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m\Desktop\Fordham\Algo Trading Final Project\"/>
    </mc:Choice>
  </mc:AlternateContent>
  <bookViews>
    <workbookView xWindow="0" yWindow="0" windowWidth="10932" windowHeight="6888" tabRatio="795" firstSheet="1" activeTab="1" xr2:uid="{00000000-000D-0000-FFFF-FFFF00000000}"/>
  </bookViews>
  <sheets>
    <sheet name="__FDSCACHE__" sheetId="18" state="veryHidden" r:id="rId1"/>
    <sheet name="Risk Model Regression (2)" sheetId="24" r:id="rId2"/>
    <sheet name="Covariance Sheet" sheetId="23" r:id="rId3"/>
    <sheet name="Daily Stock Data" sheetId="22" r:id="rId4"/>
    <sheet name="Stock Data" sheetId="19" r:id="rId5"/>
  </sheets>
  <externalReferences>
    <externalReference r:id="rId6"/>
  </externalReferences>
  <definedNames>
    <definedName name="_xlnm._FilterDatabase" localSheetId="3" hidden="1">'Daily Stock Data'!$B$3:$F$110253</definedName>
  </definedNames>
  <calcPr calcId="171027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24" l="1"/>
  <c r="J10" i="24"/>
  <c r="K10" i="24"/>
  <c r="L10" i="24"/>
  <c r="M10" i="24"/>
  <c r="C12" i="24"/>
  <c r="D12" i="24"/>
  <c r="AJ12" i="24"/>
  <c r="C13" i="24"/>
  <c r="D13" i="24"/>
  <c r="C14" i="24"/>
  <c r="D14" i="24"/>
  <c r="C15" i="24"/>
  <c r="D15" i="24"/>
  <c r="O15" i="24"/>
  <c r="C16" i="24"/>
  <c r="D16" i="24"/>
  <c r="C17" i="24"/>
  <c r="D17" i="24"/>
  <c r="C18" i="24"/>
  <c r="D18" i="24"/>
  <c r="E18" i="24" s="1"/>
  <c r="O18" i="24"/>
  <c r="C19" i="24"/>
  <c r="D19" i="24"/>
  <c r="N19" i="24"/>
  <c r="O19" i="24"/>
  <c r="P19" i="24"/>
  <c r="C20" i="24"/>
  <c r="D20" i="24"/>
  <c r="E20" i="24" s="1"/>
  <c r="O20" i="24"/>
  <c r="C21" i="24"/>
  <c r="D21" i="24"/>
  <c r="N21" i="24"/>
  <c r="O21" i="24"/>
  <c r="P21" i="24"/>
  <c r="C22" i="24"/>
  <c r="D22" i="24"/>
  <c r="E22" i="24" s="1"/>
  <c r="O22" i="24"/>
  <c r="C23" i="24"/>
  <c r="D23" i="24"/>
  <c r="N23" i="24"/>
  <c r="O23" i="24"/>
  <c r="P23" i="24"/>
  <c r="C24" i="24"/>
  <c r="D24" i="24"/>
  <c r="E24" i="24" s="1"/>
  <c r="O24" i="24"/>
  <c r="C25" i="24"/>
  <c r="D25" i="24"/>
  <c r="N25" i="24"/>
  <c r="O25" i="24"/>
  <c r="P25" i="24"/>
  <c r="C26" i="24"/>
  <c r="D26" i="24"/>
  <c r="E26" i="24" s="1"/>
  <c r="O26" i="24"/>
  <c r="C27" i="24"/>
  <c r="D27" i="24"/>
  <c r="N27" i="24"/>
  <c r="O27" i="24"/>
  <c r="P27" i="24"/>
  <c r="C28" i="24"/>
  <c r="D28" i="24"/>
  <c r="E28" i="24" s="1"/>
  <c r="O28" i="24"/>
  <c r="C29" i="24"/>
  <c r="D29" i="24"/>
  <c r="N29" i="24"/>
  <c r="O29" i="24"/>
  <c r="P29" i="24"/>
  <c r="C30" i="24"/>
  <c r="D30" i="24"/>
  <c r="E30" i="24" s="1"/>
  <c r="O30" i="24"/>
  <c r="C31" i="24"/>
  <c r="D31" i="24"/>
  <c r="N31" i="24"/>
  <c r="O31" i="24"/>
  <c r="P31" i="24"/>
  <c r="C32" i="24"/>
  <c r="D32" i="24"/>
  <c r="E32" i="24" s="1"/>
  <c r="O32" i="24"/>
  <c r="C33" i="24"/>
  <c r="D33" i="24"/>
  <c r="N33" i="24"/>
  <c r="O33" i="24"/>
  <c r="P33" i="24"/>
  <c r="C34" i="24"/>
  <c r="D34" i="24"/>
  <c r="E34" i="24" s="1"/>
  <c r="O34" i="24"/>
  <c r="C35" i="24"/>
  <c r="D35" i="24"/>
  <c r="N35" i="24"/>
  <c r="O35" i="24"/>
  <c r="P35" i="24"/>
  <c r="C36" i="24"/>
  <c r="D36" i="24"/>
  <c r="E36" i="24" s="1"/>
  <c r="O36" i="24"/>
  <c r="C37" i="24"/>
  <c r="D37" i="24"/>
  <c r="N37" i="24"/>
  <c r="O37" i="24"/>
  <c r="P37" i="24"/>
  <c r="C38" i="24"/>
  <c r="D38" i="24"/>
  <c r="E38" i="24" s="1"/>
  <c r="O38" i="24"/>
  <c r="C39" i="24"/>
  <c r="D39" i="24"/>
  <c r="N39" i="24"/>
  <c r="O39" i="24"/>
  <c r="P39" i="24"/>
  <c r="C40" i="24"/>
  <c r="D40" i="24"/>
  <c r="E40" i="24" s="1"/>
  <c r="O40" i="24"/>
  <c r="C41" i="24"/>
  <c r="D41" i="24"/>
  <c r="N41" i="24"/>
  <c r="O41" i="24"/>
  <c r="P41" i="24"/>
  <c r="C42" i="24"/>
  <c r="D42" i="24"/>
  <c r="E42" i="24" s="1"/>
  <c r="O42" i="24"/>
  <c r="C43" i="24"/>
  <c r="D43" i="24"/>
  <c r="N43" i="24"/>
  <c r="O43" i="24"/>
  <c r="P43" i="24"/>
  <c r="C44" i="24"/>
  <c r="D44" i="24"/>
  <c r="E44" i="24" s="1"/>
  <c r="O44" i="24"/>
  <c r="C45" i="24"/>
  <c r="D45" i="24"/>
  <c r="E45" i="24" s="1"/>
  <c r="F45" i="24" s="1"/>
  <c r="C46" i="24"/>
  <c r="D46" i="24"/>
  <c r="E46" i="24"/>
  <c r="F46" i="24" s="1"/>
  <c r="C47" i="24"/>
  <c r="D47" i="24"/>
  <c r="E47" i="24"/>
  <c r="F47" i="24" s="1"/>
  <c r="C48" i="24"/>
  <c r="D48" i="24"/>
  <c r="E48" i="24"/>
  <c r="F48" i="24" s="1"/>
  <c r="C49" i="24"/>
  <c r="D49" i="24"/>
  <c r="E49" i="24"/>
  <c r="F49" i="24" s="1"/>
  <c r="C50" i="24"/>
  <c r="D50" i="24"/>
  <c r="E50" i="24"/>
  <c r="F50" i="24" s="1"/>
  <c r="C51" i="24"/>
  <c r="D51" i="24"/>
  <c r="E51" i="24"/>
  <c r="F51" i="24" s="1"/>
  <c r="C52" i="24"/>
  <c r="D52" i="24"/>
  <c r="E52" i="24"/>
  <c r="F52" i="24" s="1"/>
  <c r="C53" i="24"/>
  <c r="D53" i="24"/>
  <c r="E53" i="24"/>
  <c r="F53" i="24" s="1"/>
  <c r="C54" i="24"/>
  <c r="D54" i="24"/>
  <c r="E54" i="24"/>
  <c r="F54" i="24" s="1"/>
  <c r="C55" i="24"/>
  <c r="D55" i="24"/>
  <c r="E55" i="24"/>
  <c r="F55" i="24" s="1"/>
  <c r="C56" i="24"/>
  <c r="D56" i="24"/>
  <c r="E56" i="24"/>
  <c r="F56" i="24" s="1"/>
  <c r="C57" i="24"/>
  <c r="D57" i="24"/>
  <c r="E57" i="24"/>
  <c r="F57" i="24" s="1"/>
  <c r="C58" i="24"/>
  <c r="D58" i="24"/>
  <c r="E58" i="24"/>
  <c r="F58" i="24" s="1"/>
  <c r="C59" i="24"/>
  <c r="D59" i="24"/>
  <c r="E59" i="24"/>
  <c r="F59" i="24" s="1"/>
  <c r="C60" i="24"/>
  <c r="D60" i="24"/>
  <c r="E60" i="24"/>
  <c r="F60" i="24" s="1"/>
  <c r="C61" i="24"/>
  <c r="D61" i="24"/>
  <c r="E61" i="24"/>
  <c r="F61" i="24" s="1"/>
  <c r="C62" i="24"/>
  <c r="D62" i="24"/>
  <c r="E62" i="24"/>
  <c r="F62" i="24" s="1"/>
  <c r="C63" i="24"/>
  <c r="D63" i="24"/>
  <c r="E63" i="24"/>
  <c r="F63" i="24" s="1"/>
  <c r="C64" i="24"/>
  <c r="D64" i="24"/>
  <c r="E64" i="24"/>
  <c r="F64" i="24" s="1"/>
  <c r="C65" i="24"/>
  <c r="D65" i="24"/>
  <c r="E65" i="24"/>
  <c r="F65" i="24" s="1"/>
  <c r="C66" i="24"/>
  <c r="D66" i="24"/>
  <c r="E66" i="24"/>
  <c r="F66" i="24" s="1"/>
  <c r="C67" i="24"/>
  <c r="D67" i="24"/>
  <c r="C68" i="24"/>
  <c r="D68" i="24"/>
  <c r="E68" i="24" s="1"/>
  <c r="F68" i="24" s="1"/>
  <c r="O68" i="24"/>
  <c r="C69" i="24"/>
  <c r="D69" i="24"/>
  <c r="C70" i="24"/>
  <c r="D70" i="24"/>
  <c r="C71" i="24"/>
  <c r="D71" i="24"/>
  <c r="O71" i="24"/>
  <c r="C72" i="24"/>
  <c r="D72" i="24"/>
  <c r="O72" i="24"/>
  <c r="C73" i="24"/>
  <c r="D73" i="24"/>
  <c r="C74" i="24"/>
  <c r="D74" i="24"/>
  <c r="C75" i="24"/>
  <c r="D75" i="24"/>
  <c r="O75" i="24"/>
  <c r="C76" i="24"/>
  <c r="D76" i="24"/>
  <c r="O76" i="24"/>
  <c r="P76" i="24"/>
  <c r="C77" i="24"/>
  <c r="D77" i="24"/>
  <c r="N77" i="24"/>
  <c r="O77" i="24"/>
  <c r="P77" i="24"/>
  <c r="C78" i="24"/>
  <c r="D78" i="24"/>
  <c r="N78" i="24"/>
  <c r="P78" i="24"/>
  <c r="C79" i="24"/>
  <c r="D79" i="24"/>
  <c r="N79" i="24"/>
  <c r="P79" i="24"/>
  <c r="C80" i="24"/>
  <c r="D80" i="24"/>
  <c r="P80" i="24"/>
  <c r="C81" i="24"/>
  <c r="D81" i="24"/>
  <c r="N81" i="24"/>
  <c r="P81" i="24"/>
  <c r="C82" i="24"/>
  <c r="D82" i="24"/>
  <c r="N82" i="24"/>
  <c r="O82" i="24"/>
  <c r="P82" i="24"/>
  <c r="C83" i="24"/>
  <c r="D83" i="24"/>
  <c r="N83" i="24"/>
  <c r="P83" i="24"/>
  <c r="C84" i="24"/>
  <c r="D84" i="24"/>
  <c r="O84" i="24"/>
  <c r="P84" i="24"/>
  <c r="C85" i="24"/>
  <c r="D85" i="24"/>
  <c r="N85" i="24"/>
  <c r="O85" i="24"/>
  <c r="P85" i="24"/>
  <c r="C86" i="24"/>
  <c r="D86" i="24"/>
  <c r="N86" i="24"/>
  <c r="P86" i="24"/>
  <c r="C87" i="24"/>
  <c r="D87" i="24"/>
  <c r="N87" i="24"/>
  <c r="P87" i="24"/>
  <c r="C88" i="24"/>
  <c r="D88" i="24"/>
  <c r="P88" i="24"/>
  <c r="C89" i="24"/>
  <c r="D89" i="24"/>
  <c r="N89" i="24"/>
  <c r="P89" i="24"/>
  <c r="C90" i="24"/>
  <c r="D90" i="24"/>
  <c r="N90" i="24"/>
  <c r="O90" i="24"/>
  <c r="P90" i="24"/>
  <c r="C91" i="24"/>
  <c r="D91" i="24"/>
  <c r="N91" i="24"/>
  <c r="P91" i="24"/>
  <c r="C92" i="24"/>
  <c r="D92" i="24"/>
  <c r="O92" i="24"/>
  <c r="P92" i="24"/>
  <c r="C93" i="24"/>
  <c r="D93" i="24"/>
  <c r="N93" i="24"/>
  <c r="O93" i="24"/>
  <c r="P93" i="24"/>
  <c r="C94" i="24"/>
  <c r="D94" i="24"/>
  <c r="N94" i="24"/>
  <c r="P94" i="24"/>
  <c r="C95" i="24"/>
  <c r="D95" i="24"/>
  <c r="E95" i="24" s="1"/>
  <c r="F95" i="24" s="1"/>
  <c r="N95" i="24"/>
  <c r="P95" i="24"/>
  <c r="C96" i="24"/>
  <c r="D96" i="24"/>
  <c r="N96" i="24"/>
  <c r="P96" i="24"/>
  <c r="C97" i="24"/>
  <c r="D97" i="24"/>
  <c r="N97" i="24"/>
  <c r="O97" i="24"/>
  <c r="P97" i="24"/>
  <c r="C98" i="24"/>
  <c r="D98" i="24"/>
  <c r="N98" i="24"/>
  <c r="P98" i="24"/>
  <c r="C99" i="24"/>
  <c r="D99" i="24"/>
  <c r="E99" i="24" s="1"/>
  <c r="F99" i="24" s="1"/>
  <c r="N99" i="24"/>
  <c r="P99" i="24"/>
  <c r="C100" i="24"/>
  <c r="D100" i="24"/>
  <c r="N100" i="24"/>
  <c r="P100" i="24"/>
  <c r="C101" i="24"/>
  <c r="D101" i="24"/>
  <c r="N101" i="24"/>
  <c r="O101" i="24"/>
  <c r="P101" i="24"/>
  <c r="C102" i="24"/>
  <c r="D102" i="24"/>
  <c r="N102" i="24"/>
  <c r="P102" i="24"/>
  <c r="C103" i="24"/>
  <c r="D103" i="24"/>
  <c r="E103" i="24" s="1"/>
  <c r="F103" i="24" s="1"/>
  <c r="N103" i="24"/>
  <c r="P103" i="24"/>
  <c r="C104" i="24"/>
  <c r="D104" i="24"/>
  <c r="N104" i="24"/>
  <c r="P104" i="24"/>
  <c r="C105" i="24"/>
  <c r="D105" i="24"/>
  <c r="N105" i="24"/>
  <c r="O105" i="24"/>
  <c r="P105" i="24"/>
  <c r="C106" i="24"/>
  <c r="D106" i="24"/>
  <c r="N106" i="24"/>
  <c r="P106" i="24"/>
  <c r="C107" i="24"/>
  <c r="D107" i="24"/>
  <c r="E107" i="24" s="1"/>
  <c r="F107" i="24" s="1"/>
  <c r="N107" i="24"/>
  <c r="P107" i="24"/>
  <c r="C108" i="24"/>
  <c r="D108" i="24"/>
  <c r="N108" i="24"/>
  <c r="P108" i="24"/>
  <c r="C109" i="24"/>
  <c r="D109" i="24"/>
  <c r="N109" i="24"/>
  <c r="O109" i="24"/>
  <c r="P109" i="24"/>
  <c r="C110" i="24"/>
  <c r="D110" i="24"/>
  <c r="N110" i="24"/>
  <c r="P110" i="24"/>
  <c r="C111" i="24"/>
  <c r="D111" i="24"/>
  <c r="E111" i="24" s="1"/>
  <c r="F111" i="24" s="1"/>
  <c r="N111" i="24"/>
  <c r="P111" i="24"/>
  <c r="C112" i="24"/>
  <c r="D112" i="24"/>
  <c r="N112" i="24"/>
  <c r="P112" i="24"/>
  <c r="C113" i="24"/>
  <c r="D113" i="24"/>
  <c r="N113" i="24"/>
  <c r="O113" i="24"/>
  <c r="P113" i="24"/>
  <c r="C114" i="24"/>
  <c r="D114" i="24"/>
  <c r="N114" i="24"/>
  <c r="P114" i="24"/>
  <c r="C115" i="24"/>
  <c r="D115" i="24"/>
  <c r="E115" i="24" s="1"/>
  <c r="F115" i="24" s="1"/>
  <c r="N115" i="24"/>
  <c r="P115" i="24"/>
  <c r="C116" i="24"/>
  <c r="D116" i="24"/>
  <c r="N116" i="24"/>
  <c r="P116" i="24"/>
  <c r="C117" i="24"/>
  <c r="D117" i="24"/>
  <c r="N117" i="24"/>
  <c r="O117" i="24"/>
  <c r="P117" i="24"/>
  <c r="C118" i="24"/>
  <c r="D118" i="24"/>
  <c r="N118" i="24"/>
  <c r="P118" i="24"/>
  <c r="C119" i="24"/>
  <c r="D119" i="24"/>
  <c r="E119" i="24" s="1"/>
  <c r="F119" i="24" s="1"/>
  <c r="N119" i="24"/>
  <c r="P119" i="24"/>
  <c r="C120" i="24"/>
  <c r="D120" i="24"/>
  <c r="N120" i="24"/>
  <c r="P120" i="24"/>
  <c r="C121" i="24"/>
  <c r="D121" i="24"/>
  <c r="N121" i="24"/>
  <c r="O121" i="24"/>
  <c r="P121" i="24"/>
  <c r="C122" i="24"/>
  <c r="D122" i="24"/>
  <c r="N122" i="24"/>
  <c r="P122" i="24"/>
  <c r="C123" i="24"/>
  <c r="D123" i="24"/>
  <c r="E123" i="24" s="1"/>
  <c r="F123" i="24" s="1"/>
  <c r="N123" i="24"/>
  <c r="P123" i="24"/>
  <c r="C124" i="24"/>
  <c r="D124" i="24"/>
  <c r="N124" i="24"/>
  <c r="P124" i="24"/>
  <c r="C125" i="24"/>
  <c r="D125" i="24"/>
  <c r="N125" i="24"/>
  <c r="O125" i="24"/>
  <c r="P125" i="24"/>
  <c r="C126" i="24"/>
  <c r="D126" i="24"/>
  <c r="N126" i="24"/>
  <c r="P126" i="24"/>
  <c r="C127" i="24"/>
  <c r="D127" i="24"/>
  <c r="E127" i="24" s="1"/>
  <c r="F127" i="24" s="1"/>
  <c r="N127" i="24"/>
  <c r="P127" i="24"/>
  <c r="C128" i="24"/>
  <c r="D128" i="24"/>
  <c r="N128" i="24"/>
  <c r="P128" i="24"/>
  <c r="C129" i="24"/>
  <c r="D129" i="24"/>
  <c r="N129" i="24"/>
  <c r="O129" i="24"/>
  <c r="P129" i="24"/>
  <c r="C130" i="24"/>
  <c r="D130" i="24"/>
  <c r="N130" i="24"/>
  <c r="P130" i="24"/>
  <c r="C131" i="24"/>
  <c r="D131" i="24"/>
  <c r="E131" i="24" s="1"/>
  <c r="F131" i="24" s="1"/>
  <c r="N131" i="24"/>
  <c r="P131" i="24"/>
  <c r="C132" i="24"/>
  <c r="D132" i="24"/>
  <c r="N132" i="24"/>
  <c r="P132" i="24"/>
  <c r="C133" i="24"/>
  <c r="D133" i="24"/>
  <c r="N133" i="24"/>
  <c r="O133" i="24"/>
  <c r="P133" i="24"/>
  <c r="C134" i="24"/>
  <c r="D134" i="24"/>
  <c r="N134" i="24"/>
  <c r="P134" i="24"/>
  <c r="C135" i="24"/>
  <c r="D135" i="24"/>
  <c r="E135" i="24" s="1"/>
  <c r="F135" i="24" s="1"/>
  <c r="N135" i="24"/>
  <c r="P135" i="24"/>
  <c r="C136" i="24"/>
  <c r="D136" i="24"/>
  <c r="N136" i="24"/>
  <c r="P136" i="24"/>
  <c r="C137" i="24"/>
  <c r="D137" i="24"/>
  <c r="N137" i="24"/>
  <c r="O137" i="24"/>
  <c r="P137" i="24"/>
  <c r="C138" i="24"/>
  <c r="D138" i="24"/>
  <c r="N138" i="24"/>
  <c r="P138" i="24"/>
  <c r="C139" i="24"/>
  <c r="D139" i="24"/>
  <c r="E139" i="24" s="1"/>
  <c r="F139" i="24" s="1"/>
  <c r="N139" i="24"/>
  <c r="P139" i="24"/>
  <c r="C140" i="24"/>
  <c r="D140" i="24"/>
  <c r="N140" i="24"/>
  <c r="P140" i="24"/>
  <c r="C141" i="24"/>
  <c r="D141" i="24"/>
  <c r="N141" i="24"/>
  <c r="O141" i="24"/>
  <c r="P141" i="24"/>
  <c r="C142" i="24"/>
  <c r="D142" i="24"/>
  <c r="N142" i="24"/>
  <c r="P142" i="24"/>
  <c r="C143" i="24"/>
  <c r="D143" i="24"/>
  <c r="E143" i="24" s="1"/>
  <c r="F143" i="24" s="1"/>
  <c r="N143" i="24"/>
  <c r="P143" i="24"/>
  <c r="C144" i="24"/>
  <c r="D144" i="24"/>
  <c r="N144" i="24"/>
  <c r="P144" i="24"/>
  <c r="C145" i="24"/>
  <c r="D145" i="24"/>
  <c r="N145" i="24"/>
  <c r="O145" i="24"/>
  <c r="P145" i="24"/>
  <c r="C146" i="24"/>
  <c r="D146" i="24"/>
  <c r="N146" i="24"/>
  <c r="P146" i="24"/>
  <c r="C147" i="24"/>
  <c r="D147" i="24"/>
  <c r="E147" i="24" s="1"/>
  <c r="F147" i="24" s="1"/>
  <c r="N147" i="24"/>
  <c r="P147" i="24"/>
  <c r="C148" i="24"/>
  <c r="D148" i="24"/>
  <c r="N148" i="24"/>
  <c r="P148" i="24"/>
  <c r="C149" i="24"/>
  <c r="D149" i="24"/>
  <c r="N149" i="24"/>
  <c r="O149" i="24"/>
  <c r="P149" i="24"/>
  <c r="C150" i="24"/>
  <c r="D150" i="24"/>
  <c r="N150" i="24"/>
  <c r="P150" i="24"/>
  <c r="C151" i="24"/>
  <c r="D151" i="24"/>
  <c r="E151" i="24" s="1"/>
  <c r="F151" i="24" s="1"/>
  <c r="N151" i="24"/>
  <c r="P151" i="24"/>
  <c r="C152" i="24"/>
  <c r="D152" i="24"/>
  <c r="N152" i="24"/>
  <c r="P152" i="24"/>
  <c r="C153" i="24"/>
  <c r="D153" i="24"/>
  <c r="N153" i="24"/>
  <c r="O153" i="24"/>
  <c r="P153" i="24"/>
  <c r="C154" i="24"/>
  <c r="D154" i="24"/>
  <c r="N154" i="24"/>
  <c r="P154" i="24"/>
  <c r="C155" i="24"/>
  <c r="D155" i="24"/>
  <c r="E155" i="24" s="1"/>
  <c r="F155" i="24" s="1"/>
  <c r="N155" i="24"/>
  <c r="P155" i="24"/>
  <c r="C156" i="24"/>
  <c r="D156" i="24"/>
  <c r="N156" i="24"/>
  <c r="P156" i="24"/>
  <c r="C157" i="24"/>
  <c r="D157" i="24"/>
  <c r="N157" i="24"/>
  <c r="O157" i="24"/>
  <c r="P157" i="24"/>
  <c r="C158" i="24"/>
  <c r="D158" i="24"/>
  <c r="N158" i="24"/>
  <c r="P158" i="24"/>
  <c r="C159" i="24"/>
  <c r="D159" i="24"/>
  <c r="E159" i="24" s="1"/>
  <c r="F159" i="24" s="1"/>
  <c r="N159" i="24"/>
  <c r="O159" i="24"/>
  <c r="P159" i="24"/>
  <c r="C160" i="24"/>
  <c r="D160" i="24"/>
  <c r="N160" i="24"/>
  <c r="P160" i="24"/>
  <c r="C161" i="24"/>
  <c r="D161" i="24"/>
  <c r="N161" i="24"/>
  <c r="O161" i="24"/>
  <c r="P161" i="24"/>
  <c r="C162" i="24"/>
  <c r="D162" i="24"/>
  <c r="N162" i="24"/>
  <c r="P162" i="24"/>
  <c r="C163" i="24"/>
  <c r="D163" i="24"/>
  <c r="N163" i="24"/>
  <c r="O163" i="24"/>
  <c r="P163" i="24"/>
  <c r="C164" i="24"/>
  <c r="D164" i="24"/>
  <c r="N164" i="24"/>
  <c r="P164" i="24"/>
  <c r="C165" i="24"/>
  <c r="D165" i="24"/>
  <c r="N165" i="24"/>
  <c r="O165" i="24"/>
  <c r="P165" i="24"/>
  <c r="C166" i="24"/>
  <c r="D166" i="24"/>
  <c r="N166" i="24"/>
  <c r="P166" i="24"/>
  <c r="C167" i="24"/>
  <c r="D167" i="24"/>
  <c r="N167" i="24"/>
  <c r="O167" i="24"/>
  <c r="P167" i="24"/>
  <c r="C168" i="24"/>
  <c r="D168" i="24"/>
  <c r="N168" i="24"/>
  <c r="P168" i="24"/>
  <c r="C169" i="24"/>
  <c r="D169" i="24"/>
  <c r="N169" i="24"/>
  <c r="O169" i="24"/>
  <c r="P169" i="24"/>
  <c r="C170" i="24"/>
  <c r="D170" i="24"/>
  <c r="N170" i="24"/>
  <c r="P170" i="24"/>
  <c r="C171" i="24"/>
  <c r="D171" i="24"/>
  <c r="N171" i="24"/>
  <c r="O171" i="24"/>
  <c r="P171" i="24"/>
  <c r="C172" i="24"/>
  <c r="D172" i="24"/>
  <c r="N172" i="24"/>
  <c r="P172" i="24"/>
  <c r="C173" i="24"/>
  <c r="D173" i="24"/>
  <c r="N173" i="24"/>
  <c r="O173" i="24"/>
  <c r="P173" i="24"/>
  <c r="C174" i="24"/>
  <c r="D174" i="24"/>
  <c r="N174" i="24"/>
  <c r="P174" i="24"/>
  <c r="C175" i="24"/>
  <c r="D175" i="24"/>
  <c r="N175" i="24"/>
  <c r="O175" i="24"/>
  <c r="P175" i="24"/>
  <c r="C176" i="24"/>
  <c r="D176" i="24"/>
  <c r="N176" i="24"/>
  <c r="P176" i="24"/>
  <c r="C177" i="24"/>
  <c r="D177" i="24"/>
  <c r="N177" i="24"/>
  <c r="O177" i="24"/>
  <c r="P177" i="24"/>
  <c r="C178" i="24"/>
  <c r="D178" i="24"/>
  <c r="N178" i="24"/>
  <c r="P178" i="24"/>
  <c r="C179" i="24"/>
  <c r="D179" i="24"/>
  <c r="N179" i="24"/>
  <c r="O179" i="24"/>
  <c r="P179" i="24"/>
  <c r="C180" i="24"/>
  <c r="D180" i="24"/>
  <c r="N180" i="24"/>
  <c r="P180" i="24"/>
  <c r="C181" i="24"/>
  <c r="D181" i="24"/>
  <c r="N181" i="24"/>
  <c r="O181" i="24"/>
  <c r="P181" i="24"/>
  <c r="C182" i="24"/>
  <c r="D182" i="24"/>
  <c r="N182" i="24"/>
  <c r="P182" i="24"/>
  <c r="C183" i="24"/>
  <c r="D183" i="24"/>
  <c r="N183" i="24"/>
  <c r="O183" i="24"/>
  <c r="P183" i="24"/>
  <c r="C184" i="24"/>
  <c r="D184" i="24"/>
  <c r="N184" i="24"/>
  <c r="P184" i="24"/>
  <c r="C185" i="24"/>
  <c r="D185" i="24"/>
  <c r="N185" i="24"/>
  <c r="O185" i="24"/>
  <c r="P185" i="24"/>
  <c r="C186" i="24"/>
  <c r="D186" i="24"/>
  <c r="N186" i="24"/>
  <c r="P186" i="24"/>
  <c r="C187" i="24"/>
  <c r="D187" i="24"/>
  <c r="N187" i="24"/>
  <c r="O187" i="24"/>
  <c r="P187" i="24"/>
  <c r="C188" i="24"/>
  <c r="D188" i="24"/>
  <c r="N188" i="24"/>
  <c r="P188" i="24"/>
  <c r="C189" i="24"/>
  <c r="D189" i="24"/>
  <c r="N189" i="24"/>
  <c r="O189" i="24"/>
  <c r="P189" i="24"/>
  <c r="C190" i="24"/>
  <c r="D190" i="24"/>
  <c r="N190" i="24"/>
  <c r="P190" i="24"/>
  <c r="C191" i="24"/>
  <c r="D191" i="24"/>
  <c r="N191" i="24"/>
  <c r="O191" i="24"/>
  <c r="P191" i="24"/>
  <c r="C192" i="24"/>
  <c r="D192" i="24"/>
  <c r="N192" i="24"/>
  <c r="P192" i="24"/>
  <c r="C193" i="24"/>
  <c r="D193" i="24"/>
  <c r="N193" i="24"/>
  <c r="O193" i="24"/>
  <c r="P193" i="24"/>
  <c r="C194" i="24"/>
  <c r="D194" i="24"/>
  <c r="N194" i="24"/>
  <c r="P194" i="24"/>
  <c r="C195" i="24"/>
  <c r="D195" i="24"/>
  <c r="N195" i="24"/>
  <c r="O195" i="24"/>
  <c r="P195" i="24"/>
  <c r="C196" i="24"/>
  <c r="D196" i="24"/>
  <c r="N196" i="24"/>
  <c r="P196" i="24"/>
  <c r="C197" i="24"/>
  <c r="D197" i="24"/>
  <c r="N197" i="24"/>
  <c r="O197" i="24"/>
  <c r="P197" i="24"/>
  <c r="C198" i="24"/>
  <c r="D198" i="24"/>
  <c r="N198" i="24"/>
  <c r="O198" i="24"/>
  <c r="P198" i="24"/>
  <c r="C199" i="24"/>
  <c r="D199" i="24"/>
  <c r="N199" i="24"/>
  <c r="O199" i="24"/>
  <c r="P199" i="24"/>
  <c r="C200" i="24"/>
  <c r="D200" i="24"/>
  <c r="N200" i="24"/>
  <c r="O200" i="24"/>
  <c r="P200" i="24"/>
  <c r="C201" i="24"/>
  <c r="D201" i="24"/>
  <c r="N201" i="24"/>
  <c r="O201" i="24"/>
  <c r="P201" i="24"/>
  <c r="C202" i="24"/>
  <c r="D202" i="24"/>
  <c r="N202" i="24"/>
  <c r="O202" i="24"/>
  <c r="P202" i="24"/>
  <c r="C203" i="24"/>
  <c r="D203" i="24"/>
  <c r="N203" i="24"/>
  <c r="O203" i="24"/>
  <c r="P203" i="24"/>
  <c r="C204" i="24"/>
  <c r="D204" i="24"/>
  <c r="N204" i="24"/>
  <c r="O204" i="24"/>
  <c r="P204" i="24"/>
  <c r="C205" i="24"/>
  <c r="D205" i="24"/>
  <c r="N205" i="24"/>
  <c r="O205" i="24"/>
  <c r="P205" i="24"/>
  <c r="C206" i="24"/>
  <c r="D206" i="24"/>
  <c r="N206" i="24"/>
  <c r="O206" i="24"/>
  <c r="P206" i="24"/>
  <c r="C207" i="24"/>
  <c r="D207" i="24"/>
  <c r="N207" i="24"/>
  <c r="O207" i="24"/>
  <c r="P207" i="24"/>
  <c r="C208" i="24"/>
  <c r="D208" i="24"/>
  <c r="N208" i="24"/>
  <c r="O208" i="24"/>
  <c r="P208" i="24"/>
  <c r="C209" i="24"/>
  <c r="D209" i="24"/>
  <c r="N209" i="24"/>
  <c r="O209" i="24"/>
  <c r="P209" i="24"/>
  <c r="C210" i="24"/>
  <c r="D210" i="24"/>
  <c r="N210" i="24"/>
  <c r="O210" i="24"/>
  <c r="P210" i="24"/>
  <c r="C211" i="24"/>
  <c r="D211" i="24"/>
  <c r="N211" i="24"/>
  <c r="O211" i="24"/>
  <c r="P211" i="24"/>
  <c r="C212" i="24"/>
  <c r="D212" i="24"/>
  <c r="N212" i="24"/>
  <c r="O212" i="24"/>
  <c r="P212" i="24"/>
  <c r="C213" i="24"/>
  <c r="D213" i="24"/>
  <c r="N213" i="24"/>
  <c r="O213" i="24"/>
  <c r="P213" i="24"/>
  <c r="C214" i="24"/>
  <c r="D214" i="24"/>
  <c r="N214" i="24"/>
  <c r="O214" i="24"/>
  <c r="P214" i="24"/>
  <c r="C215" i="24"/>
  <c r="D215" i="24"/>
  <c r="N215" i="24"/>
  <c r="O215" i="24"/>
  <c r="P215" i="24"/>
  <c r="C216" i="24"/>
  <c r="D216" i="24"/>
  <c r="N216" i="24"/>
  <c r="O216" i="24"/>
  <c r="P216" i="24"/>
  <c r="C217" i="24"/>
  <c r="D217" i="24"/>
  <c r="N217" i="24"/>
  <c r="O217" i="24"/>
  <c r="P217" i="24"/>
  <c r="C218" i="24"/>
  <c r="D218" i="24"/>
  <c r="N218" i="24"/>
  <c r="O218" i="24"/>
  <c r="P218" i="24"/>
  <c r="C219" i="24"/>
  <c r="D219" i="24"/>
  <c r="N219" i="24"/>
  <c r="O219" i="24"/>
  <c r="P219" i="24"/>
  <c r="C220" i="24"/>
  <c r="D220" i="24"/>
  <c r="N220" i="24"/>
  <c r="O220" i="24"/>
  <c r="P220" i="24"/>
  <c r="C221" i="24"/>
  <c r="D221" i="24"/>
  <c r="N221" i="24"/>
  <c r="O221" i="24"/>
  <c r="P221" i="24"/>
  <c r="C222" i="24"/>
  <c r="D222" i="24"/>
  <c r="N222" i="24"/>
  <c r="O222" i="24"/>
  <c r="P222" i="24"/>
  <c r="C223" i="24"/>
  <c r="D223" i="24"/>
  <c r="N223" i="24"/>
  <c r="O223" i="24"/>
  <c r="P223" i="24"/>
  <c r="C224" i="24"/>
  <c r="D224" i="24"/>
  <c r="N224" i="24"/>
  <c r="O224" i="24"/>
  <c r="P224" i="24"/>
  <c r="C225" i="24"/>
  <c r="D225" i="24"/>
  <c r="N225" i="24"/>
  <c r="O225" i="24"/>
  <c r="P225" i="24"/>
  <c r="C226" i="24"/>
  <c r="D226" i="24"/>
  <c r="N226" i="24"/>
  <c r="O226" i="24"/>
  <c r="P226" i="24"/>
  <c r="C227" i="24"/>
  <c r="D227" i="24"/>
  <c r="N227" i="24"/>
  <c r="O227" i="24"/>
  <c r="P227" i="24"/>
  <c r="C228" i="24"/>
  <c r="D228" i="24"/>
  <c r="N228" i="24"/>
  <c r="O228" i="24"/>
  <c r="P228" i="24"/>
  <c r="C229" i="24"/>
  <c r="D229" i="24"/>
  <c r="N229" i="24"/>
  <c r="O229" i="24"/>
  <c r="P229" i="24"/>
  <c r="C230" i="24"/>
  <c r="D230" i="24"/>
  <c r="N230" i="24"/>
  <c r="O230" i="24"/>
  <c r="P230" i="24"/>
  <c r="C231" i="24"/>
  <c r="D231" i="24"/>
  <c r="N231" i="24"/>
  <c r="O231" i="24"/>
  <c r="P231" i="24"/>
  <c r="C232" i="24"/>
  <c r="D232" i="24"/>
  <c r="N232" i="24"/>
  <c r="O232" i="24"/>
  <c r="P232" i="24"/>
  <c r="C233" i="24"/>
  <c r="D233" i="24"/>
  <c r="N233" i="24"/>
  <c r="O233" i="24"/>
  <c r="P233" i="24"/>
  <c r="C234" i="24"/>
  <c r="D234" i="24"/>
  <c r="N234" i="24"/>
  <c r="O234" i="24"/>
  <c r="P234" i="24"/>
  <c r="C235" i="24"/>
  <c r="D235" i="24"/>
  <c r="N235" i="24"/>
  <c r="O235" i="24"/>
  <c r="P235" i="24"/>
  <c r="C236" i="24"/>
  <c r="D236" i="24"/>
  <c r="N236" i="24"/>
  <c r="O236" i="24"/>
  <c r="P236" i="24"/>
  <c r="C237" i="24"/>
  <c r="D237" i="24"/>
  <c r="N237" i="24"/>
  <c r="O237" i="24"/>
  <c r="P237" i="24"/>
  <c r="C238" i="24"/>
  <c r="D238" i="24"/>
  <c r="N238" i="24"/>
  <c r="O238" i="24"/>
  <c r="P238" i="24"/>
  <c r="C239" i="24"/>
  <c r="D239" i="24"/>
  <c r="E238" i="24" s="1"/>
  <c r="N239" i="24"/>
  <c r="O239" i="24"/>
  <c r="P239" i="24"/>
  <c r="C240" i="24"/>
  <c r="D240" i="24"/>
  <c r="E240" i="24" s="1"/>
  <c r="N240" i="24"/>
  <c r="O240" i="24"/>
  <c r="P240" i="24"/>
  <c r="C241" i="24"/>
  <c r="D241" i="24"/>
  <c r="N241" i="24"/>
  <c r="O241" i="24"/>
  <c r="P241" i="24"/>
  <c r="C242" i="24"/>
  <c r="D242" i="24"/>
  <c r="N242" i="24"/>
  <c r="O242" i="24"/>
  <c r="P242" i="24"/>
  <c r="C243" i="24"/>
  <c r="D243" i="24"/>
  <c r="N243" i="24"/>
  <c r="O243" i="24"/>
  <c r="P243" i="24"/>
  <c r="C244" i="24"/>
  <c r="D244" i="24"/>
  <c r="E244" i="24" s="1"/>
  <c r="N244" i="24"/>
  <c r="O244" i="24"/>
  <c r="P244" i="24"/>
  <c r="C245" i="24"/>
  <c r="D245" i="24"/>
  <c r="N245" i="24"/>
  <c r="O245" i="24"/>
  <c r="P245" i="24"/>
  <c r="C246" i="24"/>
  <c r="D246" i="24"/>
  <c r="N246" i="24"/>
  <c r="O246" i="24"/>
  <c r="P246" i="24"/>
  <c r="C247" i="24"/>
  <c r="D247" i="24"/>
  <c r="N247" i="24"/>
  <c r="O247" i="24"/>
  <c r="P247" i="24"/>
  <c r="C248" i="24"/>
  <c r="D248" i="24"/>
  <c r="E248" i="24" s="1"/>
  <c r="N248" i="24"/>
  <c r="O248" i="24"/>
  <c r="P248" i="24"/>
  <c r="C249" i="24"/>
  <c r="D249" i="24"/>
  <c r="N249" i="24"/>
  <c r="O249" i="24"/>
  <c r="P249" i="24"/>
  <c r="C250" i="24"/>
  <c r="D250" i="24"/>
  <c r="N250" i="24"/>
  <c r="O250" i="24"/>
  <c r="P250" i="24"/>
  <c r="C251" i="24"/>
  <c r="D251" i="24"/>
  <c r="N251" i="24"/>
  <c r="O251" i="24"/>
  <c r="P251" i="24"/>
  <c r="C252" i="24"/>
  <c r="D252" i="24"/>
  <c r="E252" i="24" s="1"/>
  <c r="N252" i="24"/>
  <c r="O252" i="24"/>
  <c r="P252" i="24"/>
  <c r="C253" i="24"/>
  <c r="D253" i="24"/>
  <c r="N253" i="24"/>
  <c r="O253" i="24"/>
  <c r="P253" i="24"/>
  <c r="C254" i="24"/>
  <c r="D254" i="24"/>
  <c r="N254" i="24"/>
  <c r="O254" i="24"/>
  <c r="P254" i="24"/>
  <c r="C255" i="24"/>
  <c r="D255" i="24"/>
  <c r="N255" i="24"/>
  <c r="O255" i="24"/>
  <c r="P255" i="24"/>
  <c r="C256" i="24"/>
  <c r="D256" i="24"/>
  <c r="E256" i="24" s="1"/>
  <c r="N256" i="24"/>
  <c r="O256" i="24"/>
  <c r="P256" i="24"/>
  <c r="C257" i="24"/>
  <c r="D257" i="24"/>
  <c r="N257" i="24"/>
  <c r="O257" i="24"/>
  <c r="P257" i="24"/>
  <c r="C258" i="24"/>
  <c r="D258" i="24"/>
  <c r="N258" i="24"/>
  <c r="O258" i="24"/>
  <c r="P258" i="24"/>
  <c r="C259" i="24"/>
  <c r="D259" i="24"/>
  <c r="N259" i="24"/>
  <c r="O259" i="24"/>
  <c r="P259" i="24"/>
  <c r="C260" i="24"/>
  <c r="D260" i="24"/>
  <c r="E260" i="24" s="1"/>
  <c r="N260" i="24"/>
  <c r="O260" i="24"/>
  <c r="P260" i="24"/>
  <c r="C261" i="24"/>
  <c r="D261" i="24"/>
  <c r="N261" i="24"/>
  <c r="O261" i="24"/>
  <c r="P261" i="24"/>
  <c r="C262" i="24"/>
  <c r="D262" i="24"/>
  <c r="N262" i="24"/>
  <c r="O262" i="24"/>
  <c r="P262" i="24"/>
  <c r="C263" i="24"/>
  <c r="D263" i="24"/>
  <c r="E263" i="24" s="1"/>
  <c r="N263" i="24"/>
  <c r="O263" i="24"/>
  <c r="P263" i="24"/>
  <c r="E235" i="24" l="1"/>
  <c r="F235" i="24" s="1"/>
  <c r="E234" i="24"/>
  <c r="F234" i="24" s="1"/>
  <c r="E223" i="24"/>
  <c r="F223" i="24" s="1"/>
  <c r="E222" i="24"/>
  <c r="F222" i="24" s="1"/>
  <c r="E207" i="24"/>
  <c r="F207" i="24" s="1"/>
  <c r="E206" i="24"/>
  <c r="F206" i="24" s="1"/>
  <c r="E177" i="24"/>
  <c r="F177" i="24" s="1"/>
  <c r="E176" i="24"/>
  <c r="F176" i="24" s="1"/>
  <c r="E183" i="24"/>
  <c r="F183" i="24" s="1"/>
  <c r="E182" i="24"/>
  <c r="F182" i="24" s="1"/>
  <c r="E175" i="24"/>
  <c r="F175" i="24" s="1"/>
  <c r="E174" i="24"/>
  <c r="F174" i="24" s="1"/>
  <c r="E167" i="24"/>
  <c r="F167" i="24" s="1"/>
  <c r="E166" i="24"/>
  <c r="F166" i="24" s="1"/>
  <c r="E158" i="24"/>
  <c r="F158" i="24" s="1"/>
  <c r="E150" i="24"/>
  <c r="F150" i="24" s="1"/>
  <c r="E142" i="24"/>
  <c r="F142" i="24" s="1"/>
  <c r="E134" i="24"/>
  <c r="F134" i="24" s="1"/>
  <c r="E126" i="24"/>
  <c r="F126" i="24" s="1"/>
  <c r="E118" i="24"/>
  <c r="F118" i="24" s="1"/>
  <c r="E110" i="24"/>
  <c r="F110" i="24" s="1"/>
  <c r="E102" i="24"/>
  <c r="F102" i="24" s="1"/>
  <c r="E94" i="24"/>
  <c r="F94" i="24" s="1"/>
  <c r="E227" i="24"/>
  <c r="F227" i="24" s="1"/>
  <c r="E226" i="24"/>
  <c r="F226" i="24" s="1"/>
  <c r="E219" i="24"/>
  <c r="F219" i="24" s="1"/>
  <c r="E218" i="24"/>
  <c r="F218" i="24" s="1"/>
  <c r="E211" i="24"/>
  <c r="F211" i="24" s="1"/>
  <c r="E210" i="24"/>
  <c r="F210" i="24" s="1"/>
  <c r="E199" i="24"/>
  <c r="F199" i="24" s="1"/>
  <c r="E198" i="24"/>
  <c r="F198" i="24" s="1"/>
  <c r="E193" i="24"/>
  <c r="F193" i="24" s="1"/>
  <c r="E192" i="24"/>
  <c r="F192" i="24" s="1"/>
  <c r="E185" i="24"/>
  <c r="F185" i="24" s="1"/>
  <c r="E184" i="24"/>
  <c r="F184" i="24" s="1"/>
  <c r="E169" i="24"/>
  <c r="F169" i="24" s="1"/>
  <c r="E168" i="24"/>
  <c r="F168" i="24" s="1"/>
  <c r="E161" i="24"/>
  <c r="F161" i="24" s="1"/>
  <c r="E160" i="24"/>
  <c r="F160" i="24" s="1"/>
  <c r="E191" i="24"/>
  <c r="F191" i="24" s="1"/>
  <c r="E190" i="24"/>
  <c r="F190" i="24" s="1"/>
  <c r="E237" i="24"/>
  <c r="F237" i="24" s="1"/>
  <c r="E236" i="24"/>
  <c r="F236" i="24" s="1"/>
  <c r="E233" i="24"/>
  <c r="F233" i="24" s="1"/>
  <c r="E232" i="24"/>
  <c r="F232" i="24" s="1"/>
  <c r="E229" i="24"/>
  <c r="F229" i="24" s="1"/>
  <c r="E228" i="24"/>
  <c r="F228" i="24" s="1"/>
  <c r="E225" i="24"/>
  <c r="F225" i="24" s="1"/>
  <c r="E224" i="24"/>
  <c r="F224" i="24" s="1"/>
  <c r="E221" i="24"/>
  <c r="F221" i="24" s="1"/>
  <c r="E220" i="24"/>
  <c r="F220" i="24" s="1"/>
  <c r="E217" i="24"/>
  <c r="F217" i="24" s="1"/>
  <c r="E216" i="24"/>
  <c r="F216" i="24" s="1"/>
  <c r="E213" i="24"/>
  <c r="F213" i="24" s="1"/>
  <c r="E212" i="24"/>
  <c r="F212" i="24" s="1"/>
  <c r="E209" i="24"/>
  <c r="F209" i="24" s="1"/>
  <c r="E208" i="24"/>
  <c r="F208" i="24" s="1"/>
  <c r="E205" i="24"/>
  <c r="F205" i="24" s="1"/>
  <c r="E204" i="24"/>
  <c r="F204" i="24" s="1"/>
  <c r="E201" i="24"/>
  <c r="F201" i="24" s="1"/>
  <c r="E200" i="24"/>
  <c r="F200" i="24" s="1"/>
  <c r="E197" i="24"/>
  <c r="F197" i="24" s="1"/>
  <c r="E196" i="24"/>
  <c r="F196" i="24" s="1"/>
  <c r="E189" i="24"/>
  <c r="F189" i="24" s="1"/>
  <c r="E188" i="24"/>
  <c r="F188" i="24" s="1"/>
  <c r="E181" i="24"/>
  <c r="F181" i="24" s="1"/>
  <c r="E180" i="24"/>
  <c r="F180" i="24" s="1"/>
  <c r="E173" i="24"/>
  <c r="F173" i="24" s="1"/>
  <c r="E172" i="24"/>
  <c r="F172" i="24" s="1"/>
  <c r="E165" i="24"/>
  <c r="F165" i="24" s="1"/>
  <c r="E164" i="24"/>
  <c r="F164" i="24" s="1"/>
  <c r="E231" i="24"/>
  <c r="F231" i="24" s="1"/>
  <c r="E230" i="24"/>
  <c r="F230" i="24" s="1"/>
  <c r="E215" i="24"/>
  <c r="F215" i="24" s="1"/>
  <c r="E214" i="24"/>
  <c r="F214" i="24" s="1"/>
  <c r="E203" i="24"/>
  <c r="F203" i="24" s="1"/>
  <c r="E202" i="24"/>
  <c r="F202" i="24" s="1"/>
  <c r="E195" i="24"/>
  <c r="F195" i="24" s="1"/>
  <c r="E194" i="24"/>
  <c r="F194" i="24" s="1"/>
  <c r="E187" i="24"/>
  <c r="F187" i="24" s="1"/>
  <c r="E186" i="24"/>
  <c r="F186" i="24" s="1"/>
  <c r="E179" i="24"/>
  <c r="F179" i="24" s="1"/>
  <c r="E178" i="24"/>
  <c r="F178" i="24" s="1"/>
  <c r="E171" i="24"/>
  <c r="F171" i="24" s="1"/>
  <c r="E170" i="24"/>
  <c r="F170" i="24" s="1"/>
  <c r="E163" i="24"/>
  <c r="F163" i="24" s="1"/>
  <c r="E162" i="24"/>
  <c r="F162" i="24" s="1"/>
  <c r="E154" i="24"/>
  <c r="F154" i="24" s="1"/>
  <c r="E146" i="24"/>
  <c r="F146" i="24" s="1"/>
  <c r="E138" i="24"/>
  <c r="F138" i="24" s="1"/>
  <c r="E130" i="24"/>
  <c r="F130" i="24" s="1"/>
  <c r="E122" i="24"/>
  <c r="F122" i="24" s="1"/>
  <c r="E114" i="24"/>
  <c r="F114" i="24" s="1"/>
  <c r="E106" i="24"/>
  <c r="F106" i="24" s="1"/>
  <c r="E98" i="24"/>
  <c r="F98" i="24" s="1"/>
  <c r="E255" i="24"/>
  <c r="F255" i="24" s="1"/>
  <c r="E251" i="24"/>
  <c r="O12" i="24"/>
  <c r="O13" i="24"/>
  <c r="O17" i="24"/>
  <c r="O69" i="24"/>
  <c r="O79" i="24"/>
  <c r="O83" i="24"/>
  <c r="O87" i="24"/>
  <c r="O91" i="24"/>
  <c r="O94" i="24"/>
  <c r="O96" i="24"/>
  <c r="O98" i="24"/>
  <c r="O100" i="24"/>
  <c r="O102" i="24"/>
  <c r="O104" i="24"/>
  <c r="O106" i="24"/>
  <c r="O108" i="24"/>
  <c r="O110" i="24"/>
  <c r="O112" i="24"/>
  <c r="O114" i="24"/>
  <c r="O116" i="24"/>
  <c r="O118" i="24"/>
  <c r="O120" i="24"/>
  <c r="O122" i="24"/>
  <c r="O124" i="24"/>
  <c r="O126" i="24"/>
  <c r="O128" i="24"/>
  <c r="O130" i="24"/>
  <c r="O132" i="24"/>
  <c r="O134" i="24"/>
  <c r="O136" i="24"/>
  <c r="O138" i="24"/>
  <c r="O140" i="24"/>
  <c r="O142" i="24"/>
  <c r="O144" i="24"/>
  <c r="O146" i="24"/>
  <c r="O148" i="24"/>
  <c r="O150" i="24"/>
  <c r="O152" i="24"/>
  <c r="O154" i="24"/>
  <c r="O156" i="24"/>
  <c r="O158" i="24"/>
  <c r="O16" i="24"/>
  <c r="E247" i="24"/>
  <c r="F247" i="24" s="1"/>
  <c r="E243" i="24"/>
  <c r="E254" i="24"/>
  <c r="E242" i="24"/>
  <c r="E157" i="24"/>
  <c r="F157" i="24" s="1"/>
  <c r="E156" i="24"/>
  <c r="F156" i="24" s="1"/>
  <c r="O155" i="24"/>
  <c r="E153" i="24"/>
  <c r="F153" i="24" s="1"/>
  <c r="E152" i="24"/>
  <c r="F152" i="24" s="1"/>
  <c r="O151" i="24"/>
  <c r="E149" i="24"/>
  <c r="F149" i="24" s="1"/>
  <c r="E148" i="24"/>
  <c r="F148" i="24" s="1"/>
  <c r="O147" i="24"/>
  <c r="E145" i="24"/>
  <c r="F145" i="24" s="1"/>
  <c r="E144" i="24"/>
  <c r="F144" i="24" s="1"/>
  <c r="O143" i="24"/>
  <c r="E141" i="24"/>
  <c r="F141" i="24" s="1"/>
  <c r="E140" i="24"/>
  <c r="F140" i="24" s="1"/>
  <c r="O139" i="24"/>
  <c r="E137" i="24"/>
  <c r="F137" i="24" s="1"/>
  <c r="E136" i="24"/>
  <c r="F136" i="24" s="1"/>
  <c r="O135" i="24"/>
  <c r="E133" i="24"/>
  <c r="F133" i="24" s="1"/>
  <c r="E132" i="24"/>
  <c r="F132" i="24" s="1"/>
  <c r="O131" i="24"/>
  <c r="E129" i="24"/>
  <c r="F129" i="24" s="1"/>
  <c r="E128" i="24"/>
  <c r="F128" i="24" s="1"/>
  <c r="O127" i="24"/>
  <c r="E125" i="24"/>
  <c r="F125" i="24" s="1"/>
  <c r="E124" i="24"/>
  <c r="F124" i="24" s="1"/>
  <c r="O123" i="24"/>
  <c r="E121" i="24"/>
  <c r="F121" i="24" s="1"/>
  <c r="E120" i="24"/>
  <c r="F120" i="24" s="1"/>
  <c r="O119" i="24"/>
  <c r="E117" i="24"/>
  <c r="F117" i="24" s="1"/>
  <c r="E116" i="24"/>
  <c r="F116" i="24" s="1"/>
  <c r="O115" i="24"/>
  <c r="E113" i="24"/>
  <c r="F113" i="24" s="1"/>
  <c r="E112" i="24"/>
  <c r="F112" i="24" s="1"/>
  <c r="O111" i="24"/>
  <c r="E109" i="24"/>
  <c r="F109" i="24" s="1"/>
  <c r="E108" i="24"/>
  <c r="F108" i="24" s="1"/>
  <c r="O107" i="24"/>
  <c r="E105" i="24"/>
  <c r="F105" i="24" s="1"/>
  <c r="E104" i="24"/>
  <c r="F104" i="24" s="1"/>
  <c r="O103" i="24"/>
  <c r="E101" i="24"/>
  <c r="F101" i="24" s="1"/>
  <c r="E100" i="24"/>
  <c r="F100" i="24" s="1"/>
  <c r="O99" i="24"/>
  <c r="E97" i="24"/>
  <c r="F97" i="24" s="1"/>
  <c r="E96" i="24"/>
  <c r="F96" i="24" s="1"/>
  <c r="O95" i="24"/>
  <c r="O89" i="24"/>
  <c r="O81" i="24"/>
  <c r="O73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N73" i="24"/>
  <c r="N74" i="24"/>
  <c r="N75" i="24"/>
  <c r="N76" i="24"/>
  <c r="N80" i="24"/>
  <c r="N84" i="24"/>
  <c r="N88" i="24"/>
  <c r="N92" i="24"/>
  <c r="E259" i="24"/>
  <c r="E262" i="24"/>
  <c r="E258" i="24"/>
  <c r="E250" i="24"/>
  <c r="F250" i="24" s="1"/>
  <c r="E246" i="24"/>
  <c r="E261" i="24"/>
  <c r="E257" i="24"/>
  <c r="E253" i="24"/>
  <c r="E249" i="24"/>
  <c r="E245" i="24"/>
  <c r="E241" i="24"/>
  <c r="O196" i="24"/>
  <c r="O194" i="24"/>
  <c r="O192" i="24"/>
  <c r="O190" i="24"/>
  <c r="O188" i="24"/>
  <c r="O186" i="24"/>
  <c r="O184" i="24"/>
  <c r="O182" i="24"/>
  <c r="O180" i="24"/>
  <c r="O178" i="24"/>
  <c r="O176" i="24"/>
  <c r="O174" i="24"/>
  <c r="O172" i="24"/>
  <c r="O170" i="24"/>
  <c r="O168" i="24"/>
  <c r="O166" i="24"/>
  <c r="O164" i="24"/>
  <c r="O162" i="24"/>
  <c r="O160" i="24"/>
  <c r="O88" i="24"/>
  <c r="O86" i="24"/>
  <c r="O80" i="24"/>
  <c r="O78" i="24"/>
  <c r="O74" i="24"/>
  <c r="O70" i="24"/>
  <c r="O67" i="24"/>
  <c r="O14" i="24"/>
  <c r="O10" i="24" s="1"/>
  <c r="F263" i="24"/>
  <c r="F261" i="24"/>
  <c r="F259" i="24"/>
  <c r="F257" i="24"/>
  <c r="F253" i="24"/>
  <c r="F251" i="24"/>
  <c r="F249" i="24"/>
  <c r="F245" i="24"/>
  <c r="F243" i="24"/>
  <c r="F241" i="24"/>
  <c r="F238" i="24"/>
  <c r="F262" i="24"/>
  <c r="F260" i="24"/>
  <c r="F258" i="24"/>
  <c r="F256" i="24"/>
  <c r="F254" i="24"/>
  <c r="F252" i="24"/>
  <c r="F248" i="24"/>
  <c r="F246" i="24"/>
  <c r="F244" i="24"/>
  <c r="F242" i="24"/>
  <c r="F240" i="24"/>
  <c r="AA68" i="24"/>
  <c r="I13" i="23" s="1"/>
  <c r="E239" i="24"/>
  <c r="F44" i="24"/>
  <c r="F42" i="24"/>
  <c r="F40" i="24"/>
  <c r="F38" i="24"/>
  <c r="F36" i="24"/>
  <c r="F34" i="24"/>
  <c r="F32" i="24"/>
  <c r="F30" i="24"/>
  <c r="F28" i="24"/>
  <c r="F26" i="24"/>
  <c r="F24" i="24"/>
  <c r="F22" i="24"/>
  <c r="F20" i="24"/>
  <c r="F18" i="24"/>
  <c r="E17" i="24"/>
  <c r="E16" i="24"/>
  <c r="E15" i="24"/>
  <c r="E14" i="24"/>
  <c r="E13" i="24"/>
  <c r="P12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9" i="24"/>
  <c r="N12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9" i="24"/>
  <c r="E93" i="24"/>
  <c r="E92" i="24"/>
  <c r="E91" i="24"/>
  <c r="E90" i="24"/>
  <c r="E89" i="24"/>
  <c r="E88" i="24"/>
  <c r="E87" i="24"/>
  <c r="E86" i="24"/>
  <c r="E85" i="24"/>
  <c r="E84" i="24"/>
  <c r="E83" i="24"/>
  <c r="E82" i="24"/>
  <c r="E81" i="24"/>
  <c r="E80" i="24"/>
  <c r="E79" i="24"/>
  <c r="E78" i="24"/>
  <c r="E77" i="24"/>
  <c r="E76" i="24"/>
  <c r="P75" i="24"/>
  <c r="E75" i="24"/>
  <c r="P74" i="24"/>
  <c r="E74" i="24"/>
  <c r="P73" i="24"/>
  <c r="E73" i="24"/>
  <c r="P72" i="24"/>
  <c r="N72" i="24"/>
  <c r="E72" i="24"/>
  <c r="P71" i="24"/>
  <c r="N71" i="24"/>
  <c r="E71" i="24"/>
  <c r="P70" i="24"/>
  <c r="N70" i="24"/>
  <c r="E70" i="24"/>
  <c r="E69" i="24"/>
  <c r="P68" i="24"/>
  <c r="N68" i="24"/>
  <c r="E67" i="24"/>
  <c r="P44" i="24"/>
  <c r="N44" i="24"/>
  <c r="E43" i="24"/>
  <c r="P42" i="24"/>
  <c r="N42" i="24"/>
  <c r="E41" i="24"/>
  <c r="P40" i="24"/>
  <c r="N40" i="24"/>
  <c r="E39" i="24"/>
  <c r="P38" i="24"/>
  <c r="N38" i="24"/>
  <c r="E37" i="24"/>
  <c r="P36" i="24"/>
  <c r="N36" i="24"/>
  <c r="E35" i="24"/>
  <c r="P34" i="24"/>
  <c r="N34" i="24"/>
  <c r="E33" i="24"/>
  <c r="P32" i="24"/>
  <c r="N32" i="24"/>
  <c r="E31" i="24"/>
  <c r="P30" i="24"/>
  <c r="N30" i="24"/>
  <c r="E29" i="24"/>
  <c r="P28" i="24"/>
  <c r="N28" i="24"/>
  <c r="E27" i="24"/>
  <c r="P26" i="24"/>
  <c r="N26" i="24"/>
  <c r="E25" i="24"/>
  <c r="P24" i="24"/>
  <c r="N24" i="24"/>
  <c r="E23" i="24"/>
  <c r="P22" i="24"/>
  <c r="N22" i="24"/>
  <c r="E21" i="24"/>
  <c r="P20" i="24"/>
  <c r="N20" i="24"/>
  <c r="E19" i="24"/>
  <c r="P18" i="24"/>
  <c r="N18" i="24"/>
  <c r="P17" i="24"/>
  <c r="N17" i="24"/>
  <c r="P16" i="24"/>
  <c r="N16" i="24"/>
  <c r="P15" i="24"/>
  <c r="N15" i="24"/>
  <c r="P14" i="24"/>
  <c r="N14" i="24"/>
  <c r="P13" i="24"/>
  <c r="N13" i="24"/>
  <c r="E12" i="24"/>
  <c r="E10" i="24" l="1"/>
  <c r="F12" i="24"/>
  <c r="F21" i="24"/>
  <c r="F25" i="24"/>
  <c r="F29" i="24"/>
  <c r="F33" i="24"/>
  <c r="F37" i="24"/>
  <c r="F41" i="24"/>
  <c r="F70" i="24"/>
  <c r="F72" i="24"/>
  <c r="F77" i="24"/>
  <c r="F79" i="24"/>
  <c r="F81" i="24"/>
  <c r="F83" i="24"/>
  <c r="F85" i="24"/>
  <c r="F87" i="24"/>
  <c r="F89" i="24"/>
  <c r="F91" i="24"/>
  <c r="F93" i="24"/>
  <c r="P10" i="24"/>
  <c r="AB68" i="24"/>
  <c r="J13" i="23" s="1"/>
  <c r="AB69" i="24"/>
  <c r="J14" i="23" s="1"/>
  <c r="F13" i="24"/>
  <c r="F15" i="24"/>
  <c r="F17" i="24"/>
  <c r="F239" i="24"/>
  <c r="F19" i="24"/>
  <c r="F23" i="24"/>
  <c r="F27" i="24"/>
  <c r="F31" i="24"/>
  <c r="F35" i="24"/>
  <c r="F39" i="24"/>
  <c r="F43" i="24"/>
  <c r="F67" i="24"/>
  <c r="F69" i="24"/>
  <c r="F71" i="24"/>
  <c r="F73" i="24"/>
  <c r="F74" i="24"/>
  <c r="F75" i="24"/>
  <c r="F76" i="24"/>
  <c r="F78" i="24"/>
  <c r="F80" i="24"/>
  <c r="F82" i="24"/>
  <c r="F84" i="24"/>
  <c r="F86" i="24"/>
  <c r="F88" i="24"/>
  <c r="F90" i="24"/>
  <c r="F92" i="24"/>
  <c r="AA67" i="24"/>
  <c r="I12" i="23" s="1"/>
  <c r="AB67" i="24"/>
  <c r="J12" i="23" s="1"/>
  <c r="N10" i="24"/>
  <c r="Z67" i="24"/>
  <c r="H12" i="23" s="1"/>
  <c r="F14" i="24"/>
  <c r="F16" i="24"/>
  <c r="BE118" i="23"/>
  <c r="BD117" i="23"/>
  <c r="BC116" i="23"/>
  <c r="BB115" i="23"/>
  <c r="BA114" i="23"/>
  <c r="AZ113" i="23"/>
  <c r="AY112" i="23"/>
  <c r="AX111" i="23"/>
  <c r="AW110" i="23"/>
  <c r="AV109" i="23"/>
  <c r="AU108" i="23"/>
  <c r="AT107" i="23"/>
  <c r="AS106" i="23"/>
  <c r="AR105" i="23"/>
  <c r="AQ104" i="23"/>
  <c r="AP103" i="23"/>
  <c r="AO102" i="23"/>
  <c r="AN101" i="23"/>
  <c r="AM100" i="23"/>
  <c r="AL99" i="23"/>
  <c r="AK98" i="23"/>
  <c r="AJ97" i="23"/>
  <c r="AI96" i="23"/>
  <c r="AH95" i="23"/>
  <c r="AG94" i="23"/>
  <c r="AF93" i="23"/>
  <c r="AE92" i="23"/>
  <c r="AD91" i="23"/>
  <c r="AC90" i="23"/>
  <c r="AB89" i="23"/>
  <c r="AA88" i="23"/>
  <c r="Z87" i="23"/>
  <c r="Y86" i="23"/>
  <c r="X85" i="23"/>
  <c r="W84" i="23"/>
  <c r="V83" i="23"/>
  <c r="U82" i="23"/>
  <c r="T81" i="23"/>
  <c r="S80" i="23"/>
  <c r="R79" i="23"/>
  <c r="Q78" i="23"/>
  <c r="P77" i="23"/>
  <c r="O76" i="23"/>
  <c r="N75" i="23"/>
  <c r="M74" i="23"/>
  <c r="L73" i="23"/>
  <c r="K72" i="23"/>
  <c r="J71" i="23"/>
  <c r="BI3" i="23" a="1"/>
  <c r="BJ3" i="23" s="1"/>
  <c r="AX3" i="23"/>
  <c r="AT3" i="23"/>
  <c r="AL3" i="23"/>
  <c r="AJ3" i="23"/>
  <c r="AH3" i="23"/>
  <c r="AD3" i="23"/>
  <c r="AB3" i="23"/>
  <c r="Z3" i="23"/>
  <c r="V3" i="23"/>
  <c r="T3" i="23"/>
  <c r="R3" i="23"/>
  <c r="N3" i="23"/>
  <c r="L3" i="23"/>
  <c r="J3" i="23"/>
  <c r="F3" i="23"/>
  <c r="D3" i="23"/>
  <c r="B3" i="23"/>
  <c r="B3" i="23" a="1"/>
  <c r="AP3" i="23" s="1"/>
  <c r="H3" i="23" l="1"/>
  <c r="P3" i="23"/>
  <c r="X3" i="23"/>
  <c r="AF3" i="23"/>
  <c r="Z68" i="24"/>
  <c r="H13" i="23" s="1"/>
  <c r="Z69" i="24"/>
  <c r="H14" i="23" s="1"/>
  <c r="AA69" i="24"/>
  <c r="I14" i="23" s="1"/>
  <c r="F10" i="24"/>
  <c r="B5" i="23" a="1"/>
  <c r="G5" i="23" s="1"/>
  <c r="B6" i="23" a="1"/>
  <c r="B4" i="23" a="1"/>
  <c r="H69" i="23"/>
  <c r="I70" i="23"/>
  <c r="AY3" i="23"/>
  <c r="AW3" i="23"/>
  <c r="AU3" i="23"/>
  <c r="AS3" i="23"/>
  <c r="AQ3" i="23"/>
  <c r="AO3" i="23"/>
  <c r="AM3" i="23"/>
  <c r="C3" i="23"/>
  <c r="E3" i="23"/>
  <c r="G3" i="23"/>
  <c r="I3" i="23"/>
  <c r="K3" i="23"/>
  <c r="M3" i="23"/>
  <c r="O3" i="23"/>
  <c r="Q3" i="23"/>
  <c r="S3" i="23"/>
  <c r="U3" i="23"/>
  <c r="W3" i="23"/>
  <c r="Y3" i="23"/>
  <c r="AA3" i="23"/>
  <c r="AC3" i="23"/>
  <c r="AE3" i="23"/>
  <c r="AG3" i="23"/>
  <c r="AI3" i="23"/>
  <c r="AK3" i="23"/>
  <c r="AN3" i="23"/>
  <c r="AR3" i="23"/>
  <c r="AV3" i="23"/>
  <c r="BK3" i="23"/>
  <c r="BI3" i="23"/>
  <c r="BL3" i="23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325" i="22"/>
  <c r="A2326" i="22"/>
  <c r="A2327" i="22"/>
  <c r="A2328" i="22"/>
  <c r="A2329" i="22"/>
  <c r="A2330" i="22"/>
  <c r="A2331" i="22"/>
  <c r="A2332" i="22"/>
  <c r="A2333" i="22"/>
  <c r="A2334" i="22"/>
  <c r="A2335" i="22"/>
  <c r="A2336" i="22"/>
  <c r="A2337" i="22"/>
  <c r="A2338" i="22"/>
  <c r="A2339" i="22"/>
  <c r="A2340" i="22"/>
  <c r="A2341" i="22"/>
  <c r="A2342" i="22"/>
  <c r="A2343" i="22"/>
  <c r="A2344" i="22"/>
  <c r="A2345" i="22"/>
  <c r="A2346" i="22"/>
  <c r="A2347" i="22"/>
  <c r="A2348" i="22"/>
  <c r="A2349" i="22"/>
  <c r="A2350" i="22"/>
  <c r="A2351" i="22"/>
  <c r="A2352" i="22"/>
  <c r="A2353" i="22"/>
  <c r="A2354" i="22"/>
  <c r="A2355" i="22"/>
  <c r="A2356" i="22"/>
  <c r="A2357" i="22"/>
  <c r="A2358" i="22"/>
  <c r="A2359" i="22"/>
  <c r="A2360" i="22"/>
  <c r="A2361" i="22"/>
  <c r="A2362" i="22"/>
  <c r="A2363" i="22"/>
  <c r="A2364" i="22"/>
  <c r="A2365" i="22"/>
  <c r="A2366" i="22"/>
  <c r="A2367" i="22"/>
  <c r="A2368" i="22"/>
  <c r="A2369" i="22"/>
  <c r="A2370" i="22"/>
  <c r="A2371" i="22"/>
  <c r="A2372" i="22"/>
  <c r="A2373" i="22"/>
  <c r="A2374" i="22"/>
  <c r="A2375" i="22"/>
  <c r="A2376" i="22"/>
  <c r="A2377" i="22"/>
  <c r="A2378" i="22"/>
  <c r="A2379" i="22"/>
  <c r="A2380" i="22"/>
  <c r="A2381" i="22"/>
  <c r="A2382" i="22"/>
  <c r="A2383" i="22"/>
  <c r="A2384" i="22"/>
  <c r="A2385" i="22"/>
  <c r="A2386" i="22"/>
  <c r="A2387" i="22"/>
  <c r="A2388" i="22"/>
  <c r="A2389" i="22"/>
  <c r="A2390" i="22"/>
  <c r="A2391" i="22"/>
  <c r="A2392" i="22"/>
  <c r="A2393" i="22"/>
  <c r="A2394" i="22"/>
  <c r="A2395" i="22"/>
  <c r="A2396" i="22"/>
  <c r="A2397" i="22"/>
  <c r="A2398" i="22"/>
  <c r="A2399" i="22"/>
  <c r="A2400" i="22"/>
  <c r="A2401" i="22"/>
  <c r="A2402" i="22"/>
  <c r="A2403" i="22"/>
  <c r="A2404" i="22"/>
  <c r="A2405" i="22"/>
  <c r="A2406" i="22"/>
  <c r="A2407" i="22"/>
  <c r="A2408" i="22"/>
  <c r="A2409" i="22"/>
  <c r="A2410" i="22"/>
  <c r="A2411" i="22"/>
  <c r="A2412" i="22"/>
  <c r="A2413" i="22"/>
  <c r="A2414" i="22"/>
  <c r="A2415" i="22"/>
  <c r="A2416" i="22"/>
  <c r="A2417" i="22"/>
  <c r="A2418" i="22"/>
  <c r="A2419" i="22"/>
  <c r="A2420" i="22"/>
  <c r="A2421" i="22"/>
  <c r="A2422" i="22"/>
  <c r="A2423" i="22"/>
  <c r="A2424" i="22"/>
  <c r="A2425" i="22"/>
  <c r="A2426" i="22"/>
  <c r="A2427" i="22"/>
  <c r="A2428" i="22"/>
  <c r="A2429" i="22"/>
  <c r="A2430" i="22"/>
  <c r="A2431" i="22"/>
  <c r="A2432" i="22"/>
  <c r="A2433" i="22"/>
  <c r="A2434" i="22"/>
  <c r="A2435" i="22"/>
  <c r="A2436" i="22"/>
  <c r="A2437" i="22"/>
  <c r="A2438" i="22"/>
  <c r="A2439" i="22"/>
  <c r="A2440" i="22"/>
  <c r="A2441" i="22"/>
  <c r="A2442" i="22"/>
  <c r="A2443" i="22"/>
  <c r="A2444" i="22"/>
  <c r="A2445" i="22"/>
  <c r="A2446" i="22"/>
  <c r="A2447" i="22"/>
  <c r="A2448" i="22"/>
  <c r="A2449" i="22"/>
  <c r="A2450" i="22"/>
  <c r="A2451" i="22"/>
  <c r="A2452" i="22"/>
  <c r="A2453" i="22"/>
  <c r="A2454" i="22"/>
  <c r="A2455" i="22"/>
  <c r="A2456" i="22"/>
  <c r="A2457" i="22"/>
  <c r="A2458" i="22"/>
  <c r="A2459" i="22"/>
  <c r="A2460" i="22"/>
  <c r="A2461" i="22"/>
  <c r="A2462" i="22"/>
  <c r="A2463" i="22"/>
  <c r="A2464" i="22"/>
  <c r="A2465" i="22"/>
  <c r="A2466" i="22"/>
  <c r="A2467" i="22"/>
  <c r="A2468" i="22"/>
  <c r="A2469" i="22"/>
  <c r="A2470" i="22"/>
  <c r="A2471" i="22"/>
  <c r="A2472" i="22"/>
  <c r="A2473" i="22"/>
  <c r="A2474" i="22"/>
  <c r="A2475" i="22"/>
  <c r="A2476" i="22"/>
  <c r="A2477" i="22"/>
  <c r="A2478" i="22"/>
  <c r="A2479" i="22"/>
  <c r="A2480" i="22"/>
  <c r="A2481" i="22"/>
  <c r="A2482" i="22"/>
  <c r="A2483" i="22"/>
  <c r="A2484" i="22"/>
  <c r="A2485" i="22"/>
  <c r="A2486" i="22"/>
  <c r="A2487" i="22"/>
  <c r="A2488" i="22"/>
  <c r="A2489" i="22"/>
  <c r="A2490" i="22"/>
  <c r="A2491" i="22"/>
  <c r="A2492" i="22"/>
  <c r="A2493" i="22"/>
  <c r="A2494" i="22"/>
  <c r="A2495" i="22"/>
  <c r="A2496" i="22"/>
  <c r="A2497" i="22"/>
  <c r="A2498" i="22"/>
  <c r="A2499" i="22"/>
  <c r="A2500" i="22"/>
  <c r="A2501" i="22"/>
  <c r="A2502" i="22"/>
  <c r="A2503" i="22"/>
  <c r="A2504" i="22"/>
  <c r="A2505" i="22"/>
  <c r="A2506" i="22"/>
  <c r="A2507" i="22"/>
  <c r="A2508" i="22"/>
  <c r="A2509" i="22"/>
  <c r="A2510" i="22"/>
  <c r="A2511" i="22"/>
  <c r="A2512" i="22"/>
  <c r="A2513" i="22"/>
  <c r="A2514" i="22"/>
  <c r="A2515" i="22"/>
  <c r="A2516" i="22"/>
  <c r="A2517" i="22"/>
  <c r="A2518" i="22"/>
  <c r="A2519" i="22"/>
  <c r="A2520" i="22"/>
  <c r="A2521" i="22"/>
  <c r="A2522" i="22"/>
  <c r="A2523" i="22"/>
  <c r="A2524" i="22"/>
  <c r="A2525" i="22"/>
  <c r="A2526" i="22"/>
  <c r="A2527" i="22"/>
  <c r="A2528" i="22"/>
  <c r="A2529" i="22"/>
  <c r="A2530" i="22"/>
  <c r="A2531" i="22"/>
  <c r="A2532" i="22"/>
  <c r="A2533" i="22"/>
  <c r="A2534" i="22"/>
  <c r="A2535" i="22"/>
  <c r="A2536" i="22"/>
  <c r="A2537" i="22"/>
  <c r="A2538" i="22"/>
  <c r="A2539" i="22"/>
  <c r="A2540" i="22"/>
  <c r="A2541" i="22"/>
  <c r="A2542" i="22"/>
  <c r="A2543" i="22"/>
  <c r="A2544" i="22"/>
  <c r="A2545" i="22"/>
  <c r="A2546" i="22"/>
  <c r="A2547" i="22"/>
  <c r="A2548" i="22"/>
  <c r="A2549" i="22"/>
  <c r="A2550" i="22"/>
  <c r="A2551" i="22"/>
  <c r="A2552" i="22"/>
  <c r="A2553" i="22"/>
  <c r="A2554" i="22"/>
  <c r="A2555" i="22"/>
  <c r="A2556" i="22"/>
  <c r="A2557" i="22"/>
  <c r="A2558" i="22"/>
  <c r="A2559" i="22"/>
  <c r="A2560" i="22"/>
  <c r="A2561" i="22"/>
  <c r="A2562" i="22"/>
  <c r="A2563" i="22"/>
  <c r="A2564" i="22"/>
  <c r="A2565" i="22"/>
  <c r="A2566" i="22"/>
  <c r="A2567" i="22"/>
  <c r="A2568" i="22"/>
  <c r="A2569" i="22"/>
  <c r="A2570" i="22"/>
  <c r="A2571" i="22"/>
  <c r="A2572" i="22"/>
  <c r="A2573" i="22"/>
  <c r="A2574" i="22"/>
  <c r="A2575" i="22"/>
  <c r="A2576" i="22"/>
  <c r="A2577" i="22"/>
  <c r="A2578" i="22"/>
  <c r="A2579" i="22"/>
  <c r="A2580" i="22"/>
  <c r="A2581" i="22"/>
  <c r="A2582" i="22"/>
  <c r="A2583" i="22"/>
  <c r="A2584" i="22"/>
  <c r="A2585" i="22"/>
  <c r="A2586" i="22"/>
  <c r="A2587" i="22"/>
  <c r="A2588" i="22"/>
  <c r="A2589" i="22"/>
  <c r="A2590" i="22"/>
  <c r="A2591" i="22"/>
  <c r="A2592" i="22"/>
  <c r="A2593" i="22"/>
  <c r="A2594" i="22"/>
  <c r="A2595" i="22"/>
  <c r="A2596" i="22"/>
  <c r="A2597" i="22"/>
  <c r="A2598" i="22"/>
  <c r="A2599" i="22"/>
  <c r="A2600" i="22"/>
  <c r="A2601" i="22"/>
  <c r="A2602" i="22"/>
  <c r="A2603" i="22"/>
  <c r="A2604" i="22"/>
  <c r="A2605" i="22"/>
  <c r="A2606" i="22"/>
  <c r="A2607" i="22"/>
  <c r="A2608" i="22"/>
  <c r="A2609" i="22"/>
  <c r="A2610" i="22"/>
  <c r="A2611" i="22"/>
  <c r="A2612" i="22"/>
  <c r="A2613" i="22"/>
  <c r="A2614" i="22"/>
  <c r="A2615" i="22"/>
  <c r="A2616" i="22"/>
  <c r="A2617" i="22"/>
  <c r="A2618" i="22"/>
  <c r="A2619" i="22"/>
  <c r="A2620" i="22"/>
  <c r="A2621" i="22"/>
  <c r="A2622" i="22"/>
  <c r="A2623" i="22"/>
  <c r="A2624" i="22"/>
  <c r="A2625" i="22"/>
  <c r="A2626" i="22"/>
  <c r="A2627" i="22"/>
  <c r="A2628" i="22"/>
  <c r="A2629" i="22"/>
  <c r="A2630" i="22"/>
  <c r="A2631" i="22"/>
  <c r="A2632" i="22"/>
  <c r="A2633" i="22"/>
  <c r="A2634" i="22"/>
  <c r="A2635" i="22"/>
  <c r="A2636" i="22"/>
  <c r="A2637" i="22"/>
  <c r="A2638" i="22"/>
  <c r="A2639" i="22"/>
  <c r="A2640" i="22"/>
  <c r="A2641" i="22"/>
  <c r="A2642" i="22"/>
  <c r="A2643" i="22"/>
  <c r="A2644" i="22"/>
  <c r="A2645" i="22"/>
  <c r="A2646" i="22"/>
  <c r="A2647" i="22"/>
  <c r="A2648" i="22"/>
  <c r="A2649" i="22"/>
  <c r="A2650" i="22"/>
  <c r="A2651" i="22"/>
  <c r="A2652" i="22"/>
  <c r="A2653" i="22"/>
  <c r="A2654" i="22"/>
  <c r="A2655" i="22"/>
  <c r="A2656" i="22"/>
  <c r="A2657" i="22"/>
  <c r="A2658" i="22"/>
  <c r="A2659" i="22"/>
  <c r="A2660" i="22"/>
  <c r="A2661" i="22"/>
  <c r="A2662" i="22"/>
  <c r="A2663" i="22"/>
  <c r="A2664" i="22"/>
  <c r="A2665" i="22"/>
  <c r="A2666" i="22"/>
  <c r="A2667" i="22"/>
  <c r="A2668" i="22"/>
  <c r="A2669" i="22"/>
  <c r="A2670" i="22"/>
  <c r="A2671" i="22"/>
  <c r="A2672" i="22"/>
  <c r="A2673" i="22"/>
  <c r="A2674" i="22"/>
  <c r="A2675" i="22"/>
  <c r="A2676" i="22"/>
  <c r="A2677" i="22"/>
  <c r="A2678" i="22"/>
  <c r="A2679" i="22"/>
  <c r="A2680" i="22"/>
  <c r="A2681" i="22"/>
  <c r="A2682" i="22"/>
  <c r="A2683" i="22"/>
  <c r="A2684" i="22"/>
  <c r="A2685" i="22"/>
  <c r="A2686" i="22"/>
  <c r="A2687" i="22"/>
  <c r="A2688" i="22"/>
  <c r="A2689" i="22"/>
  <c r="A2690" i="22"/>
  <c r="A2691" i="22"/>
  <c r="A2692" i="22"/>
  <c r="A2693" i="22"/>
  <c r="A2694" i="22"/>
  <c r="A2695" i="22"/>
  <c r="A2696" i="22"/>
  <c r="A2697" i="22"/>
  <c r="A2698" i="22"/>
  <c r="A2699" i="22"/>
  <c r="A2700" i="22"/>
  <c r="A2701" i="22"/>
  <c r="A2702" i="22"/>
  <c r="A2703" i="22"/>
  <c r="A2704" i="22"/>
  <c r="A2705" i="22"/>
  <c r="A2706" i="22"/>
  <c r="A2707" i="22"/>
  <c r="A2708" i="22"/>
  <c r="A2709" i="22"/>
  <c r="A2710" i="22"/>
  <c r="A2711" i="22"/>
  <c r="A2712" i="22"/>
  <c r="A2713" i="22"/>
  <c r="A2714" i="22"/>
  <c r="A2715" i="22"/>
  <c r="A2716" i="22"/>
  <c r="A2717" i="22"/>
  <c r="A2718" i="22"/>
  <c r="A2719" i="22"/>
  <c r="A2720" i="22"/>
  <c r="A2721" i="22"/>
  <c r="A2722" i="22"/>
  <c r="A2723" i="22"/>
  <c r="A2724" i="22"/>
  <c r="A2725" i="22"/>
  <c r="A2726" i="22"/>
  <c r="A2727" i="22"/>
  <c r="A2728" i="22"/>
  <c r="A2729" i="22"/>
  <c r="A2730" i="22"/>
  <c r="A2731" i="22"/>
  <c r="A2732" i="22"/>
  <c r="A2733" i="22"/>
  <c r="A2734" i="22"/>
  <c r="A2735" i="22"/>
  <c r="A2736" i="22"/>
  <c r="A2737" i="22"/>
  <c r="A2738" i="22"/>
  <c r="A2739" i="22"/>
  <c r="A2740" i="22"/>
  <c r="A2741" i="22"/>
  <c r="A2742" i="22"/>
  <c r="A2743" i="22"/>
  <c r="A2744" i="22"/>
  <c r="A2745" i="22"/>
  <c r="A2746" i="22"/>
  <c r="A2747" i="22"/>
  <c r="A2748" i="22"/>
  <c r="A2749" i="22"/>
  <c r="A2750" i="22"/>
  <c r="A2751" i="22"/>
  <c r="A2752" i="22"/>
  <c r="A2753" i="22"/>
  <c r="A2754" i="22"/>
  <c r="A2755" i="22"/>
  <c r="A2756" i="22"/>
  <c r="A2757" i="22"/>
  <c r="A2758" i="22"/>
  <c r="A2759" i="22"/>
  <c r="A2760" i="22"/>
  <c r="A2761" i="22"/>
  <c r="A2762" i="22"/>
  <c r="A2763" i="22"/>
  <c r="A2764" i="22"/>
  <c r="A2765" i="22"/>
  <c r="A2766" i="22"/>
  <c r="A2767" i="22"/>
  <c r="A2768" i="22"/>
  <c r="A2769" i="22"/>
  <c r="A2770" i="22"/>
  <c r="A2771" i="22"/>
  <c r="A2772" i="22"/>
  <c r="A2773" i="22"/>
  <c r="A2774" i="22"/>
  <c r="A2775" i="22"/>
  <c r="A2776" i="22"/>
  <c r="A2777" i="22"/>
  <c r="A2778" i="22"/>
  <c r="A2779" i="22"/>
  <c r="A2780" i="22"/>
  <c r="A2781" i="22"/>
  <c r="A2782" i="22"/>
  <c r="A2783" i="22"/>
  <c r="A2784" i="22"/>
  <c r="A2785" i="22"/>
  <c r="A2786" i="22"/>
  <c r="A2787" i="22"/>
  <c r="A2788" i="22"/>
  <c r="A2789" i="22"/>
  <c r="A2790" i="22"/>
  <c r="A2791" i="22"/>
  <c r="A2792" i="22"/>
  <c r="A2793" i="22"/>
  <c r="A2794" i="22"/>
  <c r="A2795" i="22"/>
  <c r="A2796" i="22"/>
  <c r="A2797" i="22"/>
  <c r="A2798" i="22"/>
  <c r="A2799" i="22"/>
  <c r="A2800" i="22"/>
  <c r="A2801" i="22"/>
  <c r="A2802" i="22"/>
  <c r="A2803" i="22"/>
  <c r="A2804" i="22"/>
  <c r="A2805" i="22"/>
  <c r="A2806" i="22"/>
  <c r="A2807" i="22"/>
  <c r="A2808" i="22"/>
  <c r="A2809" i="22"/>
  <c r="A2810" i="22"/>
  <c r="A2811" i="22"/>
  <c r="A2812" i="22"/>
  <c r="A2813" i="22"/>
  <c r="A2814" i="22"/>
  <c r="A2815" i="22"/>
  <c r="A2816" i="22"/>
  <c r="A2817" i="22"/>
  <c r="A2818" i="22"/>
  <c r="A2819" i="22"/>
  <c r="A2820" i="22"/>
  <c r="A2821" i="22"/>
  <c r="A2822" i="22"/>
  <c r="A2823" i="22"/>
  <c r="A2824" i="22"/>
  <c r="A2825" i="22"/>
  <c r="A2826" i="22"/>
  <c r="A2827" i="22"/>
  <c r="A2828" i="22"/>
  <c r="A2829" i="22"/>
  <c r="A2830" i="22"/>
  <c r="A2831" i="22"/>
  <c r="A2832" i="22"/>
  <c r="A2833" i="22"/>
  <c r="A2834" i="22"/>
  <c r="A2835" i="22"/>
  <c r="A2836" i="22"/>
  <c r="A2837" i="22"/>
  <c r="A2838" i="22"/>
  <c r="A2839" i="22"/>
  <c r="A2840" i="22"/>
  <c r="A2841" i="22"/>
  <c r="A2842" i="22"/>
  <c r="A2843" i="22"/>
  <c r="A2844" i="22"/>
  <c r="A2845" i="22"/>
  <c r="A2846" i="22"/>
  <c r="A2847" i="22"/>
  <c r="A2848" i="22"/>
  <c r="A2849" i="22"/>
  <c r="A2850" i="22"/>
  <c r="A2851" i="22"/>
  <c r="A2852" i="22"/>
  <c r="A2853" i="22"/>
  <c r="A2854" i="22"/>
  <c r="A2855" i="22"/>
  <c r="A2856" i="22"/>
  <c r="A2857" i="22"/>
  <c r="A2858" i="22"/>
  <c r="A2859" i="22"/>
  <c r="A2860" i="22"/>
  <c r="A2861" i="22"/>
  <c r="A2862" i="22"/>
  <c r="A2863" i="22"/>
  <c r="A2864" i="22"/>
  <c r="A2865" i="22"/>
  <c r="A2866" i="22"/>
  <c r="A2867" i="22"/>
  <c r="A2868" i="22"/>
  <c r="A2869" i="22"/>
  <c r="A2870" i="22"/>
  <c r="A2871" i="22"/>
  <c r="A2872" i="22"/>
  <c r="A2873" i="22"/>
  <c r="A2874" i="22"/>
  <c r="A2875" i="22"/>
  <c r="A2876" i="22"/>
  <c r="A2877" i="22"/>
  <c r="A2878" i="22"/>
  <c r="A2879" i="22"/>
  <c r="A2880" i="22"/>
  <c r="A2881" i="22"/>
  <c r="A2882" i="22"/>
  <c r="A2883" i="22"/>
  <c r="A2884" i="22"/>
  <c r="A2885" i="22"/>
  <c r="A2886" i="22"/>
  <c r="A2887" i="22"/>
  <c r="A2888" i="22"/>
  <c r="A2889" i="22"/>
  <c r="A2890" i="22"/>
  <c r="A2891" i="22"/>
  <c r="A2892" i="22"/>
  <c r="A2893" i="22"/>
  <c r="A2894" i="22"/>
  <c r="A2895" i="22"/>
  <c r="A2896" i="22"/>
  <c r="A2897" i="22"/>
  <c r="A2898" i="22"/>
  <c r="A2899" i="22"/>
  <c r="A2900" i="22"/>
  <c r="A2901" i="22"/>
  <c r="A2902" i="22"/>
  <c r="A2903" i="22"/>
  <c r="A2904" i="22"/>
  <c r="A2905" i="22"/>
  <c r="A2906" i="22"/>
  <c r="A2907" i="22"/>
  <c r="A2908" i="22"/>
  <c r="A2909" i="22"/>
  <c r="A2910" i="22"/>
  <c r="A2911" i="22"/>
  <c r="A2912" i="22"/>
  <c r="A2913" i="22"/>
  <c r="A2914" i="22"/>
  <c r="A2915" i="22"/>
  <c r="A2916" i="22"/>
  <c r="A2917" i="22"/>
  <c r="A2918" i="22"/>
  <c r="A2919" i="22"/>
  <c r="A2920" i="22"/>
  <c r="A2921" i="22"/>
  <c r="A2922" i="22"/>
  <c r="A2923" i="22"/>
  <c r="A2924" i="22"/>
  <c r="A2925" i="22"/>
  <c r="A2926" i="22"/>
  <c r="A2927" i="22"/>
  <c r="A2928" i="22"/>
  <c r="A2929" i="22"/>
  <c r="A2930" i="22"/>
  <c r="A2931" i="22"/>
  <c r="A2932" i="22"/>
  <c r="A2933" i="22"/>
  <c r="A2934" i="22"/>
  <c r="A2935" i="22"/>
  <c r="A2936" i="22"/>
  <c r="A2937" i="22"/>
  <c r="A2938" i="22"/>
  <c r="A2939" i="22"/>
  <c r="A2940" i="22"/>
  <c r="A2941" i="22"/>
  <c r="A2942" i="22"/>
  <c r="A2943" i="22"/>
  <c r="A2944" i="22"/>
  <c r="A2945" i="22"/>
  <c r="A2946" i="22"/>
  <c r="A2947" i="22"/>
  <c r="A2948" i="22"/>
  <c r="A2949" i="22"/>
  <c r="A2950" i="22"/>
  <c r="A2951" i="22"/>
  <c r="A2952" i="22"/>
  <c r="A2953" i="22"/>
  <c r="A2954" i="22"/>
  <c r="A2955" i="22"/>
  <c r="A2956" i="22"/>
  <c r="A2957" i="22"/>
  <c r="A2958" i="22"/>
  <c r="A2959" i="22"/>
  <c r="A2960" i="22"/>
  <c r="A2961" i="22"/>
  <c r="A2962" i="22"/>
  <c r="A2963" i="22"/>
  <c r="A2964" i="22"/>
  <c r="A2965" i="22"/>
  <c r="A2966" i="22"/>
  <c r="A2967" i="22"/>
  <c r="A2968" i="22"/>
  <c r="A2969" i="22"/>
  <c r="A2970" i="22"/>
  <c r="A2971" i="22"/>
  <c r="A2972" i="22"/>
  <c r="A2973" i="22"/>
  <c r="A2974" i="22"/>
  <c r="A2975" i="22"/>
  <c r="A2976" i="22"/>
  <c r="A2977" i="22"/>
  <c r="A2978" i="22"/>
  <c r="A2979" i="22"/>
  <c r="A2980" i="22"/>
  <c r="A2981" i="22"/>
  <c r="A2982" i="22"/>
  <c r="A2983" i="22"/>
  <c r="A2984" i="22"/>
  <c r="A2985" i="22"/>
  <c r="A2986" i="22"/>
  <c r="A2987" i="22"/>
  <c r="A2988" i="22"/>
  <c r="A2989" i="22"/>
  <c r="A2990" i="22"/>
  <c r="A2991" i="22"/>
  <c r="A2992" i="22"/>
  <c r="A2993" i="22"/>
  <c r="A2994" i="22"/>
  <c r="A2995" i="22"/>
  <c r="A2996" i="22"/>
  <c r="A2997" i="22"/>
  <c r="A2998" i="22"/>
  <c r="A2999" i="22"/>
  <c r="A3000" i="22"/>
  <c r="A3001" i="22"/>
  <c r="A3002" i="22"/>
  <c r="A3003" i="22"/>
  <c r="A3004" i="22"/>
  <c r="A3005" i="22"/>
  <c r="A3006" i="22"/>
  <c r="A3007" i="22"/>
  <c r="A3008" i="22"/>
  <c r="A3009" i="22"/>
  <c r="A3010" i="22"/>
  <c r="A3011" i="22"/>
  <c r="A3012" i="22"/>
  <c r="A3013" i="22"/>
  <c r="A3014" i="22"/>
  <c r="A3015" i="22"/>
  <c r="A3016" i="22"/>
  <c r="A3017" i="22"/>
  <c r="A3018" i="22"/>
  <c r="A3019" i="22"/>
  <c r="A3020" i="22"/>
  <c r="A3021" i="22"/>
  <c r="A3022" i="22"/>
  <c r="A3023" i="22"/>
  <c r="A3024" i="22"/>
  <c r="A3025" i="22"/>
  <c r="A3026" i="22"/>
  <c r="A3027" i="22"/>
  <c r="A3028" i="22"/>
  <c r="A3029" i="22"/>
  <c r="A3030" i="22"/>
  <c r="A3031" i="22"/>
  <c r="A3032" i="22"/>
  <c r="A3033" i="22"/>
  <c r="A3034" i="22"/>
  <c r="A3035" i="22"/>
  <c r="A3036" i="22"/>
  <c r="A3037" i="22"/>
  <c r="A3038" i="22"/>
  <c r="A3039" i="22"/>
  <c r="A3040" i="22"/>
  <c r="A3041" i="22"/>
  <c r="A3042" i="22"/>
  <c r="A3043" i="22"/>
  <c r="A3044" i="22"/>
  <c r="A3045" i="22"/>
  <c r="A3046" i="22"/>
  <c r="A3047" i="22"/>
  <c r="A3048" i="22"/>
  <c r="A3049" i="22"/>
  <c r="A3050" i="22"/>
  <c r="A3051" i="22"/>
  <c r="A3052" i="22"/>
  <c r="A3053" i="22"/>
  <c r="A3054" i="22"/>
  <c r="A3055" i="22"/>
  <c r="A3056" i="22"/>
  <c r="A3057" i="22"/>
  <c r="A3058" i="22"/>
  <c r="A3059" i="22"/>
  <c r="A3060" i="22"/>
  <c r="A3061" i="22"/>
  <c r="A3062" i="22"/>
  <c r="A3063" i="22"/>
  <c r="A3064" i="22"/>
  <c r="A3065" i="22"/>
  <c r="A3066" i="22"/>
  <c r="A3067" i="22"/>
  <c r="A3068" i="22"/>
  <c r="A3069" i="22"/>
  <c r="A3070" i="22"/>
  <c r="A3071" i="22"/>
  <c r="A3072" i="22"/>
  <c r="A3073" i="22"/>
  <c r="A3074" i="22"/>
  <c r="A3075" i="22"/>
  <c r="A3076" i="22"/>
  <c r="A3077" i="22"/>
  <c r="A3078" i="22"/>
  <c r="A3079" i="22"/>
  <c r="A3080" i="22"/>
  <c r="A3081" i="22"/>
  <c r="A3082" i="22"/>
  <c r="A3083" i="22"/>
  <c r="A3084" i="22"/>
  <c r="A3085" i="22"/>
  <c r="A3086" i="22"/>
  <c r="A3087" i="22"/>
  <c r="A3088" i="22"/>
  <c r="A3089" i="22"/>
  <c r="A3090" i="22"/>
  <c r="A3091" i="22"/>
  <c r="A3092" i="22"/>
  <c r="A3093" i="22"/>
  <c r="A3094" i="22"/>
  <c r="A3095" i="22"/>
  <c r="A3096" i="22"/>
  <c r="A3097" i="22"/>
  <c r="A3098" i="22"/>
  <c r="A3099" i="22"/>
  <c r="A3100" i="22"/>
  <c r="A3101" i="22"/>
  <c r="A3102" i="22"/>
  <c r="A3103" i="22"/>
  <c r="A3104" i="22"/>
  <c r="A3105" i="22"/>
  <c r="A3106" i="22"/>
  <c r="A3107" i="22"/>
  <c r="A3108" i="22"/>
  <c r="A3109" i="22"/>
  <c r="A3110" i="22"/>
  <c r="A3111" i="22"/>
  <c r="A3112" i="22"/>
  <c r="A3113" i="22"/>
  <c r="A3114" i="22"/>
  <c r="A3115" i="22"/>
  <c r="A3116" i="22"/>
  <c r="A3117" i="22"/>
  <c r="A3118" i="22"/>
  <c r="A3119" i="22"/>
  <c r="A3120" i="22"/>
  <c r="A3121" i="22"/>
  <c r="A3122" i="22"/>
  <c r="A3123" i="22"/>
  <c r="A3124" i="22"/>
  <c r="A3125" i="22"/>
  <c r="A3126" i="22"/>
  <c r="A3127" i="22"/>
  <c r="A3128" i="22"/>
  <c r="A3129" i="22"/>
  <c r="A3130" i="22"/>
  <c r="A3131" i="22"/>
  <c r="A3132" i="22"/>
  <c r="A3133" i="22"/>
  <c r="A3134" i="22"/>
  <c r="A3135" i="22"/>
  <c r="A3136" i="22"/>
  <c r="A3137" i="22"/>
  <c r="A3138" i="22"/>
  <c r="A3139" i="22"/>
  <c r="A3140" i="22"/>
  <c r="A3141" i="22"/>
  <c r="A3142" i="22"/>
  <c r="A3143" i="22"/>
  <c r="A3144" i="22"/>
  <c r="A3145" i="22"/>
  <c r="A3146" i="22"/>
  <c r="A3147" i="22"/>
  <c r="A3148" i="22"/>
  <c r="A3149" i="22"/>
  <c r="A3150" i="22"/>
  <c r="A3151" i="22"/>
  <c r="A3152" i="22"/>
  <c r="A3153" i="22"/>
  <c r="A3154" i="22"/>
  <c r="A3155" i="22"/>
  <c r="A3156" i="22"/>
  <c r="A3157" i="22"/>
  <c r="A3158" i="22"/>
  <c r="A3159" i="22"/>
  <c r="A3160" i="22"/>
  <c r="A3161" i="22"/>
  <c r="A3162" i="22"/>
  <c r="A3163" i="22"/>
  <c r="A3164" i="22"/>
  <c r="A3165" i="22"/>
  <c r="A3166" i="22"/>
  <c r="A3167" i="22"/>
  <c r="A3168" i="22"/>
  <c r="A3169" i="22"/>
  <c r="A3170" i="22"/>
  <c r="A3171" i="22"/>
  <c r="A3172" i="22"/>
  <c r="A3173" i="22"/>
  <c r="A3174" i="22"/>
  <c r="A3175" i="22"/>
  <c r="A3176" i="22"/>
  <c r="A3177" i="22"/>
  <c r="A3178" i="22"/>
  <c r="A3179" i="22"/>
  <c r="A3180" i="22"/>
  <c r="A3181" i="22"/>
  <c r="A3182" i="22"/>
  <c r="A3183" i="22"/>
  <c r="A3184" i="22"/>
  <c r="A3185" i="22"/>
  <c r="A3186" i="22"/>
  <c r="A3187" i="22"/>
  <c r="A3188" i="22"/>
  <c r="A3189" i="22"/>
  <c r="A3190" i="22"/>
  <c r="A3191" i="22"/>
  <c r="A3192" i="22"/>
  <c r="A3193" i="22"/>
  <c r="A3194" i="22"/>
  <c r="A3195" i="22"/>
  <c r="A3196" i="22"/>
  <c r="A3197" i="22"/>
  <c r="A3198" i="22"/>
  <c r="A3199" i="22"/>
  <c r="A3200" i="22"/>
  <c r="A3201" i="22"/>
  <c r="A3202" i="22"/>
  <c r="A3203" i="22"/>
  <c r="A3204" i="22"/>
  <c r="A3205" i="22"/>
  <c r="A3206" i="22"/>
  <c r="A3207" i="22"/>
  <c r="A3208" i="22"/>
  <c r="A3209" i="22"/>
  <c r="A3210" i="22"/>
  <c r="A3211" i="22"/>
  <c r="A3212" i="22"/>
  <c r="A3213" i="22"/>
  <c r="A3214" i="22"/>
  <c r="A3215" i="22"/>
  <c r="A3216" i="22"/>
  <c r="A3217" i="22"/>
  <c r="A3218" i="22"/>
  <c r="A3219" i="22"/>
  <c r="A3220" i="22"/>
  <c r="A3221" i="22"/>
  <c r="A3222" i="22"/>
  <c r="A3223" i="22"/>
  <c r="A3224" i="22"/>
  <c r="A3225" i="22"/>
  <c r="A3226" i="22"/>
  <c r="A3227" i="22"/>
  <c r="A3228" i="22"/>
  <c r="A3229" i="22"/>
  <c r="A3230" i="22"/>
  <c r="A3231" i="22"/>
  <c r="A3232" i="22"/>
  <c r="A3233" i="22"/>
  <c r="A3234" i="22"/>
  <c r="A3235" i="22"/>
  <c r="A3236" i="22"/>
  <c r="A3237" i="22"/>
  <c r="A3238" i="22"/>
  <c r="A3239" i="22"/>
  <c r="A3240" i="22"/>
  <c r="A3241" i="22"/>
  <c r="A3242" i="22"/>
  <c r="A3243" i="22"/>
  <c r="A3244" i="22"/>
  <c r="A3245" i="22"/>
  <c r="A3246" i="22"/>
  <c r="A3247" i="22"/>
  <c r="A3248" i="22"/>
  <c r="A3249" i="22"/>
  <c r="A3250" i="22"/>
  <c r="A3251" i="22"/>
  <c r="A3252" i="22"/>
  <c r="A3253" i="22"/>
  <c r="A3254" i="22"/>
  <c r="A3255" i="22"/>
  <c r="A3256" i="22"/>
  <c r="A3257" i="22"/>
  <c r="A3258" i="22"/>
  <c r="A3259" i="22"/>
  <c r="A3260" i="22"/>
  <c r="A3261" i="22"/>
  <c r="A3262" i="22"/>
  <c r="A3263" i="22"/>
  <c r="A3264" i="22"/>
  <c r="A3265" i="22"/>
  <c r="A3266" i="22"/>
  <c r="A3267" i="22"/>
  <c r="A3268" i="22"/>
  <c r="A3269" i="22"/>
  <c r="A3270" i="22"/>
  <c r="A3271" i="22"/>
  <c r="A3272" i="22"/>
  <c r="A3273" i="22"/>
  <c r="A3274" i="22"/>
  <c r="A3275" i="22"/>
  <c r="A3276" i="22"/>
  <c r="A3277" i="22"/>
  <c r="A3278" i="22"/>
  <c r="A3279" i="22"/>
  <c r="A3280" i="22"/>
  <c r="A3281" i="22"/>
  <c r="A3282" i="22"/>
  <c r="A3283" i="22"/>
  <c r="A3284" i="22"/>
  <c r="A3285" i="22"/>
  <c r="A3286" i="22"/>
  <c r="A3287" i="22"/>
  <c r="A3288" i="22"/>
  <c r="A3289" i="22"/>
  <c r="A3290" i="22"/>
  <c r="A3291" i="22"/>
  <c r="A3292" i="22"/>
  <c r="A3293" i="22"/>
  <c r="A3294" i="22"/>
  <c r="A3295" i="22"/>
  <c r="A3296" i="22"/>
  <c r="A3297" i="22"/>
  <c r="A3298" i="22"/>
  <c r="A3299" i="22"/>
  <c r="A3300" i="22"/>
  <c r="A3301" i="22"/>
  <c r="A3302" i="22"/>
  <c r="A3303" i="22"/>
  <c r="A3304" i="22"/>
  <c r="A3305" i="22"/>
  <c r="A3306" i="22"/>
  <c r="A3307" i="22"/>
  <c r="A3308" i="22"/>
  <c r="A3309" i="22"/>
  <c r="A3310" i="22"/>
  <c r="A3311" i="22"/>
  <c r="A3312" i="22"/>
  <c r="A3313" i="22"/>
  <c r="A3314" i="22"/>
  <c r="A3315" i="22"/>
  <c r="A3316" i="22"/>
  <c r="A3317" i="22"/>
  <c r="A3318" i="22"/>
  <c r="A3319" i="22"/>
  <c r="A3320" i="22"/>
  <c r="A3321" i="22"/>
  <c r="A3322" i="22"/>
  <c r="A3323" i="22"/>
  <c r="A3324" i="22"/>
  <c r="A3325" i="22"/>
  <c r="A3326" i="22"/>
  <c r="A3327" i="22"/>
  <c r="A3328" i="22"/>
  <c r="A3329" i="22"/>
  <c r="A3330" i="22"/>
  <c r="A3331" i="22"/>
  <c r="A3332" i="22"/>
  <c r="A3333" i="22"/>
  <c r="A3334" i="22"/>
  <c r="A3335" i="22"/>
  <c r="A3336" i="22"/>
  <c r="A3337" i="22"/>
  <c r="A3338" i="22"/>
  <c r="A3339" i="22"/>
  <c r="A3340" i="22"/>
  <c r="A3341" i="22"/>
  <c r="A3342" i="22"/>
  <c r="A3343" i="22"/>
  <c r="A3344" i="22"/>
  <c r="A3345" i="22"/>
  <c r="A3346" i="22"/>
  <c r="A3347" i="22"/>
  <c r="A3348" i="22"/>
  <c r="A3349" i="22"/>
  <c r="A3350" i="22"/>
  <c r="A3351" i="22"/>
  <c r="A3352" i="22"/>
  <c r="A3353" i="22"/>
  <c r="A3354" i="22"/>
  <c r="A3355" i="22"/>
  <c r="A3356" i="22"/>
  <c r="A3357" i="22"/>
  <c r="A3358" i="22"/>
  <c r="A3359" i="22"/>
  <c r="A3360" i="22"/>
  <c r="A3361" i="22"/>
  <c r="A3362" i="22"/>
  <c r="A3363" i="22"/>
  <c r="A3364" i="22"/>
  <c r="A3365" i="22"/>
  <c r="A3366" i="22"/>
  <c r="A3367" i="22"/>
  <c r="A3368" i="22"/>
  <c r="A3369" i="22"/>
  <c r="A3370" i="22"/>
  <c r="A3371" i="22"/>
  <c r="A3372" i="22"/>
  <c r="A3373" i="22"/>
  <c r="A3374" i="22"/>
  <c r="A3375" i="22"/>
  <c r="A3376" i="22"/>
  <c r="A3377" i="22"/>
  <c r="A3378" i="22"/>
  <c r="A3379" i="22"/>
  <c r="A3380" i="22"/>
  <c r="A3381" i="22"/>
  <c r="A3382" i="22"/>
  <c r="A3383" i="22"/>
  <c r="A3384" i="22"/>
  <c r="A3385" i="22"/>
  <c r="A3386" i="22"/>
  <c r="A3387" i="22"/>
  <c r="A3388" i="22"/>
  <c r="A3389" i="22"/>
  <c r="A3390" i="22"/>
  <c r="A3391" i="22"/>
  <c r="A3392" i="22"/>
  <c r="A3393" i="22"/>
  <c r="A3394" i="22"/>
  <c r="A3395" i="22"/>
  <c r="A3396" i="22"/>
  <c r="A3397" i="22"/>
  <c r="A3398" i="22"/>
  <c r="A3399" i="22"/>
  <c r="A3400" i="22"/>
  <c r="A3401" i="22"/>
  <c r="A3402" i="22"/>
  <c r="A3403" i="22"/>
  <c r="A3404" i="22"/>
  <c r="A3405" i="22"/>
  <c r="A3406" i="22"/>
  <c r="A3407" i="22"/>
  <c r="A3408" i="22"/>
  <c r="A3409" i="22"/>
  <c r="A3410" i="22"/>
  <c r="A3411" i="22"/>
  <c r="A3412" i="22"/>
  <c r="A3413" i="22"/>
  <c r="A3414" i="22"/>
  <c r="A3415" i="22"/>
  <c r="A3416" i="22"/>
  <c r="A3417" i="22"/>
  <c r="A3418" i="22"/>
  <c r="A3419" i="22"/>
  <c r="A3420" i="22"/>
  <c r="A3421" i="22"/>
  <c r="A3422" i="22"/>
  <c r="A3423" i="22"/>
  <c r="A3424" i="22"/>
  <c r="A3425" i="22"/>
  <c r="A3426" i="22"/>
  <c r="A3427" i="22"/>
  <c r="A3428" i="22"/>
  <c r="A3429" i="22"/>
  <c r="A3430" i="22"/>
  <c r="A3431" i="22"/>
  <c r="A3432" i="22"/>
  <c r="A3433" i="22"/>
  <c r="A3434" i="22"/>
  <c r="A3435" i="22"/>
  <c r="A3436" i="22"/>
  <c r="A3437" i="22"/>
  <c r="A3438" i="22"/>
  <c r="A3439" i="22"/>
  <c r="A3440" i="22"/>
  <c r="A3441" i="22"/>
  <c r="A3442" i="22"/>
  <c r="A3443" i="22"/>
  <c r="A3444" i="22"/>
  <c r="A3445" i="22"/>
  <c r="A3446" i="22"/>
  <c r="A3447" i="22"/>
  <c r="A3448" i="22"/>
  <c r="A3449" i="22"/>
  <c r="A3450" i="22"/>
  <c r="A3451" i="22"/>
  <c r="A3452" i="22"/>
  <c r="A3453" i="22"/>
  <c r="A3454" i="22"/>
  <c r="A3455" i="22"/>
  <c r="A3456" i="22"/>
  <c r="A3457" i="22"/>
  <c r="A3458" i="22"/>
  <c r="A3459" i="22"/>
  <c r="A3460" i="22"/>
  <c r="A3461" i="22"/>
  <c r="A3462" i="22"/>
  <c r="A3463" i="22"/>
  <c r="A3464" i="22"/>
  <c r="A3465" i="22"/>
  <c r="A3466" i="22"/>
  <c r="A3467" i="22"/>
  <c r="A3468" i="22"/>
  <c r="A3469" i="22"/>
  <c r="A3470" i="22"/>
  <c r="A3471" i="22"/>
  <c r="A3472" i="22"/>
  <c r="A3473" i="22"/>
  <c r="A3474" i="22"/>
  <c r="A3475" i="22"/>
  <c r="A3476" i="22"/>
  <c r="A3477" i="22"/>
  <c r="A3478" i="22"/>
  <c r="A3479" i="22"/>
  <c r="A3480" i="22"/>
  <c r="A3481" i="22"/>
  <c r="A3482" i="22"/>
  <c r="A3483" i="22"/>
  <c r="A3484" i="22"/>
  <c r="A3485" i="22"/>
  <c r="A3486" i="22"/>
  <c r="A3487" i="22"/>
  <c r="A3488" i="22"/>
  <c r="A3489" i="22"/>
  <c r="A3490" i="22"/>
  <c r="A3491" i="22"/>
  <c r="A3492" i="22"/>
  <c r="A3493" i="22"/>
  <c r="A3494" i="22"/>
  <c r="A3495" i="22"/>
  <c r="A3496" i="22"/>
  <c r="A3497" i="22"/>
  <c r="A3498" i="22"/>
  <c r="A3499" i="22"/>
  <c r="A3500" i="22"/>
  <c r="A3501" i="22"/>
  <c r="A3502" i="22"/>
  <c r="A3503" i="22"/>
  <c r="A3504" i="22"/>
  <c r="A3505" i="22"/>
  <c r="A3506" i="22"/>
  <c r="A3507" i="22"/>
  <c r="A3508" i="22"/>
  <c r="A3509" i="22"/>
  <c r="A3510" i="22"/>
  <c r="A3511" i="22"/>
  <c r="A3512" i="22"/>
  <c r="A3513" i="22"/>
  <c r="A3514" i="22"/>
  <c r="A3515" i="22"/>
  <c r="A3516" i="22"/>
  <c r="A3517" i="22"/>
  <c r="A3518" i="22"/>
  <c r="A3519" i="22"/>
  <c r="A3520" i="22"/>
  <c r="A3521" i="22"/>
  <c r="A3522" i="22"/>
  <c r="A3523" i="22"/>
  <c r="A3524" i="22"/>
  <c r="A3525" i="22"/>
  <c r="A3526" i="22"/>
  <c r="A3527" i="22"/>
  <c r="A3528" i="22"/>
  <c r="A3529" i="22"/>
  <c r="A3530" i="22"/>
  <c r="A3531" i="22"/>
  <c r="A3532" i="22"/>
  <c r="A3533" i="22"/>
  <c r="A3534" i="22"/>
  <c r="A3535" i="22"/>
  <c r="A3536" i="22"/>
  <c r="A3537" i="22"/>
  <c r="A3538" i="22"/>
  <c r="A3539" i="22"/>
  <c r="A3540" i="22"/>
  <c r="A3541" i="22"/>
  <c r="A3542" i="22"/>
  <c r="A3543" i="22"/>
  <c r="A3544" i="22"/>
  <c r="A3545" i="22"/>
  <c r="A3546" i="22"/>
  <c r="A3547" i="22"/>
  <c r="A3548" i="22"/>
  <c r="A3549" i="22"/>
  <c r="A3550" i="22"/>
  <c r="A3551" i="22"/>
  <c r="A3552" i="22"/>
  <c r="A3553" i="22"/>
  <c r="A3554" i="22"/>
  <c r="A3555" i="22"/>
  <c r="A3556" i="22"/>
  <c r="A3557" i="22"/>
  <c r="A3558" i="22"/>
  <c r="A3559" i="22"/>
  <c r="A3560" i="22"/>
  <c r="A3561" i="22"/>
  <c r="A3562" i="22"/>
  <c r="A3563" i="22"/>
  <c r="A3564" i="22"/>
  <c r="A3565" i="22"/>
  <c r="A3566" i="22"/>
  <c r="A3567" i="22"/>
  <c r="A3568" i="22"/>
  <c r="A3569" i="22"/>
  <c r="A3570" i="22"/>
  <c r="A3571" i="22"/>
  <c r="A3572" i="22"/>
  <c r="A3573" i="22"/>
  <c r="A3574" i="22"/>
  <c r="A3575" i="22"/>
  <c r="A3576" i="22"/>
  <c r="A3577" i="22"/>
  <c r="A3578" i="22"/>
  <c r="A3579" i="22"/>
  <c r="A3580" i="22"/>
  <c r="A3581" i="22"/>
  <c r="A3582" i="22"/>
  <c r="A3583" i="22"/>
  <c r="A3584" i="22"/>
  <c r="A3585" i="22"/>
  <c r="A3586" i="22"/>
  <c r="A3587" i="22"/>
  <c r="A3588" i="22"/>
  <c r="A3589" i="22"/>
  <c r="A3590" i="22"/>
  <c r="A3591" i="22"/>
  <c r="A3592" i="22"/>
  <c r="A3593" i="22"/>
  <c r="A3594" i="22"/>
  <c r="A3595" i="22"/>
  <c r="A3596" i="22"/>
  <c r="A3597" i="22"/>
  <c r="A3598" i="22"/>
  <c r="A3599" i="22"/>
  <c r="A3600" i="22"/>
  <c r="A3601" i="22"/>
  <c r="A3602" i="22"/>
  <c r="A3603" i="22"/>
  <c r="A3604" i="22"/>
  <c r="A3605" i="22"/>
  <c r="A3606" i="22"/>
  <c r="A3607" i="22"/>
  <c r="A3608" i="22"/>
  <c r="A3609" i="22"/>
  <c r="A3610" i="22"/>
  <c r="A3611" i="22"/>
  <c r="A3612" i="22"/>
  <c r="A3613" i="22"/>
  <c r="A3614" i="22"/>
  <c r="A3615" i="22"/>
  <c r="A3616" i="22"/>
  <c r="A3617" i="22"/>
  <c r="A3618" i="22"/>
  <c r="A3619" i="22"/>
  <c r="A3620" i="22"/>
  <c r="A3621" i="22"/>
  <c r="A3622" i="22"/>
  <c r="A3623" i="22"/>
  <c r="A3624" i="22"/>
  <c r="A3625" i="22"/>
  <c r="A3626" i="22"/>
  <c r="A3627" i="22"/>
  <c r="A3628" i="22"/>
  <c r="A3629" i="22"/>
  <c r="A3630" i="22"/>
  <c r="A3631" i="22"/>
  <c r="A3632" i="22"/>
  <c r="A3633" i="22"/>
  <c r="A3634" i="22"/>
  <c r="A3635" i="22"/>
  <c r="A3636" i="22"/>
  <c r="A3637" i="22"/>
  <c r="A3638" i="22"/>
  <c r="A3639" i="22"/>
  <c r="A3640" i="22"/>
  <c r="A3641" i="22"/>
  <c r="A3642" i="22"/>
  <c r="A3643" i="22"/>
  <c r="A3644" i="22"/>
  <c r="A3645" i="22"/>
  <c r="A3646" i="22"/>
  <c r="A3647" i="22"/>
  <c r="A3648" i="22"/>
  <c r="A3649" i="22"/>
  <c r="A3650" i="22"/>
  <c r="A3651" i="22"/>
  <c r="A3652" i="22"/>
  <c r="A3653" i="22"/>
  <c r="A3654" i="22"/>
  <c r="A3655" i="22"/>
  <c r="A3656" i="22"/>
  <c r="A3657" i="22"/>
  <c r="A3658" i="22"/>
  <c r="A3659" i="22"/>
  <c r="A3660" i="22"/>
  <c r="A3661" i="22"/>
  <c r="A3662" i="22"/>
  <c r="A3663" i="22"/>
  <c r="A3664" i="22"/>
  <c r="A3665" i="22"/>
  <c r="A3666" i="22"/>
  <c r="A3667" i="22"/>
  <c r="A3668" i="22"/>
  <c r="A3669" i="22"/>
  <c r="A3670" i="22"/>
  <c r="A3671" i="22"/>
  <c r="A3672" i="22"/>
  <c r="A3673" i="22"/>
  <c r="A3674" i="22"/>
  <c r="A3675" i="22"/>
  <c r="A3676" i="22"/>
  <c r="A3677" i="22"/>
  <c r="A3678" i="22"/>
  <c r="A3679" i="22"/>
  <c r="A3680" i="22"/>
  <c r="A3681" i="22"/>
  <c r="A3682" i="22"/>
  <c r="A3683" i="22"/>
  <c r="A3684" i="22"/>
  <c r="A3685" i="22"/>
  <c r="A3686" i="22"/>
  <c r="A3687" i="22"/>
  <c r="A3688" i="22"/>
  <c r="A3689" i="22"/>
  <c r="A3690" i="22"/>
  <c r="A3691" i="22"/>
  <c r="A3692" i="22"/>
  <c r="A3693" i="22"/>
  <c r="A3694" i="22"/>
  <c r="A3695" i="22"/>
  <c r="A3696" i="22"/>
  <c r="A3697" i="22"/>
  <c r="A3698" i="22"/>
  <c r="A3699" i="22"/>
  <c r="A3700" i="22"/>
  <c r="A3701" i="22"/>
  <c r="A3702" i="22"/>
  <c r="A3703" i="22"/>
  <c r="A3704" i="22"/>
  <c r="A3705" i="22"/>
  <c r="A3706" i="22"/>
  <c r="A3707" i="22"/>
  <c r="A3708" i="22"/>
  <c r="A3709" i="22"/>
  <c r="A3710" i="22"/>
  <c r="A3711" i="22"/>
  <c r="A3712" i="22"/>
  <c r="A3713" i="22"/>
  <c r="A3714" i="22"/>
  <c r="A3715" i="22"/>
  <c r="A3716" i="22"/>
  <c r="A3717" i="22"/>
  <c r="A3718" i="22"/>
  <c r="A3719" i="22"/>
  <c r="A3720" i="22"/>
  <c r="A3721" i="22"/>
  <c r="A3722" i="22"/>
  <c r="A3723" i="22"/>
  <c r="A3724" i="22"/>
  <c r="A3725" i="22"/>
  <c r="A3726" i="22"/>
  <c r="A3727" i="22"/>
  <c r="A3728" i="22"/>
  <c r="A3729" i="22"/>
  <c r="A3730" i="22"/>
  <c r="A3731" i="22"/>
  <c r="A3732" i="22"/>
  <c r="A3733" i="22"/>
  <c r="A3734" i="22"/>
  <c r="A3735" i="22"/>
  <c r="A3736" i="22"/>
  <c r="A3737" i="22"/>
  <c r="A3738" i="22"/>
  <c r="A3739" i="22"/>
  <c r="A3740" i="22"/>
  <c r="A3741" i="22"/>
  <c r="A3742" i="22"/>
  <c r="A3743" i="22"/>
  <c r="A3744" i="22"/>
  <c r="A3745" i="22"/>
  <c r="A3746" i="22"/>
  <c r="A3747" i="22"/>
  <c r="A3748" i="22"/>
  <c r="A3749" i="22"/>
  <c r="A3750" i="22"/>
  <c r="A3751" i="22"/>
  <c r="A3752" i="22"/>
  <c r="A3753" i="22"/>
  <c r="A3754" i="22"/>
  <c r="A3755" i="22"/>
  <c r="A3756" i="22"/>
  <c r="A3757" i="22"/>
  <c r="A3758" i="22"/>
  <c r="A3759" i="22"/>
  <c r="A3760" i="22"/>
  <c r="A3761" i="22"/>
  <c r="A3762" i="22"/>
  <c r="A3763" i="22"/>
  <c r="A3764" i="22"/>
  <c r="A3765" i="22"/>
  <c r="A3766" i="22"/>
  <c r="A3767" i="22"/>
  <c r="A3768" i="22"/>
  <c r="A3769" i="22"/>
  <c r="A3770" i="22"/>
  <c r="A3771" i="22"/>
  <c r="A3772" i="22"/>
  <c r="A3773" i="22"/>
  <c r="A3774" i="22"/>
  <c r="A3775" i="22"/>
  <c r="A3776" i="22"/>
  <c r="A3777" i="22"/>
  <c r="A3778" i="22"/>
  <c r="A3779" i="22"/>
  <c r="A3780" i="22"/>
  <c r="A3781" i="22"/>
  <c r="A3782" i="22"/>
  <c r="A3783" i="22"/>
  <c r="A3784" i="22"/>
  <c r="A3785" i="22"/>
  <c r="A3786" i="22"/>
  <c r="A3787" i="22"/>
  <c r="A3788" i="22"/>
  <c r="A3789" i="22"/>
  <c r="A3790" i="22"/>
  <c r="A3791" i="22"/>
  <c r="A3792" i="22"/>
  <c r="A3793" i="22"/>
  <c r="A3794" i="22"/>
  <c r="A3795" i="22"/>
  <c r="A3796" i="22"/>
  <c r="A3797" i="22"/>
  <c r="A3798" i="22"/>
  <c r="A3799" i="22"/>
  <c r="A3800" i="22"/>
  <c r="A3801" i="22"/>
  <c r="A3802" i="22"/>
  <c r="A3803" i="22"/>
  <c r="A3804" i="22"/>
  <c r="A3805" i="22"/>
  <c r="A3806" i="22"/>
  <c r="A3807" i="22"/>
  <c r="A3808" i="22"/>
  <c r="A3809" i="22"/>
  <c r="A3810" i="22"/>
  <c r="A3811" i="22"/>
  <c r="A3812" i="22"/>
  <c r="A3813" i="22"/>
  <c r="A3814" i="22"/>
  <c r="A3815" i="22"/>
  <c r="A3816" i="22"/>
  <c r="A3817" i="22"/>
  <c r="A3818" i="22"/>
  <c r="A3819" i="22"/>
  <c r="A3820" i="22"/>
  <c r="A3821" i="22"/>
  <c r="A3822" i="22"/>
  <c r="A3823" i="22"/>
  <c r="A3824" i="22"/>
  <c r="A3825" i="22"/>
  <c r="A3826" i="22"/>
  <c r="A3827" i="22"/>
  <c r="A3828" i="22"/>
  <c r="A3829" i="22"/>
  <c r="A3830" i="22"/>
  <c r="A3831" i="22"/>
  <c r="A3832" i="22"/>
  <c r="A3833" i="22"/>
  <c r="A3834" i="22"/>
  <c r="A3835" i="22"/>
  <c r="A3836" i="22"/>
  <c r="A3837" i="22"/>
  <c r="A3838" i="22"/>
  <c r="A3839" i="22"/>
  <c r="A3840" i="22"/>
  <c r="A3841" i="22"/>
  <c r="A3842" i="22"/>
  <c r="A3843" i="22"/>
  <c r="A3844" i="22"/>
  <c r="A3845" i="22"/>
  <c r="A3846" i="22"/>
  <c r="A3847" i="22"/>
  <c r="A3848" i="22"/>
  <c r="A3849" i="22"/>
  <c r="A3850" i="22"/>
  <c r="A3851" i="22"/>
  <c r="A3852" i="22"/>
  <c r="A3853" i="22"/>
  <c r="A3854" i="22"/>
  <c r="A3855" i="22"/>
  <c r="A3856" i="22"/>
  <c r="A3857" i="22"/>
  <c r="A3858" i="22"/>
  <c r="A3859" i="22"/>
  <c r="A3860" i="22"/>
  <c r="A3861" i="22"/>
  <c r="A3862" i="22"/>
  <c r="A3863" i="22"/>
  <c r="A3864" i="22"/>
  <c r="A3865" i="22"/>
  <c r="A3866" i="22"/>
  <c r="A3867" i="22"/>
  <c r="A3868" i="22"/>
  <c r="A3869" i="22"/>
  <c r="A3870" i="22"/>
  <c r="A3871" i="22"/>
  <c r="A3872" i="22"/>
  <c r="A3873" i="22"/>
  <c r="A3874" i="22"/>
  <c r="A3875" i="22"/>
  <c r="A3876" i="22"/>
  <c r="A3877" i="22"/>
  <c r="A3878" i="22"/>
  <c r="A3879" i="22"/>
  <c r="A3880" i="22"/>
  <c r="A3881" i="22"/>
  <c r="A3882" i="22"/>
  <c r="A3883" i="22"/>
  <c r="A3884" i="22"/>
  <c r="A3885" i="22"/>
  <c r="A3886" i="22"/>
  <c r="A3887" i="22"/>
  <c r="A3888" i="22"/>
  <c r="A3889" i="22"/>
  <c r="A3890" i="22"/>
  <c r="A3891" i="22"/>
  <c r="A3892" i="22"/>
  <c r="A3893" i="22"/>
  <c r="A3894" i="22"/>
  <c r="A3895" i="22"/>
  <c r="A3896" i="22"/>
  <c r="A3897" i="22"/>
  <c r="A3898" i="22"/>
  <c r="A3899" i="22"/>
  <c r="A3900" i="22"/>
  <c r="A3901" i="22"/>
  <c r="A3902" i="22"/>
  <c r="A3903" i="22"/>
  <c r="A3904" i="22"/>
  <c r="A3905" i="22"/>
  <c r="A3906" i="22"/>
  <c r="A3907" i="22"/>
  <c r="A3908" i="22"/>
  <c r="A3909" i="22"/>
  <c r="A3910" i="22"/>
  <c r="A3911" i="22"/>
  <c r="A3912" i="22"/>
  <c r="A3913" i="22"/>
  <c r="A3914" i="22"/>
  <c r="A3915" i="22"/>
  <c r="A3916" i="22"/>
  <c r="A3917" i="22"/>
  <c r="A3918" i="22"/>
  <c r="A3919" i="22"/>
  <c r="A3920" i="22"/>
  <c r="A3921" i="22"/>
  <c r="A3922" i="22"/>
  <c r="A3923" i="22"/>
  <c r="A3924" i="22"/>
  <c r="A3925" i="22"/>
  <c r="A3926" i="22"/>
  <c r="A3927" i="22"/>
  <c r="A3928" i="22"/>
  <c r="A3929" i="22"/>
  <c r="A3930" i="22"/>
  <c r="A3931" i="22"/>
  <c r="A3932" i="22"/>
  <c r="A3933" i="22"/>
  <c r="A3934" i="22"/>
  <c r="A3935" i="22"/>
  <c r="A3936" i="22"/>
  <c r="A3937" i="22"/>
  <c r="A3938" i="22"/>
  <c r="A3939" i="22"/>
  <c r="A3940" i="22"/>
  <c r="A3941" i="22"/>
  <c r="A3942" i="22"/>
  <c r="A3943" i="22"/>
  <c r="A3944" i="22"/>
  <c r="A3945" i="22"/>
  <c r="A3946" i="22"/>
  <c r="A3947" i="22"/>
  <c r="A3948" i="22"/>
  <c r="A3949" i="22"/>
  <c r="A3950" i="22"/>
  <c r="A3951" i="22"/>
  <c r="A3952" i="22"/>
  <c r="A3953" i="22"/>
  <c r="A3954" i="22"/>
  <c r="A3955" i="22"/>
  <c r="A3956" i="22"/>
  <c r="A3957" i="22"/>
  <c r="A3958" i="22"/>
  <c r="A3959" i="22"/>
  <c r="A3960" i="22"/>
  <c r="A3961" i="22"/>
  <c r="A3962" i="22"/>
  <c r="A3963" i="22"/>
  <c r="A3964" i="22"/>
  <c r="A3965" i="22"/>
  <c r="A3966" i="22"/>
  <c r="A3967" i="22"/>
  <c r="A3968" i="22"/>
  <c r="A3969" i="22"/>
  <c r="A3970" i="22"/>
  <c r="A3971" i="22"/>
  <c r="A3972" i="22"/>
  <c r="A3973" i="22"/>
  <c r="A3974" i="22"/>
  <c r="A3975" i="22"/>
  <c r="A3976" i="22"/>
  <c r="A3977" i="22"/>
  <c r="A3978" i="22"/>
  <c r="A3979" i="22"/>
  <c r="A3980" i="22"/>
  <c r="A3981" i="22"/>
  <c r="A3982" i="22"/>
  <c r="A3983" i="22"/>
  <c r="A3984" i="22"/>
  <c r="A3985" i="22"/>
  <c r="A3986" i="22"/>
  <c r="A3987" i="22"/>
  <c r="A3988" i="22"/>
  <c r="A3989" i="22"/>
  <c r="A3990" i="22"/>
  <c r="A3991" i="22"/>
  <c r="A3992" i="22"/>
  <c r="A3993" i="22"/>
  <c r="A3994" i="22"/>
  <c r="A3995" i="22"/>
  <c r="A3996" i="22"/>
  <c r="A3997" i="22"/>
  <c r="A3998" i="22"/>
  <c r="A3999" i="22"/>
  <c r="A4000" i="22"/>
  <c r="A4001" i="22"/>
  <c r="A4002" i="22"/>
  <c r="A4003" i="22"/>
  <c r="A4004" i="22"/>
  <c r="A4005" i="22"/>
  <c r="A4006" i="22"/>
  <c r="A4007" i="22"/>
  <c r="A4008" i="22"/>
  <c r="A4009" i="22"/>
  <c r="A4010" i="22"/>
  <c r="A4011" i="22"/>
  <c r="A4012" i="22"/>
  <c r="A4013" i="22"/>
  <c r="A4014" i="22"/>
  <c r="A4015" i="22"/>
  <c r="A4016" i="22"/>
  <c r="A4017" i="22"/>
  <c r="A4018" i="22"/>
  <c r="A4019" i="22"/>
  <c r="A4020" i="22"/>
  <c r="A4021" i="22"/>
  <c r="A4022" i="22"/>
  <c r="A4023" i="22"/>
  <c r="A4024" i="22"/>
  <c r="A4025" i="22"/>
  <c r="A4026" i="22"/>
  <c r="A4027" i="22"/>
  <c r="A4028" i="22"/>
  <c r="A4029" i="22"/>
  <c r="A4030" i="22"/>
  <c r="A4031" i="22"/>
  <c r="A4032" i="22"/>
  <c r="A4033" i="22"/>
  <c r="A4034" i="22"/>
  <c r="A4035" i="22"/>
  <c r="A4036" i="22"/>
  <c r="A4037" i="22"/>
  <c r="A4038" i="22"/>
  <c r="A4039" i="22"/>
  <c r="A4040" i="22"/>
  <c r="A4041" i="22"/>
  <c r="A4042" i="22"/>
  <c r="A4043" i="22"/>
  <c r="A4044" i="22"/>
  <c r="A4045" i="22"/>
  <c r="A4046" i="22"/>
  <c r="A4047" i="22"/>
  <c r="A4048" i="22"/>
  <c r="A4049" i="22"/>
  <c r="A4050" i="22"/>
  <c r="A4051" i="22"/>
  <c r="A4052" i="22"/>
  <c r="A4053" i="22"/>
  <c r="A4054" i="22"/>
  <c r="A4055" i="22"/>
  <c r="A4056" i="22"/>
  <c r="A4057" i="22"/>
  <c r="A4058" i="22"/>
  <c r="A4059" i="22"/>
  <c r="A4060" i="22"/>
  <c r="A4061" i="22"/>
  <c r="A4062" i="22"/>
  <c r="A4063" i="22"/>
  <c r="A4064" i="22"/>
  <c r="A4065" i="22"/>
  <c r="A4066" i="22"/>
  <c r="A4067" i="22"/>
  <c r="A4068" i="22"/>
  <c r="A4069" i="22"/>
  <c r="A4070" i="22"/>
  <c r="A4071" i="22"/>
  <c r="A4072" i="22"/>
  <c r="A4073" i="22"/>
  <c r="A4074" i="22"/>
  <c r="A4075" i="22"/>
  <c r="A4076" i="22"/>
  <c r="A4077" i="22"/>
  <c r="A4078" i="22"/>
  <c r="A4079" i="22"/>
  <c r="A4080" i="22"/>
  <c r="A4081" i="22"/>
  <c r="A4082" i="22"/>
  <c r="A4083" i="22"/>
  <c r="A4084" i="22"/>
  <c r="A4085" i="22"/>
  <c r="A4086" i="22"/>
  <c r="A4087" i="22"/>
  <c r="A4088" i="22"/>
  <c r="A4089" i="22"/>
  <c r="A4090" i="22"/>
  <c r="A4091" i="22"/>
  <c r="A4092" i="22"/>
  <c r="A4093" i="22"/>
  <c r="A4094" i="22"/>
  <c r="A4095" i="22"/>
  <c r="A4096" i="22"/>
  <c r="A4097" i="22"/>
  <c r="A4098" i="22"/>
  <c r="A4099" i="22"/>
  <c r="A4100" i="22"/>
  <c r="A4101" i="22"/>
  <c r="A4102" i="22"/>
  <c r="A4103" i="22"/>
  <c r="A4104" i="22"/>
  <c r="A4105" i="22"/>
  <c r="A4106" i="22"/>
  <c r="A4107" i="22"/>
  <c r="A4108" i="22"/>
  <c r="A4109" i="22"/>
  <c r="A4110" i="22"/>
  <c r="A4111" i="22"/>
  <c r="A4112" i="22"/>
  <c r="A4113" i="22"/>
  <c r="A4114" i="22"/>
  <c r="A4115" i="22"/>
  <c r="A4116" i="22"/>
  <c r="A4117" i="22"/>
  <c r="A4118" i="22"/>
  <c r="A4119" i="22"/>
  <c r="A4120" i="22"/>
  <c r="A4121" i="22"/>
  <c r="A4122" i="22"/>
  <c r="A4123" i="22"/>
  <c r="A4124" i="22"/>
  <c r="A4125" i="22"/>
  <c r="A4126" i="22"/>
  <c r="A4127" i="22"/>
  <c r="A4128" i="22"/>
  <c r="A4129" i="22"/>
  <c r="A4130" i="22"/>
  <c r="A4131" i="22"/>
  <c r="A4132" i="22"/>
  <c r="A4133" i="22"/>
  <c r="A4134" i="22"/>
  <c r="A4135" i="22"/>
  <c r="A4136" i="22"/>
  <c r="A4137" i="22"/>
  <c r="A4138" i="22"/>
  <c r="A4139" i="22"/>
  <c r="A4140" i="22"/>
  <c r="A4141" i="22"/>
  <c r="A4142" i="22"/>
  <c r="A4143" i="22"/>
  <c r="A4144" i="22"/>
  <c r="A4145" i="22"/>
  <c r="A4146" i="22"/>
  <c r="A4147" i="22"/>
  <c r="A4148" i="22"/>
  <c r="A4149" i="22"/>
  <c r="A4150" i="22"/>
  <c r="A4151" i="22"/>
  <c r="A4152" i="22"/>
  <c r="A4153" i="22"/>
  <c r="A4154" i="22"/>
  <c r="A4155" i="22"/>
  <c r="A4156" i="22"/>
  <c r="A4157" i="22"/>
  <c r="A4158" i="22"/>
  <c r="A4159" i="22"/>
  <c r="A4160" i="22"/>
  <c r="A4161" i="22"/>
  <c r="A4162" i="22"/>
  <c r="A4163" i="22"/>
  <c r="A4164" i="22"/>
  <c r="A4165" i="22"/>
  <c r="A4166" i="22"/>
  <c r="A4167" i="22"/>
  <c r="A4168" i="22"/>
  <c r="A4169" i="22"/>
  <c r="A4170" i="22"/>
  <c r="A4171" i="22"/>
  <c r="A4172" i="22"/>
  <c r="A4173" i="22"/>
  <c r="A4174" i="22"/>
  <c r="A4175" i="22"/>
  <c r="A4176" i="22"/>
  <c r="A4177" i="22"/>
  <c r="A4178" i="22"/>
  <c r="A4179" i="22"/>
  <c r="A4180" i="22"/>
  <c r="A4181" i="22"/>
  <c r="A4182" i="22"/>
  <c r="A4183" i="22"/>
  <c r="A4184" i="22"/>
  <c r="A4185" i="22"/>
  <c r="A4186" i="22"/>
  <c r="A4187" i="22"/>
  <c r="A4188" i="22"/>
  <c r="A4189" i="22"/>
  <c r="A4190" i="22"/>
  <c r="A4191" i="22"/>
  <c r="A4192" i="22"/>
  <c r="A4193" i="22"/>
  <c r="A4194" i="22"/>
  <c r="A4195" i="22"/>
  <c r="A4196" i="22"/>
  <c r="A4197" i="22"/>
  <c r="A4198" i="22"/>
  <c r="A4199" i="22"/>
  <c r="A4200" i="22"/>
  <c r="A4201" i="22"/>
  <c r="A4202" i="22"/>
  <c r="A4203" i="22"/>
  <c r="A4204" i="22"/>
  <c r="A4205" i="22"/>
  <c r="A4206" i="22"/>
  <c r="A4207" i="22"/>
  <c r="A4208" i="22"/>
  <c r="A4209" i="22"/>
  <c r="A4210" i="22"/>
  <c r="A4211" i="22"/>
  <c r="A4212" i="22"/>
  <c r="A4213" i="22"/>
  <c r="A4214" i="22"/>
  <c r="A4215" i="22"/>
  <c r="A4216" i="22"/>
  <c r="A4217" i="22"/>
  <c r="A4218" i="22"/>
  <c r="A4219" i="22"/>
  <c r="A4220" i="22"/>
  <c r="A4221" i="22"/>
  <c r="A4222" i="22"/>
  <c r="A4223" i="22"/>
  <c r="A4224" i="22"/>
  <c r="A4225" i="22"/>
  <c r="A4226" i="22"/>
  <c r="A4227" i="22"/>
  <c r="A4228" i="22"/>
  <c r="A4229" i="22"/>
  <c r="A4230" i="22"/>
  <c r="A4231" i="22"/>
  <c r="A4232" i="22"/>
  <c r="A4233" i="22"/>
  <c r="A4234" i="22"/>
  <c r="A4235" i="22"/>
  <c r="A4236" i="22"/>
  <c r="A4237" i="22"/>
  <c r="A4238" i="22"/>
  <c r="A4239" i="22"/>
  <c r="A4240" i="22"/>
  <c r="A4241" i="22"/>
  <c r="A4242" i="22"/>
  <c r="A4243" i="22"/>
  <c r="A4244" i="22"/>
  <c r="A4245" i="22"/>
  <c r="A4246" i="22"/>
  <c r="A4247" i="22"/>
  <c r="A4248" i="22"/>
  <c r="A4249" i="22"/>
  <c r="A4250" i="22"/>
  <c r="A4251" i="22"/>
  <c r="A4252" i="22"/>
  <c r="A4253" i="22"/>
  <c r="A4254" i="22"/>
  <c r="A4255" i="22"/>
  <c r="A4256" i="22"/>
  <c r="A4257" i="22"/>
  <c r="A4258" i="22"/>
  <c r="A4259" i="22"/>
  <c r="A4260" i="22"/>
  <c r="A4261" i="22"/>
  <c r="A4262" i="22"/>
  <c r="A4263" i="22"/>
  <c r="A4264" i="22"/>
  <c r="A4265" i="22"/>
  <c r="A4266" i="22"/>
  <c r="A4267" i="22"/>
  <c r="A4268" i="22"/>
  <c r="A4269" i="22"/>
  <c r="A4270" i="22"/>
  <c r="A4271" i="22"/>
  <c r="A4272" i="22"/>
  <c r="A4273" i="22"/>
  <c r="A4274" i="22"/>
  <c r="A4275" i="22"/>
  <c r="A4276" i="22"/>
  <c r="A4277" i="22"/>
  <c r="A4278" i="22"/>
  <c r="A4279" i="22"/>
  <c r="A4280" i="22"/>
  <c r="A4281" i="22"/>
  <c r="A4282" i="22"/>
  <c r="A4283" i="22"/>
  <c r="A4284" i="22"/>
  <c r="A4285" i="22"/>
  <c r="A4286" i="22"/>
  <c r="A4287" i="22"/>
  <c r="A4288" i="22"/>
  <c r="A4289" i="22"/>
  <c r="A4290" i="22"/>
  <c r="A4291" i="22"/>
  <c r="A4292" i="22"/>
  <c r="A4293" i="22"/>
  <c r="A4294" i="22"/>
  <c r="A4295" i="22"/>
  <c r="A4296" i="22"/>
  <c r="A4297" i="22"/>
  <c r="A4298" i="22"/>
  <c r="A4299" i="22"/>
  <c r="A4300" i="22"/>
  <c r="A4301" i="22"/>
  <c r="A4302" i="22"/>
  <c r="A4303" i="22"/>
  <c r="A4304" i="22"/>
  <c r="A4305" i="22"/>
  <c r="A4306" i="22"/>
  <c r="A4307" i="22"/>
  <c r="A4308" i="22"/>
  <c r="A4309" i="22"/>
  <c r="A4310" i="22"/>
  <c r="A4311" i="22"/>
  <c r="A4312" i="22"/>
  <c r="A4313" i="22"/>
  <c r="A4314" i="22"/>
  <c r="A4315" i="22"/>
  <c r="A4316" i="22"/>
  <c r="A4317" i="22"/>
  <c r="A4318" i="22"/>
  <c r="A4319" i="22"/>
  <c r="A4320" i="22"/>
  <c r="A4321" i="22"/>
  <c r="A4322" i="22"/>
  <c r="A4323" i="22"/>
  <c r="A4324" i="22"/>
  <c r="A4325" i="22"/>
  <c r="A4326" i="22"/>
  <c r="A4327" i="22"/>
  <c r="A4328" i="22"/>
  <c r="A4329" i="22"/>
  <c r="A4330" i="22"/>
  <c r="A4331" i="22"/>
  <c r="A4332" i="22"/>
  <c r="A4333" i="22"/>
  <c r="A4334" i="22"/>
  <c r="A4335" i="22"/>
  <c r="A4336" i="22"/>
  <c r="A4337" i="22"/>
  <c r="A4338" i="22"/>
  <c r="A4339" i="22"/>
  <c r="A4340" i="22"/>
  <c r="A4341" i="22"/>
  <c r="A4342" i="22"/>
  <c r="A4343" i="22"/>
  <c r="A4344" i="22"/>
  <c r="A4345" i="22"/>
  <c r="A4346" i="22"/>
  <c r="A4347" i="22"/>
  <c r="A4348" i="22"/>
  <c r="A4349" i="22"/>
  <c r="A4350" i="22"/>
  <c r="A4351" i="22"/>
  <c r="A4352" i="22"/>
  <c r="A4353" i="22"/>
  <c r="A4354" i="22"/>
  <c r="A4355" i="22"/>
  <c r="A4356" i="22"/>
  <c r="A4357" i="22"/>
  <c r="A4358" i="22"/>
  <c r="A4359" i="22"/>
  <c r="A4360" i="22"/>
  <c r="A4361" i="22"/>
  <c r="A4362" i="22"/>
  <c r="A4363" i="22"/>
  <c r="A4364" i="22"/>
  <c r="A4365" i="22"/>
  <c r="A4366" i="22"/>
  <c r="A4367" i="22"/>
  <c r="A4368" i="22"/>
  <c r="A4369" i="22"/>
  <c r="A4370" i="22"/>
  <c r="A4371" i="22"/>
  <c r="A4372" i="22"/>
  <c r="A4373" i="22"/>
  <c r="A4374" i="22"/>
  <c r="A4375" i="22"/>
  <c r="A4376" i="22"/>
  <c r="A4377" i="22"/>
  <c r="A4378" i="22"/>
  <c r="A4379" i="22"/>
  <c r="A4380" i="22"/>
  <c r="A4381" i="22"/>
  <c r="A4382" i="22"/>
  <c r="A4383" i="22"/>
  <c r="A4384" i="22"/>
  <c r="A4385" i="22"/>
  <c r="A4386" i="22"/>
  <c r="A4387" i="22"/>
  <c r="A4388" i="22"/>
  <c r="A4389" i="22"/>
  <c r="A4390" i="22"/>
  <c r="A4391" i="22"/>
  <c r="A4392" i="22"/>
  <c r="A4393" i="22"/>
  <c r="A4394" i="22"/>
  <c r="A4395" i="22"/>
  <c r="A4396" i="22"/>
  <c r="A4397" i="22"/>
  <c r="A4398" i="22"/>
  <c r="A4399" i="22"/>
  <c r="A4400" i="22"/>
  <c r="A4401" i="22"/>
  <c r="A4402" i="22"/>
  <c r="A4403" i="22"/>
  <c r="A4404" i="22"/>
  <c r="A4405" i="22"/>
  <c r="A4406" i="22"/>
  <c r="A4407" i="22"/>
  <c r="A4408" i="22"/>
  <c r="A4409" i="22"/>
  <c r="A4410" i="22"/>
  <c r="A4411" i="22"/>
  <c r="A4412" i="22"/>
  <c r="A4413" i="22"/>
  <c r="A4414" i="22"/>
  <c r="A4415" i="22"/>
  <c r="A4416" i="22"/>
  <c r="A4417" i="22"/>
  <c r="A4418" i="22"/>
  <c r="A4419" i="22"/>
  <c r="A4420" i="22"/>
  <c r="A4421" i="22"/>
  <c r="A4422" i="22"/>
  <c r="A4423" i="22"/>
  <c r="A4424" i="22"/>
  <c r="A4425" i="22"/>
  <c r="A4426" i="22"/>
  <c r="A4427" i="22"/>
  <c r="A4428" i="22"/>
  <c r="A4429" i="22"/>
  <c r="A4430" i="22"/>
  <c r="A4431" i="22"/>
  <c r="A4432" i="22"/>
  <c r="A4433" i="22"/>
  <c r="A4434" i="22"/>
  <c r="A4435" i="22"/>
  <c r="A4436" i="22"/>
  <c r="A4437" i="22"/>
  <c r="A4438" i="22"/>
  <c r="A4439" i="22"/>
  <c r="A4440" i="22"/>
  <c r="A4441" i="22"/>
  <c r="A4442" i="22"/>
  <c r="A4443" i="22"/>
  <c r="A4444" i="22"/>
  <c r="A4445" i="22"/>
  <c r="A4446" i="22"/>
  <c r="A4447" i="22"/>
  <c r="A4448" i="22"/>
  <c r="A4449" i="22"/>
  <c r="A4450" i="22"/>
  <c r="A4451" i="22"/>
  <c r="A4452" i="22"/>
  <c r="A4453" i="22"/>
  <c r="A4454" i="22"/>
  <c r="A4455" i="22"/>
  <c r="A4456" i="22"/>
  <c r="A4457" i="22"/>
  <c r="A4458" i="22"/>
  <c r="A4459" i="22"/>
  <c r="A4460" i="22"/>
  <c r="A4461" i="22"/>
  <c r="A4462" i="22"/>
  <c r="A4463" i="22"/>
  <c r="A4464" i="22"/>
  <c r="A4465" i="22"/>
  <c r="A4466" i="22"/>
  <c r="A4467" i="22"/>
  <c r="A4468" i="22"/>
  <c r="A4469" i="22"/>
  <c r="A4470" i="22"/>
  <c r="A4471" i="22"/>
  <c r="A4472" i="22"/>
  <c r="A4473" i="22"/>
  <c r="A4474" i="22"/>
  <c r="A4475" i="22"/>
  <c r="A4476" i="22"/>
  <c r="A4477" i="22"/>
  <c r="A4478" i="22"/>
  <c r="A4479" i="22"/>
  <c r="A4480" i="22"/>
  <c r="A4481" i="22"/>
  <c r="A4482" i="22"/>
  <c r="A4483" i="22"/>
  <c r="A4484" i="22"/>
  <c r="A4485" i="22"/>
  <c r="A4486" i="22"/>
  <c r="A4487" i="22"/>
  <c r="A4488" i="22"/>
  <c r="A4489" i="22"/>
  <c r="A4490" i="22"/>
  <c r="A4491" i="22"/>
  <c r="A4492" i="22"/>
  <c r="A4493" i="22"/>
  <c r="A4494" i="22"/>
  <c r="A4495" i="22"/>
  <c r="A4496" i="22"/>
  <c r="A4497" i="22"/>
  <c r="A4498" i="22"/>
  <c r="A4499" i="22"/>
  <c r="A4500" i="22"/>
  <c r="A4501" i="22"/>
  <c r="A4502" i="22"/>
  <c r="A4503" i="22"/>
  <c r="A4504" i="22"/>
  <c r="A4505" i="22"/>
  <c r="A4506" i="22"/>
  <c r="A4507" i="22"/>
  <c r="A4508" i="22"/>
  <c r="A4509" i="22"/>
  <c r="A4510" i="22"/>
  <c r="A4511" i="22"/>
  <c r="A4512" i="22"/>
  <c r="A4513" i="22"/>
  <c r="A4514" i="22"/>
  <c r="A4515" i="22"/>
  <c r="A4516" i="22"/>
  <c r="A4517" i="22"/>
  <c r="A4518" i="22"/>
  <c r="A4519" i="22"/>
  <c r="A4520" i="22"/>
  <c r="A4521" i="22"/>
  <c r="A4522" i="22"/>
  <c r="A4523" i="22"/>
  <c r="A4524" i="22"/>
  <c r="A4525" i="22"/>
  <c r="A4526" i="22"/>
  <c r="A4527" i="22"/>
  <c r="A4528" i="22"/>
  <c r="A4529" i="22"/>
  <c r="A4530" i="22"/>
  <c r="A4531" i="22"/>
  <c r="A4532" i="22"/>
  <c r="A4533" i="22"/>
  <c r="A4534" i="22"/>
  <c r="A4535" i="22"/>
  <c r="A4536" i="22"/>
  <c r="A4537" i="22"/>
  <c r="A4538" i="22"/>
  <c r="A4539" i="22"/>
  <c r="A4540" i="22"/>
  <c r="A4541" i="22"/>
  <c r="A4542" i="22"/>
  <c r="A4543" i="22"/>
  <c r="A4544" i="22"/>
  <c r="A4545" i="22"/>
  <c r="A4546" i="22"/>
  <c r="A4547" i="22"/>
  <c r="A4548" i="22"/>
  <c r="A4549" i="22"/>
  <c r="A4550" i="22"/>
  <c r="A4551" i="22"/>
  <c r="A4552" i="22"/>
  <c r="A4553" i="22"/>
  <c r="A4554" i="22"/>
  <c r="A4555" i="22"/>
  <c r="A4556" i="22"/>
  <c r="A4557" i="22"/>
  <c r="A4558" i="22"/>
  <c r="A4559" i="22"/>
  <c r="A4560" i="22"/>
  <c r="A4561" i="22"/>
  <c r="A4562" i="22"/>
  <c r="A4563" i="22"/>
  <c r="A4564" i="22"/>
  <c r="A4565" i="22"/>
  <c r="A4566" i="22"/>
  <c r="A4567" i="22"/>
  <c r="A4568" i="22"/>
  <c r="A4569" i="22"/>
  <c r="A4570" i="22"/>
  <c r="A4571" i="22"/>
  <c r="A4572" i="22"/>
  <c r="A4573" i="22"/>
  <c r="A4574" i="22"/>
  <c r="A4575" i="22"/>
  <c r="A4576" i="22"/>
  <c r="A4577" i="22"/>
  <c r="A4578" i="22"/>
  <c r="A4579" i="22"/>
  <c r="A4580" i="22"/>
  <c r="A4581" i="22"/>
  <c r="A4582" i="22"/>
  <c r="A4583" i="22"/>
  <c r="A4584" i="22"/>
  <c r="A4585" i="22"/>
  <c r="A4586" i="22"/>
  <c r="A4587" i="22"/>
  <c r="A4588" i="22"/>
  <c r="A4589" i="22"/>
  <c r="A4590" i="22"/>
  <c r="A4591" i="22"/>
  <c r="A4592" i="22"/>
  <c r="A4593" i="22"/>
  <c r="A4594" i="22"/>
  <c r="A4595" i="22"/>
  <c r="A4596" i="22"/>
  <c r="A4597" i="22"/>
  <c r="A4598" i="22"/>
  <c r="A4599" i="22"/>
  <c r="A4600" i="22"/>
  <c r="A4601" i="22"/>
  <c r="A4602" i="22"/>
  <c r="A4603" i="22"/>
  <c r="A4604" i="22"/>
  <c r="A4605" i="22"/>
  <c r="A4606" i="22"/>
  <c r="A4607" i="22"/>
  <c r="A4608" i="22"/>
  <c r="A4609" i="22"/>
  <c r="A4610" i="22"/>
  <c r="A4611" i="22"/>
  <c r="A4612" i="22"/>
  <c r="A4613" i="22"/>
  <c r="A4614" i="22"/>
  <c r="A4615" i="22"/>
  <c r="A4616" i="22"/>
  <c r="A4617" i="22"/>
  <c r="A4618" i="22"/>
  <c r="A4619" i="22"/>
  <c r="A4620" i="22"/>
  <c r="A4621" i="22"/>
  <c r="A4622" i="22"/>
  <c r="A4623" i="22"/>
  <c r="A4624" i="22"/>
  <c r="A4625" i="22"/>
  <c r="A4626" i="22"/>
  <c r="A4627" i="22"/>
  <c r="A4628" i="22"/>
  <c r="A4629" i="22"/>
  <c r="A4630" i="22"/>
  <c r="A4631" i="22"/>
  <c r="A4632" i="22"/>
  <c r="A4633" i="22"/>
  <c r="A4634" i="22"/>
  <c r="A4635" i="22"/>
  <c r="A4636" i="22"/>
  <c r="A4637" i="22"/>
  <c r="A4638" i="22"/>
  <c r="A4639" i="22"/>
  <c r="A4640" i="22"/>
  <c r="A4641" i="22"/>
  <c r="A4642" i="22"/>
  <c r="A4643" i="22"/>
  <c r="A4644" i="22"/>
  <c r="A4645" i="22"/>
  <c r="A4646" i="22"/>
  <c r="A4647" i="22"/>
  <c r="A4648" i="22"/>
  <c r="A4649" i="22"/>
  <c r="A4650" i="22"/>
  <c r="A4651" i="22"/>
  <c r="A4652" i="22"/>
  <c r="A4653" i="22"/>
  <c r="A4654" i="22"/>
  <c r="A4655" i="22"/>
  <c r="A4656" i="22"/>
  <c r="A4657" i="22"/>
  <c r="A4658" i="22"/>
  <c r="A4659" i="22"/>
  <c r="A4660" i="22"/>
  <c r="A4661" i="22"/>
  <c r="A4662" i="22"/>
  <c r="A4663" i="22"/>
  <c r="A4664" i="22"/>
  <c r="A4665" i="22"/>
  <c r="A4666" i="22"/>
  <c r="A4667" i="22"/>
  <c r="A4668" i="22"/>
  <c r="A4669" i="22"/>
  <c r="A4670" i="22"/>
  <c r="A4671" i="22"/>
  <c r="A4672" i="22"/>
  <c r="A4673" i="22"/>
  <c r="A4674" i="22"/>
  <c r="A4675" i="22"/>
  <c r="A4676" i="22"/>
  <c r="A4677" i="22"/>
  <c r="A4678" i="22"/>
  <c r="A4679" i="22"/>
  <c r="A4680" i="22"/>
  <c r="A4681" i="22"/>
  <c r="A4682" i="22"/>
  <c r="A4683" i="22"/>
  <c r="A4684" i="22"/>
  <c r="A4685" i="22"/>
  <c r="A4686" i="22"/>
  <c r="A4687" i="22"/>
  <c r="A4688" i="22"/>
  <c r="A4689" i="22"/>
  <c r="A4690" i="22"/>
  <c r="A4691" i="22"/>
  <c r="A4692" i="22"/>
  <c r="A4693" i="22"/>
  <c r="A4694" i="22"/>
  <c r="A4695" i="22"/>
  <c r="A4696" i="22"/>
  <c r="A4697" i="22"/>
  <c r="A4698" i="22"/>
  <c r="A4699" i="22"/>
  <c r="A4700" i="22"/>
  <c r="A4701" i="22"/>
  <c r="A4702" i="22"/>
  <c r="A4703" i="22"/>
  <c r="A4704" i="22"/>
  <c r="A4705" i="22"/>
  <c r="A4706" i="22"/>
  <c r="A4707" i="22"/>
  <c r="A4708" i="22"/>
  <c r="A4709" i="22"/>
  <c r="A4710" i="22"/>
  <c r="A4711" i="22"/>
  <c r="A4712" i="22"/>
  <c r="A4713" i="22"/>
  <c r="A4714" i="22"/>
  <c r="A4715" i="22"/>
  <c r="A4716" i="22"/>
  <c r="A4717" i="22"/>
  <c r="A4718" i="22"/>
  <c r="A4719" i="22"/>
  <c r="A4720" i="22"/>
  <c r="A4721" i="22"/>
  <c r="A4722" i="22"/>
  <c r="A4723" i="22"/>
  <c r="A4724" i="22"/>
  <c r="A4725" i="22"/>
  <c r="A4726" i="22"/>
  <c r="A4727" i="22"/>
  <c r="A4728" i="22"/>
  <c r="A4729" i="22"/>
  <c r="A4730" i="22"/>
  <c r="A4731" i="22"/>
  <c r="A4732" i="22"/>
  <c r="A4733" i="22"/>
  <c r="A4734" i="22"/>
  <c r="A4735" i="22"/>
  <c r="A4736" i="22"/>
  <c r="A4737" i="22"/>
  <c r="A4738" i="22"/>
  <c r="A4739" i="22"/>
  <c r="A4740" i="22"/>
  <c r="A4741" i="22"/>
  <c r="A4742" i="22"/>
  <c r="A4743" i="22"/>
  <c r="A4744" i="22"/>
  <c r="A4745" i="22"/>
  <c r="A4746" i="22"/>
  <c r="A4747" i="22"/>
  <c r="A4748" i="22"/>
  <c r="A4749" i="22"/>
  <c r="A4750" i="22"/>
  <c r="A4751" i="22"/>
  <c r="A4752" i="22"/>
  <c r="A4753" i="22"/>
  <c r="A4754" i="22"/>
  <c r="A4755" i="22"/>
  <c r="A4756" i="22"/>
  <c r="A4757" i="22"/>
  <c r="A4758" i="22"/>
  <c r="A4759" i="22"/>
  <c r="A4760" i="22"/>
  <c r="A4761" i="22"/>
  <c r="A4762" i="22"/>
  <c r="A4763" i="22"/>
  <c r="A4764" i="22"/>
  <c r="A4765" i="22"/>
  <c r="A4766" i="22"/>
  <c r="A4767" i="22"/>
  <c r="A4768" i="22"/>
  <c r="A4769" i="22"/>
  <c r="A4770" i="22"/>
  <c r="A4771" i="22"/>
  <c r="A4772" i="22"/>
  <c r="A4773" i="22"/>
  <c r="A4774" i="22"/>
  <c r="A4775" i="22"/>
  <c r="A4776" i="22"/>
  <c r="A4777" i="22"/>
  <c r="A4778" i="22"/>
  <c r="A4779" i="22"/>
  <c r="A4780" i="22"/>
  <c r="A4781" i="22"/>
  <c r="A4782" i="22"/>
  <c r="A4783" i="22"/>
  <c r="A4784" i="22"/>
  <c r="A4785" i="22"/>
  <c r="A4786" i="22"/>
  <c r="A4787" i="22"/>
  <c r="A4788" i="22"/>
  <c r="A4789" i="22"/>
  <c r="A4790" i="22"/>
  <c r="A4791" i="22"/>
  <c r="A4792" i="22"/>
  <c r="A4793" i="22"/>
  <c r="A4794" i="22"/>
  <c r="A4795" i="22"/>
  <c r="A4796" i="22"/>
  <c r="A4797" i="22"/>
  <c r="A4798" i="22"/>
  <c r="A4799" i="22"/>
  <c r="A4800" i="22"/>
  <c r="A4801" i="22"/>
  <c r="A4802" i="22"/>
  <c r="A4803" i="22"/>
  <c r="A4804" i="22"/>
  <c r="A4805" i="22"/>
  <c r="A4806" i="22"/>
  <c r="A4807" i="22"/>
  <c r="A4808" i="22"/>
  <c r="A4809" i="22"/>
  <c r="A4810" i="22"/>
  <c r="A4811" i="22"/>
  <c r="A4812" i="22"/>
  <c r="A4813" i="22"/>
  <c r="A4814" i="22"/>
  <c r="A4815" i="22"/>
  <c r="A4816" i="22"/>
  <c r="A4817" i="22"/>
  <c r="A4818" i="22"/>
  <c r="A4819" i="22"/>
  <c r="A4820" i="22"/>
  <c r="A4821" i="22"/>
  <c r="A4822" i="22"/>
  <c r="A4823" i="22"/>
  <c r="A4824" i="22"/>
  <c r="A4825" i="22"/>
  <c r="A4826" i="22"/>
  <c r="A4827" i="22"/>
  <c r="A4828" i="22"/>
  <c r="A4829" i="22"/>
  <c r="A4830" i="22"/>
  <c r="A4831" i="22"/>
  <c r="A4832" i="22"/>
  <c r="A4833" i="22"/>
  <c r="A4834" i="22"/>
  <c r="A4835" i="22"/>
  <c r="A4836" i="22"/>
  <c r="A4837" i="22"/>
  <c r="A4838" i="22"/>
  <c r="A4839" i="22"/>
  <c r="A4840" i="22"/>
  <c r="A4841" i="22"/>
  <c r="A4842" i="22"/>
  <c r="A4843" i="22"/>
  <c r="A4844" i="22"/>
  <c r="A4845" i="22"/>
  <c r="A4846" i="22"/>
  <c r="A4847" i="22"/>
  <c r="A4848" i="22"/>
  <c r="A4849" i="22"/>
  <c r="A4850" i="22"/>
  <c r="A4851" i="22"/>
  <c r="A4852" i="22"/>
  <c r="A4853" i="22"/>
  <c r="A4854" i="22"/>
  <c r="A4855" i="22"/>
  <c r="A4856" i="22"/>
  <c r="A4857" i="22"/>
  <c r="A4858" i="22"/>
  <c r="A4859" i="22"/>
  <c r="A4860" i="22"/>
  <c r="A4861" i="22"/>
  <c r="A4862" i="22"/>
  <c r="A4863" i="22"/>
  <c r="A4864" i="22"/>
  <c r="A4865" i="22"/>
  <c r="A4866" i="22"/>
  <c r="A4867" i="22"/>
  <c r="A4868" i="22"/>
  <c r="A4869" i="22"/>
  <c r="A4870" i="22"/>
  <c r="A4871" i="22"/>
  <c r="A4872" i="22"/>
  <c r="A4873" i="22"/>
  <c r="A4874" i="22"/>
  <c r="A4875" i="22"/>
  <c r="A4876" i="22"/>
  <c r="A4877" i="22"/>
  <c r="A4878" i="22"/>
  <c r="A4879" i="22"/>
  <c r="A4880" i="22"/>
  <c r="A4881" i="22"/>
  <c r="A4882" i="22"/>
  <c r="A4883" i="22"/>
  <c r="A4884" i="22"/>
  <c r="A4885" i="22"/>
  <c r="A4886" i="22"/>
  <c r="A4887" i="22"/>
  <c r="A4888" i="22"/>
  <c r="A4889" i="22"/>
  <c r="A4890" i="22"/>
  <c r="A4891" i="22"/>
  <c r="A4892" i="22"/>
  <c r="A4893" i="22"/>
  <c r="A4894" i="22"/>
  <c r="A4895" i="22"/>
  <c r="A4896" i="22"/>
  <c r="A4897" i="22"/>
  <c r="A4898" i="22"/>
  <c r="A4899" i="22"/>
  <c r="A4900" i="22"/>
  <c r="A4901" i="22"/>
  <c r="A4902" i="22"/>
  <c r="A4903" i="22"/>
  <c r="A4904" i="22"/>
  <c r="A4905" i="22"/>
  <c r="A4906" i="22"/>
  <c r="A4907" i="22"/>
  <c r="A4908" i="22"/>
  <c r="A4909" i="22"/>
  <c r="A4910" i="22"/>
  <c r="A4911" i="22"/>
  <c r="A4912" i="22"/>
  <c r="A4913" i="22"/>
  <c r="A4914" i="22"/>
  <c r="A4915" i="22"/>
  <c r="A4916" i="22"/>
  <c r="A4917" i="22"/>
  <c r="A4918" i="22"/>
  <c r="A4919" i="22"/>
  <c r="A4920" i="22"/>
  <c r="A4921" i="22"/>
  <c r="A4922" i="22"/>
  <c r="A4923" i="22"/>
  <c r="A4924" i="22"/>
  <c r="A4925" i="22"/>
  <c r="A4926" i="22"/>
  <c r="A4927" i="22"/>
  <c r="A4928" i="22"/>
  <c r="A4929" i="22"/>
  <c r="A4930" i="22"/>
  <c r="A4931" i="22"/>
  <c r="A4932" i="22"/>
  <c r="A4933" i="22"/>
  <c r="A4934" i="22"/>
  <c r="A4935" i="22"/>
  <c r="A4936" i="22"/>
  <c r="A4937" i="22"/>
  <c r="A4938" i="22"/>
  <c r="A4939" i="22"/>
  <c r="A4940" i="22"/>
  <c r="A4941" i="22"/>
  <c r="A4942" i="22"/>
  <c r="A4943" i="22"/>
  <c r="A4944" i="22"/>
  <c r="A4945" i="22"/>
  <c r="A4946" i="22"/>
  <c r="A4947" i="22"/>
  <c r="A4948" i="22"/>
  <c r="A4949" i="22"/>
  <c r="A4950" i="22"/>
  <c r="A4951" i="22"/>
  <c r="A4952" i="22"/>
  <c r="A4953" i="22"/>
  <c r="A4954" i="22"/>
  <c r="A4955" i="22"/>
  <c r="A4956" i="22"/>
  <c r="A4957" i="22"/>
  <c r="A4958" i="22"/>
  <c r="A4959" i="22"/>
  <c r="A4960" i="22"/>
  <c r="A4961" i="22"/>
  <c r="A4962" i="22"/>
  <c r="A4963" i="22"/>
  <c r="A4964" i="22"/>
  <c r="A4965" i="22"/>
  <c r="A4966" i="22"/>
  <c r="A4967" i="22"/>
  <c r="A4968" i="22"/>
  <c r="A4969" i="22"/>
  <c r="A4970" i="22"/>
  <c r="A4971" i="22"/>
  <c r="A4972" i="22"/>
  <c r="A4973" i="22"/>
  <c r="A4974" i="22"/>
  <c r="A4975" i="22"/>
  <c r="A4976" i="22"/>
  <c r="A4977" i="22"/>
  <c r="A4978" i="22"/>
  <c r="A4979" i="22"/>
  <c r="A4980" i="22"/>
  <c r="A4981" i="22"/>
  <c r="A4982" i="22"/>
  <c r="A4983" i="22"/>
  <c r="A4984" i="22"/>
  <c r="A4985" i="22"/>
  <c r="A4986" i="22"/>
  <c r="A4987" i="22"/>
  <c r="A4988" i="22"/>
  <c r="A4989" i="22"/>
  <c r="A4990" i="22"/>
  <c r="A4991" i="22"/>
  <c r="A4992" i="22"/>
  <c r="A4993" i="22"/>
  <c r="A4994" i="22"/>
  <c r="A4995" i="22"/>
  <c r="A4996" i="22"/>
  <c r="A4997" i="22"/>
  <c r="A4998" i="22"/>
  <c r="A4999" i="22"/>
  <c r="A5000" i="22"/>
  <c r="A5001" i="22"/>
  <c r="A5002" i="22"/>
  <c r="A5003" i="22"/>
  <c r="A5004" i="22"/>
  <c r="A5005" i="22"/>
  <c r="A5006" i="22"/>
  <c r="A5007" i="22"/>
  <c r="A5008" i="22"/>
  <c r="A5009" i="22"/>
  <c r="A5010" i="22"/>
  <c r="A5011" i="22"/>
  <c r="A5012" i="22"/>
  <c r="A5013" i="22"/>
  <c r="A5014" i="22"/>
  <c r="A5015" i="22"/>
  <c r="A5016" i="22"/>
  <c r="A5017" i="22"/>
  <c r="A5018" i="22"/>
  <c r="A5019" i="22"/>
  <c r="A5020" i="22"/>
  <c r="A5021" i="22"/>
  <c r="A5022" i="22"/>
  <c r="A5023" i="22"/>
  <c r="A5024" i="22"/>
  <c r="A5025" i="22"/>
  <c r="A5026" i="22"/>
  <c r="A5027" i="22"/>
  <c r="A5028" i="22"/>
  <c r="A5029" i="22"/>
  <c r="A5030" i="22"/>
  <c r="A5031" i="22"/>
  <c r="A5032" i="22"/>
  <c r="A5033" i="22"/>
  <c r="A5034" i="22"/>
  <c r="A5035" i="22"/>
  <c r="A5036" i="22"/>
  <c r="A5037" i="22"/>
  <c r="A5038" i="22"/>
  <c r="A5039" i="22"/>
  <c r="A5040" i="22"/>
  <c r="A5041" i="22"/>
  <c r="A5042" i="22"/>
  <c r="A5043" i="22"/>
  <c r="A5044" i="22"/>
  <c r="A5045" i="22"/>
  <c r="A5046" i="22"/>
  <c r="A5047" i="22"/>
  <c r="A5048" i="22"/>
  <c r="A5049" i="22"/>
  <c r="A5050" i="22"/>
  <c r="A5051" i="22"/>
  <c r="A5052" i="22"/>
  <c r="A5053" i="22"/>
  <c r="A5054" i="22"/>
  <c r="A5055" i="22"/>
  <c r="A5056" i="22"/>
  <c r="A5057" i="22"/>
  <c r="A5058" i="22"/>
  <c r="A5059" i="22"/>
  <c r="A5060" i="22"/>
  <c r="A5061" i="22"/>
  <c r="A5062" i="22"/>
  <c r="A5063" i="22"/>
  <c r="A5064" i="22"/>
  <c r="A5065" i="22"/>
  <c r="A5066" i="22"/>
  <c r="A5067" i="22"/>
  <c r="A5068" i="22"/>
  <c r="A5069" i="22"/>
  <c r="A5070" i="22"/>
  <c r="A5071" i="22"/>
  <c r="A5072" i="22"/>
  <c r="A5073" i="22"/>
  <c r="A5074" i="22"/>
  <c r="A5075" i="22"/>
  <c r="A5076" i="22"/>
  <c r="A5077" i="22"/>
  <c r="A5078" i="22"/>
  <c r="A5079" i="22"/>
  <c r="A5080" i="22"/>
  <c r="A5081" i="22"/>
  <c r="A5082" i="22"/>
  <c r="A5083" i="22"/>
  <c r="A5084" i="22"/>
  <c r="A5085" i="22"/>
  <c r="A5086" i="22"/>
  <c r="A5087" i="22"/>
  <c r="A5088" i="22"/>
  <c r="A5089" i="22"/>
  <c r="A5090" i="22"/>
  <c r="A5091" i="22"/>
  <c r="A5092" i="22"/>
  <c r="A5093" i="22"/>
  <c r="A5094" i="22"/>
  <c r="A5095" i="22"/>
  <c r="A5096" i="22"/>
  <c r="A5097" i="22"/>
  <c r="A5098" i="22"/>
  <c r="A5099" i="22"/>
  <c r="A5100" i="22"/>
  <c r="A5101" i="22"/>
  <c r="A5102" i="22"/>
  <c r="A5103" i="22"/>
  <c r="A5104" i="22"/>
  <c r="A5105" i="22"/>
  <c r="A5106" i="22"/>
  <c r="A5107" i="22"/>
  <c r="A5108" i="22"/>
  <c r="A5109" i="22"/>
  <c r="A5110" i="22"/>
  <c r="A5111" i="22"/>
  <c r="A5112" i="22"/>
  <c r="A5113" i="22"/>
  <c r="A5114" i="22"/>
  <c r="A5115" i="22"/>
  <c r="A5116" i="22"/>
  <c r="A5117" i="22"/>
  <c r="A5118" i="22"/>
  <c r="A5119" i="22"/>
  <c r="A5120" i="22"/>
  <c r="A5121" i="22"/>
  <c r="A5122" i="22"/>
  <c r="A5123" i="22"/>
  <c r="A5124" i="22"/>
  <c r="A5125" i="22"/>
  <c r="A5126" i="22"/>
  <c r="A5127" i="22"/>
  <c r="A5128" i="22"/>
  <c r="A5129" i="22"/>
  <c r="A5130" i="22"/>
  <c r="A5131" i="22"/>
  <c r="A5132" i="22"/>
  <c r="A5133" i="22"/>
  <c r="A5134" i="22"/>
  <c r="A5135" i="22"/>
  <c r="A5136" i="22"/>
  <c r="A5137" i="22"/>
  <c r="A5138" i="22"/>
  <c r="A5139" i="22"/>
  <c r="A5140" i="22"/>
  <c r="A5141" i="22"/>
  <c r="A5142" i="22"/>
  <c r="A5143" i="22"/>
  <c r="A5144" i="22"/>
  <c r="A5145" i="22"/>
  <c r="A5146" i="22"/>
  <c r="A5147" i="22"/>
  <c r="A5148" i="22"/>
  <c r="A5149" i="22"/>
  <c r="A5150" i="22"/>
  <c r="A5151" i="22"/>
  <c r="A5152" i="22"/>
  <c r="A5153" i="22"/>
  <c r="A5154" i="22"/>
  <c r="A5155" i="22"/>
  <c r="A5156" i="22"/>
  <c r="A5157" i="22"/>
  <c r="A5158" i="22"/>
  <c r="A5159" i="22"/>
  <c r="A5160" i="22"/>
  <c r="A5161" i="22"/>
  <c r="A5162" i="22"/>
  <c r="A5163" i="22"/>
  <c r="A5164" i="22"/>
  <c r="A5165" i="22"/>
  <c r="A5166" i="22"/>
  <c r="A5167" i="22"/>
  <c r="A5168" i="22"/>
  <c r="A5169" i="22"/>
  <c r="A5170" i="22"/>
  <c r="A5171" i="22"/>
  <c r="A5172" i="22"/>
  <c r="A5173" i="22"/>
  <c r="A5174" i="22"/>
  <c r="A5175" i="22"/>
  <c r="A5176" i="22"/>
  <c r="A5177" i="22"/>
  <c r="A5178" i="22"/>
  <c r="A5179" i="22"/>
  <c r="A5180" i="22"/>
  <c r="A5181" i="22"/>
  <c r="A5182" i="22"/>
  <c r="A5183" i="22"/>
  <c r="A5184" i="22"/>
  <c r="A5185" i="22"/>
  <c r="A5186" i="22"/>
  <c r="A5187" i="22"/>
  <c r="A5188" i="22"/>
  <c r="A5189" i="22"/>
  <c r="A5190" i="22"/>
  <c r="A5191" i="22"/>
  <c r="A5192" i="22"/>
  <c r="A5193" i="22"/>
  <c r="A5194" i="22"/>
  <c r="A5195" i="22"/>
  <c r="A5196" i="22"/>
  <c r="A5197" i="22"/>
  <c r="A5198" i="22"/>
  <c r="A5199" i="22"/>
  <c r="A5200" i="22"/>
  <c r="A5201" i="22"/>
  <c r="A5202" i="22"/>
  <c r="A5203" i="22"/>
  <c r="A5204" i="22"/>
  <c r="A5205" i="22"/>
  <c r="A5206" i="22"/>
  <c r="A5207" i="22"/>
  <c r="A5208" i="22"/>
  <c r="A5209" i="22"/>
  <c r="A5210" i="22"/>
  <c r="A5211" i="22"/>
  <c r="A5212" i="22"/>
  <c r="A5213" i="22"/>
  <c r="A5214" i="22"/>
  <c r="A5215" i="22"/>
  <c r="A5216" i="22"/>
  <c r="A5217" i="22"/>
  <c r="A5218" i="22"/>
  <c r="A5219" i="22"/>
  <c r="A5220" i="22"/>
  <c r="A5221" i="22"/>
  <c r="A5222" i="22"/>
  <c r="A5223" i="22"/>
  <c r="A5224" i="22"/>
  <c r="A5225" i="22"/>
  <c r="A5226" i="22"/>
  <c r="A5227" i="22"/>
  <c r="A5228" i="22"/>
  <c r="A5229" i="22"/>
  <c r="A5230" i="22"/>
  <c r="A5231" i="22"/>
  <c r="A5232" i="22"/>
  <c r="A5233" i="22"/>
  <c r="A5234" i="22"/>
  <c r="A5235" i="22"/>
  <c r="A5236" i="22"/>
  <c r="A5237" i="22"/>
  <c r="A5238" i="22"/>
  <c r="A5239" i="22"/>
  <c r="A5240" i="22"/>
  <c r="A5241" i="22"/>
  <c r="A5242" i="22"/>
  <c r="A5243" i="22"/>
  <c r="A5244" i="22"/>
  <c r="A5245" i="22"/>
  <c r="A5246" i="22"/>
  <c r="A5247" i="22"/>
  <c r="A5248" i="22"/>
  <c r="A5249" i="22"/>
  <c r="A5250" i="22"/>
  <c r="A5251" i="22"/>
  <c r="A5252" i="22"/>
  <c r="A5253" i="22"/>
  <c r="A5254" i="22"/>
  <c r="A5255" i="22"/>
  <c r="A5256" i="22"/>
  <c r="A5257" i="22"/>
  <c r="A5258" i="22"/>
  <c r="A5259" i="22"/>
  <c r="A5260" i="22"/>
  <c r="A5261" i="22"/>
  <c r="A5262" i="22"/>
  <c r="A5263" i="22"/>
  <c r="A5264" i="22"/>
  <c r="A5265" i="22"/>
  <c r="A5266" i="22"/>
  <c r="A5267" i="22"/>
  <c r="A5268" i="22"/>
  <c r="A5269" i="22"/>
  <c r="A5270" i="22"/>
  <c r="A5271" i="22"/>
  <c r="A5272" i="22"/>
  <c r="A5273" i="22"/>
  <c r="A5274" i="22"/>
  <c r="A5275" i="22"/>
  <c r="A5276" i="22"/>
  <c r="A5277" i="22"/>
  <c r="A5278" i="22"/>
  <c r="A5279" i="22"/>
  <c r="A5280" i="22"/>
  <c r="A5281" i="22"/>
  <c r="A5282" i="22"/>
  <c r="A5283" i="22"/>
  <c r="A5284" i="22"/>
  <c r="A5285" i="22"/>
  <c r="A5286" i="22"/>
  <c r="A5287" i="22"/>
  <c r="A5288" i="22"/>
  <c r="A5289" i="22"/>
  <c r="A5290" i="22"/>
  <c r="A5291" i="22"/>
  <c r="A5292" i="22"/>
  <c r="A5293" i="22"/>
  <c r="A5294" i="22"/>
  <c r="A5295" i="22"/>
  <c r="A5296" i="22"/>
  <c r="A5297" i="22"/>
  <c r="A5298" i="22"/>
  <c r="A5299" i="22"/>
  <c r="A5300" i="22"/>
  <c r="A5301" i="22"/>
  <c r="A5302" i="22"/>
  <c r="A5303" i="22"/>
  <c r="A5304" i="22"/>
  <c r="A5305" i="22"/>
  <c r="A5306" i="22"/>
  <c r="A5307" i="22"/>
  <c r="A5308" i="22"/>
  <c r="A5309" i="22"/>
  <c r="A5310" i="22"/>
  <c r="A5311" i="22"/>
  <c r="A5312" i="22"/>
  <c r="A5313" i="22"/>
  <c r="A5314" i="22"/>
  <c r="A5315" i="22"/>
  <c r="A5316" i="22"/>
  <c r="A5317" i="22"/>
  <c r="A5318" i="22"/>
  <c r="A5319" i="22"/>
  <c r="A5320" i="22"/>
  <c r="A5321" i="22"/>
  <c r="A5322" i="22"/>
  <c r="A5323" i="22"/>
  <c r="A5324" i="22"/>
  <c r="A5325" i="22"/>
  <c r="A5326" i="22"/>
  <c r="A5327" i="22"/>
  <c r="A5328" i="22"/>
  <c r="A5329" i="22"/>
  <c r="A5330" i="22"/>
  <c r="A5331" i="22"/>
  <c r="A5332" i="22"/>
  <c r="A5333" i="22"/>
  <c r="A5334" i="22"/>
  <c r="A5335" i="22"/>
  <c r="A5336" i="22"/>
  <c r="A5337" i="22"/>
  <c r="A5338" i="22"/>
  <c r="A5339" i="22"/>
  <c r="A5340" i="22"/>
  <c r="A5341" i="22"/>
  <c r="A5342" i="22"/>
  <c r="A5343" i="22"/>
  <c r="A5344" i="22"/>
  <c r="A5345" i="22"/>
  <c r="A5346" i="22"/>
  <c r="A5347" i="22"/>
  <c r="A5348" i="22"/>
  <c r="A5349" i="22"/>
  <c r="A5350" i="22"/>
  <c r="A5351" i="22"/>
  <c r="A5352" i="22"/>
  <c r="A5353" i="22"/>
  <c r="A5354" i="22"/>
  <c r="A5355" i="22"/>
  <c r="A5356" i="22"/>
  <c r="A5357" i="22"/>
  <c r="A5358" i="22"/>
  <c r="A5359" i="22"/>
  <c r="A5360" i="22"/>
  <c r="A5361" i="22"/>
  <c r="A5362" i="22"/>
  <c r="A5363" i="22"/>
  <c r="A5364" i="22"/>
  <c r="A5365" i="22"/>
  <c r="A5366" i="22"/>
  <c r="A5367" i="22"/>
  <c r="A5368" i="22"/>
  <c r="A5369" i="22"/>
  <c r="A5370" i="22"/>
  <c r="A5371" i="22"/>
  <c r="A5372" i="22"/>
  <c r="A5373" i="22"/>
  <c r="A5374" i="22"/>
  <c r="A5375" i="22"/>
  <c r="A5376" i="22"/>
  <c r="A5377" i="22"/>
  <c r="A5378" i="22"/>
  <c r="A5379" i="22"/>
  <c r="A5380" i="22"/>
  <c r="A5381" i="22"/>
  <c r="A5382" i="22"/>
  <c r="A5383" i="22"/>
  <c r="A5384" i="22"/>
  <c r="A5385" i="22"/>
  <c r="A5386" i="22"/>
  <c r="A5387" i="22"/>
  <c r="A5388" i="22"/>
  <c r="A5389" i="22"/>
  <c r="A5390" i="22"/>
  <c r="A5391" i="22"/>
  <c r="A5392" i="22"/>
  <c r="A5393" i="22"/>
  <c r="A5394" i="22"/>
  <c r="A5395" i="22"/>
  <c r="A5396" i="22"/>
  <c r="A5397" i="22"/>
  <c r="A5398" i="22"/>
  <c r="A5399" i="22"/>
  <c r="A5400" i="22"/>
  <c r="A5401" i="22"/>
  <c r="A5402" i="22"/>
  <c r="A5403" i="22"/>
  <c r="A5404" i="22"/>
  <c r="A5405" i="22"/>
  <c r="A5406" i="22"/>
  <c r="A5407" i="22"/>
  <c r="A5408" i="22"/>
  <c r="A5409" i="22"/>
  <c r="A5410" i="22"/>
  <c r="A5411" i="22"/>
  <c r="A5412" i="22"/>
  <c r="A5413" i="22"/>
  <c r="A5414" i="22"/>
  <c r="A5415" i="22"/>
  <c r="A5416" i="22"/>
  <c r="A5417" i="22"/>
  <c r="A5418" i="22"/>
  <c r="A5419" i="22"/>
  <c r="A5420" i="22"/>
  <c r="A5421" i="22"/>
  <c r="A5422" i="22"/>
  <c r="A5423" i="22"/>
  <c r="A5424" i="22"/>
  <c r="A5425" i="22"/>
  <c r="A5426" i="22"/>
  <c r="A5427" i="22"/>
  <c r="A5428" i="22"/>
  <c r="A5429" i="22"/>
  <c r="A5430" i="22"/>
  <c r="A5431" i="22"/>
  <c r="A5432" i="22"/>
  <c r="A5433" i="22"/>
  <c r="A5434" i="22"/>
  <c r="A5435" i="22"/>
  <c r="A5436" i="22"/>
  <c r="A5437" i="22"/>
  <c r="A5438" i="22"/>
  <c r="A5439" i="22"/>
  <c r="A5440" i="22"/>
  <c r="A5441" i="22"/>
  <c r="A5442" i="22"/>
  <c r="A5443" i="22"/>
  <c r="A5444" i="22"/>
  <c r="A5445" i="22"/>
  <c r="A5446" i="22"/>
  <c r="A5447" i="22"/>
  <c r="A5448" i="22"/>
  <c r="A5449" i="22"/>
  <c r="A5450" i="22"/>
  <c r="A5451" i="22"/>
  <c r="A5452" i="22"/>
  <c r="A5453" i="22"/>
  <c r="A5454" i="22"/>
  <c r="A5455" i="22"/>
  <c r="A5456" i="22"/>
  <c r="A5457" i="22"/>
  <c r="A5458" i="22"/>
  <c r="A5459" i="22"/>
  <c r="A5460" i="22"/>
  <c r="A5461" i="22"/>
  <c r="A5462" i="22"/>
  <c r="A5463" i="22"/>
  <c r="A5464" i="22"/>
  <c r="A5465" i="22"/>
  <c r="A5466" i="22"/>
  <c r="A5467" i="22"/>
  <c r="A5468" i="22"/>
  <c r="A5469" i="22"/>
  <c r="A5470" i="22"/>
  <c r="A5471" i="22"/>
  <c r="A5472" i="22"/>
  <c r="A5473" i="22"/>
  <c r="A5474" i="22"/>
  <c r="A5475" i="22"/>
  <c r="A5476" i="22"/>
  <c r="A5477" i="22"/>
  <c r="A5478" i="22"/>
  <c r="A5479" i="22"/>
  <c r="A5480" i="22"/>
  <c r="A5481" i="22"/>
  <c r="A5482" i="22"/>
  <c r="A5483" i="22"/>
  <c r="A5484" i="22"/>
  <c r="A5485" i="22"/>
  <c r="A5486" i="22"/>
  <c r="A5487" i="22"/>
  <c r="A5488" i="22"/>
  <c r="A5489" i="22"/>
  <c r="A5490" i="22"/>
  <c r="A5491" i="22"/>
  <c r="A5492" i="22"/>
  <c r="A5493" i="22"/>
  <c r="A5494" i="22"/>
  <c r="A5495" i="22"/>
  <c r="A5496" i="22"/>
  <c r="A5497" i="22"/>
  <c r="A5498" i="22"/>
  <c r="A5499" i="22"/>
  <c r="A5500" i="22"/>
  <c r="A5501" i="22"/>
  <c r="A5502" i="22"/>
  <c r="A5503" i="22"/>
  <c r="A5504" i="22"/>
  <c r="A5505" i="22"/>
  <c r="A5506" i="22"/>
  <c r="A5507" i="22"/>
  <c r="A5508" i="22"/>
  <c r="A5509" i="22"/>
  <c r="A5510" i="22"/>
  <c r="A5511" i="22"/>
  <c r="A5512" i="22"/>
  <c r="A5513" i="22"/>
  <c r="A5514" i="22"/>
  <c r="A5515" i="22"/>
  <c r="A5516" i="22"/>
  <c r="A5517" i="22"/>
  <c r="A5518" i="22"/>
  <c r="A5519" i="22"/>
  <c r="A5520" i="22"/>
  <c r="A5521" i="22"/>
  <c r="A5522" i="22"/>
  <c r="A5523" i="22"/>
  <c r="A5524" i="22"/>
  <c r="A5525" i="22"/>
  <c r="A5526" i="22"/>
  <c r="A5527" i="22"/>
  <c r="A5528" i="22"/>
  <c r="A5529" i="22"/>
  <c r="A5530" i="22"/>
  <c r="A5531" i="22"/>
  <c r="A5532" i="22"/>
  <c r="A5533" i="22"/>
  <c r="A5534" i="22"/>
  <c r="A5535" i="22"/>
  <c r="A5536" i="22"/>
  <c r="A5537" i="22"/>
  <c r="A5538" i="22"/>
  <c r="A5539" i="22"/>
  <c r="A5540" i="22"/>
  <c r="A5541" i="22"/>
  <c r="A5542" i="22"/>
  <c r="A5543" i="22"/>
  <c r="A5544" i="22"/>
  <c r="A5545" i="22"/>
  <c r="A5546" i="22"/>
  <c r="A5547" i="22"/>
  <c r="A5548" i="22"/>
  <c r="A5549" i="22"/>
  <c r="A5550" i="22"/>
  <c r="A5551" i="22"/>
  <c r="A5552" i="22"/>
  <c r="A5553" i="22"/>
  <c r="A5554" i="22"/>
  <c r="A5555" i="22"/>
  <c r="A5556" i="22"/>
  <c r="A5557" i="22"/>
  <c r="A5558" i="22"/>
  <c r="A5559" i="22"/>
  <c r="A5560" i="22"/>
  <c r="A5561" i="22"/>
  <c r="A5562" i="22"/>
  <c r="A5563" i="22"/>
  <c r="A5564" i="22"/>
  <c r="A5565" i="22"/>
  <c r="A5566" i="22"/>
  <c r="A5567" i="22"/>
  <c r="A5568" i="22"/>
  <c r="A5569" i="22"/>
  <c r="A5570" i="22"/>
  <c r="A5571" i="22"/>
  <c r="A5572" i="22"/>
  <c r="A5573" i="22"/>
  <c r="A5574" i="22"/>
  <c r="A5575" i="22"/>
  <c r="A5576" i="22"/>
  <c r="A5577" i="22"/>
  <c r="A5578" i="22"/>
  <c r="A5579" i="22"/>
  <c r="A5580" i="22"/>
  <c r="A5581" i="22"/>
  <c r="A5582" i="22"/>
  <c r="A5583" i="22"/>
  <c r="A5584" i="22"/>
  <c r="A5585" i="22"/>
  <c r="A5586" i="22"/>
  <c r="A5587" i="22"/>
  <c r="A5588" i="22"/>
  <c r="A5589" i="22"/>
  <c r="A5590" i="22"/>
  <c r="A5591" i="22"/>
  <c r="A5592" i="22"/>
  <c r="A5593" i="22"/>
  <c r="A5594" i="22"/>
  <c r="A5595" i="22"/>
  <c r="A5596" i="22"/>
  <c r="A5597" i="22"/>
  <c r="A5598" i="22"/>
  <c r="A5599" i="22"/>
  <c r="A5600" i="22"/>
  <c r="A5601" i="22"/>
  <c r="A5602" i="22"/>
  <c r="A5603" i="22"/>
  <c r="A5604" i="22"/>
  <c r="A5605" i="22"/>
  <c r="A5606" i="22"/>
  <c r="A5607" i="22"/>
  <c r="A5608" i="22"/>
  <c r="A5609" i="22"/>
  <c r="A5610" i="22"/>
  <c r="A5611" i="22"/>
  <c r="A5612" i="22"/>
  <c r="A5613" i="22"/>
  <c r="A5614" i="22"/>
  <c r="A5615" i="22"/>
  <c r="A5616" i="22"/>
  <c r="A5617" i="22"/>
  <c r="A5618" i="22"/>
  <c r="A5619" i="22"/>
  <c r="A5620" i="22"/>
  <c r="A5621" i="22"/>
  <c r="A5622" i="22"/>
  <c r="A5623" i="22"/>
  <c r="A5624" i="22"/>
  <c r="A5625" i="22"/>
  <c r="A5626" i="22"/>
  <c r="A5627" i="22"/>
  <c r="A5628" i="22"/>
  <c r="A5629" i="22"/>
  <c r="A5630" i="22"/>
  <c r="A5631" i="22"/>
  <c r="A5632" i="22"/>
  <c r="A5633" i="22"/>
  <c r="A5634" i="22"/>
  <c r="A5635" i="22"/>
  <c r="A5636" i="22"/>
  <c r="A5637" i="22"/>
  <c r="A5638" i="22"/>
  <c r="A5639" i="22"/>
  <c r="A5640" i="22"/>
  <c r="A5641" i="22"/>
  <c r="A5642" i="22"/>
  <c r="A5643" i="22"/>
  <c r="A5644" i="22"/>
  <c r="A5645" i="22"/>
  <c r="A5646" i="22"/>
  <c r="A5647" i="22"/>
  <c r="A5648" i="22"/>
  <c r="A5649" i="22"/>
  <c r="A5650" i="22"/>
  <c r="A5651" i="22"/>
  <c r="A5652" i="22"/>
  <c r="A5653" i="22"/>
  <c r="A5654" i="22"/>
  <c r="A5655" i="22"/>
  <c r="A5656" i="22"/>
  <c r="A5657" i="22"/>
  <c r="A5658" i="22"/>
  <c r="A5659" i="22"/>
  <c r="A5660" i="22"/>
  <c r="A5661" i="22"/>
  <c r="A5662" i="22"/>
  <c r="A5663" i="22"/>
  <c r="A5664" i="22"/>
  <c r="A5665" i="22"/>
  <c r="A5666" i="22"/>
  <c r="A5667" i="22"/>
  <c r="A5668" i="22"/>
  <c r="A5669" i="22"/>
  <c r="A5670" i="22"/>
  <c r="A5671" i="22"/>
  <c r="A5672" i="22"/>
  <c r="A5673" i="22"/>
  <c r="A5674" i="22"/>
  <c r="A5675" i="22"/>
  <c r="A5676" i="22"/>
  <c r="A5677" i="22"/>
  <c r="A5678" i="22"/>
  <c r="A5679" i="22"/>
  <c r="A5680" i="22"/>
  <c r="A5681" i="22"/>
  <c r="A5682" i="22"/>
  <c r="A5683" i="22"/>
  <c r="A5684" i="22"/>
  <c r="A5685" i="22"/>
  <c r="A5686" i="22"/>
  <c r="A5687" i="22"/>
  <c r="A5688" i="22"/>
  <c r="A5689" i="22"/>
  <c r="A5690" i="22"/>
  <c r="A5691" i="22"/>
  <c r="A5692" i="22"/>
  <c r="A5693" i="22"/>
  <c r="A5694" i="22"/>
  <c r="A5695" i="22"/>
  <c r="A5696" i="22"/>
  <c r="A5697" i="22"/>
  <c r="A5698" i="22"/>
  <c r="A5699" i="22"/>
  <c r="A5700" i="22"/>
  <c r="A5701" i="22"/>
  <c r="A5702" i="22"/>
  <c r="A5703" i="22"/>
  <c r="A5704" i="22"/>
  <c r="A5705" i="22"/>
  <c r="A5706" i="22"/>
  <c r="A5707" i="22"/>
  <c r="A5708" i="22"/>
  <c r="A5709" i="22"/>
  <c r="A5710" i="22"/>
  <c r="A5711" i="22"/>
  <c r="A5712" i="22"/>
  <c r="A5713" i="22"/>
  <c r="A5714" i="22"/>
  <c r="A5715" i="22"/>
  <c r="A5716" i="22"/>
  <c r="A5717" i="22"/>
  <c r="A5718" i="22"/>
  <c r="A5719" i="22"/>
  <c r="A5720" i="22"/>
  <c r="A5721" i="22"/>
  <c r="A5722" i="22"/>
  <c r="A5723" i="22"/>
  <c r="A5724" i="22"/>
  <c r="A5725" i="22"/>
  <c r="A5726" i="22"/>
  <c r="A5727" i="22"/>
  <c r="A5728" i="22"/>
  <c r="A5729" i="22"/>
  <c r="A5730" i="22"/>
  <c r="A5731" i="22"/>
  <c r="A5732" i="22"/>
  <c r="A5733" i="22"/>
  <c r="A5734" i="22"/>
  <c r="A5735" i="22"/>
  <c r="A5736" i="22"/>
  <c r="A5737" i="22"/>
  <c r="A5738" i="22"/>
  <c r="A5739" i="22"/>
  <c r="A5740" i="22"/>
  <c r="A5741" i="22"/>
  <c r="A5742" i="22"/>
  <c r="A5743" i="22"/>
  <c r="A5744" i="22"/>
  <c r="A5745" i="22"/>
  <c r="A5746" i="22"/>
  <c r="A5747" i="22"/>
  <c r="A5748" i="22"/>
  <c r="A5749" i="22"/>
  <c r="A5750" i="22"/>
  <c r="A5751" i="22"/>
  <c r="A5752" i="22"/>
  <c r="A5753" i="22"/>
  <c r="A5754" i="22"/>
  <c r="A5755" i="22"/>
  <c r="A5756" i="22"/>
  <c r="A5757" i="22"/>
  <c r="A5758" i="22"/>
  <c r="A5759" i="22"/>
  <c r="A5760" i="22"/>
  <c r="A5761" i="22"/>
  <c r="A5762" i="22"/>
  <c r="A5763" i="22"/>
  <c r="A5764" i="22"/>
  <c r="A5765" i="22"/>
  <c r="A5766" i="22"/>
  <c r="A5767" i="22"/>
  <c r="A5768" i="22"/>
  <c r="A5769" i="22"/>
  <c r="A5770" i="22"/>
  <c r="A5771" i="22"/>
  <c r="A5772" i="22"/>
  <c r="A5773" i="22"/>
  <c r="A5774" i="22"/>
  <c r="A5775" i="22"/>
  <c r="A5776" i="22"/>
  <c r="A5777" i="22"/>
  <c r="A5778" i="22"/>
  <c r="A5779" i="22"/>
  <c r="A5780" i="22"/>
  <c r="A5781" i="22"/>
  <c r="A5782" i="22"/>
  <c r="A5783" i="22"/>
  <c r="A5784" i="22"/>
  <c r="A5785" i="22"/>
  <c r="A5786" i="22"/>
  <c r="A5787" i="22"/>
  <c r="A5788" i="22"/>
  <c r="A5789" i="22"/>
  <c r="A5790" i="22"/>
  <c r="A5791" i="22"/>
  <c r="A5792" i="22"/>
  <c r="A5793" i="22"/>
  <c r="A5794" i="22"/>
  <c r="A5795" i="22"/>
  <c r="A5796" i="22"/>
  <c r="A5797" i="22"/>
  <c r="A5798" i="22"/>
  <c r="A5799" i="22"/>
  <c r="A5800" i="22"/>
  <c r="A5801" i="22"/>
  <c r="A5802" i="22"/>
  <c r="A5803" i="22"/>
  <c r="A5804" i="22"/>
  <c r="A5805" i="22"/>
  <c r="A5806" i="22"/>
  <c r="A5807" i="22"/>
  <c r="A5808" i="22"/>
  <c r="A5809" i="22"/>
  <c r="A5810" i="22"/>
  <c r="A5811" i="22"/>
  <c r="A5812" i="22"/>
  <c r="A5813" i="22"/>
  <c r="A5814" i="22"/>
  <c r="A5815" i="22"/>
  <c r="A5816" i="22"/>
  <c r="A5817" i="22"/>
  <c r="A5818" i="22"/>
  <c r="A5819" i="22"/>
  <c r="A5820" i="22"/>
  <c r="A5821" i="22"/>
  <c r="A5822" i="22"/>
  <c r="A5823" i="22"/>
  <c r="A5824" i="22"/>
  <c r="A5825" i="22"/>
  <c r="A5826" i="22"/>
  <c r="A5827" i="22"/>
  <c r="A5828" i="22"/>
  <c r="A5829" i="22"/>
  <c r="A5830" i="22"/>
  <c r="A5831" i="22"/>
  <c r="A5832" i="22"/>
  <c r="A5833" i="22"/>
  <c r="A5834" i="22"/>
  <c r="A5835" i="22"/>
  <c r="A5836" i="22"/>
  <c r="A5837" i="22"/>
  <c r="A5838" i="22"/>
  <c r="A5839" i="22"/>
  <c r="A5840" i="22"/>
  <c r="A5841" i="22"/>
  <c r="A5842" i="22"/>
  <c r="A5843" i="22"/>
  <c r="A5844" i="22"/>
  <c r="A5845" i="22"/>
  <c r="A5846" i="22"/>
  <c r="A5847" i="22"/>
  <c r="A5848" i="22"/>
  <c r="A5849" i="22"/>
  <c r="A5850" i="22"/>
  <c r="A5851" i="22"/>
  <c r="A5852" i="22"/>
  <c r="A5853" i="22"/>
  <c r="A5854" i="22"/>
  <c r="A5855" i="22"/>
  <c r="A5856" i="22"/>
  <c r="A5857" i="22"/>
  <c r="A5858" i="22"/>
  <c r="A5859" i="22"/>
  <c r="A5860" i="22"/>
  <c r="A5861" i="22"/>
  <c r="A5862" i="22"/>
  <c r="A5863" i="22"/>
  <c r="A5864" i="22"/>
  <c r="A5865" i="22"/>
  <c r="A5866" i="22"/>
  <c r="A5867" i="22"/>
  <c r="A5868" i="22"/>
  <c r="A5869" i="22"/>
  <c r="A5870" i="22"/>
  <c r="A5871" i="22"/>
  <c r="A5872" i="22"/>
  <c r="A5873" i="22"/>
  <c r="A5874" i="22"/>
  <c r="A5875" i="22"/>
  <c r="A5876" i="22"/>
  <c r="A5877" i="22"/>
  <c r="A5878" i="22"/>
  <c r="A5879" i="22"/>
  <c r="A5880" i="22"/>
  <c r="A5881" i="22"/>
  <c r="A5882" i="22"/>
  <c r="A5883" i="22"/>
  <c r="A5884" i="22"/>
  <c r="A5885" i="22"/>
  <c r="A5886" i="22"/>
  <c r="A5887" i="22"/>
  <c r="A5888" i="22"/>
  <c r="A5889" i="22"/>
  <c r="A5890" i="22"/>
  <c r="A5891" i="22"/>
  <c r="A5892" i="22"/>
  <c r="A5893" i="22"/>
  <c r="A5894" i="22"/>
  <c r="A5895" i="22"/>
  <c r="A5896" i="22"/>
  <c r="A5897" i="22"/>
  <c r="A5898" i="22"/>
  <c r="A5899" i="22"/>
  <c r="A5900" i="22"/>
  <c r="A5901" i="22"/>
  <c r="A5902" i="22"/>
  <c r="A5903" i="22"/>
  <c r="A5904" i="22"/>
  <c r="A5905" i="22"/>
  <c r="A5906" i="22"/>
  <c r="A5907" i="22"/>
  <c r="A5908" i="22"/>
  <c r="A5909" i="22"/>
  <c r="A5910" i="22"/>
  <c r="A5911" i="22"/>
  <c r="A5912" i="22"/>
  <c r="A5913" i="22"/>
  <c r="A5914" i="22"/>
  <c r="A5915" i="22"/>
  <c r="A5916" i="22"/>
  <c r="A5917" i="22"/>
  <c r="A5918" i="22"/>
  <c r="A5919" i="22"/>
  <c r="A5920" i="22"/>
  <c r="A5921" i="22"/>
  <c r="A5922" i="22"/>
  <c r="A5923" i="22"/>
  <c r="A5924" i="22"/>
  <c r="A5925" i="22"/>
  <c r="A5926" i="22"/>
  <c r="A5927" i="22"/>
  <c r="A5928" i="22"/>
  <c r="A5929" i="22"/>
  <c r="A5930" i="22"/>
  <c r="A5931" i="22"/>
  <c r="A5932" i="22"/>
  <c r="A5933" i="22"/>
  <c r="A5934" i="22"/>
  <c r="A5935" i="22"/>
  <c r="A5936" i="22"/>
  <c r="A5937" i="22"/>
  <c r="A5938" i="22"/>
  <c r="A5939" i="22"/>
  <c r="A5940" i="22"/>
  <c r="A5941" i="22"/>
  <c r="A5942" i="22"/>
  <c r="A5943" i="22"/>
  <c r="A5944" i="22"/>
  <c r="A5945" i="22"/>
  <c r="A5946" i="22"/>
  <c r="A5947" i="22"/>
  <c r="A5948" i="22"/>
  <c r="A5949" i="22"/>
  <c r="A5950" i="22"/>
  <c r="A5951" i="22"/>
  <c r="A5952" i="22"/>
  <c r="A5953" i="22"/>
  <c r="A5954" i="22"/>
  <c r="A5955" i="22"/>
  <c r="A5956" i="22"/>
  <c r="A5957" i="22"/>
  <c r="A5958" i="22"/>
  <c r="A5959" i="22"/>
  <c r="A5960" i="22"/>
  <c r="A5961" i="22"/>
  <c r="A5962" i="22"/>
  <c r="A5963" i="22"/>
  <c r="A5964" i="22"/>
  <c r="A5965" i="22"/>
  <c r="A5966" i="22"/>
  <c r="A5967" i="22"/>
  <c r="A5968" i="22"/>
  <c r="A5969" i="22"/>
  <c r="A5970" i="22"/>
  <c r="A5971" i="22"/>
  <c r="A5972" i="22"/>
  <c r="A5973" i="22"/>
  <c r="A5974" i="22"/>
  <c r="A5975" i="22"/>
  <c r="A5976" i="22"/>
  <c r="A5977" i="22"/>
  <c r="A5978" i="22"/>
  <c r="A5979" i="22"/>
  <c r="A5980" i="22"/>
  <c r="A5981" i="22"/>
  <c r="A5982" i="22"/>
  <c r="A5983" i="22"/>
  <c r="A5984" i="22"/>
  <c r="A5985" i="22"/>
  <c r="A5986" i="22"/>
  <c r="A5987" i="22"/>
  <c r="A5988" i="22"/>
  <c r="A5989" i="22"/>
  <c r="A5990" i="22"/>
  <c r="A5991" i="22"/>
  <c r="A5992" i="22"/>
  <c r="A5993" i="22"/>
  <c r="A5994" i="22"/>
  <c r="A5995" i="22"/>
  <c r="A5996" i="22"/>
  <c r="A5997" i="22"/>
  <c r="A5998" i="22"/>
  <c r="A5999" i="22"/>
  <c r="A6000" i="22"/>
  <c r="A6001" i="22"/>
  <c r="A6002" i="22"/>
  <c r="A6003" i="22"/>
  <c r="A6004" i="22"/>
  <c r="A6005" i="22"/>
  <c r="A6006" i="22"/>
  <c r="A6007" i="22"/>
  <c r="A6008" i="22"/>
  <c r="A6009" i="22"/>
  <c r="A6010" i="22"/>
  <c r="A6011" i="22"/>
  <c r="A6012" i="22"/>
  <c r="A6013" i="22"/>
  <c r="A6014" i="22"/>
  <c r="A6015" i="22"/>
  <c r="A6016" i="22"/>
  <c r="A6017" i="22"/>
  <c r="A6018" i="22"/>
  <c r="A6019" i="22"/>
  <c r="A6020" i="22"/>
  <c r="A6021" i="22"/>
  <c r="A6022" i="22"/>
  <c r="A6023" i="22"/>
  <c r="A6024" i="22"/>
  <c r="A6025" i="22"/>
  <c r="A6026" i="22"/>
  <c r="A6027" i="22"/>
  <c r="A6028" i="22"/>
  <c r="A6029" i="22"/>
  <c r="A6030" i="22"/>
  <c r="A6031" i="22"/>
  <c r="A6032" i="22"/>
  <c r="A6033" i="22"/>
  <c r="A6034" i="22"/>
  <c r="A6035" i="22"/>
  <c r="A6036" i="22"/>
  <c r="A6037" i="22"/>
  <c r="A6038" i="22"/>
  <c r="A6039" i="22"/>
  <c r="A6040" i="22"/>
  <c r="A6041" i="22"/>
  <c r="A6042" i="22"/>
  <c r="A6043" i="22"/>
  <c r="A6044" i="22"/>
  <c r="A6045" i="22"/>
  <c r="A6046" i="22"/>
  <c r="A6047" i="22"/>
  <c r="A6048" i="22"/>
  <c r="A6049" i="22"/>
  <c r="A6050" i="22"/>
  <c r="A6051" i="22"/>
  <c r="A6052" i="22"/>
  <c r="A6053" i="22"/>
  <c r="A6054" i="22"/>
  <c r="A6055" i="22"/>
  <c r="A6056" i="22"/>
  <c r="A6057" i="22"/>
  <c r="A6058" i="22"/>
  <c r="A6059" i="22"/>
  <c r="A6060" i="22"/>
  <c r="A6061" i="22"/>
  <c r="A6062" i="22"/>
  <c r="A6063" i="22"/>
  <c r="A6064" i="22"/>
  <c r="A6065" i="22"/>
  <c r="A6066" i="22"/>
  <c r="A6067" i="22"/>
  <c r="A6068" i="22"/>
  <c r="A6069" i="22"/>
  <c r="A6070" i="22"/>
  <c r="A6071" i="22"/>
  <c r="A6072" i="22"/>
  <c r="A6073" i="22"/>
  <c r="A6074" i="22"/>
  <c r="A6075" i="22"/>
  <c r="A6076" i="22"/>
  <c r="A6077" i="22"/>
  <c r="A6078" i="22"/>
  <c r="A6079" i="22"/>
  <c r="A6080" i="22"/>
  <c r="A6081" i="22"/>
  <c r="A6082" i="22"/>
  <c r="A6083" i="22"/>
  <c r="A6084" i="22"/>
  <c r="A6085" i="22"/>
  <c r="A6086" i="22"/>
  <c r="A6087" i="22"/>
  <c r="A6088" i="22"/>
  <c r="A6089" i="22"/>
  <c r="A6090" i="22"/>
  <c r="A6091" i="22"/>
  <c r="A6092" i="22"/>
  <c r="A6093" i="22"/>
  <c r="A6094" i="22"/>
  <c r="A6095" i="22"/>
  <c r="A6096" i="22"/>
  <c r="A6097" i="22"/>
  <c r="A6098" i="22"/>
  <c r="A6099" i="22"/>
  <c r="A6100" i="22"/>
  <c r="A6101" i="22"/>
  <c r="A6102" i="22"/>
  <c r="A6103" i="22"/>
  <c r="A6104" i="22"/>
  <c r="A6105" i="22"/>
  <c r="A6106" i="22"/>
  <c r="A6107" i="22"/>
  <c r="A6108" i="22"/>
  <c r="A6109" i="22"/>
  <c r="A6110" i="22"/>
  <c r="A6111" i="22"/>
  <c r="A6112" i="22"/>
  <c r="A6113" i="22"/>
  <c r="A6114" i="22"/>
  <c r="A6115" i="22"/>
  <c r="A6116" i="22"/>
  <c r="A6117" i="22"/>
  <c r="A6118" i="22"/>
  <c r="A6119" i="22"/>
  <c r="A6120" i="22"/>
  <c r="A6121" i="22"/>
  <c r="A6122" i="22"/>
  <c r="A6123" i="22"/>
  <c r="A6124" i="22"/>
  <c r="A6125" i="22"/>
  <c r="A6126" i="22"/>
  <c r="A6127" i="22"/>
  <c r="A6128" i="22"/>
  <c r="A6129" i="22"/>
  <c r="A6130" i="22"/>
  <c r="A6131" i="22"/>
  <c r="A6132" i="22"/>
  <c r="A6133" i="22"/>
  <c r="A6134" i="22"/>
  <c r="A6135" i="22"/>
  <c r="A6136" i="22"/>
  <c r="A6137" i="22"/>
  <c r="A6138" i="22"/>
  <c r="A6139" i="22"/>
  <c r="A6140" i="22"/>
  <c r="A6141" i="22"/>
  <c r="A6142" i="22"/>
  <c r="A6143" i="22"/>
  <c r="A6144" i="22"/>
  <c r="A6145" i="22"/>
  <c r="A6146" i="22"/>
  <c r="A6147" i="22"/>
  <c r="A6148" i="22"/>
  <c r="A6149" i="22"/>
  <c r="A6150" i="22"/>
  <c r="A6151" i="22"/>
  <c r="A6152" i="22"/>
  <c r="A6153" i="22"/>
  <c r="A6154" i="22"/>
  <c r="A6155" i="22"/>
  <c r="A6156" i="22"/>
  <c r="A6157" i="22"/>
  <c r="A6158" i="22"/>
  <c r="A6159" i="22"/>
  <c r="A6160" i="22"/>
  <c r="A6161" i="22"/>
  <c r="A6162" i="22"/>
  <c r="A6163" i="22"/>
  <c r="A6164" i="22"/>
  <c r="A6165" i="22"/>
  <c r="A6166" i="22"/>
  <c r="A6167" i="22"/>
  <c r="A6168" i="22"/>
  <c r="A6169" i="22"/>
  <c r="A6170" i="22"/>
  <c r="A6171" i="22"/>
  <c r="A6172" i="22"/>
  <c r="A6173" i="22"/>
  <c r="A6174" i="22"/>
  <c r="A6175" i="22"/>
  <c r="A6176" i="22"/>
  <c r="A6177" i="22"/>
  <c r="A6178" i="22"/>
  <c r="A6179" i="22"/>
  <c r="A6180" i="22"/>
  <c r="A6181" i="22"/>
  <c r="A6182" i="22"/>
  <c r="A6183" i="22"/>
  <c r="A6184" i="22"/>
  <c r="A6185" i="22"/>
  <c r="A6186" i="22"/>
  <c r="A6187" i="22"/>
  <c r="A6188" i="22"/>
  <c r="A6189" i="22"/>
  <c r="A6190" i="22"/>
  <c r="A6191" i="22"/>
  <c r="A6192" i="22"/>
  <c r="A6193" i="22"/>
  <c r="A6194" i="22"/>
  <c r="A6195" i="22"/>
  <c r="A6196" i="22"/>
  <c r="A6197" i="22"/>
  <c r="A6198" i="22"/>
  <c r="A6199" i="22"/>
  <c r="A6200" i="22"/>
  <c r="A6201" i="22"/>
  <c r="A6202" i="22"/>
  <c r="A6203" i="22"/>
  <c r="A6204" i="22"/>
  <c r="A6205" i="22"/>
  <c r="A6206" i="22"/>
  <c r="A6207" i="22"/>
  <c r="A6208" i="22"/>
  <c r="A6209" i="22"/>
  <c r="A6210" i="22"/>
  <c r="A6211" i="22"/>
  <c r="A6212" i="22"/>
  <c r="A6213" i="22"/>
  <c r="A6214" i="22"/>
  <c r="A6215" i="22"/>
  <c r="A6216" i="22"/>
  <c r="A6217" i="22"/>
  <c r="A6218" i="22"/>
  <c r="A6219" i="22"/>
  <c r="A6220" i="22"/>
  <c r="A6221" i="22"/>
  <c r="A6222" i="22"/>
  <c r="A6223" i="22"/>
  <c r="A6224" i="22"/>
  <c r="A6225" i="22"/>
  <c r="A6226" i="22"/>
  <c r="A6227" i="22"/>
  <c r="A6228" i="22"/>
  <c r="A6229" i="22"/>
  <c r="A6230" i="22"/>
  <c r="A6231" i="22"/>
  <c r="A6232" i="22"/>
  <c r="A6233" i="22"/>
  <c r="A6234" i="22"/>
  <c r="A6235" i="22"/>
  <c r="A6236" i="22"/>
  <c r="A6237" i="22"/>
  <c r="A6238" i="22"/>
  <c r="A6239" i="22"/>
  <c r="A6240" i="22"/>
  <c r="A6241" i="22"/>
  <c r="A6242" i="22"/>
  <c r="A6243" i="22"/>
  <c r="A6244" i="22"/>
  <c r="A6245" i="22"/>
  <c r="A6246" i="22"/>
  <c r="A6247" i="22"/>
  <c r="A6248" i="22"/>
  <c r="A6249" i="22"/>
  <c r="A6250" i="22"/>
  <c r="A6251" i="22"/>
  <c r="A6252" i="22"/>
  <c r="A6253" i="22"/>
  <c r="A6254" i="22"/>
  <c r="A6255" i="22"/>
  <c r="A6256" i="22"/>
  <c r="A6257" i="22"/>
  <c r="A6258" i="22"/>
  <c r="A6259" i="22"/>
  <c r="A6260" i="22"/>
  <c r="A6261" i="22"/>
  <c r="A6262" i="22"/>
  <c r="A6263" i="22"/>
  <c r="A6264" i="22"/>
  <c r="A6265" i="22"/>
  <c r="A6266" i="22"/>
  <c r="A6267" i="22"/>
  <c r="A6268" i="22"/>
  <c r="A6269" i="22"/>
  <c r="A6270" i="22"/>
  <c r="A6271" i="22"/>
  <c r="A6272" i="22"/>
  <c r="A6273" i="22"/>
  <c r="A6274" i="22"/>
  <c r="A6275" i="22"/>
  <c r="A6276" i="22"/>
  <c r="A6277" i="22"/>
  <c r="A6278" i="22"/>
  <c r="A6279" i="22"/>
  <c r="A6280" i="22"/>
  <c r="A6281" i="22"/>
  <c r="A6282" i="22"/>
  <c r="A6283" i="22"/>
  <c r="A6284" i="22"/>
  <c r="A6285" i="22"/>
  <c r="A6286" i="22"/>
  <c r="A6287" i="22"/>
  <c r="A6288" i="22"/>
  <c r="A6289" i="22"/>
  <c r="A6290" i="22"/>
  <c r="A6291" i="22"/>
  <c r="A6292" i="22"/>
  <c r="A6293" i="22"/>
  <c r="A6294" i="22"/>
  <c r="A6295" i="22"/>
  <c r="A6296" i="22"/>
  <c r="A6297" i="22"/>
  <c r="A6298" i="22"/>
  <c r="A6299" i="22"/>
  <c r="A6300" i="22"/>
  <c r="A6301" i="22"/>
  <c r="A6302" i="22"/>
  <c r="A6303" i="22"/>
  <c r="A6304" i="22"/>
  <c r="A6305" i="22"/>
  <c r="A6306" i="22"/>
  <c r="A6307" i="22"/>
  <c r="A6308" i="22"/>
  <c r="A6309" i="22"/>
  <c r="A6310" i="22"/>
  <c r="A6311" i="22"/>
  <c r="A6312" i="22"/>
  <c r="A6313" i="22"/>
  <c r="A6314" i="22"/>
  <c r="A6315" i="22"/>
  <c r="A6316" i="22"/>
  <c r="A6317" i="22"/>
  <c r="A6318" i="22"/>
  <c r="A6319" i="22"/>
  <c r="A6320" i="22"/>
  <c r="A6321" i="22"/>
  <c r="A6322" i="22"/>
  <c r="A6323" i="22"/>
  <c r="A6324" i="22"/>
  <c r="A6325" i="22"/>
  <c r="A6326" i="22"/>
  <c r="A6327" i="22"/>
  <c r="A6328" i="22"/>
  <c r="A6329" i="22"/>
  <c r="A6330" i="22"/>
  <c r="A6331" i="22"/>
  <c r="A6332" i="22"/>
  <c r="A6333" i="22"/>
  <c r="A6334" i="22"/>
  <c r="A6335" i="22"/>
  <c r="A6336" i="22"/>
  <c r="A6337" i="22"/>
  <c r="A6338" i="22"/>
  <c r="A6339" i="22"/>
  <c r="A6340" i="22"/>
  <c r="A6341" i="22"/>
  <c r="A6342" i="22"/>
  <c r="A6343" i="22"/>
  <c r="A6344" i="22"/>
  <c r="A6345" i="22"/>
  <c r="A6346" i="22"/>
  <c r="A6347" i="22"/>
  <c r="A6348" i="22"/>
  <c r="A6349" i="22"/>
  <c r="A6350" i="22"/>
  <c r="A6351" i="22"/>
  <c r="A6352" i="22"/>
  <c r="A6353" i="22"/>
  <c r="A6354" i="22"/>
  <c r="A6355" i="22"/>
  <c r="A6356" i="22"/>
  <c r="A6357" i="22"/>
  <c r="A6358" i="22"/>
  <c r="A6359" i="22"/>
  <c r="A6360" i="22"/>
  <c r="A6361" i="22"/>
  <c r="A6362" i="22"/>
  <c r="A6363" i="22"/>
  <c r="A6364" i="22"/>
  <c r="A6365" i="22"/>
  <c r="A6366" i="22"/>
  <c r="A6367" i="22"/>
  <c r="A6368" i="22"/>
  <c r="A6369" i="22"/>
  <c r="A6370" i="22"/>
  <c r="A6371" i="22"/>
  <c r="A6372" i="22"/>
  <c r="A6373" i="22"/>
  <c r="A6374" i="22"/>
  <c r="A6375" i="22"/>
  <c r="A6376" i="22"/>
  <c r="A6377" i="22"/>
  <c r="A6378" i="22"/>
  <c r="A6379" i="22"/>
  <c r="A6380" i="22"/>
  <c r="A6381" i="22"/>
  <c r="A6382" i="22"/>
  <c r="A6383" i="22"/>
  <c r="A6384" i="22"/>
  <c r="A6385" i="22"/>
  <c r="A6386" i="22"/>
  <c r="A6387" i="22"/>
  <c r="A6388" i="22"/>
  <c r="A6389" i="22"/>
  <c r="A6390" i="22"/>
  <c r="A6391" i="22"/>
  <c r="A6392" i="22"/>
  <c r="A6393" i="22"/>
  <c r="A6394" i="22"/>
  <c r="A6395" i="22"/>
  <c r="A6396" i="22"/>
  <c r="A6397" i="22"/>
  <c r="A6398" i="22"/>
  <c r="A6399" i="22"/>
  <c r="A6400" i="22"/>
  <c r="A6401" i="22"/>
  <c r="A6402" i="22"/>
  <c r="A6403" i="22"/>
  <c r="A6404" i="22"/>
  <c r="A6405" i="22"/>
  <c r="A6406" i="22"/>
  <c r="A6407" i="22"/>
  <c r="A6408" i="22"/>
  <c r="A6409" i="22"/>
  <c r="A6410" i="22"/>
  <c r="A6411" i="22"/>
  <c r="A6412" i="22"/>
  <c r="A6413" i="22"/>
  <c r="A6414" i="22"/>
  <c r="A6415" i="22"/>
  <c r="A6416" i="22"/>
  <c r="A6417" i="22"/>
  <c r="A6418" i="22"/>
  <c r="A6419" i="22"/>
  <c r="A6420" i="22"/>
  <c r="A6421" i="22"/>
  <c r="A6422" i="22"/>
  <c r="A6423" i="22"/>
  <c r="A6424" i="22"/>
  <c r="A6425" i="22"/>
  <c r="A6426" i="22"/>
  <c r="A6427" i="22"/>
  <c r="A6428" i="22"/>
  <c r="A6429" i="22"/>
  <c r="A6430" i="22"/>
  <c r="A6431" i="22"/>
  <c r="A6432" i="22"/>
  <c r="A6433" i="22"/>
  <c r="A6434" i="22"/>
  <c r="A6435" i="22"/>
  <c r="A6436" i="22"/>
  <c r="A6437" i="22"/>
  <c r="A6438" i="22"/>
  <c r="A6439" i="22"/>
  <c r="A6440" i="22"/>
  <c r="A6441" i="22"/>
  <c r="A6442" i="22"/>
  <c r="A6443" i="22"/>
  <c r="A6444" i="22"/>
  <c r="A6445" i="22"/>
  <c r="A6446" i="22"/>
  <c r="A6447" i="22"/>
  <c r="A6448" i="22"/>
  <c r="A6449" i="22"/>
  <c r="A6450" i="22"/>
  <c r="A6451" i="22"/>
  <c r="A6452" i="22"/>
  <c r="A6453" i="22"/>
  <c r="A6454" i="22"/>
  <c r="A6455" i="22"/>
  <c r="A6456" i="22"/>
  <c r="A6457" i="22"/>
  <c r="A6458" i="22"/>
  <c r="A6459" i="22"/>
  <c r="A6460" i="22"/>
  <c r="A6461" i="22"/>
  <c r="A6462" i="22"/>
  <c r="A6463" i="22"/>
  <c r="A6464" i="22"/>
  <c r="A6465" i="22"/>
  <c r="A6466" i="22"/>
  <c r="A6467" i="22"/>
  <c r="A6468" i="22"/>
  <c r="A6469" i="22"/>
  <c r="A6470" i="22"/>
  <c r="A6471" i="22"/>
  <c r="A6472" i="22"/>
  <c r="A6473" i="22"/>
  <c r="A6474" i="22"/>
  <c r="A6475" i="22"/>
  <c r="A6476" i="22"/>
  <c r="A6477" i="22"/>
  <c r="A6478" i="22"/>
  <c r="A6479" i="22"/>
  <c r="A6480" i="22"/>
  <c r="A6481" i="22"/>
  <c r="A6482" i="22"/>
  <c r="A6483" i="22"/>
  <c r="A6484" i="22"/>
  <c r="A6485" i="22"/>
  <c r="A6486" i="22"/>
  <c r="A6487" i="22"/>
  <c r="A6488" i="22"/>
  <c r="A6489" i="22"/>
  <c r="A6490" i="22"/>
  <c r="A6491" i="22"/>
  <c r="A6492" i="22"/>
  <c r="A6493" i="22"/>
  <c r="A6494" i="22"/>
  <c r="A6495" i="22"/>
  <c r="A6496" i="22"/>
  <c r="A6497" i="22"/>
  <c r="A6498" i="22"/>
  <c r="A6499" i="22"/>
  <c r="A6500" i="22"/>
  <c r="A6501" i="22"/>
  <c r="A6502" i="22"/>
  <c r="A6503" i="22"/>
  <c r="A6504" i="22"/>
  <c r="A6505" i="22"/>
  <c r="A6506" i="22"/>
  <c r="A6507" i="22"/>
  <c r="A6508" i="22"/>
  <c r="A6509" i="22"/>
  <c r="A6510" i="22"/>
  <c r="A6511" i="22"/>
  <c r="A6512" i="22"/>
  <c r="A6513" i="22"/>
  <c r="A6514" i="22"/>
  <c r="A6515" i="22"/>
  <c r="A6516" i="22"/>
  <c r="A6517" i="22"/>
  <c r="A6518" i="22"/>
  <c r="A6519" i="22"/>
  <c r="A6520" i="22"/>
  <c r="A6521" i="22"/>
  <c r="A6522" i="22"/>
  <c r="A6523" i="22"/>
  <c r="A6524" i="22"/>
  <c r="A6525" i="22"/>
  <c r="A6526" i="22"/>
  <c r="A6527" i="22"/>
  <c r="A6528" i="22"/>
  <c r="A6529" i="22"/>
  <c r="A6530" i="22"/>
  <c r="A6531" i="22"/>
  <c r="A6532" i="22"/>
  <c r="A6533" i="22"/>
  <c r="A6534" i="22"/>
  <c r="A6535" i="22"/>
  <c r="A6536" i="22"/>
  <c r="A6537" i="22"/>
  <c r="A6538" i="22"/>
  <c r="A6539" i="22"/>
  <c r="A6540" i="22"/>
  <c r="A6541" i="22"/>
  <c r="A6542" i="22"/>
  <c r="A6543" i="22"/>
  <c r="A6544" i="22"/>
  <c r="A6545" i="22"/>
  <c r="A6546" i="22"/>
  <c r="A6547" i="22"/>
  <c r="A6548" i="22"/>
  <c r="A6549" i="22"/>
  <c r="A6550" i="22"/>
  <c r="A6551" i="22"/>
  <c r="A6552" i="22"/>
  <c r="A6553" i="22"/>
  <c r="A6554" i="22"/>
  <c r="A6555" i="22"/>
  <c r="A6556" i="22"/>
  <c r="A6557" i="22"/>
  <c r="A6558" i="22"/>
  <c r="A6559" i="22"/>
  <c r="A6560" i="22"/>
  <c r="A6561" i="22"/>
  <c r="A6562" i="22"/>
  <c r="A6563" i="22"/>
  <c r="A6564" i="22"/>
  <c r="A6565" i="22"/>
  <c r="A6566" i="22"/>
  <c r="A6567" i="22"/>
  <c r="A6568" i="22"/>
  <c r="A6569" i="22"/>
  <c r="A6570" i="22"/>
  <c r="A6571" i="22"/>
  <c r="A6572" i="22"/>
  <c r="A6573" i="22"/>
  <c r="A6574" i="22"/>
  <c r="A6575" i="22"/>
  <c r="A6576" i="22"/>
  <c r="A6577" i="22"/>
  <c r="A6578" i="22"/>
  <c r="A6579" i="22"/>
  <c r="A6580" i="22"/>
  <c r="A6581" i="22"/>
  <c r="A6582" i="22"/>
  <c r="A6583" i="22"/>
  <c r="A6584" i="22"/>
  <c r="A6585" i="22"/>
  <c r="A6586" i="22"/>
  <c r="A6587" i="22"/>
  <c r="A6588" i="22"/>
  <c r="A6589" i="22"/>
  <c r="A6590" i="22"/>
  <c r="A6591" i="22"/>
  <c r="A6592" i="22"/>
  <c r="A6593" i="22"/>
  <c r="A6594" i="22"/>
  <c r="A6595" i="22"/>
  <c r="A6596" i="22"/>
  <c r="A6597" i="22"/>
  <c r="A6598" i="22"/>
  <c r="A6599" i="22"/>
  <c r="A6600" i="22"/>
  <c r="A6601" i="22"/>
  <c r="A6602" i="22"/>
  <c r="A6603" i="22"/>
  <c r="A6604" i="22"/>
  <c r="A6605" i="22"/>
  <c r="A6606" i="22"/>
  <c r="A6607" i="22"/>
  <c r="A6608" i="22"/>
  <c r="A6609" i="22"/>
  <c r="A6610" i="22"/>
  <c r="A6611" i="22"/>
  <c r="A6612" i="22"/>
  <c r="A6613" i="22"/>
  <c r="A6614" i="22"/>
  <c r="A6615" i="22"/>
  <c r="A6616" i="22"/>
  <c r="A6617" i="22"/>
  <c r="A6618" i="22"/>
  <c r="A6619" i="22"/>
  <c r="A6620" i="22"/>
  <c r="A6621" i="22"/>
  <c r="A6622" i="22"/>
  <c r="A6623" i="22"/>
  <c r="A6624" i="22"/>
  <c r="A6625" i="22"/>
  <c r="A6626" i="22"/>
  <c r="A6627" i="22"/>
  <c r="A6628" i="22"/>
  <c r="A6629" i="22"/>
  <c r="A6630" i="22"/>
  <c r="A6631" i="22"/>
  <c r="A6632" i="22"/>
  <c r="A6633" i="22"/>
  <c r="A6634" i="22"/>
  <c r="A6635" i="22"/>
  <c r="A6636" i="22"/>
  <c r="A6637" i="22"/>
  <c r="A6638" i="22"/>
  <c r="A6639" i="22"/>
  <c r="A6640" i="22"/>
  <c r="A6641" i="22"/>
  <c r="A6642" i="22"/>
  <c r="A6643" i="22"/>
  <c r="A6644" i="22"/>
  <c r="A6645" i="22"/>
  <c r="A6646" i="22"/>
  <c r="A6647" i="22"/>
  <c r="A6648" i="22"/>
  <c r="A6649" i="22"/>
  <c r="A6650" i="22"/>
  <c r="A6651" i="22"/>
  <c r="A6652" i="22"/>
  <c r="A6653" i="22"/>
  <c r="A6654" i="22"/>
  <c r="A6655" i="22"/>
  <c r="A6656" i="22"/>
  <c r="A6657" i="22"/>
  <c r="A6658" i="22"/>
  <c r="A6659" i="22"/>
  <c r="A6660" i="22"/>
  <c r="A6661" i="22"/>
  <c r="A6662" i="22"/>
  <c r="A6663" i="22"/>
  <c r="A6664" i="22"/>
  <c r="A6665" i="22"/>
  <c r="A6666" i="22"/>
  <c r="A6667" i="22"/>
  <c r="A6668" i="22"/>
  <c r="A6669" i="22"/>
  <c r="A6670" i="22"/>
  <c r="A6671" i="22"/>
  <c r="A6672" i="22"/>
  <c r="A6673" i="22"/>
  <c r="A6674" i="22"/>
  <c r="A6675" i="22"/>
  <c r="A6676" i="22"/>
  <c r="A6677" i="22"/>
  <c r="A6678" i="22"/>
  <c r="A6679" i="22"/>
  <c r="A6680" i="22"/>
  <c r="A6681" i="22"/>
  <c r="A6682" i="22"/>
  <c r="A6683" i="22"/>
  <c r="A6684" i="22"/>
  <c r="A6685" i="22"/>
  <c r="A6686" i="22"/>
  <c r="A6687" i="22"/>
  <c r="A6688" i="22"/>
  <c r="A6689" i="22"/>
  <c r="A6690" i="22"/>
  <c r="A6691" i="22"/>
  <c r="A6692" i="22"/>
  <c r="A6693" i="22"/>
  <c r="A6694" i="22"/>
  <c r="A6695" i="22"/>
  <c r="A6696" i="22"/>
  <c r="A6697" i="22"/>
  <c r="A6698" i="22"/>
  <c r="A6699" i="22"/>
  <c r="A6700" i="22"/>
  <c r="A6701" i="22"/>
  <c r="A6702" i="22"/>
  <c r="A6703" i="22"/>
  <c r="A6704" i="22"/>
  <c r="A6705" i="22"/>
  <c r="A6706" i="22"/>
  <c r="A6707" i="22"/>
  <c r="A6708" i="22"/>
  <c r="A6709" i="22"/>
  <c r="A6710" i="22"/>
  <c r="A6711" i="22"/>
  <c r="A6712" i="22"/>
  <c r="A6713" i="22"/>
  <c r="A6714" i="22"/>
  <c r="A6715" i="22"/>
  <c r="A6716" i="22"/>
  <c r="A6717" i="22"/>
  <c r="A6718" i="22"/>
  <c r="A6719" i="22"/>
  <c r="A6720" i="22"/>
  <c r="A6721" i="22"/>
  <c r="A6722" i="22"/>
  <c r="A6723" i="22"/>
  <c r="A6724" i="22"/>
  <c r="A6725" i="22"/>
  <c r="A6726" i="22"/>
  <c r="A6727" i="22"/>
  <c r="A6728" i="22"/>
  <c r="A6729" i="22"/>
  <c r="A6730" i="22"/>
  <c r="A6731" i="22"/>
  <c r="A6732" i="22"/>
  <c r="A6733" i="22"/>
  <c r="A6734" i="22"/>
  <c r="A6735" i="22"/>
  <c r="A6736" i="22"/>
  <c r="A6737" i="22"/>
  <c r="A6738" i="22"/>
  <c r="A6739" i="22"/>
  <c r="A6740" i="22"/>
  <c r="A6741" i="22"/>
  <c r="A6742" i="22"/>
  <c r="A6743" i="22"/>
  <c r="A6744" i="22"/>
  <c r="A6745" i="22"/>
  <c r="A6746" i="22"/>
  <c r="A6747" i="22"/>
  <c r="A6748" i="22"/>
  <c r="A6749" i="22"/>
  <c r="A6750" i="22"/>
  <c r="A6751" i="22"/>
  <c r="A6752" i="22"/>
  <c r="A6753" i="22"/>
  <c r="A6754" i="22"/>
  <c r="A6755" i="22"/>
  <c r="A6756" i="22"/>
  <c r="A6757" i="22"/>
  <c r="A6758" i="22"/>
  <c r="A6759" i="22"/>
  <c r="A6760" i="22"/>
  <c r="A6761" i="22"/>
  <c r="A6762" i="22"/>
  <c r="A6763" i="22"/>
  <c r="A6764" i="22"/>
  <c r="A6765" i="22"/>
  <c r="A6766" i="22"/>
  <c r="A6767" i="22"/>
  <c r="A6768" i="22"/>
  <c r="A6769" i="22"/>
  <c r="A6770" i="22"/>
  <c r="A6771" i="22"/>
  <c r="A6772" i="22"/>
  <c r="A6773" i="22"/>
  <c r="A6774" i="22"/>
  <c r="A6775" i="22"/>
  <c r="A6776" i="22"/>
  <c r="A6777" i="22"/>
  <c r="A6778" i="22"/>
  <c r="A6779" i="22"/>
  <c r="A6780" i="22"/>
  <c r="A6781" i="22"/>
  <c r="A6782" i="22"/>
  <c r="A6783" i="22"/>
  <c r="A6784" i="22"/>
  <c r="A6785" i="22"/>
  <c r="A6786" i="22"/>
  <c r="A6787" i="22"/>
  <c r="A6788" i="22"/>
  <c r="A6789" i="22"/>
  <c r="A6790" i="22"/>
  <c r="A6791" i="22"/>
  <c r="A6792" i="22"/>
  <c r="A6793" i="22"/>
  <c r="A6794" i="22"/>
  <c r="A6795" i="22"/>
  <c r="A6796" i="22"/>
  <c r="A6797" i="22"/>
  <c r="A6798" i="22"/>
  <c r="A6799" i="22"/>
  <c r="A6800" i="22"/>
  <c r="A6801" i="22"/>
  <c r="A6802" i="22"/>
  <c r="A6803" i="22"/>
  <c r="A6804" i="22"/>
  <c r="A6805" i="22"/>
  <c r="A6806" i="22"/>
  <c r="A6807" i="22"/>
  <c r="A6808" i="22"/>
  <c r="A6809" i="22"/>
  <c r="A6810" i="22"/>
  <c r="A6811" i="22"/>
  <c r="A6812" i="22"/>
  <c r="A6813" i="22"/>
  <c r="A6814" i="22"/>
  <c r="A6815" i="22"/>
  <c r="A6816" i="22"/>
  <c r="A6817" i="22"/>
  <c r="A6818" i="22"/>
  <c r="A6819" i="22"/>
  <c r="A6820" i="22"/>
  <c r="A6821" i="22"/>
  <c r="A6822" i="22"/>
  <c r="A6823" i="22"/>
  <c r="A6824" i="22"/>
  <c r="A6825" i="22"/>
  <c r="A6826" i="22"/>
  <c r="A6827" i="22"/>
  <c r="A6828" i="22"/>
  <c r="A6829" i="22"/>
  <c r="A6830" i="22"/>
  <c r="A6831" i="22"/>
  <c r="A6832" i="22"/>
  <c r="A6833" i="22"/>
  <c r="A6834" i="22"/>
  <c r="A6835" i="22"/>
  <c r="A6836" i="22"/>
  <c r="A6837" i="22"/>
  <c r="A6838" i="22"/>
  <c r="A6839" i="22"/>
  <c r="A6840" i="22"/>
  <c r="A6841" i="22"/>
  <c r="A6842" i="22"/>
  <c r="A6843" i="22"/>
  <c r="A6844" i="22"/>
  <c r="A6845" i="22"/>
  <c r="A6846" i="22"/>
  <c r="A6847" i="22"/>
  <c r="A6848" i="22"/>
  <c r="A6849" i="22"/>
  <c r="A6850" i="22"/>
  <c r="A6851" i="22"/>
  <c r="A6852" i="22"/>
  <c r="A6853" i="22"/>
  <c r="A6854" i="22"/>
  <c r="A6855" i="22"/>
  <c r="A6856" i="22"/>
  <c r="A6857" i="22"/>
  <c r="A6858" i="22"/>
  <c r="A6859" i="22"/>
  <c r="A6860" i="22"/>
  <c r="A6861" i="22"/>
  <c r="A6862" i="22"/>
  <c r="A6863" i="22"/>
  <c r="A6864" i="22"/>
  <c r="A6865" i="22"/>
  <c r="A6866" i="22"/>
  <c r="A6867" i="22"/>
  <c r="A6868" i="22"/>
  <c r="A6869" i="22"/>
  <c r="A6870" i="22"/>
  <c r="A6871" i="22"/>
  <c r="A6872" i="22"/>
  <c r="A6873" i="22"/>
  <c r="A6874" i="22"/>
  <c r="A6875" i="22"/>
  <c r="A6876" i="22"/>
  <c r="A6877" i="22"/>
  <c r="A6878" i="22"/>
  <c r="A6879" i="22"/>
  <c r="A6880" i="22"/>
  <c r="A6881" i="22"/>
  <c r="A6882" i="22"/>
  <c r="A6883" i="22"/>
  <c r="A6884" i="22"/>
  <c r="A6885" i="22"/>
  <c r="A6886" i="22"/>
  <c r="A6887" i="22"/>
  <c r="A6888" i="22"/>
  <c r="A6889" i="22"/>
  <c r="A6890" i="22"/>
  <c r="A6891" i="22"/>
  <c r="A6892" i="22"/>
  <c r="A6893" i="22"/>
  <c r="A6894" i="22"/>
  <c r="A6895" i="22"/>
  <c r="A6896" i="22"/>
  <c r="A6897" i="22"/>
  <c r="A6898" i="22"/>
  <c r="A6899" i="22"/>
  <c r="A6900" i="22"/>
  <c r="A6901" i="22"/>
  <c r="A6902" i="22"/>
  <c r="A6903" i="22"/>
  <c r="A6904" i="22"/>
  <c r="A6905" i="22"/>
  <c r="A6906" i="22"/>
  <c r="A6907" i="22"/>
  <c r="A6908" i="22"/>
  <c r="A6909" i="22"/>
  <c r="A6910" i="22"/>
  <c r="A6911" i="22"/>
  <c r="A6912" i="22"/>
  <c r="A6913" i="22"/>
  <c r="A6914" i="22"/>
  <c r="A6915" i="22"/>
  <c r="A6916" i="22"/>
  <c r="A6917" i="22"/>
  <c r="A6918" i="22"/>
  <c r="A6919" i="22"/>
  <c r="A6920" i="22"/>
  <c r="A6921" i="22"/>
  <c r="A6922" i="22"/>
  <c r="A6923" i="22"/>
  <c r="A6924" i="22"/>
  <c r="A6925" i="22"/>
  <c r="A6926" i="22"/>
  <c r="A6927" i="22"/>
  <c r="A6928" i="22"/>
  <c r="A6929" i="22"/>
  <c r="A6930" i="22"/>
  <c r="A6931" i="22"/>
  <c r="A6932" i="22"/>
  <c r="A6933" i="22"/>
  <c r="A6934" i="22"/>
  <c r="A6935" i="22"/>
  <c r="A6936" i="22"/>
  <c r="A6937" i="22"/>
  <c r="A6938" i="22"/>
  <c r="A6939" i="22"/>
  <c r="A6940" i="22"/>
  <c r="A6941" i="22"/>
  <c r="A6942" i="22"/>
  <c r="A6943" i="22"/>
  <c r="A6944" i="22"/>
  <c r="A6945" i="22"/>
  <c r="A6946" i="22"/>
  <c r="A6947" i="22"/>
  <c r="A6948" i="22"/>
  <c r="A6949" i="22"/>
  <c r="A6950" i="22"/>
  <c r="A6951" i="22"/>
  <c r="A6952" i="22"/>
  <c r="A6953" i="22"/>
  <c r="A6954" i="22"/>
  <c r="A6955" i="22"/>
  <c r="A6956" i="22"/>
  <c r="A6957" i="22"/>
  <c r="A6958" i="22"/>
  <c r="A6959" i="22"/>
  <c r="A6960" i="22"/>
  <c r="A6961" i="22"/>
  <c r="A6962" i="22"/>
  <c r="A6963" i="22"/>
  <c r="A6964" i="22"/>
  <c r="A6965" i="22"/>
  <c r="A6966" i="22"/>
  <c r="A6967" i="22"/>
  <c r="A6968" i="22"/>
  <c r="A6969" i="22"/>
  <c r="A6970" i="22"/>
  <c r="A6971" i="22"/>
  <c r="A6972" i="22"/>
  <c r="A6973" i="22"/>
  <c r="A6974" i="22"/>
  <c r="A6975" i="22"/>
  <c r="A6976" i="22"/>
  <c r="A6977" i="22"/>
  <c r="A6978" i="22"/>
  <c r="A6979" i="22"/>
  <c r="A6980" i="22"/>
  <c r="A6981" i="22"/>
  <c r="A6982" i="22"/>
  <c r="A6983" i="22"/>
  <c r="A6984" i="22"/>
  <c r="A6985" i="22"/>
  <c r="A6986" i="22"/>
  <c r="A6987" i="22"/>
  <c r="A6988" i="22"/>
  <c r="A6989" i="22"/>
  <c r="A6990" i="22"/>
  <c r="A6991" i="22"/>
  <c r="A6992" i="22"/>
  <c r="A6993" i="22"/>
  <c r="A6994" i="22"/>
  <c r="A6995" i="22"/>
  <c r="A6996" i="22"/>
  <c r="A6997" i="22"/>
  <c r="A6998" i="22"/>
  <c r="A6999" i="22"/>
  <c r="A7000" i="22"/>
  <c r="A7001" i="22"/>
  <c r="A7002" i="22"/>
  <c r="A7003" i="22"/>
  <c r="A7004" i="22"/>
  <c r="A7005" i="22"/>
  <c r="A7006" i="22"/>
  <c r="A7007" i="22"/>
  <c r="A7008" i="22"/>
  <c r="A7009" i="22"/>
  <c r="A7010" i="22"/>
  <c r="A7011" i="22"/>
  <c r="A7012" i="22"/>
  <c r="A7013" i="22"/>
  <c r="A7014" i="22"/>
  <c r="A7015" i="22"/>
  <c r="A7016" i="22"/>
  <c r="A7017" i="22"/>
  <c r="A7018" i="22"/>
  <c r="A7019" i="22"/>
  <c r="A7020" i="22"/>
  <c r="A7021" i="22"/>
  <c r="A7022" i="22"/>
  <c r="A7023" i="22"/>
  <c r="A7024" i="22"/>
  <c r="A7025" i="22"/>
  <c r="A7026" i="22"/>
  <c r="A7027" i="22"/>
  <c r="A7028" i="22"/>
  <c r="A7029" i="22"/>
  <c r="A7030" i="22"/>
  <c r="A7031" i="22"/>
  <c r="A7032" i="22"/>
  <c r="A7033" i="22"/>
  <c r="A7034" i="22"/>
  <c r="A7035" i="22"/>
  <c r="A7036" i="22"/>
  <c r="A7037" i="22"/>
  <c r="A7038" i="22"/>
  <c r="A7039" i="22"/>
  <c r="A7040" i="22"/>
  <c r="A7041" i="22"/>
  <c r="A7042" i="22"/>
  <c r="A7043" i="22"/>
  <c r="A7044" i="22"/>
  <c r="A7045" i="22"/>
  <c r="A7046" i="22"/>
  <c r="A7047" i="22"/>
  <c r="A7048" i="22"/>
  <c r="A7049" i="22"/>
  <c r="A7050" i="22"/>
  <c r="A7051" i="22"/>
  <c r="A7052" i="22"/>
  <c r="A7053" i="22"/>
  <c r="A7054" i="22"/>
  <c r="A7055" i="22"/>
  <c r="A7056" i="22"/>
  <c r="A7057" i="22"/>
  <c r="A7058" i="22"/>
  <c r="A7059" i="22"/>
  <c r="A7060" i="22"/>
  <c r="A7061" i="22"/>
  <c r="A7062" i="22"/>
  <c r="A7063" i="22"/>
  <c r="A7064" i="22"/>
  <c r="A7065" i="22"/>
  <c r="A7066" i="22"/>
  <c r="A7067" i="22"/>
  <c r="A7068" i="22"/>
  <c r="A7069" i="22"/>
  <c r="A7070" i="22"/>
  <c r="A7071" i="22"/>
  <c r="A7072" i="22"/>
  <c r="A7073" i="22"/>
  <c r="A7074" i="22"/>
  <c r="A7075" i="22"/>
  <c r="A7076" i="22"/>
  <c r="A7077" i="22"/>
  <c r="A7078" i="22"/>
  <c r="A7079" i="22"/>
  <c r="A7080" i="22"/>
  <c r="A7081" i="22"/>
  <c r="A7082" i="22"/>
  <c r="A7083" i="22"/>
  <c r="A7084" i="22"/>
  <c r="A7085" i="22"/>
  <c r="A7086" i="22"/>
  <c r="A7087" i="22"/>
  <c r="A7088" i="22"/>
  <c r="A7089" i="22"/>
  <c r="A7090" i="22"/>
  <c r="A7091" i="22"/>
  <c r="A7092" i="22"/>
  <c r="A7093" i="22"/>
  <c r="A7094" i="22"/>
  <c r="A7095" i="22"/>
  <c r="A7096" i="22"/>
  <c r="A7097" i="22"/>
  <c r="A7098" i="22"/>
  <c r="A7099" i="22"/>
  <c r="A7100" i="22"/>
  <c r="A7101" i="22"/>
  <c r="A7102" i="22"/>
  <c r="A7103" i="22"/>
  <c r="A7104" i="22"/>
  <c r="A7105" i="22"/>
  <c r="A7106" i="22"/>
  <c r="A7107" i="22"/>
  <c r="A7108" i="22"/>
  <c r="A7109" i="22"/>
  <c r="A7110" i="22"/>
  <c r="A7111" i="22"/>
  <c r="A7112" i="22"/>
  <c r="A7113" i="22"/>
  <c r="A7114" i="22"/>
  <c r="A7115" i="22"/>
  <c r="A7116" i="22"/>
  <c r="A7117" i="22"/>
  <c r="A7118" i="22"/>
  <c r="A7119" i="22"/>
  <c r="A7120" i="22"/>
  <c r="A7121" i="22"/>
  <c r="A7122" i="22"/>
  <c r="A7123" i="22"/>
  <c r="A7124" i="22"/>
  <c r="A7125" i="22"/>
  <c r="A7126" i="22"/>
  <c r="A7127" i="22"/>
  <c r="A7128" i="22"/>
  <c r="A7129" i="22"/>
  <c r="A7130" i="22"/>
  <c r="A7131" i="22"/>
  <c r="A7132" i="22"/>
  <c r="A7133" i="22"/>
  <c r="A7134" i="22"/>
  <c r="A7135" i="22"/>
  <c r="A7136" i="22"/>
  <c r="A7137" i="22"/>
  <c r="A7138" i="22"/>
  <c r="A7139" i="22"/>
  <c r="A7140" i="22"/>
  <c r="A7141" i="22"/>
  <c r="A7142" i="22"/>
  <c r="A7143" i="22"/>
  <c r="A7144" i="22"/>
  <c r="A7145" i="22"/>
  <c r="A7146" i="22"/>
  <c r="A7147" i="22"/>
  <c r="A7148" i="22"/>
  <c r="A7149" i="22"/>
  <c r="A7150" i="22"/>
  <c r="A7151" i="22"/>
  <c r="A7152" i="22"/>
  <c r="A7153" i="22"/>
  <c r="A7154" i="22"/>
  <c r="A7155" i="22"/>
  <c r="A7156" i="22"/>
  <c r="A7157" i="22"/>
  <c r="A7158" i="22"/>
  <c r="A7159" i="22"/>
  <c r="A7160" i="22"/>
  <c r="A7161" i="22"/>
  <c r="A7162" i="22"/>
  <c r="A7163" i="22"/>
  <c r="A7164" i="22"/>
  <c r="A7165" i="22"/>
  <c r="A7166" i="22"/>
  <c r="A7167" i="22"/>
  <c r="A7168" i="22"/>
  <c r="A7169" i="22"/>
  <c r="A7170" i="22"/>
  <c r="A7171" i="22"/>
  <c r="A7172" i="22"/>
  <c r="A7173" i="22"/>
  <c r="A7174" i="22"/>
  <c r="A7175" i="22"/>
  <c r="A7176" i="22"/>
  <c r="A7177" i="22"/>
  <c r="A7178" i="22"/>
  <c r="A7179" i="22"/>
  <c r="A7180" i="22"/>
  <c r="A7181" i="22"/>
  <c r="A7182" i="22"/>
  <c r="A7183" i="22"/>
  <c r="A7184" i="22"/>
  <c r="A7185" i="22"/>
  <c r="A7186" i="22"/>
  <c r="A7187" i="22"/>
  <c r="A7188" i="22"/>
  <c r="A7189" i="22"/>
  <c r="A7190" i="22"/>
  <c r="A7191" i="22"/>
  <c r="A7192" i="22"/>
  <c r="A7193" i="22"/>
  <c r="A7194" i="22"/>
  <c r="A7195" i="22"/>
  <c r="A7196" i="22"/>
  <c r="A7197" i="22"/>
  <c r="A7198" i="22"/>
  <c r="A7199" i="22"/>
  <c r="A7200" i="22"/>
  <c r="A7201" i="22"/>
  <c r="A7202" i="22"/>
  <c r="A7203" i="22"/>
  <c r="A7204" i="22"/>
  <c r="A7205" i="22"/>
  <c r="A7206" i="22"/>
  <c r="A7207" i="22"/>
  <c r="A7208" i="22"/>
  <c r="A7209" i="22"/>
  <c r="A7210" i="22"/>
  <c r="A7211" i="22"/>
  <c r="A7212" i="22"/>
  <c r="A7213" i="22"/>
  <c r="A7214" i="22"/>
  <c r="A7215" i="22"/>
  <c r="A7216" i="22"/>
  <c r="A7217" i="22"/>
  <c r="A7218" i="22"/>
  <c r="A7219" i="22"/>
  <c r="A7220" i="22"/>
  <c r="A7221" i="22"/>
  <c r="A7222" i="22"/>
  <c r="A7223" i="22"/>
  <c r="A7224" i="22"/>
  <c r="A7225" i="22"/>
  <c r="A7226" i="22"/>
  <c r="A7227" i="22"/>
  <c r="A7228" i="22"/>
  <c r="A7229" i="22"/>
  <c r="A7230" i="22"/>
  <c r="A7231" i="22"/>
  <c r="A7232" i="22"/>
  <c r="A7233" i="22"/>
  <c r="A7234" i="22"/>
  <c r="A7235" i="22"/>
  <c r="A7236" i="22"/>
  <c r="A7237" i="22"/>
  <c r="A7238" i="22"/>
  <c r="A7239" i="22"/>
  <c r="A7240" i="22"/>
  <c r="A7241" i="22"/>
  <c r="A7242" i="22"/>
  <c r="A7243" i="22"/>
  <c r="A7244" i="22"/>
  <c r="A7245" i="22"/>
  <c r="A7246" i="22"/>
  <c r="A7247" i="22"/>
  <c r="A7248" i="22"/>
  <c r="A7249" i="22"/>
  <c r="A7250" i="22"/>
  <c r="A7251" i="22"/>
  <c r="A7252" i="22"/>
  <c r="A7253" i="22"/>
  <c r="A7254" i="22"/>
  <c r="A7255" i="22"/>
  <c r="A7256" i="22"/>
  <c r="A7257" i="22"/>
  <c r="A7258" i="22"/>
  <c r="A7259" i="22"/>
  <c r="A7260" i="22"/>
  <c r="A7261" i="22"/>
  <c r="A7262" i="22"/>
  <c r="A7263" i="22"/>
  <c r="A7264" i="22"/>
  <c r="A7265" i="22"/>
  <c r="A7266" i="22"/>
  <c r="A7267" i="22"/>
  <c r="A7268" i="22"/>
  <c r="A7269" i="22"/>
  <c r="A7270" i="22"/>
  <c r="A7271" i="22"/>
  <c r="A7272" i="22"/>
  <c r="A7273" i="22"/>
  <c r="A7274" i="22"/>
  <c r="A7275" i="22"/>
  <c r="A7276" i="22"/>
  <c r="A7277" i="22"/>
  <c r="A7278" i="22"/>
  <c r="A7279" i="22"/>
  <c r="A7280" i="22"/>
  <c r="A7281" i="22"/>
  <c r="A7282" i="22"/>
  <c r="A7283" i="22"/>
  <c r="A7284" i="22"/>
  <c r="A7285" i="22"/>
  <c r="A7286" i="22"/>
  <c r="A7287" i="22"/>
  <c r="A7288" i="22"/>
  <c r="A7289" i="22"/>
  <c r="A7290" i="22"/>
  <c r="A7291" i="22"/>
  <c r="A7292" i="22"/>
  <c r="A7293" i="22"/>
  <c r="A7294" i="22"/>
  <c r="A7295" i="22"/>
  <c r="A7296" i="22"/>
  <c r="A7297" i="22"/>
  <c r="A7298" i="22"/>
  <c r="A7299" i="22"/>
  <c r="A7300" i="22"/>
  <c r="A7301" i="22"/>
  <c r="A7302" i="22"/>
  <c r="A7303" i="22"/>
  <c r="A7304" i="22"/>
  <c r="A7305" i="22"/>
  <c r="A7306" i="22"/>
  <c r="A7307" i="22"/>
  <c r="A7308" i="22"/>
  <c r="A7309" i="22"/>
  <c r="A7310" i="22"/>
  <c r="A7311" i="22"/>
  <c r="A7312" i="22"/>
  <c r="A7313" i="22"/>
  <c r="A7314" i="22"/>
  <c r="A7315" i="22"/>
  <c r="A7316" i="22"/>
  <c r="A7317" i="22"/>
  <c r="A7318" i="22"/>
  <c r="A7319" i="22"/>
  <c r="A7320" i="22"/>
  <c r="A7321" i="22"/>
  <c r="A7322" i="22"/>
  <c r="A7323" i="22"/>
  <c r="A7324" i="22"/>
  <c r="A7325" i="22"/>
  <c r="A7326" i="22"/>
  <c r="A7327" i="22"/>
  <c r="A7328" i="22"/>
  <c r="A7329" i="22"/>
  <c r="A7330" i="22"/>
  <c r="A7331" i="22"/>
  <c r="A7332" i="22"/>
  <c r="A7333" i="22"/>
  <c r="A7334" i="22"/>
  <c r="A7335" i="22"/>
  <c r="A7336" i="22"/>
  <c r="A7337" i="22"/>
  <c r="A7338" i="22"/>
  <c r="A7339" i="22"/>
  <c r="A7340" i="22"/>
  <c r="A7341" i="22"/>
  <c r="A7342" i="22"/>
  <c r="A7343" i="22"/>
  <c r="A7344" i="22"/>
  <c r="A7345" i="22"/>
  <c r="A7346" i="22"/>
  <c r="A7347" i="22"/>
  <c r="A7348" i="22"/>
  <c r="A7349" i="22"/>
  <c r="A7350" i="22"/>
  <c r="A7351" i="22"/>
  <c r="A7352" i="22"/>
  <c r="A7353" i="22"/>
  <c r="A7354" i="22"/>
  <c r="A7355" i="22"/>
  <c r="A7356" i="22"/>
  <c r="A7357" i="22"/>
  <c r="A7358" i="22"/>
  <c r="A7359" i="22"/>
  <c r="A7360" i="22"/>
  <c r="A7361" i="22"/>
  <c r="A7362" i="22"/>
  <c r="A7363" i="22"/>
  <c r="A7364" i="22"/>
  <c r="A7365" i="22"/>
  <c r="A7366" i="22"/>
  <c r="A7367" i="22"/>
  <c r="A7368" i="22"/>
  <c r="A7369" i="22"/>
  <c r="A7370" i="22"/>
  <c r="A7371" i="22"/>
  <c r="A7372" i="22"/>
  <c r="A7373" i="22"/>
  <c r="A7374" i="22"/>
  <c r="A7375" i="22"/>
  <c r="A7376" i="22"/>
  <c r="A7377" i="22"/>
  <c r="A7378" i="22"/>
  <c r="A7379" i="22"/>
  <c r="A7380" i="22"/>
  <c r="A7381" i="22"/>
  <c r="A7382" i="22"/>
  <c r="A7383" i="22"/>
  <c r="A7384" i="22"/>
  <c r="A7385" i="22"/>
  <c r="A7386" i="22"/>
  <c r="A7387" i="22"/>
  <c r="A7388" i="22"/>
  <c r="A7389" i="22"/>
  <c r="A7390" i="22"/>
  <c r="A7391" i="22"/>
  <c r="A7392" i="22"/>
  <c r="A7393" i="22"/>
  <c r="A7394" i="22"/>
  <c r="A7395" i="22"/>
  <c r="A7396" i="22"/>
  <c r="A7397" i="22"/>
  <c r="A7398" i="22"/>
  <c r="A7399" i="22"/>
  <c r="A7400" i="22"/>
  <c r="A7401" i="22"/>
  <c r="A7402" i="22"/>
  <c r="A7403" i="22"/>
  <c r="A7404" i="22"/>
  <c r="A7405" i="22"/>
  <c r="A7406" i="22"/>
  <c r="A7407" i="22"/>
  <c r="A7408" i="22"/>
  <c r="A7409" i="22"/>
  <c r="A7410" i="22"/>
  <c r="A7411" i="22"/>
  <c r="A7412" i="22"/>
  <c r="A7413" i="22"/>
  <c r="A7414" i="22"/>
  <c r="A7415" i="22"/>
  <c r="A7416" i="22"/>
  <c r="A7417" i="22"/>
  <c r="A7418" i="22"/>
  <c r="A7419" i="22"/>
  <c r="A7420" i="22"/>
  <c r="A7421" i="22"/>
  <c r="A7422" i="22"/>
  <c r="A7423" i="22"/>
  <c r="A7424" i="22"/>
  <c r="A7425" i="22"/>
  <c r="A7426" i="22"/>
  <c r="A7427" i="22"/>
  <c r="A7428" i="22"/>
  <c r="A7429" i="22"/>
  <c r="A7430" i="22"/>
  <c r="A7431" i="22"/>
  <c r="A7432" i="22"/>
  <c r="A7433" i="22"/>
  <c r="A7434" i="22"/>
  <c r="A7435" i="22"/>
  <c r="A7436" i="22"/>
  <c r="A7437" i="22"/>
  <c r="A7438" i="22"/>
  <c r="A7439" i="22"/>
  <c r="A7440" i="22"/>
  <c r="A7441" i="22"/>
  <c r="A7442" i="22"/>
  <c r="A7443" i="22"/>
  <c r="A7444" i="22"/>
  <c r="A7445" i="22"/>
  <c r="A7446" i="22"/>
  <c r="A7447" i="22"/>
  <c r="A7448" i="22"/>
  <c r="A7449" i="22"/>
  <c r="A7450" i="22"/>
  <c r="A7451" i="22"/>
  <c r="A7452" i="22"/>
  <c r="A7453" i="22"/>
  <c r="A7454" i="22"/>
  <c r="A7455" i="22"/>
  <c r="A7456" i="22"/>
  <c r="A7457" i="22"/>
  <c r="A7458" i="22"/>
  <c r="A7459" i="22"/>
  <c r="A7460" i="22"/>
  <c r="A7461" i="22"/>
  <c r="A7462" i="22"/>
  <c r="A7463" i="22"/>
  <c r="A7464" i="22"/>
  <c r="A7465" i="22"/>
  <c r="A7466" i="22"/>
  <c r="A7467" i="22"/>
  <c r="A7468" i="22"/>
  <c r="A7469" i="22"/>
  <c r="A7470" i="22"/>
  <c r="A7471" i="22"/>
  <c r="A7472" i="22"/>
  <c r="A7473" i="22"/>
  <c r="A7474" i="22"/>
  <c r="A7475" i="22"/>
  <c r="A7476" i="22"/>
  <c r="A7477" i="22"/>
  <c r="A7478" i="22"/>
  <c r="A7479" i="22"/>
  <c r="A7480" i="22"/>
  <c r="A7481" i="22"/>
  <c r="A7482" i="22"/>
  <c r="A7483" i="22"/>
  <c r="A7484" i="22"/>
  <c r="A7485" i="22"/>
  <c r="A7486" i="22"/>
  <c r="A7487" i="22"/>
  <c r="A7488" i="22"/>
  <c r="A7489" i="22"/>
  <c r="A7490" i="22"/>
  <c r="A7491" i="22"/>
  <c r="A7492" i="22"/>
  <c r="A7493" i="22"/>
  <c r="A7494" i="22"/>
  <c r="A7495" i="22"/>
  <c r="A7496" i="22"/>
  <c r="A7497" i="22"/>
  <c r="A7498" i="22"/>
  <c r="A7499" i="22"/>
  <c r="A7500" i="22"/>
  <c r="A7501" i="22"/>
  <c r="A7502" i="22"/>
  <c r="A7503" i="22"/>
  <c r="A7504" i="22"/>
  <c r="A7505" i="22"/>
  <c r="A7506" i="22"/>
  <c r="A7507" i="22"/>
  <c r="A7508" i="22"/>
  <c r="A7509" i="22"/>
  <c r="A7510" i="22"/>
  <c r="A7511" i="22"/>
  <c r="A7512" i="22"/>
  <c r="A7513" i="22"/>
  <c r="A7514" i="22"/>
  <c r="A7515" i="22"/>
  <c r="A7516" i="22"/>
  <c r="A7517" i="22"/>
  <c r="A7518" i="22"/>
  <c r="A7519" i="22"/>
  <c r="A7520" i="22"/>
  <c r="A7521" i="22"/>
  <c r="A7522" i="22"/>
  <c r="A7523" i="22"/>
  <c r="A7524" i="22"/>
  <c r="A7525" i="22"/>
  <c r="A7526" i="22"/>
  <c r="A7527" i="22"/>
  <c r="A7528" i="22"/>
  <c r="A7529" i="22"/>
  <c r="A7530" i="22"/>
  <c r="A7531" i="22"/>
  <c r="A7532" i="22"/>
  <c r="A7533" i="22"/>
  <c r="A7534" i="22"/>
  <c r="A7535" i="22"/>
  <c r="A7536" i="22"/>
  <c r="A7537" i="22"/>
  <c r="A7538" i="22"/>
  <c r="A7539" i="22"/>
  <c r="A7540" i="22"/>
  <c r="A7541" i="22"/>
  <c r="A7542" i="22"/>
  <c r="A7543" i="22"/>
  <c r="A7544" i="22"/>
  <c r="A7545" i="22"/>
  <c r="A7546" i="22"/>
  <c r="A7547" i="22"/>
  <c r="A7548" i="22"/>
  <c r="A7549" i="22"/>
  <c r="A7550" i="22"/>
  <c r="A7551" i="22"/>
  <c r="A7552" i="22"/>
  <c r="A7553" i="22"/>
  <c r="A7554" i="22"/>
  <c r="A7555" i="22"/>
  <c r="A7556" i="22"/>
  <c r="A7557" i="22"/>
  <c r="A7558" i="22"/>
  <c r="A7559" i="22"/>
  <c r="A7560" i="22"/>
  <c r="A7561" i="22"/>
  <c r="A7562" i="22"/>
  <c r="A7563" i="22"/>
  <c r="A7564" i="22"/>
  <c r="A7565" i="22"/>
  <c r="A7566" i="22"/>
  <c r="A7567" i="22"/>
  <c r="A7568" i="22"/>
  <c r="A7569" i="22"/>
  <c r="A7570" i="22"/>
  <c r="A7571" i="22"/>
  <c r="A7572" i="22"/>
  <c r="A7573" i="22"/>
  <c r="A7574" i="22"/>
  <c r="A7575" i="22"/>
  <c r="A7576" i="22"/>
  <c r="A7577" i="22"/>
  <c r="A7578" i="22"/>
  <c r="A7579" i="22"/>
  <c r="A7580" i="22"/>
  <c r="A7581" i="22"/>
  <c r="A7582" i="22"/>
  <c r="A7583" i="22"/>
  <c r="A7584" i="22"/>
  <c r="A7585" i="22"/>
  <c r="A7586" i="22"/>
  <c r="A7587" i="22"/>
  <c r="A7588" i="22"/>
  <c r="A7589" i="22"/>
  <c r="A7590" i="22"/>
  <c r="A7591" i="22"/>
  <c r="A7592" i="22"/>
  <c r="A7593" i="22"/>
  <c r="A7594" i="22"/>
  <c r="A7595" i="22"/>
  <c r="A7596" i="22"/>
  <c r="A7597" i="22"/>
  <c r="A7598" i="22"/>
  <c r="A7599" i="22"/>
  <c r="A7600" i="22"/>
  <c r="A7601" i="22"/>
  <c r="A7602" i="22"/>
  <c r="A7603" i="22"/>
  <c r="A7604" i="22"/>
  <c r="A7605" i="22"/>
  <c r="A7606" i="22"/>
  <c r="A7607" i="22"/>
  <c r="A7608" i="22"/>
  <c r="A7609" i="22"/>
  <c r="A7610" i="22"/>
  <c r="A7611" i="22"/>
  <c r="A7612" i="22"/>
  <c r="A7613" i="22"/>
  <c r="A7614" i="22"/>
  <c r="A7615" i="22"/>
  <c r="A7616" i="22"/>
  <c r="A7617" i="22"/>
  <c r="A7618" i="22"/>
  <c r="A7619" i="22"/>
  <c r="A7620" i="22"/>
  <c r="A7621" i="22"/>
  <c r="A7622" i="22"/>
  <c r="A7623" i="22"/>
  <c r="A7624" i="22"/>
  <c r="A7625" i="22"/>
  <c r="A7626" i="22"/>
  <c r="A7627" i="22"/>
  <c r="A7628" i="22"/>
  <c r="A7629" i="22"/>
  <c r="A7630" i="22"/>
  <c r="A7631" i="22"/>
  <c r="A7632" i="22"/>
  <c r="A7633" i="22"/>
  <c r="A7634" i="22"/>
  <c r="A7635" i="22"/>
  <c r="A7636" i="22"/>
  <c r="A7637" i="22"/>
  <c r="A7638" i="22"/>
  <c r="A7639" i="22"/>
  <c r="A7640" i="22"/>
  <c r="A7641" i="22"/>
  <c r="A7642" i="22"/>
  <c r="A7643" i="22"/>
  <c r="A7644" i="22"/>
  <c r="A7645" i="22"/>
  <c r="A7646" i="22"/>
  <c r="A7647" i="22"/>
  <c r="A7648" i="22"/>
  <c r="A7649" i="22"/>
  <c r="A7650" i="22"/>
  <c r="A7651" i="22"/>
  <c r="A7652" i="22"/>
  <c r="A7653" i="22"/>
  <c r="A7654" i="22"/>
  <c r="A7655" i="22"/>
  <c r="A7656" i="22"/>
  <c r="A7657" i="22"/>
  <c r="A7658" i="22"/>
  <c r="A7659" i="22"/>
  <c r="A7660" i="22"/>
  <c r="A7661" i="22"/>
  <c r="A7662" i="22"/>
  <c r="A7663" i="22"/>
  <c r="A7664" i="22"/>
  <c r="A7665" i="22"/>
  <c r="A7666" i="22"/>
  <c r="A7667" i="22"/>
  <c r="A7668" i="22"/>
  <c r="A7669" i="22"/>
  <c r="A7670" i="22"/>
  <c r="A7671" i="22"/>
  <c r="A7672" i="22"/>
  <c r="A7673" i="22"/>
  <c r="A7674" i="22"/>
  <c r="A7675" i="22"/>
  <c r="A7676" i="22"/>
  <c r="A7677" i="22"/>
  <c r="A7678" i="22"/>
  <c r="A7679" i="22"/>
  <c r="A7680" i="22"/>
  <c r="A7681" i="22"/>
  <c r="A7682" i="22"/>
  <c r="A7683" i="22"/>
  <c r="A7684" i="22"/>
  <c r="A7685" i="22"/>
  <c r="A7686" i="22"/>
  <c r="A7687" i="22"/>
  <c r="A7688" i="22"/>
  <c r="A7689" i="22"/>
  <c r="A7690" i="22"/>
  <c r="A7691" i="22"/>
  <c r="A7692" i="22"/>
  <c r="A7693" i="22"/>
  <c r="A7694" i="22"/>
  <c r="A7695" i="22"/>
  <c r="A7696" i="22"/>
  <c r="A7697" i="22"/>
  <c r="A7698" i="22"/>
  <c r="A7699" i="22"/>
  <c r="A7700" i="22"/>
  <c r="A7701" i="22"/>
  <c r="A7702" i="22"/>
  <c r="A7703" i="22"/>
  <c r="A7704" i="22"/>
  <c r="A7705" i="22"/>
  <c r="A7706" i="22"/>
  <c r="A7707" i="22"/>
  <c r="A7708" i="22"/>
  <c r="A7709" i="22"/>
  <c r="A7710" i="22"/>
  <c r="A7711" i="22"/>
  <c r="A7712" i="22"/>
  <c r="A7713" i="22"/>
  <c r="A7714" i="22"/>
  <c r="A7715" i="22"/>
  <c r="A7716" i="22"/>
  <c r="A7717" i="22"/>
  <c r="A7718" i="22"/>
  <c r="A7719" i="22"/>
  <c r="A7720" i="22"/>
  <c r="A7721" i="22"/>
  <c r="A7722" i="22"/>
  <c r="A7723" i="22"/>
  <c r="A7724" i="22"/>
  <c r="A7725" i="22"/>
  <c r="A7726" i="22"/>
  <c r="A7727" i="22"/>
  <c r="A7728" i="22"/>
  <c r="A7729" i="22"/>
  <c r="A7730" i="22"/>
  <c r="A7731" i="22"/>
  <c r="A7732" i="22"/>
  <c r="A7733" i="22"/>
  <c r="A7734" i="22"/>
  <c r="A7735" i="22"/>
  <c r="A7736" i="22"/>
  <c r="A7737" i="22"/>
  <c r="A7738" i="22"/>
  <c r="A7739" i="22"/>
  <c r="A7740" i="22"/>
  <c r="A7741" i="22"/>
  <c r="A7742" i="22"/>
  <c r="A7743" i="22"/>
  <c r="A7744" i="22"/>
  <c r="A7745" i="22"/>
  <c r="A7746" i="22"/>
  <c r="A7747" i="22"/>
  <c r="A7748" i="22"/>
  <c r="A7749" i="22"/>
  <c r="A7750" i="22"/>
  <c r="A7751" i="22"/>
  <c r="A7752" i="22"/>
  <c r="A7753" i="22"/>
  <c r="A7754" i="22"/>
  <c r="A7755" i="22"/>
  <c r="A7756" i="22"/>
  <c r="A7757" i="22"/>
  <c r="A7758" i="22"/>
  <c r="A7759" i="22"/>
  <c r="A7760" i="22"/>
  <c r="A7761" i="22"/>
  <c r="A7762" i="22"/>
  <c r="A7763" i="22"/>
  <c r="A7764" i="22"/>
  <c r="A7765" i="22"/>
  <c r="A7766" i="22"/>
  <c r="A7767" i="22"/>
  <c r="A7768" i="22"/>
  <c r="A7769" i="22"/>
  <c r="A7770" i="22"/>
  <c r="A7771" i="22"/>
  <c r="A7772" i="22"/>
  <c r="A7773" i="22"/>
  <c r="A7774" i="22"/>
  <c r="A7775" i="22"/>
  <c r="A7776" i="22"/>
  <c r="A7777" i="22"/>
  <c r="A7778" i="22"/>
  <c r="A7779" i="22"/>
  <c r="A7780" i="22"/>
  <c r="A7781" i="22"/>
  <c r="A7782" i="22"/>
  <c r="A7783" i="22"/>
  <c r="A7784" i="22"/>
  <c r="A7785" i="22"/>
  <c r="A7786" i="22"/>
  <c r="A7787" i="22"/>
  <c r="A7788" i="22"/>
  <c r="A7789" i="22"/>
  <c r="A7790" i="22"/>
  <c r="A7791" i="22"/>
  <c r="A7792" i="22"/>
  <c r="A7793" i="22"/>
  <c r="A7794" i="22"/>
  <c r="A7795" i="22"/>
  <c r="A7796" i="22"/>
  <c r="A7797" i="22"/>
  <c r="A7798" i="22"/>
  <c r="A7799" i="22"/>
  <c r="A7800" i="22"/>
  <c r="A7801" i="22"/>
  <c r="A7802" i="22"/>
  <c r="A7803" i="22"/>
  <c r="A7804" i="22"/>
  <c r="A7805" i="22"/>
  <c r="A7806" i="22"/>
  <c r="A7807" i="22"/>
  <c r="A7808" i="22"/>
  <c r="A7809" i="22"/>
  <c r="A7810" i="22"/>
  <c r="A7811" i="22"/>
  <c r="A7812" i="22"/>
  <c r="A7813" i="22"/>
  <c r="A7814" i="22"/>
  <c r="A7815" i="22"/>
  <c r="A7816" i="22"/>
  <c r="A7817" i="22"/>
  <c r="A7818" i="22"/>
  <c r="A7819" i="22"/>
  <c r="A7820" i="22"/>
  <c r="A7821" i="22"/>
  <c r="A7822" i="22"/>
  <c r="A7823" i="22"/>
  <c r="A7824" i="22"/>
  <c r="A7825" i="22"/>
  <c r="A7826" i="22"/>
  <c r="A7827" i="22"/>
  <c r="A7828" i="22"/>
  <c r="A7829" i="22"/>
  <c r="A7830" i="22"/>
  <c r="A7831" i="22"/>
  <c r="A7832" i="22"/>
  <c r="A7833" i="22"/>
  <c r="A7834" i="22"/>
  <c r="A7835" i="22"/>
  <c r="A7836" i="22"/>
  <c r="A7837" i="22"/>
  <c r="A7838" i="22"/>
  <c r="A7839" i="22"/>
  <c r="A7840" i="22"/>
  <c r="A7841" i="22"/>
  <c r="A7842" i="22"/>
  <c r="A7843" i="22"/>
  <c r="A7844" i="22"/>
  <c r="A7845" i="22"/>
  <c r="A7846" i="22"/>
  <c r="A7847" i="22"/>
  <c r="A7848" i="22"/>
  <c r="A7849" i="22"/>
  <c r="A7850" i="22"/>
  <c r="A7851" i="22"/>
  <c r="A7852" i="22"/>
  <c r="A7853" i="22"/>
  <c r="A7854" i="22"/>
  <c r="A7855" i="22"/>
  <c r="A7856" i="22"/>
  <c r="A7857" i="22"/>
  <c r="A7858" i="22"/>
  <c r="A7859" i="22"/>
  <c r="A7860" i="22"/>
  <c r="A7861" i="22"/>
  <c r="A7862" i="22"/>
  <c r="A7863" i="22"/>
  <c r="A7864" i="22"/>
  <c r="A7865" i="22"/>
  <c r="A7866" i="22"/>
  <c r="A7867" i="22"/>
  <c r="A7868" i="22"/>
  <c r="A7869" i="22"/>
  <c r="A7870" i="22"/>
  <c r="A7871" i="22"/>
  <c r="A7872" i="22"/>
  <c r="A7873" i="22"/>
  <c r="A7874" i="22"/>
  <c r="A7875" i="22"/>
  <c r="A7876" i="22"/>
  <c r="A7877" i="22"/>
  <c r="A7878" i="22"/>
  <c r="A7879" i="22"/>
  <c r="A7880" i="22"/>
  <c r="A7881" i="22"/>
  <c r="A7882" i="22"/>
  <c r="A7883" i="22"/>
  <c r="A7884" i="22"/>
  <c r="A7885" i="22"/>
  <c r="A7886" i="22"/>
  <c r="A7887" i="22"/>
  <c r="A7888" i="22"/>
  <c r="A7889" i="22"/>
  <c r="A7890" i="22"/>
  <c r="A7891" i="22"/>
  <c r="A7892" i="22"/>
  <c r="A7893" i="22"/>
  <c r="A7894" i="22"/>
  <c r="A7895" i="22"/>
  <c r="A7896" i="22"/>
  <c r="A7897" i="22"/>
  <c r="A7898" i="22"/>
  <c r="A7899" i="22"/>
  <c r="A7900" i="22"/>
  <c r="A7901" i="22"/>
  <c r="A7902" i="22"/>
  <c r="A7903" i="22"/>
  <c r="A7904" i="22"/>
  <c r="A7905" i="22"/>
  <c r="A7906" i="22"/>
  <c r="A7907" i="22"/>
  <c r="A7908" i="22"/>
  <c r="A7909" i="22"/>
  <c r="A7910" i="22"/>
  <c r="A7911" i="22"/>
  <c r="A7912" i="22"/>
  <c r="A7913" i="22"/>
  <c r="A7914" i="22"/>
  <c r="A7915" i="22"/>
  <c r="A7916" i="22"/>
  <c r="A7917" i="22"/>
  <c r="A7918" i="22"/>
  <c r="A7919" i="22"/>
  <c r="A7920" i="22"/>
  <c r="A7921" i="22"/>
  <c r="A7922" i="22"/>
  <c r="A7923" i="22"/>
  <c r="A7924" i="22"/>
  <c r="A7925" i="22"/>
  <c r="A7926" i="22"/>
  <c r="A7927" i="22"/>
  <c r="A7928" i="22"/>
  <c r="A7929" i="22"/>
  <c r="A7930" i="22"/>
  <c r="A7931" i="22"/>
  <c r="A7932" i="22"/>
  <c r="A7933" i="22"/>
  <c r="A7934" i="22"/>
  <c r="A7935" i="22"/>
  <c r="A7936" i="22"/>
  <c r="A7937" i="22"/>
  <c r="A7938" i="22"/>
  <c r="A7939" i="22"/>
  <c r="A7940" i="22"/>
  <c r="A7941" i="22"/>
  <c r="A7942" i="22"/>
  <c r="A7943" i="22"/>
  <c r="A7944" i="22"/>
  <c r="A7945" i="22"/>
  <c r="A7946" i="22"/>
  <c r="A7947" i="22"/>
  <c r="A7948" i="22"/>
  <c r="A7949" i="22"/>
  <c r="A7950" i="22"/>
  <c r="A7951" i="22"/>
  <c r="A7952" i="22"/>
  <c r="A7953" i="22"/>
  <c r="A7954" i="22"/>
  <c r="A7955" i="22"/>
  <c r="A7956" i="22"/>
  <c r="A7957" i="22"/>
  <c r="A7958" i="22"/>
  <c r="A7959" i="22"/>
  <c r="A7960" i="22"/>
  <c r="A7961" i="22"/>
  <c r="A7962" i="22"/>
  <c r="A7963" i="22"/>
  <c r="A7964" i="22"/>
  <c r="A7965" i="22"/>
  <c r="A7966" i="22"/>
  <c r="A7967" i="22"/>
  <c r="A7968" i="22"/>
  <c r="A7969" i="22"/>
  <c r="A7970" i="22"/>
  <c r="A7971" i="22"/>
  <c r="A7972" i="22"/>
  <c r="A7973" i="22"/>
  <c r="A7974" i="22"/>
  <c r="A7975" i="22"/>
  <c r="A7976" i="22"/>
  <c r="A7977" i="22"/>
  <c r="A7978" i="22"/>
  <c r="A7979" i="22"/>
  <c r="A7980" i="22"/>
  <c r="A7981" i="22"/>
  <c r="A7982" i="22"/>
  <c r="A7983" i="22"/>
  <c r="A7984" i="22"/>
  <c r="A7985" i="22"/>
  <c r="A7986" i="22"/>
  <c r="A7987" i="22"/>
  <c r="A7988" i="22"/>
  <c r="A7989" i="22"/>
  <c r="A7990" i="22"/>
  <c r="A7991" i="22"/>
  <c r="A7992" i="22"/>
  <c r="A7993" i="22"/>
  <c r="A7994" i="22"/>
  <c r="A7995" i="22"/>
  <c r="A7996" i="22"/>
  <c r="A7997" i="22"/>
  <c r="A7998" i="22"/>
  <c r="A7999" i="22"/>
  <c r="A8000" i="22"/>
  <c r="A8001" i="22"/>
  <c r="A8002" i="22"/>
  <c r="A8003" i="22"/>
  <c r="A8004" i="22"/>
  <c r="A8005" i="22"/>
  <c r="A8006" i="22"/>
  <c r="A8007" i="22"/>
  <c r="A8008" i="22"/>
  <c r="A8009" i="22"/>
  <c r="A8010" i="22"/>
  <c r="A8011" i="22"/>
  <c r="A8012" i="22"/>
  <c r="A8013" i="22"/>
  <c r="A8014" i="22"/>
  <c r="A8015" i="22"/>
  <c r="A8016" i="22"/>
  <c r="A8017" i="22"/>
  <c r="A8018" i="22"/>
  <c r="A8019" i="22"/>
  <c r="A8020" i="22"/>
  <c r="A8021" i="22"/>
  <c r="A8022" i="22"/>
  <c r="A8023" i="22"/>
  <c r="A8024" i="22"/>
  <c r="A8025" i="22"/>
  <c r="A8026" i="22"/>
  <c r="A8027" i="22"/>
  <c r="A8028" i="22"/>
  <c r="A8029" i="22"/>
  <c r="A8030" i="22"/>
  <c r="A8031" i="22"/>
  <c r="A8032" i="22"/>
  <c r="A8033" i="22"/>
  <c r="A8034" i="22"/>
  <c r="A8035" i="22"/>
  <c r="A8036" i="22"/>
  <c r="A8037" i="22"/>
  <c r="A8038" i="22"/>
  <c r="A8039" i="22"/>
  <c r="A8040" i="22"/>
  <c r="A8041" i="22"/>
  <c r="A8042" i="22"/>
  <c r="A8043" i="22"/>
  <c r="A8044" i="22"/>
  <c r="A8045" i="22"/>
  <c r="A8046" i="22"/>
  <c r="A8047" i="22"/>
  <c r="A8048" i="22"/>
  <c r="A8049" i="22"/>
  <c r="A8050" i="22"/>
  <c r="A8051" i="22"/>
  <c r="A8052" i="22"/>
  <c r="A8053" i="22"/>
  <c r="A8054" i="22"/>
  <c r="A8055" i="22"/>
  <c r="A8056" i="22"/>
  <c r="A8057" i="22"/>
  <c r="A8058" i="22"/>
  <c r="A8059" i="22"/>
  <c r="A8060" i="22"/>
  <c r="A8061" i="22"/>
  <c r="A8062" i="22"/>
  <c r="A8063" i="22"/>
  <c r="A8064" i="22"/>
  <c r="A8065" i="22"/>
  <c r="A8066" i="22"/>
  <c r="A8067" i="22"/>
  <c r="A8068" i="22"/>
  <c r="A8069" i="22"/>
  <c r="A8070" i="22"/>
  <c r="A8071" i="22"/>
  <c r="A8072" i="22"/>
  <c r="A8073" i="22"/>
  <c r="A8074" i="22"/>
  <c r="A8075" i="22"/>
  <c r="A8076" i="22"/>
  <c r="A8077" i="22"/>
  <c r="A8078" i="22"/>
  <c r="A8079" i="22"/>
  <c r="A8080" i="22"/>
  <c r="A8081" i="22"/>
  <c r="A8082" i="22"/>
  <c r="A8083" i="22"/>
  <c r="A8084" i="22"/>
  <c r="A8085" i="22"/>
  <c r="A8086" i="22"/>
  <c r="A8087" i="22"/>
  <c r="A8088" i="22"/>
  <c r="A8089" i="22"/>
  <c r="A8090" i="22"/>
  <c r="A8091" i="22"/>
  <c r="A8092" i="22"/>
  <c r="A8093" i="22"/>
  <c r="A8094" i="22"/>
  <c r="A8095" i="22"/>
  <c r="A8096" i="22"/>
  <c r="A8097" i="22"/>
  <c r="A8098" i="22"/>
  <c r="A8099" i="22"/>
  <c r="A8100" i="22"/>
  <c r="A8101" i="22"/>
  <c r="A8102" i="22"/>
  <c r="A8103" i="22"/>
  <c r="A8104" i="22"/>
  <c r="A8105" i="22"/>
  <c r="A8106" i="22"/>
  <c r="A8107" i="22"/>
  <c r="A8108" i="22"/>
  <c r="A8109" i="22"/>
  <c r="A8110" i="22"/>
  <c r="A8111" i="22"/>
  <c r="A8112" i="22"/>
  <c r="A8113" i="22"/>
  <c r="A8114" i="22"/>
  <c r="A8115" i="22"/>
  <c r="A8116" i="22"/>
  <c r="A8117" i="22"/>
  <c r="A8118" i="22"/>
  <c r="A8119" i="22"/>
  <c r="A8120" i="22"/>
  <c r="A8121" i="22"/>
  <c r="A8122" i="22"/>
  <c r="A8123" i="22"/>
  <c r="A8124" i="22"/>
  <c r="A8125" i="22"/>
  <c r="A8126" i="22"/>
  <c r="A8127" i="22"/>
  <c r="A8128" i="22"/>
  <c r="A8129" i="22"/>
  <c r="A8130" i="22"/>
  <c r="A8131" i="22"/>
  <c r="A8132" i="22"/>
  <c r="A8133" i="22"/>
  <c r="A8134" i="22"/>
  <c r="A8135" i="22"/>
  <c r="A8136" i="22"/>
  <c r="A8137" i="22"/>
  <c r="A8138" i="22"/>
  <c r="A8139" i="22"/>
  <c r="A8140" i="22"/>
  <c r="A8141" i="22"/>
  <c r="A8142" i="22"/>
  <c r="A8143" i="22"/>
  <c r="A8144" i="22"/>
  <c r="A8145" i="22"/>
  <c r="A8146" i="22"/>
  <c r="A8147" i="22"/>
  <c r="A8148" i="22"/>
  <c r="A8149" i="22"/>
  <c r="A8150" i="22"/>
  <c r="A8151" i="22"/>
  <c r="A8152" i="22"/>
  <c r="A8153" i="22"/>
  <c r="A8154" i="22"/>
  <c r="A8155" i="22"/>
  <c r="A8156" i="22"/>
  <c r="A8157" i="22"/>
  <c r="A8158" i="22"/>
  <c r="A8159" i="22"/>
  <c r="A8160" i="22"/>
  <c r="A8161" i="22"/>
  <c r="A8162" i="22"/>
  <c r="A8163" i="22"/>
  <c r="A8164" i="22"/>
  <c r="A8165" i="22"/>
  <c r="A8166" i="22"/>
  <c r="A8167" i="22"/>
  <c r="A8168" i="22"/>
  <c r="A8169" i="22"/>
  <c r="A8170" i="22"/>
  <c r="A8171" i="22"/>
  <c r="A8172" i="22"/>
  <c r="A8173" i="22"/>
  <c r="A8174" i="22"/>
  <c r="A8175" i="22"/>
  <c r="A8176" i="22"/>
  <c r="A8177" i="22"/>
  <c r="A8178" i="22"/>
  <c r="A8179" i="22"/>
  <c r="A8180" i="22"/>
  <c r="A8181" i="22"/>
  <c r="A8182" i="22"/>
  <c r="A8183" i="22"/>
  <c r="A8184" i="22"/>
  <c r="A8185" i="22"/>
  <c r="A8186" i="22"/>
  <c r="A8187" i="22"/>
  <c r="A8188" i="22"/>
  <c r="A8189" i="22"/>
  <c r="A8190" i="22"/>
  <c r="A8191" i="22"/>
  <c r="A8192" i="22"/>
  <c r="A8193" i="22"/>
  <c r="A8194" i="22"/>
  <c r="A8195" i="22"/>
  <c r="A8196" i="22"/>
  <c r="A8197" i="22"/>
  <c r="A8198" i="22"/>
  <c r="A8199" i="22"/>
  <c r="A8200" i="22"/>
  <c r="A8201" i="22"/>
  <c r="A8202" i="22"/>
  <c r="A8203" i="22"/>
  <c r="A8204" i="22"/>
  <c r="A8205" i="22"/>
  <c r="A8206" i="22"/>
  <c r="A8207" i="22"/>
  <c r="A8208" i="22"/>
  <c r="A8209" i="22"/>
  <c r="A8210" i="22"/>
  <c r="A8211" i="22"/>
  <c r="A8212" i="22"/>
  <c r="A8213" i="22"/>
  <c r="A8214" i="22"/>
  <c r="A8215" i="22"/>
  <c r="A8216" i="22"/>
  <c r="A8217" i="22"/>
  <c r="A8218" i="22"/>
  <c r="A8219" i="22"/>
  <c r="A8220" i="22"/>
  <c r="A8221" i="22"/>
  <c r="A8222" i="22"/>
  <c r="A8223" i="22"/>
  <c r="A8224" i="22"/>
  <c r="A8225" i="22"/>
  <c r="A8226" i="22"/>
  <c r="A8227" i="22"/>
  <c r="A8228" i="22"/>
  <c r="A8229" i="22"/>
  <c r="A8230" i="22"/>
  <c r="A8231" i="22"/>
  <c r="A8232" i="22"/>
  <c r="A8233" i="22"/>
  <c r="A8234" i="22"/>
  <c r="A8235" i="22"/>
  <c r="A8236" i="22"/>
  <c r="A8237" i="22"/>
  <c r="A8238" i="22"/>
  <c r="A8239" i="22"/>
  <c r="A8240" i="22"/>
  <c r="A8241" i="22"/>
  <c r="A8242" i="22"/>
  <c r="A8243" i="22"/>
  <c r="A8244" i="22"/>
  <c r="A8245" i="22"/>
  <c r="A8246" i="22"/>
  <c r="A8247" i="22"/>
  <c r="A8248" i="22"/>
  <c r="A8249" i="22"/>
  <c r="A8250" i="22"/>
  <c r="A8251" i="22"/>
  <c r="A8252" i="22"/>
  <c r="A8253" i="22"/>
  <c r="A8254" i="22"/>
  <c r="A8255" i="22"/>
  <c r="A8256" i="22"/>
  <c r="A8257" i="22"/>
  <c r="A8258" i="22"/>
  <c r="A8259" i="22"/>
  <c r="A8260" i="22"/>
  <c r="A8261" i="22"/>
  <c r="A8262" i="22"/>
  <c r="A8263" i="22"/>
  <c r="A8264" i="22"/>
  <c r="A8265" i="22"/>
  <c r="A8266" i="22"/>
  <c r="A8267" i="22"/>
  <c r="A8268" i="22"/>
  <c r="A8269" i="22"/>
  <c r="A8270" i="22"/>
  <c r="A8271" i="22"/>
  <c r="A8272" i="22"/>
  <c r="A8273" i="22"/>
  <c r="A8274" i="22"/>
  <c r="A8275" i="22"/>
  <c r="A8276" i="22"/>
  <c r="A8277" i="22"/>
  <c r="A8278" i="22"/>
  <c r="A8279" i="22"/>
  <c r="A8280" i="22"/>
  <c r="A8281" i="22"/>
  <c r="A8282" i="22"/>
  <c r="A8283" i="22"/>
  <c r="A8284" i="22"/>
  <c r="A8285" i="22"/>
  <c r="A8286" i="22"/>
  <c r="A8287" i="22"/>
  <c r="A8288" i="22"/>
  <c r="A8289" i="22"/>
  <c r="A8290" i="22"/>
  <c r="A8291" i="22"/>
  <c r="A8292" i="22"/>
  <c r="A8293" i="22"/>
  <c r="A8294" i="22"/>
  <c r="A8295" i="22"/>
  <c r="A8296" i="22"/>
  <c r="A8297" i="22"/>
  <c r="A8298" i="22"/>
  <c r="A8299" i="22"/>
  <c r="A8300" i="22"/>
  <c r="A8301" i="22"/>
  <c r="A8302" i="22"/>
  <c r="A8303" i="22"/>
  <c r="A8304" i="22"/>
  <c r="A8305" i="22"/>
  <c r="A8306" i="22"/>
  <c r="A8307" i="22"/>
  <c r="A8308" i="22"/>
  <c r="A8309" i="22"/>
  <c r="A8310" i="22"/>
  <c r="A8311" i="22"/>
  <c r="A8312" i="22"/>
  <c r="A8313" i="22"/>
  <c r="A8314" i="22"/>
  <c r="A8315" i="22"/>
  <c r="A8316" i="22"/>
  <c r="A8317" i="22"/>
  <c r="A8318" i="22"/>
  <c r="A8319" i="22"/>
  <c r="A8320" i="22"/>
  <c r="A8321" i="22"/>
  <c r="A8322" i="22"/>
  <c r="A8323" i="22"/>
  <c r="A8324" i="22"/>
  <c r="A8325" i="22"/>
  <c r="A8326" i="22"/>
  <c r="A8327" i="22"/>
  <c r="A8328" i="22"/>
  <c r="A8329" i="22"/>
  <c r="A8330" i="22"/>
  <c r="A8331" i="22"/>
  <c r="A8332" i="22"/>
  <c r="A8333" i="22"/>
  <c r="A8334" i="22"/>
  <c r="A8335" i="22"/>
  <c r="A8336" i="22"/>
  <c r="A8337" i="22"/>
  <c r="A8338" i="22"/>
  <c r="A8339" i="22"/>
  <c r="A8340" i="22"/>
  <c r="A8341" i="22"/>
  <c r="A8342" i="22"/>
  <c r="A8343" i="22"/>
  <c r="A8344" i="22"/>
  <c r="A8345" i="22"/>
  <c r="A8346" i="22"/>
  <c r="A8347" i="22"/>
  <c r="A8348" i="22"/>
  <c r="A8349" i="22"/>
  <c r="A8350" i="22"/>
  <c r="A8351" i="22"/>
  <c r="A8352" i="22"/>
  <c r="A8353" i="22"/>
  <c r="A8354" i="22"/>
  <c r="A8355" i="22"/>
  <c r="A8356" i="22"/>
  <c r="A8357" i="22"/>
  <c r="A8358" i="22"/>
  <c r="A8359" i="22"/>
  <c r="A8360" i="22"/>
  <c r="A8361" i="22"/>
  <c r="A8362" i="22"/>
  <c r="A8363" i="22"/>
  <c r="A8364" i="22"/>
  <c r="A8365" i="22"/>
  <c r="A8366" i="22"/>
  <c r="A8367" i="22"/>
  <c r="A8368" i="22"/>
  <c r="A8369" i="22"/>
  <c r="A8370" i="22"/>
  <c r="A8371" i="22"/>
  <c r="A8372" i="22"/>
  <c r="A8373" i="22"/>
  <c r="A8374" i="22"/>
  <c r="A8375" i="22"/>
  <c r="A8376" i="22"/>
  <c r="A8377" i="22"/>
  <c r="A8378" i="22"/>
  <c r="A8379" i="22"/>
  <c r="A8380" i="22"/>
  <c r="A8381" i="22"/>
  <c r="A8382" i="22"/>
  <c r="A8383" i="22"/>
  <c r="A8384" i="22"/>
  <c r="A8385" i="22"/>
  <c r="A8386" i="22"/>
  <c r="A8387" i="22"/>
  <c r="A8388" i="22"/>
  <c r="A8389" i="22"/>
  <c r="A8390" i="22"/>
  <c r="A8391" i="22"/>
  <c r="A8392" i="22"/>
  <c r="A8393" i="22"/>
  <c r="A8394" i="22"/>
  <c r="A8395" i="22"/>
  <c r="A8396" i="22"/>
  <c r="A8397" i="22"/>
  <c r="A8398" i="22"/>
  <c r="A8399" i="22"/>
  <c r="A8400" i="22"/>
  <c r="A8401" i="22"/>
  <c r="A8402" i="22"/>
  <c r="A8403" i="22"/>
  <c r="A8404" i="22"/>
  <c r="A8405" i="22"/>
  <c r="A8406" i="22"/>
  <c r="A8407" i="22"/>
  <c r="A8408" i="22"/>
  <c r="A8409" i="22"/>
  <c r="A8410" i="22"/>
  <c r="A8411" i="22"/>
  <c r="A8412" i="22"/>
  <c r="A8413" i="22"/>
  <c r="A8414" i="22"/>
  <c r="A8415" i="22"/>
  <c r="A8416" i="22"/>
  <c r="A8417" i="22"/>
  <c r="A8418" i="22"/>
  <c r="A8419" i="22"/>
  <c r="A8420" i="22"/>
  <c r="A8421" i="22"/>
  <c r="A8422" i="22"/>
  <c r="A8423" i="22"/>
  <c r="A8424" i="22"/>
  <c r="A8425" i="22"/>
  <c r="A8426" i="22"/>
  <c r="A8427" i="22"/>
  <c r="A8428" i="22"/>
  <c r="A8429" i="22"/>
  <c r="A8430" i="22"/>
  <c r="A8431" i="22"/>
  <c r="A8432" i="22"/>
  <c r="A8433" i="22"/>
  <c r="A8434" i="22"/>
  <c r="A8435" i="22"/>
  <c r="A8436" i="22"/>
  <c r="A8437" i="22"/>
  <c r="A8438" i="22"/>
  <c r="A8439" i="22"/>
  <c r="A8440" i="22"/>
  <c r="A8441" i="22"/>
  <c r="A8442" i="22"/>
  <c r="A8443" i="22"/>
  <c r="A8444" i="22"/>
  <c r="A8445" i="22"/>
  <c r="A8446" i="22"/>
  <c r="A8447" i="22"/>
  <c r="A8448" i="22"/>
  <c r="A8449" i="22"/>
  <c r="A8450" i="22"/>
  <c r="A8451" i="22"/>
  <c r="A8452" i="22"/>
  <c r="A8453" i="22"/>
  <c r="A8454" i="22"/>
  <c r="A8455" i="22"/>
  <c r="A8456" i="22"/>
  <c r="A8457" i="22"/>
  <c r="A8458" i="22"/>
  <c r="A8459" i="22"/>
  <c r="A8460" i="22"/>
  <c r="A8461" i="22"/>
  <c r="A8462" i="22"/>
  <c r="A8463" i="22"/>
  <c r="A8464" i="22"/>
  <c r="A8465" i="22"/>
  <c r="A8466" i="22"/>
  <c r="A8467" i="22"/>
  <c r="A8468" i="22"/>
  <c r="A8469" i="22"/>
  <c r="A8470" i="22"/>
  <c r="A8471" i="22"/>
  <c r="A8472" i="22"/>
  <c r="A8473" i="22"/>
  <c r="A8474" i="22"/>
  <c r="A8475" i="22"/>
  <c r="A8476" i="22"/>
  <c r="A8477" i="22"/>
  <c r="A8478" i="22"/>
  <c r="A8479" i="22"/>
  <c r="A8480" i="22"/>
  <c r="A8481" i="22"/>
  <c r="A8482" i="22"/>
  <c r="A8483" i="22"/>
  <c r="A8484" i="22"/>
  <c r="A8485" i="22"/>
  <c r="A8486" i="22"/>
  <c r="A8487" i="22"/>
  <c r="A8488" i="22"/>
  <c r="A8489" i="22"/>
  <c r="A8490" i="22"/>
  <c r="A8491" i="22"/>
  <c r="A8492" i="22"/>
  <c r="A8493" i="22"/>
  <c r="A8494" i="22"/>
  <c r="A8495" i="22"/>
  <c r="A8496" i="22"/>
  <c r="A8497" i="22"/>
  <c r="A8498" i="22"/>
  <c r="A8499" i="22"/>
  <c r="A8500" i="22"/>
  <c r="A8501" i="22"/>
  <c r="A8502" i="22"/>
  <c r="A8503" i="22"/>
  <c r="A8504" i="22"/>
  <c r="A8505" i="22"/>
  <c r="A8506" i="22"/>
  <c r="A8507" i="22"/>
  <c r="A8508" i="22"/>
  <c r="A8509" i="22"/>
  <c r="A8510" i="22"/>
  <c r="A8511" i="22"/>
  <c r="A8512" i="22"/>
  <c r="A8513" i="22"/>
  <c r="A8514" i="22"/>
  <c r="A8515" i="22"/>
  <c r="A8516" i="22"/>
  <c r="A8517" i="22"/>
  <c r="A8518" i="22"/>
  <c r="A8519" i="22"/>
  <c r="A8520" i="22"/>
  <c r="A8521" i="22"/>
  <c r="A8522" i="22"/>
  <c r="A8523" i="22"/>
  <c r="A8524" i="22"/>
  <c r="A8525" i="22"/>
  <c r="A8526" i="22"/>
  <c r="A8527" i="22"/>
  <c r="A8528" i="22"/>
  <c r="A8529" i="22"/>
  <c r="A8530" i="22"/>
  <c r="A8531" i="22"/>
  <c r="A8532" i="22"/>
  <c r="A8533" i="22"/>
  <c r="A8534" i="22"/>
  <c r="A8535" i="22"/>
  <c r="A8536" i="22"/>
  <c r="A8537" i="22"/>
  <c r="A8538" i="22"/>
  <c r="A8539" i="22"/>
  <c r="A8540" i="22"/>
  <c r="A8541" i="22"/>
  <c r="A8542" i="22"/>
  <c r="A8543" i="22"/>
  <c r="A8544" i="22"/>
  <c r="A8545" i="22"/>
  <c r="A8546" i="22"/>
  <c r="A8547" i="22"/>
  <c r="A8548" i="22"/>
  <c r="A8549" i="22"/>
  <c r="A8550" i="22"/>
  <c r="A8551" i="22"/>
  <c r="A8552" i="22"/>
  <c r="A8553" i="22"/>
  <c r="A8554" i="22"/>
  <c r="A8555" i="22"/>
  <c r="A8556" i="22"/>
  <c r="A8557" i="22"/>
  <c r="A8558" i="22"/>
  <c r="A8559" i="22"/>
  <c r="A8560" i="22"/>
  <c r="A8561" i="22"/>
  <c r="A8562" i="22"/>
  <c r="A8563" i="22"/>
  <c r="A8564" i="22"/>
  <c r="A8565" i="22"/>
  <c r="A8566" i="22"/>
  <c r="A8567" i="22"/>
  <c r="A8568" i="22"/>
  <c r="A8569" i="22"/>
  <c r="A8570" i="22"/>
  <c r="A8571" i="22"/>
  <c r="A8572" i="22"/>
  <c r="A8573" i="22"/>
  <c r="A8574" i="22"/>
  <c r="A8575" i="22"/>
  <c r="A8576" i="22"/>
  <c r="A8577" i="22"/>
  <c r="A8578" i="22"/>
  <c r="A8579" i="22"/>
  <c r="A8580" i="22"/>
  <c r="A8581" i="22"/>
  <c r="A8582" i="22"/>
  <c r="A8583" i="22"/>
  <c r="A8584" i="22"/>
  <c r="A8585" i="22"/>
  <c r="A8586" i="22"/>
  <c r="A8587" i="22"/>
  <c r="A8588" i="22"/>
  <c r="A8589" i="22"/>
  <c r="A8590" i="22"/>
  <c r="A8591" i="22"/>
  <c r="A8592" i="22"/>
  <c r="A8593" i="22"/>
  <c r="A8594" i="22"/>
  <c r="A8595" i="22"/>
  <c r="A8596" i="22"/>
  <c r="A8597" i="22"/>
  <c r="A8598" i="22"/>
  <c r="A8599" i="22"/>
  <c r="A8600" i="22"/>
  <c r="A8601" i="22"/>
  <c r="A8602" i="22"/>
  <c r="A8603" i="22"/>
  <c r="A8604" i="22"/>
  <c r="A8605" i="22"/>
  <c r="A8606" i="22"/>
  <c r="A8607" i="22"/>
  <c r="A8608" i="22"/>
  <c r="A8609" i="22"/>
  <c r="A8610" i="22"/>
  <c r="A8611" i="22"/>
  <c r="A8612" i="22"/>
  <c r="A8613" i="22"/>
  <c r="A8614" i="22"/>
  <c r="A8615" i="22"/>
  <c r="A8616" i="22"/>
  <c r="A8617" i="22"/>
  <c r="A8618" i="22"/>
  <c r="A8619" i="22"/>
  <c r="A8620" i="22"/>
  <c r="A8621" i="22"/>
  <c r="A8622" i="22"/>
  <c r="A8623" i="22"/>
  <c r="A8624" i="22"/>
  <c r="A8625" i="22"/>
  <c r="A8626" i="22"/>
  <c r="A8627" i="22"/>
  <c r="A8628" i="22"/>
  <c r="A8629" i="22"/>
  <c r="A8630" i="22"/>
  <c r="A8631" i="22"/>
  <c r="A8632" i="22"/>
  <c r="A8633" i="22"/>
  <c r="A8634" i="22"/>
  <c r="A8635" i="22"/>
  <c r="A8636" i="22"/>
  <c r="A8637" i="22"/>
  <c r="A8638" i="22"/>
  <c r="A8639" i="22"/>
  <c r="A8640" i="22"/>
  <c r="A8641" i="22"/>
  <c r="A8642" i="22"/>
  <c r="A8643" i="22"/>
  <c r="A8644" i="22"/>
  <c r="A8645" i="22"/>
  <c r="A8646" i="22"/>
  <c r="A8647" i="22"/>
  <c r="A8648" i="22"/>
  <c r="A8649" i="22"/>
  <c r="A8650" i="22"/>
  <c r="A8651" i="22"/>
  <c r="A8652" i="22"/>
  <c r="A8653" i="22"/>
  <c r="A8654" i="22"/>
  <c r="A8655" i="22"/>
  <c r="A8656" i="22"/>
  <c r="A8657" i="22"/>
  <c r="A8658" i="22"/>
  <c r="A8659" i="22"/>
  <c r="A8660" i="22"/>
  <c r="A8661" i="22"/>
  <c r="A8662" i="22"/>
  <c r="A8663" i="22"/>
  <c r="A8664" i="22"/>
  <c r="A8665" i="22"/>
  <c r="A8666" i="22"/>
  <c r="A8667" i="22"/>
  <c r="A8668" i="22"/>
  <c r="A8669" i="22"/>
  <c r="A8670" i="22"/>
  <c r="A8671" i="22"/>
  <c r="A8672" i="22"/>
  <c r="A8673" i="22"/>
  <c r="A8674" i="22"/>
  <c r="A8675" i="22"/>
  <c r="A8676" i="22"/>
  <c r="A8677" i="22"/>
  <c r="A8678" i="22"/>
  <c r="A8679" i="22"/>
  <c r="A8680" i="22"/>
  <c r="A8681" i="22"/>
  <c r="A8682" i="22"/>
  <c r="A8683" i="22"/>
  <c r="A8684" i="22"/>
  <c r="A8685" i="22"/>
  <c r="A8686" i="22"/>
  <c r="A8687" i="22"/>
  <c r="A8688" i="22"/>
  <c r="A8689" i="22"/>
  <c r="A8690" i="22"/>
  <c r="A8691" i="22"/>
  <c r="A8692" i="22"/>
  <c r="A8693" i="22"/>
  <c r="A8694" i="22"/>
  <c r="A8695" i="22"/>
  <c r="A8696" i="22"/>
  <c r="A8697" i="22"/>
  <c r="A8698" i="22"/>
  <c r="A8699" i="22"/>
  <c r="A8700" i="22"/>
  <c r="A8701" i="22"/>
  <c r="A8702" i="22"/>
  <c r="A8703" i="22"/>
  <c r="A8704" i="22"/>
  <c r="A8705" i="22"/>
  <c r="A8706" i="22"/>
  <c r="A8707" i="22"/>
  <c r="A8708" i="22"/>
  <c r="A8709" i="22"/>
  <c r="A8710" i="22"/>
  <c r="A8711" i="22"/>
  <c r="A8712" i="22"/>
  <c r="A8713" i="22"/>
  <c r="A8714" i="22"/>
  <c r="A8715" i="22"/>
  <c r="A8716" i="22"/>
  <c r="A8717" i="22"/>
  <c r="A8718" i="22"/>
  <c r="A8719" i="22"/>
  <c r="A8720" i="22"/>
  <c r="A8721" i="22"/>
  <c r="A8722" i="22"/>
  <c r="A8723" i="22"/>
  <c r="A8724" i="22"/>
  <c r="A8725" i="22"/>
  <c r="A8726" i="22"/>
  <c r="A8727" i="22"/>
  <c r="A8728" i="22"/>
  <c r="A8729" i="22"/>
  <c r="A8730" i="22"/>
  <c r="A8731" i="22"/>
  <c r="A8732" i="22"/>
  <c r="A8733" i="22"/>
  <c r="A8734" i="22"/>
  <c r="A8735" i="22"/>
  <c r="A8736" i="22"/>
  <c r="A8737" i="22"/>
  <c r="A8738" i="22"/>
  <c r="A8739" i="22"/>
  <c r="A8740" i="22"/>
  <c r="A8741" i="22"/>
  <c r="A8742" i="22"/>
  <c r="A8743" i="22"/>
  <c r="A8744" i="22"/>
  <c r="A8745" i="22"/>
  <c r="A8746" i="22"/>
  <c r="A8747" i="22"/>
  <c r="A8748" i="22"/>
  <c r="A8749" i="22"/>
  <c r="A8750" i="22"/>
  <c r="A8751" i="22"/>
  <c r="A8752" i="22"/>
  <c r="A8753" i="22"/>
  <c r="A8754" i="22"/>
  <c r="A8755" i="22"/>
  <c r="A8756" i="22"/>
  <c r="A8757" i="22"/>
  <c r="A8758" i="22"/>
  <c r="A8759" i="22"/>
  <c r="A8760" i="22"/>
  <c r="A8761" i="22"/>
  <c r="A8762" i="22"/>
  <c r="A8763" i="22"/>
  <c r="A8764" i="22"/>
  <c r="A8765" i="22"/>
  <c r="A8766" i="22"/>
  <c r="A8767" i="22"/>
  <c r="A8768" i="22"/>
  <c r="A8769" i="22"/>
  <c r="A8770" i="22"/>
  <c r="A8771" i="22"/>
  <c r="A8772" i="22"/>
  <c r="A8773" i="22"/>
  <c r="A8774" i="22"/>
  <c r="A8775" i="22"/>
  <c r="A8776" i="22"/>
  <c r="A8777" i="22"/>
  <c r="A8778" i="22"/>
  <c r="A8779" i="22"/>
  <c r="A8780" i="22"/>
  <c r="A8781" i="22"/>
  <c r="A8782" i="22"/>
  <c r="A8783" i="22"/>
  <c r="A8784" i="22"/>
  <c r="A8785" i="22"/>
  <c r="A8786" i="22"/>
  <c r="A8787" i="22"/>
  <c r="A8788" i="22"/>
  <c r="A8789" i="22"/>
  <c r="A8790" i="22"/>
  <c r="A8791" i="22"/>
  <c r="A8792" i="22"/>
  <c r="A8793" i="22"/>
  <c r="A8794" i="22"/>
  <c r="A8795" i="22"/>
  <c r="A8796" i="22"/>
  <c r="A8797" i="22"/>
  <c r="A8798" i="22"/>
  <c r="A8799" i="22"/>
  <c r="A8800" i="22"/>
  <c r="A8801" i="22"/>
  <c r="A8802" i="22"/>
  <c r="A8803" i="22"/>
  <c r="A8804" i="22"/>
  <c r="A8805" i="22"/>
  <c r="A8806" i="22"/>
  <c r="A8807" i="22"/>
  <c r="A8808" i="22"/>
  <c r="A8809" i="22"/>
  <c r="A8810" i="22"/>
  <c r="A8811" i="22"/>
  <c r="A8812" i="22"/>
  <c r="A8813" i="22"/>
  <c r="A8814" i="22"/>
  <c r="A8815" i="22"/>
  <c r="A8816" i="22"/>
  <c r="A8817" i="22"/>
  <c r="A8818" i="22"/>
  <c r="A8819" i="22"/>
  <c r="A8820" i="22"/>
  <c r="A8821" i="22"/>
  <c r="A8822" i="22"/>
  <c r="A8823" i="22"/>
  <c r="A8824" i="22"/>
  <c r="A8825" i="22"/>
  <c r="A8826" i="22"/>
  <c r="A8827" i="22"/>
  <c r="A8828" i="22"/>
  <c r="A8829" i="22"/>
  <c r="A8830" i="22"/>
  <c r="A8831" i="22"/>
  <c r="A8832" i="22"/>
  <c r="A8833" i="22"/>
  <c r="A8834" i="22"/>
  <c r="A8835" i="22"/>
  <c r="A8836" i="22"/>
  <c r="A8837" i="22"/>
  <c r="A8838" i="22"/>
  <c r="A8839" i="22"/>
  <c r="A8840" i="22"/>
  <c r="A8841" i="22"/>
  <c r="A8842" i="22"/>
  <c r="A8843" i="22"/>
  <c r="A8844" i="22"/>
  <c r="A8845" i="22"/>
  <c r="A8846" i="22"/>
  <c r="A8847" i="22"/>
  <c r="A8848" i="22"/>
  <c r="A8849" i="22"/>
  <c r="A8850" i="22"/>
  <c r="A8851" i="22"/>
  <c r="A8852" i="22"/>
  <c r="A8853" i="22"/>
  <c r="A8854" i="22"/>
  <c r="A8855" i="22"/>
  <c r="A8856" i="22"/>
  <c r="A8857" i="22"/>
  <c r="A8858" i="22"/>
  <c r="A8859" i="22"/>
  <c r="A8860" i="22"/>
  <c r="A8861" i="22"/>
  <c r="A8862" i="22"/>
  <c r="A8863" i="22"/>
  <c r="A8864" i="22"/>
  <c r="A8865" i="22"/>
  <c r="A8866" i="22"/>
  <c r="A8867" i="22"/>
  <c r="A8868" i="22"/>
  <c r="A8869" i="22"/>
  <c r="A8870" i="22"/>
  <c r="A8871" i="22"/>
  <c r="A8872" i="22"/>
  <c r="A8873" i="22"/>
  <c r="A8874" i="22"/>
  <c r="A8875" i="22"/>
  <c r="A8876" i="22"/>
  <c r="A8877" i="22"/>
  <c r="A8878" i="22"/>
  <c r="A8879" i="22"/>
  <c r="A8880" i="22"/>
  <c r="A8881" i="22"/>
  <c r="A8882" i="22"/>
  <c r="A8883" i="22"/>
  <c r="A8884" i="22"/>
  <c r="A8885" i="22"/>
  <c r="A8886" i="22"/>
  <c r="A8887" i="22"/>
  <c r="A8888" i="22"/>
  <c r="A8889" i="22"/>
  <c r="A8890" i="22"/>
  <c r="A8891" i="22"/>
  <c r="A8892" i="22"/>
  <c r="A8893" i="22"/>
  <c r="A8894" i="22"/>
  <c r="A8895" i="22"/>
  <c r="A8896" i="22"/>
  <c r="A8897" i="22"/>
  <c r="A8898" i="22"/>
  <c r="A8899" i="22"/>
  <c r="A8900" i="22"/>
  <c r="A8901" i="22"/>
  <c r="A8902" i="22"/>
  <c r="A8903" i="22"/>
  <c r="A8904" i="22"/>
  <c r="A8905" i="22"/>
  <c r="A8906" i="22"/>
  <c r="A8907" i="22"/>
  <c r="A8908" i="22"/>
  <c r="A8909" i="22"/>
  <c r="A8910" i="22"/>
  <c r="A8911" i="22"/>
  <c r="A8912" i="22"/>
  <c r="A8913" i="22"/>
  <c r="A8914" i="22"/>
  <c r="A8915" i="22"/>
  <c r="A8916" i="22"/>
  <c r="A8917" i="22"/>
  <c r="A8918" i="22"/>
  <c r="A8919" i="22"/>
  <c r="A8920" i="22"/>
  <c r="A8921" i="22"/>
  <c r="A8922" i="22"/>
  <c r="A8923" i="22"/>
  <c r="A8924" i="22"/>
  <c r="A8925" i="22"/>
  <c r="A8926" i="22"/>
  <c r="A8927" i="22"/>
  <c r="A8928" i="22"/>
  <c r="A8929" i="22"/>
  <c r="A8930" i="22"/>
  <c r="A8931" i="22"/>
  <c r="A8932" i="22"/>
  <c r="A8933" i="22"/>
  <c r="A8934" i="22"/>
  <c r="A8935" i="22"/>
  <c r="A8936" i="22"/>
  <c r="A8937" i="22"/>
  <c r="A8938" i="22"/>
  <c r="A8939" i="22"/>
  <c r="A8940" i="22"/>
  <c r="A8941" i="22"/>
  <c r="A8942" i="22"/>
  <c r="A8943" i="22"/>
  <c r="A8944" i="22"/>
  <c r="A8945" i="22"/>
  <c r="A8946" i="22"/>
  <c r="A8947" i="22"/>
  <c r="A8948" i="22"/>
  <c r="A8949" i="22"/>
  <c r="A8950" i="22"/>
  <c r="A8951" i="22"/>
  <c r="A8952" i="22"/>
  <c r="A8953" i="22"/>
  <c r="A8954" i="22"/>
  <c r="A8955" i="22"/>
  <c r="A8956" i="22"/>
  <c r="A8957" i="22"/>
  <c r="A8958" i="22"/>
  <c r="A8959" i="22"/>
  <c r="A8960" i="22"/>
  <c r="A8961" i="22"/>
  <c r="A8962" i="22"/>
  <c r="A8963" i="22"/>
  <c r="A8964" i="22"/>
  <c r="A8965" i="22"/>
  <c r="A8966" i="22"/>
  <c r="A8967" i="22"/>
  <c r="A8968" i="22"/>
  <c r="A8969" i="22"/>
  <c r="A8970" i="22"/>
  <c r="A8971" i="22"/>
  <c r="A8972" i="22"/>
  <c r="A8973" i="22"/>
  <c r="A8974" i="22"/>
  <c r="A8975" i="22"/>
  <c r="A8976" i="22"/>
  <c r="A8977" i="22"/>
  <c r="A8978" i="22"/>
  <c r="A8979" i="22"/>
  <c r="A8980" i="22"/>
  <c r="A8981" i="22"/>
  <c r="A8982" i="22"/>
  <c r="A8983" i="22"/>
  <c r="A8984" i="22"/>
  <c r="A8985" i="22"/>
  <c r="A8986" i="22"/>
  <c r="A8987" i="22"/>
  <c r="A8988" i="22"/>
  <c r="A8989" i="22"/>
  <c r="A8990" i="22"/>
  <c r="A8991" i="22"/>
  <c r="A8992" i="22"/>
  <c r="A8993" i="22"/>
  <c r="A8994" i="22"/>
  <c r="A8995" i="22"/>
  <c r="A8996" i="22"/>
  <c r="A8997" i="22"/>
  <c r="A8998" i="22"/>
  <c r="A8999" i="22"/>
  <c r="A9000" i="22"/>
  <c r="A9001" i="22"/>
  <c r="A9002" i="22"/>
  <c r="A9003" i="22"/>
  <c r="A9004" i="22"/>
  <c r="A9005" i="22"/>
  <c r="A9006" i="22"/>
  <c r="A9007" i="22"/>
  <c r="A9008" i="22"/>
  <c r="A9009" i="22"/>
  <c r="A9010" i="22"/>
  <c r="A9011" i="22"/>
  <c r="A9012" i="22"/>
  <c r="A9013" i="22"/>
  <c r="A9014" i="22"/>
  <c r="A9015" i="22"/>
  <c r="A9016" i="22"/>
  <c r="A9017" i="22"/>
  <c r="A9018" i="22"/>
  <c r="A9019" i="22"/>
  <c r="A9020" i="22"/>
  <c r="A9021" i="22"/>
  <c r="A9022" i="22"/>
  <c r="A9023" i="22"/>
  <c r="A9024" i="22"/>
  <c r="A9025" i="22"/>
  <c r="A9026" i="22"/>
  <c r="A9027" i="22"/>
  <c r="A9028" i="22"/>
  <c r="A9029" i="22"/>
  <c r="A9030" i="22"/>
  <c r="A9031" i="22"/>
  <c r="A9032" i="22"/>
  <c r="A9033" i="22"/>
  <c r="A9034" i="22"/>
  <c r="A9035" i="22"/>
  <c r="A9036" i="22"/>
  <c r="A9037" i="22"/>
  <c r="A9038" i="22"/>
  <c r="A9039" i="22"/>
  <c r="A9040" i="22"/>
  <c r="A9041" i="22"/>
  <c r="A9042" i="22"/>
  <c r="A9043" i="22"/>
  <c r="A9044" i="22"/>
  <c r="A9045" i="22"/>
  <c r="A9046" i="22"/>
  <c r="A9047" i="22"/>
  <c r="A9048" i="22"/>
  <c r="A9049" i="22"/>
  <c r="A9050" i="22"/>
  <c r="A9051" i="22"/>
  <c r="A9052" i="22"/>
  <c r="A9053" i="22"/>
  <c r="A9054" i="22"/>
  <c r="A9055" i="22"/>
  <c r="A9056" i="22"/>
  <c r="A9057" i="22"/>
  <c r="A9058" i="22"/>
  <c r="A9059" i="22"/>
  <c r="A9060" i="22"/>
  <c r="A9061" i="22"/>
  <c r="A9062" i="22"/>
  <c r="A9063" i="22"/>
  <c r="A9064" i="22"/>
  <c r="A9065" i="22"/>
  <c r="A9066" i="22"/>
  <c r="A9067" i="22"/>
  <c r="A9068" i="22"/>
  <c r="A9069" i="22"/>
  <c r="A9070" i="22"/>
  <c r="A9071" i="22"/>
  <c r="A9072" i="22"/>
  <c r="A9073" i="22"/>
  <c r="A9074" i="22"/>
  <c r="A9075" i="22"/>
  <c r="A9076" i="22"/>
  <c r="A9077" i="22"/>
  <c r="A9078" i="22"/>
  <c r="A9079" i="22"/>
  <c r="A9080" i="22"/>
  <c r="A9081" i="22"/>
  <c r="A9082" i="22"/>
  <c r="A9083" i="22"/>
  <c r="A9084" i="22"/>
  <c r="A9085" i="22"/>
  <c r="A9086" i="22"/>
  <c r="A9087" i="22"/>
  <c r="A9088" i="22"/>
  <c r="A9089" i="22"/>
  <c r="A9090" i="22"/>
  <c r="A9091" i="22"/>
  <c r="A9092" i="22"/>
  <c r="A9093" i="22"/>
  <c r="A9094" i="22"/>
  <c r="A9095" i="22"/>
  <c r="A9096" i="22"/>
  <c r="A9097" i="22"/>
  <c r="A9098" i="22"/>
  <c r="A9099" i="22"/>
  <c r="A9100" i="22"/>
  <c r="A9101" i="22"/>
  <c r="A9102" i="22"/>
  <c r="A9103" i="22"/>
  <c r="A9104" i="22"/>
  <c r="A9105" i="22"/>
  <c r="A9106" i="22"/>
  <c r="A9107" i="22"/>
  <c r="A9108" i="22"/>
  <c r="A9109" i="22"/>
  <c r="A9110" i="22"/>
  <c r="A9111" i="22"/>
  <c r="A9112" i="22"/>
  <c r="A9113" i="22"/>
  <c r="A9114" i="22"/>
  <c r="A9115" i="22"/>
  <c r="A9116" i="22"/>
  <c r="A9117" i="22"/>
  <c r="A9118" i="22"/>
  <c r="A9119" i="22"/>
  <c r="A9120" i="22"/>
  <c r="A9121" i="22"/>
  <c r="A9122" i="22"/>
  <c r="A9123" i="22"/>
  <c r="A9124" i="22"/>
  <c r="A9125" i="22"/>
  <c r="A9126" i="22"/>
  <c r="A9127" i="22"/>
  <c r="A9128" i="22"/>
  <c r="A9129" i="22"/>
  <c r="A9130" i="22"/>
  <c r="A9131" i="22"/>
  <c r="A9132" i="22"/>
  <c r="A9133" i="22"/>
  <c r="A9134" i="22"/>
  <c r="A9135" i="22"/>
  <c r="A9136" i="22"/>
  <c r="A9137" i="22"/>
  <c r="A9138" i="22"/>
  <c r="A9139" i="22"/>
  <c r="A9140" i="22"/>
  <c r="A9141" i="22"/>
  <c r="A9142" i="22"/>
  <c r="A9143" i="22"/>
  <c r="A9144" i="22"/>
  <c r="A9145" i="22"/>
  <c r="A9146" i="22"/>
  <c r="A9147" i="22"/>
  <c r="A9148" i="22"/>
  <c r="A9149" i="22"/>
  <c r="A9150" i="22"/>
  <c r="A9151" i="22"/>
  <c r="A9152" i="22"/>
  <c r="A9153" i="22"/>
  <c r="A9154" i="22"/>
  <c r="A9155" i="22"/>
  <c r="A9156" i="22"/>
  <c r="A9157" i="22"/>
  <c r="A9158" i="22"/>
  <c r="A9159" i="22"/>
  <c r="A9160" i="22"/>
  <c r="A9161" i="22"/>
  <c r="A9162" i="22"/>
  <c r="A9163" i="22"/>
  <c r="A9164" i="22"/>
  <c r="A9165" i="22"/>
  <c r="A9166" i="22"/>
  <c r="A9167" i="22"/>
  <c r="A9168" i="22"/>
  <c r="A9169" i="22"/>
  <c r="A9170" i="22"/>
  <c r="A9171" i="22"/>
  <c r="A9172" i="22"/>
  <c r="A9173" i="22"/>
  <c r="A9174" i="22"/>
  <c r="A9175" i="22"/>
  <c r="A9176" i="22"/>
  <c r="A9177" i="22"/>
  <c r="A9178" i="22"/>
  <c r="A9179" i="22"/>
  <c r="A9180" i="22"/>
  <c r="A9181" i="22"/>
  <c r="A9182" i="22"/>
  <c r="A9183" i="22"/>
  <c r="A9184" i="22"/>
  <c r="A9185" i="22"/>
  <c r="A9186" i="22"/>
  <c r="A9187" i="22"/>
  <c r="A9188" i="22"/>
  <c r="A9189" i="22"/>
  <c r="A9190" i="22"/>
  <c r="A9191" i="22"/>
  <c r="A9192" i="22"/>
  <c r="A9193" i="22"/>
  <c r="A9194" i="22"/>
  <c r="A9195" i="22"/>
  <c r="A9196" i="22"/>
  <c r="A9197" i="22"/>
  <c r="A9198" i="22"/>
  <c r="A9199" i="22"/>
  <c r="A9200" i="22"/>
  <c r="A9201" i="22"/>
  <c r="A9202" i="22"/>
  <c r="A9203" i="22"/>
  <c r="A9204" i="22"/>
  <c r="A9205" i="22"/>
  <c r="A9206" i="22"/>
  <c r="A9207" i="22"/>
  <c r="A9208" i="22"/>
  <c r="A9209" i="22"/>
  <c r="A9210" i="22"/>
  <c r="A9211" i="22"/>
  <c r="A9212" i="22"/>
  <c r="A9213" i="22"/>
  <c r="A9214" i="22"/>
  <c r="A9215" i="22"/>
  <c r="A9216" i="22"/>
  <c r="A9217" i="22"/>
  <c r="A9218" i="22"/>
  <c r="A9219" i="22"/>
  <c r="A9220" i="22"/>
  <c r="A9221" i="22"/>
  <c r="A9222" i="22"/>
  <c r="A9223" i="22"/>
  <c r="A9224" i="22"/>
  <c r="A9225" i="22"/>
  <c r="A9226" i="22"/>
  <c r="A9227" i="22"/>
  <c r="A9228" i="22"/>
  <c r="A9229" i="22"/>
  <c r="A9230" i="22"/>
  <c r="A9231" i="22"/>
  <c r="A9232" i="22"/>
  <c r="A9233" i="22"/>
  <c r="A9234" i="22"/>
  <c r="A9235" i="22"/>
  <c r="A9236" i="22"/>
  <c r="A9237" i="22"/>
  <c r="A9238" i="22"/>
  <c r="A9239" i="22"/>
  <c r="A9240" i="22"/>
  <c r="A9241" i="22"/>
  <c r="A9242" i="22"/>
  <c r="A9243" i="22"/>
  <c r="A9244" i="22"/>
  <c r="A9245" i="22"/>
  <c r="A9246" i="22"/>
  <c r="A9247" i="22"/>
  <c r="A9248" i="22"/>
  <c r="A9249" i="22"/>
  <c r="A9250" i="22"/>
  <c r="A9251" i="22"/>
  <c r="A9252" i="22"/>
  <c r="A9253" i="22"/>
  <c r="A9254" i="22"/>
  <c r="A9255" i="22"/>
  <c r="A9256" i="22"/>
  <c r="A9257" i="22"/>
  <c r="A9258" i="22"/>
  <c r="A9259" i="22"/>
  <c r="A9260" i="22"/>
  <c r="A9261" i="22"/>
  <c r="A9262" i="22"/>
  <c r="A9263" i="22"/>
  <c r="A9264" i="22"/>
  <c r="A9265" i="22"/>
  <c r="A9266" i="22"/>
  <c r="A9267" i="22"/>
  <c r="A9268" i="22"/>
  <c r="A9269" i="22"/>
  <c r="A9270" i="22"/>
  <c r="A9271" i="22"/>
  <c r="A9272" i="22"/>
  <c r="A9273" i="22"/>
  <c r="A9274" i="22"/>
  <c r="A9275" i="22"/>
  <c r="A9276" i="22"/>
  <c r="A9277" i="22"/>
  <c r="A9278" i="22"/>
  <c r="A9279" i="22"/>
  <c r="A9280" i="22"/>
  <c r="A9281" i="22"/>
  <c r="A9282" i="22"/>
  <c r="A9283" i="22"/>
  <c r="A9284" i="22"/>
  <c r="A9285" i="22"/>
  <c r="A9286" i="22"/>
  <c r="A9287" i="22"/>
  <c r="A9288" i="22"/>
  <c r="A9289" i="22"/>
  <c r="A9290" i="22"/>
  <c r="A9291" i="22"/>
  <c r="A9292" i="22"/>
  <c r="A9293" i="22"/>
  <c r="A9294" i="22"/>
  <c r="A9295" i="22"/>
  <c r="A9296" i="22"/>
  <c r="A9297" i="22"/>
  <c r="A9298" i="22"/>
  <c r="A9299" i="22"/>
  <c r="A9300" i="22"/>
  <c r="A9301" i="22"/>
  <c r="A9302" i="22"/>
  <c r="A9303" i="22"/>
  <c r="A9304" i="22"/>
  <c r="A9305" i="22"/>
  <c r="A9306" i="22"/>
  <c r="A9307" i="22"/>
  <c r="A9308" i="22"/>
  <c r="A9309" i="22"/>
  <c r="A9310" i="22"/>
  <c r="A9311" i="22"/>
  <c r="A9312" i="22"/>
  <c r="A9313" i="22"/>
  <c r="A9314" i="22"/>
  <c r="A9315" i="22"/>
  <c r="A9316" i="22"/>
  <c r="A9317" i="22"/>
  <c r="A9318" i="22"/>
  <c r="A9319" i="22"/>
  <c r="A9320" i="22"/>
  <c r="A9321" i="22"/>
  <c r="A9322" i="22"/>
  <c r="A9323" i="22"/>
  <c r="A9324" i="22"/>
  <c r="A9325" i="22"/>
  <c r="A9326" i="22"/>
  <c r="A9327" i="22"/>
  <c r="A9328" i="22"/>
  <c r="A9329" i="22"/>
  <c r="A9330" i="22"/>
  <c r="A9331" i="22"/>
  <c r="A9332" i="22"/>
  <c r="A9333" i="22"/>
  <c r="A9334" i="22"/>
  <c r="A9335" i="22"/>
  <c r="A9336" i="22"/>
  <c r="A9337" i="22"/>
  <c r="A9338" i="22"/>
  <c r="A9339" i="22"/>
  <c r="A9340" i="22"/>
  <c r="A9341" i="22"/>
  <c r="A9342" i="22"/>
  <c r="A9343" i="22"/>
  <c r="A9344" i="22"/>
  <c r="A9345" i="22"/>
  <c r="A9346" i="22"/>
  <c r="A9347" i="22"/>
  <c r="A9348" i="22"/>
  <c r="A9349" i="22"/>
  <c r="A9350" i="22"/>
  <c r="A9351" i="22"/>
  <c r="A9352" i="22"/>
  <c r="A9353" i="22"/>
  <c r="A9354" i="22"/>
  <c r="A9355" i="22"/>
  <c r="A9356" i="22"/>
  <c r="A9357" i="22"/>
  <c r="A9358" i="22"/>
  <c r="A9359" i="22"/>
  <c r="A9360" i="22"/>
  <c r="A9361" i="22"/>
  <c r="A9362" i="22"/>
  <c r="A9363" i="22"/>
  <c r="A9364" i="22"/>
  <c r="A9365" i="22"/>
  <c r="A9366" i="22"/>
  <c r="A9367" i="22"/>
  <c r="A9368" i="22"/>
  <c r="A9369" i="22"/>
  <c r="A9370" i="22"/>
  <c r="A9371" i="22"/>
  <c r="A9372" i="22"/>
  <c r="A9373" i="22"/>
  <c r="A9374" i="22"/>
  <c r="A9375" i="22"/>
  <c r="A9376" i="22"/>
  <c r="A9377" i="22"/>
  <c r="A9378" i="22"/>
  <c r="A9379" i="22"/>
  <c r="A9380" i="22"/>
  <c r="A9381" i="22"/>
  <c r="A9382" i="22"/>
  <c r="A9383" i="22"/>
  <c r="A9384" i="22"/>
  <c r="A9385" i="22"/>
  <c r="A9386" i="22"/>
  <c r="A9387" i="22"/>
  <c r="A9388" i="22"/>
  <c r="A9389" i="22"/>
  <c r="A9390" i="22"/>
  <c r="A9391" i="22"/>
  <c r="A9392" i="22"/>
  <c r="A9393" i="22"/>
  <c r="A9394" i="22"/>
  <c r="A9395" i="22"/>
  <c r="A9396" i="22"/>
  <c r="A9397" i="22"/>
  <c r="A9398" i="22"/>
  <c r="A9399" i="22"/>
  <c r="A9400" i="22"/>
  <c r="A9401" i="22"/>
  <c r="A9402" i="22"/>
  <c r="A9403" i="22"/>
  <c r="A9404" i="22"/>
  <c r="A9405" i="22"/>
  <c r="A9406" i="22"/>
  <c r="A9407" i="22"/>
  <c r="A9408" i="22"/>
  <c r="A9409" i="22"/>
  <c r="A9410" i="22"/>
  <c r="A9411" i="22"/>
  <c r="A9412" i="22"/>
  <c r="A9413" i="22"/>
  <c r="A9414" i="22"/>
  <c r="A9415" i="22"/>
  <c r="A9416" i="22"/>
  <c r="A9417" i="22"/>
  <c r="A9418" i="22"/>
  <c r="A9419" i="22"/>
  <c r="A9420" i="22"/>
  <c r="A9421" i="22"/>
  <c r="A9422" i="22"/>
  <c r="A9423" i="22"/>
  <c r="A9424" i="22"/>
  <c r="A9425" i="22"/>
  <c r="A9426" i="22"/>
  <c r="A9427" i="22"/>
  <c r="A9428" i="22"/>
  <c r="A9429" i="22"/>
  <c r="A9430" i="22"/>
  <c r="A9431" i="22"/>
  <c r="A9432" i="22"/>
  <c r="A9433" i="22"/>
  <c r="A9434" i="22"/>
  <c r="A9435" i="22"/>
  <c r="A9436" i="22"/>
  <c r="A9437" i="22"/>
  <c r="A9438" i="22"/>
  <c r="A9439" i="22"/>
  <c r="A9440" i="22"/>
  <c r="A9441" i="22"/>
  <c r="A9442" i="22"/>
  <c r="A9443" i="22"/>
  <c r="A9444" i="22"/>
  <c r="A9445" i="22"/>
  <c r="A9446" i="22"/>
  <c r="A9447" i="22"/>
  <c r="A9448" i="22"/>
  <c r="A9449" i="22"/>
  <c r="A9450" i="22"/>
  <c r="A9451" i="22"/>
  <c r="A9452" i="22"/>
  <c r="A9453" i="22"/>
  <c r="A9454" i="22"/>
  <c r="A9455" i="22"/>
  <c r="A9456" i="22"/>
  <c r="A9457" i="22"/>
  <c r="A9458" i="22"/>
  <c r="A9459" i="22"/>
  <c r="A9460" i="22"/>
  <c r="A9461" i="22"/>
  <c r="A9462" i="22"/>
  <c r="A9463" i="22"/>
  <c r="A9464" i="22"/>
  <c r="A9465" i="22"/>
  <c r="A9466" i="22"/>
  <c r="A9467" i="22"/>
  <c r="A9468" i="22"/>
  <c r="A9469" i="22"/>
  <c r="A9470" i="22"/>
  <c r="A9471" i="22"/>
  <c r="A9472" i="22"/>
  <c r="A9473" i="22"/>
  <c r="A9474" i="22"/>
  <c r="A9475" i="22"/>
  <c r="A9476" i="22"/>
  <c r="A9477" i="22"/>
  <c r="A9478" i="22"/>
  <c r="A9479" i="22"/>
  <c r="A9480" i="22"/>
  <c r="A9481" i="22"/>
  <c r="A9482" i="22"/>
  <c r="A9483" i="22"/>
  <c r="A9484" i="22"/>
  <c r="A9485" i="22"/>
  <c r="A9486" i="22"/>
  <c r="A9487" i="22"/>
  <c r="A9488" i="22"/>
  <c r="A9489" i="22"/>
  <c r="A9490" i="22"/>
  <c r="A9491" i="22"/>
  <c r="A9492" i="22"/>
  <c r="A9493" i="22"/>
  <c r="A9494" i="22"/>
  <c r="A9495" i="22"/>
  <c r="A9496" i="22"/>
  <c r="A9497" i="22"/>
  <c r="A9498" i="22"/>
  <c r="A9499" i="22"/>
  <c r="A9500" i="22"/>
  <c r="A9501" i="22"/>
  <c r="A9502" i="22"/>
  <c r="A9503" i="22"/>
  <c r="A9504" i="22"/>
  <c r="A9505" i="22"/>
  <c r="A9506" i="22"/>
  <c r="A9507" i="22"/>
  <c r="A9508" i="22"/>
  <c r="A9509" i="22"/>
  <c r="A9510" i="22"/>
  <c r="A9511" i="22"/>
  <c r="A9512" i="22"/>
  <c r="A9513" i="22"/>
  <c r="A9514" i="22"/>
  <c r="A9515" i="22"/>
  <c r="A9516" i="22"/>
  <c r="A9517" i="22"/>
  <c r="A9518" i="22"/>
  <c r="A9519" i="22"/>
  <c r="A9520" i="22"/>
  <c r="A9521" i="22"/>
  <c r="A9522" i="22"/>
  <c r="A9523" i="22"/>
  <c r="A9524" i="22"/>
  <c r="A9525" i="22"/>
  <c r="A9526" i="22"/>
  <c r="A9527" i="22"/>
  <c r="A9528" i="22"/>
  <c r="A9529" i="22"/>
  <c r="A9530" i="22"/>
  <c r="A9531" i="22"/>
  <c r="A9532" i="22"/>
  <c r="A9533" i="22"/>
  <c r="A9534" i="22"/>
  <c r="A9535" i="22"/>
  <c r="A9536" i="22"/>
  <c r="A9537" i="22"/>
  <c r="A9538" i="22"/>
  <c r="A9539" i="22"/>
  <c r="A9540" i="22"/>
  <c r="A9541" i="22"/>
  <c r="A9542" i="22"/>
  <c r="A9543" i="22"/>
  <c r="A9544" i="22"/>
  <c r="A9545" i="22"/>
  <c r="A9546" i="22"/>
  <c r="A9547" i="22"/>
  <c r="A9548" i="22"/>
  <c r="A9549" i="22"/>
  <c r="A9550" i="22"/>
  <c r="A9551" i="22"/>
  <c r="A9552" i="22"/>
  <c r="A9553" i="22"/>
  <c r="A9554" i="22"/>
  <c r="A9555" i="22"/>
  <c r="A9556" i="22"/>
  <c r="A9557" i="22"/>
  <c r="A9558" i="22"/>
  <c r="A9559" i="22"/>
  <c r="A9560" i="22"/>
  <c r="A9561" i="22"/>
  <c r="A9562" i="22"/>
  <c r="A9563" i="22"/>
  <c r="A9564" i="22"/>
  <c r="A9565" i="22"/>
  <c r="A9566" i="22"/>
  <c r="A9567" i="22"/>
  <c r="A9568" i="22"/>
  <c r="A9569" i="22"/>
  <c r="A9570" i="22"/>
  <c r="A9571" i="22"/>
  <c r="A9572" i="22"/>
  <c r="A9573" i="22"/>
  <c r="A9574" i="22"/>
  <c r="A9575" i="22"/>
  <c r="A9576" i="22"/>
  <c r="A9577" i="22"/>
  <c r="A9578" i="22"/>
  <c r="A9579" i="22"/>
  <c r="A9580" i="22"/>
  <c r="A9581" i="22"/>
  <c r="A9582" i="22"/>
  <c r="A9583" i="22"/>
  <c r="A9584" i="22"/>
  <c r="A9585" i="22"/>
  <c r="A9586" i="22"/>
  <c r="A9587" i="22"/>
  <c r="A9588" i="22"/>
  <c r="A9589" i="22"/>
  <c r="A9590" i="22"/>
  <c r="A9591" i="22"/>
  <c r="A9592" i="22"/>
  <c r="A9593" i="22"/>
  <c r="A9594" i="22"/>
  <c r="A9595" i="22"/>
  <c r="A9596" i="22"/>
  <c r="A9597" i="22"/>
  <c r="A9598" i="22"/>
  <c r="A9599" i="22"/>
  <c r="A9600" i="22"/>
  <c r="A9601" i="22"/>
  <c r="A9602" i="22"/>
  <c r="A9603" i="22"/>
  <c r="A9604" i="22"/>
  <c r="A9605" i="22"/>
  <c r="A9606" i="22"/>
  <c r="A9607" i="22"/>
  <c r="A9608" i="22"/>
  <c r="A9609" i="22"/>
  <c r="A9610" i="22"/>
  <c r="A9611" i="22"/>
  <c r="A9612" i="22"/>
  <c r="A9613" i="22"/>
  <c r="A9614" i="22"/>
  <c r="A9615" i="22"/>
  <c r="A9616" i="22"/>
  <c r="A9617" i="22"/>
  <c r="A9618" i="22"/>
  <c r="A9619" i="22"/>
  <c r="A9620" i="22"/>
  <c r="A9621" i="22"/>
  <c r="A9622" i="22"/>
  <c r="A9623" i="22"/>
  <c r="A9624" i="22"/>
  <c r="A9625" i="22"/>
  <c r="A9626" i="22"/>
  <c r="A9627" i="22"/>
  <c r="A9628" i="22"/>
  <c r="A9629" i="22"/>
  <c r="A9630" i="22"/>
  <c r="A9631" i="22"/>
  <c r="A9632" i="22"/>
  <c r="A9633" i="22"/>
  <c r="A9634" i="22"/>
  <c r="A9635" i="22"/>
  <c r="A9636" i="22"/>
  <c r="A9637" i="22"/>
  <c r="A9638" i="22"/>
  <c r="A9639" i="22"/>
  <c r="A9640" i="22"/>
  <c r="A9641" i="22"/>
  <c r="A9642" i="22"/>
  <c r="A9643" i="22"/>
  <c r="A9644" i="22"/>
  <c r="A9645" i="22"/>
  <c r="A9646" i="22"/>
  <c r="A9647" i="22"/>
  <c r="A9648" i="22"/>
  <c r="A9649" i="22"/>
  <c r="A9650" i="22"/>
  <c r="A9651" i="22"/>
  <c r="A9652" i="22"/>
  <c r="A9653" i="22"/>
  <c r="A9654" i="22"/>
  <c r="A9655" i="22"/>
  <c r="A9656" i="22"/>
  <c r="A9657" i="22"/>
  <c r="A9658" i="22"/>
  <c r="A9659" i="22"/>
  <c r="A9660" i="22"/>
  <c r="A9661" i="22"/>
  <c r="A9662" i="22"/>
  <c r="A9663" i="22"/>
  <c r="A9664" i="22"/>
  <c r="A9665" i="22"/>
  <c r="A9666" i="22"/>
  <c r="A9667" i="22"/>
  <c r="A9668" i="22"/>
  <c r="A9669" i="22"/>
  <c r="A9670" i="22"/>
  <c r="A9671" i="22"/>
  <c r="A9672" i="22"/>
  <c r="A9673" i="22"/>
  <c r="A9674" i="22"/>
  <c r="A9675" i="22"/>
  <c r="A9676" i="22"/>
  <c r="A9677" i="22"/>
  <c r="A9678" i="22"/>
  <c r="A9679" i="22"/>
  <c r="A9680" i="22"/>
  <c r="A9681" i="22"/>
  <c r="A9682" i="22"/>
  <c r="A9683" i="22"/>
  <c r="A9684" i="22"/>
  <c r="A9685" i="22"/>
  <c r="A9686" i="22"/>
  <c r="A9687" i="22"/>
  <c r="A9688" i="22"/>
  <c r="A9689" i="22"/>
  <c r="A9690" i="22"/>
  <c r="A9691" i="22"/>
  <c r="A9692" i="22"/>
  <c r="A9693" i="22"/>
  <c r="A9694" i="22"/>
  <c r="A9695" i="22"/>
  <c r="A9696" i="22"/>
  <c r="A9697" i="22"/>
  <c r="A9698" i="22"/>
  <c r="A9699" i="22"/>
  <c r="A9700" i="22"/>
  <c r="A9701" i="22"/>
  <c r="A9702" i="22"/>
  <c r="A9703" i="22"/>
  <c r="A9704" i="22"/>
  <c r="A9705" i="22"/>
  <c r="A9706" i="22"/>
  <c r="A9707" i="22"/>
  <c r="A9708" i="22"/>
  <c r="A9709" i="22"/>
  <c r="A9710" i="22"/>
  <c r="A9711" i="22"/>
  <c r="A9712" i="22"/>
  <c r="A9713" i="22"/>
  <c r="A9714" i="22"/>
  <c r="A9715" i="22"/>
  <c r="A9716" i="22"/>
  <c r="A9717" i="22"/>
  <c r="A9718" i="22"/>
  <c r="A9719" i="22"/>
  <c r="A9720" i="22"/>
  <c r="A9721" i="22"/>
  <c r="A9722" i="22"/>
  <c r="A9723" i="22"/>
  <c r="A9724" i="22"/>
  <c r="A9725" i="22"/>
  <c r="A9726" i="22"/>
  <c r="A9727" i="22"/>
  <c r="A9728" i="22"/>
  <c r="A9729" i="22"/>
  <c r="A9730" i="22"/>
  <c r="A9731" i="22"/>
  <c r="A9732" i="22"/>
  <c r="A9733" i="22"/>
  <c r="A9734" i="22"/>
  <c r="A9735" i="22"/>
  <c r="A9736" i="22"/>
  <c r="A9737" i="22"/>
  <c r="A9738" i="22"/>
  <c r="A9739" i="22"/>
  <c r="A9740" i="22"/>
  <c r="A9741" i="22"/>
  <c r="A9742" i="22"/>
  <c r="A9743" i="22"/>
  <c r="A9744" i="22"/>
  <c r="A9745" i="22"/>
  <c r="A9746" i="22"/>
  <c r="A9747" i="22"/>
  <c r="A9748" i="22"/>
  <c r="A9749" i="22"/>
  <c r="A9750" i="22"/>
  <c r="A9751" i="22"/>
  <c r="A9752" i="22"/>
  <c r="A9753" i="22"/>
  <c r="A9754" i="22"/>
  <c r="A9755" i="22"/>
  <c r="A9756" i="22"/>
  <c r="A9757" i="22"/>
  <c r="A9758" i="22"/>
  <c r="A9759" i="22"/>
  <c r="A9760" i="22"/>
  <c r="A9761" i="22"/>
  <c r="A9762" i="22"/>
  <c r="A9763" i="22"/>
  <c r="A9764" i="22"/>
  <c r="A9765" i="22"/>
  <c r="A9766" i="22"/>
  <c r="A9767" i="22"/>
  <c r="A9768" i="22"/>
  <c r="A9769" i="22"/>
  <c r="A9770" i="22"/>
  <c r="A9771" i="22"/>
  <c r="A9772" i="22"/>
  <c r="A9773" i="22"/>
  <c r="A9774" i="22"/>
  <c r="A9775" i="22"/>
  <c r="A9776" i="22"/>
  <c r="A9777" i="22"/>
  <c r="A9778" i="22"/>
  <c r="A9779" i="22"/>
  <c r="A9780" i="22"/>
  <c r="A9781" i="22"/>
  <c r="A9782" i="22"/>
  <c r="A9783" i="22"/>
  <c r="A9784" i="22"/>
  <c r="A9785" i="22"/>
  <c r="A9786" i="22"/>
  <c r="A9787" i="22"/>
  <c r="A9788" i="22"/>
  <c r="A9789" i="22"/>
  <c r="A9790" i="22"/>
  <c r="A9791" i="22"/>
  <c r="A9792" i="22"/>
  <c r="A9793" i="22"/>
  <c r="A9794" i="22"/>
  <c r="A9795" i="22"/>
  <c r="A9796" i="22"/>
  <c r="A9797" i="22"/>
  <c r="A9798" i="22"/>
  <c r="A9799" i="22"/>
  <c r="A9800" i="22"/>
  <c r="A9801" i="22"/>
  <c r="A9802" i="22"/>
  <c r="A9803" i="22"/>
  <c r="A9804" i="22"/>
  <c r="A9805" i="22"/>
  <c r="A9806" i="22"/>
  <c r="A9807" i="22"/>
  <c r="A9808" i="22"/>
  <c r="A9809" i="22"/>
  <c r="A9810" i="22"/>
  <c r="A9811" i="22"/>
  <c r="A9812" i="22"/>
  <c r="A9813" i="22"/>
  <c r="A9814" i="22"/>
  <c r="A9815" i="22"/>
  <c r="A9816" i="22"/>
  <c r="A9817" i="22"/>
  <c r="A9818" i="22"/>
  <c r="A9819" i="22"/>
  <c r="A9820" i="22"/>
  <c r="A9821" i="22"/>
  <c r="A9822" i="22"/>
  <c r="A9823" i="22"/>
  <c r="A9824" i="22"/>
  <c r="A9825" i="22"/>
  <c r="A9826" i="22"/>
  <c r="A9827" i="22"/>
  <c r="A9828" i="22"/>
  <c r="A9829" i="22"/>
  <c r="A9830" i="22"/>
  <c r="A9831" i="22"/>
  <c r="A9832" i="22"/>
  <c r="A9833" i="22"/>
  <c r="A9834" i="22"/>
  <c r="A9835" i="22"/>
  <c r="A9836" i="22"/>
  <c r="A9837" i="22"/>
  <c r="A9838" i="22"/>
  <c r="A9839" i="22"/>
  <c r="A9840" i="22"/>
  <c r="A9841" i="22"/>
  <c r="A9842" i="22"/>
  <c r="A9843" i="22"/>
  <c r="A9844" i="22"/>
  <c r="A9845" i="22"/>
  <c r="A9846" i="22"/>
  <c r="A9847" i="22"/>
  <c r="A9848" i="22"/>
  <c r="A9849" i="22"/>
  <c r="A9850" i="22"/>
  <c r="A9851" i="22"/>
  <c r="A9852" i="22"/>
  <c r="A9853" i="22"/>
  <c r="A9854" i="22"/>
  <c r="A9855" i="22"/>
  <c r="A9856" i="22"/>
  <c r="A9857" i="22"/>
  <c r="A9858" i="22"/>
  <c r="A9859" i="22"/>
  <c r="A9860" i="22"/>
  <c r="A9861" i="22"/>
  <c r="A9862" i="22"/>
  <c r="A9863" i="22"/>
  <c r="A9864" i="22"/>
  <c r="A9865" i="22"/>
  <c r="A9866" i="22"/>
  <c r="A9867" i="22"/>
  <c r="A9868" i="22"/>
  <c r="A9869" i="22"/>
  <c r="A9870" i="22"/>
  <c r="A9871" i="22"/>
  <c r="A9872" i="22"/>
  <c r="A9873" i="22"/>
  <c r="A9874" i="22"/>
  <c r="A9875" i="22"/>
  <c r="A9876" i="22"/>
  <c r="A9877" i="22"/>
  <c r="A9878" i="22"/>
  <c r="A9879" i="22"/>
  <c r="A9880" i="22"/>
  <c r="A9881" i="22"/>
  <c r="A9882" i="22"/>
  <c r="A9883" i="22"/>
  <c r="A9884" i="22"/>
  <c r="A9885" i="22"/>
  <c r="A9886" i="22"/>
  <c r="A9887" i="22"/>
  <c r="A9888" i="22"/>
  <c r="A9889" i="22"/>
  <c r="A9890" i="22"/>
  <c r="A9891" i="22"/>
  <c r="A9892" i="22"/>
  <c r="A9893" i="22"/>
  <c r="A9894" i="22"/>
  <c r="A9895" i="22"/>
  <c r="A9896" i="22"/>
  <c r="A9897" i="22"/>
  <c r="A9898" i="22"/>
  <c r="A9899" i="22"/>
  <c r="A9900" i="22"/>
  <c r="A9901" i="22"/>
  <c r="A9902" i="22"/>
  <c r="A9903" i="22"/>
  <c r="A9904" i="22"/>
  <c r="A9905" i="22"/>
  <c r="A9906" i="22"/>
  <c r="A9907" i="22"/>
  <c r="A9908" i="22"/>
  <c r="A9909" i="22"/>
  <c r="A9910" i="22"/>
  <c r="A9911" i="22"/>
  <c r="A9912" i="22"/>
  <c r="A9913" i="22"/>
  <c r="A9914" i="22"/>
  <c r="A9915" i="22"/>
  <c r="A9916" i="22"/>
  <c r="A9917" i="22"/>
  <c r="A9918" i="22"/>
  <c r="A9919" i="22"/>
  <c r="A9920" i="22"/>
  <c r="A9921" i="22"/>
  <c r="A9922" i="22"/>
  <c r="A9923" i="22"/>
  <c r="A9924" i="22"/>
  <c r="A9925" i="22"/>
  <c r="A9926" i="22"/>
  <c r="A9927" i="22"/>
  <c r="A9928" i="22"/>
  <c r="A9929" i="22"/>
  <c r="A9930" i="22"/>
  <c r="A9931" i="22"/>
  <c r="A9932" i="22"/>
  <c r="A9933" i="22"/>
  <c r="A9934" i="22"/>
  <c r="A9935" i="22"/>
  <c r="A9936" i="22"/>
  <c r="A9937" i="22"/>
  <c r="A9938" i="22"/>
  <c r="A9939" i="22"/>
  <c r="A9940" i="22"/>
  <c r="A9941" i="22"/>
  <c r="A9942" i="22"/>
  <c r="A9943" i="22"/>
  <c r="A9944" i="22"/>
  <c r="A9945" i="22"/>
  <c r="A9946" i="22"/>
  <c r="A9947" i="22"/>
  <c r="A9948" i="22"/>
  <c r="A9949" i="22"/>
  <c r="A9950" i="22"/>
  <c r="A9951" i="22"/>
  <c r="A9952" i="22"/>
  <c r="A9953" i="22"/>
  <c r="A9954" i="22"/>
  <c r="A9955" i="22"/>
  <c r="A9956" i="22"/>
  <c r="A9957" i="22"/>
  <c r="A9958" i="22"/>
  <c r="A9959" i="22"/>
  <c r="A9960" i="22"/>
  <c r="A9961" i="22"/>
  <c r="A9962" i="22"/>
  <c r="A9963" i="22"/>
  <c r="A9964" i="22"/>
  <c r="A9965" i="22"/>
  <c r="A9966" i="22"/>
  <c r="A9967" i="22"/>
  <c r="A9968" i="22"/>
  <c r="A9969" i="22"/>
  <c r="A9970" i="22"/>
  <c r="A9971" i="22"/>
  <c r="A9972" i="22"/>
  <c r="A9973" i="22"/>
  <c r="A9974" i="22"/>
  <c r="A9975" i="22"/>
  <c r="A9976" i="22"/>
  <c r="A9977" i="22"/>
  <c r="A9978" i="22"/>
  <c r="A9979" i="22"/>
  <c r="A9980" i="22"/>
  <c r="A9981" i="22"/>
  <c r="A9982" i="22"/>
  <c r="A9983" i="22"/>
  <c r="A9984" i="22"/>
  <c r="A9985" i="22"/>
  <c r="A9986" i="22"/>
  <c r="A9987" i="22"/>
  <c r="A9988" i="22"/>
  <c r="A9989" i="22"/>
  <c r="A9990" i="22"/>
  <c r="A9991" i="22"/>
  <c r="A9992" i="22"/>
  <c r="A9993" i="22"/>
  <c r="A9994" i="22"/>
  <c r="A9995" i="22"/>
  <c r="A9996" i="22"/>
  <c r="A9997" i="22"/>
  <c r="A9998" i="22"/>
  <c r="A9999" i="22"/>
  <c r="A10000" i="22"/>
  <c r="A10001" i="22"/>
  <c r="A10002" i="22"/>
  <c r="A10003" i="22"/>
  <c r="A10004" i="22"/>
  <c r="A10005" i="22"/>
  <c r="A10006" i="22"/>
  <c r="A10007" i="22"/>
  <c r="A10008" i="22"/>
  <c r="A10009" i="22"/>
  <c r="A10010" i="22"/>
  <c r="A10011" i="22"/>
  <c r="A10012" i="22"/>
  <c r="A10013" i="22"/>
  <c r="A10014" i="22"/>
  <c r="A10015" i="22"/>
  <c r="A10016" i="22"/>
  <c r="A10017" i="22"/>
  <c r="A10018" i="22"/>
  <c r="A10019" i="22"/>
  <c r="A10020" i="22"/>
  <c r="A10021" i="22"/>
  <c r="A10022" i="22"/>
  <c r="A10023" i="22"/>
  <c r="A10024" i="22"/>
  <c r="A10025" i="22"/>
  <c r="A10026" i="22"/>
  <c r="A10027" i="22"/>
  <c r="A10028" i="22"/>
  <c r="A10029" i="22"/>
  <c r="A10030" i="22"/>
  <c r="A10031" i="22"/>
  <c r="A10032" i="22"/>
  <c r="A10033" i="22"/>
  <c r="A10034" i="22"/>
  <c r="A10035" i="22"/>
  <c r="A10036" i="22"/>
  <c r="A10037" i="22"/>
  <c r="A10038" i="22"/>
  <c r="A10039" i="22"/>
  <c r="A10040" i="22"/>
  <c r="A10041" i="22"/>
  <c r="A10042" i="22"/>
  <c r="A10043" i="22"/>
  <c r="A10044" i="22"/>
  <c r="A10045" i="22"/>
  <c r="A10046" i="22"/>
  <c r="A10047" i="22"/>
  <c r="A10048" i="22"/>
  <c r="A10049" i="22"/>
  <c r="A10050" i="22"/>
  <c r="A10051" i="22"/>
  <c r="A10052" i="22"/>
  <c r="A10053" i="22"/>
  <c r="A10054" i="22"/>
  <c r="A10055" i="22"/>
  <c r="A10056" i="22"/>
  <c r="A10057" i="22"/>
  <c r="A10058" i="22"/>
  <c r="A10059" i="22"/>
  <c r="A10060" i="22"/>
  <c r="A10061" i="22"/>
  <c r="A10062" i="22"/>
  <c r="A10063" i="22"/>
  <c r="A10064" i="22"/>
  <c r="A10065" i="22"/>
  <c r="A10066" i="22"/>
  <c r="A10067" i="22"/>
  <c r="A10068" i="22"/>
  <c r="A10069" i="22"/>
  <c r="A10070" i="22"/>
  <c r="A10071" i="22"/>
  <c r="A10072" i="22"/>
  <c r="A10073" i="22"/>
  <c r="A10074" i="22"/>
  <c r="A10075" i="22"/>
  <c r="A10076" i="22"/>
  <c r="A10077" i="22"/>
  <c r="A10078" i="22"/>
  <c r="A10079" i="22"/>
  <c r="A10080" i="22"/>
  <c r="A10081" i="22"/>
  <c r="A10082" i="22"/>
  <c r="A10083" i="22"/>
  <c r="A10084" i="22"/>
  <c r="A10085" i="22"/>
  <c r="A10086" i="22"/>
  <c r="A10087" i="22"/>
  <c r="A10088" i="22"/>
  <c r="A10089" i="22"/>
  <c r="A10090" i="22"/>
  <c r="A10091" i="22"/>
  <c r="A10092" i="22"/>
  <c r="A10093" i="22"/>
  <c r="A10094" i="22"/>
  <c r="A10095" i="22"/>
  <c r="A10096" i="22"/>
  <c r="A10097" i="22"/>
  <c r="A10098" i="22"/>
  <c r="A10099" i="22"/>
  <c r="A10100" i="22"/>
  <c r="A10101" i="22"/>
  <c r="A10102" i="22"/>
  <c r="A10103" i="22"/>
  <c r="A10104" i="22"/>
  <c r="A10105" i="22"/>
  <c r="A10106" i="22"/>
  <c r="A10107" i="22"/>
  <c r="A10108" i="22"/>
  <c r="A10109" i="22"/>
  <c r="A10110" i="22"/>
  <c r="A10111" i="22"/>
  <c r="A10112" i="22"/>
  <c r="A10113" i="22"/>
  <c r="A10114" i="22"/>
  <c r="A10115" i="22"/>
  <c r="A10116" i="22"/>
  <c r="A10117" i="22"/>
  <c r="A10118" i="22"/>
  <c r="A10119" i="22"/>
  <c r="A10120" i="22"/>
  <c r="A10121" i="22"/>
  <c r="A10122" i="22"/>
  <c r="A10123" i="22"/>
  <c r="A10124" i="22"/>
  <c r="A10125" i="22"/>
  <c r="A10126" i="22"/>
  <c r="A10127" i="22"/>
  <c r="A10128" i="22"/>
  <c r="A10129" i="22"/>
  <c r="A10130" i="22"/>
  <c r="A10131" i="22"/>
  <c r="A10132" i="22"/>
  <c r="A10133" i="22"/>
  <c r="A10134" i="22"/>
  <c r="A10135" i="22"/>
  <c r="A10136" i="22"/>
  <c r="A10137" i="22"/>
  <c r="A10138" i="22"/>
  <c r="A10139" i="22"/>
  <c r="A10140" i="22"/>
  <c r="A10141" i="22"/>
  <c r="A10142" i="22"/>
  <c r="A10143" i="22"/>
  <c r="A10144" i="22"/>
  <c r="A10145" i="22"/>
  <c r="A10146" i="22"/>
  <c r="A10147" i="22"/>
  <c r="A10148" i="22"/>
  <c r="A10149" i="22"/>
  <c r="A10150" i="22"/>
  <c r="A10151" i="22"/>
  <c r="A10152" i="22"/>
  <c r="A10153" i="22"/>
  <c r="A10154" i="22"/>
  <c r="A10155" i="22"/>
  <c r="A10156" i="22"/>
  <c r="A10157" i="22"/>
  <c r="A10158" i="22"/>
  <c r="A10159" i="22"/>
  <c r="A10160" i="22"/>
  <c r="A10161" i="22"/>
  <c r="A10162" i="22"/>
  <c r="A10163" i="22"/>
  <c r="A10164" i="22"/>
  <c r="A10165" i="22"/>
  <c r="A10166" i="22"/>
  <c r="A10167" i="22"/>
  <c r="A10168" i="22"/>
  <c r="A10169" i="22"/>
  <c r="A10170" i="22"/>
  <c r="A10171" i="22"/>
  <c r="A10172" i="22"/>
  <c r="A10173" i="22"/>
  <c r="A10174" i="22"/>
  <c r="A10175" i="22"/>
  <c r="A10176" i="22"/>
  <c r="A10177" i="22"/>
  <c r="A10178" i="22"/>
  <c r="A10179" i="22"/>
  <c r="A10180" i="22"/>
  <c r="A10181" i="22"/>
  <c r="A10182" i="22"/>
  <c r="A10183" i="22"/>
  <c r="A10184" i="22"/>
  <c r="A10185" i="22"/>
  <c r="A10186" i="22"/>
  <c r="A10187" i="22"/>
  <c r="A10188" i="22"/>
  <c r="A10189" i="22"/>
  <c r="A10190" i="22"/>
  <c r="A10191" i="22"/>
  <c r="A10192" i="22"/>
  <c r="A10193" i="22"/>
  <c r="A10194" i="22"/>
  <c r="A10195" i="22"/>
  <c r="A10196" i="22"/>
  <c r="A10197" i="22"/>
  <c r="A10198" i="22"/>
  <c r="A10199" i="22"/>
  <c r="A10200" i="22"/>
  <c r="A10201" i="22"/>
  <c r="A10202" i="22"/>
  <c r="A10203" i="22"/>
  <c r="A10204" i="22"/>
  <c r="A10205" i="22"/>
  <c r="A10206" i="22"/>
  <c r="A10207" i="22"/>
  <c r="A10208" i="22"/>
  <c r="A10209" i="22"/>
  <c r="A10210" i="22"/>
  <c r="A10211" i="22"/>
  <c r="A10212" i="22"/>
  <c r="A10213" i="22"/>
  <c r="A10214" i="22"/>
  <c r="A10215" i="22"/>
  <c r="A10216" i="22"/>
  <c r="A10217" i="22"/>
  <c r="A10218" i="22"/>
  <c r="A10219" i="22"/>
  <c r="A10220" i="22"/>
  <c r="A10221" i="22"/>
  <c r="A10222" i="22"/>
  <c r="A10223" i="22"/>
  <c r="A10224" i="22"/>
  <c r="A10225" i="22"/>
  <c r="A10226" i="22"/>
  <c r="A10227" i="22"/>
  <c r="A10228" i="22"/>
  <c r="A10229" i="22"/>
  <c r="A10230" i="22"/>
  <c r="A10231" i="22"/>
  <c r="A10232" i="22"/>
  <c r="A10233" i="22"/>
  <c r="A10234" i="22"/>
  <c r="A10235" i="22"/>
  <c r="A10236" i="22"/>
  <c r="A10237" i="22"/>
  <c r="A10238" i="22"/>
  <c r="A10239" i="22"/>
  <c r="A10240" i="22"/>
  <c r="A10241" i="22"/>
  <c r="A10242" i="22"/>
  <c r="A10243" i="22"/>
  <c r="A10244" i="22"/>
  <c r="A10245" i="22"/>
  <c r="A10246" i="22"/>
  <c r="A10247" i="22"/>
  <c r="A10248" i="22"/>
  <c r="A10249" i="22"/>
  <c r="A10250" i="22"/>
  <c r="A10251" i="22"/>
  <c r="A10252" i="22"/>
  <c r="A10253" i="22"/>
  <c r="A10254" i="22"/>
  <c r="A10255" i="22"/>
  <c r="A10256" i="22"/>
  <c r="A10257" i="22"/>
  <c r="A10258" i="22"/>
  <c r="A10259" i="22"/>
  <c r="A10260" i="22"/>
  <c r="A10261" i="22"/>
  <c r="A10262" i="22"/>
  <c r="A10263" i="22"/>
  <c r="A10264" i="22"/>
  <c r="A10265" i="22"/>
  <c r="A10266" i="22"/>
  <c r="A10267" i="22"/>
  <c r="A10268" i="22"/>
  <c r="A10269" i="22"/>
  <c r="A10270" i="22"/>
  <c r="A10271" i="22"/>
  <c r="A10272" i="22"/>
  <c r="A10273" i="22"/>
  <c r="A10274" i="22"/>
  <c r="A10275" i="22"/>
  <c r="A10276" i="22"/>
  <c r="A10277" i="22"/>
  <c r="A10278" i="22"/>
  <c r="A10279" i="22"/>
  <c r="A10280" i="22"/>
  <c r="A10281" i="22"/>
  <c r="A10282" i="22"/>
  <c r="A10283" i="22"/>
  <c r="A10284" i="22"/>
  <c r="A10285" i="22"/>
  <c r="A10286" i="22"/>
  <c r="A10287" i="22"/>
  <c r="A10288" i="22"/>
  <c r="A10289" i="22"/>
  <c r="A10290" i="22"/>
  <c r="A10291" i="22"/>
  <c r="A10292" i="22"/>
  <c r="A10293" i="22"/>
  <c r="A10294" i="22"/>
  <c r="A10295" i="22"/>
  <c r="A10296" i="22"/>
  <c r="A10297" i="22"/>
  <c r="A10298" i="22"/>
  <c r="A10299" i="22"/>
  <c r="A10300" i="22"/>
  <c r="A10301" i="22"/>
  <c r="A10302" i="22"/>
  <c r="A10303" i="22"/>
  <c r="A10304" i="22"/>
  <c r="A10305" i="22"/>
  <c r="A10306" i="22"/>
  <c r="A10307" i="22"/>
  <c r="A10308" i="22"/>
  <c r="A10309" i="22"/>
  <c r="A10310" i="22"/>
  <c r="A10311" i="22"/>
  <c r="A10312" i="22"/>
  <c r="A10313" i="22"/>
  <c r="A10314" i="22"/>
  <c r="A10315" i="22"/>
  <c r="A10316" i="22"/>
  <c r="A10317" i="22"/>
  <c r="A10318" i="22"/>
  <c r="A10319" i="22"/>
  <c r="A10320" i="22"/>
  <c r="A10321" i="22"/>
  <c r="A10322" i="22"/>
  <c r="A10323" i="22"/>
  <c r="A10324" i="22"/>
  <c r="A10325" i="22"/>
  <c r="A10326" i="22"/>
  <c r="A10327" i="22"/>
  <c r="A10328" i="22"/>
  <c r="A10329" i="22"/>
  <c r="A10330" i="22"/>
  <c r="A10331" i="22"/>
  <c r="A10332" i="22"/>
  <c r="A10333" i="22"/>
  <c r="A10334" i="22"/>
  <c r="A10335" i="22"/>
  <c r="A10336" i="22"/>
  <c r="A10337" i="22"/>
  <c r="A10338" i="22"/>
  <c r="A10339" i="22"/>
  <c r="A10340" i="22"/>
  <c r="A10341" i="22"/>
  <c r="A10342" i="22"/>
  <c r="A10343" i="22"/>
  <c r="A10344" i="22"/>
  <c r="A10345" i="22"/>
  <c r="A10346" i="22"/>
  <c r="A10347" i="22"/>
  <c r="A10348" i="22"/>
  <c r="A10349" i="22"/>
  <c r="A10350" i="22"/>
  <c r="A10351" i="22"/>
  <c r="A10352" i="22"/>
  <c r="A10353" i="22"/>
  <c r="A10354" i="22"/>
  <c r="A10355" i="22"/>
  <c r="A10356" i="22"/>
  <c r="A10357" i="22"/>
  <c r="A10358" i="22"/>
  <c r="A10359" i="22"/>
  <c r="A10360" i="22"/>
  <c r="A10361" i="22"/>
  <c r="A10362" i="22"/>
  <c r="A10363" i="22"/>
  <c r="A10364" i="22"/>
  <c r="A10365" i="22"/>
  <c r="A10366" i="22"/>
  <c r="A10367" i="22"/>
  <c r="A10368" i="22"/>
  <c r="A10369" i="22"/>
  <c r="A10370" i="22"/>
  <c r="A10371" i="22"/>
  <c r="A10372" i="22"/>
  <c r="A10373" i="22"/>
  <c r="A10374" i="22"/>
  <c r="A10375" i="22"/>
  <c r="A10376" i="22"/>
  <c r="A10377" i="22"/>
  <c r="A10378" i="22"/>
  <c r="A10379" i="22"/>
  <c r="A10380" i="22"/>
  <c r="A10381" i="22"/>
  <c r="A10382" i="22"/>
  <c r="A10383" i="22"/>
  <c r="A10384" i="22"/>
  <c r="A10385" i="22"/>
  <c r="A10386" i="22"/>
  <c r="A10387" i="22"/>
  <c r="A10388" i="22"/>
  <c r="A10389" i="22"/>
  <c r="A10390" i="22"/>
  <c r="A10391" i="22"/>
  <c r="A10392" i="22"/>
  <c r="A10393" i="22"/>
  <c r="A10394" i="22"/>
  <c r="A10395" i="22"/>
  <c r="A10396" i="22"/>
  <c r="A10397" i="22"/>
  <c r="A10398" i="22"/>
  <c r="A10399" i="22"/>
  <c r="A10400" i="22"/>
  <c r="A10401" i="22"/>
  <c r="A10402" i="22"/>
  <c r="A10403" i="22"/>
  <c r="A10404" i="22"/>
  <c r="A10405" i="22"/>
  <c r="A10406" i="22"/>
  <c r="A10407" i="22"/>
  <c r="A10408" i="22"/>
  <c r="A10409" i="22"/>
  <c r="A10410" i="22"/>
  <c r="A10411" i="22"/>
  <c r="A10412" i="22"/>
  <c r="A10413" i="22"/>
  <c r="A10414" i="22"/>
  <c r="A10415" i="22"/>
  <c r="A10416" i="22"/>
  <c r="A10417" i="22"/>
  <c r="A10418" i="22"/>
  <c r="A10419" i="22"/>
  <c r="A10420" i="22"/>
  <c r="A10421" i="22"/>
  <c r="A10422" i="22"/>
  <c r="A10423" i="22"/>
  <c r="A10424" i="22"/>
  <c r="A10425" i="22"/>
  <c r="A10426" i="22"/>
  <c r="A10427" i="22"/>
  <c r="A10428" i="22"/>
  <c r="A10429" i="22"/>
  <c r="A10430" i="22"/>
  <c r="A10431" i="22"/>
  <c r="A10432" i="22"/>
  <c r="A10433" i="22"/>
  <c r="A10434" i="22"/>
  <c r="A10435" i="22"/>
  <c r="A10436" i="22"/>
  <c r="A10437" i="22"/>
  <c r="A10438" i="22"/>
  <c r="A10439" i="22"/>
  <c r="A10440" i="22"/>
  <c r="A10441" i="22"/>
  <c r="A10442" i="22"/>
  <c r="A10443" i="22"/>
  <c r="A10444" i="22"/>
  <c r="A10445" i="22"/>
  <c r="A10446" i="22"/>
  <c r="A10447" i="22"/>
  <c r="A10448" i="22"/>
  <c r="A10449" i="22"/>
  <c r="A10450" i="22"/>
  <c r="A10451" i="22"/>
  <c r="A10452" i="22"/>
  <c r="A10453" i="22"/>
  <c r="A10454" i="22"/>
  <c r="A10455" i="22"/>
  <c r="A10456" i="22"/>
  <c r="A10457" i="22"/>
  <c r="A10458" i="22"/>
  <c r="A10459" i="22"/>
  <c r="A10460" i="22"/>
  <c r="A10461" i="22"/>
  <c r="A10462" i="22"/>
  <c r="A10463" i="22"/>
  <c r="A10464" i="22"/>
  <c r="A10465" i="22"/>
  <c r="A10466" i="22"/>
  <c r="A10467" i="22"/>
  <c r="A10468" i="22"/>
  <c r="A10469" i="22"/>
  <c r="A10470" i="22"/>
  <c r="A10471" i="22"/>
  <c r="A10472" i="22"/>
  <c r="A10473" i="22"/>
  <c r="A10474" i="22"/>
  <c r="A10475" i="22"/>
  <c r="A10476" i="22"/>
  <c r="A10477" i="22"/>
  <c r="A10478" i="22"/>
  <c r="A10479" i="22"/>
  <c r="A10480" i="22"/>
  <c r="A10481" i="22"/>
  <c r="A10482" i="22"/>
  <c r="A10483" i="22"/>
  <c r="A10484" i="22"/>
  <c r="A10485" i="22"/>
  <c r="A10486" i="22"/>
  <c r="A10487" i="22"/>
  <c r="A10488" i="22"/>
  <c r="A10489" i="22"/>
  <c r="A10490" i="22"/>
  <c r="A10491" i="22"/>
  <c r="A10492" i="22"/>
  <c r="A10493" i="22"/>
  <c r="A10494" i="22"/>
  <c r="A10495" i="22"/>
  <c r="A10496" i="22"/>
  <c r="A10497" i="22"/>
  <c r="A10498" i="22"/>
  <c r="A10499" i="22"/>
  <c r="A10500" i="22"/>
  <c r="A10501" i="22"/>
  <c r="A10502" i="22"/>
  <c r="A10503" i="22"/>
  <c r="A10504" i="22"/>
  <c r="A10505" i="22"/>
  <c r="A10506" i="22"/>
  <c r="A10507" i="22"/>
  <c r="A10508" i="22"/>
  <c r="A10509" i="22"/>
  <c r="A10510" i="22"/>
  <c r="A10511" i="22"/>
  <c r="A10512" i="22"/>
  <c r="A10513" i="22"/>
  <c r="A10514" i="22"/>
  <c r="A10515" i="22"/>
  <c r="A10516" i="22"/>
  <c r="A10517" i="22"/>
  <c r="A10518" i="22"/>
  <c r="A10519" i="22"/>
  <c r="A10520" i="22"/>
  <c r="A10521" i="22"/>
  <c r="A10522" i="22"/>
  <c r="A10523" i="22"/>
  <c r="A10524" i="22"/>
  <c r="A10525" i="22"/>
  <c r="A10526" i="22"/>
  <c r="A10527" i="22"/>
  <c r="A10528" i="22"/>
  <c r="A10529" i="22"/>
  <c r="A10530" i="22"/>
  <c r="A10531" i="22"/>
  <c r="A10532" i="22"/>
  <c r="A10533" i="22"/>
  <c r="A10534" i="22"/>
  <c r="A10535" i="22"/>
  <c r="A10536" i="22"/>
  <c r="A10537" i="22"/>
  <c r="A10538" i="22"/>
  <c r="A10539" i="22"/>
  <c r="A10540" i="22"/>
  <c r="A10541" i="22"/>
  <c r="A10542" i="22"/>
  <c r="A10543" i="22"/>
  <c r="A10544" i="22"/>
  <c r="A10545" i="22"/>
  <c r="A10546" i="22"/>
  <c r="A10547" i="22"/>
  <c r="A10548" i="22"/>
  <c r="A10549" i="22"/>
  <c r="A10550" i="22"/>
  <c r="A10551" i="22"/>
  <c r="A10552" i="22"/>
  <c r="A10553" i="22"/>
  <c r="A10554" i="22"/>
  <c r="A10555" i="22"/>
  <c r="A10556" i="22"/>
  <c r="A10557" i="22"/>
  <c r="A10558" i="22"/>
  <c r="A10559" i="22"/>
  <c r="A10560" i="22"/>
  <c r="A10561" i="22"/>
  <c r="A10562" i="22"/>
  <c r="A10563" i="22"/>
  <c r="A10564" i="22"/>
  <c r="A10565" i="22"/>
  <c r="A10566" i="22"/>
  <c r="A10567" i="22"/>
  <c r="A10568" i="22"/>
  <c r="A10569" i="22"/>
  <c r="A10570" i="22"/>
  <c r="A10571" i="22"/>
  <c r="A10572" i="22"/>
  <c r="A10573" i="22"/>
  <c r="A10574" i="22"/>
  <c r="A10575" i="22"/>
  <c r="A10576" i="22"/>
  <c r="A10577" i="22"/>
  <c r="A10578" i="22"/>
  <c r="A10579" i="22"/>
  <c r="A10580" i="22"/>
  <c r="A10581" i="22"/>
  <c r="A10582" i="22"/>
  <c r="A10583" i="22"/>
  <c r="A10584" i="22"/>
  <c r="A10585" i="22"/>
  <c r="A10586" i="22"/>
  <c r="A10587" i="22"/>
  <c r="A10588" i="22"/>
  <c r="A10589" i="22"/>
  <c r="A10590" i="22"/>
  <c r="A10591" i="22"/>
  <c r="A10592" i="22"/>
  <c r="A10593" i="22"/>
  <c r="A10594" i="22"/>
  <c r="A10595" i="22"/>
  <c r="A10596" i="22"/>
  <c r="A10597" i="22"/>
  <c r="A10598" i="22"/>
  <c r="A10599" i="22"/>
  <c r="A10600" i="22"/>
  <c r="A10601" i="22"/>
  <c r="A10602" i="22"/>
  <c r="A10603" i="22"/>
  <c r="A10604" i="22"/>
  <c r="A10605" i="22"/>
  <c r="A10606" i="22"/>
  <c r="A10607" i="22"/>
  <c r="A10608" i="22"/>
  <c r="A10609" i="22"/>
  <c r="A10610" i="22"/>
  <c r="A10611" i="22"/>
  <c r="A10612" i="22"/>
  <c r="A10613" i="22"/>
  <c r="A10614" i="22"/>
  <c r="A10615" i="22"/>
  <c r="A10616" i="22"/>
  <c r="A10617" i="22"/>
  <c r="A10618" i="22"/>
  <c r="A10619" i="22"/>
  <c r="A10620" i="22"/>
  <c r="A10621" i="22"/>
  <c r="A10622" i="22"/>
  <c r="A10623" i="22"/>
  <c r="A10624" i="22"/>
  <c r="A10625" i="22"/>
  <c r="A10626" i="22"/>
  <c r="A10627" i="22"/>
  <c r="A10628" i="22"/>
  <c r="A10629" i="22"/>
  <c r="A10630" i="22"/>
  <c r="A10631" i="22"/>
  <c r="A10632" i="22"/>
  <c r="A10633" i="22"/>
  <c r="A10634" i="22"/>
  <c r="A10635" i="22"/>
  <c r="A10636" i="22"/>
  <c r="A10637" i="22"/>
  <c r="A10638" i="22"/>
  <c r="A10639" i="22"/>
  <c r="A10640" i="22"/>
  <c r="A10641" i="22"/>
  <c r="A10642" i="22"/>
  <c r="A10643" i="22"/>
  <c r="A10644" i="22"/>
  <c r="A10645" i="22"/>
  <c r="A10646" i="22"/>
  <c r="A10647" i="22"/>
  <c r="A10648" i="22"/>
  <c r="A10649" i="22"/>
  <c r="A10650" i="22"/>
  <c r="A10651" i="22"/>
  <c r="A10652" i="22"/>
  <c r="A10653" i="22"/>
  <c r="A10654" i="22"/>
  <c r="A10655" i="22"/>
  <c r="A10656" i="22"/>
  <c r="A10657" i="22"/>
  <c r="A10658" i="22"/>
  <c r="A10659" i="22"/>
  <c r="A10660" i="22"/>
  <c r="A10661" i="22"/>
  <c r="A10662" i="22"/>
  <c r="A10663" i="22"/>
  <c r="A10664" i="22"/>
  <c r="A10665" i="22"/>
  <c r="A10666" i="22"/>
  <c r="A10667" i="22"/>
  <c r="A10668" i="22"/>
  <c r="A10669" i="22"/>
  <c r="A10670" i="22"/>
  <c r="A10671" i="22"/>
  <c r="A10672" i="22"/>
  <c r="A10673" i="22"/>
  <c r="A10674" i="22"/>
  <c r="A10675" i="22"/>
  <c r="A10676" i="22"/>
  <c r="A10677" i="22"/>
  <c r="A10678" i="22"/>
  <c r="A10679" i="22"/>
  <c r="A10680" i="22"/>
  <c r="A10681" i="22"/>
  <c r="A10682" i="22"/>
  <c r="A10683" i="22"/>
  <c r="A10684" i="22"/>
  <c r="A10685" i="22"/>
  <c r="A10686" i="22"/>
  <c r="A10687" i="22"/>
  <c r="A10688" i="22"/>
  <c r="A10689" i="22"/>
  <c r="A10690" i="22"/>
  <c r="A10691" i="22"/>
  <c r="A10692" i="22"/>
  <c r="A10693" i="22"/>
  <c r="A10694" i="22"/>
  <c r="A10695" i="22"/>
  <c r="A10696" i="22"/>
  <c r="A10697" i="22"/>
  <c r="A10698" i="22"/>
  <c r="A10699" i="22"/>
  <c r="A10700" i="22"/>
  <c r="A10701" i="22"/>
  <c r="A10702" i="22"/>
  <c r="A10703" i="22"/>
  <c r="A10704" i="22"/>
  <c r="A10705" i="22"/>
  <c r="A10706" i="22"/>
  <c r="A10707" i="22"/>
  <c r="A10708" i="22"/>
  <c r="A10709" i="22"/>
  <c r="A10710" i="22"/>
  <c r="A10711" i="22"/>
  <c r="A10712" i="22"/>
  <c r="A10713" i="22"/>
  <c r="A10714" i="22"/>
  <c r="A10715" i="22"/>
  <c r="A10716" i="22"/>
  <c r="A10717" i="22"/>
  <c r="A10718" i="22"/>
  <c r="A10719" i="22"/>
  <c r="A10720" i="22"/>
  <c r="A10721" i="22"/>
  <c r="A10722" i="22"/>
  <c r="A10723" i="22"/>
  <c r="A10724" i="22"/>
  <c r="A10725" i="22"/>
  <c r="A10726" i="22"/>
  <c r="A10727" i="22"/>
  <c r="A10728" i="22"/>
  <c r="A10729" i="22"/>
  <c r="A10730" i="22"/>
  <c r="A10731" i="22"/>
  <c r="A10732" i="22"/>
  <c r="A10733" i="22"/>
  <c r="A10734" i="22"/>
  <c r="A10735" i="22"/>
  <c r="A10736" i="22"/>
  <c r="A10737" i="22"/>
  <c r="A10738" i="22"/>
  <c r="A10739" i="22"/>
  <c r="A10740" i="22"/>
  <c r="A10741" i="22"/>
  <c r="A10742" i="22"/>
  <c r="A10743" i="22"/>
  <c r="A10744" i="22"/>
  <c r="A10745" i="22"/>
  <c r="A10746" i="22"/>
  <c r="A10747" i="22"/>
  <c r="A10748" i="22"/>
  <c r="A10749" i="22"/>
  <c r="A10750" i="22"/>
  <c r="A10751" i="22"/>
  <c r="A10752" i="22"/>
  <c r="A10753" i="22"/>
  <c r="A10754" i="22"/>
  <c r="A10755" i="22"/>
  <c r="A10756" i="22"/>
  <c r="A10757" i="22"/>
  <c r="A10758" i="22"/>
  <c r="A10759" i="22"/>
  <c r="A10760" i="22"/>
  <c r="A10761" i="22"/>
  <c r="A10762" i="22"/>
  <c r="A10763" i="22"/>
  <c r="A10764" i="22"/>
  <c r="A10765" i="22"/>
  <c r="A10766" i="22"/>
  <c r="A10767" i="22"/>
  <c r="A10768" i="22"/>
  <c r="A10769" i="22"/>
  <c r="A10770" i="22"/>
  <c r="A10771" i="22"/>
  <c r="A10772" i="22"/>
  <c r="A10773" i="22"/>
  <c r="A10774" i="22"/>
  <c r="A10775" i="22"/>
  <c r="A10776" i="22"/>
  <c r="A10777" i="22"/>
  <c r="A10778" i="22"/>
  <c r="A10779" i="22"/>
  <c r="A10780" i="22"/>
  <c r="A10781" i="22"/>
  <c r="A10782" i="22"/>
  <c r="A10783" i="22"/>
  <c r="A10784" i="22"/>
  <c r="A10785" i="22"/>
  <c r="A10786" i="22"/>
  <c r="A10787" i="22"/>
  <c r="A10788" i="22"/>
  <c r="A10789" i="22"/>
  <c r="A10790" i="22"/>
  <c r="A10791" i="22"/>
  <c r="A10792" i="22"/>
  <c r="A10793" i="22"/>
  <c r="A10794" i="22"/>
  <c r="A10795" i="22"/>
  <c r="A10796" i="22"/>
  <c r="A10797" i="22"/>
  <c r="A10798" i="22"/>
  <c r="A10799" i="22"/>
  <c r="A10800" i="22"/>
  <c r="A10801" i="22"/>
  <c r="A10802" i="22"/>
  <c r="A10803" i="22"/>
  <c r="A10804" i="22"/>
  <c r="A10805" i="22"/>
  <c r="A10806" i="22"/>
  <c r="A10807" i="22"/>
  <c r="A10808" i="22"/>
  <c r="A10809" i="22"/>
  <c r="A10810" i="22"/>
  <c r="A10811" i="22"/>
  <c r="A10812" i="22"/>
  <c r="A10813" i="22"/>
  <c r="A10814" i="22"/>
  <c r="A10815" i="22"/>
  <c r="A10816" i="22"/>
  <c r="A10817" i="22"/>
  <c r="A10818" i="22"/>
  <c r="A10819" i="22"/>
  <c r="A10820" i="22"/>
  <c r="A10821" i="22"/>
  <c r="A10822" i="22"/>
  <c r="A10823" i="22"/>
  <c r="A10824" i="22"/>
  <c r="A10825" i="22"/>
  <c r="A10826" i="22"/>
  <c r="A10827" i="22"/>
  <c r="A10828" i="22"/>
  <c r="A10829" i="22"/>
  <c r="A10830" i="22"/>
  <c r="A10831" i="22"/>
  <c r="A10832" i="22"/>
  <c r="A10833" i="22"/>
  <c r="A10834" i="22"/>
  <c r="A10835" i="22"/>
  <c r="A10836" i="22"/>
  <c r="A10837" i="22"/>
  <c r="A10838" i="22"/>
  <c r="A10839" i="22"/>
  <c r="A10840" i="22"/>
  <c r="A10841" i="22"/>
  <c r="A10842" i="22"/>
  <c r="A10843" i="22"/>
  <c r="A10844" i="22"/>
  <c r="A10845" i="22"/>
  <c r="A10846" i="22"/>
  <c r="A10847" i="22"/>
  <c r="A10848" i="22"/>
  <c r="A10849" i="22"/>
  <c r="A10850" i="22"/>
  <c r="A10851" i="22"/>
  <c r="A10852" i="22"/>
  <c r="A10853" i="22"/>
  <c r="A10854" i="22"/>
  <c r="A10855" i="22"/>
  <c r="A10856" i="22"/>
  <c r="A10857" i="22"/>
  <c r="A10858" i="22"/>
  <c r="A10859" i="22"/>
  <c r="A10860" i="22"/>
  <c r="A10861" i="22"/>
  <c r="A10862" i="22"/>
  <c r="A10863" i="22"/>
  <c r="A10864" i="22"/>
  <c r="A10865" i="22"/>
  <c r="A10866" i="22"/>
  <c r="A10867" i="22"/>
  <c r="A10868" i="22"/>
  <c r="A10869" i="22"/>
  <c r="A10870" i="22"/>
  <c r="A10871" i="22"/>
  <c r="A10872" i="22"/>
  <c r="A10873" i="22"/>
  <c r="A10874" i="22"/>
  <c r="A10875" i="22"/>
  <c r="A10876" i="22"/>
  <c r="A10877" i="22"/>
  <c r="A10878" i="22"/>
  <c r="A10879" i="22"/>
  <c r="A10880" i="22"/>
  <c r="A10881" i="22"/>
  <c r="A10882" i="22"/>
  <c r="A10883" i="22"/>
  <c r="A10884" i="22"/>
  <c r="A10885" i="22"/>
  <c r="A10886" i="22"/>
  <c r="A10887" i="22"/>
  <c r="A10888" i="22"/>
  <c r="A10889" i="22"/>
  <c r="A10890" i="22"/>
  <c r="A10891" i="22"/>
  <c r="A10892" i="22"/>
  <c r="A10893" i="22"/>
  <c r="A10894" i="22"/>
  <c r="A10895" i="22"/>
  <c r="A10896" i="22"/>
  <c r="A10897" i="22"/>
  <c r="A10898" i="22"/>
  <c r="A10899" i="22"/>
  <c r="A10900" i="22"/>
  <c r="A10901" i="22"/>
  <c r="A10902" i="22"/>
  <c r="A10903" i="22"/>
  <c r="A10904" i="22"/>
  <c r="A10905" i="22"/>
  <c r="A10906" i="22"/>
  <c r="A10907" i="22"/>
  <c r="A10908" i="22"/>
  <c r="A10909" i="22"/>
  <c r="A10910" i="22"/>
  <c r="A10911" i="22"/>
  <c r="A10912" i="22"/>
  <c r="A10913" i="22"/>
  <c r="A10914" i="22"/>
  <c r="A10915" i="22"/>
  <c r="A10916" i="22"/>
  <c r="A10917" i="22"/>
  <c r="A10918" i="22"/>
  <c r="A10919" i="22"/>
  <c r="A10920" i="22"/>
  <c r="A10921" i="22"/>
  <c r="A10922" i="22"/>
  <c r="A10923" i="22"/>
  <c r="A10924" i="22"/>
  <c r="A10925" i="22"/>
  <c r="A10926" i="22"/>
  <c r="A10927" i="22"/>
  <c r="A10928" i="22"/>
  <c r="A10929" i="22"/>
  <c r="A10930" i="22"/>
  <c r="A10931" i="22"/>
  <c r="A10932" i="22"/>
  <c r="A10933" i="22"/>
  <c r="A10934" i="22"/>
  <c r="A10935" i="22"/>
  <c r="A10936" i="22"/>
  <c r="A10937" i="22"/>
  <c r="A10938" i="22"/>
  <c r="A10939" i="22"/>
  <c r="A10940" i="22"/>
  <c r="A10941" i="22"/>
  <c r="A10942" i="22"/>
  <c r="A10943" i="22"/>
  <c r="A10944" i="22"/>
  <c r="A10945" i="22"/>
  <c r="A10946" i="22"/>
  <c r="A10947" i="22"/>
  <c r="A10948" i="22"/>
  <c r="A10949" i="22"/>
  <c r="A10950" i="22"/>
  <c r="A10951" i="22"/>
  <c r="A10952" i="22"/>
  <c r="A10953" i="22"/>
  <c r="A10954" i="22"/>
  <c r="A10955" i="22"/>
  <c r="A10956" i="22"/>
  <c r="A10957" i="22"/>
  <c r="A10958" i="22"/>
  <c r="A10959" i="22"/>
  <c r="A10960" i="22"/>
  <c r="A10961" i="22"/>
  <c r="A10962" i="22"/>
  <c r="A10963" i="22"/>
  <c r="A10964" i="22"/>
  <c r="A10965" i="22"/>
  <c r="A10966" i="22"/>
  <c r="A10967" i="22"/>
  <c r="A10968" i="22"/>
  <c r="A10969" i="22"/>
  <c r="A10970" i="22"/>
  <c r="A10971" i="22"/>
  <c r="A10972" i="22"/>
  <c r="A10973" i="22"/>
  <c r="A10974" i="22"/>
  <c r="A10975" i="22"/>
  <c r="A10976" i="22"/>
  <c r="A10977" i="22"/>
  <c r="A10978" i="22"/>
  <c r="A10979" i="22"/>
  <c r="A10980" i="22"/>
  <c r="A10981" i="22"/>
  <c r="A10982" i="22"/>
  <c r="A10983" i="22"/>
  <c r="A10984" i="22"/>
  <c r="A10985" i="22"/>
  <c r="A10986" i="22"/>
  <c r="A10987" i="22"/>
  <c r="A10988" i="22"/>
  <c r="A10989" i="22"/>
  <c r="A10990" i="22"/>
  <c r="A10991" i="22"/>
  <c r="A10992" i="22"/>
  <c r="A10993" i="22"/>
  <c r="A10994" i="22"/>
  <c r="A10995" i="22"/>
  <c r="A10996" i="22"/>
  <c r="A10997" i="22"/>
  <c r="A10998" i="22"/>
  <c r="A10999" i="22"/>
  <c r="A11000" i="22"/>
  <c r="A11001" i="22"/>
  <c r="A11002" i="22"/>
  <c r="A11003" i="22"/>
  <c r="A11004" i="22"/>
  <c r="A11005" i="22"/>
  <c r="A11006" i="22"/>
  <c r="A11007" i="22"/>
  <c r="A11008" i="22"/>
  <c r="A11009" i="22"/>
  <c r="A11010" i="22"/>
  <c r="A11011" i="22"/>
  <c r="A11012" i="22"/>
  <c r="A11013" i="22"/>
  <c r="A11014" i="22"/>
  <c r="A11015" i="22"/>
  <c r="A11016" i="22"/>
  <c r="A11017" i="22"/>
  <c r="A11018" i="22"/>
  <c r="A11019" i="22"/>
  <c r="A11020" i="22"/>
  <c r="A11021" i="22"/>
  <c r="A11022" i="22"/>
  <c r="A11023" i="22"/>
  <c r="A11024" i="22"/>
  <c r="A11025" i="22"/>
  <c r="A11026" i="22"/>
  <c r="A11027" i="22"/>
  <c r="A11028" i="22"/>
  <c r="A11029" i="22"/>
  <c r="A11030" i="22"/>
  <c r="A11031" i="22"/>
  <c r="A11032" i="22"/>
  <c r="A11033" i="22"/>
  <c r="A11034" i="22"/>
  <c r="A11035" i="22"/>
  <c r="A11036" i="22"/>
  <c r="A11037" i="22"/>
  <c r="A11038" i="22"/>
  <c r="A11039" i="22"/>
  <c r="A11040" i="22"/>
  <c r="A11041" i="22"/>
  <c r="A11042" i="22"/>
  <c r="A11043" i="22"/>
  <c r="A11044" i="22"/>
  <c r="A11045" i="22"/>
  <c r="A11046" i="22"/>
  <c r="A11047" i="22"/>
  <c r="A11048" i="22"/>
  <c r="A11049" i="22"/>
  <c r="A11050" i="22"/>
  <c r="A11051" i="22"/>
  <c r="A11052" i="22"/>
  <c r="A11053" i="22"/>
  <c r="A11054" i="22"/>
  <c r="A11055" i="22"/>
  <c r="A11056" i="22"/>
  <c r="A11057" i="22"/>
  <c r="A11058" i="22"/>
  <c r="A11059" i="22"/>
  <c r="A11060" i="22"/>
  <c r="A11061" i="22"/>
  <c r="A11062" i="22"/>
  <c r="A11063" i="22"/>
  <c r="A11064" i="22"/>
  <c r="A11065" i="22"/>
  <c r="A11066" i="22"/>
  <c r="A11067" i="22"/>
  <c r="A11068" i="22"/>
  <c r="A11069" i="22"/>
  <c r="A11070" i="22"/>
  <c r="A11071" i="22"/>
  <c r="A11072" i="22"/>
  <c r="A11073" i="22"/>
  <c r="A11074" i="22"/>
  <c r="A11075" i="22"/>
  <c r="A11076" i="22"/>
  <c r="A11077" i="22"/>
  <c r="A11078" i="22"/>
  <c r="A11079" i="22"/>
  <c r="A11080" i="22"/>
  <c r="A11081" i="22"/>
  <c r="A11082" i="22"/>
  <c r="A11083" i="22"/>
  <c r="A11084" i="22"/>
  <c r="A11085" i="22"/>
  <c r="A11086" i="22"/>
  <c r="A11087" i="22"/>
  <c r="A11088" i="22"/>
  <c r="A11089" i="22"/>
  <c r="A11090" i="22"/>
  <c r="A11091" i="22"/>
  <c r="A11092" i="22"/>
  <c r="A11093" i="22"/>
  <c r="A11094" i="22"/>
  <c r="A11095" i="22"/>
  <c r="A11096" i="22"/>
  <c r="A11097" i="22"/>
  <c r="A11098" i="22"/>
  <c r="A11099" i="22"/>
  <c r="A11100" i="22"/>
  <c r="A11101" i="22"/>
  <c r="A11102" i="22"/>
  <c r="A11103" i="22"/>
  <c r="A11104" i="22"/>
  <c r="A11105" i="22"/>
  <c r="A11106" i="22"/>
  <c r="A11107" i="22"/>
  <c r="A11108" i="22"/>
  <c r="A11109" i="22"/>
  <c r="A11110" i="22"/>
  <c r="A11111" i="22"/>
  <c r="A11112" i="22"/>
  <c r="A11113" i="22"/>
  <c r="A11114" i="22"/>
  <c r="A11115" i="22"/>
  <c r="A11116" i="22"/>
  <c r="A11117" i="22"/>
  <c r="A11118" i="22"/>
  <c r="A11119" i="22"/>
  <c r="A11120" i="22"/>
  <c r="A11121" i="22"/>
  <c r="A11122" i="22"/>
  <c r="A11123" i="22"/>
  <c r="A11124" i="22"/>
  <c r="A11125" i="22"/>
  <c r="A11126" i="22"/>
  <c r="A11127" i="22"/>
  <c r="A11128" i="22"/>
  <c r="A11129" i="22"/>
  <c r="A11130" i="22"/>
  <c r="A11131" i="22"/>
  <c r="A11132" i="22"/>
  <c r="A11133" i="22"/>
  <c r="A11134" i="22"/>
  <c r="A11135" i="22"/>
  <c r="A11136" i="22"/>
  <c r="A11137" i="22"/>
  <c r="A11138" i="22"/>
  <c r="A11139" i="22"/>
  <c r="A11140" i="22"/>
  <c r="A11141" i="22"/>
  <c r="A11142" i="22"/>
  <c r="A11143" i="22"/>
  <c r="A11144" i="22"/>
  <c r="A11145" i="22"/>
  <c r="A11146" i="22"/>
  <c r="A11147" i="22"/>
  <c r="A11148" i="22"/>
  <c r="A11149" i="22"/>
  <c r="A11150" i="22"/>
  <c r="A11151" i="22"/>
  <c r="A11152" i="22"/>
  <c r="A11153" i="22"/>
  <c r="A11154" i="22"/>
  <c r="A11155" i="22"/>
  <c r="A11156" i="22"/>
  <c r="A11157" i="22"/>
  <c r="A11158" i="22"/>
  <c r="A11159" i="22"/>
  <c r="A11160" i="22"/>
  <c r="A11161" i="22"/>
  <c r="A11162" i="22"/>
  <c r="A11163" i="22"/>
  <c r="A11164" i="22"/>
  <c r="A11165" i="22"/>
  <c r="A11166" i="22"/>
  <c r="A11167" i="22"/>
  <c r="A11168" i="22"/>
  <c r="A11169" i="22"/>
  <c r="A11170" i="22"/>
  <c r="A11171" i="22"/>
  <c r="A11172" i="22"/>
  <c r="A11173" i="22"/>
  <c r="A11174" i="22"/>
  <c r="A11175" i="22"/>
  <c r="A11176" i="22"/>
  <c r="A11177" i="22"/>
  <c r="A11178" i="22"/>
  <c r="A11179" i="22"/>
  <c r="A11180" i="22"/>
  <c r="A11181" i="22"/>
  <c r="A11182" i="22"/>
  <c r="A11183" i="22"/>
  <c r="A11184" i="22"/>
  <c r="A11185" i="22"/>
  <c r="A11186" i="22"/>
  <c r="A11187" i="22"/>
  <c r="A11188" i="22"/>
  <c r="A11189" i="22"/>
  <c r="A11190" i="22"/>
  <c r="A11191" i="22"/>
  <c r="A11192" i="22"/>
  <c r="A11193" i="22"/>
  <c r="A11194" i="22"/>
  <c r="A11195" i="22"/>
  <c r="A11196" i="22"/>
  <c r="A11197" i="22"/>
  <c r="A11198" i="22"/>
  <c r="A11199" i="22"/>
  <c r="A11200" i="22"/>
  <c r="A11201" i="22"/>
  <c r="A11202" i="22"/>
  <c r="A11203" i="22"/>
  <c r="A11204" i="22"/>
  <c r="A11205" i="22"/>
  <c r="A11206" i="22"/>
  <c r="A11207" i="22"/>
  <c r="A11208" i="22"/>
  <c r="A11209" i="22"/>
  <c r="A11210" i="22"/>
  <c r="A11211" i="22"/>
  <c r="A11212" i="22"/>
  <c r="A11213" i="22"/>
  <c r="A11214" i="22"/>
  <c r="A11215" i="22"/>
  <c r="A11216" i="22"/>
  <c r="A11217" i="22"/>
  <c r="A11218" i="22"/>
  <c r="A11219" i="22"/>
  <c r="A11220" i="22"/>
  <c r="A11221" i="22"/>
  <c r="A11222" i="22"/>
  <c r="A11223" i="22"/>
  <c r="A11224" i="22"/>
  <c r="A11225" i="22"/>
  <c r="A11226" i="22"/>
  <c r="A11227" i="22"/>
  <c r="A11228" i="22"/>
  <c r="A11229" i="22"/>
  <c r="A11230" i="22"/>
  <c r="A11231" i="22"/>
  <c r="A11232" i="22"/>
  <c r="A11233" i="22"/>
  <c r="A11234" i="22"/>
  <c r="A11235" i="22"/>
  <c r="A11236" i="22"/>
  <c r="A11237" i="22"/>
  <c r="A11238" i="22"/>
  <c r="A11239" i="22"/>
  <c r="A11240" i="22"/>
  <c r="A11241" i="22"/>
  <c r="A11242" i="22"/>
  <c r="A11243" i="22"/>
  <c r="A11244" i="22"/>
  <c r="A11245" i="22"/>
  <c r="A11246" i="22"/>
  <c r="A11247" i="22"/>
  <c r="A11248" i="22"/>
  <c r="A11249" i="22"/>
  <c r="A11250" i="22"/>
  <c r="A11251" i="22"/>
  <c r="A11252" i="22"/>
  <c r="A11253" i="22"/>
  <c r="A11254" i="22"/>
  <c r="A11255" i="22"/>
  <c r="A11256" i="22"/>
  <c r="A11257" i="22"/>
  <c r="A11258" i="22"/>
  <c r="A11259" i="22"/>
  <c r="A11260" i="22"/>
  <c r="A11261" i="22"/>
  <c r="A11262" i="22"/>
  <c r="A11263" i="22"/>
  <c r="A11264" i="22"/>
  <c r="A11265" i="22"/>
  <c r="A11266" i="22"/>
  <c r="A11267" i="22"/>
  <c r="A11268" i="22"/>
  <c r="A11269" i="22"/>
  <c r="A11270" i="22"/>
  <c r="A11271" i="22"/>
  <c r="A11272" i="22"/>
  <c r="A11273" i="22"/>
  <c r="A11274" i="22"/>
  <c r="A11275" i="22"/>
  <c r="A11276" i="22"/>
  <c r="A11277" i="22"/>
  <c r="A11278" i="22"/>
  <c r="A11279" i="22"/>
  <c r="A11280" i="22"/>
  <c r="A11281" i="22"/>
  <c r="A11282" i="22"/>
  <c r="A11283" i="22"/>
  <c r="A11284" i="22"/>
  <c r="A11285" i="22"/>
  <c r="A11286" i="22"/>
  <c r="A11287" i="22"/>
  <c r="A11288" i="22"/>
  <c r="A11289" i="22"/>
  <c r="A11290" i="22"/>
  <c r="A11291" i="22"/>
  <c r="A11292" i="22"/>
  <c r="A11293" i="22"/>
  <c r="A11294" i="22"/>
  <c r="A11295" i="22"/>
  <c r="A11296" i="22"/>
  <c r="A11297" i="22"/>
  <c r="A11298" i="22"/>
  <c r="A11299" i="22"/>
  <c r="A11300" i="22"/>
  <c r="A11301" i="22"/>
  <c r="A11302" i="22"/>
  <c r="A11303" i="22"/>
  <c r="A11304" i="22"/>
  <c r="A11305" i="22"/>
  <c r="A11306" i="22"/>
  <c r="A11307" i="22"/>
  <c r="A11308" i="22"/>
  <c r="A11309" i="22"/>
  <c r="A11310" i="22"/>
  <c r="A11311" i="22"/>
  <c r="A11312" i="22"/>
  <c r="A11313" i="22"/>
  <c r="A11314" i="22"/>
  <c r="A11315" i="22"/>
  <c r="A11316" i="22"/>
  <c r="A11317" i="22"/>
  <c r="A11318" i="22"/>
  <c r="A11319" i="22"/>
  <c r="A11320" i="22"/>
  <c r="A11321" i="22"/>
  <c r="A11322" i="22"/>
  <c r="A11323" i="22"/>
  <c r="A11324" i="22"/>
  <c r="A11325" i="22"/>
  <c r="A11326" i="22"/>
  <c r="A11327" i="22"/>
  <c r="A11328" i="22"/>
  <c r="A11329" i="22"/>
  <c r="A11330" i="22"/>
  <c r="A11331" i="22"/>
  <c r="A11332" i="22"/>
  <c r="A11333" i="22"/>
  <c r="A11334" i="22"/>
  <c r="A11335" i="22"/>
  <c r="A11336" i="22"/>
  <c r="A11337" i="22"/>
  <c r="A11338" i="22"/>
  <c r="A11339" i="22"/>
  <c r="A11340" i="22"/>
  <c r="A11341" i="22"/>
  <c r="A11342" i="22"/>
  <c r="A11343" i="22"/>
  <c r="A11344" i="22"/>
  <c r="A11345" i="22"/>
  <c r="A11346" i="22"/>
  <c r="A11347" i="22"/>
  <c r="A11348" i="22"/>
  <c r="A11349" i="22"/>
  <c r="A11350" i="22"/>
  <c r="A11351" i="22"/>
  <c r="A11352" i="22"/>
  <c r="A11353" i="22"/>
  <c r="A11354" i="22"/>
  <c r="A11355" i="22"/>
  <c r="A11356" i="22"/>
  <c r="A11357" i="22"/>
  <c r="A11358" i="22"/>
  <c r="A11359" i="22"/>
  <c r="A11360" i="22"/>
  <c r="A11361" i="22"/>
  <c r="A11362" i="22"/>
  <c r="A11363" i="22"/>
  <c r="A11364" i="22"/>
  <c r="A11365" i="22"/>
  <c r="A11366" i="22"/>
  <c r="A11367" i="22"/>
  <c r="A11368" i="22"/>
  <c r="A11369" i="22"/>
  <c r="A11370" i="22"/>
  <c r="A11371" i="22"/>
  <c r="A11372" i="22"/>
  <c r="A11373" i="22"/>
  <c r="A11374" i="22"/>
  <c r="A11375" i="22"/>
  <c r="A11376" i="22"/>
  <c r="A11377" i="22"/>
  <c r="A11378" i="22"/>
  <c r="A11379" i="22"/>
  <c r="A11380" i="22"/>
  <c r="A11381" i="22"/>
  <c r="A11382" i="22"/>
  <c r="A11383" i="22"/>
  <c r="A11384" i="22"/>
  <c r="A11385" i="22"/>
  <c r="A11386" i="22"/>
  <c r="A11387" i="22"/>
  <c r="A11388" i="22"/>
  <c r="A11389" i="22"/>
  <c r="A11390" i="22"/>
  <c r="A11391" i="22"/>
  <c r="A11392" i="22"/>
  <c r="A11393" i="22"/>
  <c r="A11394" i="22"/>
  <c r="A11395" i="22"/>
  <c r="A11396" i="22"/>
  <c r="A11397" i="22"/>
  <c r="A11398" i="22"/>
  <c r="A11399" i="22"/>
  <c r="A11400" i="22"/>
  <c r="A11401" i="22"/>
  <c r="A11402" i="22"/>
  <c r="A11403" i="22"/>
  <c r="A11404" i="22"/>
  <c r="A11405" i="22"/>
  <c r="A11406" i="22"/>
  <c r="A11407" i="22"/>
  <c r="A11408" i="22"/>
  <c r="A11409" i="22"/>
  <c r="A11410" i="22"/>
  <c r="A11411" i="22"/>
  <c r="A11412" i="22"/>
  <c r="A11413" i="22"/>
  <c r="A11414" i="22"/>
  <c r="A11415" i="22"/>
  <c r="A11416" i="22"/>
  <c r="A11417" i="22"/>
  <c r="A11418" i="22"/>
  <c r="A11419" i="22"/>
  <c r="A11420" i="22"/>
  <c r="A11421" i="22"/>
  <c r="A11422" i="22"/>
  <c r="A11423" i="22"/>
  <c r="A11424" i="22"/>
  <c r="A11425" i="22"/>
  <c r="A11426" i="22"/>
  <c r="A11427" i="22"/>
  <c r="A11428" i="22"/>
  <c r="A11429" i="22"/>
  <c r="A11430" i="22"/>
  <c r="A11431" i="22"/>
  <c r="A11432" i="22"/>
  <c r="A11433" i="22"/>
  <c r="A11434" i="22"/>
  <c r="A11435" i="22"/>
  <c r="A11436" i="22"/>
  <c r="A11437" i="22"/>
  <c r="A11438" i="22"/>
  <c r="A11439" i="22"/>
  <c r="A11440" i="22"/>
  <c r="A11441" i="22"/>
  <c r="A11442" i="22"/>
  <c r="A11443" i="22"/>
  <c r="A11444" i="22"/>
  <c r="A11445" i="22"/>
  <c r="A11446" i="22"/>
  <c r="A11447" i="22"/>
  <c r="A11448" i="22"/>
  <c r="A11449" i="22"/>
  <c r="A11450" i="22"/>
  <c r="A11451" i="22"/>
  <c r="A11452" i="22"/>
  <c r="A11453" i="22"/>
  <c r="A11454" i="22"/>
  <c r="A11455" i="22"/>
  <c r="A11456" i="22"/>
  <c r="A11457" i="22"/>
  <c r="A11458" i="22"/>
  <c r="A11459" i="22"/>
  <c r="A11460" i="22"/>
  <c r="A11461" i="22"/>
  <c r="A11462" i="22"/>
  <c r="A11463" i="22"/>
  <c r="A11464" i="22"/>
  <c r="A11465" i="22"/>
  <c r="A11466" i="22"/>
  <c r="A11467" i="22"/>
  <c r="A11468" i="22"/>
  <c r="A11469" i="22"/>
  <c r="A11470" i="22"/>
  <c r="A11471" i="22"/>
  <c r="A11472" i="22"/>
  <c r="A11473" i="22"/>
  <c r="A11474" i="22"/>
  <c r="A11475" i="22"/>
  <c r="A11476" i="22"/>
  <c r="A11477" i="22"/>
  <c r="A11478" i="22"/>
  <c r="A11479" i="22"/>
  <c r="A11480" i="22"/>
  <c r="A11481" i="22"/>
  <c r="A11482" i="22"/>
  <c r="A11483" i="22"/>
  <c r="A11484" i="22"/>
  <c r="A11485" i="22"/>
  <c r="A11486" i="22"/>
  <c r="A11487" i="22"/>
  <c r="A11488" i="22"/>
  <c r="A11489" i="22"/>
  <c r="A11490" i="22"/>
  <c r="A11491" i="22"/>
  <c r="A11492" i="22"/>
  <c r="A11493" i="22"/>
  <c r="A11494" i="22"/>
  <c r="A11495" i="22"/>
  <c r="A11496" i="22"/>
  <c r="A11497" i="22"/>
  <c r="A11498" i="22"/>
  <c r="A11499" i="22"/>
  <c r="A11500" i="22"/>
  <c r="A11501" i="22"/>
  <c r="A11502" i="22"/>
  <c r="A11503" i="22"/>
  <c r="A11504" i="22"/>
  <c r="A11505" i="22"/>
  <c r="A11506" i="22"/>
  <c r="A11507" i="22"/>
  <c r="A11508" i="22"/>
  <c r="A11509" i="22"/>
  <c r="A11510" i="22"/>
  <c r="A11511" i="22"/>
  <c r="A11512" i="22"/>
  <c r="A11513" i="22"/>
  <c r="A11514" i="22"/>
  <c r="A11515" i="22"/>
  <c r="A11516" i="22"/>
  <c r="A11517" i="22"/>
  <c r="A11518" i="22"/>
  <c r="A11519" i="22"/>
  <c r="A11520" i="22"/>
  <c r="A11521" i="22"/>
  <c r="A11522" i="22"/>
  <c r="A11523" i="22"/>
  <c r="A11524" i="22"/>
  <c r="A11525" i="22"/>
  <c r="A11526" i="22"/>
  <c r="A11527" i="22"/>
  <c r="A11528" i="22"/>
  <c r="A11529" i="22"/>
  <c r="A11530" i="22"/>
  <c r="A11531" i="22"/>
  <c r="A11532" i="22"/>
  <c r="A11533" i="22"/>
  <c r="A11534" i="22"/>
  <c r="A11535" i="22"/>
  <c r="A11536" i="22"/>
  <c r="A11537" i="22"/>
  <c r="A11538" i="22"/>
  <c r="A11539" i="22"/>
  <c r="A11540" i="22"/>
  <c r="A11541" i="22"/>
  <c r="A11542" i="22"/>
  <c r="A11543" i="22"/>
  <c r="A11544" i="22"/>
  <c r="A11545" i="22"/>
  <c r="A11546" i="22"/>
  <c r="A11547" i="22"/>
  <c r="A11548" i="22"/>
  <c r="A11549" i="22"/>
  <c r="A11550" i="22"/>
  <c r="A11551" i="22"/>
  <c r="A11552" i="22"/>
  <c r="A11553" i="22"/>
  <c r="A11554" i="22"/>
  <c r="A11555" i="22"/>
  <c r="A11556" i="22"/>
  <c r="A11557" i="22"/>
  <c r="A11558" i="22"/>
  <c r="A11559" i="22"/>
  <c r="A11560" i="22"/>
  <c r="A11561" i="22"/>
  <c r="A11562" i="22"/>
  <c r="A11563" i="22"/>
  <c r="A11564" i="22"/>
  <c r="A11565" i="22"/>
  <c r="A11566" i="22"/>
  <c r="A11567" i="22"/>
  <c r="A11568" i="22"/>
  <c r="A11569" i="22"/>
  <c r="A11570" i="22"/>
  <c r="A11571" i="22"/>
  <c r="A11572" i="22"/>
  <c r="A11573" i="22"/>
  <c r="A11574" i="22"/>
  <c r="A11575" i="22"/>
  <c r="A11576" i="22"/>
  <c r="A11577" i="22"/>
  <c r="A11578" i="22"/>
  <c r="A11579" i="22"/>
  <c r="A11580" i="22"/>
  <c r="A11581" i="22"/>
  <c r="A11582" i="22"/>
  <c r="A11583" i="22"/>
  <c r="A11584" i="22"/>
  <c r="A11585" i="22"/>
  <c r="A11586" i="22"/>
  <c r="A11587" i="22"/>
  <c r="A11588" i="22"/>
  <c r="A11589" i="22"/>
  <c r="A11590" i="22"/>
  <c r="A11591" i="22"/>
  <c r="A11592" i="22"/>
  <c r="A11593" i="22"/>
  <c r="A11594" i="22"/>
  <c r="A11595" i="22"/>
  <c r="A11596" i="22"/>
  <c r="A11597" i="22"/>
  <c r="A11598" i="22"/>
  <c r="A11599" i="22"/>
  <c r="A11600" i="22"/>
  <c r="A11601" i="22"/>
  <c r="A11602" i="22"/>
  <c r="A11603" i="22"/>
  <c r="A11604" i="22"/>
  <c r="A11605" i="22"/>
  <c r="A11606" i="22"/>
  <c r="A11607" i="22"/>
  <c r="A11608" i="22"/>
  <c r="A11609" i="22"/>
  <c r="A11610" i="22"/>
  <c r="A11611" i="22"/>
  <c r="A11612" i="22"/>
  <c r="A11613" i="22"/>
  <c r="A11614" i="22"/>
  <c r="A11615" i="22"/>
  <c r="A11616" i="22"/>
  <c r="A11617" i="22"/>
  <c r="A11618" i="22"/>
  <c r="A11619" i="22"/>
  <c r="A11620" i="22"/>
  <c r="A11621" i="22"/>
  <c r="A11622" i="22"/>
  <c r="A11623" i="22"/>
  <c r="A11624" i="22"/>
  <c r="A11625" i="22"/>
  <c r="A11626" i="22"/>
  <c r="A11627" i="22"/>
  <c r="A11628" i="22"/>
  <c r="A11629" i="22"/>
  <c r="A11630" i="22"/>
  <c r="A11631" i="22"/>
  <c r="A11632" i="22"/>
  <c r="A11633" i="22"/>
  <c r="A11634" i="22"/>
  <c r="A11635" i="22"/>
  <c r="A11636" i="22"/>
  <c r="A11637" i="22"/>
  <c r="A11638" i="22"/>
  <c r="A11639" i="22"/>
  <c r="A11640" i="22"/>
  <c r="A11641" i="22"/>
  <c r="A11642" i="22"/>
  <c r="A11643" i="22"/>
  <c r="A11644" i="22"/>
  <c r="A11645" i="22"/>
  <c r="A11646" i="22"/>
  <c r="A11647" i="22"/>
  <c r="A11648" i="22"/>
  <c r="A11649" i="22"/>
  <c r="A11650" i="22"/>
  <c r="A11651" i="22"/>
  <c r="A11652" i="22"/>
  <c r="A11653" i="22"/>
  <c r="A11654" i="22"/>
  <c r="A11655" i="22"/>
  <c r="A11656" i="22"/>
  <c r="A11657" i="22"/>
  <c r="A11658" i="22"/>
  <c r="A11659" i="22"/>
  <c r="A11660" i="22"/>
  <c r="A11661" i="22"/>
  <c r="A11662" i="22"/>
  <c r="A11663" i="22"/>
  <c r="A11664" i="22"/>
  <c r="A11665" i="22"/>
  <c r="A11666" i="22"/>
  <c r="A11667" i="22"/>
  <c r="A11668" i="22"/>
  <c r="A11669" i="22"/>
  <c r="A11670" i="22"/>
  <c r="A11671" i="22"/>
  <c r="A11672" i="22"/>
  <c r="A11673" i="22"/>
  <c r="A11674" i="22"/>
  <c r="A11675" i="22"/>
  <c r="A11676" i="22"/>
  <c r="A11677" i="22"/>
  <c r="A11678" i="22"/>
  <c r="A11679" i="22"/>
  <c r="A11680" i="22"/>
  <c r="A11681" i="22"/>
  <c r="A11682" i="22"/>
  <c r="A11683" i="22"/>
  <c r="A11684" i="22"/>
  <c r="A11685" i="22"/>
  <c r="A11686" i="22"/>
  <c r="A11687" i="22"/>
  <c r="A11688" i="22"/>
  <c r="A11689" i="22"/>
  <c r="A11690" i="22"/>
  <c r="A11691" i="22"/>
  <c r="A11692" i="22"/>
  <c r="A11693" i="22"/>
  <c r="A11694" i="22"/>
  <c r="A11695" i="22"/>
  <c r="A11696" i="22"/>
  <c r="A11697" i="22"/>
  <c r="A11698" i="22"/>
  <c r="A11699" i="22"/>
  <c r="A11700" i="22"/>
  <c r="A11701" i="22"/>
  <c r="A11702" i="22"/>
  <c r="A11703" i="22"/>
  <c r="A11704" i="22"/>
  <c r="A11705" i="22"/>
  <c r="A11706" i="22"/>
  <c r="A11707" i="22"/>
  <c r="A11708" i="22"/>
  <c r="A11709" i="22"/>
  <c r="A11710" i="22"/>
  <c r="A11711" i="22"/>
  <c r="A11712" i="22"/>
  <c r="A11713" i="22"/>
  <c r="A11714" i="22"/>
  <c r="A11715" i="22"/>
  <c r="A11716" i="22"/>
  <c r="A11717" i="22"/>
  <c r="A11718" i="22"/>
  <c r="A11719" i="22"/>
  <c r="A11720" i="22"/>
  <c r="A11721" i="22"/>
  <c r="A11722" i="22"/>
  <c r="A11723" i="22"/>
  <c r="A11724" i="22"/>
  <c r="A11725" i="22"/>
  <c r="A11726" i="22"/>
  <c r="A11727" i="22"/>
  <c r="A11728" i="22"/>
  <c r="A11729" i="22"/>
  <c r="A11730" i="22"/>
  <c r="A11731" i="22"/>
  <c r="A11732" i="22"/>
  <c r="A11733" i="22"/>
  <c r="A11734" i="22"/>
  <c r="A11735" i="22"/>
  <c r="A11736" i="22"/>
  <c r="A11737" i="22"/>
  <c r="A11738" i="22"/>
  <c r="A11739" i="22"/>
  <c r="A11740" i="22"/>
  <c r="A11741" i="22"/>
  <c r="A11742" i="22"/>
  <c r="A11743" i="22"/>
  <c r="A11744" i="22"/>
  <c r="A11745" i="22"/>
  <c r="A11746" i="22"/>
  <c r="A11747" i="22"/>
  <c r="A11748" i="22"/>
  <c r="A11749" i="22"/>
  <c r="A11750" i="22"/>
  <c r="A11751" i="22"/>
  <c r="A11752" i="22"/>
  <c r="A11753" i="22"/>
  <c r="A11754" i="22"/>
  <c r="A11755" i="22"/>
  <c r="A11756" i="22"/>
  <c r="A11757" i="22"/>
  <c r="A11758" i="22"/>
  <c r="A11759" i="22"/>
  <c r="A11760" i="22"/>
  <c r="A11761" i="22"/>
  <c r="A11762" i="22"/>
  <c r="A11763" i="22"/>
  <c r="A11764" i="22"/>
  <c r="A11765" i="22"/>
  <c r="A11766" i="22"/>
  <c r="A11767" i="22"/>
  <c r="A11768" i="22"/>
  <c r="A11769" i="22"/>
  <c r="A11770" i="22"/>
  <c r="A11771" i="22"/>
  <c r="A11772" i="22"/>
  <c r="A11773" i="22"/>
  <c r="A11774" i="22"/>
  <c r="A11775" i="22"/>
  <c r="A11776" i="22"/>
  <c r="A11777" i="22"/>
  <c r="A11778" i="22"/>
  <c r="A11779" i="22"/>
  <c r="A11780" i="22"/>
  <c r="A11781" i="22"/>
  <c r="A11782" i="22"/>
  <c r="A11783" i="22"/>
  <c r="A11784" i="22"/>
  <c r="A11785" i="22"/>
  <c r="A11786" i="22"/>
  <c r="A11787" i="22"/>
  <c r="A11788" i="22"/>
  <c r="A11789" i="22"/>
  <c r="A11790" i="22"/>
  <c r="A11791" i="22"/>
  <c r="A11792" i="22"/>
  <c r="A11793" i="22"/>
  <c r="A11794" i="22"/>
  <c r="A11795" i="22"/>
  <c r="A11796" i="22"/>
  <c r="A11797" i="22"/>
  <c r="A11798" i="22"/>
  <c r="A11799" i="22"/>
  <c r="A11800" i="22"/>
  <c r="A11801" i="22"/>
  <c r="A11802" i="22"/>
  <c r="A11803" i="22"/>
  <c r="A11804" i="22"/>
  <c r="A11805" i="22"/>
  <c r="A11806" i="22"/>
  <c r="A11807" i="22"/>
  <c r="A11808" i="22"/>
  <c r="A11809" i="22"/>
  <c r="A11810" i="22"/>
  <c r="A11811" i="22"/>
  <c r="A11812" i="22"/>
  <c r="A11813" i="22"/>
  <c r="A11814" i="22"/>
  <c r="A11815" i="22"/>
  <c r="A11816" i="22"/>
  <c r="A11817" i="22"/>
  <c r="A11818" i="22"/>
  <c r="A11819" i="22"/>
  <c r="A11820" i="22"/>
  <c r="A11821" i="22"/>
  <c r="A11822" i="22"/>
  <c r="A11823" i="22"/>
  <c r="A11824" i="22"/>
  <c r="A11825" i="22"/>
  <c r="A11826" i="22"/>
  <c r="A11827" i="22"/>
  <c r="A11828" i="22"/>
  <c r="A11829" i="22"/>
  <c r="A11830" i="22"/>
  <c r="A11831" i="22"/>
  <c r="A11832" i="22"/>
  <c r="A11833" i="22"/>
  <c r="A11834" i="22"/>
  <c r="A11835" i="22"/>
  <c r="A11836" i="22"/>
  <c r="A11837" i="22"/>
  <c r="A11838" i="22"/>
  <c r="A11839" i="22"/>
  <c r="A11840" i="22"/>
  <c r="A11841" i="22"/>
  <c r="A11842" i="22"/>
  <c r="A11843" i="22"/>
  <c r="A11844" i="22"/>
  <c r="A11845" i="22"/>
  <c r="A11846" i="22"/>
  <c r="A11847" i="22"/>
  <c r="A11848" i="22"/>
  <c r="A11849" i="22"/>
  <c r="A11850" i="22"/>
  <c r="A11851" i="22"/>
  <c r="A11852" i="22"/>
  <c r="A11853" i="22"/>
  <c r="A11854" i="22"/>
  <c r="A11855" i="22"/>
  <c r="A11856" i="22"/>
  <c r="A11857" i="22"/>
  <c r="A11858" i="22"/>
  <c r="A11859" i="22"/>
  <c r="A11860" i="22"/>
  <c r="A11861" i="22"/>
  <c r="A11862" i="22"/>
  <c r="A11863" i="22"/>
  <c r="A11864" i="22"/>
  <c r="A11865" i="22"/>
  <c r="A11866" i="22"/>
  <c r="A11867" i="22"/>
  <c r="A11868" i="22"/>
  <c r="A11869" i="22"/>
  <c r="A11870" i="22"/>
  <c r="A11871" i="22"/>
  <c r="A11872" i="22"/>
  <c r="A11873" i="22"/>
  <c r="A11874" i="22"/>
  <c r="A11875" i="22"/>
  <c r="A11876" i="22"/>
  <c r="A11877" i="22"/>
  <c r="A11878" i="22"/>
  <c r="A11879" i="22"/>
  <c r="A11880" i="22"/>
  <c r="A11881" i="22"/>
  <c r="A11882" i="22"/>
  <c r="A11883" i="22"/>
  <c r="A11884" i="22"/>
  <c r="A11885" i="22"/>
  <c r="A11886" i="22"/>
  <c r="A11887" i="22"/>
  <c r="A11888" i="22"/>
  <c r="A11889" i="22"/>
  <c r="A11890" i="22"/>
  <c r="A11891" i="22"/>
  <c r="A11892" i="22"/>
  <c r="A11893" i="22"/>
  <c r="A11894" i="22"/>
  <c r="A11895" i="22"/>
  <c r="A11896" i="22"/>
  <c r="A11897" i="22"/>
  <c r="A11898" i="22"/>
  <c r="A11899" i="22"/>
  <c r="A11900" i="22"/>
  <c r="A11901" i="22"/>
  <c r="A11902" i="22"/>
  <c r="A11903" i="22"/>
  <c r="A11904" i="22"/>
  <c r="A11905" i="22"/>
  <c r="A11906" i="22"/>
  <c r="A11907" i="22"/>
  <c r="A11908" i="22"/>
  <c r="A11909" i="22"/>
  <c r="A11910" i="22"/>
  <c r="A11911" i="22"/>
  <c r="A11912" i="22"/>
  <c r="A11913" i="22"/>
  <c r="A11914" i="22"/>
  <c r="A11915" i="22"/>
  <c r="A11916" i="22"/>
  <c r="A11917" i="22"/>
  <c r="A11918" i="22"/>
  <c r="A11919" i="22"/>
  <c r="A11920" i="22"/>
  <c r="A11921" i="22"/>
  <c r="A11922" i="22"/>
  <c r="A11923" i="22"/>
  <c r="A11924" i="22"/>
  <c r="A11925" i="22"/>
  <c r="A11926" i="22"/>
  <c r="A11927" i="22"/>
  <c r="A11928" i="22"/>
  <c r="A11929" i="22"/>
  <c r="A11930" i="22"/>
  <c r="A11931" i="22"/>
  <c r="A11932" i="22"/>
  <c r="A11933" i="22"/>
  <c r="A11934" i="22"/>
  <c r="A11935" i="22"/>
  <c r="A11936" i="22"/>
  <c r="A11937" i="22"/>
  <c r="A11938" i="22"/>
  <c r="A11939" i="22"/>
  <c r="A11940" i="22"/>
  <c r="A11941" i="22"/>
  <c r="A11942" i="22"/>
  <c r="A11943" i="22"/>
  <c r="A11944" i="22"/>
  <c r="A11945" i="22"/>
  <c r="A11946" i="22"/>
  <c r="A11947" i="22"/>
  <c r="A11948" i="22"/>
  <c r="A11949" i="22"/>
  <c r="A11950" i="22"/>
  <c r="A11951" i="22"/>
  <c r="A11952" i="22"/>
  <c r="A11953" i="22"/>
  <c r="A11954" i="22"/>
  <c r="A11955" i="22"/>
  <c r="A11956" i="22"/>
  <c r="A11957" i="22"/>
  <c r="A11958" i="22"/>
  <c r="A11959" i="22"/>
  <c r="A11960" i="22"/>
  <c r="A11961" i="22"/>
  <c r="A11962" i="22"/>
  <c r="A11963" i="22"/>
  <c r="A11964" i="22"/>
  <c r="A11965" i="22"/>
  <c r="A11966" i="22"/>
  <c r="A11967" i="22"/>
  <c r="A11968" i="22"/>
  <c r="A11969" i="22"/>
  <c r="A11970" i="22"/>
  <c r="A11971" i="22"/>
  <c r="A11972" i="22"/>
  <c r="A11973" i="22"/>
  <c r="A11974" i="22"/>
  <c r="A11975" i="22"/>
  <c r="A11976" i="22"/>
  <c r="A11977" i="22"/>
  <c r="A11978" i="22"/>
  <c r="A11979" i="22"/>
  <c r="A11980" i="22"/>
  <c r="A11981" i="22"/>
  <c r="A11982" i="22"/>
  <c r="A11983" i="22"/>
  <c r="A11984" i="22"/>
  <c r="A11985" i="22"/>
  <c r="A11986" i="22"/>
  <c r="A11987" i="22"/>
  <c r="A11988" i="22"/>
  <c r="A11989" i="22"/>
  <c r="A11990" i="22"/>
  <c r="A11991" i="22"/>
  <c r="A11992" i="22"/>
  <c r="A11993" i="22"/>
  <c r="A11994" i="22"/>
  <c r="A11995" i="22"/>
  <c r="A11996" i="22"/>
  <c r="A11997" i="22"/>
  <c r="A11998" i="22"/>
  <c r="A11999" i="22"/>
  <c r="A12000" i="22"/>
  <c r="A12001" i="22"/>
  <c r="A12002" i="22"/>
  <c r="A12003" i="22"/>
  <c r="A12004" i="22"/>
  <c r="A12005" i="22"/>
  <c r="A12006" i="22"/>
  <c r="A12007" i="22"/>
  <c r="A12008" i="22"/>
  <c r="A12009" i="22"/>
  <c r="A12010" i="22"/>
  <c r="A12011" i="22"/>
  <c r="A12012" i="22"/>
  <c r="A12013" i="22"/>
  <c r="A12014" i="22"/>
  <c r="A12015" i="22"/>
  <c r="A12016" i="22"/>
  <c r="A12017" i="22"/>
  <c r="A12018" i="22"/>
  <c r="A12019" i="22"/>
  <c r="A12020" i="22"/>
  <c r="A12021" i="22"/>
  <c r="A12022" i="22"/>
  <c r="A12023" i="22"/>
  <c r="A12024" i="22"/>
  <c r="A12025" i="22"/>
  <c r="A12026" i="22"/>
  <c r="A12027" i="22"/>
  <c r="A12028" i="22"/>
  <c r="A12029" i="22"/>
  <c r="A12030" i="22"/>
  <c r="A12031" i="22"/>
  <c r="A12032" i="22"/>
  <c r="A12033" i="22"/>
  <c r="A12034" i="22"/>
  <c r="A12035" i="22"/>
  <c r="A12036" i="22"/>
  <c r="A12037" i="22"/>
  <c r="A12038" i="22"/>
  <c r="A12039" i="22"/>
  <c r="A12040" i="22"/>
  <c r="A12041" i="22"/>
  <c r="A12042" i="22"/>
  <c r="A12043" i="22"/>
  <c r="A12044" i="22"/>
  <c r="A12045" i="22"/>
  <c r="A12046" i="22"/>
  <c r="A12047" i="22"/>
  <c r="A12048" i="22"/>
  <c r="A12049" i="22"/>
  <c r="A12050" i="22"/>
  <c r="A12051" i="22"/>
  <c r="A12052" i="22"/>
  <c r="A12053" i="22"/>
  <c r="A12054" i="22"/>
  <c r="A12055" i="22"/>
  <c r="A12056" i="22"/>
  <c r="A12057" i="22"/>
  <c r="A12058" i="22"/>
  <c r="A12059" i="22"/>
  <c r="A12060" i="22"/>
  <c r="A12061" i="22"/>
  <c r="A12062" i="22"/>
  <c r="A12063" i="22"/>
  <c r="A12064" i="22"/>
  <c r="A12065" i="22"/>
  <c r="A12066" i="22"/>
  <c r="A12067" i="22"/>
  <c r="A12068" i="22"/>
  <c r="A12069" i="22"/>
  <c r="A12070" i="22"/>
  <c r="A12071" i="22"/>
  <c r="A12072" i="22"/>
  <c r="A12073" i="22"/>
  <c r="A12074" i="22"/>
  <c r="A12075" i="22"/>
  <c r="A12076" i="22"/>
  <c r="A12077" i="22"/>
  <c r="A12078" i="22"/>
  <c r="A12079" i="22"/>
  <c r="A12080" i="22"/>
  <c r="A12081" i="22"/>
  <c r="A12082" i="22"/>
  <c r="A12083" i="22"/>
  <c r="A12084" i="22"/>
  <c r="A12085" i="22"/>
  <c r="A12086" i="22"/>
  <c r="A12087" i="22"/>
  <c r="A12088" i="22"/>
  <c r="A12089" i="22"/>
  <c r="A12090" i="22"/>
  <c r="A12091" i="22"/>
  <c r="A12092" i="22"/>
  <c r="A12093" i="22"/>
  <c r="A12094" i="22"/>
  <c r="A12095" i="22"/>
  <c r="A12096" i="22"/>
  <c r="A12097" i="22"/>
  <c r="A12098" i="22"/>
  <c r="A12099" i="22"/>
  <c r="A12100" i="22"/>
  <c r="A12101" i="22"/>
  <c r="A12102" i="22"/>
  <c r="A12103" i="22"/>
  <c r="A12104" i="22"/>
  <c r="A12105" i="22"/>
  <c r="A12106" i="22"/>
  <c r="A12107" i="22"/>
  <c r="A12108" i="22"/>
  <c r="A12109" i="22"/>
  <c r="A12110" i="22"/>
  <c r="A12111" i="22"/>
  <c r="A12112" i="22"/>
  <c r="A12113" i="22"/>
  <c r="A12114" i="22"/>
  <c r="A12115" i="22"/>
  <c r="A12116" i="22"/>
  <c r="A12117" i="22"/>
  <c r="A12118" i="22"/>
  <c r="A12119" i="22"/>
  <c r="A12120" i="22"/>
  <c r="A12121" i="22"/>
  <c r="A12122" i="22"/>
  <c r="A12123" i="22"/>
  <c r="A12124" i="22"/>
  <c r="A12125" i="22"/>
  <c r="A12126" i="22"/>
  <c r="A12127" i="22"/>
  <c r="A12128" i="22"/>
  <c r="A12129" i="22"/>
  <c r="A12130" i="22"/>
  <c r="A12131" i="22"/>
  <c r="A12132" i="22"/>
  <c r="A12133" i="22"/>
  <c r="A12134" i="22"/>
  <c r="A12135" i="22"/>
  <c r="A12136" i="22"/>
  <c r="A12137" i="22"/>
  <c r="A12138" i="22"/>
  <c r="A12139" i="22"/>
  <c r="A12140" i="22"/>
  <c r="A12141" i="22"/>
  <c r="A12142" i="22"/>
  <c r="A12143" i="22"/>
  <c r="A12144" i="22"/>
  <c r="A12145" i="22"/>
  <c r="A12146" i="22"/>
  <c r="A12147" i="22"/>
  <c r="A12148" i="22"/>
  <c r="A12149" i="22"/>
  <c r="A12150" i="22"/>
  <c r="A12151" i="22"/>
  <c r="A12152" i="22"/>
  <c r="A12153" i="22"/>
  <c r="A12154" i="22"/>
  <c r="A12155" i="22"/>
  <c r="A12156" i="22"/>
  <c r="A12157" i="22"/>
  <c r="A12158" i="22"/>
  <c r="A12159" i="22"/>
  <c r="A12160" i="22"/>
  <c r="A12161" i="22"/>
  <c r="A12162" i="22"/>
  <c r="A12163" i="22"/>
  <c r="A12164" i="22"/>
  <c r="A12165" i="22"/>
  <c r="A12166" i="22"/>
  <c r="A12167" i="22"/>
  <c r="A12168" i="22"/>
  <c r="A12169" i="22"/>
  <c r="A12170" i="22"/>
  <c r="A12171" i="22"/>
  <c r="A12172" i="22"/>
  <c r="A12173" i="22"/>
  <c r="A12174" i="22"/>
  <c r="A12175" i="22"/>
  <c r="A12176" i="22"/>
  <c r="A12177" i="22"/>
  <c r="A12178" i="22"/>
  <c r="A12179" i="22"/>
  <c r="A12180" i="22"/>
  <c r="A12181" i="22"/>
  <c r="A12182" i="22"/>
  <c r="A12183" i="22"/>
  <c r="A12184" i="22"/>
  <c r="A12185" i="22"/>
  <c r="A12186" i="22"/>
  <c r="A12187" i="22"/>
  <c r="A12188" i="22"/>
  <c r="A12189" i="22"/>
  <c r="A12190" i="22"/>
  <c r="A12191" i="22"/>
  <c r="A12192" i="22"/>
  <c r="A12193" i="22"/>
  <c r="A12194" i="22"/>
  <c r="A12195" i="22"/>
  <c r="A12196" i="22"/>
  <c r="A12197" i="22"/>
  <c r="A12198" i="22"/>
  <c r="A12199" i="22"/>
  <c r="A12200" i="22"/>
  <c r="A12201" i="22"/>
  <c r="A12202" i="22"/>
  <c r="A12203" i="22"/>
  <c r="A12204" i="22"/>
  <c r="A12205" i="22"/>
  <c r="A12206" i="22"/>
  <c r="A12207" i="22"/>
  <c r="A12208" i="22"/>
  <c r="A12209" i="22"/>
  <c r="A12210" i="22"/>
  <c r="A12211" i="22"/>
  <c r="A12212" i="22"/>
  <c r="A12213" i="22"/>
  <c r="A12214" i="22"/>
  <c r="A12215" i="22"/>
  <c r="A12216" i="22"/>
  <c r="A12217" i="22"/>
  <c r="A12218" i="22"/>
  <c r="A12219" i="22"/>
  <c r="A12220" i="22"/>
  <c r="A12221" i="22"/>
  <c r="A12222" i="22"/>
  <c r="A12223" i="22"/>
  <c r="A12224" i="22"/>
  <c r="A12225" i="22"/>
  <c r="A12226" i="22"/>
  <c r="A12227" i="22"/>
  <c r="A12228" i="22"/>
  <c r="A12229" i="22"/>
  <c r="A12230" i="22"/>
  <c r="A12231" i="22"/>
  <c r="A12232" i="22"/>
  <c r="A12233" i="22"/>
  <c r="A12234" i="22"/>
  <c r="A12235" i="22"/>
  <c r="A12236" i="22"/>
  <c r="A12237" i="22"/>
  <c r="A12238" i="22"/>
  <c r="A12239" i="22"/>
  <c r="A12240" i="22"/>
  <c r="A12241" i="22"/>
  <c r="A12242" i="22"/>
  <c r="A12243" i="22"/>
  <c r="A12244" i="22"/>
  <c r="A12245" i="22"/>
  <c r="A12246" i="22"/>
  <c r="A12247" i="22"/>
  <c r="A12248" i="22"/>
  <c r="A12249" i="22"/>
  <c r="A12250" i="22"/>
  <c r="A12251" i="22"/>
  <c r="A12252" i="22"/>
  <c r="A12253" i="22"/>
  <c r="A12254" i="22"/>
  <c r="A12255" i="22"/>
  <c r="A12256" i="22"/>
  <c r="A12257" i="22"/>
  <c r="A12258" i="22"/>
  <c r="A12259" i="22"/>
  <c r="A12260" i="22"/>
  <c r="A12261" i="22"/>
  <c r="A12262" i="22"/>
  <c r="A12263" i="22"/>
  <c r="A12264" i="22"/>
  <c r="A12265" i="22"/>
  <c r="A12266" i="22"/>
  <c r="A12267" i="22"/>
  <c r="A12268" i="22"/>
  <c r="A12269" i="22"/>
  <c r="A12270" i="22"/>
  <c r="A12271" i="22"/>
  <c r="A12272" i="22"/>
  <c r="A12273" i="22"/>
  <c r="A12274" i="22"/>
  <c r="A12275" i="22"/>
  <c r="A12276" i="22"/>
  <c r="A12277" i="22"/>
  <c r="A12278" i="22"/>
  <c r="A12279" i="22"/>
  <c r="A12280" i="22"/>
  <c r="A12281" i="22"/>
  <c r="A12282" i="22"/>
  <c r="A12283" i="22"/>
  <c r="A12284" i="22"/>
  <c r="A12285" i="22"/>
  <c r="A12286" i="22"/>
  <c r="A12287" i="22"/>
  <c r="A12288" i="22"/>
  <c r="A12289" i="22"/>
  <c r="A12290" i="22"/>
  <c r="A12291" i="22"/>
  <c r="A12292" i="22"/>
  <c r="A12293" i="22"/>
  <c r="A12294" i="22"/>
  <c r="A12295" i="22"/>
  <c r="A12296" i="22"/>
  <c r="A12297" i="22"/>
  <c r="A12298" i="22"/>
  <c r="A12299" i="22"/>
  <c r="A12300" i="22"/>
  <c r="A12301" i="22"/>
  <c r="A12302" i="22"/>
  <c r="A12303" i="22"/>
  <c r="A12304" i="22"/>
  <c r="A12305" i="22"/>
  <c r="A12306" i="22"/>
  <c r="A12307" i="22"/>
  <c r="A12308" i="22"/>
  <c r="A12309" i="22"/>
  <c r="A12310" i="22"/>
  <c r="A12311" i="22"/>
  <c r="A12312" i="22"/>
  <c r="A12313" i="22"/>
  <c r="A12314" i="22"/>
  <c r="A12315" i="22"/>
  <c r="A12316" i="22"/>
  <c r="A12317" i="22"/>
  <c r="A12318" i="22"/>
  <c r="A12319" i="22"/>
  <c r="A12320" i="22"/>
  <c r="A12321" i="22"/>
  <c r="A12322" i="22"/>
  <c r="A12323" i="22"/>
  <c r="A12324" i="22"/>
  <c r="A12325" i="22"/>
  <c r="A12326" i="22"/>
  <c r="A12327" i="22"/>
  <c r="A12328" i="22"/>
  <c r="A12329" i="22"/>
  <c r="A12330" i="22"/>
  <c r="A12331" i="22"/>
  <c r="A12332" i="22"/>
  <c r="A12333" i="22"/>
  <c r="A12334" i="22"/>
  <c r="A12335" i="22"/>
  <c r="A12336" i="22"/>
  <c r="A12337" i="22"/>
  <c r="A12338" i="22"/>
  <c r="A12339" i="22"/>
  <c r="A12340" i="22"/>
  <c r="A12341" i="22"/>
  <c r="A12342" i="22"/>
  <c r="A12343" i="22"/>
  <c r="A12344" i="22"/>
  <c r="A12345" i="22"/>
  <c r="A12346" i="22"/>
  <c r="A12347" i="22"/>
  <c r="A12348" i="22"/>
  <c r="A12349" i="22"/>
  <c r="A12350" i="22"/>
  <c r="A12351" i="22"/>
  <c r="A12352" i="22"/>
  <c r="A12353" i="22"/>
  <c r="A12354" i="22"/>
  <c r="A12355" i="22"/>
  <c r="A12356" i="22"/>
  <c r="A12357" i="22"/>
  <c r="A12358" i="22"/>
  <c r="A12359" i="22"/>
  <c r="A12360" i="22"/>
  <c r="A12361" i="22"/>
  <c r="A12362" i="22"/>
  <c r="A12363" i="22"/>
  <c r="A12364" i="22"/>
  <c r="A12365" i="22"/>
  <c r="A12366" i="22"/>
  <c r="A12367" i="22"/>
  <c r="A12368" i="22"/>
  <c r="A12369" i="22"/>
  <c r="A12370" i="22"/>
  <c r="A12371" i="22"/>
  <c r="A12372" i="22"/>
  <c r="A12373" i="22"/>
  <c r="A12374" i="22"/>
  <c r="A12375" i="22"/>
  <c r="A12376" i="22"/>
  <c r="A12377" i="22"/>
  <c r="A12378" i="22"/>
  <c r="A12379" i="22"/>
  <c r="A12380" i="22"/>
  <c r="A12381" i="22"/>
  <c r="A12382" i="22"/>
  <c r="A12383" i="22"/>
  <c r="A12384" i="22"/>
  <c r="A12385" i="22"/>
  <c r="A12386" i="22"/>
  <c r="A12387" i="22"/>
  <c r="A12388" i="22"/>
  <c r="A12389" i="22"/>
  <c r="A12390" i="22"/>
  <c r="A12391" i="22"/>
  <c r="A12392" i="22"/>
  <c r="A12393" i="22"/>
  <c r="A12394" i="22"/>
  <c r="A12395" i="22"/>
  <c r="A12396" i="22"/>
  <c r="A12397" i="22"/>
  <c r="A12398" i="22"/>
  <c r="A12399" i="22"/>
  <c r="A12400" i="22"/>
  <c r="A12401" i="22"/>
  <c r="A12402" i="22"/>
  <c r="A12403" i="22"/>
  <c r="A12404" i="22"/>
  <c r="A12405" i="22"/>
  <c r="A12406" i="22"/>
  <c r="A12407" i="22"/>
  <c r="A12408" i="22"/>
  <c r="A12409" i="22"/>
  <c r="A12410" i="22"/>
  <c r="A12411" i="22"/>
  <c r="A12412" i="22"/>
  <c r="A12413" i="22"/>
  <c r="A12414" i="22"/>
  <c r="A12415" i="22"/>
  <c r="A12416" i="22"/>
  <c r="A12417" i="22"/>
  <c r="A12418" i="22"/>
  <c r="A12419" i="22"/>
  <c r="A12420" i="22"/>
  <c r="A12421" i="22"/>
  <c r="A12422" i="22"/>
  <c r="A12423" i="22"/>
  <c r="A12424" i="22"/>
  <c r="A12425" i="22"/>
  <c r="A12426" i="22"/>
  <c r="A12427" i="22"/>
  <c r="A12428" i="22"/>
  <c r="A12429" i="22"/>
  <c r="A12430" i="22"/>
  <c r="A12431" i="22"/>
  <c r="A12432" i="22"/>
  <c r="A12433" i="22"/>
  <c r="A12434" i="22"/>
  <c r="A12435" i="22"/>
  <c r="A12436" i="22"/>
  <c r="A12437" i="22"/>
  <c r="A12438" i="22"/>
  <c r="A12439" i="22"/>
  <c r="A12440" i="22"/>
  <c r="A12441" i="22"/>
  <c r="A12442" i="22"/>
  <c r="A12443" i="22"/>
  <c r="A12444" i="22"/>
  <c r="A12445" i="22"/>
  <c r="A12446" i="22"/>
  <c r="A12447" i="22"/>
  <c r="A12448" i="22"/>
  <c r="A12449" i="22"/>
  <c r="A12450" i="22"/>
  <c r="A12451" i="22"/>
  <c r="A12452" i="22"/>
  <c r="A12453" i="22"/>
  <c r="A12454" i="22"/>
  <c r="A12455" i="22"/>
  <c r="A12456" i="22"/>
  <c r="A12457" i="22"/>
  <c r="A12458" i="22"/>
  <c r="A12459" i="22"/>
  <c r="A12460" i="22"/>
  <c r="A12461" i="22"/>
  <c r="A12462" i="22"/>
  <c r="A12463" i="22"/>
  <c r="A12464" i="22"/>
  <c r="A12465" i="22"/>
  <c r="A12466" i="22"/>
  <c r="A12467" i="22"/>
  <c r="A12468" i="22"/>
  <c r="A12469" i="22"/>
  <c r="A12470" i="22"/>
  <c r="A12471" i="22"/>
  <c r="A12472" i="22"/>
  <c r="A12473" i="22"/>
  <c r="A12474" i="22"/>
  <c r="A12475" i="22"/>
  <c r="A12476" i="22"/>
  <c r="A12477" i="22"/>
  <c r="A12478" i="22"/>
  <c r="A12479" i="22"/>
  <c r="A12480" i="22"/>
  <c r="A12481" i="22"/>
  <c r="A12482" i="22"/>
  <c r="A12483" i="22"/>
  <c r="A12484" i="22"/>
  <c r="A12485" i="22"/>
  <c r="A12486" i="22"/>
  <c r="A12487" i="22"/>
  <c r="A12488" i="22"/>
  <c r="A12489" i="22"/>
  <c r="A12490" i="22"/>
  <c r="A12491" i="22"/>
  <c r="A12492" i="22"/>
  <c r="A12493" i="22"/>
  <c r="A12494" i="22"/>
  <c r="A12495" i="22"/>
  <c r="A12496" i="22"/>
  <c r="A12497" i="22"/>
  <c r="A12498" i="22"/>
  <c r="A12499" i="22"/>
  <c r="A12500" i="22"/>
  <c r="A12501" i="22"/>
  <c r="A12502" i="22"/>
  <c r="A12503" i="22"/>
  <c r="A12504" i="22"/>
  <c r="A12505" i="22"/>
  <c r="A12506" i="22"/>
  <c r="A12507" i="22"/>
  <c r="A12508" i="22"/>
  <c r="A12509" i="22"/>
  <c r="A12510" i="22"/>
  <c r="A12511" i="22"/>
  <c r="A12512" i="22"/>
  <c r="A12513" i="22"/>
  <c r="A12514" i="22"/>
  <c r="A12515" i="22"/>
  <c r="A12516" i="22"/>
  <c r="A12517" i="22"/>
  <c r="A12518" i="22"/>
  <c r="A12519" i="22"/>
  <c r="A12520" i="22"/>
  <c r="A12521" i="22"/>
  <c r="A12522" i="22"/>
  <c r="A12523" i="22"/>
  <c r="A12524" i="22"/>
  <c r="A12525" i="22"/>
  <c r="A12526" i="22"/>
  <c r="A12527" i="22"/>
  <c r="A12528" i="22"/>
  <c r="A12529" i="22"/>
  <c r="A12530" i="22"/>
  <c r="A12531" i="22"/>
  <c r="A12532" i="22"/>
  <c r="A12533" i="22"/>
  <c r="A12534" i="22"/>
  <c r="A12535" i="22"/>
  <c r="A12536" i="22"/>
  <c r="A12537" i="22"/>
  <c r="A12538" i="22"/>
  <c r="A12539" i="22"/>
  <c r="A12540" i="22"/>
  <c r="A12541" i="22"/>
  <c r="A12542" i="22"/>
  <c r="A12543" i="22"/>
  <c r="A12544" i="22"/>
  <c r="A12545" i="22"/>
  <c r="A12546" i="22"/>
  <c r="A12547" i="22"/>
  <c r="A12548" i="22"/>
  <c r="A12549" i="22"/>
  <c r="A12550" i="22"/>
  <c r="A12551" i="22"/>
  <c r="A12552" i="22"/>
  <c r="A12553" i="22"/>
  <c r="A12554" i="22"/>
  <c r="A12555" i="22"/>
  <c r="A12556" i="22"/>
  <c r="A12557" i="22"/>
  <c r="A12558" i="22"/>
  <c r="A12559" i="22"/>
  <c r="A12560" i="22"/>
  <c r="A12561" i="22"/>
  <c r="A12562" i="22"/>
  <c r="A12563" i="22"/>
  <c r="A12564" i="22"/>
  <c r="A12565" i="22"/>
  <c r="A12566" i="22"/>
  <c r="A12567" i="22"/>
  <c r="A12568" i="22"/>
  <c r="A12569" i="22"/>
  <c r="A12570" i="22"/>
  <c r="A12571" i="22"/>
  <c r="A12572" i="22"/>
  <c r="A12573" i="22"/>
  <c r="A12574" i="22"/>
  <c r="A12575" i="22"/>
  <c r="A12576" i="22"/>
  <c r="A12577" i="22"/>
  <c r="A12578" i="22"/>
  <c r="A12579" i="22"/>
  <c r="A12580" i="22"/>
  <c r="A12581" i="22"/>
  <c r="A12582" i="22"/>
  <c r="A12583" i="22"/>
  <c r="A12584" i="22"/>
  <c r="A12585" i="22"/>
  <c r="A12586" i="22"/>
  <c r="A12587" i="22"/>
  <c r="A12588" i="22"/>
  <c r="A12589" i="22"/>
  <c r="A12590" i="22"/>
  <c r="A12591" i="22"/>
  <c r="A12592" i="22"/>
  <c r="A12593" i="22"/>
  <c r="A12594" i="22"/>
  <c r="A12595" i="22"/>
  <c r="A12596" i="22"/>
  <c r="A12597" i="22"/>
  <c r="A12598" i="22"/>
  <c r="A12599" i="22"/>
  <c r="A12600" i="22"/>
  <c r="A12601" i="22"/>
  <c r="A12602" i="22"/>
  <c r="A12603" i="22"/>
  <c r="A12604" i="22"/>
  <c r="A12605" i="22"/>
  <c r="A12606" i="22"/>
  <c r="A12607" i="22"/>
  <c r="A12608" i="22"/>
  <c r="A12609" i="22"/>
  <c r="A12610" i="22"/>
  <c r="A12611" i="22"/>
  <c r="A12612" i="22"/>
  <c r="A12613" i="22"/>
  <c r="A12614" i="22"/>
  <c r="A12615" i="22"/>
  <c r="A12616" i="22"/>
  <c r="A12617" i="22"/>
  <c r="A12618" i="22"/>
  <c r="A12619" i="22"/>
  <c r="A12620" i="22"/>
  <c r="A12621" i="22"/>
  <c r="A12622" i="22"/>
  <c r="A12623" i="22"/>
  <c r="A12624" i="22"/>
  <c r="A12625" i="22"/>
  <c r="A12626" i="22"/>
  <c r="A12627" i="22"/>
  <c r="A12628" i="22"/>
  <c r="A12629" i="22"/>
  <c r="A12630" i="22"/>
  <c r="A12631" i="22"/>
  <c r="A12632" i="22"/>
  <c r="A12633" i="22"/>
  <c r="A12634" i="22"/>
  <c r="A12635" i="22"/>
  <c r="A12636" i="22"/>
  <c r="A12637" i="22"/>
  <c r="A12638" i="22"/>
  <c r="A12639" i="22"/>
  <c r="A12640" i="22"/>
  <c r="A12641" i="22"/>
  <c r="A12642" i="22"/>
  <c r="A12643" i="22"/>
  <c r="A12644" i="22"/>
  <c r="A12645" i="22"/>
  <c r="A12646" i="22"/>
  <c r="A12647" i="22"/>
  <c r="A12648" i="22"/>
  <c r="A12649" i="22"/>
  <c r="A12650" i="22"/>
  <c r="A12651" i="22"/>
  <c r="A12652" i="22"/>
  <c r="A12653" i="22"/>
  <c r="A12654" i="22"/>
  <c r="A12655" i="22"/>
  <c r="A12656" i="22"/>
  <c r="A12657" i="22"/>
  <c r="A12658" i="22"/>
  <c r="A12659" i="22"/>
  <c r="A12660" i="22"/>
  <c r="A12661" i="22"/>
  <c r="A12662" i="22"/>
  <c r="A12663" i="22"/>
  <c r="A12664" i="22"/>
  <c r="A12665" i="22"/>
  <c r="A12666" i="22"/>
  <c r="A12667" i="22"/>
  <c r="A12668" i="22"/>
  <c r="A12669" i="22"/>
  <c r="A12670" i="22"/>
  <c r="A12671" i="22"/>
  <c r="A12672" i="22"/>
  <c r="A12673" i="22"/>
  <c r="A12674" i="22"/>
  <c r="A12675" i="22"/>
  <c r="A12676" i="22"/>
  <c r="A12677" i="22"/>
  <c r="A12678" i="22"/>
  <c r="A12679" i="22"/>
  <c r="A12680" i="22"/>
  <c r="A12681" i="22"/>
  <c r="A12682" i="22"/>
  <c r="A12683" i="22"/>
  <c r="A12684" i="22"/>
  <c r="A12685" i="22"/>
  <c r="A12686" i="22"/>
  <c r="A12687" i="22"/>
  <c r="A12688" i="22"/>
  <c r="A12689" i="22"/>
  <c r="A12690" i="22"/>
  <c r="A12691" i="22"/>
  <c r="A12692" i="22"/>
  <c r="A12693" i="22"/>
  <c r="A12694" i="22"/>
  <c r="A12695" i="22"/>
  <c r="A12696" i="22"/>
  <c r="A12697" i="22"/>
  <c r="A12698" i="22"/>
  <c r="A12699" i="22"/>
  <c r="A12700" i="22"/>
  <c r="A12701" i="22"/>
  <c r="A12702" i="22"/>
  <c r="A12703" i="22"/>
  <c r="A12704" i="22"/>
  <c r="A12705" i="22"/>
  <c r="A12706" i="22"/>
  <c r="A12707" i="22"/>
  <c r="A12708" i="22"/>
  <c r="A12709" i="22"/>
  <c r="A12710" i="22"/>
  <c r="A12711" i="22"/>
  <c r="A12712" i="22"/>
  <c r="A12713" i="22"/>
  <c r="A12714" i="22"/>
  <c r="A12715" i="22"/>
  <c r="A12716" i="22"/>
  <c r="A12717" i="22"/>
  <c r="A12718" i="22"/>
  <c r="A12719" i="22"/>
  <c r="A12720" i="22"/>
  <c r="A12721" i="22"/>
  <c r="A12722" i="22"/>
  <c r="A12723" i="22"/>
  <c r="A12724" i="22"/>
  <c r="A12725" i="22"/>
  <c r="A12726" i="22"/>
  <c r="A12727" i="22"/>
  <c r="A12728" i="22"/>
  <c r="A12729" i="22"/>
  <c r="A12730" i="22"/>
  <c r="A12731" i="22"/>
  <c r="A12732" i="22"/>
  <c r="A12733" i="22"/>
  <c r="A12734" i="22"/>
  <c r="A12735" i="22"/>
  <c r="A12736" i="22"/>
  <c r="A12737" i="22"/>
  <c r="A12738" i="22"/>
  <c r="A12739" i="22"/>
  <c r="A12740" i="22"/>
  <c r="A12741" i="22"/>
  <c r="A12742" i="22"/>
  <c r="A12743" i="22"/>
  <c r="A12744" i="22"/>
  <c r="A12745" i="22"/>
  <c r="A12746" i="22"/>
  <c r="A12747" i="22"/>
  <c r="A12748" i="22"/>
  <c r="A12749" i="22"/>
  <c r="A12750" i="22"/>
  <c r="A12751" i="22"/>
  <c r="A12752" i="22"/>
  <c r="A12753" i="22"/>
  <c r="A12754" i="22"/>
  <c r="A12755" i="22"/>
  <c r="A12756" i="22"/>
  <c r="A12757" i="22"/>
  <c r="A12758" i="22"/>
  <c r="A12759" i="22"/>
  <c r="A12760" i="22"/>
  <c r="A12761" i="22"/>
  <c r="A12762" i="22"/>
  <c r="A12763" i="22"/>
  <c r="A12764" i="22"/>
  <c r="A12765" i="22"/>
  <c r="A12766" i="22"/>
  <c r="A12767" i="22"/>
  <c r="A12768" i="22"/>
  <c r="A12769" i="22"/>
  <c r="A12770" i="22"/>
  <c r="A12771" i="22"/>
  <c r="A12772" i="22"/>
  <c r="A12773" i="22"/>
  <c r="A12774" i="22"/>
  <c r="A12775" i="22"/>
  <c r="A12776" i="22"/>
  <c r="A12777" i="22"/>
  <c r="A12778" i="22"/>
  <c r="A12779" i="22"/>
  <c r="A12780" i="22"/>
  <c r="A12781" i="22"/>
  <c r="A12782" i="22"/>
  <c r="A12783" i="22"/>
  <c r="A12784" i="22"/>
  <c r="A12785" i="22"/>
  <c r="A12786" i="22"/>
  <c r="A12787" i="22"/>
  <c r="A12788" i="22"/>
  <c r="A12789" i="22"/>
  <c r="A12790" i="22"/>
  <c r="A12791" i="22"/>
  <c r="A12792" i="22"/>
  <c r="A12793" i="22"/>
  <c r="A12794" i="22"/>
  <c r="A12795" i="22"/>
  <c r="A12796" i="22"/>
  <c r="A12797" i="22"/>
  <c r="A12798" i="22"/>
  <c r="A12799" i="22"/>
  <c r="A12800" i="22"/>
  <c r="A12801" i="22"/>
  <c r="A12802" i="22"/>
  <c r="A12803" i="22"/>
  <c r="A12804" i="22"/>
  <c r="A12805" i="22"/>
  <c r="A12806" i="22"/>
  <c r="A12807" i="22"/>
  <c r="A12808" i="22"/>
  <c r="A12809" i="22"/>
  <c r="A12810" i="22"/>
  <c r="A12811" i="22"/>
  <c r="A12812" i="22"/>
  <c r="A12813" i="22"/>
  <c r="A12814" i="22"/>
  <c r="A12815" i="22"/>
  <c r="A12816" i="22"/>
  <c r="A12817" i="22"/>
  <c r="A12818" i="22"/>
  <c r="A12819" i="22"/>
  <c r="A12820" i="22"/>
  <c r="A12821" i="22"/>
  <c r="A12822" i="22"/>
  <c r="A12823" i="22"/>
  <c r="A12824" i="22"/>
  <c r="A12825" i="22"/>
  <c r="A12826" i="22"/>
  <c r="A12827" i="22"/>
  <c r="A12828" i="22"/>
  <c r="A12829" i="22"/>
  <c r="A12830" i="22"/>
  <c r="A12831" i="22"/>
  <c r="A12832" i="22"/>
  <c r="A12833" i="22"/>
  <c r="A12834" i="22"/>
  <c r="A12835" i="22"/>
  <c r="A12836" i="22"/>
  <c r="A12837" i="22"/>
  <c r="A12838" i="22"/>
  <c r="A12839" i="22"/>
  <c r="A12840" i="22"/>
  <c r="A12841" i="22"/>
  <c r="A12842" i="22"/>
  <c r="A12843" i="22"/>
  <c r="A12844" i="22"/>
  <c r="A12845" i="22"/>
  <c r="A12846" i="22"/>
  <c r="A12847" i="22"/>
  <c r="A12848" i="22"/>
  <c r="A12849" i="22"/>
  <c r="A12850" i="22"/>
  <c r="A12851" i="22"/>
  <c r="A12852" i="22"/>
  <c r="A12853" i="22"/>
  <c r="A12854" i="22"/>
  <c r="A12855" i="22"/>
  <c r="A12856" i="22"/>
  <c r="A12857" i="22"/>
  <c r="A12858" i="22"/>
  <c r="A12859" i="22"/>
  <c r="A12860" i="22"/>
  <c r="A12861" i="22"/>
  <c r="A12862" i="22"/>
  <c r="A12863" i="22"/>
  <c r="A12864" i="22"/>
  <c r="A12865" i="22"/>
  <c r="A12866" i="22"/>
  <c r="A12867" i="22"/>
  <c r="A12868" i="22"/>
  <c r="A12869" i="22"/>
  <c r="A12870" i="22"/>
  <c r="A12871" i="22"/>
  <c r="A12872" i="22"/>
  <c r="A12873" i="22"/>
  <c r="A12874" i="22"/>
  <c r="A12875" i="22"/>
  <c r="A12876" i="22"/>
  <c r="A12877" i="22"/>
  <c r="A12878" i="22"/>
  <c r="A12879" i="22"/>
  <c r="A12880" i="22"/>
  <c r="A12881" i="22"/>
  <c r="A12882" i="22"/>
  <c r="A12883" i="22"/>
  <c r="A12884" i="22"/>
  <c r="A12885" i="22"/>
  <c r="A12886" i="22"/>
  <c r="A12887" i="22"/>
  <c r="A12888" i="22"/>
  <c r="A12889" i="22"/>
  <c r="A12890" i="22"/>
  <c r="A12891" i="22"/>
  <c r="A12892" i="22"/>
  <c r="A12893" i="22"/>
  <c r="A12894" i="22"/>
  <c r="A12895" i="22"/>
  <c r="A12896" i="22"/>
  <c r="A12897" i="22"/>
  <c r="A12898" i="22"/>
  <c r="A12899" i="22"/>
  <c r="A12900" i="22"/>
  <c r="A12901" i="22"/>
  <c r="A12902" i="22"/>
  <c r="A12903" i="22"/>
  <c r="A12904" i="22"/>
  <c r="A12905" i="22"/>
  <c r="A12906" i="22"/>
  <c r="A12907" i="22"/>
  <c r="A12908" i="22"/>
  <c r="A12909" i="22"/>
  <c r="A12910" i="22"/>
  <c r="A12911" i="22"/>
  <c r="A12912" i="22"/>
  <c r="A12913" i="22"/>
  <c r="A12914" i="22"/>
  <c r="A12915" i="22"/>
  <c r="A12916" i="22"/>
  <c r="A12917" i="22"/>
  <c r="A12918" i="22"/>
  <c r="A12919" i="22"/>
  <c r="A12920" i="22"/>
  <c r="A12921" i="22"/>
  <c r="A12922" i="22"/>
  <c r="A12923" i="22"/>
  <c r="A12924" i="22"/>
  <c r="A12925" i="22"/>
  <c r="A12926" i="22"/>
  <c r="A12927" i="22"/>
  <c r="A12928" i="22"/>
  <c r="A12929" i="22"/>
  <c r="A12930" i="22"/>
  <c r="A12931" i="22"/>
  <c r="A12932" i="22"/>
  <c r="A12933" i="22"/>
  <c r="A12934" i="22"/>
  <c r="A12935" i="22"/>
  <c r="A12936" i="22"/>
  <c r="A12937" i="22"/>
  <c r="A12938" i="22"/>
  <c r="A12939" i="22"/>
  <c r="A12940" i="22"/>
  <c r="A12941" i="22"/>
  <c r="A12942" i="22"/>
  <c r="A12943" i="22"/>
  <c r="A12944" i="22"/>
  <c r="A12945" i="22"/>
  <c r="A12946" i="22"/>
  <c r="A12947" i="22"/>
  <c r="A12948" i="22"/>
  <c r="A12949" i="22"/>
  <c r="A12950" i="22"/>
  <c r="A12951" i="22"/>
  <c r="A12952" i="22"/>
  <c r="A12953" i="22"/>
  <c r="A12954" i="22"/>
  <c r="A12955" i="22"/>
  <c r="A12956" i="22"/>
  <c r="A12957" i="22"/>
  <c r="A12958" i="22"/>
  <c r="A12959" i="22"/>
  <c r="A12960" i="22"/>
  <c r="A12961" i="22"/>
  <c r="A12962" i="22"/>
  <c r="A12963" i="22"/>
  <c r="A12964" i="22"/>
  <c r="A12965" i="22"/>
  <c r="A12966" i="22"/>
  <c r="A12967" i="22"/>
  <c r="A12968" i="22"/>
  <c r="A12969" i="22"/>
  <c r="A12970" i="22"/>
  <c r="A12971" i="22"/>
  <c r="A12972" i="22"/>
  <c r="A12973" i="22"/>
  <c r="A12974" i="22"/>
  <c r="A12975" i="22"/>
  <c r="A12976" i="22"/>
  <c r="A12977" i="22"/>
  <c r="A12978" i="22"/>
  <c r="A12979" i="22"/>
  <c r="A12980" i="22"/>
  <c r="A12981" i="22"/>
  <c r="A12982" i="22"/>
  <c r="A12983" i="22"/>
  <c r="A12984" i="22"/>
  <c r="A12985" i="22"/>
  <c r="A12986" i="22"/>
  <c r="A12987" i="22"/>
  <c r="A12988" i="22"/>
  <c r="A12989" i="22"/>
  <c r="A12990" i="22"/>
  <c r="A12991" i="22"/>
  <c r="A12992" i="22"/>
  <c r="A12993" i="22"/>
  <c r="A12994" i="22"/>
  <c r="A12995" i="22"/>
  <c r="A12996" i="22"/>
  <c r="A12997" i="22"/>
  <c r="A12998" i="22"/>
  <c r="A12999" i="22"/>
  <c r="A13000" i="22"/>
  <c r="A13001" i="22"/>
  <c r="A13002" i="22"/>
  <c r="A13003" i="22"/>
  <c r="A13004" i="22"/>
  <c r="A13005" i="22"/>
  <c r="A13006" i="22"/>
  <c r="A13007" i="22"/>
  <c r="A13008" i="22"/>
  <c r="A13009" i="22"/>
  <c r="A13010" i="22"/>
  <c r="A13011" i="22"/>
  <c r="A13012" i="22"/>
  <c r="A13013" i="22"/>
  <c r="A13014" i="22"/>
  <c r="A13015" i="22"/>
  <c r="A13016" i="22"/>
  <c r="A13017" i="22"/>
  <c r="A13018" i="22"/>
  <c r="A13019" i="22"/>
  <c r="A13020" i="22"/>
  <c r="A13021" i="22"/>
  <c r="A13022" i="22"/>
  <c r="A13023" i="22"/>
  <c r="A13024" i="22"/>
  <c r="A13025" i="22"/>
  <c r="A13026" i="22"/>
  <c r="A13027" i="22"/>
  <c r="A13028" i="22"/>
  <c r="A13029" i="22"/>
  <c r="A13030" i="22"/>
  <c r="A13031" i="22"/>
  <c r="A13032" i="22"/>
  <c r="A13033" i="22"/>
  <c r="A13034" i="22"/>
  <c r="A13035" i="22"/>
  <c r="A13036" i="22"/>
  <c r="A13037" i="22"/>
  <c r="A13038" i="22"/>
  <c r="A13039" i="22"/>
  <c r="A13040" i="22"/>
  <c r="A13041" i="22"/>
  <c r="A13042" i="22"/>
  <c r="A13043" i="22"/>
  <c r="A13044" i="22"/>
  <c r="A13045" i="22"/>
  <c r="A13046" i="22"/>
  <c r="A13047" i="22"/>
  <c r="A13048" i="22"/>
  <c r="A13049" i="22"/>
  <c r="A13050" i="22"/>
  <c r="A13051" i="22"/>
  <c r="A13052" i="22"/>
  <c r="A13053" i="22"/>
  <c r="A13054" i="22"/>
  <c r="A13055" i="22"/>
  <c r="A13056" i="22"/>
  <c r="A13057" i="22"/>
  <c r="A13058" i="22"/>
  <c r="A13059" i="22"/>
  <c r="A13060" i="22"/>
  <c r="A13061" i="22"/>
  <c r="A13062" i="22"/>
  <c r="A13063" i="22"/>
  <c r="A13064" i="22"/>
  <c r="A13065" i="22"/>
  <c r="A13066" i="22"/>
  <c r="A13067" i="22"/>
  <c r="A13068" i="22"/>
  <c r="A13069" i="22"/>
  <c r="A13070" i="22"/>
  <c r="A13071" i="22"/>
  <c r="A13072" i="22"/>
  <c r="A13073" i="22"/>
  <c r="A13074" i="22"/>
  <c r="A13075" i="22"/>
  <c r="A13076" i="22"/>
  <c r="A13077" i="22"/>
  <c r="A13078" i="22"/>
  <c r="A13079" i="22"/>
  <c r="A13080" i="22"/>
  <c r="A13081" i="22"/>
  <c r="A13082" i="22"/>
  <c r="A13083" i="22"/>
  <c r="A13084" i="22"/>
  <c r="A13085" i="22"/>
  <c r="A13086" i="22"/>
  <c r="A13087" i="22"/>
  <c r="A13088" i="22"/>
  <c r="A13089" i="22"/>
  <c r="A13090" i="22"/>
  <c r="A13091" i="22"/>
  <c r="A13092" i="22"/>
  <c r="A13093" i="22"/>
  <c r="A13094" i="22"/>
  <c r="A13095" i="22"/>
  <c r="A13096" i="22"/>
  <c r="A13097" i="22"/>
  <c r="A13098" i="22"/>
  <c r="A13099" i="22"/>
  <c r="A13100" i="22"/>
  <c r="A13101" i="22"/>
  <c r="A13102" i="22"/>
  <c r="A13103" i="22"/>
  <c r="A13104" i="22"/>
  <c r="A13105" i="22"/>
  <c r="A13106" i="22"/>
  <c r="A13107" i="22"/>
  <c r="A13108" i="22"/>
  <c r="A13109" i="22"/>
  <c r="A13110" i="22"/>
  <c r="A13111" i="22"/>
  <c r="A13112" i="22"/>
  <c r="A13113" i="22"/>
  <c r="A13114" i="22"/>
  <c r="A13115" i="22"/>
  <c r="A13116" i="22"/>
  <c r="A13117" i="22"/>
  <c r="A13118" i="22"/>
  <c r="A13119" i="22"/>
  <c r="A13120" i="22"/>
  <c r="A13121" i="22"/>
  <c r="A13122" i="22"/>
  <c r="A13123" i="22"/>
  <c r="A13124" i="22"/>
  <c r="A13125" i="22"/>
  <c r="A13126" i="22"/>
  <c r="A13127" i="22"/>
  <c r="A13128" i="22"/>
  <c r="A13129" i="22"/>
  <c r="A13130" i="22"/>
  <c r="A13131" i="22"/>
  <c r="A13132" i="22"/>
  <c r="A13133" i="22"/>
  <c r="A13134" i="22"/>
  <c r="A13135" i="22"/>
  <c r="A13136" i="22"/>
  <c r="A13137" i="22"/>
  <c r="A13138" i="22"/>
  <c r="A13139" i="22"/>
  <c r="A13140" i="22"/>
  <c r="A13141" i="22"/>
  <c r="A13142" i="22"/>
  <c r="A13143" i="22"/>
  <c r="A13144" i="22"/>
  <c r="A13145" i="22"/>
  <c r="A13146" i="22"/>
  <c r="A13147" i="22"/>
  <c r="A13148" i="22"/>
  <c r="A13149" i="22"/>
  <c r="A13150" i="22"/>
  <c r="A13151" i="22"/>
  <c r="A13152" i="22"/>
  <c r="A13153" i="22"/>
  <c r="A13154" i="22"/>
  <c r="A13155" i="22"/>
  <c r="A13156" i="22"/>
  <c r="A13157" i="22"/>
  <c r="A13158" i="22"/>
  <c r="A13159" i="22"/>
  <c r="A13160" i="22"/>
  <c r="A13161" i="22"/>
  <c r="A13162" i="22"/>
  <c r="A13163" i="22"/>
  <c r="A13164" i="22"/>
  <c r="A13165" i="22"/>
  <c r="A13166" i="22"/>
  <c r="A13167" i="22"/>
  <c r="A13168" i="22"/>
  <c r="A13169" i="22"/>
  <c r="A13170" i="22"/>
  <c r="A13171" i="22"/>
  <c r="A13172" i="22"/>
  <c r="A13173" i="22"/>
  <c r="A13174" i="22"/>
  <c r="A13175" i="22"/>
  <c r="A13176" i="22"/>
  <c r="A13177" i="22"/>
  <c r="A13178" i="22"/>
  <c r="A13179" i="22"/>
  <c r="A13180" i="22"/>
  <c r="A13181" i="22"/>
  <c r="A13182" i="22"/>
  <c r="A13183" i="22"/>
  <c r="A13184" i="22"/>
  <c r="A13185" i="22"/>
  <c r="A13186" i="22"/>
  <c r="A13187" i="22"/>
  <c r="A13188" i="22"/>
  <c r="A13189" i="22"/>
  <c r="A13190" i="22"/>
  <c r="A13191" i="22"/>
  <c r="A13192" i="22"/>
  <c r="A13193" i="22"/>
  <c r="A13194" i="22"/>
  <c r="A13195" i="22"/>
  <c r="A13196" i="22"/>
  <c r="A13197" i="22"/>
  <c r="A13198" i="22"/>
  <c r="A13199" i="22"/>
  <c r="A13200" i="22"/>
  <c r="A13201" i="22"/>
  <c r="A13202" i="22"/>
  <c r="A13203" i="22"/>
  <c r="A13204" i="22"/>
  <c r="A13205" i="22"/>
  <c r="A13206" i="22"/>
  <c r="A13207" i="22"/>
  <c r="A13208" i="22"/>
  <c r="A13209" i="22"/>
  <c r="A13210" i="22"/>
  <c r="A13211" i="22"/>
  <c r="A13212" i="22"/>
  <c r="A13213" i="22"/>
  <c r="A13214" i="22"/>
  <c r="A13215" i="22"/>
  <c r="A13216" i="22"/>
  <c r="A13217" i="22"/>
  <c r="A13218" i="22"/>
  <c r="A13219" i="22"/>
  <c r="A13220" i="22"/>
  <c r="A13221" i="22"/>
  <c r="A13222" i="22"/>
  <c r="A13223" i="22"/>
  <c r="A13224" i="22"/>
  <c r="A13225" i="22"/>
  <c r="A13226" i="22"/>
  <c r="A13227" i="22"/>
  <c r="A13228" i="22"/>
  <c r="A13229" i="22"/>
  <c r="A13230" i="22"/>
  <c r="A13231" i="22"/>
  <c r="A13232" i="22"/>
  <c r="A13233" i="22"/>
  <c r="A13234" i="22"/>
  <c r="A13235" i="22"/>
  <c r="A13236" i="22"/>
  <c r="A13237" i="22"/>
  <c r="A13238" i="22"/>
  <c r="A13239" i="22"/>
  <c r="A13240" i="22"/>
  <c r="A13241" i="22"/>
  <c r="A13242" i="22"/>
  <c r="A13243" i="22"/>
  <c r="A13244" i="22"/>
  <c r="A13245" i="22"/>
  <c r="A13246" i="22"/>
  <c r="A13247" i="22"/>
  <c r="A13248" i="22"/>
  <c r="A13249" i="22"/>
  <c r="A13250" i="22"/>
  <c r="A13251" i="22"/>
  <c r="A13252" i="22"/>
  <c r="A13253" i="22"/>
  <c r="A13254" i="22"/>
  <c r="A13255" i="22"/>
  <c r="A13256" i="22"/>
  <c r="A13257" i="22"/>
  <c r="A13258" i="22"/>
  <c r="A13259" i="22"/>
  <c r="A13260" i="22"/>
  <c r="A13261" i="22"/>
  <c r="A13262" i="22"/>
  <c r="A13263" i="22"/>
  <c r="A13264" i="22"/>
  <c r="A13265" i="22"/>
  <c r="A13266" i="22"/>
  <c r="A13267" i="22"/>
  <c r="A13268" i="22"/>
  <c r="A13269" i="22"/>
  <c r="A13270" i="22"/>
  <c r="A13271" i="22"/>
  <c r="A13272" i="22"/>
  <c r="A13273" i="22"/>
  <c r="A13274" i="22"/>
  <c r="A13275" i="22"/>
  <c r="A13276" i="22"/>
  <c r="A13277" i="22"/>
  <c r="A13278" i="22"/>
  <c r="A13279" i="22"/>
  <c r="A13280" i="22"/>
  <c r="A13281" i="22"/>
  <c r="A13282" i="22"/>
  <c r="A13283" i="22"/>
  <c r="A13284" i="22"/>
  <c r="A13285" i="22"/>
  <c r="A13286" i="22"/>
  <c r="A13287" i="22"/>
  <c r="A13288" i="22"/>
  <c r="A13289" i="22"/>
  <c r="A13290" i="22"/>
  <c r="A13291" i="22"/>
  <c r="A13292" i="22"/>
  <c r="A13293" i="22"/>
  <c r="A13294" i="22"/>
  <c r="A13295" i="22"/>
  <c r="A13296" i="22"/>
  <c r="A13297" i="22"/>
  <c r="A13298" i="22"/>
  <c r="A13299" i="22"/>
  <c r="A13300" i="22"/>
  <c r="A13301" i="22"/>
  <c r="A13302" i="22"/>
  <c r="A13303" i="22"/>
  <c r="A13304" i="22"/>
  <c r="A13305" i="22"/>
  <c r="A13306" i="22"/>
  <c r="A13307" i="22"/>
  <c r="A13308" i="22"/>
  <c r="A13309" i="22"/>
  <c r="A13310" i="22"/>
  <c r="A13311" i="22"/>
  <c r="A13312" i="22"/>
  <c r="A13313" i="22"/>
  <c r="A13314" i="22"/>
  <c r="A13315" i="22"/>
  <c r="A13316" i="22"/>
  <c r="A13317" i="22"/>
  <c r="A13318" i="22"/>
  <c r="A13319" i="22"/>
  <c r="A13320" i="22"/>
  <c r="A13321" i="22"/>
  <c r="A13322" i="22"/>
  <c r="A13323" i="22"/>
  <c r="A13324" i="22"/>
  <c r="A13325" i="22"/>
  <c r="A13326" i="22"/>
  <c r="A13327" i="22"/>
  <c r="A13328" i="22"/>
  <c r="A13329" i="22"/>
  <c r="A13330" i="22"/>
  <c r="A13331" i="22"/>
  <c r="A13332" i="22"/>
  <c r="A13333" i="22"/>
  <c r="A13334" i="22"/>
  <c r="A13335" i="22"/>
  <c r="A13336" i="22"/>
  <c r="A13337" i="22"/>
  <c r="A13338" i="22"/>
  <c r="A13339" i="22"/>
  <c r="A13340" i="22"/>
  <c r="A13341" i="22"/>
  <c r="A13342" i="22"/>
  <c r="A13343" i="22"/>
  <c r="A13344" i="22"/>
  <c r="A13345" i="22"/>
  <c r="A13346" i="22"/>
  <c r="A13347" i="22"/>
  <c r="A13348" i="22"/>
  <c r="A13349" i="22"/>
  <c r="A13350" i="22"/>
  <c r="A13351" i="22"/>
  <c r="A13352" i="22"/>
  <c r="A13353" i="22"/>
  <c r="A13354" i="22"/>
  <c r="A13355" i="22"/>
  <c r="A13356" i="22"/>
  <c r="A13357" i="22"/>
  <c r="A13358" i="22"/>
  <c r="A13359" i="22"/>
  <c r="A13360" i="22"/>
  <c r="A13361" i="22"/>
  <c r="A13362" i="22"/>
  <c r="A13363" i="22"/>
  <c r="A13364" i="22"/>
  <c r="A13365" i="22"/>
  <c r="A13366" i="22"/>
  <c r="A13367" i="22"/>
  <c r="A13368" i="22"/>
  <c r="A13369" i="22"/>
  <c r="A13370" i="22"/>
  <c r="A13371" i="22"/>
  <c r="A13372" i="22"/>
  <c r="A13373" i="22"/>
  <c r="A13374" i="22"/>
  <c r="A13375" i="22"/>
  <c r="A13376" i="22"/>
  <c r="A13377" i="22"/>
  <c r="A13378" i="22"/>
  <c r="A13379" i="22"/>
  <c r="A13380" i="22"/>
  <c r="A13381" i="22"/>
  <c r="A13382" i="22"/>
  <c r="A13383" i="22"/>
  <c r="A13384" i="22"/>
  <c r="A13385" i="22"/>
  <c r="A13386" i="22"/>
  <c r="A13387" i="22"/>
  <c r="A13388" i="22"/>
  <c r="A13389" i="22"/>
  <c r="A13390" i="22"/>
  <c r="A13391" i="22"/>
  <c r="A13392" i="22"/>
  <c r="A13393" i="22"/>
  <c r="A13394" i="22"/>
  <c r="A13395" i="22"/>
  <c r="A13396" i="22"/>
  <c r="A13397" i="22"/>
  <c r="A13398" i="22"/>
  <c r="A13399" i="22"/>
  <c r="A13400" i="22"/>
  <c r="A13401" i="22"/>
  <c r="A13402" i="22"/>
  <c r="A13403" i="22"/>
  <c r="A13404" i="22"/>
  <c r="A13405" i="22"/>
  <c r="A13406" i="22"/>
  <c r="A13407" i="22"/>
  <c r="A13408" i="22"/>
  <c r="A13409" i="22"/>
  <c r="A13410" i="22"/>
  <c r="A13411" i="22"/>
  <c r="A13412" i="22"/>
  <c r="A13413" i="22"/>
  <c r="A13414" i="22"/>
  <c r="A13415" i="22"/>
  <c r="A13416" i="22"/>
  <c r="A13417" i="22"/>
  <c r="A13418" i="22"/>
  <c r="A13419" i="22"/>
  <c r="A13420" i="22"/>
  <c r="A13421" i="22"/>
  <c r="A13422" i="22"/>
  <c r="A13423" i="22"/>
  <c r="A13424" i="22"/>
  <c r="A13425" i="22"/>
  <c r="A13426" i="22"/>
  <c r="A13427" i="22"/>
  <c r="A13428" i="22"/>
  <c r="A13429" i="22"/>
  <c r="A13430" i="22"/>
  <c r="A13431" i="22"/>
  <c r="A13432" i="22"/>
  <c r="A13433" i="22"/>
  <c r="A13434" i="22"/>
  <c r="A13435" i="22"/>
  <c r="A13436" i="22"/>
  <c r="A13437" i="22"/>
  <c r="A13438" i="22"/>
  <c r="A13439" i="22"/>
  <c r="A13440" i="22"/>
  <c r="A13441" i="22"/>
  <c r="A13442" i="22"/>
  <c r="A13443" i="22"/>
  <c r="A13444" i="22"/>
  <c r="A13445" i="22"/>
  <c r="A13446" i="22"/>
  <c r="A13447" i="22"/>
  <c r="A13448" i="22"/>
  <c r="A13449" i="22"/>
  <c r="A13450" i="22"/>
  <c r="A13451" i="22"/>
  <c r="A13452" i="22"/>
  <c r="A13453" i="22"/>
  <c r="A13454" i="22"/>
  <c r="A13455" i="22"/>
  <c r="A13456" i="22"/>
  <c r="A13457" i="22"/>
  <c r="A13458" i="22"/>
  <c r="A13459" i="22"/>
  <c r="A13460" i="22"/>
  <c r="A13461" i="22"/>
  <c r="A13462" i="22"/>
  <c r="A13463" i="22"/>
  <c r="A13464" i="22"/>
  <c r="A13465" i="22"/>
  <c r="A13466" i="22"/>
  <c r="A13467" i="22"/>
  <c r="A13468" i="22"/>
  <c r="A13469" i="22"/>
  <c r="A13470" i="22"/>
  <c r="A13471" i="22"/>
  <c r="A13472" i="22"/>
  <c r="A13473" i="22"/>
  <c r="A13474" i="22"/>
  <c r="A13475" i="22"/>
  <c r="A13476" i="22"/>
  <c r="A13477" i="22"/>
  <c r="A13478" i="22"/>
  <c r="A13479" i="22"/>
  <c r="A13480" i="22"/>
  <c r="A13481" i="22"/>
  <c r="A13482" i="22"/>
  <c r="A13483" i="22"/>
  <c r="A13484" i="22"/>
  <c r="A13485" i="22"/>
  <c r="A13486" i="22"/>
  <c r="A13487" i="22"/>
  <c r="A13488" i="22"/>
  <c r="A13489" i="22"/>
  <c r="A13490" i="22"/>
  <c r="A13491" i="22"/>
  <c r="A13492" i="22"/>
  <c r="A13493" i="22"/>
  <c r="A13494" i="22"/>
  <c r="A13495" i="22"/>
  <c r="A13496" i="22"/>
  <c r="A13497" i="22"/>
  <c r="A13498" i="22"/>
  <c r="A13499" i="22"/>
  <c r="A13500" i="22"/>
  <c r="A13501" i="22"/>
  <c r="A13502" i="22"/>
  <c r="A13503" i="22"/>
  <c r="A13504" i="22"/>
  <c r="A13505" i="22"/>
  <c r="A13506" i="22"/>
  <c r="A13507" i="22"/>
  <c r="A13508" i="22"/>
  <c r="A13509" i="22"/>
  <c r="A13510" i="22"/>
  <c r="A13511" i="22"/>
  <c r="A13512" i="22"/>
  <c r="A13513" i="22"/>
  <c r="A13514" i="22"/>
  <c r="A13515" i="22"/>
  <c r="A13516" i="22"/>
  <c r="A13517" i="22"/>
  <c r="A13518" i="22"/>
  <c r="A13519" i="22"/>
  <c r="A13520" i="22"/>
  <c r="A13521" i="22"/>
  <c r="A13522" i="22"/>
  <c r="A13523" i="22"/>
  <c r="A13524" i="22"/>
  <c r="A13525" i="22"/>
  <c r="A13526" i="22"/>
  <c r="A13527" i="22"/>
  <c r="A13528" i="22"/>
  <c r="A13529" i="22"/>
  <c r="A13530" i="22"/>
  <c r="A13531" i="22"/>
  <c r="A13532" i="22"/>
  <c r="A13533" i="22"/>
  <c r="A13534" i="22"/>
  <c r="A13535" i="22"/>
  <c r="A13536" i="22"/>
  <c r="A13537" i="22"/>
  <c r="A13538" i="22"/>
  <c r="A13539" i="22"/>
  <c r="A13540" i="22"/>
  <c r="A13541" i="22"/>
  <c r="A13542" i="22"/>
  <c r="A13543" i="22"/>
  <c r="A13544" i="22"/>
  <c r="A13545" i="22"/>
  <c r="A13546" i="22"/>
  <c r="A13547" i="22"/>
  <c r="A13548" i="22"/>
  <c r="A13549" i="22"/>
  <c r="A13550" i="22"/>
  <c r="A13551" i="22"/>
  <c r="A13552" i="22"/>
  <c r="A13553" i="22"/>
  <c r="A13554" i="22"/>
  <c r="A13555" i="22"/>
  <c r="A13556" i="22"/>
  <c r="A13557" i="22"/>
  <c r="A13558" i="22"/>
  <c r="A13559" i="22"/>
  <c r="A13560" i="22"/>
  <c r="A13561" i="22"/>
  <c r="A13562" i="22"/>
  <c r="A13563" i="22"/>
  <c r="A13564" i="22"/>
  <c r="A13565" i="22"/>
  <c r="A13566" i="22"/>
  <c r="A13567" i="22"/>
  <c r="A13568" i="22"/>
  <c r="A13569" i="22"/>
  <c r="A13570" i="22"/>
  <c r="A13571" i="22"/>
  <c r="A13572" i="22"/>
  <c r="A13573" i="22"/>
  <c r="A13574" i="22"/>
  <c r="A13575" i="22"/>
  <c r="A13576" i="22"/>
  <c r="A13577" i="22"/>
  <c r="A13578" i="22"/>
  <c r="A13579" i="22"/>
  <c r="A13580" i="22"/>
  <c r="A13581" i="22"/>
  <c r="A13582" i="22"/>
  <c r="A13583" i="22"/>
  <c r="A13584" i="22"/>
  <c r="A13585" i="22"/>
  <c r="A13586" i="22"/>
  <c r="A13587" i="22"/>
  <c r="A13588" i="22"/>
  <c r="A13589" i="22"/>
  <c r="A13590" i="22"/>
  <c r="A13591" i="22"/>
  <c r="A13592" i="22"/>
  <c r="A13593" i="22"/>
  <c r="A13594" i="22"/>
  <c r="A13595" i="22"/>
  <c r="A13596" i="22"/>
  <c r="A13597" i="22"/>
  <c r="A13598" i="22"/>
  <c r="A13599" i="22"/>
  <c r="A13600" i="22"/>
  <c r="A13601" i="22"/>
  <c r="A13602" i="22"/>
  <c r="A13603" i="22"/>
  <c r="A13604" i="22"/>
  <c r="A13605" i="22"/>
  <c r="A13606" i="22"/>
  <c r="A13607" i="22"/>
  <c r="A13608" i="22"/>
  <c r="A13609" i="22"/>
  <c r="A13610" i="22"/>
  <c r="A13611" i="22"/>
  <c r="A13612" i="22"/>
  <c r="A13613" i="22"/>
  <c r="A13614" i="22"/>
  <c r="A13615" i="22"/>
  <c r="A13616" i="22"/>
  <c r="A13617" i="22"/>
  <c r="A13618" i="22"/>
  <c r="A13619" i="22"/>
  <c r="A13620" i="22"/>
  <c r="A13621" i="22"/>
  <c r="A13622" i="22"/>
  <c r="A13623" i="22"/>
  <c r="A13624" i="22"/>
  <c r="A13625" i="22"/>
  <c r="A13626" i="22"/>
  <c r="A13627" i="22"/>
  <c r="A13628" i="22"/>
  <c r="A13629" i="22"/>
  <c r="A13630" i="22"/>
  <c r="A13631" i="22"/>
  <c r="A13632" i="22"/>
  <c r="A13633" i="22"/>
  <c r="A13634" i="22"/>
  <c r="A13635" i="22"/>
  <c r="A13636" i="22"/>
  <c r="A13637" i="22"/>
  <c r="A13638" i="22"/>
  <c r="A13639" i="22"/>
  <c r="A13640" i="22"/>
  <c r="A13641" i="22"/>
  <c r="A13642" i="22"/>
  <c r="A13643" i="22"/>
  <c r="A13644" i="22"/>
  <c r="A13645" i="22"/>
  <c r="A13646" i="22"/>
  <c r="A13647" i="22"/>
  <c r="A13648" i="22"/>
  <c r="A13649" i="22"/>
  <c r="A13650" i="22"/>
  <c r="A13651" i="22"/>
  <c r="A13652" i="22"/>
  <c r="A13653" i="22"/>
  <c r="A13654" i="22"/>
  <c r="A13655" i="22"/>
  <c r="A13656" i="22"/>
  <c r="A13657" i="22"/>
  <c r="A13658" i="22"/>
  <c r="A13659" i="22"/>
  <c r="A13660" i="22"/>
  <c r="A13661" i="22"/>
  <c r="A13662" i="22"/>
  <c r="A13663" i="22"/>
  <c r="A13664" i="22"/>
  <c r="A13665" i="22"/>
  <c r="A13666" i="22"/>
  <c r="A13667" i="22"/>
  <c r="A13668" i="22"/>
  <c r="A13669" i="22"/>
  <c r="A13670" i="22"/>
  <c r="A13671" i="22"/>
  <c r="A13672" i="22"/>
  <c r="A13673" i="22"/>
  <c r="A13674" i="22"/>
  <c r="A13675" i="22"/>
  <c r="A13676" i="22"/>
  <c r="A13677" i="22"/>
  <c r="A13678" i="22"/>
  <c r="A13679" i="22"/>
  <c r="A13680" i="22"/>
  <c r="A13681" i="22"/>
  <c r="A13682" i="22"/>
  <c r="A13683" i="22"/>
  <c r="A13684" i="22"/>
  <c r="A13685" i="22"/>
  <c r="A13686" i="22"/>
  <c r="A13687" i="22"/>
  <c r="A13688" i="22"/>
  <c r="A13689" i="22"/>
  <c r="A13690" i="22"/>
  <c r="A13691" i="22"/>
  <c r="A13692" i="22"/>
  <c r="A13693" i="22"/>
  <c r="A13694" i="22"/>
  <c r="A13695" i="22"/>
  <c r="A13696" i="22"/>
  <c r="A13697" i="22"/>
  <c r="A13698" i="22"/>
  <c r="A13699" i="22"/>
  <c r="A13700" i="22"/>
  <c r="A13701" i="22"/>
  <c r="A13702" i="22"/>
  <c r="A13703" i="22"/>
  <c r="A13704" i="22"/>
  <c r="A13705" i="22"/>
  <c r="A13706" i="22"/>
  <c r="A13707" i="22"/>
  <c r="A13708" i="22"/>
  <c r="A13709" i="22"/>
  <c r="A13710" i="22"/>
  <c r="A13711" i="22"/>
  <c r="A13712" i="22"/>
  <c r="A13713" i="22"/>
  <c r="A13714" i="22"/>
  <c r="A13715" i="22"/>
  <c r="A13716" i="22"/>
  <c r="A13717" i="22"/>
  <c r="A13718" i="22"/>
  <c r="A13719" i="22"/>
  <c r="A13720" i="22"/>
  <c r="A13721" i="22"/>
  <c r="A13722" i="22"/>
  <c r="A13723" i="22"/>
  <c r="A13724" i="22"/>
  <c r="A13725" i="22"/>
  <c r="A13726" i="22"/>
  <c r="A13727" i="22"/>
  <c r="A13728" i="22"/>
  <c r="A13729" i="22"/>
  <c r="A13730" i="22"/>
  <c r="A13731" i="22"/>
  <c r="A13732" i="22"/>
  <c r="A13733" i="22"/>
  <c r="A13734" i="22"/>
  <c r="A13735" i="22"/>
  <c r="A13736" i="22"/>
  <c r="A13737" i="22"/>
  <c r="A13738" i="22"/>
  <c r="A13739" i="22"/>
  <c r="A13740" i="22"/>
  <c r="A13741" i="22"/>
  <c r="A13742" i="22"/>
  <c r="A13743" i="22"/>
  <c r="A13744" i="22"/>
  <c r="A13745" i="22"/>
  <c r="A13746" i="22"/>
  <c r="A13747" i="22"/>
  <c r="A13748" i="22"/>
  <c r="A13749" i="22"/>
  <c r="A13750" i="22"/>
  <c r="A13751" i="22"/>
  <c r="A13752" i="22"/>
  <c r="A13753" i="22"/>
  <c r="A13754" i="22"/>
  <c r="A13755" i="22"/>
  <c r="A13756" i="22"/>
  <c r="A13757" i="22"/>
  <c r="A13758" i="22"/>
  <c r="A13759" i="22"/>
  <c r="A13760" i="22"/>
  <c r="A13761" i="22"/>
  <c r="A13762" i="22"/>
  <c r="A13763" i="22"/>
  <c r="A13764" i="22"/>
  <c r="A13765" i="22"/>
  <c r="A13766" i="22"/>
  <c r="A13767" i="22"/>
  <c r="A13768" i="22"/>
  <c r="A13769" i="22"/>
  <c r="A13770" i="22"/>
  <c r="A13771" i="22"/>
  <c r="A13772" i="22"/>
  <c r="A13773" i="22"/>
  <c r="A13774" i="22"/>
  <c r="A13775" i="22"/>
  <c r="A13776" i="22"/>
  <c r="A13777" i="22"/>
  <c r="A13778" i="22"/>
  <c r="A13779" i="22"/>
  <c r="A13780" i="22"/>
  <c r="A13781" i="22"/>
  <c r="A13782" i="22"/>
  <c r="A13783" i="22"/>
  <c r="A13784" i="22"/>
  <c r="A13785" i="22"/>
  <c r="A13786" i="22"/>
  <c r="A13787" i="22"/>
  <c r="A13788" i="22"/>
  <c r="A13789" i="22"/>
  <c r="A13790" i="22"/>
  <c r="A13791" i="22"/>
  <c r="A13792" i="22"/>
  <c r="A13793" i="22"/>
  <c r="A13794" i="22"/>
  <c r="A13795" i="22"/>
  <c r="A13796" i="22"/>
  <c r="A13797" i="22"/>
  <c r="A13798" i="22"/>
  <c r="A13799" i="22"/>
  <c r="A13800" i="22"/>
  <c r="A13801" i="22"/>
  <c r="A13802" i="22"/>
  <c r="A13803" i="22"/>
  <c r="A13804" i="22"/>
  <c r="A13805" i="22"/>
  <c r="A13806" i="22"/>
  <c r="A13807" i="22"/>
  <c r="A13808" i="22"/>
  <c r="A13809" i="22"/>
  <c r="A13810" i="22"/>
  <c r="A13811" i="22"/>
  <c r="A13812" i="22"/>
  <c r="A13813" i="22"/>
  <c r="A13814" i="22"/>
  <c r="A13815" i="22"/>
  <c r="A13816" i="22"/>
  <c r="A13817" i="22"/>
  <c r="A13818" i="22"/>
  <c r="A13819" i="22"/>
  <c r="A13820" i="22"/>
  <c r="A13821" i="22"/>
  <c r="A13822" i="22"/>
  <c r="A13823" i="22"/>
  <c r="A13824" i="22"/>
  <c r="A13825" i="22"/>
  <c r="A13826" i="22"/>
  <c r="A13827" i="22"/>
  <c r="A13828" i="22"/>
  <c r="A13829" i="22"/>
  <c r="A13830" i="22"/>
  <c r="A13831" i="22"/>
  <c r="A13832" i="22"/>
  <c r="A13833" i="22"/>
  <c r="A13834" i="22"/>
  <c r="A13835" i="22"/>
  <c r="A13836" i="22"/>
  <c r="A13837" i="22"/>
  <c r="A13838" i="22"/>
  <c r="A13839" i="22"/>
  <c r="A13840" i="22"/>
  <c r="A13841" i="22"/>
  <c r="A13842" i="22"/>
  <c r="A13843" i="22"/>
  <c r="A13844" i="22"/>
  <c r="A13845" i="22"/>
  <c r="A13846" i="22"/>
  <c r="A13847" i="22"/>
  <c r="A13848" i="22"/>
  <c r="A13849" i="22"/>
  <c r="A13850" i="22"/>
  <c r="A13851" i="22"/>
  <c r="A13852" i="22"/>
  <c r="A13853" i="22"/>
  <c r="A13854" i="22"/>
  <c r="A13855" i="22"/>
  <c r="A13856" i="22"/>
  <c r="A13857" i="22"/>
  <c r="A13858" i="22"/>
  <c r="A13859" i="22"/>
  <c r="A13860" i="22"/>
  <c r="A13861" i="22"/>
  <c r="A13862" i="22"/>
  <c r="A13863" i="22"/>
  <c r="A13864" i="22"/>
  <c r="A13865" i="22"/>
  <c r="A13866" i="22"/>
  <c r="A13867" i="22"/>
  <c r="A13868" i="22"/>
  <c r="A13869" i="22"/>
  <c r="A13870" i="22"/>
  <c r="A13871" i="22"/>
  <c r="A13872" i="22"/>
  <c r="A13873" i="22"/>
  <c r="A13874" i="22"/>
  <c r="A13875" i="22"/>
  <c r="A13876" i="22"/>
  <c r="A13877" i="22"/>
  <c r="A13878" i="22"/>
  <c r="A13879" i="22"/>
  <c r="A13880" i="22"/>
  <c r="A13881" i="22"/>
  <c r="A13882" i="22"/>
  <c r="A13883" i="22"/>
  <c r="A13884" i="22"/>
  <c r="A13885" i="22"/>
  <c r="A13886" i="22"/>
  <c r="A13887" i="22"/>
  <c r="A13888" i="22"/>
  <c r="A13889" i="22"/>
  <c r="A13890" i="22"/>
  <c r="A13891" i="22"/>
  <c r="A13892" i="22"/>
  <c r="A13893" i="22"/>
  <c r="A13894" i="22"/>
  <c r="A13895" i="22"/>
  <c r="A13896" i="22"/>
  <c r="A13897" i="22"/>
  <c r="A13898" i="22"/>
  <c r="A13899" i="22"/>
  <c r="A13900" i="22"/>
  <c r="A13901" i="22"/>
  <c r="A13902" i="22"/>
  <c r="A13903" i="22"/>
  <c r="A13904" i="22"/>
  <c r="A13905" i="22"/>
  <c r="A13906" i="22"/>
  <c r="A13907" i="22"/>
  <c r="A13908" i="22"/>
  <c r="A13909" i="22"/>
  <c r="A13910" i="22"/>
  <c r="A13911" i="22"/>
  <c r="A13912" i="22"/>
  <c r="A13913" i="22"/>
  <c r="A13914" i="22"/>
  <c r="A13915" i="22"/>
  <c r="A13916" i="22"/>
  <c r="A13917" i="22"/>
  <c r="A13918" i="22"/>
  <c r="A13919" i="22"/>
  <c r="A13920" i="22"/>
  <c r="A13921" i="22"/>
  <c r="A13922" i="22"/>
  <c r="A13923" i="22"/>
  <c r="A13924" i="22"/>
  <c r="A13925" i="22"/>
  <c r="A13926" i="22"/>
  <c r="A13927" i="22"/>
  <c r="A13928" i="22"/>
  <c r="A13929" i="22"/>
  <c r="A13930" i="22"/>
  <c r="A13931" i="22"/>
  <c r="A13932" i="22"/>
  <c r="A13933" i="22"/>
  <c r="A13934" i="22"/>
  <c r="A13935" i="22"/>
  <c r="A13936" i="22"/>
  <c r="A13937" i="22"/>
  <c r="A13938" i="22"/>
  <c r="A13939" i="22"/>
  <c r="A13940" i="22"/>
  <c r="A13941" i="22"/>
  <c r="A13942" i="22"/>
  <c r="A13943" i="22"/>
  <c r="A13944" i="22"/>
  <c r="A13945" i="22"/>
  <c r="A13946" i="22"/>
  <c r="A13947" i="22"/>
  <c r="A13948" i="22"/>
  <c r="A13949" i="22"/>
  <c r="A13950" i="22"/>
  <c r="A13951" i="22"/>
  <c r="A13952" i="22"/>
  <c r="A13953" i="22"/>
  <c r="A13954" i="22"/>
  <c r="A13955" i="22"/>
  <c r="A13956" i="22"/>
  <c r="A13957" i="22"/>
  <c r="A13958" i="22"/>
  <c r="A13959" i="22"/>
  <c r="A13960" i="22"/>
  <c r="A13961" i="22"/>
  <c r="A13962" i="22"/>
  <c r="A13963" i="22"/>
  <c r="A13964" i="22"/>
  <c r="A13965" i="22"/>
  <c r="A13966" i="22"/>
  <c r="A13967" i="22"/>
  <c r="A13968" i="22"/>
  <c r="A13969" i="22"/>
  <c r="A13970" i="22"/>
  <c r="A13971" i="22"/>
  <c r="A13972" i="22"/>
  <c r="A13973" i="22"/>
  <c r="A13974" i="22"/>
  <c r="A13975" i="22"/>
  <c r="A13976" i="22"/>
  <c r="A13977" i="22"/>
  <c r="A13978" i="22"/>
  <c r="A13979" i="22"/>
  <c r="A13980" i="22"/>
  <c r="A13981" i="22"/>
  <c r="A13982" i="22"/>
  <c r="A13983" i="22"/>
  <c r="A13984" i="22"/>
  <c r="A13985" i="22"/>
  <c r="A13986" i="22"/>
  <c r="A13987" i="22"/>
  <c r="A13988" i="22"/>
  <c r="A13989" i="22"/>
  <c r="A13990" i="22"/>
  <c r="A13991" i="22"/>
  <c r="A13992" i="22"/>
  <c r="A13993" i="22"/>
  <c r="A13994" i="22"/>
  <c r="A13995" i="22"/>
  <c r="A13996" i="22"/>
  <c r="A13997" i="22"/>
  <c r="A13998" i="22"/>
  <c r="A13999" i="22"/>
  <c r="A14000" i="22"/>
  <c r="A14001" i="22"/>
  <c r="A14002" i="22"/>
  <c r="A14003" i="22"/>
  <c r="A14004" i="22"/>
  <c r="A14005" i="22"/>
  <c r="A14006" i="22"/>
  <c r="A14007" i="22"/>
  <c r="A14008" i="22"/>
  <c r="A14009" i="22"/>
  <c r="A14010" i="22"/>
  <c r="A14011" i="22"/>
  <c r="A14012" i="22"/>
  <c r="A14013" i="22"/>
  <c r="A14014" i="22"/>
  <c r="A14015" i="22"/>
  <c r="A14016" i="22"/>
  <c r="A14017" i="22"/>
  <c r="A14018" i="22"/>
  <c r="A14019" i="22"/>
  <c r="A14020" i="22"/>
  <c r="A14021" i="22"/>
  <c r="A14022" i="22"/>
  <c r="A14023" i="22"/>
  <c r="A14024" i="22"/>
  <c r="A14025" i="22"/>
  <c r="A14026" i="22"/>
  <c r="A14027" i="22"/>
  <c r="A14028" i="22"/>
  <c r="A14029" i="22"/>
  <c r="A14030" i="22"/>
  <c r="A14031" i="22"/>
  <c r="A14032" i="22"/>
  <c r="A14033" i="22"/>
  <c r="A14034" i="22"/>
  <c r="A14035" i="22"/>
  <c r="A14036" i="22"/>
  <c r="A14037" i="22"/>
  <c r="A14038" i="22"/>
  <c r="A14039" i="22"/>
  <c r="A14040" i="22"/>
  <c r="A14041" i="22"/>
  <c r="A14042" i="22"/>
  <c r="A14043" i="22"/>
  <c r="A14044" i="22"/>
  <c r="A14045" i="22"/>
  <c r="A14046" i="22"/>
  <c r="A14047" i="22"/>
  <c r="A14048" i="22"/>
  <c r="A14049" i="22"/>
  <c r="A14050" i="22"/>
  <c r="A14051" i="22"/>
  <c r="A14052" i="22"/>
  <c r="A14053" i="22"/>
  <c r="A14054" i="22"/>
  <c r="A14055" i="22"/>
  <c r="A14056" i="22"/>
  <c r="A14057" i="22"/>
  <c r="A14058" i="22"/>
  <c r="A14059" i="22"/>
  <c r="A14060" i="22"/>
  <c r="A14061" i="22"/>
  <c r="A14062" i="22"/>
  <c r="A14063" i="22"/>
  <c r="A14064" i="22"/>
  <c r="A14065" i="22"/>
  <c r="A14066" i="22"/>
  <c r="A14067" i="22"/>
  <c r="A14068" i="22"/>
  <c r="A14069" i="22"/>
  <c r="A14070" i="22"/>
  <c r="A14071" i="22"/>
  <c r="A14072" i="22"/>
  <c r="A14073" i="22"/>
  <c r="A14074" i="22"/>
  <c r="A14075" i="22"/>
  <c r="A14076" i="22"/>
  <c r="A14077" i="22"/>
  <c r="A14078" i="22"/>
  <c r="A14079" i="22"/>
  <c r="A14080" i="22"/>
  <c r="A14081" i="22"/>
  <c r="A14082" i="22"/>
  <c r="A14083" i="22"/>
  <c r="A14084" i="22"/>
  <c r="A14085" i="22"/>
  <c r="A14086" i="22"/>
  <c r="A14087" i="22"/>
  <c r="A14088" i="22"/>
  <c r="A14089" i="22"/>
  <c r="A14090" i="22"/>
  <c r="A14091" i="22"/>
  <c r="A14092" i="22"/>
  <c r="A14093" i="22"/>
  <c r="A14094" i="22"/>
  <c r="A14095" i="22"/>
  <c r="A14096" i="22"/>
  <c r="A14097" i="22"/>
  <c r="A14098" i="22"/>
  <c r="A14099" i="22"/>
  <c r="A14100" i="22"/>
  <c r="A14101" i="22"/>
  <c r="A14102" i="22"/>
  <c r="A14103" i="22"/>
  <c r="A14104" i="22"/>
  <c r="A14105" i="22"/>
  <c r="A14106" i="22"/>
  <c r="A14107" i="22"/>
  <c r="A14108" i="22"/>
  <c r="A14109" i="22"/>
  <c r="A14110" i="22"/>
  <c r="A14111" i="22"/>
  <c r="A14112" i="22"/>
  <c r="A14113" i="22"/>
  <c r="A14114" i="22"/>
  <c r="A14115" i="22"/>
  <c r="A14116" i="22"/>
  <c r="A14117" i="22"/>
  <c r="A14118" i="22"/>
  <c r="A14119" i="22"/>
  <c r="A14120" i="22"/>
  <c r="A14121" i="22"/>
  <c r="A14122" i="22"/>
  <c r="A14123" i="22"/>
  <c r="A14124" i="22"/>
  <c r="A14125" i="22"/>
  <c r="A14126" i="22"/>
  <c r="A14127" i="22"/>
  <c r="A14128" i="22"/>
  <c r="A14129" i="22"/>
  <c r="A14130" i="22"/>
  <c r="A14131" i="22"/>
  <c r="A14132" i="22"/>
  <c r="A14133" i="22"/>
  <c r="A14134" i="22"/>
  <c r="A14135" i="22"/>
  <c r="A14136" i="22"/>
  <c r="A14137" i="22"/>
  <c r="A14138" i="22"/>
  <c r="A14139" i="22"/>
  <c r="A14140" i="22"/>
  <c r="A14141" i="22"/>
  <c r="A14142" i="22"/>
  <c r="A14143" i="22"/>
  <c r="A14144" i="22"/>
  <c r="A14145" i="22"/>
  <c r="A14146" i="22"/>
  <c r="A14147" i="22"/>
  <c r="A14148" i="22"/>
  <c r="A14149" i="22"/>
  <c r="A14150" i="22"/>
  <c r="A14151" i="22"/>
  <c r="A14152" i="22"/>
  <c r="A14153" i="22"/>
  <c r="A14154" i="22"/>
  <c r="A14155" i="22"/>
  <c r="A14156" i="22"/>
  <c r="A14157" i="22"/>
  <c r="A14158" i="22"/>
  <c r="A14159" i="22"/>
  <c r="A14160" i="22"/>
  <c r="A14161" i="22"/>
  <c r="A14162" i="22"/>
  <c r="A14163" i="22"/>
  <c r="A14164" i="22"/>
  <c r="A14165" i="22"/>
  <c r="A14166" i="22"/>
  <c r="A14167" i="22"/>
  <c r="A14168" i="22"/>
  <c r="A14169" i="22"/>
  <c r="A14170" i="22"/>
  <c r="A14171" i="22"/>
  <c r="A14172" i="22"/>
  <c r="A14173" i="22"/>
  <c r="A14174" i="22"/>
  <c r="A14175" i="22"/>
  <c r="A14176" i="22"/>
  <c r="A14177" i="22"/>
  <c r="A14178" i="22"/>
  <c r="A14179" i="22"/>
  <c r="A14180" i="22"/>
  <c r="A14181" i="22"/>
  <c r="A14182" i="22"/>
  <c r="A14183" i="22"/>
  <c r="A14184" i="22"/>
  <c r="A14185" i="22"/>
  <c r="A14186" i="22"/>
  <c r="A14187" i="22"/>
  <c r="A14188" i="22"/>
  <c r="A14189" i="22"/>
  <c r="A14190" i="22"/>
  <c r="A14191" i="22"/>
  <c r="A14192" i="22"/>
  <c r="A14193" i="22"/>
  <c r="A14194" i="22"/>
  <c r="A14195" i="22"/>
  <c r="A14196" i="22"/>
  <c r="A14197" i="22"/>
  <c r="A14198" i="22"/>
  <c r="A14199" i="22"/>
  <c r="A14200" i="22"/>
  <c r="A14201" i="22"/>
  <c r="A14202" i="22"/>
  <c r="A14203" i="22"/>
  <c r="A14204" i="22"/>
  <c r="A14205" i="22"/>
  <c r="A14206" i="22"/>
  <c r="A14207" i="22"/>
  <c r="A14208" i="22"/>
  <c r="A14209" i="22"/>
  <c r="A14210" i="22"/>
  <c r="A14211" i="22"/>
  <c r="A14212" i="22"/>
  <c r="A14213" i="22"/>
  <c r="A14214" i="22"/>
  <c r="A14215" i="22"/>
  <c r="A14216" i="22"/>
  <c r="A14217" i="22"/>
  <c r="A14218" i="22"/>
  <c r="A14219" i="22"/>
  <c r="A14220" i="22"/>
  <c r="A14221" i="22"/>
  <c r="A14222" i="22"/>
  <c r="A14223" i="22"/>
  <c r="A14224" i="22"/>
  <c r="A14225" i="22"/>
  <c r="A14226" i="22"/>
  <c r="A14227" i="22"/>
  <c r="A14228" i="22"/>
  <c r="A14229" i="22"/>
  <c r="A14230" i="22"/>
  <c r="A14231" i="22"/>
  <c r="A14232" i="22"/>
  <c r="A14233" i="22"/>
  <c r="A14234" i="22"/>
  <c r="A14235" i="22"/>
  <c r="A14236" i="22"/>
  <c r="A14237" i="22"/>
  <c r="A14238" i="22"/>
  <c r="A14239" i="22"/>
  <c r="A14240" i="22"/>
  <c r="A14241" i="22"/>
  <c r="A14242" i="22"/>
  <c r="A14243" i="22"/>
  <c r="A14244" i="22"/>
  <c r="A14245" i="22"/>
  <c r="A14246" i="22"/>
  <c r="A14247" i="22"/>
  <c r="A14248" i="22"/>
  <c r="A14249" i="22"/>
  <c r="A14250" i="22"/>
  <c r="A14251" i="22"/>
  <c r="A14252" i="22"/>
  <c r="A14253" i="22"/>
  <c r="A14254" i="22"/>
  <c r="A14255" i="22"/>
  <c r="A14256" i="22"/>
  <c r="A14257" i="22"/>
  <c r="A14258" i="22"/>
  <c r="A14259" i="22"/>
  <c r="A14260" i="22"/>
  <c r="A14261" i="22"/>
  <c r="A14262" i="22"/>
  <c r="A14263" i="22"/>
  <c r="A14264" i="22"/>
  <c r="A14265" i="22"/>
  <c r="A14266" i="22"/>
  <c r="A14267" i="22"/>
  <c r="A14268" i="22"/>
  <c r="A14269" i="22"/>
  <c r="A14270" i="22"/>
  <c r="A14271" i="22"/>
  <c r="A14272" i="22"/>
  <c r="A14273" i="22"/>
  <c r="A14274" i="22"/>
  <c r="A14275" i="22"/>
  <c r="A14276" i="22"/>
  <c r="A14277" i="22"/>
  <c r="A14278" i="22"/>
  <c r="A14279" i="22"/>
  <c r="A14280" i="22"/>
  <c r="A14281" i="22"/>
  <c r="A14282" i="22"/>
  <c r="A14283" i="22"/>
  <c r="A14284" i="22"/>
  <c r="A14285" i="22"/>
  <c r="A14286" i="22"/>
  <c r="A14287" i="22"/>
  <c r="A14288" i="22"/>
  <c r="A14289" i="22"/>
  <c r="A14290" i="22"/>
  <c r="A14291" i="22"/>
  <c r="A14292" i="22"/>
  <c r="A14293" i="22"/>
  <c r="A14294" i="22"/>
  <c r="A14295" i="22"/>
  <c r="A14296" i="22"/>
  <c r="A14297" i="22"/>
  <c r="A14298" i="22"/>
  <c r="A14299" i="22"/>
  <c r="A14300" i="22"/>
  <c r="A14301" i="22"/>
  <c r="A14302" i="22"/>
  <c r="A14303" i="22"/>
  <c r="A14304" i="22"/>
  <c r="A14305" i="22"/>
  <c r="A14306" i="22"/>
  <c r="A14307" i="22"/>
  <c r="A14308" i="22"/>
  <c r="A14309" i="22"/>
  <c r="A14310" i="22"/>
  <c r="A14311" i="22"/>
  <c r="A14312" i="22"/>
  <c r="A14313" i="22"/>
  <c r="A14314" i="22"/>
  <c r="A14315" i="22"/>
  <c r="A14316" i="22"/>
  <c r="A14317" i="22"/>
  <c r="A14318" i="22"/>
  <c r="A14319" i="22"/>
  <c r="A14320" i="22"/>
  <c r="A14321" i="22"/>
  <c r="A14322" i="22"/>
  <c r="A14323" i="22"/>
  <c r="A14324" i="22"/>
  <c r="A14325" i="22"/>
  <c r="A14326" i="22"/>
  <c r="A14327" i="22"/>
  <c r="A14328" i="22"/>
  <c r="A14329" i="22"/>
  <c r="A14330" i="22"/>
  <c r="A14331" i="22"/>
  <c r="A14332" i="22"/>
  <c r="A14333" i="22"/>
  <c r="A14334" i="22"/>
  <c r="A14335" i="22"/>
  <c r="A14336" i="22"/>
  <c r="A14337" i="22"/>
  <c r="A14338" i="22"/>
  <c r="A14339" i="22"/>
  <c r="A14340" i="22"/>
  <c r="A14341" i="22"/>
  <c r="A14342" i="22"/>
  <c r="A14343" i="22"/>
  <c r="A14344" i="22"/>
  <c r="A14345" i="22"/>
  <c r="A14346" i="22"/>
  <c r="A14347" i="22"/>
  <c r="A14348" i="22"/>
  <c r="A14349" i="22"/>
  <c r="A14350" i="22"/>
  <c r="A14351" i="22"/>
  <c r="A14352" i="22"/>
  <c r="A14353" i="22"/>
  <c r="A14354" i="22"/>
  <c r="A14355" i="22"/>
  <c r="A14356" i="22"/>
  <c r="A14357" i="22"/>
  <c r="A14358" i="22"/>
  <c r="A14359" i="22"/>
  <c r="A14360" i="22"/>
  <c r="A14361" i="22"/>
  <c r="A14362" i="22"/>
  <c r="A14363" i="22"/>
  <c r="A14364" i="22"/>
  <c r="A14365" i="22"/>
  <c r="A14366" i="22"/>
  <c r="A14367" i="22"/>
  <c r="A14368" i="22"/>
  <c r="A14369" i="22"/>
  <c r="A14370" i="22"/>
  <c r="A14371" i="22"/>
  <c r="A14372" i="22"/>
  <c r="A14373" i="22"/>
  <c r="A14374" i="22"/>
  <c r="A14375" i="22"/>
  <c r="A14376" i="22"/>
  <c r="A14377" i="22"/>
  <c r="A14378" i="22"/>
  <c r="A14379" i="22"/>
  <c r="A14380" i="22"/>
  <c r="A14381" i="22"/>
  <c r="A14382" i="22"/>
  <c r="A14383" i="22"/>
  <c r="A14384" i="22"/>
  <c r="A14385" i="22"/>
  <c r="A14386" i="22"/>
  <c r="A14387" i="22"/>
  <c r="A14388" i="22"/>
  <c r="A14389" i="22"/>
  <c r="A14390" i="22"/>
  <c r="A14391" i="22"/>
  <c r="A14392" i="22"/>
  <c r="A14393" i="22"/>
  <c r="A14394" i="22"/>
  <c r="A14395" i="22"/>
  <c r="A14396" i="22"/>
  <c r="A14397" i="22"/>
  <c r="A14398" i="22"/>
  <c r="A14399" i="22"/>
  <c r="A14400" i="22"/>
  <c r="A14401" i="22"/>
  <c r="A14402" i="22"/>
  <c r="A14403" i="22"/>
  <c r="A14404" i="22"/>
  <c r="A14405" i="22"/>
  <c r="A14406" i="22"/>
  <c r="A14407" i="22"/>
  <c r="A14408" i="22"/>
  <c r="A14409" i="22"/>
  <c r="A14410" i="22"/>
  <c r="A14411" i="22"/>
  <c r="A14412" i="22"/>
  <c r="A14413" i="22"/>
  <c r="A14414" i="22"/>
  <c r="A14415" i="22"/>
  <c r="A14416" i="22"/>
  <c r="A14417" i="22"/>
  <c r="A14418" i="22"/>
  <c r="A14419" i="22"/>
  <c r="A14420" i="22"/>
  <c r="A14421" i="22"/>
  <c r="A14422" i="22"/>
  <c r="A14423" i="22"/>
  <c r="A14424" i="22"/>
  <c r="A14425" i="22"/>
  <c r="A14426" i="22"/>
  <c r="A14427" i="22"/>
  <c r="A14428" i="22"/>
  <c r="A14429" i="22"/>
  <c r="A14430" i="22"/>
  <c r="A14431" i="22"/>
  <c r="A14432" i="22"/>
  <c r="A14433" i="22"/>
  <c r="A14434" i="22"/>
  <c r="A14435" i="22"/>
  <c r="A14436" i="22"/>
  <c r="A14437" i="22"/>
  <c r="A14438" i="22"/>
  <c r="A14439" i="22"/>
  <c r="A14440" i="22"/>
  <c r="A14441" i="22"/>
  <c r="A14442" i="22"/>
  <c r="A14443" i="22"/>
  <c r="A14444" i="22"/>
  <c r="A14445" i="22"/>
  <c r="A14446" i="22"/>
  <c r="A14447" i="22"/>
  <c r="A14448" i="22"/>
  <c r="A14449" i="22"/>
  <c r="A14450" i="22"/>
  <c r="A14451" i="22"/>
  <c r="A14452" i="22"/>
  <c r="A14453" i="22"/>
  <c r="A14454" i="22"/>
  <c r="A14455" i="22"/>
  <c r="A14456" i="22"/>
  <c r="A14457" i="22"/>
  <c r="A14458" i="22"/>
  <c r="A14459" i="22"/>
  <c r="A14460" i="22"/>
  <c r="A14461" i="22"/>
  <c r="A14462" i="22"/>
  <c r="A14463" i="22"/>
  <c r="A14464" i="22"/>
  <c r="A14465" i="22"/>
  <c r="A14466" i="22"/>
  <c r="A14467" i="22"/>
  <c r="A14468" i="22"/>
  <c r="A14469" i="22"/>
  <c r="A14470" i="22"/>
  <c r="A14471" i="22"/>
  <c r="A14472" i="22"/>
  <c r="A14473" i="22"/>
  <c r="A14474" i="22"/>
  <c r="A14475" i="22"/>
  <c r="A14476" i="22"/>
  <c r="A14477" i="22"/>
  <c r="A14478" i="22"/>
  <c r="A14479" i="22"/>
  <c r="A14480" i="22"/>
  <c r="A14481" i="22"/>
  <c r="A14482" i="22"/>
  <c r="A14483" i="22"/>
  <c r="A14484" i="22"/>
  <c r="A14485" i="22"/>
  <c r="A14486" i="22"/>
  <c r="A14487" i="22"/>
  <c r="A14488" i="22"/>
  <c r="A14489" i="22"/>
  <c r="A14490" i="22"/>
  <c r="A14491" i="22"/>
  <c r="A14492" i="22"/>
  <c r="A14493" i="22"/>
  <c r="A14494" i="22"/>
  <c r="A14495" i="22"/>
  <c r="A14496" i="22"/>
  <c r="A14497" i="22"/>
  <c r="A14498" i="22"/>
  <c r="A14499" i="22"/>
  <c r="A14500" i="22"/>
  <c r="A14501" i="22"/>
  <c r="A14502" i="22"/>
  <c r="A14503" i="22"/>
  <c r="A14504" i="22"/>
  <c r="A14505" i="22"/>
  <c r="A14506" i="22"/>
  <c r="A14507" i="22"/>
  <c r="A14508" i="22"/>
  <c r="A14509" i="22"/>
  <c r="A14510" i="22"/>
  <c r="A14511" i="22"/>
  <c r="A14512" i="22"/>
  <c r="A14513" i="22"/>
  <c r="A14514" i="22"/>
  <c r="A14515" i="22"/>
  <c r="A14516" i="22"/>
  <c r="A14517" i="22"/>
  <c r="A14518" i="22"/>
  <c r="A14519" i="22"/>
  <c r="A14520" i="22"/>
  <c r="A14521" i="22"/>
  <c r="A14522" i="22"/>
  <c r="A14523" i="22"/>
  <c r="A14524" i="22"/>
  <c r="A14525" i="22"/>
  <c r="A14526" i="22"/>
  <c r="A14527" i="22"/>
  <c r="A14528" i="22"/>
  <c r="A14529" i="22"/>
  <c r="A14530" i="22"/>
  <c r="A14531" i="22"/>
  <c r="A14532" i="22"/>
  <c r="A14533" i="22"/>
  <c r="A14534" i="22"/>
  <c r="A14535" i="22"/>
  <c r="A14536" i="22"/>
  <c r="A14537" i="22"/>
  <c r="A14538" i="22"/>
  <c r="A14539" i="22"/>
  <c r="A14540" i="22"/>
  <c r="A14541" i="22"/>
  <c r="A14542" i="22"/>
  <c r="A14543" i="22"/>
  <c r="A14544" i="22"/>
  <c r="A14545" i="22"/>
  <c r="A14546" i="22"/>
  <c r="A14547" i="22"/>
  <c r="A14548" i="22"/>
  <c r="A14549" i="22"/>
  <c r="A14550" i="22"/>
  <c r="A14551" i="22"/>
  <c r="A14552" i="22"/>
  <c r="A14553" i="22"/>
  <c r="A14554" i="22"/>
  <c r="A14555" i="22"/>
  <c r="A14556" i="22"/>
  <c r="A14557" i="22"/>
  <c r="A14558" i="22"/>
  <c r="A14559" i="22"/>
  <c r="A14560" i="22"/>
  <c r="A14561" i="22"/>
  <c r="A14562" i="22"/>
  <c r="A14563" i="22"/>
  <c r="A14564" i="22"/>
  <c r="A14565" i="22"/>
  <c r="A14566" i="22"/>
  <c r="A14567" i="22"/>
  <c r="A14568" i="22"/>
  <c r="A14569" i="22"/>
  <c r="A14570" i="22"/>
  <c r="A14571" i="22"/>
  <c r="A14572" i="22"/>
  <c r="A14573" i="22"/>
  <c r="A14574" i="22"/>
  <c r="A14575" i="22"/>
  <c r="A14576" i="22"/>
  <c r="A14577" i="22"/>
  <c r="A14578" i="22"/>
  <c r="A14579" i="22"/>
  <c r="A14580" i="22"/>
  <c r="A14581" i="22"/>
  <c r="A14582" i="22"/>
  <c r="A14583" i="22"/>
  <c r="A14584" i="22"/>
  <c r="A14585" i="22"/>
  <c r="A14586" i="22"/>
  <c r="A14587" i="22"/>
  <c r="A14588" i="22"/>
  <c r="A14589" i="22"/>
  <c r="A14590" i="22"/>
  <c r="A14591" i="22"/>
  <c r="A14592" i="22"/>
  <c r="A14593" i="22"/>
  <c r="A14594" i="22"/>
  <c r="A14595" i="22"/>
  <c r="A14596" i="22"/>
  <c r="A14597" i="22"/>
  <c r="A14598" i="22"/>
  <c r="A14599" i="22"/>
  <c r="A14600" i="22"/>
  <c r="A14601" i="22"/>
  <c r="A14602" i="22"/>
  <c r="A14603" i="22"/>
  <c r="A14604" i="22"/>
  <c r="A14605" i="22"/>
  <c r="A14606" i="22"/>
  <c r="A14607" i="22"/>
  <c r="A14608" i="22"/>
  <c r="A14609" i="22"/>
  <c r="A14610" i="22"/>
  <c r="A14611" i="22"/>
  <c r="A14612" i="22"/>
  <c r="A14613" i="22"/>
  <c r="A14614" i="22"/>
  <c r="A14615" i="22"/>
  <c r="A14616" i="22"/>
  <c r="A14617" i="22"/>
  <c r="A14618" i="22"/>
  <c r="A14619" i="22"/>
  <c r="A14620" i="22"/>
  <c r="A14621" i="22"/>
  <c r="A14622" i="22"/>
  <c r="A14623" i="22"/>
  <c r="A14624" i="22"/>
  <c r="A14625" i="22"/>
  <c r="A14626" i="22"/>
  <c r="A14627" i="22"/>
  <c r="A14628" i="22"/>
  <c r="A14629" i="22"/>
  <c r="A14630" i="22"/>
  <c r="A14631" i="22"/>
  <c r="A14632" i="22"/>
  <c r="A14633" i="22"/>
  <c r="A14634" i="22"/>
  <c r="A14635" i="22"/>
  <c r="A14636" i="22"/>
  <c r="A14637" i="22"/>
  <c r="A14638" i="22"/>
  <c r="A14639" i="22"/>
  <c r="A14640" i="22"/>
  <c r="A14641" i="22"/>
  <c r="A14642" i="22"/>
  <c r="A14643" i="22"/>
  <c r="A14644" i="22"/>
  <c r="A14645" i="22"/>
  <c r="A14646" i="22"/>
  <c r="A14647" i="22"/>
  <c r="A14648" i="22"/>
  <c r="A14649" i="22"/>
  <c r="A14650" i="22"/>
  <c r="A14651" i="22"/>
  <c r="A14652" i="22"/>
  <c r="A14653" i="22"/>
  <c r="A14654" i="22"/>
  <c r="A14655" i="22"/>
  <c r="A14656" i="22"/>
  <c r="A14657" i="22"/>
  <c r="A14658" i="22"/>
  <c r="A14659" i="22"/>
  <c r="A14660" i="22"/>
  <c r="A14661" i="22"/>
  <c r="A14662" i="22"/>
  <c r="A14663" i="22"/>
  <c r="A14664" i="22"/>
  <c r="A14665" i="22"/>
  <c r="A14666" i="22"/>
  <c r="A14667" i="22"/>
  <c r="A14668" i="22"/>
  <c r="A14669" i="22"/>
  <c r="A14670" i="22"/>
  <c r="A14671" i="22"/>
  <c r="A14672" i="22"/>
  <c r="A14673" i="22"/>
  <c r="A14674" i="22"/>
  <c r="A14675" i="22"/>
  <c r="A14676" i="22"/>
  <c r="A14677" i="22"/>
  <c r="A14678" i="22"/>
  <c r="A14679" i="22"/>
  <c r="A14680" i="22"/>
  <c r="A14681" i="22"/>
  <c r="A14682" i="22"/>
  <c r="A14683" i="22"/>
  <c r="A14684" i="22"/>
  <c r="A14685" i="22"/>
  <c r="A14686" i="22"/>
  <c r="A14687" i="22"/>
  <c r="A14688" i="22"/>
  <c r="A14689" i="22"/>
  <c r="A14690" i="22"/>
  <c r="A14691" i="22"/>
  <c r="A14692" i="22"/>
  <c r="A14693" i="22"/>
  <c r="A14694" i="22"/>
  <c r="A14695" i="22"/>
  <c r="A14696" i="22"/>
  <c r="A14697" i="22"/>
  <c r="A14698" i="22"/>
  <c r="A14699" i="22"/>
  <c r="A14700" i="22"/>
  <c r="A14701" i="22"/>
  <c r="A14702" i="22"/>
  <c r="A14703" i="22"/>
  <c r="A14704" i="22"/>
  <c r="A14705" i="22"/>
  <c r="A14706" i="22"/>
  <c r="A14707" i="22"/>
  <c r="A14708" i="22"/>
  <c r="A14709" i="22"/>
  <c r="A14710" i="22"/>
  <c r="A14711" i="22"/>
  <c r="A14712" i="22"/>
  <c r="A14713" i="22"/>
  <c r="A14714" i="22"/>
  <c r="A14715" i="22"/>
  <c r="A14716" i="22"/>
  <c r="A14717" i="22"/>
  <c r="A14718" i="22"/>
  <c r="A14719" i="22"/>
  <c r="A14720" i="22"/>
  <c r="A14721" i="22"/>
  <c r="A14722" i="22"/>
  <c r="A14723" i="22"/>
  <c r="A14724" i="22"/>
  <c r="A14725" i="22"/>
  <c r="A14726" i="22"/>
  <c r="A14727" i="22"/>
  <c r="A14728" i="22"/>
  <c r="A14729" i="22"/>
  <c r="A14730" i="22"/>
  <c r="A14731" i="22"/>
  <c r="A14732" i="22"/>
  <c r="A14733" i="22"/>
  <c r="A14734" i="22"/>
  <c r="A14735" i="22"/>
  <c r="A14736" i="22"/>
  <c r="A14737" i="22"/>
  <c r="A14738" i="22"/>
  <c r="A14739" i="22"/>
  <c r="A14740" i="22"/>
  <c r="A14741" i="22"/>
  <c r="A14742" i="22"/>
  <c r="A14743" i="22"/>
  <c r="A14744" i="22"/>
  <c r="A14745" i="22"/>
  <c r="A14746" i="22"/>
  <c r="A14747" i="22"/>
  <c r="A14748" i="22"/>
  <c r="A14749" i="22"/>
  <c r="A14750" i="22"/>
  <c r="A14751" i="22"/>
  <c r="A14752" i="22"/>
  <c r="A14753" i="22"/>
  <c r="A14754" i="22"/>
  <c r="A14755" i="22"/>
  <c r="A14756" i="22"/>
  <c r="A14757" i="22"/>
  <c r="A14758" i="22"/>
  <c r="A14759" i="22"/>
  <c r="A14760" i="22"/>
  <c r="A14761" i="22"/>
  <c r="A14762" i="22"/>
  <c r="A14763" i="22"/>
  <c r="A14764" i="22"/>
  <c r="A14765" i="22"/>
  <c r="A14766" i="22"/>
  <c r="A14767" i="22"/>
  <c r="A14768" i="22"/>
  <c r="A14769" i="22"/>
  <c r="A14770" i="22"/>
  <c r="A14771" i="22"/>
  <c r="A14772" i="22"/>
  <c r="A14773" i="22"/>
  <c r="A14774" i="22"/>
  <c r="A14775" i="22"/>
  <c r="A14776" i="22"/>
  <c r="A14777" i="22"/>
  <c r="A14778" i="22"/>
  <c r="A14779" i="22"/>
  <c r="A14780" i="22"/>
  <c r="A14781" i="22"/>
  <c r="A14782" i="22"/>
  <c r="A14783" i="22"/>
  <c r="A14784" i="22"/>
  <c r="A14785" i="22"/>
  <c r="A14786" i="22"/>
  <c r="A14787" i="22"/>
  <c r="A14788" i="22"/>
  <c r="A14789" i="22"/>
  <c r="A14790" i="22"/>
  <c r="A14791" i="22"/>
  <c r="A14792" i="22"/>
  <c r="A14793" i="22"/>
  <c r="A14794" i="22"/>
  <c r="A14795" i="22"/>
  <c r="A14796" i="22"/>
  <c r="A14797" i="22"/>
  <c r="A14798" i="22"/>
  <c r="A14799" i="22"/>
  <c r="A14800" i="22"/>
  <c r="A14801" i="22"/>
  <c r="A14802" i="22"/>
  <c r="A14803" i="22"/>
  <c r="A14804" i="22"/>
  <c r="A14805" i="22"/>
  <c r="A14806" i="22"/>
  <c r="A14807" i="22"/>
  <c r="A14808" i="22"/>
  <c r="A14809" i="22"/>
  <c r="A14810" i="22"/>
  <c r="A14811" i="22"/>
  <c r="A14812" i="22"/>
  <c r="A14813" i="22"/>
  <c r="A14814" i="22"/>
  <c r="A14815" i="22"/>
  <c r="A14816" i="22"/>
  <c r="A14817" i="22"/>
  <c r="A14818" i="22"/>
  <c r="A14819" i="22"/>
  <c r="A14820" i="22"/>
  <c r="A14821" i="22"/>
  <c r="A14822" i="22"/>
  <c r="A14823" i="22"/>
  <c r="A14824" i="22"/>
  <c r="A14825" i="22"/>
  <c r="A14826" i="22"/>
  <c r="A14827" i="22"/>
  <c r="A14828" i="22"/>
  <c r="A14829" i="22"/>
  <c r="A14830" i="22"/>
  <c r="A14831" i="22"/>
  <c r="A14832" i="22"/>
  <c r="A14833" i="22"/>
  <c r="A14834" i="22"/>
  <c r="A14835" i="22"/>
  <c r="A14836" i="22"/>
  <c r="A14837" i="22"/>
  <c r="A14838" i="22"/>
  <c r="A14839" i="22"/>
  <c r="A14840" i="22"/>
  <c r="A14841" i="22"/>
  <c r="A14842" i="22"/>
  <c r="A14843" i="22"/>
  <c r="A14844" i="22"/>
  <c r="A14845" i="22"/>
  <c r="A14846" i="22"/>
  <c r="A14847" i="22"/>
  <c r="A14848" i="22"/>
  <c r="A14849" i="22"/>
  <c r="A14850" i="22"/>
  <c r="A14851" i="22"/>
  <c r="A14852" i="22"/>
  <c r="A14853" i="22"/>
  <c r="A14854" i="22"/>
  <c r="A14855" i="22"/>
  <c r="A14856" i="22"/>
  <c r="A14857" i="22"/>
  <c r="A14858" i="22"/>
  <c r="A14859" i="22"/>
  <c r="A14860" i="22"/>
  <c r="A14861" i="22"/>
  <c r="A14862" i="22"/>
  <c r="A14863" i="22"/>
  <c r="A14864" i="22"/>
  <c r="A14865" i="22"/>
  <c r="A14866" i="22"/>
  <c r="A14867" i="22"/>
  <c r="A14868" i="22"/>
  <c r="A14869" i="22"/>
  <c r="A14870" i="22"/>
  <c r="A14871" i="22"/>
  <c r="A14872" i="22"/>
  <c r="A14873" i="22"/>
  <c r="A14874" i="22"/>
  <c r="A14875" i="22"/>
  <c r="A14876" i="22"/>
  <c r="A14877" i="22"/>
  <c r="A14878" i="22"/>
  <c r="A14879" i="22"/>
  <c r="A14880" i="22"/>
  <c r="A14881" i="22"/>
  <c r="A14882" i="22"/>
  <c r="A14883" i="22"/>
  <c r="A14884" i="22"/>
  <c r="A14885" i="22"/>
  <c r="A14886" i="22"/>
  <c r="A14887" i="22"/>
  <c r="A14888" i="22"/>
  <c r="A14889" i="22"/>
  <c r="A14890" i="22"/>
  <c r="A14891" i="22"/>
  <c r="A14892" i="22"/>
  <c r="A14893" i="22"/>
  <c r="A14894" i="22"/>
  <c r="A14895" i="22"/>
  <c r="A14896" i="22"/>
  <c r="A14897" i="22"/>
  <c r="A14898" i="22"/>
  <c r="A14899" i="22"/>
  <c r="A14900" i="22"/>
  <c r="A14901" i="22"/>
  <c r="A14902" i="22"/>
  <c r="A14903" i="22"/>
  <c r="A14904" i="22"/>
  <c r="A14905" i="22"/>
  <c r="A14906" i="22"/>
  <c r="A14907" i="22"/>
  <c r="A14908" i="22"/>
  <c r="A14909" i="22"/>
  <c r="A14910" i="22"/>
  <c r="A14911" i="22"/>
  <c r="A14912" i="22"/>
  <c r="A14913" i="22"/>
  <c r="A14914" i="22"/>
  <c r="A14915" i="22"/>
  <c r="A14916" i="22"/>
  <c r="A14917" i="22"/>
  <c r="A14918" i="22"/>
  <c r="A14919" i="22"/>
  <c r="A14920" i="22"/>
  <c r="A14921" i="22"/>
  <c r="A14922" i="22"/>
  <c r="A14923" i="22"/>
  <c r="A14924" i="22"/>
  <c r="A14925" i="22"/>
  <c r="A14926" i="22"/>
  <c r="A14927" i="22"/>
  <c r="A14928" i="22"/>
  <c r="A14929" i="22"/>
  <c r="A14930" i="22"/>
  <c r="A14931" i="22"/>
  <c r="A14932" i="22"/>
  <c r="A14933" i="22"/>
  <c r="A14934" i="22"/>
  <c r="A14935" i="22"/>
  <c r="A14936" i="22"/>
  <c r="A14937" i="22"/>
  <c r="A14938" i="22"/>
  <c r="A14939" i="22"/>
  <c r="A14940" i="22"/>
  <c r="A14941" i="22"/>
  <c r="A14942" i="22"/>
  <c r="A14943" i="22"/>
  <c r="A14944" i="22"/>
  <c r="A14945" i="22"/>
  <c r="A14946" i="22"/>
  <c r="A14947" i="22"/>
  <c r="A14948" i="22"/>
  <c r="A14949" i="22"/>
  <c r="A14950" i="22"/>
  <c r="A14951" i="22"/>
  <c r="A14952" i="22"/>
  <c r="A14953" i="22"/>
  <c r="A14954" i="22"/>
  <c r="A14955" i="22"/>
  <c r="A14956" i="22"/>
  <c r="A14957" i="22"/>
  <c r="A14958" i="22"/>
  <c r="A14959" i="22"/>
  <c r="A14960" i="22"/>
  <c r="A14961" i="22"/>
  <c r="A14962" i="22"/>
  <c r="A14963" i="22"/>
  <c r="A14964" i="22"/>
  <c r="A14965" i="22"/>
  <c r="A14966" i="22"/>
  <c r="A14967" i="22"/>
  <c r="A14968" i="22"/>
  <c r="A14969" i="22"/>
  <c r="A14970" i="22"/>
  <c r="A14971" i="22"/>
  <c r="A14972" i="22"/>
  <c r="A14973" i="22"/>
  <c r="A14974" i="22"/>
  <c r="A14975" i="22"/>
  <c r="A14976" i="22"/>
  <c r="A14977" i="22"/>
  <c r="A14978" i="22"/>
  <c r="A14979" i="22"/>
  <c r="A14980" i="22"/>
  <c r="A14981" i="22"/>
  <c r="A14982" i="22"/>
  <c r="A14983" i="22"/>
  <c r="A14984" i="22"/>
  <c r="A14985" i="22"/>
  <c r="A14986" i="22"/>
  <c r="A14987" i="22"/>
  <c r="A14988" i="22"/>
  <c r="A14989" i="22"/>
  <c r="A14990" i="22"/>
  <c r="A14991" i="22"/>
  <c r="A14992" i="22"/>
  <c r="A14993" i="22"/>
  <c r="A14994" i="22"/>
  <c r="A14995" i="22"/>
  <c r="A14996" i="22"/>
  <c r="A14997" i="22"/>
  <c r="A14998" i="22"/>
  <c r="A14999" i="22"/>
  <c r="A15000" i="22"/>
  <c r="A15001" i="22"/>
  <c r="A15002" i="22"/>
  <c r="A15003" i="22"/>
  <c r="A15004" i="22"/>
  <c r="A15005" i="22"/>
  <c r="A15006" i="22"/>
  <c r="A15007" i="22"/>
  <c r="A15008" i="22"/>
  <c r="A15009" i="22"/>
  <c r="A15010" i="22"/>
  <c r="A15011" i="22"/>
  <c r="A15012" i="22"/>
  <c r="A15013" i="22"/>
  <c r="A15014" i="22"/>
  <c r="A15015" i="22"/>
  <c r="A15016" i="22"/>
  <c r="A15017" i="22"/>
  <c r="A15018" i="22"/>
  <c r="A15019" i="22"/>
  <c r="A15020" i="22"/>
  <c r="A15021" i="22"/>
  <c r="A15022" i="22"/>
  <c r="A15023" i="22"/>
  <c r="A15024" i="22"/>
  <c r="A15025" i="22"/>
  <c r="A15026" i="22"/>
  <c r="A15027" i="22"/>
  <c r="A15028" i="22"/>
  <c r="A15029" i="22"/>
  <c r="A15030" i="22"/>
  <c r="A15031" i="22"/>
  <c r="A15032" i="22"/>
  <c r="A15033" i="22"/>
  <c r="A15034" i="22"/>
  <c r="A15035" i="22"/>
  <c r="A15036" i="22"/>
  <c r="A15037" i="22"/>
  <c r="A15038" i="22"/>
  <c r="A15039" i="22"/>
  <c r="A15040" i="22"/>
  <c r="A15041" i="22"/>
  <c r="A15042" i="22"/>
  <c r="A15043" i="22"/>
  <c r="A15044" i="22"/>
  <c r="A15045" i="22"/>
  <c r="A15046" i="22"/>
  <c r="A15047" i="22"/>
  <c r="A15048" i="22"/>
  <c r="A15049" i="22"/>
  <c r="A15050" i="22"/>
  <c r="A15051" i="22"/>
  <c r="A15052" i="22"/>
  <c r="A15053" i="22"/>
  <c r="A15054" i="22"/>
  <c r="A15055" i="22"/>
  <c r="A15056" i="22"/>
  <c r="A15057" i="22"/>
  <c r="A15058" i="22"/>
  <c r="A15059" i="22"/>
  <c r="A15060" i="22"/>
  <c r="A15061" i="22"/>
  <c r="A15062" i="22"/>
  <c r="A15063" i="22"/>
  <c r="A15064" i="22"/>
  <c r="A15065" i="22"/>
  <c r="A15066" i="22"/>
  <c r="A15067" i="22"/>
  <c r="A15068" i="22"/>
  <c r="A15069" i="22"/>
  <c r="A15070" i="22"/>
  <c r="A15071" i="22"/>
  <c r="A15072" i="22"/>
  <c r="A15073" i="22"/>
  <c r="A15074" i="22"/>
  <c r="A15075" i="22"/>
  <c r="A15076" i="22"/>
  <c r="A15077" i="22"/>
  <c r="A15078" i="22"/>
  <c r="A15079" i="22"/>
  <c r="A15080" i="22"/>
  <c r="A15081" i="22"/>
  <c r="A15082" i="22"/>
  <c r="A15083" i="22"/>
  <c r="A15084" i="22"/>
  <c r="A15085" i="22"/>
  <c r="A15086" i="22"/>
  <c r="A15087" i="22"/>
  <c r="A15088" i="22"/>
  <c r="A15089" i="22"/>
  <c r="A15090" i="22"/>
  <c r="A15091" i="22"/>
  <c r="A15092" i="22"/>
  <c r="A15093" i="22"/>
  <c r="A15094" i="22"/>
  <c r="A15095" i="22"/>
  <c r="A15096" i="22"/>
  <c r="A15097" i="22"/>
  <c r="A15098" i="22"/>
  <c r="A15099" i="22"/>
  <c r="A15100" i="22"/>
  <c r="A15101" i="22"/>
  <c r="A15102" i="22"/>
  <c r="A15103" i="22"/>
  <c r="A15104" i="22"/>
  <c r="A15105" i="22"/>
  <c r="A15106" i="22"/>
  <c r="A15107" i="22"/>
  <c r="A15108" i="22"/>
  <c r="A15109" i="22"/>
  <c r="A15110" i="22"/>
  <c r="A15111" i="22"/>
  <c r="A15112" i="22"/>
  <c r="A15113" i="22"/>
  <c r="A15114" i="22"/>
  <c r="A15115" i="22"/>
  <c r="A15116" i="22"/>
  <c r="A15117" i="22"/>
  <c r="A15118" i="22"/>
  <c r="A15119" i="22"/>
  <c r="A15120" i="22"/>
  <c r="A15121" i="22"/>
  <c r="A15122" i="22"/>
  <c r="A15123" i="22"/>
  <c r="A15124" i="22"/>
  <c r="A15125" i="22"/>
  <c r="A15126" i="22"/>
  <c r="A15127" i="22"/>
  <c r="A15128" i="22"/>
  <c r="A15129" i="22"/>
  <c r="A15130" i="22"/>
  <c r="A15131" i="22"/>
  <c r="A15132" i="22"/>
  <c r="A15133" i="22"/>
  <c r="A15134" i="22"/>
  <c r="A15135" i="22"/>
  <c r="A15136" i="22"/>
  <c r="A15137" i="22"/>
  <c r="A15138" i="22"/>
  <c r="A15139" i="22"/>
  <c r="A15140" i="22"/>
  <c r="A15141" i="22"/>
  <c r="A15142" i="22"/>
  <c r="A15143" i="22"/>
  <c r="A15144" i="22"/>
  <c r="A15145" i="22"/>
  <c r="A15146" i="22"/>
  <c r="A15147" i="22"/>
  <c r="A15148" i="22"/>
  <c r="A15149" i="22"/>
  <c r="A15150" i="22"/>
  <c r="A15151" i="22"/>
  <c r="A15152" i="22"/>
  <c r="A15153" i="22"/>
  <c r="A15154" i="22"/>
  <c r="A15155" i="22"/>
  <c r="A15156" i="22"/>
  <c r="A15157" i="22"/>
  <c r="A15158" i="22"/>
  <c r="A15159" i="22"/>
  <c r="A15160" i="22"/>
  <c r="A15161" i="22"/>
  <c r="A15162" i="22"/>
  <c r="A15163" i="22"/>
  <c r="A15164" i="22"/>
  <c r="A15165" i="22"/>
  <c r="A15166" i="22"/>
  <c r="A15167" i="22"/>
  <c r="A15168" i="22"/>
  <c r="A15169" i="22"/>
  <c r="A15170" i="22"/>
  <c r="A15171" i="22"/>
  <c r="A15172" i="22"/>
  <c r="A15173" i="22"/>
  <c r="A15174" i="22"/>
  <c r="A15175" i="22"/>
  <c r="A15176" i="22"/>
  <c r="A15177" i="22"/>
  <c r="A15178" i="22"/>
  <c r="A15179" i="22"/>
  <c r="A15180" i="22"/>
  <c r="A15181" i="22"/>
  <c r="A15182" i="22"/>
  <c r="A15183" i="22"/>
  <c r="A15184" i="22"/>
  <c r="A15185" i="22"/>
  <c r="A15186" i="22"/>
  <c r="A15187" i="22"/>
  <c r="A15188" i="22"/>
  <c r="A15189" i="22"/>
  <c r="A15190" i="22"/>
  <c r="A15191" i="22"/>
  <c r="A15192" i="22"/>
  <c r="A15193" i="22"/>
  <c r="A15194" i="22"/>
  <c r="A15195" i="22"/>
  <c r="A15196" i="22"/>
  <c r="A15197" i="22"/>
  <c r="A15198" i="22"/>
  <c r="A15199" i="22"/>
  <c r="A15200" i="22"/>
  <c r="A15201" i="22"/>
  <c r="A15202" i="22"/>
  <c r="A15203" i="22"/>
  <c r="A15204" i="22"/>
  <c r="A15205" i="22"/>
  <c r="A15206" i="22"/>
  <c r="A15207" i="22"/>
  <c r="A15208" i="22"/>
  <c r="A15209" i="22"/>
  <c r="A15210" i="22"/>
  <c r="A15211" i="22"/>
  <c r="A15212" i="22"/>
  <c r="A15213" i="22"/>
  <c r="A15214" i="22"/>
  <c r="A15215" i="22"/>
  <c r="A15216" i="22"/>
  <c r="A15217" i="22"/>
  <c r="A15218" i="22"/>
  <c r="A15219" i="22"/>
  <c r="A15220" i="22"/>
  <c r="A15221" i="22"/>
  <c r="A15222" i="22"/>
  <c r="A15223" i="22"/>
  <c r="A15224" i="22"/>
  <c r="A15225" i="22"/>
  <c r="A15226" i="22"/>
  <c r="A15227" i="22"/>
  <c r="A15228" i="22"/>
  <c r="A15229" i="22"/>
  <c r="A15230" i="22"/>
  <c r="A15231" i="22"/>
  <c r="A15232" i="22"/>
  <c r="A15233" i="22"/>
  <c r="A15234" i="22"/>
  <c r="A15235" i="22"/>
  <c r="A15236" i="22"/>
  <c r="A15237" i="22"/>
  <c r="A15238" i="22"/>
  <c r="A15239" i="22"/>
  <c r="A15240" i="22"/>
  <c r="A15241" i="22"/>
  <c r="A15242" i="22"/>
  <c r="A15243" i="22"/>
  <c r="A15244" i="22"/>
  <c r="A15245" i="22"/>
  <c r="A15246" i="22"/>
  <c r="A15247" i="22"/>
  <c r="A15248" i="22"/>
  <c r="A15249" i="22"/>
  <c r="A15250" i="22"/>
  <c r="A15251" i="22"/>
  <c r="A15252" i="22"/>
  <c r="A15253" i="22"/>
  <c r="A15254" i="22"/>
  <c r="A15255" i="22"/>
  <c r="A15256" i="22"/>
  <c r="A15257" i="22"/>
  <c r="A15258" i="22"/>
  <c r="A15259" i="22"/>
  <c r="A15260" i="22"/>
  <c r="A15261" i="22"/>
  <c r="A15262" i="22"/>
  <c r="A15263" i="22"/>
  <c r="A15264" i="22"/>
  <c r="A15265" i="22"/>
  <c r="A15266" i="22"/>
  <c r="A15267" i="22"/>
  <c r="A15268" i="22"/>
  <c r="A15269" i="22"/>
  <c r="A15270" i="22"/>
  <c r="A15271" i="22"/>
  <c r="A15272" i="22"/>
  <c r="A15273" i="22"/>
  <c r="A15274" i="22"/>
  <c r="A15275" i="22"/>
  <c r="A15276" i="22"/>
  <c r="A15277" i="22"/>
  <c r="A15278" i="22"/>
  <c r="A15279" i="22"/>
  <c r="A15280" i="22"/>
  <c r="A15281" i="22"/>
  <c r="A15282" i="22"/>
  <c r="A15283" i="22"/>
  <c r="A15284" i="22"/>
  <c r="A15285" i="22"/>
  <c r="A15286" i="22"/>
  <c r="A15287" i="22"/>
  <c r="A15288" i="22"/>
  <c r="A15289" i="22"/>
  <c r="A15290" i="22"/>
  <c r="A15291" i="22"/>
  <c r="A15292" i="22"/>
  <c r="A15293" i="22"/>
  <c r="A15294" i="22"/>
  <c r="A15295" i="22"/>
  <c r="A15296" i="22"/>
  <c r="A15297" i="22"/>
  <c r="A15298" i="22"/>
  <c r="A15299" i="22"/>
  <c r="A15300" i="22"/>
  <c r="A15301" i="22"/>
  <c r="A15302" i="22"/>
  <c r="A15303" i="22"/>
  <c r="A15304" i="22"/>
  <c r="A15305" i="22"/>
  <c r="A15306" i="22"/>
  <c r="A15307" i="22"/>
  <c r="A15308" i="22"/>
  <c r="A15309" i="22"/>
  <c r="A15310" i="22"/>
  <c r="A15311" i="22"/>
  <c r="A15312" i="22"/>
  <c r="A15313" i="22"/>
  <c r="A15314" i="22"/>
  <c r="A15315" i="22"/>
  <c r="A15316" i="22"/>
  <c r="A15317" i="22"/>
  <c r="A15318" i="22"/>
  <c r="A15319" i="22"/>
  <c r="A15320" i="22"/>
  <c r="A15321" i="22"/>
  <c r="A15322" i="22"/>
  <c r="A15323" i="22"/>
  <c r="A15324" i="22"/>
  <c r="A15325" i="22"/>
  <c r="A15326" i="22"/>
  <c r="A15327" i="22"/>
  <c r="A15328" i="22"/>
  <c r="A15329" i="22"/>
  <c r="A15330" i="22"/>
  <c r="A15331" i="22"/>
  <c r="A15332" i="22"/>
  <c r="A15333" i="22"/>
  <c r="A15334" i="22"/>
  <c r="A15335" i="22"/>
  <c r="A15336" i="22"/>
  <c r="A15337" i="22"/>
  <c r="A15338" i="22"/>
  <c r="A15339" i="22"/>
  <c r="A15340" i="22"/>
  <c r="A15341" i="22"/>
  <c r="A15342" i="22"/>
  <c r="A15343" i="22"/>
  <c r="A15344" i="22"/>
  <c r="A15345" i="22"/>
  <c r="A15346" i="22"/>
  <c r="A15347" i="22"/>
  <c r="A15348" i="22"/>
  <c r="A15349" i="22"/>
  <c r="A15350" i="22"/>
  <c r="A15351" i="22"/>
  <c r="A15352" i="22"/>
  <c r="A15353" i="22"/>
  <c r="A15354" i="22"/>
  <c r="A15355" i="22"/>
  <c r="A15356" i="22"/>
  <c r="A15357" i="22"/>
  <c r="A15358" i="22"/>
  <c r="A15359" i="22"/>
  <c r="A15360" i="22"/>
  <c r="A15361" i="22"/>
  <c r="A15362" i="22"/>
  <c r="A15363" i="22"/>
  <c r="A15364" i="22"/>
  <c r="A15365" i="22"/>
  <c r="A15366" i="22"/>
  <c r="A15367" i="22"/>
  <c r="A15368" i="22"/>
  <c r="A15369" i="22"/>
  <c r="A15370" i="22"/>
  <c r="A15371" i="22"/>
  <c r="A15372" i="22"/>
  <c r="A15373" i="22"/>
  <c r="A15374" i="22"/>
  <c r="A15375" i="22"/>
  <c r="A15376" i="22"/>
  <c r="A15377" i="22"/>
  <c r="A15378" i="22"/>
  <c r="A15379" i="22"/>
  <c r="A15380" i="22"/>
  <c r="A15381" i="22"/>
  <c r="A15382" i="22"/>
  <c r="A15383" i="22"/>
  <c r="A15384" i="22"/>
  <c r="A15385" i="22"/>
  <c r="A15386" i="22"/>
  <c r="A15387" i="22"/>
  <c r="A15388" i="22"/>
  <c r="A15389" i="22"/>
  <c r="A15390" i="22"/>
  <c r="A15391" i="22"/>
  <c r="A15392" i="22"/>
  <c r="A15393" i="22"/>
  <c r="A15394" i="22"/>
  <c r="A15395" i="22"/>
  <c r="A15396" i="22"/>
  <c r="A15397" i="22"/>
  <c r="A15398" i="22"/>
  <c r="A15399" i="22"/>
  <c r="A15400" i="22"/>
  <c r="A15401" i="22"/>
  <c r="A15402" i="22"/>
  <c r="A15403" i="22"/>
  <c r="A15404" i="22"/>
  <c r="A15405" i="22"/>
  <c r="A15406" i="22"/>
  <c r="A15407" i="22"/>
  <c r="A15408" i="22"/>
  <c r="A15409" i="22"/>
  <c r="A15410" i="22"/>
  <c r="A15411" i="22"/>
  <c r="A15412" i="22"/>
  <c r="A15413" i="22"/>
  <c r="A15414" i="22"/>
  <c r="A15415" i="22"/>
  <c r="A15416" i="22"/>
  <c r="A15417" i="22"/>
  <c r="A15418" i="22"/>
  <c r="A15419" i="22"/>
  <c r="A15420" i="22"/>
  <c r="A15421" i="22"/>
  <c r="A15422" i="22"/>
  <c r="A15423" i="22"/>
  <c r="A15424" i="22"/>
  <c r="A15425" i="22"/>
  <c r="A15426" i="22"/>
  <c r="A15427" i="22"/>
  <c r="A15428" i="22"/>
  <c r="A15429" i="22"/>
  <c r="A15430" i="22"/>
  <c r="A15431" i="22"/>
  <c r="A15432" i="22"/>
  <c r="A15433" i="22"/>
  <c r="A15434" i="22"/>
  <c r="A15435" i="22"/>
  <c r="A15436" i="22"/>
  <c r="A15437" i="22"/>
  <c r="A15438" i="22"/>
  <c r="A15439" i="22"/>
  <c r="A15440" i="22"/>
  <c r="A15441" i="22"/>
  <c r="A15442" i="22"/>
  <c r="A15443" i="22"/>
  <c r="A15444" i="22"/>
  <c r="A15445" i="22"/>
  <c r="A15446" i="22"/>
  <c r="A15447" i="22"/>
  <c r="A15448" i="22"/>
  <c r="A15449" i="22"/>
  <c r="A15450" i="22"/>
  <c r="A15451" i="22"/>
  <c r="A15452" i="22"/>
  <c r="A15453" i="22"/>
  <c r="A15454" i="22"/>
  <c r="A15455" i="22"/>
  <c r="A15456" i="22"/>
  <c r="A15457" i="22"/>
  <c r="A15458" i="22"/>
  <c r="A15459" i="22"/>
  <c r="A15460" i="22"/>
  <c r="A15461" i="22"/>
  <c r="A15462" i="22"/>
  <c r="A15463" i="22"/>
  <c r="A15464" i="22"/>
  <c r="A15465" i="22"/>
  <c r="A15466" i="22"/>
  <c r="A15467" i="22"/>
  <c r="A15468" i="22"/>
  <c r="A15469" i="22"/>
  <c r="A15470" i="22"/>
  <c r="A15471" i="22"/>
  <c r="A15472" i="22"/>
  <c r="A15473" i="22"/>
  <c r="A15474" i="22"/>
  <c r="A15475" i="22"/>
  <c r="A15476" i="22"/>
  <c r="A15477" i="22"/>
  <c r="A15478" i="22"/>
  <c r="A15479" i="22"/>
  <c r="A15480" i="22"/>
  <c r="A15481" i="22"/>
  <c r="A15482" i="22"/>
  <c r="A15483" i="22"/>
  <c r="A15484" i="22"/>
  <c r="A15485" i="22"/>
  <c r="A15486" i="22"/>
  <c r="A15487" i="22"/>
  <c r="A15488" i="22"/>
  <c r="A15489" i="22"/>
  <c r="A15490" i="22"/>
  <c r="A15491" i="22"/>
  <c r="A15492" i="22"/>
  <c r="A15493" i="22"/>
  <c r="A15494" i="22"/>
  <c r="A15495" i="22"/>
  <c r="A15496" i="22"/>
  <c r="A15497" i="22"/>
  <c r="A15498" i="22"/>
  <c r="A15499" i="22"/>
  <c r="A15500" i="22"/>
  <c r="A15501" i="22"/>
  <c r="A15502" i="22"/>
  <c r="A15503" i="22"/>
  <c r="A15504" i="22"/>
  <c r="A15505" i="22"/>
  <c r="A15506" i="22"/>
  <c r="A15507" i="22"/>
  <c r="A15508" i="22"/>
  <c r="A15509" i="22"/>
  <c r="A15510" i="22"/>
  <c r="A15511" i="22"/>
  <c r="A15512" i="22"/>
  <c r="A15513" i="22"/>
  <c r="A15514" i="22"/>
  <c r="A15515" i="22"/>
  <c r="A15516" i="22"/>
  <c r="A15517" i="22"/>
  <c r="A15518" i="22"/>
  <c r="A15519" i="22"/>
  <c r="A15520" i="22"/>
  <c r="A15521" i="22"/>
  <c r="A15522" i="22"/>
  <c r="A15523" i="22"/>
  <c r="A15524" i="22"/>
  <c r="A15525" i="22"/>
  <c r="A15526" i="22"/>
  <c r="A15527" i="22"/>
  <c r="A15528" i="22"/>
  <c r="A15529" i="22"/>
  <c r="A15530" i="22"/>
  <c r="A15531" i="22"/>
  <c r="A15532" i="22"/>
  <c r="A15533" i="22"/>
  <c r="A15534" i="22"/>
  <c r="A15535" i="22"/>
  <c r="A15536" i="22"/>
  <c r="A15537" i="22"/>
  <c r="A15538" i="22"/>
  <c r="A15539" i="22"/>
  <c r="A15540" i="22"/>
  <c r="A15541" i="22"/>
  <c r="A15542" i="22"/>
  <c r="A15543" i="22"/>
  <c r="A15544" i="22"/>
  <c r="A15545" i="22"/>
  <c r="A15546" i="22"/>
  <c r="A15547" i="22"/>
  <c r="A15548" i="22"/>
  <c r="A15549" i="22"/>
  <c r="A15550" i="22"/>
  <c r="A15551" i="22"/>
  <c r="A15552" i="22"/>
  <c r="A15553" i="22"/>
  <c r="A15554" i="22"/>
  <c r="A15555" i="22"/>
  <c r="A15556" i="22"/>
  <c r="A15557" i="22"/>
  <c r="A15558" i="22"/>
  <c r="A15559" i="22"/>
  <c r="A15560" i="22"/>
  <c r="A15561" i="22"/>
  <c r="A15562" i="22"/>
  <c r="A15563" i="22"/>
  <c r="A15564" i="22"/>
  <c r="A15565" i="22"/>
  <c r="A15566" i="22"/>
  <c r="A15567" i="22"/>
  <c r="A15568" i="22"/>
  <c r="A15569" i="22"/>
  <c r="A15570" i="22"/>
  <c r="A15571" i="22"/>
  <c r="A15572" i="22"/>
  <c r="A15573" i="22"/>
  <c r="A15574" i="22"/>
  <c r="A15575" i="22"/>
  <c r="A15576" i="22"/>
  <c r="A15577" i="22"/>
  <c r="A15578" i="22"/>
  <c r="A15579" i="22"/>
  <c r="A15580" i="22"/>
  <c r="A15581" i="22"/>
  <c r="A15582" i="22"/>
  <c r="A15583" i="22"/>
  <c r="A15584" i="22"/>
  <c r="A15585" i="22"/>
  <c r="A15586" i="22"/>
  <c r="A15587" i="22"/>
  <c r="A15588" i="22"/>
  <c r="A15589" i="22"/>
  <c r="A15590" i="22"/>
  <c r="A15591" i="22"/>
  <c r="A15592" i="22"/>
  <c r="A15593" i="22"/>
  <c r="A15594" i="22"/>
  <c r="A15595" i="22"/>
  <c r="A15596" i="22"/>
  <c r="A15597" i="22"/>
  <c r="A15598" i="22"/>
  <c r="A15599" i="22"/>
  <c r="A15600" i="22"/>
  <c r="A15601" i="22"/>
  <c r="A15602" i="22"/>
  <c r="A15603" i="22"/>
  <c r="A15604" i="22"/>
  <c r="A15605" i="22"/>
  <c r="A15606" i="22"/>
  <c r="A15607" i="22"/>
  <c r="A15608" i="22"/>
  <c r="A15609" i="22"/>
  <c r="A15610" i="22"/>
  <c r="A15611" i="22"/>
  <c r="A15612" i="22"/>
  <c r="A15613" i="22"/>
  <c r="A15614" i="22"/>
  <c r="A15615" i="22"/>
  <c r="A15616" i="22"/>
  <c r="A15617" i="22"/>
  <c r="A15618" i="22"/>
  <c r="A15619" i="22"/>
  <c r="A15620" i="22"/>
  <c r="A15621" i="22"/>
  <c r="A15622" i="22"/>
  <c r="A15623" i="22"/>
  <c r="A15624" i="22"/>
  <c r="A15625" i="22"/>
  <c r="A15626" i="22"/>
  <c r="A15627" i="22"/>
  <c r="A15628" i="22"/>
  <c r="A15629" i="22"/>
  <c r="A15630" i="22"/>
  <c r="A15631" i="22"/>
  <c r="A15632" i="22"/>
  <c r="A15633" i="22"/>
  <c r="A15634" i="22"/>
  <c r="A15635" i="22"/>
  <c r="A15636" i="22"/>
  <c r="A15637" i="22"/>
  <c r="A15638" i="22"/>
  <c r="A15639" i="22"/>
  <c r="A15640" i="22"/>
  <c r="A15641" i="22"/>
  <c r="A15642" i="22"/>
  <c r="A15643" i="22"/>
  <c r="A15644" i="22"/>
  <c r="A15645" i="22"/>
  <c r="A15646" i="22"/>
  <c r="A15647" i="22"/>
  <c r="A15648" i="22"/>
  <c r="A15649" i="22"/>
  <c r="A15650" i="22"/>
  <c r="A15651" i="22"/>
  <c r="A15652" i="22"/>
  <c r="A15653" i="22"/>
  <c r="A15654" i="22"/>
  <c r="A15655" i="22"/>
  <c r="A15656" i="22"/>
  <c r="A15657" i="22"/>
  <c r="A15658" i="22"/>
  <c r="A15659" i="22"/>
  <c r="A15660" i="22"/>
  <c r="A15661" i="22"/>
  <c r="A15662" i="22"/>
  <c r="A15663" i="22"/>
  <c r="A15664" i="22"/>
  <c r="A15665" i="22"/>
  <c r="A15666" i="22"/>
  <c r="A15667" i="22"/>
  <c r="A15668" i="22"/>
  <c r="A15669" i="22"/>
  <c r="A15670" i="22"/>
  <c r="A15671" i="22"/>
  <c r="A15672" i="22"/>
  <c r="A15673" i="22"/>
  <c r="A15674" i="22"/>
  <c r="A15675" i="22"/>
  <c r="A15676" i="22"/>
  <c r="A15677" i="22"/>
  <c r="A15678" i="22"/>
  <c r="A15679" i="22"/>
  <c r="A15680" i="22"/>
  <c r="A15681" i="22"/>
  <c r="A15682" i="22"/>
  <c r="A15683" i="22"/>
  <c r="A15684" i="22"/>
  <c r="A15685" i="22"/>
  <c r="A15686" i="22"/>
  <c r="A15687" i="22"/>
  <c r="A15688" i="22"/>
  <c r="A15689" i="22"/>
  <c r="A15690" i="22"/>
  <c r="A15691" i="22"/>
  <c r="A15692" i="22"/>
  <c r="A15693" i="22"/>
  <c r="A15694" i="22"/>
  <c r="A15695" i="22"/>
  <c r="A15696" i="22"/>
  <c r="A15697" i="22"/>
  <c r="A15698" i="22"/>
  <c r="A15699" i="22"/>
  <c r="A15700" i="22"/>
  <c r="A15701" i="22"/>
  <c r="A15702" i="22"/>
  <c r="A15703" i="22"/>
  <c r="A15704" i="22"/>
  <c r="A15705" i="22"/>
  <c r="A15706" i="22"/>
  <c r="A15707" i="22"/>
  <c r="A15708" i="22"/>
  <c r="A15709" i="22"/>
  <c r="A15710" i="22"/>
  <c r="A15711" i="22"/>
  <c r="A15712" i="22"/>
  <c r="A15713" i="22"/>
  <c r="A15714" i="22"/>
  <c r="A15715" i="22"/>
  <c r="A15716" i="22"/>
  <c r="A15717" i="22"/>
  <c r="A15718" i="22"/>
  <c r="A15719" i="22"/>
  <c r="A15720" i="22"/>
  <c r="A15721" i="22"/>
  <c r="A15722" i="22"/>
  <c r="A15723" i="22"/>
  <c r="A15724" i="22"/>
  <c r="A15725" i="22"/>
  <c r="A15726" i="22"/>
  <c r="A15727" i="22"/>
  <c r="A15728" i="22"/>
  <c r="A15729" i="22"/>
  <c r="A15730" i="22"/>
  <c r="A15731" i="22"/>
  <c r="A15732" i="22"/>
  <c r="A15733" i="22"/>
  <c r="A15734" i="22"/>
  <c r="A15735" i="22"/>
  <c r="A15736" i="22"/>
  <c r="A15737" i="22"/>
  <c r="A15738" i="22"/>
  <c r="A15739" i="22"/>
  <c r="A15740" i="22"/>
  <c r="A15741" i="22"/>
  <c r="A15742" i="22"/>
  <c r="A15743" i="22"/>
  <c r="A15744" i="22"/>
  <c r="A15745" i="22"/>
  <c r="A15746" i="22"/>
  <c r="A15747" i="22"/>
  <c r="A15748" i="22"/>
  <c r="A15749" i="22"/>
  <c r="A15750" i="22"/>
  <c r="A15751" i="22"/>
  <c r="A15752" i="22"/>
  <c r="A15753" i="22"/>
  <c r="A4" i="22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E5" i="23" l="1"/>
  <c r="AD5" i="23"/>
  <c r="G45" i="24"/>
  <c r="G47" i="24"/>
  <c r="G49" i="24"/>
  <c r="G51" i="24"/>
  <c r="G53" i="24"/>
  <c r="G55" i="24"/>
  <c r="G57" i="24"/>
  <c r="G59" i="24"/>
  <c r="G61" i="24"/>
  <c r="G63" i="24"/>
  <c r="G65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2" i="24"/>
  <c r="G124" i="24"/>
  <c r="G126" i="24"/>
  <c r="G128" i="24"/>
  <c r="G130" i="24"/>
  <c r="G132" i="24"/>
  <c r="G134" i="24"/>
  <c r="G136" i="24"/>
  <c r="G138" i="24"/>
  <c r="G140" i="24"/>
  <c r="G142" i="24"/>
  <c r="G144" i="24"/>
  <c r="G146" i="24"/>
  <c r="G148" i="24"/>
  <c r="G150" i="24"/>
  <c r="G152" i="24"/>
  <c r="G154" i="24"/>
  <c r="G156" i="24"/>
  <c r="G158" i="24"/>
  <c r="G160" i="24"/>
  <c r="G162" i="24"/>
  <c r="G164" i="24"/>
  <c r="G166" i="24"/>
  <c r="G168" i="24"/>
  <c r="G170" i="24"/>
  <c r="G172" i="24"/>
  <c r="G174" i="24"/>
  <c r="G176" i="24"/>
  <c r="G178" i="24"/>
  <c r="G180" i="24"/>
  <c r="G182" i="24"/>
  <c r="G184" i="24"/>
  <c r="G186" i="24"/>
  <c r="G188" i="24"/>
  <c r="G190" i="24"/>
  <c r="G192" i="24"/>
  <c r="G194" i="24"/>
  <c r="G196" i="24"/>
  <c r="G198" i="24"/>
  <c r="G200" i="24"/>
  <c r="G202" i="24"/>
  <c r="G204" i="24"/>
  <c r="G206" i="24"/>
  <c r="G208" i="24"/>
  <c r="G210" i="24"/>
  <c r="G212" i="24"/>
  <c r="G214" i="24"/>
  <c r="G216" i="24"/>
  <c r="G218" i="24"/>
  <c r="G220" i="24"/>
  <c r="G222" i="24"/>
  <c r="G224" i="24"/>
  <c r="G226" i="24"/>
  <c r="G228" i="24"/>
  <c r="G230" i="24"/>
  <c r="G232" i="24"/>
  <c r="G234" i="24"/>
  <c r="G236" i="24"/>
  <c r="G263" i="24"/>
  <c r="G261" i="24"/>
  <c r="G259" i="24"/>
  <c r="G257" i="24"/>
  <c r="G255" i="24"/>
  <c r="G253" i="24"/>
  <c r="G251" i="24"/>
  <c r="G249" i="24"/>
  <c r="G247" i="24"/>
  <c r="G245" i="24"/>
  <c r="G243" i="24"/>
  <c r="G241" i="24"/>
  <c r="G238" i="24"/>
  <c r="G262" i="24"/>
  <c r="G260" i="24"/>
  <c r="G258" i="24"/>
  <c r="G256" i="24"/>
  <c r="G254" i="24"/>
  <c r="G252" i="24"/>
  <c r="G250" i="24"/>
  <c r="G248" i="24"/>
  <c r="G246" i="24"/>
  <c r="G244" i="24"/>
  <c r="G242" i="24"/>
  <c r="G240" i="24"/>
  <c r="G237" i="24"/>
  <c r="G233" i="24"/>
  <c r="G229" i="24"/>
  <c r="G225" i="24"/>
  <c r="G221" i="24"/>
  <c r="G217" i="24"/>
  <c r="G213" i="24"/>
  <c r="G209" i="24"/>
  <c r="G205" i="24"/>
  <c r="G201" i="24"/>
  <c r="G197" i="24"/>
  <c r="G193" i="24"/>
  <c r="G189" i="24"/>
  <c r="G185" i="24"/>
  <c r="G181" i="24"/>
  <c r="G177" i="24"/>
  <c r="G173" i="24"/>
  <c r="G169" i="24"/>
  <c r="G165" i="24"/>
  <c r="G161" i="24"/>
  <c r="G157" i="24"/>
  <c r="G153" i="24"/>
  <c r="G149" i="24"/>
  <c r="G145" i="24"/>
  <c r="G141" i="24"/>
  <c r="G137" i="24"/>
  <c r="G133" i="24"/>
  <c r="G129" i="24"/>
  <c r="G125" i="24"/>
  <c r="G121" i="24"/>
  <c r="G64" i="24"/>
  <c r="G60" i="24"/>
  <c r="G56" i="24"/>
  <c r="G52" i="24"/>
  <c r="G48" i="24"/>
  <c r="G235" i="24"/>
  <c r="G231" i="24"/>
  <c r="G227" i="24"/>
  <c r="G223" i="24"/>
  <c r="G219" i="24"/>
  <c r="G215" i="24"/>
  <c r="G211" i="24"/>
  <c r="G207" i="24"/>
  <c r="G203" i="24"/>
  <c r="G199" i="24"/>
  <c r="G195" i="24"/>
  <c r="G191" i="24"/>
  <c r="G187" i="24"/>
  <c r="G183" i="24"/>
  <c r="G179" i="24"/>
  <c r="G175" i="24"/>
  <c r="G171" i="24"/>
  <c r="G167" i="24"/>
  <c r="G163" i="24"/>
  <c r="G159" i="24"/>
  <c r="G155" i="24"/>
  <c r="G151" i="24"/>
  <c r="G147" i="24"/>
  <c r="G143" i="24"/>
  <c r="G139" i="24"/>
  <c r="G135" i="24"/>
  <c r="G131" i="24"/>
  <c r="G127" i="24"/>
  <c r="G123" i="24"/>
  <c r="G44" i="24"/>
  <c r="G42" i="24"/>
  <c r="G40" i="24"/>
  <c r="G38" i="24"/>
  <c r="G36" i="24"/>
  <c r="G34" i="24"/>
  <c r="G32" i="24"/>
  <c r="G30" i="24"/>
  <c r="G28" i="24"/>
  <c r="G26" i="24"/>
  <c r="G24" i="24"/>
  <c r="G22" i="24"/>
  <c r="G20" i="24"/>
  <c r="G18" i="24"/>
  <c r="G68" i="24"/>
  <c r="G66" i="24"/>
  <c r="G62" i="24"/>
  <c r="G58" i="24"/>
  <c r="G54" i="24"/>
  <c r="G50" i="24"/>
  <c r="G46" i="24"/>
  <c r="G13" i="24"/>
  <c r="G15" i="24"/>
  <c r="G17" i="24"/>
  <c r="G239" i="24"/>
  <c r="G19" i="24"/>
  <c r="G23" i="24"/>
  <c r="G27" i="24"/>
  <c r="G31" i="24"/>
  <c r="G35" i="24"/>
  <c r="G39" i="24"/>
  <c r="G43" i="24"/>
  <c r="G71" i="24"/>
  <c r="G73" i="24"/>
  <c r="G74" i="24"/>
  <c r="G75" i="24"/>
  <c r="G76" i="24"/>
  <c r="G78" i="24"/>
  <c r="G80" i="24"/>
  <c r="G82" i="24"/>
  <c r="G84" i="24"/>
  <c r="G86" i="24"/>
  <c r="G88" i="24"/>
  <c r="G90" i="24"/>
  <c r="G92" i="24"/>
  <c r="G12" i="24"/>
  <c r="G21" i="24"/>
  <c r="G25" i="24"/>
  <c r="G29" i="24"/>
  <c r="G33" i="24"/>
  <c r="G37" i="24"/>
  <c r="G41" i="24"/>
  <c r="G70" i="24"/>
  <c r="G72" i="24"/>
  <c r="G77" i="24"/>
  <c r="G79" i="24"/>
  <c r="G81" i="24"/>
  <c r="G83" i="24"/>
  <c r="G85" i="24"/>
  <c r="G87" i="24"/>
  <c r="G89" i="24"/>
  <c r="G91" i="24"/>
  <c r="G93" i="24"/>
  <c r="G67" i="24"/>
  <c r="G69" i="24"/>
  <c r="G14" i="24"/>
  <c r="G16" i="24"/>
  <c r="AS5" i="23"/>
  <c r="AT5" i="23"/>
  <c r="N5" i="23"/>
  <c r="Y5" i="23"/>
  <c r="AL5" i="23"/>
  <c r="V5" i="23"/>
  <c r="F5" i="23"/>
  <c r="AG5" i="23"/>
  <c r="Q5" i="23"/>
  <c r="AX5" i="23"/>
  <c r="AP5" i="23"/>
  <c r="AH5" i="23"/>
  <c r="Z5" i="23"/>
  <c r="R5" i="23"/>
  <c r="J5" i="23"/>
  <c r="B5" i="23"/>
  <c r="AK5" i="23"/>
  <c r="AC5" i="23"/>
  <c r="U5" i="23"/>
  <c r="M5" i="23"/>
  <c r="AW5" i="23"/>
  <c r="AO5" i="23"/>
  <c r="I5" i="23"/>
  <c r="C5" i="23"/>
  <c r="AV5" i="23"/>
  <c r="AR5" i="23"/>
  <c r="AN5" i="23"/>
  <c r="AJ5" i="23"/>
  <c r="AF5" i="23"/>
  <c r="AB5" i="23"/>
  <c r="X5" i="23"/>
  <c r="T5" i="23"/>
  <c r="P5" i="23"/>
  <c r="L5" i="23"/>
  <c r="H5" i="23"/>
  <c r="D5" i="23"/>
  <c r="AY5" i="23"/>
  <c r="AU5" i="23"/>
  <c r="AQ5" i="23"/>
  <c r="AM5" i="23"/>
  <c r="AI5" i="23"/>
  <c r="AE5" i="23"/>
  <c r="AA5" i="23"/>
  <c r="W5" i="23"/>
  <c r="S5" i="23"/>
  <c r="O5" i="23"/>
  <c r="K5" i="23"/>
  <c r="B6" i="23"/>
  <c r="D6" i="23"/>
  <c r="F6" i="23"/>
  <c r="H6" i="23"/>
  <c r="J6" i="23"/>
  <c r="L6" i="23"/>
  <c r="N6" i="23"/>
  <c r="P6" i="23"/>
  <c r="R6" i="23"/>
  <c r="T6" i="23"/>
  <c r="V6" i="23"/>
  <c r="X6" i="23"/>
  <c r="Z6" i="23"/>
  <c r="AB6" i="23"/>
  <c r="AD6" i="23"/>
  <c r="AF6" i="23"/>
  <c r="AH6" i="23"/>
  <c r="AJ6" i="23"/>
  <c r="AL6" i="23"/>
  <c r="AN6" i="23"/>
  <c r="AP6" i="23"/>
  <c r="AR6" i="23"/>
  <c r="AT6" i="23"/>
  <c r="AV6" i="23"/>
  <c r="AX6" i="23"/>
  <c r="C6" i="23"/>
  <c r="E6" i="23"/>
  <c r="G6" i="23"/>
  <c r="I6" i="23"/>
  <c r="K6" i="23"/>
  <c r="M6" i="23"/>
  <c r="O6" i="23"/>
  <c r="Q6" i="23"/>
  <c r="S6" i="23"/>
  <c r="U6" i="23"/>
  <c r="W6" i="23"/>
  <c r="Y6" i="23"/>
  <c r="AA6" i="23"/>
  <c r="AC6" i="23"/>
  <c r="AE6" i="23"/>
  <c r="AG6" i="23"/>
  <c r="AI6" i="23"/>
  <c r="AK6" i="23"/>
  <c r="AM6" i="23"/>
  <c r="AO6" i="23"/>
  <c r="AQ6" i="23"/>
  <c r="AS6" i="23"/>
  <c r="AU6" i="23"/>
  <c r="AW6" i="23"/>
  <c r="AY6" i="23"/>
  <c r="C4" i="23"/>
  <c r="E4" i="23"/>
  <c r="G4" i="23"/>
  <c r="I4" i="23"/>
  <c r="K4" i="23"/>
  <c r="M4" i="23"/>
  <c r="O4" i="23"/>
  <c r="Q4" i="23"/>
  <c r="S4" i="23"/>
  <c r="U4" i="23"/>
  <c r="W4" i="23"/>
  <c r="Y4" i="23"/>
  <c r="AA4" i="23"/>
  <c r="AC4" i="23"/>
  <c r="AE4" i="23"/>
  <c r="AG4" i="23"/>
  <c r="AI4" i="23"/>
  <c r="AK4" i="23"/>
  <c r="AM4" i="23"/>
  <c r="AO4" i="23"/>
  <c r="AQ4" i="23"/>
  <c r="AS4" i="23"/>
  <c r="AU4" i="23"/>
  <c r="AW4" i="23"/>
  <c r="AY4" i="23"/>
  <c r="B4" i="23"/>
  <c r="D4" i="23"/>
  <c r="F4" i="23"/>
  <c r="H4" i="23"/>
  <c r="J4" i="23"/>
  <c r="L4" i="23"/>
  <c r="N4" i="23"/>
  <c r="P4" i="23"/>
  <c r="R4" i="23"/>
  <c r="T4" i="23"/>
  <c r="V4" i="23"/>
  <c r="X4" i="23"/>
  <c r="Z4" i="23"/>
  <c r="AB4" i="23"/>
  <c r="AD4" i="23"/>
  <c r="AF4" i="23"/>
  <c r="AH4" i="23"/>
  <c r="AJ4" i="23"/>
  <c r="AL4" i="23"/>
  <c r="AN4" i="23"/>
  <c r="AP4" i="23"/>
  <c r="AR4" i="23"/>
  <c r="AT4" i="23"/>
  <c r="AV4" i="23"/>
  <c r="AX4" i="23"/>
  <c r="G10" i="24" l="1"/>
  <c r="S12" i="24" a="1"/>
  <c r="B12" i="23" a="1"/>
  <c r="B17" i="23" s="1"/>
  <c r="T12" i="24" l="1"/>
  <c r="V12" i="24"/>
  <c r="S13" i="24"/>
  <c r="U13" i="24"/>
  <c r="S14" i="24"/>
  <c r="U14" i="24"/>
  <c r="S15" i="24"/>
  <c r="U15" i="24"/>
  <c r="S16" i="24"/>
  <c r="U16" i="24"/>
  <c r="U12" i="24"/>
  <c r="T13" i="24"/>
  <c r="T14" i="24"/>
  <c r="AC8" i="24" s="1"/>
  <c r="T15" i="24"/>
  <c r="T16" i="24"/>
  <c r="S12" i="24"/>
  <c r="V13" i="24"/>
  <c r="V14" i="24"/>
  <c r="V15" i="24"/>
  <c r="V16" i="24"/>
  <c r="D17" i="23"/>
  <c r="B41" i="23"/>
  <c r="B12" i="23"/>
  <c r="D34" i="23"/>
  <c r="D15" i="23"/>
  <c r="D39" i="23"/>
  <c r="B61" i="23"/>
  <c r="C33" i="23"/>
  <c r="C53" i="23"/>
  <c r="B15" i="23"/>
  <c r="D27" i="23"/>
  <c r="B39" i="23"/>
  <c r="D49" i="23"/>
  <c r="C60" i="23"/>
  <c r="D20" i="23"/>
  <c r="D32" i="23"/>
  <c r="C43" i="23"/>
  <c r="B54" i="23"/>
  <c r="B29" i="23"/>
  <c r="C30" i="23"/>
  <c r="D51" i="23"/>
  <c r="D22" i="23"/>
  <c r="C45" i="23"/>
  <c r="C28" i="23"/>
  <c r="C50" i="23"/>
  <c r="C21" i="23"/>
  <c r="B44" i="23"/>
  <c r="D58" i="23"/>
  <c r="D21" i="23"/>
  <c r="D33" i="23"/>
  <c r="C44" i="23"/>
  <c r="B55" i="23"/>
  <c r="C15" i="23"/>
  <c r="D26" i="23"/>
  <c r="B38" i="23"/>
  <c r="D48" i="23"/>
  <c r="C59" i="23"/>
  <c r="B24" i="23"/>
  <c r="D23" i="23"/>
  <c r="D35" i="23"/>
  <c r="C46" i="23"/>
  <c r="B57" i="23"/>
  <c r="C17" i="23"/>
  <c r="D28" i="23"/>
  <c r="B40" i="23"/>
  <c r="D50" i="23"/>
  <c r="C22" i="23"/>
  <c r="C34" i="23"/>
  <c r="B45" i="23"/>
  <c r="D55" i="23"/>
  <c r="B16" i="23"/>
  <c r="C27" i="23"/>
  <c r="D38" i="23"/>
  <c r="C49" i="23"/>
  <c r="B56" i="23"/>
  <c r="C61" i="23"/>
  <c r="C18" i="23"/>
  <c r="C24" i="23"/>
  <c r="B31" i="23"/>
  <c r="C36" i="23"/>
  <c r="D41" i="23"/>
  <c r="B47" i="23"/>
  <c r="C52" i="23"/>
  <c r="D57" i="23"/>
  <c r="D12" i="23"/>
  <c r="B18" i="23"/>
  <c r="C23" i="23"/>
  <c r="C29" i="23"/>
  <c r="C35" i="23"/>
  <c r="D40" i="23"/>
  <c r="B46" i="23"/>
  <c r="C51" i="23"/>
  <c r="D56" i="23"/>
  <c r="B21" i="23"/>
  <c r="B25" i="23"/>
  <c r="B13" i="23"/>
  <c r="C14" i="23"/>
  <c r="C20" i="23"/>
  <c r="B27" i="23"/>
  <c r="B33" i="23"/>
  <c r="C38" i="23"/>
  <c r="D43" i="23"/>
  <c r="B49" i="23"/>
  <c r="C54" i="23"/>
  <c r="D59" i="23"/>
  <c r="D14" i="23"/>
  <c r="B20" i="23"/>
  <c r="B26" i="23"/>
  <c r="C31" i="23"/>
  <c r="C37" i="23"/>
  <c r="D42" i="23"/>
  <c r="B48" i="23"/>
  <c r="C12" i="23"/>
  <c r="B19" i="23"/>
  <c r="D25" i="23"/>
  <c r="D31" i="23"/>
  <c r="B37" i="23"/>
  <c r="C42" i="23"/>
  <c r="D47" i="23"/>
  <c r="B53" i="23"/>
  <c r="C58" i="23"/>
  <c r="C13" i="23"/>
  <c r="D18" i="23"/>
  <c r="D24" i="23"/>
  <c r="B30" i="23"/>
  <c r="B36" i="23"/>
  <c r="C41" i="23"/>
  <c r="D46" i="23"/>
  <c r="B52" i="23"/>
  <c r="D54" i="23"/>
  <c r="C57" i="23"/>
  <c r="B60" i="23"/>
  <c r="D13" i="23"/>
  <c r="C16" i="23"/>
  <c r="D19" i="23"/>
  <c r="B23" i="23"/>
  <c r="C26" i="23"/>
  <c r="D29" i="23"/>
  <c r="C32" i="23"/>
  <c r="B35" i="23"/>
  <c r="D37" i="23"/>
  <c r="C40" i="23"/>
  <c r="B43" i="23"/>
  <c r="D45" i="23"/>
  <c r="C48" i="23"/>
  <c r="B51" i="23"/>
  <c r="D53" i="23"/>
  <c r="C56" i="23"/>
  <c r="B59" i="23"/>
  <c r="D61" i="23"/>
  <c r="B14" i="23"/>
  <c r="D16" i="23"/>
  <c r="C19" i="23"/>
  <c r="B22" i="23"/>
  <c r="C25" i="23"/>
  <c r="B28" i="23"/>
  <c r="D30" i="23"/>
  <c r="B34" i="23"/>
  <c r="D36" i="23"/>
  <c r="C39" i="23"/>
  <c r="B42" i="23"/>
  <c r="D44" i="23"/>
  <c r="C47" i="23"/>
  <c r="B50" i="23"/>
  <c r="D52" i="23"/>
  <c r="C55" i="23"/>
  <c r="B58" i="23"/>
  <c r="D60" i="23"/>
  <c r="B32" i="23"/>
  <c r="Z8" i="24" l="1"/>
  <c r="U17" i="24"/>
  <c r="AA8" i="24"/>
  <c r="T17" i="24"/>
  <c r="AB8" i="24"/>
  <c r="S17" i="24"/>
  <c r="Y8" i="24"/>
  <c r="V17" i="24"/>
  <c r="H17" i="23" a="1"/>
  <c r="AA37" i="23" s="1"/>
  <c r="AA141" i="23" s="1"/>
  <c r="AA197" i="23" s="1"/>
  <c r="AT66" i="23" l="1"/>
  <c r="AT170" i="23" s="1"/>
  <c r="AT226" i="23" s="1"/>
  <c r="N66" i="23"/>
  <c r="N170" i="23" s="1"/>
  <c r="N226" i="23" s="1"/>
  <c r="AF65" i="23"/>
  <c r="AF169" i="23" s="1"/>
  <c r="AF225" i="23" s="1"/>
  <c r="AX64" i="23"/>
  <c r="AX168" i="23" s="1"/>
  <c r="AX224" i="23" s="1"/>
  <c r="R64" i="23"/>
  <c r="R168" i="23" s="1"/>
  <c r="R224" i="23" s="1"/>
  <c r="AJ63" i="23"/>
  <c r="AJ167" i="23" s="1"/>
  <c r="AJ223" i="23" s="1"/>
  <c r="BB62" i="23"/>
  <c r="BB166" i="23" s="1"/>
  <c r="BB222" i="23" s="1"/>
  <c r="V62" i="23"/>
  <c r="V166" i="23" s="1"/>
  <c r="V222" i="23" s="1"/>
  <c r="AN61" i="23"/>
  <c r="AN165" i="23" s="1"/>
  <c r="AN221" i="23" s="1"/>
  <c r="H61" i="23"/>
  <c r="H165" i="23" s="1"/>
  <c r="H221" i="23" s="1"/>
  <c r="Z60" i="23"/>
  <c r="Z164" i="23" s="1"/>
  <c r="Z220" i="23" s="1"/>
  <c r="AR59" i="23"/>
  <c r="AR163" i="23" s="1"/>
  <c r="AR219" i="23" s="1"/>
  <c r="L59" i="23"/>
  <c r="L163" i="23" s="1"/>
  <c r="L219" i="23" s="1"/>
  <c r="AD58" i="23"/>
  <c r="AD162" i="23" s="1"/>
  <c r="AD218" i="23" s="1"/>
  <c r="AV57" i="23"/>
  <c r="AV161" i="23" s="1"/>
  <c r="AV217" i="23" s="1"/>
  <c r="P57" i="23"/>
  <c r="P161" i="23" s="1"/>
  <c r="P217" i="23" s="1"/>
  <c r="AH56" i="23"/>
  <c r="AH160" i="23" s="1"/>
  <c r="AH216" i="23" s="1"/>
  <c r="AL55" i="23"/>
  <c r="AL159" i="23" s="1"/>
  <c r="AL215" i="23" s="1"/>
  <c r="H54" i="23"/>
  <c r="H158" i="23" s="1"/>
  <c r="H214" i="23" s="1"/>
  <c r="AD51" i="23"/>
  <c r="AD155" i="23" s="1"/>
  <c r="AD211" i="23" s="1"/>
  <c r="AZ48" i="23"/>
  <c r="AZ152" i="23" s="1"/>
  <c r="AZ208" i="23" s="1"/>
  <c r="X46" i="23"/>
  <c r="X150" i="23" s="1"/>
  <c r="X206" i="23" s="1"/>
  <c r="AT43" i="23"/>
  <c r="AT147" i="23" s="1"/>
  <c r="AT203" i="23" s="1"/>
  <c r="R41" i="23"/>
  <c r="R145" i="23" s="1"/>
  <c r="R201" i="23" s="1"/>
  <c r="AN38" i="23"/>
  <c r="AN142" i="23" s="1"/>
  <c r="AN198" i="23" s="1"/>
  <c r="L36" i="23"/>
  <c r="L140" i="23" s="1"/>
  <c r="L196" i="23" s="1"/>
  <c r="Y31" i="23"/>
  <c r="Y135" i="23" s="1"/>
  <c r="Y191" i="23" s="1"/>
  <c r="S26" i="23"/>
  <c r="S130" i="23" s="1"/>
  <c r="S186" i="23" s="1"/>
  <c r="AS66" i="23"/>
  <c r="AS170" i="23" s="1"/>
  <c r="AS226" i="23" s="1"/>
  <c r="AE65" i="23"/>
  <c r="AE169" i="23" s="1"/>
  <c r="AE225" i="23" s="1"/>
  <c r="Q64" i="23"/>
  <c r="Q168" i="23" s="1"/>
  <c r="Q224" i="23" s="1"/>
  <c r="BA62" i="23"/>
  <c r="BA166" i="23" s="1"/>
  <c r="BA222" i="23" s="1"/>
  <c r="AM61" i="23"/>
  <c r="AM165" i="23" s="1"/>
  <c r="AM221" i="23" s="1"/>
  <c r="Y60" i="23"/>
  <c r="Y164" i="23" s="1"/>
  <c r="Y220" i="23" s="1"/>
  <c r="AO58" i="23"/>
  <c r="AO162" i="23" s="1"/>
  <c r="AO218" i="23" s="1"/>
  <c r="J56" i="23"/>
  <c r="J160" i="23" s="1"/>
  <c r="J216" i="23" s="1"/>
  <c r="AD66" i="23"/>
  <c r="AD170" i="23" s="1"/>
  <c r="AD226" i="23" s="1"/>
  <c r="AV65" i="23"/>
  <c r="AV169" i="23" s="1"/>
  <c r="AV225" i="23" s="1"/>
  <c r="P65" i="23"/>
  <c r="P169" i="23" s="1"/>
  <c r="P225" i="23" s="1"/>
  <c r="AH64" i="23"/>
  <c r="AH168" i="23" s="1"/>
  <c r="AH224" i="23" s="1"/>
  <c r="AZ63" i="23"/>
  <c r="AZ167" i="23" s="1"/>
  <c r="AZ223" i="23" s="1"/>
  <c r="T63" i="23"/>
  <c r="T167" i="23" s="1"/>
  <c r="T223" i="23" s="1"/>
  <c r="AL62" i="23"/>
  <c r="AL166" i="23" s="1"/>
  <c r="AL222" i="23" s="1"/>
  <c r="BD61" i="23"/>
  <c r="BD165" i="23" s="1"/>
  <c r="BD221" i="23" s="1"/>
  <c r="X61" i="23"/>
  <c r="X165" i="23" s="1"/>
  <c r="X221" i="23" s="1"/>
  <c r="AP60" i="23"/>
  <c r="AP164" i="23" s="1"/>
  <c r="AP220" i="23" s="1"/>
  <c r="J60" i="23"/>
  <c r="J164" i="23" s="1"/>
  <c r="J220" i="23" s="1"/>
  <c r="AB59" i="23"/>
  <c r="AB163" i="23" s="1"/>
  <c r="AB219" i="23" s="1"/>
  <c r="AT58" i="23"/>
  <c r="AT162" i="23" s="1"/>
  <c r="AT218" i="23" s="1"/>
  <c r="N58" i="23"/>
  <c r="N162" i="23" s="1"/>
  <c r="N218" i="23" s="1"/>
  <c r="AF57" i="23"/>
  <c r="AF161" i="23" s="1"/>
  <c r="AF217" i="23" s="1"/>
  <c r="AX56" i="23"/>
  <c r="AX160" i="23" s="1"/>
  <c r="AX216" i="23" s="1"/>
  <c r="R56" i="23"/>
  <c r="R160" i="23" s="1"/>
  <c r="R216" i="23" s="1"/>
  <c r="BD54" i="23"/>
  <c r="BD158" i="23" s="1"/>
  <c r="BD214" i="23" s="1"/>
  <c r="AR52" i="23"/>
  <c r="AR156" i="23" s="1"/>
  <c r="AR212" i="23" s="1"/>
  <c r="P50" i="23"/>
  <c r="P154" i="23" s="1"/>
  <c r="P210" i="23" s="1"/>
  <c r="AL47" i="23"/>
  <c r="AL151" i="23" s="1"/>
  <c r="AL207" i="23" s="1"/>
  <c r="J45" i="23"/>
  <c r="J149" i="23" s="1"/>
  <c r="J205" i="23" s="1"/>
  <c r="AF42" i="23"/>
  <c r="AF146" i="23" s="1"/>
  <c r="AF202" i="23" s="1"/>
  <c r="BB39" i="23"/>
  <c r="BB143" i="23" s="1"/>
  <c r="BB199" i="23" s="1"/>
  <c r="Z37" i="23"/>
  <c r="Z141" i="23" s="1"/>
  <c r="Z197" i="23" s="1"/>
  <c r="BA33" i="23"/>
  <c r="BA137" i="23" s="1"/>
  <c r="BA193" i="23" s="1"/>
  <c r="AU28" i="23"/>
  <c r="AU132" i="23" s="1"/>
  <c r="AU188" i="23" s="1"/>
  <c r="AY21" i="23"/>
  <c r="AY125" i="23" s="1"/>
  <c r="AY181" i="23" s="1"/>
  <c r="M66" i="23"/>
  <c r="M170" i="23" s="1"/>
  <c r="M226" i="23" s="1"/>
  <c r="AW64" i="23"/>
  <c r="AW168" i="23" s="1"/>
  <c r="AW224" i="23" s="1"/>
  <c r="AI63" i="23"/>
  <c r="AI167" i="23" s="1"/>
  <c r="AI223" i="23" s="1"/>
  <c r="U62" i="23"/>
  <c r="U166" i="23" s="1"/>
  <c r="U222" i="23" s="1"/>
  <c r="BE60" i="23"/>
  <c r="BE164" i="23" s="1"/>
  <c r="BE220" i="23" s="1"/>
  <c r="AQ59" i="23"/>
  <c r="AQ163" i="23" s="1"/>
  <c r="AQ219" i="23" s="1"/>
  <c r="AA57" i="23"/>
  <c r="AA161" i="23" s="1"/>
  <c r="AA217" i="23" s="1"/>
  <c r="AF53" i="23"/>
  <c r="AF157" i="23" s="1"/>
  <c r="AF213" i="23" s="1"/>
  <c r="BB50" i="23"/>
  <c r="BB154" i="23" s="1"/>
  <c r="BB210" i="23" s="1"/>
  <c r="AZ45" i="23"/>
  <c r="AZ149" i="23" s="1"/>
  <c r="AZ205" i="23" s="1"/>
  <c r="AK35" i="23"/>
  <c r="AK139" i="23" s="1"/>
  <c r="AK195" i="23" s="1"/>
  <c r="AC54" i="23"/>
  <c r="AC158" i="23" s="1"/>
  <c r="AC214" i="23" s="1"/>
  <c r="W49" i="23"/>
  <c r="W153" i="23" s="1"/>
  <c r="W209" i="23" s="1"/>
  <c r="AG42" i="23"/>
  <c r="AG146" i="23" s="1"/>
  <c r="AG202" i="23" s="1"/>
  <c r="BB66" i="23"/>
  <c r="BB170" i="23" s="1"/>
  <c r="BB226" i="23" s="1"/>
  <c r="AL66" i="23"/>
  <c r="AL170" i="23" s="1"/>
  <c r="AL226" i="23" s="1"/>
  <c r="V66" i="23"/>
  <c r="V170" i="23" s="1"/>
  <c r="V226" i="23" s="1"/>
  <c r="BD65" i="23"/>
  <c r="BD169" i="23" s="1"/>
  <c r="BD225" i="23" s="1"/>
  <c r="AN65" i="23"/>
  <c r="AN169" i="23" s="1"/>
  <c r="AN225" i="23" s="1"/>
  <c r="X65" i="23"/>
  <c r="X169" i="23" s="1"/>
  <c r="X225" i="23" s="1"/>
  <c r="H65" i="23"/>
  <c r="H169" i="23" s="1"/>
  <c r="H225" i="23" s="1"/>
  <c r="AP64" i="23"/>
  <c r="AP168" i="23" s="1"/>
  <c r="AP224" i="23" s="1"/>
  <c r="Z64" i="23"/>
  <c r="Z168" i="23" s="1"/>
  <c r="Z224" i="23" s="1"/>
  <c r="J64" i="23"/>
  <c r="J168" i="23" s="1"/>
  <c r="J224" i="23" s="1"/>
  <c r="AR63" i="23"/>
  <c r="AR167" i="23" s="1"/>
  <c r="AR223" i="23" s="1"/>
  <c r="AB63" i="23"/>
  <c r="AB167" i="23" s="1"/>
  <c r="AB223" i="23" s="1"/>
  <c r="L63" i="23"/>
  <c r="L167" i="23" s="1"/>
  <c r="L223" i="23" s="1"/>
  <c r="AT62" i="23"/>
  <c r="AT166" i="23" s="1"/>
  <c r="AT222" i="23" s="1"/>
  <c r="AD62" i="23"/>
  <c r="AD166" i="23" s="1"/>
  <c r="AD222" i="23" s="1"/>
  <c r="N62" i="23"/>
  <c r="N166" i="23" s="1"/>
  <c r="N222" i="23" s="1"/>
  <c r="AV61" i="23"/>
  <c r="AV165" i="23" s="1"/>
  <c r="AV221" i="23" s="1"/>
  <c r="AF61" i="23"/>
  <c r="AF165" i="23" s="1"/>
  <c r="AF221" i="23" s="1"/>
  <c r="P61" i="23"/>
  <c r="P165" i="23" s="1"/>
  <c r="P221" i="23" s="1"/>
  <c r="AX60" i="23"/>
  <c r="AX164" i="23" s="1"/>
  <c r="AX220" i="23" s="1"/>
  <c r="AH60" i="23"/>
  <c r="AH164" i="23" s="1"/>
  <c r="AH220" i="23" s="1"/>
  <c r="R60" i="23"/>
  <c r="R164" i="23" s="1"/>
  <c r="R220" i="23" s="1"/>
  <c r="AZ59" i="23"/>
  <c r="AZ163" i="23" s="1"/>
  <c r="AZ219" i="23" s="1"/>
  <c r="AJ59" i="23"/>
  <c r="AJ163" i="23" s="1"/>
  <c r="AJ219" i="23" s="1"/>
  <c r="T59" i="23"/>
  <c r="T163" i="23" s="1"/>
  <c r="T219" i="23" s="1"/>
  <c r="BB58" i="23"/>
  <c r="BB162" i="23" s="1"/>
  <c r="BB218" i="23" s="1"/>
  <c r="AL58" i="23"/>
  <c r="AL162" i="23" s="1"/>
  <c r="AL218" i="23" s="1"/>
  <c r="V58" i="23"/>
  <c r="V162" i="23" s="1"/>
  <c r="V218" i="23" s="1"/>
  <c r="BD57" i="23"/>
  <c r="BD161" i="23" s="1"/>
  <c r="BD217" i="23" s="1"/>
  <c r="AN57" i="23"/>
  <c r="AN161" i="23" s="1"/>
  <c r="AN217" i="23" s="1"/>
  <c r="X57" i="23"/>
  <c r="X161" i="23" s="1"/>
  <c r="X217" i="23" s="1"/>
  <c r="H57" i="23"/>
  <c r="H161" i="23" s="1"/>
  <c r="H217" i="23" s="1"/>
  <c r="AP56" i="23"/>
  <c r="AP160" i="23" s="1"/>
  <c r="AP216" i="23" s="1"/>
  <c r="Z56" i="23"/>
  <c r="Z160" i="23" s="1"/>
  <c r="Z216" i="23" s="1"/>
  <c r="BB55" i="23"/>
  <c r="BB159" i="23" s="1"/>
  <c r="BB215" i="23" s="1"/>
  <c r="V55" i="23"/>
  <c r="V159" i="23" s="1"/>
  <c r="V215" i="23" s="1"/>
  <c r="AN54" i="23"/>
  <c r="AN158" i="23" s="1"/>
  <c r="AN214" i="23" s="1"/>
  <c r="Z53" i="23"/>
  <c r="Z157" i="23" s="1"/>
  <c r="Z213" i="23" s="1"/>
  <c r="L52" i="23"/>
  <c r="L156" i="23" s="1"/>
  <c r="L212" i="23" s="1"/>
  <c r="AV50" i="23"/>
  <c r="AV154" i="23" s="1"/>
  <c r="AV210" i="23" s="1"/>
  <c r="AH49" i="23"/>
  <c r="AH153" i="23" s="1"/>
  <c r="AH209" i="23" s="1"/>
  <c r="T48" i="23"/>
  <c r="T152" i="23" s="1"/>
  <c r="T208" i="23" s="1"/>
  <c r="BD46" i="23"/>
  <c r="BD150" i="23" s="1"/>
  <c r="BD206" i="23" s="1"/>
  <c r="AP45" i="23"/>
  <c r="AP149" i="23" s="1"/>
  <c r="AP205" i="23" s="1"/>
  <c r="AB44" i="23"/>
  <c r="AB148" i="23" s="1"/>
  <c r="AB204" i="23" s="1"/>
  <c r="N43" i="23"/>
  <c r="N147" i="23" s="1"/>
  <c r="N203" i="23" s="1"/>
  <c r="AX41" i="23"/>
  <c r="AX145" i="23" s="1"/>
  <c r="AX201" i="23" s="1"/>
  <c r="AJ40" i="23"/>
  <c r="AJ144" i="23" s="1"/>
  <c r="AJ200" i="23" s="1"/>
  <c r="V39" i="23"/>
  <c r="V143" i="23" s="1"/>
  <c r="V199" i="23" s="1"/>
  <c r="H38" i="23"/>
  <c r="H142" i="23" s="1"/>
  <c r="H198" i="23" s="1"/>
  <c r="AR36" i="23"/>
  <c r="AR140" i="23" s="1"/>
  <c r="AR196" i="23" s="1"/>
  <c r="Q35" i="23"/>
  <c r="Q139" i="23" s="1"/>
  <c r="Q195" i="23" s="1"/>
  <c r="AM32" i="23"/>
  <c r="AM136" i="23" s="1"/>
  <c r="AM192" i="23" s="1"/>
  <c r="K30" i="23"/>
  <c r="K134" i="23" s="1"/>
  <c r="K190" i="23" s="1"/>
  <c r="AG27" i="23"/>
  <c r="AG131" i="23" s="1"/>
  <c r="AG187" i="23" s="1"/>
  <c r="AC24" i="23"/>
  <c r="AC128" i="23" s="1"/>
  <c r="AC184" i="23" s="1"/>
  <c r="T18" i="23"/>
  <c r="T122" i="23" s="1"/>
  <c r="T178" i="23" s="1"/>
  <c r="AC66" i="23"/>
  <c r="AC170" i="23" s="1"/>
  <c r="AC226" i="23" s="1"/>
  <c r="AU65" i="23"/>
  <c r="AU169" i="23" s="1"/>
  <c r="AU225" i="23" s="1"/>
  <c r="O65" i="23"/>
  <c r="O169" i="23" s="1"/>
  <c r="O225" i="23" s="1"/>
  <c r="AG64" i="23"/>
  <c r="AG168" i="23" s="1"/>
  <c r="AG224" i="23" s="1"/>
  <c r="AY63" i="23"/>
  <c r="AY167" i="23" s="1"/>
  <c r="AY223" i="23" s="1"/>
  <c r="S63" i="23"/>
  <c r="S167" i="23" s="1"/>
  <c r="S223" i="23" s="1"/>
  <c r="AK62" i="23"/>
  <c r="AK166" i="23" s="1"/>
  <c r="AK222" i="23" s="1"/>
  <c r="BC61" i="23"/>
  <c r="BC165" i="23" s="1"/>
  <c r="BC221" i="23" s="1"/>
  <c r="W61" i="23"/>
  <c r="W165" i="23" s="1"/>
  <c r="W221" i="23" s="1"/>
  <c r="AO60" i="23"/>
  <c r="AO164" i="23" s="1"/>
  <c r="AO220" i="23" s="1"/>
  <c r="I60" i="23"/>
  <c r="I164" i="23" s="1"/>
  <c r="I220" i="23" s="1"/>
  <c r="W59" i="23"/>
  <c r="W163" i="23" s="1"/>
  <c r="W219" i="23" s="1"/>
  <c r="I58" i="23"/>
  <c r="I162" i="23" s="1"/>
  <c r="I218" i="23" s="1"/>
  <c r="AS56" i="23"/>
  <c r="AS160" i="23" s="1"/>
  <c r="AS216" i="23" s="1"/>
  <c r="AT54" i="23"/>
  <c r="AT158" i="23" s="1"/>
  <c r="AT214" i="23" s="1"/>
  <c r="R52" i="23"/>
  <c r="R156" i="23" s="1"/>
  <c r="R212" i="23" s="1"/>
  <c r="AN49" i="23"/>
  <c r="AN153" i="23" s="1"/>
  <c r="AN209" i="23" s="1"/>
  <c r="AT40" i="23"/>
  <c r="AT144" i="23" s="1"/>
  <c r="AT200" i="23" s="1"/>
  <c r="S25" i="23"/>
  <c r="S129" i="23" s="1"/>
  <c r="S185" i="23" s="1"/>
  <c r="AY51" i="23"/>
  <c r="AY155" i="23" s="1"/>
  <c r="AY211" i="23" s="1"/>
  <c r="AS46" i="23"/>
  <c r="AS150" i="23" s="1"/>
  <c r="AS206" i="23" s="1"/>
  <c r="BB28" i="23"/>
  <c r="BB132" i="23" s="1"/>
  <c r="BB188" i="23" s="1"/>
  <c r="N17" i="23"/>
  <c r="N121" i="23" s="1"/>
  <c r="N177" i="23" s="1"/>
  <c r="M36" i="23"/>
  <c r="M140" i="23" s="1"/>
  <c r="M196" i="23" s="1"/>
  <c r="AO38" i="23"/>
  <c r="AO142" i="23" s="1"/>
  <c r="AO198" i="23" s="1"/>
  <c r="S41" i="23"/>
  <c r="S145" i="23" s="1"/>
  <c r="S201" i="23" s="1"/>
  <c r="AU43" i="23"/>
  <c r="AU147" i="23" s="1"/>
  <c r="AU203" i="23" s="1"/>
  <c r="M46" i="23"/>
  <c r="M150" i="23" s="1"/>
  <c r="M206" i="23" s="1"/>
  <c r="AA47" i="23"/>
  <c r="AA151" i="23" s="1"/>
  <c r="AA207" i="23" s="1"/>
  <c r="AO48" i="23"/>
  <c r="AO152" i="23" s="1"/>
  <c r="AO208" i="23" s="1"/>
  <c r="BC49" i="23"/>
  <c r="BC153" i="23" s="1"/>
  <c r="BC209" i="23" s="1"/>
  <c r="S51" i="23"/>
  <c r="S155" i="23" s="1"/>
  <c r="S211" i="23" s="1"/>
  <c r="AG52" i="23"/>
  <c r="AG156" i="23" s="1"/>
  <c r="AG212" i="23" s="1"/>
  <c r="AU53" i="23"/>
  <c r="AU157" i="23" s="1"/>
  <c r="AU213" i="23" s="1"/>
  <c r="K55" i="23"/>
  <c r="K159" i="23" s="1"/>
  <c r="K215" i="23" s="1"/>
  <c r="AX19" i="23"/>
  <c r="AX123" i="23" s="1"/>
  <c r="AX179" i="23" s="1"/>
  <c r="BA27" i="23"/>
  <c r="BA131" i="23" s="1"/>
  <c r="BA187" i="23" s="1"/>
  <c r="I33" i="23"/>
  <c r="I137" i="23" s="1"/>
  <c r="I193" i="23" s="1"/>
  <c r="BB36" i="23"/>
  <c r="BB140" i="23" s="1"/>
  <c r="BB196" i="23" s="1"/>
  <c r="AF39" i="23"/>
  <c r="AF143" i="23" s="1"/>
  <c r="AF199" i="23" s="1"/>
  <c r="J42" i="23"/>
  <c r="J146" i="23" s="1"/>
  <c r="J202" i="23" s="1"/>
  <c r="AL44" i="23"/>
  <c r="AL148" i="23" s="1"/>
  <c r="AL204" i="23" s="1"/>
  <c r="P47" i="23"/>
  <c r="P151" i="23" s="1"/>
  <c r="P207" i="23" s="1"/>
  <c r="X49" i="23"/>
  <c r="X153" i="23" s="1"/>
  <c r="X209" i="23" s="1"/>
  <c r="BD49" i="23"/>
  <c r="BD153" i="23" s="1"/>
  <c r="BD209" i="23" s="1"/>
  <c r="AL50" i="23"/>
  <c r="AL154" i="23" s="1"/>
  <c r="AL210" i="23" s="1"/>
  <c r="T51" i="23"/>
  <c r="T155" i="23" s="1"/>
  <c r="T211" i="23" s="1"/>
  <c r="AZ51" i="23"/>
  <c r="AZ155" i="23" s="1"/>
  <c r="AZ211" i="23" s="1"/>
  <c r="AH52" i="23"/>
  <c r="AH156" i="23" s="1"/>
  <c r="AH212" i="23" s="1"/>
  <c r="P53" i="23"/>
  <c r="P157" i="23" s="1"/>
  <c r="P213" i="23" s="1"/>
  <c r="AV53" i="23"/>
  <c r="AV157" i="23" s="1"/>
  <c r="AV213" i="23" s="1"/>
  <c r="AD54" i="23"/>
  <c r="AD158" i="23" s="1"/>
  <c r="AD214" i="23" s="1"/>
  <c r="L55" i="23"/>
  <c r="L159" i="23" s="1"/>
  <c r="L215" i="23" s="1"/>
  <c r="AR55" i="23"/>
  <c r="AR159" i="23" s="1"/>
  <c r="AR215" i="23" s="1"/>
  <c r="U56" i="23"/>
  <c r="U160" i="23" s="1"/>
  <c r="U216" i="23" s="1"/>
  <c r="AK56" i="23"/>
  <c r="AK160" i="23" s="1"/>
  <c r="AK216" i="23" s="1"/>
  <c r="BA56" i="23"/>
  <c r="BA160" i="23" s="1"/>
  <c r="BA216" i="23" s="1"/>
  <c r="S57" i="23"/>
  <c r="S161" i="23" s="1"/>
  <c r="S217" i="23" s="1"/>
  <c r="AI57" i="23"/>
  <c r="AI161" i="23" s="1"/>
  <c r="AI217" i="23" s="1"/>
  <c r="AY57" i="23"/>
  <c r="AY161" i="23" s="1"/>
  <c r="AY217" i="23" s="1"/>
  <c r="Q58" i="23"/>
  <c r="Q162" i="23" s="1"/>
  <c r="Q218" i="23" s="1"/>
  <c r="AG58" i="23"/>
  <c r="AG162" i="23" s="1"/>
  <c r="AG218" i="23" s="1"/>
  <c r="AW58" i="23"/>
  <c r="AW162" i="23" s="1"/>
  <c r="AW218" i="23" s="1"/>
  <c r="O59" i="23"/>
  <c r="O163" i="23" s="1"/>
  <c r="O219" i="23" s="1"/>
  <c r="AE59" i="23"/>
  <c r="AE163" i="23" s="1"/>
  <c r="AE219" i="23" s="1"/>
  <c r="AM59" i="23"/>
  <c r="AM163" i="23" s="1"/>
  <c r="AM219" i="23" s="1"/>
  <c r="AU59" i="23"/>
  <c r="AU163" i="23" s="1"/>
  <c r="AU219" i="23" s="1"/>
  <c r="BC59" i="23"/>
  <c r="BC163" i="23" s="1"/>
  <c r="BC219" i="23" s="1"/>
  <c r="M60" i="23"/>
  <c r="M164" i="23" s="1"/>
  <c r="M220" i="23" s="1"/>
  <c r="U60" i="23"/>
  <c r="U164" i="23" s="1"/>
  <c r="U220" i="23" s="1"/>
  <c r="AC60" i="23"/>
  <c r="AC164" i="23" s="1"/>
  <c r="AC220" i="23" s="1"/>
  <c r="AK60" i="23"/>
  <c r="AK164" i="23" s="1"/>
  <c r="AK220" i="23" s="1"/>
  <c r="AS60" i="23"/>
  <c r="AS164" i="23" s="1"/>
  <c r="AS220" i="23" s="1"/>
  <c r="BA60" i="23"/>
  <c r="BA164" i="23" s="1"/>
  <c r="BA220" i="23" s="1"/>
  <c r="K61" i="23"/>
  <c r="K165" i="23" s="1"/>
  <c r="K221" i="23" s="1"/>
  <c r="S61" i="23"/>
  <c r="S165" i="23" s="1"/>
  <c r="S221" i="23" s="1"/>
  <c r="AA61" i="23"/>
  <c r="AA165" i="23" s="1"/>
  <c r="AA221" i="23" s="1"/>
  <c r="AI61" i="23"/>
  <c r="AI165" i="23" s="1"/>
  <c r="AI221" i="23" s="1"/>
  <c r="AQ61" i="23"/>
  <c r="AQ165" i="23" s="1"/>
  <c r="AQ221" i="23" s="1"/>
  <c r="AY61" i="23"/>
  <c r="AY165" i="23" s="1"/>
  <c r="AY221" i="23" s="1"/>
  <c r="I62" i="23"/>
  <c r="I166" i="23" s="1"/>
  <c r="I222" i="23" s="1"/>
  <c r="Q62" i="23"/>
  <c r="Q166" i="23" s="1"/>
  <c r="Q222" i="23" s="1"/>
  <c r="Y62" i="23"/>
  <c r="Y166" i="23" s="1"/>
  <c r="Y222" i="23" s="1"/>
  <c r="AG62" i="23"/>
  <c r="AG166" i="23" s="1"/>
  <c r="AG222" i="23" s="1"/>
  <c r="AO62" i="23"/>
  <c r="AO166" i="23" s="1"/>
  <c r="AO222" i="23" s="1"/>
  <c r="AW62" i="23"/>
  <c r="AW166" i="23" s="1"/>
  <c r="AW222" i="23" s="1"/>
  <c r="BE62" i="23"/>
  <c r="BE166" i="23" s="1"/>
  <c r="BE222" i="23" s="1"/>
  <c r="O63" i="23"/>
  <c r="O167" i="23" s="1"/>
  <c r="O223" i="23" s="1"/>
  <c r="W63" i="23"/>
  <c r="W167" i="23" s="1"/>
  <c r="W223" i="23" s="1"/>
  <c r="AE63" i="23"/>
  <c r="AE167" i="23" s="1"/>
  <c r="AE223" i="23" s="1"/>
  <c r="AM63" i="23"/>
  <c r="AM167" i="23" s="1"/>
  <c r="AM223" i="23" s="1"/>
  <c r="AU63" i="23"/>
  <c r="AU167" i="23" s="1"/>
  <c r="AU223" i="23" s="1"/>
  <c r="BC63" i="23"/>
  <c r="BC167" i="23" s="1"/>
  <c r="BC223" i="23" s="1"/>
  <c r="M64" i="23"/>
  <c r="M168" i="23" s="1"/>
  <c r="M224" i="23" s="1"/>
  <c r="U64" i="23"/>
  <c r="U168" i="23" s="1"/>
  <c r="U224" i="23" s="1"/>
  <c r="AC64" i="23"/>
  <c r="AC168" i="23" s="1"/>
  <c r="AC224" i="23" s="1"/>
  <c r="AK64" i="23"/>
  <c r="AK168" i="23" s="1"/>
  <c r="AK224" i="23" s="1"/>
  <c r="AS64" i="23"/>
  <c r="AS168" i="23" s="1"/>
  <c r="AS224" i="23" s="1"/>
  <c r="BA64" i="23"/>
  <c r="BA168" i="23" s="1"/>
  <c r="BA224" i="23" s="1"/>
  <c r="K65" i="23"/>
  <c r="K169" i="23" s="1"/>
  <c r="K225" i="23" s="1"/>
  <c r="S65" i="23"/>
  <c r="S169" i="23" s="1"/>
  <c r="S225" i="23" s="1"/>
  <c r="AA65" i="23"/>
  <c r="AA169" i="23" s="1"/>
  <c r="AA225" i="23" s="1"/>
  <c r="AI65" i="23"/>
  <c r="AI169" i="23" s="1"/>
  <c r="AI225" i="23" s="1"/>
  <c r="AQ65" i="23"/>
  <c r="AQ169" i="23" s="1"/>
  <c r="AQ225" i="23" s="1"/>
  <c r="AY65" i="23"/>
  <c r="AY169" i="23" s="1"/>
  <c r="AY225" i="23" s="1"/>
  <c r="I66" i="23"/>
  <c r="I170" i="23" s="1"/>
  <c r="I226" i="23" s="1"/>
  <c r="Q66" i="23"/>
  <c r="Q170" i="23" s="1"/>
  <c r="Q226" i="23" s="1"/>
  <c r="Y66" i="23"/>
  <c r="Y170" i="23" s="1"/>
  <c r="Y226" i="23" s="1"/>
  <c r="AG66" i="23"/>
  <c r="AG170" i="23" s="1"/>
  <c r="AG226" i="23" s="1"/>
  <c r="AO66" i="23"/>
  <c r="AO170" i="23" s="1"/>
  <c r="AO226" i="23" s="1"/>
  <c r="AW66" i="23"/>
  <c r="AW170" i="23" s="1"/>
  <c r="AW226" i="23" s="1"/>
  <c r="BE66" i="23"/>
  <c r="BE170" i="23" s="1"/>
  <c r="BE226" i="23" s="1"/>
  <c r="AH19" i="23"/>
  <c r="AH123" i="23" s="1"/>
  <c r="AH179" i="23" s="1"/>
  <c r="S21" i="23"/>
  <c r="S125" i="23" s="1"/>
  <c r="S181" i="23" s="1"/>
  <c r="AG22" i="23"/>
  <c r="AG126" i="23" s="1"/>
  <c r="AG182" i="23" s="1"/>
  <c r="AU23" i="23"/>
  <c r="AU127" i="23" s="1"/>
  <c r="AU183" i="23" s="1"/>
  <c r="K25" i="23"/>
  <c r="K129" i="23" s="1"/>
  <c r="K185" i="23" s="1"/>
  <c r="BA25" i="23"/>
  <c r="BA129" i="23" s="1"/>
  <c r="BA185" i="23" s="1"/>
  <c r="AI26" i="23"/>
  <c r="AI130" i="23" s="1"/>
  <c r="AI186" i="23" s="1"/>
  <c r="Q27" i="23"/>
  <c r="Q131" i="23" s="1"/>
  <c r="Q187" i="23" s="1"/>
  <c r="AW27" i="23"/>
  <c r="AW131" i="23" s="1"/>
  <c r="AW187" i="23" s="1"/>
  <c r="AE28" i="23"/>
  <c r="AE132" i="23" s="1"/>
  <c r="AE188" i="23" s="1"/>
  <c r="M29" i="23"/>
  <c r="M133" i="23" s="1"/>
  <c r="M189" i="23" s="1"/>
  <c r="AS29" i="23"/>
  <c r="AS133" i="23" s="1"/>
  <c r="AS189" i="23" s="1"/>
  <c r="AA30" i="23"/>
  <c r="AA134" i="23" s="1"/>
  <c r="AA190" i="23" s="1"/>
  <c r="I31" i="23"/>
  <c r="I135" i="23" s="1"/>
  <c r="I191" i="23" s="1"/>
  <c r="AO31" i="23"/>
  <c r="AO135" i="23" s="1"/>
  <c r="AO191" i="23" s="1"/>
  <c r="W32" i="23"/>
  <c r="W136" i="23" s="1"/>
  <c r="W192" i="23" s="1"/>
  <c r="BC32" i="23"/>
  <c r="BC136" i="23" s="1"/>
  <c r="BC192" i="23" s="1"/>
  <c r="AK33" i="23"/>
  <c r="AK137" i="23" s="1"/>
  <c r="AK193" i="23" s="1"/>
  <c r="S34" i="23"/>
  <c r="S138" i="23" s="1"/>
  <c r="S194" i="23" s="1"/>
  <c r="AY34" i="23"/>
  <c r="AY138" i="23" s="1"/>
  <c r="AY194" i="23" s="1"/>
  <c r="AG35" i="23"/>
  <c r="AG139" i="23" s="1"/>
  <c r="AG195" i="23" s="1"/>
  <c r="BB35" i="23"/>
  <c r="BB139" i="23" s="1"/>
  <c r="BB195" i="23" s="1"/>
  <c r="T36" i="23"/>
  <c r="T140" i="23" s="1"/>
  <c r="T196" i="23" s="1"/>
  <c r="AJ36" i="23"/>
  <c r="AJ140" i="23" s="1"/>
  <c r="AJ196" i="23" s="1"/>
  <c r="AZ36" i="23"/>
  <c r="AZ140" i="23" s="1"/>
  <c r="AZ196" i="23" s="1"/>
  <c r="R37" i="23"/>
  <c r="R141" i="23" s="1"/>
  <c r="R197" i="23" s="1"/>
  <c r="AH37" i="23"/>
  <c r="AH141" i="23" s="1"/>
  <c r="AH197" i="23" s="1"/>
  <c r="AX37" i="23"/>
  <c r="AX141" i="23" s="1"/>
  <c r="AX197" i="23" s="1"/>
  <c r="P38" i="23"/>
  <c r="P142" i="23" s="1"/>
  <c r="P198" i="23" s="1"/>
  <c r="AF38" i="23"/>
  <c r="AF142" i="23" s="1"/>
  <c r="AF198" i="23" s="1"/>
  <c r="AV38" i="23"/>
  <c r="AV142" i="23" s="1"/>
  <c r="AV198" i="23" s="1"/>
  <c r="N39" i="23"/>
  <c r="N143" i="23" s="1"/>
  <c r="N199" i="23" s="1"/>
  <c r="AD39" i="23"/>
  <c r="AD143" i="23" s="1"/>
  <c r="AD199" i="23" s="1"/>
  <c r="AT39" i="23"/>
  <c r="AT143" i="23" s="1"/>
  <c r="AT199" i="23" s="1"/>
  <c r="L40" i="23"/>
  <c r="L144" i="23" s="1"/>
  <c r="L200" i="23" s="1"/>
  <c r="AB40" i="23"/>
  <c r="AB144" i="23" s="1"/>
  <c r="AB200" i="23" s="1"/>
  <c r="AR40" i="23"/>
  <c r="AR144" i="23" s="1"/>
  <c r="AR200" i="23" s="1"/>
  <c r="J41" i="23"/>
  <c r="J145" i="23" s="1"/>
  <c r="J201" i="23" s="1"/>
  <c r="Z41" i="23"/>
  <c r="Z145" i="23" s="1"/>
  <c r="Z201" i="23" s="1"/>
  <c r="AP41" i="23"/>
  <c r="AP145" i="23" s="1"/>
  <c r="AP201" i="23" s="1"/>
  <c r="H42" i="23"/>
  <c r="H146" i="23" s="1"/>
  <c r="H202" i="23" s="1"/>
  <c r="X42" i="23"/>
  <c r="X146" i="23" s="1"/>
  <c r="X202" i="23" s="1"/>
  <c r="AN42" i="23"/>
  <c r="AN146" i="23" s="1"/>
  <c r="AN202" i="23" s="1"/>
  <c r="BD42" i="23"/>
  <c r="BD146" i="23" s="1"/>
  <c r="BD202" i="23" s="1"/>
  <c r="V43" i="23"/>
  <c r="V147" i="23" s="1"/>
  <c r="V203" i="23" s="1"/>
  <c r="AL43" i="23"/>
  <c r="AL147" i="23" s="1"/>
  <c r="AL203" i="23" s="1"/>
  <c r="BB43" i="23"/>
  <c r="BB147" i="23" s="1"/>
  <c r="BB203" i="23" s="1"/>
  <c r="T44" i="23"/>
  <c r="T148" i="23" s="1"/>
  <c r="T204" i="23" s="1"/>
  <c r="AJ44" i="23"/>
  <c r="AJ148" i="23" s="1"/>
  <c r="AJ204" i="23" s="1"/>
  <c r="AZ44" i="23"/>
  <c r="AZ148" i="23" s="1"/>
  <c r="AZ204" i="23" s="1"/>
  <c r="R45" i="23"/>
  <c r="R149" i="23" s="1"/>
  <c r="R205" i="23" s="1"/>
  <c r="AH45" i="23"/>
  <c r="AH149" i="23" s="1"/>
  <c r="AH205" i="23" s="1"/>
  <c r="AX45" i="23"/>
  <c r="AX149" i="23" s="1"/>
  <c r="AX205" i="23" s="1"/>
  <c r="P46" i="23"/>
  <c r="P150" i="23" s="1"/>
  <c r="P206" i="23" s="1"/>
  <c r="AF46" i="23"/>
  <c r="AF150" i="23" s="1"/>
  <c r="AF206" i="23" s="1"/>
  <c r="AV46" i="23"/>
  <c r="AV150" i="23" s="1"/>
  <c r="AV206" i="23" s="1"/>
  <c r="N47" i="23"/>
  <c r="N151" i="23" s="1"/>
  <c r="N207" i="23" s="1"/>
  <c r="AD47" i="23"/>
  <c r="AD151" i="23" s="1"/>
  <c r="AD207" i="23" s="1"/>
  <c r="AT47" i="23"/>
  <c r="AT151" i="23" s="1"/>
  <c r="AT207" i="23" s="1"/>
  <c r="L48" i="23"/>
  <c r="L152" i="23" s="1"/>
  <c r="L208" i="23" s="1"/>
  <c r="AB48" i="23"/>
  <c r="AB152" i="23" s="1"/>
  <c r="AB208" i="23" s="1"/>
  <c r="AR48" i="23"/>
  <c r="AR152" i="23" s="1"/>
  <c r="AR208" i="23" s="1"/>
  <c r="J49" i="23"/>
  <c r="J153" i="23" s="1"/>
  <c r="J209" i="23" s="1"/>
  <c r="Z49" i="23"/>
  <c r="Z153" i="23" s="1"/>
  <c r="Z209" i="23" s="1"/>
  <c r="AP49" i="23"/>
  <c r="AP153" i="23" s="1"/>
  <c r="AP209" i="23" s="1"/>
  <c r="H50" i="23"/>
  <c r="H154" i="23" s="1"/>
  <c r="H210" i="23" s="1"/>
  <c r="X50" i="23"/>
  <c r="X154" i="23" s="1"/>
  <c r="X210" i="23" s="1"/>
  <c r="AN50" i="23"/>
  <c r="AN154" i="23" s="1"/>
  <c r="AN210" i="23" s="1"/>
  <c r="BD50" i="23"/>
  <c r="BD154" i="23" s="1"/>
  <c r="BD210" i="23" s="1"/>
  <c r="V51" i="23"/>
  <c r="V155" i="23" s="1"/>
  <c r="V211" i="23" s="1"/>
  <c r="AL51" i="23"/>
  <c r="AL155" i="23" s="1"/>
  <c r="AL211" i="23" s="1"/>
  <c r="BB51" i="23"/>
  <c r="BB155" i="23" s="1"/>
  <c r="BB211" i="23" s="1"/>
  <c r="T52" i="23"/>
  <c r="T156" i="23" s="1"/>
  <c r="T212" i="23" s="1"/>
  <c r="AJ52" i="23"/>
  <c r="AJ156" i="23" s="1"/>
  <c r="AJ212" i="23" s="1"/>
  <c r="AZ52" i="23"/>
  <c r="AZ156" i="23" s="1"/>
  <c r="AZ212" i="23" s="1"/>
  <c r="R53" i="23"/>
  <c r="R157" i="23" s="1"/>
  <c r="R213" i="23" s="1"/>
  <c r="AH53" i="23"/>
  <c r="AH157" i="23" s="1"/>
  <c r="AH213" i="23" s="1"/>
  <c r="AX53" i="23"/>
  <c r="AX157" i="23" s="1"/>
  <c r="AX213" i="23" s="1"/>
  <c r="P54" i="23"/>
  <c r="P158" i="23" s="1"/>
  <c r="P214" i="23" s="1"/>
  <c r="AF54" i="23"/>
  <c r="AF158" i="23" s="1"/>
  <c r="AF214" i="23" s="1"/>
  <c r="AX66" i="23"/>
  <c r="AX170" i="23" s="1"/>
  <c r="AX226" i="23" s="1"/>
  <c r="AP66" i="23"/>
  <c r="AP170" i="23" s="1"/>
  <c r="AP226" i="23" s="1"/>
  <c r="AH66" i="23"/>
  <c r="AH170" i="23" s="1"/>
  <c r="AH226" i="23" s="1"/>
  <c r="Z66" i="23"/>
  <c r="Z170" i="23" s="1"/>
  <c r="Z226" i="23" s="1"/>
  <c r="R66" i="23"/>
  <c r="R170" i="23" s="1"/>
  <c r="R226" i="23" s="1"/>
  <c r="J66" i="23"/>
  <c r="J170" i="23" s="1"/>
  <c r="J226" i="23" s="1"/>
  <c r="AZ65" i="23"/>
  <c r="AZ169" i="23" s="1"/>
  <c r="AZ225" i="23" s="1"/>
  <c r="AR65" i="23"/>
  <c r="AR169" i="23" s="1"/>
  <c r="AR225" i="23" s="1"/>
  <c r="AJ65" i="23"/>
  <c r="AJ169" i="23" s="1"/>
  <c r="AJ225" i="23" s="1"/>
  <c r="AB65" i="23"/>
  <c r="AB169" i="23" s="1"/>
  <c r="AB225" i="23" s="1"/>
  <c r="T65" i="23"/>
  <c r="T169" i="23" s="1"/>
  <c r="T225" i="23" s="1"/>
  <c r="L65" i="23"/>
  <c r="L169" i="23" s="1"/>
  <c r="L225" i="23" s="1"/>
  <c r="BB64" i="23"/>
  <c r="BB168" i="23" s="1"/>
  <c r="BB224" i="23" s="1"/>
  <c r="AT64" i="23"/>
  <c r="AT168" i="23" s="1"/>
  <c r="AT224" i="23" s="1"/>
  <c r="AL64" i="23"/>
  <c r="AL168" i="23" s="1"/>
  <c r="AL224" i="23" s="1"/>
  <c r="AD64" i="23"/>
  <c r="AD168" i="23" s="1"/>
  <c r="AD224" i="23" s="1"/>
  <c r="V64" i="23"/>
  <c r="V168" i="23" s="1"/>
  <c r="V224" i="23" s="1"/>
  <c r="N64" i="23"/>
  <c r="N168" i="23" s="1"/>
  <c r="N224" i="23" s="1"/>
  <c r="BD63" i="23"/>
  <c r="BD167" i="23" s="1"/>
  <c r="BD223" i="23" s="1"/>
  <c r="AV63" i="23"/>
  <c r="AV167" i="23" s="1"/>
  <c r="AV223" i="23" s="1"/>
  <c r="AN63" i="23"/>
  <c r="AN167" i="23" s="1"/>
  <c r="AN223" i="23" s="1"/>
  <c r="AF63" i="23"/>
  <c r="AF167" i="23" s="1"/>
  <c r="AF223" i="23" s="1"/>
  <c r="X63" i="23"/>
  <c r="X167" i="23" s="1"/>
  <c r="X223" i="23" s="1"/>
  <c r="P63" i="23"/>
  <c r="P167" i="23" s="1"/>
  <c r="P223" i="23" s="1"/>
  <c r="H63" i="23"/>
  <c r="H167" i="23" s="1"/>
  <c r="H223" i="23" s="1"/>
  <c r="AX62" i="23"/>
  <c r="AX166" i="23" s="1"/>
  <c r="AX222" i="23" s="1"/>
  <c r="AP62" i="23"/>
  <c r="AP166" i="23" s="1"/>
  <c r="AP222" i="23" s="1"/>
  <c r="AH62" i="23"/>
  <c r="AH166" i="23" s="1"/>
  <c r="AH222" i="23" s="1"/>
  <c r="Z62" i="23"/>
  <c r="Z166" i="23" s="1"/>
  <c r="Z222" i="23" s="1"/>
  <c r="R62" i="23"/>
  <c r="R166" i="23" s="1"/>
  <c r="R222" i="23" s="1"/>
  <c r="J62" i="23"/>
  <c r="J166" i="23" s="1"/>
  <c r="J222" i="23" s="1"/>
  <c r="AZ61" i="23"/>
  <c r="AZ165" i="23" s="1"/>
  <c r="AZ221" i="23" s="1"/>
  <c r="AR61" i="23"/>
  <c r="AR165" i="23" s="1"/>
  <c r="AR221" i="23" s="1"/>
  <c r="AJ61" i="23"/>
  <c r="AJ165" i="23" s="1"/>
  <c r="AJ221" i="23" s="1"/>
  <c r="AB61" i="23"/>
  <c r="AB165" i="23" s="1"/>
  <c r="AB221" i="23" s="1"/>
  <c r="T61" i="23"/>
  <c r="T165" i="23" s="1"/>
  <c r="T221" i="23" s="1"/>
  <c r="L61" i="23"/>
  <c r="L165" i="23" s="1"/>
  <c r="L221" i="23" s="1"/>
  <c r="BB60" i="23"/>
  <c r="BB164" i="23" s="1"/>
  <c r="BB220" i="23" s="1"/>
  <c r="AT60" i="23"/>
  <c r="AT164" i="23" s="1"/>
  <c r="AT220" i="23" s="1"/>
  <c r="AL60" i="23"/>
  <c r="AL164" i="23" s="1"/>
  <c r="AL220" i="23" s="1"/>
  <c r="AD60" i="23"/>
  <c r="AD164" i="23" s="1"/>
  <c r="AD220" i="23" s="1"/>
  <c r="V60" i="23"/>
  <c r="V164" i="23" s="1"/>
  <c r="V220" i="23" s="1"/>
  <c r="N60" i="23"/>
  <c r="N164" i="23" s="1"/>
  <c r="N220" i="23" s="1"/>
  <c r="BD59" i="23"/>
  <c r="BD163" i="23" s="1"/>
  <c r="BD219" i="23" s="1"/>
  <c r="AV59" i="23"/>
  <c r="AV163" i="23" s="1"/>
  <c r="AV219" i="23" s="1"/>
  <c r="AN59" i="23"/>
  <c r="AN163" i="23" s="1"/>
  <c r="AN219" i="23" s="1"/>
  <c r="AF59" i="23"/>
  <c r="AF163" i="23" s="1"/>
  <c r="AF219" i="23" s="1"/>
  <c r="X59" i="23"/>
  <c r="X163" i="23" s="1"/>
  <c r="X219" i="23" s="1"/>
  <c r="P59" i="23"/>
  <c r="P163" i="23" s="1"/>
  <c r="P219" i="23" s="1"/>
  <c r="H59" i="23"/>
  <c r="H163" i="23" s="1"/>
  <c r="H219" i="23" s="1"/>
  <c r="AX58" i="23"/>
  <c r="AX162" i="23" s="1"/>
  <c r="AX218" i="23" s="1"/>
  <c r="AP58" i="23"/>
  <c r="AP162" i="23" s="1"/>
  <c r="AP218" i="23" s="1"/>
  <c r="AH58" i="23"/>
  <c r="AH162" i="23" s="1"/>
  <c r="AH218" i="23" s="1"/>
  <c r="Z58" i="23"/>
  <c r="Z162" i="23" s="1"/>
  <c r="Z218" i="23" s="1"/>
  <c r="R58" i="23"/>
  <c r="R162" i="23" s="1"/>
  <c r="R218" i="23" s="1"/>
  <c r="J58" i="23"/>
  <c r="J162" i="23" s="1"/>
  <c r="J218" i="23" s="1"/>
  <c r="AZ57" i="23"/>
  <c r="AZ161" i="23" s="1"/>
  <c r="AZ217" i="23" s="1"/>
  <c r="AR57" i="23"/>
  <c r="AR161" i="23" s="1"/>
  <c r="AR217" i="23" s="1"/>
  <c r="AJ57" i="23"/>
  <c r="AJ161" i="23" s="1"/>
  <c r="AJ217" i="23" s="1"/>
  <c r="AB57" i="23"/>
  <c r="AB161" i="23" s="1"/>
  <c r="AB217" i="23" s="1"/>
  <c r="T57" i="23"/>
  <c r="T161" i="23" s="1"/>
  <c r="T217" i="23" s="1"/>
  <c r="L57" i="23"/>
  <c r="L161" i="23" s="1"/>
  <c r="L217" i="23" s="1"/>
  <c r="BB56" i="23"/>
  <c r="BB160" i="23" s="1"/>
  <c r="BB216" i="23" s="1"/>
  <c r="AT56" i="23"/>
  <c r="AT160" i="23" s="1"/>
  <c r="AT216" i="23" s="1"/>
  <c r="AL56" i="23"/>
  <c r="AL160" i="23" s="1"/>
  <c r="AL216" i="23" s="1"/>
  <c r="AD56" i="23"/>
  <c r="AD160" i="23" s="1"/>
  <c r="AD216" i="23" s="1"/>
  <c r="V56" i="23"/>
  <c r="V160" i="23" s="1"/>
  <c r="V216" i="23" s="1"/>
  <c r="L56" i="23"/>
  <c r="L160" i="23" s="1"/>
  <c r="L216" i="23" s="1"/>
  <c r="AT55" i="23"/>
  <c r="AT159" i="23" s="1"/>
  <c r="AT215" i="23" s="1"/>
  <c r="AD55" i="23"/>
  <c r="AD159" i="23" s="1"/>
  <c r="AD215" i="23" s="1"/>
  <c r="N55" i="23"/>
  <c r="N159" i="23" s="1"/>
  <c r="N215" i="23" s="1"/>
  <c r="AV54" i="23"/>
  <c r="AV158" i="23" s="1"/>
  <c r="AV214" i="23" s="1"/>
  <c r="X54" i="23"/>
  <c r="X158" i="23" s="1"/>
  <c r="X214" i="23" s="1"/>
  <c r="AP53" i="23"/>
  <c r="AP157" i="23" s="1"/>
  <c r="AP213" i="23" s="1"/>
  <c r="J53" i="23"/>
  <c r="J157" i="23" s="1"/>
  <c r="J213" i="23" s="1"/>
  <c r="AB52" i="23"/>
  <c r="AB156" i="23" s="1"/>
  <c r="AB212" i="23" s="1"/>
  <c r="AT51" i="23"/>
  <c r="AT155" i="23" s="1"/>
  <c r="AT211" i="23" s="1"/>
  <c r="N51" i="23"/>
  <c r="N155" i="23" s="1"/>
  <c r="N211" i="23" s="1"/>
  <c r="AF50" i="23"/>
  <c r="AF154" i="23" s="1"/>
  <c r="AF210" i="23" s="1"/>
  <c r="AX49" i="23"/>
  <c r="AX153" i="23" s="1"/>
  <c r="AX209" i="23" s="1"/>
  <c r="R49" i="23"/>
  <c r="R153" i="23" s="1"/>
  <c r="R209" i="23" s="1"/>
  <c r="AJ48" i="23"/>
  <c r="AJ152" i="23" s="1"/>
  <c r="AJ208" i="23" s="1"/>
  <c r="BB47" i="23"/>
  <c r="BB151" i="23" s="1"/>
  <c r="BB207" i="23" s="1"/>
  <c r="V47" i="23"/>
  <c r="V151" i="23" s="1"/>
  <c r="V207" i="23" s="1"/>
  <c r="AN46" i="23"/>
  <c r="AN150" i="23" s="1"/>
  <c r="AN206" i="23" s="1"/>
  <c r="H46" i="23"/>
  <c r="H150" i="23" s="1"/>
  <c r="H206" i="23" s="1"/>
  <c r="Z45" i="23"/>
  <c r="Z149" i="23" s="1"/>
  <c r="Z205" i="23" s="1"/>
  <c r="AR44" i="23"/>
  <c r="AR148" i="23" s="1"/>
  <c r="AR204" i="23" s="1"/>
  <c r="L44" i="23"/>
  <c r="L148" i="23" s="1"/>
  <c r="L204" i="23" s="1"/>
  <c r="AD43" i="23"/>
  <c r="AD147" i="23" s="1"/>
  <c r="AD203" i="23" s="1"/>
  <c r="AV42" i="23"/>
  <c r="AV146" i="23" s="1"/>
  <c r="AV202" i="23" s="1"/>
  <c r="P42" i="23"/>
  <c r="P146" i="23" s="1"/>
  <c r="P202" i="23" s="1"/>
  <c r="AH41" i="23"/>
  <c r="AH145" i="23" s="1"/>
  <c r="AH201" i="23" s="1"/>
  <c r="AZ40" i="23"/>
  <c r="AZ144" i="23" s="1"/>
  <c r="AZ200" i="23" s="1"/>
  <c r="T40" i="23"/>
  <c r="T144" i="23" s="1"/>
  <c r="T200" i="23" s="1"/>
  <c r="AL39" i="23"/>
  <c r="AL143" i="23" s="1"/>
  <c r="AL199" i="23" s="1"/>
  <c r="BD38" i="23"/>
  <c r="BD142" i="23" s="1"/>
  <c r="BD198" i="23" s="1"/>
  <c r="X38" i="23"/>
  <c r="X142" i="23" s="1"/>
  <c r="X198" i="23" s="1"/>
  <c r="AP37" i="23"/>
  <c r="AP141" i="23" s="1"/>
  <c r="AP197" i="23" s="1"/>
  <c r="J37" i="23"/>
  <c r="J141" i="23" s="1"/>
  <c r="J197" i="23" s="1"/>
  <c r="AB36" i="23"/>
  <c r="AB140" i="23" s="1"/>
  <c r="AB196" i="23" s="1"/>
  <c r="AT35" i="23"/>
  <c r="AT139" i="23" s="1"/>
  <c r="AT195" i="23" s="1"/>
  <c r="AI34" i="23"/>
  <c r="AI138" i="23" s="1"/>
  <c r="AI194" i="23" s="1"/>
  <c r="U33" i="23"/>
  <c r="U137" i="23" s="1"/>
  <c r="U193" i="23" s="1"/>
  <c r="BE31" i="23"/>
  <c r="BE135" i="23" s="1"/>
  <c r="BE191" i="23" s="1"/>
  <c r="AQ30" i="23"/>
  <c r="AQ134" i="23" s="1"/>
  <c r="AQ190" i="23" s="1"/>
  <c r="AC29" i="23"/>
  <c r="AC133" i="23" s="1"/>
  <c r="AC189" i="23" s="1"/>
  <c r="O28" i="23"/>
  <c r="O132" i="23" s="1"/>
  <c r="O188" i="23" s="1"/>
  <c r="AY26" i="23"/>
  <c r="AY130" i="23" s="1"/>
  <c r="AY186" i="23" s="1"/>
  <c r="AK25" i="23"/>
  <c r="AK129" i="23" s="1"/>
  <c r="AK185" i="23" s="1"/>
  <c r="O23" i="23"/>
  <c r="O127" i="23" s="1"/>
  <c r="O183" i="23" s="1"/>
  <c r="AK20" i="23"/>
  <c r="AK124" i="23" s="1"/>
  <c r="AK180" i="23" s="1"/>
  <c r="BA66" i="23"/>
  <c r="BA170" i="23" s="1"/>
  <c r="BA226" i="23" s="1"/>
  <c r="AK66" i="23"/>
  <c r="AK170" i="23" s="1"/>
  <c r="AK226" i="23" s="1"/>
  <c r="U66" i="23"/>
  <c r="U170" i="23" s="1"/>
  <c r="U226" i="23" s="1"/>
  <c r="BC65" i="23"/>
  <c r="BC169" i="23" s="1"/>
  <c r="BC225" i="23" s="1"/>
  <c r="AM65" i="23"/>
  <c r="AM169" i="23" s="1"/>
  <c r="AM225" i="23" s="1"/>
  <c r="W65" i="23"/>
  <c r="W169" i="23" s="1"/>
  <c r="W225" i="23" s="1"/>
  <c r="BE64" i="23"/>
  <c r="BE168" i="23" s="1"/>
  <c r="BE224" i="23" s="1"/>
  <c r="AO64" i="23"/>
  <c r="AO168" i="23" s="1"/>
  <c r="AO224" i="23" s="1"/>
  <c r="Y64" i="23"/>
  <c r="Y168" i="23" s="1"/>
  <c r="Y224" i="23" s="1"/>
  <c r="I64" i="23"/>
  <c r="I168" i="23" s="1"/>
  <c r="I224" i="23" s="1"/>
  <c r="AQ63" i="23"/>
  <c r="AQ167" i="23" s="1"/>
  <c r="AQ223" i="23" s="1"/>
  <c r="AA63" i="23"/>
  <c r="AA167" i="23" s="1"/>
  <c r="AA223" i="23" s="1"/>
  <c r="K63" i="23"/>
  <c r="K167" i="23" s="1"/>
  <c r="K223" i="23" s="1"/>
  <c r="AS62" i="23"/>
  <c r="AS166" i="23" s="1"/>
  <c r="AS222" i="23" s="1"/>
  <c r="AC62" i="23"/>
  <c r="AC166" i="23" s="1"/>
  <c r="AC222" i="23" s="1"/>
  <c r="M62" i="23"/>
  <c r="M166" i="23" s="1"/>
  <c r="M222" i="23" s="1"/>
  <c r="AU61" i="23"/>
  <c r="AU165" i="23" s="1"/>
  <c r="AU221" i="23" s="1"/>
  <c r="AE61" i="23"/>
  <c r="AE165" i="23" s="1"/>
  <c r="AE221" i="23" s="1"/>
  <c r="O61" i="23"/>
  <c r="O165" i="23" s="1"/>
  <c r="O221" i="23" s="1"/>
  <c r="AW60" i="23"/>
  <c r="AW164" i="23" s="1"/>
  <c r="AW220" i="23" s="1"/>
  <c r="AG60" i="23"/>
  <c r="AG164" i="23" s="1"/>
  <c r="AG220" i="23" s="1"/>
  <c r="Q60" i="23"/>
  <c r="Q164" i="23" s="1"/>
  <c r="Q220" i="23" s="1"/>
  <c r="AY59" i="23"/>
  <c r="AY163" i="23" s="1"/>
  <c r="AY219" i="23" s="1"/>
  <c r="AI59" i="23"/>
  <c r="AI163" i="23" s="1"/>
  <c r="AI219" i="23" s="1"/>
  <c r="BE58" i="23"/>
  <c r="BE162" i="23" s="1"/>
  <c r="BE218" i="23" s="1"/>
  <c r="Y58" i="23"/>
  <c r="Y162" i="23" s="1"/>
  <c r="Y218" i="23" s="1"/>
  <c r="AQ57" i="23"/>
  <c r="AQ161" i="23" s="1"/>
  <c r="AQ217" i="23" s="1"/>
  <c r="K57" i="23"/>
  <c r="K161" i="23" s="1"/>
  <c r="K217" i="23" s="1"/>
  <c r="AC56" i="23"/>
  <c r="AC160" i="23" s="1"/>
  <c r="AC216" i="23" s="1"/>
  <c r="AB55" i="23"/>
  <c r="AB159" i="23" s="1"/>
  <c r="AB215" i="23" s="1"/>
  <c r="N54" i="23"/>
  <c r="N158" i="23" s="1"/>
  <c r="N214" i="23" s="1"/>
  <c r="AX52" i="23"/>
  <c r="AX156" i="23" s="1"/>
  <c r="AX212" i="23" s="1"/>
  <c r="AJ51" i="23"/>
  <c r="AJ155" i="23" s="1"/>
  <c r="AJ211" i="23" s="1"/>
  <c r="V50" i="23"/>
  <c r="V154" i="23" s="1"/>
  <c r="V210" i="23" s="1"/>
  <c r="AD48" i="23"/>
  <c r="AD152" i="23" s="1"/>
  <c r="AD208" i="23" s="1"/>
  <c r="X43" i="23"/>
  <c r="X147" i="23" s="1"/>
  <c r="X203" i="23" s="1"/>
  <c r="R38" i="23"/>
  <c r="R142" i="23" s="1"/>
  <c r="R198" i="23" s="1"/>
  <c r="AE30" i="23"/>
  <c r="AE134" i="23" s="1"/>
  <c r="AE190" i="23" s="1"/>
  <c r="AQ55" i="23"/>
  <c r="AQ159" i="23" s="1"/>
  <c r="AQ215" i="23" s="1"/>
  <c r="O53" i="23"/>
  <c r="O157" i="23" s="1"/>
  <c r="O213" i="23" s="1"/>
  <c r="AK50" i="23"/>
  <c r="AK154" i="23" s="1"/>
  <c r="AK210" i="23" s="1"/>
  <c r="I48" i="23"/>
  <c r="I152" i="23" s="1"/>
  <c r="I208" i="23" s="1"/>
  <c r="K45" i="23"/>
  <c r="K149" i="23" s="1"/>
  <c r="K205" i="23" s="1"/>
  <c r="BC39" i="23"/>
  <c r="BC143" i="23" s="1"/>
  <c r="BC199" i="23" s="1"/>
  <c r="U32" i="23"/>
  <c r="U136" i="23" s="1"/>
  <c r="U192" i="23" s="1"/>
  <c r="AA59" i="23"/>
  <c r="AA163" i="23" s="1"/>
  <c r="AA219" i="23" s="1"/>
  <c r="S59" i="23"/>
  <c r="S163" i="23" s="1"/>
  <c r="S219" i="23" s="1"/>
  <c r="K59" i="23"/>
  <c r="K163" i="23" s="1"/>
  <c r="K219" i="23" s="1"/>
  <c r="BA58" i="23"/>
  <c r="BA162" i="23" s="1"/>
  <c r="BA218" i="23" s="1"/>
  <c r="AS58" i="23"/>
  <c r="AS162" i="23" s="1"/>
  <c r="AS218" i="23" s="1"/>
  <c r="AK58" i="23"/>
  <c r="AK162" i="23" s="1"/>
  <c r="AK218" i="23" s="1"/>
  <c r="AC58" i="23"/>
  <c r="AC162" i="23" s="1"/>
  <c r="AC218" i="23" s="1"/>
  <c r="U58" i="23"/>
  <c r="U162" i="23" s="1"/>
  <c r="U218" i="23" s="1"/>
  <c r="M58" i="23"/>
  <c r="M162" i="23" s="1"/>
  <c r="M218" i="23" s="1"/>
  <c r="BC57" i="23"/>
  <c r="BC161" i="23" s="1"/>
  <c r="BC217" i="23" s="1"/>
  <c r="AU57" i="23"/>
  <c r="AU161" i="23" s="1"/>
  <c r="AU217" i="23" s="1"/>
  <c r="AM57" i="23"/>
  <c r="AM161" i="23" s="1"/>
  <c r="AM217" i="23" s="1"/>
  <c r="AE57" i="23"/>
  <c r="AE161" i="23" s="1"/>
  <c r="AE217" i="23" s="1"/>
  <c r="W57" i="23"/>
  <c r="W161" i="23" s="1"/>
  <c r="W217" i="23" s="1"/>
  <c r="O57" i="23"/>
  <c r="O161" i="23" s="1"/>
  <c r="O217" i="23" s="1"/>
  <c r="BE56" i="23"/>
  <c r="BE160" i="23" s="1"/>
  <c r="BE216" i="23" s="1"/>
  <c r="AW56" i="23"/>
  <c r="AW160" i="23" s="1"/>
  <c r="AW216" i="23" s="1"/>
  <c r="AO56" i="23"/>
  <c r="AO160" i="23" s="1"/>
  <c r="AO216" i="23" s="1"/>
  <c r="AG56" i="23"/>
  <c r="AG160" i="23" s="1"/>
  <c r="AG216" i="23" s="1"/>
  <c r="Y56" i="23"/>
  <c r="Y160" i="23" s="1"/>
  <c r="Y216" i="23" s="1"/>
  <c r="Q56" i="23"/>
  <c r="Q160" i="23" s="1"/>
  <c r="Q216" i="23" s="1"/>
  <c r="AZ55" i="23"/>
  <c r="AZ159" i="23" s="1"/>
  <c r="AZ215" i="23" s="1"/>
  <c r="AJ55" i="23"/>
  <c r="AJ159" i="23" s="1"/>
  <c r="AJ215" i="23" s="1"/>
  <c r="T55" i="23"/>
  <c r="T159" i="23" s="1"/>
  <c r="T215" i="23" s="1"/>
  <c r="BB54" i="23"/>
  <c r="BB158" i="23" s="1"/>
  <c r="BB214" i="23" s="1"/>
  <c r="AL54" i="23"/>
  <c r="AL158" i="23" s="1"/>
  <c r="AL214" i="23" s="1"/>
  <c r="V54" i="23"/>
  <c r="V158" i="23" s="1"/>
  <c r="V214" i="23" s="1"/>
  <c r="BD53" i="23"/>
  <c r="BD157" i="23" s="1"/>
  <c r="BD213" i="23" s="1"/>
  <c r="AN53" i="23"/>
  <c r="AN157" i="23" s="1"/>
  <c r="AN213" i="23" s="1"/>
  <c r="X53" i="23"/>
  <c r="X157" i="23" s="1"/>
  <c r="X213" i="23" s="1"/>
  <c r="H53" i="23"/>
  <c r="H157" i="23" s="1"/>
  <c r="H213" i="23" s="1"/>
  <c r="AP52" i="23"/>
  <c r="AP156" i="23" s="1"/>
  <c r="AP212" i="23" s="1"/>
  <c r="Z52" i="23"/>
  <c r="Z156" i="23" s="1"/>
  <c r="Z212" i="23" s="1"/>
  <c r="J52" i="23"/>
  <c r="J156" i="23" s="1"/>
  <c r="J212" i="23" s="1"/>
  <c r="AR51" i="23"/>
  <c r="AR155" i="23" s="1"/>
  <c r="AR211" i="23" s="1"/>
  <c r="AB51" i="23"/>
  <c r="AB155" i="23" s="1"/>
  <c r="AB211" i="23" s="1"/>
  <c r="L51" i="23"/>
  <c r="L155" i="23" s="1"/>
  <c r="L211" i="23" s="1"/>
  <c r="AT50" i="23"/>
  <c r="AT154" i="23" s="1"/>
  <c r="AT210" i="23" s="1"/>
  <c r="AD50" i="23"/>
  <c r="AD154" i="23" s="1"/>
  <c r="AD210" i="23" s="1"/>
  <c r="N50" i="23"/>
  <c r="N154" i="23" s="1"/>
  <c r="N210" i="23" s="1"/>
  <c r="AV49" i="23"/>
  <c r="AV153" i="23" s="1"/>
  <c r="AV209" i="23" s="1"/>
  <c r="AF49" i="23"/>
  <c r="AF153" i="23" s="1"/>
  <c r="AF209" i="23" s="1"/>
  <c r="L49" i="23"/>
  <c r="L153" i="23" s="1"/>
  <c r="L209" i="23" s="1"/>
  <c r="AV47" i="23"/>
  <c r="AV151" i="23" s="1"/>
  <c r="AV207" i="23" s="1"/>
  <c r="AH46" i="23"/>
  <c r="AH150" i="23" s="1"/>
  <c r="AH206" i="23" s="1"/>
  <c r="T45" i="23"/>
  <c r="T149" i="23" s="1"/>
  <c r="T205" i="23" s="1"/>
  <c r="BD43" i="23"/>
  <c r="BD147" i="23" s="1"/>
  <c r="BD203" i="23" s="1"/>
  <c r="AP42" i="23"/>
  <c r="AP146" i="23" s="1"/>
  <c r="AP202" i="23" s="1"/>
  <c r="AB41" i="23"/>
  <c r="AB145" i="23" s="1"/>
  <c r="AB201" i="23" s="1"/>
  <c r="N40" i="23"/>
  <c r="N144" i="23" s="1"/>
  <c r="N200" i="23" s="1"/>
  <c r="AX38" i="23"/>
  <c r="AX142" i="23" s="1"/>
  <c r="AX198" i="23" s="1"/>
  <c r="AJ37" i="23"/>
  <c r="AJ141" i="23" s="1"/>
  <c r="AJ197" i="23" s="1"/>
  <c r="V36" i="23"/>
  <c r="V140" i="23" s="1"/>
  <c r="V196" i="23" s="1"/>
  <c r="W34" i="23"/>
  <c r="W138" i="23" s="1"/>
  <c r="W194" i="23" s="1"/>
  <c r="AS31" i="23"/>
  <c r="AS135" i="23" s="1"/>
  <c r="AS191" i="23" s="1"/>
  <c r="Q29" i="23"/>
  <c r="Q133" i="23" s="1"/>
  <c r="Q189" i="23" s="1"/>
  <c r="AM26" i="23"/>
  <c r="AM130" i="23" s="1"/>
  <c r="AM186" i="23" s="1"/>
  <c r="AO22" i="23"/>
  <c r="AO126" i="23" s="1"/>
  <c r="AO182" i="23" s="1"/>
  <c r="I56" i="23"/>
  <c r="I160" i="23" s="1"/>
  <c r="I216" i="23" s="1"/>
  <c r="AA55" i="23"/>
  <c r="AA159" i="23" s="1"/>
  <c r="AA215" i="23" s="1"/>
  <c r="AS54" i="23"/>
  <c r="AS158" i="23" s="1"/>
  <c r="AS214" i="23" s="1"/>
  <c r="M54" i="23"/>
  <c r="M158" i="23" s="1"/>
  <c r="M214" i="23" s="1"/>
  <c r="AE53" i="23"/>
  <c r="AE157" i="23" s="1"/>
  <c r="AE213" i="23" s="1"/>
  <c r="AW52" i="23"/>
  <c r="AW156" i="23" s="1"/>
  <c r="AW212" i="23" s="1"/>
  <c r="Q52" i="23"/>
  <c r="Q156" i="23" s="1"/>
  <c r="Q212" i="23" s="1"/>
  <c r="AI51" i="23"/>
  <c r="AI155" i="23" s="1"/>
  <c r="AI211" i="23" s="1"/>
  <c r="BA50" i="23"/>
  <c r="BA154" i="23" s="1"/>
  <c r="BA210" i="23" s="1"/>
  <c r="U50" i="23"/>
  <c r="U154" i="23" s="1"/>
  <c r="U210" i="23" s="1"/>
  <c r="AM49" i="23"/>
  <c r="AM153" i="23" s="1"/>
  <c r="AM209" i="23" s="1"/>
  <c r="BE48" i="23"/>
  <c r="BE152" i="23" s="1"/>
  <c r="BE208" i="23" s="1"/>
  <c r="Y48" i="23"/>
  <c r="Y152" i="23" s="1"/>
  <c r="Y208" i="23" s="1"/>
  <c r="AQ47" i="23"/>
  <c r="AQ151" i="23" s="1"/>
  <c r="AQ207" i="23" s="1"/>
  <c r="K47" i="23"/>
  <c r="K151" i="23" s="1"/>
  <c r="K207" i="23" s="1"/>
  <c r="AC46" i="23"/>
  <c r="AC150" i="23" s="1"/>
  <c r="AC206" i="23" s="1"/>
  <c r="AQ45" i="23"/>
  <c r="AQ149" i="23" s="1"/>
  <c r="AQ205" i="23" s="1"/>
  <c r="AC44" i="23"/>
  <c r="AC148" i="23" s="1"/>
  <c r="AC204" i="23" s="1"/>
  <c r="O43" i="23"/>
  <c r="O147" i="23" s="1"/>
  <c r="O203" i="23" s="1"/>
  <c r="AY41" i="23"/>
  <c r="AY145" i="23" s="1"/>
  <c r="AY201" i="23" s="1"/>
  <c r="AK40" i="23"/>
  <c r="AK144" i="23" s="1"/>
  <c r="AK200" i="23" s="1"/>
  <c r="W39" i="23"/>
  <c r="W143" i="23" s="1"/>
  <c r="W199" i="23" s="1"/>
  <c r="I38" i="23"/>
  <c r="I142" i="23" s="1"/>
  <c r="I198" i="23" s="1"/>
  <c r="AS36" i="23"/>
  <c r="AS140" i="23" s="1"/>
  <c r="AS196" i="23" s="1"/>
  <c r="AW34" i="23"/>
  <c r="AW138" i="23" s="1"/>
  <c r="AW194" i="23" s="1"/>
  <c r="AQ29" i="23"/>
  <c r="AQ133" i="23" s="1"/>
  <c r="AQ189" i="23" s="1"/>
  <c r="O22" i="23"/>
  <c r="O126" i="23" s="1"/>
  <c r="O182" i="23" s="1"/>
  <c r="P33" i="23"/>
  <c r="P137" i="23" s="1"/>
  <c r="P193" i="23" s="1"/>
  <c r="S27" i="23"/>
  <c r="S131" i="23" s="1"/>
  <c r="S187" i="23" s="1"/>
  <c r="BE30" i="23"/>
  <c r="BE134" i="23" s="1"/>
  <c r="BE190" i="23" s="1"/>
  <c r="AI33" i="23"/>
  <c r="AI137" i="23" s="1"/>
  <c r="AI193" i="23" s="1"/>
  <c r="AU35" i="23"/>
  <c r="AU139" i="23" s="1"/>
  <c r="AU195" i="23" s="1"/>
  <c r="AC36" i="23"/>
  <c r="AC140" i="23" s="1"/>
  <c r="AC196" i="23" s="1"/>
  <c r="K37" i="23"/>
  <c r="K141" i="23" s="1"/>
  <c r="K197" i="23" s="1"/>
  <c r="AQ37" i="23"/>
  <c r="AQ141" i="23" s="1"/>
  <c r="AQ197" i="23" s="1"/>
  <c r="Y38" i="23"/>
  <c r="Y142" i="23" s="1"/>
  <c r="Y198" i="23" s="1"/>
  <c r="BE38" i="23"/>
  <c r="BE142" i="23" s="1"/>
  <c r="BE198" i="23" s="1"/>
  <c r="AM39" i="23"/>
  <c r="AM143" i="23" s="1"/>
  <c r="AM199" i="23" s="1"/>
  <c r="U40" i="23"/>
  <c r="U144" i="23" s="1"/>
  <c r="U200" i="23" s="1"/>
  <c r="BA40" i="23"/>
  <c r="BA144" i="23" s="1"/>
  <c r="BA200" i="23" s="1"/>
  <c r="AI41" i="23"/>
  <c r="AI145" i="23" s="1"/>
  <c r="AI201" i="23" s="1"/>
  <c r="Q42" i="23"/>
  <c r="Q146" i="23" s="1"/>
  <c r="Q202" i="23" s="1"/>
  <c r="AW42" i="23"/>
  <c r="AW146" i="23" s="1"/>
  <c r="AW202" i="23" s="1"/>
  <c r="AE43" i="23"/>
  <c r="AE147" i="23" s="1"/>
  <c r="AE203" i="23" s="1"/>
  <c r="M44" i="23"/>
  <c r="M148" i="23" s="1"/>
  <c r="M204" i="23" s="1"/>
  <c r="AS44" i="23"/>
  <c r="AS148" i="23" s="1"/>
  <c r="AS204" i="23" s="1"/>
  <c r="AA45" i="23"/>
  <c r="AA149" i="23" s="1"/>
  <c r="AA205" i="23" s="1"/>
  <c r="BC45" i="23"/>
  <c r="BC149" i="23" s="1"/>
  <c r="BC205" i="23" s="1"/>
  <c r="U46" i="23"/>
  <c r="U150" i="23" s="1"/>
  <c r="U206" i="23" s="1"/>
  <c r="AK46" i="23"/>
  <c r="AK150" i="23" s="1"/>
  <c r="AK206" i="23" s="1"/>
  <c r="BA46" i="23"/>
  <c r="BA150" i="23" s="1"/>
  <c r="BA206" i="23" s="1"/>
  <c r="S47" i="23"/>
  <c r="S151" i="23" s="1"/>
  <c r="S207" i="23" s="1"/>
  <c r="AI47" i="23"/>
  <c r="AI151" i="23" s="1"/>
  <c r="AI207" i="23" s="1"/>
  <c r="AY47" i="23"/>
  <c r="AY151" i="23" s="1"/>
  <c r="AY207" i="23" s="1"/>
  <c r="Q48" i="23"/>
  <c r="Q152" i="23" s="1"/>
  <c r="Q208" i="23" s="1"/>
  <c r="AG48" i="23"/>
  <c r="AG152" i="23" s="1"/>
  <c r="AG208" i="23" s="1"/>
  <c r="AW48" i="23"/>
  <c r="AW152" i="23" s="1"/>
  <c r="AW208" i="23" s="1"/>
  <c r="O49" i="23"/>
  <c r="O153" i="23" s="1"/>
  <c r="O209" i="23" s="1"/>
  <c r="AE49" i="23"/>
  <c r="AE153" i="23" s="1"/>
  <c r="AE209" i="23" s="1"/>
  <c r="AU49" i="23"/>
  <c r="AU153" i="23" s="1"/>
  <c r="AU209" i="23" s="1"/>
  <c r="M50" i="23"/>
  <c r="M154" i="23" s="1"/>
  <c r="M210" i="23" s="1"/>
  <c r="AC50" i="23"/>
  <c r="AC154" i="23" s="1"/>
  <c r="AC210" i="23" s="1"/>
  <c r="AS50" i="23"/>
  <c r="AS154" i="23" s="1"/>
  <c r="AS210" i="23" s="1"/>
  <c r="K51" i="23"/>
  <c r="K155" i="23" s="1"/>
  <c r="K211" i="23" s="1"/>
  <c r="AA51" i="23"/>
  <c r="AA155" i="23" s="1"/>
  <c r="AA211" i="23" s="1"/>
  <c r="AQ51" i="23"/>
  <c r="AQ155" i="23" s="1"/>
  <c r="AQ211" i="23" s="1"/>
  <c r="I52" i="23"/>
  <c r="I156" i="23" s="1"/>
  <c r="I212" i="23" s="1"/>
  <c r="Y52" i="23"/>
  <c r="Y156" i="23" s="1"/>
  <c r="Y212" i="23" s="1"/>
  <c r="AO52" i="23"/>
  <c r="AO156" i="23" s="1"/>
  <c r="AO212" i="23" s="1"/>
  <c r="BE52" i="23"/>
  <c r="BE156" i="23" s="1"/>
  <c r="BE212" i="23" s="1"/>
  <c r="W53" i="23"/>
  <c r="W157" i="23" s="1"/>
  <c r="W213" i="23" s="1"/>
  <c r="AM53" i="23"/>
  <c r="AM157" i="23" s="1"/>
  <c r="AM213" i="23" s="1"/>
  <c r="BC53" i="23"/>
  <c r="BC157" i="23" s="1"/>
  <c r="BC213" i="23" s="1"/>
  <c r="U54" i="23"/>
  <c r="U158" i="23" s="1"/>
  <c r="U214" i="23" s="1"/>
  <c r="AK54" i="23"/>
  <c r="AK158" i="23" s="1"/>
  <c r="AK214" i="23" s="1"/>
  <c r="BA54" i="23"/>
  <c r="BA158" i="23" s="1"/>
  <c r="BA214" i="23" s="1"/>
  <c r="S55" i="23"/>
  <c r="S159" i="23" s="1"/>
  <c r="S215" i="23" s="1"/>
  <c r="AI55" i="23"/>
  <c r="AI159" i="23" s="1"/>
  <c r="AI215" i="23" s="1"/>
  <c r="AY55" i="23"/>
  <c r="AY159" i="23" s="1"/>
  <c r="AY215" i="23" s="1"/>
  <c r="V17" i="23"/>
  <c r="V121" i="23" s="1"/>
  <c r="AA21" i="23"/>
  <c r="AA125" i="23" s="1"/>
  <c r="AA181" i="23" s="1"/>
  <c r="BC23" i="23"/>
  <c r="BC127" i="23" s="1"/>
  <c r="BC183" i="23" s="1"/>
  <c r="BE25" i="23"/>
  <c r="BE129" i="23" s="1"/>
  <c r="BE185" i="23" s="1"/>
  <c r="U27" i="23"/>
  <c r="U131" i="23" s="1"/>
  <c r="U187" i="23" s="1"/>
  <c r="AI28" i="23"/>
  <c r="AI132" i="23" s="1"/>
  <c r="AI188" i="23" s="1"/>
  <c r="AW29" i="23"/>
  <c r="AW133" i="23" s="1"/>
  <c r="AW189" i="23" s="1"/>
  <c r="M31" i="23"/>
  <c r="M135" i="23" s="1"/>
  <c r="M191" i="23" s="1"/>
  <c r="AA32" i="23"/>
  <c r="AA136" i="23" s="1"/>
  <c r="AA192" i="23" s="1"/>
  <c r="AO33" i="23"/>
  <c r="AO137" i="23" s="1"/>
  <c r="AO193" i="23" s="1"/>
  <c r="BC34" i="23"/>
  <c r="BC138" i="23" s="1"/>
  <c r="BC194" i="23" s="1"/>
  <c r="BD35" i="23"/>
  <c r="BD139" i="23" s="1"/>
  <c r="BD195" i="23" s="1"/>
  <c r="AL36" i="23"/>
  <c r="AL140" i="23" s="1"/>
  <c r="AL196" i="23" s="1"/>
  <c r="T37" i="23"/>
  <c r="T141" i="23" s="1"/>
  <c r="T197" i="23" s="1"/>
  <c r="AZ37" i="23"/>
  <c r="AZ141" i="23" s="1"/>
  <c r="AZ197" i="23" s="1"/>
  <c r="AH38" i="23"/>
  <c r="AH142" i="23" s="1"/>
  <c r="AH198" i="23" s="1"/>
  <c r="P39" i="23"/>
  <c r="P143" i="23" s="1"/>
  <c r="P199" i="23" s="1"/>
  <c r="AV39" i="23"/>
  <c r="AV143" i="23" s="1"/>
  <c r="AV199" i="23" s="1"/>
  <c r="AD40" i="23"/>
  <c r="AD144" i="23" s="1"/>
  <c r="AD200" i="23" s="1"/>
  <c r="L41" i="23"/>
  <c r="L145" i="23" s="1"/>
  <c r="L201" i="23" s="1"/>
  <c r="AR41" i="23"/>
  <c r="AR145" i="23" s="1"/>
  <c r="AR201" i="23" s="1"/>
  <c r="Z42" i="23"/>
  <c r="Z146" i="23" s="1"/>
  <c r="Z202" i="23" s="1"/>
  <c r="H43" i="23"/>
  <c r="H147" i="23" s="1"/>
  <c r="H203" i="23" s="1"/>
  <c r="AN43" i="23"/>
  <c r="AN147" i="23" s="1"/>
  <c r="AN203" i="23" s="1"/>
  <c r="V44" i="23"/>
  <c r="V148" i="23" s="1"/>
  <c r="V204" i="23" s="1"/>
  <c r="BB44" i="23"/>
  <c r="BB148" i="23" s="1"/>
  <c r="BB204" i="23" s="1"/>
  <c r="AJ45" i="23"/>
  <c r="AJ149" i="23" s="1"/>
  <c r="AJ205" i="23" s="1"/>
  <c r="R46" i="23"/>
  <c r="R150" i="23" s="1"/>
  <c r="R206" i="23" s="1"/>
  <c r="AX46" i="23"/>
  <c r="AX150" i="23" s="1"/>
  <c r="AX206" i="23" s="1"/>
  <c r="AF47" i="23"/>
  <c r="AF151" i="23" s="1"/>
  <c r="AF207" i="23" s="1"/>
  <c r="N48" i="23"/>
  <c r="N152" i="23" s="1"/>
  <c r="N208" i="23" s="1"/>
  <c r="AT48" i="23"/>
  <c r="AT152" i="23" s="1"/>
  <c r="AT208" i="23" s="1"/>
  <c r="W17" i="23"/>
  <c r="W121" i="23" s="1"/>
  <c r="W177" i="23" s="1"/>
  <c r="U18" i="23"/>
  <c r="U122" i="23" s="1"/>
  <c r="U178" i="23" s="1"/>
  <c r="AZ17" i="23"/>
  <c r="AZ121" i="23" s="1"/>
  <c r="AZ177" i="23" s="1"/>
  <c r="AP21" i="23"/>
  <c r="AP125" i="23" s="1"/>
  <c r="AP181" i="23" s="1"/>
  <c r="P23" i="23"/>
  <c r="P127" i="23" s="1"/>
  <c r="P183" i="23" s="1"/>
  <c r="AD24" i="23"/>
  <c r="AD128" i="23" s="1"/>
  <c r="AD184" i="23" s="1"/>
  <c r="AH17" i="23"/>
  <c r="AH121" i="23" s="1"/>
  <c r="AH177" i="23" s="1"/>
  <c r="L20" i="23"/>
  <c r="L124" i="23" s="1"/>
  <c r="L180" i="23" s="1"/>
  <c r="AG21" i="23"/>
  <c r="AG125" i="23" s="1"/>
  <c r="AG181" i="23" s="1"/>
  <c r="AU22" i="23"/>
  <c r="AU126" i="23" s="1"/>
  <c r="AU182" i="23" s="1"/>
  <c r="K24" i="23"/>
  <c r="K128" i="23" s="1"/>
  <c r="K184" i="23" s="1"/>
  <c r="Y25" i="23"/>
  <c r="Y129" i="23" s="1"/>
  <c r="Y185" i="23" s="1"/>
  <c r="J26" i="23"/>
  <c r="J130" i="23" s="1"/>
  <c r="J186" i="23" s="1"/>
  <c r="AP26" i="23"/>
  <c r="AP130" i="23" s="1"/>
  <c r="AP186" i="23" s="1"/>
  <c r="X27" i="23"/>
  <c r="X131" i="23" s="1"/>
  <c r="X187" i="23" s="1"/>
  <c r="BD27" i="23"/>
  <c r="BD131" i="23" s="1"/>
  <c r="BD187" i="23" s="1"/>
  <c r="AL28" i="23"/>
  <c r="AL132" i="23" s="1"/>
  <c r="AL188" i="23" s="1"/>
  <c r="T29" i="23"/>
  <c r="T133" i="23" s="1"/>
  <c r="T189" i="23" s="1"/>
  <c r="AZ29" i="23"/>
  <c r="AZ133" i="23" s="1"/>
  <c r="AZ189" i="23" s="1"/>
  <c r="AH30" i="23"/>
  <c r="AH134" i="23" s="1"/>
  <c r="AH190" i="23" s="1"/>
  <c r="P31" i="23"/>
  <c r="P135" i="23" s="1"/>
  <c r="P191" i="23" s="1"/>
  <c r="AV31" i="23"/>
  <c r="AV135" i="23" s="1"/>
  <c r="AV191" i="23" s="1"/>
  <c r="Z32" i="23"/>
  <c r="Z136" i="23" s="1"/>
  <c r="Z192" i="23" s="1"/>
  <c r="AP32" i="23"/>
  <c r="AP136" i="23" s="1"/>
  <c r="AP192" i="23" s="1"/>
  <c r="H33" i="23"/>
  <c r="H137" i="23" s="1"/>
  <c r="H193" i="23" s="1"/>
  <c r="X33" i="23"/>
  <c r="X137" i="23" s="1"/>
  <c r="X193" i="23" s="1"/>
  <c r="AN33" i="23"/>
  <c r="AN137" i="23" s="1"/>
  <c r="AN193" i="23" s="1"/>
  <c r="BD33" i="23"/>
  <c r="BD137" i="23" s="1"/>
  <c r="BD193" i="23" s="1"/>
  <c r="V34" i="23"/>
  <c r="V138" i="23" s="1"/>
  <c r="V194" i="23" s="1"/>
  <c r="AL34" i="23"/>
  <c r="AL138" i="23" s="1"/>
  <c r="AL194" i="23" s="1"/>
  <c r="BB34" i="23"/>
  <c r="BB138" i="23" s="1"/>
  <c r="BB194" i="23" s="1"/>
  <c r="T35" i="23"/>
  <c r="T139" i="23" s="1"/>
  <c r="T195" i="23" s="1"/>
  <c r="AJ35" i="23"/>
  <c r="AJ139" i="23" s="1"/>
  <c r="AJ195" i="23" s="1"/>
  <c r="AB18" i="23"/>
  <c r="AB122" i="23" s="1"/>
  <c r="AB178" i="23" s="1"/>
  <c r="AO20" i="23"/>
  <c r="AO124" i="23" s="1"/>
  <c r="AO180" i="23" s="1"/>
  <c r="BC21" i="23"/>
  <c r="BC125" i="23" s="1"/>
  <c r="BC181" i="23" s="1"/>
  <c r="S23" i="23"/>
  <c r="S127" i="23" s="1"/>
  <c r="S183" i="23" s="1"/>
  <c r="AG24" i="23"/>
  <c r="AG128" i="23" s="1"/>
  <c r="AG184" i="23" s="1"/>
  <c r="AM25" i="23"/>
  <c r="AM129" i="23" s="1"/>
  <c r="AM185" i="23" s="1"/>
  <c r="U26" i="23"/>
  <c r="U130" i="23" s="1"/>
  <c r="U186" i="23" s="1"/>
  <c r="BA26" i="23"/>
  <c r="BA130" i="23" s="1"/>
  <c r="BA186" i="23" s="1"/>
  <c r="AI27" i="23"/>
  <c r="AI131" i="23" s="1"/>
  <c r="AI187" i="23" s="1"/>
  <c r="Q28" i="23"/>
  <c r="Q132" i="23" s="1"/>
  <c r="Q188" i="23" s="1"/>
  <c r="AW28" i="23"/>
  <c r="AW132" i="23" s="1"/>
  <c r="AW188" i="23" s="1"/>
  <c r="BE28" i="23"/>
  <c r="BE132" i="23" s="1"/>
  <c r="BE188" i="23" s="1"/>
  <c r="O29" i="23"/>
  <c r="O133" i="23" s="1"/>
  <c r="O189" i="23" s="1"/>
  <c r="W29" i="23"/>
  <c r="W133" i="23" s="1"/>
  <c r="W189" i="23" s="1"/>
  <c r="AE29" i="23"/>
  <c r="AE133" i="23" s="1"/>
  <c r="AE189" i="23" s="1"/>
  <c r="AM29" i="23"/>
  <c r="AM133" i="23" s="1"/>
  <c r="AM189" i="23" s="1"/>
  <c r="AU29" i="23"/>
  <c r="AU133" i="23" s="1"/>
  <c r="AU189" i="23" s="1"/>
  <c r="BC29" i="23"/>
  <c r="BC133" i="23" s="1"/>
  <c r="BC189" i="23" s="1"/>
  <c r="M30" i="23"/>
  <c r="M134" i="23" s="1"/>
  <c r="M190" i="23" s="1"/>
  <c r="U30" i="23"/>
  <c r="U134" i="23" s="1"/>
  <c r="U190" i="23" s="1"/>
  <c r="AC30" i="23"/>
  <c r="AC134" i="23" s="1"/>
  <c r="AC190" i="23" s="1"/>
  <c r="AK30" i="23"/>
  <c r="AK134" i="23" s="1"/>
  <c r="AK190" i="23" s="1"/>
  <c r="AS30" i="23"/>
  <c r="AS134" i="23" s="1"/>
  <c r="AS190" i="23" s="1"/>
  <c r="BA30" i="23"/>
  <c r="BA134" i="23" s="1"/>
  <c r="BA190" i="23" s="1"/>
  <c r="K31" i="23"/>
  <c r="K135" i="23" s="1"/>
  <c r="K191" i="23" s="1"/>
  <c r="S31" i="23"/>
  <c r="S135" i="23" s="1"/>
  <c r="S191" i="23" s="1"/>
  <c r="AA31" i="23"/>
  <c r="AA135" i="23" s="1"/>
  <c r="AA191" i="23" s="1"/>
  <c r="AI31" i="23"/>
  <c r="AI135" i="23" s="1"/>
  <c r="AI191" i="23" s="1"/>
  <c r="AQ31" i="23"/>
  <c r="AQ135" i="23" s="1"/>
  <c r="AQ191" i="23" s="1"/>
  <c r="AY31" i="23"/>
  <c r="AY135" i="23" s="1"/>
  <c r="AY191" i="23" s="1"/>
  <c r="I32" i="23"/>
  <c r="I136" i="23" s="1"/>
  <c r="I192" i="23" s="1"/>
  <c r="Q32" i="23"/>
  <c r="Q136" i="23" s="1"/>
  <c r="Q192" i="23" s="1"/>
  <c r="Y32" i="23"/>
  <c r="Y136" i="23" s="1"/>
  <c r="Y192" i="23" s="1"/>
  <c r="AG32" i="23"/>
  <c r="AG136" i="23" s="1"/>
  <c r="AG192" i="23" s="1"/>
  <c r="AO32" i="23"/>
  <c r="AO136" i="23" s="1"/>
  <c r="AO192" i="23" s="1"/>
  <c r="AW32" i="23"/>
  <c r="AW136" i="23" s="1"/>
  <c r="AW192" i="23" s="1"/>
  <c r="BE32" i="23"/>
  <c r="BE136" i="23" s="1"/>
  <c r="BE192" i="23" s="1"/>
  <c r="O33" i="23"/>
  <c r="O137" i="23" s="1"/>
  <c r="O193" i="23" s="1"/>
  <c r="W33" i="23"/>
  <c r="W137" i="23" s="1"/>
  <c r="W193" i="23" s="1"/>
  <c r="AE33" i="23"/>
  <c r="AE137" i="23" s="1"/>
  <c r="AE193" i="23" s="1"/>
  <c r="AM33" i="23"/>
  <c r="AM137" i="23" s="1"/>
  <c r="AM193" i="23" s="1"/>
  <c r="AU33" i="23"/>
  <c r="AU137" i="23" s="1"/>
  <c r="AU193" i="23" s="1"/>
  <c r="BC33" i="23"/>
  <c r="BC137" i="23" s="1"/>
  <c r="BC193" i="23" s="1"/>
  <c r="M34" i="23"/>
  <c r="M138" i="23" s="1"/>
  <c r="M194" i="23" s="1"/>
  <c r="U34" i="23"/>
  <c r="U138" i="23" s="1"/>
  <c r="U194" i="23" s="1"/>
  <c r="AC34" i="23"/>
  <c r="AC138" i="23" s="1"/>
  <c r="AC194" i="23" s="1"/>
  <c r="AK34" i="23"/>
  <c r="AK138" i="23" s="1"/>
  <c r="AK194" i="23" s="1"/>
  <c r="AS34" i="23"/>
  <c r="AS138" i="23" s="1"/>
  <c r="AS194" i="23" s="1"/>
  <c r="BA34" i="23"/>
  <c r="BA138" i="23" s="1"/>
  <c r="BA194" i="23" s="1"/>
  <c r="K35" i="23"/>
  <c r="K139" i="23" s="1"/>
  <c r="K195" i="23" s="1"/>
  <c r="S35" i="23"/>
  <c r="S139" i="23" s="1"/>
  <c r="S195" i="23" s="1"/>
  <c r="AA35" i="23"/>
  <c r="AA139" i="23" s="1"/>
  <c r="AA195" i="23" s="1"/>
  <c r="AI35" i="23"/>
  <c r="AI139" i="23" s="1"/>
  <c r="AI195" i="23" s="1"/>
  <c r="AI19" i="23"/>
  <c r="AI123" i="23" s="1"/>
  <c r="AI179" i="23" s="1"/>
  <c r="AH22" i="23"/>
  <c r="AH126" i="23" s="1"/>
  <c r="AH182" i="23" s="1"/>
  <c r="L25" i="23"/>
  <c r="L129" i="23" s="1"/>
  <c r="L185" i="23" s="1"/>
  <c r="AY20" i="23"/>
  <c r="AY124" i="23" s="1"/>
  <c r="AY180" i="23" s="1"/>
  <c r="AC23" i="23"/>
  <c r="AC127" i="23" s="1"/>
  <c r="AC183" i="23" s="1"/>
  <c r="AR25" i="23"/>
  <c r="AR129" i="23" s="1"/>
  <c r="AR185" i="23" s="1"/>
  <c r="H27" i="23"/>
  <c r="H131" i="23" s="1"/>
  <c r="H187" i="23" s="1"/>
  <c r="V28" i="23"/>
  <c r="V132" i="23" s="1"/>
  <c r="V188" i="23" s="1"/>
  <c r="AJ29" i="23"/>
  <c r="AJ133" i="23" s="1"/>
  <c r="AJ189" i="23" s="1"/>
  <c r="AX30" i="23"/>
  <c r="AX134" i="23" s="1"/>
  <c r="AX190" i="23" s="1"/>
  <c r="N32" i="23"/>
  <c r="N136" i="23" s="1"/>
  <c r="N192" i="23" s="1"/>
  <c r="AX32" i="23"/>
  <c r="AX136" i="23" s="1"/>
  <c r="AX192" i="23" s="1"/>
  <c r="AF33" i="23"/>
  <c r="AF137" i="23" s="1"/>
  <c r="AF193" i="23" s="1"/>
  <c r="N34" i="23"/>
  <c r="N138" i="23" s="1"/>
  <c r="N194" i="23" s="1"/>
  <c r="AT34" i="23"/>
  <c r="AT138" i="23" s="1"/>
  <c r="AT194" i="23" s="1"/>
  <c r="AB35" i="23"/>
  <c r="AB139" i="23" s="1"/>
  <c r="AB195" i="23" s="1"/>
  <c r="AP19" i="23"/>
  <c r="AP123" i="23" s="1"/>
  <c r="AP179" i="23" s="1"/>
  <c r="AK22" i="23"/>
  <c r="AK126" i="23" s="1"/>
  <c r="AK182" i="23" s="1"/>
  <c r="O25" i="23"/>
  <c r="O129" i="23" s="1"/>
  <c r="O185" i="23" s="1"/>
  <c r="AK26" i="23"/>
  <c r="AK130" i="23" s="1"/>
  <c r="AK186" i="23" s="1"/>
  <c r="AY27" i="23"/>
  <c r="AY131" i="23" s="1"/>
  <c r="AY187" i="23" s="1"/>
  <c r="BA28" i="23"/>
  <c r="BA132" i="23" s="1"/>
  <c r="BA188" i="23" s="1"/>
  <c r="S29" i="23"/>
  <c r="S133" i="23" s="1"/>
  <c r="S189" i="23" s="1"/>
  <c r="AI29" i="23"/>
  <c r="AI133" i="23" s="1"/>
  <c r="AI189" i="23" s="1"/>
  <c r="AY29" i="23"/>
  <c r="AY133" i="23" s="1"/>
  <c r="AY189" i="23" s="1"/>
  <c r="Q30" i="23"/>
  <c r="Q134" i="23" s="1"/>
  <c r="Q190" i="23" s="1"/>
  <c r="AG30" i="23"/>
  <c r="AG134" i="23" s="1"/>
  <c r="AG190" i="23" s="1"/>
  <c r="AW30" i="23"/>
  <c r="AW134" i="23" s="1"/>
  <c r="AW190" i="23" s="1"/>
  <c r="O31" i="23"/>
  <c r="O135" i="23" s="1"/>
  <c r="O191" i="23" s="1"/>
  <c r="AE31" i="23"/>
  <c r="AE135" i="23" s="1"/>
  <c r="AE191" i="23" s="1"/>
  <c r="AU31" i="23"/>
  <c r="AU135" i="23" s="1"/>
  <c r="AU191" i="23" s="1"/>
  <c r="M32" i="23"/>
  <c r="M136" i="23" s="1"/>
  <c r="M192" i="23" s="1"/>
  <c r="AC32" i="23"/>
  <c r="AC136" i="23" s="1"/>
  <c r="AC192" i="23" s="1"/>
  <c r="AS32" i="23"/>
  <c r="AS136" i="23" s="1"/>
  <c r="AS192" i="23" s="1"/>
  <c r="K33" i="23"/>
  <c r="K137" i="23" s="1"/>
  <c r="K193" i="23" s="1"/>
  <c r="AA33" i="23"/>
  <c r="AA137" i="23" s="1"/>
  <c r="AA193" i="23" s="1"/>
  <c r="AQ33" i="23"/>
  <c r="AQ137" i="23" s="1"/>
  <c r="AQ193" i="23" s="1"/>
  <c r="I34" i="23"/>
  <c r="I138" i="23" s="1"/>
  <c r="I194" i="23" s="1"/>
  <c r="Y34" i="23"/>
  <c r="Y138" i="23" s="1"/>
  <c r="Y194" i="23" s="1"/>
  <c r="AO34" i="23"/>
  <c r="AO138" i="23" s="1"/>
  <c r="AO194" i="23" s="1"/>
  <c r="BE34" i="23"/>
  <c r="BE138" i="23" s="1"/>
  <c r="BE194" i="23" s="1"/>
  <c r="W35" i="23"/>
  <c r="W139" i="23" s="1"/>
  <c r="W195" i="23" s="1"/>
  <c r="AM35" i="23"/>
  <c r="AM139" i="23" s="1"/>
  <c r="AM195" i="23" s="1"/>
  <c r="AS35" i="23"/>
  <c r="AS139" i="23" s="1"/>
  <c r="AS195" i="23" s="1"/>
  <c r="AW35" i="23"/>
  <c r="AW139" i="23" s="1"/>
  <c r="AW195" i="23" s="1"/>
  <c r="BA35" i="23"/>
  <c r="BA139" i="23" s="1"/>
  <c r="BA195" i="23" s="1"/>
  <c r="BE35" i="23"/>
  <c r="BE139" i="23" s="1"/>
  <c r="BE195" i="23" s="1"/>
  <c r="K36" i="23"/>
  <c r="K140" i="23" s="1"/>
  <c r="K196" i="23" s="1"/>
  <c r="O36" i="23"/>
  <c r="O140" i="23" s="1"/>
  <c r="O196" i="23" s="1"/>
  <c r="S36" i="23"/>
  <c r="S140" i="23" s="1"/>
  <c r="S196" i="23" s="1"/>
  <c r="W36" i="23"/>
  <c r="W140" i="23" s="1"/>
  <c r="W196" i="23" s="1"/>
  <c r="AA36" i="23"/>
  <c r="AA140" i="23" s="1"/>
  <c r="AA196" i="23" s="1"/>
  <c r="AE36" i="23"/>
  <c r="AE140" i="23" s="1"/>
  <c r="AE196" i="23" s="1"/>
  <c r="AI36" i="23"/>
  <c r="AI140" i="23" s="1"/>
  <c r="AI196" i="23" s="1"/>
  <c r="AM36" i="23"/>
  <c r="AM140" i="23" s="1"/>
  <c r="AM196" i="23" s="1"/>
  <c r="AQ36" i="23"/>
  <c r="AQ140" i="23" s="1"/>
  <c r="AQ196" i="23" s="1"/>
  <c r="AU36" i="23"/>
  <c r="AU140" i="23" s="1"/>
  <c r="AU196" i="23" s="1"/>
  <c r="AY36" i="23"/>
  <c r="AY140" i="23" s="1"/>
  <c r="AY196" i="23" s="1"/>
  <c r="BC36" i="23"/>
  <c r="BC140" i="23" s="1"/>
  <c r="BC196" i="23" s="1"/>
  <c r="I37" i="23"/>
  <c r="I141" i="23" s="1"/>
  <c r="I197" i="23" s="1"/>
  <c r="M37" i="23"/>
  <c r="M141" i="23" s="1"/>
  <c r="M197" i="23" s="1"/>
  <c r="Q37" i="23"/>
  <c r="Q141" i="23" s="1"/>
  <c r="Q197" i="23" s="1"/>
  <c r="U37" i="23"/>
  <c r="U141" i="23" s="1"/>
  <c r="U197" i="23" s="1"/>
  <c r="Y37" i="23"/>
  <c r="Y141" i="23" s="1"/>
  <c r="Y197" i="23" s="1"/>
  <c r="AC37" i="23"/>
  <c r="AC141" i="23" s="1"/>
  <c r="AC197" i="23" s="1"/>
  <c r="AG37" i="23"/>
  <c r="AG141" i="23" s="1"/>
  <c r="AG197" i="23" s="1"/>
  <c r="AK37" i="23"/>
  <c r="AK141" i="23" s="1"/>
  <c r="AK197" i="23" s="1"/>
  <c r="AO37" i="23"/>
  <c r="AO141" i="23" s="1"/>
  <c r="AO197" i="23" s="1"/>
  <c r="AS37" i="23"/>
  <c r="AS141" i="23" s="1"/>
  <c r="AS197" i="23" s="1"/>
  <c r="AW37" i="23"/>
  <c r="AW141" i="23" s="1"/>
  <c r="AW197" i="23" s="1"/>
  <c r="BA37" i="23"/>
  <c r="BA141" i="23" s="1"/>
  <c r="BA197" i="23" s="1"/>
  <c r="BE37" i="23"/>
  <c r="BE141" i="23" s="1"/>
  <c r="BE197" i="23" s="1"/>
  <c r="K38" i="23"/>
  <c r="K142" i="23" s="1"/>
  <c r="K198" i="23" s="1"/>
  <c r="O38" i="23"/>
  <c r="O142" i="23" s="1"/>
  <c r="O198" i="23" s="1"/>
  <c r="S38" i="23"/>
  <c r="S142" i="23" s="1"/>
  <c r="S198" i="23" s="1"/>
  <c r="W38" i="23"/>
  <c r="W142" i="23" s="1"/>
  <c r="W198" i="23" s="1"/>
  <c r="AA38" i="23"/>
  <c r="AA142" i="23" s="1"/>
  <c r="AA198" i="23" s="1"/>
  <c r="AE38" i="23"/>
  <c r="AE142" i="23" s="1"/>
  <c r="AE198" i="23" s="1"/>
  <c r="AI38" i="23"/>
  <c r="AI142" i="23" s="1"/>
  <c r="AI198" i="23" s="1"/>
  <c r="AM38" i="23"/>
  <c r="AM142" i="23" s="1"/>
  <c r="AM198" i="23" s="1"/>
  <c r="AQ38" i="23"/>
  <c r="AQ142" i="23" s="1"/>
  <c r="AQ198" i="23" s="1"/>
  <c r="AU38" i="23"/>
  <c r="AU142" i="23" s="1"/>
  <c r="AU198" i="23" s="1"/>
  <c r="AY38" i="23"/>
  <c r="AY142" i="23" s="1"/>
  <c r="AY198" i="23" s="1"/>
  <c r="BC38" i="23"/>
  <c r="BC142" i="23" s="1"/>
  <c r="BC198" i="23" s="1"/>
  <c r="I39" i="23"/>
  <c r="I143" i="23" s="1"/>
  <c r="I199" i="23" s="1"/>
  <c r="M39" i="23"/>
  <c r="M143" i="23" s="1"/>
  <c r="M199" i="23" s="1"/>
  <c r="Q39" i="23"/>
  <c r="Q143" i="23" s="1"/>
  <c r="Q199" i="23" s="1"/>
  <c r="U39" i="23"/>
  <c r="U143" i="23" s="1"/>
  <c r="U199" i="23" s="1"/>
  <c r="Y39" i="23"/>
  <c r="Y143" i="23" s="1"/>
  <c r="Y199" i="23" s="1"/>
  <c r="AC39" i="23"/>
  <c r="AC143" i="23" s="1"/>
  <c r="AC199" i="23" s="1"/>
  <c r="AG39" i="23"/>
  <c r="AG143" i="23" s="1"/>
  <c r="AG199" i="23" s="1"/>
  <c r="AK39" i="23"/>
  <c r="AK143" i="23" s="1"/>
  <c r="AK199" i="23" s="1"/>
  <c r="AO39" i="23"/>
  <c r="AO143" i="23" s="1"/>
  <c r="AO199" i="23" s="1"/>
  <c r="AS39" i="23"/>
  <c r="AS143" i="23" s="1"/>
  <c r="AS199" i="23" s="1"/>
  <c r="AW39" i="23"/>
  <c r="AW143" i="23" s="1"/>
  <c r="AW199" i="23" s="1"/>
  <c r="BA39" i="23"/>
  <c r="BA143" i="23" s="1"/>
  <c r="BA199" i="23" s="1"/>
  <c r="BE39" i="23"/>
  <c r="BE143" i="23" s="1"/>
  <c r="BE199" i="23" s="1"/>
  <c r="K40" i="23"/>
  <c r="K144" i="23" s="1"/>
  <c r="K200" i="23" s="1"/>
  <c r="O40" i="23"/>
  <c r="O144" i="23" s="1"/>
  <c r="O200" i="23" s="1"/>
  <c r="S40" i="23"/>
  <c r="S144" i="23" s="1"/>
  <c r="S200" i="23" s="1"/>
  <c r="W40" i="23"/>
  <c r="W144" i="23" s="1"/>
  <c r="W200" i="23" s="1"/>
  <c r="AA40" i="23"/>
  <c r="AA144" i="23" s="1"/>
  <c r="AA200" i="23" s="1"/>
  <c r="AE40" i="23"/>
  <c r="AE144" i="23" s="1"/>
  <c r="AE200" i="23" s="1"/>
  <c r="AI40" i="23"/>
  <c r="AI144" i="23" s="1"/>
  <c r="AI200" i="23" s="1"/>
  <c r="AM40" i="23"/>
  <c r="AM144" i="23" s="1"/>
  <c r="AM200" i="23" s="1"/>
  <c r="AQ40" i="23"/>
  <c r="AQ144" i="23" s="1"/>
  <c r="AQ200" i="23" s="1"/>
  <c r="AU40" i="23"/>
  <c r="AU144" i="23" s="1"/>
  <c r="AU200" i="23" s="1"/>
  <c r="AY40" i="23"/>
  <c r="AY144" i="23" s="1"/>
  <c r="AY200" i="23" s="1"/>
  <c r="BC40" i="23"/>
  <c r="BC144" i="23" s="1"/>
  <c r="BC200" i="23" s="1"/>
  <c r="I41" i="23"/>
  <c r="I145" i="23" s="1"/>
  <c r="I201" i="23" s="1"/>
  <c r="M41" i="23"/>
  <c r="M145" i="23" s="1"/>
  <c r="M201" i="23" s="1"/>
  <c r="Q41" i="23"/>
  <c r="Q145" i="23" s="1"/>
  <c r="Q201" i="23" s="1"/>
  <c r="U41" i="23"/>
  <c r="U145" i="23" s="1"/>
  <c r="U201" i="23" s="1"/>
  <c r="Y41" i="23"/>
  <c r="Y145" i="23" s="1"/>
  <c r="Y201" i="23" s="1"/>
  <c r="AC41" i="23"/>
  <c r="AC145" i="23" s="1"/>
  <c r="AC201" i="23" s="1"/>
  <c r="AG41" i="23"/>
  <c r="AG145" i="23" s="1"/>
  <c r="AG201" i="23" s="1"/>
  <c r="AK41" i="23"/>
  <c r="AK145" i="23" s="1"/>
  <c r="AK201" i="23" s="1"/>
  <c r="AO41" i="23"/>
  <c r="AO145" i="23" s="1"/>
  <c r="AO201" i="23" s="1"/>
  <c r="AS41" i="23"/>
  <c r="AS145" i="23" s="1"/>
  <c r="AS201" i="23" s="1"/>
  <c r="AW41" i="23"/>
  <c r="AW145" i="23" s="1"/>
  <c r="AW201" i="23" s="1"/>
  <c r="BA41" i="23"/>
  <c r="BA145" i="23" s="1"/>
  <c r="BA201" i="23" s="1"/>
  <c r="BE41" i="23"/>
  <c r="BE145" i="23" s="1"/>
  <c r="BE201" i="23" s="1"/>
  <c r="K42" i="23"/>
  <c r="K146" i="23" s="1"/>
  <c r="K202" i="23" s="1"/>
  <c r="O42" i="23"/>
  <c r="O146" i="23" s="1"/>
  <c r="O202" i="23" s="1"/>
  <c r="S42" i="23"/>
  <c r="S146" i="23" s="1"/>
  <c r="S202" i="23" s="1"/>
  <c r="W42" i="23"/>
  <c r="W146" i="23" s="1"/>
  <c r="W202" i="23" s="1"/>
  <c r="AA42" i="23"/>
  <c r="AA146" i="23" s="1"/>
  <c r="AA202" i="23" s="1"/>
  <c r="AE42" i="23"/>
  <c r="AE146" i="23" s="1"/>
  <c r="AE202" i="23" s="1"/>
  <c r="AI42" i="23"/>
  <c r="AI146" i="23" s="1"/>
  <c r="AI202" i="23" s="1"/>
  <c r="AM42" i="23"/>
  <c r="AM146" i="23" s="1"/>
  <c r="AM202" i="23" s="1"/>
  <c r="AQ42" i="23"/>
  <c r="AQ146" i="23" s="1"/>
  <c r="AQ202" i="23" s="1"/>
  <c r="AU42" i="23"/>
  <c r="AU146" i="23" s="1"/>
  <c r="AU202" i="23" s="1"/>
  <c r="AY42" i="23"/>
  <c r="AY146" i="23" s="1"/>
  <c r="AY202" i="23" s="1"/>
  <c r="BC42" i="23"/>
  <c r="BC146" i="23" s="1"/>
  <c r="BC202" i="23" s="1"/>
  <c r="I43" i="23"/>
  <c r="I147" i="23" s="1"/>
  <c r="I203" i="23" s="1"/>
  <c r="M43" i="23"/>
  <c r="M147" i="23" s="1"/>
  <c r="M203" i="23" s="1"/>
  <c r="Q43" i="23"/>
  <c r="Q147" i="23" s="1"/>
  <c r="Q203" i="23" s="1"/>
  <c r="U43" i="23"/>
  <c r="U147" i="23" s="1"/>
  <c r="U203" i="23" s="1"/>
  <c r="Y43" i="23"/>
  <c r="Y147" i="23" s="1"/>
  <c r="Y203" i="23" s="1"/>
  <c r="AC43" i="23"/>
  <c r="AC147" i="23" s="1"/>
  <c r="AC203" i="23" s="1"/>
  <c r="AG43" i="23"/>
  <c r="AG147" i="23" s="1"/>
  <c r="AG203" i="23" s="1"/>
  <c r="AK43" i="23"/>
  <c r="AK147" i="23" s="1"/>
  <c r="AK203" i="23" s="1"/>
  <c r="AO43" i="23"/>
  <c r="AO147" i="23" s="1"/>
  <c r="AO203" i="23" s="1"/>
  <c r="AS43" i="23"/>
  <c r="AS147" i="23" s="1"/>
  <c r="AS203" i="23" s="1"/>
  <c r="AW43" i="23"/>
  <c r="AW147" i="23" s="1"/>
  <c r="AW203" i="23" s="1"/>
  <c r="BA43" i="23"/>
  <c r="BA147" i="23" s="1"/>
  <c r="BA203" i="23" s="1"/>
  <c r="BE43" i="23"/>
  <c r="BE147" i="23" s="1"/>
  <c r="BE203" i="23" s="1"/>
  <c r="K44" i="23"/>
  <c r="K148" i="23" s="1"/>
  <c r="K204" i="23" s="1"/>
  <c r="O44" i="23"/>
  <c r="O148" i="23" s="1"/>
  <c r="O204" i="23" s="1"/>
  <c r="S44" i="23"/>
  <c r="S148" i="23" s="1"/>
  <c r="S204" i="23" s="1"/>
  <c r="W44" i="23"/>
  <c r="W148" i="23" s="1"/>
  <c r="W204" i="23" s="1"/>
  <c r="AA44" i="23"/>
  <c r="AA148" i="23" s="1"/>
  <c r="AA204" i="23" s="1"/>
  <c r="AE44" i="23"/>
  <c r="AE148" i="23" s="1"/>
  <c r="AE204" i="23" s="1"/>
  <c r="AI44" i="23"/>
  <c r="AI148" i="23" s="1"/>
  <c r="AI204" i="23" s="1"/>
  <c r="AM44" i="23"/>
  <c r="AM148" i="23" s="1"/>
  <c r="AM204" i="23" s="1"/>
  <c r="AQ44" i="23"/>
  <c r="AQ148" i="23" s="1"/>
  <c r="AQ204" i="23" s="1"/>
  <c r="AU44" i="23"/>
  <c r="AU148" i="23" s="1"/>
  <c r="AU204" i="23" s="1"/>
  <c r="AY44" i="23"/>
  <c r="AY148" i="23" s="1"/>
  <c r="AY204" i="23" s="1"/>
  <c r="BC44" i="23"/>
  <c r="BC148" i="23" s="1"/>
  <c r="BC204" i="23" s="1"/>
  <c r="I45" i="23"/>
  <c r="I149" i="23" s="1"/>
  <c r="I205" i="23" s="1"/>
  <c r="M45" i="23"/>
  <c r="M149" i="23" s="1"/>
  <c r="M205" i="23" s="1"/>
  <c r="Q45" i="23"/>
  <c r="Q149" i="23" s="1"/>
  <c r="Q205" i="23" s="1"/>
  <c r="U45" i="23"/>
  <c r="U149" i="23" s="1"/>
  <c r="U205" i="23" s="1"/>
  <c r="Y45" i="23"/>
  <c r="Y149" i="23" s="1"/>
  <c r="Y205" i="23" s="1"/>
  <c r="AC45" i="23"/>
  <c r="AC149" i="23" s="1"/>
  <c r="AC205" i="23" s="1"/>
  <c r="AG45" i="23"/>
  <c r="AG149" i="23" s="1"/>
  <c r="AG205" i="23" s="1"/>
  <c r="AK45" i="23"/>
  <c r="AK149" i="23" s="1"/>
  <c r="AK205" i="23" s="1"/>
  <c r="AO45" i="23"/>
  <c r="AO149" i="23" s="1"/>
  <c r="AO205" i="23" s="1"/>
  <c r="AS45" i="23"/>
  <c r="AS149" i="23" s="1"/>
  <c r="AS205" i="23" s="1"/>
  <c r="AW45" i="23"/>
  <c r="AW149" i="23" s="1"/>
  <c r="AW205" i="23" s="1"/>
  <c r="AB20" i="23"/>
  <c r="AB124" i="23" s="1"/>
  <c r="AB180" i="23" s="1"/>
  <c r="AV18" i="23"/>
  <c r="AV122" i="23" s="1"/>
  <c r="AV178" i="23" s="1"/>
  <c r="AQ24" i="23"/>
  <c r="AQ128" i="23" s="1"/>
  <c r="AQ184" i="23" s="1"/>
  <c r="AN27" i="23"/>
  <c r="AN131" i="23" s="1"/>
  <c r="AN187" i="23" s="1"/>
  <c r="R30" i="23"/>
  <c r="R134" i="23" s="1"/>
  <c r="R190" i="23" s="1"/>
  <c r="AH32" i="23"/>
  <c r="AH136" i="23" s="1"/>
  <c r="AH192" i="23" s="1"/>
  <c r="AV33" i="23"/>
  <c r="AV137" i="23" s="1"/>
  <c r="AV193" i="23" s="1"/>
  <c r="L35" i="23"/>
  <c r="L139" i="23" s="1"/>
  <c r="L195" i="23" s="1"/>
  <c r="W21" i="23"/>
  <c r="W125" i="23" s="1"/>
  <c r="W181" i="23" s="1"/>
  <c r="BC25" i="23"/>
  <c r="BC129" i="23" s="1"/>
  <c r="BC185" i="23" s="1"/>
  <c r="AG28" i="23"/>
  <c r="AG132" i="23" s="1"/>
  <c r="AG188" i="23" s="1"/>
  <c r="AA29" i="23"/>
  <c r="AA133" i="23" s="1"/>
  <c r="AA189" i="23" s="1"/>
  <c r="I30" i="23"/>
  <c r="I134" i="23" s="1"/>
  <c r="I190" i="23" s="1"/>
  <c r="AO30" i="23"/>
  <c r="AO134" i="23" s="1"/>
  <c r="AO190" i="23" s="1"/>
  <c r="W31" i="23"/>
  <c r="W135" i="23" s="1"/>
  <c r="W191" i="23" s="1"/>
  <c r="BC31" i="23"/>
  <c r="BC135" i="23" s="1"/>
  <c r="BC191" i="23" s="1"/>
  <c r="AK32" i="23"/>
  <c r="AK136" i="23" s="1"/>
  <c r="AK192" i="23" s="1"/>
  <c r="S33" i="23"/>
  <c r="S137" i="23" s="1"/>
  <c r="S193" i="23" s="1"/>
  <c r="AY33" i="23"/>
  <c r="AY137" i="23" s="1"/>
  <c r="AY193" i="23" s="1"/>
  <c r="AG34" i="23"/>
  <c r="AG138" i="23" s="1"/>
  <c r="AG194" i="23" s="1"/>
  <c r="O35" i="23"/>
  <c r="O139" i="23" s="1"/>
  <c r="O195" i="23" s="1"/>
  <c r="AQ35" i="23"/>
  <c r="AQ139" i="23" s="1"/>
  <c r="AQ195" i="23" s="1"/>
  <c r="AY35" i="23"/>
  <c r="AY139" i="23" s="1"/>
  <c r="AY195" i="23" s="1"/>
  <c r="I36" i="23"/>
  <c r="I140" i="23" s="1"/>
  <c r="I196" i="23" s="1"/>
  <c r="Q36" i="23"/>
  <c r="Q140" i="23" s="1"/>
  <c r="Q196" i="23" s="1"/>
  <c r="Y36" i="23"/>
  <c r="Y140" i="23" s="1"/>
  <c r="Y196" i="23" s="1"/>
  <c r="AG36" i="23"/>
  <c r="AG140" i="23" s="1"/>
  <c r="AG196" i="23" s="1"/>
  <c r="AO36" i="23"/>
  <c r="AO140" i="23" s="1"/>
  <c r="AO196" i="23" s="1"/>
  <c r="AW36" i="23"/>
  <c r="AW140" i="23" s="1"/>
  <c r="AW196" i="23" s="1"/>
  <c r="BE36" i="23"/>
  <c r="BE140" i="23" s="1"/>
  <c r="BE196" i="23" s="1"/>
  <c r="O37" i="23"/>
  <c r="O141" i="23" s="1"/>
  <c r="O197" i="23" s="1"/>
  <c r="W37" i="23"/>
  <c r="W141" i="23" s="1"/>
  <c r="W197" i="23" s="1"/>
  <c r="AE37" i="23"/>
  <c r="AE141" i="23" s="1"/>
  <c r="AE197" i="23" s="1"/>
  <c r="AM37" i="23"/>
  <c r="AM141" i="23" s="1"/>
  <c r="AM197" i="23" s="1"/>
  <c r="AU37" i="23"/>
  <c r="AU141" i="23" s="1"/>
  <c r="AU197" i="23" s="1"/>
  <c r="BC37" i="23"/>
  <c r="BC141" i="23" s="1"/>
  <c r="BC197" i="23" s="1"/>
  <c r="M38" i="23"/>
  <c r="M142" i="23" s="1"/>
  <c r="M198" i="23" s="1"/>
  <c r="U38" i="23"/>
  <c r="U142" i="23" s="1"/>
  <c r="U198" i="23" s="1"/>
  <c r="AC38" i="23"/>
  <c r="AC142" i="23" s="1"/>
  <c r="AC198" i="23" s="1"/>
  <c r="AK38" i="23"/>
  <c r="AK142" i="23" s="1"/>
  <c r="AK198" i="23" s="1"/>
  <c r="AS38" i="23"/>
  <c r="AS142" i="23" s="1"/>
  <c r="AS198" i="23" s="1"/>
  <c r="BA38" i="23"/>
  <c r="BA142" i="23" s="1"/>
  <c r="BA198" i="23" s="1"/>
  <c r="K39" i="23"/>
  <c r="K143" i="23" s="1"/>
  <c r="K199" i="23" s="1"/>
  <c r="S39" i="23"/>
  <c r="S143" i="23" s="1"/>
  <c r="S199" i="23" s="1"/>
  <c r="AA39" i="23"/>
  <c r="AA143" i="23" s="1"/>
  <c r="AA199" i="23" s="1"/>
  <c r="AI39" i="23"/>
  <c r="AI143" i="23" s="1"/>
  <c r="AI199" i="23" s="1"/>
  <c r="AQ39" i="23"/>
  <c r="AQ143" i="23" s="1"/>
  <c r="AQ199" i="23" s="1"/>
  <c r="AY39" i="23"/>
  <c r="AY143" i="23" s="1"/>
  <c r="AY199" i="23" s="1"/>
  <c r="I40" i="23"/>
  <c r="I144" i="23" s="1"/>
  <c r="I200" i="23" s="1"/>
  <c r="Q40" i="23"/>
  <c r="Q144" i="23" s="1"/>
  <c r="Q200" i="23" s="1"/>
  <c r="Y40" i="23"/>
  <c r="Y144" i="23" s="1"/>
  <c r="Y200" i="23" s="1"/>
  <c r="AG40" i="23"/>
  <c r="AG144" i="23" s="1"/>
  <c r="AG200" i="23" s="1"/>
  <c r="AO40" i="23"/>
  <c r="AO144" i="23" s="1"/>
  <c r="AO200" i="23" s="1"/>
  <c r="AW40" i="23"/>
  <c r="AW144" i="23" s="1"/>
  <c r="AW200" i="23" s="1"/>
  <c r="BE40" i="23"/>
  <c r="BE144" i="23" s="1"/>
  <c r="BE200" i="23" s="1"/>
  <c r="O41" i="23"/>
  <c r="O145" i="23" s="1"/>
  <c r="O201" i="23" s="1"/>
  <c r="W41" i="23"/>
  <c r="W145" i="23" s="1"/>
  <c r="W201" i="23" s="1"/>
  <c r="AE41" i="23"/>
  <c r="AE145" i="23" s="1"/>
  <c r="AE201" i="23" s="1"/>
  <c r="AM41" i="23"/>
  <c r="AM145" i="23" s="1"/>
  <c r="AM201" i="23" s="1"/>
  <c r="AU41" i="23"/>
  <c r="AU145" i="23" s="1"/>
  <c r="AU201" i="23" s="1"/>
  <c r="BC41" i="23"/>
  <c r="BC145" i="23" s="1"/>
  <c r="BC201" i="23" s="1"/>
  <c r="M42" i="23"/>
  <c r="M146" i="23" s="1"/>
  <c r="M202" i="23" s="1"/>
  <c r="U42" i="23"/>
  <c r="U146" i="23" s="1"/>
  <c r="U202" i="23" s="1"/>
  <c r="AC42" i="23"/>
  <c r="AC146" i="23" s="1"/>
  <c r="AC202" i="23" s="1"/>
  <c r="AK42" i="23"/>
  <c r="AK146" i="23" s="1"/>
  <c r="AK202" i="23" s="1"/>
  <c r="AS42" i="23"/>
  <c r="AS146" i="23" s="1"/>
  <c r="AS202" i="23" s="1"/>
  <c r="BA42" i="23"/>
  <c r="BA146" i="23" s="1"/>
  <c r="BA202" i="23" s="1"/>
  <c r="K43" i="23"/>
  <c r="K147" i="23" s="1"/>
  <c r="K203" i="23" s="1"/>
  <c r="S43" i="23"/>
  <c r="S147" i="23" s="1"/>
  <c r="S203" i="23" s="1"/>
  <c r="AA43" i="23"/>
  <c r="AA147" i="23" s="1"/>
  <c r="AA203" i="23" s="1"/>
  <c r="AI43" i="23"/>
  <c r="AI147" i="23" s="1"/>
  <c r="AI203" i="23" s="1"/>
  <c r="AQ43" i="23"/>
  <c r="AQ147" i="23" s="1"/>
  <c r="AQ203" i="23" s="1"/>
  <c r="AY43" i="23"/>
  <c r="AY147" i="23" s="1"/>
  <c r="AY203" i="23" s="1"/>
  <c r="I44" i="23"/>
  <c r="I148" i="23" s="1"/>
  <c r="I204" i="23" s="1"/>
  <c r="Q44" i="23"/>
  <c r="Q148" i="23" s="1"/>
  <c r="Q204" i="23" s="1"/>
  <c r="Y44" i="23"/>
  <c r="Y148" i="23" s="1"/>
  <c r="Y204" i="23" s="1"/>
  <c r="AG44" i="23"/>
  <c r="AG148" i="23" s="1"/>
  <c r="AG204" i="23" s="1"/>
  <c r="AO44" i="23"/>
  <c r="AO148" i="23" s="1"/>
  <c r="AO204" i="23" s="1"/>
  <c r="AW44" i="23"/>
  <c r="AW148" i="23" s="1"/>
  <c r="AW204" i="23" s="1"/>
  <c r="BE44" i="23"/>
  <c r="BE148" i="23" s="1"/>
  <c r="BE204" i="23" s="1"/>
  <c r="O45" i="23"/>
  <c r="O149" i="23" s="1"/>
  <c r="O205" i="23" s="1"/>
  <c r="W45" i="23"/>
  <c r="W149" i="23" s="1"/>
  <c r="W205" i="23" s="1"/>
  <c r="AE45" i="23"/>
  <c r="AE149" i="23" s="1"/>
  <c r="AE205" i="23" s="1"/>
  <c r="AM45" i="23"/>
  <c r="AM149" i="23" s="1"/>
  <c r="AM205" i="23" s="1"/>
  <c r="AU45" i="23"/>
  <c r="AU149" i="23" s="1"/>
  <c r="AU205" i="23" s="1"/>
  <c r="BA45" i="23"/>
  <c r="BA149" i="23" s="1"/>
  <c r="BA205" i="23" s="1"/>
  <c r="BE45" i="23"/>
  <c r="BE149" i="23" s="1"/>
  <c r="BE205" i="23" s="1"/>
  <c r="K46" i="23"/>
  <c r="K150" i="23" s="1"/>
  <c r="K206" i="23" s="1"/>
  <c r="O46" i="23"/>
  <c r="O150" i="23" s="1"/>
  <c r="O206" i="23" s="1"/>
  <c r="S46" i="23"/>
  <c r="S150" i="23" s="1"/>
  <c r="S206" i="23" s="1"/>
  <c r="W46" i="23"/>
  <c r="W150" i="23" s="1"/>
  <c r="W206" i="23" s="1"/>
  <c r="AA46" i="23"/>
  <c r="AA150" i="23" s="1"/>
  <c r="AA206" i="23" s="1"/>
  <c r="AE46" i="23"/>
  <c r="AE150" i="23" s="1"/>
  <c r="AE206" i="23" s="1"/>
  <c r="AI46" i="23"/>
  <c r="AI150" i="23" s="1"/>
  <c r="AI206" i="23" s="1"/>
  <c r="AM46" i="23"/>
  <c r="AM150" i="23" s="1"/>
  <c r="AM206" i="23" s="1"/>
  <c r="AQ46" i="23"/>
  <c r="AQ150" i="23" s="1"/>
  <c r="AQ206" i="23" s="1"/>
  <c r="AU46" i="23"/>
  <c r="AU150" i="23" s="1"/>
  <c r="AU206" i="23" s="1"/>
  <c r="AY46" i="23"/>
  <c r="AY150" i="23" s="1"/>
  <c r="AY206" i="23" s="1"/>
  <c r="BC46" i="23"/>
  <c r="BC150" i="23" s="1"/>
  <c r="BC206" i="23" s="1"/>
  <c r="I47" i="23"/>
  <c r="I151" i="23" s="1"/>
  <c r="I207" i="23" s="1"/>
  <c r="M47" i="23"/>
  <c r="M151" i="23" s="1"/>
  <c r="M207" i="23" s="1"/>
  <c r="Q47" i="23"/>
  <c r="Q151" i="23" s="1"/>
  <c r="Q207" i="23" s="1"/>
  <c r="U47" i="23"/>
  <c r="U151" i="23" s="1"/>
  <c r="U207" i="23" s="1"/>
  <c r="Y47" i="23"/>
  <c r="Y151" i="23" s="1"/>
  <c r="Y207" i="23" s="1"/>
  <c r="AC47" i="23"/>
  <c r="AC151" i="23" s="1"/>
  <c r="AC207" i="23" s="1"/>
  <c r="AG47" i="23"/>
  <c r="AG151" i="23" s="1"/>
  <c r="AG207" i="23" s="1"/>
  <c r="AK47" i="23"/>
  <c r="AK151" i="23" s="1"/>
  <c r="AK207" i="23" s="1"/>
  <c r="AO47" i="23"/>
  <c r="AO151" i="23" s="1"/>
  <c r="AO207" i="23" s="1"/>
  <c r="AS47" i="23"/>
  <c r="AS151" i="23" s="1"/>
  <c r="AS207" i="23" s="1"/>
  <c r="AW47" i="23"/>
  <c r="AW151" i="23" s="1"/>
  <c r="AW207" i="23" s="1"/>
  <c r="BA47" i="23"/>
  <c r="BA151" i="23" s="1"/>
  <c r="BA207" i="23" s="1"/>
  <c r="BE47" i="23"/>
  <c r="BE151" i="23" s="1"/>
  <c r="BE207" i="23" s="1"/>
  <c r="K48" i="23"/>
  <c r="K152" i="23" s="1"/>
  <c r="K208" i="23" s="1"/>
  <c r="O48" i="23"/>
  <c r="O152" i="23" s="1"/>
  <c r="O208" i="23" s="1"/>
  <c r="S48" i="23"/>
  <c r="S152" i="23" s="1"/>
  <c r="S208" i="23" s="1"/>
  <c r="W48" i="23"/>
  <c r="W152" i="23" s="1"/>
  <c r="W208" i="23" s="1"/>
  <c r="AA48" i="23"/>
  <c r="AA152" i="23" s="1"/>
  <c r="AA208" i="23" s="1"/>
  <c r="AE48" i="23"/>
  <c r="AE152" i="23" s="1"/>
  <c r="AE208" i="23" s="1"/>
  <c r="AI48" i="23"/>
  <c r="AI152" i="23" s="1"/>
  <c r="AI208" i="23" s="1"/>
  <c r="AM48" i="23"/>
  <c r="AM152" i="23" s="1"/>
  <c r="AM208" i="23" s="1"/>
  <c r="AQ48" i="23"/>
  <c r="AQ152" i="23" s="1"/>
  <c r="AQ208" i="23" s="1"/>
  <c r="AU48" i="23"/>
  <c r="AU152" i="23" s="1"/>
  <c r="AU208" i="23" s="1"/>
  <c r="AY48" i="23"/>
  <c r="AY152" i="23" s="1"/>
  <c r="AY208" i="23" s="1"/>
  <c r="BC48" i="23"/>
  <c r="BC152" i="23" s="1"/>
  <c r="BC208" i="23" s="1"/>
  <c r="I49" i="23"/>
  <c r="I153" i="23" s="1"/>
  <c r="I209" i="23" s="1"/>
  <c r="M49" i="23"/>
  <c r="M153" i="23" s="1"/>
  <c r="M209" i="23" s="1"/>
  <c r="Q49" i="23"/>
  <c r="Q153" i="23" s="1"/>
  <c r="Q209" i="23" s="1"/>
  <c r="U49" i="23"/>
  <c r="U153" i="23" s="1"/>
  <c r="U209" i="23" s="1"/>
  <c r="Y49" i="23"/>
  <c r="Y153" i="23" s="1"/>
  <c r="Y209" i="23" s="1"/>
  <c r="AC49" i="23"/>
  <c r="AC153" i="23" s="1"/>
  <c r="AC209" i="23" s="1"/>
  <c r="AG49" i="23"/>
  <c r="AG153" i="23" s="1"/>
  <c r="AG209" i="23" s="1"/>
  <c r="AK49" i="23"/>
  <c r="AK153" i="23" s="1"/>
  <c r="AK209" i="23" s="1"/>
  <c r="AO49" i="23"/>
  <c r="AO153" i="23" s="1"/>
  <c r="AO209" i="23" s="1"/>
  <c r="AS49" i="23"/>
  <c r="AS153" i="23" s="1"/>
  <c r="AS209" i="23" s="1"/>
  <c r="AW49" i="23"/>
  <c r="AW153" i="23" s="1"/>
  <c r="AW209" i="23" s="1"/>
  <c r="BA49" i="23"/>
  <c r="BA153" i="23" s="1"/>
  <c r="BA209" i="23" s="1"/>
  <c r="BE49" i="23"/>
  <c r="BE153" i="23" s="1"/>
  <c r="BE209" i="23" s="1"/>
  <c r="K50" i="23"/>
  <c r="K154" i="23" s="1"/>
  <c r="K210" i="23" s="1"/>
  <c r="O50" i="23"/>
  <c r="O154" i="23" s="1"/>
  <c r="O210" i="23" s="1"/>
  <c r="S50" i="23"/>
  <c r="S154" i="23" s="1"/>
  <c r="S210" i="23" s="1"/>
  <c r="W50" i="23"/>
  <c r="W154" i="23" s="1"/>
  <c r="W210" i="23" s="1"/>
  <c r="AA50" i="23"/>
  <c r="AA154" i="23" s="1"/>
  <c r="AA210" i="23" s="1"/>
  <c r="AE50" i="23"/>
  <c r="AE154" i="23" s="1"/>
  <c r="AE210" i="23" s="1"/>
  <c r="AI50" i="23"/>
  <c r="AI154" i="23" s="1"/>
  <c r="AI210" i="23" s="1"/>
  <c r="AM50" i="23"/>
  <c r="AM154" i="23" s="1"/>
  <c r="AM210" i="23" s="1"/>
  <c r="AQ50" i="23"/>
  <c r="AQ154" i="23" s="1"/>
  <c r="AQ210" i="23" s="1"/>
  <c r="AU50" i="23"/>
  <c r="AU154" i="23" s="1"/>
  <c r="AU210" i="23" s="1"/>
  <c r="AY50" i="23"/>
  <c r="AY154" i="23" s="1"/>
  <c r="AY210" i="23" s="1"/>
  <c r="BC50" i="23"/>
  <c r="BC154" i="23" s="1"/>
  <c r="BC210" i="23" s="1"/>
  <c r="I51" i="23"/>
  <c r="I155" i="23" s="1"/>
  <c r="I211" i="23" s="1"/>
  <c r="M51" i="23"/>
  <c r="M155" i="23" s="1"/>
  <c r="M211" i="23" s="1"/>
  <c r="Q51" i="23"/>
  <c r="Q155" i="23" s="1"/>
  <c r="Q211" i="23" s="1"/>
  <c r="U51" i="23"/>
  <c r="U155" i="23" s="1"/>
  <c r="U211" i="23" s="1"/>
  <c r="Y51" i="23"/>
  <c r="Y155" i="23" s="1"/>
  <c r="Y211" i="23" s="1"/>
  <c r="AC51" i="23"/>
  <c r="AC155" i="23" s="1"/>
  <c r="AC211" i="23" s="1"/>
  <c r="AG51" i="23"/>
  <c r="AG155" i="23" s="1"/>
  <c r="AG211" i="23" s="1"/>
  <c r="AK51" i="23"/>
  <c r="AK155" i="23" s="1"/>
  <c r="AK211" i="23" s="1"/>
  <c r="AO51" i="23"/>
  <c r="AO155" i="23" s="1"/>
  <c r="AO211" i="23" s="1"/>
  <c r="AS51" i="23"/>
  <c r="AS155" i="23" s="1"/>
  <c r="AS211" i="23" s="1"/>
  <c r="AW51" i="23"/>
  <c r="AW155" i="23" s="1"/>
  <c r="AW211" i="23" s="1"/>
  <c r="BA51" i="23"/>
  <c r="BA155" i="23" s="1"/>
  <c r="BA211" i="23" s="1"/>
  <c r="BE51" i="23"/>
  <c r="BE155" i="23" s="1"/>
  <c r="BE211" i="23" s="1"/>
  <c r="K52" i="23"/>
  <c r="K156" i="23" s="1"/>
  <c r="K212" i="23" s="1"/>
  <c r="O52" i="23"/>
  <c r="O156" i="23" s="1"/>
  <c r="O212" i="23" s="1"/>
  <c r="S52" i="23"/>
  <c r="S156" i="23" s="1"/>
  <c r="S212" i="23" s="1"/>
  <c r="W52" i="23"/>
  <c r="W156" i="23" s="1"/>
  <c r="W212" i="23" s="1"/>
  <c r="AA52" i="23"/>
  <c r="AA156" i="23" s="1"/>
  <c r="AA212" i="23" s="1"/>
  <c r="AE52" i="23"/>
  <c r="AE156" i="23" s="1"/>
  <c r="AE212" i="23" s="1"/>
  <c r="AI52" i="23"/>
  <c r="AI156" i="23" s="1"/>
  <c r="AI212" i="23" s="1"/>
  <c r="AM52" i="23"/>
  <c r="AM156" i="23" s="1"/>
  <c r="AM212" i="23" s="1"/>
  <c r="AQ52" i="23"/>
  <c r="AQ156" i="23" s="1"/>
  <c r="AQ212" i="23" s="1"/>
  <c r="AU52" i="23"/>
  <c r="AU156" i="23" s="1"/>
  <c r="AU212" i="23" s="1"/>
  <c r="AY52" i="23"/>
  <c r="AY156" i="23" s="1"/>
  <c r="AY212" i="23" s="1"/>
  <c r="BC52" i="23"/>
  <c r="BC156" i="23" s="1"/>
  <c r="BC212" i="23" s="1"/>
  <c r="I53" i="23"/>
  <c r="I157" i="23" s="1"/>
  <c r="I213" i="23" s="1"/>
  <c r="M53" i="23"/>
  <c r="M157" i="23" s="1"/>
  <c r="M213" i="23" s="1"/>
  <c r="Q53" i="23"/>
  <c r="Q157" i="23" s="1"/>
  <c r="Q213" i="23" s="1"/>
  <c r="U53" i="23"/>
  <c r="U157" i="23" s="1"/>
  <c r="U213" i="23" s="1"/>
  <c r="Y53" i="23"/>
  <c r="Y157" i="23" s="1"/>
  <c r="Y213" i="23" s="1"/>
  <c r="AC53" i="23"/>
  <c r="AC157" i="23" s="1"/>
  <c r="AC213" i="23" s="1"/>
  <c r="AG53" i="23"/>
  <c r="AG157" i="23" s="1"/>
  <c r="AG213" i="23" s="1"/>
  <c r="AK53" i="23"/>
  <c r="AK157" i="23" s="1"/>
  <c r="AK213" i="23" s="1"/>
  <c r="AO53" i="23"/>
  <c r="AO157" i="23" s="1"/>
  <c r="AO213" i="23" s="1"/>
  <c r="AS53" i="23"/>
  <c r="AS157" i="23" s="1"/>
  <c r="AS213" i="23" s="1"/>
  <c r="AW53" i="23"/>
  <c r="AW157" i="23" s="1"/>
  <c r="AW213" i="23" s="1"/>
  <c r="BA53" i="23"/>
  <c r="BA157" i="23" s="1"/>
  <c r="BA213" i="23" s="1"/>
  <c r="BE53" i="23"/>
  <c r="BE157" i="23" s="1"/>
  <c r="BE213" i="23" s="1"/>
  <c r="K54" i="23"/>
  <c r="K158" i="23" s="1"/>
  <c r="K214" i="23" s="1"/>
  <c r="O54" i="23"/>
  <c r="O158" i="23" s="1"/>
  <c r="O214" i="23" s="1"/>
  <c r="S54" i="23"/>
  <c r="S158" i="23" s="1"/>
  <c r="S214" i="23" s="1"/>
  <c r="W54" i="23"/>
  <c r="W158" i="23" s="1"/>
  <c r="W214" i="23" s="1"/>
  <c r="AA54" i="23"/>
  <c r="AA158" i="23" s="1"/>
  <c r="AA214" i="23" s="1"/>
  <c r="AE54" i="23"/>
  <c r="AE158" i="23" s="1"/>
  <c r="AE214" i="23" s="1"/>
  <c r="AI54" i="23"/>
  <c r="AI158" i="23" s="1"/>
  <c r="AI214" i="23" s="1"/>
  <c r="AM54" i="23"/>
  <c r="AM158" i="23" s="1"/>
  <c r="AM214" i="23" s="1"/>
  <c r="AQ54" i="23"/>
  <c r="AQ158" i="23" s="1"/>
  <c r="AQ214" i="23" s="1"/>
  <c r="AU54" i="23"/>
  <c r="AU158" i="23" s="1"/>
  <c r="AU214" i="23" s="1"/>
  <c r="AY54" i="23"/>
  <c r="AY158" i="23" s="1"/>
  <c r="AY214" i="23" s="1"/>
  <c r="BC54" i="23"/>
  <c r="BC158" i="23" s="1"/>
  <c r="BC214" i="23" s="1"/>
  <c r="I55" i="23"/>
  <c r="I159" i="23" s="1"/>
  <c r="I215" i="23" s="1"/>
  <c r="M55" i="23"/>
  <c r="M159" i="23" s="1"/>
  <c r="M215" i="23" s="1"/>
  <c r="Q55" i="23"/>
  <c r="Q159" i="23" s="1"/>
  <c r="Q215" i="23" s="1"/>
  <c r="U55" i="23"/>
  <c r="U159" i="23" s="1"/>
  <c r="U215" i="23" s="1"/>
  <c r="Y55" i="23"/>
  <c r="Y159" i="23" s="1"/>
  <c r="Y215" i="23" s="1"/>
  <c r="AC55" i="23"/>
  <c r="AC159" i="23" s="1"/>
  <c r="AC215" i="23" s="1"/>
  <c r="AG55" i="23"/>
  <c r="AG159" i="23" s="1"/>
  <c r="AG215" i="23" s="1"/>
  <c r="AK55" i="23"/>
  <c r="AK159" i="23" s="1"/>
  <c r="AK215" i="23" s="1"/>
  <c r="AO55" i="23"/>
  <c r="AO159" i="23" s="1"/>
  <c r="AO215" i="23" s="1"/>
  <c r="AS55" i="23"/>
  <c r="AS159" i="23" s="1"/>
  <c r="AS215" i="23" s="1"/>
  <c r="AW55" i="23"/>
  <c r="AW159" i="23" s="1"/>
  <c r="AW215" i="23" s="1"/>
  <c r="BA55" i="23"/>
  <c r="BA159" i="23" s="1"/>
  <c r="BA215" i="23" s="1"/>
  <c r="BE55" i="23"/>
  <c r="BE159" i="23" s="1"/>
  <c r="BE215" i="23" s="1"/>
  <c r="K56" i="23"/>
  <c r="K160" i="23" s="1"/>
  <c r="K216" i="23" s="1"/>
  <c r="O56" i="23"/>
  <c r="O160" i="23" s="1"/>
  <c r="O216" i="23" s="1"/>
  <c r="BB17" i="23"/>
  <c r="BB121" i="23" s="1"/>
  <c r="R19" i="23"/>
  <c r="R123" i="23" s="1"/>
  <c r="R179" i="23" s="1"/>
  <c r="AC20" i="23"/>
  <c r="AC124" i="23" s="1"/>
  <c r="AC180" i="23" s="1"/>
  <c r="K21" i="23"/>
  <c r="K125" i="23" s="1"/>
  <c r="K181" i="23" s="1"/>
  <c r="AQ21" i="23"/>
  <c r="AQ125" i="23" s="1"/>
  <c r="AQ181" i="23" s="1"/>
  <c r="Y22" i="23"/>
  <c r="Y126" i="23" s="1"/>
  <c r="Y182" i="23" s="1"/>
  <c r="BE22" i="23"/>
  <c r="BE126" i="23" s="1"/>
  <c r="BE182" i="23" s="1"/>
  <c r="AM23" i="23"/>
  <c r="AM127" i="23" s="1"/>
  <c r="AM183" i="23" s="1"/>
  <c r="U24" i="23"/>
  <c r="U128" i="23" s="1"/>
  <c r="U184" i="23" s="1"/>
  <c r="BA24" i="23"/>
  <c r="BA128" i="23" s="1"/>
  <c r="BA184" i="23" s="1"/>
  <c r="AG25" i="23"/>
  <c r="AG129" i="23" s="1"/>
  <c r="AG185" i="23" s="1"/>
  <c r="AW25" i="23"/>
  <c r="AW129" i="23" s="1"/>
  <c r="AW185" i="23" s="1"/>
  <c r="O26" i="23"/>
  <c r="O130" i="23" s="1"/>
  <c r="O186" i="23" s="1"/>
  <c r="AE26" i="23"/>
  <c r="AE130" i="23" s="1"/>
  <c r="AE186" i="23" s="1"/>
  <c r="AU26" i="23"/>
  <c r="AU130" i="23" s="1"/>
  <c r="AU186" i="23" s="1"/>
  <c r="M27" i="23"/>
  <c r="M131" i="23" s="1"/>
  <c r="M187" i="23" s="1"/>
  <c r="AC27" i="23"/>
  <c r="AC131" i="23" s="1"/>
  <c r="AC187" i="23" s="1"/>
  <c r="AS27" i="23"/>
  <c r="AS131" i="23" s="1"/>
  <c r="AS187" i="23" s="1"/>
  <c r="K28" i="23"/>
  <c r="K132" i="23" s="1"/>
  <c r="K188" i="23" s="1"/>
  <c r="AA28" i="23"/>
  <c r="AA132" i="23" s="1"/>
  <c r="AA188" i="23" s="1"/>
  <c r="AQ28" i="23"/>
  <c r="AQ132" i="23" s="1"/>
  <c r="AQ188" i="23" s="1"/>
  <c r="I29" i="23"/>
  <c r="I133" i="23" s="1"/>
  <c r="I189" i="23" s="1"/>
  <c r="Y29" i="23"/>
  <c r="Y133" i="23" s="1"/>
  <c r="Y189" i="23" s="1"/>
  <c r="AO29" i="23"/>
  <c r="AO133" i="23" s="1"/>
  <c r="AO189" i="23" s="1"/>
  <c r="BE29" i="23"/>
  <c r="BE133" i="23" s="1"/>
  <c r="BE189" i="23" s="1"/>
  <c r="W30" i="23"/>
  <c r="W134" i="23" s="1"/>
  <c r="W190" i="23" s="1"/>
  <c r="AM30" i="23"/>
  <c r="AM134" i="23" s="1"/>
  <c r="AM190" i="23" s="1"/>
  <c r="BC30" i="23"/>
  <c r="BC134" i="23" s="1"/>
  <c r="BC190" i="23" s="1"/>
  <c r="U31" i="23"/>
  <c r="U135" i="23" s="1"/>
  <c r="U191" i="23" s="1"/>
  <c r="AK31" i="23"/>
  <c r="AK135" i="23" s="1"/>
  <c r="AK191" i="23" s="1"/>
  <c r="BA31" i="23"/>
  <c r="BA135" i="23" s="1"/>
  <c r="BA191" i="23" s="1"/>
  <c r="S32" i="23"/>
  <c r="S136" i="23" s="1"/>
  <c r="S192" i="23" s="1"/>
  <c r="AI32" i="23"/>
  <c r="AI136" i="23" s="1"/>
  <c r="AI192" i="23" s="1"/>
  <c r="AY32" i="23"/>
  <c r="AY136" i="23" s="1"/>
  <c r="AY192" i="23" s="1"/>
  <c r="Q33" i="23"/>
  <c r="Q137" i="23" s="1"/>
  <c r="Q193" i="23" s="1"/>
  <c r="AG33" i="23"/>
  <c r="AG137" i="23" s="1"/>
  <c r="AG193" i="23" s="1"/>
  <c r="AW33" i="23"/>
  <c r="AW137" i="23" s="1"/>
  <c r="AW193" i="23" s="1"/>
  <c r="O34" i="23"/>
  <c r="O138" i="23" s="1"/>
  <c r="O194" i="23" s="1"/>
  <c r="AE34" i="23"/>
  <c r="AE138" i="23" s="1"/>
  <c r="AE194" i="23" s="1"/>
  <c r="AU34" i="23"/>
  <c r="AU138" i="23" s="1"/>
  <c r="AU194" i="23" s="1"/>
  <c r="M35" i="23"/>
  <c r="M139" i="23" s="1"/>
  <c r="M195" i="23" s="1"/>
  <c r="AC35" i="23"/>
  <c r="AC139" i="23" s="1"/>
  <c r="AC195" i="23" s="1"/>
  <c r="AR35" i="23"/>
  <c r="AR139" i="23" s="1"/>
  <c r="AR195" i="23" s="1"/>
  <c r="AZ35" i="23"/>
  <c r="AZ139" i="23" s="1"/>
  <c r="AZ195" i="23" s="1"/>
  <c r="J36" i="23"/>
  <c r="J140" i="23" s="1"/>
  <c r="J196" i="23" s="1"/>
  <c r="R36" i="23"/>
  <c r="R140" i="23" s="1"/>
  <c r="R196" i="23" s="1"/>
  <c r="Z36" i="23"/>
  <c r="Z140" i="23" s="1"/>
  <c r="Z196" i="23" s="1"/>
  <c r="AH36" i="23"/>
  <c r="AH140" i="23" s="1"/>
  <c r="AH196" i="23" s="1"/>
  <c r="AP36" i="23"/>
  <c r="AP140" i="23" s="1"/>
  <c r="AP196" i="23" s="1"/>
  <c r="AX36" i="23"/>
  <c r="AX140" i="23" s="1"/>
  <c r="AX196" i="23" s="1"/>
  <c r="H37" i="23"/>
  <c r="H141" i="23" s="1"/>
  <c r="H197" i="23" s="1"/>
  <c r="P37" i="23"/>
  <c r="P141" i="23" s="1"/>
  <c r="P197" i="23" s="1"/>
  <c r="X37" i="23"/>
  <c r="X141" i="23" s="1"/>
  <c r="X197" i="23" s="1"/>
  <c r="AF37" i="23"/>
  <c r="AF141" i="23" s="1"/>
  <c r="AF197" i="23" s="1"/>
  <c r="AN37" i="23"/>
  <c r="AN141" i="23" s="1"/>
  <c r="AN197" i="23" s="1"/>
  <c r="AV37" i="23"/>
  <c r="AV141" i="23" s="1"/>
  <c r="AV197" i="23" s="1"/>
  <c r="BD37" i="23"/>
  <c r="BD141" i="23" s="1"/>
  <c r="BD197" i="23" s="1"/>
  <c r="N38" i="23"/>
  <c r="N142" i="23" s="1"/>
  <c r="N198" i="23" s="1"/>
  <c r="V38" i="23"/>
  <c r="V142" i="23" s="1"/>
  <c r="V198" i="23" s="1"/>
  <c r="AD38" i="23"/>
  <c r="AD142" i="23" s="1"/>
  <c r="AD198" i="23" s="1"/>
  <c r="AL38" i="23"/>
  <c r="AL142" i="23" s="1"/>
  <c r="AL198" i="23" s="1"/>
  <c r="AT38" i="23"/>
  <c r="AT142" i="23" s="1"/>
  <c r="AT198" i="23" s="1"/>
  <c r="BB38" i="23"/>
  <c r="BB142" i="23" s="1"/>
  <c r="BB198" i="23" s="1"/>
  <c r="L39" i="23"/>
  <c r="L143" i="23" s="1"/>
  <c r="L199" i="23" s="1"/>
  <c r="T39" i="23"/>
  <c r="T143" i="23" s="1"/>
  <c r="T199" i="23" s="1"/>
  <c r="AB39" i="23"/>
  <c r="AB143" i="23" s="1"/>
  <c r="AB199" i="23" s="1"/>
  <c r="AJ39" i="23"/>
  <c r="AJ143" i="23" s="1"/>
  <c r="AJ199" i="23" s="1"/>
  <c r="AR39" i="23"/>
  <c r="AR143" i="23" s="1"/>
  <c r="AR199" i="23" s="1"/>
  <c r="AZ39" i="23"/>
  <c r="AZ143" i="23" s="1"/>
  <c r="AZ199" i="23" s="1"/>
  <c r="J40" i="23"/>
  <c r="J144" i="23" s="1"/>
  <c r="J200" i="23" s="1"/>
  <c r="R40" i="23"/>
  <c r="R144" i="23" s="1"/>
  <c r="R200" i="23" s="1"/>
  <c r="Z40" i="23"/>
  <c r="Z144" i="23" s="1"/>
  <c r="Z200" i="23" s="1"/>
  <c r="AH40" i="23"/>
  <c r="AH144" i="23" s="1"/>
  <c r="AH200" i="23" s="1"/>
  <c r="AP40" i="23"/>
  <c r="AP144" i="23" s="1"/>
  <c r="AP200" i="23" s="1"/>
  <c r="AX40" i="23"/>
  <c r="AX144" i="23" s="1"/>
  <c r="AX200" i="23" s="1"/>
  <c r="H41" i="23"/>
  <c r="H145" i="23" s="1"/>
  <c r="H201" i="23" s="1"/>
  <c r="P41" i="23"/>
  <c r="P145" i="23" s="1"/>
  <c r="P201" i="23" s="1"/>
  <c r="X41" i="23"/>
  <c r="X145" i="23" s="1"/>
  <c r="X201" i="23" s="1"/>
  <c r="AF41" i="23"/>
  <c r="AF145" i="23" s="1"/>
  <c r="AF201" i="23" s="1"/>
  <c r="AN41" i="23"/>
  <c r="AN145" i="23" s="1"/>
  <c r="AN201" i="23" s="1"/>
  <c r="AV41" i="23"/>
  <c r="AV145" i="23" s="1"/>
  <c r="AV201" i="23" s="1"/>
  <c r="BD41" i="23"/>
  <c r="BD145" i="23" s="1"/>
  <c r="BD201" i="23" s="1"/>
  <c r="N42" i="23"/>
  <c r="N146" i="23" s="1"/>
  <c r="N202" i="23" s="1"/>
  <c r="V42" i="23"/>
  <c r="V146" i="23" s="1"/>
  <c r="V202" i="23" s="1"/>
  <c r="AD42" i="23"/>
  <c r="AD146" i="23" s="1"/>
  <c r="AD202" i="23" s="1"/>
  <c r="AL42" i="23"/>
  <c r="AL146" i="23" s="1"/>
  <c r="AL202" i="23" s="1"/>
  <c r="AT42" i="23"/>
  <c r="AT146" i="23" s="1"/>
  <c r="AT202" i="23" s="1"/>
  <c r="BB42" i="23"/>
  <c r="BB146" i="23" s="1"/>
  <c r="BB202" i="23" s="1"/>
  <c r="L43" i="23"/>
  <c r="L147" i="23" s="1"/>
  <c r="L203" i="23" s="1"/>
  <c r="T43" i="23"/>
  <c r="T147" i="23" s="1"/>
  <c r="T203" i="23" s="1"/>
  <c r="AB43" i="23"/>
  <c r="AB147" i="23" s="1"/>
  <c r="AB203" i="23" s="1"/>
  <c r="AJ43" i="23"/>
  <c r="AJ147" i="23" s="1"/>
  <c r="AJ203" i="23" s="1"/>
  <c r="AR43" i="23"/>
  <c r="AR147" i="23" s="1"/>
  <c r="AR203" i="23" s="1"/>
  <c r="AZ43" i="23"/>
  <c r="AZ147" i="23" s="1"/>
  <c r="AZ203" i="23" s="1"/>
  <c r="J44" i="23"/>
  <c r="J148" i="23" s="1"/>
  <c r="J204" i="23" s="1"/>
  <c r="R44" i="23"/>
  <c r="R148" i="23" s="1"/>
  <c r="R204" i="23" s="1"/>
  <c r="Z44" i="23"/>
  <c r="Z148" i="23" s="1"/>
  <c r="Z204" i="23" s="1"/>
  <c r="AH44" i="23"/>
  <c r="AH148" i="23" s="1"/>
  <c r="AH204" i="23" s="1"/>
  <c r="AP44" i="23"/>
  <c r="AP148" i="23" s="1"/>
  <c r="AP204" i="23" s="1"/>
  <c r="AX44" i="23"/>
  <c r="AX148" i="23" s="1"/>
  <c r="AX204" i="23" s="1"/>
  <c r="H45" i="23"/>
  <c r="H149" i="23" s="1"/>
  <c r="H205" i="23" s="1"/>
  <c r="P45" i="23"/>
  <c r="P149" i="23" s="1"/>
  <c r="P205" i="23" s="1"/>
  <c r="X45" i="23"/>
  <c r="X149" i="23" s="1"/>
  <c r="X205" i="23" s="1"/>
  <c r="AF45" i="23"/>
  <c r="AF149" i="23" s="1"/>
  <c r="AF205" i="23" s="1"/>
  <c r="AN45" i="23"/>
  <c r="AN149" i="23" s="1"/>
  <c r="AN205" i="23" s="1"/>
  <c r="AV45" i="23"/>
  <c r="AV149" i="23" s="1"/>
  <c r="AV205" i="23" s="1"/>
  <c r="BD45" i="23"/>
  <c r="BD149" i="23" s="1"/>
  <c r="BD205" i="23" s="1"/>
  <c r="N46" i="23"/>
  <c r="N150" i="23" s="1"/>
  <c r="N206" i="23" s="1"/>
  <c r="V46" i="23"/>
  <c r="V150" i="23" s="1"/>
  <c r="V206" i="23" s="1"/>
  <c r="AD46" i="23"/>
  <c r="AD150" i="23" s="1"/>
  <c r="AD206" i="23" s="1"/>
  <c r="AL46" i="23"/>
  <c r="AL150" i="23" s="1"/>
  <c r="AL206" i="23" s="1"/>
  <c r="AT46" i="23"/>
  <c r="AT150" i="23" s="1"/>
  <c r="AT206" i="23" s="1"/>
  <c r="BB46" i="23"/>
  <c r="BB150" i="23" s="1"/>
  <c r="BB206" i="23" s="1"/>
  <c r="L47" i="23"/>
  <c r="L151" i="23" s="1"/>
  <c r="L207" i="23" s="1"/>
  <c r="T47" i="23"/>
  <c r="T151" i="23" s="1"/>
  <c r="T207" i="23" s="1"/>
  <c r="AB47" i="23"/>
  <c r="AB151" i="23" s="1"/>
  <c r="AB207" i="23" s="1"/>
  <c r="AJ47" i="23"/>
  <c r="AJ151" i="23" s="1"/>
  <c r="AJ207" i="23" s="1"/>
  <c r="AR47" i="23"/>
  <c r="AR151" i="23" s="1"/>
  <c r="AR207" i="23" s="1"/>
  <c r="AZ47" i="23"/>
  <c r="AZ151" i="23" s="1"/>
  <c r="AZ207" i="23" s="1"/>
  <c r="J48" i="23"/>
  <c r="J152" i="23" s="1"/>
  <c r="J208" i="23" s="1"/>
  <c r="R48" i="23"/>
  <c r="R152" i="23" s="1"/>
  <c r="R208" i="23" s="1"/>
  <c r="Z48" i="23"/>
  <c r="Z152" i="23" s="1"/>
  <c r="Z208" i="23" s="1"/>
  <c r="AH48" i="23"/>
  <c r="AH152" i="23" s="1"/>
  <c r="AH208" i="23" s="1"/>
  <c r="AP48" i="23"/>
  <c r="AP152" i="23" s="1"/>
  <c r="AP208" i="23" s="1"/>
  <c r="AX48" i="23"/>
  <c r="AX152" i="23" s="1"/>
  <c r="AX208" i="23" s="1"/>
  <c r="H49" i="23"/>
  <c r="H153" i="23" s="1"/>
  <c r="H209" i="23" s="1"/>
  <c r="P49" i="23"/>
  <c r="P153" i="23" s="1"/>
  <c r="P209" i="23" s="1"/>
  <c r="BD66" i="23"/>
  <c r="BD170" i="23" s="1"/>
  <c r="BD226" i="23" s="1"/>
  <c r="AZ66" i="23"/>
  <c r="AZ170" i="23" s="1"/>
  <c r="AZ226" i="23" s="1"/>
  <c r="AV66" i="23"/>
  <c r="AV170" i="23" s="1"/>
  <c r="AV226" i="23" s="1"/>
  <c r="AR66" i="23"/>
  <c r="AR170" i="23" s="1"/>
  <c r="AR226" i="23" s="1"/>
  <c r="AN66" i="23"/>
  <c r="AN170" i="23" s="1"/>
  <c r="AN226" i="23" s="1"/>
  <c r="AJ66" i="23"/>
  <c r="AJ170" i="23" s="1"/>
  <c r="AJ226" i="23" s="1"/>
  <c r="AF66" i="23"/>
  <c r="AF170" i="23" s="1"/>
  <c r="AF226" i="23" s="1"/>
  <c r="AB66" i="23"/>
  <c r="AB170" i="23" s="1"/>
  <c r="AB226" i="23" s="1"/>
  <c r="X66" i="23"/>
  <c r="X170" i="23" s="1"/>
  <c r="X226" i="23" s="1"/>
  <c r="T66" i="23"/>
  <c r="T170" i="23" s="1"/>
  <c r="T226" i="23" s="1"/>
  <c r="P66" i="23"/>
  <c r="P170" i="23" s="1"/>
  <c r="P226" i="23" s="1"/>
  <c r="L66" i="23"/>
  <c r="L170" i="23" s="1"/>
  <c r="L226" i="23" s="1"/>
  <c r="H66" i="23"/>
  <c r="H170" i="23" s="1"/>
  <c r="H226" i="23" s="1"/>
  <c r="BB65" i="23"/>
  <c r="BB169" i="23" s="1"/>
  <c r="BB225" i="23" s="1"/>
  <c r="AX65" i="23"/>
  <c r="AX169" i="23" s="1"/>
  <c r="AX225" i="23" s="1"/>
  <c r="AT65" i="23"/>
  <c r="AT169" i="23" s="1"/>
  <c r="AT225" i="23" s="1"/>
  <c r="AP65" i="23"/>
  <c r="AP169" i="23" s="1"/>
  <c r="AP225" i="23" s="1"/>
  <c r="AL65" i="23"/>
  <c r="AL169" i="23" s="1"/>
  <c r="AL225" i="23" s="1"/>
  <c r="AH65" i="23"/>
  <c r="AH169" i="23" s="1"/>
  <c r="AH225" i="23" s="1"/>
  <c r="AD65" i="23"/>
  <c r="AD169" i="23" s="1"/>
  <c r="AD225" i="23" s="1"/>
  <c r="Z65" i="23"/>
  <c r="Z169" i="23" s="1"/>
  <c r="Z225" i="23" s="1"/>
  <c r="V65" i="23"/>
  <c r="V169" i="23" s="1"/>
  <c r="V225" i="23" s="1"/>
  <c r="R65" i="23"/>
  <c r="R169" i="23" s="1"/>
  <c r="R225" i="23" s="1"/>
  <c r="N65" i="23"/>
  <c r="N169" i="23" s="1"/>
  <c r="N225" i="23" s="1"/>
  <c r="J65" i="23"/>
  <c r="J169" i="23" s="1"/>
  <c r="J225" i="23" s="1"/>
  <c r="BD64" i="23"/>
  <c r="BD168" i="23" s="1"/>
  <c r="BD224" i="23" s="1"/>
  <c r="AZ64" i="23"/>
  <c r="AZ168" i="23" s="1"/>
  <c r="AZ224" i="23" s="1"/>
  <c r="AV64" i="23"/>
  <c r="AV168" i="23" s="1"/>
  <c r="AV224" i="23" s="1"/>
  <c r="AR64" i="23"/>
  <c r="AR168" i="23" s="1"/>
  <c r="AR224" i="23" s="1"/>
  <c r="AN64" i="23"/>
  <c r="AN168" i="23" s="1"/>
  <c r="AN224" i="23" s="1"/>
  <c r="AJ64" i="23"/>
  <c r="AJ168" i="23" s="1"/>
  <c r="AJ224" i="23" s="1"/>
  <c r="AF64" i="23"/>
  <c r="AF168" i="23" s="1"/>
  <c r="AF224" i="23" s="1"/>
  <c r="AB64" i="23"/>
  <c r="AB168" i="23" s="1"/>
  <c r="AB224" i="23" s="1"/>
  <c r="X64" i="23"/>
  <c r="X168" i="23" s="1"/>
  <c r="X224" i="23" s="1"/>
  <c r="T64" i="23"/>
  <c r="T168" i="23" s="1"/>
  <c r="T224" i="23" s="1"/>
  <c r="P64" i="23"/>
  <c r="P168" i="23" s="1"/>
  <c r="P224" i="23" s="1"/>
  <c r="L64" i="23"/>
  <c r="L168" i="23" s="1"/>
  <c r="L224" i="23" s="1"/>
  <c r="H64" i="23"/>
  <c r="H168" i="23" s="1"/>
  <c r="H224" i="23" s="1"/>
  <c r="BB63" i="23"/>
  <c r="BB167" i="23" s="1"/>
  <c r="BB223" i="23" s="1"/>
  <c r="AX63" i="23"/>
  <c r="AX167" i="23" s="1"/>
  <c r="AX223" i="23" s="1"/>
  <c r="AT63" i="23"/>
  <c r="AT167" i="23" s="1"/>
  <c r="AT223" i="23" s="1"/>
  <c r="AP63" i="23"/>
  <c r="AP167" i="23" s="1"/>
  <c r="AP223" i="23" s="1"/>
  <c r="AL63" i="23"/>
  <c r="AL167" i="23" s="1"/>
  <c r="AL223" i="23" s="1"/>
  <c r="AH63" i="23"/>
  <c r="AH167" i="23" s="1"/>
  <c r="AH223" i="23" s="1"/>
  <c r="AD63" i="23"/>
  <c r="AD167" i="23" s="1"/>
  <c r="AD223" i="23" s="1"/>
  <c r="Z63" i="23"/>
  <c r="Z167" i="23" s="1"/>
  <c r="Z223" i="23" s="1"/>
  <c r="V63" i="23"/>
  <c r="V167" i="23" s="1"/>
  <c r="V223" i="23" s="1"/>
  <c r="R63" i="23"/>
  <c r="R167" i="23" s="1"/>
  <c r="R223" i="23" s="1"/>
  <c r="N63" i="23"/>
  <c r="N167" i="23" s="1"/>
  <c r="N223" i="23" s="1"/>
  <c r="J63" i="23"/>
  <c r="J167" i="23" s="1"/>
  <c r="J223" i="23" s="1"/>
  <c r="BD62" i="23"/>
  <c r="BD166" i="23" s="1"/>
  <c r="BD222" i="23" s="1"/>
  <c r="AZ62" i="23"/>
  <c r="AZ166" i="23" s="1"/>
  <c r="AZ222" i="23" s="1"/>
  <c r="AV62" i="23"/>
  <c r="AV166" i="23" s="1"/>
  <c r="AV222" i="23" s="1"/>
  <c r="AR62" i="23"/>
  <c r="AR166" i="23" s="1"/>
  <c r="AR222" i="23" s="1"/>
  <c r="AN62" i="23"/>
  <c r="AN166" i="23" s="1"/>
  <c r="AN222" i="23" s="1"/>
  <c r="AJ62" i="23"/>
  <c r="AJ166" i="23" s="1"/>
  <c r="AJ222" i="23" s="1"/>
  <c r="AF62" i="23"/>
  <c r="AF166" i="23" s="1"/>
  <c r="AF222" i="23" s="1"/>
  <c r="AB62" i="23"/>
  <c r="AB166" i="23" s="1"/>
  <c r="AB222" i="23" s="1"/>
  <c r="X62" i="23"/>
  <c r="X166" i="23" s="1"/>
  <c r="X222" i="23" s="1"/>
  <c r="T62" i="23"/>
  <c r="T166" i="23" s="1"/>
  <c r="T222" i="23" s="1"/>
  <c r="P62" i="23"/>
  <c r="P166" i="23" s="1"/>
  <c r="P222" i="23" s="1"/>
  <c r="L62" i="23"/>
  <c r="L166" i="23" s="1"/>
  <c r="L222" i="23" s="1"/>
  <c r="H62" i="23"/>
  <c r="H166" i="23" s="1"/>
  <c r="H222" i="23" s="1"/>
  <c r="BB61" i="23"/>
  <c r="BB165" i="23" s="1"/>
  <c r="BB221" i="23" s="1"/>
  <c r="AX61" i="23"/>
  <c r="AX165" i="23" s="1"/>
  <c r="AX221" i="23" s="1"/>
  <c r="AT61" i="23"/>
  <c r="AT165" i="23" s="1"/>
  <c r="AT221" i="23" s="1"/>
  <c r="AP61" i="23"/>
  <c r="AP165" i="23" s="1"/>
  <c r="AP221" i="23" s="1"/>
  <c r="AL61" i="23"/>
  <c r="AL165" i="23" s="1"/>
  <c r="AL221" i="23" s="1"/>
  <c r="AH61" i="23"/>
  <c r="AH165" i="23" s="1"/>
  <c r="AH221" i="23" s="1"/>
  <c r="AD61" i="23"/>
  <c r="AD165" i="23" s="1"/>
  <c r="AD221" i="23" s="1"/>
  <c r="Z61" i="23"/>
  <c r="Z165" i="23" s="1"/>
  <c r="Z221" i="23" s="1"/>
  <c r="V61" i="23"/>
  <c r="V165" i="23" s="1"/>
  <c r="V221" i="23" s="1"/>
  <c r="R61" i="23"/>
  <c r="R165" i="23" s="1"/>
  <c r="R221" i="23" s="1"/>
  <c r="N61" i="23"/>
  <c r="N165" i="23" s="1"/>
  <c r="N221" i="23" s="1"/>
  <c r="J61" i="23"/>
  <c r="J165" i="23" s="1"/>
  <c r="J221" i="23" s="1"/>
  <c r="BD60" i="23"/>
  <c r="BD164" i="23" s="1"/>
  <c r="BD220" i="23" s="1"/>
  <c r="AZ60" i="23"/>
  <c r="AZ164" i="23" s="1"/>
  <c r="AZ220" i="23" s="1"/>
  <c r="AV60" i="23"/>
  <c r="AV164" i="23" s="1"/>
  <c r="AV220" i="23" s="1"/>
  <c r="AR60" i="23"/>
  <c r="AR164" i="23" s="1"/>
  <c r="AR220" i="23" s="1"/>
  <c r="AN60" i="23"/>
  <c r="AN164" i="23" s="1"/>
  <c r="AN220" i="23" s="1"/>
  <c r="AJ60" i="23"/>
  <c r="AJ164" i="23" s="1"/>
  <c r="AJ220" i="23" s="1"/>
  <c r="AF60" i="23"/>
  <c r="AF164" i="23" s="1"/>
  <c r="AF220" i="23" s="1"/>
  <c r="AB60" i="23"/>
  <c r="AB164" i="23" s="1"/>
  <c r="AB220" i="23" s="1"/>
  <c r="X60" i="23"/>
  <c r="X164" i="23" s="1"/>
  <c r="X220" i="23" s="1"/>
  <c r="T60" i="23"/>
  <c r="T164" i="23" s="1"/>
  <c r="T220" i="23" s="1"/>
  <c r="P60" i="23"/>
  <c r="P164" i="23" s="1"/>
  <c r="P220" i="23" s="1"/>
  <c r="L60" i="23"/>
  <c r="L164" i="23" s="1"/>
  <c r="L220" i="23" s="1"/>
  <c r="H60" i="23"/>
  <c r="H164" i="23" s="1"/>
  <c r="H220" i="23" s="1"/>
  <c r="BB59" i="23"/>
  <c r="BB163" i="23" s="1"/>
  <c r="BB219" i="23" s="1"/>
  <c r="AX59" i="23"/>
  <c r="AX163" i="23" s="1"/>
  <c r="AX219" i="23" s="1"/>
  <c r="AT59" i="23"/>
  <c r="AT163" i="23" s="1"/>
  <c r="AT219" i="23" s="1"/>
  <c r="AP59" i="23"/>
  <c r="AP163" i="23" s="1"/>
  <c r="AP219" i="23" s="1"/>
  <c r="AL59" i="23"/>
  <c r="AL163" i="23" s="1"/>
  <c r="AL219" i="23" s="1"/>
  <c r="AH59" i="23"/>
  <c r="AH163" i="23" s="1"/>
  <c r="AH219" i="23" s="1"/>
  <c r="AD59" i="23"/>
  <c r="AD163" i="23" s="1"/>
  <c r="AD219" i="23" s="1"/>
  <c r="Z59" i="23"/>
  <c r="Z163" i="23" s="1"/>
  <c r="Z219" i="23" s="1"/>
  <c r="V59" i="23"/>
  <c r="V163" i="23" s="1"/>
  <c r="V219" i="23" s="1"/>
  <c r="R59" i="23"/>
  <c r="R163" i="23" s="1"/>
  <c r="R219" i="23" s="1"/>
  <c r="N59" i="23"/>
  <c r="N163" i="23" s="1"/>
  <c r="N219" i="23" s="1"/>
  <c r="J59" i="23"/>
  <c r="J163" i="23" s="1"/>
  <c r="J219" i="23" s="1"/>
  <c r="BD58" i="23"/>
  <c r="BD162" i="23" s="1"/>
  <c r="BD218" i="23" s="1"/>
  <c r="AZ58" i="23"/>
  <c r="AZ162" i="23" s="1"/>
  <c r="AZ218" i="23" s="1"/>
  <c r="AV58" i="23"/>
  <c r="AV162" i="23" s="1"/>
  <c r="AV218" i="23" s="1"/>
  <c r="AR58" i="23"/>
  <c r="AR162" i="23" s="1"/>
  <c r="AR218" i="23" s="1"/>
  <c r="AN58" i="23"/>
  <c r="AN162" i="23" s="1"/>
  <c r="AN218" i="23" s="1"/>
  <c r="AJ58" i="23"/>
  <c r="AJ162" i="23" s="1"/>
  <c r="AJ218" i="23" s="1"/>
  <c r="AF58" i="23"/>
  <c r="AF162" i="23" s="1"/>
  <c r="AF218" i="23" s="1"/>
  <c r="AB58" i="23"/>
  <c r="AB162" i="23" s="1"/>
  <c r="AB218" i="23" s="1"/>
  <c r="X58" i="23"/>
  <c r="X162" i="23" s="1"/>
  <c r="X218" i="23" s="1"/>
  <c r="T58" i="23"/>
  <c r="T162" i="23" s="1"/>
  <c r="T218" i="23" s="1"/>
  <c r="P58" i="23"/>
  <c r="P162" i="23" s="1"/>
  <c r="P218" i="23" s="1"/>
  <c r="L58" i="23"/>
  <c r="L162" i="23" s="1"/>
  <c r="L218" i="23" s="1"/>
  <c r="H58" i="23"/>
  <c r="H162" i="23" s="1"/>
  <c r="H218" i="23" s="1"/>
  <c r="BB57" i="23"/>
  <c r="BB161" i="23" s="1"/>
  <c r="BB217" i="23" s="1"/>
  <c r="AX57" i="23"/>
  <c r="AX161" i="23" s="1"/>
  <c r="AX217" i="23" s="1"/>
  <c r="AT57" i="23"/>
  <c r="AT161" i="23" s="1"/>
  <c r="AT217" i="23" s="1"/>
  <c r="AP57" i="23"/>
  <c r="AP161" i="23" s="1"/>
  <c r="AP217" i="23" s="1"/>
  <c r="AL57" i="23"/>
  <c r="AL161" i="23" s="1"/>
  <c r="AL217" i="23" s="1"/>
  <c r="AH57" i="23"/>
  <c r="AH161" i="23" s="1"/>
  <c r="AH217" i="23" s="1"/>
  <c r="AD57" i="23"/>
  <c r="AD161" i="23" s="1"/>
  <c r="AD217" i="23" s="1"/>
  <c r="Z57" i="23"/>
  <c r="Z161" i="23" s="1"/>
  <c r="Z217" i="23" s="1"/>
  <c r="V57" i="23"/>
  <c r="V161" i="23" s="1"/>
  <c r="V217" i="23" s="1"/>
  <c r="R57" i="23"/>
  <c r="R161" i="23" s="1"/>
  <c r="R217" i="23" s="1"/>
  <c r="N57" i="23"/>
  <c r="N161" i="23" s="1"/>
  <c r="N217" i="23" s="1"/>
  <c r="J57" i="23"/>
  <c r="J161" i="23" s="1"/>
  <c r="J217" i="23" s="1"/>
  <c r="BD56" i="23"/>
  <c r="BD160" i="23" s="1"/>
  <c r="BD216" i="23" s="1"/>
  <c r="AZ56" i="23"/>
  <c r="AZ160" i="23" s="1"/>
  <c r="AZ216" i="23" s="1"/>
  <c r="AV56" i="23"/>
  <c r="AV160" i="23" s="1"/>
  <c r="AV216" i="23" s="1"/>
  <c r="AR56" i="23"/>
  <c r="AR160" i="23" s="1"/>
  <c r="AR216" i="23" s="1"/>
  <c r="AN56" i="23"/>
  <c r="AN160" i="23" s="1"/>
  <c r="AN216" i="23" s="1"/>
  <c r="AJ56" i="23"/>
  <c r="AJ160" i="23" s="1"/>
  <c r="AJ216" i="23" s="1"/>
  <c r="AF56" i="23"/>
  <c r="AF160" i="23" s="1"/>
  <c r="AF216" i="23" s="1"/>
  <c r="AB56" i="23"/>
  <c r="AB160" i="23" s="1"/>
  <c r="AB216" i="23" s="1"/>
  <c r="X56" i="23"/>
  <c r="X160" i="23" s="1"/>
  <c r="X216" i="23" s="1"/>
  <c r="T56" i="23"/>
  <c r="T160" i="23" s="1"/>
  <c r="T216" i="23" s="1"/>
  <c r="P56" i="23"/>
  <c r="P160" i="23" s="1"/>
  <c r="P216" i="23" s="1"/>
  <c r="H56" i="23"/>
  <c r="H160" i="23" s="1"/>
  <c r="H216" i="23" s="1"/>
  <c r="AX55" i="23"/>
  <c r="AX159" i="23" s="1"/>
  <c r="AX215" i="23" s="1"/>
  <c r="AP55" i="23"/>
  <c r="AP159" i="23" s="1"/>
  <c r="AP215" i="23" s="1"/>
  <c r="AH55" i="23"/>
  <c r="AH159" i="23" s="1"/>
  <c r="AH215" i="23" s="1"/>
  <c r="Z55" i="23"/>
  <c r="Z159" i="23" s="1"/>
  <c r="Z215" i="23" s="1"/>
  <c r="R55" i="23"/>
  <c r="R159" i="23" s="1"/>
  <c r="R215" i="23" s="1"/>
  <c r="J55" i="23"/>
  <c r="J159" i="23" s="1"/>
  <c r="J215" i="23" s="1"/>
  <c r="AZ54" i="23"/>
  <c r="AZ158" i="23" s="1"/>
  <c r="AZ214" i="23" s="1"/>
  <c r="AR54" i="23"/>
  <c r="AR158" i="23" s="1"/>
  <c r="AR214" i="23" s="1"/>
  <c r="AJ54" i="23"/>
  <c r="AJ158" i="23" s="1"/>
  <c r="AJ214" i="23" s="1"/>
  <c r="AB54" i="23"/>
  <c r="AB158" i="23" s="1"/>
  <c r="AB214" i="23" s="1"/>
  <c r="T54" i="23"/>
  <c r="T158" i="23" s="1"/>
  <c r="T214" i="23" s="1"/>
  <c r="L54" i="23"/>
  <c r="L158" i="23" s="1"/>
  <c r="L214" i="23" s="1"/>
  <c r="BB53" i="23"/>
  <c r="BB157" i="23" s="1"/>
  <c r="BB213" i="23" s="1"/>
  <c r="AT53" i="23"/>
  <c r="AT157" i="23" s="1"/>
  <c r="AT213" i="23" s="1"/>
  <c r="AL53" i="23"/>
  <c r="AL157" i="23" s="1"/>
  <c r="AL213" i="23" s="1"/>
  <c r="AD53" i="23"/>
  <c r="AD157" i="23" s="1"/>
  <c r="AD213" i="23" s="1"/>
  <c r="V53" i="23"/>
  <c r="V157" i="23" s="1"/>
  <c r="V213" i="23" s="1"/>
  <c r="N53" i="23"/>
  <c r="N157" i="23" s="1"/>
  <c r="N213" i="23" s="1"/>
  <c r="BD52" i="23"/>
  <c r="BD156" i="23" s="1"/>
  <c r="BD212" i="23" s="1"/>
  <c r="AV52" i="23"/>
  <c r="AV156" i="23" s="1"/>
  <c r="AV212" i="23" s="1"/>
  <c r="AN52" i="23"/>
  <c r="AN156" i="23" s="1"/>
  <c r="AN212" i="23" s="1"/>
  <c r="AF52" i="23"/>
  <c r="AF156" i="23" s="1"/>
  <c r="AF212" i="23" s="1"/>
  <c r="X52" i="23"/>
  <c r="X156" i="23" s="1"/>
  <c r="X212" i="23" s="1"/>
  <c r="P52" i="23"/>
  <c r="P156" i="23" s="1"/>
  <c r="P212" i="23" s="1"/>
  <c r="H52" i="23"/>
  <c r="H156" i="23" s="1"/>
  <c r="H212" i="23" s="1"/>
  <c r="AX51" i="23"/>
  <c r="AX155" i="23" s="1"/>
  <c r="AX211" i="23" s="1"/>
  <c r="AP51" i="23"/>
  <c r="AP155" i="23" s="1"/>
  <c r="AP211" i="23" s="1"/>
  <c r="AH51" i="23"/>
  <c r="AH155" i="23" s="1"/>
  <c r="AH211" i="23" s="1"/>
  <c r="Z51" i="23"/>
  <c r="Z155" i="23" s="1"/>
  <c r="Z211" i="23" s="1"/>
  <c r="R51" i="23"/>
  <c r="R155" i="23" s="1"/>
  <c r="R211" i="23" s="1"/>
  <c r="J51" i="23"/>
  <c r="J155" i="23" s="1"/>
  <c r="J211" i="23" s="1"/>
  <c r="AZ50" i="23"/>
  <c r="AZ154" i="23" s="1"/>
  <c r="AZ210" i="23" s="1"/>
  <c r="AR50" i="23"/>
  <c r="AR154" i="23" s="1"/>
  <c r="AR210" i="23" s="1"/>
  <c r="AJ50" i="23"/>
  <c r="AJ154" i="23" s="1"/>
  <c r="AJ210" i="23" s="1"/>
  <c r="AB50" i="23"/>
  <c r="AB154" i="23" s="1"/>
  <c r="AB210" i="23" s="1"/>
  <c r="T50" i="23"/>
  <c r="T154" i="23" s="1"/>
  <c r="T210" i="23" s="1"/>
  <c r="L50" i="23"/>
  <c r="L154" i="23" s="1"/>
  <c r="L210" i="23" s="1"/>
  <c r="BB49" i="23"/>
  <c r="BB153" i="23" s="1"/>
  <c r="BB209" i="23" s="1"/>
  <c r="AT49" i="23"/>
  <c r="AT153" i="23" s="1"/>
  <c r="AT209" i="23" s="1"/>
  <c r="AL49" i="23"/>
  <c r="AL153" i="23" s="1"/>
  <c r="AL209" i="23" s="1"/>
  <c r="AD49" i="23"/>
  <c r="AD153" i="23" s="1"/>
  <c r="AD209" i="23" s="1"/>
  <c r="V49" i="23"/>
  <c r="V153" i="23" s="1"/>
  <c r="V209" i="23" s="1"/>
  <c r="N49" i="23"/>
  <c r="N153" i="23" s="1"/>
  <c r="N209" i="23" s="1"/>
  <c r="BD48" i="23"/>
  <c r="BD152" i="23" s="1"/>
  <c r="BD208" i="23" s="1"/>
  <c r="AV48" i="23"/>
  <c r="AV152" i="23" s="1"/>
  <c r="AV208" i="23" s="1"/>
  <c r="AN48" i="23"/>
  <c r="AN152" i="23" s="1"/>
  <c r="AN208" i="23" s="1"/>
  <c r="AF48" i="23"/>
  <c r="AF152" i="23" s="1"/>
  <c r="AF208" i="23" s="1"/>
  <c r="X48" i="23"/>
  <c r="X152" i="23" s="1"/>
  <c r="X208" i="23" s="1"/>
  <c r="P48" i="23"/>
  <c r="P152" i="23" s="1"/>
  <c r="P208" i="23" s="1"/>
  <c r="H48" i="23"/>
  <c r="H152" i="23" s="1"/>
  <c r="H208" i="23" s="1"/>
  <c r="AX47" i="23"/>
  <c r="AX151" i="23" s="1"/>
  <c r="AX207" i="23" s="1"/>
  <c r="AP47" i="23"/>
  <c r="AP151" i="23" s="1"/>
  <c r="AP207" i="23" s="1"/>
  <c r="AH47" i="23"/>
  <c r="AH151" i="23" s="1"/>
  <c r="AH207" i="23" s="1"/>
  <c r="Z47" i="23"/>
  <c r="Z151" i="23" s="1"/>
  <c r="Z207" i="23" s="1"/>
  <c r="R47" i="23"/>
  <c r="R151" i="23" s="1"/>
  <c r="R207" i="23" s="1"/>
  <c r="J47" i="23"/>
  <c r="J151" i="23" s="1"/>
  <c r="J207" i="23" s="1"/>
  <c r="AZ46" i="23"/>
  <c r="AZ150" i="23" s="1"/>
  <c r="AZ206" i="23" s="1"/>
  <c r="AR46" i="23"/>
  <c r="AR150" i="23" s="1"/>
  <c r="AR206" i="23" s="1"/>
  <c r="AJ46" i="23"/>
  <c r="AJ150" i="23" s="1"/>
  <c r="AJ206" i="23" s="1"/>
  <c r="AB46" i="23"/>
  <c r="AB150" i="23" s="1"/>
  <c r="AB206" i="23" s="1"/>
  <c r="T46" i="23"/>
  <c r="T150" i="23" s="1"/>
  <c r="T206" i="23" s="1"/>
  <c r="L46" i="23"/>
  <c r="L150" i="23" s="1"/>
  <c r="L206" i="23" s="1"/>
  <c r="BB45" i="23"/>
  <c r="BB149" i="23" s="1"/>
  <c r="BB205" i="23" s="1"/>
  <c r="AT45" i="23"/>
  <c r="AT149" i="23" s="1"/>
  <c r="AT205" i="23" s="1"/>
  <c r="AL45" i="23"/>
  <c r="AL149" i="23" s="1"/>
  <c r="AL205" i="23" s="1"/>
  <c r="AD45" i="23"/>
  <c r="AD149" i="23" s="1"/>
  <c r="AD205" i="23" s="1"/>
  <c r="V45" i="23"/>
  <c r="V149" i="23" s="1"/>
  <c r="V205" i="23" s="1"/>
  <c r="N45" i="23"/>
  <c r="N149" i="23" s="1"/>
  <c r="N205" i="23" s="1"/>
  <c r="BD44" i="23"/>
  <c r="BD148" i="23" s="1"/>
  <c r="BD204" i="23" s="1"/>
  <c r="AV44" i="23"/>
  <c r="AV148" i="23" s="1"/>
  <c r="AV204" i="23" s="1"/>
  <c r="AN44" i="23"/>
  <c r="AN148" i="23" s="1"/>
  <c r="AN204" i="23" s="1"/>
  <c r="AF44" i="23"/>
  <c r="AF148" i="23" s="1"/>
  <c r="AF204" i="23" s="1"/>
  <c r="X44" i="23"/>
  <c r="X148" i="23" s="1"/>
  <c r="X204" i="23" s="1"/>
  <c r="P44" i="23"/>
  <c r="P148" i="23" s="1"/>
  <c r="P204" i="23" s="1"/>
  <c r="H44" i="23"/>
  <c r="H148" i="23" s="1"/>
  <c r="H204" i="23" s="1"/>
  <c r="AX43" i="23"/>
  <c r="AX147" i="23" s="1"/>
  <c r="AX203" i="23" s="1"/>
  <c r="AP43" i="23"/>
  <c r="AP147" i="23" s="1"/>
  <c r="AP203" i="23" s="1"/>
  <c r="AH43" i="23"/>
  <c r="AH147" i="23" s="1"/>
  <c r="AH203" i="23" s="1"/>
  <c r="Z43" i="23"/>
  <c r="Z147" i="23" s="1"/>
  <c r="Z203" i="23" s="1"/>
  <c r="R43" i="23"/>
  <c r="R147" i="23" s="1"/>
  <c r="R203" i="23" s="1"/>
  <c r="J43" i="23"/>
  <c r="J147" i="23" s="1"/>
  <c r="J203" i="23" s="1"/>
  <c r="AZ42" i="23"/>
  <c r="AZ146" i="23" s="1"/>
  <c r="AZ202" i="23" s="1"/>
  <c r="AR42" i="23"/>
  <c r="AR146" i="23" s="1"/>
  <c r="AR202" i="23" s="1"/>
  <c r="AJ42" i="23"/>
  <c r="AJ146" i="23" s="1"/>
  <c r="AJ202" i="23" s="1"/>
  <c r="AB42" i="23"/>
  <c r="AB146" i="23" s="1"/>
  <c r="AB202" i="23" s="1"/>
  <c r="T42" i="23"/>
  <c r="T146" i="23" s="1"/>
  <c r="T202" i="23" s="1"/>
  <c r="L42" i="23"/>
  <c r="L146" i="23" s="1"/>
  <c r="L202" i="23" s="1"/>
  <c r="BB41" i="23"/>
  <c r="BB145" i="23" s="1"/>
  <c r="BB201" i="23" s="1"/>
  <c r="AT41" i="23"/>
  <c r="AT145" i="23" s="1"/>
  <c r="AT201" i="23" s="1"/>
  <c r="AL41" i="23"/>
  <c r="AL145" i="23" s="1"/>
  <c r="AL201" i="23" s="1"/>
  <c r="AD41" i="23"/>
  <c r="AD145" i="23" s="1"/>
  <c r="AD201" i="23" s="1"/>
  <c r="V41" i="23"/>
  <c r="V145" i="23" s="1"/>
  <c r="V201" i="23" s="1"/>
  <c r="N41" i="23"/>
  <c r="N145" i="23" s="1"/>
  <c r="N201" i="23" s="1"/>
  <c r="BD40" i="23"/>
  <c r="BD144" i="23" s="1"/>
  <c r="BD200" i="23" s="1"/>
  <c r="AV40" i="23"/>
  <c r="AV144" i="23" s="1"/>
  <c r="AV200" i="23" s="1"/>
  <c r="AN40" i="23"/>
  <c r="AN144" i="23" s="1"/>
  <c r="AN200" i="23" s="1"/>
  <c r="AF40" i="23"/>
  <c r="AF144" i="23" s="1"/>
  <c r="AF200" i="23" s="1"/>
  <c r="X40" i="23"/>
  <c r="X144" i="23" s="1"/>
  <c r="X200" i="23" s="1"/>
  <c r="P40" i="23"/>
  <c r="P144" i="23" s="1"/>
  <c r="P200" i="23" s="1"/>
  <c r="H40" i="23"/>
  <c r="H144" i="23" s="1"/>
  <c r="H200" i="23" s="1"/>
  <c r="AX39" i="23"/>
  <c r="AX143" i="23" s="1"/>
  <c r="AX199" i="23" s="1"/>
  <c r="AP39" i="23"/>
  <c r="AP143" i="23" s="1"/>
  <c r="AP199" i="23" s="1"/>
  <c r="AH39" i="23"/>
  <c r="AH143" i="23" s="1"/>
  <c r="AH199" i="23" s="1"/>
  <c r="Z39" i="23"/>
  <c r="Z143" i="23" s="1"/>
  <c r="Z199" i="23" s="1"/>
  <c r="R39" i="23"/>
  <c r="R143" i="23" s="1"/>
  <c r="R199" i="23" s="1"/>
  <c r="J39" i="23"/>
  <c r="J143" i="23" s="1"/>
  <c r="J199" i="23" s="1"/>
  <c r="AZ38" i="23"/>
  <c r="AZ142" i="23" s="1"/>
  <c r="AZ198" i="23" s="1"/>
  <c r="AR38" i="23"/>
  <c r="AR142" i="23" s="1"/>
  <c r="AR198" i="23" s="1"/>
  <c r="AJ38" i="23"/>
  <c r="AJ142" i="23" s="1"/>
  <c r="AJ198" i="23" s="1"/>
  <c r="AB38" i="23"/>
  <c r="AB142" i="23" s="1"/>
  <c r="AB198" i="23" s="1"/>
  <c r="T38" i="23"/>
  <c r="T142" i="23" s="1"/>
  <c r="T198" i="23" s="1"/>
  <c r="L38" i="23"/>
  <c r="L142" i="23" s="1"/>
  <c r="L198" i="23" s="1"/>
  <c r="BB37" i="23"/>
  <c r="BB141" i="23" s="1"/>
  <c r="BB197" i="23" s="1"/>
  <c r="AT37" i="23"/>
  <c r="AT141" i="23" s="1"/>
  <c r="AT197" i="23" s="1"/>
  <c r="AL37" i="23"/>
  <c r="AL141" i="23" s="1"/>
  <c r="AL197" i="23" s="1"/>
  <c r="AD37" i="23"/>
  <c r="AD141" i="23" s="1"/>
  <c r="AD197" i="23" s="1"/>
  <c r="V37" i="23"/>
  <c r="V141" i="23" s="1"/>
  <c r="V197" i="23" s="1"/>
  <c r="N37" i="23"/>
  <c r="N141" i="23" s="1"/>
  <c r="N197" i="23" s="1"/>
  <c r="BD36" i="23"/>
  <c r="BD140" i="23" s="1"/>
  <c r="BD196" i="23" s="1"/>
  <c r="AV36" i="23"/>
  <c r="AV140" i="23" s="1"/>
  <c r="AV196" i="23" s="1"/>
  <c r="AN36" i="23"/>
  <c r="AN140" i="23" s="1"/>
  <c r="AN196" i="23" s="1"/>
  <c r="AF36" i="23"/>
  <c r="AF140" i="23" s="1"/>
  <c r="AF196" i="23" s="1"/>
  <c r="X36" i="23"/>
  <c r="X140" i="23" s="1"/>
  <c r="X196" i="23" s="1"/>
  <c r="P36" i="23"/>
  <c r="P140" i="23" s="1"/>
  <c r="P196" i="23" s="1"/>
  <c r="H36" i="23"/>
  <c r="H140" i="23" s="1"/>
  <c r="H196" i="23" s="1"/>
  <c r="AX35" i="23"/>
  <c r="AX139" i="23" s="1"/>
  <c r="AX195" i="23" s="1"/>
  <c r="AO35" i="23"/>
  <c r="AO139" i="23" s="1"/>
  <c r="AO195" i="23" s="1"/>
  <c r="Y35" i="23"/>
  <c r="Y139" i="23" s="1"/>
  <c r="Y195" i="23" s="1"/>
  <c r="I35" i="23"/>
  <c r="I139" i="23" s="1"/>
  <c r="I195" i="23" s="1"/>
  <c r="AQ34" i="23"/>
  <c r="AQ138" i="23" s="1"/>
  <c r="AQ194" i="23" s="1"/>
  <c r="AA34" i="23"/>
  <c r="AA138" i="23" s="1"/>
  <c r="AA194" i="23" s="1"/>
  <c r="K34" i="23"/>
  <c r="K138" i="23" s="1"/>
  <c r="K194" i="23" s="1"/>
  <c r="AS33" i="23"/>
  <c r="AS137" i="23" s="1"/>
  <c r="AS193" i="23" s="1"/>
  <c r="AC33" i="23"/>
  <c r="AC137" i="23" s="1"/>
  <c r="AC193" i="23" s="1"/>
  <c r="M33" i="23"/>
  <c r="M137" i="23" s="1"/>
  <c r="M193" i="23" s="1"/>
  <c r="AU32" i="23"/>
  <c r="AU136" i="23" s="1"/>
  <c r="AU192" i="23" s="1"/>
  <c r="AE32" i="23"/>
  <c r="AE136" i="23" s="1"/>
  <c r="AE192" i="23" s="1"/>
  <c r="O32" i="23"/>
  <c r="O136" i="23" s="1"/>
  <c r="O192" i="23" s="1"/>
  <c r="AW31" i="23"/>
  <c r="AW135" i="23" s="1"/>
  <c r="AW191" i="23" s="1"/>
  <c r="AG31" i="23"/>
  <c r="AG135" i="23" s="1"/>
  <c r="AG191" i="23" s="1"/>
  <c r="Q31" i="23"/>
  <c r="Q135" i="23" s="1"/>
  <c r="Q191" i="23" s="1"/>
  <c r="AY30" i="23"/>
  <c r="AY134" i="23" s="1"/>
  <c r="AY190" i="23" s="1"/>
  <c r="AI30" i="23"/>
  <c r="AI134" i="23" s="1"/>
  <c r="AI190" i="23" s="1"/>
  <c r="S30" i="23"/>
  <c r="S134" i="23" s="1"/>
  <c r="S190" i="23" s="1"/>
  <c r="BA29" i="23"/>
  <c r="BA133" i="23" s="1"/>
  <c r="BA189" i="23" s="1"/>
  <c r="AK29" i="23"/>
  <c r="AK133" i="23" s="1"/>
  <c r="AK189" i="23" s="1"/>
  <c r="U29" i="23"/>
  <c r="U133" i="23" s="1"/>
  <c r="U189" i="23" s="1"/>
  <c r="BC28" i="23"/>
  <c r="BC132" i="23" s="1"/>
  <c r="BC188" i="23" s="1"/>
  <c r="AM28" i="23"/>
  <c r="AM132" i="23" s="1"/>
  <c r="AM188" i="23" s="1"/>
  <c r="W28" i="23"/>
  <c r="W132" i="23" s="1"/>
  <c r="W188" i="23" s="1"/>
  <c r="BE27" i="23"/>
  <c r="BE131" i="23" s="1"/>
  <c r="BE187" i="23" s="1"/>
  <c r="AO27" i="23"/>
  <c r="AO131" i="23" s="1"/>
  <c r="AO187" i="23" s="1"/>
  <c r="Y27" i="23"/>
  <c r="Y131" i="23" s="1"/>
  <c r="Y187" i="23" s="1"/>
  <c r="I27" i="23"/>
  <c r="I131" i="23" s="1"/>
  <c r="I187" i="23" s="1"/>
  <c r="AQ26" i="23"/>
  <c r="AQ130" i="23" s="1"/>
  <c r="AQ186" i="23" s="1"/>
  <c r="AA26" i="23"/>
  <c r="AA130" i="23" s="1"/>
  <c r="AA186" i="23" s="1"/>
  <c r="K26" i="23"/>
  <c r="K130" i="23" s="1"/>
  <c r="K186" i="23" s="1"/>
  <c r="AS25" i="23"/>
  <c r="AS129" i="23" s="1"/>
  <c r="AS185" i="23" s="1"/>
  <c r="AA25" i="23"/>
  <c r="AA129" i="23" s="1"/>
  <c r="AA185" i="23" s="1"/>
  <c r="AS24" i="23"/>
  <c r="AS128" i="23" s="1"/>
  <c r="AS184" i="23" s="1"/>
  <c r="M24" i="23"/>
  <c r="M128" i="23" s="1"/>
  <c r="M184" i="23" s="1"/>
  <c r="AE23" i="23"/>
  <c r="AE127" i="23" s="1"/>
  <c r="AE183" i="23" s="1"/>
  <c r="AW22" i="23"/>
  <c r="AW126" i="23" s="1"/>
  <c r="AW182" i="23" s="1"/>
  <c r="Q22" i="23"/>
  <c r="Q126" i="23" s="1"/>
  <c r="Q182" i="23" s="1"/>
  <c r="AI21" i="23"/>
  <c r="AI125" i="23" s="1"/>
  <c r="AI181" i="23" s="1"/>
  <c r="BA20" i="23"/>
  <c r="BA124" i="23" s="1"/>
  <c r="BA180" i="23" s="1"/>
  <c r="P20" i="23"/>
  <c r="P124" i="23" s="1"/>
  <c r="P180" i="23" s="1"/>
  <c r="AZ18" i="23"/>
  <c r="AZ122" i="23" s="1"/>
  <c r="AZ178" i="23" s="1"/>
  <c r="AL17" i="23"/>
  <c r="AL121" i="23" s="1"/>
  <c r="AL177" i="23" s="1"/>
  <c r="BC66" i="23"/>
  <c r="BC170" i="23" s="1"/>
  <c r="BC226" i="23" s="1"/>
  <c r="AY66" i="23"/>
  <c r="AY170" i="23" s="1"/>
  <c r="AY226" i="23" s="1"/>
  <c r="AU66" i="23"/>
  <c r="AU170" i="23" s="1"/>
  <c r="AU226" i="23" s="1"/>
  <c r="AQ66" i="23"/>
  <c r="AQ170" i="23" s="1"/>
  <c r="AQ226" i="23" s="1"/>
  <c r="AM66" i="23"/>
  <c r="AM170" i="23" s="1"/>
  <c r="AM226" i="23" s="1"/>
  <c r="AI66" i="23"/>
  <c r="AI170" i="23" s="1"/>
  <c r="AI226" i="23" s="1"/>
  <c r="AE66" i="23"/>
  <c r="AE170" i="23" s="1"/>
  <c r="AE226" i="23" s="1"/>
  <c r="AA66" i="23"/>
  <c r="AA170" i="23" s="1"/>
  <c r="AA226" i="23" s="1"/>
  <c r="W66" i="23"/>
  <c r="W170" i="23" s="1"/>
  <c r="W226" i="23" s="1"/>
  <c r="S66" i="23"/>
  <c r="S170" i="23" s="1"/>
  <c r="S226" i="23" s="1"/>
  <c r="O66" i="23"/>
  <c r="O170" i="23" s="1"/>
  <c r="O226" i="23" s="1"/>
  <c r="K66" i="23"/>
  <c r="K170" i="23" s="1"/>
  <c r="K226" i="23" s="1"/>
  <c r="BE65" i="23"/>
  <c r="BE169" i="23" s="1"/>
  <c r="BE225" i="23" s="1"/>
  <c r="BA65" i="23"/>
  <c r="BA169" i="23" s="1"/>
  <c r="BA225" i="23" s="1"/>
  <c r="AW65" i="23"/>
  <c r="AW169" i="23" s="1"/>
  <c r="AW225" i="23" s="1"/>
  <c r="AS65" i="23"/>
  <c r="AS169" i="23" s="1"/>
  <c r="AS225" i="23" s="1"/>
  <c r="AO65" i="23"/>
  <c r="AO169" i="23" s="1"/>
  <c r="AO225" i="23" s="1"/>
  <c r="AK65" i="23"/>
  <c r="AK169" i="23" s="1"/>
  <c r="AK225" i="23" s="1"/>
  <c r="AG65" i="23"/>
  <c r="AG169" i="23" s="1"/>
  <c r="AG225" i="23" s="1"/>
  <c r="AC65" i="23"/>
  <c r="AC169" i="23" s="1"/>
  <c r="AC225" i="23" s="1"/>
  <c r="Y65" i="23"/>
  <c r="Y169" i="23" s="1"/>
  <c r="Y225" i="23" s="1"/>
  <c r="U65" i="23"/>
  <c r="U169" i="23" s="1"/>
  <c r="U225" i="23" s="1"/>
  <c r="Q65" i="23"/>
  <c r="Q169" i="23" s="1"/>
  <c r="Q225" i="23" s="1"/>
  <c r="M65" i="23"/>
  <c r="M169" i="23" s="1"/>
  <c r="M225" i="23" s="1"/>
  <c r="I65" i="23"/>
  <c r="I169" i="23" s="1"/>
  <c r="I225" i="23" s="1"/>
  <c r="BC64" i="23"/>
  <c r="BC168" i="23" s="1"/>
  <c r="BC224" i="23" s="1"/>
  <c r="AY64" i="23"/>
  <c r="AY168" i="23" s="1"/>
  <c r="AY224" i="23" s="1"/>
  <c r="AU64" i="23"/>
  <c r="AU168" i="23" s="1"/>
  <c r="AU224" i="23" s="1"/>
  <c r="AQ64" i="23"/>
  <c r="AQ168" i="23" s="1"/>
  <c r="AQ224" i="23" s="1"/>
  <c r="AM64" i="23"/>
  <c r="AM168" i="23" s="1"/>
  <c r="AM224" i="23" s="1"/>
  <c r="AI64" i="23"/>
  <c r="AI168" i="23" s="1"/>
  <c r="AI224" i="23" s="1"/>
  <c r="AE64" i="23"/>
  <c r="AE168" i="23" s="1"/>
  <c r="AE224" i="23" s="1"/>
  <c r="AA64" i="23"/>
  <c r="AA168" i="23" s="1"/>
  <c r="AA224" i="23" s="1"/>
  <c r="W64" i="23"/>
  <c r="W168" i="23" s="1"/>
  <c r="W224" i="23" s="1"/>
  <c r="S64" i="23"/>
  <c r="S168" i="23" s="1"/>
  <c r="S224" i="23" s="1"/>
  <c r="O64" i="23"/>
  <c r="O168" i="23" s="1"/>
  <c r="O224" i="23" s="1"/>
  <c r="K64" i="23"/>
  <c r="K168" i="23" s="1"/>
  <c r="K224" i="23" s="1"/>
  <c r="BE63" i="23"/>
  <c r="BE167" i="23" s="1"/>
  <c r="BE223" i="23" s="1"/>
  <c r="BA63" i="23"/>
  <c r="BA167" i="23" s="1"/>
  <c r="BA223" i="23" s="1"/>
  <c r="AW63" i="23"/>
  <c r="AW167" i="23" s="1"/>
  <c r="AW223" i="23" s="1"/>
  <c r="AS63" i="23"/>
  <c r="AS167" i="23" s="1"/>
  <c r="AS223" i="23" s="1"/>
  <c r="AO63" i="23"/>
  <c r="AO167" i="23" s="1"/>
  <c r="AO223" i="23" s="1"/>
  <c r="AK63" i="23"/>
  <c r="AK167" i="23" s="1"/>
  <c r="AK223" i="23" s="1"/>
  <c r="AG63" i="23"/>
  <c r="AG167" i="23" s="1"/>
  <c r="AG223" i="23" s="1"/>
  <c r="AC63" i="23"/>
  <c r="AC167" i="23" s="1"/>
  <c r="AC223" i="23" s="1"/>
  <c r="Y63" i="23"/>
  <c r="Y167" i="23" s="1"/>
  <c r="Y223" i="23" s="1"/>
  <c r="U63" i="23"/>
  <c r="U167" i="23" s="1"/>
  <c r="U223" i="23" s="1"/>
  <c r="Q63" i="23"/>
  <c r="Q167" i="23" s="1"/>
  <c r="Q223" i="23" s="1"/>
  <c r="M63" i="23"/>
  <c r="M167" i="23" s="1"/>
  <c r="M223" i="23" s="1"/>
  <c r="I63" i="23"/>
  <c r="I167" i="23" s="1"/>
  <c r="I223" i="23" s="1"/>
  <c r="BC62" i="23"/>
  <c r="BC166" i="23" s="1"/>
  <c r="BC222" i="23" s="1"/>
  <c r="AY62" i="23"/>
  <c r="AY166" i="23" s="1"/>
  <c r="AY222" i="23" s="1"/>
  <c r="AU62" i="23"/>
  <c r="AU166" i="23" s="1"/>
  <c r="AU222" i="23" s="1"/>
  <c r="AQ62" i="23"/>
  <c r="AQ166" i="23" s="1"/>
  <c r="AQ222" i="23" s="1"/>
  <c r="AM62" i="23"/>
  <c r="AM166" i="23" s="1"/>
  <c r="AM222" i="23" s="1"/>
  <c r="AI62" i="23"/>
  <c r="AI166" i="23" s="1"/>
  <c r="AI222" i="23" s="1"/>
  <c r="AE62" i="23"/>
  <c r="AE166" i="23" s="1"/>
  <c r="AE222" i="23" s="1"/>
  <c r="AA62" i="23"/>
  <c r="AA166" i="23" s="1"/>
  <c r="AA222" i="23" s="1"/>
  <c r="W62" i="23"/>
  <c r="W166" i="23" s="1"/>
  <c r="W222" i="23" s="1"/>
  <c r="S62" i="23"/>
  <c r="S166" i="23" s="1"/>
  <c r="S222" i="23" s="1"/>
  <c r="O62" i="23"/>
  <c r="O166" i="23" s="1"/>
  <c r="O222" i="23" s="1"/>
  <c r="K62" i="23"/>
  <c r="K166" i="23" s="1"/>
  <c r="K222" i="23" s="1"/>
  <c r="BE61" i="23"/>
  <c r="BE165" i="23" s="1"/>
  <c r="BE221" i="23" s="1"/>
  <c r="BA61" i="23"/>
  <c r="BA165" i="23" s="1"/>
  <c r="BA221" i="23" s="1"/>
  <c r="AW61" i="23"/>
  <c r="AW165" i="23" s="1"/>
  <c r="AW221" i="23" s="1"/>
  <c r="AS61" i="23"/>
  <c r="AS165" i="23" s="1"/>
  <c r="AS221" i="23" s="1"/>
  <c r="AO61" i="23"/>
  <c r="AO165" i="23" s="1"/>
  <c r="AO221" i="23" s="1"/>
  <c r="AK61" i="23"/>
  <c r="AK165" i="23" s="1"/>
  <c r="AK221" i="23" s="1"/>
  <c r="AG61" i="23"/>
  <c r="AG165" i="23" s="1"/>
  <c r="AG221" i="23" s="1"/>
  <c r="AC61" i="23"/>
  <c r="AC165" i="23" s="1"/>
  <c r="AC221" i="23" s="1"/>
  <c r="Y61" i="23"/>
  <c r="Y165" i="23" s="1"/>
  <c r="Y221" i="23" s="1"/>
  <c r="U61" i="23"/>
  <c r="U165" i="23" s="1"/>
  <c r="U221" i="23" s="1"/>
  <c r="Q61" i="23"/>
  <c r="Q165" i="23" s="1"/>
  <c r="Q221" i="23" s="1"/>
  <c r="M61" i="23"/>
  <c r="M165" i="23" s="1"/>
  <c r="M221" i="23" s="1"/>
  <c r="I61" i="23"/>
  <c r="I165" i="23" s="1"/>
  <c r="I221" i="23" s="1"/>
  <c r="BC60" i="23"/>
  <c r="BC164" i="23" s="1"/>
  <c r="BC220" i="23" s="1"/>
  <c r="AY60" i="23"/>
  <c r="AY164" i="23" s="1"/>
  <c r="AY220" i="23" s="1"/>
  <c r="AU60" i="23"/>
  <c r="AU164" i="23" s="1"/>
  <c r="AU220" i="23" s="1"/>
  <c r="AQ60" i="23"/>
  <c r="AQ164" i="23" s="1"/>
  <c r="AQ220" i="23" s="1"/>
  <c r="AM60" i="23"/>
  <c r="AM164" i="23" s="1"/>
  <c r="AM220" i="23" s="1"/>
  <c r="AI60" i="23"/>
  <c r="AI164" i="23" s="1"/>
  <c r="AI220" i="23" s="1"/>
  <c r="AE60" i="23"/>
  <c r="AE164" i="23" s="1"/>
  <c r="AE220" i="23" s="1"/>
  <c r="AA60" i="23"/>
  <c r="AA164" i="23" s="1"/>
  <c r="AA220" i="23" s="1"/>
  <c r="W60" i="23"/>
  <c r="W164" i="23" s="1"/>
  <c r="W220" i="23" s="1"/>
  <c r="S60" i="23"/>
  <c r="S164" i="23" s="1"/>
  <c r="S220" i="23" s="1"/>
  <c r="O60" i="23"/>
  <c r="O164" i="23" s="1"/>
  <c r="O220" i="23" s="1"/>
  <c r="K60" i="23"/>
  <c r="K164" i="23" s="1"/>
  <c r="K220" i="23" s="1"/>
  <c r="BE59" i="23"/>
  <c r="BE163" i="23" s="1"/>
  <c r="BE219" i="23" s="1"/>
  <c r="BA59" i="23"/>
  <c r="BA163" i="23" s="1"/>
  <c r="BA219" i="23" s="1"/>
  <c r="AW59" i="23"/>
  <c r="AW163" i="23" s="1"/>
  <c r="AW219" i="23" s="1"/>
  <c r="AS59" i="23"/>
  <c r="AS163" i="23" s="1"/>
  <c r="AS219" i="23" s="1"/>
  <c r="AO59" i="23"/>
  <c r="AO163" i="23" s="1"/>
  <c r="AO219" i="23" s="1"/>
  <c r="AK59" i="23"/>
  <c r="AK163" i="23" s="1"/>
  <c r="AK219" i="23" s="1"/>
  <c r="AG59" i="23"/>
  <c r="AG163" i="23" s="1"/>
  <c r="AG219" i="23" s="1"/>
  <c r="AC59" i="23"/>
  <c r="AC163" i="23" s="1"/>
  <c r="AC219" i="23" s="1"/>
  <c r="Y59" i="23"/>
  <c r="Y163" i="23" s="1"/>
  <c r="Y219" i="23" s="1"/>
  <c r="U59" i="23"/>
  <c r="U163" i="23" s="1"/>
  <c r="U219" i="23" s="1"/>
  <c r="Q59" i="23"/>
  <c r="Q163" i="23" s="1"/>
  <c r="Q219" i="23" s="1"/>
  <c r="M59" i="23"/>
  <c r="M163" i="23" s="1"/>
  <c r="M219" i="23" s="1"/>
  <c r="I59" i="23"/>
  <c r="I163" i="23" s="1"/>
  <c r="I219" i="23" s="1"/>
  <c r="BC58" i="23"/>
  <c r="BC162" i="23" s="1"/>
  <c r="BC218" i="23" s="1"/>
  <c r="AY58" i="23"/>
  <c r="AY162" i="23" s="1"/>
  <c r="AY218" i="23" s="1"/>
  <c r="AU58" i="23"/>
  <c r="AU162" i="23" s="1"/>
  <c r="AU218" i="23" s="1"/>
  <c r="AQ58" i="23"/>
  <c r="AQ162" i="23" s="1"/>
  <c r="AQ218" i="23" s="1"/>
  <c r="AM58" i="23"/>
  <c r="AM162" i="23" s="1"/>
  <c r="AM218" i="23" s="1"/>
  <c r="AI58" i="23"/>
  <c r="AI162" i="23" s="1"/>
  <c r="AI218" i="23" s="1"/>
  <c r="AE58" i="23"/>
  <c r="AE162" i="23" s="1"/>
  <c r="AE218" i="23" s="1"/>
  <c r="AA58" i="23"/>
  <c r="AA162" i="23" s="1"/>
  <c r="AA218" i="23" s="1"/>
  <c r="W58" i="23"/>
  <c r="W162" i="23" s="1"/>
  <c r="W218" i="23" s="1"/>
  <c r="S58" i="23"/>
  <c r="S162" i="23" s="1"/>
  <c r="S218" i="23" s="1"/>
  <c r="O58" i="23"/>
  <c r="O162" i="23" s="1"/>
  <c r="O218" i="23" s="1"/>
  <c r="K58" i="23"/>
  <c r="K162" i="23" s="1"/>
  <c r="K218" i="23" s="1"/>
  <c r="BE57" i="23"/>
  <c r="BE161" i="23" s="1"/>
  <c r="BE217" i="23" s="1"/>
  <c r="BA57" i="23"/>
  <c r="BA161" i="23" s="1"/>
  <c r="BA217" i="23" s="1"/>
  <c r="AW57" i="23"/>
  <c r="AW161" i="23" s="1"/>
  <c r="AW217" i="23" s="1"/>
  <c r="AS57" i="23"/>
  <c r="AS161" i="23" s="1"/>
  <c r="AS217" i="23" s="1"/>
  <c r="AO57" i="23"/>
  <c r="AO161" i="23" s="1"/>
  <c r="AO217" i="23" s="1"/>
  <c r="AK57" i="23"/>
  <c r="AK161" i="23" s="1"/>
  <c r="AK217" i="23" s="1"/>
  <c r="AG57" i="23"/>
  <c r="AG161" i="23" s="1"/>
  <c r="AG217" i="23" s="1"/>
  <c r="AC57" i="23"/>
  <c r="AC161" i="23" s="1"/>
  <c r="AC217" i="23" s="1"/>
  <c r="Y57" i="23"/>
  <c r="Y161" i="23" s="1"/>
  <c r="Y217" i="23" s="1"/>
  <c r="U57" i="23"/>
  <c r="U161" i="23" s="1"/>
  <c r="U217" i="23" s="1"/>
  <c r="Q57" i="23"/>
  <c r="Q161" i="23" s="1"/>
  <c r="Q217" i="23" s="1"/>
  <c r="M57" i="23"/>
  <c r="M161" i="23" s="1"/>
  <c r="M217" i="23" s="1"/>
  <c r="I57" i="23"/>
  <c r="I161" i="23" s="1"/>
  <c r="I217" i="23" s="1"/>
  <c r="BC56" i="23"/>
  <c r="BC160" i="23" s="1"/>
  <c r="BC216" i="23" s="1"/>
  <c r="AY56" i="23"/>
  <c r="AY160" i="23" s="1"/>
  <c r="AY216" i="23" s="1"/>
  <c r="AU56" i="23"/>
  <c r="AU160" i="23" s="1"/>
  <c r="AU216" i="23" s="1"/>
  <c r="AQ56" i="23"/>
  <c r="AQ160" i="23" s="1"/>
  <c r="AQ216" i="23" s="1"/>
  <c r="AM56" i="23"/>
  <c r="AM160" i="23" s="1"/>
  <c r="AM216" i="23" s="1"/>
  <c r="AI56" i="23"/>
  <c r="AI160" i="23" s="1"/>
  <c r="AI216" i="23" s="1"/>
  <c r="AE56" i="23"/>
  <c r="AE160" i="23" s="1"/>
  <c r="AE216" i="23" s="1"/>
  <c r="AA56" i="23"/>
  <c r="AA160" i="23" s="1"/>
  <c r="AA216" i="23" s="1"/>
  <c r="W56" i="23"/>
  <c r="W160" i="23" s="1"/>
  <c r="W216" i="23" s="1"/>
  <c r="S56" i="23"/>
  <c r="S160" i="23" s="1"/>
  <c r="S216" i="23" s="1"/>
  <c r="N56" i="23"/>
  <c r="N160" i="23" s="1"/>
  <c r="N216" i="23" s="1"/>
  <c r="BD55" i="23"/>
  <c r="BD159" i="23" s="1"/>
  <c r="BD215" i="23" s="1"/>
  <c r="AV55" i="23"/>
  <c r="AV159" i="23" s="1"/>
  <c r="AV215" i="23" s="1"/>
  <c r="AN55" i="23"/>
  <c r="AN159" i="23" s="1"/>
  <c r="AN215" i="23" s="1"/>
  <c r="AF55" i="23"/>
  <c r="AF159" i="23" s="1"/>
  <c r="AF215" i="23" s="1"/>
  <c r="X55" i="23"/>
  <c r="X159" i="23" s="1"/>
  <c r="X215" i="23" s="1"/>
  <c r="P55" i="23"/>
  <c r="P159" i="23" s="1"/>
  <c r="P215" i="23" s="1"/>
  <c r="H55" i="23"/>
  <c r="H159" i="23" s="1"/>
  <c r="H215" i="23" s="1"/>
  <c r="AX54" i="23"/>
  <c r="AX158" i="23" s="1"/>
  <c r="AX214" i="23" s="1"/>
  <c r="AP54" i="23"/>
  <c r="AP158" i="23" s="1"/>
  <c r="AP214" i="23" s="1"/>
  <c r="AH54" i="23"/>
  <c r="AH158" i="23" s="1"/>
  <c r="AH214" i="23" s="1"/>
  <c r="Z54" i="23"/>
  <c r="Z158" i="23" s="1"/>
  <c r="Z214" i="23" s="1"/>
  <c r="R54" i="23"/>
  <c r="R158" i="23" s="1"/>
  <c r="R214" i="23" s="1"/>
  <c r="J54" i="23"/>
  <c r="J158" i="23" s="1"/>
  <c r="J214" i="23" s="1"/>
  <c r="AZ53" i="23"/>
  <c r="AZ157" i="23" s="1"/>
  <c r="AZ213" i="23" s="1"/>
  <c r="AR53" i="23"/>
  <c r="AR157" i="23" s="1"/>
  <c r="AR213" i="23" s="1"/>
  <c r="AJ53" i="23"/>
  <c r="AJ157" i="23" s="1"/>
  <c r="AJ213" i="23" s="1"/>
  <c r="AB53" i="23"/>
  <c r="AB157" i="23" s="1"/>
  <c r="AB213" i="23" s="1"/>
  <c r="T53" i="23"/>
  <c r="T157" i="23" s="1"/>
  <c r="T213" i="23" s="1"/>
  <c r="L53" i="23"/>
  <c r="L157" i="23" s="1"/>
  <c r="L213" i="23" s="1"/>
  <c r="BB52" i="23"/>
  <c r="BB156" i="23" s="1"/>
  <c r="BB212" i="23" s="1"/>
  <c r="AT52" i="23"/>
  <c r="AT156" i="23" s="1"/>
  <c r="AT212" i="23" s="1"/>
  <c r="AL52" i="23"/>
  <c r="AL156" i="23" s="1"/>
  <c r="AL212" i="23" s="1"/>
  <c r="AD52" i="23"/>
  <c r="AD156" i="23" s="1"/>
  <c r="AD212" i="23" s="1"/>
  <c r="V52" i="23"/>
  <c r="V156" i="23" s="1"/>
  <c r="V212" i="23" s="1"/>
  <c r="N52" i="23"/>
  <c r="N156" i="23" s="1"/>
  <c r="N212" i="23" s="1"/>
  <c r="BD51" i="23"/>
  <c r="BD155" i="23" s="1"/>
  <c r="BD211" i="23" s="1"/>
  <c r="AV51" i="23"/>
  <c r="AV155" i="23" s="1"/>
  <c r="AV211" i="23" s="1"/>
  <c r="AN51" i="23"/>
  <c r="AN155" i="23" s="1"/>
  <c r="AN211" i="23" s="1"/>
  <c r="AF51" i="23"/>
  <c r="AF155" i="23" s="1"/>
  <c r="AF211" i="23" s="1"/>
  <c r="X51" i="23"/>
  <c r="X155" i="23" s="1"/>
  <c r="X211" i="23" s="1"/>
  <c r="P51" i="23"/>
  <c r="P155" i="23" s="1"/>
  <c r="P211" i="23" s="1"/>
  <c r="H51" i="23"/>
  <c r="H155" i="23" s="1"/>
  <c r="H211" i="23" s="1"/>
  <c r="AX50" i="23"/>
  <c r="AX154" i="23" s="1"/>
  <c r="AX210" i="23" s="1"/>
  <c r="AP50" i="23"/>
  <c r="AP154" i="23" s="1"/>
  <c r="AP210" i="23" s="1"/>
  <c r="AH50" i="23"/>
  <c r="AH154" i="23" s="1"/>
  <c r="AH210" i="23" s="1"/>
  <c r="Z50" i="23"/>
  <c r="Z154" i="23" s="1"/>
  <c r="Z210" i="23" s="1"/>
  <c r="R50" i="23"/>
  <c r="R154" i="23" s="1"/>
  <c r="R210" i="23" s="1"/>
  <c r="J50" i="23"/>
  <c r="J154" i="23" s="1"/>
  <c r="J210" i="23" s="1"/>
  <c r="AZ49" i="23"/>
  <c r="AZ153" i="23" s="1"/>
  <c r="AZ209" i="23" s="1"/>
  <c r="AR49" i="23"/>
  <c r="AR153" i="23" s="1"/>
  <c r="AR209" i="23" s="1"/>
  <c r="AJ49" i="23"/>
  <c r="AJ153" i="23" s="1"/>
  <c r="AJ209" i="23" s="1"/>
  <c r="AB49" i="23"/>
  <c r="AB153" i="23" s="1"/>
  <c r="AB209" i="23" s="1"/>
  <c r="T49" i="23"/>
  <c r="T153" i="23" s="1"/>
  <c r="T209" i="23" s="1"/>
  <c r="BB48" i="23"/>
  <c r="BB152" i="23" s="1"/>
  <c r="BB208" i="23" s="1"/>
  <c r="AL48" i="23"/>
  <c r="AL152" i="23" s="1"/>
  <c r="AL208" i="23" s="1"/>
  <c r="V48" i="23"/>
  <c r="V152" i="23" s="1"/>
  <c r="V208" i="23" s="1"/>
  <c r="BD47" i="23"/>
  <c r="BD151" i="23" s="1"/>
  <c r="BD207" i="23" s="1"/>
  <c r="AN47" i="23"/>
  <c r="AN151" i="23" s="1"/>
  <c r="AN207" i="23" s="1"/>
  <c r="X47" i="23"/>
  <c r="X151" i="23" s="1"/>
  <c r="X207" i="23" s="1"/>
  <c r="H47" i="23"/>
  <c r="H151" i="23" s="1"/>
  <c r="H207" i="23" s="1"/>
  <c r="AP46" i="23"/>
  <c r="AP150" i="23" s="1"/>
  <c r="AP206" i="23" s="1"/>
  <c r="Z46" i="23"/>
  <c r="Z150" i="23" s="1"/>
  <c r="Z206" i="23" s="1"/>
  <c r="J46" i="23"/>
  <c r="J150" i="23" s="1"/>
  <c r="J206" i="23" s="1"/>
  <c r="AR45" i="23"/>
  <c r="AR149" i="23" s="1"/>
  <c r="AR205" i="23" s="1"/>
  <c r="AB45" i="23"/>
  <c r="AB149" i="23" s="1"/>
  <c r="AB205" i="23" s="1"/>
  <c r="L45" i="23"/>
  <c r="L149" i="23" s="1"/>
  <c r="L205" i="23" s="1"/>
  <c r="AT44" i="23"/>
  <c r="AT148" i="23" s="1"/>
  <c r="AT204" i="23" s="1"/>
  <c r="AD44" i="23"/>
  <c r="AD148" i="23" s="1"/>
  <c r="AD204" i="23" s="1"/>
  <c r="N44" i="23"/>
  <c r="N148" i="23" s="1"/>
  <c r="N204" i="23" s="1"/>
  <c r="AV43" i="23"/>
  <c r="AV147" i="23" s="1"/>
  <c r="AV203" i="23" s="1"/>
  <c r="AF43" i="23"/>
  <c r="AF147" i="23" s="1"/>
  <c r="AF203" i="23" s="1"/>
  <c r="P43" i="23"/>
  <c r="P147" i="23" s="1"/>
  <c r="P203" i="23" s="1"/>
  <c r="AX42" i="23"/>
  <c r="AX146" i="23" s="1"/>
  <c r="AX202" i="23" s="1"/>
  <c r="AH42" i="23"/>
  <c r="AH146" i="23" s="1"/>
  <c r="AH202" i="23" s="1"/>
  <c r="R42" i="23"/>
  <c r="R146" i="23" s="1"/>
  <c r="R202" i="23" s="1"/>
  <c r="AZ41" i="23"/>
  <c r="AZ145" i="23" s="1"/>
  <c r="AZ201" i="23" s="1"/>
  <c r="AJ41" i="23"/>
  <c r="AJ145" i="23" s="1"/>
  <c r="AJ201" i="23" s="1"/>
  <c r="T41" i="23"/>
  <c r="T145" i="23" s="1"/>
  <c r="T201" i="23" s="1"/>
  <c r="BB40" i="23"/>
  <c r="BB144" i="23" s="1"/>
  <c r="BB200" i="23" s="1"/>
  <c r="AL40" i="23"/>
  <c r="AL144" i="23" s="1"/>
  <c r="AL200" i="23" s="1"/>
  <c r="V40" i="23"/>
  <c r="V144" i="23" s="1"/>
  <c r="V200" i="23" s="1"/>
  <c r="BD39" i="23"/>
  <c r="BD143" i="23" s="1"/>
  <c r="BD199" i="23" s="1"/>
  <c r="AN39" i="23"/>
  <c r="AN143" i="23" s="1"/>
  <c r="AN199" i="23" s="1"/>
  <c r="X39" i="23"/>
  <c r="X143" i="23" s="1"/>
  <c r="X199" i="23" s="1"/>
  <c r="H39" i="23"/>
  <c r="H143" i="23" s="1"/>
  <c r="H199" i="23" s="1"/>
  <c r="AP38" i="23"/>
  <c r="AP142" i="23" s="1"/>
  <c r="AP198" i="23" s="1"/>
  <c r="Z38" i="23"/>
  <c r="Z142" i="23" s="1"/>
  <c r="Z198" i="23" s="1"/>
  <c r="J38" i="23"/>
  <c r="J142" i="23" s="1"/>
  <c r="J198" i="23" s="1"/>
  <c r="AR37" i="23"/>
  <c r="AR141" i="23" s="1"/>
  <c r="AR197" i="23" s="1"/>
  <c r="AB37" i="23"/>
  <c r="AB141" i="23" s="1"/>
  <c r="AB197" i="23" s="1"/>
  <c r="L37" i="23"/>
  <c r="L141" i="23" s="1"/>
  <c r="L197" i="23" s="1"/>
  <c r="AT36" i="23"/>
  <c r="AT140" i="23" s="1"/>
  <c r="AT196" i="23" s="1"/>
  <c r="AD36" i="23"/>
  <c r="AD140" i="23" s="1"/>
  <c r="AD196" i="23" s="1"/>
  <c r="N36" i="23"/>
  <c r="N140" i="23" s="1"/>
  <c r="N196" i="23" s="1"/>
  <c r="AV35" i="23"/>
  <c r="AV139" i="23" s="1"/>
  <c r="AV195" i="23" s="1"/>
  <c r="U35" i="23"/>
  <c r="U139" i="23" s="1"/>
  <c r="U195" i="23" s="1"/>
  <c r="AM34" i="23"/>
  <c r="AM138" i="23" s="1"/>
  <c r="AM194" i="23" s="1"/>
  <c r="BE33" i="23"/>
  <c r="BE137" i="23" s="1"/>
  <c r="BE193" i="23" s="1"/>
  <c r="Y33" i="23"/>
  <c r="Y137" i="23" s="1"/>
  <c r="Y193" i="23" s="1"/>
  <c r="AQ32" i="23"/>
  <c r="AQ136" i="23" s="1"/>
  <c r="AQ192" i="23" s="1"/>
  <c r="K32" i="23"/>
  <c r="K136" i="23" s="1"/>
  <c r="K192" i="23" s="1"/>
  <c r="AC31" i="23"/>
  <c r="AC135" i="23" s="1"/>
  <c r="AC191" i="23" s="1"/>
  <c r="AU30" i="23"/>
  <c r="AU134" i="23" s="1"/>
  <c r="AU190" i="23" s="1"/>
  <c r="O30" i="23"/>
  <c r="O134" i="23" s="1"/>
  <c r="O190" i="23" s="1"/>
  <c r="AG29" i="23"/>
  <c r="AG133" i="23" s="1"/>
  <c r="AG189" i="23" s="1"/>
  <c r="AY28" i="23"/>
  <c r="AY132" i="23" s="1"/>
  <c r="AY188" i="23" s="1"/>
  <c r="S28" i="23"/>
  <c r="S132" i="23" s="1"/>
  <c r="S188" i="23" s="1"/>
  <c r="AK27" i="23"/>
  <c r="AK131" i="23" s="1"/>
  <c r="AK187" i="23" s="1"/>
  <c r="BC26" i="23"/>
  <c r="BC130" i="23" s="1"/>
  <c r="BC186" i="23" s="1"/>
  <c r="W26" i="23"/>
  <c r="W130" i="23" s="1"/>
  <c r="W186" i="23" s="1"/>
  <c r="AO25" i="23"/>
  <c r="AO129" i="23" s="1"/>
  <c r="AO185" i="23" s="1"/>
  <c r="AK24" i="23"/>
  <c r="AK128" i="23" s="1"/>
  <c r="AK184" i="23" s="1"/>
  <c r="W23" i="23"/>
  <c r="W127" i="23" s="1"/>
  <c r="W183" i="23" s="1"/>
  <c r="I22" i="23"/>
  <c r="I126" i="23" s="1"/>
  <c r="I182" i="23" s="1"/>
  <c r="AS20" i="23"/>
  <c r="AS124" i="23" s="1"/>
  <c r="AS180" i="23" s="1"/>
  <c r="AJ18" i="23"/>
  <c r="AJ122" i="23" s="1"/>
  <c r="AJ178" i="23" s="1"/>
  <c r="M56" i="23"/>
  <c r="M160" i="23" s="1"/>
  <c r="M216" i="23" s="1"/>
  <c r="BC55" i="23"/>
  <c r="BC159" i="23" s="1"/>
  <c r="BC215" i="23" s="1"/>
  <c r="AU55" i="23"/>
  <c r="AU159" i="23" s="1"/>
  <c r="AU215" i="23" s="1"/>
  <c r="AM55" i="23"/>
  <c r="AM159" i="23" s="1"/>
  <c r="AM215" i="23" s="1"/>
  <c r="AE55" i="23"/>
  <c r="AE159" i="23" s="1"/>
  <c r="AE215" i="23" s="1"/>
  <c r="W55" i="23"/>
  <c r="W159" i="23" s="1"/>
  <c r="W215" i="23" s="1"/>
  <c r="O55" i="23"/>
  <c r="O159" i="23" s="1"/>
  <c r="O215" i="23" s="1"/>
  <c r="BE54" i="23"/>
  <c r="BE158" i="23" s="1"/>
  <c r="BE214" i="23" s="1"/>
  <c r="AW54" i="23"/>
  <c r="AW158" i="23" s="1"/>
  <c r="AW214" i="23" s="1"/>
  <c r="AO54" i="23"/>
  <c r="AO158" i="23" s="1"/>
  <c r="AO214" i="23" s="1"/>
  <c r="AG54" i="23"/>
  <c r="AG158" i="23" s="1"/>
  <c r="AG214" i="23" s="1"/>
  <c r="Y54" i="23"/>
  <c r="Y158" i="23" s="1"/>
  <c r="Y214" i="23" s="1"/>
  <c r="Q54" i="23"/>
  <c r="Q158" i="23" s="1"/>
  <c r="Q214" i="23" s="1"/>
  <c r="I54" i="23"/>
  <c r="I158" i="23" s="1"/>
  <c r="I214" i="23" s="1"/>
  <c r="AY53" i="23"/>
  <c r="AY157" i="23" s="1"/>
  <c r="AY213" i="23" s="1"/>
  <c r="AQ53" i="23"/>
  <c r="AQ157" i="23" s="1"/>
  <c r="AQ213" i="23" s="1"/>
  <c r="AI53" i="23"/>
  <c r="AI157" i="23" s="1"/>
  <c r="AI213" i="23" s="1"/>
  <c r="AA53" i="23"/>
  <c r="AA157" i="23" s="1"/>
  <c r="AA213" i="23" s="1"/>
  <c r="S53" i="23"/>
  <c r="S157" i="23" s="1"/>
  <c r="S213" i="23" s="1"/>
  <c r="K53" i="23"/>
  <c r="K157" i="23" s="1"/>
  <c r="K213" i="23" s="1"/>
  <c r="BA52" i="23"/>
  <c r="BA156" i="23" s="1"/>
  <c r="BA212" i="23" s="1"/>
  <c r="AS52" i="23"/>
  <c r="AS156" i="23" s="1"/>
  <c r="AS212" i="23" s="1"/>
  <c r="AK52" i="23"/>
  <c r="AK156" i="23" s="1"/>
  <c r="AK212" i="23" s="1"/>
  <c r="AC52" i="23"/>
  <c r="AC156" i="23" s="1"/>
  <c r="AC212" i="23" s="1"/>
  <c r="U52" i="23"/>
  <c r="U156" i="23" s="1"/>
  <c r="U212" i="23" s="1"/>
  <c r="M52" i="23"/>
  <c r="M156" i="23" s="1"/>
  <c r="M212" i="23" s="1"/>
  <c r="BC51" i="23"/>
  <c r="BC155" i="23" s="1"/>
  <c r="BC211" i="23" s="1"/>
  <c r="AU51" i="23"/>
  <c r="AU155" i="23" s="1"/>
  <c r="AU211" i="23" s="1"/>
  <c r="AM51" i="23"/>
  <c r="AM155" i="23" s="1"/>
  <c r="AM211" i="23" s="1"/>
  <c r="AE51" i="23"/>
  <c r="AE155" i="23" s="1"/>
  <c r="AE211" i="23" s="1"/>
  <c r="W51" i="23"/>
  <c r="W155" i="23" s="1"/>
  <c r="W211" i="23" s="1"/>
  <c r="O51" i="23"/>
  <c r="O155" i="23" s="1"/>
  <c r="O211" i="23" s="1"/>
  <c r="BE50" i="23"/>
  <c r="BE154" i="23" s="1"/>
  <c r="BE210" i="23" s="1"/>
  <c r="AW50" i="23"/>
  <c r="AW154" i="23" s="1"/>
  <c r="AW210" i="23" s="1"/>
  <c r="AO50" i="23"/>
  <c r="AO154" i="23" s="1"/>
  <c r="AO210" i="23" s="1"/>
  <c r="AG50" i="23"/>
  <c r="AG154" i="23" s="1"/>
  <c r="AG210" i="23" s="1"/>
  <c r="Y50" i="23"/>
  <c r="Y154" i="23" s="1"/>
  <c r="Y210" i="23" s="1"/>
  <c r="Q50" i="23"/>
  <c r="Q154" i="23" s="1"/>
  <c r="Q210" i="23" s="1"/>
  <c r="I50" i="23"/>
  <c r="I154" i="23" s="1"/>
  <c r="I210" i="23" s="1"/>
  <c r="AY49" i="23"/>
  <c r="AY153" i="23" s="1"/>
  <c r="AY209" i="23" s="1"/>
  <c r="AQ49" i="23"/>
  <c r="AQ153" i="23" s="1"/>
  <c r="AQ209" i="23" s="1"/>
  <c r="AI49" i="23"/>
  <c r="AI153" i="23" s="1"/>
  <c r="AI209" i="23" s="1"/>
  <c r="AA49" i="23"/>
  <c r="AA153" i="23" s="1"/>
  <c r="AA209" i="23" s="1"/>
  <c r="S49" i="23"/>
  <c r="S153" i="23" s="1"/>
  <c r="S209" i="23" s="1"/>
  <c r="K49" i="23"/>
  <c r="K153" i="23" s="1"/>
  <c r="K209" i="23" s="1"/>
  <c r="BA48" i="23"/>
  <c r="BA152" i="23" s="1"/>
  <c r="BA208" i="23" s="1"/>
  <c r="AS48" i="23"/>
  <c r="AS152" i="23" s="1"/>
  <c r="AS208" i="23" s="1"/>
  <c r="AK48" i="23"/>
  <c r="AK152" i="23" s="1"/>
  <c r="AK208" i="23" s="1"/>
  <c r="AC48" i="23"/>
  <c r="AC152" i="23" s="1"/>
  <c r="AC208" i="23" s="1"/>
  <c r="U48" i="23"/>
  <c r="U152" i="23" s="1"/>
  <c r="U208" i="23" s="1"/>
  <c r="M48" i="23"/>
  <c r="M152" i="23" s="1"/>
  <c r="M208" i="23" s="1"/>
  <c r="BC47" i="23"/>
  <c r="BC151" i="23" s="1"/>
  <c r="BC207" i="23" s="1"/>
  <c r="AU47" i="23"/>
  <c r="AU151" i="23" s="1"/>
  <c r="AU207" i="23" s="1"/>
  <c r="AM47" i="23"/>
  <c r="AM151" i="23" s="1"/>
  <c r="AM207" i="23" s="1"/>
  <c r="AE47" i="23"/>
  <c r="AE151" i="23" s="1"/>
  <c r="AE207" i="23" s="1"/>
  <c r="W47" i="23"/>
  <c r="W151" i="23" s="1"/>
  <c r="W207" i="23" s="1"/>
  <c r="O47" i="23"/>
  <c r="O151" i="23" s="1"/>
  <c r="O207" i="23" s="1"/>
  <c r="BE46" i="23"/>
  <c r="BE150" i="23" s="1"/>
  <c r="BE206" i="23" s="1"/>
  <c r="AW46" i="23"/>
  <c r="AW150" i="23" s="1"/>
  <c r="AW206" i="23" s="1"/>
  <c r="AO46" i="23"/>
  <c r="AO150" i="23" s="1"/>
  <c r="AO206" i="23" s="1"/>
  <c r="AG46" i="23"/>
  <c r="AG150" i="23" s="1"/>
  <c r="AG206" i="23" s="1"/>
  <c r="Y46" i="23"/>
  <c r="Y150" i="23" s="1"/>
  <c r="Y206" i="23" s="1"/>
  <c r="Q46" i="23"/>
  <c r="Q150" i="23" s="1"/>
  <c r="Q206" i="23" s="1"/>
  <c r="I46" i="23"/>
  <c r="I150" i="23" s="1"/>
  <c r="I206" i="23" s="1"/>
  <c r="AY45" i="23"/>
  <c r="AY149" i="23" s="1"/>
  <c r="AY205" i="23" s="1"/>
  <c r="AI45" i="23"/>
  <c r="AI149" i="23" s="1"/>
  <c r="AI205" i="23" s="1"/>
  <c r="S45" i="23"/>
  <c r="S149" i="23" s="1"/>
  <c r="S205" i="23" s="1"/>
  <c r="BA44" i="23"/>
  <c r="BA148" i="23" s="1"/>
  <c r="BA204" i="23" s="1"/>
  <c r="AK44" i="23"/>
  <c r="AK148" i="23" s="1"/>
  <c r="AK204" i="23" s="1"/>
  <c r="U44" i="23"/>
  <c r="U148" i="23" s="1"/>
  <c r="U204" i="23" s="1"/>
  <c r="BC43" i="23"/>
  <c r="BC147" i="23" s="1"/>
  <c r="BC203" i="23" s="1"/>
  <c r="AM43" i="23"/>
  <c r="AM147" i="23" s="1"/>
  <c r="AM203" i="23" s="1"/>
  <c r="W43" i="23"/>
  <c r="W147" i="23" s="1"/>
  <c r="W203" i="23" s="1"/>
  <c r="BE42" i="23"/>
  <c r="BE146" i="23" s="1"/>
  <c r="BE202" i="23" s="1"/>
  <c r="AO42" i="23"/>
  <c r="AO146" i="23" s="1"/>
  <c r="AO202" i="23" s="1"/>
  <c r="Y42" i="23"/>
  <c r="Y146" i="23" s="1"/>
  <c r="Y202" i="23" s="1"/>
  <c r="I42" i="23"/>
  <c r="I146" i="23" s="1"/>
  <c r="I202" i="23" s="1"/>
  <c r="AQ41" i="23"/>
  <c r="AQ145" i="23" s="1"/>
  <c r="AQ201" i="23" s="1"/>
  <c r="AA41" i="23"/>
  <c r="AA145" i="23" s="1"/>
  <c r="AA201" i="23" s="1"/>
  <c r="K41" i="23"/>
  <c r="K145" i="23" s="1"/>
  <c r="K201" i="23" s="1"/>
  <c r="AS40" i="23"/>
  <c r="AS144" i="23" s="1"/>
  <c r="AS200" i="23" s="1"/>
  <c r="AC40" i="23"/>
  <c r="AC144" i="23" s="1"/>
  <c r="AC200" i="23" s="1"/>
  <c r="M40" i="23"/>
  <c r="M144" i="23" s="1"/>
  <c r="M200" i="23" s="1"/>
  <c r="AU39" i="23"/>
  <c r="AU143" i="23" s="1"/>
  <c r="AU199" i="23" s="1"/>
  <c r="AE39" i="23"/>
  <c r="AE143" i="23" s="1"/>
  <c r="AE199" i="23" s="1"/>
  <c r="O39" i="23"/>
  <c r="O143" i="23" s="1"/>
  <c r="O199" i="23" s="1"/>
  <c r="AW38" i="23"/>
  <c r="AW142" i="23" s="1"/>
  <c r="AW198" i="23" s="1"/>
  <c r="AG38" i="23"/>
  <c r="AG142" i="23" s="1"/>
  <c r="AG198" i="23" s="1"/>
  <c r="Q38" i="23"/>
  <c r="Q142" i="23" s="1"/>
  <c r="Q198" i="23" s="1"/>
  <c r="AY37" i="23"/>
  <c r="AY141" i="23" s="1"/>
  <c r="AY197" i="23" s="1"/>
  <c r="AI37" i="23"/>
  <c r="AI141" i="23" s="1"/>
  <c r="AI197" i="23" s="1"/>
  <c r="S37" i="23"/>
  <c r="S141" i="23" s="1"/>
  <c r="S197" i="23" s="1"/>
  <c r="BA36" i="23"/>
  <c r="BA140" i="23" s="1"/>
  <c r="BA196" i="23" s="1"/>
  <c r="AK36" i="23"/>
  <c r="AK140" i="23" s="1"/>
  <c r="AK196" i="23" s="1"/>
  <c r="U36" i="23"/>
  <c r="U140" i="23" s="1"/>
  <c r="U196" i="23" s="1"/>
  <c r="BC35" i="23"/>
  <c r="BC139" i="23" s="1"/>
  <c r="BC195" i="23" s="1"/>
  <c r="AE35" i="23"/>
  <c r="AE139" i="23" s="1"/>
  <c r="AE195" i="23" s="1"/>
  <c r="Q34" i="23"/>
  <c r="Q138" i="23" s="1"/>
  <c r="Q194" i="23" s="1"/>
  <c r="BA32" i="23"/>
  <c r="BA136" i="23" s="1"/>
  <c r="BA192" i="23" s="1"/>
  <c r="AM31" i="23"/>
  <c r="AM135" i="23" s="1"/>
  <c r="AM191" i="23" s="1"/>
  <c r="Y30" i="23"/>
  <c r="Y134" i="23" s="1"/>
  <c r="Y190" i="23" s="1"/>
  <c r="K29" i="23"/>
  <c r="K133" i="23" s="1"/>
  <c r="K189" i="23" s="1"/>
  <c r="AY23" i="23"/>
  <c r="AY127" i="23" s="1"/>
  <c r="AY183" i="23" s="1"/>
  <c r="AD34" i="23"/>
  <c r="AD138" i="23" s="1"/>
  <c r="AD194" i="23" s="1"/>
  <c r="AF31" i="23"/>
  <c r="AF135" i="23" s="1"/>
  <c r="AF191" i="23" s="1"/>
  <c r="Z26" i="23"/>
  <c r="Z130" i="23" s="1"/>
  <c r="Z186" i="23" s="1"/>
  <c r="AV23" i="23"/>
  <c r="AV127" i="23" s="1"/>
  <c r="AV183" i="23" s="1"/>
  <c r="AO28" i="23"/>
  <c r="AO132" i="23" s="1"/>
  <c r="AO188" i="23" s="1"/>
  <c r="Y28" i="23"/>
  <c r="Y132" i="23" s="1"/>
  <c r="Y188" i="23" s="1"/>
  <c r="I28" i="23"/>
  <c r="I132" i="23" s="1"/>
  <c r="I188" i="23" s="1"/>
  <c r="AQ27" i="23"/>
  <c r="AQ131" i="23" s="1"/>
  <c r="AQ187" i="23" s="1"/>
  <c r="AA27" i="23"/>
  <c r="AA131" i="23" s="1"/>
  <c r="AA187" i="23" s="1"/>
  <c r="K27" i="23"/>
  <c r="K131" i="23" s="1"/>
  <c r="K187" i="23" s="1"/>
  <c r="AS26" i="23"/>
  <c r="AS130" i="23" s="1"/>
  <c r="AS186" i="23" s="1"/>
  <c r="AC26" i="23"/>
  <c r="AC130" i="23" s="1"/>
  <c r="AC186" i="23" s="1"/>
  <c r="M26" i="23"/>
  <c r="M130" i="23" s="1"/>
  <c r="M186" i="23" s="1"/>
  <c r="AU25" i="23"/>
  <c r="AU129" i="23" s="1"/>
  <c r="AU185" i="23" s="1"/>
  <c r="AE25" i="23"/>
  <c r="AE129" i="23" s="1"/>
  <c r="AE185" i="23" s="1"/>
  <c r="AW24" i="23"/>
  <c r="AW128" i="23" s="1"/>
  <c r="AW184" i="23" s="1"/>
  <c r="Q24" i="23"/>
  <c r="Q128" i="23" s="1"/>
  <c r="Q184" i="23" s="1"/>
  <c r="AI23" i="23"/>
  <c r="AI127" i="23" s="1"/>
  <c r="AI183" i="23" s="1"/>
  <c r="BA22" i="23"/>
  <c r="BA126" i="23" s="1"/>
  <c r="BA182" i="23" s="1"/>
  <c r="U22" i="23"/>
  <c r="U126" i="23" s="1"/>
  <c r="U182" i="23" s="1"/>
  <c r="AM21" i="23"/>
  <c r="AM125" i="23" s="1"/>
  <c r="AM181" i="23" s="1"/>
  <c r="BE20" i="23"/>
  <c r="BE124" i="23" s="1"/>
  <c r="BE180" i="23" s="1"/>
  <c r="X20" i="23"/>
  <c r="X124" i="23" s="1"/>
  <c r="X180" i="23" s="1"/>
  <c r="J19" i="23"/>
  <c r="J123" i="23" s="1"/>
  <c r="J179" i="23" s="1"/>
  <c r="AT17" i="23"/>
  <c r="AT121" i="23" s="1"/>
  <c r="AT177" i="23" s="1"/>
  <c r="AN35" i="23"/>
  <c r="AN139" i="23" s="1"/>
  <c r="AN195" i="23" s="1"/>
  <c r="AF35" i="23"/>
  <c r="AF139" i="23" s="1"/>
  <c r="AF195" i="23" s="1"/>
  <c r="X35" i="23"/>
  <c r="X139" i="23" s="1"/>
  <c r="X195" i="23" s="1"/>
  <c r="P35" i="23"/>
  <c r="P139" i="23" s="1"/>
  <c r="P195" i="23" s="1"/>
  <c r="H35" i="23"/>
  <c r="H139" i="23" s="1"/>
  <c r="H195" i="23" s="1"/>
  <c r="AX34" i="23"/>
  <c r="AX138" i="23" s="1"/>
  <c r="AX194" i="23" s="1"/>
  <c r="AP34" i="23"/>
  <c r="AP138" i="23" s="1"/>
  <c r="AP194" i="23" s="1"/>
  <c r="AH34" i="23"/>
  <c r="AH138" i="23" s="1"/>
  <c r="AH194" i="23" s="1"/>
  <c r="Z34" i="23"/>
  <c r="Z138" i="23" s="1"/>
  <c r="Z194" i="23" s="1"/>
  <c r="R34" i="23"/>
  <c r="R138" i="23" s="1"/>
  <c r="R194" i="23" s="1"/>
  <c r="J34" i="23"/>
  <c r="J138" i="23" s="1"/>
  <c r="J194" i="23" s="1"/>
  <c r="AZ33" i="23"/>
  <c r="AZ137" i="23" s="1"/>
  <c r="AZ193" i="23" s="1"/>
  <c r="AR33" i="23"/>
  <c r="AR137" i="23" s="1"/>
  <c r="AR193" i="23" s="1"/>
  <c r="AJ33" i="23"/>
  <c r="AJ137" i="23" s="1"/>
  <c r="AJ193" i="23" s="1"/>
  <c r="AB33" i="23"/>
  <c r="AB137" i="23" s="1"/>
  <c r="AB193" i="23" s="1"/>
  <c r="T33" i="23"/>
  <c r="T137" i="23" s="1"/>
  <c r="T193" i="23" s="1"/>
  <c r="L33" i="23"/>
  <c r="L137" i="23" s="1"/>
  <c r="L193" i="23" s="1"/>
  <c r="BB32" i="23"/>
  <c r="BB136" i="23" s="1"/>
  <c r="BB192" i="23" s="1"/>
  <c r="AT32" i="23"/>
  <c r="AT136" i="23" s="1"/>
  <c r="AT192" i="23" s="1"/>
  <c r="AL32" i="23"/>
  <c r="AL136" i="23" s="1"/>
  <c r="AL192" i="23" s="1"/>
  <c r="AD32" i="23"/>
  <c r="AD136" i="23" s="1"/>
  <c r="AD192" i="23" s="1"/>
  <c r="V32" i="23"/>
  <c r="V136" i="23" s="1"/>
  <c r="V192" i="23" s="1"/>
  <c r="BD31" i="23"/>
  <c r="BD135" i="23" s="1"/>
  <c r="BD191" i="23" s="1"/>
  <c r="AN31" i="23"/>
  <c r="AN135" i="23" s="1"/>
  <c r="AN191" i="23" s="1"/>
  <c r="X31" i="23"/>
  <c r="X135" i="23" s="1"/>
  <c r="X191" i="23" s="1"/>
  <c r="H31" i="23"/>
  <c r="H135" i="23" s="1"/>
  <c r="H191" i="23" s="1"/>
  <c r="AP30" i="23"/>
  <c r="AP134" i="23" s="1"/>
  <c r="AP190" i="23" s="1"/>
  <c r="Z30" i="23"/>
  <c r="Z134" i="23" s="1"/>
  <c r="Z190" i="23" s="1"/>
  <c r="J30" i="23"/>
  <c r="J134" i="23" s="1"/>
  <c r="J190" i="23" s="1"/>
  <c r="AR29" i="23"/>
  <c r="AR133" i="23" s="1"/>
  <c r="AR189" i="23" s="1"/>
  <c r="AB29" i="23"/>
  <c r="AB133" i="23" s="1"/>
  <c r="AB189" i="23" s="1"/>
  <c r="L29" i="23"/>
  <c r="L133" i="23" s="1"/>
  <c r="L189" i="23" s="1"/>
  <c r="AT28" i="23"/>
  <c r="AT132" i="23" s="1"/>
  <c r="AT188" i="23" s="1"/>
  <c r="AD28" i="23"/>
  <c r="AD132" i="23" s="1"/>
  <c r="AD188" i="23" s="1"/>
  <c r="N28" i="23"/>
  <c r="N132" i="23" s="1"/>
  <c r="N188" i="23" s="1"/>
  <c r="AV27" i="23"/>
  <c r="AV131" i="23" s="1"/>
  <c r="AV187" i="23" s="1"/>
  <c r="AF27" i="23"/>
  <c r="AF131" i="23" s="1"/>
  <c r="AF187" i="23" s="1"/>
  <c r="P27" i="23"/>
  <c r="P131" i="23" s="1"/>
  <c r="P187" i="23" s="1"/>
  <c r="AX26" i="23"/>
  <c r="AX130" i="23" s="1"/>
  <c r="AX186" i="23" s="1"/>
  <c r="AH26" i="23"/>
  <c r="AH130" i="23" s="1"/>
  <c r="AH186" i="23" s="1"/>
  <c r="R26" i="23"/>
  <c r="R130" i="23" s="1"/>
  <c r="R186" i="23" s="1"/>
  <c r="AZ25" i="23"/>
  <c r="AZ129" i="23" s="1"/>
  <c r="AZ185" i="23" s="1"/>
  <c r="AJ25" i="23"/>
  <c r="AJ129" i="23" s="1"/>
  <c r="AJ185" i="23" s="1"/>
  <c r="I25" i="23"/>
  <c r="I129" i="23" s="1"/>
  <c r="I185" i="23" s="1"/>
  <c r="AA24" i="23"/>
  <c r="AA128" i="23" s="1"/>
  <c r="AA184" i="23" s="1"/>
  <c r="AS23" i="23"/>
  <c r="AS127" i="23" s="1"/>
  <c r="AS183" i="23" s="1"/>
  <c r="M23" i="23"/>
  <c r="M127" i="23" s="1"/>
  <c r="M183" i="23" s="1"/>
  <c r="AE22" i="23"/>
  <c r="AE126" i="23" s="1"/>
  <c r="AE182" i="23" s="1"/>
  <c r="AW21" i="23"/>
  <c r="AW125" i="23" s="1"/>
  <c r="AW181" i="23" s="1"/>
  <c r="Q21" i="23"/>
  <c r="Q125" i="23" s="1"/>
  <c r="Q181" i="23" s="1"/>
  <c r="AI20" i="23"/>
  <c r="AI124" i="23" s="1"/>
  <c r="AI180" i="23" s="1"/>
  <c r="AD19" i="23"/>
  <c r="AD123" i="23" s="1"/>
  <c r="AD179" i="23" s="1"/>
  <c r="P18" i="23"/>
  <c r="P122" i="23" s="1"/>
  <c r="P178" i="23" s="1"/>
  <c r="AB25" i="23"/>
  <c r="AB129" i="23" s="1"/>
  <c r="AB185" i="23" s="1"/>
  <c r="AT24" i="23"/>
  <c r="AT128" i="23" s="1"/>
  <c r="AT184" i="23" s="1"/>
  <c r="N24" i="23"/>
  <c r="N128" i="23" s="1"/>
  <c r="N184" i="23" s="1"/>
  <c r="AF23" i="23"/>
  <c r="AF127" i="23" s="1"/>
  <c r="AF183" i="23" s="1"/>
  <c r="AX22" i="23"/>
  <c r="AX126" i="23" s="1"/>
  <c r="AX182" i="23" s="1"/>
  <c r="R22" i="23"/>
  <c r="R126" i="23" s="1"/>
  <c r="R182" i="23" s="1"/>
  <c r="J21" i="23"/>
  <c r="J125" i="23" s="1"/>
  <c r="J181" i="23" s="1"/>
  <c r="P19" i="23"/>
  <c r="P123" i="23" s="1"/>
  <c r="P179" i="23" s="1"/>
  <c r="Q20" i="23"/>
  <c r="Q124" i="23" s="1"/>
  <c r="Q180" i="23" s="1"/>
  <c r="BA18" i="23"/>
  <c r="BA122" i="23" s="1"/>
  <c r="BA178" i="23" s="1"/>
  <c r="AM17" i="23"/>
  <c r="AM121" i="23" s="1"/>
  <c r="AM177" i="23" s="1"/>
  <c r="AS28" i="23"/>
  <c r="AS132" i="23" s="1"/>
  <c r="AS188" i="23" s="1"/>
  <c r="AK28" i="23"/>
  <c r="AK132" i="23" s="1"/>
  <c r="AK188" i="23" s="1"/>
  <c r="AC28" i="23"/>
  <c r="AC132" i="23" s="1"/>
  <c r="AC188" i="23" s="1"/>
  <c r="U28" i="23"/>
  <c r="U132" i="23" s="1"/>
  <c r="U188" i="23" s="1"/>
  <c r="M28" i="23"/>
  <c r="M132" i="23" s="1"/>
  <c r="M188" i="23" s="1"/>
  <c r="BC27" i="23"/>
  <c r="BC131" i="23" s="1"/>
  <c r="BC187" i="23" s="1"/>
  <c r="AU27" i="23"/>
  <c r="AU131" i="23" s="1"/>
  <c r="AU187" i="23" s="1"/>
  <c r="AM27" i="23"/>
  <c r="AM131" i="23" s="1"/>
  <c r="AM187" i="23" s="1"/>
  <c r="AE27" i="23"/>
  <c r="AE131" i="23" s="1"/>
  <c r="AE187" i="23" s="1"/>
  <c r="W27" i="23"/>
  <c r="W131" i="23" s="1"/>
  <c r="W187" i="23" s="1"/>
  <c r="O27" i="23"/>
  <c r="O131" i="23" s="1"/>
  <c r="O187" i="23" s="1"/>
  <c r="BE26" i="23"/>
  <c r="BE130" i="23" s="1"/>
  <c r="BE186" i="23" s="1"/>
  <c r="AW26" i="23"/>
  <c r="AW130" i="23" s="1"/>
  <c r="AW186" i="23" s="1"/>
  <c r="AO26" i="23"/>
  <c r="AO130" i="23" s="1"/>
  <c r="AO186" i="23" s="1"/>
  <c r="AG26" i="23"/>
  <c r="AG130" i="23" s="1"/>
  <c r="AG186" i="23" s="1"/>
  <c r="Y26" i="23"/>
  <c r="Y130" i="23" s="1"/>
  <c r="Y186" i="23" s="1"/>
  <c r="Q26" i="23"/>
  <c r="Q130" i="23" s="1"/>
  <c r="Q186" i="23" s="1"/>
  <c r="I26" i="23"/>
  <c r="I130" i="23" s="1"/>
  <c r="I186" i="23" s="1"/>
  <c r="AY25" i="23"/>
  <c r="AY129" i="23" s="1"/>
  <c r="AY185" i="23" s="1"/>
  <c r="AQ25" i="23"/>
  <c r="AQ129" i="23" s="1"/>
  <c r="AQ185" i="23" s="1"/>
  <c r="AI25" i="23"/>
  <c r="AI129" i="23" s="1"/>
  <c r="AI185" i="23" s="1"/>
  <c r="W25" i="23"/>
  <c r="W129" i="23" s="1"/>
  <c r="W185" i="23" s="1"/>
  <c r="BE24" i="23"/>
  <c r="BE128" i="23" s="1"/>
  <c r="BE184" i="23" s="1"/>
  <c r="AO24" i="23"/>
  <c r="AO128" i="23" s="1"/>
  <c r="AO184" i="23" s="1"/>
  <c r="Y24" i="23"/>
  <c r="Y128" i="23" s="1"/>
  <c r="Y184" i="23" s="1"/>
  <c r="I24" i="23"/>
  <c r="I128" i="23" s="1"/>
  <c r="I184" i="23" s="1"/>
  <c r="AQ23" i="23"/>
  <c r="AQ127" i="23" s="1"/>
  <c r="AQ183" i="23" s="1"/>
  <c r="AA23" i="23"/>
  <c r="AA127" i="23" s="1"/>
  <c r="AA183" i="23" s="1"/>
  <c r="K23" i="23"/>
  <c r="K127" i="23" s="1"/>
  <c r="K183" i="23" s="1"/>
  <c r="AS22" i="23"/>
  <c r="AS126" i="23" s="1"/>
  <c r="AS182" i="23" s="1"/>
  <c r="AC22" i="23"/>
  <c r="AC126" i="23" s="1"/>
  <c r="AC182" i="23" s="1"/>
  <c r="M22" i="23"/>
  <c r="M126" i="23" s="1"/>
  <c r="M182" i="23" s="1"/>
  <c r="AU21" i="23"/>
  <c r="AU125" i="23" s="1"/>
  <c r="AU181" i="23" s="1"/>
  <c r="AE21" i="23"/>
  <c r="AE125" i="23" s="1"/>
  <c r="AE181" i="23" s="1"/>
  <c r="O21" i="23"/>
  <c r="O125" i="23" s="1"/>
  <c r="O181" i="23" s="1"/>
  <c r="AW20" i="23"/>
  <c r="AW124" i="23" s="1"/>
  <c r="AW180" i="23" s="1"/>
  <c r="AG20" i="23"/>
  <c r="AG124" i="23" s="1"/>
  <c r="AG180" i="23" s="1"/>
  <c r="H20" i="23"/>
  <c r="H124" i="23" s="1"/>
  <c r="H180" i="23" s="1"/>
  <c r="Z19" i="23"/>
  <c r="Z123" i="23" s="1"/>
  <c r="Z179" i="23" s="1"/>
  <c r="AR18" i="23"/>
  <c r="AR122" i="23" s="1"/>
  <c r="AR178" i="23" s="1"/>
  <c r="L18" i="23"/>
  <c r="L122" i="23" s="1"/>
  <c r="L178" i="23" s="1"/>
  <c r="AD17" i="23"/>
  <c r="AD121" i="23" s="1"/>
  <c r="AD177" i="23" s="1"/>
  <c r="AP35" i="23"/>
  <c r="AP139" i="23" s="1"/>
  <c r="AP195" i="23" s="1"/>
  <c r="AL35" i="23"/>
  <c r="AL139" i="23" s="1"/>
  <c r="AL195" i="23" s="1"/>
  <c r="AH35" i="23"/>
  <c r="AH139" i="23" s="1"/>
  <c r="AH195" i="23" s="1"/>
  <c r="AD35" i="23"/>
  <c r="AD139" i="23" s="1"/>
  <c r="AD195" i="23" s="1"/>
  <c r="Z35" i="23"/>
  <c r="Z139" i="23" s="1"/>
  <c r="Z195" i="23" s="1"/>
  <c r="V35" i="23"/>
  <c r="V139" i="23" s="1"/>
  <c r="V195" i="23" s="1"/>
  <c r="R35" i="23"/>
  <c r="R139" i="23" s="1"/>
  <c r="R195" i="23" s="1"/>
  <c r="N35" i="23"/>
  <c r="N139" i="23" s="1"/>
  <c r="N195" i="23" s="1"/>
  <c r="J35" i="23"/>
  <c r="J139" i="23" s="1"/>
  <c r="J195" i="23" s="1"/>
  <c r="BD34" i="23"/>
  <c r="BD138" i="23" s="1"/>
  <c r="BD194" i="23" s="1"/>
  <c r="AZ34" i="23"/>
  <c r="AZ138" i="23" s="1"/>
  <c r="AZ194" i="23" s="1"/>
  <c r="AV34" i="23"/>
  <c r="AV138" i="23" s="1"/>
  <c r="AV194" i="23" s="1"/>
  <c r="AR34" i="23"/>
  <c r="AR138" i="23" s="1"/>
  <c r="AR194" i="23" s="1"/>
  <c r="AN34" i="23"/>
  <c r="AN138" i="23" s="1"/>
  <c r="AN194" i="23" s="1"/>
  <c r="AJ34" i="23"/>
  <c r="AJ138" i="23" s="1"/>
  <c r="AJ194" i="23" s="1"/>
  <c r="AF34" i="23"/>
  <c r="AF138" i="23" s="1"/>
  <c r="AF194" i="23" s="1"/>
  <c r="AB34" i="23"/>
  <c r="AB138" i="23" s="1"/>
  <c r="AB194" i="23" s="1"/>
  <c r="X34" i="23"/>
  <c r="X138" i="23" s="1"/>
  <c r="X194" i="23" s="1"/>
  <c r="T34" i="23"/>
  <c r="T138" i="23" s="1"/>
  <c r="T194" i="23" s="1"/>
  <c r="P34" i="23"/>
  <c r="P138" i="23" s="1"/>
  <c r="P194" i="23" s="1"/>
  <c r="L34" i="23"/>
  <c r="L138" i="23" s="1"/>
  <c r="L194" i="23" s="1"/>
  <c r="H34" i="23"/>
  <c r="H138" i="23" s="1"/>
  <c r="H194" i="23" s="1"/>
  <c r="BB33" i="23"/>
  <c r="BB137" i="23" s="1"/>
  <c r="BB193" i="23" s="1"/>
  <c r="AX33" i="23"/>
  <c r="AX137" i="23" s="1"/>
  <c r="AX193" i="23" s="1"/>
  <c r="AT33" i="23"/>
  <c r="AT137" i="23" s="1"/>
  <c r="AT193" i="23" s="1"/>
  <c r="AP33" i="23"/>
  <c r="AP137" i="23" s="1"/>
  <c r="AP193" i="23" s="1"/>
  <c r="AL33" i="23"/>
  <c r="AL137" i="23" s="1"/>
  <c r="AL193" i="23" s="1"/>
  <c r="AH33" i="23"/>
  <c r="AH137" i="23" s="1"/>
  <c r="AH193" i="23" s="1"/>
  <c r="AD33" i="23"/>
  <c r="AD137" i="23" s="1"/>
  <c r="AD193" i="23" s="1"/>
  <c r="Z33" i="23"/>
  <c r="Z137" i="23" s="1"/>
  <c r="Z193" i="23" s="1"/>
  <c r="V33" i="23"/>
  <c r="V137" i="23" s="1"/>
  <c r="V193" i="23" s="1"/>
  <c r="R33" i="23"/>
  <c r="R137" i="23" s="1"/>
  <c r="R193" i="23" s="1"/>
  <c r="N33" i="23"/>
  <c r="N137" i="23" s="1"/>
  <c r="N193" i="23" s="1"/>
  <c r="J33" i="23"/>
  <c r="J137" i="23" s="1"/>
  <c r="J193" i="23" s="1"/>
  <c r="BD32" i="23"/>
  <c r="BD136" i="23" s="1"/>
  <c r="BD192" i="23" s="1"/>
  <c r="AZ32" i="23"/>
  <c r="AZ136" i="23" s="1"/>
  <c r="AZ192" i="23" s="1"/>
  <c r="AV32" i="23"/>
  <c r="AV136" i="23" s="1"/>
  <c r="AV192" i="23" s="1"/>
  <c r="AR32" i="23"/>
  <c r="AR136" i="23" s="1"/>
  <c r="AR192" i="23" s="1"/>
  <c r="AN32" i="23"/>
  <c r="AN136" i="23" s="1"/>
  <c r="AN192" i="23" s="1"/>
  <c r="AJ32" i="23"/>
  <c r="AJ136" i="23" s="1"/>
  <c r="AJ192" i="23" s="1"/>
  <c r="AF32" i="23"/>
  <c r="AF136" i="23" s="1"/>
  <c r="AF192" i="23" s="1"/>
  <c r="AB32" i="23"/>
  <c r="AB136" i="23" s="1"/>
  <c r="AB192" i="23" s="1"/>
  <c r="X32" i="23"/>
  <c r="X136" i="23" s="1"/>
  <c r="X192" i="23" s="1"/>
  <c r="R32" i="23"/>
  <c r="R136" i="23" s="1"/>
  <c r="R192" i="23" s="1"/>
  <c r="J32" i="23"/>
  <c r="J136" i="23" s="1"/>
  <c r="J192" i="23" s="1"/>
  <c r="AZ31" i="23"/>
  <c r="AZ135" i="23" s="1"/>
  <c r="AZ191" i="23" s="1"/>
  <c r="AR31" i="23"/>
  <c r="AR135" i="23" s="1"/>
  <c r="AR191" i="23" s="1"/>
  <c r="AJ31" i="23"/>
  <c r="AJ135" i="23" s="1"/>
  <c r="AJ191" i="23" s="1"/>
  <c r="AB31" i="23"/>
  <c r="AB135" i="23" s="1"/>
  <c r="AB191" i="23" s="1"/>
  <c r="T31" i="23"/>
  <c r="T135" i="23" s="1"/>
  <c r="T191" i="23" s="1"/>
  <c r="L31" i="23"/>
  <c r="L135" i="23" s="1"/>
  <c r="L191" i="23" s="1"/>
  <c r="BB30" i="23"/>
  <c r="BB134" i="23" s="1"/>
  <c r="BB190" i="23" s="1"/>
  <c r="AT30" i="23"/>
  <c r="AT134" i="23" s="1"/>
  <c r="AT190" i="23" s="1"/>
  <c r="AL30" i="23"/>
  <c r="AL134" i="23" s="1"/>
  <c r="AL190" i="23" s="1"/>
  <c r="AD30" i="23"/>
  <c r="AD134" i="23" s="1"/>
  <c r="AD190" i="23" s="1"/>
  <c r="V30" i="23"/>
  <c r="V134" i="23" s="1"/>
  <c r="V190" i="23" s="1"/>
  <c r="N30" i="23"/>
  <c r="N134" i="23" s="1"/>
  <c r="N190" i="23" s="1"/>
  <c r="BD29" i="23"/>
  <c r="BD133" i="23" s="1"/>
  <c r="BD189" i="23" s="1"/>
  <c r="AV29" i="23"/>
  <c r="AV133" i="23" s="1"/>
  <c r="AV189" i="23" s="1"/>
  <c r="AN29" i="23"/>
  <c r="AN133" i="23" s="1"/>
  <c r="AN189" i="23" s="1"/>
  <c r="AF29" i="23"/>
  <c r="AF133" i="23" s="1"/>
  <c r="AF189" i="23" s="1"/>
  <c r="X29" i="23"/>
  <c r="X133" i="23" s="1"/>
  <c r="X189" i="23" s="1"/>
  <c r="P29" i="23"/>
  <c r="P133" i="23" s="1"/>
  <c r="P189" i="23" s="1"/>
  <c r="H29" i="23"/>
  <c r="H133" i="23" s="1"/>
  <c r="H189" i="23" s="1"/>
  <c r="AX28" i="23"/>
  <c r="AX132" i="23" s="1"/>
  <c r="AX188" i="23" s="1"/>
  <c r="AP28" i="23"/>
  <c r="AP132" i="23" s="1"/>
  <c r="AP188" i="23" s="1"/>
  <c r="AH28" i="23"/>
  <c r="AH132" i="23" s="1"/>
  <c r="AH188" i="23" s="1"/>
  <c r="Z28" i="23"/>
  <c r="Z132" i="23" s="1"/>
  <c r="Z188" i="23" s="1"/>
  <c r="R28" i="23"/>
  <c r="R132" i="23" s="1"/>
  <c r="R188" i="23" s="1"/>
  <c r="J28" i="23"/>
  <c r="J132" i="23" s="1"/>
  <c r="J188" i="23" s="1"/>
  <c r="AZ27" i="23"/>
  <c r="AZ131" i="23" s="1"/>
  <c r="AZ187" i="23" s="1"/>
  <c r="AR27" i="23"/>
  <c r="AR131" i="23" s="1"/>
  <c r="AR187" i="23" s="1"/>
  <c r="AJ27" i="23"/>
  <c r="AJ131" i="23" s="1"/>
  <c r="AJ187" i="23" s="1"/>
  <c r="AB27" i="23"/>
  <c r="AB131" i="23" s="1"/>
  <c r="AB187" i="23" s="1"/>
  <c r="T27" i="23"/>
  <c r="T131" i="23" s="1"/>
  <c r="T187" i="23" s="1"/>
  <c r="L27" i="23"/>
  <c r="L131" i="23" s="1"/>
  <c r="L187" i="23" s="1"/>
  <c r="BB26" i="23"/>
  <c r="BB130" i="23" s="1"/>
  <c r="BB186" i="23" s="1"/>
  <c r="AT26" i="23"/>
  <c r="AT130" i="23" s="1"/>
  <c r="AT186" i="23" s="1"/>
  <c r="AL26" i="23"/>
  <c r="AL130" i="23" s="1"/>
  <c r="AL186" i="23" s="1"/>
  <c r="AD26" i="23"/>
  <c r="AD130" i="23" s="1"/>
  <c r="AD186" i="23" s="1"/>
  <c r="V26" i="23"/>
  <c r="V130" i="23" s="1"/>
  <c r="V186" i="23" s="1"/>
  <c r="N26" i="23"/>
  <c r="N130" i="23" s="1"/>
  <c r="N186" i="23" s="1"/>
  <c r="BD25" i="23"/>
  <c r="BD129" i="23" s="1"/>
  <c r="BD185" i="23" s="1"/>
  <c r="AV25" i="23"/>
  <c r="AV129" i="23" s="1"/>
  <c r="AV185" i="23" s="1"/>
  <c r="AN25" i="23"/>
  <c r="AN129" i="23" s="1"/>
  <c r="AN185" i="23" s="1"/>
  <c r="AF25" i="23"/>
  <c r="AF129" i="23" s="1"/>
  <c r="AF185" i="23" s="1"/>
  <c r="Q25" i="23"/>
  <c r="Q129" i="23" s="1"/>
  <c r="Q185" i="23" s="1"/>
  <c r="AY24" i="23"/>
  <c r="AY128" i="23" s="1"/>
  <c r="AY184" i="23" s="1"/>
  <c r="AI24" i="23"/>
  <c r="AI128" i="23" s="1"/>
  <c r="AI184" i="23" s="1"/>
  <c r="S24" i="23"/>
  <c r="S128" i="23" s="1"/>
  <c r="S184" i="23" s="1"/>
  <c r="BA23" i="23"/>
  <c r="BA127" i="23" s="1"/>
  <c r="BA183" i="23" s="1"/>
  <c r="AK23" i="23"/>
  <c r="AK127" i="23" s="1"/>
  <c r="AK183" i="23" s="1"/>
  <c r="U23" i="23"/>
  <c r="U127" i="23" s="1"/>
  <c r="U183" i="23" s="1"/>
  <c r="BC22" i="23"/>
  <c r="BC126" i="23" s="1"/>
  <c r="BC182" i="23" s="1"/>
  <c r="AM22" i="23"/>
  <c r="AM126" i="23" s="1"/>
  <c r="AM182" i="23" s="1"/>
  <c r="W22" i="23"/>
  <c r="W126" i="23" s="1"/>
  <c r="W182" i="23" s="1"/>
  <c r="BE21" i="23"/>
  <c r="BE125" i="23" s="1"/>
  <c r="BE181" i="23" s="1"/>
  <c r="AO21" i="23"/>
  <c r="AO125" i="23" s="1"/>
  <c r="AO181" i="23" s="1"/>
  <c r="Y21" i="23"/>
  <c r="Y125" i="23" s="1"/>
  <c r="Y181" i="23" s="1"/>
  <c r="I21" i="23"/>
  <c r="I125" i="23" s="1"/>
  <c r="I181" i="23" s="1"/>
  <c r="AQ20" i="23"/>
  <c r="AQ124" i="23" s="1"/>
  <c r="AQ180" i="23" s="1"/>
  <c r="AA20" i="23"/>
  <c r="AA124" i="23" s="1"/>
  <c r="AA180" i="23" s="1"/>
  <c r="AT19" i="23"/>
  <c r="AT123" i="23" s="1"/>
  <c r="AT179" i="23" s="1"/>
  <c r="N19" i="23"/>
  <c r="N123" i="23" s="1"/>
  <c r="N179" i="23" s="1"/>
  <c r="AF18" i="23"/>
  <c r="AF122" i="23" s="1"/>
  <c r="AF178" i="23" s="1"/>
  <c r="AX17" i="23"/>
  <c r="AX121" i="23" s="1"/>
  <c r="AX177" i="23" s="1"/>
  <c r="R17" i="23"/>
  <c r="R121" i="23" s="1"/>
  <c r="R177" i="23" s="1"/>
  <c r="T25" i="23"/>
  <c r="T129" i="23" s="1"/>
  <c r="T185" i="23" s="1"/>
  <c r="BB24" i="23"/>
  <c r="BB128" i="23" s="1"/>
  <c r="BB184" i="23" s="1"/>
  <c r="AL24" i="23"/>
  <c r="AL128" i="23" s="1"/>
  <c r="AL184" i="23" s="1"/>
  <c r="V24" i="23"/>
  <c r="V128" i="23" s="1"/>
  <c r="V184" i="23" s="1"/>
  <c r="BD23" i="23"/>
  <c r="BD127" i="23" s="1"/>
  <c r="BD183" i="23" s="1"/>
  <c r="AN23" i="23"/>
  <c r="AN127" i="23" s="1"/>
  <c r="AN183" i="23" s="1"/>
  <c r="X23" i="23"/>
  <c r="X127" i="23" s="1"/>
  <c r="X183" i="23" s="1"/>
  <c r="H23" i="23"/>
  <c r="H127" i="23" s="1"/>
  <c r="H183" i="23" s="1"/>
  <c r="AP22" i="23"/>
  <c r="AP126" i="23" s="1"/>
  <c r="AP182" i="23" s="1"/>
  <c r="Z22" i="23"/>
  <c r="Z126" i="23" s="1"/>
  <c r="Z182" i="23" s="1"/>
  <c r="H22" i="23"/>
  <c r="H126" i="23" s="1"/>
  <c r="H182" i="23" s="1"/>
  <c r="Z21" i="23"/>
  <c r="Z125" i="23" s="1"/>
  <c r="Z181" i="23" s="1"/>
  <c r="AR20" i="23"/>
  <c r="AR124" i="23" s="1"/>
  <c r="AR180" i="23" s="1"/>
  <c r="AV19" i="23"/>
  <c r="AV123" i="23" s="1"/>
  <c r="AV179" i="23" s="1"/>
  <c r="AH18" i="23"/>
  <c r="AH122" i="23" s="1"/>
  <c r="AH178" i="23" s="1"/>
  <c r="T17" i="23"/>
  <c r="T121" i="23" s="1"/>
  <c r="T177" i="23" s="1"/>
  <c r="AY19" i="23"/>
  <c r="AY123" i="23" s="1"/>
  <c r="AY179" i="23" s="1"/>
  <c r="S19" i="23"/>
  <c r="S123" i="23" s="1"/>
  <c r="S179" i="23" s="1"/>
  <c r="AK18" i="23"/>
  <c r="AK122" i="23" s="1"/>
  <c r="AK178" i="23" s="1"/>
  <c r="BC17" i="23"/>
  <c r="BC121" i="23" s="1"/>
  <c r="BC177" i="23" s="1"/>
  <c r="I17" i="23"/>
  <c r="I121" i="23" s="1"/>
  <c r="I177" i="23" s="1"/>
  <c r="O17" i="23"/>
  <c r="O121" i="23" s="1"/>
  <c r="O177" i="23" s="1"/>
  <c r="AE17" i="23"/>
  <c r="AE121" i="23" s="1"/>
  <c r="AE177" i="23" s="1"/>
  <c r="AU17" i="23"/>
  <c r="AU121" i="23" s="1"/>
  <c r="AU177" i="23" s="1"/>
  <c r="M18" i="23"/>
  <c r="M122" i="23" s="1"/>
  <c r="M178" i="23" s="1"/>
  <c r="AC18" i="23"/>
  <c r="AC122" i="23" s="1"/>
  <c r="AC178" i="23" s="1"/>
  <c r="AS18" i="23"/>
  <c r="AS122" i="23" s="1"/>
  <c r="AS178" i="23" s="1"/>
  <c r="K19" i="23"/>
  <c r="K123" i="23" s="1"/>
  <c r="K179" i="23" s="1"/>
  <c r="AA19" i="23"/>
  <c r="AA123" i="23" s="1"/>
  <c r="AA179" i="23" s="1"/>
  <c r="AQ19" i="23"/>
  <c r="AQ123" i="23" s="1"/>
  <c r="AQ179" i="23" s="1"/>
  <c r="I20" i="23"/>
  <c r="I124" i="23" s="1"/>
  <c r="I180" i="23" s="1"/>
  <c r="Y20" i="23"/>
  <c r="Y124" i="23" s="1"/>
  <c r="Y180" i="23" s="1"/>
  <c r="AJ17" i="23"/>
  <c r="AJ121" i="23" s="1"/>
  <c r="AJ177" i="23" s="1"/>
  <c r="R18" i="23"/>
  <c r="R122" i="23" s="1"/>
  <c r="R178" i="23" s="1"/>
  <c r="AX18" i="23"/>
  <c r="AX122" i="23" s="1"/>
  <c r="AX178" i="23" s="1"/>
  <c r="AF19" i="23"/>
  <c r="AF123" i="23" s="1"/>
  <c r="AF179" i="23" s="1"/>
  <c r="N20" i="23"/>
  <c r="N124" i="23" s="1"/>
  <c r="N180" i="23" s="1"/>
  <c r="AJ20" i="23"/>
  <c r="AJ124" i="23" s="1"/>
  <c r="AJ180" i="23" s="1"/>
  <c r="AZ20" i="23"/>
  <c r="AZ124" i="23" s="1"/>
  <c r="AZ180" i="23" s="1"/>
  <c r="R21" i="23"/>
  <c r="R125" i="23" s="1"/>
  <c r="R181" i="23" s="1"/>
  <c r="AH21" i="23"/>
  <c r="AH125" i="23" s="1"/>
  <c r="AH181" i="23" s="1"/>
  <c r="AX21" i="23"/>
  <c r="AX125" i="23" s="1"/>
  <c r="AX181" i="23" s="1"/>
  <c r="N22" i="23"/>
  <c r="N126" i="23" s="1"/>
  <c r="N182" i="23" s="1"/>
  <c r="V22" i="23"/>
  <c r="V126" i="23" s="1"/>
  <c r="V182" i="23" s="1"/>
  <c r="AD22" i="23"/>
  <c r="AD126" i="23" s="1"/>
  <c r="AD182" i="23" s="1"/>
  <c r="AL22" i="23"/>
  <c r="AL126" i="23" s="1"/>
  <c r="AL182" i="23" s="1"/>
  <c r="AT22" i="23"/>
  <c r="AT126" i="23" s="1"/>
  <c r="AT182" i="23" s="1"/>
  <c r="BB22" i="23"/>
  <c r="BB126" i="23" s="1"/>
  <c r="BB182" i="23" s="1"/>
  <c r="L23" i="23"/>
  <c r="L127" i="23" s="1"/>
  <c r="L183" i="23" s="1"/>
  <c r="T23" i="23"/>
  <c r="T127" i="23" s="1"/>
  <c r="T183" i="23" s="1"/>
  <c r="AB23" i="23"/>
  <c r="AB127" i="23" s="1"/>
  <c r="AB183" i="23" s="1"/>
  <c r="AJ23" i="23"/>
  <c r="AJ127" i="23" s="1"/>
  <c r="AJ183" i="23" s="1"/>
  <c r="AR23" i="23"/>
  <c r="AR127" i="23" s="1"/>
  <c r="AR183" i="23" s="1"/>
  <c r="AZ23" i="23"/>
  <c r="AZ127" i="23" s="1"/>
  <c r="AZ183" i="23" s="1"/>
  <c r="J24" i="23"/>
  <c r="J128" i="23" s="1"/>
  <c r="J184" i="23" s="1"/>
  <c r="R24" i="23"/>
  <c r="R128" i="23" s="1"/>
  <c r="R184" i="23" s="1"/>
  <c r="Z24" i="23"/>
  <c r="Z128" i="23" s="1"/>
  <c r="Z184" i="23" s="1"/>
  <c r="AH24" i="23"/>
  <c r="AH128" i="23" s="1"/>
  <c r="AH184" i="23" s="1"/>
  <c r="AP24" i="23"/>
  <c r="AP128" i="23" s="1"/>
  <c r="AP184" i="23" s="1"/>
  <c r="AX24" i="23"/>
  <c r="AX128" i="23" s="1"/>
  <c r="AX184" i="23" s="1"/>
  <c r="H25" i="23"/>
  <c r="H129" i="23" s="1"/>
  <c r="H185" i="23" s="1"/>
  <c r="P25" i="23"/>
  <c r="P129" i="23" s="1"/>
  <c r="P185" i="23" s="1"/>
  <c r="X25" i="23"/>
  <c r="X129" i="23" s="1"/>
  <c r="X185" i="23" s="1"/>
  <c r="J17" i="23"/>
  <c r="J121" i="23" s="1"/>
  <c r="J177" i="23" s="1"/>
  <c r="Z17" i="23"/>
  <c r="Z121" i="23" s="1"/>
  <c r="Z177" i="23" s="1"/>
  <c r="AP17" i="23"/>
  <c r="AP121" i="23" s="1"/>
  <c r="AP177" i="23" s="1"/>
  <c r="H18" i="23"/>
  <c r="H122" i="23" s="1"/>
  <c r="H178" i="23" s="1"/>
  <c r="X18" i="23"/>
  <c r="X122" i="23" s="1"/>
  <c r="X178" i="23" s="1"/>
  <c r="AN18" i="23"/>
  <c r="AN122" i="23" s="1"/>
  <c r="AN178" i="23" s="1"/>
  <c r="BD18" i="23"/>
  <c r="BD122" i="23" s="1"/>
  <c r="BD178" i="23" s="1"/>
  <c r="V19" i="23"/>
  <c r="V123" i="23" s="1"/>
  <c r="V179" i="23" s="1"/>
  <c r="AL19" i="23"/>
  <c r="AL123" i="23" s="1"/>
  <c r="AL179" i="23" s="1"/>
  <c r="BB19" i="23"/>
  <c r="BB123" i="23" s="1"/>
  <c r="BB179" i="23" s="1"/>
  <c r="T20" i="23"/>
  <c r="T124" i="23" s="1"/>
  <c r="T180" i="23" s="1"/>
  <c r="AE20" i="23"/>
  <c r="AE124" i="23" s="1"/>
  <c r="AE180" i="23" s="1"/>
  <c r="AM20" i="23"/>
  <c r="AM124" i="23" s="1"/>
  <c r="AM180" i="23" s="1"/>
  <c r="AU20" i="23"/>
  <c r="AU124" i="23" s="1"/>
  <c r="AU180" i="23" s="1"/>
  <c r="BC20" i="23"/>
  <c r="BC124" i="23" s="1"/>
  <c r="BC180" i="23" s="1"/>
  <c r="M21" i="23"/>
  <c r="M125" i="23" s="1"/>
  <c r="M181" i="23" s="1"/>
  <c r="U21" i="23"/>
  <c r="U125" i="23" s="1"/>
  <c r="U181" i="23" s="1"/>
  <c r="AC21" i="23"/>
  <c r="AC125" i="23" s="1"/>
  <c r="AC181" i="23" s="1"/>
  <c r="AK21" i="23"/>
  <c r="AK125" i="23" s="1"/>
  <c r="AK181" i="23" s="1"/>
  <c r="AS21" i="23"/>
  <c r="AS125" i="23" s="1"/>
  <c r="AS181" i="23" s="1"/>
  <c r="BA21" i="23"/>
  <c r="BA125" i="23" s="1"/>
  <c r="BA181" i="23" s="1"/>
  <c r="K22" i="23"/>
  <c r="K126" i="23" s="1"/>
  <c r="K182" i="23" s="1"/>
  <c r="S22" i="23"/>
  <c r="S126" i="23" s="1"/>
  <c r="S182" i="23" s="1"/>
  <c r="AA22" i="23"/>
  <c r="AA126" i="23" s="1"/>
  <c r="AA182" i="23" s="1"/>
  <c r="AI22" i="23"/>
  <c r="AI126" i="23" s="1"/>
  <c r="AI182" i="23" s="1"/>
  <c r="AQ22" i="23"/>
  <c r="AQ126" i="23" s="1"/>
  <c r="AQ182" i="23" s="1"/>
  <c r="AY22" i="23"/>
  <c r="AY126" i="23" s="1"/>
  <c r="AY182" i="23" s="1"/>
  <c r="I23" i="23"/>
  <c r="I127" i="23" s="1"/>
  <c r="I183" i="23" s="1"/>
  <c r="Q23" i="23"/>
  <c r="Q127" i="23" s="1"/>
  <c r="Q183" i="23" s="1"/>
  <c r="Y23" i="23"/>
  <c r="Y127" i="23" s="1"/>
  <c r="Y183" i="23" s="1"/>
  <c r="AG23" i="23"/>
  <c r="AG127" i="23" s="1"/>
  <c r="AG183" i="23" s="1"/>
  <c r="AO23" i="23"/>
  <c r="AO127" i="23" s="1"/>
  <c r="AO183" i="23" s="1"/>
  <c r="AW23" i="23"/>
  <c r="AW127" i="23" s="1"/>
  <c r="AW183" i="23" s="1"/>
  <c r="BE23" i="23"/>
  <c r="BE127" i="23" s="1"/>
  <c r="BE183" i="23" s="1"/>
  <c r="O24" i="23"/>
  <c r="O128" i="23" s="1"/>
  <c r="O184" i="23" s="1"/>
  <c r="W24" i="23"/>
  <c r="W128" i="23" s="1"/>
  <c r="W184" i="23" s="1"/>
  <c r="AE24" i="23"/>
  <c r="AE128" i="23" s="1"/>
  <c r="AE184" i="23" s="1"/>
  <c r="AM24" i="23"/>
  <c r="AM128" i="23" s="1"/>
  <c r="AM184" i="23" s="1"/>
  <c r="AU24" i="23"/>
  <c r="AU128" i="23" s="1"/>
  <c r="AU184" i="23" s="1"/>
  <c r="BC24" i="23"/>
  <c r="BC128" i="23" s="1"/>
  <c r="BC184" i="23" s="1"/>
  <c r="M25" i="23"/>
  <c r="M129" i="23" s="1"/>
  <c r="M185" i="23" s="1"/>
  <c r="U25" i="23"/>
  <c r="U129" i="23" s="1"/>
  <c r="U185" i="23" s="1"/>
  <c r="AC25" i="23"/>
  <c r="AC129" i="23" s="1"/>
  <c r="AC185" i="23" s="1"/>
  <c r="AH25" i="23"/>
  <c r="AH129" i="23" s="1"/>
  <c r="AH185" i="23" s="1"/>
  <c r="AL25" i="23"/>
  <c r="AL129" i="23" s="1"/>
  <c r="AL185" i="23" s="1"/>
  <c r="AP25" i="23"/>
  <c r="AP129" i="23" s="1"/>
  <c r="AP185" i="23" s="1"/>
  <c r="AT25" i="23"/>
  <c r="AT129" i="23" s="1"/>
  <c r="AT185" i="23" s="1"/>
  <c r="AX25" i="23"/>
  <c r="AX129" i="23" s="1"/>
  <c r="AX185" i="23" s="1"/>
  <c r="BB25" i="23"/>
  <c r="BB129" i="23" s="1"/>
  <c r="BB185" i="23" s="1"/>
  <c r="H26" i="23"/>
  <c r="H130" i="23" s="1"/>
  <c r="H186" i="23" s="1"/>
  <c r="L26" i="23"/>
  <c r="L130" i="23" s="1"/>
  <c r="L186" i="23" s="1"/>
  <c r="P26" i="23"/>
  <c r="P130" i="23" s="1"/>
  <c r="P186" i="23" s="1"/>
  <c r="T26" i="23"/>
  <c r="T130" i="23" s="1"/>
  <c r="T186" i="23" s="1"/>
  <c r="X26" i="23"/>
  <c r="X130" i="23" s="1"/>
  <c r="X186" i="23" s="1"/>
  <c r="AB26" i="23"/>
  <c r="AB130" i="23" s="1"/>
  <c r="AB186" i="23" s="1"/>
  <c r="AF26" i="23"/>
  <c r="AF130" i="23" s="1"/>
  <c r="AF186" i="23" s="1"/>
  <c r="AJ26" i="23"/>
  <c r="AJ130" i="23" s="1"/>
  <c r="AJ186" i="23" s="1"/>
  <c r="AN26" i="23"/>
  <c r="AN130" i="23" s="1"/>
  <c r="AN186" i="23" s="1"/>
  <c r="AR26" i="23"/>
  <c r="AR130" i="23" s="1"/>
  <c r="AR186" i="23" s="1"/>
  <c r="AV26" i="23"/>
  <c r="AV130" i="23" s="1"/>
  <c r="AV186" i="23" s="1"/>
  <c r="AZ26" i="23"/>
  <c r="AZ130" i="23" s="1"/>
  <c r="AZ186" i="23" s="1"/>
  <c r="BD26" i="23"/>
  <c r="BD130" i="23" s="1"/>
  <c r="BD186" i="23" s="1"/>
  <c r="J27" i="23"/>
  <c r="J131" i="23" s="1"/>
  <c r="J187" i="23" s="1"/>
  <c r="N27" i="23"/>
  <c r="N131" i="23" s="1"/>
  <c r="N187" i="23" s="1"/>
  <c r="R27" i="23"/>
  <c r="R131" i="23" s="1"/>
  <c r="R187" i="23" s="1"/>
  <c r="V27" i="23"/>
  <c r="V131" i="23" s="1"/>
  <c r="V187" i="23" s="1"/>
  <c r="Z27" i="23"/>
  <c r="Z131" i="23" s="1"/>
  <c r="Z187" i="23" s="1"/>
  <c r="AD27" i="23"/>
  <c r="AD131" i="23" s="1"/>
  <c r="AD187" i="23" s="1"/>
  <c r="AH27" i="23"/>
  <c r="AH131" i="23" s="1"/>
  <c r="AH187" i="23" s="1"/>
  <c r="AL27" i="23"/>
  <c r="AL131" i="23" s="1"/>
  <c r="AL187" i="23" s="1"/>
  <c r="AP27" i="23"/>
  <c r="AP131" i="23" s="1"/>
  <c r="AP187" i="23" s="1"/>
  <c r="AT27" i="23"/>
  <c r="AT131" i="23" s="1"/>
  <c r="AT187" i="23" s="1"/>
  <c r="AX27" i="23"/>
  <c r="AX131" i="23" s="1"/>
  <c r="AX187" i="23" s="1"/>
  <c r="BB27" i="23"/>
  <c r="BB131" i="23" s="1"/>
  <c r="BB187" i="23" s="1"/>
  <c r="H28" i="23"/>
  <c r="H132" i="23" s="1"/>
  <c r="H188" i="23" s="1"/>
  <c r="L28" i="23"/>
  <c r="L132" i="23" s="1"/>
  <c r="L188" i="23" s="1"/>
  <c r="P28" i="23"/>
  <c r="P132" i="23" s="1"/>
  <c r="P188" i="23" s="1"/>
  <c r="T28" i="23"/>
  <c r="T132" i="23" s="1"/>
  <c r="T188" i="23" s="1"/>
  <c r="X28" i="23"/>
  <c r="X132" i="23" s="1"/>
  <c r="X188" i="23" s="1"/>
  <c r="AB28" i="23"/>
  <c r="AB132" i="23" s="1"/>
  <c r="AB188" i="23" s="1"/>
  <c r="AF28" i="23"/>
  <c r="AF132" i="23" s="1"/>
  <c r="AF188" i="23" s="1"/>
  <c r="AJ28" i="23"/>
  <c r="AJ132" i="23" s="1"/>
  <c r="AJ188" i="23" s="1"/>
  <c r="AN28" i="23"/>
  <c r="AN132" i="23" s="1"/>
  <c r="AN188" i="23" s="1"/>
  <c r="AR28" i="23"/>
  <c r="AR132" i="23" s="1"/>
  <c r="AR188" i="23" s="1"/>
  <c r="AV28" i="23"/>
  <c r="AV132" i="23" s="1"/>
  <c r="AV188" i="23" s="1"/>
  <c r="AZ28" i="23"/>
  <c r="AZ132" i="23" s="1"/>
  <c r="AZ188" i="23" s="1"/>
  <c r="BD28" i="23"/>
  <c r="BD132" i="23" s="1"/>
  <c r="BD188" i="23" s="1"/>
  <c r="J29" i="23"/>
  <c r="J133" i="23" s="1"/>
  <c r="J189" i="23" s="1"/>
  <c r="N29" i="23"/>
  <c r="N133" i="23" s="1"/>
  <c r="N189" i="23" s="1"/>
  <c r="R29" i="23"/>
  <c r="R133" i="23" s="1"/>
  <c r="R189" i="23" s="1"/>
  <c r="V29" i="23"/>
  <c r="V133" i="23" s="1"/>
  <c r="V189" i="23" s="1"/>
  <c r="Z29" i="23"/>
  <c r="Z133" i="23" s="1"/>
  <c r="Z189" i="23" s="1"/>
  <c r="AD29" i="23"/>
  <c r="AD133" i="23" s="1"/>
  <c r="AD189" i="23" s="1"/>
  <c r="AH29" i="23"/>
  <c r="AH133" i="23" s="1"/>
  <c r="AH189" i="23" s="1"/>
  <c r="AL29" i="23"/>
  <c r="AL133" i="23" s="1"/>
  <c r="AL189" i="23" s="1"/>
  <c r="AP29" i="23"/>
  <c r="AP133" i="23" s="1"/>
  <c r="AP189" i="23" s="1"/>
  <c r="AT29" i="23"/>
  <c r="AT133" i="23" s="1"/>
  <c r="AT189" i="23" s="1"/>
  <c r="AX29" i="23"/>
  <c r="AX133" i="23" s="1"/>
  <c r="AX189" i="23" s="1"/>
  <c r="BB29" i="23"/>
  <c r="BB133" i="23" s="1"/>
  <c r="BB189" i="23" s="1"/>
  <c r="H30" i="23"/>
  <c r="H134" i="23" s="1"/>
  <c r="H190" i="23" s="1"/>
  <c r="L30" i="23"/>
  <c r="L134" i="23" s="1"/>
  <c r="L190" i="23" s="1"/>
  <c r="P30" i="23"/>
  <c r="P134" i="23" s="1"/>
  <c r="P190" i="23" s="1"/>
  <c r="T30" i="23"/>
  <c r="T134" i="23" s="1"/>
  <c r="T190" i="23" s="1"/>
  <c r="X30" i="23"/>
  <c r="X134" i="23" s="1"/>
  <c r="X190" i="23" s="1"/>
  <c r="AB30" i="23"/>
  <c r="AB134" i="23" s="1"/>
  <c r="AB190" i="23" s="1"/>
  <c r="AF30" i="23"/>
  <c r="AF134" i="23" s="1"/>
  <c r="AF190" i="23" s="1"/>
  <c r="AJ30" i="23"/>
  <c r="AJ134" i="23" s="1"/>
  <c r="AJ190" i="23" s="1"/>
  <c r="AN30" i="23"/>
  <c r="AN134" i="23" s="1"/>
  <c r="AN190" i="23" s="1"/>
  <c r="AR30" i="23"/>
  <c r="AR134" i="23" s="1"/>
  <c r="AR190" i="23" s="1"/>
  <c r="AV30" i="23"/>
  <c r="AV134" i="23" s="1"/>
  <c r="AV190" i="23" s="1"/>
  <c r="AZ30" i="23"/>
  <c r="AZ134" i="23" s="1"/>
  <c r="AZ190" i="23" s="1"/>
  <c r="BD30" i="23"/>
  <c r="BD134" i="23" s="1"/>
  <c r="BD190" i="23" s="1"/>
  <c r="J31" i="23"/>
  <c r="J135" i="23" s="1"/>
  <c r="J191" i="23" s="1"/>
  <c r="N31" i="23"/>
  <c r="N135" i="23" s="1"/>
  <c r="N191" i="23" s="1"/>
  <c r="R31" i="23"/>
  <c r="R135" i="23" s="1"/>
  <c r="R191" i="23" s="1"/>
  <c r="V31" i="23"/>
  <c r="V135" i="23" s="1"/>
  <c r="V191" i="23" s="1"/>
  <c r="Z31" i="23"/>
  <c r="Z135" i="23" s="1"/>
  <c r="Z191" i="23" s="1"/>
  <c r="AD31" i="23"/>
  <c r="AD135" i="23" s="1"/>
  <c r="AD191" i="23" s="1"/>
  <c r="AH31" i="23"/>
  <c r="AH135" i="23" s="1"/>
  <c r="AH191" i="23" s="1"/>
  <c r="AL31" i="23"/>
  <c r="AL135" i="23" s="1"/>
  <c r="AL191" i="23" s="1"/>
  <c r="AP31" i="23"/>
  <c r="AP135" i="23" s="1"/>
  <c r="AP191" i="23" s="1"/>
  <c r="AT31" i="23"/>
  <c r="AT135" i="23" s="1"/>
  <c r="AT191" i="23" s="1"/>
  <c r="AX31" i="23"/>
  <c r="AX135" i="23" s="1"/>
  <c r="AX191" i="23" s="1"/>
  <c r="BB31" i="23"/>
  <c r="BB135" i="23" s="1"/>
  <c r="BB191" i="23" s="1"/>
  <c r="H32" i="23"/>
  <c r="H136" i="23" s="1"/>
  <c r="H192" i="23" s="1"/>
  <c r="L32" i="23"/>
  <c r="L136" i="23" s="1"/>
  <c r="L192" i="23" s="1"/>
  <c r="P32" i="23"/>
  <c r="P136" i="23" s="1"/>
  <c r="P192" i="23" s="1"/>
  <c r="T32" i="23"/>
  <c r="T136" i="23" s="1"/>
  <c r="T192" i="23" s="1"/>
  <c r="AD25" i="23"/>
  <c r="AD129" i="23" s="1"/>
  <c r="AD185" i="23" s="1"/>
  <c r="Z25" i="23"/>
  <c r="Z129" i="23" s="1"/>
  <c r="Z185" i="23" s="1"/>
  <c r="V25" i="23"/>
  <c r="V129" i="23" s="1"/>
  <c r="V185" i="23" s="1"/>
  <c r="R25" i="23"/>
  <c r="R129" i="23" s="1"/>
  <c r="R185" i="23" s="1"/>
  <c r="N25" i="23"/>
  <c r="N129" i="23" s="1"/>
  <c r="N185" i="23" s="1"/>
  <c r="J25" i="23"/>
  <c r="J129" i="23" s="1"/>
  <c r="J185" i="23" s="1"/>
  <c r="BD24" i="23"/>
  <c r="BD128" i="23" s="1"/>
  <c r="BD184" i="23" s="1"/>
  <c r="AZ24" i="23"/>
  <c r="AZ128" i="23" s="1"/>
  <c r="AZ184" i="23" s="1"/>
  <c r="AV24" i="23"/>
  <c r="AV128" i="23" s="1"/>
  <c r="AV184" i="23" s="1"/>
  <c r="AR24" i="23"/>
  <c r="AR128" i="23" s="1"/>
  <c r="AR184" i="23" s="1"/>
  <c r="AN24" i="23"/>
  <c r="AN128" i="23" s="1"/>
  <c r="AN184" i="23" s="1"/>
  <c r="AJ24" i="23"/>
  <c r="AJ128" i="23" s="1"/>
  <c r="AJ184" i="23" s="1"/>
  <c r="AF24" i="23"/>
  <c r="AF128" i="23" s="1"/>
  <c r="AF184" i="23" s="1"/>
  <c r="AB24" i="23"/>
  <c r="AB128" i="23" s="1"/>
  <c r="AB184" i="23" s="1"/>
  <c r="X24" i="23"/>
  <c r="X128" i="23" s="1"/>
  <c r="X184" i="23" s="1"/>
  <c r="T24" i="23"/>
  <c r="T128" i="23" s="1"/>
  <c r="T184" i="23" s="1"/>
  <c r="P24" i="23"/>
  <c r="P128" i="23" s="1"/>
  <c r="P184" i="23" s="1"/>
  <c r="L24" i="23"/>
  <c r="L128" i="23" s="1"/>
  <c r="L184" i="23" s="1"/>
  <c r="H24" i="23"/>
  <c r="H128" i="23" s="1"/>
  <c r="H184" i="23" s="1"/>
  <c r="BB23" i="23"/>
  <c r="BB127" i="23" s="1"/>
  <c r="BB183" i="23" s="1"/>
  <c r="AX23" i="23"/>
  <c r="AX127" i="23" s="1"/>
  <c r="AX183" i="23" s="1"/>
  <c r="AT23" i="23"/>
  <c r="AT127" i="23" s="1"/>
  <c r="AT183" i="23" s="1"/>
  <c r="AP23" i="23"/>
  <c r="AP127" i="23" s="1"/>
  <c r="AP183" i="23" s="1"/>
  <c r="AL23" i="23"/>
  <c r="AL127" i="23" s="1"/>
  <c r="AL183" i="23" s="1"/>
  <c r="AH23" i="23"/>
  <c r="AH127" i="23" s="1"/>
  <c r="AH183" i="23" s="1"/>
  <c r="AD23" i="23"/>
  <c r="AD127" i="23" s="1"/>
  <c r="AD183" i="23" s="1"/>
  <c r="Z23" i="23"/>
  <c r="Z127" i="23" s="1"/>
  <c r="Z183" i="23" s="1"/>
  <c r="V23" i="23"/>
  <c r="V127" i="23" s="1"/>
  <c r="V183" i="23" s="1"/>
  <c r="R23" i="23"/>
  <c r="R127" i="23" s="1"/>
  <c r="R183" i="23" s="1"/>
  <c r="N23" i="23"/>
  <c r="N127" i="23" s="1"/>
  <c r="N183" i="23" s="1"/>
  <c r="J23" i="23"/>
  <c r="J127" i="23" s="1"/>
  <c r="J183" i="23" s="1"/>
  <c r="BD22" i="23"/>
  <c r="BD126" i="23" s="1"/>
  <c r="BD182" i="23" s="1"/>
  <c r="AZ22" i="23"/>
  <c r="AZ126" i="23" s="1"/>
  <c r="AZ182" i="23" s="1"/>
  <c r="AV22" i="23"/>
  <c r="AV126" i="23" s="1"/>
  <c r="AV182" i="23" s="1"/>
  <c r="AR22" i="23"/>
  <c r="AR126" i="23" s="1"/>
  <c r="AR182" i="23" s="1"/>
  <c r="AN22" i="23"/>
  <c r="AN126" i="23" s="1"/>
  <c r="AN182" i="23" s="1"/>
  <c r="AJ22" i="23"/>
  <c r="AJ126" i="23" s="1"/>
  <c r="AJ182" i="23" s="1"/>
  <c r="AF22" i="23"/>
  <c r="AF126" i="23" s="1"/>
  <c r="AF182" i="23" s="1"/>
  <c r="AB22" i="23"/>
  <c r="AB126" i="23" s="1"/>
  <c r="AB182" i="23" s="1"/>
  <c r="X22" i="23"/>
  <c r="X126" i="23" s="1"/>
  <c r="X182" i="23" s="1"/>
  <c r="T22" i="23"/>
  <c r="T126" i="23" s="1"/>
  <c r="T182" i="23" s="1"/>
  <c r="P22" i="23"/>
  <c r="P126" i="23" s="1"/>
  <c r="P182" i="23" s="1"/>
  <c r="L22" i="23"/>
  <c r="L126" i="23" s="1"/>
  <c r="L182" i="23" s="1"/>
  <c r="BB21" i="23"/>
  <c r="BB125" i="23" s="1"/>
  <c r="BB181" i="23" s="1"/>
  <c r="AT21" i="23"/>
  <c r="AT125" i="23" s="1"/>
  <c r="AT181" i="23" s="1"/>
  <c r="AL21" i="23"/>
  <c r="AL125" i="23" s="1"/>
  <c r="AL181" i="23" s="1"/>
  <c r="AD21" i="23"/>
  <c r="AD125" i="23" s="1"/>
  <c r="AD181" i="23" s="1"/>
  <c r="V21" i="23"/>
  <c r="V125" i="23" s="1"/>
  <c r="V181" i="23" s="1"/>
  <c r="N21" i="23"/>
  <c r="N125" i="23" s="1"/>
  <c r="N181" i="23" s="1"/>
  <c r="BD20" i="23"/>
  <c r="BD124" i="23" s="1"/>
  <c r="BD180" i="23" s="1"/>
  <c r="AV20" i="23"/>
  <c r="AV124" i="23" s="1"/>
  <c r="AV180" i="23" s="1"/>
  <c r="AN20" i="23"/>
  <c r="AN124" i="23" s="1"/>
  <c r="AN180" i="23" s="1"/>
  <c r="AF20" i="23"/>
  <c r="AF124" i="23" s="1"/>
  <c r="AF180" i="23" s="1"/>
  <c r="V20" i="23"/>
  <c r="V124" i="23" s="1"/>
  <c r="V180" i="23" s="1"/>
  <c r="BD19" i="23"/>
  <c r="BD123" i="23" s="1"/>
  <c r="BD179" i="23" s="1"/>
  <c r="AN19" i="23"/>
  <c r="AN123" i="23" s="1"/>
  <c r="AN179" i="23" s="1"/>
  <c r="X19" i="23"/>
  <c r="X123" i="23" s="1"/>
  <c r="X179" i="23" s="1"/>
  <c r="H19" i="23"/>
  <c r="H123" i="23" s="1"/>
  <c r="H179" i="23" s="1"/>
  <c r="AP18" i="23"/>
  <c r="AP122" i="23" s="1"/>
  <c r="AP178" i="23" s="1"/>
  <c r="Z18" i="23"/>
  <c r="Z122" i="23" s="1"/>
  <c r="Z178" i="23" s="1"/>
  <c r="J18" i="23"/>
  <c r="J122" i="23" s="1"/>
  <c r="J178" i="23" s="1"/>
  <c r="AR17" i="23"/>
  <c r="AR121" i="23" s="1"/>
  <c r="AR177" i="23" s="1"/>
  <c r="AB17" i="23"/>
  <c r="AB121" i="23" s="1"/>
  <c r="AB177" i="23" s="1"/>
  <c r="L17" i="23"/>
  <c r="L121" i="23" s="1"/>
  <c r="L177" i="23" s="1"/>
  <c r="U20" i="23"/>
  <c r="U124" i="23" s="1"/>
  <c r="U180" i="23" s="1"/>
  <c r="M20" i="23"/>
  <c r="M124" i="23" s="1"/>
  <c r="M180" i="23" s="1"/>
  <c r="BC19" i="23"/>
  <c r="BC123" i="23" s="1"/>
  <c r="BC179" i="23" s="1"/>
  <c r="AU19" i="23"/>
  <c r="AU123" i="23" s="1"/>
  <c r="AU179" i="23" s="1"/>
  <c r="AM19" i="23"/>
  <c r="AM123" i="23" s="1"/>
  <c r="AM179" i="23" s="1"/>
  <c r="AE19" i="23"/>
  <c r="AE123" i="23" s="1"/>
  <c r="AE179" i="23" s="1"/>
  <c r="W19" i="23"/>
  <c r="W123" i="23" s="1"/>
  <c r="W179" i="23" s="1"/>
  <c r="O19" i="23"/>
  <c r="O123" i="23" s="1"/>
  <c r="O179" i="23" s="1"/>
  <c r="BE18" i="23"/>
  <c r="BE122" i="23" s="1"/>
  <c r="BE178" i="23" s="1"/>
  <c r="AW18" i="23"/>
  <c r="AW122" i="23" s="1"/>
  <c r="AW178" i="23" s="1"/>
  <c r="AO18" i="23"/>
  <c r="AO122" i="23" s="1"/>
  <c r="AO178" i="23" s="1"/>
  <c r="AG18" i="23"/>
  <c r="AG122" i="23" s="1"/>
  <c r="AG178" i="23" s="1"/>
  <c r="Y18" i="23"/>
  <c r="Y122" i="23" s="1"/>
  <c r="Y178" i="23" s="1"/>
  <c r="Q18" i="23"/>
  <c r="Q122" i="23" s="1"/>
  <c r="Q178" i="23" s="1"/>
  <c r="I18" i="23"/>
  <c r="I122" i="23" s="1"/>
  <c r="I178" i="23" s="1"/>
  <c r="AY17" i="23"/>
  <c r="AY121" i="23" s="1"/>
  <c r="AY177" i="23" s="1"/>
  <c r="AQ17" i="23"/>
  <c r="AQ121" i="23" s="1"/>
  <c r="AQ177" i="23" s="1"/>
  <c r="AI17" i="23"/>
  <c r="AI121" i="23" s="1"/>
  <c r="AI177" i="23" s="1"/>
  <c r="AA17" i="23"/>
  <c r="AA121" i="23" s="1"/>
  <c r="AA177" i="23" s="1"/>
  <c r="S17" i="23"/>
  <c r="S121" i="23" s="1"/>
  <c r="S177" i="23" s="1"/>
  <c r="K17" i="23"/>
  <c r="K121" i="23" s="1"/>
  <c r="K177" i="23" s="1"/>
  <c r="J22" i="23"/>
  <c r="J126" i="23" s="1"/>
  <c r="J182" i="23" s="1"/>
  <c r="BD21" i="23"/>
  <c r="BD125" i="23" s="1"/>
  <c r="BD181" i="23" s="1"/>
  <c r="AZ21" i="23"/>
  <c r="AZ125" i="23" s="1"/>
  <c r="AZ181" i="23" s="1"/>
  <c r="AV21" i="23"/>
  <c r="AV125" i="23" s="1"/>
  <c r="AV181" i="23" s="1"/>
  <c r="AR21" i="23"/>
  <c r="AR125" i="23" s="1"/>
  <c r="AR181" i="23" s="1"/>
  <c r="AN21" i="23"/>
  <c r="AN125" i="23" s="1"/>
  <c r="AN181" i="23" s="1"/>
  <c r="AJ21" i="23"/>
  <c r="AJ125" i="23" s="1"/>
  <c r="AJ181" i="23" s="1"/>
  <c r="AF21" i="23"/>
  <c r="AF125" i="23" s="1"/>
  <c r="AF181" i="23" s="1"/>
  <c r="AB21" i="23"/>
  <c r="AB125" i="23" s="1"/>
  <c r="AB181" i="23" s="1"/>
  <c r="X21" i="23"/>
  <c r="X125" i="23" s="1"/>
  <c r="X181" i="23" s="1"/>
  <c r="T21" i="23"/>
  <c r="T125" i="23" s="1"/>
  <c r="T181" i="23" s="1"/>
  <c r="P21" i="23"/>
  <c r="P125" i="23" s="1"/>
  <c r="P181" i="23" s="1"/>
  <c r="L21" i="23"/>
  <c r="L125" i="23" s="1"/>
  <c r="L181" i="23" s="1"/>
  <c r="H21" i="23"/>
  <c r="H125" i="23" s="1"/>
  <c r="H181" i="23" s="1"/>
  <c r="BB20" i="23"/>
  <c r="BB124" i="23" s="1"/>
  <c r="BB180" i="23" s="1"/>
  <c r="AX20" i="23"/>
  <c r="AX124" i="23" s="1"/>
  <c r="AX180" i="23" s="1"/>
  <c r="AT20" i="23"/>
  <c r="AT124" i="23" s="1"/>
  <c r="AT180" i="23" s="1"/>
  <c r="AP20" i="23"/>
  <c r="AP124" i="23" s="1"/>
  <c r="AP180" i="23" s="1"/>
  <c r="AL20" i="23"/>
  <c r="AL124" i="23" s="1"/>
  <c r="AL180" i="23" s="1"/>
  <c r="AH20" i="23"/>
  <c r="AH124" i="23" s="1"/>
  <c r="AH180" i="23" s="1"/>
  <c r="AD20" i="23"/>
  <c r="AD124" i="23" s="1"/>
  <c r="AD180" i="23" s="1"/>
  <c r="Z20" i="23"/>
  <c r="Z124" i="23" s="1"/>
  <c r="Z180" i="23" s="1"/>
  <c r="R20" i="23"/>
  <c r="R124" i="23" s="1"/>
  <c r="R180" i="23" s="1"/>
  <c r="J20" i="23"/>
  <c r="J124" i="23" s="1"/>
  <c r="J180" i="23" s="1"/>
  <c r="AZ19" i="23"/>
  <c r="AZ123" i="23" s="1"/>
  <c r="AZ179" i="23" s="1"/>
  <c r="AR19" i="23"/>
  <c r="AR123" i="23" s="1"/>
  <c r="AR179" i="23" s="1"/>
  <c r="AJ19" i="23"/>
  <c r="AJ123" i="23" s="1"/>
  <c r="AJ179" i="23" s="1"/>
  <c r="AB19" i="23"/>
  <c r="AB123" i="23" s="1"/>
  <c r="AB179" i="23" s="1"/>
  <c r="T19" i="23"/>
  <c r="T123" i="23" s="1"/>
  <c r="T179" i="23" s="1"/>
  <c r="L19" i="23"/>
  <c r="L123" i="23" s="1"/>
  <c r="L179" i="23" s="1"/>
  <c r="BB18" i="23"/>
  <c r="BB122" i="23" s="1"/>
  <c r="BB178" i="23" s="1"/>
  <c r="AT18" i="23"/>
  <c r="AT122" i="23" s="1"/>
  <c r="AT178" i="23" s="1"/>
  <c r="AL18" i="23"/>
  <c r="AL122" i="23" s="1"/>
  <c r="AL178" i="23" s="1"/>
  <c r="AD18" i="23"/>
  <c r="AD122" i="23" s="1"/>
  <c r="AD178" i="23" s="1"/>
  <c r="V18" i="23"/>
  <c r="V122" i="23" s="1"/>
  <c r="V178" i="23" s="1"/>
  <c r="N18" i="23"/>
  <c r="N122" i="23" s="1"/>
  <c r="N178" i="23" s="1"/>
  <c r="BD17" i="23"/>
  <c r="BD121" i="23" s="1"/>
  <c r="BD177" i="23" s="1"/>
  <c r="AV17" i="23"/>
  <c r="AV121" i="23" s="1"/>
  <c r="AV177" i="23" s="1"/>
  <c r="AN17" i="23"/>
  <c r="AN121" i="23" s="1"/>
  <c r="AN177" i="23" s="1"/>
  <c r="AF17" i="23"/>
  <c r="AF121" i="23" s="1"/>
  <c r="AF177" i="23" s="1"/>
  <c r="X17" i="23"/>
  <c r="X121" i="23" s="1"/>
  <c r="X177" i="23" s="1"/>
  <c r="P17" i="23"/>
  <c r="P121" i="23" s="1"/>
  <c r="P177" i="23" s="1"/>
  <c r="H17" i="23"/>
  <c r="H121" i="23" s="1"/>
  <c r="H177" i="23" s="1"/>
  <c r="W20" i="23"/>
  <c r="W124" i="23" s="1"/>
  <c r="W180" i="23" s="1"/>
  <c r="S20" i="23"/>
  <c r="S124" i="23" s="1"/>
  <c r="S180" i="23" s="1"/>
  <c r="O20" i="23"/>
  <c r="O124" i="23" s="1"/>
  <c r="O180" i="23" s="1"/>
  <c r="K20" i="23"/>
  <c r="K124" i="23" s="1"/>
  <c r="K180" i="23" s="1"/>
  <c r="BE19" i="23"/>
  <c r="BE123" i="23" s="1"/>
  <c r="BE179" i="23" s="1"/>
  <c r="BA19" i="23"/>
  <c r="BA123" i="23" s="1"/>
  <c r="BA179" i="23" s="1"/>
  <c r="AW19" i="23"/>
  <c r="AW123" i="23" s="1"/>
  <c r="AW179" i="23" s="1"/>
  <c r="AS19" i="23"/>
  <c r="AS123" i="23" s="1"/>
  <c r="AS179" i="23" s="1"/>
  <c r="AO19" i="23"/>
  <c r="AO123" i="23" s="1"/>
  <c r="AO179" i="23" s="1"/>
  <c r="AK19" i="23"/>
  <c r="AK123" i="23" s="1"/>
  <c r="AK179" i="23" s="1"/>
  <c r="AG19" i="23"/>
  <c r="AG123" i="23" s="1"/>
  <c r="AG179" i="23" s="1"/>
  <c r="AC19" i="23"/>
  <c r="AC123" i="23" s="1"/>
  <c r="AC179" i="23" s="1"/>
  <c r="Y19" i="23"/>
  <c r="Y123" i="23" s="1"/>
  <c r="Y179" i="23" s="1"/>
  <c r="U19" i="23"/>
  <c r="U123" i="23" s="1"/>
  <c r="U179" i="23" s="1"/>
  <c r="Q19" i="23"/>
  <c r="Q123" i="23" s="1"/>
  <c r="Q179" i="23" s="1"/>
  <c r="M19" i="23"/>
  <c r="M123" i="23" s="1"/>
  <c r="M179" i="23" s="1"/>
  <c r="I19" i="23"/>
  <c r="I123" i="23" s="1"/>
  <c r="I179" i="23" s="1"/>
  <c r="BC18" i="23"/>
  <c r="BC122" i="23" s="1"/>
  <c r="BC178" i="23" s="1"/>
  <c r="AY18" i="23"/>
  <c r="AY122" i="23" s="1"/>
  <c r="AY178" i="23" s="1"/>
  <c r="AU18" i="23"/>
  <c r="AU122" i="23" s="1"/>
  <c r="AU178" i="23" s="1"/>
  <c r="AQ18" i="23"/>
  <c r="AQ122" i="23" s="1"/>
  <c r="AQ178" i="23" s="1"/>
  <c r="AM18" i="23"/>
  <c r="AM122" i="23" s="1"/>
  <c r="AM178" i="23" s="1"/>
  <c r="AI18" i="23"/>
  <c r="AI122" i="23" s="1"/>
  <c r="AI178" i="23" s="1"/>
  <c r="AE18" i="23"/>
  <c r="AE122" i="23" s="1"/>
  <c r="AE178" i="23" s="1"/>
  <c r="AA18" i="23"/>
  <c r="AA122" i="23" s="1"/>
  <c r="AA178" i="23" s="1"/>
  <c r="W18" i="23"/>
  <c r="W122" i="23" s="1"/>
  <c r="W178" i="23" s="1"/>
  <c r="S18" i="23"/>
  <c r="S122" i="23" s="1"/>
  <c r="S178" i="23" s="1"/>
  <c r="O18" i="23"/>
  <c r="O122" i="23" s="1"/>
  <c r="O178" i="23" s="1"/>
  <c r="K18" i="23"/>
  <c r="K122" i="23" s="1"/>
  <c r="K178" i="23" s="1"/>
  <c r="BE17" i="23"/>
  <c r="BE121" i="23" s="1"/>
  <c r="BE177" i="23" s="1"/>
  <c r="BA17" i="23"/>
  <c r="BA121" i="23" s="1"/>
  <c r="BA177" i="23" s="1"/>
  <c r="AW17" i="23"/>
  <c r="AW121" i="23" s="1"/>
  <c r="AW177" i="23" s="1"/>
  <c r="AS17" i="23"/>
  <c r="AS121" i="23" s="1"/>
  <c r="AS177" i="23" s="1"/>
  <c r="AO17" i="23"/>
  <c r="AO121" i="23" s="1"/>
  <c r="AO177" i="23" s="1"/>
  <c r="AK17" i="23"/>
  <c r="AK121" i="23" s="1"/>
  <c r="AK177" i="23" s="1"/>
  <c r="AG17" i="23"/>
  <c r="AG121" i="23" s="1"/>
  <c r="AG177" i="23" s="1"/>
  <c r="AC17" i="23"/>
  <c r="AC121" i="23" s="1"/>
  <c r="AC177" i="23" s="1"/>
  <c r="Y17" i="23"/>
  <c r="Y121" i="23" s="1"/>
  <c r="Y177" i="23" s="1"/>
  <c r="U17" i="23"/>
  <c r="U121" i="23" s="1"/>
  <c r="U177" i="23" s="1"/>
  <c r="Q17" i="23"/>
  <c r="Q121" i="23" s="1"/>
  <c r="Q177" i="23" s="1"/>
  <c r="M17" i="23"/>
  <c r="M121" i="23" s="1"/>
  <c r="M177" i="23" s="1"/>
  <c r="BB177" i="23"/>
  <c r="V17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Version="1"&gt;&lt;FQL&gt;&lt;Q&gt;R.2000^FG_PRICE(0)&lt;/Q&gt;&lt;R&gt;1&lt;/R&gt;&lt;C&gt;1&lt;/C&gt;&lt;D xsi:type="xsd:double"&gt;3734.48286&lt;/D&gt;&lt;/FQL&gt;&lt;FQL&gt;&lt;Q&gt;R.2000^FG_PRICE(36528)&lt;/Q&gt;&lt;R&gt;1&lt;/R&gt;&lt;C&gt;1&lt;/C&gt;&lt;D xsi:type="xsd:double"&gt;1237.959595&lt;/D&gt;&lt;/FQL&gt;&lt;FQL&gt;&lt;Q&gt;R.2000^FG_PRICE(36528,36528)&lt;/Q&gt;&lt;R&gt;1&lt;/R&gt;&lt;C&gt;1&lt;/C&gt;&lt;D xsi:type="xsd:double"&gt;1237.959595&lt;/D&gt;&lt;/FQL&gt;&lt;FQL&gt;&lt;Q&gt;R.2000^FG_PRICE(36529,36529)&lt;/Q&gt;&lt;R&gt;1&lt;/R&gt;&lt;C&gt;1&lt;/C&gt;&lt;D xsi:type="xsd:double"&gt;1190.522705&lt;/D&gt;&lt;/FQL&gt;&lt;FQL&gt;&lt;Q&gt;R.2000^FG_PRICE(36530,36530)&lt;/Q&gt;&lt;R&gt;1&lt;/R&gt;&lt;C&gt;1&lt;/C&gt;&lt;D xsi:type="xsd:double"&gt;1191.570068&lt;/D&gt;&lt;/FQL&gt;&lt;FQL&gt;&lt;Q&gt;R.2000^FG_PRICE(36531,36531)&lt;/Q&gt;&lt;R&gt;1&lt;/R&gt;&lt;C&gt;1&lt;/C&gt;&lt;D xsi:type="xsd:double"&gt;1182.712036&lt;/D&gt;&lt;/FQL&gt;&lt;FQL&gt;&lt;Q&gt;R.2000^FG_PRICE(36532,36532)&lt;/Q&gt;&lt;R&gt;1&lt;/R&gt;&lt;C&gt;1&lt;/C&gt;&lt;D xsi:type="xsd:double"&gt;1215.315308&lt;/D&gt;&lt;/FQL&gt;&lt;FQL&gt;&lt;Q&gt;R.2000^FG_PRICE(36535,36535)&lt;/Q&gt;&lt;R&gt;1&lt;/R&gt;&lt;C&gt;1&lt;/C&gt;&lt;D xsi:type="xsd:double"&gt;1249.010498&lt;/D&gt;&lt;/FQL&gt;&lt;FQL&gt;&lt;Q&gt;R.2000^FG_PRICE(36536,36536)&lt;/Q&gt;&lt;R&gt;1&lt;/R&gt;&lt;C&gt;1&lt;/C&gt;&lt;D xsi:type="xsd:double"&gt;1225.863647&lt;/D&gt;&lt;/FQL&gt;&lt;FQL&gt;&lt;Q&gt;R.2000^FG_PRICE(36537,36537)&lt;/Q&gt;&lt;R&gt;1&lt;/R&gt;&lt;C&gt;1&lt;/C&gt;&lt;D xsi:type="xsd:double"&gt;1219.296875&lt;/D&gt;&lt;/FQL&gt;&lt;FQL&gt;&lt;Q&gt;R.2000^FG_PRICE(36538,36538)&lt;/Q&gt;&lt;R&gt;1&lt;/R&gt;&lt;C&gt;1&lt;/C&gt;&lt;D xsi:type="xsd:double"&gt;1247.226807&lt;/D&gt;&lt;/FQL&gt;&lt;FQL&gt;&lt;Q&gt;R.2000^FG_PRICE(36539,36539)&lt;/Q&gt;&lt;R&gt;1&lt;/R&gt;&lt;C&gt;1&lt;/C&gt;&lt;D xsi:type="xsd:double"&gt;1263.209961&lt;/D&gt;&lt;/FQL&gt;&lt;FQL&gt;&lt;Q&gt;R.2000^FG_PRICE(36543,36543)&lt;/Q&gt;&lt;R&gt;1&lt;/R&gt;&lt;C&gt;1&lt;/C&gt;&lt;D xsi:type="xsd:double"&gt;1277.686401&lt;/D&gt;&lt;/FQL&gt;&lt;FQL&gt;&lt;Q&gt;R.2000^FG_PRICE(36544,36544)&lt;/Q&gt;&lt;R&gt;1&lt;/R&gt;&lt;C&gt;1&lt;/C&gt;&lt;D xsi:type="xsd:double"&gt;1293.961548&lt;/D&gt;&lt;/FQL&gt;&lt;FQL&gt;&lt;Q&gt;R.2000^FG_PRICE(36545,36545)&lt;/Q&gt;&lt;R&gt;1&lt;/R&gt;&lt;C&gt;1&lt;/C&gt;&lt;D xsi:type="xsd:double"&gt;1312.173828&lt;/D&gt;&lt;/FQL&gt;&lt;FQL&gt;&lt;Q&gt;R.2000^FG_PRICE(36546,36546)&lt;/Q&gt;&lt;R&gt;1&lt;/R&gt;&lt;C&gt;1&lt;/C&gt;&lt;D xsi:type="xsd:double"&gt;1328.686768&lt;/D&gt;&lt;/FQL&gt;&lt;FQL&gt;&lt;Q&gt;R.2000^FG_PRICE(36549,36549)&lt;/Q&gt;&lt;R&gt;1&lt;/R&gt;&lt;C&gt;1&lt;/C&gt;&lt;D xsi:type="xsd:double"&gt;1301.789062&lt;/D&gt;&lt;/FQL&gt;&lt;FQL&gt;&lt;Q&gt;R.2000^FG_PRICE(36550,36550)&lt;/Q&gt;&lt;R&gt;1&lt;/R&gt;&lt;C&gt;1&lt;/C&gt;&lt;D xsi:type="xsd:double"&gt;1298.058472&lt;/D&gt;&lt;/FQL&gt;&lt;FQL&gt;&lt;Q&gt;R.2000^FG_PRICE(36551,36551)&lt;/Q&gt;&lt;R&gt;1&lt;/R&gt;&lt;C&gt;1&lt;/C&gt;&lt;D xsi:type="xsd:double"&gt;1296.834717&lt;/D&gt;&lt;/FQL&gt;&lt;FQL&gt;&lt;Q&gt;R.2000^FG_PRICE(36552,36552)&lt;/Q&gt;&lt;R&gt;1&lt;/R&gt;&lt;C&gt;1&lt;/C&gt;&lt;D xsi:type="xsd:double"&gt;1286.643677&lt;/D&gt;&lt;/FQL&gt;&lt;FQL&gt;&lt;Q&gt;R.2000^FG_PRICE(36553,36553)&lt;/Q&gt;&lt;R&gt;1&lt;/R&gt;&lt;C&gt;1&lt;/C&gt;&lt;D xsi:type="xsd:double"&gt;1255.80957&lt;/D&gt;&lt;/FQL&gt;&lt;FQL&gt;&lt;Q&gt;R.2000^FG_PRICE(36556,36556)&lt;/Q&gt;&lt;R&gt;1&lt;/R&gt;&lt;C&gt;1&lt;/C&gt;&lt;D xsi:type="xsd:double"&gt;1235.055542&lt;/D&gt;&lt;/FQL&gt;&lt;FQL&gt;&lt;Q&gt;R.2000^FG_PRICE(36557,36557)&lt;/Q&gt;&lt;R&gt;1&lt;/R&gt;&lt;C&gt;1&lt;/C&gt;&lt;D xsi:type="xsd:double"&gt;1253.829224&lt;/D&gt;&lt;/FQL&gt;&lt;FQL&gt;&lt;Q&gt;^RUT^FG_PRICE(36528,36528)&lt;/Q&gt;&lt;R&gt;1&lt;/R&gt;&lt;C&gt;1&lt;/C&gt;&lt;D xsi:type="xsd:string"&gt;#NUM&lt;/D&gt;&lt;/FQL&gt;&lt;FQL&gt;&lt;Q&gt;RUT-US^FG_PRICE(36528,36528)&lt;/Q&gt;&lt;R&gt;0&lt;/R&gt;&lt;C&gt;0&lt;/C&gt;&lt;/FQL&gt;&lt;/Schema&gt;</t>
        </r>
      </text>
    </comment>
  </commentList>
</comments>
</file>

<file path=xl/sharedStrings.xml><?xml version="1.0" encoding="utf-8"?>
<sst xmlns="http://schemas.openxmlformats.org/spreadsheetml/2006/main" count="16046" uniqueCount="116">
  <si>
    <t>Date</t>
  </si>
  <si>
    <t>Mkt-RF</t>
  </si>
  <si>
    <t>SMB</t>
  </si>
  <si>
    <t>HML</t>
  </si>
  <si>
    <t>Symbol</t>
  </si>
  <si>
    <t>Close</t>
  </si>
  <si>
    <t>SE</t>
  </si>
  <si>
    <t>B0</t>
  </si>
  <si>
    <t>B1</t>
  </si>
  <si>
    <t>B2</t>
  </si>
  <si>
    <t>B3</t>
  </si>
  <si>
    <t>Stock</t>
  </si>
  <si>
    <t>t-stat</t>
  </si>
  <si>
    <t>Risk Model</t>
  </si>
  <si>
    <t>Estimating Covariances via Linear Factor Model</t>
  </si>
  <si>
    <t>B=</t>
  </si>
  <si>
    <t>Stock:</t>
  </si>
  <si>
    <t>LnReturn</t>
  </si>
  <si>
    <t>R2/seY</t>
  </si>
  <si>
    <t>Est. Beta</t>
  </si>
  <si>
    <t>SSReg/SSResid</t>
  </si>
  <si>
    <t>F/df</t>
  </si>
  <si>
    <t>Regression Results</t>
  </si>
  <si>
    <t>Regression Parameter Table</t>
  </si>
  <si>
    <t>VarY</t>
  </si>
  <si>
    <t>This sheet contains FactSet XML data for use with this workbook's =FDS codes.  Modifying the worksheet's contents may damage the workbook's =FDS functionality.</t>
  </si>
  <si>
    <t>Fama-French Factors as decimals (e.g., 0.10 = 10%)</t>
  </si>
  <si>
    <t>Stock Number:</t>
  </si>
  <si>
    <t>RF</t>
  </si>
  <si>
    <t>Fama-French Factors in decimals (e.g., 0.10 = 10%)</t>
  </si>
  <si>
    <t>(Mkt-RF)*</t>
  </si>
  <si>
    <t>SMB*</t>
  </si>
  <si>
    <t>HML*</t>
  </si>
  <si>
    <t>MORE ---&gt;&gt;&gt;</t>
  </si>
  <si>
    <t>F1</t>
  </si>
  <si>
    <t>F2</t>
  </si>
  <si>
    <t>F3</t>
  </si>
  <si>
    <t>Factor Covariance Matrix</t>
  </si>
  <si>
    <t>Reg:</t>
  </si>
  <si>
    <t>Stock Data</t>
  </si>
  <si>
    <t>Regression Data Required for Risk Model</t>
  </si>
  <si>
    <t>&lt;&lt;&lt;--- Select Stock Here</t>
  </si>
  <si>
    <t>LnReturn-Rf</t>
  </si>
  <si>
    <t>LnReturn-Rf*</t>
  </si>
  <si>
    <t>Current Stock Data as of 9/29/2017</t>
  </si>
  <si>
    <t>Current</t>
  </si>
  <si>
    <t>Shares</t>
  </si>
  <si>
    <t>Est.</t>
  </si>
  <si>
    <t>Price</t>
  </si>
  <si>
    <t>Outstanding</t>
  </si>
  <si>
    <t>1 Yr Return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</si>
  <si>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</si>
  <si>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</si>
  <si>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</si>
  <si>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</si>
  <si>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</si>
  <si>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</si>
  <si>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</si>
  <si>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</si>
  <si>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</si>
  <si>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</si>
  <si>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</si>
  <si>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</si>
  <si>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</si>
  <si>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</si>
  <si>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ESRX</t>
  </si>
  <si>
    <t>ESS</t>
  </si>
  <si>
    <t>ETFC</t>
  </si>
  <si>
    <t>ETN</t>
  </si>
  <si>
    <t>ETR</t>
  </si>
  <si>
    <t>EVHC</t>
  </si>
  <si>
    <t>EW</t>
  </si>
  <si>
    <t>EXC</t>
  </si>
  <si>
    <t>EXPD</t>
  </si>
  <si>
    <t>EXPE</t>
  </si>
  <si>
    <t>EXR</t>
  </si>
  <si>
    <t>F</t>
  </si>
  <si>
    <t>FAST</t>
  </si>
  <si>
    <t>FB</t>
  </si>
  <si>
    <t>FBHS</t>
  </si>
  <si>
    <t>FCX</t>
  </si>
  <si>
    <t>FDX</t>
  </si>
  <si>
    <t>FE</t>
  </si>
  <si>
    <t>FFIV</t>
  </si>
  <si>
    <t>FIS</t>
  </si>
  <si>
    <t>FISV</t>
  </si>
  <si>
    <t>FITB</t>
  </si>
  <si>
    <t>FL</t>
  </si>
  <si>
    <t>FLIR</t>
  </si>
  <si>
    <t>FLR</t>
  </si>
  <si>
    <t>FLS</t>
  </si>
  <si>
    <t>FMC</t>
  </si>
  <si>
    <t>FOX</t>
  </si>
  <si>
    <t>FOXA</t>
  </si>
  <si>
    <t>FRT</t>
  </si>
  <si>
    <t>FTV</t>
  </si>
  <si>
    <t>GD</t>
  </si>
  <si>
    <t>GE</t>
  </si>
  <si>
    <t>GGP</t>
  </si>
  <si>
    <t>GILD</t>
  </si>
  <si>
    <t>GIS</t>
  </si>
  <si>
    <t>Daily Stock Data</t>
  </si>
  <si>
    <t>Open</t>
  </si>
  <si>
    <t>Volume</t>
  </si>
  <si>
    <t>3 X 50</t>
  </si>
  <si>
    <t>B(t) =</t>
  </si>
  <si>
    <t>50X3</t>
  </si>
  <si>
    <t>CovF</t>
  </si>
  <si>
    <t>3X3</t>
  </si>
  <si>
    <t>B(t) * C * B</t>
  </si>
  <si>
    <t>50X3 * 3X3 * 3*50</t>
  </si>
  <si>
    <t>idioC</t>
  </si>
  <si>
    <t>50X50</t>
  </si>
  <si>
    <t>DailyCov</t>
  </si>
  <si>
    <t>Annulalized Cov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</si>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</sst>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u/>
      <sz val="11"/>
      <color rgb="FF0066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6FF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2">
    <xf numFmtId="0" fontId="0" fillId="0" borderId="0"/>
    <xf numFmtId="0" fontId="17" fillId="0" borderId="16" applyNumberFormat="0" applyFill="0" applyAlignment="0" applyProtection="0"/>
  </cellStyleXfs>
  <cellXfs count="104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9" xfId="0" quotePrefix="1" applyFont="1" applyBorder="1" applyAlignment="1">
      <alignment horizontal="left"/>
    </xf>
    <xf numFmtId="0" fontId="3" fillId="0" borderId="9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14" fontId="3" fillId="0" borderId="0" xfId="0" applyNumberFormat="1" applyFont="1"/>
    <xf numFmtId="0" fontId="3" fillId="0" borderId="0" xfId="0" quotePrefix="1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2" fillId="0" borderId="1" xfId="0" quotePrefix="1" applyFont="1" applyBorder="1" applyAlignment="1">
      <alignment horizontal="left"/>
    </xf>
    <xf numFmtId="0" fontId="2" fillId="0" borderId="6" xfId="0" quotePrefix="1" applyFont="1" applyBorder="1" applyAlignment="1">
      <alignment horizontal="left"/>
    </xf>
    <xf numFmtId="0" fontId="8" fillId="0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2" borderId="15" xfId="0" applyFont="1" applyFill="1" applyBorder="1" applyAlignment="1">
      <alignment horizontal="center"/>
    </xf>
    <xf numFmtId="2" fontId="3" fillId="0" borderId="0" xfId="0" applyNumberFormat="1" applyFont="1"/>
    <xf numFmtId="164" fontId="3" fillId="0" borderId="0" xfId="0" applyNumberFormat="1" applyFont="1"/>
    <xf numFmtId="0" fontId="1" fillId="0" borderId="0" xfId="0" applyFont="1" applyAlignment="1">
      <alignment horizontal="right"/>
    </xf>
    <xf numFmtId="164" fontId="2" fillId="0" borderId="9" xfId="0" applyNumberFormat="1" applyFont="1" applyBorder="1"/>
    <xf numFmtId="164" fontId="3" fillId="0" borderId="9" xfId="0" applyNumberFormat="1" applyFont="1" applyBorder="1"/>
    <xf numFmtId="164" fontId="1" fillId="0" borderId="0" xfId="0" applyNumberFormat="1" applyFont="1" applyAlignment="1">
      <alignment horizontal="right"/>
    </xf>
    <xf numFmtId="164" fontId="3" fillId="0" borderId="0" xfId="0" applyNumberFormat="1" applyFont="1" applyBorder="1"/>
    <xf numFmtId="164" fontId="9" fillId="0" borderId="0" xfId="0" quotePrefix="1" applyNumberFormat="1" applyFont="1" applyAlignment="1">
      <alignment horizontal="right"/>
    </xf>
    <xf numFmtId="0" fontId="10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164" fontId="11" fillId="0" borderId="0" xfId="0" applyNumberFormat="1" applyFont="1"/>
    <xf numFmtId="0" fontId="12" fillId="0" borderId="0" xfId="0" applyFont="1"/>
    <xf numFmtId="0" fontId="10" fillId="0" borderId="0" xfId="0" quotePrefix="1" applyFont="1" applyAlignment="1">
      <alignment horizontal="left"/>
    </xf>
    <xf numFmtId="164" fontId="13" fillId="0" borderId="0" xfId="0" applyNumberFormat="1" applyFont="1"/>
    <xf numFmtId="0" fontId="3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64" fontId="14" fillId="0" borderId="0" xfId="0" applyNumberFormat="1" applyFont="1"/>
    <xf numFmtId="0" fontId="0" fillId="0" borderId="0" xfId="0" applyFont="1" applyBorder="1"/>
    <xf numFmtId="0" fontId="3" fillId="0" borderId="0" xfId="0" applyFont="1" applyBorder="1"/>
    <xf numFmtId="0" fontId="4" fillId="0" borderId="0" xfId="0" quotePrefix="1" applyFont="1" applyAlignment="1">
      <alignment horizontal="left"/>
    </xf>
    <xf numFmtId="0" fontId="2" fillId="0" borderId="0" xfId="0" applyFont="1"/>
    <xf numFmtId="164" fontId="1" fillId="0" borderId="0" xfId="0" quotePrefix="1" applyNumberFormat="1" applyFont="1" applyAlignment="1">
      <alignment horizontal="right"/>
    </xf>
    <xf numFmtId="0" fontId="8" fillId="0" borderId="0" xfId="0" applyFont="1" applyFill="1"/>
    <xf numFmtId="10" fontId="8" fillId="0" borderId="0" xfId="0" applyNumberFormat="1" applyFont="1" applyFill="1"/>
    <xf numFmtId="0" fontId="15" fillId="0" borderId="9" xfId="0" quotePrefix="1" applyFont="1" applyFill="1" applyBorder="1" applyAlignment="1">
      <alignment horizontal="left"/>
    </xf>
    <xf numFmtId="0" fontId="15" fillId="0" borderId="9" xfId="0" applyFont="1" applyFill="1" applyBorder="1"/>
    <xf numFmtId="0" fontId="8" fillId="0" borderId="9" xfId="0" applyFont="1" applyFill="1" applyBorder="1"/>
    <xf numFmtId="10" fontId="8" fillId="0" borderId="9" xfId="0" applyNumberFormat="1" applyFont="1" applyFill="1" applyBorder="1"/>
    <xf numFmtId="0" fontId="16" fillId="3" borderId="0" xfId="0" applyFont="1" applyFill="1" applyAlignment="1">
      <alignment horizontal="center"/>
    </xf>
    <xf numFmtId="0" fontId="16" fillId="3" borderId="0" xfId="0" applyFont="1" applyFill="1" applyAlignment="1">
      <alignment horizontal="right"/>
    </xf>
    <xf numFmtId="10" fontId="16" fillId="3" borderId="0" xfId="0" quotePrefix="1" applyNumberFormat="1" applyFont="1" applyFill="1" applyAlignment="1">
      <alignment horizontal="right"/>
    </xf>
    <xf numFmtId="0" fontId="16" fillId="3" borderId="0" xfId="0" applyFont="1" applyFill="1" applyAlignment="1">
      <alignment horizontal="left"/>
    </xf>
    <xf numFmtId="3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14" fontId="16" fillId="3" borderId="0" xfId="0" applyNumberFormat="1" applyFont="1" applyFill="1" applyAlignment="1">
      <alignment horizontal="right"/>
    </xf>
    <xf numFmtId="14" fontId="3" fillId="0" borderId="0" xfId="0" applyNumberFormat="1" applyFont="1" applyFill="1"/>
    <xf numFmtId="0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4" borderId="0" xfId="0" applyFill="1"/>
    <xf numFmtId="0" fontId="0" fillId="0" borderId="14" xfId="0" applyBorder="1" applyAlignment="1">
      <alignment horizontal="center"/>
    </xf>
    <xf numFmtId="0" fontId="0" fillId="5" borderId="0" xfId="0" applyFill="1"/>
    <xf numFmtId="0" fontId="0" fillId="0" borderId="0" xfId="0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5" xfId="0" applyFill="1" applyBorder="1"/>
    <xf numFmtId="0" fontId="0" fillId="3" borderId="0" xfId="0" applyFill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2" fillId="0" borderId="1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7" xfId="0" applyBorder="1"/>
    <xf numFmtId="0" fontId="17" fillId="4" borderId="18" xfId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8" xfId="0" applyBorder="1"/>
    <xf numFmtId="0" fontId="0" fillId="6" borderId="0" xfId="0" applyFill="1"/>
    <xf numFmtId="0" fontId="0" fillId="0" borderId="0" xfId="0" applyFill="1" applyBorder="1"/>
    <xf numFmtId="0" fontId="6" fillId="0" borderId="8" xfId="0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</cellXfs>
  <cellStyles count="2">
    <cellStyle name="Linked Cell" xfId="1" builtinId="24"/>
    <cellStyle name="Normal" xfId="0" builtinId="0"/>
  </cellStyles>
  <dxfs count="0"/>
  <tableStyles count="0" defaultTableStyle="TableStyleMedium2" defaultPivotStyle="PivotStyleLight16"/>
  <colors>
    <mruColors>
      <color rgb="FF0066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diprofiles.it.fordham.edu\VDI-Profiles\Users\Jim\AppData\Local\Microsoft\Windows\INetCache\IE\EKOVL7N0\Final%20Excel%20VBA%20Calculate%20Risk%20Factor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Risk Model Example"/>
      <sheetName val="Risk Model Regression"/>
      <sheetName val="Daily Stock Data"/>
      <sheetName val="Stock Data"/>
    </sheetNames>
    <sheetDataSet>
      <sheetData sheetId="0"/>
      <sheetData sheetId="1"/>
      <sheetData sheetId="2"/>
      <sheetData sheetId="3">
        <row r="4">
          <cell r="A4" t="str">
            <v>42552 EA</v>
          </cell>
          <cell r="B4">
            <v>42552</v>
          </cell>
          <cell r="C4" t="str">
            <v>EA</v>
          </cell>
          <cell r="D4">
            <v>75.75</v>
          </cell>
          <cell r="E4">
            <v>75.87</v>
          </cell>
          <cell r="F4">
            <v>1892662</v>
          </cell>
        </row>
        <row r="5">
          <cell r="A5" t="str">
            <v>42556 EA</v>
          </cell>
          <cell r="B5">
            <v>42556</v>
          </cell>
          <cell r="C5" t="str">
            <v>EA</v>
          </cell>
          <cell r="D5">
            <v>75.78</v>
          </cell>
          <cell r="E5">
            <v>75.89</v>
          </cell>
          <cell r="F5">
            <v>1688174</v>
          </cell>
        </row>
        <row r="6">
          <cell r="A6" t="str">
            <v>42557 EA</v>
          </cell>
          <cell r="B6">
            <v>42557</v>
          </cell>
          <cell r="C6" t="str">
            <v>EA</v>
          </cell>
          <cell r="D6">
            <v>75.42</v>
          </cell>
          <cell r="E6">
            <v>76.739999999999995</v>
          </cell>
          <cell r="F6">
            <v>2275524</v>
          </cell>
        </row>
        <row r="7">
          <cell r="A7" t="str">
            <v>42558 EA</v>
          </cell>
          <cell r="B7">
            <v>42558</v>
          </cell>
          <cell r="C7" t="str">
            <v>EA</v>
          </cell>
          <cell r="D7">
            <v>76.56</v>
          </cell>
          <cell r="E7">
            <v>76.62</v>
          </cell>
          <cell r="F7">
            <v>1516876</v>
          </cell>
        </row>
        <row r="8">
          <cell r="A8" t="str">
            <v>42559 EA</v>
          </cell>
          <cell r="B8">
            <v>42559</v>
          </cell>
          <cell r="C8" t="str">
            <v>EA</v>
          </cell>
          <cell r="D8">
            <v>77.319999999999993</v>
          </cell>
          <cell r="E8">
            <v>78.260000000000005</v>
          </cell>
          <cell r="F8">
            <v>3263102</v>
          </cell>
        </row>
        <row r="9">
          <cell r="A9" t="str">
            <v>42562 EA</v>
          </cell>
          <cell r="B9">
            <v>42562</v>
          </cell>
          <cell r="C9" t="str">
            <v>EA</v>
          </cell>
          <cell r="D9">
            <v>78.28</v>
          </cell>
          <cell r="E9">
            <v>79.17</v>
          </cell>
          <cell r="F9">
            <v>2983363</v>
          </cell>
        </row>
        <row r="10">
          <cell r="A10" t="str">
            <v>42563 EA</v>
          </cell>
          <cell r="B10">
            <v>42563</v>
          </cell>
          <cell r="C10" t="str">
            <v>EA</v>
          </cell>
          <cell r="D10">
            <v>79.28</v>
          </cell>
          <cell r="E10">
            <v>79.510000000000005</v>
          </cell>
          <cell r="F10">
            <v>2731573</v>
          </cell>
        </row>
        <row r="11">
          <cell r="A11" t="str">
            <v>42564 EA</v>
          </cell>
          <cell r="B11">
            <v>42564</v>
          </cell>
          <cell r="C11" t="str">
            <v>EA</v>
          </cell>
          <cell r="D11">
            <v>79.930000000000007</v>
          </cell>
          <cell r="E11">
            <v>77.62</v>
          </cell>
          <cell r="F11">
            <v>2426543</v>
          </cell>
        </row>
        <row r="12">
          <cell r="A12" t="str">
            <v>42565 EA</v>
          </cell>
          <cell r="B12">
            <v>42565</v>
          </cell>
          <cell r="C12" t="str">
            <v>EA</v>
          </cell>
          <cell r="D12">
            <v>77.89</v>
          </cell>
          <cell r="E12">
            <v>78.05</v>
          </cell>
          <cell r="F12">
            <v>3203713</v>
          </cell>
        </row>
        <row r="13">
          <cell r="A13" t="str">
            <v>42566 EA</v>
          </cell>
          <cell r="B13">
            <v>42566</v>
          </cell>
          <cell r="C13" t="str">
            <v>EA</v>
          </cell>
          <cell r="D13">
            <v>78.44</v>
          </cell>
          <cell r="E13">
            <v>77.83</v>
          </cell>
          <cell r="F13">
            <v>2702543</v>
          </cell>
        </row>
        <row r="14">
          <cell r="A14" t="str">
            <v>42569 EA</v>
          </cell>
          <cell r="B14">
            <v>42569</v>
          </cell>
          <cell r="C14" t="str">
            <v>EA</v>
          </cell>
          <cell r="D14">
            <v>78.13</v>
          </cell>
          <cell r="E14">
            <v>78.260000000000005</v>
          </cell>
          <cell r="F14">
            <v>2185547</v>
          </cell>
        </row>
        <row r="15">
          <cell r="A15" t="str">
            <v>42570 EA</v>
          </cell>
          <cell r="B15">
            <v>42570</v>
          </cell>
          <cell r="C15" t="str">
            <v>EA</v>
          </cell>
          <cell r="D15">
            <v>77.989999999999995</v>
          </cell>
          <cell r="E15">
            <v>76.5</v>
          </cell>
          <cell r="F15">
            <v>5143264</v>
          </cell>
        </row>
        <row r="16">
          <cell r="A16" t="str">
            <v>42571 EA</v>
          </cell>
          <cell r="B16">
            <v>42571</v>
          </cell>
          <cell r="C16" t="str">
            <v>EA</v>
          </cell>
          <cell r="D16">
            <v>77.22</v>
          </cell>
          <cell r="E16">
            <v>76.7</v>
          </cell>
          <cell r="F16">
            <v>5481991</v>
          </cell>
        </row>
        <row r="17">
          <cell r="A17" t="str">
            <v>42572 EA</v>
          </cell>
          <cell r="B17">
            <v>42572</v>
          </cell>
          <cell r="C17" t="str">
            <v>EA</v>
          </cell>
          <cell r="D17">
            <v>76.44</v>
          </cell>
          <cell r="E17">
            <v>75.38</v>
          </cell>
          <cell r="F17">
            <v>8602684</v>
          </cell>
        </row>
        <row r="18">
          <cell r="A18" t="str">
            <v>42573 EA</v>
          </cell>
          <cell r="B18">
            <v>42573</v>
          </cell>
          <cell r="C18" t="str">
            <v>EA</v>
          </cell>
          <cell r="D18">
            <v>75.88</v>
          </cell>
          <cell r="E18">
            <v>76.33</v>
          </cell>
          <cell r="F18">
            <v>5822244</v>
          </cell>
        </row>
        <row r="19">
          <cell r="A19" t="str">
            <v>42576 EA</v>
          </cell>
          <cell r="B19">
            <v>42576</v>
          </cell>
          <cell r="C19" t="str">
            <v>EA</v>
          </cell>
          <cell r="D19">
            <v>76.040000000000006</v>
          </cell>
          <cell r="E19">
            <v>76.900000000000006</v>
          </cell>
          <cell r="F19">
            <v>3416547</v>
          </cell>
        </row>
        <row r="20">
          <cell r="A20" t="str">
            <v>42577 EA</v>
          </cell>
          <cell r="B20">
            <v>42577</v>
          </cell>
          <cell r="C20" t="str">
            <v>EA</v>
          </cell>
          <cell r="D20">
            <v>76.92</v>
          </cell>
          <cell r="E20">
            <v>76.84</v>
          </cell>
          <cell r="F20">
            <v>2111906</v>
          </cell>
        </row>
        <row r="21">
          <cell r="A21" t="str">
            <v>42578 EA</v>
          </cell>
          <cell r="B21">
            <v>42578</v>
          </cell>
          <cell r="C21" t="str">
            <v>EA</v>
          </cell>
          <cell r="D21">
            <v>77.22</v>
          </cell>
          <cell r="E21">
            <v>76.67</v>
          </cell>
          <cell r="F21">
            <v>2319943</v>
          </cell>
        </row>
        <row r="22">
          <cell r="A22" t="str">
            <v>42579 EA</v>
          </cell>
          <cell r="B22">
            <v>42579</v>
          </cell>
          <cell r="C22" t="str">
            <v>EA</v>
          </cell>
          <cell r="D22">
            <v>76.61</v>
          </cell>
          <cell r="E22">
            <v>76.28</v>
          </cell>
          <cell r="F22">
            <v>1268220</v>
          </cell>
        </row>
        <row r="23">
          <cell r="A23" t="str">
            <v>42580 EA</v>
          </cell>
          <cell r="B23">
            <v>42580</v>
          </cell>
          <cell r="C23" t="str">
            <v>EA</v>
          </cell>
          <cell r="D23">
            <v>76.48</v>
          </cell>
          <cell r="E23">
            <v>76.319999999999993</v>
          </cell>
          <cell r="F23">
            <v>2911113</v>
          </cell>
        </row>
        <row r="24">
          <cell r="A24" t="str">
            <v>42583 EA</v>
          </cell>
          <cell r="B24">
            <v>42583</v>
          </cell>
          <cell r="C24" t="str">
            <v>EA</v>
          </cell>
          <cell r="D24">
            <v>76.23</v>
          </cell>
          <cell r="E24">
            <v>76.63</v>
          </cell>
          <cell r="F24">
            <v>3756250</v>
          </cell>
        </row>
        <row r="25">
          <cell r="A25" t="str">
            <v>42584 EA</v>
          </cell>
          <cell r="B25">
            <v>42584</v>
          </cell>
          <cell r="C25" t="str">
            <v>EA</v>
          </cell>
          <cell r="D25">
            <v>76.58</v>
          </cell>
          <cell r="E25">
            <v>76.78</v>
          </cell>
          <cell r="F25">
            <v>5942360</v>
          </cell>
        </row>
        <row r="26">
          <cell r="A26" t="str">
            <v>42585 EA</v>
          </cell>
          <cell r="B26">
            <v>42585</v>
          </cell>
          <cell r="C26" t="str">
            <v>EA</v>
          </cell>
          <cell r="D26">
            <v>76.66</v>
          </cell>
          <cell r="E26">
            <v>78.63</v>
          </cell>
          <cell r="F26">
            <v>10446723</v>
          </cell>
        </row>
        <row r="27">
          <cell r="A27" t="str">
            <v>42586 EA</v>
          </cell>
          <cell r="B27">
            <v>42586</v>
          </cell>
          <cell r="C27" t="str">
            <v>EA</v>
          </cell>
          <cell r="D27">
            <v>78.36</v>
          </cell>
          <cell r="E27">
            <v>78.23</v>
          </cell>
          <cell r="F27">
            <v>4543916</v>
          </cell>
        </row>
        <row r="28">
          <cell r="A28" t="str">
            <v>42587 EA</v>
          </cell>
          <cell r="B28">
            <v>42587</v>
          </cell>
          <cell r="C28" t="str">
            <v>EA</v>
          </cell>
          <cell r="D28">
            <v>78.94</v>
          </cell>
          <cell r="E28">
            <v>79.84</v>
          </cell>
          <cell r="F28">
            <v>4293955</v>
          </cell>
        </row>
        <row r="29">
          <cell r="A29" t="str">
            <v>42590 EA</v>
          </cell>
          <cell r="B29">
            <v>42590</v>
          </cell>
          <cell r="C29" t="str">
            <v>EA</v>
          </cell>
          <cell r="D29">
            <v>79.849999999999994</v>
          </cell>
          <cell r="E29">
            <v>79.27</v>
          </cell>
          <cell r="F29">
            <v>2917715</v>
          </cell>
        </row>
        <row r="30">
          <cell r="A30" t="str">
            <v>42591 EA</v>
          </cell>
          <cell r="B30">
            <v>42591</v>
          </cell>
          <cell r="C30" t="str">
            <v>EA</v>
          </cell>
          <cell r="D30">
            <v>79.010000000000005</v>
          </cell>
          <cell r="E30">
            <v>78.69</v>
          </cell>
          <cell r="F30">
            <v>1980485</v>
          </cell>
        </row>
        <row r="31">
          <cell r="A31" t="str">
            <v>42592 EA</v>
          </cell>
          <cell r="B31">
            <v>42592</v>
          </cell>
          <cell r="C31" t="str">
            <v>EA</v>
          </cell>
          <cell r="D31">
            <v>78.540000000000006</v>
          </cell>
          <cell r="E31">
            <v>78.569999999999993</v>
          </cell>
          <cell r="F31">
            <v>1431721</v>
          </cell>
        </row>
        <row r="32">
          <cell r="A32" t="str">
            <v>42593 EA</v>
          </cell>
          <cell r="B32">
            <v>42593</v>
          </cell>
          <cell r="C32" t="str">
            <v>EA</v>
          </cell>
          <cell r="D32">
            <v>78.849999999999994</v>
          </cell>
          <cell r="E32">
            <v>77.849999999999994</v>
          </cell>
          <cell r="F32">
            <v>3212575</v>
          </cell>
        </row>
        <row r="33">
          <cell r="A33" t="str">
            <v>42594 EA</v>
          </cell>
          <cell r="B33">
            <v>42594</v>
          </cell>
          <cell r="C33" t="str">
            <v>EA</v>
          </cell>
          <cell r="D33">
            <v>78</v>
          </cell>
          <cell r="E33">
            <v>77.430000000000007</v>
          </cell>
          <cell r="F33">
            <v>2028191</v>
          </cell>
        </row>
        <row r="34">
          <cell r="A34" t="str">
            <v>42597 EA</v>
          </cell>
          <cell r="B34">
            <v>42597</v>
          </cell>
          <cell r="C34" t="str">
            <v>EA</v>
          </cell>
          <cell r="D34">
            <v>77.59</v>
          </cell>
          <cell r="E34">
            <v>79.48</v>
          </cell>
          <cell r="F34">
            <v>3225580</v>
          </cell>
        </row>
        <row r="35">
          <cell r="A35" t="str">
            <v>42598 EA</v>
          </cell>
          <cell r="B35">
            <v>42598</v>
          </cell>
          <cell r="C35" t="str">
            <v>EA</v>
          </cell>
          <cell r="D35">
            <v>78.78</v>
          </cell>
          <cell r="E35">
            <v>78.05</v>
          </cell>
          <cell r="F35">
            <v>2969594</v>
          </cell>
        </row>
        <row r="36">
          <cell r="A36" t="str">
            <v>42599 EA</v>
          </cell>
          <cell r="B36">
            <v>42599</v>
          </cell>
          <cell r="C36" t="str">
            <v>EA</v>
          </cell>
          <cell r="D36">
            <v>78</v>
          </cell>
          <cell r="E36">
            <v>79.77</v>
          </cell>
          <cell r="F36">
            <v>3552768</v>
          </cell>
        </row>
        <row r="37">
          <cell r="A37" t="str">
            <v>42600 EA</v>
          </cell>
          <cell r="B37">
            <v>42600</v>
          </cell>
          <cell r="C37" t="str">
            <v>EA</v>
          </cell>
          <cell r="D37">
            <v>79.8</v>
          </cell>
          <cell r="E37">
            <v>80.98</v>
          </cell>
          <cell r="F37">
            <v>4741929</v>
          </cell>
        </row>
        <row r="38">
          <cell r="A38" t="str">
            <v>42601 EA</v>
          </cell>
          <cell r="B38">
            <v>42601</v>
          </cell>
          <cell r="C38" t="str">
            <v>EA</v>
          </cell>
          <cell r="D38">
            <v>80.95</v>
          </cell>
          <cell r="E38">
            <v>81.760000000000005</v>
          </cell>
          <cell r="F38">
            <v>3238734</v>
          </cell>
        </row>
        <row r="39">
          <cell r="A39" t="str">
            <v>42604 EA</v>
          </cell>
          <cell r="B39">
            <v>42604</v>
          </cell>
          <cell r="C39" t="str">
            <v>EA</v>
          </cell>
          <cell r="D39">
            <v>81.069999999999993</v>
          </cell>
          <cell r="E39">
            <v>81.489999999999995</v>
          </cell>
          <cell r="F39">
            <v>3219079</v>
          </cell>
        </row>
        <row r="40">
          <cell r="A40" t="str">
            <v>42605 EA</v>
          </cell>
          <cell r="B40">
            <v>42605</v>
          </cell>
          <cell r="C40" t="str">
            <v>EA</v>
          </cell>
          <cell r="D40">
            <v>81.98</v>
          </cell>
          <cell r="E40">
            <v>82.31</v>
          </cell>
          <cell r="F40">
            <v>4603781</v>
          </cell>
        </row>
        <row r="41">
          <cell r="A41" t="str">
            <v>42606 EA</v>
          </cell>
          <cell r="B41">
            <v>42606</v>
          </cell>
          <cell r="C41" t="str">
            <v>EA</v>
          </cell>
          <cell r="D41">
            <v>82.31</v>
          </cell>
          <cell r="E41">
            <v>82.42</v>
          </cell>
          <cell r="F41">
            <v>3310850</v>
          </cell>
        </row>
        <row r="42">
          <cell r="A42" t="str">
            <v>42607 EA</v>
          </cell>
          <cell r="B42">
            <v>42607</v>
          </cell>
          <cell r="C42" t="str">
            <v>EA</v>
          </cell>
          <cell r="D42">
            <v>82.02</v>
          </cell>
          <cell r="E42">
            <v>81.55</v>
          </cell>
          <cell r="F42">
            <v>3304431</v>
          </cell>
        </row>
        <row r="43">
          <cell r="A43" t="str">
            <v>42608 EA</v>
          </cell>
          <cell r="B43">
            <v>42608</v>
          </cell>
          <cell r="C43" t="str">
            <v>EA</v>
          </cell>
          <cell r="D43">
            <v>81.2</v>
          </cell>
          <cell r="E43">
            <v>81.209999999999994</v>
          </cell>
          <cell r="F43">
            <v>3037767</v>
          </cell>
        </row>
        <row r="44">
          <cell r="A44" t="str">
            <v>42611 EA</v>
          </cell>
          <cell r="B44">
            <v>42611</v>
          </cell>
          <cell r="C44" t="str">
            <v>EA</v>
          </cell>
          <cell r="D44">
            <v>81.099999999999994</v>
          </cell>
          <cell r="E44">
            <v>81.510000000000005</v>
          </cell>
          <cell r="F44">
            <v>1975866</v>
          </cell>
        </row>
        <row r="45">
          <cell r="A45" t="str">
            <v>42612 EA</v>
          </cell>
          <cell r="B45">
            <v>42612</v>
          </cell>
          <cell r="C45" t="str">
            <v>EA</v>
          </cell>
          <cell r="D45">
            <v>82.4</v>
          </cell>
          <cell r="E45">
            <v>81.73</v>
          </cell>
          <cell r="F45">
            <v>1711473</v>
          </cell>
        </row>
        <row r="46">
          <cell r="A46" t="str">
            <v>42613 EA</v>
          </cell>
          <cell r="B46">
            <v>42613</v>
          </cell>
          <cell r="C46" t="str">
            <v>EA</v>
          </cell>
          <cell r="D46">
            <v>81.37</v>
          </cell>
          <cell r="E46">
            <v>81.23</v>
          </cell>
          <cell r="F46">
            <v>2077955</v>
          </cell>
        </row>
        <row r="47">
          <cell r="A47" t="str">
            <v>42614 EA</v>
          </cell>
          <cell r="B47">
            <v>42614</v>
          </cell>
          <cell r="C47" t="str">
            <v>EA</v>
          </cell>
          <cell r="D47">
            <v>81.52</v>
          </cell>
          <cell r="E47">
            <v>81.760000000000005</v>
          </cell>
          <cell r="F47">
            <v>1813935</v>
          </cell>
        </row>
        <row r="48">
          <cell r="A48" t="str">
            <v>42615 EA</v>
          </cell>
          <cell r="B48">
            <v>42615</v>
          </cell>
          <cell r="C48" t="str">
            <v>EA</v>
          </cell>
          <cell r="D48">
            <v>82.3</v>
          </cell>
          <cell r="E48">
            <v>83.46</v>
          </cell>
          <cell r="F48">
            <v>3524674</v>
          </cell>
        </row>
        <row r="49">
          <cell r="A49" t="str">
            <v>42619 EA</v>
          </cell>
          <cell r="B49">
            <v>42619</v>
          </cell>
          <cell r="C49" t="str">
            <v>EA</v>
          </cell>
          <cell r="D49">
            <v>83.3</v>
          </cell>
          <cell r="E49">
            <v>83.87</v>
          </cell>
          <cell r="F49">
            <v>2648461</v>
          </cell>
        </row>
        <row r="50">
          <cell r="A50" t="str">
            <v>42620 EA</v>
          </cell>
          <cell r="B50">
            <v>42620</v>
          </cell>
          <cell r="C50" t="str">
            <v>EA</v>
          </cell>
          <cell r="D50">
            <v>83.76</v>
          </cell>
          <cell r="E50">
            <v>82.75</v>
          </cell>
          <cell r="F50">
            <v>3050361</v>
          </cell>
        </row>
        <row r="51">
          <cell r="A51" t="str">
            <v>42621 EA</v>
          </cell>
          <cell r="B51">
            <v>42621</v>
          </cell>
          <cell r="C51" t="str">
            <v>EA</v>
          </cell>
          <cell r="D51">
            <v>82.64</v>
          </cell>
          <cell r="E51">
            <v>82.16</v>
          </cell>
          <cell r="F51">
            <v>3188498</v>
          </cell>
        </row>
        <row r="52">
          <cell r="A52" t="str">
            <v>42622 EA</v>
          </cell>
          <cell r="B52">
            <v>42622</v>
          </cell>
          <cell r="C52" t="str">
            <v>EA</v>
          </cell>
          <cell r="D52">
            <v>81.42</v>
          </cell>
          <cell r="E52">
            <v>79.86</v>
          </cell>
          <cell r="F52">
            <v>2212519</v>
          </cell>
        </row>
        <row r="53">
          <cell r="A53" t="str">
            <v>42625 EA</v>
          </cell>
          <cell r="B53">
            <v>42625</v>
          </cell>
          <cell r="C53" t="str">
            <v>EA</v>
          </cell>
          <cell r="D53">
            <v>79.73</v>
          </cell>
          <cell r="E53">
            <v>80.84</v>
          </cell>
          <cell r="F53">
            <v>3371101</v>
          </cell>
        </row>
        <row r="54">
          <cell r="A54" t="str">
            <v>42626 EA</v>
          </cell>
          <cell r="B54">
            <v>42626</v>
          </cell>
          <cell r="C54" t="str">
            <v>EA</v>
          </cell>
          <cell r="D54">
            <v>80.61</v>
          </cell>
          <cell r="E54">
            <v>80.87</v>
          </cell>
          <cell r="F54">
            <v>2710475</v>
          </cell>
        </row>
        <row r="55">
          <cell r="A55" t="str">
            <v>42627 EA</v>
          </cell>
          <cell r="B55">
            <v>42627</v>
          </cell>
          <cell r="C55" t="str">
            <v>EA</v>
          </cell>
          <cell r="D55">
            <v>81.14</v>
          </cell>
          <cell r="E55">
            <v>80.83</v>
          </cell>
          <cell r="F55">
            <v>1412796</v>
          </cell>
        </row>
        <row r="56">
          <cell r="A56" t="str">
            <v>42628 EA</v>
          </cell>
          <cell r="B56">
            <v>42628</v>
          </cell>
          <cell r="C56" t="str">
            <v>EA</v>
          </cell>
          <cell r="D56">
            <v>80.56</v>
          </cell>
          <cell r="E56">
            <v>83.37</v>
          </cell>
          <cell r="F56">
            <v>3167659</v>
          </cell>
        </row>
        <row r="57">
          <cell r="A57" t="str">
            <v>42629 EA</v>
          </cell>
          <cell r="B57">
            <v>42629</v>
          </cell>
          <cell r="C57" t="str">
            <v>EA</v>
          </cell>
          <cell r="D57">
            <v>83.26</v>
          </cell>
          <cell r="E57">
            <v>82.89</v>
          </cell>
          <cell r="F57">
            <v>3732351</v>
          </cell>
        </row>
        <row r="58">
          <cell r="A58" t="str">
            <v>42632 EA</v>
          </cell>
          <cell r="B58">
            <v>42632</v>
          </cell>
          <cell r="C58" t="str">
            <v>EA</v>
          </cell>
          <cell r="D58">
            <v>83.14</v>
          </cell>
          <cell r="E58">
            <v>82.77</v>
          </cell>
          <cell r="F58">
            <v>1872804</v>
          </cell>
        </row>
        <row r="59">
          <cell r="A59" t="str">
            <v>42633 EA</v>
          </cell>
          <cell r="B59">
            <v>42633</v>
          </cell>
          <cell r="C59" t="str">
            <v>EA</v>
          </cell>
          <cell r="D59">
            <v>82.89</v>
          </cell>
          <cell r="E59">
            <v>82.99</v>
          </cell>
          <cell r="F59">
            <v>2172985</v>
          </cell>
        </row>
        <row r="60">
          <cell r="A60" t="str">
            <v>42634 EA</v>
          </cell>
          <cell r="B60">
            <v>42634</v>
          </cell>
          <cell r="C60" t="str">
            <v>EA</v>
          </cell>
          <cell r="D60">
            <v>83.48</v>
          </cell>
          <cell r="E60">
            <v>83.47</v>
          </cell>
          <cell r="F60">
            <v>2663266</v>
          </cell>
        </row>
        <row r="61">
          <cell r="A61" t="str">
            <v>42635 EA</v>
          </cell>
          <cell r="B61">
            <v>42635</v>
          </cell>
          <cell r="C61" t="str">
            <v>EA</v>
          </cell>
          <cell r="D61">
            <v>84.1</v>
          </cell>
          <cell r="E61">
            <v>83.17</v>
          </cell>
          <cell r="F61">
            <v>2194259</v>
          </cell>
        </row>
        <row r="62">
          <cell r="A62" t="str">
            <v>42636 EA</v>
          </cell>
          <cell r="B62">
            <v>42636</v>
          </cell>
          <cell r="C62" t="str">
            <v>EA</v>
          </cell>
          <cell r="D62">
            <v>84.5</v>
          </cell>
          <cell r="E62">
            <v>84.26</v>
          </cell>
          <cell r="F62">
            <v>2644404</v>
          </cell>
        </row>
        <row r="63">
          <cell r="A63" t="str">
            <v>42639 EA</v>
          </cell>
          <cell r="B63">
            <v>42639</v>
          </cell>
          <cell r="C63" t="str">
            <v>EA</v>
          </cell>
          <cell r="D63">
            <v>83.67</v>
          </cell>
          <cell r="E63">
            <v>83.5</v>
          </cell>
          <cell r="F63">
            <v>1837194</v>
          </cell>
        </row>
        <row r="64">
          <cell r="A64" t="str">
            <v>42640 EA</v>
          </cell>
          <cell r="B64">
            <v>42640</v>
          </cell>
          <cell r="C64" t="str">
            <v>EA</v>
          </cell>
          <cell r="D64">
            <v>83.4</v>
          </cell>
          <cell r="E64">
            <v>85.2</v>
          </cell>
          <cell r="F64">
            <v>2453197</v>
          </cell>
        </row>
        <row r="65">
          <cell r="A65" t="str">
            <v>42641 EA</v>
          </cell>
          <cell r="B65">
            <v>42641</v>
          </cell>
          <cell r="C65" t="str">
            <v>EA</v>
          </cell>
          <cell r="D65">
            <v>85.35</v>
          </cell>
          <cell r="E65">
            <v>85</v>
          </cell>
          <cell r="F65">
            <v>1795101</v>
          </cell>
        </row>
        <row r="66">
          <cell r="A66" t="str">
            <v>42642 EA</v>
          </cell>
          <cell r="B66">
            <v>42642</v>
          </cell>
          <cell r="C66" t="str">
            <v>EA</v>
          </cell>
          <cell r="D66">
            <v>84.93</v>
          </cell>
          <cell r="E66">
            <v>84.26</v>
          </cell>
          <cell r="F66">
            <v>1324893</v>
          </cell>
        </row>
        <row r="67">
          <cell r="A67" t="str">
            <v>42643 EA</v>
          </cell>
          <cell r="B67">
            <v>42643</v>
          </cell>
          <cell r="C67" t="str">
            <v>EA</v>
          </cell>
          <cell r="D67">
            <v>84.35</v>
          </cell>
          <cell r="E67">
            <v>85.4</v>
          </cell>
          <cell r="F67">
            <v>2860302</v>
          </cell>
        </row>
        <row r="68">
          <cell r="A68" t="str">
            <v>42646 EA</v>
          </cell>
          <cell r="B68">
            <v>42646</v>
          </cell>
          <cell r="C68" t="str">
            <v>EA</v>
          </cell>
          <cell r="D68">
            <v>85.22</v>
          </cell>
          <cell r="E68">
            <v>85.41</v>
          </cell>
          <cell r="F68">
            <v>2047917</v>
          </cell>
        </row>
        <row r="69">
          <cell r="A69" t="str">
            <v>42647 EA</v>
          </cell>
          <cell r="B69">
            <v>42647</v>
          </cell>
          <cell r="C69" t="str">
            <v>EA</v>
          </cell>
          <cell r="D69">
            <v>85.93</v>
          </cell>
          <cell r="E69">
            <v>85.56</v>
          </cell>
          <cell r="F69">
            <v>1724816</v>
          </cell>
        </row>
        <row r="70">
          <cell r="A70" t="str">
            <v>42648 EA</v>
          </cell>
          <cell r="B70">
            <v>42648</v>
          </cell>
          <cell r="C70" t="str">
            <v>EA</v>
          </cell>
          <cell r="D70">
            <v>85.56</v>
          </cell>
          <cell r="E70">
            <v>85.47</v>
          </cell>
          <cell r="F70">
            <v>1961731</v>
          </cell>
        </row>
        <row r="71">
          <cell r="A71" t="str">
            <v>42649 EA</v>
          </cell>
          <cell r="B71">
            <v>42649</v>
          </cell>
          <cell r="C71" t="str">
            <v>EA</v>
          </cell>
          <cell r="D71">
            <v>85.55</v>
          </cell>
          <cell r="E71">
            <v>84.58</v>
          </cell>
          <cell r="F71">
            <v>3189266</v>
          </cell>
        </row>
        <row r="72">
          <cell r="A72" t="str">
            <v>42650 EA</v>
          </cell>
          <cell r="B72">
            <v>42650</v>
          </cell>
          <cell r="C72" t="str">
            <v>EA</v>
          </cell>
          <cell r="D72">
            <v>85.06</v>
          </cell>
          <cell r="E72">
            <v>83.81</v>
          </cell>
          <cell r="F72">
            <v>3076877</v>
          </cell>
        </row>
        <row r="73">
          <cell r="A73" t="str">
            <v>42653 EA</v>
          </cell>
          <cell r="B73">
            <v>42653</v>
          </cell>
          <cell r="C73" t="str">
            <v>EA</v>
          </cell>
          <cell r="D73">
            <v>84.07</v>
          </cell>
          <cell r="E73">
            <v>84.74</v>
          </cell>
          <cell r="F73">
            <v>2278142</v>
          </cell>
        </row>
        <row r="74">
          <cell r="A74" t="str">
            <v>42654 EA</v>
          </cell>
          <cell r="B74">
            <v>42654</v>
          </cell>
          <cell r="C74" t="str">
            <v>EA</v>
          </cell>
          <cell r="D74">
            <v>84.7</v>
          </cell>
          <cell r="E74">
            <v>83.37</v>
          </cell>
          <cell r="F74">
            <v>2308846</v>
          </cell>
        </row>
        <row r="75">
          <cell r="A75" t="str">
            <v>42655 EA</v>
          </cell>
          <cell r="B75">
            <v>42655</v>
          </cell>
          <cell r="C75" t="str">
            <v>EA</v>
          </cell>
          <cell r="D75">
            <v>85.03</v>
          </cell>
          <cell r="E75">
            <v>82.53</v>
          </cell>
          <cell r="F75">
            <v>2395223</v>
          </cell>
        </row>
        <row r="76">
          <cell r="A76" t="str">
            <v>42656 EA</v>
          </cell>
          <cell r="B76">
            <v>42656</v>
          </cell>
          <cell r="C76" t="str">
            <v>EA</v>
          </cell>
          <cell r="D76">
            <v>82.09</v>
          </cell>
          <cell r="E76">
            <v>81.760000000000005</v>
          </cell>
          <cell r="F76">
            <v>3034271</v>
          </cell>
        </row>
        <row r="77">
          <cell r="A77" t="str">
            <v>42657 EA</v>
          </cell>
          <cell r="B77">
            <v>42657</v>
          </cell>
          <cell r="C77" t="str">
            <v>EA</v>
          </cell>
          <cell r="D77">
            <v>82.35</v>
          </cell>
          <cell r="E77">
            <v>82.59</v>
          </cell>
          <cell r="F77">
            <v>2658305</v>
          </cell>
        </row>
        <row r="78">
          <cell r="A78" t="str">
            <v>42660 EA</v>
          </cell>
          <cell r="B78">
            <v>42660</v>
          </cell>
          <cell r="C78" t="str">
            <v>EA</v>
          </cell>
          <cell r="D78">
            <v>82.77</v>
          </cell>
          <cell r="E78">
            <v>82.32</v>
          </cell>
          <cell r="F78">
            <v>1981949</v>
          </cell>
        </row>
        <row r="79">
          <cell r="A79" t="str">
            <v>42661 EA</v>
          </cell>
          <cell r="B79">
            <v>42661</v>
          </cell>
          <cell r="C79" t="str">
            <v>EA</v>
          </cell>
          <cell r="D79">
            <v>83.18</v>
          </cell>
          <cell r="E79">
            <v>84.01</v>
          </cell>
          <cell r="F79">
            <v>2185158</v>
          </cell>
        </row>
        <row r="80">
          <cell r="A80" t="str">
            <v>42662 EA</v>
          </cell>
          <cell r="B80">
            <v>42662</v>
          </cell>
          <cell r="C80" t="str">
            <v>EA</v>
          </cell>
          <cell r="D80">
            <v>84.22</v>
          </cell>
          <cell r="E80">
            <v>82.76</v>
          </cell>
          <cell r="F80">
            <v>2269999</v>
          </cell>
        </row>
        <row r="81">
          <cell r="A81" t="str">
            <v>42663 EA</v>
          </cell>
          <cell r="B81">
            <v>42663</v>
          </cell>
          <cell r="C81" t="str">
            <v>EA</v>
          </cell>
          <cell r="D81">
            <v>82.7</v>
          </cell>
          <cell r="E81">
            <v>82.52</v>
          </cell>
          <cell r="F81">
            <v>2468409</v>
          </cell>
        </row>
        <row r="82">
          <cell r="A82" t="str">
            <v>42664 EA</v>
          </cell>
          <cell r="B82">
            <v>42664</v>
          </cell>
          <cell r="C82" t="str">
            <v>EA</v>
          </cell>
          <cell r="D82">
            <v>82.15</v>
          </cell>
          <cell r="E82">
            <v>82.87</v>
          </cell>
          <cell r="F82">
            <v>2708169</v>
          </cell>
        </row>
        <row r="83">
          <cell r="A83" t="str">
            <v>42667 EA</v>
          </cell>
          <cell r="B83">
            <v>42667</v>
          </cell>
          <cell r="C83" t="str">
            <v>EA</v>
          </cell>
          <cell r="D83">
            <v>81.91</v>
          </cell>
          <cell r="E83">
            <v>84.15</v>
          </cell>
          <cell r="F83">
            <v>3046700</v>
          </cell>
        </row>
        <row r="84">
          <cell r="A84" t="str">
            <v>42668 EA</v>
          </cell>
          <cell r="B84">
            <v>42668</v>
          </cell>
          <cell r="C84" t="str">
            <v>EA</v>
          </cell>
          <cell r="D84">
            <v>84.19</v>
          </cell>
          <cell r="E84">
            <v>82.94</v>
          </cell>
          <cell r="F84">
            <v>2823538</v>
          </cell>
        </row>
        <row r="85">
          <cell r="A85" t="str">
            <v>42669 EA</v>
          </cell>
          <cell r="B85">
            <v>42669</v>
          </cell>
          <cell r="C85" t="str">
            <v>EA</v>
          </cell>
          <cell r="D85">
            <v>82.95</v>
          </cell>
          <cell r="E85">
            <v>82.58</v>
          </cell>
          <cell r="F85">
            <v>2026002</v>
          </cell>
        </row>
        <row r="86">
          <cell r="A86" t="str">
            <v>42670 EA</v>
          </cell>
          <cell r="B86">
            <v>42670</v>
          </cell>
          <cell r="C86" t="str">
            <v>EA</v>
          </cell>
          <cell r="D86">
            <v>83.28</v>
          </cell>
          <cell r="E86">
            <v>82.72</v>
          </cell>
          <cell r="F86">
            <v>3159887</v>
          </cell>
        </row>
        <row r="87">
          <cell r="A87" t="str">
            <v>42671 EA</v>
          </cell>
          <cell r="B87">
            <v>42671</v>
          </cell>
          <cell r="C87" t="str">
            <v>EA</v>
          </cell>
          <cell r="D87">
            <v>80.78</v>
          </cell>
          <cell r="E87">
            <v>79.45</v>
          </cell>
          <cell r="F87">
            <v>6933811</v>
          </cell>
        </row>
        <row r="88">
          <cell r="A88" t="str">
            <v>42674 EA</v>
          </cell>
          <cell r="B88">
            <v>42674</v>
          </cell>
          <cell r="C88" t="str">
            <v>EA</v>
          </cell>
          <cell r="D88">
            <v>79.64</v>
          </cell>
          <cell r="E88">
            <v>78.52</v>
          </cell>
          <cell r="F88">
            <v>5380715</v>
          </cell>
        </row>
        <row r="89">
          <cell r="A89" t="str">
            <v>42675 EA</v>
          </cell>
          <cell r="B89">
            <v>42675</v>
          </cell>
          <cell r="C89" t="str">
            <v>EA</v>
          </cell>
          <cell r="D89">
            <v>78.64</v>
          </cell>
          <cell r="E89">
            <v>77.84</v>
          </cell>
          <cell r="F89">
            <v>7226253</v>
          </cell>
        </row>
        <row r="90">
          <cell r="A90" t="str">
            <v>42676 EA</v>
          </cell>
          <cell r="B90">
            <v>42676</v>
          </cell>
          <cell r="C90" t="str">
            <v>EA</v>
          </cell>
          <cell r="D90">
            <v>78.83</v>
          </cell>
          <cell r="E90">
            <v>79.12</v>
          </cell>
          <cell r="F90">
            <v>9450537</v>
          </cell>
        </row>
        <row r="91">
          <cell r="A91" t="str">
            <v>42677 EA</v>
          </cell>
          <cell r="B91">
            <v>42677</v>
          </cell>
          <cell r="C91" t="str">
            <v>EA</v>
          </cell>
          <cell r="D91">
            <v>79.12</v>
          </cell>
          <cell r="E91">
            <v>80.52</v>
          </cell>
          <cell r="F91">
            <v>7210686</v>
          </cell>
        </row>
        <row r="92">
          <cell r="A92" t="str">
            <v>42678 EA</v>
          </cell>
          <cell r="B92">
            <v>42678</v>
          </cell>
          <cell r="C92" t="str">
            <v>EA</v>
          </cell>
          <cell r="D92">
            <v>79.95</v>
          </cell>
          <cell r="E92">
            <v>80.22</v>
          </cell>
          <cell r="F92">
            <v>4694611</v>
          </cell>
        </row>
        <row r="93">
          <cell r="A93" t="str">
            <v>42681 EA</v>
          </cell>
          <cell r="B93">
            <v>42681</v>
          </cell>
          <cell r="C93" t="str">
            <v>EA</v>
          </cell>
          <cell r="D93">
            <v>81.09</v>
          </cell>
          <cell r="E93">
            <v>81.08</v>
          </cell>
          <cell r="F93">
            <v>3750946</v>
          </cell>
        </row>
        <row r="94">
          <cell r="A94" t="str">
            <v>42682 EA</v>
          </cell>
          <cell r="B94">
            <v>42682</v>
          </cell>
          <cell r="C94" t="str">
            <v>EA</v>
          </cell>
          <cell r="D94">
            <v>81.06</v>
          </cell>
          <cell r="E94">
            <v>81.489999999999995</v>
          </cell>
          <cell r="F94">
            <v>2198183</v>
          </cell>
        </row>
        <row r="95">
          <cell r="A95" t="str">
            <v>42683 EA</v>
          </cell>
          <cell r="B95">
            <v>42683</v>
          </cell>
          <cell r="C95" t="str">
            <v>EA</v>
          </cell>
          <cell r="D95">
            <v>78.73</v>
          </cell>
          <cell r="E95">
            <v>79.44</v>
          </cell>
          <cell r="F95">
            <v>4446870</v>
          </cell>
        </row>
        <row r="96">
          <cell r="A96" t="str">
            <v>42684 EA</v>
          </cell>
          <cell r="B96">
            <v>42684</v>
          </cell>
          <cell r="C96" t="str">
            <v>EA</v>
          </cell>
          <cell r="D96">
            <v>79.97</v>
          </cell>
          <cell r="E96">
            <v>76.790000000000006</v>
          </cell>
          <cell r="F96">
            <v>5526941</v>
          </cell>
        </row>
        <row r="97">
          <cell r="A97" t="str">
            <v>42685 EA</v>
          </cell>
          <cell r="B97">
            <v>42685</v>
          </cell>
          <cell r="C97" t="str">
            <v>EA</v>
          </cell>
          <cell r="D97">
            <v>75.8</v>
          </cell>
          <cell r="E97">
            <v>77.45</v>
          </cell>
          <cell r="F97">
            <v>4039336</v>
          </cell>
        </row>
        <row r="98">
          <cell r="A98" t="str">
            <v>42688 EA</v>
          </cell>
          <cell r="B98">
            <v>42688</v>
          </cell>
          <cell r="C98" t="str">
            <v>EA</v>
          </cell>
          <cell r="D98">
            <v>77.47</v>
          </cell>
          <cell r="E98">
            <v>76.38</v>
          </cell>
          <cell r="F98">
            <v>5043104</v>
          </cell>
        </row>
        <row r="99">
          <cell r="A99" t="str">
            <v>42689 EA</v>
          </cell>
          <cell r="B99">
            <v>42689</v>
          </cell>
          <cell r="C99" t="str">
            <v>EA</v>
          </cell>
          <cell r="D99">
            <v>77</v>
          </cell>
          <cell r="E99">
            <v>77.62</v>
          </cell>
          <cell r="F99">
            <v>2639258</v>
          </cell>
        </row>
        <row r="100">
          <cell r="A100" t="str">
            <v>42690 EA</v>
          </cell>
          <cell r="B100">
            <v>42690</v>
          </cell>
          <cell r="C100" t="str">
            <v>EA</v>
          </cell>
          <cell r="D100">
            <v>77.599999999999994</v>
          </cell>
          <cell r="E100">
            <v>78.83</v>
          </cell>
          <cell r="F100">
            <v>2454999</v>
          </cell>
        </row>
        <row r="101">
          <cell r="A101" t="str">
            <v>42691 EA</v>
          </cell>
          <cell r="B101">
            <v>42691</v>
          </cell>
          <cell r="C101" t="str">
            <v>EA</v>
          </cell>
          <cell r="D101">
            <v>78.760000000000005</v>
          </cell>
          <cell r="E101">
            <v>79.62</v>
          </cell>
          <cell r="F101">
            <v>2643438</v>
          </cell>
        </row>
        <row r="102">
          <cell r="A102" t="str">
            <v>42692 EA</v>
          </cell>
          <cell r="B102">
            <v>42692</v>
          </cell>
          <cell r="C102" t="str">
            <v>EA</v>
          </cell>
          <cell r="D102">
            <v>79.8</v>
          </cell>
          <cell r="E102">
            <v>78.989999999999995</v>
          </cell>
          <cell r="F102">
            <v>3180501</v>
          </cell>
        </row>
        <row r="103">
          <cell r="A103" t="str">
            <v>42695 EA</v>
          </cell>
          <cell r="B103">
            <v>42695</v>
          </cell>
          <cell r="C103" t="str">
            <v>EA</v>
          </cell>
          <cell r="D103">
            <v>79.069999999999993</v>
          </cell>
          <cell r="E103">
            <v>78.260000000000005</v>
          </cell>
          <cell r="F103">
            <v>3061790</v>
          </cell>
        </row>
        <row r="104">
          <cell r="A104" t="str">
            <v>42696 EA</v>
          </cell>
          <cell r="B104">
            <v>42696</v>
          </cell>
          <cell r="C104" t="str">
            <v>EA</v>
          </cell>
          <cell r="D104">
            <v>78.52</v>
          </cell>
          <cell r="E104">
            <v>77.75</v>
          </cell>
          <cell r="F104">
            <v>2737544</v>
          </cell>
        </row>
        <row r="105">
          <cell r="A105" t="str">
            <v>42697 EA</v>
          </cell>
          <cell r="B105">
            <v>42697</v>
          </cell>
          <cell r="C105" t="str">
            <v>EA</v>
          </cell>
          <cell r="D105">
            <v>77.900000000000006</v>
          </cell>
          <cell r="E105">
            <v>79.349999999999994</v>
          </cell>
          <cell r="F105">
            <v>2853748</v>
          </cell>
        </row>
        <row r="106">
          <cell r="A106" t="str">
            <v>42699 EA</v>
          </cell>
          <cell r="B106">
            <v>42699</v>
          </cell>
          <cell r="C106" t="str">
            <v>EA</v>
          </cell>
          <cell r="D106">
            <v>79.180000000000007</v>
          </cell>
          <cell r="E106">
            <v>79.17</v>
          </cell>
          <cell r="F106">
            <v>780845</v>
          </cell>
        </row>
        <row r="107">
          <cell r="A107" t="str">
            <v>42702 EA</v>
          </cell>
          <cell r="B107">
            <v>42702</v>
          </cell>
          <cell r="C107" t="str">
            <v>EA</v>
          </cell>
          <cell r="D107">
            <v>79.42</v>
          </cell>
          <cell r="E107">
            <v>78.73</v>
          </cell>
          <cell r="F107">
            <v>2350338</v>
          </cell>
        </row>
        <row r="108">
          <cell r="A108" t="str">
            <v>42703 EA</v>
          </cell>
          <cell r="B108">
            <v>42703</v>
          </cell>
          <cell r="C108" t="str">
            <v>EA</v>
          </cell>
          <cell r="D108">
            <v>78.95</v>
          </cell>
          <cell r="E108">
            <v>81.37</v>
          </cell>
          <cell r="F108">
            <v>3376820</v>
          </cell>
        </row>
        <row r="109">
          <cell r="A109" t="str">
            <v>42704 EA</v>
          </cell>
          <cell r="B109">
            <v>42704</v>
          </cell>
          <cell r="C109" t="str">
            <v>EA</v>
          </cell>
          <cell r="D109">
            <v>81.290000000000006</v>
          </cell>
          <cell r="E109">
            <v>79.239999999999995</v>
          </cell>
          <cell r="F109">
            <v>3417655</v>
          </cell>
        </row>
        <row r="110">
          <cell r="A110" t="str">
            <v>42705 EA</v>
          </cell>
          <cell r="B110">
            <v>42705</v>
          </cell>
          <cell r="C110" t="str">
            <v>EA</v>
          </cell>
          <cell r="D110">
            <v>79.209999999999994</v>
          </cell>
          <cell r="E110">
            <v>75.58</v>
          </cell>
          <cell r="F110">
            <v>4920192</v>
          </cell>
        </row>
        <row r="111">
          <cell r="A111" t="str">
            <v>42706 EA</v>
          </cell>
          <cell r="B111">
            <v>42706</v>
          </cell>
          <cell r="C111" t="str">
            <v>EA</v>
          </cell>
          <cell r="D111">
            <v>75.650000000000006</v>
          </cell>
          <cell r="E111">
            <v>75.86</v>
          </cell>
          <cell r="F111">
            <v>4093807</v>
          </cell>
        </row>
        <row r="112">
          <cell r="A112" t="str">
            <v>42709 EA</v>
          </cell>
          <cell r="B112">
            <v>42709</v>
          </cell>
          <cell r="C112" t="str">
            <v>EA</v>
          </cell>
          <cell r="D112">
            <v>76.17</v>
          </cell>
          <cell r="E112">
            <v>77.45</v>
          </cell>
          <cell r="F112">
            <v>2501497</v>
          </cell>
        </row>
        <row r="113">
          <cell r="A113" t="str">
            <v>42710 EA</v>
          </cell>
          <cell r="B113">
            <v>42710</v>
          </cell>
          <cell r="C113" t="str">
            <v>EA</v>
          </cell>
          <cell r="D113">
            <v>77.63</v>
          </cell>
          <cell r="E113">
            <v>76.87</v>
          </cell>
          <cell r="F113">
            <v>2303725</v>
          </cell>
        </row>
        <row r="114">
          <cell r="A114" t="str">
            <v>42711 EA</v>
          </cell>
          <cell r="B114">
            <v>42711</v>
          </cell>
          <cell r="C114" t="str">
            <v>EA</v>
          </cell>
          <cell r="D114">
            <v>76.849999999999994</v>
          </cell>
          <cell r="E114">
            <v>77.95</v>
          </cell>
          <cell r="F114">
            <v>3289669</v>
          </cell>
        </row>
        <row r="115">
          <cell r="A115" t="str">
            <v>42712 EA</v>
          </cell>
          <cell r="B115">
            <v>42712</v>
          </cell>
          <cell r="C115" t="str">
            <v>EA</v>
          </cell>
          <cell r="D115">
            <v>78.03</v>
          </cell>
          <cell r="E115">
            <v>77.78</v>
          </cell>
          <cell r="F115">
            <v>3445949</v>
          </cell>
        </row>
        <row r="116">
          <cell r="A116" t="str">
            <v>42713 EA</v>
          </cell>
          <cell r="B116">
            <v>42713</v>
          </cell>
          <cell r="C116" t="str">
            <v>EA</v>
          </cell>
          <cell r="D116">
            <v>77.81</v>
          </cell>
          <cell r="E116">
            <v>78.75</v>
          </cell>
          <cell r="F116">
            <v>2073919</v>
          </cell>
        </row>
        <row r="117">
          <cell r="A117" t="str">
            <v>42716 EA</v>
          </cell>
          <cell r="B117">
            <v>42716</v>
          </cell>
          <cell r="C117" t="str">
            <v>EA</v>
          </cell>
          <cell r="D117">
            <v>78.88</v>
          </cell>
          <cell r="E117">
            <v>80.62</v>
          </cell>
          <cell r="F117">
            <v>3926863</v>
          </cell>
        </row>
        <row r="118">
          <cell r="A118" t="str">
            <v>42717 EA</v>
          </cell>
          <cell r="B118">
            <v>42717</v>
          </cell>
          <cell r="C118" t="str">
            <v>EA</v>
          </cell>
          <cell r="D118">
            <v>80.459999999999994</v>
          </cell>
          <cell r="E118">
            <v>80.760000000000005</v>
          </cell>
          <cell r="F118">
            <v>3462831</v>
          </cell>
        </row>
        <row r="119">
          <cell r="A119" t="str">
            <v>42718 EA</v>
          </cell>
          <cell r="B119">
            <v>42718</v>
          </cell>
          <cell r="C119" t="str">
            <v>EA</v>
          </cell>
          <cell r="D119">
            <v>80.61</v>
          </cell>
          <cell r="E119">
            <v>80.7</v>
          </cell>
          <cell r="F119">
            <v>2573618</v>
          </cell>
        </row>
        <row r="120">
          <cell r="A120" t="str">
            <v>42719 EA</v>
          </cell>
          <cell r="B120">
            <v>42719</v>
          </cell>
          <cell r="C120" t="str">
            <v>EA</v>
          </cell>
          <cell r="D120">
            <v>81.319999999999993</v>
          </cell>
          <cell r="E120">
            <v>81.510000000000005</v>
          </cell>
          <cell r="F120">
            <v>3957950</v>
          </cell>
        </row>
        <row r="121">
          <cell r="A121" t="str">
            <v>42720 EA</v>
          </cell>
          <cell r="B121">
            <v>42720</v>
          </cell>
          <cell r="C121" t="str">
            <v>EA</v>
          </cell>
          <cell r="D121">
            <v>81.44</v>
          </cell>
          <cell r="E121">
            <v>79.510000000000005</v>
          </cell>
          <cell r="F121">
            <v>4088231</v>
          </cell>
        </row>
        <row r="122">
          <cell r="A122" t="str">
            <v>42723 EA</v>
          </cell>
          <cell r="B122">
            <v>42723</v>
          </cell>
          <cell r="C122" t="str">
            <v>EA</v>
          </cell>
          <cell r="D122">
            <v>79.31</v>
          </cell>
          <cell r="E122">
            <v>79.5</v>
          </cell>
          <cell r="F122">
            <v>2197503</v>
          </cell>
        </row>
        <row r="123">
          <cell r="A123" t="str">
            <v>42724 EA</v>
          </cell>
          <cell r="B123">
            <v>42724</v>
          </cell>
          <cell r="C123" t="str">
            <v>EA</v>
          </cell>
          <cell r="D123">
            <v>79.599999999999994</v>
          </cell>
          <cell r="E123">
            <v>79.5</v>
          </cell>
          <cell r="F123">
            <v>2218118</v>
          </cell>
        </row>
        <row r="124">
          <cell r="A124" t="str">
            <v>42725 EA</v>
          </cell>
          <cell r="B124">
            <v>42725</v>
          </cell>
          <cell r="C124" t="str">
            <v>EA</v>
          </cell>
          <cell r="D124">
            <v>79.489999999999995</v>
          </cell>
          <cell r="E124">
            <v>79.66</v>
          </cell>
          <cell r="F124">
            <v>2181724</v>
          </cell>
        </row>
        <row r="125">
          <cell r="A125" t="str">
            <v>42726 EA</v>
          </cell>
          <cell r="B125">
            <v>42726</v>
          </cell>
          <cell r="C125" t="str">
            <v>EA</v>
          </cell>
          <cell r="D125">
            <v>79.739999999999995</v>
          </cell>
          <cell r="E125">
            <v>79.790000000000006</v>
          </cell>
          <cell r="F125">
            <v>1206820</v>
          </cell>
        </row>
        <row r="126">
          <cell r="A126" t="str">
            <v>42727 EA</v>
          </cell>
          <cell r="B126">
            <v>42727</v>
          </cell>
          <cell r="C126" t="str">
            <v>EA</v>
          </cell>
          <cell r="D126">
            <v>79.849999999999994</v>
          </cell>
          <cell r="E126">
            <v>80.67</v>
          </cell>
          <cell r="F126">
            <v>2017148</v>
          </cell>
        </row>
        <row r="127">
          <cell r="A127" t="str">
            <v>42731 EA</v>
          </cell>
          <cell r="B127">
            <v>42731</v>
          </cell>
          <cell r="C127" t="str">
            <v>EA</v>
          </cell>
          <cell r="D127">
            <v>80.989999999999995</v>
          </cell>
          <cell r="E127">
            <v>81.08</v>
          </cell>
          <cell r="F127">
            <v>1246765</v>
          </cell>
        </row>
        <row r="128">
          <cell r="A128" t="str">
            <v>42732 EA</v>
          </cell>
          <cell r="B128">
            <v>42732</v>
          </cell>
          <cell r="C128" t="str">
            <v>EA</v>
          </cell>
          <cell r="D128">
            <v>81.069999999999993</v>
          </cell>
          <cell r="E128">
            <v>80.38</v>
          </cell>
          <cell r="F128">
            <v>1314201</v>
          </cell>
        </row>
        <row r="129">
          <cell r="A129" t="str">
            <v>42733 EA</v>
          </cell>
          <cell r="B129">
            <v>42733</v>
          </cell>
          <cell r="C129" t="str">
            <v>EA</v>
          </cell>
          <cell r="D129">
            <v>80.53</v>
          </cell>
          <cell r="E129">
            <v>80.16</v>
          </cell>
          <cell r="F129">
            <v>1470065</v>
          </cell>
        </row>
        <row r="130">
          <cell r="A130" t="str">
            <v>42734 EA</v>
          </cell>
          <cell r="B130">
            <v>42734</v>
          </cell>
          <cell r="C130" t="str">
            <v>EA</v>
          </cell>
          <cell r="D130">
            <v>80.56</v>
          </cell>
          <cell r="E130">
            <v>78.760000000000005</v>
          </cell>
          <cell r="F130">
            <v>1815869</v>
          </cell>
        </row>
        <row r="131">
          <cell r="A131" t="str">
            <v>42738 EA</v>
          </cell>
          <cell r="B131">
            <v>42738</v>
          </cell>
          <cell r="C131" t="str">
            <v>EA</v>
          </cell>
          <cell r="D131">
            <v>79.52</v>
          </cell>
          <cell r="E131">
            <v>79.17</v>
          </cell>
          <cell r="F131">
            <v>2187463</v>
          </cell>
        </row>
        <row r="132">
          <cell r="A132" t="str">
            <v>42739 EA</v>
          </cell>
          <cell r="B132">
            <v>42739</v>
          </cell>
          <cell r="C132" t="str">
            <v>EA</v>
          </cell>
          <cell r="D132">
            <v>79.39</v>
          </cell>
          <cell r="E132">
            <v>80.63</v>
          </cell>
          <cell r="F132">
            <v>1852328</v>
          </cell>
        </row>
        <row r="133">
          <cell r="A133" t="str">
            <v>42740 EA</v>
          </cell>
          <cell r="B133">
            <v>42740</v>
          </cell>
          <cell r="C133" t="str">
            <v>EA</v>
          </cell>
          <cell r="D133">
            <v>79.98</v>
          </cell>
          <cell r="E133">
            <v>78.959999999999994</v>
          </cell>
          <cell r="F133">
            <v>3294988</v>
          </cell>
        </row>
        <row r="134">
          <cell r="A134" t="str">
            <v>42741 EA</v>
          </cell>
          <cell r="B134">
            <v>42741</v>
          </cell>
          <cell r="C134" t="str">
            <v>EA</v>
          </cell>
          <cell r="D134">
            <v>79.11</v>
          </cell>
          <cell r="E134">
            <v>79.010000000000005</v>
          </cell>
          <cell r="F134">
            <v>2017719</v>
          </cell>
        </row>
        <row r="135">
          <cell r="A135" t="str">
            <v>42744 EA</v>
          </cell>
          <cell r="B135">
            <v>42744</v>
          </cell>
          <cell r="C135" t="str">
            <v>EA</v>
          </cell>
          <cell r="D135">
            <v>79.19</v>
          </cell>
          <cell r="E135">
            <v>78.64</v>
          </cell>
          <cell r="F135">
            <v>2332321</v>
          </cell>
        </row>
        <row r="136">
          <cell r="A136" t="str">
            <v>42745 EA</v>
          </cell>
          <cell r="B136">
            <v>42745</v>
          </cell>
          <cell r="C136" t="str">
            <v>EA</v>
          </cell>
          <cell r="D136">
            <v>78.489999999999995</v>
          </cell>
          <cell r="E136">
            <v>78.849999999999994</v>
          </cell>
          <cell r="F136">
            <v>2329293</v>
          </cell>
        </row>
        <row r="137">
          <cell r="A137" t="str">
            <v>42746 EA</v>
          </cell>
          <cell r="B137">
            <v>42746</v>
          </cell>
          <cell r="C137" t="str">
            <v>EA</v>
          </cell>
          <cell r="D137">
            <v>78.8</v>
          </cell>
          <cell r="E137">
            <v>79.02</v>
          </cell>
          <cell r="F137">
            <v>2619652</v>
          </cell>
        </row>
        <row r="138">
          <cell r="A138" t="str">
            <v>42747 EA</v>
          </cell>
          <cell r="B138">
            <v>42747</v>
          </cell>
          <cell r="C138" t="str">
            <v>EA</v>
          </cell>
          <cell r="D138">
            <v>78.849999999999994</v>
          </cell>
          <cell r="E138">
            <v>79.599999999999994</v>
          </cell>
          <cell r="F138">
            <v>2035720</v>
          </cell>
        </row>
        <row r="139">
          <cell r="A139" t="str">
            <v>42748 EA</v>
          </cell>
          <cell r="B139">
            <v>42748</v>
          </cell>
          <cell r="C139" t="str">
            <v>EA</v>
          </cell>
          <cell r="D139">
            <v>79.14</v>
          </cell>
          <cell r="E139">
            <v>80.349999999999994</v>
          </cell>
          <cell r="F139">
            <v>2818382</v>
          </cell>
        </row>
        <row r="140">
          <cell r="A140" t="str">
            <v>42752 EA</v>
          </cell>
          <cell r="B140">
            <v>42752</v>
          </cell>
          <cell r="C140" t="str">
            <v>EA</v>
          </cell>
          <cell r="D140">
            <v>80</v>
          </cell>
          <cell r="E140">
            <v>80.23</v>
          </cell>
          <cell r="F140">
            <v>2074084</v>
          </cell>
        </row>
        <row r="141">
          <cell r="A141" t="str">
            <v>42753 EA</v>
          </cell>
          <cell r="B141">
            <v>42753</v>
          </cell>
          <cell r="C141" t="str">
            <v>EA</v>
          </cell>
          <cell r="D141">
            <v>80.510000000000005</v>
          </cell>
          <cell r="E141">
            <v>80.53</v>
          </cell>
          <cell r="F141">
            <v>1926801</v>
          </cell>
        </row>
        <row r="142">
          <cell r="A142" t="str">
            <v>42754 EA</v>
          </cell>
          <cell r="B142">
            <v>42754</v>
          </cell>
          <cell r="C142" t="str">
            <v>EA</v>
          </cell>
          <cell r="D142">
            <v>80.400000000000006</v>
          </cell>
          <cell r="E142">
            <v>80.38</v>
          </cell>
          <cell r="F142">
            <v>1746183</v>
          </cell>
        </row>
        <row r="143">
          <cell r="A143" t="str">
            <v>42755 EA</v>
          </cell>
          <cell r="B143">
            <v>42755</v>
          </cell>
          <cell r="C143" t="str">
            <v>EA</v>
          </cell>
          <cell r="D143">
            <v>80.489999999999995</v>
          </cell>
          <cell r="E143">
            <v>80.12</v>
          </cell>
          <cell r="F143">
            <v>2642945</v>
          </cell>
        </row>
        <row r="144">
          <cell r="A144" t="str">
            <v>42758 EA</v>
          </cell>
          <cell r="B144">
            <v>42758</v>
          </cell>
          <cell r="C144" t="str">
            <v>EA</v>
          </cell>
          <cell r="D144">
            <v>80.05</v>
          </cell>
          <cell r="E144">
            <v>79.88</v>
          </cell>
          <cell r="F144">
            <v>2672218</v>
          </cell>
        </row>
        <row r="145">
          <cell r="A145" t="str">
            <v>42759 EA</v>
          </cell>
          <cell r="B145">
            <v>42759</v>
          </cell>
          <cell r="C145" t="str">
            <v>EA</v>
          </cell>
          <cell r="D145">
            <v>79.88</v>
          </cell>
          <cell r="E145">
            <v>80.510000000000005</v>
          </cell>
          <cell r="F145">
            <v>2004411</v>
          </cell>
        </row>
        <row r="146">
          <cell r="A146" t="str">
            <v>42760 EA</v>
          </cell>
          <cell r="B146">
            <v>42760</v>
          </cell>
          <cell r="C146" t="str">
            <v>EA</v>
          </cell>
          <cell r="D146">
            <v>80.849999999999994</v>
          </cell>
          <cell r="E146">
            <v>81.48</v>
          </cell>
          <cell r="F146">
            <v>2883627</v>
          </cell>
        </row>
        <row r="147">
          <cell r="A147" t="str">
            <v>42761 EA</v>
          </cell>
          <cell r="B147">
            <v>42761</v>
          </cell>
          <cell r="C147" t="str">
            <v>EA</v>
          </cell>
          <cell r="D147">
            <v>81.56</v>
          </cell>
          <cell r="E147">
            <v>81.7</v>
          </cell>
          <cell r="F147">
            <v>1855130</v>
          </cell>
        </row>
        <row r="148">
          <cell r="A148" t="str">
            <v>42762 EA</v>
          </cell>
          <cell r="B148">
            <v>42762</v>
          </cell>
          <cell r="C148" t="str">
            <v>EA</v>
          </cell>
          <cell r="D148">
            <v>82</v>
          </cell>
          <cell r="E148">
            <v>83.16</v>
          </cell>
          <cell r="F148">
            <v>2607202</v>
          </cell>
        </row>
        <row r="149">
          <cell r="A149" t="str">
            <v>42765 EA</v>
          </cell>
          <cell r="B149">
            <v>42765</v>
          </cell>
          <cell r="C149" t="str">
            <v>EA</v>
          </cell>
          <cell r="D149">
            <v>82.96</v>
          </cell>
          <cell r="E149">
            <v>83.84</v>
          </cell>
          <cell r="F149">
            <v>4067328</v>
          </cell>
        </row>
        <row r="150">
          <cell r="A150" t="str">
            <v>42766 EA</v>
          </cell>
          <cell r="B150">
            <v>42766</v>
          </cell>
          <cell r="C150" t="str">
            <v>EA</v>
          </cell>
          <cell r="D150">
            <v>83.82</v>
          </cell>
          <cell r="E150">
            <v>83.43</v>
          </cell>
          <cell r="F150">
            <v>6583360</v>
          </cell>
        </row>
        <row r="151">
          <cell r="A151" t="str">
            <v>42767 EA</v>
          </cell>
          <cell r="B151">
            <v>42767</v>
          </cell>
          <cell r="C151" t="str">
            <v>EA</v>
          </cell>
          <cell r="D151">
            <v>83.43</v>
          </cell>
          <cell r="E151">
            <v>83</v>
          </cell>
          <cell r="F151">
            <v>7608012</v>
          </cell>
        </row>
        <row r="152">
          <cell r="A152" t="str">
            <v>42768 EA</v>
          </cell>
          <cell r="B152">
            <v>42768</v>
          </cell>
          <cell r="C152" t="str">
            <v>EA</v>
          </cell>
          <cell r="D152">
            <v>82.68</v>
          </cell>
          <cell r="E152">
            <v>82.51</v>
          </cell>
          <cell r="F152">
            <v>4079976</v>
          </cell>
        </row>
        <row r="153">
          <cell r="A153" t="str">
            <v>42769 EA</v>
          </cell>
          <cell r="B153">
            <v>42769</v>
          </cell>
          <cell r="C153" t="str">
            <v>EA</v>
          </cell>
          <cell r="D153">
            <v>82.51</v>
          </cell>
          <cell r="E153">
            <v>81.28</v>
          </cell>
          <cell r="F153">
            <v>4300790</v>
          </cell>
        </row>
        <row r="154">
          <cell r="A154" t="str">
            <v>42772 EA</v>
          </cell>
          <cell r="B154">
            <v>42772</v>
          </cell>
          <cell r="C154" t="str">
            <v>EA</v>
          </cell>
          <cell r="D154">
            <v>80.83</v>
          </cell>
          <cell r="E154">
            <v>81.52</v>
          </cell>
          <cell r="F154">
            <v>2351072</v>
          </cell>
        </row>
        <row r="155">
          <cell r="A155" t="str">
            <v>42773 EA</v>
          </cell>
          <cell r="B155">
            <v>42773</v>
          </cell>
          <cell r="C155" t="str">
            <v>EA</v>
          </cell>
          <cell r="D155">
            <v>81.81</v>
          </cell>
          <cell r="E155">
            <v>82.21</v>
          </cell>
          <cell r="F155">
            <v>2944017</v>
          </cell>
        </row>
        <row r="156">
          <cell r="A156" t="str">
            <v>42774 EA</v>
          </cell>
          <cell r="B156">
            <v>42774</v>
          </cell>
          <cell r="C156" t="str">
            <v>EA</v>
          </cell>
          <cell r="D156">
            <v>81.94</v>
          </cell>
          <cell r="E156">
            <v>81.48</v>
          </cell>
          <cell r="F156">
            <v>2738904</v>
          </cell>
        </row>
        <row r="157">
          <cell r="A157" t="str">
            <v>42775 EA</v>
          </cell>
          <cell r="B157">
            <v>42775</v>
          </cell>
          <cell r="C157" t="str">
            <v>EA</v>
          </cell>
          <cell r="D157">
            <v>81.599999999999994</v>
          </cell>
          <cell r="E157">
            <v>83.26</v>
          </cell>
          <cell r="F157">
            <v>3193067</v>
          </cell>
        </row>
        <row r="158">
          <cell r="A158" t="str">
            <v>42776 EA</v>
          </cell>
          <cell r="B158">
            <v>42776</v>
          </cell>
          <cell r="C158" t="str">
            <v>EA</v>
          </cell>
          <cell r="D158">
            <v>84.74</v>
          </cell>
          <cell r="E158">
            <v>86.17</v>
          </cell>
          <cell r="F158">
            <v>6561736</v>
          </cell>
        </row>
        <row r="159">
          <cell r="A159" t="str">
            <v>42779 EA</v>
          </cell>
          <cell r="B159">
            <v>42779</v>
          </cell>
          <cell r="C159" t="str">
            <v>EA</v>
          </cell>
          <cell r="D159">
            <v>86.31</v>
          </cell>
          <cell r="E159">
            <v>86.32</v>
          </cell>
          <cell r="F159">
            <v>4435770</v>
          </cell>
        </row>
        <row r="160">
          <cell r="A160" t="str">
            <v>42780 EA</v>
          </cell>
          <cell r="B160">
            <v>42780</v>
          </cell>
          <cell r="C160" t="str">
            <v>EA</v>
          </cell>
          <cell r="D160">
            <v>85.8</v>
          </cell>
          <cell r="E160">
            <v>86.06</v>
          </cell>
          <cell r="F160">
            <v>3046929</v>
          </cell>
        </row>
        <row r="161">
          <cell r="A161" t="str">
            <v>42781 EA</v>
          </cell>
          <cell r="B161">
            <v>42781</v>
          </cell>
          <cell r="C161" t="str">
            <v>EA</v>
          </cell>
          <cell r="D161">
            <v>85.92</v>
          </cell>
          <cell r="E161">
            <v>87.95</v>
          </cell>
          <cell r="F161">
            <v>3293453</v>
          </cell>
        </row>
        <row r="162">
          <cell r="A162" t="str">
            <v>42782 EA</v>
          </cell>
          <cell r="B162">
            <v>42782</v>
          </cell>
          <cell r="C162" t="str">
            <v>EA</v>
          </cell>
          <cell r="D162">
            <v>87.69</v>
          </cell>
          <cell r="E162">
            <v>87.85</v>
          </cell>
          <cell r="F162">
            <v>2739096</v>
          </cell>
        </row>
        <row r="163">
          <cell r="A163" t="str">
            <v>42783 EA</v>
          </cell>
          <cell r="B163">
            <v>42783</v>
          </cell>
          <cell r="C163" t="str">
            <v>EA</v>
          </cell>
          <cell r="D163">
            <v>87.76</v>
          </cell>
          <cell r="E163">
            <v>87.3</v>
          </cell>
          <cell r="F163">
            <v>1773693</v>
          </cell>
        </row>
        <row r="164">
          <cell r="A164" t="str">
            <v>42787 EA</v>
          </cell>
          <cell r="B164">
            <v>42787</v>
          </cell>
          <cell r="C164" t="str">
            <v>EA</v>
          </cell>
          <cell r="D164">
            <v>87.35</v>
          </cell>
          <cell r="E164">
            <v>87.54</v>
          </cell>
          <cell r="F164">
            <v>1871787</v>
          </cell>
        </row>
        <row r="165">
          <cell r="A165" t="str">
            <v>42788 EA</v>
          </cell>
          <cell r="B165">
            <v>42788</v>
          </cell>
          <cell r="C165" t="str">
            <v>EA</v>
          </cell>
          <cell r="D165">
            <v>87.38</v>
          </cell>
          <cell r="E165">
            <v>87.38</v>
          </cell>
          <cell r="F165">
            <v>1751399</v>
          </cell>
        </row>
        <row r="166">
          <cell r="A166" t="str">
            <v>42789 EA</v>
          </cell>
          <cell r="B166">
            <v>42789</v>
          </cell>
          <cell r="C166" t="str">
            <v>EA</v>
          </cell>
          <cell r="D166">
            <v>87.56</v>
          </cell>
          <cell r="E166">
            <v>86.65</v>
          </cell>
          <cell r="F166">
            <v>3113293</v>
          </cell>
        </row>
        <row r="167">
          <cell r="A167" t="str">
            <v>42790 EA</v>
          </cell>
          <cell r="B167">
            <v>42790</v>
          </cell>
          <cell r="C167" t="str">
            <v>EA</v>
          </cell>
          <cell r="D167">
            <v>85.96</v>
          </cell>
          <cell r="E167">
            <v>86.54</v>
          </cell>
          <cell r="F167">
            <v>3026736</v>
          </cell>
        </row>
        <row r="168">
          <cell r="A168" t="str">
            <v>42793 EA</v>
          </cell>
          <cell r="B168">
            <v>42793</v>
          </cell>
          <cell r="C168" t="str">
            <v>EA</v>
          </cell>
          <cell r="D168">
            <v>86.55</v>
          </cell>
          <cell r="E168">
            <v>87</v>
          </cell>
          <cell r="F168">
            <v>1519361</v>
          </cell>
        </row>
        <row r="169">
          <cell r="A169" t="str">
            <v>42794 EA</v>
          </cell>
          <cell r="B169">
            <v>42794</v>
          </cell>
          <cell r="C169" t="str">
            <v>EA</v>
          </cell>
          <cell r="D169">
            <v>87.05</v>
          </cell>
          <cell r="E169">
            <v>86.5</v>
          </cell>
          <cell r="F169">
            <v>2421068</v>
          </cell>
        </row>
        <row r="170">
          <cell r="A170" t="str">
            <v>42795 EA</v>
          </cell>
          <cell r="B170">
            <v>42795</v>
          </cell>
          <cell r="C170" t="str">
            <v>EA</v>
          </cell>
          <cell r="D170">
            <v>86.93</v>
          </cell>
          <cell r="E170">
            <v>87.82</v>
          </cell>
          <cell r="F170">
            <v>2090733</v>
          </cell>
        </row>
        <row r="171">
          <cell r="A171" t="str">
            <v>42796 EA</v>
          </cell>
          <cell r="B171">
            <v>42796</v>
          </cell>
          <cell r="C171" t="str">
            <v>EA</v>
          </cell>
          <cell r="D171">
            <v>87.9</v>
          </cell>
          <cell r="E171">
            <v>87.01</v>
          </cell>
          <cell r="F171">
            <v>1709488</v>
          </cell>
        </row>
        <row r="172">
          <cell r="A172" t="str">
            <v>42797 EA</v>
          </cell>
          <cell r="B172">
            <v>42797</v>
          </cell>
          <cell r="C172" t="str">
            <v>EA</v>
          </cell>
          <cell r="D172">
            <v>86.95</v>
          </cell>
          <cell r="E172">
            <v>87.24</v>
          </cell>
          <cell r="F172">
            <v>1190567</v>
          </cell>
        </row>
        <row r="173">
          <cell r="A173" t="str">
            <v>42800 EA</v>
          </cell>
          <cell r="B173">
            <v>42800</v>
          </cell>
          <cell r="C173" t="str">
            <v>EA</v>
          </cell>
          <cell r="D173">
            <v>87.19</v>
          </cell>
          <cell r="E173">
            <v>87.14</v>
          </cell>
          <cell r="F173">
            <v>1882327</v>
          </cell>
        </row>
        <row r="174">
          <cell r="A174" t="str">
            <v>42801 EA</v>
          </cell>
          <cell r="B174">
            <v>42801</v>
          </cell>
          <cell r="C174" t="str">
            <v>EA</v>
          </cell>
          <cell r="D174">
            <v>87.3</v>
          </cell>
          <cell r="E174">
            <v>88.3</v>
          </cell>
          <cell r="F174">
            <v>3016947</v>
          </cell>
        </row>
        <row r="175">
          <cell r="A175" t="str">
            <v>42802 EA</v>
          </cell>
          <cell r="B175">
            <v>42802</v>
          </cell>
          <cell r="C175" t="str">
            <v>EA</v>
          </cell>
          <cell r="D175">
            <v>88.52</v>
          </cell>
          <cell r="E175">
            <v>89</v>
          </cell>
          <cell r="F175">
            <v>2579065</v>
          </cell>
        </row>
        <row r="176">
          <cell r="A176" t="str">
            <v>42803 EA</v>
          </cell>
          <cell r="B176">
            <v>42803</v>
          </cell>
          <cell r="C176" t="str">
            <v>EA</v>
          </cell>
          <cell r="D176">
            <v>89.32</v>
          </cell>
          <cell r="E176">
            <v>89.03</v>
          </cell>
          <cell r="F176">
            <v>3127072</v>
          </cell>
        </row>
        <row r="177">
          <cell r="A177" t="str">
            <v>42804 EA</v>
          </cell>
          <cell r="B177">
            <v>42804</v>
          </cell>
          <cell r="C177" t="str">
            <v>EA</v>
          </cell>
          <cell r="D177">
            <v>89.59</v>
          </cell>
          <cell r="E177">
            <v>89.81</v>
          </cell>
          <cell r="F177">
            <v>2005278</v>
          </cell>
        </row>
        <row r="178">
          <cell r="A178" t="str">
            <v>42807 EA</v>
          </cell>
          <cell r="B178">
            <v>42807</v>
          </cell>
          <cell r="C178" t="str">
            <v>EA</v>
          </cell>
          <cell r="D178">
            <v>89.83</v>
          </cell>
          <cell r="E178">
            <v>90.73</v>
          </cell>
          <cell r="F178">
            <v>2753324</v>
          </cell>
        </row>
        <row r="179">
          <cell r="A179" t="str">
            <v>42808 EA</v>
          </cell>
          <cell r="B179">
            <v>42808</v>
          </cell>
          <cell r="C179" t="str">
            <v>EA</v>
          </cell>
          <cell r="D179">
            <v>90.52</v>
          </cell>
          <cell r="E179">
            <v>90.9</v>
          </cell>
          <cell r="F179">
            <v>1967162</v>
          </cell>
        </row>
        <row r="180">
          <cell r="A180" t="str">
            <v>42809 EA</v>
          </cell>
          <cell r="B180">
            <v>42809</v>
          </cell>
          <cell r="C180" t="str">
            <v>EA</v>
          </cell>
          <cell r="D180">
            <v>90.99</v>
          </cell>
          <cell r="E180">
            <v>91.51</v>
          </cell>
          <cell r="F180">
            <v>3197323</v>
          </cell>
        </row>
        <row r="181">
          <cell r="A181" t="str">
            <v>42810 EA</v>
          </cell>
          <cell r="B181">
            <v>42810</v>
          </cell>
          <cell r="C181" t="str">
            <v>EA</v>
          </cell>
          <cell r="D181">
            <v>91.6</v>
          </cell>
          <cell r="E181">
            <v>90.2</v>
          </cell>
          <cell r="F181">
            <v>5153060</v>
          </cell>
        </row>
        <row r="182">
          <cell r="A182" t="str">
            <v>42811 EA</v>
          </cell>
          <cell r="B182">
            <v>42811</v>
          </cell>
          <cell r="C182" t="str">
            <v>EA</v>
          </cell>
          <cell r="D182">
            <v>90.92</v>
          </cell>
          <cell r="E182">
            <v>89.59</v>
          </cell>
          <cell r="F182">
            <v>6446578</v>
          </cell>
        </row>
        <row r="183">
          <cell r="A183" t="str">
            <v>42814 EA</v>
          </cell>
          <cell r="B183">
            <v>42814</v>
          </cell>
          <cell r="C183" t="str">
            <v>EA</v>
          </cell>
          <cell r="D183">
            <v>88.82</v>
          </cell>
          <cell r="E183">
            <v>89.16</v>
          </cell>
          <cell r="F183">
            <v>4278095</v>
          </cell>
        </row>
        <row r="184">
          <cell r="A184" t="str">
            <v>42815 EA</v>
          </cell>
          <cell r="B184">
            <v>42815</v>
          </cell>
          <cell r="C184" t="str">
            <v>EA</v>
          </cell>
          <cell r="D184">
            <v>89.22</v>
          </cell>
          <cell r="E184">
            <v>88.41</v>
          </cell>
          <cell r="F184">
            <v>3278632</v>
          </cell>
        </row>
        <row r="185">
          <cell r="A185" t="str">
            <v>42816 EA</v>
          </cell>
          <cell r="B185">
            <v>42816</v>
          </cell>
          <cell r="C185" t="str">
            <v>EA</v>
          </cell>
          <cell r="D185">
            <v>88.43</v>
          </cell>
          <cell r="E185">
            <v>88.74</v>
          </cell>
          <cell r="F185">
            <v>2326651</v>
          </cell>
        </row>
        <row r="186">
          <cell r="A186" t="str">
            <v>42817 EA</v>
          </cell>
          <cell r="B186">
            <v>42817</v>
          </cell>
          <cell r="C186" t="str">
            <v>EA</v>
          </cell>
          <cell r="D186">
            <v>88.59</v>
          </cell>
          <cell r="E186">
            <v>88.61</v>
          </cell>
          <cell r="F186">
            <v>1910037</v>
          </cell>
        </row>
        <row r="187">
          <cell r="A187" t="str">
            <v>42818 EA</v>
          </cell>
          <cell r="B187">
            <v>42818</v>
          </cell>
          <cell r="C187" t="str">
            <v>EA</v>
          </cell>
          <cell r="D187">
            <v>88.85</v>
          </cell>
          <cell r="E187">
            <v>89.35</v>
          </cell>
          <cell r="F187">
            <v>1878075</v>
          </cell>
        </row>
        <row r="188">
          <cell r="A188" t="str">
            <v>42821 EA</v>
          </cell>
          <cell r="B188">
            <v>42821</v>
          </cell>
          <cell r="C188" t="str">
            <v>EA</v>
          </cell>
          <cell r="D188">
            <v>88.59</v>
          </cell>
          <cell r="E188">
            <v>89.02</v>
          </cell>
          <cell r="F188">
            <v>2109195</v>
          </cell>
        </row>
        <row r="189">
          <cell r="A189" t="str">
            <v>42822 EA</v>
          </cell>
          <cell r="B189">
            <v>42822</v>
          </cell>
          <cell r="C189" t="str">
            <v>EA</v>
          </cell>
          <cell r="D189">
            <v>89</v>
          </cell>
          <cell r="E189">
            <v>89.74</v>
          </cell>
          <cell r="F189">
            <v>2084421</v>
          </cell>
        </row>
        <row r="190">
          <cell r="A190" t="str">
            <v>42823 EA</v>
          </cell>
          <cell r="B190">
            <v>42823</v>
          </cell>
          <cell r="C190" t="str">
            <v>EA</v>
          </cell>
          <cell r="D190">
            <v>89.52</v>
          </cell>
          <cell r="E190">
            <v>89.78</v>
          </cell>
          <cell r="F190">
            <v>1771994</v>
          </cell>
        </row>
        <row r="191">
          <cell r="A191" t="str">
            <v>42824 EA</v>
          </cell>
          <cell r="B191">
            <v>42824</v>
          </cell>
          <cell r="C191" t="str">
            <v>EA</v>
          </cell>
          <cell r="D191">
            <v>89.5</v>
          </cell>
          <cell r="E191">
            <v>90.26</v>
          </cell>
          <cell r="F191">
            <v>2073893</v>
          </cell>
        </row>
        <row r="192">
          <cell r="A192" t="str">
            <v>42825 EA</v>
          </cell>
          <cell r="B192">
            <v>42825</v>
          </cell>
          <cell r="C192" t="str">
            <v>EA</v>
          </cell>
          <cell r="D192">
            <v>90.1</v>
          </cell>
          <cell r="E192">
            <v>89.52</v>
          </cell>
          <cell r="F192">
            <v>1737741</v>
          </cell>
        </row>
        <row r="193">
          <cell r="A193" t="str">
            <v>42828 EA</v>
          </cell>
          <cell r="B193">
            <v>42828</v>
          </cell>
          <cell r="C193" t="str">
            <v>EA</v>
          </cell>
          <cell r="D193">
            <v>89.9</v>
          </cell>
          <cell r="E193">
            <v>89.11</v>
          </cell>
          <cell r="F193">
            <v>1522269</v>
          </cell>
        </row>
        <row r="194">
          <cell r="A194" t="str">
            <v>42829 EA</v>
          </cell>
          <cell r="B194">
            <v>42829</v>
          </cell>
          <cell r="C194" t="str">
            <v>EA</v>
          </cell>
          <cell r="D194">
            <v>88.58</v>
          </cell>
          <cell r="E194">
            <v>89.28</v>
          </cell>
          <cell r="F194">
            <v>1870372</v>
          </cell>
        </row>
        <row r="195">
          <cell r="A195" t="str">
            <v>42830 EA</v>
          </cell>
          <cell r="B195">
            <v>42830</v>
          </cell>
          <cell r="C195" t="str">
            <v>EA</v>
          </cell>
          <cell r="D195">
            <v>89.47</v>
          </cell>
          <cell r="E195">
            <v>88.4</v>
          </cell>
          <cell r="F195">
            <v>2673891</v>
          </cell>
        </row>
        <row r="196">
          <cell r="A196" t="str">
            <v>42831 EA</v>
          </cell>
          <cell r="B196">
            <v>42831</v>
          </cell>
          <cell r="C196" t="str">
            <v>EA</v>
          </cell>
          <cell r="D196">
            <v>88.47</v>
          </cell>
          <cell r="E196">
            <v>88.56</v>
          </cell>
          <cell r="F196">
            <v>1319611</v>
          </cell>
        </row>
        <row r="197">
          <cell r="A197" t="str">
            <v>42832 EA</v>
          </cell>
          <cell r="B197">
            <v>42832</v>
          </cell>
          <cell r="C197" t="str">
            <v>EA</v>
          </cell>
          <cell r="D197">
            <v>88.4</v>
          </cell>
          <cell r="E197">
            <v>88.73</v>
          </cell>
          <cell r="F197">
            <v>1740835</v>
          </cell>
        </row>
        <row r="198">
          <cell r="A198" t="str">
            <v>42835 EA</v>
          </cell>
          <cell r="B198">
            <v>42835</v>
          </cell>
          <cell r="C198" t="str">
            <v>EA</v>
          </cell>
          <cell r="D198">
            <v>88.55</v>
          </cell>
          <cell r="E198">
            <v>88.74</v>
          </cell>
          <cell r="F198">
            <v>1423994</v>
          </cell>
        </row>
        <row r="199">
          <cell r="A199" t="str">
            <v>42836 EA</v>
          </cell>
          <cell r="B199">
            <v>42836</v>
          </cell>
          <cell r="C199" t="str">
            <v>EA</v>
          </cell>
          <cell r="D199">
            <v>88.78</v>
          </cell>
          <cell r="E199">
            <v>89.68</v>
          </cell>
          <cell r="F199">
            <v>1763935</v>
          </cell>
        </row>
        <row r="200">
          <cell r="A200" t="str">
            <v>42837 EA</v>
          </cell>
          <cell r="B200">
            <v>42837</v>
          </cell>
          <cell r="C200" t="str">
            <v>EA</v>
          </cell>
          <cell r="D200">
            <v>89.95</v>
          </cell>
          <cell r="E200">
            <v>89.95</v>
          </cell>
          <cell r="F200">
            <v>1909089</v>
          </cell>
        </row>
        <row r="201">
          <cell r="A201" t="str">
            <v>42838 EA</v>
          </cell>
          <cell r="B201">
            <v>42838</v>
          </cell>
          <cell r="C201" t="str">
            <v>EA</v>
          </cell>
          <cell r="D201">
            <v>90.09</v>
          </cell>
          <cell r="E201">
            <v>89.02</v>
          </cell>
          <cell r="F201">
            <v>2966230</v>
          </cell>
        </row>
        <row r="202">
          <cell r="A202" t="str">
            <v>42842 EA</v>
          </cell>
          <cell r="B202">
            <v>42842</v>
          </cell>
          <cell r="C202" t="str">
            <v>EA</v>
          </cell>
          <cell r="D202">
            <v>89.27</v>
          </cell>
          <cell r="E202">
            <v>89.21</v>
          </cell>
          <cell r="F202">
            <v>2160062</v>
          </cell>
        </row>
        <row r="203">
          <cell r="A203" t="str">
            <v>42843 EA</v>
          </cell>
          <cell r="B203">
            <v>42843</v>
          </cell>
          <cell r="C203" t="str">
            <v>EA</v>
          </cell>
          <cell r="D203">
            <v>89.12</v>
          </cell>
          <cell r="E203">
            <v>89.2</v>
          </cell>
          <cell r="F203">
            <v>1393082</v>
          </cell>
        </row>
        <row r="204">
          <cell r="A204" t="str">
            <v>42844 EA</v>
          </cell>
          <cell r="B204">
            <v>42844</v>
          </cell>
          <cell r="C204" t="str">
            <v>EA</v>
          </cell>
          <cell r="D204">
            <v>89.54</v>
          </cell>
          <cell r="E204">
            <v>89.65</v>
          </cell>
          <cell r="F204">
            <v>2021396</v>
          </cell>
        </row>
        <row r="205">
          <cell r="A205" t="str">
            <v>42845 EA</v>
          </cell>
          <cell r="B205">
            <v>42845</v>
          </cell>
          <cell r="C205" t="str">
            <v>EA</v>
          </cell>
          <cell r="D205">
            <v>90.1</v>
          </cell>
          <cell r="E205">
            <v>91.21</v>
          </cell>
          <cell r="F205">
            <v>2024287</v>
          </cell>
        </row>
        <row r="206">
          <cell r="A206" t="str">
            <v>42846 EA</v>
          </cell>
          <cell r="B206">
            <v>42846</v>
          </cell>
          <cell r="C206" t="str">
            <v>EA</v>
          </cell>
          <cell r="D206">
            <v>91.27</v>
          </cell>
          <cell r="E206">
            <v>91.94</v>
          </cell>
          <cell r="F206">
            <v>1831778</v>
          </cell>
        </row>
        <row r="207">
          <cell r="A207" t="str">
            <v>42849 EA</v>
          </cell>
          <cell r="B207">
            <v>42849</v>
          </cell>
          <cell r="C207" t="str">
            <v>EA</v>
          </cell>
          <cell r="D207">
            <v>92.86</v>
          </cell>
          <cell r="E207">
            <v>92.81</v>
          </cell>
          <cell r="F207">
            <v>2020879</v>
          </cell>
        </row>
        <row r="208">
          <cell r="A208" t="str">
            <v>42850 EA</v>
          </cell>
          <cell r="B208">
            <v>42850</v>
          </cell>
          <cell r="C208" t="str">
            <v>EA</v>
          </cell>
          <cell r="D208">
            <v>93.39</v>
          </cell>
          <cell r="E208">
            <v>92.99</v>
          </cell>
          <cell r="F208">
            <v>2041393</v>
          </cell>
        </row>
        <row r="209">
          <cell r="A209" t="str">
            <v>42851 EA</v>
          </cell>
          <cell r="B209">
            <v>42851</v>
          </cell>
          <cell r="C209" t="str">
            <v>EA</v>
          </cell>
          <cell r="D209">
            <v>93.21</v>
          </cell>
          <cell r="E209">
            <v>93.5</v>
          </cell>
          <cell r="F209">
            <v>1543015</v>
          </cell>
        </row>
        <row r="210">
          <cell r="A210" t="str">
            <v>42852 EA</v>
          </cell>
          <cell r="B210">
            <v>42852</v>
          </cell>
          <cell r="C210" t="str">
            <v>EA</v>
          </cell>
          <cell r="D210">
            <v>94</v>
          </cell>
          <cell r="E210">
            <v>94.24</v>
          </cell>
          <cell r="F210">
            <v>1516449</v>
          </cell>
        </row>
        <row r="211">
          <cell r="A211" t="str">
            <v>42853 EA</v>
          </cell>
          <cell r="B211">
            <v>42853</v>
          </cell>
          <cell r="C211" t="str">
            <v>EA</v>
          </cell>
          <cell r="D211">
            <v>94.45</v>
          </cell>
          <cell r="E211">
            <v>94.82</v>
          </cell>
          <cell r="F211">
            <v>1938028</v>
          </cell>
        </row>
        <row r="212">
          <cell r="A212" t="str">
            <v>42856 EA</v>
          </cell>
          <cell r="B212">
            <v>42856</v>
          </cell>
          <cell r="C212" t="str">
            <v>EA</v>
          </cell>
          <cell r="D212">
            <v>95.21</v>
          </cell>
          <cell r="E212">
            <v>94.79</v>
          </cell>
          <cell r="F212">
            <v>2314846</v>
          </cell>
        </row>
        <row r="213">
          <cell r="A213" t="str">
            <v>42857 EA</v>
          </cell>
          <cell r="B213">
            <v>42857</v>
          </cell>
          <cell r="C213" t="str">
            <v>EA</v>
          </cell>
          <cell r="D213">
            <v>94.69</v>
          </cell>
          <cell r="E213">
            <v>94.25</v>
          </cell>
          <cell r="F213">
            <v>2332609</v>
          </cell>
        </row>
        <row r="214">
          <cell r="A214" t="str">
            <v>42858 EA</v>
          </cell>
          <cell r="B214">
            <v>42858</v>
          </cell>
          <cell r="C214" t="str">
            <v>EA</v>
          </cell>
          <cell r="D214">
            <v>95.45</v>
          </cell>
          <cell r="E214">
            <v>94.11</v>
          </cell>
          <cell r="F214">
            <v>2872320</v>
          </cell>
        </row>
        <row r="215">
          <cell r="A215" t="str">
            <v>42859 EA</v>
          </cell>
          <cell r="B215">
            <v>42859</v>
          </cell>
          <cell r="C215" t="str">
            <v>EA</v>
          </cell>
          <cell r="D215">
            <v>94.11</v>
          </cell>
          <cell r="E215">
            <v>94.76</v>
          </cell>
          <cell r="F215">
            <v>4549472</v>
          </cell>
        </row>
        <row r="216">
          <cell r="A216" t="str">
            <v>42860 EA</v>
          </cell>
          <cell r="B216">
            <v>42860</v>
          </cell>
          <cell r="C216" t="str">
            <v>EA</v>
          </cell>
          <cell r="D216">
            <v>95.39</v>
          </cell>
          <cell r="E216">
            <v>95.74</v>
          </cell>
          <cell r="F216">
            <v>5175934</v>
          </cell>
        </row>
        <row r="217">
          <cell r="A217" t="str">
            <v>42863 EA</v>
          </cell>
          <cell r="B217">
            <v>42863</v>
          </cell>
          <cell r="C217" t="str">
            <v>EA</v>
          </cell>
          <cell r="D217">
            <v>95.92</v>
          </cell>
          <cell r="E217">
            <v>95.73</v>
          </cell>
          <cell r="F217">
            <v>5318594</v>
          </cell>
        </row>
        <row r="218">
          <cell r="A218" t="str">
            <v>42864 EA</v>
          </cell>
          <cell r="B218">
            <v>42864</v>
          </cell>
          <cell r="C218" t="str">
            <v>EA</v>
          </cell>
          <cell r="D218">
            <v>95.86</v>
          </cell>
          <cell r="E218">
            <v>96.01</v>
          </cell>
          <cell r="F218">
            <v>6184879</v>
          </cell>
        </row>
        <row r="219">
          <cell r="A219" t="str">
            <v>42865 EA</v>
          </cell>
          <cell r="B219">
            <v>42865</v>
          </cell>
          <cell r="C219" t="str">
            <v>EA</v>
          </cell>
          <cell r="D219">
            <v>105.97</v>
          </cell>
          <cell r="E219">
            <v>108.16</v>
          </cell>
          <cell r="F219">
            <v>11166163</v>
          </cell>
        </row>
        <row r="220">
          <cell r="A220" t="str">
            <v>42866 EA</v>
          </cell>
          <cell r="B220">
            <v>42866</v>
          </cell>
          <cell r="C220" t="str">
            <v>EA</v>
          </cell>
          <cell r="D220">
            <v>107.55</v>
          </cell>
          <cell r="E220">
            <v>108.58</v>
          </cell>
          <cell r="F220">
            <v>5750574</v>
          </cell>
        </row>
        <row r="221">
          <cell r="A221" t="str">
            <v>42867 EA</v>
          </cell>
          <cell r="B221">
            <v>42867</v>
          </cell>
          <cell r="C221" t="str">
            <v>EA</v>
          </cell>
          <cell r="D221">
            <v>108.19</v>
          </cell>
          <cell r="E221">
            <v>109.09</v>
          </cell>
          <cell r="F221">
            <v>3169436</v>
          </cell>
        </row>
        <row r="222">
          <cell r="A222" t="str">
            <v>42870 EA</v>
          </cell>
          <cell r="B222">
            <v>42870</v>
          </cell>
          <cell r="C222" t="str">
            <v>EA</v>
          </cell>
          <cell r="D222">
            <v>108.99</v>
          </cell>
          <cell r="E222">
            <v>110.9</v>
          </cell>
          <cell r="F222">
            <v>3279795</v>
          </cell>
        </row>
        <row r="223">
          <cell r="A223" t="str">
            <v>42871 EA</v>
          </cell>
          <cell r="B223">
            <v>42871</v>
          </cell>
          <cell r="C223" t="str">
            <v>EA</v>
          </cell>
          <cell r="D223">
            <v>111.23</v>
          </cell>
          <cell r="E223">
            <v>111.76</v>
          </cell>
          <cell r="F223">
            <v>2963366</v>
          </cell>
        </row>
        <row r="224">
          <cell r="A224" t="str">
            <v>42872 EA</v>
          </cell>
          <cell r="B224">
            <v>42872</v>
          </cell>
          <cell r="C224" t="str">
            <v>EA</v>
          </cell>
          <cell r="D224">
            <v>108.71</v>
          </cell>
          <cell r="E224">
            <v>105.24</v>
          </cell>
          <cell r="F224">
            <v>7457905</v>
          </cell>
        </row>
        <row r="225">
          <cell r="A225" t="str">
            <v>42873 EA</v>
          </cell>
          <cell r="B225">
            <v>42873</v>
          </cell>
          <cell r="C225" t="str">
            <v>EA</v>
          </cell>
          <cell r="D225">
            <v>104.71</v>
          </cell>
          <cell r="E225">
            <v>106.93</v>
          </cell>
          <cell r="F225">
            <v>3174477</v>
          </cell>
        </row>
        <row r="226">
          <cell r="A226" t="str">
            <v>42874 EA</v>
          </cell>
          <cell r="B226">
            <v>42874</v>
          </cell>
          <cell r="C226" t="str">
            <v>EA</v>
          </cell>
          <cell r="D226">
            <v>107.41</v>
          </cell>
          <cell r="E226">
            <v>107.64</v>
          </cell>
          <cell r="F226">
            <v>2282384</v>
          </cell>
        </row>
        <row r="227">
          <cell r="A227" t="str">
            <v>42877 EA</v>
          </cell>
          <cell r="B227">
            <v>42877</v>
          </cell>
          <cell r="C227" t="str">
            <v>EA</v>
          </cell>
          <cell r="D227">
            <v>107.87</v>
          </cell>
          <cell r="E227">
            <v>108.39</v>
          </cell>
          <cell r="F227">
            <v>1493181</v>
          </cell>
        </row>
        <row r="228">
          <cell r="A228" t="str">
            <v>42878 EA</v>
          </cell>
          <cell r="B228">
            <v>42878</v>
          </cell>
          <cell r="C228" t="str">
            <v>EA</v>
          </cell>
          <cell r="D228">
            <v>110.09</v>
          </cell>
          <cell r="E228">
            <v>109.01</v>
          </cell>
          <cell r="F228">
            <v>3032723</v>
          </cell>
        </row>
        <row r="229">
          <cell r="A229" t="str">
            <v>42879 EA</v>
          </cell>
          <cell r="B229">
            <v>42879</v>
          </cell>
          <cell r="C229" t="str">
            <v>EA</v>
          </cell>
          <cell r="D229">
            <v>108.78</v>
          </cell>
          <cell r="E229">
            <v>112.31</v>
          </cell>
          <cell r="F229">
            <v>4495603</v>
          </cell>
        </row>
        <row r="230">
          <cell r="A230" t="str">
            <v>42880 EA</v>
          </cell>
          <cell r="B230">
            <v>42880</v>
          </cell>
          <cell r="C230" t="str">
            <v>EA</v>
          </cell>
          <cell r="D230">
            <v>112.51</v>
          </cell>
          <cell r="E230">
            <v>113.83</v>
          </cell>
          <cell r="F230">
            <v>3419752</v>
          </cell>
        </row>
        <row r="231">
          <cell r="A231" t="str">
            <v>42881 EA</v>
          </cell>
          <cell r="B231">
            <v>42881</v>
          </cell>
          <cell r="C231" t="str">
            <v>EA</v>
          </cell>
          <cell r="D231">
            <v>113.5</v>
          </cell>
          <cell r="E231">
            <v>112.13</v>
          </cell>
          <cell r="F231">
            <v>2212544</v>
          </cell>
        </row>
        <row r="232">
          <cell r="A232" t="str">
            <v>42885 EA</v>
          </cell>
          <cell r="B232">
            <v>42885</v>
          </cell>
          <cell r="C232" t="str">
            <v>EA</v>
          </cell>
          <cell r="D232">
            <v>112.62</v>
          </cell>
          <cell r="E232">
            <v>112.85</v>
          </cell>
          <cell r="F232">
            <v>2360111</v>
          </cell>
        </row>
        <row r="233">
          <cell r="A233" t="str">
            <v>42886 EA</v>
          </cell>
          <cell r="B233">
            <v>42886</v>
          </cell>
          <cell r="C233" t="str">
            <v>EA</v>
          </cell>
          <cell r="D233">
            <v>112.86</v>
          </cell>
          <cell r="E233">
            <v>113.33</v>
          </cell>
          <cell r="F233">
            <v>3430023</v>
          </cell>
        </row>
        <row r="234">
          <cell r="A234" t="str">
            <v>42887 EA</v>
          </cell>
          <cell r="B234">
            <v>42887</v>
          </cell>
          <cell r="C234" t="str">
            <v>EA</v>
          </cell>
          <cell r="D234">
            <v>113.96</v>
          </cell>
          <cell r="E234">
            <v>113.87</v>
          </cell>
          <cell r="F234">
            <v>2232724</v>
          </cell>
        </row>
        <row r="235">
          <cell r="A235" t="str">
            <v>42888 EA</v>
          </cell>
          <cell r="B235">
            <v>42888</v>
          </cell>
          <cell r="C235" t="str">
            <v>EA</v>
          </cell>
          <cell r="D235">
            <v>113.85</v>
          </cell>
          <cell r="E235">
            <v>114.52</v>
          </cell>
          <cell r="F235">
            <v>1872617</v>
          </cell>
        </row>
        <row r="236">
          <cell r="A236" t="str">
            <v>42891 EA</v>
          </cell>
          <cell r="B236">
            <v>42891</v>
          </cell>
          <cell r="C236" t="str">
            <v>EA</v>
          </cell>
          <cell r="D236">
            <v>114.68</v>
          </cell>
          <cell r="E236">
            <v>114.69</v>
          </cell>
          <cell r="F236">
            <v>1879801</v>
          </cell>
        </row>
        <row r="237">
          <cell r="A237" t="str">
            <v>42892 EA</v>
          </cell>
          <cell r="B237">
            <v>42892</v>
          </cell>
          <cell r="C237" t="str">
            <v>EA</v>
          </cell>
          <cell r="D237">
            <v>114.54</v>
          </cell>
          <cell r="E237">
            <v>113.69</v>
          </cell>
          <cell r="F237">
            <v>2508384</v>
          </cell>
        </row>
        <row r="238">
          <cell r="A238" t="str">
            <v>42893 EA</v>
          </cell>
          <cell r="B238">
            <v>42893</v>
          </cell>
          <cell r="C238" t="str">
            <v>EA</v>
          </cell>
          <cell r="D238">
            <v>114.84</v>
          </cell>
          <cell r="E238">
            <v>115.37</v>
          </cell>
          <cell r="F238">
            <v>2480079</v>
          </cell>
        </row>
        <row r="239">
          <cell r="A239" t="str">
            <v>42894 EA</v>
          </cell>
          <cell r="B239">
            <v>42894</v>
          </cell>
          <cell r="C239" t="str">
            <v>EA</v>
          </cell>
          <cell r="D239">
            <v>116.04</v>
          </cell>
          <cell r="E239">
            <v>114.29</v>
          </cell>
          <cell r="F239">
            <v>3293888</v>
          </cell>
        </row>
        <row r="240">
          <cell r="A240" t="str">
            <v>42895 EA</v>
          </cell>
          <cell r="B240">
            <v>42895</v>
          </cell>
          <cell r="C240" t="str">
            <v>EA</v>
          </cell>
          <cell r="D240">
            <v>114.84</v>
          </cell>
          <cell r="E240">
            <v>110.46</v>
          </cell>
          <cell r="F240">
            <v>5738175</v>
          </cell>
        </row>
        <row r="241">
          <cell r="A241" t="str">
            <v>42898 EA</v>
          </cell>
          <cell r="B241">
            <v>42898</v>
          </cell>
          <cell r="C241" t="str">
            <v>EA</v>
          </cell>
          <cell r="D241">
            <v>109.3</v>
          </cell>
          <cell r="E241">
            <v>108.9</v>
          </cell>
          <cell r="F241">
            <v>5836896</v>
          </cell>
        </row>
        <row r="242">
          <cell r="A242" t="str">
            <v>42899 EA</v>
          </cell>
          <cell r="B242">
            <v>42899</v>
          </cell>
          <cell r="C242" t="str">
            <v>EA</v>
          </cell>
          <cell r="D242">
            <v>110.33</v>
          </cell>
          <cell r="E242">
            <v>109.98</v>
          </cell>
          <cell r="F242">
            <v>2739976</v>
          </cell>
        </row>
        <row r="243">
          <cell r="A243" t="str">
            <v>42900 EA</v>
          </cell>
          <cell r="B243">
            <v>42900</v>
          </cell>
          <cell r="C243" t="str">
            <v>EA</v>
          </cell>
          <cell r="D243">
            <v>110.16</v>
          </cell>
          <cell r="E243">
            <v>110.02</v>
          </cell>
          <cell r="F243">
            <v>2171789</v>
          </cell>
        </row>
        <row r="244">
          <cell r="A244" t="str">
            <v>42901 EA</v>
          </cell>
          <cell r="B244">
            <v>42901</v>
          </cell>
          <cell r="C244" t="str">
            <v>EA</v>
          </cell>
          <cell r="D244">
            <v>108.24</v>
          </cell>
          <cell r="E244">
            <v>110.53</v>
          </cell>
          <cell r="F244">
            <v>3705578</v>
          </cell>
        </row>
        <row r="245">
          <cell r="A245" t="str">
            <v>42902 EA</v>
          </cell>
          <cell r="B245">
            <v>42902</v>
          </cell>
          <cell r="C245" t="str">
            <v>EA</v>
          </cell>
          <cell r="D245">
            <v>110.72</v>
          </cell>
          <cell r="E245">
            <v>110.51</v>
          </cell>
          <cell r="F245">
            <v>9608229</v>
          </cell>
        </row>
        <row r="246">
          <cell r="A246" t="str">
            <v>42905 EA</v>
          </cell>
          <cell r="B246">
            <v>42905</v>
          </cell>
          <cell r="C246" t="str">
            <v>EA</v>
          </cell>
          <cell r="D246">
            <v>111.18</v>
          </cell>
          <cell r="E246">
            <v>113.65</v>
          </cell>
          <cell r="F246">
            <v>2891345</v>
          </cell>
        </row>
        <row r="247">
          <cell r="A247" t="str">
            <v>42906 EA</v>
          </cell>
          <cell r="B247">
            <v>42906</v>
          </cell>
          <cell r="C247" t="str">
            <v>EA</v>
          </cell>
          <cell r="D247">
            <v>113.43</v>
          </cell>
          <cell r="E247">
            <v>113.47</v>
          </cell>
          <cell r="F247">
            <v>2710463</v>
          </cell>
        </row>
        <row r="248">
          <cell r="A248" t="str">
            <v>42907 EA</v>
          </cell>
          <cell r="B248">
            <v>42907</v>
          </cell>
          <cell r="C248" t="str">
            <v>EA</v>
          </cell>
          <cell r="D248">
            <v>114.33</v>
          </cell>
          <cell r="E248">
            <v>113.17</v>
          </cell>
          <cell r="F248">
            <v>3054048</v>
          </cell>
        </row>
        <row r="249">
          <cell r="A249" t="str">
            <v>42908 EA</v>
          </cell>
          <cell r="B249">
            <v>42908</v>
          </cell>
          <cell r="C249" t="str">
            <v>EA</v>
          </cell>
          <cell r="D249">
            <v>113.51</v>
          </cell>
          <cell r="E249">
            <v>112.62</v>
          </cell>
          <cell r="F249">
            <v>2380363</v>
          </cell>
        </row>
        <row r="250">
          <cell r="A250" t="str">
            <v>42909 EA</v>
          </cell>
          <cell r="B250">
            <v>42909</v>
          </cell>
          <cell r="C250" t="str">
            <v>EA</v>
          </cell>
          <cell r="D250">
            <v>112.51</v>
          </cell>
          <cell r="E250">
            <v>110.87</v>
          </cell>
          <cell r="F250">
            <v>7457852</v>
          </cell>
        </row>
        <row r="251">
          <cell r="A251" t="str">
            <v>42912 EA</v>
          </cell>
          <cell r="B251">
            <v>42912</v>
          </cell>
          <cell r="C251" t="str">
            <v>EA</v>
          </cell>
          <cell r="D251">
            <v>111</v>
          </cell>
          <cell r="E251">
            <v>111.86</v>
          </cell>
          <cell r="F251">
            <v>2446348</v>
          </cell>
        </row>
        <row r="252">
          <cell r="A252" t="str">
            <v>42913 EA</v>
          </cell>
          <cell r="B252">
            <v>42913</v>
          </cell>
          <cell r="C252" t="str">
            <v>EA</v>
          </cell>
          <cell r="D252">
            <v>111.35</v>
          </cell>
          <cell r="E252">
            <v>108.32</v>
          </cell>
          <cell r="F252">
            <v>3058030</v>
          </cell>
        </row>
        <row r="253">
          <cell r="A253" t="str">
            <v>42914 EA</v>
          </cell>
          <cell r="B253">
            <v>42914</v>
          </cell>
          <cell r="C253" t="str">
            <v>EA</v>
          </cell>
          <cell r="D253">
            <v>108.7</v>
          </cell>
          <cell r="E253">
            <v>108.81</v>
          </cell>
          <cell r="F253">
            <v>3669006</v>
          </cell>
        </row>
        <row r="254">
          <cell r="A254" t="str">
            <v>42915 EA</v>
          </cell>
          <cell r="B254">
            <v>42915</v>
          </cell>
          <cell r="C254" t="str">
            <v>EA</v>
          </cell>
          <cell r="D254">
            <v>108.16</v>
          </cell>
          <cell r="E254">
            <v>106.68</v>
          </cell>
          <cell r="F254">
            <v>3820388</v>
          </cell>
        </row>
        <row r="255">
          <cell r="A255" t="str">
            <v>42916 EA</v>
          </cell>
          <cell r="B255">
            <v>42916</v>
          </cell>
          <cell r="C255" t="str">
            <v>EA</v>
          </cell>
          <cell r="D255">
            <v>107.1</v>
          </cell>
          <cell r="E255">
            <v>105.72</v>
          </cell>
          <cell r="F255">
            <v>3216511</v>
          </cell>
        </row>
        <row r="256">
          <cell r="A256" t="str">
            <v>42919 EA</v>
          </cell>
          <cell r="B256">
            <v>42919</v>
          </cell>
          <cell r="C256" t="str">
            <v>EA</v>
          </cell>
          <cell r="D256">
            <v>106.51</v>
          </cell>
          <cell r="E256">
            <v>105.42</v>
          </cell>
          <cell r="F256">
            <v>1656433</v>
          </cell>
        </row>
        <row r="257">
          <cell r="A257" t="str">
            <v>42921 EA</v>
          </cell>
          <cell r="B257">
            <v>42921</v>
          </cell>
          <cell r="C257" t="str">
            <v>EA</v>
          </cell>
          <cell r="D257">
            <v>105.95</v>
          </cell>
          <cell r="E257">
            <v>106.76</v>
          </cell>
          <cell r="F257">
            <v>2824926</v>
          </cell>
        </row>
        <row r="258">
          <cell r="A258" t="str">
            <v>42922 EA</v>
          </cell>
          <cell r="B258">
            <v>42922</v>
          </cell>
          <cell r="C258" t="str">
            <v>EA</v>
          </cell>
          <cell r="D258">
            <v>106.06</v>
          </cell>
          <cell r="E258">
            <v>105.75</v>
          </cell>
          <cell r="F258">
            <v>2471580</v>
          </cell>
        </row>
        <row r="259">
          <cell r="A259" t="str">
            <v>42923 EA</v>
          </cell>
          <cell r="B259">
            <v>42923</v>
          </cell>
          <cell r="C259" t="str">
            <v>EA</v>
          </cell>
          <cell r="D259">
            <v>106.28</v>
          </cell>
          <cell r="E259">
            <v>107.45</v>
          </cell>
          <cell r="F259">
            <v>2152528</v>
          </cell>
        </row>
        <row r="260">
          <cell r="A260" t="str">
            <v>42926 EA</v>
          </cell>
          <cell r="B260">
            <v>42926</v>
          </cell>
          <cell r="C260" t="str">
            <v>EA</v>
          </cell>
          <cell r="D260">
            <v>107.84</v>
          </cell>
          <cell r="E260">
            <v>107.84</v>
          </cell>
          <cell r="F260">
            <v>2188406</v>
          </cell>
        </row>
        <row r="261">
          <cell r="A261" t="str">
            <v>42927 EA</v>
          </cell>
          <cell r="B261">
            <v>42927</v>
          </cell>
          <cell r="C261" t="str">
            <v>EA</v>
          </cell>
          <cell r="D261">
            <v>107.63</v>
          </cell>
          <cell r="E261">
            <v>108.42</v>
          </cell>
          <cell r="F261">
            <v>2289854</v>
          </cell>
        </row>
        <row r="262">
          <cell r="A262" t="str">
            <v>42928 EA</v>
          </cell>
          <cell r="B262">
            <v>42928</v>
          </cell>
          <cell r="C262" t="str">
            <v>EA</v>
          </cell>
          <cell r="D262">
            <v>109.5</v>
          </cell>
          <cell r="E262">
            <v>110.68</v>
          </cell>
          <cell r="F262">
            <v>1944236</v>
          </cell>
        </row>
        <row r="263">
          <cell r="A263" t="str">
            <v>42929 EA</v>
          </cell>
          <cell r="B263">
            <v>42929</v>
          </cell>
          <cell r="C263" t="str">
            <v>EA</v>
          </cell>
          <cell r="D263">
            <v>110.83</v>
          </cell>
          <cell r="E263">
            <v>108.98</v>
          </cell>
          <cell r="F263">
            <v>1710772</v>
          </cell>
        </row>
        <row r="264">
          <cell r="A264" t="str">
            <v>42930 EA</v>
          </cell>
          <cell r="B264">
            <v>42930</v>
          </cell>
          <cell r="C264" t="str">
            <v>EA</v>
          </cell>
          <cell r="D264">
            <v>109.61</v>
          </cell>
          <cell r="E264">
            <v>108.99</v>
          </cell>
          <cell r="F264">
            <v>1321900</v>
          </cell>
        </row>
        <row r="265">
          <cell r="A265" t="str">
            <v>42933 EA</v>
          </cell>
          <cell r="B265">
            <v>42933</v>
          </cell>
          <cell r="C265" t="str">
            <v>EA</v>
          </cell>
          <cell r="D265">
            <v>109.02</v>
          </cell>
          <cell r="E265">
            <v>109.44</v>
          </cell>
          <cell r="F265">
            <v>1686650</v>
          </cell>
        </row>
        <row r="266">
          <cell r="A266" t="str">
            <v>42934 EA</v>
          </cell>
          <cell r="B266">
            <v>42934</v>
          </cell>
          <cell r="C266" t="str">
            <v>EA</v>
          </cell>
          <cell r="D266">
            <v>110</v>
          </cell>
          <cell r="E266">
            <v>110.28</v>
          </cell>
          <cell r="F266">
            <v>1908769</v>
          </cell>
        </row>
        <row r="267">
          <cell r="A267" t="str">
            <v>42935 EA</v>
          </cell>
          <cell r="B267">
            <v>42935</v>
          </cell>
          <cell r="C267" t="str">
            <v>EA</v>
          </cell>
          <cell r="D267">
            <v>110.43</v>
          </cell>
          <cell r="E267">
            <v>111.58</v>
          </cell>
          <cell r="F267">
            <v>2498423</v>
          </cell>
        </row>
        <row r="268">
          <cell r="A268" t="str">
            <v>42936 EA</v>
          </cell>
          <cell r="B268">
            <v>42936</v>
          </cell>
          <cell r="C268" t="str">
            <v>EA</v>
          </cell>
          <cell r="D268">
            <v>111.61</v>
          </cell>
          <cell r="E268">
            <v>111.97</v>
          </cell>
          <cell r="F268">
            <v>2143813</v>
          </cell>
        </row>
        <row r="269">
          <cell r="A269" t="str">
            <v>42937 EA</v>
          </cell>
          <cell r="B269">
            <v>42937</v>
          </cell>
          <cell r="C269" t="str">
            <v>EA</v>
          </cell>
          <cell r="D269">
            <v>111.5</v>
          </cell>
          <cell r="E269">
            <v>112.22</v>
          </cell>
          <cell r="F269">
            <v>2434881</v>
          </cell>
        </row>
        <row r="270">
          <cell r="A270" t="str">
            <v>42940 EA</v>
          </cell>
          <cell r="B270">
            <v>42940</v>
          </cell>
          <cell r="C270" t="str">
            <v>EA</v>
          </cell>
          <cell r="D270">
            <v>112.22</v>
          </cell>
          <cell r="E270">
            <v>113.75</v>
          </cell>
          <cell r="F270">
            <v>2784605</v>
          </cell>
        </row>
        <row r="271">
          <cell r="A271" t="str">
            <v>42941 EA</v>
          </cell>
          <cell r="B271">
            <v>42941</v>
          </cell>
          <cell r="C271" t="str">
            <v>EA</v>
          </cell>
          <cell r="D271">
            <v>113.97</v>
          </cell>
          <cell r="E271">
            <v>113.66</v>
          </cell>
          <cell r="F271">
            <v>2735478</v>
          </cell>
        </row>
        <row r="272">
          <cell r="A272" t="str">
            <v>42942 EA</v>
          </cell>
          <cell r="B272">
            <v>42942</v>
          </cell>
          <cell r="C272" t="str">
            <v>EA</v>
          </cell>
          <cell r="D272">
            <v>115.46</v>
          </cell>
          <cell r="E272">
            <v>118</v>
          </cell>
          <cell r="F272">
            <v>4520429</v>
          </cell>
        </row>
        <row r="273">
          <cell r="A273" t="str">
            <v>42943 EA</v>
          </cell>
          <cell r="B273">
            <v>42943</v>
          </cell>
          <cell r="C273" t="str">
            <v>EA</v>
          </cell>
          <cell r="D273">
            <v>119.01</v>
          </cell>
          <cell r="E273">
            <v>117.6</v>
          </cell>
          <cell r="F273">
            <v>8953535</v>
          </cell>
        </row>
        <row r="274">
          <cell r="A274" t="str">
            <v>42944 EA</v>
          </cell>
          <cell r="B274">
            <v>42944</v>
          </cell>
          <cell r="C274" t="str">
            <v>EA</v>
          </cell>
          <cell r="D274">
            <v>114</v>
          </cell>
          <cell r="E274">
            <v>118.25</v>
          </cell>
          <cell r="F274">
            <v>5012269</v>
          </cell>
        </row>
        <row r="275">
          <cell r="A275" t="str">
            <v>42947 EA</v>
          </cell>
          <cell r="B275">
            <v>42947</v>
          </cell>
          <cell r="C275" t="str">
            <v>EA</v>
          </cell>
          <cell r="D275">
            <v>119.05</v>
          </cell>
          <cell r="E275">
            <v>116.74</v>
          </cell>
          <cell r="F275">
            <v>2951375</v>
          </cell>
        </row>
        <row r="276">
          <cell r="A276" t="str">
            <v>42948 EA</v>
          </cell>
          <cell r="B276">
            <v>42948</v>
          </cell>
          <cell r="C276" t="str">
            <v>EA</v>
          </cell>
          <cell r="D276">
            <v>117.57</v>
          </cell>
          <cell r="E276">
            <v>116.92</v>
          </cell>
          <cell r="F276">
            <v>2488168</v>
          </cell>
        </row>
        <row r="277">
          <cell r="A277" t="str">
            <v>42949 EA</v>
          </cell>
          <cell r="B277">
            <v>42949</v>
          </cell>
          <cell r="C277" t="str">
            <v>EA</v>
          </cell>
          <cell r="D277">
            <v>117.11</v>
          </cell>
          <cell r="E277">
            <v>116.83</v>
          </cell>
          <cell r="F277">
            <v>3111589</v>
          </cell>
        </row>
        <row r="278">
          <cell r="A278" t="str">
            <v>42950 EA</v>
          </cell>
          <cell r="B278">
            <v>42950</v>
          </cell>
          <cell r="C278" t="str">
            <v>EA</v>
          </cell>
          <cell r="D278">
            <v>117.38</v>
          </cell>
          <cell r="E278">
            <v>118.85</v>
          </cell>
          <cell r="F278">
            <v>2929128</v>
          </cell>
        </row>
        <row r="279">
          <cell r="A279" t="str">
            <v>42951 EA</v>
          </cell>
          <cell r="B279">
            <v>42951</v>
          </cell>
          <cell r="C279" t="str">
            <v>EA</v>
          </cell>
          <cell r="D279">
            <v>119.15</v>
          </cell>
          <cell r="E279">
            <v>117.22</v>
          </cell>
          <cell r="F279">
            <v>2341345</v>
          </cell>
        </row>
        <row r="280">
          <cell r="A280" t="str">
            <v>42954 EA</v>
          </cell>
          <cell r="B280">
            <v>42954</v>
          </cell>
          <cell r="C280" t="str">
            <v>EA</v>
          </cell>
          <cell r="D280">
            <v>117.6</v>
          </cell>
          <cell r="E280">
            <v>116.96</v>
          </cell>
          <cell r="F280">
            <v>1882939</v>
          </cell>
        </row>
        <row r="281">
          <cell r="A281" t="str">
            <v>42955 EA</v>
          </cell>
          <cell r="B281">
            <v>42955</v>
          </cell>
          <cell r="C281" t="str">
            <v>EA</v>
          </cell>
          <cell r="D281">
            <v>116.5</v>
          </cell>
          <cell r="E281">
            <v>116.5</v>
          </cell>
          <cell r="F281">
            <v>1329898</v>
          </cell>
        </row>
        <row r="282">
          <cell r="A282" t="str">
            <v>42956 EA</v>
          </cell>
          <cell r="B282">
            <v>42956</v>
          </cell>
          <cell r="C282" t="str">
            <v>EA</v>
          </cell>
          <cell r="D282">
            <v>115.55</v>
          </cell>
          <cell r="E282">
            <v>116.11</v>
          </cell>
          <cell r="F282">
            <v>1709417</v>
          </cell>
        </row>
        <row r="283">
          <cell r="A283" t="str">
            <v>42957 EA</v>
          </cell>
          <cell r="B283">
            <v>42957</v>
          </cell>
          <cell r="C283" t="str">
            <v>EA</v>
          </cell>
          <cell r="D283">
            <v>115.41</v>
          </cell>
          <cell r="E283">
            <v>113.99</v>
          </cell>
          <cell r="F283">
            <v>2950220</v>
          </cell>
        </row>
        <row r="284">
          <cell r="A284" t="str">
            <v>42958 EA</v>
          </cell>
          <cell r="B284">
            <v>42958</v>
          </cell>
          <cell r="C284" t="str">
            <v>EA</v>
          </cell>
          <cell r="D284">
            <v>113.74</v>
          </cell>
          <cell r="E284">
            <v>115.45</v>
          </cell>
          <cell r="F284">
            <v>1584977</v>
          </cell>
        </row>
        <row r="285">
          <cell r="A285" t="str">
            <v>42961 EA</v>
          </cell>
          <cell r="B285">
            <v>42961</v>
          </cell>
          <cell r="C285" t="str">
            <v>EA</v>
          </cell>
          <cell r="D285">
            <v>116.71</v>
          </cell>
          <cell r="E285">
            <v>117.11</v>
          </cell>
          <cell r="F285">
            <v>2890041</v>
          </cell>
        </row>
        <row r="286">
          <cell r="A286" t="str">
            <v>42962 EA</v>
          </cell>
          <cell r="B286">
            <v>42962</v>
          </cell>
          <cell r="C286" t="str">
            <v>EA</v>
          </cell>
          <cell r="D286">
            <v>117.23</v>
          </cell>
          <cell r="E286">
            <v>117.43</v>
          </cell>
          <cell r="F286">
            <v>1048166</v>
          </cell>
        </row>
        <row r="287">
          <cell r="A287" t="str">
            <v>42963 EA</v>
          </cell>
          <cell r="B287">
            <v>42963</v>
          </cell>
          <cell r="C287" t="str">
            <v>EA</v>
          </cell>
          <cell r="D287">
            <v>117.49</v>
          </cell>
          <cell r="E287">
            <v>119.25</v>
          </cell>
          <cell r="F287">
            <v>2098193</v>
          </cell>
        </row>
        <row r="288">
          <cell r="A288" t="str">
            <v>42964 EA</v>
          </cell>
          <cell r="B288">
            <v>42964</v>
          </cell>
          <cell r="C288" t="str">
            <v>EA</v>
          </cell>
          <cell r="D288">
            <v>119.19</v>
          </cell>
          <cell r="E288">
            <v>116.47</v>
          </cell>
          <cell r="F288">
            <v>1793863</v>
          </cell>
        </row>
        <row r="289">
          <cell r="A289" t="str">
            <v>42965 EA</v>
          </cell>
          <cell r="B289">
            <v>42965</v>
          </cell>
          <cell r="C289" t="str">
            <v>EA</v>
          </cell>
          <cell r="D289">
            <v>116</v>
          </cell>
          <cell r="E289">
            <v>116.88</v>
          </cell>
          <cell r="F289">
            <v>1912014</v>
          </cell>
        </row>
        <row r="290">
          <cell r="A290" t="str">
            <v>42968 EA</v>
          </cell>
          <cell r="B290">
            <v>42968</v>
          </cell>
          <cell r="C290" t="str">
            <v>EA</v>
          </cell>
          <cell r="D290">
            <v>116.85</v>
          </cell>
          <cell r="E290">
            <v>116.84</v>
          </cell>
          <cell r="F290">
            <v>1848516</v>
          </cell>
        </row>
        <row r="291">
          <cell r="A291" t="str">
            <v>42969 EA</v>
          </cell>
          <cell r="B291">
            <v>42969</v>
          </cell>
          <cell r="C291" t="str">
            <v>EA</v>
          </cell>
          <cell r="D291">
            <v>117.28</v>
          </cell>
          <cell r="E291">
            <v>119.03</v>
          </cell>
          <cell r="F291">
            <v>2512919</v>
          </cell>
        </row>
        <row r="292">
          <cell r="A292" t="str">
            <v>42970 EA</v>
          </cell>
          <cell r="B292">
            <v>42970</v>
          </cell>
          <cell r="C292" t="str">
            <v>EA</v>
          </cell>
          <cell r="D292">
            <v>118.65</v>
          </cell>
          <cell r="E292">
            <v>118.18</v>
          </cell>
          <cell r="F292">
            <v>1297809</v>
          </cell>
        </row>
        <row r="293">
          <cell r="A293" t="str">
            <v>42971 EA</v>
          </cell>
          <cell r="B293">
            <v>42971</v>
          </cell>
          <cell r="C293" t="str">
            <v>EA</v>
          </cell>
          <cell r="D293">
            <v>118.49</v>
          </cell>
          <cell r="E293">
            <v>117.82</v>
          </cell>
          <cell r="F293">
            <v>1342750</v>
          </cell>
        </row>
        <row r="294">
          <cell r="A294" t="str">
            <v>42972 EA</v>
          </cell>
          <cell r="B294">
            <v>42972</v>
          </cell>
          <cell r="C294" t="str">
            <v>EA</v>
          </cell>
          <cell r="D294">
            <v>118.19</v>
          </cell>
          <cell r="E294">
            <v>116.93</v>
          </cell>
          <cell r="F294">
            <v>2206081</v>
          </cell>
        </row>
        <row r="295">
          <cell r="A295" t="str">
            <v>42975 EA</v>
          </cell>
          <cell r="B295">
            <v>42975</v>
          </cell>
          <cell r="C295" t="str">
            <v>EA</v>
          </cell>
          <cell r="D295">
            <v>117.52</v>
          </cell>
          <cell r="E295">
            <v>118.73</v>
          </cell>
          <cell r="F295">
            <v>1775285</v>
          </cell>
        </row>
        <row r="296">
          <cell r="A296" t="str">
            <v>42976 EA</v>
          </cell>
          <cell r="B296">
            <v>42976</v>
          </cell>
          <cell r="C296" t="str">
            <v>EA</v>
          </cell>
          <cell r="D296">
            <v>117.47</v>
          </cell>
          <cell r="E296">
            <v>119.23</v>
          </cell>
          <cell r="F296">
            <v>1302000</v>
          </cell>
        </row>
        <row r="297">
          <cell r="A297" t="str">
            <v>42977 EA</v>
          </cell>
          <cell r="B297">
            <v>42977</v>
          </cell>
          <cell r="C297" t="str">
            <v>EA</v>
          </cell>
          <cell r="D297">
            <v>119.42</v>
          </cell>
          <cell r="E297">
            <v>121.97</v>
          </cell>
          <cell r="F297">
            <v>2193431</v>
          </cell>
        </row>
        <row r="298">
          <cell r="A298" t="str">
            <v>42978 EA</v>
          </cell>
          <cell r="B298">
            <v>42978</v>
          </cell>
          <cell r="C298" t="str">
            <v>EA</v>
          </cell>
          <cell r="D298">
            <v>122</v>
          </cell>
          <cell r="E298">
            <v>121.5</v>
          </cell>
          <cell r="F298">
            <v>2617627</v>
          </cell>
        </row>
        <row r="299">
          <cell r="A299" t="str">
            <v>42979 EA</v>
          </cell>
          <cell r="B299">
            <v>42979</v>
          </cell>
          <cell r="C299" t="str">
            <v>EA</v>
          </cell>
          <cell r="D299">
            <v>121.27</v>
          </cell>
          <cell r="E299">
            <v>119.31</v>
          </cell>
          <cell r="F299">
            <v>2751464</v>
          </cell>
        </row>
        <row r="300">
          <cell r="A300" t="str">
            <v>42983 EA</v>
          </cell>
          <cell r="B300">
            <v>42983</v>
          </cell>
          <cell r="C300" t="str">
            <v>EA</v>
          </cell>
          <cell r="D300">
            <v>118.8</v>
          </cell>
          <cell r="E300">
            <v>118.21</v>
          </cell>
          <cell r="F300">
            <v>2367891</v>
          </cell>
        </row>
        <row r="301">
          <cell r="A301" t="str">
            <v>42984 EA</v>
          </cell>
          <cell r="B301">
            <v>42984</v>
          </cell>
          <cell r="C301" t="str">
            <v>EA</v>
          </cell>
          <cell r="D301">
            <v>118.77</v>
          </cell>
          <cell r="E301">
            <v>117</v>
          </cell>
          <cell r="F301">
            <v>1770590</v>
          </cell>
        </row>
        <row r="302">
          <cell r="A302" t="str">
            <v>42985 EA</v>
          </cell>
          <cell r="B302">
            <v>42985</v>
          </cell>
          <cell r="C302" t="str">
            <v>EA</v>
          </cell>
          <cell r="D302">
            <v>117.2</v>
          </cell>
          <cell r="E302">
            <v>118.93</v>
          </cell>
          <cell r="F302">
            <v>1810885</v>
          </cell>
        </row>
        <row r="303">
          <cell r="A303" t="str">
            <v>42986 EA</v>
          </cell>
          <cell r="B303">
            <v>42986</v>
          </cell>
          <cell r="C303" t="str">
            <v>EA</v>
          </cell>
          <cell r="D303">
            <v>119.99</v>
          </cell>
          <cell r="E303">
            <v>118.28</v>
          </cell>
          <cell r="F303">
            <v>2424349</v>
          </cell>
        </row>
        <row r="304">
          <cell r="A304" t="str">
            <v>42989 EA</v>
          </cell>
          <cell r="B304">
            <v>42989</v>
          </cell>
          <cell r="C304" t="str">
            <v>EA</v>
          </cell>
          <cell r="D304">
            <v>119.88</v>
          </cell>
          <cell r="E304">
            <v>121.19</v>
          </cell>
          <cell r="F304">
            <v>2282097</v>
          </cell>
        </row>
        <row r="305">
          <cell r="A305" t="str">
            <v>42990 EA</v>
          </cell>
          <cell r="B305">
            <v>42990</v>
          </cell>
          <cell r="C305" t="str">
            <v>EA</v>
          </cell>
          <cell r="D305">
            <v>121.61</v>
          </cell>
          <cell r="E305">
            <v>120.41</v>
          </cell>
          <cell r="F305">
            <v>2659355</v>
          </cell>
        </row>
        <row r="306">
          <cell r="A306" t="str">
            <v>42991 EA</v>
          </cell>
          <cell r="B306">
            <v>42991</v>
          </cell>
          <cell r="C306" t="str">
            <v>EA</v>
          </cell>
          <cell r="D306">
            <v>119.86</v>
          </cell>
          <cell r="E306">
            <v>119.6</v>
          </cell>
          <cell r="F306">
            <v>2515308</v>
          </cell>
        </row>
        <row r="307">
          <cell r="A307" t="str">
            <v>42992 EA</v>
          </cell>
          <cell r="B307">
            <v>42992</v>
          </cell>
          <cell r="C307" t="str">
            <v>EA</v>
          </cell>
          <cell r="D307">
            <v>118.74</v>
          </cell>
          <cell r="E307">
            <v>119.19</v>
          </cell>
          <cell r="F307">
            <v>2543098</v>
          </cell>
        </row>
        <row r="308">
          <cell r="A308" t="str">
            <v>42993 EA</v>
          </cell>
          <cell r="B308">
            <v>42993</v>
          </cell>
          <cell r="C308" t="str">
            <v>EA</v>
          </cell>
          <cell r="D308">
            <v>119.29</v>
          </cell>
          <cell r="E308">
            <v>119.42</v>
          </cell>
          <cell r="F308">
            <v>3192011</v>
          </cell>
        </row>
        <row r="309">
          <cell r="A309" t="str">
            <v>42996 EA</v>
          </cell>
          <cell r="B309">
            <v>42996</v>
          </cell>
          <cell r="C309" t="str">
            <v>EA</v>
          </cell>
          <cell r="D309">
            <v>119.5</v>
          </cell>
          <cell r="E309">
            <v>119.96</v>
          </cell>
          <cell r="F309">
            <v>2573726</v>
          </cell>
        </row>
        <row r="310">
          <cell r="A310" t="str">
            <v>42997 EA</v>
          </cell>
          <cell r="B310">
            <v>42997</v>
          </cell>
          <cell r="C310" t="str">
            <v>EA</v>
          </cell>
          <cell r="D310">
            <v>120.25</v>
          </cell>
          <cell r="E310">
            <v>120.21</v>
          </cell>
          <cell r="F310">
            <v>2237901</v>
          </cell>
        </row>
        <row r="311">
          <cell r="A311" t="str">
            <v>42998 EA</v>
          </cell>
          <cell r="B311">
            <v>42998</v>
          </cell>
          <cell r="C311" t="str">
            <v>EA</v>
          </cell>
          <cell r="D311">
            <v>120.77</v>
          </cell>
          <cell r="E311">
            <v>120.34</v>
          </cell>
          <cell r="F311">
            <v>2393280</v>
          </cell>
        </row>
        <row r="312">
          <cell r="A312" t="str">
            <v>42999 EA</v>
          </cell>
          <cell r="B312">
            <v>42999</v>
          </cell>
          <cell r="C312" t="str">
            <v>EA</v>
          </cell>
          <cell r="D312">
            <v>120.49</v>
          </cell>
          <cell r="E312">
            <v>118.02</v>
          </cell>
          <cell r="F312">
            <v>1914374</v>
          </cell>
        </row>
        <row r="313">
          <cell r="A313" t="str">
            <v>43000 EA</v>
          </cell>
          <cell r="B313">
            <v>43000</v>
          </cell>
          <cell r="C313" t="str">
            <v>EA</v>
          </cell>
          <cell r="D313">
            <v>117.46</v>
          </cell>
          <cell r="E313">
            <v>118.5</v>
          </cell>
          <cell r="F313">
            <v>2077341</v>
          </cell>
        </row>
        <row r="314">
          <cell r="A314" t="str">
            <v>43003 EA</v>
          </cell>
          <cell r="B314">
            <v>43003</v>
          </cell>
          <cell r="C314" t="str">
            <v>EA</v>
          </cell>
          <cell r="D314">
            <v>118.05</v>
          </cell>
          <cell r="E314">
            <v>114.2</v>
          </cell>
          <cell r="F314">
            <v>4113093</v>
          </cell>
        </row>
        <row r="315">
          <cell r="A315" t="str">
            <v>43004 EA</v>
          </cell>
          <cell r="B315">
            <v>43004</v>
          </cell>
          <cell r="C315" t="str">
            <v>EA</v>
          </cell>
          <cell r="D315">
            <v>114.5</v>
          </cell>
          <cell r="E315">
            <v>113.92</v>
          </cell>
          <cell r="F315">
            <v>2994378</v>
          </cell>
        </row>
        <row r="316">
          <cell r="A316" t="str">
            <v>43005 EA</v>
          </cell>
          <cell r="B316">
            <v>43005</v>
          </cell>
          <cell r="C316" t="str">
            <v>EA</v>
          </cell>
          <cell r="D316">
            <v>115.4</v>
          </cell>
          <cell r="E316">
            <v>115.97</v>
          </cell>
          <cell r="F316">
            <v>1793236</v>
          </cell>
        </row>
        <row r="317">
          <cell r="A317" t="str">
            <v>43006 EA</v>
          </cell>
          <cell r="B317">
            <v>43006</v>
          </cell>
          <cell r="C317" t="str">
            <v>EA</v>
          </cell>
          <cell r="D317">
            <v>115.82</v>
          </cell>
          <cell r="E317">
            <v>116.61</v>
          </cell>
          <cell r="F317">
            <v>1395942</v>
          </cell>
        </row>
        <row r="318">
          <cell r="A318" t="str">
            <v>43007 EA</v>
          </cell>
          <cell r="B318">
            <v>43007</v>
          </cell>
          <cell r="C318" t="str">
            <v>EA</v>
          </cell>
          <cell r="D318">
            <v>116.71</v>
          </cell>
          <cell r="E318">
            <v>118.06</v>
          </cell>
          <cell r="F318">
            <v>1743521</v>
          </cell>
        </row>
        <row r="319">
          <cell r="A319" t="str">
            <v>42552 EBAY</v>
          </cell>
          <cell r="B319">
            <v>42552</v>
          </cell>
          <cell r="C319" t="str">
            <v>EBAY</v>
          </cell>
          <cell r="D319">
            <v>23.43</v>
          </cell>
          <cell r="E319">
            <v>23.78</v>
          </cell>
          <cell r="F319">
            <v>9683421</v>
          </cell>
        </row>
        <row r="320">
          <cell r="A320" t="str">
            <v>42556 EBAY</v>
          </cell>
          <cell r="B320">
            <v>42556</v>
          </cell>
          <cell r="C320" t="str">
            <v>EBAY</v>
          </cell>
          <cell r="D320">
            <v>23.71</v>
          </cell>
          <cell r="E320">
            <v>23.76</v>
          </cell>
          <cell r="F320">
            <v>8677210</v>
          </cell>
        </row>
        <row r="321">
          <cell r="A321" t="str">
            <v>42557 EBAY</v>
          </cell>
          <cell r="B321">
            <v>42557</v>
          </cell>
          <cell r="C321" t="str">
            <v>EBAY</v>
          </cell>
          <cell r="D321">
            <v>23.71</v>
          </cell>
          <cell r="E321">
            <v>23.83</v>
          </cell>
          <cell r="F321">
            <v>9509946</v>
          </cell>
        </row>
        <row r="322">
          <cell r="A322" t="str">
            <v>42558 EBAY</v>
          </cell>
          <cell r="B322">
            <v>42558</v>
          </cell>
          <cell r="C322" t="str">
            <v>EBAY</v>
          </cell>
          <cell r="D322">
            <v>23.92</v>
          </cell>
          <cell r="E322">
            <v>23.93</v>
          </cell>
          <cell r="F322">
            <v>10007152</v>
          </cell>
        </row>
        <row r="323">
          <cell r="A323" t="str">
            <v>42559 EBAY</v>
          </cell>
          <cell r="B323">
            <v>42559</v>
          </cell>
          <cell r="C323" t="str">
            <v>EBAY</v>
          </cell>
          <cell r="D323">
            <v>24.02</v>
          </cell>
          <cell r="E323">
            <v>24.61</v>
          </cell>
          <cell r="F323">
            <v>7480317</v>
          </cell>
        </row>
        <row r="324">
          <cell r="A324" t="str">
            <v>42562 EBAY</v>
          </cell>
          <cell r="B324">
            <v>42562</v>
          </cell>
          <cell r="C324" t="str">
            <v>EBAY</v>
          </cell>
          <cell r="D324">
            <v>24.74</v>
          </cell>
          <cell r="E324">
            <v>24.86</v>
          </cell>
          <cell r="F324">
            <v>8652408</v>
          </cell>
        </row>
        <row r="325">
          <cell r="A325" t="str">
            <v>42563 EBAY</v>
          </cell>
          <cell r="B325">
            <v>42563</v>
          </cell>
          <cell r="C325" t="str">
            <v>EBAY</v>
          </cell>
          <cell r="D325">
            <v>24.97</v>
          </cell>
          <cell r="E325">
            <v>25.13</v>
          </cell>
          <cell r="F325">
            <v>9625255</v>
          </cell>
        </row>
        <row r="326">
          <cell r="A326" t="str">
            <v>42564 EBAY</v>
          </cell>
          <cell r="B326">
            <v>42564</v>
          </cell>
          <cell r="C326" t="str">
            <v>EBAY</v>
          </cell>
          <cell r="D326">
            <v>25.12</v>
          </cell>
          <cell r="E326">
            <v>25.12</v>
          </cell>
          <cell r="F326">
            <v>5818007</v>
          </cell>
        </row>
        <row r="327">
          <cell r="A327" t="str">
            <v>42565 EBAY</v>
          </cell>
          <cell r="B327">
            <v>42565</v>
          </cell>
          <cell r="C327" t="str">
            <v>EBAY</v>
          </cell>
          <cell r="D327">
            <v>25.45</v>
          </cell>
          <cell r="E327">
            <v>26.08</v>
          </cell>
          <cell r="F327">
            <v>23705871</v>
          </cell>
        </row>
        <row r="328">
          <cell r="A328" t="str">
            <v>42566 EBAY</v>
          </cell>
          <cell r="B328">
            <v>42566</v>
          </cell>
          <cell r="C328" t="str">
            <v>EBAY</v>
          </cell>
          <cell r="D328">
            <v>26.2</v>
          </cell>
          <cell r="E328">
            <v>26.34</v>
          </cell>
          <cell r="F328">
            <v>17603949</v>
          </cell>
        </row>
        <row r="329">
          <cell r="A329" t="str">
            <v>42569 EBAY</v>
          </cell>
          <cell r="B329">
            <v>42569</v>
          </cell>
          <cell r="C329" t="str">
            <v>EBAY</v>
          </cell>
          <cell r="D329">
            <v>26.23</v>
          </cell>
          <cell r="E329">
            <v>26.49</v>
          </cell>
          <cell r="F329">
            <v>12382055</v>
          </cell>
        </row>
        <row r="330">
          <cell r="A330" t="str">
            <v>42570 EBAY</v>
          </cell>
          <cell r="B330">
            <v>42570</v>
          </cell>
          <cell r="C330" t="str">
            <v>EBAY</v>
          </cell>
          <cell r="D330">
            <v>26.59</v>
          </cell>
          <cell r="E330">
            <v>26.5</v>
          </cell>
          <cell r="F330">
            <v>17414516</v>
          </cell>
        </row>
        <row r="331">
          <cell r="A331" t="str">
            <v>42571 EBAY</v>
          </cell>
          <cell r="B331">
            <v>42571</v>
          </cell>
          <cell r="C331" t="str">
            <v>EBAY</v>
          </cell>
          <cell r="D331">
            <v>26.61</v>
          </cell>
          <cell r="E331">
            <v>26.99</v>
          </cell>
          <cell r="F331">
            <v>27170100</v>
          </cell>
        </row>
        <row r="332">
          <cell r="A332" t="str">
            <v>42572 EBAY</v>
          </cell>
          <cell r="B332">
            <v>42572</v>
          </cell>
          <cell r="C332" t="str">
            <v>EBAY</v>
          </cell>
          <cell r="D332">
            <v>28.87</v>
          </cell>
          <cell r="E332">
            <v>29.93</v>
          </cell>
          <cell r="F332">
            <v>44959141</v>
          </cell>
        </row>
        <row r="333">
          <cell r="A333" t="str">
            <v>42573 EBAY</v>
          </cell>
          <cell r="B333">
            <v>42573</v>
          </cell>
          <cell r="C333" t="str">
            <v>EBAY</v>
          </cell>
          <cell r="D333">
            <v>29.81</v>
          </cell>
          <cell r="E333">
            <v>30.49</v>
          </cell>
          <cell r="F333">
            <v>20272025</v>
          </cell>
        </row>
        <row r="334">
          <cell r="A334" t="str">
            <v>42576 EBAY</v>
          </cell>
          <cell r="B334">
            <v>42576</v>
          </cell>
          <cell r="C334" t="str">
            <v>EBAY</v>
          </cell>
          <cell r="D334">
            <v>30.31</v>
          </cell>
          <cell r="E334">
            <v>30.68</v>
          </cell>
          <cell r="F334">
            <v>17892893</v>
          </cell>
        </row>
        <row r="335">
          <cell r="A335" t="str">
            <v>42577 EBAY</v>
          </cell>
          <cell r="B335">
            <v>42577</v>
          </cell>
          <cell r="C335" t="str">
            <v>EBAY</v>
          </cell>
          <cell r="D335">
            <v>30.56</v>
          </cell>
          <cell r="E335">
            <v>31.4</v>
          </cell>
          <cell r="F335">
            <v>13911694</v>
          </cell>
        </row>
        <row r="336">
          <cell r="A336" t="str">
            <v>42578 EBAY</v>
          </cell>
          <cell r="B336">
            <v>42578</v>
          </cell>
          <cell r="C336" t="str">
            <v>EBAY</v>
          </cell>
          <cell r="D336">
            <v>31.44</v>
          </cell>
          <cell r="E336">
            <v>31.31</v>
          </cell>
          <cell r="F336">
            <v>11859629</v>
          </cell>
        </row>
        <row r="337">
          <cell r="A337" t="str">
            <v>42579 EBAY</v>
          </cell>
          <cell r="B337">
            <v>42579</v>
          </cell>
          <cell r="C337" t="str">
            <v>EBAY</v>
          </cell>
          <cell r="D337">
            <v>31.28</v>
          </cell>
          <cell r="E337">
            <v>31.17</v>
          </cell>
          <cell r="F337">
            <v>8835533</v>
          </cell>
        </row>
        <row r="338">
          <cell r="A338" t="str">
            <v>42580 EBAY</v>
          </cell>
          <cell r="B338">
            <v>42580</v>
          </cell>
          <cell r="C338" t="str">
            <v>EBAY</v>
          </cell>
          <cell r="D338">
            <v>31.12</v>
          </cell>
          <cell r="E338">
            <v>31.16</v>
          </cell>
          <cell r="F338">
            <v>8433241</v>
          </cell>
        </row>
        <row r="339">
          <cell r="A339" t="str">
            <v>42583 EBAY</v>
          </cell>
          <cell r="B339">
            <v>42583</v>
          </cell>
          <cell r="C339" t="str">
            <v>EBAY</v>
          </cell>
          <cell r="D339">
            <v>31.3</v>
          </cell>
          <cell r="E339">
            <v>31.25</v>
          </cell>
          <cell r="F339">
            <v>13129920</v>
          </cell>
        </row>
        <row r="340">
          <cell r="A340" t="str">
            <v>42584 EBAY</v>
          </cell>
          <cell r="B340">
            <v>42584</v>
          </cell>
          <cell r="C340" t="str">
            <v>EBAY</v>
          </cell>
          <cell r="D340">
            <v>31.07</v>
          </cell>
          <cell r="E340">
            <v>30.79</v>
          </cell>
          <cell r="F340">
            <v>11913526</v>
          </cell>
        </row>
        <row r="341">
          <cell r="A341" t="str">
            <v>42585 EBAY</v>
          </cell>
          <cell r="B341">
            <v>42585</v>
          </cell>
          <cell r="C341" t="str">
            <v>EBAY</v>
          </cell>
          <cell r="D341">
            <v>30.8</v>
          </cell>
          <cell r="E341">
            <v>30.95</v>
          </cell>
          <cell r="F341">
            <v>7371061</v>
          </cell>
        </row>
        <row r="342">
          <cell r="A342" t="str">
            <v>42586 EBAY</v>
          </cell>
          <cell r="B342">
            <v>42586</v>
          </cell>
          <cell r="C342" t="str">
            <v>EBAY</v>
          </cell>
          <cell r="D342">
            <v>30.94</v>
          </cell>
          <cell r="E342">
            <v>31.06</v>
          </cell>
          <cell r="F342">
            <v>7592693</v>
          </cell>
        </row>
        <row r="343">
          <cell r="A343" t="str">
            <v>42587 EBAY</v>
          </cell>
          <cell r="B343">
            <v>42587</v>
          </cell>
          <cell r="C343" t="str">
            <v>EBAY</v>
          </cell>
          <cell r="D343">
            <v>31.15</v>
          </cell>
          <cell r="E343">
            <v>31.39</v>
          </cell>
          <cell r="F343">
            <v>7795952</v>
          </cell>
        </row>
        <row r="344">
          <cell r="A344" t="str">
            <v>42590 EBAY</v>
          </cell>
          <cell r="B344">
            <v>42590</v>
          </cell>
          <cell r="C344" t="str">
            <v>EBAY</v>
          </cell>
          <cell r="D344">
            <v>31.38</v>
          </cell>
          <cell r="E344">
            <v>31.15</v>
          </cell>
          <cell r="F344">
            <v>9527807</v>
          </cell>
        </row>
        <row r="345">
          <cell r="A345" t="str">
            <v>42591 EBAY</v>
          </cell>
          <cell r="B345">
            <v>42591</v>
          </cell>
          <cell r="C345" t="str">
            <v>EBAY</v>
          </cell>
          <cell r="D345">
            <v>31.22</v>
          </cell>
          <cell r="E345">
            <v>31.11</v>
          </cell>
          <cell r="F345">
            <v>7592195</v>
          </cell>
        </row>
        <row r="346">
          <cell r="A346" t="str">
            <v>42592 EBAY</v>
          </cell>
          <cell r="B346">
            <v>42592</v>
          </cell>
          <cell r="C346" t="str">
            <v>EBAY</v>
          </cell>
          <cell r="D346">
            <v>31.11</v>
          </cell>
          <cell r="E346">
            <v>31.12</v>
          </cell>
          <cell r="F346">
            <v>6077654</v>
          </cell>
        </row>
        <row r="347">
          <cell r="A347" t="str">
            <v>42593 EBAY</v>
          </cell>
          <cell r="B347">
            <v>42593</v>
          </cell>
          <cell r="C347" t="str">
            <v>EBAY</v>
          </cell>
          <cell r="D347">
            <v>31.19</v>
          </cell>
          <cell r="E347">
            <v>31.2</v>
          </cell>
          <cell r="F347">
            <v>5910449</v>
          </cell>
        </row>
        <row r="348">
          <cell r="A348" t="str">
            <v>42594 EBAY</v>
          </cell>
          <cell r="B348">
            <v>42594</v>
          </cell>
          <cell r="C348" t="str">
            <v>EBAY</v>
          </cell>
          <cell r="D348">
            <v>31.22</v>
          </cell>
          <cell r="E348">
            <v>30.89</v>
          </cell>
          <cell r="F348">
            <v>11809026</v>
          </cell>
        </row>
        <row r="349">
          <cell r="A349" t="str">
            <v>42597 EBAY</v>
          </cell>
          <cell r="B349">
            <v>42597</v>
          </cell>
          <cell r="C349" t="str">
            <v>EBAY</v>
          </cell>
          <cell r="D349">
            <v>31</v>
          </cell>
          <cell r="E349">
            <v>31.05</v>
          </cell>
          <cell r="F349">
            <v>7038805</v>
          </cell>
        </row>
        <row r="350">
          <cell r="A350" t="str">
            <v>42598 EBAY</v>
          </cell>
          <cell r="B350">
            <v>42598</v>
          </cell>
          <cell r="C350" t="str">
            <v>EBAY</v>
          </cell>
          <cell r="D350">
            <v>30.9</v>
          </cell>
          <cell r="E350">
            <v>30.83</v>
          </cell>
          <cell r="F350">
            <v>6539658</v>
          </cell>
        </row>
        <row r="351">
          <cell r="A351" t="str">
            <v>42599 EBAY</v>
          </cell>
          <cell r="B351">
            <v>42599</v>
          </cell>
          <cell r="C351" t="str">
            <v>EBAY</v>
          </cell>
          <cell r="D351">
            <v>30.88</v>
          </cell>
          <cell r="E351">
            <v>30.61</v>
          </cell>
          <cell r="F351">
            <v>6961482</v>
          </cell>
        </row>
        <row r="352">
          <cell r="A352" t="str">
            <v>42600 EBAY</v>
          </cell>
          <cell r="B352">
            <v>42600</v>
          </cell>
          <cell r="C352" t="str">
            <v>EBAY</v>
          </cell>
          <cell r="D352">
            <v>30.51</v>
          </cell>
          <cell r="E352">
            <v>30.52</v>
          </cell>
          <cell r="F352">
            <v>6023962</v>
          </cell>
        </row>
        <row r="353">
          <cell r="A353" t="str">
            <v>42601 EBAY</v>
          </cell>
          <cell r="B353">
            <v>42601</v>
          </cell>
          <cell r="C353" t="str">
            <v>EBAY</v>
          </cell>
          <cell r="D353">
            <v>30.46</v>
          </cell>
          <cell r="E353">
            <v>30.63</v>
          </cell>
          <cell r="F353">
            <v>7840702</v>
          </cell>
        </row>
        <row r="354">
          <cell r="A354" t="str">
            <v>42604 EBAY</v>
          </cell>
          <cell r="B354">
            <v>42604</v>
          </cell>
          <cell r="C354" t="str">
            <v>EBAY</v>
          </cell>
          <cell r="D354">
            <v>30.46</v>
          </cell>
          <cell r="E354">
            <v>30.62</v>
          </cell>
          <cell r="F354">
            <v>6240653</v>
          </cell>
        </row>
        <row r="355">
          <cell r="A355" t="str">
            <v>42605 EBAY</v>
          </cell>
          <cell r="B355">
            <v>42605</v>
          </cell>
          <cell r="C355" t="str">
            <v>EBAY</v>
          </cell>
          <cell r="D355">
            <v>30.68</v>
          </cell>
          <cell r="E355">
            <v>30.67</v>
          </cell>
          <cell r="F355">
            <v>5594540</v>
          </cell>
        </row>
        <row r="356">
          <cell r="A356" t="str">
            <v>42606 EBAY</v>
          </cell>
          <cell r="B356">
            <v>42606</v>
          </cell>
          <cell r="C356" t="str">
            <v>EBAY</v>
          </cell>
          <cell r="D356">
            <v>30.74</v>
          </cell>
          <cell r="E356">
            <v>31.25</v>
          </cell>
          <cell r="F356">
            <v>14752382</v>
          </cell>
        </row>
        <row r="357">
          <cell r="A357" t="str">
            <v>42607 EBAY</v>
          </cell>
          <cell r="B357">
            <v>42607</v>
          </cell>
          <cell r="C357" t="str">
            <v>EBAY</v>
          </cell>
          <cell r="D357">
            <v>31.08</v>
          </cell>
          <cell r="E357">
            <v>31.34</v>
          </cell>
          <cell r="F357">
            <v>7459759</v>
          </cell>
        </row>
        <row r="358">
          <cell r="A358" t="str">
            <v>42608 EBAY</v>
          </cell>
          <cell r="B358">
            <v>42608</v>
          </cell>
          <cell r="C358" t="str">
            <v>EBAY</v>
          </cell>
          <cell r="D358">
            <v>31.34</v>
          </cell>
          <cell r="E358">
            <v>31.31</v>
          </cell>
          <cell r="F358">
            <v>7750403</v>
          </cell>
        </row>
        <row r="359">
          <cell r="A359" t="str">
            <v>42611 EBAY</v>
          </cell>
          <cell r="B359">
            <v>42611</v>
          </cell>
          <cell r="C359" t="str">
            <v>EBAY</v>
          </cell>
          <cell r="D359">
            <v>31.25</v>
          </cell>
          <cell r="E359">
            <v>31.4</v>
          </cell>
          <cell r="F359">
            <v>5108768</v>
          </cell>
        </row>
        <row r="360">
          <cell r="A360" t="str">
            <v>42612 EBAY</v>
          </cell>
          <cell r="B360">
            <v>42612</v>
          </cell>
          <cell r="C360" t="str">
            <v>EBAY</v>
          </cell>
          <cell r="D360">
            <v>31.46</v>
          </cell>
          <cell r="E360">
            <v>31.77</v>
          </cell>
          <cell r="F360">
            <v>9800132</v>
          </cell>
        </row>
        <row r="361">
          <cell r="A361" t="str">
            <v>42613 EBAY</v>
          </cell>
          <cell r="B361">
            <v>42613</v>
          </cell>
          <cell r="C361" t="str">
            <v>EBAY</v>
          </cell>
          <cell r="D361">
            <v>31.66</v>
          </cell>
          <cell r="E361">
            <v>32.159999999999997</v>
          </cell>
          <cell r="F361">
            <v>12641839</v>
          </cell>
        </row>
        <row r="362">
          <cell r="A362" t="str">
            <v>42614 EBAY</v>
          </cell>
          <cell r="B362">
            <v>42614</v>
          </cell>
          <cell r="C362" t="str">
            <v>EBAY</v>
          </cell>
          <cell r="D362">
            <v>32.15</v>
          </cell>
          <cell r="E362">
            <v>32.130000000000003</v>
          </cell>
          <cell r="F362">
            <v>6808376</v>
          </cell>
        </row>
        <row r="363">
          <cell r="A363" t="str">
            <v>42615 EBAY</v>
          </cell>
          <cell r="B363">
            <v>42615</v>
          </cell>
          <cell r="C363" t="str">
            <v>EBAY</v>
          </cell>
          <cell r="D363">
            <v>32.299999999999997</v>
          </cell>
          <cell r="E363">
            <v>32.28</v>
          </cell>
          <cell r="F363">
            <v>6760618</v>
          </cell>
        </row>
        <row r="364">
          <cell r="A364" t="str">
            <v>42619 EBAY</v>
          </cell>
          <cell r="B364">
            <v>42619</v>
          </cell>
          <cell r="C364" t="str">
            <v>EBAY</v>
          </cell>
          <cell r="D364">
            <v>32.200000000000003</v>
          </cell>
          <cell r="E364">
            <v>32.409999999999997</v>
          </cell>
          <cell r="F364">
            <v>8436798</v>
          </cell>
        </row>
        <row r="365">
          <cell r="A365" t="str">
            <v>42620 EBAY</v>
          </cell>
          <cell r="B365">
            <v>42620</v>
          </cell>
          <cell r="C365" t="str">
            <v>EBAY</v>
          </cell>
          <cell r="D365">
            <v>32.450000000000003</v>
          </cell>
          <cell r="E365">
            <v>32.51</v>
          </cell>
          <cell r="F365">
            <v>9422639</v>
          </cell>
        </row>
        <row r="366">
          <cell r="A366" t="str">
            <v>42621 EBAY</v>
          </cell>
          <cell r="B366">
            <v>42621</v>
          </cell>
          <cell r="C366" t="str">
            <v>EBAY</v>
          </cell>
          <cell r="D366">
            <v>32.5</v>
          </cell>
          <cell r="E366">
            <v>32.700000000000003</v>
          </cell>
          <cell r="F366">
            <v>7148529</v>
          </cell>
        </row>
        <row r="367">
          <cell r="A367" t="str">
            <v>42622 EBAY</v>
          </cell>
          <cell r="B367">
            <v>42622</v>
          </cell>
          <cell r="C367" t="str">
            <v>EBAY</v>
          </cell>
          <cell r="D367">
            <v>32.42</v>
          </cell>
          <cell r="E367">
            <v>31.89</v>
          </cell>
          <cell r="F367">
            <v>13068827</v>
          </cell>
        </row>
        <row r="368">
          <cell r="A368" t="str">
            <v>42625 EBAY</v>
          </cell>
          <cell r="B368">
            <v>42625</v>
          </cell>
          <cell r="C368" t="str">
            <v>EBAY</v>
          </cell>
          <cell r="D368">
            <v>31.67</v>
          </cell>
          <cell r="E368">
            <v>32.49</v>
          </cell>
          <cell r="F368">
            <v>8538913</v>
          </cell>
        </row>
        <row r="369">
          <cell r="A369" t="str">
            <v>42626 EBAY</v>
          </cell>
          <cell r="B369">
            <v>42626</v>
          </cell>
          <cell r="C369" t="str">
            <v>EBAY</v>
          </cell>
          <cell r="D369">
            <v>32.159999999999997</v>
          </cell>
          <cell r="E369">
            <v>31.91</v>
          </cell>
          <cell r="F369">
            <v>9453249</v>
          </cell>
        </row>
        <row r="370">
          <cell r="A370" t="str">
            <v>42627 EBAY</v>
          </cell>
          <cell r="B370">
            <v>42627</v>
          </cell>
          <cell r="C370" t="str">
            <v>EBAY</v>
          </cell>
          <cell r="D370">
            <v>32.07</v>
          </cell>
          <cell r="E370">
            <v>31.8</v>
          </cell>
          <cell r="F370">
            <v>7572849</v>
          </cell>
        </row>
        <row r="371">
          <cell r="A371" t="str">
            <v>42628 EBAY</v>
          </cell>
          <cell r="B371">
            <v>42628</v>
          </cell>
          <cell r="C371" t="str">
            <v>EBAY</v>
          </cell>
          <cell r="D371">
            <v>31.74</v>
          </cell>
          <cell r="E371">
            <v>31.98</v>
          </cell>
          <cell r="F371">
            <v>7498577</v>
          </cell>
        </row>
        <row r="372">
          <cell r="A372" t="str">
            <v>42629 EBAY</v>
          </cell>
          <cell r="B372">
            <v>42629</v>
          </cell>
          <cell r="C372" t="str">
            <v>EBAY</v>
          </cell>
          <cell r="D372">
            <v>31.71</v>
          </cell>
          <cell r="E372">
            <v>31.77</v>
          </cell>
          <cell r="F372">
            <v>10979853</v>
          </cell>
        </row>
        <row r="373">
          <cell r="A373" t="str">
            <v>42632 EBAY</v>
          </cell>
          <cell r="B373">
            <v>42632</v>
          </cell>
          <cell r="C373" t="str">
            <v>EBAY</v>
          </cell>
          <cell r="D373">
            <v>31.81</v>
          </cell>
          <cell r="E373">
            <v>31.57</v>
          </cell>
          <cell r="F373">
            <v>5870526</v>
          </cell>
        </row>
        <row r="374">
          <cell r="A374" t="str">
            <v>42633 EBAY</v>
          </cell>
          <cell r="B374">
            <v>42633</v>
          </cell>
          <cell r="C374" t="str">
            <v>EBAY</v>
          </cell>
          <cell r="D374">
            <v>31.75</v>
          </cell>
          <cell r="E374">
            <v>31.36</v>
          </cell>
          <cell r="F374">
            <v>6440224</v>
          </cell>
        </row>
        <row r="375">
          <cell r="A375" t="str">
            <v>42634 EBAY</v>
          </cell>
          <cell r="B375">
            <v>42634</v>
          </cell>
          <cell r="C375" t="str">
            <v>EBAY</v>
          </cell>
          <cell r="D375">
            <v>31.56</v>
          </cell>
          <cell r="E375">
            <v>31.97</v>
          </cell>
          <cell r="F375">
            <v>10875751</v>
          </cell>
        </row>
        <row r="376">
          <cell r="A376" t="str">
            <v>42635 EBAY</v>
          </cell>
          <cell r="B376">
            <v>42635</v>
          </cell>
          <cell r="C376" t="str">
            <v>EBAY</v>
          </cell>
          <cell r="D376">
            <v>32.020000000000003</v>
          </cell>
          <cell r="E376">
            <v>32.28</v>
          </cell>
          <cell r="F376">
            <v>5313611</v>
          </cell>
        </row>
        <row r="377">
          <cell r="A377" t="str">
            <v>42636 EBAY</v>
          </cell>
          <cell r="B377">
            <v>42636</v>
          </cell>
          <cell r="C377" t="str">
            <v>EBAY</v>
          </cell>
          <cell r="D377">
            <v>32.28</v>
          </cell>
          <cell r="E377">
            <v>32.07</v>
          </cell>
          <cell r="F377">
            <v>5515430</v>
          </cell>
        </row>
        <row r="378">
          <cell r="A378" t="str">
            <v>42639 EBAY</v>
          </cell>
          <cell r="B378">
            <v>42639</v>
          </cell>
          <cell r="C378" t="str">
            <v>EBAY</v>
          </cell>
          <cell r="D378">
            <v>31.88</v>
          </cell>
          <cell r="E378">
            <v>31.67</v>
          </cell>
          <cell r="F378">
            <v>6223692</v>
          </cell>
        </row>
        <row r="379">
          <cell r="A379" t="str">
            <v>42640 EBAY</v>
          </cell>
          <cell r="B379">
            <v>42640</v>
          </cell>
          <cell r="C379" t="str">
            <v>EBAY</v>
          </cell>
          <cell r="D379">
            <v>31.8</v>
          </cell>
          <cell r="E379">
            <v>31.94</v>
          </cell>
          <cell r="F379">
            <v>5914060</v>
          </cell>
        </row>
        <row r="380">
          <cell r="A380" t="str">
            <v>42641 EBAY</v>
          </cell>
          <cell r="B380">
            <v>42641</v>
          </cell>
          <cell r="C380" t="str">
            <v>EBAY</v>
          </cell>
          <cell r="D380">
            <v>31.95</v>
          </cell>
          <cell r="E380">
            <v>31.85</v>
          </cell>
          <cell r="F380">
            <v>6116114</v>
          </cell>
        </row>
        <row r="381">
          <cell r="A381" t="str">
            <v>42642 EBAY</v>
          </cell>
          <cell r="B381">
            <v>42642</v>
          </cell>
          <cell r="C381" t="str">
            <v>EBAY</v>
          </cell>
          <cell r="D381">
            <v>33.04</v>
          </cell>
          <cell r="E381">
            <v>32.299999999999997</v>
          </cell>
          <cell r="F381">
            <v>16921252</v>
          </cell>
        </row>
        <row r="382">
          <cell r="A382" t="str">
            <v>42643 EBAY</v>
          </cell>
          <cell r="B382">
            <v>42643</v>
          </cell>
          <cell r="C382" t="str">
            <v>EBAY</v>
          </cell>
          <cell r="D382">
            <v>32.49</v>
          </cell>
          <cell r="E382">
            <v>32.9</v>
          </cell>
          <cell r="F382">
            <v>11959853</v>
          </cell>
        </row>
        <row r="383">
          <cell r="A383" t="str">
            <v>42646 EBAY</v>
          </cell>
          <cell r="B383">
            <v>42646</v>
          </cell>
          <cell r="C383" t="str">
            <v>EBAY</v>
          </cell>
          <cell r="D383">
            <v>31.3</v>
          </cell>
          <cell r="E383">
            <v>32.549999999999997</v>
          </cell>
          <cell r="F383">
            <v>12565808</v>
          </cell>
        </row>
        <row r="384">
          <cell r="A384" t="str">
            <v>42647 EBAY</v>
          </cell>
          <cell r="B384">
            <v>42647</v>
          </cell>
          <cell r="C384" t="str">
            <v>EBAY</v>
          </cell>
          <cell r="D384">
            <v>32.71</v>
          </cell>
          <cell r="E384">
            <v>32.56</v>
          </cell>
          <cell r="F384">
            <v>6656547</v>
          </cell>
        </row>
        <row r="385">
          <cell r="A385" t="str">
            <v>42648 EBAY</v>
          </cell>
          <cell r="B385">
            <v>42648</v>
          </cell>
          <cell r="C385" t="str">
            <v>EBAY</v>
          </cell>
          <cell r="D385">
            <v>32.4</v>
          </cell>
          <cell r="E385">
            <v>32.15</v>
          </cell>
          <cell r="F385">
            <v>8807270</v>
          </cell>
        </row>
        <row r="386">
          <cell r="A386" t="str">
            <v>42649 EBAY</v>
          </cell>
          <cell r="B386">
            <v>42649</v>
          </cell>
          <cell r="C386" t="str">
            <v>EBAY</v>
          </cell>
          <cell r="D386">
            <v>32.119999999999997</v>
          </cell>
          <cell r="E386">
            <v>32.130000000000003</v>
          </cell>
          <cell r="F386">
            <v>5676706</v>
          </cell>
        </row>
        <row r="387">
          <cell r="A387" t="str">
            <v>42650 EBAY</v>
          </cell>
          <cell r="B387">
            <v>42650</v>
          </cell>
          <cell r="C387" t="str">
            <v>EBAY</v>
          </cell>
          <cell r="D387">
            <v>32.25</v>
          </cell>
          <cell r="E387">
            <v>31.62</v>
          </cell>
          <cell r="F387">
            <v>10114479</v>
          </cell>
        </row>
        <row r="388">
          <cell r="A388" t="str">
            <v>42653 EBAY</v>
          </cell>
          <cell r="B388">
            <v>42653</v>
          </cell>
          <cell r="C388" t="str">
            <v>EBAY</v>
          </cell>
          <cell r="D388">
            <v>32.01</v>
          </cell>
          <cell r="E388">
            <v>31.95</v>
          </cell>
          <cell r="F388">
            <v>9297200</v>
          </cell>
        </row>
        <row r="389">
          <cell r="A389" t="str">
            <v>42654 EBAY</v>
          </cell>
          <cell r="B389">
            <v>42654</v>
          </cell>
          <cell r="C389" t="str">
            <v>EBAY</v>
          </cell>
          <cell r="D389">
            <v>31.96</v>
          </cell>
          <cell r="E389">
            <v>31.46</v>
          </cell>
          <cell r="F389">
            <v>9241168</v>
          </cell>
        </row>
        <row r="390">
          <cell r="A390" t="str">
            <v>42655 EBAY</v>
          </cell>
          <cell r="B390">
            <v>42655</v>
          </cell>
          <cell r="C390" t="str">
            <v>EBAY</v>
          </cell>
          <cell r="D390">
            <v>31.28</v>
          </cell>
          <cell r="E390">
            <v>31.5</v>
          </cell>
          <cell r="F390">
            <v>6354181</v>
          </cell>
        </row>
        <row r="391">
          <cell r="A391" t="str">
            <v>42656 EBAY</v>
          </cell>
          <cell r="B391">
            <v>42656</v>
          </cell>
          <cell r="C391" t="str">
            <v>EBAY</v>
          </cell>
          <cell r="D391">
            <v>31.79</v>
          </cell>
          <cell r="E391">
            <v>31.51</v>
          </cell>
          <cell r="F391">
            <v>10798720</v>
          </cell>
        </row>
        <row r="392">
          <cell r="A392" t="str">
            <v>42657 EBAY</v>
          </cell>
          <cell r="B392">
            <v>42657</v>
          </cell>
          <cell r="C392" t="str">
            <v>EBAY</v>
          </cell>
          <cell r="D392">
            <v>31.82</v>
          </cell>
          <cell r="E392">
            <v>31.89</v>
          </cell>
          <cell r="F392">
            <v>14392280</v>
          </cell>
        </row>
        <row r="393">
          <cell r="A393" t="str">
            <v>42660 EBAY</v>
          </cell>
          <cell r="B393">
            <v>42660</v>
          </cell>
          <cell r="C393" t="str">
            <v>EBAY</v>
          </cell>
          <cell r="D393">
            <v>32.39</v>
          </cell>
          <cell r="E393">
            <v>31.81</v>
          </cell>
          <cell r="F393">
            <v>11429784</v>
          </cell>
        </row>
        <row r="394">
          <cell r="A394" t="str">
            <v>42661 EBAY</v>
          </cell>
          <cell r="B394">
            <v>42661</v>
          </cell>
          <cell r="C394" t="str">
            <v>EBAY</v>
          </cell>
          <cell r="D394">
            <v>32.049999999999997</v>
          </cell>
          <cell r="E394">
            <v>31.64</v>
          </cell>
          <cell r="F394">
            <v>12512199</v>
          </cell>
        </row>
        <row r="395">
          <cell r="A395" t="str">
            <v>42662 EBAY</v>
          </cell>
          <cell r="B395">
            <v>42662</v>
          </cell>
          <cell r="C395" t="str">
            <v>EBAY</v>
          </cell>
          <cell r="D395">
            <v>31.91</v>
          </cell>
          <cell r="E395">
            <v>32.520000000000003</v>
          </cell>
          <cell r="F395">
            <v>23765803</v>
          </cell>
        </row>
        <row r="396">
          <cell r="A396" t="str">
            <v>42663 EBAY</v>
          </cell>
          <cell r="B396">
            <v>42663</v>
          </cell>
          <cell r="C396" t="str">
            <v>EBAY</v>
          </cell>
          <cell r="D396">
            <v>29.5</v>
          </cell>
          <cell r="E396">
            <v>29.02</v>
          </cell>
          <cell r="F396">
            <v>52625226</v>
          </cell>
        </row>
        <row r="397">
          <cell r="A397" t="str">
            <v>42664 EBAY</v>
          </cell>
          <cell r="B397">
            <v>42664</v>
          </cell>
          <cell r="C397" t="str">
            <v>EBAY</v>
          </cell>
          <cell r="D397">
            <v>29.06</v>
          </cell>
          <cell r="E397">
            <v>29.06</v>
          </cell>
          <cell r="F397">
            <v>24223523</v>
          </cell>
        </row>
        <row r="398">
          <cell r="A398" t="str">
            <v>42667 EBAY</v>
          </cell>
          <cell r="B398">
            <v>42667</v>
          </cell>
          <cell r="C398" t="str">
            <v>EBAY</v>
          </cell>
          <cell r="D398">
            <v>29.26</v>
          </cell>
          <cell r="E398">
            <v>29.22</v>
          </cell>
          <cell r="F398">
            <v>16402266</v>
          </cell>
        </row>
        <row r="399">
          <cell r="A399" t="str">
            <v>42668 EBAY</v>
          </cell>
          <cell r="B399">
            <v>42668</v>
          </cell>
          <cell r="C399" t="str">
            <v>EBAY</v>
          </cell>
          <cell r="D399">
            <v>29.2</v>
          </cell>
          <cell r="E399">
            <v>29.05</v>
          </cell>
          <cell r="F399">
            <v>10293267</v>
          </cell>
        </row>
        <row r="400">
          <cell r="A400" t="str">
            <v>42669 EBAY</v>
          </cell>
          <cell r="B400">
            <v>42669</v>
          </cell>
          <cell r="C400" t="str">
            <v>EBAY</v>
          </cell>
          <cell r="D400">
            <v>29</v>
          </cell>
          <cell r="E400">
            <v>28.82</v>
          </cell>
          <cell r="F400">
            <v>8944463</v>
          </cell>
        </row>
        <row r="401">
          <cell r="A401" t="str">
            <v>42670 EBAY</v>
          </cell>
          <cell r="B401">
            <v>42670</v>
          </cell>
          <cell r="C401" t="str">
            <v>EBAY</v>
          </cell>
          <cell r="D401">
            <v>28.97</v>
          </cell>
          <cell r="E401">
            <v>28.81</v>
          </cell>
          <cell r="F401">
            <v>11797840</v>
          </cell>
        </row>
        <row r="402">
          <cell r="A402" t="str">
            <v>42671 EBAY</v>
          </cell>
          <cell r="B402">
            <v>42671</v>
          </cell>
          <cell r="C402" t="str">
            <v>EBAY</v>
          </cell>
          <cell r="D402">
            <v>28.86</v>
          </cell>
          <cell r="E402">
            <v>28.6</v>
          </cell>
          <cell r="F402">
            <v>10716823</v>
          </cell>
        </row>
        <row r="403">
          <cell r="A403" t="str">
            <v>42674 EBAY</v>
          </cell>
          <cell r="B403">
            <v>42674</v>
          </cell>
          <cell r="C403" t="str">
            <v>EBAY</v>
          </cell>
          <cell r="D403">
            <v>28.77</v>
          </cell>
          <cell r="E403">
            <v>28.51</v>
          </cell>
          <cell r="F403">
            <v>8703389</v>
          </cell>
        </row>
        <row r="404">
          <cell r="A404" t="str">
            <v>42675 EBAY</v>
          </cell>
          <cell r="B404">
            <v>42675</v>
          </cell>
          <cell r="C404" t="str">
            <v>EBAY</v>
          </cell>
          <cell r="D404">
            <v>28.51</v>
          </cell>
          <cell r="E404">
            <v>28.38</v>
          </cell>
          <cell r="F404">
            <v>8536909</v>
          </cell>
        </row>
        <row r="405">
          <cell r="A405" t="str">
            <v>42676 EBAY</v>
          </cell>
          <cell r="B405">
            <v>42676</v>
          </cell>
          <cell r="C405" t="str">
            <v>EBAY</v>
          </cell>
          <cell r="D405">
            <v>28.24</v>
          </cell>
          <cell r="E405">
            <v>28.26</v>
          </cell>
          <cell r="F405">
            <v>8841111</v>
          </cell>
        </row>
        <row r="406">
          <cell r="A406" t="str">
            <v>42677 EBAY</v>
          </cell>
          <cell r="B406">
            <v>42677</v>
          </cell>
          <cell r="C406" t="str">
            <v>EBAY</v>
          </cell>
          <cell r="D406">
            <v>28.17</v>
          </cell>
          <cell r="E406">
            <v>28.06</v>
          </cell>
          <cell r="F406">
            <v>6215682</v>
          </cell>
        </row>
        <row r="407">
          <cell r="A407" t="str">
            <v>42678 EBAY</v>
          </cell>
          <cell r="B407">
            <v>42678</v>
          </cell>
          <cell r="C407" t="str">
            <v>EBAY</v>
          </cell>
          <cell r="D407">
            <v>28.1</v>
          </cell>
          <cell r="E407">
            <v>27.95</v>
          </cell>
          <cell r="F407">
            <v>7293722</v>
          </cell>
        </row>
        <row r="408">
          <cell r="A408" t="str">
            <v>42681 EBAY</v>
          </cell>
          <cell r="B408">
            <v>42681</v>
          </cell>
          <cell r="C408" t="str">
            <v>EBAY</v>
          </cell>
          <cell r="D408">
            <v>28.34</v>
          </cell>
          <cell r="E408">
            <v>28.24</v>
          </cell>
          <cell r="F408">
            <v>9122658</v>
          </cell>
        </row>
        <row r="409">
          <cell r="A409" t="str">
            <v>42682 EBAY</v>
          </cell>
          <cell r="B409">
            <v>42682</v>
          </cell>
          <cell r="C409" t="str">
            <v>EBAY</v>
          </cell>
          <cell r="D409">
            <v>28.09</v>
          </cell>
          <cell r="E409">
            <v>28.03</v>
          </cell>
          <cell r="F409">
            <v>14234894</v>
          </cell>
        </row>
        <row r="410">
          <cell r="A410" t="str">
            <v>42683 EBAY</v>
          </cell>
          <cell r="B410">
            <v>42683</v>
          </cell>
          <cell r="C410" t="str">
            <v>EBAY</v>
          </cell>
          <cell r="D410">
            <v>27.34</v>
          </cell>
          <cell r="E410">
            <v>28.29</v>
          </cell>
          <cell r="F410">
            <v>11695600</v>
          </cell>
        </row>
        <row r="411">
          <cell r="A411" t="str">
            <v>42684 EBAY</v>
          </cell>
          <cell r="B411">
            <v>42684</v>
          </cell>
          <cell r="C411" t="str">
            <v>EBAY</v>
          </cell>
          <cell r="D411">
            <v>28.39</v>
          </cell>
          <cell r="E411">
            <v>28.16</v>
          </cell>
          <cell r="F411">
            <v>12155837</v>
          </cell>
        </row>
        <row r="412">
          <cell r="A412" t="str">
            <v>42685 EBAY</v>
          </cell>
          <cell r="B412">
            <v>42685</v>
          </cell>
          <cell r="C412" t="str">
            <v>EBAY</v>
          </cell>
          <cell r="D412">
            <v>27.97</v>
          </cell>
          <cell r="E412">
            <v>28.64</v>
          </cell>
          <cell r="F412">
            <v>9603939</v>
          </cell>
        </row>
        <row r="413">
          <cell r="A413" t="str">
            <v>42688 EBAY</v>
          </cell>
          <cell r="B413">
            <v>42688</v>
          </cell>
          <cell r="C413" t="str">
            <v>EBAY</v>
          </cell>
          <cell r="D413">
            <v>28.63</v>
          </cell>
          <cell r="E413">
            <v>27.89</v>
          </cell>
          <cell r="F413">
            <v>12413821</v>
          </cell>
        </row>
        <row r="414">
          <cell r="A414" t="str">
            <v>42689 EBAY</v>
          </cell>
          <cell r="B414">
            <v>42689</v>
          </cell>
          <cell r="C414" t="str">
            <v>EBAY</v>
          </cell>
          <cell r="D414">
            <v>28.03</v>
          </cell>
          <cell r="E414">
            <v>28.49</v>
          </cell>
          <cell r="F414">
            <v>9482832</v>
          </cell>
        </row>
        <row r="415">
          <cell r="A415" t="str">
            <v>42690 EBAY</v>
          </cell>
          <cell r="B415">
            <v>42690</v>
          </cell>
          <cell r="C415" t="str">
            <v>EBAY</v>
          </cell>
          <cell r="D415">
            <v>28.39</v>
          </cell>
          <cell r="E415">
            <v>28.33</v>
          </cell>
          <cell r="F415">
            <v>10594125</v>
          </cell>
        </row>
        <row r="416">
          <cell r="A416" t="str">
            <v>42691 EBAY</v>
          </cell>
          <cell r="B416">
            <v>42691</v>
          </cell>
          <cell r="C416" t="str">
            <v>EBAY</v>
          </cell>
          <cell r="D416">
            <v>28.37</v>
          </cell>
          <cell r="E416">
            <v>28.87</v>
          </cell>
          <cell r="F416">
            <v>8908366</v>
          </cell>
        </row>
        <row r="417">
          <cell r="A417" t="str">
            <v>42692 EBAY</v>
          </cell>
          <cell r="B417">
            <v>42692</v>
          </cell>
          <cell r="C417" t="str">
            <v>EBAY</v>
          </cell>
          <cell r="D417">
            <v>28.84</v>
          </cell>
          <cell r="E417">
            <v>28.69</v>
          </cell>
          <cell r="F417">
            <v>11668691</v>
          </cell>
        </row>
        <row r="418">
          <cell r="A418" t="str">
            <v>42695 EBAY</v>
          </cell>
          <cell r="B418">
            <v>42695</v>
          </cell>
          <cell r="C418" t="str">
            <v>EBAY</v>
          </cell>
          <cell r="D418">
            <v>28.73</v>
          </cell>
          <cell r="E418">
            <v>29</v>
          </cell>
          <cell r="F418">
            <v>7376141</v>
          </cell>
        </row>
        <row r="419">
          <cell r="A419" t="str">
            <v>42696 EBAY</v>
          </cell>
          <cell r="B419">
            <v>42696</v>
          </cell>
          <cell r="C419" t="str">
            <v>EBAY</v>
          </cell>
          <cell r="D419">
            <v>29.44</v>
          </cell>
          <cell r="E419">
            <v>29.06</v>
          </cell>
          <cell r="F419">
            <v>7369241</v>
          </cell>
        </row>
        <row r="420">
          <cell r="A420" t="str">
            <v>42697 EBAY</v>
          </cell>
          <cell r="B420">
            <v>42697</v>
          </cell>
          <cell r="C420" t="str">
            <v>EBAY</v>
          </cell>
          <cell r="D420">
            <v>28.99</v>
          </cell>
          <cell r="E420">
            <v>28.9</v>
          </cell>
          <cell r="F420">
            <v>6033410</v>
          </cell>
        </row>
        <row r="421">
          <cell r="A421" t="str">
            <v>42699 EBAY</v>
          </cell>
          <cell r="B421">
            <v>42699</v>
          </cell>
          <cell r="C421" t="str">
            <v>EBAY</v>
          </cell>
          <cell r="D421">
            <v>28.94</v>
          </cell>
          <cell r="E421">
            <v>28.95</v>
          </cell>
          <cell r="F421">
            <v>3076016</v>
          </cell>
        </row>
        <row r="422">
          <cell r="A422" t="str">
            <v>42702 EBAY</v>
          </cell>
          <cell r="B422">
            <v>42702</v>
          </cell>
          <cell r="C422" t="str">
            <v>EBAY</v>
          </cell>
          <cell r="D422">
            <v>28.84</v>
          </cell>
          <cell r="E422">
            <v>28.57</v>
          </cell>
          <cell r="F422">
            <v>7245312</v>
          </cell>
        </row>
        <row r="423">
          <cell r="A423" t="str">
            <v>42703 EBAY</v>
          </cell>
          <cell r="B423">
            <v>42703</v>
          </cell>
          <cell r="C423" t="str">
            <v>EBAY</v>
          </cell>
          <cell r="D423">
            <v>28.56</v>
          </cell>
          <cell r="E423">
            <v>28.51</v>
          </cell>
          <cell r="F423">
            <v>7281590</v>
          </cell>
        </row>
        <row r="424">
          <cell r="A424" t="str">
            <v>42704 EBAY</v>
          </cell>
          <cell r="B424">
            <v>42704</v>
          </cell>
          <cell r="C424" t="str">
            <v>EBAY</v>
          </cell>
          <cell r="D424">
            <v>28.51</v>
          </cell>
          <cell r="E424">
            <v>27.81</v>
          </cell>
          <cell r="F424">
            <v>13777124</v>
          </cell>
        </row>
        <row r="425">
          <cell r="A425" t="str">
            <v>42705 EBAY</v>
          </cell>
          <cell r="B425">
            <v>42705</v>
          </cell>
          <cell r="C425" t="str">
            <v>EBAY</v>
          </cell>
          <cell r="D425">
            <v>27.92</v>
          </cell>
          <cell r="E425">
            <v>27.39</v>
          </cell>
          <cell r="F425">
            <v>9775441</v>
          </cell>
        </row>
        <row r="426">
          <cell r="A426" t="str">
            <v>42706 EBAY</v>
          </cell>
          <cell r="B426">
            <v>42706</v>
          </cell>
          <cell r="C426" t="str">
            <v>EBAY</v>
          </cell>
          <cell r="D426">
            <v>27.73</v>
          </cell>
          <cell r="E426">
            <v>28.42</v>
          </cell>
          <cell r="F426">
            <v>14437530</v>
          </cell>
        </row>
        <row r="427">
          <cell r="A427" t="str">
            <v>42709 EBAY</v>
          </cell>
          <cell r="B427">
            <v>42709</v>
          </cell>
          <cell r="C427" t="str">
            <v>EBAY</v>
          </cell>
          <cell r="D427">
            <v>28.55</v>
          </cell>
          <cell r="E427">
            <v>28.35</v>
          </cell>
          <cell r="F427">
            <v>10802850</v>
          </cell>
        </row>
        <row r="428">
          <cell r="A428" t="str">
            <v>42710 EBAY</v>
          </cell>
          <cell r="B428">
            <v>42710</v>
          </cell>
          <cell r="C428" t="str">
            <v>EBAY</v>
          </cell>
          <cell r="D428">
            <v>28.3</v>
          </cell>
          <cell r="E428">
            <v>28.21</v>
          </cell>
          <cell r="F428">
            <v>10387548</v>
          </cell>
        </row>
        <row r="429">
          <cell r="A429" t="str">
            <v>42711 EBAY</v>
          </cell>
          <cell r="B429">
            <v>42711</v>
          </cell>
          <cell r="C429" t="str">
            <v>EBAY</v>
          </cell>
          <cell r="D429">
            <v>28.14</v>
          </cell>
          <cell r="E429">
            <v>28.91</v>
          </cell>
          <cell r="F429">
            <v>10286921</v>
          </cell>
        </row>
        <row r="430">
          <cell r="A430" t="str">
            <v>42712 EBAY</v>
          </cell>
          <cell r="B430">
            <v>42712</v>
          </cell>
          <cell r="C430" t="str">
            <v>EBAY</v>
          </cell>
          <cell r="D430">
            <v>28.96</v>
          </cell>
          <cell r="E430">
            <v>29.42</v>
          </cell>
          <cell r="F430">
            <v>12263198</v>
          </cell>
        </row>
        <row r="431">
          <cell r="A431" t="str">
            <v>42713 EBAY</v>
          </cell>
          <cell r="B431">
            <v>42713</v>
          </cell>
          <cell r="C431" t="str">
            <v>EBAY</v>
          </cell>
          <cell r="D431">
            <v>29.61</v>
          </cell>
          <cell r="E431">
            <v>29.97</v>
          </cell>
          <cell r="F431">
            <v>13548980</v>
          </cell>
        </row>
        <row r="432">
          <cell r="A432" t="str">
            <v>42716 EBAY</v>
          </cell>
          <cell r="B432">
            <v>42716</v>
          </cell>
          <cell r="C432" t="str">
            <v>EBAY</v>
          </cell>
          <cell r="D432">
            <v>30.02</v>
          </cell>
          <cell r="E432">
            <v>30.21</v>
          </cell>
          <cell r="F432">
            <v>14940135</v>
          </cell>
        </row>
        <row r="433">
          <cell r="A433" t="str">
            <v>42717 EBAY</v>
          </cell>
          <cell r="B433">
            <v>42717</v>
          </cell>
          <cell r="C433" t="str">
            <v>EBAY</v>
          </cell>
          <cell r="D433">
            <v>30.36</v>
          </cell>
          <cell r="E433">
            <v>29.82</v>
          </cell>
          <cell r="F433">
            <v>11664270</v>
          </cell>
        </row>
        <row r="434">
          <cell r="A434" t="str">
            <v>42718 EBAY</v>
          </cell>
          <cell r="B434">
            <v>42718</v>
          </cell>
          <cell r="C434" t="str">
            <v>EBAY</v>
          </cell>
          <cell r="D434">
            <v>29.85</v>
          </cell>
          <cell r="E434">
            <v>29.82</v>
          </cell>
          <cell r="F434">
            <v>9624841</v>
          </cell>
        </row>
        <row r="435">
          <cell r="A435" t="str">
            <v>42719 EBAY</v>
          </cell>
          <cell r="B435">
            <v>42719</v>
          </cell>
          <cell r="C435" t="str">
            <v>EBAY</v>
          </cell>
          <cell r="D435">
            <v>29.87</v>
          </cell>
          <cell r="E435">
            <v>29.73</v>
          </cell>
          <cell r="F435">
            <v>10140574</v>
          </cell>
        </row>
        <row r="436">
          <cell r="A436" t="str">
            <v>42720 EBAY</v>
          </cell>
          <cell r="B436">
            <v>42720</v>
          </cell>
          <cell r="C436" t="str">
            <v>EBAY</v>
          </cell>
          <cell r="D436">
            <v>29.73</v>
          </cell>
          <cell r="E436">
            <v>29.61</v>
          </cell>
          <cell r="F436">
            <v>14682006</v>
          </cell>
        </row>
        <row r="437">
          <cell r="A437" t="str">
            <v>42723 EBAY</v>
          </cell>
          <cell r="B437">
            <v>42723</v>
          </cell>
          <cell r="C437" t="str">
            <v>EBAY</v>
          </cell>
          <cell r="D437">
            <v>29.7</v>
          </cell>
          <cell r="E437">
            <v>29.38</v>
          </cell>
          <cell r="F437">
            <v>7814545</v>
          </cell>
        </row>
        <row r="438">
          <cell r="A438" t="str">
            <v>42724 EBAY</v>
          </cell>
          <cell r="B438">
            <v>42724</v>
          </cell>
          <cell r="C438" t="str">
            <v>EBAY</v>
          </cell>
          <cell r="D438">
            <v>29.53</v>
          </cell>
          <cell r="E438">
            <v>29.26</v>
          </cell>
          <cell r="F438">
            <v>11237541</v>
          </cell>
        </row>
        <row r="439">
          <cell r="A439" t="str">
            <v>42725 EBAY</v>
          </cell>
          <cell r="B439">
            <v>42725</v>
          </cell>
          <cell r="C439" t="str">
            <v>EBAY</v>
          </cell>
          <cell r="D439">
            <v>29.14</v>
          </cell>
          <cell r="E439">
            <v>29.36</v>
          </cell>
          <cell r="F439">
            <v>8634796</v>
          </cell>
        </row>
        <row r="440">
          <cell r="A440" t="str">
            <v>42726 EBAY</v>
          </cell>
          <cell r="B440">
            <v>42726</v>
          </cell>
          <cell r="C440" t="str">
            <v>EBAY</v>
          </cell>
          <cell r="D440">
            <v>29.28</v>
          </cell>
          <cell r="E440">
            <v>29.54</v>
          </cell>
          <cell r="F440">
            <v>8865587</v>
          </cell>
        </row>
        <row r="441">
          <cell r="A441" t="str">
            <v>42727 EBAY</v>
          </cell>
          <cell r="B441">
            <v>42727</v>
          </cell>
          <cell r="C441" t="str">
            <v>EBAY</v>
          </cell>
          <cell r="D441">
            <v>29.82</v>
          </cell>
          <cell r="E441">
            <v>29.79</v>
          </cell>
          <cell r="F441">
            <v>8133374</v>
          </cell>
        </row>
        <row r="442">
          <cell r="A442" t="str">
            <v>42731 EBAY</v>
          </cell>
          <cell r="B442">
            <v>42731</v>
          </cell>
          <cell r="C442" t="str">
            <v>EBAY</v>
          </cell>
          <cell r="D442">
            <v>29.83</v>
          </cell>
          <cell r="E442">
            <v>30.24</v>
          </cell>
          <cell r="F442">
            <v>7513429</v>
          </cell>
        </row>
        <row r="443">
          <cell r="A443" t="str">
            <v>42732 EBAY</v>
          </cell>
          <cell r="B443">
            <v>42732</v>
          </cell>
          <cell r="C443" t="str">
            <v>EBAY</v>
          </cell>
          <cell r="D443">
            <v>30.24</v>
          </cell>
          <cell r="E443">
            <v>30.01</v>
          </cell>
          <cell r="F443">
            <v>8118900</v>
          </cell>
        </row>
        <row r="444">
          <cell r="A444" t="str">
            <v>42733 EBAY</v>
          </cell>
          <cell r="B444">
            <v>42733</v>
          </cell>
          <cell r="C444" t="str">
            <v>EBAY</v>
          </cell>
          <cell r="D444">
            <v>30.02</v>
          </cell>
          <cell r="E444">
            <v>29.98</v>
          </cell>
          <cell r="F444">
            <v>7119575</v>
          </cell>
        </row>
        <row r="445">
          <cell r="A445" t="str">
            <v>42734 EBAY</v>
          </cell>
          <cell r="B445">
            <v>42734</v>
          </cell>
          <cell r="C445" t="str">
            <v>EBAY</v>
          </cell>
          <cell r="D445">
            <v>30.38</v>
          </cell>
          <cell r="E445">
            <v>29.69</v>
          </cell>
          <cell r="F445">
            <v>8189666</v>
          </cell>
        </row>
        <row r="446">
          <cell r="A446" t="str">
            <v>42738 EBAY</v>
          </cell>
          <cell r="B446">
            <v>42738</v>
          </cell>
          <cell r="C446" t="str">
            <v>EBAY</v>
          </cell>
          <cell r="D446">
            <v>29.83</v>
          </cell>
          <cell r="E446">
            <v>29.84</v>
          </cell>
          <cell r="F446">
            <v>7665031</v>
          </cell>
        </row>
        <row r="447">
          <cell r="A447" t="str">
            <v>42739 EBAY</v>
          </cell>
          <cell r="B447">
            <v>42739</v>
          </cell>
          <cell r="C447" t="str">
            <v>EBAY</v>
          </cell>
          <cell r="D447">
            <v>29.91</v>
          </cell>
          <cell r="E447">
            <v>29.76</v>
          </cell>
          <cell r="F447">
            <v>9538779</v>
          </cell>
        </row>
        <row r="448">
          <cell r="A448" t="str">
            <v>42740 EBAY</v>
          </cell>
          <cell r="B448">
            <v>42740</v>
          </cell>
          <cell r="C448" t="str">
            <v>EBAY</v>
          </cell>
          <cell r="D448">
            <v>29.73</v>
          </cell>
          <cell r="E448">
            <v>30.01</v>
          </cell>
          <cell r="F448">
            <v>9062195</v>
          </cell>
        </row>
        <row r="449">
          <cell r="A449" t="str">
            <v>42741 EBAY</v>
          </cell>
          <cell r="B449">
            <v>42741</v>
          </cell>
          <cell r="C449" t="str">
            <v>EBAY</v>
          </cell>
          <cell r="D449">
            <v>29.97</v>
          </cell>
          <cell r="E449">
            <v>31.05</v>
          </cell>
          <cell r="F449">
            <v>13351423</v>
          </cell>
        </row>
        <row r="450">
          <cell r="A450" t="str">
            <v>42744 EBAY</v>
          </cell>
          <cell r="B450">
            <v>42744</v>
          </cell>
          <cell r="C450" t="str">
            <v>EBAY</v>
          </cell>
          <cell r="D450">
            <v>31</v>
          </cell>
          <cell r="E450">
            <v>30.75</v>
          </cell>
          <cell r="F450">
            <v>10532655</v>
          </cell>
        </row>
        <row r="451">
          <cell r="A451" t="str">
            <v>42745 EBAY</v>
          </cell>
          <cell r="B451">
            <v>42745</v>
          </cell>
          <cell r="C451" t="str">
            <v>EBAY</v>
          </cell>
          <cell r="D451">
            <v>30.67</v>
          </cell>
          <cell r="E451">
            <v>30.25</v>
          </cell>
          <cell r="F451">
            <v>13833143</v>
          </cell>
        </row>
        <row r="452">
          <cell r="A452" t="str">
            <v>42746 EBAY</v>
          </cell>
          <cell r="B452">
            <v>42746</v>
          </cell>
          <cell r="C452" t="str">
            <v>EBAY</v>
          </cell>
          <cell r="D452">
            <v>30.3</v>
          </cell>
          <cell r="E452">
            <v>30.41</v>
          </cell>
          <cell r="F452">
            <v>8168999</v>
          </cell>
        </row>
        <row r="453">
          <cell r="A453" t="str">
            <v>42747 EBAY</v>
          </cell>
          <cell r="B453">
            <v>42747</v>
          </cell>
          <cell r="C453" t="str">
            <v>EBAY</v>
          </cell>
          <cell r="D453">
            <v>30.8</v>
          </cell>
          <cell r="E453">
            <v>30.35</v>
          </cell>
          <cell r="F453">
            <v>7890497</v>
          </cell>
        </row>
        <row r="454">
          <cell r="A454" t="str">
            <v>42748 EBAY</v>
          </cell>
          <cell r="B454">
            <v>42748</v>
          </cell>
          <cell r="C454" t="str">
            <v>EBAY</v>
          </cell>
          <cell r="D454">
            <v>30.21</v>
          </cell>
          <cell r="E454">
            <v>30.29</v>
          </cell>
          <cell r="F454">
            <v>7822793</v>
          </cell>
        </row>
        <row r="455">
          <cell r="A455" t="str">
            <v>42752 EBAY</v>
          </cell>
          <cell r="B455">
            <v>42752</v>
          </cell>
          <cell r="C455" t="str">
            <v>EBAY</v>
          </cell>
          <cell r="D455">
            <v>30.33</v>
          </cell>
          <cell r="E455">
            <v>30.29</v>
          </cell>
          <cell r="F455">
            <v>7447149</v>
          </cell>
        </row>
        <row r="456">
          <cell r="A456" t="str">
            <v>42753 EBAY</v>
          </cell>
          <cell r="B456">
            <v>42753</v>
          </cell>
          <cell r="C456" t="str">
            <v>EBAY</v>
          </cell>
          <cell r="D456">
            <v>30.29</v>
          </cell>
          <cell r="E456">
            <v>30.39</v>
          </cell>
          <cell r="F456">
            <v>9523703</v>
          </cell>
        </row>
        <row r="457">
          <cell r="A457" t="str">
            <v>42754 EBAY</v>
          </cell>
          <cell r="B457">
            <v>42754</v>
          </cell>
          <cell r="C457" t="str">
            <v>EBAY</v>
          </cell>
          <cell r="D457">
            <v>30.26</v>
          </cell>
          <cell r="E457">
            <v>30.72</v>
          </cell>
          <cell r="F457">
            <v>14112364</v>
          </cell>
        </row>
        <row r="458">
          <cell r="A458" t="str">
            <v>42755 EBAY</v>
          </cell>
          <cell r="B458">
            <v>42755</v>
          </cell>
          <cell r="C458" t="str">
            <v>EBAY</v>
          </cell>
          <cell r="D458">
            <v>30.84</v>
          </cell>
          <cell r="E458">
            <v>30.64</v>
          </cell>
          <cell r="F458">
            <v>8496268</v>
          </cell>
        </row>
        <row r="459">
          <cell r="A459" t="str">
            <v>42758 EBAY</v>
          </cell>
          <cell r="B459">
            <v>42758</v>
          </cell>
          <cell r="C459" t="str">
            <v>EBAY</v>
          </cell>
          <cell r="D459">
            <v>30.64</v>
          </cell>
          <cell r="E459">
            <v>30.27</v>
          </cell>
          <cell r="F459">
            <v>9341136</v>
          </cell>
        </row>
        <row r="460">
          <cell r="A460" t="str">
            <v>42759 EBAY</v>
          </cell>
          <cell r="B460">
            <v>42759</v>
          </cell>
          <cell r="C460" t="str">
            <v>EBAY</v>
          </cell>
          <cell r="D460">
            <v>30.3</v>
          </cell>
          <cell r="E460">
            <v>29.99</v>
          </cell>
          <cell r="F460">
            <v>16925426</v>
          </cell>
        </row>
        <row r="461">
          <cell r="A461" t="str">
            <v>42760 EBAY</v>
          </cell>
          <cell r="B461">
            <v>42760</v>
          </cell>
          <cell r="C461" t="str">
            <v>EBAY</v>
          </cell>
          <cell r="D461">
            <v>30.25</v>
          </cell>
          <cell r="E461">
            <v>30.23</v>
          </cell>
          <cell r="F461">
            <v>25216974</v>
          </cell>
        </row>
        <row r="462">
          <cell r="A462" t="str">
            <v>42761 EBAY</v>
          </cell>
          <cell r="B462">
            <v>42761</v>
          </cell>
          <cell r="C462" t="str">
            <v>EBAY</v>
          </cell>
          <cell r="D462">
            <v>32.369999999999997</v>
          </cell>
          <cell r="E462">
            <v>31.74</v>
          </cell>
          <cell r="F462">
            <v>32044354</v>
          </cell>
        </row>
        <row r="463">
          <cell r="A463" t="str">
            <v>42762 EBAY</v>
          </cell>
          <cell r="B463">
            <v>42762</v>
          </cell>
          <cell r="C463" t="str">
            <v>EBAY</v>
          </cell>
          <cell r="D463">
            <v>31.95</v>
          </cell>
          <cell r="E463">
            <v>32.51</v>
          </cell>
          <cell r="F463">
            <v>17406740</v>
          </cell>
        </row>
        <row r="464">
          <cell r="A464" t="str">
            <v>42765 EBAY</v>
          </cell>
          <cell r="B464">
            <v>42765</v>
          </cell>
          <cell r="C464" t="str">
            <v>EBAY</v>
          </cell>
          <cell r="D464">
            <v>32.229999999999997</v>
          </cell>
          <cell r="E464">
            <v>32.17</v>
          </cell>
          <cell r="F464">
            <v>11247659</v>
          </cell>
        </row>
        <row r="465">
          <cell r="A465" t="str">
            <v>42766 EBAY</v>
          </cell>
          <cell r="B465">
            <v>42766</v>
          </cell>
          <cell r="C465" t="str">
            <v>EBAY</v>
          </cell>
          <cell r="D465">
            <v>31.89</v>
          </cell>
          <cell r="E465">
            <v>31.83</v>
          </cell>
          <cell r="F465">
            <v>9469076</v>
          </cell>
        </row>
        <row r="466">
          <cell r="A466" t="str">
            <v>42767 EBAY</v>
          </cell>
          <cell r="B466">
            <v>42767</v>
          </cell>
          <cell r="C466" t="str">
            <v>EBAY</v>
          </cell>
          <cell r="D466">
            <v>31.9</v>
          </cell>
          <cell r="E466">
            <v>32.18</v>
          </cell>
          <cell r="F466">
            <v>9700776</v>
          </cell>
        </row>
        <row r="467">
          <cell r="A467" t="str">
            <v>42768 EBAY</v>
          </cell>
          <cell r="B467">
            <v>42768</v>
          </cell>
          <cell r="C467" t="str">
            <v>EBAY</v>
          </cell>
          <cell r="D467">
            <v>32.06</v>
          </cell>
          <cell r="E467">
            <v>31.97</v>
          </cell>
          <cell r="F467">
            <v>6028585</v>
          </cell>
        </row>
        <row r="468">
          <cell r="A468" t="str">
            <v>42769 EBAY</v>
          </cell>
          <cell r="B468">
            <v>42769</v>
          </cell>
          <cell r="C468" t="str">
            <v>EBAY</v>
          </cell>
          <cell r="D468">
            <v>32.11</v>
          </cell>
          <cell r="E468">
            <v>32.07</v>
          </cell>
          <cell r="F468">
            <v>5423500</v>
          </cell>
        </row>
        <row r="469">
          <cell r="A469" t="str">
            <v>42772 EBAY</v>
          </cell>
          <cell r="B469">
            <v>42772</v>
          </cell>
          <cell r="C469" t="str">
            <v>EBAY</v>
          </cell>
          <cell r="D469">
            <v>32.01</v>
          </cell>
          <cell r="E469">
            <v>32.03</v>
          </cell>
          <cell r="F469">
            <v>5339846</v>
          </cell>
        </row>
        <row r="470">
          <cell r="A470" t="str">
            <v>42773 EBAY</v>
          </cell>
          <cell r="B470">
            <v>42773</v>
          </cell>
          <cell r="C470" t="str">
            <v>EBAY</v>
          </cell>
          <cell r="D470">
            <v>31.95</v>
          </cell>
          <cell r="E470">
            <v>32.43</v>
          </cell>
          <cell r="F470">
            <v>8135989</v>
          </cell>
        </row>
        <row r="471">
          <cell r="A471" t="str">
            <v>42774 EBAY</v>
          </cell>
          <cell r="B471">
            <v>42774</v>
          </cell>
          <cell r="C471" t="str">
            <v>EBAY</v>
          </cell>
          <cell r="D471">
            <v>32.450000000000003</v>
          </cell>
          <cell r="E471">
            <v>33.25</v>
          </cell>
          <cell r="F471">
            <v>17081163</v>
          </cell>
        </row>
        <row r="472">
          <cell r="A472" t="str">
            <v>42775 EBAY</v>
          </cell>
          <cell r="B472">
            <v>42775</v>
          </cell>
          <cell r="C472" t="str">
            <v>EBAY</v>
          </cell>
          <cell r="D472">
            <v>33.29</v>
          </cell>
          <cell r="E472">
            <v>33.119999999999997</v>
          </cell>
          <cell r="F472">
            <v>10465621</v>
          </cell>
        </row>
        <row r="473">
          <cell r="A473" t="str">
            <v>42776 EBAY</v>
          </cell>
          <cell r="B473">
            <v>42776</v>
          </cell>
          <cell r="C473" t="str">
            <v>EBAY</v>
          </cell>
          <cell r="D473">
            <v>33.11</v>
          </cell>
          <cell r="E473">
            <v>33.630000000000003</v>
          </cell>
          <cell r="F473">
            <v>13492272</v>
          </cell>
        </row>
        <row r="474">
          <cell r="A474" t="str">
            <v>42779 EBAY</v>
          </cell>
          <cell r="B474">
            <v>42779</v>
          </cell>
          <cell r="C474" t="str">
            <v>EBAY</v>
          </cell>
          <cell r="D474">
            <v>33.619999999999997</v>
          </cell>
          <cell r="E474">
            <v>33.79</v>
          </cell>
          <cell r="F474">
            <v>10744501</v>
          </cell>
        </row>
        <row r="475">
          <cell r="A475" t="str">
            <v>42780 EBAY</v>
          </cell>
          <cell r="B475">
            <v>42780</v>
          </cell>
          <cell r="C475" t="str">
            <v>EBAY</v>
          </cell>
          <cell r="D475">
            <v>33.61</v>
          </cell>
          <cell r="E475">
            <v>33.630000000000003</v>
          </cell>
          <cell r="F475">
            <v>7616370</v>
          </cell>
        </row>
        <row r="476">
          <cell r="A476" t="str">
            <v>42781 EBAY</v>
          </cell>
          <cell r="B476">
            <v>42781</v>
          </cell>
          <cell r="C476" t="str">
            <v>EBAY</v>
          </cell>
          <cell r="D476">
            <v>33.619999999999997</v>
          </cell>
          <cell r="E476">
            <v>34.01</v>
          </cell>
          <cell r="F476">
            <v>7994512</v>
          </cell>
        </row>
        <row r="477">
          <cell r="A477" t="str">
            <v>42782 EBAY</v>
          </cell>
          <cell r="B477">
            <v>42782</v>
          </cell>
          <cell r="C477" t="str">
            <v>EBAY</v>
          </cell>
          <cell r="D477">
            <v>33.840000000000003</v>
          </cell>
          <cell r="E477">
            <v>33.54</v>
          </cell>
          <cell r="F477">
            <v>8891838</v>
          </cell>
        </row>
        <row r="478">
          <cell r="A478" t="str">
            <v>42783 EBAY</v>
          </cell>
          <cell r="B478">
            <v>42783</v>
          </cell>
          <cell r="C478" t="str">
            <v>EBAY</v>
          </cell>
          <cell r="D478">
            <v>33.51</v>
          </cell>
          <cell r="E478">
            <v>33.76</v>
          </cell>
          <cell r="F478">
            <v>7797304</v>
          </cell>
        </row>
        <row r="479">
          <cell r="A479" t="str">
            <v>42787 EBAY</v>
          </cell>
          <cell r="B479">
            <v>42787</v>
          </cell>
          <cell r="C479" t="str">
            <v>EBAY</v>
          </cell>
          <cell r="D479">
            <v>33.76</v>
          </cell>
          <cell r="E479">
            <v>33.92</v>
          </cell>
          <cell r="F479">
            <v>7237496</v>
          </cell>
        </row>
        <row r="480">
          <cell r="A480" t="str">
            <v>42788 EBAY</v>
          </cell>
          <cell r="B480">
            <v>42788</v>
          </cell>
          <cell r="C480" t="str">
            <v>EBAY</v>
          </cell>
          <cell r="D480">
            <v>33.92</v>
          </cell>
          <cell r="E480">
            <v>33.82</v>
          </cell>
          <cell r="F480">
            <v>7068204</v>
          </cell>
        </row>
        <row r="481">
          <cell r="A481" t="str">
            <v>42789 EBAY</v>
          </cell>
          <cell r="B481">
            <v>42789</v>
          </cell>
          <cell r="C481" t="str">
            <v>EBAY</v>
          </cell>
          <cell r="D481">
            <v>33.78</v>
          </cell>
          <cell r="E481">
            <v>33.6</v>
          </cell>
          <cell r="F481">
            <v>6528369</v>
          </cell>
        </row>
        <row r="482">
          <cell r="A482" t="str">
            <v>42790 EBAY</v>
          </cell>
          <cell r="B482">
            <v>42790</v>
          </cell>
          <cell r="C482" t="str">
            <v>EBAY</v>
          </cell>
          <cell r="D482">
            <v>33.549999999999997</v>
          </cell>
          <cell r="E482">
            <v>34.06</v>
          </cell>
          <cell r="F482">
            <v>8098701</v>
          </cell>
        </row>
        <row r="483">
          <cell r="A483" t="str">
            <v>42793 EBAY</v>
          </cell>
          <cell r="B483">
            <v>42793</v>
          </cell>
          <cell r="C483" t="str">
            <v>EBAY</v>
          </cell>
          <cell r="D483">
            <v>34.049999999999997</v>
          </cell>
          <cell r="E483">
            <v>34.28</v>
          </cell>
          <cell r="F483">
            <v>7372977</v>
          </cell>
        </row>
        <row r="484">
          <cell r="A484" t="str">
            <v>42794 EBAY</v>
          </cell>
          <cell r="B484">
            <v>42794</v>
          </cell>
          <cell r="C484" t="str">
            <v>EBAY</v>
          </cell>
          <cell r="D484">
            <v>34.159999999999997</v>
          </cell>
          <cell r="E484">
            <v>33.9</v>
          </cell>
          <cell r="F484">
            <v>8105294</v>
          </cell>
        </row>
        <row r="485">
          <cell r="A485" t="str">
            <v>42795 EBAY</v>
          </cell>
          <cell r="B485">
            <v>42795</v>
          </cell>
          <cell r="C485" t="str">
            <v>EBAY</v>
          </cell>
          <cell r="D485">
            <v>34.11</v>
          </cell>
          <cell r="E485">
            <v>34.270000000000003</v>
          </cell>
          <cell r="F485">
            <v>5736123</v>
          </cell>
        </row>
        <row r="486">
          <cell r="A486" t="str">
            <v>42796 EBAY</v>
          </cell>
          <cell r="B486">
            <v>42796</v>
          </cell>
          <cell r="C486" t="str">
            <v>EBAY</v>
          </cell>
          <cell r="D486">
            <v>34.19</v>
          </cell>
          <cell r="E486">
            <v>33.909999999999997</v>
          </cell>
          <cell r="F486">
            <v>4698206</v>
          </cell>
        </row>
        <row r="487">
          <cell r="A487" t="str">
            <v>42797 EBAY</v>
          </cell>
          <cell r="B487">
            <v>42797</v>
          </cell>
          <cell r="C487" t="str">
            <v>EBAY</v>
          </cell>
          <cell r="D487">
            <v>33.86</v>
          </cell>
          <cell r="E487">
            <v>33.74</v>
          </cell>
          <cell r="F487">
            <v>6555859</v>
          </cell>
        </row>
        <row r="488">
          <cell r="A488" t="str">
            <v>42800 EBAY</v>
          </cell>
          <cell r="B488">
            <v>42800</v>
          </cell>
          <cell r="C488" t="str">
            <v>EBAY</v>
          </cell>
          <cell r="D488">
            <v>33.67</v>
          </cell>
          <cell r="E488">
            <v>33.64</v>
          </cell>
          <cell r="F488">
            <v>7728659</v>
          </cell>
        </row>
        <row r="489">
          <cell r="A489" t="str">
            <v>42801 EBAY</v>
          </cell>
          <cell r="B489">
            <v>42801</v>
          </cell>
          <cell r="C489" t="str">
            <v>EBAY</v>
          </cell>
          <cell r="D489">
            <v>33.71</v>
          </cell>
          <cell r="E489">
            <v>33.47</v>
          </cell>
          <cell r="F489">
            <v>6945534</v>
          </cell>
        </row>
        <row r="490">
          <cell r="A490" t="str">
            <v>42802 EBAY</v>
          </cell>
          <cell r="B490">
            <v>42802</v>
          </cell>
          <cell r="C490" t="str">
            <v>EBAY</v>
          </cell>
          <cell r="D490">
            <v>33.549999999999997</v>
          </cell>
          <cell r="E490">
            <v>33.32</v>
          </cell>
          <cell r="F490">
            <v>7871940</v>
          </cell>
        </row>
        <row r="491">
          <cell r="A491" t="str">
            <v>42803 EBAY</v>
          </cell>
          <cell r="B491">
            <v>42803</v>
          </cell>
          <cell r="C491" t="str">
            <v>EBAY</v>
          </cell>
          <cell r="D491">
            <v>33.270000000000003</v>
          </cell>
          <cell r="E491">
            <v>33.18</v>
          </cell>
          <cell r="F491">
            <v>5545782</v>
          </cell>
        </row>
        <row r="492">
          <cell r="A492" t="str">
            <v>42804 EBAY</v>
          </cell>
          <cell r="B492">
            <v>42804</v>
          </cell>
          <cell r="C492" t="str">
            <v>EBAY</v>
          </cell>
          <cell r="D492">
            <v>33.44</v>
          </cell>
          <cell r="E492">
            <v>33.130000000000003</v>
          </cell>
          <cell r="F492">
            <v>4977310</v>
          </cell>
        </row>
        <row r="493">
          <cell r="A493" t="str">
            <v>42807 EBAY</v>
          </cell>
          <cell r="B493">
            <v>42807</v>
          </cell>
          <cell r="C493" t="str">
            <v>EBAY</v>
          </cell>
          <cell r="D493">
            <v>33.130000000000003</v>
          </cell>
          <cell r="E493">
            <v>32.81</v>
          </cell>
          <cell r="F493">
            <v>10866190</v>
          </cell>
        </row>
        <row r="494">
          <cell r="A494" t="str">
            <v>42808 EBAY</v>
          </cell>
          <cell r="B494">
            <v>42808</v>
          </cell>
          <cell r="C494" t="str">
            <v>EBAY</v>
          </cell>
          <cell r="D494">
            <v>32.85</v>
          </cell>
          <cell r="E494">
            <v>32.86</v>
          </cell>
          <cell r="F494">
            <v>6829788</v>
          </cell>
        </row>
        <row r="495">
          <cell r="A495" t="str">
            <v>42809 EBAY</v>
          </cell>
          <cell r="B495">
            <v>42809</v>
          </cell>
          <cell r="C495" t="str">
            <v>EBAY</v>
          </cell>
          <cell r="D495">
            <v>33.020000000000003</v>
          </cell>
          <cell r="E495">
            <v>32.89</v>
          </cell>
          <cell r="F495">
            <v>9777759</v>
          </cell>
        </row>
        <row r="496">
          <cell r="A496" t="str">
            <v>42810 EBAY</v>
          </cell>
          <cell r="B496">
            <v>42810</v>
          </cell>
          <cell r="C496" t="str">
            <v>EBAY</v>
          </cell>
          <cell r="D496">
            <v>32.78</v>
          </cell>
          <cell r="E496">
            <v>33.1</v>
          </cell>
          <cell r="F496">
            <v>6925875</v>
          </cell>
        </row>
        <row r="497">
          <cell r="A497" t="str">
            <v>42811 EBAY</v>
          </cell>
          <cell r="B497">
            <v>42811</v>
          </cell>
          <cell r="C497" t="str">
            <v>EBAY</v>
          </cell>
          <cell r="D497">
            <v>33.299999999999997</v>
          </cell>
          <cell r="E497">
            <v>33.700000000000003</v>
          </cell>
          <cell r="F497">
            <v>15941347</v>
          </cell>
        </row>
        <row r="498">
          <cell r="A498" t="str">
            <v>42814 EBAY</v>
          </cell>
          <cell r="B498">
            <v>42814</v>
          </cell>
          <cell r="C498" t="str">
            <v>EBAY</v>
          </cell>
          <cell r="D498">
            <v>33.68</v>
          </cell>
          <cell r="E498">
            <v>33.81</v>
          </cell>
          <cell r="F498">
            <v>7319606</v>
          </cell>
        </row>
        <row r="499">
          <cell r="A499" t="str">
            <v>42815 EBAY</v>
          </cell>
          <cell r="B499">
            <v>42815</v>
          </cell>
          <cell r="C499" t="str">
            <v>EBAY</v>
          </cell>
          <cell r="D499">
            <v>33.92</v>
          </cell>
          <cell r="E499">
            <v>33.19</v>
          </cell>
          <cell r="F499">
            <v>8918477</v>
          </cell>
        </row>
        <row r="500">
          <cell r="A500" t="str">
            <v>42816 EBAY</v>
          </cell>
          <cell r="B500">
            <v>42816</v>
          </cell>
          <cell r="C500" t="str">
            <v>EBAY</v>
          </cell>
          <cell r="D500">
            <v>33.26</v>
          </cell>
          <cell r="E500">
            <v>33.53</v>
          </cell>
          <cell r="F500">
            <v>5486131</v>
          </cell>
        </row>
        <row r="501">
          <cell r="A501" t="str">
            <v>42817 EBAY</v>
          </cell>
          <cell r="B501">
            <v>42817</v>
          </cell>
          <cell r="C501" t="str">
            <v>EBAY</v>
          </cell>
          <cell r="D501">
            <v>33.450000000000003</v>
          </cell>
          <cell r="E501">
            <v>33.520000000000003</v>
          </cell>
          <cell r="F501">
            <v>4833913</v>
          </cell>
        </row>
        <row r="502">
          <cell r="A502" t="str">
            <v>42818 EBAY</v>
          </cell>
          <cell r="B502">
            <v>42818</v>
          </cell>
          <cell r="C502" t="str">
            <v>EBAY</v>
          </cell>
          <cell r="D502">
            <v>33.659999999999997</v>
          </cell>
          <cell r="E502">
            <v>33.4</v>
          </cell>
          <cell r="F502">
            <v>4317756</v>
          </cell>
        </row>
        <row r="503">
          <cell r="A503" t="str">
            <v>42821 EBAY</v>
          </cell>
          <cell r="B503">
            <v>42821</v>
          </cell>
          <cell r="C503" t="str">
            <v>EBAY</v>
          </cell>
          <cell r="D503">
            <v>33.159999999999997</v>
          </cell>
          <cell r="E503">
            <v>33.43</v>
          </cell>
          <cell r="F503">
            <v>4994550</v>
          </cell>
        </row>
        <row r="504">
          <cell r="A504" t="str">
            <v>42822 EBAY</v>
          </cell>
          <cell r="B504">
            <v>42822</v>
          </cell>
          <cell r="C504" t="str">
            <v>EBAY</v>
          </cell>
          <cell r="D504">
            <v>33.4</v>
          </cell>
          <cell r="E504">
            <v>33.53</v>
          </cell>
          <cell r="F504">
            <v>4609929</v>
          </cell>
        </row>
        <row r="505">
          <cell r="A505" t="str">
            <v>42823 EBAY</v>
          </cell>
          <cell r="B505">
            <v>42823</v>
          </cell>
          <cell r="C505" t="str">
            <v>EBAY</v>
          </cell>
          <cell r="D505">
            <v>33.619999999999997</v>
          </cell>
          <cell r="E505">
            <v>33.65</v>
          </cell>
          <cell r="F505">
            <v>7242686</v>
          </cell>
        </row>
        <row r="506">
          <cell r="A506" t="str">
            <v>42824 EBAY</v>
          </cell>
          <cell r="B506">
            <v>42824</v>
          </cell>
          <cell r="C506" t="str">
            <v>EBAY</v>
          </cell>
          <cell r="D506">
            <v>33.65</v>
          </cell>
          <cell r="E506">
            <v>33.700000000000003</v>
          </cell>
          <cell r="F506">
            <v>4993386</v>
          </cell>
        </row>
        <row r="507">
          <cell r="A507" t="str">
            <v>42825 EBAY</v>
          </cell>
          <cell r="B507">
            <v>42825</v>
          </cell>
          <cell r="C507" t="str">
            <v>EBAY</v>
          </cell>
          <cell r="D507">
            <v>33.5</v>
          </cell>
          <cell r="E507">
            <v>33.57</v>
          </cell>
          <cell r="F507">
            <v>10222995</v>
          </cell>
        </row>
        <row r="508">
          <cell r="A508" t="str">
            <v>42828 EBAY</v>
          </cell>
          <cell r="B508">
            <v>42828</v>
          </cell>
          <cell r="C508" t="str">
            <v>EBAY</v>
          </cell>
          <cell r="D508">
            <v>33.369999999999997</v>
          </cell>
          <cell r="E508">
            <v>33.76</v>
          </cell>
          <cell r="F508">
            <v>9828733</v>
          </cell>
        </row>
        <row r="509">
          <cell r="A509" t="str">
            <v>42829 EBAY</v>
          </cell>
          <cell r="B509">
            <v>42829</v>
          </cell>
          <cell r="C509" t="str">
            <v>EBAY</v>
          </cell>
          <cell r="D509">
            <v>33.76</v>
          </cell>
          <cell r="E509">
            <v>34.14</v>
          </cell>
          <cell r="F509">
            <v>8679948</v>
          </cell>
        </row>
        <row r="510">
          <cell r="A510" t="str">
            <v>42830 EBAY</v>
          </cell>
          <cell r="B510">
            <v>42830</v>
          </cell>
          <cell r="C510" t="str">
            <v>EBAY</v>
          </cell>
          <cell r="D510">
            <v>34.22</v>
          </cell>
          <cell r="E510">
            <v>33.81</v>
          </cell>
          <cell r="F510">
            <v>11241858</v>
          </cell>
        </row>
        <row r="511">
          <cell r="A511" t="str">
            <v>42831 EBAY</v>
          </cell>
          <cell r="B511">
            <v>42831</v>
          </cell>
          <cell r="C511" t="str">
            <v>EBAY</v>
          </cell>
          <cell r="D511">
            <v>34.01</v>
          </cell>
          <cell r="E511">
            <v>34.159999999999997</v>
          </cell>
          <cell r="F511">
            <v>8854889</v>
          </cell>
        </row>
        <row r="512">
          <cell r="A512" t="str">
            <v>42832 EBAY</v>
          </cell>
          <cell r="B512">
            <v>42832</v>
          </cell>
          <cell r="C512" t="str">
            <v>EBAY</v>
          </cell>
          <cell r="D512">
            <v>34.11</v>
          </cell>
          <cell r="E512">
            <v>33.909999999999997</v>
          </cell>
          <cell r="F512">
            <v>6644491</v>
          </cell>
        </row>
        <row r="513">
          <cell r="A513" t="str">
            <v>42835 EBAY</v>
          </cell>
          <cell r="B513">
            <v>42835</v>
          </cell>
          <cell r="C513" t="str">
            <v>EBAY</v>
          </cell>
          <cell r="D513">
            <v>34</v>
          </cell>
          <cell r="E513">
            <v>34.06</v>
          </cell>
          <cell r="F513">
            <v>6268147</v>
          </cell>
        </row>
        <row r="514">
          <cell r="A514" t="str">
            <v>42836 EBAY</v>
          </cell>
          <cell r="B514">
            <v>42836</v>
          </cell>
          <cell r="C514" t="str">
            <v>EBAY</v>
          </cell>
          <cell r="D514">
            <v>34.090000000000003</v>
          </cell>
          <cell r="E514">
            <v>33.99</v>
          </cell>
          <cell r="F514">
            <v>5165050</v>
          </cell>
        </row>
        <row r="515">
          <cell r="A515" t="str">
            <v>42837 EBAY</v>
          </cell>
          <cell r="B515">
            <v>42837</v>
          </cell>
          <cell r="C515" t="str">
            <v>EBAY</v>
          </cell>
          <cell r="D515">
            <v>33.880000000000003</v>
          </cell>
          <cell r="E515">
            <v>34.270000000000003</v>
          </cell>
          <cell r="F515">
            <v>10457180</v>
          </cell>
        </row>
        <row r="516">
          <cell r="A516" t="str">
            <v>42838 EBAY</v>
          </cell>
          <cell r="B516">
            <v>42838</v>
          </cell>
          <cell r="C516" t="str">
            <v>EBAY</v>
          </cell>
          <cell r="D516">
            <v>34.200000000000003</v>
          </cell>
          <cell r="E516">
            <v>34.33</v>
          </cell>
          <cell r="F516">
            <v>7783090</v>
          </cell>
        </row>
        <row r="517">
          <cell r="A517" t="str">
            <v>42842 EBAY</v>
          </cell>
          <cell r="B517">
            <v>42842</v>
          </cell>
          <cell r="C517" t="str">
            <v>EBAY</v>
          </cell>
          <cell r="D517">
            <v>34.35</v>
          </cell>
          <cell r="E517">
            <v>34.44</v>
          </cell>
          <cell r="F517">
            <v>6951955</v>
          </cell>
        </row>
        <row r="518">
          <cell r="A518" t="str">
            <v>42843 EBAY</v>
          </cell>
          <cell r="B518">
            <v>42843</v>
          </cell>
          <cell r="C518" t="str">
            <v>EBAY</v>
          </cell>
          <cell r="D518">
            <v>34.11</v>
          </cell>
          <cell r="E518">
            <v>34.020000000000003</v>
          </cell>
          <cell r="F518">
            <v>7486973</v>
          </cell>
        </row>
        <row r="519">
          <cell r="A519" t="str">
            <v>42844 EBAY</v>
          </cell>
          <cell r="B519">
            <v>42844</v>
          </cell>
          <cell r="C519" t="str">
            <v>EBAY</v>
          </cell>
          <cell r="D519">
            <v>34.200000000000003</v>
          </cell>
          <cell r="E519">
            <v>33.854999999999997</v>
          </cell>
          <cell r="F519">
            <v>15163999</v>
          </cell>
        </row>
        <row r="520">
          <cell r="A520" t="str">
            <v>42845 EBAY</v>
          </cell>
          <cell r="B520">
            <v>42845</v>
          </cell>
          <cell r="C520" t="str">
            <v>EBAY</v>
          </cell>
          <cell r="D520">
            <v>32.86</v>
          </cell>
          <cell r="E520">
            <v>32.53</v>
          </cell>
          <cell r="F520">
            <v>28093762</v>
          </cell>
        </row>
        <row r="521">
          <cell r="A521" t="str">
            <v>42846 EBAY</v>
          </cell>
          <cell r="B521">
            <v>42846</v>
          </cell>
          <cell r="C521" t="str">
            <v>EBAY</v>
          </cell>
          <cell r="D521">
            <v>32.69</v>
          </cell>
          <cell r="E521">
            <v>32.18</v>
          </cell>
          <cell r="F521">
            <v>14339221</v>
          </cell>
        </row>
        <row r="522">
          <cell r="A522" t="str">
            <v>42849 EBAY</v>
          </cell>
          <cell r="B522">
            <v>42849</v>
          </cell>
          <cell r="C522" t="str">
            <v>EBAY</v>
          </cell>
          <cell r="D522">
            <v>32.229999999999997</v>
          </cell>
          <cell r="E522">
            <v>32.049999999999997</v>
          </cell>
          <cell r="F522">
            <v>16587843</v>
          </cell>
        </row>
        <row r="523">
          <cell r="A523" t="str">
            <v>42850 EBAY</v>
          </cell>
          <cell r="B523">
            <v>42850</v>
          </cell>
          <cell r="C523" t="str">
            <v>EBAY</v>
          </cell>
          <cell r="D523">
            <v>32.11</v>
          </cell>
          <cell r="E523">
            <v>32.81</v>
          </cell>
          <cell r="F523">
            <v>14449344</v>
          </cell>
        </row>
        <row r="524">
          <cell r="A524" t="str">
            <v>42851 EBAY</v>
          </cell>
          <cell r="B524">
            <v>42851</v>
          </cell>
          <cell r="C524" t="str">
            <v>EBAY</v>
          </cell>
          <cell r="D524">
            <v>32.79</v>
          </cell>
          <cell r="E524">
            <v>33.01</v>
          </cell>
          <cell r="F524">
            <v>11191516</v>
          </cell>
        </row>
        <row r="525">
          <cell r="A525" t="str">
            <v>42852 EBAY</v>
          </cell>
          <cell r="B525">
            <v>42852</v>
          </cell>
          <cell r="C525" t="str">
            <v>EBAY</v>
          </cell>
          <cell r="D525">
            <v>33.020000000000003</v>
          </cell>
          <cell r="E525">
            <v>33.06</v>
          </cell>
          <cell r="F525">
            <v>8396400</v>
          </cell>
        </row>
        <row r="526">
          <cell r="A526" t="str">
            <v>42853 EBAY</v>
          </cell>
          <cell r="B526">
            <v>42853</v>
          </cell>
          <cell r="C526" t="str">
            <v>EBAY</v>
          </cell>
          <cell r="D526">
            <v>33.01</v>
          </cell>
          <cell r="E526">
            <v>33.409999999999997</v>
          </cell>
          <cell r="F526">
            <v>10127598</v>
          </cell>
        </row>
        <row r="527">
          <cell r="A527" t="str">
            <v>42856 EBAY</v>
          </cell>
          <cell r="B527">
            <v>42856</v>
          </cell>
          <cell r="C527" t="str">
            <v>EBAY</v>
          </cell>
          <cell r="D527">
            <v>33.46</v>
          </cell>
          <cell r="E527">
            <v>33.31</v>
          </cell>
          <cell r="F527">
            <v>6931655</v>
          </cell>
        </row>
        <row r="528">
          <cell r="A528" t="str">
            <v>42857 EBAY</v>
          </cell>
          <cell r="B528">
            <v>42857</v>
          </cell>
          <cell r="C528" t="str">
            <v>EBAY</v>
          </cell>
          <cell r="D528">
            <v>33.39</v>
          </cell>
          <cell r="E528">
            <v>33.51</v>
          </cell>
          <cell r="F528">
            <v>6573349</v>
          </cell>
        </row>
        <row r="529">
          <cell r="A529" t="str">
            <v>42858 EBAY</v>
          </cell>
          <cell r="B529">
            <v>42858</v>
          </cell>
          <cell r="C529" t="str">
            <v>EBAY</v>
          </cell>
          <cell r="D529">
            <v>33.6</v>
          </cell>
          <cell r="E529">
            <v>33.26</v>
          </cell>
          <cell r="F529">
            <v>5661480</v>
          </cell>
        </row>
        <row r="530">
          <cell r="A530" t="str">
            <v>42859 EBAY</v>
          </cell>
          <cell r="B530">
            <v>42859</v>
          </cell>
          <cell r="C530" t="str">
            <v>EBAY</v>
          </cell>
          <cell r="D530">
            <v>33.4</v>
          </cell>
          <cell r="E530">
            <v>33.51</v>
          </cell>
          <cell r="F530">
            <v>6990253</v>
          </cell>
        </row>
        <row r="531">
          <cell r="A531" t="str">
            <v>42860 EBAY</v>
          </cell>
          <cell r="B531">
            <v>42860</v>
          </cell>
          <cell r="C531" t="str">
            <v>EBAY</v>
          </cell>
          <cell r="D531">
            <v>33.57</v>
          </cell>
          <cell r="E531">
            <v>33.5</v>
          </cell>
          <cell r="F531">
            <v>8548190</v>
          </cell>
        </row>
        <row r="532">
          <cell r="A532" t="str">
            <v>42863 EBAY</v>
          </cell>
          <cell r="B532">
            <v>42863</v>
          </cell>
          <cell r="C532" t="str">
            <v>EBAY</v>
          </cell>
          <cell r="D532">
            <v>33.520000000000003</v>
          </cell>
          <cell r="E532">
            <v>33.24</v>
          </cell>
          <cell r="F532">
            <v>9140300</v>
          </cell>
        </row>
        <row r="533">
          <cell r="A533" t="str">
            <v>42864 EBAY</v>
          </cell>
          <cell r="B533">
            <v>42864</v>
          </cell>
          <cell r="C533" t="str">
            <v>EBAY</v>
          </cell>
          <cell r="D533">
            <v>33.24</v>
          </cell>
          <cell r="E533">
            <v>33.72</v>
          </cell>
          <cell r="F533">
            <v>9298549</v>
          </cell>
        </row>
        <row r="534">
          <cell r="A534" t="str">
            <v>42865 EBAY</v>
          </cell>
          <cell r="B534">
            <v>42865</v>
          </cell>
          <cell r="C534" t="str">
            <v>EBAY</v>
          </cell>
          <cell r="D534">
            <v>33.67</v>
          </cell>
          <cell r="E534">
            <v>33.880000000000003</v>
          </cell>
          <cell r="F534">
            <v>8130764</v>
          </cell>
        </row>
        <row r="535">
          <cell r="A535" t="str">
            <v>42866 EBAY</v>
          </cell>
          <cell r="B535">
            <v>42866</v>
          </cell>
          <cell r="C535" t="str">
            <v>EBAY</v>
          </cell>
          <cell r="D535">
            <v>33.700000000000003</v>
          </cell>
          <cell r="E535">
            <v>34.119999999999997</v>
          </cell>
          <cell r="F535">
            <v>5595877</v>
          </cell>
        </row>
        <row r="536">
          <cell r="A536" t="str">
            <v>42867 EBAY</v>
          </cell>
          <cell r="B536">
            <v>42867</v>
          </cell>
          <cell r="C536" t="str">
            <v>EBAY</v>
          </cell>
          <cell r="D536">
            <v>34.19</v>
          </cell>
          <cell r="E536">
            <v>34.07</v>
          </cell>
          <cell r="F536">
            <v>5118150</v>
          </cell>
        </row>
        <row r="537">
          <cell r="A537" t="str">
            <v>42870 EBAY</v>
          </cell>
          <cell r="B537">
            <v>42870</v>
          </cell>
          <cell r="C537" t="str">
            <v>EBAY</v>
          </cell>
          <cell r="D537">
            <v>34.18</v>
          </cell>
          <cell r="E537">
            <v>34.18</v>
          </cell>
          <cell r="F537">
            <v>4753773</v>
          </cell>
        </row>
        <row r="538">
          <cell r="A538" t="str">
            <v>42871 EBAY</v>
          </cell>
          <cell r="B538">
            <v>42871</v>
          </cell>
          <cell r="C538" t="str">
            <v>EBAY</v>
          </cell>
          <cell r="D538">
            <v>34.159999999999997</v>
          </cell>
          <cell r="E538">
            <v>34.81</v>
          </cell>
          <cell r="F538">
            <v>6408940</v>
          </cell>
        </row>
        <row r="539">
          <cell r="A539" t="str">
            <v>42872 EBAY</v>
          </cell>
          <cell r="B539">
            <v>42872</v>
          </cell>
          <cell r="C539" t="str">
            <v>EBAY</v>
          </cell>
          <cell r="D539">
            <v>34.56</v>
          </cell>
          <cell r="E539">
            <v>33.58</v>
          </cell>
          <cell r="F539">
            <v>10453180</v>
          </cell>
        </row>
        <row r="540">
          <cell r="A540" t="str">
            <v>42873 EBAY</v>
          </cell>
          <cell r="B540">
            <v>42873</v>
          </cell>
          <cell r="C540" t="str">
            <v>EBAY</v>
          </cell>
          <cell r="D540">
            <v>33.64</v>
          </cell>
          <cell r="E540">
            <v>33.729999999999997</v>
          </cell>
          <cell r="F540">
            <v>11999754</v>
          </cell>
        </row>
        <row r="541">
          <cell r="A541" t="str">
            <v>42874 EBAY</v>
          </cell>
          <cell r="B541">
            <v>42874</v>
          </cell>
          <cell r="C541" t="str">
            <v>EBAY</v>
          </cell>
          <cell r="D541">
            <v>33.9</v>
          </cell>
          <cell r="E541">
            <v>33.83</v>
          </cell>
          <cell r="F541">
            <v>8489183</v>
          </cell>
        </row>
        <row r="542">
          <cell r="A542" t="str">
            <v>42877 EBAY</v>
          </cell>
          <cell r="B542">
            <v>42877</v>
          </cell>
          <cell r="C542" t="str">
            <v>EBAY</v>
          </cell>
          <cell r="D542">
            <v>33.86</v>
          </cell>
          <cell r="E542">
            <v>33.86</v>
          </cell>
          <cell r="F542">
            <v>6508226</v>
          </cell>
        </row>
        <row r="543">
          <cell r="A543" t="str">
            <v>42878 EBAY</v>
          </cell>
          <cell r="B543">
            <v>42878</v>
          </cell>
          <cell r="C543" t="str">
            <v>EBAY</v>
          </cell>
          <cell r="D543">
            <v>34.25</v>
          </cell>
          <cell r="E543">
            <v>34.61</v>
          </cell>
          <cell r="F543">
            <v>11322412</v>
          </cell>
        </row>
        <row r="544">
          <cell r="A544" t="str">
            <v>42879 EBAY</v>
          </cell>
          <cell r="B544">
            <v>42879</v>
          </cell>
          <cell r="C544" t="str">
            <v>EBAY</v>
          </cell>
          <cell r="D544">
            <v>34.619999999999997</v>
          </cell>
          <cell r="E544">
            <v>34.82</v>
          </cell>
          <cell r="F544">
            <v>9394343</v>
          </cell>
        </row>
        <row r="545">
          <cell r="A545" t="str">
            <v>42880 EBAY</v>
          </cell>
          <cell r="B545">
            <v>42880</v>
          </cell>
          <cell r="C545" t="str">
            <v>EBAY</v>
          </cell>
          <cell r="D545">
            <v>34.880000000000003</v>
          </cell>
          <cell r="E545">
            <v>35.22</v>
          </cell>
          <cell r="F545">
            <v>8498655</v>
          </cell>
        </row>
        <row r="546">
          <cell r="A546" t="str">
            <v>42881 EBAY</v>
          </cell>
          <cell r="B546">
            <v>42881</v>
          </cell>
          <cell r="C546" t="str">
            <v>EBAY</v>
          </cell>
          <cell r="D546">
            <v>35.26</v>
          </cell>
          <cell r="E546">
            <v>34.9</v>
          </cell>
          <cell r="F546">
            <v>6622496</v>
          </cell>
        </row>
        <row r="547">
          <cell r="A547" t="str">
            <v>42885 EBAY</v>
          </cell>
          <cell r="B547">
            <v>42885</v>
          </cell>
          <cell r="C547" t="str">
            <v>EBAY</v>
          </cell>
          <cell r="D547">
            <v>34.78</v>
          </cell>
          <cell r="E547">
            <v>34.619999999999997</v>
          </cell>
          <cell r="F547">
            <v>7254303</v>
          </cell>
        </row>
        <row r="548">
          <cell r="A548" t="str">
            <v>42886 EBAY</v>
          </cell>
          <cell r="B548">
            <v>42886</v>
          </cell>
          <cell r="C548" t="str">
            <v>EBAY</v>
          </cell>
          <cell r="D548">
            <v>34.92</v>
          </cell>
          <cell r="E548">
            <v>34.299999999999997</v>
          </cell>
          <cell r="F548">
            <v>9762178</v>
          </cell>
        </row>
        <row r="549">
          <cell r="A549" t="str">
            <v>42887 EBAY</v>
          </cell>
          <cell r="B549">
            <v>42887</v>
          </cell>
          <cell r="C549" t="str">
            <v>EBAY</v>
          </cell>
          <cell r="D549">
            <v>34.44</v>
          </cell>
          <cell r="E549">
            <v>34.79</v>
          </cell>
          <cell r="F549">
            <v>6665270</v>
          </cell>
        </row>
        <row r="550">
          <cell r="A550" t="str">
            <v>42888 EBAY</v>
          </cell>
          <cell r="B550">
            <v>42888</v>
          </cell>
          <cell r="C550" t="str">
            <v>EBAY</v>
          </cell>
          <cell r="D550">
            <v>34.92</v>
          </cell>
          <cell r="E550">
            <v>35.32</v>
          </cell>
          <cell r="F550">
            <v>6860345</v>
          </cell>
        </row>
        <row r="551">
          <cell r="A551" t="str">
            <v>42891 EBAY</v>
          </cell>
          <cell r="B551">
            <v>42891</v>
          </cell>
          <cell r="C551" t="str">
            <v>EBAY</v>
          </cell>
          <cell r="D551">
            <v>36.020000000000003</v>
          </cell>
          <cell r="E551">
            <v>35.549999999999997</v>
          </cell>
          <cell r="F551">
            <v>6050066</v>
          </cell>
        </row>
        <row r="552">
          <cell r="A552" t="str">
            <v>42892 EBAY</v>
          </cell>
          <cell r="B552">
            <v>42892</v>
          </cell>
          <cell r="C552" t="str">
            <v>EBAY</v>
          </cell>
          <cell r="D552">
            <v>35.409999999999997</v>
          </cell>
          <cell r="E552">
            <v>35.47</v>
          </cell>
          <cell r="F552">
            <v>5527324</v>
          </cell>
        </row>
        <row r="553">
          <cell r="A553" t="str">
            <v>42893 EBAY</v>
          </cell>
          <cell r="B553">
            <v>42893</v>
          </cell>
          <cell r="C553" t="str">
            <v>EBAY</v>
          </cell>
          <cell r="D553">
            <v>35.65</v>
          </cell>
          <cell r="E553">
            <v>35.770000000000003</v>
          </cell>
          <cell r="F553">
            <v>5328342</v>
          </cell>
        </row>
        <row r="554">
          <cell r="A554" t="str">
            <v>42894 EBAY</v>
          </cell>
          <cell r="B554">
            <v>42894</v>
          </cell>
          <cell r="C554" t="str">
            <v>EBAY</v>
          </cell>
          <cell r="D554">
            <v>36.07</v>
          </cell>
          <cell r="E554">
            <v>36.14</v>
          </cell>
          <cell r="F554">
            <v>8946462</v>
          </cell>
        </row>
        <row r="555">
          <cell r="A555" t="str">
            <v>42895 EBAY</v>
          </cell>
          <cell r="B555">
            <v>42895</v>
          </cell>
          <cell r="C555" t="str">
            <v>EBAY</v>
          </cell>
          <cell r="D555">
            <v>36.25</v>
          </cell>
          <cell r="E555">
            <v>34.94</v>
          </cell>
          <cell r="F555">
            <v>11052448</v>
          </cell>
        </row>
        <row r="556">
          <cell r="A556" t="str">
            <v>42898 EBAY</v>
          </cell>
          <cell r="B556">
            <v>42898</v>
          </cell>
          <cell r="C556" t="str">
            <v>EBAY</v>
          </cell>
          <cell r="D556">
            <v>34.700000000000003</v>
          </cell>
          <cell r="E556">
            <v>34.15</v>
          </cell>
          <cell r="F556">
            <v>12833202</v>
          </cell>
        </row>
        <row r="557">
          <cell r="A557" t="str">
            <v>42899 EBAY</v>
          </cell>
          <cell r="B557">
            <v>42899</v>
          </cell>
          <cell r="C557" t="str">
            <v>EBAY</v>
          </cell>
          <cell r="D557">
            <v>34.21</v>
          </cell>
          <cell r="E557">
            <v>34.46</v>
          </cell>
          <cell r="F557">
            <v>7569053</v>
          </cell>
        </row>
        <row r="558">
          <cell r="A558" t="str">
            <v>42900 EBAY</v>
          </cell>
          <cell r="B558">
            <v>42900</v>
          </cell>
          <cell r="C558" t="str">
            <v>EBAY</v>
          </cell>
          <cell r="D558">
            <v>34.630000000000003</v>
          </cell>
          <cell r="E558">
            <v>34.5</v>
          </cell>
          <cell r="F558">
            <v>6534127</v>
          </cell>
        </row>
        <row r="559">
          <cell r="A559" t="str">
            <v>42901 EBAY</v>
          </cell>
          <cell r="B559">
            <v>42901</v>
          </cell>
          <cell r="C559" t="str">
            <v>EBAY</v>
          </cell>
          <cell r="D559">
            <v>34.26</v>
          </cell>
          <cell r="E559">
            <v>34.090000000000003</v>
          </cell>
          <cell r="F559">
            <v>6296583</v>
          </cell>
        </row>
        <row r="560">
          <cell r="A560" t="str">
            <v>42902 EBAY</v>
          </cell>
          <cell r="B560">
            <v>42902</v>
          </cell>
          <cell r="C560" t="str">
            <v>EBAY</v>
          </cell>
          <cell r="D560">
            <v>33.92</v>
          </cell>
          <cell r="E560">
            <v>33.96</v>
          </cell>
          <cell r="F560">
            <v>9987737</v>
          </cell>
        </row>
        <row r="561">
          <cell r="A561" t="str">
            <v>42905 EBAY</v>
          </cell>
          <cell r="B561">
            <v>42905</v>
          </cell>
          <cell r="C561" t="str">
            <v>EBAY</v>
          </cell>
          <cell r="D561">
            <v>34.119999999999997</v>
          </cell>
          <cell r="E561">
            <v>34.9</v>
          </cell>
          <cell r="F561">
            <v>5840715</v>
          </cell>
        </row>
        <row r="562">
          <cell r="A562" t="str">
            <v>42906 EBAY</v>
          </cell>
          <cell r="B562">
            <v>42906</v>
          </cell>
          <cell r="C562" t="str">
            <v>EBAY</v>
          </cell>
          <cell r="D562">
            <v>34.74</v>
          </cell>
          <cell r="E562">
            <v>34.93</v>
          </cell>
          <cell r="F562">
            <v>10636824</v>
          </cell>
        </row>
        <row r="563">
          <cell r="A563" t="str">
            <v>42907 EBAY</v>
          </cell>
          <cell r="B563">
            <v>42907</v>
          </cell>
          <cell r="C563" t="str">
            <v>EBAY</v>
          </cell>
          <cell r="D563">
            <v>35</v>
          </cell>
          <cell r="E563">
            <v>34.96</v>
          </cell>
          <cell r="F563">
            <v>5418918</v>
          </cell>
        </row>
        <row r="564">
          <cell r="A564" t="str">
            <v>42908 EBAY</v>
          </cell>
          <cell r="B564">
            <v>42908</v>
          </cell>
          <cell r="C564" t="str">
            <v>EBAY</v>
          </cell>
          <cell r="D564">
            <v>34.99</v>
          </cell>
          <cell r="E564">
            <v>35.119999999999997</v>
          </cell>
          <cell r="F564">
            <v>5633920</v>
          </cell>
        </row>
        <row r="565">
          <cell r="A565" t="str">
            <v>42909 EBAY</v>
          </cell>
          <cell r="B565">
            <v>42909</v>
          </cell>
          <cell r="C565" t="str">
            <v>EBAY</v>
          </cell>
          <cell r="D565">
            <v>35.119999999999997</v>
          </cell>
          <cell r="E565">
            <v>35.57</v>
          </cell>
          <cell r="F565">
            <v>24063339</v>
          </cell>
        </row>
        <row r="566">
          <cell r="A566" t="str">
            <v>42912 EBAY</v>
          </cell>
          <cell r="B566">
            <v>42912</v>
          </cell>
          <cell r="C566" t="str">
            <v>EBAY</v>
          </cell>
          <cell r="D566">
            <v>35.89</v>
          </cell>
          <cell r="E566">
            <v>35.090000000000003</v>
          </cell>
          <cell r="F566">
            <v>6844446</v>
          </cell>
        </row>
        <row r="567">
          <cell r="A567" t="str">
            <v>42913 EBAY</v>
          </cell>
          <cell r="B567">
            <v>42913</v>
          </cell>
          <cell r="C567" t="str">
            <v>EBAY</v>
          </cell>
          <cell r="D567">
            <v>35</v>
          </cell>
          <cell r="E567">
            <v>34.909999999999997</v>
          </cell>
          <cell r="F567">
            <v>8623346</v>
          </cell>
        </row>
        <row r="568">
          <cell r="A568" t="str">
            <v>42914 EBAY</v>
          </cell>
          <cell r="B568">
            <v>42914</v>
          </cell>
          <cell r="C568" t="str">
            <v>EBAY</v>
          </cell>
          <cell r="D568">
            <v>35</v>
          </cell>
          <cell r="E568">
            <v>35.31</v>
          </cell>
          <cell r="F568">
            <v>4806540</v>
          </cell>
        </row>
        <row r="569">
          <cell r="A569" t="str">
            <v>42915 EBAY</v>
          </cell>
          <cell r="B569">
            <v>42915</v>
          </cell>
          <cell r="C569" t="str">
            <v>EBAY</v>
          </cell>
          <cell r="D569">
            <v>35.299999999999997</v>
          </cell>
          <cell r="E569">
            <v>34.51</v>
          </cell>
          <cell r="F569">
            <v>8277027</v>
          </cell>
        </row>
        <row r="570">
          <cell r="A570" t="str">
            <v>42916 EBAY</v>
          </cell>
          <cell r="B570">
            <v>42916</v>
          </cell>
          <cell r="C570" t="str">
            <v>EBAY</v>
          </cell>
          <cell r="D570">
            <v>34.78</v>
          </cell>
          <cell r="E570">
            <v>34.92</v>
          </cell>
          <cell r="F570">
            <v>10845469</v>
          </cell>
        </row>
        <row r="571">
          <cell r="A571" t="str">
            <v>42919 EBAY</v>
          </cell>
          <cell r="B571">
            <v>42919</v>
          </cell>
          <cell r="C571" t="str">
            <v>EBAY</v>
          </cell>
          <cell r="D571">
            <v>35.15</v>
          </cell>
          <cell r="E571">
            <v>34.6</v>
          </cell>
          <cell r="F571">
            <v>4517402</v>
          </cell>
        </row>
        <row r="572">
          <cell r="A572" t="str">
            <v>42921 EBAY</v>
          </cell>
          <cell r="B572">
            <v>42921</v>
          </cell>
          <cell r="C572" t="str">
            <v>EBAY</v>
          </cell>
          <cell r="D572">
            <v>34.729999999999997</v>
          </cell>
          <cell r="E572">
            <v>34.72</v>
          </cell>
          <cell r="F572">
            <v>7540694</v>
          </cell>
        </row>
        <row r="573">
          <cell r="A573" t="str">
            <v>42922 EBAY</v>
          </cell>
          <cell r="B573">
            <v>42922</v>
          </cell>
          <cell r="C573" t="str">
            <v>EBAY</v>
          </cell>
          <cell r="D573">
            <v>34.39</v>
          </cell>
          <cell r="E573">
            <v>34.03</v>
          </cell>
          <cell r="F573">
            <v>8600413</v>
          </cell>
        </row>
        <row r="574">
          <cell r="A574" t="str">
            <v>42923 EBAY</v>
          </cell>
          <cell r="B574">
            <v>42923</v>
          </cell>
          <cell r="C574" t="str">
            <v>EBAY</v>
          </cell>
          <cell r="D574">
            <v>34.020000000000003</v>
          </cell>
          <cell r="E574">
            <v>34.229999999999997</v>
          </cell>
          <cell r="F574">
            <v>6896570</v>
          </cell>
        </row>
        <row r="575">
          <cell r="A575" t="str">
            <v>42926 EBAY</v>
          </cell>
          <cell r="B575">
            <v>42926</v>
          </cell>
          <cell r="C575" t="str">
            <v>EBAY</v>
          </cell>
          <cell r="D575">
            <v>34.31</v>
          </cell>
          <cell r="E575">
            <v>35.04</v>
          </cell>
          <cell r="F575">
            <v>8736415</v>
          </cell>
        </row>
        <row r="576">
          <cell r="A576" t="str">
            <v>42927 EBAY</v>
          </cell>
          <cell r="B576">
            <v>42927</v>
          </cell>
          <cell r="C576" t="str">
            <v>EBAY</v>
          </cell>
          <cell r="D576">
            <v>34.97</v>
          </cell>
          <cell r="E576">
            <v>35.19</v>
          </cell>
          <cell r="F576">
            <v>8455948</v>
          </cell>
        </row>
        <row r="577">
          <cell r="A577" t="str">
            <v>42928 EBAY</v>
          </cell>
          <cell r="B577">
            <v>42928</v>
          </cell>
          <cell r="C577" t="str">
            <v>EBAY</v>
          </cell>
          <cell r="D577">
            <v>35.53</v>
          </cell>
          <cell r="E577">
            <v>36.03</v>
          </cell>
          <cell r="F577">
            <v>13437512</v>
          </cell>
        </row>
        <row r="578">
          <cell r="A578" t="str">
            <v>42929 EBAY</v>
          </cell>
          <cell r="B578">
            <v>42929</v>
          </cell>
          <cell r="C578" t="str">
            <v>EBAY</v>
          </cell>
          <cell r="D578">
            <v>36.61</v>
          </cell>
          <cell r="E578">
            <v>36.5</v>
          </cell>
          <cell r="F578">
            <v>12906179</v>
          </cell>
        </row>
        <row r="579">
          <cell r="A579" t="str">
            <v>42930 EBAY</v>
          </cell>
          <cell r="B579">
            <v>42930</v>
          </cell>
          <cell r="C579" t="str">
            <v>EBAY</v>
          </cell>
          <cell r="D579">
            <v>36.909999999999997</v>
          </cell>
          <cell r="E579">
            <v>37.08</v>
          </cell>
          <cell r="F579">
            <v>9710443</v>
          </cell>
        </row>
        <row r="580">
          <cell r="A580" t="str">
            <v>42933 EBAY</v>
          </cell>
          <cell r="B580">
            <v>42933</v>
          </cell>
          <cell r="C580" t="str">
            <v>EBAY</v>
          </cell>
          <cell r="D580">
            <v>37.03</v>
          </cell>
          <cell r="E580">
            <v>37.049999999999997</v>
          </cell>
          <cell r="F580">
            <v>8186411</v>
          </cell>
        </row>
        <row r="581">
          <cell r="A581" t="str">
            <v>42934 EBAY</v>
          </cell>
          <cell r="B581">
            <v>42934</v>
          </cell>
          <cell r="C581" t="str">
            <v>EBAY</v>
          </cell>
          <cell r="D581">
            <v>36.94</v>
          </cell>
          <cell r="E581">
            <v>36.799999999999997</v>
          </cell>
          <cell r="F581">
            <v>12773455</v>
          </cell>
        </row>
        <row r="582">
          <cell r="A582" t="str">
            <v>42935 EBAY</v>
          </cell>
          <cell r="B582">
            <v>42935</v>
          </cell>
          <cell r="C582" t="str">
            <v>EBAY</v>
          </cell>
          <cell r="D582">
            <v>36.950000000000003</v>
          </cell>
          <cell r="E582">
            <v>37.08</v>
          </cell>
          <cell r="F582">
            <v>8817598</v>
          </cell>
        </row>
        <row r="583">
          <cell r="A583" t="str">
            <v>42936 EBAY</v>
          </cell>
          <cell r="B583">
            <v>42936</v>
          </cell>
          <cell r="C583" t="str">
            <v>EBAY</v>
          </cell>
          <cell r="D583">
            <v>37.17</v>
          </cell>
          <cell r="E583">
            <v>37.18</v>
          </cell>
          <cell r="F583">
            <v>17538266</v>
          </cell>
        </row>
        <row r="584">
          <cell r="A584" t="str">
            <v>42937 EBAY</v>
          </cell>
          <cell r="B584">
            <v>42937</v>
          </cell>
          <cell r="C584" t="str">
            <v>EBAY</v>
          </cell>
          <cell r="D584">
            <v>36.200000000000003</v>
          </cell>
          <cell r="E584">
            <v>36.61</v>
          </cell>
          <cell r="F584">
            <v>22222085</v>
          </cell>
        </row>
        <row r="585">
          <cell r="A585" t="str">
            <v>42940 EBAY</v>
          </cell>
          <cell r="B585">
            <v>42940</v>
          </cell>
          <cell r="C585" t="str">
            <v>EBAY</v>
          </cell>
          <cell r="D585">
            <v>36.450000000000003</v>
          </cell>
          <cell r="E585">
            <v>36.380000000000003</v>
          </cell>
          <cell r="F585">
            <v>13039807</v>
          </cell>
        </row>
        <row r="586">
          <cell r="A586" t="str">
            <v>42941 EBAY</v>
          </cell>
          <cell r="B586">
            <v>42941</v>
          </cell>
          <cell r="C586" t="str">
            <v>EBAY</v>
          </cell>
          <cell r="D586">
            <v>36.33</v>
          </cell>
          <cell r="E586">
            <v>36.32</v>
          </cell>
          <cell r="F586">
            <v>6499023</v>
          </cell>
        </row>
        <row r="587">
          <cell r="A587" t="str">
            <v>42942 EBAY</v>
          </cell>
          <cell r="B587">
            <v>42942</v>
          </cell>
          <cell r="C587" t="str">
            <v>EBAY</v>
          </cell>
          <cell r="D587">
            <v>36.36</v>
          </cell>
          <cell r="E587">
            <v>37.04</v>
          </cell>
          <cell r="F587">
            <v>11305120</v>
          </cell>
        </row>
        <row r="588">
          <cell r="A588" t="str">
            <v>42943 EBAY</v>
          </cell>
          <cell r="B588">
            <v>42943</v>
          </cell>
          <cell r="C588" t="str">
            <v>EBAY</v>
          </cell>
          <cell r="D588">
            <v>37.090000000000003</v>
          </cell>
          <cell r="E588">
            <v>36.17</v>
          </cell>
          <cell r="F588">
            <v>15288199</v>
          </cell>
        </row>
        <row r="589">
          <cell r="A589" t="str">
            <v>42944 EBAY</v>
          </cell>
          <cell r="B589">
            <v>42944</v>
          </cell>
          <cell r="C589" t="str">
            <v>EBAY</v>
          </cell>
          <cell r="D589">
            <v>36.08</v>
          </cell>
          <cell r="E589">
            <v>35.94</v>
          </cell>
          <cell r="F589">
            <v>7654583</v>
          </cell>
        </row>
        <row r="590">
          <cell r="A590" t="str">
            <v>42947 EBAY</v>
          </cell>
          <cell r="B590">
            <v>42947</v>
          </cell>
          <cell r="C590" t="str">
            <v>EBAY</v>
          </cell>
          <cell r="D590">
            <v>36.090000000000003</v>
          </cell>
          <cell r="E590">
            <v>35.729999999999997</v>
          </cell>
          <cell r="F590">
            <v>6227993</v>
          </cell>
        </row>
        <row r="591">
          <cell r="A591" t="str">
            <v>42948 EBAY</v>
          </cell>
          <cell r="B591">
            <v>42948</v>
          </cell>
          <cell r="C591" t="str">
            <v>EBAY</v>
          </cell>
          <cell r="D591">
            <v>35.82</v>
          </cell>
          <cell r="E591">
            <v>35.909999999999997</v>
          </cell>
          <cell r="F591">
            <v>4685371</v>
          </cell>
        </row>
        <row r="592">
          <cell r="A592" t="str">
            <v>42949 EBAY</v>
          </cell>
          <cell r="B592">
            <v>42949</v>
          </cell>
          <cell r="C592" t="str">
            <v>EBAY</v>
          </cell>
          <cell r="D592">
            <v>35.69</v>
          </cell>
          <cell r="E592">
            <v>35.9</v>
          </cell>
          <cell r="F592">
            <v>6484211</v>
          </cell>
        </row>
        <row r="593">
          <cell r="A593" t="str">
            <v>42950 EBAY</v>
          </cell>
          <cell r="B593">
            <v>42950</v>
          </cell>
          <cell r="C593" t="str">
            <v>EBAY</v>
          </cell>
          <cell r="D593">
            <v>35.97</v>
          </cell>
          <cell r="E593">
            <v>35.71</v>
          </cell>
          <cell r="F593">
            <v>5726264</v>
          </cell>
        </row>
        <row r="594">
          <cell r="A594" t="str">
            <v>42951 EBAY</v>
          </cell>
          <cell r="B594">
            <v>42951</v>
          </cell>
          <cell r="C594" t="str">
            <v>EBAY</v>
          </cell>
          <cell r="D594">
            <v>35.86</v>
          </cell>
          <cell r="E594">
            <v>35.619999999999997</v>
          </cell>
          <cell r="F594">
            <v>5182474</v>
          </cell>
        </row>
        <row r="595">
          <cell r="A595" t="str">
            <v>42954 EBAY</v>
          </cell>
          <cell r="B595">
            <v>42954</v>
          </cell>
          <cell r="C595" t="str">
            <v>EBAY</v>
          </cell>
          <cell r="D595">
            <v>35.61</v>
          </cell>
          <cell r="E595">
            <v>36.11</v>
          </cell>
          <cell r="F595">
            <v>5380208</v>
          </cell>
        </row>
        <row r="596">
          <cell r="A596" t="str">
            <v>42955 EBAY</v>
          </cell>
          <cell r="B596">
            <v>42955</v>
          </cell>
          <cell r="C596" t="str">
            <v>EBAY</v>
          </cell>
          <cell r="D596">
            <v>35.96</v>
          </cell>
          <cell r="E596">
            <v>36.36</v>
          </cell>
          <cell r="F596">
            <v>9655721</v>
          </cell>
        </row>
        <row r="597">
          <cell r="A597" t="str">
            <v>42956 EBAY</v>
          </cell>
          <cell r="B597">
            <v>42956</v>
          </cell>
          <cell r="C597" t="str">
            <v>EBAY</v>
          </cell>
          <cell r="D597">
            <v>36.130000000000003</v>
          </cell>
          <cell r="E597">
            <v>36.08</v>
          </cell>
          <cell r="F597">
            <v>7888132</v>
          </cell>
        </row>
        <row r="598">
          <cell r="A598" t="str">
            <v>42957 EBAY</v>
          </cell>
          <cell r="B598">
            <v>42957</v>
          </cell>
          <cell r="C598" t="str">
            <v>EBAY</v>
          </cell>
          <cell r="D598">
            <v>35.950000000000003</v>
          </cell>
          <cell r="E598">
            <v>34.99</v>
          </cell>
          <cell r="F598">
            <v>12533840</v>
          </cell>
        </row>
        <row r="599">
          <cell r="A599" t="str">
            <v>42958 EBAY</v>
          </cell>
          <cell r="B599">
            <v>42958</v>
          </cell>
          <cell r="C599" t="str">
            <v>EBAY</v>
          </cell>
          <cell r="D599">
            <v>35.159999999999997</v>
          </cell>
          <cell r="E599">
            <v>35.049999999999997</v>
          </cell>
          <cell r="F599">
            <v>7746820</v>
          </cell>
        </row>
        <row r="600">
          <cell r="A600" t="str">
            <v>42961 EBAY</v>
          </cell>
          <cell r="B600">
            <v>42961</v>
          </cell>
          <cell r="C600" t="str">
            <v>EBAY</v>
          </cell>
          <cell r="D600">
            <v>35.44</v>
          </cell>
          <cell r="E600">
            <v>35.200000000000003</v>
          </cell>
          <cell r="F600">
            <v>7192689</v>
          </cell>
        </row>
        <row r="601">
          <cell r="A601" t="str">
            <v>42962 EBAY</v>
          </cell>
          <cell r="B601">
            <v>42962</v>
          </cell>
          <cell r="C601" t="str">
            <v>EBAY</v>
          </cell>
          <cell r="D601">
            <v>35.24</v>
          </cell>
          <cell r="E601">
            <v>35.25</v>
          </cell>
          <cell r="F601">
            <v>4588469</v>
          </cell>
        </row>
        <row r="602">
          <cell r="A602" t="str">
            <v>42963 EBAY</v>
          </cell>
          <cell r="B602">
            <v>42963</v>
          </cell>
          <cell r="C602" t="str">
            <v>EBAY</v>
          </cell>
          <cell r="D602">
            <v>35.229999999999997</v>
          </cell>
          <cell r="E602">
            <v>35.36</v>
          </cell>
          <cell r="F602">
            <v>3976937</v>
          </cell>
        </row>
        <row r="603">
          <cell r="A603" t="str">
            <v>42964 EBAY</v>
          </cell>
          <cell r="B603">
            <v>42964</v>
          </cell>
          <cell r="C603" t="str">
            <v>EBAY</v>
          </cell>
          <cell r="D603">
            <v>35.5</v>
          </cell>
          <cell r="E603">
            <v>34.85</v>
          </cell>
          <cell r="F603">
            <v>6698879</v>
          </cell>
        </row>
        <row r="604">
          <cell r="A604" t="str">
            <v>42965 EBAY</v>
          </cell>
          <cell r="B604">
            <v>42965</v>
          </cell>
          <cell r="C604" t="str">
            <v>EBAY</v>
          </cell>
          <cell r="D604">
            <v>34.83</v>
          </cell>
          <cell r="E604">
            <v>34.78</v>
          </cell>
          <cell r="F604">
            <v>8747216</v>
          </cell>
        </row>
        <row r="605">
          <cell r="A605" t="str">
            <v>42968 EBAY</v>
          </cell>
          <cell r="B605">
            <v>42968</v>
          </cell>
          <cell r="C605" t="str">
            <v>EBAY</v>
          </cell>
          <cell r="D605">
            <v>35.130000000000003</v>
          </cell>
          <cell r="E605">
            <v>34.24</v>
          </cell>
          <cell r="F605">
            <v>8190512</v>
          </cell>
        </row>
        <row r="606">
          <cell r="A606" t="str">
            <v>42969 EBAY</v>
          </cell>
          <cell r="B606">
            <v>42969</v>
          </cell>
          <cell r="C606" t="str">
            <v>EBAY</v>
          </cell>
          <cell r="D606">
            <v>34.369999999999997</v>
          </cell>
          <cell r="E606">
            <v>34.81</v>
          </cell>
          <cell r="F606">
            <v>6177701</v>
          </cell>
        </row>
        <row r="607">
          <cell r="A607" t="str">
            <v>42970 EBAY</v>
          </cell>
          <cell r="B607">
            <v>42970</v>
          </cell>
          <cell r="C607" t="str">
            <v>EBAY</v>
          </cell>
          <cell r="D607">
            <v>34.619999999999997</v>
          </cell>
          <cell r="E607">
            <v>34.89</v>
          </cell>
          <cell r="F607">
            <v>6326628</v>
          </cell>
        </row>
        <row r="608">
          <cell r="A608" t="str">
            <v>42971 EBAY</v>
          </cell>
          <cell r="B608">
            <v>42971</v>
          </cell>
          <cell r="C608" t="str">
            <v>EBAY</v>
          </cell>
          <cell r="D608">
            <v>34.86</v>
          </cell>
          <cell r="E608">
            <v>34.880000000000003</v>
          </cell>
          <cell r="F608">
            <v>5778079</v>
          </cell>
        </row>
        <row r="609">
          <cell r="A609" t="str">
            <v>42972 EBAY</v>
          </cell>
          <cell r="B609">
            <v>42972</v>
          </cell>
          <cell r="C609" t="str">
            <v>EBAY</v>
          </cell>
          <cell r="D609">
            <v>34.979999999999997</v>
          </cell>
          <cell r="E609">
            <v>34.68</v>
          </cell>
          <cell r="F609">
            <v>6885364</v>
          </cell>
        </row>
        <row r="610">
          <cell r="A610" t="str">
            <v>42975 EBAY</v>
          </cell>
          <cell r="B610">
            <v>42975</v>
          </cell>
          <cell r="C610" t="str">
            <v>EBAY</v>
          </cell>
          <cell r="D610">
            <v>34.75</v>
          </cell>
          <cell r="E610">
            <v>34.81</v>
          </cell>
          <cell r="F610">
            <v>5075346</v>
          </cell>
        </row>
        <row r="611">
          <cell r="A611" t="str">
            <v>42976 EBAY</v>
          </cell>
          <cell r="B611">
            <v>42976</v>
          </cell>
          <cell r="C611" t="str">
            <v>EBAY</v>
          </cell>
          <cell r="D611">
            <v>34.479999999999997</v>
          </cell>
          <cell r="E611">
            <v>35.200000000000003</v>
          </cell>
          <cell r="F611">
            <v>7118320</v>
          </cell>
        </row>
        <row r="612">
          <cell r="A612" t="str">
            <v>42977 EBAY</v>
          </cell>
          <cell r="B612">
            <v>42977</v>
          </cell>
          <cell r="C612" t="str">
            <v>EBAY</v>
          </cell>
          <cell r="D612">
            <v>35.14</v>
          </cell>
          <cell r="E612">
            <v>35.69</v>
          </cell>
          <cell r="F612">
            <v>8288851</v>
          </cell>
        </row>
        <row r="613">
          <cell r="A613" t="str">
            <v>42978 EBAY</v>
          </cell>
          <cell r="B613">
            <v>42978</v>
          </cell>
          <cell r="C613" t="str">
            <v>EBAY</v>
          </cell>
          <cell r="D613">
            <v>35.85</v>
          </cell>
          <cell r="E613">
            <v>36.130000000000003</v>
          </cell>
          <cell r="F613">
            <v>8591090</v>
          </cell>
        </row>
        <row r="614">
          <cell r="A614" t="str">
            <v>42979 EBAY</v>
          </cell>
          <cell r="B614">
            <v>42979</v>
          </cell>
          <cell r="C614" t="str">
            <v>EBAY</v>
          </cell>
          <cell r="D614">
            <v>36.200000000000003</v>
          </cell>
          <cell r="E614">
            <v>36.35</v>
          </cell>
          <cell r="F614">
            <v>5122878</v>
          </cell>
        </row>
        <row r="615">
          <cell r="A615" t="str">
            <v>42983 EBAY</v>
          </cell>
          <cell r="B615">
            <v>42983</v>
          </cell>
          <cell r="C615" t="str">
            <v>EBAY</v>
          </cell>
          <cell r="D615">
            <v>36.19</v>
          </cell>
          <cell r="E615">
            <v>36.090000000000003</v>
          </cell>
          <cell r="F615">
            <v>6315353</v>
          </cell>
        </row>
        <row r="616">
          <cell r="A616" t="str">
            <v>42984 EBAY</v>
          </cell>
          <cell r="B616">
            <v>42984</v>
          </cell>
          <cell r="C616" t="str">
            <v>EBAY</v>
          </cell>
          <cell r="D616">
            <v>36.08</v>
          </cell>
          <cell r="E616">
            <v>36.76</v>
          </cell>
          <cell r="F616">
            <v>12965891</v>
          </cell>
        </row>
        <row r="617">
          <cell r="A617" t="str">
            <v>42985 EBAY</v>
          </cell>
          <cell r="B617">
            <v>42985</v>
          </cell>
          <cell r="C617" t="str">
            <v>EBAY</v>
          </cell>
          <cell r="D617">
            <v>36.950000000000003</v>
          </cell>
          <cell r="E617">
            <v>38.01</v>
          </cell>
          <cell r="F617">
            <v>14055322</v>
          </cell>
        </row>
        <row r="618">
          <cell r="A618" t="str">
            <v>42986 EBAY</v>
          </cell>
          <cell r="B618">
            <v>42986</v>
          </cell>
          <cell r="C618" t="str">
            <v>EBAY</v>
          </cell>
          <cell r="D618">
            <v>38.04</v>
          </cell>
          <cell r="E618">
            <v>37.79</v>
          </cell>
          <cell r="F618">
            <v>9075887</v>
          </cell>
        </row>
        <row r="619">
          <cell r="A619" t="str">
            <v>42989 EBAY</v>
          </cell>
          <cell r="B619">
            <v>42989</v>
          </cell>
          <cell r="C619" t="str">
            <v>EBAY</v>
          </cell>
          <cell r="D619">
            <v>38.04</v>
          </cell>
          <cell r="E619">
            <v>38.090000000000003</v>
          </cell>
          <cell r="F619">
            <v>6121966</v>
          </cell>
        </row>
        <row r="620">
          <cell r="A620" t="str">
            <v>42990 EBAY</v>
          </cell>
          <cell r="B620">
            <v>42990</v>
          </cell>
          <cell r="C620" t="str">
            <v>EBAY</v>
          </cell>
          <cell r="D620">
            <v>38.07</v>
          </cell>
          <cell r="E620">
            <v>38.18</v>
          </cell>
          <cell r="F620">
            <v>4259661</v>
          </cell>
        </row>
        <row r="621">
          <cell r="A621" t="str">
            <v>42991 EBAY</v>
          </cell>
          <cell r="B621">
            <v>42991</v>
          </cell>
          <cell r="C621" t="str">
            <v>EBAY</v>
          </cell>
          <cell r="D621">
            <v>38</v>
          </cell>
          <cell r="E621">
            <v>38.270000000000003</v>
          </cell>
          <cell r="F621">
            <v>5622321</v>
          </cell>
        </row>
        <row r="622">
          <cell r="A622" t="str">
            <v>42992 EBAY</v>
          </cell>
          <cell r="B622">
            <v>42992</v>
          </cell>
          <cell r="C622" t="str">
            <v>EBAY</v>
          </cell>
          <cell r="D622">
            <v>38.24</v>
          </cell>
          <cell r="E622">
            <v>38.31</v>
          </cell>
          <cell r="F622">
            <v>6603771</v>
          </cell>
        </row>
        <row r="623">
          <cell r="A623" t="str">
            <v>42993 EBAY</v>
          </cell>
          <cell r="B623">
            <v>42993</v>
          </cell>
          <cell r="C623" t="str">
            <v>EBAY</v>
          </cell>
          <cell r="D623">
            <v>38.270000000000003</v>
          </cell>
          <cell r="E623">
            <v>38.4</v>
          </cell>
          <cell r="F623">
            <v>11121940</v>
          </cell>
        </row>
        <row r="624">
          <cell r="A624" t="str">
            <v>42996 EBAY</v>
          </cell>
          <cell r="B624">
            <v>42996</v>
          </cell>
          <cell r="C624" t="str">
            <v>EBAY</v>
          </cell>
          <cell r="D624">
            <v>38.299999999999997</v>
          </cell>
          <cell r="E624">
            <v>38.39</v>
          </cell>
          <cell r="F624">
            <v>5636234</v>
          </cell>
        </row>
        <row r="625">
          <cell r="A625" t="str">
            <v>42997 EBAY</v>
          </cell>
          <cell r="B625">
            <v>42997</v>
          </cell>
          <cell r="C625" t="str">
            <v>EBAY</v>
          </cell>
          <cell r="D625">
            <v>38.5</v>
          </cell>
          <cell r="E625">
            <v>38.590000000000003</v>
          </cell>
          <cell r="F625">
            <v>5215295</v>
          </cell>
        </row>
        <row r="626">
          <cell r="A626" t="str">
            <v>42998 EBAY</v>
          </cell>
          <cell r="B626">
            <v>42998</v>
          </cell>
          <cell r="C626" t="str">
            <v>EBAY</v>
          </cell>
          <cell r="D626">
            <v>38.67</v>
          </cell>
          <cell r="E626">
            <v>38.54</v>
          </cell>
          <cell r="F626">
            <v>6424644</v>
          </cell>
        </row>
        <row r="627">
          <cell r="A627" t="str">
            <v>42999 EBAY</v>
          </cell>
          <cell r="B627">
            <v>42999</v>
          </cell>
          <cell r="C627" t="str">
            <v>EBAY</v>
          </cell>
          <cell r="D627">
            <v>38.549999999999997</v>
          </cell>
          <cell r="E627">
            <v>38.25</v>
          </cell>
          <cell r="F627">
            <v>5715762</v>
          </cell>
        </row>
        <row r="628">
          <cell r="A628" t="str">
            <v>43000 EBAY</v>
          </cell>
          <cell r="B628">
            <v>43000</v>
          </cell>
          <cell r="C628" t="str">
            <v>EBAY</v>
          </cell>
          <cell r="D628">
            <v>38.130000000000003</v>
          </cell>
          <cell r="E628">
            <v>38.29</v>
          </cell>
          <cell r="F628">
            <v>4866093</v>
          </cell>
        </row>
        <row r="629">
          <cell r="A629" t="str">
            <v>43003 EBAY</v>
          </cell>
          <cell r="B629">
            <v>43003</v>
          </cell>
          <cell r="C629" t="str">
            <v>EBAY</v>
          </cell>
          <cell r="D629">
            <v>38.22</v>
          </cell>
          <cell r="E629">
            <v>37.78</v>
          </cell>
          <cell r="F629">
            <v>7420267</v>
          </cell>
        </row>
        <row r="630">
          <cell r="A630" t="str">
            <v>43004 EBAY</v>
          </cell>
          <cell r="B630">
            <v>43004</v>
          </cell>
          <cell r="C630" t="str">
            <v>EBAY</v>
          </cell>
          <cell r="D630">
            <v>37.85</v>
          </cell>
          <cell r="E630">
            <v>37.85</v>
          </cell>
          <cell r="F630">
            <v>6132882</v>
          </cell>
        </row>
        <row r="631">
          <cell r="A631" t="str">
            <v>43005 EBAY</v>
          </cell>
          <cell r="B631">
            <v>43005</v>
          </cell>
          <cell r="C631" t="str">
            <v>EBAY</v>
          </cell>
          <cell r="D631">
            <v>38.03</v>
          </cell>
          <cell r="E631">
            <v>38.049999999999997</v>
          </cell>
          <cell r="F631">
            <v>9377650</v>
          </cell>
        </row>
        <row r="632">
          <cell r="A632" t="str">
            <v>43006 EBAY</v>
          </cell>
          <cell r="B632">
            <v>43006</v>
          </cell>
          <cell r="C632" t="str">
            <v>EBAY</v>
          </cell>
          <cell r="D632">
            <v>37.44</v>
          </cell>
          <cell r="E632">
            <v>37.729999999999997</v>
          </cell>
          <cell r="F632">
            <v>7734238</v>
          </cell>
        </row>
        <row r="633">
          <cell r="A633" t="str">
            <v>43007 EBAY</v>
          </cell>
          <cell r="B633">
            <v>43007</v>
          </cell>
          <cell r="C633" t="str">
            <v>EBAY</v>
          </cell>
          <cell r="D633">
            <v>37.729999999999997</v>
          </cell>
          <cell r="E633">
            <v>38.46</v>
          </cell>
          <cell r="F633">
            <v>9964979</v>
          </cell>
        </row>
        <row r="634">
          <cell r="A634" t="str">
            <v>42552 ECL</v>
          </cell>
          <cell r="B634">
            <v>42552</v>
          </cell>
          <cell r="C634" t="str">
            <v>ECL</v>
          </cell>
          <cell r="D634">
            <v>118.87</v>
          </cell>
          <cell r="E634">
            <v>118.85</v>
          </cell>
          <cell r="F634">
            <v>894735</v>
          </cell>
        </row>
        <row r="635">
          <cell r="A635" t="str">
            <v>42556 ECL</v>
          </cell>
          <cell r="B635">
            <v>42556</v>
          </cell>
          <cell r="C635" t="str">
            <v>ECL</v>
          </cell>
          <cell r="D635">
            <v>118.45</v>
          </cell>
          <cell r="E635">
            <v>117.59</v>
          </cell>
          <cell r="F635">
            <v>1063420</v>
          </cell>
        </row>
        <row r="636">
          <cell r="A636" t="str">
            <v>42557 ECL</v>
          </cell>
          <cell r="B636">
            <v>42557</v>
          </cell>
          <cell r="C636" t="str">
            <v>ECL</v>
          </cell>
          <cell r="D636">
            <v>117.24</v>
          </cell>
          <cell r="E636">
            <v>117.8</v>
          </cell>
          <cell r="F636">
            <v>888121</v>
          </cell>
        </row>
        <row r="637">
          <cell r="A637" t="str">
            <v>42558 ECL</v>
          </cell>
          <cell r="B637">
            <v>42558</v>
          </cell>
          <cell r="C637" t="str">
            <v>ECL</v>
          </cell>
          <cell r="D637">
            <v>117.95</v>
          </cell>
          <cell r="E637">
            <v>117.59</v>
          </cell>
          <cell r="F637">
            <v>900062</v>
          </cell>
        </row>
        <row r="638">
          <cell r="A638" t="str">
            <v>42559 ECL</v>
          </cell>
          <cell r="B638">
            <v>42559</v>
          </cell>
          <cell r="C638" t="str">
            <v>ECL</v>
          </cell>
          <cell r="D638">
            <v>118.71</v>
          </cell>
          <cell r="E638">
            <v>119.2</v>
          </cell>
          <cell r="F638">
            <v>1384909</v>
          </cell>
        </row>
        <row r="639">
          <cell r="A639" t="str">
            <v>42562 ECL</v>
          </cell>
          <cell r="B639">
            <v>42562</v>
          </cell>
          <cell r="C639" t="str">
            <v>ECL</v>
          </cell>
          <cell r="D639">
            <v>119.49</v>
          </cell>
          <cell r="E639">
            <v>119.1</v>
          </cell>
          <cell r="F639">
            <v>732041</v>
          </cell>
        </row>
        <row r="640">
          <cell r="A640" t="str">
            <v>42563 ECL</v>
          </cell>
          <cell r="B640">
            <v>42563</v>
          </cell>
          <cell r="C640" t="str">
            <v>ECL</v>
          </cell>
          <cell r="D640">
            <v>119.75</v>
          </cell>
          <cell r="E640">
            <v>120.3</v>
          </cell>
          <cell r="F640">
            <v>977205</v>
          </cell>
        </row>
        <row r="641">
          <cell r="A641" t="str">
            <v>42564 ECL</v>
          </cell>
          <cell r="B641">
            <v>42564</v>
          </cell>
          <cell r="C641" t="str">
            <v>ECL</v>
          </cell>
          <cell r="D641">
            <v>120.6</v>
          </cell>
          <cell r="E641">
            <v>120.56</v>
          </cell>
          <cell r="F641">
            <v>786607</v>
          </cell>
        </row>
        <row r="642">
          <cell r="A642" t="str">
            <v>42565 ECL</v>
          </cell>
          <cell r="B642">
            <v>42565</v>
          </cell>
          <cell r="C642" t="str">
            <v>ECL</v>
          </cell>
          <cell r="D642">
            <v>120.94</v>
          </cell>
          <cell r="E642">
            <v>121.27</v>
          </cell>
          <cell r="F642">
            <v>721181</v>
          </cell>
        </row>
        <row r="643">
          <cell r="A643" t="str">
            <v>42566 ECL</v>
          </cell>
          <cell r="B643">
            <v>42566</v>
          </cell>
          <cell r="C643" t="str">
            <v>ECL</v>
          </cell>
          <cell r="D643">
            <v>121.73</v>
          </cell>
          <cell r="E643">
            <v>120.95</v>
          </cell>
          <cell r="F643">
            <v>779623</v>
          </cell>
        </row>
        <row r="644">
          <cell r="A644" t="str">
            <v>42569 ECL</v>
          </cell>
          <cell r="B644">
            <v>42569</v>
          </cell>
          <cell r="C644" t="str">
            <v>ECL</v>
          </cell>
          <cell r="D644">
            <v>120.68</v>
          </cell>
          <cell r="E644">
            <v>120.34</v>
          </cell>
          <cell r="F644">
            <v>696049</v>
          </cell>
        </row>
        <row r="645">
          <cell r="A645" t="str">
            <v>42570 ECL</v>
          </cell>
          <cell r="B645">
            <v>42570</v>
          </cell>
          <cell r="C645" t="str">
            <v>ECL</v>
          </cell>
          <cell r="D645">
            <v>120.12</v>
          </cell>
          <cell r="E645">
            <v>120.14</v>
          </cell>
          <cell r="F645">
            <v>680935</v>
          </cell>
        </row>
        <row r="646">
          <cell r="A646" t="str">
            <v>42571 ECL</v>
          </cell>
          <cell r="B646">
            <v>42571</v>
          </cell>
          <cell r="C646" t="str">
            <v>ECL</v>
          </cell>
          <cell r="D646">
            <v>120.19</v>
          </cell>
          <cell r="E646">
            <v>120.03</v>
          </cell>
          <cell r="F646">
            <v>840490</v>
          </cell>
        </row>
        <row r="647">
          <cell r="A647" t="str">
            <v>42572 ECL</v>
          </cell>
          <cell r="B647">
            <v>42572</v>
          </cell>
          <cell r="C647" t="str">
            <v>ECL</v>
          </cell>
          <cell r="D647">
            <v>119.58</v>
          </cell>
          <cell r="E647">
            <v>119.64</v>
          </cell>
          <cell r="F647">
            <v>1063701</v>
          </cell>
        </row>
        <row r="648">
          <cell r="A648" t="str">
            <v>42573 ECL</v>
          </cell>
          <cell r="B648">
            <v>42573</v>
          </cell>
          <cell r="C648" t="str">
            <v>ECL</v>
          </cell>
          <cell r="D648">
            <v>119.74</v>
          </cell>
          <cell r="E648">
            <v>120.02</v>
          </cell>
          <cell r="F648">
            <v>573009</v>
          </cell>
        </row>
        <row r="649">
          <cell r="A649" t="str">
            <v>42576 ECL</v>
          </cell>
          <cell r="B649">
            <v>42576</v>
          </cell>
          <cell r="C649" t="str">
            <v>ECL</v>
          </cell>
          <cell r="D649">
            <v>120</v>
          </cell>
          <cell r="E649">
            <v>119.79</v>
          </cell>
          <cell r="F649">
            <v>532450</v>
          </cell>
        </row>
        <row r="650">
          <cell r="A650" t="str">
            <v>42577 ECL</v>
          </cell>
          <cell r="B650">
            <v>42577</v>
          </cell>
          <cell r="C650" t="str">
            <v>ECL</v>
          </cell>
          <cell r="D650">
            <v>119.69</v>
          </cell>
          <cell r="E650">
            <v>119.75</v>
          </cell>
          <cell r="F650">
            <v>640267</v>
          </cell>
        </row>
        <row r="651">
          <cell r="A651" t="str">
            <v>42578 ECL</v>
          </cell>
          <cell r="B651">
            <v>42578</v>
          </cell>
          <cell r="C651" t="str">
            <v>ECL</v>
          </cell>
          <cell r="D651">
            <v>119.79</v>
          </cell>
          <cell r="E651">
            <v>119.21</v>
          </cell>
          <cell r="F651">
            <v>797466</v>
          </cell>
        </row>
        <row r="652">
          <cell r="A652" t="str">
            <v>42579 ECL</v>
          </cell>
          <cell r="B652">
            <v>42579</v>
          </cell>
          <cell r="C652" t="str">
            <v>ECL</v>
          </cell>
          <cell r="D652">
            <v>119.1</v>
          </cell>
          <cell r="E652">
            <v>119.13</v>
          </cell>
          <cell r="F652">
            <v>807319</v>
          </cell>
        </row>
        <row r="653">
          <cell r="A653" t="str">
            <v>42580 ECL</v>
          </cell>
          <cell r="B653">
            <v>42580</v>
          </cell>
          <cell r="C653" t="str">
            <v>ECL</v>
          </cell>
          <cell r="D653">
            <v>118.81</v>
          </cell>
          <cell r="E653">
            <v>118.38</v>
          </cell>
          <cell r="F653">
            <v>982683</v>
          </cell>
        </row>
        <row r="654">
          <cell r="A654" t="str">
            <v>42583 ECL</v>
          </cell>
          <cell r="B654">
            <v>42583</v>
          </cell>
          <cell r="C654" t="str">
            <v>ECL</v>
          </cell>
          <cell r="D654">
            <v>117.71</v>
          </cell>
          <cell r="E654">
            <v>118.67</v>
          </cell>
          <cell r="F654">
            <v>1342104</v>
          </cell>
        </row>
        <row r="655">
          <cell r="A655" t="str">
            <v>42584 ECL</v>
          </cell>
          <cell r="B655">
            <v>42584</v>
          </cell>
          <cell r="C655" t="str">
            <v>ECL</v>
          </cell>
          <cell r="D655">
            <v>119.38</v>
          </cell>
          <cell r="E655">
            <v>122.81</v>
          </cell>
          <cell r="F655">
            <v>2023345</v>
          </cell>
        </row>
        <row r="656">
          <cell r="A656" t="str">
            <v>42585 ECL</v>
          </cell>
          <cell r="B656">
            <v>42585</v>
          </cell>
          <cell r="C656" t="str">
            <v>ECL</v>
          </cell>
          <cell r="D656">
            <v>122.75</v>
          </cell>
          <cell r="E656">
            <v>121.41</v>
          </cell>
          <cell r="F656">
            <v>1575054</v>
          </cell>
        </row>
        <row r="657">
          <cell r="A657" t="str">
            <v>42586 ECL</v>
          </cell>
          <cell r="B657">
            <v>42586</v>
          </cell>
          <cell r="C657" t="str">
            <v>ECL</v>
          </cell>
          <cell r="D657">
            <v>121.69</v>
          </cell>
          <cell r="E657">
            <v>122.23</v>
          </cell>
          <cell r="F657">
            <v>1015802</v>
          </cell>
        </row>
        <row r="658">
          <cell r="A658" t="str">
            <v>42587 ECL</v>
          </cell>
          <cell r="B658">
            <v>42587</v>
          </cell>
          <cell r="C658" t="str">
            <v>ECL</v>
          </cell>
          <cell r="D658">
            <v>122.5</v>
          </cell>
          <cell r="E658">
            <v>122.72</v>
          </cell>
          <cell r="F658">
            <v>823381</v>
          </cell>
        </row>
        <row r="659">
          <cell r="A659" t="str">
            <v>42590 ECL</v>
          </cell>
          <cell r="B659">
            <v>42590</v>
          </cell>
          <cell r="C659" t="str">
            <v>ECL</v>
          </cell>
          <cell r="D659">
            <v>123</v>
          </cell>
          <cell r="E659">
            <v>122.25</v>
          </cell>
          <cell r="F659">
            <v>571294</v>
          </cell>
        </row>
        <row r="660">
          <cell r="A660" t="str">
            <v>42591 ECL</v>
          </cell>
          <cell r="B660">
            <v>42591</v>
          </cell>
          <cell r="C660" t="str">
            <v>ECL</v>
          </cell>
          <cell r="D660">
            <v>122.26</v>
          </cell>
          <cell r="E660">
            <v>122.8</v>
          </cell>
          <cell r="F660">
            <v>606920</v>
          </cell>
        </row>
        <row r="661">
          <cell r="A661" t="str">
            <v>42592 ECL</v>
          </cell>
          <cell r="B661">
            <v>42592</v>
          </cell>
          <cell r="C661" t="str">
            <v>ECL</v>
          </cell>
          <cell r="D661">
            <v>123.11</v>
          </cell>
          <cell r="E661">
            <v>122.86</v>
          </cell>
          <cell r="F661">
            <v>577126</v>
          </cell>
        </row>
        <row r="662">
          <cell r="A662" t="str">
            <v>42593 ECL</v>
          </cell>
          <cell r="B662">
            <v>42593</v>
          </cell>
          <cell r="C662" t="str">
            <v>ECL</v>
          </cell>
          <cell r="D662">
            <v>122.94</v>
          </cell>
          <cell r="E662">
            <v>123.15</v>
          </cell>
          <cell r="F662">
            <v>481912</v>
          </cell>
        </row>
        <row r="663">
          <cell r="A663" t="str">
            <v>42594 ECL</v>
          </cell>
          <cell r="B663">
            <v>42594</v>
          </cell>
          <cell r="C663" t="str">
            <v>ECL</v>
          </cell>
          <cell r="D663">
            <v>122.8</v>
          </cell>
          <cell r="E663">
            <v>122.45</v>
          </cell>
          <cell r="F663">
            <v>631576</v>
          </cell>
        </row>
        <row r="664">
          <cell r="A664" t="str">
            <v>42597 ECL</v>
          </cell>
          <cell r="B664">
            <v>42597</v>
          </cell>
          <cell r="C664" t="str">
            <v>ECL</v>
          </cell>
          <cell r="D664">
            <v>122.91</v>
          </cell>
          <cell r="E664">
            <v>122.68</v>
          </cell>
          <cell r="F664">
            <v>720925</v>
          </cell>
        </row>
        <row r="665">
          <cell r="A665" t="str">
            <v>42598 ECL</v>
          </cell>
          <cell r="B665">
            <v>42598</v>
          </cell>
          <cell r="C665" t="str">
            <v>ECL</v>
          </cell>
          <cell r="D665">
            <v>122.55</v>
          </cell>
          <cell r="E665">
            <v>122.24</v>
          </cell>
          <cell r="F665">
            <v>790711</v>
          </cell>
        </row>
        <row r="666">
          <cell r="A666" t="str">
            <v>42599 ECL</v>
          </cell>
          <cell r="B666">
            <v>42599</v>
          </cell>
          <cell r="C666" t="str">
            <v>ECL</v>
          </cell>
          <cell r="D666">
            <v>122.36</v>
          </cell>
          <cell r="E666">
            <v>122.26</v>
          </cell>
          <cell r="F666">
            <v>608598</v>
          </cell>
        </row>
        <row r="667">
          <cell r="A667" t="str">
            <v>42600 ECL</v>
          </cell>
          <cell r="B667">
            <v>42600</v>
          </cell>
          <cell r="C667" t="str">
            <v>ECL</v>
          </cell>
          <cell r="D667">
            <v>122.13</v>
          </cell>
          <cell r="E667">
            <v>122.39</v>
          </cell>
          <cell r="F667">
            <v>550223</v>
          </cell>
        </row>
        <row r="668">
          <cell r="A668" t="str">
            <v>42601 ECL</v>
          </cell>
          <cell r="B668">
            <v>42601</v>
          </cell>
          <cell r="C668" t="str">
            <v>ECL</v>
          </cell>
          <cell r="D668">
            <v>121.93</v>
          </cell>
          <cell r="E668">
            <v>122.77</v>
          </cell>
          <cell r="F668">
            <v>803246</v>
          </cell>
        </row>
        <row r="669">
          <cell r="A669" t="str">
            <v>42604 ECL</v>
          </cell>
          <cell r="B669">
            <v>42604</v>
          </cell>
          <cell r="C669" t="str">
            <v>ECL</v>
          </cell>
          <cell r="D669">
            <v>122.38</v>
          </cell>
          <cell r="E669">
            <v>122.26</v>
          </cell>
          <cell r="F669">
            <v>670418</v>
          </cell>
        </row>
        <row r="670">
          <cell r="A670" t="str">
            <v>42605 ECL</v>
          </cell>
          <cell r="B670">
            <v>42605</v>
          </cell>
          <cell r="C670" t="str">
            <v>ECL</v>
          </cell>
          <cell r="D670">
            <v>122.8</v>
          </cell>
          <cell r="E670">
            <v>122.67</v>
          </cell>
          <cell r="F670">
            <v>563673</v>
          </cell>
        </row>
        <row r="671">
          <cell r="A671" t="str">
            <v>42606 ECL</v>
          </cell>
          <cell r="B671">
            <v>42606</v>
          </cell>
          <cell r="C671" t="str">
            <v>ECL</v>
          </cell>
          <cell r="D671">
            <v>122.28</v>
          </cell>
          <cell r="E671">
            <v>121.71</v>
          </cell>
          <cell r="F671">
            <v>636079</v>
          </cell>
        </row>
        <row r="672">
          <cell r="A672" t="str">
            <v>42607 ECL</v>
          </cell>
          <cell r="B672">
            <v>42607</v>
          </cell>
          <cell r="C672" t="str">
            <v>ECL</v>
          </cell>
          <cell r="D672">
            <v>121.8</v>
          </cell>
          <cell r="E672">
            <v>122.8</v>
          </cell>
          <cell r="F672">
            <v>827996</v>
          </cell>
        </row>
        <row r="673">
          <cell r="A673" t="str">
            <v>42608 ECL</v>
          </cell>
          <cell r="B673">
            <v>42608</v>
          </cell>
          <cell r="C673" t="str">
            <v>ECL</v>
          </cell>
          <cell r="D673">
            <v>123.24</v>
          </cell>
          <cell r="E673">
            <v>122.93</v>
          </cell>
          <cell r="F673">
            <v>909915</v>
          </cell>
        </row>
        <row r="674">
          <cell r="A674" t="str">
            <v>42611 ECL</v>
          </cell>
          <cell r="B674">
            <v>42611</v>
          </cell>
          <cell r="C674" t="str">
            <v>ECL</v>
          </cell>
          <cell r="D674">
            <v>123.01</v>
          </cell>
          <cell r="E674">
            <v>123.89</v>
          </cell>
          <cell r="F674">
            <v>658806</v>
          </cell>
        </row>
        <row r="675">
          <cell r="A675" t="str">
            <v>42612 ECL</v>
          </cell>
          <cell r="B675">
            <v>42612</v>
          </cell>
          <cell r="C675" t="str">
            <v>ECL</v>
          </cell>
          <cell r="D675">
            <v>124.09</v>
          </cell>
          <cell r="E675">
            <v>123.98</v>
          </cell>
          <cell r="F675">
            <v>787618</v>
          </cell>
        </row>
        <row r="676">
          <cell r="A676" t="str">
            <v>42613 ECL</v>
          </cell>
          <cell r="B676">
            <v>42613</v>
          </cell>
          <cell r="C676" t="str">
            <v>ECL</v>
          </cell>
          <cell r="D676">
            <v>123.86</v>
          </cell>
          <cell r="E676">
            <v>123.05</v>
          </cell>
          <cell r="F676">
            <v>786257</v>
          </cell>
        </row>
        <row r="677">
          <cell r="A677" t="str">
            <v>42614 ECL</v>
          </cell>
          <cell r="B677">
            <v>42614</v>
          </cell>
          <cell r="C677" t="str">
            <v>ECL</v>
          </cell>
          <cell r="D677">
            <v>122.74</v>
          </cell>
          <cell r="E677">
            <v>123.1</v>
          </cell>
          <cell r="F677">
            <v>864788</v>
          </cell>
        </row>
        <row r="678">
          <cell r="A678" t="str">
            <v>42615 ECL</v>
          </cell>
          <cell r="B678">
            <v>42615</v>
          </cell>
          <cell r="C678" t="str">
            <v>ECL</v>
          </cell>
          <cell r="D678">
            <v>123.72</v>
          </cell>
          <cell r="E678">
            <v>124.05</v>
          </cell>
          <cell r="F678">
            <v>577499</v>
          </cell>
        </row>
        <row r="679">
          <cell r="A679" t="str">
            <v>42619 ECL</v>
          </cell>
          <cell r="B679">
            <v>42619</v>
          </cell>
          <cell r="C679" t="str">
            <v>ECL</v>
          </cell>
          <cell r="D679">
            <v>124.16</v>
          </cell>
          <cell r="E679">
            <v>123.7</v>
          </cell>
          <cell r="F679">
            <v>740739</v>
          </cell>
        </row>
        <row r="680">
          <cell r="A680" t="str">
            <v>42620 ECL</v>
          </cell>
          <cell r="B680">
            <v>42620</v>
          </cell>
          <cell r="C680" t="str">
            <v>ECL</v>
          </cell>
          <cell r="D680">
            <v>124.47</v>
          </cell>
          <cell r="E680">
            <v>122.74</v>
          </cell>
          <cell r="F680">
            <v>698799</v>
          </cell>
        </row>
        <row r="681">
          <cell r="A681" t="str">
            <v>42621 ECL</v>
          </cell>
          <cell r="B681">
            <v>42621</v>
          </cell>
          <cell r="C681" t="str">
            <v>ECL</v>
          </cell>
          <cell r="D681">
            <v>122.4</v>
          </cell>
          <cell r="E681">
            <v>122.38</v>
          </cell>
          <cell r="F681">
            <v>546304</v>
          </cell>
        </row>
        <row r="682">
          <cell r="A682" t="str">
            <v>42622 ECL</v>
          </cell>
          <cell r="B682">
            <v>42622</v>
          </cell>
          <cell r="C682" t="str">
            <v>ECL</v>
          </cell>
          <cell r="D682">
            <v>121.49</v>
          </cell>
          <cell r="E682">
            <v>118.68</v>
          </cell>
          <cell r="F682">
            <v>1270845</v>
          </cell>
        </row>
        <row r="683">
          <cell r="A683" t="str">
            <v>42625 ECL</v>
          </cell>
          <cell r="B683">
            <v>42625</v>
          </cell>
          <cell r="C683" t="str">
            <v>ECL</v>
          </cell>
          <cell r="D683">
            <v>118.33</v>
          </cell>
          <cell r="E683">
            <v>120.06</v>
          </cell>
          <cell r="F683">
            <v>923767</v>
          </cell>
        </row>
        <row r="684">
          <cell r="A684" t="str">
            <v>42626 ECL</v>
          </cell>
          <cell r="B684">
            <v>42626</v>
          </cell>
          <cell r="C684" t="str">
            <v>ECL</v>
          </cell>
          <cell r="D684">
            <v>119.5</v>
          </cell>
          <cell r="E684">
            <v>117.55</v>
          </cell>
          <cell r="F684">
            <v>1061193</v>
          </cell>
        </row>
        <row r="685">
          <cell r="A685" t="str">
            <v>42627 ECL</v>
          </cell>
          <cell r="B685">
            <v>42627</v>
          </cell>
          <cell r="C685" t="str">
            <v>ECL</v>
          </cell>
          <cell r="D685">
            <v>117.53</v>
          </cell>
          <cell r="E685">
            <v>117.53</v>
          </cell>
          <cell r="F685">
            <v>996891</v>
          </cell>
        </row>
        <row r="686">
          <cell r="A686" t="str">
            <v>42628 ECL</v>
          </cell>
          <cell r="B686">
            <v>42628</v>
          </cell>
          <cell r="C686" t="str">
            <v>ECL</v>
          </cell>
          <cell r="D686">
            <v>117.3</v>
          </cell>
          <cell r="E686">
            <v>118.08</v>
          </cell>
          <cell r="F686">
            <v>655759</v>
          </cell>
        </row>
        <row r="687">
          <cell r="A687" t="str">
            <v>42629 ECL</v>
          </cell>
          <cell r="B687">
            <v>42629</v>
          </cell>
          <cell r="C687" t="str">
            <v>ECL</v>
          </cell>
          <cell r="D687">
            <v>117.39</v>
          </cell>
          <cell r="E687">
            <v>117.33</v>
          </cell>
          <cell r="F687">
            <v>1057306</v>
          </cell>
        </row>
        <row r="688">
          <cell r="A688" t="str">
            <v>42632 ECL</v>
          </cell>
          <cell r="B688">
            <v>42632</v>
          </cell>
          <cell r="C688" t="str">
            <v>ECL</v>
          </cell>
          <cell r="D688">
            <v>118.01</v>
          </cell>
          <cell r="E688">
            <v>117.62</v>
          </cell>
          <cell r="F688">
            <v>600452</v>
          </cell>
        </row>
        <row r="689">
          <cell r="A689" t="str">
            <v>42633 ECL</v>
          </cell>
          <cell r="B689">
            <v>42633</v>
          </cell>
          <cell r="C689" t="str">
            <v>ECL</v>
          </cell>
          <cell r="D689">
            <v>117.97</v>
          </cell>
          <cell r="E689">
            <v>117.31</v>
          </cell>
          <cell r="F689">
            <v>1131075</v>
          </cell>
        </row>
        <row r="690">
          <cell r="A690" t="str">
            <v>42634 ECL</v>
          </cell>
          <cell r="B690">
            <v>42634</v>
          </cell>
          <cell r="C690" t="str">
            <v>ECL</v>
          </cell>
          <cell r="D690">
            <v>117.75</v>
          </cell>
          <cell r="E690">
            <v>118.49</v>
          </cell>
          <cell r="F690">
            <v>749604</v>
          </cell>
        </row>
        <row r="691">
          <cell r="A691" t="str">
            <v>42635 ECL</v>
          </cell>
          <cell r="B691">
            <v>42635</v>
          </cell>
          <cell r="C691" t="str">
            <v>ECL</v>
          </cell>
          <cell r="D691">
            <v>119.33</v>
          </cell>
          <cell r="E691">
            <v>119.14</v>
          </cell>
          <cell r="F691">
            <v>597111</v>
          </cell>
        </row>
        <row r="692">
          <cell r="A692" t="str">
            <v>42636 ECL</v>
          </cell>
          <cell r="B692">
            <v>42636</v>
          </cell>
          <cell r="C692" t="str">
            <v>ECL</v>
          </cell>
          <cell r="D692">
            <v>118.89</v>
          </cell>
          <cell r="E692">
            <v>119.04</v>
          </cell>
          <cell r="F692">
            <v>1107279</v>
          </cell>
        </row>
        <row r="693">
          <cell r="A693" t="str">
            <v>42639 ECL</v>
          </cell>
          <cell r="B693">
            <v>42639</v>
          </cell>
          <cell r="C693" t="str">
            <v>ECL</v>
          </cell>
          <cell r="D693">
            <v>119.05</v>
          </cell>
          <cell r="E693">
            <v>118.93</v>
          </cell>
          <cell r="F693">
            <v>806028</v>
          </cell>
        </row>
        <row r="694">
          <cell r="A694" t="str">
            <v>42640 ECL</v>
          </cell>
          <cell r="B694">
            <v>42640</v>
          </cell>
          <cell r="C694" t="str">
            <v>ECL</v>
          </cell>
          <cell r="D694">
            <v>118.67</v>
          </cell>
          <cell r="E694">
            <v>119.92</v>
          </cell>
          <cell r="F694">
            <v>866411</v>
          </cell>
        </row>
        <row r="695">
          <cell r="A695" t="str">
            <v>42641 ECL</v>
          </cell>
          <cell r="B695">
            <v>42641</v>
          </cell>
          <cell r="C695" t="str">
            <v>ECL</v>
          </cell>
          <cell r="D695">
            <v>120.45</v>
          </cell>
          <cell r="E695">
            <v>121.3</v>
          </cell>
          <cell r="F695">
            <v>889290</v>
          </cell>
        </row>
        <row r="696">
          <cell r="A696" t="str">
            <v>42642 ECL</v>
          </cell>
          <cell r="B696">
            <v>42642</v>
          </cell>
          <cell r="C696" t="str">
            <v>ECL</v>
          </cell>
          <cell r="D696">
            <v>121.06</v>
          </cell>
          <cell r="E696">
            <v>120.73</v>
          </cell>
          <cell r="F696">
            <v>777898</v>
          </cell>
        </row>
        <row r="697">
          <cell r="A697" t="str">
            <v>42643 ECL</v>
          </cell>
          <cell r="B697">
            <v>42643</v>
          </cell>
          <cell r="C697" t="str">
            <v>ECL</v>
          </cell>
          <cell r="D697">
            <v>120.83</v>
          </cell>
          <cell r="E697">
            <v>121.72</v>
          </cell>
          <cell r="F697">
            <v>956759</v>
          </cell>
        </row>
        <row r="698">
          <cell r="A698" t="str">
            <v>42646 ECL</v>
          </cell>
          <cell r="B698">
            <v>42646</v>
          </cell>
          <cell r="C698" t="str">
            <v>ECL</v>
          </cell>
          <cell r="D698">
            <v>121.55</v>
          </cell>
          <cell r="E698">
            <v>121.11</v>
          </cell>
          <cell r="F698">
            <v>735153</v>
          </cell>
        </row>
        <row r="699">
          <cell r="A699" t="str">
            <v>42647 ECL</v>
          </cell>
          <cell r="B699">
            <v>42647</v>
          </cell>
          <cell r="C699" t="str">
            <v>ECL</v>
          </cell>
          <cell r="D699">
            <v>121.05</v>
          </cell>
          <cell r="E699">
            <v>120.16</v>
          </cell>
          <cell r="F699">
            <v>932843</v>
          </cell>
        </row>
        <row r="700">
          <cell r="A700" t="str">
            <v>42648 ECL</v>
          </cell>
          <cell r="B700">
            <v>42648</v>
          </cell>
          <cell r="C700" t="str">
            <v>ECL</v>
          </cell>
          <cell r="D700">
            <v>120.23</v>
          </cell>
          <cell r="E700">
            <v>120.01</v>
          </cell>
          <cell r="F700">
            <v>672168</v>
          </cell>
        </row>
        <row r="701">
          <cell r="A701" t="str">
            <v>42649 ECL</v>
          </cell>
          <cell r="B701">
            <v>42649</v>
          </cell>
          <cell r="C701" t="str">
            <v>ECL</v>
          </cell>
          <cell r="D701">
            <v>119.74</v>
          </cell>
          <cell r="E701">
            <v>120.54</v>
          </cell>
          <cell r="F701">
            <v>607116</v>
          </cell>
        </row>
        <row r="702">
          <cell r="A702" t="str">
            <v>42650 ECL</v>
          </cell>
          <cell r="B702">
            <v>42650</v>
          </cell>
          <cell r="C702" t="str">
            <v>ECL</v>
          </cell>
          <cell r="D702">
            <v>120.49</v>
          </cell>
          <cell r="E702">
            <v>119.02</v>
          </cell>
          <cell r="F702">
            <v>538342</v>
          </cell>
        </row>
        <row r="703">
          <cell r="A703" t="str">
            <v>42653 ECL</v>
          </cell>
          <cell r="B703">
            <v>42653</v>
          </cell>
          <cell r="C703" t="str">
            <v>ECL</v>
          </cell>
          <cell r="D703">
            <v>119.67</v>
          </cell>
          <cell r="E703">
            <v>119.07</v>
          </cell>
          <cell r="F703">
            <v>493830</v>
          </cell>
        </row>
        <row r="704">
          <cell r="A704" t="str">
            <v>42654 ECL</v>
          </cell>
          <cell r="B704">
            <v>42654</v>
          </cell>
          <cell r="C704" t="str">
            <v>ECL</v>
          </cell>
          <cell r="D704">
            <v>118.48</v>
          </cell>
          <cell r="E704">
            <v>117.16</v>
          </cell>
          <cell r="F704">
            <v>864305</v>
          </cell>
        </row>
        <row r="705">
          <cell r="A705" t="str">
            <v>42655 ECL</v>
          </cell>
          <cell r="B705">
            <v>42655</v>
          </cell>
          <cell r="C705" t="str">
            <v>ECL</v>
          </cell>
          <cell r="D705">
            <v>117</v>
          </cell>
          <cell r="E705">
            <v>117.14</v>
          </cell>
          <cell r="F705">
            <v>705072</v>
          </cell>
        </row>
        <row r="706">
          <cell r="A706" t="str">
            <v>42656 ECL</v>
          </cell>
          <cell r="B706">
            <v>42656</v>
          </cell>
          <cell r="C706" t="str">
            <v>ECL</v>
          </cell>
          <cell r="D706">
            <v>116.46</v>
          </cell>
          <cell r="E706">
            <v>117.01</v>
          </cell>
          <cell r="F706">
            <v>660208</v>
          </cell>
        </row>
        <row r="707">
          <cell r="A707" t="str">
            <v>42657 ECL</v>
          </cell>
          <cell r="B707">
            <v>42657</v>
          </cell>
          <cell r="C707" t="str">
            <v>ECL</v>
          </cell>
          <cell r="D707">
            <v>117.63</v>
          </cell>
          <cell r="E707">
            <v>116.76</v>
          </cell>
          <cell r="F707">
            <v>903698</v>
          </cell>
        </row>
        <row r="708">
          <cell r="A708" t="str">
            <v>42660 ECL</v>
          </cell>
          <cell r="B708">
            <v>42660</v>
          </cell>
          <cell r="C708" t="str">
            <v>ECL</v>
          </cell>
          <cell r="D708">
            <v>116.49</v>
          </cell>
          <cell r="E708">
            <v>116.34</v>
          </cell>
          <cell r="F708">
            <v>656393</v>
          </cell>
        </row>
        <row r="709">
          <cell r="A709" t="str">
            <v>42661 ECL</v>
          </cell>
          <cell r="B709">
            <v>42661</v>
          </cell>
          <cell r="C709" t="str">
            <v>ECL</v>
          </cell>
          <cell r="D709">
            <v>117.51</v>
          </cell>
          <cell r="E709">
            <v>116.6</v>
          </cell>
          <cell r="F709">
            <v>634136</v>
          </cell>
        </row>
        <row r="710">
          <cell r="A710" t="str">
            <v>42662 ECL</v>
          </cell>
          <cell r="B710">
            <v>42662</v>
          </cell>
          <cell r="C710" t="str">
            <v>ECL</v>
          </cell>
          <cell r="D710">
            <v>116.8</v>
          </cell>
          <cell r="E710">
            <v>116.82</v>
          </cell>
          <cell r="F710">
            <v>779145</v>
          </cell>
        </row>
        <row r="711">
          <cell r="A711" t="str">
            <v>42663 ECL</v>
          </cell>
          <cell r="B711">
            <v>42663</v>
          </cell>
          <cell r="C711" t="str">
            <v>ECL</v>
          </cell>
          <cell r="D711">
            <v>116.73</v>
          </cell>
          <cell r="E711">
            <v>116.43</v>
          </cell>
          <cell r="F711">
            <v>588722</v>
          </cell>
        </row>
        <row r="712">
          <cell r="A712" t="str">
            <v>42664 ECL</v>
          </cell>
          <cell r="B712">
            <v>42664</v>
          </cell>
          <cell r="C712" t="str">
            <v>ECL</v>
          </cell>
          <cell r="D712">
            <v>116.03</v>
          </cell>
          <cell r="E712">
            <v>115.78</v>
          </cell>
          <cell r="F712">
            <v>741254</v>
          </cell>
        </row>
        <row r="713">
          <cell r="A713" t="str">
            <v>42667 ECL</v>
          </cell>
          <cell r="B713">
            <v>42667</v>
          </cell>
          <cell r="C713" t="str">
            <v>ECL</v>
          </cell>
          <cell r="D713">
            <v>116.15</v>
          </cell>
          <cell r="E713">
            <v>116.71</v>
          </cell>
          <cell r="F713">
            <v>676940</v>
          </cell>
        </row>
        <row r="714">
          <cell r="A714" t="str">
            <v>42668 ECL</v>
          </cell>
          <cell r="B714">
            <v>42668</v>
          </cell>
          <cell r="C714" t="str">
            <v>ECL</v>
          </cell>
          <cell r="D714">
            <v>116.38</v>
          </cell>
          <cell r="E714">
            <v>115.95</v>
          </cell>
          <cell r="F714">
            <v>621153</v>
          </cell>
        </row>
        <row r="715">
          <cell r="A715" t="str">
            <v>42669 ECL</v>
          </cell>
          <cell r="B715">
            <v>42669</v>
          </cell>
          <cell r="C715" t="str">
            <v>ECL</v>
          </cell>
          <cell r="D715">
            <v>115.64</v>
          </cell>
          <cell r="E715">
            <v>115.35</v>
          </cell>
          <cell r="F715">
            <v>755271</v>
          </cell>
        </row>
        <row r="716">
          <cell r="A716" t="str">
            <v>42670 ECL</v>
          </cell>
          <cell r="B716">
            <v>42670</v>
          </cell>
          <cell r="C716" t="str">
            <v>ECL</v>
          </cell>
          <cell r="D716">
            <v>115.44</v>
          </cell>
          <cell r="E716">
            <v>114.96</v>
          </cell>
          <cell r="F716">
            <v>892293</v>
          </cell>
        </row>
        <row r="717">
          <cell r="A717" t="str">
            <v>42671 ECL</v>
          </cell>
          <cell r="B717">
            <v>42671</v>
          </cell>
          <cell r="C717" t="str">
            <v>ECL</v>
          </cell>
          <cell r="D717">
            <v>115.21</v>
          </cell>
          <cell r="E717">
            <v>115.1</v>
          </cell>
          <cell r="F717">
            <v>860134</v>
          </cell>
        </row>
        <row r="718">
          <cell r="A718" t="str">
            <v>42674 ECL</v>
          </cell>
          <cell r="B718">
            <v>42674</v>
          </cell>
          <cell r="C718" t="str">
            <v>ECL</v>
          </cell>
          <cell r="D718">
            <v>115.39</v>
          </cell>
          <cell r="E718">
            <v>114.17</v>
          </cell>
          <cell r="F718">
            <v>1524146</v>
          </cell>
        </row>
        <row r="719">
          <cell r="A719" t="str">
            <v>42675 ECL</v>
          </cell>
          <cell r="B719">
            <v>42675</v>
          </cell>
          <cell r="C719" t="str">
            <v>ECL</v>
          </cell>
          <cell r="D719">
            <v>113.8</v>
          </cell>
          <cell r="E719">
            <v>112.14</v>
          </cell>
          <cell r="F719">
            <v>1673119</v>
          </cell>
        </row>
        <row r="720">
          <cell r="A720" t="str">
            <v>42676 ECL</v>
          </cell>
          <cell r="B720">
            <v>42676</v>
          </cell>
          <cell r="C720" t="str">
            <v>ECL</v>
          </cell>
          <cell r="D720">
            <v>112.16</v>
          </cell>
          <cell r="E720">
            <v>111.99</v>
          </cell>
          <cell r="F720">
            <v>919866</v>
          </cell>
        </row>
        <row r="721">
          <cell r="A721" t="str">
            <v>42677 ECL</v>
          </cell>
          <cell r="B721">
            <v>42677</v>
          </cell>
          <cell r="C721" t="str">
            <v>ECL</v>
          </cell>
          <cell r="D721">
            <v>112.19</v>
          </cell>
          <cell r="E721">
            <v>111.18</v>
          </cell>
          <cell r="F721">
            <v>943048</v>
          </cell>
        </row>
        <row r="722">
          <cell r="A722" t="str">
            <v>42678 ECL</v>
          </cell>
          <cell r="B722">
            <v>42678</v>
          </cell>
          <cell r="C722" t="str">
            <v>ECL</v>
          </cell>
          <cell r="D722">
            <v>111.18</v>
          </cell>
          <cell r="E722">
            <v>110.67</v>
          </cell>
          <cell r="F722">
            <v>1012380</v>
          </cell>
        </row>
        <row r="723">
          <cell r="A723" t="str">
            <v>42681 ECL</v>
          </cell>
          <cell r="B723">
            <v>42681</v>
          </cell>
          <cell r="C723" t="str">
            <v>ECL</v>
          </cell>
          <cell r="D723">
            <v>111.97</v>
          </cell>
          <cell r="E723">
            <v>112.87</v>
          </cell>
          <cell r="F723">
            <v>840854</v>
          </cell>
        </row>
        <row r="724">
          <cell r="A724" t="str">
            <v>42682 ECL</v>
          </cell>
          <cell r="B724">
            <v>42682</v>
          </cell>
          <cell r="C724" t="str">
            <v>ECL</v>
          </cell>
          <cell r="D724">
            <v>112.82</v>
          </cell>
          <cell r="E724">
            <v>113.6</v>
          </cell>
          <cell r="F724">
            <v>583362</v>
          </cell>
        </row>
        <row r="725">
          <cell r="A725" t="str">
            <v>42683 ECL</v>
          </cell>
          <cell r="B725">
            <v>42683</v>
          </cell>
          <cell r="C725" t="str">
            <v>ECL</v>
          </cell>
          <cell r="D725">
            <v>111.81</v>
          </cell>
          <cell r="E725">
            <v>114.76</v>
          </cell>
          <cell r="F725">
            <v>1346116</v>
          </cell>
        </row>
        <row r="726">
          <cell r="A726" t="str">
            <v>42684 ECL</v>
          </cell>
          <cell r="B726">
            <v>42684</v>
          </cell>
          <cell r="C726" t="str">
            <v>ECL</v>
          </cell>
          <cell r="D726">
            <v>115</v>
          </cell>
          <cell r="E726">
            <v>116.15</v>
          </cell>
          <cell r="F726">
            <v>1272914</v>
          </cell>
        </row>
        <row r="727">
          <cell r="A727" t="str">
            <v>42685 ECL</v>
          </cell>
          <cell r="B727">
            <v>42685</v>
          </cell>
          <cell r="C727" t="str">
            <v>ECL</v>
          </cell>
          <cell r="D727">
            <v>115.84</v>
          </cell>
          <cell r="E727">
            <v>115.67</v>
          </cell>
          <cell r="F727">
            <v>1062783</v>
          </cell>
        </row>
        <row r="728">
          <cell r="A728" t="str">
            <v>42688 ECL</v>
          </cell>
          <cell r="B728">
            <v>42688</v>
          </cell>
          <cell r="C728" t="str">
            <v>ECL</v>
          </cell>
          <cell r="D728">
            <v>115.79</v>
          </cell>
          <cell r="E728">
            <v>113.98</v>
          </cell>
          <cell r="F728">
            <v>1329954</v>
          </cell>
        </row>
        <row r="729">
          <cell r="A729" t="str">
            <v>42689 ECL</v>
          </cell>
          <cell r="B729">
            <v>42689</v>
          </cell>
          <cell r="C729" t="str">
            <v>ECL</v>
          </cell>
          <cell r="D729">
            <v>113.98</v>
          </cell>
          <cell r="E729">
            <v>114.14</v>
          </cell>
          <cell r="F729">
            <v>912647</v>
          </cell>
        </row>
        <row r="730">
          <cell r="A730" t="str">
            <v>42690 ECL</v>
          </cell>
          <cell r="B730">
            <v>42690</v>
          </cell>
          <cell r="C730" t="str">
            <v>ECL</v>
          </cell>
          <cell r="D730">
            <v>114.13</v>
          </cell>
          <cell r="E730">
            <v>114.78</v>
          </cell>
          <cell r="F730">
            <v>619769</v>
          </cell>
        </row>
        <row r="731">
          <cell r="A731" t="str">
            <v>42691 ECL</v>
          </cell>
          <cell r="B731">
            <v>42691</v>
          </cell>
          <cell r="C731" t="str">
            <v>ECL</v>
          </cell>
          <cell r="D731">
            <v>114.64</v>
          </cell>
          <cell r="E731">
            <v>114.83</v>
          </cell>
          <cell r="F731">
            <v>759544</v>
          </cell>
        </row>
        <row r="732">
          <cell r="A732" t="str">
            <v>42692 ECL</v>
          </cell>
          <cell r="B732">
            <v>42692</v>
          </cell>
          <cell r="C732" t="str">
            <v>ECL</v>
          </cell>
          <cell r="D732">
            <v>114.65</v>
          </cell>
          <cell r="E732">
            <v>114.28</v>
          </cell>
          <cell r="F732">
            <v>710299</v>
          </cell>
        </row>
        <row r="733">
          <cell r="A733" t="str">
            <v>42695 ECL</v>
          </cell>
          <cell r="B733">
            <v>42695</v>
          </cell>
          <cell r="C733" t="str">
            <v>ECL</v>
          </cell>
          <cell r="D733">
            <v>114.84</v>
          </cell>
          <cell r="E733">
            <v>114.92</v>
          </cell>
          <cell r="F733">
            <v>530327</v>
          </cell>
        </row>
        <row r="734">
          <cell r="A734" t="str">
            <v>42696 ECL</v>
          </cell>
          <cell r="B734">
            <v>42696</v>
          </cell>
          <cell r="C734" t="str">
            <v>ECL</v>
          </cell>
          <cell r="D734">
            <v>114.99</v>
          </cell>
          <cell r="E734">
            <v>116.36</v>
          </cell>
          <cell r="F734">
            <v>990213</v>
          </cell>
        </row>
        <row r="735">
          <cell r="A735" t="str">
            <v>42697 ECL</v>
          </cell>
          <cell r="B735">
            <v>42697</v>
          </cell>
          <cell r="C735" t="str">
            <v>ECL</v>
          </cell>
          <cell r="D735">
            <v>116.31</v>
          </cell>
          <cell r="E735">
            <v>116.79</v>
          </cell>
          <cell r="F735">
            <v>754258</v>
          </cell>
        </row>
        <row r="736">
          <cell r="A736" t="str">
            <v>42699 ECL</v>
          </cell>
          <cell r="B736">
            <v>42699</v>
          </cell>
          <cell r="C736" t="str">
            <v>ECL</v>
          </cell>
          <cell r="D736">
            <v>116.75</v>
          </cell>
          <cell r="E736">
            <v>116.64</v>
          </cell>
          <cell r="F736">
            <v>359271</v>
          </cell>
        </row>
        <row r="737">
          <cell r="A737" t="str">
            <v>42702 ECL</v>
          </cell>
          <cell r="B737">
            <v>42702</v>
          </cell>
          <cell r="C737" t="str">
            <v>ECL</v>
          </cell>
          <cell r="D737">
            <v>116.14</v>
          </cell>
          <cell r="E737">
            <v>116.34</v>
          </cell>
          <cell r="F737">
            <v>1070936</v>
          </cell>
        </row>
        <row r="738">
          <cell r="A738" t="str">
            <v>42703 ECL</v>
          </cell>
          <cell r="B738">
            <v>42703</v>
          </cell>
          <cell r="C738" t="str">
            <v>ECL</v>
          </cell>
          <cell r="D738">
            <v>116.04</v>
          </cell>
          <cell r="E738">
            <v>116.41</v>
          </cell>
          <cell r="F738">
            <v>725806</v>
          </cell>
        </row>
        <row r="739">
          <cell r="A739" t="str">
            <v>42704 ECL</v>
          </cell>
          <cell r="B739">
            <v>42704</v>
          </cell>
          <cell r="C739" t="str">
            <v>ECL</v>
          </cell>
          <cell r="D739">
            <v>116.59</v>
          </cell>
          <cell r="E739">
            <v>116.73</v>
          </cell>
          <cell r="F739">
            <v>1276482</v>
          </cell>
        </row>
        <row r="740">
          <cell r="A740" t="str">
            <v>42705 ECL</v>
          </cell>
          <cell r="B740">
            <v>42705</v>
          </cell>
          <cell r="C740" t="str">
            <v>ECL</v>
          </cell>
          <cell r="D740">
            <v>116.91</v>
          </cell>
          <cell r="E740">
            <v>118.49</v>
          </cell>
          <cell r="F740">
            <v>1925706</v>
          </cell>
        </row>
        <row r="741">
          <cell r="A741" t="str">
            <v>42706 ECL</v>
          </cell>
          <cell r="B741">
            <v>42706</v>
          </cell>
          <cell r="C741" t="str">
            <v>ECL</v>
          </cell>
          <cell r="D741">
            <v>118.43</v>
          </cell>
          <cell r="E741">
            <v>116.89</v>
          </cell>
          <cell r="F741">
            <v>1166080</v>
          </cell>
        </row>
        <row r="742">
          <cell r="A742" t="str">
            <v>42709 ECL</v>
          </cell>
          <cell r="B742">
            <v>42709</v>
          </cell>
          <cell r="C742" t="str">
            <v>ECL</v>
          </cell>
          <cell r="D742">
            <v>117.35</v>
          </cell>
          <cell r="E742">
            <v>118.56</v>
          </cell>
          <cell r="F742">
            <v>1008441</v>
          </cell>
        </row>
        <row r="743">
          <cell r="A743" t="str">
            <v>42710 ECL</v>
          </cell>
          <cell r="B743">
            <v>42710</v>
          </cell>
          <cell r="C743" t="str">
            <v>ECL</v>
          </cell>
          <cell r="D743">
            <v>118.22</v>
          </cell>
          <cell r="E743">
            <v>116.89</v>
          </cell>
          <cell r="F743">
            <v>1136945</v>
          </cell>
        </row>
        <row r="744">
          <cell r="A744" t="str">
            <v>42711 ECL</v>
          </cell>
          <cell r="B744">
            <v>42711</v>
          </cell>
          <cell r="C744" t="str">
            <v>ECL</v>
          </cell>
          <cell r="D744">
            <v>116.98</v>
          </cell>
          <cell r="E744">
            <v>118.81</v>
          </cell>
          <cell r="F744">
            <v>1134250</v>
          </cell>
        </row>
        <row r="745">
          <cell r="A745" t="str">
            <v>42712 ECL</v>
          </cell>
          <cell r="B745">
            <v>42712</v>
          </cell>
          <cell r="C745" t="str">
            <v>ECL</v>
          </cell>
          <cell r="D745">
            <v>118.85</v>
          </cell>
          <cell r="E745">
            <v>119.61</v>
          </cell>
          <cell r="F745">
            <v>922648</v>
          </cell>
        </row>
        <row r="746">
          <cell r="A746" t="str">
            <v>42713 ECL</v>
          </cell>
          <cell r="B746">
            <v>42713</v>
          </cell>
          <cell r="C746" t="str">
            <v>ECL</v>
          </cell>
          <cell r="D746">
            <v>119.52</v>
          </cell>
          <cell r="E746">
            <v>120.5</v>
          </cell>
          <cell r="F746">
            <v>1121976</v>
          </cell>
        </row>
        <row r="747">
          <cell r="A747" t="str">
            <v>42716 ECL</v>
          </cell>
          <cell r="B747">
            <v>42716</v>
          </cell>
          <cell r="C747" t="str">
            <v>ECL</v>
          </cell>
          <cell r="D747">
            <v>120.68</v>
          </cell>
          <cell r="E747">
            <v>121.47</v>
          </cell>
          <cell r="F747">
            <v>834353</v>
          </cell>
        </row>
        <row r="748">
          <cell r="A748" t="str">
            <v>42717 ECL</v>
          </cell>
          <cell r="B748">
            <v>42717</v>
          </cell>
          <cell r="C748" t="str">
            <v>ECL</v>
          </cell>
          <cell r="D748">
            <v>122</v>
          </cell>
          <cell r="E748">
            <v>122.22</v>
          </cell>
          <cell r="F748">
            <v>1521436</v>
          </cell>
        </row>
        <row r="749">
          <cell r="A749" t="str">
            <v>42718 ECL</v>
          </cell>
          <cell r="B749">
            <v>42718</v>
          </cell>
          <cell r="C749" t="str">
            <v>ECL</v>
          </cell>
          <cell r="D749">
            <v>122.18</v>
          </cell>
          <cell r="E749">
            <v>121.05</v>
          </cell>
          <cell r="F749">
            <v>876611</v>
          </cell>
        </row>
        <row r="750">
          <cell r="A750" t="str">
            <v>42719 ECL</v>
          </cell>
          <cell r="B750">
            <v>42719</v>
          </cell>
          <cell r="C750" t="str">
            <v>ECL</v>
          </cell>
          <cell r="D750">
            <v>120.66</v>
          </cell>
          <cell r="E750">
            <v>122.04</v>
          </cell>
          <cell r="F750">
            <v>1199864</v>
          </cell>
        </row>
        <row r="751">
          <cell r="A751" t="str">
            <v>42720 ECL</v>
          </cell>
          <cell r="B751">
            <v>42720</v>
          </cell>
          <cell r="C751" t="str">
            <v>ECL</v>
          </cell>
          <cell r="D751">
            <v>121.75</v>
          </cell>
          <cell r="E751">
            <v>120.27</v>
          </cell>
          <cell r="F751">
            <v>2066009</v>
          </cell>
        </row>
        <row r="752">
          <cell r="A752" t="str">
            <v>42723 ECL</v>
          </cell>
          <cell r="B752">
            <v>42723</v>
          </cell>
          <cell r="C752" t="str">
            <v>ECL</v>
          </cell>
          <cell r="D752">
            <v>120.58</v>
          </cell>
          <cell r="E752">
            <v>120.57</v>
          </cell>
          <cell r="F752">
            <v>707724</v>
          </cell>
        </row>
        <row r="753">
          <cell r="A753" t="str">
            <v>42724 ECL</v>
          </cell>
          <cell r="B753">
            <v>42724</v>
          </cell>
          <cell r="C753" t="str">
            <v>ECL</v>
          </cell>
          <cell r="D753">
            <v>120.91</v>
          </cell>
          <cell r="E753">
            <v>120.42</v>
          </cell>
          <cell r="F753">
            <v>848001</v>
          </cell>
        </row>
        <row r="754">
          <cell r="A754" t="str">
            <v>42725 ECL</v>
          </cell>
          <cell r="B754">
            <v>42725</v>
          </cell>
          <cell r="C754" t="str">
            <v>ECL</v>
          </cell>
          <cell r="D754">
            <v>120.38</v>
          </cell>
          <cell r="E754">
            <v>119.37</v>
          </cell>
          <cell r="F754">
            <v>1105185</v>
          </cell>
        </row>
        <row r="755">
          <cell r="A755" t="str">
            <v>42726 ECL</v>
          </cell>
          <cell r="B755">
            <v>42726</v>
          </cell>
          <cell r="C755" t="str">
            <v>ECL</v>
          </cell>
          <cell r="D755">
            <v>119.18</v>
          </cell>
          <cell r="E755">
            <v>118.59</v>
          </cell>
          <cell r="F755">
            <v>942347</v>
          </cell>
        </row>
        <row r="756">
          <cell r="A756" t="str">
            <v>42727 ECL</v>
          </cell>
          <cell r="B756">
            <v>42727</v>
          </cell>
          <cell r="C756" t="str">
            <v>ECL</v>
          </cell>
          <cell r="D756">
            <v>118.79</v>
          </cell>
          <cell r="E756">
            <v>118.76</v>
          </cell>
          <cell r="F756">
            <v>815999</v>
          </cell>
        </row>
        <row r="757">
          <cell r="A757" t="str">
            <v>42731 ECL</v>
          </cell>
          <cell r="B757">
            <v>42731</v>
          </cell>
          <cell r="C757" t="str">
            <v>ECL</v>
          </cell>
          <cell r="D757">
            <v>118.76</v>
          </cell>
          <cell r="E757">
            <v>119.21</v>
          </cell>
          <cell r="F757">
            <v>457906</v>
          </cell>
        </row>
        <row r="758">
          <cell r="A758" t="str">
            <v>42732 ECL</v>
          </cell>
          <cell r="B758">
            <v>42732</v>
          </cell>
          <cell r="C758" t="str">
            <v>ECL</v>
          </cell>
          <cell r="D758">
            <v>119.55</v>
          </cell>
          <cell r="E758">
            <v>118</v>
          </cell>
          <cell r="F758">
            <v>574823</v>
          </cell>
        </row>
        <row r="759">
          <cell r="A759" t="str">
            <v>42733 ECL</v>
          </cell>
          <cell r="B759">
            <v>42733</v>
          </cell>
          <cell r="C759" t="str">
            <v>ECL</v>
          </cell>
          <cell r="D759">
            <v>117.95</v>
          </cell>
          <cell r="E759">
            <v>117.71</v>
          </cell>
          <cell r="F759">
            <v>450643</v>
          </cell>
        </row>
        <row r="760">
          <cell r="A760" t="str">
            <v>42734 ECL</v>
          </cell>
          <cell r="B760">
            <v>42734</v>
          </cell>
          <cell r="C760" t="str">
            <v>ECL</v>
          </cell>
          <cell r="D760">
            <v>118.05</v>
          </cell>
          <cell r="E760">
            <v>117.22</v>
          </cell>
          <cell r="F760">
            <v>715304</v>
          </cell>
        </row>
        <row r="761">
          <cell r="A761" t="str">
            <v>42738 ECL</v>
          </cell>
          <cell r="B761">
            <v>42738</v>
          </cell>
          <cell r="C761" t="str">
            <v>ECL</v>
          </cell>
          <cell r="D761">
            <v>118.12</v>
          </cell>
          <cell r="E761">
            <v>118.04</v>
          </cell>
          <cell r="F761">
            <v>1080581</v>
          </cell>
        </row>
        <row r="762">
          <cell r="A762" t="str">
            <v>42739 ECL</v>
          </cell>
          <cell r="B762">
            <v>42739</v>
          </cell>
          <cell r="C762" t="str">
            <v>ECL</v>
          </cell>
          <cell r="D762">
            <v>118.25</v>
          </cell>
          <cell r="E762">
            <v>118.79</v>
          </cell>
          <cell r="F762">
            <v>720000</v>
          </cell>
        </row>
        <row r="763">
          <cell r="A763" t="str">
            <v>42740 ECL</v>
          </cell>
          <cell r="B763">
            <v>42740</v>
          </cell>
          <cell r="C763" t="str">
            <v>ECL</v>
          </cell>
          <cell r="D763">
            <v>118.42</v>
          </cell>
          <cell r="E763">
            <v>118.61</v>
          </cell>
          <cell r="F763">
            <v>731556</v>
          </cell>
        </row>
        <row r="764">
          <cell r="A764" t="str">
            <v>42741 ECL</v>
          </cell>
          <cell r="B764">
            <v>42741</v>
          </cell>
          <cell r="C764" t="str">
            <v>ECL</v>
          </cell>
          <cell r="D764">
            <v>118.7</v>
          </cell>
          <cell r="E764">
            <v>118.92</v>
          </cell>
          <cell r="F764">
            <v>864621</v>
          </cell>
        </row>
        <row r="765">
          <cell r="A765" t="str">
            <v>42744 ECL</v>
          </cell>
          <cell r="B765">
            <v>42744</v>
          </cell>
          <cell r="C765" t="str">
            <v>ECL</v>
          </cell>
          <cell r="D765">
            <v>118.87</v>
          </cell>
          <cell r="E765">
            <v>118.84</v>
          </cell>
          <cell r="F765">
            <v>914265</v>
          </cell>
        </row>
        <row r="766">
          <cell r="A766" t="str">
            <v>42745 ECL</v>
          </cell>
          <cell r="B766">
            <v>42745</v>
          </cell>
          <cell r="C766" t="str">
            <v>ECL</v>
          </cell>
          <cell r="D766">
            <v>118.5</v>
          </cell>
          <cell r="E766">
            <v>117.86</v>
          </cell>
          <cell r="F766">
            <v>785249</v>
          </cell>
        </row>
        <row r="767">
          <cell r="A767" t="str">
            <v>42746 ECL</v>
          </cell>
          <cell r="B767">
            <v>42746</v>
          </cell>
          <cell r="C767" t="str">
            <v>ECL</v>
          </cell>
          <cell r="D767">
            <v>117.5</v>
          </cell>
          <cell r="E767">
            <v>118.32</v>
          </cell>
          <cell r="F767">
            <v>772047</v>
          </cell>
        </row>
        <row r="768">
          <cell r="A768" t="str">
            <v>42747 ECL</v>
          </cell>
          <cell r="B768">
            <v>42747</v>
          </cell>
          <cell r="C768" t="str">
            <v>ECL</v>
          </cell>
          <cell r="D768">
            <v>117.77</v>
          </cell>
          <cell r="E768">
            <v>118.64</v>
          </cell>
          <cell r="F768">
            <v>897689</v>
          </cell>
        </row>
        <row r="769">
          <cell r="A769" t="str">
            <v>42748 ECL</v>
          </cell>
          <cell r="B769">
            <v>42748</v>
          </cell>
          <cell r="C769" t="str">
            <v>ECL</v>
          </cell>
          <cell r="D769">
            <v>118.75</v>
          </cell>
          <cell r="E769">
            <v>118.57</v>
          </cell>
          <cell r="F769">
            <v>596227</v>
          </cell>
        </row>
        <row r="770">
          <cell r="A770" t="str">
            <v>42752 ECL</v>
          </cell>
          <cell r="B770">
            <v>42752</v>
          </cell>
          <cell r="C770" t="str">
            <v>ECL</v>
          </cell>
          <cell r="D770">
            <v>118.24</v>
          </cell>
          <cell r="E770">
            <v>118.68</v>
          </cell>
          <cell r="F770">
            <v>755245</v>
          </cell>
        </row>
        <row r="771">
          <cell r="A771" t="str">
            <v>42753 ECL</v>
          </cell>
          <cell r="B771">
            <v>42753</v>
          </cell>
          <cell r="C771" t="str">
            <v>ECL</v>
          </cell>
          <cell r="D771">
            <v>118.81</v>
          </cell>
          <cell r="E771">
            <v>119.07</v>
          </cell>
          <cell r="F771">
            <v>1032134</v>
          </cell>
        </row>
        <row r="772">
          <cell r="A772" t="str">
            <v>42754 ECL</v>
          </cell>
          <cell r="B772">
            <v>42754</v>
          </cell>
          <cell r="C772" t="str">
            <v>ECL</v>
          </cell>
          <cell r="D772">
            <v>118.88</v>
          </cell>
          <cell r="E772">
            <v>118.85</v>
          </cell>
          <cell r="F772">
            <v>711427</v>
          </cell>
        </row>
        <row r="773">
          <cell r="A773" t="str">
            <v>42755 ECL</v>
          </cell>
          <cell r="B773">
            <v>42755</v>
          </cell>
          <cell r="C773" t="str">
            <v>ECL</v>
          </cell>
          <cell r="D773">
            <v>119.15</v>
          </cell>
          <cell r="E773">
            <v>118.4</v>
          </cell>
          <cell r="F773">
            <v>1355835</v>
          </cell>
        </row>
        <row r="774">
          <cell r="A774" t="str">
            <v>42758 ECL</v>
          </cell>
          <cell r="B774">
            <v>42758</v>
          </cell>
          <cell r="C774" t="str">
            <v>ECL</v>
          </cell>
          <cell r="D774">
            <v>118.32</v>
          </cell>
          <cell r="E774">
            <v>119.35</v>
          </cell>
          <cell r="F774">
            <v>927884</v>
          </cell>
        </row>
        <row r="775">
          <cell r="A775" t="str">
            <v>42759 ECL</v>
          </cell>
          <cell r="B775">
            <v>42759</v>
          </cell>
          <cell r="C775" t="str">
            <v>ECL</v>
          </cell>
          <cell r="D775">
            <v>119.85</v>
          </cell>
          <cell r="E775">
            <v>121.65</v>
          </cell>
          <cell r="F775">
            <v>1255940</v>
          </cell>
        </row>
        <row r="776">
          <cell r="A776" t="str">
            <v>42760 ECL</v>
          </cell>
          <cell r="B776">
            <v>42760</v>
          </cell>
          <cell r="C776" t="str">
            <v>ECL</v>
          </cell>
          <cell r="D776">
            <v>121.71</v>
          </cell>
          <cell r="E776">
            <v>122.49</v>
          </cell>
          <cell r="F776">
            <v>1127542</v>
          </cell>
        </row>
        <row r="777">
          <cell r="A777" t="str">
            <v>42761 ECL</v>
          </cell>
          <cell r="B777">
            <v>42761</v>
          </cell>
          <cell r="C777" t="str">
            <v>ECL</v>
          </cell>
          <cell r="D777">
            <v>122.64</v>
          </cell>
          <cell r="E777">
            <v>120.95</v>
          </cell>
          <cell r="F777">
            <v>910166</v>
          </cell>
        </row>
        <row r="778">
          <cell r="A778" t="str">
            <v>42762 ECL</v>
          </cell>
          <cell r="B778">
            <v>42762</v>
          </cell>
          <cell r="C778" t="str">
            <v>ECL</v>
          </cell>
          <cell r="D778">
            <v>120.78</v>
          </cell>
          <cell r="E778">
            <v>121.29</v>
          </cell>
          <cell r="F778">
            <v>671799</v>
          </cell>
        </row>
        <row r="779">
          <cell r="A779" t="str">
            <v>42765 ECL</v>
          </cell>
          <cell r="B779">
            <v>42765</v>
          </cell>
          <cell r="C779" t="str">
            <v>ECL</v>
          </cell>
          <cell r="D779">
            <v>121.22</v>
          </cell>
          <cell r="E779">
            <v>121.49</v>
          </cell>
          <cell r="F779">
            <v>975843</v>
          </cell>
        </row>
        <row r="780">
          <cell r="A780" t="str">
            <v>42766 ECL</v>
          </cell>
          <cell r="B780">
            <v>42766</v>
          </cell>
          <cell r="C780" t="str">
            <v>ECL</v>
          </cell>
          <cell r="D780">
            <v>121.19</v>
          </cell>
          <cell r="E780">
            <v>120.13</v>
          </cell>
          <cell r="F780">
            <v>1094118</v>
          </cell>
        </row>
        <row r="781">
          <cell r="A781" t="str">
            <v>42767 ECL</v>
          </cell>
          <cell r="B781">
            <v>42767</v>
          </cell>
          <cell r="C781" t="str">
            <v>ECL</v>
          </cell>
          <cell r="D781">
            <v>119.74</v>
          </cell>
          <cell r="E781">
            <v>120.78</v>
          </cell>
          <cell r="F781">
            <v>795627</v>
          </cell>
        </row>
        <row r="782">
          <cell r="A782" t="str">
            <v>42768 ECL</v>
          </cell>
          <cell r="B782">
            <v>42768</v>
          </cell>
          <cell r="C782" t="str">
            <v>ECL</v>
          </cell>
          <cell r="D782">
            <v>120.89</v>
          </cell>
          <cell r="E782">
            <v>120.21</v>
          </cell>
          <cell r="F782">
            <v>756248</v>
          </cell>
        </row>
        <row r="783">
          <cell r="A783" t="str">
            <v>42769 ECL</v>
          </cell>
          <cell r="B783">
            <v>42769</v>
          </cell>
          <cell r="C783" t="str">
            <v>ECL</v>
          </cell>
          <cell r="D783">
            <v>120.36</v>
          </cell>
          <cell r="E783">
            <v>120.75</v>
          </cell>
          <cell r="F783">
            <v>937914</v>
          </cell>
        </row>
        <row r="784">
          <cell r="A784" t="str">
            <v>42772 ECL</v>
          </cell>
          <cell r="B784">
            <v>42772</v>
          </cell>
          <cell r="C784" t="str">
            <v>ECL</v>
          </cell>
          <cell r="D784">
            <v>120.4</v>
          </cell>
          <cell r="E784">
            <v>119.7</v>
          </cell>
          <cell r="F784">
            <v>813093</v>
          </cell>
        </row>
        <row r="785">
          <cell r="A785" t="str">
            <v>42773 ECL</v>
          </cell>
          <cell r="B785">
            <v>42773</v>
          </cell>
          <cell r="C785" t="str">
            <v>ECL</v>
          </cell>
          <cell r="D785">
            <v>119.99</v>
          </cell>
          <cell r="E785">
            <v>120.25</v>
          </cell>
          <cell r="F785">
            <v>708817</v>
          </cell>
        </row>
        <row r="786">
          <cell r="A786" t="str">
            <v>42774 ECL</v>
          </cell>
          <cell r="B786">
            <v>42774</v>
          </cell>
          <cell r="C786" t="str">
            <v>ECL</v>
          </cell>
          <cell r="D786">
            <v>120.11</v>
          </cell>
          <cell r="E786">
            <v>120.34</v>
          </cell>
          <cell r="F786">
            <v>604609</v>
          </cell>
        </row>
        <row r="787">
          <cell r="A787" t="str">
            <v>42775 ECL</v>
          </cell>
          <cell r="B787">
            <v>42775</v>
          </cell>
          <cell r="C787" t="str">
            <v>ECL</v>
          </cell>
          <cell r="D787">
            <v>120.18</v>
          </cell>
          <cell r="E787">
            <v>120.61</v>
          </cell>
          <cell r="F787">
            <v>573626</v>
          </cell>
        </row>
        <row r="788">
          <cell r="A788" t="str">
            <v>42776 ECL</v>
          </cell>
          <cell r="B788">
            <v>42776</v>
          </cell>
          <cell r="C788" t="str">
            <v>ECL</v>
          </cell>
          <cell r="D788">
            <v>120.75</v>
          </cell>
          <cell r="E788">
            <v>121.2</v>
          </cell>
          <cell r="F788">
            <v>642734</v>
          </cell>
        </row>
        <row r="789">
          <cell r="A789" t="str">
            <v>42779 ECL</v>
          </cell>
          <cell r="B789">
            <v>42779</v>
          </cell>
          <cell r="C789" t="str">
            <v>ECL</v>
          </cell>
          <cell r="D789">
            <v>121.22</v>
          </cell>
          <cell r="E789">
            <v>121.76</v>
          </cell>
          <cell r="F789">
            <v>732763</v>
          </cell>
        </row>
        <row r="790">
          <cell r="A790" t="str">
            <v>42780 ECL</v>
          </cell>
          <cell r="B790">
            <v>42780</v>
          </cell>
          <cell r="C790" t="str">
            <v>ECL</v>
          </cell>
          <cell r="D790">
            <v>121.84</v>
          </cell>
          <cell r="E790">
            <v>122.84</v>
          </cell>
          <cell r="F790">
            <v>861663</v>
          </cell>
        </row>
        <row r="791">
          <cell r="A791" t="str">
            <v>42781 ECL</v>
          </cell>
          <cell r="B791">
            <v>42781</v>
          </cell>
          <cell r="C791" t="str">
            <v>ECL</v>
          </cell>
          <cell r="D791">
            <v>122.35</v>
          </cell>
          <cell r="E791">
            <v>123.4</v>
          </cell>
          <cell r="F791">
            <v>1045664</v>
          </cell>
        </row>
        <row r="792">
          <cell r="A792" t="str">
            <v>42782 ECL</v>
          </cell>
          <cell r="B792">
            <v>42782</v>
          </cell>
          <cell r="C792" t="str">
            <v>ECL</v>
          </cell>
          <cell r="D792">
            <v>123.27</v>
          </cell>
          <cell r="E792">
            <v>123.28</v>
          </cell>
          <cell r="F792">
            <v>829738</v>
          </cell>
        </row>
        <row r="793">
          <cell r="A793" t="str">
            <v>42783 ECL</v>
          </cell>
          <cell r="B793">
            <v>42783</v>
          </cell>
          <cell r="C793" t="str">
            <v>ECL</v>
          </cell>
          <cell r="D793">
            <v>123.32</v>
          </cell>
          <cell r="E793">
            <v>123.95</v>
          </cell>
          <cell r="F793">
            <v>1249148</v>
          </cell>
        </row>
        <row r="794">
          <cell r="A794" t="str">
            <v>42787 ECL</v>
          </cell>
          <cell r="B794">
            <v>42787</v>
          </cell>
          <cell r="C794" t="str">
            <v>ECL</v>
          </cell>
          <cell r="D794">
            <v>122.8</v>
          </cell>
          <cell r="E794">
            <v>124.03</v>
          </cell>
          <cell r="F794">
            <v>2200025</v>
          </cell>
        </row>
        <row r="795">
          <cell r="A795" t="str">
            <v>42788 ECL</v>
          </cell>
          <cell r="B795">
            <v>42788</v>
          </cell>
          <cell r="C795" t="str">
            <v>ECL</v>
          </cell>
          <cell r="D795">
            <v>121.77</v>
          </cell>
          <cell r="E795">
            <v>123.1</v>
          </cell>
          <cell r="F795">
            <v>1290652</v>
          </cell>
        </row>
        <row r="796">
          <cell r="A796" t="str">
            <v>42789 ECL</v>
          </cell>
          <cell r="B796">
            <v>42789</v>
          </cell>
          <cell r="C796" t="str">
            <v>ECL</v>
          </cell>
          <cell r="D796">
            <v>123.5</v>
          </cell>
          <cell r="E796">
            <v>122.76</v>
          </cell>
          <cell r="F796">
            <v>1005198</v>
          </cell>
        </row>
        <row r="797">
          <cell r="A797" t="str">
            <v>42790 ECL</v>
          </cell>
          <cell r="B797">
            <v>42790</v>
          </cell>
          <cell r="C797" t="str">
            <v>ECL</v>
          </cell>
          <cell r="D797">
            <v>122.3</v>
          </cell>
          <cell r="E797">
            <v>125.5</v>
          </cell>
          <cell r="F797">
            <v>1757957</v>
          </cell>
        </row>
        <row r="798">
          <cell r="A798" t="str">
            <v>42793 ECL</v>
          </cell>
          <cell r="B798">
            <v>42793</v>
          </cell>
          <cell r="C798" t="str">
            <v>ECL</v>
          </cell>
          <cell r="D798">
            <v>125.5</v>
          </cell>
          <cell r="E798">
            <v>123.84</v>
          </cell>
          <cell r="F798">
            <v>1056814</v>
          </cell>
        </row>
        <row r="799">
          <cell r="A799" t="str">
            <v>42794 ECL</v>
          </cell>
          <cell r="B799">
            <v>42794</v>
          </cell>
          <cell r="C799" t="str">
            <v>ECL</v>
          </cell>
          <cell r="D799">
            <v>123.85</v>
          </cell>
          <cell r="E799">
            <v>123.97</v>
          </cell>
          <cell r="F799">
            <v>1328690</v>
          </cell>
        </row>
        <row r="800">
          <cell r="A800" t="str">
            <v>42795 ECL</v>
          </cell>
          <cell r="B800">
            <v>42795</v>
          </cell>
          <cell r="C800" t="str">
            <v>ECL</v>
          </cell>
          <cell r="D800">
            <v>125</v>
          </cell>
          <cell r="E800">
            <v>125.87</v>
          </cell>
          <cell r="F800">
            <v>1052106</v>
          </cell>
        </row>
        <row r="801">
          <cell r="A801" t="str">
            <v>42796 ECL</v>
          </cell>
          <cell r="B801">
            <v>42796</v>
          </cell>
          <cell r="C801" t="str">
            <v>ECL</v>
          </cell>
          <cell r="D801">
            <v>125.59</v>
          </cell>
          <cell r="E801">
            <v>125.09</v>
          </cell>
          <cell r="F801">
            <v>764402</v>
          </cell>
        </row>
        <row r="802">
          <cell r="A802" t="str">
            <v>42797 ECL</v>
          </cell>
          <cell r="B802">
            <v>42797</v>
          </cell>
          <cell r="C802" t="str">
            <v>ECL</v>
          </cell>
          <cell r="D802">
            <v>124.93</v>
          </cell>
          <cell r="E802">
            <v>125.25</v>
          </cell>
          <cell r="F802">
            <v>909341</v>
          </cell>
        </row>
        <row r="803">
          <cell r="A803" t="str">
            <v>42800 ECL</v>
          </cell>
          <cell r="B803">
            <v>42800</v>
          </cell>
          <cell r="C803" t="str">
            <v>ECL</v>
          </cell>
          <cell r="D803">
            <v>124.77</v>
          </cell>
          <cell r="E803">
            <v>125.06</v>
          </cell>
          <cell r="F803">
            <v>729691</v>
          </cell>
        </row>
        <row r="804">
          <cell r="A804" t="str">
            <v>42801 ECL</v>
          </cell>
          <cell r="B804">
            <v>42801</v>
          </cell>
          <cell r="C804" t="str">
            <v>ECL</v>
          </cell>
          <cell r="D804">
            <v>125.17</v>
          </cell>
          <cell r="E804">
            <v>124.72</v>
          </cell>
          <cell r="F804">
            <v>842882</v>
          </cell>
        </row>
        <row r="805">
          <cell r="A805" t="str">
            <v>42802 ECL</v>
          </cell>
          <cell r="B805">
            <v>42802</v>
          </cell>
          <cell r="C805" t="str">
            <v>ECL</v>
          </cell>
          <cell r="D805">
            <v>124.64</v>
          </cell>
          <cell r="E805">
            <v>124.5</v>
          </cell>
          <cell r="F805">
            <v>1081808</v>
          </cell>
        </row>
        <row r="806">
          <cell r="A806" t="str">
            <v>42803 ECL</v>
          </cell>
          <cell r="B806">
            <v>42803</v>
          </cell>
          <cell r="C806" t="str">
            <v>ECL</v>
          </cell>
          <cell r="D806">
            <v>124.22</v>
          </cell>
          <cell r="E806">
            <v>123.69</v>
          </cell>
          <cell r="F806">
            <v>1338874</v>
          </cell>
        </row>
        <row r="807">
          <cell r="A807" t="str">
            <v>42804 ECL</v>
          </cell>
          <cell r="B807">
            <v>42804</v>
          </cell>
          <cell r="C807" t="str">
            <v>ECL</v>
          </cell>
          <cell r="D807">
            <v>124.39</v>
          </cell>
          <cell r="E807">
            <v>124.25</v>
          </cell>
          <cell r="F807">
            <v>1125271</v>
          </cell>
        </row>
        <row r="808">
          <cell r="A808" t="str">
            <v>42807 ECL</v>
          </cell>
          <cell r="B808">
            <v>42807</v>
          </cell>
          <cell r="C808" t="str">
            <v>ECL</v>
          </cell>
          <cell r="D808">
            <v>124</v>
          </cell>
          <cell r="E808">
            <v>124.77</v>
          </cell>
          <cell r="F808">
            <v>925641</v>
          </cell>
        </row>
        <row r="809">
          <cell r="A809" t="str">
            <v>42808 ECL</v>
          </cell>
          <cell r="B809">
            <v>42808</v>
          </cell>
          <cell r="C809" t="str">
            <v>ECL</v>
          </cell>
          <cell r="D809">
            <v>124.06</v>
          </cell>
          <cell r="E809">
            <v>123.68</v>
          </cell>
          <cell r="F809">
            <v>931053</v>
          </cell>
        </row>
        <row r="810">
          <cell r="A810" t="str">
            <v>42809 ECL</v>
          </cell>
          <cell r="B810">
            <v>42809</v>
          </cell>
          <cell r="C810" t="str">
            <v>ECL</v>
          </cell>
          <cell r="D810">
            <v>124.31</v>
          </cell>
          <cell r="E810">
            <v>125.37</v>
          </cell>
          <cell r="F810">
            <v>929636</v>
          </cell>
        </row>
        <row r="811">
          <cell r="A811" t="str">
            <v>42810 ECL</v>
          </cell>
          <cell r="B811">
            <v>42810</v>
          </cell>
          <cell r="C811" t="str">
            <v>ECL</v>
          </cell>
          <cell r="D811">
            <v>125.37</v>
          </cell>
          <cell r="E811">
            <v>125.19</v>
          </cell>
          <cell r="F811">
            <v>928330</v>
          </cell>
        </row>
        <row r="812">
          <cell r="A812" t="str">
            <v>42811 ECL</v>
          </cell>
          <cell r="B812">
            <v>42811</v>
          </cell>
          <cell r="C812" t="str">
            <v>ECL</v>
          </cell>
          <cell r="D812">
            <v>125.34</v>
          </cell>
          <cell r="E812">
            <v>125.41</v>
          </cell>
          <cell r="F812">
            <v>1732777</v>
          </cell>
        </row>
        <row r="813">
          <cell r="A813" t="str">
            <v>42814 ECL</v>
          </cell>
          <cell r="B813">
            <v>42814</v>
          </cell>
          <cell r="C813" t="str">
            <v>ECL</v>
          </cell>
          <cell r="D813">
            <v>125.11</v>
          </cell>
          <cell r="E813">
            <v>125.13</v>
          </cell>
          <cell r="F813">
            <v>766344</v>
          </cell>
        </row>
        <row r="814">
          <cell r="A814" t="str">
            <v>42815 ECL</v>
          </cell>
          <cell r="B814">
            <v>42815</v>
          </cell>
          <cell r="C814" t="str">
            <v>ECL</v>
          </cell>
          <cell r="D814">
            <v>125.02</v>
          </cell>
          <cell r="E814">
            <v>124.2</v>
          </cell>
          <cell r="F814">
            <v>913467</v>
          </cell>
        </row>
        <row r="815">
          <cell r="A815" t="str">
            <v>42816 ECL</v>
          </cell>
          <cell r="B815">
            <v>42816</v>
          </cell>
          <cell r="C815" t="str">
            <v>ECL</v>
          </cell>
          <cell r="D815">
            <v>124.29</v>
          </cell>
          <cell r="E815">
            <v>124.24</v>
          </cell>
          <cell r="F815">
            <v>732367</v>
          </cell>
        </row>
        <row r="816">
          <cell r="A816" t="str">
            <v>42817 ECL</v>
          </cell>
          <cell r="B816">
            <v>42817</v>
          </cell>
          <cell r="C816" t="str">
            <v>ECL</v>
          </cell>
          <cell r="D816">
            <v>124.14</v>
          </cell>
          <cell r="E816">
            <v>124.18</v>
          </cell>
          <cell r="F816">
            <v>996715</v>
          </cell>
        </row>
        <row r="817">
          <cell r="A817" t="str">
            <v>42818 ECL</v>
          </cell>
          <cell r="B817">
            <v>42818</v>
          </cell>
          <cell r="C817" t="str">
            <v>ECL</v>
          </cell>
          <cell r="D817">
            <v>124.17</v>
          </cell>
          <cell r="E817">
            <v>123.83</v>
          </cell>
          <cell r="F817">
            <v>1007543</v>
          </cell>
        </row>
        <row r="818">
          <cell r="A818" t="str">
            <v>42821 ECL</v>
          </cell>
          <cell r="B818">
            <v>42821</v>
          </cell>
          <cell r="C818" t="str">
            <v>ECL</v>
          </cell>
          <cell r="D818">
            <v>122.58</v>
          </cell>
          <cell r="E818">
            <v>124.11</v>
          </cell>
          <cell r="F818">
            <v>791442</v>
          </cell>
        </row>
        <row r="819">
          <cell r="A819" t="str">
            <v>42822 ECL</v>
          </cell>
          <cell r="B819">
            <v>42822</v>
          </cell>
          <cell r="C819" t="str">
            <v>ECL</v>
          </cell>
          <cell r="D819">
            <v>124.01</v>
          </cell>
          <cell r="E819">
            <v>124.87</v>
          </cell>
          <cell r="F819">
            <v>1083045</v>
          </cell>
        </row>
        <row r="820">
          <cell r="A820" t="str">
            <v>42823 ECL</v>
          </cell>
          <cell r="B820">
            <v>42823</v>
          </cell>
          <cell r="C820" t="str">
            <v>ECL</v>
          </cell>
          <cell r="D820">
            <v>124.59</v>
          </cell>
          <cell r="E820">
            <v>124.78</v>
          </cell>
          <cell r="F820">
            <v>671066</v>
          </cell>
        </row>
        <row r="821">
          <cell r="A821" t="str">
            <v>42824 ECL</v>
          </cell>
          <cell r="B821">
            <v>42824</v>
          </cell>
          <cell r="C821" t="str">
            <v>ECL</v>
          </cell>
          <cell r="D821">
            <v>124.83</v>
          </cell>
          <cell r="E821">
            <v>125.34</v>
          </cell>
          <cell r="F821">
            <v>575853</v>
          </cell>
        </row>
        <row r="822">
          <cell r="A822" t="str">
            <v>42825 ECL</v>
          </cell>
          <cell r="B822">
            <v>42825</v>
          </cell>
          <cell r="C822" t="str">
            <v>ECL</v>
          </cell>
          <cell r="D822">
            <v>124.66</v>
          </cell>
          <cell r="E822">
            <v>125.34</v>
          </cell>
          <cell r="F822">
            <v>1167677</v>
          </cell>
        </row>
        <row r="823">
          <cell r="A823" t="str">
            <v>42828 ECL</v>
          </cell>
          <cell r="B823">
            <v>42828</v>
          </cell>
          <cell r="C823" t="str">
            <v>ECL</v>
          </cell>
          <cell r="D823">
            <v>126</v>
          </cell>
          <cell r="E823">
            <v>125.88</v>
          </cell>
          <cell r="F823">
            <v>1514593</v>
          </cell>
        </row>
        <row r="824">
          <cell r="A824" t="str">
            <v>42829 ECL</v>
          </cell>
          <cell r="B824">
            <v>42829</v>
          </cell>
          <cell r="C824" t="str">
            <v>ECL</v>
          </cell>
          <cell r="D824">
            <v>125.85</v>
          </cell>
          <cell r="E824">
            <v>125.06</v>
          </cell>
          <cell r="F824">
            <v>1140081</v>
          </cell>
        </row>
        <row r="825">
          <cell r="A825" t="str">
            <v>42830 ECL</v>
          </cell>
          <cell r="B825">
            <v>42830</v>
          </cell>
          <cell r="C825" t="str">
            <v>ECL</v>
          </cell>
          <cell r="D825">
            <v>125.4</v>
          </cell>
          <cell r="E825">
            <v>124.83</v>
          </cell>
          <cell r="F825">
            <v>1102370</v>
          </cell>
        </row>
        <row r="826">
          <cell r="A826" t="str">
            <v>42831 ECL</v>
          </cell>
          <cell r="B826">
            <v>42831</v>
          </cell>
          <cell r="C826" t="str">
            <v>ECL</v>
          </cell>
          <cell r="D826">
            <v>124.88</v>
          </cell>
          <cell r="E826">
            <v>125.21</v>
          </cell>
          <cell r="F826">
            <v>795615</v>
          </cell>
        </row>
        <row r="827">
          <cell r="A827" t="str">
            <v>42832 ECL</v>
          </cell>
          <cell r="B827">
            <v>42832</v>
          </cell>
          <cell r="C827" t="str">
            <v>ECL</v>
          </cell>
          <cell r="D827">
            <v>124.85</v>
          </cell>
          <cell r="E827">
            <v>125.25</v>
          </cell>
          <cell r="F827">
            <v>841083</v>
          </cell>
        </row>
        <row r="828">
          <cell r="A828" t="str">
            <v>42835 ECL</v>
          </cell>
          <cell r="B828">
            <v>42835</v>
          </cell>
          <cell r="C828" t="str">
            <v>ECL</v>
          </cell>
          <cell r="D828">
            <v>125.29</v>
          </cell>
          <cell r="E828">
            <v>125.87</v>
          </cell>
          <cell r="F828">
            <v>750585</v>
          </cell>
        </row>
        <row r="829">
          <cell r="A829" t="str">
            <v>42836 ECL</v>
          </cell>
          <cell r="B829">
            <v>42836</v>
          </cell>
          <cell r="C829" t="str">
            <v>ECL</v>
          </cell>
          <cell r="D829">
            <v>125.6</v>
          </cell>
          <cell r="E829">
            <v>125.66</v>
          </cell>
          <cell r="F829">
            <v>617609</v>
          </cell>
        </row>
        <row r="830">
          <cell r="A830" t="str">
            <v>42837 ECL</v>
          </cell>
          <cell r="B830">
            <v>42837</v>
          </cell>
          <cell r="C830" t="str">
            <v>ECL</v>
          </cell>
          <cell r="D830">
            <v>125.14</v>
          </cell>
          <cell r="E830">
            <v>124.96</v>
          </cell>
          <cell r="F830">
            <v>855631</v>
          </cell>
        </row>
        <row r="831">
          <cell r="A831" t="str">
            <v>42838 ECL</v>
          </cell>
          <cell r="B831">
            <v>42838</v>
          </cell>
          <cell r="C831" t="str">
            <v>ECL</v>
          </cell>
          <cell r="D831">
            <v>124.75</v>
          </cell>
          <cell r="E831">
            <v>124.47</v>
          </cell>
          <cell r="F831">
            <v>598036</v>
          </cell>
        </row>
        <row r="832">
          <cell r="A832" t="str">
            <v>42842 ECL</v>
          </cell>
          <cell r="B832">
            <v>42842</v>
          </cell>
          <cell r="C832" t="str">
            <v>ECL</v>
          </cell>
          <cell r="D832">
            <v>124.97</v>
          </cell>
          <cell r="E832">
            <v>125.42</v>
          </cell>
          <cell r="F832">
            <v>472505</v>
          </cell>
        </row>
        <row r="833">
          <cell r="A833" t="str">
            <v>42843 ECL</v>
          </cell>
          <cell r="B833">
            <v>42843</v>
          </cell>
          <cell r="C833" t="str">
            <v>ECL</v>
          </cell>
          <cell r="D833">
            <v>124.57</v>
          </cell>
          <cell r="E833">
            <v>125.31</v>
          </cell>
          <cell r="F833">
            <v>672808</v>
          </cell>
        </row>
        <row r="834">
          <cell r="A834" t="str">
            <v>42844 ECL</v>
          </cell>
          <cell r="B834">
            <v>42844</v>
          </cell>
          <cell r="C834" t="str">
            <v>ECL</v>
          </cell>
          <cell r="D834">
            <v>125.68</v>
          </cell>
          <cell r="E834">
            <v>125.71</v>
          </cell>
          <cell r="F834">
            <v>885804</v>
          </cell>
        </row>
        <row r="835">
          <cell r="A835" t="str">
            <v>42845 ECL</v>
          </cell>
          <cell r="B835">
            <v>42845</v>
          </cell>
          <cell r="C835" t="str">
            <v>ECL</v>
          </cell>
          <cell r="D835">
            <v>125.93</v>
          </cell>
          <cell r="E835">
            <v>126.35</v>
          </cell>
          <cell r="F835">
            <v>675970</v>
          </cell>
        </row>
        <row r="836">
          <cell r="A836" t="str">
            <v>42846 ECL</v>
          </cell>
          <cell r="B836">
            <v>42846</v>
          </cell>
          <cell r="C836" t="str">
            <v>ECL</v>
          </cell>
          <cell r="D836">
            <v>126.42</v>
          </cell>
          <cell r="E836">
            <v>126.2</v>
          </cell>
          <cell r="F836">
            <v>656574</v>
          </cell>
        </row>
        <row r="837">
          <cell r="A837" t="str">
            <v>42849 ECL</v>
          </cell>
          <cell r="B837">
            <v>42849</v>
          </cell>
          <cell r="C837" t="str">
            <v>ECL</v>
          </cell>
          <cell r="D837">
            <v>127.26</v>
          </cell>
          <cell r="E837">
            <v>127.3</v>
          </cell>
          <cell r="F837">
            <v>1243357</v>
          </cell>
        </row>
        <row r="838">
          <cell r="A838" t="str">
            <v>42850 ECL</v>
          </cell>
          <cell r="B838">
            <v>42850</v>
          </cell>
          <cell r="C838" t="str">
            <v>ECL</v>
          </cell>
          <cell r="D838">
            <v>127.78</v>
          </cell>
          <cell r="E838">
            <v>128.25</v>
          </cell>
          <cell r="F838">
            <v>773887</v>
          </cell>
        </row>
        <row r="839">
          <cell r="A839" t="str">
            <v>42851 ECL</v>
          </cell>
          <cell r="B839">
            <v>42851</v>
          </cell>
          <cell r="C839" t="str">
            <v>ECL</v>
          </cell>
          <cell r="D839">
            <v>128.24</v>
          </cell>
          <cell r="E839">
            <v>128.80000000000001</v>
          </cell>
          <cell r="F839">
            <v>1106391</v>
          </cell>
        </row>
        <row r="840">
          <cell r="A840" t="str">
            <v>42852 ECL</v>
          </cell>
          <cell r="B840">
            <v>42852</v>
          </cell>
          <cell r="C840" t="str">
            <v>ECL</v>
          </cell>
          <cell r="D840">
            <v>128.94</v>
          </cell>
          <cell r="E840">
            <v>129.37</v>
          </cell>
          <cell r="F840">
            <v>933080</v>
          </cell>
        </row>
        <row r="841">
          <cell r="A841" t="str">
            <v>42853 ECL</v>
          </cell>
          <cell r="B841">
            <v>42853</v>
          </cell>
          <cell r="C841" t="str">
            <v>ECL</v>
          </cell>
          <cell r="D841">
            <v>129.21</v>
          </cell>
          <cell r="E841">
            <v>129.09</v>
          </cell>
          <cell r="F841">
            <v>1384834</v>
          </cell>
        </row>
        <row r="842">
          <cell r="A842" t="str">
            <v>42856 ECL</v>
          </cell>
          <cell r="B842">
            <v>42856</v>
          </cell>
          <cell r="C842" t="str">
            <v>ECL</v>
          </cell>
          <cell r="D842">
            <v>128.69</v>
          </cell>
          <cell r="E842">
            <v>129.25</v>
          </cell>
          <cell r="F842">
            <v>1363896</v>
          </cell>
        </row>
        <row r="843">
          <cell r="A843" t="str">
            <v>42857 ECL</v>
          </cell>
          <cell r="B843">
            <v>42857</v>
          </cell>
          <cell r="C843" t="str">
            <v>ECL</v>
          </cell>
          <cell r="D843">
            <v>125.92</v>
          </cell>
          <cell r="E843">
            <v>125.26</v>
          </cell>
          <cell r="F843">
            <v>2895754</v>
          </cell>
        </row>
        <row r="844">
          <cell r="A844" t="str">
            <v>42858 ECL</v>
          </cell>
          <cell r="B844">
            <v>42858</v>
          </cell>
          <cell r="C844" t="str">
            <v>ECL</v>
          </cell>
          <cell r="D844">
            <v>125.5</v>
          </cell>
          <cell r="E844">
            <v>125.57</v>
          </cell>
          <cell r="F844">
            <v>1213511</v>
          </cell>
        </row>
        <row r="845">
          <cell r="A845" t="str">
            <v>42859 ECL</v>
          </cell>
          <cell r="B845">
            <v>42859</v>
          </cell>
          <cell r="C845" t="str">
            <v>ECL</v>
          </cell>
          <cell r="D845">
            <v>125.57</v>
          </cell>
          <cell r="E845">
            <v>126.22</v>
          </cell>
          <cell r="F845">
            <v>999099</v>
          </cell>
        </row>
        <row r="846">
          <cell r="A846" t="str">
            <v>42860 ECL</v>
          </cell>
          <cell r="B846">
            <v>42860</v>
          </cell>
          <cell r="C846" t="str">
            <v>ECL</v>
          </cell>
          <cell r="D846">
            <v>126.18</v>
          </cell>
          <cell r="E846">
            <v>126.47</v>
          </cell>
          <cell r="F846">
            <v>803252</v>
          </cell>
        </row>
        <row r="847">
          <cell r="A847" t="str">
            <v>42863 ECL</v>
          </cell>
          <cell r="B847">
            <v>42863</v>
          </cell>
          <cell r="C847" t="str">
            <v>ECL</v>
          </cell>
          <cell r="D847">
            <v>126.55</v>
          </cell>
          <cell r="E847">
            <v>125.95</v>
          </cell>
          <cell r="F847">
            <v>802464</v>
          </cell>
        </row>
        <row r="848">
          <cell r="A848" t="str">
            <v>42864 ECL</v>
          </cell>
          <cell r="B848">
            <v>42864</v>
          </cell>
          <cell r="C848" t="str">
            <v>ECL</v>
          </cell>
          <cell r="D848">
            <v>125.95</v>
          </cell>
          <cell r="E848">
            <v>125.61</v>
          </cell>
          <cell r="F848">
            <v>831900</v>
          </cell>
        </row>
        <row r="849">
          <cell r="A849" t="str">
            <v>42865 ECL</v>
          </cell>
          <cell r="B849">
            <v>42865</v>
          </cell>
          <cell r="C849" t="str">
            <v>ECL</v>
          </cell>
          <cell r="D849">
            <v>125.5</v>
          </cell>
          <cell r="E849">
            <v>126.66</v>
          </cell>
          <cell r="F849">
            <v>968242</v>
          </cell>
        </row>
        <row r="850">
          <cell r="A850" t="str">
            <v>42866 ECL</v>
          </cell>
          <cell r="B850">
            <v>42866</v>
          </cell>
          <cell r="C850" t="str">
            <v>ECL</v>
          </cell>
          <cell r="D850">
            <v>126.67</v>
          </cell>
          <cell r="E850">
            <v>126.73</v>
          </cell>
          <cell r="F850">
            <v>849523</v>
          </cell>
        </row>
        <row r="851">
          <cell r="A851" t="str">
            <v>42867 ECL</v>
          </cell>
          <cell r="B851">
            <v>42867</v>
          </cell>
          <cell r="C851" t="str">
            <v>ECL</v>
          </cell>
          <cell r="D851">
            <v>126.63</v>
          </cell>
          <cell r="E851">
            <v>126.51</v>
          </cell>
          <cell r="F851">
            <v>932409</v>
          </cell>
        </row>
        <row r="852">
          <cell r="A852" t="str">
            <v>42870 ECL</v>
          </cell>
          <cell r="B852">
            <v>42870</v>
          </cell>
          <cell r="C852" t="str">
            <v>ECL</v>
          </cell>
          <cell r="D852">
            <v>126.51</v>
          </cell>
          <cell r="E852">
            <v>127.27</v>
          </cell>
          <cell r="F852">
            <v>847478</v>
          </cell>
        </row>
        <row r="853">
          <cell r="A853" t="str">
            <v>42871 ECL</v>
          </cell>
          <cell r="B853">
            <v>42871</v>
          </cell>
          <cell r="C853" t="str">
            <v>ECL</v>
          </cell>
          <cell r="D853">
            <v>127.15</v>
          </cell>
          <cell r="E853">
            <v>127.38</v>
          </cell>
          <cell r="F853">
            <v>843736</v>
          </cell>
        </row>
        <row r="854">
          <cell r="A854" t="str">
            <v>42872 ECL</v>
          </cell>
          <cell r="B854">
            <v>42872</v>
          </cell>
          <cell r="C854" t="str">
            <v>ECL</v>
          </cell>
          <cell r="D854">
            <v>126.67</v>
          </cell>
          <cell r="E854">
            <v>126.39</v>
          </cell>
          <cell r="F854">
            <v>926897</v>
          </cell>
        </row>
        <row r="855">
          <cell r="A855" t="str">
            <v>42873 ECL</v>
          </cell>
          <cell r="B855">
            <v>42873</v>
          </cell>
          <cell r="C855" t="str">
            <v>ECL</v>
          </cell>
          <cell r="D855">
            <v>126.54</v>
          </cell>
          <cell r="E855">
            <v>126.74</v>
          </cell>
          <cell r="F855">
            <v>1079531</v>
          </cell>
        </row>
        <row r="856">
          <cell r="A856" t="str">
            <v>42874 ECL</v>
          </cell>
          <cell r="B856">
            <v>42874</v>
          </cell>
          <cell r="C856" t="str">
            <v>ECL</v>
          </cell>
          <cell r="D856">
            <v>126.99</v>
          </cell>
          <cell r="E856">
            <v>127.09</v>
          </cell>
          <cell r="F856">
            <v>2893207</v>
          </cell>
        </row>
        <row r="857">
          <cell r="A857" t="str">
            <v>42877 ECL</v>
          </cell>
          <cell r="B857">
            <v>42877</v>
          </cell>
          <cell r="C857" t="str">
            <v>ECL</v>
          </cell>
          <cell r="D857">
            <v>127.61</v>
          </cell>
          <cell r="E857">
            <v>127.82</v>
          </cell>
          <cell r="F857">
            <v>1122349</v>
          </cell>
        </row>
        <row r="858">
          <cell r="A858" t="str">
            <v>42878 ECL</v>
          </cell>
          <cell r="B858">
            <v>42878</v>
          </cell>
          <cell r="C858" t="str">
            <v>ECL</v>
          </cell>
          <cell r="D858">
            <v>127.68</v>
          </cell>
          <cell r="E858">
            <v>128.05000000000001</v>
          </cell>
          <cell r="F858">
            <v>730029</v>
          </cell>
        </row>
        <row r="859">
          <cell r="A859" t="str">
            <v>42879 ECL</v>
          </cell>
          <cell r="B859">
            <v>42879</v>
          </cell>
          <cell r="C859" t="str">
            <v>ECL</v>
          </cell>
          <cell r="D859">
            <v>128.30000000000001</v>
          </cell>
          <cell r="E859">
            <v>129.31</v>
          </cell>
          <cell r="F859">
            <v>872383</v>
          </cell>
        </row>
        <row r="860">
          <cell r="A860" t="str">
            <v>42880 ECL</v>
          </cell>
          <cell r="B860">
            <v>42880</v>
          </cell>
          <cell r="C860" t="str">
            <v>ECL</v>
          </cell>
          <cell r="D860">
            <v>129.80000000000001</v>
          </cell>
          <cell r="E860">
            <v>130.31</v>
          </cell>
          <cell r="F860">
            <v>803236</v>
          </cell>
        </row>
        <row r="861">
          <cell r="A861" t="str">
            <v>42881 ECL</v>
          </cell>
          <cell r="B861">
            <v>42881</v>
          </cell>
          <cell r="C861" t="str">
            <v>ECL</v>
          </cell>
          <cell r="D861">
            <v>130.76</v>
          </cell>
          <cell r="E861">
            <v>131.30000000000001</v>
          </cell>
          <cell r="F861">
            <v>870525</v>
          </cell>
        </row>
        <row r="862">
          <cell r="A862" t="str">
            <v>42885 ECL</v>
          </cell>
          <cell r="B862">
            <v>42885</v>
          </cell>
          <cell r="C862" t="str">
            <v>ECL</v>
          </cell>
          <cell r="D862">
            <v>131.16</v>
          </cell>
          <cell r="E862">
            <v>131.56</v>
          </cell>
          <cell r="F862">
            <v>1037329</v>
          </cell>
        </row>
        <row r="863">
          <cell r="A863" t="str">
            <v>42886 ECL</v>
          </cell>
          <cell r="B863">
            <v>42886</v>
          </cell>
          <cell r="C863" t="str">
            <v>ECL</v>
          </cell>
          <cell r="D863">
            <v>131.85</v>
          </cell>
          <cell r="E863">
            <v>132.84</v>
          </cell>
          <cell r="F863">
            <v>945976</v>
          </cell>
        </row>
        <row r="864">
          <cell r="A864" t="str">
            <v>42887 ECL</v>
          </cell>
          <cell r="B864">
            <v>42887</v>
          </cell>
          <cell r="C864" t="str">
            <v>ECL</v>
          </cell>
          <cell r="D864">
            <v>132.99</v>
          </cell>
          <cell r="E864">
            <v>133.78</v>
          </cell>
          <cell r="F864">
            <v>982407</v>
          </cell>
        </row>
        <row r="865">
          <cell r="A865" t="str">
            <v>42888 ECL</v>
          </cell>
          <cell r="B865">
            <v>42888</v>
          </cell>
          <cell r="C865" t="str">
            <v>ECL</v>
          </cell>
          <cell r="D865">
            <v>133.86000000000001</v>
          </cell>
          <cell r="E865">
            <v>134.33000000000001</v>
          </cell>
          <cell r="F865">
            <v>818825</v>
          </cell>
        </row>
        <row r="866">
          <cell r="A866" t="str">
            <v>42891 ECL</v>
          </cell>
          <cell r="B866">
            <v>42891</v>
          </cell>
          <cell r="C866" t="str">
            <v>ECL</v>
          </cell>
          <cell r="D866">
            <v>134.36000000000001</v>
          </cell>
          <cell r="E866">
            <v>133.66</v>
          </cell>
          <cell r="F866">
            <v>836452</v>
          </cell>
        </row>
        <row r="867">
          <cell r="A867" t="str">
            <v>42892 ECL</v>
          </cell>
          <cell r="B867">
            <v>42892</v>
          </cell>
          <cell r="C867" t="str">
            <v>ECL</v>
          </cell>
          <cell r="D867">
            <v>133.35</v>
          </cell>
          <cell r="E867">
            <v>133.35</v>
          </cell>
          <cell r="F867">
            <v>745665</v>
          </cell>
        </row>
        <row r="868">
          <cell r="A868" t="str">
            <v>42893 ECL</v>
          </cell>
          <cell r="B868">
            <v>42893</v>
          </cell>
          <cell r="C868" t="str">
            <v>ECL</v>
          </cell>
          <cell r="D868">
            <v>133.57</v>
          </cell>
          <cell r="E868">
            <v>133.52000000000001</v>
          </cell>
          <cell r="F868">
            <v>726932</v>
          </cell>
        </row>
        <row r="869">
          <cell r="A869" t="str">
            <v>42894 ECL</v>
          </cell>
          <cell r="B869">
            <v>42894</v>
          </cell>
          <cell r="C869" t="str">
            <v>ECL</v>
          </cell>
          <cell r="D869">
            <v>133.4</v>
          </cell>
          <cell r="E869">
            <v>132.72999999999999</v>
          </cell>
          <cell r="F869">
            <v>882785</v>
          </cell>
        </row>
        <row r="870">
          <cell r="A870" t="str">
            <v>42895 ECL</v>
          </cell>
          <cell r="B870">
            <v>42895</v>
          </cell>
          <cell r="C870" t="str">
            <v>ECL</v>
          </cell>
          <cell r="D870">
            <v>133.31</v>
          </cell>
          <cell r="E870">
            <v>133.81</v>
          </cell>
          <cell r="F870">
            <v>1090958</v>
          </cell>
        </row>
        <row r="871">
          <cell r="A871" t="str">
            <v>42898 ECL</v>
          </cell>
          <cell r="B871">
            <v>42898</v>
          </cell>
          <cell r="C871" t="str">
            <v>ECL</v>
          </cell>
          <cell r="D871">
            <v>133.51</v>
          </cell>
          <cell r="E871">
            <v>133.18</v>
          </cell>
          <cell r="F871">
            <v>775650</v>
          </cell>
        </row>
        <row r="872">
          <cell r="A872" t="str">
            <v>42899 ECL</v>
          </cell>
          <cell r="B872">
            <v>42899</v>
          </cell>
          <cell r="C872" t="str">
            <v>ECL</v>
          </cell>
          <cell r="D872">
            <v>133.22</v>
          </cell>
          <cell r="E872">
            <v>134.49</v>
          </cell>
          <cell r="F872">
            <v>774839</v>
          </cell>
        </row>
        <row r="873">
          <cell r="A873" t="str">
            <v>42900 ECL</v>
          </cell>
          <cell r="B873">
            <v>42900</v>
          </cell>
          <cell r="C873" t="str">
            <v>ECL</v>
          </cell>
          <cell r="D873">
            <v>134.79</v>
          </cell>
          <cell r="E873">
            <v>133.88</v>
          </cell>
          <cell r="F873">
            <v>650597</v>
          </cell>
        </row>
        <row r="874">
          <cell r="A874" t="str">
            <v>42901 ECL</v>
          </cell>
          <cell r="B874">
            <v>42901</v>
          </cell>
          <cell r="C874" t="str">
            <v>ECL</v>
          </cell>
          <cell r="D874">
            <v>133.72999999999999</v>
          </cell>
          <cell r="E874">
            <v>133.85</v>
          </cell>
          <cell r="F874">
            <v>981410</v>
          </cell>
        </row>
        <row r="875">
          <cell r="A875" t="str">
            <v>42902 ECL</v>
          </cell>
          <cell r="B875">
            <v>42902</v>
          </cell>
          <cell r="C875" t="str">
            <v>ECL</v>
          </cell>
          <cell r="D875">
            <v>133.69</v>
          </cell>
          <cell r="E875">
            <v>134.28</v>
          </cell>
          <cell r="F875">
            <v>1609118</v>
          </cell>
        </row>
        <row r="876">
          <cell r="A876" t="str">
            <v>42905 ECL</v>
          </cell>
          <cell r="B876">
            <v>42905</v>
          </cell>
          <cell r="C876" t="str">
            <v>ECL</v>
          </cell>
          <cell r="D876">
            <v>134.43</v>
          </cell>
          <cell r="E876">
            <v>134.61000000000001</v>
          </cell>
          <cell r="F876">
            <v>670372</v>
          </cell>
        </row>
        <row r="877">
          <cell r="A877" t="str">
            <v>42906 ECL</v>
          </cell>
          <cell r="B877">
            <v>42906</v>
          </cell>
          <cell r="C877" t="str">
            <v>ECL</v>
          </cell>
          <cell r="D877">
            <v>134.16</v>
          </cell>
          <cell r="E877">
            <v>134.11000000000001</v>
          </cell>
          <cell r="F877">
            <v>605701</v>
          </cell>
        </row>
        <row r="878">
          <cell r="A878" t="str">
            <v>42907 ECL</v>
          </cell>
          <cell r="B878">
            <v>42907</v>
          </cell>
          <cell r="C878" t="str">
            <v>ECL</v>
          </cell>
          <cell r="D878">
            <v>134.03</v>
          </cell>
          <cell r="E878">
            <v>132.13999999999999</v>
          </cell>
          <cell r="F878">
            <v>1084264</v>
          </cell>
        </row>
        <row r="879">
          <cell r="A879" t="str">
            <v>42908 ECL</v>
          </cell>
          <cell r="B879">
            <v>42908</v>
          </cell>
          <cell r="C879" t="str">
            <v>ECL</v>
          </cell>
          <cell r="D879">
            <v>132.13999999999999</v>
          </cell>
          <cell r="E879">
            <v>131.68</v>
          </cell>
          <cell r="F879">
            <v>780829</v>
          </cell>
        </row>
        <row r="880">
          <cell r="A880" t="str">
            <v>42909 ECL</v>
          </cell>
          <cell r="B880">
            <v>42909</v>
          </cell>
          <cell r="C880" t="str">
            <v>ECL</v>
          </cell>
          <cell r="D880">
            <v>131.69999999999999</v>
          </cell>
          <cell r="E880">
            <v>131.66</v>
          </cell>
          <cell r="F880">
            <v>1038830</v>
          </cell>
        </row>
        <row r="881">
          <cell r="A881" t="str">
            <v>42912 ECL</v>
          </cell>
          <cell r="B881">
            <v>42912</v>
          </cell>
          <cell r="C881" t="str">
            <v>ECL</v>
          </cell>
          <cell r="D881">
            <v>131.74</v>
          </cell>
          <cell r="E881">
            <v>132.02000000000001</v>
          </cell>
          <cell r="F881">
            <v>948748</v>
          </cell>
        </row>
        <row r="882">
          <cell r="A882" t="str">
            <v>42913 ECL</v>
          </cell>
          <cell r="B882">
            <v>42913</v>
          </cell>
          <cell r="C882" t="str">
            <v>ECL</v>
          </cell>
          <cell r="D882">
            <v>132</v>
          </cell>
          <cell r="E882">
            <v>131.78</v>
          </cell>
          <cell r="F882">
            <v>868986</v>
          </cell>
        </row>
        <row r="883">
          <cell r="A883" t="str">
            <v>42914 ECL</v>
          </cell>
          <cell r="B883">
            <v>42914</v>
          </cell>
          <cell r="C883" t="str">
            <v>ECL</v>
          </cell>
          <cell r="D883">
            <v>132.62</v>
          </cell>
          <cell r="E883">
            <v>132.9</v>
          </cell>
          <cell r="F883">
            <v>621073</v>
          </cell>
        </row>
        <row r="884">
          <cell r="A884" t="str">
            <v>42915 ECL</v>
          </cell>
          <cell r="B884">
            <v>42915</v>
          </cell>
          <cell r="C884" t="str">
            <v>ECL</v>
          </cell>
          <cell r="D884">
            <v>132.88999999999999</v>
          </cell>
          <cell r="E884">
            <v>131.44999999999999</v>
          </cell>
          <cell r="F884">
            <v>826270</v>
          </cell>
        </row>
        <row r="885">
          <cell r="A885" t="str">
            <v>42916 ECL</v>
          </cell>
          <cell r="B885">
            <v>42916</v>
          </cell>
          <cell r="C885" t="str">
            <v>ECL</v>
          </cell>
          <cell r="D885">
            <v>132</v>
          </cell>
          <cell r="E885">
            <v>132.75</v>
          </cell>
          <cell r="F885">
            <v>995796</v>
          </cell>
        </row>
        <row r="886">
          <cell r="A886" t="str">
            <v>42919 ECL</v>
          </cell>
          <cell r="B886">
            <v>42919</v>
          </cell>
          <cell r="C886" t="str">
            <v>ECL</v>
          </cell>
          <cell r="D886">
            <v>133.19</v>
          </cell>
          <cell r="E886">
            <v>132.94</v>
          </cell>
          <cell r="F886">
            <v>715554</v>
          </cell>
        </row>
        <row r="887">
          <cell r="A887" t="str">
            <v>42921 ECL</v>
          </cell>
          <cell r="B887">
            <v>42921</v>
          </cell>
          <cell r="C887" t="str">
            <v>ECL</v>
          </cell>
          <cell r="D887">
            <v>133.28</v>
          </cell>
          <cell r="E887">
            <v>133.27000000000001</v>
          </cell>
          <cell r="F887">
            <v>970475</v>
          </cell>
        </row>
        <row r="888">
          <cell r="A888" t="str">
            <v>42922 ECL</v>
          </cell>
          <cell r="B888">
            <v>42922</v>
          </cell>
          <cell r="C888" t="str">
            <v>ECL</v>
          </cell>
          <cell r="D888">
            <v>133.07</v>
          </cell>
          <cell r="E888">
            <v>132.18</v>
          </cell>
          <cell r="F888">
            <v>768522</v>
          </cell>
        </row>
        <row r="889">
          <cell r="A889" t="str">
            <v>42923 ECL</v>
          </cell>
          <cell r="B889">
            <v>42923</v>
          </cell>
          <cell r="C889" t="str">
            <v>ECL</v>
          </cell>
          <cell r="D889">
            <v>132.18</v>
          </cell>
          <cell r="E889">
            <v>132.62</v>
          </cell>
          <cell r="F889">
            <v>886687</v>
          </cell>
        </row>
        <row r="890">
          <cell r="A890" t="str">
            <v>42926 ECL</v>
          </cell>
          <cell r="B890">
            <v>42926</v>
          </cell>
          <cell r="C890" t="str">
            <v>ECL</v>
          </cell>
          <cell r="D890">
            <v>132.63</v>
          </cell>
          <cell r="E890">
            <v>132.05000000000001</v>
          </cell>
          <cell r="F890">
            <v>767767</v>
          </cell>
        </row>
        <row r="891">
          <cell r="A891" t="str">
            <v>42927 ECL</v>
          </cell>
          <cell r="B891">
            <v>42927</v>
          </cell>
          <cell r="C891" t="str">
            <v>ECL</v>
          </cell>
          <cell r="D891">
            <v>132.16999999999999</v>
          </cell>
          <cell r="E891">
            <v>131.88999999999999</v>
          </cell>
          <cell r="F891">
            <v>607520</v>
          </cell>
        </row>
        <row r="892">
          <cell r="A892" t="str">
            <v>42928 ECL</v>
          </cell>
          <cell r="B892">
            <v>42928</v>
          </cell>
          <cell r="C892" t="str">
            <v>ECL</v>
          </cell>
          <cell r="D892">
            <v>132.66</v>
          </cell>
          <cell r="E892">
            <v>133.04</v>
          </cell>
          <cell r="F892">
            <v>820323</v>
          </cell>
        </row>
        <row r="893">
          <cell r="A893" t="str">
            <v>42929 ECL</v>
          </cell>
          <cell r="B893">
            <v>42929</v>
          </cell>
          <cell r="C893" t="str">
            <v>ECL</v>
          </cell>
          <cell r="D893">
            <v>133.05000000000001</v>
          </cell>
          <cell r="E893">
            <v>132.06</v>
          </cell>
          <cell r="F893">
            <v>577185</v>
          </cell>
        </row>
        <row r="894">
          <cell r="A894" t="str">
            <v>42930 ECL</v>
          </cell>
          <cell r="B894">
            <v>42930</v>
          </cell>
          <cell r="C894" t="str">
            <v>ECL</v>
          </cell>
          <cell r="D894">
            <v>132.28</v>
          </cell>
          <cell r="E894">
            <v>132.72</v>
          </cell>
          <cell r="F894">
            <v>542041</v>
          </cell>
        </row>
        <row r="895">
          <cell r="A895" t="str">
            <v>42933 ECL</v>
          </cell>
          <cell r="B895">
            <v>42933</v>
          </cell>
          <cell r="C895" t="str">
            <v>ECL</v>
          </cell>
          <cell r="D895">
            <v>132.80000000000001</v>
          </cell>
          <cell r="E895">
            <v>132.16999999999999</v>
          </cell>
          <cell r="F895">
            <v>1017555</v>
          </cell>
        </row>
        <row r="896">
          <cell r="A896" t="str">
            <v>42934 ECL</v>
          </cell>
          <cell r="B896">
            <v>42934</v>
          </cell>
          <cell r="C896" t="str">
            <v>ECL</v>
          </cell>
          <cell r="D896">
            <v>132.01</v>
          </cell>
          <cell r="E896">
            <v>132.44999999999999</v>
          </cell>
          <cell r="F896">
            <v>630297</v>
          </cell>
        </row>
        <row r="897">
          <cell r="A897" t="str">
            <v>42935 ECL</v>
          </cell>
          <cell r="B897">
            <v>42935</v>
          </cell>
          <cell r="C897" t="str">
            <v>ECL</v>
          </cell>
          <cell r="D897">
            <v>132.68</v>
          </cell>
          <cell r="E897">
            <v>133.05000000000001</v>
          </cell>
          <cell r="F897">
            <v>812239</v>
          </cell>
        </row>
        <row r="898">
          <cell r="A898" t="str">
            <v>42936 ECL</v>
          </cell>
          <cell r="B898">
            <v>42936</v>
          </cell>
          <cell r="C898" t="str">
            <v>ECL</v>
          </cell>
          <cell r="D898">
            <v>132.85</v>
          </cell>
          <cell r="E898">
            <v>132.44999999999999</v>
          </cell>
          <cell r="F898">
            <v>812678</v>
          </cell>
        </row>
        <row r="899">
          <cell r="A899" t="str">
            <v>42937 ECL</v>
          </cell>
          <cell r="B899">
            <v>42937</v>
          </cell>
          <cell r="C899" t="str">
            <v>ECL</v>
          </cell>
          <cell r="D899">
            <v>132.29</v>
          </cell>
          <cell r="E899">
            <v>133.05000000000001</v>
          </cell>
          <cell r="F899">
            <v>611502</v>
          </cell>
        </row>
        <row r="900">
          <cell r="A900" t="str">
            <v>42940 ECL</v>
          </cell>
          <cell r="B900">
            <v>42940</v>
          </cell>
          <cell r="C900" t="str">
            <v>ECL</v>
          </cell>
          <cell r="D900">
            <v>132.76</v>
          </cell>
          <cell r="E900">
            <v>132.04</v>
          </cell>
          <cell r="F900">
            <v>710747</v>
          </cell>
        </row>
        <row r="901">
          <cell r="A901" t="str">
            <v>42941 ECL</v>
          </cell>
          <cell r="B901">
            <v>42941</v>
          </cell>
          <cell r="C901" t="str">
            <v>ECL</v>
          </cell>
          <cell r="D901">
            <v>132.76</v>
          </cell>
          <cell r="E901">
            <v>132.9</v>
          </cell>
          <cell r="F901">
            <v>584193</v>
          </cell>
        </row>
        <row r="902">
          <cell r="A902" t="str">
            <v>42942 ECL</v>
          </cell>
          <cell r="B902">
            <v>42942</v>
          </cell>
          <cell r="C902" t="str">
            <v>ECL</v>
          </cell>
          <cell r="D902">
            <v>132.83000000000001</v>
          </cell>
          <cell r="E902">
            <v>132.44999999999999</v>
          </cell>
          <cell r="F902">
            <v>595394</v>
          </cell>
        </row>
        <row r="903">
          <cell r="A903" t="str">
            <v>42943 ECL</v>
          </cell>
          <cell r="B903">
            <v>42943</v>
          </cell>
          <cell r="C903" t="str">
            <v>ECL</v>
          </cell>
          <cell r="D903">
            <v>132.47999999999999</v>
          </cell>
          <cell r="E903">
            <v>131.82</v>
          </cell>
          <cell r="F903">
            <v>829646</v>
          </cell>
        </row>
        <row r="904">
          <cell r="A904" t="str">
            <v>42944 ECL</v>
          </cell>
          <cell r="B904">
            <v>42944</v>
          </cell>
          <cell r="C904" t="str">
            <v>ECL</v>
          </cell>
          <cell r="D904">
            <v>131.94</v>
          </cell>
          <cell r="E904">
            <v>131.91999999999999</v>
          </cell>
          <cell r="F904">
            <v>847774</v>
          </cell>
        </row>
        <row r="905">
          <cell r="A905" t="str">
            <v>42947 ECL</v>
          </cell>
          <cell r="B905">
            <v>42947</v>
          </cell>
          <cell r="C905" t="str">
            <v>ECL</v>
          </cell>
          <cell r="D905">
            <v>132.5</v>
          </cell>
          <cell r="E905">
            <v>131.66999999999999</v>
          </cell>
          <cell r="F905">
            <v>1395428</v>
          </cell>
        </row>
        <row r="906">
          <cell r="A906" t="str">
            <v>42948 ECL</v>
          </cell>
          <cell r="B906">
            <v>42948</v>
          </cell>
          <cell r="C906" t="str">
            <v>ECL</v>
          </cell>
          <cell r="D906">
            <v>131.08000000000001</v>
          </cell>
          <cell r="E906">
            <v>131.43</v>
          </cell>
          <cell r="F906">
            <v>1603411</v>
          </cell>
        </row>
        <row r="907">
          <cell r="A907" t="str">
            <v>42949 ECL</v>
          </cell>
          <cell r="B907">
            <v>42949</v>
          </cell>
          <cell r="C907" t="str">
            <v>ECL</v>
          </cell>
          <cell r="D907">
            <v>131.38999999999999</v>
          </cell>
          <cell r="E907">
            <v>132.9</v>
          </cell>
          <cell r="F907">
            <v>1047352</v>
          </cell>
        </row>
        <row r="908">
          <cell r="A908" t="str">
            <v>42950 ECL</v>
          </cell>
          <cell r="B908">
            <v>42950</v>
          </cell>
          <cell r="C908" t="str">
            <v>ECL</v>
          </cell>
          <cell r="D908">
            <v>132.9</v>
          </cell>
          <cell r="E908">
            <v>132.62</v>
          </cell>
          <cell r="F908">
            <v>899457</v>
          </cell>
        </row>
        <row r="909">
          <cell r="A909" t="str">
            <v>42951 ECL</v>
          </cell>
          <cell r="B909">
            <v>42951</v>
          </cell>
          <cell r="C909" t="str">
            <v>ECL</v>
          </cell>
          <cell r="D909">
            <v>132.69</v>
          </cell>
          <cell r="E909">
            <v>132.9</v>
          </cell>
          <cell r="F909">
            <v>628210</v>
          </cell>
        </row>
        <row r="910">
          <cell r="A910" t="str">
            <v>42954 ECL</v>
          </cell>
          <cell r="B910">
            <v>42954</v>
          </cell>
          <cell r="C910" t="str">
            <v>ECL</v>
          </cell>
          <cell r="D910">
            <v>133</v>
          </cell>
          <cell r="E910">
            <v>131.94999999999999</v>
          </cell>
          <cell r="F910">
            <v>893277</v>
          </cell>
        </row>
        <row r="911">
          <cell r="A911" t="str">
            <v>42955 ECL</v>
          </cell>
          <cell r="B911">
            <v>42955</v>
          </cell>
          <cell r="C911" t="str">
            <v>ECL</v>
          </cell>
          <cell r="D911">
            <v>131.94999999999999</v>
          </cell>
          <cell r="E911">
            <v>131.24</v>
          </cell>
          <cell r="F911">
            <v>636925</v>
          </cell>
        </row>
        <row r="912">
          <cell r="A912" t="str">
            <v>42956 ECL</v>
          </cell>
          <cell r="B912">
            <v>42956</v>
          </cell>
          <cell r="C912" t="str">
            <v>ECL</v>
          </cell>
          <cell r="D912">
            <v>131.36000000000001</v>
          </cell>
          <cell r="E912">
            <v>132.36000000000001</v>
          </cell>
          <cell r="F912">
            <v>690619</v>
          </cell>
        </row>
        <row r="913">
          <cell r="A913" t="str">
            <v>42957 ECL</v>
          </cell>
          <cell r="B913">
            <v>42957</v>
          </cell>
          <cell r="C913" t="str">
            <v>ECL</v>
          </cell>
          <cell r="D913">
            <v>132.06</v>
          </cell>
          <cell r="E913">
            <v>130.22999999999999</v>
          </cell>
          <cell r="F913">
            <v>770269</v>
          </cell>
        </row>
        <row r="914">
          <cell r="A914" t="str">
            <v>42958 ECL</v>
          </cell>
          <cell r="B914">
            <v>42958</v>
          </cell>
          <cell r="C914" t="str">
            <v>ECL</v>
          </cell>
          <cell r="D914">
            <v>130.72</v>
          </cell>
          <cell r="E914">
            <v>129.81</v>
          </cell>
          <cell r="F914">
            <v>618651</v>
          </cell>
        </row>
        <row r="915">
          <cell r="A915" t="str">
            <v>42961 ECL</v>
          </cell>
          <cell r="B915">
            <v>42961</v>
          </cell>
          <cell r="C915" t="str">
            <v>ECL</v>
          </cell>
          <cell r="D915">
            <v>130.43</v>
          </cell>
          <cell r="E915">
            <v>131.46</v>
          </cell>
          <cell r="F915">
            <v>674826</v>
          </cell>
        </row>
        <row r="916">
          <cell r="A916" t="str">
            <v>42962 ECL</v>
          </cell>
          <cell r="B916">
            <v>42962</v>
          </cell>
          <cell r="C916" t="str">
            <v>ECL</v>
          </cell>
          <cell r="D916">
            <v>131.16</v>
          </cell>
          <cell r="E916">
            <v>131.15</v>
          </cell>
          <cell r="F916">
            <v>824033</v>
          </cell>
        </row>
        <row r="917">
          <cell r="A917" t="str">
            <v>42963 ECL</v>
          </cell>
          <cell r="B917">
            <v>42963</v>
          </cell>
          <cell r="C917" t="str">
            <v>ECL</v>
          </cell>
          <cell r="D917">
            <v>131.43</v>
          </cell>
          <cell r="E917">
            <v>132.41</v>
          </cell>
          <cell r="F917">
            <v>678887</v>
          </cell>
        </row>
        <row r="918">
          <cell r="A918" t="str">
            <v>42964 ECL</v>
          </cell>
          <cell r="B918">
            <v>42964</v>
          </cell>
          <cell r="C918" t="str">
            <v>ECL</v>
          </cell>
          <cell r="D918">
            <v>131.51</v>
          </cell>
          <cell r="E918">
            <v>130.22999999999999</v>
          </cell>
          <cell r="F918">
            <v>727430</v>
          </cell>
        </row>
        <row r="919">
          <cell r="A919" t="str">
            <v>42965 ECL</v>
          </cell>
          <cell r="B919">
            <v>42965</v>
          </cell>
          <cell r="C919" t="str">
            <v>ECL</v>
          </cell>
          <cell r="D919">
            <v>130.35</v>
          </cell>
          <cell r="E919">
            <v>130.11000000000001</v>
          </cell>
          <cell r="F919">
            <v>720840</v>
          </cell>
        </row>
        <row r="920">
          <cell r="A920" t="str">
            <v>42968 ECL</v>
          </cell>
          <cell r="B920">
            <v>42968</v>
          </cell>
          <cell r="C920" t="str">
            <v>ECL</v>
          </cell>
          <cell r="D920">
            <v>130.16</v>
          </cell>
          <cell r="E920">
            <v>130.4</v>
          </cell>
          <cell r="F920">
            <v>559790</v>
          </cell>
        </row>
        <row r="921">
          <cell r="A921" t="str">
            <v>42969 ECL</v>
          </cell>
          <cell r="B921">
            <v>42969</v>
          </cell>
          <cell r="C921" t="str">
            <v>ECL</v>
          </cell>
          <cell r="D921">
            <v>130.63</v>
          </cell>
          <cell r="E921">
            <v>131.47999999999999</v>
          </cell>
          <cell r="F921">
            <v>506214</v>
          </cell>
        </row>
        <row r="922">
          <cell r="A922" t="str">
            <v>42970 ECL</v>
          </cell>
          <cell r="B922">
            <v>42970</v>
          </cell>
          <cell r="C922" t="str">
            <v>ECL</v>
          </cell>
          <cell r="D922">
            <v>131.19999999999999</v>
          </cell>
          <cell r="E922">
            <v>130.78</v>
          </cell>
          <cell r="F922">
            <v>470980</v>
          </cell>
        </row>
        <row r="923">
          <cell r="A923" t="str">
            <v>42971 ECL</v>
          </cell>
          <cell r="B923">
            <v>42971</v>
          </cell>
          <cell r="C923" t="str">
            <v>ECL</v>
          </cell>
          <cell r="D923">
            <v>130.78</v>
          </cell>
          <cell r="E923">
            <v>130.33000000000001</v>
          </cell>
          <cell r="F923">
            <v>701884</v>
          </cell>
        </row>
        <row r="924">
          <cell r="A924" t="str">
            <v>42972 ECL</v>
          </cell>
          <cell r="B924">
            <v>42972</v>
          </cell>
          <cell r="C924" t="str">
            <v>ECL</v>
          </cell>
          <cell r="D924">
            <v>131.09</v>
          </cell>
          <cell r="E924">
            <v>131.04</v>
          </cell>
          <cell r="F924">
            <v>470403</v>
          </cell>
        </row>
        <row r="925">
          <cell r="A925" t="str">
            <v>42975 ECL</v>
          </cell>
          <cell r="B925">
            <v>42975</v>
          </cell>
          <cell r="C925" t="str">
            <v>ECL</v>
          </cell>
          <cell r="D925">
            <v>131.01</v>
          </cell>
          <cell r="E925">
            <v>131.46</v>
          </cell>
          <cell r="F925">
            <v>745024</v>
          </cell>
        </row>
        <row r="926">
          <cell r="A926" t="str">
            <v>42976 ECL</v>
          </cell>
          <cell r="B926">
            <v>42976</v>
          </cell>
          <cell r="C926" t="str">
            <v>ECL</v>
          </cell>
          <cell r="D926">
            <v>130.97</v>
          </cell>
          <cell r="E926">
            <v>130.87</v>
          </cell>
          <cell r="F926">
            <v>573537</v>
          </cell>
        </row>
        <row r="927">
          <cell r="A927" t="str">
            <v>42977 ECL</v>
          </cell>
          <cell r="B927">
            <v>42977</v>
          </cell>
          <cell r="C927" t="str">
            <v>ECL</v>
          </cell>
          <cell r="D927">
            <v>130.87</v>
          </cell>
          <cell r="E927">
            <v>130.97999999999999</v>
          </cell>
          <cell r="F927">
            <v>606062</v>
          </cell>
        </row>
        <row r="928">
          <cell r="A928" t="str">
            <v>42978 ECL</v>
          </cell>
          <cell r="B928">
            <v>42978</v>
          </cell>
          <cell r="C928" t="str">
            <v>ECL</v>
          </cell>
          <cell r="D928">
            <v>131.58000000000001</v>
          </cell>
          <cell r="E928">
            <v>133.30000000000001</v>
          </cell>
          <cell r="F928">
            <v>1254924</v>
          </cell>
        </row>
        <row r="929">
          <cell r="A929" t="str">
            <v>42979 ECL</v>
          </cell>
          <cell r="B929">
            <v>42979</v>
          </cell>
          <cell r="C929" t="str">
            <v>ECL</v>
          </cell>
          <cell r="D929">
            <v>133.57</v>
          </cell>
          <cell r="E929">
            <v>132.85</v>
          </cell>
          <cell r="F929">
            <v>726143</v>
          </cell>
        </row>
        <row r="930">
          <cell r="A930" t="str">
            <v>42983 ECL</v>
          </cell>
          <cell r="B930">
            <v>42983</v>
          </cell>
          <cell r="C930" t="str">
            <v>ECL</v>
          </cell>
          <cell r="D930">
            <v>132.91999999999999</v>
          </cell>
          <cell r="E930">
            <v>133.22999999999999</v>
          </cell>
          <cell r="F930">
            <v>857486</v>
          </cell>
        </row>
        <row r="931">
          <cell r="A931" t="str">
            <v>42984 ECL</v>
          </cell>
          <cell r="B931">
            <v>42984</v>
          </cell>
          <cell r="C931" t="str">
            <v>ECL</v>
          </cell>
          <cell r="D931">
            <v>132.86000000000001</v>
          </cell>
          <cell r="E931">
            <v>130.88999999999999</v>
          </cell>
          <cell r="F931">
            <v>1968210</v>
          </cell>
        </row>
        <row r="932">
          <cell r="A932" t="str">
            <v>42985 ECL</v>
          </cell>
          <cell r="B932">
            <v>42985</v>
          </cell>
          <cell r="C932" t="str">
            <v>ECL</v>
          </cell>
          <cell r="D932">
            <v>131.1</v>
          </cell>
          <cell r="E932">
            <v>131.53</v>
          </cell>
          <cell r="F932">
            <v>999032</v>
          </cell>
        </row>
        <row r="933">
          <cell r="A933" t="str">
            <v>42986 ECL</v>
          </cell>
          <cell r="B933">
            <v>42986</v>
          </cell>
          <cell r="C933" t="str">
            <v>ECL</v>
          </cell>
          <cell r="D933">
            <v>131.13999999999999</v>
          </cell>
          <cell r="E933">
            <v>131.12</v>
          </cell>
          <cell r="F933">
            <v>716147</v>
          </cell>
        </row>
        <row r="934">
          <cell r="A934" t="str">
            <v>42989 ECL</v>
          </cell>
          <cell r="B934">
            <v>42989</v>
          </cell>
          <cell r="C934" t="str">
            <v>ECL</v>
          </cell>
          <cell r="D934">
            <v>131.49</v>
          </cell>
          <cell r="E934">
            <v>129.83000000000001</v>
          </cell>
          <cell r="F934">
            <v>1716389</v>
          </cell>
        </row>
        <row r="935">
          <cell r="A935" t="str">
            <v>42990 ECL</v>
          </cell>
          <cell r="B935">
            <v>42990</v>
          </cell>
          <cell r="C935" t="str">
            <v>ECL</v>
          </cell>
          <cell r="D935">
            <v>129.82</v>
          </cell>
          <cell r="E935">
            <v>129.97999999999999</v>
          </cell>
          <cell r="F935">
            <v>1154712</v>
          </cell>
        </row>
        <row r="936">
          <cell r="A936" t="str">
            <v>42991 ECL</v>
          </cell>
          <cell r="B936">
            <v>42991</v>
          </cell>
          <cell r="C936" t="str">
            <v>ECL</v>
          </cell>
          <cell r="D936">
            <v>129.72999999999999</v>
          </cell>
          <cell r="E936">
            <v>129.41999999999999</v>
          </cell>
          <cell r="F936">
            <v>747220</v>
          </cell>
        </row>
        <row r="937">
          <cell r="A937" t="str">
            <v>42992 ECL</v>
          </cell>
          <cell r="B937">
            <v>42992</v>
          </cell>
          <cell r="C937" t="str">
            <v>ECL</v>
          </cell>
          <cell r="D937">
            <v>129.32</v>
          </cell>
          <cell r="E937">
            <v>131.01</v>
          </cell>
          <cell r="F937">
            <v>1101699</v>
          </cell>
        </row>
        <row r="938">
          <cell r="A938" t="str">
            <v>42993 ECL</v>
          </cell>
          <cell r="B938">
            <v>42993</v>
          </cell>
          <cell r="C938" t="str">
            <v>ECL</v>
          </cell>
          <cell r="D938">
            <v>131.03</v>
          </cell>
          <cell r="E938">
            <v>131.05000000000001</v>
          </cell>
          <cell r="F938">
            <v>1208174</v>
          </cell>
        </row>
        <row r="939">
          <cell r="A939" t="str">
            <v>42996 ECL</v>
          </cell>
          <cell r="B939">
            <v>42996</v>
          </cell>
          <cell r="C939" t="str">
            <v>ECL</v>
          </cell>
          <cell r="D939">
            <v>131.05000000000001</v>
          </cell>
          <cell r="E939">
            <v>130.53</v>
          </cell>
          <cell r="F939">
            <v>886569</v>
          </cell>
        </row>
        <row r="940">
          <cell r="A940" t="str">
            <v>42997 ECL</v>
          </cell>
          <cell r="B940">
            <v>42997</v>
          </cell>
          <cell r="C940" t="str">
            <v>ECL</v>
          </cell>
          <cell r="D940">
            <v>130.96</v>
          </cell>
          <cell r="E940">
            <v>130.74</v>
          </cell>
          <cell r="F940">
            <v>652630</v>
          </cell>
        </row>
        <row r="941">
          <cell r="A941" t="str">
            <v>42998 ECL</v>
          </cell>
          <cell r="B941">
            <v>42998</v>
          </cell>
          <cell r="C941" t="str">
            <v>ECL</v>
          </cell>
          <cell r="D941">
            <v>130.94999999999999</v>
          </cell>
          <cell r="E941">
            <v>130.80000000000001</v>
          </cell>
          <cell r="F941">
            <v>833616</v>
          </cell>
        </row>
        <row r="942">
          <cell r="A942" t="str">
            <v>42999 ECL</v>
          </cell>
          <cell r="B942">
            <v>42999</v>
          </cell>
          <cell r="C942" t="str">
            <v>ECL</v>
          </cell>
          <cell r="D942">
            <v>130.86000000000001</v>
          </cell>
          <cell r="E942">
            <v>130.94</v>
          </cell>
          <cell r="F942">
            <v>1095914</v>
          </cell>
        </row>
        <row r="943">
          <cell r="A943" t="str">
            <v>43000 ECL</v>
          </cell>
          <cell r="B943">
            <v>43000</v>
          </cell>
          <cell r="C943" t="str">
            <v>ECL</v>
          </cell>
          <cell r="D943">
            <v>131</v>
          </cell>
          <cell r="E943">
            <v>131.33000000000001</v>
          </cell>
          <cell r="F943">
            <v>761922</v>
          </cell>
        </row>
        <row r="944">
          <cell r="A944" t="str">
            <v>43003 ECL</v>
          </cell>
          <cell r="B944">
            <v>43003</v>
          </cell>
          <cell r="C944" t="str">
            <v>ECL</v>
          </cell>
          <cell r="D944">
            <v>131.34</v>
          </cell>
          <cell r="E944">
            <v>131.49</v>
          </cell>
          <cell r="F944">
            <v>861777</v>
          </cell>
        </row>
        <row r="945">
          <cell r="A945" t="str">
            <v>43004 ECL</v>
          </cell>
          <cell r="B945">
            <v>43004</v>
          </cell>
          <cell r="C945" t="str">
            <v>ECL</v>
          </cell>
          <cell r="D945">
            <v>131.80000000000001</v>
          </cell>
          <cell r="E945">
            <v>130.22999999999999</v>
          </cell>
          <cell r="F945">
            <v>562957</v>
          </cell>
        </row>
        <row r="946">
          <cell r="A946" t="str">
            <v>43005 ECL</v>
          </cell>
          <cell r="B946">
            <v>43005</v>
          </cell>
          <cell r="C946" t="str">
            <v>ECL</v>
          </cell>
          <cell r="D946">
            <v>130.28</v>
          </cell>
          <cell r="E946">
            <v>128.97</v>
          </cell>
          <cell r="F946">
            <v>1054163</v>
          </cell>
        </row>
        <row r="947">
          <cell r="A947" t="str">
            <v>43006 ECL</v>
          </cell>
          <cell r="B947">
            <v>43006</v>
          </cell>
          <cell r="C947" t="str">
            <v>ECL</v>
          </cell>
          <cell r="D947">
            <v>128.94999999999999</v>
          </cell>
          <cell r="E947">
            <v>129.27000000000001</v>
          </cell>
          <cell r="F947">
            <v>585960</v>
          </cell>
        </row>
        <row r="948">
          <cell r="A948" t="str">
            <v>43007 ECL</v>
          </cell>
          <cell r="B948">
            <v>43007</v>
          </cell>
          <cell r="C948" t="str">
            <v>ECL</v>
          </cell>
          <cell r="D948">
            <v>129.27000000000001</v>
          </cell>
          <cell r="E948">
            <v>128.61000000000001</v>
          </cell>
          <cell r="F948">
            <v>858249</v>
          </cell>
        </row>
        <row r="949">
          <cell r="A949" t="str">
            <v>42552 ED</v>
          </cell>
          <cell r="B949">
            <v>42552</v>
          </cell>
          <cell r="C949" t="str">
            <v>ED</v>
          </cell>
          <cell r="D949">
            <v>80.81</v>
          </cell>
          <cell r="E949">
            <v>80.510000000000005</v>
          </cell>
          <cell r="F949">
            <v>1573844</v>
          </cell>
        </row>
        <row r="950">
          <cell r="A950" t="str">
            <v>42556 ED</v>
          </cell>
          <cell r="B950">
            <v>42556</v>
          </cell>
          <cell r="C950" t="str">
            <v>ED</v>
          </cell>
          <cell r="D950">
            <v>80.72</v>
          </cell>
          <cell r="E950">
            <v>81.67</v>
          </cell>
          <cell r="F950">
            <v>2148333</v>
          </cell>
        </row>
        <row r="951">
          <cell r="A951" t="str">
            <v>42557 ED</v>
          </cell>
          <cell r="B951">
            <v>42557</v>
          </cell>
          <cell r="C951" t="str">
            <v>ED</v>
          </cell>
          <cell r="D951">
            <v>81.22</v>
          </cell>
          <cell r="E951">
            <v>81.55</v>
          </cell>
          <cell r="F951">
            <v>1783748</v>
          </cell>
        </row>
        <row r="952">
          <cell r="A952" t="str">
            <v>42558 ED</v>
          </cell>
          <cell r="B952">
            <v>42558</v>
          </cell>
          <cell r="C952" t="str">
            <v>ED</v>
          </cell>
          <cell r="D952">
            <v>81.27</v>
          </cell>
          <cell r="E952">
            <v>79.989999999999995</v>
          </cell>
          <cell r="F952">
            <v>2367230</v>
          </cell>
        </row>
        <row r="953">
          <cell r="A953" t="str">
            <v>42559 ED</v>
          </cell>
          <cell r="B953">
            <v>42559</v>
          </cell>
          <cell r="C953" t="str">
            <v>ED</v>
          </cell>
          <cell r="D953">
            <v>79.75</v>
          </cell>
          <cell r="E953">
            <v>80.38</v>
          </cell>
          <cell r="F953">
            <v>2334590</v>
          </cell>
        </row>
        <row r="954">
          <cell r="A954" t="str">
            <v>42562 ED</v>
          </cell>
          <cell r="B954">
            <v>42562</v>
          </cell>
          <cell r="C954" t="str">
            <v>ED</v>
          </cell>
          <cell r="D954">
            <v>79.930000000000007</v>
          </cell>
          <cell r="E954">
            <v>80.2</v>
          </cell>
          <cell r="F954">
            <v>2440492</v>
          </cell>
        </row>
        <row r="955">
          <cell r="A955" t="str">
            <v>42563 ED</v>
          </cell>
          <cell r="B955">
            <v>42563</v>
          </cell>
          <cell r="C955" t="str">
            <v>ED</v>
          </cell>
          <cell r="D955">
            <v>79.66</v>
          </cell>
          <cell r="E955">
            <v>78.77</v>
          </cell>
          <cell r="F955">
            <v>2407942</v>
          </cell>
        </row>
        <row r="956">
          <cell r="A956" t="str">
            <v>42564 ED</v>
          </cell>
          <cell r="B956">
            <v>42564</v>
          </cell>
          <cell r="C956" t="str">
            <v>ED</v>
          </cell>
          <cell r="D956">
            <v>79.150000000000006</v>
          </cell>
          <cell r="E956">
            <v>79.42</v>
          </cell>
          <cell r="F956">
            <v>2069616</v>
          </cell>
        </row>
        <row r="957">
          <cell r="A957" t="str">
            <v>42565 ED</v>
          </cell>
          <cell r="B957">
            <v>42565</v>
          </cell>
          <cell r="C957" t="str">
            <v>ED</v>
          </cell>
          <cell r="D957">
            <v>78.78</v>
          </cell>
          <cell r="E957">
            <v>79.12</v>
          </cell>
          <cell r="F957">
            <v>1660982</v>
          </cell>
        </row>
        <row r="958">
          <cell r="A958" t="str">
            <v>42566 ED</v>
          </cell>
          <cell r="B958">
            <v>42566</v>
          </cell>
          <cell r="C958" t="str">
            <v>ED</v>
          </cell>
          <cell r="D958">
            <v>79.14</v>
          </cell>
          <cell r="E958">
            <v>79.150000000000006</v>
          </cell>
          <cell r="F958">
            <v>1753842</v>
          </cell>
        </row>
        <row r="959">
          <cell r="A959" t="str">
            <v>42569 ED</v>
          </cell>
          <cell r="B959">
            <v>42569</v>
          </cell>
          <cell r="C959" t="str">
            <v>ED</v>
          </cell>
          <cell r="D959">
            <v>79.44</v>
          </cell>
          <cell r="E959">
            <v>79.06</v>
          </cell>
          <cell r="F959">
            <v>1578080</v>
          </cell>
        </row>
        <row r="960">
          <cell r="A960" t="str">
            <v>42570 ED</v>
          </cell>
          <cell r="B960">
            <v>42570</v>
          </cell>
          <cell r="C960" t="str">
            <v>ED</v>
          </cell>
          <cell r="D960">
            <v>79.09</v>
          </cell>
          <cell r="E960">
            <v>79.11</v>
          </cell>
          <cell r="F960">
            <v>999277</v>
          </cell>
        </row>
        <row r="961">
          <cell r="A961" t="str">
            <v>42571 ED</v>
          </cell>
          <cell r="B961">
            <v>42571</v>
          </cell>
          <cell r="C961" t="str">
            <v>ED</v>
          </cell>
          <cell r="D961">
            <v>79.11</v>
          </cell>
          <cell r="E961">
            <v>78.91</v>
          </cell>
          <cell r="F961">
            <v>1576185</v>
          </cell>
        </row>
        <row r="962">
          <cell r="A962" t="str">
            <v>42572 ED</v>
          </cell>
          <cell r="B962">
            <v>42572</v>
          </cell>
          <cell r="C962" t="str">
            <v>ED</v>
          </cell>
          <cell r="D962">
            <v>78.91</v>
          </cell>
          <cell r="E962">
            <v>79.89</v>
          </cell>
          <cell r="F962">
            <v>1928880</v>
          </cell>
        </row>
        <row r="963">
          <cell r="A963" t="str">
            <v>42573 ED</v>
          </cell>
          <cell r="B963">
            <v>42573</v>
          </cell>
          <cell r="C963" t="str">
            <v>ED</v>
          </cell>
          <cell r="D963">
            <v>79.790000000000006</v>
          </cell>
          <cell r="E963">
            <v>81.180000000000007</v>
          </cell>
          <cell r="F963">
            <v>1866473</v>
          </cell>
        </row>
        <row r="964">
          <cell r="A964" t="str">
            <v>42576 ED</v>
          </cell>
          <cell r="B964">
            <v>42576</v>
          </cell>
          <cell r="C964" t="str">
            <v>ED</v>
          </cell>
          <cell r="D964">
            <v>81.16</v>
          </cell>
          <cell r="E964">
            <v>81.19</v>
          </cell>
          <cell r="F964">
            <v>1290049</v>
          </cell>
        </row>
        <row r="965">
          <cell r="A965" t="str">
            <v>42577 ED</v>
          </cell>
          <cell r="B965">
            <v>42577</v>
          </cell>
          <cell r="C965" t="str">
            <v>ED</v>
          </cell>
          <cell r="D965">
            <v>81.2</v>
          </cell>
          <cell r="E965">
            <v>80.45</v>
          </cell>
          <cell r="F965">
            <v>1255018</v>
          </cell>
        </row>
        <row r="966">
          <cell r="A966" t="str">
            <v>42578 ED</v>
          </cell>
          <cell r="B966">
            <v>42578</v>
          </cell>
          <cell r="C966" t="str">
            <v>ED</v>
          </cell>
          <cell r="D966">
            <v>80.25</v>
          </cell>
          <cell r="E966">
            <v>79.430000000000007</v>
          </cell>
          <cell r="F966">
            <v>2809517</v>
          </cell>
        </row>
        <row r="967">
          <cell r="A967" t="str">
            <v>42579 ED</v>
          </cell>
          <cell r="B967">
            <v>42579</v>
          </cell>
          <cell r="C967" t="str">
            <v>ED</v>
          </cell>
          <cell r="D967">
            <v>79.430000000000007</v>
          </cell>
          <cell r="E967">
            <v>79.88</v>
          </cell>
          <cell r="F967">
            <v>922531</v>
          </cell>
        </row>
        <row r="968">
          <cell r="A968" t="str">
            <v>42580 ED</v>
          </cell>
          <cell r="B968">
            <v>42580</v>
          </cell>
          <cell r="C968" t="str">
            <v>ED</v>
          </cell>
          <cell r="D968">
            <v>79.78</v>
          </cell>
          <cell r="E968">
            <v>80.08</v>
          </cell>
          <cell r="F968">
            <v>2338524</v>
          </cell>
        </row>
        <row r="969">
          <cell r="A969" t="str">
            <v>42583 ED</v>
          </cell>
          <cell r="B969">
            <v>42583</v>
          </cell>
          <cell r="C969" t="str">
            <v>ED</v>
          </cell>
          <cell r="D969">
            <v>79.709999999999994</v>
          </cell>
          <cell r="E969">
            <v>80.459999999999994</v>
          </cell>
          <cell r="F969">
            <v>1364123</v>
          </cell>
        </row>
        <row r="970">
          <cell r="A970" t="str">
            <v>42584 ED</v>
          </cell>
          <cell r="B970">
            <v>42584</v>
          </cell>
          <cell r="C970" t="str">
            <v>ED</v>
          </cell>
          <cell r="D970">
            <v>80.19</v>
          </cell>
          <cell r="E970">
            <v>80.12</v>
          </cell>
          <cell r="F970">
            <v>1121573</v>
          </cell>
        </row>
        <row r="971">
          <cell r="A971" t="str">
            <v>42585 ED</v>
          </cell>
          <cell r="B971">
            <v>42585</v>
          </cell>
          <cell r="C971" t="str">
            <v>ED</v>
          </cell>
          <cell r="D971">
            <v>80.040000000000006</v>
          </cell>
          <cell r="E971">
            <v>78.900000000000006</v>
          </cell>
          <cell r="F971">
            <v>1589581</v>
          </cell>
        </row>
        <row r="972">
          <cell r="A972" t="str">
            <v>42586 ED</v>
          </cell>
          <cell r="B972">
            <v>42586</v>
          </cell>
          <cell r="C972" t="str">
            <v>ED</v>
          </cell>
          <cell r="D972">
            <v>79.03</v>
          </cell>
          <cell r="E972">
            <v>78.790000000000006</v>
          </cell>
          <cell r="F972">
            <v>1360837</v>
          </cell>
        </row>
        <row r="973">
          <cell r="A973" t="str">
            <v>42587 ED</v>
          </cell>
          <cell r="B973">
            <v>42587</v>
          </cell>
          <cell r="C973" t="str">
            <v>ED</v>
          </cell>
          <cell r="D973">
            <v>78.45</v>
          </cell>
          <cell r="E973">
            <v>77.75</v>
          </cell>
          <cell r="F973">
            <v>1965606</v>
          </cell>
        </row>
        <row r="974">
          <cell r="A974" t="str">
            <v>42590 ED</v>
          </cell>
          <cell r="B974">
            <v>42590</v>
          </cell>
          <cell r="C974" t="str">
            <v>ED</v>
          </cell>
          <cell r="D974">
            <v>77.83</v>
          </cell>
          <cell r="E974">
            <v>77.650000000000006</v>
          </cell>
          <cell r="F974">
            <v>1363929</v>
          </cell>
        </row>
        <row r="975">
          <cell r="A975" t="str">
            <v>42591 ED</v>
          </cell>
          <cell r="B975">
            <v>42591</v>
          </cell>
          <cell r="C975" t="str">
            <v>ED</v>
          </cell>
          <cell r="D975">
            <v>77.77</v>
          </cell>
          <cell r="E975">
            <v>78.09</v>
          </cell>
          <cell r="F975">
            <v>1429139</v>
          </cell>
        </row>
        <row r="976">
          <cell r="A976" t="str">
            <v>42592 ED</v>
          </cell>
          <cell r="B976">
            <v>42592</v>
          </cell>
          <cell r="C976" t="str">
            <v>ED</v>
          </cell>
          <cell r="D976">
            <v>78.319999999999993</v>
          </cell>
          <cell r="E976">
            <v>78.239999999999995</v>
          </cell>
          <cell r="F976">
            <v>1376497</v>
          </cell>
        </row>
        <row r="977">
          <cell r="A977" t="str">
            <v>42593 ED</v>
          </cell>
          <cell r="B977">
            <v>42593</v>
          </cell>
          <cell r="C977" t="str">
            <v>ED</v>
          </cell>
          <cell r="D977">
            <v>78.09</v>
          </cell>
          <cell r="E977">
            <v>78.39</v>
          </cell>
          <cell r="F977">
            <v>1427653</v>
          </cell>
        </row>
        <row r="978">
          <cell r="A978" t="str">
            <v>42594 ED</v>
          </cell>
          <cell r="B978">
            <v>42594</v>
          </cell>
          <cell r="C978" t="str">
            <v>ED</v>
          </cell>
          <cell r="D978">
            <v>78.73</v>
          </cell>
          <cell r="E978">
            <v>78.790000000000006</v>
          </cell>
          <cell r="F978">
            <v>1819506</v>
          </cell>
        </row>
        <row r="979">
          <cell r="A979" t="str">
            <v>42597 ED</v>
          </cell>
          <cell r="B979">
            <v>42597</v>
          </cell>
          <cell r="C979" t="str">
            <v>ED</v>
          </cell>
          <cell r="D979">
            <v>78</v>
          </cell>
          <cell r="E979">
            <v>76.239999999999995</v>
          </cell>
          <cell r="F979">
            <v>3167671</v>
          </cell>
        </row>
        <row r="980">
          <cell r="A980" t="str">
            <v>42598 ED</v>
          </cell>
          <cell r="B980">
            <v>42598</v>
          </cell>
          <cell r="C980" t="str">
            <v>ED</v>
          </cell>
          <cell r="D980">
            <v>76.06</v>
          </cell>
          <cell r="E980">
            <v>75.08</v>
          </cell>
          <cell r="F980">
            <v>2199304</v>
          </cell>
        </row>
        <row r="981">
          <cell r="A981" t="str">
            <v>42599 ED</v>
          </cell>
          <cell r="B981">
            <v>42599</v>
          </cell>
          <cell r="C981" t="str">
            <v>ED</v>
          </cell>
          <cell r="D981">
            <v>75</v>
          </cell>
          <cell r="E981">
            <v>76.38</v>
          </cell>
          <cell r="F981">
            <v>2404873</v>
          </cell>
        </row>
        <row r="982">
          <cell r="A982" t="str">
            <v>42600 ED</v>
          </cell>
          <cell r="B982">
            <v>42600</v>
          </cell>
          <cell r="C982" t="str">
            <v>ED</v>
          </cell>
          <cell r="D982">
            <v>76.17</v>
          </cell>
          <cell r="E982">
            <v>77.38</v>
          </cell>
          <cell r="F982">
            <v>2718602</v>
          </cell>
        </row>
        <row r="983">
          <cell r="A983" t="str">
            <v>42601 ED</v>
          </cell>
          <cell r="B983">
            <v>42601</v>
          </cell>
          <cell r="C983" t="str">
            <v>ED</v>
          </cell>
          <cell r="D983">
            <v>77.040000000000006</v>
          </cell>
          <cell r="E983">
            <v>76.5</v>
          </cell>
          <cell r="F983">
            <v>1860560</v>
          </cell>
        </row>
        <row r="984">
          <cell r="A984" t="str">
            <v>42604 ED</v>
          </cell>
          <cell r="B984">
            <v>42604</v>
          </cell>
          <cell r="C984" t="str">
            <v>ED</v>
          </cell>
          <cell r="D984">
            <v>76.77</v>
          </cell>
          <cell r="E984">
            <v>76.75</v>
          </cell>
          <cell r="F984">
            <v>931087</v>
          </cell>
        </row>
        <row r="985">
          <cell r="A985" t="str">
            <v>42605 ED</v>
          </cell>
          <cell r="B985">
            <v>42605</v>
          </cell>
          <cell r="C985" t="str">
            <v>ED</v>
          </cell>
          <cell r="D985">
            <v>76.69</v>
          </cell>
          <cell r="E985">
            <v>76.459999999999994</v>
          </cell>
          <cell r="F985">
            <v>815235</v>
          </cell>
        </row>
        <row r="986">
          <cell r="A986" t="str">
            <v>42606 ED</v>
          </cell>
          <cell r="B986">
            <v>42606</v>
          </cell>
          <cell r="C986" t="str">
            <v>ED</v>
          </cell>
          <cell r="D986">
            <v>76.23</v>
          </cell>
          <cell r="E986">
            <v>76.319999999999993</v>
          </cell>
          <cell r="F986">
            <v>1291532</v>
          </cell>
        </row>
        <row r="987">
          <cell r="A987" t="str">
            <v>42607 ED</v>
          </cell>
          <cell r="B987">
            <v>42607</v>
          </cell>
          <cell r="C987" t="str">
            <v>ED</v>
          </cell>
          <cell r="D987">
            <v>76.400000000000006</v>
          </cell>
          <cell r="E987">
            <v>76.45</v>
          </cell>
          <cell r="F987">
            <v>1221947</v>
          </cell>
        </row>
        <row r="988">
          <cell r="A988" t="str">
            <v>42608 ED</v>
          </cell>
          <cell r="B988">
            <v>42608</v>
          </cell>
          <cell r="C988" t="str">
            <v>ED</v>
          </cell>
          <cell r="D988">
            <v>76.5</v>
          </cell>
          <cell r="E988">
            <v>74.77</v>
          </cell>
          <cell r="F988">
            <v>1126803</v>
          </cell>
        </row>
        <row r="989">
          <cell r="A989" t="str">
            <v>42611 ED</v>
          </cell>
          <cell r="B989">
            <v>42611</v>
          </cell>
          <cell r="C989" t="str">
            <v>ED</v>
          </cell>
          <cell r="D989">
            <v>75.11</v>
          </cell>
          <cell r="E989">
            <v>75.25</v>
          </cell>
          <cell r="F989">
            <v>1857386</v>
          </cell>
        </row>
        <row r="990">
          <cell r="A990" t="str">
            <v>42612 ED</v>
          </cell>
          <cell r="B990">
            <v>42612</v>
          </cell>
          <cell r="C990" t="str">
            <v>ED</v>
          </cell>
          <cell r="D990">
            <v>75.069999999999993</v>
          </cell>
          <cell r="E990">
            <v>74.599999999999994</v>
          </cell>
          <cell r="F990">
            <v>1218573</v>
          </cell>
        </row>
        <row r="991">
          <cell r="A991" t="str">
            <v>42613 ED</v>
          </cell>
          <cell r="B991">
            <v>42613</v>
          </cell>
          <cell r="C991" t="str">
            <v>ED</v>
          </cell>
          <cell r="D991">
            <v>74.680000000000007</v>
          </cell>
          <cell r="E991">
            <v>75.25</v>
          </cell>
          <cell r="F991">
            <v>2252033</v>
          </cell>
        </row>
        <row r="992">
          <cell r="A992" t="str">
            <v>42614 ED</v>
          </cell>
          <cell r="B992">
            <v>42614</v>
          </cell>
          <cell r="C992" t="str">
            <v>ED</v>
          </cell>
          <cell r="D992">
            <v>75.150000000000006</v>
          </cell>
          <cell r="E992">
            <v>74.88</v>
          </cell>
          <cell r="F992">
            <v>1023607</v>
          </cell>
        </row>
        <row r="993">
          <cell r="A993" t="str">
            <v>42615 ED</v>
          </cell>
          <cell r="B993">
            <v>42615</v>
          </cell>
          <cell r="C993" t="str">
            <v>ED</v>
          </cell>
          <cell r="D993">
            <v>74.89</v>
          </cell>
          <cell r="E993">
            <v>75.55</v>
          </cell>
          <cell r="F993">
            <v>1625926</v>
          </cell>
        </row>
        <row r="994">
          <cell r="A994" t="str">
            <v>42619 ED</v>
          </cell>
          <cell r="B994">
            <v>42619</v>
          </cell>
          <cell r="C994" t="str">
            <v>ED</v>
          </cell>
          <cell r="D994">
            <v>75.58</v>
          </cell>
          <cell r="E994">
            <v>76.28</v>
          </cell>
          <cell r="F994">
            <v>1160819</v>
          </cell>
        </row>
        <row r="995">
          <cell r="A995" t="str">
            <v>42620 ED</v>
          </cell>
          <cell r="B995">
            <v>42620</v>
          </cell>
          <cell r="C995" t="str">
            <v>ED</v>
          </cell>
          <cell r="D995">
            <v>76.2</v>
          </cell>
          <cell r="E995">
            <v>76.010000000000005</v>
          </cell>
          <cell r="F995">
            <v>1171301</v>
          </cell>
        </row>
        <row r="996">
          <cell r="A996" t="str">
            <v>42621 ED</v>
          </cell>
          <cell r="B996">
            <v>42621</v>
          </cell>
          <cell r="C996" t="str">
            <v>ED</v>
          </cell>
          <cell r="D996">
            <v>75.81</v>
          </cell>
          <cell r="E996">
            <v>75.87</v>
          </cell>
          <cell r="F996">
            <v>1484794</v>
          </cell>
        </row>
        <row r="997">
          <cell r="A997" t="str">
            <v>42622 ED</v>
          </cell>
          <cell r="B997">
            <v>42622</v>
          </cell>
          <cell r="C997" t="str">
            <v>ED</v>
          </cell>
          <cell r="D997">
            <v>74.88</v>
          </cell>
          <cell r="E997">
            <v>72.95</v>
          </cell>
          <cell r="F997">
            <v>3302935</v>
          </cell>
        </row>
        <row r="998">
          <cell r="A998" t="str">
            <v>42625 ED</v>
          </cell>
          <cell r="B998">
            <v>42625</v>
          </cell>
          <cell r="C998" t="str">
            <v>ED</v>
          </cell>
          <cell r="D998">
            <v>73</v>
          </cell>
          <cell r="E998">
            <v>74.45</v>
          </cell>
          <cell r="F998">
            <v>2496710</v>
          </cell>
        </row>
        <row r="999">
          <cell r="A999" t="str">
            <v>42626 ED</v>
          </cell>
          <cell r="B999">
            <v>42626</v>
          </cell>
          <cell r="C999" t="str">
            <v>ED</v>
          </cell>
          <cell r="D999">
            <v>74.48</v>
          </cell>
          <cell r="E999">
            <v>73.23</v>
          </cell>
          <cell r="F999">
            <v>1658454</v>
          </cell>
        </row>
        <row r="1000">
          <cell r="A1000" t="str">
            <v>42627 ED</v>
          </cell>
          <cell r="B1000">
            <v>42627</v>
          </cell>
          <cell r="C1000" t="str">
            <v>ED</v>
          </cell>
          <cell r="D1000">
            <v>73.95</v>
          </cell>
          <cell r="E1000">
            <v>74.13</v>
          </cell>
          <cell r="F1000">
            <v>2025385</v>
          </cell>
        </row>
        <row r="1001">
          <cell r="A1001" t="str">
            <v>42628 ED</v>
          </cell>
          <cell r="B1001">
            <v>42628</v>
          </cell>
          <cell r="C1001" t="str">
            <v>ED</v>
          </cell>
          <cell r="D1001">
            <v>74.16</v>
          </cell>
          <cell r="E1001">
            <v>74.56</v>
          </cell>
          <cell r="F1001">
            <v>1410793</v>
          </cell>
        </row>
        <row r="1002">
          <cell r="A1002" t="str">
            <v>42629 ED</v>
          </cell>
          <cell r="B1002">
            <v>42629</v>
          </cell>
          <cell r="C1002" t="str">
            <v>ED</v>
          </cell>
          <cell r="D1002">
            <v>74.41</v>
          </cell>
          <cell r="E1002">
            <v>75.31</v>
          </cell>
          <cell r="F1002">
            <v>2897845</v>
          </cell>
        </row>
        <row r="1003">
          <cell r="A1003" t="str">
            <v>42632 ED</v>
          </cell>
          <cell r="B1003">
            <v>42632</v>
          </cell>
          <cell r="C1003" t="str">
            <v>ED</v>
          </cell>
          <cell r="D1003">
            <v>75.3</v>
          </cell>
          <cell r="E1003">
            <v>76.400000000000006</v>
          </cell>
          <cell r="F1003">
            <v>1755159</v>
          </cell>
        </row>
        <row r="1004">
          <cell r="A1004" t="str">
            <v>42633 ED</v>
          </cell>
          <cell r="B1004">
            <v>42633</v>
          </cell>
          <cell r="C1004" t="str">
            <v>ED</v>
          </cell>
          <cell r="D1004">
            <v>76.63</v>
          </cell>
          <cell r="E1004">
            <v>76.540000000000006</v>
          </cell>
          <cell r="F1004">
            <v>2458376</v>
          </cell>
        </row>
        <row r="1005">
          <cell r="A1005" t="str">
            <v>42634 ED</v>
          </cell>
          <cell r="B1005">
            <v>42634</v>
          </cell>
          <cell r="C1005" t="str">
            <v>ED</v>
          </cell>
          <cell r="D1005">
            <v>76.459999999999994</v>
          </cell>
          <cell r="E1005">
            <v>78.06</v>
          </cell>
          <cell r="F1005">
            <v>2023471</v>
          </cell>
        </row>
        <row r="1006">
          <cell r="A1006" t="str">
            <v>42635 ED</v>
          </cell>
          <cell r="B1006">
            <v>42635</v>
          </cell>
          <cell r="C1006" t="str">
            <v>ED</v>
          </cell>
          <cell r="D1006">
            <v>78.36</v>
          </cell>
          <cell r="E1006">
            <v>78.849999999999994</v>
          </cell>
          <cell r="F1006">
            <v>1928025</v>
          </cell>
        </row>
        <row r="1007">
          <cell r="A1007" t="str">
            <v>42636 ED</v>
          </cell>
          <cell r="B1007">
            <v>42636</v>
          </cell>
          <cell r="C1007" t="str">
            <v>ED</v>
          </cell>
          <cell r="D1007">
            <v>78.599999999999994</v>
          </cell>
          <cell r="E1007">
            <v>78.680000000000007</v>
          </cell>
          <cell r="F1007">
            <v>1239138</v>
          </cell>
        </row>
        <row r="1008">
          <cell r="A1008" t="str">
            <v>42639 ED</v>
          </cell>
          <cell r="B1008">
            <v>42639</v>
          </cell>
          <cell r="C1008" t="str">
            <v>ED</v>
          </cell>
          <cell r="D1008">
            <v>78.709999999999994</v>
          </cell>
          <cell r="E1008">
            <v>78.66</v>
          </cell>
          <cell r="F1008">
            <v>1526091</v>
          </cell>
        </row>
        <row r="1009">
          <cell r="A1009" t="str">
            <v>42640 ED</v>
          </cell>
          <cell r="B1009">
            <v>42640</v>
          </cell>
          <cell r="C1009" t="str">
            <v>ED</v>
          </cell>
          <cell r="D1009">
            <v>79.150000000000006</v>
          </cell>
          <cell r="E1009">
            <v>77.849999999999994</v>
          </cell>
          <cell r="F1009">
            <v>1679931</v>
          </cell>
        </row>
        <row r="1010">
          <cell r="A1010" t="str">
            <v>42641 ED</v>
          </cell>
          <cell r="B1010">
            <v>42641</v>
          </cell>
          <cell r="C1010" t="str">
            <v>ED</v>
          </cell>
          <cell r="D1010">
            <v>77.92</v>
          </cell>
          <cell r="E1010">
            <v>77.17</v>
          </cell>
          <cell r="F1010">
            <v>1719324</v>
          </cell>
        </row>
        <row r="1011">
          <cell r="A1011" t="str">
            <v>42642 ED</v>
          </cell>
          <cell r="B1011">
            <v>42642</v>
          </cell>
          <cell r="C1011" t="str">
            <v>ED</v>
          </cell>
          <cell r="D1011">
            <v>76.91</v>
          </cell>
          <cell r="E1011">
            <v>76.53</v>
          </cell>
          <cell r="F1011">
            <v>1639664</v>
          </cell>
        </row>
        <row r="1012">
          <cell r="A1012" t="str">
            <v>42643 ED</v>
          </cell>
          <cell r="B1012">
            <v>42643</v>
          </cell>
          <cell r="C1012" t="str">
            <v>ED</v>
          </cell>
          <cell r="D1012">
            <v>76.790000000000006</v>
          </cell>
          <cell r="E1012">
            <v>75.3</v>
          </cell>
          <cell r="F1012">
            <v>2978930</v>
          </cell>
        </row>
        <row r="1013">
          <cell r="A1013" t="str">
            <v>42646 ED</v>
          </cell>
          <cell r="B1013">
            <v>42646</v>
          </cell>
          <cell r="C1013" t="str">
            <v>ED</v>
          </cell>
          <cell r="D1013">
            <v>75.150000000000006</v>
          </cell>
          <cell r="E1013">
            <v>74.239999999999995</v>
          </cell>
          <cell r="F1013">
            <v>1937322</v>
          </cell>
        </row>
        <row r="1014">
          <cell r="A1014" t="str">
            <v>42647 ED</v>
          </cell>
          <cell r="B1014">
            <v>42647</v>
          </cell>
          <cell r="C1014" t="str">
            <v>ED</v>
          </cell>
          <cell r="D1014">
            <v>74.12</v>
          </cell>
          <cell r="E1014">
            <v>72.77</v>
          </cell>
          <cell r="F1014">
            <v>2553591</v>
          </cell>
        </row>
        <row r="1015">
          <cell r="A1015" t="str">
            <v>42648 ED</v>
          </cell>
          <cell r="B1015">
            <v>42648</v>
          </cell>
          <cell r="C1015" t="str">
            <v>ED</v>
          </cell>
          <cell r="D1015">
            <v>72.819999999999993</v>
          </cell>
          <cell r="E1015">
            <v>72.5</v>
          </cell>
          <cell r="F1015">
            <v>2341940</v>
          </cell>
        </row>
        <row r="1016">
          <cell r="A1016" t="str">
            <v>42649 ED</v>
          </cell>
          <cell r="B1016">
            <v>42649</v>
          </cell>
          <cell r="C1016" t="str">
            <v>ED</v>
          </cell>
          <cell r="D1016">
            <v>72.25</v>
          </cell>
          <cell r="E1016">
            <v>72.33</v>
          </cell>
          <cell r="F1016">
            <v>2003435</v>
          </cell>
        </row>
        <row r="1017">
          <cell r="A1017" t="str">
            <v>42650 ED</v>
          </cell>
          <cell r="B1017">
            <v>42650</v>
          </cell>
          <cell r="C1017" t="str">
            <v>ED</v>
          </cell>
          <cell r="D1017">
            <v>72.8</v>
          </cell>
          <cell r="E1017">
            <v>72.03</v>
          </cell>
          <cell r="F1017">
            <v>2096558</v>
          </cell>
        </row>
        <row r="1018">
          <cell r="A1018" t="str">
            <v>42653 ED</v>
          </cell>
          <cell r="B1018">
            <v>42653</v>
          </cell>
          <cell r="C1018" t="str">
            <v>ED</v>
          </cell>
          <cell r="D1018">
            <v>71.989999999999995</v>
          </cell>
          <cell r="E1018">
            <v>72.2</v>
          </cell>
          <cell r="F1018">
            <v>1340282</v>
          </cell>
        </row>
        <row r="1019">
          <cell r="A1019" t="str">
            <v>42654 ED</v>
          </cell>
          <cell r="B1019">
            <v>42654</v>
          </cell>
          <cell r="C1019" t="str">
            <v>ED</v>
          </cell>
          <cell r="D1019">
            <v>71.91</v>
          </cell>
          <cell r="E1019">
            <v>71.66</v>
          </cell>
          <cell r="F1019">
            <v>2069891</v>
          </cell>
        </row>
        <row r="1020">
          <cell r="A1020" t="str">
            <v>42655 ED</v>
          </cell>
          <cell r="B1020">
            <v>42655</v>
          </cell>
          <cell r="C1020" t="str">
            <v>ED</v>
          </cell>
          <cell r="D1020">
            <v>71.760000000000005</v>
          </cell>
          <cell r="E1020">
            <v>72.069999999999993</v>
          </cell>
          <cell r="F1020">
            <v>1675881</v>
          </cell>
        </row>
        <row r="1021">
          <cell r="A1021" t="str">
            <v>42656 ED</v>
          </cell>
          <cell r="B1021">
            <v>42656</v>
          </cell>
          <cell r="C1021" t="str">
            <v>ED</v>
          </cell>
          <cell r="D1021">
            <v>72.23</v>
          </cell>
          <cell r="E1021">
            <v>72.94</v>
          </cell>
          <cell r="F1021">
            <v>1583434</v>
          </cell>
        </row>
        <row r="1022">
          <cell r="A1022" t="str">
            <v>42657 ED</v>
          </cell>
          <cell r="B1022">
            <v>42657</v>
          </cell>
          <cell r="C1022" t="str">
            <v>ED</v>
          </cell>
          <cell r="D1022">
            <v>72.650000000000006</v>
          </cell>
          <cell r="E1022">
            <v>72.489999999999995</v>
          </cell>
          <cell r="F1022">
            <v>1288225</v>
          </cell>
        </row>
        <row r="1023">
          <cell r="A1023" t="str">
            <v>42660 ED</v>
          </cell>
          <cell r="B1023">
            <v>42660</v>
          </cell>
          <cell r="C1023" t="str">
            <v>ED</v>
          </cell>
          <cell r="D1023">
            <v>72.73</v>
          </cell>
          <cell r="E1023">
            <v>73</v>
          </cell>
          <cell r="F1023">
            <v>1164519</v>
          </cell>
        </row>
        <row r="1024">
          <cell r="A1024" t="str">
            <v>42661 ED</v>
          </cell>
          <cell r="B1024">
            <v>42661</v>
          </cell>
          <cell r="C1024" t="str">
            <v>ED</v>
          </cell>
          <cell r="D1024">
            <v>73.42</v>
          </cell>
          <cell r="E1024">
            <v>73.239999999999995</v>
          </cell>
          <cell r="F1024">
            <v>1670279</v>
          </cell>
        </row>
        <row r="1025">
          <cell r="A1025" t="str">
            <v>42662 ED</v>
          </cell>
          <cell r="B1025">
            <v>42662</v>
          </cell>
          <cell r="C1025" t="str">
            <v>ED</v>
          </cell>
          <cell r="D1025">
            <v>73.260000000000005</v>
          </cell>
          <cell r="E1025">
            <v>73.44</v>
          </cell>
          <cell r="F1025">
            <v>1486944</v>
          </cell>
        </row>
        <row r="1026">
          <cell r="A1026" t="str">
            <v>42663 ED</v>
          </cell>
          <cell r="B1026">
            <v>42663</v>
          </cell>
          <cell r="C1026" t="str">
            <v>ED</v>
          </cell>
          <cell r="D1026">
            <v>73.53</v>
          </cell>
          <cell r="E1026">
            <v>73.62</v>
          </cell>
          <cell r="F1026">
            <v>989415</v>
          </cell>
        </row>
        <row r="1027">
          <cell r="A1027" t="str">
            <v>42664 ED</v>
          </cell>
          <cell r="B1027">
            <v>42664</v>
          </cell>
          <cell r="C1027" t="str">
            <v>ED</v>
          </cell>
          <cell r="D1027">
            <v>73.22</v>
          </cell>
          <cell r="E1027">
            <v>73.17</v>
          </cell>
          <cell r="F1027">
            <v>1054103</v>
          </cell>
        </row>
        <row r="1028">
          <cell r="A1028" t="str">
            <v>42667 ED</v>
          </cell>
          <cell r="B1028">
            <v>42667</v>
          </cell>
          <cell r="C1028" t="str">
            <v>ED</v>
          </cell>
          <cell r="D1028">
            <v>73.61</v>
          </cell>
          <cell r="E1028">
            <v>73.17</v>
          </cell>
          <cell r="F1028">
            <v>1268405</v>
          </cell>
        </row>
        <row r="1029">
          <cell r="A1029" t="str">
            <v>42668 ED</v>
          </cell>
          <cell r="B1029">
            <v>42668</v>
          </cell>
          <cell r="C1029" t="str">
            <v>ED</v>
          </cell>
          <cell r="D1029">
            <v>73.12</v>
          </cell>
          <cell r="E1029">
            <v>73.650000000000006</v>
          </cell>
          <cell r="F1029">
            <v>1273483</v>
          </cell>
        </row>
        <row r="1030">
          <cell r="A1030" t="str">
            <v>42669 ED</v>
          </cell>
          <cell r="B1030">
            <v>42669</v>
          </cell>
          <cell r="C1030" t="str">
            <v>ED</v>
          </cell>
          <cell r="D1030">
            <v>73.569999999999993</v>
          </cell>
          <cell r="E1030">
            <v>73.88</v>
          </cell>
          <cell r="F1030">
            <v>965606</v>
          </cell>
        </row>
        <row r="1031">
          <cell r="A1031" t="str">
            <v>42670 ED</v>
          </cell>
          <cell r="B1031">
            <v>42670</v>
          </cell>
          <cell r="C1031" t="str">
            <v>ED</v>
          </cell>
          <cell r="D1031">
            <v>73.569999999999993</v>
          </cell>
          <cell r="E1031">
            <v>73.47</v>
          </cell>
          <cell r="F1031">
            <v>1256326</v>
          </cell>
        </row>
        <row r="1032">
          <cell r="A1032" t="str">
            <v>42671 ED</v>
          </cell>
          <cell r="B1032">
            <v>42671</v>
          </cell>
          <cell r="C1032" t="str">
            <v>ED</v>
          </cell>
          <cell r="D1032">
            <v>73.61</v>
          </cell>
          <cell r="E1032">
            <v>73.989999999999995</v>
          </cell>
          <cell r="F1032">
            <v>1108933</v>
          </cell>
        </row>
        <row r="1033">
          <cell r="A1033" t="str">
            <v>42674 ED</v>
          </cell>
          <cell r="B1033">
            <v>42674</v>
          </cell>
          <cell r="C1033" t="str">
            <v>ED</v>
          </cell>
          <cell r="D1033">
            <v>74.22</v>
          </cell>
          <cell r="E1033">
            <v>75.55</v>
          </cell>
          <cell r="F1033">
            <v>2506876</v>
          </cell>
        </row>
        <row r="1034">
          <cell r="A1034" t="str">
            <v>42675 ED</v>
          </cell>
          <cell r="B1034">
            <v>42675</v>
          </cell>
          <cell r="C1034" t="str">
            <v>ED</v>
          </cell>
          <cell r="D1034">
            <v>75.48</v>
          </cell>
          <cell r="E1034">
            <v>74.05</v>
          </cell>
          <cell r="F1034">
            <v>1635261</v>
          </cell>
        </row>
        <row r="1035">
          <cell r="A1035" t="str">
            <v>42676 ED</v>
          </cell>
          <cell r="B1035">
            <v>42676</v>
          </cell>
          <cell r="C1035" t="str">
            <v>ED</v>
          </cell>
          <cell r="D1035">
            <v>74.03</v>
          </cell>
          <cell r="E1035">
            <v>73.819999999999993</v>
          </cell>
          <cell r="F1035">
            <v>1870246</v>
          </cell>
        </row>
        <row r="1036">
          <cell r="A1036" t="str">
            <v>42677 ED</v>
          </cell>
          <cell r="B1036">
            <v>42677</v>
          </cell>
          <cell r="C1036" t="str">
            <v>ED</v>
          </cell>
          <cell r="D1036">
            <v>73.62</v>
          </cell>
          <cell r="E1036">
            <v>73.87</v>
          </cell>
          <cell r="F1036">
            <v>1516961</v>
          </cell>
        </row>
        <row r="1037">
          <cell r="A1037" t="str">
            <v>42678 ED</v>
          </cell>
          <cell r="B1037">
            <v>42678</v>
          </cell>
          <cell r="C1037" t="str">
            <v>ED</v>
          </cell>
          <cell r="D1037">
            <v>75.27</v>
          </cell>
          <cell r="E1037">
            <v>73.75</v>
          </cell>
          <cell r="F1037">
            <v>1841669</v>
          </cell>
        </row>
        <row r="1038">
          <cell r="A1038" t="str">
            <v>42681 ED</v>
          </cell>
          <cell r="B1038">
            <v>42681</v>
          </cell>
          <cell r="C1038" t="str">
            <v>ED</v>
          </cell>
          <cell r="D1038">
            <v>73.94</v>
          </cell>
          <cell r="E1038">
            <v>74.540000000000006</v>
          </cell>
          <cell r="F1038">
            <v>1728676</v>
          </cell>
        </row>
        <row r="1039">
          <cell r="A1039" t="str">
            <v>42682 ED</v>
          </cell>
          <cell r="B1039">
            <v>42682</v>
          </cell>
          <cell r="C1039" t="str">
            <v>ED</v>
          </cell>
          <cell r="D1039">
            <v>74.72</v>
          </cell>
          <cell r="E1039">
            <v>75.33</v>
          </cell>
          <cell r="F1039">
            <v>1361367</v>
          </cell>
        </row>
        <row r="1040">
          <cell r="A1040" t="str">
            <v>42683 ED</v>
          </cell>
          <cell r="B1040">
            <v>42683</v>
          </cell>
          <cell r="C1040" t="str">
            <v>ED</v>
          </cell>
          <cell r="D1040">
            <v>72.95</v>
          </cell>
          <cell r="E1040">
            <v>72.260000000000005</v>
          </cell>
          <cell r="F1040">
            <v>2983324</v>
          </cell>
        </row>
        <row r="1041">
          <cell r="A1041" t="str">
            <v>42684 ED</v>
          </cell>
          <cell r="B1041">
            <v>42684</v>
          </cell>
          <cell r="C1041" t="str">
            <v>ED</v>
          </cell>
          <cell r="D1041">
            <v>72.05</v>
          </cell>
          <cell r="E1041">
            <v>70.69</v>
          </cell>
          <cell r="F1041">
            <v>3992900</v>
          </cell>
        </row>
        <row r="1042">
          <cell r="A1042" t="str">
            <v>42685 ED</v>
          </cell>
          <cell r="B1042">
            <v>42685</v>
          </cell>
          <cell r="C1042" t="str">
            <v>ED</v>
          </cell>
          <cell r="D1042">
            <v>70.69</v>
          </cell>
          <cell r="E1042">
            <v>70.489999999999995</v>
          </cell>
          <cell r="F1042">
            <v>2107000</v>
          </cell>
        </row>
        <row r="1043">
          <cell r="A1043" t="str">
            <v>42688 ED</v>
          </cell>
          <cell r="B1043">
            <v>42688</v>
          </cell>
          <cell r="C1043" t="str">
            <v>ED</v>
          </cell>
          <cell r="D1043">
            <v>69.349999999999994</v>
          </cell>
          <cell r="E1043">
            <v>69.55</v>
          </cell>
          <cell r="F1043">
            <v>2446426</v>
          </cell>
        </row>
        <row r="1044">
          <cell r="A1044" t="str">
            <v>42689 ED</v>
          </cell>
          <cell r="B1044">
            <v>42689</v>
          </cell>
          <cell r="C1044" t="str">
            <v>ED</v>
          </cell>
          <cell r="D1044">
            <v>69.92</v>
          </cell>
          <cell r="E1044">
            <v>70.569999999999993</v>
          </cell>
          <cell r="F1044">
            <v>2560901</v>
          </cell>
        </row>
        <row r="1045">
          <cell r="A1045" t="str">
            <v>42690 ED</v>
          </cell>
          <cell r="B1045">
            <v>42690</v>
          </cell>
          <cell r="C1045" t="str">
            <v>ED</v>
          </cell>
          <cell r="D1045">
            <v>70.83</v>
          </cell>
          <cell r="E1045">
            <v>69.84</v>
          </cell>
          <cell r="F1045">
            <v>1722579</v>
          </cell>
        </row>
        <row r="1046">
          <cell r="A1046" t="str">
            <v>42691 ED</v>
          </cell>
          <cell r="B1046">
            <v>42691</v>
          </cell>
          <cell r="C1046" t="str">
            <v>ED</v>
          </cell>
          <cell r="D1046">
            <v>69.61</v>
          </cell>
          <cell r="E1046">
            <v>70.040000000000006</v>
          </cell>
          <cell r="F1046">
            <v>1152652</v>
          </cell>
        </row>
        <row r="1047">
          <cell r="A1047" t="str">
            <v>42692 ED</v>
          </cell>
          <cell r="B1047">
            <v>42692</v>
          </cell>
          <cell r="C1047" t="str">
            <v>ED</v>
          </cell>
          <cell r="D1047">
            <v>69.989999999999995</v>
          </cell>
          <cell r="E1047">
            <v>69.53</v>
          </cell>
          <cell r="F1047">
            <v>1777205</v>
          </cell>
        </row>
        <row r="1048">
          <cell r="A1048" t="str">
            <v>42695 ED</v>
          </cell>
          <cell r="B1048">
            <v>42695</v>
          </cell>
          <cell r="C1048" t="str">
            <v>ED</v>
          </cell>
          <cell r="D1048">
            <v>69.760000000000005</v>
          </cell>
          <cell r="E1048">
            <v>70.099999999999994</v>
          </cell>
          <cell r="F1048">
            <v>1612822</v>
          </cell>
        </row>
        <row r="1049">
          <cell r="A1049" t="str">
            <v>42696 ED</v>
          </cell>
          <cell r="B1049">
            <v>42696</v>
          </cell>
          <cell r="C1049" t="str">
            <v>ED</v>
          </cell>
          <cell r="D1049">
            <v>70.23</v>
          </cell>
          <cell r="E1049">
            <v>70.319999999999993</v>
          </cell>
          <cell r="F1049">
            <v>1396335</v>
          </cell>
        </row>
        <row r="1050">
          <cell r="A1050" t="str">
            <v>42697 ED</v>
          </cell>
          <cell r="B1050">
            <v>42697</v>
          </cell>
          <cell r="C1050" t="str">
            <v>ED</v>
          </cell>
          <cell r="D1050">
            <v>69.78</v>
          </cell>
          <cell r="E1050">
            <v>69.55</v>
          </cell>
          <cell r="F1050">
            <v>1394097</v>
          </cell>
        </row>
        <row r="1051">
          <cell r="A1051" t="str">
            <v>42699 ED</v>
          </cell>
          <cell r="B1051">
            <v>42699</v>
          </cell>
          <cell r="C1051" t="str">
            <v>ED</v>
          </cell>
          <cell r="D1051">
            <v>69.900000000000006</v>
          </cell>
          <cell r="E1051">
            <v>70.66</v>
          </cell>
          <cell r="F1051">
            <v>930220</v>
          </cell>
        </row>
        <row r="1052">
          <cell r="A1052" t="str">
            <v>42702 ED</v>
          </cell>
          <cell r="B1052">
            <v>42702</v>
          </cell>
          <cell r="C1052" t="str">
            <v>ED</v>
          </cell>
          <cell r="D1052">
            <v>70.78</v>
          </cell>
          <cell r="E1052">
            <v>72.650000000000006</v>
          </cell>
          <cell r="F1052">
            <v>2065795</v>
          </cell>
        </row>
        <row r="1053">
          <cell r="A1053" t="str">
            <v>42703 ED</v>
          </cell>
          <cell r="B1053">
            <v>42703</v>
          </cell>
          <cell r="C1053" t="str">
            <v>ED</v>
          </cell>
          <cell r="D1053">
            <v>72.430000000000007</v>
          </cell>
          <cell r="E1053">
            <v>72.650000000000006</v>
          </cell>
          <cell r="F1053">
            <v>1988281</v>
          </cell>
        </row>
        <row r="1054">
          <cell r="A1054" t="str">
            <v>42704 ED</v>
          </cell>
          <cell r="B1054">
            <v>42704</v>
          </cell>
          <cell r="C1054" t="str">
            <v>ED</v>
          </cell>
          <cell r="D1054">
            <v>71.67</v>
          </cell>
          <cell r="E1054">
            <v>69.77</v>
          </cell>
          <cell r="F1054">
            <v>3847094</v>
          </cell>
        </row>
        <row r="1055">
          <cell r="A1055" t="str">
            <v>42705 ED</v>
          </cell>
          <cell r="B1055">
            <v>42705</v>
          </cell>
          <cell r="C1055" t="str">
            <v>ED</v>
          </cell>
          <cell r="D1055">
            <v>69.31</v>
          </cell>
          <cell r="E1055">
            <v>69.47</v>
          </cell>
          <cell r="F1055">
            <v>1959305</v>
          </cell>
        </row>
        <row r="1056">
          <cell r="A1056" t="str">
            <v>42706 ED</v>
          </cell>
          <cell r="B1056">
            <v>42706</v>
          </cell>
          <cell r="C1056" t="str">
            <v>ED</v>
          </cell>
          <cell r="D1056">
            <v>70.09</v>
          </cell>
          <cell r="E1056">
            <v>69.69</v>
          </cell>
          <cell r="F1056">
            <v>1551097</v>
          </cell>
        </row>
        <row r="1057">
          <cell r="A1057" t="str">
            <v>42709 ED</v>
          </cell>
          <cell r="B1057">
            <v>42709</v>
          </cell>
          <cell r="C1057" t="str">
            <v>ED</v>
          </cell>
          <cell r="D1057">
            <v>69.31</v>
          </cell>
          <cell r="E1057">
            <v>69.72</v>
          </cell>
          <cell r="F1057">
            <v>2048418</v>
          </cell>
        </row>
        <row r="1058">
          <cell r="A1058" t="str">
            <v>42710 ED</v>
          </cell>
          <cell r="B1058">
            <v>42710</v>
          </cell>
          <cell r="C1058" t="str">
            <v>ED</v>
          </cell>
          <cell r="D1058">
            <v>69.97</v>
          </cell>
          <cell r="E1058">
            <v>69.150000000000006</v>
          </cell>
          <cell r="F1058">
            <v>1446236</v>
          </cell>
        </row>
        <row r="1059">
          <cell r="A1059" t="str">
            <v>42711 ED</v>
          </cell>
          <cell r="B1059">
            <v>42711</v>
          </cell>
          <cell r="C1059" t="str">
            <v>ED</v>
          </cell>
          <cell r="D1059">
            <v>69.38</v>
          </cell>
          <cell r="E1059">
            <v>70.41</v>
          </cell>
          <cell r="F1059">
            <v>1416912</v>
          </cell>
        </row>
        <row r="1060">
          <cell r="A1060" t="str">
            <v>42712 ED</v>
          </cell>
          <cell r="B1060">
            <v>42712</v>
          </cell>
          <cell r="C1060" t="str">
            <v>ED</v>
          </cell>
          <cell r="D1060">
            <v>69.89</v>
          </cell>
          <cell r="E1060">
            <v>70.58</v>
          </cell>
          <cell r="F1060">
            <v>1269410</v>
          </cell>
        </row>
        <row r="1061">
          <cell r="A1061" t="str">
            <v>42713 ED</v>
          </cell>
          <cell r="B1061">
            <v>42713</v>
          </cell>
          <cell r="C1061" t="str">
            <v>ED</v>
          </cell>
          <cell r="D1061">
            <v>70.66</v>
          </cell>
          <cell r="E1061">
            <v>71.44</v>
          </cell>
          <cell r="F1061">
            <v>1775788</v>
          </cell>
        </row>
        <row r="1062">
          <cell r="A1062" t="str">
            <v>42716 ED</v>
          </cell>
          <cell r="B1062">
            <v>42716</v>
          </cell>
          <cell r="C1062" t="str">
            <v>ED</v>
          </cell>
          <cell r="D1062">
            <v>71.37</v>
          </cell>
          <cell r="E1062">
            <v>72.819999999999993</v>
          </cell>
          <cell r="F1062">
            <v>1788626</v>
          </cell>
        </row>
        <row r="1063">
          <cell r="A1063" t="str">
            <v>42717 ED</v>
          </cell>
          <cell r="B1063">
            <v>42717</v>
          </cell>
          <cell r="C1063" t="str">
            <v>ED</v>
          </cell>
          <cell r="D1063">
            <v>72.87</v>
          </cell>
          <cell r="E1063">
            <v>73.28</v>
          </cell>
          <cell r="F1063">
            <v>2068325</v>
          </cell>
        </row>
        <row r="1064">
          <cell r="A1064" t="str">
            <v>42718 ED</v>
          </cell>
          <cell r="B1064">
            <v>42718</v>
          </cell>
          <cell r="C1064" t="str">
            <v>ED</v>
          </cell>
          <cell r="D1064">
            <v>73.44</v>
          </cell>
          <cell r="E1064">
            <v>71.209999999999994</v>
          </cell>
          <cell r="F1064">
            <v>2129367</v>
          </cell>
        </row>
        <row r="1065">
          <cell r="A1065" t="str">
            <v>42719 ED</v>
          </cell>
          <cell r="B1065">
            <v>42719</v>
          </cell>
          <cell r="C1065" t="str">
            <v>ED</v>
          </cell>
          <cell r="D1065">
            <v>71.150000000000006</v>
          </cell>
          <cell r="E1065">
            <v>71.75</v>
          </cell>
          <cell r="F1065">
            <v>1658016</v>
          </cell>
        </row>
        <row r="1066">
          <cell r="A1066" t="str">
            <v>42720 ED</v>
          </cell>
          <cell r="B1066">
            <v>42720</v>
          </cell>
          <cell r="C1066" t="str">
            <v>ED</v>
          </cell>
          <cell r="D1066">
            <v>71.790000000000006</v>
          </cell>
          <cell r="E1066">
            <v>72.680000000000007</v>
          </cell>
          <cell r="F1066">
            <v>3048401</v>
          </cell>
        </row>
        <row r="1067">
          <cell r="A1067" t="str">
            <v>42723 ED</v>
          </cell>
          <cell r="B1067">
            <v>42723</v>
          </cell>
          <cell r="C1067" t="str">
            <v>ED</v>
          </cell>
          <cell r="D1067">
            <v>73.03</v>
          </cell>
          <cell r="E1067">
            <v>73.040000000000006</v>
          </cell>
          <cell r="F1067">
            <v>1151888</v>
          </cell>
        </row>
        <row r="1068">
          <cell r="A1068" t="str">
            <v>42724 ED</v>
          </cell>
          <cell r="B1068">
            <v>42724</v>
          </cell>
          <cell r="C1068" t="str">
            <v>ED</v>
          </cell>
          <cell r="D1068">
            <v>73.02</v>
          </cell>
          <cell r="E1068">
            <v>73.44</v>
          </cell>
          <cell r="F1068">
            <v>1626506</v>
          </cell>
        </row>
        <row r="1069">
          <cell r="A1069" t="str">
            <v>42725 ED</v>
          </cell>
          <cell r="B1069">
            <v>42725</v>
          </cell>
          <cell r="C1069" t="str">
            <v>ED</v>
          </cell>
          <cell r="D1069">
            <v>73.44</v>
          </cell>
          <cell r="E1069">
            <v>73.12</v>
          </cell>
          <cell r="F1069">
            <v>730097</v>
          </cell>
        </row>
        <row r="1070">
          <cell r="A1070" t="str">
            <v>42726 ED</v>
          </cell>
          <cell r="B1070">
            <v>42726</v>
          </cell>
          <cell r="C1070" t="str">
            <v>ED</v>
          </cell>
          <cell r="D1070">
            <v>73.11</v>
          </cell>
          <cell r="E1070">
            <v>73.5</v>
          </cell>
          <cell r="F1070">
            <v>1187922</v>
          </cell>
        </row>
        <row r="1071">
          <cell r="A1071" t="str">
            <v>42727 ED</v>
          </cell>
          <cell r="B1071">
            <v>42727</v>
          </cell>
          <cell r="C1071" t="str">
            <v>ED</v>
          </cell>
          <cell r="D1071">
            <v>73.650000000000006</v>
          </cell>
          <cell r="E1071">
            <v>73.63</v>
          </cell>
          <cell r="F1071">
            <v>482671</v>
          </cell>
        </row>
        <row r="1072">
          <cell r="A1072" t="str">
            <v>42731 ED</v>
          </cell>
          <cell r="B1072">
            <v>42731</v>
          </cell>
          <cell r="C1072" t="str">
            <v>ED</v>
          </cell>
          <cell r="D1072">
            <v>73.510000000000005</v>
          </cell>
          <cell r="E1072">
            <v>73.75</v>
          </cell>
          <cell r="F1072">
            <v>724438</v>
          </cell>
        </row>
        <row r="1073">
          <cell r="A1073" t="str">
            <v>42732 ED</v>
          </cell>
          <cell r="B1073">
            <v>42732</v>
          </cell>
          <cell r="C1073" t="str">
            <v>ED</v>
          </cell>
          <cell r="D1073">
            <v>73.72</v>
          </cell>
          <cell r="E1073">
            <v>73.069999999999993</v>
          </cell>
          <cell r="F1073">
            <v>873442</v>
          </cell>
        </row>
        <row r="1074">
          <cell r="A1074" t="str">
            <v>42733 ED</v>
          </cell>
          <cell r="B1074">
            <v>42733</v>
          </cell>
          <cell r="C1074" t="str">
            <v>ED</v>
          </cell>
          <cell r="D1074">
            <v>73.16</v>
          </cell>
          <cell r="E1074">
            <v>74.069999999999993</v>
          </cell>
          <cell r="F1074">
            <v>1111407</v>
          </cell>
        </row>
        <row r="1075">
          <cell r="A1075" t="str">
            <v>42734 ED</v>
          </cell>
          <cell r="B1075">
            <v>42734</v>
          </cell>
          <cell r="C1075" t="str">
            <v>ED</v>
          </cell>
          <cell r="D1075">
            <v>74.08</v>
          </cell>
          <cell r="E1075">
            <v>73.680000000000007</v>
          </cell>
          <cell r="F1075">
            <v>1138952</v>
          </cell>
        </row>
        <row r="1076">
          <cell r="A1076" t="str">
            <v>42738 ED</v>
          </cell>
          <cell r="B1076">
            <v>42738</v>
          </cell>
          <cell r="C1076" t="str">
            <v>ED</v>
          </cell>
          <cell r="D1076">
            <v>73.72</v>
          </cell>
          <cell r="E1076">
            <v>73.63</v>
          </cell>
          <cell r="F1076">
            <v>1699630</v>
          </cell>
        </row>
        <row r="1077">
          <cell r="A1077" t="str">
            <v>42739 ED</v>
          </cell>
          <cell r="B1077">
            <v>42739</v>
          </cell>
          <cell r="C1077" t="str">
            <v>ED</v>
          </cell>
          <cell r="D1077">
            <v>73.72</v>
          </cell>
          <cell r="E1077">
            <v>73.56</v>
          </cell>
          <cell r="F1077">
            <v>1259634</v>
          </cell>
        </row>
        <row r="1078">
          <cell r="A1078" t="str">
            <v>42740 ED</v>
          </cell>
          <cell r="B1078">
            <v>42740</v>
          </cell>
          <cell r="C1078" t="str">
            <v>ED</v>
          </cell>
          <cell r="D1078">
            <v>73.540000000000006</v>
          </cell>
          <cell r="E1078">
            <v>73.72</v>
          </cell>
          <cell r="F1078">
            <v>1802903</v>
          </cell>
        </row>
        <row r="1079">
          <cell r="A1079" t="str">
            <v>42741 ED</v>
          </cell>
          <cell r="B1079">
            <v>42741</v>
          </cell>
          <cell r="C1079" t="str">
            <v>ED</v>
          </cell>
          <cell r="D1079">
            <v>73.290000000000006</v>
          </cell>
          <cell r="E1079">
            <v>73.94</v>
          </cell>
          <cell r="F1079">
            <v>914550</v>
          </cell>
        </row>
        <row r="1080">
          <cell r="A1080" t="str">
            <v>42744 ED</v>
          </cell>
          <cell r="B1080">
            <v>42744</v>
          </cell>
          <cell r="C1080" t="str">
            <v>ED</v>
          </cell>
          <cell r="D1080">
            <v>74.099999999999994</v>
          </cell>
          <cell r="E1080">
            <v>72.760000000000005</v>
          </cell>
          <cell r="F1080">
            <v>1479541</v>
          </cell>
        </row>
        <row r="1081">
          <cell r="A1081" t="str">
            <v>42745 ED</v>
          </cell>
          <cell r="B1081">
            <v>42745</v>
          </cell>
          <cell r="C1081" t="str">
            <v>ED</v>
          </cell>
          <cell r="D1081">
            <v>72.63</v>
          </cell>
          <cell r="E1081">
            <v>72.64</v>
          </cell>
          <cell r="F1081">
            <v>1124794</v>
          </cell>
        </row>
        <row r="1082">
          <cell r="A1082" t="str">
            <v>42746 ED</v>
          </cell>
          <cell r="B1082">
            <v>42746</v>
          </cell>
          <cell r="C1082" t="str">
            <v>ED</v>
          </cell>
          <cell r="D1082">
            <v>72.63</v>
          </cell>
          <cell r="E1082">
            <v>73.03</v>
          </cell>
          <cell r="F1082">
            <v>1288780</v>
          </cell>
        </row>
        <row r="1083">
          <cell r="A1083" t="str">
            <v>42747 ED</v>
          </cell>
          <cell r="B1083">
            <v>42747</v>
          </cell>
          <cell r="C1083" t="str">
            <v>ED</v>
          </cell>
          <cell r="D1083">
            <v>73.010000000000005</v>
          </cell>
          <cell r="E1083">
            <v>73.62</v>
          </cell>
          <cell r="F1083">
            <v>1493053</v>
          </cell>
        </row>
        <row r="1084">
          <cell r="A1084" t="str">
            <v>42748 ED</v>
          </cell>
          <cell r="B1084">
            <v>42748</v>
          </cell>
          <cell r="C1084" t="str">
            <v>ED</v>
          </cell>
          <cell r="D1084">
            <v>73.44</v>
          </cell>
          <cell r="E1084">
            <v>73.599999999999994</v>
          </cell>
          <cell r="F1084">
            <v>1179908</v>
          </cell>
        </row>
        <row r="1085">
          <cell r="A1085" t="str">
            <v>42752 ED</v>
          </cell>
          <cell r="B1085">
            <v>42752</v>
          </cell>
          <cell r="C1085" t="str">
            <v>ED</v>
          </cell>
          <cell r="D1085">
            <v>73.89</v>
          </cell>
          <cell r="E1085">
            <v>74.599999999999994</v>
          </cell>
          <cell r="F1085">
            <v>1601855</v>
          </cell>
        </row>
        <row r="1086">
          <cell r="A1086" t="str">
            <v>42753 ED</v>
          </cell>
          <cell r="B1086">
            <v>42753</v>
          </cell>
          <cell r="C1086" t="str">
            <v>ED</v>
          </cell>
          <cell r="D1086">
            <v>74.28</v>
          </cell>
          <cell r="E1086">
            <v>74.430000000000007</v>
          </cell>
          <cell r="F1086">
            <v>1455509</v>
          </cell>
        </row>
        <row r="1087">
          <cell r="A1087" t="str">
            <v>42754 ED</v>
          </cell>
          <cell r="B1087">
            <v>42754</v>
          </cell>
          <cell r="C1087" t="str">
            <v>ED</v>
          </cell>
          <cell r="D1087">
            <v>73.95</v>
          </cell>
          <cell r="E1087">
            <v>73.489999999999995</v>
          </cell>
          <cell r="F1087">
            <v>1395526</v>
          </cell>
        </row>
        <row r="1088">
          <cell r="A1088" t="str">
            <v>42755 ED</v>
          </cell>
          <cell r="B1088">
            <v>42755</v>
          </cell>
          <cell r="C1088" t="str">
            <v>ED</v>
          </cell>
          <cell r="D1088">
            <v>73.41</v>
          </cell>
          <cell r="E1088">
            <v>73.08</v>
          </cell>
          <cell r="F1088">
            <v>2034753</v>
          </cell>
        </row>
        <row r="1089">
          <cell r="A1089" t="str">
            <v>42758 ED</v>
          </cell>
          <cell r="B1089">
            <v>42758</v>
          </cell>
          <cell r="C1089" t="str">
            <v>ED</v>
          </cell>
          <cell r="D1089">
            <v>73.27</v>
          </cell>
          <cell r="E1089">
            <v>72.959999999999994</v>
          </cell>
          <cell r="F1089">
            <v>1527122</v>
          </cell>
        </row>
        <row r="1090">
          <cell r="A1090" t="str">
            <v>42759 ED</v>
          </cell>
          <cell r="B1090">
            <v>42759</v>
          </cell>
          <cell r="C1090" t="str">
            <v>ED</v>
          </cell>
          <cell r="D1090">
            <v>72.819999999999993</v>
          </cell>
          <cell r="E1090">
            <v>72.790000000000006</v>
          </cell>
          <cell r="F1090">
            <v>1544060</v>
          </cell>
        </row>
        <row r="1091">
          <cell r="A1091" t="str">
            <v>42760 ED</v>
          </cell>
          <cell r="B1091">
            <v>42760</v>
          </cell>
          <cell r="C1091" t="str">
            <v>ED</v>
          </cell>
          <cell r="D1091">
            <v>72.52</v>
          </cell>
          <cell r="E1091">
            <v>72.739999999999995</v>
          </cell>
          <cell r="F1091">
            <v>1990876</v>
          </cell>
        </row>
        <row r="1092">
          <cell r="A1092" t="str">
            <v>42761 ED</v>
          </cell>
          <cell r="B1092">
            <v>42761</v>
          </cell>
          <cell r="C1092" t="str">
            <v>ED</v>
          </cell>
          <cell r="D1092">
            <v>72.510000000000005</v>
          </cell>
          <cell r="E1092">
            <v>73.02</v>
          </cell>
          <cell r="F1092">
            <v>1451321</v>
          </cell>
        </row>
        <row r="1093">
          <cell r="A1093" t="str">
            <v>42762 ED</v>
          </cell>
          <cell r="B1093">
            <v>42762</v>
          </cell>
          <cell r="C1093" t="str">
            <v>ED</v>
          </cell>
          <cell r="D1093">
            <v>73.290000000000006</v>
          </cell>
          <cell r="E1093">
            <v>73.12</v>
          </cell>
          <cell r="F1093">
            <v>1488282</v>
          </cell>
        </row>
        <row r="1094">
          <cell r="A1094" t="str">
            <v>42765 ED</v>
          </cell>
          <cell r="B1094">
            <v>42765</v>
          </cell>
          <cell r="C1094" t="str">
            <v>ED</v>
          </cell>
          <cell r="D1094">
            <v>73.34</v>
          </cell>
          <cell r="E1094">
            <v>73.260000000000005</v>
          </cell>
          <cell r="F1094">
            <v>1595132</v>
          </cell>
        </row>
        <row r="1095">
          <cell r="A1095" t="str">
            <v>42766 ED</v>
          </cell>
          <cell r="B1095">
            <v>42766</v>
          </cell>
          <cell r="C1095" t="str">
            <v>ED</v>
          </cell>
          <cell r="D1095">
            <v>73.44</v>
          </cell>
          <cell r="E1095">
            <v>74.349999999999994</v>
          </cell>
          <cell r="F1095">
            <v>2990993</v>
          </cell>
        </row>
        <row r="1096">
          <cell r="A1096" t="str">
            <v>42767 ED</v>
          </cell>
          <cell r="B1096">
            <v>42767</v>
          </cell>
          <cell r="C1096" t="str">
            <v>ED</v>
          </cell>
          <cell r="D1096">
            <v>73.819999999999993</v>
          </cell>
          <cell r="E1096">
            <v>73.33</v>
          </cell>
          <cell r="F1096">
            <v>1766300</v>
          </cell>
        </row>
        <row r="1097">
          <cell r="A1097" t="str">
            <v>42768 ED</v>
          </cell>
          <cell r="B1097">
            <v>42768</v>
          </cell>
          <cell r="C1097" t="str">
            <v>ED</v>
          </cell>
          <cell r="D1097">
            <v>73.47</v>
          </cell>
          <cell r="E1097">
            <v>74.47</v>
          </cell>
          <cell r="F1097">
            <v>1488112</v>
          </cell>
        </row>
        <row r="1098">
          <cell r="A1098" t="str">
            <v>42769 ED</v>
          </cell>
          <cell r="B1098">
            <v>42769</v>
          </cell>
          <cell r="C1098" t="str">
            <v>ED</v>
          </cell>
          <cell r="D1098">
            <v>74.5</v>
          </cell>
          <cell r="E1098">
            <v>74.2</v>
          </cell>
          <cell r="F1098">
            <v>2302110</v>
          </cell>
        </row>
        <row r="1099">
          <cell r="A1099" t="str">
            <v>42772 ED</v>
          </cell>
          <cell r="B1099">
            <v>42772</v>
          </cell>
          <cell r="C1099" t="str">
            <v>ED</v>
          </cell>
          <cell r="D1099">
            <v>74.55</v>
          </cell>
          <cell r="E1099">
            <v>74.3</v>
          </cell>
          <cell r="F1099">
            <v>1758295</v>
          </cell>
        </row>
        <row r="1100">
          <cell r="A1100" t="str">
            <v>42773 ED</v>
          </cell>
          <cell r="B1100">
            <v>42773</v>
          </cell>
          <cell r="C1100" t="str">
            <v>ED</v>
          </cell>
          <cell r="D1100">
            <v>74.31</v>
          </cell>
          <cell r="E1100">
            <v>74.510000000000005</v>
          </cell>
          <cell r="F1100">
            <v>831919</v>
          </cell>
        </row>
        <row r="1101">
          <cell r="A1101" t="str">
            <v>42774 ED</v>
          </cell>
          <cell r="B1101">
            <v>42774</v>
          </cell>
          <cell r="C1101" t="str">
            <v>ED</v>
          </cell>
          <cell r="D1101">
            <v>74.62</v>
          </cell>
          <cell r="E1101">
            <v>75.25</v>
          </cell>
          <cell r="F1101">
            <v>1121570</v>
          </cell>
        </row>
        <row r="1102">
          <cell r="A1102" t="str">
            <v>42775 ED</v>
          </cell>
          <cell r="B1102">
            <v>42775</v>
          </cell>
          <cell r="C1102" t="str">
            <v>ED</v>
          </cell>
          <cell r="D1102">
            <v>75.13</v>
          </cell>
          <cell r="E1102">
            <v>74.39</v>
          </cell>
          <cell r="F1102">
            <v>1801921</v>
          </cell>
        </row>
        <row r="1103">
          <cell r="A1103" t="str">
            <v>42776 ED</v>
          </cell>
          <cell r="B1103">
            <v>42776</v>
          </cell>
          <cell r="C1103" t="str">
            <v>ED</v>
          </cell>
          <cell r="D1103">
            <v>74.290000000000006</v>
          </cell>
          <cell r="E1103">
            <v>74.75</v>
          </cell>
          <cell r="F1103">
            <v>1321745</v>
          </cell>
        </row>
        <row r="1104">
          <cell r="A1104" t="str">
            <v>42779 ED</v>
          </cell>
          <cell r="B1104">
            <v>42779</v>
          </cell>
          <cell r="C1104" t="str">
            <v>ED</v>
          </cell>
          <cell r="D1104">
            <v>74.290000000000006</v>
          </cell>
          <cell r="E1104">
            <v>74.349999999999994</v>
          </cell>
          <cell r="F1104">
            <v>1695229</v>
          </cell>
        </row>
        <row r="1105">
          <cell r="A1105" t="str">
            <v>42780 ED</v>
          </cell>
          <cell r="B1105">
            <v>42780</v>
          </cell>
          <cell r="C1105" t="str">
            <v>ED</v>
          </cell>
          <cell r="D1105">
            <v>74.14</v>
          </cell>
          <cell r="E1105">
            <v>73.69</v>
          </cell>
          <cell r="F1105">
            <v>1254320</v>
          </cell>
        </row>
        <row r="1106">
          <cell r="A1106" t="str">
            <v>42781 ED</v>
          </cell>
          <cell r="B1106">
            <v>42781</v>
          </cell>
          <cell r="C1106" t="str">
            <v>ED</v>
          </cell>
          <cell r="D1106">
            <v>73.209999999999994</v>
          </cell>
          <cell r="E1106">
            <v>73.7</v>
          </cell>
          <cell r="F1106">
            <v>1616697</v>
          </cell>
        </row>
        <row r="1107">
          <cell r="A1107" t="str">
            <v>42782 ED</v>
          </cell>
          <cell r="B1107">
            <v>42782</v>
          </cell>
          <cell r="C1107" t="str">
            <v>ED</v>
          </cell>
          <cell r="D1107">
            <v>73.680000000000007</v>
          </cell>
          <cell r="E1107">
            <v>74.290000000000006</v>
          </cell>
          <cell r="F1107">
            <v>2953033</v>
          </cell>
        </row>
        <row r="1108">
          <cell r="A1108" t="str">
            <v>42783 ED</v>
          </cell>
          <cell r="B1108">
            <v>42783</v>
          </cell>
          <cell r="C1108" t="str">
            <v>ED</v>
          </cell>
          <cell r="D1108">
            <v>74.08</v>
          </cell>
          <cell r="E1108">
            <v>73.5</v>
          </cell>
          <cell r="F1108">
            <v>2768835</v>
          </cell>
        </row>
        <row r="1109">
          <cell r="A1109" t="str">
            <v>42787 ED</v>
          </cell>
          <cell r="B1109">
            <v>42787</v>
          </cell>
          <cell r="C1109" t="str">
            <v>ED</v>
          </cell>
          <cell r="D1109">
            <v>73.5</v>
          </cell>
          <cell r="E1109">
            <v>74.52</v>
          </cell>
          <cell r="F1109">
            <v>1854693</v>
          </cell>
        </row>
        <row r="1110">
          <cell r="A1110" t="str">
            <v>42788 ED</v>
          </cell>
          <cell r="B1110">
            <v>42788</v>
          </cell>
          <cell r="C1110" t="str">
            <v>ED</v>
          </cell>
          <cell r="D1110">
            <v>74.52</v>
          </cell>
          <cell r="E1110">
            <v>75.010000000000005</v>
          </cell>
          <cell r="F1110">
            <v>2410802</v>
          </cell>
        </row>
        <row r="1111">
          <cell r="A1111" t="str">
            <v>42789 ED</v>
          </cell>
          <cell r="B1111">
            <v>42789</v>
          </cell>
          <cell r="C1111" t="str">
            <v>ED</v>
          </cell>
          <cell r="D1111">
            <v>75.290000000000006</v>
          </cell>
          <cell r="E1111">
            <v>75.91</v>
          </cell>
          <cell r="F1111">
            <v>1437973</v>
          </cell>
        </row>
        <row r="1112">
          <cell r="A1112" t="str">
            <v>42790 ED</v>
          </cell>
          <cell r="B1112">
            <v>42790</v>
          </cell>
          <cell r="C1112" t="str">
            <v>ED</v>
          </cell>
          <cell r="D1112">
            <v>76.25</v>
          </cell>
          <cell r="E1112">
            <v>76.61</v>
          </cell>
          <cell r="F1112">
            <v>1609673</v>
          </cell>
        </row>
        <row r="1113">
          <cell r="A1113" t="str">
            <v>42793 ED</v>
          </cell>
          <cell r="B1113">
            <v>42793</v>
          </cell>
          <cell r="C1113" t="str">
            <v>ED</v>
          </cell>
          <cell r="D1113">
            <v>76.61</v>
          </cell>
          <cell r="E1113">
            <v>76.47</v>
          </cell>
          <cell r="F1113">
            <v>1239032</v>
          </cell>
        </row>
        <row r="1114">
          <cell r="A1114" t="str">
            <v>42794 ED</v>
          </cell>
          <cell r="B1114">
            <v>42794</v>
          </cell>
          <cell r="C1114" t="str">
            <v>ED</v>
          </cell>
          <cell r="D1114">
            <v>76.290000000000006</v>
          </cell>
          <cell r="E1114">
            <v>77.040000000000006</v>
          </cell>
          <cell r="F1114">
            <v>1727453</v>
          </cell>
        </row>
        <row r="1115">
          <cell r="A1115" t="str">
            <v>42795 ED</v>
          </cell>
          <cell r="B1115">
            <v>42795</v>
          </cell>
          <cell r="C1115" t="str">
            <v>ED</v>
          </cell>
          <cell r="D1115">
            <v>75.91</v>
          </cell>
          <cell r="E1115">
            <v>76.180000000000007</v>
          </cell>
          <cell r="F1115">
            <v>1780827</v>
          </cell>
        </row>
        <row r="1116">
          <cell r="A1116" t="str">
            <v>42796 ED</v>
          </cell>
          <cell r="B1116">
            <v>42796</v>
          </cell>
          <cell r="C1116" t="str">
            <v>ED</v>
          </cell>
          <cell r="D1116">
            <v>75.97</v>
          </cell>
          <cell r="E1116">
            <v>77.19</v>
          </cell>
          <cell r="F1116">
            <v>2164750</v>
          </cell>
        </row>
        <row r="1117">
          <cell r="A1117" t="str">
            <v>42797 ED</v>
          </cell>
          <cell r="B1117">
            <v>42797</v>
          </cell>
          <cell r="C1117" t="str">
            <v>ED</v>
          </cell>
          <cell r="D1117">
            <v>77.31</v>
          </cell>
          <cell r="E1117">
            <v>76.67</v>
          </cell>
          <cell r="F1117">
            <v>1526816</v>
          </cell>
        </row>
        <row r="1118">
          <cell r="A1118" t="str">
            <v>42800 ED</v>
          </cell>
          <cell r="B1118">
            <v>42800</v>
          </cell>
          <cell r="C1118" t="str">
            <v>ED</v>
          </cell>
          <cell r="D1118">
            <v>76.67</v>
          </cell>
          <cell r="E1118">
            <v>76.64</v>
          </cell>
          <cell r="F1118">
            <v>1328468</v>
          </cell>
        </row>
        <row r="1119">
          <cell r="A1119" t="str">
            <v>42801 ED</v>
          </cell>
          <cell r="B1119">
            <v>42801</v>
          </cell>
          <cell r="C1119" t="str">
            <v>ED</v>
          </cell>
          <cell r="D1119">
            <v>76.489999999999995</v>
          </cell>
          <cell r="E1119">
            <v>76.64</v>
          </cell>
          <cell r="F1119">
            <v>1088239</v>
          </cell>
        </row>
        <row r="1120">
          <cell r="A1120" t="str">
            <v>42802 ED</v>
          </cell>
          <cell r="B1120">
            <v>42802</v>
          </cell>
          <cell r="C1120" t="str">
            <v>ED</v>
          </cell>
          <cell r="D1120">
            <v>76.06</v>
          </cell>
          <cell r="E1120">
            <v>75.510000000000005</v>
          </cell>
          <cell r="F1120">
            <v>1202061</v>
          </cell>
        </row>
        <row r="1121">
          <cell r="A1121" t="str">
            <v>42803 ED</v>
          </cell>
          <cell r="B1121">
            <v>42803</v>
          </cell>
          <cell r="C1121" t="str">
            <v>ED</v>
          </cell>
          <cell r="D1121">
            <v>75.64</v>
          </cell>
          <cell r="E1121">
            <v>75.13</v>
          </cell>
          <cell r="F1121">
            <v>1776885</v>
          </cell>
        </row>
        <row r="1122">
          <cell r="A1122" t="str">
            <v>42804 ED</v>
          </cell>
          <cell r="B1122">
            <v>42804</v>
          </cell>
          <cell r="C1122" t="str">
            <v>ED</v>
          </cell>
          <cell r="D1122">
            <v>75.52</v>
          </cell>
          <cell r="E1122">
            <v>75.98</v>
          </cell>
          <cell r="F1122">
            <v>1145103</v>
          </cell>
        </row>
        <row r="1123">
          <cell r="A1123" t="str">
            <v>42807 ED</v>
          </cell>
          <cell r="B1123">
            <v>42807</v>
          </cell>
          <cell r="C1123" t="str">
            <v>ED</v>
          </cell>
          <cell r="D1123">
            <v>75.98</v>
          </cell>
          <cell r="E1123">
            <v>76.28</v>
          </cell>
          <cell r="F1123">
            <v>1414078</v>
          </cell>
        </row>
        <row r="1124">
          <cell r="A1124" t="str">
            <v>42808 ED</v>
          </cell>
          <cell r="B1124">
            <v>42808</v>
          </cell>
          <cell r="C1124" t="str">
            <v>ED</v>
          </cell>
          <cell r="D1124">
            <v>76.239999999999995</v>
          </cell>
          <cell r="E1124">
            <v>76.42</v>
          </cell>
          <cell r="F1124">
            <v>1203100</v>
          </cell>
        </row>
        <row r="1125">
          <cell r="A1125" t="str">
            <v>42809 ED</v>
          </cell>
          <cell r="B1125">
            <v>42809</v>
          </cell>
          <cell r="C1125" t="str">
            <v>ED</v>
          </cell>
          <cell r="D1125">
            <v>76.67</v>
          </cell>
          <cell r="E1125">
            <v>77.64</v>
          </cell>
          <cell r="F1125">
            <v>1547168</v>
          </cell>
        </row>
        <row r="1126">
          <cell r="A1126" t="str">
            <v>42810 ED</v>
          </cell>
          <cell r="B1126">
            <v>42810</v>
          </cell>
          <cell r="C1126" t="str">
            <v>ED</v>
          </cell>
          <cell r="D1126">
            <v>77.34</v>
          </cell>
          <cell r="E1126">
            <v>76.319999999999993</v>
          </cell>
          <cell r="F1126">
            <v>1892944</v>
          </cell>
        </row>
        <row r="1127">
          <cell r="A1127" t="str">
            <v>42811 ED</v>
          </cell>
          <cell r="B1127">
            <v>42811</v>
          </cell>
          <cell r="C1127" t="str">
            <v>ED</v>
          </cell>
          <cell r="D1127">
            <v>76.53</v>
          </cell>
          <cell r="E1127">
            <v>76.680000000000007</v>
          </cell>
          <cell r="F1127">
            <v>2989075</v>
          </cell>
        </row>
        <row r="1128">
          <cell r="A1128" t="str">
            <v>42814 ED</v>
          </cell>
          <cell r="B1128">
            <v>42814</v>
          </cell>
          <cell r="C1128" t="str">
            <v>ED</v>
          </cell>
          <cell r="D1128">
            <v>76.89</v>
          </cell>
          <cell r="E1128">
            <v>76.09</v>
          </cell>
          <cell r="F1128">
            <v>1060910</v>
          </cell>
        </row>
        <row r="1129">
          <cell r="A1129" t="str">
            <v>42815 ED</v>
          </cell>
          <cell r="B1129">
            <v>42815</v>
          </cell>
          <cell r="C1129" t="str">
            <v>ED</v>
          </cell>
          <cell r="D1129">
            <v>76.099999999999994</v>
          </cell>
          <cell r="E1129">
            <v>77.34</v>
          </cell>
          <cell r="F1129">
            <v>1603010</v>
          </cell>
        </row>
        <row r="1130">
          <cell r="A1130" t="str">
            <v>42816 ED</v>
          </cell>
          <cell r="B1130">
            <v>42816</v>
          </cell>
          <cell r="C1130" t="str">
            <v>ED</v>
          </cell>
          <cell r="D1130">
            <v>77.650000000000006</v>
          </cell>
          <cell r="E1130">
            <v>78.11</v>
          </cell>
          <cell r="F1130">
            <v>2040289</v>
          </cell>
        </row>
        <row r="1131">
          <cell r="A1131" t="str">
            <v>42817 ED</v>
          </cell>
          <cell r="B1131">
            <v>42817</v>
          </cell>
          <cell r="C1131" t="str">
            <v>ED</v>
          </cell>
          <cell r="D1131">
            <v>78</v>
          </cell>
          <cell r="E1131">
            <v>77.89</v>
          </cell>
          <cell r="F1131">
            <v>1270856</v>
          </cell>
        </row>
        <row r="1132">
          <cell r="A1132" t="str">
            <v>42818 ED</v>
          </cell>
          <cell r="B1132">
            <v>42818</v>
          </cell>
          <cell r="C1132" t="str">
            <v>ED</v>
          </cell>
          <cell r="D1132">
            <v>77.89</v>
          </cell>
          <cell r="E1132">
            <v>78.41</v>
          </cell>
          <cell r="F1132">
            <v>1130247</v>
          </cell>
        </row>
        <row r="1133">
          <cell r="A1133" t="str">
            <v>42821 ED</v>
          </cell>
          <cell r="B1133">
            <v>42821</v>
          </cell>
          <cell r="C1133" t="str">
            <v>ED</v>
          </cell>
          <cell r="D1133">
            <v>78.52</v>
          </cell>
          <cell r="E1133">
            <v>78.55</v>
          </cell>
          <cell r="F1133">
            <v>1783756</v>
          </cell>
        </row>
        <row r="1134">
          <cell r="A1134" t="str">
            <v>42822 ED</v>
          </cell>
          <cell r="B1134">
            <v>42822</v>
          </cell>
          <cell r="C1134" t="str">
            <v>ED</v>
          </cell>
          <cell r="D1134">
            <v>78.33</v>
          </cell>
          <cell r="E1134">
            <v>78.53</v>
          </cell>
          <cell r="F1134">
            <v>1241424</v>
          </cell>
        </row>
        <row r="1135">
          <cell r="A1135" t="str">
            <v>42823 ED</v>
          </cell>
          <cell r="B1135">
            <v>42823</v>
          </cell>
          <cell r="C1135" t="str">
            <v>ED</v>
          </cell>
          <cell r="D1135">
            <v>78.27</v>
          </cell>
          <cell r="E1135">
            <v>78.180000000000007</v>
          </cell>
          <cell r="F1135">
            <v>1260838</v>
          </cell>
        </row>
        <row r="1136">
          <cell r="A1136" t="str">
            <v>42824 ED</v>
          </cell>
          <cell r="B1136">
            <v>42824</v>
          </cell>
          <cell r="C1136" t="str">
            <v>ED</v>
          </cell>
          <cell r="D1136">
            <v>77.989999999999995</v>
          </cell>
          <cell r="E1136">
            <v>77.739999999999995</v>
          </cell>
          <cell r="F1136">
            <v>827069</v>
          </cell>
        </row>
        <row r="1137">
          <cell r="A1137" t="str">
            <v>42825 ED</v>
          </cell>
          <cell r="B1137">
            <v>42825</v>
          </cell>
          <cell r="C1137" t="str">
            <v>ED</v>
          </cell>
          <cell r="D1137">
            <v>77.62</v>
          </cell>
          <cell r="E1137">
            <v>77.66</v>
          </cell>
          <cell r="F1137">
            <v>1300374</v>
          </cell>
        </row>
        <row r="1138">
          <cell r="A1138" t="str">
            <v>42828 ED</v>
          </cell>
          <cell r="B1138">
            <v>42828</v>
          </cell>
          <cell r="C1138" t="str">
            <v>ED</v>
          </cell>
          <cell r="D1138">
            <v>77.75</v>
          </cell>
          <cell r="E1138">
            <v>77.83</v>
          </cell>
          <cell r="F1138">
            <v>2192057</v>
          </cell>
        </row>
        <row r="1139">
          <cell r="A1139" t="str">
            <v>42829 ED</v>
          </cell>
          <cell r="B1139">
            <v>42829</v>
          </cell>
          <cell r="C1139" t="str">
            <v>ED</v>
          </cell>
          <cell r="D1139">
            <v>77.7</v>
          </cell>
          <cell r="E1139">
            <v>77.959999999999994</v>
          </cell>
          <cell r="F1139">
            <v>1130156</v>
          </cell>
        </row>
        <row r="1140">
          <cell r="A1140" t="str">
            <v>42830 ED</v>
          </cell>
          <cell r="B1140">
            <v>42830</v>
          </cell>
          <cell r="C1140" t="str">
            <v>ED</v>
          </cell>
          <cell r="D1140">
            <v>77.86</v>
          </cell>
          <cell r="E1140">
            <v>78.53</v>
          </cell>
          <cell r="F1140">
            <v>1291287</v>
          </cell>
        </row>
        <row r="1141">
          <cell r="A1141" t="str">
            <v>42831 ED</v>
          </cell>
          <cell r="B1141">
            <v>42831</v>
          </cell>
          <cell r="C1141" t="str">
            <v>ED</v>
          </cell>
          <cell r="D1141">
            <v>78.37</v>
          </cell>
          <cell r="E1141">
            <v>78.33</v>
          </cell>
          <cell r="F1141">
            <v>1011169</v>
          </cell>
        </row>
        <row r="1142">
          <cell r="A1142" t="str">
            <v>42832 ED</v>
          </cell>
          <cell r="B1142">
            <v>42832</v>
          </cell>
          <cell r="C1142" t="str">
            <v>ED</v>
          </cell>
          <cell r="D1142">
            <v>78.69</v>
          </cell>
          <cell r="E1142">
            <v>77.819999999999993</v>
          </cell>
          <cell r="F1142">
            <v>1988464</v>
          </cell>
        </row>
        <row r="1143">
          <cell r="A1143" t="str">
            <v>42835 ED</v>
          </cell>
          <cell r="B1143">
            <v>42835</v>
          </cell>
          <cell r="C1143" t="str">
            <v>ED</v>
          </cell>
          <cell r="D1143">
            <v>77.87</v>
          </cell>
          <cell r="E1143">
            <v>78.010000000000005</v>
          </cell>
          <cell r="F1143">
            <v>932937</v>
          </cell>
        </row>
        <row r="1144">
          <cell r="A1144" t="str">
            <v>42836 ED</v>
          </cell>
          <cell r="B1144">
            <v>42836</v>
          </cell>
          <cell r="C1144" t="str">
            <v>ED</v>
          </cell>
          <cell r="D1144">
            <v>77.87</v>
          </cell>
          <cell r="E1144">
            <v>77.900000000000006</v>
          </cell>
          <cell r="F1144">
            <v>1733055</v>
          </cell>
        </row>
        <row r="1145">
          <cell r="A1145" t="str">
            <v>42837 ED</v>
          </cell>
          <cell r="B1145">
            <v>42837</v>
          </cell>
          <cell r="C1145" t="str">
            <v>ED</v>
          </cell>
          <cell r="D1145">
            <v>77.63</v>
          </cell>
          <cell r="E1145">
            <v>78.58</v>
          </cell>
          <cell r="F1145">
            <v>2095645</v>
          </cell>
        </row>
        <row r="1146">
          <cell r="A1146" t="str">
            <v>42838 ED</v>
          </cell>
          <cell r="B1146">
            <v>42838</v>
          </cell>
          <cell r="C1146" t="str">
            <v>ED</v>
          </cell>
          <cell r="D1146">
            <v>78.48</v>
          </cell>
          <cell r="E1146">
            <v>78.53</v>
          </cell>
          <cell r="F1146">
            <v>1578790</v>
          </cell>
        </row>
        <row r="1147">
          <cell r="A1147" t="str">
            <v>42842 ED</v>
          </cell>
          <cell r="B1147">
            <v>42842</v>
          </cell>
          <cell r="C1147" t="str">
            <v>ED</v>
          </cell>
          <cell r="D1147">
            <v>78.61</v>
          </cell>
          <cell r="E1147">
            <v>78.87</v>
          </cell>
          <cell r="F1147">
            <v>1307294</v>
          </cell>
        </row>
        <row r="1148">
          <cell r="A1148" t="str">
            <v>42843 ED</v>
          </cell>
          <cell r="B1148">
            <v>42843</v>
          </cell>
          <cell r="C1148" t="str">
            <v>ED</v>
          </cell>
          <cell r="D1148">
            <v>78.89</v>
          </cell>
          <cell r="E1148">
            <v>79.09</v>
          </cell>
          <cell r="F1148">
            <v>1549325</v>
          </cell>
        </row>
        <row r="1149">
          <cell r="A1149" t="str">
            <v>42844 ED</v>
          </cell>
          <cell r="B1149">
            <v>42844</v>
          </cell>
          <cell r="C1149" t="str">
            <v>ED</v>
          </cell>
          <cell r="D1149">
            <v>78.89</v>
          </cell>
          <cell r="E1149">
            <v>78.78</v>
          </cell>
          <cell r="F1149">
            <v>1700804</v>
          </cell>
        </row>
        <row r="1150">
          <cell r="A1150" t="str">
            <v>42845 ED</v>
          </cell>
          <cell r="B1150">
            <v>42845</v>
          </cell>
          <cell r="C1150" t="str">
            <v>ED</v>
          </cell>
          <cell r="D1150">
            <v>78.540000000000006</v>
          </cell>
          <cell r="E1150">
            <v>78.28</v>
          </cell>
          <cell r="F1150">
            <v>1836553</v>
          </cell>
        </row>
        <row r="1151">
          <cell r="A1151" t="str">
            <v>42846 ED</v>
          </cell>
          <cell r="B1151">
            <v>42846</v>
          </cell>
          <cell r="C1151" t="str">
            <v>ED</v>
          </cell>
          <cell r="D1151">
            <v>78.239999999999995</v>
          </cell>
          <cell r="E1151">
            <v>79.09</v>
          </cell>
          <cell r="F1151">
            <v>2137338</v>
          </cell>
        </row>
        <row r="1152">
          <cell r="A1152" t="str">
            <v>42849 ED</v>
          </cell>
          <cell r="B1152">
            <v>42849</v>
          </cell>
          <cell r="C1152" t="str">
            <v>ED</v>
          </cell>
          <cell r="D1152">
            <v>79.14</v>
          </cell>
          <cell r="E1152">
            <v>79.400000000000006</v>
          </cell>
          <cell r="F1152">
            <v>1744623</v>
          </cell>
        </row>
        <row r="1153">
          <cell r="A1153" t="str">
            <v>42850 ED</v>
          </cell>
          <cell r="B1153">
            <v>42850</v>
          </cell>
          <cell r="C1153" t="str">
            <v>ED</v>
          </cell>
          <cell r="D1153">
            <v>79</v>
          </cell>
          <cell r="E1153">
            <v>79.400000000000006</v>
          </cell>
          <cell r="F1153">
            <v>1146037</v>
          </cell>
        </row>
        <row r="1154">
          <cell r="A1154" t="str">
            <v>42851 ED</v>
          </cell>
          <cell r="B1154">
            <v>42851</v>
          </cell>
          <cell r="C1154" t="str">
            <v>ED</v>
          </cell>
          <cell r="D1154">
            <v>79.319999999999993</v>
          </cell>
          <cell r="E1154">
            <v>79.14</v>
          </cell>
          <cell r="F1154">
            <v>1099029</v>
          </cell>
        </row>
        <row r="1155">
          <cell r="A1155" t="str">
            <v>42852 ED</v>
          </cell>
          <cell r="B1155">
            <v>42852</v>
          </cell>
          <cell r="C1155" t="str">
            <v>ED</v>
          </cell>
          <cell r="D1155">
            <v>79.17</v>
          </cell>
          <cell r="E1155">
            <v>79.58</v>
          </cell>
          <cell r="F1155">
            <v>1495313</v>
          </cell>
        </row>
        <row r="1156">
          <cell r="A1156" t="str">
            <v>42853 ED</v>
          </cell>
          <cell r="B1156">
            <v>42853</v>
          </cell>
          <cell r="C1156" t="str">
            <v>ED</v>
          </cell>
          <cell r="D1156">
            <v>79.39</v>
          </cell>
          <cell r="E1156">
            <v>79.28</v>
          </cell>
          <cell r="F1156">
            <v>2890281</v>
          </cell>
        </row>
        <row r="1157">
          <cell r="A1157" t="str">
            <v>42856 ED</v>
          </cell>
          <cell r="B1157">
            <v>42856</v>
          </cell>
          <cell r="C1157" t="str">
            <v>ED</v>
          </cell>
          <cell r="D1157">
            <v>79.3</v>
          </cell>
          <cell r="E1157">
            <v>78.849999999999994</v>
          </cell>
          <cell r="F1157">
            <v>1284325</v>
          </cell>
        </row>
        <row r="1158">
          <cell r="A1158" t="str">
            <v>42857 ED</v>
          </cell>
          <cell r="B1158">
            <v>42857</v>
          </cell>
          <cell r="C1158" t="str">
            <v>ED</v>
          </cell>
          <cell r="D1158">
            <v>79.03</v>
          </cell>
          <cell r="E1158">
            <v>79.260000000000005</v>
          </cell>
          <cell r="F1158">
            <v>1386680</v>
          </cell>
        </row>
        <row r="1159">
          <cell r="A1159" t="str">
            <v>42858 ED</v>
          </cell>
          <cell r="B1159">
            <v>42858</v>
          </cell>
          <cell r="C1159" t="str">
            <v>ED</v>
          </cell>
          <cell r="D1159">
            <v>79.25</v>
          </cell>
          <cell r="E1159">
            <v>78.760000000000005</v>
          </cell>
          <cell r="F1159">
            <v>1496544</v>
          </cell>
        </row>
        <row r="1160">
          <cell r="A1160" t="str">
            <v>42859 ED</v>
          </cell>
          <cell r="B1160">
            <v>42859</v>
          </cell>
          <cell r="C1160" t="str">
            <v>ED</v>
          </cell>
          <cell r="D1160">
            <v>78.459999999999994</v>
          </cell>
          <cell r="E1160">
            <v>78.88</v>
          </cell>
          <cell r="F1160">
            <v>1598440</v>
          </cell>
        </row>
        <row r="1161">
          <cell r="A1161" t="str">
            <v>42860 ED</v>
          </cell>
          <cell r="B1161">
            <v>42860</v>
          </cell>
          <cell r="C1161" t="str">
            <v>ED</v>
          </cell>
          <cell r="D1161">
            <v>79.430000000000007</v>
          </cell>
          <cell r="E1161">
            <v>79.81</v>
          </cell>
          <cell r="F1161">
            <v>1650299</v>
          </cell>
        </row>
        <row r="1162">
          <cell r="A1162" t="str">
            <v>42863 ED</v>
          </cell>
          <cell r="B1162">
            <v>42863</v>
          </cell>
          <cell r="C1162" t="str">
            <v>ED</v>
          </cell>
          <cell r="D1162">
            <v>79.28</v>
          </cell>
          <cell r="E1162">
            <v>79.39</v>
          </cell>
          <cell r="F1162">
            <v>1168672</v>
          </cell>
        </row>
        <row r="1163">
          <cell r="A1163" t="str">
            <v>42864 ED</v>
          </cell>
          <cell r="B1163">
            <v>42864</v>
          </cell>
          <cell r="C1163" t="str">
            <v>ED</v>
          </cell>
          <cell r="D1163">
            <v>79.28</v>
          </cell>
          <cell r="E1163">
            <v>78.81</v>
          </cell>
          <cell r="F1163">
            <v>1472413</v>
          </cell>
        </row>
        <row r="1164">
          <cell r="A1164" t="str">
            <v>42865 ED</v>
          </cell>
          <cell r="B1164">
            <v>42865</v>
          </cell>
          <cell r="C1164" t="str">
            <v>ED</v>
          </cell>
          <cell r="D1164">
            <v>78.95</v>
          </cell>
          <cell r="E1164">
            <v>79.040000000000006</v>
          </cell>
          <cell r="F1164">
            <v>1490008</v>
          </cell>
        </row>
        <row r="1165">
          <cell r="A1165" t="str">
            <v>42866 ED</v>
          </cell>
          <cell r="B1165">
            <v>42866</v>
          </cell>
          <cell r="C1165" t="str">
            <v>ED</v>
          </cell>
          <cell r="D1165">
            <v>79</v>
          </cell>
          <cell r="E1165">
            <v>79.459999999999994</v>
          </cell>
          <cell r="F1165">
            <v>1337795</v>
          </cell>
        </row>
        <row r="1166">
          <cell r="A1166" t="str">
            <v>42867 ED</v>
          </cell>
          <cell r="B1166">
            <v>42867</v>
          </cell>
          <cell r="C1166" t="str">
            <v>ED</v>
          </cell>
          <cell r="D1166">
            <v>79.66</v>
          </cell>
          <cell r="E1166">
            <v>79.900000000000006</v>
          </cell>
          <cell r="F1166">
            <v>1282900</v>
          </cell>
        </row>
        <row r="1167">
          <cell r="A1167" t="str">
            <v>42870 ED</v>
          </cell>
          <cell r="B1167">
            <v>42870</v>
          </cell>
          <cell r="C1167" t="str">
            <v>ED</v>
          </cell>
          <cell r="D1167">
            <v>79.36</v>
          </cell>
          <cell r="E1167">
            <v>79.61</v>
          </cell>
          <cell r="F1167">
            <v>1507408</v>
          </cell>
        </row>
        <row r="1168">
          <cell r="A1168" t="str">
            <v>42871 ED</v>
          </cell>
          <cell r="B1168">
            <v>42871</v>
          </cell>
          <cell r="C1168" t="str">
            <v>ED</v>
          </cell>
          <cell r="D1168">
            <v>79.64</v>
          </cell>
          <cell r="E1168">
            <v>79.14</v>
          </cell>
          <cell r="F1168">
            <v>1288565</v>
          </cell>
        </row>
        <row r="1169">
          <cell r="A1169" t="str">
            <v>42872 ED</v>
          </cell>
          <cell r="B1169">
            <v>42872</v>
          </cell>
          <cell r="C1169" t="str">
            <v>ED</v>
          </cell>
          <cell r="D1169">
            <v>79.39</v>
          </cell>
          <cell r="E1169">
            <v>79.36</v>
          </cell>
          <cell r="F1169">
            <v>1748109</v>
          </cell>
        </row>
        <row r="1170">
          <cell r="A1170" t="str">
            <v>42873 ED</v>
          </cell>
          <cell r="B1170">
            <v>42873</v>
          </cell>
          <cell r="C1170" t="str">
            <v>ED</v>
          </cell>
          <cell r="D1170">
            <v>79.459999999999994</v>
          </cell>
          <cell r="E1170">
            <v>79.92</v>
          </cell>
          <cell r="F1170">
            <v>1613547</v>
          </cell>
        </row>
        <row r="1171">
          <cell r="A1171" t="str">
            <v>42874 ED</v>
          </cell>
          <cell r="B1171">
            <v>42874</v>
          </cell>
          <cell r="C1171" t="str">
            <v>ED</v>
          </cell>
          <cell r="D1171">
            <v>80</v>
          </cell>
          <cell r="E1171">
            <v>80.37</v>
          </cell>
          <cell r="F1171">
            <v>1337871</v>
          </cell>
        </row>
        <row r="1172">
          <cell r="A1172" t="str">
            <v>42877 ED</v>
          </cell>
          <cell r="B1172">
            <v>42877</v>
          </cell>
          <cell r="C1172" t="str">
            <v>ED</v>
          </cell>
          <cell r="D1172">
            <v>80.099999999999994</v>
          </cell>
          <cell r="E1172">
            <v>80.95</v>
          </cell>
          <cell r="F1172">
            <v>1366259</v>
          </cell>
        </row>
        <row r="1173">
          <cell r="A1173" t="str">
            <v>42878 ED</v>
          </cell>
          <cell r="B1173">
            <v>42878</v>
          </cell>
          <cell r="C1173" t="str">
            <v>ED</v>
          </cell>
          <cell r="D1173">
            <v>81</v>
          </cell>
          <cell r="E1173">
            <v>81.31</v>
          </cell>
          <cell r="F1173">
            <v>1788807</v>
          </cell>
        </row>
        <row r="1174">
          <cell r="A1174" t="str">
            <v>42879 ED</v>
          </cell>
          <cell r="B1174">
            <v>42879</v>
          </cell>
          <cell r="C1174" t="str">
            <v>ED</v>
          </cell>
          <cell r="D1174">
            <v>81.28</v>
          </cell>
          <cell r="E1174">
            <v>81.45</v>
          </cell>
          <cell r="F1174">
            <v>1632568</v>
          </cell>
        </row>
        <row r="1175">
          <cell r="A1175" t="str">
            <v>42880 ED</v>
          </cell>
          <cell r="B1175">
            <v>42880</v>
          </cell>
          <cell r="C1175" t="str">
            <v>ED</v>
          </cell>
          <cell r="D1175">
            <v>81.58</v>
          </cell>
          <cell r="E1175">
            <v>82.04</v>
          </cell>
          <cell r="F1175">
            <v>1341753</v>
          </cell>
        </row>
        <row r="1176">
          <cell r="A1176" t="str">
            <v>42881 ED</v>
          </cell>
          <cell r="B1176">
            <v>42881</v>
          </cell>
          <cell r="C1176" t="str">
            <v>ED</v>
          </cell>
          <cell r="D1176">
            <v>82.1</v>
          </cell>
          <cell r="E1176">
            <v>82.1</v>
          </cell>
          <cell r="F1176">
            <v>1123820</v>
          </cell>
        </row>
        <row r="1177">
          <cell r="A1177" t="str">
            <v>42885 ED</v>
          </cell>
          <cell r="B1177">
            <v>42885</v>
          </cell>
          <cell r="C1177" t="str">
            <v>ED</v>
          </cell>
          <cell r="D1177">
            <v>82.04</v>
          </cell>
          <cell r="E1177">
            <v>82.2</v>
          </cell>
          <cell r="F1177">
            <v>1173721</v>
          </cell>
        </row>
        <row r="1178">
          <cell r="A1178" t="str">
            <v>42886 ED</v>
          </cell>
          <cell r="B1178">
            <v>42886</v>
          </cell>
          <cell r="C1178" t="str">
            <v>ED</v>
          </cell>
          <cell r="D1178">
            <v>82.31</v>
          </cell>
          <cell r="E1178">
            <v>82.79</v>
          </cell>
          <cell r="F1178">
            <v>1924635</v>
          </cell>
        </row>
        <row r="1179">
          <cell r="A1179" t="str">
            <v>42887 ED</v>
          </cell>
          <cell r="B1179">
            <v>42887</v>
          </cell>
          <cell r="C1179" t="str">
            <v>ED</v>
          </cell>
          <cell r="D1179">
            <v>82.77</v>
          </cell>
          <cell r="E1179">
            <v>83.43</v>
          </cell>
          <cell r="F1179">
            <v>1467028</v>
          </cell>
        </row>
        <row r="1180">
          <cell r="A1180" t="str">
            <v>42888 ED</v>
          </cell>
          <cell r="B1180">
            <v>42888</v>
          </cell>
          <cell r="C1180" t="str">
            <v>ED</v>
          </cell>
          <cell r="D1180">
            <v>83.89</v>
          </cell>
          <cell r="E1180">
            <v>83.53</v>
          </cell>
          <cell r="F1180">
            <v>919630</v>
          </cell>
        </row>
        <row r="1181">
          <cell r="A1181" t="str">
            <v>42891 ED</v>
          </cell>
          <cell r="B1181">
            <v>42891</v>
          </cell>
          <cell r="C1181" t="str">
            <v>ED</v>
          </cell>
          <cell r="D1181">
            <v>83.39</v>
          </cell>
          <cell r="E1181">
            <v>83.05</v>
          </cell>
          <cell r="F1181">
            <v>856078</v>
          </cell>
        </row>
        <row r="1182">
          <cell r="A1182" t="str">
            <v>42892 ED</v>
          </cell>
          <cell r="B1182">
            <v>42892</v>
          </cell>
          <cell r="C1182" t="str">
            <v>ED</v>
          </cell>
          <cell r="D1182">
            <v>83.25</v>
          </cell>
          <cell r="E1182">
            <v>82.9</v>
          </cell>
          <cell r="F1182">
            <v>1173723</v>
          </cell>
        </row>
        <row r="1183">
          <cell r="A1183" t="str">
            <v>42893 ED</v>
          </cell>
          <cell r="B1183">
            <v>42893</v>
          </cell>
          <cell r="C1183" t="str">
            <v>ED</v>
          </cell>
          <cell r="D1183">
            <v>83.14</v>
          </cell>
          <cell r="E1183">
            <v>83.76</v>
          </cell>
          <cell r="F1183">
            <v>1599823</v>
          </cell>
        </row>
        <row r="1184">
          <cell r="A1184" t="str">
            <v>42894 ED</v>
          </cell>
          <cell r="B1184">
            <v>42894</v>
          </cell>
          <cell r="C1184" t="str">
            <v>ED</v>
          </cell>
          <cell r="D1184">
            <v>83.69</v>
          </cell>
          <cell r="E1184">
            <v>83.04</v>
          </cell>
          <cell r="F1184">
            <v>1617282</v>
          </cell>
        </row>
        <row r="1185">
          <cell r="A1185" t="str">
            <v>42895 ED</v>
          </cell>
          <cell r="B1185">
            <v>42895</v>
          </cell>
          <cell r="C1185" t="str">
            <v>ED</v>
          </cell>
          <cell r="D1185">
            <v>82.7</v>
          </cell>
          <cell r="E1185">
            <v>83.25</v>
          </cell>
          <cell r="F1185">
            <v>1412705</v>
          </cell>
        </row>
        <row r="1186">
          <cell r="A1186" t="str">
            <v>42898 ED</v>
          </cell>
          <cell r="B1186">
            <v>42898</v>
          </cell>
          <cell r="C1186" t="str">
            <v>ED</v>
          </cell>
          <cell r="D1186">
            <v>83.25</v>
          </cell>
          <cell r="E1186">
            <v>83.3</v>
          </cell>
          <cell r="F1186">
            <v>1546086</v>
          </cell>
        </row>
        <row r="1187">
          <cell r="A1187" t="str">
            <v>42899 ED</v>
          </cell>
          <cell r="B1187">
            <v>42899</v>
          </cell>
          <cell r="C1187" t="str">
            <v>ED</v>
          </cell>
          <cell r="D1187">
            <v>82.84</v>
          </cell>
          <cell r="E1187">
            <v>82.88</v>
          </cell>
          <cell r="F1187">
            <v>1687990</v>
          </cell>
        </row>
        <row r="1188">
          <cell r="A1188" t="str">
            <v>42900 ED</v>
          </cell>
          <cell r="B1188">
            <v>42900</v>
          </cell>
          <cell r="C1188" t="str">
            <v>ED</v>
          </cell>
          <cell r="D1188">
            <v>83.56</v>
          </cell>
          <cell r="E1188">
            <v>83.59</v>
          </cell>
          <cell r="F1188">
            <v>1312916</v>
          </cell>
        </row>
        <row r="1189">
          <cell r="A1189" t="str">
            <v>42901 ED</v>
          </cell>
          <cell r="B1189">
            <v>42901</v>
          </cell>
          <cell r="C1189" t="str">
            <v>ED</v>
          </cell>
          <cell r="D1189">
            <v>83.75</v>
          </cell>
          <cell r="E1189">
            <v>84.26</v>
          </cell>
          <cell r="F1189">
            <v>1907837</v>
          </cell>
        </row>
        <row r="1190">
          <cell r="A1190" t="str">
            <v>42902 ED</v>
          </cell>
          <cell r="B1190">
            <v>42902</v>
          </cell>
          <cell r="C1190" t="str">
            <v>ED</v>
          </cell>
          <cell r="D1190">
            <v>84.5</v>
          </cell>
          <cell r="E1190">
            <v>84.85</v>
          </cell>
          <cell r="F1190">
            <v>2975698</v>
          </cell>
        </row>
        <row r="1191">
          <cell r="A1191" t="str">
            <v>42905 ED</v>
          </cell>
          <cell r="B1191">
            <v>42905</v>
          </cell>
          <cell r="C1191" t="str">
            <v>ED</v>
          </cell>
          <cell r="D1191">
            <v>84.72</v>
          </cell>
          <cell r="E1191">
            <v>84.75</v>
          </cell>
          <cell r="F1191">
            <v>1687216</v>
          </cell>
        </row>
        <row r="1192">
          <cell r="A1192" t="str">
            <v>42906 ED</v>
          </cell>
          <cell r="B1192">
            <v>42906</v>
          </cell>
          <cell r="C1192" t="str">
            <v>ED</v>
          </cell>
          <cell r="D1192">
            <v>84.8</v>
          </cell>
          <cell r="E1192">
            <v>84.96</v>
          </cell>
          <cell r="F1192">
            <v>1283003</v>
          </cell>
        </row>
        <row r="1193">
          <cell r="A1193" t="str">
            <v>42907 ED</v>
          </cell>
          <cell r="B1193">
            <v>42907</v>
          </cell>
          <cell r="C1193" t="str">
            <v>ED</v>
          </cell>
          <cell r="D1193">
            <v>85.04</v>
          </cell>
          <cell r="E1193">
            <v>84.65</v>
          </cell>
          <cell r="F1193">
            <v>1135044</v>
          </cell>
        </row>
        <row r="1194">
          <cell r="A1194" t="str">
            <v>42908 ED</v>
          </cell>
          <cell r="B1194">
            <v>42908</v>
          </cell>
          <cell r="C1194" t="str">
            <v>ED</v>
          </cell>
          <cell r="D1194">
            <v>84.47</v>
          </cell>
          <cell r="E1194">
            <v>84.2</v>
          </cell>
          <cell r="F1194">
            <v>1155191</v>
          </cell>
        </row>
        <row r="1195">
          <cell r="A1195" t="str">
            <v>42909 ED</v>
          </cell>
          <cell r="B1195">
            <v>42909</v>
          </cell>
          <cell r="C1195" t="str">
            <v>ED</v>
          </cell>
          <cell r="D1195">
            <v>84.14</v>
          </cell>
          <cell r="E1195">
            <v>83.84</v>
          </cell>
          <cell r="F1195">
            <v>1347064</v>
          </cell>
        </row>
        <row r="1196">
          <cell r="A1196" t="str">
            <v>42912 ED</v>
          </cell>
          <cell r="B1196">
            <v>42912</v>
          </cell>
          <cell r="C1196" t="str">
            <v>ED</v>
          </cell>
          <cell r="D1196">
            <v>83.91</v>
          </cell>
          <cell r="E1196">
            <v>84.04</v>
          </cell>
          <cell r="F1196">
            <v>1388256</v>
          </cell>
        </row>
        <row r="1197">
          <cell r="A1197" t="str">
            <v>42913 ED</v>
          </cell>
          <cell r="B1197">
            <v>42913</v>
          </cell>
          <cell r="C1197" t="str">
            <v>ED</v>
          </cell>
          <cell r="D1197">
            <v>83.56</v>
          </cell>
          <cell r="E1197">
            <v>82.67</v>
          </cell>
          <cell r="F1197">
            <v>1566103</v>
          </cell>
        </row>
        <row r="1198">
          <cell r="A1198" t="str">
            <v>42914 ED</v>
          </cell>
          <cell r="B1198">
            <v>42914</v>
          </cell>
          <cell r="C1198" t="str">
            <v>ED</v>
          </cell>
          <cell r="D1198">
            <v>83.01</v>
          </cell>
          <cell r="E1198">
            <v>81.819999999999993</v>
          </cell>
          <cell r="F1198">
            <v>1627072</v>
          </cell>
        </row>
        <row r="1199">
          <cell r="A1199" t="str">
            <v>42915 ED</v>
          </cell>
          <cell r="B1199">
            <v>42915</v>
          </cell>
          <cell r="C1199" t="str">
            <v>ED</v>
          </cell>
          <cell r="D1199">
            <v>81.2</v>
          </cell>
          <cell r="E1199">
            <v>80.83</v>
          </cell>
          <cell r="F1199">
            <v>2111676</v>
          </cell>
        </row>
        <row r="1200">
          <cell r="A1200" t="str">
            <v>42916 ED</v>
          </cell>
          <cell r="B1200">
            <v>42916</v>
          </cell>
          <cell r="C1200" t="str">
            <v>ED</v>
          </cell>
          <cell r="D1200">
            <v>80.959999999999994</v>
          </cell>
          <cell r="E1200">
            <v>80.819999999999993</v>
          </cell>
          <cell r="F1200">
            <v>1943372</v>
          </cell>
        </row>
        <row r="1201">
          <cell r="A1201" t="str">
            <v>42919 ED</v>
          </cell>
          <cell r="B1201">
            <v>42919</v>
          </cell>
          <cell r="C1201" t="str">
            <v>ED</v>
          </cell>
          <cell r="D1201">
            <v>81.14</v>
          </cell>
          <cell r="E1201">
            <v>80.569999999999993</v>
          </cell>
          <cell r="F1201">
            <v>929581</v>
          </cell>
        </row>
        <row r="1202">
          <cell r="A1202" t="str">
            <v>42921 ED</v>
          </cell>
          <cell r="B1202">
            <v>42921</v>
          </cell>
          <cell r="C1202" t="str">
            <v>ED</v>
          </cell>
          <cell r="D1202">
            <v>80.599999999999994</v>
          </cell>
          <cell r="E1202">
            <v>80.47</v>
          </cell>
          <cell r="F1202">
            <v>1551463</v>
          </cell>
        </row>
        <row r="1203">
          <cell r="A1203" t="str">
            <v>42922 ED</v>
          </cell>
          <cell r="B1203">
            <v>42922</v>
          </cell>
          <cell r="C1203" t="str">
            <v>ED</v>
          </cell>
          <cell r="D1203">
            <v>80.36</v>
          </cell>
          <cell r="E1203">
            <v>80.39</v>
          </cell>
          <cell r="F1203">
            <v>1200178</v>
          </cell>
        </row>
        <row r="1204">
          <cell r="A1204" t="str">
            <v>42923 ED</v>
          </cell>
          <cell r="B1204">
            <v>42923</v>
          </cell>
          <cell r="C1204" t="str">
            <v>ED</v>
          </cell>
          <cell r="D1204">
            <v>80.52</v>
          </cell>
          <cell r="E1204">
            <v>80.53</v>
          </cell>
          <cell r="F1204">
            <v>1345728</v>
          </cell>
        </row>
        <row r="1205">
          <cell r="A1205" t="str">
            <v>42926 ED</v>
          </cell>
          <cell r="B1205">
            <v>42926</v>
          </cell>
          <cell r="C1205" t="str">
            <v>ED</v>
          </cell>
          <cell r="D1205">
            <v>80.61</v>
          </cell>
          <cell r="E1205">
            <v>80.37</v>
          </cell>
          <cell r="F1205">
            <v>1314311</v>
          </cell>
        </row>
        <row r="1206">
          <cell r="A1206" t="str">
            <v>42927 ED</v>
          </cell>
          <cell r="B1206">
            <v>42927</v>
          </cell>
          <cell r="C1206" t="str">
            <v>ED</v>
          </cell>
          <cell r="D1206">
            <v>80.510000000000005</v>
          </cell>
          <cell r="E1206">
            <v>80.41</v>
          </cell>
          <cell r="F1206">
            <v>1060467</v>
          </cell>
        </row>
        <row r="1207">
          <cell r="A1207" t="str">
            <v>42928 ED</v>
          </cell>
          <cell r="B1207">
            <v>42928</v>
          </cell>
          <cell r="C1207" t="str">
            <v>ED</v>
          </cell>
          <cell r="D1207">
            <v>80.98</v>
          </cell>
          <cell r="E1207">
            <v>81.11</v>
          </cell>
          <cell r="F1207">
            <v>1233415</v>
          </cell>
        </row>
        <row r="1208">
          <cell r="A1208" t="str">
            <v>42929 ED</v>
          </cell>
          <cell r="B1208">
            <v>42929</v>
          </cell>
          <cell r="C1208" t="str">
            <v>ED</v>
          </cell>
          <cell r="D1208">
            <v>80.900000000000006</v>
          </cell>
          <cell r="E1208">
            <v>80.33</v>
          </cell>
          <cell r="F1208">
            <v>1512199</v>
          </cell>
        </row>
        <row r="1209">
          <cell r="A1209" t="str">
            <v>42930 ED</v>
          </cell>
          <cell r="B1209">
            <v>42930</v>
          </cell>
          <cell r="C1209" t="str">
            <v>ED</v>
          </cell>
          <cell r="D1209">
            <v>80.900000000000006</v>
          </cell>
          <cell r="E1209">
            <v>80.73</v>
          </cell>
          <cell r="F1209">
            <v>837135</v>
          </cell>
        </row>
        <row r="1210">
          <cell r="A1210" t="str">
            <v>42933 ED</v>
          </cell>
          <cell r="B1210">
            <v>42933</v>
          </cell>
          <cell r="C1210" t="str">
            <v>ED</v>
          </cell>
          <cell r="D1210">
            <v>80.81</v>
          </cell>
          <cell r="E1210">
            <v>81.11</v>
          </cell>
          <cell r="F1210">
            <v>885654</v>
          </cell>
        </row>
        <row r="1211">
          <cell r="A1211" t="str">
            <v>42934 ED</v>
          </cell>
          <cell r="B1211">
            <v>42934</v>
          </cell>
          <cell r="C1211" t="str">
            <v>ED</v>
          </cell>
          <cell r="D1211">
            <v>81.180000000000007</v>
          </cell>
          <cell r="E1211">
            <v>81.209999999999994</v>
          </cell>
          <cell r="F1211">
            <v>1104284</v>
          </cell>
        </row>
        <row r="1212">
          <cell r="A1212" t="str">
            <v>42935 ED</v>
          </cell>
          <cell r="B1212">
            <v>42935</v>
          </cell>
          <cell r="C1212" t="str">
            <v>ED</v>
          </cell>
          <cell r="D1212">
            <v>81.47</v>
          </cell>
          <cell r="E1212">
            <v>81.75</v>
          </cell>
          <cell r="F1212">
            <v>988100</v>
          </cell>
        </row>
        <row r="1213">
          <cell r="A1213" t="str">
            <v>42936 ED</v>
          </cell>
          <cell r="B1213">
            <v>42936</v>
          </cell>
          <cell r="C1213" t="str">
            <v>ED</v>
          </cell>
          <cell r="D1213">
            <v>82</v>
          </cell>
          <cell r="E1213">
            <v>82.41</v>
          </cell>
          <cell r="F1213">
            <v>969497</v>
          </cell>
        </row>
        <row r="1214">
          <cell r="A1214" t="str">
            <v>42937 ED</v>
          </cell>
          <cell r="B1214">
            <v>42937</v>
          </cell>
          <cell r="C1214" t="str">
            <v>ED</v>
          </cell>
          <cell r="D1214">
            <v>82.42</v>
          </cell>
          <cell r="E1214">
            <v>82.93</v>
          </cell>
          <cell r="F1214">
            <v>1628602</v>
          </cell>
        </row>
        <row r="1215">
          <cell r="A1215" t="str">
            <v>42940 ED</v>
          </cell>
          <cell r="B1215">
            <v>42940</v>
          </cell>
          <cell r="C1215" t="str">
            <v>ED</v>
          </cell>
          <cell r="D1215">
            <v>82.91</v>
          </cell>
          <cell r="E1215">
            <v>82.14</v>
          </cell>
          <cell r="F1215">
            <v>1601602</v>
          </cell>
        </row>
        <row r="1216">
          <cell r="A1216" t="str">
            <v>42941 ED</v>
          </cell>
          <cell r="B1216">
            <v>42941</v>
          </cell>
          <cell r="C1216" t="str">
            <v>ED</v>
          </cell>
          <cell r="D1216">
            <v>82.13</v>
          </cell>
          <cell r="E1216">
            <v>81.510000000000005</v>
          </cell>
          <cell r="F1216">
            <v>1326218</v>
          </cell>
        </row>
        <row r="1217">
          <cell r="A1217" t="str">
            <v>42942 ED</v>
          </cell>
          <cell r="B1217">
            <v>42942</v>
          </cell>
          <cell r="C1217" t="str">
            <v>ED</v>
          </cell>
          <cell r="D1217">
            <v>81.400000000000006</v>
          </cell>
          <cell r="E1217">
            <v>82.11</v>
          </cell>
          <cell r="F1217">
            <v>1294311</v>
          </cell>
        </row>
        <row r="1218">
          <cell r="A1218" t="str">
            <v>42943 ED</v>
          </cell>
          <cell r="B1218">
            <v>42943</v>
          </cell>
          <cell r="C1218" t="str">
            <v>ED</v>
          </cell>
          <cell r="D1218">
            <v>81.94</v>
          </cell>
          <cell r="E1218">
            <v>82.29</v>
          </cell>
          <cell r="F1218">
            <v>1653726</v>
          </cell>
        </row>
        <row r="1219">
          <cell r="A1219" t="str">
            <v>42944 ED</v>
          </cell>
          <cell r="B1219">
            <v>42944</v>
          </cell>
          <cell r="C1219" t="str">
            <v>ED</v>
          </cell>
          <cell r="D1219">
            <v>82.27</v>
          </cell>
          <cell r="E1219">
            <v>82.38</v>
          </cell>
          <cell r="F1219">
            <v>2204290</v>
          </cell>
        </row>
        <row r="1220">
          <cell r="A1220" t="str">
            <v>42947 ED</v>
          </cell>
          <cell r="B1220">
            <v>42947</v>
          </cell>
          <cell r="C1220" t="str">
            <v>ED</v>
          </cell>
          <cell r="D1220">
            <v>82.41</v>
          </cell>
          <cell r="E1220">
            <v>82.86</v>
          </cell>
          <cell r="F1220">
            <v>2911959</v>
          </cell>
        </row>
        <row r="1221">
          <cell r="A1221" t="str">
            <v>42948 ED</v>
          </cell>
          <cell r="B1221">
            <v>42948</v>
          </cell>
          <cell r="C1221" t="str">
            <v>ED</v>
          </cell>
          <cell r="D1221">
            <v>82.94</v>
          </cell>
          <cell r="E1221">
            <v>82.74</v>
          </cell>
          <cell r="F1221">
            <v>1695083</v>
          </cell>
        </row>
        <row r="1222">
          <cell r="A1222" t="str">
            <v>42949 ED</v>
          </cell>
          <cell r="B1222">
            <v>42949</v>
          </cell>
          <cell r="C1222" t="str">
            <v>ED</v>
          </cell>
          <cell r="D1222">
            <v>82.44</v>
          </cell>
          <cell r="E1222">
            <v>82.7</v>
          </cell>
          <cell r="F1222">
            <v>1804570</v>
          </cell>
        </row>
        <row r="1223">
          <cell r="A1223" t="str">
            <v>42950 ED</v>
          </cell>
          <cell r="B1223">
            <v>42950</v>
          </cell>
          <cell r="C1223" t="str">
            <v>ED</v>
          </cell>
          <cell r="D1223">
            <v>82.51</v>
          </cell>
          <cell r="E1223">
            <v>83.12</v>
          </cell>
          <cell r="F1223">
            <v>2194988</v>
          </cell>
        </row>
        <row r="1224">
          <cell r="A1224" t="str">
            <v>42951 ED</v>
          </cell>
          <cell r="B1224">
            <v>42951</v>
          </cell>
          <cell r="C1224" t="str">
            <v>ED</v>
          </cell>
          <cell r="D1224">
            <v>82.35</v>
          </cell>
          <cell r="E1224">
            <v>82.8</v>
          </cell>
          <cell r="F1224">
            <v>1396138</v>
          </cell>
        </row>
        <row r="1225">
          <cell r="A1225" t="str">
            <v>42954 ED</v>
          </cell>
          <cell r="B1225">
            <v>42954</v>
          </cell>
          <cell r="C1225" t="str">
            <v>ED</v>
          </cell>
          <cell r="D1225">
            <v>82.81</v>
          </cell>
          <cell r="E1225">
            <v>83.5</v>
          </cell>
          <cell r="F1225">
            <v>1267196</v>
          </cell>
        </row>
        <row r="1226">
          <cell r="A1226" t="str">
            <v>42955 ED</v>
          </cell>
          <cell r="B1226">
            <v>42955</v>
          </cell>
          <cell r="C1226" t="str">
            <v>ED</v>
          </cell>
          <cell r="D1226">
            <v>83.39</v>
          </cell>
          <cell r="E1226">
            <v>84.06</v>
          </cell>
          <cell r="F1226">
            <v>1386351</v>
          </cell>
        </row>
        <row r="1227">
          <cell r="A1227" t="str">
            <v>42956 ED</v>
          </cell>
          <cell r="B1227">
            <v>42956</v>
          </cell>
          <cell r="C1227" t="str">
            <v>ED</v>
          </cell>
          <cell r="D1227">
            <v>83.45</v>
          </cell>
          <cell r="E1227">
            <v>83.26</v>
          </cell>
          <cell r="F1227">
            <v>2978269</v>
          </cell>
        </row>
        <row r="1228">
          <cell r="A1228" t="str">
            <v>42957 ED</v>
          </cell>
          <cell r="B1228">
            <v>42957</v>
          </cell>
          <cell r="C1228" t="str">
            <v>ED</v>
          </cell>
          <cell r="D1228">
            <v>83.32</v>
          </cell>
          <cell r="E1228">
            <v>83.64</v>
          </cell>
          <cell r="F1228">
            <v>1430522</v>
          </cell>
        </row>
        <row r="1229">
          <cell r="A1229" t="str">
            <v>42958 ED</v>
          </cell>
          <cell r="B1229">
            <v>42958</v>
          </cell>
          <cell r="C1229" t="str">
            <v>ED</v>
          </cell>
          <cell r="D1229">
            <v>83.68</v>
          </cell>
          <cell r="E1229">
            <v>82.87</v>
          </cell>
          <cell r="F1229">
            <v>1547043</v>
          </cell>
        </row>
        <row r="1230">
          <cell r="A1230" t="str">
            <v>42961 ED</v>
          </cell>
          <cell r="B1230">
            <v>42961</v>
          </cell>
          <cell r="C1230" t="str">
            <v>ED</v>
          </cell>
          <cell r="D1230">
            <v>82.34</v>
          </cell>
          <cell r="E1230">
            <v>82.55</v>
          </cell>
          <cell r="F1230">
            <v>1566422</v>
          </cell>
        </row>
        <row r="1231">
          <cell r="A1231" t="str">
            <v>42962 ED</v>
          </cell>
          <cell r="B1231">
            <v>42962</v>
          </cell>
          <cell r="C1231" t="str">
            <v>ED</v>
          </cell>
          <cell r="D1231">
            <v>82.19</v>
          </cell>
          <cell r="E1231">
            <v>83.05</v>
          </cell>
          <cell r="F1231">
            <v>1047713</v>
          </cell>
        </row>
        <row r="1232">
          <cell r="A1232" t="str">
            <v>42963 ED</v>
          </cell>
          <cell r="B1232">
            <v>42963</v>
          </cell>
          <cell r="C1232" t="str">
            <v>ED</v>
          </cell>
          <cell r="D1232">
            <v>83.07</v>
          </cell>
          <cell r="E1232">
            <v>83.44</v>
          </cell>
          <cell r="F1232">
            <v>872571</v>
          </cell>
        </row>
        <row r="1233">
          <cell r="A1233" t="str">
            <v>42964 ED</v>
          </cell>
          <cell r="B1233">
            <v>42964</v>
          </cell>
          <cell r="C1233" t="str">
            <v>ED</v>
          </cell>
          <cell r="D1233">
            <v>83.46</v>
          </cell>
          <cell r="E1233">
            <v>83.02</v>
          </cell>
          <cell r="F1233">
            <v>1044688</v>
          </cell>
        </row>
        <row r="1234">
          <cell r="A1234" t="str">
            <v>42965 ED</v>
          </cell>
          <cell r="B1234">
            <v>42965</v>
          </cell>
          <cell r="C1234" t="str">
            <v>ED</v>
          </cell>
          <cell r="D1234">
            <v>82.96</v>
          </cell>
          <cell r="E1234">
            <v>83.53</v>
          </cell>
          <cell r="F1234">
            <v>2024020</v>
          </cell>
        </row>
        <row r="1235">
          <cell r="A1235" t="str">
            <v>42968 ED</v>
          </cell>
          <cell r="B1235">
            <v>42968</v>
          </cell>
          <cell r="C1235" t="str">
            <v>ED</v>
          </cell>
          <cell r="D1235">
            <v>83.69</v>
          </cell>
          <cell r="E1235">
            <v>83.75</v>
          </cell>
          <cell r="F1235">
            <v>937411</v>
          </cell>
        </row>
        <row r="1236">
          <cell r="A1236" t="str">
            <v>42969 ED</v>
          </cell>
          <cell r="B1236">
            <v>42969</v>
          </cell>
          <cell r="C1236" t="str">
            <v>ED</v>
          </cell>
          <cell r="D1236">
            <v>83.76</v>
          </cell>
          <cell r="E1236">
            <v>83.93</v>
          </cell>
          <cell r="F1236">
            <v>1084932</v>
          </cell>
        </row>
        <row r="1237">
          <cell r="A1237" t="str">
            <v>42970 ED</v>
          </cell>
          <cell r="B1237">
            <v>42970</v>
          </cell>
          <cell r="C1237" t="str">
            <v>ED</v>
          </cell>
          <cell r="D1237">
            <v>83.97</v>
          </cell>
          <cell r="E1237">
            <v>84.26</v>
          </cell>
          <cell r="F1237">
            <v>825856</v>
          </cell>
        </row>
        <row r="1238">
          <cell r="A1238" t="str">
            <v>42971 ED</v>
          </cell>
          <cell r="B1238">
            <v>42971</v>
          </cell>
          <cell r="C1238" t="str">
            <v>ED</v>
          </cell>
          <cell r="D1238">
            <v>84.24</v>
          </cell>
          <cell r="E1238">
            <v>84.23</v>
          </cell>
          <cell r="F1238">
            <v>845818</v>
          </cell>
        </row>
        <row r="1239">
          <cell r="A1239" t="str">
            <v>42972 ED</v>
          </cell>
          <cell r="B1239">
            <v>42972</v>
          </cell>
          <cell r="C1239" t="str">
            <v>ED</v>
          </cell>
          <cell r="D1239">
            <v>84.44</v>
          </cell>
          <cell r="E1239">
            <v>84.48</v>
          </cell>
          <cell r="F1239">
            <v>778593</v>
          </cell>
        </row>
        <row r="1240">
          <cell r="A1240" t="str">
            <v>42975 ED</v>
          </cell>
          <cell r="B1240">
            <v>42975</v>
          </cell>
          <cell r="C1240" t="str">
            <v>ED</v>
          </cell>
          <cell r="D1240">
            <v>84.66</v>
          </cell>
          <cell r="E1240">
            <v>84.59</v>
          </cell>
          <cell r="F1240">
            <v>825298</v>
          </cell>
        </row>
        <row r="1241">
          <cell r="A1241" t="str">
            <v>42976 ED</v>
          </cell>
          <cell r="B1241">
            <v>42976</v>
          </cell>
          <cell r="C1241" t="str">
            <v>ED</v>
          </cell>
          <cell r="D1241">
            <v>84.79</v>
          </cell>
          <cell r="E1241">
            <v>84.42</v>
          </cell>
          <cell r="F1241">
            <v>1071608</v>
          </cell>
        </row>
        <row r="1242">
          <cell r="A1242" t="str">
            <v>42977 ED</v>
          </cell>
          <cell r="B1242">
            <v>42977</v>
          </cell>
          <cell r="C1242" t="str">
            <v>ED</v>
          </cell>
          <cell r="D1242">
            <v>84.32</v>
          </cell>
          <cell r="E1242">
            <v>84.08</v>
          </cell>
          <cell r="F1242">
            <v>709048</v>
          </cell>
        </row>
        <row r="1243">
          <cell r="A1243" t="str">
            <v>42978 ED</v>
          </cell>
          <cell r="B1243">
            <v>42978</v>
          </cell>
          <cell r="C1243" t="str">
            <v>ED</v>
          </cell>
          <cell r="D1243">
            <v>84.08</v>
          </cell>
          <cell r="E1243">
            <v>84.27</v>
          </cell>
          <cell r="F1243">
            <v>1328945</v>
          </cell>
        </row>
        <row r="1244">
          <cell r="A1244" t="str">
            <v>42979 ED</v>
          </cell>
          <cell r="B1244">
            <v>42979</v>
          </cell>
          <cell r="C1244" t="str">
            <v>ED</v>
          </cell>
          <cell r="D1244">
            <v>84.44</v>
          </cell>
          <cell r="E1244">
            <v>83.99</v>
          </cell>
          <cell r="F1244">
            <v>853917</v>
          </cell>
        </row>
        <row r="1245">
          <cell r="A1245" t="str">
            <v>42983 ED</v>
          </cell>
          <cell r="B1245">
            <v>42983</v>
          </cell>
          <cell r="C1245" t="str">
            <v>ED</v>
          </cell>
          <cell r="D1245">
            <v>84.13</v>
          </cell>
          <cell r="E1245">
            <v>84.37</v>
          </cell>
          <cell r="F1245">
            <v>1130579</v>
          </cell>
        </row>
        <row r="1246">
          <cell r="A1246" t="str">
            <v>42984 ED</v>
          </cell>
          <cell r="B1246">
            <v>42984</v>
          </cell>
          <cell r="C1246" t="str">
            <v>ED</v>
          </cell>
          <cell r="D1246">
            <v>84.52</v>
          </cell>
          <cell r="E1246">
            <v>84.05</v>
          </cell>
          <cell r="F1246">
            <v>1414946</v>
          </cell>
        </row>
        <row r="1247">
          <cell r="A1247" t="str">
            <v>42985 ED</v>
          </cell>
          <cell r="B1247">
            <v>42985</v>
          </cell>
          <cell r="C1247" t="str">
            <v>ED</v>
          </cell>
          <cell r="D1247">
            <v>84.28</v>
          </cell>
          <cell r="E1247">
            <v>84.74</v>
          </cell>
          <cell r="F1247">
            <v>1658228</v>
          </cell>
        </row>
        <row r="1248">
          <cell r="A1248" t="str">
            <v>42986 ED</v>
          </cell>
          <cell r="B1248">
            <v>42986</v>
          </cell>
          <cell r="C1248" t="str">
            <v>ED</v>
          </cell>
          <cell r="D1248">
            <v>84.74</v>
          </cell>
          <cell r="E1248">
            <v>85.53</v>
          </cell>
          <cell r="F1248">
            <v>1505452</v>
          </cell>
        </row>
        <row r="1249">
          <cell r="A1249" t="str">
            <v>42989 ED</v>
          </cell>
          <cell r="B1249">
            <v>42989</v>
          </cell>
          <cell r="C1249" t="str">
            <v>ED</v>
          </cell>
          <cell r="D1249">
            <v>85.45</v>
          </cell>
          <cell r="E1249">
            <v>86.05</v>
          </cell>
          <cell r="F1249">
            <v>1109795</v>
          </cell>
        </row>
        <row r="1250">
          <cell r="A1250" t="str">
            <v>42990 ED</v>
          </cell>
          <cell r="B1250">
            <v>42990</v>
          </cell>
          <cell r="C1250" t="str">
            <v>ED</v>
          </cell>
          <cell r="D1250">
            <v>86</v>
          </cell>
          <cell r="E1250">
            <v>84.21</v>
          </cell>
          <cell r="F1250">
            <v>1614080</v>
          </cell>
        </row>
        <row r="1251">
          <cell r="A1251" t="str">
            <v>42991 ED</v>
          </cell>
          <cell r="B1251">
            <v>42991</v>
          </cell>
          <cell r="C1251" t="str">
            <v>ED</v>
          </cell>
          <cell r="D1251">
            <v>84.16</v>
          </cell>
          <cell r="E1251">
            <v>83.76</v>
          </cell>
          <cell r="F1251">
            <v>1424422</v>
          </cell>
        </row>
        <row r="1252">
          <cell r="A1252" t="str">
            <v>42992 ED</v>
          </cell>
          <cell r="B1252">
            <v>42992</v>
          </cell>
          <cell r="C1252" t="str">
            <v>ED</v>
          </cell>
          <cell r="D1252">
            <v>83.7</v>
          </cell>
          <cell r="E1252">
            <v>84.51</v>
          </cell>
          <cell r="F1252">
            <v>1531333</v>
          </cell>
        </row>
        <row r="1253">
          <cell r="A1253" t="str">
            <v>42993 ED</v>
          </cell>
          <cell r="B1253">
            <v>42993</v>
          </cell>
          <cell r="C1253" t="str">
            <v>ED</v>
          </cell>
          <cell r="D1253">
            <v>84.73</v>
          </cell>
          <cell r="E1253">
            <v>84.44</v>
          </cell>
          <cell r="F1253">
            <v>2472200</v>
          </cell>
        </row>
        <row r="1254">
          <cell r="A1254" t="str">
            <v>42996 ED</v>
          </cell>
          <cell r="B1254">
            <v>42996</v>
          </cell>
          <cell r="C1254" t="str">
            <v>ED</v>
          </cell>
          <cell r="D1254">
            <v>84.54</v>
          </cell>
          <cell r="E1254">
            <v>83.57</v>
          </cell>
          <cell r="F1254">
            <v>1271266</v>
          </cell>
        </row>
        <row r="1255">
          <cell r="A1255" t="str">
            <v>42997 ED</v>
          </cell>
          <cell r="B1255">
            <v>42997</v>
          </cell>
          <cell r="C1255" t="str">
            <v>ED</v>
          </cell>
          <cell r="D1255">
            <v>83.67</v>
          </cell>
          <cell r="E1255">
            <v>83.41</v>
          </cell>
          <cell r="F1255">
            <v>1305218</v>
          </cell>
        </row>
        <row r="1256">
          <cell r="A1256" t="str">
            <v>42998 ED</v>
          </cell>
          <cell r="B1256">
            <v>42998</v>
          </cell>
          <cell r="C1256" t="str">
            <v>ED</v>
          </cell>
          <cell r="D1256">
            <v>83.6</v>
          </cell>
          <cell r="E1256">
            <v>82.6</v>
          </cell>
          <cell r="F1256">
            <v>1431691</v>
          </cell>
        </row>
        <row r="1257">
          <cell r="A1257" t="str">
            <v>42999 ED</v>
          </cell>
          <cell r="B1257">
            <v>42999</v>
          </cell>
          <cell r="C1257" t="str">
            <v>ED</v>
          </cell>
          <cell r="D1257">
            <v>82.64</v>
          </cell>
          <cell r="E1257">
            <v>82.43</v>
          </cell>
          <cell r="F1257">
            <v>1086071</v>
          </cell>
        </row>
        <row r="1258">
          <cell r="A1258" t="str">
            <v>43000 ED</v>
          </cell>
          <cell r="B1258">
            <v>43000</v>
          </cell>
          <cell r="C1258" t="str">
            <v>ED</v>
          </cell>
          <cell r="D1258">
            <v>82.75</v>
          </cell>
          <cell r="E1258">
            <v>81.59</v>
          </cell>
          <cell r="F1258">
            <v>1140724</v>
          </cell>
        </row>
        <row r="1259">
          <cell r="A1259" t="str">
            <v>43003 ED</v>
          </cell>
          <cell r="B1259">
            <v>43003</v>
          </cell>
          <cell r="C1259" t="str">
            <v>ED</v>
          </cell>
          <cell r="D1259">
            <v>81.72</v>
          </cell>
          <cell r="E1259">
            <v>82.24</v>
          </cell>
          <cell r="F1259">
            <v>1354798</v>
          </cell>
        </row>
        <row r="1260">
          <cell r="A1260" t="str">
            <v>43004 ED</v>
          </cell>
          <cell r="B1260">
            <v>43004</v>
          </cell>
          <cell r="C1260" t="str">
            <v>ED</v>
          </cell>
          <cell r="D1260">
            <v>81.2</v>
          </cell>
          <cell r="E1260">
            <v>81.84</v>
          </cell>
          <cell r="F1260">
            <v>1505331</v>
          </cell>
        </row>
        <row r="1261">
          <cell r="A1261" t="str">
            <v>43005 ED</v>
          </cell>
          <cell r="B1261">
            <v>43005</v>
          </cell>
          <cell r="C1261" t="str">
            <v>ED</v>
          </cell>
          <cell r="D1261">
            <v>81.31</v>
          </cell>
          <cell r="E1261">
            <v>80.62</v>
          </cell>
          <cell r="F1261">
            <v>1496878</v>
          </cell>
        </row>
        <row r="1262">
          <cell r="A1262" t="str">
            <v>43006 ED</v>
          </cell>
          <cell r="B1262">
            <v>43006</v>
          </cell>
          <cell r="C1262" t="str">
            <v>ED</v>
          </cell>
          <cell r="D1262">
            <v>80.45</v>
          </cell>
          <cell r="E1262">
            <v>80.709999999999994</v>
          </cell>
          <cell r="F1262">
            <v>1620134</v>
          </cell>
        </row>
        <row r="1263">
          <cell r="A1263" t="str">
            <v>43007 ED</v>
          </cell>
          <cell r="B1263">
            <v>43007</v>
          </cell>
          <cell r="C1263" t="str">
            <v>ED</v>
          </cell>
          <cell r="D1263">
            <v>80.680000000000007</v>
          </cell>
          <cell r="E1263">
            <v>80.680000000000007</v>
          </cell>
          <cell r="F1263">
            <v>1848535</v>
          </cell>
        </row>
        <row r="1264">
          <cell r="A1264" t="str">
            <v>42552 EFX</v>
          </cell>
          <cell r="B1264">
            <v>42552</v>
          </cell>
          <cell r="C1264" t="str">
            <v>EFX</v>
          </cell>
          <cell r="D1264">
            <v>128.15</v>
          </cell>
          <cell r="E1264">
            <v>128.47</v>
          </cell>
          <cell r="F1264">
            <v>481074</v>
          </cell>
        </row>
        <row r="1265">
          <cell r="A1265" t="str">
            <v>42556 EFX</v>
          </cell>
          <cell r="B1265">
            <v>42556</v>
          </cell>
          <cell r="C1265" t="str">
            <v>EFX</v>
          </cell>
          <cell r="D1265">
            <v>127.85</v>
          </cell>
          <cell r="E1265">
            <v>128.9</v>
          </cell>
          <cell r="F1265">
            <v>675423</v>
          </cell>
        </row>
        <row r="1266">
          <cell r="A1266" t="str">
            <v>42557 EFX</v>
          </cell>
          <cell r="B1266">
            <v>42557</v>
          </cell>
          <cell r="C1266" t="str">
            <v>EFX</v>
          </cell>
          <cell r="D1266">
            <v>128.63999999999999</v>
          </cell>
          <cell r="E1266">
            <v>130.04</v>
          </cell>
          <cell r="F1266">
            <v>579634</v>
          </cell>
        </row>
        <row r="1267">
          <cell r="A1267" t="str">
            <v>42558 EFX</v>
          </cell>
          <cell r="B1267">
            <v>42558</v>
          </cell>
          <cell r="C1267" t="str">
            <v>EFX</v>
          </cell>
          <cell r="D1267">
            <v>129.93</v>
          </cell>
          <cell r="E1267">
            <v>130.41</v>
          </cell>
          <cell r="F1267">
            <v>570990</v>
          </cell>
        </row>
        <row r="1268">
          <cell r="A1268" t="str">
            <v>42559 EFX</v>
          </cell>
          <cell r="B1268">
            <v>42559</v>
          </cell>
          <cell r="C1268" t="str">
            <v>EFX</v>
          </cell>
          <cell r="D1268">
            <v>131.49</v>
          </cell>
          <cell r="E1268">
            <v>132.24</v>
          </cell>
          <cell r="F1268">
            <v>744058</v>
          </cell>
        </row>
        <row r="1269">
          <cell r="A1269" t="str">
            <v>42562 EFX</v>
          </cell>
          <cell r="B1269">
            <v>42562</v>
          </cell>
          <cell r="C1269" t="str">
            <v>EFX</v>
          </cell>
          <cell r="D1269">
            <v>132.80000000000001</v>
          </cell>
          <cell r="E1269">
            <v>132.44999999999999</v>
          </cell>
          <cell r="F1269">
            <v>474278</v>
          </cell>
        </row>
        <row r="1270">
          <cell r="A1270" t="str">
            <v>42563 EFX</v>
          </cell>
          <cell r="B1270">
            <v>42563</v>
          </cell>
          <cell r="C1270" t="str">
            <v>EFX</v>
          </cell>
          <cell r="D1270">
            <v>133.16</v>
          </cell>
          <cell r="E1270">
            <v>133.37</v>
          </cell>
          <cell r="F1270">
            <v>638201</v>
          </cell>
        </row>
        <row r="1271">
          <cell r="A1271" t="str">
            <v>42564 EFX</v>
          </cell>
          <cell r="B1271">
            <v>42564</v>
          </cell>
          <cell r="C1271" t="str">
            <v>EFX</v>
          </cell>
          <cell r="D1271">
            <v>133.97999999999999</v>
          </cell>
          <cell r="E1271">
            <v>133.41999999999999</v>
          </cell>
          <cell r="F1271">
            <v>713997</v>
          </cell>
        </row>
        <row r="1272">
          <cell r="A1272" t="str">
            <v>42565 EFX</v>
          </cell>
          <cell r="B1272">
            <v>42565</v>
          </cell>
          <cell r="C1272" t="str">
            <v>EFX</v>
          </cell>
          <cell r="D1272">
            <v>134.81</v>
          </cell>
          <cell r="E1272">
            <v>133.62</v>
          </cell>
          <cell r="F1272">
            <v>578520</v>
          </cell>
        </row>
        <row r="1273">
          <cell r="A1273" t="str">
            <v>42566 EFX</v>
          </cell>
          <cell r="B1273">
            <v>42566</v>
          </cell>
          <cell r="C1273" t="str">
            <v>EFX</v>
          </cell>
          <cell r="D1273">
            <v>134.07</v>
          </cell>
          <cell r="E1273">
            <v>134.05000000000001</v>
          </cell>
          <cell r="F1273">
            <v>477816</v>
          </cell>
        </row>
        <row r="1274">
          <cell r="A1274" t="str">
            <v>42569 EFX</v>
          </cell>
          <cell r="B1274">
            <v>42569</v>
          </cell>
          <cell r="C1274" t="str">
            <v>EFX</v>
          </cell>
          <cell r="D1274">
            <v>134.05000000000001</v>
          </cell>
          <cell r="E1274">
            <v>133.93</v>
          </cell>
          <cell r="F1274">
            <v>479495</v>
          </cell>
        </row>
        <row r="1275">
          <cell r="A1275" t="str">
            <v>42570 EFX</v>
          </cell>
          <cell r="B1275">
            <v>42570</v>
          </cell>
          <cell r="C1275" t="str">
            <v>EFX</v>
          </cell>
          <cell r="D1275">
            <v>133.71</v>
          </cell>
          <cell r="E1275">
            <v>134.54</v>
          </cell>
          <cell r="F1275">
            <v>448695</v>
          </cell>
        </row>
        <row r="1276">
          <cell r="A1276" t="str">
            <v>42571 EFX</v>
          </cell>
          <cell r="B1276">
            <v>42571</v>
          </cell>
          <cell r="C1276" t="str">
            <v>EFX</v>
          </cell>
          <cell r="D1276">
            <v>134.91999999999999</v>
          </cell>
          <cell r="E1276">
            <v>135.69</v>
          </cell>
          <cell r="F1276">
            <v>368671</v>
          </cell>
        </row>
        <row r="1277">
          <cell r="A1277" t="str">
            <v>42572 EFX</v>
          </cell>
          <cell r="B1277">
            <v>42572</v>
          </cell>
          <cell r="C1277" t="str">
            <v>EFX</v>
          </cell>
          <cell r="D1277">
            <v>135.81</v>
          </cell>
          <cell r="E1277">
            <v>134.83000000000001</v>
          </cell>
          <cell r="F1277">
            <v>704335</v>
          </cell>
        </row>
        <row r="1278">
          <cell r="A1278" t="str">
            <v>42573 EFX</v>
          </cell>
          <cell r="B1278">
            <v>42573</v>
          </cell>
          <cell r="C1278" t="str">
            <v>EFX</v>
          </cell>
          <cell r="D1278">
            <v>135.41</v>
          </cell>
          <cell r="E1278">
            <v>135.78</v>
          </cell>
          <cell r="F1278">
            <v>434480</v>
          </cell>
        </row>
        <row r="1279">
          <cell r="A1279" t="str">
            <v>42576 EFX</v>
          </cell>
          <cell r="B1279">
            <v>42576</v>
          </cell>
          <cell r="C1279" t="str">
            <v>EFX</v>
          </cell>
          <cell r="D1279">
            <v>135.80000000000001</v>
          </cell>
          <cell r="E1279">
            <v>136.43</v>
          </cell>
          <cell r="F1279">
            <v>551552</v>
          </cell>
        </row>
        <row r="1280">
          <cell r="A1280" t="str">
            <v>42577 EFX</v>
          </cell>
          <cell r="B1280">
            <v>42577</v>
          </cell>
          <cell r="C1280" t="str">
            <v>EFX</v>
          </cell>
          <cell r="D1280">
            <v>136.59</v>
          </cell>
          <cell r="E1280">
            <v>136.04</v>
          </cell>
          <cell r="F1280">
            <v>877309</v>
          </cell>
        </row>
        <row r="1281">
          <cell r="A1281" t="str">
            <v>42578 EFX</v>
          </cell>
          <cell r="B1281">
            <v>42578</v>
          </cell>
          <cell r="C1281" t="str">
            <v>EFX</v>
          </cell>
          <cell r="D1281">
            <v>136.46</v>
          </cell>
          <cell r="E1281">
            <v>135.38</v>
          </cell>
          <cell r="F1281">
            <v>968404</v>
          </cell>
        </row>
        <row r="1282">
          <cell r="A1282" t="str">
            <v>42579 EFX</v>
          </cell>
          <cell r="B1282">
            <v>42579</v>
          </cell>
          <cell r="C1282" t="str">
            <v>EFX</v>
          </cell>
          <cell r="D1282">
            <v>134.38</v>
          </cell>
          <cell r="E1282">
            <v>133.49</v>
          </cell>
          <cell r="F1282">
            <v>1556301</v>
          </cell>
        </row>
        <row r="1283">
          <cell r="A1283" t="str">
            <v>42580 EFX</v>
          </cell>
          <cell r="B1283">
            <v>42580</v>
          </cell>
          <cell r="C1283" t="str">
            <v>EFX</v>
          </cell>
          <cell r="D1283">
            <v>133.77000000000001</v>
          </cell>
          <cell r="E1283">
            <v>132.46</v>
          </cell>
          <cell r="F1283">
            <v>1279360</v>
          </cell>
        </row>
        <row r="1284">
          <cell r="A1284" t="str">
            <v>42583 EFX</v>
          </cell>
          <cell r="B1284">
            <v>42583</v>
          </cell>
          <cell r="C1284" t="str">
            <v>EFX</v>
          </cell>
          <cell r="D1284">
            <v>132.56</v>
          </cell>
          <cell r="E1284">
            <v>131.94</v>
          </cell>
          <cell r="F1284">
            <v>692719</v>
          </cell>
        </row>
        <row r="1285">
          <cell r="A1285" t="str">
            <v>42584 EFX</v>
          </cell>
          <cell r="B1285">
            <v>42584</v>
          </cell>
          <cell r="C1285" t="str">
            <v>EFX</v>
          </cell>
          <cell r="D1285">
            <v>131.91</v>
          </cell>
          <cell r="E1285">
            <v>130.82</v>
          </cell>
          <cell r="F1285">
            <v>625698</v>
          </cell>
        </row>
        <row r="1286">
          <cell r="A1286" t="str">
            <v>42585 EFX</v>
          </cell>
          <cell r="B1286">
            <v>42585</v>
          </cell>
          <cell r="C1286" t="str">
            <v>EFX</v>
          </cell>
          <cell r="D1286">
            <v>130.82</v>
          </cell>
          <cell r="E1286">
            <v>130.37</v>
          </cell>
          <cell r="F1286">
            <v>734148</v>
          </cell>
        </row>
        <row r="1287">
          <cell r="A1287" t="str">
            <v>42586 EFX</v>
          </cell>
          <cell r="B1287">
            <v>42586</v>
          </cell>
          <cell r="C1287" t="str">
            <v>EFX</v>
          </cell>
          <cell r="D1287">
            <v>130.47999999999999</v>
          </cell>
          <cell r="E1287">
            <v>131.28</v>
          </cell>
          <cell r="F1287">
            <v>797267</v>
          </cell>
        </row>
        <row r="1288">
          <cell r="A1288" t="str">
            <v>42587 EFX</v>
          </cell>
          <cell r="B1288">
            <v>42587</v>
          </cell>
          <cell r="C1288" t="str">
            <v>EFX</v>
          </cell>
          <cell r="D1288">
            <v>131.77000000000001</v>
          </cell>
          <cell r="E1288">
            <v>132.84</v>
          </cell>
          <cell r="F1288">
            <v>579618</v>
          </cell>
        </row>
        <row r="1289">
          <cell r="A1289" t="str">
            <v>42590 EFX</v>
          </cell>
          <cell r="B1289">
            <v>42590</v>
          </cell>
          <cell r="C1289" t="str">
            <v>EFX</v>
          </cell>
          <cell r="D1289">
            <v>132.71</v>
          </cell>
          <cell r="E1289">
            <v>131.36000000000001</v>
          </cell>
          <cell r="F1289">
            <v>423192</v>
          </cell>
        </row>
        <row r="1290">
          <cell r="A1290" t="str">
            <v>42591 EFX</v>
          </cell>
          <cell r="B1290">
            <v>42591</v>
          </cell>
          <cell r="C1290" t="str">
            <v>EFX</v>
          </cell>
          <cell r="D1290">
            <v>131.46</v>
          </cell>
          <cell r="E1290">
            <v>132.22</v>
          </cell>
          <cell r="F1290">
            <v>494073</v>
          </cell>
        </row>
        <row r="1291">
          <cell r="A1291" t="str">
            <v>42592 EFX</v>
          </cell>
          <cell r="B1291">
            <v>42592</v>
          </cell>
          <cell r="C1291" t="str">
            <v>EFX</v>
          </cell>
          <cell r="D1291">
            <v>132.55000000000001</v>
          </cell>
          <cell r="E1291">
            <v>132.38999999999999</v>
          </cell>
          <cell r="F1291">
            <v>318455</v>
          </cell>
        </row>
        <row r="1292">
          <cell r="A1292" t="str">
            <v>42593 EFX</v>
          </cell>
          <cell r="B1292">
            <v>42593</v>
          </cell>
          <cell r="C1292" t="str">
            <v>EFX</v>
          </cell>
          <cell r="D1292">
            <v>132.74</v>
          </cell>
          <cell r="E1292">
            <v>132.69</v>
          </cell>
          <cell r="F1292">
            <v>565181</v>
          </cell>
        </row>
        <row r="1293">
          <cell r="A1293" t="str">
            <v>42594 EFX</v>
          </cell>
          <cell r="B1293">
            <v>42594</v>
          </cell>
          <cell r="C1293" t="str">
            <v>EFX</v>
          </cell>
          <cell r="D1293">
            <v>132.6</v>
          </cell>
          <cell r="E1293">
            <v>132.36000000000001</v>
          </cell>
          <cell r="F1293">
            <v>332959</v>
          </cell>
        </row>
        <row r="1294">
          <cell r="A1294" t="str">
            <v>42597 EFX</v>
          </cell>
          <cell r="B1294">
            <v>42597</v>
          </cell>
          <cell r="C1294" t="str">
            <v>EFX</v>
          </cell>
          <cell r="D1294">
            <v>132.28</v>
          </cell>
          <cell r="E1294">
            <v>131.56</v>
          </cell>
          <cell r="F1294">
            <v>345998</v>
          </cell>
        </row>
        <row r="1295">
          <cell r="A1295" t="str">
            <v>42598 EFX</v>
          </cell>
          <cell r="B1295">
            <v>42598</v>
          </cell>
          <cell r="C1295" t="str">
            <v>EFX</v>
          </cell>
          <cell r="D1295">
            <v>131.37</v>
          </cell>
          <cell r="E1295">
            <v>130.31</v>
          </cell>
          <cell r="F1295">
            <v>452753</v>
          </cell>
        </row>
        <row r="1296">
          <cell r="A1296" t="str">
            <v>42599 EFX</v>
          </cell>
          <cell r="B1296">
            <v>42599</v>
          </cell>
          <cell r="C1296" t="str">
            <v>EFX</v>
          </cell>
          <cell r="D1296">
            <v>130.24</v>
          </cell>
          <cell r="E1296">
            <v>130.97999999999999</v>
          </cell>
          <cell r="F1296">
            <v>529057</v>
          </cell>
        </row>
        <row r="1297">
          <cell r="A1297" t="str">
            <v>42600 EFX</v>
          </cell>
          <cell r="B1297">
            <v>42600</v>
          </cell>
          <cell r="C1297" t="str">
            <v>EFX</v>
          </cell>
          <cell r="D1297">
            <v>131</v>
          </cell>
          <cell r="E1297">
            <v>131.41</v>
          </cell>
          <cell r="F1297">
            <v>344829</v>
          </cell>
        </row>
        <row r="1298">
          <cell r="A1298" t="str">
            <v>42601 EFX</v>
          </cell>
          <cell r="B1298">
            <v>42601</v>
          </cell>
          <cell r="C1298" t="str">
            <v>EFX</v>
          </cell>
          <cell r="D1298">
            <v>130.91999999999999</v>
          </cell>
          <cell r="E1298">
            <v>131.41999999999999</v>
          </cell>
          <cell r="F1298">
            <v>406126</v>
          </cell>
        </row>
        <row r="1299">
          <cell r="A1299" t="str">
            <v>42604 EFX</v>
          </cell>
          <cell r="B1299">
            <v>42604</v>
          </cell>
          <cell r="C1299" t="str">
            <v>EFX</v>
          </cell>
          <cell r="D1299">
            <v>131.31</v>
          </cell>
          <cell r="E1299">
            <v>131.57</v>
          </cell>
          <cell r="F1299">
            <v>333601</v>
          </cell>
        </row>
        <row r="1300">
          <cell r="A1300" t="str">
            <v>42605 EFX</v>
          </cell>
          <cell r="B1300">
            <v>42605</v>
          </cell>
          <cell r="C1300" t="str">
            <v>EFX</v>
          </cell>
          <cell r="D1300">
            <v>131.91</v>
          </cell>
          <cell r="E1300">
            <v>131.29</v>
          </cell>
          <cell r="F1300">
            <v>476376</v>
          </cell>
        </row>
        <row r="1301">
          <cell r="A1301" t="str">
            <v>42606 EFX</v>
          </cell>
          <cell r="B1301">
            <v>42606</v>
          </cell>
          <cell r="C1301" t="str">
            <v>EFX</v>
          </cell>
          <cell r="D1301">
            <v>131.35</v>
          </cell>
          <cell r="E1301">
            <v>130.41999999999999</v>
          </cell>
          <cell r="F1301">
            <v>628956</v>
          </cell>
        </row>
        <row r="1302">
          <cell r="A1302" t="str">
            <v>42607 EFX</v>
          </cell>
          <cell r="B1302">
            <v>42607</v>
          </cell>
          <cell r="C1302" t="str">
            <v>EFX</v>
          </cell>
          <cell r="D1302">
            <v>130.32</v>
          </cell>
          <cell r="E1302">
            <v>130.49</v>
          </cell>
          <cell r="F1302">
            <v>513686</v>
          </cell>
        </row>
        <row r="1303">
          <cell r="A1303" t="str">
            <v>42608 EFX</v>
          </cell>
          <cell r="B1303">
            <v>42608</v>
          </cell>
          <cell r="C1303" t="str">
            <v>EFX</v>
          </cell>
          <cell r="D1303">
            <v>130.62</v>
          </cell>
          <cell r="E1303">
            <v>131.47</v>
          </cell>
          <cell r="F1303">
            <v>434923</v>
          </cell>
        </row>
        <row r="1304">
          <cell r="A1304" t="str">
            <v>42611 EFX</v>
          </cell>
          <cell r="B1304">
            <v>42611</v>
          </cell>
          <cell r="C1304" t="str">
            <v>EFX</v>
          </cell>
          <cell r="D1304">
            <v>131.66999999999999</v>
          </cell>
          <cell r="E1304">
            <v>131.88999999999999</v>
          </cell>
          <cell r="F1304">
            <v>230083</v>
          </cell>
        </row>
        <row r="1305">
          <cell r="A1305" t="str">
            <v>42612 EFX</v>
          </cell>
          <cell r="B1305">
            <v>42612</v>
          </cell>
          <cell r="C1305" t="str">
            <v>EFX</v>
          </cell>
          <cell r="D1305">
            <v>131.93</v>
          </cell>
          <cell r="E1305">
            <v>132.1</v>
          </cell>
          <cell r="F1305">
            <v>429712</v>
          </cell>
        </row>
        <row r="1306">
          <cell r="A1306" t="str">
            <v>42613 EFX</v>
          </cell>
          <cell r="B1306">
            <v>42613</v>
          </cell>
          <cell r="C1306" t="str">
            <v>EFX</v>
          </cell>
          <cell r="D1306">
            <v>131.75</v>
          </cell>
          <cell r="E1306">
            <v>131.9</v>
          </cell>
          <cell r="F1306">
            <v>479761</v>
          </cell>
        </row>
        <row r="1307">
          <cell r="A1307" t="str">
            <v>42614 EFX</v>
          </cell>
          <cell r="B1307">
            <v>42614</v>
          </cell>
          <cell r="C1307" t="str">
            <v>EFX</v>
          </cell>
          <cell r="D1307">
            <v>131.87</v>
          </cell>
          <cell r="E1307">
            <v>133.09</v>
          </cell>
          <cell r="F1307">
            <v>508884</v>
          </cell>
        </row>
        <row r="1308">
          <cell r="A1308" t="str">
            <v>42615 EFX</v>
          </cell>
          <cell r="B1308">
            <v>42615</v>
          </cell>
          <cell r="C1308" t="str">
            <v>EFX</v>
          </cell>
          <cell r="D1308">
            <v>133.76</v>
          </cell>
          <cell r="E1308">
            <v>134.16</v>
          </cell>
          <cell r="F1308">
            <v>383266</v>
          </cell>
        </row>
        <row r="1309">
          <cell r="A1309" t="str">
            <v>42619 EFX</v>
          </cell>
          <cell r="B1309">
            <v>42619</v>
          </cell>
          <cell r="C1309" t="str">
            <v>EFX</v>
          </cell>
          <cell r="D1309">
            <v>134.34</v>
          </cell>
          <cell r="E1309">
            <v>135.1</v>
          </cell>
          <cell r="F1309">
            <v>572646</v>
          </cell>
        </row>
        <row r="1310">
          <cell r="A1310" t="str">
            <v>42620 EFX</v>
          </cell>
          <cell r="B1310">
            <v>42620</v>
          </cell>
          <cell r="C1310" t="str">
            <v>EFX</v>
          </cell>
          <cell r="D1310">
            <v>134.77000000000001</v>
          </cell>
          <cell r="E1310">
            <v>135.19</v>
          </cell>
          <cell r="F1310">
            <v>583975</v>
          </cell>
        </row>
        <row r="1311">
          <cell r="A1311" t="str">
            <v>42621 EFX</v>
          </cell>
          <cell r="B1311">
            <v>42621</v>
          </cell>
          <cell r="C1311" t="str">
            <v>EFX</v>
          </cell>
          <cell r="D1311">
            <v>134.77000000000001</v>
          </cell>
          <cell r="E1311">
            <v>134.68</v>
          </cell>
          <cell r="F1311">
            <v>471855</v>
          </cell>
        </row>
        <row r="1312">
          <cell r="A1312" t="str">
            <v>42622 EFX</v>
          </cell>
          <cell r="B1312">
            <v>42622</v>
          </cell>
          <cell r="C1312" t="str">
            <v>EFX</v>
          </cell>
          <cell r="D1312">
            <v>133.46</v>
          </cell>
          <cell r="E1312">
            <v>131.09</v>
          </cell>
          <cell r="F1312">
            <v>819790</v>
          </cell>
        </row>
        <row r="1313">
          <cell r="A1313" t="str">
            <v>42625 EFX</v>
          </cell>
          <cell r="B1313">
            <v>42625</v>
          </cell>
          <cell r="C1313" t="str">
            <v>EFX</v>
          </cell>
          <cell r="D1313">
            <v>130.38</v>
          </cell>
          <cell r="E1313">
            <v>133.08000000000001</v>
          </cell>
          <cell r="F1313">
            <v>646915</v>
          </cell>
        </row>
        <row r="1314">
          <cell r="A1314" t="str">
            <v>42626 EFX</v>
          </cell>
          <cell r="B1314">
            <v>42626</v>
          </cell>
          <cell r="C1314" t="str">
            <v>EFX</v>
          </cell>
          <cell r="D1314">
            <v>132.16</v>
          </cell>
          <cell r="E1314">
            <v>131.46</v>
          </cell>
          <cell r="F1314">
            <v>647085</v>
          </cell>
        </row>
        <row r="1315">
          <cell r="A1315" t="str">
            <v>42627 EFX</v>
          </cell>
          <cell r="B1315">
            <v>42627</v>
          </cell>
          <cell r="C1315" t="str">
            <v>EFX</v>
          </cell>
          <cell r="D1315">
            <v>131.19</v>
          </cell>
          <cell r="E1315">
            <v>131.9</v>
          </cell>
          <cell r="F1315">
            <v>520654</v>
          </cell>
        </row>
        <row r="1316">
          <cell r="A1316" t="str">
            <v>42628 EFX</v>
          </cell>
          <cell r="B1316">
            <v>42628</v>
          </cell>
          <cell r="C1316" t="str">
            <v>EFX</v>
          </cell>
          <cell r="D1316">
            <v>131.86000000000001</v>
          </cell>
          <cell r="E1316">
            <v>134.35</v>
          </cell>
          <cell r="F1316">
            <v>732905</v>
          </cell>
        </row>
        <row r="1317">
          <cell r="A1317" t="str">
            <v>42629 EFX</v>
          </cell>
          <cell r="B1317">
            <v>42629</v>
          </cell>
          <cell r="C1317" t="str">
            <v>EFX</v>
          </cell>
          <cell r="D1317">
            <v>134.03</v>
          </cell>
          <cell r="E1317">
            <v>132.21</v>
          </cell>
          <cell r="F1317">
            <v>1165988</v>
          </cell>
        </row>
        <row r="1318">
          <cell r="A1318" t="str">
            <v>42632 EFX</v>
          </cell>
          <cell r="B1318">
            <v>42632</v>
          </cell>
          <cell r="C1318" t="str">
            <v>EFX</v>
          </cell>
          <cell r="D1318">
            <v>133</v>
          </cell>
          <cell r="E1318">
            <v>131.55000000000001</v>
          </cell>
          <cell r="F1318">
            <v>414778</v>
          </cell>
        </row>
        <row r="1319">
          <cell r="A1319" t="str">
            <v>42633 EFX</v>
          </cell>
          <cell r="B1319">
            <v>42633</v>
          </cell>
          <cell r="C1319" t="str">
            <v>EFX</v>
          </cell>
          <cell r="D1319">
            <v>132.47999999999999</v>
          </cell>
          <cell r="E1319">
            <v>131.85</v>
          </cell>
          <cell r="F1319">
            <v>515683</v>
          </cell>
        </row>
        <row r="1320">
          <cell r="A1320" t="str">
            <v>42634 EFX</v>
          </cell>
          <cell r="B1320">
            <v>42634</v>
          </cell>
          <cell r="C1320" t="str">
            <v>EFX</v>
          </cell>
          <cell r="D1320">
            <v>132.65</v>
          </cell>
          <cell r="E1320">
            <v>133.12</v>
          </cell>
          <cell r="F1320">
            <v>504697</v>
          </cell>
        </row>
        <row r="1321">
          <cell r="A1321" t="str">
            <v>42635 EFX</v>
          </cell>
          <cell r="B1321">
            <v>42635</v>
          </cell>
          <cell r="C1321" t="str">
            <v>EFX</v>
          </cell>
          <cell r="D1321">
            <v>133.94999999999999</v>
          </cell>
          <cell r="E1321">
            <v>133.66</v>
          </cell>
          <cell r="F1321">
            <v>581650</v>
          </cell>
        </row>
        <row r="1322">
          <cell r="A1322" t="str">
            <v>42636 EFX</v>
          </cell>
          <cell r="B1322">
            <v>42636</v>
          </cell>
          <cell r="C1322" t="str">
            <v>EFX</v>
          </cell>
          <cell r="D1322">
            <v>133.13999999999999</v>
          </cell>
          <cell r="E1322">
            <v>132.13</v>
          </cell>
          <cell r="F1322">
            <v>804056</v>
          </cell>
        </row>
        <row r="1323">
          <cell r="A1323" t="str">
            <v>42639 EFX</v>
          </cell>
          <cell r="B1323">
            <v>42639</v>
          </cell>
          <cell r="C1323" t="str">
            <v>EFX</v>
          </cell>
          <cell r="D1323">
            <v>131.81</v>
          </cell>
          <cell r="E1323">
            <v>131.31</v>
          </cell>
          <cell r="F1323">
            <v>697819</v>
          </cell>
        </row>
        <row r="1324">
          <cell r="A1324" t="str">
            <v>42640 EFX</v>
          </cell>
          <cell r="B1324">
            <v>42640</v>
          </cell>
          <cell r="C1324" t="str">
            <v>EFX</v>
          </cell>
          <cell r="D1324">
            <v>131.53</v>
          </cell>
          <cell r="E1324">
            <v>132.65</v>
          </cell>
          <cell r="F1324">
            <v>575365</v>
          </cell>
        </row>
        <row r="1325">
          <cell r="A1325" t="str">
            <v>42641 EFX</v>
          </cell>
          <cell r="B1325">
            <v>42641</v>
          </cell>
          <cell r="C1325" t="str">
            <v>EFX</v>
          </cell>
          <cell r="D1325">
            <v>133.02000000000001</v>
          </cell>
          <cell r="E1325">
            <v>134.41999999999999</v>
          </cell>
          <cell r="F1325">
            <v>652410</v>
          </cell>
        </row>
        <row r="1326">
          <cell r="A1326" t="str">
            <v>42642 EFX</v>
          </cell>
          <cell r="B1326">
            <v>42642</v>
          </cell>
          <cell r="C1326" t="str">
            <v>EFX</v>
          </cell>
          <cell r="D1326">
            <v>134.54</v>
          </cell>
          <cell r="E1326">
            <v>133.33000000000001</v>
          </cell>
          <cell r="F1326">
            <v>542282</v>
          </cell>
        </row>
        <row r="1327">
          <cell r="A1327" t="str">
            <v>42643 EFX</v>
          </cell>
          <cell r="B1327">
            <v>42643</v>
          </cell>
          <cell r="C1327" t="str">
            <v>EFX</v>
          </cell>
          <cell r="D1327">
            <v>134.46</v>
          </cell>
          <cell r="E1327">
            <v>134.58000000000001</v>
          </cell>
          <cell r="F1327">
            <v>604652</v>
          </cell>
        </row>
        <row r="1328">
          <cell r="A1328" t="str">
            <v>42646 EFX</v>
          </cell>
          <cell r="B1328">
            <v>42646</v>
          </cell>
          <cell r="C1328" t="str">
            <v>EFX</v>
          </cell>
          <cell r="D1328">
            <v>134.36000000000001</v>
          </cell>
          <cell r="E1328">
            <v>133.97</v>
          </cell>
          <cell r="F1328">
            <v>407407</v>
          </cell>
        </row>
        <row r="1329">
          <cell r="A1329" t="str">
            <v>42647 EFX</v>
          </cell>
          <cell r="B1329">
            <v>42647</v>
          </cell>
          <cell r="C1329" t="str">
            <v>EFX</v>
          </cell>
          <cell r="D1329">
            <v>133.85</v>
          </cell>
          <cell r="E1329">
            <v>133.27000000000001</v>
          </cell>
          <cell r="F1329">
            <v>402075</v>
          </cell>
        </row>
        <row r="1330">
          <cell r="A1330" t="str">
            <v>42648 EFX</v>
          </cell>
          <cell r="B1330">
            <v>42648</v>
          </cell>
          <cell r="C1330" t="str">
            <v>EFX</v>
          </cell>
          <cell r="D1330">
            <v>133.38</v>
          </cell>
          <cell r="E1330">
            <v>132.05000000000001</v>
          </cell>
          <cell r="F1330">
            <v>536204</v>
          </cell>
        </row>
        <row r="1331">
          <cell r="A1331" t="str">
            <v>42649 EFX</v>
          </cell>
          <cell r="B1331">
            <v>42649</v>
          </cell>
          <cell r="C1331" t="str">
            <v>EFX</v>
          </cell>
          <cell r="D1331">
            <v>131.69999999999999</v>
          </cell>
          <cell r="E1331">
            <v>132.21</v>
          </cell>
          <cell r="F1331">
            <v>489348</v>
          </cell>
        </row>
        <row r="1332">
          <cell r="A1332" t="str">
            <v>42650 EFX</v>
          </cell>
          <cell r="B1332">
            <v>42650</v>
          </cell>
          <cell r="C1332" t="str">
            <v>EFX</v>
          </cell>
          <cell r="D1332">
            <v>132.37</v>
          </cell>
          <cell r="E1332">
            <v>130.13999999999999</v>
          </cell>
          <cell r="F1332">
            <v>664720</v>
          </cell>
        </row>
        <row r="1333">
          <cell r="A1333" t="str">
            <v>42653 EFX</v>
          </cell>
          <cell r="B1333">
            <v>42653</v>
          </cell>
          <cell r="C1333" t="str">
            <v>EFX</v>
          </cell>
          <cell r="D1333">
            <v>130.81</v>
          </cell>
          <cell r="E1333">
            <v>131.11000000000001</v>
          </cell>
          <cell r="F1333">
            <v>332006</v>
          </cell>
        </row>
        <row r="1334">
          <cell r="A1334" t="str">
            <v>42654 EFX</v>
          </cell>
          <cell r="B1334">
            <v>42654</v>
          </cell>
          <cell r="C1334" t="str">
            <v>EFX</v>
          </cell>
          <cell r="D1334">
            <v>130.72999999999999</v>
          </cell>
          <cell r="E1334">
            <v>128.65</v>
          </cell>
          <cell r="F1334">
            <v>453531</v>
          </cell>
        </row>
        <row r="1335">
          <cell r="A1335" t="str">
            <v>42655 EFX</v>
          </cell>
          <cell r="B1335">
            <v>42655</v>
          </cell>
          <cell r="C1335" t="str">
            <v>EFX</v>
          </cell>
          <cell r="D1335">
            <v>128.51</v>
          </cell>
          <cell r="E1335">
            <v>130.03</v>
          </cell>
          <cell r="F1335">
            <v>380205</v>
          </cell>
        </row>
        <row r="1336">
          <cell r="A1336" t="str">
            <v>42656 EFX</v>
          </cell>
          <cell r="B1336">
            <v>42656</v>
          </cell>
          <cell r="C1336" t="str">
            <v>EFX</v>
          </cell>
          <cell r="D1336">
            <v>129.16</v>
          </cell>
          <cell r="E1336">
            <v>128.99</v>
          </cell>
          <cell r="F1336">
            <v>464994</v>
          </cell>
        </row>
        <row r="1337">
          <cell r="A1337" t="str">
            <v>42657 EFX</v>
          </cell>
          <cell r="B1337">
            <v>42657</v>
          </cell>
          <cell r="C1337" t="str">
            <v>EFX</v>
          </cell>
          <cell r="D1337">
            <v>129.47</v>
          </cell>
          <cell r="E1337">
            <v>130.35</v>
          </cell>
          <cell r="F1337">
            <v>569503</v>
          </cell>
        </row>
        <row r="1338">
          <cell r="A1338" t="str">
            <v>42660 EFX</v>
          </cell>
          <cell r="B1338">
            <v>42660</v>
          </cell>
          <cell r="C1338" t="str">
            <v>EFX</v>
          </cell>
          <cell r="D1338">
            <v>130.07</v>
          </cell>
          <cell r="E1338">
            <v>129.53</v>
          </cell>
          <cell r="F1338">
            <v>370951</v>
          </cell>
        </row>
        <row r="1339">
          <cell r="A1339" t="str">
            <v>42661 EFX</v>
          </cell>
          <cell r="B1339">
            <v>42661</v>
          </cell>
          <cell r="C1339" t="str">
            <v>EFX</v>
          </cell>
          <cell r="D1339">
            <v>130.54</v>
          </cell>
          <cell r="E1339">
            <v>130.28</v>
          </cell>
          <cell r="F1339">
            <v>382625</v>
          </cell>
        </row>
        <row r="1340">
          <cell r="A1340" t="str">
            <v>42662 EFX</v>
          </cell>
          <cell r="B1340">
            <v>42662</v>
          </cell>
          <cell r="C1340" t="str">
            <v>EFX</v>
          </cell>
          <cell r="D1340">
            <v>130.61000000000001</v>
          </cell>
          <cell r="E1340">
            <v>130.21</v>
          </cell>
          <cell r="F1340">
            <v>433954</v>
          </cell>
        </row>
        <row r="1341">
          <cell r="A1341" t="str">
            <v>42663 EFX</v>
          </cell>
          <cell r="B1341">
            <v>42663</v>
          </cell>
          <cell r="C1341" t="str">
            <v>EFX</v>
          </cell>
          <cell r="D1341">
            <v>129.88</v>
          </cell>
          <cell r="E1341">
            <v>129.53</v>
          </cell>
          <cell r="F1341">
            <v>336795</v>
          </cell>
        </row>
        <row r="1342">
          <cell r="A1342" t="str">
            <v>42664 EFX</v>
          </cell>
          <cell r="B1342">
            <v>42664</v>
          </cell>
          <cell r="C1342" t="str">
            <v>EFX</v>
          </cell>
          <cell r="D1342">
            <v>128.63999999999999</v>
          </cell>
          <cell r="E1342">
            <v>129.76</v>
          </cell>
          <cell r="F1342">
            <v>285394</v>
          </cell>
        </row>
        <row r="1343">
          <cell r="A1343" t="str">
            <v>42667 EFX</v>
          </cell>
          <cell r="B1343">
            <v>42667</v>
          </cell>
          <cell r="C1343" t="str">
            <v>EFX</v>
          </cell>
          <cell r="D1343">
            <v>130.24</v>
          </cell>
          <cell r="E1343">
            <v>131.19</v>
          </cell>
          <cell r="F1343">
            <v>313807</v>
          </cell>
        </row>
        <row r="1344">
          <cell r="A1344" t="str">
            <v>42668 EFX</v>
          </cell>
          <cell r="B1344">
            <v>42668</v>
          </cell>
          <cell r="C1344" t="str">
            <v>EFX</v>
          </cell>
          <cell r="D1344">
            <v>131.04</v>
          </cell>
          <cell r="E1344">
            <v>130.43</v>
          </cell>
          <cell r="F1344">
            <v>764917</v>
          </cell>
        </row>
        <row r="1345">
          <cell r="A1345" t="str">
            <v>42669 EFX</v>
          </cell>
          <cell r="B1345">
            <v>42669</v>
          </cell>
          <cell r="C1345" t="str">
            <v>EFX</v>
          </cell>
          <cell r="D1345">
            <v>129.83000000000001</v>
          </cell>
          <cell r="E1345">
            <v>128.71</v>
          </cell>
          <cell r="F1345">
            <v>820243</v>
          </cell>
        </row>
        <row r="1346">
          <cell r="A1346" t="str">
            <v>42670 EFX</v>
          </cell>
          <cell r="B1346">
            <v>42670</v>
          </cell>
          <cell r="C1346" t="str">
            <v>EFX</v>
          </cell>
          <cell r="D1346">
            <v>126.83</v>
          </cell>
          <cell r="E1346">
            <v>123.17</v>
          </cell>
          <cell r="F1346">
            <v>1813050</v>
          </cell>
        </row>
        <row r="1347">
          <cell r="A1347" t="str">
            <v>42671 EFX</v>
          </cell>
          <cell r="B1347">
            <v>42671</v>
          </cell>
          <cell r="C1347" t="str">
            <v>EFX</v>
          </cell>
          <cell r="D1347">
            <v>122.91</v>
          </cell>
          <cell r="E1347">
            <v>122</v>
          </cell>
          <cell r="F1347">
            <v>969188</v>
          </cell>
        </row>
        <row r="1348">
          <cell r="A1348" t="str">
            <v>42674 EFX</v>
          </cell>
          <cell r="B1348">
            <v>42674</v>
          </cell>
          <cell r="C1348" t="str">
            <v>EFX</v>
          </cell>
          <cell r="D1348">
            <v>122.46</v>
          </cell>
          <cell r="E1348">
            <v>123.97</v>
          </cell>
          <cell r="F1348">
            <v>928857</v>
          </cell>
        </row>
        <row r="1349">
          <cell r="A1349" t="str">
            <v>42675 EFX</v>
          </cell>
          <cell r="B1349">
            <v>42675</v>
          </cell>
          <cell r="C1349" t="str">
            <v>EFX</v>
          </cell>
          <cell r="D1349">
            <v>124.52</v>
          </cell>
          <cell r="E1349">
            <v>123.64</v>
          </cell>
          <cell r="F1349">
            <v>714041</v>
          </cell>
        </row>
        <row r="1350">
          <cell r="A1350" t="str">
            <v>42676 EFX</v>
          </cell>
          <cell r="B1350">
            <v>42676</v>
          </cell>
          <cell r="C1350" t="str">
            <v>EFX</v>
          </cell>
          <cell r="D1350">
            <v>123.62</v>
          </cell>
          <cell r="E1350">
            <v>122.43</v>
          </cell>
          <cell r="F1350">
            <v>547755</v>
          </cell>
        </row>
        <row r="1351">
          <cell r="A1351" t="str">
            <v>42677 EFX</v>
          </cell>
          <cell r="B1351">
            <v>42677</v>
          </cell>
          <cell r="C1351" t="str">
            <v>EFX</v>
          </cell>
          <cell r="D1351">
            <v>122.74</v>
          </cell>
          <cell r="E1351">
            <v>122.97</v>
          </cell>
          <cell r="F1351">
            <v>396409</v>
          </cell>
        </row>
        <row r="1352">
          <cell r="A1352" t="str">
            <v>42678 EFX</v>
          </cell>
          <cell r="B1352">
            <v>42678</v>
          </cell>
          <cell r="C1352" t="str">
            <v>EFX</v>
          </cell>
          <cell r="D1352">
            <v>123.05</v>
          </cell>
          <cell r="E1352">
            <v>123.61</v>
          </cell>
          <cell r="F1352">
            <v>640903</v>
          </cell>
        </row>
        <row r="1353">
          <cell r="A1353" t="str">
            <v>42681 EFX</v>
          </cell>
          <cell r="B1353">
            <v>42681</v>
          </cell>
          <cell r="C1353" t="str">
            <v>EFX</v>
          </cell>
          <cell r="D1353">
            <v>125.42</v>
          </cell>
          <cell r="E1353">
            <v>126.09</v>
          </cell>
          <cell r="F1353">
            <v>454581</v>
          </cell>
        </row>
        <row r="1354">
          <cell r="A1354" t="str">
            <v>42682 EFX</v>
          </cell>
          <cell r="B1354">
            <v>42682</v>
          </cell>
          <cell r="C1354" t="str">
            <v>EFX</v>
          </cell>
          <cell r="D1354">
            <v>126.04</v>
          </cell>
          <cell r="E1354">
            <v>127.07</v>
          </cell>
          <cell r="F1354">
            <v>421943</v>
          </cell>
        </row>
        <row r="1355">
          <cell r="A1355" t="str">
            <v>42683 EFX</v>
          </cell>
          <cell r="B1355">
            <v>42683</v>
          </cell>
          <cell r="C1355" t="str">
            <v>EFX</v>
          </cell>
          <cell r="D1355">
            <v>126.44</v>
          </cell>
          <cell r="E1355">
            <v>122.53</v>
          </cell>
          <cell r="F1355">
            <v>1270051</v>
          </cell>
        </row>
        <row r="1356">
          <cell r="A1356" t="str">
            <v>42684 EFX</v>
          </cell>
          <cell r="B1356">
            <v>42684</v>
          </cell>
          <cell r="C1356" t="str">
            <v>EFX</v>
          </cell>
          <cell r="D1356">
            <v>122.25</v>
          </cell>
          <cell r="E1356">
            <v>116.23</v>
          </cell>
          <cell r="F1356">
            <v>3778876</v>
          </cell>
        </row>
        <row r="1357">
          <cell r="A1357" t="str">
            <v>42685 EFX</v>
          </cell>
          <cell r="B1357">
            <v>42685</v>
          </cell>
          <cell r="C1357" t="str">
            <v>EFX</v>
          </cell>
          <cell r="D1357">
            <v>115.84</v>
          </cell>
          <cell r="E1357">
            <v>114.03</v>
          </cell>
          <cell r="F1357">
            <v>2159165</v>
          </cell>
        </row>
        <row r="1358">
          <cell r="A1358" t="str">
            <v>42688 EFX</v>
          </cell>
          <cell r="B1358">
            <v>42688</v>
          </cell>
          <cell r="C1358" t="str">
            <v>EFX</v>
          </cell>
          <cell r="D1358">
            <v>114.64</v>
          </cell>
          <cell r="E1358">
            <v>115.14</v>
          </cell>
          <cell r="F1358">
            <v>1561524</v>
          </cell>
        </row>
        <row r="1359">
          <cell r="A1359" t="str">
            <v>42689 EFX</v>
          </cell>
          <cell r="B1359">
            <v>42689</v>
          </cell>
          <cell r="C1359" t="str">
            <v>EFX</v>
          </cell>
          <cell r="D1359">
            <v>115.27</v>
          </cell>
          <cell r="E1359">
            <v>118.15</v>
          </cell>
          <cell r="F1359">
            <v>2153610</v>
          </cell>
        </row>
        <row r="1360">
          <cell r="A1360" t="str">
            <v>42690 EFX</v>
          </cell>
          <cell r="B1360">
            <v>42690</v>
          </cell>
          <cell r="C1360" t="str">
            <v>EFX</v>
          </cell>
          <cell r="D1360">
            <v>118.11</v>
          </cell>
          <cell r="E1360">
            <v>119.5</v>
          </cell>
          <cell r="F1360">
            <v>1314574</v>
          </cell>
        </row>
        <row r="1361">
          <cell r="A1361" t="str">
            <v>42691 EFX</v>
          </cell>
          <cell r="B1361">
            <v>42691</v>
          </cell>
          <cell r="C1361" t="str">
            <v>EFX</v>
          </cell>
          <cell r="D1361">
            <v>120</v>
          </cell>
          <cell r="E1361">
            <v>121.81</v>
          </cell>
          <cell r="F1361">
            <v>1232727</v>
          </cell>
        </row>
        <row r="1362">
          <cell r="A1362" t="str">
            <v>42692 EFX</v>
          </cell>
          <cell r="B1362">
            <v>42692</v>
          </cell>
          <cell r="C1362" t="str">
            <v>EFX</v>
          </cell>
          <cell r="D1362">
            <v>122.03</v>
          </cell>
          <cell r="E1362">
            <v>121.56</v>
          </cell>
          <cell r="F1362">
            <v>687909</v>
          </cell>
        </row>
        <row r="1363">
          <cell r="A1363" t="str">
            <v>42695 EFX</v>
          </cell>
          <cell r="B1363">
            <v>42695</v>
          </cell>
          <cell r="C1363" t="str">
            <v>EFX</v>
          </cell>
          <cell r="D1363">
            <v>121.37</v>
          </cell>
          <cell r="E1363">
            <v>121.6</v>
          </cell>
          <cell r="F1363">
            <v>679545</v>
          </cell>
        </row>
        <row r="1364">
          <cell r="A1364" t="str">
            <v>42696 EFX</v>
          </cell>
          <cell r="B1364">
            <v>42696</v>
          </cell>
          <cell r="C1364" t="str">
            <v>EFX</v>
          </cell>
          <cell r="D1364">
            <v>121.6</v>
          </cell>
          <cell r="E1364">
            <v>120.24</v>
          </cell>
          <cell r="F1364">
            <v>635799</v>
          </cell>
        </row>
        <row r="1365">
          <cell r="A1365" t="str">
            <v>42697 EFX</v>
          </cell>
          <cell r="B1365">
            <v>42697</v>
          </cell>
          <cell r="C1365" t="str">
            <v>EFX</v>
          </cell>
          <cell r="D1365">
            <v>120.18</v>
          </cell>
          <cell r="E1365">
            <v>120.07</v>
          </cell>
          <cell r="F1365">
            <v>482869</v>
          </cell>
        </row>
        <row r="1366">
          <cell r="A1366" t="str">
            <v>42699 EFX</v>
          </cell>
          <cell r="B1366">
            <v>42699</v>
          </cell>
          <cell r="C1366" t="str">
            <v>EFX</v>
          </cell>
          <cell r="D1366">
            <v>120.14</v>
          </cell>
          <cell r="E1366">
            <v>120.06</v>
          </cell>
          <cell r="F1366">
            <v>374502</v>
          </cell>
        </row>
        <row r="1367">
          <cell r="A1367" t="str">
            <v>42702 EFX</v>
          </cell>
          <cell r="B1367">
            <v>42702</v>
          </cell>
          <cell r="C1367" t="str">
            <v>EFX</v>
          </cell>
          <cell r="D1367">
            <v>119.68</v>
          </cell>
          <cell r="E1367">
            <v>119.19</v>
          </cell>
          <cell r="F1367">
            <v>1041239</v>
          </cell>
        </row>
        <row r="1368">
          <cell r="A1368" t="str">
            <v>42703 EFX</v>
          </cell>
          <cell r="B1368">
            <v>42703</v>
          </cell>
          <cell r="C1368" t="str">
            <v>EFX</v>
          </cell>
          <cell r="D1368">
            <v>119.2</v>
          </cell>
          <cell r="E1368">
            <v>119.32</v>
          </cell>
          <cell r="F1368">
            <v>712215</v>
          </cell>
        </row>
        <row r="1369">
          <cell r="A1369" t="str">
            <v>42704 EFX</v>
          </cell>
          <cell r="B1369">
            <v>42704</v>
          </cell>
          <cell r="C1369" t="str">
            <v>EFX</v>
          </cell>
          <cell r="D1369">
            <v>119.47</v>
          </cell>
          <cell r="E1369">
            <v>114.45</v>
          </cell>
          <cell r="F1369">
            <v>2085784</v>
          </cell>
        </row>
        <row r="1370">
          <cell r="A1370" t="str">
            <v>42705 EFX</v>
          </cell>
          <cell r="B1370">
            <v>42705</v>
          </cell>
          <cell r="C1370" t="str">
            <v>EFX</v>
          </cell>
          <cell r="D1370">
            <v>114.45</v>
          </cell>
          <cell r="E1370">
            <v>111.54</v>
          </cell>
          <cell r="F1370">
            <v>1964936</v>
          </cell>
        </row>
        <row r="1371">
          <cell r="A1371" t="str">
            <v>42706 EFX</v>
          </cell>
          <cell r="B1371">
            <v>42706</v>
          </cell>
          <cell r="C1371" t="str">
            <v>EFX</v>
          </cell>
          <cell r="D1371">
            <v>111.59</v>
          </cell>
          <cell r="E1371">
            <v>114.03</v>
          </cell>
          <cell r="F1371">
            <v>1084719</v>
          </cell>
        </row>
        <row r="1372">
          <cell r="A1372" t="str">
            <v>42709 EFX</v>
          </cell>
          <cell r="B1372">
            <v>42709</v>
          </cell>
          <cell r="C1372" t="str">
            <v>EFX</v>
          </cell>
          <cell r="D1372">
            <v>115.8</v>
          </cell>
          <cell r="E1372">
            <v>114.33</v>
          </cell>
          <cell r="F1372">
            <v>1065202</v>
          </cell>
        </row>
        <row r="1373">
          <cell r="A1373" t="str">
            <v>42710 EFX</v>
          </cell>
          <cell r="B1373">
            <v>42710</v>
          </cell>
          <cell r="C1373" t="str">
            <v>EFX</v>
          </cell>
          <cell r="D1373">
            <v>114.81</v>
          </cell>
          <cell r="E1373">
            <v>113.5</v>
          </cell>
          <cell r="F1373">
            <v>834267</v>
          </cell>
        </row>
        <row r="1374">
          <cell r="A1374" t="str">
            <v>42711 EFX</v>
          </cell>
          <cell r="B1374">
            <v>42711</v>
          </cell>
          <cell r="C1374" t="str">
            <v>EFX</v>
          </cell>
          <cell r="D1374">
            <v>113.76</v>
          </cell>
          <cell r="E1374">
            <v>115.99</v>
          </cell>
          <cell r="F1374">
            <v>762906</v>
          </cell>
        </row>
        <row r="1375">
          <cell r="A1375" t="str">
            <v>42712 EFX</v>
          </cell>
          <cell r="B1375">
            <v>42712</v>
          </cell>
          <cell r="C1375" t="str">
            <v>EFX</v>
          </cell>
          <cell r="D1375">
            <v>115.77</v>
          </cell>
          <cell r="E1375">
            <v>117.6</v>
          </cell>
          <cell r="F1375">
            <v>874068</v>
          </cell>
        </row>
        <row r="1376">
          <cell r="A1376" t="str">
            <v>42713 EFX</v>
          </cell>
          <cell r="B1376">
            <v>42713</v>
          </cell>
          <cell r="C1376" t="str">
            <v>EFX</v>
          </cell>
          <cell r="D1376">
            <v>117.62</v>
          </cell>
          <cell r="E1376">
            <v>117.16</v>
          </cell>
          <cell r="F1376">
            <v>618384</v>
          </cell>
        </row>
        <row r="1377">
          <cell r="A1377" t="str">
            <v>42716 EFX</v>
          </cell>
          <cell r="B1377">
            <v>42716</v>
          </cell>
          <cell r="C1377" t="str">
            <v>EFX</v>
          </cell>
          <cell r="D1377">
            <v>116.88</v>
          </cell>
          <cell r="E1377">
            <v>117.03</v>
          </cell>
          <cell r="F1377">
            <v>852245</v>
          </cell>
        </row>
        <row r="1378">
          <cell r="A1378" t="str">
            <v>42717 EFX</v>
          </cell>
          <cell r="B1378">
            <v>42717</v>
          </cell>
          <cell r="C1378" t="str">
            <v>EFX</v>
          </cell>
          <cell r="D1378">
            <v>117</v>
          </cell>
          <cell r="E1378">
            <v>116.48</v>
          </cell>
          <cell r="F1378">
            <v>811987</v>
          </cell>
        </row>
        <row r="1379">
          <cell r="A1379" t="str">
            <v>42718 EFX</v>
          </cell>
          <cell r="B1379">
            <v>42718</v>
          </cell>
          <cell r="C1379" t="str">
            <v>EFX</v>
          </cell>
          <cell r="D1379">
            <v>116.12</v>
          </cell>
          <cell r="E1379">
            <v>115.85</v>
          </cell>
          <cell r="F1379">
            <v>838885</v>
          </cell>
        </row>
        <row r="1380">
          <cell r="A1380" t="str">
            <v>42719 EFX</v>
          </cell>
          <cell r="B1380">
            <v>42719</v>
          </cell>
          <cell r="C1380" t="str">
            <v>EFX</v>
          </cell>
          <cell r="D1380">
            <v>115.88</v>
          </cell>
          <cell r="E1380">
            <v>117.13</v>
          </cell>
          <cell r="F1380">
            <v>1003513</v>
          </cell>
        </row>
        <row r="1381">
          <cell r="A1381" t="str">
            <v>42720 EFX</v>
          </cell>
          <cell r="B1381">
            <v>42720</v>
          </cell>
          <cell r="C1381" t="str">
            <v>EFX</v>
          </cell>
          <cell r="D1381">
            <v>116.74</v>
          </cell>
          <cell r="E1381">
            <v>116.97</v>
          </cell>
          <cell r="F1381">
            <v>1182802</v>
          </cell>
        </row>
        <row r="1382">
          <cell r="A1382" t="str">
            <v>42723 EFX</v>
          </cell>
          <cell r="B1382">
            <v>42723</v>
          </cell>
          <cell r="C1382" t="str">
            <v>EFX</v>
          </cell>
          <cell r="D1382">
            <v>116.19</v>
          </cell>
          <cell r="E1382">
            <v>116.02</v>
          </cell>
          <cell r="F1382">
            <v>748479</v>
          </cell>
        </row>
        <row r="1383">
          <cell r="A1383" t="str">
            <v>42724 EFX</v>
          </cell>
          <cell r="B1383">
            <v>42724</v>
          </cell>
          <cell r="C1383" t="str">
            <v>EFX</v>
          </cell>
          <cell r="D1383">
            <v>116.72</v>
          </cell>
          <cell r="E1383">
            <v>116.09</v>
          </cell>
          <cell r="F1383">
            <v>710674</v>
          </cell>
        </row>
        <row r="1384">
          <cell r="A1384" t="str">
            <v>42725 EFX</v>
          </cell>
          <cell r="B1384">
            <v>42725</v>
          </cell>
          <cell r="C1384" t="str">
            <v>EFX</v>
          </cell>
          <cell r="D1384">
            <v>116.15</v>
          </cell>
          <cell r="E1384">
            <v>118.65</v>
          </cell>
          <cell r="F1384">
            <v>1334516</v>
          </cell>
        </row>
        <row r="1385">
          <cell r="A1385" t="str">
            <v>42726 EFX</v>
          </cell>
          <cell r="B1385">
            <v>42726</v>
          </cell>
          <cell r="C1385" t="str">
            <v>EFX</v>
          </cell>
          <cell r="D1385">
            <v>118.6</v>
          </cell>
          <cell r="E1385">
            <v>118.91</v>
          </cell>
          <cell r="F1385">
            <v>763475</v>
          </cell>
        </row>
        <row r="1386">
          <cell r="A1386" t="str">
            <v>42727 EFX</v>
          </cell>
          <cell r="B1386">
            <v>42727</v>
          </cell>
          <cell r="C1386" t="str">
            <v>EFX</v>
          </cell>
          <cell r="D1386">
            <v>118.78</v>
          </cell>
          <cell r="E1386">
            <v>119.65</v>
          </cell>
          <cell r="F1386">
            <v>736191</v>
          </cell>
        </row>
        <row r="1387">
          <cell r="A1387" t="str">
            <v>42731 EFX</v>
          </cell>
          <cell r="B1387">
            <v>42731</v>
          </cell>
          <cell r="C1387" t="str">
            <v>EFX</v>
          </cell>
          <cell r="D1387">
            <v>119.52</v>
          </cell>
          <cell r="E1387">
            <v>118.59</v>
          </cell>
          <cell r="F1387">
            <v>507681</v>
          </cell>
        </row>
        <row r="1388">
          <cell r="A1388" t="str">
            <v>42732 EFX</v>
          </cell>
          <cell r="B1388">
            <v>42732</v>
          </cell>
          <cell r="C1388" t="str">
            <v>EFX</v>
          </cell>
          <cell r="D1388">
            <v>118.79</v>
          </cell>
          <cell r="E1388">
            <v>118.48</v>
          </cell>
          <cell r="F1388">
            <v>926163</v>
          </cell>
        </row>
        <row r="1389">
          <cell r="A1389" t="str">
            <v>42733 EFX</v>
          </cell>
          <cell r="B1389">
            <v>42733</v>
          </cell>
          <cell r="C1389" t="str">
            <v>EFX</v>
          </cell>
          <cell r="D1389">
            <v>118.69</v>
          </cell>
          <cell r="E1389">
            <v>118.67</v>
          </cell>
          <cell r="F1389">
            <v>503629</v>
          </cell>
        </row>
        <row r="1390">
          <cell r="A1390" t="str">
            <v>42734 EFX</v>
          </cell>
          <cell r="B1390">
            <v>42734</v>
          </cell>
          <cell r="C1390" t="str">
            <v>EFX</v>
          </cell>
          <cell r="D1390">
            <v>118.6</v>
          </cell>
          <cell r="E1390">
            <v>118.23</v>
          </cell>
          <cell r="F1390">
            <v>788523</v>
          </cell>
        </row>
        <row r="1391">
          <cell r="A1391" t="str">
            <v>42738 EFX</v>
          </cell>
          <cell r="B1391">
            <v>42738</v>
          </cell>
          <cell r="C1391" t="str">
            <v>EFX</v>
          </cell>
          <cell r="D1391">
            <v>118.59</v>
          </cell>
          <cell r="E1391">
            <v>118.76</v>
          </cell>
          <cell r="F1391">
            <v>766836</v>
          </cell>
        </row>
        <row r="1392">
          <cell r="A1392" t="str">
            <v>42739 EFX</v>
          </cell>
          <cell r="B1392">
            <v>42739</v>
          </cell>
          <cell r="C1392" t="str">
            <v>EFX</v>
          </cell>
          <cell r="D1392">
            <v>118.68</v>
          </cell>
          <cell r="E1392">
            <v>119.34</v>
          </cell>
          <cell r="F1392">
            <v>894829</v>
          </cell>
        </row>
        <row r="1393">
          <cell r="A1393" t="str">
            <v>42740 EFX</v>
          </cell>
          <cell r="B1393">
            <v>42740</v>
          </cell>
          <cell r="C1393" t="str">
            <v>EFX</v>
          </cell>
          <cell r="D1393">
            <v>119.54</v>
          </cell>
          <cell r="E1393">
            <v>119.98</v>
          </cell>
          <cell r="F1393">
            <v>553013</v>
          </cell>
        </row>
        <row r="1394">
          <cell r="A1394" t="str">
            <v>42741 EFX</v>
          </cell>
          <cell r="B1394">
            <v>42741</v>
          </cell>
          <cell r="C1394" t="str">
            <v>EFX</v>
          </cell>
          <cell r="D1394">
            <v>119.98</v>
          </cell>
          <cell r="E1394">
            <v>121</v>
          </cell>
          <cell r="F1394">
            <v>576472</v>
          </cell>
        </row>
        <row r="1395">
          <cell r="A1395" t="str">
            <v>42744 EFX</v>
          </cell>
          <cell r="B1395">
            <v>42744</v>
          </cell>
          <cell r="C1395" t="str">
            <v>EFX</v>
          </cell>
          <cell r="D1395">
            <v>121</v>
          </cell>
          <cell r="E1395">
            <v>119.84</v>
          </cell>
          <cell r="F1395">
            <v>759556</v>
          </cell>
        </row>
        <row r="1396">
          <cell r="A1396" t="str">
            <v>42745 EFX</v>
          </cell>
          <cell r="B1396">
            <v>42745</v>
          </cell>
          <cell r="C1396" t="str">
            <v>EFX</v>
          </cell>
          <cell r="D1396">
            <v>119.73</v>
          </cell>
          <cell r="E1396">
            <v>120.04</v>
          </cell>
          <cell r="F1396">
            <v>592872</v>
          </cell>
        </row>
        <row r="1397">
          <cell r="A1397" t="str">
            <v>42746 EFX</v>
          </cell>
          <cell r="B1397">
            <v>42746</v>
          </cell>
          <cell r="C1397" t="str">
            <v>EFX</v>
          </cell>
          <cell r="D1397">
            <v>120.15</v>
          </cell>
          <cell r="E1397">
            <v>120.52</v>
          </cell>
          <cell r="F1397">
            <v>560086</v>
          </cell>
        </row>
        <row r="1398">
          <cell r="A1398" t="str">
            <v>42747 EFX</v>
          </cell>
          <cell r="B1398">
            <v>42747</v>
          </cell>
          <cell r="C1398" t="str">
            <v>EFX</v>
          </cell>
          <cell r="D1398">
            <v>120.26</v>
          </cell>
          <cell r="E1398">
            <v>120.86</v>
          </cell>
          <cell r="F1398">
            <v>508580</v>
          </cell>
        </row>
        <row r="1399">
          <cell r="A1399" t="str">
            <v>42748 EFX</v>
          </cell>
          <cell r="B1399">
            <v>42748</v>
          </cell>
          <cell r="C1399" t="str">
            <v>EFX</v>
          </cell>
          <cell r="D1399">
            <v>120.72</v>
          </cell>
          <cell r="E1399">
            <v>120.31</v>
          </cell>
          <cell r="F1399">
            <v>432930</v>
          </cell>
        </row>
        <row r="1400">
          <cell r="A1400" t="str">
            <v>42752 EFX</v>
          </cell>
          <cell r="B1400">
            <v>42752</v>
          </cell>
          <cell r="C1400" t="str">
            <v>EFX</v>
          </cell>
          <cell r="D1400">
            <v>120.01</v>
          </cell>
          <cell r="E1400">
            <v>120.66</v>
          </cell>
          <cell r="F1400">
            <v>544268</v>
          </cell>
        </row>
        <row r="1401">
          <cell r="A1401" t="str">
            <v>42753 EFX</v>
          </cell>
          <cell r="B1401">
            <v>42753</v>
          </cell>
          <cell r="C1401" t="str">
            <v>EFX</v>
          </cell>
          <cell r="D1401">
            <v>120.07</v>
          </cell>
          <cell r="E1401">
            <v>120.26</v>
          </cell>
          <cell r="F1401">
            <v>984777</v>
          </cell>
        </row>
        <row r="1402">
          <cell r="A1402" t="str">
            <v>42754 EFX</v>
          </cell>
          <cell r="B1402">
            <v>42754</v>
          </cell>
          <cell r="C1402" t="str">
            <v>EFX</v>
          </cell>
          <cell r="D1402">
            <v>120.13</v>
          </cell>
          <cell r="E1402">
            <v>120.18</v>
          </cell>
          <cell r="F1402">
            <v>810412</v>
          </cell>
        </row>
        <row r="1403">
          <cell r="A1403" t="str">
            <v>42755 EFX</v>
          </cell>
          <cell r="B1403">
            <v>42755</v>
          </cell>
          <cell r="C1403" t="str">
            <v>EFX</v>
          </cell>
          <cell r="D1403">
            <v>119.8</v>
          </cell>
          <cell r="E1403">
            <v>118.08</v>
          </cell>
          <cell r="F1403">
            <v>1508714</v>
          </cell>
        </row>
        <row r="1404">
          <cell r="A1404" t="str">
            <v>42758 EFX</v>
          </cell>
          <cell r="B1404">
            <v>42758</v>
          </cell>
          <cell r="C1404" t="str">
            <v>EFX</v>
          </cell>
          <cell r="D1404">
            <v>117.77</v>
          </cell>
          <cell r="E1404">
            <v>118.18</v>
          </cell>
          <cell r="F1404">
            <v>593538</v>
          </cell>
        </row>
        <row r="1405">
          <cell r="A1405" t="str">
            <v>42759 EFX</v>
          </cell>
          <cell r="B1405">
            <v>42759</v>
          </cell>
          <cell r="C1405" t="str">
            <v>EFX</v>
          </cell>
          <cell r="D1405">
            <v>118.22</v>
          </cell>
          <cell r="E1405">
            <v>118.87</v>
          </cell>
          <cell r="F1405">
            <v>676018</v>
          </cell>
        </row>
        <row r="1406">
          <cell r="A1406" t="str">
            <v>42760 EFX</v>
          </cell>
          <cell r="B1406">
            <v>42760</v>
          </cell>
          <cell r="C1406" t="str">
            <v>EFX</v>
          </cell>
          <cell r="D1406">
            <v>119.11</v>
          </cell>
          <cell r="E1406">
            <v>118.63</v>
          </cell>
          <cell r="F1406">
            <v>1260295</v>
          </cell>
        </row>
        <row r="1407">
          <cell r="A1407" t="str">
            <v>42761 EFX</v>
          </cell>
          <cell r="B1407">
            <v>42761</v>
          </cell>
          <cell r="C1407" t="str">
            <v>EFX</v>
          </cell>
          <cell r="D1407">
            <v>118.36</v>
          </cell>
          <cell r="E1407">
            <v>117.84</v>
          </cell>
          <cell r="F1407">
            <v>508914</v>
          </cell>
        </row>
        <row r="1408">
          <cell r="A1408" t="str">
            <v>42762 EFX</v>
          </cell>
          <cell r="B1408">
            <v>42762</v>
          </cell>
          <cell r="C1408" t="str">
            <v>EFX</v>
          </cell>
          <cell r="D1408">
            <v>118.26</v>
          </cell>
          <cell r="E1408">
            <v>118.09</v>
          </cell>
          <cell r="F1408">
            <v>822147</v>
          </cell>
        </row>
        <row r="1409">
          <cell r="A1409" t="str">
            <v>42765 EFX</v>
          </cell>
          <cell r="B1409">
            <v>42765</v>
          </cell>
          <cell r="C1409" t="str">
            <v>EFX</v>
          </cell>
          <cell r="D1409">
            <v>118.14</v>
          </cell>
          <cell r="E1409">
            <v>117.34</v>
          </cell>
          <cell r="F1409">
            <v>521760</v>
          </cell>
        </row>
        <row r="1410">
          <cell r="A1410" t="str">
            <v>42766 EFX</v>
          </cell>
          <cell r="B1410">
            <v>42766</v>
          </cell>
          <cell r="C1410" t="str">
            <v>EFX</v>
          </cell>
          <cell r="D1410">
            <v>117.54</v>
          </cell>
          <cell r="E1410">
            <v>117.28</v>
          </cell>
          <cell r="F1410">
            <v>663951</v>
          </cell>
        </row>
        <row r="1411">
          <cell r="A1411" t="str">
            <v>42767 EFX</v>
          </cell>
          <cell r="B1411">
            <v>42767</v>
          </cell>
          <cell r="C1411" t="str">
            <v>EFX</v>
          </cell>
          <cell r="D1411">
            <v>117.69</v>
          </cell>
          <cell r="E1411">
            <v>117.21</v>
          </cell>
          <cell r="F1411">
            <v>825903</v>
          </cell>
        </row>
        <row r="1412">
          <cell r="A1412" t="str">
            <v>42768 EFX</v>
          </cell>
          <cell r="B1412">
            <v>42768</v>
          </cell>
          <cell r="C1412" t="str">
            <v>EFX</v>
          </cell>
          <cell r="D1412">
            <v>116.64</v>
          </cell>
          <cell r="E1412">
            <v>118.05</v>
          </cell>
          <cell r="F1412">
            <v>679706</v>
          </cell>
        </row>
        <row r="1413">
          <cell r="A1413" t="str">
            <v>42769 EFX</v>
          </cell>
          <cell r="B1413">
            <v>42769</v>
          </cell>
          <cell r="C1413" t="str">
            <v>EFX</v>
          </cell>
          <cell r="D1413">
            <v>118.43</v>
          </cell>
          <cell r="E1413">
            <v>120.35</v>
          </cell>
          <cell r="F1413">
            <v>563053</v>
          </cell>
        </row>
        <row r="1414">
          <cell r="A1414" t="str">
            <v>42772 EFX</v>
          </cell>
          <cell r="B1414">
            <v>42772</v>
          </cell>
          <cell r="C1414" t="str">
            <v>EFX</v>
          </cell>
          <cell r="D1414">
            <v>120.18</v>
          </cell>
          <cell r="E1414">
            <v>120.53</v>
          </cell>
          <cell r="F1414">
            <v>1197827</v>
          </cell>
        </row>
        <row r="1415">
          <cell r="A1415" t="str">
            <v>42773 EFX</v>
          </cell>
          <cell r="B1415">
            <v>42773</v>
          </cell>
          <cell r="C1415" t="str">
            <v>EFX</v>
          </cell>
          <cell r="D1415">
            <v>120.55</v>
          </cell>
          <cell r="E1415">
            <v>121.14</v>
          </cell>
          <cell r="F1415">
            <v>701627</v>
          </cell>
        </row>
        <row r="1416">
          <cell r="A1416" t="str">
            <v>42774 EFX</v>
          </cell>
          <cell r="B1416">
            <v>42774</v>
          </cell>
          <cell r="C1416" t="str">
            <v>EFX</v>
          </cell>
          <cell r="D1416">
            <v>121.14</v>
          </cell>
          <cell r="E1416">
            <v>121.99</v>
          </cell>
          <cell r="F1416">
            <v>946019</v>
          </cell>
        </row>
        <row r="1417">
          <cell r="A1417" t="str">
            <v>42775 EFX</v>
          </cell>
          <cell r="B1417">
            <v>42775</v>
          </cell>
          <cell r="C1417" t="str">
            <v>EFX</v>
          </cell>
          <cell r="D1417">
            <v>124.25</v>
          </cell>
          <cell r="E1417">
            <v>128.13</v>
          </cell>
          <cell r="F1417">
            <v>1803806</v>
          </cell>
        </row>
        <row r="1418">
          <cell r="A1418" t="str">
            <v>42776 EFX</v>
          </cell>
          <cell r="B1418">
            <v>42776</v>
          </cell>
          <cell r="C1418" t="str">
            <v>EFX</v>
          </cell>
          <cell r="D1418">
            <v>128</v>
          </cell>
          <cell r="E1418">
            <v>130.56</v>
          </cell>
          <cell r="F1418">
            <v>2566929</v>
          </cell>
        </row>
        <row r="1419">
          <cell r="A1419" t="str">
            <v>42779 EFX</v>
          </cell>
          <cell r="B1419">
            <v>42779</v>
          </cell>
          <cell r="C1419" t="str">
            <v>EFX</v>
          </cell>
          <cell r="D1419">
            <v>130.85</v>
          </cell>
          <cell r="E1419">
            <v>130.12</v>
          </cell>
          <cell r="F1419">
            <v>896633</v>
          </cell>
        </row>
        <row r="1420">
          <cell r="A1420" t="str">
            <v>42780 EFX</v>
          </cell>
          <cell r="B1420">
            <v>42780</v>
          </cell>
          <cell r="C1420" t="str">
            <v>EFX</v>
          </cell>
          <cell r="D1420">
            <v>129.44999999999999</v>
          </cell>
          <cell r="E1420">
            <v>130.32</v>
          </cell>
          <cell r="F1420">
            <v>709584</v>
          </cell>
        </row>
        <row r="1421">
          <cell r="A1421" t="str">
            <v>42781 EFX</v>
          </cell>
          <cell r="B1421">
            <v>42781</v>
          </cell>
          <cell r="C1421" t="str">
            <v>EFX</v>
          </cell>
          <cell r="D1421">
            <v>129.26</v>
          </cell>
          <cell r="E1421">
            <v>130.06</v>
          </cell>
          <cell r="F1421">
            <v>612570</v>
          </cell>
        </row>
        <row r="1422">
          <cell r="A1422" t="str">
            <v>42782 EFX</v>
          </cell>
          <cell r="B1422">
            <v>42782</v>
          </cell>
          <cell r="C1422" t="str">
            <v>EFX</v>
          </cell>
          <cell r="D1422">
            <v>130.1</v>
          </cell>
          <cell r="E1422">
            <v>129.93</v>
          </cell>
          <cell r="F1422">
            <v>674906</v>
          </cell>
        </row>
        <row r="1423">
          <cell r="A1423" t="str">
            <v>42783 EFX</v>
          </cell>
          <cell r="B1423">
            <v>42783</v>
          </cell>
          <cell r="C1423" t="str">
            <v>EFX</v>
          </cell>
          <cell r="D1423">
            <v>129.63</v>
          </cell>
          <cell r="E1423">
            <v>130.13999999999999</v>
          </cell>
          <cell r="F1423">
            <v>581463</v>
          </cell>
        </row>
        <row r="1424">
          <cell r="A1424" t="str">
            <v>42787 EFX</v>
          </cell>
          <cell r="B1424">
            <v>42787</v>
          </cell>
          <cell r="C1424" t="str">
            <v>EFX</v>
          </cell>
          <cell r="D1424">
            <v>129.84</v>
          </cell>
          <cell r="E1424">
            <v>129.36000000000001</v>
          </cell>
          <cell r="F1424">
            <v>1113712</v>
          </cell>
        </row>
        <row r="1425">
          <cell r="A1425" t="str">
            <v>42788 EFX</v>
          </cell>
          <cell r="B1425">
            <v>42788</v>
          </cell>
          <cell r="C1425" t="str">
            <v>EFX</v>
          </cell>
          <cell r="D1425">
            <v>128.94</v>
          </cell>
          <cell r="E1425">
            <v>129.06</v>
          </cell>
          <cell r="F1425">
            <v>1124425</v>
          </cell>
        </row>
        <row r="1426">
          <cell r="A1426" t="str">
            <v>42789 EFX</v>
          </cell>
          <cell r="B1426">
            <v>42789</v>
          </cell>
          <cell r="C1426" t="str">
            <v>EFX</v>
          </cell>
          <cell r="D1426">
            <v>129.77000000000001</v>
          </cell>
          <cell r="E1426">
            <v>129.22</v>
          </cell>
          <cell r="F1426">
            <v>765579</v>
          </cell>
        </row>
        <row r="1427">
          <cell r="A1427" t="str">
            <v>42790 EFX</v>
          </cell>
          <cell r="B1427">
            <v>42790</v>
          </cell>
          <cell r="C1427" t="str">
            <v>EFX</v>
          </cell>
          <cell r="D1427">
            <v>129.22</v>
          </cell>
          <cell r="E1427">
            <v>129.38</v>
          </cell>
          <cell r="F1427">
            <v>819623</v>
          </cell>
        </row>
        <row r="1428">
          <cell r="A1428" t="str">
            <v>42793 EFX</v>
          </cell>
          <cell r="B1428">
            <v>42793</v>
          </cell>
          <cell r="C1428" t="str">
            <v>EFX</v>
          </cell>
          <cell r="D1428">
            <v>129.58000000000001</v>
          </cell>
          <cell r="E1428">
            <v>130.81</v>
          </cell>
          <cell r="F1428">
            <v>866809</v>
          </cell>
        </row>
        <row r="1429">
          <cell r="A1429" t="str">
            <v>42794 EFX</v>
          </cell>
          <cell r="B1429">
            <v>42794</v>
          </cell>
          <cell r="C1429" t="str">
            <v>EFX</v>
          </cell>
          <cell r="D1429">
            <v>131.03</v>
          </cell>
          <cell r="E1429">
            <v>131.11000000000001</v>
          </cell>
          <cell r="F1429">
            <v>1300320</v>
          </cell>
        </row>
        <row r="1430">
          <cell r="A1430" t="str">
            <v>42795 EFX</v>
          </cell>
          <cell r="B1430">
            <v>42795</v>
          </cell>
          <cell r="C1430" t="str">
            <v>EFX</v>
          </cell>
          <cell r="D1430">
            <v>132.25</v>
          </cell>
          <cell r="E1430">
            <v>133.18</v>
          </cell>
          <cell r="F1430">
            <v>892482</v>
          </cell>
        </row>
        <row r="1431">
          <cell r="A1431" t="str">
            <v>42796 EFX</v>
          </cell>
          <cell r="B1431">
            <v>42796</v>
          </cell>
          <cell r="C1431" t="str">
            <v>EFX</v>
          </cell>
          <cell r="D1431">
            <v>132.72</v>
          </cell>
          <cell r="E1431">
            <v>132.91</v>
          </cell>
          <cell r="F1431">
            <v>735383</v>
          </cell>
        </row>
        <row r="1432">
          <cell r="A1432" t="str">
            <v>42797 EFX</v>
          </cell>
          <cell r="B1432">
            <v>42797</v>
          </cell>
          <cell r="C1432" t="str">
            <v>EFX</v>
          </cell>
          <cell r="D1432">
            <v>133.09</v>
          </cell>
          <cell r="E1432">
            <v>132.80000000000001</v>
          </cell>
          <cell r="F1432">
            <v>550601</v>
          </cell>
        </row>
        <row r="1433">
          <cell r="A1433" t="str">
            <v>42800 EFX</v>
          </cell>
          <cell r="B1433">
            <v>42800</v>
          </cell>
          <cell r="C1433" t="str">
            <v>EFX</v>
          </cell>
          <cell r="D1433">
            <v>132.19</v>
          </cell>
          <cell r="E1433">
            <v>132.06</v>
          </cell>
          <cell r="F1433">
            <v>737671</v>
          </cell>
        </row>
        <row r="1434">
          <cell r="A1434" t="str">
            <v>42801 EFX</v>
          </cell>
          <cell r="B1434">
            <v>42801</v>
          </cell>
          <cell r="C1434" t="str">
            <v>EFX</v>
          </cell>
          <cell r="D1434">
            <v>131.78</v>
          </cell>
          <cell r="E1434">
            <v>131.37</v>
          </cell>
          <cell r="F1434">
            <v>560855</v>
          </cell>
        </row>
        <row r="1435">
          <cell r="A1435" t="str">
            <v>42802 EFX</v>
          </cell>
          <cell r="B1435">
            <v>42802</v>
          </cell>
          <cell r="C1435" t="str">
            <v>EFX</v>
          </cell>
          <cell r="D1435">
            <v>131.47999999999999</v>
          </cell>
          <cell r="E1435">
            <v>131.81</v>
          </cell>
          <cell r="F1435">
            <v>715141</v>
          </cell>
        </row>
        <row r="1436">
          <cell r="A1436" t="str">
            <v>42803 EFX</v>
          </cell>
          <cell r="B1436">
            <v>42803</v>
          </cell>
          <cell r="C1436" t="str">
            <v>EFX</v>
          </cell>
          <cell r="D1436">
            <v>131.86000000000001</v>
          </cell>
          <cell r="E1436">
            <v>132.55000000000001</v>
          </cell>
          <cell r="F1436">
            <v>386671</v>
          </cell>
        </row>
        <row r="1437">
          <cell r="A1437" t="str">
            <v>42804 EFX</v>
          </cell>
          <cell r="B1437">
            <v>42804</v>
          </cell>
          <cell r="C1437" t="str">
            <v>EFX</v>
          </cell>
          <cell r="D1437">
            <v>133.16</v>
          </cell>
          <cell r="E1437">
            <v>133.26</v>
          </cell>
          <cell r="F1437">
            <v>577563</v>
          </cell>
        </row>
        <row r="1438">
          <cell r="A1438" t="str">
            <v>42807 EFX</v>
          </cell>
          <cell r="B1438">
            <v>42807</v>
          </cell>
          <cell r="C1438" t="str">
            <v>EFX</v>
          </cell>
          <cell r="D1438">
            <v>133.38</v>
          </cell>
          <cell r="E1438">
            <v>133.38</v>
          </cell>
          <cell r="F1438">
            <v>542841</v>
          </cell>
        </row>
        <row r="1439">
          <cell r="A1439" t="str">
            <v>42808 EFX</v>
          </cell>
          <cell r="B1439">
            <v>42808</v>
          </cell>
          <cell r="C1439" t="str">
            <v>EFX</v>
          </cell>
          <cell r="D1439">
            <v>132.88</v>
          </cell>
          <cell r="E1439">
            <v>133.49</v>
          </cell>
          <cell r="F1439">
            <v>640045</v>
          </cell>
        </row>
        <row r="1440">
          <cell r="A1440" t="str">
            <v>42809 EFX</v>
          </cell>
          <cell r="B1440">
            <v>42809</v>
          </cell>
          <cell r="C1440" t="str">
            <v>EFX</v>
          </cell>
          <cell r="D1440">
            <v>133.62</v>
          </cell>
          <cell r="E1440">
            <v>135.19</v>
          </cell>
          <cell r="F1440">
            <v>612595</v>
          </cell>
        </row>
        <row r="1441">
          <cell r="A1441" t="str">
            <v>42810 EFX</v>
          </cell>
          <cell r="B1441">
            <v>42810</v>
          </cell>
          <cell r="C1441" t="str">
            <v>EFX</v>
          </cell>
          <cell r="D1441">
            <v>135.25</v>
          </cell>
          <cell r="E1441">
            <v>135.04</v>
          </cell>
          <cell r="F1441">
            <v>871649</v>
          </cell>
        </row>
        <row r="1442">
          <cell r="A1442" t="str">
            <v>42811 EFX</v>
          </cell>
          <cell r="B1442">
            <v>42811</v>
          </cell>
          <cell r="C1442" t="str">
            <v>EFX</v>
          </cell>
          <cell r="D1442">
            <v>134.93</v>
          </cell>
          <cell r="E1442">
            <v>136.12</v>
          </cell>
          <cell r="F1442">
            <v>855033</v>
          </cell>
        </row>
        <row r="1443">
          <cell r="A1443" t="str">
            <v>42814 EFX</v>
          </cell>
          <cell r="B1443">
            <v>42814</v>
          </cell>
          <cell r="C1443" t="str">
            <v>EFX</v>
          </cell>
          <cell r="D1443">
            <v>136.36000000000001</v>
          </cell>
          <cell r="E1443">
            <v>135.69999999999999</v>
          </cell>
          <cell r="F1443">
            <v>502531</v>
          </cell>
        </row>
        <row r="1444">
          <cell r="A1444" t="str">
            <v>42815 EFX</v>
          </cell>
          <cell r="B1444">
            <v>42815</v>
          </cell>
          <cell r="C1444" t="str">
            <v>EFX</v>
          </cell>
          <cell r="D1444">
            <v>135.79</v>
          </cell>
          <cell r="E1444">
            <v>135.1</v>
          </cell>
          <cell r="F1444">
            <v>1667407</v>
          </cell>
        </row>
        <row r="1445">
          <cell r="A1445" t="str">
            <v>42816 EFX</v>
          </cell>
          <cell r="B1445">
            <v>42816</v>
          </cell>
          <cell r="C1445" t="str">
            <v>EFX</v>
          </cell>
          <cell r="D1445">
            <v>135.55000000000001</v>
          </cell>
          <cell r="E1445">
            <v>136.97999999999999</v>
          </cell>
          <cell r="F1445">
            <v>1180479</v>
          </cell>
        </row>
        <row r="1446">
          <cell r="A1446" t="str">
            <v>42817 EFX</v>
          </cell>
          <cell r="B1446">
            <v>42817</v>
          </cell>
          <cell r="C1446" t="str">
            <v>EFX</v>
          </cell>
          <cell r="D1446">
            <v>136.97999999999999</v>
          </cell>
          <cell r="E1446">
            <v>135.63999999999999</v>
          </cell>
          <cell r="F1446">
            <v>600090</v>
          </cell>
        </row>
        <row r="1447">
          <cell r="A1447" t="str">
            <v>42818 EFX</v>
          </cell>
          <cell r="B1447">
            <v>42818</v>
          </cell>
          <cell r="C1447" t="str">
            <v>EFX</v>
          </cell>
          <cell r="D1447">
            <v>135.72999999999999</v>
          </cell>
          <cell r="E1447">
            <v>135.93</v>
          </cell>
          <cell r="F1447">
            <v>335040</v>
          </cell>
        </row>
        <row r="1448">
          <cell r="A1448" t="str">
            <v>42821 EFX</v>
          </cell>
          <cell r="B1448">
            <v>42821</v>
          </cell>
          <cell r="C1448" t="str">
            <v>EFX</v>
          </cell>
          <cell r="D1448">
            <v>134.96</v>
          </cell>
          <cell r="E1448">
            <v>135.55000000000001</v>
          </cell>
          <cell r="F1448">
            <v>355681</v>
          </cell>
        </row>
        <row r="1449">
          <cell r="A1449" t="str">
            <v>42822 EFX</v>
          </cell>
          <cell r="B1449">
            <v>42822</v>
          </cell>
          <cell r="C1449" t="str">
            <v>EFX</v>
          </cell>
          <cell r="D1449">
            <v>135.30000000000001</v>
          </cell>
          <cell r="E1449">
            <v>136.29</v>
          </cell>
          <cell r="F1449">
            <v>458340</v>
          </cell>
        </row>
        <row r="1450">
          <cell r="A1450" t="str">
            <v>42823 EFX</v>
          </cell>
          <cell r="B1450">
            <v>42823</v>
          </cell>
          <cell r="C1450" t="str">
            <v>EFX</v>
          </cell>
          <cell r="D1450">
            <v>135.76</v>
          </cell>
          <cell r="E1450">
            <v>135.68</v>
          </cell>
          <cell r="F1450">
            <v>685973</v>
          </cell>
        </row>
        <row r="1451">
          <cell r="A1451" t="str">
            <v>42824 EFX</v>
          </cell>
          <cell r="B1451">
            <v>42824</v>
          </cell>
          <cell r="C1451" t="str">
            <v>EFX</v>
          </cell>
          <cell r="D1451">
            <v>135.94</v>
          </cell>
          <cell r="E1451">
            <v>136.56</v>
          </cell>
          <cell r="F1451">
            <v>1054308</v>
          </cell>
        </row>
        <row r="1452">
          <cell r="A1452" t="str">
            <v>42825 EFX</v>
          </cell>
          <cell r="B1452">
            <v>42825</v>
          </cell>
          <cell r="C1452" t="str">
            <v>EFX</v>
          </cell>
          <cell r="D1452">
            <v>136.22</v>
          </cell>
          <cell r="E1452">
            <v>136.74</v>
          </cell>
          <cell r="F1452">
            <v>620729</v>
          </cell>
        </row>
        <row r="1453">
          <cell r="A1453" t="str">
            <v>42828 EFX</v>
          </cell>
          <cell r="B1453">
            <v>42828</v>
          </cell>
          <cell r="C1453" t="str">
            <v>EFX</v>
          </cell>
          <cell r="D1453">
            <v>136.65</v>
          </cell>
          <cell r="E1453">
            <v>136.1</v>
          </cell>
          <cell r="F1453">
            <v>725337</v>
          </cell>
        </row>
        <row r="1454">
          <cell r="A1454" t="str">
            <v>42829 EFX</v>
          </cell>
          <cell r="B1454">
            <v>42829</v>
          </cell>
          <cell r="C1454" t="str">
            <v>EFX</v>
          </cell>
          <cell r="D1454">
            <v>135.99</v>
          </cell>
          <cell r="E1454">
            <v>135.81</v>
          </cell>
          <cell r="F1454">
            <v>391781</v>
          </cell>
        </row>
        <row r="1455">
          <cell r="A1455" t="str">
            <v>42830 EFX</v>
          </cell>
          <cell r="B1455">
            <v>42830</v>
          </cell>
          <cell r="C1455" t="str">
            <v>EFX</v>
          </cell>
          <cell r="D1455">
            <v>136</v>
          </cell>
          <cell r="E1455">
            <v>136.4</v>
          </cell>
          <cell r="F1455">
            <v>868223</v>
          </cell>
        </row>
        <row r="1456">
          <cell r="A1456" t="str">
            <v>42831 EFX</v>
          </cell>
          <cell r="B1456">
            <v>42831</v>
          </cell>
          <cell r="C1456" t="str">
            <v>EFX</v>
          </cell>
          <cell r="D1456">
            <v>136.24</v>
          </cell>
          <cell r="E1456">
            <v>136.07</v>
          </cell>
          <cell r="F1456">
            <v>307820</v>
          </cell>
        </row>
        <row r="1457">
          <cell r="A1457" t="str">
            <v>42832 EFX</v>
          </cell>
          <cell r="B1457">
            <v>42832</v>
          </cell>
          <cell r="C1457" t="str">
            <v>EFX</v>
          </cell>
          <cell r="D1457">
            <v>135.87</v>
          </cell>
          <cell r="E1457">
            <v>136.22</v>
          </cell>
          <cell r="F1457">
            <v>409855</v>
          </cell>
        </row>
        <row r="1458">
          <cell r="A1458" t="str">
            <v>42835 EFX</v>
          </cell>
          <cell r="B1458">
            <v>42835</v>
          </cell>
          <cell r="C1458" t="str">
            <v>EFX</v>
          </cell>
          <cell r="D1458">
            <v>136.21</v>
          </cell>
          <cell r="E1458">
            <v>135.59</v>
          </cell>
          <cell r="F1458">
            <v>496522</v>
          </cell>
        </row>
        <row r="1459">
          <cell r="A1459" t="str">
            <v>42836 EFX</v>
          </cell>
          <cell r="B1459">
            <v>42836</v>
          </cell>
          <cell r="C1459" t="str">
            <v>EFX</v>
          </cell>
          <cell r="D1459">
            <v>135.37</v>
          </cell>
          <cell r="E1459">
            <v>135.74</v>
          </cell>
          <cell r="F1459">
            <v>405226</v>
          </cell>
        </row>
        <row r="1460">
          <cell r="A1460" t="str">
            <v>42837 EFX</v>
          </cell>
          <cell r="B1460">
            <v>42837</v>
          </cell>
          <cell r="C1460" t="str">
            <v>EFX</v>
          </cell>
          <cell r="D1460">
            <v>135.06</v>
          </cell>
          <cell r="E1460">
            <v>135.31</v>
          </cell>
          <cell r="F1460">
            <v>389139</v>
          </cell>
        </row>
        <row r="1461">
          <cell r="A1461" t="str">
            <v>42838 EFX</v>
          </cell>
          <cell r="B1461">
            <v>42838</v>
          </cell>
          <cell r="C1461" t="str">
            <v>EFX</v>
          </cell>
          <cell r="D1461">
            <v>135.12</v>
          </cell>
          <cell r="E1461">
            <v>134.86000000000001</v>
          </cell>
          <cell r="F1461">
            <v>327364</v>
          </cell>
        </row>
        <row r="1462">
          <cell r="A1462" t="str">
            <v>42842 EFX</v>
          </cell>
          <cell r="B1462">
            <v>42842</v>
          </cell>
          <cell r="C1462" t="str">
            <v>EFX</v>
          </cell>
          <cell r="D1462">
            <v>135.38</v>
          </cell>
          <cell r="E1462">
            <v>137.03</v>
          </cell>
          <cell r="F1462">
            <v>380052</v>
          </cell>
        </row>
        <row r="1463">
          <cell r="A1463" t="str">
            <v>42843 EFX</v>
          </cell>
          <cell r="B1463">
            <v>42843</v>
          </cell>
          <cell r="C1463" t="str">
            <v>EFX</v>
          </cell>
          <cell r="D1463">
            <v>136.85</v>
          </cell>
          <cell r="E1463">
            <v>137.29</v>
          </cell>
          <cell r="F1463">
            <v>539374</v>
          </cell>
        </row>
        <row r="1464">
          <cell r="A1464" t="str">
            <v>42844 EFX</v>
          </cell>
          <cell r="B1464">
            <v>42844</v>
          </cell>
          <cell r="C1464" t="str">
            <v>EFX</v>
          </cell>
          <cell r="D1464">
            <v>137.27000000000001</v>
          </cell>
          <cell r="E1464">
            <v>136.4</v>
          </cell>
          <cell r="F1464">
            <v>565179</v>
          </cell>
        </row>
        <row r="1465">
          <cell r="A1465" t="str">
            <v>42845 EFX</v>
          </cell>
          <cell r="B1465">
            <v>42845</v>
          </cell>
          <cell r="C1465" t="str">
            <v>EFX</v>
          </cell>
          <cell r="D1465">
            <v>136.56</v>
          </cell>
          <cell r="E1465">
            <v>137.31</v>
          </cell>
          <cell r="F1465">
            <v>493795</v>
          </cell>
        </row>
        <row r="1466">
          <cell r="A1466" t="str">
            <v>42846 EFX</v>
          </cell>
          <cell r="B1466">
            <v>42846</v>
          </cell>
          <cell r="C1466" t="str">
            <v>EFX</v>
          </cell>
          <cell r="D1466">
            <v>137.49</v>
          </cell>
          <cell r="E1466">
            <v>137.33000000000001</v>
          </cell>
          <cell r="F1466">
            <v>482265</v>
          </cell>
        </row>
        <row r="1467">
          <cell r="A1467" t="str">
            <v>42849 EFX</v>
          </cell>
          <cell r="B1467">
            <v>42849</v>
          </cell>
          <cell r="C1467" t="str">
            <v>EFX</v>
          </cell>
          <cell r="D1467">
            <v>138.15</v>
          </cell>
          <cell r="E1467">
            <v>139.24</v>
          </cell>
          <cell r="F1467">
            <v>668884</v>
          </cell>
        </row>
        <row r="1468">
          <cell r="A1468" t="str">
            <v>42850 EFX</v>
          </cell>
          <cell r="B1468">
            <v>42850</v>
          </cell>
          <cell r="C1468" t="str">
            <v>EFX</v>
          </cell>
          <cell r="D1468">
            <v>139.44</v>
          </cell>
          <cell r="E1468">
            <v>139.47</v>
          </cell>
          <cell r="F1468">
            <v>575298</v>
          </cell>
        </row>
        <row r="1469">
          <cell r="A1469" t="str">
            <v>42851 EFX</v>
          </cell>
          <cell r="B1469">
            <v>42851</v>
          </cell>
          <cell r="C1469" t="str">
            <v>EFX</v>
          </cell>
          <cell r="D1469">
            <v>139.34</v>
          </cell>
          <cell r="E1469">
            <v>138.74</v>
          </cell>
          <cell r="F1469">
            <v>625122</v>
          </cell>
        </row>
        <row r="1470">
          <cell r="A1470" t="str">
            <v>42852 EFX</v>
          </cell>
          <cell r="B1470">
            <v>42852</v>
          </cell>
          <cell r="C1470" t="str">
            <v>EFX</v>
          </cell>
          <cell r="D1470">
            <v>133</v>
          </cell>
          <cell r="E1470">
            <v>136.19</v>
          </cell>
          <cell r="F1470">
            <v>1593899</v>
          </cell>
        </row>
        <row r="1471">
          <cell r="A1471" t="str">
            <v>42853 EFX</v>
          </cell>
          <cell r="B1471">
            <v>42853</v>
          </cell>
          <cell r="C1471" t="str">
            <v>EFX</v>
          </cell>
          <cell r="D1471">
            <v>135.37</v>
          </cell>
          <cell r="E1471">
            <v>135.31</v>
          </cell>
          <cell r="F1471">
            <v>1177889</v>
          </cell>
        </row>
        <row r="1472">
          <cell r="A1472" t="str">
            <v>42856 EFX</v>
          </cell>
          <cell r="B1472">
            <v>42856</v>
          </cell>
          <cell r="C1472" t="str">
            <v>EFX</v>
          </cell>
          <cell r="D1472">
            <v>135.99</v>
          </cell>
          <cell r="E1472">
            <v>135</v>
          </cell>
          <cell r="F1472">
            <v>946358</v>
          </cell>
        </row>
        <row r="1473">
          <cell r="A1473" t="str">
            <v>42857 EFX</v>
          </cell>
          <cell r="B1473">
            <v>42857</v>
          </cell>
          <cell r="C1473" t="str">
            <v>EFX</v>
          </cell>
          <cell r="D1473">
            <v>135.09</v>
          </cell>
          <cell r="E1473">
            <v>136.47999999999999</v>
          </cell>
          <cell r="F1473">
            <v>656953</v>
          </cell>
        </row>
        <row r="1474">
          <cell r="A1474" t="str">
            <v>42858 EFX</v>
          </cell>
          <cell r="B1474">
            <v>42858</v>
          </cell>
          <cell r="C1474" t="str">
            <v>EFX</v>
          </cell>
          <cell r="D1474">
            <v>136.19999999999999</v>
          </cell>
          <cell r="E1474">
            <v>136.08000000000001</v>
          </cell>
          <cell r="F1474">
            <v>589189</v>
          </cell>
        </row>
        <row r="1475">
          <cell r="A1475" t="str">
            <v>42859 EFX</v>
          </cell>
          <cell r="B1475">
            <v>42859</v>
          </cell>
          <cell r="C1475" t="str">
            <v>EFX</v>
          </cell>
          <cell r="D1475">
            <v>136.05000000000001</v>
          </cell>
          <cell r="E1475">
            <v>136.86000000000001</v>
          </cell>
          <cell r="F1475">
            <v>507958</v>
          </cell>
        </row>
        <row r="1476">
          <cell r="A1476" t="str">
            <v>42860 EFX</v>
          </cell>
          <cell r="B1476">
            <v>42860</v>
          </cell>
          <cell r="C1476" t="str">
            <v>EFX</v>
          </cell>
          <cell r="D1476">
            <v>137.13</v>
          </cell>
          <cell r="E1476">
            <v>138.81</v>
          </cell>
          <cell r="F1476">
            <v>514106</v>
          </cell>
        </row>
        <row r="1477">
          <cell r="A1477" t="str">
            <v>42863 EFX</v>
          </cell>
          <cell r="B1477">
            <v>42863</v>
          </cell>
          <cell r="C1477" t="str">
            <v>EFX</v>
          </cell>
          <cell r="D1477">
            <v>139.18</v>
          </cell>
          <cell r="E1477">
            <v>137.22999999999999</v>
          </cell>
          <cell r="F1477">
            <v>416243</v>
          </cell>
        </row>
        <row r="1478">
          <cell r="A1478" t="str">
            <v>42864 EFX</v>
          </cell>
          <cell r="B1478">
            <v>42864</v>
          </cell>
          <cell r="C1478" t="str">
            <v>EFX</v>
          </cell>
          <cell r="D1478">
            <v>136.99</v>
          </cell>
          <cell r="E1478">
            <v>135.87</v>
          </cell>
          <cell r="F1478">
            <v>451399</v>
          </cell>
        </row>
        <row r="1479">
          <cell r="A1479" t="str">
            <v>42865 EFX</v>
          </cell>
          <cell r="B1479">
            <v>42865</v>
          </cell>
          <cell r="C1479" t="str">
            <v>EFX</v>
          </cell>
          <cell r="D1479">
            <v>135.93</v>
          </cell>
          <cell r="E1479">
            <v>135.91</v>
          </cell>
          <cell r="F1479">
            <v>366648</v>
          </cell>
        </row>
        <row r="1480">
          <cell r="A1480" t="str">
            <v>42866 EFX</v>
          </cell>
          <cell r="B1480">
            <v>42866</v>
          </cell>
          <cell r="C1480" t="str">
            <v>EFX</v>
          </cell>
          <cell r="D1480">
            <v>135.80000000000001</v>
          </cell>
          <cell r="E1480">
            <v>135.65</v>
          </cell>
          <cell r="F1480">
            <v>300556</v>
          </cell>
        </row>
        <row r="1481">
          <cell r="A1481" t="str">
            <v>42867 EFX</v>
          </cell>
          <cell r="B1481">
            <v>42867</v>
          </cell>
          <cell r="C1481" t="str">
            <v>EFX</v>
          </cell>
          <cell r="D1481">
            <v>135.57</v>
          </cell>
          <cell r="E1481">
            <v>135.05000000000001</v>
          </cell>
          <cell r="F1481">
            <v>297377</v>
          </cell>
        </row>
        <row r="1482">
          <cell r="A1482" t="str">
            <v>42870 EFX</v>
          </cell>
          <cell r="B1482">
            <v>42870</v>
          </cell>
          <cell r="C1482" t="str">
            <v>EFX</v>
          </cell>
          <cell r="D1482">
            <v>135.12</v>
          </cell>
          <cell r="E1482">
            <v>136.63</v>
          </cell>
          <cell r="F1482">
            <v>464467</v>
          </cell>
        </row>
        <row r="1483">
          <cell r="A1483" t="str">
            <v>42871 EFX</v>
          </cell>
          <cell r="B1483">
            <v>42871</v>
          </cell>
          <cell r="C1483" t="str">
            <v>EFX</v>
          </cell>
          <cell r="D1483">
            <v>137</v>
          </cell>
          <cell r="E1483">
            <v>135.68</v>
          </cell>
          <cell r="F1483">
            <v>303190</v>
          </cell>
        </row>
        <row r="1484">
          <cell r="A1484" t="str">
            <v>42872 EFX</v>
          </cell>
          <cell r="B1484">
            <v>42872</v>
          </cell>
          <cell r="C1484" t="str">
            <v>EFX</v>
          </cell>
          <cell r="D1484">
            <v>134.68</v>
          </cell>
          <cell r="E1484">
            <v>134.22999999999999</v>
          </cell>
          <cell r="F1484">
            <v>526847</v>
          </cell>
        </row>
        <row r="1485">
          <cell r="A1485" t="str">
            <v>42873 EFX</v>
          </cell>
          <cell r="B1485">
            <v>42873</v>
          </cell>
          <cell r="C1485" t="str">
            <v>EFX</v>
          </cell>
          <cell r="D1485">
            <v>134.36000000000001</v>
          </cell>
          <cell r="E1485">
            <v>135.27000000000001</v>
          </cell>
          <cell r="F1485">
            <v>568292</v>
          </cell>
        </row>
        <row r="1486">
          <cell r="A1486" t="str">
            <v>42874 EFX</v>
          </cell>
          <cell r="B1486">
            <v>42874</v>
          </cell>
          <cell r="C1486" t="str">
            <v>EFX</v>
          </cell>
          <cell r="D1486">
            <v>135.52000000000001</v>
          </cell>
          <cell r="E1486">
            <v>136.37</v>
          </cell>
          <cell r="F1486">
            <v>717165</v>
          </cell>
        </row>
        <row r="1487">
          <cell r="A1487" t="str">
            <v>42877 EFX</v>
          </cell>
          <cell r="B1487">
            <v>42877</v>
          </cell>
          <cell r="C1487" t="str">
            <v>EFX</v>
          </cell>
          <cell r="D1487">
            <v>137.19</v>
          </cell>
          <cell r="E1487">
            <v>137.30000000000001</v>
          </cell>
          <cell r="F1487">
            <v>515555</v>
          </cell>
        </row>
        <row r="1488">
          <cell r="A1488" t="str">
            <v>42878 EFX</v>
          </cell>
          <cell r="B1488">
            <v>42878</v>
          </cell>
          <cell r="C1488" t="str">
            <v>EFX</v>
          </cell>
          <cell r="D1488">
            <v>136.93</v>
          </cell>
          <cell r="E1488">
            <v>136.76</v>
          </cell>
          <cell r="F1488">
            <v>396157</v>
          </cell>
        </row>
        <row r="1489">
          <cell r="A1489" t="str">
            <v>42879 EFX</v>
          </cell>
          <cell r="B1489">
            <v>42879</v>
          </cell>
          <cell r="C1489" t="str">
            <v>EFX</v>
          </cell>
          <cell r="D1489">
            <v>136.75</v>
          </cell>
          <cell r="E1489">
            <v>136.38999999999999</v>
          </cell>
          <cell r="F1489">
            <v>558099</v>
          </cell>
        </row>
        <row r="1490">
          <cell r="A1490" t="str">
            <v>42880 EFX</v>
          </cell>
          <cell r="B1490">
            <v>42880</v>
          </cell>
          <cell r="C1490" t="str">
            <v>EFX</v>
          </cell>
          <cell r="D1490">
            <v>137.11000000000001</v>
          </cell>
          <cell r="E1490">
            <v>137.13</v>
          </cell>
          <cell r="F1490">
            <v>604437</v>
          </cell>
        </row>
        <row r="1491">
          <cell r="A1491" t="str">
            <v>42881 EFX</v>
          </cell>
          <cell r="B1491">
            <v>42881</v>
          </cell>
          <cell r="C1491" t="str">
            <v>EFX</v>
          </cell>
          <cell r="D1491">
            <v>137.1</v>
          </cell>
          <cell r="E1491">
            <v>136.43</v>
          </cell>
          <cell r="F1491">
            <v>324937</v>
          </cell>
        </row>
        <row r="1492">
          <cell r="A1492" t="str">
            <v>42885 EFX</v>
          </cell>
          <cell r="B1492">
            <v>42885</v>
          </cell>
          <cell r="C1492" t="str">
            <v>EFX</v>
          </cell>
          <cell r="D1492">
            <v>136.30000000000001</v>
          </cell>
          <cell r="E1492">
            <v>136.71</v>
          </cell>
          <cell r="F1492">
            <v>621656</v>
          </cell>
        </row>
        <row r="1493">
          <cell r="A1493" t="str">
            <v>42886 EFX</v>
          </cell>
          <cell r="B1493">
            <v>42886</v>
          </cell>
          <cell r="C1493" t="str">
            <v>EFX</v>
          </cell>
          <cell r="D1493">
            <v>137.06</v>
          </cell>
          <cell r="E1493">
            <v>136.80000000000001</v>
          </cell>
          <cell r="F1493">
            <v>721537</v>
          </cell>
        </row>
        <row r="1494">
          <cell r="A1494" t="str">
            <v>42887 EFX</v>
          </cell>
          <cell r="B1494">
            <v>42887</v>
          </cell>
          <cell r="C1494" t="str">
            <v>EFX</v>
          </cell>
          <cell r="D1494">
            <v>137</v>
          </cell>
          <cell r="E1494">
            <v>137.88999999999999</v>
          </cell>
          <cell r="F1494">
            <v>577591</v>
          </cell>
        </row>
        <row r="1495">
          <cell r="A1495" t="str">
            <v>42888 EFX</v>
          </cell>
          <cell r="B1495">
            <v>42888</v>
          </cell>
          <cell r="C1495" t="str">
            <v>EFX</v>
          </cell>
          <cell r="D1495">
            <v>138</v>
          </cell>
          <cell r="E1495">
            <v>137.61000000000001</v>
          </cell>
          <cell r="F1495">
            <v>422096</v>
          </cell>
        </row>
        <row r="1496">
          <cell r="A1496" t="str">
            <v>42891 EFX</v>
          </cell>
          <cell r="B1496">
            <v>42891</v>
          </cell>
          <cell r="C1496" t="str">
            <v>EFX</v>
          </cell>
          <cell r="D1496">
            <v>137.38</v>
          </cell>
          <cell r="E1496">
            <v>138.16</v>
          </cell>
          <cell r="F1496">
            <v>458894</v>
          </cell>
        </row>
        <row r="1497">
          <cell r="A1497" t="str">
            <v>42892 EFX</v>
          </cell>
          <cell r="B1497">
            <v>42892</v>
          </cell>
          <cell r="C1497" t="str">
            <v>EFX</v>
          </cell>
          <cell r="D1497">
            <v>137.84</v>
          </cell>
          <cell r="E1497">
            <v>137.13</v>
          </cell>
          <cell r="F1497">
            <v>563814</v>
          </cell>
        </row>
        <row r="1498">
          <cell r="A1498" t="str">
            <v>42893 EFX</v>
          </cell>
          <cell r="B1498">
            <v>42893</v>
          </cell>
          <cell r="C1498" t="str">
            <v>EFX</v>
          </cell>
          <cell r="D1498">
            <v>137.51</v>
          </cell>
          <cell r="E1498">
            <v>137.38</v>
          </cell>
          <cell r="F1498">
            <v>350588</v>
          </cell>
        </row>
        <row r="1499">
          <cell r="A1499" t="str">
            <v>42894 EFX</v>
          </cell>
          <cell r="B1499">
            <v>42894</v>
          </cell>
          <cell r="C1499" t="str">
            <v>EFX</v>
          </cell>
          <cell r="D1499">
            <v>137.38</v>
          </cell>
          <cell r="E1499">
            <v>135.44999999999999</v>
          </cell>
          <cell r="F1499">
            <v>635716</v>
          </cell>
        </row>
        <row r="1500">
          <cell r="A1500" t="str">
            <v>42895 EFX</v>
          </cell>
          <cell r="B1500">
            <v>42895</v>
          </cell>
          <cell r="C1500" t="str">
            <v>EFX</v>
          </cell>
          <cell r="D1500">
            <v>135.47999999999999</v>
          </cell>
          <cell r="E1500">
            <v>135.52000000000001</v>
          </cell>
          <cell r="F1500">
            <v>384515</v>
          </cell>
        </row>
        <row r="1501">
          <cell r="A1501" t="str">
            <v>42898 EFX</v>
          </cell>
          <cell r="B1501">
            <v>42898</v>
          </cell>
          <cell r="C1501" t="str">
            <v>EFX</v>
          </cell>
          <cell r="D1501">
            <v>135.36000000000001</v>
          </cell>
          <cell r="E1501">
            <v>136.83000000000001</v>
          </cell>
          <cell r="F1501">
            <v>560006</v>
          </cell>
        </row>
        <row r="1502">
          <cell r="A1502" t="str">
            <v>42899 EFX</v>
          </cell>
          <cell r="B1502">
            <v>42899</v>
          </cell>
          <cell r="C1502" t="str">
            <v>EFX</v>
          </cell>
          <cell r="D1502">
            <v>137.55000000000001</v>
          </cell>
          <cell r="E1502">
            <v>140.34</v>
          </cell>
          <cell r="F1502">
            <v>706649</v>
          </cell>
        </row>
        <row r="1503">
          <cell r="A1503" t="str">
            <v>42900 EFX</v>
          </cell>
          <cell r="B1503">
            <v>42900</v>
          </cell>
          <cell r="C1503" t="str">
            <v>EFX</v>
          </cell>
          <cell r="D1503">
            <v>140.9</v>
          </cell>
          <cell r="E1503">
            <v>141.01</v>
          </cell>
          <cell r="F1503">
            <v>726918</v>
          </cell>
        </row>
        <row r="1504">
          <cell r="A1504" t="str">
            <v>42901 EFX</v>
          </cell>
          <cell r="B1504">
            <v>42901</v>
          </cell>
          <cell r="C1504" t="str">
            <v>EFX</v>
          </cell>
          <cell r="D1504">
            <v>139.97999999999999</v>
          </cell>
          <cell r="E1504">
            <v>141.62</v>
          </cell>
          <cell r="F1504">
            <v>482098</v>
          </cell>
        </row>
        <row r="1505">
          <cell r="A1505" t="str">
            <v>42902 EFX</v>
          </cell>
          <cell r="B1505">
            <v>42902</v>
          </cell>
          <cell r="C1505" t="str">
            <v>EFX</v>
          </cell>
          <cell r="D1505">
            <v>141.75</v>
          </cell>
          <cell r="E1505">
            <v>142.58000000000001</v>
          </cell>
          <cell r="F1505">
            <v>939304</v>
          </cell>
        </row>
        <row r="1506">
          <cell r="A1506" t="str">
            <v>42905 EFX</v>
          </cell>
          <cell r="B1506">
            <v>42905</v>
          </cell>
          <cell r="C1506" t="str">
            <v>EFX</v>
          </cell>
          <cell r="D1506">
            <v>143.31</v>
          </cell>
          <cell r="E1506">
            <v>141.80000000000001</v>
          </cell>
          <cell r="F1506">
            <v>785371</v>
          </cell>
        </row>
        <row r="1507">
          <cell r="A1507" t="str">
            <v>42906 EFX</v>
          </cell>
          <cell r="B1507">
            <v>42906</v>
          </cell>
          <cell r="C1507" t="str">
            <v>EFX</v>
          </cell>
          <cell r="D1507">
            <v>141.33000000000001</v>
          </cell>
          <cell r="E1507">
            <v>139.56</v>
          </cell>
          <cell r="F1507">
            <v>697056</v>
          </cell>
        </row>
        <row r="1508">
          <cell r="A1508" t="str">
            <v>42907 EFX</v>
          </cell>
          <cell r="B1508">
            <v>42907</v>
          </cell>
          <cell r="C1508" t="str">
            <v>EFX</v>
          </cell>
          <cell r="D1508">
            <v>139.99</v>
          </cell>
          <cell r="E1508">
            <v>139.03</v>
          </cell>
          <cell r="F1508">
            <v>471694</v>
          </cell>
        </row>
        <row r="1509">
          <cell r="A1509" t="str">
            <v>42908 EFX</v>
          </cell>
          <cell r="B1509">
            <v>42908</v>
          </cell>
          <cell r="C1509" t="str">
            <v>EFX</v>
          </cell>
          <cell r="D1509">
            <v>139.06</v>
          </cell>
          <cell r="E1509">
            <v>138.93</v>
          </cell>
          <cell r="F1509">
            <v>422930</v>
          </cell>
        </row>
        <row r="1510">
          <cell r="A1510" t="str">
            <v>42909 EFX</v>
          </cell>
          <cell r="B1510">
            <v>42909</v>
          </cell>
          <cell r="C1510" t="str">
            <v>EFX</v>
          </cell>
          <cell r="D1510">
            <v>138.82</v>
          </cell>
          <cell r="E1510">
            <v>139.38999999999999</v>
          </cell>
          <cell r="F1510">
            <v>588824</v>
          </cell>
        </row>
        <row r="1511">
          <cell r="A1511" t="str">
            <v>42912 EFX</v>
          </cell>
          <cell r="B1511">
            <v>42912</v>
          </cell>
          <cell r="C1511" t="str">
            <v>EFX</v>
          </cell>
          <cell r="D1511">
            <v>139.71</v>
          </cell>
          <cell r="E1511">
            <v>139.43</v>
          </cell>
          <cell r="F1511">
            <v>252047</v>
          </cell>
        </row>
        <row r="1512">
          <cell r="A1512" t="str">
            <v>42913 EFX</v>
          </cell>
          <cell r="B1512">
            <v>42913</v>
          </cell>
          <cell r="C1512" t="str">
            <v>EFX</v>
          </cell>
          <cell r="D1512">
            <v>139</v>
          </cell>
          <cell r="E1512">
            <v>138.35</v>
          </cell>
          <cell r="F1512">
            <v>291312</v>
          </cell>
        </row>
        <row r="1513">
          <cell r="A1513" t="str">
            <v>42914 EFX</v>
          </cell>
          <cell r="B1513">
            <v>42914</v>
          </cell>
          <cell r="C1513" t="str">
            <v>EFX</v>
          </cell>
          <cell r="D1513">
            <v>139.12</v>
          </cell>
          <cell r="E1513">
            <v>139.51</v>
          </cell>
          <cell r="F1513">
            <v>504746</v>
          </cell>
        </row>
        <row r="1514">
          <cell r="A1514" t="str">
            <v>42915 EFX</v>
          </cell>
          <cell r="B1514">
            <v>42915</v>
          </cell>
          <cell r="C1514" t="str">
            <v>EFX</v>
          </cell>
          <cell r="D1514">
            <v>139.25</v>
          </cell>
          <cell r="E1514">
            <v>137.15</v>
          </cell>
          <cell r="F1514">
            <v>399018</v>
          </cell>
        </row>
        <row r="1515">
          <cell r="A1515" t="str">
            <v>42916 EFX</v>
          </cell>
          <cell r="B1515">
            <v>42916</v>
          </cell>
          <cell r="C1515" t="str">
            <v>EFX</v>
          </cell>
          <cell r="D1515">
            <v>138.16</v>
          </cell>
          <cell r="E1515">
            <v>137.41999999999999</v>
          </cell>
          <cell r="F1515">
            <v>625878</v>
          </cell>
        </row>
        <row r="1516">
          <cell r="A1516" t="str">
            <v>42919 EFX</v>
          </cell>
          <cell r="B1516">
            <v>42919</v>
          </cell>
          <cell r="C1516" t="str">
            <v>EFX</v>
          </cell>
          <cell r="D1516">
            <v>137.9</v>
          </cell>
          <cell r="E1516">
            <v>138.01</v>
          </cell>
          <cell r="F1516">
            <v>261422</v>
          </cell>
        </row>
        <row r="1517">
          <cell r="A1517" t="str">
            <v>42921 EFX</v>
          </cell>
          <cell r="B1517">
            <v>42921</v>
          </cell>
          <cell r="C1517" t="str">
            <v>EFX</v>
          </cell>
          <cell r="D1517">
            <v>137.68</v>
          </cell>
          <cell r="E1517">
            <v>139.55000000000001</v>
          </cell>
          <cell r="F1517">
            <v>559233</v>
          </cell>
        </row>
        <row r="1518">
          <cell r="A1518" t="str">
            <v>42922 EFX</v>
          </cell>
          <cell r="B1518">
            <v>42922</v>
          </cell>
          <cell r="C1518" t="str">
            <v>EFX</v>
          </cell>
          <cell r="D1518">
            <v>138.56</v>
          </cell>
          <cell r="E1518">
            <v>137.22</v>
          </cell>
          <cell r="F1518">
            <v>784131</v>
          </cell>
        </row>
        <row r="1519">
          <cell r="A1519" t="str">
            <v>42923 EFX</v>
          </cell>
          <cell r="B1519">
            <v>42923</v>
          </cell>
          <cell r="C1519" t="str">
            <v>EFX</v>
          </cell>
          <cell r="D1519">
            <v>137.88999999999999</v>
          </cell>
          <cell r="E1519">
            <v>138.37</v>
          </cell>
          <cell r="F1519">
            <v>519105</v>
          </cell>
        </row>
        <row r="1520">
          <cell r="A1520" t="str">
            <v>42926 EFX</v>
          </cell>
          <cell r="B1520">
            <v>42926</v>
          </cell>
          <cell r="C1520" t="str">
            <v>EFX</v>
          </cell>
          <cell r="D1520">
            <v>138.38</v>
          </cell>
          <cell r="E1520">
            <v>139</v>
          </cell>
          <cell r="F1520">
            <v>341151</v>
          </cell>
        </row>
        <row r="1521">
          <cell r="A1521" t="str">
            <v>42927 EFX</v>
          </cell>
          <cell r="B1521">
            <v>42927</v>
          </cell>
          <cell r="C1521" t="str">
            <v>EFX</v>
          </cell>
          <cell r="D1521">
            <v>138.99</v>
          </cell>
          <cell r="E1521">
            <v>138.93</v>
          </cell>
          <cell r="F1521">
            <v>387854</v>
          </cell>
        </row>
        <row r="1522">
          <cell r="A1522" t="str">
            <v>42928 EFX</v>
          </cell>
          <cell r="B1522">
            <v>42928</v>
          </cell>
          <cell r="C1522" t="str">
            <v>EFX</v>
          </cell>
          <cell r="D1522">
            <v>139.91</v>
          </cell>
          <cell r="E1522">
            <v>139.80000000000001</v>
          </cell>
          <cell r="F1522">
            <v>480276</v>
          </cell>
        </row>
        <row r="1523">
          <cell r="A1523" t="str">
            <v>42929 EFX</v>
          </cell>
          <cell r="B1523">
            <v>42929</v>
          </cell>
          <cell r="C1523" t="str">
            <v>EFX</v>
          </cell>
          <cell r="D1523">
            <v>139.97999999999999</v>
          </cell>
          <cell r="E1523">
            <v>139.13</v>
          </cell>
          <cell r="F1523">
            <v>416434</v>
          </cell>
        </row>
        <row r="1524">
          <cell r="A1524" t="str">
            <v>42930 EFX</v>
          </cell>
          <cell r="B1524">
            <v>42930</v>
          </cell>
          <cell r="C1524" t="str">
            <v>EFX</v>
          </cell>
          <cell r="D1524">
            <v>139.36000000000001</v>
          </cell>
          <cell r="E1524">
            <v>139.77000000000001</v>
          </cell>
          <cell r="F1524">
            <v>277200</v>
          </cell>
        </row>
        <row r="1525">
          <cell r="A1525" t="str">
            <v>42933 EFX</v>
          </cell>
          <cell r="B1525">
            <v>42933</v>
          </cell>
          <cell r="C1525" t="str">
            <v>EFX</v>
          </cell>
          <cell r="D1525">
            <v>139.66999999999999</v>
          </cell>
          <cell r="E1525">
            <v>140.06</v>
          </cell>
          <cell r="F1525">
            <v>363691</v>
          </cell>
        </row>
        <row r="1526">
          <cell r="A1526" t="str">
            <v>42934 EFX</v>
          </cell>
          <cell r="B1526">
            <v>42934</v>
          </cell>
          <cell r="C1526" t="str">
            <v>EFX</v>
          </cell>
          <cell r="D1526">
            <v>139.4</v>
          </cell>
          <cell r="E1526">
            <v>141.52000000000001</v>
          </cell>
          <cell r="F1526">
            <v>427929</v>
          </cell>
        </row>
        <row r="1527">
          <cell r="A1527" t="str">
            <v>42935 EFX</v>
          </cell>
          <cell r="B1527">
            <v>42935</v>
          </cell>
          <cell r="C1527" t="str">
            <v>EFX</v>
          </cell>
          <cell r="D1527">
            <v>141.72</v>
          </cell>
          <cell r="E1527">
            <v>142.72</v>
          </cell>
          <cell r="F1527">
            <v>477702</v>
          </cell>
        </row>
        <row r="1528">
          <cell r="A1528" t="str">
            <v>42936 EFX</v>
          </cell>
          <cell r="B1528">
            <v>42936</v>
          </cell>
          <cell r="C1528" t="str">
            <v>EFX</v>
          </cell>
          <cell r="D1528">
            <v>143.03</v>
          </cell>
          <cell r="E1528">
            <v>142.99</v>
          </cell>
          <cell r="F1528">
            <v>466649</v>
          </cell>
        </row>
        <row r="1529">
          <cell r="A1529" t="str">
            <v>42937 EFX</v>
          </cell>
          <cell r="B1529">
            <v>42937</v>
          </cell>
          <cell r="C1529" t="str">
            <v>EFX</v>
          </cell>
          <cell r="D1529">
            <v>142.62</v>
          </cell>
          <cell r="E1529">
            <v>143.88999999999999</v>
          </cell>
          <cell r="F1529">
            <v>268700</v>
          </cell>
        </row>
        <row r="1530">
          <cell r="A1530" t="str">
            <v>42940 EFX</v>
          </cell>
          <cell r="B1530">
            <v>42940</v>
          </cell>
          <cell r="C1530" t="str">
            <v>EFX</v>
          </cell>
          <cell r="D1530">
            <v>143.63999999999999</v>
          </cell>
          <cell r="E1530">
            <v>144.52000000000001</v>
          </cell>
          <cell r="F1530">
            <v>548668</v>
          </cell>
        </row>
        <row r="1531">
          <cell r="A1531" t="str">
            <v>42941 EFX</v>
          </cell>
          <cell r="B1531">
            <v>42941</v>
          </cell>
          <cell r="C1531" t="str">
            <v>EFX</v>
          </cell>
          <cell r="D1531">
            <v>145.35</v>
          </cell>
          <cell r="E1531">
            <v>144.80000000000001</v>
          </cell>
          <cell r="F1531">
            <v>483846</v>
          </cell>
        </row>
        <row r="1532">
          <cell r="A1532" t="str">
            <v>42942 EFX</v>
          </cell>
          <cell r="B1532">
            <v>42942</v>
          </cell>
          <cell r="C1532" t="str">
            <v>EFX</v>
          </cell>
          <cell r="D1532">
            <v>145.21</v>
          </cell>
          <cell r="E1532">
            <v>146.21</v>
          </cell>
          <cell r="F1532">
            <v>692244</v>
          </cell>
        </row>
        <row r="1533">
          <cell r="A1533" t="str">
            <v>42943 EFX</v>
          </cell>
          <cell r="B1533">
            <v>42943</v>
          </cell>
          <cell r="C1533" t="str">
            <v>EFX</v>
          </cell>
          <cell r="D1533">
            <v>142.57</v>
          </cell>
          <cell r="E1533">
            <v>142.68</v>
          </cell>
          <cell r="F1533">
            <v>1210522</v>
          </cell>
        </row>
        <row r="1534">
          <cell r="A1534" t="str">
            <v>42944 EFX</v>
          </cell>
          <cell r="B1534">
            <v>42944</v>
          </cell>
          <cell r="C1534" t="str">
            <v>EFX</v>
          </cell>
          <cell r="D1534">
            <v>142.91999999999999</v>
          </cell>
          <cell r="E1534">
            <v>145.09</v>
          </cell>
          <cell r="F1534">
            <v>703954</v>
          </cell>
        </row>
        <row r="1535">
          <cell r="A1535" t="str">
            <v>42947 EFX</v>
          </cell>
          <cell r="B1535">
            <v>42947</v>
          </cell>
          <cell r="C1535" t="str">
            <v>EFX</v>
          </cell>
          <cell r="D1535">
            <v>145.75</v>
          </cell>
          <cell r="E1535">
            <v>145.44</v>
          </cell>
          <cell r="F1535">
            <v>729663</v>
          </cell>
        </row>
        <row r="1536">
          <cell r="A1536" t="str">
            <v>42948 EFX</v>
          </cell>
          <cell r="B1536">
            <v>42948</v>
          </cell>
          <cell r="C1536" t="str">
            <v>EFX</v>
          </cell>
          <cell r="D1536">
            <v>146</v>
          </cell>
          <cell r="E1536">
            <v>146.26</v>
          </cell>
          <cell r="F1536">
            <v>452814</v>
          </cell>
        </row>
        <row r="1537">
          <cell r="A1537" t="str">
            <v>42949 EFX</v>
          </cell>
          <cell r="B1537">
            <v>42949</v>
          </cell>
          <cell r="C1537" t="str">
            <v>EFX</v>
          </cell>
          <cell r="D1537">
            <v>146</v>
          </cell>
          <cell r="E1537">
            <v>145.49</v>
          </cell>
          <cell r="F1537">
            <v>651753</v>
          </cell>
        </row>
        <row r="1538">
          <cell r="A1538" t="str">
            <v>42950 EFX</v>
          </cell>
          <cell r="B1538">
            <v>42950</v>
          </cell>
          <cell r="C1538" t="str">
            <v>EFX</v>
          </cell>
          <cell r="D1538">
            <v>145.46</v>
          </cell>
          <cell r="E1538">
            <v>144.94</v>
          </cell>
          <cell r="F1538">
            <v>594068</v>
          </cell>
        </row>
        <row r="1539">
          <cell r="A1539" t="str">
            <v>42951 EFX</v>
          </cell>
          <cell r="B1539">
            <v>42951</v>
          </cell>
          <cell r="C1539" t="str">
            <v>EFX</v>
          </cell>
          <cell r="D1539">
            <v>145.27000000000001</v>
          </cell>
          <cell r="E1539">
            <v>145.43</v>
          </cell>
          <cell r="F1539">
            <v>404308</v>
          </cell>
        </row>
        <row r="1540">
          <cell r="A1540" t="str">
            <v>42954 EFX</v>
          </cell>
          <cell r="B1540">
            <v>42954</v>
          </cell>
          <cell r="C1540" t="str">
            <v>EFX</v>
          </cell>
          <cell r="D1540">
            <v>145.36000000000001</v>
          </cell>
          <cell r="E1540">
            <v>145.47</v>
          </cell>
          <cell r="F1540">
            <v>588741</v>
          </cell>
        </row>
        <row r="1541">
          <cell r="A1541" t="str">
            <v>42955 EFX</v>
          </cell>
          <cell r="B1541">
            <v>42955</v>
          </cell>
          <cell r="C1541" t="str">
            <v>EFX</v>
          </cell>
          <cell r="D1541">
            <v>144.97</v>
          </cell>
          <cell r="E1541">
            <v>142.37</v>
          </cell>
          <cell r="F1541">
            <v>623544</v>
          </cell>
        </row>
        <row r="1542">
          <cell r="A1542" t="str">
            <v>42956 EFX</v>
          </cell>
          <cell r="B1542">
            <v>42956</v>
          </cell>
          <cell r="C1542" t="str">
            <v>EFX</v>
          </cell>
          <cell r="D1542">
            <v>142.37</v>
          </cell>
          <cell r="E1542">
            <v>142.94</v>
          </cell>
          <cell r="F1542">
            <v>394583</v>
          </cell>
        </row>
        <row r="1543">
          <cell r="A1543" t="str">
            <v>42957 EFX</v>
          </cell>
          <cell r="B1543">
            <v>42957</v>
          </cell>
          <cell r="C1543" t="str">
            <v>EFX</v>
          </cell>
          <cell r="D1543">
            <v>142.13999999999999</v>
          </cell>
          <cell r="E1543">
            <v>142.06</v>
          </cell>
          <cell r="F1543">
            <v>452675</v>
          </cell>
        </row>
        <row r="1544">
          <cell r="A1544" t="str">
            <v>42958 EFX</v>
          </cell>
          <cell r="B1544">
            <v>42958</v>
          </cell>
          <cell r="C1544" t="str">
            <v>EFX</v>
          </cell>
          <cell r="D1544">
            <v>141.93</v>
          </cell>
          <cell r="E1544">
            <v>141.35</v>
          </cell>
          <cell r="F1544">
            <v>351561</v>
          </cell>
        </row>
        <row r="1545">
          <cell r="A1545" t="str">
            <v>42961 EFX</v>
          </cell>
          <cell r="B1545">
            <v>42961</v>
          </cell>
          <cell r="C1545" t="str">
            <v>EFX</v>
          </cell>
          <cell r="D1545">
            <v>142.16</v>
          </cell>
          <cell r="E1545">
            <v>142.81</v>
          </cell>
          <cell r="F1545">
            <v>387359</v>
          </cell>
        </row>
        <row r="1546">
          <cell r="A1546" t="str">
            <v>42962 EFX</v>
          </cell>
          <cell r="B1546">
            <v>42962</v>
          </cell>
          <cell r="C1546" t="str">
            <v>EFX</v>
          </cell>
          <cell r="D1546">
            <v>142.87</v>
          </cell>
          <cell r="E1546">
            <v>142.88</v>
          </cell>
          <cell r="F1546">
            <v>467956</v>
          </cell>
        </row>
        <row r="1547">
          <cell r="A1547" t="str">
            <v>42963 EFX</v>
          </cell>
          <cell r="B1547">
            <v>42963</v>
          </cell>
          <cell r="C1547" t="str">
            <v>EFX</v>
          </cell>
          <cell r="D1547">
            <v>143.18</v>
          </cell>
          <cell r="E1547">
            <v>143</v>
          </cell>
          <cell r="F1547">
            <v>485766</v>
          </cell>
        </row>
        <row r="1548">
          <cell r="A1548" t="str">
            <v>42964 EFX</v>
          </cell>
          <cell r="B1548">
            <v>42964</v>
          </cell>
          <cell r="C1548" t="str">
            <v>EFX</v>
          </cell>
          <cell r="D1548">
            <v>142.94</v>
          </cell>
          <cell r="E1548">
            <v>140.63</v>
          </cell>
          <cell r="F1548">
            <v>381584</v>
          </cell>
        </row>
        <row r="1549">
          <cell r="A1549" t="str">
            <v>42965 EFX</v>
          </cell>
          <cell r="B1549">
            <v>42965</v>
          </cell>
          <cell r="C1549" t="str">
            <v>EFX</v>
          </cell>
          <cell r="D1549">
            <v>140.9</v>
          </cell>
          <cell r="E1549">
            <v>139.88999999999999</v>
          </cell>
          <cell r="F1549">
            <v>530586</v>
          </cell>
        </row>
        <row r="1550">
          <cell r="A1550" t="str">
            <v>42968 EFX</v>
          </cell>
          <cell r="B1550">
            <v>42968</v>
          </cell>
          <cell r="C1550" t="str">
            <v>EFX</v>
          </cell>
          <cell r="D1550">
            <v>140.07</v>
          </cell>
          <cell r="E1550">
            <v>139.84</v>
          </cell>
          <cell r="F1550">
            <v>391294</v>
          </cell>
        </row>
        <row r="1551">
          <cell r="A1551" t="str">
            <v>42969 EFX</v>
          </cell>
          <cell r="B1551">
            <v>42969</v>
          </cell>
          <cell r="C1551" t="str">
            <v>EFX</v>
          </cell>
          <cell r="D1551">
            <v>139.81</v>
          </cell>
          <cell r="E1551">
            <v>142.22</v>
          </cell>
          <cell r="F1551">
            <v>609388</v>
          </cell>
        </row>
        <row r="1552">
          <cell r="A1552" t="str">
            <v>42970 EFX</v>
          </cell>
          <cell r="B1552">
            <v>42970</v>
          </cell>
          <cell r="C1552" t="str">
            <v>EFX</v>
          </cell>
          <cell r="D1552">
            <v>141.37</v>
          </cell>
          <cell r="E1552">
            <v>140.97999999999999</v>
          </cell>
          <cell r="F1552">
            <v>281627</v>
          </cell>
        </row>
        <row r="1553">
          <cell r="A1553" t="str">
            <v>42971 EFX</v>
          </cell>
          <cell r="B1553">
            <v>42971</v>
          </cell>
          <cell r="C1553" t="str">
            <v>EFX</v>
          </cell>
          <cell r="D1553">
            <v>141.22999999999999</v>
          </cell>
          <cell r="E1553">
            <v>140.38</v>
          </cell>
          <cell r="F1553">
            <v>221816</v>
          </cell>
        </row>
        <row r="1554">
          <cell r="A1554" t="str">
            <v>42972 EFX</v>
          </cell>
          <cell r="B1554">
            <v>42972</v>
          </cell>
          <cell r="C1554" t="str">
            <v>EFX</v>
          </cell>
          <cell r="D1554">
            <v>141.12</v>
          </cell>
          <cell r="E1554">
            <v>140.69999999999999</v>
          </cell>
          <cell r="F1554">
            <v>304007</v>
          </cell>
        </row>
        <row r="1555">
          <cell r="A1555" t="str">
            <v>42975 EFX</v>
          </cell>
          <cell r="B1555">
            <v>42975</v>
          </cell>
          <cell r="C1555" t="str">
            <v>EFX</v>
          </cell>
          <cell r="D1555">
            <v>141</v>
          </cell>
          <cell r="E1555">
            <v>140.62</v>
          </cell>
          <cell r="F1555">
            <v>476730</v>
          </cell>
        </row>
        <row r="1556">
          <cell r="A1556" t="str">
            <v>42976 EFX</v>
          </cell>
          <cell r="B1556">
            <v>42976</v>
          </cell>
          <cell r="C1556" t="str">
            <v>EFX</v>
          </cell>
          <cell r="D1556">
            <v>140.07</v>
          </cell>
          <cell r="E1556">
            <v>140.80000000000001</v>
          </cell>
          <cell r="F1556">
            <v>321917</v>
          </cell>
        </row>
        <row r="1557">
          <cell r="A1557" t="str">
            <v>42977 EFX</v>
          </cell>
          <cell r="B1557">
            <v>42977</v>
          </cell>
          <cell r="C1557" t="str">
            <v>EFX</v>
          </cell>
          <cell r="D1557">
            <v>140.57</v>
          </cell>
          <cell r="E1557">
            <v>141.41999999999999</v>
          </cell>
          <cell r="F1557">
            <v>221695</v>
          </cell>
        </row>
        <row r="1558">
          <cell r="A1558" t="str">
            <v>42978 EFX</v>
          </cell>
          <cell r="B1558">
            <v>42978</v>
          </cell>
          <cell r="C1558" t="str">
            <v>EFX</v>
          </cell>
          <cell r="D1558">
            <v>141.78</v>
          </cell>
          <cell r="E1558">
            <v>142.47</v>
          </cell>
          <cell r="F1558">
            <v>425417</v>
          </cell>
        </row>
        <row r="1559">
          <cell r="A1559" t="str">
            <v>42979 EFX</v>
          </cell>
          <cell r="B1559">
            <v>42979</v>
          </cell>
          <cell r="C1559" t="str">
            <v>EFX</v>
          </cell>
          <cell r="D1559">
            <v>142.72999999999999</v>
          </cell>
          <cell r="E1559">
            <v>141.59</v>
          </cell>
          <cell r="F1559">
            <v>363111</v>
          </cell>
        </row>
        <row r="1560">
          <cell r="A1560" t="str">
            <v>42983 EFX</v>
          </cell>
          <cell r="B1560">
            <v>42983</v>
          </cell>
          <cell r="C1560" t="str">
            <v>EFX</v>
          </cell>
          <cell r="D1560">
            <v>141.41999999999999</v>
          </cell>
          <cell r="E1560">
            <v>141.1</v>
          </cell>
          <cell r="F1560">
            <v>495148</v>
          </cell>
        </row>
        <row r="1561">
          <cell r="A1561" t="str">
            <v>42984 EFX</v>
          </cell>
          <cell r="B1561">
            <v>42984</v>
          </cell>
          <cell r="C1561" t="str">
            <v>EFX</v>
          </cell>
          <cell r="D1561">
            <v>141.58000000000001</v>
          </cell>
          <cell r="E1561">
            <v>141.38999999999999</v>
          </cell>
          <cell r="F1561">
            <v>452254</v>
          </cell>
        </row>
        <row r="1562">
          <cell r="A1562" t="str">
            <v>42985 EFX</v>
          </cell>
          <cell r="B1562">
            <v>42985</v>
          </cell>
          <cell r="C1562" t="str">
            <v>EFX</v>
          </cell>
          <cell r="D1562">
            <v>141.44999999999999</v>
          </cell>
          <cell r="E1562">
            <v>142.72</v>
          </cell>
          <cell r="F1562">
            <v>518521</v>
          </cell>
        </row>
        <row r="1563">
          <cell r="A1563" t="str">
            <v>42986 EFX</v>
          </cell>
          <cell r="B1563">
            <v>42986</v>
          </cell>
          <cell r="C1563" t="str">
            <v>EFX</v>
          </cell>
          <cell r="D1563">
            <v>121.82</v>
          </cell>
          <cell r="E1563">
            <v>123.23</v>
          </cell>
          <cell r="F1563">
            <v>16854687</v>
          </cell>
        </row>
        <row r="1564">
          <cell r="A1564" t="str">
            <v>42989 EFX</v>
          </cell>
          <cell r="B1564">
            <v>42989</v>
          </cell>
          <cell r="C1564" t="str">
            <v>EFX</v>
          </cell>
          <cell r="D1564">
            <v>121.53</v>
          </cell>
          <cell r="E1564">
            <v>113.12</v>
          </cell>
          <cell r="F1564">
            <v>9825546</v>
          </cell>
        </row>
        <row r="1565">
          <cell r="A1565" t="str">
            <v>42990 EFX</v>
          </cell>
          <cell r="B1565">
            <v>42990</v>
          </cell>
          <cell r="C1565" t="str">
            <v>EFX</v>
          </cell>
          <cell r="D1565">
            <v>112.97</v>
          </cell>
          <cell r="E1565">
            <v>115.96</v>
          </cell>
          <cell r="F1565">
            <v>6939119</v>
          </cell>
        </row>
        <row r="1566">
          <cell r="A1566" t="str">
            <v>42991 EFX</v>
          </cell>
          <cell r="B1566">
            <v>42991</v>
          </cell>
          <cell r="C1566" t="str">
            <v>EFX</v>
          </cell>
          <cell r="D1566">
            <v>116.55</v>
          </cell>
          <cell r="E1566">
            <v>98.99</v>
          </cell>
          <cell r="F1566">
            <v>17508859</v>
          </cell>
        </row>
        <row r="1567">
          <cell r="A1567" t="str">
            <v>42992 EFX</v>
          </cell>
          <cell r="B1567">
            <v>42992</v>
          </cell>
          <cell r="C1567" t="str">
            <v>EFX</v>
          </cell>
          <cell r="D1567">
            <v>98.69</v>
          </cell>
          <cell r="E1567">
            <v>96.66</v>
          </cell>
          <cell r="F1567">
            <v>34582442</v>
          </cell>
        </row>
        <row r="1568">
          <cell r="A1568" t="str">
            <v>42993 EFX</v>
          </cell>
          <cell r="B1568">
            <v>42993</v>
          </cell>
          <cell r="C1568" t="str">
            <v>EFX</v>
          </cell>
          <cell r="D1568">
            <v>94.4</v>
          </cell>
          <cell r="E1568">
            <v>92.98</v>
          </cell>
          <cell r="F1568">
            <v>16707681</v>
          </cell>
        </row>
        <row r="1569">
          <cell r="A1569" t="str">
            <v>42996 EFX</v>
          </cell>
          <cell r="B1569">
            <v>42996</v>
          </cell>
          <cell r="C1569" t="str">
            <v>EFX</v>
          </cell>
          <cell r="D1569">
            <v>93</v>
          </cell>
          <cell r="E1569">
            <v>94.38</v>
          </cell>
          <cell r="F1569">
            <v>10873790</v>
          </cell>
        </row>
        <row r="1570">
          <cell r="A1570" t="str">
            <v>42997 EFX</v>
          </cell>
          <cell r="B1570">
            <v>42997</v>
          </cell>
          <cell r="C1570" t="str">
            <v>EFX</v>
          </cell>
          <cell r="D1570">
            <v>92.5</v>
          </cell>
          <cell r="E1570">
            <v>94.87</v>
          </cell>
          <cell r="F1570">
            <v>7847041</v>
          </cell>
        </row>
        <row r="1571">
          <cell r="A1571" t="str">
            <v>42998 EFX</v>
          </cell>
          <cell r="B1571">
            <v>42998</v>
          </cell>
          <cell r="C1571" t="str">
            <v>EFX</v>
          </cell>
          <cell r="D1571">
            <v>95</v>
          </cell>
          <cell r="E1571">
            <v>96</v>
          </cell>
          <cell r="F1571">
            <v>8760523</v>
          </cell>
        </row>
        <row r="1572">
          <cell r="A1572" t="str">
            <v>42999 EFX</v>
          </cell>
          <cell r="B1572">
            <v>42999</v>
          </cell>
          <cell r="C1572" t="str">
            <v>EFX</v>
          </cell>
          <cell r="D1572">
            <v>96.5</v>
          </cell>
          <cell r="E1572">
            <v>98.25</v>
          </cell>
          <cell r="F1572">
            <v>5483575</v>
          </cell>
        </row>
        <row r="1573">
          <cell r="A1573" t="str">
            <v>43000 EFX</v>
          </cell>
          <cell r="B1573">
            <v>43000</v>
          </cell>
          <cell r="C1573" t="str">
            <v>EFX</v>
          </cell>
          <cell r="D1573">
            <v>100.1</v>
          </cell>
          <cell r="E1573">
            <v>105.04</v>
          </cell>
          <cell r="F1573">
            <v>12473475</v>
          </cell>
        </row>
        <row r="1574">
          <cell r="A1574" t="str">
            <v>43003 EFX</v>
          </cell>
          <cell r="B1574">
            <v>43003</v>
          </cell>
          <cell r="C1574" t="str">
            <v>EFX</v>
          </cell>
          <cell r="D1574">
            <v>106.23</v>
          </cell>
          <cell r="E1574">
            <v>105.09</v>
          </cell>
          <cell r="F1574">
            <v>8059352</v>
          </cell>
        </row>
        <row r="1575">
          <cell r="A1575" t="str">
            <v>43004 EFX</v>
          </cell>
          <cell r="B1575">
            <v>43004</v>
          </cell>
          <cell r="C1575" t="str">
            <v>EFX</v>
          </cell>
          <cell r="D1575">
            <v>102.79</v>
          </cell>
          <cell r="E1575">
            <v>106.05</v>
          </cell>
          <cell r="F1575">
            <v>7616767</v>
          </cell>
        </row>
        <row r="1576">
          <cell r="A1576" t="str">
            <v>43005 EFX</v>
          </cell>
          <cell r="B1576">
            <v>43005</v>
          </cell>
          <cell r="C1576" t="str">
            <v>EFX</v>
          </cell>
          <cell r="D1576">
            <v>107</v>
          </cell>
          <cell r="E1576">
            <v>106.44</v>
          </cell>
          <cell r="F1576">
            <v>7601583</v>
          </cell>
        </row>
        <row r="1577">
          <cell r="A1577" t="str">
            <v>43006 EFX</v>
          </cell>
          <cell r="B1577">
            <v>43006</v>
          </cell>
          <cell r="C1577" t="str">
            <v>EFX</v>
          </cell>
          <cell r="D1577">
            <v>106.43</v>
          </cell>
          <cell r="E1577">
            <v>106.37</v>
          </cell>
          <cell r="F1577">
            <v>3780250</v>
          </cell>
        </row>
        <row r="1578">
          <cell r="A1578" t="str">
            <v>43007 EFX</v>
          </cell>
          <cell r="B1578">
            <v>43007</v>
          </cell>
          <cell r="C1578" t="str">
            <v>EFX</v>
          </cell>
          <cell r="D1578">
            <v>106</v>
          </cell>
          <cell r="E1578">
            <v>105.99</v>
          </cell>
          <cell r="F1578">
            <v>3735854</v>
          </cell>
        </row>
        <row r="1579">
          <cell r="A1579" t="str">
            <v>42552 EIX</v>
          </cell>
          <cell r="B1579">
            <v>42552</v>
          </cell>
          <cell r="C1579" t="str">
            <v>EIX</v>
          </cell>
          <cell r="D1579">
            <v>78</v>
          </cell>
          <cell r="E1579">
            <v>77.650000000000006</v>
          </cell>
          <cell r="F1579">
            <v>1606819</v>
          </cell>
        </row>
        <row r="1580">
          <cell r="A1580" t="str">
            <v>42556 EIX</v>
          </cell>
          <cell r="B1580">
            <v>42556</v>
          </cell>
          <cell r="C1580" t="str">
            <v>EIX</v>
          </cell>
          <cell r="D1580">
            <v>77.78</v>
          </cell>
          <cell r="E1580">
            <v>78.55</v>
          </cell>
          <cell r="F1580">
            <v>2074595</v>
          </cell>
        </row>
        <row r="1581">
          <cell r="A1581" t="str">
            <v>42557 EIX</v>
          </cell>
          <cell r="B1581">
            <v>42557</v>
          </cell>
          <cell r="C1581" t="str">
            <v>EIX</v>
          </cell>
          <cell r="D1581">
            <v>78.349999999999994</v>
          </cell>
          <cell r="E1581">
            <v>78.400000000000006</v>
          </cell>
          <cell r="F1581">
            <v>2471926</v>
          </cell>
        </row>
        <row r="1582">
          <cell r="A1582" t="str">
            <v>42558 EIX</v>
          </cell>
          <cell r="B1582">
            <v>42558</v>
          </cell>
          <cell r="C1582" t="str">
            <v>EIX</v>
          </cell>
          <cell r="D1582">
            <v>78.010000000000005</v>
          </cell>
          <cell r="E1582">
            <v>77.040000000000006</v>
          </cell>
          <cell r="F1582">
            <v>1418478</v>
          </cell>
        </row>
        <row r="1583">
          <cell r="A1583" t="str">
            <v>42559 EIX</v>
          </cell>
          <cell r="B1583">
            <v>42559</v>
          </cell>
          <cell r="C1583" t="str">
            <v>EIX</v>
          </cell>
          <cell r="D1583">
            <v>76.73</v>
          </cell>
          <cell r="E1583">
            <v>78.17</v>
          </cell>
          <cell r="F1583">
            <v>2351346</v>
          </cell>
        </row>
        <row r="1584">
          <cell r="A1584" t="str">
            <v>42562 EIX</v>
          </cell>
          <cell r="B1584">
            <v>42562</v>
          </cell>
          <cell r="C1584" t="str">
            <v>EIX</v>
          </cell>
          <cell r="D1584">
            <v>77.760000000000005</v>
          </cell>
          <cell r="E1584">
            <v>77.989999999999995</v>
          </cell>
          <cell r="F1584">
            <v>1714357</v>
          </cell>
        </row>
        <row r="1585">
          <cell r="A1585" t="str">
            <v>42563 EIX</v>
          </cell>
          <cell r="B1585">
            <v>42563</v>
          </cell>
          <cell r="C1585" t="str">
            <v>EIX</v>
          </cell>
          <cell r="D1585">
            <v>77.53</v>
          </cell>
          <cell r="E1585">
            <v>76.569999999999993</v>
          </cell>
          <cell r="F1585">
            <v>2370110</v>
          </cell>
        </row>
        <row r="1586">
          <cell r="A1586" t="str">
            <v>42564 EIX</v>
          </cell>
          <cell r="B1586">
            <v>42564</v>
          </cell>
          <cell r="C1586" t="str">
            <v>EIX</v>
          </cell>
          <cell r="D1586">
            <v>76.92</v>
          </cell>
          <cell r="E1586">
            <v>77.41</v>
          </cell>
          <cell r="F1586">
            <v>2000240</v>
          </cell>
        </row>
        <row r="1587">
          <cell r="A1587" t="str">
            <v>42565 EIX</v>
          </cell>
          <cell r="B1587">
            <v>42565</v>
          </cell>
          <cell r="C1587" t="str">
            <v>EIX</v>
          </cell>
          <cell r="D1587">
            <v>76.819999999999993</v>
          </cell>
          <cell r="E1587">
            <v>77.11</v>
          </cell>
          <cell r="F1587">
            <v>2005514</v>
          </cell>
        </row>
        <row r="1588">
          <cell r="A1588" t="str">
            <v>42566 EIX</v>
          </cell>
          <cell r="B1588">
            <v>42566</v>
          </cell>
          <cell r="C1588" t="str">
            <v>EIX</v>
          </cell>
          <cell r="D1588">
            <v>77.33</v>
          </cell>
          <cell r="E1588">
            <v>77.180000000000007</v>
          </cell>
          <cell r="F1588">
            <v>1542845</v>
          </cell>
        </row>
        <row r="1589">
          <cell r="A1589" t="str">
            <v>42569 EIX</v>
          </cell>
          <cell r="B1589">
            <v>42569</v>
          </cell>
          <cell r="C1589" t="str">
            <v>EIX</v>
          </cell>
          <cell r="D1589">
            <v>77.31</v>
          </cell>
          <cell r="E1589">
            <v>77.22</v>
          </cell>
          <cell r="F1589">
            <v>1395973</v>
          </cell>
        </row>
        <row r="1590">
          <cell r="A1590" t="str">
            <v>42570 EIX</v>
          </cell>
          <cell r="B1590">
            <v>42570</v>
          </cell>
          <cell r="C1590" t="str">
            <v>EIX</v>
          </cell>
          <cell r="D1590">
            <v>77.27</v>
          </cell>
          <cell r="E1590">
            <v>77.11</v>
          </cell>
          <cell r="F1590">
            <v>1092194</v>
          </cell>
        </row>
        <row r="1591">
          <cell r="A1591" t="str">
            <v>42571 EIX</v>
          </cell>
          <cell r="B1591">
            <v>42571</v>
          </cell>
          <cell r="C1591" t="str">
            <v>EIX</v>
          </cell>
          <cell r="D1591">
            <v>77.06</v>
          </cell>
          <cell r="E1591">
            <v>76.510000000000005</v>
          </cell>
          <cell r="F1591">
            <v>872063</v>
          </cell>
        </row>
        <row r="1592">
          <cell r="A1592" t="str">
            <v>42572 EIX</v>
          </cell>
          <cell r="B1592">
            <v>42572</v>
          </cell>
          <cell r="C1592" t="str">
            <v>EIX</v>
          </cell>
          <cell r="D1592">
            <v>76.27</v>
          </cell>
          <cell r="E1592">
            <v>76.739999999999995</v>
          </cell>
          <cell r="F1592">
            <v>1850537</v>
          </cell>
        </row>
        <row r="1593">
          <cell r="A1593" t="str">
            <v>42573 EIX</v>
          </cell>
          <cell r="B1593">
            <v>42573</v>
          </cell>
          <cell r="C1593" t="str">
            <v>EIX</v>
          </cell>
          <cell r="D1593">
            <v>76.77</v>
          </cell>
          <cell r="E1593">
            <v>77.64</v>
          </cell>
          <cell r="F1593">
            <v>1379859</v>
          </cell>
        </row>
        <row r="1594">
          <cell r="A1594" t="str">
            <v>42576 EIX</v>
          </cell>
          <cell r="B1594">
            <v>42576</v>
          </cell>
          <cell r="C1594" t="str">
            <v>EIX</v>
          </cell>
          <cell r="D1594">
            <v>77.62</v>
          </cell>
          <cell r="E1594">
            <v>77.38</v>
          </cell>
          <cell r="F1594">
            <v>1008887</v>
          </cell>
        </row>
        <row r="1595">
          <cell r="A1595" t="str">
            <v>42577 EIX</v>
          </cell>
          <cell r="B1595">
            <v>42577</v>
          </cell>
          <cell r="C1595" t="str">
            <v>EIX</v>
          </cell>
          <cell r="D1595">
            <v>77.19</v>
          </cell>
          <cell r="E1595">
            <v>76.86</v>
          </cell>
          <cell r="F1595">
            <v>1225585</v>
          </cell>
        </row>
        <row r="1596">
          <cell r="A1596" t="str">
            <v>42578 EIX</v>
          </cell>
          <cell r="B1596">
            <v>42578</v>
          </cell>
          <cell r="C1596" t="str">
            <v>EIX</v>
          </cell>
          <cell r="D1596">
            <v>76.599999999999994</v>
          </cell>
          <cell r="E1596">
            <v>76.02</v>
          </cell>
          <cell r="F1596">
            <v>1873767</v>
          </cell>
        </row>
        <row r="1597">
          <cell r="A1597" t="str">
            <v>42579 EIX</v>
          </cell>
          <cell r="B1597">
            <v>42579</v>
          </cell>
          <cell r="C1597" t="str">
            <v>EIX</v>
          </cell>
          <cell r="D1597">
            <v>76.09</v>
          </cell>
          <cell r="E1597">
            <v>76.45</v>
          </cell>
          <cell r="F1597">
            <v>1236316</v>
          </cell>
        </row>
        <row r="1598">
          <cell r="A1598" t="str">
            <v>42580 EIX</v>
          </cell>
          <cell r="B1598">
            <v>42580</v>
          </cell>
          <cell r="C1598" t="str">
            <v>EIX</v>
          </cell>
          <cell r="D1598">
            <v>76.37</v>
          </cell>
          <cell r="E1598">
            <v>77.38</v>
          </cell>
          <cell r="F1598">
            <v>1614496</v>
          </cell>
        </row>
        <row r="1599">
          <cell r="A1599" t="str">
            <v>42583 EIX</v>
          </cell>
          <cell r="B1599">
            <v>42583</v>
          </cell>
          <cell r="C1599" t="str">
            <v>EIX</v>
          </cell>
          <cell r="D1599">
            <v>77.040000000000006</v>
          </cell>
          <cell r="E1599">
            <v>77.05</v>
          </cell>
          <cell r="F1599">
            <v>1541849</v>
          </cell>
        </row>
        <row r="1600">
          <cell r="A1600" t="str">
            <v>42584 EIX</v>
          </cell>
          <cell r="B1600">
            <v>42584</v>
          </cell>
          <cell r="C1600" t="str">
            <v>EIX</v>
          </cell>
          <cell r="D1600">
            <v>76.599999999999994</v>
          </cell>
          <cell r="E1600">
            <v>76.56</v>
          </cell>
          <cell r="F1600">
            <v>1237446</v>
          </cell>
        </row>
        <row r="1601">
          <cell r="A1601" t="str">
            <v>42585 EIX</v>
          </cell>
          <cell r="B1601">
            <v>42585</v>
          </cell>
          <cell r="C1601" t="str">
            <v>EIX</v>
          </cell>
          <cell r="D1601">
            <v>76.56</v>
          </cell>
          <cell r="E1601">
            <v>75.98</v>
          </cell>
          <cell r="F1601">
            <v>1254170</v>
          </cell>
        </row>
        <row r="1602">
          <cell r="A1602" t="str">
            <v>42586 EIX</v>
          </cell>
          <cell r="B1602">
            <v>42586</v>
          </cell>
          <cell r="C1602" t="str">
            <v>EIX</v>
          </cell>
          <cell r="D1602">
            <v>76.069999999999993</v>
          </cell>
          <cell r="E1602">
            <v>76.23</v>
          </cell>
          <cell r="F1602">
            <v>1343974</v>
          </cell>
        </row>
        <row r="1603">
          <cell r="A1603" t="str">
            <v>42587 EIX</v>
          </cell>
          <cell r="B1603">
            <v>42587</v>
          </cell>
          <cell r="C1603" t="str">
            <v>EIX</v>
          </cell>
          <cell r="D1603">
            <v>75.7</v>
          </cell>
          <cell r="E1603">
            <v>74.989999999999995</v>
          </cell>
          <cell r="F1603">
            <v>1233638</v>
          </cell>
        </row>
        <row r="1604">
          <cell r="A1604" t="str">
            <v>42590 EIX</v>
          </cell>
          <cell r="B1604">
            <v>42590</v>
          </cell>
          <cell r="C1604" t="str">
            <v>EIX</v>
          </cell>
          <cell r="D1604">
            <v>75.150000000000006</v>
          </cell>
          <cell r="E1604">
            <v>74.95</v>
          </cell>
          <cell r="F1604">
            <v>1265697</v>
          </cell>
        </row>
        <row r="1605">
          <cell r="A1605" t="str">
            <v>42591 EIX</v>
          </cell>
          <cell r="B1605">
            <v>42591</v>
          </cell>
          <cell r="C1605" t="str">
            <v>EIX</v>
          </cell>
          <cell r="D1605">
            <v>74.97</v>
          </cell>
          <cell r="E1605">
            <v>75.3</v>
          </cell>
          <cell r="F1605">
            <v>892890</v>
          </cell>
        </row>
        <row r="1606">
          <cell r="A1606" t="str">
            <v>42592 EIX</v>
          </cell>
          <cell r="B1606">
            <v>42592</v>
          </cell>
          <cell r="C1606" t="str">
            <v>EIX</v>
          </cell>
          <cell r="D1606">
            <v>75.33</v>
          </cell>
          <cell r="E1606">
            <v>75.11</v>
          </cell>
          <cell r="F1606">
            <v>1134440</v>
          </cell>
        </row>
        <row r="1607">
          <cell r="A1607" t="str">
            <v>42593 EIX</v>
          </cell>
          <cell r="B1607">
            <v>42593</v>
          </cell>
          <cell r="C1607" t="str">
            <v>EIX</v>
          </cell>
          <cell r="D1607">
            <v>75.260000000000005</v>
          </cell>
          <cell r="E1607">
            <v>75.5</v>
          </cell>
          <cell r="F1607">
            <v>987920</v>
          </cell>
        </row>
        <row r="1608">
          <cell r="A1608" t="str">
            <v>42594 EIX</v>
          </cell>
          <cell r="B1608">
            <v>42594</v>
          </cell>
          <cell r="C1608" t="str">
            <v>EIX</v>
          </cell>
          <cell r="D1608">
            <v>75.78</v>
          </cell>
          <cell r="E1608">
            <v>75.84</v>
          </cell>
          <cell r="F1608">
            <v>1194963</v>
          </cell>
        </row>
        <row r="1609">
          <cell r="A1609" t="str">
            <v>42597 EIX</v>
          </cell>
          <cell r="B1609">
            <v>42597</v>
          </cell>
          <cell r="C1609" t="str">
            <v>EIX</v>
          </cell>
          <cell r="D1609">
            <v>75.819999999999993</v>
          </cell>
          <cell r="E1609">
            <v>74.56</v>
          </cell>
          <cell r="F1609">
            <v>1340355</v>
          </cell>
        </row>
        <row r="1610">
          <cell r="A1610" t="str">
            <v>42598 EIX</v>
          </cell>
          <cell r="B1610">
            <v>42598</v>
          </cell>
          <cell r="C1610" t="str">
            <v>EIX</v>
          </cell>
          <cell r="D1610">
            <v>74.319999999999993</v>
          </cell>
          <cell r="E1610">
            <v>73.33</v>
          </cell>
          <cell r="F1610">
            <v>1659679</v>
          </cell>
        </row>
        <row r="1611">
          <cell r="A1611" t="str">
            <v>42599 EIX</v>
          </cell>
          <cell r="B1611">
            <v>42599</v>
          </cell>
          <cell r="C1611" t="str">
            <v>EIX</v>
          </cell>
          <cell r="D1611">
            <v>73.400000000000006</v>
          </cell>
          <cell r="E1611">
            <v>74.239999999999995</v>
          </cell>
          <cell r="F1611">
            <v>2440779</v>
          </cell>
        </row>
        <row r="1612">
          <cell r="A1612" t="str">
            <v>42600 EIX</v>
          </cell>
          <cell r="B1612">
            <v>42600</v>
          </cell>
          <cell r="C1612" t="str">
            <v>EIX</v>
          </cell>
          <cell r="D1612">
            <v>74.260000000000005</v>
          </cell>
          <cell r="E1612">
            <v>75.06</v>
          </cell>
          <cell r="F1612">
            <v>2114632</v>
          </cell>
        </row>
        <row r="1613">
          <cell r="A1613" t="str">
            <v>42601 EIX</v>
          </cell>
          <cell r="B1613">
            <v>42601</v>
          </cell>
          <cell r="C1613" t="str">
            <v>EIX</v>
          </cell>
          <cell r="D1613">
            <v>74.78</v>
          </cell>
          <cell r="E1613">
            <v>74.209999999999994</v>
          </cell>
          <cell r="F1613">
            <v>1675874</v>
          </cell>
        </row>
        <row r="1614">
          <cell r="A1614" t="str">
            <v>42604 EIX</v>
          </cell>
          <cell r="B1614">
            <v>42604</v>
          </cell>
          <cell r="C1614" t="str">
            <v>EIX</v>
          </cell>
          <cell r="D1614">
            <v>74.42</v>
          </cell>
          <cell r="E1614">
            <v>74.38</v>
          </cell>
          <cell r="F1614">
            <v>868199</v>
          </cell>
        </row>
        <row r="1615">
          <cell r="A1615" t="str">
            <v>42605 EIX</v>
          </cell>
          <cell r="B1615">
            <v>42605</v>
          </cell>
          <cell r="C1615" t="str">
            <v>EIX</v>
          </cell>
          <cell r="D1615">
            <v>74.349999999999994</v>
          </cell>
          <cell r="E1615">
            <v>73.97</v>
          </cell>
          <cell r="F1615">
            <v>1066426</v>
          </cell>
        </row>
        <row r="1616">
          <cell r="A1616" t="str">
            <v>42606 EIX</v>
          </cell>
          <cell r="B1616">
            <v>42606</v>
          </cell>
          <cell r="C1616" t="str">
            <v>EIX</v>
          </cell>
          <cell r="D1616">
            <v>73.849999999999994</v>
          </cell>
          <cell r="E1616">
            <v>73.989999999999995</v>
          </cell>
          <cell r="F1616">
            <v>979259</v>
          </cell>
        </row>
        <row r="1617">
          <cell r="A1617" t="str">
            <v>42607 EIX</v>
          </cell>
          <cell r="B1617">
            <v>42607</v>
          </cell>
          <cell r="C1617" t="str">
            <v>EIX</v>
          </cell>
          <cell r="D1617">
            <v>74.040000000000006</v>
          </cell>
          <cell r="E1617">
            <v>73.650000000000006</v>
          </cell>
          <cell r="F1617">
            <v>1536734</v>
          </cell>
        </row>
        <row r="1618">
          <cell r="A1618" t="str">
            <v>42608 EIX</v>
          </cell>
          <cell r="B1618">
            <v>42608</v>
          </cell>
          <cell r="C1618" t="str">
            <v>EIX</v>
          </cell>
          <cell r="D1618">
            <v>73.72</v>
          </cell>
          <cell r="E1618">
            <v>71.900000000000006</v>
          </cell>
          <cell r="F1618">
            <v>1984322</v>
          </cell>
        </row>
        <row r="1619">
          <cell r="A1619" t="str">
            <v>42611 EIX</v>
          </cell>
          <cell r="B1619">
            <v>42611</v>
          </cell>
          <cell r="C1619" t="str">
            <v>EIX</v>
          </cell>
          <cell r="D1619">
            <v>72.040000000000006</v>
          </cell>
          <cell r="E1619">
            <v>72.81</v>
          </cell>
          <cell r="F1619">
            <v>1820021</v>
          </cell>
        </row>
        <row r="1620">
          <cell r="A1620" t="str">
            <v>42612 EIX</v>
          </cell>
          <cell r="B1620">
            <v>42612</v>
          </cell>
          <cell r="C1620" t="str">
            <v>EIX</v>
          </cell>
          <cell r="D1620">
            <v>72.650000000000006</v>
          </cell>
          <cell r="E1620">
            <v>71.959999999999994</v>
          </cell>
          <cell r="F1620">
            <v>1004368</v>
          </cell>
        </row>
        <row r="1621">
          <cell r="A1621" t="str">
            <v>42613 EIX</v>
          </cell>
          <cell r="B1621">
            <v>42613</v>
          </cell>
          <cell r="C1621" t="str">
            <v>EIX</v>
          </cell>
          <cell r="D1621">
            <v>72.02</v>
          </cell>
          <cell r="E1621">
            <v>72.72</v>
          </cell>
          <cell r="F1621">
            <v>1724596</v>
          </cell>
        </row>
        <row r="1622">
          <cell r="A1622" t="str">
            <v>42614 EIX</v>
          </cell>
          <cell r="B1622">
            <v>42614</v>
          </cell>
          <cell r="C1622" t="str">
            <v>EIX</v>
          </cell>
          <cell r="D1622">
            <v>72.66</v>
          </cell>
          <cell r="E1622">
            <v>72.7</v>
          </cell>
          <cell r="F1622">
            <v>1509660</v>
          </cell>
        </row>
        <row r="1623">
          <cell r="A1623" t="str">
            <v>42615 EIX</v>
          </cell>
          <cell r="B1623">
            <v>42615</v>
          </cell>
          <cell r="C1623" t="str">
            <v>EIX</v>
          </cell>
          <cell r="D1623">
            <v>73.05</v>
          </cell>
          <cell r="E1623">
            <v>73.7</v>
          </cell>
          <cell r="F1623">
            <v>1828807</v>
          </cell>
        </row>
        <row r="1624">
          <cell r="A1624" t="str">
            <v>42619 EIX</v>
          </cell>
          <cell r="B1624">
            <v>42619</v>
          </cell>
          <cell r="C1624" t="str">
            <v>EIX</v>
          </cell>
          <cell r="D1624">
            <v>73.959999999999994</v>
          </cell>
          <cell r="E1624">
            <v>74.11</v>
          </cell>
          <cell r="F1624">
            <v>1592466</v>
          </cell>
        </row>
        <row r="1625">
          <cell r="A1625" t="str">
            <v>42620 EIX</v>
          </cell>
          <cell r="B1625">
            <v>42620</v>
          </cell>
          <cell r="C1625" t="str">
            <v>EIX</v>
          </cell>
          <cell r="D1625">
            <v>74</v>
          </cell>
          <cell r="E1625">
            <v>73.77</v>
          </cell>
          <cell r="F1625">
            <v>1156342</v>
          </cell>
        </row>
        <row r="1626">
          <cell r="A1626" t="str">
            <v>42621 EIX</v>
          </cell>
          <cell r="B1626">
            <v>42621</v>
          </cell>
          <cell r="C1626" t="str">
            <v>EIX</v>
          </cell>
          <cell r="D1626">
            <v>73.59</v>
          </cell>
          <cell r="E1626">
            <v>73.849999999999994</v>
          </cell>
          <cell r="F1626">
            <v>1254211</v>
          </cell>
        </row>
        <row r="1627">
          <cell r="A1627" t="str">
            <v>42622 EIX</v>
          </cell>
          <cell r="B1627">
            <v>42622</v>
          </cell>
          <cell r="C1627" t="str">
            <v>EIX</v>
          </cell>
          <cell r="D1627">
            <v>73.17</v>
          </cell>
          <cell r="E1627">
            <v>71.400000000000006</v>
          </cell>
          <cell r="F1627">
            <v>2995568</v>
          </cell>
        </row>
        <row r="1628">
          <cell r="A1628" t="str">
            <v>42625 EIX</v>
          </cell>
          <cell r="B1628">
            <v>42625</v>
          </cell>
          <cell r="C1628" t="str">
            <v>EIX</v>
          </cell>
          <cell r="D1628">
            <v>71.38</v>
          </cell>
          <cell r="E1628">
            <v>72.52</v>
          </cell>
          <cell r="F1628">
            <v>1685575</v>
          </cell>
        </row>
        <row r="1629">
          <cell r="A1629" t="str">
            <v>42626 EIX</v>
          </cell>
          <cell r="B1629">
            <v>42626</v>
          </cell>
          <cell r="C1629" t="str">
            <v>EIX</v>
          </cell>
          <cell r="D1629">
            <v>72.34</v>
          </cell>
          <cell r="E1629">
            <v>71.63</v>
          </cell>
          <cell r="F1629">
            <v>2139192</v>
          </cell>
        </row>
        <row r="1630">
          <cell r="A1630" t="str">
            <v>42627 EIX</v>
          </cell>
          <cell r="B1630">
            <v>42627</v>
          </cell>
          <cell r="C1630" t="str">
            <v>EIX</v>
          </cell>
          <cell r="D1630">
            <v>71.89</v>
          </cell>
          <cell r="E1630">
            <v>71.83</v>
          </cell>
          <cell r="F1630">
            <v>1611825</v>
          </cell>
        </row>
        <row r="1631">
          <cell r="A1631" t="str">
            <v>42628 EIX</v>
          </cell>
          <cell r="B1631">
            <v>42628</v>
          </cell>
          <cell r="C1631" t="str">
            <v>EIX</v>
          </cell>
          <cell r="D1631">
            <v>71.650000000000006</v>
          </cell>
          <cell r="E1631">
            <v>72.2</v>
          </cell>
          <cell r="F1631">
            <v>1245484</v>
          </cell>
        </row>
        <row r="1632">
          <cell r="A1632" t="str">
            <v>42629 EIX</v>
          </cell>
          <cell r="B1632">
            <v>42629</v>
          </cell>
          <cell r="C1632" t="str">
            <v>EIX</v>
          </cell>
          <cell r="D1632">
            <v>71.97</v>
          </cell>
          <cell r="E1632">
            <v>73.08</v>
          </cell>
          <cell r="F1632">
            <v>2086112</v>
          </cell>
        </row>
        <row r="1633">
          <cell r="A1633" t="str">
            <v>42632 EIX</v>
          </cell>
          <cell r="B1633">
            <v>42632</v>
          </cell>
          <cell r="C1633" t="str">
            <v>EIX</v>
          </cell>
          <cell r="D1633">
            <v>73.209999999999994</v>
          </cell>
          <cell r="E1633">
            <v>73.52</v>
          </cell>
          <cell r="F1633">
            <v>1379985</v>
          </cell>
        </row>
        <row r="1634">
          <cell r="A1634" t="str">
            <v>42633 EIX</v>
          </cell>
          <cell r="B1634">
            <v>42633</v>
          </cell>
          <cell r="C1634" t="str">
            <v>EIX</v>
          </cell>
          <cell r="D1634">
            <v>73.67</v>
          </cell>
          <cell r="E1634">
            <v>73.36</v>
          </cell>
          <cell r="F1634">
            <v>979122</v>
          </cell>
        </row>
        <row r="1635">
          <cell r="A1635" t="str">
            <v>42634 EIX</v>
          </cell>
          <cell r="B1635">
            <v>42634</v>
          </cell>
          <cell r="C1635" t="str">
            <v>EIX</v>
          </cell>
          <cell r="D1635">
            <v>73.290000000000006</v>
          </cell>
          <cell r="E1635">
            <v>75</v>
          </cell>
          <cell r="F1635">
            <v>1551403</v>
          </cell>
        </row>
        <row r="1636">
          <cell r="A1636" t="str">
            <v>42635 EIX</v>
          </cell>
          <cell r="B1636">
            <v>42635</v>
          </cell>
          <cell r="C1636" t="str">
            <v>EIX</v>
          </cell>
          <cell r="D1636">
            <v>75.36</v>
          </cell>
          <cell r="E1636">
            <v>75.510000000000005</v>
          </cell>
          <cell r="F1636">
            <v>1016842</v>
          </cell>
        </row>
        <row r="1637">
          <cell r="A1637" t="str">
            <v>42636 EIX</v>
          </cell>
          <cell r="B1637">
            <v>42636</v>
          </cell>
          <cell r="C1637" t="str">
            <v>EIX</v>
          </cell>
          <cell r="D1637">
            <v>75.14</v>
          </cell>
          <cell r="E1637">
            <v>75.62</v>
          </cell>
          <cell r="F1637">
            <v>1399240</v>
          </cell>
        </row>
        <row r="1638">
          <cell r="A1638" t="str">
            <v>42639 EIX</v>
          </cell>
          <cell r="B1638">
            <v>42639</v>
          </cell>
          <cell r="C1638" t="str">
            <v>EIX</v>
          </cell>
          <cell r="D1638">
            <v>75.64</v>
          </cell>
          <cell r="E1638">
            <v>75.55</v>
          </cell>
          <cell r="F1638">
            <v>1565066</v>
          </cell>
        </row>
        <row r="1639">
          <cell r="A1639" t="str">
            <v>42640 EIX</v>
          </cell>
          <cell r="B1639">
            <v>42640</v>
          </cell>
          <cell r="C1639" t="str">
            <v>EIX</v>
          </cell>
          <cell r="D1639">
            <v>75.89</v>
          </cell>
          <cell r="E1639">
            <v>74.239999999999995</v>
          </cell>
          <cell r="F1639">
            <v>1769825</v>
          </cell>
        </row>
        <row r="1640">
          <cell r="A1640" t="str">
            <v>42641 EIX</v>
          </cell>
          <cell r="B1640">
            <v>42641</v>
          </cell>
          <cell r="C1640" t="str">
            <v>EIX</v>
          </cell>
          <cell r="D1640">
            <v>73.95</v>
          </cell>
          <cell r="E1640">
            <v>73.7</v>
          </cell>
          <cell r="F1640">
            <v>1289632</v>
          </cell>
        </row>
        <row r="1641">
          <cell r="A1641" t="str">
            <v>42642 EIX</v>
          </cell>
          <cell r="B1641">
            <v>42642</v>
          </cell>
          <cell r="C1641" t="str">
            <v>EIX</v>
          </cell>
          <cell r="D1641">
            <v>73.45</v>
          </cell>
          <cell r="E1641">
            <v>72.680000000000007</v>
          </cell>
          <cell r="F1641">
            <v>1311465</v>
          </cell>
        </row>
        <row r="1642">
          <cell r="A1642" t="str">
            <v>42643 EIX</v>
          </cell>
          <cell r="B1642">
            <v>42643</v>
          </cell>
          <cell r="C1642" t="str">
            <v>EIX</v>
          </cell>
          <cell r="D1642">
            <v>73.03</v>
          </cell>
          <cell r="E1642">
            <v>72.25</v>
          </cell>
          <cell r="F1642">
            <v>1734361</v>
          </cell>
        </row>
        <row r="1643">
          <cell r="A1643" t="str">
            <v>42646 EIX</v>
          </cell>
          <cell r="B1643">
            <v>42646</v>
          </cell>
          <cell r="C1643" t="str">
            <v>EIX</v>
          </cell>
          <cell r="D1643">
            <v>72.06</v>
          </cell>
          <cell r="E1643">
            <v>71.39</v>
          </cell>
          <cell r="F1643">
            <v>1707665</v>
          </cell>
        </row>
        <row r="1644">
          <cell r="A1644" t="str">
            <v>42647 EIX</v>
          </cell>
          <cell r="B1644">
            <v>42647</v>
          </cell>
          <cell r="C1644" t="str">
            <v>EIX</v>
          </cell>
          <cell r="D1644">
            <v>71.31</v>
          </cell>
          <cell r="E1644">
            <v>69.89</v>
          </cell>
          <cell r="F1644">
            <v>2262514</v>
          </cell>
        </row>
        <row r="1645">
          <cell r="A1645" t="str">
            <v>42648 EIX</v>
          </cell>
          <cell r="B1645">
            <v>42648</v>
          </cell>
          <cell r="C1645" t="str">
            <v>EIX</v>
          </cell>
          <cell r="D1645">
            <v>70.010000000000005</v>
          </cell>
          <cell r="E1645">
            <v>69.760000000000005</v>
          </cell>
          <cell r="F1645">
            <v>2705400</v>
          </cell>
        </row>
        <row r="1646">
          <cell r="A1646" t="str">
            <v>42649 EIX</v>
          </cell>
          <cell r="B1646">
            <v>42649</v>
          </cell>
          <cell r="C1646" t="str">
            <v>EIX</v>
          </cell>
          <cell r="D1646">
            <v>69.52</v>
          </cell>
          <cell r="E1646">
            <v>69.819999999999993</v>
          </cell>
          <cell r="F1646">
            <v>1606336</v>
          </cell>
        </row>
        <row r="1647">
          <cell r="A1647" t="str">
            <v>42650 EIX</v>
          </cell>
          <cell r="B1647">
            <v>42650</v>
          </cell>
          <cell r="C1647" t="str">
            <v>EIX</v>
          </cell>
          <cell r="D1647">
            <v>70.23</v>
          </cell>
          <cell r="E1647">
            <v>69.89</v>
          </cell>
          <cell r="F1647">
            <v>1533059</v>
          </cell>
        </row>
        <row r="1648">
          <cell r="A1648" t="str">
            <v>42653 EIX</v>
          </cell>
          <cell r="B1648">
            <v>42653</v>
          </cell>
          <cell r="C1648" t="str">
            <v>EIX</v>
          </cell>
          <cell r="D1648">
            <v>70.08</v>
          </cell>
          <cell r="E1648">
            <v>70.260000000000005</v>
          </cell>
          <cell r="F1648">
            <v>1114547</v>
          </cell>
        </row>
        <row r="1649">
          <cell r="A1649" t="str">
            <v>42654 EIX</v>
          </cell>
          <cell r="B1649">
            <v>42654</v>
          </cell>
          <cell r="C1649" t="str">
            <v>EIX</v>
          </cell>
          <cell r="D1649">
            <v>70.180000000000007</v>
          </cell>
          <cell r="E1649">
            <v>69.41</v>
          </cell>
          <cell r="F1649">
            <v>1420123</v>
          </cell>
        </row>
        <row r="1650">
          <cell r="A1650" t="str">
            <v>42655 EIX</v>
          </cell>
          <cell r="B1650">
            <v>42655</v>
          </cell>
          <cell r="C1650" t="str">
            <v>EIX</v>
          </cell>
          <cell r="D1650">
            <v>69.55</v>
          </cell>
          <cell r="E1650">
            <v>70.06</v>
          </cell>
          <cell r="F1650">
            <v>1130622</v>
          </cell>
        </row>
        <row r="1651">
          <cell r="A1651" t="str">
            <v>42656 EIX</v>
          </cell>
          <cell r="B1651">
            <v>42656</v>
          </cell>
          <cell r="C1651" t="str">
            <v>EIX</v>
          </cell>
          <cell r="D1651">
            <v>70.14</v>
          </cell>
          <cell r="E1651">
            <v>71.010000000000005</v>
          </cell>
          <cell r="F1651">
            <v>1531649</v>
          </cell>
        </row>
        <row r="1652">
          <cell r="A1652" t="str">
            <v>42657 EIX</v>
          </cell>
          <cell r="B1652">
            <v>42657</v>
          </cell>
          <cell r="C1652" t="str">
            <v>EIX</v>
          </cell>
          <cell r="D1652">
            <v>70.69</v>
          </cell>
          <cell r="E1652">
            <v>70.849999999999994</v>
          </cell>
          <cell r="F1652">
            <v>1790056</v>
          </cell>
        </row>
        <row r="1653">
          <cell r="A1653" t="str">
            <v>42660 EIX</v>
          </cell>
          <cell r="B1653">
            <v>42660</v>
          </cell>
          <cell r="C1653" t="str">
            <v>EIX</v>
          </cell>
          <cell r="D1653">
            <v>71.09</v>
          </cell>
          <cell r="E1653">
            <v>71.22</v>
          </cell>
          <cell r="F1653">
            <v>813894</v>
          </cell>
        </row>
        <row r="1654">
          <cell r="A1654" t="str">
            <v>42661 EIX</v>
          </cell>
          <cell r="B1654">
            <v>42661</v>
          </cell>
          <cell r="C1654" t="str">
            <v>EIX</v>
          </cell>
          <cell r="D1654">
            <v>71.61</v>
          </cell>
          <cell r="E1654">
            <v>72.069999999999993</v>
          </cell>
          <cell r="F1654">
            <v>1885168</v>
          </cell>
        </row>
        <row r="1655">
          <cell r="A1655" t="str">
            <v>42662 EIX</v>
          </cell>
          <cell r="B1655">
            <v>42662</v>
          </cell>
          <cell r="C1655" t="str">
            <v>EIX</v>
          </cell>
          <cell r="D1655">
            <v>72.069999999999993</v>
          </cell>
          <cell r="E1655">
            <v>72.02</v>
          </cell>
          <cell r="F1655">
            <v>2727979</v>
          </cell>
        </row>
        <row r="1656">
          <cell r="A1656" t="str">
            <v>42663 EIX</v>
          </cell>
          <cell r="B1656">
            <v>42663</v>
          </cell>
          <cell r="C1656" t="str">
            <v>EIX</v>
          </cell>
          <cell r="D1656">
            <v>72.03</v>
          </cell>
          <cell r="E1656">
            <v>71.75</v>
          </cell>
          <cell r="F1656">
            <v>1508660</v>
          </cell>
        </row>
        <row r="1657">
          <cell r="A1657" t="str">
            <v>42664 EIX</v>
          </cell>
          <cell r="B1657">
            <v>42664</v>
          </cell>
          <cell r="C1657" t="str">
            <v>EIX</v>
          </cell>
          <cell r="D1657">
            <v>71.38</v>
          </cell>
          <cell r="E1657">
            <v>70.900000000000006</v>
          </cell>
          <cell r="F1657">
            <v>1625069</v>
          </cell>
        </row>
        <row r="1658">
          <cell r="A1658" t="str">
            <v>42667 EIX</v>
          </cell>
          <cell r="B1658">
            <v>42667</v>
          </cell>
          <cell r="C1658" t="str">
            <v>EIX</v>
          </cell>
          <cell r="D1658">
            <v>71.22</v>
          </cell>
          <cell r="E1658">
            <v>71.260000000000005</v>
          </cell>
          <cell r="F1658">
            <v>1191914</v>
          </cell>
        </row>
        <row r="1659">
          <cell r="A1659" t="str">
            <v>42668 EIX</v>
          </cell>
          <cell r="B1659">
            <v>42668</v>
          </cell>
          <cell r="C1659" t="str">
            <v>EIX</v>
          </cell>
          <cell r="D1659">
            <v>71.099999999999994</v>
          </cell>
          <cell r="E1659">
            <v>71.62</v>
          </cell>
          <cell r="F1659">
            <v>1145408</v>
          </cell>
        </row>
        <row r="1660">
          <cell r="A1660" t="str">
            <v>42669 EIX</v>
          </cell>
          <cell r="B1660">
            <v>42669</v>
          </cell>
          <cell r="C1660" t="str">
            <v>EIX</v>
          </cell>
          <cell r="D1660">
            <v>71.66</v>
          </cell>
          <cell r="E1660">
            <v>71.760000000000005</v>
          </cell>
          <cell r="F1660">
            <v>1054820</v>
          </cell>
        </row>
        <row r="1661">
          <cell r="A1661" t="str">
            <v>42670 EIX</v>
          </cell>
          <cell r="B1661">
            <v>42670</v>
          </cell>
          <cell r="C1661" t="str">
            <v>EIX</v>
          </cell>
          <cell r="D1661">
            <v>71.459999999999994</v>
          </cell>
          <cell r="E1661">
            <v>71.41</v>
          </cell>
          <cell r="F1661">
            <v>861640</v>
          </cell>
        </row>
        <row r="1662">
          <cell r="A1662" t="str">
            <v>42671 EIX</v>
          </cell>
          <cell r="B1662">
            <v>42671</v>
          </cell>
          <cell r="C1662" t="str">
            <v>EIX</v>
          </cell>
          <cell r="D1662">
            <v>71.510000000000005</v>
          </cell>
          <cell r="E1662">
            <v>71.88</v>
          </cell>
          <cell r="F1662">
            <v>826272</v>
          </cell>
        </row>
        <row r="1663">
          <cell r="A1663" t="str">
            <v>42674 EIX</v>
          </cell>
          <cell r="B1663">
            <v>42674</v>
          </cell>
          <cell r="C1663" t="str">
            <v>EIX</v>
          </cell>
          <cell r="D1663">
            <v>71.97</v>
          </cell>
          <cell r="E1663">
            <v>73.48</v>
          </cell>
          <cell r="F1663">
            <v>1912187</v>
          </cell>
        </row>
        <row r="1664">
          <cell r="A1664" t="str">
            <v>42675 EIX</v>
          </cell>
          <cell r="B1664">
            <v>42675</v>
          </cell>
          <cell r="C1664" t="str">
            <v>EIX</v>
          </cell>
          <cell r="D1664">
            <v>73.39</v>
          </cell>
          <cell r="E1664">
            <v>72.5</v>
          </cell>
          <cell r="F1664">
            <v>1871151</v>
          </cell>
        </row>
        <row r="1665">
          <cell r="A1665" t="str">
            <v>42676 EIX</v>
          </cell>
          <cell r="B1665">
            <v>42676</v>
          </cell>
          <cell r="C1665" t="str">
            <v>EIX</v>
          </cell>
          <cell r="D1665">
            <v>72.290000000000006</v>
          </cell>
          <cell r="E1665">
            <v>70.7</v>
          </cell>
          <cell r="F1665">
            <v>1957150</v>
          </cell>
        </row>
        <row r="1666">
          <cell r="A1666" t="str">
            <v>42677 EIX</v>
          </cell>
          <cell r="B1666">
            <v>42677</v>
          </cell>
          <cell r="C1666" t="str">
            <v>EIX</v>
          </cell>
          <cell r="D1666">
            <v>70.37</v>
          </cell>
          <cell r="E1666">
            <v>71.05</v>
          </cell>
          <cell r="F1666">
            <v>1229974</v>
          </cell>
        </row>
        <row r="1667">
          <cell r="A1667" t="str">
            <v>42678 EIX</v>
          </cell>
          <cell r="B1667">
            <v>42678</v>
          </cell>
          <cell r="C1667" t="str">
            <v>EIX</v>
          </cell>
          <cell r="D1667">
            <v>71.45</v>
          </cell>
          <cell r="E1667">
            <v>70.31</v>
          </cell>
          <cell r="F1667">
            <v>1471377</v>
          </cell>
        </row>
        <row r="1668">
          <cell r="A1668" t="str">
            <v>42681 EIX</v>
          </cell>
          <cell r="B1668">
            <v>42681</v>
          </cell>
          <cell r="C1668" t="str">
            <v>EIX</v>
          </cell>
          <cell r="D1668">
            <v>70.760000000000005</v>
          </cell>
          <cell r="E1668">
            <v>71.569999999999993</v>
          </cell>
          <cell r="F1668">
            <v>1367131</v>
          </cell>
        </row>
        <row r="1669">
          <cell r="A1669" t="str">
            <v>42682 EIX</v>
          </cell>
          <cell r="B1669">
            <v>42682</v>
          </cell>
          <cell r="C1669" t="str">
            <v>EIX</v>
          </cell>
          <cell r="D1669">
            <v>71.739999999999995</v>
          </cell>
          <cell r="E1669">
            <v>72.260000000000005</v>
          </cell>
          <cell r="F1669">
            <v>1362852</v>
          </cell>
        </row>
        <row r="1670">
          <cell r="A1670" t="str">
            <v>42683 EIX</v>
          </cell>
          <cell r="B1670">
            <v>42683</v>
          </cell>
          <cell r="C1670" t="str">
            <v>EIX</v>
          </cell>
          <cell r="D1670">
            <v>70.86</v>
          </cell>
          <cell r="E1670">
            <v>70.17</v>
          </cell>
          <cell r="F1670">
            <v>2204552</v>
          </cell>
        </row>
        <row r="1671">
          <cell r="A1671" t="str">
            <v>42684 EIX</v>
          </cell>
          <cell r="B1671">
            <v>42684</v>
          </cell>
          <cell r="C1671" t="str">
            <v>EIX</v>
          </cell>
          <cell r="D1671">
            <v>69.86</v>
          </cell>
          <cell r="E1671">
            <v>68.760000000000005</v>
          </cell>
          <cell r="F1671">
            <v>3689175</v>
          </cell>
        </row>
        <row r="1672">
          <cell r="A1672" t="str">
            <v>42685 EIX</v>
          </cell>
          <cell r="B1672">
            <v>42685</v>
          </cell>
          <cell r="C1672" t="str">
            <v>EIX</v>
          </cell>
          <cell r="D1672">
            <v>68.8</v>
          </cell>
          <cell r="E1672">
            <v>68.849999999999994</v>
          </cell>
          <cell r="F1672">
            <v>1512352</v>
          </cell>
        </row>
        <row r="1673">
          <cell r="A1673" t="str">
            <v>42688 EIX</v>
          </cell>
          <cell r="B1673">
            <v>42688</v>
          </cell>
          <cell r="C1673" t="str">
            <v>EIX</v>
          </cell>
          <cell r="D1673">
            <v>68.62</v>
          </cell>
          <cell r="E1673">
            <v>68.34</v>
          </cell>
          <cell r="F1673">
            <v>2471800</v>
          </cell>
        </row>
        <row r="1674">
          <cell r="A1674" t="str">
            <v>42689 EIX</v>
          </cell>
          <cell r="B1674">
            <v>42689</v>
          </cell>
          <cell r="C1674" t="str">
            <v>EIX</v>
          </cell>
          <cell r="D1674">
            <v>68.760000000000005</v>
          </cell>
          <cell r="E1674">
            <v>69.44</v>
          </cell>
          <cell r="F1674">
            <v>1398394</v>
          </cell>
        </row>
        <row r="1675">
          <cell r="A1675" t="str">
            <v>42690 EIX</v>
          </cell>
          <cell r="B1675">
            <v>42690</v>
          </cell>
          <cell r="C1675" t="str">
            <v>EIX</v>
          </cell>
          <cell r="D1675">
            <v>69.569999999999993</v>
          </cell>
          <cell r="E1675">
            <v>68.84</v>
          </cell>
          <cell r="F1675">
            <v>1027447</v>
          </cell>
        </row>
        <row r="1676">
          <cell r="A1676" t="str">
            <v>42691 EIX</v>
          </cell>
          <cell r="B1676">
            <v>42691</v>
          </cell>
          <cell r="C1676" t="str">
            <v>EIX</v>
          </cell>
          <cell r="D1676">
            <v>68.64</v>
          </cell>
          <cell r="E1676">
            <v>68.69</v>
          </cell>
          <cell r="F1676">
            <v>1571236</v>
          </cell>
        </row>
        <row r="1677">
          <cell r="A1677" t="str">
            <v>42692 EIX</v>
          </cell>
          <cell r="B1677">
            <v>42692</v>
          </cell>
          <cell r="C1677" t="str">
            <v>EIX</v>
          </cell>
          <cell r="D1677">
            <v>68.66</v>
          </cell>
          <cell r="E1677">
            <v>68.45</v>
          </cell>
          <cell r="F1677">
            <v>982170</v>
          </cell>
        </row>
        <row r="1678">
          <cell r="A1678" t="str">
            <v>42695 EIX</v>
          </cell>
          <cell r="B1678">
            <v>42695</v>
          </cell>
          <cell r="C1678" t="str">
            <v>EIX</v>
          </cell>
          <cell r="D1678">
            <v>68.8</v>
          </cell>
          <cell r="E1678">
            <v>69.28</v>
          </cell>
          <cell r="F1678">
            <v>1430998</v>
          </cell>
        </row>
        <row r="1679">
          <cell r="A1679" t="str">
            <v>42696 EIX</v>
          </cell>
          <cell r="B1679">
            <v>42696</v>
          </cell>
          <cell r="C1679" t="str">
            <v>EIX</v>
          </cell>
          <cell r="D1679">
            <v>69.31</v>
          </cell>
          <cell r="E1679">
            <v>69.73</v>
          </cell>
          <cell r="F1679">
            <v>1551913</v>
          </cell>
        </row>
        <row r="1680">
          <cell r="A1680" t="str">
            <v>42697 EIX</v>
          </cell>
          <cell r="B1680">
            <v>42697</v>
          </cell>
          <cell r="C1680" t="str">
            <v>EIX</v>
          </cell>
          <cell r="D1680">
            <v>69</v>
          </cell>
          <cell r="E1680">
            <v>68.989999999999995</v>
          </cell>
          <cell r="F1680">
            <v>993000</v>
          </cell>
        </row>
        <row r="1681">
          <cell r="A1681" t="str">
            <v>42699 EIX</v>
          </cell>
          <cell r="B1681">
            <v>42699</v>
          </cell>
          <cell r="C1681" t="str">
            <v>EIX</v>
          </cell>
          <cell r="D1681">
            <v>69.260000000000005</v>
          </cell>
          <cell r="E1681">
            <v>69.760000000000005</v>
          </cell>
          <cell r="F1681">
            <v>812986</v>
          </cell>
        </row>
        <row r="1682">
          <cell r="A1682" t="str">
            <v>42702 EIX</v>
          </cell>
          <cell r="B1682">
            <v>42702</v>
          </cell>
          <cell r="C1682" t="str">
            <v>EIX</v>
          </cell>
          <cell r="D1682">
            <v>69.959999999999994</v>
          </cell>
          <cell r="E1682">
            <v>71.27</v>
          </cell>
          <cell r="F1682">
            <v>1873439</v>
          </cell>
        </row>
        <row r="1683">
          <cell r="A1683" t="str">
            <v>42703 EIX</v>
          </cell>
          <cell r="B1683">
            <v>42703</v>
          </cell>
          <cell r="C1683" t="str">
            <v>EIX</v>
          </cell>
          <cell r="D1683">
            <v>71.02</v>
          </cell>
          <cell r="E1683">
            <v>71.150000000000006</v>
          </cell>
          <cell r="F1683">
            <v>1527606</v>
          </cell>
        </row>
        <row r="1684">
          <cell r="A1684" t="str">
            <v>42704 EIX</v>
          </cell>
          <cell r="B1684">
            <v>42704</v>
          </cell>
          <cell r="C1684" t="str">
            <v>EIX</v>
          </cell>
          <cell r="D1684">
            <v>70.209999999999994</v>
          </cell>
          <cell r="E1684">
            <v>68.77</v>
          </cell>
          <cell r="F1684">
            <v>2276797</v>
          </cell>
        </row>
        <row r="1685">
          <cell r="A1685" t="str">
            <v>42705 EIX</v>
          </cell>
          <cell r="B1685">
            <v>42705</v>
          </cell>
          <cell r="C1685" t="str">
            <v>EIX</v>
          </cell>
          <cell r="D1685">
            <v>68.39</v>
          </cell>
          <cell r="E1685">
            <v>68.56</v>
          </cell>
          <cell r="F1685">
            <v>1565649</v>
          </cell>
        </row>
        <row r="1686">
          <cell r="A1686" t="str">
            <v>42706 EIX</v>
          </cell>
          <cell r="B1686">
            <v>42706</v>
          </cell>
          <cell r="C1686" t="str">
            <v>EIX</v>
          </cell>
          <cell r="D1686">
            <v>69</v>
          </cell>
          <cell r="E1686">
            <v>69.400000000000006</v>
          </cell>
          <cell r="F1686">
            <v>1435505</v>
          </cell>
        </row>
        <row r="1687">
          <cell r="A1687" t="str">
            <v>42709 EIX</v>
          </cell>
          <cell r="B1687">
            <v>42709</v>
          </cell>
          <cell r="C1687" t="str">
            <v>EIX</v>
          </cell>
          <cell r="D1687">
            <v>69.13</v>
          </cell>
          <cell r="E1687">
            <v>69.739999999999995</v>
          </cell>
          <cell r="F1687">
            <v>2705358</v>
          </cell>
        </row>
        <row r="1688">
          <cell r="A1688" t="str">
            <v>42710 EIX</v>
          </cell>
          <cell r="B1688">
            <v>42710</v>
          </cell>
          <cell r="C1688" t="str">
            <v>EIX</v>
          </cell>
          <cell r="D1688">
            <v>69.89</v>
          </cell>
          <cell r="E1688">
            <v>68.849999999999994</v>
          </cell>
          <cell r="F1688">
            <v>1873676</v>
          </cell>
        </row>
        <row r="1689">
          <cell r="A1689" t="str">
            <v>42711 EIX</v>
          </cell>
          <cell r="B1689">
            <v>42711</v>
          </cell>
          <cell r="C1689" t="str">
            <v>EIX</v>
          </cell>
          <cell r="D1689">
            <v>69.06</v>
          </cell>
          <cell r="E1689">
            <v>69.61</v>
          </cell>
          <cell r="F1689">
            <v>2236522</v>
          </cell>
        </row>
        <row r="1690">
          <cell r="A1690" t="str">
            <v>42712 EIX</v>
          </cell>
          <cell r="B1690">
            <v>42712</v>
          </cell>
          <cell r="C1690" t="str">
            <v>EIX</v>
          </cell>
          <cell r="D1690">
            <v>69.09</v>
          </cell>
          <cell r="E1690">
            <v>69.44</v>
          </cell>
          <cell r="F1690">
            <v>1627776</v>
          </cell>
        </row>
        <row r="1691">
          <cell r="A1691" t="str">
            <v>42713 EIX</v>
          </cell>
          <cell r="B1691">
            <v>42713</v>
          </cell>
          <cell r="C1691" t="str">
            <v>EIX</v>
          </cell>
          <cell r="D1691">
            <v>69.59</v>
          </cell>
          <cell r="E1691">
            <v>69.97</v>
          </cell>
          <cell r="F1691">
            <v>3307626</v>
          </cell>
        </row>
        <row r="1692">
          <cell r="A1692" t="str">
            <v>42716 EIX</v>
          </cell>
          <cell r="B1692">
            <v>42716</v>
          </cell>
          <cell r="C1692" t="str">
            <v>EIX</v>
          </cell>
          <cell r="D1692">
            <v>69.66</v>
          </cell>
          <cell r="E1692">
            <v>70.45</v>
          </cell>
          <cell r="F1692">
            <v>2698329</v>
          </cell>
        </row>
        <row r="1693">
          <cell r="A1693" t="str">
            <v>42717 EIX</v>
          </cell>
          <cell r="B1693">
            <v>42717</v>
          </cell>
          <cell r="C1693" t="str">
            <v>EIX</v>
          </cell>
          <cell r="D1693">
            <v>70.72</v>
          </cell>
          <cell r="E1693">
            <v>71.17</v>
          </cell>
          <cell r="F1693">
            <v>2755820</v>
          </cell>
        </row>
        <row r="1694">
          <cell r="A1694" t="str">
            <v>42718 EIX</v>
          </cell>
          <cell r="B1694">
            <v>42718</v>
          </cell>
          <cell r="C1694" t="str">
            <v>EIX</v>
          </cell>
          <cell r="D1694">
            <v>71.62</v>
          </cell>
          <cell r="E1694">
            <v>69.59</v>
          </cell>
          <cell r="F1694">
            <v>2185371</v>
          </cell>
        </row>
        <row r="1695">
          <cell r="A1695" t="str">
            <v>42719 EIX</v>
          </cell>
          <cell r="B1695">
            <v>42719</v>
          </cell>
          <cell r="C1695" t="str">
            <v>EIX</v>
          </cell>
          <cell r="D1695">
            <v>69.25</v>
          </cell>
          <cell r="E1695">
            <v>70.19</v>
          </cell>
          <cell r="F1695">
            <v>1453876</v>
          </cell>
        </row>
        <row r="1696">
          <cell r="A1696" t="str">
            <v>42720 EIX</v>
          </cell>
          <cell r="B1696">
            <v>42720</v>
          </cell>
          <cell r="C1696" t="str">
            <v>EIX</v>
          </cell>
          <cell r="D1696">
            <v>70.3</v>
          </cell>
          <cell r="E1696">
            <v>71.72</v>
          </cell>
          <cell r="F1696">
            <v>3499383</v>
          </cell>
        </row>
        <row r="1697">
          <cell r="A1697" t="str">
            <v>42723 EIX</v>
          </cell>
          <cell r="B1697">
            <v>42723</v>
          </cell>
          <cell r="C1697" t="str">
            <v>EIX</v>
          </cell>
          <cell r="D1697">
            <v>71.78</v>
          </cell>
          <cell r="E1697">
            <v>71.61</v>
          </cell>
          <cell r="F1697">
            <v>1516264</v>
          </cell>
        </row>
        <row r="1698">
          <cell r="A1698" t="str">
            <v>42724 EIX</v>
          </cell>
          <cell r="B1698">
            <v>42724</v>
          </cell>
          <cell r="C1698" t="str">
            <v>EIX</v>
          </cell>
          <cell r="D1698">
            <v>71.599999999999994</v>
          </cell>
          <cell r="E1698">
            <v>72.11</v>
          </cell>
          <cell r="F1698">
            <v>1597349</v>
          </cell>
        </row>
        <row r="1699">
          <cell r="A1699" t="str">
            <v>42725 EIX</v>
          </cell>
          <cell r="B1699">
            <v>42725</v>
          </cell>
          <cell r="C1699" t="str">
            <v>EIX</v>
          </cell>
          <cell r="D1699">
            <v>71.959999999999994</v>
          </cell>
          <cell r="E1699">
            <v>71.739999999999995</v>
          </cell>
          <cell r="F1699">
            <v>1633390</v>
          </cell>
        </row>
        <row r="1700">
          <cell r="A1700" t="str">
            <v>42726 EIX</v>
          </cell>
          <cell r="B1700">
            <v>42726</v>
          </cell>
          <cell r="C1700" t="str">
            <v>EIX</v>
          </cell>
          <cell r="D1700">
            <v>71.709999999999994</v>
          </cell>
          <cell r="E1700">
            <v>72.13</v>
          </cell>
          <cell r="F1700">
            <v>1172898</v>
          </cell>
        </row>
        <row r="1701">
          <cell r="A1701" t="str">
            <v>42727 EIX</v>
          </cell>
          <cell r="B1701">
            <v>42727</v>
          </cell>
          <cell r="C1701" t="str">
            <v>EIX</v>
          </cell>
          <cell r="D1701">
            <v>72.16</v>
          </cell>
          <cell r="E1701">
            <v>71.900000000000006</v>
          </cell>
          <cell r="F1701">
            <v>791794</v>
          </cell>
        </row>
        <row r="1702">
          <cell r="A1702" t="str">
            <v>42731 EIX</v>
          </cell>
          <cell r="B1702">
            <v>42731</v>
          </cell>
          <cell r="C1702" t="str">
            <v>EIX</v>
          </cell>
          <cell r="D1702">
            <v>71.59</v>
          </cell>
          <cell r="E1702">
            <v>71.94</v>
          </cell>
          <cell r="F1702">
            <v>841525</v>
          </cell>
        </row>
        <row r="1703">
          <cell r="A1703" t="str">
            <v>42732 EIX</v>
          </cell>
          <cell r="B1703">
            <v>42732</v>
          </cell>
          <cell r="C1703" t="str">
            <v>EIX</v>
          </cell>
          <cell r="D1703">
            <v>71.5</v>
          </cell>
          <cell r="E1703">
            <v>71.150000000000006</v>
          </cell>
          <cell r="F1703">
            <v>1778820</v>
          </cell>
        </row>
        <row r="1704">
          <cell r="A1704" t="str">
            <v>42733 EIX</v>
          </cell>
          <cell r="B1704">
            <v>42733</v>
          </cell>
          <cell r="C1704" t="str">
            <v>EIX</v>
          </cell>
          <cell r="D1704">
            <v>71.38</v>
          </cell>
          <cell r="E1704">
            <v>72.28</v>
          </cell>
          <cell r="F1704">
            <v>1524821</v>
          </cell>
        </row>
        <row r="1705">
          <cell r="A1705" t="str">
            <v>42734 EIX</v>
          </cell>
          <cell r="B1705">
            <v>42734</v>
          </cell>
          <cell r="C1705" t="str">
            <v>EIX</v>
          </cell>
          <cell r="D1705">
            <v>72.349999999999994</v>
          </cell>
          <cell r="E1705">
            <v>71.989999999999995</v>
          </cell>
          <cell r="F1705">
            <v>1960607</v>
          </cell>
        </row>
        <row r="1706">
          <cell r="A1706" t="str">
            <v>42738 EIX</v>
          </cell>
          <cell r="B1706">
            <v>42738</v>
          </cell>
          <cell r="C1706" t="str">
            <v>EIX</v>
          </cell>
          <cell r="D1706">
            <v>71.760000000000005</v>
          </cell>
          <cell r="E1706">
            <v>71.75</v>
          </cell>
          <cell r="F1706">
            <v>1971714</v>
          </cell>
        </row>
        <row r="1707">
          <cell r="A1707" t="str">
            <v>42739 EIX</v>
          </cell>
          <cell r="B1707">
            <v>42739</v>
          </cell>
          <cell r="C1707" t="str">
            <v>EIX</v>
          </cell>
          <cell r="D1707">
            <v>71.94</v>
          </cell>
          <cell r="E1707">
            <v>72.36</v>
          </cell>
          <cell r="F1707">
            <v>1790734</v>
          </cell>
        </row>
        <row r="1708">
          <cell r="A1708" t="str">
            <v>42740 EIX</v>
          </cell>
          <cell r="B1708">
            <v>42740</v>
          </cell>
          <cell r="C1708" t="str">
            <v>EIX</v>
          </cell>
          <cell r="D1708">
            <v>72.48</v>
          </cell>
          <cell r="E1708">
            <v>72.099999999999994</v>
          </cell>
          <cell r="F1708">
            <v>2270260</v>
          </cell>
        </row>
        <row r="1709">
          <cell r="A1709" t="str">
            <v>42741 EIX</v>
          </cell>
          <cell r="B1709">
            <v>42741</v>
          </cell>
          <cell r="C1709" t="str">
            <v>EIX</v>
          </cell>
          <cell r="D1709">
            <v>71.819999999999993</v>
          </cell>
          <cell r="E1709">
            <v>71.69</v>
          </cell>
          <cell r="F1709">
            <v>2066240</v>
          </cell>
        </row>
        <row r="1710">
          <cell r="A1710" t="str">
            <v>42744 EIX</v>
          </cell>
          <cell r="B1710">
            <v>42744</v>
          </cell>
          <cell r="C1710" t="str">
            <v>EIX</v>
          </cell>
          <cell r="D1710">
            <v>71.91</v>
          </cell>
          <cell r="E1710">
            <v>71.02</v>
          </cell>
          <cell r="F1710">
            <v>1252296</v>
          </cell>
        </row>
        <row r="1711">
          <cell r="A1711" t="str">
            <v>42745 EIX</v>
          </cell>
          <cell r="B1711">
            <v>42745</v>
          </cell>
          <cell r="C1711" t="str">
            <v>EIX</v>
          </cell>
          <cell r="D1711">
            <v>71.08</v>
          </cell>
          <cell r="E1711">
            <v>71.11</v>
          </cell>
          <cell r="F1711">
            <v>1258200</v>
          </cell>
        </row>
        <row r="1712">
          <cell r="A1712" t="str">
            <v>42746 EIX</v>
          </cell>
          <cell r="B1712">
            <v>42746</v>
          </cell>
          <cell r="C1712" t="str">
            <v>EIX</v>
          </cell>
          <cell r="D1712">
            <v>71.069999999999993</v>
          </cell>
          <cell r="E1712">
            <v>72.13</v>
          </cell>
          <cell r="F1712">
            <v>1505503</v>
          </cell>
        </row>
        <row r="1713">
          <cell r="A1713" t="str">
            <v>42747 EIX</v>
          </cell>
          <cell r="B1713">
            <v>42747</v>
          </cell>
          <cell r="C1713" t="str">
            <v>EIX</v>
          </cell>
          <cell r="D1713">
            <v>72.06</v>
          </cell>
          <cell r="E1713">
            <v>72.38</v>
          </cell>
          <cell r="F1713">
            <v>1176790</v>
          </cell>
        </row>
        <row r="1714">
          <cell r="A1714" t="str">
            <v>42748 EIX</v>
          </cell>
          <cell r="B1714">
            <v>42748</v>
          </cell>
          <cell r="C1714" t="str">
            <v>EIX</v>
          </cell>
          <cell r="D1714">
            <v>72.239999999999995</v>
          </cell>
          <cell r="E1714">
            <v>72.099999999999994</v>
          </cell>
          <cell r="F1714">
            <v>979440</v>
          </cell>
        </row>
        <row r="1715">
          <cell r="A1715" t="str">
            <v>42752 EIX</v>
          </cell>
          <cell r="B1715">
            <v>42752</v>
          </cell>
          <cell r="C1715" t="str">
            <v>EIX</v>
          </cell>
          <cell r="D1715">
            <v>72.39</v>
          </cell>
          <cell r="E1715">
            <v>72.510000000000005</v>
          </cell>
          <cell r="F1715">
            <v>1674231</v>
          </cell>
        </row>
        <row r="1716">
          <cell r="A1716" t="str">
            <v>42753 EIX</v>
          </cell>
          <cell r="B1716">
            <v>42753</v>
          </cell>
          <cell r="C1716" t="str">
            <v>EIX</v>
          </cell>
          <cell r="D1716">
            <v>72.61</v>
          </cell>
          <cell r="E1716">
            <v>72.3</v>
          </cell>
          <cell r="F1716">
            <v>1173647</v>
          </cell>
        </row>
        <row r="1717">
          <cell r="A1717" t="str">
            <v>42754 EIX</v>
          </cell>
          <cell r="B1717">
            <v>42754</v>
          </cell>
          <cell r="C1717" t="str">
            <v>EIX</v>
          </cell>
          <cell r="D1717">
            <v>72.099999999999994</v>
          </cell>
          <cell r="E1717">
            <v>71.72</v>
          </cell>
          <cell r="F1717">
            <v>1219056</v>
          </cell>
        </row>
        <row r="1718">
          <cell r="A1718" t="str">
            <v>42755 EIX</v>
          </cell>
          <cell r="B1718">
            <v>42755</v>
          </cell>
          <cell r="C1718" t="str">
            <v>EIX</v>
          </cell>
          <cell r="D1718">
            <v>71.87</v>
          </cell>
          <cell r="E1718">
            <v>71.97</v>
          </cell>
          <cell r="F1718">
            <v>921218</v>
          </cell>
        </row>
        <row r="1719">
          <cell r="A1719" t="str">
            <v>42758 EIX</v>
          </cell>
          <cell r="B1719">
            <v>42758</v>
          </cell>
          <cell r="C1719" t="str">
            <v>EIX</v>
          </cell>
          <cell r="D1719">
            <v>72.08</v>
          </cell>
          <cell r="E1719">
            <v>71.819999999999993</v>
          </cell>
          <cell r="F1719">
            <v>1037246</v>
          </cell>
        </row>
        <row r="1720">
          <cell r="A1720" t="str">
            <v>42759 EIX</v>
          </cell>
          <cell r="B1720">
            <v>42759</v>
          </cell>
          <cell r="C1720" t="str">
            <v>EIX</v>
          </cell>
          <cell r="D1720">
            <v>71.72</v>
          </cell>
          <cell r="E1720">
            <v>72</v>
          </cell>
          <cell r="F1720">
            <v>1522548</v>
          </cell>
        </row>
        <row r="1721">
          <cell r="A1721" t="str">
            <v>42760 EIX</v>
          </cell>
          <cell r="B1721">
            <v>42760</v>
          </cell>
          <cell r="C1721" t="str">
            <v>EIX</v>
          </cell>
          <cell r="D1721">
            <v>71.75</v>
          </cell>
          <cell r="E1721">
            <v>71.73</v>
          </cell>
          <cell r="F1721">
            <v>861959</v>
          </cell>
        </row>
        <row r="1722">
          <cell r="A1722" t="str">
            <v>42761 EIX</v>
          </cell>
          <cell r="B1722">
            <v>42761</v>
          </cell>
          <cell r="C1722" t="str">
            <v>EIX</v>
          </cell>
          <cell r="D1722">
            <v>71.8</v>
          </cell>
          <cell r="E1722">
            <v>71.959999999999994</v>
          </cell>
          <cell r="F1722">
            <v>1061808</v>
          </cell>
        </row>
        <row r="1723">
          <cell r="A1723" t="str">
            <v>42762 EIX</v>
          </cell>
          <cell r="B1723">
            <v>42762</v>
          </cell>
          <cell r="C1723" t="str">
            <v>EIX</v>
          </cell>
          <cell r="D1723">
            <v>72.33</v>
          </cell>
          <cell r="E1723">
            <v>72</v>
          </cell>
          <cell r="F1723">
            <v>1047536</v>
          </cell>
        </row>
        <row r="1724">
          <cell r="A1724" t="str">
            <v>42765 EIX</v>
          </cell>
          <cell r="B1724">
            <v>42765</v>
          </cell>
          <cell r="C1724" t="str">
            <v>EIX</v>
          </cell>
          <cell r="D1724">
            <v>72.290000000000006</v>
          </cell>
          <cell r="E1724">
            <v>71.930000000000007</v>
          </cell>
          <cell r="F1724">
            <v>993211</v>
          </cell>
        </row>
        <row r="1725">
          <cell r="A1725" t="str">
            <v>42766 EIX</v>
          </cell>
          <cell r="B1725">
            <v>42766</v>
          </cell>
          <cell r="C1725" t="str">
            <v>EIX</v>
          </cell>
          <cell r="D1725">
            <v>72.06</v>
          </cell>
          <cell r="E1725">
            <v>72.88</v>
          </cell>
          <cell r="F1725">
            <v>2880851</v>
          </cell>
        </row>
        <row r="1726">
          <cell r="A1726" t="str">
            <v>42767 EIX</v>
          </cell>
          <cell r="B1726">
            <v>42767</v>
          </cell>
          <cell r="C1726" t="str">
            <v>EIX</v>
          </cell>
          <cell r="D1726">
            <v>72.349999999999994</v>
          </cell>
          <cell r="E1726">
            <v>71.599999999999994</v>
          </cell>
          <cell r="F1726">
            <v>1413381</v>
          </cell>
        </row>
        <row r="1727">
          <cell r="A1727" t="str">
            <v>42768 EIX</v>
          </cell>
          <cell r="B1727">
            <v>42768</v>
          </cell>
          <cell r="C1727" t="str">
            <v>EIX</v>
          </cell>
          <cell r="D1727">
            <v>71.77</v>
          </cell>
          <cell r="E1727">
            <v>72.61</v>
          </cell>
          <cell r="F1727">
            <v>1931944</v>
          </cell>
        </row>
        <row r="1728">
          <cell r="A1728" t="str">
            <v>42769 EIX</v>
          </cell>
          <cell r="B1728">
            <v>42769</v>
          </cell>
          <cell r="C1728" t="str">
            <v>EIX</v>
          </cell>
          <cell r="D1728">
            <v>72</v>
          </cell>
          <cell r="E1728">
            <v>72.540000000000006</v>
          </cell>
          <cell r="F1728">
            <v>2098569</v>
          </cell>
        </row>
        <row r="1729">
          <cell r="A1729" t="str">
            <v>42772 EIX</v>
          </cell>
          <cell r="B1729">
            <v>42772</v>
          </cell>
          <cell r="C1729" t="str">
            <v>EIX</v>
          </cell>
          <cell r="D1729">
            <v>72.83</v>
          </cell>
          <cell r="E1729">
            <v>72.75</v>
          </cell>
          <cell r="F1729">
            <v>1531841</v>
          </cell>
        </row>
        <row r="1730">
          <cell r="A1730" t="str">
            <v>42773 EIX</v>
          </cell>
          <cell r="B1730">
            <v>42773</v>
          </cell>
          <cell r="C1730" t="str">
            <v>EIX</v>
          </cell>
          <cell r="D1730">
            <v>72.73</v>
          </cell>
          <cell r="E1730">
            <v>73.05</v>
          </cell>
          <cell r="F1730">
            <v>1800996</v>
          </cell>
        </row>
        <row r="1731">
          <cell r="A1731" t="str">
            <v>42774 EIX</v>
          </cell>
          <cell r="B1731">
            <v>42774</v>
          </cell>
          <cell r="C1731" t="str">
            <v>EIX</v>
          </cell>
          <cell r="D1731">
            <v>73.7</v>
          </cell>
          <cell r="E1731">
            <v>74.83</v>
          </cell>
          <cell r="F1731">
            <v>3262019</v>
          </cell>
        </row>
        <row r="1732">
          <cell r="A1732" t="str">
            <v>42775 EIX</v>
          </cell>
          <cell r="B1732">
            <v>42775</v>
          </cell>
          <cell r="C1732" t="str">
            <v>EIX</v>
          </cell>
          <cell r="D1732">
            <v>74.5</v>
          </cell>
          <cell r="E1732">
            <v>74.760000000000005</v>
          </cell>
          <cell r="F1732">
            <v>1849089</v>
          </cell>
        </row>
        <row r="1733">
          <cell r="A1733" t="str">
            <v>42776 EIX</v>
          </cell>
          <cell r="B1733">
            <v>42776</v>
          </cell>
          <cell r="C1733" t="str">
            <v>EIX</v>
          </cell>
          <cell r="D1733">
            <v>74.239999999999995</v>
          </cell>
          <cell r="E1733">
            <v>75.209999999999994</v>
          </cell>
          <cell r="F1733">
            <v>1598283</v>
          </cell>
        </row>
        <row r="1734">
          <cell r="A1734" t="str">
            <v>42779 EIX</v>
          </cell>
          <cell r="B1734">
            <v>42779</v>
          </cell>
          <cell r="C1734" t="str">
            <v>EIX</v>
          </cell>
          <cell r="D1734">
            <v>75.2</v>
          </cell>
          <cell r="E1734">
            <v>75.56</v>
          </cell>
          <cell r="F1734">
            <v>1242354</v>
          </cell>
        </row>
        <row r="1735">
          <cell r="A1735" t="str">
            <v>42780 EIX</v>
          </cell>
          <cell r="B1735">
            <v>42780</v>
          </cell>
          <cell r="C1735" t="str">
            <v>EIX</v>
          </cell>
          <cell r="D1735">
            <v>75.569999999999993</v>
          </cell>
          <cell r="E1735">
            <v>75.39</v>
          </cell>
          <cell r="F1735">
            <v>1483399</v>
          </cell>
        </row>
        <row r="1736">
          <cell r="A1736" t="str">
            <v>42781 EIX</v>
          </cell>
          <cell r="B1736">
            <v>42781</v>
          </cell>
          <cell r="C1736" t="str">
            <v>EIX</v>
          </cell>
          <cell r="D1736">
            <v>74.83</v>
          </cell>
          <cell r="E1736">
            <v>74.98</v>
          </cell>
          <cell r="F1736">
            <v>1890731</v>
          </cell>
        </row>
        <row r="1737">
          <cell r="A1737" t="str">
            <v>42782 EIX</v>
          </cell>
          <cell r="B1737">
            <v>42782</v>
          </cell>
          <cell r="C1737" t="str">
            <v>EIX</v>
          </cell>
          <cell r="D1737">
            <v>75.13</v>
          </cell>
          <cell r="E1737">
            <v>75.790000000000006</v>
          </cell>
          <cell r="F1737">
            <v>1254405</v>
          </cell>
        </row>
        <row r="1738">
          <cell r="A1738" t="str">
            <v>42783 EIX</v>
          </cell>
          <cell r="B1738">
            <v>42783</v>
          </cell>
          <cell r="C1738" t="str">
            <v>EIX</v>
          </cell>
          <cell r="D1738">
            <v>75.819999999999993</v>
          </cell>
          <cell r="E1738">
            <v>76.34</v>
          </cell>
          <cell r="F1738">
            <v>1985051</v>
          </cell>
        </row>
        <row r="1739">
          <cell r="A1739" t="str">
            <v>42787 EIX</v>
          </cell>
          <cell r="B1739">
            <v>42787</v>
          </cell>
          <cell r="C1739" t="str">
            <v>EIX</v>
          </cell>
          <cell r="D1739">
            <v>76.040000000000006</v>
          </cell>
          <cell r="E1739">
            <v>77.22</v>
          </cell>
          <cell r="F1739">
            <v>1852902</v>
          </cell>
        </row>
        <row r="1740">
          <cell r="A1740" t="str">
            <v>42788 EIX</v>
          </cell>
          <cell r="B1740">
            <v>42788</v>
          </cell>
          <cell r="C1740" t="str">
            <v>EIX</v>
          </cell>
          <cell r="D1740">
            <v>77.5</v>
          </cell>
          <cell r="E1740">
            <v>77.19</v>
          </cell>
          <cell r="F1740">
            <v>3380025</v>
          </cell>
        </row>
        <row r="1741">
          <cell r="A1741" t="str">
            <v>42789 EIX</v>
          </cell>
          <cell r="B1741">
            <v>42789</v>
          </cell>
          <cell r="C1741" t="str">
            <v>EIX</v>
          </cell>
          <cell r="D1741">
            <v>77.569999999999993</v>
          </cell>
          <cell r="E1741">
            <v>77.900000000000006</v>
          </cell>
          <cell r="F1741">
            <v>1750856</v>
          </cell>
        </row>
        <row r="1742">
          <cell r="A1742" t="str">
            <v>42790 EIX</v>
          </cell>
          <cell r="B1742">
            <v>42790</v>
          </cell>
          <cell r="C1742" t="str">
            <v>EIX</v>
          </cell>
          <cell r="D1742">
            <v>78.13</v>
          </cell>
          <cell r="E1742">
            <v>78.87</v>
          </cell>
          <cell r="F1742">
            <v>1926233</v>
          </cell>
        </row>
        <row r="1743">
          <cell r="A1743" t="str">
            <v>42793 EIX</v>
          </cell>
          <cell r="B1743">
            <v>42793</v>
          </cell>
          <cell r="C1743" t="str">
            <v>EIX</v>
          </cell>
          <cell r="D1743">
            <v>78.930000000000007</v>
          </cell>
          <cell r="E1743">
            <v>79</v>
          </cell>
          <cell r="F1743">
            <v>1530387</v>
          </cell>
        </row>
        <row r="1744">
          <cell r="A1744" t="str">
            <v>42794 EIX</v>
          </cell>
          <cell r="B1744">
            <v>42794</v>
          </cell>
          <cell r="C1744" t="str">
            <v>EIX</v>
          </cell>
          <cell r="D1744">
            <v>79.03</v>
          </cell>
          <cell r="E1744">
            <v>79.739999999999995</v>
          </cell>
          <cell r="F1744">
            <v>2506822</v>
          </cell>
        </row>
        <row r="1745">
          <cell r="A1745" t="str">
            <v>42795 EIX</v>
          </cell>
          <cell r="B1745">
            <v>42795</v>
          </cell>
          <cell r="C1745" t="str">
            <v>EIX</v>
          </cell>
          <cell r="D1745">
            <v>78.92</v>
          </cell>
          <cell r="E1745">
            <v>79.38</v>
          </cell>
          <cell r="F1745">
            <v>2709993</v>
          </cell>
        </row>
        <row r="1746">
          <cell r="A1746" t="str">
            <v>42796 EIX</v>
          </cell>
          <cell r="B1746">
            <v>42796</v>
          </cell>
          <cell r="C1746" t="str">
            <v>EIX</v>
          </cell>
          <cell r="D1746">
            <v>78.94</v>
          </cell>
          <cell r="E1746">
            <v>79.92</v>
          </cell>
          <cell r="F1746">
            <v>2041799</v>
          </cell>
        </row>
        <row r="1747">
          <cell r="A1747" t="str">
            <v>42797 EIX</v>
          </cell>
          <cell r="B1747">
            <v>42797</v>
          </cell>
          <cell r="C1747" t="str">
            <v>EIX</v>
          </cell>
          <cell r="D1747">
            <v>79.86</v>
          </cell>
          <cell r="E1747">
            <v>79.489999999999995</v>
          </cell>
          <cell r="F1747">
            <v>1821319</v>
          </cell>
        </row>
        <row r="1748">
          <cell r="A1748" t="str">
            <v>42800 EIX</v>
          </cell>
          <cell r="B1748">
            <v>42800</v>
          </cell>
          <cell r="C1748" t="str">
            <v>EIX</v>
          </cell>
          <cell r="D1748">
            <v>79.400000000000006</v>
          </cell>
          <cell r="E1748">
            <v>79.349999999999994</v>
          </cell>
          <cell r="F1748">
            <v>1568196</v>
          </cell>
        </row>
        <row r="1749">
          <cell r="A1749" t="str">
            <v>42801 EIX</v>
          </cell>
          <cell r="B1749">
            <v>42801</v>
          </cell>
          <cell r="C1749" t="str">
            <v>EIX</v>
          </cell>
          <cell r="D1749">
            <v>79.3</v>
          </cell>
          <cell r="E1749">
            <v>79.25</v>
          </cell>
          <cell r="F1749">
            <v>1820622</v>
          </cell>
        </row>
        <row r="1750">
          <cell r="A1750" t="str">
            <v>42802 EIX</v>
          </cell>
          <cell r="B1750">
            <v>42802</v>
          </cell>
          <cell r="C1750" t="str">
            <v>EIX</v>
          </cell>
          <cell r="D1750">
            <v>78.760000000000005</v>
          </cell>
          <cell r="E1750">
            <v>78.12</v>
          </cell>
          <cell r="F1750">
            <v>1868901</v>
          </cell>
        </row>
        <row r="1751">
          <cell r="A1751" t="str">
            <v>42803 EIX</v>
          </cell>
          <cell r="B1751">
            <v>42803</v>
          </cell>
          <cell r="C1751" t="str">
            <v>EIX</v>
          </cell>
          <cell r="D1751">
            <v>78.150000000000006</v>
          </cell>
          <cell r="E1751">
            <v>78</v>
          </cell>
          <cell r="F1751">
            <v>1631299</v>
          </cell>
        </row>
        <row r="1752">
          <cell r="A1752" t="str">
            <v>42804 EIX</v>
          </cell>
          <cell r="B1752">
            <v>42804</v>
          </cell>
          <cell r="C1752" t="str">
            <v>EIX</v>
          </cell>
          <cell r="D1752">
            <v>78.510000000000005</v>
          </cell>
          <cell r="E1752">
            <v>78.81</v>
          </cell>
          <cell r="F1752">
            <v>1586901</v>
          </cell>
        </row>
        <row r="1753">
          <cell r="A1753" t="str">
            <v>42807 EIX</v>
          </cell>
          <cell r="B1753">
            <v>42807</v>
          </cell>
          <cell r="C1753" t="str">
            <v>EIX</v>
          </cell>
          <cell r="D1753">
            <v>78.75</v>
          </cell>
          <cell r="E1753">
            <v>79.08</v>
          </cell>
          <cell r="F1753">
            <v>1234229</v>
          </cell>
        </row>
        <row r="1754">
          <cell r="A1754" t="str">
            <v>42808 EIX</v>
          </cell>
          <cell r="B1754">
            <v>42808</v>
          </cell>
          <cell r="C1754" t="str">
            <v>EIX</v>
          </cell>
          <cell r="D1754">
            <v>78.72</v>
          </cell>
          <cell r="E1754">
            <v>78.42</v>
          </cell>
          <cell r="F1754">
            <v>3502906</v>
          </cell>
        </row>
        <row r="1755">
          <cell r="A1755" t="str">
            <v>42809 EIX</v>
          </cell>
          <cell r="B1755">
            <v>42809</v>
          </cell>
          <cell r="C1755" t="str">
            <v>EIX</v>
          </cell>
          <cell r="D1755">
            <v>78.78</v>
          </cell>
          <cell r="E1755">
            <v>79.81</v>
          </cell>
          <cell r="F1755">
            <v>2573806</v>
          </cell>
        </row>
        <row r="1756">
          <cell r="A1756" t="str">
            <v>42810 EIX</v>
          </cell>
          <cell r="B1756">
            <v>42810</v>
          </cell>
          <cell r="C1756" t="str">
            <v>EIX</v>
          </cell>
          <cell r="D1756">
            <v>79.5</v>
          </cell>
          <cell r="E1756">
            <v>79.180000000000007</v>
          </cell>
          <cell r="F1756">
            <v>1609994</v>
          </cell>
        </row>
        <row r="1757">
          <cell r="A1757" t="str">
            <v>42811 EIX</v>
          </cell>
          <cell r="B1757">
            <v>42811</v>
          </cell>
          <cell r="C1757" t="str">
            <v>EIX</v>
          </cell>
          <cell r="D1757">
            <v>79.260000000000005</v>
          </cell>
          <cell r="E1757">
            <v>79.599999999999994</v>
          </cell>
          <cell r="F1757">
            <v>3897614</v>
          </cell>
        </row>
        <row r="1758">
          <cell r="A1758" t="str">
            <v>42814 EIX</v>
          </cell>
          <cell r="B1758">
            <v>42814</v>
          </cell>
          <cell r="C1758" t="str">
            <v>EIX</v>
          </cell>
          <cell r="D1758">
            <v>79.7</v>
          </cell>
          <cell r="E1758">
            <v>78.8</v>
          </cell>
          <cell r="F1758">
            <v>1691342</v>
          </cell>
        </row>
        <row r="1759">
          <cell r="A1759" t="str">
            <v>42815 EIX</v>
          </cell>
          <cell r="B1759">
            <v>42815</v>
          </cell>
          <cell r="C1759" t="str">
            <v>EIX</v>
          </cell>
          <cell r="D1759">
            <v>78.650000000000006</v>
          </cell>
          <cell r="E1759">
            <v>79.56</v>
          </cell>
          <cell r="F1759">
            <v>1786080</v>
          </cell>
        </row>
        <row r="1760">
          <cell r="A1760" t="str">
            <v>42816 EIX</v>
          </cell>
          <cell r="B1760">
            <v>42816</v>
          </cell>
          <cell r="C1760" t="str">
            <v>EIX</v>
          </cell>
          <cell r="D1760">
            <v>79.900000000000006</v>
          </cell>
          <cell r="E1760">
            <v>79.86</v>
          </cell>
          <cell r="F1760">
            <v>1867947</v>
          </cell>
        </row>
        <row r="1761">
          <cell r="A1761" t="str">
            <v>42817 EIX</v>
          </cell>
          <cell r="B1761">
            <v>42817</v>
          </cell>
          <cell r="C1761" t="str">
            <v>EIX</v>
          </cell>
          <cell r="D1761">
            <v>79.739999999999995</v>
          </cell>
          <cell r="E1761">
            <v>80.19</v>
          </cell>
          <cell r="F1761">
            <v>1971505</v>
          </cell>
        </row>
        <row r="1762">
          <cell r="A1762" t="str">
            <v>42818 EIX</v>
          </cell>
          <cell r="B1762">
            <v>42818</v>
          </cell>
          <cell r="C1762" t="str">
            <v>EIX</v>
          </cell>
          <cell r="D1762">
            <v>79.989999999999995</v>
          </cell>
          <cell r="E1762">
            <v>80.709999999999994</v>
          </cell>
          <cell r="F1762">
            <v>1266530</v>
          </cell>
        </row>
        <row r="1763">
          <cell r="A1763" t="str">
            <v>42821 EIX</v>
          </cell>
          <cell r="B1763">
            <v>42821</v>
          </cell>
          <cell r="C1763" t="str">
            <v>EIX</v>
          </cell>
          <cell r="D1763">
            <v>80.98</v>
          </cell>
          <cell r="E1763">
            <v>80.5</v>
          </cell>
          <cell r="F1763">
            <v>1334370</v>
          </cell>
        </row>
        <row r="1764">
          <cell r="A1764" t="str">
            <v>42822 EIX</v>
          </cell>
          <cell r="B1764">
            <v>42822</v>
          </cell>
          <cell r="C1764" t="str">
            <v>EIX</v>
          </cell>
          <cell r="D1764">
            <v>80.31</v>
          </cell>
          <cell r="E1764">
            <v>80.900000000000006</v>
          </cell>
          <cell r="F1764">
            <v>1421260</v>
          </cell>
        </row>
        <row r="1765">
          <cell r="A1765" t="str">
            <v>42823 EIX</v>
          </cell>
          <cell r="B1765">
            <v>42823</v>
          </cell>
          <cell r="C1765" t="str">
            <v>EIX</v>
          </cell>
          <cell r="D1765">
            <v>80.150000000000006</v>
          </cell>
          <cell r="E1765">
            <v>79.819999999999993</v>
          </cell>
          <cell r="F1765">
            <v>1669331</v>
          </cell>
        </row>
        <row r="1766">
          <cell r="A1766" t="str">
            <v>42824 EIX</v>
          </cell>
          <cell r="B1766">
            <v>42824</v>
          </cell>
          <cell r="C1766" t="str">
            <v>EIX</v>
          </cell>
          <cell r="D1766">
            <v>79.62</v>
          </cell>
          <cell r="E1766">
            <v>79.489999999999995</v>
          </cell>
          <cell r="F1766">
            <v>991771</v>
          </cell>
        </row>
        <row r="1767">
          <cell r="A1767" t="str">
            <v>42825 EIX</v>
          </cell>
          <cell r="B1767">
            <v>42825</v>
          </cell>
          <cell r="C1767" t="str">
            <v>EIX</v>
          </cell>
          <cell r="D1767">
            <v>79.430000000000007</v>
          </cell>
          <cell r="E1767">
            <v>79.61</v>
          </cell>
          <cell r="F1767">
            <v>1217408</v>
          </cell>
        </row>
        <row r="1768">
          <cell r="A1768" t="str">
            <v>42828 EIX</v>
          </cell>
          <cell r="B1768">
            <v>42828</v>
          </cell>
          <cell r="C1768" t="str">
            <v>EIX</v>
          </cell>
          <cell r="D1768">
            <v>79.62</v>
          </cell>
          <cell r="E1768">
            <v>79.95</v>
          </cell>
          <cell r="F1768">
            <v>2214742</v>
          </cell>
        </row>
        <row r="1769">
          <cell r="A1769" t="str">
            <v>42829 EIX</v>
          </cell>
          <cell r="B1769">
            <v>42829</v>
          </cell>
          <cell r="C1769" t="str">
            <v>EIX</v>
          </cell>
          <cell r="D1769">
            <v>79.86</v>
          </cell>
          <cell r="E1769">
            <v>79.97</v>
          </cell>
          <cell r="F1769">
            <v>1550453</v>
          </cell>
        </row>
        <row r="1770">
          <cell r="A1770" t="str">
            <v>42830 EIX</v>
          </cell>
          <cell r="B1770">
            <v>42830</v>
          </cell>
          <cell r="C1770" t="str">
            <v>EIX</v>
          </cell>
          <cell r="D1770">
            <v>79.95</v>
          </cell>
          <cell r="E1770">
            <v>80.59</v>
          </cell>
          <cell r="F1770">
            <v>1613630</v>
          </cell>
        </row>
        <row r="1771">
          <cell r="A1771" t="str">
            <v>42831 EIX</v>
          </cell>
          <cell r="B1771">
            <v>42831</v>
          </cell>
          <cell r="C1771" t="str">
            <v>EIX</v>
          </cell>
          <cell r="D1771">
            <v>80.31</v>
          </cell>
          <cell r="E1771">
            <v>80.459999999999994</v>
          </cell>
          <cell r="F1771">
            <v>2141175</v>
          </cell>
        </row>
        <row r="1772">
          <cell r="A1772" t="str">
            <v>42832 EIX</v>
          </cell>
          <cell r="B1772">
            <v>42832</v>
          </cell>
          <cell r="C1772" t="str">
            <v>EIX</v>
          </cell>
          <cell r="D1772">
            <v>80.62</v>
          </cell>
          <cell r="E1772">
            <v>80.25</v>
          </cell>
          <cell r="F1772">
            <v>2044357</v>
          </cell>
        </row>
        <row r="1773">
          <cell r="A1773" t="str">
            <v>42835 EIX</v>
          </cell>
          <cell r="B1773">
            <v>42835</v>
          </cell>
          <cell r="C1773" t="str">
            <v>EIX</v>
          </cell>
          <cell r="D1773">
            <v>80.23</v>
          </cell>
          <cell r="E1773">
            <v>80.08</v>
          </cell>
          <cell r="F1773">
            <v>1288222</v>
          </cell>
        </row>
        <row r="1774">
          <cell r="A1774" t="str">
            <v>42836 EIX</v>
          </cell>
          <cell r="B1774">
            <v>42836</v>
          </cell>
          <cell r="C1774" t="str">
            <v>EIX</v>
          </cell>
          <cell r="D1774">
            <v>80.010000000000005</v>
          </cell>
          <cell r="E1774">
            <v>79.989999999999995</v>
          </cell>
          <cell r="F1774">
            <v>1318106</v>
          </cell>
        </row>
        <row r="1775">
          <cell r="A1775" t="str">
            <v>42837 EIX</v>
          </cell>
          <cell r="B1775">
            <v>42837</v>
          </cell>
          <cell r="C1775" t="str">
            <v>EIX</v>
          </cell>
          <cell r="D1775">
            <v>79.67</v>
          </cell>
          <cell r="E1775">
            <v>80.8</v>
          </cell>
          <cell r="F1775">
            <v>1105129</v>
          </cell>
        </row>
        <row r="1776">
          <cell r="A1776" t="str">
            <v>42838 EIX</v>
          </cell>
          <cell r="B1776">
            <v>42838</v>
          </cell>
          <cell r="C1776" t="str">
            <v>EIX</v>
          </cell>
          <cell r="D1776">
            <v>80.55</v>
          </cell>
          <cell r="E1776">
            <v>80.31</v>
          </cell>
          <cell r="F1776">
            <v>1257543</v>
          </cell>
        </row>
        <row r="1777">
          <cell r="A1777" t="str">
            <v>42842 EIX</v>
          </cell>
          <cell r="B1777">
            <v>42842</v>
          </cell>
          <cell r="C1777" t="str">
            <v>EIX</v>
          </cell>
          <cell r="D1777">
            <v>80.569999999999993</v>
          </cell>
          <cell r="E1777">
            <v>80.67</v>
          </cell>
          <cell r="F1777">
            <v>1414897</v>
          </cell>
        </row>
        <row r="1778">
          <cell r="A1778" t="str">
            <v>42843 EIX</v>
          </cell>
          <cell r="B1778">
            <v>42843</v>
          </cell>
          <cell r="C1778" t="str">
            <v>EIX</v>
          </cell>
          <cell r="D1778">
            <v>80.709999999999994</v>
          </cell>
          <cell r="E1778">
            <v>80.87</v>
          </cell>
          <cell r="F1778">
            <v>1459021</v>
          </cell>
        </row>
        <row r="1779">
          <cell r="A1779" t="str">
            <v>42844 EIX</v>
          </cell>
          <cell r="B1779">
            <v>42844</v>
          </cell>
          <cell r="C1779" t="str">
            <v>EIX</v>
          </cell>
          <cell r="D1779">
            <v>80.930000000000007</v>
          </cell>
          <cell r="E1779">
            <v>80.62</v>
          </cell>
          <cell r="F1779">
            <v>1285337</v>
          </cell>
        </row>
        <row r="1780">
          <cell r="A1780" t="str">
            <v>42845 EIX</v>
          </cell>
          <cell r="B1780">
            <v>42845</v>
          </cell>
          <cell r="C1780" t="str">
            <v>EIX</v>
          </cell>
          <cell r="D1780">
            <v>80.45</v>
          </cell>
          <cell r="E1780">
            <v>80.31</v>
          </cell>
          <cell r="F1780">
            <v>1036858</v>
          </cell>
        </row>
        <row r="1781">
          <cell r="A1781" t="str">
            <v>42846 EIX</v>
          </cell>
          <cell r="B1781">
            <v>42846</v>
          </cell>
          <cell r="C1781" t="str">
            <v>EIX</v>
          </cell>
          <cell r="D1781">
            <v>80.25</v>
          </cell>
          <cell r="E1781">
            <v>80.599999999999994</v>
          </cell>
          <cell r="F1781">
            <v>1617551</v>
          </cell>
        </row>
        <row r="1782">
          <cell r="A1782" t="str">
            <v>42849 EIX</v>
          </cell>
          <cell r="B1782">
            <v>42849</v>
          </cell>
          <cell r="C1782" t="str">
            <v>EIX</v>
          </cell>
          <cell r="D1782">
            <v>80.52</v>
          </cell>
          <cell r="E1782">
            <v>80.94</v>
          </cell>
          <cell r="F1782">
            <v>1539209</v>
          </cell>
        </row>
        <row r="1783">
          <cell r="A1783" t="str">
            <v>42850 EIX</v>
          </cell>
          <cell r="B1783">
            <v>42850</v>
          </cell>
          <cell r="C1783" t="str">
            <v>EIX</v>
          </cell>
          <cell r="D1783">
            <v>80.62</v>
          </cell>
          <cell r="E1783">
            <v>80.819999999999993</v>
          </cell>
          <cell r="F1783">
            <v>1387429</v>
          </cell>
        </row>
        <row r="1784">
          <cell r="A1784" t="str">
            <v>42851 EIX</v>
          </cell>
          <cell r="B1784">
            <v>42851</v>
          </cell>
          <cell r="C1784" t="str">
            <v>EIX</v>
          </cell>
          <cell r="D1784">
            <v>80.83</v>
          </cell>
          <cell r="E1784">
            <v>80.19</v>
          </cell>
          <cell r="F1784">
            <v>1876362</v>
          </cell>
        </row>
        <row r="1785">
          <cell r="A1785" t="str">
            <v>42852 EIX</v>
          </cell>
          <cell r="B1785">
            <v>42852</v>
          </cell>
          <cell r="C1785" t="str">
            <v>EIX</v>
          </cell>
          <cell r="D1785">
            <v>80.290000000000006</v>
          </cell>
          <cell r="E1785">
            <v>80.349999999999994</v>
          </cell>
          <cell r="F1785">
            <v>1708132</v>
          </cell>
        </row>
        <row r="1786">
          <cell r="A1786" t="str">
            <v>42853 EIX</v>
          </cell>
          <cell r="B1786">
            <v>42853</v>
          </cell>
          <cell r="C1786" t="str">
            <v>EIX</v>
          </cell>
          <cell r="D1786">
            <v>80.36</v>
          </cell>
          <cell r="E1786">
            <v>79.97</v>
          </cell>
          <cell r="F1786">
            <v>1604085</v>
          </cell>
        </row>
        <row r="1787">
          <cell r="A1787" t="str">
            <v>42856 EIX</v>
          </cell>
          <cell r="B1787">
            <v>42856</v>
          </cell>
          <cell r="C1787" t="str">
            <v>EIX</v>
          </cell>
          <cell r="D1787">
            <v>80.14</v>
          </cell>
          <cell r="E1787">
            <v>79.239999999999995</v>
          </cell>
          <cell r="F1787">
            <v>1541266</v>
          </cell>
        </row>
        <row r="1788">
          <cell r="A1788" t="str">
            <v>42857 EIX</v>
          </cell>
          <cell r="B1788">
            <v>42857</v>
          </cell>
          <cell r="C1788" t="str">
            <v>EIX</v>
          </cell>
          <cell r="D1788">
            <v>80.430000000000007</v>
          </cell>
          <cell r="E1788">
            <v>79.11</v>
          </cell>
          <cell r="F1788">
            <v>1497880</v>
          </cell>
        </row>
        <row r="1789">
          <cell r="A1789" t="str">
            <v>42858 EIX</v>
          </cell>
          <cell r="B1789">
            <v>42858</v>
          </cell>
          <cell r="C1789" t="str">
            <v>EIX</v>
          </cell>
          <cell r="D1789">
            <v>79.03</v>
          </cell>
          <cell r="E1789">
            <v>78.819999999999993</v>
          </cell>
          <cell r="F1789">
            <v>1144770</v>
          </cell>
        </row>
        <row r="1790">
          <cell r="A1790" t="str">
            <v>42859 EIX</v>
          </cell>
          <cell r="B1790">
            <v>42859</v>
          </cell>
          <cell r="C1790" t="str">
            <v>EIX</v>
          </cell>
          <cell r="D1790">
            <v>78.67</v>
          </cell>
          <cell r="E1790">
            <v>79.78</v>
          </cell>
          <cell r="F1790">
            <v>1711888</v>
          </cell>
        </row>
        <row r="1791">
          <cell r="A1791" t="str">
            <v>42860 EIX</v>
          </cell>
          <cell r="B1791">
            <v>42860</v>
          </cell>
          <cell r="C1791" t="str">
            <v>EIX</v>
          </cell>
          <cell r="D1791">
            <v>80</v>
          </cell>
          <cell r="E1791">
            <v>79.7</v>
          </cell>
          <cell r="F1791">
            <v>1364214</v>
          </cell>
        </row>
        <row r="1792">
          <cell r="A1792" t="str">
            <v>42863 EIX</v>
          </cell>
          <cell r="B1792">
            <v>42863</v>
          </cell>
          <cell r="C1792" t="str">
            <v>EIX</v>
          </cell>
          <cell r="D1792">
            <v>79.930000000000007</v>
          </cell>
          <cell r="E1792">
            <v>79.599999999999994</v>
          </cell>
          <cell r="F1792">
            <v>968024</v>
          </cell>
        </row>
        <row r="1793">
          <cell r="A1793" t="str">
            <v>42864 EIX</v>
          </cell>
          <cell r="B1793">
            <v>42864</v>
          </cell>
          <cell r="C1793" t="str">
            <v>EIX</v>
          </cell>
          <cell r="D1793">
            <v>79.459999999999994</v>
          </cell>
          <cell r="E1793">
            <v>79.53</v>
          </cell>
          <cell r="F1793">
            <v>1312823</v>
          </cell>
        </row>
        <row r="1794">
          <cell r="A1794" t="str">
            <v>42865 EIX</v>
          </cell>
          <cell r="B1794">
            <v>42865</v>
          </cell>
          <cell r="C1794" t="str">
            <v>EIX</v>
          </cell>
          <cell r="D1794">
            <v>79.59</v>
          </cell>
          <cell r="E1794">
            <v>79.040000000000006</v>
          </cell>
          <cell r="F1794">
            <v>2262965</v>
          </cell>
        </row>
        <row r="1795">
          <cell r="A1795" t="str">
            <v>42866 EIX</v>
          </cell>
          <cell r="B1795">
            <v>42866</v>
          </cell>
          <cell r="C1795" t="str">
            <v>EIX</v>
          </cell>
          <cell r="D1795">
            <v>78.84</v>
          </cell>
          <cell r="E1795">
            <v>78.569999999999993</v>
          </cell>
          <cell r="F1795">
            <v>2609683</v>
          </cell>
        </row>
        <row r="1796">
          <cell r="A1796" t="str">
            <v>42867 EIX</v>
          </cell>
          <cell r="B1796">
            <v>42867</v>
          </cell>
          <cell r="C1796" t="str">
            <v>EIX</v>
          </cell>
          <cell r="D1796">
            <v>78.62</v>
          </cell>
          <cell r="E1796">
            <v>78.78</v>
          </cell>
          <cell r="F1796">
            <v>1530724</v>
          </cell>
        </row>
        <row r="1797">
          <cell r="A1797" t="str">
            <v>42870 EIX</v>
          </cell>
          <cell r="B1797">
            <v>42870</v>
          </cell>
          <cell r="C1797" t="str">
            <v>EIX</v>
          </cell>
          <cell r="D1797">
            <v>78.680000000000007</v>
          </cell>
          <cell r="E1797">
            <v>78.72</v>
          </cell>
          <cell r="F1797">
            <v>1760506</v>
          </cell>
        </row>
        <row r="1798">
          <cell r="A1798" t="str">
            <v>42871 EIX</v>
          </cell>
          <cell r="B1798">
            <v>42871</v>
          </cell>
          <cell r="C1798" t="str">
            <v>EIX</v>
          </cell>
          <cell r="D1798">
            <v>78.760000000000005</v>
          </cell>
          <cell r="E1798">
            <v>77.87</v>
          </cell>
          <cell r="F1798">
            <v>1656674</v>
          </cell>
        </row>
        <row r="1799">
          <cell r="A1799" t="str">
            <v>42872 EIX</v>
          </cell>
          <cell r="B1799">
            <v>42872</v>
          </cell>
          <cell r="C1799" t="str">
            <v>EIX</v>
          </cell>
          <cell r="D1799">
            <v>77.78</v>
          </cell>
          <cell r="E1799">
            <v>77.59</v>
          </cell>
          <cell r="F1799">
            <v>2195121</v>
          </cell>
        </row>
        <row r="1800">
          <cell r="A1800" t="str">
            <v>42873 EIX</v>
          </cell>
          <cell r="B1800">
            <v>42873</v>
          </cell>
          <cell r="C1800" t="str">
            <v>EIX</v>
          </cell>
          <cell r="D1800">
            <v>77.819999999999993</v>
          </cell>
          <cell r="E1800">
            <v>77.959999999999994</v>
          </cell>
          <cell r="F1800">
            <v>1571551</v>
          </cell>
        </row>
        <row r="1801">
          <cell r="A1801" t="str">
            <v>42874 EIX</v>
          </cell>
          <cell r="B1801">
            <v>42874</v>
          </cell>
          <cell r="C1801" t="str">
            <v>EIX</v>
          </cell>
          <cell r="D1801">
            <v>77.959999999999994</v>
          </cell>
          <cell r="E1801">
            <v>78.2</v>
          </cell>
          <cell r="F1801">
            <v>2151758</v>
          </cell>
        </row>
        <row r="1802">
          <cell r="A1802" t="str">
            <v>42877 EIX</v>
          </cell>
          <cell r="B1802">
            <v>42877</v>
          </cell>
          <cell r="C1802" t="str">
            <v>EIX</v>
          </cell>
          <cell r="D1802">
            <v>77.92</v>
          </cell>
          <cell r="E1802">
            <v>78.91</v>
          </cell>
          <cell r="F1802">
            <v>1702270</v>
          </cell>
        </row>
        <row r="1803">
          <cell r="A1803" t="str">
            <v>42878 EIX</v>
          </cell>
          <cell r="B1803">
            <v>42878</v>
          </cell>
          <cell r="C1803" t="str">
            <v>EIX</v>
          </cell>
          <cell r="D1803">
            <v>78.849999999999994</v>
          </cell>
          <cell r="E1803">
            <v>78.819999999999993</v>
          </cell>
          <cell r="F1803">
            <v>1358075</v>
          </cell>
        </row>
        <row r="1804">
          <cell r="A1804" t="str">
            <v>42879 EIX</v>
          </cell>
          <cell r="B1804">
            <v>42879</v>
          </cell>
          <cell r="C1804" t="str">
            <v>EIX</v>
          </cell>
          <cell r="D1804">
            <v>79.02</v>
          </cell>
          <cell r="E1804">
            <v>79.22</v>
          </cell>
          <cell r="F1804">
            <v>1106292</v>
          </cell>
        </row>
        <row r="1805">
          <cell r="A1805" t="str">
            <v>42880 EIX</v>
          </cell>
          <cell r="B1805">
            <v>42880</v>
          </cell>
          <cell r="C1805" t="str">
            <v>EIX</v>
          </cell>
          <cell r="D1805">
            <v>79.17</v>
          </cell>
          <cell r="E1805">
            <v>79.95</v>
          </cell>
          <cell r="F1805">
            <v>789522</v>
          </cell>
        </row>
        <row r="1806">
          <cell r="A1806" t="str">
            <v>42881 EIX</v>
          </cell>
          <cell r="B1806">
            <v>42881</v>
          </cell>
          <cell r="C1806" t="str">
            <v>EIX</v>
          </cell>
          <cell r="D1806">
            <v>79.86</v>
          </cell>
          <cell r="E1806">
            <v>79.959999999999994</v>
          </cell>
          <cell r="F1806">
            <v>775774</v>
          </cell>
        </row>
        <row r="1807">
          <cell r="A1807" t="str">
            <v>42885 EIX</v>
          </cell>
          <cell r="B1807">
            <v>42885</v>
          </cell>
          <cell r="C1807" t="str">
            <v>EIX</v>
          </cell>
          <cell r="D1807">
            <v>79.89</v>
          </cell>
          <cell r="E1807">
            <v>80.67</v>
          </cell>
          <cell r="F1807">
            <v>1357800</v>
          </cell>
        </row>
        <row r="1808">
          <cell r="A1808" t="str">
            <v>42886 EIX</v>
          </cell>
          <cell r="B1808">
            <v>42886</v>
          </cell>
          <cell r="C1808" t="str">
            <v>EIX</v>
          </cell>
          <cell r="D1808">
            <v>80.62</v>
          </cell>
          <cell r="E1808">
            <v>81.569999999999993</v>
          </cell>
          <cell r="F1808">
            <v>2596064</v>
          </cell>
        </row>
        <row r="1809">
          <cell r="A1809" t="str">
            <v>42887 EIX</v>
          </cell>
          <cell r="B1809">
            <v>42887</v>
          </cell>
          <cell r="C1809" t="str">
            <v>EIX</v>
          </cell>
          <cell r="D1809">
            <v>81.31</v>
          </cell>
          <cell r="E1809">
            <v>82.15</v>
          </cell>
          <cell r="F1809">
            <v>1934301</v>
          </cell>
        </row>
        <row r="1810">
          <cell r="A1810" t="str">
            <v>42888 EIX</v>
          </cell>
          <cell r="B1810">
            <v>42888</v>
          </cell>
          <cell r="C1810" t="str">
            <v>EIX</v>
          </cell>
          <cell r="D1810">
            <v>82.69</v>
          </cell>
          <cell r="E1810">
            <v>82.01</v>
          </cell>
          <cell r="F1810">
            <v>1810359</v>
          </cell>
        </row>
        <row r="1811">
          <cell r="A1811" t="str">
            <v>42891 EIX</v>
          </cell>
          <cell r="B1811">
            <v>42891</v>
          </cell>
          <cell r="C1811" t="str">
            <v>EIX</v>
          </cell>
          <cell r="D1811">
            <v>81.819999999999993</v>
          </cell>
          <cell r="E1811">
            <v>81.84</v>
          </cell>
          <cell r="F1811">
            <v>1509036</v>
          </cell>
        </row>
        <row r="1812">
          <cell r="A1812" t="str">
            <v>42892 EIX</v>
          </cell>
          <cell r="B1812">
            <v>42892</v>
          </cell>
          <cell r="C1812" t="str">
            <v>EIX</v>
          </cell>
          <cell r="D1812">
            <v>81.98</v>
          </cell>
          <cell r="E1812">
            <v>81.510000000000005</v>
          </cell>
          <cell r="F1812">
            <v>1394491</v>
          </cell>
        </row>
        <row r="1813">
          <cell r="A1813" t="str">
            <v>42893 EIX</v>
          </cell>
          <cell r="B1813">
            <v>42893</v>
          </cell>
          <cell r="C1813" t="str">
            <v>EIX</v>
          </cell>
          <cell r="D1813">
            <v>81.53</v>
          </cell>
          <cell r="E1813">
            <v>81.83</v>
          </cell>
          <cell r="F1813">
            <v>1376855</v>
          </cell>
        </row>
        <row r="1814">
          <cell r="A1814" t="str">
            <v>42894 EIX</v>
          </cell>
          <cell r="B1814">
            <v>42894</v>
          </cell>
          <cell r="C1814" t="str">
            <v>EIX</v>
          </cell>
          <cell r="D1814">
            <v>81.73</v>
          </cell>
          <cell r="E1814">
            <v>81.42</v>
          </cell>
          <cell r="F1814">
            <v>1413044</v>
          </cell>
        </row>
        <row r="1815">
          <cell r="A1815" t="str">
            <v>42895 EIX</v>
          </cell>
          <cell r="B1815">
            <v>42895</v>
          </cell>
          <cell r="C1815" t="str">
            <v>EIX</v>
          </cell>
          <cell r="D1815">
            <v>81.2</v>
          </cell>
          <cell r="E1815">
            <v>81.290000000000006</v>
          </cell>
          <cell r="F1815">
            <v>1829072</v>
          </cell>
        </row>
        <row r="1816">
          <cell r="A1816" t="str">
            <v>42898 EIX</v>
          </cell>
          <cell r="B1816">
            <v>42898</v>
          </cell>
          <cell r="C1816" t="str">
            <v>EIX</v>
          </cell>
          <cell r="D1816">
            <v>81.260000000000005</v>
          </cell>
          <cell r="E1816">
            <v>80.430000000000007</v>
          </cell>
          <cell r="F1816">
            <v>2125129</v>
          </cell>
        </row>
        <row r="1817">
          <cell r="A1817" t="str">
            <v>42899 EIX</v>
          </cell>
          <cell r="B1817">
            <v>42899</v>
          </cell>
          <cell r="C1817" t="str">
            <v>EIX</v>
          </cell>
          <cell r="D1817">
            <v>80.209999999999994</v>
          </cell>
          <cell r="E1817">
            <v>80.3</v>
          </cell>
          <cell r="F1817">
            <v>1381586</v>
          </cell>
        </row>
        <row r="1818">
          <cell r="A1818" t="str">
            <v>42900 EIX</v>
          </cell>
          <cell r="B1818">
            <v>42900</v>
          </cell>
          <cell r="C1818" t="str">
            <v>EIX</v>
          </cell>
          <cell r="D1818">
            <v>80.959999999999994</v>
          </cell>
          <cell r="E1818">
            <v>80.88</v>
          </cell>
          <cell r="F1818">
            <v>1703729</v>
          </cell>
        </row>
        <row r="1819">
          <cell r="A1819" t="str">
            <v>42901 EIX</v>
          </cell>
          <cell r="B1819">
            <v>42901</v>
          </cell>
          <cell r="C1819" t="str">
            <v>EIX</v>
          </cell>
          <cell r="D1819">
            <v>80.83</v>
          </cell>
          <cell r="E1819">
            <v>81.98</v>
          </cell>
          <cell r="F1819">
            <v>1940729</v>
          </cell>
        </row>
        <row r="1820">
          <cell r="A1820" t="str">
            <v>42902 EIX</v>
          </cell>
          <cell r="B1820">
            <v>42902</v>
          </cell>
          <cell r="C1820" t="str">
            <v>EIX</v>
          </cell>
          <cell r="D1820">
            <v>82.26</v>
          </cell>
          <cell r="E1820">
            <v>82.18</v>
          </cell>
          <cell r="F1820">
            <v>2479144</v>
          </cell>
        </row>
        <row r="1821">
          <cell r="A1821" t="str">
            <v>42905 EIX</v>
          </cell>
          <cell r="B1821">
            <v>42905</v>
          </cell>
          <cell r="C1821" t="str">
            <v>EIX</v>
          </cell>
          <cell r="D1821">
            <v>82.33</v>
          </cell>
          <cell r="E1821">
            <v>81.900000000000006</v>
          </cell>
          <cell r="F1821">
            <v>1203774</v>
          </cell>
        </row>
        <row r="1822">
          <cell r="A1822" t="str">
            <v>42906 EIX</v>
          </cell>
          <cell r="B1822">
            <v>42906</v>
          </cell>
          <cell r="C1822" t="str">
            <v>EIX</v>
          </cell>
          <cell r="D1822">
            <v>81.93</v>
          </cell>
          <cell r="E1822">
            <v>81.78</v>
          </cell>
          <cell r="F1822">
            <v>1048826</v>
          </cell>
        </row>
        <row r="1823">
          <cell r="A1823" t="str">
            <v>42907 EIX</v>
          </cell>
          <cell r="B1823">
            <v>42907</v>
          </cell>
          <cell r="C1823" t="str">
            <v>EIX</v>
          </cell>
          <cell r="D1823">
            <v>81.89</v>
          </cell>
          <cell r="E1823">
            <v>81.45</v>
          </cell>
          <cell r="F1823">
            <v>1260735</v>
          </cell>
        </row>
        <row r="1824">
          <cell r="A1824" t="str">
            <v>42908 EIX</v>
          </cell>
          <cell r="B1824">
            <v>42908</v>
          </cell>
          <cell r="C1824" t="str">
            <v>EIX</v>
          </cell>
          <cell r="D1824">
            <v>81.28</v>
          </cell>
          <cell r="E1824">
            <v>80.89</v>
          </cell>
          <cell r="F1824">
            <v>1013630</v>
          </cell>
        </row>
        <row r="1825">
          <cell r="A1825" t="str">
            <v>42909 EIX</v>
          </cell>
          <cell r="B1825">
            <v>42909</v>
          </cell>
          <cell r="C1825" t="str">
            <v>EIX</v>
          </cell>
          <cell r="D1825">
            <v>80.86</v>
          </cell>
          <cell r="E1825">
            <v>80.03</v>
          </cell>
          <cell r="F1825">
            <v>2122748</v>
          </cell>
        </row>
        <row r="1826">
          <cell r="A1826" t="str">
            <v>42912 EIX</v>
          </cell>
          <cell r="B1826">
            <v>42912</v>
          </cell>
          <cell r="C1826" t="str">
            <v>EIX</v>
          </cell>
          <cell r="D1826">
            <v>80.05</v>
          </cell>
          <cell r="E1826">
            <v>80.47</v>
          </cell>
          <cell r="F1826">
            <v>1576069</v>
          </cell>
        </row>
        <row r="1827">
          <cell r="A1827" t="str">
            <v>42913 EIX</v>
          </cell>
          <cell r="B1827">
            <v>42913</v>
          </cell>
          <cell r="C1827" t="str">
            <v>EIX</v>
          </cell>
          <cell r="D1827">
            <v>80.12</v>
          </cell>
          <cell r="E1827">
            <v>79.06</v>
          </cell>
          <cell r="F1827">
            <v>2260534</v>
          </cell>
        </row>
        <row r="1828">
          <cell r="A1828" t="str">
            <v>42914 EIX</v>
          </cell>
          <cell r="B1828">
            <v>42914</v>
          </cell>
          <cell r="C1828" t="str">
            <v>EIX</v>
          </cell>
          <cell r="D1828">
            <v>78.849999999999994</v>
          </cell>
          <cell r="E1828">
            <v>78.09</v>
          </cell>
          <cell r="F1828">
            <v>1829376</v>
          </cell>
        </row>
        <row r="1829">
          <cell r="A1829" t="str">
            <v>42915 EIX</v>
          </cell>
          <cell r="B1829">
            <v>42915</v>
          </cell>
          <cell r="C1829" t="str">
            <v>EIX</v>
          </cell>
          <cell r="D1829">
            <v>77.81</v>
          </cell>
          <cell r="E1829">
            <v>78.16</v>
          </cell>
          <cell r="F1829">
            <v>2909225</v>
          </cell>
        </row>
        <row r="1830">
          <cell r="A1830" t="str">
            <v>42916 EIX</v>
          </cell>
          <cell r="B1830">
            <v>42916</v>
          </cell>
          <cell r="C1830" t="str">
            <v>EIX</v>
          </cell>
          <cell r="D1830">
            <v>78.319999999999993</v>
          </cell>
          <cell r="E1830">
            <v>78.19</v>
          </cell>
          <cell r="F1830">
            <v>2024650</v>
          </cell>
        </row>
        <row r="1831">
          <cell r="A1831" t="str">
            <v>42919 EIX</v>
          </cell>
          <cell r="B1831">
            <v>42919</v>
          </cell>
          <cell r="C1831" t="str">
            <v>EIX</v>
          </cell>
          <cell r="D1831">
            <v>78.400000000000006</v>
          </cell>
          <cell r="E1831">
            <v>77.180000000000007</v>
          </cell>
          <cell r="F1831">
            <v>963322</v>
          </cell>
        </row>
        <row r="1832">
          <cell r="A1832" t="str">
            <v>42921 EIX</v>
          </cell>
          <cell r="B1832">
            <v>42921</v>
          </cell>
          <cell r="C1832" t="str">
            <v>EIX</v>
          </cell>
          <cell r="D1832">
            <v>77.23</v>
          </cell>
          <cell r="E1832">
            <v>76.89</v>
          </cell>
          <cell r="F1832">
            <v>1577290</v>
          </cell>
        </row>
        <row r="1833">
          <cell r="A1833" t="str">
            <v>42922 EIX</v>
          </cell>
          <cell r="B1833">
            <v>42922</v>
          </cell>
          <cell r="C1833" t="str">
            <v>EIX</v>
          </cell>
          <cell r="D1833">
            <v>76.67</v>
          </cell>
          <cell r="E1833">
            <v>76.67</v>
          </cell>
          <cell r="F1833">
            <v>1053753</v>
          </cell>
        </row>
        <row r="1834">
          <cell r="A1834" t="str">
            <v>42923 EIX</v>
          </cell>
          <cell r="B1834">
            <v>42923</v>
          </cell>
          <cell r="C1834" t="str">
            <v>EIX</v>
          </cell>
          <cell r="D1834">
            <v>76.67</v>
          </cell>
          <cell r="E1834">
            <v>76.83</v>
          </cell>
          <cell r="F1834">
            <v>953618</v>
          </cell>
        </row>
        <row r="1835">
          <cell r="A1835" t="str">
            <v>42926 EIX</v>
          </cell>
          <cell r="B1835">
            <v>42926</v>
          </cell>
          <cell r="C1835" t="str">
            <v>EIX</v>
          </cell>
          <cell r="D1835">
            <v>76.97</v>
          </cell>
          <cell r="E1835">
            <v>76.44</v>
          </cell>
          <cell r="F1835">
            <v>1201541</v>
          </cell>
        </row>
        <row r="1836">
          <cell r="A1836" t="str">
            <v>42927 EIX</v>
          </cell>
          <cell r="B1836">
            <v>42927</v>
          </cell>
          <cell r="C1836" t="str">
            <v>EIX</v>
          </cell>
          <cell r="D1836">
            <v>76.69</v>
          </cell>
          <cell r="E1836">
            <v>76.55</v>
          </cell>
          <cell r="F1836">
            <v>1610595</v>
          </cell>
        </row>
        <row r="1837">
          <cell r="A1837" t="str">
            <v>42928 EIX</v>
          </cell>
          <cell r="B1837">
            <v>42928</v>
          </cell>
          <cell r="C1837" t="str">
            <v>EIX</v>
          </cell>
          <cell r="D1837">
            <v>77.239999999999995</v>
          </cell>
          <cell r="E1837">
            <v>76.59</v>
          </cell>
          <cell r="F1837">
            <v>1709315</v>
          </cell>
        </row>
        <row r="1838">
          <cell r="A1838" t="str">
            <v>42929 EIX</v>
          </cell>
          <cell r="B1838">
            <v>42929</v>
          </cell>
          <cell r="C1838" t="str">
            <v>EIX</v>
          </cell>
          <cell r="D1838">
            <v>77.03</v>
          </cell>
          <cell r="E1838">
            <v>77.53</v>
          </cell>
          <cell r="F1838">
            <v>2913307</v>
          </cell>
        </row>
        <row r="1839">
          <cell r="A1839" t="str">
            <v>42930 EIX</v>
          </cell>
          <cell r="B1839">
            <v>42930</v>
          </cell>
          <cell r="C1839" t="str">
            <v>EIX</v>
          </cell>
          <cell r="D1839">
            <v>78.03</v>
          </cell>
          <cell r="E1839">
            <v>77.45</v>
          </cell>
          <cell r="F1839">
            <v>1902990</v>
          </cell>
        </row>
        <row r="1840">
          <cell r="A1840" t="str">
            <v>42933 EIX</v>
          </cell>
          <cell r="B1840">
            <v>42933</v>
          </cell>
          <cell r="C1840" t="str">
            <v>EIX</v>
          </cell>
          <cell r="D1840">
            <v>77.39</v>
          </cell>
          <cell r="E1840">
            <v>77.84</v>
          </cell>
          <cell r="F1840">
            <v>1733766</v>
          </cell>
        </row>
        <row r="1841">
          <cell r="A1841" t="str">
            <v>42934 EIX</v>
          </cell>
          <cell r="B1841">
            <v>42934</v>
          </cell>
          <cell r="C1841" t="str">
            <v>EIX</v>
          </cell>
          <cell r="D1841">
            <v>77.92</v>
          </cell>
          <cell r="E1841">
            <v>77.86</v>
          </cell>
          <cell r="F1841">
            <v>1576440</v>
          </cell>
        </row>
        <row r="1842">
          <cell r="A1842" t="str">
            <v>42935 EIX</v>
          </cell>
          <cell r="B1842">
            <v>42935</v>
          </cell>
          <cell r="C1842" t="str">
            <v>EIX</v>
          </cell>
          <cell r="D1842">
            <v>78.040000000000006</v>
          </cell>
          <cell r="E1842">
            <v>78.069999999999993</v>
          </cell>
          <cell r="F1842">
            <v>966418</v>
          </cell>
        </row>
        <row r="1843">
          <cell r="A1843" t="str">
            <v>42936 EIX</v>
          </cell>
          <cell r="B1843">
            <v>42936</v>
          </cell>
          <cell r="C1843" t="str">
            <v>EIX</v>
          </cell>
          <cell r="D1843">
            <v>78.23</v>
          </cell>
          <cell r="E1843">
            <v>78.45</v>
          </cell>
          <cell r="F1843">
            <v>1134429</v>
          </cell>
        </row>
        <row r="1844">
          <cell r="A1844" t="str">
            <v>42937 EIX</v>
          </cell>
          <cell r="B1844">
            <v>42937</v>
          </cell>
          <cell r="C1844" t="str">
            <v>EIX</v>
          </cell>
          <cell r="D1844">
            <v>78.36</v>
          </cell>
          <cell r="E1844">
            <v>78.98</v>
          </cell>
          <cell r="F1844">
            <v>1467792</v>
          </cell>
        </row>
        <row r="1845">
          <cell r="A1845" t="str">
            <v>42940 EIX</v>
          </cell>
          <cell r="B1845">
            <v>42940</v>
          </cell>
          <cell r="C1845" t="str">
            <v>EIX</v>
          </cell>
          <cell r="D1845">
            <v>78.930000000000007</v>
          </cell>
          <cell r="E1845">
            <v>78.48</v>
          </cell>
          <cell r="F1845">
            <v>1729573</v>
          </cell>
        </row>
        <row r="1846">
          <cell r="A1846" t="str">
            <v>42941 EIX</v>
          </cell>
          <cell r="B1846">
            <v>42941</v>
          </cell>
          <cell r="C1846" t="str">
            <v>EIX</v>
          </cell>
          <cell r="D1846">
            <v>78.319999999999993</v>
          </cell>
          <cell r="E1846">
            <v>78.39</v>
          </cell>
          <cell r="F1846">
            <v>1723038</v>
          </cell>
        </row>
        <row r="1847">
          <cell r="A1847" t="str">
            <v>42942 EIX</v>
          </cell>
          <cell r="B1847">
            <v>42942</v>
          </cell>
          <cell r="C1847" t="str">
            <v>EIX</v>
          </cell>
          <cell r="D1847">
            <v>78.459999999999994</v>
          </cell>
          <cell r="E1847">
            <v>78.91</v>
          </cell>
          <cell r="F1847">
            <v>1276167</v>
          </cell>
        </row>
        <row r="1848">
          <cell r="A1848" t="str">
            <v>42943 EIX</v>
          </cell>
          <cell r="B1848">
            <v>42943</v>
          </cell>
          <cell r="C1848" t="str">
            <v>EIX</v>
          </cell>
          <cell r="D1848">
            <v>78.760000000000005</v>
          </cell>
          <cell r="E1848">
            <v>79.22</v>
          </cell>
          <cell r="F1848">
            <v>1312466</v>
          </cell>
        </row>
        <row r="1849">
          <cell r="A1849" t="str">
            <v>42944 EIX</v>
          </cell>
          <cell r="B1849">
            <v>42944</v>
          </cell>
          <cell r="C1849" t="str">
            <v>EIX</v>
          </cell>
          <cell r="D1849">
            <v>78.88</v>
          </cell>
          <cell r="E1849">
            <v>78.25</v>
          </cell>
          <cell r="F1849">
            <v>2742884</v>
          </cell>
        </row>
        <row r="1850">
          <cell r="A1850" t="str">
            <v>42947 EIX</v>
          </cell>
          <cell r="B1850">
            <v>42947</v>
          </cell>
          <cell r="C1850" t="str">
            <v>EIX</v>
          </cell>
          <cell r="D1850">
            <v>77.75</v>
          </cell>
          <cell r="E1850">
            <v>78.680000000000007</v>
          </cell>
          <cell r="F1850">
            <v>1401576</v>
          </cell>
        </row>
        <row r="1851">
          <cell r="A1851" t="str">
            <v>42948 EIX</v>
          </cell>
          <cell r="B1851">
            <v>42948</v>
          </cell>
          <cell r="C1851" t="str">
            <v>EIX</v>
          </cell>
          <cell r="D1851">
            <v>78.88</v>
          </cell>
          <cell r="E1851">
            <v>78.88</v>
          </cell>
          <cell r="F1851">
            <v>1890810</v>
          </cell>
        </row>
        <row r="1852">
          <cell r="A1852" t="str">
            <v>42949 EIX</v>
          </cell>
          <cell r="B1852">
            <v>42949</v>
          </cell>
          <cell r="C1852" t="str">
            <v>EIX</v>
          </cell>
          <cell r="D1852">
            <v>78.52</v>
          </cell>
          <cell r="E1852">
            <v>78.739999999999995</v>
          </cell>
          <cell r="F1852">
            <v>1293299</v>
          </cell>
        </row>
        <row r="1853">
          <cell r="A1853" t="str">
            <v>42950 EIX</v>
          </cell>
          <cell r="B1853">
            <v>42950</v>
          </cell>
          <cell r="C1853" t="str">
            <v>EIX</v>
          </cell>
          <cell r="D1853">
            <v>78.58</v>
          </cell>
          <cell r="E1853">
            <v>79.44</v>
          </cell>
          <cell r="F1853">
            <v>1426548</v>
          </cell>
        </row>
        <row r="1854">
          <cell r="A1854" t="str">
            <v>42951 EIX</v>
          </cell>
          <cell r="B1854">
            <v>42951</v>
          </cell>
          <cell r="C1854" t="str">
            <v>EIX</v>
          </cell>
          <cell r="D1854">
            <v>79.180000000000007</v>
          </cell>
          <cell r="E1854">
            <v>79.290000000000006</v>
          </cell>
          <cell r="F1854">
            <v>717106</v>
          </cell>
        </row>
        <row r="1855">
          <cell r="A1855" t="str">
            <v>42954 EIX</v>
          </cell>
          <cell r="B1855">
            <v>42954</v>
          </cell>
          <cell r="C1855" t="str">
            <v>EIX</v>
          </cell>
          <cell r="D1855">
            <v>79.239999999999995</v>
          </cell>
          <cell r="E1855">
            <v>79.44</v>
          </cell>
          <cell r="F1855">
            <v>733894</v>
          </cell>
        </row>
        <row r="1856">
          <cell r="A1856" t="str">
            <v>42955 EIX</v>
          </cell>
          <cell r="B1856">
            <v>42955</v>
          </cell>
          <cell r="C1856" t="str">
            <v>EIX</v>
          </cell>
          <cell r="D1856">
            <v>79.180000000000007</v>
          </cell>
          <cell r="E1856">
            <v>79.790000000000006</v>
          </cell>
          <cell r="F1856">
            <v>587424</v>
          </cell>
        </row>
        <row r="1857">
          <cell r="A1857" t="str">
            <v>42956 EIX</v>
          </cell>
          <cell r="B1857">
            <v>42956</v>
          </cell>
          <cell r="C1857" t="str">
            <v>EIX</v>
          </cell>
          <cell r="D1857">
            <v>79.989999999999995</v>
          </cell>
          <cell r="E1857">
            <v>79.45</v>
          </cell>
          <cell r="F1857">
            <v>1154442</v>
          </cell>
        </row>
        <row r="1858">
          <cell r="A1858" t="str">
            <v>42957 EIX</v>
          </cell>
          <cell r="B1858">
            <v>42957</v>
          </cell>
          <cell r="C1858" t="str">
            <v>EIX</v>
          </cell>
          <cell r="D1858">
            <v>79.430000000000007</v>
          </cell>
          <cell r="E1858">
            <v>79.67</v>
          </cell>
          <cell r="F1858">
            <v>1118322</v>
          </cell>
        </row>
        <row r="1859">
          <cell r="A1859" t="str">
            <v>42958 EIX</v>
          </cell>
          <cell r="B1859">
            <v>42958</v>
          </cell>
          <cell r="C1859" t="str">
            <v>EIX</v>
          </cell>
          <cell r="D1859">
            <v>80.069999999999993</v>
          </cell>
          <cell r="E1859">
            <v>79.53</v>
          </cell>
          <cell r="F1859">
            <v>1239305</v>
          </cell>
        </row>
        <row r="1860">
          <cell r="A1860" t="str">
            <v>42961 EIX</v>
          </cell>
          <cell r="B1860">
            <v>42961</v>
          </cell>
          <cell r="C1860" t="str">
            <v>EIX</v>
          </cell>
          <cell r="D1860">
            <v>79.42</v>
          </cell>
          <cell r="E1860">
            <v>80.52</v>
          </cell>
          <cell r="F1860">
            <v>2111805</v>
          </cell>
        </row>
        <row r="1861">
          <cell r="A1861" t="str">
            <v>42962 EIX</v>
          </cell>
          <cell r="B1861">
            <v>42962</v>
          </cell>
          <cell r="C1861" t="str">
            <v>EIX</v>
          </cell>
          <cell r="D1861">
            <v>80.260000000000005</v>
          </cell>
          <cell r="E1861">
            <v>79.92</v>
          </cell>
          <cell r="F1861">
            <v>3617038</v>
          </cell>
        </row>
        <row r="1862">
          <cell r="A1862" t="str">
            <v>42963 EIX</v>
          </cell>
          <cell r="B1862">
            <v>42963</v>
          </cell>
          <cell r="C1862" t="str">
            <v>EIX</v>
          </cell>
          <cell r="D1862">
            <v>79.849999999999994</v>
          </cell>
          <cell r="E1862">
            <v>79.77</v>
          </cell>
          <cell r="F1862">
            <v>2082350</v>
          </cell>
        </row>
        <row r="1863">
          <cell r="A1863" t="str">
            <v>42964 EIX</v>
          </cell>
          <cell r="B1863">
            <v>42964</v>
          </cell>
          <cell r="C1863" t="str">
            <v>EIX</v>
          </cell>
          <cell r="D1863">
            <v>79.81</v>
          </cell>
          <cell r="E1863">
            <v>79.010000000000005</v>
          </cell>
          <cell r="F1863">
            <v>2564502</v>
          </cell>
        </row>
        <row r="1864">
          <cell r="A1864" t="str">
            <v>42965 EIX</v>
          </cell>
          <cell r="B1864">
            <v>42965</v>
          </cell>
          <cell r="C1864" t="str">
            <v>EIX</v>
          </cell>
          <cell r="D1864">
            <v>79.09</v>
          </cell>
          <cell r="E1864">
            <v>78.94</v>
          </cell>
          <cell r="F1864">
            <v>3203846</v>
          </cell>
        </row>
        <row r="1865">
          <cell r="A1865" t="str">
            <v>42968 EIX</v>
          </cell>
          <cell r="B1865">
            <v>42968</v>
          </cell>
          <cell r="C1865" t="str">
            <v>EIX</v>
          </cell>
          <cell r="D1865">
            <v>78.97</v>
          </cell>
          <cell r="E1865">
            <v>79.78</v>
          </cell>
          <cell r="F1865">
            <v>1996930</v>
          </cell>
        </row>
        <row r="1866">
          <cell r="A1866" t="str">
            <v>42969 EIX</v>
          </cell>
          <cell r="B1866">
            <v>42969</v>
          </cell>
          <cell r="C1866" t="str">
            <v>EIX</v>
          </cell>
          <cell r="D1866">
            <v>79.739999999999995</v>
          </cell>
          <cell r="E1866">
            <v>80.099999999999994</v>
          </cell>
          <cell r="F1866">
            <v>1209804</v>
          </cell>
        </row>
        <row r="1867">
          <cell r="A1867" t="str">
            <v>42970 EIX</v>
          </cell>
          <cell r="B1867">
            <v>42970</v>
          </cell>
          <cell r="C1867" t="str">
            <v>EIX</v>
          </cell>
          <cell r="D1867">
            <v>80.150000000000006</v>
          </cell>
          <cell r="E1867">
            <v>80.33</v>
          </cell>
          <cell r="F1867">
            <v>1817733</v>
          </cell>
        </row>
        <row r="1868">
          <cell r="A1868" t="str">
            <v>42971 EIX</v>
          </cell>
          <cell r="B1868">
            <v>42971</v>
          </cell>
          <cell r="C1868" t="str">
            <v>EIX</v>
          </cell>
          <cell r="D1868">
            <v>80.28</v>
          </cell>
          <cell r="E1868">
            <v>80.2</v>
          </cell>
          <cell r="F1868">
            <v>1189995</v>
          </cell>
        </row>
        <row r="1869">
          <cell r="A1869" t="str">
            <v>42972 EIX</v>
          </cell>
          <cell r="B1869">
            <v>42972</v>
          </cell>
          <cell r="C1869" t="str">
            <v>EIX</v>
          </cell>
          <cell r="D1869">
            <v>80.58</v>
          </cell>
          <cell r="E1869">
            <v>80.75</v>
          </cell>
          <cell r="F1869">
            <v>1606036</v>
          </cell>
        </row>
        <row r="1870">
          <cell r="A1870" t="str">
            <v>42975 EIX</v>
          </cell>
          <cell r="B1870">
            <v>42975</v>
          </cell>
          <cell r="C1870" t="str">
            <v>EIX</v>
          </cell>
          <cell r="D1870">
            <v>81</v>
          </cell>
          <cell r="E1870">
            <v>80.86</v>
          </cell>
          <cell r="F1870">
            <v>1014252</v>
          </cell>
        </row>
        <row r="1871">
          <cell r="A1871" t="str">
            <v>42976 EIX</v>
          </cell>
          <cell r="B1871">
            <v>42976</v>
          </cell>
          <cell r="C1871" t="str">
            <v>EIX</v>
          </cell>
          <cell r="D1871">
            <v>81</v>
          </cell>
          <cell r="E1871">
            <v>80.45</v>
          </cell>
          <cell r="F1871">
            <v>1333625</v>
          </cell>
        </row>
        <row r="1872">
          <cell r="A1872" t="str">
            <v>42977 EIX</v>
          </cell>
          <cell r="B1872">
            <v>42977</v>
          </cell>
          <cell r="C1872" t="str">
            <v>EIX</v>
          </cell>
          <cell r="D1872">
            <v>80.3</v>
          </cell>
          <cell r="E1872">
            <v>80.3</v>
          </cell>
          <cell r="F1872">
            <v>1047290</v>
          </cell>
        </row>
        <row r="1873">
          <cell r="A1873" t="str">
            <v>42978 EIX</v>
          </cell>
          <cell r="B1873">
            <v>42978</v>
          </cell>
          <cell r="C1873" t="str">
            <v>EIX</v>
          </cell>
          <cell r="D1873">
            <v>80.510000000000005</v>
          </cell>
          <cell r="E1873">
            <v>80.180000000000007</v>
          </cell>
          <cell r="F1873">
            <v>1547440</v>
          </cell>
        </row>
        <row r="1874">
          <cell r="A1874" t="str">
            <v>42979 EIX</v>
          </cell>
          <cell r="B1874">
            <v>42979</v>
          </cell>
          <cell r="C1874" t="str">
            <v>EIX</v>
          </cell>
          <cell r="D1874">
            <v>80.39</v>
          </cell>
          <cell r="E1874">
            <v>79.959999999999994</v>
          </cell>
          <cell r="F1874">
            <v>1051623</v>
          </cell>
        </row>
        <row r="1875">
          <cell r="A1875" t="str">
            <v>42983 EIX</v>
          </cell>
          <cell r="B1875">
            <v>42983</v>
          </cell>
          <cell r="C1875" t="str">
            <v>EIX</v>
          </cell>
          <cell r="D1875">
            <v>80.06</v>
          </cell>
          <cell r="E1875">
            <v>80.260000000000005</v>
          </cell>
          <cell r="F1875">
            <v>1675050</v>
          </cell>
        </row>
        <row r="1876">
          <cell r="A1876" t="str">
            <v>42984 EIX</v>
          </cell>
          <cell r="B1876">
            <v>42984</v>
          </cell>
          <cell r="C1876" t="str">
            <v>EIX</v>
          </cell>
          <cell r="D1876">
            <v>80.3</v>
          </cell>
          <cell r="E1876">
            <v>79.55</v>
          </cell>
          <cell r="F1876">
            <v>2490508</v>
          </cell>
        </row>
        <row r="1877">
          <cell r="A1877" t="str">
            <v>42985 EIX</v>
          </cell>
          <cell r="B1877">
            <v>42985</v>
          </cell>
          <cell r="C1877" t="str">
            <v>EIX</v>
          </cell>
          <cell r="D1877">
            <v>79.77</v>
          </cell>
          <cell r="E1877">
            <v>80.17</v>
          </cell>
          <cell r="F1877">
            <v>1814120</v>
          </cell>
        </row>
        <row r="1878">
          <cell r="A1878" t="str">
            <v>42986 EIX</v>
          </cell>
          <cell r="B1878">
            <v>42986</v>
          </cell>
          <cell r="C1878" t="str">
            <v>EIX</v>
          </cell>
          <cell r="D1878">
            <v>80.11</v>
          </cell>
          <cell r="E1878">
            <v>80.739999999999995</v>
          </cell>
          <cell r="F1878">
            <v>1387061</v>
          </cell>
        </row>
        <row r="1879">
          <cell r="A1879" t="str">
            <v>42989 EIX</v>
          </cell>
          <cell r="B1879">
            <v>42989</v>
          </cell>
          <cell r="C1879" t="str">
            <v>EIX</v>
          </cell>
          <cell r="D1879">
            <v>80.75</v>
          </cell>
          <cell r="E1879">
            <v>81.489999999999995</v>
          </cell>
          <cell r="F1879">
            <v>1804962</v>
          </cell>
        </row>
        <row r="1880">
          <cell r="A1880" t="str">
            <v>42990 EIX</v>
          </cell>
          <cell r="B1880">
            <v>42990</v>
          </cell>
          <cell r="C1880" t="str">
            <v>EIX</v>
          </cell>
          <cell r="D1880">
            <v>81.3</v>
          </cell>
          <cell r="E1880">
            <v>80.739999999999995</v>
          </cell>
          <cell r="F1880">
            <v>2866702</v>
          </cell>
        </row>
        <row r="1881">
          <cell r="A1881" t="str">
            <v>42991 EIX</v>
          </cell>
          <cell r="B1881">
            <v>42991</v>
          </cell>
          <cell r="C1881" t="str">
            <v>EIX</v>
          </cell>
          <cell r="D1881">
            <v>80.680000000000007</v>
          </cell>
          <cell r="E1881">
            <v>80.98</v>
          </cell>
          <cell r="F1881">
            <v>2941935</v>
          </cell>
        </row>
        <row r="1882">
          <cell r="A1882" t="str">
            <v>42992 EIX</v>
          </cell>
          <cell r="B1882">
            <v>42992</v>
          </cell>
          <cell r="C1882" t="str">
            <v>EIX</v>
          </cell>
          <cell r="D1882">
            <v>80.78</v>
          </cell>
          <cell r="E1882">
            <v>81.03</v>
          </cell>
          <cell r="F1882">
            <v>1931017</v>
          </cell>
        </row>
        <row r="1883">
          <cell r="A1883" t="str">
            <v>42993 EIX</v>
          </cell>
          <cell r="B1883">
            <v>42993</v>
          </cell>
          <cell r="C1883" t="str">
            <v>EIX</v>
          </cell>
          <cell r="D1883">
            <v>81.150000000000006</v>
          </cell>
          <cell r="E1883">
            <v>81.2</v>
          </cell>
          <cell r="F1883">
            <v>3039441</v>
          </cell>
        </row>
        <row r="1884">
          <cell r="A1884" t="str">
            <v>42996 EIX</v>
          </cell>
          <cell r="B1884">
            <v>42996</v>
          </cell>
          <cell r="C1884" t="str">
            <v>EIX</v>
          </cell>
          <cell r="D1884">
            <v>81.150000000000006</v>
          </cell>
          <cell r="E1884">
            <v>80.55</v>
          </cell>
          <cell r="F1884">
            <v>2455913</v>
          </cell>
        </row>
        <row r="1885">
          <cell r="A1885" t="str">
            <v>42997 EIX</v>
          </cell>
          <cell r="B1885">
            <v>42997</v>
          </cell>
          <cell r="C1885" t="str">
            <v>EIX</v>
          </cell>
          <cell r="D1885">
            <v>80.510000000000005</v>
          </cell>
          <cell r="E1885">
            <v>79.709999999999994</v>
          </cell>
          <cell r="F1885">
            <v>2506899</v>
          </cell>
        </row>
        <row r="1886">
          <cell r="A1886" t="str">
            <v>42998 EIX</v>
          </cell>
          <cell r="B1886">
            <v>42998</v>
          </cell>
          <cell r="C1886" t="str">
            <v>EIX</v>
          </cell>
          <cell r="D1886">
            <v>79.900000000000006</v>
          </cell>
          <cell r="E1886">
            <v>79.09</v>
          </cell>
          <cell r="F1886">
            <v>1643727</v>
          </cell>
        </row>
        <row r="1887">
          <cell r="A1887" t="str">
            <v>42999 EIX</v>
          </cell>
          <cell r="B1887">
            <v>42999</v>
          </cell>
          <cell r="C1887" t="str">
            <v>EIX</v>
          </cell>
          <cell r="D1887">
            <v>79.05</v>
          </cell>
          <cell r="E1887">
            <v>78.66</v>
          </cell>
          <cell r="F1887">
            <v>1686717</v>
          </cell>
        </row>
        <row r="1888">
          <cell r="A1888" t="str">
            <v>43000 EIX</v>
          </cell>
          <cell r="B1888">
            <v>43000</v>
          </cell>
          <cell r="C1888" t="str">
            <v>EIX</v>
          </cell>
          <cell r="D1888">
            <v>78.92</v>
          </cell>
          <cell r="E1888">
            <v>78.28</v>
          </cell>
          <cell r="F1888">
            <v>1275912</v>
          </cell>
        </row>
        <row r="1889">
          <cell r="A1889" t="str">
            <v>43003 EIX</v>
          </cell>
          <cell r="B1889">
            <v>43003</v>
          </cell>
          <cell r="C1889" t="str">
            <v>EIX</v>
          </cell>
          <cell r="D1889">
            <v>78.33</v>
          </cell>
          <cell r="E1889">
            <v>79.27</v>
          </cell>
          <cell r="F1889">
            <v>2080513</v>
          </cell>
        </row>
        <row r="1890">
          <cell r="A1890" t="str">
            <v>43004 EIX</v>
          </cell>
          <cell r="B1890">
            <v>43004</v>
          </cell>
          <cell r="C1890" t="str">
            <v>EIX</v>
          </cell>
          <cell r="D1890">
            <v>79.260000000000005</v>
          </cell>
          <cell r="E1890">
            <v>79.150000000000006</v>
          </cell>
          <cell r="F1890">
            <v>1204127</v>
          </cell>
        </row>
        <row r="1891">
          <cell r="A1891" t="str">
            <v>43005 EIX</v>
          </cell>
          <cell r="B1891">
            <v>43005</v>
          </cell>
          <cell r="C1891" t="str">
            <v>EIX</v>
          </cell>
          <cell r="D1891">
            <v>78.66</v>
          </cell>
          <cell r="E1891">
            <v>78.08</v>
          </cell>
          <cell r="F1891">
            <v>1764204</v>
          </cell>
        </row>
        <row r="1892">
          <cell r="A1892" t="str">
            <v>43006 EIX</v>
          </cell>
          <cell r="B1892">
            <v>43006</v>
          </cell>
          <cell r="C1892" t="str">
            <v>EIX</v>
          </cell>
          <cell r="D1892">
            <v>77.5</v>
          </cell>
          <cell r="E1892">
            <v>77.569999999999993</v>
          </cell>
          <cell r="F1892">
            <v>1967687</v>
          </cell>
        </row>
        <row r="1893">
          <cell r="A1893" t="str">
            <v>43007 EIX</v>
          </cell>
          <cell r="B1893">
            <v>43007</v>
          </cell>
          <cell r="C1893" t="str">
            <v>EIX</v>
          </cell>
          <cell r="D1893">
            <v>77.45</v>
          </cell>
          <cell r="E1893">
            <v>77.17</v>
          </cell>
          <cell r="F1893">
            <v>2029966</v>
          </cell>
        </row>
        <row r="1894">
          <cell r="A1894" t="str">
            <v>42552 EL</v>
          </cell>
          <cell r="B1894">
            <v>42552</v>
          </cell>
          <cell r="C1894" t="str">
            <v>EL</v>
          </cell>
          <cell r="D1894">
            <v>91.25</v>
          </cell>
          <cell r="E1894">
            <v>91.82</v>
          </cell>
          <cell r="F1894">
            <v>1541020</v>
          </cell>
        </row>
        <row r="1895">
          <cell r="A1895" t="str">
            <v>42556 EL</v>
          </cell>
          <cell r="B1895">
            <v>42556</v>
          </cell>
          <cell r="C1895" t="str">
            <v>EL</v>
          </cell>
          <cell r="D1895">
            <v>91.45</v>
          </cell>
          <cell r="E1895">
            <v>91.32</v>
          </cell>
          <cell r="F1895">
            <v>1685404</v>
          </cell>
        </row>
        <row r="1896">
          <cell r="A1896" t="str">
            <v>42557 EL</v>
          </cell>
          <cell r="B1896">
            <v>42557</v>
          </cell>
          <cell r="C1896" t="str">
            <v>EL</v>
          </cell>
          <cell r="D1896">
            <v>90.74</v>
          </cell>
          <cell r="E1896">
            <v>91.03</v>
          </cell>
          <cell r="F1896">
            <v>1535963</v>
          </cell>
        </row>
        <row r="1897">
          <cell r="A1897" t="str">
            <v>42558 EL</v>
          </cell>
          <cell r="B1897">
            <v>42558</v>
          </cell>
          <cell r="C1897" t="str">
            <v>EL</v>
          </cell>
          <cell r="D1897">
            <v>91</v>
          </cell>
          <cell r="E1897">
            <v>91.55</v>
          </cell>
          <cell r="F1897">
            <v>1111878</v>
          </cell>
        </row>
        <row r="1898">
          <cell r="A1898" t="str">
            <v>42559 EL</v>
          </cell>
          <cell r="B1898">
            <v>42559</v>
          </cell>
          <cell r="C1898" t="str">
            <v>EL</v>
          </cell>
          <cell r="D1898">
            <v>92</v>
          </cell>
          <cell r="E1898">
            <v>93.01</v>
          </cell>
          <cell r="F1898">
            <v>1283007</v>
          </cell>
        </row>
        <row r="1899">
          <cell r="A1899" t="str">
            <v>42562 EL</v>
          </cell>
          <cell r="B1899">
            <v>42562</v>
          </cell>
          <cell r="C1899" t="str">
            <v>EL</v>
          </cell>
          <cell r="D1899">
            <v>92.69</v>
          </cell>
          <cell r="E1899">
            <v>93.28</v>
          </cell>
          <cell r="F1899">
            <v>839803</v>
          </cell>
        </row>
        <row r="1900">
          <cell r="A1900" t="str">
            <v>42563 EL</v>
          </cell>
          <cell r="B1900">
            <v>42563</v>
          </cell>
          <cell r="C1900" t="str">
            <v>EL</v>
          </cell>
          <cell r="D1900">
            <v>93.29</v>
          </cell>
          <cell r="E1900">
            <v>93.29</v>
          </cell>
          <cell r="F1900">
            <v>1205957</v>
          </cell>
        </row>
        <row r="1901">
          <cell r="A1901" t="str">
            <v>42564 EL</v>
          </cell>
          <cell r="B1901">
            <v>42564</v>
          </cell>
          <cell r="C1901" t="str">
            <v>EL</v>
          </cell>
          <cell r="D1901">
            <v>93.28</v>
          </cell>
          <cell r="E1901">
            <v>93.3</v>
          </cell>
          <cell r="F1901">
            <v>869506</v>
          </cell>
        </row>
        <row r="1902">
          <cell r="A1902" t="str">
            <v>42565 EL</v>
          </cell>
          <cell r="B1902">
            <v>42565</v>
          </cell>
          <cell r="C1902" t="str">
            <v>EL</v>
          </cell>
          <cell r="D1902">
            <v>93.69</v>
          </cell>
          <cell r="E1902">
            <v>94.03</v>
          </cell>
          <cell r="F1902">
            <v>1199886</v>
          </cell>
        </row>
        <row r="1903">
          <cell r="A1903" t="str">
            <v>42566 EL</v>
          </cell>
          <cell r="B1903">
            <v>42566</v>
          </cell>
          <cell r="C1903" t="str">
            <v>EL</v>
          </cell>
          <cell r="D1903">
            <v>94.53</v>
          </cell>
          <cell r="E1903">
            <v>94.4</v>
          </cell>
          <cell r="F1903">
            <v>1098339</v>
          </cell>
        </row>
        <row r="1904">
          <cell r="A1904" t="str">
            <v>42569 EL</v>
          </cell>
          <cell r="B1904">
            <v>42569</v>
          </cell>
          <cell r="C1904" t="str">
            <v>EL</v>
          </cell>
          <cell r="D1904">
            <v>94.39</v>
          </cell>
          <cell r="E1904">
            <v>93.97</v>
          </cell>
          <cell r="F1904">
            <v>1200861</v>
          </cell>
        </row>
        <row r="1905">
          <cell r="A1905" t="str">
            <v>42570 EL</v>
          </cell>
          <cell r="B1905">
            <v>42570</v>
          </cell>
          <cell r="C1905" t="str">
            <v>EL</v>
          </cell>
          <cell r="D1905">
            <v>93.41</v>
          </cell>
          <cell r="E1905">
            <v>93.49</v>
          </cell>
          <cell r="F1905">
            <v>856931</v>
          </cell>
        </row>
        <row r="1906">
          <cell r="A1906" t="str">
            <v>42571 EL</v>
          </cell>
          <cell r="B1906">
            <v>42571</v>
          </cell>
          <cell r="C1906" t="str">
            <v>EL</v>
          </cell>
          <cell r="D1906">
            <v>93.49</v>
          </cell>
          <cell r="E1906">
            <v>93.5</v>
          </cell>
          <cell r="F1906">
            <v>832418</v>
          </cell>
        </row>
        <row r="1907">
          <cell r="A1907" t="str">
            <v>42572 EL</v>
          </cell>
          <cell r="B1907">
            <v>42572</v>
          </cell>
          <cell r="C1907" t="str">
            <v>EL</v>
          </cell>
          <cell r="D1907">
            <v>93.22</v>
          </cell>
          <cell r="E1907">
            <v>92.86</v>
          </cell>
          <cell r="F1907">
            <v>1009469</v>
          </cell>
        </row>
        <row r="1908">
          <cell r="A1908" t="str">
            <v>42573 EL</v>
          </cell>
          <cell r="B1908">
            <v>42573</v>
          </cell>
          <cell r="C1908" t="str">
            <v>EL</v>
          </cell>
          <cell r="D1908">
            <v>93.06</v>
          </cell>
          <cell r="E1908">
            <v>93.23</v>
          </cell>
          <cell r="F1908">
            <v>716133</v>
          </cell>
        </row>
        <row r="1909">
          <cell r="A1909" t="str">
            <v>42576 EL</v>
          </cell>
          <cell r="B1909">
            <v>42576</v>
          </cell>
          <cell r="C1909" t="str">
            <v>EL</v>
          </cell>
          <cell r="D1909">
            <v>92.98</v>
          </cell>
          <cell r="E1909">
            <v>93.17</v>
          </cell>
          <cell r="F1909">
            <v>740987</v>
          </cell>
        </row>
        <row r="1910">
          <cell r="A1910" t="str">
            <v>42577 EL</v>
          </cell>
          <cell r="B1910">
            <v>42577</v>
          </cell>
          <cell r="C1910" t="str">
            <v>EL</v>
          </cell>
          <cell r="D1910">
            <v>93.07</v>
          </cell>
          <cell r="E1910">
            <v>93.05</v>
          </cell>
          <cell r="F1910">
            <v>909373</v>
          </cell>
        </row>
        <row r="1911">
          <cell r="A1911" t="str">
            <v>42578 EL</v>
          </cell>
          <cell r="B1911">
            <v>42578</v>
          </cell>
          <cell r="C1911" t="str">
            <v>EL</v>
          </cell>
          <cell r="D1911">
            <v>93.04</v>
          </cell>
          <cell r="E1911">
            <v>92.41</v>
          </cell>
          <cell r="F1911">
            <v>1097395</v>
          </cell>
        </row>
        <row r="1912">
          <cell r="A1912" t="str">
            <v>42579 EL</v>
          </cell>
          <cell r="B1912">
            <v>42579</v>
          </cell>
          <cell r="C1912" t="str">
            <v>EL</v>
          </cell>
          <cell r="D1912">
            <v>92.56</v>
          </cell>
          <cell r="E1912">
            <v>92.11</v>
          </cell>
          <cell r="F1912">
            <v>1273698</v>
          </cell>
        </row>
        <row r="1913">
          <cell r="A1913" t="str">
            <v>42580 EL</v>
          </cell>
          <cell r="B1913">
            <v>42580</v>
          </cell>
          <cell r="C1913" t="str">
            <v>EL</v>
          </cell>
          <cell r="D1913">
            <v>91.9</v>
          </cell>
          <cell r="E1913">
            <v>92.9</v>
          </cell>
          <cell r="F1913">
            <v>1097046</v>
          </cell>
        </row>
        <row r="1914">
          <cell r="A1914" t="str">
            <v>42583 EL</v>
          </cell>
          <cell r="B1914">
            <v>42583</v>
          </cell>
          <cell r="C1914" t="str">
            <v>EL</v>
          </cell>
          <cell r="D1914">
            <v>92.81</v>
          </cell>
          <cell r="E1914">
            <v>93.43</v>
          </cell>
          <cell r="F1914">
            <v>1185002</v>
          </cell>
        </row>
        <row r="1915">
          <cell r="A1915" t="str">
            <v>42584 EL</v>
          </cell>
          <cell r="B1915">
            <v>42584</v>
          </cell>
          <cell r="C1915" t="str">
            <v>EL</v>
          </cell>
          <cell r="D1915">
            <v>93.73</v>
          </cell>
          <cell r="E1915">
            <v>93.27</v>
          </cell>
          <cell r="F1915">
            <v>1255253</v>
          </cell>
        </row>
        <row r="1916">
          <cell r="A1916" t="str">
            <v>42585 EL</v>
          </cell>
          <cell r="B1916">
            <v>42585</v>
          </cell>
          <cell r="C1916" t="str">
            <v>EL</v>
          </cell>
          <cell r="D1916">
            <v>93.05</v>
          </cell>
          <cell r="E1916">
            <v>93.84</v>
          </cell>
          <cell r="F1916">
            <v>1410672</v>
          </cell>
        </row>
        <row r="1917">
          <cell r="A1917" t="str">
            <v>42586 EL</v>
          </cell>
          <cell r="B1917">
            <v>42586</v>
          </cell>
          <cell r="C1917" t="str">
            <v>EL</v>
          </cell>
          <cell r="D1917">
            <v>93.79</v>
          </cell>
          <cell r="E1917">
            <v>93.68</v>
          </cell>
          <cell r="F1917">
            <v>1721352</v>
          </cell>
        </row>
        <row r="1918">
          <cell r="A1918" t="str">
            <v>42587 EL</v>
          </cell>
          <cell r="B1918">
            <v>42587</v>
          </cell>
          <cell r="C1918" t="str">
            <v>EL</v>
          </cell>
          <cell r="D1918">
            <v>93.67</v>
          </cell>
          <cell r="E1918">
            <v>93.58</v>
          </cell>
          <cell r="F1918">
            <v>1760300</v>
          </cell>
        </row>
        <row r="1919">
          <cell r="A1919" t="str">
            <v>42590 EL</v>
          </cell>
          <cell r="B1919">
            <v>42590</v>
          </cell>
          <cell r="C1919" t="str">
            <v>EL</v>
          </cell>
          <cell r="D1919">
            <v>93.57</v>
          </cell>
          <cell r="E1919">
            <v>93.29</v>
          </cell>
          <cell r="F1919">
            <v>1260070</v>
          </cell>
        </row>
        <row r="1920">
          <cell r="A1920" t="str">
            <v>42591 EL</v>
          </cell>
          <cell r="B1920">
            <v>42591</v>
          </cell>
          <cell r="C1920" t="str">
            <v>EL</v>
          </cell>
          <cell r="D1920">
            <v>93.49</v>
          </cell>
          <cell r="E1920">
            <v>93.34</v>
          </cell>
          <cell r="F1920">
            <v>990088</v>
          </cell>
        </row>
        <row r="1921">
          <cell r="A1921" t="str">
            <v>42592 EL</v>
          </cell>
          <cell r="B1921">
            <v>42592</v>
          </cell>
          <cell r="C1921" t="str">
            <v>EL</v>
          </cell>
          <cell r="D1921">
            <v>93.29</v>
          </cell>
          <cell r="E1921">
            <v>92.91</v>
          </cell>
          <cell r="F1921">
            <v>1282454</v>
          </cell>
        </row>
        <row r="1922">
          <cell r="A1922" t="str">
            <v>42593 EL</v>
          </cell>
          <cell r="B1922">
            <v>42593</v>
          </cell>
          <cell r="C1922" t="str">
            <v>EL</v>
          </cell>
          <cell r="D1922">
            <v>92.96</v>
          </cell>
          <cell r="E1922">
            <v>92.53</v>
          </cell>
          <cell r="F1922">
            <v>2074628</v>
          </cell>
        </row>
        <row r="1923">
          <cell r="A1923" t="str">
            <v>42594 EL</v>
          </cell>
          <cell r="B1923">
            <v>42594</v>
          </cell>
          <cell r="C1923" t="str">
            <v>EL</v>
          </cell>
          <cell r="D1923">
            <v>92.64</v>
          </cell>
          <cell r="E1923">
            <v>93.1</v>
          </cell>
          <cell r="F1923">
            <v>1470954</v>
          </cell>
        </row>
        <row r="1924">
          <cell r="A1924" t="str">
            <v>42597 EL</v>
          </cell>
          <cell r="B1924">
            <v>42597</v>
          </cell>
          <cell r="C1924" t="str">
            <v>EL</v>
          </cell>
          <cell r="D1924">
            <v>93.09</v>
          </cell>
          <cell r="E1924">
            <v>93.2</v>
          </cell>
          <cell r="F1924">
            <v>1406479</v>
          </cell>
        </row>
        <row r="1925">
          <cell r="A1925" t="str">
            <v>42598 EL</v>
          </cell>
          <cell r="B1925">
            <v>42598</v>
          </cell>
          <cell r="C1925" t="str">
            <v>EL</v>
          </cell>
          <cell r="D1925">
            <v>92.77</v>
          </cell>
          <cell r="E1925">
            <v>92.42</v>
          </cell>
          <cell r="F1925">
            <v>1412500</v>
          </cell>
        </row>
        <row r="1926">
          <cell r="A1926" t="str">
            <v>42599 EL</v>
          </cell>
          <cell r="B1926">
            <v>42599</v>
          </cell>
          <cell r="C1926" t="str">
            <v>EL</v>
          </cell>
          <cell r="D1926">
            <v>92.64</v>
          </cell>
          <cell r="E1926">
            <v>93.02</v>
          </cell>
          <cell r="F1926">
            <v>2013764</v>
          </cell>
        </row>
        <row r="1927">
          <cell r="A1927" t="str">
            <v>42600 EL</v>
          </cell>
          <cell r="B1927">
            <v>42600</v>
          </cell>
          <cell r="C1927" t="str">
            <v>EL</v>
          </cell>
          <cell r="D1927">
            <v>93.18</v>
          </cell>
          <cell r="E1927">
            <v>95.1</v>
          </cell>
          <cell r="F1927">
            <v>3520724</v>
          </cell>
        </row>
        <row r="1928">
          <cell r="A1928" t="str">
            <v>42601 EL</v>
          </cell>
          <cell r="B1928">
            <v>42601</v>
          </cell>
          <cell r="C1928" t="str">
            <v>EL</v>
          </cell>
          <cell r="D1928">
            <v>91.89</v>
          </cell>
          <cell r="E1928">
            <v>91.73</v>
          </cell>
          <cell r="F1928">
            <v>5640769</v>
          </cell>
        </row>
        <row r="1929">
          <cell r="A1929" t="str">
            <v>42604 EL</v>
          </cell>
          <cell r="B1929">
            <v>42604</v>
          </cell>
          <cell r="C1929" t="str">
            <v>EL</v>
          </cell>
          <cell r="D1929">
            <v>90.89</v>
          </cell>
          <cell r="E1929">
            <v>91.38</v>
          </cell>
          <cell r="F1929">
            <v>2744680</v>
          </cell>
        </row>
        <row r="1930">
          <cell r="A1930" t="str">
            <v>42605 EL</v>
          </cell>
          <cell r="B1930">
            <v>42605</v>
          </cell>
          <cell r="C1930" t="str">
            <v>EL</v>
          </cell>
          <cell r="D1930">
            <v>91.65</v>
          </cell>
          <cell r="E1930">
            <v>91.57</v>
          </cell>
          <cell r="F1930">
            <v>1382971</v>
          </cell>
        </row>
        <row r="1931">
          <cell r="A1931" t="str">
            <v>42606 EL</v>
          </cell>
          <cell r="B1931">
            <v>42606</v>
          </cell>
          <cell r="C1931" t="str">
            <v>EL</v>
          </cell>
          <cell r="D1931">
            <v>91.37</v>
          </cell>
          <cell r="E1931">
            <v>90.5</v>
          </cell>
          <cell r="F1931">
            <v>2038675</v>
          </cell>
        </row>
        <row r="1932">
          <cell r="A1932" t="str">
            <v>42607 EL</v>
          </cell>
          <cell r="B1932">
            <v>42607</v>
          </cell>
          <cell r="C1932" t="str">
            <v>EL</v>
          </cell>
          <cell r="D1932">
            <v>90.56</v>
          </cell>
          <cell r="E1932">
            <v>91.23</v>
          </cell>
          <cell r="F1932">
            <v>1419420</v>
          </cell>
        </row>
        <row r="1933">
          <cell r="A1933" t="str">
            <v>42608 EL</v>
          </cell>
          <cell r="B1933">
            <v>42608</v>
          </cell>
          <cell r="C1933" t="str">
            <v>EL</v>
          </cell>
          <cell r="D1933">
            <v>91.19</v>
          </cell>
          <cell r="E1933">
            <v>90.91</v>
          </cell>
          <cell r="F1933">
            <v>1471023</v>
          </cell>
        </row>
        <row r="1934">
          <cell r="A1934" t="str">
            <v>42611 EL</v>
          </cell>
          <cell r="B1934">
            <v>42611</v>
          </cell>
          <cell r="C1934" t="str">
            <v>EL</v>
          </cell>
          <cell r="D1934">
            <v>90.65</v>
          </cell>
          <cell r="E1934">
            <v>90.86</v>
          </cell>
          <cell r="F1934">
            <v>954330</v>
          </cell>
        </row>
        <row r="1935">
          <cell r="A1935" t="str">
            <v>42612 EL</v>
          </cell>
          <cell r="B1935">
            <v>42612</v>
          </cell>
          <cell r="C1935" t="str">
            <v>EL</v>
          </cell>
          <cell r="D1935">
            <v>90.83</v>
          </cell>
          <cell r="E1935">
            <v>89.87</v>
          </cell>
          <cell r="F1935">
            <v>1373933</v>
          </cell>
        </row>
        <row r="1936">
          <cell r="A1936" t="str">
            <v>42613 EL</v>
          </cell>
          <cell r="B1936">
            <v>42613</v>
          </cell>
          <cell r="C1936" t="str">
            <v>EL</v>
          </cell>
          <cell r="D1936">
            <v>89.74</v>
          </cell>
          <cell r="E1936">
            <v>89.23</v>
          </cell>
          <cell r="F1936">
            <v>2352337</v>
          </cell>
        </row>
        <row r="1937">
          <cell r="A1937" t="str">
            <v>42614 EL</v>
          </cell>
          <cell r="B1937">
            <v>42614</v>
          </cell>
          <cell r="C1937" t="str">
            <v>EL</v>
          </cell>
          <cell r="D1937">
            <v>89.43</v>
          </cell>
          <cell r="E1937">
            <v>88.95</v>
          </cell>
          <cell r="F1937">
            <v>1998994</v>
          </cell>
        </row>
        <row r="1938">
          <cell r="A1938" t="str">
            <v>42615 EL</v>
          </cell>
          <cell r="B1938">
            <v>42615</v>
          </cell>
          <cell r="C1938" t="str">
            <v>EL</v>
          </cell>
          <cell r="D1938">
            <v>89.59</v>
          </cell>
          <cell r="E1938">
            <v>89.62</v>
          </cell>
          <cell r="F1938">
            <v>1018692</v>
          </cell>
        </row>
        <row r="1939">
          <cell r="A1939" t="str">
            <v>42619 EL</v>
          </cell>
          <cell r="B1939">
            <v>42619</v>
          </cell>
          <cell r="C1939" t="str">
            <v>EL</v>
          </cell>
          <cell r="D1939">
            <v>89.51</v>
          </cell>
          <cell r="E1939">
            <v>89.47</v>
          </cell>
          <cell r="F1939">
            <v>1289552</v>
          </cell>
        </row>
        <row r="1940">
          <cell r="A1940" t="str">
            <v>42620 EL</v>
          </cell>
          <cell r="B1940">
            <v>42620</v>
          </cell>
          <cell r="C1940" t="str">
            <v>EL</v>
          </cell>
          <cell r="D1940">
            <v>89.11</v>
          </cell>
          <cell r="E1940">
            <v>88.21</v>
          </cell>
          <cell r="F1940">
            <v>2276987</v>
          </cell>
        </row>
        <row r="1941">
          <cell r="A1941" t="str">
            <v>42621 EL</v>
          </cell>
          <cell r="B1941">
            <v>42621</v>
          </cell>
          <cell r="C1941" t="str">
            <v>EL</v>
          </cell>
          <cell r="D1941">
            <v>88</v>
          </cell>
          <cell r="E1941">
            <v>88.09</v>
          </cell>
          <cell r="F1941">
            <v>2946028</v>
          </cell>
        </row>
        <row r="1942">
          <cell r="A1942" t="str">
            <v>42622 EL</v>
          </cell>
          <cell r="B1942">
            <v>42622</v>
          </cell>
          <cell r="C1942" t="str">
            <v>EL</v>
          </cell>
          <cell r="D1942">
            <v>87.15</v>
          </cell>
          <cell r="E1942">
            <v>87.55</v>
          </cell>
          <cell r="F1942">
            <v>3693499</v>
          </cell>
        </row>
        <row r="1943">
          <cell r="A1943" t="str">
            <v>42625 EL</v>
          </cell>
          <cell r="B1943">
            <v>42625</v>
          </cell>
          <cell r="C1943" t="str">
            <v>EL</v>
          </cell>
          <cell r="D1943">
            <v>87.54</v>
          </cell>
          <cell r="E1943">
            <v>88.77</v>
          </cell>
          <cell r="F1943">
            <v>2384893</v>
          </cell>
        </row>
        <row r="1944">
          <cell r="A1944" t="str">
            <v>42626 EL</v>
          </cell>
          <cell r="B1944">
            <v>42626</v>
          </cell>
          <cell r="C1944" t="str">
            <v>EL</v>
          </cell>
          <cell r="D1944">
            <v>88.05</v>
          </cell>
          <cell r="E1944">
            <v>87.84</v>
          </cell>
          <cell r="F1944">
            <v>2478331</v>
          </cell>
        </row>
        <row r="1945">
          <cell r="A1945" t="str">
            <v>42627 EL</v>
          </cell>
          <cell r="B1945">
            <v>42627</v>
          </cell>
          <cell r="C1945" t="str">
            <v>EL</v>
          </cell>
          <cell r="D1945">
            <v>88.06</v>
          </cell>
          <cell r="E1945">
            <v>87.51</v>
          </cell>
          <cell r="F1945">
            <v>1266339</v>
          </cell>
        </row>
        <row r="1946">
          <cell r="A1946" t="str">
            <v>42628 EL</v>
          </cell>
          <cell r="B1946">
            <v>42628</v>
          </cell>
          <cell r="C1946" t="str">
            <v>EL</v>
          </cell>
          <cell r="D1946">
            <v>87.57</v>
          </cell>
          <cell r="E1946">
            <v>87.86</v>
          </cell>
          <cell r="F1946">
            <v>1486465</v>
          </cell>
        </row>
        <row r="1947">
          <cell r="A1947" t="str">
            <v>42629 EL</v>
          </cell>
          <cell r="B1947">
            <v>42629</v>
          </cell>
          <cell r="C1947" t="str">
            <v>EL</v>
          </cell>
          <cell r="D1947">
            <v>87.49</v>
          </cell>
          <cell r="E1947">
            <v>87.72</v>
          </cell>
          <cell r="F1947">
            <v>1752585</v>
          </cell>
        </row>
        <row r="1948">
          <cell r="A1948" t="str">
            <v>42632 EL</v>
          </cell>
          <cell r="B1948">
            <v>42632</v>
          </cell>
          <cell r="C1948" t="str">
            <v>EL</v>
          </cell>
          <cell r="D1948">
            <v>88.08</v>
          </cell>
          <cell r="E1948">
            <v>87.38</v>
          </cell>
          <cell r="F1948">
            <v>1236786</v>
          </cell>
        </row>
        <row r="1949">
          <cell r="A1949" t="str">
            <v>42633 EL</v>
          </cell>
          <cell r="B1949">
            <v>42633</v>
          </cell>
          <cell r="C1949" t="str">
            <v>EL</v>
          </cell>
          <cell r="D1949">
            <v>87.85</v>
          </cell>
          <cell r="E1949">
            <v>87.3</v>
          </cell>
          <cell r="F1949">
            <v>1242174</v>
          </cell>
        </row>
        <row r="1950">
          <cell r="A1950" t="str">
            <v>42634 EL</v>
          </cell>
          <cell r="B1950">
            <v>42634</v>
          </cell>
          <cell r="C1950" t="str">
            <v>EL</v>
          </cell>
          <cell r="D1950">
            <v>87.41</v>
          </cell>
          <cell r="E1950">
            <v>88.25</v>
          </cell>
          <cell r="F1950">
            <v>1424461</v>
          </cell>
        </row>
        <row r="1951">
          <cell r="A1951" t="str">
            <v>42635 EL</v>
          </cell>
          <cell r="B1951">
            <v>42635</v>
          </cell>
          <cell r="C1951" t="str">
            <v>EL</v>
          </cell>
          <cell r="D1951">
            <v>88.71</v>
          </cell>
          <cell r="E1951">
            <v>88.74</v>
          </cell>
          <cell r="F1951">
            <v>1317514</v>
          </cell>
        </row>
        <row r="1952">
          <cell r="A1952" t="str">
            <v>42636 EL</v>
          </cell>
          <cell r="B1952">
            <v>42636</v>
          </cell>
          <cell r="C1952" t="str">
            <v>EL</v>
          </cell>
          <cell r="D1952">
            <v>88.39</v>
          </cell>
          <cell r="E1952">
            <v>88.15</v>
          </cell>
          <cell r="F1952">
            <v>1288966</v>
          </cell>
        </row>
        <row r="1953">
          <cell r="A1953" t="str">
            <v>42639 EL</v>
          </cell>
          <cell r="B1953">
            <v>42639</v>
          </cell>
          <cell r="C1953" t="str">
            <v>EL</v>
          </cell>
          <cell r="D1953">
            <v>87.76</v>
          </cell>
          <cell r="E1953">
            <v>88.32</v>
          </cell>
          <cell r="F1953">
            <v>1758708</v>
          </cell>
        </row>
        <row r="1954">
          <cell r="A1954" t="str">
            <v>42640 EL</v>
          </cell>
          <cell r="B1954">
            <v>42640</v>
          </cell>
          <cell r="C1954" t="str">
            <v>EL</v>
          </cell>
          <cell r="D1954">
            <v>88.53</v>
          </cell>
          <cell r="E1954">
            <v>89.39</v>
          </cell>
          <cell r="F1954">
            <v>1726066</v>
          </cell>
        </row>
        <row r="1955">
          <cell r="A1955" t="str">
            <v>42641 EL</v>
          </cell>
          <cell r="B1955">
            <v>42641</v>
          </cell>
          <cell r="C1955" t="str">
            <v>EL</v>
          </cell>
          <cell r="D1955">
            <v>89.45</v>
          </cell>
          <cell r="E1955">
            <v>88.45</v>
          </cell>
          <cell r="F1955">
            <v>1569812</v>
          </cell>
        </row>
        <row r="1956">
          <cell r="A1956" t="str">
            <v>42642 EL</v>
          </cell>
          <cell r="B1956">
            <v>42642</v>
          </cell>
          <cell r="C1956" t="str">
            <v>EL</v>
          </cell>
          <cell r="D1956">
            <v>88.34</v>
          </cell>
          <cell r="E1956">
            <v>86.87</v>
          </cell>
          <cell r="F1956">
            <v>1771599</v>
          </cell>
        </row>
        <row r="1957">
          <cell r="A1957" t="str">
            <v>42643 EL</v>
          </cell>
          <cell r="B1957">
            <v>42643</v>
          </cell>
          <cell r="C1957" t="str">
            <v>EL</v>
          </cell>
          <cell r="D1957">
            <v>87.14</v>
          </cell>
          <cell r="E1957">
            <v>88.56</v>
          </cell>
          <cell r="F1957">
            <v>1952476</v>
          </cell>
        </row>
        <row r="1958">
          <cell r="A1958" t="str">
            <v>42646 EL</v>
          </cell>
          <cell r="B1958">
            <v>42646</v>
          </cell>
          <cell r="C1958" t="str">
            <v>EL</v>
          </cell>
          <cell r="D1958">
            <v>88.41</v>
          </cell>
          <cell r="E1958">
            <v>88.07</v>
          </cell>
          <cell r="F1958">
            <v>1220108</v>
          </cell>
        </row>
        <row r="1959">
          <cell r="A1959" t="str">
            <v>42647 EL</v>
          </cell>
          <cell r="B1959">
            <v>42647</v>
          </cell>
          <cell r="C1959" t="str">
            <v>EL</v>
          </cell>
          <cell r="D1959">
            <v>88.43</v>
          </cell>
          <cell r="E1959">
            <v>87.43</v>
          </cell>
          <cell r="F1959">
            <v>901392</v>
          </cell>
        </row>
        <row r="1960">
          <cell r="A1960" t="str">
            <v>42648 EL</v>
          </cell>
          <cell r="B1960">
            <v>42648</v>
          </cell>
          <cell r="C1960" t="str">
            <v>EL</v>
          </cell>
          <cell r="D1960">
            <v>87.46</v>
          </cell>
          <cell r="E1960">
            <v>87.95</v>
          </cell>
          <cell r="F1960">
            <v>1274102</v>
          </cell>
        </row>
        <row r="1961">
          <cell r="A1961" t="str">
            <v>42649 EL</v>
          </cell>
          <cell r="B1961">
            <v>42649</v>
          </cell>
          <cell r="C1961" t="str">
            <v>EL</v>
          </cell>
          <cell r="D1961">
            <v>87.77</v>
          </cell>
          <cell r="E1961">
            <v>88.31</v>
          </cell>
          <cell r="F1961">
            <v>1048992</v>
          </cell>
        </row>
        <row r="1962">
          <cell r="A1962" t="str">
            <v>42650 EL</v>
          </cell>
          <cell r="B1962">
            <v>42650</v>
          </cell>
          <cell r="C1962" t="str">
            <v>EL</v>
          </cell>
          <cell r="D1962">
            <v>88.27</v>
          </cell>
          <cell r="E1962">
            <v>87.83</v>
          </cell>
          <cell r="F1962">
            <v>763707</v>
          </cell>
        </row>
        <row r="1963">
          <cell r="A1963" t="str">
            <v>42653 EL</v>
          </cell>
          <cell r="B1963">
            <v>42653</v>
          </cell>
          <cell r="C1963" t="str">
            <v>EL</v>
          </cell>
          <cell r="D1963">
            <v>88.22</v>
          </cell>
          <cell r="E1963">
            <v>87.53</v>
          </cell>
          <cell r="F1963">
            <v>1246495</v>
          </cell>
        </row>
        <row r="1964">
          <cell r="A1964" t="str">
            <v>42654 EL</v>
          </cell>
          <cell r="B1964">
            <v>42654</v>
          </cell>
          <cell r="C1964" t="str">
            <v>EL</v>
          </cell>
          <cell r="D1964">
            <v>87.34</v>
          </cell>
          <cell r="E1964">
            <v>87.28</v>
          </cell>
          <cell r="F1964">
            <v>1361442</v>
          </cell>
        </row>
        <row r="1965">
          <cell r="A1965" t="str">
            <v>42655 EL</v>
          </cell>
          <cell r="B1965">
            <v>42655</v>
          </cell>
          <cell r="C1965" t="str">
            <v>EL</v>
          </cell>
          <cell r="D1965">
            <v>87.52</v>
          </cell>
          <cell r="E1965">
            <v>88.18</v>
          </cell>
          <cell r="F1965">
            <v>1376950</v>
          </cell>
        </row>
        <row r="1966">
          <cell r="A1966" t="str">
            <v>42656 EL</v>
          </cell>
          <cell r="B1966">
            <v>42656</v>
          </cell>
          <cell r="C1966" t="str">
            <v>EL</v>
          </cell>
          <cell r="D1966">
            <v>87.37</v>
          </cell>
          <cell r="E1966">
            <v>88.15</v>
          </cell>
          <cell r="F1966">
            <v>1227625</v>
          </cell>
        </row>
        <row r="1967">
          <cell r="A1967" t="str">
            <v>42657 EL</v>
          </cell>
          <cell r="B1967">
            <v>42657</v>
          </cell>
          <cell r="C1967" t="str">
            <v>EL</v>
          </cell>
          <cell r="D1967">
            <v>87.49</v>
          </cell>
          <cell r="E1967">
            <v>87.33</v>
          </cell>
          <cell r="F1967">
            <v>2200158</v>
          </cell>
        </row>
        <row r="1968">
          <cell r="A1968" t="str">
            <v>42660 EL</v>
          </cell>
          <cell r="B1968">
            <v>42660</v>
          </cell>
          <cell r="C1968" t="str">
            <v>EL</v>
          </cell>
          <cell r="D1968">
            <v>87.2</v>
          </cell>
          <cell r="E1968">
            <v>87.54</v>
          </cell>
          <cell r="F1968">
            <v>1300756</v>
          </cell>
        </row>
        <row r="1969">
          <cell r="A1969" t="str">
            <v>42661 EL</v>
          </cell>
          <cell r="B1969">
            <v>42661</v>
          </cell>
          <cell r="C1969" t="str">
            <v>EL</v>
          </cell>
          <cell r="D1969">
            <v>88</v>
          </cell>
          <cell r="E1969">
            <v>87.67</v>
          </cell>
          <cell r="F1969">
            <v>1107725</v>
          </cell>
        </row>
        <row r="1970">
          <cell r="A1970" t="str">
            <v>42662 EL</v>
          </cell>
          <cell r="B1970">
            <v>42662</v>
          </cell>
          <cell r="C1970" t="str">
            <v>EL</v>
          </cell>
          <cell r="D1970">
            <v>87.6</v>
          </cell>
          <cell r="E1970">
            <v>87.6</v>
          </cell>
          <cell r="F1970">
            <v>1185119</v>
          </cell>
        </row>
        <row r="1971">
          <cell r="A1971" t="str">
            <v>42663 EL</v>
          </cell>
          <cell r="B1971">
            <v>42663</v>
          </cell>
          <cell r="C1971" t="str">
            <v>EL</v>
          </cell>
          <cell r="D1971">
            <v>87.42</v>
          </cell>
          <cell r="E1971">
            <v>86.3</v>
          </cell>
          <cell r="F1971">
            <v>1729753</v>
          </cell>
        </row>
        <row r="1972">
          <cell r="A1972" t="str">
            <v>42664 EL</v>
          </cell>
          <cell r="B1972">
            <v>42664</v>
          </cell>
          <cell r="C1972" t="str">
            <v>EL</v>
          </cell>
          <cell r="D1972">
            <v>86.09</v>
          </cell>
          <cell r="E1972">
            <v>86.51</v>
          </cell>
          <cell r="F1972">
            <v>1527324</v>
          </cell>
        </row>
        <row r="1973">
          <cell r="A1973" t="str">
            <v>42667 EL</v>
          </cell>
          <cell r="B1973">
            <v>42667</v>
          </cell>
          <cell r="C1973" t="str">
            <v>EL</v>
          </cell>
          <cell r="D1973">
            <v>86.44</v>
          </cell>
          <cell r="E1973">
            <v>86.63</v>
          </cell>
          <cell r="F1973">
            <v>1616808</v>
          </cell>
        </row>
        <row r="1974">
          <cell r="A1974" t="str">
            <v>42668 EL</v>
          </cell>
          <cell r="B1974">
            <v>42668</v>
          </cell>
          <cell r="C1974" t="str">
            <v>EL</v>
          </cell>
          <cell r="D1974">
            <v>86.74</v>
          </cell>
          <cell r="E1974">
            <v>86.18</v>
          </cell>
          <cell r="F1974">
            <v>1254742</v>
          </cell>
        </row>
        <row r="1975">
          <cell r="A1975" t="str">
            <v>42669 EL</v>
          </cell>
          <cell r="B1975">
            <v>42669</v>
          </cell>
          <cell r="C1975" t="str">
            <v>EL</v>
          </cell>
          <cell r="D1975">
            <v>85.89</v>
          </cell>
          <cell r="E1975">
            <v>85.76</v>
          </cell>
          <cell r="F1975">
            <v>1488168</v>
          </cell>
        </row>
        <row r="1976">
          <cell r="A1976" t="str">
            <v>42670 EL</v>
          </cell>
          <cell r="B1976">
            <v>42670</v>
          </cell>
          <cell r="C1976" t="str">
            <v>EL</v>
          </cell>
          <cell r="D1976">
            <v>86.12</v>
          </cell>
          <cell r="E1976">
            <v>85.92</v>
          </cell>
          <cell r="F1976">
            <v>1035301</v>
          </cell>
        </row>
        <row r="1977">
          <cell r="A1977" t="str">
            <v>42671 EL</v>
          </cell>
          <cell r="B1977">
            <v>42671</v>
          </cell>
          <cell r="C1977" t="str">
            <v>EL</v>
          </cell>
          <cell r="D1977">
            <v>86.13</v>
          </cell>
          <cell r="E1977">
            <v>86.41</v>
          </cell>
          <cell r="F1977">
            <v>1419956</v>
          </cell>
        </row>
        <row r="1978">
          <cell r="A1978" t="str">
            <v>42674 EL</v>
          </cell>
          <cell r="B1978">
            <v>42674</v>
          </cell>
          <cell r="C1978" t="str">
            <v>EL</v>
          </cell>
          <cell r="D1978">
            <v>86.51</v>
          </cell>
          <cell r="E1978">
            <v>87.13</v>
          </cell>
          <cell r="F1978">
            <v>1763026</v>
          </cell>
        </row>
        <row r="1979">
          <cell r="A1979" t="str">
            <v>42675 EL</v>
          </cell>
          <cell r="B1979">
            <v>42675</v>
          </cell>
          <cell r="C1979" t="str">
            <v>EL</v>
          </cell>
          <cell r="D1979">
            <v>87.35</v>
          </cell>
          <cell r="E1979">
            <v>86.3</v>
          </cell>
          <cell r="F1979">
            <v>1980633</v>
          </cell>
        </row>
        <row r="1980">
          <cell r="A1980" t="str">
            <v>42676 EL</v>
          </cell>
          <cell r="B1980">
            <v>42676</v>
          </cell>
          <cell r="C1980" t="str">
            <v>EL</v>
          </cell>
          <cell r="D1980">
            <v>83.27</v>
          </cell>
          <cell r="E1980">
            <v>81.599999999999994</v>
          </cell>
          <cell r="F1980">
            <v>6825094</v>
          </cell>
        </row>
        <row r="1981">
          <cell r="A1981" t="str">
            <v>42677 EL</v>
          </cell>
          <cell r="B1981">
            <v>42677</v>
          </cell>
          <cell r="C1981" t="str">
            <v>EL</v>
          </cell>
          <cell r="D1981">
            <v>81.31</v>
          </cell>
          <cell r="E1981">
            <v>79.569999999999993</v>
          </cell>
          <cell r="F1981">
            <v>3706302</v>
          </cell>
        </row>
        <row r="1982">
          <cell r="A1982" t="str">
            <v>42678 EL</v>
          </cell>
          <cell r="B1982">
            <v>42678</v>
          </cell>
          <cell r="C1982" t="str">
            <v>EL</v>
          </cell>
          <cell r="D1982">
            <v>79.599999999999994</v>
          </cell>
          <cell r="E1982">
            <v>79.02</v>
          </cell>
          <cell r="F1982">
            <v>1907007</v>
          </cell>
        </row>
        <row r="1983">
          <cell r="A1983" t="str">
            <v>42681 EL</v>
          </cell>
          <cell r="B1983">
            <v>42681</v>
          </cell>
          <cell r="C1983" t="str">
            <v>EL</v>
          </cell>
          <cell r="D1983">
            <v>80.069999999999993</v>
          </cell>
          <cell r="E1983">
            <v>80.56</v>
          </cell>
          <cell r="F1983">
            <v>1683147</v>
          </cell>
        </row>
        <row r="1984">
          <cell r="A1984" t="str">
            <v>42682 EL</v>
          </cell>
          <cell r="B1984">
            <v>42682</v>
          </cell>
          <cell r="C1984" t="str">
            <v>EL</v>
          </cell>
          <cell r="D1984">
            <v>80.45</v>
          </cell>
          <cell r="E1984">
            <v>80.31</v>
          </cell>
          <cell r="F1984">
            <v>1959097</v>
          </cell>
        </row>
        <row r="1985">
          <cell r="A1985" t="str">
            <v>42683 EL</v>
          </cell>
          <cell r="B1985">
            <v>42683</v>
          </cell>
          <cell r="C1985" t="str">
            <v>EL</v>
          </cell>
          <cell r="D1985">
            <v>78.900000000000006</v>
          </cell>
          <cell r="E1985">
            <v>80.39</v>
          </cell>
          <cell r="F1985">
            <v>2496110</v>
          </cell>
        </row>
        <row r="1986">
          <cell r="A1986" t="str">
            <v>42684 EL</v>
          </cell>
          <cell r="B1986">
            <v>42684</v>
          </cell>
          <cell r="C1986" t="str">
            <v>EL</v>
          </cell>
          <cell r="D1986">
            <v>80.16</v>
          </cell>
          <cell r="E1986">
            <v>78.209999999999994</v>
          </cell>
          <cell r="F1986">
            <v>2854139</v>
          </cell>
        </row>
        <row r="1987">
          <cell r="A1987" t="str">
            <v>42685 EL</v>
          </cell>
          <cell r="B1987">
            <v>42685</v>
          </cell>
          <cell r="C1987" t="str">
            <v>EL</v>
          </cell>
          <cell r="D1987">
            <v>78.02</v>
          </cell>
          <cell r="E1987">
            <v>78.36</v>
          </cell>
          <cell r="F1987">
            <v>2290513</v>
          </cell>
        </row>
        <row r="1988">
          <cell r="A1988" t="str">
            <v>42688 EL</v>
          </cell>
          <cell r="B1988">
            <v>42688</v>
          </cell>
          <cell r="C1988" t="str">
            <v>EL</v>
          </cell>
          <cell r="D1988">
            <v>78.33</v>
          </cell>
          <cell r="E1988">
            <v>77.599999999999994</v>
          </cell>
          <cell r="F1988">
            <v>1971086</v>
          </cell>
        </row>
        <row r="1989">
          <cell r="A1989" t="str">
            <v>42689 EL</v>
          </cell>
          <cell r="B1989">
            <v>42689</v>
          </cell>
          <cell r="C1989" t="str">
            <v>EL</v>
          </cell>
          <cell r="D1989">
            <v>78.17</v>
          </cell>
          <cell r="E1989">
            <v>77.75</v>
          </cell>
          <cell r="F1989">
            <v>2839599</v>
          </cell>
        </row>
        <row r="1990">
          <cell r="A1990" t="str">
            <v>42690 EL</v>
          </cell>
          <cell r="B1990">
            <v>42690</v>
          </cell>
          <cell r="C1990" t="str">
            <v>EL</v>
          </cell>
          <cell r="D1990">
            <v>77.63</v>
          </cell>
          <cell r="E1990">
            <v>77.010000000000005</v>
          </cell>
          <cell r="F1990">
            <v>2254026</v>
          </cell>
        </row>
        <row r="1991">
          <cell r="A1991" t="str">
            <v>42691 EL</v>
          </cell>
          <cell r="B1991">
            <v>42691</v>
          </cell>
          <cell r="C1991" t="str">
            <v>EL</v>
          </cell>
          <cell r="D1991">
            <v>77.48</v>
          </cell>
          <cell r="E1991">
            <v>78.11</v>
          </cell>
          <cell r="F1991">
            <v>2316077</v>
          </cell>
        </row>
        <row r="1992">
          <cell r="A1992" t="str">
            <v>42692 EL</v>
          </cell>
          <cell r="B1992">
            <v>42692</v>
          </cell>
          <cell r="C1992" t="str">
            <v>EL</v>
          </cell>
          <cell r="D1992">
            <v>77.86</v>
          </cell>
          <cell r="E1992">
            <v>77.41</v>
          </cell>
          <cell r="F1992">
            <v>2023079</v>
          </cell>
        </row>
        <row r="1993">
          <cell r="A1993" t="str">
            <v>42695 EL</v>
          </cell>
          <cell r="B1993">
            <v>42695</v>
          </cell>
          <cell r="C1993" t="str">
            <v>EL</v>
          </cell>
          <cell r="D1993">
            <v>77.77</v>
          </cell>
          <cell r="E1993">
            <v>77.819999999999993</v>
          </cell>
          <cell r="F1993">
            <v>1330779</v>
          </cell>
        </row>
        <row r="1994">
          <cell r="A1994" t="str">
            <v>42696 EL</v>
          </cell>
          <cell r="B1994">
            <v>42696</v>
          </cell>
          <cell r="C1994" t="str">
            <v>EL</v>
          </cell>
          <cell r="D1994">
            <v>77.900000000000006</v>
          </cell>
          <cell r="E1994">
            <v>77.73</v>
          </cell>
          <cell r="F1994">
            <v>1685959</v>
          </cell>
        </row>
        <row r="1995">
          <cell r="A1995" t="str">
            <v>42697 EL</v>
          </cell>
          <cell r="B1995">
            <v>42697</v>
          </cell>
          <cell r="C1995" t="str">
            <v>EL</v>
          </cell>
          <cell r="D1995">
            <v>77.61</v>
          </cell>
          <cell r="E1995">
            <v>77.78</v>
          </cell>
          <cell r="F1995">
            <v>1212996</v>
          </cell>
        </row>
        <row r="1996">
          <cell r="A1996" t="str">
            <v>42699 EL</v>
          </cell>
          <cell r="B1996">
            <v>42699</v>
          </cell>
          <cell r="C1996" t="str">
            <v>EL</v>
          </cell>
          <cell r="D1996">
            <v>78</v>
          </cell>
          <cell r="E1996">
            <v>78.650000000000006</v>
          </cell>
          <cell r="F1996">
            <v>834686</v>
          </cell>
        </row>
        <row r="1997">
          <cell r="A1997" t="str">
            <v>42702 EL</v>
          </cell>
          <cell r="B1997">
            <v>42702</v>
          </cell>
          <cell r="C1997" t="str">
            <v>EL</v>
          </cell>
          <cell r="D1997">
            <v>78.17</v>
          </cell>
          <cell r="E1997">
            <v>78.44</v>
          </cell>
          <cell r="F1997">
            <v>1571728</v>
          </cell>
        </row>
        <row r="1998">
          <cell r="A1998" t="str">
            <v>42703 EL</v>
          </cell>
          <cell r="B1998">
            <v>42703</v>
          </cell>
          <cell r="C1998" t="str">
            <v>EL</v>
          </cell>
          <cell r="D1998">
            <v>78.569999999999993</v>
          </cell>
          <cell r="E1998">
            <v>78.61</v>
          </cell>
          <cell r="F1998">
            <v>1648151</v>
          </cell>
        </row>
        <row r="1999">
          <cell r="A1999" t="str">
            <v>42704 EL</v>
          </cell>
          <cell r="B1999">
            <v>42704</v>
          </cell>
          <cell r="C1999" t="str">
            <v>EL</v>
          </cell>
          <cell r="D1999">
            <v>78.83</v>
          </cell>
          <cell r="E1999">
            <v>77.7</v>
          </cell>
          <cell r="F1999">
            <v>2557583</v>
          </cell>
        </row>
        <row r="2000">
          <cell r="A2000" t="str">
            <v>42705 EL</v>
          </cell>
          <cell r="B2000">
            <v>42705</v>
          </cell>
          <cell r="C2000" t="str">
            <v>EL</v>
          </cell>
          <cell r="D2000">
            <v>77.430000000000007</v>
          </cell>
          <cell r="E2000">
            <v>75.91</v>
          </cell>
          <cell r="F2000">
            <v>2188532</v>
          </cell>
        </row>
        <row r="2001">
          <cell r="A2001" t="str">
            <v>42706 EL</v>
          </cell>
          <cell r="B2001">
            <v>42706</v>
          </cell>
          <cell r="C2001" t="str">
            <v>EL</v>
          </cell>
          <cell r="D2001">
            <v>76.12</v>
          </cell>
          <cell r="E2001">
            <v>75.84</v>
          </cell>
          <cell r="F2001">
            <v>2007407</v>
          </cell>
        </row>
        <row r="2002">
          <cell r="A2002" t="str">
            <v>42709 EL</v>
          </cell>
          <cell r="B2002">
            <v>42709</v>
          </cell>
          <cell r="C2002" t="str">
            <v>EL</v>
          </cell>
          <cell r="D2002">
            <v>76.38</v>
          </cell>
          <cell r="E2002">
            <v>77.16</v>
          </cell>
          <cell r="F2002">
            <v>2759689</v>
          </cell>
        </row>
        <row r="2003">
          <cell r="A2003" t="str">
            <v>42710 EL</v>
          </cell>
          <cell r="B2003">
            <v>42710</v>
          </cell>
          <cell r="C2003" t="str">
            <v>EL</v>
          </cell>
          <cell r="D2003">
            <v>77.41</v>
          </cell>
          <cell r="E2003">
            <v>77.459999999999994</v>
          </cell>
          <cell r="F2003">
            <v>2510010</v>
          </cell>
        </row>
        <row r="2004">
          <cell r="A2004" t="str">
            <v>42711 EL</v>
          </cell>
          <cell r="B2004">
            <v>42711</v>
          </cell>
          <cell r="C2004" t="str">
            <v>EL</v>
          </cell>
          <cell r="D2004">
            <v>77.83</v>
          </cell>
          <cell r="E2004">
            <v>78.33</v>
          </cell>
          <cell r="F2004">
            <v>2564515</v>
          </cell>
        </row>
        <row r="2005">
          <cell r="A2005" t="str">
            <v>42712 EL</v>
          </cell>
          <cell r="B2005">
            <v>42712</v>
          </cell>
          <cell r="C2005" t="str">
            <v>EL</v>
          </cell>
          <cell r="D2005">
            <v>78.5</v>
          </cell>
          <cell r="E2005">
            <v>79.290000000000006</v>
          </cell>
          <cell r="F2005">
            <v>2054587</v>
          </cell>
        </row>
        <row r="2006">
          <cell r="A2006" t="str">
            <v>42713 EL</v>
          </cell>
          <cell r="B2006">
            <v>42713</v>
          </cell>
          <cell r="C2006" t="str">
            <v>EL</v>
          </cell>
          <cell r="D2006">
            <v>79.41</v>
          </cell>
          <cell r="E2006">
            <v>79.709999999999994</v>
          </cell>
          <cell r="F2006">
            <v>1618871</v>
          </cell>
        </row>
        <row r="2007">
          <cell r="A2007" t="str">
            <v>42716 EL</v>
          </cell>
          <cell r="B2007">
            <v>42716</v>
          </cell>
          <cell r="C2007" t="str">
            <v>EL</v>
          </cell>
          <cell r="D2007">
            <v>79.7</v>
          </cell>
          <cell r="E2007">
            <v>78.23</v>
          </cell>
          <cell r="F2007">
            <v>2808802</v>
          </cell>
        </row>
        <row r="2008">
          <cell r="A2008" t="str">
            <v>42717 EL</v>
          </cell>
          <cell r="B2008">
            <v>42717</v>
          </cell>
          <cell r="C2008" t="str">
            <v>EL</v>
          </cell>
          <cell r="D2008">
            <v>78.34</v>
          </cell>
          <cell r="E2008">
            <v>78.73</v>
          </cell>
          <cell r="F2008">
            <v>2195126</v>
          </cell>
        </row>
        <row r="2009">
          <cell r="A2009" t="str">
            <v>42718 EL</v>
          </cell>
          <cell r="B2009">
            <v>42718</v>
          </cell>
          <cell r="C2009" t="str">
            <v>EL</v>
          </cell>
          <cell r="D2009">
            <v>78.790000000000006</v>
          </cell>
          <cell r="E2009">
            <v>77.959999999999994</v>
          </cell>
          <cell r="F2009">
            <v>3106928</v>
          </cell>
        </row>
        <row r="2010">
          <cell r="A2010" t="str">
            <v>42719 EL</v>
          </cell>
          <cell r="B2010">
            <v>42719</v>
          </cell>
          <cell r="C2010" t="str">
            <v>EL</v>
          </cell>
          <cell r="D2010">
            <v>77.900000000000006</v>
          </cell>
          <cell r="E2010">
            <v>77.58</v>
          </cell>
          <cell r="F2010">
            <v>3175896</v>
          </cell>
        </row>
        <row r="2011">
          <cell r="A2011" t="str">
            <v>42720 EL</v>
          </cell>
          <cell r="B2011">
            <v>42720</v>
          </cell>
          <cell r="C2011" t="str">
            <v>EL</v>
          </cell>
          <cell r="D2011">
            <v>76.98</v>
          </cell>
          <cell r="E2011">
            <v>76.13</v>
          </cell>
          <cell r="F2011">
            <v>4157031</v>
          </cell>
        </row>
        <row r="2012">
          <cell r="A2012" t="str">
            <v>42723 EL</v>
          </cell>
          <cell r="B2012">
            <v>42723</v>
          </cell>
          <cell r="C2012" t="str">
            <v>EL</v>
          </cell>
          <cell r="D2012">
            <v>76.569999999999993</v>
          </cell>
          <cell r="E2012">
            <v>76.28</v>
          </cell>
          <cell r="F2012">
            <v>2437650</v>
          </cell>
        </row>
        <row r="2013">
          <cell r="A2013" t="str">
            <v>42724 EL</v>
          </cell>
          <cell r="B2013">
            <v>42724</v>
          </cell>
          <cell r="C2013" t="str">
            <v>EL</v>
          </cell>
          <cell r="D2013">
            <v>76.739999999999995</v>
          </cell>
          <cell r="E2013">
            <v>77.63</v>
          </cell>
          <cell r="F2013">
            <v>2225963</v>
          </cell>
        </row>
        <row r="2014">
          <cell r="A2014" t="str">
            <v>42725 EL</v>
          </cell>
          <cell r="B2014">
            <v>42725</v>
          </cell>
          <cell r="C2014" t="str">
            <v>EL</v>
          </cell>
          <cell r="D2014">
            <v>77.55</v>
          </cell>
          <cell r="E2014">
            <v>78.12</v>
          </cell>
          <cell r="F2014">
            <v>1972220</v>
          </cell>
        </row>
        <row r="2015">
          <cell r="A2015" t="str">
            <v>42726 EL</v>
          </cell>
          <cell r="B2015">
            <v>42726</v>
          </cell>
          <cell r="C2015" t="str">
            <v>EL</v>
          </cell>
          <cell r="D2015">
            <v>78.38</v>
          </cell>
          <cell r="E2015">
            <v>78.78</v>
          </cell>
          <cell r="F2015">
            <v>2302755</v>
          </cell>
        </row>
        <row r="2016">
          <cell r="A2016" t="str">
            <v>42727 EL</v>
          </cell>
          <cell r="B2016">
            <v>42727</v>
          </cell>
          <cell r="C2016" t="str">
            <v>EL</v>
          </cell>
          <cell r="D2016">
            <v>78.8</v>
          </cell>
          <cell r="E2016">
            <v>78.38</v>
          </cell>
          <cell r="F2016">
            <v>1289670</v>
          </cell>
        </row>
        <row r="2017">
          <cell r="A2017" t="str">
            <v>42731 EL</v>
          </cell>
          <cell r="B2017">
            <v>42731</v>
          </cell>
          <cell r="C2017" t="str">
            <v>EL</v>
          </cell>
          <cell r="D2017">
            <v>78.33</v>
          </cell>
          <cell r="E2017">
            <v>78.23</v>
          </cell>
          <cell r="F2017">
            <v>1123724</v>
          </cell>
        </row>
        <row r="2018">
          <cell r="A2018" t="str">
            <v>42732 EL</v>
          </cell>
          <cell r="B2018">
            <v>42732</v>
          </cell>
          <cell r="C2018" t="str">
            <v>EL</v>
          </cell>
          <cell r="D2018">
            <v>78.09</v>
          </cell>
          <cell r="E2018">
            <v>77.22</v>
          </cell>
          <cell r="F2018">
            <v>1221368</v>
          </cell>
        </row>
        <row r="2019">
          <cell r="A2019" t="str">
            <v>42733 EL</v>
          </cell>
          <cell r="B2019">
            <v>42733</v>
          </cell>
          <cell r="C2019" t="str">
            <v>EL</v>
          </cell>
          <cell r="D2019">
            <v>77.53</v>
          </cell>
          <cell r="E2019">
            <v>77.27</v>
          </cell>
          <cell r="F2019">
            <v>852920</v>
          </cell>
        </row>
        <row r="2020">
          <cell r="A2020" t="str">
            <v>42734 EL</v>
          </cell>
          <cell r="B2020">
            <v>42734</v>
          </cell>
          <cell r="C2020" t="str">
            <v>EL</v>
          </cell>
          <cell r="D2020">
            <v>77.31</v>
          </cell>
          <cell r="E2020">
            <v>76.489999999999995</v>
          </cell>
          <cell r="F2020">
            <v>1237427</v>
          </cell>
        </row>
        <row r="2021">
          <cell r="A2021" t="str">
            <v>42738 EL</v>
          </cell>
          <cell r="B2021">
            <v>42738</v>
          </cell>
          <cell r="C2021" t="str">
            <v>EL</v>
          </cell>
          <cell r="D2021">
            <v>77.260000000000005</v>
          </cell>
          <cell r="E2021">
            <v>77.33</v>
          </cell>
          <cell r="F2021">
            <v>2075916</v>
          </cell>
        </row>
        <row r="2022">
          <cell r="A2022" t="str">
            <v>42739 EL</v>
          </cell>
          <cell r="B2022">
            <v>42739</v>
          </cell>
          <cell r="C2022" t="str">
            <v>EL</v>
          </cell>
          <cell r="D2022">
            <v>77.53</v>
          </cell>
          <cell r="E2022">
            <v>78.7</v>
          </cell>
          <cell r="F2022">
            <v>1550507</v>
          </cell>
        </row>
        <row r="2023">
          <cell r="A2023" t="str">
            <v>42740 EL</v>
          </cell>
          <cell r="B2023">
            <v>42740</v>
          </cell>
          <cell r="C2023" t="str">
            <v>EL</v>
          </cell>
          <cell r="D2023">
            <v>78.19</v>
          </cell>
          <cell r="E2023">
            <v>78.599999999999994</v>
          </cell>
          <cell r="F2023">
            <v>1587515</v>
          </cell>
        </row>
        <row r="2024">
          <cell r="A2024" t="str">
            <v>42741 EL</v>
          </cell>
          <cell r="B2024">
            <v>42741</v>
          </cell>
          <cell r="C2024" t="str">
            <v>EL</v>
          </cell>
          <cell r="D2024">
            <v>78.64</v>
          </cell>
          <cell r="E2024">
            <v>79.16</v>
          </cell>
          <cell r="F2024">
            <v>1634591</v>
          </cell>
        </row>
        <row r="2025">
          <cell r="A2025" t="str">
            <v>42744 EL</v>
          </cell>
          <cell r="B2025">
            <v>42744</v>
          </cell>
          <cell r="C2025" t="str">
            <v>EL</v>
          </cell>
          <cell r="D2025">
            <v>78.8</v>
          </cell>
          <cell r="E2025">
            <v>78.239999999999995</v>
          </cell>
          <cell r="F2025">
            <v>1397164</v>
          </cell>
        </row>
        <row r="2026">
          <cell r="A2026" t="str">
            <v>42745 EL</v>
          </cell>
          <cell r="B2026">
            <v>42745</v>
          </cell>
          <cell r="C2026" t="str">
            <v>EL</v>
          </cell>
          <cell r="D2026">
            <v>78.400000000000006</v>
          </cell>
          <cell r="E2026">
            <v>77.349999999999994</v>
          </cell>
          <cell r="F2026">
            <v>2472403</v>
          </cell>
        </row>
        <row r="2027">
          <cell r="A2027" t="str">
            <v>42746 EL</v>
          </cell>
          <cell r="B2027">
            <v>42746</v>
          </cell>
          <cell r="C2027" t="str">
            <v>EL</v>
          </cell>
          <cell r="D2027">
            <v>76.63</v>
          </cell>
          <cell r="E2027">
            <v>78.33</v>
          </cell>
          <cell r="F2027">
            <v>2787818</v>
          </cell>
        </row>
        <row r="2028">
          <cell r="A2028" t="str">
            <v>42747 EL</v>
          </cell>
          <cell r="B2028">
            <v>42747</v>
          </cell>
          <cell r="C2028" t="str">
            <v>EL</v>
          </cell>
          <cell r="D2028">
            <v>78.739999999999995</v>
          </cell>
          <cell r="E2028">
            <v>79.14</v>
          </cell>
          <cell r="F2028">
            <v>3338627</v>
          </cell>
        </row>
        <row r="2029">
          <cell r="A2029" t="str">
            <v>42748 EL</v>
          </cell>
          <cell r="B2029">
            <v>42748</v>
          </cell>
          <cell r="C2029" t="str">
            <v>EL</v>
          </cell>
          <cell r="D2029">
            <v>78.98</v>
          </cell>
          <cell r="E2029">
            <v>78.790000000000006</v>
          </cell>
          <cell r="F2029">
            <v>1933194</v>
          </cell>
        </row>
        <row r="2030">
          <cell r="A2030" t="str">
            <v>42752 EL</v>
          </cell>
          <cell r="B2030">
            <v>42752</v>
          </cell>
          <cell r="C2030" t="str">
            <v>EL</v>
          </cell>
          <cell r="D2030">
            <v>79.349999999999994</v>
          </cell>
          <cell r="E2030">
            <v>79.849999999999994</v>
          </cell>
          <cell r="F2030">
            <v>2253262</v>
          </cell>
        </row>
        <row r="2031">
          <cell r="A2031" t="str">
            <v>42753 EL</v>
          </cell>
          <cell r="B2031">
            <v>42753</v>
          </cell>
          <cell r="C2031" t="str">
            <v>EL</v>
          </cell>
          <cell r="D2031">
            <v>79.989999999999995</v>
          </cell>
          <cell r="E2031">
            <v>79.27</v>
          </cell>
          <cell r="F2031">
            <v>1615853</v>
          </cell>
        </row>
        <row r="2032">
          <cell r="A2032" t="str">
            <v>42754 EL</v>
          </cell>
          <cell r="B2032">
            <v>42754</v>
          </cell>
          <cell r="C2032" t="str">
            <v>EL</v>
          </cell>
          <cell r="D2032">
            <v>79.23</v>
          </cell>
          <cell r="E2032">
            <v>78.89</v>
          </cell>
          <cell r="F2032">
            <v>1720304</v>
          </cell>
        </row>
        <row r="2033">
          <cell r="A2033" t="str">
            <v>42755 EL</v>
          </cell>
          <cell r="B2033">
            <v>42755</v>
          </cell>
          <cell r="C2033" t="str">
            <v>EL</v>
          </cell>
          <cell r="D2033">
            <v>78.989999999999995</v>
          </cell>
          <cell r="E2033">
            <v>79.63</v>
          </cell>
          <cell r="F2033">
            <v>1853198</v>
          </cell>
        </row>
        <row r="2034">
          <cell r="A2034" t="str">
            <v>42758 EL</v>
          </cell>
          <cell r="B2034">
            <v>42758</v>
          </cell>
          <cell r="C2034" t="str">
            <v>EL</v>
          </cell>
          <cell r="D2034">
            <v>79.53</v>
          </cell>
          <cell r="E2034">
            <v>79.650000000000006</v>
          </cell>
          <cell r="F2034">
            <v>1188589</v>
          </cell>
        </row>
        <row r="2035">
          <cell r="A2035" t="str">
            <v>42759 EL</v>
          </cell>
          <cell r="B2035">
            <v>42759</v>
          </cell>
          <cell r="C2035" t="str">
            <v>EL</v>
          </cell>
          <cell r="D2035">
            <v>79.78</v>
          </cell>
          <cell r="E2035">
            <v>80.790000000000006</v>
          </cell>
          <cell r="F2035">
            <v>1283389</v>
          </cell>
        </row>
        <row r="2036">
          <cell r="A2036" t="str">
            <v>42760 EL</v>
          </cell>
          <cell r="B2036">
            <v>42760</v>
          </cell>
          <cell r="C2036" t="str">
            <v>EL</v>
          </cell>
          <cell r="D2036">
            <v>81.05</v>
          </cell>
          <cell r="E2036">
            <v>82.01</v>
          </cell>
          <cell r="F2036">
            <v>1996454</v>
          </cell>
        </row>
        <row r="2037">
          <cell r="A2037" t="str">
            <v>42761 EL</v>
          </cell>
          <cell r="B2037">
            <v>42761</v>
          </cell>
          <cell r="C2037" t="str">
            <v>EL</v>
          </cell>
          <cell r="D2037">
            <v>82.21</v>
          </cell>
          <cell r="E2037">
            <v>81.96</v>
          </cell>
          <cell r="F2037">
            <v>2746622</v>
          </cell>
        </row>
        <row r="2038">
          <cell r="A2038" t="str">
            <v>42762 EL</v>
          </cell>
          <cell r="B2038">
            <v>42762</v>
          </cell>
          <cell r="C2038" t="str">
            <v>EL</v>
          </cell>
          <cell r="D2038">
            <v>81.58</v>
          </cell>
          <cell r="E2038">
            <v>80.959999999999994</v>
          </cell>
          <cell r="F2038">
            <v>1189056</v>
          </cell>
        </row>
        <row r="2039">
          <cell r="A2039" t="str">
            <v>42765 EL</v>
          </cell>
          <cell r="B2039">
            <v>42765</v>
          </cell>
          <cell r="C2039" t="str">
            <v>EL</v>
          </cell>
          <cell r="D2039">
            <v>81.11</v>
          </cell>
          <cell r="E2039">
            <v>80.87</v>
          </cell>
          <cell r="F2039">
            <v>1672533</v>
          </cell>
        </row>
        <row r="2040">
          <cell r="A2040" t="str">
            <v>42766 EL</v>
          </cell>
          <cell r="B2040">
            <v>42766</v>
          </cell>
          <cell r="C2040" t="str">
            <v>EL</v>
          </cell>
          <cell r="D2040">
            <v>80.92</v>
          </cell>
          <cell r="E2040">
            <v>81.209999999999994</v>
          </cell>
          <cell r="F2040">
            <v>1891004</v>
          </cell>
        </row>
        <row r="2041">
          <cell r="A2041" t="str">
            <v>42767 EL</v>
          </cell>
          <cell r="B2041">
            <v>42767</v>
          </cell>
          <cell r="C2041" t="str">
            <v>EL</v>
          </cell>
          <cell r="D2041">
            <v>80.900000000000006</v>
          </cell>
          <cell r="E2041">
            <v>79.92</v>
          </cell>
          <cell r="F2041">
            <v>4869491</v>
          </cell>
        </row>
        <row r="2042">
          <cell r="A2042" t="str">
            <v>42768 EL</v>
          </cell>
          <cell r="B2042">
            <v>42768</v>
          </cell>
          <cell r="C2042" t="str">
            <v>EL</v>
          </cell>
          <cell r="D2042">
            <v>82.91</v>
          </cell>
          <cell r="E2042">
            <v>82</v>
          </cell>
          <cell r="F2042">
            <v>5021826</v>
          </cell>
        </row>
        <row r="2043">
          <cell r="A2043" t="str">
            <v>42769 EL</v>
          </cell>
          <cell r="B2043">
            <v>42769</v>
          </cell>
          <cell r="C2043" t="str">
            <v>EL</v>
          </cell>
          <cell r="D2043">
            <v>82.06</v>
          </cell>
          <cell r="E2043">
            <v>83.02</v>
          </cell>
          <cell r="F2043">
            <v>3395538</v>
          </cell>
        </row>
        <row r="2044">
          <cell r="A2044" t="str">
            <v>42772 EL</v>
          </cell>
          <cell r="B2044">
            <v>42772</v>
          </cell>
          <cell r="C2044" t="str">
            <v>EL</v>
          </cell>
          <cell r="D2044">
            <v>82.99</v>
          </cell>
          <cell r="E2044">
            <v>82.82</v>
          </cell>
          <cell r="F2044">
            <v>2114510</v>
          </cell>
        </row>
        <row r="2045">
          <cell r="A2045" t="str">
            <v>42773 EL</v>
          </cell>
          <cell r="B2045">
            <v>42773</v>
          </cell>
          <cell r="C2045" t="str">
            <v>EL</v>
          </cell>
          <cell r="D2045">
            <v>83.18</v>
          </cell>
          <cell r="E2045">
            <v>83.4</v>
          </cell>
          <cell r="F2045">
            <v>2402494</v>
          </cell>
        </row>
        <row r="2046">
          <cell r="A2046" t="str">
            <v>42774 EL</v>
          </cell>
          <cell r="B2046">
            <v>42774</v>
          </cell>
          <cell r="C2046" t="str">
            <v>EL</v>
          </cell>
          <cell r="D2046">
            <v>83.11</v>
          </cell>
          <cell r="E2046">
            <v>82.49</v>
          </cell>
          <cell r="F2046">
            <v>2263838</v>
          </cell>
        </row>
        <row r="2047">
          <cell r="A2047" t="str">
            <v>42775 EL</v>
          </cell>
          <cell r="B2047">
            <v>42775</v>
          </cell>
          <cell r="C2047" t="str">
            <v>EL</v>
          </cell>
          <cell r="D2047">
            <v>82.37</v>
          </cell>
          <cell r="E2047">
            <v>82.66</v>
          </cell>
          <cell r="F2047">
            <v>1535160</v>
          </cell>
        </row>
        <row r="2048">
          <cell r="A2048" t="str">
            <v>42776 EL</v>
          </cell>
          <cell r="B2048">
            <v>42776</v>
          </cell>
          <cell r="C2048" t="str">
            <v>EL</v>
          </cell>
          <cell r="D2048">
            <v>82.56</v>
          </cell>
          <cell r="E2048">
            <v>82.59</v>
          </cell>
          <cell r="F2048">
            <v>1684795</v>
          </cell>
        </row>
        <row r="2049">
          <cell r="A2049" t="str">
            <v>42779 EL</v>
          </cell>
          <cell r="B2049">
            <v>42779</v>
          </cell>
          <cell r="C2049" t="str">
            <v>EL</v>
          </cell>
          <cell r="D2049">
            <v>82.81</v>
          </cell>
          <cell r="E2049">
            <v>82.59</v>
          </cell>
          <cell r="F2049">
            <v>1048869</v>
          </cell>
        </row>
        <row r="2050">
          <cell r="A2050" t="str">
            <v>42780 EL</v>
          </cell>
          <cell r="B2050">
            <v>42780</v>
          </cell>
          <cell r="C2050" t="str">
            <v>EL</v>
          </cell>
          <cell r="D2050">
            <v>82.35</v>
          </cell>
          <cell r="E2050">
            <v>83.25</v>
          </cell>
          <cell r="F2050">
            <v>1666637</v>
          </cell>
        </row>
        <row r="2051">
          <cell r="A2051" t="str">
            <v>42781 EL</v>
          </cell>
          <cell r="B2051">
            <v>42781</v>
          </cell>
          <cell r="C2051" t="str">
            <v>EL</v>
          </cell>
          <cell r="D2051">
            <v>83.33</v>
          </cell>
          <cell r="E2051">
            <v>83.54</v>
          </cell>
          <cell r="F2051">
            <v>2035833</v>
          </cell>
        </row>
        <row r="2052">
          <cell r="A2052" t="str">
            <v>42782 EL</v>
          </cell>
          <cell r="B2052">
            <v>42782</v>
          </cell>
          <cell r="C2052" t="str">
            <v>EL</v>
          </cell>
          <cell r="D2052">
            <v>83.36</v>
          </cell>
          <cell r="E2052">
            <v>83.27</v>
          </cell>
          <cell r="F2052">
            <v>1530065</v>
          </cell>
        </row>
        <row r="2053">
          <cell r="A2053" t="str">
            <v>42783 EL</v>
          </cell>
          <cell r="B2053">
            <v>42783</v>
          </cell>
          <cell r="C2053" t="str">
            <v>EL</v>
          </cell>
          <cell r="D2053">
            <v>83.68</v>
          </cell>
          <cell r="E2053">
            <v>85</v>
          </cell>
          <cell r="F2053">
            <v>6467665</v>
          </cell>
        </row>
        <row r="2054">
          <cell r="A2054" t="str">
            <v>42787 EL</v>
          </cell>
          <cell r="B2054">
            <v>42787</v>
          </cell>
          <cell r="C2054" t="str">
            <v>EL</v>
          </cell>
          <cell r="D2054">
            <v>85.2</v>
          </cell>
          <cell r="E2054">
            <v>84.64</v>
          </cell>
          <cell r="F2054">
            <v>2411083</v>
          </cell>
        </row>
        <row r="2055">
          <cell r="A2055" t="str">
            <v>42788 EL</v>
          </cell>
          <cell r="B2055">
            <v>42788</v>
          </cell>
          <cell r="C2055" t="str">
            <v>EL</v>
          </cell>
          <cell r="D2055">
            <v>84.53</v>
          </cell>
          <cell r="E2055">
            <v>84.2</v>
          </cell>
          <cell r="F2055">
            <v>1600093</v>
          </cell>
        </row>
        <row r="2056">
          <cell r="A2056" t="str">
            <v>42789 EL</v>
          </cell>
          <cell r="B2056">
            <v>42789</v>
          </cell>
          <cell r="C2056" t="str">
            <v>EL</v>
          </cell>
          <cell r="D2056">
            <v>84.6</v>
          </cell>
          <cell r="E2056">
            <v>84.02</v>
          </cell>
          <cell r="F2056">
            <v>1501677</v>
          </cell>
        </row>
        <row r="2057">
          <cell r="A2057" t="str">
            <v>42790 EL</v>
          </cell>
          <cell r="B2057">
            <v>42790</v>
          </cell>
          <cell r="C2057" t="str">
            <v>EL</v>
          </cell>
          <cell r="D2057">
            <v>83.72</v>
          </cell>
          <cell r="E2057">
            <v>83.75</v>
          </cell>
          <cell r="F2057">
            <v>1225194</v>
          </cell>
        </row>
        <row r="2058">
          <cell r="A2058" t="str">
            <v>42793 EL</v>
          </cell>
          <cell r="B2058">
            <v>42793</v>
          </cell>
          <cell r="C2058" t="str">
            <v>EL</v>
          </cell>
          <cell r="D2058">
            <v>83.42</v>
          </cell>
          <cell r="E2058">
            <v>82.97</v>
          </cell>
          <cell r="F2058">
            <v>1264618</v>
          </cell>
        </row>
        <row r="2059">
          <cell r="A2059" t="str">
            <v>42794 EL</v>
          </cell>
          <cell r="B2059">
            <v>42794</v>
          </cell>
          <cell r="C2059" t="str">
            <v>EL</v>
          </cell>
          <cell r="D2059">
            <v>83</v>
          </cell>
          <cell r="E2059">
            <v>82.85</v>
          </cell>
          <cell r="F2059">
            <v>1556155</v>
          </cell>
        </row>
        <row r="2060">
          <cell r="A2060" t="str">
            <v>42795 EL</v>
          </cell>
          <cell r="B2060">
            <v>42795</v>
          </cell>
          <cell r="C2060" t="str">
            <v>EL</v>
          </cell>
          <cell r="D2060">
            <v>83.18</v>
          </cell>
          <cell r="E2060">
            <v>84.05</v>
          </cell>
          <cell r="F2060">
            <v>1622933</v>
          </cell>
        </row>
        <row r="2061">
          <cell r="A2061" t="str">
            <v>42796 EL</v>
          </cell>
          <cell r="B2061">
            <v>42796</v>
          </cell>
          <cell r="C2061" t="str">
            <v>EL</v>
          </cell>
          <cell r="D2061">
            <v>85</v>
          </cell>
          <cell r="E2061">
            <v>82.92</v>
          </cell>
          <cell r="F2061">
            <v>3459458</v>
          </cell>
        </row>
        <row r="2062">
          <cell r="A2062" t="str">
            <v>42797 EL</v>
          </cell>
          <cell r="B2062">
            <v>42797</v>
          </cell>
          <cell r="C2062" t="str">
            <v>EL</v>
          </cell>
          <cell r="D2062">
            <v>82.79</v>
          </cell>
          <cell r="E2062">
            <v>82.95</v>
          </cell>
          <cell r="F2062">
            <v>1372517</v>
          </cell>
        </row>
        <row r="2063">
          <cell r="A2063" t="str">
            <v>42800 EL</v>
          </cell>
          <cell r="B2063">
            <v>42800</v>
          </cell>
          <cell r="C2063" t="str">
            <v>EL</v>
          </cell>
          <cell r="D2063">
            <v>82.53</v>
          </cell>
          <cell r="E2063">
            <v>82.71</v>
          </cell>
          <cell r="F2063">
            <v>1184086</v>
          </cell>
        </row>
        <row r="2064">
          <cell r="A2064" t="str">
            <v>42801 EL</v>
          </cell>
          <cell r="B2064">
            <v>42801</v>
          </cell>
          <cell r="C2064" t="str">
            <v>EL</v>
          </cell>
          <cell r="D2064">
            <v>82.48</v>
          </cell>
          <cell r="E2064">
            <v>82.77</v>
          </cell>
          <cell r="F2064">
            <v>1274061</v>
          </cell>
        </row>
        <row r="2065">
          <cell r="A2065" t="str">
            <v>42802 EL</v>
          </cell>
          <cell r="B2065">
            <v>42802</v>
          </cell>
          <cell r="C2065" t="str">
            <v>EL</v>
          </cell>
          <cell r="D2065">
            <v>82.84</v>
          </cell>
          <cell r="E2065">
            <v>82.93</v>
          </cell>
          <cell r="F2065">
            <v>1126678</v>
          </cell>
        </row>
        <row r="2066">
          <cell r="A2066" t="str">
            <v>42803 EL</v>
          </cell>
          <cell r="B2066">
            <v>42803</v>
          </cell>
          <cell r="C2066" t="str">
            <v>EL</v>
          </cell>
          <cell r="D2066">
            <v>83.3</v>
          </cell>
          <cell r="E2066">
            <v>82.88</v>
          </cell>
          <cell r="F2066">
            <v>958619</v>
          </cell>
        </row>
        <row r="2067">
          <cell r="A2067" t="str">
            <v>42804 EL</v>
          </cell>
          <cell r="B2067">
            <v>42804</v>
          </cell>
          <cell r="C2067" t="str">
            <v>EL</v>
          </cell>
          <cell r="D2067">
            <v>84.21</v>
          </cell>
          <cell r="E2067">
            <v>85.78</v>
          </cell>
          <cell r="F2067">
            <v>3603655</v>
          </cell>
        </row>
        <row r="2068">
          <cell r="A2068" t="str">
            <v>42807 EL</v>
          </cell>
          <cell r="B2068">
            <v>42807</v>
          </cell>
          <cell r="C2068" t="str">
            <v>EL</v>
          </cell>
          <cell r="D2068">
            <v>85.44</v>
          </cell>
          <cell r="E2068">
            <v>85.37</v>
          </cell>
          <cell r="F2068">
            <v>1523552</v>
          </cell>
        </row>
        <row r="2069">
          <cell r="A2069" t="str">
            <v>42808 EL</v>
          </cell>
          <cell r="B2069">
            <v>42808</v>
          </cell>
          <cell r="C2069" t="str">
            <v>EL</v>
          </cell>
          <cell r="D2069">
            <v>84.96</v>
          </cell>
          <cell r="E2069">
            <v>84.78</v>
          </cell>
          <cell r="F2069">
            <v>1126020</v>
          </cell>
        </row>
        <row r="2070">
          <cell r="A2070" t="str">
            <v>42809 EL</v>
          </cell>
          <cell r="B2070">
            <v>42809</v>
          </cell>
          <cell r="C2070" t="str">
            <v>EL</v>
          </cell>
          <cell r="D2070">
            <v>84.75</v>
          </cell>
          <cell r="E2070">
            <v>85.33</v>
          </cell>
          <cell r="F2070">
            <v>1412707</v>
          </cell>
        </row>
        <row r="2071">
          <cell r="A2071" t="str">
            <v>42810 EL</v>
          </cell>
          <cell r="B2071">
            <v>42810</v>
          </cell>
          <cell r="C2071" t="str">
            <v>EL</v>
          </cell>
          <cell r="D2071">
            <v>85.25</v>
          </cell>
          <cell r="E2071">
            <v>85.58</v>
          </cell>
          <cell r="F2071">
            <v>915312</v>
          </cell>
        </row>
        <row r="2072">
          <cell r="A2072" t="str">
            <v>42811 EL</v>
          </cell>
          <cell r="B2072">
            <v>42811</v>
          </cell>
          <cell r="C2072" t="str">
            <v>EL</v>
          </cell>
          <cell r="D2072">
            <v>85.71</v>
          </cell>
          <cell r="E2072">
            <v>85.96</v>
          </cell>
          <cell r="F2072">
            <v>2237858</v>
          </cell>
        </row>
        <row r="2073">
          <cell r="A2073" t="str">
            <v>42814 EL</v>
          </cell>
          <cell r="B2073">
            <v>42814</v>
          </cell>
          <cell r="C2073" t="str">
            <v>EL</v>
          </cell>
          <cell r="D2073">
            <v>85.77</v>
          </cell>
          <cell r="E2073">
            <v>86.51</v>
          </cell>
          <cell r="F2073">
            <v>2210948</v>
          </cell>
        </row>
        <row r="2074">
          <cell r="A2074" t="str">
            <v>42815 EL</v>
          </cell>
          <cell r="B2074">
            <v>42815</v>
          </cell>
          <cell r="C2074" t="str">
            <v>EL</v>
          </cell>
          <cell r="D2074">
            <v>86.98</v>
          </cell>
          <cell r="E2074">
            <v>86.48</v>
          </cell>
          <cell r="F2074">
            <v>2149480</v>
          </cell>
        </row>
        <row r="2075">
          <cell r="A2075" t="str">
            <v>42816 EL</v>
          </cell>
          <cell r="B2075">
            <v>42816</v>
          </cell>
          <cell r="C2075" t="str">
            <v>EL</v>
          </cell>
          <cell r="D2075">
            <v>86.38</v>
          </cell>
          <cell r="E2075">
            <v>86.53</v>
          </cell>
          <cell r="F2075">
            <v>1226626</v>
          </cell>
        </row>
        <row r="2076">
          <cell r="A2076" t="str">
            <v>42817 EL</v>
          </cell>
          <cell r="B2076">
            <v>42817</v>
          </cell>
          <cell r="C2076" t="str">
            <v>EL</v>
          </cell>
          <cell r="D2076">
            <v>86.41</v>
          </cell>
          <cell r="E2076">
            <v>86.52</v>
          </cell>
          <cell r="F2076">
            <v>1348093</v>
          </cell>
        </row>
        <row r="2077">
          <cell r="A2077" t="str">
            <v>42818 EL</v>
          </cell>
          <cell r="B2077">
            <v>42818</v>
          </cell>
          <cell r="C2077" t="str">
            <v>EL</v>
          </cell>
          <cell r="D2077">
            <v>86.56</v>
          </cell>
          <cell r="E2077">
            <v>86.01</v>
          </cell>
          <cell r="F2077">
            <v>1888192</v>
          </cell>
        </row>
        <row r="2078">
          <cell r="A2078" t="str">
            <v>42821 EL</v>
          </cell>
          <cell r="B2078">
            <v>42821</v>
          </cell>
          <cell r="C2078" t="str">
            <v>EL</v>
          </cell>
          <cell r="D2078">
            <v>85.49</v>
          </cell>
          <cell r="E2078">
            <v>85.82</v>
          </cell>
          <cell r="F2078">
            <v>1786145</v>
          </cell>
        </row>
        <row r="2079">
          <cell r="A2079" t="str">
            <v>42822 EL</v>
          </cell>
          <cell r="B2079">
            <v>42822</v>
          </cell>
          <cell r="C2079" t="str">
            <v>EL</v>
          </cell>
          <cell r="D2079">
            <v>85.53</v>
          </cell>
          <cell r="E2079">
            <v>85.61</v>
          </cell>
          <cell r="F2079">
            <v>1591127</v>
          </cell>
        </row>
        <row r="2080">
          <cell r="A2080" t="str">
            <v>42823 EL</v>
          </cell>
          <cell r="B2080">
            <v>42823</v>
          </cell>
          <cell r="C2080" t="str">
            <v>EL</v>
          </cell>
          <cell r="D2080">
            <v>85.66</v>
          </cell>
          <cell r="E2080">
            <v>85.52</v>
          </cell>
          <cell r="F2080">
            <v>1300616</v>
          </cell>
        </row>
        <row r="2081">
          <cell r="A2081" t="str">
            <v>42824 EL</v>
          </cell>
          <cell r="B2081">
            <v>42824</v>
          </cell>
          <cell r="C2081" t="str">
            <v>EL</v>
          </cell>
          <cell r="D2081">
            <v>85.42</v>
          </cell>
          <cell r="E2081">
            <v>85.34</v>
          </cell>
          <cell r="F2081">
            <v>1373586</v>
          </cell>
        </row>
        <row r="2082">
          <cell r="A2082" t="str">
            <v>42825 EL</v>
          </cell>
          <cell r="B2082">
            <v>42825</v>
          </cell>
          <cell r="C2082" t="str">
            <v>EL</v>
          </cell>
          <cell r="D2082">
            <v>85.26</v>
          </cell>
          <cell r="E2082">
            <v>84.79</v>
          </cell>
          <cell r="F2082">
            <v>2078646</v>
          </cell>
        </row>
        <row r="2083">
          <cell r="A2083" t="str">
            <v>42828 EL</v>
          </cell>
          <cell r="B2083">
            <v>42828</v>
          </cell>
          <cell r="C2083" t="str">
            <v>EL</v>
          </cell>
          <cell r="D2083">
            <v>84.73</v>
          </cell>
          <cell r="E2083">
            <v>83.5</v>
          </cell>
          <cell r="F2083">
            <v>2666392</v>
          </cell>
        </row>
        <row r="2084">
          <cell r="A2084" t="str">
            <v>42829 EL</v>
          </cell>
          <cell r="B2084">
            <v>42829</v>
          </cell>
          <cell r="C2084" t="str">
            <v>EL</v>
          </cell>
          <cell r="D2084">
            <v>84.34</v>
          </cell>
          <cell r="E2084">
            <v>85.06</v>
          </cell>
          <cell r="F2084">
            <v>2691559</v>
          </cell>
        </row>
        <row r="2085">
          <cell r="A2085" t="str">
            <v>42830 EL</v>
          </cell>
          <cell r="B2085">
            <v>42830</v>
          </cell>
          <cell r="C2085" t="str">
            <v>EL</v>
          </cell>
          <cell r="D2085">
            <v>85.11</v>
          </cell>
          <cell r="E2085">
            <v>85.24</v>
          </cell>
          <cell r="F2085">
            <v>2665242</v>
          </cell>
        </row>
        <row r="2086">
          <cell r="A2086" t="str">
            <v>42831 EL</v>
          </cell>
          <cell r="B2086">
            <v>42831</v>
          </cell>
          <cell r="C2086" t="str">
            <v>EL</v>
          </cell>
          <cell r="D2086">
            <v>84.86</v>
          </cell>
          <cell r="E2086">
            <v>84.37</v>
          </cell>
          <cell r="F2086">
            <v>1809715</v>
          </cell>
        </row>
        <row r="2087">
          <cell r="A2087" t="str">
            <v>42832 EL</v>
          </cell>
          <cell r="B2087">
            <v>42832</v>
          </cell>
          <cell r="C2087" t="str">
            <v>EL</v>
          </cell>
          <cell r="D2087">
            <v>84.36</v>
          </cell>
          <cell r="E2087">
            <v>84.15</v>
          </cell>
          <cell r="F2087">
            <v>1096342</v>
          </cell>
        </row>
        <row r="2088">
          <cell r="A2088" t="str">
            <v>42835 EL</v>
          </cell>
          <cell r="B2088">
            <v>42835</v>
          </cell>
          <cell r="C2088" t="str">
            <v>EL</v>
          </cell>
          <cell r="D2088">
            <v>84.34</v>
          </cell>
          <cell r="E2088">
            <v>84.72</v>
          </cell>
          <cell r="F2088">
            <v>1074607</v>
          </cell>
        </row>
        <row r="2089">
          <cell r="A2089" t="str">
            <v>42836 EL</v>
          </cell>
          <cell r="B2089">
            <v>42836</v>
          </cell>
          <cell r="C2089" t="str">
            <v>EL</v>
          </cell>
          <cell r="D2089">
            <v>84.61</v>
          </cell>
          <cell r="E2089">
            <v>84.85</v>
          </cell>
          <cell r="F2089">
            <v>994572</v>
          </cell>
        </row>
        <row r="2090">
          <cell r="A2090" t="str">
            <v>42837 EL</v>
          </cell>
          <cell r="B2090">
            <v>42837</v>
          </cell>
          <cell r="C2090" t="str">
            <v>EL</v>
          </cell>
          <cell r="D2090">
            <v>84.37</v>
          </cell>
          <cell r="E2090">
            <v>84.92</v>
          </cell>
          <cell r="F2090">
            <v>934808</v>
          </cell>
        </row>
        <row r="2091">
          <cell r="A2091" t="str">
            <v>42838 EL</v>
          </cell>
          <cell r="B2091">
            <v>42838</v>
          </cell>
          <cell r="C2091" t="str">
            <v>EL</v>
          </cell>
          <cell r="D2091">
            <v>84.76</v>
          </cell>
          <cell r="E2091">
            <v>84.94</v>
          </cell>
          <cell r="F2091">
            <v>1043529</v>
          </cell>
        </row>
        <row r="2092">
          <cell r="A2092" t="str">
            <v>42842 EL</v>
          </cell>
          <cell r="B2092">
            <v>42842</v>
          </cell>
          <cell r="C2092" t="str">
            <v>EL</v>
          </cell>
          <cell r="D2092">
            <v>85.09</v>
          </cell>
          <cell r="E2092">
            <v>85.36</v>
          </cell>
          <cell r="F2092">
            <v>764976</v>
          </cell>
        </row>
        <row r="2093">
          <cell r="A2093" t="str">
            <v>42843 EL</v>
          </cell>
          <cell r="B2093">
            <v>42843</v>
          </cell>
          <cell r="C2093" t="str">
            <v>EL</v>
          </cell>
          <cell r="D2093">
            <v>85.17</v>
          </cell>
          <cell r="E2093">
            <v>86.29</v>
          </cell>
          <cell r="F2093">
            <v>2110097</v>
          </cell>
        </row>
        <row r="2094">
          <cell r="A2094" t="str">
            <v>42844 EL</v>
          </cell>
          <cell r="B2094">
            <v>42844</v>
          </cell>
          <cell r="C2094" t="str">
            <v>EL</v>
          </cell>
          <cell r="D2094">
            <v>86.34</v>
          </cell>
          <cell r="E2094">
            <v>85.62</v>
          </cell>
          <cell r="F2094">
            <v>1507717</v>
          </cell>
        </row>
        <row r="2095">
          <cell r="A2095" t="str">
            <v>42845 EL</v>
          </cell>
          <cell r="B2095">
            <v>42845</v>
          </cell>
          <cell r="C2095" t="str">
            <v>EL</v>
          </cell>
          <cell r="D2095">
            <v>85.75</v>
          </cell>
          <cell r="E2095">
            <v>86.03</v>
          </cell>
          <cell r="F2095">
            <v>1506930</v>
          </cell>
        </row>
        <row r="2096">
          <cell r="A2096" t="str">
            <v>42846 EL</v>
          </cell>
          <cell r="B2096">
            <v>42846</v>
          </cell>
          <cell r="C2096" t="str">
            <v>EL</v>
          </cell>
          <cell r="D2096">
            <v>85.96</v>
          </cell>
          <cell r="E2096">
            <v>85.18</v>
          </cell>
          <cell r="F2096">
            <v>1501789</v>
          </cell>
        </row>
        <row r="2097">
          <cell r="A2097" t="str">
            <v>42849 EL</v>
          </cell>
          <cell r="B2097">
            <v>42849</v>
          </cell>
          <cell r="C2097" t="str">
            <v>EL</v>
          </cell>
          <cell r="D2097">
            <v>85.709000000000003</v>
          </cell>
          <cell r="E2097">
            <v>85.99</v>
          </cell>
          <cell r="F2097">
            <v>1312882</v>
          </cell>
        </row>
        <row r="2098">
          <cell r="A2098" t="str">
            <v>42850 EL</v>
          </cell>
          <cell r="B2098">
            <v>42850</v>
          </cell>
          <cell r="C2098" t="str">
            <v>EL</v>
          </cell>
          <cell r="D2098">
            <v>86.27</v>
          </cell>
          <cell r="E2098">
            <v>87.38</v>
          </cell>
          <cell r="F2098">
            <v>1760646</v>
          </cell>
        </row>
        <row r="2099">
          <cell r="A2099" t="str">
            <v>42851 EL</v>
          </cell>
          <cell r="B2099">
            <v>42851</v>
          </cell>
          <cell r="C2099" t="str">
            <v>EL</v>
          </cell>
          <cell r="D2099">
            <v>87.41</v>
          </cell>
          <cell r="E2099">
            <v>87.81</v>
          </cell>
          <cell r="F2099">
            <v>2709609</v>
          </cell>
        </row>
        <row r="2100">
          <cell r="A2100" t="str">
            <v>42852 EL</v>
          </cell>
          <cell r="B2100">
            <v>42852</v>
          </cell>
          <cell r="C2100" t="str">
            <v>EL</v>
          </cell>
          <cell r="D2100">
            <v>87.72</v>
          </cell>
          <cell r="E2100">
            <v>87.42</v>
          </cell>
          <cell r="F2100">
            <v>1603733</v>
          </cell>
        </row>
        <row r="2101">
          <cell r="A2101" t="str">
            <v>42853 EL</v>
          </cell>
          <cell r="B2101">
            <v>42853</v>
          </cell>
          <cell r="C2101" t="str">
            <v>EL</v>
          </cell>
          <cell r="D2101">
            <v>87.21</v>
          </cell>
          <cell r="E2101">
            <v>87.14</v>
          </cell>
          <cell r="F2101">
            <v>1717008</v>
          </cell>
        </row>
        <row r="2102">
          <cell r="A2102" t="str">
            <v>42856 EL</v>
          </cell>
          <cell r="B2102">
            <v>42856</v>
          </cell>
          <cell r="C2102" t="str">
            <v>EL</v>
          </cell>
          <cell r="D2102">
            <v>87.68</v>
          </cell>
          <cell r="E2102">
            <v>87.18</v>
          </cell>
          <cell r="F2102">
            <v>1562630</v>
          </cell>
        </row>
        <row r="2103">
          <cell r="A2103" t="str">
            <v>42857 EL</v>
          </cell>
          <cell r="B2103">
            <v>42857</v>
          </cell>
          <cell r="C2103" t="str">
            <v>EL</v>
          </cell>
          <cell r="D2103">
            <v>87.11</v>
          </cell>
          <cell r="E2103">
            <v>87.48</v>
          </cell>
          <cell r="F2103">
            <v>2660818</v>
          </cell>
        </row>
        <row r="2104">
          <cell r="A2104" t="str">
            <v>42858 EL</v>
          </cell>
          <cell r="B2104">
            <v>42858</v>
          </cell>
          <cell r="C2104" t="str">
            <v>EL</v>
          </cell>
          <cell r="D2104">
            <v>90.15</v>
          </cell>
          <cell r="E2104">
            <v>91.3</v>
          </cell>
          <cell r="F2104">
            <v>5116225</v>
          </cell>
        </row>
        <row r="2105">
          <cell r="A2105" t="str">
            <v>42859 EL</v>
          </cell>
          <cell r="B2105">
            <v>42859</v>
          </cell>
          <cell r="C2105" t="str">
            <v>EL</v>
          </cell>
          <cell r="D2105">
            <v>91.46</v>
          </cell>
          <cell r="E2105">
            <v>91.86</v>
          </cell>
          <cell r="F2105">
            <v>2483041</v>
          </cell>
        </row>
        <row r="2106">
          <cell r="A2106" t="str">
            <v>42860 EL</v>
          </cell>
          <cell r="B2106">
            <v>42860</v>
          </cell>
          <cell r="C2106" t="str">
            <v>EL</v>
          </cell>
          <cell r="D2106">
            <v>91.38</v>
          </cell>
          <cell r="E2106">
            <v>92.86</v>
          </cell>
          <cell r="F2106">
            <v>2086068</v>
          </cell>
        </row>
        <row r="2107">
          <cell r="A2107" t="str">
            <v>42863 EL</v>
          </cell>
          <cell r="B2107">
            <v>42863</v>
          </cell>
          <cell r="C2107" t="str">
            <v>EL</v>
          </cell>
          <cell r="D2107">
            <v>92.58</v>
          </cell>
          <cell r="E2107">
            <v>92.61</v>
          </cell>
          <cell r="F2107">
            <v>1586475</v>
          </cell>
        </row>
        <row r="2108">
          <cell r="A2108" t="str">
            <v>42864 EL</v>
          </cell>
          <cell r="B2108">
            <v>42864</v>
          </cell>
          <cell r="C2108" t="str">
            <v>EL</v>
          </cell>
          <cell r="D2108">
            <v>92.77</v>
          </cell>
          <cell r="E2108">
            <v>92.98</v>
          </cell>
          <cell r="F2108">
            <v>2162435</v>
          </cell>
        </row>
        <row r="2109">
          <cell r="A2109" t="str">
            <v>42865 EL</v>
          </cell>
          <cell r="B2109">
            <v>42865</v>
          </cell>
          <cell r="C2109" t="str">
            <v>EL</v>
          </cell>
          <cell r="D2109">
            <v>93.45</v>
          </cell>
          <cell r="E2109">
            <v>94.08</v>
          </cell>
          <cell r="F2109">
            <v>2572072</v>
          </cell>
        </row>
        <row r="2110">
          <cell r="A2110" t="str">
            <v>42866 EL</v>
          </cell>
          <cell r="B2110">
            <v>42866</v>
          </cell>
          <cell r="C2110" t="str">
            <v>EL</v>
          </cell>
          <cell r="D2110">
            <v>93.73</v>
          </cell>
          <cell r="E2110">
            <v>92.9</v>
          </cell>
          <cell r="F2110">
            <v>2338529</v>
          </cell>
        </row>
        <row r="2111">
          <cell r="A2111" t="str">
            <v>42867 EL</v>
          </cell>
          <cell r="B2111">
            <v>42867</v>
          </cell>
          <cell r="C2111" t="str">
            <v>EL</v>
          </cell>
          <cell r="D2111">
            <v>93.08</v>
          </cell>
          <cell r="E2111">
            <v>92.93</v>
          </cell>
          <cell r="F2111">
            <v>1295237</v>
          </cell>
        </row>
        <row r="2112">
          <cell r="A2112" t="str">
            <v>42870 EL</v>
          </cell>
          <cell r="B2112">
            <v>42870</v>
          </cell>
          <cell r="C2112" t="str">
            <v>EL</v>
          </cell>
          <cell r="D2112">
            <v>92.98</v>
          </cell>
          <cell r="E2112">
            <v>92.61</v>
          </cell>
          <cell r="F2112">
            <v>1813708</v>
          </cell>
        </row>
        <row r="2113">
          <cell r="A2113" t="str">
            <v>42871 EL</v>
          </cell>
          <cell r="B2113">
            <v>42871</v>
          </cell>
          <cell r="C2113" t="str">
            <v>EL</v>
          </cell>
          <cell r="D2113">
            <v>92.79</v>
          </cell>
          <cell r="E2113">
            <v>91.9</v>
          </cell>
          <cell r="F2113">
            <v>1646456</v>
          </cell>
        </row>
        <row r="2114">
          <cell r="A2114" t="str">
            <v>42872 EL</v>
          </cell>
          <cell r="B2114">
            <v>42872</v>
          </cell>
          <cell r="C2114" t="str">
            <v>EL</v>
          </cell>
          <cell r="D2114">
            <v>91.86</v>
          </cell>
          <cell r="E2114">
            <v>92.1</v>
          </cell>
          <cell r="F2114">
            <v>2644714</v>
          </cell>
        </row>
        <row r="2115">
          <cell r="A2115" t="str">
            <v>42873 EL</v>
          </cell>
          <cell r="B2115">
            <v>42873</v>
          </cell>
          <cell r="C2115" t="str">
            <v>EL</v>
          </cell>
          <cell r="D2115">
            <v>91.96</v>
          </cell>
          <cell r="E2115">
            <v>91.38</v>
          </cell>
          <cell r="F2115">
            <v>1937848</v>
          </cell>
        </row>
        <row r="2116">
          <cell r="A2116" t="str">
            <v>42874 EL</v>
          </cell>
          <cell r="B2116">
            <v>42874</v>
          </cell>
          <cell r="C2116" t="str">
            <v>EL</v>
          </cell>
          <cell r="D2116">
            <v>91.53</v>
          </cell>
          <cell r="E2116">
            <v>92.37</v>
          </cell>
          <cell r="F2116">
            <v>3273106</v>
          </cell>
        </row>
        <row r="2117">
          <cell r="A2117" t="str">
            <v>42877 EL</v>
          </cell>
          <cell r="B2117">
            <v>42877</v>
          </cell>
          <cell r="C2117" t="str">
            <v>EL</v>
          </cell>
          <cell r="D2117">
            <v>92.11</v>
          </cell>
          <cell r="E2117">
            <v>92.95</v>
          </cell>
          <cell r="F2117">
            <v>1199625</v>
          </cell>
        </row>
        <row r="2118">
          <cell r="A2118" t="str">
            <v>42878 EL</v>
          </cell>
          <cell r="B2118">
            <v>42878</v>
          </cell>
          <cell r="C2118" t="str">
            <v>EL</v>
          </cell>
          <cell r="D2118">
            <v>93.22</v>
          </cell>
          <cell r="E2118">
            <v>91.99</v>
          </cell>
          <cell r="F2118">
            <v>1756996</v>
          </cell>
        </row>
        <row r="2119">
          <cell r="A2119" t="str">
            <v>42879 EL</v>
          </cell>
          <cell r="B2119">
            <v>42879</v>
          </cell>
          <cell r="C2119" t="str">
            <v>EL</v>
          </cell>
          <cell r="D2119">
            <v>92.34</v>
          </cell>
          <cell r="E2119">
            <v>93.03</v>
          </cell>
          <cell r="F2119">
            <v>1434880</v>
          </cell>
        </row>
        <row r="2120">
          <cell r="A2120" t="str">
            <v>42880 EL</v>
          </cell>
          <cell r="B2120">
            <v>42880</v>
          </cell>
          <cell r="C2120" t="str">
            <v>EL</v>
          </cell>
          <cell r="D2120">
            <v>93.25</v>
          </cell>
          <cell r="E2120">
            <v>93.59</v>
          </cell>
          <cell r="F2120">
            <v>1220784</v>
          </cell>
        </row>
        <row r="2121">
          <cell r="A2121" t="str">
            <v>42881 EL</v>
          </cell>
          <cell r="B2121">
            <v>42881</v>
          </cell>
          <cell r="C2121" t="str">
            <v>EL</v>
          </cell>
          <cell r="D2121">
            <v>93.35</v>
          </cell>
          <cell r="E2121">
            <v>93.7</v>
          </cell>
          <cell r="F2121">
            <v>852849</v>
          </cell>
        </row>
        <row r="2122">
          <cell r="A2122" t="str">
            <v>42885 EL</v>
          </cell>
          <cell r="B2122">
            <v>42885</v>
          </cell>
          <cell r="C2122" t="str">
            <v>EL</v>
          </cell>
          <cell r="D2122">
            <v>93.41</v>
          </cell>
          <cell r="E2122">
            <v>93.99</v>
          </cell>
          <cell r="F2122">
            <v>1023571</v>
          </cell>
        </row>
        <row r="2123">
          <cell r="A2123" t="str">
            <v>42886 EL</v>
          </cell>
          <cell r="B2123">
            <v>42886</v>
          </cell>
          <cell r="C2123" t="str">
            <v>EL</v>
          </cell>
          <cell r="D2123">
            <v>93.99</v>
          </cell>
          <cell r="E2123">
            <v>94.14</v>
          </cell>
          <cell r="F2123">
            <v>1260585</v>
          </cell>
        </row>
        <row r="2124">
          <cell r="A2124" t="str">
            <v>42887 EL</v>
          </cell>
          <cell r="B2124">
            <v>42887</v>
          </cell>
          <cell r="C2124" t="str">
            <v>EL</v>
          </cell>
          <cell r="D2124">
            <v>94.34</v>
          </cell>
          <cell r="E2124">
            <v>94.56</v>
          </cell>
          <cell r="F2124">
            <v>1373772</v>
          </cell>
        </row>
        <row r="2125">
          <cell r="A2125" t="str">
            <v>42888 EL</v>
          </cell>
          <cell r="B2125">
            <v>42888</v>
          </cell>
          <cell r="C2125" t="str">
            <v>EL</v>
          </cell>
          <cell r="D2125">
            <v>95</v>
          </cell>
          <cell r="E2125">
            <v>96.13</v>
          </cell>
          <cell r="F2125">
            <v>2331927</v>
          </cell>
        </row>
        <row r="2126">
          <cell r="A2126" t="str">
            <v>42891 EL</v>
          </cell>
          <cell r="B2126">
            <v>42891</v>
          </cell>
          <cell r="C2126" t="str">
            <v>EL</v>
          </cell>
          <cell r="D2126">
            <v>95.98</v>
          </cell>
          <cell r="E2126">
            <v>96.3</v>
          </cell>
          <cell r="F2126">
            <v>820870</v>
          </cell>
        </row>
        <row r="2127">
          <cell r="A2127" t="str">
            <v>42892 EL</v>
          </cell>
          <cell r="B2127">
            <v>42892</v>
          </cell>
          <cell r="C2127" t="str">
            <v>EL</v>
          </cell>
          <cell r="D2127">
            <v>96.3</v>
          </cell>
          <cell r="E2127">
            <v>96.23</v>
          </cell>
          <cell r="F2127">
            <v>1419189</v>
          </cell>
        </row>
        <row r="2128">
          <cell r="A2128" t="str">
            <v>42893 EL</v>
          </cell>
          <cell r="B2128">
            <v>42893</v>
          </cell>
          <cell r="C2128" t="str">
            <v>EL</v>
          </cell>
          <cell r="D2128">
            <v>96.16</v>
          </cell>
          <cell r="E2128">
            <v>96.51</v>
          </cell>
          <cell r="F2128">
            <v>1205606</v>
          </cell>
        </row>
        <row r="2129">
          <cell r="A2129" t="str">
            <v>42894 EL</v>
          </cell>
          <cell r="B2129">
            <v>42894</v>
          </cell>
          <cell r="C2129" t="str">
            <v>EL</v>
          </cell>
          <cell r="D2129">
            <v>96.47</v>
          </cell>
          <cell r="E2129">
            <v>96.05</v>
          </cell>
          <cell r="F2129">
            <v>929544</v>
          </cell>
        </row>
        <row r="2130">
          <cell r="A2130" t="str">
            <v>42895 EL</v>
          </cell>
          <cell r="B2130">
            <v>42895</v>
          </cell>
          <cell r="C2130" t="str">
            <v>EL</v>
          </cell>
          <cell r="D2130">
            <v>95.99</v>
          </cell>
          <cell r="E2130">
            <v>96.35</v>
          </cell>
          <cell r="F2130">
            <v>1206894</v>
          </cell>
        </row>
        <row r="2131">
          <cell r="A2131" t="str">
            <v>42898 EL</v>
          </cell>
          <cell r="B2131">
            <v>42898</v>
          </cell>
          <cell r="C2131" t="str">
            <v>EL</v>
          </cell>
          <cell r="D2131">
            <v>96.33</v>
          </cell>
          <cell r="E2131">
            <v>96.01</v>
          </cell>
          <cell r="F2131">
            <v>1296517</v>
          </cell>
        </row>
        <row r="2132">
          <cell r="A2132" t="str">
            <v>42899 EL</v>
          </cell>
          <cell r="B2132">
            <v>42899</v>
          </cell>
          <cell r="C2132" t="str">
            <v>EL</v>
          </cell>
          <cell r="D2132">
            <v>96.02</v>
          </cell>
          <cell r="E2132">
            <v>96.64</v>
          </cell>
          <cell r="F2132">
            <v>1005620</v>
          </cell>
        </row>
        <row r="2133">
          <cell r="A2133" t="str">
            <v>42900 EL</v>
          </cell>
          <cell r="B2133">
            <v>42900</v>
          </cell>
          <cell r="C2133" t="str">
            <v>EL</v>
          </cell>
          <cell r="D2133">
            <v>96.76</v>
          </cell>
          <cell r="E2133">
            <v>97.16</v>
          </cell>
          <cell r="F2133">
            <v>1085348</v>
          </cell>
        </row>
        <row r="2134">
          <cell r="A2134" t="str">
            <v>42901 EL</v>
          </cell>
          <cell r="B2134">
            <v>42901</v>
          </cell>
          <cell r="C2134" t="str">
            <v>EL</v>
          </cell>
          <cell r="D2134">
            <v>96.74</v>
          </cell>
          <cell r="E2134">
            <v>97.55</v>
          </cell>
          <cell r="F2134">
            <v>1096458</v>
          </cell>
        </row>
        <row r="2135">
          <cell r="A2135" t="str">
            <v>42902 EL</v>
          </cell>
          <cell r="B2135">
            <v>42902</v>
          </cell>
          <cell r="C2135" t="str">
            <v>EL</v>
          </cell>
          <cell r="D2135">
            <v>97.55</v>
          </cell>
          <cell r="E2135">
            <v>97.5</v>
          </cell>
          <cell r="F2135">
            <v>1920817</v>
          </cell>
        </row>
        <row r="2136">
          <cell r="A2136" t="str">
            <v>42905 EL</v>
          </cell>
          <cell r="B2136">
            <v>42905</v>
          </cell>
          <cell r="C2136" t="str">
            <v>EL</v>
          </cell>
          <cell r="D2136">
            <v>97.6</v>
          </cell>
          <cell r="E2136">
            <v>98.19</v>
          </cell>
          <cell r="F2136">
            <v>1257675</v>
          </cell>
        </row>
        <row r="2137">
          <cell r="A2137" t="str">
            <v>42906 EL</v>
          </cell>
          <cell r="B2137">
            <v>42906</v>
          </cell>
          <cell r="C2137" t="str">
            <v>EL</v>
          </cell>
          <cell r="D2137">
            <v>98.21</v>
          </cell>
          <cell r="E2137">
            <v>97.05</v>
          </cell>
          <cell r="F2137">
            <v>1335805</v>
          </cell>
        </row>
        <row r="2138">
          <cell r="A2138" t="str">
            <v>42907 EL</v>
          </cell>
          <cell r="B2138">
            <v>42907</v>
          </cell>
          <cell r="C2138" t="str">
            <v>EL</v>
          </cell>
          <cell r="D2138">
            <v>97.47</v>
          </cell>
          <cell r="E2138">
            <v>97.33</v>
          </cell>
          <cell r="F2138">
            <v>1358878</v>
          </cell>
        </row>
        <row r="2139">
          <cell r="A2139" t="str">
            <v>42908 EL</v>
          </cell>
          <cell r="B2139">
            <v>42908</v>
          </cell>
          <cell r="C2139" t="str">
            <v>EL</v>
          </cell>
          <cell r="D2139">
            <v>97.4</v>
          </cell>
          <cell r="E2139">
            <v>97.48</v>
          </cell>
          <cell r="F2139">
            <v>1278723</v>
          </cell>
        </row>
        <row r="2140">
          <cell r="A2140" t="str">
            <v>42909 EL</v>
          </cell>
          <cell r="B2140">
            <v>42909</v>
          </cell>
          <cell r="C2140" t="str">
            <v>EL</v>
          </cell>
          <cell r="D2140">
            <v>97.34</v>
          </cell>
          <cell r="E2140">
            <v>96.99</v>
          </cell>
          <cell r="F2140">
            <v>1728117</v>
          </cell>
        </row>
        <row r="2141">
          <cell r="A2141" t="str">
            <v>42912 EL</v>
          </cell>
          <cell r="B2141">
            <v>42912</v>
          </cell>
          <cell r="C2141" t="str">
            <v>EL</v>
          </cell>
          <cell r="D2141">
            <v>97.43</v>
          </cell>
          <cell r="E2141">
            <v>96.5</v>
          </cell>
          <cell r="F2141">
            <v>1783547</v>
          </cell>
        </row>
        <row r="2142">
          <cell r="A2142" t="str">
            <v>42913 EL</v>
          </cell>
          <cell r="B2142">
            <v>42913</v>
          </cell>
          <cell r="C2142" t="str">
            <v>EL</v>
          </cell>
          <cell r="D2142">
            <v>96.29</v>
          </cell>
          <cell r="E2142">
            <v>96.41</v>
          </cell>
          <cell r="F2142">
            <v>1505455</v>
          </cell>
        </row>
        <row r="2143">
          <cell r="A2143" t="str">
            <v>42914 EL</v>
          </cell>
          <cell r="B2143">
            <v>42914</v>
          </cell>
          <cell r="C2143" t="str">
            <v>EL</v>
          </cell>
          <cell r="D2143">
            <v>96.9</v>
          </cell>
          <cell r="E2143">
            <v>96.81</v>
          </cell>
          <cell r="F2143">
            <v>1141429</v>
          </cell>
        </row>
        <row r="2144">
          <cell r="A2144" t="str">
            <v>42915 EL</v>
          </cell>
          <cell r="B2144">
            <v>42915</v>
          </cell>
          <cell r="C2144" t="str">
            <v>EL</v>
          </cell>
          <cell r="D2144">
            <v>96.43</v>
          </cell>
          <cell r="E2144">
            <v>95.62</v>
          </cell>
          <cell r="F2144">
            <v>2109234</v>
          </cell>
        </row>
        <row r="2145">
          <cell r="A2145" t="str">
            <v>42916 EL</v>
          </cell>
          <cell r="B2145">
            <v>42916</v>
          </cell>
          <cell r="C2145" t="str">
            <v>EL</v>
          </cell>
          <cell r="D2145">
            <v>95.96</v>
          </cell>
          <cell r="E2145">
            <v>95.98</v>
          </cell>
          <cell r="F2145">
            <v>1290323</v>
          </cell>
        </row>
        <row r="2146">
          <cell r="A2146" t="str">
            <v>42919 EL</v>
          </cell>
          <cell r="B2146">
            <v>42919</v>
          </cell>
          <cell r="C2146" t="str">
            <v>EL</v>
          </cell>
          <cell r="D2146">
            <v>96.07</v>
          </cell>
          <cell r="E2146">
            <v>95.81</v>
          </cell>
          <cell r="F2146">
            <v>777971</v>
          </cell>
        </row>
        <row r="2147">
          <cell r="A2147" t="str">
            <v>42921 EL</v>
          </cell>
          <cell r="B2147">
            <v>42921</v>
          </cell>
          <cell r="C2147" t="str">
            <v>EL</v>
          </cell>
          <cell r="D2147">
            <v>95.78</v>
          </cell>
          <cell r="E2147">
            <v>95.72</v>
          </cell>
          <cell r="F2147">
            <v>1441644</v>
          </cell>
        </row>
        <row r="2148">
          <cell r="A2148" t="str">
            <v>42922 EL</v>
          </cell>
          <cell r="B2148">
            <v>42922</v>
          </cell>
          <cell r="C2148" t="str">
            <v>EL</v>
          </cell>
          <cell r="D2148">
            <v>95.34</v>
          </cell>
          <cell r="E2148">
            <v>94.84</v>
          </cell>
          <cell r="F2148">
            <v>1575467</v>
          </cell>
        </row>
        <row r="2149">
          <cell r="A2149" t="str">
            <v>42923 EL</v>
          </cell>
          <cell r="B2149">
            <v>42923</v>
          </cell>
          <cell r="C2149" t="str">
            <v>EL</v>
          </cell>
          <cell r="D2149">
            <v>95.19</v>
          </cell>
          <cell r="E2149">
            <v>94.28</v>
          </cell>
          <cell r="F2149">
            <v>1570482</v>
          </cell>
        </row>
        <row r="2150">
          <cell r="A2150" t="str">
            <v>42926 EL</v>
          </cell>
          <cell r="B2150">
            <v>42926</v>
          </cell>
          <cell r="C2150" t="str">
            <v>EL</v>
          </cell>
          <cell r="D2150">
            <v>94.31</v>
          </cell>
          <cell r="E2150">
            <v>94.27</v>
          </cell>
          <cell r="F2150">
            <v>2577739</v>
          </cell>
        </row>
        <row r="2151">
          <cell r="A2151" t="str">
            <v>42927 EL</v>
          </cell>
          <cell r="B2151">
            <v>42927</v>
          </cell>
          <cell r="C2151" t="str">
            <v>EL</v>
          </cell>
          <cell r="D2151">
            <v>94.4</v>
          </cell>
          <cell r="E2151">
            <v>93.86</v>
          </cell>
          <cell r="F2151">
            <v>1764927</v>
          </cell>
        </row>
        <row r="2152">
          <cell r="A2152" t="str">
            <v>42928 EL</v>
          </cell>
          <cell r="B2152">
            <v>42928</v>
          </cell>
          <cell r="C2152" t="str">
            <v>EL</v>
          </cell>
          <cell r="D2152">
            <v>94.48</v>
          </cell>
          <cell r="E2152">
            <v>94.52</v>
          </cell>
          <cell r="F2152">
            <v>1553523</v>
          </cell>
        </row>
        <row r="2153">
          <cell r="A2153" t="str">
            <v>42929 EL</v>
          </cell>
          <cell r="B2153">
            <v>42929</v>
          </cell>
          <cell r="C2153" t="str">
            <v>EL</v>
          </cell>
          <cell r="D2153">
            <v>94.75</v>
          </cell>
          <cell r="E2153">
            <v>94.73</v>
          </cell>
          <cell r="F2153">
            <v>966237</v>
          </cell>
        </row>
        <row r="2154">
          <cell r="A2154" t="str">
            <v>42930 EL</v>
          </cell>
          <cell r="B2154">
            <v>42930</v>
          </cell>
          <cell r="C2154" t="str">
            <v>EL</v>
          </cell>
          <cell r="D2154">
            <v>94.89</v>
          </cell>
          <cell r="E2154">
            <v>95.31</v>
          </cell>
          <cell r="F2154">
            <v>952697</v>
          </cell>
        </row>
        <row r="2155">
          <cell r="A2155" t="str">
            <v>42933 EL</v>
          </cell>
          <cell r="B2155">
            <v>42933</v>
          </cell>
          <cell r="C2155" t="str">
            <v>EL</v>
          </cell>
          <cell r="D2155">
            <v>95.19</v>
          </cell>
          <cell r="E2155">
            <v>96.2</v>
          </cell>
          <cell r="F2155">
            <v>1705111</v>
          </cell>
        </row>
        <row r="2156">
          <cell r="A2156" t="str">
            <v>42934 EL</v>
          </cell>
          <cell r="B2156">
            <v>42934</v>
          </cell>
          <cell r="C2156" t="str">
            <v>EL</v>
          </cell>
          <cell r="D2156">
            <v>96.25</v>
          </cell>
          <cell r="E2156">
            <v>96.29</v>
          </cell>
          <cell r="F2156">
            <v>1138539</v>
          </cell>
        </row>
        <row r="2157">
          <cell r="A2157" t="str">
            <v>42935 EL</v>
          </cell>
          <cell r="B2157">
            <v>42935</v>
          </cell>
          <cell r="C2157" t="str">
            <v>EL</v>
          </cell>
          <cell r="D2157">
            <v>96.46</v>
          </cell>
          <cell r="E2157">
            <v>96.94</v>
          </cell>
          <cell r="F2157">
            <v>1065264</v>
          </cell>
        </row>
        <row r="2158">
          <cell r="A2158" t="str">
            <v>42936 EL</v>
          </cell>
          <cell r="B2158">
            <v>42936</v>
          </cell>
          <cell r="C2158" t="str">
            <v>EL</v>
          </cell>
          <cell r="D2158">
            <v>97.3</v>
          </cell>
          <cell r="E2158">
            <v>97.11</v>
          </cell>
          <cell r="F2158">
            <v>1111220</v>
          </cell>
        </row>
        <row r="2159">
          <cell r="A2159" t="str">
            <v>42937 EL</v>
          </cell>
          <cell r="B2159">
            <v>42937</v>
          </cell>
          <cell r="C2159" t="str">
            <v>EL</v>
          </cell>
          <cell r="D2159">
            <v>96.76</v>
          </cell>
          <cell r="E2159">
            <v>97.95</v>
          </cell>
          <cell r="F2159">
            <v>1163164</v>
          </cell>
        </row>
        <row r="2160">
          <cell r="A2160" t="str">
            <v>42940 EL</v>
          </cell>
          <cell r="B2160">
            <v>42940</v>
          </cell>
          <cell r="C2160" t="str">
            <v>EL</v>
          </cell>
          <cell r="D2160">
            <v>97.82</v>
          </cell>
          <cell r="E2160">
            <v>97.75</v>
          </cell>
          <cell r="F2160">
            <v>858997</v>
          </cell>
        </row>
        <row r="2161">
          <cell r="A2161" t="str">
            <v>42941 EL</v>
          </cell>
          <cell r="B2161">
            <v>42941</v>
          </cell>
          <cell r="C2161" t="str">
            <v>EL</v>
          </cell>
          <cell r="D2161">
            <v>98.12</v>
          </cell>
          <cell r="E2161">
            <v>98.75</v>
          </cell>
          <cell r="F2161">
            <v>2067642</v>
          </cell>
        </row>
        <row r="2162">
          <cell r="A2162" t="str">
            <v>42942 EL</v>
          </cell>
          <cell r="B2162">
            <v>42942</v>
          </cell>
          <cell r="C2162" t="str">
            <v>EL</v>
          </cell>
          <cell r="D2162">
            <v>98.75</v>
          </cell>
          <cell r="E2162">
            <v>98.92</v>
          </cell>
          <cell r="F2162">
            <v>2039598</v>
          </cell>
        </row>
        <row r="2163">
          <cell r="A2163" t="str">
            <v>42943 EL</v>
          </cell>
          <cell r="B2163">
            <v>42943</v>
          </cell>
          <cell r="C2163" t="str">
            <v>EL</v>
          </cell>
          <cell r="D2163">
            <v>99.24</v>
          </cell>
          <cell r="E2163">
            <v>99.53</v>
          </cell>
          <cell r="F2163">
            <v>1699412</v>
          </cell>
        </row>
        <row r="2164">
          <cell r="A2164" t="str">
            <v>42944 EL</v>
          </cell>
          <cell r="B2164">
            <v>42944</v>
          </cell>
          <cell r="C2164" t="str">
            <v>EL</v>
          </cell>
          <cell r="D2164">
            <v>99.3</v>
          </cell>
          <cell r="E2164">
            <v>99</v>
          </cell>
          <cell r="F2164">
            <v>1532137</v>
          </cell>
        </row>
        <row r="2165">
          <cell r="A2165" t="str">
            <v>42947 EL</v>
          </cell>
          <cell r="B2165">
            <v>42947</v>
          </cell>
          <cell r="C2165" t="str">
            <v>EL</v>
          </cell>
          <cell r="D2165">
            <v>99.26</v>
          </cell>
          <cell r="E2165">
            <v>98.99</v>
          </cell>
          <cell r="F2165">
            <v>2250236</v>
          </cell>
        </row>
        <row r="2166">
          <cell r="A2166" t="str">
            <v>42948 EL</v>
          </cell>
          <cell r="B2166">
            <v>42948</v>
          </cell>
          <cell r="C2166" t="str">
            <v>EL</v>
          </cell>
          <cell r="D2166">
            <v>98.97</v>
          </cell>
          <cell r="E2166">
            <v>98.61</v>
          </cell>
          <cell r="F2166">
            <v>1592040</v>
          </cell>
        </row>
        <row r="2167">
          <cell r="A2167" t="str">
            <v>42949 EL</v>
          </cell>
          <cell r="B2167">
            <v>42949</v>
          </cell>
          <cell r="C2167" t="str">
            <v>EL</v>
          </cell>
          <cell r="D2167">
            <v>98.24</v>
          </cell>
          <cell r="E2167">
            <v>98.49</v>
          </cell>
          <cell r="F2167">
            <v>1717350</v>
          </cell>
        </row>
        <row r="2168">
          <cell r="A2168" t="str">
            <v>42950 EL</v>
          </cell>
          <cell r="B2168">
            <v>42950</v>
          </cell>
          <cell r="C2168" t="str">
            <v>EL</v>
          </cell>
          <cell r="D2168">
            <v>98.43</v>
          </cell>
          <cell r="E2168">
            <v>98.17</v>
          </cell>
          <cell r="F2168">
            <v>1046309</v>
          </cell>
        </row>
        <row r="2169">
          <cell r="A2169" t="str">
            <v>42951 EL</v>
          </cell>
          <cell r="B2169">
            <v>42951</v>
          </cell>
          <cell r="C2169" t="str">
            <v>EL</v>
          </cell>
          <cell r="D2169">
            <v>98.35</v>
          </cell>
          <cell r="E2169">
            <v>98.58</v>
          </cell>
          <cell r="F2169">
            <v>1013906</v>
          </cell>
        </row>
        <row r="2170">
          <cell r="A2170" t="str">
            <v>42954 EL</v>
          </cell>
          <cell r="B2170">
            <v>42954</v>
          </cell>
          <cell r="C2170" t="str">
            <v>EL</v>
          </cell>
          <cell r="D2170">
            <v>98.44</v>
          </cell>
          <cell r="E2170">
            <v>100.53</v>
          </cell>
          <cell r="F2170">
            <v>2231738</v>
          </cell>
        </row>
        <row r="2171">
          <cell r="A2171" t="str">
            <v>42955 EL</v>
          </cell>
          <cell r="B2171">
            <v>42955</v>
          </cell>
          <cell r="C2171" t="str">
            <v>EL</v>
          </cell>
          <cell r="D2171">
            <v>100.34</v>
          </cell>
          <cell r="E2171">
            <v>101.06</v>
          </cell>
          <cell r="F2171">
            <v>2128913</v>
          </cell>
        </row>
        <row r="2172">
          <cell r="A2172" t="str">
            <v>42956 EL</v>
          </cell>
          <cell r="B2172">
            <v>42956</v>
          </cell>
          <cell r="C2172" t="str">
            <v>EL</v>
          </cell>
          <cell r="D2172">
            <v>100.85</v>
          </cell>
          <cell r="E2172">
            <v>103.77</v>
          </cell>
          <cell r="F2172">
            <v>7523547</v>
          </cell>
        </row>
        <row r="2173">
          <cell r="A2173" t="str">
            <v>42957 EL</v>
          </cell>
          <cell r="B2173">
            <v>42957</v>
          </cell>
          <cell r="C2173" t="str">
            <v>EL</v>
          </cell>
          <cell r="D2173">
            <v>103.02</v>
          </cell>
          <cell r="E2173">
            <v>101.69</v>
          </cell>
          <cell r="F2173">
            <v>4764877</v>
          </cell>
        </row>
        <row r="2174">
          <cell r="A2174" t="str">
            <v>42958 EL</v>
          </cell>
          <cell r="B2174">
            <v>42958</v>
          </cell>
          <cell r="C2174" t="str">
            <v>EL</v>
          </cell>
          <cell r="D2174">
            <v>101.9</v>
          </cell>
          <cell r="E2174">
            <v>99.65</v>
          </cell>
          <cell r="F2174">
            <v>3592379</v>
          </cell>
        </row>
        <row r="2175">
          <cell r="A2175" t="str">
            <v>42961 EL</v>
          </cell>
          <cell r="B2175">
            <v>42961</v>
          </cell>
          <cell r="C2175" t="str">
            <v>EL</v>
          </cell>
          <cell r="D2175">
            <v>100.09</v>
          </cell>
          <cell r="E2175">
            <v>101.13</v>
          </cell>
          <cell r="F2175">
            <v>2687660</v>
          </cell>
        </row>
        <row r="2176">
          <cell r="A2176" t="str">
            <v>42962 EL</v>
          </cell>
          <cell r="B2176">
            <v>42962</v>
          </cell>
          <cell r="C2176" t="str">
            <v>EL</v>
          </cell>
          <cell r="D2176">
            <v>101.48</v>
          </cell>
          <cell r="E2176">
            <v>101.04</v>
          </cell>
          <cell r="F2176">
            <v>1702431</v>
          </cell>
        </row>
        <row r="2177">
          <cell r="A2177" t="str">
            <v>42963 EL</v>
          </cell>
          <cell r="B2177">
            <v>42963</v>
          </cell>
          <cell r="C2177" t="str">
            <v>EL</v>
          </cell>
          <cell r="D2177">
            <v>100.87</v>
          </cell>
          <cell r="E2177">
            <v>101.07</v>
          </cell>
          <cell r="F2177">
            <v>2034090</v>
          </cell>
        </row>
        <row r="2178">
          <cell r="A2178" t="str">
            <v>42964 EL</v>
          </cell>
          <cell r="B2178">
            <v>42964</v>
          </cell>
          <cell r="C2178" t="str">
            <v>EL</v>
          </cell>
          <cell r="D2178">
            <v>101.15</v>
          </cell>
          <cell r="E2178">
            <v>98.32</v>
          </cell>
          <cell r="F2178">
            <v>4479410</v>
          </cell>
        </row>
        <row r="2179">
          <cell r="A2179" t="str">
            <v>42965 EL</v>
          </cell>
          <cell r="B2179">
            <v>42965</v>
          </cell>
          <cell r="C2179" t="str">
            <v>EL</v>
          </cell>
          <cell r="D2179">
            <v>102.81</v>
          </cell>
          <cell r="E2179">
            <v>105.92</v>
          </cell>
          <cell r="F2179">
            <v>8925828</v>
          </cell>
        </row>
        <row r="2180">
          <cell r="A2180" t="str">
            <v>42968 EL</v>
          </cell>
          <cell r="B2180">
            <v>42968</v>
          </cell>
          <cell r="C2180" t="str">
            <v>EL</v>
          </cell>
          <cell r="D2180">
            <v>105.39</v>
          </cell>
          <cell r="E2180">
            <v>106.48</v>
          </cell>
          <cell r="F2180">
            <v>3541896</v>
          </cell>
        </row>
        <row r="2181">
          <cell r="A2181" t="str">
            <v>42969 EL</v>
          </cell>
          <cell r="B2181">
            <v>42969</v>
          </cell>
          <cell r="C2181" t="str">
            <v>EL</v>
          </cell>
          <cell r="D2181">
            <v>107.09</v>
          </cell>
          <cell r="E2181">
            <v>105.21</v>
          </cell>
          <cell r="F2181">
            <v>4659537</v>
          </cell>
        </row>
        <row r="2182">
          <cell r="A2182" t="str">
            <v>42970 EL</v>
          </cell>
          <cell r="B2182">
            <v>42970</v>
          </cell>
          <cell r="C2182" t="str">
            <v>EL</v>
          </cell>
          <cell r="D2182">
            <v>105</v>
          </cell>
          <cell r="E2182">
            <v>104.45</v>
          </cell>
          <cell r="F2182">
            <v>3201246</v>
          </cell>
        </row>
        <row r="2183">
          <cell r="A2183" t="str">
            <v>42971 EL</v>
          </cell>
          <cell r="B2183">
            <v>42971</v>
          </cell>
          <cell r="C2183" t="str">
            <v>EL</v>
          </cell>
          <cell r="D2183">
            <v>104.79</v>
          </cell>
          <cell r="E2183">
            <v>106.01</v>
          </cell>
          <cell r="F2183">
            <v>2510998</v>
          </cell>
        </row>
        <row r="2184">
          <cell r="A2184" t="str">
            <v>42972 EL</v>
          </cell>
          <cell r="B2184">
            <v>42972</v>
          </cell>
          <cell r="C2184" t="str">
            <v>EL</v>
          </cell>
          <cell r="D2184">
            <v>105.26</v>
          </cell>
          <cell r="E2184">
            <v>106.5</v>
          </cell>
          <cell r="F2184">
            <v>3170872</v>
          </cell>
        </row>
        <row r="2185">
          <cell r="A2185" t="str">
            <v>42975 EL</v>
          </cell>
          <cell r="B2185">
            <v>42975</v>
          </cell>
          <cell r="C2185" t="str">
            <v>EL</v>
          </cell>
          <cell r="D2185">
            <v>105</v>
          </cell>
          <cell r="E2185">
            <v>105.96</v>
          </cell>
          <cell r="F2185">
            <v>3841515</v>
          </cell>
        </row>
        <row r="2186">
          <cell r="A2186" t="str">
            <v>42976 EL</v>
          </cell>
          <cell r="B2186">
            <v>42976</v>
          </cell>
          <cell r="C2186" t="str">
            <v>EL</v>
          </cell>
          <cell r="D2186">
            <v>105.56</v>
          </cell>
          <cell r="E2186">
            <v>105.7</v>
          </cell>
          <cell r="F2186">
            <v>1826456</v>
          </cell>
        </row>
        <row r="2187">
          <cell r="A2187" t="str">
            <v>42977 EL</v>
          </cell>
          <cell r="B2187">
            <v>42977</v>
          </cell>
          <cell r="C2187" t="str">
            <v>EL</v>
          </cell>
          <cell r="D2187">
            <v>105.65</v>
          </cell>
          <cell r="E2187">
            <v>105.66</v>
          </cell>
          <cell r="F2187">
            <v>1805047</v>
          </cell>
        </row>
        <row r="2188">
          <cell r="A2188" t="str">
            <v>42978 EL</v>
          </cell>
          <cell r="B2188">
            <v>42978</v>
          </cell>
          <cell r="C2188" t="str">
            <v>EL</v>
          </cell>
          <cell r="D2188">
            <v>106</v>
          </cell>
          <cell r="E2188">
            <v>106.99</v>
          </cell>
          <cell r="F2188">
            <v>2085013</v>
          </cell>
        </row>
        <row r="2189">
          <cell r="A2189" t="str">
            <v>42979 EL</v>
          </cell>
          <cell r="B2189">
            <v>42979</v>
          </cell>
          <cell r="C2189" t="str">
            <v>EL</v>
          </cell>
          <cell r="D2189">
            <v>107</v>
          </cell>
          <cell r="E2189">
            <v>107.93</v>
          </cell>
          <cell r="F2189">
            <v>2360555</v>
          </cell>
        </row>
        <row r="2190">
          <cell r="A2190" t="str">
            <v>42983 EL</v>
          </cell>
          <cell r="B2190">
            <v>42983</v>
          </cell>
          <cell r="C2190" t="str">
            <v>EL</v>
          </cell>
          <cell r="D2190">
            <v>107.46</v>
          </cell>
          <cell r="E2190">
            <v>107.95</v>
          </cell>
          <cell r="F2190">
            <v>1636072</v>
          </cell>
        </row>
        <row r="2191">
          <cell r="A2191" t="str">
            <v>42984 EL</v>
          </cell>
          <cell r="B2191">
            <v>42984</v>
          </cell>
          <cell r="C2191" t="str">
            <v>EL</v>
          </cell>
          <cell r="D2191">
            <v>108.31</v>
          </cell>
          <cell r="E2191">
            <v>108.07</v>
          </cell>
          <cell r="F2191">
            <v>1520419</v>
          </cell>
        </row>
        <row r="2192">
          <cell r="A2192" t="str">
            <v>42985 EL</v>
          </cell>
          <cell r="B2192">
            <v>42985</v>
          </cell>
          <cell r="C2192" t="str">
            <v>EL</v>
          </cell>
          <cell r="D2192">
            <v>108.56</v>
          </cell>
          <cell r="E2192">
            <v>108.23</v>
          </cell>
          <cell r="F2192">
            <v>1467889</v>
          </cell>
        </row>
        <row r="2193">
          <cell r="A2193" t="str">
            <v>42986 EL</v>
          </cell>
          <cell r="B2193">
            <v>42986</v>
          </cell>
          <cell r="C2193" t="str">
            <v>EL</v>
          </cell>
          <cell r="D2193">
            <v>108.2</v>
          </cell>
          <cell r="E2193">
            <v>108.81</v>
          </cell>
          <cell r="F2193">
            <v>1387934</v>
          </cell>
        </row>
        <row r="2194">
          <cell r="A2194" t="str">
            <v>42989 EL</v>
          </cell>
          <cell r="B2194">
            <v>42989</v>
          </cell>
          <cell r="C2194" t="str">
            <v>EL</v>
          </cell>
          <cell r="D2194">
            <v>109.18</v>
          </cell>
          <cell r="E2194">
            <v>108.74</v>
          </cell>
          <cell r="F2194">
            <v>2548044</v>
          </cell>
        </row>
        <row r="2195">
          <cell r="A2195" t="str">
            <v>42990 EL</v>
          </cell>
          <cell r="B2195">
            <v>42990</v>
          </cell>
          <cell r="C2195" t="str">
            <v>EL</v>
          </cell>
          <cell r="D2195">
            <v>108.54</v>
          </cell>
          <cell r="E2195">
            <v>108.9</v>
          </cell>
          <cell r="F2195">
            <v>2438399</v>
          </cell>
        </row>
        <row r="2196">
          <cell r="A2196" t="str">
            <v>42991 EL</v>
          </cell>
          <cell r="B2196">
            <v>42991</v>
          </cell>
          <cell r="C2196" t="str">
            <v>EL</v>
          </cell>
          <cell r="D2196">
            <v>109.3</v>
          </cell>
          <cell r="E2196">
            <v>109.66</v>
          </cell>
          <cell r="F2196">
            <v>1302895</v>
          </cell>
        </row>
        <row r="2197">
          <cell r="A2197" t="str">
            <v>42992 EL</v>
          </cell>
          <cell r="B2197">
            <v>42992</v>
          </cell>
          <cell r="C2197" t="str">
            <v>EL</v>
          </cell>
          <cell r="D2197">
            <v>109.41</v>
          </cell>
          <cell r="E2197">
            <v>110.01</v>
          </cell>
          <cell r="F2197">
            <v>1227904</v>
          </cell>
        </row>
        <row r="2198">
          <cell r="A2198" t="str">
            <v>42993 EL</v>
          </cell>
          <cell r="B2198">
            <v>42993</v>
          </cell>
          <cell r="C2198" t="str">
            <v>EL</v>
          </cell>
          <cell r="D2198">
            <v>110.37</v>
          </cell>
          <cell r="E2198">
            <v>109.69</v>
          </cell>
          <cell r="F2198">
            <v>1896840</v>
          </cell>
        </row>
        <row r="2199">
          <cell r="A2199" t="str">
            <v>42996 EL</v>
          </cell>
          <cell r="B2199">
            <v>42996</v>
          </cell>
          <cell r="C2199" t="str">
            <v>EL</v>
          </cell>
          <cell r="D2199">
            <v>110.04</v>
          </cell>
          <cell r="E2199">
            <v>110.27</v>
          </cell>
          <cell r="F2199">
            <v>952330</v>
          </cell>
        </row>
        <row r="2200">
          <cell r="A2200" t="str">
            <v>42997 EL</v>
          </cell>
          <cell r="B2200">
            <v>42997</v>
          </cell>
          <cell r="C2200" t="str">
            <v>EL</v>
          </cell>
          <cell r="D2200">
            <v>110.27</v>
          </cell>
          <cell r="E2200">
            <v>110.35</v>
          </cell>
          <cell r="F2200">
            <v>1061889</v>
          </cell>
        </row>
        <row r="2201">
          <cell r="A2201" t="str">
            <v>42998 EL</v>
          </cell>
          <cell r="B2201">
            <v>42998</v>
          </cell>
          <cell r="C2201" t="str">
            <v>EL</v>
          </cell>
          <cell r="D2201">
            <v>110.37</v>
          </cell>
          <cell r="E2201">
            <v>110.23</v>
          </cell>
          <cell r="F2201">
            <v>1438165</v>
          </cell>
        </row>
        <row r="2202">
          <cell r="A2202" t="str">
            <v>42999 EL</v>
          </cell>
          <cell r="B2202">
            <v>42999</v>
          </cell>
          <cell r="C2202" t="str">
            <v>EL</v>
          </cell>
          <cell r="D2202">
            <v>109.96</v>
          </cell>
          <cell r="E2202">
            <v>108.25</v>
          </cell>
          <cell r="F2202">
            <v>1402728</v>
          </cell>
        </row>
        <row r="2203">
          <cell r="A2203" t="str">
            <v>43000 EL</v>
          </cell>
          <cell r="B2203">
            <v>43000</v>
          </cell>
          <cell r="C2203" t="str">
            <v>EL</v>
          </cell>
          <cell r="D2203">
            <v>108.63</v>
          </cell>
          <cell r="E2203">
            <v>107.58</v>
          </cell>
          <cell r="F2203">
            <v>2173326</v>
          </cell>
        </row>
        <row r="2204">
          <cell r="A2204" t="str">
            <v>43003 EL</v>
          </cell>
          <cell r="B2204">
            <v>43003</v>
          </cell>
          <cell r="C2204" t="str">
            <v>EL</v>
          </cell>
          <cell r="D2204">
            <v>107.79</v>
          </cell>
          <cell r="E2204">
            <v>107.98</v>
          </cell>
          <cell r="F2204">
            <v>2025020</v>
          </cell>
        </row>
        <row r="2205">
          <cell r="A2205" t="str">
            <v>43004 EL</v>
          </cell>
          <cell r="B2205">
            <v>43004</v>
          </cell>
          <cell r="C2205" t="str">
            <v>EL</v>
          </cell>
          <cell r="D2205">
            <v>108.01</v>
          </cell>
          <cell r="E2205">
            <v>107.96</v>
          </cell>
          <cell r="F2205">
            <v>2833237</v>
          </cell>
        </row>
        <row r="2206">
          <cell r="A2206" t="str">
            <v>43005 EL</v>
          </cell>
          <cell r="B2206">
            <v>43005</v>
          </cell>
          <cell r="C2206" t="str">
            <v>EL</v>
          </cell>
          <cell r="D2206">
            <v>108.1</v>
          </cell>
          <cell r="E2206">
            <v>108.52</v>
          </cell>
          <cell r="F2206">
            <v>1231022</v>
          </cell>
        </row>
        <row r="2207">
          <cell r="A2207" t="str">
            <v>43006 EL</v>
          </cell>
          <cell r="B2207">
            <v>43006</v>
          </cell>
          <cell r="C2207" t="str">
            <v>EL</v>
          </cell>
          <cell r="D2207">
            <v>108.3</v>
          </cell>
          <cell r="E2207">
            <v>106.35</v>
          </cell>
          <cell r="F2207">
            <v>2542181</v>
          </cell>
        </row>
        <row r="2208">
          <cell r="A2208" t="str">
            <v>43007 EL</v>
          </cell>
          <cell r="B2208">
            <v>43007</v>
          </cell>
          <cell r="C2208" t="str">
            <v>EL</v>
          </cell>
          <cell r="D2208">
            <v>106.76</v>
          </cell>
          <cell r="E2208">
            <v>107.84</v>
          </cell>
          <cell r="F2208">
            <v>2531129</v>
          </cell>
        </row>
        <row r="2209">
          <cell r="A2209" t="str">
            <v>42552 EMN</v>
          </cell>
          <cell r="B2209">
            <v>42552</v>
          </cell>
          <cell r="C2209" t="str">
            <v>EMN</v>
          </cell>
          <cell r="D2209">
            <v>68.03</v>
          </cell>
          <cell r="E2209">
            <v>68.16</v>
          </cell>
          <cell r="F2209">
            <v>1620991</v>
          </cell>
        </row>
        <row r="2210">
          <cell r="A2210" t="str">
            <v>42556 EMN</v>
          </cell>
          <cell r="B2210">
            <v>42556</v>
          </cell>
          <cell r="C2210" t="str">
            <v>EMN</v>
          </cell>
          <cell r="D2210">
            <v>67.72</v>
          </cell>
          <cell r="E2210">
            <v>65.63</v>
          </cell>
          <cell r="F2210">
            <v>2208869</v>
          </cell>
        </row>
        <row r="2211">
          <cell r="A2211" t="str">
            <v>42557 EMN</v>
          </cell>
          <cell r="B2211">
            <v>42557</v>
          </cell>
          <cell r="C2211" t="str">
            <v>EMN</v>
          </cell>
          <cell r="D2211">
            <v>65.319999999999993</v>
          </cell>
          <cell r="E2211">
            <v>66.08</v>
          </cell>
          <cell r="F2211">
            <v>2704633</v>
          </cell>
        </row>
        <row r="2212">
          <cell r="A2212" t="str">
            <v>42558 EMN</v>
          </cell>
          <cell r="B2212">
            <v>42558</v>
          </cell>
          <cell r="C2212" t="str">
            <v>EMN</v>
          </cell>
          <cell r="D2212">
            <v>66.41</v>
          </cell>
          <cell r="E2212">
            <v>66.989999999999995</v>
          </cell>
          <cell r="F2212">
            <v>1783612</v>
          </cell>
        </row>
        <row r="2213">
          <cell r="A2213" t="str">
            <v>42559 EMN</v>
          </cell>
          <cell r="B2213">
            <v>42559</v>
          </cell>
          <cell r="C2213" t="str">
            <v>EMN</v>
          </cell>
          <cell r="D2213">
            <v>67.92</v>
          </cell>
          <cell r="E2213">
            <v>68.52</v>
          </cell>
          <cell r="F2213">
            <v>1334688</v>
          </cell>
        </row>
        <row r="2214">
          <cell r="A2214" t="str">
            <v>42562 EMN</v>
          </cell>
          <cell r="B2214">
            <v>42562</v>
          </cell>
          <cell r="C2214" t="str">
            <v>EMN</v>
          </cell>
          <cell r="D2214">
            <v>68.78</v>
          </cell>
          <cell r="E2214">
            <v>69.099999999999994</v>
          </cell>
          <cell r="F2214">
            <v>1158082</v>
          </cell>
        </row>
        <row r="2215">
          <cell r="A2215" t="str">
            <v>42563 EMN</v>
          </cell>
          <cell r="B2215">
            <v>42563</v>
          </cell>
          <cell r="C2215" t="str">
            <v>EMN</v>
          </cell>
          <cell r="D2215">
            <v>69.89</v>
          </cell>
          <cell r="E2215">
            <v>70.36</v>
          </cell>
          <cell r="F2215">
            <v>1090688</v>
          </cell>
        </row>
        <row r="2216">
          <cell r="A2216" t="str">
            <v>42564 EMN</v>
          </cell>
          <cell r="B2216">
            <v>42564</v>
          </cell>
          <cell r="C2216" t="str">
            <v>EMN</v>
          </cell>
          <cell r="D2216">
            <v>70.709999999999994</v>
          </cell>
          <cell r="E2216">
            <v>70.739999999999995</v>
          </cell>
          <cell r="F2216">
            <v>1043525</v>
          </cell>
        </row>
        <row r="2217">
          <cell r="A2217" t="str">
            <v>42565 EMN</v>
          </cell>
          <cell r="B2217">
            <v>42565</v>
          </cell>
          <cell r="C2217" t="str">
            <v>EMN</v>
          </cell>
          <cell r="D2217">
            <v>71.55</v>
          </cell>
          <cell r="E2217">
            <v>71.7</v>
          </cell>
          <cell r="F2217">
            <v>1248408</v>
          </cell>
        </row>
        <row r="2218">
          <cell r="A2218" t="str">
            <v>42566 EMN</v>
          </cell>
          <cell r="B2218">
            <v>42566</v>
          </cell>
          <cell r="C2218" t="str">
            <v>EMN</v>
          </cell>
          <cell r="D2218">
            <v>71.959999999999994</v>
          </cell>
          <cell r="E2218">
            <v>71.349999999999994</v>
          </cell>
          <cell r="F2218">
            <v>1074271</v>
          </cell>
        </row>
        <row r="2219">
          <cell r="A2219" t="str">
            <v>42569 EMN</v>
          </cell>
          <cell r="B2219">
            <v>42569</v>
          </cell>
          <cell r="C2219" t="str">
            <v>EMN</v>
          </cell>
          <cell r="D2219">
            <v>71.19</v>
          </cell>
          <cell r="E2219">
            <v>72</v>
          </cell>
          <cell r="F2219">
            <v>840292</v>
          </cell>
        </row>
        <row r="2220">
          <cell r="A2220" t="str">
            <v>42570 EMN</v>
          </cell>
          <cell r="B2220">
            <v>42570</v>
          </cell>
          <cell r="C2220" t="str">
            <v>EMN</v>
          </cell>
          <cell r="D2220">
            <v>71.489999999999995</v>
          </cell>
          <cell r="E2220">
            <v>71.400000000000006</v>
          </cell>
          <cell r="F2220">
            <v>788389</v>
          </cell>
        </row>
        <row r="2221">
          <cell r="A2221" t="str">
            <v>42571 EMN</v>
          </cell>
          <cell r="B2221">
            <v>42571</v>
          </cell>
          <cell r="C2221" t="str">
            <v>EMN</v>
          </cell>
          <cell r="D2221">
            <v>71.47</v>
          </cell>
          <cell r="E2221">
            <v>71.900000000000006</v>
          </cell>
          <cell r="F2221">
            <v>972165</v>
          </cell>
        </row>
        <row r="2222">
          <cell r="A2222" t="str">
            <v>42572 EMN</v>
          </cell>
          <cell r="B2222">
            <v>42572</v>
          </cell>
          <cell r="C2222" t="str">
            <v>EMN</v>
          </cell>
          <cell r="D2222">
            <v>71.900000000000006</v>
          </cell>
          <cell r="E2222">
            <v>72.02</v>
          </cell>
          <cell r="F2222">
            <v>897879</v>
          </cell>
        </row>
        <row r="2223">
          <cell r="A2223" t="str">
            <v>42573 EMN</v>
          </cell>
          <cell r="B2223">
            <v>42573</v>
          </cell>
          <cell r="C2223" t="str">
            <v>EMN</v>
          </cell>
          <cell r="D2223">
            <v>71.94</v>
          </cell>
          <cell r="E2223">
            <v>71.930000000000007</v>
          </cell>
          <cell r="F2223">
            <v>1075538</v>
          </cell>
        </row>
        <row r="2224">
          <cell r="A2224" t="str">
            <v>42576 EMN</v>
          </cell>
          <cell r="B2224">
            <v>42576</v>
          </cell>
          <cell r="C2224" t="str">
            <v>EMN</v>
          </cell>
          <cell r="D2224">
            <v>71.709999999999994</v>
          </cell>
          <cell r="E2224">
            <v>72.11</v>
          </cell>
          <cell r="F2224">
            <v>1008228</v>
          </cell>
        </row>
        <row r="2225">
          <cell r="A2225" t="str">
            <v>42577 EMN</v>
          </cell>
          <cell r="B2225">
            <v>42577</v>
          </cell>
          <cell r="C2225" t="str">
            <v>EMN</v>
          </cell>
          <cell r="D2225">
            <v>71.930000000000007</v>
          </cell>
          <cell r="E2225">
            <v>69.989999999999995</v>
          </cell>
          <cell r="F2225">
            <v>1969000</v>
          </cell>
        </row>
        <row r="2226">
          <cell r="A2226" t="str">
            <v>42578 EMN</v>
          </cell>
          <cell r="B2226">
            <v>42578</v>
          </cell>
          <cell r="C2226" t="str">
            <v>EMN</v>
          </cell>
          <cell r="D2226">
            <v>70.06</v>
          </cell>
          <cell r="E2226">
            <v>70.319999999999993</v>
          </cell>
          <cell r="F2226">
            <v>2048398</v>
          </cell>
        </row>
        <row r="2227">
          <cell r="A2227" t="str">
            <v>42579 EMN</v>
          </cell>
          <cell r="B2227">
            <v>42579</v>
          </cell>
          <cell r="C2227" t="str">
            <v>EMN</v>
          </cell>
          <cell r="D2227">
            <v>69.84</v>
          </cell>
          <cell r="E2227">
            <v>70.37</v>
          </cell>
          <cell r="F2227">
            <v>1391926</v>
          </cell>
        </row>
        <row r="2228">
          <cell r="A2228" t="str">
            <v>42580 EMN</v>
          </cell>
          <cell r="B2228">
            <v>42580</v>
          </cell>
          <cell r="C2228" t="str">
            <v>EMN</v>
          </cell>
          <cell r="D2228">
            <v>66</v>
          </cell>
          <cell r="E2228">
            <v>65.23</v>
          </cell>
          <cell r="F2228">
            <v>3741776</v>
          </cell>
        </row>
        <row r="2229">
          <cell r="A2229" t="str">
            <v>42583 EMN</v>
          </cell>
          <cell r="B2229">
            <v>42583</v>
          </cell>
          <cell r="C2229" t="str">
            <v>EMN</v>
          </cell>
          <cell r="D2229">
            <v>65.2</v>
          </cell>
          <cell r="E2229">
            <v>65.180000000000007</v>
          </cell>
          <cell r="F2229">
            <v>1938629</v>
          </cell>
        </row>
        <row r="2230">
          <cell r="A2230" t="str">
            <v>42584 EMN</v>
          </cell>
          <cell r="B2230">
            <v>42584</v>
          </cell>
          <cell r="C2230" t="str">
            <v>EMN</v>
          </cell>
          <cell r="D2230">
            <v>64.89</v>
          </cell>
          <cell r="E2230">
            <v>64.12</v>
          </cell>
          <cell r="F2230">
            <v>1748517</v>
          </cell>
        </row>
        <row r="2231">
          <cell r="A2231" t="str">
            <v>42585 EMN</v>
          </cell>
          <cell r="B2231">
            <v>42585</v>
          </cell>
          <cell r="C2231" t="str">
            <v>EMN</v>
          </cell>
          <cell r="D2231">
            <v>64.150000000000006</v>
          </cell>
          <cell r="E2231">
            <v>64.92</v>
          </cell>
          <cell r="F2231">
            <v>1130063</v>
          </cell>
        </row>
        <row r="2232">
          <cell r="A2232" t="str">
            <v>42586 EMN</v>
          </cell>
          <cell r="B2232">
            <v>42586</v>
          </cell>
          <cell r="C2232" t="str">
            <v>EMN</v>
          </cell>
          <cell r="D2232">
            <v>64.95</v>
          </cell>
          <cell r="E2232">
            <v>64.78</v>
          </cell>
          <cell r="F2232">
            <v>1241952</v>
          </cell>
        </row>
        <row r="2233">
          <cell r="A2233" t="str">
            <v>42587 EMN</v>
          </cell>
          <cell r="B2233">
            <v>42587</v>
          </cell>
          <cell r="C2233" t="str">
            <v>EMN</v>
          </cell>
          <cell r="D2233">
            <v>65.13</v>
          </cell>
          <cell r="E2233">
            <v>65.37</v>
          </cell>
          <cell r="F2233">
            <v>1066061</v>
          </cell>
        </row>
        <row r="2234">
          <cell r="A2234" t="str">
            <v>42590 EMN</v>
          </cell>
          <cell r="B2234">
            <v>42590</v>
          </cell>
          <cell r="C2234" t="str">
            <v>EMN</v>
          </cell>
          <cell r="D2234">
            <v>65.55</v>
          </cell>
          <cell r="E2234">
            <v>65.56</v>
          </cell>
          <cell r="F2234">
            <v>949740</v>
          </cell>
        </row>
        <row r="2235">
          <cell r="A2235" t="str">
            <v>42591 EMN</v>
          </cell>
          <cell r="B2235">
            <v>42591</v>
          </cell>
          <cell r="C2235" t="str">
            <v>EMN</v>
          </cell>
          <cell r="D2235">
            <v>65.67</v>
          </cell>
          <cell r="E2235">
            <v>65.489999999999995</v>
          </cell>
          <cell r="F2235">
            <v>807160</v>
          </cell>
        </row>
        <row r="2236">
          <cell r="A2236" t="str">
            <v>42592 EMN</v>
          </cell>
          <cell r="B2236">
            <v>42592</v>
          </cell>
          <cell r="C2236" t="str">
            <v>EMN</v>
          </cell>
          <cell r="D2236">
            <v>65.59</v>
          </cell>
          <cell r="E2236">
            <v>64.84</v>
          </cell>
          <cell r="F2236">
            <v>815002</v>
          </cell>
        </row>
        <row r="2237">
          <cell r="A2237" t="str">
            <v>42593 EMN</v>
          </cell>
          <cell r="B2237">
            <v>42593</v>
          </cell>
          <cell r="C2237" t="str">
            <v>EMN</v>
          </cell>
          <cell r="D2237">
            <v>65.150000000000006</v>
          </cell>
          <cell r="E2237">
            <v>65.319999999999993</v>
          </cell>
          <cell r="F2237">
            <v>1211969</v>
          </cell>
        </row>
        <row r="2238">
          <cell r="A2238" t="str">
            <v>42594 EMN</v>
          </cell>
          <cell r="B2238">
            <v>42594</v>
          </cell>
          <cell r="C2238" t="str">
            <v>EMN</v>
          </cell>
          <cell r="D2238">
            <v>65.23</v>
          </cell>
          <cell r="E2238">
            <v>64.790000000000006</v>
          </cell>
          <cell r="F2238">
            <v>1005421</v>
          </cell>
        </row>
        <row r="2239">
          <cell r="A2239" t="str">
            <v>42597 EMN</v>
          </cell>
          <cell r="B2239">
            <v>42597</v>
          </cell>
          <cell r="C2239" t="str">
            <v>EMN</v>
          </cell>
          <cell r="D2239">
            <v>64.94</v>
          </cell>
          <cell r="E2239">
            <v>66.010000000000005</v>
          </cell>
          <cell r="F2239">
            <v>1259832</v>
          </cell>
        </row>
        <row r="2240">
          <cell r="A2240" t="str">
            <v>42598 EMN</v>
          </cell>
          <cell r="B2240">
            <v>42598</v>
          </cell>
          <cell r="C2240" t="str">
            <v>EMN</v>
          </cell>
          <cell r="D2240">
            <v>66.11</v>
          </cell>
          <cell r="E2240">
            <v>65.459999999999994</v>
          </cell>
          <cell r="F2240">
            <v>1110758</v>
          </cell>
        </row>
        <row r="2241">
          <cell r="A2241" t="str">
            <v>42599 EMN</v>
          </cell>
          <cell r="B2241">
            <v>42599</v>
          </cell>
          <cell r="C2241" t="str">
            <v>EMN</v>
          </cell>
          <cell r="D2241">
            <v>65.61</v>
          </cell>
          <cell r="E2241">
            <v>64.75</v>
          </cell>
          <cell r="F2241">
            <v>1362547</v>
          </cell>
        </row>
        <row r="2242">
          <cell r="A2242" t="str">
            <v>42600 EMN</v>
          </cell>
          <cell r="B2242">
            <v>42600</v>
          </cell>
          <cell r="C2242" t="str">
            <v>EMN</v>
          </cell>
          <cell r="D2242">
            <v>64.97</v>
          </cell>
          <cell r="E2242">
            <v>64.88</v>
          </cell>
          <cell r="F2242">
            <v>1508378</v>
          </cell>
        </row>
        <row r="2243">
          <cell r="A2243" t="str">
            <v>42601 EMN</v>
          </cell>
          <cell r="B2243">
            <v>42601</v>
          </cell>
          <cell r="C2243" t="str">
            <v>EMN</v>
          </cell>
          <cell r="D2243">
            <v>64.75</v>
          </cell>
          <cell r="E2243">
            <v>66.349999999999994</v>
          </cell>
          <cell r="F2243">
            <v>1132387</v>
          </cell>
        </row>
        <row r="2244">
          <cell r="A2244" t="str">
            <v>42604 EMN</v>
          </cell>
          <cell r="B2244">
            <v>42604</v>
          </cell>
          <cell r="C2244" t="str">
            <v>EMN</v>
          </cell>
          <cell r="D2244">
            <v>65.88</v>
          </cell>
          <cell r="E2244">
            <v>66.64</v>
          </cell>
          <cell r="F2244">
            <v>984129</v>
          </cell>
        </row>
        <row r="2245">
          <cell r="A2245" t="str">
            <v>42605 EMN</v>
          </cell>
          <cell r="B2245">
            <v>42605</v>
          </cell>
          <cell r="C2245" t="str">
            <v>EMN</v>
          </cell>
          <cell r="D2245">
            <v>66.97</v>
          </cell>
          <cell r="E2245">
            <v>67.06</v>
          </cell>
          <cell r="F2245">
            <v>1097565</v>
          </cell>
        </row>
        <row r="2246">
          <cell r="A2246" t="str">
            <v>42606 EMN</v>
          </cell>
          <cell r="B2246">
            <v>42606</v>
          </cell>
          <cell r="C2246" t="str">
            <v>EMN</v>
          </cell>
          <cell r="D2246">
            <v>66.84</v>
          </cell>
          <cell r="E2246">
            <v>67.36</v>
          </cell>
          <cell r="F2246">
            <v>1126048</v>
          </cell>
        </row>
        <row r="2247">
          <cell r="A2247" t="str">
            <v>42607 EMN</v>
          </cell>
          <cell r="B2247">
            <v>42607</v>
          </cell>
          <cell r="C2247" t="str">
            <v>EMN</v>
          </cell>
          <cell r="D2247">
            <v>67.39</v>
          </cell>
          <cell r="E2247">
            <v>67.739999999999995</v>
          </cell>
          <cell r="F2247">
            <v>1223257</v>
          </cell>
        </row>
        <row r="2248">
          <cell r="A2248" t="str">
            <v>42608 EMN</v>
          </cell>
          <cell r="B2248">
            <v>42608</v>
          </cell>
          <cell r="C2248" t="str">
            <v>EMN</v>
          </cell>
          <cell r="D2248">
            <v>68.010000000000005</v>
          </cell>
          <cell r="E2248">
            <v>67.25</v>
          </cell>
          <cell r="F2248">
            <v>1088180</v>
          </cell>
        </row>
        <row r="2249">
          <cell r="A2249" t="str">
            <v>42611 EMN</v>
          </cell>
          <cell r="B2249">
            <v>42611</v>
          </cell>
          <cell r="C2249" t="str">
            <v>EMN</v>
          </cell>
          <cell r="D2249">
            <v>67.17</v>
          </cell>
          <cell r="E2249">
            <v>68.06</v>
          </cell>
          <cell r="F2249">
            <v>859142</v>
          </cell>
        </row>
        <row r="2250">
          <cell r="A2250" t="str">
            <v>42612 EMN</v>
          </cell>
          <cell r="B2250">
            <v>42612</v>
          </cell>
          <cell r="C2250" t="str">
            <v>EMN</v>
          </cell>
          <cell r="D2250">
            <v>68.16</v>
          </cell>
          <cell r="E2250">
            <v>68.260000000000005</v>
          </cell>
          <cell r="F2250">
            <v>1116937</v>
          </cell>
        </row>
        <row r="2251">
          <cell r="A2251" t="str">
            <v>42613 EMN</v>
          </cell>
          <cell r="B2251">
            <v>42613</v>
          </cell>
          <cell r="C2251" t="str">
            <v>EMN</v>
          </cell>
          <cell r="D2251">
            <v>67.97</v>
          </cell>
          <cell r="E2251">
            <v>67.89</v>
          </cell>
          <cell r="F2251">
            <v>1355170</v>
          </cell>
        </row>
        <row r="2252">
          <cell r="A2252" t="str">
            <v>42614 EMN</v>
          </cell>
          <cell r="B2252">
            <v>42614</v>
          </cell>
          <cell r="C2252" t="str">
            <v>EMN</v>
          </cell>
          <cell r="D2252">
            <v>67.88</v>
          </cell>
          <cell r="E2252">
            <v>67.77</v>
          </cell>
          <cell r="F2252">
            <v>1107883</v>
          </cell>
        </row>
        <row r="2253">
          <cell r="A2253" t="str">
            <v>42615 EMN</v>
          </cell>
          <cell r="B2253">
            <v>42615</v>
          </cell>
          <cell r="C2253" t="str">
            <v>EMN</v>
          </cell>
          <cell r="D2253">
            <v>68.23</v>
          </cell>
          <cell r="E2253">
            <v>68.58</v>
          </cell>
          <cell r="F2253">
            <v>943308</v>
          </cell>
        </row>
        <row r="2254">
          <cell r="A2254" t="str">
            <v>42619 EMN</v>
          </cell>
          <cell r="B2254">
            <v>42619</v>
          </cell>
          <cell r="C2254" t="str">
            <v>EMN</v>
          </cell>
          <cell r="D2254">
            <v>68.55</v>
          </cell>
          <cell r="E2254">
            <v>68.31</v>
          </cell>
          <cell r="F2254">
            <v>1305231</v>
          </cell>
        </row>
        <row r="2255">
          <cell r="A2255" t="str">
            <v>42620 EMN</v>
          </cell>
          <cell r="B2255">
            <v>42620</v>
          </cell>
          <cell r="C2255" t="str">
            <v>EMN</v>
          </cell>
          <cell r="D2255">
            <v>67.2</v>
          </cell>
          <cell r="E2255">
            <v>66.790000000000006</v>
          </cell>
          <cell r="F2255">
            <v>2332414</v>
          </cell>
        </row>
        <row r="2256">
          <cell r="A2256" t="str">
            <v>42621 EMN</v>
          </cell>
          <cell r="B2256">
            <v>42621</v>
          </cell>
          <cell r="C2256" t="str">
            <v>EMN</v>
          </cell>
          <cell r="D2256">
            <v>66.95</v>
          </cell>
          <cell r="E2256">
            <v>65.86</v>
          </cell>
          <cell r="F2256">
            <v>1654471</v>
          </cell>
        </row>
        <row r="2257">
          <cell r="A2257" t="str">
            <v>42622 EMN</v>
          </cell>
          <cell r="B2257">
            <v>42622</v>
          </cell>
          <cell r="C2257" t="str">
            <v>EMN</v>
          </cell>
          <cell r="D2257">
            <v>65.36</v>
          </cell>
          <cell r="E2257">
            <v>64.69</v>
          </cell>
          <cell r="F2257">
            <v>1587732</v>
          </cell>
        </row>
        <row r="2258">
          <cell r="A2258" t="str">
            <v>42625 EMN</v>
          </cell>
          <cell r="B2258">
            <v>42625</v>
          </cell>
          <cell r="C2258" t="str">
            <v>EMN</v>
          </cell>
          <cell r="D2258">
            <v>64.27</v>
          </cell>
          <cell r="E2258">
            <v>65.17</v>
          </cell>
          <cell r="F2258">
            <v>1521363</v>
          </cell>
        </row>
        <row r="2259">
          <cell r="A2259" t="str">
            <v>42626 EMN</v>
          </cell>
          <cell r="B2259">
            <v>42626</v>
          </cell>
          <cell r="C2259" t="str">
            <v>EMN</v>
          </cell>
          <cell r="D2259">
            <v>64.08</v>
          </cell>
          <cell r="E2259">
            <v>64.23</v>
          </cell>
          <cell r="F2259">
            <v>1593346</v>
          </cell>
        </row>
        <row r="2260">
          <cell r="A2260" t="str">
            <v>42627 EMN</v>
          </cell>
          <cell r="B2260">
            <v>42627</v>
          </cell>
          <cell r="C2260" t="str">
            <v>EMN</v>
          </cell>
          <cell r="D2260">
            <v>64.22</v>
          </cell>
          <cell r="E2260">
            <v>63.95</v>
          </cell>
          <cell r="F2260">
            <v>2652133</v>
          </cell>
        </row>
        <row r="2261">
          <cell r="A2261" t="str">
            <v>42628 EMN</v>
          </cell>
          <cell r="B2261">
            <v>42628</v>
          </cell>
          <cell r="C2261" t="str">
            <v>EMN</v>
          </cell>
          <cell r="D2261">
            <v>64.010000000000005</v>
          </cell>
          <cell r="E2261">
            <v>64.739999999999995</v>
          </cell>
          <cell r="F2261">
            <v>2882711</v>
          </cell>
        </row>
        <row r="2262">
          <cell r="A2262" t="str">
            <v>42629 EMN</v>
          </cell>
          <cell r="B2262">
            <v>42629</v>
          </cell>
          <cell r="C2262" t="str">
            <v>EMN</v>
          </cell>
          <cell r="D2262">
            <v>64.11</v>
          </cell>
          <cell r="E2262">
            <v>63.74</v>
          </cell>
          <cell r="F2262">
            <v>2681305</v>
          </cell>
        </row>
        <row r="2263">
          <cell r="A2263" t="str">
            <v>42632 EMN</v>
          </cell>
          <cell r="B2263">
            <v>42632</v>
          </cell>
          <cell r="C2263" t="str">
            <v>EMN</v>
          </cell>
          <cell r="D2263">
            <v>64.63</v>
          </cell>
          <cell r="E2263">
            <v>64.8</v>
          </cell>
          <cell r="F2263">
            <v>1058345</v>
          </cell>
        </row>
        <row r="2264">
          <cell r="A2264" t="str">
            <v>42633 EMN</v>
          </cell>
          <cell r="B2264">
            <v>42633</v>
          </cell>
          <cell r="C2264" t="str">
            <v>EMN</v>
          </cell>
          <cell r="D2264">
            <v>65.040000000000006</v>
          </cell>
          <cell r="E2264">
            <v>64.3</v>
          </cell>
          <cell r="F2264">
            <v>789166</v>
          </cell>
        </row>
        <row r="2265">
          <cell r="A2265" t="str">
            <v>42634 EMN</v>
          </cell>
          <cell r="B2265">
            <v>42634</v>
          </cell>
          <cell r="C2265" t="str">
            <v>EMN</v>
          </cell>
          <cell r="D2265">
            <v>64.81</v>
          </cell>
          <cell r="E2265">
            <v>65.36</v>
          </cell>
          <cell r="F2265">
            <v>902607</v>
          </cell>
        </row>
        <row r="2266">
          <cell r="A2266" t="str">
            <v>42635 EMN</v>
          </cell>
          <cell r="B2266">
            <v>42635</v>
          </cell>
          <cell r="C2266" t="str">
            <v>EMN</v>
          </cell>
          <cell r="D2266">
            <v>65.959999999999994</v>
          </cell>
          <cell r="E2266">
            <v>65.77</v>
          </cell>
          <cell r="F2266">
            <v>681566</v>
          </cell>
        </row>
        <row r="2267">
          <cell r="A2267" t="str">
            <v>42636 EMN</v>
          </cell>
          <cell r="B2267">
            <v>42636</v>
          </cell>
          <cell r="C2267" t="str">
            <v>EMN</v>
          </cell>
          <cell r="D2267">
            <v>65.7</v>
          </cell>
          <cell r="E2267">
            <v>65.34</v>
          </cell>
          <cell r="F2267">
            <v>864471</v>
          </cell>
        </row>
        <row r="2268">
          <cell r="A2268" t="str">
            <v>42639 EMN</v>
          </cell>
          <cell r="B2268">
            <v>42639</v>
          </cell>
          <cell r="C2268" t="str">
            <v>EMN</v>
          </cell>
          <cell r="D2268">
            <v>65.31</v>
          </cell>
          <cell r="E2268">
            <v>65.08</v>
          </cell>
          <cell r="F2268">
            <v>762190</v>
          </cell>
        </row>
        <row r="2269">
          <cell r="A2269" t="str">
            <v>42640 EMN</v>
          </cell>
          <cell r="B2269">
            <v>42640</v>
          </cell>
          <cell r="C2269" t="str">
            <v>EMN</v>
          </cell>
          <cell r="D2269">
            <v>64.78</v>
          </cell>
          <cell r="E2269">
            <v>65.5</v>
          </cell>
          <cell r="F2269">
            <v>1807540</v>
          </cell>
        </row>
        <row r="2270">
          <cell r="A2270" t="str">
            <v>42641 EMN</v>
          </cell>
          <cell r="B2270">
            <v>42641</v>
          </cell>
          <cell r="C2270" t="str">
            <v>EMN</v>
          </cell>
          <cell r="D2270">
            <v>65.88</v>
          </cell>
          <cell r="E2270">
            <v>66.77</v>
          </cell>
          <cell r="F2270">
            <v>1330763</v>
          </cell>
        </row>
        <row r="2271">
          <cell r="A2271" t="str">
            <v>42642 EMN</v>
          </cell>
          <cell r="B2271">
            <v>42642</v>
          </cell>
          <cell r="C2271" t="str">
            <v>EMN</v>
          </cell>
          <cell r="D2271">
            <v>66.7</v>
          </cell>
          <cell r="E2271">
            <v>66.38</v>
          </cell>
          <cell r="F2271">
            <v>1137582</v>
          </cell>
        </row>
        <row r="2272">
          <cell r="A2272" t="str">
            <v>42643 EMN</v>
          </cell>
          <cell r="B2272">
            <v>42643</v>
          </cell>
          <cell r="C2272" t="str">
            <v>EMN</v>
          </cell>
          <cell r="D2272">
            <v>66.86</v>
          </cell>
          <cell r="E2272">
            <v>67.680000000000007</v>
          </cell>
          <cell r="F2272">
            <v>1685984</v>
          </cell>
        </row>
        <row r="2273">
          <cell r="A2273" t="str">
            <v>42646 EMN</v>
          </cell>
          <cell r="B2273">
            <v>42646</v>
          </cell>
          <cell r="C2273" t="str">
            <v>EMN</v>
          </cell>
          <cell r="D2273">
            <v>67.72</v>
          </cell>
          <cell r="E2273">
            <v>67.19</v>
          </cell>
          <cell r="F2273">
            <v>1182523</v>
          </cell>
        </row>
        <row r="2274">
          <cell r="A2274" t="str">
            <v>42647 EMN</v>
          </cell>
          <cell r="B2274">
            <v>42647</v>
          </cell>
          <cell r="C2274" t="str">
            <v>EMN</v>
          </cell>
          <cell r="D2274">
            <v>66.72</v>
          </cell>
          <cell r="E2274">
            <v>66.48</v>
          </cell>
          <cell r="F2274">
            <v>876757</v>
          </cell>
        </row>
        <row r="2275">
          <cell r="A2275" t="str">
            <v>42648 EMN</v>
          </cell>
          <cell r="B2275">
            <v>42648</v>
          </cell>
          <cell r="C2275" t="str">
            <v>EMN</v>
          </cell>
          <cell r="D2275">
            <v>66.95</v>
          </cell>
          <cell r="E2275">
            <v>67.16</v>
          </cell>
          <cell r="F2275">
            <v>832266</v>
          </cell>
        </row>
        <row r="2276">
          <cell r="A2276" t="str">
            <v>42649 EMN</v>
          </cell>
          <cell r="B2276">
            <v>42649</v>
          </cell>
          <cell r="C2276" t="str">
            <v>EMN</v>
          </cell>
          <cell r="D2276">
            <v>66.97</v>
          </cell>
          <cell r="E2276">
            <v>67.69</v>
          </cell>
          <cell r="F2276">
            <v>990641</v>
          </cell>
        </row>
        <row r="2277">
          <cell r="A2277" t="str">
            <v>42650 EMN</v>
          </cell>
          <cell r="B2277">
            <v>42650</v>
          </cell>
          <cell r="C2277" t="str">
            <v>EMN</v>
          </cell>
          <cell r="D2277">
            <v>67.900000000000006</v>
          </cell>
          <cell r="E2277">
            <v>66.47</v>
          </cell>
          <cell r="F2277">
            <v>1284596</v>
          </cell>
        </row>
        <row r="2278">
          <cell r="A2278" t="str">
            <v>42653 EMN</v>
          </cell>
          <cell r="B2278">
            <v>42653</v>
          </cell>
          <cell r="C2278" t="str">
            <v>EMN</v>
          </cell>
          <cell r="D2278">
            <v>67.16</v>
          </cell>
          <cell r="E2278">
            <v>66.180000000000007</v>
          </cell>
          <cell r="F2278">
            <v>1355952</v>
          </cell>
        </row>
        <row r="2279">
          <cell r="A2279" t="str">
            <v>42654 EMN</v>
          </cell>
          <cell r="B2279">
            <v>42654</v>
          </cell>
          <cell r="C2279" t="str">
            <v>EMN</v>
          </cell>
          <cell r="D2279">
            <v>65.88</v>
          </cell>
          <cell r="E2279">
            <v>65.31</v>
          </cell>
          <cell r="F2279">
            <v>1164863</v>
          </cell>
        </row>
        <row r="2280">
          <cell r="A2280" t="str">
            <v>42655 EMN</v>
          </cell>
          <cell r="B2280">
            <v>42655</v>
          </cell>
          <cell r="C2280" t="str">
            <v>EMN</v>
          </cell>
          <cell r="D2280">
            <v>65.31</v>
          </cell>
          <cell r="E2280">
            <v>64.37</v>
          </cell>
          <cell r="F2280">
            <v>1264127</v>
          </cell>
        </row>
        <row r="2281">
          <cell r="A2281" t="str">
            <v>42656 EMN</v>
          </cell>
          <cell r="B2281">
            <v>42656</v>
          </cell>
          <cell r="C2281" t="str">
            <v>EMN</v>
          </cell>
          <cell r="D2281">
            <v>63.5</v>
          </cell>
          <cell r="E2281">
            <v>63.17</v>
          </cell>
          <cell r="F2281">
            <v>3568299</v>
          </cell>
        </row>
        <row r="2282">
          <cell r="A2282" t="str">
            <v>42657 EMN</v>
          </cell>
          <cell r="B2282">
            <v>42657</v>
          </cell>
          <cell r="C2282" t="str">
            <v>EMN</v>
          </cell>
          <cell r="D2282">
            <v>63.67</v>
          </cell>
          <cell r="E2282">
            <v>63.73</v>
          </cell>
          <cell r="F2282">
            <v>2356710</v>
          </cell>
        </row>
        <row r="2283">
          <cell r="A2283" t="str">
            <v>42660 EMN</v>
          </cell>
          <cell r="B2283">
            <v>42660</v>
          </cell>
          <cell r="C2283" t="str">
            <v>EMN</v>
          </cell>
          <cell r="D2283">
            <v>63.77</v>
          </cell>
          <cell r="E2283">
            <v>63.49</v>
          </cell>
          <cell r="F2283">
            <v>1617344</v>
          </cell>
        </row>
        <row r="2284">
          <cell r="A2284" t="str">
            <v>42661 EMN</v>
          </cell>
          <cell r="B2284">
            <v>42661</v>
          </cell>
          <cell r="C2284" t="str">
            <v>EMN</v>
          </cell>
          <cell r="D2284">
            <v>64.62</v>
          </cell>
          <cell r="E2284">
            <v>65.349999999999994</v>
          </cell>
          <cell r="F2284">
            <v>1891564</v>
          </cell>
        </row>
        <row r="2285">
          <cell r="A2285" t="str">
            <v>42662 EMN</v>
          </cell>
          <cell r="B2285">
            <v>42662</v>
          </cell>
          <cell r="C2285" t="str">
            <v>EMN</v>
          </cell>
          <cell r="D2285">
            <v>65.7</v>
          </cell>
          <cell r="E2285">
            <v>66.099999999999994</v>
          </cell>
          <cell r="F2285">
            <v>1568074</v>
          </cell>
        </row>
        <row r="2286">
          <cell r="A2286" t="str">
            <v>42663 EMN</v>
          </cell>
          <cell r="B2286">
            <v>42663</v>
          </cell>
          <cell r="C2286" t="str">
            <v>EMN</v>
          </cell>
          <cell r="D2286">
            <v>65.8</v>
          </cell>
          <cell r="E2286">
            <v>66.89</v>
          </cell>
          <cell r="F2286">
            <v>1341500</v>
          </cell>
        </row>
        <row r="2287">
          <cell r="A2287" t="str">
            <v>42664 EMN</v>
          </cell>
          <cell r="B2287">
            <v>42664</v>
          </cell>
          <cell r="C2287" t="str">
            <v>EMN</v>
          </cell>
          <cell r="D2287">
            <v>66.349999999999994</v>
          </cell>
          <cell r="E2287">
            <v>66.87</v>
          </cell>
          <cell r="F2287">
            <v>1390086</v>
          </cell>
        </row>
        <row r="2288">
          <cell r="A2288" t="str">
            <v>42667 EMN</v>
          </cell>
          <cell r="B2288">
            <v>42667</v>
          </cell>
          <cell r="C2288" t="str">
            <v>EMN</v>
          </cell>
          <cell r="D2288">
            <v>67.22</v>
          </cell>
          <cell r="E2288">
            <v>66.94</v>
          </cell>
          <cell r="F2288">
            <v>727060</v>
          </cell>
        </row>
        <row r="2289">
          <cell r="A2289" t="str">
            <v>42668 EMN</v>
          </cell>
          <cell r="B2289">
            <v>42668</v>
          </cell>
          <cell r="C2289" t="str">
            <v>EMN</v>
          </cell>
          <cell r="D2289">
            <v>67.010000000000005</v>
          </cell>
          <cell r="E2289">
            <v>66.400000000000006</v>
          </cell>
          <cell r="F2289">
            <v>1094693</v>
          </cell>
        </row>
        <row r="2290">
          <cell r="A2290" t="str">
            <v>42669 EMN</v>
          </cell>
          <cell r="B2290">
            <v>42669</v>
          </cell>
          <cell r="C2290" t="str">
            <v>EMN</v>
          </cell>
          <cell r="D2290">
            <v>66.260000000000005</v>
          </cell>
          <cell r="E2290">
            <v>67.069999999999993</v>
          </cell>
          <cell r="F2290">
            <v>1305608</v>
          </cell>
        </row>
        <row r="2291">
          <cell r="A2291" t="str">
            <v>42670 EMN</v>
          </cell>
          <cell r="B2291">
            <v>42670</v>
          </cell>
          <cell r="C2291" t="str">
            <v>EMN</v>
          </cell>
          <cell r="D2291">
            <v>67.48</v>
          </cell>
          <cell r="E2291">
            <v>67.27</v>
          </cell>
          <cell r="F2291">
            <v>1787570</v>
          </cell>
        </row>
        <row r="2292">
          <cell r="A2292" t="str">
            <v>42671 EMN</v>
          </cell>
          <cell r="B2292">
            <v>42671</v>
          </cell>
          <cell r="C2292" t="str">
            <v>EMN</v>
          </cell>
          <cell r="D2292">
            <v>70.040000000000006</v>
          </cell>
          <cell r="E2292">
            <v>71.989999999999995</v>
          </cell>
          <cell r="F2292">
            <v>4626414</v>
          </cell>
        </row>
        <row r="2293">
          <cell r="A2293" t="str">
            <v>42674 EMN</v>
          </cell>
          <cell r="B2293">
            <v>42674</v>
          </cell>
          <cell r="C2293" t="str">
            <v>EMN</v>
          </cell>
          <cell r="D2293">
            <v>72.319999999999993</v>
          </cell>
          <cell r="E2293">
            <v>71.91</v>
          </cell>
          <cell r="F2293">
            <v>2370164</v>
          </cell>
        </row>
        <row r="2294">
          <cell r="A2294" t="str">
            <v>42675 EMN</v>
          </cell>
          <cell r="B2294">
            <v>42675</v>
          </cell>
          <cell r="C2294" t="str">
            <v>EMN</v>
          </cell>
          <cell r="D2294">
            <v>72.38</v>
          </cell>
          <cell r="E2294">
            <v>72.069999999999993</v>
          </cell>
          <cell r="F2294">
            <v>1921372</v>
          </cell>
        </row>
        <row r="2295">
          <cell r="A2295" t="str">
            <v>42676 EMN</v>
          </cell>
          <cell r="B2295">
            <v>42676</v>
          </cell>
          <cell r="C2295" t="str">
            <v>EMN</v>
          </cell>
          <cell r="D2295">
            <v>71.98</v>
          </cell>
          <cell r="E2295">
            <v>70.67</v>
          </cell>
          <cell r="F2295">
            <v>1839713</v>
          </cell>
        </row>
        <row r="2296">
          <cell r="A2296" t="str">
            <v>42677 EMN</v>
          </cell>
          <cell r="B2296">
            <v>42677</v>
          </cell>
          <cell r="C2296" t="str">
            <v>EMN</v>
          </cell>
          <cell r="D2296">
            <v>71.05</v>
          </cell>
          <cell r="E2296">
            <v>71.39</v>
          </cell>
          <cell r="F2296">
            <v>1057581</v>
          </cell>
        </row>
        <row r="2297">
          <cell r="A2297" t="str">
            <v>42678 EMN</v>
          </cell>
          <cell r="B2297">
            <v>42678</v>
          </cell>
          <cell r="C2297" t="str">
            <v>EMN</v>
          </cell>
          <cell r="D2297">
            <v>71.459999999999994</v>
          </cell>
          <cell r="E2297">
            <v>71.260000000000005</v>
          </cell>
          <cell r="F2297">
            <v>1111095</v>
          </cell>
        </row>
        <row r="2298">
          <cell r="A2298" t="str">
            <v>42681 EMN</v>
          </cell>
          <cell r="B2298">
            <v>42681</v>
          </cell>
          <cell r="C2298" t="str">
            <v>EMN</v>
          </cell>
          <cell r="D2298">
            <v>72.44</v>
          </cell>
          <cell r="E2298">
            <v>72.36</v>
          </cell>
          <cell r="F2298">
            <v>1477205</v>
          </cell>
        </row>
        <row r="2299">
          <cell r="A2299" t="str">
            <v>42682 EMN</v>
          </cell>
          <cell r="B2299">
            <v>42682</v>
          </cell>
          <cell r="C2299" t="str">
            <v>EMN</v>
          </cell>
          <cell r="D2299">
            <v>72.36</v>
          </cell>
          <cell r="E2299">
            <v>72.64</v>
          </cell>
          <cell r="F2299">
            <v>999443</v>
          </cell>
        </row>
        <row r="2300">
          <cell r="A2300" t="str">
            <v>42683 EMN</v>
          </cell>
          <cell r="B2300">
            <v>42683</v>
          </cell>
          <cell r="C2300" t="str">
            <v>EMN</v>
          </cell>
          <cell r="D2300">
            <v>71.5</v>
          </cell>
          <cell r="E2300">
            <v>73.86</v>
          </cell>
          <cell r="F2300">
            <v>1771368</v>
          </cell>
        </row>
        <row r="2301">
          <cell r="A2301" t="str">
            <v>42684 EMN</v>
          </cell>
          <cell r="B2301">
            <v>42684</v>
          </cell>
          <cell r="C2301" t="str">
            <v>EMN</v>
          </cell>
          <cell r="D2301">
            <v>74.38</v>
          </cell>
          <cell r="E2301">
            <v>75.739999999999995</v>
          </cell>
          <cell r="F2301">
            <v>1985150</v>
          </cell>
        </row>
        <row r="2302">
          <cell r="A2302" t="str">
            <v>42685 EMN</v>
          </cell>
          <cell r="B2302">
            <v>42685</v>
          </cell>
          <cell r="C2302" t="str">
            <v>EMN</v>
          </cell>
          <cell r="D2302">
            <v>75.400000000000006</v>
          </cell>
          <cell r="E2302">
            <v>75.209999999999994</v>
          </cell>
          <cell r="F2302">
            <v>1555868</v>
          </cell>
        </row>
        <row r="2303">
          <cell r="A2303" t="str">
            <v>42688 EMN</v>
          </cell>
          <cell r="B2303">
            <v>42688</v>
          </cell>
          <cell r="C2303" t="str">
            <v>EMN</v>
          </cell>
          <cell r="D2303">
            <v>75.28</v>
          </cell>
          <cell r="E2303">
            <v>74.25</v>
          </cell>
          <cell r="F2303">
            <v>1631988</v>
          </cell>
        </row>
        <row r="2304">
          <cell r="A2304" t="str">
            <v>42689 EMN</v>
          </cell>
          <cell r="B2304">
            <v>42689</v>
          </cell>
          <cell r="C2304" t="str">
            <v>EMN</v>
          </cell>
          <cell r="D2304">
            <v>74.19</v>
          </cell>
          <cell r="E2304">
            <v>74.849999999999994</v>
          </cell>
          <cell r="F2304">
            <v>1110660</v>
          </cell>
        </row>
        <row r="2305">
          <cell r="A2305" t="str">
            <v>42690 EMN</v>
          </cell>
          <cell r="B2305">
            <v>42690</v>
          </cell>
          <cell r="C2305" t="str">
            <v>EMN</v>
          </cell>
          <cell r="D2305">
            <v>74.400000000000006</v>
          </cell>
          <cell r="E2305">
            <v>74.17</v>
          </cell>
          <cell r="F2305">
            <v>977928</v>
          </cell>
        </row>
        <row r="2306">
          <cell r="A2306" t="str">
            <v>42691 EMN</v>
          </cell>
          <cell r="B2306">
            <v>42691</v>
          </cell>
          <cell r="C2306" t="str">
            <v>EMN</v>
          </cell>
          <cell r="D2306">
            <v>74.44</v>
          </cell>
          <cell r="E2306">
            <v>74.47</v>
          </cell>
          <cell r="F2306">
            <v>1130508</v>
          </cell>
        </row>
        <row r="2307">
          <cell r="A2307" t="str">
            <v>42692 EMN</v>
          </cell>
          <cell r="B2307">
            <v>42692</v>
          </cell>
          <cell r="C2307" t="str">
            <v>EMN</v>
          </cell>
          <cell r="D2307">
            <v>74.28</v>
          </cell>
          <cell r="E2307">
            <v>74.180000000000007</v>
          </cell>
          <cell r="F2307">
            <v>629888</v>
          </cell>
        </row>
        <row r="2308">
          <cell r="A2308" t="str">
            <v>42695 EMN</v>
          </cell>
          <cell r="B2308">
            <v>42695</v>
          </cell>
          <cell r="C2308" t="str">
            <v>EMN</v>
          </cell>
          <cell r="D2308">
            <v>74.849999999999994</v>
          </cell>
          <cell r="E2308">
            <v>75.69</v>
          </cell>
          <cell r="F2308">
            <v>1615859</v>
          </cell>
        </row>
        <row r="2309">
          <cell r="A2309" t="str">
            <v>42696 EMN</v>
          </cell>
          <cell r="B2309">
            <v>42696</v>
          </cell>
          <cell r="C2309" t="str">
            <v>EMN</v>
          </cell>
          <cell r="D2309">
            <v>75.73</v>
          </cell>
          <cell r="E2309">
            <v>76.010000000000005</v>
          </cell>
          <cell r="F2309">
            <v>1473386</v>
          </cell>
        </row>
        <row r="2310">
          <cell r="A2310" t="str">
            <v>42697 EMN</v>
          </cell>
          <cell r="B2310">
            <v>42697</v>
          </cell>
          <cell r="C2310" t="str">
            <v>EMN</v>
          </cell>
          <cell r="D2310">
            <v>75.67</v>
          </cell>
          <cell r="E2310">
            <v>76.569999999999993</v>
          </cell>
          <cell r="F2310">
            <v>855356</v>
          </cell>
        </row>
        <row r="2311">
          <cell r="A2311" t="str">
            <v>42699 EMN</v>
          </cell>
          <cell r="B2311">
            <v>42699</v>
          </cell>
          <cell r="C2311" t="str">
            <v>EMN</v>
          </cell>
          <cell r="D2311">
            <v>76.22</v>
          </cell>
          <cell r="E2311">
            <v>75.14</v>
          </cell>
          <cell r="F2311">
            <v>959004</v>
          </cell>
        </row>
        <row r="2312">
          <cell r="A2312" t="str">
            <v>42702 EMN</v>
          </cell>
          <cell r="B2312">
            <v>42702</v>
          </cell>
          <cell r="C2312" t="str">
            <v>EMN</v>
          </cell>
          <cell r="D2312">
            <v>75.12</v>
          </cell>
          <cell r="E2312">
            <v>74.11</v>
          </cell>
          <cell r="F2312">
            <v>2131976</v>
          </cell>
        </row>
        <row r="2313">
          <cell r="A2313" t="str">
            <v>42703 EMN</v>
          </cell>
          <cell r="B2313">
            <v>42703</v>
          </cell>
          <cell r="C2313" t="str">
            <v>EMN</v>
          </cell>
          <cell r="D2313">
            <v>73.73</v>
          </cell>
          <cell r="E2313">
            <v>73.69</v>
          </cell>
          <cell r="F2313">
            <v>1731065</v>
          </cell>
        </row>
        <row r="2314">
          <cell r="A2314" t="str">
            <v>42704 EMN</v>
          </cell>
          <cell r="B2314">
            <v>42704</v>
          </cell>
          <cell r="C2314" t="str">
            <v>EMN</v>
          </cell>
          <cell r="D2314">
            <v>74.8</v>
          </cell>
          <cell r="E2314">
            <v>75.12</v>
          </cell>
          <cell r="F2314">
            <v>1980936</v>
          </cell>
        </row>
        <row r="2315">
          <cell r="A2315" t="str">
            <v>42705 EMN</v>
          </cell>
          <cell r="B2315">
            <v>42705</v>
          </cell>
          <cell r="C2315" t="str">
            <v>EMN</v>
          </cell>
          <cell r="D2315">
            <v>75.62</v>
          </cell>
          <cell r="E2315">
            <v>74.41</v>
          </cell>
          <cell r="F2315">
            <v>1111280</v>
          </cell>
        </row>
        <row r="2316">
          <cell r="A2316" t="str">
            <v>42706 EMN</v>
          </cell>
          <cell r="B2316">
            <v>42706</v>
          </cell>
          <cell r="C2316" t="str">
            <v>EMN</v>
          </cell>
          <cell r="D2316">
            <v>74.36</v>
          </cell>
          <cell r="E2316">
            <v>74.63</v>
          </cell>
          <cell r="F2316">
            <v>1127096</v>
          </cell>
        </row>
        <row r="2317">
          <cell r="A2317" t="str">
            <v>42709 EMN</v>
          </cell>
          <cell r="B2317">
            <v>42709</v>
          </cell>
          <cell r="C2317" t="str">
            <v>EMN</v>
          </cell>
          <cell r="D2317">
            <v>75.22</v>
          </cell>
          <cell r="E2317">
            <v>75.13</v>
          </cell>
          <cell r="F2317">
            <v>1985530</v>
          </cell>
        </row>
        <row r="2318">
          <cell r="A2318" t="str">
            <v>42710 EMN</v>
          </cell>
          <cell r="B2318">
            <v>42710</v>
          </cell>
          <cell r="C2318" t="str">
            <v>EMN</v>
          </cell>
          <cell r="D2318">
            <v>74.83</v>
          </cell>
          <cell r="E2318">
            <v>75.41</v>
          </cell>
          <cell r="F2318">
            <v>2170832</v>
          </cell>
        </row>
        <row r="2319">
          <cell r="A2319" t="str">
            <v>42711 EMN</v>
          </cell>
          <cell r="B2319">
            <v>42711</v>
          </cell>
          <cell r="C2319" t="str">
            <v>EMN</v>
          </cell>
          <cell r="D2319">
            <v>75.55</v>
          </cell>
          <cell r="E2319">
            <v>76.900000000000006</v>
          </cell>
          <cell r="F2319">
            <v>1889165</v>
          </cell>
        </row>
        <row r="2320">
          <cell r="A2320" t="str">
            <v>42712 EMN</v>
          </cell>
          <cell r="B2320">
            <v>42712</v>
          </cell>
          <cell r="C2320" t="str">
            <v>EMN</v>
          </cell>
          <cell r="D2320">
            <v>77.150000000000006</v>
          </cell>
          <cell r="E2320">
            <v>77.77</v>
          </cell>
          <cell r="F2320">
            <v>1868589</v>
          </cell>
        </row>
        <row r="2321">
          <cell r="A2321" t="str">
            <v>42713 EMN</v>
          </cell>
          <cell r="B2321">
            <v>42713</v>
          </cell>
          <cell r="C2321" t="str">
            <v>EMN</v>
          </cell>
          <cell r="D2321">
            <v>77.489999999999995</v>
          </cell>
          <cell r="E2321">
            <v>77.2</v>
          </cell>
          <cell r="F2321">
            <v>1449148</v>
          </cell>
        </row>
        <row r="2322">
          <cell r="A2322" t="str">
            <v>42716 EMN</v>
          </cell>
          <cell r="B2322">
            <v>42716</v>
          </cell>
          <cell r="C2322" t="str">
            <v>EMN</v>
          </cell>
          <cell r="D2322">
            <v>77.37</v>
          </cell>
          <cell r="E2322">
            <v>76.91</v>
          </cell>
          <cell r="F2322">
            <v>1300708</v>
          </cell>
        </row>
        <row r="2323">
          <cell r="A2323" t="str">
            <v>42717 EMN</v>
          </cell>
          <cell r="B2323">
            <v>42717</v>
          </cell>
          <cell r="C2323" t="str">
            <v>EMN</v>
          </cell>
          <cell r="D2323">
            <v>76.5</v>
          </cell>
          <cell r="E2323">
            <v>77.069999999999993</v>
          </cell>
          <cell r="F2323">
            <v>1489630</v>
          </cell>
        </row>
        <row r="2324">
          <cell r="A2324" t="str">
            <v>42718 EMN</v>
          </cell>
          <cell r="B2324">
            <v>42718</v>
          </cell>
          <cell r="C2324" t="str">
            <v>EMN</v>
          </cell>
          <cell r="D2324">
            <v>76.8</v>
          </cell>
          <cell r="E2324">
            <v>75.64</v>
          </cell>
          <cell r="F2324">
            <v>1869447</v>
          </cell>
        </row>
        <row r="2325">
          <cell r="A2325" t="str">
            <v>42719 EMN</v>
          </cell>
          <cell r="B2325">
            <v>42719</v>
          </cell>
          <cell r="C2325" t="str">
            <v>EMN</v>
          </cell>
          <cell r="D2325">
            <v>75.349999999999994</v>
          </cell>
          <cell r="E2325">
            <v>76.87</v>
          </cell>
          <cell r="F2325">
            <v>1762784</v>
          </cell>
        </row>
        <row r="2326">
          <cell r="A2326" t="str">
            <v>42720 EMN</v>
          </cell>
          <cell r="B2326">
            <v>42720</v>
          </cell>
          <cell r="C2326" t="str">
            <v>EMN</v>
          </cell>
          <cell r="D2326">
            <v>77.2</v>
          </cell>
          <cell r="E2326">
            <v>76.03</v>
          </cell>
          <cell r="F2326">
            <v>2338521</v>
          </cell>
        </row>
        <row r="2327">
          <cell r="A2327" t="str">
            <v>42723 EMN</v>
          </cell>
          <cell r="B2327">
            <v>42723</v>
          </cell>
          <cell r="C2327" t="str">
            <v>EMN</v>
          </cell>
          <cell r="D2327">
            <v>75.86</v>
          </cell>
          <cell r="E2327">
            <v>76.209999999999994</v>
          </cell>
          <cell r="F2327">
            <v>888834</v>
          </cell>
        </row>
        <row r="2328">
          <cell r="A2328" t="str">
            <v>42724 EMN</v>
          </cell>
          <cell r="B2328">
            <v>42724</v>
          </cell>
          <cell r="C2328" t="str">
            <v>EMN</v>
          </cell>
          <cell r="D2328">
            <v>76.510000000000005</v>
          </cell>
          <cell r="E2328">
            <v>76.27</v>
          </cell>
          <cell r="F2328">
            <v>664936</v>
          </cell>
        </row>
        <row r="2329">
          <cell r="A2329" t="str">
            <v>42725 EMN</v>
          </cell>
          <cell r="B2329">
            <v>42725</v>
          </cell>
          <cell r="C2329" t="str">
            <v>EMN</v>
          </cell>
          <cell r="D2329">
            <v>76.41</v>
          </cell>
          <cell r="E2329">
            <v>76.39</v>
          </cell>
          <cell r="F2329">
            <v>738955</v>
          </cell>
        </row>
        <row r="2330">
          <cell r="A2330" t="str">
            <v>42726 EMN</v>
          </cell>
          <cell r="B2330">
            <v>42726</v>
          </cell>
          <cell r="C2330" t="str">
            <v>EMN</v>
          </cell>
          <cell r="D2330">
            <v>76.14</v>
          </cell>
          <cell r="E2330">
            <v>75.930000000000007</v>
          </cell>
          <cell r="F2330">
            <v>602621</v>
          </cell>
        </row>
        <row r="2331">
          <cell r="A2331" t="str">
            <v>42727 EMN</v>
          </cell>
          <cell r="B2331">
            <v>42727</v>
          </cell>
          <cell r="C2331" t="str">
            <v>EMN</v>
          </cell>
          <cell r="D2331">
            <v>75.91</v>
          </cell>
          <cell r="E2331">
            <v>76.56</v>
          </cell>
          <cell r="F2331">
            <v>597695</v>
          </cell>
        </row>
        <row r="2332">
          <cell r="A2332" t="str">
            <v>42731 EMN</v>
          </cell>
          <cell r="B2332">
            <v>42731</v>
          </cell>
          <cell r="C2332" t="str">
            <v>EMN</v>
          </cell>
          <cell r="D2332">
            <v>76.510000000000005</v>
          </cell>
          <cell r="E2332">
            <v>76.48</v>
          </cell>
          <cell r="F2332">
            <v>490857</v>
          </cell>
        </row>
        <row r="2333">
          <cell r="A2333" t="str">
            <v>42732 EMN</v>
          </cell>
          <cell r="B2333">
            <v>42732</v>
          </cell>
          <cell r="C2333" t="str">
            <v>EMN</v>
          </cell>
          <cell r="D2333">
            <v>76.88</v>
          </cell>
          <cell r="E2333">
            <v>75.58</v>
          </cell>
          <cell r="F2333">
            <v>615201</v>
          </cell>
        </row>
        <row r="2334">
          <cell r="A2334" t="str">
            <v>42733 EMN</v>
          </cell>
          <cell r="B2334">
            <v>42733</v>
          </cell>
          <cell r="C2334" t="str">
            <v>EMN</v>
          </cell>
          <cell r="D2334">
            <v>75.760000000000005</v>
          </cell>
          <cell r="E2334">
            <v>75.52</v>
          </cell>
          <cell r="F2334">
            <v>515966</v>
          </cell>
        </row>
        <row r="2335">
          <cell r="A2335" t="str">
            <v>42734 EMN</v>
          </cell>
          <cell r="B2335">
            <v>42734</v>
          </cell>
          <cell r="C2335" t="str">
            <v>EMN</v>
          </cell>
          <cell r="D2335">
            <v>75.760000000000005</v>
          </cell>
          <cell r="E2335">
            <v>75.209999999999994</v>
          </cell>
          <cell r="F2335">
            <v>569895</v>
          </cell>
        </row>
        <row r="2336">
          <cell r="A2336" t="str">
            <v>42738 EMN</v>
          </cell>
          <cell r="B2336">
            <v>42738</v>
          </cell>
          <cell r="C2336" t="str">
            <v>EMN</v>
          </cell>
          <cell r="D2336">
            <v>75.84</v>
          </cell>
          <cell r="E2336">
            <v>75.92</v>
          </cell>
          <cell r="F2336">
            <v>1270571</v>
          </cell>
        </row>
        <row r="2337">
          <cell r="A2337" t="str">
            <v>42739 EMN</v>
          </cell>
          <cell r="B2337">
            <v>42739</v>
          </cell>
          <cell r="C2337" t="str">
            <v>EMN</v>
          </cell>
          <cell r="D2337">
            <v>76.27</v>
          </cell>
          <cell r="E2337">
            <v>77.180000000000007</v>
          </cell>
          <cell r="F2337">
            <v>980570</v>
          </cell>
        </row>
        <row r="2338">
          <cell r="A2338" t="str">
            <v>42740 EMN</v>
          </cell>
          <cell r="B2338">
            <v>42740</v>
          </cell>
          <cell r="C2338" t="str">
            <v>EMN</v>
          </cell>
          <cell r="D2338">
            <v>77.27</v>
          </cell>
          <cell r="E2338">
            <v>77.48</v>
          </cell>
          <cell r="F2338">
            <v>2053765</v>
          </cell>
        </row>
        <row r="2339">
          <cell r="A2339" t="str">
            <v>42741 EMN</v>
          </cell>
          <cell r="B2339">
            <v>42741</v>
          </cell>
          <cell r="C2339" t="str">
            <v>EMN</v>
          </cell>
          <cell r="D2339">
            <v>77.62</v>
          </cell>
          <cell r="E2339">
            <v>77.5</v>
          </cell>
          <cell r="F2339">
            <v>1112245</v>
          </cell>
        </row>
        <row r="2340">
          <cell r="A2340" t="str">
            <v>42744 EMN</v>
          </cell>
          <cell r="B2340">
            <v>42744</v>
          </cell>
          <cell r="C2340" t="str">
            <v>EMN</v>
          </cell>
          <cell r="D2340">
            <v>77.319999999999993</v>
          </cell>
          <cell r="E2340">
            <v>76.61</v>
          </cell>
          <cell r="F2340">
            <v>1233271</v>
          </cell>
        </row>
        <row r="2341">
          <cell r="A2341" t="str">
            <v>42745 EMN</v>
          </cell>
          <cell r="B2341">
            <v>42745</v>
          </cell>
          <cell r="C2341" t="str">
            <v>EMN</v>
          </cell>
          <cell r="D2341">
            <v>76.819999999999993</v>
          </cell>
          <cell r="E2341">
            <v>77.33</v>
          </cell>
          <cell r="F2341">
            <v>1021686</v>
          </cell>
        </row>
        <row r="2342">
          <cell r="A2342" t="str">
            <v>42746 EMN</v>
          </cell>
          <cell r="B2342">
            <v>42746</v>
          </cell>
          <cell r="C2342" t="str">
            <v>EMN</v>
          </cell>
          <cell r="D2342">
            <v>77.59</v>
          </cell>
          <cell r="E2342">
            <v>79.069999999999993</v>
          </cell>
          <cell r="F2342">
            <v>1656680</v>
          </cell>
        </row>
        <row r="2343">
          <cell r="A2343" t="str">
            <v>42747 EMN</v>
          </cell>
          <cell r="B2343">
            <v>42747</v>
          </cell>
          <cell r="C2343" t="str">
            <v>EMN</v>
          </cell>
          <cell r="D2343">
            <v>78.709999999999994</v>
          </cell>
          <cell r="E2343">
            <v>78.319999999999993</v>
          </cell>
          <cell r="F2343">
            <v>1367478</v>
          </cell>
        </row>
        <row r="2344">
          <cell r="A2344" t="str">
            <v>42748 EMN</v>
          </cell>
          <cell r="B2344">
            <v>42748</v>
          </cell>
          <cell r="C2344" t="str">
            <v>EMN</v>
          </cell>
          <cell r="D2344">
            <v>78.319999999999993</v>
          </cell>
          <cell r="E2344">
            <v>77.89</v>
          </cell>
          <cell r="F2344">
            <v>857871</v>
          </cell>
        </row>
        <row r="2345">
          <cell r="A2345" t="str">
            <v>42752 EMN</v>
          </cell>
          <cell r="B2345">
            <v>42752</v>
          </cell>
          <cell r="C2345" t="str">
            <v>EMN</v>
          </cell>
          <cell r="D2345">
            <v>77.8</v>
          </cell>
          <cell r="E2345">
            <v>76.94</v>
          </cell>
          <cell r="F2345">
            <v>1475855</v>
          </cell>
        </row>
        <row r="2346">
          <cell r="A2346" t="str">
            <v>42753 EMN</v>
          </cell>
          <cell r="B2346">
            <v>42753</v>
          </cell>
          <cell r="C2346" t="str">
            <v>EMN</v>
          </cell>
          <cell r="D2346">
            <v>77.209999999999994</v>
          </cell>
          <cell r="E2346">
            <v>77.19</v>
          </cell>
          <cell r="F2346">
            <v>1265844</v>
          </cell>
        </row>
        <row r="2347">
          <cell r="A2347" t="str">
            <v>42754 EMN</v>
          </cell>
          <cell r="B2347">
            <v>42754</v>
          </cell>
          <cell r="C2347" t="str">
            <v>EMN</v>
          </cell>
          <cell r="D2347">
            <v>77.33</v>
          </cell>
          <cell r="E2347">
            <v>76.02</v>
          </cell>
          <cell r="F2347">
            <v>1933445</v>
          </cell>
        </row>
        <row r="2348">
          <cell r="A2348" t="str">
            <v>42755 EMN</v>
          </cell>
          <cell r="B2348">
            <v>42755</v>
          </cell>
          <cell r="C2348" t="str">
            <v>EMN</v>
          </cell>
          <cell r="D2348">
            <v>76.5</v>
          </cell>
          <cell r="E2348">
            <v>76.739999999999995</v>
          </cell>
          <cell r="F2348">
            <v>2366996</v>
          </cell>
        </row>
        <row r="2349">
          <cell r="A2349" t="str">
            <v>42758 EMN</v>
          </cell>
          <cell r="B2349">
            <v>42758</v>
          </cell>
          <cell r="C2349" t="str">
            <v>EMN</v>
          </cell>
          <cell r="D2349">
            <v>76.900000000000006</v>
          </cell>
          <cell r="E2349">
            <v>76.77</v>
          </cell>
          <cell r="F2349">
            <v>1018590</v>
          </cell>
        </row>
        <row r="2350">
          <cell r="A2350" t="str">
            <v>42759 EMN</v>
          </cell>
          <cell r="B2350">
            <v>42759</v>
          </cell>
          <cell r="C2350" t="str">
            <v>EMN</v>
          </cell>
          <cell r="D2350">
            <v>77.27</v>
          </cell>
          <cell r="E2350">
            <v>78.22</v>
          </cell>
          <cell r="F2350">
            <v>1293911</v>
          </cell>
        </row>
        <row r="2351">
          <cell r="A2351" t="str">
            <v>42760 EMN</v>
          </cell>
          <cell r="B2351">
            <v>42760</v>
          </cell>
          <cell r="C2351" t="str">
            <v>EMN</v>
          </cell>
          <cell r="D2351">
            <v>78.569999999999993</v>
          </cell>
          <cell r="E2351">
            <v>79.39</v>
          </cell>
          <cell r="F2351">
            <v>1630437</v>
          </cell>
        </row>
        <row r="2352">
          <cell r="A2352" t="str">
            <v>42761 EMN</v>
          </cell>
          <cell r="B2352">
            <v>42761</v>
          </cell>
          <cell r="C2352" t="str">
            <v>EMN</v>
          </cell>
          <cell r="D2352">
            <v>79.39</v>
          </cell>
          <cell r="E2352">
            <v>80.290000000000006</v>
          </cell>
          <cell r="F2352">
            <v>2245738</v>
          </cell>
        </row>
        <row r="2353">
          <cell r="A2353" t="str">
            <v>42762 EMN</v>
          </cell>
          <cell r="B2353">
            <v>42762</v>
          </cell>
          <cell r="C2353" t="str">
            <v>EMN</v>
          </cell>
          <cell r="D2353">
            <v>76.59</v>
          </cell>
          <cell r="E2353">
            <v>77.7</v>
          </cell>
          <cell r="F2353">
            <v>3752275</v>
          </cell>
        </row>
        <row r="2354">
          <cell r="A2354" t="str">
            <v>42765 EMN</v>
          </cell>
          <cell r="B2354">
            <v>42765</v>
          </cell>
          <cell r="C2354" t="str">
            <v>EMN</v>
          </cell>
          <cell r="D2354">
            <v>76.989999999999995</v>
          </cell>
          <cell r="E2354">
            <v>77.62</v>
          </cell>
          <cell r="F2354">
            <v>1359078</v>
          </cell>
        </row>
        <row r="2355">
          <cell r="A2355" t="str">
            <v>42766 EMN</v>
          </cell>
          <cell r="B2355">
            <v>42766</v>
          </cell>
          <cell r="C2355" t="str">
            <v>EMN</v>
          </cell>
          <cell r="D2355">
            <v>77.599999999999994</v>
          </cell>
          <cell r="E2355">
            <v>77.5</v>
          </cell>
          <cell r="F2355">
            <v>1626785</v>
          </cell>
        </row>
        <row r="2356">
          <cell r="A2356" t="str">
            <v>42767 EMN</v>
          </cell>
          <cell r="B2356">
            <v>42767</v>
          </cell>
          <cell r="C2356" t="str">
            <v>EMN</v>
          </cell>
          <cell r="D2356">
            <v>77.8</v>
          </cell>
          <cell r="E2356">
            <v>78.3</v>
          </cell>
          <cell r="F2356">
            <v>1377713</v>
          </cell>
        </row>
        <row r="2357">
          <cell r="A2357" t="str">
            <v>42768 EMN</v>
          </cell>
          <cell r="B2357">
            <v>42768</v>
          </cell>
          <cell r="C2357" t="str">
            <v>EMN</v>
          </cell>
          <cell r="D2357">
            <v>77.88</v>
          </cell>
          <cell r="E2357">
            <v>77.62</v>
          </cell>
          <cell r="F2357">
            <v>1150992</v>
          </cell>
        </row>
        <row r="2358">
          <cell r="A2358" t="str">
            <v>42769 EMN</v>
          </cell>
          <cell r="B2358">
            <v>42769</v>
          </cell>
          <cell r="C2358" t="str">
            <v>EMN</v>
          </cell>
          <cell r="D2358">
            <v>77.75</v>
          </cell>
          <cell r="E2358">
            <v>77.900000000000006</v>
          </cell>
          <cell r="F2358">
            <v>1012853</v>
          </cell>
        </row>
        <row r="2359">
          <cell r="A2359" t="str">
            <v>42772 EMN</v>
          </cell>
          <cell r="B2359">
            <v>42772</v>
          </cell>
          <cell r="C2359" t="str">
            <v>EMN</v>
          </cell>
          <cell r="D2359">
            <v>77.83</v>
          </cell>
          <cell r="E2359">
            <v>78.45</v>
          </cell>
          <cell r="F2359">
            <v>962288</v>
          </cell>
        </row>
        <row r="2360">
          <cell r="A2360" t="str">
            <v>42773 EMN</v>
          </cell>
          <cell r="B2360">
            <v>42773</v>
          </cell>
          <cell r="C2360" t="str">
            <v>EMN</v>
          </cell>
          <cell r="D2360">
            <v>77.97</v>
          </cell>
          <cell r="E2360">
            <v>77.69</v>
          </cell>
          <cell r="F2360">
            <v>1104090</v>
          </cell>
        </row>
        <row r="2361">
          <cell r="A2361" t="str">
            <v>42774 EMN</v>
          </cell>
          <cell r="B2361">
            <v>42774</v>
          </cell>
          <cell r="C2361" t="str">
            <v>EMN</v>
          </cell>
          <cell r="D2361">
            <v>77.63</v>
          </cell>
          <cell r="E2361">
            <v>77.849999999999994</v>
          </cell>
          <cell r="F2361">
            <v>711283</v>
          </cell>
        </row>
        <row r="2362">
          <cell r="A2362" t="str">
            <v>42775 EMN</v>
          </cell>
          <cell r="B2362">
            <v>42775</v>
          </cell>
          <cell r="C2362" t="str">
            <v>EMN</v>
          </cell>
          <cell r="D2362">
            <v>77.849999999999994</v>
          </cell>
          <cell r="E2362">
            <v>78.48</v>
          </cell>
          <cell r="F2362">
            <v>665071</v>
          </cell>
        </row>
        <row r="2363">
          <cell r="A2363" t="str">
            <v>42776 EMN</v>
          </cell>
          <cell r="B2363">
            <v>42776</v>
          </cell>
          <cell r="C2363" t="str">
            <v>EMN</v>
          </cell>
          <cell r="D2363">
            <v>78.92</v>
          </cell>
          <cell r="E2363">
            <v>79.36</v>
          </cell>
          <cell r="F2363">
            <v>790199</v>
          </cell>
        </row>
        <row r="2364">
          <cell r="A2364" t="str">
            <v>42779 EMN</v>
          </cell>
          <cell r="B2364">
            <v>42779</v>
          </cell>
          <cell r="C2364" t="str">
            <v>EMN</v>
          </cell>
          <cell r="D2364">
            <v>79.64</v>
          </cell>
          <cell r="E2364">
            <v>80.06</v>
          </cell>
          <cell r="F2364">
            <v>916673</v>
          </cell>
        </row>
        <row r="2365">
          <cell r="A2365" t="str">
            <v>42780 EMN</v>
          </cell>
          <cell r="B2365">
            <v>42780</v>
          </cell>
          <cell r="C2365" t="str">
            <v>EMN</v>
          </cell>
          <cell r="D2365">
            <v>79.599999999999994</v>
          </cell>
          <cell r="E2365">
            <v>80.58</v>
          </cell>
          <cell r="F2365">
            <v>812465</v>
          </cell>
        </row>
        <row r="2366">
          <cell r="A2366" t="str">
            <v>42781 EMN</v>
          </cell>
          <cell r="B2366">
            <v>42781</v>
          </cell>
          <cell r="C2366" t="str">
            <v>EMN</v>
          </cell>
          <cell r="D2366">
            <v>80.37</v>
          </cell>
          <cell r="E2366">
            <v>80.88</v>
          </cell>
          <cell r="F2366">
            <v>1358692</v>
          </cell>
        </row>
        <row r="2367">
          <cell r="A2367" t="str">
            <v>42782 EMN</v>
          </cell>
          <cell r="B2367">
            <v>42782</v>
          </cell>
          <cell r="C2367" t="str">
            <v>EMN</v>
          </cell>
          <cell r="D2367">
            <v>80.86</v>
          </cell>
          <cell r="E2367">
            <v>80.599999999999994</v>
          </cell>
          <cell r="F2367">
            <v>917811</v>
          </cell>
        </row>
        <row r="2368">
          <cell r="A2368" t="str">
            <v>42783 EMN</v>
          </cell>
          <cell r="B2368">
            <v>42783</v>
          </cell>
          <cell r="C2368" t="str">
            <v>EMN</v>
          </cell>
          <cell r="D2368">
            <v>80.63</v>
          </cell>
          <cell r="E2368">
            <v>80.25</v>
          </cell>
          <cell r="F2368">
            <v>878758</v>
          </cell>
        </row>
        <row r="2369">
          <cell r="A2369" t="str">
            <v>42787 EMN</v>
          </cell>
          <cell r="B2369">
            <v>42787</v>
          </cell>
          <cell r="C2369" t="str">
            <v>EMN</v>
          </cell>
          <cell r="D2369">
            <v>80.23</v>
          </cell>
          <cell r="E2369">
            <v>80.930000000000007</v>
          </cell>
          <cell r="F2369">
            <v>1046687</v>
          </cell>
        </row>
        <row r="2370">
          <cell r="A2370" t="str">
            <v>42788 EMN</v>
          </cell>
          <cell r="B2370">
            <v>42788</v>
          </cell>
          <cell r="C2370" t="str">
            <v>EMN</v>
          </cell>
          <cell r="D2370">
            <v>80.47</v>
          </cell>
          <cell r="E2370">
            <v>80.459999999999994</v>
          </cell>
          <cell r="F2370">
            <v>996046</v>
          </cell>
        </row>
        <row r="2371">
          <cell r="A2371" t="str">
            <v>42789 EMN</v>
          </cell>
          <cell r="B2371">
            <v>42789</v>
          </cell>
          <cell r="C2371" t="str">
            <v>EMN</v>
          </cell>
          <cell r="D2371">
            <v>80.930000000000007</v>
          </cell>
          <cell r="E2371">
            <v>80.14</v>
          </cell>
          <cell r="F2371">
            <v>728828</v>
          </cell>
        </row>
        <row r="2372">
          <cell r="A2372" t="str">
            <v>42790 EMN</v>
          </cell>
          <cell r="B2372">
            <v>42790</v>
          </cell>
          <cell r="C2372" t="str">
            <v>EMN</v>
          </cell>
          <cell r="D2372">
            <v>79.44</v>
          </cell>
          <cell r="E2372">
            <v>80.16</v>
          </cell>
          <cell r="F2372">
            <v>643696</v>
          </cell>
        </row>
        <row r="2373">
          <cell r="A2373" t="str">
            <v>42793 EMN</v>
          </cell>
          <cell r="B2373">
            <v>42793</v>
          </cell>
          <cell r="C2373" t="str">
            <v>EMN</v>
          </cell>
          <cell r="D2373">
            <v>80.25</v>
          </cell>
          <cell r="E2373">
            <v>79.97</v>
          </cell>
          <cell r="F2373">
            <v>803436</v>
          </cell>
        </row>
        <row r="2374">
          <cell r="A2374" t="str">
            <v>42794 EMN</v>
          </cell>
          <cell r="B2374">
            <v>42794</v>
          </cell>
          <cell r="C2374" t="str">
            <v>EMN</v>
          </cell>
          <cell r="D2374">
            <v>79.569999999999993</v>
          </cell>
          <cell r="E2374">
            <v>80.25</v>
          </cell>
          <cell r="F2374">
            <v>983622</v>
          </cell>
        </row>
        <row r="2375">
          <cell r="A2375" t="str">
            <v>42795 EMN</v>
          </cell>
          <cell r="B2375">
            <v>42795</v>
          </cell>
          <cell r="C2375" t="str">
            <v>EMN</v>
          </cell>
          <cell r="D2375">
            <v>81.2</v>
          </cell>
          <cell r="E2375">
            <v>81.47</v>
          </cell>
          <cell r="F2375">
            <v>1434426</v>
          </cell>
        </row>
        <row r="2376">
          <cell r="A2376" t="str">
            <v>42796 EMN</v>
          </cell>
          <cell r="B2376">
            <v>42796</v>
          </cell>
          <cell r="C2376" t="str">
            <v>EMN</v>
          </cell>
          <cell r="D2376">
            <v>81.36</v>
          </cell>
          <cell r="E2376">
            <v>79.709999999999994</v>
          </cell>
          <cell r="F2376">
            <v>1410313</v>
          </cell>
        </row>
        <row r="2377">
          <cell r="A2377" t="str">
            <v>42797 EMN</v>
          </cell>
          <cell r="B2377">
            <v>42797</v>
          </cell>
          <cell r="C2377" t="str">
            <v>EMN</v>
          </cell>
          <cell r="D2377">
            <v>79.8</v>
          </cell>
          <cell r="E2377">
            <v>80.349999999999994</v>
          </cell>
          <cell r="F2377">
            <v>1139485</v>
          </cell>
        </row>
        <row r="2378">
          <cell r="A2378" t="str">
            <v>42800 EMN</v>
          </cell>
          <cell r="B2378">
            <v>42800</v>
          </cell>
          <cell r="C2378" t="str">
            <v>EMN</v>
          </cell>
          <cell r="D2378">
            <v>79.59</v>
          </cell>
          <cell r="E2378">
            <v>79.53</v>
          </cell>
          <cell r="F2378">
            <v>837206</v>
          </cell>
        </row>
        <row r="2379">
          <cell r="A2379" t="str">
            <v>42801 EMN</v>
          </cell>
          <cell r="B2379">
            <v>42801</v>
          </cell>
          <cell r="C2379" t="str">
            <v>EMN</v>
          </cell>
          <cell r="D2379">
            <v>79.48</v>
          </cell>
          <cell r="E2379">
            <v>78.92</v>
          </cell>
          <cell r="F2379">
            <v>980488</v>
          </cell>
        </row>
        <row r="2380">
          <cell r="A2380" t="str">
            <v>42802 EMN</v>
          </cell>
          <cell r="B2380">
            <v>42802</v>
          </cell>
          <cell r="C2380" t="str">
            <v>EMN</v>
          </cell>
          <cell r="D2380">
            <v>78.930000000000007</v>
          </cell>
          <cell r="E2380">
            <v>78.319999999999993</v>
          </cell>
          <cell r="F2380">
            <v>914701</v>
          </cell>
        </row>
        <row r="2381">
          <cell r="A2381" t="str">
            <v>42803 EMN</v>
          </cell>
          <cell r="B2381">
            <v>42803</v>
          </cell>
          <cell r="C2381" t="str">
            <v>EMN</v>
          </cell>
          <cell r="D2381">
            <v>78</v>
          </cell>
          <cell r="E2381">
            <v>77.540000000000006</v>
          </cell>
          <cell r="F2381">
            <v>1175605</v>
          </cell>
        </row>
        <row r="2382">
          <cell r="A2382" t="str">
            <v>42804 EMN</v>
          </cell>
          <cell r="B2382">
            <v>42804</v>
          </cell>
          <cell r="C2382" t="str">
            <v>EMN</v>
          </cell>
          <cell r="D2382">
            <v>77.900000000000006</v>
          </cell>
          <cell r="E2382">
            <v>77.63</v>
          </cell>
          <cell r="F2382">
            <v>1386146</v>
          </cell>
        </row>
        <row r="2383">
          <cell r="A2383" t="str">
            <v>42807 EMN</v>
          </cell>
          <cell r="B2383">
            <v>42807</v>
          </cell>
          <cell r="C2383" t="str">
            <v>EMN</v>
          </cell>
          <cell r="D2383">
            <v>77.5</v>
          </cell>
          <cell r="E2383">
            <v>77.63</v>
          </cell>
          <cell r="F2383">
            <v>2277659</v>
          </cell>
        </row>
        <row r="2384">
          <cell r="A2384" t="str">
            <v>42808 EMN</v>
          </cell>
          <cell r="B2384">
            <v>42808</v>
          </cell>
          <cell r="C2384" t="str">
            <v>EMN</v>
          </cell>
          <cell r="D2384">
            <v>77.31</v>
          </cell>
          <cell r="E2384">
            <v>77.3</v>
          </cell>
          <cell r="F2384">
            <v>851338</v>
          </cell>
        </row>
        <row r="2385">
          <cell r="A2385" t="str">
            <v>42809 EMN</v>
          </cell>
          <cell r="B2385">
            <v>42809</v>
          </cell>
          <cell r="C2385" t="str">
            <v>EMN</v>
          </cell>
          <cell r="D2385">
            <v>78.27</v>
          </cell>
          <cell r="E2385">
            <v>78.64</v>
          </cell>
          <cell r="F2385">
            <v>997397</v>
          </cell>
        </row>
        <row r="2386">
          <cell r="A2386" t="str">
            <v>42810 EMN</v>
          </cell>
          <cell r="B2386">
            <v>42810</v>
          </cell>
          <cell r="C2386" t="str">
            <v>EMN</v>
          </cell>
          <cell r="D2386">
            <v>78.92</v>
          </cell>
          <cell r="E2386">
            <v>78.89</v>
          </cell>
          <cell r="F2386">
            <v>970770</v>
          </cell>
        </row>
        <row r="2387">
          <cell r="A2387" t="str">
            <v>42811 EMN</v>
          </cell>
          <cell r="B2387">
            <v>42811</v>
          </cell>
          <cell r="C2387" t="str">
            <v>EMN</v>
          </cell>
          <cell r="D2387">
            <v>79.3</v>
          </cell>
          <cell r="E2387">
            <v>79.17</v>
          </cell>
          <cell r="F2387">
            <v>1355727</v>
          </cell>
        </row>
        <row r="2388">
          <cell r="A2388" t="str">
            <v>42814 EMN</v>
          </cell>
          <cell r="B2388">
            <v>42814</v>
          </cell>
          <cell r="C2388" t="str">
            <v>EMN</v>
          </cell>
          <cell r="D2388">
            <v>79.17</v>
          </cell>
          <cell r="E2388">
            <v>78.83</v>
          </cell>
          <cell r="F2388">
            <v>994456</v>
          </cell>
        </row>
        <row r="2389">
          <cell r="A2389" t="str">
            <v>42815 EMN</v>
          </cell>
          <cell r="B2389">
            <v>42815</v>
          </cell>
          <cell r="C2389" t="str">
            <v>EMN</v>
          </cell>
          <cell r="D2389">
            <v>78.91</v>
          </cell>
          <cell r="E2389">
            <v>77.5</v>
          </cell>
          <cell r="F2389">
            <v>1176369</v>
          </cell>
        </row>
        <row r="2390">
          <cell r="A2390" t="str">
            <v>42816 EMN</v>
          </cell>
          <cell r="B2390">
            <v>42816</v>
          </cell>
          <cell r="C2390" t="str">
            <v>EMN</v>
          </cell>
          <cell r="D2390">
            <v>77.41</v>
          </cell>
          <cell r="E2390">
            <v>77.819999999999993</v>
          </cell>
          <cell r="F2390">
            <v>1261472</v>
          </cell>
        </row>
        <row r="2391">
          <cell r="A2391" t="str">
            <v>42817 EMN</v>
          </cell>
          <cell r="B2391">
            <v>42817</v>
          </cell>
          <cell r="C2391" t="str">
            <v>EMN</v>
          </cell>
          <cell r="D2391">
            <v>77.81</v>
          </cell>
          <cell r="E2391">
            <v>78.03</v>
          </cell>
          <cell r="F2391">
            <v>854028</v>
          </cell>
        </row>
        <row r="2392">
          <cell r="A2392" t="str">
            <v>42818 EMN</v>
          </cell>
          <cell r="B2392">
            <v>42818</v>
          </cell>
          <cell r="C2392" t="str">
            <v>EMN</v>
          </cell>
          <cell r="D2392">
            <v>78.040000000000006</v>
          </cell>
          <cell r="E2392">
            <v>77.180000000000007</v>
          </cell>
          <cell r="F2392">
            <v>816842</v>
          </cell>
        </row>
        <row r="2393">
          <cell r="A2393" t="str">
            <v>42821 EMN</v>
          </cell>
          <cell r="B2393">
            <v>42821</v>
          </cell>
          <cell r="C2393" t="str">
            <v>EMN</v>
          </cell>
          <cell r="D2393">
            <v>76.540000000000006</v>
          </cell>
          <cell r="E2393">
            <v>77.930000000000007</v>
          </cell>
          <cell r="F2393">
            <v>954456</v>
          </cell>
        </row>
        <row r="2394">
          <cell r="A2394" t="str">
            <v>42822 EMN</v>
          </cell>
          <cell r="B2394">
            <v>42822</v>
          </cell>
          <cell r="C2394" t="str">
            <v>EMN</v>
          </cell>
          <cell r="D2394">
            <v>77.930000000000007</v>
          </cell>
          <cell r="E2394">
            <v>79.83</v>
          </cell>
          <cell r="F2394">
            <v>2743269</v>
          </cell>
        </row>
        <row r="2395">
          <cell r="A2395" t="str">
            <v>42823 EMN</v>
          </cell>
          <cell r="B2395">
            <v>42823</v>
          </cell>
          <cell r="C2395" t="str">
            <v>EMN</v>
          </cell>
          <cell r="D2395">
            <v>79.900000000000006</v>
          </cell>
          <cell r="E2395">
            <v>80.459999999999994</v>
          </cell>
          <cell r="F2395">
            <v>1436900</v>
          </cell>
        </row>
        <row r="2396">
          <cell r="A2396" t="str">
            <v>42824 EMN</v>
          </cell>
          <cell r="B2396">
            <v>42824</v>
          </cell>
          <cell r="C2396" t="str">
            <v>EMN</v>
          </cell>
          <cell r="D2396">
            <v>80.459999999999994</v>
          </cell>
          <cell r="E2396">
            <v>81.08</v>
          </cell>
          <cell r="F2396">
            <v>1927686</v>
          </cell>
        </row>
        <row r="2397">
          <cell r="A2397" t="str">
            <v>42825 EMN</v>
          </cell>
          <cell r="B2397">
            <v>42825</v>
          </cell>
          <cell r="C2397" t="str">
            <v>EMN</v>
          </cell>
          <cell r="D2397">
            <v>80.83</v>
          </cell>
          <cell r="E2397">
            <v>80.8</v>
          </cell>
          <cell r="F2397">
            <v>1583267</v>
          </cell>
        </row>
        <row r="2398">
          <cell r="A2398" t="str">
            <v>42828 EMN</v>
          </cell>
          <cell r="B2398">
            <v>42828</v>
          </cell>
          <cell r="C2398" t="str">
            <v>EMN</v>
          </cell>
          <cell r="D2398">
            <v>80.84</v>
          </cell>
          <cell r="E2398">
            <v>79.959999999999994</v>
          </cell>
          <cell r="F2398">
            <v>969341</v>
          </cell>
        </row>
        <row r="2399">
          <cell r="A2399" t="str">
            <v>42829 EMN</v>
          </cell>
          <cell r="B2399">
            <v>42829</v>
          </cell>
          <cell r="C2399" t="str">
            <v>EMN</v>
          </cell>
          <cell r="D2399">
            <v>79.95</v>
          </cell>
          <cell r="E2399">
            <v>80.25</v>
          </cell>
          <cell r="F2399">
            <v>835708</v>
          </cell>
        </row>
        <row r="2400">
          <cell r="A2400" t="str">
            <v>42830 EMN</v>
          </cell>
          <cell r="B2400">
            <v>42830</v>
          </cell>
          <cell r="C2400" t="str">
            <v>EMN</v>
          </cell>
          <cell r="D2400">
            <v>80.86</v>
          </cell>
          <cell r="E2400">
            <v>79.72</v>
          </cell>
          <cell r="F2400">
            <v>1076613</v>
          </cell>
        </row>
        <row r="2401">
          <cell r="A2401" t="str">
            <v>42831 EMN</v>
          </cell>
          <cell r="B2401">
            <v>42831</v>
          </cell>
          <cell r="C2401" t="str">
            <v>EMN</v>
          </cell>
          <cell r="D2401">
            <v>79.819999999999993</v>
          </cell>
          <cell r="E2401">
            <v>80.209999999999994</v>
          </cell>
          <cell r="F2401">
            <v>827630</v>
          </cell>
        </row>
        <row r="2402">
          <cell r="A2402" t="str">
            <v>42832 EMN</v>
          </cell>
          <cell r="B2402">
            <v>42832</v>
          </cell>
          <cell r="C2402" t="str">
            <v>EMN</v>
          </cell>
          <cell r="D2402">
            <v>79.86</v>
          </cell>
          <cell r="E2402">
            <v>80.34</v>
          </cell>
          <cell r="F2402">
            <v>672956</v>
          </cell>
        </row>
        <row r="2403">
          <cell r="A2403" t="str">
            <v>42835 EMN</v>
          </cell>
          <cell r="B2403">
            <v>42835</v>
          </cell>
          <cell r="C2403" t="str">
            <v>EMN</v>
          </cell>
          <cell r="D2403">
            <v>80.47</v>
          </cell>
          <cell r="E2403">
            <v>80.33</v>
          </cell>
          <cell r="F2403">
            <v>493094</v>
          </cell>
        </row>
        <row r="2404">
          <cell r="A2404" t="str">
            <v>42836 EMN</v>
          </cell>
          <cell r="B2404">
            <v>42836</v>
          </cell>
          <cell r="C2404" t="str">
            <v>EMN</v>
          </cell>
          <cell r="D2404">
            <v>80.290000000000006</v>
          </cell>
          <cell r="E2404">
            <v>80.17</v>
          </cell>
          <cell r="F2404">
            <v>682537</v>
          </cell>
        </row>
        <row r="2405">
          <cell r="A2405" t="str">
            <v>42837 EMN</v>
          </cell>
          <cell r="B2405">
            <v>42837</v>
          </cell>
          <cell r="C2405" t="str">
            <v>EMN</v>
          </cell>
          <cell r="D2405">
            <v>80.16</v>
          </cell>
          <cell r="E2405">
            <v>78.69</v>
          </cell>
          <cell r="F2405">
            <v>1128242</v>
          </cell>
        </row>
        <row r="2406">
          <cell r="A2406" t="str">
            <v>42838 EMN</v>
          </cell>
          <cell r="B2406">
            <v>42838</v>
          </cell>
          <cell r="C2406" t="str">
            <v>EMN</v>
          </cell>
          <cell r="D2406">
            <v>78.5</v>
          </cell>
          <cell r="E2406">
            <v>77.930000000000007</v>
          </cell>
          <cell r="F2406">
            <v>585064</v>
          </cell>
        </row>
        <row r="2407">
          <cell r="A2407" t="str">
            <v>42842 EMN</v>
          </cell>
          <cell r="B2407">
            <v>42842</v>
          </cell>
          <cell r="C2407" t="str">
            <v>EMN</v>
          </cell>
          <cell r="D2407">
            <v>78.099999999999994</v>
          </cell>
          <cell r="E2407">
            <v>78.290000000000006</v>
          </cell>
          <cell r="F2407">
            <v>607749</v>
          </cell>
        </row>
        <row r="2408">
          <cell r="A2408" t="str">
            <v>42843 EMN</v>
          </cell>
          <cell r="B2408">
            <v>42843</v>
          </cell>
          <cell r="C2408" t="str">
            <v>EMN</v>
          </cell>
          <cell r="D2408">
            <v>77.930000000000007</v>
          </cell>
          <cell r="E2408">
            <v>78.739999999999995</v>
          </cell>
          <cell r="F2408">
            <v>985709</v>
          </cell>
        </row>
        <row r="2409">
          <cell r="A2409" t="str">
            <v>42844 EMN</v>
          </cell>
          <cell r="B2409">
            <v>42844</v>
          </cell>
          <cell r="C2409" t="str">
            <v>EMN</v>
          </cell>
          <cell r="D2409">
            <v>79.099999999999994</v>
          </cell>
          <cell r="E2409">
            <v>78.58</v>
          </cell>
          <cell r="F2409">
            <v>1024821</v>
          </cell>
        </row>
        <row r="2410">
          <cell r="A2410" t="str">
            <v>42845 EMN</v>
          </cell>
          <cell r="B2410">
            <v>42845</v>
          </cell>
          <cell r="C2410" t="str">
            <v>EMN</v>
          </cell>
          <cell r="D2410">
            <v>79.16</v>
          </cell>
          <cell r="E2410">
            <v>79.64</v>
          </cell>
          <cell r="F2410">
            <v>828610</v>
          </cell>
        </row>
        <row r="2411">
          <cell r="A2411" t="str">
            <v>42846 EMN</v>
          </cell>
          <cell r="B2411">
            <v>42846</v>
          </cell>
          <cell r="C2411" t="str">
            <v>EMN</v>
          </cell>
          <cell r="D2411">
            <v>79.84</v>
          </cell>
          <cell r="E2411">
            <v>79.31</v>
          </cell>
          <cell r="F2411">
            <v>643947</v>
          </cell>
        </row>
        <row r="2412">
          <cell r="A2412" t="str">
            <v>42849 EMN</v>
          </cell>
          <cell r="B2412">
            <v>42849</v>
          </cell>
          <cell r="C2412" t="str">
            <v>EMN</v>
          </cell>
          <cell r="D2412">
            <v>80.27</v>
          </cell>
          <cell r="E2412">
            <v>81.23</v>
          </cell>
          <cell r="F2412">
            <v>1388745</v>
          </cell>
        </row>
        <row r="2413">
          <cell r="A2413" t="str">
            <v>42850 EMN</v>
          </cell>
          <cell r="B2413">
            <v>42850</v>
          </cell>
          <cell r="C2413" t="str">
            <v>EMN</v>
          </cell>
          <cell r="D2413">
            <v>81.88</v>
          </cell>
          <cell r="E2413">
            <v>81.63</v>
          </cell>
          <cell r="F2413">
            <v>1080785</v>
          </cell>
        </row>
        <row r="2414">
          <cell r="A2414" t="str">
            <v>42851 EMN</v>
          </cell>
          <cell r="B2414">
            <v>42851</v>
          </cell>
          <cell r="C2414" t="str">
            <v>EMN</v>
          </cell>
          <cell r="D2414">
            <v>81.47</v>
          </cell>
          <cell r="E2414">
            <v>81.44</v>
          </cell>
          <cell r="F2414">
            <v>929939</v>
          </cell>
        </row>
        <row r="2415">
          <cell r="A2415" t="str">
            <v>42852 EMN</v>
          </cell>
          <cell r="B2415">
            <v>42852</v>
          </cell>
          <cell r="C2415" t="str">
            <v>EMN</v>
          </cell>
          <cell r="D2415">
            <v>81.17</v>
          </cell>
          <cell r="E2415">
            <v>81.66</v>
          </cell>
          <cell r="F2415">
            <v>1450405</v>
          </cell>
        </row>
        <row r="2416">
          <cell r="A2416" t="str">
            <v>42853 EMN</v>
          </cell>
          <cell r="B2416">
            <v>42853</v>
          </cell>
          <cell r="C2416" t="str">
            <v>EMN</v>
          </cell>
          <cell r="D2416">
            <v>82.08</v>
          </cell>
          <cell r="E2416">
            <v>79.75</v>
          </cell>
          <cell r="F2416">
            <v>1826558</v>
          </cell>
        </row>
        <row r="2417">
          <cell r="A2417" t="str">
            <v>42856 EMN</v>
          </cell>
          <cell r="B2417">
            <v>42856</v>
          </cell>
          <cell r="C2417" t="str">
            <v>EMN</v>
          </cell>
          <cell r="D2417">
            <v>80.13</v>
          </cell>
          <cell r="E2417">
            <v>80.37</v>
          </cell>
          <cell r="F2417">
            <v>1138199</v>
          </cell>
        </row>
        <row r="2418">
          <cell r="A2418" t="str">
            <v>42857 EMN</v>
          </cell>
          <cell r="B2418">
            <v>42857</v>
          </cell>
          <cell r="C2418" t="str">
            <v>EMN</v>
          </cell>
          <cell r="D2418">
            <v>80.03</v>
          </cell>
          <cell r="E2418">
            <v>79.930000000000007</v>
          </cell>
          <cell r="F2418">
            <v>1179931</v>
          </cell>
        </row>
        <row r="2419">
          <cell r="A2419" t="str">
            <v>42858 EMN</v>
          </cell>
          <cell r="B2419">
            <v>42858</v>
          </cell>
          <cell r="C2419" t="str">
            <v>EMN</v>
          </cell>
          <cell r="D2419">
            <v>79.81</v>
          </cell>
          <cell r="E2419">
            <v>78.58</v>
          </cell>
          <cell r="F2419">
            <v>1111208</v>
          </cell>
        </row>
        <row r="2420">
          <cell r="A2420" t="str">
            <v>42859 EMN</v>
          </cell>
          <cell r="B2420">
            <v>42859</v>
          </cell>
          <cell r="C2420" t="str">
            <v>EMN</v>
          </cell>
          <cell r="D2420">
            <v>78.59</v>
          </cell>
          <cell r="E2420">
            <v>78.11</v>
          </cell>
          <cell r="F2420">
            <v>965421</v>
          </cell>
        </row>
        <row r="2421">
          <cell r="A2421" t="str">
            <v>42860 EMN</v>
          </cell>
          <cell r="B2421">
            <v>42860</v>
          </cell>
          <cell r="C2421" t="str">
            <v>EMN</v>
          </cell>
          <cell r="D2421">
            <v>78.37</v>
          </cell>
          <cell r="E2421">
            <v>79.61</v>
          </cell>
          <cell r="F2421">
            <v>914480</v>
          </cell>
        </row>
        <row r="2422">
          <cell r="A2422" t="str">
            <v>42863 EMN</v>
          </cell>
          <cell r="B2422">
            <v>42863</v>
          </cell>
          <cell r="C2422" t="str">
            <v>EMN</v>
          </cell>
          <cell r="D2422">
            <v>79.72</v>
          </cell>
          <cell r="E2422">
            <v>79.28</v>
          </cell>
          <cell r="F2422">
            <v>1919528</v>
          </cell>
        </row>
        <row r="2423">
          <cell r="A2423" t="str">
            <v>42864 EMN</v>
          </cell>
          <cell r="B2423">
            <v>42864</v>
          </cell>
          <cell r="C2423" t="str">
            <v>EMN</v>
          </cell>
          <cell r="D2423">
            <v>79.28</v>
          </cell>
          <cell r="E2423">
            <v>78.39</v>
          </cell>
          <cell r="F2423">
            <v>1138906</v>
          </cell>
        </row>
        <row r="2424">
          <cell r="A2424" t="str">
            <v>42865 EMN</v>
          </cell>
          <cell r="B2424">
            <v>42865</v>
          </cell>
          <cell r="C2424" t="str">
            <v>EMN</v>
          </cell>
          <cell r="D2424">
            <v>78.48</v>
          </cell>
          <cell r="E2424">
            <v>78.760000000000005</v>
          </cell>
          <cell r="F2424">
            <v>1108265</v>
          </cell>
        </row>
        <row r="2425">
          <cell r="A2425" t="str">
            <v>42866 EMN</v>
          </cell>
          <cell r="B2425">
            <v>42866</v>
          </cell>
          <cell r="C2425" t="str">
            <v>EMN</v>
          </cell>
          <cell r="D2425">
            <v>78.67</v>
          </cell>
          <cell r="E2425">
            <v>77.849999999999994</v>
          </cell>
          <cell r="F2425">
            <v>1286755</v>
          </cell>
        </row>
        <row r="2426">
          <cell r="A2426" t="str">
            <v>42867 EMN</v>
          </cell>
          <cell r="B2426">
            <v>42867</v>
          </cell>
          <cell r="C2426" t="str">
            <v>EMN</v>
          </cell>
          <cell r="D2426">
            <v>77.77</v>
          </cell>
          <cell r="E2426">
            <v>77.510000000000005</v>
          </cell>
          <cell r="F2426">
            <v>899596</v>
          </cell>
        </row>
        <row r="2427">
          <cell r="A2427" t="str">
            <v>42870 EMN</v>
          </cell>
          <cell r="B2427">
            <v>42870</v>
          </cell>
          <cell r="C2427" t="str">
            <v>EMN</v>
          </cell>
          <cell r="D2427">
            <v>78.02</v>
          </cell>
          <cell r="E2427">
            <v>78.62</v>
          </cell>
          <cell r="F2427">
            <v>866116</v>
          </cell>
        </row>
        <row r="2428">
          <cell r="A2428" t="str">
            <v>42871 EMN</v>
          </cell>
          <cell r="B2428">
            <v>42871</v>
          </cell>
          <cell r="C2428" t="str">
            <v>EMN</v>
          </cell>
          <cell r="D2428">
            <v>78.72</v>
          </cell>
          <cell r="E2428">
            <v>79.56</v>
          </cell>
          <cell r="F2428">
            <v>1286692</v>
          </cell>
        </row>
        <row r="2429">
          <cell r="A2429" t="str">
            <v>42872 EMN</v>
          </cell>
          <cell r="B2429">
            <v>42872</v>
          </cell>
          <cell r="C2429" t="str">
            <v>EMN</v>
          </cell>
          <cell r="D2429">
            <v>78.69</v>
          </cell>
          <cell r="E2429">
            <v>77.260000000000005</v>
          </cell>
          <cell r="F2429">
            <v>1289511</v>
          </cell>
        </row>
        <row r="2430">
          <cell r="A2430" t="str">
            <v>42873 EMN</v>
          </cell>
          <cell r="B2430">
            <v>42873</v>
          </cell>
          <cell r="C2430" t="str">
            <v>EMN</v>
          </cell>
          <cell r="D2430">
            <v>76.89</v>
          </cell>
          <cell r="E2430">
            <v>77.25</v>
          </cell>
          <cell r="F2430">
            <v>862261</v>
          </cell>
        </row>
        <row r="2431">
          <cell r="A2431" t="str">
            <v>42874 EMN</v>
          </cell>
          <cell r="B2431">
            <v>42874</v>
          </cell>
          <cell r="C2431" t="str">
            <v>EMN</v>
          </cell>
          <cell r="D2431">
            <v>77.7</v>
          </cell>
          <cell r="E2431">
            <v>78.569999999999993</v>
          </cell>
          <cell r="F2431">
            <v>1025685</v>
          </cell>
        </row>
        <row r="2432">
          <cell r="A2432" t="str">
            <v>42877 EMN</v>
          </cell>
          <cell r="B2432">
            <v>42877</v>
          </cell>
          <cell r="C2432" t="str">
            <v>EMN</v>
          </cell>
          <cell r="D2432">
            <v>79.319999999999993</v>
          </cell>
          <cell r="E2432">
            <v>79</v>
          </cell>
          <cell r="F2432">
            <v>1521279</v>
          </cell>
        </row>
        <row r="2433">
          <cell r="A2433" t="str">
            <v>42878 EMN</v>
          </cell>
          <cell r="B2433">
            <v>42878</v>
          </cell>
          <cell r="C2433" t="str">
            <v>EMN</v>
          </cell>
          <cell r="D2433">
            <v>79.27</v>
          </cell>
          <cell r="E2433">
            <v>79.59</v>
          </cell>
          <cell r="F2433">
            <v>1093654</v>
          </cell>
        </row>
        <row r="2434">
          <cell r="A2434" t="str">
            <v>42879 EMN</v>
          </cell>
          <cell r="B2434">
            <v>42879</v>
          </cell>
          <cell r="C2434" t="str">
            <v>EMN</v>
          </cell>
          <cell r="D2434">
            <v>79.569999999999993</v>
          </cell>
          <cell r="E2434">
            <v>79.510000000000005</v>
          </cell>
          <cell r="F2434">
            <v>862571</v>
          </cell>
        </row>
        <row r="2435">
          <cell r="A2435" t="str">
            <v>42880 EMN</v>
          </cell>
          <cell r="B2435">
            <v>42880</v>
          </cell>
          <cell r="C2435" t="str">
            <v>EMN</v>
          </cell>
          <cell r="D2435">
            <v>79.650000000000006</v>
          </cell>
          <cell r="E2435">
            <v>79.67</v>
          </cell>
          <cell r="F2435">
            <v>1108504</v>
          </cell>
        </row>
        <row r="2436">
          <cell r="A2436" t="str">
            <v>42881 EMN</v>
          </cell>
          <cell r="B2436">
            <v>42881</v>
          </cell>
          <cell r="C2436" t="str">
            <v>EMN</v>
          </cell>
          <cell r="D2436">
            <v>79.84</v>
          </cell>
          <cell r="E2436">
            <v>79.91</v>
          </cell>
          <cell r="F2436">
            <v>832262</v>
          </cell>
        </row>
        <row r="2437">
          <cell r="A2437" t="str">
            <v>42885 EMN</v>
          </cell>
          <cell r="B2437">
            <v>42885</v>
          </cell>
          <cell r="C2437" t="str">
            <v>EMN</v>
          </cell>
          <cell r="D2437">
            <v>79.739999999999995</v>
          </cell>
          <cell r="E2437">
            <v>79.959999999999994</v>
          </cell>
          <cell r="F2437">
            <v>1536183</v>
          </cell>
        </row>
        <row r="2438">
          <cell r="A2438" t="str">
            <v>42886 EMN</v>
          </cell>
          <cell r="B2438">
            <v>42886</v>
          </cell>
          <cell r="C2438" t="str">
            <v>EMN</v>
          </cell>
          <cell r="D2438">
            <v>79.88</v>
          </cell>
          <cell r="E2438">
            <v>80.11</v>
          </cell>
          <cell r="F2438">
            <v>1594633</v>
          </cell>
        </row>
        <row r="2439">
          <cell r="A2439" t="str">
            <v>42887 EMN</v>
          </cell>
          <cell r="B2439">
            <v>42887</v>
          </cell>
          <cell r="C2439" t="str">
            <v>EMN</v>
          </cell>
          <cell r="D2439">
            <v>80.56</v>
          </cell>
          <cell r="E2439">
            <v>81.150000000000006</v>
          </cell>
          <cell r="F2439">
            <v>1724164</v>
          </cell>
        </row>
        <row r="2440">
          <cell r="A2440" t="str">
            <v>42888 EMN</v>
          </cell>
          <cell r="B2440">
            <v>42888</v>
          </cell>
          <cell r="C2440" t="str">
            <v>EMN</v>
          </cell>
          <cell r="D2440">
            <v>80.7</v>
          </cell>
          <cell r="E2440">
            <v>81.11</v>
          </cell>
          <cell r="F2440">
            <v>1379811</v>
          </cell>
        </row>
        <row r="2441">
          <cell r="A2441" t="str">
            <v>42891 EMN</v>
          </cell>
          <cell r="B2441">
            <v>42891</v>
          </cell>
          <cell r="C2441" t="str">
            <v>EMN</v>
          </cell>
          <cell r="D2441">
            <v>80.83</v>
          </cell>
          <cell r="E2441">
            <v>80.540000000000006</v>
          </cell>
          <cell r="F2441">
            <v>1392415</v>
          </cell>
        </row>
        <row r="2442">
          <cell r="A2442" t="str">
            <v>42892 EMN</v>
          </cell>
          <cell r="B2442">
            <v>42892</v>
          </cell>
          <cell r="C2442" t="str">
            <v>EMN</v>
          </cell>
          <cell r="D2442">
            <v>80.23</v>
          </cell>
          <cell r="E2442">
            <v>80.28</v>
          </cell>
          <cell r="F2442">
            <v>968465</v>
          </cell>
        </row>
        <row r="2443">
          <cell r="A2443" t="str">
            <v>42893 EMN</v>
          </cell>
          <cell r="B2443">
            <v>42893</v>
          </cell>
          <cell r="C2443" t="str">
            <v>EMN</v>
          </cell>
          <cell r="D2443">
            <v>80.489999999999995</v>
          </cell>
          <cell r="E2443">
            <v>80.760000000000005</v>
          </cell>
          <cell r="F2443">
            <v>1095159</v>
          </cell>
        </row>
        <row r="2444">
          <cell r="A2444" t="str">
            <v>42894 EMN</v>
          </cell>
          <cell r="B2444">
            <v>42894</v>
          </cell>
          <cell r="C2444" t="str">
            <v>EMN</v>
          </cell>
          <cell r="D2444">
            <v>80.66</v>
          </cell>
          <cell r="E2444">
            <v>81.349999999999994</v>
          </cell>
          <cell r="F2444">
            <v>956588</v>
          </cell>
        </row>
        <row r="2445">
          <cell r="A2445" t="str">
            <v>42895 EMN</v>
          </cell>
          <cell r="B2445">
            <v>42895</v>
          </cell>
          <cell r="C2445" t="str">
            <v>EMN</v>
          </cell>
          <cell r="D2445">
            <v>81.77</v>
          </cell>
          <cell r="E2445">
            <v>82.56</v>
          </cell>
          <cell r="F2445">
            <v>1075533</v>
          </cell>
        </row>
        <row r="2446">
          <cell r="A2446" t="str">
            <v>42898 EMN</v>
          </cell>
          <cell r="B2446">
            <v>42898</v>
          </cell>
          <cell r="C2446" t="str">
            <v>EMN</v>
          </cell>
          <cell r="D2446">
            <v>82.63</v>
          </cell>
          <cell r="E2446">
            <v>83.08</v>
          </cell>
          <cell r="F2446">
            <v>1792395</v>
          </cell>
        </row>
        <row r="2447">
          <cell r="A2447" t="str">
            <v>42899 EMN</v>
          </cell>
          <cell r="B2447">
            <v>42899</v>
          </cell>
          <cell r="C2447" t="str">
            <v>EMN</v>
          </cell>
          <cell r="D2447">
            <v>82.76</v>
          </cell>
          <cell r="E2447">
            <v>83.84</v>
          </cell>
          <cell r="F2447">
            <v>1653711</v>
          </cell>
        </row>
        <row r="2448">
          <cell r="A2448" t="str">
            <v>42900 EMN</v>
          </cell>
          <cell r="B2448">
            <v>42900</v>
          </cell>
          <cell r="C2448" t="str">
            <v>EMN</v>
          </cell>
          <cell r="D2448">
            <v>83.7</v>
          </cell>
          <cell r="E2448">
            <v>82.88</v>
          </cell>
          <cell r="F2448">
            <v>1384191</v>
          </cell>
        </row>
        <row r="2449">
          <cell r="A2449" t="str">
            <v>42901 EMN</v>
          </cell>
          <cell r="B2449">
            <v>42901</v>
          </cell>
          <cell r="C2449" t="str">
            <v>EMN</v>
          </cell>
          <cell r="D2449">
            <v>81.819999999999993</v>
          </cell>
          <cell r="E2449">
            <v>82.31</v>
          </cell>
          <cell r="F2449">
            <v>1212153</v>
          </cell>
        </row>
        <row r="2450">
          <cell r="A2450" t="str">
            <v>42902 EMN</v>
          </cell>
          <cell r="B2450">
            <v>42902</v>
          </cell>
          <cell r="C2450" t="str">
            <v>EMN</v>
          </cell>
          <cell r="D2450">
            <v>82.55</v>
          </cell>
          <cell r="E2450">
            <v>83.05</v>
          </cell>
          <cell r="F2450">
            <v>1709655</v>
          </cell>
        </row>
        <row r="2451">
          <cell r="A2451" t="str">
            <v>42905 EMN</v>
          </cell>
          <cell r="B2451">
            <v>42905</v>
          </cell>
          <cell r="C2451" t="str">
            <v>EMN</v>
          </cell>
          <cell r="D2451">
            <v>84.79</v>
          </cell>
          <cell r="E2451">
            <v>86</v>
          </cell>
          <cell r="F2451">
            <v>2223582</v>
          </cell>
        </row>
        <row r="2452">
          <cell r="A2452" t="str">
            <v>42906 EMN</v>
          </cell>
          <cell r="B2452">
            <v>42906</v>
          </cell>
          <cell r="C2452" t="str">
            <v>EMN</v>
          </cell>
          <cell r="D2452">
            <v>85.2</v>
          </cell>
          <cell r="E2452">
            <v>85.13</v>
          </cell>
          <cell r="F2452">
            <v>1741915</v>
          </cell>
        </row>
        <row r="2453">
          <cell r="A2453" t="str">
            <v>42907 EMN</v>
          </cell>
          <cell r="B2453">
            <v>42907</v>
          </cell>
          <cell r="C2453" t="str">
            <v>EMN</v>
          </cell>
          <cell r="D2453">
            <v>85.36</v>
          </cell>
          <cell r="E2453">
            <v>83.23</v>
          </cell>
          <cell r="F2453">
            <v>1144043</v>
          </cell>
        </row>
        <row r="2454">
          <cell r="A2454" t="str">
            <v>42908 EMN</v>
          </cell>
          <cell r="B2454">
            <v>42908</v>
          </cell>
          <cell r="C2454" t="str">
            <v>EMN</v>
          </cell>
          <cell r="D2454">
            <v>83.24</v>
          </cell>
          <cell r="E2454">
            <v>82.85</v>
          </cell>
          <cell r="F2454">
            <v>966479</v>
          </cell>
        </row>
        <row r="2455">
          <cell r="A2455" t="str">
            <v>42909 EMN</v>
          </cell>
          <cell r="B2455">
            <v>42909</v>
          </cell>
          <cell r="C2455" t="str">
            <v>EMN</v>
          </cell>
          <cell r="D2455">
            <v>83.08</v>
          </cell>
          <cell r="E2455">
            <v>82.97</v>
          </cell>
          <cell r="F2455">
            <v>1772725</v>
          </cell>
        </row>
        <row r="2456">
          <cell r="A2456" t="str">
            <v>42912 EMN</v>
          </cell>
          <cell r="B2456">
            <v>42912</v>
          </cell>
          <cell r="C2456" t="str">
            <v>EMN</v>
          </cell>
          <cell r="D2456">
            <v>83.44</v>
          </cell>
          <cell r="E2456">
            <v>83.73</v>
          </cell>
          <cell r="F2456">
            <v>920547</v>
          </cell>
        </row>
        <row r="2457">
          <cell r="A2457" t="str">
            <v>42913 EMN</v>
          </cell>
          <cell r="B2457">
            <v>42913</v>
          </cell>
          <cell r="C2457" t="str">
            <v>EMN</v>
          </cell>
          <cell r="D2457">
            <v>83.79</v>
          </cell>
          <cell r="E2457">
            <v>83.52</v>
          </cell>
          <cell r="F2457">
            <v>597837</v>
          </cell>
        </row>
        <row r="2458">
          <cell r="A2458" t="str">
            <v>42914 EMN</v>
          </cell>
          <cell r="B2458">
            <v>42914</v>
          </cell>
          <cell r="C2458" t="str">
            <v>EMN</v>
          </cell>
          <cell r="D2458">
            <v>84.21</v>
          </cell>
          <cell r="E2458">
            <v>84.26</v>
          </cell>
          <cell r="F2458">
            <v>726111</v>
          </cell>
        </row>
        <row r="2459">
          <cell r="A2459" t="str">
            <v>42915 EMN</v>
          </cell>
          <cell r="B2459">
            <v>42915</v>
          </cell>
          <cell r="C2459" t="str">
            <v>EMN</v>
          </cell>
          <cell r="D2459">
            <v>84.83</v>
          </cell>
          <cell r="E2459">
            <v>83.4</v>
          </cell>
          <cell r="F2459">
            <v>783544</v>
          </cell>
        </row>
        <row r="2460">
          <cell r="A2460" t="str">
            <v>42916 EMN</v>
          </cell>
          <cell r="B2460">
            <v>42916</v>
          </cell>
          <cell r="C2460" t="str">
            <v>EMN</v>
          </cell>
          <cell r="D2460">
            <v>83.89</v>
          </cell>
          <cell r="E2460">
            <v>83.99</v>
          </cell>
          <cell r="F2460">
            <v>708727</v>
          </cell>
        </row>
        <row r="2461">
          <cell r="A2461" t="str">
            <v>42919 EMN</v>
          </cell>
          <cell r="B2461">
            <v>42919</v>
          </cell>
          <cell r="C2461" t="str">
            <v>EMN</v>
          </cell>
          <cell r="D2461">
            <v>84.61</v>
          </cell>
          <cell r="E2461">
            <v>84.5</v>
          </cell>
          <cell r="F2461">
            <v>376477</v>
          </cell>
        </row>
        <row r="2462">
          <cell r="A2462" t="str">
            <v>42921 EMN</v>
          </cell>
          <cell r="B2462">
            <v>42921</v>
          </cell>
          <cell r="C2462" t="str">
            <v>EMN</v>
          </cell>
          <cell r="D2462">
            <v>84.54</v>
          </cell>
          <cell r="E2462">
            <v>83.56</v>
          </cell>
          <cell r="F2462">
            <v>1290391</v>
          </cell>
        </row>
        <row r="2463">
          <cell r="A2463" t="str">
            <v>42922 EMN</v>
          </cell>
          <cell r="B2463">
            <v>42922</v>
          </cell>
          <cell r="C2463" t="str">
            <v>EMN</v>
          </cell>
          <cell r="D2463">
            <v>83.36</v>
          </cell>
          <cell r="E2463">
            <v>83.6</v>
          </cell>
          <cell r="F2463">
            <v>1239160</v>
          </cell>
        </row>
        <row r="2464">
          <cell r="A2464" t="str">
            <v>42923 EMN</v>
          </cell>
          <cell r="B2464">
            <v>42923</v>
          </cell>
          <cell r="C2464" t="str">
            <v>EMN</v>
          </cell>
          <cell r="D2464">
            <v>83.99</v>
          </cell>
          <cell r="E2464">
            <v>83.9</v>
          </cell>
          <cell r="F2464">
            <v>897344</v>
          </cell>
        </row>
        <row r="2465">
          <cell r="A2465" t="str">
            <v>42926 EMN</v>
          </cell>
          <cell r="B2465">
            <v>42926</v>
          </cell>
          <cell r="C2465" t="str">
            <v>EMN</v>
          </cell>
          <cell r="D2465">
            <v>83.63</v>
          </cell>
          <cell r="E2465">
            <v>84.64</v>
          </cell>
          <cell r="F2465">
            <v>634508</v>
          </cell>
        </row>
        <row r="2466">
          <cell r="A2466" t="str">
            <v>42927 EMN</v>
          </cell>
          <cell r="B2466">
            <v>42927</v>
          </cell>
          <cell r="C2466" t="str">
            <v>EMN</v>
          </cell>
          <cell r="D2466">
            <v>84.66</v>
          </cell>
          <cell r="E2466">
            <v>85</v>
          </cell>
          <cell r="F2466">
            <v>790982</v>
          </cell>
        </row>
        <row r="2467">
          <cell r="A2467" t="str">
            <v>42928 EMN</v>
          </cell>
          <cell r="B2467">
            <v>42928</v>
          </cell>
          <cell r="C2467" t="str">
            <v>EMN</v>
          </cell>
          <cell r="D2467">
            <v>85.48</v>
          </cell>
          <cell r="E2467">
            <v>85.8</v>
          </cell>
          <cell r="F2467">
            <v>1279333</v>
          </cell>
        </row>
        <row r="2468">
          <cell r="A2468" t="str">
            <v>42929 EMN</v>
          </cell>
          <cell r="B2468">
            <v>42929</v>
          </cell>
          <cell r="C2468" t="str">
            <v>EMN</v>
          </cell>
          <cell r="D2468">
            <v>85.85</v>
          </cell>
          <cell r="E2468">
            <v>85.15</v>
          </cell>
          <cell r="F2468">
            <v>740097</v>
          </cell>
        </row>
        <row r="2469">
          <cell r="A2469" t="str">
            <v>42930 EMN</v>
          </cell>
          <cell r="B2469">
            <v>42930</v>
          </cell>
          <cell r="C2469" t="str">
            <v>EMN</v>
          </cell>
          <cell r="D2469">
            <v>85.53</v>
          </cell>
          <cell r="E2469">
            <v>85.4</v>
          </cell>
          <cell r="F2469">
            <v>653296</v>
          </cell>
        </row>
        <row r="2470">
          <cell r="A2470" t="str">
            <v>42933 EMN</v>
          </cell>
          <cell r="B2470">
            <v>42933</v>
          </cell>
          <cell r="C2470" t="str">
            <v>EMN</v>
          </cell>
          <cell r="D2470">
            <v>85.31</v>
          </cell>
          <cell r="E2470">
            <v>85.24</v>
          </cell>
          <cell r="F2470">
            <v>505892</v>
          </cell>
        </row>
        <row r="2471">
          <cell r="A2471" t="str">
            <v>42934 EMN</v>
          </cell>
          <cell r="B2471">
            <v>42934</v>
          </cell>
          <cell r="C2471" t="str">
            <v>EMN</v>
          </cell>
          <cell r="D2471">
            <v>85.04</v>
          </cell>
          <cell r="E2471">
            <v>85.08</v>
          </cell>
          <cell r="F2471">
            <v>593011</v>
          </cell>
        </row>
        <row r="2472">
          <cell r="A2472" t="str">
            <v>42935 EMN</v>
          </cell>
          <cell r="B2472">
            <v>42935</v>
          </cell>
          <cell r="C2472" t="str">
            <v>EMN</v>
          </cell>
          <cell r="D2472">
            <v>85.24</v>
          </cell>
          <cell r="E2472">
            <v>86.15</v>
          </cell>
          <cell r="F2472">
            <v>828144</v>
          </cell>
        </row>
        <row r="2473">
          <cell r="A2473" t="str">
            <v>42936 EMN</v>
          </cell>
          <cell r="B2473">
            <v>42936</v>
          </cell>
          <cell r="C2473" t="str">
            <v>EMN</v>
          </cell>
          <cell r="D2473">
            <v>86.09</v>
          </cell>
          <cell r="E2473">
            <v>85.68</v>
          </cell>
          <cell r="F2473">
            <v>536840</v>
          </cell>
        </row>
        <row r="2474">
          <cell r="A2474" t="str">
            <v>42937 EMN</v>
          </cell>
          <cell r="B2474">
            <v>42937</v>
          </cell>
          <cell r="C2474" t="str">
            <v>EMN</v>
          </cell>
          <cell r="D2474">
            <v>85.19</v>
          </cell>
          <cell r="E2474">
            <v>85.65</v>
          </cell>
          <cell r="F2474">
            <v>610134</v>
          </cell>
        </row>
        <row r="2475">
          <cell r="A2475" t="str">
            <v>42940 EMN</v>
          </cell>
          <cell r="B2475">
            <v>42940</v>
          </cell>
          <cell r="C2475" t="str">
            <v>EMN</v>
          </cell>
          <cell r="D2475">
            <v>85.64</v>
          </cell>
          <cell r="E2475">
            <v>85.8</v>
          </cell>
          <cell r="F2475">
            <v>526949</v>
          </cell>
        </row>
        <row r="2476">
          <cell r="A2476" t="str">
            <v>42941 EMN</v>
          </cell>
          <cell r="B2476">
            <v>42941</v>
          </cell>
          <cell r="C2476" t="str">
            <v>EMN</v>
          </cell>
          <cell r="D2476">
            <v>86.5</v>
          </cell>
          <cell r="E2476">
            <v>86.12</v>
          </cell>
          <cell r="F2476">
            <v>765099</v>
          </cell>
        </row>
        <row r="2477">
          <cell r="A2477" t="str">
            <v>42942 EMN</v>
          </cell>
          <cell r="B2477">
            <v>42942</v>
          </cell>
          <cell r="C2477" t="str">
            <v>EMN</v>
          </cell>
          <cell r="D2477">
            <v>86.16</v>
          </cell>
          <cell r="E2477">
            <v>85.05</v>
          </cell>
          <cell r="F2477">
            <v>915430</v>
          </cell>
        </row>
        <row r="2478">
          <cell r="A2478" t="str">
            <v>42943 EMN</v>
          </cell>
          <cell r="B2478">
            <v>42943</v>
          </cell>
          <cell r="C2478" t="str">
            <v>EMN</v>
          </cell>
          <cell r="D2478">
            <v>85.11</v>
          </cell>
          <cell r="E2478">
            <v>85.02</v>
          </cell>
          <cell r="F2478">
            <v>1347282</v>
          </cell>
        </row>
        <row r="2479">
          <cell r="A2479" t="str">
            <v>42944 EMN</v>
          </cell>
          <cell r="B2479">
            <v>42944</v>
          </cell>
          <cell r="C2479" t="str">
            <v>EMN</v>
          </cell>
          <cell r="D2479">
            <v>84</v>
          </cell>
          <cell r="E2479">
            <v>83.03</v>
          </cell>
          <cell r="F2479">
            <v>1684179</v>
          </cell>
        </row>
        <row r="2480">
          <cell r="A2480" t="str">
            <v>42947 EMN</v>
          </cell>
          <cell r="B2480">
            <v>42947</v>
          </cell>
          <cell r="C2480" t="str">
            <v>EMN</v>
          </cell>
          <cell r="D2480">
            <v>83.6</v>
          </cell>
          <cell r="E2480">
            <v>83.16</v>
          </cell>
          <cell r="F2480">
            <v>1075424</v>
          </cell>
        </row>
        <row r="2481">
          <cell r="A2481" t="str">
            <v>42948 EMN</v>
          </cell>
          <cell r="B2481">
            <v>42948</v>
          </cell>
          <cell r="C2481" t="str">
            <v>EMN</v>
          </cell>
          <cell r="D2481">
            <v>83.33</v>
          </cell>
          <cell r="E2481">
            <v>83.66</v>
          </cell>
          <cell r="F2481">
            <v>952972</v>
          </cell>
        </row>
        <row r="2482">
          <cell r="A2482" t="str">
            <v>42949 EMN</v>
          </cell>
          <cell r="B2482">
            <v>42949</v>
          </cell>
          <cell r="C2482" t="str">
            <v>EMN</v>
          </cell>
          <cell r="D2482">
            <v>83.46</v>
          </cell>
          <cell r="E2482">
            <v>83.88</v>
          </cell>
          <cell r="F2482">
            <v>961971</v>
          </cell>
        </row>
        <row r="2483">
          <cell r="A2483" t="str">
            <v>42950 EMN</v>
          </cell>
          <cell r="B2483">
            <v>42950</v>
          </cell>
          <cell r="C2483" t="str">
            <v>EMN</v>
          </cell>
          <cell r="D2483">
            <v>84.01</v>
          </cell>
          <cell r="E2483">
            <v>83.92</v>
          </cell>
          <cell r="F2483">
            <v>947188</v>
          </cell>
        </row>
        <row r="2484">
          <cell r="A2484" t="str">
            <v>42951 EMN</v>
          </cell>
          <cell r="B2484">
            <v>42951</v>
          </cell>
          <cell r="C2484" t="str">
            <v>EMN</v>
          </cell>
          <cell r="D2484">
            <v>84.47</v>
          </cell>
          <cell r="E2484">
            <v>84.07</v>
          </cell>
          <cell r="F2484">
            <v>1366100</v>
          </cell>
        </row>
        <row r="2485">
          <cell r="A2485" t="str">
            <v>42954 EMN</v>
          </cell>
          <cell r="B2485">
            <v>42954</v>
          </cell>
          <cell r="C2485" t="str">
            <v>EMN</v>
          </cell>
          <cell r="D2485">
            <v>84.15</v>
          </cell>
          <cell r="E2485">
            <v>84.45</v>
          </cell>
          <cell r="F2485">
            <v>867134</v>
          </cell>
        </row>
        <row r="2486">
          <cell r="A2486" t="str">
            <v>42955 EMN</v>
          </cell>
          <cell r="B2486">
            <v>42955</v>
          </cell>
          <cell r="C2486" t="str">
            <v>EMN</v>
          </cell>
          <cell r="D2486">
            <v>84.15</v>
          </cell>
          <cell r="E2486">
            <v>84.12</v>
          </cell>
          <cell r="F2486">
            <v>657853</v>
          </cell>
        </row>
        <row r="2487">
          <cell r="A2487" t="str">
            <v>42956 EMN</v>
          </cell>
          <cell r="B2487">
            <v>42956</v>
          </cell>
          <cell r="C2487" t="str">
            <v>EMN</v>
          </cell>
          <cell r="D2487">
            <v>84.07</v>
          </cell>
          <cell r="E2487">
            <v>84.26</v>
          </cell>
          <cell r="F2487">
            <v>803735</v>
          </cell>
        </row>
        <row r="2488">
          <cell r="A2488" t="str">
            <v>42957 EMN</v>
          </cell>
          <cell r="B2488">
            <v>42957</v>
          </cell>
          <cell r="C2488" t="str">
            <v>EMN</v>
          </cell>
          <cell r="D2488">
            <v>83.77</v>
          </cell>
          <cell r="E2488">
            <v>83.25</v>
          </cell>
          <cell r="F2488">
            <v>1003926</v>
          </cell>
        </row>
        <row r="2489">
          <cell r="A2489" t="str">
            <v>42958 EMN</v>
          </cell>
          <cell r="B2489">
            <v>42958</v>
          </cell>
          <cell r="C2489" t="str">
            <v>EMN</v>
          </cell>
          <cell r="D2489">
            <v>83.06</v>
          </cell>
          <cell r="E2489">
            <v>83.21</v>
          </cell>
          <cell r="F2489">
            <v>1083227</v>
          </cell>
        </row>
        <row r="2490">
          <cell r="A2490" t="str">
            <v>42961 EMN</v>
          </cell>
          <cell r="B2490">
            <v>42961</v>
          </cell>
          <cell r="C2490" t="str">
            <v>EMN</v>
          </cell>
          <cell r="D2490">
            <v>83.72</v>
          </cell>
          <cell r="E2490">
            <v>84.26</v>
          </cell>
          <cell r="F2490">
            <v>547045</v>
          </cell>
        </row>
        <row r="2491">
          <cell r="A2491" t="str">
            <v>42962 EMN</v>
          </cell>
          <cell r="B2491">
            <v>42962</v>
          </cell>
          <cell r="C2491" t="str">
            <v>EMN</v>
          </cell>
          <cell r="D2491">
            <v>84.29</v>
          </cell>
          <cell r="E2491">
            <v>84.84</v>
          </cell>
          <cell r="F2491">
            <v>766918</v>
          </cell>
        </row>
        <row r="2492">
          <cell r="A2492" t="str">
            <v>42963 EMN</v>
          </cell>
          <cell r="B2492">
            <v>42963</v>
          </cell>
          <cell r="C2492" t="str">
            <v>EMN</v>
          </cell>
          <cell r="D2492">
            <v>85</v>
          </cell>
          <cell r="E2492">
            <v>85.27</v>
          </cell>
          <cell r="F2492">
            <v>974210</v>
          </cell>
        </row>
        <row r="2493">
          <cell r="A2493" t="str">
            <v>42964 EMN</v>
          </cell>
          <cell r="B2493">
            <v>42964</v>
          </cell>
          <cell r="C2493" t="str">
            <v>EMN</v>
          </cell>
          <cell r="D2493">
            <v>84.75</v>
          </cell>
          <cell r="E2493">
            <v>82.77</v>
          </cell>
          <cell r="F2493">
            <v>1426701</v>
          </cell>
        </row>
        <row r="2494">
          <cell r="A2494" t="str">
            <v>42965 EMN</v>
          </cell>
          <cell r="B2494">
            <v>42965</v>
          </cell>
          <cell r="C2494" t="str">
            <v>EMN</v>
          </cell>
          <cell r="D2494">
            <v>82.73</v>
          </cell>
          <cell r="E2494">
            <v>82.9</v>
          </cell>
          <cell r="F2494">
            <v>1015352</v>
          </cell>
        </row>
        <row r="2495">
          <cell r="A2495" t="str">
            <v>42968 EMN</v>
          </cell>
          <cell r="B2495">
            <v>42968</v>
          </cell>
          <cell r="C2495" t="str">
            <v>EMN</v>
          </cell>
          <cell r="D2495">
            <v>82.93</v>
          </cell>
          <cell r="E2495">
            <v>83.13</v>
          </cell>
          <cell r="F2495">
            <v>1616712</v>
          </cell>
        </row>
        <row r="2496">
          <cell r="A2496" t="str">
            <v>42969 EMN</v>
          </cell>
          <cell r="B2496">
            <v>42969</v>
          </cell>
          <cell r="C2496" t="str">
            <v>EMN</v>
          </cell>
          <cell r="D2496">
            <v>83.5</v>
          </cell>
          <cell r="E2496">
            <v>84.14</v>
          </cell>
          <cell r="F2496">
            <v>799233</v>
          </cell>
        </row>
        <row r="2497">
          <cell r="A2497" t="str">
            <v>42970 EMN</v>
          </cell>
          <cell r="B2497">
            <v>42970</v>
          </cell>
          <cell r="C2497" t="str">
            <v>EMN</v>
          </cell>
          <cell r="D2497">
            <v>83.78</v>
          </cell>
          <cell r="E2497">
            <v>84.38</v>
          </cell>
          <cell r="F2497">
            <v>684080</v>
          </cell>
        </row>
        <row r="2498">
          <cell r="A2498" t="str">
            <v>42971 EMN</v>
          </cell>
          <cell r="B2498">
            <v>42971</v>
          </cell>
          <cell r="C2498" t="str">
            <v>EMN</v>
          </cell>
          <cell r="D2498">
            <v>84.36</v>
          </cell>
          <cell r="E2498">
            <v>84.82</v>
          </cell>
          <cell r="F2498">
            <v>809258</v>
          </cell>
        </row>
        <row r="2499">
          <cell r="A2499" t="str">
            <v>42972 EMN</v>
          </cell>
          <cell r="B2499">
            <v>42972</v>
          </cell>
          <cell r="C2499" t="str">
            <v>EMN</v>
          </cell>
          <cell r="D2499">
            <v>85.15</v>
          </cell>
          <cell r="E2499">
            <v>84.87</v>
          </cell>
          <cell r="F2499">
            <v>445748</v>
          </cell>
        </row>
        <row r="2500">
          <cell r="A2500" t="str">
            <v>42975 EMN</v>
          </cell>
          <cell r="B2500">
            <v>42975</v>
          </cell>
          <cell r="C2500" t="str">
            <v>EMN</v>
          </cell>
          <cell r="D2500">
            <v>85.22</v>
          </cell>
          <cell r="E2500">
            <v>85.43</v>
          </cell>
          <cell r="F2500">
            <v>738589</v>
          </cell>
        </row>
        <row r="2501">
          <cell r="A2501" t="str">
            <v>42976 EMN</v>
          </cell>
          <cell r="B2501">
            <v>42976</v>
          </cell>
          <cell r="C2501" t="str">
            <v>EMN</v>
          </cell>
          <cell r="D2501">
            <v>84.85</v>
          </cell>
          <cell r="E2501">
            <v>84.57</v>
          </cell>
          <cell r="F2501">
            <v>661439</v>
          </cell>
        </row>
        <row r="2502">
          <cell r="A2502" t="str">
            <v>42977 EMN</v>
          </cell>
          <cell r="B2502">
            <v>42977</v>
          </cell>
          <cell r="C2502" t="str">
            <v>EMN</v>
          </cell>
          <cell r="D2502">
            <v>84.85</v>
          </cell>
          <cell r="E2502">
            <v>85.75</v>
          </cell>
          <cell r="F2502">
            <v>1962393</v>
          </cell>
        </row>
        <row r="2503">
          <cell r="A2503" t="str">
            <v>42978 EMN</v>
          </cell>
          <cell r="B2503">
            <v>42978</v>
          </cell>
          <cell r="C2503" t="str">
            <v>EMN</v>
          </cell>
          <cell r="D2503">
            <v>86.04</v>
          </cell>
          <cell r="E2503">
            <v>86.2</v>
          </cell>
          <cell r="F2503">
            <v>1003989</v>
          </cell>
        </row>
        <row r="2504">
          <cell r="A2504" t="str">
            <v>42979 EMN</v>
          </cell>
          <cell r="B2504">
            <v>42979</v>
          </cell>
          <cell r="C2504" t="str">
            <v>EMN</v>
          </cell>
          <cell r="D2504">
            <v>86.58</v>
          </cell>
          <cell r="E2504">
            <v>87.31</v>
          </cell>
          <cell r="F2504">
            <v>1251364</v>
          </cell>
        </row>
        <row r="2505">
          <cell r="A2505" t="str">
            <v>42983 EMN</v>
          </cell>
          <cell r="B2505">
            <v>42983</v>
          </cell>
          <cell r="C2505" t="str">
            <v>EMN</v>
          </cell>
          <cell r="D2505">
            <v>87.29</v>
          </cell>
          <cell r="E2505">
            <v>85.27</v>
          </cell>
          <cell r="F2505">
            <v>1519654</v>
          </cell>
        </row>
        <row r="2506">
          <cell r="A2506" t="str">
            <v>42984 EMN</v>
          </cell>
          <cell r="B2506">
            <v>42984</v>
          </cell>
          <cell r="C2506" t="str">
            <v>EMN</v>
          </cell>
          <cell r="D2506">
            <v>85.14</v>
          </cell>
          <cell r="E2506">
            <v>85.07</v>
          </cell>
          <cell r="F2506">
            <v>1699434</v>
          </cell>
        </row>
        <row r="2507">
          <cell r="A2507" t="str">
            <v>42985 EMN</v>
          </cell>
          <cell r="B2507">
            <v>42985</v>
          </cell>
          <cell r="C2507" t="str">
            <v>EMN</v>
          </cell>
          <cell r="D2507">
            <v>85.06</v>
          </cell>
          <cell r="E2507">
            <v>84.83</v>
          </cell>
          <cell r="F2507">
            <v>744218</v>
          </cell>
        </row>
        <row r="2508">
          <cell r="A2508" t="str">
            <v>42986 EMN</v>
          </cell>
          <cell r="B2508">
            <v>42986</v>
          </cell>
          <cell r="C2508" t="str">
            <v>EMN</v>
          </cell>
          <cell r="D2508">
            <v>84.58</v>
          </cell>
          <cell r="E2508">
            <v>84.83</v>
          </cell>
          <cell r="F2508">
            <v>1010034</v>
          </cell>
        </row>
        <row r="2509">
          <cell r="A2509" t="str">
            <v>42989 EMN</v>
          </cell>
          <cell r="B2509">
            <v>42989</v>
          </cell>
          <cell r="C2509" t="str">
            <v>EMN</v>
          </cell>
          <cell r="D2509">
            <v>85.62</v>
          </cell>
          <cell r="E2509">
            <v>85.59</v>
          </cell>
          <cell r="F2509">
            <v>983633</v>
          </cell>
        </row>
        <row r="2510">
          <cell r="A2510" t="str">
            <v>42990 EMN</v>
          </cell>
          <cell r="B2510">
            <v>42990</v>
          </cell>
          <cell r="C2510" t="str">
            <v>EMN</v>
          </cell>
          <cell r="D2510">
            <v>85.87</v>
          </cell>
          <cell r="E2510">
            <v>86.2</v>
          </cell>
          <cell r="F2510">
            <v>1401397</v>
          </cell>
        </row>
        <row r="2511">
          <cell r="A2511" t="str">
            <v>42991 EMN</v>
          </cell>
          <cell r="B2511">
            <v>42991</v>
          </cell>
          <cell r="C2511" t="str">
            <v>EMN</v>
          </cell>
          <cell r="D2511">
            <v>86.07</v>
          </cell>
          <cell r="E2511">
            <v>85.6</v>
          </cell>
          <cell r="F2511">
            <v>886226</v>
          </cell>
        </row>
        <row r="2512">
          <cell r="A2512" t="str">
            <v>42992 EMN</v>
          </cell>
          <cell r="B2512">
            <v>42992</v>
          </cell>
          <cell r="C2512" t="str">
            <v>EMN</v>
          </cell>
          <cell r="D2512">
            <v>85.1</v>
          </cell>
          <cell r="E2512">
            <v>85.05</v>
          </cell>
          <cell r="F2512">
            <v>1066685</v>
          </cell>
        </row>
        <row r="2513">
          <cell r="A2513" t="str">
            <v>42993 EMN</v>
          </cell>
          <cell r="B2513">
            <v>42993</v>
          </cell>
          <cell r="C2513" t="str">
            <v>EMN</v>
          </cell>
          <cell r="D2513">
            <v>85</v>
          </cell>
          <cell r="E2513">
            <v>84.96</v>
          </cell>
          <cell r="F2513">
            <v>2069471</v>
          </cell>
        </row>
        <row r="2514">
          <cell r="A2514" t="str">
            <v>42996 EMN</v>
          </cell>
          <cell r="B2514">
            <v>42996</v>
          </cell>
          <cell r="C2514" t="str">
            <v>EMN</v>
          </cell>
          <cell r="D2514">
            <v>85.08</v>
          </cell>
          <cell r="E2514">
            <v>85.41</v>
          </cell>
          <cell r="F2514">
            <v>798474</v>
          </cell>
        </row>
        <row r="2515">
          <cell r="A2515" t="str">
            <v>42997 EMN</v>
          </cell>
          <cell r="B2515">
            <v>42997</v>
          </cell>
          <cell r="C2515" t="str">
            <v>EMN</v>
          </cell>
          <cell r="D2515">
            <v>85.51</v>
          </cell>
          <cell r="E2515">
            <v>86.67</v>
          </cell>
          <cell r="F2515">
            <v>1499609</v>
          </cell>
        </row>
        <row r="2516">
          <cell r="A2516" t="str">
            <v>42998 EMN</v>
          </cell>
          <cell r="B2516">
            <v>42998</v>
          </cell>
          <cell r="C2516" t="str">
            <v>EMN</v>
          </cell>
          <cell r="D2516">
            <v>86.84</v>
          </cell>
          <cell r="E2516">
            <v>86.05</v>
          </cell>
          <cell r="F2516">
            <v>2109662</v>
          </cell>
        </row>
        <row r="2517">
          <cell r="A2517" t="str">
            <v>42999 EMN</v>
          </cell>
          <cell r="B2517">
            <v>42999</v>
          </cell>
          <cell r="C2517" t="str">
            <v>EMN</v>
          </cell>
          <cell r="D2517">
            <v>85.87</v>
          </cell>
          <cell r="E2517">
            <v>85.8</v>
          </cell>
          <cell r="F2517">
            <v>671344</v>
          </cell>
        </row>
        <row r="2518">
          <cell r="A2518" t="str">
            <v>43000 EMN</v>
          </cell>
          <cell r="B2518">
            <v>43000</v>
          </cell>
          <cell r="C2518" t="str">
            <v>EMN</v>
          </cell>
          <cell r="D2518">
            <v>85.8</v>
          </cell>
          <cell r="E2518">
            <v>86.48</v>
          </cell>
          <cell r="F2518">
            <v>617740</v>
          </cell>
        </row>
        <row r="2519">
          <cell r="A2519" t="str">
            <v>43003 EMN</v>
          </cell>
          <cell r="B2519">
            <v>43003</v>
          </cell>
          <cell r="C2519" t="str">
            <v>EMN</v>
          </cell>
          <cell r="D2519">
            <v>86.47</v>
          </cell>
          <cell r="E2519">
            <v>87.66</v>
          </cell>
          <cell r="F2519">
            <v>1292936</v>
          </cell>
        </row>
        <row r="2520">
          <cell r="A2520" t="str">
            <v>43004 EMN</v>
          </cell>
          <cell r="B2520">
            <v>43004</v>
          </cell>
          <cell r="C2520" t="str">
            <v>EMN</v>
          </cell>
          <cell r="D2520">
            <v>87.78</v>
          </cell>
          <cell r="E2520">
            <v>86.84</v>
          </cell>
          <cell r="F2520">
            <v>1937521</v>
          </cell>
        </row>
        <row r="2521">
          <cell r="A2521" t="str">
            <v>43005 EMN</v>
          </cell>
          <cell r="B2521">
            <v>43005</v>
          </cell>
          <cell r="C2521" t="str">
            <v>EMN</v>
          </cell>
          <cell r="D2521">
            <v>87.36</v>
          </cell>
          <cell r="E2521">
            <v>87.35</v>
          </cell>
          <cell r="F2521">
            <v>805528</v>
          </cell>
        </row>
        <row r="2522">
          <cell r="A2522" t="str">
            <v>43006 EMN</v>
          </cell>
          <cell r="B2522">
            <v>43006</v>
          </cell>
          <cell r="C2522" t="str">
            <v>EMN</v>
          </cell>
          <cell r="D2522">
            <v>88.49</v>
          </cell>
          <cell r="E2522">
            <v>89.96</v>
          </cell>
          <cell r="F2522">
            <v>1593129</v>
          </cell>
        </row>
        <row r="2523">
          <cell r="A2523" t="str">
            <v>43007 EMN</v>
          </cell>
          <cell r="B2523">
            <v>43007</v>
          </cell>
          <cell r="C2523" t="str">
            <v>EMN</v>
          </cell>
          <cell r="D2523">
            <v>89.99</v>
          </cell>
          <cell r="E2523">
            <v>90.49</v>
          </cell>
          <cell r="F2523">
            <v>2036773</v>
          </cell>
        </row>
        <row r="2524">
          <cell r="A2524" t="str">
            <v>42552 EMR</v>
          </cell>
          <cell r="B2524">
            <v>42552</v>
          </cell>
          <cell r="C2524" t="str">
            <v>EMR</v>
          </cell>
          <cell r="D2524">
            <v>51.97</v>
          </cell>
          <cell r="E2524">
            <v>52.2</v>
          </cell>
          <cell r="F2524">
            <v>2732074</v>
          </cell>
        </row>
        <row r="2525">
          <cell r="A2525" t="str">
            <v>42556 EMR</v>
          </cell>
          <cell r="B2525">
            <v>42556</v>
          </cell>
          <cell r="C2525" t="str">
            <v>EMR</v>
          </cell>
          <cell r="D2525">
            <v>52.04</v>
          </cell>
          <cell r="E2525">
            <v>51.05</v>
          </cell>
          <cell r="F2525">
            <v>3098602</v>
          </cell>
        </row>
        <row r="2526">
          <cell r="A2526" t="str">
            <v>42557 EMR</v>
          </cell>
          <cell r="B2526">
            <v>42557</v>
          </cell>
          <cell r="C2526" t="str">
            <v>EMR</v>
          </cell>
          <cell r="D2526">
            <v>51.73</v>
          </cell>
          <cell r="E2526">
            <v>51.67</v>
          </cell>
          <cell r="F2526">
            <v>2743970</v>
          </cell>
        </row>
        <row r="2527">
          <cell r="A2527" t="str">
            <v>42558 EMR</v>
          </cell>
          <cell r="B2527">
            <v>42558</v>
          </cell>
          <cell r="C2527" t="str">
            <v>EMR</v>
          </cell>
          <cell r="D2527">
            <v>51.75</v>
          </cell>
          <cell r="E2527">
            <v>52.37</v>
          </cell>
          <cell r="F2527">
            <v>4177929</v>
          </cell>
        </row>
        <row r="2528">
          <cell r="A2528" t="str">
            <v>42559 EMR</v>
          </cell>
          <cell r="B2528">
            <v>42559</v>
          </cell>
          <cell r="C2528" t="str">
            <v>EMR</v>
          </cell>
          <cell r="D2528">
            <v>52.79</v>
          </cell>
          <cell r="E2528">
            <v>53.44</v>
          </cell>
          <cell r="F2528">
            <v>3703828</v>
          </cell>
        </row>
        <row r="2529">
          <cell r="A2529" t="str">
            <v>42562 EMR</v>
          </cell>
          <cell r="B2529">
            <v>42562</v>
          </cell>
          <cell r="C2529" t="str">
            <v>EMR</v>
          </cell>
          <cell r="D2529">
            <v>53.7</v>
          </cell>
          <cell r="E2529">
            <v>53.89</v>
          </cell>
          <cell r="F2529">
            <v>3091739</v>
          </cell>
        </row>
        <row r="2530">
          <cell r="A2530" t="str">
            <v>42563 EMR</v>
          </cell>
          <cell r="B2530">
            <v>42563</v>
          </cell>
          <cell r="C2530" t="str">
            <v>EMR</v>
          </cell>
          <cell r="D2530">
            <v>54.09</v>
          </cell>
          <cell r="E2530">
            <v>55.03</v>
          </cell>
          <cell r="F2530">
            <v>4558533</v>
          </cell>
        </row>
        <row r="2531">
          <cell r="A2531" t="str">
            <v>42564 EMR</v>
          </cell>
          <cell r="B2531">
            <v>42564</v>
          </cell>
          <cell r="C2531" t="str">
            <v>EMR</v>
          </cell>
          <cell r="D2531">
            <v>55.2</v>
          </cell>
          <cell r="E2531">
            <v>55.23</v>
          </cell>
          <cell r="F2531">
            <v>3179288</v>
          </cell>
        </row>
        <row r="2532">
          <cell r="A2532" t="str">
            <v>42565 EMR</v>
          </cell>
          <cell r="B2532">
            <v>42565</v>
          </cell>
          <cell r="C2532" t="str">
            <v>EMR</v>
          </cell>
          <cell r="D2532">
            <v>55.71</v>
          </cell>
          <cell r="E2532">
            <v>56.05</v>
          </cell>
          <cell r="F2532">
            <v>6207412</v>
          </cell>
        </row>
        <row r="2533">
          <cell r="A2533" t="str">
            <v>42566 EMR</v>
          </cell>
          <cell r="B2533">
            <v>42566</v>
          </cell>
          <cell r="C2533" t="str">
            <v>EMR</v>
          </cell>
          <cell r="D2533">
            <v>56.17</v>
          </cell>
          <cell r="E2533">
            <v>56.23</v>
          </cell>
          <cell r="F2533">
            <v>4355413</v>
          </cell>
        </row>
        <row r="2534">
          <cell r="A2534" t="str">
            <v>42569 EMR</v>
          </cell>
          <cell r="B2534">
            <v>42569</v>
          </cell>
          <cell r="C2534" t="str">
            <v>EMR</v>
          </cell>
          <cell r="D2534">
            <v>55.94</v>
          </cell>
          <cell r="E2534">
            <v>56.19</v>
          </cell>
          <cell r="F2534">
            <v>2976794</v>
          </cell>
        </row>
        <row r="2535">
          <cell r="A2535" t="str">
            <v>42570 EMR</v>
          </cell>
          <cell r="B2535">
            <v>42570</v>
          </cell>
          <cell r="C2535" t="str">
            <v>EMR</v>
          </cell>
          <cell r="D2535">
            <v>56.03</v>
          </cell>
          <cell r="E2535">
            <v>56.34</v>
          </cell>
          <cell r="F2535">
            <v>2440471</v>
          </cell>
        </row>
        <row r="2536">
          <cell r="A2536" t="str">
            <v>42571 EMR</v>
          </cell>
          <cell r="B2536">
            <v>42571</v>
          </cell>
          <cell r="C2536" t="str">
            <v>EMR</v>
          </cell>
          <cell r="D2536">
            <v>56.38</v>
          </cell>
          <cell r="E2536">
            <v>56.18</v>
          </cell>
          <cell r="F2536">
            <v>3672120</v>
          </cell>
        </row>
        <row r="2537">
          <cell r="A2537" t="str">
            <v>42572 EMR</v>
          </cell>
          <cell r="B2537">
            <v>42572</v>
          </cell>
          <cell r="C2537" t="str">
            <v>EMR</v>
          </cell>
          <cell r="D2537">
            <v>56.18</v>
          </cell>
          <cell r="E2537">
            <v>55.49</v>
          </cell>
          <cell r="F2537">
            <v>3509403</v>
          </cell>
        </row>
        <row r="2538">
          <cell r="A2538" t="str">
            <v>42573 EMR</v>
          </cell>
          <cell r="B2538">
            <v>42573</v>
          </cell>
          <cell r="C2538" t="str">
            <v>EMR</v>
          </cell>
          <cell r="D2538">
            <v>55.41</v>
          </cell>
          <cell r="E2538">
            <v>55.81</v>
          </cell>
          <cell r="F2538">
            <v>3575865</v>
          </cell>
        </row>
        <row r="2539">
          <cell r="A2539" t="str">
            <v>42576 EMR</v>
          </cell>
          <cell r="B2539">
            <v>42576</v>
          </cell>
          <cell r="C2539" t="str">
            <v>EMR</v>
          </cell>
          <cell r="D2539">
            <v>55.7</v>
          </cell>
          <cell r="E2539">
            <v>55.61</v>
          </cell>
          <cell r="F2539">
            <v>2043152</v>
          </cell>
        </row>
        <row r="2540">
          <cell r="A2540" t="str">
            <v>42577 EMR</v>
          </cell>
          <cell r="B2540">
            <v>42577</v>
          </cell>
          <cell r="C2540" t="str">
            <v>EMR</v>
          </cell>
          <cell r="D2540">
            <v>55.47</v>
          </cell>
          <cell r="E2540">
            <v>56.18</v>
          </cell>
          <cell r="F2540">
            <v>2072140</v>
          </cell>
        </row>
        <row r="2541">
          <cell r="A2541" t="str">
            <v>42578 EMR</v>
          </cell>
          <cell r="B2541">
            <v>42578</v>
          </cell>
          <cell r="C2541" t="str">
            <v>EMR</v>
          </cell>
          <cell r="D2541">
            <v>56.4</v>
          </cell>
          <cell r="E2541">
            <v>56.04</v>
          </cell>
          <cell r="F2541">
            <v>3046767</v>
          </cell>
        </row>
        <row r="2542">
          <cell r="A2542" t="str">
            <v>42579 EMR</v>
          </cell>
          <cell r="B2542">
            <v>42579</v>
          </cell>
          <cell r="C2542" t="str">
            <v>EMR</v>
          </cell>
          <cell r="D2542">
            <v>55.85</v>
          </cell>
          <cell r="E2542">
            <v>55.83</v>
          </cell>
          <cell r="F2542">
            <v>2354751</v>
          </cell>
        </row>
        <row r="2543">
          <cell r="A2543" t="str">
            <v>42580 EMR</v>
          </cell>
          <cell r="B2543">
            <v>42580</v>
          </cell>
          <cell r="C2543" t="str">
            <v>EMR</v>
          </cell>
          <cell r="D2543">
            <v>55.77</v>
          </cell>
          <cell r="E2543">
            <v>55.9</v>
          </cell>
          <cell r="F2543">
            <v>4482421</v>
          </cell>
        </row>
        <row r="2544">
          <cell r="A2544" t="str">
            <v>42583 EMR</v>
          </cell>
          <cell r="B2544">
            <v>42583</v>
          </cell>
          <cell r="C2544" t="str">
            <v>EMR</v>
          </cell>
          <cell r="D2544">
            <v>55.63</v>
          </cell>
          <cell r="E2544">
            <v>55.78</v>
          </cell>
          <cell r="F2544">
            <v>4359888</v>
          </cell>
        </row>
        <row r="2545">
          <cell r="A2545" t="str">
            <v>42584 EMR</v>
          </cell>
          <cell r="B2545">
            <v>42584</v>
          </cell>
          <cell r="C2545" t="str">
            <v>EMR</v>
          </cell>
          <cell r="D2545">
            <v>53.88</v>
          </cell>
          <cell r="E2545">
            <v>53.03</v>
          </cell>
          <cell r="F2545">
            <v>7589188</v>
          </cell>
        </row>
        <row r="2546">
          <cell r="A2546" t="str">
            <v>42585 EMR</v>
          </cell>
          <cell r="B2546">
            <v>42585</v>
          </cell>
          <cell r="C2546" t="str">
            <v>EMR</v>
          </cell>
          <cell r="D2546">
            <v>52.56</v>
          </cell>
          <cell r="E2546">
            <v>52.91</v>
          </cell>
          <cell r="F2546">
            <v>6769201</v>
          </cell>
        </row>
        <row r="2547">
          <cell r="A2547" t="str">
            <v>42586 EMR</v>
          </cell>
          <cell r="B2547">
            <v>42586</v>
          </cell>
          <cell r="C2547" t="str">
            <v>EMR</v>
          </cell>
          <cell r="D2547">
            <v>52.96</v>
          </cell>
          <cell r="E2547">
            <v>53.03</v>
          </cell>
          <cell r="F2547">
            <v>3551905</v>
          </cell>
        </row>
        <row r="2548">
          <cell r="A2548" t="str">
            <v>42587 EMR</v>
          </cell>
          <cell r="B2548">
            <v>42587</v>
          </cell>
          <cell r="C2548" t="str">
            <v>EMR</v>
          </cell>
          <cell r="D2548">
            <v>53.37</v>
          </cell>
          <cell r="E2548">
            <v>53.79</v>
          </cell>
          <cell r="F2548">
            <v>3000845</v>
          </cell>
        </row>
        <row r="2549">
          <cell r="A2549" t="str">
            <v>42590 EMR</v>
          </cell>
          <cell r="B2549">
            <v>42590</v>
          </cell>
          <cell r="C2549" t="str">
            <v>EMR</v>
          </cell>
          <cell r="D2549">
            <v>54.11</v>
          </cell>
          <cell r="E2549">
            <v>54.31</v>
          </cell>
          <cell r="F2549">
            <v>4468990</v>
          </cell>
        </row>
        <row r="2550">
          <cell r="A2550" t="str">
            <v>42591 EMR</v>
          </cell>
          <cell r="B2550">
            <v>42591</v>
          </cell>
          <cell r="C2550" t="str">
            <v>EMR</v>
          </cell>
          <cell r="D2550">
            <v>54.45</v>
          </cell>
          <cell r="E2550">
            <v>54.33</v>
          </cell>
          <cell r="F2550">
            <v>3106533</v>
          </cell>
        </row>
        <row r="2551">
          <cell r="A2551" t="str">
            <v>42592 EMR</v>
          </cell>
          <cell r="B2551">
            <v>42592</v>
          </cell>
          <cell r="C2551" t="str">
            <v>EMR</v>
          </cell>
          <cell r="D2551">
            <v>53.81</v>
          </cell>
          <cell r="E2551">
            <v>53.44</v>
          </cell>
          <cell r="F2551">
            <v>2529144</v>
          </cell>
        </row>
        <row r="2552">
          <cell r="A2552" t="str">
            <v>42593 EMR</v>
          </cell>
          <cell r="B2552">
            <v>42593</v>
          </cell>
          <cell r="C2552" t="str">
            <v>EMR</v>
          </cell>
          <cell r="D2552">
            <v>53.67</v>
          </cell>
          <cell r="E2552">
            <v>54.03</v>
          </cell>
          <cell r="F2552">
            <v>2261245</v>
          </cell>
        </row>
        <row r="2553">
          <cell r="A2553" t="str">
            <v>42594 EMR</v>
          </cell>
          <cell r="B2553">
            <v>42594</v>
          </cell>
          <cell r="C2553" t="str">
            <v>EMR</v>
          </cell>
          <cell r="D2553">
            <v>53.98</v>
          </cell>
          <cell r="E2553">
            <v>53.97</v>
          </cell>
          <cell r="F2553">
            <v>2251968</v>
          </cell>
        </row>
        <row r="2554">
          <cell r="A2554" t="str">
            <v>42597 EMR</v>
          </cell>
          <cell r="B2554">
            <v>42597</v>
          </cell>
          <cell r="C2554" t="str">
            <v>EMR</v>
          </cell>
          <cell r="D2554">
            <v>54.06</v>
          </cell>
          <cell r="E2554">
            <v>54.71</v>
          </cell>
          <cell r="F2554">
            <v>2945170</v>
          </cell>
        </row>
        <row r="2555">
          <cell r="A2555" t="str">
            <v>42598 EMR</v>
          </cell>
          <cell r="B2555">
            <v>42598</v>
          </cell>
          <cell r="C2555" t="str">
            <v>EMR</v>
          </cell>
          <cell r="D2555">
            <v>54.59</v>
          </cell>
          <cell r="E2555">
            <v>54.57</v>
          </cell>
          <cell r="F2555">
            <v>2073374</v>
          </cell>
        </row>
        <row r="2556">
          <cell r="A2556" t="str">
            <v>42599 EMR</v>
          </cell>
          <cell r="B2556">
            <v>42599</v>
          </cell>
          <cell r="C2556" t="str">
            <v>EMR</v>
          </cell>
          <cell r="D2556">
            <v>54.68</v>
          </cell>
          <cell r="E2556">
            <v>54.9</v>
          </cell>
          <cell r="F2556">
            <v>2160485</v>
          </cell>
        </row>
        <row r="2557">
          <cell r="A2557" t="str">
            <v>42600 EMR</v>
          </cell>
          <cell r="B2557">
            <v>42600</v>
          </cell>
          <cell r="C2557" t="str">
            <v>EMR</v>
          </cell>
          <cell r="D2557">
            <v>54.74</v>
          </cell>
          <cell r="E2557">
            <v>54.67</v>
          </cell>
          <cell r="F2557">
            <v>2410720</v>
          </cell>
        </row>
        <row r="2558">
          <cell r="A2558" t="str">
            <v>42601 EMR</v>
          </cell>
          <cell r="B2558">
            <v>42601</v>
          </cell>
          <cell r="C2558" t="str">
            <v>EMR</v>
          </cell>
          <cell r="D2558">
            <v>52.28</v>
          </cell>
          <cell r="E2558">
            <v>52.98</v>
          </cell>
          <cell r="F2558">
            <v>8071575</v>
          </cell>
        </row>
        <row r="2559">
          <cell r="A2559" t="str">
            <v>42604 EMR</v>
          </cell>
          <cell r="B2559">
            <v>42604</v>
          </cell>
          <cell r="C2559" t="str">
            <v>EMR</v>
          </cell>
          <cell r="D2559">
            <v>52.85</v>
          </cell>
          <cell r="E2559">
            <v>52.92</v>
          </cell>
          <cell r="F2559">
            <v>4287959</v>
          </cell>
        </row>
        <row r="2560">
          <cell r="A2560" t="str">
            <v>42605 EMR</v>
          </cell>
          <cell r="B2560">
            <v>42605</v>
          </cell>
          <cell r="C2560" t="str">
            <v>EMR</v>
          </cell>
          <cell r="D2560">
            <v>53.15</v>
          </cell>
          <cell r="E2560">
            <v>53.98</v>
          </cell>
          <cell r="F2560">
            <v>4983321</v>
          </cell>
        </row>
        <row r="2561">
          <cell r="A2561" t="str">
            <v>42606 EMR</v>
          </cell>
          <cell r="B2561">
            <v>42606</v>
          </cell>
          <cell r="C2561" t="str">
            <v>EMR</v>
          </cell>
          <cell r="D2561">
            <v>53.89</v>
          </cell>
          <cell r="E2561">
            <v>53.89</v>
          </cell>
          <cell r="F2561">
            <v>3320919</v>
          </cell>
        </row>
        <row r="2562">
          <cell r="A2562" t="str">
            <v>42607 EMR</v>
          </cell>
          <cell r="B2562">
            <v>42607</v>
          </cell>
          <cell r="C2562" t="str">
            <v>EMR</v>
          </cell>
          <cell r="D2562">
            <v>53.64</v>
          </cell>
          <cell r="E2562">
            <v>54.09</v>
          </cell>
          <cell r="F2562">
            <v>2795540</v>
          </cell>
        </row>
        <row r="2563">
          <cell r="A2563" t="str">
            <v>42608 EMR</v>
          </cell>
          <cell r="B2563">
            <v>42608</v>
          </cell>
          <cell r="C2563" t="str">
            <v>EMR</v>
          </cell>
          <cell r="D2563">
            <v>54.27</v>
          </cell>
          <cell r="E2563">
            <v>53.73</v>
          </cell>
          <cell r="F2563">
            <v>2614538</v>
          </cell>
        </row>
        <row r="2564">
          <cell r="A2564" t="str">
            <v>42611 EMR</v>
          </cell>
          <cell r="B2564">
            <v>42611</v>
          </cell>
          <cell r="C2564" t="str">
            <v>EMR</v>
          </cell>
          <cell r="D2564">
            <v>53.73</v>
          </cell>
          <cell r="E2564">
            <v>53.73</v>
          </cell>
          <cell r="F2564">
            <v>2659710</v>
          </cell>
        </row>
        <row r="2565">
          <cell r="A2565" t="str">
            <v>42612 EMR</v>
          </cell>
          <cell r="B2565">
            <v>42612</v>
          </cell>
          <cell r="C2565" t="str">
            <v>EMR</v>
          </cell>
          <cell r="D2565">
            <v>53.73</v>
          </cell>
          <cell r="E2565">
            <v>53.47</v>
          </cell>
          <cell r="F2565">
            <v>2228385</v>
          </cell>
        </row>
        <row r="2566">
          <cell r="A2566" t="str">
            <v>42613 EMR</v>
          </cell>
          <cell r="B2566">
            <v>42613</v>
          </cell>
          <cell r="C2566" t="str">
            <v>EMR</v>
          </cell>
          <cell r="D2566">
            <v>53.36</v>
          </cell>
          <cell r="E2566">
            <v>52.68</v>
          </cell>
          <cell r="F2566">
            <v>4561458</v>
          </cell>
        </row>
        <row r="2567">
          <cell r="A2567" t="str">
            <v>42614 EMR</v>
          </cell>
          <cell r="B2567">
            <v>42614</v>
          </cell>
          <cell r="C2567" t="str">
            <v>EMR</v>
          </cell>
          <cell r="D2567">
            <v>53.01</v>
          </cell>
          <cell r="E2567">
            <v>52.66</v>
          </cell>
          <cell r="F2567">
            <v>4259234</v>
          </cell>
        </row>
        <row r="2568">
          <cell r="A2568" t="str">
            <v>42615 EMR</v>
          </cell>
          <cell r="B2568">
            <v>42615</v>
          </cell>
          <cell r="C2568" t="str">
            <v>EMR</v>
          </cell>
          <cell r="D2568">
            <v>52.99</v>
          </cell>
          <cell r="E2568">
            <v>52.91</v>
          </cell>
          <cell r="F2568">
            <v>2162276</v>
          </cell>
        </row>
        <row r="2569">
          <cell r="A2569" t="str">
            <v>42619 EMR</v>
          </cell>
          <cell r="B2569">
            <v>42619</v>
          </cell>
          <cell r="C2569" t="str">
            <v>EMR</v>
          </cell>
          <cell r="D2569">
            <v>53.13</v>
          </cell>
          <cell r="E2569">
            <v>52.56</v>
          </cell>
          <cell r="F2569">
            <v>2362558</v>
          </cell>
        </row>
        <row r="2570">
          <cell r="A2570" t="str">
            <v>42620 EMR</v>
          </cell>
          <cell r="B2570">
            <v>42620</v>
          </cell>
          <cell r="C2570" t="str">
            <v>EMR</v>
          </cell>
          <cell r="D2570">
            <v>52.56</v>
          </cell>
          <cell r="E2570">
            <v>52.79</v>
          </cell>
          <cell r="F2570">
            <v>2283165</v>
          </cell>
        </row>
        <row r="2571">
          <cell r="A2571" t="str">
            <v>42621 EMR</v>
          </cell>
          <cell r="B2571">
            <v>42621</v>
          </cell>
          <cell r="C2571" t="str">
            <v>EMR</v>
          </cell>
          <cell r="D2571">
            <v>52.69</v>
          </cell>
          <cell r="E2571">
            <v>52.82</v>
          </cell>
          <cell r="F2571">
            <v>3442498</v>
          </cell>
        </row>
        <row r="2572">
          <cell r="A2572" t="str">
            <v>42622 EMR</v>
          </cell>
          <cell r="B2572">
            <v>42622</v>
          </cell>
          <cell r="C2572" t="str">
            <v>EMR</v>
          </cell>
          <cell r="D2572">
            <v>52.43</v>
          </cell>
          <cell r="E2572">
            <v>50.86</v>
          </cell>
          <cell r="F2572">
            <v>5163750</v>
          </cell>
        </row>
        <row r="2573">
          <cell r="A2573" t="str">
            <v>42625 EMR</v>
          </cell>
          <cell r="B2573">
            <v>42625</v>
          </cell>
          <cell r="C2573" t="str">
            <v>EMR</v>
          </cell>
          <cell r="D2573">
            <v>50.6</v>
          </cell>
          <cell r="E2573">
            <v>52.09</v>
          </cell>
          <cell r="F2573">
            <v>4169072</v>
          </cell>
        </row>
        <row r="2574">
          <cell r="A2574" t="str">
            <v>42626 EMR</v>
          </cell>
          <cell r="B2574">
            <v>42626</v>
          </cell>
          <cell r="C2574" t="str">
            <v>EMR</v>
          </cell>
          <cell r="D2574">
            <v>51.63</v>
          </cell>
          <cell r="E2574">
            <v>51.21</v>
          </cell>
          <cell r="F2574">
            <v>3572304</v>
          </cell>
        </row>
        <row r="2575">
          <cell r="A2575" t="str">
            <v>42627 EMR</v>
          </cell>
          <cell r="B2575">
            <v>42627</v>
          </cell>
          <cell r="C2575" t="str">
            <v>EMR</v>
          </cell>
          <cell r="D2575">
            <v>51.21</v>
          </cell>
          <cell r="E2575">
            <v>51.29</v>
          </cell>
          <cell r="F2575">
            <v>4055285</v>
          </cell>
        </row>
        <row r="2576">
          <cell r="A2576" t="str">
            <v>42628 EMR</v>
          </cell>
          <cell r="B2576">
            <v>42628</v>
          </cell>
          <cell r="C2576" t="str">
            <v>EMR</v>
          </cell>
          <cell r="D2576">
            <v>51.2</v>
          </cell>
          <cell r="E2576">
            <v>51.58</v>
          </cell>
          <cell r="F2576">
            <v>3268652</v>
          </cell>
        </row>
        <row r="2577">
          <cell r="A2577" t="str">
            <v>42629 EMR</v>
          </cell>
          <cell r="B2577">
            <v>42629</v>
          </cell>
          <cell r="C2577" t="str">
            <v>EMR</v>
          </cell>
          <cell r="D2577">
            <v>51.36</v>
          </cell>
          <cell r="E2577">
            <v>51.09</v>
          </cell>
          <cell r="F2577">
            <v>3873793</v>
          </cell>
        </row>
        <row r="2578">
          <cell r="A2578" t="str">
            <v>42632 EMR</v>
          </cell>
          <cell r="B2578">
            <v>42632</v>
          </cell>
          <cell r="C2578" t="str">
            <v>EMR</v>
          </cell>
          <cell r="D2578">
            <v>51.34</v>
          </cell>
          <cell r="E2578">
            <v>51.19</v>
          </cell>
          <cell r="F2578">
            <v>2304994</v>
          </cell>
        </row>
        <row r="2579">
          <cell r="A2579" t="str">
            <v>42633 EMR</v>
          </cell>
          <cell r="B2579">
            <v>42633</v>
          </cell>
          <cell r="C2579" t="str">
            <v>EMR</v>
          </cell>
          <cell r="D2579">
            <v>51.53</v>
          </cell>
          <cell r="E2579">
            <v>51.22</v>
          </cell>
          <cell r="F2579">
            <v>2125725</v>
          </cell>
        </row>
        <row r="2580">
          <cell r="A2580" t="str">
            <v>42634 EMR</v>
          </cell>
          <cell r="B2580">
            <v>42634</v>
          </cell>
          <cell r="C2580" t="str">
            <v>EMR</v>
          </cell>
          <cell r="D2580">
            <v>51.4</v>
          </cell>
          <cell r="E2580">
            <v>51.77</v>
          </cell>
          <cell r="F2580">
            <v>2908469</v>
          </cell>
        </row>
        <row r="2581">
          <cell r="A2581" t="str">
            <v>42635 EMR</v>
          </cell>
          <cell r="B2581">
            <v>42635</v>
          </cell>
          <cell r="C2581" t="str">
            <v>EMR</v>
          </cell>
          <cell r="D2581">
            <v>52.24</v>
          </cell>
          <cell r="E2581">
            <v>52.8</v>
          </cell>
          <cell r="F2581">
            <v>3515606</v>
          </cell>
        </row>
        <row r="2582">
          <cell r="A2582" t="str">
            <v>42636 EMR</v>
          </cell>
          <cell r="B2582">
            <v>42636</v>
          </cell>
          <cell r="C2582" t="str">
            <v>EMR</v>
          </cell>
          <cell r="D2582">
            <v>52.54</v>
          </cell>
          <cell r="E2582">
            <v>51.92</v>
          </cell>
          <cell r="F2582">
            <v>2997351</v>
          </cell>
        </row>
        <row r="2583">
          <cell r="A2583" t="str">
            <v>42639 EMR</v>
          </cell>
          <cell r="B2583">
            <v>42639</v>
          </cell>
          <cell r="C2583" t="str">
            <v>EMR</v>
          </cell>
          <cell r="D2583">
            <v>51.77</v>
          </cell>
          <cell r="E2583">
            <v>51.43</v>
          </cell>
          <cell r="F2583">
            <v>2365689</v>
          </cell>
        </row>
        <row r="2584">
          <cell r="A2584" t="str">
            <v>42640 EMR</v>
          </cell>
          <cell r="B2584">
            <v>42640</v>
          </cell>
          <cell r="C2584" t="str">
            <v>EMR</v>
          </cell>
          <cell r="D2584">
            <v>51.24</v>
          </cell>
          <cell r="E2584">
            <v>51.82</v>
          </cell>
          <cell r="F2584">
            <v>2803238</v>
          </cell>
        </row>
        <row r="2585">
          <cell r="A2585" t="str">
            <v>42641 EMR</v>
          </cell>
          <cell r="B2585">
            <v>42641</v>
          </cell>
          <cell r="C2585" t="str">
            <v>EMR</v>
          </cell>
          <cell r="D2585">
            <v>51.85</v>
          </cell>
          <cell r="E2585">
            <v>52.69</v>
          </cell>
          <cell r="F2585">
            <v>2824116</v>
          </cell>
        </row>
        <row r="2586">
          <cell r="A2586" t="str">
            <v>42642 EMR</v>
          </cell>
          <cell r="B2586">
            <v>42642</v>
          </cell>
          <cell r="C2586" t="str">
            <v>EMR</v>
          </cell>
          <cell r="D2586">
            <v>52.45</v>
          </cell>
          <cell r="E2586">
            <v>53.02</v>
          </cell>
          <cell r="F2586">
            <v>5379182</v>
          </cell>
        </row>
        <row r="2587">
          <cell r="A2587" t="str">
            <v>42643 EMR</v>
          </cell>
          <cell r="B2587">
            <v>42643</v>
          </cell>
          <cell r="C2587" t="str">
            <v>EMR</v>
          </cell>
          <cell r="D2587">
            <v>53.2</v>
          </cell>
          <cell r="E2587">
            <v>54.51</v>
          </cell>
          <cell r="F2587">
            <v>7460094</v>
          </cell>
        </row>
        <row r="2588">
          <cell r="A2588" t="str">
            <v>42646 EMR</v>
          </cell>
          <cell r="B2588">
            <v>42646</v>
          </cell>
          <cell r="C2588" t="str">
            <v>EMR</v>
          </cell>
          <cell r="D2588">
            <v>53.98</v>
          </cell>
          <cell r="E2588">
            <v>53.8</v>
          </cell>
          <cell r="F2588">
            <v>3814274</v>
          </cell>
        </row>
        <row r="2589">
          <cell r="A2589" t="str">
            <v>42647 EMR</v>
          </cell>
          <cell r="B2589">
            <v>42647</v>
          </cell>
          <cell r="C2589" t="str">
            <v>EMR</v>
          </cell>
          <cell r="D2589">
            <v>53.7</v>
          </cell>
          <cell r="E2589">
            <v>53.35</v>
          </cell>
          <cell r="F2589">
            <v>3447189</v>
          </cell>
        </row>
        <row r="2590">
          <cell r="A2590" t="str">
            <v>42648 EMR</v>
          </cell>
          <cell r="B2590">
            <v>42648</v>
          </cell>
          <cell r="C2590" t="str">
            <v>EMR</v>
          </cell>
          <cell r="D2590">
            <v>53.55</v>
          </cell>
          <cell r="E2590">
            <v>53.69</v>
          </cell>
          <cell r="F2590">
            <v>2385550</v>
          </cell>
        </row>
        <row r="2591">
          <cell r="A2591" t="str">
            <v>42649 EMR</v>
          </cell>
          <cell r="B2591">
            <v>42649</v>
          </cell>
          <cell r="C2591" t="str">
            <v>EMR</v>
          </cell>
          <cell r="D2591">
            <v>53.61</v>
          </cell>
          <cell r="E2591">
            <v>53.39</v>
          </cell>
          <cell r="F2591">
            <v>3119038</v>
          </cell>
        </row>
        <row r="2592">
          <cell r="A2592" t="str">
            <v>42650 EMR</v>
          </cell>
          <cell r="B2592">
            <v>42650</v>
          </cell>
          <cell r="C2592" t="str">
            <v>EMR</v>
          </cell>
          <cell r="D2592">
            <v>53.13</v>
          </cell>
          <cell r="E2592">
            <v>52.7</v>
          </cell>
          <cell r="F2592">
            <v>4069353</v>
          </cell>
        </row>
        <row r="2593">
          <cell r="A2593" t="str">
            <v>42653 EMR</v>
          </cell>
          <cell r="B2593">
            <v>42653</v>
          </cell>
          <cell r="C2593" t="str">
            <v>EMR</v>
          </cell>
          <cell r="D2593">
            <v>52.82</v>
          </cell>
          <cell r="E2593">
            <v>51.77</v>
          </cell>
          <cell r="F2593">
            <v>3952117</v>
          </cell>
        </row>
        <row r="2594">
          <cell r="A2594" t="str">
            <v>42654 EMR</v>
          </cell>
          <cell r="B2594">
            <v>42654</v>
          </cell>
          <cell r="C2594" t="str">
            <v>EMR</v>
          </cell>
          <cell r="D2594">
            <v>51.53</v>
          </cell>
          <cell r="E2594">
            <v>50.79</v>
          </cell>
          <cell r="F2594">
            <v>4656819</v>
          </cell>
        </row>
        <row r="2595">
          <cell r="A2595" t="str">
            <v>42655 EMR</v>
          </cell>
          <cell r="B2595">
            <v>42655</v>
          </cell>
          <cell r="C2595" t="str">
            <v>EMR</v>
          </cell>
          <cell r="D2595">
            <v>50.12</v>
          </cell>
          <cell r="E2595">
            <v>50.2</v>
          </cell>
          <cell r="F2595">
            <v>6426680</v>
          </cell>
        </row>
        <row r="2596">
          <cell r="A2596" t="str">
            <v>42656 EMR</v>
          </cell>
          <cell r="B2596">
            <v>42656</v>
          </cell>
          <cell r="C2596" t="str">
            <v>EMR</v>
          </cell>
          <cell r="D2596">
            <v>49.62</v>
          </cell>
          <cell r="E2596">
            <v>50.2</v>
          </cell>
          <cell r="F2596">
            <v>4296132</v>
          </cell>
        </row>
        <row r="2597">
          <cell r="A2597" t="str">
            <v>42657 EMR</v>
          </cell>
          <cell r="B2597">
            <v>42657</v>
          </cell>
          <cell r="C2597" t="str">
            <v>EMR</v>
          </cell>
          <cell r="D2597">
            <v>50.56</v>
          </cell>
          <cell r="E2597">
            <v>49.88</v>
          </cell>
          <cell r="F2597">
            <v>3790225</v>
          </cell>
        </row>
        <row r="2598">
          <cell r="A2598" t="str">
            <v>42660 EMR</v>
          </cell>
          <cell r="B2598">
            <v>42660</v>
          </cell>
          <cell r="C2598" t="str">
            <v>EMR</v>
          </cell>
          <cell r="D2598">
            <v>49.91</v>
          </cell>
          <cell r="E2598">
            <v>49.69</v>
          </cell>
          <cell r="F2598">
            <v>3871721</v>
          </cell>
        </row>
        <row r="2599">
          <cell r="A2599" t="str">
            <v>42661 EMR</v>
          </cell>
          <cell r="B2599">
            <v>42661</v>
          </cell>
          <cell r="C2599" t="str">
            <v>EMR</v>
          </cell>
          <cell r="D2599">
            <v>50.11</v>
          </cell>
          <cell r="E2599">
            <v>49.88</v>
          </cell>
          <cell r="F2599">
            <v>3944062</v>
          </cell>
        </row>
        <row r="2600">
          <cell r="A2600" t="str">
            <v>42662 EMR</v>
          </cell>
          <cell r="B2600">
            <v>42662</v>
          </cell>
          <cell r="C2600" t="str">
            <v>EMR</v>
          </cell>
          <cell r="D2600">
            <v>50</v>
          </cell>
          <cell r="E2600">
            <v>49.91</v>
          </cell>
          <cell r="F2600">
            <v>5539982</v>
          </cell>
        </row>
        <row r="2601">
          <cell r="A2601" t="str">
            <v>42663 EMR</v>
          </cell>
          <cell r="B2601">
            <v>42663</v>
          </cell>
          <cell r="C2601" t="str">
            <v>EMR</v>
          </cell>
          <cell r="D2601">
            <v>49.78</v>
          </cell>
          <cell r="E2601">
            <v>50.15</v>
          </cell>
          <cell r="F2601">
            <v>2829735</v>
          </cell>
        </row>
        <row r="2602">
          <cell r="A2602" t="str">
            <v>42664 EMR</v>
          </cell>
          <cell r="B2602">
            <v>42664</v>
          </cell>
          <cell r="C2602" t="str">
            <v>EMR</v>
          </cell>
          <cell r="D2602">
            <v>49.74</v>
          </cell>
          <cell r="E2602">
            <v>50.11</v>
          </cell>
          <cell r="F2602">
            <v>3616238</v>
          </cell>
        </row>
        <row r="2603">
          <cell r="A2603" t="str">
            <v>42667 EMR</v>
          </cell>
          <cell r="B2603">
            <v>42667</v>
          </cell>
          <cell r="C2603" t="str">
            <v>EMR</v>
          </cell>
          <cell r="D2603">
            <v>50.53</v>
          </cell>
          <cell r="E2603">
            <v>50.31</v>
          </cell>
          <cell r="F2603">
            <v>2442453</v>
          </cell>
        </row>
        <row r="2604">
          <cell r="A2604" t="str">
            <v>42668 EMR</v>
          </cell>
          <cell r="B2604">
            <v>42668</v>
          </cell>
          <cell r="C2604" t="str">
            <v>EMR</v>
          </cell>
          <cell r="D2604">
            <v>50.21</v>
          </cell>
          <cell r="E2604">
            <v>50.11</v>
          </cell>
          <cell r="F2604">
            <v>3040205</v>
          </cell>
        </row>
        <row r="2605">
          <cell r="A2605" t="str">
            <v>42669 EMR</v>
          </cell>
          <cell r="B2605">
            <v>42669</v>
          </cell>
          <cell r="C2605" t="str">
            <v>EMR</v>
          </cell>
          <cell r="D2605">
            <v>49.93</v>
          </cell>
          <cell r="E2605">
            <v>50.44</v>
          </cell>
          <cell r="F2605">
            <v>3066291</v>
          </cell>
        </row>
        <row r="2606">
          <cell r="A2606" t="str">
            <v>42670 EMR</v>
          </cell>
          <cell r="B2606">
            <v>42670</v>
          </cell>
          <cell r="C2606" t="str">
            <v>EMR</v>
          </cell>
          <cell r="D2606">
            <v>50.4</v>
          </cell>
          <cell r="E2606">
            <v>49.84</v>
          </cell>
          <cell r="F2606">
            <v>3861761</v>
          </cell>
        </row>
        <row r="2607">
          <cell r="A2607" t="str">
            <v>42671 EMR</v>
          </cell>
          <cell r="B2607">
            <v>42671</v>
          </cell>
          <cell r="C2607" t="str">
            <v>EMR</v>
          </cell>
          <cell r="D2607">
            <v>49.93</v>
          </cell>
          <cell r="E2607">
            <v>50.09</v>
          </cell>
          <cell r="F2607">
            <v>4267276</v>
          </cell>
        </row>
        <row r="2608">
          <cell r="A2608" t="str">
            <v>42674 EMR</v>
          </cell>
          <cell r="B2608">
            <v>42674</v>
          </cell>
          <cell r="C2608" t="str">
            <v>EMR</v>
          </cell>
          <cell r="D2608">
            <v>50.38</v>
          </cell>
          <cell r="E2608">
            <v>50.68</v>
          </cell>
          <cell r="F2608">
            <v>6160424</v>
          </cell>
        </row>
        <row r="2609">
          <cell r="A2609" t="str">
            <v>42675 EMR</v>
          </cell>
          <cell r="B2609">
            <v>42675</v>
          </cell>
          <cell r="C2609" t="str">
            <v>EMR</v>
          </cell>
          <cell r="D2609">
            <v>51.89</v>
          </cell>
          <cell r="E2609">
            <v>51</v>
          </cell>
          <cell r="F2609">
            <v>6969663</v>
          </cell>
        </row>
        <row r="2610">
          <cell r="A2610" t="str">
            <v>42676 EMR</v>
          </cell>
          <cell r="B2610">
            <v>42676</v>
          </cell>
          <cell r="C2610" t="str">
            <v>EMR</v>
          </cell>
          <cell r="D2610">
            <v>50.84</v>
          </cell>
          <cell r="E2610">
            <v>50.04</v>
          </cell>
          <cell r="F2610">
            <v>5540395</v>
          </cell>
        </row>
        <row r="2611">
          <cell r="A2611" t="str">
            <v>42677 EMR</v>
          </cell>
          <cell r="B2611">
            <v>42677</v>
          </cell>
          <cell r="C2611" t="str">
            <v>EMR</v>
          </cell>
          <cell r="D2611">
            <v>50.07</v>
          </cell>
          <cell r="E2611">
            <v>49.84</v>
          </cell>
          <cell r="F2611">
            <v>3232454</v>
          </cell>
        </row>
        <row r="2612">
          <cell r="A2612" t="str">
            <v>42678 EMR</v>
          </cell>
          <cell r="B2612">
            <v>42678</v>
          </cell>
          <cell r="C2612" t="str">
            <v>EMR</v>
          </cell>
          <cell r="D2612">
            <v>49.85</v>
          </cell>
          <cell r="E2612">
            <v>49.41</v>
          </cell>
          <cell r="F2612">
            <v>4672482</v>
          </cell>
        </row>
        <row r="2613">
          <cell r="A2613" t="str">
            <v>42681 EMR</v>
          </cell>
          <cell r="B2613">
            <v>42681</v>
          </cell>
          <cell r="C2613" t="str">
            <v>EMR</v>
          </cell>
          <cell r="D2613">
            <v>50.22</v>
          </cell>
          <cell r="E2613">
            <v>50.39</v>
          </cell>
          <cell r="F2613">
            <v>5731558</v>
          </cell>
        </row>
        <row r="2614">
          <cell r="A2614" t="str">
            <v>42682 EMR</v>
          </cell>
          <cell r="B2614">
            <v>42682</v>
          </cell>
          <cell r="C2614" t="str">
            <v>EMR</v>
          </cell>
          <cell r="D2614">
            <v>49.85</v>
          </cell>
          <cell r="E2614">
            <v>51.33</v>
          </cell>
          <cell r="F2614">
            <v>4499732</v>
          </cell>
        </row>
        <row r="2615">
          <cell r="A2615" t="str">
            <v>42683 EMR</v>
          </cell>
          <cell r="B2615">
            <v>42683</v>
          </cell>
          <cell r="C2615" t="str">
            <v>EMR</v>
          </cell>
          <cell r="D2615">
            <v>51.11</v>
          </cell>
          <cell r="E2615">
            <v>53.39</v>
          </cell>
          <cell r="F2615">
            <v>7518055</v>
          </cell>
        </row>
        <row r="2616">
          <cell r="A2616" t="str">
            <v>42684 EMR</v>
          </cell>
          <cell r="B2616">
            <v>42684</v>
          </cell>
          <cell r="C2616" t="str">
            <v>EMR</v>
          </cell>
          <cell r="D2616">
            <v>53.74</v>
          </cell>
          <cell r="E2616">
            <v>55.75</v>
          </cell>
          <cell r="F2616">
            <v>8678864</v>
          </cell>
        </row>
        <row r="2617">
          <cell r="A2617" t="str">
            <v>42685 EMR</v>
          </cell>
          <cell r="B2617">
            <v>42685</v>
          </cell>
          <cell r="C2617" t="str">
            <v>EMR</v>
          </cell>
          <cell r="D2617">
            <v>55.44</v>
          </cell>
          <cell r="E2617">
            <v>55.5</v>
          </cell>
          <cell r="F2617">
            <v>4494636</v>
          </cell>
        </row>
        <row r="2618">
          <cell r="A2618" t="str">
            <v>42688 EMR</v>
          </cell>
          <cell r="B2618">
            <v>42688</v>
          </cell>
          <cell r="C2618" t="str">
            <v>EMR</v>
          </cell>
          <cell r="D2618">
            <v>55.68</v>
          </cell>
          <cell r="E2618">
            <v>55.51</v>
          </cell>
          <cell r="F2618">
            <v>3046721</v>
          </cell>
        </row>
        <row r="2619">
          <cell r="A2619" t="str">
            <v>42689 EMR</v>
          </cell>
          <cell r="B2619">
            <v>42689</v>
          </cell>
          <cell r="C2619" t="str">
            <v>EMR</v>
          </cell>
          <cell r="D2619">
            <v>55.38</v>
          </cell>
          <cell r="E2619">
            <v>55.78</v>
          </cell>
          <cell r="F2619">
            <v>3238811</v>
          </cell>
        </row>
        <row r="2620">
          <cell r="A2620" t="str">
            <v>42690 EMR</v>
          </cell>
          <cell r="B2620">
            <v>42690</v>
          </cell>
          <cell r="C2620" t="str">
            <v>EMR</v>
          </cell>
          <cell r="D2620">
            <v>55.46</v>
          </cell>
          <cell r="E2620">
            <v>54.97</v>
          </cell>
          <cell r="F2620">
            <v>2898233</v>
          </cell>
        </row>
        <row r="2621">
          <cell r="A2621" t="str">
            <v>42691 EMR</v>
          </cell>
          <cell r="B2621">
            <v>42691</v>
          </cell>
          <cell r="C2621" t="str">
            <v>EMR</v>
          </cell>
          <cell r="D2621">
            <v>55.1</v>
          </cell>
          <cell r="E2621">
            <v>54.7</v>
          </cell>
          <cell r="F2621">
            <v>2865486</v>
          </cell>
        </row>
        <row r="2622">
          <cell r="A2622" t="str">
            <v>42692 EMR</v>
          </cell>
          <cell r="B2622">
            <v>42692</v>
          </cell>
          <cell r="C2622" t="str">
            <v>EMR</v>
          </cell>
          <cell r="D2622">
            <v>54.57</v>
          </cell>
          <cell r="E2622">
            <v>54.2</v>
          </cell>
          <cell r="F2622">
            <v>4428800</v>
          </cell>
        </row>
        <row r="2623">
          <cell r="A2623" t="str">
            <v>42695 EMR</v>
          </cell>
          <cell r="B2623">
            <v>42695</v>
          </cell>
          <cell r="C2623" t="str">
            <v>EMR</v>
          </cell>
          <cell r="D2623">
            <v>54.58</v>
          </cell>
          <cell r="E2623">
            <v>54.51</v>
          </cell>
          <cell r="F2623">
            <v>3004186</v>
          </cell>
        </row>
        <row r="2624">
          <cell r="A2624" t="str">
            <v>42696 EMR</v>
          </cell>
          <cell r="B2624">
            <v>42696</v>
          </cell>
          <cell r="C2624" t="str">
            <v>EMR</v>
          </cell>
          <cell r="D2624">
            <v>54.81</v>
          </cell>
          <cell r="E2624">
            <v>54.35</v>
          </cell>
          <cell r="F2624">
            <v>6647168</v>
          </cell>
        </row>
        <row r="2625">
          <cell r="A2625" t="str">
            <v>42697 EMR</v>
          </cell>
          <cell r="B2625">
            <v>42697</v>
          </cell>
          <cell r="C2625" t="str">
            <v>EMR</v>
          </cell>
          <cell r="D2625">
            <v>54.42</v>
          </cell>
          <cell r="E2625">
            <v>55.06</v>
          </cell>
          <cell r="F2625">
            <v>2574973</v>
          </cell>
        </row>
        <row r="2626">
          <cell r="A2626" t="str">
            <v>42699 EMR</v>
          </cell>
          <cell r="B2626">
            <v>42699</v>
          </cell>
          <cell r="C2626" t="str">
            <v>EMR</v>
          </cell>
          <cell r="D2626">
            <v>55.06</v>
          </cell>
          <cell r="E2626">
            <v>55.24</v>
          </cell>
          <cell r="F2626">
            <v>802124</v>
          </cell>
        </row>
        <row r="2627">
          <cell r="A2627" t="str">
            <v>42702 EMR</v>
          </cell>
          <cell r="B2627">
            <v>42702</v>
          </cell>
          <cell r="C2627" t="str">
            <v>EMR</v>
          </cell>
          <cell r="D2627">
            <v>54.95</v>
          </cell>
          <cell r="E2627">
            <v>54.43</v>
          </cell>
          <cell r="F2627">
            <v>3271338</v>
          </cell>
        </row>
        <row r="2628">
          <cell r="A2628" t="str">
            <v>42703 EMR</v>
          </cell>
          <cell r="B2628">
            <v>42703</v>
          </cell>
          <cell r="C2628" t="str">
            <v>EMR</v>
          </cell>
          <cell r="D2628">
            <v>54.29</v>
          </cell>
          <cell r="E2628">
            <v>54.4</v>
          </cell>
          <cell r="F2628">
            <v>3408230</v>
          </cell>
        </row>
        <row r="2629">
          <cell r="A2629" t="str">
            <v>42704 EMR</v>
          </cell>
          <cell r="B2629">
            <v>42704</v>
          </cell>
          <cell r="C2629" t="str">
            <v>EMR</v>
          </cell>
          <cell r="D2629">
            <v>54.8</v>
          </cell>
          <cell r="E2629">
            <v>56.44</v>
          </cell>
          <cell r="F2629">
            <v>8784880</v>
          </cell>
        </row>
        <row r="2630">
          <cell r="A2630" t="str">
            <v>42705 EMR</v>
          </cell>
          <cell r="B2630">
            <v>42705</v>
          </cell>
          <cell r="C2630" t="str">
            <v>EMR</v>
          </cell>
          <cell r="D2630">
            <v>56.73</v>
          </cell>
          <cell r="E2630">
            <v>56.77</v>
          </cell>
          <cell r="F2630">
            <v>5500693</v>
          </cell>
        </row>
        <row r="2631">
          <cell r="A2631" t="str">
            <v>42706 EMR</v>
          </cell>
          <cell r="B2631">
            <v>42706</v>
          </cell>
          <cell r="C2631" t="str">
            <v>EMR</v>
          </cell>
          <cell r="D2631">
            <v>56.58</v>
          </cell>
          <cell r="E2631">
            <v>56.35</v>
          </cell>
          <cell r="F2631">
            <v>2932668</v>
          </cell>
        </row>
        <row r="2632">
          <cell r="A2632" t="str">
            <v>42709 EMR</v>
          </cell>
          <cell r="B2632">
            <v>42709</v>
          </cell>
          <cell r="C2632" t="str">
            <v>EMR</v>
          </cell>
          <cell r="D2632">
            <v>56.81</v>
          </cell>
          <cell r="E2632">
            <v>56.93</v>
          </cell>
          <cell r="F2632">
            <v>3132737</v>
          </cell>
        </row>
        <row r="2633">
          <cell r="A2633" t="str">
            <v>42710 EMR</v>
          </cell>
          <cell r="B2633">
            <v>42710</v>
          </cell>
          <cell r="C2633" t="str">
            <v>EMR</v>
          </cell>
          <cell r="D2633">
            <v>56.76</v>
          </cell>
          <cell r="E2633">
            <v>56.57</v>
          </cell>
          <cell r="F2633">
            <v>3040131</v>
          </cell>
        </row>
        <row r="2634">
          <cell r="A2634" t="str">
            <v>42711 EMR</v>
          </cell>
          <cell r="B2634">
            <v>42711</v>
          </cell>
          <cell r="C2634" t="str">
            <v>EMR</v>
          </cell>
          <cell r="D2634">
            <v>56.72</v>
          </cell>
          <cell r="E2634">
            <v>58.26</v>
          </cell>
          <cell r="F2634">
            <v>4372789</v>
          </cell>
        </row>
        <row r="2635">
          <cell r="A2635" t="str">
            <v>42712 EMR</v>
          </cell>
          <cell r="B2635">
            <v>42712</v>
          </cell>
          <cell r="C2635" t="str">
            <v>EMR</v>
          </cell>
          <cell r="D2635">
            <v>58.06</v>
          </cell>
          <cell r="E2635">
            <v>57.6</v>
          </cell>
          <cell r="F2635">
            <v>3727248</v>
          </cell>
        </row>
        <row r="2636">
          <cell r="A2636" t="str">
            <v>42713 EMR</v>
          </cell>
          <cell r="B2636">
            <v>42713</v>
          </cell>
          <cell r="C2636" t="str">
            <v>EMR</v>
          </cell>
          <cell r="D2636">
            <v>57.42</v>
          </cell>
          <cell r="E2636">
            <v>57.49</v>
          </cell>
          <cell r="F2636">
            <v>3028941</v>
          </cell>
        </row>
        <row r="2637">
          <cell r="A2637" t="str">
            <v>42716 EMR</v>
          </cell>
          <cell r="B2637">
            <v>42716</v>
          </cell>
          <cell r="C2637" t="str">
            <v>EMR</v>
          </cell>
          <cell r="D2637">
            <v>57.51</v>
          </cell>
          <cell r="E2637">
            <v>57.09</v>
          </cell>
          <cell r="F2637">
            <v>3162263</v>
          </cell>
        </row>
        <row r="2638">
          <cell r="A2638" t="str">
            <v>42717 EMR</v>
          </cell>
          <cell r="B2638">
            <v>42717</v>
          </cell>
          <cell r="C2638" t="str">
            <v>EMR</v>
          </cell>
          <cell r="D2638">
            <v>57.28</v>
          </cell>
          <cell r="E2638">
            <v>56.77</v>
          </cell>
          <cell r="F2638">
            <v>3784264</v>
          </cell>
        </row>
        <row r="2639">
          <cell r="A2639" t="str">
            <v>42718 EMR</v>
          </cell>
          <cell r="B2639">
            <v>42718</v>
          </cell>
          <cell r="C2639" t="str">
            <v>EMR</v>
          </cell>
          <cell r="D2639">
            <v>56.7</v>
          </cell>
          <cell r="E2639">
            <v>56.27</v>
          </cell>
          <cell r="F2639">
            <v>3015234</v>
          </cell>
        </row>
        <row r="2640">
          <cell r="A2640" t="str">
            <v>42719 EMR</v>
          </cell>
          <cell r="B2640">
            <v>42719</v>
          </cell>
          <cell r="C2640" t="str">
            <v>EMR</v>
          </cell>
          <cell r="D2640">
            <v>55.98</v>
          </cell>
          <cell r="E2640">
            <v>56.18</v>
          </cell>
          <cell r="F2640">
            <v>3962073</v>
          </cell>
        </row>
        <row r="2641">
          <cell r="A2641" t="str">
            <v>42720 EMR</v>
          </cell>
          <cell r="B2641">
            <v>42720</v>
          </cell>
          <cell r="C2641" t="str">
            <v>EMR</v>
          </cell>
          <cell r="D2641">
            <v>56.31</v>
          </cell>
          <cell r="E2641">
            <v>55.73</v>
          </cell>
          <cell r="F2641">
            <v>6332540</v>
          </cell>
        </row>
        <row r="2642">
          <cell r="A2642" t="str">
            <v>42723 EMR</v>
          </cell>
          <cell r="B2642">
            <v>42723</v>
          </cell>
          <cell r="C2642" t="str">
            <v>EMR</v>
          </cell>
          <cell r="D2642">
            <v>55.92</v>
          </cell>
          <cell r="E2642">
            <v>56.31</v>
          </cell>
          <cell r="F2642">
            <v>2779734</v>
          </cell>
        </row>
        <row r="2643">
          <cell r="A2643" t="str">
            <v>42724 EMR</v>
          </cell>
          <cell r="B2643">
            <v>42724</v>
          </cell>
          <cell r="C2643" t="str">
            <v>EMR</v>
          </cell>
          <cell r="D2643">
            <v>56.66</v>
          </cell>
          <cell r="E2643">
            <v>57.31</v>
          </cell>
          <cell r="F2643">
            <v>3471294</v>
          </cell>
        </row>
        <row r="2644">
          <cell r="A2644" t="str">
            <v>42725 EMR</v>
          </cell>
          <cell r="B2644">
            <v>42725</v>
          </cell>
          <cell r="C2644" t="str">
            <v>EMR</v>
          </cell>
          <cell r="D2644">
            <v>57.15</v>
          </cell>
          <cell r="E2644">
            <v>56.92</v>
          </cell>
          <cell r="F2644">
            <v>2716727</v>
          </cell>
        </row>
        <row r="2645">
          <cell r="A2645" t="str">
            <v>42726 EMR</v>
          </cell>
          <cell r="B2645">
            <v>42726</v>
          </cell>
          <cell r="C2645" t="str">
            <v>EMR</v>
          </cell>
          <cell r="D2645">
            <v>56.93</v>
          </cell>
          <cell r="E2645">
            <v>56.69</v>
          </cell>
          <cell r="F2645">
            <v>2013669</v>
          </cell>
        </row>
        <row r="2646">
          <cell r="A2646" t="str">
            <v>42727 EMR</v>
          </cell>
          <cell r="B2646">
            <v>42727</v>
          </cell>
          <cell r="C2646" t="str">
            <v>EMR</v>
          </cell>
          <cell r="D2646">
            <v>56.78</v>
          </cell>
          <cell r="E2646">
            <v>56.8</v>
          </cell>
          <cell r="F2646">
            <v>1157846</v>
          </cell>
        </row>
        <row r="2647">
          <cell r="A2647" t="str">
            <v>42731 EMR</v>
          </cell>
          <cell r="B2647">
            <v>42731</v>
          </cell>
          <cell r="C2647" t="str">
            <v>EMR</v>
          </cell>
          <cell r="D2647">
            <v>56.79</v>
          </cell>
          <cell r="E2647">
            <v>57.17</v>
          </cell>
          <cell r="F2647">
            <v>1251183</v>
          </cell>
        </row>
        <row r="2648">
          <cell r="A2648" t="str">
            <v>42732 EMR</v>
          </cell>
          <cell r="B2648">
            <v>42732</v>
          </cell>
          <cell r="C2648" t="str">
            <v>EMR</v>
          </cell>
          <cell r="D2648">
            <v>57.15</v>
          </cell>
          <cell r="E2648">
            <v>56.3</v>
          </cell>
          <cell r="F2648">
            <v>1680769</v>
          </cell>
        </row>
        <row r="2649">
          <cell r="A2649" t="str">
            <v>42733 EMR</v>
          </cell>
          <cell r="B2649">
            <v>42733</v>
          </cell>
          <cell r="C2649" t="str">
            <v>EMR</v>
          </cell>
          <cell r="D2649">
            <v>56.37</v>
          </cell>
          <cell r="E2649">
            <v>56.2</v>
          </cell>
          <cell r="F2649">
            <v>1173188</v>
          </cell>
        </row>
        <row r="2650">
          <cell r="A2650" t="str">
            <v>42734 EMR</v>
          </cell>
          <cell r="B2650">
            <v>42734</v>
          </cell>
          <cell r="C2650" t="str">
            <v>EMR</v>
          </cell>
          <cell r="D2650">
            <v>56.19</v>
          </cell>
          <cell r="E2650">
            <v>55.75</v>
          </cell>
          <cell r="F2650">
            <v>1957014</v>
          </cell>
        </row>
        <row r="2651">
          <cell r="A2651" t="str">
            <v>42738 EMR</v>
          </cell>
          <cell r="B2651">
            <v>42738</v>
          </cell>
          <cell r="C2651" t="str">
            <v>EMR</v>
          </cell>
          <cell r="D2651">
            <v>56.25</v>
          </cell>
          <cell r="E2651">
            <v>56.95</v>
          </cell>
          <cell r="F2651">
            <v>3383005</v>
          </cell>
        </row>
        <row r="2652">
          <cell r="A2652" t="str">
            <v>42739 EMR</v>
          </cell>
          <cell r="B2652">
            <v>42739</v>
          </cell>
          <cell r="C2652" t="str">
            <v>EMR</v>
          </cell>
          <cell r="D2652">
            <v>57.05</v>
          </cell>
          <cell r="E2652">
            <v>56.61</v>
          </cell>
          <cell r="F2652">
            <v>4155422</v>
          </cell>
        </row>
        <row r="2653">
          <cell r="A2653" t="str">
            <v>42740 EMR</v>
          </cell>
          <cell r="B2653">
            <v>42740</v>
          </cell>
          <cell r="C2653" t="str">
            <v>EMR</v>
          </cell>
          <cell r="D2653">
            <v>56.52</v>
          </cell>
          <cell r="E2653">
            <v>56.14</v>
          </cell>
          <cell r="F2653">
            <v>2657112</v>
          </cell>
        </row>
        <row r="2654">
          <cell r="A2654" t="str">
            <v>42741 EMR</v>
          </cell>
          <cell r="B2654">
            <v>42741</v>
          </cell>
          <cell r="C2654" t="str">
            <v>EMR</v>
          </cell>
          <cell r="D2654">
            <v>56.19</v>
          </cell>
          <cell r="E2654">
            <v>56.4</v>
          </cell>
          <cell r="F2654">
            <v>1786481</v>
          </cell>
        </row>
        <row r="2655">
          <cell r="A2655" t="str">
            <v>42744 EMR</v>
          </cell>
          <cell r="B2655">
            <v>42744</v>
          </cell>
          <cell r="C2655" t="str">
            <v>EMR</v>
          </cell>
          <cell r="D2655">
            <v>56.8</v>
          </cell>
          <cell r="E2655">
            <v>56.19</v>
          </cell>
          <cell r="F2655">
            <v>2130881</v>
          </cell>
        </row>
        <row r="2656">
          <cell r="A2656" t="str">
            <v>42745 EMR</v>
          </cell>
          <cell r="B2656">
            <v>42745</v>
          </cell>
          <cell r="C2656" t="str">
            <v>EMR</v>
          </cell>
          <cell r="D2656">
            <v>56.48</v>
          </cell>
          <cell r="E2656">
            <v>56.69</v>
          </cell>
          <cell r="F2656">
            <v>2535001</v>
          </cell>
        </row>
        <row r="2657">
          <cell r="A2657" t="str">
            <v>42746 EMR</v>
          </cell>
          <cell r="B2657">
            <v>42746</v>
          </cell>
          <cell r="C2657" t="str">
            <v>EMR</v>
          </cell>
          <cell r="D2657">
            <v>56.7</v>
          </cell>
          <cell r="E2657">
            <v>57.57</v>
          </cell>
          <cell r="F2657">
            <v>2685833</v>
          </cell>
        </row>
        <row r="2658">
          <cell r="A2658" t="str">
            <v>42747 EMR</v>
          </cell>
          <cell r="B2658">
            <v>42747</v>
          </cell>
          <cell r="C2658" t="str">
            <v>EMR</v>
          </cell>
          <cell r="D2658">
            <v>57.39</v>
          </cell>
          <cell r="E2658">
            <v>57.47</v>
          </cell>
          <cell r="F2658">
            <v>2551152</v>
          </cell>
        </row>
        <row r="2659">
          <cell r="A2659" t="str">
            <v>42748 EMR</v>
          </cell>
          <cell r="B2659">
            <v>42748</v>
          </cell>
          <cell r="C2659" t="str">
            <v>EMR</v>
          </cell>
          <cell r="D2659">
            <v>57.55</v>
          </cell>
          <cell r="E2659">
            <v>57.12</v>
          </cell>
          <cell r="F2659">
            <v>2964516</v>
          </cell>
        </row>
        <row r="2660">
          <cell r="A2660" t="str">
            <v>42752 EMR</v>
          </cell>
          <cell r="B2660">
            <v>42752</v>
          </cell>
          <cell r="C2660" t="str">
            <v>EMR</v>
          </cell>
          <cell r="D2660">
            <v>56.8</v>
          </cell>
          <cell r="E2660">
            <v>56.31</v>
          </cell>
          <cell r="F2660">
            <v>3152560</v>
          </cell>
        </row>
        <row r="2661">
          <cell r="A2661" t="str">
            <v>42753 EMR</v>
          </cell>
          <cell r="B2661">
            <v>42753</v>
          </cell>
          <cell r="C2661" t="str">
            <v>EMR</v>
          </cell>
          <cell r="D2661">
            <v>56.43</v>
          </cell>
          <cell r="E2661">
            <v>57.22</v>
          </cell>
          <cell r="F2661">
            <v>2575446</v>
          </cell>
        </row>
        <row r="2662">
          <cell r="A2662" t="str">
            <v>42754 EMR</v>
          </cell>
          <cell r="B2662">
            <v>42754</v>
          </cell>
          <cell r="C2662" t="str">
            <v>EMR</v>
          </cell>
          <cell r="D2662">
            <v>58.5</v>
          </cell>
          <cell r="E2662">
            <v>58.43</v>
          </cell>
          <cell r="F2662">
            <v>5955059</v>
          </cell>
        </row>
        <row r="2663">
          <cell r="A2663" t="str">
            <v>42755 EMR</v>
          </cell>
          <cell r="B2663">
            <v>42755</v>
          </cell>
          <cell r="C2663" t="str">
            <v>EMR</v>
          </cell>
          <cell r="D2663">
            <v>58.5</v>
          </cell>
          <cell r="E2663">
            <v>58.83</v>
          </cell>
          <cell r="F2663">
            <v>4193906</v>
          </cell>
        </row>
        <row r="2664">
          <cell r="A2664" t="str">
            <v>42758 EMR</v>
          </cell>
          <cell r="B2664">
            <v>42758</v>
          </cell>
          <cell r="C2664" t="str">
            <v>EMR</v>
          </cell>
          <cell r="D2664">
            <v>58.69</v>
          </cell>
          <cell r="E2664">
            <v>58.29</v>
          </cell>
          <cell r="F2664">
            <v>3174517</v>
          </cell>
        </row>
        <row r="2665">
          <cell r="A2665" t="str">
            <v>42759 EMR</v>
          </cell>
          <cell r="B2665">
            <v>42759</v>
          </cell>
          <cell r="C2665" t="str">
            <v>EMR</v>
          </cell>
          <cell r="D2665">
            <v>58.51</v>
          </cell>
          <cell r="E2665">
            <v>59.11</v>
          </cell>
          <cell r="F2665">
            <v>3202092</v>
          </cell>
        </row>
        <row r="2666">
          <cell r="A2666" t="str">
            <v>42760 EMR</v>
          </cell>
          <cell r="B2666">
            <v>42760</v>
          </cell>
          <cell r="C2666" t="str">
            <v>EMR</v>
          </cell>
          <cell r="D2666">
            <v>59.59</v>
          </cell>
          <cell r="E2666">
            <v>60.26</v>
          </cell>
          <cell r="F2666">
            <v>4133113</v>
          </cell>
        </row>
        <row r="2667">
          <cell r="A2667" t="str">
            <v>42761 EMR</v>
          </cell>
          <cell r="B2667">
            <v>42761</v>
          </cell>
          <cell r="C2667" t="str">
            <v>EMR</v>
          </cell>
          <cell r="D2667">
            <v>60.19</v>
          </cell>
          <cell r="E2667">
            <v>60.08</v>
          </cell>
          <cell r="F2667">
            <v>3469556</v>
          </cell>
        </row>
        <row r="2668">
          <cell r="A2668" t="str">
            <v>42762 EMR</v>
          </cell>
          <cell r="B2668">
            <v>42762</v>
          </cell>
          <cell r="C2668" t="str">
            <v>EMR</v>
          </cell>
          <cell r="D2668">
            <v>60.56</v>
          </cell>
          <cell r="E2668">
            <v>60.14</v>
          </cell>
          <cell r="F2668">
            <v>3260633</v>
          </cell>
        </row>
        <row r="2669">
          <cell r="A2669" t="str">
            <v>42765 EMR</v>
          </cell>
          <cell r="B2669">
            <v>42765</v>
          </cell>
          <cell r="C2669" t="str">
            <v>EMR</v>
          </cell>
          <cell r="D2669">
            <v>60.1</v>
          </cell>
          <cell r="E2669">
            <v>59.14</v>
          </cell>
          <cell r="F2669">
            <v>5213912</v>
          </cell>
        </row>
        <row r="2670">
          <cell r="A2670" t="str">
            <v>42766 EMR</v>
          </cell>
          <cell r="B2670">
            <v>42766</v>
          </cell>
          <cell r="C2670" t="str">
            <v>EMR</v>
          </cell>
          <cell r="D2670">
            <v>59.08</v>
          </cell>
          <cell r="E2670">
            <v>58.66</v>
          </cell>
          <cell r="F2670">
            <v>5894458</v>
          </cell>
        </row>
        <row r="2671">
          <cell r="A2671" t="str">
            <v>42767 EMR</v>
          </cell>
          <cell r="B2671">
            <v>42767</v>
          </cell>
          <cell r="C2671" t="str">
            <v>EMR</v>
          </cell>
          <cell r="D2671">
            <v>58.5</v>
          </cell>
          <cell r="E2671">
            <v>58.78</v>
          </cell>
          <cell r="F2671">
            <v>2954532</v>
          </cell>
        </row>
        <row r="2672">
          <cell r="A2672" t="str">
            <v>42768 EMR</v>
          </cell>
          <cell r="B2672">
            <v>42768</v>
          </cell>
          <cell r="C2672" t="str">
            <v>EMR</v>
          </cell>
          <cell r="D2672">
            <v>58.61</v>
          </cell>
          <cell r="E2672">
            <v>58.88</v>
          </cell>
          <cell r="F2672">
            <v>6198965</v>
          </cell>
        </row>
        <row r="2673">
          <cell r="A2673" t="str">
            <v>42769 EMR</v>
          </cell>
          <cell r="B2673">
            <v>42769</v>
          </cell>
          <cell r="C2673" t="str">
            <v>EMR</v>
          </cell>
          <cell r="D2673">
            <v>59.12</v>
          </cell>
          <cell r="E2673">
            <v>59.54</v>
          </cell>
          <cell r="F2673">
            <v>3523090</v>
          </cell>
        </row>
        <row r="2674">
          <cell r="A2674" t="str">
            <v>42772 EMR</v>
          </cell>
          <cell r="B2674">
            <v>42772</v>
          </cell>
          <cell r="C2674" t="str">
            <v>EMR</v>
          </cell>
          <cell r="D2674">
            <v>59.3</v>
          </cell>
          <cell r="E2674">
            <v>59.86</v>
          </cell>
          <cell r="F2674">
            <v>6248054</v>
          </cell>
        </row>
        <row r="2675">
          <cell r="A2675" t="str">
            <v>42773 EMR</v>
          </cell>
          <cell r="B2675">
            <v>42773</v>
          </cell>
          <cell r="C2675" t="str">
            <v>EMR</v>
          </cell>
          <cell r="D2675">
            <v>61.3</v>
          </cell>
          <cell r="E2675">
            <v>62.54</v>
          </cell>
          <cell r="F2675">
            <v>10588333</v>
          </cell>
        </row>
        <row r="2676">
          <cell r="A2676" t="str">
            <v>42774 EMR</v>
          </cell>
          <cell r="B2676">
            <v>42774</v>
          </cell>
          <cell r="C2676" t="str">
            <v>EMR</v>
          </cell>
          <cell r="D2676">
            <v>62</v>
          </cell>
          <cell r="E2676">
            <v>62.41</v>
          </cell>
          <cell r="F2676">
            <v>5735491</v>
          </cell>
        </row>
        <row r="2677">
          <cell r="A2677" t="str">
            <v>42775 EMR</v>
          </cell>
          <cell r="B2677">
            <v>42775</v>
          </cell>
          <cell r="C2677" t="str">
            <v>EMR</v>
          </cell>
          <cell r="D2677">
            <v>62.59</v>
          </cell>
          <cell r="E2677">
            <v>62.71</v>
          </cell>
          <cell r="F2677">
            <v>3457275</v>
          </cell>
        </row>
        <row r="2678">
          <cell r="A2678" t="str">
            <v>42776 EMR</v>
          </cell>
          <cell r="B2678">
            <v>42776</v>
          </cell>
          <cell r="C2678" t="str">
            <v>EMR</v>
          </cell>
          <cell r="D2678">
            <v>62.69</v>
          </cell>
          <cell r="E2678">
            <v>63.26</v>
          </cell>
          <cell r="F2678">
            <v>4619032</v>
          </cell>
        </row>
        <row r="2679">
          <cell r="A2679" t="str">
            <v>42779 EMR</v>
          </cell>
          <cell r="B2679">
            <v>42779</v>
          </cell>
          <cell r="C2679" t="str">
            <v>EMR</v>
          </cell>
          <cell r="D2679">
            <v>63.46</v>
          </cell>
          <cell r="E2679">
            <v>64.150000000000006</v>
          </cell>
          <cell r="F2679">
            <v>4056958</v>
          </cell>
        </row>
        <row r="2680">
          <cell r="A2680" t="str">
            <v>42780 EMR</v>
          </cell>
          <cell r="B2680">
            <v>42780</v>
          </cell>
          <cell r="C2680" t="str">
            <v>EMR</v>
          </cell>
          <cell r="D2680">
            <v>63.69</v>
          </cell>
          <cell r="E2680">
            <v>64.14</v>
          </cell>
          <cell r="F2680">
            <v>3949199</v>
          </cell>
        </row>
        <row r="2681">
          <cell r="A2681" t="str">
            <v>42781 EMR</v>
          </cell>
          <cell r="B2681">
            <v>42781</v>
          </cell>
          <cell r="C2681" t="str">
            <v>EMR</v>
          </cell>
          <cell r="D2681">
            <v>63.61</v>
          </cell>
          <cell r="E2681">
            <v>63.73</v>
          </cell>
          <cell r="F2681">
            <v>5215621</v>
          </cell>
        </row>
        <row r="2682">
          <cell r="A2682" t="str">
            <v>42782 EMR</v>
          </cell>
          <cell r="B2682">
            <v>42782</v>
          </cell>
          <cell r="C2682" t="str">
            <v>EMR</v>
          </cell>
          <cell r="D2682">
            <v>63.58</v>
          </cell>
          <cell r="E2682">
            <v>62.9</v>
          </cell>
          <cell r="F2682">
            <v>6228880</v>
          </cell>
        </row>
        <row r="2683">
          <cell r="A2683" t="str">
            <v>42783 EMR</v>
          </cell>
          <cell r="B2683">
            <v>42783</v>
          </cell>
          <cell r="C2683" t="str">
            <v>EMR</v>
          </cell>
          <cell r="D2683">
            <v>62.52</v>
          </cell>
          <cell r="E2683">
            <v>61.89</v>
          </cell>
          <cell r="F2683">
            <v>5091075</v>
          </cell>
        </row>
        <row r="2684">
          <cell r="A2684" t="str">
            <v>42787 EMR</v>
          </cell>
          <cell r="B2684">
            <v>42787</v>
          </cell>
          <cell r="C2684" t="str">
            <v>EMR</v>
          </cell>
          <cell r="D2684">
            <v>62.05</v>
          </cell>
          <cell r="E2684">
            <v>62.17</v>
          </cell>
          <cell r="F2684">
            <v>4569114</v>
          </cell>
        </row>
        <row r="2685">
          <cell r="A2685" t="str">
            <v>42788 EMR</v>
          </cell>
          <cell r="B2685">
            <v>42788</v>
          </cell>
          <cell r="C2685" t="str">
            <v>EMR</v>
          </cell>
          <cell r="D2685">
            <v>61.75</v>
          </cell>
          <cell r="E2685">
            <v>61.82</v>
          </cell>
          <cell r="F2685">
            <v>3411219</v>
          </cell>
        </row>
        <row r="2686">
          <cell r="A2686" t="str">
            <v>42789 EMR</v>
          </cell>
          <cell r="B2686">
            <v>42789</v>
          </cell>
          <cell r="C2686" t="str">
            <v>EMR</v>
          </cell>
          <cell r="D2686">
            <v>61.77</v>
          </cell>
          <cell r="E2686">
            <v>60.61</v>
          </cell>
          <cell r="F2686">
            <v>4824736</v>
          </cell>
        </row>
        <row r="2687">
          <cell r="A2687" t="str">
            <v>42790 EMR</v>
          </cell>
          <cell r="B2687">
            <v>42790</v>
          </cell>
          <cell r="C2687" t="str">
            <v>EMR</v>
          </cell>
          <cell r="D2687">
            <v>60.22</v>
          </cell>
          <cell r="E2687">
            <v>60.48</v>
          </cell>
          <cell r="F2687">
            <v>7139458</v>
          </cell>
        </row>
        <row r="2688">
          <cell r="A2688" t="str">
            <v>42793 EMR</v>
          </cell>
          <cell r="B2688">
            <v>42793</v>
          </cell>
          <cell r="C2688" t="str">
            <v>EMR</v>
          </cell>
          <cell r="D2688">
            <v>60.5</v>
          </cell>
          <cell r="E2688">
            <v>60.43</v>
          </cell>
          <cell r="F2688">
            <v>3501228</v>
          </cell>
        </row>
        <row r="2689">
          <cell r="A2689" t="str">
            <v>42794 EMR</v>
          </cell>
          <cell r="B2689">
            <v>42794</v>
          </cell>
          <cell r="C2689" t="str">
            <v>EMR</v>
          </cell>
          <cell r="D2689">
            <v>60.26</v>
          </cell>
          <cell r="E2689">
            <v>60.1</v>
          </cell>
          <cell r="F2689">
            <v>4204867</v>
          </cell>
        </row>
        <row r="2690">
          <cell r="A2690" t="str">
            <v>42795 EMR</v>
          </cell>
          <cell r="B2690">
            <v>42795</v>
          </cell>
          <cell r="C2690" t="str">
            <v>EMR</v>
          </cell>
          <cell r="D2690">
            <v>60.75</v>
          </cell>
          <cell r="E2690">
            <v>60.88</v>
          </cell>
          <cell r="F2690">
            <v>6216434</v>
          </cell>
        </row>
        <row r="2691">
          <cell r="A2691" t="str">
            <v>42796 EMR</v>
          </cell>
          <cell r="B2691">
            <v>42796</v>
          </cell>
          <cell r="C2691" t="str">
            <v>EMR</v>
          </cell>
          <cell r="D2691">
            <v>60.88</v>
          </cell>
          <cell r="E2691">
            <v>60.31</v>
          </cell>
          <cell r="F2691">
            <v>3559793</v>
          </cell>
        </row>
        <row r="2692">
          <cell r="A2692" t="str">
            <v>42797 EMR</v>
          </cell>
          <cell r="B2692">
            <v>42797</v>
          </cell>
          <cell r="C2692" t="str">
            <v>EMR</v>
          </cell>
          <cell r="D2692">
            <v>60.92</v>
          </cell>
          <cell r="E2692">
            <v>60.37</v>
          </cell>
          <cell r="F2692">
            <v>2335536</v>
          </cell>
        </row>
        <row r="2693">
          <cell r="A2693" t="str">
            <v>42800 EMR</v>
          </cell>
          <cell r="B2693">
            <v>42800</v>
          </cell>
          <cell r="C2693" t="str">
            <v>EMR</v>
          </cell>
          <cell r="D2693">
            <v>60.2</v>
          </cell>
          <cell r="E2693">
            <v>60.33</v>
          </cell>
          <cell r="F2693">
            <v>3278744</v>
          </cell>
        </row>
        <row r="2694">
          <cell r="A2694" t="str">
            <v>42801 EMR</v>
          </cell>
          <cell r="B2694">
            <v>42801</v>
          </cell>
          <cell r="C2694" t="str">
            <v>EMR</v>
          </cell>
          <cell r="D2694">
            <v>60.24</v>
          </cell>
          <cell r="E2694">
            <v>60.22</v>
          </cell>
          <cell r="F2694">
            <v>3749898</v>
          </cell>
        </row>
        <row r="2695">
          <cell r="A2695" t="str">
            <v>42802 EMR</v>
          </cell>
          <cell r="B2695">
            <v>42802</v>
          </cell>
          <cell r="C2695" t="str">
            <v>EMR</v>
          </cell>
          <cell r="D2695">
            <v>60.46</v>
          </cell>
          <cell r="E2695">
            <v>59.79</v>
          </cell>
          <cell r="F2695">
            <v>2809600</v>
          </cell>
        </row>
        <row r="2696">
          <cell r="A2696" t="str">
            <v>42803 EMR</v>
          </cell>
          <cell r="B2696">
            <v>42803</v>
          </cell>
          <cell r="C2696" t="str">
            <v>EMR</v>
          </cell>
          <cell r="D2696">
            <v>59.8</v>
          </cell>
          <cell r="E2696">
            <v>59.28</v>
          </cell>
          <cell r="F2696">
            <v>3580059</v>
          </cell>
        </row>
        <row r="2697">
          <cell r="A2697" t="str">
            <v>42804 EMR</v>
          </cell>
          <cell r="B2697">
            <v>42804</v>
          </cell>
          <cell r="C2697" t="str">
            <v>EMR</v>
          </cell>
          <cell r="D2697">
            <v>59.59</v>
          </cell>
          <cell r="E2697">
            <v>59.52</v>
          </cell>
          <cell r="F2697">
            <v>3478330</v>
          </cell>
        </row>
        <row r="2698">
          <cell r="A2698" t="str">
            <v>42807 EMR</v>
          </cell>
          <cell r="B2698">
            <v>42807</v>
          </cell>
          <cell r="C2698" t="str">
            <v>EMR</v>
          </cell>
          <cell r="D2698">
            <v>59.6</v>
          </cell>
          <cell r="E2698">
            <v>60.13</v>
          </cell>
          <cell r="F2698">
            <v>4333420</v>
          </cell>
        </row>
        <row r="2699">
          <cell r="A2699" t="str">
            <v>42808 EMR</v>
          </cell>
          <cell r="B2699">
            <v>42808</v>
          </cell>
          <cell r="C2699" t="str">
            <v>EMR</v>
          </cell>
          <cell r="D2699">
            <v>59.55</v>
          </cell>
          <cell r="E2699">
            <v>58.97</v>
          </cell>
          <cell r="F2699">
            <v>3162592</v>
          </cell>
        </row>
        <row r="2700">
          <cell r="A2700" t="str">
            <v>42809 EMR</v>
          </cell>
          <cell r="B2700">
            <v>42809</v>
          </cell>
          <cell r="C2700" t="str">
            <v>EMR</v>
          </cell>
          <cell r="D2700">
            <v>59.21</v>
          </cell>
          <cell r="E2700">
            <v>60.27</v>
          </cell>
          <cell r="F2700">
            <v>4197864</v>
          </cell>
        </row>
        <row r="2701">
          <cell r="A2701" t="str">
            <v>42810 EMR</v>
          </cell>
          <cell r="B2701">
            <v>42810</v>
          </cell>
          <cell r="C2701" t="str">
            <v>EMR</v>
          </cell>
          <cell r="D2701">
            <v>60.33</v>
          </cell>
          <cell r="E2701">
            <v>60.23</v>
          </cell>
          <cell r="F2701">
            <v>3108399</v>
          </cell>
        </row>
        <row r="2702">
          <cell r="A2702" t="str">
            <v>42811 EMR</v>
          </cell>
          <cell r="B2702">
            <v>42811</v>
          </cell>
          <cell r="C2702" t="str">
            <v>EMR</v>
          </cell>
          <cell r="D2702">
            <v>60.44</v>
          </cell>
          <cell r="E2702">
            <v>60.6</v>
          </cell>
          <cell r="F2702">
            <v>4896113</v>
          </cell>
        </row>
        <row r="2703">
          <cell r="A2703" t="str">
            <v>42814 EMR</v>
          </cell>
          <cell r="B2703">
            <v>42814</v>
          </cell>
          <cell r="C2703" t="str">
            <v>EMR</v>
          </cell>
          <cell r="D2703">
            <v>60.56</v>
          </cell>
          <cell r="E2703">
            <v>60.1</v>
          </cell>
          <cell r="F2703">
            <v>2270091</v>
          </cell>
        </row>
        <row r="2704">
          <cell r="A2704" t="str">
            <v>42815 EMR</v>
          </cell>
          <cell r="B2704">
            <v>42815</v>
          </cell>
          <cell r="C2704" t="str">
            <v>EMR</v>
          </cell>
          <cell r="D2704">
            <v>60.14</v>
          </cell>
          <cell r="E2704">
            <v>58.96</v>
          </cell>
          <cell r="F2704">
            <v>4011683</v>
          </cell>
        </row>
        <row r="2705">
          <cell r="A2705" t="str">
            <v>42816 EMR</v>
          </cell>
          <cell r="B2705">
            <v>42816</v>
          </cell>
          <cell r="C2705" t="str">
            <v>EMR</v>
          </cell>
          <cell r="D2705">
            <v>58.97</v>
          </cell>
          <cell r="E2705">
            <v>59.12</v>
          </cell>
          <cell r="F2705">
            <v>3264312</v>
          </cell>
        </row>
        <row r="2706">
          <cell r="A2706" t="str">
            <v>42817 EMR</v>
          </cell>
          <cell r="B2706">
            <v>42817</v>
          </cell>
          <cell r="C2706" t="str">
            <v>EMR</v>
          </cell>
          <cell r="D2706">
            <v>59.12</v>
          </cell>
          <cell r="E2706">
            <v>58.99</v>
          </cell>
          <cell r="F2706">
            <v>2569889</v>
          </cell>
        </row>
        <row r="2707">
          <cell r="A2707" t="str">
            <v>42818 EMR</v>
          </cell>
          <cell r="B2707">
            <v>42818</v>
          </cell>
          <cell r="C2707" t="str">
            <v>EMR</v>
          </cell>
          <cell r="D2707">
            <v>58.98</v>
          </cell>
          <cell r="E2707">
            <v>58.57</v>
          </cell>
          <cell r="F2707">
            <v>3160240</v>
          </cell>
        </row>
        <row r="2708">
          <cell r="A2708" t="str">
            <v>42821 EMR</v>
          </cell>
          <cell r="B2708">
            <v>42821</v>
          </cell>
          <cell r="C2708" t="str">
            <v>EMR</v>
          </cell>
          <cell r="D2708">
            <v>58.03</v>
          </cell>
          <cell r="E2708">
            <v>58.43</v>
          </cell>
          <cell r="F2708">
            <v>2587727</v>
          </cell>
        </row>
        <row r="2709">
          <cell r="A2709" t="str">
            <v>42822 EMR</v>
          </cell>
          <cell r="B2709">
            <v>42822</v>
          </cell>
          <cell r="C2709" t="str">
            <v>EMR</v>
          </cell>
          <cell r="D2709">
            <v>58.42</v>
          </cell>
          <cell r="E2709">
            <v>59.44</v>
          </cell>
          <cell r="F2709">
            <v>2799042</v>
          </cell>
        </row>
        <row r="2710">
          <cell r="A2710" t="str">
            <v>42823 EMR</v>
          </cell>
          <cell r="B2710">
            <v>42823</v>
          </cell>
          <cell r="C2710" t="str">
            <v>EMR</v>
          </cell>
          <cell r="D2710">
            <v>59.17</v>
          </cell>
          <cell r="E2710">
            <v>59.55</v>
          </cell>
          <cell r="F2710">
            <v>2447395</v>
          </cell>
        </row>
        <row r="2711">
          <cell r="A2711" t="str">
            <v>42824 EMR</v>
          </cell>
          <cell r="B2711">
            <v>42824</v>
          </cell>
          <cell r="C2711" t="str">
            <v>EMR</v>
          </cell>
          <cell r="D2711">
            <v>59.45</v>
          </cell>
          <cell r="E2711">
            <v>59.61</v>
          </cell>
          <cell r="F2711">
            <v>2393074</v>
          </cell>
        </row>
        <row r="2712">
          <cell r="A2712" t="str">
            <v>42825 EMR</v>
          </cell>
          <cell r="B2712">
            <v>42825</v>
          </cell>
          <cell r="C2712" t="str">
            <v>EMR</v>
          </cell>
          <cell r="D2712">
            <v>59.45</v>
          </cell>
          <cell r="E2712">
            <v>59.86</v>
          </cell>
          <cell r="F2712">
            <v>3420096</v>
          </cell>
        </row>
        <row r="2713">
          <cell r="A2713" t="str">
            <v>42828 EMR</v>
          </cell>
          <cell r="B2713">
            <v>42828</v>
          </cell>
          <cell r="C2713" t="str">
            <v>EMR</v>
          </cell>
          <cell r="D2713">
            <v>59.8</v>
          </cell>
          <cell r="E2713">
            <v>59.82</v>
          </cell>
          <cell r="F2713">
            <v>4280400</v>
          </cell>
        </row>
        <row r="2714">
          <cell r="A2714" t="str">
            <v>42829 EMR</v>
          </cell>
          <cell r="B2714">
            <v>42829</v>
          </cell>
          <cell r="C2714" t="str">
            <v>EMR</v>
          </cell>
          <cell r="D2714">
            <v>59.65</v>
          </cell>
          <cell r="E2714">
            <v>59.71</v>
          </cell>
          <cell r="F2714">
            <v>1967542</v>
          </cell>
        </row>
        <row r="2715">
          <cell r="A2715" t="str">
            <v>42830 EMR</v>
          </cell>
          <cell r="B2715">
            <v>42830</v>
          </cell>
          <cell r="C2715" t="str">
            <v>EMR</v>
          </cell>
          <cell r="D2715">
            <v>60.13</v>
          </cell>
          <cell r="E2715">
            <v>59.56</v>
          </cell>
          <cell r="F2715">
            <v>3237011</v>
          </cell>
        </row>
        <row r="2716">
          <cell r="A2716" t="str">
            <v>42831 EMR</v>
          </cell>
          <cell r="B2716">
            <v>42831</v>
          </cell>
          <cell r="C2716" t="str">
            <v>EMR</v>
          </cell>
          <cell r="D2716">
            <v>59.53</v>
          </cell>
          <cell r="E2716">
            <v>59.69</v>
          </cell>
          <cell r="F2716">
            <v>3005225</v>
          </cell>
        </row>
        <row r="2717">
          <cell r="A2717" t="str">
            <v>42832 EMR</v>
          </cell>
          <cell r="B2717">
            <v>42832</v>
          </cell>
          <cell r="C2717" t="str">
            <v>EMR</v>
          </cell>
          <cell r="D2717">
            <v>59.63</v>
          </cell>
          <cell r="E2717">
            <v>59.36</v>
          </cell>
          <cell r="F2717">
            <v>2162145</v>
          </cell>
        </row>
        <row r="2718">
          <cell r="A2718" t="str">
            <v>42835 EMR</v>
          </cell>
          <cell r="B2718">
            <v>42835</v>
          </cell>
          <cell r="C2718" t="str">
            <v>EMR</v>
          </cell>
          <cell r="D2718">
            <v>59.48</v>
          </cell>
          <cell r="E2718">
            <v>59.62</v>
          </cell>
          <cell r="F2718">
            <v>1968064</v>
          </cell>
        </row>
        <row r="2719">
          <cell r="A2719" t="str">
            <v>42836 EMR</v>
          </cell>
          <cell r="B2719">
            <v>42836</v>
          </cell>
          <cell r="C2719" t="str">
            <v>EMR</v>
          </cell>
          <cell r="D2719">
            <v>59.47</v>
          </cell>
          <cell r="E2719">
            <v>59.73</v>
          </cell>
          <cell r="F2719">
            <v>2685905</v>
          </cell>
        </row>
        <row r="2720">
          <cell r="A2720" t="str">
            <v>42837 EMR</v>
          </cell>
          <cell r="B2720">
            <v>42837</v>
          </cell>
          <cell r="C2720" t="str">
            <v>EMR</v>
          </cell>
          <cell r="D2720">
            <v>59.64</v>
          </cell>
          <cell r="E2720">
            <v>58.42</v>
          </cell>
          <cell r="F2720">
            <v>3550893</v>
          </cell>
        </row>
        <row r="2721">
          <cell r="A2721" t="str">
            <v>42838 EMR</v>
          </cell>
          <cell r="B2721">
            <v>42838</v>
          </cell>
          <cell r="C2721" t="str">
            <v>EMR</v>
          </cell>
          <cell r="D2721">
            <v>58.31</v>
          </cell>
          <cell r="E2721">
            <v>57.87</v>
          </cell>
          <cell r="F2721">
            <v>3469509</v>
          </cell>
        </row>
        <row r="2722">
          <cell r="A2722" t="str">
            <v>42842 EMR</v>
          </cell>
          <cell r="B2722">
            <v>42842</v>
          </cell>
          <cell r="C2722" t="str">
            <v>EMR</v>
          </cell>
          <cell r="D2722">
            <v>58.22</v>
          </cell>
          <cell r="E2722">
            <v>58.4</v>
          </cell>
          <cell r="F2722">
            <v>3621798</v>
          </cell>
        </row>
        <row r="2723">
          <cell r="A2723" t="str">
            <v>42843 EMR</v>
          </cell>
          <cell r="B2723">
            <v>42843</v>
          </cell>
          <cell r="C2723" t="str">
            <v>EMR</v>
          </cell>
          <cell r="D2723">
            <v>57.99</v>
          </cell>
          <cell r="E2723">
            <v>58.41</v>
          </cell>
          <cell r="F2723">
            <v>2904712</v>
          </cell>
        </row>
        <row r="2724">
          <cell r="A2724" t="str">
            <v>42844 EMR</v>
          </cell>
          <cell r="B2724">
            <v>42844</v>
          </cell>
          <cell r="C2724" t="str">
            <v>EMR</v>
          </cell>
          <cell r="D2724">
            <v>58.8</v>
          </cell>
          <cell r="E2724">
            <v>58.21</v>
          </cell>
          <cell r="F2724">
            <v>2528354</v>
          </cell>
        </row>
        <row r="2725">
          <cell r="A2725" t="str">
            <v>42845 EMR</v>
          </cell>
          <cell r="B2725">
            <v>42845</v>
          </cell>
          <cell r="C2725" t="str">
            <v>EMR</v>
          </cell>
          <cell r="D2725">
            <v>58.61</v>
          </cell>
          <cell r="E2725">
            <v>59.17</v>
          </cell>
          <cell r="F2725">
            <v>3484549</v>
          </cell>
        </row>
        <row r="2726">
          <cell r="A2726" t="str">
            <v>42846 EMR</v>
          </cell>
          <cell r="B2726">
            <v>42846</v>
          </cell>
          <cell r="C2726" t="str">
            <v>EMR</v>
          </cell>
          <cell r="D2726">
            <v>59.2</v>
          </cell>
          <cell r="E2726">
            <v>59</v>
          </cell>
          <cell r="F2726">
            <v>3316697</v>
          </cell>
        </row>
        <row r="2727">
          <cell r="A2727" t="str">
            <v>42849 EMR</v>
          </cell>
          <cell r="B2727">
            <v>42849</v>
          </cell>
          <cell r="C2727" t="str">
            <v>EMR</v>
          </cell>
          <cell r="D2727">
            <v>59.91</v>
          </cell>
          <cell r="E2727">
            <v>59.86</v>
          </cell>
          <cell r="F2727">
            <v>3541199</v>
          </cell>
        </row>
        <row r="2728">
          <cell r="A2728" t="str">
            <v>42850 EMR</v>
          </cell>
          <cell r="B2728">
            <v>42850</v>
          </cell>
          <cell r="C2728" t="str">
            <v>EMR</v>
          </cell>
          <cell r="D2728">
            <v>60.76</v>
          </cell>
          <cell r="E2728">
            <v>61.22</v>
          </cell>
          <cell r="F2728">
            <v>4565630</v>
          </cell>
        </row>
        <row r="2729">
          <cell r="A2729" t="str">
            <v>42851 EMR</v>
          </cell>
          <cell r="B2729">
            <v>42851</v>
          </cell>
          <cell r="C2729" t="str">
            <v>EMR</v>
          </cell>
          <cell r="D2729">
            <v>61.22</v>
          </cell>
          <cell r="E2729">
            <v>61.22</v>
          </cell>
          <cell r="F2729">
            <v>3140807</v>
          </cell>
        </row>
        <row r="2730">
          <cell r="A2730" t="str">
            <v>42852 EMR</v>
          </cell>
          <cell r="B2730">
            <v>42852</v>
          </cell>
          <cell r="C2730" t="str">
            <v>EMR</v>
          </cell>
          <cell r="D2730">
            <v>61.39</v>
          </cell>
          <cell r="E2730">
            <v>60.83</v>
          </cell>
          <cell r="F2730">
            <v>3713162</v>
          </cell>
        </row>
        <row r="2731">
          <cell r="A2731" t="str">
            <v>42853 EMR</v>
          </cell>
          <cell r="B2731">
            <v>42853</v>
          </cell>
          <cell r="C2731" t="str">
            <v>EMR</v>
          </cell>
          <cell r="D2731">
            <v>60.81</v>
          </cell>
          <cell r="E2731">
            <v>60.28</v>
          </cell>
          <cell r="F2731">
            <v>3384601</v>
          </cell>
        </row>
        <row r="2732">
          <cell r="A2732" t="str">
            <v>42856 EMR</v>
          </cell>
          <cell r="B2732">
            <v>42856</v>
          </cell>
          <cell r="C2732" t="str">
            <v>EMR</v>
          </cell>
          <cell r="D2732">
            <v>60.06</v>
          </cell>
          <cell r="E2732">
            <v>60.37</v>
          </cell>
          <cell r="F2732">
            <v>3797116</v>
          </cell>
        </row>
        <row r="2733">
          <cell r="A2733" t="str">
            <v>42857 EMR</v>
          </cell>
          <cell r="B2733">
            <v>42857</v>
          </cell>
          <cell r="C2733" t="str">
            <v>EMR</v>
          </cell>
          <cell r="D2733">
            <v>57.71</v>
          </cell>
          <cell r="E2733">
            <v>59.16</v>
          </cell>
          <cell r="F2733">
            <v>13249395</v>
          </cell>
        </row>
        <row r="2734">
          <cell r="A2734" t="str">
            <v>42858 EMR</v>
          </cell>
          <cell r="B2734">
            <v>42858</v>
          </cell>
          <cell r="C2734" t="str">
            <v>EMR</v>
          </cell>
          <cell r="D2734">
            <v>58.94</v>
          </cell>
          <cell r="E2734">
            <v>59.27</v>
          </cell>
          <cell r="F2734">
            <v>5053866</v>
          </cell>
        </row>
        <row r="2735">
          <cell r="A2735" t="str">
            <v>42859 EMR</v>
          </cell>
          <cell r="B2735">
            <v>42859</v>
          </cell>
          <cell r="C2735" t="str">
            <v>EMR</v>
          </cell>
          <cell r="D2735">
            <v>59.34</v>
          </cell>
          <cell r="E2735">
            <v>58.17</v>
          </cell>
          <cell r="F2735">
            <v>4693927</v>
          </cell>
        </row>
        <row r="2736">
          <cell r="A2736" t="str">
            <v>42860 EMR</v>
          </cell>
          <cell r="B2736">
            <v>42860</v>
          </cell>
          <cell r="C2736" t="str">
            <v>EMR</v>
          </cell>
          <cell r="D2736">
            <v>58.45</v>
          </cell>
          <cell r="E2736">
            <v>58.94</v>
          </cell>
          <cell r="F2736">
            <v>3669560</v>
          </cell>
        </row>
        <row r="2737">
          <cell r="A2737" t="str">
            <v>42863 EMR</v>
          </cell>
          <cell r="B2737">
            <v>42863</v>
          </cell>
          <cell r="C2737" t="str">
            <v>EMR</v>
          </cell>
          <cell r="D2737">
            <v>58.86</v>
          </cell>
          <cell r="E2737">
            <v>58.62</v>
          </cell>
          <cell r="F2737">
            <v>2168003</v>
          </cell>
        </row>
        <row r="2738">
          <cell r="A2738" t="str">
            <v>42864 EMR</v>
          </cell>
          <cell r="B2738">
            <v>42864</v>
          </cell>
          <cell r="C2738" t="str">
            <v>EMR</v>
          </cell>
          <cell r="D2738">
            <v>58.5</v>
          </cell>
          <cell r="E2738">
            <v>58.85</v>
          </cell>
          <cell r="F2738">
            <v>4542278</v>
          </cell>
        </row>
        <row r="2739">
          <cell r="A2739" t="str">
            <v>42865 EMR</v>
          </cell>
          <cell r="B2739">
            <v>42865</v>
          </cell>
          <cell r="C2739" t="str">
            <v>EMR</v>
          </cell>
          <cell r="D2739">
            <v>58.56</v>
          </cell>
          <cell r="E2739">
            <v>58.93</v>
          </cell>
          <cell r="F2739">
            <v>3713790</v>
          </cell>
        </row>
        <row r="2740">
          <cell r="A2740" t="str">
            <v>42866 EMR</v>
          </cell>
          <cell r="B2740">
            <v>42866</v>
          </cell>
          <cell r="C2740" t="str">
            <v>EMR</v>
          </cell>
          <cell r="D2740">
            <v>58.65</v>
          </cell>
          <cell r="E2740">
            <v>58.16</v>
          </cell>
          <cell r="F2740">
            <v>3219438</v>
          </cell>
        </row>
        <row r="2741">
          <cell r="A2741" t="str">
            <v>42867 EMR</v>
          </cell>
          <cell r="B2741">
            <v>42867</v>
          </cell>
          <cell r="C2741" t="str">
            <v>EMR</v>
          </cell>
          <cell r="D2741">
            <v>57.9</v>
          </cell>
          <cell r="E2741">
            <v>57.44</v>
          </cell>
          <cell r="F2741">
            <v>2983787</v>
          </cell>
        </row>
        <row r="2742">
          <cell r="A2742" t="str">
            <v>42870 EMR</v>
          </cell>
          <cell r="B2742">
            <v>42870</v>
          </cell>
          <cell r="C2742" t="str">
            <v>EMR</v>
          </cell>
          <cell r="D2742">
            <v>57.72</v>
          </cell>
          <cell r="E2742">
            <v>58.34</v>
          </cell>
          <cell r="F2742">
            <v>3497788</v>
          </cell>
        </row>
        <row r="2743">
          <cell r="A2743" t="str">
            <v>42871 EMR</v>
          </cell>
          <cell r="B2743">
            <v>42871</v>
          </cell>
          <cell r="C2743" t="str">
            <v>EMR</v>
          </cell>
          <cell r="D2743">
            <v>58.5</v>
          </cell>
          <cell r="E2743">
            <v>58.6</v>
          </cell>
          <cell r="F2743">
            <v>3104515</v>
          </cell>
        </row>
        <row r="2744">
          <cell r="A2744" t="str">
            <v>42872 EMR</v>
          </cell>
          <cell r="B2744">
            <v>42872</v>
          </cell>
          <cell r="C2744" t="str">
            <v>EMR</v>
          </cell>
          <cell r="D2744">
            <v>58.1</v>
          </cell>
          <cell r="E2744">
            <v>57.99</v>
          </cell>
          <cell r="F2744">
            <v>3735955</v>
          </cell>
        </row>
        <row r="2745">
          <cell r="A2745" t="str">
            <v>42873 EMR</v>
          </cell>
          <cell r="B2745">
            <v>42873</v>
          </cell>
          <cell r="C2745" t="str">
            <v>EMR</v>
          </cell>
          <cell r="D2745">
            <v>57.75</v>
          </cell>
          <cell r="E2745">
            <v>58.45</v>
          </cell>
          <cell r="F2745">
            <v>3054485</v>
          </cell>
        </row>
        <row r="2746">
          <cell r="A2746" t="str">
            <v>42874 EMR</v>
          </cell>
          <cell r="B2746">
            <v>42874</v>
          </cell>
          <cell r="C2746" t="str">
            <v>EMR</v>
          </cell>
          <cell r="D2746">
            <v>58.74</v>
          </cell>
          <cell r="E2746">
            <v>59.4</v>
          </cell>
          <cell r="F2746">
            <v>3190069</v>
          </cell>
        </row>
        <row r="2747">
          <cell r="A2747" t="str">
            <v>42877 EMR</v>
          </cell>
          <cell r="B2747">
            <v>42877</v>
          </cell>
          <cell r="C2747" t="str">
            <v>EMR</v>
          </cell>
          <cell r="D2747">
            <v>59.55</v>
          </cell>
          <cell r="E2747">
            <v>59.46</v>
          </cell>
          <cell r="F2747">
            <v>3282518</v>
          </cell>
        </row>
        <row r="2748">
          <cell r="A2748" t="str">
            <v>42878 EMR</v>
          </cell>
          <cell r="B2748">
            <v>42878</v>
          </cell>
          <cell r="C2748" t="str">
            <v>EMR</v>
          </cell>
          <cell r="D2748">
            <v>59.57</v>
          </cell>
          <cell r="E2748">
            <v>59.24</v>
          </cell>
          <cell r="F2748">
            <v>3334404</v>
          </cell>
        </row>
        <row r="2749">
          <cell r="A2749" t="str">
            <v>42879 EMR</v>
          </cell>
          <cell r="B2749">
            <v>42879</v>
          </cell>
          <cell r="C2749" t="str">
            <v>EMR</v>
          </cell>
          <cell r="D2749">
            <v>59.49</v>
          </cell>
          <cell r="E2749">
            <v>59.77</v>
          </cell>
          <cell r="F2749">
            <v>3524115</v>
          </cell>
        </row>
        <row r="2750">
          <cell r="A2750" t="str">
            <v>42880 EMR</v>
          </cell>
          <cell r="B2750">
            <v>42880</v>
          </cell>
          <cell r="C2750" t="str">
            <v>EMR</v>
          </cell>
          <cell r="D2750">
            <v>59.79</v>
          </cell>
          <cell r="E2750">
            <v>59.25</v>
          </cell>
          <cell r="F2750">
            <v>3885482</v>
          </cell>
        </row>
        <row r="2751">
          <cell r="A2751" t="str">
            <v>42881 EMR</v>
          </cell>
          <cell r="B2751">
            <v>42881</v>
          </cell>
          <cell r="C2751" t="str">
            <v>EMR</v>
          </cell>
          <cell r="D2751">
            <v>59.11</v>
          </cell>
          <cell r="E2751">
            <v>58.92</v>
          </cell>
          <cell r="F2751">
            <v>2489721</v>
          </cell>
        </row>
        <row r="2752">
          <cell r="A2752" t="str">
            <v>42885 EMR</v>
          </cell>
          <cell r="B2752">
            <v>42885</v>
          </cell>
          <cell r="C2752" t="str">
            <v>EMR</v>
          </cell>
          <cell r="D2752">
            <v>58.79</v>
          </cell>
          <cell r="E2752">
            <v>58.95</v>
          </cell>
          <cell r="F2752">
            <v>2593275</v>
          </cell>
        </row>
        <row r="2753">
          <cell r="A2753" t="str">
            <v>42886 EMR</v>
          </cell>
          <cell r="B2753">
            <v>42886</v>
          </cell>
          <cell r="C2753" t="str">
            <v>EMR</v>
          </cell>
          <cell r="D2753">
            <v>59</v>
          </cell>
          <cell r="E2753">
            <v>59.12</v>
          </cell>
          <cell r="F2753">
            <v>4073132</v>
          </cell>
        </row>
        <row r="2754">
          <cell r="A2754" t="str">
            <v>42887 EMR</v>
          </cell>
          <cell r="B2754">
            <v>42887</v>
          </cell>
          <cell r="C2754" t="str">
            <v>EMR</v>
          </cell>
          <cell r="D2754">
            <v>59.3</v>
          </cell>
          <cell r="E2754">
            <v>59.25</v>
          </cell>
          <cell r="F2754">
            <v>2573346</v>
          </cell>
        </row>
        <row r="2755">
          <cell r="A2755" t="str">
            <v>42888 EMR</v>
          </cell>
          <cell r="B2755">
            <v>42888</v>
          </cell>
          <cell r="C2755" t="str">
            <v>EMR</v>
          </cell>
          <cell r="D2755">
            <v>59.21</v>
          </cell>
          <cell r="E2755">
            <v>59.34</v>
          </cell>
          <cell r="F2755">
            <v>2681294</v>
          </cell>
        </row>
        <row r="2756">
          <cell r="A2756" t="str">
            <v>42891 EMR</v>
          </cell>
          <cell r="B2756">
            <v>42891</v>
          </cell>
          <cell r="C2756" t="str">
            <v>EMR</v>
          </cell>
          <cell r="D2756">
            <v>59.25</v>
          </cell>
          <cell r="E2756">
            <v>59.07</v>
          </cell>
          <cell r="F2756">
            <v>3179759</v>
          </cell>
        </row>
        <row r="2757">
          <cell r="A2757" t="str">
            <v>42892 EMR</v>
          </cell>
          <cell r="B2757">
            <v>42892</v>
          </cell>
          <cell r="C2757" t="str">
            <v>EMR</v>
          </cell>
          <cell r="D2757">
            <v>58.86</v>
          </cell>
          <cell r="E2757">
            <v>58.65</v>
          </cell>
          <cell r="F2757">
            <v>2631138</v>
          </cell>
        </row>
        <row r="2758">
          <cell r="A2758" t="str">
            <v>42893 EMR</v>
          </cell>
          <cell r="B2758">
            <v>42893</v>
          </cell>
          <cell r="C2758" t="str">
            <v>EMR</v>
          </cell>
          <cell r="D2758">
            <v>58.66</v>
          </cell>
          <cell r="E2758">
            <v>57.62</v>
          </cell>
          <cell r="F2758">
            <v>3386664</v>
          </cell>
        </row>
        <row r="2759">
          <cell r="A2759" t="str">
            <v>42894 EMR</v>
          </cell>
          <cell r="B2759">
            <v>42894</v>
          </cell>
          <cell r="C2759" t="str">
            <v>EMR</v>
          </cell>
          <cell r="D2759">
            <v>57.86</v>
          </cell>
          <cell r="E2759">
            <v>59.65</v>
          </cell>
          <cell r="F2759">
            <v>7352793</v>
          </cell>
        </row>
        <row r="2760">
          <cell r="A2760" t="str">
            <v>42895 EMR</v>
          </cell>
          <cell r="B2760">
            <v>42895</v>
          </cell>
          <cell r="C2760" t="str">
            <v>EMR</v>
          </cell>
          <cell r="D2760">
            <v>59.98</v>
          </cell>
          <cell r="E2760">
            <v>60.71</v>
          </cell>
          <cell r="F2760">
            <v>5542421</v>
          </cell>
        </row>
        <row r="2761">
          <cell r="A2761" t="str">
            <v>42898 EMR</v>
          </cell>
          <cell r="B2761">
            <v>42898</v>
          </cell>
          <cell r="C2761" t="str">
            <v>EMR</v>
          </cell>
          <cell r="D2761">
            <v>60.71</v>
          </cell>
          <cell r="E2761">
            <v>60.95</v>
          </cell>
          <cell r="F2761">
            <v>6077524</v>
          </cell>
        </row>
        <row r="2762">
          <cell r="A2762" t="str">
            <v>42899 EMR</v>
          </cell>
          <cell r="B2762">
            <v>42899</v>
          </cell>
          <cell r="C2762" t="str">
            <v>EMR</v>
          </cell>
          <cell r="D2762">
            <v>60.96</v>
          </cell>
          <cell r="E2762">
            <v>60.84</v>
          </cell>
          <cell r="F2762">
            <v>4531583</v>
          </cell>
        </row>
        <row r="2763">
          <cell r="A2763" t="str">
            <v>42900 EMR</v>
          </cell>
          <cell r="B2763">
            <v>42900</v>
          </cell>
          <cell r="C2763" t="str">
            <v>EMR</v>
          </cell>
          <cell r="D2763">
            <v>60.85</v>
          </cell>
          <cell r="E2763">
            <v>59.99</v>
          </cell>
          <cell r="F2763">
            <v>6740506</v>
          </cell>
        </row>
        <row r="2764">
          <cell r="A2764" t="str">
            <v>42901 EMR</v>
          </cell>
          <cell r="B2764">
            <v>42901</v>
          </cell>
          <cell r="C2764" t="str">
            <v>EMR</v>
          </cell>
          <cell r="D2764">
            <v>59.43</v>
          </cell>
          <cell r="E2764">
            <v>60.26</v>
          </cell>
          <cell r="F2764">
            <v>3255310</v>
          </cell>
        </row>
        <row r="2765">
          <cell r="A2765" t="str">
            <v>42902 EMR</v>
          </cell>
          <cell r="B2765">
            <v>42902</v>
          </cell>
          <cell r="C2765" t="str">
            <v>EMR</v>
          </cell>
          <cell r="D2765">
            <v>60.48</v>
          </cell>
          <cell r="E2765">
            <v>60.68</v>
          </cell>
          <cell r="F2765">
            <v>4138133</v>
          </cell>
        </row>
        <row r="2766">
          <cell r="A2766" t="str">
            <v>42905 EMR</v>
          </cell>
          <cell r="B2766">
            <v>42905</v>
          </cell>
          <cell r="C2766" t="str">
            <v>EMR</v>
          </cell>
          <cell r="D2766">
            <v>60.92</v>
          </cell>
          <cell r="E2766">
            <v>61.38</v>
          </cell>
          <cell r="F2766">
            <v>4072384</v>
          </cell>
        </row>
        <row r="2767">
          <cell r="A2767" t="str">
            <v>42906 EMR</v>
          </cell>
          <cell r="B2767">
            <v>42906</v>
          </cell>
          <cell r="C2767" t="str">
            <v>EMR</v>
          </cell>
          <cell r="D2767">
            <v>60.99</v>
          </cell>
          <cell r="E2767">
            <v>60.23</v>
          </cell>
          <cell r="F2767">
            <v>3763065</v>
          </cell>
        </row>
        <row r="2768">
          <cell r="A2768" t="str">
            <v>42907 EMR</v>
          </cell>
          <cell r="B2768">
            <v>42907</v>
          </cell>
          <cell r="C2768" t="str">
            <v>EMR</v>
          </cell>
          <cell r="D2768">
            <v>60.3</v>
          </cell>
          <cell r="E2768">
            <v>58.64</v>
          </cell>
          <cell r="F2768">
            <v>3969118</v>
          </cell>
        </row>
        <row r="2769">
          <cell r="A2769" t="str">
            <v>42908 EMR</v>
          </cell>
          <cell r="B2769">
            <v>42908</v>
          </cell>
          <cell r="C2769" t="str">
            <v>EMR</v>
          </cell>
          <cell r="D2769">
            <v>59</v>
          </cell>
          <cell r="E2769">
            <v>58.73</v>
          </cell>
          <cell r="F2769">
            <v>4478016</v>
          </cell>
        </row>
        <row r="2770">
          <cell r="A2770" t="str">
            <v>42909 EMR</v>
          </cell>
          <cell r="B2770">
            <v>42909</v>
          </cell>
          <cell r="C2770" t="str">
            <v>EMR</v>
          </cell>
          <cell r="D2770">
            <v>58.78</v>
          </cell>
          <cell r="E2770">
            <v>59.08</v>
          </cell>
          <cell r="F2770">
            <v>3868500</v>
          </cell>
        </row>
        <row r="2771">
          <cell r="A2771" t="str">
            <v>42912 EMR</v>
          </cell>
          <cell r="B2771">
            <v>42912</v>
          </cell>
          <cell r="C2771" t="str">
            <v>EMR</v>
          </cell>
          <cell r="D2771">
            <v>59.38</v>
          </cell>
          <cell r="E2771">
            <v>58.99</v>
          </cell>
          <cell r="F2771">
            <v>2913687</v>
          </cell>
        </row>
        <row r="2772">
          <cell r="A2772" t="str">
            <v>42913 EMR</v>
          </cell>
          <cell r="B2772">
            <v>42913</v>
          </cell>
          <cell r="C2772" t="str">
            <v>EMR</v>
          </cell>
          <cell r="D2772">
            <v>59</v>
          </cell>
          <cell r="E2772">
            <v>58.64</v>
          </cell>
          <cell r="F2772">
            <v>3046246</v>
          </cell>
        </row>
        <row r="2773">
          <cell r="A2773" t="str">
            <v>42914 EMR</v>
          </cell>
          <cell r="B2773">
            <v>42914</v>
          </cell>
          <cell r="C2773" t="str">
            <v>EMR</v>
          </cell>
          <cell r="D2773">
            <v>59.04</v>
          </cell>
          <cell r="E2773">
            <v>59.06</v>
          </cell>
          <cell r="F2773">
            <v>2148902</v>
          </cell>
        </row>
        <row r="2774">
          <cell r="A2774" t="str">
            <v>42915 EMR</v>
          </cell>
          <cell r="B2774">
            <v>42915</v>
          </cell>
          <cell r="C2774" t="str">
            <v>EMR</v>
          </cell>
          <cell r="D2774">
            <v>59.2</v>
          </cell>
          <cell r="E2774">
            <v>58.38</v>
          </cell>
          <cell r="F2774">
            <v>2721915</v>
          </cell>
        </row>
        <row r="2775">
          <cell r="A2775" t="str">
            <v>42916 EMR</v>
          </cell>
          <cell r="B2775">
            <v>42916</v>
          </cell>
          <cell r="C2775" t="str">
            <v>EMR</v>
          </cell>
          <cell r="D2775">
            <v>58.67</v>
          </cell>
          <cell r="E2775">
            <v>59.62</v>
          </cell>
          <cell r="F2775">
            <v>3209032</v>
          </cell>
        </row>
        <row r="2776">
          <cell r="A2776" t="str">
            <v>42919 EMR</v>
          </cell>
          <cell r="B2776">
            <v>42919</v>
          </cell>
          <cell r="C2776" t="str">
            <v>EMR</v>
          </cell>
          <cell r="D2776">
            <v>59.56</v>
          </cell>
          <cell r="E2776">
            <v>60.25</v>
          </cell>
          <cell r="F2776">
            <v>2343356</v>
          </cell>
        </row>
        <row r="2777">
          <cell r="A2777" t="str">
            <v>42921 EMR</v>
          </cell>
          <cell r="B2777">
            <v>42921</v>
          </cell>
          <cell r="C2777" t="str">
            <v>EMR</v>
          </cell>
          <cell r="D2777">
            <v>60.17</v>
          </cell>
          <cell r="E2777">
            <v>59.32</v>
          </cell>
          <cell r="F2777">
            <v>3445076</v>
          </cell>
        </row>
        <row r="2778">
          <cell r="A2778" t="str">
            <v>42922 EMR</v>
          </cell>
          <cell r="B2778">
            <v>42922</v>
          </cell>
          <cell r="C2778" t="str">
            <v>EMR</v>
          </cell>
          <cell r="D2778">
            <v>59.15</v>
          </cell>
          <cell r="E2778">
            <v>59.18</v>
          </cell>
          <cell r="F2778">
            <v>3230399</v>
          </cell>
        </row>
        <row r="2779">
          <cell r="A2779" t="str">
            <v>42923 EMR</v>
          </cell>
          <cell r="B2779">
            <v>42923</v>
          </cell>
          <cell r="C2779" t="str">
            <v>EMR</v>
          </cell>
          <cell r="D2779">
            <v>59.3</v>
          </cell>
          <cell r="E2779">
            <v>59.47</v>
          </cell>
          <cell r="F2779">
            <v>2344229</v>
          </cell>
        </row>
        <row r="2780">
          <cell r="A2780" t="str">
            <v>42926 EMR</v>
          </cell>
          <cell r="B2780">
            <v>42926</v>
          </cell>
          <cell r="C2780" t="str">
            <v>EMR</v>
          </cell>
          <cell r="D2780">
            <v>59.47</v>
          </cell>
          <cell r="E2780">
            <v>59.74</v>
          </cell>
          <cell r="F2780">
            <v>2574404</v>
          </cell>
        </row>
        <row r="2781">
          <cell r="A2781" t="str">
            <v>42927 EMR</v>
          </cell>
          <cell r="B2781">
            <v>42927</v>
          </cell>
          <cell r="C2781" t="str">
            <v>EMR</v>
          </cell>
          <cell r="D2781">
            <v>59.73</v>
          </cell>
          <cell r="E2781">
            <v>59.82</v>
          </cell>
          <cell r="F2781">
            <v>1927550</v>
          </cell>
        </row>
        <row r="2782">
          <cell r="A2782" t="str">
            <v>42928 EMR</v>
          </cell>
          <cell r="B2782">
            <v>42928</v>
          </cell>
          <cell r="C2782" t="str">
            <v>EMR</v>
          </cell>
          <cell r="D2782">
            <v>60.26</v>
          </cell>
          <cell r="E2782">
            <v>60.06</v>
          </cell>
          <cell r="F2782">
            <v>2860130</v>
          </cell>
        </row>
        <row r="2783">
          <cell r="A2783" t="str">
            <v>42929 EMR</v>
          </cell>
          <cell r="B2783">
            <v>42929</v>
          </cell>
          <cell r="C2783" t="str">
            <v>EMR</v>
          </cell>
          <cell r="D2783">
            <v>60.06</v>
          </cell>
          <cell r="E2783">
            <v>59.81</v>
          </cell>
          <cell r="F2783">
            <v>2320500</v>
          </cell>
        </row>
        <row r="2784">
          <cell r="A2784" t="str">
            <v>42930 EMR</v>
          </cell>
          <cell r="B2784">
            <v>42930</v>
          </cell>
          <cell r="C2784" t="str">
            <v>EMR</v>
          </cell>
          <cell r="D2784">
            <v>60.01</v>
          </cell>
          <cell r="E2784">
            <v>60.18</v>
          </cell>
          <cell r="F2784">
            <v>2499153</v>
          </cell>
        </row>
        <row r="2785">
          <cell r="A2785" t="str">
            <v>42933 EMR</v>
          </cell>
          <cell r="B2785">
            <v>42933</v>
          </cell>
          <cell r="C2785" t="str">
            <v>EMR</v>
          </cell>
          <cell r="D2785">
            <v>60.01</v>
          </cell>
          <cell r="E2785">
            <v>60.36</v>
          </cell>
          <cell r="F2785">
            <v>2826593</v>
          </cell>
        </row>
        <row r="2786">
          <cell r="A2786" t="str">
            <v>42934 EMR</v>
          </cell>
          <cell r="B2786">
            <v>42934</v>
          </cell>
          <cell r="C2786" t="str">
            <v>EMR</v>
          </cell>
          <cell r="D2786">
            <v>60.33</v>
          </cell>
          <cell r="E2786">
            <v>59.83</v>
          </cell>
          <cell r="F2786">
            <v>3407859</v>
          </cell>
        </row>
        <row r="2787">
          <cell r="A2787" t="str">
            <v>42935 EMR</v>
          </cell>
          <cell r="B2787">
            <v>42935</v>
          </cell>
          <cell r="C2787" t="str">
            <v>EMR</v>
          </cell>
          <cell r="D2787">
            <v>59.97</v>
          </cell>
          <cell r="E2787">
            <v>60.6</v>
          </cell>
          <cell r="F2787">
            <v>1786753</v>
          </cell>
        </row>
        <row r="2788">
          <cell r="A2788" t="str">
            <v>42936 EMR</v>
          </cell>
          <cell r="B2788">
            <v>42936</v>
          </cell>
          <cell r="C2788" t="str">
            <v>EMR</v>
          </cell>
          <cell r="D2788">
            <v>60.38</v>
          </cell>
          <cell r="E2788">
            <v>60.3</v>
          </cell>
          <cell r="F2788">
            <v>2370364</v>
          </cell>
        </row>
        <row r="2789">
          <cell r="A2789" t="str">
            <v>42937 EMR</v>
          </cell>
          <cell r="B2789">
            <v>42937</v>
          </cell>
          <cell r="C2789" t="str">
            <v>EMR</v>
          </cell>
          <cell r="D2789">
            <v>59.94</v>
          </cell>
          <cell r="E2789">
            <v>60.04</v>
          </cell>
          <cell r="F2789">
            <v>2280835</v>
          </cell>
        </row>
        <row r="2790">
          <cell r="A2790" t="str">
            <v>42940 EMR</v>
          </cell>
          <cell r="B2790">
            <v>42940</v>
          </cell>
          <cell r="C2790" t="str">
            <v>EMR</v>
          </cell>
          <cell r="D2790">
            <v>60.12</v>
          </cell>
          <cell r="E2790">
            <v>60.03</v>
          </cell>
          <cell r="F2790">
            <v>1795015</v>
          </cell>
        </row>
        <row r="2791">
          <cell r="A2791" t="str">
            <v>42941 EMR</v>
          </cell>
          <cell r="B2791">
            <v>42941</v>
          </cell>
          <cell r="C2791" t="str">
            <v>EMR</v>
          </cell>
          <cell r="D2791">
            <v>60.63</v>
          </cell>
          <cell r="E2791">
            <v>60.43</v>
          </cell>
          <cell r="F2791">
            <v>1785151</v>
          </cell>
        </row>
        <row r="2792">
          <cell r="A2792" t="str">
            <v>42942 EMR</v>
          </cell>
          <cell r="B2792">
            <v>42942</v>
          </cell>
          <cell r="C2792" t="str">
            <v>EMR</v>
          </cell>
          <cell r="D2792">
            <v>60.38</v>
          </cell>
          <cell r="E2792">
            <v>59.8</v>
          </cell>
          <cell r="F2792">
            <v>1756164</v>
          </cell>
        </row>
        <row r="2793">
          <cell r="A2793" t="str">
            <v>42943 EMR</v>
          </cell>
          <cell r="B2793">
            <v>42943</v>
          </cell>
          <cell r="C2793" t="str">
            <v>EMR</v>
          </cell>
          <cell r="D2793">
            <v>59.92</v>
          </cell>
          <cell r="E2793">
            <v>59.91</v>
          </cell>
          <cell r="F2793">
            <v>2311901</v>
          </cell>
        </row>
        <row r="2794">
          <cell r="A2794" t="str">
            <v>42944 EMR</v>
          </cell>
          <cell r="B2794">
            <v>42944</v>
          </cell>
          <cell r="C2794" t="str">
            <v>EMR</v>
          </cell>
          <cell r="D2794">
            <v>59.65</v>
          </cell>
          <cell r="E2794">
            <v>59.53</v>
          </cell>
          <cell r="F2794">
            <v>2887463</v>
          </cell>
        </row>
        <row r="2795">
          <cell r="A2795" t="str">
            <v>42947 EMR</v>
          </cell>
          <cell r="B2795">
            <v>42947</v>
          </cell>
          <cell r="C2795" t="str">
            <v>EMR</v>
          </cell>
          <cell r="D2795">
            <v>59.84</v>
          </cell>
          <cell r="E2795">
            <v>59.61</v>
          </cell>
          <cell r="F2795">
            <v>3315262</v>
          </cell>
        </row>
        <row r="2796">
          <cell r="A2796" t="str">
            <v>42948 EMR</v>
          </cell>
          <cell r="B2796">
            <v>42948</v>
          </cell>
          <cell r="C2796" t="str">
            <v>EMR</v>
          </cell>
          <cell r="D2796">
            <v>59.45</v>
          </cell>
          <cell r="E2796">
            <v>59.96</v>
          </cell>
          <cell r="F2796">
            <v>4827900</v>
          </cell>
        </row>
        <row r="2797">
          <cell r="A2797" t="str">
            <v>42949 EMR</v>
          </cell>
          <cell r="B2797">
            <v>42949</v>
          </cell>
          <cell r="C2797" t="str">
            <v>EMR</v>
          </cell>
          <cell r="D2797">
            <v>59.75</v>
          </cell>
          <cell r="E2797">
            <v>60.99</v>
          </cell>
          <cell r="F2797">
            <v>5345710</v>
          </cell>
        </row>
        <row r="2798">
          <cell r="A2798" t="str">
            <v>42950 EMR</v>
          </cell>
          <cell r="B2798">
            <v>42950</v>
          </cell>
          <cell r="C2798" t="str">
            <v>EMR</v>
          </cell>
          <cell r="D2798">
            <v>60.97</v>
          </cell>
          <cell r="E2798">
            <v>60.68</v>
          </cell>
          <cell r="F2798">
            <v>3115616</v>
          </cell>
        </row>
        <row r="2799">
          <cell r="A2799" t="str">
            <v>42951 EMR</v>
          </cell>
          <cell r="B2799">
            <v>42951</v>
          </cell>
          <cell r="C2799" t="str">
            <v>EMR</v>
          </cell>
          <cell r="D2799">
            <v>60.72</v>
          </cell>
          <cell r="E2799">
            <v>61.15</v>
          </cell>
          <cell r="F2799">
            <v>2304403</v>
          </cell>
        </row>
        <row r="2800">
          <cell r="A2800" t="str">
            <v>42954 EMR</v>
          </cell>
          <cell r="B2800">
            <v>42954</v>
          </cell>
          <cell r="C2800" t="str">
            <v>EMR</v>
          </cell>
          <cell r="D2800">
            <v>60.99</v>
          </cell>
          <cell r="E2800">
            <v>60.91</v>
          </cell>
          <cell r="F2800">
            <v>2703842</v>
          </cell>
        </row>
        <row r="2801">
          <cell r="A2801" t="str">
            <v>42955 EMR</v>
          </cell>
          <cell r="B2801">
            <v>42955</v>
          </cell>
          <cell r="C2801" t="str">
            <v>EMR</v>
          </cell>
          <cell r="D2801">
            <v>60.75</v>
          </cell>
          <cell r="E2801">
            <v>60.43</v>
          </cell>
          <cell r="F2801">
            <v>2155211</v>
          </cell>
        </row>
        <row r="2802">
          <cell r="A2802" t="str">
            <v>42956 EMR</v>
          </cell>
          <cell r="B2802">
            <v>42956</v>
          </cell>
          <cell r="C2802" t="str">
            <v>EMR</v>
          </cell>
          <cell r="D2802">
            <v>59.83</v>
          </cell>
          <cell r="E2802">
            <v>60.03</v>
          </cell>
          <cell r="F2802">
            <v>1775395</v>
          </cell>
        </row>
        <row r="2803">
          <cell r="A2803" t="str">
            <v>42957 EMR</v>
          </cell>
          <cell r="B2803">
            <v>42957</v>
          </cell>
          <cell r="C2803" t="str">
            <v>EMR</v>
          </cell>
          <cell r="D2803">
            <v>59.76</v>
          </cell>
          <cell r="E2803">
            <v>59.14</v>
          </cell>
          <cell r="F2803">
            <v>2039008</v>
          </cell>
        </row>
        <row r="2804">
          <cell r="A2804" t="str">
            <v>42958 EMR</v>
          </cell>
          <cell r="B2804">
            <v>42958</v>
          </cell>
          <cell r="C2804" t="str">
            <v>EMR</v>
          </cell>
          <cell r="D2804">
            <v>59.16</v>
          </cell>
          <cell r="E2804">
            <v>58.89</v>
          </cell>
          <cell r="F2804">
            <v>2802773</v>
          </cell>
        </row>
        <row r="2805">
          <cell r="A2805" t="str">
            <v>42961 EMR</v>
          </cell>
          <cell r="B2805">
            <v>42961</v>
          </cell>
          <cell r="C2805" t="str">
            <v>EMR</v>
          </cell>
          <cell r="D2805">
            <v>59.22</v>
          </cell>
          <cell r="E2805">
            <v>59.63</v>
          </cell>
          <cell r="F2805">
            <v>2070785</v>
          </cell>
        </row>
        <row r="2806">
          <cell r="A2806" t="str">
            <v>42962 EMR</v>
          </cell>
          <cell r="B2806">
            <v>42962</v>
          </cell>
          <cell r="C2806" t="str">
            <v>EMR</v>
          </cell>
          <cell r="D2806">
            <v>59.6</v>
          </cell>
          <cell r="E2806">
            <v>59.41</v>
          </cell>
          <cell r="F2806">
            <v>2261964</v>
          </cell>
        </row>
        <row r="2807">
          <cell r="A2807" t="str">
            <v>42963 EMR</v>
          </cell>
          <cell r="B2807">
            <v>42963</v>
          </cell>
          <cell r="C2807" t="str">
            <v>EMR</v>
          </cell>
          <cell r="D2807">
            <v>59.63</v>
          </cell>
          <cell r="E2807">
            <v>59.32</v>
          </cell>
          <cell r="F2807">
            <v>2200203</v>
          </cell>
        </row>
        <row r="2808">
          <cell r="A2808" t="str">
            <v>42964 EMR</v>
          </cell>
          <cell r="B2808">
            <v>42964</v>
          </cell>
          <cell r="C2808" t="str">
            <v>EMR</v>
          </cell>
          <cell r="D2808">
            <v>59.11</v>
          </cell>
          <cell r="E2808">
            <v>58.29</v>
          </cell>
          <cell r="F2808">
            <v>1775100</v>
          </cell>
        </row>
        <row r="2809">
          <cell r="A2809" t="str">
            <v>42965 EMR</v>
          </cell>
          <cell r="B2809">
            <v>42965</v>
          </cell>
          <cell r="C2809" t="str">
            <v>EMR</v>
          </cell>
          <cell r="D2809">
            <v>58.15</v>
          </cell>
          <cell r="E2809">
            <v>58</v>
          </cell>
          <cell r="F2809">
            <v>2063512</v>
          </cell>
        </row>
        <row r="2810">
          <cell r="A2810" t="str">
            <v>42968 EMR</v>
          </cell>
          <cell r="B2810">
            <v>42968</v>
          </cell>
          <cell r="C2810" t="str">
            <v>EMR</v>
          </cell>
          <cell r="D2810">
            <v>58.01</v>
          </cell>
          <cell r="E2810">
            <v>58</v>
          </cell>
          <cell r="F2810">
            <v>2080402</v>
          </cell>
        </row>
        <row r="2811">
          <cell r="A2811" t="str">
            <v>42969 EMR</v>
          </cell>
          <cell r="B2811">
            <v>42969</v>
          </cell>
          <cell r="C2811" t="str">
            <v>EMR</v>
          </cell>
          <cell r="D2811">
            <v>58.23</v>
          </cell>
          <cell r="E2811">
            <v>58.82</v>
          </cell>
          <cell r="F2811">
            <v>2894539</v>
          </cell>
        </row>
        <row r="2812">
          <cell r="A2812" t="str">
            <v>42970 EMR</v>
          </cell>
          <cell r="B2812">
            <v>42970</v>
          </cell>
          <cell r="C2812" t="str">
            <v>EMR</v>
          </cell>
          <cell r="D2812">
            <v>58.57</v>
          </cell>
          <cell r="E2812">
            <v>58.43</v>
          </cell>
          <cell r="F2812">
            <v>1946428</v>
          </cell>
        </row>
        <row r="2813">
          <cell r="A2813" t="str">
            <v>42971 EMR</v>
          </cell>
          <cell r="B2813">
            <v>42971</v>
          </cell>
          <cell r="C2813" t="str">
            <v>EMR</v>
          </cell>
          <cell r="D2813">
            <v>58.51</v>
          </cell>
          <cell r="E2813">
            <v>58.02</v>
          </cell>
          <cell r="F2813">
            <v>1523504</v>
          </cell>
        </row>
        <row r="2814">
          <cell r="A2814" t="str">
            <v>42972 EMR</v>
          </cell>
          <cell r="B2814">
            <v>42972</v>
          </cell>
          <cell r="C2814" t="str">
            <v>EMR</v>
          </cell>
          <cell r="D2814">
            <v>58.39</v>
          </cell>
          <cell r="E2814">
            <v>58.56</v>
          </cell>
          <cell r="F2814">
            <v>1239543</v>
          </cell>
        </row>
        <row r="2815">
          <cell r="A2815" t="str">
            <v>42975 EMR</v>
          </cell>
          <cell r="B2815">
            <v>42975</v>
          </cell>
          <cell r="C2815" t="str">
            <v>EMR</v>
          </cell>
          <cell r="D2815">
            <v>58.68</v>
          </cell>
          <cell r="E2815">
            <v>58.4</v>
          </cell>
          <cell r="F2815">
            <v>1526444</v>
          </cell>
        </row>
        <row r="2816">
          <cell r="A2816" t="str">
            <v>42976 EMR</v>
          </cell>
          <cell r="B2816">
            <v>42976</v>
          </cell>
          <cell r="C2816" t="str">
            <v>EMR</v>
          </cell>
          <cell r="D2816">
            <v>58.13</v>
          </cell>
          <cell r="E2816">
            <v>58.35</v>
          </cell>
          <cell r="F2816">
            <v>2015904</v>
          </cell>
        </row>
        <row r="2817">
          <cell r="A2817" t="str">
            <v>42977 EMR</v>
          </cell>
          <cell r="B2817">
            <v>42977</v>
          </cell>
          <cell r="C2817" t="str">
            <v>EMR</v>
          </cell>
          <cell r="D2817">
            <v>58.36</v>
          </cell>
          <cell r="E2817">
            <v>58.63</v>
          </cell>
          <cell r="F2817">
            <v>1890906</v>
          </cell>
        </row>
        <row r="2818">
          <cell r="A2818" t="str">
            <v>42978 EMR</v>
          </cell>
          <cell r="B2818">
            <v>42978</v>
          </cell>
          <cell r="C2818" t="str">
            <v>EMR</v>
          </cell>
          <cell r="D2818">
            <v>58.9</v>
          </cell>
          <cell r="E2818">
            <v>59.04</v>
          </cell>
          <cell r="F2818">
            <v>2415193</v>
          </cell>
        </row>
        <row r="2819">
          <cell r="A2819" t="str">
            <v>42979 EMR</v>
          </cell>
          <cell r="B2819">
            <v>42979</v>
          </cell>
          <cell r="C2819" t="str">
            <v>EMR</v>
          </cell>
          <cell r="D2819">
            <v>59.26</v>
          </cell>
          <cell r="E2819">
            <v>58.81</v>
          </cell>
          <cell r="F2819">
            <v>1833159</v>
          </cell>
        </row>
        <row r="2820">
          <cell r="A2820" t="str">
            <v>42983 EMR</v>
          </cell>
          <cell r="B2820">
            <v>42983</v>
          </cell>
          <cell r="C2820" t="str">
            <v>EMR</v>
          </cell>
          <cell r="D2820">
            <v>58.74</v>
          </cell>
          <cell r="E2820">
            <v>58.66</v>
          </cell>
          <cell r="F2820">
            <v>3370155</v>
          </cell>
        </row>
        <row r="2821">
          <cell r="A2821" t="str">
            <v>42984 EMR</v>
          </cell>
          <cell r="B2821">
            <v>42984</v>
          </cell>
          <cell r="C2821" t="str">
            <v>EMR</v>
          </cell>
          <cell r="D2821">
            <v>59.23</v>
          </cell>
          <cell r="E2821">
            <v>59.91</v>
          </cell>
          <cell r="F2821">
            <v>3776719</v>
          </cell>
        </row>
        <row r="2822">
          <cell r="A2822" t="str">
            <v>42985 EMR</v>
          </cell>
          <cell r="B2822">
            <v>42985</v>
          </cell>
          <cell r="C2822" t="str">
            <v>EMR</v>
          </cell>
          <cell r="D2822">
            <v>60</v>
          </cell>
          <cell r="E2822">
            <v>60.21</v>
          </cell>
          <cell r="F2822">
            <v>3151889</v>
          </cell>
        </row>
        <row r="2823">
          <cell r="A2823" t="str">
            <v>42986 EMR</v>
          </cell>
          <cell r="B2823">
            <v>42986</v>
          </cell>
          <cell r="C2823" t="str">
            <v>EMR</v>
          </cell>
          <cell r="D2823">
            <v>60.15</v>
          </cell>
          <cell r="E2823">
            <v>60.4</v>
          </cell>
          <cell r="F2823">
            <v>2254779</v>
          </cell>
        </row>
        <row r="2824">
          <cell r="A2824" t="str">
            <v>42989 EMR</v>
          </cell>
          <cell r="B2824">
            <v>42989</v>
          </cell>
          <cell r="C2824" t="str">
            <v>EMR</v>
          </cell>
          <cell r="D2824">
            <v>60.77</v>
          </cell>
          <cell r="E2824">
            <v>60.91</v>
          </cell>
          <cell r="F2824">
            <v>2380383</v>
          </cell>
        </row>
        <row r="2825">
          <cell r="A2825" t="str">
            <v>42990 EMR</v>
          </cell>
          <cell r="B2825">
            <v>42990</v>
          </cell>
          <cell r="C2825" t="str">
            <v>EMR</v>
          </cell>
          <cell r="D2825">
            <v>61</v>
          </cell>
          <cell r="E2825">
            <v>61.26</v>
          </cell>
          <cell r="F2825">
            <v>2004832</v>
          </cell>
        </row>
        <row r="2826">
          <cell r="A2826" t="str">
            <v>42991 EMR</v>
          </cell>
          <cell r="B2826">
            <v>42991</v>
          </cell>
          <cell r="C2826" t="str">
            <v>EMR</v>
          </cell>
          <cell r="D2826">
            <v>61.12</v>
          </cell>
          <cell r="E2826">
            <v>61.3</v>
          </cell>
          <cell r="F2826">
            <v>1451418</v>
          </cell>
        </row>
        <row r="2827">
          <cell r="A2827" t="str">
            <v>42992 EMR</v>
          </cell>
          <cell r="B2827">
            <v>42992</v>
          </cell>
          <cell r="C2827" t="str">
            <v>EMR</v>
          </cell>
          <cell r="D2827">
            <v>61.3</v>
          </cell>
          <cell r="E2827">
            <v>61.89</v>
          </cell>
          <cell r="F2827">
            <v>2401636</v>
          </cell>
        </row>
        <row r="2828">
          <cell r="A2828" t="str">
            <v>42993 EMR</v>
          </cell>
          <cell r="B2828">
            <v>42993</v>
          </cell>
          <cell r="C2828" t="str">
            <v>EMR</v>
          </cell>
          <cell r="D2828">
            <v>61.8</v>
          </cell>
          <cell r="E2828">
            <v>62.35</v>
          </cell>
          <cell r="F2828">
            <v>4441677</v>
          </cell>
        </row>
        <row r="2829">
          <cell r="A2829" t="str">
            <v>42996 EMR</v>
          </cell>
          <cell r="B2829">
            <v>42996</v>
          </cell>
          <cell r="C2829" t="str">
            <v>EMR</v>
          </cell>
          <cell r="D2829">
            <v>62.47</v>
          </cell>
          <cell r="E2829">
            <v>62.99</v>
          </cell>
          <cell r="F2829">
            <v>2355609</v>
          </cell>
        </row>
        <row r="2830">
          <cell r="A2830" t="str">
            <v>42997 EMR</v>
          </cell>
          <cell r="B2830">
            <v>42997</v>
          </cell>
          <cell r="C2830" t="str">
            <v>EMR</v>
          </cell>
          <cell r="D2830">
            <v>62.99</v>
          </cell>
          <cell r="E2830">
            <v>63.21</v>
          </cell>
          <cell r="F2830">
            <v>2131466</v>
          </cell>
        </row>
        <row r="2831">
          <cell r="A2831" t="str">
            <v>42998 EMR</v>
          </cell>
          <cell r="B2831">
            <v>42998</v>
          </cell>
          <cell r="C2831" t="str">
            <v>EMR</v>
          </cell>
          <cell r="D2831">
            <v>63.42</v>
          </cell>
          <cell r="E2831">
            <v>63.89</v>
          </cell>
          <cell r="F2831">
            <v>3069955</v>
          </cell>
        </row>
        <row r="2832">
          <cell r="A2832" t="str">
            <v>42999 EMR</v>
          </cell>
          <cell r="B2832">
            <v>42999</v>
          </cell>
          <cell r="C2832" t="str">
            <v>EMR</v>
          </cell>
          <cell r="D2832">
            <v>63.85</v>
          </cell>
          <cell r="E2832">
            <v>63.44</v>
          </cell>
          <cell r="F2832">
            <v>2408534</v>
          </cell>
        </row>
        <row r="2833">
          <cell r="A2833" t="str">
            <v>43000 EMR</v>
          </cell>
          <cell r="B2833">
            <v>43000</v>
          </cell>
          <cell r="C2833" t="str">
            <v>EMR</v>
          </cell>
          <cell r="D2833">
            <v>63.35</v>
          </cell>
          <cell r="E2833">
            <v>63.44</v>
          </cell>
          <cell r="F2833">
            <v>2271452</v>
          </cell>
        </row>
        <row r="2834">
          <cell r="A2834" t="str">
            <v>43003 EMR</v>
          </cell>
          <cell r="B2834">
            <v>43003</v>
          </cell>
          <cell r="C2834" t="str">
            <v>EMR</v>
          </cell>
          <cell r="D2834">
            <v>63.45</v>
          </cell>
          <cell r="E2834">
            <v>63.61</v>
          </cell>
          <cell r="F2834">
            <v>2806312</v>
          </cell>
        </row>
        <row r="2835">
          <cell r="A2835" t="str">
            <v>43004 EMR</v>
          </cell>
          <cell r="B2835">
            <v>43004</v>
          </cell>
          <cell r="C2835" t="str">
            <v>EMR</v>
          </cell>
          <cell r="D2835">
            <v>63.64</v>
          </cell>
          <cell r="E2835">
            <v>63.1</v>
          </cell>
          <cell r="F2835">
            <v>3698570</v>
          </cell>
        </row>
        <row r="2836">
          <cell r="A2836" t="str">
            <v>43005 EMR</v>
          </cell>
          <cell r="B2836">
            <v>43005</v>
          </cell>
          <cell r="C2836" t="str">
            <v>EMR</v>
          </cell>
          <cell r="D2836">
            <v>63.28</v>
          </cell>
          <cell r="E2836">
            <v>63.34</v>
          </cell>
          <cell r="F2836">
            <v>3419175</v>
          </cell>
        </row>
        <row r="2837">
          <cell r="A2837" t="str">
            <v>43006 EMR</v>
          </cell>
          <cell r="B2837">
            <v>43006</v>
          </cell>
          <cell r="C2837" t="str">
            <v>EMR</v>
          </cell>
          <cell r="D2837">
            <v>63.13</v>
          </cell>
          <cell r="E2837">
            <v>62.86</v>
          </cell>
          <cell r="F2837">
            <v>2621732</v>
          </cell>
        </row>
        <row r="2838">
          <cell r="A2838" t="str">
            <v>43007 EMR</v>
          </cell>
          <cell r="B2838">
            <v>43007</v>
          </cell>
          <cell r="C2838" t="str">
            <v>EMR</v>
          </cell>
          <cell r="D2838">
            <v>62.75</v>
          </cell>
          <cell r="E2838">
            <v>62.84</v>
          </cell>
          <cell r="F2838">
            <v>2903664</v>
          </cell>
        </row>
        <row r="2839">
          <cell r="A2839" t="str">
            <v>42552 EOG</v>
          </cell>
          <cell r="B2839">
            <v>42552</v>
          </cell>
          <cell r="C2839" t="str">
            <v>EOG</v>
          </cell>
          <cell r="D2839">
            <v>83.78</v>
          </cell>
          <cell r="E2839">
            <v>84.78</v>
          </cell>
          <cell r="F2839">
            <v>2675525</v>
          </cell>
        </row>
        <row r="2840">
          <cell r="A2840" t="str">
            <v>42556 EOG</v>
          </cell>
          <cell r="B2840">
            <v>42556</v>
          </cell>
          <cell r="C2840" t="str">
            <v>EOG</v>
          </cell>
          <cell r="D2840">
            <v>83.12</v>
          </cell>
          <cell r="E2840">
            <v>82.76</v>
          </cell>
          <cell r="F2840">
            <v>2704752</v>
          </cell>
        </row>
        <row r="2841">
          <cell r="A2841" t="str">
            <v>42557 EOG</v>
          </cell>
          <cell r="B2841">
            <v>42557</v>
          </cell>
          <cell r="C2841" t="str">
            <v>EOG</v>
          </cell>
          <cell r="D2841">
            <v>82.03</v>
          </cell>
          <cell r="E2841">
            <v>82.76</v>
          </cell>
          <cell r="F2841">
            <v>2207321</v>
          </cell>
        </row>
        <row r="2842">
          <cell r="A2842" t="str">
            <v>42558 EOG</v>
          </cell>
          <cell r="B2842">
            <v>42558</v>
          </cell>
          <cell r="C2842" t="str">
            <v>EOG</v>
          </cell>
          <cell r="D2842">
            <v>83.83</v>
          </cell>
          <cell r="E2842">
            <v>81.61</v>
          </cell>
          <cell r="F2842">
            <v>2145773</v>
          </cell>
        </row>
        <row r="2843">
          <cell r="A2843" t="str">
            <v>42559 EOG</v>
          </cell>
          <cell r="B2843">
            <v>42559</v>
          </cell>
          <cell r="C2843" t="str">
            <v>EOG</v>
          </cell>
          <cell r="D2843">
            <v>82.84</v>
          </cell>
          <cell r="E2843">
            <v>82.54</v>
          </cell>
          <cell r="F2843">
            <v>1980107</v>
          </cell>
        </row>
        <row r="2844">
          <cell r="A2844" t="str">
            <v>42562 EOG</v>
          </cell>
          <cell r="B2844">
            <v>42562</v>
          </cell>
          <cell r="C2844" t="str">
            <v>EOG</v>
          </cell>
          <cell r="D2844">
            <v>82.94</v>
          </cell>
          <cell r="E2844">
            <v>82.9</v>
          </cell>
          <cell r="F2844">
            <v>1689166</v>
          </cell>
        </row>
        <row r="2845">
          <cell r="A2845" t="str">
            <v>42563 EOG</v>
          </cell>
          <cell r="B2845">
            <v>42563</v>
          </cell>
          <cell r="C2845" t="str">
            <v>EOG</v>
          </cell>
          <cell r="D2845">
            <v>84.55</v>
          </cell>
          <cell r="E2845">
            <v>85.14</v>
          </cell>
          <cell r="F2845">
            <v>2860734</v>
          </cell>
        </row>
        <row r="2846">
          <cell r="A2846" t="str">
            <v>42564 EOG</v>
          </cell>
          <cell r="B2846">
            <v>42564</v>
          </cell>
          <cell r="C2846" t="str">
            <v>EOG</v>
          </cell>
          <cell r="D2846">
            <v>84.59</v>
          </cell>
          <cell r="E2846">
            <v>83.84</v>
          </cell>
          <cell r="F2846">
            <v>2811984</v>
          </cell>
        </row>
        <row r="2847">
          <cell r="A2847" t="str">
            <v>42565 EOG</v>
          </cell>
          <cell r="B2847">
            <v>42565</v>
          </cell>
          <cell r="C2847" t="str">
            <v>EOG</v>
          </cell>
          <cell r="D2847">
            <v>84.84</v>
          </cell>
          <cell r="E2847">
            <v>84.63</v>
          </cell>
          <cell r="F2847">
            <v>2018117</v>
          </cell>
        </row>
        <row r="2848">
          <cell r="A2848" t="str">
            <v>42566 EOG</v>
          </cell>
          <cell r="B2848">
            <v>42566</v>
          </cell>
          <cell r="C2848" t="str">
            <v>EOG</v>
          </cell>
          <cell r="D2848">
            <v>84.51</v>
          </cell>
          <cell r="E2848">
            <v>84.1</v>
          </cell>
          <cell r="F2848">
            <v>2473836</v>
          </cell>
        </row>
        <row r="2849">
          <cell r="A2849" t="str">
            <v>42569 EOG</v>
          </cell>
          <cell r="B2849">
            <v>42569</v>
          </cell>
          <cell r="C2849" t="str">
            <v>EOG</v>
          </cell>
          <cell r="D2849">
            <v>83.92</v>
          </cell>
          <cell r="E2849">
            <v>83.25</v>
          </cell>
          <cell r="F2849">
            <v>1864795</v>
          </cell>
        </row>
        <row r="2850">
          <cell r="A2850" t="str">
            <v>42570 EOG</v>
          </cell>
          <cell r="B2850">
            <v>42570</v>
          </cell>
          <cell r="C2850" t="str">
            <v>EOG</v>
          </cell>
          <cell r="D2850">
            <v>82.87</v>
          </cell>
          <cell r="E2850">
            <v>82.04</v>
          </cell>
          <cell r="F2850">
            <v>2173752</v>
          </cell>
        </row>
        <row r="2851">
          <cell r="A2851" t="str">
            <v>42571 EOG</v>
          </cell>
          <cell r="B2851">
            <v>42571</v>
          </cell>
          <cell r="C2851" t="str">
            <v>EOG</v>
          </cell>
          <cell r="D2851">
            <v>81.53</v>
          </cell>
          <cell r="E2851">
            <v>82.11</v>
          </cell>
          <cell r="F2851">
            <v>2156700</v>
          </cell>
        </row>
        <row r="2852">
          <cell r="A2852" t="str">
            <v>42572 EOG</v>
          </cell>
          <cell r="B2852">
            <v>42572</v>
          </cell>
          <cell r="C2852" t="str">
            <v>EOG</v>
          </cell>
          <cell r="D2852">
            <v>82.15</v>
          </cell>
          <cell r="E2852">
            <v>81.489999999999995</v>
          </cell>
          <cell r="F2852">
            <v>1859092</v>
          </cell>
        </row>
        <row r="2853">
          <cell r="A2853" t="str">
            <v>42573 EOG</v>
          </cell>
          <cell r="B2853">
            <v>42573</v>
          </cell>
          <cell r="C2853" t="str">
            <v>EOG</v>
          </cell>
          <cell r="D2853">
            <v>82.05</v>
          </cell>
          <cell r="E2853">
            <v>80.98</v>
          </cell>
          <cell r="F2853">
            <v>2620092</v>
          </cell>
        </row>
        <row r="2854">
          <cell r="A2854" t="str">
            <v>42576 EOG</v>
          </cell>
          <cell r="B2854">
            <v>42576</v>
          </cell>
          <cell r="C2854" t="str">
            <v>EOG</v>
          </cell>
          <cell r="D2854">
            <v>80.38</v>
          </cell>
          <cell r="E2854">
            <v>78.75</v>
          </cell>
          <cell r="F2854">
            <v>4280286</v>
          </cell>
        </row>
        <row r="2855">
          <cell r="A2855" t="str">
            <v>42577 EOG</v>
          </cell>
          <cell r="B2855">
            <v>42577</v>
          </cell>
          <cell r="C2855" t="str">
            <v>EOG</v>
          </cell>
          <cell r="D2855">
            <v>78.47</v>
          </cell>
          <cell r="E2855">
            <v>80.45</v>
          </cell>
          <cell r="F2855">
            <v>2547963</v>
          </cell>
        </row>
        <row r="2856">
          <cell r="A2856" t="str">
            <v>42578 EOG</v>
          </cell>
          <cell r="B2856">
            <v>42578</v>
          </cell>
          <cell r="C2856" t="str">
            <v>EOG</v>
          </cell>
          <cell r="D2856">
            <v>80.760000000000005</v>
          </cell>
          <cell r="E2856">
            <v>79.78</v>
          </cell>
          <cell r="F2856">
            <v>3450208</v>
          </cell>
        </row>
        <row r="2857">
          <cell r="A2857" t="str">
            <v>42579 EOG</v>
          </cell>
          <cell r="B2857">
            <v>42579</v>
          </cell>
          <cell r="C2857" t="str">
            <v>EOG</v>
          </cell>
          <cell r="D2857">
            <v>79.739999999999995</v>
          </cell>
          <cell r="E2857">
            <v>79.900000000000006</v>
          </cell>
          <cell r="F2857">
            <v>2537360</v>
          </cell>
        </row>
        <row r="2858">
          <cell r="A2858" t="str">
            <v>42580 EOG</v>
          </cell>
          <cell r="B2858">
            <v>42580</v>
          </cell>
          <cell r="C2858" t="str">
            <v>EOG</v>
          </cell>
          <cell r="D2858">
            <v>79</v>
          </cell>
          <cell r="E2858">
            <v>81.7</v>
          </cell>
          <cell r="F2858">
            <v>2886943</v>
          </cell>
        </row>
        <row r="2859">
          <cell r="A2859" t="str">
            <v>42583 EOG</v>
          </cell>
          <cell r="B2859">
            <v>42583</v>
          </cell>
          <cell r="C2859" t="str">
            <v>EOG</v>
          </cell>
          <cell r="D2859">
            <v>81.040000000000006</v>
          </cell>
          <cell r="E2859">
            <v>78.7</v>
          </cell>
          <cell r="F2859">
            <v>3591753</v>
          </cell>
        </row>
        <row r="2860">
          <cell r="A2860" t="str">
            <v>42584 EOG</v>
          </cell>
          <cell r="B2860">
            <v>42584</v>
          </cell>
          <cell r="C2860" t="str">
            <v>EOG</v>
          </cell>
          <cell r="D2860">
            <v>79.37</v>
          </cell>
          <cell r="E2860">
            <v>79.89</v>
          </cell>
          <cell r="F2860">
            <v>3039628</v>
          </cell>
        </row>
        <row r="2861">
          <cell r="A2861" t="str">
            <v>42585 EOG</v>
          </cell>
          <cell r="B2861">
            <v>42585</v>
          </cell>
          <cell r="C2861" t="str">
            <v>EOG</v>
          </cell>
          <cell r="D2861">
            <v>80</v>
          </cell>
          <cell r="E2861">
            <v>82.37</v>
          </cell>
          <cell r="F2861">
            <v>3036515</v>
          </cell>
        </row>
        <row r="2862">
          <cell r="A2862" t="str">
            <v>42586 EOG</v>
          </cell>
          <cell r="B2862">
            <v>42586</v>
          </cell>
          <cell r="C2862" t="str">
            <v>EOG</v>
          </cell>
          <cell r="D2862">
            <v>82.03</v>
          </cell>
          <cell r="E2862">
            <v>84.24</v>
          </cell>
          <cell r="F2862">
            <v>4243041</v>
          </cell>
        </row>
        <row r="2863">
          <cell r="A2863" t="str">
            <v>42587 EOG</v>
          </cell>
          <cell r="B2863">
            <v>42587</v>
          </cell>
          <cell r="C2863" t="str">
            <v>EOG</v>
          </cell>
          <cell r="D2863">
            <v>87.23</v>
          </cell>
          <cell r="E2863">
            <v>90.16</v>
          </cell>
          <cell r="F2863">
            <v>8928252</v>
          </cell>
        </row>
        <row r="2864">
          <cell r="A2864" t="str">
            <v>42590 EOG</v>
          </cell>
          <cell r="B2864">
            <v>42590</v>
          </cell>
          <cell r="C2864" t="str">
            <v>EOG</v>
          </cell>
          <cell r="D2864">
            <v>90.97</v>
          </cell>
          <cell r="E2864">
            <v>90.66</v>
          </cell>
          <cell r="F2864">
            <v>4506052</v>
          </cell>
        </row>
        <row r="2865">
          <cell r="A2865" t="str">
            <v>42591 EOG</v>
          </cell>
          <cell r="B2865">
            <v>42591</v>
          </cell>
          <cell r="C2865" t="str">
            <v>EOG</v>
          </cell>
          <cell r="D2865">
            <v>91.29</v>
          </cell>
          <cell r="E2865">
            <v>90.38</v>
          </cell>
          <cell r="F2865">
            <v>3064217</v>
          </cell>
        </row>
        <row r="2866">
          <cell r="A2866" t="str">
            <v>42592 EOG</v>
          </cell>
          <cell r="B2866">
            <v>42592</v>
          </cell>
          <cell r="C2866" t="str">
            <v>EOG</v>
          </cell>
          <cell r="D2866">
            <v>90.87</v>
          </cell>
          <cell r="E2866">
            <v>89.42</v>
          </cell>
          <cell r="F2866">
            <v>2664129</v>
          </cell>
        </row>
        <row r="2867">
          <cell r="A2867" t="str">
            <v>42593 EOG</v>
          </cell>
          <cell r="B2867">
            <v>42593</v>
          </cell>
          <cell r="C2867" t="str">
            <v>EOG</v>
          </cell>
          <cell r="D2867">
            <v>90.07</v>
          </cell>
          <cell r="E2867">
            <v>90.28</v>
          </cell>
          <cell r="F2867">
            <v>3445361</v>
          </cell>
        </row>
        <row r="2868">
          <cell r="A2868" t="str">
            <v>42594 EOG</v>
          </cell>
          <cell r="B2868">
            <v>42594</v>
          </cell>
          <cell r="C2868" t="str">
            <v>EOG</v>
          </cell>
          <cell r="D2868">
            <v>90.65</v>
          </cell>
          <cell r="E2868">
            <v>91.2</v>
          </cell>
          <cell r="F2868">
            <v>1912569</v>
          </cell>
        </row>
        <row r="2869">
          <cell r="A2869" t="str">
            <v>42597 EOG</v>
          </cell>
          <cell r="B2869">
            <v>42597</v>
          </cell>
          <cell r="C2869" t="str">
            <v>EOG</v>
          </cell>
          <cell r="D2869">
            <v>91.51</v>
          </cell>
          <cell r="E2869">
            <v>90.55</v>
          </cell>
          <cell r="F2869">
            <v>2794091</v>
          </cell>
        </row>
        <row r="2870">
          <cell r="A2870" t="str">
            <v>42598 EOG</v>
          </cell>
          <cell r="B2870">
            <v>42598</v>
          </cell>
          <cell r="C2870" t="str">
            <v>EOG</v>
          </cell>
          <cell r="D2870">
            <v>90.19</v>
          </cell>
          <cell r="E2870">
            <v>90.26</v>
          </cell>
          <cell r="F2870">
            <v>2463394</v>
          </cell>
        </row>
        <row r="2871">
          <cell r="A2871" t="str">
            <v>42599 EOG</v>
          </cell>
          <cell r="B2871">
            <v>42599</v>
          </cell>
          <cell r="C2871" t="str">
            <v>EOG</v>
          </cell>
          <cell r="D2871">
            <v>89.81</v>
          </cell>
          <cell r="E2871">
            <v>90.22</v>
          </cell>
          <cell r="F2871">
            <v>3160436</v>
          </cell>
        </row>
        <row r="2872">
          <cell r="A2872" t="str">
            <v>42600 EOG</v>
          </cell>
          <cell r="B2872">
            <v>42600</v>
          </cell>
          <cell r="C2872" t="str">
            <v>EOG</v>
          </cell>
          <cell r="D2872">
            <v>90.82</v>
          </cell>
          <cell r="E2872">
            <v>91.73</v>
          </cell>
          <cell r="F2872">
            <v>4122216</v>
          </cell>
        </row>
        <row r="2873">
          <cell r="A2873" t="str">
            <v>42601 EOG</v>
          </cell>
          <cell r="B2873">
            <v>42601</v>
          </cell>
          <cell r="C2873" t="str">
            <v>EOG</v>
          </cell>
          <cell r="D2873">
            <v>91.17</v>
          </cell>
          <cell r="E2873">
            <v>91.76</v>
          </cell>
          <cell r="F2873">
            <v>2338553</v>
          </cell>
        </row>
        <row r="2874">
          <cell r="A2874" t="str">
            <v>42604 EOG</v>
          </cell>
          <cell r="B2874">
            <v>42604</v>
          </cell>
          <cell r="C2874" t="str">
            <v>EOG</v>
          </cell>
          <cell r="D2874">
            <v>90.83</v>
          </cell>
          <cell r="E2874">
            <v>91.17</v>
          </cell>
          <cell r="F2874">
            <v>2276099</v>
          </cell>
        </row>
        <row r="2875">
          <cell r="A2875" t="str">
            <v>42605 EOG</v>
          </cell>
          <cell r="B2875">
            <v>42605</v>
          </cell>
          <cell r="C2875" t="str">
            <v>EOG</v>
          </cell>
          <cell r="D2875">
            <v>90.73</v>
          </cell>
          <cell r="E2875">
            <v>91.21</v>
          </cell>
          <cell r="F2875">
            <v>2986408</v>
          </cell>
        </row>
        <row r="2876">
          <cell r="A2876" t="str">
            <v>42606 EOG</v>
          </cell>
          <cell r="B2876">
            <v>42606</v>
          </cell>
          <cell r="C2876" t="str">
            <v>EOG</v>
          </cell>
          <cell r="D2876">
            <v>90.77</v>
          </cell>
          <cell r="E2876">
            <v>90.73</v>
          </cell>
          <cell r="F2876">
            <v>2329222</v>
          </cell>
        </row>
        <row r="2877">
          <cell r="A2877" t="str">
            <v>42607 EOG</v>
          </cell>
          <cell r="B2877">
            <v>42607</v>
          </cell>
          <cell r="C2877" t="str">
            <v>EOG</v>
          </cell>
          <cell r="D2877">
            <v>90.7</v>
          </cell>
          <cell r="E2877">
            <v>90.25</v>
          </cell>
          <cell r="F2877">
            <v>1929886</v>
          </cell>
        </row>
        <row r="2878">
          <cell r="A2878" t="str">
            <v>42608 EOG</v>
          </cell>
          <cell r="B2878">
            <v>42608</v>
          </cell>
          <cell r="C2878" t="str">
            <v>EOG</v>
          </cell>
          <cell r="D2878">
            <v>90.73</v>
          </cell>
          <cell r="E2878">
            <v>90.18</v>
          </cell>
          <cell r="F2878">
            <v>1641064</v>
          </cell>
        </row>
        <row r="2879">
          <cell r="A2879" t="str">
            <v>42611 EOG</v>
          </cell>
          <cell r="B2879">
            <v>42611</v>
          </cell>
          <cell r="C2879" t="str">
            <v>EOG</v>
          </cell>
          <cell r="D2879">
            <v>89.98</v>
          </cell>
          <cell r="E2879">
            <v>91.14</v>
          </cell>
          <cell r="F2879">
            <v>2226139</v>
          </cell>
        </row>
        <row r="2880">
          <cell r="A2880" t="str">
            <v>42612 EOG</v>
          </cell>
          <cell r="B2880">
            <v>42612</v>
          </cell>
          <cell r="C2880" t="str">
            <v>EOG</v>
          </cell>
          <cell r="D2880">
            <v>91.27</v>
          </cell>
          <cell r="E2880">
            <v>90.07</v>
          </cell>
          <cell r="F2880">
            <v>1618365</v>
          </cell>
        </row>
        <row r="2881">
          <cell r="A2881" t="str">
            <v>42613 EOG</v>
          </cell>
          <cell r="B2881">
            <v>42613</v>
          </cell>
          <cell r="C2881" t="str">
            <v>EOG</v>
          </cell>
          <cell r="D2881">
            <v>89.76</v>
          </cell>
          <cell r="E2881">
            <v>88.49</v>
          </cell>
          <cell r="F2881">
            <v>2709139</v>
          </cell>
        </row>
        <row r="2882">
          <cell r="A2882" t="str">
            <v>42614 EOG</v>
          </cell>
          <cell r="B2882">
            <v>42614</v>
          </cell>
          <cell r="C2882" t="str">
            <v>EOG</v>
          </cell>
          <cell r="D2882">
            <v>88.31</v>
          </cell>
          <cell r="E2882">
            <v>88.55</v>
          </cell>
          <cell r="F2882">
            <v>2420698</v>
          </cell>
        </row>
        <row r="2883">
          <cell r="A2883" t="str">
            <v>42615 EOG</v>
          </cell>
          <cell r="B2883">
            <v>42615</v>
          </cell>
          <cell r="C2883" t="str">
            <v>EOG</v>
          </cell>
          <cell r="D2883">
            <v>89.27</v>
          </cell>
          <cell r="E2883">
            <v>88.91</v>
          </cell>
          <cell r="F2883">
            <v>1938356</v>
          </cell>
        </row>
        <row r="2884">
          <cell r="A2884" t="str">
            <v>42619 EOG</v>
          </cell>
          <cell r="B2884">
            <v>42619</v>
          </cell>
          <cell r="C2884" t="str">
            <v>EOG</v>
          </cell>
          <cell r="D2884">
            <v>90.25</v>
          </cell>
          <cell r="E2884">
            <v>94.83</v>
          </cell>
          <cell r="F2884">
            <v>7421615</v>
          </cell>
        </row>
        <row r="2885">
          <cell r="A2885" t="str">
            <v>42620 EOG</v>
          </cell>
          <cell r="B2885">
            <v>42620</v>
          </cell>
          <cell r="C2885" t="str">
            <v>EOG</v>
          </cell>
          <cell r="D2885">
            <v>94.78</v>
          </cell>
          <cell r="E2885">
            <v>94.32</v>
          </cell>
          <cell r="F2885">
            <v>4271513</v>
          </cell>
        </row>
        <row r="2886">
          <cell r="A2886" t="str">
            <v>42621 EOG</v>
          </cell>
          <cell r="B2886">
            <v>42621</v>
          </cell>
          <cell r="C2886" t="str">
            <v>EOG</v>
          </cell>
          <cell r="D2886">
            <v>95.18</v>
          </cell>
          <cell r="E2886">
            <v>95.43</v>
          </cell>
          <cell r="F2886">
            <v>3697251</v>
          </cell>
        </row>
        <row r="2887">
          <cell r="A2887" t="str">
            <v>42622 EOG</v>
          </cell>
          <cell r="B2887">
            <v>42622</v>
          </cell>
          <cell r="C2887" t="str">
            <v>EOG</v>
          </cell>
          <cell r="D2887">
            <v>94.36</v>
          </cell>
          <cell r="E2887">
            <v>92.65</v>
          </cell>
          <cell r="F2887">
            <v>3013286</v>
          </cell>
        </row>
        <row r="2888">
          <cell r="A2888" t="str">
            <v>42625 EOG</v>
          </cell>
          <cell r="B2888">
            <v>42625</v>
          </cell>
          <cell r="C2888" t="str">
            <v>EOG</v>
          </cell>
          <cell r="D2888">
            <v>92.05</v>
          </cell>
          <cell r="E2888">
            <v>92.98</v>
          </cell>
          <cell r="F2888">
            <v>2498803</v>
          </cell>
        </row>
        <row r="2889">
          <cell r="A2889" t="str">
            <v>42626 EOG</v>
          </cell>
          <cell r="B2889">
            <v>42626</v>
          </cell>
          <cell r="C2889" t="str">
            <v>EOG</v>
          </cell>
          <cell r="D2889">
            <v>91.61</v>
          </cell>
          <cell r="E2889">
            <v>90.4</v>
          </cell>
          <cell r="F2889">
            <v>3985874</v>
          </cell>
        </row>
        <row r="2890">
          <cell r="A2890" t="str">
            <v>42627 EOG</v>
          </cell>
          <cell r="B2890">
            <v>42627</v>
          </cell>
          <cell r="C2890" t="str">
            <v>EOG</v>
          </cell>
          <cell r="D2890">
            <v>89.88</v>
          </cell>
          <cell r="E2890">
            <v>88.45</v>
          </cell>
          <cell r="F2890">
            <v>3673725</v>
          </cell>
        </row>
        <row r="2891">
          <cell r="A2891" t="str">
            <v>42628 EOG</v>
          </cell>
          <cell r="B2891">
            <v>42628</v>
          </cell>
          <cell r="C2891" t="str">
            <v>EOG</v>
          </cell>
          <cell r="D2891">
            <v>88.85</v>
          </cell>
          <cell r="E2891">
            <v>90.95</v>
          </cell>
          <cell r="F2891">
            <v>3946570</v>
          </cell>
        </row>
        <row r="2892">
          <cell r="A2892" t="str">
            <v>42629 EOG</v>
          </cell>
          <cell r="B2892">
            <v>42629</v>
          </cell>
          <cell r="C2892" t="str">
            <v>EOG</v>
          </cell>
          <cell r="D2892">
            <v>89.54</v>
          </cell>
          <cell r="E2892">
            <v>90.97</v>
          </cell>
          <cell r="F2892">
            <v>4559711</v>
          </cell>
        </row>
        <row r="2893">
          <cell r="A2893" t="str">
            <v>42632 EOG</v>
          </cell>
          <cell r="B2893">
            <v>42632</v>
          </cell>
          <cell r="C2893" t="str">
            <v>EOG</v>
          </cell>
          <cell r="D2893">
            <v>91.66</v>
          </cell>
          <cell r="E2893">
            <v>90.05</v>
          </cell>
          <cell r="F2893">
            <v>3739977</v>
          </cell>
        </row>
        <row r="2894">
          <cell r="A2894" t="str">
            <v>42633 EOG</v>
          </cell>
          <cell r="B2894">
            <v>42633</v>
          </cell>
          <cell r="C2894" t="str">
            <v>EOG</v>
          </cell>
          <cell r="D2894">
            <v>90.16</v>
          </cell>
          <cell r="E2894">
            <v>90.4</v>
          </cell>
          <cell r="F2894">
            <v>3050139</v>
          </cell>
        </row>
        <row r="2895">
          <cell r="A2895" t="str">
            <v>42634 EOG</v>
          </cell>
          <cell r="B2895">
            <v>42634</v>
          </cell>
          <cell r="C2895" t="str">
            <v>EOG</v>
          </cell>
          <cell r="D2895">
            <v>91.56</v>
          </cell>
          <cell r="E2895">
            <v>93.52</v>
          </cell>
          <cell r="F2895">
            <v>3189143</v>
          </cell>
        </row>
        <row r="2896">
          <cell r="A2896" t="str">
            <v>42635 EOG</v>
          </cell>
          <cell r="B2896">
            <v>42635</v>
          </cell>
          <cell r="C2896" t="str">
            <v>EOG</v>
          </cell>
          <cell r="D2896">
            <v>94.61</v>
          </cell>
          <cell r="E2896">
            <v>92.61</v>
          </cell>
          <cell r="F2896">
            <v>3047683</v>
          </cell>
        </row>
        <row r="2897">
          <cell r="A2897" t="str">
            <v>42636 EOG</v>
          </cell>
          <cell r="B2897">
            <v>42636</v>
          </cell>
          <cell r="C2897" t="str">
            <v>EOG</v>
          </cell>
          <cell r="D2897">
            <v>92.25</v>
          </cell>
          <cell r="E2897">
            <v>89.75</v>
          </cell>
          <cell r="F2897">
            <v>3679821</v>
          </cell>
        </row>
        <row r="2898">
          <cell r="A2898" t="str">
            <v>42639 EOG</v>
          </cell>
          <cell r="B2898">
            <v>42639</v>
          </cell>
          <cell r="C2898" t="str">
            <v>EOG</v>
          </cell>
          <cell r="D2898">
            <v>90.22</v>
          </cell>
          <cell r="E2898">
            <v>89.26</v>
          </cell>
          <cell r="F2898">
            <v>2131450</v>
          </cell>
        </row>
        <row r="2899">
          <cell r="A2899" t="str">
            <v>42640 EOG</v>
          </cell>
          <cell r="B2899">
            <v>42640</v>
          </cell>
          <cell r="C2899" t="str">
            <v>EOG</v>
          </cell>
          <cell r="D2899">
            <v>88.15</v>
          </cell>
          <cell r="E2899">
            <v>88.56</v>
          </cell>
          <cell r="F2899">
            <v>2939020</v>
          </cell>
        </row>
        <row r="2900">
          <cell r="A2900" t="str">
            <v>42641 EOG</v>
          </cell>
          <cell r="B2900">
            <v>42641</v>
          </cell>
          <cell r="C2900" t="str">
            <v>EOG</v>
          </cell>
          <cell r="D2900">
            <v>89.46</v>
          </cell>
          <cell r="E2900">
            <v>93.96</v>
          </cell>
          <cell r="F2900">
            <v>4533827</v>
          </cell>
        </row>
        <row r="2901">
          <cell r="A2901" t="str">
            <v>42642 EOG</v>
          </cell>
          <cell r="B2901">
            <v>42642</v>
          </cell>
          <cell r="C2901" t="str">
            <v>EOG</v>
          </cell>
          <cell r="D2901">
            <v>94.28</v>
          </cell>
          <cell r="E2901">
            <v>95.05</v>
          </cell>
          <cell r="F2901">
            <v>4486465</v>
          </cell>
        </row>
        <row r="2902">
          <cell r="A2902" t="str">
            <v>42643 EOG</v>
          </cell>
          <cell r="B2902">
            <v>42643</v>
          </cell>
          <cell r="C2902" t="str">
            <v>EOG</v>
          </cell>
          <cell r="D2902">
            <v>95.55</v>
          </cell>
          <cell r="E2902">
            <v>96.71</v>
          </cell>
          <cell r="F2902">
            <v>4006452</v>
          </cell>
        </row>
        <row r="2903">
          <cell r="A2903" t="str">
            <v>42646 EOG</v>
          </cell>
          <cell r="B2903">
            <v>42646</v>
          </cell>
          <cell r="C2903" t="str">
            <v>EOG</v>
          </cell>
          <cell r="D2903">
            <v>96.27</v>
          </cell>
          <cell r="E2903">
            <v>96.11</v>
          </cell>
          <cell r="F2903">
            <v>2318565</v>
          </cell>
        </row>
        <row r="2904">
          <cell r="A2904" t="str">
            <v>42647 EOG</v>
          </cell>
          <cell r="B2904">
            <v>42647</v>
          </cell>
          <cell r="C2904" t="str">
            <v>EOG</v>
          </cell>
          <cell r="D2904">
            <v>96.32</v>
          </cell>
          <cell r="E2904">
            <v>95.14</v>
          </cell>
          <cell r="F2904">
            <v>1724720</v>
          </cell>
        </row>
        <row r="2905">
          <cell r="A2905" t="str">
            <v>42648 EOG</v>
          </cell>
          <cell r="B2905">
            <v>42648</v>
          </cell>
          <cell r="C2905" t="str">
            <v>EOG</v>
          </cell>
          <cell r="D2905">
            <v>96.37</v>
          </cell>
          <cell r="E2905">
            <v>97.38</v>
          </cell>
          <cell r="F2905">
            <v>3284513</v>
          </cell>
        </row>
        <row r="2906">
          <cell r="A2906" t="str">
            <v>42649 EOG</v>
          </cell>
          <cell r="B2906">
            <v>42649</v>
          </cell>
          <cell r="C2906" t="str">
            <v>EOG</v>
          </cell>
          <cell r="D2906">
            <v>97.55</v>
          </cell>
          <cell r="E2906">
            <v>97.14</v>
          </cell>
          <cell r="F2906">
            <v>1790213</v>
          </cell>
        </row>
        <row r="2907">
          <cell r="A2907" t="str">
            <v>42650 EOG</v>
          </cell>
          <cell r="B2907">
            <v>42650</v>
          </cell>
          <cell r="C2907" t="str">
            <v>EOG</v>
          </cell>
          <cell r="D2907">
            <v>96.88</v>
          </cell>
          <cell r="E2907">
            <v>96.44</v>
          </cell>
          <cell r="F2907">
            <v>1742934</v>
          </cell>
        </row>
        <row r="2908">
          <cell r="A2908" t="str">
            <v>42653 EOG</v>
          </cell>
          <cell r="B2908">
            <v>42653</v>
          </cell>
          <cell r="C2908" t="str">
            <v>EOG</v>
          </cell>
          <cell r="D2908">
            <v>97.28</v>
          </cell>
          <cell r="E2908">
            <v>97.29</v>
          </cell>
          <cell r="F2908">
            <v>1963552</v>
          </cell>
        </row>
        <row r="2909">
          <cell r="A2909" t="str">
            <v>42654 EOG</v>
          </cell>
          <cell r="B2909">
            <v>42654</v>
          </cell>
          <cell r="C2909" t="str">
            <v>EOG</v>
          </cell>
          <cell r="D2909">
            <v>96.75</v>
          </cell>
          <cell r="E2909">
            <v>96.05</v>
          </cell>
          <cell r="F2909">
            <v>2099930</v>
          </cell>
        </row>
        <row r="2910">
          <cell r="A2910" t="str">
            <v>42655 EOG</v>
          </cell>
          <cell r="B2910">
            <v>42655</v>
          </cell>
          <cell r="C2910" t="str">
            <v>EOG</v>
          </cell>
          <cell r="D2910">
            <v>95.88</v>
          </cell>
          <cell r="E2910">
            <v>96.3</v>
          </cell>
          <cell r="F2910">
            <v>2415752</v>
          </cell>
        </row>
        <row r="2911">
          <cell r="A2911" t="str">
            <v>42656 EOG</v>
          </cell>
          <cell r="B2911">
            <v>42656</v>
          </cell>
          <cell r="C2911" t="str">
            <v>EOG</v>
          </cell>
          <cell r="D2911">
            <v>95.43</v>
          </cell>
          <cell r="E2911">
            <v>95.5</v>
          </cell>
          <cell r="F2911">
            <v>2252434</v>
          </cell>
        </row>
        <row r="2912">
          <cell r="A2912" t="str">
            <v>42657 EOG</v>
          </cell>
          <cell r="B2912">
            <v>42657</v>
          </cell>
          <cell r="C2912" t="str">
            <v>EOG</v>
          </cell>
          <cell r="D2912">
            <v>96.27</v>
          </cell>
          <cell r="E2912">
            <v>94.48</v>
          </cell>
          <cell r="F2912">
            <v>2526786</v>
          </cell>
        </row>
        <row r="2913">
          <cell r="A2913" t="str">
            <v>42660 EOG</v>
          </cell>
          <cell r="B2913">
            <v>42660</v>
          </cell>
          <cell r="C2913" t="str">
            <v>EOG</v>
          </cell>
          <cell r="D2913">
            <v>94.46</v>
          </cell>
          <cell r="E2913">
            <v>93.78</v>
          </cell>
          <cell r="F2913">
            <v>2100090</v>
          </cell>
        </row>
        <row r="2914">
          <cell r="A2914" t="str">
            <v>42661 EOG</v>
          </cell>
          <cell r="B2914">
            <v>42661</v>
          </cell>
          <cell r="C2914" t="str">
            <v>EOG</v>
          </cell>
          <cell r="D2914">
            <v>94.96</v>
          </cell>
          <cell r="E2914">
            <v>93.13</v>
          </cell>
          <cell r="F2914">
            <v>2735372</v>
          </cell>
        </row>
        <row r="2915">
          <cell r="A2915" t="str">
            <v>42662 EOG</v>
          </cell>
          <cell r="B2915">
            <v>42662</v>
          </cell>
          <cell r="C2915" t="str">
            <v>EOG</v>
          </cell>
          <cell r="D2915">
            <v>94.26</v>
          </cell>
          <cell r="E2915">
            <v>95.06</v>
          </cell>
          <cell r="F2915">
            <v>3163808</v>
          </cell>
        </row>
        <row r="2916">
          <cell r="A2916" t="str">
            <v>42663 EOG</v>
          </cell>
          <cell r="B2916">
            <v>42663</v>
          </cell>
          <cell r="C2916" t="str">
            <v>EOG</v>
          </cell>
          <cell r="D2916">
            <v>93.97</v>
          </cell>
          <cell r="E2916">
            <v>94.91</v>
          </cell>
          <cell r="F2916">
            <v>2472183</v>
          </cell>
        </row>
        <row r="2917">
          <cell r="A2917" t="str">
            <v>42664 EOG</v>
          </cell>
          <cell r="B2917">
            <v>42664</v>
          </cell>
          <cell r="C2917" t="str">
            <v>EOG</v>
          </cell>
          <cell r="D2917">
            <v>94.19</v>
          </cell>
          <cell r="E2917">
            <v>93.88</v>
          </cell>
          <cell r="F2917">
            <v>2729648</v>
          </cell>
        </row>
        <row r="2918">
          <cell r="A2918" t="str">
            <v>42667 EOG</v>
          </cell>
          <cell r="B2918">
            <v>42667</v>
          </cell>
          <cell r="C2918" t="str">
            <v>EOG</v>
          </cell>
          <cell r="D2918">
            <v>93.98</v>
          </cell>
          <cell r="E2918">
            <v>93.62</v>
          </cell>
          <cell r="F2918">
            <v>2568962</v>
          </cell>
        </row>
        <row r="2919">
          <cell r="A2919" t="str">
            <v>42668 EOG</v>
          </cell>
          <cell r="B2919">
            <v>42668</v>
          </cell>
          <cell r="C2919" t="str">
            <v>EOG</v>
          </cell>
          <cell r="D2919">
            <v>93.48</v>
          </cell>
          <cell r="E2919">
            <v>92.67</v>
          </cell>
          <cell r="F2919">
            <v>1429135</v>
          </cell>
        </row>
        <row r="2920">
          <cell r="A2920" t="str">
            <v>42669 EOG</v>
          </cell>
          <cell r="B2920">
            <v>42669</v>
          </cell>
          <cell r="C2920" t="str">
            <v>EOG</v>
          </cell>
          <cell r="D2920">
            <v>91.85</v>
          </cell>
          <cell r="E2920">
            <v>92.14</v>
          </cell>
          <cell r="F2920">
            <v>3286408</v>
          </cell>
        </row>
        <row r="2921">
          <cell r="A2921" t="str">
            <v>42670 EOG</v>
          </cell>
          <cell r="B2921">
            <v>42670</v>
          </cell>
          <cell r="C2921" t="str">
            <v>EOG</v>
          </cell>
          <cell r="D2921">
            <v>92.51</v>
          </cell>
          <cell r="E2921">
            <v>91.74</v>
          </cell>
          <cell r="F2921">
            <v>3581326</v>
          </cell>
        </row>
        <row r="2922">
          <cell r="A2922" t="str">
            <v>42671 EOG</v>
          </cell>
          <cell r="B2922">
            <v>42671</v>
          </cell>
          <cell r="C2922" t="str">
            <v>EOG</v>
          </cell>
          <cell r="D2922">
            <v>91.65</v>
          </cell>
          <cell r="E2922">
            <v>90.8</v>
          </cell>
          <cell r="F2922">
            <v>3269761</v>
          </cell>
        </row>
        <row r="2923">
          <cell r="A2923" t="str">
            <v>42674 EOG</v>
          </cell>
          <cell r="B2923">
            <v>42674</v>
          </cell>
          <cell r="C2923" t="str">
            <v>EOG</v>
          </cell>
          <cell r="D2923">
            <v>90.66</v>
          </cell>
          <cell r="E2923">
            <v>90.42</v>
          </cell>
          <cell r="F2923">
            <v>2406920</v>
          </cell>
        </row>
        <row r="2924">
          <cell r="A2924" t="str">
            <v>42675 EOG</v>
          </cell>
          <cell r="B2924">
            <v>42675</v>
          </cell>
          <cell r="C2924" t="str">
            <v>EOG</v>
          </cell>
          <cell r="D2924">
            <v>91.32</v>
          </cell>
          <cell r="E2924">
            <v>91.16</v>
          </cell>
          <cell r="F2924">
            <v>2496014</v>
          </cell>
        </row>
        <row r="2925">
          <cell r="A2925" t="str">
            <v>42676 EOG</v>
          </cell>
          <cell r="B2925">
            <v>42676</v>
          </cell>
          <cell r="C2925" t="str">
            <v>EOG</v>
          </cell>
          <cell r="D2925">
            <v>89.91</v>
          </cell>
          <cell r="E2925">
            <v>90.94</v>
          </cell>
          <cell r="F2925">
            <v>3302628</v>
          </cell>
        </row>
        <row r="2926">
          <cell r="A2926" t="str">
            <v>42677 EOG</v>
          </cell>
          <cell r="B2926">
            <v>42677</v>
          </cell>
          <cell r="C2926" t="str">
            <v>EOG</v>
          </cell>
          <cell r="D2926">
            <v>90.88</v>
          </cell>
          <cell r="E2926">
            <v>92.08</v>
          </cell>
          <cell r="F2926">
            <v>4157869</v>
          </cell>
        </row>
        <row r="2927">
          <cell r="A2927" t="str">
            <v>42678 EOG</v>
          </cell>
          <cell r="B2927">
            <v>42678</v>
          </cell>
          <cell r="C2927" t="str">
            <v>EOG</v>
          </cell>
          <cell r="D2927">
            <v>94.87</v>
          </cell>
          <cell r="E2927">
            <v>91.8</v>
          </cell>
          <cell r="F2927">
            <v>6775080</v>
          </cell>
        </row>
        <row r="2928">
          <cell r="A2928" t="str">
            <v>42681 EOG</v>
          </cell>
          <cell r="B2928">
            <v>42681</v>
          </cell>
          <cell r="C2928" t="str">
            <v>EOG</v>
          </cell>
          <cell r="D2928">
            <v>93.6</v>
          </cell>
          <cell r="E2928">
            <v>93.43</v>
          </cell>
          <cell r="F2928">
            <v>2988167</v>
          </cell>
        </row>
        <row r="2929">
          <cell r="A2929" t="str">
            <v>42682 EOG</v>
          </cell>
          <cell r="B2929">
            <v>42682</v>
          </cell>
          <cell r="C2929" t="str">
            <v>EOG</v>
          </cell>
          <cell r="D2929">
            <v>92.9</v>
          </cell>
          <cell r="E2929">
            <v>93.36</v>
          </cell>
          <cell r="F2929">
            <v>2382312</v>
          </cell>
        </row>
        <row r="2930">
          <cell r="A2930" t="str">
            <v>42683 EOG</v>
          </cell>
          <cell r="B2930">
            <v>42683</v>
          </cell>
          <cell r="C2930" t="str">
            <v>EOG</v>
          </cell>
          <cell r="D2930">
            <v>93.35</v>
          </cell>
          <cell r="E2930">
            <v>93.43</v>
          </cell>
          <cell r="F2930">
            <v>4685943</v>
          </cell>
        </row>
        <row r="2931">
          <cell r="A2931" t="str">
            <v>42684 EOG</v>
          </cell>
          <cell r="B2931">
            <v>42684</v>
          </cell>
          <cell r="C2931" t="str">
            <v>EOG</v>
          </cell>
          <cell r="D2931">
            <v>92.64</v>
          </cell>
          <cell r="E2931">
            <v>92.63</v>
          </cell>
          <cell r="F2931">
            <v>2983016</v>
          </cell>
        </row>
        <row r="2932">
          <cell r="A2932" t="str">
            <v>42685 EOG</v>
          </cell>
          <cell r="B2932">
            <v>42685</v>
          </cell>
          <cell r="C2932" t="str">
            <v>EOG</v>
          </cell>
          <cell r="D2932">
            <v>92.07</v>
          </cell>
          <cell r="E2932">
            <v>91.41</v>
          </cell>
          <cell r="F2932">
            <v>2340304</v>
          </cell>
        </row>
        <row r="2933">
          <cell r="A2933" t="str">
            <v>42688 EOG</v>
          </cell>
          <cell r="B2933">
            <v>42688</v>
          </cell>
          <cell r="C2933" t="str">
            <v>EOG</v>
          </cell>
          <cell r="D2933">
            <v>91.19</v>
          </cell>
          <cell r="E2933">
            <v>92.68</v>
          </cell>
          <cell r="F2933">
            <v>2467001</v>
          </cell>
        </row>
        <row r="2934">
          <cell r="A2934" t="str">
            <v>42689 EOG</v>
          </cell>
          <cell r="B2934">
            <v>42689</v>
          </cell>
          <cell r="C2934" t="str">
            <v>EOG</v>
          </cell>
          <cell r="D2934">
            <v>94.03</v>
          </cell>
          <cell r="E2934">
            <v>94.57</v>
          </cell>
          <cell r="F2934">
            <v>8288424</v>
          </cell>
        </row>
        <row r="2935">
          <cell r="A2935" t="str">
            <v>42690 EOG</v>
          </cell>
          <cell r="B2935">
            <v>42690</v>
          </cell>
          <cell r="C2935" t="str">
            <v>EOG</v>
          </cell>
          <cell r="D2935">
            <v>94.51</v>
          </cell>
          <cell r="E2935">
            <v>95.22</v>
          </cell>
          <cell r="F2935">
            <v>4103429</v>
          </cell>
        </row>
        <row r="2936">
          <cell r="A2936" t="str">
            <v>42691 EOG</v>
          </cell>
          <cell r="B2936">
            <v>42691</v>
          </cell>
          <cell r="C2936" t="str">
            <v>EOG</v>
          </cell>
          <cell r="D2936">
            <v>96.1</v>
          </cell>
          <cell r="E2936">
            <v>92.34</v>
          </cell>
          <cell r="F2936">
            <v>5877707</v>
          </cell>
        </row>
        <row r="2937">
          <cell r="A2937" t="str">
            <v>42692 EOG</v>
          </cell>
          <cell r="B2937">
            <v>42692</v>
          </cell>
          <cell r="C2937" t="str">
            <v>EOG</v>
          </cell>
          <cell r="D2937">
            <v>92.75</v>
          </cell>
          <cell r="E2937">
            <v>93.15</v>
          </cell>
          <cell r="F2937">
            <v>2755401</v>
          </cell>
        </row>
        <row r="2938">
          <cell r="A2938" t="str">
            <v>42695 EOG</v>
          </cell>
          <cell r="B2938">
            <v>42695</v>
          </cell>
          <cell r="C2938" t="str">
            <v>EOG</v>
          </cell>
          <cell r="D2938">
            <v>95</v>
          </cell>
          <cell r="E2938">
            <v>95.67</v>
          </cell>
          <cell r="F2938">
            <v>4642425</v>
          </cell>
        </row>
        <row r="2939">
          <cell r="A2939" t="str">
            <v>42696 EOG</v>
          </cell>
          <cell r="B2939">
            <v>42696</v>
          </cell>
          <cell r="C2939" t="str">
            <v>EOG</v>
          </cell>
          <cell r="D2939">
            <v>95.79</v>
          </cell>
          <cell r="E2939">
            <v>95.27</v>
          </cell>
          <cell r="F2939">
            <v>3867772</v>
          </cell>
        </row>
        <row r="2940">
          <cell r="A2940" t="str">
            <v>42697 EOG</v>
          </cell>
          <cell r="B2940">
            <v>42697</v>
          </cell>
          <cell r="C2940" t="str">
            <v>EOG</v>
          </cell>
          <cell r="D2940">
            <v>94.79</v>
          </cell>
          <cell r="E2940">
            <v>97</v>
          </cell>
          <cell r="F2940">
            <v>2680677</v>
          </cell>
        </row>
        <row r="2941">
          <cell r="A2941" t="str">
            <v>42699 EOG</v>
          </cell>
          <cell r="B2941">
            <v>42699</v>
          </cell>
          <cell r="C2941" t="str">
            <v>EOG</v>
          </cell>
          <cell r="D2941">
            <v>96.39</v>
          </cell>
          <cell r="E2941">
            <v>95.98</v>
          </cell>
          <cell r="F2941">
            <v>1518348</v>
          </cell>
        </row>
        <row r="2942">
          <cell r="A2942" t="str">
            <v>42702 EOG</v>
          </cell>
          <cell r="B2942">
            <v>42702</v>
          </cell>
          <cell r="C2942" t="str">
            <v>EOG</v>
          </cell>
          <cell r="D2942">
            <v>96.64</v>
          </cell>
          <cell r="E2942">
            <v>93.47</v>
          </cell>
          <cell r="F2942">
            <v>3031187</v>
          </cell>
        </row>
        <row r="2943">
          <cell r="A2943" t="str">
            <v>42703 EOG</v>
          </cell>
          <cell r="B2943">
            <v>42703</v>
          </cell>
          <cell r="C2943" t="str">
            <v>EOG</v>
          </cell>
          <cell r="D2943">
            <v>91.6</v>
          </cell>
          <cell r="E2943">
            <v>92.44</v>
          </cell>
          <cell r="F2943">
            <v>4010441</v>
          </cell>
        </row>
        <row r="2944">
          <cell r="A2944" t="str">
            <v>42704 EOG</v>
          </cell>
          <cell r="B2944">
            <v>42704</v>
          </cell>
          <cell r="C2944" t="str">
            <v>EOG</v>
          </cell>
          <cell r="D2944">
            <v>97.31</v>
          </cell>
          <cell r="E2944">
            <v>102.52</v>
          </cell>
          <cell r="F2944">
            <v>10120960</v>
          </cell>
        </row>
        <row r="2945">
          <cell r="A2945" t="str">
            <v>42705 EOG</v>
          </cell>
          <cell r="B2945">
            <v>42705</v>
          </cell>
          <cell r="C2945" t="str">
            <v>EOG</v>
          </cell>
          <cell r="D2945">
            <v>105.71</v>
          </cell>
          <cell r="E2945">
            <v>104.75</v>
          </cell>
          <cell r="F2945">
            <v>6505337</v>
          </cell>
        </row>
        <row r="2946">
          <cell r="A2946" t="str">
            <v>42706 EOG</v>
          </cell>
          <cell r="B2946">
            <v>42706</v>
          </cell>
          <cell r="C2946" t="str">
            <v>EOG</v>
          </cell>
          <cell r="D2946">
            <v>104.81</v>
          </cell>
          <cell r="E2946">
            <v>103.74</v>
          </cell>
          <cell r="F2946">
            <v>4078342</v>
          </cell>
        </row>
        <row r="2947">
          <cell r="A2947" t="str">
            <v>42709 EOG</v>
          </cell>
          <cell r="B2947">
            <v>42709</v>
          </cell>
          <cell r="C2947" t="str">
            <v>EOG</v>
          </cell>
          <cell r="D2947">
            <v>104.88</v>
          </cell>
          <cell r="E2947">
            <v>104.46</v>
          </cell>
          <cell r="F2947">
            <v>5883879</v>
          </cell>
        </row>
        <row r="2948">
          <cell r="A2948" t="str">
            <v>42710 EOG</v>
          </cell>
          <cell r="B2948">
            <v>42710</v>
          </cell>
          <cell r="C2948" t="str">
            <v>EOG</v>
          </cell>
          <cell r="D2948">
            <v>103.52</v>
          </cell>
          <cell r="E2948">
            <v>103.97</v>
          </cell>
          <cell r="F2948">
            <v>3539660</v>
          </cell>
        </row>
        <row r="2949">
          <cell r="A2949" t="str">
            <v>42711 EOG</v>
          </cell>
          <cell r="B2949">
            <v>42711</v>
          </cell>
          <cell r="C2949" t="str">
            <v>EOG</v>
          </cell>
          <cell r="D2949">
            <v>103.92</v>
          </cell>
          <cell r="E2949">
            <v>103.53</v>
          </cell>
          <cell r="F2949">
            <v>3777737</v>
          </cell>
        </row>
        <row r="2950">
          <cell r="A2950" t="str">
            <v>42712 EOG</v>
          </cell>
          <cell r="B2950">
            <v>42712</v>
          </cell>
          <cell r="C2950" t="str">
            <v>EOG</v>
          </cell>
          <cell r="D2950">
            <v>104.03</v>
          </cell>
          <cell r="E2950">
            <v>104.93</v>
          </cell>
          <cell r="F2950">
            <v>6189119</v>
          </cell>
        </row>
        <row r="2951">
          <cell r="A2951" t="str">
            <v>42713 EOG</v>
          </cell>
          <cell r="B2951">
            <v>42713</v>
          </cell>
          <cell r="C2951" t="str">
            <v>EOG</v>
          </cell>
          <cell r="D2951">
            <v>105.59</v>
          </cell>
          <cell r="E2951">
            <v>106.45</v>
          </cell>
          <cell r="F2951">
            <v>4049614</v>
          </cell>
        </row>
        <row r="2952">
          <cell r="A2952" t="str">
            <v>42716 EOG</v>
          </cell>
          <cell r="B2952">
            <v>42716</v>
          </cell>
          <cell r="C2952" t="str">
            <v>EOG</v>
          </cell>
          <cell r="D2952">
            <v>109.1</v>
          </cell>
          <cell r="E2952">
            <v>105.83</v>
          </cell>
          <cell r="F2952">
            <v>5758468</v>
          </cell>
        </row>
        <row r="2953">
          <cell r="A2953" t="str">
            <v>42717 EOG</v>
          </cell>
          <cell r="B2953">
            <v>42717</v>
          </cell>
          <cell r="C2953" t="str">
            <v>EOG</v>
          </cell>
          <cell r="D2953">
            <v>107</v>
          </cell>
          <cell r="E2953">
            <v>108.01</v>
          </cell>
          <cell r="F2953">
            <v>3912633</v>
          </cell>
        </row>
        <row r="2954">
          <cell r="A2954" t="str">
            <v>42718 EOG</v>
          </cell>
          <cell r="B2954">
            <v>42718</v>
          </cell>
          <cell r="C2954" t="str">
            <v>EOG</v>
          </cell>
          <cell r="D2954">
            <v>106.69</v>
          </cell>
          <cell r="E2954">
            <v>104.21</v>
          </cell>
          <cell r="F2954">
            <v>4010252</v>
          </cell>
        </row>
        <row r="2955">
          <cell r="A2955" t="str">
            <v>42719 EOG</v>
          </cell>
          <cell r="B2955">
            <v>42719</v>
          </cell>
          <cell r="C2955" t="str">
            <v>EOG</v>
          </cell>
          <cell r="D2955">
            <v>103.03</v>
          </cell>
          <cell r="E2955">
            <v>103.92</v>
          </cell>
          <cell r="F2955">
            <v>4646788</v>
          </cell>
        </row>
        <row r="2956">
          <cell r="A2956" t="str">
            <v>42720 EOG</v>
          </cell>
          <cell r="B2956">
            <v>42720</v>
          </cell>
          <cell r="C2956" t="str">
            <v>EOG</v>
          </cell>
          <cell r="D2956">
            <v>104.09</v>
          </cell>
          <cell r="E2956">
            <v>104</v>
          </cell>
          <cell r="F2956">
            <v>8906260</v>
          </cell>
        </row>
        <row r="2957">
          <cell r="A2957" t="str">
            <v>42723 EOG</v>
          </cell>
          <cell r="B2957">
            <v>42723</v>
          </cell>
          <cell r="C2957" t="str">
            <v>EOG</v>
          </cell>
          <cell r="D2957">
            <v>104.27</v>
          </cell>
          <cell r="E2957">
            <v>103.48</v>
          </cell>
          <cell r="F2957">
            <v>2238892</v>
          </cell>
        </row>
        <row r="2958">
          <cell r="A2958" t="str">
            <v>42724 EOG</v>
          </cell>
          <cell r="B2958">
            <v>42724</v>
          </cell>
          <cell r="C2958" t="str">
            <v>EOG</v>
          </cell>
          <cell r="D2958">
            <v>104.2</v>
          </cell>
          <cell r="E2958">
            <v>103.16</v>
          </cell>
          <cell r="F2958">
            <v>2383138</v>
          </cell>
        </row>
        <row r="2959">
          <cell r="A2959" t="str">
            <v>42725 EOG</v>
          </cell>
          <cell r="B2959">
            <v>42725</v>
          </cell>
          <cell r="C2959" t="str">
            <v>EOG</v>
          </cell>
          <cell r="D2959">
            <v>103.75</v>
          </cell>
          <cell r="E2959">
            <v>102.55</v>
          </cell>
          <cell r="F2959">
            <v>2365152</v>
          </cell>
        </row>
        <row r="2960">
          <cell r="A2960" t="str">
            <v>42726 EOG</v>
          </cell>
          <cell r="B2960">
            <v>42726</v>
          </cell>
          <cell r="C2960" t="str">
            <v>EOG</v>
          </cell>
          <cell r="D2960">
            <v>102.67</v>
          </cell>
          <cell r="E2960">
            <v>103.13</v>
          </cell>
          <cell r="F2960">
            <v>2722379</v>
          </cell>
        </row>
        <row r="2961">
          <cell r="A2961" t="str">
            <v>42727 EOG</v>
          </cell>
          <cell r="B2961">
            <v>42727</v>
          </cell>
          <cell r="C2961" t="str">
            <v>EOG</v>
          </cell>
          <cell r="D2961">
            <v>102.7</v>
          </cell>
          <cell r="E2961">
            <v>102.03</v>
          </cell>
          <cell r="F2961">
            <v>1706423</v>
          </cell>
        </row>
        <row r="2962">
          <cell r="A2962" t="str">
            <v>42731 EOG</v>
          </cell>
          <cell r="B2962">
            <v>42731</v>
          </cell>
          <cell r="C2962" t="str">
            <v>EOG</v>
          </cell>
          <cell r="D2962">
            <v>102.82</v>
          </cell>
          <cell r="E2962">
            <v>102.54</v>
          </cell>
          <cell r="F2962">
            <v>1410823</v>
          </cell>
        </row>
        <row r="2963">
          <cell r="A2963" t="str">
            <v>42732 EOG</v>
          </cell>
          <cell r="B2963">
            <v>42732</v>
          </cell>
          <cell r="C2963" t="str">
            <v>EOG</v>
          </cell>
          <cell r="D2963">
            <v>102.49</v>
          </cell>
          <cell r="E2963">
            <v>101.65</v>
          </cell>
          <cell r="F2963">
            <v>1896105</v>
          </cell>
        </row>
        <row r="2964">
          <cell r="A2964" t="str">
            <v>42733 EOG</v>
          </cell>
          <cell r="B2964">
            <v>42733</v>
          </cell>
          <cell r="C2964" t="str">
            <v>EOG</v>
          </cell>
          <cell r="D2964">
            <v>101.6</v>
          </cell>
          <cell r="E2964">
            <v>101.28</v>
          </cell>
          <cell r="F2964">
            <v>1517650</v>
          </cell>
        </row>
        <row r="2965">
          <cell r="A2965" t="str">
            <v>42734 EOG</v>
          </cell>
          <cell r="B2965">
            <v>42734</v>
          </cell>
          <cell r="C2965" t="str">
            <v>EOG</v>
          </cell>
          <cell r="D2965">
            <v>101.15</v>
          </cell>
          <cell r="E2965">
            <v>101.1</v>
          </cell>
          <cell r="F2965">
            <v>2178158</v>
          </cell>
        </row>
        <row r="2966">
          <cell r="A2966" t="str">
            <v>42738 EOG</v>
          </cell>
          <cell r="B2966">
            <v>42738</v>
          </cell>
          <cell r="C2966" t="str">
            <v>EOG</v>
          </cell>
          <cell r="D2966">
            <v>102.63</v>
          </cell>
          <cell r="E2966">
            <v>103.54</v>
          </cell>
          <cell r="F2966">
            <v>4151205</v>
          </cell>
        </row>
        <row r="2967">
          <cell r="A2967" t="str">
            <v>42739 EOG</v>
          </cell>
          <cell r="B2967">
            <v>42739</v>
          </cell>
          <cell r="C2967" t="str">
            <v>EOG</v>
          </cell>
          <cell r="D2967">
            <v>104.25</v>
          </cell>
          <cell r="E2967">
            <v>103.62</v>
          </cell>
          <cell r="F2967">
            <v>2417921</v>
          </cell>
        </row>
        <row r="2968">
          <cell r="A2968" t="str">
            <v>42740 EOG</v>
          </cell>
          <cell r="B2968">
            <v>42740</v>
          </cell>
          <cell r="C2968" t="str">
            <v>EOG</v>
          </cell>
          <cell r="D2968">
            <v>103.63</v>
          </cell>
          <cell r="E2968">
            <v>104.18</v>
          </cell>
          <cell r="F2968">
            <v>3084811</v>
          </cell>
        </row>
        <row r="2969">
          <cell r="A2969" t="str">
            <v>42741 EOG</v>
          </cell>
          <cell r="B2969">
            <v>42741</v>
          </cell>
          <cell r="C2969" t="str">
            <v>EOG</v>
          </cell>
          <cell r="D2969">
            <v>104.61</v>
          </cell>
          <cell r="E2969">
            <v>105.21</v>
          </cell>
          <cell r="F2969">
            <v>2418326</v>
          </cell>
        </row>
        <row r="2970">
          <cell r="A2970" t="str">
            <v>42744 EOG</v>
          </cell>
          <cell r="B2970">
            <v>42744</v>
          </cell>
          <cell r="C2970" t="str">
            <v>EOG</v>
          </cell>
          <cell r="D2970">
            <v>104.32</v>
          </cell>
          <cell r="E2970">
            <v>103.02</v>
          </cell>
          <cell r="F2970">
            <v>3382593</v>
          </cell>
        </row>
        <row r="2971">
          <cell r="A2971" t="str">
            <v>42745 EOG</v>
          </cell>
          <cell r="B2971">
            <v>42745</v>
          </cell>
          <cell r="C2971" t="str">
            <v>EOG</v>
          </cell>
          <cell r="D2971">
            <v>103.23</v>
          </cell>
          <cell r="E2971">
            <v>103.4</v>
          </cell>
          <cell r="F2971">
            <v>2913760</v>
          </cell>
        </row>
        <row r="2972">
          <cell r="A2972" t="str">
            <v>42746 EOG</v>
          </cell>
          <cell r="B2972">
            <v>42746</v>
          </cell>
          <cell r="C2972" t="str">
            <v>EOG</v>
          </cell>
          <cell r="D2972">
            <v>103.56</v>
          </cell>
          <cell r="E2972">
            <v>104.92</v>
          </cell>
          <cell r="F2972">
            <v>3542882</v>
          </cell>
        </row>
        <row r="2973">
          <cell r="A2973" t="str">
            <v>42747 EOG</v>
          </cell>
          <cell r="B2973">
            <v>42747</v>
          </cell>
          <cell r="C2973" t="str">
            <v>EOG</v>
          </cell>
          <cell r="D2973">
            <v>105.51</v>
          </cell>
          <cell r="E2973">
            <v>105.37</v>
          </cell>
          <cell r="F2973">
            <v>4671749</v>
          </cell>
        </row>
        <row r="2974">
          <cell r="A2974" t="str">
            <v>42748 EOG</v>
          </cell>
          <cell r="B2974">
            <v>42748</v>
          </cell>
          <cell r="C2974" t="str">
            <v>EOG</v>
          </cell>
          <cell r="D2974">
            <v>104.84</v>
          </cell>
          <cell r="E2974">
            <v>105.39</v>
          </cell>
          <cell r="F2974">
            <v>2580629</v>
          </cell>
        </row>
        <row r="2975">
          <cell r="A2975" t="str">
            <v>42752 EOG</v>
          </cell>
          <cell r="B2975">
            <v>42752</v>
          </cell>
          <cell r="C2975" t="str">
            <v>EOG</v>
          </cell>
          <cell r="D2975">
            <v>105.95</v>
          </cell>
          <cell r="E2975">
            <v>105.48</v>
          </cell>
          <cell r="F2975">
            <v>3881138</v>
          </cell>
        </row>
        <row r="2976">
          <cell r="A2976" t="str">
            <v>42753 EOG</v>
          </cell>
          <cell r="B2976">
            <v>42753</v>
          </cell>
          <cell r="C2976" t="str">
            <v>EOG</v>
          </cell>
          <cell r="D2976">
            <v>105.34</v>
          </cell>
          <cell r="E2976">
            <v>105.4</v>
          </cell>
          <cell r="F2976">
            <v>2527915</v>
          </cell>
        </row>
        <row r="2977">
          <cell r="A2977" t="str">
            <v>42754 EOG</v>
          </cell>
          <cell r="B2977">
            <v>42754</v>
          </cell>
          <cell r="C2977" t="str">
            <v>EOG</v>
          </cell>
          <cell r="D2977">
            <v>105.5</v>
          </cell>
          <cell r="E2977">
            <v>105.19</v>
          </cell>
          <cell r="F2977">
            <v>2425809</v>
          </cell>
        </row>
        <row r="2978">
          <cell r="A2978" t="str">
            <v>42755 EOG</v>
          </cell>
          <cell r="B2978">
            <v>42755</v>
          </cell>
          <cell r="C2978" t="str">
            <v>EOG</v>
          </cell>
          <cell r="D2978">
            <v>106.23</v>
          </cell>
          <cell r="E2978">
            <v>105.47</v>
          </cell>
          <cell r="F2978">
            <v>2488136</v>
          </cell>
        </row>
        <row r="2979">
          <cell r="A2979" t="str">
            <v>42758 EOG</v>
          </cell>
          <cell r="B2979">
            <v>42758</v>
          </cell>
          <cell r="C2979" t="str">
            <v>EOG</v>
          </cell>
          <cell r="D2979">
            <v>104.72</v>
          </cell>
          <cell r="E2979">
            <v>103.46</v>
          </cell>
          <cell r="F2979">
            <v>3045469</v>
          </cell>
        </row>
        <row r="2980">
          <cell r="A2980" t="str">
            <v>42759 EOG</v>
          </cell>
          <cell r="B2980">
            <v>42759</v>
          </cell>
          <cell r="C2980" t="str">
            <v>EOG</v>
          </cell>
          <cell r="D2980">
            <v>104.49</v>
          </cell>
          <cell r="E2980">
            <v>103.68</v>
          </cell>
          <cell r="F2980">
            <v>2680540</v>
          </cell>
        </row>
        <row r="2981">
          <cell r="A2981" t="str">
            <v>42760 EOG</v>
          </cell>
          <cell r="B2981">
            <v>42760</v>
          </cell>
          <cell r="C2981" t="str">
            <v>EOG</v>
          </cell>
          <cell r="D2981">
            <v>103.63</v>
          </cell>
          <cell r="E2981">
            <v>103.9</v>
          </cell>
          <cell r="F2981">
            <v>2798101</v>
          </cell>
        </row>
        <row r="2982">
          <cell r="A2982" t="str">
            <v>42761 EOG</v>
          </cell>
          <cell r="B2982">
            <v>42761</v>
          </cell>
          <cell r="C2982" t="str">
            <v>EOG</v>
          </cell>
          <cell r="D2982">
            <v>104.1</v>
          </cell>
          <cell r="E2982">
            <v>104.39</v>
          </cell>
          <cell r="F2982">
            <v>2772648</v>
          </cell>
        </row>
        <row r="2983">
          <cell r="A2983" t="str">
            <v>42762 EOG</v>
          </cell>
          <cell r="B2983">
            <v>42762</v>
          </cell>
          <cell r="C2983" t="str">
            <v>EOG</v>
          </cell>
          <cell r="D2983">
            <v>104.16</v>
          </cell>
          <cell r="E2983">
            <v>102.9</v>
          </cell>
          <cell r="F2983">
            <v>2343629</v>
          </cell>
        </row>
        <row r="2984">
          <cell r="A2984" t="str">
            <v>42765 EOG</v>
          </cell>
          <cell r="B2984">
            <v>42765</v>
          </cell>
          <cell r="C2984" t="str">
            <v>EOG</v>
          </cell>
          <cell r="D2984">
            <v>102.19</v>
          </cell>
          <cell r="E2984">
            <v>101.2</v>
          </cell>
          <cell r="F2984">
            <v>2975581</v>
          </cell>
        </row>
        <row r="2985">
          <cell r="A2985" t="str">
            <v>42766 EOG</v>
          </cell>
          <cell r="B2985">
            <v>42766</v>
          </cell>
          <cell r="C2985" t="str">
            <v>EOG</v>
          </cell>
          <cell r="D2985">
            <v>101.35</v>
          </cell>
          <cell r="E2985">
            <v>101.58</v>
          </cell>
          <cell r="F2985">
            <v>2447528</v>
          </cell>
        </row>
        <row r="2986">
          <cell r="A2986" t="str">
            <v>42767 EOG</v>
          </cell>
          <cell r="B2986">
            <v>42767</v>
          </cell>
          <cell r="C2986" t="str">
            <v>EOG</v>
          </cell>
          <cell r="D2986">
            <v>102.19</v>
          </cell>
          <cell r="E2986">
            <v>101</v>
          </cell>
          <cell r="F2986">
            <v>3028543</v>
          </cell>
        </row>
        <row r="2987">
          <cell r="A2987" t="str">
            <v>42768 EOG</v>
          </cell>
          <cell r="B2987">
            <v>42768</v>
          </cell>
          <cell r="C2987" t="str">
            <v>EOG</v>
          </cell>
          <cell r="D2987">
            <v>101.14</v>
          </cell>
          <cell r="E2987">
            <v>99.71</v>
          </cell>
          <cell r="F2987">
            <v>5064381</v>
          </cell>
        </row>
        <row r="2988">
          <cell r="A2988" t="str">
            <v>42769 EOG</v>
          </cell>
          <cell r="B2988">
            <v>42769</v>
          </cell>
          <cell r="C2988" t="str">
            <v>EOG</v>
          </cell>
          <cell r="D2988">
            <v>99.68</v>
          </cell>
          <cell r="E2988">
            <v>100.94</v>
          </cell>
          <cell r="F2988">
            <v>3520889</v>
          </cell>
        </row>
        <row r="2989">
          <cell r="A2989" t="str">
            <v>42772 EOG</v>
          </cell>
          <cell r="B2989">
            <v>42772</v>
          </cell>
          <cell r="C2989" t="str">
            <v>EOG</v>
          </cell>
          <cell r="D2989">
            <v>101</v>
          </cell>
          <cell r="E2989">
            <v>99.7</v>
          </cell>
          <cell r="F2989">
            <v>1802425</v>
          </cell>
        </row>
        <row r="2990">
          <cell r="A2990" t="str">
            <v>42773 EOG</v>
          </cell>
          <cell r="B2990">
            <v>42773</v>
          </cell>
          <cell r="C2990" t="str">
            <v>EOG</v>
          </cell>
          <cell r="D2990">
            <v>99.25</v>
          </cell>
          <cell r="E2990">
            <v>97.19</v>
          </cell>
          <cell r="F2990">
            <v>5157970</v>
          </cell>
        </row>
        <row r="2991">
          <cell r="A2991" t="str">
            <v>42774 EOG</v>
          </cell>
          <cell r="B2991">
            <v>42774</v>
          </cell>
          <cell r="C2991" t="str">
            <v>EOG</v>
          </cell>
          <cell r="D2991">
            <v>96.6</v>
          </cell>
          <cell r="E2991">
            <v>98.14</v>
          </cell>
          <cell r="F2991">
            <v>3445423</v>
          </cell>
        </row>
        <row r="2992">
          <cell r="A2992" t="str">
            <v>42775 EOG</v>
          </cell>
          <cell r="B2992">
            <v>42775</v>
          </cell>
          <cell r="C2992" t="str">
            <v>EOG</v>
          </cell>
          <cell r="D2992">
            <v>99.1</v>
          </cell>
          <cell r="E2992">
            <v>99.81</v>
          </cell>
          <cell r="F2992">
            <v>2927008</v>
          </cell>
        </row>
        <row r="2993">
          <cell r="A2993" t="str">
            <v>42776 EOG</v>
          </cell>
          <cell r="B2993">
            <v>42776</v>
          </cell>
          <cell r="C2993" t="str">
            <v>EOG</v>
          </cell>
          <cell r="D2993">
            <v>101.23</v>
          </cell>
          <cell r="E2993">
            <v>101.44</v>
          </cell>
          <cell r="F2993">
            <v>3088973</v>
          </cell>
        </row>
        <row r="2994">
          <cell r="A2994" t="str">
            <v>42779 EOG</v>
          </cell>
          <cell r="B2994">
            <v>42779</v>
          </cell>
          <cell r="C2994" t="str">
            <v>EOG</v>
          </cell>
          <cell r="D2994">
            <v>100.91</v>
          </cell>
          <cell r="E2994">
            <v>100.35</v>
          </cell>
          <cell r="F2994">
            <v>1945114</v>
          </cell>
        </row>
        <row r="2995">
          <cell r="A2995" t="str">
            <v>42780 EOG</v>
          </cell>
          <cell r="B2995">
            <v>42780</v>
          </cell>
          <cell r="C2995" t="str">
            <v>EOG</v>
          </cell>
          <cell r="D2995">
            <v>100.33</v>
          </cell>
          <cell r="E2995">
            <v>101.23</v>
          </cell>
          <cell r="F2995">
            <v>3862460</v>
          </cell>
        </row>
        <row r="2996">
          <cell r="A2996" t="str">
            <v>42781 EOG</v>
          </cell>
          <cell r="B2996">
            <v>42781</v>
          </cell>
          <cell r="C2996" t="str">
            <v>EOG</v>
          </cell>
          <cell r="D2996">
            <v>100.91</v>
          </cell>
          <cell r="E2996">
            <v>100.75</v>
          </cell>
          <cell r="F2996">
            <v>2093995</v>
          </cell>
        </row>
        <row r="2997">
          <cell r="A2997" t="str">
            <v>42782 EOG</v>
          </cell>
          <cell r="B2997">
            <v>42782</v>
          </cell>
          <cell r="C2997" t="str">
            <v>EOG</v>
          </cell>
          <cell r="D2997">
            <v>101.06</v>
          </cell>
          <cell r="E2997">
            <v>100.17</v>
          </cell>
          <cell r="F2997">
            <v>3154050</v>
          </cell>
        </row>
        <row r="2998">
          <cell r="A2998" t="str">
            <v>42783 EOG</v>
          </cell>
          <cell r="B2998">
            <v>42783</v>
          </cell>
          <cell r="C2998" t="str">
            <v>EOG</v>
          </cell>
          <cell r="D2998">
            <v>99.91</v>
          </cell>
          <cell r="E2998">
            <v>99.03</v>
          </cell>
          <cell r="F2998">
            <v>3023215</v>
          </cell>
        </row>
        <row r="2999">
          <cell r="A2999" t="str">
            <v>42787 EOG</v>
          </cell>
          <cell r="B2999">
            <v>42787</v>
          </cell>
          <cell r="C2999" t="str">
            <v>EOG</v>
          </cell>
          <cell r="D2999">
            <v>100.41</v>
          </cell>
          <cell r="E2999">
            <v>99.47</v>
          </cell>
          <cell r="F2999">
            <v>2737205</v>
          </cell>
        </row>
        <row r="3000">
          <cell r="A3000" t="str">
            <v>42788 EOG</v>
          </cell>
          <cell r="B3000">
            <v>42788</v>
          </cell>
          <cell r="C3000" t="str">
            <v>EOG</v>
          </cell>
          <cell r="D3000">
            <v>98.76</v>
          </cell>
          <cell r="E3000">
            <v>97.53</v>
          </cell>
          <cell r="F3000">
            <v>2596450</v>
          </cell>
        </row>
        <row r="3001">
          <cell r="A3001" t="str">
            <v>42789 EOG</v>
          </cell>
          <cell r="B3001">
            <v>42789</v>
          </cell>
          <cell r="C3001" t="str">
            <v>EOG</v>
          </cell>
          <cell r="D3001">
            <v>99.19</v>
          </cell>
          <cell r="E3001">
            <v>97.57</v>
          </cell>
          <cell r="F3001">
            <v>3212212</v>
          </cell>
        </row>
        <row r="3002">
          <cell r="A3002" t="str">
            <v>42790 EOG</v>
          </cell>
          <cell r="B3002">
            <v>42790</v>
          </cell>
          <cell r="C3002" t="str">
            <v>EOG</v>
          </cell>
          <cell r="D3002">
            <v>96.52</v>
          </cell>
          <cell r="E3002">
            <v>96.3</v>
          </cell>
          <cell r="F3002">
            <v>3590310</v>
          </cell>
        </row>
        <row r="3003">
          <cell r="A3003" t="str">
            <v>42793 EOG</v>
          </cell>
          <cell r="B3003">
            <v>42793</v>
          </cell>
          <cell r="C3003" t="str">
            <v>EOG</v>
          </cell>
          <cell r="D3003">
            <v>96.78</v>
          </cell>
          <cell r="E3003">
            <v>97.91</v>
          </cell>
          <cell r="F3003">
            <v>5156920</v>
          </cell>
        </row>
        <row r="3004">
          <cell r="A3004" t="str">
            <v>42794 EOG</v>
          </cell>
          <cell r="B3004">
            <v>42794</v>
          </cell>
          <cell r="C3004" t="str">
            <v>EOG</v>
          </cell>
          <cell r="D3004">
            <v>99.5</v>
          </cell>
          <cell r="E3004">
            <v>96.99</v>
          </cell>
          <cell r="F3004">
            <v>6369265</v>
          </cell>
        </row>
        <row r="3005">
          <cell r="A3005" t="str">
            <v>42795 EOG</v>
          </cell>
          <cell r="B3005">
            <v>42795</v>
          </cell>
          <cell r="C3005" t="str">
            <v>EOG</v>
          </cell>
          <cell r="D3005">
            <v>98.25</v>
          </cell>
          <cell r="E3005">
            <v>100.05</v>
          </cell>
          <cell r="F3005">
            <v>3775915</v>
          </cell>
        </row>
        <row r="3006">
          <cell r="A3006" t="str">
            <v>42796 EOG</v>
          </cell>
          <cell r="B3006">
            <v>42796</v>
          </cell>
          <cell r="C3006" t="str">
            <v>EOG</v>
          </cell>
          <cell r="D3006">
            <v>99.18</v>
          </cell>
          <cell r="E3006">
            <v>98.47</v>
          </cell>
          <cell r="F3006">
            <v>3049687</v>
          </cell>
        </row>
        <row r="3007">
          <cell r="A3007" t="str">
            <v>42797 EOG</v>
          </cell>
          <cell r="B3007">
            <v>42797</v>
          </cell>
          <cell r="C3007" t="str">
            <v>EOG</v>
          </cell>
          <cell r="D3007">
            <v>98.5</v>
          </cell>
          <cell r="E3007">
            <v>98.57</v>
          </cell>
          <cell r="F3007">
            <v>2075353</v>
          </cell>
        </row>
        <row r="3008">
          <cell r="A3008" t="str">
            <v>42800 EOG</v>
          </cell>
          <cell r="B3008">
            <v>42800</v>
          </cell>
          <cell r="C3008" t="str">
            <v>EOG</v>
          </cell>
          <cell r="D3008">
            <v>98.62</v>
          </cell>
          <cell r="E3008">
            <v>100.07</v>
          </cell>
          <cell r="F3008">
            <v>3106089</v>
          </cell>
        </row>
        <row r="3009">
          <cell r="A3009" t="str">
            <v>42801 EOG</v>
          </cell>
          <cell r="B3009">
            <v>42801</v>
          </cell>
          <cell r="C3009" t="str">
            <v>EOG</v>
          </cell>
          <cell r="D3009">
            <v>100.4</v>
          </cell>
          <cell r="E3009">
            <v>99.53</v>
          </cell>
          <cell r="F3009">
            <v>3381790</v>
          </cell>
        </row>
        <row r="3010">
          <cell r="A3010" t="str">
            <v>42802 EOG</v>
          </cell>
          <cell r="B3010">
            <v>42802</v>
          </cell>
          <cell r="C3010" t="str">
            <v>EOG</v>
          </cell>
          <cell r="D3010">
            <v>98.81</v>
          </cell>
          <cell r="E3010">
            <v>94.83</v>
          </cell>
          <cell r="F3010">
            <v>4829553</v>
          </cell>
        </row>
        <row r="3011">
          <cell r="A3011" t="str">
            <v>42803 EOG</v>
          </cell>
          <cell r="B3011">
            <v>42803</v>
          </cell>
          <cell r="C3011" t="str">
            <v>EOG</v>
          </cell>
          <cell r="D3011">
            <v>93.77</v>
          </cell>
          <cell r="E3011">
            <v>95.7</v>
          </cell>
          <cell r="F3011">
            <v>4991367</v>
          </cell>
        </row>
        <row r="3012">
          <cell r="A3012" t="str">
            <v>42804 EOG</v>
          </cell>
          <cell r="B3012">
            <v>42804</v>
          </cell>
          <cell r="C3012" t="str">
            <v>EOG</v>
          </cell>
          <cell r="D3012">
            <v>96.5</v>
          </cell>
          <cell r="E3012">
            <v>94.79</v>
          </cell>
          <cell r="F3012">
            <v>3796460</v>
          </cell>
        </row>
        <row r="3013">
          <cell r="A3013" t="str">
            <v>42807 EOG</v>
          </cell>
          <cell r="B3013">
            <v>42807</v>
          </cell>
          <cell r="C3013" t="str">
            <v>EOG</v>
          </cell>
          <cell r="D3013">
            <v>94.49</v>
          </cell>
          <cell r="E3013">
            <v>94.95</v>
          </cell>
          <cell r="F3013">
            <v>4695357</v>
          </cell>
        </row>
        <row r="3014">
          <cell r="A3014" t="str">
            <v>42808 EOG</v>
          </cell>
          <cell r="B3014">
            <v>42808</v>
          </cell>
          <cell r="C3014" t="str">
            <v>EOG</v>
          </cell>
          <cell r="D3014">
            <v>93.93</v>
          </cell>
          <cell r="E3014">
            <v>94.59</v>
          </cell>
          <cell r="F3014">
            <v>5091792</v>
          </cell>
        </row>
        <row r="3015">
          <cell r="A3015" t="str">
            <v>42809 EOG</v>
          </cell>
          <cell r="B3015">
            <v>42809</v>
          </cell>
          <cell r="C3015" t="str">
            <v>EOG</v>
          </cell>
          <cell r="D3015">
            <v>95.54</v>
          </cell>
          <cell r="E3015">
            <v>97.06</v>
          </cell>
          <cell r="F3015">
            <v>4184439</v>
          </cell>
        </row>
        <row r="3016">
          <cell r="A3016" t="str">
            <v>42810 EOG</v>
          </cell>
          <cell r="B3016">
            <v>42810</v>
          </cell>
          <cell r="C3016" t="str">
            <v>EOG</v>
          </cell>
          <cell r="D3016">
            <v>97.16</v>
          </cell>
          <cell r="E3016">
            <v>95.83</v>
          </cell>
          <cell r="F3016">
            <v>3182442</v>
          </cell>
        </row>
        <row r="3017">
          <cell r="A3017" t="str">
            <v>42811 EOG</v>
          </cell>
          <cell r="B3017">
            <v>42811</v>
          </cell>
          <cell r="C3017" t="str">
            <v>EOG</v>
          </cell>
          <cell r="D3017">
            <v>96.54</v>
          </cell>
          <cell r="E3017">
            <v>96.43</v>
          </cell>
          <cell r="F3017">
            <v>6978641</v>
          </cell>
        </row>
        <row r="3018">
          <cell r="A3018" t="str">
            <v>42814 EOG</v>
          </cell>
          <cell r="B3018">
            <v>42814</v>
          </cell>
          <cell r="C3018" t="str">
            <v>EOG</v>
          </cell>
          <cell r="D3018">
            <v>95.75</v>
          </cell>
          <cell r="E3018">
            <v>96.22</v>
          </cell>
          <cell r="F3018">
            <v>2208436</v>
          </cell>
        </row>
        <row r="3019">
          <cell r="A3019" t="str">
            <v>42815 EOG</v>
          </cell>
          <cell r="B3019">
            <v>42815</v>
          </cell>
          <cell r="C3019" t="str">
            <v>EOG</v>
          </cell>
          <cell r="D3019">
            <v>96.49</v>
          </cell>
          <cell r="E3019">
            <v>94.53</v>
          </cell>
          <cell r="F3019">
            <v>2840747</v>
          </cell>
        </row>
        <row r="3020">
          <cell r="A3020" t="str">
            <v>42816 EOG</v>
          </cell>
          <cell r="B3020">
            <v>42816</v>
          </cell>
          <cell r="C3020" t="str">
            <v>EOG</v>
          </cell>
          <cell r="D3020">
            <v>94.34</v>
          </cell>
          <cell r="E3020">
            <v>94.65</v>
          </cell>
          <cell r="F3020">
            <v>2040694</v>
          </cell>
        </row>
        <row r="3021">
          <cell r="A3021" t="str">
            <v>42817 EOG</v>
          </cell>
          <cell r="B3021">
            <v>42817</v>
          </cell>
          <cell r="C3021" t="str">
            <v>EOG</v>
          </cell>
          <cell r="D3021">
            <v>94.48</v>
          </cell>
          <cell r="E3021">
            <v>94.81</v>
          </cell>
          <cell r="F3021">
            <v>2369615</v>
          </cell>
        </row>
        <row r="3022">
          <cell r="A3022" t="str">
            <v>42818 EOG</v>
          </cell>
          <cell r="B3022">
            <v>42818</v>
          </cell>
          <cell r="C3022" t="str">
            <v>EOG</v>
          </cell>
          <cell r="D3022">
            <v>94.94</v>
          </cell>
          <cell r="E3022">
            <v>94.86</v>
          </cell>
          <cell r="F3022">
            <v>2858354</v>
          </cell>
        </row>
        <row r="3023">
          <cell r="A3023" t="str">
            <v>42821 EOG</v>
          </cell>
          <cell r="B3023">
            <v>42821</v>
          </cell>
          <cell r="C3023" t="str">
            <v>EOG</v>
          </cell>
          <cell r="D3023">
            <v>93.35</v>
          </cell>
          <cell r="E3023">
            <v>93.38</v>
          </cell>
          <cell r="F3023">
            <v>2757071</v>
          </cell>
        </row>
        <row r="3024">
          <cell r="A3024" t="str">
            <v>42822 EOG</v>
          </cell>
          <cell r="B3024">
            <v>42822</v>
          </cell>
          <cell r="C3024" t="str">
            <v>EOG</v>
          </cell>
          <cell r="D3024">
            <v>93.5</v>
          </cell>
          <cell r="E3024">
            <v>95.29</v>
          </cell>
          <cell r="F3024">
            <v>3341044</v>
          </cell>
        </row>
        <row r="3025">
          <cell r="A3025" t="str">
            <v>42823 EOG</v>
          </cell>
          <cell r="B3025">
            <v>42823</v>
          </cell>
          <cell r="C3025" t="str">
            <v>EOG</v>
          </cell>
          <cell r="D3025">
            <v>95.18</v>
          </cell>
          <cell r="E3025">
            <v>97</v>
          </cell>
          <cell r="F3025">
            <v>3480896</v>
          </cell>
        </row>
        <row r="3026">
          <cell r="A3026" t="str">
            <v>42824 EOG</v>
          </cell>
          <cell r="B3026">
            <v>42824</v>
          </cell>
          <cell r="C3026" t="str">
            <v>EOG</v>
          </cell>
          <cell r="D3026">
            <v>98.19</v>
          </cell>
          <cell r="E3026">
            <v>97.17</v>
          </cell>
          <cell r="F3026">
            <v>7514657</v>
          </cell>
        </row>
        <row r="3027">
          <cell r="A3027" t="str">
            <v>42825 EOG</v>
          </cell>
          <cell r="B3027">
            <v>42825</v>
          </cell>
          <cell r="C3027" t="str">
            <v>EOG</v>
          </cell>
          <cell r="D3027">
            <v>97.18</v>
          </cell>
          <cell r="E3027">
            <v>97.55</v>
          </cell>
          <cell r="F3027">
            <v>4000964</v>
          </cell>
        </row>
        <row r="3028">
          <cell r="A3028" t="str">
            <v>42828 EOG</v>
          </cell>
          <cell r="B3028">
            <v>42828</v>
          </cell>
          <cell r="C3028" t="str">
            <v>EOG</v>
          </cell>
          <cell r="D3028">
            <v>97.5</v>
          </cell>
          <cell r="E3028">
            <v>96.96</v>
          </cell>
          <cell r="F3028">
            <v>2281963</v>
          </cell>
        </row>
        <row r="3029">
          <cell r="A3029" t="str">
            <v>42829 EOG</v>
          </cell>
          <cell r="B3029">
            <v>42829</v>
          </cell>
          <cell r="C3029" t="str">
            <v>EOG</v>
          </cell>
          <cell r="D3029">
            <v>97.37</v>
          </cell>
          <cell r="E3029">
            <v>98.25</v>
          </cell>
          <cell r="F3029">
            <v>2232138</v>
          </cell>
        </row>
        <row r="3030">
          <cell r="A3030" t="str">
            <v>42830 EOG</v>
          </cell>
          <cell r="B3030">
            <v>42830</v>
          </cell>
          <cell r="C3030" t="str">
            <v>EOG</v>
          </cell>
          <cell r="D3030">
            <v>99.4</v>
          </cell>
          <cell r="E3030">
            <v>97.58</v>
          </cell>
          <cell r="F3030">
            <v>3829133</v>
          </cell>
        </row>
        <row r="3031">
          <cell r="A3031" t="str">
            <v>42831 EOG</v>
          </cell>
          <cell r="B3031">
            <v>42831</v>
          </cell>
          <cell r="C3031" t="str">
            <v>EOG</v>
          </cell>
          <cell r="D3031">
            <v>97.97</v>
          </cell>
          <cell r="E3031">
            <v>98.05</v>
          </cell>
          <cell r="F3031">
            <v>1977903</v>
          </cell>
        </row>
        <row r="3032">
          <cell r="A3032" t="str">
            <v>42832 EOG</v>
          </cell>
          <cell r="B3032">
            <v>42832</v>
          </cell>
          <cell r="C3032" t="str">
            <v>EOG</v>
          </cell>
          <cell r="D3032">
            <v>98.23</v>
          </cell>
          <cell r="E3032">
            <v>97.36</v>
          </cell>
          <cell r="F3032">
            <v>2866685</v>
          </cell>
        </row>
        <row r="3033">
          <cell r="A3033" t="str">
            <v>42835 EOG</v>
          </cell>
          <cell r="B3033">
            <v>42835</v>
          </cell>
          <cell r="C3033" t="str">
            <v>EOG</v>
          </cell>
          <cell r="D3033">
            <v>98.17</v>
          </cell>
          <cell r="E3033">
            <v>98.57</v>
          </cell>
          <cell r="F3033">
            <v>2902612</v>
          </cell>
        </row>
        <row r="3034">
          <cell r="A3034" t="str">
            <v>42836 EOG</v>
          </cell>
          <cell r="B3034">
            <v>42836</v>
          </cell>
          <cell r="C3034" t="str">
            <v>EOG</v>
          </cell>
          <cell r="D3034">
            <v>98.09</v>
          </cell>
          <cell r="E3034">
            <v>97.88</v>
          </cell>
          <cell r="F3034">
            <v>1907926</v>
          </cell>
        </row>
        <row r="3035">
          <cell r="A3035" t="str">
            <v>42837 EOG</v>
          </cell>
          <cell r="B3035">
            <v>42837</v>
          </cell>
          <cell r="C3035" t="str">
            <v>EOG</v>
          </cell>
          <cell r="D3035">
            <v>97.82</v>
          </cell>
          <cell r="E3035">
            <v>97.49</v>
          </cell>
          <cell r="F3035">
            <v>2295069</v>
          </cell>
        </row>
        <row r="3036">
          <cell r="A3036" t="str">
            <v>42838 EOG</v>
          </cell>
          <cell r="B3036">
            <v>42838</v>
          </cell>
          <cell r="C3036" t="str">
            <v>EOG</v>
          </cell>
          <cell r="D3036">
            <v>97.25</v>
          </cell>
          <cell r="E3036">
            <v>95.64</v>
          </cell>
          <cell r="F3036">
            <v>3235143</v>
          </cell>
        </row>
        <row r="3037">
          <cell r="A3037" t="str">
            <v>42842 EOG</v>
          </cell>
          <cell r="B3037">
            <v>42842</v>
          </cell>
          <cell r="C3037" t="str">
            <v>EOG</v>
          </cell>
          <cell r="D3037">
            <v>95.66</v>
          </cell>
          <cell r="E3037">
            <v>95.74</v>
          </cell>
          <cell r="F3037">
            <v>2288772</v>
          </cell>
        </row>
        <row r="3038">
          <cell r="A3038" t="str">
            <v>42843 EOG</v>
          </cell>
          <cell r="B3038">
            <v>42843</v>
          </cell>
          <cell r="C3038" t="str">
            <v>EOG</v>
          </cell>
          <cell r="D3038">
            <v>95.11</v>
          </cell>
          <cell r="E3038">
            <v>94.83</v>
          </cell>
          <cell r="F3038">
            <v>2005741</v>
          </cell>
        </row>
        <row r="3039">
          <cell r="A3039" t="str">
            <v>42844 EOG</v>
          </cell>
          <cell r="B3039">
            <v>42844</v>
          </cell>
          <cell r="C3039" t="str">
            <v>EOG</v>
          </cell>
          <cell r="D3039">
            <v>94.93</v>
          </cell>
          <cell r="E3039">
            <v>93.29</v>
          </cell>
          <cell r="F3039">
            <v>3109057</v>
          </cell>
        </row>
        <row r="3040">
          <cell r="A3040" t="str">
            <v>42845 EOG</v>
          </cell>
          <cell r="B3040">
            <v>42845</v>
          </cell>
          <cell r="C3040" t="str">
            <v>EOG</v>
          </cell>
          <cell r="D3040">
            <v>93.77</v>
          </cell>
          <cell r="E3040">
            <v>93.3</v>
          </cell>
          <cell r="F3040">
            <v>2737304</v>
          </cell>
        </row>
        <row r="3041">
          <cell r="A3041" t="str">
            <v>42846 EOG</v>
          </cell>
          <cell r="B3041">
            <v>42846</v>
          </cell>
          <cell r="C3041" t="str">
            <v>EOG</v>
          </cell>
          <cell r="D3041">
            <v>93</v>
          </cell>
          <cell r="E3041">
            <v>93.58</v>
          </cell>
          <cell r="F3041">
            <v>2409298</v>
          </cell>
        </row>
        <row r="3042">
          <cell r="A3042" t="str">
            <v>42849 EOG</v>
          </cell>
          <cell r="B3042">
            <v>42849</v>
          </cell>
          <cell r="C3042" t="str">
            <v>EOG</v>
          </cell>
          <cell r="D3042">
            <v>94.46</v>
          </cell>
          <cell r="E3042">
            <v>93.74</v>
          </cell>
          <cell r="F3042">
            <v>2182240</v>
          </cell>
        </row>
        <row r="3043">
          <cell r="A3043" t="str">
            <v>42850 EOG</v>
          </cell>
          <cell r="B3043">
            <v>42850</v>
          </cell>
          <cell r="C3043" t="str">
            <v>EOG</v>
          </cell>
          <cell r="D3043">
            <v>93.8</v>
          </cell>
          <cell r="E3043">
            <v>95.27</v>
          </cell>
          <cell r="F3043">
            <v>2273945</v>
          </cell>
        </row>
        <row r="3044">
          <cell r="A3044" t="str">
            <v>42851 EOG</v>
          </cell>
          <cell r="B3044">
            <v>42851</v>
          </cell>
          <cell r="C3044" t="str">
            <v>EOG</v>
          </cell>
          <cell r="D3044">
            <v>94.42</v>
          </cell>
          <cell r="E3044">
            <v>94.31</v>
          </cell>
          <cell r="F3044">
            <v>2131956</v>
          </cell>
        </row>
        <row r="3045">
          <cell r="A3045" t="str">
            <v>42852 EOG</v>
          </cell>
          <cell r="B3045">
            <v>42852</v>
          </cell>
          <cell r="C3045" t="str">
            <v>EOG</v>
          </cell>
          <cell r="D3045">
            <v>93.57</v>
          </cell>
          <cell r="E3045">
            <v>93</v>
          </cell>
          <cell r="F3045">
            <v>3876283</v>
          </cell>
        </row>
        <row r="3046">
          <cell r="A3046" t="str">
            <v>42853 EOG</v>
          </cell>
          <cell r="B3046">
            <v>42853</v>
          </cell>
          <cell r="C3046" t="str">
            <v>EOG</v>
          </cell>
          <cell r="D3046">
            <v>93.97</v>
          </cell>
          <cell r="E3046">
            <v>92.5</v>
          </cell>
          <cell r="F3046">
            <v>1625309</v>
          </cell>
        </row>
        <row r="3047">
          <cell r="A3047" t="str">
            <v>42856 EOG</v>
          </cell>
          <cell r="B3047">
            <v>42856</v>
          </cell>
          <cell r="C3047" t="str">
            <v>EOG</v>
          </cell>
          <cell r="D3047">
            <v>92.53</v>
          </cell>
          <cell r="E3047">
            <v>92.03</v>
          </cell>
          <cell r="F3047">
            <v>2680096</v>
          </cell>
        </row>
        <row r="3048">
          <cell r="A3048" t="str">
            <v>42857 EOG</v>
          </cell>
          <cell r="B3048">
            <v>42857</v>
          </cell>
          <cell r="C3048" t="str">
            <v>EOG</v>
          </cell>
          <cell r="D3048">
            <v>92.24</v>
          </cell>
          <cell r="E3048">
            <v>91.87</v>
          </cell>
          <cell r="F3048">
            <v>3351349</v>
          </cell>
        </row>
        <row r="3049">
          <cell r="A3049" t="str">
            <v>42858 EOG</v>
          </cell>
          <cell r="B3049">
            <v>42858</v>
          </cell>
          <cell r="C3049" t="str">
            <v>EOG</v>
          </cell>
          <cell r="D3049">
            <v>91.53</v>
          </cell>
          <cell r="E3049">
            <v>91.76</v>
          </cell>
          <cell r="F3049">
            <v>3512229</v>
          </cell>
        </row>
        <row r="3050">
          <cell r="A3050" t="str">
            <v>42859 EOG</v>
          </cell>
          <cell r="B3050">
            <v>42859</v>
          </cell>
          <cell r="C3050" t="str">
            <v>EOG</v>
          </cell>
          <cell r="D3050">
            <v>91.04</v>
          </cell>
          <cell r="E3050">
            <v>88.6</v>
          </cell>
          <cell r="F3050">
            <v>5457939</v>
          </cell>
        </row>
        <row r="3051">
          <cell r="A3051" t="str">
            <v>42860 EOG</v>
          </cell>
          <cell r="B3051">
            <v>42860</v>
          </cell>
          <cell r="C3051" t="str">
            <v>EOG</v>
          </cell>
          <cell r="D3051">
            <v>89.03</v>
          </cell>
          <cell r="E3051">
            <v>90.88</v>
          </cell>
          <cell r="F3051">
            <v>4696413</v>
          </cell>
        </row>
        <row r="3052">
          <cell r="A3052" t="str">
            <v>42863 EOG</v>
          </cell>
          <cell r="B3052">
            <v>42863</v>
          </cell>
          <cell r="C3052" t="str">
            <v>EOG</v>
          </cell>
          <cell r="D3052">
            <v>90.39</v>
          </cell>
          <cell r="E3052">
            <v>91.69</v>
          </cell>
          <cell r="F3052">
            <v>3718298</v>
          </cell>
        </row>
        <row r="3053">
          <cell r="A3053" t="str">
            <v>42864 EOG</v>
          </cell>
          <cell r="B3053">
            <v>42864</v>
          </cell>
          <cell r="C3053" t="str">
            <v>EOG</v>
          </cell>
          <cell r="D3053">
            <v>92.36</v>
          </cell>
          <cell r="E3053">
            <v>91.64</v>
          </cell>
          <cell r="F3053">
            <v>3591133</v>
          </cell>
        </row>
        <row r="3054">
          <cell r="A3054" t="str">
            <v>42865 EOG</v>
          </cell>
          <cell r="B3054">
            <v>42865</v>
          </cell>
          <cell r="C3054" t="str">
            <v>EOG</v>
          </cell>
          <cell r="D3054">
            <v>93.01</v>
          </cell>
          <cell r="E3054">
            <v>94.54</v>
          </cell>
          <cell r="F3054">
            <v>5239157</v>
          </cell>
        </row>
        <row r="3055">
          <cell r="A3055" t="str">
            <v>42866 EOG</v>
          </cell>
          <cell r="B3055">
            <v>42866</v>
          </cell>
          <cell r="C3055" t="str">
            <v>EOG</v>
          </cell>
          <cell r="D3055">
            <v>94.82</v>
          </cell>
          <cell r="E3055">
            <v>94.28</v>
          </cell>
          <cell r="F3055">
            <v>2580772</v>
          </cell>
        </row>
        <row r="3056">
          <cell r="A3056" t="str">
            <v>42867 EOG</v>
          </cell>
          <cell r="B3056">
            <v>42867</v>
          </cell>
          <cell r="C3056" t="str">
            <v>EOG</v>
          </cell>
          <cell r="D3056">
            <v>94.12</v>
          </cell>
          <cell r="E3056">
            <v>94.7</v>
          </cell>
          <cell r="F3056">
            <v>3415668</v>
          </cell>
        </row>
        <row r="3057">
          <cell r="A3057" t="str">
            <v>42870 EOG</v>
          </cell>
          <cell r="B3057">
            <v>42870</v>
          </cell>
          <cell r="C3057" t="str">
            <v>EOG</v>
          </cell>
          <cell r="D3057">
            <v>96.32</v>
          </cell>
          <cell r="E3057">
            <v>94.73</v>
          </cell>
          <cell r="F3057">
            <v>6294017</v>
          </cell>
        </row>
        <row r="3058">
          <cell r="A3058" t="str">
            <v>42871 EOG</v>
          </cell>
          <cell r="B3058">
            <v>42871</v>
          </cell>
          <cell r="C3058" t="str">
            <v>EOG</v>
          </cell>
          <cell r="D3058">
            <v>94.87</v>
          </cell>
          <cell r="E3058">
            <v>93.83</v>
          </cell>
          <cell r="F3058">
            <v>2682657</v>
          </cell>
        </row>
        <row r="3059">
          <cell r="A3059" t="str">
            <v>42872 EOG</v>
          </cell>
          <cell r="B3059">
            <v>42872</v>
          </cell>
          <cell r="C3059" t="str">
            <v>EOG</v>
          </cell>
          <cell r="D3059">
            <v>93.28</v>
          </cell>
          <cell r="E3059">
            <v>92.95</v>
          </cell>
          <cell r="F3059">
            <v>2406905</v>
          </cell>
        </row>
        <row r="3060">
          <cell r="A3060" t="str">
            <v>42873 EOG</v>
          </cell>
          <cell r="B3060">
            <v>42873</v>
          </cell>
          <cell r="C3060" t="str">
            <v>EOG</v>
          </cell>
          <cell r="D3060">
            <v>92.23</v>
          </cell>
          <cell r="E3060">
            <v>91.69</v>
          </cell>
          <cell r="F3060">
            <v>3795844</v>
          </cell>
        </row>
        <row r="3061">
          <cell r="A3061" t="str">
            <v>42874 EOG</v>
          </cell>
          <cell r="B3061">
            <v>42874</v>
          </cell>
          <cell r="C3061" t="str">
            <v>EOG</v>
          </cell>
          <cell r="D3061">
            <v>92.38</v>
          </cell>
          <cell r="E3061">
            <v>93.81</v>
          </cell>
          <cell r="F3061">
            <v>3711885</v>
          </cell>
        </row>
        <row r="3062">
          <cell r="A3062" t="str">
            <v>42877 EOG</v>
          </cell>
          <cell r="B3062">
            <v>42877</v>
          </cell>
          <cell r="C3062" t="str">
            <v>EOG</v>
          </cell>
          <cell r="D3062">
            <v>94.13</v>
          </cell>
          <cell r="E3062">
            <v>93.11</v>
          </cell>
          <cell r="F3062">
            <v>2004620</v>
          </cell>
        </row>
        <row r="3063">
          <cell r="A3063" t="str">
            <v>42878 EOG</v>
          </cell>
          <cell r="B3063">
            <v>42878</v>
          </cell>
          <cell r="C3063" t="str">
            <v>EOG</v>
          </cell>
          <cell r="D3063">
            <v>93.12</v>
          </cell>
          <cell r="E3063">
            <v>92.53</v>
          </cell>
          <cell r="F3063">
            <v>2255369</v>
          </cell>
        </row>
        <row r="3064">
          <cell r="A3064" t="str">
            <v>42879 EOG</v>
          </cell>
          <cell r="B3064">
            <v>42879</v>
          </cell>
          <cell r="C3064" t="str">
            <v>EOG</v>
          </cell>
          <cell r="D3064">
            <v>92.37</v>
          </cell>
          <cell r="E3064">
            <v>92.67</v>
          </cell>
          <cell r="F3064">
            <v>2898116</v>
          </cell>
        </row>
        <row r="3065">
          <cell r="A3065" t="str">
            <v>42880 EOG</v>
          </cell>
          <cell r="B3065">
            <v>42880</v>
          </cell>
          <cell r="C3065" t="str">
            <v>EOG</v>
          </cell>
          <cell r="D3065">
            <v>92.28</v>
          </cell>
          <cell r="E3065">
            <v>91.02</v>
          </cell>
          <cell r="F3065">
            <v>2768745</v>
          </cell>
        </row>
        <row r="3066">
          <cell r="A3066" t="str">
            <v>42881 EOG</v>
          </cell>
          <cell r="B3066">
            <v>42881</v>
          </cell>
          <cell r="C3066" t="str">
            <v>EOG</v>
          </cell>
          <cell r="D3066">
            <v>91.29</v>
          </cell>
          <cell r="E3066">
            <v>91.22</v>
          </cell>
          <cell r="F3066">
            <v>2001462</v>
          </cell>
        </row>
        <row r="3067">
          <cell r="A3067" t="str">
            <v>42885 EOG</v>
          </cell>
          <cell r="B3067">
            <v>42885</v>
          </cell>
          <cell r="C3067" t="str">
            <v>EOG</v>
          </cell>
          <cell r="D3067">
            <v>90.47</v>
          </cell>
          <cell r="E3067">
            <v>89.62</v>
          </cell>
          <cell r="F3067">
            <v>3163050</v>
          </cell>
        </row>
        <row r="3068">
          <cell r="A3068" t="str">
            <v>42886 EOG</v>
          </cell>
          <cell r="B3068">
            <v>42886</v>
          </cell>
          <cell r="C3068" t="str">
            <v>EOG</v>
          </cell>
          <cell r="D3068">
            <v>88.99</v>
          </cell>
          <cell r="E3068">
            <v>90.31</v>
          </cell>
          <cell r="F3068">
            <v>3938846</v>
          </cell>
        </row>
        <row r="3069">
          <cell r="A3069" t="str">
            <v>42887 EOG</v>
          </cell>
          <cell r="B3069">
            <v>42887</v>
          </cell>
          <cell r="C3069" t="str">
            <v>EOG</v>
          </cell>
          <cell r="D3069">
            <v>90.64</v>
          </cell>
          <cell r="E3069">
            <v>90.4</v>
          </cell>
          <cell r="F3069">
            <v>2829569</v>
          </cell>
        </row>
        <row r="3070">
          <cell r="A3070" t="str">
            <v>42888 EOG</v>
          </cell>
          <cell r="B3070">
            <v>42888</v>
          </cell>
          <cell r="C3070" t="str">
            <v>EOG</v>
          </cell>
          <cell r="D3070">
            <v>90.04</v>
          </cell>
          <cell r="E3070">
            <v>89.68</v>
          </cell>
          <cell r="F3070">
            <v>2680187</v>
          </cell>
        </row>
        <row r="3071">
          <cell r="A3071" t="str">
            <v>42891 EOG</v>
          </cell>
          <cell r="B3071">
            <v>42891</v>
          </cell>
          <cell r="C3071" t="str">
            <v>EOG</v>
          </cell>
          <cell r="D3071">
            <v>89.12</v>
          </cell>
          <cell r="E3071">
            <v>89.2</v>
          </cell>
          <cell r="F3071">
            <v>2372985</v>
          </cell>
        </row>
        <row r="3072">
          <cell r="A3072" t="str">
            <v>42892 EOG</v>
          </cell>
          <cell r="B3072">
            <v>42892</v>
          </cell>
          <cell r="C3072" t="str">
            <v>EOG</v>
          </cell>
          <cell r="D3072">
            <v>89.1</v>
          </cell>
          <cell r="E3072">
            <v>90.83</v>
          </cell>
          <cell r="F3072">
            <v>3219502</v>
          </cell>
        </row>
        <row r="3073">
          <cell r="A3073" t="str">
            <v>42893 EOG</v>
          </cell>
          <cell r="B3073">
            <v>42893</v>
          </cell>
          <cell r="C3073" t="str">
            <v>EOG</v>
          </cell>
          <cell r="D3073">
            <v>90.22</v>
          </cell>
          <cell r="E3073">
            <v>88.15</v>
          </cell>
          <cell r="F3073">
            <v>4531393</v>
          </cell>
        </row>
        <row r="3074">
          <cell r="A3074" t="str">
            <v>42894 EOG</v>
          </cell>
          <cell r="B3074">
            <v>42894</v>
          </cell>
          <cell r="C3074" t="str">
            <v>EOG</v>
          </cell>
          <cell r="D3074">
            <v>87.63</v>
          </cell>
          <cell r="E3074">
            <v>88.11</v>
          </cell>
          <cell r="F3074">
            <v>3498839</v>
          </cell>
        </row>
        <row r="3075">
          <cell r="A3075" t="str">
            <v>42895 EOG</v>
          </cell>
          <cell r="B3075">
            <v>42895</v>
          </cell>
          <cell r="C3075" t="str">
            <v>EOG</v>
          </cell>
          <cell r="D3075">
            <v>88.33</v>
          </cell>
          <cell r="E3075">
            <v>90.08</v>
          </cell>
          <cell r="F3075">
            <v>4507916</v>
          </cell>
        </row>
        <row r="3076">
          <cell r="A3076" t="str">
            <v>42898 EOG</v>
          </cell>
          <cell r="B3076">
            <v>42898</v>
          </cell>
          <cell r="C3076" t="str">
            <v>EOG</v>
          </cell>
          <cell r="D3076">
            <v>91.26</v>
          </cell>
          <cell r="E3076">
            <v>89.88</v>
          </cell>
          <cell r="F3076">
            <v>3812460</v>
          </cell>
        </row>
        <row r="3077">
          <cell r="A3077" t="str">
            <v>42899 EOG</v>
          </cell>
          <cell r="B3077">
            <v>42899</v>
          </cell>
          <cell r="C3077" t="str">
            <v>EOG</v>
          </cell>
          <cell r="D3077">
            <v>90.05</v>
          </cell>
          <cell r="E3077">
            <v>90.56</v>
          </cell>
          <cell r="F3077">
            <v>2573078</v>
          </cell>
        </row>
        <row r="3078">
          <cell r="A3078" t="str">
            <v>42900 EOG</v>
          </cell>
          <cell r="B3078">
            <v>42900</v>
          </cell>
          <cell r="C3078" t="str">
            <v>EOG</v>
          </cell>
          <cell r="D3078">
            <v>90.03</v>
          </cell>
          <cell r="E3078">
            <v>88.93</v>
          </cell>
          <cell r="F3078">
            <v>4055210</v>
          </cell>
        </row>
        <row r="3079">
          <cell r="A3079" t="str">
            <v>42901 EOG</v>
          </cell>
          <cell r="B3079">
            <v>42901</v>
          </cell>
          <cell r="C3079" t="str">
            <v>EOG</v>
          </cell>
          <cell r="D3079">
            <v>88.86</v>
          </cell>
          <cell r="E3079">
            <v>87.04</v>
          </cell>
          <cell r="F3079">
            <v>4362030</v>
          </cell>
        </row>
        <row r="3080">
          <cell r="A3080" t="str">
            <v>42902 EOG</v>
          </cell>
          <cell r="B3080">
            <v>42902</v>
          </cell>
          <cell r="C3080" t="str">
            <v>EOG</v>
          </cell>
          <cell r="D3080">
            <v>87.57</v>
          </cell>
          <cell r="E3080">
            <v>88.52</v>
          </cell>
          <cell r="F3080">
            <v>4767003</v>
          </cell>
        </row>
        <row r="3081">
          <cell r="A3081" t="str">
            <v>42905 EOG</v>
          </cell>
          <cell r="B3081">
            <v>42905</v>
          </cell>
          <cell r="C3081" t="str">
            <v>EOG</v>
          </cell>
          <cell r="D3081">
            <v>88.37</v>
          </cell>
          <cell r="E3081">
            <v>88.07</v>
          </cell>
          <cell r="F3081">
            <v>2495363</v>
          </cell>
        </row>
        <row r="3082">
          <cell r="A3082" t="str">
            <v>42906 EOG</v>
          </cell>
          <cell r="B3082">
            <v>42906</v>
          </cell>
          <cell r="C3082" t="str">
            <v>EOG</v>
          </cell>
          <cell r="D3082">
            <v>86.79</v>
          </cell>
          <cell r="E3082">
            <v>87.85</v>
          </cell>
          <cell r="F3082">
            <v>3772091</v>
          </cell>
        </row>
        <row r="3083">
          <cell r="A3083" t="str">
            <v>42907 EOG</v>
          </cell>
          <cell r="B3083">
            <v>42907</v>
          </cell>
          <cell r="C3083" t="str">
            <v>EOG</v>
          </cell>
          <cell r="D3083">
            <v>88.1</v>
          </cell>
          <cell r="E3083">
            <v>87.12</v>
          </cell>
          <cell r="F3083">
            <v>4613500</v>
          </cell>
        </row>
        <row r="3084">
          <cell r="A3084" t="str">
            <v>42908 EOG</v>
          </cell>
          <cell r="B3084">
            <v>42908</v>
          </cell>
          <cell r="C3084" t="str">
            <v>EOG</v>
          </cell>
          <cell r="D3084">
            <v>87.34</v>
          </cell>
          <cell r="E3084">
            <v>87.69</v>
          </cell>
          <cell r="F3084">
            <v>3356558</v>
          </cell>
        </row>
        <row r="3085">
          <cell r="A3085" t="str">
            <v>42909 EOG</v>
          </cell>
          <cell r="B3085">
            <v>42909</v>
          </cell>
          <cell r="C3085" t="str">
            <v>EOG</v>
          </cell>
          <cell r="D3085">
            <v>87.61</v>
          </cell>
          <cell r="E3085">
            <v>87.79</v>
          </cell>
          <cell r="F3085">
            <v>3733870</v>
          </cell>
        </row>
        <row r="3086">
          <cell r="A3086" t="str">
            <v>42912 EOG</v>
          </cell>
          <cell r="B3086">
            <v>42912</v>
          </cell>
          <cell r="C3086" t="str">
            <v>EOG</v>
          </cell>
          <cell r="D3086">
            <v>88.04</v>
          </cell>
          <cell r="E3086">
            <v>87.39</v>
          </cell>
          <cell r="F3086">
            <v>2548073</v>
          </cell>
        </row>
        <row r="3087">
          <cell r="A3087" t="str">
            <v>42913 EOG</v>
          </cell>
          <cell r="B3087">
            <v>42913</v>
          </cell>
          <cell r="C3087" t="str">
            <v>EOG</v>
          </cell>
          <cell r="D3087">
            <v>88.19</v>
          </cell>
          <cell r="E3087">
            <v>88</v>
          </cell>
          <cell r="F3087">
            <v>3909206</v>
          </cell>
        </row>
        <row r="3088">
          <cell r="A3088" t="str">
            <v>42914 EOG</v>
          </cell>
          <cell r="B3088">
            <v>42914</v>
          </cell>
          <cell r="C3088" t="str">
            <v>EOG</v>
          </cell>
          <cell r="D3088">
            <v>88.18</v>
          </cell>
          <cell r="E3088">
            <v>89.02</v>
          </cell>
          <cell r="F3088">
            <v>4508240</v>
          </cell>
        </row>
        <row r="3089">
          <cell r="A3089" t="str">
            <v>42915 EOG</v>
          </cell>
          <cell r="B3089">
            <v>42915</v>
          </cell>
          <cell r="C3089" t="str">
            <v>EOG</v>
          </cell>
          <cell r="D3089">
            <v>89.47</v>
          </cell>
          <cell r="E3089">
            <v>90</v>
          </cell>
          <cell r="F3089">
            <v>4078999</v>
          </cell>
        </row>
        <row r="3090">
          <cell r="A3090" t="str">
            <v>42916 EOG</v>
          </cell>
          <cell r="B3090">
            <v>42916</v>
          </cell>
          <cell r="C3090" t="str">
            <v>EOG</v>
          </cell>
          <cell r="D3090">
            <v>90.34</v>
          </cell>
          <cell r="E3090">
            <v>90.52</v>
          </cell>
          <cell r="F3090">
            <v>4164149</v>
          </cell>
        </row>
        <row r="3091">
          <cell r="A3091" t="str">
            <v>42919 EOG</v>
          </cell>
          <cell r="B3091">
            <v>42919</v>
          </cell>
          <cell r="C3091" t="str">
            <v>EOG</v>
          </cell>
          <cell r="D3091">
            <v>91</v>
          </cell>
          <cell r="E3091">
            <v>92.37</v>
          </cell>
          <cell r="F3091">
            <v>2399997</v>
          </cell>
        </row>
        <row r="3092">
          <cell r="A3092" t="str">
            <v>42921 EOG</v>
          </cell>
          <cell r="B3092">
            <v>42921</v>
          </cell>
          <cell r="C3092" t="str">
            <v>EOG</v>
          </cell>
          <cell r="D3092">
            <v>91.82</v>
          </cell>
          <cell r="E3092">
            <v>90.3</v>
          </cell>
          <cell r="F3092">
            <v>2720176</v>
          </cell>
        </row>
        <row r="3093">
          <cell r="A3093" t="str">
            <v>42922 EOG</v>
          </cell>
          <cell r="B3093">
            <v>42922</v>
          </cell>
          <cell r="C3093" t="str">
            <v>EOG</v>
          </cell>
          <cell r="D3093">
            <v>90.53</v>
          </cell>
          <cell r="E3093">
            <v>88.63</v>
          </cell>
          <cell r="F3093">
            <v>3290586</v>
          </cell>
        </row>
        <row r="3094">
          <cell r="A3094" t="str">
            <v>42923 EOG</v>
          </cell>
          <cell r="B3094">
            <v>42923</v>
          </cell>
          <cell r="C3094" t="str">
            <v>EOG</v>
          </cell>
          <cell r="D3094">
            <v>88.07</v>
          </cell>
          <cell r="E3094">
            <v>88.44</v>
          </cell>
          <cell r="F3094">
            <v>3810270</v>
          </cell>
        </row>
        <row r="3095">
          <cell r="A3095" t="str">
            <v>42926 EOG</v>
          </cell>
          <cell r="B3095">
            <v>42926</v>
          </cell>
          <cell r="C3095" t="str">
            <v>EOG</v>
          </cell>
          <cell r="D3095">
            <v>88.13</v>
          </cell>
          <cell r="E3095">
            <v>89.62</v>
          </cell>
          <cell r="F3095">
            <v>2064842</v>
          </cell>
        </row>
        <row r="3096">
          <cell r="A3096" t="str">
            <v>42927 EOG</v>
          </cell>
          <cell r="B3096">
            <v>42927</v>
          </cell>
          <cell r="C3096" t="str">
            <v>EOG</v>
          </cell>
          <cell r="D3096">
            <v>89.62</v>
          </cell>
          <cell r="E3096">
            <v>90.63</v>
          </cell>
          <cell r="F3096">
            <v>2516977</v>
          </cell>
        </row>
        <row r="3097">
          <cell r="A3097" t="str">
            <v>42928 EOG</v>
          </cell>
          <cell r="B3097">
            <v>42928</v>
          </cell>
          <cell r="C3097" t="str">
            <v>EOG</v>
          </cell>
          <cell r="D3097">
            <v>91.46</v>
          </cell>
          <cell r="E3097">
            <v>90.57</v>
          </cell>
          <cell r="F3097">
            <v>3166655</v>
          </cell>
        </row>
        <row r="3098">
          <cell r="A3098" t="str">
            <v>42929 EOG</v>
          </cell>
          <cell r="B3098">
            <v>42929</v>
          </cell>
          <cell r="C3098" t="str">
            <v>EOG</v>
          </cell>
          <cell r="D3098">
            <v>90.37</v>
          </cell>
          <cell r="E3098">
            <v>91.81</v>
          </cell>
          <cell r="F3098">
            <v>2472927</v>
          </cell>
        </row>
        <row r="3099">
          <cell r="A3099" t="str">
            <v>42930 EOG</v>
          </cell>
          <cell r="B3099">
            <v>42930</v>
          </cell>
          <cell r="C3099" t="str">
            <v>EOG</v>
          </cell>
          <cell r="D3099">
            <v>91.98</v>
          </cell>
          <cell r="E3099">
            <v>91.87</v>
          </cell>
          <cell r="F3099">
            <v>1773422</v>
          </cell>
        </row>
        <row r="3100">
          <cell r="A3100" t="str">
            <v>42933 EOG</v>
          </cell>
          <cell r="B3100">
            <v>42933</v>
          </cell>
          <cell r="C3100" t="str">
            <v>EOG</v>
          </cell>
          <cell r="D3100">
            <v>91.31</v>
          </cell>
          <cell r="E3100">
            <v>91.9</v>
          </cell>
          <cell r="F3100">
            <v>4129138</v>
          </cell>
        </row>
        <row r="3101">
          <cell r="A3101" t="str">
            <v>42934 EOG</v>
          </cell>
          <cell r="B3101">
            <v>42934</v>
          </cell>
          <cell r="C3101" t="str">
            <v>EOG</v>
          </cell>
          <cell r="D3101">
            <v>92.25</v>
          </cell>
          <cell r="E3101">
            <v>91.7</v>
          </cell>
          <cell r="F3101">
            <v>2198601</v>
          </cell>
        </row>
        <row r="3102">
          <cell r="A3102" t="str">
            <v>42935 EOG</v>
          </cell>
          <cell r="B3102">
            <v>42935</v>
          </cell>
          <cell r="C3102" t="str">
            <v>EOG</v>
          </cell>
          <cell r="D3102">
            <v>91.56</v>
          </cell>
          <cell r="E3102">
            <v>94.31</v>
          </cell>
          <cell r="F3102">
            <v>3937546</v>
          </cell>
        </row>
        <row r="3103">
          <cell r="A3103" t="str">
            <v>42936 EOG</v>
          </cell>
          <cell r="B3103">
            <v>42936</v>
          </cell>
          <cell r="C3103" t="str">
            <v>EOG</v>
          </cell>
          <cell r="D3103">
            <v>95</v>
          </cell>
          <cell r="E3103">
            <v>93.66</v>
          </cell>
          <cell r="F3103">
            <v>4078175</v>
          </cell>
        </row>
        <row r="3104">
          <cell r="A3104" t="str">
            <v>42937 EOG</v>
          </cell>
          <cell r="B3104">
            <v>42937</v>
          </cell>
          <cell r="C3104" t="str">
            <v>EOG</v>
          </cell>
          <cell r="D3104">
            <v>93.39</v>
          </cell>
          <cell r="E3104">
            <v>92.91</v>
          </cell>
          <cell r="F3104">
            <v>2665721</v>
          </cell>
        </row>
        <row r="3105">
          <cell r="A3105" t="str">
            <v>42940 EOG</v>
          </cell>
          <cell r="B3105">
            <v>42940</v>
          </cell>
          <cell r="C3105" t="str">
            <v>EOG</v>
          </cell>
          <cell r="D3105">
            <v>93.02</v>
          </cell>
          <cell r="E3105">
            <v>93.31</v>
          </cell>
          <cell r="F3105">
            <v>2588939</v>
          </cell>
        </row>
        <row r="3106">
          <cell r="A3106" t="str">
            <v>42941 EOG</v>
          </cell>
          <cell r="B3106">
            <v>42941</v>
          </cell>
          <cell r="C3106" t="str">
            <v>EOG</v>
          </cell>
          <cell r="D3106">
            <v>94.78</v>
          </cell>
          <cell r="E3106">
            <v>94.87</v>
          </cell>
          <cell r="F3106">
            <v>2811156</v>
          </cell>
        </row>
        <row r="3107">
          <cell r="A3107" t="str">
            <v>42942 EOG</v>
          </cell>
          <cell r="B3107">
            <v>42942</v>
          </cell>
          <cell r="C3107" t="str">
            <v>EOG</v>
          </cell>
          <cell r="D3107">
            <v>95.66</v>
          </cell>
          <cell r="E3107">
            <v>94.75</v>
          </cell>
          <cell r="F3107">
            <v>2862098</v>
          </cell>
        </row>
        <row r="3108">
          <cell r="A3108" t="str">
            <v>42943 EOG</v>
          </cell>
          <cell r="B3108">
            <v>42943</v>
          </cell>
          <cell r="C3108" t="str">
            <v>EOG</v>
          </cell>
          <cell r="D3108">
            <v>94.62</v>
          </cell>
          <cell r="E3108">
            <v>95.98</v>
          </cell>
          <cell r="F3108">
            <v>2615744</v>
          </cell>
        </row>
        <row r="3109">
          <cell r="A3109" t="str">
            <v>42944 EOG</v>
          </cell>
          <cell r="B3109">
            <v>42944</v>
          </cell>
          <cell r="C3109" t="str">
            <v>EOG</v>
          </cell>
          <cell r="D3109">
            <v>96.01</v>
          </cell>
          <cell r="E3109">
            <v>95.42</v>
          </cell>
          <cell r="F3109">
            <v>2977076</v>
          </cell>
        </row>
        <row r="3110">
          <cell r="A3110" t="str">
            <v>42947 EOG</v>
          </cell>
          <cell r="B3110">
            <v>42947</v>
          </cell>
          <cell r="C3110" t="str">
            <v>EOG</v>
          </cell>
          <cell r="D3110">
            <v>95.32</v>
          </cell>
          <cell r="E3110">
            <v>95.14</v>
          </cell>
          <cell r="F3110">
            <v>2996674</v>
          </cell>
        </row>
        <row r="3111">
          <cell r="A3111" t="str">
            <v>42948 EOG</v>
          </cell>
          <cell r="B3111">
            <v>42948</v>
          </cell>
          <cell r="C3111" t="str">
            <v>EOG</v>
          </cell>
          <cell r="D3111">
            <v>94.91</v>
          </cell>
          <cell r="E3111">
            <v>94.46</v>
          </cell>
          <cell r="F3111">
            <v>3801955</v>
          </cell>
        </row>
        <row r="3112">
          <cell r="A3112" t="str">
            <v>42949 EOG</v>
          </cell>
          <cell r="B3112">
            <v>42949</v>
          </cell>
          <cell r="C3112" t="str">
            <v>EOG</v>
          </cell>
          <cell r="D3112">
            <v>92.62</v>
          </cell>
          <cell r="E3112">
            <v>92.32</v>
          </cell>
          <cell r="F3112">
            <v>5358737</v>
          </cell>
        </row>
        <row r="3113">
          <cell r="A3113" t="str">
            <v>42950 EOG</v>
          </cell>
          <cell r="B3113">
            <v>42950</v>
          </cell>
          <cell r="C3113" t="str">
            <v>EOG</v>
          </cell>
          <cell r="D3113">
            <v>92.39</v>
          </cell>
          <cell r="E3113">
            <v>88.9</v>
          </cell>
          <cell r="F3113">
            <v>6297439</v>
          </cell>
        </row>
        <row r="3114">
          <cell r="A3114" t="str">
            <v>42951 EOG</v>
          </cell>
          <cell r="B3114">
            <v>42951</v>
          </cell>
          <cell r="C3114" t="str">
            <v>EOG</v>
          </cell>
          <cell r="D3114">
            <v>88.82</v>
          </cell>
          <cell r="E3114">
            <v>90.45</v>
          </cell>
          <cell r="F3114">
            <v>3792200</v>
          </cell>
        </row>
        <row r="3115">
          <cell r="A3115" t="str">
            <v>42954 EOG</v>
          </cell>
          <cell r="B3115">
            <v>42954</v>
          </cell>
          <cell r="C3115" t="str">
            <v>EOG</v>
          </cell>
          <cell r="D3115">
            <v>89.89</v>
          </cell>
          <cell r="E3115">
            <v>89.67</v>
          </cell>
          <cell r="F3115">
            <v>3886628</v>
          </cell>
        </row>
        <row r="3116">
          <cell r="A3116" t="str">
            <v>42955 EOG</v>
          </cell>
          <cell r="B3116">
            <v>42955</v>
          </cell>
          <cell r="C3116" t="str">
            <v>EOG</v>
          </cell>
          <cell r="D3116">
            <v>89.81</v>
          </cell>
          <cell r="E3116">
            <v>91.15</v>
          </cell>
          <cell r="F3116">
            <v>3829713</v>
          </cell>
        </row>
        <row r="3117">
          <cell r="A3117" t="str">
            <v>42956 EOG</v>
          </cell>
          <cell r="B3117">
            <v>42956</v>
          </cell>
          <cell r="C3117" t="str">
            <v>EOG</v>
          </cell>
          <cell r="D3117">
            <v>91.52</v>
          </cell>
          <cell r="E3117">
            <v>90.35</v>
          </cell>
          <cell r="F3117">
            <v>3289080</v>
          </cell>
        </row>
        <row r="3118">
          <cell r="A3118" t="str">
            <v>42957 EOG</v>
          </cell>
          <cell r="B3118">
            <v>42957</v>
          </cell>
          <cell r="C3118" t="str">
            <v>EOG</v>
          </cell>
          <cell r="D3118">
            <v>90.63</v>
          </cell>
          <cell r="E3118">
            <v>89.12</v>
          </cell>
          <cell r="F3118">
            <v>3377372</v>
          </cell>
        </row>
        <row r="3119">
          <cell r="A3119" t="str">
            <v>42958 EOG</v>
          </cell>
          <cell r="B3119">
            <v>42958</v>
          </cell>
          <cell r="C3119" t="str">
            <v>EOG</v>
          </cell>
          <cell r="D3119">
            <v>89.15</v>
          </cell>
          <cell r="E3119">
            <v>88.53</v>
          </cell>
          <cell r="F3119">
            <v>2874157</v>
          </cell>
        </row>
        <row r="3120">
          <cell r="A3120" t="str">
            <v>42961 EOG</v>
          </cell>
          <cell r="B3120">
            <v>42961</v>
          </cell>
          <cell r="C3120" t="str">
            <v>EOG</v>
          </cell>
          <cell r="D3120">
            <v>88.93</v>
          </cell>
          <cell r="E3120">
            <v>87.99</v>
          </cell>
          <cell r="F3120">
            <v>2482221</v>
          </cell>
        </row>
        <row r="3121">
          <cell r="A3121" t="str">
            <v>42962 EOG</v>
          </cell>
          <cell r="B3121">
            <v>42962</v>
          </cell>
          <cell r="C3121" t="str">
            <v>EOG</v>
          </cell>
          <cell r="D3121">
            <v>87.75</v>
          </cell>
          <cell r="E3121">
            <v>87.02</v>
          </cell>
          <cell r="F3121">
            <v>4457936</v>
          </cell>
        </row>
        <row r="3122">
          <cell r="A3122" t="str">
            <v>42963 EOG</v>
          </cell>
          <cell r="B3122">
            <v>42963</v>
          </cell>
          <cell r="C3122" t="str">
            <v>EOG</v>
          </cell>
          <cell r="D3122">
            <v>87.23</v>
          </cell>
          <cell r="E3122">
            <v>84.98</v>
          </cell>
          <cell r="F3122">
            <v>3478032</v>
          </cell>
        </row>
        <row r="3123">
          <cell r="A3123" t="str">
            <v>42964 EOG</v>
          </cell>
          <cell r="B3123">
            <v>42964</v>
          </cell>
          <cell r="C3123" t="str">
            <v>EOG</v>
          </cell>
          <cell r="D3123">
            <v>84.78</v>
          </cell>
          <cell r="E3123">
            <v>83.38</v>
          </cell>
          <cell r="F3123">
            <v>3438130</v>
          </cell>
        </row>
        <row r="3124">
          <cell r="A3124" t="str">
            <v>42965 EOG</v>
          </cell>
          <cell r="B3124">
            <v>42965</v>
          </cell>
          <cell r="C3124" t="str">
            <v>EOG</v>
          </cell>
          <cell r="D3124">
            <v>83.35</v>
          </cell>
          <cell r="E3124">
            <v>84.09</v>
          </cell>
          <cell r="F3124">
            <v>2751653</v>
          </cell>
        </row>
        <row r="3125">
          <cell r="A3125" t="str">
            <v>42968 EOG</v>
          </cell>
          <cell r="B3125">
            <v>42968</v>
          </cell>
          <cell r="C3125" t="str">
            <v>EOG</v>
          </cell>
          <cell r="D3125">
            <v>83.81</v>
          </cell>
          <cell r="E3125">
            <v>83.69</v>
          </cell>
          <cell r="F3125">
            <v>2515486</v>
          </cell>
        </row>
        <row r="3126">
          <cell r="A3126" t="str">
            <v>42969 EOG</v>
          </cell>
          <cell r="B3126">
            <v>42969</v>
          </cell>
          <cell r="C3126" t="str">
            <v>EOG</v>
          </cell>
          <cell r="D3126">
            <v>83.91</v>
          </cell>
          <cell r="E3126">
            <v>84.24</v>
          </cell>
          <cell r="F3126">
            <v>1946655</v>
          </cell>
        </row>
        <row r="3127">
          <cell r="A3127" t="str">
            <v>42970 EOG</v>
          </cell>
          <cell r="B3127">
            <v>42970</v>
          </cell>
          <cell r="C3127" t="str">
            <v>EOG</v>
          </cell>
          <cell r="D3127">
            <v>84.16</v>
          </cell>
          <cell r="E3127">
            <v>85.11</v>
          </cell>
          <cell r="F3127">
            <v>2322742</v>
          </cell>
        </row>
        <row r="3128">
          <cell r="A3128" t="str">
            <v>42971 EOG</v>
          </cell>
          <cell r="B3128">
            <v>42971</v>
          </cell>
          <cell r="C3128" t="str">
            <v>EOG</v>
          </cell>
          <cell r="D3128">
            <v>84.8</v>
          </cell>
          <cell r="E3128">
            <v>84.62</v>
          </cell>
          <cell r="F3128">
            <v>2007762</v>
          </cell>
        </row>
        <row r="3129">
          <cell r="A3129" t="str">
            <v>42972 EOG</v>
          </cell>
          <cell r="B3129">
            <v>42972</v>
          </cell>
          <cell r="C3129" t="str">
            <v>EOG</v>
          </cell>
          <cell r="D3129">
            <v>85.01</v>
          </cell>
          <cell r="E3129">
            <v>84.51</v>
          </cell>
          <cell r="F3129">
            <v>2211256</v>
          </cell>
        </row>
        <row r="3130">
          <cell r="A3130" t="str">
            <v>42975 EOG</v>
          </cell>
          <cell r="B3130">
            <v>42975</v>
          </cell>
          <cell r="C3130" t="str">
            <v>EOG</v>
          </cell>
          <cell r="D3130">
            <v>84.35</v>
          </cell>
          <cell r="E3130">
            <v>83.4</v>
          </cell>
          <cell r="F3130">
            <v>2377458</v>
          </cell>
        </row>
        <row r="3131">
          <cell r="A3131" t="str">
            <v>42976 EOG</v>
          </cell>
          <cell r="B3131">
            <v>42976</v>
          </cell>
          <cell r="C3131" t="str">
            <v>EOG</v>
          </cell>
          <cell r="D3131">
            <v>82.62</v>
          </cell>
          <cell r="E3131">
            <v>83.15</v>
          </cell>
          <cell r="F3131">
            <v>2322118</v>
          </cell>
        </row>
        <row r="3132">
          <cell r="A3132" t="str">
            <v>42977 EOG</v>
          </cell>
          <cell r="B3132">
            <v>42977</v>
          </cell>
          <cell r="C3132" t="str">
            <v>EOG</v>
          </cell>
          <cell r="D3132">
            <v>82.92</v>
          </cell>
          <cell r="E3132">
            <v>83.67</v>
          </cell>
          <cell r="F3132">
            <v>2245659</v>
          </cell>
        </row>
        <row r="3133">
          <cell r="A3133" t="str">
            <v>42978 EOG</v>
          </cell>
          <cell r="B3133">
            <v>42978</v>
          </cell>
          <cell r="C3133" t="str">
            <v>EOG</v>
          </cell>
          <cell r="D3133">
            <v>84</v>
          </cell>
          <cell r="E3133">
            <v>84.99</v>
          </cell>
          <cell r="F3133">
            <v>4803859</v>
          </cell>
        </row>
        <row r="3134">
          <cell r="A3134" t="str">
            <v>42979 EOG</v>
          </cell>
          <cell r="B3134">
            <v>42979</v>
          </cell>
          <cell r="C3134" t="str">
            <v>EOG</v>
          </cell>
          <cell r="D3134">
            <v>85</v>
          </cell>
          <cell r="E3134">
            <v>85.65</v>
          </cell>
          <cell r="F3134">
            <v>2358644</v>
          </cell>
        </row>
        <row r="3135">
          <cell r="A3135" t="str">
            <v>42983 EOG</v>
          </cell>
          <cell r="B3135">
            <v>42983</v>
          </cell>
          <cell r="C3135" t="str">
            <v>EOG</v>
          </cell>
          <cell r="D3135">
            <v>85.92</v>
          </cell>
          <cell r="E3135">
            <v>85.87</v>
          </cell>
          <cell r="F3135">
            <v>2657753</v>
          </cell>
        </row>
        <row r="3136">
          <cell r="A3136" t="str">
            <v>42984 EOG</v>
          </cell>
          <cell r="B3136">
            <v>42984</v>
          </cell>
          <cell r="C3136" t="str">
            <v>EOG</v>
          </cell>
          <cell r="D3136">
            <v>86.72</v>
          </cell>
          <cell r="E3136">
            <v>87.85</v>
          </cell>
          <cell r="F3136">
            <v>2600331</v>
          </cell>
        </row>
        <row r="3137">
          <cell r="A3137" t="str">
            <v>42985 EOG</v>
          </cell>
          <cell r="B3137">
            <v>42985</v>
          </cell>
          <cell r="C3137" t="str">
            <v>EOG</v>
          </cell>
          <cell r="D3137">
            <v>87.75</v>
          </cell>
          <cell r="E3137">
            <v>88.6</v>
          </cell>
          <cell r="F3137">
            <v>2788606</v>
          </cell>
        </row>
        <row r="3138">
          <cell r="A3138" t="str">
            <v>42986 EOG</v>
          </cell>
          <cell r="B3138">
            <v>42986</v>
          </cell>
          <cell r="C3138" t="str">
            <v>EOG</v>
          </cell>
          <cell r="D3138">
            <v>87.87</v>
          </cell>
          <cell r="E3138">
            <v>86.78</v>
          </cell>
          <cell r="F3138">
            <v>2687176</v>
          </cell>
        </row>
        <row r="3139">
          <cell r="A3139" t="str">
            <v>42989 EOG</v>
          </cell>
          <cell r="B3139">
            <v>42989</v>
          </cell>
          <cell r="C3139" t="str">
            <v>EOG</v>
          </cell>
          <cell r="D3139">
            <v>87.11</v>
          </cell>
          <cell r="E3139">
            <v>87.93</v>
          </cell>
          <cell r="F3139">
            <v>2865342</v>
          </cell>
        </row>
        <row r="3140">
          <cell r="A3140" t="str">
            <v>42990 EOG</v>
          </cell>
          <cell r="B3140">
            <v>42990</v>
          </cell>
          <cell r="C3140" t="str">
            <v>EOG</v>
          </cell>
          <cell r="D3140">
            <v>87.85</v>
          </cell>
          <cell r="E3140">
            <v>88.47</v>
          </cell>
          <cell r="F3140">
            <v>2922918</v>
          </cell>
        </row>
        <row r="3141">
          <cell r="A3141" t="str">
            <v>42991 EOG</v>
          </cell>
          <cell r="B3141">
            <v>42991</v>
          </cell>
          <cell r="C3141" t="str">
            <v>EOG</v>
          </cell>
          <cell r="D3141">
            <v>89.32</v>
          </cell>
          <cell r="E3141">
            <v>91.1</v>
          </cell>
          <cell r="F3141">
            <v>3158258</v>
          </cell>
        </row>
        <row r="3142">
          <cell r="A3142" t="str">
            <v>42992 EOG</v>
          </cell>
          <cell r="B3142">
            <v>42992</v>
          </cell>
          <cell r="C3142" t="str">
            <v>EOG</v>
          </cell>
          <cell r="D3142">
            <v>91.5</v>
          </cell>
          <cell r="E3142">
            <v>91.78</v>
          </cell>
          <cell r="F3142">
            <v>3428369</v>
          </cell>
        </row>
        <row r="3143">
          <cell r="A3143" t="str">
            <v>42993 EOG</v>
          </cell>
          <cell r="B3143">
            <v>42993</v>
          </cell>
          <cell r="C3143" t="str">
            <v>EOG</v>
          </cell>
          <cell r="D3143">
            <v>92.43</v>
          </cell>
          <cell r="E3143">
            <v>93.22</v>
          </cell>
          <cell r="F3143">
            <v>4057790</v>
          </cell>
        </row>
        <row r="3144">
          <cell r="A3144" t="str">
            <v>42996 EOG</v>
          </cell>
          <cell r="B3144">
            <v>42996</v>
          </cell>
          <cell r="C3144" t="str">
            <v>EOG</v>
          </cell>
          <cell r="D3144">
            <v>92.77</v>
          </cell>
          <cell r="E3144">
            <v>93.05</v>
          </cell>
          <cell r="F3144">
            <v>2388436</v>
          </cell>
        </row>
        <row r="3145">
          <cell r="A3145" t="str">
            <v>42997 EOG</v>
          </cell>
          <cell r="B3145">
            <v>42997</v>
          </cell>
          <cell r="C3145" t="str">
            <v>EOG</v>
          </cell>
          <cell r="D3145">
            <v>93.08</v>
          </cell>
          <cell r="E3145">
            <v>93.13</v>
          </cell>
          <cell r="F3145">
            <v>2074609</v>
          </cell>
        </row>
        <row r="3146">
          <cell r="A3146" t="str">
            <v>42998 EOG</v>
          </cell>
          <cell r="B3146">
            <v>42998</v>
          </cell>
          <cell r="C3146" t="str">
            <v>EOG</v>
          </cell>
          <cell r="D3146">
            <v>93.58</v>
          </cell>
          <cell r="E3146">
            <v>94.18</v>
          </cell>
          <cell r="F3146">
            <v>3774250</v>
          </cell>
        </row>
        <row r="3147">
          <cell r="A3147" t="str">
            <v>42999 EOG</v>
          </cell>
          <cell r="B3147">
            <v>42999</v>
          </cell>
          <cell r="C3147" t="str">
            <v>EOG</v>
          </cell>
          <cell r="D3147">
            <v>93.66</v>
          </cell>
          <cell r="E3147">
            <v>93.89</v>
          </cell>
          <cell r="F3147">
            <v>2678660</v>
          </cell>
        </row>
        <row r="3148">
          <cell r="A3148" t="str">
            <v>43000 EOG</v>
          </cell>
          <cell r="B3148">
            <v>43000</v>
          </cell>
          <cell r="C3148" t="str">
            <v>EOG</v>
          </cell>
          <cell r="D3148">
            <v>93.77</v>
          </cell>
          <cell r="E3148">
            <v>94.55</v>
          </cell>
          <cell r="F3148">
            <v>2290433</v>
          </cell>
        </row>
        <row r="3149">
          <cell r="A3149" t="str">
            <v>43003 EOG</v>
          </cell>
          <cell r="B3149">
            <v>43003</v>
          </cell>
          <cell r="C3149" t="str">
            <v>EOG</v>
          </cell>
          <cell r="D3149">
            <v>95</v>
          </cell>
          <cell r="E3149">
            <v>96.29</v>
          </cell>
          <cell r="F3149">
            <v>3143428</v>
          </cell>
        </row>
        <row r="3150">
          <cell r="A3150" t="str">
            <v>43004 EOG</v>
          </cell>
          <cell r="B3150">
            <v>43004</v>
          </cell>
          <cell r="C3150" t="str">
            <v>EOG</v>
          </cell>
          <cell r="D3150">
            <v>95.99</v>
          </cell>
          <cell r="E3150">
            <v>96.87</v>
          </cell>
          <cell r="F3150">
            <v>2951146</v>
          </cell>
        </row>
        <row r="3151">
          <cell r="A3151" t="str">
            <v>43005 EOG</v>
          </cell>
          <cell r="B3151">
            <v>43005</v>
          </cell>
          <cell r="C3151" t="str">
            <v>EOG</v>
          </cell>
          <cell r="D3151">
            <v>96.9</v>
          </cell>
          <cell r="E3151">
            <v>97.32</v>
          </cell>
          <cell r="F3151">
            <v>2123021</v>
          </cell>
        </row>
        <row r="3152">
          <cell r="A3152" t="str">
            <v>43006 EOG</v>
          </cell>
          <cell r="B3152">
            <v>43006</v>
          </cell>
          <cell r="C3152" t="str">
            <v>EOG</v>
          </cell>
          <cell r="D3152">
            <v>97.45</v>
          </cell>
          <cell r="E3152">
            <v>96.82</v>
          </cell>
          <cell r="F3152">
            <v>2983045</v>
          </cell>
        </row>
        <row r="3153">
          <cell r="A3153" t="str">
            <v>43007 EOG</v>
          </cell>
          <cell r="B3153">
            <v>43007</v>
          </cell>
          <cell r="C3153" t="str">
            <v>EOG</v>
          </cell>
          <cell r="D3153">
            <v>96.73</v>
          </cell>
          <cell r="E3153">
            <v>96.74</v>
          </cell>
          <cell r="F3153">
            <v>2010864</v>
          </cell>
        </row>
        <row r="3154">
          <cell r="A3154" t="str">
            <v>42552 EQIX</v>
          </cell>
          <cell r="B3154">
            <v>42552</v>
          </cell>
          <cell r="C3154" t="str">
            <v>EQIX</v>
          </cell>
          <cell r="D3154">
            <v>387.82</v>
          </cell>
          <cell r="E3154">
            <v>386.88</v>
          </cell>
          <cell r="F3154">
            <v>397399</v>
          </cell>
        </row>
        <row r="3155">
          <cell r="A3155" t="str">
            <v>42556 EQIX</v>
          </cell>
          <cell r="B3155">
            <v>42556</v>
          </cell>
          <cell r="C3155" t="str">
            <v>EQIX</v>
          </cell>
          <cell r="D3155">
            <v>386</v>
          </cell>
          <cell r="E3155">
            <v>386.14</v>
          </cell>
          <cell r="F3155">
            <v>469009</v>
          </cell>
        </row>
        <row r="3156">
          <cell r="A3156" t="str">
            <v>42557 EQIX</v>
          </cell>
          <cell r="B3156">
            <v>42557</v>
          </cell>
          <cell r="C3156" t="str">
            <v>EQIX</v>
          </cell>
          <cell r="D3156">
            <v>384.31</v>
          </cell>
          <cell r="E3156">
            <v>387.44</v>
          </cell>
          <cell r="F3156">
            <v>627233</v>
          </cell>
        </row>
        <row r="3157">
          <cell r="A3157" t="str">
            <v>42558 EQIX</v>
          </cell>
          <cell r="B3157">
            <v>42558</v>
          </cell>
          <cell r="C3157" t="str">
            <v>EQIX</v>
          </cell>
          <cell r="D3157">
            <v>387.34</v>
          </cell>
          <cell r="E3157">
            <v>382.68</v>
          </cell>
          <cell r="F3157">
            <v>386179</v>
          </cell>
        </row>
        <row r="3158">
          <cell r="A3158" t="str">
            <v>42559 EQIX</v>
          </cell>
          <cell r="B3158">
            <v>42559</v>
          </cell>
          <cell r="C3158" t="str">
            <v>EQIX</v>
          </cell>
          <cell r="D3158">
            <v>384.65</v>
          </cell>
          <cell r="E3158">
            <v>389.45</v>
          </cell>
          <cell r="F3158">
            <v>400017</v>
          </cell>
        </row>
        <row r="3159">
          <cell r="A3159" t="str">
            <v>42562 EQIX</v>
          </cell>
          <cell r="B3159">
            <v>42562</v>
          </cell>
          <cell r="C3159" t="str">
            <v>EQIX</v>
          </cell>
          <cell r="D3159">
            <v>390.01</v>
          </cell>
          <cell r="E3159">
            <v>388.75</v>
          </cell>
          <cell r="F3159">
            <v>331503</v>
          </cell>
        </row>
        <row r="3160">
          <cell r="A3160" t="str">
            <v>42563 EQIX</v>
          </cell>
          <cell r="B3160">
            <v>42563</v>
          </cell>
          <cell r="C3160" t="str">
            <v>EQIX</v>
          </cell>
          <cell r="D3160">
            <v>389.73</v>
          </cell>
          <cell r="E3160">
            <v>387.2</v>
          </cell>
          <cell r="F3160">
            <v>446180</v>
          </cell>
        </row>
        <row r="3161">
          <cell r="A3161" t="str">
            <v>42564 EQIX</v>
          </cell>
          <cell r="B3161">
            <v>42564</v>
          </cell>
          <cell r="C3161" t="str">
            <v>EQIX</v>
          </cell>
          <cell r="D3161">
            <v>389.08</v>
          </cell>
          <cell r="E3161">
            <v>386.71</v>
          </cell>
          <cell r="F3161">
            <v>322009</v>
          </cell>
        </row>
        <row r="3162">
          <cell r="A3162" t="str">
            <v>42565 EQIX</v>
          </cell>
          <cell r="B3162">
            <v>42565</v>
          </cell>
          <cell r="C3162" t="str">
            <v>EQIX</v>
          </cell>
          <cell r="D3162">
            <v>388.29</v>
          </cell>
          <cell r="E3162">
            <v>383.81</v>
          </cell>
          <cell r="F3162">
            <v>392801</v>
          </cell>
        </row>
        <row r="3163">
          <cell r="A3163" t="str">
            <v>42566 EQIX</v>
          </cell>
          <cell r="B3163">
            <v>42566</v>
          </cell>
          <cell r="C3163" t="str">
            <v>EQIX</v>
          </cell>
          <cell r="D3163">
            <v>381.98</v>
          </cell>
          <cell r="E3163">
            <v>379.97</v>
          </cell>
          <cell r="F3163">
            <v>763186</v>
          </cell>
        </row>
        <row r="3164">
          <cell r="A3164" t="str">
            <v>42569 EQIX</v>
          </cell>
          <cell r="B3164">
            <v>42569</v>
          </cell>
          <cell r="C3164" t="str">
            <v>EQIX</v>
          </cell>
          <cell r="D3164">
            <v>380.95</v>
          </cell>
          <cell r="E3164">
            <v>380.4</v>
          </cell>
          <cell r="F3164">
            <v>337642</v>
          </cell>
        </row>
        <row r="3165">
          <cell r="A3165" t="str">
            <v>42570 EQIX</v>
          </cell>
          <cell r="B3165">
            <v>42570</v>
          </cell>
          <cell r="C3165" t="str">
            <v>EQIX</v>
          </cell>
          <cell r="D3165">
            <v>379.22</v>
          </cell>
          <cell r="E3165">
            <v>380.01</v>
          </cell>
          <cell r="F3165">
            <v>499883</v>
          </cell>
        </row>
        <row r="3166">
          <cell r="A3166" t="str">
            <v>42571 EQIX</v>
          </cell>
          <cell r="B3166">
            <v>42571</v>
          </cell>
          <cell r="C3166" t="str">
            <v>EQIX</v>
          </cell>
          <cell r="D3166">
            <v>380.8</v>
          </cell>
          <cell r="E3166">
            <v>379.45</v>
          </cell>
          <cell r="F3166">
            <v>393121</v>
          </cell>
        </row>
        <row r="3167">
          <cell r="A3167" t="str">
            <v>42572 EQIX</v>
          </cell>
          <cell r="B3167">
            <v>42572</v>
          </cell>
          <cell r="C3167" t="str">
            <v>EQIX</v>
          </cell>
          <cell r="D3167">
            <v>378.33</v>
          </cell>
          <cell r="E3167">
            <v>372.56</v>
          </cell>
          <cell r="F3167">
            <v>571948</v>
          </cell>
        </row>
        <row r="3168">
          <cell r="A3168" t="str">
            <v>42573 EQIX</v>
          </cell>
          <cell r="B3168">
            <v>42573</v>
          </cell>
          <cell r="C3168" t="str">
            <v>EQIX</v>
          </cell>
          <cell r="D3168">
            <v>373.5</v>
          </cell>
          <cell r="E3168">
            <v>376.86</v>
          </cell>
          <cell r="F3168">
            <v>597361</v>
          </cell>
        </row>
        <row r="3169">
          <cell r="A3169" t="str">
            <v>42576 EQIX</v>
          </cell>
          <cell r="B3169">
            <v>42576</v>
          </cell>
          <cell r="C3169" t="str">
            <v>EQIX</v>
          </cell>
          <cell r="D3169">
            <v>377.17</v>
          </cell>
          <cell r="E3169">
            <v>376.33</v>
          </cell>
          <cell r="F3169">
            <v>271226</v>
          </cell>
        </row>
        <row r="3170">
          <cell r="A3170" t="str">
            <v>42577 EQIX</v>
          </cell>
          <cell r="B3170">
            <v>42577</v>
          </cell>
          <cell r="C3170" t="str">
            <v>EQIX</v>
          </cell>
          <cell r="D3170">
            <v>377.2</v>
          </cell>
          <cell r="E3170">
            <v>377.44</v>
          </cell>
          <cell r="F3170">
            <v>284926</v>
          </cell>
        </row>
        <row r="3171">
          <cell r="A3171" t="str">
            <v>42578 EQIX</v>
          </cell>
          <cell r="B3171">
            <v>42578</v>
          </cell>
          <cell r="C3171" t="str">
            <v>EQIX</v>
          </cell>
          <cell r="D3171">
            <v>377.22</v>
          </cell>
          <cell r="E3171">
            <v>373.74</v>
          </cell>
          <cell r="F3171">
            <v>346429</v>
          </cell>
        </row>
        <row r="3172">
          <cell r="A3172" t="str">
            <v>42579 EQIX</v>
          </cell>
          <cell r="B3172">
            <v>42579</v>
          </cell>
          <cell r="C3172" t="str">
            <v>EQIX</v>
          </cell>
          <cell r="D3172">
            <v>374</v>
          </cell>
          <cell r="E3172">
            <v>380.17</v>
          </cell>
          <cell r="F3172">
            <v>435928</v>
          </cell>
        </row>
        <row r="3173">
          <cell r="A3173" t="str">
            <v>42580 EQIX</v>
          </cell>
          <cell r="B3173">
            <v>42580</v>
          </cell>
          <cell r="C3173" t="str">
            <v>EQIX</v>
          </cell>
          <cell r="D3173">
            <v>380</v>
          </cell>
          <cell r="E3173">
            <v>372.87</v>
          </cell>
          <cell r="F3173">
            <v>607446</v>
          </cell>
        </row>
        <row r="3174">
          <cell r="A3174" t="str">
            <v>42583 EQIX</v>
          </cell>
          <cell r="B3174">
            <v>42583</v>
          </cell>
          <cell r="C3174" t="str">
            <v>EQIX</v>
          </cell>
          <cell r="D3174">
            <v>373.93</v>
          </cell>
          <cell r="E3174">
            <v>378.97</v>
          </cell>
          <cell r="F3174">
            <v>434312</v>
          </cell>
        </row>
        <row r="3175">
          <cell r="A3175" t="str">
            <v>42584 EQIX</v>
          </cell>
          <cell r="B3175">
            <v>42584</v>
          </cell>
          <cell r="C3175" t="str">
            <v>EQIX</v>
          </cell>
          <cell r="D3175">
            <v>379.22</v>
          </cell>
          <cell r="E3175">
            <v>373.46</v>
          </cell>
          <cell r="F3175">
            <v>541057</v>
          </cell>
        </row>
        <row r="3176">
          <cell r="A3176" t="str">
            <v>42585 EQIX</v>
          </cell>
          <cell r="B3176">
            <v>42585</v>
          </cell>
          <cell r="C3176" t="str">
            <v>EQIX</v>
          </cell>
          <cell r="D3176">
            <v>372.24</v>
          </cell>
          <cell r="E3176">
            <v>370.34</v>
          </cell>
          <cell r="F3176">
            <v>742581</v>
          </cell>
        </row>
        <row r="3177">
          <cell r="A3177" t="str">
            <v>42586 EQIX</v>
          </cell>
          <cell r="B3177">
            <v>42586</v>
          </cell>
          <cell r="C3177" t="str">
            <v>EQIX</v>
          </cell>
          <cell r="D3177">
            <v>372.86</v>
          </cell>
          <cell r="E3177">
            <v>371.4</v>
          </cell>
          <cell r="F3177">
            <v>893535</v>
          </cell>
        </row>
        <row r="3178">
          <cell r="A3178" t="str">
            <v>42587 EQIX</v>
          </cell>
          <cell r="B3178">
            <v>42587</v>
          </cell>
          <cell r="C3178" t="str">
            <v>EQIX</v>
          </cell>
          <cell r="D3178">
            <v>371.95</v>
          </cell>
          <cell r="E3178">
            <v>365.5</v>
          </cell>
          <cell r="F3178">
            <v>661899</v>
          </cell>
        </row>
        <row r="3179">
          <cell r="A3179" t="str">
            <v>42590 EQIX</v>
          </cell>
          <cell r="B3179">
            <v>42590</v>
          </cell>
          <cell r="C3179" t="str">
            <v>EQIX</v>
          </cell>
          <cell r="D3179">
            <v>364.9</v>
          </cell>
          <cell r="E3179">
            <v>364.3</v>
          </cell>
          <cell r="F3179">
            <v>713394</v>
          </cell>
        </row>
        <row r="3180">
          <cell r="A3180" t="str">
            <v>42591 EQIX</v>
          </cell>
          <cell r="B3180">
            <v>42591</v>
          </cell>
          <cell r="C3180" t="str">
            <v>EQIX</v>
          </cell>
          <cell r="D3180">
            <v>364.15</v>
          </cell>
          <cell r="E3180">
            <v>367.23</v>
          </cell>
          <cell r="F3180">
            <v>490761</v>
          </cell>
        </row>
        <row r="3181">
          <cell r="A3181" t="str">
            <v>42592 EQIX</v>
          </cell>
          <cell r="B3181">
            <v>42592</v>
          </cell>
          <cell r="C3181" t="str">
            <v>EQIX</v>
          </cell>
          <cell r="D3181">
            <v>367.51</v>
          </cell>
          <cell r="E3181">
            <v>367.83</v>
          </cell>
          <cell r="F3181">
            <v>320289</v>
          </cell>
        </row>
        <row r="3182">
          <cell r="A3182" t="str">
            <v>42593 EQIX</v>
          </cell>
          <cell r="B3182">
            <v>42593</v>
          </cell>
          <cell r="C3182" t="str">
            <v>EQIX</v>
          </cell>
          <cell r="D3182">
            <v>367.51</v>
          </cell>
          <cell r="E3182">
            <v>367.75</v>
          </cell>
          <cell r="F3182">
            <v>524178</v>
          </cell>
        </row>
        <row r="3183">
          <cell r="A3183" t="str">
            <v>42594 EQIX</v>
          </cell>
          <cell r="B3183">
            <v>42594</v>
          </cell>
          <cell r="C3183" t="str">
            <v>EQIX</v>
          </cell>
          <cell r="D3183">
            <v>366.62</v>
          </cell>
          <cell r="E3183">
            <v>369.04</v>
          </cell>
          <cell r="F3183">
            <v>342178</v>
          </cell>
        </row>
        <row r="3184">
          <cell r="A3184" t="str">
            <v>42597 EQIX</v>
          </cell>
          <cell r="B3184">
            <v>42597</v>
          </cell>
          <cell r="C3184" t="str">
            <v>EQIX</v>
          </cell>
          <cell r="D3184">
            <v>368.76</v>
          </cell>
          <cell r="E3184">
            <v>371.33</v>
          </cell>
          <cell r="F3184">
            <v>329135</v>
          </cell>
        </row>
        <row r="3185">
          <cell r="A3185" t="str">
            <v>42598 EQIX</v>
          </cell>
          <cell r="B3185">
            <v>42598</v>
          </cell>
          <cell r="C3185" t="str">
            <v>EQIX</v>
          </cell>
          <cell r="D3185">
            <v>370.33</v>
          </cell>
          <cell r="E3185">
            <v>367.08</v>
          </cell>
          <cell r="F3185">
            <v>398650</v>
          </cell>
        </row>
        <row r="3186">
          <cell r="A3186" t="str">
            <v>42599 EQIX</v>
          </cell>
          <cell r="B3186">
            <v>42599</v>
          </cell>
          <cell r="C3186" t="str">
            <v>EQIX</v>
          </cell>
          <cell r="D3186">
            <v>367.88</v>
          </cell>
          <cell r="E3186">
            <v>367</v>
          </cell>
          <cell r="F3186">
            <v>558722</v>
          </cell>
        </row>
        <row r="3187">
          <cell r="A3187" t="str">
            <v>42600 EQIX</v>
          </cell>
          <cell r="B3187">
            <v>42600</v>
          </cell>
          <cell r="C3187" t="str">
            <v>EQIX</v>
          </cell>
          <cell r="D3187">
            <v>366.59</v>
          </cell>
          <cell r="E3187">
            <v>363.97</v>
          </cell>
          <cell r="F3187">
            <v>488895</v>
          </cell>
        </row>
        <row r="3188">
          <cell r="A3188" t="str">
            <v>42601 EQIX</v>
          </cell>
          <cell r="B3188">
            <v>42601</v>
          </cell>
          <cell r="C3188" t="str">
            <v>EQIX</v>
          </cell>
          <cell r="D3188">
            <v>363.52</v>
          </cell>
          <cell r="E3188">
            <v>366.31</v>
          </cell>
          <cell r="F3188">
            <v>373479</v>
          </cell>
        </row>
        <row r="3189">
          <cell r="A3189" t="str">
            <v>42604 EQIX</v>
          </cell>
          <cell r="B3189">
            <v>42604</v>
          </cell>
          <cell r="C3189" t="str">
            <v>EQIX</v>
          </cell>
          <cell r="D3189">
            <v>367.21</v>
          </cell>
          <cell r="E3189">
            <v>366.97</v>
          </cell>
          <cell r="F3189">
            <v>376302</v>
          </cell>
        </row>
        <row r="3190">
          <cell r="A3190" t="str">
            <v>42605 EQIX</v>
          </cell>
          <cell r="B3190">
            <v>42605</v>
          </cell>
          <cell r="C3190" t="str">
            <v>EQIX</v>
          </cell>
          <cell r="D3190">
            <v>369.03</v>
          </cell>
          <cell r="E3190">
            <v>368.14</v>
          </cell>
          <cell r="F3190">
            <v>324118</v>
          </cell>
        </row>
        <row r="3191">
          <cell r="A3191" t="str">
            <v>42606 EQIX</v>
          </cell>
          <cell r="B3191">
            <v>42606</v>
          </cell>
          <cell r="C3191" t="str">
            <v>EQIX</v>
          </cell>
          <cell r="D3191">
            <v>367.63</v>
          </cell>
          <cell r="E3191">
            <v>364.77</v>
          </cell>
          <cell r="F3191">
            <v>495420</v>
          </cell>
        </row>
        <row r="3192">
          <cell r="A3192" t="str">
            <v>42607 EQIX</v>
          </cell>
          <cell r="B3192">
            <v>42607</v>
          </cell>
          <cell r="C3192" t="str">
            <v>EQIX</v>
          </cell>
          <cell r="D3192">
            <v>364.6</v>
          </cell>
          <cell r="E3192">
            <v>363.98</v>
          </cell>
          <cell r="F3192">
            <v>342301</v>
          </cell>
        </row>
        <row r="3193">
          <cell r="A3193" t="str">
            <v>42608 EQIX</v>
          </cell>
          <cell r="B3193">
            <v>42608</v>
          </cell>
          <cell r="C3193" t="str">
            <v>EQIX</v>
          </cell>
          <cell r="D3193">
            <v>364.43</v>
          </cell>
          <cell r="E3193">
            <v>364.72</v>
          </cell>
          <cell r="F3193">
            <v>599686</v>
          </cell>
        </row>
        <row r="3194">
          <cell r="A3194" t="str">
            <v>42611 EQIX</v>
          </cell>
          <cell r="B3194">
            <v>42611</v>
          </cell>
          <cell r="C3194" t="str">
            <v>EQIX</v>
          </cell>
          <cell r="D3194">
            <v>365.92</v>
          </cell>
          <cell r="E3194">
            <v>368.34</v>
          </cell>
          <cell r="F3194">
            <v>437521</v>
          </cell>
        </row>
        <row r="3195">
          <cell r="A3195" t="str">
            <v>42612 EQIX</v>
          </cell>
          <cell r="B3195">
            <v>42612</v>
          </cell>
          <cell r="C3195" t="str">
            <v>EQIX</v>
          </cell>
          <cell r="D3195">
            <v>368.19</v>
          </cell>
          <cell r="E3195">
            <v>368.07</v>
          </cell>
          <cell r="F3195">
            <v>472360</v>
          </cell>
        </row>
        <row r="3196">
          <cell r="A3196" t="str">
            <v>42613 EQIX</v>
          </cell>
          <cell r="B3196">
            <v>42613</v>
          </cell>
          <cell r="C3196" t="str">
            <v>EQIX</v>
          </cell>
          <cell r="D3196">
            <v>367.72</v>
          </cell>
          <cell r="E3196">
            <v>368.65</v>
          </cell>
          <cell r="F3196">
            <v>571517</v>
          </cell>
        </row>
        <row r="3197">
          <cell r="A3197" t="str">
            <v>42614 EQIX</v>
          </cell>
          <cell r="B3197">
            <v>42614</v>
          </cell>
          <cell r="C3197" t="str">
            <v>EQIX</v>
          </cell>
          <cell r="D3197">
            <v>368.41</v>
          </cell>
          <cell r="E3197">
            <v>366.76</v>
          </cell>
          <cell r="F3197">
            <v>452277</v>
          </cell>
        </row>
        <row r="3198">
          <cell r="A3198" t="str">
            <v>42615 EQIX</v>
          </cell>
          <cell r="B3198">
            <v>42615</v>
          </cell>
          <cell r="C3198" t="str">
            <v>EQIX</v>
          </cell>
          <cell r="D3198">
            <v>367.43</v>
          </cell>
          <cell r="E3198">
            <v>371.46</v>
          </cell>
          <cell r="F3198">
            <v>641928</v>
          </cell>
        </row>
        <row r="3199">
          <cell r="A3199" t="str">
            <v>42619 EQIX</v>
          </cell>
          <cell r="B3199">
            <v>42619</v>
          </cell>
          <cell r="C3199" t="str">
            <v>EQIX</v>
          </cell>
          <cell r="D3199">
            <v>374.29</v>
          </cell>
          <cell r="E3199">
            <v>377.97</v>
          </cell>
          <cell r="F3199">
            <v>870853</v>
          </cell>
        </row>
        <row r="3200">
          <cell r="A3200" t="str">
            <v>42620 EQIX</v>
          </cell>
          <cell r="B3200">
            <v>42620</v>
          </cell>
          <cell r="C3200" t="str">
            <v>EQIX</v>
          </cell>
          <cell r="D3200">
            <v>378.05</v>
          </cell>
          <cell r="E3200">
            <v>378.2</v>
          </cell>
          <cell r="F3200">
            <v>580258</v>
          </cell>
        </row>
        <row r="3201">
          <cell r="A3201" t="str">
            <v>42621 EQIX</v>
          </cell>
          <cell r="B3201">
            <v>42621</v>
          </cell>
          <cell r="C3201" t="str">
            <v>EQIX</v>
          </cell>
          <cell r="D3201">
            <v>377.19</v>
          </cell>
          <cell r="E3201">
            <v>373.03</v>
          </cell>
          <cell r="F3201">
            <v>780928</v>
          </cell>
        </row>
        <row r="3202">
          <cell r="A3202" t="str">
            <v>42622 EQIX</v>
          </cell>
          <cell r="B3202">
            <v>42622</v>
          </cell>
          <cell r="C3202" t="str">
            <v>EQIX</v>
          </cell>
          <cell r="D3202">
            <v>371.47</v>
          </cell>
          <cell r="E3202">
            <v>362.78</v>
          </cell>
          <cell r="F3202">
            <v>731869</v>
          </cell>
        </row>
        <row r="3203">
          <cell r="A3203" t="str">
            <v>42625 EQIX</v>
          </cell>
          <cell r="B3203">
            <v>42625</v>
          </cell>
          <cell r="C3203" t="str">
            <v>EQIX</v>
          </cell>
          <cell r="D3203">
            <v>363.03</v>
          </cell>
          <cell r="E3203">
            <v>366</v>
          </cell>
          <cell r="F3203">
            <v>716706</v>
          </cell>
        </row>
        <row r="3204">
          <cell r="A3204" t="str">
            <v>42626 EQIX</v>
          </cell>
          <cell r="B3204">
            <v>42626</v>
          </cell>
          <cell r="C3204" t="str">
            <v>EQIX</v>
          </cell>
          <cell r="D3204">
            <v>363.01</v>
          </cell>
          <cell r="E3204">
            <v>356.91</v>
          </cell>
          <cell r="F3204">
            <v>624881</v>
          </cell>
        </row>
        <row r="3205">
          <cell r="A3205" t="str">
            <v>42627 EQIX</v>
          </cell>
          <cell r="B3205">
            <v>42627</v>
          </cell>
          <cell r="C3205" t="str">
            <v>EQIX</v>
          </cell>
          <cell r="D3205">
            <v>356.18</v>
          </cell>
          <cell r="E3205">
            <v>355.29</v>
          </cell>
          <cell r="F3205">
            <v>488286</v>
          </cell>
        </row>
        <row r="3206">
          <cell r="A3206" t="str">
            <v>42628 EQIX</v>
          </cell>
          <cell r="B3206">
            <v>42628</v>
          </cell>
          <cell r="C3206" t="str">
            <v>EQIX</v>
          </cell>
          <cell r="D3206">
            <v>353.96</v>
          </cell>
          <cell r="E3206">
            <v>361.79</v>
          </cell>
          <cell r="F3206">
            <v>501543</v>
          </cell>
        </row>
        <row r="3207">
          <cell r="A3207" t="str">
            <v>42629 EQIX</v>
          </cell>
          <cell r="B3207">
            <v>42629</v>
          </cell>
          <cell r="C3207" t="str">
            <v>EQIX</v>
          </cell>
          <cell r="D3207">
            <v>359.82</v>
          </cell>
          <cell r="E3207">
            <v>358.21</v>
          </cell>
          <cell r="F3207">
            <v>1050412</v>
          </cell>
        </row>
        <row r="3208">
          <cell r="A3208" t="str">
            <v>42632 EQIX</v>
          </cell>
          <cell r="B3208">
            <v>42632</v>
          </cell>
          <cell r="C3208" t="str">
            <v>EQIX</v>
          </cell>
          <cell r="D3208">
            <v>360.45</v>
          </cell>
          <cell r="E3208">
            <v>366.73</v>
          </cell>
          <cell r="F3208">
            <v>514187</v>
          </cell>
        </row>
        <row r="3209">
          <cell r="A3209" t="str">
            <v>42633 EQIX</v>
          </cell>
          <cell r="B3209">
            <v>42633</v>
          </cell>
          <cell r="C3209" t="str">
            <v>EQIX</v>
          </cell>
          <cell r="D3209">
            <v>367.49</v>
          </cell>
          <cell r="E3209">
            <v>355.01</v>
          </cell>
          <cell r="F3209">
            <v>1445434</v>
          </cell>
        </row>
        <row r="3210">
          <cell r="A3210" t="str">
            <v>42634 EQIX</v>
          </cell>
          <cell r="B3210">
            <v>42634</v>
          </cell>
          <cell r="C3210" t="str">
            <v>EQIX</v>
          </cell>
          <cell r="D3210">
            <v>355.33</v>
          </cell>
          <cell r="E3210">
            <v>356.91</v>
          </cell>
          <cell r="F3210">
            <v>1038643</v>
          </cell>
        </row>
        <row r="3211">
          <cell r="A3211" t="str">
            <v>42635 EQIX</v>
          </cell>
          <cell r="B3211">
            <v>42635</v>
          </cell>
          <cell r="C3211" t="str">
            <v>EQIX</v>
          </cell>
          <cell r="D3211">
            <v>359.55</v>
          </cell>
          <cell r="E3211">
            <v>360.38</v>
          </cell>
          <cell r="F3211">
            <v>465347</v>
          </cell>
        </row>
        <row r="3212">
          <cell r="A3212" t="str">
            <v>42636 EQIX</v>
          </cell>
          <cell r="B3212">
            <v>42636</v>
          </cell>
          <cell r="C3212" t="str">
            <v>EQIX</v>
          </cell>
          <cell r="D3212">
            <v>359.72</v>
          </cell>
          <cell r="E3212">
            <v>359.78</v>
          </cell>
          <cell r="F3212">
            <v>417742</v>
          </cell>
        </row>
        <row r="3213">
          <cell r="A3213" t="str">
            <v>42639 EQIX</v>
          </cell>
          <cell r="B3213">
            <v>42639</v>
          </cell>
          <cell r="C3213" t="str">
            <v>EQIX</v>
          </cell>
          <cell r="D3213">
            <v>358.09</v>
          </cell>
          <cell r="E3213">
            <v>362.4</v>
          </cell>
          <cell r="F3213">
            <v>359338</v>
          </cell>
        </row>
        <row r="3214">
          <cell r="A3214" t="str">
            <v>42640 EQIX</v>
          </cell>
          <cell r="B3214">
            <v>42640</v>
          </cell>
          <cell r="C3214" t="str">
            <v>EQIX</v>
          </cell>
          <cell r="D3214">
            <v>364.66</v>
          </cell>
          <cell r="E3214">
            <v>362.26</v>
          </cell>
          <cell r="F3214">
            <v>381745</v>
          </cell>
        </row>
        <row r="3215">
          <cell r="A3215" t="str">
            <v>42641 EQIX</v>
          </cell>
          <cell r="B3215">
            <v>42641</v>
          </cell>
          <cell r="C3215" t="str">
            <v>EQIX</v>
          </cell>
          <cell r="D3215">
            <v>363.85</v>
          </cell>
          <cell r="E3215">
            <v>362.38</v>
          </cell>
          <cell r="F3215">
            <v>478201</v>
          </cell>
        </row>
        <row r="3216">
          <cell r="A3216" t="str">
            <v>42642 EQIX</v>
          </cell>
          <cell r="B3216">
            <v>42642</v>
          </cell>
          <cell r="C3216" t="str">
            <v>EQIX</v>
          </cell>
          <cell r="D3216">
            <v>360.28</v>
          </cell>
          <cell r="E3216">
            <v>359.95</v>
          </cell>
          <cell r="F3216">
            <v>405900</v>
          </cell>
        </row>
        <row r="3217">
          <cell r="A3217" t="str">
            <v>42643 EQIX</v>
          </cell>
          <cell r="B3217">
            <v>42643</v>
          </cell>
          <cell r="C3217" t="str">
            <v>EQIX</v>
          </cell>
          <cell r="D3217">
            <v>360.3</v>
          </cell>
          <cell r="E3217">
            <v>360.25</v>
          </cell>
          <cell r="F3217">
            <v>611349</v>
          </cell>
        </row>
        <row r="3218">
          <cell r="A3218" t="str">
            <v>42646 EQIX</v>
          </cell>
          <cell r="B3218">
            <v>42646</v>
          </cell>
          <cell r="C3218" t="str">
            <v>EQIX</v>
          </cell>
          <cell r="D3218">
            <v>360.63</v>
          </cell>
          <cell r="E3218">
            <v>356.19</v>
          </cell>
          <cell r="F3218">
            <v>449494</v>
          </cell>
        </row>
        <row r="3219">
          <cell r="A3219" t="str">
            <v>42647 EQIX</v>
          </cell>
          <cell r="B3219">
            <v>42647</v>
          </cell>
          <cell r="C3219" t="str">
            <v>EQIX</v>
          </cell>
          <cell r="D3219">
            <v>357.36</v>
          </cell>
          <cell r="E3219">
            <v>353.12</v>
          </cell>
          <cell r="F3219">
            <v>527185</v>
          </cell>
        </row>
        <row r="3220">
          <cell r="A3220" t="str">
            <v>42648 EQIX</v>
          </cell>
          <cell r="B3220">
            <v>42648</v>
          </cell>
          <cell r="C3220" t="str">
            <v>EQIX</v>
          </cell>
          <cell r="D3220">
            <v>353.13</v>
          </cell>
          <cell r="E3220">
            <v>349.03</v>
          </cell>
          <cell r="F3220">
            <v>818445</v>
          </cell>
        </row>
        <row r="3221">
          <cell r="A3221" t="str">
            <v>42649 EQIX</v>
          </cell>
          <cell r="B3221">
            <v>42649</v>
          </cell>
          <cell r="C3221" t="str">
            <v>EQIX</v>
          </cell>
          <cell r="D3221">
            <v>348.16</v>
          </cell>
          <cell r="E3221">
            <v>353.15</v>
          </cell>
          <cell r="F3221">
            <v>510769</v>
          </cell>
        </row>
        <row r="3222">
          <cell r="A3222" t="str">
            <v>42650 EQIX</v>
          </cell>
          <cell r="B3222">
            <v>42650</v>
          </cell>
          <cell r="C3222" t="str">
            <v>EQIX</v>
          </cell>
          <cell r="D3222">
            <v>354.14</v>
          </cell>
          <cell r="E3222">
            <v>351.09</v>
          </cell>
          <cell r="F3222">
            <v>390354</v>
          </cell>
        </row>
        <row r="3223">
          <cell r="A3223" t="str">
            <v>42653 EQIX</v>
          </cell>
          <cell r="B3223">
            <v>42653</v>
          </cell>
          <cell r="C3223" t="str">
            <v>EQIX</v>
          </cell>
          <cell r="D3223">
            <v>352.12</v>
          </cell>
          <cell r="E3223">
            <v>356.42</v>
          </cell>
          <cell r="F3223">
            <v>491489</v>
          </cell>
        </row>
        <row r="3224">
          <cell r="A3224" t="str">
            <v>42654 EQIX</v>
          </cell>
          <cell r="B3224">
            <v>42654</v>
          </cell>
          <cell r="C3224" t="str">
            <v>EQIX</v>
          </cell>
          <cell r="D3224">
            <v>350.06</v>
          </cell>
          <cell r="E3224">
            <v>352.8</v>
          </cell>
          <cell r="F3224">
            <v>475073</v>
          </cell>
        </row>
        <row r="3225">
          <cell r="A3225" t="str">
            <v>42655 EQIX</v>
          </cell>
          <cell r="B3225">
            <v>42655</v>
          </cell>
          <cell r="C3225" t="str">
            <v>EQIX</v>
          </cell>
          <cell r="D3225">
            <v>353</v>
          </cell>
          <cell r="E3225">
            <v>359.9</v>
          </cell>
          <cell r="F3225">
            <v>449307</v>
          </cell>
        </row>
        <row r="3226">
          <cell r="A3226" t="str">
            <v>42656 EQIX</v>
          </cell>
          <cell r="B3226">
            <v>42656</v>
          </cell>
          <cell r="C3226" t="str">
            <v>EQIX</v>
          </cell>
          <cell r="D3226">
            <v>356.95</v>
          </cell>
          <cell r="E3226">
            <v>361.9</v>
          </cell>
          <cell r="F3226">
            <v>456314</v>
          </cell>
        </row>
        <row r="3227">
          <cell r="A3227" t="str">
            <v>42657 EQIX</v>
          </cell>
          <cell r="B3227">
            <v>42657</v>
          </cell>
          <cell r="C3227" t="str">
            <v>EQIX</v>
          </cell>
          <cell r="D3227">
            <v>363.51</v>
          </cell>
          <cell r="E3227">
            <v>361.72</v>
          </cell>
          <cell r="F3227">
            <v>286852</v>
          </cell>
        </row>
        <row r="3228">
          <cell r="A3228" t="str">
            <v>42660 EQIX</v>
          </cell>
          <cell r="B3228">
            <v>42660</v>
          </cell>
          <cell r="C3228" t="str">
            <v>EQIX</v>
          </cell>
          <cell r="D3228">
            <v>361.48</v>
          </cell>
          <cell r="E3228">
            <v>361.15</v>
          </cell>
          <cell r="F3228">
            <v>286255</v>
          </cell>
        </row>
        <row r="3229">
          <cell r="A3229" t="str">
            <v>42661 EQIX</v>
          </cell>
          <cell r="B3229">
            <v>42661</v>
          </cell>
          <cell r="C3229" t="str">
            <v>EQIX</v>
          </cell>
          <cell r="D3229">
            <v>362.38</v>
          </cell>
          <cell r="E3229">
            <v>365.94</v>
          </cell>
          <cell r="F3229">
            <v>332619</v>
          </cell>
        </row>
        <row r="3230">
          <cell r="A3230" t="str">
            <v>42662 EQIX</v>
          </cell>
          <cell r="B3230">
            <v>42662</v>
          </cell>
          <cell r="C3230" t="str">
            <v>EQIX</v>
          </cell>
          <cell r="D3230">
            <v>367.4</v>
          </cell>
          <cell r="E3230">
            <v>368.51</v>
          </cell>
          <cell r="F3230">
            <v>541023</v>
          </cell>
        </row>
        <row r="3231">
          <cell r="A3231" t="str">
            <v>42663 EQIX</v>
          </cell>
          <cell r="B3231">
            <v>42663</v>
          </cell>
          <cell r="C3231" t="str">
            <v>EQIX</v>
          </cell>
          <cell r="D3231">
            <v>369.45</v>
          </cell>
          <cell r="E3231">
            <v>367.98</v>
          </cell>
          <cell r="F3231">
            <v>612001</v>
          </cell>
        </row>
        <row r="3232">
          <cell r="A3232" t="str">
            <v>42664 EQIX</v>
          </cell>
          <cell r="B3232">
            <v>42664</v>
          </cell>
          <cell r="C3232" t="str">
            <v>EQIX</v>
          </cell>
          <cell r="D3232">
            <v>365.47</v>
          </cell>
          <cell r="E3232">
            <v>369.91</v>
          </cell>
          <cell r="F3232">
            <v>345271</v>
          </cell>
        </row>
        <row r="3233">
          <cell r="A3233" t="str">
            <v>42667 EQIX</v>
          </cell>
          <cell r="B3233">
            <v>42667</v>
          </cell>
          <cell r="C3233" t="str">
            <v>EQIX</v>
          </cell>
          <cell r="D3233">
            <v>371.99</v>
          </cell>
          <cell r="E3233">
            <v>372.11</v>
          </cell>
          <cell r="F3233">
            <v>323132</v>
          </cell>
        </row>
        <row r="3234">
          <cell r="A3234" t="str">
            <v>42668 EQIX</v>
          </cell>
          <cell r="B3234">
            <v>42668</v>
          </cell>
          <cell r="C3234" t="str">
            <v>EQIX</v>
          </cell>
          <cell r="D3234">
            <v>370.58</v>
          </cell>
          <cell r="E3234">
            <v>373.22</v>
          </cell>
          <cell r="F3234">
            <v>405456</v>
          </cell>
        </row>
        <row r="3235">
          <cell r="A3235" t="str">
            <v>42669 EQIX</v>
          </cell>
          <cell r="B3235">
            <v>42669</v>
          </cell>
          <cell r="C3235" t="str">
            <v>EQIX</v>
          </cell>
          <cell r="D3235">
            <v>372.79</v>
          </cell>
          <cell r="E3235">
            <v>367.91</v>
          </cell>
          <cell r="F3235">
            <v>382511</v>
          </cell>
        </row>
        <row r="3236">
          <cell r="A3236" t="str">
            <v>42670 EQIX</v>
          </cell>
          <cell r="B3236">
            <v>42670</v>
          </cell>
          <cell r="C3236" t="str">
            <v>EQIX</v>
          </cell>
          <cell r="D3236">
            <v>368.1</v>
          </cell>
          <cell r="E3236">
            <v>351.56</v>
          </cell>
          <cell r="F3236">
            <v>995298</v>
          </cell>
        </row>
        <row r="3237">
          <cell r="A3237" t="str">
            <v>42671 EQIX</v>
          </cell>
          <cell r="B3237">
            <v>42671</v>
          </cell>
          <cell r="C3237" t="str">
            <v>EQIX</v>
          </cell>
          <cell r="D3237">
            <v>352.25</v>
          </cell>
          <cell r="E3237">
            <v>354.97</v>
          </cell>
          <cell r="F3237">
            <v>470622</v>
          </cell>
        </row>
        <row r="3238">
          <cell r="A3238" t="str">
            <v>42674 EQIX</v>
          </cell>
          <cell r="B3238">
            <v>42674</v>
          </cell>
          <cell r="C3238" t="str">
            <v>EQIX</v>
          </cell>
          <cell r="D3238">
            <v>354.59</v>
          </cell>
          <cell r="E3238">
            <v>357.28</v>
          </cell>
          <cell r="F3238">
            <v>424912</v>
          </cell>
        </row>
        <row r="3239">
          <cell r="A3239" t="str">
            <v>42675 EQIX</v>
          </cell>
          <cell r="B3239">
            <v>42675</v>
          </cell>
          <cell r="C3239" t="str">
            <v>EQIX</v>
          </cell>
          <cell r="D3239">
            <v>357.78</v>
          </cell>
          <cell r="E3239">
            <v>347.71</v>
          </cell>
          <cell r="F3239">
            <v>891120</v>
          </cell>
        </row>
        <row r="3240">
          <cell r="A3240" t="str">
            <v>42676 EQIX</v>
          </cell>
          <cell r="B3240">
            <v>42676</v>
          </cell>
          <cell r="C3240" t="str">
            <v>EQIX</v>
          </cell>
          <cell r="D3240">
            <v>348.05</v>
          </cell>
          <cell r="E3240">
            <v>346.17</v>
          </cell>
          <cell r="F3240">
            <v>924608</v>
          </cell>
        </row>
        <row r="3241">
          <cell r="A3241" t="str">
            <v>42677 EQIX</v>
          </cell>
          <cell r="B3241">
            <v>42677</v>
          </cell>
          <cell r="C3241" t="str">
            <v>EQIX</v>
          </cell>
          <cell r="D3241">
            <v>347.66</v>
          </cell>
          <cell r="E3241">
            <v>338.71</v>
          </cell>
          <cell r="F3241">
            <v>1061312</v>
          </cell>
        </row>
        <row r="3242">
          <cell r="A3242" t="str">
            <v>42678 EQIX</v>
          </cell>
          <cell r="B3242">
            <v>42678</v>
          </cell>
          <cell r="C3242" t="str">
            <v>EQIX</v>
          </cell>
          <cell r="D3242">
            <v>339.05</v>
          </cell>
          <cell r="E3242">
            <v>340.52</v>
          </cell>
          <cell r="F3242">
            <v>1570670</v>
          </cell>
        </row>
        <row r="3243">
          <cell r="A3243" t="str">
            <v>42681 EQIX</v>
          </cell>
          <cell r="B3243">
            <v>42681</v>
          </cell>
          <cell r="C3243" t="str">
            <v>EQIX</v>
          </cell>
          <cell r="D3243">
            <v>343.81</v>
          </cell>
          <cell r="E3243">
            <v>350.14</v>
          </cell>
          <cell r="F3243">
            <v>761208</v>
          </cell>
        </row>
        <row r="3244">
          <cell r="A3244" t="str">
            <v>42682 EQIX</v>
          </cell>
          <cell r="B3244">
            <v>42682</v>
          </cell>
          <cell r="C3244" t="str">
            <v>EQIX</v>
          </cell>
          <cell r="D3244">
            <v>351.44</v>
          </cell>
          <cell r="E3244">
            <v>356.25</v>
          </cell>
          <cell r="F3244">
            <v>714456</v>
          </cell>
        </row>
        <row r="3245">
          <cell r="A3245" t="str">
            <v>42683 EQIX</v>
          </cell>
          <cell r="B3245">
            <v>42683</v>
          </cell>
          <cell r="C3245" t="str">
            <v>EQIX</v>
          </cell>
          <cell r="D3245">
            <v>347.19</v>
          </cell>
          <cell r="E3245">
            <v>347.93</v>
          </cell>
          <cell r="F3245">
            <v>806276</v>
          </cell>
        </row>
        <row r="3246">
          <cell r="A3246" t="str">
            <v>42684 EQIX</v>
          </cell>
          <cell r="B3246">
            <v>42684</v>
          </cell>
          <cell r="C3246" t="str">
            <v>EQIX</v>
          </cell>
          <cell r="D3246">
            <v>347.32</v>
          </cell>
          <cell r="E3246">
            <v>330.8</v>
          </cell>
          <cell r="F3246">
            <v>1623411</v>
          </cell>
        </row>
        <row r="3247">
          <cell r="A3247" t="str">
            <v>42685 EQIX</v>
          </cell>
          <cell r="B3247">
            <v>42685</v>
          </cell>
          <cell r="C3247" t="str">
            <v>EQIX</v>
          </cell>
          <cell r="D3247">
            <v>330.89</v>
          </cell>
          <cell r="E3247">
            <v>325.05</v>
          </cell>
          <cell r="F3247">
            <v>855101</v>
          </cell>
        </row>
        <row r="3248">
          <cell r="A3248" t="str">
            <v>42688 EQIX</v>
          </cell>
          <cell r="B3248">
            <v>42688</v>
          </cell>
          <cell r="C3248" t="str">
            <v>EQIX</v>
          </cell>
          <cell r="D3248">
            <v>323.56</v>
          </cell>
          <cell r="E3248">
            <v>330.2</v>
          </cell>
          <cell r="F3248">
            <v>897133</v>
          </cell>
        </row>
        <row r="3249">
          <cell r="A3249" t="str">
            <v>42689 EQIX</v>
          </cell>
          <cell r="B3249">
            <v>42689</v>
          </cell>
          <cell r="C3249" t="str">
            <v>EQIX</v>
          </cell>
          <cell r="D3249">
            <v>331.12</v>
          </cell>
          <cell r="E3249">
            <v>336.34</v>
          </cell>
          <cell r="F3249">
            <v>1022360</v>
          </cell>
        </row>
        <row r="3250">
          <cell r="A3250" t="str">
            <v>42690 EQIX</v>
          </cell>
          <cell r="B3250">
            <v>42690</v>
          </cell>
          <cell r="C3250" t="str">
            <v>EQIX</v>
          </cell>
          <cell r="D3250">
            <v>334.49</v>
          </cell>
          <cell r="E3250">
            <v>335.98</v>
          </cell>
          <cell r="F3250">
            <v>479712</v>
          </cell>
        </row>
        <row r="3251">
          <cell r="A3251" t="str">
            <v>42691 EQIX</v>
          </cell>
          <cell r="B3251">
            <v>42691</v>
          </cell>
          <cell r="C3251" t="str">
            <v>EQIX</v>
          </cell>
          <cell r="D3251">
            <v>335.07</v>
          </cell>
          <cell r="E3251">
            <v>331.14</v>
          </cell>
          <cell r="F3251">
            <v>445315</v>
          </cell>
        </row>
        <row r="3252">
          <cell r="A3252" t="str">
            <v>42692 EQIX</v>
          </cell>
          <cell r="B3252">
            <v>42692</v>
          </cell>
          <cell r="C3252" t="str">
            <v>EQIX</v>
          </cell>
          <cell r="D3252">
            <v>331.72</v>
          </cell>
          <cell r="E3252">
            <v>333.24</v>
          </cell>
          <cell r="F3252">
            <v>535257</v>
          </cell>
        </row>
        <row r="3253">
          <cell r="A3253" t="str">
            <v>42695 EQIX</v>
          </cell>
          <cell r="B3253">
            <v>42695</v>
          </cell>
          <cell r="C3253" t="str">
            <v>EQIX</v>
          </cell>
          <cell r="D3253">
            <v>334.35</v>
          </cell>
          <cell r="E3253">
            <v>335.94</v>
          </cell>
          <cell r="F3253">
            <v>380803</v>
          </cell>
        </row>
        <row r="3254">
          <cell r="A3254" t="str">
            <v>42696 EQIX</v>
          </cell>
          <cell r="B3254">
            <v>42696</v>
          </cell>
          <cell r="C3254" t="str">
            <v>EQIX</v>
          </cell>
          <cell r="D3254">
            <v>336.92</v>
          </cell>
          <cell r="E3254">
            <v>343.96</v>
          </cell>
          <cell r="F3254">
            <v>526558</v>
          </cell>
        </row>
        <row r="3255">
          <cell r="A3255" t="str">
            <v>42697 EQIX</v>
          </cell>
          <cell r="B3255">
            <v>42697</v>
          </cell>
          <cell r="C3255" t="str">
            <v>EQIX</v>
          </cell>
          <cell r="D3255">
            <v>343.73</v>
          </cell>
          <cell r="E3255">
            <v>338.21</v>
          </cell>
          <cell r="F3255">
            <v>494312</v>
          </cell>
        </row>
        <row r="3256">
          <cell r="A3256" t="str">
            <v>42699 EQIX</v>
          </cell>
          <cell r="B3256">
            <v>42699</v>
          </cell>
          <cell r="C3256" t="str">
            <v>EQIX</v>
          </cell>
          <cell r="D3256">
            <v>337.74</v>
          </cell>
          <cell r="E3256">
            <v>339.76</v>
          </cell>
          <cell r="F3256">
            <v>235573</v>
          </cell>
        </row>
        <row r="3257">
          <cell r="A3257" t="str">
            <v>42702 EQIX</v>
          </cell>
          <cell r="B3257">
            <v>42702</v>
          </cell>
          <cell r="C3257" t="str">
            <v>EQIX</v>
          </cell>
          <cell r="D3257">
            <v>338.5</v>
          </cell>
          <cell r="E3257">
            <v>341.23</v>
          </cell>
          <cell r="F3257">
            <v>422165</v>
          </cell>
        </row>
        <row r="3258">
          <cell r="A3258" t="str">
            <v>42703 EQIX</v>
          </cell>
          <cell r="B3258">
            <v>42703</v>
          </cell>
          <cell r="C3258" t="str">
            <v>EQIX</v>
          </cell>
          <cell r="D3258">
            <v>339.57</v>
          </cell>
          <cell r="E3258">
            <v>343.39</v>
          </cell>
          <cell r="F3258">
            <v>431992</v>
          </cell>
        </row>
        <row r="3259">
          <cell r="A3259" t="str">
            <v>42704 EQIX</v>
          </cell>
          <cell r="B3259">
            <v>42704</v>
          </cell>
          <cell r="C3259" t="str">
            <v>EQIX</v>
          </cell>
          <cell r="D3259">
            <v>342.5</v>
          </cell>
          <cell r="E3259">
            <v>338.76</v>
          </cell>
          <cell r="F3259">
            <v>922958</v>
          </cell>
        </row>
        <row r="3260">
          <cell r="A3260" t="str">
            <v>42705 EQIX</v>
          </cell>
          <cell r="B3260">
            <v>42705</v>
          </cell>
          <cell r="C3260" t="str">
            <v>EQIX</v>
          </cell>
          <cell r="D3260">
            <v>338.45</v>
          </cell>
          <cell r="E3260">
            <v>329.42</v>
          </cell>
          <cell r="F3260">
            <v>686354</v>
          </cell>
        </row>
        <row r="3261">
          <cell r="A3261" t="str">
            <v>42706 EQIX</v>
          </cell>
          <cell r="B3261">
            <v>42706</v>
          </cell>
          <cell r="C3261" t="str">
            <v>EQIX</v>
          </cell>
          <cell r="D3261">
            <v>327.76</v>
          </cell>
          <cell r="E3261">
            <v>330.68</v>
          </cell>
          <cell r="F3261">
            <v>601219</v>
          </cell>
        </row>
        <row r="3262">
          <cell r="A3262" t="str">
            <v>42709 EQIX</v>
          </cell>
          <cell r="B3262">
            <v>42709</v>
          </cell>
          <cell r="C3262" t="str">
            <v>EQIX</v>
          </cell>
          <cell r="D3262">
            <v>332.26</v>
          </cell>
          <cell r="E3262">
            <v>332.08</v>
          </cell>
          <cell r="F3262">
            <v>402770</v>
          </cell>
        </row>
        <row r="3263">
          <cell r="A3263" t="str">
            <v>42710 EQIX</v>
          </cell>
          <cell r="B3263">
            <v>42710</v>
          </cell>
          <cell r="C3263" t="str">
            <v>EQIX</v>
          </cell>
          <cell r="D3263">
            <v>333.61</v>
          </cell>
          <cell r="E3263">
            <v>329.49</v>
          </cell>
          <cell r="F3263">
            <v>948756</v>
          </cell>
        </row>
        <row r="3264">
          <cell r="A3264" t="str">
            <v>42711 EQIX</v>
          </cell>
          <cell r="B3264">
            <v>42711</v>
          </cell>
          <cell r="C3264" t="str">
            <v>EQIX</v>
          </cell>
          <cell r="D3264">
            <v>330.21</v>
          </cell>
          <cell r="E3264">
            <v>339</v>
          </cell>
          <cell r="F3264">
            <v>829113</v>
          </cell>
        </row>
        <row r="3265">
          <cell r="A3265" t="str">
            <v>42712 EQIX</v>
          </cell>
          <cell r="B3265">
            <v>42712</v>
          </cell>
          <cell r="C3265" t="str">
            <v>EQIX</v>
          </cell>
          <cell r="D3265">
            <v>338.47</v>
          </cell>
          <cell r="E3265">
            <v>346.46</v>
          </cell>
          <cell r="F3265">
            <v>647682</v>
          </cell>
        </row>
        <row r="3266">
          <cell r="A3266" t="str">
            <v>42713 EQIX</v>
          </cell>
          <cell r="B3266">
            <v>42713</v>
          </cell>
          <cell r="C3266" t="str">
            <v>EQIX</v>
          </cell>
          <cell r="D3266">
            <v>345.05</v>
          </cell>
          <cell r="E3266">
            <v>346.03</v>
          </cell>
          <cell r="F3266">
            <v>579061</v>
          </cell>
        </row>
        <row r="3267">
          <cell r="A3267" t="str">
            <v>42716 EQIX</v>
          </cell>
          <cell r="B3267">
            <v>42716</v>
          </cell>
          <cell r="C3267" t="str">
            <v>EQIX</v>
          </cell>
          <cell r="D3267">
            <v>344.93</v>
          </cell>
          <cell r="E3267">
            <v>357.22</v>
          </cell>
          <cell r="F3267">
            <v>895123</v>
          </cell>
        </row>
        <row r="3268">
          <cell r="A3268" t="str">
            <v>42717 EQIX</v>
          </cell>
          <cell r="B3268">
            <v>42717</v>
          </cell>
          <cell r="C3268" t="str">
            <v>EQIX</v>
          </cell>
          <cell r="D3268">
            <v>357.12</v>
          </cell>
          <cell r="E3268">
            <v>361.39</v>
          </cell>
          <cell r="F3268">
            <v>794308</v>
          </cell>
        </row>
        <row r="3269">
          <cell r="A3269" t="str">
            <v>42718 EQIX</v>
          </cell>
          <cell r="B3269">
            <v>42718</v>
          </cell>
          <cell r="C3269" t="str">
            <v>EQIX</v>
          </cell>
          <cell r="D3269">
            <v>361.25</v>
          </cell>
          <cell r="E3269">
            <v>354.59</v>
          </cell>
          <cell r="F3269">
            <v>872677</v>
          </cell>
        </row>
        <row r="3270">
          <cell r="A3270" t="str">
            <v>42719 EQIX</v>
          </cell>
          <cell r="B3270">
            <v>42719</v>
          </cell>
          <cell r="C3270" t="str">
            <v>EQIX</v>
          </cell>
          <cell r="D3270">
            <v>355.26</v>
          </cell>
          <cell r="E3270">
            <v>349.81</v>
          </cell>
          <cell r="F3270">
            <v>963884</v>
          </cell>
        </row>
        <row r="3271">
          <cell r="A3271" t="str">
            <v>42720 EQIX</v>
          </cell>
          <cell r="B3271">
            <v>42720</v>
          </cell>
          <cell r="C3271" t="str">
            <v>EQIX</v>
          </cell>
          <cell r="D3271">
            <v>351.25</v>
          </cell>
          <cell r="E3271">
            <v>350</v>
          </cell>
          <cell r="F3271">
            <v>988632</v>
          </cell>
        </row>
        <row r="3272">
          <cell r="A3272" t="str">
            <v>42723 EQIX</v>
          </cell>
          <cell r="B3272">
            <v>42723</v>
          </cell>
          <cell r="C3272" t="str">
            <v>EQIX</v>
          </cell>
          <cell r="D3272">
            <v>351.42</v>
          </cell>
          <cell r="E3272">
            <v>354.49</v>
          </cell>
          <cell r="F3272">
            <v>501963</v>
          </cell>
        </row>
        <row r="3273">
          <cell r="A3273" t="str">
            <v>42724 EQIX</v>
          </cell>
          <cell r="B3273">
            <v>42724</v>
          </cell>
          <cell r="C3273" t="str">
            <v>EQIX</v>
          </cell>
          <cell r="D3273">
            <v>355.17</v>
          </cell>
          <cell r="E3273">
            <v>354.74</v>
          </cell>
          <cell r="F3273">
            <v>513085</v>
          </cell>
        </row>
        <row r="3274">
          <cell r="A3274" t="str">
            <v>42725 EQIX</v>
          </cell>
          <cell r="B3274">
            <v>42725</v>
          </cell>
          <cell r="C3274" t="str">
            <v>EQIX</v>
          </cell>
          <cell r="D3274">
            <v>355.49</v>
          </cell>
          <cell r="E3274">
            <v>350.02</v>
          </cell>
          <cell r="F3274">
            <v>596249</v>
          </cell>
        </row>
        <row r="3275">
          <cell r="A3275" t="str">
            <v>42726 EQIX</v>
          </cell>
          <cell r="B3275">
            <v>42726</v>
          </cell>
          <cell r="C3275" t="str">
            <v>EQIX</v>
          </cell>
          <cell r="D3275">
            <v>350.96</v>
          </cell>
          <cell r="E3275">
            <v>351.04</v>
          </cell>
          <cell r="F3275">
            <v>628042</v>
          </cell>
        </row>
        <row r="3276">
          <cell r="A3276" t="str">
            <v>42727 EQIX</v>
          </cell>
          <cell r="B3276">
            <v>42727</v>
          </cell>
          <cell r="C3276" t="str">
            <v>EQIX</v>
          </cell>
          <cell r="D3276">
            <v>352.1</v>
          </cell>
          <cell r="E3276">
            <v>356.61</v>
          </cell>
          <cell r="F3276">
            <v>338162</v>
          </cell>
        </row>
        <row r="3277">
          <cell r="A3277" t="str">
            <v>42731 EQIX</v>
          </cell>
          <cell r="B3277">
            <v>42731</v>
          </cell>
          <cell r="C3277" t="str">
            <v>EQIX</v>
          </cell>
          <cell r="D3277">
            <v>356.78</v>
          </cell>
          <cell r="E3277">
            <v>356.72</v>
          </cell>
          <cell r="F3277">
            <v>294792</v>
          </cell>
        </row>
        <row r="3278">
          <cell r="A3278" t="str">
            <v>42732 EQIX</v>
          </cell>
          <cell r="B3278">
            <v>42732</v>
          </cell>
          <cell r="C3278" t="str">
            <v>EQIX</v>
          </cell>
          <cell r="D3278">
            <v>357.22</v>
          </cell>
          <cell r="E3278">
            <v>353.86</v>
          </cell>
          <cell r="F3278">
            <v>294428</v>
          </cell>
        </row>
        <row r="3279">
          <cell r="A3279" t="str">
            <v>42733 EQIX</v>
          </cell>
          <cell r="B3279">
            <v>42733</v>
          </cell>
          <cell r="C3279" t="str">
            <v>EQIX</v>
          </cell>
          <cell r="D3279">
            <v>353.42</v>
          </cell>
          <cell r="E3279">
            <v>357.09</v>
          </cell>
          <cell r="F3279">
            <v>372039</v>
          </cell>
        </row>
        <row r="3280">
          <cell r="A3280" t="str">
            <v>42734 EQIX</v>
          </cell>
          <cell r="B3280">
            <v>42734</v>
          </cell>
          <cell r="C3280" t="str">
            <v>EQIX</v>
          </cell>
          <cell r="D3280">
            <v>358.15</v>
          </cell>
          <cell r="E3280">
            <v>357.41</v>
          </cell>
          <cell r="F3280">
            <v>501346</v>
          </cell>
        </row>
        <row r="3281">
          <cell r="A3281" t="str">
            <v>42738 EQIX</v>
          </cell>
          <cell r="B3281">
            <v>42738</v>
          </cell>
          <cell r="C3281" t="str">
            <v>EQIX</v>
          </cell>
          <cell r="D3281">
            <v>357.29</v>
          </cell>
          <cell r="E3281">
            <v>358.72</v>
          </cell>
          <cell r="F3281">
            <v>411497</v>
          </cell>
        </row>
        <row r="3282">
          <cell r="A3282" t="str">
            <v>42739 EQIX</v>
          </cell>
          <cell r="B3282">
            <v>42739</v>
          </cell>
          <cell r="C3282" t="str">
            <v>EQIX</v>
          </cell>
          <cell r="D3282">
            <v>358.53</v>
          </cell>
          <cell r="E3282">
            <v>365.91</v>
          </cell>
          <cell r="F3282">
            <v>644347</v>
          </cell>
        </row>
        <row r="3283">
          <cell r="A3283" t="str">
            <v>42740 EQIX</v>
          </cell>
          <cell r="B3283">
            <v>42740</v>
          </cell>
          <cell r="C3283" t="str">
            <v>EQIX</v>
          </cell>
          <cell r="D3283">
            <v>366.21</v>
          </cell>
          <cell r="E3283">
            <v>369.75</v>
          </cell>
          <cell r="F3283">
            <v>492920</v>
          </cell>
        </row>
        <row r="3284">
          <cell r="A3284" t="str">
            <v>42741 EQIX</v>
          </cell>
          <cell r="B3284">
            <v>42741</v>
          </cell>
          <cell r="C3284" t="str">
            <v>EQIX</v>
          </cell>
          <cell r="D3284">
            <v>369.94</v>
          </cell>
          <cell r="E3284">
            <v>370.49</v>
          </cell>
          <cell r="F3284">
            <v>458371</v>
          </cell>
        </row>
        <row r="3285">
          <cell r="A3285" t="str">
            <v>42744 EQIX</v>
          </cell>
          <cell r="B3285">
            <v>42744</v>
          </cell>
          <cell r="C3285" t="str">
            <v>EQIX</v>
          </cell>
          <cell r="D3285">
            <v>370.49</v>
          </cell>
          <cell r="E3285">
            <v>373.19</v>
          </cell>
          <cell r="F3285">
            <v>568303</v>
          </cell>
        </row>
        <row r="3286">
          <cell r="A3286" t="str">
            <v>42745 EQIX</v>
          </cell>
          <cell r="B3286">
            <v>42745</v>
          </cell>
          <cell r="C3286" t="str">
            <v>EQIX</v>
          </cell>
          <cell r="D3286">
            <v>373.51</v>
          </cell>
          <cell r="E3286">
            <v>370.03</v>
          </cell>
          <cell r="F3286">
            <v>450017</v>
          </cell>
        </row>
        <row r="3287">
          <cell r="A3287" t="str">
            <v>42746 EQIX</v>
          </cell>
          <cell r="B3287">
            <v>42746</v>
          </cell>
          <cell r="C3287" t="str">
            <v>EQIX</v>
          </cell>
          <cell r="D3287">
            <v>369.18</v>
          </cell>
          <cell r="E3287">
            <v>371.58</v>
          </cell>
          <cell r="F3287">
            <v>547995</v>
          </cell>
        </row>
        <row r="3288">
          <cell r="A3288" t="str">
            <v>42747 EQIX</v>
          </cell>
          <cell r="B3288">
            <v>42747</v>
          </cell>
          <cell r="C3288" t="str">
            <v>EQIX</v>
          </cell>
          <cell r="D3288">
            <v>371.42</v>
          </cell>
          <cell r="E3288">
            <v>374.15</v>
          </cell>
          <cell r="F3288">
            <v>453389</v>
          </cell>
        </row>
        <row r="3289">
          <cell r="A3289" t="str">
            <v>42748 EQIX</v>
          </cell>
          <cell r="B3289">
            <v>42748</v>
          </cell>
          <cell r="C3289" t="str">
            <v>EQIX</v>
          </cell>
          <cell r="D3289">
            <v>373.64</v>
          </cell>
          <cell r="E3289">
            <v>374.95</v>
          </cell>
          <cell r="F3289">
            <v>260011</v>
          </cell>
        </row>
        <row r="3290">
          <cell r="A3290" t="str">
            <v>42752 EQIX</v>
          </cell>
          <cell r="B3290">
            <v>42752</v>
          </cell>
          <cell r="C3290" t="str">
            <v>EQIX</v>
          </cell>
          <cell r="D3290">
            <v>374.77</v>
          </cell>
          <cell r="E3290">
            <v>376.13</v>
          </cell>
          <cell r="F3290">
            <v>363203</v>
          </cell>
        </row>
        <row r="3291">
          <cell r="A3291" t="str">
            <v>42753 EQIX</v>
          </cell>
          <cell r="B3291">
            <v>42753</v>
          </cell>
          <cell r="C3291" t="str">
            <v>EQIX</v>
          </cell>
          <cell r="D3291">
            <v>377.12</v>
          </cell>
          <cell r="E3291">
            <v>376.73</v>
          </cell>
          <cell r="F3291">
            <v>353081</v>
          </cell>
        </row>
        <row r="3292">
          <cell r="A3292" t="str">
            <v>42754 EQIX</v>
          </cell>
          <cell r="B3292">
            <v>42754</v>
          </cell>
          <cell r="C3292" t="str">
            <v>EQIX</v>
          </cell>
          <cell r="D3292">
            <v>376.73</v>
          </cell>
          <cell r="E3292">
            <v>381.15</v>
          </cell>
          <cell r="F3292">
            <v>628243</v>
          </cell>
        </row>
        <row r="3293">
          <cell r="A3293" t="str">
            <v>42755 EQIX</v>
          </cell>
          <cell r="B3293">
            <v>42755</v>
          </cell>
          <cell r="C3293" t="str">
            <v>EQIX</v>
          </cell>
          <cell r="D3293">
            <v>381.99</v>
          </cell>
          <cell r="E3293">
            <v>383.27</v>
          </cell>
          <cell r="F3293">
            <v>397535</v>
          </cell>
        </row>
        <row r="3294">
          <cell r="A3294" t="str">
            <v>42758 EQIX</v>
          </cell>
          <cell r="B3294">
            <v>42758</v>
          </cell>
          <cell r="C3294" t="str">
            <v>EQIX</v>
          </cell>
          <cell r="D3294">
            <v>382.64</v>
          </cell>
          <cell r="E3294">
            <v>385.35</v>
          </cell>
          <cell r="F3294">
            <v>533226</v>
          </cell>
        </row>
        <row r="3295">
          <cell r="A3295" t="str">
            <v>42759 EQIX</v>
          </cell>
          <cell r="B3295">
            <v>42759</v>
          </cell>
          <cell r="C3295" t="str">
            <v>EQIX</v>
          </cell>
          <cell r="D3295">
            <v>386.5</v>
          </cell>
          <cell r="E3295">
            <v>389.66</v>
          </cell>
          <cell r="F3295">
            <v>401668</v>
          </cell>
        </row>
        <row r="3296">
          <cell r="A3296" t="str">
            <v>42760 EQIX</v>
          </cell>
          <cell r="B3296">
            <v>42760</v>
          </cell>
          <cell r="C3296" t="str">
            <v>EQIX</v>
          </cell>
          <cell r="D3296">
            <v>389.31</v>
          </cell>
          <cell r="E3296">
            <v>384.43</v>
          </cell>
          <cell r="F3296">
            <v>597835</v>
          </cell>
        </row>
        <row r="3297">
          <cell r="A3297" t="str">
            <v>42761 EQIX</v>
          </cell>
          <cell r="B3297">
            <v>42761</v>
          </cell>
          <cell r="C3297" t="str">
            <v>EQIX</v>
          </cell>
          <cell r="D3297">
            <v>383.29</v>
          </cell>
          <cell r="E3297">
            <v>384.21</v>
          </cell>
          <cell r="F3297">
            <v>507466</v>
          </cell>
        </row>
        <row r="3298">
          <cell r="A3298" t="str">
            <v>42762 EQIX</v>
          </cell>
          <cell r="B3298">
            <v>42762</v>
          </cell>
          <cell r="C3298" t="str">
            <v>EQIX</v>
          </cell>
          <cell r="D3298">
            <v>385.26</v>
          </cell>
          <cell r="E3298">
            <v>382.96</v>
          </cell>
          <cell r="F3298">
            <v>353009</v>
          </cell>
        </row>
        <row r="3299">
          <cell r="A3299" t="str">
            <v>42765 EQIX</v>
          </cell>
          <cell r="B3299">
            <v>42765</v>
          </cell>
          <cell r="C3299" t="str">
            <v>EQIX</v>
          </cell>
          <cell r="D3299">
            <v>381.89</v>
          </cell>
          <cell r="E3299">
            <v>386.37</v>
          </cell>
          <cell r="F3299">
            <v>313007</v>
          </cell>
        </row>
        <row r="3300">
          <cell r="A3300" t="str">
            <v>42766 EQIX</v>
          </cell>
          <cell r="B3300">
            <v>42766</v>
          </cell>
          <cell r="C3300" t="str">
            <v>EQIX</v>
          </cell>
          <cell r="D3300">
            <v>386.45</v>
          </cell>
          <cell r="E3300">
            <v>384.98</v>
          </cell>
          <cell r="F3300">
            <v>333620</v>
          </cell>
        </row>
        <row r="3301">
          <cell r="A3301" t="str">
            <v>42767 EQIX</v>
          </cell>
          <cell r="B3301">
            <v>42767</v>
          </cell>
          <cell r="C3301" t="str">
            <v>EQIX</v>
          </cell>
          <cell r="D3301">
            <v>385</v>
          </cell>
          <cell r="E3301">
            <v>381.3</v>
          </cell>
          <cell r="F3301">
            <v>471752</v>
          </cell>
        </row>
        <row r="3302">
          <cell r="A3302" t="str">
            <v>42768 EQIX</v>
          </cell>
          <cell r="B3302">
            <v>42768</v>
          </cell>
          <cell r="C3302" t="str">
            <v>EQIX</v>
          </cell>
          <cell r="D3302">
            <v>381.92</v>
          </cell>
          <cell r="E3302">
            <v>383.08</v>
          </cell>
          <cell r="F3302">
            <v>338974</v>
          </cell>
        </row>
        <row r="3303">
          <cell r="A3303" t="str">
            <v>42769 EQIX</v>
          </cell>
          <cell r="B3303">
            <v>42769</v>
          </cell>
          <cell r="C3303" t="str">
            <v>EQIX</v>
          </cell>
          <cell r="D3303">
            <v>385.39</v>
          </cell>
          <cell r="E3303">
            <v>384.82</v>
          </cell>
          <cell r="F3303">
            <v>286168</v>
          </cell>
        </row>
        <row r="3304">
          <cell r="A3304" t="str">
            <v>42772 EQIX</v>
          </cell>
          <cell r="B3304">
            <v>42772</v>
          </cell>
          <cell r="C3304" t="str">
            <v>EQIX</v>
          </cell>
          <cell r="D3304">
            <v>385.26</v>
          </cell>
          <cell r="E3304">
            <v>381.67</v>
          </cell>
          <cell r="F3304">
            <v>380452</v>
          </cell>
        </row>
        <row r="3305">
          <cell r="A3305" t="str">
            <v>42773 EQIX</v>
          </cell>
          <cell r="B3305">
            <v>42773</v>
          </cell>
          <cell r="C3305" t="str">
            <v>EQIX</v>
          </cell>
          <cell r="D3305">
            <v>381.87</v>
          </cell>
          <cell r="E3305">
            <v>380.64</v>
          </cell>
          <cell r="F3305">
            <v>383494</v>
          </cell>
        </row>
        <row r="3306">
          <cell r="A3306" t="str">
            <v>42774 EQIX</v>
          </cell>
          <cell r="B3306">
            <v>42774</v>
          </cell>
          <cell r="C3306" t="str">
            <v>EQIX</v>
          </cell>
          <cell r="D3306">
            <v>381.63</v>
          </cell>
          <cell r="E3306">
            <v>383.97</v>
          </cell>
          <cell r="F3306">
            <v>466569</v>
          </cell>
        </row>
        <row r="3307">
          <cell r="A3307" t="str">
            <v>42775 EQIX</v>
          </cell>
          <cell r="B3307">
            <v>42775</v>
          </cell>
          <cell r="C3307" t="str">
            <v>EQIX</v>
          </cell>
          <cell r="D3307">
            <v>384.43</v>
          </cell>
          <cell r="E3307">
            <v>385.8</v>
          </cell>
          <cell r="F3307">
            <v>471115</v>
          </cell>
        </row>
        <row r="3308">
          <cell r="A3308" t="str">
            <v>42776 EQIX</v>
          </cell>
          <cell r="B3308">
            <v>42776</v>
          </cell>
          <cell r="C3308" t="str">
            <v>EQIX</v>
          </cell>
          <cell r="D3308">
            <v>386.85</v>
          </cell>
          <cell r="E3308">
            <v>386.45</v>
          </cell>
          <cell r="F3308">
            <v>334052</v>
          </cell>
        </row>
        <row r="3309">
          <cell r="A3309" t="str">
            <v>42779 EQIX</v>
          </cell>
          <cell r="B3309">
            <v>42779</v>
          </cell>
          <cell r="C3309" t="str">
            <v>EQIX</v>
          </cell>
          <cell r="D3309">
            <v>388.3</v>
          </cell>
          <cell r="E3309">
            <v>386.69</v>
          </cell>
          <cell r="F3309">
            <v>339234</v>
          </cell>
        </row>
        <row r="3310">
          <cell r="A3310" t="str">
            <v>42780 EQIX</v>
          </cell>
          <cell r="B3310">
            <v>42780</v>
          </cell>
          <cell r="C3310" t="str">
            <v>EQIX</v>
          </cell>
          <cell r="D3310">
            <v>386.9</v>
          </cell>
          <cell r="E3310">
            <v>382.64</v>
          </cell>
          <cell r="F3310">
            <v>329605</v>
          </cell>
        </row>
        <row r="3311">
          <cell r="A3311" t="str">
            <v>42781 EQIX</v>
          </cell>
          <cell r="B3311">
            <v>42781</v>
          </cell>
          <cell r="C3311" t="str">
            <v>EQIX</v>
          </cell>
          <cell r="D3311">
            <v>379.79</v>
          </cell>
          <cell r="E3311">
            <v>380.76</v>
          </cell>
          <cell r="F3311">
            <v>457244</v>
          </cell>
        </row>
        <row r="3312">
          <cell r="A3312" t="str">
            <v>42782 EQIX</v>
          </cell>
          <cell r="B3312">
            <v>42782</v>
          </cell>
          <cell r="C3312" t="str">
            <v>EQIX</v>
          </cell>
          <cell r="D3312">
            <v>375</v>
          </cell>
          <cell r="E3312">
            <v>373.18</v>
          </cell>
          <cell r="F3312">
            <v>1233788</v>
          </cell>
        </row>
        <row r="3313">
          <cell r="A3313" t="str">
            <v>42783 EQIX</v>
          </cell>
          <cell r="B3313">
            <v>42783</v>
          </cell>
          <cell r="C3313" t="str">
            <v>EQIX</v>
          </cell>
          <cell r="D3313">
            <v>373.85</v>
          </cell>
          <cell r="E3313">
            <v>374.28</v>
          </cell>
          <cell r="F3313">
            <v>606218</v>
          </cell>
        </row>
        <row r="3314">
          <cell r="A3314" t="str">
            <v>42787 EQIX</v>
          </cell>
          <cell r="B3314">
            <v>42787</v>
          </cell>
          <cell r="C3314" t="str">
            <v>EQIX</v>
          </cell>
          <cell r="D3314">
            <v>373.04</v>
          </cell>
          <cell r="E3314">
            <v>371.34</v>
          </cell>
          <cell r="F3314">
            <v>695816</v>
          </cell>
        </row>
        <row r="3315">
          <cell r="A3315" t="str">
            <v>42788 EQIX</v>
          </cell>
          <cell r="B3315">
            <v>42788</v>
          </cell>
          <cell r="C3315" t="str">
            <v>EQIX</v>
          </cell>
          <cell r="D3315">
            <v>371.17</v>
          </cell>
          <cell r="E3315">
            <v>373.32</v>
          </cell>
          <cell r="F3315">
            <v>509389</v>
          </cell>
        </row>
        <row r="3316">
          <cell r="A3316" t="str">
            <v>42789 EQIX</v>
          </cell>
          <cell r="B3316">
            <v>42789</v>
          </cell>
          <cell r="C3316" t="str">
            <v>EQIX</v>
          </cell>
          <cell r="D3316">
            <v>373.33</v>
          </cell>
          <cell r="E3316">
            <v>370.85</v>
          </cell>
          <cell r="F3316">
            <v>569787</v>
          </cell>
        </row>
        <row r="3317">
          <cell r="A3317" t="str">
            <v>42790 EQIX</v>
          </cell>
          <cell r="B3317">
            <v>42790</v>
          </cell>
          <cell r="C3317" t="str">
            <v>EQIX</v>
          </cell>
          <cell r="D3317">
            <v>371.19</v>
          </cell>
          <cell r="E3317">
            <v>379.64</v>
          </cell>
          <cell r="F3317">
            <v>593720</v>
          </cell>
        </row>
        <row r="3318">
          <cell r="A3318" t="str">
            <v>42793 EQIX</v>
          </cell>
          <cell r="B3318">
            <v>42793</v>
          </cell>
          <cell r="C3318" t="str">
            <v>EQIX</v>
          </cell>
          <cell r="D3318">
            <v>379.87</v>
          </cell>
          <cell r="E3318">
            <v>377.24</v>
          </cell>
          <cell r="F3318">
            <v>356569</v>
          </cell>
        </row>
        <row r="3319">
          <cell r="A3319" t="str">
            <v>42794 EQIX</v>
          </cell>
          <cell r="B3319">
            <v>42794</v>
          </cell>
          <cell r="C3319" t="str">
            <v>EQIX</v>
          </cell>
          <cell r="D3319">
            <v>377.06</v>
          </cell>
          <cell r="E3319">
            <v>376.07</v>
          </cell>
          <cell r="F3319">
            <v>433881</v>
          </cell>
        </row>
        <row r="3320">
          <cell r="A3320" t="str">
            <v>42795 EQIX</v>
          </cell>
          <cell r="B3320">
            <v>42795</v>
          </cell>
          <cell r="C3320" t="str">
            <v>EQIX</v>
          </cell>
          <cell r="D3320">
            <v>375.98</v>
          </cell>
          <cell r="E3320">
            <v>377.99</v>
          </cell>
          <cell r="F3320">
            <v>490428</v>
          </cell>
        </row>
        <row r="3321">
          <cell r="A3321" t="str">
            <v>42796 EQIX</v>
          </cell>
          <cell r="B3321">
            <v>42796</v>
          </cell>
          <cell r="C3321" t="str">
            <v>EQIX</v>
          </cell>
          <cell r="D3321">
            <v>378</v>
          </cell>
          <cell r="E3321">
            <v>372.73</v>
          </cell>
          <cell r="F3321">
            <v>603259</v>
          </cell>
        </row>
        <row r="3322">
          <cell r="A3322" t="str">
            <v>42797 EQIX</v>
          </cell>
          <cell r="B3322">
            <v>42797</v>
          </cell>
          <cell r="C3322" t="str">
            <v>EQIX</v>
          </cell>
          <cell r="D3322">
            <v>371.18</v>
          </cell>
          <cell r="E3322">
            <v>375.69</v>
          </cell>
          <cell r="F3322">
            <v>331500</v>
          </cell>
        </row>
        <row r="3323">
          <cell r="A3323" t="str">
            <v>42800 EQIX</v>
          </cell>
          <cell r="B3323">
            <v>42800</v>
          </cell>
          <cell r="C3323" t="str">
            <v>EQIX</v>
          </cell>
          <cell r="D3323">
            <v>371.55</v>
          </cell>
          <cell r="E3323">
            <v>377.55</v>
          </cell>
          <cell r="F3323">
            <v>365352</v>
          </cell>
        </row>
        <row r="3324">
          <cell r="A3324" t="str">
            <v>42801 EQIX</v>
          </cell>
          <cell r="B3324">
            <v>42801</v>
          </cell>
          <cell r="C3324" t="str">
            <v>EQIX</v>
          </cell>
          <cell r="D3324">
            <v>377.58</v>
          </cell>
          <cell r="E3324">
            <v>375.24</v>
          </cell>
          <cell r="F3324">
            <v>264107</v>
          </cell>
        </row>
        <row r="3325">
          <cell r="A3325" t="str">
            <v>42802 EQIX</v>
          </cell>
          <cell r="B3325">
            <v>42802</v>
          </cell>
          <cell r="C3325" t="str">
            <v>EQIX</v>
          </cell>
          <cell r="D3325">
            <v>375.43</v>
          </cell>
          <cell r="E3325">
            <v>363.43</v>
          </cell>
          <cell r="F3325">
            <v>781476</v>
          </cell>
        </row>
        <row r="3326">
          <cell r="A3326" t="str">
            <v>42803 EQIX</v>
          </cell>
          <cell r="B3326">
            <v>42803</v>
          </cell>
          <cell r="C3326" t="str">
            <v>EQIX</v>
          </cell>
          <cell r="D3326">
            <v>364</v>
          </cell>
          <cell r="E3326">
            <v>376.01</v>
          </cell>
          <cell r="F3326">
            <v>3220355</v>
          </cell>
        </row>
        <row r="3327">
          <cell r="A3327" t="str">
            <v>42804 EQIX</v>
          </cell>
          <cell r="B3327">
            <v>42804</v>
          </cell>
          <cell r="C3327" t="str">
            <v>EQIX</v>
          </cell>
          <cell r="D3327">
            <v>377.8</v>
          </cell>
          <cell r="E3327">
            <v>379.16</v>
          </cell>
          <cell r="F3327">
            <v>1249979</v>
          </cell>
        </row>
        <row r="3328">
          <cell r="A3328" t="str">
            <v>42807 EQIX</v>
          </cell>
          <cell r="B3328">
            <v>42807</v>
          </cell>
          <cell r="C3328" t="str">
            <v>EQIX</v>
          </cell>
          <cell r="D3328">
            <v>381.22</v>
          </cell>
          <cell r="E3328">
            <v>380.32</v>
          </cell>
          <cell r="F3328">
            <v>1226233</v>
          </cell>
        </row>
        <row r="3329">
          <cell r="A3329" t="str">
            <v>42808 EQIX</v>
          </cell>
          <cell r="B3329">
            <v>42808</v>
          </cell>
          <cell r="C3329" t="str">
            <v>EQIX</v>
          </cell>
          <cell r="D3329">
            <v>380.49</v>
          </cell>
          <cell r="E3329">
            <v>381.38</v>
          </cell>
          <cell r="F3329">
            <v>817730</v>
          </cell>
        </row>
        <row r="3330">
          <cell r="A3330" t="str">
            <v>42809 EQIX</v>
          </cell>
          <cell r="B3330">
            <v>42809</v>
          </cell>
          <cell r="C3330" t="str">
            <v>EQIX</v>
          </cell>
          <cell r="D3330">
            <v>381.67</v>
          </cell>
          <cell r="E3330">
            <v>383.78</v>
          </cell>
          <cell r="F3330">
            <v>663047</v>
          </cell>
        </row>
        <row r="3331">
          <cell r="A3331" t="str">
            <v>42810 EQIX</v>
          </cell>
          <cell r="B3331">
            <v>42810</v>
          </cell>
          <cell r="C3331" t="str">
            <v>EQIX</v>
          </cell>
          <cell r="D3331">
            <v>383.87</v>
          </cell>
          <cell r="E3331">
            <v>378.17</v>
          </cell>
          <cell r="F3331">
            <v>743135</v>
          </cell>
        </row>
        <row r="3332">
          <cell r="A3332" t="str">
            <v>42811 EQIX</v>
          </cell>
          <cell r="B3332">
            <v>42811</v>
          </cell>
          <cell r="C3332" t="str">
            <v>EQIX</v>
          </cell>
          <cell r="D3332">
            <v>378.51</v>
          </cell>
          <cell r="E3332">
            <v>375.64</v>
          </cell>
          <cell r="F3332">
            <v>1162607</v>
          </cell>
        </row>
        <row r="3333">
          <cell r="A3333" t="str">
            <v>42814 EQIX</v>
          </cell>
          <cell r="B3333">
            <v>42814</v>
          </cell>
          <cell r="C3333" t="str">
            <v>EQIX</v>
          </cell>
          <cell r="D3333">
            <v>376.73</v>
          </cell>
          <cell r="E3333">
            <v>383.57</v>
          </cell>
          <cell r="F3333">
            <v>964616</v>
          </cell>
        </row>
        <row r="3334">
          <cell r="A3334" t="str">
            <v>42815 EQIX</v>
          </cell>
          <cell r="B3334">
            <v>42815</v>
          </cell>
          <cell r="C3334" t="str">
            <v>EQIX</v>
          </cell>
          <cell r="D3334">
            <v>385.85</v>
          </cell>
          <cell r="E3334">
            <v>383.41</v>
          </cell>
          <cell r="F3334">
            <v>833430</v>
          </cell>
        </row>
        <row r="3335">
          <cell r="A3335" t="str">
            <v>42816 EQIX</v>
          </cell>
          <cell r="B3335">
            <v>42816</v>
          </cell>
          <cell r="C3335" t="str">
            <v>EQIX</v>
          </cell>
          <cell r="D3335">
            <v>383.61</v>
          </cell>
          <cell r="E3335">
            <v>387.47</v>
          </cell>
          <cell r="F3335">
            <v>551101</v>
          </cell>
        </row>
        <row r="3336">
          <cell r="A3336" t="str">
            <v>42817 EQIX</v>
          </cell>
          <cell r="B3336">
            <v>42817</v>
          </cell>
          <cell r="C3336" t="str">
            <v>EQIX</v>
          </cell>
          <cell r="D3336">
            <v>386.95</v>
          </cell>
          <cell r="E3336">
            <v>388.05</v>
          </cell>
          <cell r="F3336">
            <v>718208</v>
          </cell>
        </row>
        <row r="3337">
          <cell r="A3337" t="str">
            <v>42818 EQIX</v>
          </cell>
          <cell r="B3337">
            <v>42818</v>
          </cell>
          <cell r="C3337" t="str">
            <v>EQIX</v>
          </cell>
          <cell r="D3337">
            <v>390.66</v>
          </cell>
          <cell r="E3337">
            <v>388.09</v>
          </cell>
          <cell r="F3337">
            <v>1714621</v>
          </cell>
        </row>
        <row r="3338">
          <cell r="A3338" t="str">
            <v>42821 EQIX</v>
          </cell>
          <cell r="B3338">
            <v>42821</v>
          </cell>
          <cell r="C3338" t="str">
            <v>EQIX</v>
          </cell>
          <cell r="D3338">
            <v>385</v>
          </cell>
          <cell r="E3338">
            <v>384</v>
          </cell>
          <cell r="F3338">
            <v>644319</v>
          </cell>
        </row>
        <row r="3339">
          <cell r="A3339" t="str">
            <v>42822 EQIX</v>
          </cell>
          <cell r="B3339">
            <v>42822</v>
          </cell>
          <cell r="C3339" t="str">
            <v>EQIX</v>
          </cell>
          <cell r="D3339">
            <v>384.22</v>
          </cell>
          <cell r="E3339">
            <v>384.86</v>
          </cell>
          <cell r="F3339">
            <v>403418</v>
          </cell>
        </row>
        <row r="3340">
          <cell r="A3340" t="str">
            <v>42823 EQIX</v>
          </cell>
          <cell r="B3340">
            <v>42823</v>
          </cell>
          <cell r="C3340" t="str">
            <v>EQIX</v>
          </cell>
          <cell r="D3340">
            <v>386.05</v>
          </cell>
          <cell r="E3340">
            <v>394</v>
          </cell>
          <cell r="F3340">
            <v>588899</v>
          </cell>
        </row>
        <row r="3341">
          <cell r="A3341" t="str">
            <v>42824 EQIX</v>
          </cell>
          <cell r="B3341">
            <v>42824</v>
          </cell>
          <cell r="C3341" t="str">
            <v>EQIX</v>
          </cell>
          <cell r="D3341">
            <v>393.08</v>
          </cell>
          <cell r="E3341">
            <v>397.14</v>
          </cell>
          <cell r="F3341">
            <v>482773</v>
          </cell>
        </row>
        <row r="3342">
          <cell r="A3342" t="str">
            <v>42825 EQIX</v>
          </cell>
          <cell r="B3342">
            <v>42825</v>
          </cell>
          <cell r="C3342" t="str">
            <v>EQIX</v>
          </cell>
          <cell r="D3342">
            <v>396.01</v>
          </cell>
          <cell r="E3342">
            <v>400.37</v>
          </cell>
          <cell r="F3342">
            <v>969419</v>
          </cell>
        </row>
        <row r="3343">
          <cell r="A3343" t="str">
            <v>42828 EQIX</v>
          </cell>
          <cell r="B3343">
            <v>42828</v>
          </cell>
          <cell r="C3343" t="str">
            <v>EQIX</v>
          </cell>
          <cell r="D3343">
            <v>400.94</v>
          </cell>
          <cell r="E3343">
            <v>402.47</v>
          </cell>
          <cell r="F3343">
            <v>537819</v>
          </cell>
        </row>
        <row r="3344">
          <cell r="A3344" t="str">
            <v>42829 EQIX</v>
          </cell>
          <cell r="B3344">
            <v>42829</v>
          </cell>
          <cell r="C3344" t="str">
            <v>EQIX</v>
          </cell>
          <cell r="D3344">
            <v>402.63</v>
          </cell>
          <cell r="E3344">
            <v>399.98</v>
          </cell>
          <cell r="F3344">
            <v>423659</v>
          </cell>
        </row>
        <row r="3345">
          <cell r="A3345" t="str">
            <v>42830 EQIX</v>
          </cell>
          <cell r="B3345">
            <v>42830</v>
          </cell>
          <cell r="C3345" t="str">
            <v>EQIX</v>
          </cell>
          <cell r="D3345">
            <v>399.11</v>
          </cell>
          <cell r="E3345">
            <v>400.04</v>
          </cell>
          <cell r="F3345">
            <v>414153</v>
          </cell>
        </row>
        <row r="3346">
          <cell r="A3346" t="str">
            <v>42831 EQIX</v>
          </cell>
          <cell r="B3346">
            <v>42831</v>
          </cell>
          <cell r="C3346" t="str">
            <v>EQIX</v>
          </cell>
          <cell r="D3346">
            <v>399.42</v>
          </cell>
          <cell r="E3346">
            <v>402.18</v>
          </cell>
          <cell r="F3346">
            <v>337885</v>
          </cell>
        </row>
        <row r="3347">
          <cell r="A3347" t="str">
            <v>42832 EQIX</v>
          </cell>
          <cell r="B3347">
            <v>42832</v>
          </cell>
          <cell r="C3347" t="str">
            <v>EQIX</v>
          </cell>
          <cell r="D3347">
            <v>402.88</v>
          </cell>
          <cell r="E3347">
            <v>401.74</v>
          </cell>
          <cell r="F3347">
            <v>424670</v>
          </cell>
        </row>
        <row r="3348">
          <cell r="A3348" t="str">
            <v>42835 EQIX</v>
          </cell>
          <cell r="B3348">
            <v>42835</v>
          </cell>
          <cell r="C3348" t="str">
            <v>EQIX</v>
          </cell>
          <cell r="D3348">
            <v>401.49</v>
          </cell>
          <cell r="E3348">
            <v>400.93</v>
          </cell>
          <cell r="F3348">
            <v>418028</v>
          </cell>
        </row>
        <row r="3349">
          <cell r="A3349" t="str">
            <v>42836 EQIX</v>
          </cell>
          <cell r="B3349">
            <v>42836</v>
          </cell>
          <cell r="C3349" t="str">
            <v>EQIX</v>
          </cell>
          <cell r="D3349">
            <v>400.24</v>
          </cell>
          <cell r="E3349">
            <v>399.84</v>
          </cell>
          <cell r="F3349">
            <v>450144</v>
          </cell>
        </row>
        <row r="3350">
          <cell r="A3350" t="str">
            <v>42837 EQIX</v>
          </cell>
          <cell r="B3350">
            <v>42837</v>
          </cell>
          <cell r="C3350" t="str">
            <v>EQIX</v>
          </cell>
          <cell r="D3350">
            <v>398.84</v>
          </cell>
          <cell r="E3350">
            <v>399.76</v>
          </cell>
          <cell r="F3350">
            <v>488465</v>
          </cell>
        </row>
        <row r="3351">
          <cell r="A3351" t="str">
            <v>42838 EQIX</v>
          </cell>
          <cell r="B3351">
            <v>42838</v>
          </cell>
          <cell r="C3351" t="str">
            <v>EQIX</v>
          </cell>
          <cell r="D3351">
            <v>400.3</v>
          </cell>
          <cell r="E3351">
            <v>399.11</v>
          </cell>
          <cell r="F3351">
            <v>366691</v>
          </cell>
        </row>
        <row r="3352">
          <cell r="A3352" t="str">
            <v>42842 EQIX</v>
          </cell>
          <cell r="B3352">
            <v>42842</v>
          </cell>
          <cell r="C3352" t="str">
            <v>EQIX</v>
          </cell>
          <cell r="D3352">
            <v>398.96</v>
          </cell>
          <cell r="E3352">
            <v>403.01</v>
          </cell>
          <cell r="F3352">
            <v>388675</v>
          </cell>
        </row>
        <row r="3353">
          <cell r="A3353" t="str">
            <v>42843 EQIX</v>
          </cell>
          <cell r="B3353">
            <v>42843</v>
          </cell>
          <cell r="C3353" t="str">
            <v>EQIX</v>
          </cell>
          <cell r="D3353">
            <v>402.23</v>
          </cell>
          <cell r="E3353">
            <v>402.95</v>
          </cell>
          <cell r="F3353">
            <v>285705</v>
          </cell>
        </row>
        <row r="3354">
          <cell r="A3354" t="str">
            <v>42844 EQIX</v>
          </cell>
          <cell r="B3354">
            <v>42844</v>
          </cell>
          <cell r="C3354" t="str">
            <v>EQIX</v>
          </cell>
          <cell r="D3354">
            <v>403.25</v>
          </cell>
          <cell r="E3354">
            <v>403.96</v>
          </cell>
          <cell r="F3354">
            <v>325479</v>
          </cell>
        </row>
        <row r="3355">
          <cell r="A3355" t="str">
            <v>42845 EQIX</v>
          </cell>
          <cell r="B3355">
            <v>42845</v>
          </cell>
          <cell r="C3355" t="str">
            <v>EQIX</v>
          </cell>
          <cell r="D3355">
            <v>404.66</v>
          </cell>
          <cell r="E3355">
            <v>405.13</v>
          </cell>
          <cell r="F3355">
            <v>459308</v>
          </cell>
        </row>
        <row r="3356">
          <cell r="A3356" t="str">
            <v>42846 EQIX</v>
          </cell>
          <cell r="B3356">
            <v>42846</v>
          </cell>
          <cell r="C3356" t="str">
            <v>EQIX</v>
          </cell>
          <cell r="D3356">
            <v>405.41</v>
          </cell>
          <cell r="E3356">
            <v>401.84</v>
          </cell>
          <cell r="F3356">
            <v>462762</v>
          </cell>
        </row>
        <row r="3357">
          <cell r="A3357" t="str">
            <v>42849 EQIX</v>
          </cell>
          <cell r="B3357">
            <v>42849</v>
          </cell>
          <cell r="C3357" t="str">
            <v>EQIX</v>
          </cell>
          <cell r="D3357">
            <v>405.12</v>
          </cell>
          <cell r="E3357">
            <v>404.03</v>
          </cell>
          <cell r="F3357">
            <v>539571</v>
          </cell>
        </row>
        <row r="3358">
          <cell r="A3358" t="str">
            <v>42850 EQIX</v>
          </cell>
          <cell r="B3358">
            <v>42850</v>
          </cell>
          <cell r="C3358" t="str">
            <v>EQIX</v>
          </cell>
          <cell r="D3358">
            <v>404.3</v>
          </cell>
          <cell r="E3358">
            <v>406.55</v>
          </cell>
          <cell r="F3358">
            <v>457468</v>
          </cell>
        </row>
        <row r="3359">
          <cell r="A3359" t="str">
            <v>42851 EQIX</v>
          </cell>
          <cell r="B3359">
            <v>42851</v>
          </cell>
          <cell r="C3359" t="str">
            <v>EQIX</v>
          </cell>
          <cell r="D3359">
            <v>407.28</v>
          </cell>
          <cell r="E3359">
            <v>407.33</v>
          </cell>
          <cell r="F3359">
            <v>556119</v>
          </cell>
        </row>
        <row r="3360">
          <cell r="A3360" t="str">
            <v>42852 EQIX</v>
          </cell>
          <cell r="B3360">
            <v>42852</v>
          </cell>
          <cell r="C3360" t="str">
            <v>EQIX</v>
          </cell>
          <cell r="D3360">
            <v>414.39</v>
          </cell>
          <cell r="E3360">
            <v>410.94</v>
          </cell>
          <cell r="F3360">
            <v>619767</v>
          </cell>
        </row>
        <row r="3361">
          <cell r="A3361" t="str">
            <v>42853 EQIX</v>
          </cell>
          <cell r="B3361">
            <v>42853</v>
          </cell>
          <cell r="C3361" t="str">
            <v>EQIX</v>
          </cell>
          <cell r="D3361">
            <v>410.65</v>
          </cell>
          <cell r="E3361">
            <v>417.7</v>
          </cell>
          <cell r="F3361">
            <v>568428</v>
          </cell>
        </row>
        <row r="3362">
          <cell r="A3362" t="str">
            <v>42856 EQIX</v>
          </cell>
          <cell r="B3362">
            <v>42856</v>
          </cell>
          <cell r="C3362" t="str">
            <v>EQIX</v>
          </cell>
          <cell r="D3362">
            <v>417.69</v>
          </cell>
          <cell r="E3362">
            <v>420.18</v>
          </cell>
          <cell r="F3362">
            <v>569899</v>
          </cell>
        </row>
        <row r="3363">
          <cell r="A3363" t="str">
            <v>42857 EQIX</v>
          </cell>
          <cell r="B3363">
            <v>42857</v>
          </cell>
          <cell r="C3363" t="str">
            <v>EQIX</v>
          </cell>
          <cell r="D3363">
            <v>420.48</v>
          </cell>
          <cell r="E3363">
            <v>422.86</v>
          </cell>
          <cell r="F3363">
            <v>479115</v>
          </cell>
        </row>
        <row r="3364">
          <cell r="A3364" t="str">
            <v>42858 EQIX</v>
          </cell>
          <cell r="B3364">
            <v>42858</v>
          </cell>
          <cell r="C3364" t="str">
            <v>EQIX</v>
          </cell>
          <cell r="D3364">
            <v>424.09</v>
          </cell>
          <cell r="E3364">
            <v>423.18</v>
          </cell>
          <cell r="F3364">
            <v>506172</v>
          </cell>
        </row>
        <row r="3365">
          <cell r="A3365" t="str">
            <v>42859 EQIX</v>
          </cell>
          <cell r="B3365">
            <v>42859</v>
          </cell>
          <cell r="C3365" t="str">
            <v>EQIX</v>
          </cell>
          <cell r="D3365">
            <v>422.93</v>
          </cell>
          <cell r="E3365">
            <v>424.28</v>
          </cell>
          <cell r="F3365">
            <v>574898</v>
          </cell>
        </row>
        <row r="3366">
          <cell r="A3366" t="str">
            <v>42860 EQIX</v>
          </cell>
          <cell r="B3366">
            <v>42860</v>
          </cell>
          <cell r="C3366" t="str">
            <v>EQIX</v>
          </cell>
          <cell r="D3366">
            <v>424.54</v>
          </cell>
          <cell r="E3366">
            <v>426.25</v>
          </cell>
          <cell r="F3366">
            <v>462153</v>
          </cell>
        </row>
        <row r="3367">
          <cell r="A3367" t="str">
            <v>42863 EQIX</v>
          </cell>
          <cell r="B3367">
            <v>42863</v>
          </cell>
          <cell r="C3367" t="str">
            <v>EQIX</v>
          </cell>
          <cell r="D3367">
            <v>426.66</v>
          </cell>
          <cell r="E3367">
            <v>426.64</v>
          </cell>
          <cell r="F3367">
            <v>598130</v>
          </cell>
        </row>
        <row r="3368">
          <cell r="A3368" t="str">
            <v>42864 EQIX</v>
          </cell>
          <cell r="B3368">
            <v>42864</v>
          </cell>
          <cell r="C3368" t="str">
            <v>EQIX</v>
          </cell>
          <cell r="D3368">
            <v>427.64</v>
          </cell>
          <cell r="E3368">
            <v>425.91</v>
          </cell>
          <cell r="F3368">
            <v>341121</v>
          </cell>
        </row>
        <row r="3369">
          <cell r="A3369" t="str">
            <v>42865 EQIX</v>
          </cell>
          <cell r="B3369">
            <v>42865</v>
          </cell>
          <cell r="C3369" t="str">
            <v>EQIX</v>
          </cell>
          <cell r="D3369">
            <v>426.08</v>
          </cell>
          <cell r="E3369">
            <v>425.05</v>
          </cell>
          <cell r="F3369">
            <v>366897</v>
          </cell>
        </row>
        <row r="3370">
          <cell r="A3370" t="str">
            <v>42866 EQIX</v>
          </cell>
          <cell r="B3370">
            <v>42866</v>
          </cell>
          <cell r="C3370" t="str">
            <v>EQIX</v>
          </cell>
          <cell r="D3370">
            <v>424.35</v>
          </cell>
          <cell r="E3370">
            <v>428.77</v>
          </cell>
          <cell r="F3370">
            <v>357341</v>
          </cell>
        </row>
        <row r="3371">
          <cell r="A3371" t="str">
            <v>42867 EQIX</v>
          </cell>
          <cell r="B3371">
            <v>42867</v>
          </cell>
          <cell r="C3371" t="str">
            <v>EQIX</v>
          </cell>
          <cell r="D3371">
            <v>427.77</v>
          </cell>
          <cell r="E3371">
            <v>431.07</v>
          </cell>
          <cell r="F3371">
            <v>532733</v>
          </cell>
        </row>
        <row r="3372">
          <cell r="A3372" t="str">
            <v>42870 EQIX</v>
          </cell>
          <cell r="B3372">
            <v>42870</v>
          </cell>
          <cell r="C3372" t="str">
            <v>EQIX</v>
          </cell>
          <cell r="D3372">
            <v>430.88</v>
          </cell>
          <cell r="E3372">
            <v>429.81</v>
          </cell>
          <cell r="F3372">
            <v>505746</v>
          </cell>
        </row>
        <row r="3373">
          <cell r="A3373" t="str">
            <v>42871 EQIX</v>
          </cell>
          <cell r="B3373">
            <v>42871</v>
          </cell>
          <cell r="C3373" t="str">
            <v>EQIX</v>
          </cell>
          <cell r="D3373">
            <v>429.8</v>
          </cell>
          <cell r="E3373">
            <v>427.64</v>
          </cell>
          <cell r="F3373">
            <v>368669</v>
          </cell>
        </row>
        <row r="3374">
          <cell r="A3374" t="str">
            <v>42872 EQIX</v>
          </cell>
          <cell r="B3374">
            <v>42872</v>
          </cell>
          <cell r="C3374" t="str">
            <v>EQIX</v>
          </cell>
          <cell r="D3374">
            <v>426.6</v>
          </cell>
          <cell r="E3374">
            <v>426.97</v>
          </cell>
          <cell r="F3374">
            <v>414596</v>
          </cell>
        </row>
        <row r="3375">
          <cell r="A3375" t="str">
            <v>42873 EQIX</v>
          </cell>
          <cell r="B3375">
            <v>42873</v>
          </cell>
          <cell r="C3375" t="str">
            <v>EQIX</v>
          </cell>
          <cell r="D3375">
            <v>425.5</v>
          </cell>
          <cell r="E3375">
            <v>425.76</v>
          </cell>
          <cell r="F3375">
            <v>530087</v>
          </cell>
        </row>
        <row r="3376">
          <cell r="A3376" t="str">
            <v>42874 EQIX</v>
          </cell>
          <cell r="B3376">
            <v>42874</v>
          </cell>
          <cell r="C3376" t="str">
            <v>EQIX</v>
          </cell>
          <cell r="D3376">
            <v>426.69</v>
          </cell>
          <cell r="E3376">
            <v>426.74</v>
          </cell>
          <cell r="F3376">
            <v>366893</v>
          </cell>
        </row>
        <row r="3377">
          <cell r="A3377" t="str">
            <v>42877 EQIX</v>
          </cell>
          <cell r="B3377">
            <v>42877</v>
          </cell>
          <cell r="C3377" t="str">
            <v>EQIX</v>
          </cell>
          <cell r="D3377">
            <v>425.31</v>
          </cell>
          <cell r="E3377">
            <v>434.68</v>
          </cell>
          <cell r="F3377">
            <v>407429</v>
          </cell>
        </row>
        <row r="3378">
          <cell r="A3378" t="str">
            <v>42878 EQIX</v>
          </cell>
          <cell r="B3378">
            <v>42878</v>
          </cell>
          <cell r="C3378" t="str">
            <v>EQIX</v>
          </cell>
          <cell r="D3378">
            <v>435.8</v>
          </cell>
          <cell r="E3378">
            <v>435.79</v>
          </cell>
          <cell r="F3378">
            <v>341006</v>
          </cell>
        </row>
        <row r="3379">
          <cell r="A3379" t="str">
            <v>42879 EQIX</v>
          </cell>
          <cell r="B3379">
            <v>42879</v>
          </cell>
          <cell r="C3379" t="str">
            <v>EQIX</v>
          </cell>
          <cell r="D3379">
            <v>434.94</v>
          </cell>
          <cell r="E3379">
            <v>440.43</v>
          </cell>
          <cell r="F3379">
            <v>423533</v>
          </cell>
        </row>
        <row r="3380">
          <cell r="A3380" t="str">
            <v>42880 EQIX</v>
          </cell>
          <cell r="B3380">
            <v>42880</v>
          </cell>
          <cell r="C3380" t="str">
            <v>EQIX</v>
          </cell>
          <cell r="D3380">
            <v>442.64</v>
          </cell>
          <cell r="E3380">
            <v>444.97</v>
          </cell>
          <cell r="F3380">
            <v>423403</v>
          </cell>
        </row>
        <row r="3381">
          <cell r="A3381" t="str">
            <v>42881 EQIX</v>
          </cell>
          <cell r="B3381">
            <v>42881</v>
          </cell>
          <cell r="C3381" t="str">
            <v>EQIX</v>
          </cell>
          <cell r="D3381">
            <v>444.98</v>
          </cell>
          <cell r="E3381">
            <v>441.22</v>
          </cell>
          <cell r="F3381">
            <v>296838</v>
          </cell>
        </row>
        <row r="3382">
          <cell r="A3382" t="str">
            <v>42885 EQIX</v>
          </cell>
          <cell r="B3382">
            <v>42885</v>
          </cell>
          <cell r="C3382" t="str">
            <v>EQIX</v>
          </cell>
          <cell r="D3382">
            <v>440.47</v>
          </cell>
          <cell r="E3382">
            <v>439.91</v>
          </cell>
          <cell r="F3382">
            <v>345438</v>
          </cell>
        </row>
        <row r="3383">
          <cell r="A3383" t="str">
            <v>42886 EQIX</v>
          </cell>
          <cell r="B3383">
            <v>42886</v>
          </cell>
          <cell r="C3383" t="str">
            <v>EQIX</v>
          </cell>
          <cell r="D3383">
            <v>440.68</v>
          </cell>
          <cell r="E3383">
            <v>441.01</v>
          </cell>
          <cell r="F3383">
            <v>741502</v>
          </cell>
        </row>
        <row r="3384">
          <cell r="A3384" t="str">
            <v>42887 EQIX</v>
          </cell>
          <cell r="B3384">
            <v>42887</v>
          </cell>
          <cell r="C3384" t="str">
            <v>EQIX</v>
          </cell>
          <cell r="D3384">
            <v>441.7</v>
          </cell>
          <cell r="E3384">
            <v>436.93</v>
          </cell>
          <cell r="F3384">
            <v>493783</v>
          </cell>
        </row>
        <row r="3385">
          <cell r="A3385" t="str">
            <v>42888 EQIX</v>
          </cell>
          <cell r="B3385">
            <v>42888</v>
          </cell>
          <cell r="C3385" t="str">
            <v>EQIX</v>
          </cell>
          <cell r="D3385">
            <v>437.93</v>
          </cell>
          <cell r="E3385">
            <v>444.32</v>
          </cell>
          <cell r="F3385">
            <v>530851</v>
          </cell>
        </row>
        <row r="3386">
          <cell r="A3386" t="str">
            <v>42891 EQIX</v>
          </cell>
          <cell r="B3386">
            <v>42891</v>
          </cell>
          <cell r="C3386" t="str">
            <v>EQIX</v>
          </cell>
          <cell r="D3386">
            <v>442.56</v>
          </cell>
          <cell r="E3386">
            <v>444.21</v>
          </cell>
          <cell r="F3386">
            <v>353625</v>
          </cell>
        </row>
        <row r="3387">
          <cell r="A3387" t="str">
            <v>42892 EQIX</v>
          </cell>
          <cell r="B3387">
            <v>42892</v>
          </cell>
          <cell r="C3387" t="str">
            <v>EQIX</v>
          </cell>
          <cell r="D3387">
            <v>444.44</v>
          </cell>
          <cell r="E3387">
            <v>442.31</v>
          </cell>
          <cell r="F3387">
            <v>373856</v>
          </cell>
        </row>
        <row r="3388">
          <cell r="A3388" t="str">
            <v>42893 EQIX</v>
          </cell>
          <cell r="B3388">
            <v>42893</v>
          </cell>
          <cell r="C3388" t="str">
            <v>EQIX</v>
          </cell>
          <cell r="D3388">
            <v>442.02</v>
          </cell>
          <cell r="E3388">
            <v>440.69</v>
          </cell>
          <cell r="F3388">
            <v>406388</v>
          </cell>
        </row>
        <row r="3389">
          <cell r="A3389" t="str">
            <v>42894 EQIX</v>
          </cell>
          <cell r="B3389">
            <v>42894</v>
          </cell>
          <cell r="C3389" t="str">
            <v>EQIX</v>
          </cell>
          <cell r="D3389">
            <v>441.75</v>
          </cell>
          <cell r="E3389">
            <v>440.39</v>
          </cell>
          <cell r="F3389">
            <v>393956</v>
          </cell>
        </row>
        <row r="3390">
          <cell r="A3390" t="str">
            <v>42895 EQIX</v>
          </cell>
          <cell r="B3390">
            <v>42895</v>
          </cell>
          <cell r="C3390" t="str">
            <v>EQIX</v>
          </cell>
          <cell r="D3390">
            <v>439.39</v>
          </cell>
          <cell r="E3390">
            <v>439.21</v>
          </cell>
          <cell r="F3390">
            <v>554973</v>
          </cell>
        </row>
        <row r="3391">
          <cell r="A3391" t="str">
            <v>42898 EQIX</v>
          </cell>
          <cell r="B3391">
            <v>42898</v>
          </cell>
          <cell r="C3391" t="str">
            <v>EQIX</v>
          </cell>
          <cell r="D3391">
            <v>436.78</v>
          </cell>
          <cell r="E3391">
            <v>425.01</v>
          </cell>
          <cell r="F3391">
            <v>869790</v>
          </cell>
        </row>
        <row r="3392">
          <cell r="A3392" t="str">
            <v>42899 EQIX</v>
          </cell>
          <cell r="B3392">
            <v>42899</v>
          </cell>
          <cell r="C3392" t="str">
            <v>EQIX</v>
          </cell>
          <cell r="D3392">
            <v>425.57</v>
          </cell>
          <cell r="E3392">
            <v>430.54</v>
          </cell>
          <cell r="F3392">
            <v>393442</v>
          </cell>
        </row>
        <row r="3393">
          <cell r="A3393" t="str">
            <v>42900 EQIX</v>
          </cell>
          <cell r="B3393">
            <v>42900</v>
          </cell>
          <cell r="C3393" t="str">
            <v>EQIX</v>
          </cell>
          <cell r="D3393">
            <v>436.43</v>
          </cell>
          <cell r="E3393">
            <v>432.1</v>
          </cell>
          <cell r="F3393">
            <v>408701</v>
          </cell>
        </row>
        <row r="3394">
          <cell r="A3394" t="str">
            <v>42901 EQIX</v>
          </cell>
          <cell r="B3394">
            <v>42901</v>
          </cell>
          <cell r="C3394" t="str">
            <v>EQIX</v>
          </cell>
          <cell r="D3394">
            <v>429.08</v>
          </cell>
          <cell r="E3394">
            <v>433.96</v>
          </cell>
          <cell r="F3394">
            <v>315601</v>
          </cell>
        </row>
        <row r="3395">
          <cell r="A3395" t="str">
            <v>42902 EQIX</v>
          </cell>
          <cell r="B3395">
            <v>42902</v>
          </cell>
          <cell r="C3395" t="str">
            <v>EQIX</v>
          </cell>
          <cell r="D3395">
            <v>436.36</v>
          </cell>
          <cell r="E3395">
            <v>427.28</v>
          </cell>
          <cell r="F3395">
            <v>1718099</v>
          </cell>
        </row>
        <row r="3396">
          <cell r="A3396" t="str">
            <v>42905 EQIX</v>
          </cell>
          <cell r="B3396">
            <v>42905</v>
          </cell>
          <cell r="C3396" t="str">
            <v>EQIX</v>
          </cell>
          <cell r="D3396">
            <v>427.86</v>
          </cell>
          <cell r="E3396">
            <v>432.22</v>
          </cell>
          <cell r="F3396">
            <v>457455</v>
          </cell>
        </row>
        <row r="3397">
          <cell r="A3397" t="str">
            <v>42906 EQIX</v>
          </cell>
          <cell r="B3397">
            <v>42906</v>
          </cell>
          <cell r="C3397" t="str">
            <v>EQIX</v>
          </cell>
          <cell r="D3397">
            <v>433.78</v>
          </cell>
          <cell r="E3397">
            <v>433.94</v>
          </cell>
          <cell r="F3397">
            <v>456397</v>
          </cell>
        </row>
        <row r="3398">
          <cell r="A3398" t="str">
            <v>42907 EQIX</v>
          </cell>
          <cell r="B3398">
            <v>42907</v>
          </cell>
          <cell r="C3398" t="str">
            <v>EQIX</v>
          </cell>
          <cell r="D3398">
            <v>431.9</v>
          </cell>
          <cell r="E3398">
            <v>436.49</v>
          </cell>
          <cell r="F3398">
            <v>702541</v>
          </cell>
        </row>
        <row r="3399">
          <cell r="A3399" t="str">
            <v>42908 EQIX</v>
          </cell>
          <cell r="B3399">
            <v>42908</v>
          </cell>
          <cell r="C3399" t="str">
            <v>EQIX</v>
          </cell>
          <cell r="D3399">
            <v>436.2</v>
          </cell>
          <cell r="E3399">
            <v>440.29</v>
          </cell>
          <cell r="F3399">
            <v>606140</v>
          </cell>
        </row>
        <row r="3400">
          <cell r="A3400" t="str">
            <v>42909 EQIX</v>
          </cell>
          <cell r="B3400">
            <v>42909</v>
          </cell>
          <cell r="C3400" t="str">
            <v>EQIX</v>
          </cell>
          <cell r="D3400">
            <v>439.79</v>
          </cell>
          <cell r="E3400">
            <v>434.07</v>
          </cell>
          <cell r="F3400">
            <v>1409524</v>
          </cell>
        </row>
        <row r="3401">
          <cell r="A3401" t="str">
            <v>42912 EQIX</v>
          </cell>
          <cell r="B3401">
            <v>42912</v>
          </cell>
          <cell r="C3401" t="str">
            <v>EQIX</v>
          </cell>
          <cell r="D3401">
            <v>434.37</v>
          </cell>
          <cell r="E3401">
            <v>438.49</v>
          </cell>
          <cell r="F3401">
            <v>473759</v>
          </cell>
        </row>
        <row r="3402">
          <cell r="A3402" t="str">
            <v>42913 EQIX</v>
          </cell>
          <cell r="B3402">
            <v>42913</v>
          </cell>
          <cell r="C3402" t="str">
            <v>EQIX</v>
          </cell>
          <cell r="D3402">
            <v>437.94</v>
          </cell>
          <cell r="E3402">
            <v>433.65</v>
          </cell>
          <cell r="F3402">
            <v>404714</v>
          </cell>
        </row>
        <row r="3403">
          <cell r="A3403" t="str">
            <v>42914 EQIX</v>
          </cell>
          <cell r="B3403">
            <v>42914</v>
          </cell>
          <cell r="C3403" t="str">
            <v>EQIX</v>
          </cell>
          <cell r="D3403">
            <v>436.65</v>
          </cell>
          <cell r="E3403">
            <v>430.76</v>
          </cell>
          <cell r="F3403">
            <v>357609</v>
          </cell>
        </row>
        <row r="3404">
          <cell r="A3404" t="str">
            <v>42915 EQIX</v>
          </cell>
          <cell r="B3404">
            <v>42915</v>
          </cell>
          <cell r="C3404" t="str">
            <v>EQIX</v>
          </cell>
          <cell r="D3404">
            <v>428.12</v>
          </cell>
          <cell r="E3404">
            <v>421.28</v>
          </cell>
          <cell r="F3404">
            <v>588153</v>
          </cell>
        </row>
        <row r="3405">
          <cell r="A3405" t="str">
            <v>42916 EQIX</v>
          </cell>
          <cell r="B3405">
            <v>42916</v>
          </cell>
          <cell r="C3405" t="str">
            <v>EQIX</v>
          </cell>
          <cell r="D3405">
            <v>424.08</v>
          </cell>
          <cell r="E3405">
            <v>429.16</v>
          </cell>
          <cell r="F3405">
            <v>527950</v>
          </cell>
        </row>
        <row r="3406">
          <cell r="A3406" t="str">
            <v>42919 EQIX</v>
          </cell>
          <cell r="B3406">
            <v>42919</v>
          </cell>
          <cell r="C3406" t="str">
            <v>EQIX</v>
          </cell>
          <cell r="D3406">
            <v>431.54</v>
          </cell>
          <cell r="E3406">
            <v>422.76</v>
          </cell>
          <cell r="F3406">
            <v>253337</v>
          </cell>
        </row>
        <row r="3407">
          <cell r="A3407" t="str">
            <v>42921 EQIX</v>
          </cell>
          <cell r="B3407">
            <v>42921</v>
          </cell>
          <cell r="C3407" t="str">
            <v>EQIX</v>
          </cell>
          <cell r="D3407">
            <v>424.03</v>
          </cell>
          <cell r="E3407">
            <v>424.08</v>
          </cell>
          <cell r="F3407">
            <v>368222</v>
          </cell>
        </row>
        <row r="3408">
          <cell r="A3408" t="str">
            <v>42922 EQIX</v>
          </cell>
          <cell r="B3408">
            <v>42922</v>
          </cell>
          <cell r="C3408" t="str">
            <v>EQIX</v>
          </cell>
          <cell r="D3408">
            <v>421.5</v>
          </cell>
          <cell r="E3408">
            <v>418.43</v>
          </cell>
          <cell r="F3408">
            <v>437058</v>
          </cell>
        </row>
        <row r="3409">
          <cell r="A3409" t="str">
            <v>42923 EQIX</v>
          </cell>
          <cell r="B3409">
            <v>42923</v>
          </cell>
          <cell r="C3409" t="str">
            <v>EQIX</v>
          </cell>
          <cell r="D3409">
            <v>418.98</v>
          </cell>
          <cell r="E3409">
            <v>423.3</v>
          </cell>
          <cell r="F3409">
            <v>365377</v>
          </cell>
        </row>
        <row r="3410">
          <cell r="A3410" t="str">
            <v>42926 EQIX</v>
          </cell>
          <cell r="B3410">
            <v>42926</v>
          </cell>
          <cell r="C3410" t="str">
            <v>EQIX</v>
          </cell>
          <cell r="D3410">
            <v>423.77</v>
          </cell>
          <cell r="E3410">
            <v>427.08499999999998</v>
          </cell>
          <cell r="F3410">
            <v>427429</v>
          </cell>
        </row>
        <row r="3411">
          <cell r="A3411" t="str">
            <v>42927 EQIX</v>
          </cell>
          <cell r="B3411">
            <v>42927</v>
          </cell>
          <cell r="C3411" t="str">
            <v>EQIX</v>
          </cell>
          <cell r="D3411">
            <v>427.98</v>
          </cell>
          <cell r="E3411">
            <v>431.04</v>
          </cell>
          <cell r="F3411">
            <v>547103</v>
          </cell>
        </row>
        <row r="3412">
          <cell r="A3412" t="str">
            <v>42928 EQIX</v>
          </cell>
          <cell r="B3412">
            <v>42928</v>
          </cell>
          <cell r="C3412" t="str">
            <v>EQIX</v>
          </cell>
          <cell r="D3412">
            <v>433.25</v>
          </cell>
          <cell r="E3412">
            <v>437.11</v>
          </cell>
          <cell r="F3412">
            <v>437984</v>
          </cell>
        </row>
        <row r="3413">
          <cell r="A3413" t="str">
            <v>42929 EQIX</v>
          </cell>
          <cell r="B3413">
            <v>42929</v>
          </cell>
          <cell r="C3413" t="str">
            <v>EQIX</v>
          </cell>
          <cell r="D3413">
            <v>436.43</v>
          </cell>
          <cell r="E3413">
            <v>436.24</v>
          </cell>
          <cell r="F3413">
            <v>301570</v>
          </cell>
        </row>
        <row r="3414">
          <cell r="A3414" t="str">
            <v>42930 EQIX</v>
          </cell>
          <cell r="B3414">
            <v>42930</v>
          </cell>
          <cell r="C3414" t="str">
            <v>EQIX</v>
          </cell>
          <cell r="D3414">
            <v>437.92</v>
          </cell>
          <cell r="E3414">
            <v>437.7</v>
          </cell>
          <cell r="F3414">
            <v>311183</v>
          </cell>
        </row>
        <row r="3415">
          <cell r="A3415" t="str">
            <v>42933 EQIX</v>
          </cell>
          <cell r="B3415">
            <v>42933</v>
          </cell>
          <cell r="C3415" t="str">
            <v>EQIX</v>
          </cell>
          <cell r="D3415">
            <v>437.7</v>
          </cell>
          <cell r="E3415">
            <v>435.48</v>
          </cell>
          <cell r="F3415">
            <v>458176</v>
          </cell>
        </row>
        <row r="3416">
          <cell r="A3416" t="str">
            <v>42934 EQIX</v>
          </cell>
          <cell r="B3416">
            <v>42934</v>
          </cell>
          <cell r="C3416" t="str">
            <v>EQIX</v>
          </cell>
          <cell r="D3416">
            <v>435</v>
          </cell>
          <cell r="E3416">
            <v>438.28</v>
          </cell>
          <cell r="F3416">
            <v>384519</v>
          </cell>
        </row>
        <row r="3417">
          <cell r="A3417" t="str">
            <v>42935 EQIX</v>
          </cell>
          <cell r="B3417">
            <v>42935</v>
          </cell>
          <cell r="C3417" t="str">
            <v>EQIX</v>
          </cell>
          <cell r="D3417">
            <v>438.62</v>
          </cell>
          <cell r="E3417">
            <v>440.5</v>
          </cell>
          <cell r="F3417">
            <v>383528</v>
          </cell>
        </row>
        <row r="3418">
          <cell r="A3418" t="str">
            <v>42936 EQIX</v>
          </cell>
          <cell r="B3418">
            <v>42936</v>
          </cell>
          <cell r="C3418" t="str">
            <v>EQIX</v>
          </cell>
          <cell r="D3418">
            <v>440.2</v>
          </cell>
          <cell r="E3418">
            <v>441.21</v>
          </cell>
          <cell r="F3418">
            <v>470579</v>
          </cell>
        </row>
        <row r="3419">
          <cell r="A3419" t="str">
            <v>42937 EQIX</v>
          </cell>
          <cell r="B3419">
            <v>42937</v>
          </cell>
          <cell r="C3419" t="str">
            <v>EQIX</v>
          </cell>
          <cell r="D3419">
            <v>439.53</v>
          </cell>
          <cell r="E3419">
            <v>441.44</v>
          </cell>
          <cell r="F3419">
            <v>514761</v>
          </cell>
        </row>
        <row r="3420">
          <cell r="A3420" t="str">
            <v>42940 EQIX</v>
          </cell>
          <cell r="B3420">
            <v>42940</v>
          </cell>
          <cell r="C3420" t="str">
            <v>EQIX</v>
          </cell>
          <cell r="D3420">
            <v>441.04</v>
          </cell>
          <cell r="E3420">
            <v>441.6</v>
          </cell>
          <cell r="F3420">
            <v>280797</v>
          </cell>
        </row>
        <row r="3421">
          <cell r="A3421" t="str">
            <v>42941 EQIX</v>
          </cell>
          <cell r="B3421">
            <v>42941</v>
          </cell>
          <cell r="C3421" t="str">
            <v>EQIX</v>
          </cell>
          <cell r="D3421">
            <v>442.53</v>
          </cell>
          <cell r="E3421">
            <v>436.96</v>
          </cell>
          <cell r="F3421">
            <v>262396</v>
          </cell>
        </row>
        <row r="3422">
          <cell r="A3422" t="str">
            <v>42942 EQIX</v>
          </cell>
          <cell r="B3422">
            <v>42942</v>
          </cell>
          <cell r="C3422" t="str">
            <v>EQIX</v>
          </cell>
          <cell r="D3422">
            <v>438.32</v>
          </cell>
          <cell r="E3422">
            <v>440.04</v>
          </cell>
          <cell r="F3422">
            <v>327311</v>
          </cell>
        </row>
        <row r="3423">
          <cell r="A3423" t="str">
            <v>42943 EQIX</v>
          </cell>
          <cell r="B3423">
            <v>42943</v>
          </cell>
          <cell r="C3423" t="str">
            <v>EQIX</v>
          </cell>
          <cell r="D3423">
            <v>441.97</v>
          </cell>
          <cell r="E3423">
            <v>442.87</v>
          </cell>
          <cell r="F3423">
            <v>374045</v>
          </cell>
        </row>
        <row r="3424">
          <cell r="A3424" t="str">
            <v>42944 EQIX</v>
          </cell>
          <cell r="B3424">
            <v>42944</v>
          </cell>
          <cell r="C3424" t="str">
            <v>EQIX</v>
          </cell>
          <cell r="D3424">
            <v>441.79</v>
          </cell>
          <cell r="E3424">
            <v>447.9</v>
          </cell>
          <cell r="F3424">
            <v>393816</v>
          </cell>
        </row>
        <row r="3425">
          <cell r="A3425" t="str">
            <v>42947 EQIX</v>
          </cell>
          <cell r="B3425">
            <v>42947</v>
          </cell>
          <cell r="C3425" t="str">
            <v>EQIX</v>
          </cell>
          <cell r="D3425">
            <v>449.14</v>
          </cell>
          <cell r="E3425">
            <v>450.73</v>
          </cell>
          <cell r="F3425">
            <v>373840</v>
          </cell>
        </row>
        <row r="3426">
          <cell r="A3426" t="str">
            <v>42948 EQIX</v>
          </cell>
          <cell r="B3426">
            <v>42948</v>
          </cell>
          <cell r="C3426" t="str">
            <v>EQIX</v>
          </cell>
          <cell r="D3426">
            <v>452.25</v>
          </cell>
          <cell r="E3426">
            <v>453.08</v>
          </cell>
          <cell r="F3426">
            <v>459039</v>
          </cell>
        </row>
        <row r="3427">
          <cell r="A3427" t="str">
            <v>42949 EQIX</v>
          </cell>
          <cell r="B3427">
            <v>42949</v>
          </cell>
          <cell r="C3427" t="str">
            <v>EQIX</v>
          </cell>
          <cell r="D3427">
            <v>454.08</v>
          </cell>
          <cell r="E3427">
            <v>455.47</v>
          </cell>
          <cell r="F3427">
            <v>633435</v>
          </cell>
        </row>
        <row r="3428">
          <cell r="A3428" t="str">
            <v>42950 EQIX</v>
          </cell>
          <cell r="B3428">
            <v>42950</v>
          </cell>
          <cell r="C3428" t="str">
            <v>EQIX</v>
          </cell>
          <cell r="D3428">
            <v>459</v>
          </cell>
          <cell r="E3428">
            <v>449.36</v>
          </cell>
          <cell r="F3428">
            <v>816346</v>
          </cell>
        </row>
        <row r="3429">
          <cell r="A3429" t="str">
            <v>42951 EQIX</v>
          </cell>
          <cell r="B3429">
            <v>42951</v>
          </cell>
          <cell r="C3429" t="str">
            <v>EQIX</v>
          </cell>
          <cell r="D3429">
            <v>449.45</v>
          </cell>
          <cell r="E3429">
            <v>445.58</v>
          </cell>
          <cell r="F3429">
            <v>441336</v>
          </cell>
        </row>
        <row r="3430">
          <cell r="A3430" t="str">
            <v>42954 EQIX</v>
          </cell>
          <cell r="B3430">
            <v>42954</v>
          </cell>
          <cell r="C3430" t="str">
            <v>EQIX</v>
          </cell>
          <cell r="D3430">
            <v>445.96</v>
          </cell>
          <cell r="E3430">
            <v>444.23</v>
          </cell>
          <cell r="F3430">
            <v>478740</v>
          </cell>
        </row>
        <row r="3431">
          <cell r="A3431" t="str">
            <v>42955 EQIX</v>
          </cell>
          <cell r="B3431">
            <v>42955</v>
          </cell>
          <cell r="C3431" t="str">
            <v>EQIX</v>
          </cell>
          <cell r="D3431">
            <v>442.81</v>
          </cell>
          <cell r="E3431">
            <v>441.53</v>
          </cell>
          <cell r="F3431">
            <v>296661</v>
          </cell>
        </row>
        <row r="3432">
          <cell r="A3432" t="str">
            <v>42956 EQIX</v>
          </cell>
          <cell r="B3432">
            <v>42956</v>
          </cell>
          <cell r="C3432" t="str">
            <v>EQIX</v>
          </cell>
          <cell r="D3432">
            <v>441.61</v>
          </cell>
          <cell r="E3432">
            <v>447.81</v>
          </cell>
          <cell r="F3432">
            <v>359905</v>
          </cell>
        </row>
        <row r="3433">
          <cell r="A3433" t="str">
            <v>42957 EQIX</v>
          </cell>
          <cell r="B3433">
            <v>42957</v>
          </cell>
          <cell r="C3433" t="str">
            <v>EQIX</v>
          </cell>
          <cell r="D3433">
            <v>446.66</v>
          </cell>
          <cell r="E3433">
            <v>439.48</v>
          </cell>
          <cell r="F3433">
            <v>279666</v>
          </cell>
        </row>
        <row r="3434">
          <cell r="A3434" t="str">
            <v>42958 EQIX</v>
          </cell>
          <cell r="B3434">
            <v>42958</v>
          </cell>
          <cell r="C3434" t="str">
            <v>EQIX</v>
          </cell>
          <cell r="D3434">
            <v>440.71</v>
          </cell>
          <cell r="E3434">
            <v>438.39</v>
          </cell>
          <cell r="F3434">
            <v>327544</v>
          </cell>
        </row>
        <row r="3435">
          <cell r="A3435" t="str">
            <v>42961 EQIX</v>
          </cell>
          <cell r="B3435">
            <v>42961</v>
          </cell>
          <cell r="C3435" t="str">
            <v>EQIX</v>
          </cell>
          <cell r="D3435">
            <v>441.39</v>
          </cell>
          <cell r="E3435">
            <v>449.49</v>
          </cell>
          <cell r="F3435">
            <v>442370</v>
          </cell>
        </row>
        <row r="3436">
          <cell r="A3436" t="str">
            <v>42962 EQIX</v>
          </cell>
          <cell r="B3436">
            <v>42962</v>
          </cell>
          <cell r="C3436" t="str">
            <v>EQIX</v>
          </cell>
          <cell r="D3436">
            <v>445.72</v>
          </cell>
          <cell r="E3436">
            <v>448.33</v>
          </cell>
          <cell r="F3436">
            <v>280582</v>
          </cell>
        </row>
        <row r="3437">
          <cell r="A3437" t="str">
            <v>42963 EQIX</v>
          </cell>
          <cell r="B3437">
            <v>42963</v>
          </cell>
          <cell r="C3437" t="str">
            <v>EQIX</v>
          </cell>
          <cell r="D3437">
            <v>449.66</v>
          </cell>
          <cell r="E3437">
            <v>454.79</v>
          </cell>
          <cell r="F3437">
            <v>307918</v>
          </cell>
        </row>
        <row r="3438">
          <cell r="A3438" t="str">
            <v>42964 EQIX</v>
          </cell>
          <cell r="B3438">
            <v>42964</v>
          </cell>
          <cell r="C3438" t="str">
            <v>EQIX</v>
          </cell>
          <cell r="D3438">
            <v>454.78</v>
          </cell>
          <cell r="E3438">
            <v>451.55</v>
          </cell>
          <cell r="F3438">
            <v>379126</v>
          </cell>
        </row>
        <row r="3439">
          <cell r="A3439" t="str">
            <v>42965 EQIX</v>
          </cell>
          <cell r="B3439">
            <v>42965</v>
          </cell>
          <cell r="C3439" t="str">
            <v>EQIX</v>
          </cell>
          <cell r="D3439">
            <v>450.96</v>
          </cell>
          <cell r="E3439">
            <v>450</v>
          </cell>
          <cell r="F3439">
            <v>520694</v>
          </cell>
        </row>
        <row r="3440">
          <cell r="A3440" t="str">
            <v>42968 EQIX</v>
          </cell>
          <cell r="B3440">
            <v>42968</v>
          </cell>
          <cell r="C3440" t="str">
            <v>EQIX</v>
          </cell>
          <cell r="D3440">
            <v>447.2</v>
          </cell>
          <cell r="E3440">
            <v>450.29</v>
          </cell>
          <cell r="F3440">
            <v>302467</v>
          </cell>
        </row>
        <row r="3441">
          <cell r="A3441" t="str">
            <v>42969 EQIX</v>
          </cell>
          <cell r="B3441">
            <v>42969</v>
          </cell>
          <cell r="C3441" t="str">
            <v>EQIX</v>
          </cell>
          <cell r="D3441">
            <v>450.55</v>
          </cell>
          <cell r="E3441">
            <v>456.29</v>
          </cell>
          <cell r="F3441">
            <v>340139</v>
          </cell>
        </row>
        <row r="3442">
          <cell r="A3442" t="str">
            <v>42970 EQIX</v>
          </cell>
          <cell r="B3442">
            <v>42970</v>
          </cell>
          <cell r="C3442" t="str">
            <v>EQIX</v>
          </cell>
          <cell r="D3442">
            <v>455.71</v>
          </cell>
          <cell r="E3442">
            <v>461.8</v>
          </cell>
          <cell r="F3442">
            <v>561677</v>
          </cell>
        </row>
        <row r="3443">
          <cell r="A3443" t="str">
            <v>42971 EQIX</v>
          </cell>
          <cell r="B3443">
            <v>42971</v>
          </cell>
          <cell r="C3443" t="str">
            <v>EQIX</v>
          </cell>
          <cell r="D3443">
            <v>461.93</v>
          </cell>
          <cell r="E3443">
            <v>463.53</v>
          </cell>
          <cell r="F3443">
            <v>478844</v>
          </cell>
        </row>
        <row r="3444">
          <cell r="A3444" t="str">
            <v>42972 EQIX</v>
          </cell>
          <cell r="B3444">
            <v>42972</v>
          </cell>
          <cell r="C3444" t="str">
            <v>EQIX</v>
          </cell>
          <cell r="D3444">
            <v>465.24</v>
          </cell>
          <cell r="E3444">
            <v>466.19</v>
          </cell>
          <cell r="F3444">
            <v>438603</v>
          </cell>
        </row>
        <row r="3445">
          <cell r="A3445" t="str">
            <v>42975 EQIX</v>
          </cell>
          <cell r="B3445">
            <v>42975</v>
          </cell>
          <cell r="C3445" t="str">
            <v>EQIX</v>
          </cell>
          <cell r="D3445">
            <v>467.68</v>
          </cell>
          <cell r="E3445">
            <v>462.91</v>
          </cell>
          <cell r="F3445">
            <v>304901</v>
          </cell>
        </row>
        <row r="3446">
          <cell r="A3446" t="str">
            <v>42976 EQIX</v>
          </cell>
          <cell r="B3446">
            <v>42976</v>
          </cell>
          <cell r="C3446" t="str">
            <v>EQIX</v>
          </cell>
          <cell r="D3446">
            <v>462.11</v>
          </cell>
          <cell r="E3446">
            <v>466.24</v>
          </cell>
          <cell r="F3446">
            <v>329828</v>
          </cell>
        </row>
        <row r="3447">
          <cell r="A3447" t="str">
            <v>42977 EQIX</v>
          </cell>
          <cell r="B3447">
            <v>42977</v>
          </cell>
          <cell r="C3447" t="str">
            <v>EQIX</v>
          </cell>
          <cell r="D3447">
            <v>465.77</v>
          </cell>
          <cell r="E3447">
            <v>465.67</v>
          </cell>
          <cell r="F3447">
            <v>325371</v>
          </cell>
        </row>
        <row r="3448">
          <cell r="A3448" t="str">
            <v>42978 EQIX</v>
          </cell>
          <cell r="B3448">
            <v>42978</v>
          </cell>
          <cell r="C3448" t="str">
            <v>EQIX</v>
          </cell>
          <cell r="D3448">
            <v>467.01</v>
          </cell>
          <cell r="E3448">
            <v>468.41</v>
          </cell>
          <cell r="F3448">
            <v>466647</v>
          </cell>
        </row>
        <row r="3449">
          <cell r="A3449" t="str">
            <v>42979 EQIX</v>
          </cell>
          <cell r="B3449">
            <v>42979</v>
          </cell>
          <cell r="C3449" t="str">
            <v>EQIX</v>
          </cell>
          <cell r="D3449">
            <v>468.24</v>
          </cell>
          <cell r="E3449">
            <v>465.96</v>
          </cell>
          <cell r="F3449">
            <v>348561</v>
          </cell>
        </row>
        <row r="3450">
          <cell r="A3450" t="str">
            <v>42983 EQIX</v>
          </cell>
          <cell r="B3450">
            <v>42983</v>
          </cell>
          <cell r="C3450" t="str">
            <v>EQIX</v>
          </cell>
          <cell r="D3450">
            <v>464.83</v>
          </cell>
          <cell r="E3450">
            <v>463.49</v>
          </cell>
          <cell r="F3450">
            <v>733397</v>
          </cell>
        </row>
        <row r="3451">
          <cell r="A3451" t="str">
            <v>42984 EQIX</v>
          </cell>
          <cell r="B3451">
            <v>42984</v>
          </cell>
          <cell r="C3451" t="str">
            <v>EQIX</v>
          </cell>
          <cell r="D3451">
            <v>462.85</v>
          </cell>
          <cell r="E3451">
            <v>463.52</v>
          </cell>
          <cell r="F3451">
            <v>519678</v>
          </cell>
        </row>
        <row r="3452">
          <cell r="A3452" t="str">
            <v>42985 EQIX</v>
          </cell>
          <cell r="B3452">
            <v>42985</v>
          </cell>
          <cell r="C3452" t="str">
            <v>EQIX</v>
          </cell>
          <cell r="D3452">
            <v>464</v>
          </cell>
          <cell r="E3452">
            <v>464.82</v>
          </cell>
          <cell r="F3452">
            <v>378456</v>
          </cell>
        </row>
        <row r="3453">
          <cell r="A3453" t="str">
            <v>42986 EQIX</v>
          </cell>
          <cell r="B3453">
            <v>42986</v>
          </cell>
          <cell r="C3453" t="str">
            <v>EQIX</v>
          </cell>
          <cell r="D3453">
            <v>463.19</v>
          </cell>
          <cell r="E3453">
            <v>462</v>
          </cell>
          <cell r="F3453">
            <v>655273</v>
          </cell>
        </row>
        <row r="3454">
          <cell r="A3454" t="str">
            <v>42989 EQIX</v>
          </cell>
          <cell r="B3454">
            <v>42989</v>
          </cell>
          <cell r="C3454" t="str">
            <v>EQIX</v>
          </cell>
          <cell r="D3454">
            <v>464.52</v>
          </cell>
          <cell r="E3454">
            <v>474.42</v>
          </cell>
          <cell r="F3454">
            <v>591260</v>
          </cell>
        </row>
        <row r="3455">
          <cell r="A3455" t="str">
            <v>42990 EQIX</v>
          </cell>
          <cell r="B3455">
            <v>42990</v>
          </cell>
          <cell r="C3455" t="str">
            <v>EQIX</v>
          </cell>
          <cell r="D3455">
            <v>474.19</v>
          </cell>
          <cell r="E3455">
            <v>468.38</v>
          </cell>
          <cell r="F3455">
            <v>452411</v>
          </cell>
        </row>
        <row r="3456">
          <cell r="A3456" t="str">
            <v>42991 EQIX</v>
          </cell>
          <cell r="B3456">
            <v>42991</v>
          </cell>
          <cell r="C3456" t="str">
            <v>EQIX</v>
          </cell>
          <cell r="D3456">
            <v>468.36</v>
          </cell>
          <cell r="E3456">
            <v>458.87</v>
          </cell>
          <cell r="F3456">
            <v>805309</v>
          </cell>
        </row>
        <row r="3457">
          <cell r="A3457" t="str">
            <v>42992 EQIX</v>
          </cell>
          <cell r="B3457">
            <v>42992</v>
          </cell>
          <cell r="C3457" t="str">
            <v>EQIX</v>
          </cell>
          <cell r="D3457">
            <v>457.32</v>
          </cell>
          <cell r="E3457">
            <v>454.91</v>
          </cell>
          <cell r="F3457">
            <v>697699</v>
          </cell>
        </row>
        <row r="3458">
          <cell r="A3458" t="str">
            <v>42993 EQIX</v>
          </cell>
          <cell r="B3458">
            <v>42993</v>
          </cell>
          <cell r="C3458" t="str">
            <v>EQIX</v>
          </cell>
          <cell r="D3458">
            <v>456.58</v>
          </cell>
          <cell r="E3458">
            <v>455.31</v>
          </cell>
          <cell r="F3458">
            <v>1025538</v>
          </cell>
        </row>
        <row r="3459">
          <cell r="A3459" t="str">
            <v>42996 EQIX</v>
          </cell>
          <cell r="B3459">
            <v>42996</v>
          </cell>
          <cell r="C3459" t="str">
            <v>EQIX</v>
          </cell>
          <cell r="D3459">
            <v>456.22</v>
          </cell>
          <cell r="E3459">
            <v>450.15</v>
          </cell>
          <cell r="F3459">
            <v>788684</v>
          </cell>
        </row>
        <row r="3460">
          <cell r="A3460" t="str">
            <v>42997 EQIX</v>
          </cell>
          <cell r="B3460">
            <v>42997</v>
          </cell>
          <cell r="C3460" t="str">
            <v>EQIX</v>
          </cell>
          <cell r="D3460">
            <v>450.45</v>
          </cell>
          <cell r="E3460">
            <v>453.04</v>
          </cell>
          <cell r="F3460">
            <v>788092</v>
          </cell>
        </row>
        <row r="3461">
          <cell r="A3461" t="str">
            <v>42998 EQIX</v>
          </cell>
          <cell r="B3461">
            <v>42998</v>
          </cell>
          <cell r="C3461" t="str">
            <v>EQIX</v>
          </cell>
          <cell r="D3461">
            <v>453.74</v>
          </cell>
          <cell r="E3461">
            <v>449.24</v>
          </cell>
          <cell r="F3461">
            <v>1021089</v>
          </cell>
        </row>
        <row r="3462">
          <cell r="A3462" t="str">
            <v>42999 EQIX</v>
          </cell>
          <cell r="B3462">
            <v>42999</v>
          </cell>
          <cell r="C3462" t="str">
            <v>EQIX</v>
          </cell>
          <cell r="D3462">
            <v>449.55</v>
          </cell>
          <cell r="E3462">
            <v>446.57</v>
          </cell>
          <cell r="F3462">
            <v>421660</v>
          </cell>
        </row>
        <row r="3463">
          <cell r="A3463" t="str">
            <v>43000 EQIX</v>
          </cell>
          <cell r="B3463">
            <v>43000</v>
          </cell>
          <cell r="C3463" t="str">
            <v>EQIX</v>
          </cell>
          <cell r="D3463">
            <v>447.1</v>
          </cell>
          <cell r="E3463">
            <v>441.66</v>
          </cell>
          <cell r="F3463">
            <v>407930</v>
          </cell>
        </row>
        <row r="3464">
          <cell r="A3464" t="str">
            <v>43003 EQIX</v>
          </cell>
          <cell r="B3464">
            <v>43003</v>
          </cell>
          <cell r="C3464" t="str">
            <v>EQIX</v>
          </cell>
          <cell r="D3464">
            <v>441.84</v>
          </cell>
          <cell r="E3464">
            <v>437.21</v>
          </cell>
          <cell r="F3464">
            <v>462944</v>
          </cell>
        </row>
        <row r="3465">
          <cell r="A3465" t="str">
            <v>43004 EQIX</v>
          </cell>
          <cell r="B3465">
            <v>43004</v>
          </cell>
          <cell r="C3465" t="str">
            <v>EQIX</v>
          </cell>
          <cell r="D3465">
            <v>439</v>
          </cell>
          <cell r="E3465">
            <v>434.42</v>
          </cell>
          <cell r="F3465">
            <v>418079</v>
          </cell>
        </row>
        <row r="3466">
          <cell r="A3466" t="str">
            <v>43005 EQIX</v>
          </cell>
          <cell r="B3466">
            <v>43005</v>
          </cell>
          <cell r="C3466" t="str">
            <v>EQIX</v>
          </cell>
          <cell r="D3466">
            <v>434.68</v>
          </cell>
          <cell r="E3466">
            <v>441.93</v>
          </cell>
          <cell r="F3466">
            <v>656645</v>
          </cell>
        </row>
        <row r="3467">
          <cell r="A3467" t="str">
            <v>43006 EQIX</v>
          </cell>
          <cell r="B3467">
            <v>43006</v>
          </cell>
          <cell r="C3467" t="str">
            <v>EQIX</v>
          </cell>
          <cell r="D3467">
            <v>441.38</v>
          </cell>
          <cell r="E3467">
            <v>441.72</v>
          </cell>
          <cell r="F3467">
            <v>285441</v>
          </cell>
        </row>
        <row r="3468">
          <cell r="A3468" t="str">
            <v>43007 EQIX</v>
          </cell>
          <cell r="B3468">
            <v>43007</v>
          </cell>
          <cell r="C3468" t="str">
            <v>EQIX</v>
          </cell>
          <cell r="D3468">
            <v>441.51</v>
          </cell>
          <cell r="E3468">
            <v>446.3</v>
          </cell>
          <cell r="F3468">
            <v>403431</v>
          </cell>
        </row>
        <row r="3469">
          <cell r="A3469" t="str">
            <v>42552 EQR</v>
          </cell>
          <cell r="B3469">
            <v>42552</v>
          </cell>
          <cell r="C3469" t="str">
            <v>EQR</v>
          </cell>
          <cell r="D3469">
            <v>69.010000000000005</v>
          </cell>
          <cell r="E3469">
            <v>69</v>
          </cell>
          <cell r="F3469">
            <v>2266838</v>
          </cell>
        </row>
        <row r="3470">
          <cell r="A3470" t="str">
            <v>42556 EQR</v>
          </cell>
          <cell r="B3470">
            <v>42556</v>
          </cell>
          <cell r="C3470" t="str">
            <v>EQR</v>
          </cell>
          <cell r="D3470">
            <v>68.98</v>
          </cell>
          <cell r="E3470">
            <v>69.78</v>
          </cell>
          <cell r="F3470">
            <v>2277166</v>
          </cell>
        </row>
        <row r="3471">
          <cell r="A3471" t="str">
            <v>42557 EQR</v>
          </cell>
          <cell r="B3471">
            <v>42557</v>
          </cell>
          <cell r="C3471" t="str">
            <v>EQR</v>
          </cell>
          <cell r="D3471">
            <v>69.61</v>
          </cell>
          <cell r="E3471">
            <v>69.22</v>
          </cell>
          <cell r="F3471">
            <v>2586712</v>
          </cell>
        </row>
        <row r="3472">
          <cell r="A3472" t="str">
            <v>42558 EQR</v>
          </cell>
          <cell r="B3472">
            <v>42558</v>
          </cell>
          <cell r="C3472" t="str">
            <v>EQR</v>
          </cell>
          <cell r="D3472">
            <v>69.069999999999993</v>
          </cell>
          <cell r="E3472">
            <v>69.3</v>
          </cell>
          <cell r="F3472">
            <v>2037143</v>
          </cell>
        </row>
        <row r="3473">
          <cell r="A3473" t="str">
            <v>42559 EQR</v>
          </cell>
          <cell r="B3473">
            <v>42559</v>
          </cell>
          <cell r="C3473" t="str">
            <v>EQR</v>
          </cell>
          <cell r="D3473">
            <v>69.83</v>
          </cell>
          <cell r="E3473">
            <v>70.5</v>
          </cell>
          <cell r="F3473">
            <v>2416331</v>
          </cell>
        </row>
        <row r="3474">
          <cell r="A3474" t="str">
            <v>42562 EQR</v>
          </cell>
          <cell r="B3474">
            <v>42562</v>
          </cell>
          <cell r="C3474" t="str">
            <v>EQR</v>
          </cell>
          <cell r="D3474">
            <v>70.61</v>
          </cell>
          <cell r="E3474">
            <v>70.77</v>
          </cell>
          <cell r="F3474">
            <v>2312410</v>
          </cell>
        </row>
        <row r="3475">
          <cell r="A3475" t="str">
            <v>42563 EQR</v>
          </cell>
          <cell r="B3475">
            <v>42563</v>
          </cell>
          <cell r="C3475" t="str">
            <v>EQR</v>
          </cell>
          <cell r="D3475">
            <v>70.430000000000007</v>
          </cell>
          <cell r="E3475">
            <v>71.02</v>
          </cell>
          <cell r="F3475">
            <v>1967071</v>
          </cell>
        </row>
        <row r="3476">
          <cell r="A3476" t="str">
            <v>42564 EQR</v>
          </cell>
          <cell r="B3476">
            <v>42564</v>
          </cell>
          <cell r="C3476" t="str">
            <v>EQR</v>
          </cell>
          <cell r="D3476">
            <v>71.31</v>
          </cell>
          <cell r="E3476">
            <v>70.91</v>
          </cell>
          <cell r="F3476">
            <v>2041718</v>
          </cell>
        </row>
        <row r="3477">
          <cell r="A3477" t="str">
            <v>42565 EQR</v>
          </cell>
          <cell r="B3477">
            <v>42565</v>
          </cell>
          <cell r="C3477" t="str">
            <v>EQR</v>
          </cell>
          <cell r="D3477">
            <v>70.81</v>
          </cell>
          <cell r="E3477">
            <v>70.45</v>
          </cell>
          <cell r="F3477">
            <v>1287359</v>
          </cell>
        </row>
        <row r="3478">
          <cell r="A3478" t="str">
            <v>42566 EQR</v>
          </cell>
          <cell r="B3478">
            <v>42566</v>
          </cell>
          <cell r="C3478" t="str">
            <v>EQR</v>
          </cell>
          <cell r="D3478">
            <v>70.55</v>
          </cell>
          <cell r="E3478">
            <v>69.569999999999993</v>
          </cell>
          <cell r="F3478">
            <v>1461960</v>
          </cell>
        </row>
        <row r="3479">
          <cell r="A3479" t="str">
            <v>42569 EQR</v>
          </cell>
          <cell r="B3479">
            <v>42569</v>
          </cell>
          <cell r="C3479" t="str">
            <v>EQR</v>
          </cell>
          <cell r="D3479">
            <v>69.73</v>
          </cell>
          <cell r="E3479">
            <v>69.819999999999993</v>
          </cell>
          <cell r="F3479">
            <v>1418430</v>
          </cell>
        </row>
        <row r="3480">
          <cell r="A3480" t="str">
            <v>42570 EQR</v>
          </cell>
          <cell r="B3480">
            <v>42570</v>
          </cell>
          <cell r="C3480" t="str">
            <v>EQR</v>
          </cell>
          <cell r="D3480">
            <v>69.7</v>
          </cell>
          <cell r="E3480">
            <v>70.709999999999994</v>
          </cell>
          <cell r="F3480">
            <v>1808527</v>
          </cell>
        </row>
        <row r="3481">
          <cell r="A3481" t="str">
            <v>42571 EQR</v>
          </cell>
          <cell r="B3481">
            <v>42571</v>
          </cell>
          <cell r="C3481" t="str">
            <v>EQR</v>
          </cell>
          <cell r="D3481">
            <v>70.63</v>
          </cell>
          <cell r="E3481">
            <v>70.09</v>
          </cell>
          <cell r="F3481">
            <v>1626345</v>
          </cell>
        </row>
        <row r="3482">
          <cell r="A3482" t="str">
            <v>42572 EQR</v>
          </cell>
          <cell r="B3482">
            <v>42572</v>
          </cell>
          <cell r="C3482" t="str">
            <v>EQR</v>
          </cell>
          <cell r="D3482">
            <v>70</v>
          </cell>
          <cell r="E3482">
            <v>69.95</v>
          </cell>
          <cell r="F3482">
            <v>1954039</v>
          </cell>
        </row>
        <row r="3483">
          <cell r="A3483" t="str">
            <v>42573 EQR</v>
          </cell>
          <cell r="B3483">
            <v>42573</v>
          </cell>
          <cell r="C3483" t="str">
            <v>EQR</v>
          </cell>
          <cell r="D3483">
            <v>69.959999999999994</v>
          </cell>
          <cell r="E3483">
            <v>70.319999999999993</v>
          </cell>
          <cell r="F3483">
            <v>2021338</v>
          </cell>
        </row>
        <row r="3484">
          <cell r="A3484" t="str">
            <v>42576 EQR</v>
          </cell>
          <cell r="B3484">
            <v>42576</v>
          </cell>
          <cell r="C3484" t="str">
            <v>EQR</v>
          </cell>
          <cell r="D3484">
            <v>70.48</v>
          </cell>
          <cell r="E3484">
            <v>70.16</v>
          </cell>
          <cell r="F3484">
            <v>1665066</v>
          </cell>
        </row>
        <row r="3485">
          <cell r="A3485" t="str">
            <v>42577 EQR</v>
          </cell>
          <cell r="B3485">
            <v>42577</v>
          </cell>
          <cell r="C3485" t="str">
            <v>EQR</v>
          </cell>
          <cell r="D3485">
            <v>69.7</v>
          </cell>
          <cell r="E3485">
            <v>69.819999999999993</v>
          </cell>
          <cell r="F3485">
            <v>1890059</v>
          </cell>
        </row>
        <row r="3486">
          <cell r="A3486" t="str">
            <v>42578 EQR</v>
          </cell>
          <cell r="B3486">
            <v>42578</v>
          </cell>
          <cell r="C3486" t="str">
            <v>EQR</v>
          </cell>
          <cell r="D3486">
            <v>66.37</v>
          </cell>
          <cell r="E3486">
            <v>65.959999999999994</v>
          </cell>
          <cell r="F3486">
            <v>11465796</v>
          </cell>
        </row>
        <row r="3487">
          <cell r="A3487" t="str">
            <v>42579 EQR</v>
          </cell>
          <cell r="B3487">
            <v>42579</v>
          </cell>
          <cell r="C3487" t="str">
            <v>EQR</v>
          </cell>
          <cell r="D3487">
            <v>65.739999999999995</v>
          </cell>
          <cell r="E3487">
            <v>66.849999999999994</v>
          </cell>
          <cell r="F3487">
            <v>4188922</v>
          </cell>
        </row>
        <row r="3488">
          <cell r="A3488" t="str">
            <v>42580 EQR</v>
          </cell>
          <cell r="B3488">
            <v>42580</v>
          </cell>
          <cell r="C3488" t="str">
            <v>EQR</v>
          </cell>
          <cell r="D3488">
            <v>66.849999999999994</v>
          </cell>
          <cell r="E3488">
            <v>67.989999999999995</v>
          </cell>
          <cell r="F3488">
            <v>3395010</v>
          </cell>
        </row>
        <row r="3489">
          <cell r="A3489" t="str">
            <v>42583 EQR</v>
          </cell>
          <cell r="B3489">
            <v>42583</v>
          </cell>
          <cell r="C3489" t="str">
            <v>EQR</v>
          </cell>
          <cell r="D3489">
            <v>67.989999999999995</v>
          </cell>
          <cell r="E3489">
            <v>68.36</v>
          </cell>
          <cell r="F3489">
            <v>2352751</v>
          </cell>
        </row>
        <row r="3490">
          <cell r="A3490" t="str">
            <v>42584 EQR</v>
          </cell>
          <cell r="B3490">
            <v>42584</v>
          </cell>
          <cell r="C3490" t="str">
            <v>EQR</v>
          </cell>
          <cell r="D3490">
            <v>68.22</v>
          </cell>
          <cell r="E3490">
            <v>67.27</v>
          </cell>
          <cell r="F3490">
            <v>2884411</v>
          </cell>
        </row>
        <row r="3491">
          <cell r="A3491" t="str">
            <v>42585 EQR</v>
          </cell>
          <cell r="B3491">
            <v>42585</v>
          </cell>
          <cell r="C3491" t="str">
            <v>EQR</v>
          </cell>
          <cell r="D3491">
            <v>66.8</v>
          </cell>
          <cell r="E3491">
            <v>66.010000000000005</v>
          </cell>
          <cell r="F3491">
            <v>3708200</v>
          </cell>
        </row>
        <row r="3492">
          <cell r="A3492" t="str">
            <v>42586 EQR</v>
          </cell>
          <cell r="B3492">
            <v>42586</v>
          </cell>
          <cell r="C3492" t="str">
            <v>EQR</v>
          </cell>
          <cell r="D3492">
            <v>66.040000000000006</v>
          </cell>
          <cell r="E3492">
            <v>66.36</v>
          </cell>
          <cell r="F3492">
            <v>2899535</v>
          </cell>
        </row>
        <row r="3493">
          <cell r="A3493" t="str">
            <v>42587 EQR</v>
          </cell>
          <cell r="B3493">
            <v>42587</v>
          </cell>
          <cell r="C3493" t="str">
            <v>EQR</v>
          </cell>
          <cell r="D3493">
            <v>66.569999999999993</v>
          </cell>
          <cell r="E3493">
            <v>67.23</v>
          </cell>
          <cell r="F3493">
            <v>2018100</v>
          </cell>
        </row>
        <row r="3494">
          <cell r="A3494" t="str">
            <v>42590 EQR</v>
          </cell>
          <cell r="B3494">
            <v>42590</v>
          </cell>
          <cell r="C3494" t="str">
            <v>EQR</v>
          </cell>
          <cell r="D3494">
            <v>67.319999999999993</v>
          </cell>
          <cell r="E3494">
            <v>68.3</v>
          </cell>
          <cell r="F3494">
            <v>2210015</v>
          </cell>
        </row>
        <row r="3495">
          <cell r="A3495" t="str">
            <v>42591 EQR</v>
          </cell>
          <cell r="B3495">
            <v>42591</v>
          </cell>
          <cell r="C3495" t="str">
            <v>EQR</v>
          </cell>
          <cell r="D3495">
            <v>68.3</v>
          </cell>
          <cell r="E3495">
            <v>68.64</v>
          </cell>
          <cell r="F3495">
            <v>2477654</v>
          </cell>
        </row>
        <row r="3496">
          <cell r="A3496" t="str">
            <v>42592 EQR</v>
          </cell>
          <cell r="B3496">
            <v>42592</v>
          </cell>
          <cell r="C3496" t="str">
            <v>EQR</v>
          </cell>
          <cell r="D3496">
            <v>68.569999999999993</v>
          </cell>
          <cell r="E3496">
            <v>67.260000000000005</v>
          </cell>
          <cell r="F3496">
            <v>2411870</v>
          </cell>
        </row>
        <row r="3497">
          <cell r="A3497" t="str">
            <v>42593 EQR</v>
          </cell>
          <cell r="B3497">
            <v>42593</v>
          </cell>
          <cell r="C3497" t="str">
            <v>EQR</v>
          </cell>
          <cell r="D3497">
            <v>67.33</v>
          </cell>
          <cell r="E3497">
            <v>66.34</v>
          </cell>
          <cell r="F3497">
            <v>1485992</v>
          </cell>
        </row>
        <row r="3498">
          <cell r="A3498" t="str">
            <v>42594 EQR</v>
          </cell>
          <cell r="B3498">
            <v>42594</v>
          </cell>
          <cell r="C3498" t="str">
            <v>EQR</v>
          </cell>
          <cell r="D3498">
            <v>66.400000000000006</v>
          </cell>
          <cell r="E3498">
            <v>66.36</v>
          </cell>
          <cell r="F3498">
            <v>1365419</v>
          </cell>
        </row>
        <row r="3499">
          <cell r="A3499" t="str">
            <v>42597 EQR</v>
          </cell>
          <cell r="B3499">
            <v>42597</v>
          </cell>
          <cell r="C3499" t="str">
            <v>EQR</v>
          </cell>
          <cell r="D3499">
            <v>66.44</v>
          </cell>
          <cell r="E3499">
            <v>66.540000000000006</v>
          </cell>
          <cell r="F3499">
            <v>1288963</v>
          </cell>
        </row>
        <row r="3500">
          <cell r="A3500" t="str">
            <v>42598 EQR</v>
          </cell>
          <cell r="B3500">
            <v>42598</v>
          </cell>
          <cell r="C3500" t="str">
            <v>EQR</v>
          </cell>
          <cell r="D3500">
            <v>66.22</v>
          </cell>
          <cell r="E3500">
            <v>65.989999999999995</v>
          </cell>
          <cell r="F3500">
            <v>1399000</v>
          </cell>
        </row>
        <row r="3501">
          <cell r="A3501" t="str">
            <v>42599 EQR</v>
          </cell>
          <cell r="B3501">
            <v>42599</v>
          </cell>
          <cell r="C3501" t="str">
            <v>EQR</v>
          </cell>
          <cell r="D3501">
            <v>66.11</v>
          </cell>
          <cell r="E3501">
            <v>66.260000000000005</v>
          </cell>
          <cell r="F3501">
            <v>1893963</v>
          </cell>
        </row>
        <row r="3502">
          <cell r="A3502" t="str">
            <v>42600 EQR</v>
          </cell>
          <cell r="B3502">
            <v>42600</v>
          </cell>
          <cell r="C3502" t="str">
            <v>EQR</v>
          </cell>
          <cell r="D3502">
            <v>66.06</v>
          </cell>
          <cell r="E3502">
            <v>65.64</v>
          </cell>
          <cell r="F3502">
            <v>1865878</v>
          </cell>
        </row>
        <row r="3503">
          <cell r="A3503" t="str">
            <v>42601 EQR</v>
          </cell>
          <cell r="B3503">
            <v>42601</v>
          </cell>
          <cell r="C3503" t="str">
            <v>EQR</v>
          </cell>
          <cell r="D3503">
            <v>65.38</v>
          </cell>
          <cell r="E3503">
            <v>65.38</v>
          </cell>
          <cell r="F3503">
            <v>1599237</v>
          </cell>
        </row>
        <row r="3504">
          <cell r="A3504" t="str">
            <v>42604 EQR</v>
          </cell>
          <cell r="B3504">
            <v>42604</v>
          </cell>
          <cell r="C3504" t="str">
            <v>EQR</v>
          </cell>
          <cell r="D3504">
            <v>65.5</v>
          </cell>
          <cell r="E3504">
            <v>65.34</v>
          </cell>
          <cell r="F3504">
            <v>1656160</v>
          </cell>
        </row>
        <row r="3505">
          <cell r="A3505" t="str">
            <v>42605 EQR</v>
          </cell>
          <cell r="B3505">
            <v>42605</v>
          </cell>
          <cell r="C3505" t="str">
            <v>EQR</v>
          </cell>
          <cell r="D3505">
            <v>65.680000000000007</v>
          </cell>
          <cell r="E3505">
            <v>65.05</v>
          </cell>
          <cell r="F3505">
            <v>1008015</v>
          </cell>
        </row>
        <row r="3506">
          <cell r="A3506" t="str">
            <v>42606 EQR</v>
          </cell>
          <cell r="B3506">
            <v>42606</v>
          </cell>
          <cell r="C3506" t="str">
            <v>EQR</v>
          </cell>
          <cell r="D3506">
            <v>64.739999999999995</v>
          </cell>
          <cell r="E3506">
            <v>64.81</v>
          </cell>
          <cell r="F3506">
            <v>1727180</v>
          </cell>
        </row>
        <row r="3507">
          <cell r="A3507" t="str">
            <v>42607 EQR</v>
          </cell>
          <cell r="B3507">
            <v>42607</v>
          </cell>
          <cell r="C3507" t="str">
            <v>EQR</v>
          </cell>
          <cell r="D3507">
            <v>64.77</v>
          </cell>
          <cell r="E3507">
            <v>65.61</v>
          </cell>
          <cell r="F3507">
            <v>1839731</v>
          </cell>
        </row>
        <row r="3508">
          <cell r="A3508" t="str">
            <v>42608 EQR</v>
          </cell>
          <cell r="B3508">
            <v>42608</v>
          </cell>
          <cell r="C3508" t="str">
            <v>EQR</v>
          </cell>
          <cell r="D3508">
            <v>65.650000000000006</v>
          </cell>
          <cell r="E3508">
            <v>64.55</v>
          </cell>
          <cell r="F3508">
            <v>2437709</v>
          </cell>
        </row>
        <row r="3509">
          <cell r="A3509" t="str">
            <v>42611 EQR</v>
          </cell>
          <cell r="B3509">
            <v>42611</v>
          </cell>
          <cell r="C3509" t="str">
            <v>EQR</v>
          </cell>
          <cell r="D3509">
            <v>64.64</v>
          </cell>
          <cell r="E3509">
            <v>65.010000000000005</v>
          </cell>
          <cell r="F3509">
            <v>1441056</v>
          </cell>
        </row>
        <row r="3510">
          <cell r="A3510" t="str">
            <v>42612 EQR</v>
          </cell>
          <cell r="B3510">
            <v>42612</v>
          </cell>
          <cell r="C3510" t="str">
            <v>EQR</v>
          </cell>
          <cell r="D3510">
            <v>65</v>
          </cell>
          <cell r="E3510">
            <v>64.680000000000007</v>
          </cell>
          <cell r="F3510">
            <v>1571166</v>
          </cell>
        </row>
        <row r="3511">
          <cell r="A3511" t="str">
            <v>42613 EQR</v>
          </cell>
          <cell r="B3511">
            <v>42613</v>
          </cell>
          <cell r="C3511" t="str">
            <v>EQR</v>
          </cell>
          <cell r="D3511">
            <v>64.650000000000006</v>
          </cell>
          <cell r="E3511">
            <v>64.87</v>
          </cell>
          <cell r="F3511">
            <v>3215279</v>
          </cell>
        </row>
        <row r="3512">
          <cell r="A3512" t="str">
            <v>42614 EQR</v>
          </cell>
          <cell r="B3512">
            <v>42614</v>
          </cell>
          <cell r="C3512" t="str">
            <v>EQR</v>
          </cell>
          <cell r="D3512">
            <v>64.900000000000006</v>
          </cell>
          <cell r="E3512">
            <v>64.41</v>
          </cell>
          <cell r="F3512">
            <v>1900474</v>
          </cell>
        </row>
        <row r="3513">
          <cell r="A3513" t="str">
            <v>42615 EQR</v>
          </cell>
          <cell r="B3513">
            <v>42615</v>
          </cell>
          <cell r="C3513" t="str">
            <v>EQR</v>
          </cell>
          <cell r="D3513">
            <v>64.680000000000007</v>
          </cell>
          <cell r="E3513">
            <v>64.59</v>
          </cell>
          <cell r="F3513">
            <v>1994586</v>
          </cell>
        </row>
        <row r="3514">
          <cell r="A3514" t="str">
            <v>42619 EQR</v>
          </cell>
          <cell r="B3514">
            <v>42619</v>
          </cell>
          <cell r="C3514" t="str">
            <v>EQR</v>
          </cell>
          <cell r="D3514">
            <v>64.680000000000007</v>
          </cell>
          <cell r="E3514">
            <v>65</v>
          </cell>
          <cell r="F3514">
            <v>2754907</v>
          </cell>
        </row>
        <row r="3515">
          <cell r="A3515" t="str">
            <v>42620 EQR</v>
          </cell>
          <cell r="B3515">
            <v>42620</v>
          </cell>
          <cell r="C3515" t="str">
            <v>EQR</v>
          </cell>
          <cell r="D3515">
            <v>65</v>
          </cell>
          <cell r="E3515">
            <v>65.72</v>
          </cell>
          <cell r="F3515">
            <v>2250661</v>
          </cell>
        </row>
        <row r="3516">
          <cell r="A3516" t="str">
            <v>42621 EQR</v>
          </cell>
          <cell r="B3516">
            <v>42621</v>
          </cell>
          <cell r="C3516" t="str">
            <v>EQR</v>
          </cell>
          <cell r="D3516">
            <v>65.37</v>
          </cell>
          <cell r="E3516">
            <v>64.41</v>
          </cell>
          <cell r="F3516">
            <v>4005264</v>
          </cell>
        </row>
        <row r="3517">
          <cell r="A3517" t="str">
            <v>42622 EQR</v>
          </cell>
          <cell r="B3517">
            <v>42622</v>
          </cell>
          <cell r="C3517" t="str">
            <v>EQR</v>
          </cell>
          <cell r="D3517">
            <v>63.76</v>
          </cell>
          <cell r="E3517">
            <v>62.8</v>
          </cell>
          <cell r="F3517">
            <v>3197749</v>
          </cell>
        </row>
        <row r="3518">
          <cell r="A3518" t="str">
            <v>42625 EQR</v>
          </cell>
          <cell r="B3518">
            <v>42625</v>
          </cell>
          <cell r="C3518" t="str">
            <v>EQR</v>
          </cell>
          <cell r="D3518">
            <v>62.51</v>
          </cell>
          <cell r="E3518">
            <v>63.81</v>
          </cell>
          <cell r="F3518">
            <v>2617743</v>
          </cell>
        </row>
        <row r="3519">
          <cell r="A3519" t="str">
            <v>42626 EQR</v>
          </cell>
          <cell r="B3519">
            <v>42626</v>
          </cell>
          <cell r="C3519" t="str">
            <v>EQR</v>
          </cell>
          <cell r="D3519">
            <v>63.27</v>
          </cell>
          <cell r="E3519">
            <v>62.73</v>
          </cell>
          <cell r="F3519">
            <v>2299203</v>
          </cell>
        </row>
        <row r="3520">
          <cell r="A3520" t="str">
            <v>42627 EQR</v>
          </cell>
          <cell r="B3520">
            <v>42627</v>
          </cell>
          <cell r="C3520" t="str">
            <v>EQR</v>
          </cell>
          <cell r="D3520">
            <v>64.44</v>
          </cell>
          <cell r="E3520">
            <v>63.61</v>
          </cell>
          <cell r="F3520">
            <v>2683675</v>
          </cell>
        </row>
        <row r="3521">
          <cell r="A3521" t="str">
            <v>42628 EQR</v>
          </cell>
          <cell r="B3521">
            <v>42628</v>
          </cell>
          <cell r="C3521" t="str">
            <v>EQR</v>
          </cell>
          <cell r="D3521">
            <v>63.56</v>
          </cell>
          <cell r="E3521">
            <v>64.36</v>
          </cell>
          <cell r="F3521">
            <v>2099037</v>
          </cell>
        </row>
        <row r="3522">
          <cell r="A3522" t="str">
            <v>42629 EQR</v>
          </cell>
          <cell r="B3522">
            <v>42629</v>
          </cell>
          <cell r="C3522" t="str">
            <v>EQR</v>
          </cell>
          <cell r="D3522">
            <v>64.02</v>
          </cell>
          <cell r="E3522">
            <v>64.42</v>
          </cell>
          <cell r="F3522">
            <v>4428491</v>
          </cell>
        </row>
        <row r="3523">
          <cell r="A3523" t="str">
            <v>42632 EQR</v>
          </cell>
          <cell r="B3523">
            <v>42632</v>
          </cell>
          <cell r="C3523" t="str">
            <v>EQR</v>
          </cell>
          <cell r="D3523">
            <v>64.56</v>
          </cell>
          <cell r="E3523">
            <v>65.13</v>
          </cell>
          <cell r="F3523">
            <v>1970222</v>
          </cell>
        </row>
        <row r="3524">
          <cell r="A3524" t="str">
            <v>42633 EQR</v>
          </cell>
          <cell r="B3524">
            <v>42633</v>
          </cell>
          <cell r="C3524" t="str">
            <v>EQR</v>
          </cell>
          <cell r="D3524">
            <v>65.45</v>
          </cell>
          <cell r="E3524">
            <v>65.209999999999994</v>
          </cell>
          <cell r="F3524">
            <v>2001454</v>
          </cell>
        </row>
        <row r="3525">
          <cell r="A3525" t="str">
            <v>42634 EQR</v>
          </cell>
          <cell r="B3525">
            <v>42634</v>
          </cell>
          <cell r="C3525" t="str">
            <v>EQR</v>
          </cell>
          <cell r="D3525">
            <v>65.31</v>
          </cell>
          <cell r="E3525">
            <v>66.010000000000005</v>
          </cell>
          <cell r="F3525">
            <v>4050043</v>
          </cell>
        </row>
        <row r="3526">
          <cell r="A3526" t="str">
            <v>42635 EQR</v>
          </cell>
          <cell r="B3526">
            <v>42635</v>
          </cell>
          <cell r="C3526" t="str">
            <v>EQR</v>
          </cell>
          <cell r="D3526">
            <v>63.09</v>
          </cell>
          <cell r="E3526">
            <v>64.36</v>
          </cell>
          <cell r="F3526">
            <v>3080901</v>
          </cell>
        </row>
        <row r="3527">
          <cell r="A3527" t="str">
            <v>42636 EQR</v>
          </cell>
          <cell r="B3527">
            <v>42636</v>
          </cell>
          <cell r="C3527" t="str">
            <v>EQR</v>
          </cell>
          <cell r="D3527">
            <v>64.13</v>
          </cell>
          <cell r="E3527">
            <v>64.44</v>
          </cell>
          <cell r="F3527">
            <v>3699559</v>
          </cell>
        </row>
        <row r="3528">
          <cell r="A3528" t="str">
            <v>42639 EQR</v>
          </cell>
          <cell r="B3528">
            <v>42639</v>
          </cell>
          <cell r="C3528" t="str">
            <v>EQR</v>
          </cell>
          <cell r="D3528">
            <v>64.19</v>
          </cell>
          <cell r="E3528">
            <v>64.489999999999995</v>
          </cell>
          <cell r="F3528">
            <v>3146770</v>
          </cell>
        </row>
        <row r="3529">
          <cell r="A3529" t="str">
            <v>42640 EQR</v>
          </cell>
          <cell r="B3529">
            <v>42640</v>
          </cell>
          <cell r="C3529" t="str">
            <v>EQR</v>
          </cell>
          <cell r="D3529">
            <v>64.87</v>
          </cell>
          <cell r="E3529">
            <v>64.58</v>
          </cell>
          <cell r="F3529">
            <v>3298005</v>
          </cell>
        </row>
        <row r="3530">
          <cell r="A3530" t="str">
            <v>42641 EQR</v>
          </cell>
          <cell r="B3530">
            <v>42641</v>
          </cell>
          <cell r="C3530" t="str">
            <v>EQR</v>
          </cell>
          <cell r="D3530">
            <v>64.709999999999994</v>
          </cell>
          <cell r="E3530">
            <v>65.510000000000005</v>
          </cell>
          <cell r="F3530">
            <v>2383510</v>
          </cell>
        </row>
        <row r="3531">
          <cell r="A3531" t="str">
            <v>42642 EQR</v>
          </cell>
          <cell r="B3531">
            <v>42642</v>
          </cell>
          <cell r="C3531" t="str">
            <v>EQR</v>
          </cell>
          <cell r="D3531">
            <v>65.16</v>
          </cell>
          <cell r="E3531">
            <v>64.430000000000007</v>
          </cell>
          <cell r="F3531">
            <v>2899036</v>
          </cell>
        </row>
        <row r="3532">
          <cell r="A3532" t="str">
            <v>42643 EQR</v>
          </cell>
          <cell r="B3532">
            <v>42643</v>
          </cell>
          <cell r="C3532" t="str">
            <v>EQR</v>
          </cell>
          <cell r="D3532">
            <v>64.930000000000007</v>
          </cell>
          <cell r="E3532">
            <v>64.33</v>
          </cell>
          <cell r="F3532">
            <v>3235332</v>
          </cell>
        </row>
        <row r="3533">
          <cell r="A3533" t="str">
            <v>42646 EQR</v>
          </cell>
          <cell r="B3533">
            <v>42646</v>
          </cell>
          <cell r="C3533" t="str">
            <v>EQR</v>
          </cell>
          <cell r="D3533">
            <v>64.08</v>
          </cell>
          <cell r="E3533">
            <v>63.09</v>
          </cell>
          <cell r="F3533">
            <v>2410624</v>
          </cell>
        </row>
        <row r="3534">
          <cell r="A3534" t="str">
            <v>42647 EQR</v>
          </cell>
          <cell r="B3534">
            <v>42647</v>
          </cell>
          <cell r="C3534" t="str">
            <v>EQR</v>
          </cell>
          <cell r="D3534">
            <v>63.4</v>
          </cell>
          <cell r="E3534">
            <v>62.51</v>
          </cell>
          <cell r="F3534">
            <v>3049185</v>
          </cell>
        </row>
        <row r="3535">
          <cell r="A3535" t="str">
            <v>42648 EQR</v>
          </cell>
          <cell r="B3535">
            <v>42648</v>
          </cell>
          <cell r="C3535" t="str">
            <v>EQR</v>
          </cell>
          <cell r="D3535">
            <v>62.57</v>
          </cell>
          <cell r="E3535">
            <v>61.41</v>
          </cell>
          <cell r="F3535">
            <v>4150346</v>
          </cell>
        </row>
        <row r="3536">
          <cell r="A3536" t="str">
            <v>42649 EQR</v>
          </cell>
          <cell r="B3536">
            <v>42649</v>
          </cell>
          <cell r="C3536" t="str">
            <v>EQR</v>
          </cell>
          <cell r="D3536">
            <v>61.04</v>
          </cell>
          <cell r="E3536">
            <v>61.36</v>
          </cell>
          <cell r="F3536">
            <v>3834437</v>
          </cell>
        </row>
        <row r="3537">
          <cell r="A3537" t="str">
            <v>42650 EQR</v>
          </cell>
          <cell r="B3537">
            <v>42650</v>
          </cell>
          <cell r="C3537" t="str">
            <v>EQR</v>
          </cell>
          <cell r="D3537">
            <v>61.66</v>
          </cell>
          <cell r="E3537">
            <v>60.8</v>
          </cell>
          <cell r="F3537">
            <v>2461999</v>
          </cell>
        </row>
        <row r="3538">
          <cell r="A3538" t="str">
            <v>42653 EQR</v>
          </cell>
          <cell r="B3538">
            <v>42653</v>
          </cell>
          <cell r="C3538" t="str">
            <v>EQR</v>
          </cell>
          <cell r="D3538">
            <v>60.8</v>
          </cell>
          <cell r="E3538">
            <v>60.84</v>
          </cell>
          <cell r="F3538">
            <v>1945670</v>
          </cell>
        </row>
        <row r="3539">
          <cell r="A3539" t="str">
            <v>42654 EQR</v>
          </cell>
          <cell r="B3539">
            <v>42654</v>
          </cell>
          <cell r="C3539" t="str">
            <v>EQR</v>
          </cell>
          <cell r="D3539">
            <v>60.81</v>
          </cell>
          <cell r="E3539">
            <v>60.5</v>
          </cell>
          <cell r="F3539">
            <v>2560983</v>
          </cell>
        </row>
        <row r="3540">
          <cell r="A3540" t="str">
            <v>42655 EQR</v>
          </cell>
          <cell r="B3540">
            <v>42655</v>
          </cell>
          <cell r="C3540" t="str">
            <v>EQR</v>
          </cell>
          <cell r="D3540">
            <v>60.66</v>
          </cell>
          <cell r="E3540">
            <v>61.15</v>
          </cell>
          <cell r="F3540">
            <v>3115162</v>
          </cell>
        </row>
        <row r="3541">
          <cell r="A3541" t="str">
            <v>42656 EQR</v>
          </cell>
          <cell r="B3541">
            <v>42656</v>
          </cell>
          <cell r="C3541" t="str">
            <v>EQR</v>
          </cell>
          <cell r="D3541">
            <v>60.83</v>
          </cell>
          <cell r="E3541">
            <v>61.15</v>
          </cell>
          <cell r="F3541">
            <v>2279223</v>
          </cell>
        </row>
        <row r="3542">
          <cell r="A3542" t="str">
            <v>42657 EQR</v>
          </cell>
          <cell r="B3542">
            <v>42657</v>
          </cell>
          <cell r="C3542" t="str">
            <v>EQR</v>
          </cell>
          <cell r="D3542">
            <v>61.27</v>
          </cell>
          <cell r="E3542">
            <v>61.4</v>
          </cell>
          <cell r="F3542">
            <v>2293184</v>
          </cell>
        </row>
        <row r="3543">
          <cell r="A3543" t="str">
            <v>42660 EQR</v>
          </cell>
          <cell r="B3543">
            <v>42660</v>
          </cell>
          <cell r="C3543" t="str">
            <v>EQR</v>
          </cell>
          <cell r="D3543">
            <v>62.21</v>
          </cell>
          <cell r="E3543">
            <v>61.34</v>
          </cell>
          <cell r="F3543">
            <v>1949873</v>
          </cell>
        </row>
        <row r="3544">
          <cell r="A3544" t="str">
            <v>42661 EQR</v>
          </cell>
          <cell r="B3544">
            <v>42661</v>
          </cell>
          <cell r="C3544" t="str">
            <v>EQR</v>
          </cell>
          <cell r="D3544">
            <v>61.99</v>
          </cell>
          <cell r="E3544">
            <v>61.08</v>
          </cell>
          <cell r="F3544">
            <v>2221985</v>
          </cell>
        </row>
        <row r="3545">
          <cell r="A3545" t="str">
            <v>42662 EQR</v>
          </cell>
          <cell r="B3545">
            <v>42662</v>
          </cell>
          <cell r="C3545" t="str">
            <v>EQR</v>
          </cell>
          <cell r="D3545">
            <v>61.06</v>
          </cell>
          <cell r="E3545">
            <v>61.24</v>
          </cell>
          <cell r="F3545">
            <v>2720136</v>
          </cell>
        </row>
        <row r="3546">
          <cell r="A3546" t="str">
            <v>42663 EQR</v>
          </cell>
          <cell r="B3546">
            <v>42663</v>
          </cell>
          <cell r="C3546" t="str">
            <v>EQR</v>
          </cell>
          <cell r="D3546">
            <v>61.19</v>
          </cell>
          <cell r="E3546">
            <v>61.03</v>
          </cell>
          <cell r="F3546">
            <v>1866149</v>
          </cell>
        </row>
        <row r="3547">
          <cell r="A3547" t="str">
            <v>42664 EQR</v>
          </cell>
          <cell r="B3547">
            <v>42664</v>
          </cell>
          <cell r="C3547" t="str">
            <v>EQR</v>
          </cell>
          <cell r="D3547">
            <v>60.57</v>
          </cell>
          <cell r="E3547">
            <v>61.03</v>
          </cell>
          <cell r="F3547">
            <v>1867480</v>
          </cell>
        </row>
        <row r="3548">
          <cell r="A3548" t="str">
            <v>42667 EQR</v>
          </cell>
          <cell r="B3548">
            <v>42667</v>
          </cell>
          <cell r="C3548" t="str">
            <v>EQR</v>
          </cell>
          <cell r="D3548">
            <v>61.39</v>
          </cell>
          <cell r="E3548">
            <v>60.71</v>
          </cell>
          <cell r="F3548">
            <v>1498949</v>
          </cell>
        </row>
        <row r="3549">
          <cell r="A3549" t="str">
            <v>42668 EQR</v>
          </cell>
          <cell r="B3549">
            <v>42668</v>
          </cell>
          <cell r="C3549" t="str">
            <v>EQR</v>
          </cell>
          <cell r="D3549">
            <v>60.04</v>
          </cell>
          <cell r="E3549">
            <v>60.37</v>
          </cell>
          <cell r="F3549">
            <v>2733804</v>
          </cell>
        </row>
        <row r="3550">
          <cell r="A3550" t="str">
            <v>42669 EQR</v>
          </cell>
          <cell r="B3550">
            <v>42669</v>
          </cell>
          <cell r="C3550" t="str">
            <v>EQR</v>
          </cell>
          <cell r="D3550">
            <v>61.44</v>
          </cell>
          <cell r="E3550">
            <v>61.15</v>
          </cell>
          <cell r="F3550">
            <v>2433176</v>
          </cell>
        </row>
        <row r="3551">
          <cell r="A3551" t="str">
            <v>42670 EQR</v>
          </cell>
          <cell r="B3551">
            <v>42670</v>
          </cell>
          <cell r="C3551" t="str">
            <v>EQR</v>
          </cell>
          <cell r="D3551">
            <v>60.97</v>
          </cell>
          <cell r="E3551">
            <v>59.85</v>
          </cell>
          <cell r="F3551">
            <v>2064423</v>
          </cell>
        </row>
        <row r="3552">
          <cell r="A3552" t="str">
            <v>42671 EQR</v>
          </cell>
          <cell r="B3552">
            <v>42671</v>
          </cell>
          <cell r="C3552" t="str">
            <v>EQR</v>
          </cell>
          <cell r="D3552">
            <v>59.99</v>
          </cell>
          <cell r="E3552">
            <v>60.18</v>
          </cell>
          <cell r="F3552">
            <v>1810667</v>
          </cell>
        </row>
        <row r="3553">
          <cell r="A3553" t="str">
            <v>42674 EQR</v>
          </cell>
          <cell r="B3553">
            <v>42674</v>
          </cell>
          <cell r="C3553" t="str">
            <v>EQR</v>
          </cell>
          <cell r="D3553">
            <v>60.54</v>
          </cell>
          <cell r="E3553">
            <v>61.75</v>
          </cell>
          <cell r="F3553">
            <v>2013847</v>
          </cell>
        </row>
        <row r="3554">
          <cell r="A3554" t="str">
            <v>42675 EQR</v>
          </cell>
          <cell r="B3554">
            <v>42675</v>
          </cell>
          <cell r="C3554" t="str">
            <v>EQR</v>
          </cell>
          <cell r="D3554">
            <v>61.64</v>
          </cell>
          <cell r="E3554">
            <v>60.82</v>
          </cell>
          <cell r="F3554">
            <v>2129165</v>
          </cell>
        </row>
        <row r="3555">
          <cell r="A3555" t="str">
            <v>42676 EQR</v>
          </cell>
          <cell r="B3555">
            <v>42676</v>
          </cell>
          <cell r="C3555" t="str">
            <v>EQR</v>
          </cell>
          <cell r="D3555">
            <v>61.06</v>
          </cell>
          <cell r="E3555">
            <v>60.87</v>
          </cell>
          <cell r="F3555">
            <v>2335524</v>
          </cell>
        </row>
        <row r="3556">
          <cell r="A3556" t="str">
            <v>42677 EQR</v>
          </cell>
          <cell r="B3556">
            <v>42677</v>
          </cell>
          <cell r="C3556" t="str">
            <v>EQR</v>
          </cell>
          <cell r="D3556">
            <v>60.89</v>
          </cell>
          <cell r="E3556">
            <v>61.3</v>
          </cell>
          <cell r="F3556">
            <v>2036015</v>
          </cell>
        </row>
        <row r="3557">
          <cell r="A3557" t="str">
            <v>42678 EQR</v>
          </cell>
          <cell r="B3557">
            <v>42678</v>
          </cell>
          <cell r="C3557" t="str">
            <v>EQR</v>
          </cell>
          <cell r="D3557">
            <v>61.5</v>
          </cell>
          <cell r="E3557">
            <v>61.59</v>
          </cell>
          <cell r="F3557">
            <v>1698263</v>
          </cell>
        </row>
        <row r="3558">
          <cell r="A3558" t="str">
            <v>42681 EQR</v>
          </cell>
          <cell r="B3558">
            <v>42681</v>
          </cell>
          <cell r="C3558" t="str">
            <v>EQR</v>
          </cell>
          <cell r="D3558">
            <v>62.33</v>
          </cell>
          <cell r="E3558">
            <v>61.61</v>
          </cell>
          <cell r="F3558">
            <v>1760475</v>
          </cell>
        </row>
        <row r="3559">
          <cell r="A3559" t="str">
            <v>42682 EQR</v>
          </cell>
          <cell r="B3559">
            <v>42682</v>
          </cell>
          <cell r="C3559" t="str">
            <v>EQR</v>
          </cell>
          <cell r="D3559">
            <v>61.66</v>
          </cell>
          <cell r="E3559">
            <v>62.57</v>
          </cell>
          <cell r="F3559">
            <v>1570281</v>
          </cell>
        </row>
        <row r="3560">
          <cell r="A3560" t="str">
            <v>42683 EQR</v>
          </cell>
          <cell r="B3560">
            <v>42683</v>
          </cell>
          <cell r="C3560" t="str">
            <v>EQR</v>
          </cell>
          <cell r="D3560">
            <v>61.41</v>
          </cell>
          <cell r="E3560">
            <v>61.28</v>
          </cell>
          <cell r="F3560">
            <v>2501817</v>
          </cell>
        </row>
        <row r="3561">
          <cell r="A3561" t="str">
            <v>42684 EQR</v>
          </cell>
          <cell r="B3561">
            <v>42684</v>
          </cell>
          <cell r="C3561" t="str">
            <v>EQR</v>
          </cell>
          <cell r="D3561">
            <v>61.44</v>
          </cell>
          <cell r="E3561">
            <v>59.98</v>
          </cell>
          <cell r="F3561">
            <v>2351329</v>
          </cell>
        </row>
        <row r="3562">
          <cell r="A3562" t="str">
            <v>42685 EQR</v>
          </cell>
          <cell r="B3562">
            <v>42685</v>
          </cell>
          <cell r="C3562" t="str">
            <v>EQR</v>
          </cell>
          <cell r="D3562">
            <v>60</v>
          </cell>
          <cell r="E3562">
            <v>60.05</v>
          </cell>
          <cell r="F3562">
            <v>2325905</v>
          </cell>
        </row>
        <row r="3563">
          <cell r="A3563" t="str">
            <v>42688 EQR</v>
          </cell>
          <cell r="B3563">
            <v>42688</v>
          </cell>
          <cell r="C3563" t="str">
            <v>EQR</v>
          </cell>
          <cell r="D3563">
            <v>60.1</v>
          </cell>
          <cell r="E3563">
            <v>61</v>
          </cell>
          <cell r="F3563">
            <v>3065813</v>
          </cell>
        </row>
        <row r="3564">
          <cell r="A3564" t="str">
            <v>42689 EQR</v>
          </cell>
          <cell r="B3564">
            <v>42689</v>
          </cell>
          <cell r="C3564" t="str">
            <v>EQR</v>
          </cell>
          <cell r="D3564">
            <v>61.25</v>
          </cell>
          <cell r="E3564">
            <v>59.3</v>
          </cell>
          <cell r="F3564">
            <v>3901686</v>
          </cell>
        </row>
        <row r="3565">
          <cell r="A3565" t="str">
            <v>42690 EQR</v>
          </cell>
          <cell r="B3565">
            <v>42690</v>
          </cell>
          <cell r="C3565" t="str">
            <v>EQR</v>
          </cell>
          <cell r="D3565">
            <v>59.18</v>
          </cell>
          <cell r="E3565">
            <v>59.93</v>
          </cell>
          <cell r="F3565">
            <v>2089078</v>
          </cell>
        </row>
        <row r="3566">
          <cell r="A3566" t="str">
            <v>42691 EQR</v>
          </cell>
          <cell r="B3566">
            <v>42691</v>
          </cell>
          <cell r="C3566" t="str">
            <v>EQR</v>
          </cell>
          <cell r="D3566">
            <v>59.87</v>
          </cell>
          <cell r="E3566">
            <v>58.99</v>
          </cell>
          <cell r="F3566">
            <v>1417028</v>
          </cell>
        </row>
        <row r="3567">
          <cell r="A3567" t="str">
            <v>42692 EQR</v>
          </cell>
          <cell r="B3567">
            <v>42692</v>
          </cell>
          <cell r="C3567" t="str">
            <v>EQR</v>
          </cell>
          <cell r="D3567">
            <v>59.15</v>
          </cell>
          <cell r="E3567">
            <v>58.98</v>
          </cell>
          <cell r="F3567">
            <v>1740942</v>
          </cell>
        </row>
        <row r="3568">
          <cell r="A3568" t="str">
            <v>42695 EQR</v>
          </cell>
          <cell r="B3568">
            <v>42695</v>
          </cell>
          <cell r="C3568" t="str">
            <v>EQR</v>
          </cell>
          <cell r="D3568">
            <v>59.05</v>
          </cell>
          <cell r="E3568">
            <v>58.81</v>
          </cell>
          <cell r="F3568">
            <v>1950712</v>
          </cell>
        </row>
        <row r="3569">
          <cell r="A3569" t="str">
            <v>42696 EQR</v>
          </cell>
          <cell r="B3569">
            <v>42696</v>
          </cell>
          <cell r="C3569" t="str">
            <v>EQR</v>
          </cell>
          <cell r="D3569">
            <v>59.04</v>
          </cell>
          <cell r="E3569">
            <v>60.06</v>
          </cell>
          <cell r="F3569">
            <v>2187609</v>
          </cell>
        </row>
        <row r="3570">
          <cell r="A3570" t="str">
            <v>42697 EQR</v>
          </cell>
          <cell r="B3570">
            <v>42697</v>
          </cell>
          <cell r="C3570" t="str">
            <v>EQR</v>
          </cell>
          <cell r="D3570">
            <v>59.77</v>
          </cell>
          <cell r="E3570">
            <v>59.21</v>
          </cell>
          <cell r="F3570">
            <v>1822459</v>
          </cell>
        </row>
        <row r="3571">
          <cell r="A3571" t="str">
            <v>42699 EQR</v>
          </cell>
          <cell r="B3571">
            <v>42699</v>
          </cell>
          <cell r="C3571" t="str">
            <v>EQR</v>
          </cell>
          <cell r="D3571">
            <v>59.3</v>
          </cell>
          <cell r="E3571">
            <v>59.43</v>
          </cell>
          <cell r="F3571">
            <v>773496</v>
          </cell>
        </row>
        <row r="3572">
          <cell r="A3572" t="str">
            <v>42702 EQR</v>
          </cell>
          <cell r="B3572">
            <v>42702</v>
          </cell>
          <cell r="C3572" t="str">
            <v>EQR</v>
          </cell>
          <cell r="D3572">
            <v>59.34</v>
          </cell>
          <cell r="E3572">
            <v>59.98</v>
          </cell>
          <cell r="F3572">
            <v>2226362</v>
          </cell>
        </row>
        <row r="3573">
          <cell r="A3573" t="str">
            <v>42703 EQR</v>
          </cell>
          <cell r="B3573">
            <v>42703</v>
          </cell>
          <cell r="C3573" t="str">
            <v>EQR</v>
          </cell>
          <cell r="D3573">
            <v>60.12</v>
          </cell>
          <cell r="E3573">
            <v>60.49</v>
          </cell>
          <cell r="F3573">
            <v>2596625</v>
          </cell>
        </row>
        <row r="3574">
          <cell r="A3574" t="str">
            <v>42704 EQR</v>
          </cell>
          <cell r="B3574">
            <v>42704</v>
          </cell>
          <cell r="C3574" t="str">
            <v>EQR</v>
          </cell>
          <cell r="D3574">
            <v>60.04</v>
          </cell>
          <cell r="E3574">
            <v>60.01</v>
          </cell>
          <cell r="F3574">
            <v>3672355</v>
          </cell>
        </row>
        <row r="3575">
          <cell r="A3575" t="str">
            <v>42705 EQR</v>
          </cell>
          <cell r="B3575">
            <v>42705</v>
          </cell>
          <cell r="C3575" t="str">
            <v>EQR</v>
          </cell>
          <cell r="D3575">
            <v>59.6</v>
          </cell>
          <cell r="E3575">
            <v>59.7</v>
          </cell>
          <cell r="F3575">
            <v>2997082</v>
          </cell>
        </row>
        <row r="3576">
          <cell r="A3576" t="str">
            <v>42706 EQR</v>
          </cell>
          <cell r="B3576">
            <v>42706</v>
          </cell>
          <cell r="C3576" t="str">
            <v>EQR</v>
          </cell>
          <cell r="D3576">
            <v>60.15</v>
          </cell>
          <cell r="E3576">
            <v>60.5</v>
          </cell>
          <cell r="F3576">
            <v>2080268</v>
          </cell>
        </row>
        <row r="3577">
          <cell r="A3577" t="str">
            <v>42709 EQR</v>
          </cell>
          <cell r="B3577">
            <v>42709</v>
          </cell>
          <cell r="C3577" t="str">
            <v>EQR</v>
          </cell>
          <cell r="D3577">
            <v>60.52</v>
          </cell>
          <cell r="E3577">
            <v>61.09</v>
          </cell>
          <cell r="F3577">
            <v>3081424</v>
          </cell>
        </row>
        <row r="3578">
          <cell r="A3578" t="str">
            <v>42710 EQR</v>
          </cell>
          <cell r="B3578">
            <v>42710</v>
          </cell>
          <cell r="C3578" t="str">
            <v>EQR</v>
          </cell>
          <cell r="D3578">
            <v>61.23</v>
          </cell>
          <cell r="E3578">
            <v>61.79</v>
          </cell>
          <cell r="F3578">
            <v>4399888</v>
          </cell>
        </row>
        <row r="3579">
          <cell r="A3579" t="str">
            <v>42711 EQR</v>
          </cell>
          <cell r="B3579">
            <v>42711</v>
          </cell>
          <cell r="C3579" t="str">
            <v>EQR</v>
          </cell>
          <cell r="D3579">
            <v>61.8</v>
          </cell>
          <cell r="E3579">
            <v>62.63</v>
          </cell>
          <cell r="F3579">
            <v>3291564</v>
          </cell>
        </row>
        <row r="3580">
          <cell r="A3580" t="str">
            <v>42712 EQR</v>
          </cell>
          <cell r="B3580">
            <v>42712</v>
          </cell>
          <cell r="C3580" t="str">
            <v>EQR</v>
          </cell>
          <cell r="D3580">
            <v>62.29</v>
          </cell>
          <cell r="E3580">
            <v>62.9</v>
          </cell>
          <cell r="F3580">
            <v>2003203</v>
          </cell>
        </row>
        <row r="3581">
          <cell r="A3581" t="str">
            <v>42713 EQR</v>
          </cell>
          <cell r="B3581">
            <v>42713</v>
          </cell>
          <cell r="C3581" t="str">
            <v>EQR</v>
          </cell>
          <cell r="D3581">
            <v>62.85</v>
          </cell>
          <cell r="E3581">
            <v>62.87</v>
          </cell>
          <cell r="F3581">
            <v>2807326</v>
          </cell>
        </row>
        <row r="3582">
          <cell r="A3582" t="str">
            <v>42716 EQR</v>
          </cell>
          <cell r="B3582">
            <v>42716</v>
          </cell>
          <cell r="C3582" t="str">
            <v>EQR</v>
          </cell>
          <cell r="D3582">
            <v>62.76</v>
          </cell>
          <cell r="E3582">
            <v>63.02</v>
          </cell>
          <cell r="F3582">
            <v>1620745</v>
          </cell>
        </row>
        <row r="3583">
          <cell r="A3583" t="str">
            <v>42717 EQR</v>
          </cell>
          <cell r="B3583">
            <v>42717</v>
          </cell>
          <cell r="C3583" t="str">
            <v>EQR</v>
          </cell>
          <cell r="D3583">
            <v>63.61</v>
          </cell>
          <cell r="E3583">
            <v>63.15</v>
          </cell>
          <cell r="F3583">
            <v>2083653</v>
          </cell>
        </row>
        <row r="3584">
          <cell r="A3584" t="str">
            <v>42718 EQR</v>
          </cell>
          <cell r="B3584">
            <v>42718</v>
          </cell>
          <cell r="C3584" t="str">
            <v>EQR</v>
          </cell>
          <cell r="D3584">
            <v>63.33</v>
          </cell>
          <cell r="E3584">
            <v>62.79</v>
          </cell>
          <cell r="F3584">
            <v>2452873</v>
          </cell>
        </row>
        <row r="3585">
          <cell r="A3585" t="str">
            <v>42719 EQR</v>
          </cell>
          <cell r="B3585">
            <v>42719</v>
          </cell>
          <cell r="C3585" t="str">
            <v>EQR</v>
          </cell>
          <cell r="D3585">
            <v>62.74</v>
          </cell>
          <cell r="E3585">
            <v>63</v>
          </cell>
          <cell r="F3585">
            <v>2287433</v>
          </cell>
        </row>
        <row r="3586">
          <cell r="A3586" t="str">
            <v>42720 EQR</v>
          </cell>
          <cell r="B3586">
            <v>42720</v>
          </cell>
          <cell r="C3586" t="str">
            <v>EQR</v>
          </cell>
          <cell r="D3586">
            <v>63.46</v>
          </cell>
          <cell r="E3586">
            <v>64.05</v>
          </cell>
          <cell r="F3586">
            <v>3408845</v>
          </cell>
        </row>
        <row r="3587">
          <cell r="A3587" t="str">
            <v>42723 EQR</v>
          </cell>
          <cell r="B3587">
            <v>42723</v>
          </cell>
          <cell r="C3587" t="str">
            <v>EQR</v>
          </cell>
          <cell r="D3587">
            <v>64.290000000000006</v>
          </cell>
          <cell r="E3587">
            <v>64.14</v>
          </cell>
          <cell r="F3587">
            <v>2121804</v>
          </cell>
        </row>
        <row r="3588">
          <cell r="A3588" t="str">
            <v>42724 EQR</v>
          </cell>
          <cell r="B3588">
            <v>42724</v>
          </cell>
          <cell r="C3588" t="str">
            <v>EQR</v>
          </cell>
          <cell r="D3588">
            <v>64.08</v>
          </cell>
          <cell r="E3588">
            <v>64.41</v>
          </cell>
          <cell r="F3588">
            <v>2303520</v>
          </cell>
        </row>
        <row r="3589">
          <cell r="A3589" t="str">
            <v>42725 EQR</v>
          </cell>
          <cell r="B3589">
            <v>42725</v>
          </cell>
          <cell r="C3589" t="str">
            <v>EQR</v>
          </cell>
          <cell r="D3589">
            <v>64.5</v>
          </cell>
          <cell r="E3589">
            <v>63.46</v>
          </cell>
          <cell r="F3589">
            <v>4001162</v>
          </cell>
        </row>
        <row r="3590">
          <cell r="A3590" t="str">
            <v>42726 EQR</v>
          </cell>
          <cell r="B3590">
            <v>42726</v>
          </cell>
          <cell r="C3590" t="str">
            <v>EQR</v>
          </cell>
          <cell r="D3590">
            <v>62.95</v>
          </cell>
          <cell r="E3590">
            <v>62.97</v>
          </cell>
          <cell r="F3590">
            <v>1578031</v>
          </cell>
        </row>
        <row r="3591">
          <cell r="A3591" t="str">
            <v>42727 EQR</v>
          </cell>
          <cell r="B3591">
            <v>42727</v>
          </cell>
          <cell r="C3591" t="str">
            <v>EQR</v>
          </cell>
          <cell r="D3591">
            <v>63.2</v>
          </cell>
          <cell r="E3591">
            <v>62.95</v>
          </cell>
          <cell r="F3591">
            <v>1238468</v>
          </cell>
        </row>
        <row r="3592">
          <cell r="A3592" t="str">
            <v>42731 EQR</v>
          </cell>
          <cell r="B3592">
            <v>42731</v>
          </cell>
          <cell r="C3592" t="str">
            <v>EQR</v>
          </cell>
          <cell r="D3592">
            <v>63.02</v>
          </cell>
          <cell r="E3592">
            <v>63.19</v>
          </cell>
          <cell r="F3592">
            <v>933456</v>
          </cell>
        </row>
        <row r="3593">
          <cell r="A3593" t="str">
            <v>42732 EQR</v>
          </cell>
          <cell r="B3593">
            <v>42732</v>
          </cell>
          <cell r="C3593" t="str">
            <v>EQR</v>
          </cell>
          <cell r="D3593">
            <v>63.39</v>
          </cell>
          <cell r="E3593">
            <v>62.92</v>
          </cell>
          <cell r="F3593">
            <v>1206611</v>
          </cell>
        </row>
        <row r="3594">
          <cell r="A3594" t="str">
            <v>42733 EQR</v>
          </cell>
          <cell r="B3594">
            <v>42733</v>
          </cell>
          <cell r="C3594" t="str">
            <v>EQR</v>
          </cell>
          <cell r="D3594">
            <v>63.05</v>
          </cell>
          <cell r="E3594">
            <v>63.68</v>
          </cell>
          <cell r="F3594">
            <v>1301937</v>
          </cell>
        </row>
        <row r="3595">
          <cell r="A3595" t="str">
            <v>42734 EQR</v>
          </cell>
          <cell r="B3595">
            <v>42734</v>
          </cell>
          <cell r="C3595" t="str">
            <v>EQR</v>
          </cell>
          <cell r="D3595">
            <v>63.59</v>
          </cell>
          <cell r="E3595">
            <v>64.36</v>
          </cell>
          <cell r="F3595">
            <v>1542237</v>
          </cell>
        </row>
        <row r="3596">
          <cell r="A3596" t="str">
            <v>42738 EQR</v>
          </cell>
          <cell r="B3596">
            <v>42738</v>
          </cell>
          <cell r="C3596" t="str">
            <v>EQR</v>
          </cell>
          <cell r="D3596">
            <v>64.87</v>
          </cell>
          <cell r="E3596">
            <v>63.63</v>
          </cell>
          <cell r="F3596">
            <v>3005055</v>
          </cell>
        </row>
        <row r="3597">
          <cell r="A3597" t="str">
            <v>42739 EQR</v>
          </cell>
          <cell r="B3597">
            <v>42739</v>
          </cell>
          <cell r="C3597" t="str">
            <v>EQR</v>
          </cell>
          <cell r="D3597">
            <v>63.84</v>
          </cell>
          <cell r="E3597">
            <v>64.28</v>
          </cell>
          <cell r="F3597">
            <v>1934044</v>
          </cell>
        </row>
        <row r="3598">
          <cell r="A3598" t="str">
            <v>42740 EQR</v>
          </cell>
          <cell r="B3598">
            <v>42740</v>
          </cell>
          <cell r="C3598" t="str">
            <v>EQR</v>
          </cell>
          <cell r="D3598">
            <v>63.97</v>
          </cell>
          <cell r="E3598">
            <v>65.150000000000006</v>
          </cell>
          <cell r="F3598">
            <v>1693783</v>
          </cell>
        </row>
        <row r="3599">
          <cell r="A3599" t="str">
            <v>42741 EQR</v>
          </cell>
          <cell r="B3599">
            <v>42741</v>
          </cell>
          <cell r="C3599" t="str">
            <v>EQR</v>
          </cell>
          <cell r="D3599">
            <v>64.97</v>
          </cell>
          <cell r="E3599">
            <v>65.38</v>
          </cell>
          <cell r="F3599">
            <v>1638043</v>
          </cell>
        </row>
        <row r="3600">
          <cell r="A3600" t="str">
            <v>42744 EQR</v>
          </cell>
          <cell r="B3600">
            <v>42744</v>
          </cell>
          <cell r="C3600" t="str">
            <v>EQR</v>
          </cell>
          <cell r="D3600">
            <v>65.260000000000005</v>
          </cell>
          <cell r="E3600">
            <v>64.47</v>
          </cell>
          <cell r="F3600">
            <v>1777888</v>
          </cell>
        </row>
        <row r="3601">
          <cell r="A3601" t="str">
            <v>42745 EQR</v>
          </cell>
          <cell r="B3601">
            <v>42745</v>
          </cell>
          <cell r="C3601" t="str">
            <v>EQR</v>
          </cell>
          <cell r="D3601">
            <v>63.98</v>
          </cell>
          <cell r="E3601">
            <v>63.88</v>
          </cell>
          <cell r="F3601">
            <v>1958785</v>
          </cell>
        </row>
        <row r="3602">
          <cell r="A3602" t="str">
            <v>42746 EQR</v>
          </cell>
          <cell r="B3602">
            <v>42746</v>
          </cell>
          <cell r="C3602" t="str">
            <v>EQR</v>
          </cell>
          <cell r="D3602">
            <v>63.84</v>
          </cell>
          <cell r="E3602">
            <v>63.31</v>
          </cell>
          <cell r="F3602">
            <v>2235644</v>
          </cell>
        </row>
        <row r="3603">
          <cell r="A3603" t="str">
            <v>42747 EQR</v>
          </cell>
          <cell r="B3603">
            <v>42747</v>
          </cell>
          <cell r="C3603" t="str">
            <v>EQR</v>
          </cell>
          <cell r="D3603">
            <v>63.19</v>
          </cell>
          <cell r="E3603">
            <v>64.11</v>
          </cell>
          <cell r="F3603">
            <v>2286706</v>
          </cell>
        </row>
        <row r="3604">
          <cell r="A3604" t="str">
            <v>42748 EQR</v>
          </cell>
          <cell r="B3604">
            <v>42748</v>
          </cell>
          <cell r="C3604" t="str">
            <v>EQR</v>
          </cell>
          <cell r="D3604">
            <v>63.94</v>
          </cell>
          <cell r="E3604">
            <v>63.39</v>
          </cell>
          <cell r="F3604">
            <v>1534872</v>
          </cell>
        </row>
        <row r="3605">
          <cell r="A3605" t="str">
            <v>42752 EQR</v>
          </cell>
          <cell r="B3605">
            <v>42752</v>
          </cell>
          <cell r="C3605" t="str">
            <v>EQR</v>
          </cell>
          <cell r="D3605">
            <v>63.54</v>
          </cell>
          <cell r="E3605">
            <v>63.48</v>
          </cell>
          <cell r="F3605">
            <v>2156642</v>
          </cell>
        </row>
        <row r="3606">
          <cell r="A3606" t="str">
            <v>42753 EQR</v>
          </cell>
          <cell r="B3606">
            <v>42753</v>
          </cell>
          <cell r="C3606" t="str">
            <v>EQR</v>
          </cell>
          <cell r="D3606">
            <v>63.51</v>
          </cell>
          <cell r="E3606">
            <v>63.6</v>
          </cell>
          <cell r="F3606">
            <v>2113681</v>
          </cell>
        </row>
        <row r="3607">
          <cell r="A3607" t="str">
            <v>42754 EQR</v>
          </cell>
          <cell r="B3607">
            <v>42754</v>
          </cell>
          <cell r="C3607" t="str">
            <v>EQR</v>
          </cell>
          <cell r="D3607">
            <v>63.37</v>
          </cell>
          <cell r="E3607">
            <v>63</v>
          </cell>
          <cell r="F3607">
            <v>1940869</v>
          </cell>
        </row>
        <row r="3608">
          <cell r="A3608" t="str">
            <v>42755 EQR</v>
          </cell>
          <cell r="B3608">
            <v>42755</v>
          </cell>
          <cell r="C3608" t="str">
            <v>EQR</v>
          </cell>
          <cell r="D3608">
            <v>63.2</v>
          </cell>
          <cell r="E3608">
            <v>63.36</v>
          </cell>
          <cell r="F3608">
            <v>2100723</v>
          </cell>
        </row>
        <row r="3609">
          <cell r="A3609" t="str">
            <v>42758 EQR</v>
          </cell>
          <cell r="B3609">
            <v>42758</v>
          </cell>
          <cell r="C3609" t="str">
            <v>EQR</v>
          </cell>
          <cell r="D3609">
            <v>63.17</v>
          </cell>
          <cell r="E3609">
            <v>63.02</v>
          </cell>
          <cell r="F3609">
            <v>2037116</v>
          </cell>
        </row>
        <row r="3610">
          <cell r="A3610" t="str">
            <v>42759 EQR</v>
          </cell>
          <cell r="B3610">
            <v>42759</v>
          </cell>
          <cell r="C3610" t="str">
            <v>EQR</v>
          </cell>
          <cell r="D3610">
            <v>63.08</v>
          </cell>
          <cell r="E3610">
            <v>62.29</v>
          </cell>
          <cell r="F3610">
            <v>2848908</v>
          </cell>
        </row>
        <row r="3611">
          <cell r="A3611" t="str">
            <v>42760 EQR</v>
          </cell>
          <cell r="B3611">
            <v>42760</v>
          </cell>
          <cell r="C3611" t="str">
            <v>EQR</v>
          </cell>
          <cell r="D3611">
            <v>62.28</v>
          </cell>
          <cell r="E3611">
            <v>61.7</v>
          </cell>
          <cell r="F3611">
            <v>2656312</v>
          </cell>
        </row>
        <row r="3612">
          <cell r="A3612" t="str">
            <v>42761 EQR</v>
          </cell>
          <cell r="B3612">
            <v>42761</v>
          </cell>
          <cell r="C3612" t="str">
            <v>EQR</v>
          </cell>
          <cell r="D3612">
            <v>61.98</v>
          </cell>
          <cell r="E3612">
            <v>61.52</v>
          </cell>
          <cell r="F3612">
            <v>2200727</v>
          </cell>
        </row>
        <row r="3613">
          <cell r="A3613" t="str">
            <v>42762 EQR</v>
          </cell>
          <cell r="B3613">
            <v>42762</v>
          </cell>
          <cell r="C3613" t="str">
            <v>EQR</v>
          </cell>
          <cell r="D3613">
            <v>61.66</v>
          </cell>
          <cell r="E3613">
            <v>61.02</v>
          </cell>
          <cell r="F3613">
            <v>2565287</v>
          </cell>
        </row>
        <row r="3614">
          <cell r="A3614" t="str">
            <v>42765 EQR</v>
          </cell>
          <cell r="B3614">
            <v>42765</v>
          </cell>
          <cell r="C3614" t="str">
            <v>EQR</v>
          </cell>
          <cell r="D3614">
            <v>60.82</v>
          </cell>
          <cell r="E3614">
            <v>60.7</v>
          </cell>
          <cell r="F3614">
            <v>3167707</v>
          </cell>
        </row>
        <row r="3615">
          <cell r="A3615" t="str">
            <v>42766 EQR</v>
          </cell>
          <cell r="B3615">
            <v>42766</v>
          </cell>
          <cell r="C3615" t="str">
            <v>EQR</v>
          </cell>
          <cell r="D3615">
            <v>60.77</v>
          </cell>
          <cell r="E3615">
            <v>60.77</v>
          </cell>
          <cell r="F3615">
            <v>2922953</v>
          </cell>
        </row>
        <row r="3616">
          <cell r="A3616" t="str">
            <v>42767 EQR</v>
          </cell>
          <cell r="B3616">
            <v>42767</v>
          </cell>
          <cell r="C3616" t="str">
            <v>EQR</v>
          </cell>
          <cell r="D3616">
            <v>60.74</v>
          </cell>
          <cell r="E3616">
            <v>59.9</v>
          </cell>
          <cell r="F3616">
            <v>4693219</v>
          </cell>
        </row>
        <row r="3617">
          <cell r="A3617" t="str">
            <v>42768 EQR</v>
          </cell>
          <cell r="B3617">
            <v>42768</v>
          </cell>
          <cell r="C3617" t="str">
            <v>EQR</v>
          </cell>
          <cell r="D3617">
            <v>59.78</v>
          </cell>
          <cell r="E3617">
            <v>60.76</v>
          </cell>
          <cell r="F3617">
            <v>3153574</v>
          </cell>
        </row>
        <row r="3618">
          <cell r="A3618" t="str">
            <v>42769 EQR</v>
          </cell>
          <cell r="B3618">
            <v>42769</v>
          </cell>
          <cell r="C3618" t="str">
            <v>EQR</v>
          </cell>
          <cell r="D3618">
            <v>61.16</v>
          </cell>
          <cell r="E3618">
            <v>60.38</v>
          </cell>
          <cell r="F3618">
            <v>3078513</v>
          </cell>
        </row>
        <row r="3619">
          <cell r="A3619" t="str">
            <v>42772 EQR</v>
          </cell>
          <cell r="B3619">
            <v>42772</v>
          </cell>
          <cell r="C3619" t="str">
            <v>EQR</v>
          </cell>
          <cell r="D3619">
            <v>60.36</v>
          </cell>
          <cell r="E3619">
            <v>60.56</v>
          </cell>
          <cell r="F3619">
            <v>1676819</v>
          </cell>
        </row>
        <row r="3620">
          <cell r="A3620" t="str">
            <v>42773 EQR</v>
          </cell>
          <cell r="B3620">
            <v>42773</v>
          </cell>
          <cell r="C3620" t="str">
            <v>EQR</v>
          </cell>
          <cell r="D3620">
            <v>60.48</v>
          </cell>
          <cell r="E3620">
            <v>60.66</v>
          </cell>
          <cell r="F3620">
            <v>2088517</v>
          </cell>
        </row>
        <row r="3621">
          <cell r="A3621" t="str">
            <v>42774 EQR</v>
          </cell>
          <cell r="B3621">
            <v>42774</v>
          </cell>
          <cell r="C3621" t="str">
            <v>EQR</v>
          </cell>
          <cell r="D3621">
            <v>60.86</v>
          </cell>
          <cell r="E3621">
            <v>61.42</v>
          </cell>
          <cell r="F3621">
            <v>2895140</v>
          </cell>
        </row>
        <row r="3622">
          <cell r="A3622" t="str">
            <v>42775 EQR</v>
          </cell>
          <cell r="B3622">
            <v>42775</v>
          </cell>
          <cell r="C3622" t="str">
            <v>EQR</v>
          </cell>
          <cell r="D3622">
            <v>61.45</v>
          </cell>
          <cell r="E3622">
            <v>61.41</v>
          </cell>
          <cell r="F3622">
            <v>1490260</v>
          </cell>
        </row>
        <row r="3623">
          <cell r="A3623" t="str">
            <v>42776 EQR</v>
          </cell>
          <cell r="B3623">
            <v>42776</v>
          </cell>
          <cell r="C3623" t="str">
            <v>EQR</v>
          </cell>
          <cell r="D3623">
            <v>61.3</v>
          </cell>
          <cell r="E3623">
            <v>61.93</v>
          </cell>
          <cell r="F3623">
            <v>1585651</v>
          </cell>
        </row>
        <row r="3624">
          <cell r="A3624" t="str">
            <v>42779 EQR</v>
          </cell>
          <cell r="B3624">
            <v>42779</v>
          </cell>
          <cell r="C3624" t="str">
            <v>EQR</v>
          </cell>
          <cell r="D3624">
            <v>61.9</v>
          </cell>
          <cell r="E3624">
            <v>62.14</v>
          </cell>
          <cell r="F3624">
            <v>2306979</v>
          </cell>
        </row>
        <row r="3625">
          <cell r="A3625" t="str">
            <v>42780 EQR</v>
          </cell>
          <cell r="B3625">
            <v>42780</v>
          </cell>
          <cell r="C3625" t="str">
            <v>EQR</v>
          </cell>
          <cell r="D3625">
            <v>61.7</v>
          </cell>
          <cell r="E3625">
            <v>62</v>
          </cell>
          <cell r="F3625">
            <v>1434196</v>
          </cell>
        </row>
        <row r="3626">
          <cell r="A3626" t="str">
            <v>42781 EQR</v>
          </cell>
          <cell r="B3626">
            <v>42781</v>
          </cell>
          <cell r="C3626" t="str">
            <v>EQR</v>
          </cell>
          <cell r="D3626">
            <v>61.61</v>
          </cell>
          <cell r="E3626">
            <v>61.66</v>
          </cell>
          <cell r="F3626">
            <v>1356693</v>
          </cell>
        </row>
        <row r="3627">
          <cell r="A3627" t="str">
            <v>42782 EQR</v>
          </cell>
          <cell r="B3627">
            <v>42782</v>
          </cell>
          <cell r="C3627" t="str">
            <v>EQR</v>
          </cell>
          <cell r="D3627">
            <v>61.6</v>
          </cell>
          <cell r="E3627">
            <v>61.88</v>
          </cell>
          <cell r="F3627">
            <v>1041376</v>
          </cell>
        </row>
        <row r="3628">
          <cell r="A3628" t="str">
            <v>42783 EQR</v>
          </cell>
          <cell r="B3628">
            <v>42783</v>
          </cell>
          <cell r="C3628" t="str">
            <v>EQR</v>
          </cell>
          <cell r="D3628">
            <v>62.01</v>
          </cell>
          <cell r="E3628">
            <v>61.58</v>
          </cell>
          <cell r="F3628">
            <v>1365607</v>
          </cell>
        </row>
        <row r="3629">
          <cell r="A3629" t="str">
            <v>42787 EQR</v>
          </cell>
          <cell r="B3629">
            <v>42787</v>
          </cell>
          <cell r="C3629" t="str">
            <v>EQR</v>
          </cell>
          <cell r="D3629">
            <v>61.44</v>
          </cell>
          <cell r="E3629">
            <v>62.42</v>
          </cell>
          <cell r="F3629">
            <v>1524772</v>
          </cell>
        </row>
        <row r="3630">
          <cell r="A3630" t="str">
            <v>42788 EQR</v>
          </cell>
          <cell r="B3630">
            <v>42788</v>
          </cell>
          <cell r="C3630" t="str">
            <v>EQR</v>
          </cell>
          <cell r="D3630">
            <v>62.51</v>
          </cell>
          <cell r="E3630">
            <v>61.93</v>
          </cell>
          <cell r="F3630">
            <v>1459081</v>
          </cell>
        </row>
        <row r="3631">
          <cell r="A3631" t="str">
            <v>42789 EQR</v>
          </cell>
          <cell r="B3631">
            <v>42789</v>
          </cell>
          <cell r="C3631" t="str">
            <v>EQR</v>
          </cell>
          <cell r="D3631">
            <v>62.21</v>
          </cell>
          <cell r="E3631">
            <v>62.76</v>
          </cell>
          <cell r="F3631">
            <v>1310582</v>
          </cell>
        </row>
        <row r="3632">
          <cell r="A3632" t="str">
            <v>42790 EQR</v>
          </cell>
          <cell r="B3632">
            <v>42790</v>
          </cell>
          <cell r="C3632" t="str">
            <v>EQR</v>
          </cell>
          <cell r="D3632">
            <v>62.6</v>
          </cell>
          <cell r="E3632">
            <v>62.78</v>
          </cell>
          <cell r="F3632">
            <v>1171473</v>
          </cell>
        </row>
        <row r="3633">
          <cell r="A3633" t="str">
            <v>42793 EQR</v>
          </cell>
          <cell r="B3633">
            <v>42793</v>
          </cell>
          <cell r="C3633" t="str">
            <v>EQR</v>
          </cell>
          <cell r="D3633">
            <v>62.92</v>
          </cell>
          <cell r="E3633">
            <v>63.26</v>
          </cell>
          <cell r="F3633">
            <v>1456181</v>
          </cell>
        </row>
        <row r="3634">
          <cell r="A3634" t="str">
            <v>42794 EQR</v>
          </cell>
          <cell r="B3634">
            <v>42794</v>
          </cell>
          <cell r="C3634" t="str">
            <v>EQR</v>
          </cell>
          <cell r="D3634">
            <v>63.22</v>
          </cell>
          <cell r="E3634">
            <v>63.07</v>
          </cell>
          <cell r="F3634">
            <v>1805762</v>
          </cell>
        </row>
        <row r="3635">
          <cell r="A3635" t="str">
            <v>42795 EQR</v>
          </cell>
          <cell r="B3635">
            <v>42795</v>
          </cell>
          <cell r="C3635" t="str">
            <v>EQR</v>
          </cell>
          <cell r="D3635">
            <v>62.93</v>
          </cell>
          <cell r="E3635">
            <v>63.02</v>
          </cell>
          <cell r="F3635">
            <v>2442026</v>
          </cell>
        </row>
        <row r="3636">
          <cell r="A3636" t="str">
            <v>42796 EQR</v>
          </cell>
          <cell r="B3636">
            <v>42796</v>
          </cell>
          <cell r="C3636" t="str">
            <v>EQR</v>
          </cell>
          <cell r="D3636">
            <v>62.89</v>
          </cell>
          <cell r="E3636">
            <v>63.26</v>
          </cell>
          <cell r="F3636">
            <v>1850962</v>
          </cell>
        </row>
        <row r="3637">
          <cell r="A3637" t="str">
            <v>42797 EQR</v>
          </cell>
          <cell r="B3637">
            <v>42797</v>
          </cell>
          <cell r="C3637" t="str">
            <v>EQR</v>
          </cell>
          <cell r="D3637">
            <v>62.99</v>
          </cell>
          <cell r="E3637">
            <v>62.32</v>
          </cell>
          <cell r="F3637">
            <v>2087114</v>
          </cell>
        </row>
        <row r="3638">
          <cell r="A3638" t="str">
            <v>42800 EQR</v>
          </cell>
          <cell r="B3638">
            <v>42800</v>
          </cell>
          <cell r="C3638" t="str">
            <v>EQR</v>
          </cell>
          <cell r="D3638">
            <v>62.15</v>
          </cell>
          <cell r="E3638">
            <v>62.42</v>
          </cell>
          <cell r="F3638">
            <v>1452228</v>
          </cell>
        </row>
        <row r="3639">
          <cell r="A3639" t="str">
            <v>42801 EQR</v>
          </cell>
          <cell r="B3639">
            <v>42801</v>
          </cell>
          <cell r="C3639" t="str">
            <v>EQR</v>
          </cell>
          <cell r="D3639">
            <v>62.29</v>
          </cell>
          <cell r="E3639">
            <v>62.55</v>
          </cell>
          <cell r="F3639">
            <v>1374345</v>
          </cell>
        </row>
        <row r="3640">
          <cell r="A3640" t="str">
            <v>42802 EQR</v>
          </cell>
          <cell r="B3640">
            <v>42802</v>
          </cell>
          <cell r="C3640" t="str">
            <v>EQR</v>
          </cell>
          <cell r="D3640">
            <v>62.24</v>
          </cell>
          <cell r="E3640">
            <v>62.67</v>
          </cell>
          <cell r="F3640">
            <v>2444579</v>
          </cell>
        </row>
        <row r="3641">
          <cell r="A3641" t="str">
            <v>42803 EQR</v>
          </cell>
          <cell r="B3641">
            <v>42803</v>
          </cell>
          <cell r="C3641" t="str">
            <v>EQR</v>
          </cell>
          <cell r="D3641">
            <v>62.74</v>
          </cell>
          <cell r="E3641">
            <v>62.13</v>
          </cell>
          <cell r="F3641">
            <v>2774643</v>
          </cell>
        </row>
        <row r="3642">
          <cell r="A3642" t="str">
            <v>42804 EQR</v>
          </cell>
          <cell r="B3642">
            <v>42804</v>
          </cell>
          <cell r="C3642" t="str">
            <v>EQR</v>
          </cell>
          <cell r="D3642">
            <v>62.63</v>
          </cell>
          <cell r="E3642">
            <v>61.96</v>
          </cell>
          <cell r="F3642">
            <v>2780025</v>
          </cell>
        </row>
        <row r="3643">
          <cell r="A3643" t="str">
            <v>42807 EQR</v>
          </cell>
          <cell r="B3643">
            <v>42807</v>
          </cell>
          <cell r="C3643" t="str">
            <v>EQR</v>
          </cell>
          <cell r="D3643">
            <v>62.09</v>
          </cell>
          <cell r="E3643">
            <v>62.57</v>
          </cell>
          <cell r="F3643">
            <v>3129171</v>
          </cell>
        </row>
        <row r="3644">
          <cell r="A3644" t="str">
            <v>42808 EQR</v>
          </cell>
          <cell r="B3644">
            <v>42808</v>
          </cell>
          <cell r="C3644" t="str">
            <v>EQR</v>
          </cell>
          <cell r="D3644">
            <v>62.51</v>
          </cell>
          <cell r="E3644">
            <v>62.33</v>
          </cell>
          <cell r="F3644">
            <v>2214655</v>
          </cell>
        </row>
        <row r="3645">
          <cell r="A3645" t="str">
            <v>42809 EQR</v>
          </cell>
          <cell r="B3645">
            <v>42809</v>
          </cell>
          <cell r="C3645" t="str">
            <v>EQR</v>
          </cell>
          <cell r="D3645">
            <v>62.26</v>
          </cell>
          <cell r="E3645">
            <v>63.42</v>
          </cell>
          <cell r="F3645">
            <v>1658972</v>
          </cell>
        </row>
        <row r="3646">
          <cell r="A3646" t="str">
            <v>42810 EQR</v>
          </cell>
          <cell r="B3646">
            <v>42810</v>
          </cell>
          <cell r="C3646" t="str">
            <v>EQR</v>
          </cell>
          <cell r="D3646">
            <v>63.34</v>
          </cell>
          <cell r="E3646">
            <v>63.39</v>
          </cell>
          <cell r="F3646">
            <v>1518326</v>
          </cell>
        </row>
        <row r="3647">
          <cell r="A3647" t="str">
            <v>42811 EQR</v>
          </cell>
          <cell r="B3647">
            <v>42811</v>
          </cell>
          <cell r="C3647" t="str">
            <v>EQR</v>
          </cell>
          <cell r="D3647">
            <v>63.59</v>
          </cell>
          <cell r="E3647">
            <v>63.43</v>
          </cell>
          <cell r="F3647">
            <v>2604217</v>
          </cell>
        </row>
        <row r="3648">
          <cell r="A3648" t="str">
            <v>42814 EQR</v>
          </cell>
          <cell r="B3648">
            <v>42814</v>
          </cell>
          <cell r="C3648" t="str">
            <v>EQR</v>
          </cell>
          <cell r="D3648">
            <v>63.54</v>
          </cell>
          <cell r="E3648">
            <v>63.19</v>
          </cell>
          <cell r="F3648">
            <v>1118939</v>
          </cell>
        </row>
        <row r="3649">
          <cell r="A3649" t="str">
            <v>42815 EQR</v>
          </cell>
          <cell r="B3649">
            <v>42815</v>
          </cell>
          <cell r="C3649" t="str">
            <v>EQR</v>
          </cell>
          <cell r="D3649">
            <v>63.3</v>
          </cell>
          <cell r="E3649">
            <v>62.99</v>
          </cell>
          <cell r="F3649">
            <v>2103425</v>
          </cell>
        </row>
        <row r="3650">
          <cell r="A3650" t="str">
            <v>42816 EQR</v>
          </cell>
          <cell r="B3650">
            <v>42816</v>
          </cell>
          <cell r="C3650" t="str">
            <v>EQR</v>
          </cell>
          <cell r="D3650">
            <v>63.28</v>
          </cell>
          <cell r="E3650">
            <v>63.37</v>
          </cell>
          <cell r="F3650">
            <v>1568562</v>
          </cell>
        </row>
        <row r="3651">
          <cell r="A3651" t="str">
            <v>42817 EQR</v>
          </cell>
          <cell r="B3651">
            <v>42817</v>
          </cell>
          <cell r="C3651" t="str">
            <v>EQR</v>
          </cell>
          <cell r="D3651">
            <v>62.89</v>
          </cell>
          <cell r="E3651">
            <v>63.15</v>
          </cell>
          <cell r="F3651">
            <v>1645031</v>
          </cell>
        </row>
        <row r="3652">
          <cell r="A3652" t="str">
            <v>42818 EQR</v>
          </cell>
          <cell r="B3652">
            <v>42818</v>
          </cell>
          <cell r="C3652" t="str">
            <v>EQR</v>
          </cell>
          <cell r="D3652">
            <v>63.35</v>
          </cell>
          <cell r="E3652">
            <v>62.94</v>
          </cell>
          <cell r="F3652">
            <v>1738667</v>
          </cell>
        </row>
        <row r="3653">
          <cell r="A3653" t="str">
            <v>42821 EQR</v>
          </cell>
          <cell r="B3653">
            <v>42821</v>
          </cell>
          <cell r="C3653" t="str">
            <v>EQR</v>
          </cell>
          <cell r="D3653">
            <v>62.84</v>
          </cell>
          <cell r="E3653">
            <v>62.2</v>
          </cell>
          <cell r="F3653">
            <v>1361362</v>
          </cell>
        </row>
        <row r="3654">
          <cell r="A3654" t="str">
            <v>42822 EQR</v>
          </cell>
          <cell r="B3654">
            <v>42822</v>
          </cell>
          <cell r="C3654" t="str">
            <v>EQR</v>
          </cell>
          <cell r="D3654">
            <v>62.2</v>
          </cell>
          <cell r="E3654">
            <v>62.41</v>
          </cell>
          <cell r="F3654">
            <v>1735659</v>
          </cell>
        </row>
        <row r="3655">
          <cell r="A3655" t="str">
            <v>42823 EQR</v>
          </cell>
          <cell r="B3655">
            <v>42823</v>
          </cell>
          <cell r="C3655" t="str">
            <v>EQR</v>
          </cell>
          <cell r="D3655">
            <v>62.36</v>
          </cell>
          <cell r="E3655">
            <v>62.29</v>
          </cell>
          <cell r="F3655">
            <v>1610196</v>
          </cell>
        </row>
        <row r="3656">
          <cell r="A3656" t="str">
            <v>42824 EQR</v>
          </cell>
          <cell r="B3656">
            <v>42824</v>
          </cell>
          <cell r="C3656" t="str">
            <v>EQR</v>
          </cell>
          <cell r="D3656">
            <v>62.27</v>
          </cell>
          <cell r="E3656">
            <v>62.19</v>
          </cell>
          <cell r="F3656">
            <v>1133124</v>
          </cell>
        </row>
        <row r="3657">
          <cell r="A3657" t="str">
            <v>42825 EQR</v>
          </cell>
          <cell r="B3657">
            <v>42825</v>
          </cell>
          <cell r="C3657" t="str">
            <v>EQR</v>
          </cell>
          <cell r="D3657">
            <v>62.11</v>
          </cell>
          <cell r="E3657">
            <v>62.22</v>
          </cell>
          <cell r="F3657">
            <v>1768571</v>
          </cell>
        </row>
        <row r="3658">
          <cell r="A3658" t="str">
            <v>42828 EQR</v>
          </cell>
          <cell r="B3658">
            <v>42828</v>
          </cell>
          <cell r="C3658" t="str">
            <v>EQR</v>
          </cell>
          <cell r="D3658">
            <v>62.24</v>
          </cell>
          <cell r="E3658">
            <v>62.14</v>
          </cell>
          <cell r="F3658">
            <v>1313498</v>
          </cell>
        </row>
        <row r="3659">
          <cell r="A3659" t="str">
            <v>42829 EQR</v>
          </cell>
          <cell r="B3659">
            <v>42829</v>
          </cell>
          <cell r="C3659" t="str">
            <v>EQR</v>
          </cell>
          <cell r="D3659">
            <v>62.19</v>
          </cell>
          <cell r="E3659">
            <v>62.33</v>
          </cell>
          <cell r="F3659">
            <v>1889152</v>
          </cell>
        </row>
        <row r="3660">
          <cell r="A3660" t="str">
            <v>42830 EQR</v>
          </cell>
          <cell r="B3660">
            <v>42830</v>
          </cell>
          <cell r="C3660" t="str">
            <v>EQR</v>
          </cell>
          <cell r="D3660">
            <v>62.4</v>
          </cell>
          <cell r="E3660">
            <v>63.01</v>
          </cell>
          <cell r="F3660">
            <v>1867527</v>
          </cell>
        </row>
        <row r="3661">
          <cell r="A3661" t="str">
            <v>42831 EQR</v>
          </cell>
          <cell r="B3661">
            <v>42831</v>
          </cell>
          <cell r="C3661" t="str">
            <v>EQR</v>
          </cell>
          <cell r="D3661">
            <v>62.96</v>
          </cell>
          <cell r="E3661">
            <v>62.9</v>
          </cell>
          <cell r="F3661">
            <v>1201909</v>
          </cell>
        </row>
        <row r="3662">
          <cell r="A3662" t="str">
            <v>42832 EQR</v>
          </cell>
          <cell r="B3662">
            <v>42832</v>
          </cell>
          <cell r="C3662" t="str">
            <v>EQR</v>
          </cell>
          <cell r="D3662">
            <v>62.99</v>
          </cell>
          <cell r="E3662">
            <v>63.04</v>
          </cell>
          <cell r="F3662">
            <v>1475521</v>
          </cell>
        </row>
        <row r="3663">
          <cell r="A3663" t="str">
            <v>42835 EQR</v>
          </cell>
          <cell r="B3663">
            <v>42835</v>
          </cell>
          <cell r="C3663" t="str">
            <v>EQR</v>
          </cell>
          <cell r="D3663">
            <v>62.92</v>
          </cell>
          <cell r="E3663">
            <v>63.49</v>
          </cell>
          <cell r="F3663">
            <v>1016576</v>
          </cell>
        </row>
        <row r="3664">
          <cell r="A3664" t="str">
            <v>42836 EQR</v>
          </cell>
          <cell r="B3664">
            <v>42836</v>
          </cell>
          <cell r="C3664" t="str">
            <v>EQR</v>
          </cell>
          <cell r="D3664">
            <v>63.44</v>
          </cell>
          <cell r="E3664">
            <v>63.92</v>
          </cell>
          <cell r="F3664">
            <v>1550542</v>
          </cell>
        </row>
        <row r="3665">
          <cell r="A3665" t="str">
            <v>42837 EQR</v>
          </cell>
          <cell r="B3665">
            <v>42837</v>
          </cell>
          <cell r="C3665" t="str">
            <v>EQR</v>
          </cell>
          <cell r="D3665">
            <v>63.95</v>
          </cell>
          <cell r="E3665">
            <v>63.44</v>
          </cell>
          <cell r="F3665">
            <v>1536129</v>
          </cell>
        </row>
        <row r="3666">
          <cell r="A3666" t="str">
            <v>42838 EQR</v>
          </cell>
          <cell r="B3666">
            <v>42838</v>
          </cell>
          <cell r="C3666" t="str">
            <v>EQR</v>
          </cell>
          <cell r="D3666">
            <v>63.42</v>
          </cell>
          <cell r="E3666">
            <v>63.24</v>
          </cell>
          <cell r="F3666">
            <v>1301646</v>
          </cell>
        </row>
        <row r="3667">
          <cell r="A3667" t="str">
            <v>42842 EQR</v>
          </cell>
          <cell r="B3667">
            <v>42842</v>
          </cell>
          <cell r="C3667" t="str">
            <v>EQR</v>
          </cell>
          <cell r="D3667">
            <v>63.33</v>
          </cell>
          <cell r="E3667">
            <v>64.11</v>
          </cell>
          <cell r="F3667">
            <v>1247013</v>
          </cell>
        </row>
        <row r="3668">
          <cell r="A3668" t="str">
            <v>42843 EQR</v>
          </cell>
          <cell r="B3668">
            <v>42843</v>
          </cell>
          <cell r="C3668" t="str">
            <v>EQR</v>
          </cell>
          <cell r="D3668">
            <v>63.92</v>
          </cell>
          <cell r="E3668">
            <v>64.39</v>
          </cell>
          <cell r="F3668">
            <v>1615289</v>
          </cell>
        </row>
        <row r="3669">
          <cell r="A3669" t="str">
            <v>42844 EQR</v>
          </cell>
          <cell r="B3669">
            <v>42844</v>
          </cell>
          <cell r="C3669" t="str">
            <v>EQR</v>
          </cell>
          <cell r="D3669">
            <v>64.3</v>
          </cell>
          <cell r="E3669">
            <v>64.34</v>
          </cell>
          <cell r="F3669">
            <v>1832059</v>
          </cell>
        </row>
        <row r="3670">
          <cell r="A3670" t="str">
            <v>42845 EQR</v>
          </cell>
          <cell r="B3670">
            <v>42845</v>
          </cell>
          <cell r="C3670" t="str">
            <v>EQR</v>
          </cell>
          <cell r="D3670">
            <v>64.47</v>
          </cell>
          <cell r="E3670">
            <v>64.400000000000006</v>
          </cell>
          <cell r="F3670">
            <v>1663646</v>
          </cell>
        </row>
        <row r="3671">
          <cell r="A3671" t="str">
            <v>42846 EQR</v>
          </cell>
          <cell r="B3671">
            <v>42846</v>
          </cell>
          <cell r="C3671" t="str">
            <v>EQR</v>
          </cell>
          <cell r="D3671">
            <v>64.2</v>
          </cell>
          <cell r="E3671">
            <v>64.28</v>
          </cell>
          <cell r="F3671">
            <v>1797650</v>
          </cell>
        </row>
        <row r="3672">
          <cell r="A3672" t="str">
            <v>42849 EQR</v>
          </cell>
          <cell r="B3672">
            <v>42849</v>
          </cell>
          <cell r="C3672" t="str">
            <v>EQR</v>
          </cell>
          <cell r="D3672">
            <v>64.8</v>
          </cell>
          <cell r="E3672">
            <v>64.2</v>
          </cell>
          <cell r="F3672">
            <v>2358658</v>
          </cell>
        </row>
        <row r="3673">
          <cell r="A3673" t="str">
            <v>42850 EQR</v>
          </cell>
          <cell r="B3673">
            <v>42850</v>
          </cell>
          <cell r="C3673" t="str">
            <v>EQR</v>
          </cell>
          <cell r="D3673">
            <v>64.31</v>
          </cell>
          <cell r="E3673">
            <v>64.930000000000007</v>
          </cell>
          <cell r="F3673">
            <v>2800662</v>
          </cell>
        </row>
        <row r="3674">
          <cell r="A3674" t="str">
            <v>42851 EQR</v>
          </cell>
          <cell r="B3674">
            <v>42851</v>
          </cell>
          <cell r="C3674" t="str">
            <v>EQR</v>
          </cell>
          <cell r="D3674">
            <v>64.760000000000005</v>
          </cell>
          <cell r="E3674">
            <v>65.28</v>
          </cell>
          <cell r="F3674">
            <v>3491144</v>
          </cell>
        </row>
        <row r="3675">
          <cell r="A3675" t="str">
            <v>42852 EQR</v>
          </cell>
          <cell r="B3675">
            <v>42852</v>
          </cell>
          <cell r="C3675" t="str">
            <v>EQR</v>
          </cell>
          <cell r="D3675">
            <v>65.31</v>
          </cell>
          <cell r="E3675">
            <v>64.53</v>
          </cell>
          <cell r="F3675">
            <v>1845744</v>
          </cell>
        </row>
        <row r="3676">
          <cell r="A3676" t="str">
            <v>42853 EQR</v>
          </cell>
          <cell r="B3676">
            <v>42853</v>
          </cell>
          <cell r="C3676" t="str">
            <v>EQR</v>
          </cell>
          <cell r="D3676">
            <v>64.36</v>
          </cell>
          <cell r="E3676">
            <v>64.58</v>
          </cell>
          <cell r="F3676">
            <v>1920344</v>
          </cell>
        </row>
        <row r="3677">
          <cell r="A3677" t="str">
            <v>42856 EQR</v>
          </cell>
          <cell r="B3677">
            <v>42856</v>
          </cell>
          <cell r="C3677" t="str">
            <v>EQR</v>
          </cell>
          <cell r="D3677">
            <v>64.77</v>
          </cell>
          <cell r="E3677">
            <v>64.83</v>
          </cell>
          <cell r="F3677">
            <v>1898805</v>
          </cell>
        </row>
        <row r="3678">
          <cell r="A3678" t="str">
            <v>42857 EQR</v>
          </cell>
          <cell r="B3678">
            <v>42857</v>
          </cell>
          <cell r="C3678" t="str">
            <v>EQR</v>
          </cell>
          <cell r="D3678">
            <v>64.900000000000006</v>
          </cell>
          <cell r="E3678">
            <v>64.73</v>
          </cell>
          <cell r="F3678">
            <v>1645695</v>
          </cell>
        </row>
        <row r="3679">
          <cell r="A3679" t="str">
            <v>42858 EQR</v>
          </cell>
          <cell r="B3679">
            <v>42858</v>
          </cell>
          <cell r="C3679" t="str">
            <v>EQR</v>
          </cell>
          <cell r="D3679">
            <v>64.87</v>
          </cell>
          <cell r="E3679">
            <v>63.92</v>
          </cell>
          <cell r="F3679">
            <v>1846542</v>
          </cell>
        </row>
        <row r="3680">
          <cell r="A3680" t="str">
            <v>42859 EQR</v>
          </cell>
          <cell r="B3680">
            <v>42859</v>
          </cell>
          <cell r="C3680" t="str">
            <v>EQR</v>
          </cell>
          <cell r="D3680">
            <v>63.75</v>
          </cell>
          <cell r="E3680">
            <v>64.41</v>
          </cell>
          <cell r="F3680">
            <v>2423368</v>
          </cell>
        </row>
        <row r="3681">
          <cell r="A3681" t="str">
            <v>42860 EQR</v>
          </cell>
          <cell r="B3681">
            <v>42860</v>
          </cell>
          <cell r="C3681" t="str">
            <v>EQR</v>
          </cell>
          <cell r="D3681">
            <v>64.64</v>
          </cell>
          <cell r="E3681">
            <v>65.489999999999995</v>
          </cell>
          <cell r="F3681">
            <v>1749851</v>
          </cell>
        </row>
        <row r="3682">
          <cell r="A3682" t="str">
            <v>42863 EQR</v>
          </cell>
          <cell r="B3682">
            <v>42863</v>
          </cell>
          <cell r="C3682" t="str">
            <v>EQR</v>
          </cell>
          <cell r="D3682">
            <v>65.63</v>
          </cell>
          <cell r="E3682">
            <v>65.02</v>
          </cell>
          <cell r="F3682">
            <v>1500162</v>
          </cell>
        </row>
        <row r="3683">
          <cell r="A3683" t="str">
            <v>42864 EQR</v>
          </cell>
          <cell r="B3683">
            <v>42864</v>
          </cell>
          <cell r="C3683" t="str">
            <v>EQR</v>
          </cell>
          <cell r="D3683">
            <v>64.930000000000007</v>
          </cell>
          <cell r="E3683">
            <v>64.84</v>
          </cell>
          <cell r="F3683">
            <v>1379332</v>
          </cell>
        </row>
        <row r="3684">
          <cell r="A3684" t="str">
            <v>42865 EQR</v>
          </cell>
          <cell r="B3684">
            <v>42865</v>
          </cell>
          <cell r="C3684" t="str">
            <v>EQR</v>
          </cell>
          <cell r="D3684">
            <v>64.73</v>
          </cell>
          <cell r="E3684">
            <v>65.150000000000006</v>
          </cell>
          <cell r="F3684">
            <v>1065392</v>
          </cell>
        </row>
        <row r="3685">
          <cell r="A3685" t="str">
            <v>42866 EQR</v>
          </cell>
          <cell r="B3685">
            <v>42866</v>
          </cell>
          <cell r="C3685" t="str">
            <v>EQR</v>
          </cell>
          <cell r="D3685">
            <v>64.790000000000006</v>
          </cell>
          <cell r="E3685">
            <v>64.81</v>
          </cell>
          <cell r="F3685">
            <v>1075014</v>
          </cell>
        </row>
        <row r="3686">
          <cell r="A3686" t="str">
            <v>42867 EQR</v>
          </cell>
          <cell r="B3686">
            <v>42867</v>
          </cell>
          <cell r="C3686" t="str">
            <v>EQR</v>
          </cell>
          <cell r="D3686">
            <v>65.09</v>
          </cell>
          <cell r="E3686">
            <v>64.900000000000006</v>
          </cell>
          <cell r="F3686">
            <v>1249607</v>
          </cell>
        </row>
        <row r="3687">
          <cell r="A3687" t="str">
            <v>42870 EQR</v>
          </cell>
          <cell r="B3687">
            <v>42870</v>
          </cell>
          <cell r="C3687" t="str">
            <v>EQR</v>
          </cell>
          <cell r="D3687">
            <v>64.819999999999993</v>
          </cell>
          <cell r="E3687">
            <v>64.84</v>
          </cell>
          <cell r="F3687">
            <v>1263034</v>
          </cell>
        </row>
        <row r="3688">
          <cell r="A3688" t="str">
            <v>42871 EQR</v>
          </cell>
          <cell r="B3688">
            <v>42871</v>
          </cell>
          <cell r="C3688" t="str">
            <v>EQR</v>
          </cell>
          <cell r="D3688">
            <v>64.650000000000006</v>
          </cell>
          <cell r="E3688">
            <v>64.52</v>
          </cell>
          <cell r="F3688">
            <v>1283508</v>
          </cell>
        </row>
        <row r="3689">
          <cell r="A3689" t="str">
            <v>42872 EQR</v>
          </cell>
          <cell r="B3689">
            <v>42872</v>
          </cell>
          <cell r="C3689" t="str">
            <v>EQR</v>
          </cell>
          <cell r="D3689">
            <v>64.55</v>
          </cell>
          <cell r="E3689">
            <v>64.34</v>
          </cell>
          <cell r="F3689">
            <v>2535207</v>
          </cell>
        </row>
        <row r="3690">
          <cell r="A3690" t="str">
            <v>42873 EQR</v>
          </cell>
          <cell r="B3690">
            <v>42873</v>
          </cell>
          <cell r="C3690" t="str">
            <v>EQR</v>
          </cell>
          <cell r="D3690">
            <v>64.459999999999994</v>
          </cell>
          <cell r="E3690">
            <v>65.41</v>
          </cell>
          <cell r="F3690">
            <v>2086577</v>
          </cell>
        </row>
        <row r="3691">
          <cell r="A3691" t="str">
            <v>42874 EQR</v>
          </cell>
          <cell r="B3691">
            <v>42874</v>
          </cell>
          <cell r="C3691" t="str">
            <v>EQR</v>
          </cell>
          <cell r="D3691">
            <v>65.41</v>
          </cell>
          <cell r="E3691">
            <v>65.55</v>
          </cell>
          <cell r="F3691">
            <v>1908755</v>
          </cell>
        </row>
        <row r="3692">
          <cell r="A3692" t="str">
            <v>42877 EQR</v>
          </cell>
          <cell r="B3692">
            <v>42877</v>
          </cell>
          <cell r="C3692" t="str">
            <v>EQR</v>
          </cell>
          <cell r="D3692">
            <v>65.5</v>
          </cell>
          <cell r="E3692">
            <v>65.36</v>
          </cell>
          <cell r="F3692">
            <v>1435802</v>
          </cell>
        </row>
        <row r="3693">
          <cell r="A3693" t="str">
            <v>42878 EQR</v>
          </cell>
          <cell r="B3693">
            <v>42878</v>
          </cell>
          <cell r="C3693" t="str">
            <v>EQR</v>
          </cell>
          <cell r="D3693">
            <v>65.27</v>
          </cell>
          <cell r="E3693">
            <v>64.930000000000007</v>
          </cell>
          <cell r="F3693">
            <v>1728313</v>
          </cell>
        </row>
        <row r="3694">
          <cell r="A3694" t="str">
            <v>42879 EQR</v>
          </cell>
          <cell r="B3694">
            <v>42879</v>
          </cell>
          <cell r="C3694" t="str">
            <v>EQR</v>
          </cell>
          <cell r="D3694">
            <v>65.14</v>
          </cell>
          <cell r="E3694">
            <v>65.2</v>
          </cell>
          <cell r="F3694">
            <v>1325068</v>
          </cell>
        </row>
        <row r="3695">
          <cell r="A3695" t="str">
            <v>42880 EQR</v>
          </cell>
          <cell r="B3695">
            <v>42880</v>
          </cell>
          <cell r="C3695" t="str">
            <v>EQR</v>
          </cell>
          <cell r="D3695">
            <v>65.47</v>
          </cell>
          <cell r="E3695">
            <v>65.069999999999993</v>
          </cell>
          <cell r="F3695">
            <v>1242635</v>
          </cell>
        </row>
        <row r="3696">
          <cell r="A3696" t="str">
            <v>42881 EQR</v>
          </cell>
          <cell r="B3696">
            <v>42881</v>
          </cell>
          <cell r="C3696" t="str">
            <v>EQR</v>
          </cell>
          <cell r="D3696">
            <v>65.2</v>
          </cell>
          <cell r="E3696">
            <v>65.17</v>
          </cell>
          <cell r="F3696">
            <v>800232</v>
          </cell>
        </row>
        <row r="3697">
          <cell r="A3697" t="str">
            <v>42885 EQR</v>
          </cell>
          <cell r="B3697">
            <v>42885</v>
          </cell>
          <cell r="C3697" t="str">
            <v>EQR</v>
          </cell>
          <cell r="D3697">
            <v>65.16</v>
          </cell>
          <cell r="E3697">
            <v>65.31</v>
          </cell>
          <cell r="F3697">
            <v>1004813</v>
          </cell>
        </row>
        <row r="3698">
          <cell r="A3698" t="str">
            <v>42886 EQR</v>
          </cell>
          <cell r="B3698">
            <v>42886</v>
          </cell>
          <cell r="C3698" t="str">
            <v>EQR</v>
          </cell>
          <cell r="D3698">
            <v>65.33</v>
          </cell>
          <cell r="E3698">
            <v>65.09</v>
          </cell>
          <cell r="F3698">
            <v>2252789</v>
          </cell>
        </row>
        <row r="3699">
          <cell r="A3699" t="str">
            <v>42887 EQR</v>
          </cell>
          <cell r="B3699">
            <v>42887</v>
          </cell>
          <cell r="C3699" t="str">
            <v>EQR</v>
          </cell>
          <cell r="D3699">
            <v>65.06</v>
          </cell>
          <cell r="E3699">
            <v>64.930000000000007</v>
          </cell>
          <cell r="F3699">
            <v>1762333</v>
          </cell>
        </row>
        <row r="3700">
          <cell r="A3700" t="str">
            <v>42888 EQR</v>
          </cell>
          <cell r="B3700">
            <v>42888</v>
          </cell>
          <cell r="C3700" t="str">
            <v>EQR</v>
          </cell>
          <cell r="D3700">
            <v>65.290000000000006</v>
          </cell>
          <cell r="E3700">
            <v>66.72</v>
          </cell>
          <cell r="F3700">
            <v>2351252</v>
          </cell>
        </row>
        <row r="3701">
          <cell r="A3701" t="str">
            <v>42891 EQR</v>
          </cell>
          <cell r="B3701">
            <v>42891</v>
          </cell>
          <cell r="C3701" t="str">
            <v>EQR</v>
          </cell>
          <cell r="D3701">
            <v>66.41</v>
          </cell>
          <cell r="E3701">
            <v>67.42</v>
          </cell>
          <cell r="F3701">
            <v>1597404</v>
          </cell>
        </row>
        <row r="3702">
          <cell r="A3702" t="str">
            <v>42892 EQR</v>
          </cell>
          <cell r="B3702">
            <v>42892</v>
          </cell>
          <cell r="C3702" t="str">
            <v>EQR</v>
          </cell>
          <cell r="D3702">
            <v>67.39</v>
          </cell>
          <cell r="E3702">
            <v>66.900000000000006</v>
          </cell>
          <cell r="F3702">
            <v>1546482</v>
          </cell>
        </row>
        <row r="3703">
          <cell r="A3703" t="str">
            <v>42893 EQR</v>
          </cell>
          <cell r="B3703">
            <v>42893</v>
          </cell>
          <cell r="C3703" t="str">
            <v>EQR</v>
          </cell>
          <cell r="D3703">
            <v>66.900000000000006</v>
          </cell>
          <cell r="E3703">
            <v>67.09</v>
          </cell>
          <cell r="F3703">
            <v>1867472</v>
          </cell>
        </row>
        <row r="3704">
          <cell r="A3704" t="str">
            <v>42894 EQR</v>
          </cell>
          <cell r="B3704">
            <v>42894</v>
          </cell>
          <cell r="C3704" t="str">
            <v>EQR</v>
          </cell>
          <cell r="D3704">
            <v>67.180000000000007</v>
          </cell>
          <cell r="E3704">
            <v>67.44</v>
          </cell>
          <cell r="F3704">
            <v>1427898</v>
          </cell>
        </row>
        <row r="3705">
          <cell r="A3705" t="str">
            <v>42895 EQR</v>
          </cell>
          <cell r="B3705">
            <v>42895</v>
          </cell>
          <cell r="C3705" t="str">
            <v>EQR</v>
          </cell>
          <cell r="D3705">
            <v>67.31</v>
          </cell>
          <cell r="E3705">
            <v>67.63</v>
          </cell>
          <cell r="F3705">
            <v>1703501</v>
          </cell>
        </row>
        <row r="3706">
          <cell r="A3706" t="str">
            <v>42898 EQR</v>
          </cell>
          <cell r="B3706">
            <v>42898</v>
          </cell>
          <cell r="C3706" t="str">
            <v>EQR</v>
          </cell>
          <cell r="D3706">
            <v>67.42</v>
          </cell>
          <cell r="E3706">
            <v>66.95</v>
          </cell>
          <cell r="F3706">
            <v>1761690</v>
          </cell>
        </row>
        <row r="3707">
          <cell r="A3707" t="str">
            <v>42899 EQR</v>
          </cell>
          <cell r="B3707">
            <v>42899</v>
          </cell>
          <cell r="C3707" t="str">
            <v>EQR</v>
          </cell>
          <cell r="D3707">
            <v>67.06</v>
          </cell>
          <cell r="E3707">
            <v>67.11</v>
          </cell>
          <cell r="F3707">
            <v>935693</v>
          </cell>
        </row>
        <row r="3708">
          <cell r="A3708" t="str">
            <v>42900 EQR</v>
          </cell>
          <cell r="B3708">
            <v>42900</v>
          </cell>
          <cell r="C3708" t="str">
            <v>EQR</v>
          </cell>
          <cell r="D3708">
            <v>67.56</v>
          </cell>
          <cell r="E3708">
            <v>67.19</v>
          </cell>
          <cell r="F3708">
            <v>998971</v>
          </cell>
        </row>
        <row r="3709">
          <cell r="A3709" t="str">
            <v>42901 EQR</v>
          </cell>
          <cell r="B3709">
            <v>42901</v>
          </cell>
          <cell r="C3709" t="str">
            <v>EQR</v>
          </cell>
          <cell r="D3709">
            <v>67.040000000000006</v>
          </cell>
          <cell r="E3709">
            <v>67.77</v>
          </cell>
          <cell r="F3709">
            <v>1127010</v>
          </cell>
        </row>
        <row r="3710">
          <cell r="A3710" t="str">
            <v>42902 EQR</v>
          </cell>
          <cell r="B3710">
            <v>42902</v>
          </cell>
          <cell r="C3710" t="str">
            <v>EQR</v>
          </cell>
          <cell r="D3710">
            <v>68.290000000000006</v>
          </cell>
          <cell r="E3710">
            <v>68.569999999999993</v>
          </cell>
          <cell r="F3710">
            <v>2652663</v>
          </cell>
        </row>
        <row r="3711">
          <cell r="A3711" t="str">
            <v>42905 EQR</v>
          </cell>
          <cell r="B3711">
            <v>42905</v>
          </cell>
          <cell r="C3711" t="str">
            <v>EQR</v>
          </cell>
          <cell r="D3711">
            <v>68.75</v>
          </cell>
          <cell r="E3711">
            <v>68.13</v>
          </cell>
          <cell r="F3711">
            <v>1506967</v>
          </cell>
        </row>
        <row r="3712">
          <cell r="A3712" t="str">
            <v>42906 EQR</v>
          </cell>
          <cell r="B3712">
            <v>42906</v>
          </cell>
          <cell r="C3712" t="str">
            <v>EQR</v>
          </cell>
          <cell r="D3712">
            <v>68.180000000000007</v>
          </cell>
          <cell r="E3712">
            <v>68.16</v>
          </cell>
          <cell r="F3712">
            <v>1595860</v>
          </cell>
        </row>
        <row r="3713">
          <cell r="A3713" t="str">
            <v>42907 EQR</v>
          </cell>
          <cell r="B3713">
            <v>42907</v>
          </cell>
          <cell r="C3713" t="str">
            <v>EQR</v>
          </cell>
          <cell r="D3713">
            <v>68.03</v>
          </cell>
          <cell r="E3713">
            <v>68.010000000000005</v>
          </cell>
          <cell r="F3713">
            <v>1285190</v>
          </cell>
        </row>
        <row r="3714">
          <cell r="A3714" t="str">
            <v>42908 EQR</v>
          </cell>
          <cell r="B3714">
            <v>42908</v>
          </cell>
          <cell r="C3714" t="str">
            <v>EQR</v>
          </cell>
          <cell r="D3714">
            <v>67.37</v>
          </cell>
          <cell r="E3714">
            <v>67.040000000000006</v>
          </cell>
          <cell r="F3714">
            <v>1909615</v>
          </cell>
        </row>
        <row r="3715">
          <cell r="A3715" t="str">
            <v>42909 EQR</v>
          </cell>
          <cell r="B3715">
            <v>42909</v>
          </cell>
          <cell r="C3715" t="str">
            <v>EQR</v>
          </cell>
          <cell r="D3715">
            <v>67.010000000000005</v>
          </cell>
          <cell r="E3715">
            <v>67.209999999999994</v>
          </cell>
          <cell r="F3715">
            <v>2129115</v>
          </cell>
        </row>
        <row r="3716">
          <cell r="A3716" t="str">
            <v>42912 EQR</v>
          </cell>
          <cell r="B3716">
            <v>42912</v>
          </cell>
          <cell r="C3716" t="str">
            <v>EQR</v>
          </cell>
          <cell r="D3716">
            <v>67.39</v>
          </cell>
          <cell r="E3716">
            <v>67.14</v>
          </cell>
          <cell r="F3716">
            <v>877685</v>
          </cell>
        </row>
        <row r="3717">
          <cell r="A3717" t="str">
            <v>42913 EQR</v>
          </cell>
          <cell r="B3717">
            <v>42913</v>
          </cell>
          <cell r="C3717" t="str">
            <v>EQR</v>
          </cell>
          <cell r="D3717">
            <v>66.900000000000006</v>
          </cell>
          <cell r="E3717">
            <v>66.41</v>
          </cell>
          <cell r="F3717">
            <v>1464568</v>
          </cell>
        </row>
        <row r="3718">
          <cell r="A3718" t="str">
            <v>42914 EQR</v>
          </cell>
          <cell r="B3718">
            <v>42914</v>
          </cell>
          <cell r="C3718" t="str">
            <v>EQR</v>
          </cell>
          <cell r="D3718">
            <v>66.52</v>
          </cell>
          <cell r="E3718">
            <v>66.37</v>
          </cell>
          <cell r="F3718">
            <v>1349560</v>
          </cell>
        </row>
        <row r="3719">
          <cell r="A3719" t="str">
            <v>42915 EQR</v>
          </cell>
          <cell r="B3719">
            <v>42915</v>
          </cell>
          <cell r="C3719" t="str">
            <v>EQR</v>
          </cell>
          <cell r="D3719">
            <v>66.2</v>
          </cell>
          <cell r="E3719">
            <v>66.3</v>
          </cell>
          <cell r="F3719">
            <v>1722097</v>
          </cell>
        </row>
        <row r="3720">
          <cell r="A3720" t="str">
            <v>42916 EQR</v>
          </cell>
          <cell r="B3720">
            <v>42916</v>
          </cell>
          <cell r="C3720" t="str">
            <v>EQR</v>
          </cell>
          <cell r="D3720">
            <v>66.28</v>
          </cell>
          <cell r="E3720">
            <v>65.83</v>
          </cell>
          <cell r="F3720">
            <v>2061878</v>
          </cell>
        </row>
        <row r="3721">
          <cell r="A3721" t="str">
            <v>42919 EQR</v>
          </cell>
          <cell r="B3721">
            <v>42919</v>
          </cell>
          <cell r="C3721" t="str">
            <v>EQR</v>
          </cell>
          <cell r="D3721">
            <v>66.040000000000006</v>
          </cell>
          <cell r="E3721">
            <v>66.569999999999993</v>
          </cell>
          <cell r="F3721">
            <v>1044574</v>
          </cell>
        </row>
        <row r="3722">
          <cell r="A3722" t="str">
            <v>42921 EQR</v>
          </cell>
          <cell r="B3722">
            <v>42921</v>
          </cell>
          <cell r="C3722" t="str">
            <v>EQR</v>
          </cell>
          <cell r="D3722">
            <v>66.67</v>
          </cell>
          <cell r="E3722">
            <v>66.78</v>
          </cell>
          <cell r="F3722">
            <v>2157202</v>
          </cell>
        </row>
        <row r="3723">
          <cell r="A3723" t="str">
            <v>42922 EQR</v>
          </cell>
          <cell r="B3723">
            <v>42922</v>
          </cell>
          <cell r="C3723" t="str">
            <v>EQR</v>
          </cell>
          <cell r="D3723">
            <v>66.13</v>
          </cell>
          <cell r="E3723">
            <v>64.89</v>
          </cell>
          <cell r="F3723">
            <v>2827530</v>
          </cell>
        </row>
        <row r="3724">
          <cell r="A3724" t="str">
            <v>42923 EQR</v>
          </cell>
          <cell r="B3724">
            <v>42923</v>
          </cell>
          <cell r="C3724" t="str">
            <v>EQR</v>
          </cell>
          <cell r="D3724">
            <v>64.92</v>
          </cell>
          <cell r="E3724">
            <v>64.98</v>
          </cell>
          <cell r="F3724">
            <v>1446591</v>
          </cell>
        </row>
        <row r="3725">
          <cell r="A3725" t="str">
            <v>42926 EQR</v>
          </cell>
          <cell r="B3725">
            <v>42926</v>
          </cell>
          <cell r="C3725" t="str">
            <v>EQR</v>
          </cell>
          <cell r="D3725">
            <v>65.150000000000006</v>
          </cell>
          <cell r="E3725">
            <v>64.73</v>
          </cell>
          <cell r="F3725">
            <v>1394232</v>
          </cell>
        </row>
        <row r="3726">
          <cell r="A3726" t="str">
            <v>42927 EQR</v>
          </cell>
          <cell r="B3726">
            <v>42927</v>
          </cell>
          <cell r="C3726" t="str">
            <v>EQR</v>
          </cell>
          <cell r="D3726">
            <v>64.900000000000006</v>
          </cell>
          <cell r="E3726">
            <v>64.41</v>
          </cell>
          <cell r="F3726">
            <v>1049303</v>
          </cell>
        </row>
        <row r="3727">
          <cell r="A3727" t="str">
            <v>42928 EQR</v>
          </cell>
          <cell r="B3727">
            <v>42928</v>
          </cell>
          <cell r="C3727" t="str">
            <v>EQR</v>
          </cell>
          <cell r="D3727">
            <v>64.66</v>
          </cell>
          <cell r="E3727">
            <v>65.05</v>
          </cell>
          <cell r="F3727">
            <v>1162621</v>
          </cell>
        </row>
        <row r="3728">
          <cell r="A3728" t="str">
            <v>42929 EQR</v>
          </cell>
          <cell r="B3728">
            <v>42929</v>
          </cell>
          <cell r="C3728" t="str">
            <v>EQR</v>
          </cell>
          <cell r="D3728">
            <v>64.98</v>
          </cell>
          <cell r="E3728">
            <v>65.010000000000005</v>
          </cell>
          <cell r="F3728">
            <v>1098716</v>
          </cell>
        </row>
        <row r="3729">
          <cell r="A3729" t="str">
            <v>42930 EQR</v>
          </cell>
          <cell r="B3729">
            <v>42930</v>
          </cell>
          <cell r="C3729" t="str">
            <v>EQR</v>
          </cell>
          <cell r="D3729">
            <v>65.319999999999993</v>
          </cell>
          <cell r="E3729">
            <v>65.459999999999994</v>
          </cell>
          <cell r="F3729">
            <v>1311172</v>
          </cell>
        </row>
        <row r="3730">
          <cell r="A3730" t="str">
            <v>42933 EQR</v>
          </cell>
          <cell r="B3730">
            <v>42933</v>
          </cell>
          <cell r="C3730" t="str">
            <v>EQR</v>
          </cell>
          <cell r="D3730">
            <v>65.47</v>
          </cell>
          <cell r="E3730">
            <v>66.25</v>
          </cell>
          <cell r="F3730">
            <v>1212197</v>
          </cell>
        </row>
        <row r="3731">
          <cell r="A3731" t="str">
            <v>42934 EQR</v>
          </cell>
          <cell r="B3731">
            <v>42934</v>
          </cell>
          <cell r="C3731" t="str">
            <v>EQR</v>
          </cell>
          <cell r="D3731">
            <v>66.14</v>
          </cell>
          <cell r="E3731">
            <v>66.05</v>
          </cell>
          <cell r="F3731">
            <v>1722222</v>
          </cell>
        </row>
        <row r="3732">
          <cell r="A3732" t="str">
            <v>42935 EQR</v>
          </cell>
          <cell r="B3732">
            <v>42935</v>
          </cell>
          <cell r="C3732" t="str">
            <v>EQR</v>
          </cell>
          <cell r="D3732">
            <v>66.05</v>
          </cell>
          <cell r="E3732">
            <v>67.16</v>
          </cell>
          <cell r="F3732">
            <v>1774355</v>
          </cell>
        </row>
        <row r="3733">
          <cell r="A3733" t="str">
            <v>42936 EQR</v>
          </cell>
          <cell r="B3733">
            <v>42936</v>
          </cell>
          <cell r="C3733" t="str">
            <v>EQR</v>
          </cell>
          <cell r="D3733">
            <v>67.13</v>
          </cell>
          <cell r="E3733">
            <v>67.16</v>
          </cell>
          <cell r="F3733">
            <v>1491267</v>
          </cell>
        </row>
        <row r="3734">
          <cell r="A3734" t="str">
            <v>42937 EQR</v>
          </cell>
          <cell r="B3734">
            <v>42937</v>
          </cell>
          <cell r="C3734" t="str">
            <v>EQR</v>
          </cell>
          <cell r="D3734">
            <v>67.13</v>
          </cell>
          <cell r="E3734">
            <v>67.16</v>
          </cell>
          <cell r="F3734">
            <v>1187477</v>
          </cell>
        </row>
        <row r="3735">
          <cell r="A3735" t="str">
            <v>42940 EQR</v>
          </cell>
          <cell r="B3735">
            <v>42940</v>
          </cell>
          <cell r="C3735" t="str">
            <v>EQR</v>
          </cell>
          <cell r="D3735">
            <v>67.180000000000007</v>
          </cell>
          <cell r="E3735">
            <v>66.650000000000006</v>
          </cell>
          <cell r="F3735">
            <v>1683921</v>
          </cell>
        </row>
        <row r="3736">
          <cell r="A3736" t="str">
            <v>42941 EQR</v>
          </cell>
          <cell r="B3736">
            <v>42941</v>
          </cell>
          <cell r="C3736" t="str">
            <v>EQR</v>
          </cell>
          <cell r="D3736">
            <v>66.66</v>
          </cell>
          <cell r="E3736">
            <v>66.069999999999993</v>
          </cell>
          <cell r="F3736">
            <v>1942938</v>
          </cell>
        </row>
        <row r="3737">
          <cell r="A3737" t="str">
            <v>42942 EQR</v>
          </cell>
          <cell r="B3737">
            <v>42942</v>
          </cell>
          <cell r="C3737" t="str">
            <v>EQR</v>
          </cell>
          <cell r="D3737">
            <v>66.08</v>
          </cell>
          <cell r="E3737">
            <v>67.36</v>
          </cell>
          <cell r="F3737">
            <v>1929090</v>
          </cell>
        </row>
        <row r="3738">
          <cell r="A3738" t="str">
            <v>42943 EQR</v>
          </cell>
          <cell r="B3738">
            <v>42943</v>
          </cell>
          <cell r="C3738" t="str">
            <v>EQR</v>
          </cell>
          <cell r="D3738">
            <v>67.23</v>
          </cell>
          <cell r="E3738">
            <v>67.5</v>
          </cell>
          <cell r="F3738">
            <v>1583951</v>
          </cell>
        </row>
        <row r="3739">
          <cell r="A3739" t="str">
            <v>42944 EQR</v>
          </cell>
          <cell r="B3739">
            <v>42944</v>
          </cell>
          <cell r="C3739" t="str">
            <v>EQR</v>
          </cell>
          <cell r="D3739">
            <v>67.62</v>
          </cell>
          <cell r="E3739">
            <v>67.709999999999994</v>
          </cell>
          <cell r="F3739">
            <v>1084168</v>
          </cell>
        </row>
        <row r="3740">
          <cell r="A3740" t="str">
            <v>42947 EQR</v>
          </cell>
          <cell r="B3740">
            <v>42947</v>
          </cell>
          <cell r="C3740" t="str">
            <v>EQR</v>
          </cell>
          <cell r="D3740">
            <v>67.73</v>
          </cell>
          <cell r="E3740">
            <v>68.06</v>
          </cell>
          <cell r="F3740">
            <v>1319997</v>
          </cell>
        </row>
        <row r="3741">
          <cell r="A3741" t="str">
            <v>42948 EQR</v>
          </cell>
          <cell r="B3741">
            <v>42948</v>
          </cell>
          <cell r="C3741" t="str">
            <v>EQR</v>
          </cell>
          <cell r="D3741">
            <v>68.2</v>
          </cell>
          <cell r="E3741">
            <v>67.84</v>
          </cell>
          <cell r="F3741">
            <v>1330748</v>
          </cell>
        </row>
        <row r="3742">
          <cell r="A3742" t="str">
            <v>42949 EQR</v>
          </cell>
          <cell r="B3742">
            <v>42949</v>
          </cell>
          <cell r="C3742" t="str">
            <v>EQR</v>
          </cell>
          <cell r="D3742">
            <v>67.64</v>
          </cell>
          <cell r="E3742">
            <v>67.760000000000005</v>
          </cell>
          <cell r="F3742">
            <v>1638750</v>
          </cell>
        </row>
        <row r="3743">
          <cell r="A3743" t="str">
            <v>42950 EQR</v>
          </cell>
          <cell r="B3743">
            <v>42950</v>
          </cell>
          <cell r="C3743" t="str">
            <v>EQR</v>
          </cell>
          <cell r="D3743">
            <v>67.64</v>
          </cell>
          <cell r="E3743">
            <v>67.3</v>
          </cell>
          <cell r="F3743">
            <v>1276065</v>
          </cell>
        </row>
        <row r="3744">
          <cell r="A3744" t="str">
            <v>42951 EQR</v>
          </cell>
          <cell r="B3744">
            <v>42951</v>
          </cell>
          <cell r="C3744" t="str">
            <v>EQR</v>
          </cell>
          <cell r="D3744">
            <v>67.31</v>
          </cell>
          <cell r="E3744">
            <v>67.319999999999993</v>
          </cell>
          <cell r="F3744">
            <v>1057330</v>
          </cell>
        </row>
        <row r="3745">
          <cell r="A3745" t="str">
            <v>42954 EQR</v>
          </cell>
          <cell r="B3745">
            <v>42954</v>
          </cell>
          <cell r="C3745" t="str">
            <v>EQR</v>
          </cell>
          <cell r="D3745">
            <v>67.209999999999994</v>
          </cell>
          <cell r="E3745">
            <v>67.239999999999995</v>
          </cell>
          <cell r="F3745">
            <v>1108327</v>
          </cell>
        </row>
        <row r="3746">
          <cell r="A3746" t="str">
            <v>42955 EQR</v>
          </cell>
          <cell r="B3746">
            <v>42955</v>
          </cell>
          <cell r="C3746" t="str">
            <v>EQR</v>
          </cell>
          <cell r="D3746">
            <v>67.11</v>
          </cell>
          <cell r="E3746">
            <v>67.150000000000006</v>
          </cell>
          <cell r="F3746">
            <v>2096581</v>
          </cell>
        </row>
        <row r="3747">
          <cell r="A3747" t="str">
            <v>42956 EQR</v>
          </cell>
          <cell r="B3747">
            <v>42956</v>
          </cell>
          <cell r="C3747" t="str">
            <v>EQR</v>
          </cell>
          <cell r="D3747">
            <v>67.33</v>
          </cell>
          <cell r="E3747">
            <v>67.349999999999994</v>
          </cell>
          <cell r="F3747">
            <v>1865447</v>
          </cell>
        </row>
        <row r="3748">
          <cell r="A3748" t="str">
            <v>42957 EQR</v>
          </cell>
          <cell r="B3748">
            <v>42957</v>
          </cell>
          <cell r="C3748" t="str">
            <v>EQR</v>
          </cell>
          <cell r="D3748">
            <v>67.17</v>
          </cell>
          <cell r="E3748">
            <v>67.08</v>
          </cell>
          <cell r="F3748">
            <v>1642099</v>
          </cell>
        </row>
        <row r="3749">
          <cell r="A3749" t="str">
            <v>42958 EQR</v>
          </cell>
          <cell r="B3749">
            <v>42958</v>
          </cell>
          <cell r="C3749" t="str">
            <v>EQR</v>
          </cell>
          <cell r="D3749">
            <v>66.87</v>
          </cell>
          <cell r="E3749">
            <v>66.98</v>
          </cell>
          <cell r="F3749">
            <v>1260508</v>
          </cell>
        </row>
        <row r="3750">
          <cell r="A3750" t="str">
            <v>42961 EQR</v>
          </cell>
          <cell r="B3750">
            <v>42961</v>
          </cell>
          <cell r="C3750" t="str">
            <v>EQR</v>
          </cell>
          <cell r="D3750">
            <v>67.23</v>
          </cell>
          <cell r="E3750">
            <v>67.98</v>
          </cell>
          <cell r="F3750">
            <v>1597853</v>
          </cell>
        </row>
        <row r="3751">
          <cell r="A3751" t="str">
            <v>42962 EQR</v>
          </cell>
          <cell r="B3751">
            <v>42962</v>
          </cell>
          <cell r="C3751" t="str">
            <v>EQR</v>
          </cell>
          <cell r="D3751">
            <v>67.819999999999993</v>
          </cell>
          <cell r="E3751">
            <v>68.31</v>
          </cell>
          <cell r="F3751">
            <v>1491619</v>
          </cell>
        </row>
        <row r="3752">
          <cell r="A3752" t="str">
            <v>42963 EQR</v>
          </cell>
          <cell r="B3752">
            <v>42963</v>
          </cell>
          <cell r="C3752" t="str">
            <v>EQR</v>
          </cell>
          <cell r="D3752">
            <v>68.44</v>
          </cell>
          <cell r="E3752">
            <v>67.91</v>
          </cell>
          <cell r="F3752">
            <v>1275433</v>
          </cell>
        </row>
        <row r="3753">
          <cell r="A3753" t="str">
            <v>42964 EQR</v>
          </cell>
          <cell r="B3753">
            <v>42964</v>
          </cell>
          <cell r="C3753" t="str">
            <v>EQR</v>
          </cell>
          <cell r="D3753">
            <v>67.8</v>
          </cell>
          <cell r="E3753">
            <v>67.650000000000006</v>
          </cell>
          <cell r="F3753">
            <v>1441945</v>
          </cell>
        </row>
        <row r="3754">
          <cell r="A3754" t="str">
            <v>42965 EQR</v>
          </cell>
          <cell r="B3754">
            <v>42965</v>
          </cell>
          <cell r="C3754" t="str">
            <v>EQR</v>
          </cell>
          <cell r="D3754">
            <v>67.53</v>
          </cell>
          <cell r="E3754">
            <v>67.17</v>
          </cell>
          <cell r="F3754">
            <v>2942273</v>
          </cell>
        </row>
        <row r="3755">
          <cell r="A3755" t="str">
            <v>42968 EQR</v>
          </cell>
          <cell r="B3755">
            <v>42968</v>
          </cell>
          <cell r="C3755" t="str">
            <v>EQR</v>
          </cell>
          <cell r="D3755">
            <v>67.290000000000006</v>
          </cell>
          <cell r="E3755">
            <v>67.77</v>
          </cell>
          <cell r="F3755">
            <v>975948</v>
          </cell>
        </row>
        <row r="3756">
          <cell r="A3756" t="str">
            <v>42969 EQR</v>
          </cell>
          <cell r="B3756">
            <v>42969</v>
          </cell>
          <cell r="C3756" t="str">
            <v>EQR</v>
          </cell>
          <cell r="D3756">
            <v>67.77</v>
          </cell>
          <cell r="E3756">
            <v>67.739999999999995</v>
          </cell>
          <cell r="F3756">
            <v>1021478</v>
          </cell>
        </row>
        <row r="3757">
          <cell r="A3757" t="str">
            <v>42970 EQR</v>
          </cell>
          <cell r="B3757">
            <v>42970</v>
          </cell>
          <cell r="C3757" t="str">
            <v>EQR</v>
          </cell>
          <cell r="D3757">
            <v>67.75</v>
          </cell>
          <cell r="E3757">
            <v>67.98</v>
          </cell>
          <cell r="F3757">
            <v>1251373</v>
          </cell>
        </row>
        <row r="3758">
          <cell r="A3758" t="str">
            <v>42971 EQR</v>
          </cell>
          <cell r="B3758">
            <v>42971</v>
          </cell>
          <cell r="C3758" t="str">
            <v>EQR</v>
          </cell>
          <cell r="D3758">
            <v>68.13</v>
          </cell>
          <cell r="E3758">
            <v>67.97</v>
          </cell>
          <cell r="F3758">
            <v>1484310</v>
          </cell>
        </row>
        <row r="3759">
          <cell r="A3759" t="str">
            <v>42972 EQR</v>
          </cell>
          <cell r="B3759">
            <v>42972</v>
          </cell>
          <cell r="C3759" t="str">
            <v>EQR</v>
          </cell>
          <cell r="D3759">
            <v>68.069999999999993</v>
          </cell>
          <cell r="E3759">
            <v>67.94</v>
          </cell>
          <cell r="F3759">
            <v>1191219</v>
          </cell>
        </row>
        <row r="3760">
          <cell r="A3760" t="str">
            <v>42975 EQR</v>
          </cell>
          <cell r="B3760">
            <v>42975</v>
          </cell>
          <cell r="C3760" t="str">
            <v>EQR</v>
          </cell>
          <cell r="D3760">
            <v>67.989999999999995</v>
          </cell>
          <cell r="E3760">
            <v>67.37</v>
          </cell>
          <cell r="F3760">
            <v>915453</v>
          </cell>
        </row>
        <row r="3761">
          <cell r="A3761" t="str">
            <v>42976 EQR</v>
          </cell>
          <cell r="B3761">
            <v>42976</v>
          </cell>
          <cell r="C3761" t="str">
            <v>EQR</v>
          </cell>
          <cell r="D3761">
            <v>67.41</v>
          </cell>
          <cell r="E3761">
            <v>67.150000000000006</v>
          </cell>
          <cell r="F3761">
            <v>1039413</v>
          </cell>
        </row>
        <row r="3762">
          <cell r="A3762" t="str">
            <v>42977 EQR</v>
          </cell>
          <cell r="B3762">
            <v>42977</v>
          </cell>
          <cell r="C3762" t="str">
            <v>EQR</v>
          </cell>
          <cell r="D3762">
            <v>67.069999999999993</v>
          </cell>
          <cell r="E3762">
            <v>67.31</v>
          </cell>
          <cell r="F3762">
            <v>1323675</v>
          </cell>
        </row>
        <row r="3763">
          <cell r="A3763" t="str">
            <v>42978 EQR</v>
          </cell>
          <cell r="B3763">
            <v>42978</v>
          </cell>
          <cell r="C3763" t="str">
            <v>EQR</v>
          </cell>
          <cell r="D3763">
            <v>67.33</v>
          </cell>
          <cell r="E3763">
            <v>67.150000000000006</v>
          </cell>
          <cell r="F3763">
            <v>2363046</v>
          </cell>
        </row>
        <row r="3764">
          <cell r="A3764" t="str">
            <v>42979 EQR</v>
          </cell>
          <cell r="B3764">
            <v>42979</v>
          </cell>
          <cell r="C3764" t="str">
            <v>EQR</v>
          </cell>
          <cell r="D3764">
            <v>67.150000000000006</v>
          </cell>
          <cell r="E3764">
            <v>66.989999999999995</v>
          </cell>
          <cell r="F3764">
            <v>1399816</v>
          </cell>
        </row>
        <row r="3765">
          <cell r="A3765" t="str">
            <v>42983 EQR</v>
          </cell>
          <cell r="B3765">
            <v>42983</v>
          </cell>
          <cell r="C3765" t="str">
            <v>EQR</v>
          </cell>
          <cell r="D3765">
            <v>67.099999999999994</v>
          </cell>
          <cell r="E3765">
            <v>67.14</v>
          </cell>
          <cell r="F3765">
            <v>1642776</v>
          </cell>
        </row>
        <row r="3766">
          <cell r="A3766" t="str">
            <v>42984 EQR</v>
          </cell>
          <cell r="B3766">
            <v>42984</v>
          </cell>
          <cell r="C3766" t="str">
            <v>EQR</v>
          </cell>
          <cell r="D3766">
            <v>67.400000000000006</v>
          </cell>
          <cell r="E3766">
            <v>67.22</v>
          </cell>
          <cell r="F3766">
            <v>1904626</v>
          </cell>
        </row>
        <row r="3767">
          <cell r="A3767" t="str">
            <v>42985 EQR</v>
          </cell>
          <cell r="B3767">
            <v>42985</v>
          </cell>
          <cell r="C3767" t="str">
            <v>EQR</v>
          </cell>
          <cell r="D3767">
            <v>67.38</v>
          </cell>
          <cell r="E3767">
            <v>67.72</v>
          </cell>
          <cell r="F3767">
            <v>3078188</v>
          </cell>
        </row>
        <row r="3768">
          <cell r="A3768" t="str">
            <v>42986 EQR</v>
          </cell>
          <cell r="B3768">
            <v>42986</v>
          </cell>
          <cell r="C3768" t="str">
            <v>EQR</v>
          </cell>
          <cell r="D3768">
            <v>67.58</v>
          </cell>
          <cell r="E3768">
            <v>68.09</v>
          </cell>
          <cell r="F3768">
            <v>1463819</v>
          </cell>
        </row>
        <row r="3769">
          <cell r="A3769" t="str">
            <v>42989 EQR</v>
          </cell>
          <cell r="B3769">
            <v>42989</v>
          </cell>
          <cell r="C3769" t="str">
            <v>EQR</v>
          </cell>
          <cell r="D3769">
            <v>68.2</v>
          </cell>
          <cell r="E3769">
            <v>68.61</v>
          </cell>
          <cell r="F3769">
            <v>1257665</v>
          </cell>
        </row>
        <row r="3770">
          <cell r="A3770" t="str">
            <v>42990 EQR</v>
          </cell>
          <cell r="B3770">
            <v>42990</v>
          </cell>
          <cell r="C3770" t="str">
            <v>EQR</v>
          </cell>
          <cell r="D3770">
            <v>68.38</v>
          </cell>
          <cell r="E3770">
            <v>67.61</v>
          </cell>
          <cell r="F3770">
            <v>1257186</v>
          </cell>
        </row>
        <row r="3771">
          <cell r="A3771" t="str">
            <v>42991 EQR</v>
          </cell>
          <cell r="B3771">
            <v>42991</v>
          </cell>
          <cell r="C3771" t="str">
            <v>EQR</v>
          </cell>
          <cell r="D3771">
            <v>67.55</v>
          </cell>
          <cell r="E3771">
            <v>67.31</v>
          </cell>
          <cell r="F3771">
            <v>1050344</v>
          </cell>
        </row>
        <row r="3772">
          <cell r="A3772" t="str">
            <v>42992 EQR</v>
          </cell>
          <cell r="B3772">
            <v>42992</v>
          </cell>
          <cell r="C3772" t="str">
            <v>EQR</v>
          </cell>
          <cell r="D3772">
            <v>67.38</v>
          </cell>
          <cell r="E3772">
            <v>67.39</v>
          </cell>
          <cell r="F3772">
            <v>1631113</v>
          </cell>
        </row>
        <row r="3773">
          <cell r="A3773" t="str">
            <v>42993 EQR</v>
          </cell>
          <cell r="B3773">
            <v>42993</v>
          </cell>
          <cell r="C3773" t="str">
            <v>EQR</v>
          </cell>
          <cell r="D3773">
            <v>67.239999999999995</v>
          </cell>
          <cell r="E3773">
            <v>67.88</v>
          </cell>
          <cell r="F3773">
            <v>3190161</v>
          </cell>
        </row>
        <row r="3774">
          <cell r="A3774" t="str">
            <v>42996 EQR</v>
          </cell>
          <cell r="B3774">
            <v>42996</v>
          </cell>
          <cell r="C3774" t="str">
            <v>EQR</v>
          </cell>
          <cell r="D3774">
            <v>67.819999999999993</v>
          </cell>
          <cell r="E3774">
            <v>67.34</v>
          </cell>
          <cell r="F3774">
            <v>1518814</v>
          </cell>
        </row>
        <row r="3775">
          <cell r="A3775" t="str">
            <v>42997 EQR</v>
          </cell>
          <cell r="B3775">
            <v>42997</v>
          </cell>
          <cell r="C3775" t="str">
            <v>EQR</v>
          </cell>
          <cell r="D3775">
            <v>67.64</v>
          </cell>
          <cell r="E3775">
            <v>66.83</v>
          </cell>
          <cell r="F3775">
            <v>1854002</v>
          </cell>
        </row>
        <row r="3776">
          <cell r="A3776" t="str">
            <v>42998 EQR</v>
          </cell>
          <cell r="B3776">
            <v>42998</v>
          </cell>
          <cell r="C3776" t="str">
            <v>EQR</v>
          </cell>
          <cell r="D3776">
            <v>66.88</v>
          </cell>
          <cell r="E3776">
            <v>66.72</v>
          </cell>
          <cell r="F3776">
            <v>1278370</v>
          </cell>
        </row>
        <row r="3777">
          <cell r="A3777" t="str">
            <v>42999 EQR</v>
          </cell>
          <cell r="B3777">
            <v>42999</v>
          </cell>
          <cell r="C3777" t="str">
            <v>EQR</v>
          </cell>
          <cell r="D3777">
            <v>66.73</v>
          </cell>
          <cell r="E3777">
            <v>66.47</v>
          </cell>
          <cell r="F3777">
            <v>1611887</v>
          </cell>
        </row>
        <row r="3778">
          <cell r="A3778" t="str">
            <v>43000 EQR</v>
          </cell>
          <cell r="B3778">
            <v>43000</v>
          </cell>
          <cell r="C3778" t="str">
            <v>EQR</v>
          </cell>
          <cell r="D3778">
            <v>66.099999999999994</v>
          </cell>
          <cell r="E3778">
            <v>65.88</v>
          </cell>
          <cell r="F3778">
            <v>1822556</v>
          </cell>
        </row>
        <row r="3779">
          <cell r="A3779" t="str">
            <v>43003 EQR</v>
          </cell>
          <cell r="B3779">
            <v>43003</v>
          </cell>
          <cell r="C3779" t="str">
            <v>EQR</v>
          </cell>
          <cell r="D3779">
            <v>66</v>
          </cell>
          <cell r="E3779">
            <v>66.08</v>
          </cell>
          <cell r="F3779">
            <v>1637727</v>
          </cell>
        </row>
        <row r="3780">
          <cell r="A3780" t="str">
            <v>43004 EQR</v>
          </cell>
          <cell r="B3780">
            <v>43004</v>
          </cell>
          <cell r="C3780" t="str">
            <v>EQR</v>
          </cell>
          <cell r="D3780">
            <v>66.150000000000006</v>
          </cell>
          <cell r="E3780">
            <v>66.03</v>
          </cell>
          <cell r="F3780">
            <v>1520658</v>
          </cell>
        </row>
        <row r="3781">
          <cell r="A3781" t="str">
            <v>43005 EQR</v>
          </cell>
          <cell r="B3781">
            <v>43005</v>
          </cell>
          <cell r="C3781" t="str">
            <v>EQR</v>
          </cell>
          <cell r="D3781">
            <v>65.84</v>
          </cell>
          <cell r="E3781">
            <v>65.62</v>
          </cell>
          <cell r="F3781">
            <v>1284052</v>
          </cell>
        </row>
        <row r="3782">
          <cell r="A3782" t="str">
            <v>43006 EQR</v>
          </cell>
          <cell r="B3782">
            <v>43006</v>
          </cell>
          <cell r="C3782" t="str">
            <v>EQR</v>
          </cell>
          <cell r="D3782">
            <v>65.67</v>
          </cell>
          <cell r="E3782">
            <v>65.84</v>
          </cell>
          <cell r="F3782">
            <v>1281426</v>
          </cell>
        </row>
        <row r="3783">
          <cell r="A3783" t="str">
            <v>43007 EQR</v>
          </cell>
          <cell r="B3783">
            <v>43007</v>
          </cell>
          <cell r="C3783" t="str">
            <v>EQR</v>
          </cell>
          <cell r="D3783">
            <v>65.75</v>
          </cell>
          <cell r="E3783">
            <v>65.930000000000007</v>
          </cell>
          <cell r="F3783">
            <v>1729187</v>
          </cell>
        </row>
        <row r="3784">
          <cell r="A3784" t="str">
            <v>42552 EQT</v>
          </cell>
          <cell r="B3784">
            <v>42552</v>
          </cell>
          <cell r="C3784" t="str">
            <v>EQT</v>
          </cell>
          <cell r="D3784">
            <v>77.25</v>
          </cell>
          <cell r="E3784">
            <v>79.33</v>
          </cell>
          <cell r="F3784">
            <v>1171233</v>
          </cell>
        </row>
        <row r="3785">
          <cell r="A3785" t="str">
            <v>42556 EQT</v>
          </cell>
          <cell r="B3785">
            <v>42556</v>
          </cell>
          <cell r="C3785" t="str">
            <v>EQT</v>
          </cell>
          <cell r="D3785">
            <v>77.67</v>
          </cell>
          <cell r="E3785">
            <v>77.27</v>
          </cell>
          <cell r="F3785">
            <v>1933204</v>
          </cell>
        </row>
        <row r="3786">
          <cell r="A3786" t="str">
            <v>42557 EQT</v>
          </cell>
          <cell r="B3786">
            <v>42557</v>
          </cell>
          <cell r="C3786" t="str">
            <v>EQT</v>
          </cell>
          <cell r="D3786">
            <v>76.87</v>
          </cell>
          <cell r="E3786">
            <v>77.38</v>
          </cell>
          <cell r="F3786">
            <v>1585039</v>
          </cell>
        </row>
        <row r="3787">
          <cell r="A3787" t="str">
            <v>42558 EQT</v>
          </cell>
          <cell r="B3787">
            <v>42558</v>
          </cell>
          <cell r="C3787" t="str">
            <v>EQT</v>
          </cell>
          <cell r="D3787">
            <v>78.36</v>
          </cell>
          <cell r="E3787">
            <v>76.83</v>
          </cell>
          <cell r="F3787">
            <v>1700991</v>
          </cell>
        </row>
        <row r="3788">
          <cell r="A3788" t="str">
            <v>42559 EQT</v>
          </cell>
          <cell r="B3788">
            <v>42559</v>
          </cell>
          <cell r="C3788" t="str">
            <v>EQT</v>
          </cell>
          <cell r="D3788">
            <v>77.7</v>
          </cell>
          <cell r="E3788">
            <v>77.680000000000007</v>
          </cell>
          <cell r="F3788">
            <v>1450434</v>
          </cell>
        </row>
        <row r="3789">
          <cell r="A3789" t="str">
            <v>42562 EQT</v>
          </cell>
          <cell r="B3789">
            <v>42562</v>
          </cell>
          <cell r="C3789" t="str">
            <v>EQT</v>
          </cell>
          <cell r="D3789">
            <v>78.27</v>
          </cell>
          <cell r="E3789">
            <v>76.95</v>
          </cell>
          <cell r="F3789">
            <v>740384</v>
          </cell>
        </row>
        <row r="3790">
          <cell r="A3790" t="str">
            <v>42563 EQT</v>
          </cell>
          <cell r="B3790">
            <v>42563</v>
          </cell>
          <cell r="C3790" t="str">
            <v>EQT</v>
          </cell>
          <cell r="D3790">
            <v>78.209999999999994</v>
          </cell>
          <cell r="E3790">
            <v>78.41</v>
          </cell>
          <cell r="F3790">
            <v>1044927</v>
          </cell>
        </row>
        <row r="3791">
          <cell r="A3791" t="str">
            <v>42564 EQT</v>
          </cell>
          <cell r="B3791">
            <v>42564</v>
          </cell>
          <cell r="C3791" t="str">
            <v>EQT</v>
          </cell>
          <cell r="D3791">
            <v>78.47</v>
          </cell>
          <cell r="E3791">
            <v>76.13</v>
          </cell>
          <cell r="F3791">
            <v>1918967</v>
          </cell>
        </row>
        <row r="3792">
          <cell r="A3792" t="str">
            <v>42565 EQT</v>
          </cell>
          <cell r="B3792">
            <v>42565</v>
          </cell>
          <cell r="C3792" t="str">
            <v>EQT</v>
          </cell>
          <cell r="D3792">
            <v>77.19</v>
          </cell>
          <cell r="E3792">
            <v>75.709999999999994</v>
          </cell>
          <cell r="F3792">
            <v>1271560</v>
          </cell>
        </row>
        <row r="3793">
          <cell r="A3793" t="str">
            <v>42566 EQT</v>
          </cell>
          <cell r="B3793">
            <v>42566</v>
          </cell>
          <cell r="C3793" t="str">
            <v>EQT</v>
          </cell>
          <cell r="D3793">
            <v>76.22</v>
          </cell>
          <cell r="E3793">
            <v>75.56</v>
          </cell>
          <cell r="F3793">
            <v>1846373</v>
          </cell>
        </row>
        <row r="3794">
          <cell r="A3794" t="str">
            <v>42569 EQT</v>
          </cell>
          <cell r="B3794">
            <v>42569</v>
          </cell>
          <cell r="C3794" t="str">
            <v>EQT</v>
          </cell>
          <cell r="D3794">
            <v>75.599999999999994</v>
          </cell>
          <cell r="E3794">
            <v>75.47</v>
          </cell>
          <cell r="F3794">
            <v>853395</v>
          </cell>
        </row>
        <row r="3795">
          <cell r="A3795" t="str">
            <v>42570 EQT</v>
          </cell>
          <cell r="B3795">
            <v>42570</v>
          </cell>
          <cell r="C3795" t="str">
            <v>EQT</v>
          </cell>
          <cell r="D3795">
            <v>75.650000000000006</v>
          </cell>
          <cell r="E3795">
            <v>75.23</v>
          </cell>
          <cell r="F3795">
            <v>1398875</v>
          </cell>
        </row>
        <row r="3796">
          <cell r="A3796" t="str">
            <v>42571 EQT</v>
          </cell>
          <cell r="B3796">
            <v>42571</v>
          </cell>
          <cell r="C3796" t="str">
            <v>EQT</v>
          </cell>
          <cell r="D3796">
            <v>75.09</v>
          </cell>
          <cell r="E3796">
            <v>75.08</v>
          </cell>
          <cell r="F3796">
            <v>943506</v>
          </cell>
        </row>
        <row r="3797">
          <cell r="A3797" t="str">
            <v>42572 EQT</v>
          </cell>
          <cell r="B3797">
            <v>42572</v>
          </cell>
          <cell r="C3797" t="str">
            <v>EQT</v>
          </cell>
          <cell r="D3797">
            <v>75.08</v>
          </cell>
          <cell r="E3797">
            <v>74.819999999999993</v>
          </cell>
          <cell r="F3797">
            <v>1104085</v>
          </cell>
        </row>
        <row r="3798">
          <cell r="A3798" t="str">
            <v>42573 EQT</v>
          </cell>
          <cell r="B3798">
            <v>42573</v>
          </cell>
          <cell r="C3798" t="str">
            <v>EQT</v>
          </cell>
          <cell r="D3798">
            <v>75.33</v>
          </cell>
          <cell r="E3798">
            <v>75.06</v>
          </cell>
          <cell r="F3798">
            <v>833980</v>
          </cell>
        </row>
        <row r="3799">
          <cell r="A3799" t="str">
            <v>42576 EQT</v>
          </cell>
          <cell r="B3799">
            <v>42576</v>
          </cell>
          <cell r="C3799" t="str">
            <v>EQT</v>
          </cell>
          <cell r="D3799">
            <v>74.599999999999994</v>
          </cell>
          <cell r="E3799">
            <v>73.87</v>
          </cell>
          <cell r="F3799">
            <v>1082982</v>
          </cell>
        </row>
        <row r="3800">
          <cell r="A3800" t="str">
            <v>42577 EQT</v>
          </cell>
          <cell r="B3800">
            <v>42577</v>
          </cell>
          <cell r="C3800" t="str">
            <v>EQT</v>
          </cell>
          <cell r="D3800">
            <v>73.38</v>
          </cell>
          <cell r="E3800">
            <v>73.97</v>
          </cell>
          <cell r="F3800">
            <v>1052736</v>
          </cell>
        </row>
        <row r="3801">
          <cell r="A3801" t="str">
            <v>42578 EQT</v>
          </cell>
          <cell r="B3801">
            <v>42578</v>
          </cell>
          <cell r="C3801" t="str">
            <v>EQT</v>
          </cell>
          <cell r="D3801">
            <v>74</v>
          </cell>
          <cell r="E3801">
            <v>73.48</v>
          </cell>
          <cell r="F3801">
            <v>1781257</v>
          </cell>
        </row>
        <row r="3802">
          <cell r="A3802" t="str">
            <v>42579 EQT</v>
          </cell>
          <cell r="B3802">
            <v>42579</v>
          </cell>
          <cell r="C3802" t="str">
            <v>EQT</v>
          </cell>
          <cell r="D3802">
            <v>74.010000000000005</v>
          </cell>
          <cell r="E3802">
            <v>73.91</v>
          </cell>
          <cell r="F3802">
            <v>2573278</v>
          </cell>
        </row>
        <row r="3803">
          <cell r="A3803" t="str">
            <v>42580 EQT</v>
          </cell>
          <cell r="B3803">
            <v>42580</v>
          </cell>
          <cell r="C3803" t="str">
            <v>EQT</v>
          </cell>
          <cell r="D3803">
            <v>73.400000000000006</v>
          </cell>
          <cell r="E3803">
            <v>72.86</v>
          </cell>
          <cell r="F3803">
            <v>2231333</v>
          </cell>
        </row>
        <row r="3804">
          <cell r="A3804" t="str">
            <v>42583 EQT</v>
          </cell>
          <cell r="B3804">
            <v>42583</v>
          </cell>
          <cell r="C3804" t="str">
            <v>EQT</v>
          </cell>
          <cell r="D3804">
            <v>72.31</v>
          </cell>
          <cell r="E3804">
            <v>70.680000000000007</v>
          </cell>
          <cell r="F3804">
            <v>1971743</v>
          </cell>
        </row>
        <row r="3805">
          <cell r="A3805" t="str">
            <v>42584 EQT</v>
          </cell>
          <cell r="B3805">
            <v>42584</v>
          </cell>
          <cell r="C3805" t="str">
            <v>EQT</v>
          </cell>
          <cell r="D3805">
            <v>70.89</v>
          </cell>
          <cell r="E3805">
            <v>70.39</v>
          </cell>
          <cell r="F3805">
            <v>1792420</v>
          </cell>
        </row>
        <row r="3806">
          <cell r="A3806" t="str">
            <v>42585 EQT</v>
          </cell>
          <cell r="B3806">
            <v>42585</v>
          </cell>
          <cell r="C3806" t="str">
            <v>EQT</v>
          </cell>
          <cell r="D3806">
            <v>70.75</v>
          </cell>
          <cell r="E3806">
            <v>71.53</v>
          </cell>
          <cell r="F3806">
            <v>1418830</v>
          </cell>
        </row>
        <row r="3807">
          <cell r="A3807" t="str">
            <v>42586 EQT</v>
          </cell>
          <cell r="B3807">
            <v>42586</v>
          </cell>
          <cell r="C3807" t="str">
            <v>EQT</v>
          </cell>
          <cell r="D3807">
            <v>71.34</v>
          </cell>
          <cell r="E3807">
            <v>70.52</v>
          </cell>
          <cell r="F3807">
            <v>1797245</v>
          </cell>
        </row>
        <row r="3808">
          <cell r="A3808" t="str">
            <v>42587 EQT</v>
          </cell>
          <cell r="B3808">
            <v>42587</v>
          </cell>
          <cell r="C3808" t="str">
            <v>EQT</v>
          </cell>
          <cell r="D3808">
            <v>70.650000000000006</v>
          </cell>
          <cell r="E3808">
            <v>69.930000000000007</v>
          </cell>
          <cell r="F3808">
            <v>1671802</v>
          </cell>
        </row>
        <row r="3809">
          <cell r="A3809" t="str">
            <v>42590 EQT</v>
          </cell>
          <cell r="B3809">
            <v>42590</v>
          </cell>
          <cell r="C3809" t="str">
            <v>EQT</v>
          </cell>
          <cell r="D3809">
            <v>70.22</v>
          </cell>
          <cell r="E3809">
            <v>69.83</v>
          </cell>
          <cell r="F3809">
            <v>1581577</v>
          </cell>
        </row>
        <row r="3810">
          <cell r="A3810" t="str">
            <v>42591 EQT</v>
          </cell>
          <cell r="B3810">
            <v>42591</v>
          </cell>
          <cell r="C3810" t="str">
            <v>EQT</v>
          </cell>
          <cell r="D3810">
            <v>69.790000000000006</v>
          </cell>
          <cell r="E3810">
            <v>68.86</v>
          </cell>
          <cell r="F3810">
            <v>1107141</v>
          </cell>
        </row>
        <row r="3811">
          <cell r="A3811" t="str">
            <v>42592 EQT</v>
          </cell>
          <cell r="B3811">
            <v>42592</v>
          </cell>
          <cell r="C3811" t="str">
            <v>EQT</v>
          </cell>
          <cell r="D3811">
            <v>69.11</v>
          </cell>
          <cell r="E3811">
            <v>68.25</v>
          </cell>
          <cell r="F3811">
            <v>1567167</v>
          </cell>
        </row>
        <row r="3812">
          <cell r="A3812" t="str">
            <v>42593 EQT</v>
          </cell>
          <cell r="B3812">
            <v>42593</v>
          </cell>
          <cell r="C3812" t="str">
            <v>EQT</v>
          </cell>
          <cell r="D3812">
            <v>68.94</v>
          </cell>
          <cell r="E3812">
            <v>68.31</v>
          </cell>
          <cell r="F3812">
            <v>1192435</v>
          </cell>
        </row>
        <row r="3813">
          <cell r="A3813" t="str">
            <v>42594 EQT</v>
          </cell>
          <cell r="B3813">
            <v>42594</v>
          </cell>
          <cell r="C3813" t="str">
            <v>EQT</v>
          </cell>
          <cell r="D3813">
            <v>68.599999999999994</v>
          </cell>
          <cell r="E3813">
            <v>68.319999999999993</v>
          </cell>
          <cell r="F3813">
            <v>1339272</v>
          </cell>
        </row>
        <row r="3814">
          <cell r="A3814" t="str">
            <v>42597 EQT</v>
          </cell>
          <cell r="B3814">
            <v>42597</v>
          </cell>
          <cell r="C3814" t="str">
            <v>EQT</v>
          </cell>
          <cell r="D3814">
            <v>68.5</v>
          </cell>
          <cell r="E3814">
            <v>68.260000000000005</v>
          </cell>
          <cell r="F3814">
            <v>1579589</v>
          </cell>
        </row>
        <row r="3815">
          <cell r="A3815" t="str">
            <v>42598 EQT</v>
          </cell>
          <cell r="B3815">
            <v>42598</v>
          </cell>
          <cell r="C3815" t="str">
            <v>EQT</v>
          </cell>
          <cell r="D3815">
            <v>68.209999999999994</v>
          </cell>
          <cell r="E3815">
            <v>69.25</v>
          </cell>
          <cell r="F3815">
            <v>2011391</v>
          </cell>
        </row>
        <row r="3816">
          <cell r="A3816" t="str">
            <v>42599 EQT</v>
          </cell>
          <cell r="B3816">
            <v>42599</v>
          </cell>
          <cell r="C3816" t="str">
            <v>EQT</v>
          </cell>
          <cell r="D3816">
            <v>69.040000000000006</v>
          </cell>
          <cell r="E3816">
            <v>68.95</v>
          </cell>
          <cell r="F3816">
            <v>1785850</v>
          </cell>
        </row>
        <row r="3817">
          <cell r="A3817" t="str">
            <v>42600 EQT</v>
          </cell>
          <cell r="B3817">
            <v>42600</v>
          </cell>
          <cell r="C3817" t="str">
            <v>EQT</v>
          </cell>
          <cell r="D3817">
            <v>69.23</v>
          </cell>
          <cell r="E3817">
            <v>71.260000000000005</v>
          </cell>
          <cell r="F3817">
            <v>1661325</v>
          </cell>
        </row>
        <row r="3818">
          <cell r="A3818" t="str">
            <v>42601 EQT</v>
          </cell>
          <cell r="B3818">
            <v>42601</v>
          </cell>
          <cell r="C3818" t="str">
            <v>EQT</v>
          </cell>
          <cell r="D3818">
            <v>70.75</v>
          </cell>
          <cell r="E3818">
            <v>71.34</v>
          </cell>
          <cell r="F3818">
            <v>1920245</v>
          </cell>
        </row>
        <row r="3819">
          <cell r="A3819" t="str">
            <v>42604 EQT</v>
          </cell>
          <cell r="B3819">
            <v>42604</v>
          </cell>
          <cell r="C3819" t="str">
            <v>EQT</v>
          </cell>
          <cell r="D3819">
            <v>70.77</v>
          </cell>
          <cell r="E3819">
            <v>71.61</v>
          </cell>
          <cell r="F3819">
            <v>1756107</v>
          </cell>
        </row>
        <row r="3820">
          <cell r="A3820" t="str">
            <v>42605 EQT</v>
          </cell>
          <cell r="B3820">
            <v>42605</v>
          </cell>
          <cell r="C3820" t="str">
            <v>EQT</v>
          </cell>
          <cell r="D3820">
            <v>71.81</v>
          </cell>
          <cell r="E3820">
            <v>72.099999999999994</v>
          </cell>
          <cell r="F3820">
            <v>2135714</v>
          </cell>
        </row>
        <row r="3821">
          <cell r="A3821" t="str">
            <v>42606 EQT</v>
          </cell>
          <cell r="B3821">
            <v>42606</v>
          </cell>
          <cell r="C3821" t="str">
            <v>EQT</v>
          </cell>
          <cell r="D3821">
            <v>71.73</v>
          </cell>
          <cell r="E3821">
            <v>71.87</v>
          </cell>
          <cell r="F3821">
            <v>1660604</v>
          </cell>
        </row>
        <row r="3822">
          <cell r="A3822" t="str">
            <v>42607 EQT</v>
          </cell>
          <cell r="B3822">
            <v>42607</v>
          </cell>
          <cell r="C3822" t="str">
            <v>EQT</v>
          </cell>
          <cell r="D3822">
            <v>71.84</v>
          </cell>
          <cell r="E3822">
            <v>71.569999999999993</v>
          </cell>
          <cell r="F3822">
            <v>987124</v>
          </cell>
        </row>
        <row r="3823">
          <cell r="A3823" t="str">
            <v>42608 EQT</v>
          </cell>
          <cell r="B3823">
            <v>42608</v>
          </cell>
          <cell r="C3823" t="str">
            <v>EQT</v>
          </cell>
          <cell r="D3823">
            <v>72.36</v>
          </cell>
          <cell r="E3823">
            <v>71.680000000000007</v>
          </cell>
          <cell r="F3823">
            <v>1626809</v>
          </cell>
        </row>
        <row r="3824">
          <cell r="A3824" t="str">
            <v>42611 EQT</v>
          </cell>
          <cell r="B3824">
            <v>42611</v>
          </cell>
          <cell r="C3824" t="str">
            <v>EQT</v>
          </cell>
          <cell r="D3824">
            <v>71.569999999999993</v>
          </cell>
          <cell r="E3824">
            <v>72.61</v>
          </cell>
          <cell r="F3824">
            <v>1137012</v>
          </cell>
        </row>
        <row r="3825">
          <cell r="A3825" t="str">
            <v>42612 EQT</v>
          </cell>
          <cell r="B3825">
            <v>42612</v>
          </cell>
          <cell r="C3825" t="str">
            <v>EQT</v>
          </cell>
          <cell r="D3825">
            <v>72.98</v>
          </cell>
          <cell r="E3825">
            <v>72.260000000000005</v>
          </cell>
          <cell r="F3825">
            <v>1361052</v>
          </cell>
        </row>
        <row r="3826">
          <cell r="A3826" t="str">
            <v>42613 EQT</v>
          </cell>
          <cell r="B3826">
            <v>42613</v>
          </cell>
          <cell r="C3826" t="str">
            <v>EQT</v>
          </cell>
          <cell r="D3826">
            <v>71.81</v>
          </cell>
          <cell r="E3826">
            <v>71.5</v>
          </cell>
          <cell r="F3826">
            <v>1248093</v>
          </cell>
        </row>
        <row r="3827">
          <cell r="A3827" t="str">
            <v>42614 EQT</v>
          </cell>
          <cell r="B3827">
            <v>42614</v>
          </cell>
          <cell r="C3827" t="str">
            <v>EQT</v>
          </cell>
          <cell r="D3827">
            <v>71.05</v>
          </cell>
          <cell r="E3827">
            <v>71.739999999999995</v>
          </cell>
          <cell r="F3827">
            <v>1146411</v>
          </cell>
        </row>
        <row r="3828">
          <cell r="A3828" t="str">
            <v>42615 EQT</v>
          </cell>
          <cell r="B3828">
            <v>42615</v>
          </cell>
          <cell r="C3828" t="str">
            <v>EQT</v>
          </cell>
          <cell r="D3828">
            <v>72.2</v>
          </cell>
          <cell r="E3828">
            <v>71.819999999999993</v>
          </cell>
          <cell r="F3828">
            <v>1023238</v>
          </cell>
        </row>
        <row r="3829">
          <cell r="A3829" t="str">
            <v>42619 EQT</v>
          </cell>
          <cell r="B3829">
            <v>42619</v>
          </cell>
          <cell r="C3829" t="str">
            <v>EQT</v>
          </cell>
          <cell r="D3829">
            <v>71.81</v>
          </cell>
          <cell r="E3829">
            <v>72.650000000000006</v>
          </cell>
          <cell r="F3829">
            <v>853228</v>
          </cell>
        </row>
        <row r="3830">
          <cell r="A3830" t="str">
            <v>42620 EQT</v>
          </cell>
          <cell r="B3830">
            <v>42620</v>
          </cell>
          <cell r="C3830" t="str">
            <v>EQT</v>
          </cell>
          <cell r="D3830">
            <v>72.88</v>
          </cell>
          <cell r="E3830">
            <v>72.430000000000007</v>
          </cell>
          <cell r="F3830">
            <v>966189</v>
          </cell>
        </row>
        <row r="3831">
          <cell r="A3831" t="str">
            <v>42621 EQT</v>
          </cell>
          <cell r="B3831">
            <v>42621</v>
          </cell>
          <cell r="C3831" t="str">
            <v>EQT</v>
          </cell>
          <cell r="D3831">
            <v>72.97</v>
          </cell>
          <cell r="E3831">
            <v>73.62</v>
          </cell>
          <cell r="F3831">
            <v>1197446</v>
          </cell>
        </row>
        <row r="3832">
          <cell r="A3832" t="str">
            <v>42622 EQT</v>
          </cell>
          <cell r="B3832">
            <v>42622</v>
          </cell>
          <cell r="C3832" t="str">
            <v>EQT</v>
          </cell>
          <cell r="D3832">
            <v>73.2</v>
          </cell>
          <cell r="E3832">
            <v>72.540000000000006</v>
          </cell>
          <cell r="F3832">
            <v>1618377</v>
          </cell>
        </row>
        <row r="3833">
          <cell r="A3833" t="str">
            <v>42625 EQT</v>
          </cell>
          <cell r="B3833">
            <v>42625</v>
          </cell>
          <cell r="C3833" t="str">
            <v>EQT</v>
          </cell>
          <cell r="D3833">
            <v>72.36</v>
          </cell>
          <cell r="E3833">
            <v>73.959999999999994</v>
          </cell>
          <cell r="F3833">
            <v>1260500</v>
          </cell>
        </row>
        <row r="3834">
          <cell r="A3834" t="str">
            <v>42626 EQT</v>
          </cell>
          <cell r="B3834">
            <v>42626</v>
          </cell>
          <cell r="C3834" t="str">
            <v>EQT</v>
          </cell>
          <cell r="D3834">
            <v>72.69</v>
          </cell>
          <cell r="E3834">
            <v>71.37</v>
          </cell>
          <cell r="F3834">
            <v>1338936</v>
          </cell>
        </row>
        <row r="3835">
          <cell r="A3835" t="str">
            <v>42627 EQT</v>
          </cell>
          <cell r="B3835">
            <v>42627</v>
          </cell>
          <cell r="C3835" t="str">
            <v>EQT</v>
          </cell>
          <cell r="D3835">
            <v>71.489999999999995</v>
          </cell>
          <cell r="E3835">
            <v>70.62</v>
          </cell>
          <cell r="F3835">
            <v>1459312</v>
          </cell>
        </row>
        <row r="3836">
          <cell r="A3836" t="str">
            <v>42628 EQT</v>
          </cell>
          <cell r="B3836">
            <v>42628</v>
          </cell>
          <cell r="C3836" t="str">
            <v>EQT</v>
          </cell>
          <cell r="D3836">
            <v>70.81</v>
          </cell>
          <cell r="E3836">
            <v>71.44</v>
          </cell>
          <cell r="F3836">
            <v>1198675</v>
          </cell>
        </row>
        <row r="3837">
          <cell r="A3837" t="str">
            <v>42629 EQT</v>
          </cell>
          <cell r="B3837">
            <v>42629</v>
          </cell>
          <cell r="C3837" t="str">
            <v>EQT</v>
          </cell>
          <cell r="D3837">
            <v>70.73</v>
          </cell>
          <cell r="E3837">
            <v>70.510000000000005</v>
          </cell>
          <cell r="F3837">
            <v>2310689</v>
          </cell>
        </row>
        <row r="3838">
          <cell r="A3838" t="str">
            <v>42632 EQT</v>
          </cell>
          <cell r="B3838">
            <v>42632</v>
          </cell>
          <cell r="C3838" t="str">
            <v>EQT</v>
          </cell>
          <cell r="D3838">
            <v>71.06</v>
          </cell>
          <cell r="E3838">
            <v>71.23</v>
          </cell>
          <cell r="F3838">
            <v>1076441</v>
          </cell>
        </row>
        <row r="3839">
          <cell r="A3839" t="str">
            <v>42633 EQT</v>
          </cell>
          <cell r="B3839">
            <v>42633</v>
          </cell>
          <cell r="C3839" t="str">
            <v>EQT</v>
          </cell>
          <cell r="D3839">
            <v>71.39</v>
          </cell>
          <cell r="E3839">
            <v>72.760000000000005</v>
          </cell>
          <cell r="F3839">
            <v>1754326</v>
          </cell>
        </row>
        <row r="3840">
          <cell r="A3840" t="str">
            <v>42634 EQT</v>
          </cell>
          <cell r="B3840">
            <v>42634</v>
          </cell>
          <cell r="C3840" t="str">
            <v>EQT</v>
          </cell>
          <cell r="D3840">
            <v>73.319999999999993</v>
          </cell>
          <cell r="E3840">
            <v>74.16</v>
          </cell>
          <cell r="F3840">
            <v>1732842</v>
          </cell>
        </row>
        <row r="3841">
          <cell r="A3841" t="str">
            <v>42635 EQT</v>
          </cell>
          <cell r="B3841">
            <v>42635</v>
          </cell>
          <cell r="C3841" t="str">
            <v>EQT</v>
          </cell>
          <cell r="D3841">
            <v>74.98</v>
          </cell>
          <cell r="E3841">
            <v>74.34</v>
          </cell>
          <cell r="F3841">
            <v>1590246</v>
          </cell>
        </row>
        <row r="3842">
          <cell r="A3842" t="str">
            <v>42636 EQT</v>
          </cell>
          <cell r="B3842">
            <v>42636</v>
          </cell>
          <cell r="C3842" t="str">
            <v>EQT</v>
          </cell>
          <cell r="D3842">
            <v>74.16</v>
          </cell>
          <cell r="E3842">
            <v>73.66</v>
          </cell>
          <cell r="F3842">
            <v>1674616</v>
          </cell>
        </row>
        <row r="3843">
          <cell r="A3843" t="str">
            <v>42639 EQT</v>
          </cell>
          <cell r="B3843">
            <v>42639</v>
          </cell>
          <cell r="C3843" t="str">
            <v>EQT</v>
          </cell>
          <cell r="D3843">
            <v>73.73</v>
          </cell>
          <cell r="E3843">
            <v>72.680000000000007</v>
          </cell>
          <cell r="F3843">
            <v>1076283</v>
          </cell>
        </row>
        <row r="3844">
          <cell r="A3844" t="str">
            <v>42640 EQT</v>
          </cell>
          <cell r="B3844">
            <v>42640</v>
          </cell>
          <cell r="C3844" t="str">
            <v>EQT</v>
          </cell>
          <cell r="D3844">
            <v>71.989999999999995</v>
          </cell>
          <cell r="E3844">
            <v>68.64</v>
          </cell>
          <cell r="F3844">
            <v>4027996</v>
          </cell>
        </row>
        <row r="3845">
          <cell r="A3845" t="str">
            <v>42641 EQT</v>
          </cell>
          <cell r="B3845">
            <v>42641</v>
          </cell>
          <cell r="C3845" t="str">
            <v>EQT</v>
          </cell>
          <cell r="D3845">
            <v>69.11</v>
          </cell>
          <cell r="E3845">
            <v>70.28</v>
          </cell>
          <cell r="F3845">
            <v>3700825</v>
          </cell>
        </row>
        <row r="3846">
          <cell r="A3846" t="str">
            <v>42642 EQT</v>
          </cell>
          <cell r="B3846">
            <v>42642</v>
          </cell>
          <cell r="C3846" t="str">
            <v>EQT</v>
          </cell>
          <cell r="D3846">
            <v>70.14</v>
          </cell>
          <cell r="E3846">
            <v>69.55</v>
          </cell>
          <cell r="F3846">
            <v>2336998</v>
          </cell>
        </row>
        <row r="3847">
          <cell r="A3847" t="str">
            <v>42643 EQT</v>
          </cell>
          <cell r="B3847">
            <v>42643</v>
          </cell>
          <cell r="C3847" t="str">
            <v>EQT</v>
          </cell>
          <cell r="D3847">
            <v>70.040000000000006</v>
          </cell>
          <cell r="E3847">
            <v>72.62</v>
          </cell>
          <cell r="F3847">
            <v>1893595</v>
          </cell>
        </row>
        <row r="3848">
          <cell r="A3848" t="str">
            <v>42646 EQT</v>
          </cell>
          <cell r="B3848">
            <v>42646</v>
          </cell>
          <cell r="C3848" t="str">
            <v>EQT</v>
          </cell>
          <cell r="D3848">
            <v>72.89</v>
          </cell>
          <cell r="E3848">
            <v>73.650000000000006</v>
          </cell>
          <cell r="F3848">
            <v>1291451</v>
          </cell>
        </row>
        <row r="3849">
          <cell r="A3849" t="str">
            <v>42647 EQT</v>
          </cell>
          <cell r="B3849">
            <v>42647</v>
          </cell>
          <cell r="C3849" t="str">
            <v>EQT</v>
          </cell>
          <cell r="D3849">
            <v>73.709999999999994</v>
          </cell>
          <cell r="E3849">
            <v>72.430000000000007</v>
          </cell>
          <cell r="F3849">
            <v>1132751</v>
          </cell>
        </row>
        <row r="3850">
          <cell r="A3850" t="str">
            <v>42648 EQT</v>
          </cell>
          <cell r="B3850">
            <v>42648</v>
          </cell>
          <cell r="C3850" t="str">
            <v>EQT</v>
          </cell>
          <cell r="D3850">
            <v>72.760000000000005</v>
          </cell>
          <cell r="E3850">
            <v>72.87</v>
          </cell>
          <cell r="F3850">
            <v>1274749</v>
          </cell>
        </row>
        <row r="3851">
          <cell r="A3851" t="str">
            <v>42649 EQT</v>
          </cell>
          <cell r="B3851">
            <v>42649</v>
          </cell>
          <cell r="C3851" t="str">
            <v>EQT</v>
          </cell>
          <cell r="D3851">
            <v>73.25</v>
          </cell>
          <cell r="E3851">
            <v>72.86</v>
          </cell>
          <cell r="F3851">
            <v>871482</v>
          </cell>
        </row>
        <row r="3852">
          <cell r="A3852" t="str">
            <v>42650 EQT</v>
          </cell>
          <cell r="B3852">
            <v>42650</v>
          </cell>
          <cell r="C3852" t="str">
            <v>EQT</v>
          </cell>
          <cell r="D3852">
            <v>73.17</v>
          </cell>
          <cell r="E3852">
            <v>72.349999999999994</v>
          </cell>
          <cell r="F3852">
            <v>1260162</v>
          </cell>
        </row>
        <row r="3853">
          <cell r="A3853" t="str">
            <v>42653 EQT</v>
          </cell>
          <cell r="B3853">
            <v>42653</v>
          </cell>
          <cell r="C3853" t="str">
            <v>EQT</v>
          </cell>
          <cell r="D3853">
            <v>72.83</v>
          </cell>
          <cell r="E3853">
            <v>72.95</v>
          </cell>
          <cell r="F3853">
            <v>1059911</v>
          </cell>
        </row>
        <row r="3854">
          <cell r="A3854" t="str">
            <v>42654 EQT</v>
          </cell>
          <cell r="B3854">
            <v>42654</v>
          </cell>
          <cell r="C3854" t="str">
            <v>EQT</v>
          </cell>
          <cell r="D3854">
            <v>72.5</v>
          </cell>
          <cell r="E3854">
            <v>71.05</v>
          </cell>
          <cell r="F3854">
            <v>1341457</v>
          </cell>
        </row>
        <row r="3855">
          <cell r="A3855" t="str">
            <v>42655 EQT</v>
          </cell>
          <cell r="B3855">
            <v>42655</v>
          </cell>
          <cell r="C3855" t="str">
            <v>EQT</v>
          </cell>
          <cell r="D3855">
            <v>70.8</v>
          </cell>
          <cell r="E3855">
            <v>70.349999999999994</v>
          </cell>
          <cell r="F3855">
            <v>917181</v>
          </cell>
        </row>
        <row r="3856">
          <cell r="A3856" t="str">
            <v>42656 EQT</v>
          </cell>
          <cell r="B3856">
            <v>42656</v>
          </cell>
          <cell r="C3856" t="str">
            <v>EQT</v>
          </cell>
          <cell r="D3856">
            <v>69.650000000000006</v>
          </cell>
          <cell r="E3856">
            <v>70.37</v>
          </cell>
          <cell r="F3856">
            <v>2219860</v>
          </cell>
        </row>
        <row r="3857">
          <cell r="A3857" t="str">
            <v>42657 EQT</v>
          </cell>
          <cell r="B3857">
            <v>42657</v>
          </cell>
          <cell r="C3857" t="str">
            <v>EQT</v>
          </cell>
          <cell r="D3857">
            <v>70.58</v>
          </cell>
          <cell r="E3857">
            <v>67.459999999999994</v>
          </cell>
          <cell r="F3857">
            <v>1542303</v>
          </cell>
        </row>
        <row r="3858">
          <cell r="A3858" t="str">
            <v>42660 EQT</v>
          </cell>
          <cell r="B3858">
            <v>42660</v>
          </cell>
          <cell r="C3858" t="str">
            <v>EQT</v>
          </cell>
          <cell r="D3858">
            <v>67.3</v>
          </cell>
          <cell r="E3858">
            <v>65.92</v>
          </cell>
          <cell r="F3858">
            <v>1463673</v>
          </cell>
        </row>
        <row r="3859">
          <cell r="A3859" t="str">
            <v>42661 EQT</v>
          </cell>
          <cell r="B3859">
            <v>42661</v>
          </cell>
          <cell r="C3859" t="str">
            <v>EQT</v>
          </cell>
          <cell r="D3859">
            <v>66.849999999999994</v>
          </cell>
          <cell r="E3859">
            <v>65.61</v>
          </cell>
          <cell r="F3859">
            <v>1454040</v>
          </cell>
        </row>
        <row r="3860">
          <cell r="A3860" t="str">
            <v>42662 EQT</v>
          </cell>
          <cell r="B3860">
            <v>42662</v>
          </cell>
          <cell r="C3860" t="str">
            <v>EQT</v>
          </cell>
          <cell r="D3860">
            <v>65.87</v>
          </cell>
          <cell r="E3860">
            <v>65.98</v>
          </cell>
          <cell r="F3860">
            <v>1614562</v>
          </cell>
        </row>
        <row r="3861">
          <cell r="A3861" t="str">
            <v>42663 EQT</v>
          </cell>
          <cell r="B3861">
            <v>42663</v>
          </cell>
          <cell r="C3861" t="str">
            <v>EQT</v>
          </cell>
          <cell r="D3861">
            <v>65.239999999999995</v>
          </cell>
          <cell r="E3861">
            <v>65.33</v>
          </cell>
          <cell r="F3861">
            <v>1428096</v>
          </cell>
        </row>
        <row r="3862">
          <cell r="A3862" t="str">
            <v>42664 EQT</v>
          </cell>
          <cell r="B3862">
            <v>42664</v>
          </cell>
          <cell r="C3862" t="str">
            <v>EQT</v>
          </cell>
          <cell r="D3862">
            <v>65</v>
          </cell>
          <cell r="E3862">
            <v>64.349999999999994</v>
          </cell>
          <cell r="F3862">
            <v>1698671</v>
          </cell>
        </row>
        <row r="3863">
          <cell r="A3863" t="str">
            <v>42667 EQT</v>
          </cell>
          <cell r="B3863">
            <v>42667</v>
          </cell>
          <cell r="C3863" t="str">
            <v>EQT</v>
          </cell>
          <cell r="D3863">
            <v>64.33</v>
          </cell>
          <cell r="E3863">
            <v>64.459999999999994</v>
          </cell>
          <cell r="F3863">
            <v>1453466</v>
          </cell>
        </row>
        <row r="3864">
          <cell r="A3864" t="str">
            <v>42668 EQT</v>
          </cell>
          <cell r="B3864">
            <v>42668</v>
          </cell>
          <cell r="C3864" t="str">
            <v>EQT</v>
          </cell>
          <cell r="D3864">
            <v>65.010000000000005</v>
          </cell>
          <cell r="E3864">
            <v>64.92</v>
          </cell>
          <cell r="F3864">
            <v>2528207</v>
          </cell>
        </row>
        <row r="3865">
          <cell r="A3865" t="str">
            <v>42669 EQT</v>
          </cell>
          <cell r="B3865">
            <v>42669</v>
          </cell>
          <cell r="C3865" t="str">
            <v>EQT</v>
          </cell>
          <cell r="D3865">
            <v>64.099999999999994</v>
          </cell>
          <cell r="E3865">
            <v>64.36</v>
          </cell>
          <cell r="F3865">
            <v>2523990</v>
          </cell>
        </row>
        <row r="3866">
          <cell r="A3866" t="str">
            <v>42670 EQT</v>
          </cell>
          <cell r="B3866">
            <v>42670</v>
          </cell>
          <cell r="C3866" t="str">
            <v>EQT</v>
          </cell>
          <cell r="D3866">
            <v>64.3</v>
          </cell>
          <cell r="E3866">
            <v>66.42</v>
          </cell>
          <cell r="F3866">
            <v>2881461</v>
          </cell>
        </row>
        <row r="3867">
          <cell r="A3867" t="str">
            <v>42671 EQT</v>
          </cell>
          <cell r="B3867">
            <v>42671</v>
          </cell>
          <cell r="C3867" t="str">
            <v>EQT</v>
          </cell>
          <cell r="D3867">
            <v>67.75</v>
          </cell>
          <cell r="E3867">
            <v>66.010000000000005</v>
          </cell>
          <cell r="F3867">
            <v>2302236</v>
          </cell>
        </row>
        <row r="3868">
          <cell r="A3868" t="str">
            <v>42674 EQT</v>
          </cell>
          <cell r="B3868">
            <v>42674</v>
          </cell>
          <cell r="C3868" t="str">
            <v>EQT</v>
          </cell>
          <cell r="D3868">
            <v>66.17</v>
          </cell>
          <cell r="E3868">
            <v>66</v>
          </cell>
          <cell r="F3868">
            <v>1671844</v>
          </cell>
        </row>
        <row r="3869">
          <cell r="A3869" t="str">
            <v>42675 EQT</v>
          </cell>
          <cell r="B3869">
            <v>42675</v>
          </cell>
          <cell r="C3869" t="str">
            <v>EQT</v>
          </cell>
          <cell r="D3869">
            <v>66.63</v>
          </cell>
          <cell r="E3869">
            <v>65.03</v>
          </cell>
          <cell r="F3869">
            <v>1429192</v>
          </cell>
        </row>
        <row r="3870">
          <cell r="A3870" t="str">
            <v>42676 EQT</v>
          </cell>
          <cell r="B3870">
            <v>42676</v>
          </cell>
          <cell r="C3870" t="str">
            <v>EQT</v>
          </cell>
          <cell r="D3870">
            <v>64.37</v>
          </cell>
          <cell r="E3870">
            <v>64.14</v>
          </cell>
          <cell r="F3870">
            <v>1249348</v>
          </cell>
        </row>
        <row r="3871">
          <cell r="A3871" t="str">
            <v>42677 EQT</v>
          </cell>
          <cell r="B3871">
            <v>42677</v>
          </cell>
          <cell r="C3871" t="str">
            <v>EQT</v>
          </cell>
          <cell r="D3871">
            <v>64.459999999999994</v>
          </cell>
          <cell r="E3871">
            <v>63.76</v>
          </cell>
          <cell r="F3871">
            <v>889813</v>
          </cell>
        </row>
        <row r="3872">
          <cell r="A3872" t="str">
            <v>42678 EQT</v>
          </cell>
          <cell r="B3872">
            <v>42678</v>
          </cell>
          <cell r="C3872" t="str">
            <v>EQT</v>
          </cell>
          <cell r="D3872">
            <v>63.92</v>
          </cell>
          <cell r="E3872">
            <v>63.34</v>
          </cell>
          <cell r="F3872">
            <v>1154102</v>
          </cell>
        </row>
        <row r="3873">
          <cell r="A3873" t="str">
            <v>42681 EQT</v>
          </cell>
          <cell r="B3873">
            <v>42681</v>
          </cell>
          <cell r="C3873" t="str">
            <v>EQT</v>
          </cell>
          <cell r="D3873">
            <v>64.37</v>
          </cell>
          <cell r="E3873">
            <v>65.75</v>
          </cell>
          <cell r="F3873">
            <v>1448776</v>
          </cell>
        </row>
        <row r="3874">
          <cell r="A3874" t="str">
            <v>42682 EQT</v>
          </cell>
          <cell r="B3874">
            <v>42682</v>
          </cell>
          <cell r="C3874" t="str">
            <v>EQT</v>
          </cell>
          <cell r="D3874">
            <v>65.180000000000007</v>
          </cell>
          <cell r="E3874">
            <v>63.96</v>
          </cell>
          <cell r="F3874">
            <v>1426351</v>
          </cell>
        </row>
        <row r="3875">
          <cell r="A3875" t="str">
            <v>42683 EQT</v>
          </cell>
          <cell r="B3875">
            <v>42683</v>
          </cell>
          <cell r="C3875" t="str">
            <v>EQT</v>
          </cell>
          <cell r="D3875">
            <v>63.24</v>
          </cell>
          <cell r="E3875">
            <v>65.709999999999994</v>
          </cell>
          <cell r="F3875">
            <v>1262177</v>
          </cell>
        </row>
        <row r="3876">
          <cell r="A3876" t="str">
            <v>42684 EQT</v>
          </cell>
          <cell r="B3876">
            <v>42684</v>
          </cell>
          <cell r="C3876" t="str">
            <v>EQT</v>
          </cell>
          <cell r="D3876">
            <v>65.02</v>
          </cell>
          <cell r="E3876">
            <v>65.760000000000005</v>
          </cell>
          <cell r="F3876">
            <v>1138794</v>
          </cell>
        </row>
        <row r="3877">
          <cell r="A3877" t="str">
            <v>42685 EQT</v>
          </cell>
          <cell r="B3877">
            <v>42685</v>
          </cell>
          <cell r="C3877" t="str">
            <v>EQT</v>
          </cell>
          <cell r="D3877">
            <v>65.28</v>
          </cell>
          <cell r="E3877">
            <v>65.7</v>
          </cell>
          <cell r="F3877">
            <v>1968374</v>
          </cell>
        </row>
        <row r="3878">
          <cell r="A3878" t="str">
            <v>42688 EQT</v>
          </cell>
          <cell r="B3878">
            <v>42688</v>
          </cell>
          <cell r="C3878" t="str">
            <v>EQT</v>
          </cell>
          <cell r="D3878">
            <v>65.760000000000005</v>
          </cell>
          <cell r="E3878">
            <v>67.41</v>
          </cell>
          <cell r="F3878">
            <v>1659831</v>
          </cell>
        </row>
        <row r="3879">
          <cell r="A3879" t="str">
            <v>42689 EQT</v>
          </cell>
          <cell r="B3879">
            <v>42689</v>
          </cell>
          <cell r="C3879" t="str">
            <v>EQT</v>
          </cell>
          <cell r="D3879">
            <v>68.31</v>
          </cell>
          <cell r="E3879">
            <v>68.78</v>
          </cell>
          <cell r="F3879">
            <v>1376090</v>
          </cell>
        </row>
        <row r="3880">
          <cell r="A3880" t="str">
            <v>42690 EQT</v>
          </cell>
          <cell r="B3880">
            <v>42690</v>
          </cell>
          <cell r="C3880" t="str">
            <v>EQT</v>
          </cell>
          <cell r="D3880">
            <v>68.69</v>
          </cell>
          <cell r="E3880">
            <v>68.48</v>
          </cell>
          <cell r="F3880">
            <v>1177744</v>
          </cell>
        </row>
        <row r="3881">
          <cell r="A3881" t="str">
            <v>42691 EQT</v>
          </cell>
          <cell r="B3881">
            <v>42691</v>
          </cell>
          <cell r="C3881" t="str">
            <v>EQT</v>
          </cell>
          <cell r="D3881">
            <v>69.05</v>
          </cell>
          <cell r="E3881">
            <v>66.900000000000006</v>
          </cell>
          <cell r="F3881">
            <v>1013880</v>
          </cell>
        </row>
        <row r="3882">
          <cell r="A3882" t="str">
            <v>42692 EQT</v>
          </cell>
          <cell r="B3882">
            <v>42692</v>
          </cell>
          <cell r="C3882" t="str">
            <v>EQT</v>
          </cell>
          <cell r="D3882">
            <v>67.2</v>
          </cell>
          <cell r="E3882">
            <v>67.14</v>
          </cell>
          <cell r="F3882">
            <v>1304441</v>
          </cell>
        </row>
        <row r="3883">
          <cell r="A3883" t="str">
            <v>42695 EQT</v>
          </cell>
          <cell r="B3883">
            <v>42695</v>
          </cell>
          <cell r="C3883" t="str">
            <v>EQT</v>
          </cell>
          <cell r="D3883">
            <v>68.489999999999995</v>
          </cell>
          <cell r="E3883">
            <v>70.319999999999993</v>
          </cell>
          <cell r="F3883">
            <v>1675785</v>
          </cell>
        </row>
        <row r="3884">
          <cell r="A3884" t="str">
            <v>42696 EQT</v>
          </cell>
          <cell r="B3884">
            <v>42696</v>
          </cell>
          <cell r="C3884" t="str">
            <v>EQT</v>
          </cell>
          <cell r="D3884">
            <v>70.47</v>
          </cell>
          <cell r="E3884">
            <v>69.53</v>
          </cell>
          <cell r="F3884">
            <v>1202340</v>
          </cell>
        </row>
        <row r="3885">
          <cell r="A3885" t="str">
            <v>42697 EQT</v>
          </cell>
          <cell r="B3885">
            <v>42697</v>
          </cell>
          <cell r="C3885" t="str">
            <v>EQT</v>
          </cell>
          <cell r="D3885">
            <v>69.150000000000006</v>
          </cell>
          <cell r="E3885">
            <v>71.19</v>
          </cell>
          <cell r="F3885">
            <v>1227081</v>
          </cell>
        </row>
        <row r="3886">
          <cell r="A3886" t="str">
            <v>42699 EQT</v>
          </cell>
          <cell r="B3886">
            <v>42699</v>
          </cell>
          <cell r="C3886" t="str">
            <v>EQT</v>
          </cell>
          <cell r="D3886">
            <v>70.81</v>
          </cell>
          <cell r="E3886">
            <v>70.14</v>
          </cell>
          <cell r="F3886">
            <v>459367</v>
          </cell>
        </row>
        <row r="3887">
          <cell r="A3887" t="str">
            <v>42702 EQT</v>
          </cell>
          <cell r="B3887">
            <v>42702</v>
          </cell>
          <cell r="C3887" t="str">
            <v>EQT</v>
          </cell>
          <cell r="D3887">
            <v>70.98</v>
          </cell>
          <cell r="E3887">
            <v>70.2</v>
          </cell>
          <cell r="F3887">
            <v>1639790</v>
          </cell>
        </row>
        <row r="3888">
          <cell r="A3888" t="str">
            <v>42703 EQT</v>
          </cell>
          <cell r="B3888">
            <v>42703</v>
          </cell>
          <cell r="C3888" t="str">
            <v>EQT</v>
          </cell>
          <cell r="D3888">
            <v>68.66</v>
          </cell>
          <cell r="E3888">
            <v>70.97</v>
          </cell>
          <cell r="F3888">
            <v>1200811</v>
          </cell>
        </row>
        <row r="3889">
          <cell r="A3889" t="str">
            <v>42704 EQT</v>
          </cell>
          <cell r="B3889">
            <v>42704</v>
          </cell>
          <cell r="C3889" t="str">
            <v>EQT</v>
          </cell>
          <cell r="D3889">
            <v>74.069999999999993</v>
          </cell>
          <cell r="E3889">
            <v>70.08</v>
          </cell>
          <cell r="F3889">
            <v>3106166</v>
          </cell>
        </row>
        <row r="3890">
          <cell r="A3890" t="str">
            <v>42705 EQT</v>
          </cell>
          <cell r="B3890">
            <v>42705</v>
          </cell>
          <cell r="C3890" t="str">
            <v>EQT</v>
          </cell>
          <cell r="D3890">
            <v>71.63</v>
          </cell>
          <cell r="E3890">
            <v>71.97</v>
          </cell>
          <cell r="F3890">
            <v>1916173</v>
          </cell>
        </row>
        <row r="3891">
          <cell r="A3891" t="str">
            <v>42706 EQT</v>
          </cell>
          <cell r="B3891">
            <v>42706</v>
          </cell>
          <cell r="C3891" t="str">
            <v>EQT</v>
          </cell>
          <cell r="D3891">
            <v>71.8</v>
          </cell>
          <cell r="E3891">
            <v>71.180000000000007</v>
          </cell>
          <cell r="F3891">
            <v>1371760</v>
          </cell>
        </row>
        <row r="3892">
          <cell r="A3892" t="str">
            <v>42709 EQT</v>
          </cell>
          <cell r="B3892">
            <v>42709</v>
          </cell>
          <cell r="C3892" t="str">
            <v>EQT</v>
          </cell>
          <cell r="D3892">
            <v>72.260000000000005</v>
          </cell>
          <cell r="E3892">
            <v>72.83</v>
          </cell>
          <cell r="F3892">
            <v>2018246</v>
          </cell>
        </row>
        <row r="3893">
          <cell r="A3893" t="str">
            <v>42710 EQT</v>
          </cell>
          <cell r="B3893">
            <v>42710</v>
          </cell>
          <cell r="C3893" t="str">
            <v>EQT</v>
          </cell>
          <cell r="D3893">
            <v>72.510000000000005</v>
          </cell>
          <cell r="E3893">
            <v>72.42</v>
          </cell>
          <cell r="F3893">
            <v>1211591</v>
          </cell>
        </row>
        <row r="3894">
          <cell r="A3894" t="str">
            <v>42711 EQT</v>
          </cell>
          <cell r="B3894">
            <v>42711</v>
          </cell>
          <cell r="C3894" t="str">
            <v>EQT</v>
          </cell>
          <cell r="D3894">
            <v>72.53</v>
          </cell>
          <cell r="E3894">
            <v>73.33</v>
          </cell>
          <cell r="F3894">
            <v>1603993</v>
          </cell>
        </row>
        <row r="3895">
          <cell r="A3895" t="str">
            <v>42712 EQT</v>
          </cell>
          <cell r="B3895">
            <v>42712</v>
          </cell>
          <cell r="C3895" t="str">
            <v>EQT</v>
          </cell>
          <cell r="D3895">
            <v>73.72</v>
          </cell>
          <cell r="E3895">
            <v>74.39</v>
          </cell>
          <cell r="F3895">
            <v>1144258</v>
          </cell>
        </row>
        <row r="3896">
          <cell r="A3896" t="str">
            <v>42713 EQT</v>
          </cell>
          <cell r="B3896">
            <v>42713</v>
          </cell>
          <cell r="C3896" t="str">
            <v>EQT</v>
          </cell>
          <cell r="D3896">
            <v>74.34</v>
          </cell>
          <cell r="E3896">
            <v>74.7</v>
          </cell>
          <cell r="F3896">
            <v>1757049</v>
          </cell>
        </row>
        <row r="3897">
          <cell r="A3897" t="str">
            <v>42716 EQT</v>
          </cell>
          <cell r="B3897">
            <v>42716</v>
          </cell>
          <cell r="C3897" t="str">
            <v>EQT</v>
          </cell>
          <cell r="D3897">
            <v>74.98</v>
          </cell>
          <cell r="E3897">
            <v>69.900000000000006</v>
          </cell>
          <cell r="F3897">
            <v>6547181</v>
          </cell>
        </row>
        <row r="3898">
          <cell r="A3898" t="str">
            <v>42717 EQT</v>
          </cell>
          <cell r="B3898">
            <v>42717</v>
          </cell>
          <cell r="C3898" t="str">
            <v>EQT</v>
          </cell>
          <cell r="D3898">
            <v>70.48</v>
          </cell>
          <cell r="E3898">
            <v>70.89</v>
          </cell>
          <cell r="F3898">
            <v>2857400</v>
          </cell>
        </row>
        <row r="3899">
          <cell r="A3899" t="str">
            <v>42718 EQT</v>
          </cell>
          <cell r="B3899">
            <v>42718</v>
          </cell>
          <cell r="C3899" t="str">
            <v>EQT</v>
          </cell>
          <cell r="D3899">
            <v>70.86</v>
          </cell>
          <cell r="E3899">
            <v>68.599999999999994</v>
          </cell>
          <cell r="F3899">
            <v>2885018</v>
          </cell>
        </row>
        <row r="3900">
          <cell r="A3900" t="str">
            <v>42719 EQT</v>
          </cell>
          <cell r="B3900">
            <v>42719</v>
          </cell>
          <cell r="C3900" t="str">
            <v>EQT</v>
          </cell>
          <cell r="D3900">
            <v>67.400000000000006</v>
          </cell>
          <cell r="E3900">
            <v>67.23</v>
          </cell>
          <cell r="F3900">
            <v>2941016</v>
          </cell>
        </row>
        <row r="3901">
          <cell r="A3901" t="str">
            <v>42720 EQT</v>
          </cell>
          <cell r="B3901">
            <v>42720</v>
          </cell>
          <cell r="C3901" t="str">
            <v>EQT</v>
          </cell>
          <cell r="D3901">
            <v>66.59</v>
          </cell>
          <cell r="E3901">
            <v>65.069999999999993</v>
          </cell>
          <cell r="F3901">
            <v>5010121</v>
          </cell>
        </row>
        <row r="3902">
          <cell r="A3902" t="str">
            <v>42723 EQT</v>
          </cell>
          <cell r="B3902">
            <v>42723</v>
          </cell>
          <cell r="C3902" t="str">
            <v>EQT</v>
          </cell>
          <cell r="D3902">
            <v>65.47</v>
          </cell>
          <cell r="E3902">
            <v>65.78</v>
          </cell>
          <cell r="F3902">
            <v>2212258</v>
          </cell>
        </row>
        <row r="3903">
          <cell r="A3903" t="str">
            <v>42724 EQT</v>
          </cell>
          <cell r="B3903">
            <v>42724</v>
          </cell>
          <cell r="C3903" t="str">
            <v>EQT</v>
          </cell>
          <cell r="D3903">
            <v>65.349999999999994</v>
          </cell>
          <cell r="E3903">
            <v>65.650000000000006</v>
          </cell>
          <cell r="F3903">
            <v>3051041</v>
          </cell>
        </row>
        <row r="3904">
          <cell r="A3904" t="str">
            <v>42725 EQT</v>
          </cell>
          <cell r="B3904">
            <v>42725</v>
          </cell>
          <cell r="C3904" t="str">
            <v>EQT</v>
          </cell>
          <cell r="D3904">
            <v>66.819999999999993</v>
          </cell>
          <cell r="E3904">
            <v>67.06</v>
          </cell>
          <cell r="F3904">
            <v>1980964</v>
          </cell>
        </row>
        <row r="3905">
          <cell r="A3905" t="str">
            <v>42726 EQT</v>
          </cell>
          <cell r="B3905">
            <v>42726</v>
          </cell>
          <cell r="C3905" t="str">
            <v>EQT</v>
          </cell>
          <cell r="D3905">
            <v>67.010000000000005</v>
          </cell>
          <cell r="E3905">
            <v>66.62</v>
          </cell>
          <cell r="F3905">
            <v>856496</v>
          </cell>
        </row>
        <row r="3906">
          <cell r="A3906" t="str">
            <v>42727 EQT</v>
          </cell>
          <cell r="B3906">
            <v>42727</v>
          </cell>
          <cell r="C3906" t="str">
            <v>EQT</v>
          </cell>
          <cell r="D3906">
            <v>66.69</v>
          </cell>
          <cell r="E3906">
            <v>66.400000000000006</v>
          </cell>
          <cell r="F3906">
            <v>661531</v>
          </cell>
        </row>
        <row r="3907">
          <cell r="A3907" t="str">
            <v>42731 EQT</v>
          </cell>
          <cell r="B3907">
            <v>42731</v>
          </cell>
          <cell r="C3907" t="str">
            <v>EQT</v>
          </cell>
          <cell r="D3907">
            <v>66.900000000000006</v>
          </cell>
          <cell r="E3907">
            <v>67.08</v>
          </cell>
          <cell r="F3907">
            <v>520369</v>
          </cell>
        </row>
        <row r="3908">
          <cell r="A3908" t="str">
            <v>42732 EQT</v>
          </cell>
          <cell r="B3908">
            <v>42732</v>
          </cell>
          <cell r="C3908" t="str">
            <v>EQT</v>
          </cell>
          <cell r="D3908">
            <v>66.95</v>
          </cell>
          <cell r="E3908">
            <v>66.25</v>
          </cell>
          <cell r="F3908">
            <v>834480</v>
          </cell>
        </row>
        <row r="3909">
          <cell r="A3909" t="str">
            <v>42733 EQT</v>
          </cell>
          <cell r="B3909">
            <v>42733</v>
          </cell>
          <cell r="C3909" t="str">
            <v>EQT</v>
          </cell>
          <cell r="D3909">
            <v>66.069999999999993</v>
          </cell>
          <cell r="E3909">
            <v>65.62</v>
          </cell>
          <cell r="F3909">
            <v>1049907</v>
          </cell>
        </row>
        <row r="3910">
          <cell r="A3910" t="str">
            <v>42734 EQT</v>
          </cell>
          <cell r="B3910">
            <v>42734</v>
          </cell>
          <cell r="C3910" t="str">
            <v>EQT</v>
          </cell>
          <cell r="D3910">
            <v>65.7</v>
          </cell>
          <cell r="E3910">
            <v>65.400000000000006</v>
          </cell>
          <cell r="F3910">
            <v>1246891</v>
          </cell>
        </row>
        <row r="3911">
          <cell r="A3911" t="str">
            <v>42738 EQT</v>
          </cell>
          <cell r="B3911">
            <v>42738</v>
          </cell>
          <cell r="C3911" t="str">
            <v>EQT</v>
          </cell>
          <cell r="D3911">
            <v>64.41</v>
          </cell>
          <cell r="E3911">
            <v>64.069999999999993</v>
          </cell>
          <cell r="F3911">
            <v>3012971</v>
          </cell>
        </row>
        <row r="3912">
          <cell r="A3912" t="str">
            <v>42739 EQT</v>
          </cell>
          <cell r="B3912">
            <v>42739</v>
          </cell>
          <cell r="C3912" t="str">
            <v>EQT</v>
          </cell>
          <cell r="D3912">
            <v>64.3</v>
          </cell>
          <cell r="E3912">
            <v>65.19</v>
          </cell>
          <cell r="F3912">
            <v>1388889</v>
          </cell>
        </row>
        <row r="3913">
          <cell r="A3913" t="str">
            <v>42740 EQT</v>
          </cell>
          <cell r="B3913">
            <v>42740</v>
          </cell>
          <cell r="C3913" t="str">
            <v>EQT</v>
          </cell>
          <cell r="D3913">
            <v>65.430000000000007</v>
          </cell>
          <cell r="E3913">
            <v>65.86</v>
          </cell>
          <cell r="F3913">
            <v>2827020</v>
          </cell>
        </row>
        <row r="3914">
          <cell r="A3914" t="str">
            <v>42741 EQT</v>
          </cell>
          <cell r="B3914">
            <v>42741</v>
          </cell>
          <cell r="C3914" t="str">
            <v>EQT</v>
          </cell>
          <cell r="D3914">
            <v>65.77</v>
          </cell>
          <cell r="E3914">
            <v>65.33</v>
          </cell>
          <cell r="F3914">
            <v>1075117</v>
          </cell>
        </row>
        <row r="3915">
          <cell r="A3915" t="str">
            <v>42744 EQT</v>
          </cell>
          <cell r="B3915">
            <v>42744</v>
          </cell>
          <cell r="C3915" t="str">
            <v>EQT</v>
          </cell>
          <cell r="D3915">
            <v>64.2</v>
          </cell>
          <cell r="E3915">
            <v>63.17</v>
          </cell>
          <cell r="F3915">
            <v>1339255</v>
          </cell>
        </row>
        <row r="3916">
          <cell r="A3916" t="str">
            <v>42745 EQT</v>
          </cell>
          <cell r="B3916">
            <v>42745</v>
          </cell>
          <cell r="C3916" t="str">
            <v>EQT</v>
          </cell>
          <cell r="D3916">
            <v>63.61</v>
          </cell>
          <cell r="E3916">
            <v>63.34</v>
          </cell>
          <cell r="F3916">
            <v>2381333</v>
          </cell>
        </row>
        <row r="3917">
          <cell r="A3917" t="str">
            <v>42746 EQT</v>
          </cell>
          <cell r="B3917">
            <v>42746</v>
          </cell>
          <cell r="C3917" t="str">
            <v>EQT</v>
          </cell>
          <cell r="D3917">
            <v>63.18</v>
          </cell>
          <cell r="E3917">
            <v>62.69</v>
          </cell>
          <cell r="F3917">
            <v>2465107</v>
          </cell>
        </row>
        <row r="3918">
          <cell r="A3918" t="str">
            <v>42747 EQT</v>
          </cell>
          <cell r="B3918">
            <v>42747</v>
          </cell>
          <cell r="C3918" t="str">
            <v>EQT</v>
          </cell>
          <cell r="D3918">
            <v>63.22</v>
          </cell>
          <cell r="E3918">
            <v>62.94</v>
          </cell>
          <cell r="F3918">
            <v>1490021</v>
          </cell>
        </row>
        <row r="3919">
          <cell r="A3919" t="str">
            <v>42748 EQT</v>
          </cell>
          <cell r="B3919">
            <v>42748</v>
          </cell>
          <cell r="C3919" t="str">
            <v>EQT</v>
          </cell>
          <cell r="D3919">
            <v>62.97</v>
          </cell>
          <cell r="E3919">
            <v>62.15</v>
          </cell>
          <cell r="F3919">
            <v>1291186</v>
          </cell>
        </row>
        <row r="3920">
          <cell r="A3920" t="str">
            <v>42752 EQT</v>
          </cell>
          <cell r="B3920">
            <v>42752</v>
          </cell>
          <cell r="C3920" t="str">
            <v>EQT</v>
          </cell>
          <cell r="D3920">
            <v>62.09</v>
          </cell>
          <cell r="E3920">
            <v>62.11</v>
          </cell>
          <cell r="F3920">
            <v>2869880</v>
          </cell>
        </row>
        <row r="3921">
          <cell r="A3921" t="str">
            <v>42753 EQT</v>
          </cell>
          <cell r="B3921">
            <v>42753</v>
          </cell>
          <cell r="C3921" t="str">
            <v>EQT</v>
          </cell>
          <cell r="D3921">
            <v>61.68</v>
          </cell>
          <cell r="E3921">
            <v>62.53</v>
          </cell>
          <cell r="F3921">
            <v>2035114</v>
          </cell>
        </row>
        <row r="3922">
          <cell r="A3922" t="str">
            <v>42754 EQT</v>
          </cell>
          <cell r="B3922">
            <v>42754</v>
          </cell>
          <cell r="C3922" t="str">
            <v>EQT</v>
          </cell>
          <cell r="D3922">
            <v>62.63</v>
          </cell>
          <cell r="E3922">
            <v>62.49</v>
          </cell>
          <cell r="F3922">
            <v>1199621</v>
          </cell>
        </row>
        <row r="3923">
          <cell r="A3923" t="str">
            <v>42755 EQT</v>
          </cell>
          <cell r="B3923">
            <v>42755</v>
          </cell>
          <cell r="C3923" t="str">
            <v>EQT</v>
          </cell>
          <cell r="D3923">
            <v>63.1</v>
          </cell>
          <cell r="E3923">
            <v>62.86</v>
          </cell>
          <cell r="F3923">
            <v>2152373</v>
          </cell>
        </row>
        <row r="3924">
          <cell r="A3924" t="str">
            <v>42758 EQT</v>
          </cell>
          <cell r="B3924">
            <v>42758</v>
          </cell>
          <cell r="C3924" t="str">
            <v>EQT</v>
          </cell>
          <cell r="D3924">
            <v>62.48</v>
          </cell>
          <cell r="E3924">
            <v>62.42</v>
          </cell>
          <cell r="F3924">
            <v>1691930</v>
          </cell>
        </row>
        <row r="3925">
          <cell r="A3925" t="str">
            <v>42759 EQT</v>
          </cell>
          <cell r="B3925">
            <v>42759</v>
          </cell>
          <cell r="C3925" t="str">
            <v>EQT</v>
          </cell>
          <cell r="D3925">
            <v>62.84</v>
          </cell>
          <cell r="E3925">
            <v>64.03</v>
          </cell>
          <cell r="F3925">
            <v>1718251</v>
          </cell>
        </row>
        <row r="3926">
          <cell r="A3926" t="str">
            <v>42760 EQT</v>
          </cell>
          <cell r="B3926">
            <v>42760</v>
          </cell>
          <cell r="C3926" t="str">
            <v>EQT</v>
          </cell>
          <cell r="D3926">
            <v>64.209999999999994</v>
          </cell>
          <cell r="E3926">
            <v>64.12</v>
          </cell>
          <cell r="F3926">
            <v>962761</v>
          </cell>
        </row>
        <row r="3927">
          <cell r="A3927" t="str">
            <v>42761 EQT</v>
          </cell>
          <cell r="B3927">
            <v>42761</v>
          </cell>
          <cell r="C3927" t="str">
            <v>EQT</v>
          </cell>
          <cell r="D3927">
            <v>64.58</v>
          </cell>
          <cell r="E3927">
            <v>65.27</v>
          </cell>
          <cell r="F3927">
            <v>2160273</v>
          </cell>
        </row>
        <row r="3928">
          <cell r="A3928" t="str">
            <v>42762 EQT</v>
          </cell>
          <cell r="B3928">
            <v>42762</v>
          </cell>
          <cell r="C3928" t="str">
            <v>EQT</v>
          </cell>
          <cell r="D3928">
            <v>64.75</v>
          </cell>
          <cell r="E3928">
            <v>64.17</v>
          </cell>
          <cell r="F3928">
            <v>1617661</v>
          </cell>
        </row>
        <row r="3929">
          <cell r="A3929" t="str">
            <v>42765 EQT</v>
          </cell>
          <cell r="B3929">
            <v>42765</v>
          </cell>
          <cell r="C3929" t="str">
            <v>EQT</v>
          </cell>
          <cell r="D3929">
            <v>63.55</v>
          </cell>
          <cell r="E3929">
            <v>61.91</v>
          </cell>
          <cell r="F3929">
            <v>1864358</v>
          </cell>
        </row>
        <row r="3930">
          <cell r="A3930" t="str">
            <v>42766 EQT</v>
          </cell>
          <cell r="B3930">
            <v>42766</v>
          </cell>
          <cell r="C3930" t="str">
            <v>EQT</v>
          </cell>
          <cell r="D3930">
            <v>61.66</v>
          </cell>
          <cell r="E3930">
            <v>60.63</v>
          </cell>
          <cell r="F3930">
            <v>3073950</v>
          </cell>
        </row>
        <row r="3931">
          <cell r="A3931" t="str">
            <v>42767 EQT</v>
          </cell>
          <cell r="B3931">
            <v>42767</v>
          </cell>
          <cell r="C3931" t="str">
            <v>EQT</v>
          </cell>
          <cell r="D3931">
            <v>61.52</v>
          </cell>
          <cell r="E3931">
            <v>60.78</v>
          </cell>
          <cell r="F3931">
            <v>4016086</v>
          </cell>
        </row>
        <row r="3932">
          <cell r="A3932" t="str">
            <v>42768 EQT</v>
          </cell>
          <cell r="B3932">
            <v>42768</v>
          </cell>
          <cell r="C3932" t="str">
            <v>EQT</v>
          </cell>
          <cell r="D3932">
            <v>62.46</v>
          </cell>
          <cell r="E3932">
            <v>63.87</v>
          </cell>
          <cell r="F3932">
            <v>4876949</v>
          </cell>
        </row>
        <row r="3933">
          <cell r="A3933" t="str">
            <v>42769 EQT</v>
          </cell>
          <cell r="B3933">
            <v>42769</v>
          </cell>
          <cell r="C3933" t="str">
            <v>EQT</v>
          </cell>
          <cell r="D3933">
            <v>63.18</v>
          </cell>
          <cell r="E3933">
            <v>65.069999999999993</v>
          </cell>
          <cell r="F3933">
            <v>3412242</v>
          </cell>
        </row>
        <row r="3934">
          <cell r="A3934" t="str">
            <v>42772 EQT</v>
          </cell>
          <cell r="B3934">
            <v>42772</v>
          </cell>
          <cell r="C3934" t="str">
            <v>EQT</v>
          </cell>
          <cell r="D3934">
            <v>64.98</v>
          </cell>
          <cell r="E3934">
            <v>64.02</v>
          </cell>
          <cell r="F3934">
            <v>1971842</v>
          </cell>
        </row>
        <row r="3935">
          <cell r="A3935" t="str">
            <v>42773 EQT</v>
          </cell>
          <cell r="B3935">
            <v>42773</v>
          </cell>
          <cell r="C3935" t="str">
            <v>EQT</v>
          </cell>
          <cell r="D3935">
            <v>64.14</v>
          </cell>
          <cell r="E3935">
            <v>62.29</v>
          </cell>
          <cell r="F3935">
            <v>2085069</v>
          </cell>
        </row>
        <row r="3936">
          <cell r="A3936" t="str">
            <v>42774 EQT</v>
          </cell>
          <cell r="B3936">
            <v>42774</v>
          </cell>
          <cell r="C3936" t="str">
            <v>EQT</v>
          </cell>
          <cell r="D3936">
            <v>61.75</v>
          </cell>
          <cell r="E3936">
            <v>61.67</v>
          </cell>
          <cell r="F3936">
            <v>1694811</v>
          </cell>
        </row>
        <row r="3937">
          <cell r="A3937" t="str">
            <v>42775 EQT</v>
          </cell>
          <cell r="B3937">
            <v>42775</v>
          </cell>
          <cell r="C3937" t="str">
            <v>EQT</v>
          </cell>
          <cell r="D3937">
            <v>62.7</v>
          </cell>
          <cell r="E3937">
            <v>63.75</v>
          </cell>
          <cell r="F3937">
            <v>2574515</v>
          </cell>
        </row>
        <row r="3938">
          <cell r="A3938" t="str">
            <v>42776 EQT</v>
          </cell>
          <cell r="B3938">
            <v>42776</v>
          </cell>
          <cell r="C3938" t="str">
            <v>EQT</v>
          </cell>
          <cell r="D3938">
            <v>63.82</v>
          </cell>
          <cell r="E3938">
            <v>64.349999999999994</v>
          </cell>
          <cell r="F3938">
            <v>2141132</v>
          </cell>
        </row>
        <row r="3939">
          <cell r="A3939" t="str">
            <v>42779 EQT</v>
          </cell>
          <cell r="B3939">
            <v>42779</v>
          </cell>
          <cell r="C3939" t="str">
            <v>EQT</v>
          </cell>
          <cell r="D3939">
            <v>63.95</v>
          </cell>
          <cell r="E3939">
            <v>62.53</v>
          </cell>
          <cell r="F3939">
            <v>1614851</v>
          </cell>
        </row>
        <row r="3940">
          <cell r="A3940" t="str">
            <v>42780 EQT</v>
          </cell>
          <cell r="B3940">
            <v>42780</v>
          </cell>
          <cell r="C3940" t="str">
            <v>EQT</v>
          </cell>
          <cell r="D3940">
            <v>62.38</v>
          </cell>
          <cell r="E3940">
            <v>63.21</v>
          </cell>
          <cell r="F3940">
            <v>1038891</v>
          </cell>
        </row>
        <row r="3941">
          <cell r="A3941" t="str">
            <v>42781 EQT</v>
          </cell>
          <cell r="B3941">
            <v>42781</v>
          </cell>
          <cell r="C3941" t="str">
            <v>EQT</v>
          </cell>
          <cell r="D3941">
            <v>63.15</v>
          </cell>
          <cell r="E3941">
            <v>64.03</v>
          </cell>
          <cell r="F3941">
            <v>1348467</v>
          </cell>
        </row>
        <row r="3942">
          <cell r="A3942" t="str">
            <v>42782 EQT</v>
          </cell>
          <cell r="B3942">
            <v>42782</v>
          </cell>
          <cell r="C3942" t="str">
            <v>EQT</v>
          </cell>
          <cell r="D3942">
            <v>63.9</v>
          </cell>
          <cell r="E3942">
            <v>62.25</v>
          </cell>
          <cell r="F3942">
            <v>1665461</v>
          </cell>
        </row>
        <row r="3943">
          <cell r="A3943" t="str">
            <v>42783 EQT</v>
          </cell>
          <cell r="B3943">
            <v>42783</v>
          </cell>
          <cell r="C3943" t="str">
            <v>EQT</v>
          </cell>
          <cell r="D3943">
            <v>61.91</v>
          </cell>
          <cell r="E3943">
            <v>62.07</v>
          </cell>
          <cell r="F3943">
            <v>1060461</v>
          </cell>
        </row>
        <row r="3944">
          <cell r="A3944" t="str">
            <v>42787 EQT</v>
          </cell>
          <cell r="B3944">
            <v>42787</v>
          </cell>
          <cell r="C3944" t="str">
            <v>EQT</v>
          </cell>
          <cell r="D3944">
            <v>61.78</v>
          </cell>
          <cell r="E3944">
            <v>62.41</v>
          </cell>
          <cell r="F3944">
            <v>2045296</v>
          </cell>
        </row>
        <row r="3945">
          <cell r="A3945" t="str">
            <v>42788 EQT</v>
          </cell>
          <cell r="B3945">
            <v>42788</v>
          </cell>
          <cell r="C3945" t="str">
            <v>EQT</v>
          </cell>
          <cell r="D3945">
            <v>61.89</v>
          </cell>
          <cell r="E3945">
            <v>60.55</v>
          </cell>
          <cell r="F3945">
            <v>2239364</v>
          </cell>
        </row>
        <row r="3946">
          <cell r="A3946" t="str">
            <v>42789 EQT</v>
          </cell>
          <cell r="B3946">
            <v>42789</v>
          </cell>
          <cell r="C3946" t="str">
            <v>EQT</v>
          </cell>
          <cell r="D3946">
            <v>61.53</v>
          </cell>
          <cell r="E3946">
            <v>60.79</v>
          </cell>
          <cell r="F3946">
            <v>1521942</v>
          </cell>
        </row>
        <row r="3947">
          <cell r="A3947" t="str">
            <v>42790 EQT</v>
          </cell>
          <cell r="B3947">
            <v>42790</v>
          </cell>
          <cell r="C3947" t="str">
            <v>EQT</v>
          </cell>
          <cell r="D3947">
            <v>60.78</v>
          </cell>
          <cell r="E3947">
            <v>59.94</v>
          </cell>
          <cell r="F3947">
            <v>1524801</v>
          </cell>
        </row>
        <row r="3948">
          <cell r="A3948" t="str">
            <v>42793 EQT</v>
          </cell>
          <cell r="B3948">
            <v>42793</v>
          </cell>
          <cell r="C3948" t="str">
            <v>EQT</v>
          </cell>
          <cell r="D3948">
            <v>59.8</v>
          </cell>
          <cell r="E3948">
            <v>60.59</v>
          </cell>
          <cell r="F3948">
            <v>1630753</v>
          </cell>
        </row>
        <row r="3949">
          <cell r="A3949" t="str">
            <v>42794 EQT</v>
          </cell>
          <cell r="B3949">
            <v>42794</v>
          </cell>
          <cell r="C3949" t="str">
            <v>EQT</v>
          </cell>
          <cell r="D3949">
            <v>60.46</v>
          </cell>
          <cell r="E3949">
            <v>59.89</v>
          </cell>
          <cell r="F3949">
            <v>1291272</v>
          </cell>
        </row>
        <row r="3950">
          <cell r="A3950" t="str">
            <v>42795 EQT</v>
          </cell>
          <cell r="B3950">
            <v>42795</v>
          </cell>
          <cell r="C3950" t="str">
            <v>EQT</v>
          </cell>
          <cell r="D3950">
            <v>60.73</v>
          </cell>
          <cell r="E3950">
            <v>61.03</v>
          </cell>
          <cell r="F3950">
            <v>1473424</v>
          </cell>
        </row>
        <row r="3951">
          <cell r="A3951" t="str">
            <v>42796 EQT</v>
          </cell>
          <cell r="B3951">
            <v>42796</v>
          </cell>
          <cell r="C3951" t="str">
            <v>EQT</v>
          </cell>
          <cell r="D3951">
            <v>60.65</v>
          </cell>
          <cell r="E3951">
            <v>60.74</v>
          </cell>
          <cell r="F3951">
            <v>1600822</v>
          </cell>
        </row>
        <row r="3952">
          <cell r="A3952" t="str">
            <v>42797 EQT</v>
          </cell>
          <cell r="B3952">
            <v>42797</v>
          </cell>
          <cell r="C3952" t="str">
            <v>EQT</v>
          </cell>
          <cell r="D3952">
            <v>60.63</v>
          </cell>
          <cell r="E3952">
            <v>59.29</v>
          </cell>
          <cell r="F3952">
            <v>1671667</v>
          </cell>
        </row>
        <row r="3953">
          <cell r="A3953" t="str">
            <v>42800 EQT</v>
          </cell>
          <cell r="B3953">
            <v>42800</v>
          </cell>
          <cell r="C3953" t="str">
            <v>EQT</v>
          </cell>
          <cell r="D3953">
            <v>60.13</v>
          </cell>
          <cell r="E3953">
            <v>60.09</v>
          </cell>
          <cell r="F3953">
            <v>2904766</v>
          </cell>
        </row>
        <row r="3954">
          <cell r="A3954" t="str">
            <v>42801 EQT</v>
          </cell>
          <cell r="B3954">
            <v>42801</v>
          </cell>
          <cell r="C3954" t="str">
            <v>EQT</v>
          </cell>
          <cell r="D3954">
            <v>60.16</v>
          </cell>
          <cell r="E3954">
            <v>58.79</v>
          </cell>
          <cell r="F3954">
            <v>1748303</v>
          </cell>
        </row>
        <row r="3955">
          <cell r="A3955" t="str">
            <v>42802 EQT</v>
          </cell>
          <cell r="B3955">
            <v>42802</v>
          </cell>
          <cell r="C3955" t="str">
            <v>EQT</v>
          </cell>
          <cell r="D3955">
            <v>58.94</v>
          </cell>
          <cell r="E3955">
            <v>57.97</v>
          </cell>
          <cell r="F3955">
            <v>1951590</v>
          </cell>
        </row>
        <row r="3956">
          <cell r="A3956" t="str">
            <v>42803 EQT</v>
          </cell>
          <cell r="B3956">
            <v>42803</v>
          </cell>
          <cell r="C3956" t="str">
            <v>EQT</v>
          </cell>
          <cell r="D3956">
            <v>58.11</v>
          </cell>
          <cell r="E3956">
            <v>57.51</v>
          </cell>
          <cell r="F3956">
            <v>3439099</v>
          </cell>
        </row>
        <row r="3957">
          <cell r="A3957" t="str">
            <v>42804 EQT</v>
          </cell>
          <cell r="B3957">
            <v>42804</v>
          </cell>
          <cell r="C3957" t="str">
            <v>EQT</v>
          </cell>
          <cell r="D3957">
            <v>58.06</v>
          </cell>
          <cell r="E3957">
            <v>57.08</v>
          </cell>
          <cell r="F3957">
            <v>3366340</v>
          </cell>
        </row>
        <row r="3958">
          <cell r="A3958" t="str">
            <v>42807 EQT</v>
          </cell>
          <cell r="B3958">
            <v>42807</v>
          </cell>
          <cell r="C3958" t="str">
            <v>EQT</v>
          </cell>
          <cell r="D3958">
            <v>57.63</v>
          </cell>
          <cell r="E3958">
            <v>57.81</v>
          </cell>
          <cell r="F3958">
            <v>2590441</v>
          </cell>
        </row>
        <row r="3959">
          <cell r="A3959" t="str">
            <v>42808 EQT</v>
          </cell>
          <cell r="B3959">
            <v>42808</v>
          </cell>
          <cell r="C3959" t="str">
            <v>EQT</v>
          </cell>
          <cell r="D3959">
            <v>57.08</v>
          </cell>
          <cell r="E3959">
            <v>57.34</v>
          </cell>
          <cell r="F3959">
            <v>2055251</v>
          </cell>
        </row>
        <row r="3960">
          <cell r="A3960" t="str">
            <v>42809 EQT</v>
          </cell>
          <cell r="B3960">
            <v>42809</v>
          </cell>
          <cell r="C3960" t="str">
            <v>EQT</v>
          </cell>
          <cell r="D3960">
            <v>58.14</v>
          </cell>
          <cell r="E3960">
            <v>58.2</v>
          </cell>
          <cell r="F3960">
            <v>1919724</v>
          </cell>
        </row>
        <row r="3961">
          <cell r="A3961" t="str">
            <v>42810 EQT</v>
          </cell>
          <cell r="B3961">
            <v>42810</v>
          </cell>
          <cell r="C3961" t="str">
            <v>EQT</v>
          </cell>
          <cell r="D3961">
            <v>58.22</v>
          </cell>
          <cell r="E3961">
            <v>57.55</v>
          </cell>
          <cell r="F3961">
            <v>1808036</v>
          </cell>
        </row>
        <row r="3962">
          <cell r="A3962" t="str">
            <v>42811 EQT</v>
          </cell>
          <cell r="B3962">
            <v>42811</v>
          </cell>
          <cell r="C3962" t="str">
            <v>EQT</v>
          </cell>
          <cell r="D3962">
            <v>57.91</v>
          </cell>
          <cell r="E3962">
            <v>57.82</v>
          </cell>
          <cell r="F3962">
            <v>2779999</v>
          </cell>
        </row>
        <row r="3963">
          <cell r="A3963" t="str">
            <v>42814 EQT</v>
          </cell>
          <cell r="B3963">
            <v>42814</v>
          </cell>
          <cell r="C3963" t="str">
            <v>EQT</v>
          </cell>
          <cell r="D3963">
            <v>57.51</v>
          </cell>
          <cell r="E3963">
            <v>58.07</v>
          </cell>
          <cell r="F3963">
            <v>1769862</v>
          </cell>
        </row>
        <row r="3964">
          <cell r="A3964" t="str">
            <v>42815 EQT</v>
          </cell>
          <cell r="B3964">
            <v>42815</v>
          </cell>
          <cell r="C3964" t="str">
            <v>EQT</v>
          </cell>
          <cell r="D3964">
            <v>58.25</v>
          </cell>
          <cell r="E3964">
            <v>57.76</v>
          </cell>
          <cell r="F3964">
            <v>2843340</v>
          </cell>
        </row>
        <row r="3965">
          <cell r="A3965" t="str">
            <v>42816 EQT</v>
          </cell>
          <cell r="B3965">
            <v>42816</v>
          </cell>
          <cell r="C3965" t="str">
            <v>EQT</v>
          </cell>
          <cell r="D3965">
            <v>57.53</v>
          </cell>
          <cell r="E3965">
            <v>56.76</v>
          </cell>
          <cell r="F3965">
            <v>1960718</v>
          </cell>
        </row>
        <row r="3966">
          <cell r="A3966" t="str">
            <v>42817 EQT</v>
          </cell>
          <cell r="B3966">
            <v>42817</v>
          </cell>
          <cell r="C3966" t="str">
            <v>EQT</v>
          </cell>
          <cell r="D3966">
            <v>56.81</v>
          </cell>
          <cell r="E3966">
            <v>57.04</v>
          </cell>
          <cell r="F3966">
            <v>1764561</v>
          </cell>
        </row>
        <row r="3967">
          <cell r="A3967" t="str">
            <v>42818 EQT</v>
          </cell>
          <cell r="B3967">
            <v>42818</v>
          </cell>
          <cell r="C3967" t="str">
            <v>EQT</v>
          </cell>
          <cell r="D3967">
            <v>57.06</v>
          </cell>
          <cell r="E3967">
            <v>57.3</v>
          </cell>
          <cell r="F3967">
            <v>2524379</v>
          </cell>
        </row>
        <row r="3968">
          <cell r="A3968" t="str">
            <v>42821 EQT</v>
          </cell>
          <cell r="B3968">
            <v>42821</v>
          </cell>
          <cell r="C3968" t="str">
            <v>EQT</v>
          </cell>
          <cell r="D3968">
            <v>56.59</v>
          </cell>
          <cell r="E3968">
            <v>58.74</v>
          </cell>
          <cell r="F3968">
            <v>2398411</v>
          </cell>
        </row>
        <row r="3969">
          <cell r="A3969" t="str">
            <v>42822 EQT</v>
          </cell>
          <cell r="B3969">
            <v>42822</v>
          </cell>
          <cell r="C3969" t="str">
            <v>EQT</v>
          </cell>
          <cell r="D3969">
            <v>58.68</v>
          </cell>
          <cell r="E3969">
            <v>59.66</v>
          </cell>
          <cell r="F3969">
            <v>1896247</v>
          </cell>
        </row>
        <row r="3970">
          <cell r="A3970" t="str">
            <v>42823 EQT</v>
          </cell>
          <cell r="B3970">
            <v>42823</v>
          </cell>
          <cell r="C3970" t="str">
            <v>EQT</v>
          </cell>
          <cell r="D3970">
            <v>59.84</v>
          </cell>
          <cell r="E3970">
            <v>61.16</v>
          </cell>
          <cell r="F3970">
            <v>1942342</v>
          </cell>
        </row>
        <row r="3971">
          <cell r="A3971" t="str">
            <v>42824 EQT</v>
          </cell>
          <cell r="B3971">
            <v>42824</v>
          </cell>
          <cell r="C3971" t="str">
            <v>EQT</v>
          </cell>
          <cell r="D3971">
            <v>61.28</v>
          </cell>
          <cell r="E3971">
            <v>60.68</v>
          </cell>
          <cell r="F3971">
            <v>2642100</v>
          </cell>
        </row>
        <row r="3972">
          <cell r="A3972" t="str">
            <v>42825 EQT</v>
          </cell>
          <cell r="B3972">
            <v>42825</v>
          </cell>
          <cell r="C3972" t="str">
            <v>EQT</v>
          </cell>
          <cell r="D3972">
            <v>60.56</v>
          </cell>
          <cell r="E3972">
            <v>61.1</v>
          </cell>
          <cell r="F3972">
            <v>2181751</v>
          </cell>
        </row>
        <row r="3973">
          <cell r="A3973" t="str">
            <v>42828 EQT</v>
          </cell>
          <cell r="B3973">
            <v>42828</v>
          </cell>
          <cell r="C3973" t="str">
            <v>EQT</v>
          </cell>
          <cell r="D3973">
            <v>61.13</v>
          </cell>
          <cell r="E3973">
            <v>60.9</v>
          </cell>
          <cell r="F3973">
            <v>2376329</v>
          </cell>
        </row>
        <row r="3974">
          <cell r="A3974" t="str">
            <v>42829 EQT</v>
          </cell>
          <cell r="B3974">
            <v>42829</v>
          </cell>
          <cell r="C3974" t="str">
            <v>EQT</v>
          </cell>
          <cell r="D3974">
            <v>61.03</v>
          </cell>
          <cell r="E3974">
            <v>62.41</v>
          </cell>
          <cell r="F3974">
            <v>2002377</v>
          </cell>
        </row>
        <row r="3975">
          <cell r="A3975" t="str">
            <v>42830 EQT</v>
          </cell>
          <cell r="B3975">
            <v>42830</v>
          </cell>
          <cell r="C3975" t="str">
            <v>EQT</v>
          </cell>
          <cell r="D3975">
            <v>63.04</v>
          </cell>
          <cell r="E3975">
            <v>62.22</v>
          </cell>
          <cell r="F3975">
            <v>2236047</v>
          </cell>
        </row>
        <row r="3976">
          <cell r="A3976" t="str">
            <v>42831 EQT</v>
          </cell>
          <cell r="B3976">
            <v>42831</v>
          </cell>
          <cell r="C3976" t="str">
            <v>EQT</v>
          </cell>
          <cell r="D3976">
            <v>62.62</v>
          </cell>
          <cell r="E3976">
            <v>63.49</v>
          </cell>
          <cell r="F3976">
            <v>2139322</v>
          </cell>
        </row>
        <row r="3977">
          <cell r="A3977" t="str">
            <v>42832 EQT</v>
          </cell>
          <cell r="B3977">
            <v>42832</v>
          </cell>
          <cell r="C3977" t="str">
            <v>EQT</v>
          </cell>
          <cell r="D3977">
            <v>63.5</v>
          </cell>
          <cell r="E3977">
            <v>63</v>
          </cell>
          <cell r="F3977">
            <v>1398924</v>
          </cell>
        </row>
        <row r="3978">
          <cell r="A3978" t="str">
            <v>42835 EQT</v>
          </cell>
          <cell r="B3978">
            <v>42835</v>
          </cell>
          <cell r="C3978" t="str">
            <v>EQT</v>
          </cell>
          <cell r="D3978">
            <v>62.67</v>
          </cell>
          <cell r="E3978">
            <v>63.46</v>
          </cell>
          <cell r="F3978">
            <v>1193235</v>
          </cell>
        </row>
        <row r="3979">
          <cell r="A3979" t="str">
            <v>42836 EQT</v>
          </cell>
          <cell r="B3979">
            <v>42836</v>
          </cell>
          <cell r="C3979" t="str">
            <v>EQT</v>
          </cell>
          <cell r="D3979">
            <v>63.15</v>
          </cell>
          <cell r="E3979">
            <v>63.6</v>
          </cell>
          <cell r="F3979">
            <v>1520644</v>
          </cell>
        </row>
        <row r="3980">
          <cell r="A3980" t="str">
            <v>42837 EQT</v>
          </cell>
          <cell r="B3980">
            <v>42837</v>
          </cell>
          <cell r="C3980" t="str">
            <v>EQT</v>
          </cell>
          <cell r="D3980">
            <v>63.35</v>
          </cell>
          <cell r="E3980">
            <v>63.36</v>
          </cell>
          <cell r="F3980">
            <v>1578974</v>
          </cell>
        </row>
        <row r="3981">
          <cell r="A3981" t="str">
            <v>42838 EQT</v>
          </cell>
          <cell r="B3981">
            <v>42838</v>
          </cell>
          <cell r="C3981" t="str">
            <v>EQT</v>
          </cell>
          <cell r="D3981">
            <v>63.64</v>
          </cell>
          <cell r="E3981">
            <v>62.62</v>
          </cell>
          <cell r="F3981">
            <v>1806538</v>
          </cell>
        </row>
        <row r="3982">
          <cell r="A3982" t="str">
            <v>42842 EQT</v>
          </cell>
          <cell r="B3982">
            <v>42842</v>
          </cell>
          <cell r="C3982" t="str">
            <v>EQT</v>
          </cell>
          <cell r="D3982">
            <v>62.44</v>
          </cell>
          <cell r="E3982">
            <v>62.62</v>
          </cell>
          <cell r="F3982">
            <v>1509321</v>
          </cell>
        </row>
        <row r="3983">
          <cell r="A3983" t="str">
            <v>42843 EQT</v>
          </cell>
          <cell r="B3983">
            <v>42843</v>
          </cell>
          <cell r="C3983" t="str">
            <v>EQT</v>
          </cell>
          <cell r="D3983">
            <v>62.05</v>
          </cell>
          <cell r="E3983">
            <v>62.58</v>
          </cell>
          <cell r="F3983">
            <v>1190600</v>
          </cell>
        </row>
        <row r="3984">
          <cell r="A3984" t="str">
            <v>42844 EQT</v>
          </cell>
          <cell r="B3984">
            <v>42844</v>
          </cell>
          <cell r="C3984" t="str">
            <v>EQT</v>
          </cell>
          <cell r="D3984">
            <v>62.94</v>
          </cell>
          <cell r="E3984">
            <v>62.25</v>
          </cell>
          <cell r="F3984">
            <v>1833247</v>
          </cell>
        </row>
        <row r="3985">
          <cell r="A3985" t="str">
            <v>42845 EQT</v>
          </cell>
          <cell r="B3985">
            <v>42845</v>
          </cell>
          <cell r="C3985" t="str">
            <v>EQT</v>
          </cell>
          <cell r="D3985">
            <v>62.5</v>
          </cell>
          <cell r="E3985">
            <v>63.27</v>
          </cell>
          <cell r="F3985">
            <v>1477710</v>
          </cell>
        </row>
        <row r="3986">
          <cell r="A3986" t="str">
            <v>42846 EQT</v>
          </cell>
          <cell r="B3986">
            <v>42846</v>
          </cell>
          <cell r="C3986" t="str">
            <v>EQT</v>
          </cell>
          <cell r="D3986">
            <v>63.08</v>
          </cell>
          <cell r="E3986">
            <v>62.85</v>
          </cell>
          <cell r="F3986">
            <v>1505185</v>
          </cell>
        </row>
        <row r="3987">
          <cell r="A3987" t="str">
            <v>42849 EQT</v>
          </cell>
          <cell r="B3987">
            <v>42849</v>
          </cell>
          <cell r="C3987" t="str">
            <v>EQT</v>
          </cell>
          <cell r="D3987">
            <v>63.1</v>
          </cell>
          <cell r="E3987">
            <v>62.68</v>
          </cell>
          <cell r="F3987">
            <v>1970553</v>
          </cell>
        </row>
        <row r="3988">
          <cell r="A3988" t="str">
            <v>42850 EQT</v>
          </cell>
          <cell r="B3988">
            <v>42850</v>
          </cell>
          <cell r="C3988" t="str">
            <v>EQT</v>
          </cell>
          <cell r="D3988">
            <v>62.63</v>
          </cell>
          <cell r="E3988">
            <v>63.44</v>
          </cell>
          <cell r="F3988">
            <v>1656094</v>
          </cell>
        </row>
        <row r="3989">
          <cell r="A3989" t="str">
            <v>42851 EQT</v>
          </cell>
          <cell r="B3989">
            <v>42851</v>
          </cell>
          <cell r="C3989" t="str">
            <v>EQT</v>
          </cell>
          <cell r="D3989">
            <v>62.9</v>
          </cell>
          <cell r="E3989">
            <v>63.89</v>
          </cell>
          <cell r="F3989">
            <v>3202733</v>
          </cell>
        </row>
        <row r="3990">
          <cell r="A3990" t="str">
            <v>42852 EQT</v>
          </cell>
          <cell r="B3990">
            <v>42852</v>
          </cell>
          <cell r="C3990" t="str">
            <v>EQT</v>
          </cell>
          <cell r="D3990">
            <v>62.13</v>
          </cell>
          <cell r="E3990">
            <v>59.37</v>
          </cell>
          <cell r="F3990">
            <v>5985273</v>
          </cell>
        </row>
        <row r="3991">
          <cell r="A3991" t="str">
            <v>42853 EQT</v>
          </cell>
          <cell r="B3991">
            <v>42853</v>
          </cell>
          <cell r="C3991" t="str">
            <v>EQT</v>
          </cell>
          <cell r="D3991">
            <v>60.06</v>
          </cell>
          <cell r="E3991">
            <v>58.14</v>
          </cell>
          <cell r="F3991">
            <v>3171778</v>
          </cell>
        </row>
        <row r="3992">
          <cell r="A3992" t="str">
            <v>42856 EQT</v>
          </cell>
          <cell r="B3992">
            <v>42856</v>
          </cell>
          <cell r="C3992" t="str">
            <v>EQT</v>
          </cell>
          <cell r="D3992">
            <v>57.94</v>
          </cell>
          <cell r="E3992">
            <v>58.11</v>
          </cell>
          <cell r="F3992">
            <v>2065392</v>
          </cell>
        </row>
        <row r="3993">
          <cell r="A3993" t="str">
            <v>42857 EQT</v>
          </cell>
          <cell r="B3993">
            <v>42857</v>
          </cell>
          <cell r="C3993" t="str">
            <v>EQT</v>
          </cell>
          <cell r="D3993">
            <v>58.41</v>
          </cell>
          <cell r="E3993">
            <v>59.06</v>
          </cell>
          <cell r="F3993">
            <v>2191335</v>
          </cell>
        </row>
        <row r="3994">
          <cell r="A3994" t="str">
            <v>42858 EQT</v>
          </cell>
          <cell r="B3994">
            <v>42858</v>
          </cell>
          <cell r="C3994" t="str">
            <v>EQT</v>
          </cell>
          <cell r="D3994">
            <v>58.71</v>
          </cell>
          <cell r="E3994">
            <v>58.19</v>
          </cell>
          <cell r="F3994">
            <v>1695512</v>
          </cell>
        </row>
        <row r="3995">
          <cell r="A3995" t="str">
            <v>42859 EQT</v>
          </cell>
          <cell r="B3995">
            <v>42859</v>
          </cell>
          <cell r="C3995" t="str">
            <v>EQT</v>
          </cell>
          <cell r="D3995">
            <v>57.76</v>
          </cell>
          <cell r="E3995">
            <v>56.25</v>
          </cell>
          <cell r="F3995">
            <v>3158630</v>
          </cell>
        </row>
        <row r="3996">
          <cell r="A3996" t="str">
            <v>42860 EQT</v>
          </cell>
          <cell r="B3996">
            <v>42860</v>
          </cell>
          <cell r="C3996" t="str">
            <v>EQT</v>
          </cell>
          <cell r="D3996">
            <v>56.66</v>
          </cell>
          <cell r="E3996">
            <v>58.22</v>
          </cell>
          <cell r="F3996">
            <v>2621616</v>
          </cell>
        </row>
        <row r="3997">
          <cell r="A3997" t="str">
            <v>42863 EQT</v>
          </cell>
          <cell r="B3997">
            <v>42863</v>
          </cell>
          <cell r="C3997" t="str">
            <v>EQT</v>
          </cell>
          <cell r="D3997">
            <v>57.86</v>
          </cell>
          <cell r="E3997">
            <v>57.13</v>
          </cell>
          <cell r="F3997">
            <v>2524970</v>
          </cell>
        </row>
        <row r="3998">
          <cell r="A3998" t="str">
            <v>42864 EQT</v>
          </cell>
          <cell r="B3998">
            <v>42864</v>
          </cell>
          <cell r="C3998" t="str">
            <v>EQT</v>
          </cell>
          <cell r="D3998">
            <v>57.42</v>
          </cell>
          <cell r="E3998">
            <v>56.37</v>
          </cell>
          <cell r="F3998">
            <v>2231075</v>
          </cell>
        </row>
        <row r="3999">
          <cell r="A3999" t="str">
            <v>42865 EQT</v>
          </cell>
          <cell r="B3999">
            <v>42865</v>
          </cell>
          <cell r="C3999" t="str">
            <v>EQT</v>
          </cell>
          <cell r="D3999">
            <v>56.81</v>
          </cell>
          <cell r="E3999">
            <v>57.08</v>
          </cell>
          <cell r="F3999">
            <v>2447151</v>
          </cell>
        </row>
        <row r="4000">
          <cell r="A4000" t="str">
            <v>42866 EQT</v>
          </cell>
          <cell r="B4000">
            <v>42866</v>
          </cell>
          <cell r="C4000" t="str">
            <v>EQT</v>
          </cell>
          <cell r="D4000">
            <v>57.39</v>
          </cell>
          <cell r="E4000">
            <v>56.74</v>
          </cell>
          <cell r="F4000">
            <v>1740115</v>
          </cell>
        </row>
        <row r="4001">
          <cell r="A4001" t="str">
            <v>42867 EQT</v>
          </cell>
          <cell r="B4001">
            <v>42867</v>
          </cell>
          <cell r="C4001" t="str">
            <v>EQT</v>
          </cell>
          <cell r="D4001">
            <v>56.73</v>
          </cell>
          <cell r="E4001">
            <v>56.82</v>
          </cell>
          <cell r="F4001">
            <v>1294860</v>
          </cell>
        </row>
        <row r="4002">
          <cell r="A4002" t="str">
            <v>42870 EQT</v>
          </cell>
          <cell r="B4002">
            <v>42870</v>
          </cell>
          <cell r="C4002" t="str">
            <v>EQT</v>
          </cell>
          <cell r="D4002">
            <v>57.7</v>
          </cell>
          <cell r="E4002">
            <v>56.69</v>
          </cell>
          <cell r="F4002">
            <v>1694846</v>
          </cell>
        </row>
        <row r="4003">
          <cell r="A4003" t="str">
            <v>42871 EQT</v>
          </cell>
          <cell r="B4003">
            <v>42871</v>
          </cell>
          <cell r="C4003" t="str">
            <v>EQT</v>
          </cell>
          <cell r="D4003">
            <v>56.9</v>
          </cell>
          <cell r="E4003">
            <v>56.16</v>
          </cell>
          <cell r="F4003">
            <v>1421977</v>
          </cell>
        </row>
        <row r="4004">
          <cell r="A4004" t="str">
            <v>42872 EQT</v>
          </cell>
          <cell r="B4004">
            <v>42872</v>
          </cell>
          <cell r="C4004" t="str">
            <v>EQT</v>
          </cell>
          <cell r="D4004">
            <v>55.83</v>
          </cell>
          <cell r="E4004">
            <v>55.65</v>
          </cell>
          <cell r="F4004">
            <v>1305335</v>
          </cell>
        </row>
        <row r="4005">
          <cell r="A4005" t="str">
            <v>42873 EQT</v>
          </cell>
          <cell r="B4005">
            <v>42873</v>
          </cell>
          <cell r="C4005" t="str">
            <v>EQT</v>
          </cell>
          <cell r="D4005">
            <v>55.37</v>
          </cell>
          <cell r="E4005">
            <v>55.47</v>
          </cell>
          <cell r="F4005">
            <v>1594124</v>
          </cell>
        </row>
        <row r="4006">
          <cell r="A4006" t="str">
            <v>42874 EQT</v>
          </cell>
          <cell r="B4006">
            <v>42874</v>
          </cell>
          <cell r="C4006" t="str">
            <v>EQT</v>
          </cell>
          <cell r="D4006">
            <v>55.66</v>
          </cell>
          <cell r="E4006">
            <v>56.42</v>
          </cell>
          <cell r="F4006">
            <v>1487014</v>
          </cell>
        </row>
        <row r="4007">
          <cell r="A4007" t="str">
            <v>42877 EQT</v>
          </cell>
          <cell r="B4007">
            <v>42877</v>
          </cell>
          <cell r="C4007" t="str">
            <v>EQT</v>
          </cell>
          <cell r="D4007">
            <v>56.74</v>
          </cell>
          <cell r="E4007">
            <v>56.51</v>
          </cell>
          <cell r="F4007">
            <v>1259670</v>
          </cell>
        </row>
        <row r="4008">
          <cell r="A4008" t="str">
            <v>42878 EQT</v>
          </cell>
          <cell r="B4008">
            <v>42878</v>
          </cell>
          <cell r="C4008" t="str">
            <v>EQT</v>
          </cell>
          <cell r="D4008">
            <v>56.34</v>
          </cell>
          <cell r="E4008">
            <v>57.21</v>
          </cell>
          <cell r="F4008">
            <v>1841698</v>
          </cell>
        </row>
        <row r="4009">
          <cell r="A4009" t="str">
            <v>42879 EQT</v>
          </cell>
          <cell r="B4009">
            <v>42879</v>
          </cell>
          <cell r="C4009" t="str">
            <v>EQT</v>
          </cell>
          <cell r="D4009">
            <v>57.14</v>
          </cell>
          <cell r="E4009">
            <v>56.59</v>
          </cell>
          <cell r="F4009">
            <v>1403940</v>
          </cell>
        </row>
        <row r="4010">
          <cell r="A4010" t="str">
            <v>42880 EQT</v>
          </cell>
          <cell r="B4010">
            <v>42880</v>
          </cell>
          <cell r="C4010" t="str">
            <v>EQT</v>
          </cell>
          <cell r="D4010">
            <v>56.26</v>
          </cell>
          <cell r="E4010">
            <v>56.31</v>
          </cell>
          <cell r="F4010">
            <v>3435258</v>
          </cell>
        </row>
        <row r="4011">
          <cell r="A4011" t="str">
            <v>42881 EQT</v>
          </cell>
          <cell r="B4011">
            <v>42881</v>
          </cell>
          <cell r="C4011" t="str">
            <v>EQT</v>
          </cell>
          <cell r="D4011">
            <v>56.3</v>
          </cell>
          <cell r="E4011">
            <v>56.69</v>
          </cell>
          <cell r="F4011">
            <v>1509125</v>
          </cell>
        </row>
        <row r="4012">
          <cell r="A4012" t="str">
            <v>42885 EQT</v>
          </cell>
          <cell r="B4012">
            <v>42885</v>
          </cell>
          <cell r="C4012" t="str">
            <v>EQT</v>
          </cell>
          <cell r="D4012">
            <v>56.23</v>
          </cell>
          <cell r="E4012">
            <v>56</v>
          </cell>
          <cell r="F4012">
            <v>2446596</v>
          </cell>
        </row>
        <row r="4013">
          <cell r="A4013" t="str">
            <v>42886 EQT</v>
          </cell>
          <cell r="B4013">
            <v>42886</v>
          </cell>
          <cell r="C4013" t="str">
            <v>EQT</v>
          </cell>
          <cell r="D4013">
            <v>55.29</v>
          </cell>
          <cell r="E4013">
            <v>55.27</v>
          </cell>
          <cell r="F4013">
            <v>2615850</v>
          </cell>
        </row>
        <row r="4014">
          <cell r="A4014" t="str">
            <v>42887 EQT</v>
          </cell>
          <cell r="B4014">
            <v>42887</v>
          </cell>
          <cell r="C4014" t="str">
            <v>EQT</v>
          </cell>
          <cell r="D4014">
            <v>55.48</v>
          </cell>
          <cell r="E4014">
            <v>56.17</v>
          </cell>
          <cell r="F4014">
            <v>2375369</v>
          </cell>
        </row>
        <row r="4015">
          <cell r="A4015" t="str">
            <v>42888 EQT</v>
          </cell>
          <cell r="B4015">
            <v>42888</v>
          </cell>
          <cell r="C4015" t="str">
            <v>EQT</v>
          </cell>
          <cell r="D4015">
            <v>55.67</v>
          </cell>
          <cell r="E4015">
            <v>54.79</v>
          </cell>
          <cell r="F4015">
            <v>3872528</v>
          </cell>
        </row>
        <row r="4016">
          <cell r="A4016" t="str">
            <v>42891 EQT</v>
          </cell>
          <cell r="B4016">
            <v>42891</v>
          </cell>
          <cell r="C4016" t="str">
            <v>EQT</v>
          </cell>
          <cell r="D4016">
            <v>54.37</v>
          </cell>
          <cell r="E4016">
            <v>53.77</v>
          </cell>
          <cell r="F4016">
            <v>1635679</v>
          </cell>
        </row>
        <row r="4017">
          <cell r="A4017" t="str">
            <v>42892 EQT</v>
          </cell>
          <cell r="B4017">
            <v>42892</v>
          </cell>
          <cell r="C4017" t="str">
            <v>EQT</v>
          </cell>
          <cell r="D4017">
            <v>53.68</v>
          </cell>
          <cell r="E4017">
            <v>53.97</v>
          </cell>
          <cell r="F4017">
            <v>3077714</v>
          </cell>
        </row>
        <row r="4018">
          <cell r="A4018" t="str">
            <v>42893 EQT</v>
          </cell>
          <cell r="B4018">
            <v>42893</v>
          </cell>
          <cell r="C4018" t="str">
            <v>EQT</v>
          </cell>
          <cell r="D4018">
            <v>53.94</v>
          </cell>
          <cell r="E4018">
            <v>53.55</v>
          </cell>
          <cell r="F4018">
            <v>3948256</v>
          </cell>
        </row>
        <row r="4019">
          <cell r="A4019" t="str">
            <v>42894 EQT</v>
          </cell>
          <cell r="B4019">
            <v>42894</v>
          </cell>
          <cell r="C4019" t="str">
            <v>EQT</v>
          </cell>
          <cell r="D4019">
            <v>53.58</v>
          </cell>
          <cell r="E4019">
            <v>54.89</v>
          </cell>
          <cell r="F4019">
            <v>2823379</v>
          </cell>
        </row>
        <row r="4020">
          <cell r="A4020" t="str">
            <v>42895 EQT</v>
          </cell>
          <cell r="B4020">
            <v>42895</v>
          </cell>
          <cell r="C4020" t="str">
            <v>EQT</v>
          </cell>
          <cell r="D4020">
            <v>55.16</v>
          </cell>
          <cell r="E4020">
            <v>56.49</v>
          </cell>
          <cell r="F4020">
            <v>4323731</v>
          </cell>
        </row>
        <row r="4021">
          <cell r="A4021" t="str">
            <v>42898 EQT</v>
          </cell>
          <cell r="B4021">
            <v>42898</v>
          </cell>
          <cell r="C4021" t="str">
            <v>EQT</v>
          </cell>
          <cell r="D4021">
            <v>57.32</v>
          </cell>
          <cell r="E4021">
            <v>56.8</v>
          </cell>
          <cell r="F4021">
            <v>1656586</v>
          </cell>
        </row>
        <row r="4022">
          <cell r="A4022" t="str">
            <v>42899 EQT</v>
          </cell>
          <cell r="B4022">
            <v>42899</v>
          </cell>
          <cell r="C4022" t="str">
            <v>EQT</v>
          </cell>
          <cell r="D4022">
            <v>56.92</v>
          </cell>
          <cell r="E4022">
            <v>57.91</v>
          </cell>
          <cell r="F4022">
            <v>2960627</v>
          </cell>
        </row>
        <row r="4023">
          <cell r="A4023" t="str">
            <v>42900 EQT</v>
          </cell>
          <cell r="B4023">
            <v>42900</v>
          </cell>
          <cell r="C4023" t="str">
            <v>EQT</v>
          </cell>
          <cell r="D4023">
            <v>57.61</v>
          </cell>
          <cell r="E4023">
            <v>57.52</v>
          </cell>
          <cell r="F4023">
            <v>2194229</v>
          </cell>
        </row>
        <row r="4024">
          <cell r="A4024" t="str">
            <v>42901 EQT</v>
          </cell>
          <cell r="B4024">
            <v>42901</v>
          </cell>
          <cell r="C4024" t="str">
            <v>EQT</v>
          </cell>
          <cell r="D4024">
            <v>57.13</v>
          </cell>
          <cell r="E4024">
            <v>57.7</v>
          </cell>
          <cell r="F4024">
            <v>2009483</v>
          </cell>
        </row>
        <row r="4025">
          <cell r="A4025" t="str">
            <v>42902 EQT</v>
          </cell>
          <cell r="B4025">
            <v>42902</v>
          </cell>
          <cell r="C4025" t="str">
            <v>EQT</v>
          </cell>
          <cell r="D4025">
            <v>57.97</v>
          </cell>
          <cell r="E4025">
            <v>58.77</v>
          </cell>
          <cell r="F4025">
            <v>3467539</v>
          </cell>
        </row>
        <row r="4026">
          <cell r="A4026" t="str">
            <v>42905 EQT</v>
          </cell>
          <cell r="B4026">
            <v>42905</v>
          </cell>
          <cell r="C4026" t="str">
            <v>EQT</v>
          </cell>
          <cell r="D4026">
            <v>55.51</v>
          </cell>
          <cell r="E4026">
            <v>53.51</v>
          </cell>
          <cell r="F4026">
            <v>22189563</v>
          </cell>
        </row>
        <row r="4027">
          <cell r="A4027" t="str">
            <v>42906 EQT</v>
          </cell>
          <cell r="B4027">
            <v>42906</v>
          </cell>
          <cell r="C4027" t="str">
            <v>EQT</v>
          </cell>
          <cell r="D4027">
            <v>53.56</v>
          </cell>
          <cell r="E4027">
            <v>52.42</v>
          </cell>
          <cell r="F4027">
            <v>10596280</v>
          </cell>
        </row>
        <row r="4028">
          <cell r="A4028" t="str">
            <v>42907 EQT</v>
          </cell>
          <cell r="B4028">
            <v>42907</v>
          </cell>
          <cell r="C4028" t="str">
            <v>EQT</v>
          </cell>
          <cell r="D4028">
            <v>52.43</v>
          </cell>
          <cell r="E4028">
            <v>50.83</v>
          </cell>
          <cell r="F4028">
            <v>10582478</v>
          </cell>
        </row>
        <row r="4029">
          <cell r="A4029" t="str">
            <v>42908 EQT</v>
          </cell>
          <cell r="B4029">
            <v>42908</v>
          </cell>
          <cell r="C4029" t="str">
            <v>EQT</v>
          </cell>
          <cell r="D4029">
            <v>51.16</v>
          </cell>
          <cell r="E4029">
            <v>52.03</v>
          </cell>
          <cell r="F4029">
            <v>10100829</v>
          </cell>
        </row>
        <row r="4030">
          <cell r="A4030" t="str">
            <v>42909 EQT</v>
          </cell>
          <cell r="B4030">
            <v>42909</v>
          </cell>
          <cell r="C4030" t="str">
            <v>EQT</v>
          </cell>
          <cell r="D4030">
            <v>52.6</v>
          </cell>
          <cell r="E4030">
            <v>56.19</v>
          </cell>
          <cell r="F4030">
            <v>7680587</v>
          </cell>
        </row>
        <row r="4031">
          <cell r="A4031" t="str">
            <v>42912 EQT</v>
          </cell>
          <cell r="B4031">
            <v>42912</v>
          </cell>
          <cell r="C4031" t="str">
            <v>EQT</v>
          </cell>
          <cell r="D4031">
            <v>56.66</v>
          </cell>
          <cell r="E4031">
            <v>58.35</v>
          </cell>
          <cell r="F4031">
            <v>5608600</v>
          </cell>
        </row>
        <row r="4032">
          <cell r="A4032" t="str">
            <v>42913 EQT</v>
          </cell>
          <cell r="B4032">
            <v>42913</v>
          </cell>
          <cell r="C4032" t="str">
            <v>EQT</v>
          </cell>
          <cell r="D4032">
            <v>58.46</v>
          </cell>
          <cell r="E4032">
            <v>58.27</v>
          </cell>
          <cell r="F4032">
            <v>6763596</v>
          </cell>
        </row>
        <row r="4033">
          <cell r="A4033" t="str">
            <v>42914 EQT</v>
          </cell>
          <cell r="B4033">
            <v>42914</v>
          </cell>
          <cell r="C4033" t="str">
            <v>EQT</v>
          </cell>
          <cell r="D4033">
            <v>58.65</v>
          </cell>
          <cell r="E4033">
            <v>58.75</v>
          </cell>
          <cell r="F4033">
            <v>3992848</v>
          </cell>
        </row>
        <row r="4034">
          <cell r="A4034" t="str">
            <v>42915 EQT</v>
          </cell>
          <cell r="B4034">
            <v>42915</v>
          </cell>
          <cell r="C4034" t="str">
            <v>EQT</v>
          </cell>
          <cell r="D4034">
            <v>59.08</v>
          </cell>
          <cell r="E4034">
            <v>59.01</v>
          </cell>
          <cell r="F4034">
            <v>4875684</v>
          </cell>
        </row>
        <row r="4035">
          <cell r="A4035" t="str">
            <v>42916 EQT</v>
          </cell>
          <cell r="B4035">
            <v>42916</v>
          </cell>
          <cell r="C4035" t="str">
            <v>EQT</v>
          </cell>
          <cell r="D4035">
            <v>59.31</v>
          </cell>
          <cell r="E4035">
            <v>58.59</v>
          </cell>
          <cell r="F4035">
            <v>3887325</v>
          </cell>
        </row>
        <row r="4036">
          <cell r="A4036" t="str">
            <v>42919 EQT</v>
          </cell>
          <cell r="B4036">
            <v>42919</v>
          </cell>
          <cell r="C4036" t="str">
            <v>EQT</v>
          </cell>
          <cell r="D4036">
            <v>60.23</v>
          </cell>
          <cell r="E4036">
            <v>59.75</v>
          </cell>
          <cell r="F4036">
            <v>6730337</v>
          </cell>
        </row>
        <row r="4037">
          <cell r="A4037" t="str">
            <v>42921 EQT</v>
          </cell>
          <cell r="B4037">
            <v>42921</v>
          </cell>
          <cell r="C4037" t="str">
            <v>EQT</v>
          </cell>
          <cell r="D4037">
            <v>59.05</v>
          </cell>
          <cell r="E4037">
            <v>59.79</v>
          </cell>
          <cell r="F4037">
            <v>6736003</v>
          </cell>
        </row>
        <row r="4038">
          <cell r="A4038" t="str">
            <v>42922 EQT</v>
          </cell>
          <cell r="B4038">
            <v>42922</v>
          </cell>
          <cell r="C4038" t="str">
            <v>EQT</v>
          </cell>
          <cell r="D4038">
            <v>60.06</v>
          </cell>
          <cell r="E4038">
            <v>59</v>
          </cell>
          <cell r="F4038">
            <v>5480347</v>
          </cell>
        </row>
        <row r="4039">
          <cell r="A4039" t="str">
            <v>42923 EQT</v>
          </cell>
          <cell r="B4039">
            <v>42923</v>
          </cell>
          <cell r="C4039" t="str">
            <v>EQT</v>
          </cell>
          <cell r="D4039">
            <v>58.69</v>
          </cell>
          <cell r="E4039">
            <v>58.74</v>
          </cell>
          <cell r="F4039">
            <v>5494472</v>
          </cell>
        </row>
        <row r="4040">
          <cell r="A4040" t="str">
            <v>42926 EQT</v>
          </cell>
          <cell r="B4040">
            <v>42926</v>
          </cell>
          <cell r="C4040" t="str">
            <v>EQT</v>
          </cell>
          <cell r="D4040">
            <v>58.88</v>
          </cell>
          <cell r="E4040">
            <v>59.9</v>
          </cell>
          <cell r="F4040">
            <v>4065189</v>
          </cell>
        </row>
        <row r="4041">
          <cell r="A4041" t="str">
            <v>42927 EQT</v>
          </cell>
          <cell r="B4041">
            <v>42927</v>
          </cell>
          <cell r="C4041" t="str">
            <v>EQT</v>
          </cell>
          <cell r="D4041">
            <v>60.05</v>
          </cell>
          <cell r="E4041">
            <v>61.04</v>
          </cell>
          <cell r="F4041">
            <v>3994876</v>
          </cell>
        </row>
        <row r="4042">
          <cell r="A4042" t="str">
            <v>42928 EQT</v>
          </cell>
          <cell r="B4042">
            <v>42928</v>
          </cell>
          <cell r="C4042" t="str">
            <v>EQT</v>
          </cell>
          <cell r="D4042">
            <v>61.5</v>
          </cell>
          <cell r="E4042">
            <v>61.23</v>
          </cell>
          <cell r="F4042">
            <v>4958435</v>
          </cell>
        </row>
        <row r="4043">
          <cell r="A4043" t="str">
            <v>42929 EQT</v>
          </cell>
          <cell r="B4043">
            <v>42929</v>
          </cell>
          <cell r="C4043" t="str">
            <v>EQT</v>
          </cell>
          <cell r="D4043">
            <v>61.01</v>
          </cell>
          <cell r="E4043">
            <v>61.7</v>
          </cell>
          <cell r="F4043">
            <v>2867599</v>
          </cell>
        </row>
        <row r="4044">
          <cell r="A4044" t="str">
            <v>42930 EQT</v>
          </cell>
          <cell r="B4044">
            <v>42930</v>
          </cell>
          <cell r="C4044" t="str">
            <v>EQT</v>
          </cell>
          <cell r="D4044">
            <v>62.21</v>
          </cell>
          <cell r="E4044">
            <v>61.88</v>
          </cell>
          <cell r="F4044">
            <v>1931712</v>
          </cell>
        </row>
        <row r="4045">
          <cell r="A4045" t="str">
            <v>42933 EQT</v>
          </cell>
          <cell r="B4045">
            <v>42933</v>
          </cell>
          <cell r="C4045" t="str">
            <v>EQT</v>
          </cell>
          <cell r="D4045">
            <v>61.94</v>
          </cell>
          <cell r="E4045">
            <v>62.17</v>
          </cell>
          <cell r="F4045">
            <v>2222295</v>
          </cell>
        </row>
        <row r="4046">
          <cell r="A4046" t="str">
            <v>42934 EQT</v>
          </cell>
          <cell r="B4046">
            <v>42934</v>
          </cell>
          <cell r="C4046" t="str">
            <v>EQT</v>
          </cell>
          <cell r="D4046">
            <v>62.53</v>
          </cell>
          <cell r="E4046">
            <v>61.15</v>
          </cell>
          <cell r="F4046">
            <v>2153248</v>
          </cell>
        </row>
        <row r="4047">
          <cell r="A4047" t="str">
            <v>42935 EQT</v>
          </cell>
          <cell r="B4047">
            <v>42935</v>
          </cell>
          <cell r="C4047" t="str">
            <v>EQT</v>
          </cell>
          <cell r="D4047">
            <v>61.37</v>
          </cell>
          <cell r="E4047">
            <v>62.52</v>
          </cell>
          <cell r="F4047">
            <v>3870685</v>
          </cell>
        </row>
        <row r="4048">
          <cell r="A4048" t="str">
            <v>42936 EQT</v>
          </cell>
          <cell r="B4048">
            <v>42936</v>
          </cell>
          <cell r="C4048" t="str">
            <v>EQT</v>
          </cell>
          <cell r="D4048">
            <v>62.83</v>
          </cell>
          <cell r="E4048">
            <v>61.96</v>
          </cell>
          <cell r="F4048">
            <v>4244660</v>
          </cell>
        </row>
        <row r="4049">
          <cell r="A4049" t="str">
            <v>42937 EQT</v>
          </cell>
          <cell r="B4049">
            <v>42937</v>
          </cell>
          <cell r="C4049" t="str">
            <v>EQT</v>
          </cell>
          <cell r="D4049">
            <v>61.99</v>
          </cell>
          <cell r="E4049">
            <v>62.94</v>
          </cell>
          <cell r="F4049">
            <v>4642549</v>
          </cell>
        </row>
        <row r="4050">
          <cell r="A4050" t="str">
            <v>42940 EQT</v>
          </cell>
          <cell r="B4050">
            <v>42940</v>
          </cell>
          <cell r="C4050" t="str">
            <v>EQT</v>
          </cell>
          <cell r="D4050">
            <v>62.99</v>
          </cell>
          <cell r="E4050">
            <v>63.08</v>
          </cell>
          <cell r="F4050">
            <v>2866224</v>
          </cell>
        </row>
        <row r="4051">
          <cell r="A4051" t="str">
            <v>42941 EQT</v>
          </cell>
          <cell r="B4051">
            <v>42941</v>
          </cell>
          <cell r="C4051" t="str">
            <v>EQT</v>
          </cell>
          <cell r="D4051">
            <v>64.03</v>
          </cell>
          <cell r="E4051">
            <v>64.06</v>
          </cell>
          <cell r="F4051">
            <v>3294830</v>
          </cell>
        </row>
        <row r="4052">
          <cell r="A4052" t="str">
            <v>42942 EQT</v>
          </cell>
          <cell r="B4052">
            <v>42942</v>
          </cell>
          <cell r="C4052" t="str">
            <v>EQT</v>
          </cell>
          <cell r="D4052">
            <v>64.2</v>
          </cell>
          <cell r="E4052">
            <v>63.97</v>
          </cell>
          <cell r="F4052">
            <v>2705350</v>
          </cell>
        </row>
        <row r="4053">
          <cell r="A4053" t="str">
            <v>42943 EQT</v>
          </cell>
          <cell r="B4053">
            <v>42943</v>
          </cell>
          <cell r="C4053" t="str">
            <v>EQT</v>
          </cell>
          <cell r="D4053">
            <v>63.89</v>
          </cell>
          <cell r="E4053">
            <v>67.02</v>
          </cell>
          <cell r="F4053">
            <v>6355146</v>
          </cell>
        </row>
        <row r="4054">
          <cell r="A4054" t="str">
            <v>42944 EQT</v>
          </cell>
          <cell r="B4054">
            <v>42944</v>
          </cell>
          <cell r="C4054" t="str">
            <v>EQT</v>
          </cell>
          <cell r="D4054">
            <v>67.11</v>
          </cell>
          <cell r="E4054">
            <v>66.099999999999994</v>
          </cell>
          <cell r="F4054">
            <v>4482366</v>
          </cell>
        </row>
        <row r="4055">
          <cell r="A4055" t="str">
            <v>42947 EQT</v>
          </cell>
          <cell r="B4055">
            <v>42947</v>
          </cell>
          <cell r="C4055" t="str">
            <v>EQT</v>
          </cell>
          <cell r="D4055">
            <v>65.8</v>
          </cell>
          <cell r="E4055">
            <v>63.7</v>
          </cell>
          <cell r="F4055">
            <v>4461241</v>
          </cell>
        </row>
        <row r="4056">
          <cell r="A4056" t="str">
            <v>42948 EQT</v>
          </cell>
          <cell r="B4056">
            <v>42948</v>
          </cell>
          <cell r="C4056" t="str">
            <v>EQT</v>
          </cell>
          <cell r="D4056">
            <v>63.65</v>
          </cell>
          <cell r="E4056">
            <v>63.93</v>
          </cell>
          <cell r="F4056">
            <v>2568551</v>
          </cell>
        </row>
        <row r="4057">
          <cell r="A4057" t="str">
            <v>42949 EQT</v>
          </cell>
          <cell r="B4057">
            <v>42949</v>
          </cell>
          <cell r="C4057" t="str">
            <v>EQT</v>
          </cell>
          <cell r="D4057">
            <v>63.36</v>
          </cell>
          <cell r="E4057">
            <v>63.01</v>
          </cell>
          <cell r="F4057">
            <v>2155383</v>
          </cell>
        </row>
        <row r="4058">
          <cell r="A4058" t="str">
            <v>42950 EQT</v>
          </cell>
          <cell r="B4058">
            <v>42950</v>
          </cell>
          <cell r="C4058" t="str">
            <v>EQT</v>
          </cell>
          <cell r="D4058">
            <v>63.12</v>
          </cell>
          <cell r="E4058">
            <v>62.12</v>
          </cell>
          <cell r="F4058">
            <v>3499279</v>
          </cell>
        </row>
        <row r="4059">
          <cell r="A4059" t="str">
            <v>42951 EQT</v>
          </cell>
          <cell r="B4059">
            <v>42951</v>
          </cell>
          <cell r="C4059" t="str">
            <v>EQT</v>
          </cell>
          <cell r="D4059">
            <v>62.14</v>
          </cell>
          <cell r="E4059">
            <v>62.46</v>
          </cell>
          <cell r="F4059">
            <v>2727328</v>
          </cell>
        </row>
        <row r="4060">
          <cell r="A4060" t="str">
            <v>42954 EQT</v>
          </cell>
          <cell r="B4060">
            <v>42954</v>
          </cell>
          <cell r="C4060" t="str">
            <v>EQT</v>
          </cell>
          <cell r="D4060">
            <v>62.36</v>
          </cell>
          <cell r="E4060">
            <v>61.66</v>
          </cell>
          <cell r="F4060">
            <v>2879588</v>
          </cell>
        </row>
        <row r="4061">
          <cell r="A4061" t="str">
            <v>42955 EQT</v>
          </cell>
          <cell r="B4061">
            <v>42955</v>
          </cell>
          <cell r="C4061" t="str">
            <v>EQT</v>
          </cell>
          <cell r="D4061">
            <v>61.28</v>
          </cell>
          <cell r="E4061">
            <v>62.78</v>
          </cell>
          <cell r="F4061">
            <v>4378691</v>
          </cell>
        </row>
        <row r="4062">
          <cell r="A4062" t="str">
            <v>42956 EQT</v>
          </cell>
          <cell r="B4062">
            <v>42956</v>
          </cell>
          <cell r="C4062" t="str">
            <v>EQT</v>
          </cell>
          <cell r="D4062">
            <v>63.16</v>
          </cell>
          <cell r="E4062">
            <v>62.71</v>
          </cell>
          <cell r="F4062">
            <v>2652566</v>
          </cell>
        </row>
        <row r="4063">
          <cell r="A4063" t="str">
            <v>42957 EQT</v>
          </cell>
          <cell r="B4063">
            <v>42957</v>
          </cell>
          <cell r="C4063" t="str">
            <v>EQT</v>
          </cell>
          <cell r="D4063">
            <v>62.99</v>
          </cell>
          <cell r="E4063">
            <v>62.07</v>
          </cell>
          <cell r="F4063">
            <v>1663753</v>
          </cell>
        </row>
        <row r="4064">
          <cell r="A4064" t="str">
            <v>42958 EQT</v>
          </cell>
          <cell r="B4064">
            <v>42958</v>
          </cell>
          <cell r="C4064" t="str">
            <v>EQT</v>
          </cell>
          <cell r="D4064">
            <v>61.83</v>
          </cell>
          <cell r="E4064">
            <v>62.93</v>
          </cell>
          <cell r="F4064">
            <v>1313096</v>
          </cell>
        </row>
        <row r="4065">
          <cell r="A4065" t="str">
            <v>42961 EQT</v>
          </cell>
          <cell r="B4065">
            <v>42961</v>
          </cell>
          <cell r="C4065" t="str">
            <v>EQT</v>
          </cell>
          <cell r="D4065">
            <v>63.18</v>
          </cell>
          <cell r="E4065">
            <v>61.82</v>
          </cell>
          <cell r="F4065">
            <v>2330825</v>
          </cell>
        </row>
        <row r="4066">
          <cell r="A4066" t="str">
            <v>42962 EQT</v>
          </cell>
          <cell r="B4066">
            <v>42962</v>
          </cell>
          <cell r="C4066" t="str">
            <v>EQT</v>
          </cell>
          <cell r="D4066">
            <v>61.53</v>
          </cell>
          <cell r="E4066">
            <v>61.05</v>
          </cell>
          <cell r="F4066">
            <v>2978737</v>
          </cell>
        </row>
        <row r="4067">
          <cell r="A4067" t="str">
            <v>42963 EQT</v>
          </cell>
          <cell r="B4067">
            <v>42963</v>
          </cell>
          <cell r="C4067" t="str">
            <v>EQT</v>
          </cell>
          <cell r="D4067">
            <v>60.85</v>
          </cell>
          <cell r="E4067">
            <v>60.76</v>
          </cell>
          <cell r="F4067">
            <v>1990053</v>
          </cell>
        </row>
        <row r="4068">
          <cell r="A4068" t="str">
            <v>42964 EQT</v>
          </cell>
          <cell r="B4068">
            <v>42964</v>
          </cell>
          <cell r="C4068" t="str">
            <v>EQT</v>
          </cell>
          <cell r="D4068">
            <v>60.22</v>
          </cell>
          <cell r="E4068">
            <v>61.05</v>
          </cell>
          <cell r="F4068">
            <v>2886007</v>
          </cell>
        </row>
        <row r="4069">
          <cell r="A4069" t="str">
            <v>42965 EQT</v>
          </cell>
          <cell r="B4069">
            <v>42965</v>
          </cell>
          <cell r="C4069" t="str">
            <v>EQT</v>
          </cell>
          <cell r="D4069">
            <v>60.95</v>
          </cell>
          <cell r="E4069">
            <v>60.25</v>
          </cell>
          <cell r="F4069">
            <v>3441117</v>
          </cell>
        </row>
        <row r="4070">
          <cell r="A4070" t="str">
            <v>42968 EQT</v>
          </cell>
          <cell r="B4070">
            <v>42968</v>
          </cell>
          <cell r="C4070" t="str">
            <v>EQT</v>
          </cell>
          <cell r="D4070">
            <v>60.16</v>
          </cell>
          <cell r="E4070">
            <v>60.18</v>
          </cell>
          <cell r="F4070">
            <v>2639361</v>
          </cell>
        </row>
        <row r="4071">
          <cell r="A4071" t="str">
            <v>42969 EQT</v>
          </cell>
          <cell r="B4071">
            <v>42969</v>
          </cell>
          <cell r="C4071" t="str">
            <v>EQT</v>
          </cell>
          <cell r="D4071">
            <v>60.4</v>
          </cell>
          <cell r="E4071">
            <v>61.26</v>
          </cell>
          <cell r="F4071">
            <v>2384910</v>
          </cell>
        </row>
        <row r="4072">
          <cell r="A4072" t="str">
            <v>42970 EQT</v>
          </cell>
          <cell r="B4072">
            <v>42970</v>
          </cell>
          <cell r="C4072" t="str">
            <v>EQT</v>
          </cell>
          <cell r="D4072">
            <v>61.11</v>
          </cell>
          <cell r="E4072">
            <v>61.04</v>
          </cell>
          <cell r="F4072">
            <v>2739708</v>
          </cell>
        </row>
        <row r="4073">
          <cell r="A4073" t="str">
            <v>42971 EQT</v>
          </cell>
          <cell r="B4073">
            <v>42971</v>
          </cell>
          <cell r="C4073" t="str">
            <v>EQT</v>
          </cell>
          <cell r="D4073">
            <v>61.04</v>
          </cell>
          <cell r="E4073">
            <v>61.28</v>
          </cell>
          <cell r="F4073">
            <v>1100892</v>
          </cell>
        </row>
        <row r="4074">
          <cell r="A4074" t="str">
            <v>42972 EQT</v>
          </cell>
          <cell r="B4074">
            <v>42972</v>
          </cell>
          <cell r="C4074" t="str">
            <v>EQT</v>
          </cell>
          <cell r="D4074">
            <v>61.42</v>
          </cell>
          <cell r="E4074">
            <v>61.06</v>
          </cell>
          <cell r="F4074">
            <v>1860530</v>
          </cell>
        </row>
        <row r="4075">
          <cell r="A4075" t="str">
            <v>42975 EQT</v>
          </cell>
          <cell r="B4075">
            <v>42975</v>
          </cell>
          <cell r="C4075" t="str">
            <v>EQT</v>
          </cell>
          <cell r="D4075">
            <v>60.88</v>
          </cell>
          <cell r="E4075">
            <v>60.83</v>
          </cell>
          <cell r="F4075">
            <v>1324847</v>
          </cell>
        </row>
        <row r="4076">
          <cell r="A4076" t="str">
            <v>42976 EQT</v>
          </cell>
          <cell r="B4076">
            <v>42976</v>
          </cell>
          <cell r="C4076" t="str">
            <v>EQT</v>
          </cell>
          <cell r="D4076">
            <v>60.44</v>
          </cell>
          <cell r="E4076">
            <v>61.18</v>
          </cell>
          <cell r="F4076">
            <v>1029774</v>
          </cell>
        </row>
        <row r="4077">
          <cell r="A4077" t="str">
            <v>42977 EQT</v>
          </cell>
          <cell r="B4077">
            <v>42977</v>
          </cell>
          <cell r="C4077" t="str">
            <v>EQT</v>
          </cell>
          <cell r="D4077">
            <v>60.75</v>
          </cell>
          <cell r="E4077">
            <v>61.78</v>
          </cell>
          <cell r="F4077">
            <v>1399550</v>
          </cell>
        </row>
        <row r="4078">
          <cell r="A4078" t="str">
            <v>42978 EQT</v>
          </cell>
          <cell r="B4078">
            <v>42978</v>
          </cell>
          <cell r="C4078" t="str">
            <v>EQT</v>
          </cell>
          <cell r="D4078">
            <v>62.01</v>
          </cell>
          <cell r="E4078">
            <v>62.34</v>
          </cell>
          <cell r="F4078">
            <v>1679424</v>
          </cell>
        </row>
        <row r="4079">
          <cell r="A4079" t="str">
            <v>42979 EQT</v>
          </cell>
          <cell r="B4079">
            <v>42979</v>
          </cell>
          <cell r="C4079" t="str">
            <v>EQT</v>
          </cell>
          <cell r="D4079">
            <v>62.45</v>
          </cell>
          <cell r="E4079">
            <v>62.61</v>
          </cell>
          <cell r="F4079">
            <v>1776219</v>
          </cell>
        </row>
        <row r="4080">
          <cell r="A4080" t="str">
            <v>42983 EQT</v>
          </cell>
          <cell r="B4080">
            <v>42983</v>
          </cell>
          <cell r="C4080" t="str">
            <v>EQT</v>
          </cell>
          <cell r="D4080">
            <v>62.96</v>
          </cell>
          <cell r="E4080">
            <v>62.69</v>
          </cell>
          <cell r="F4080">
            <v>3499192</v>
          </cell>
        </row>
        <row r="4081">
          <cell r="A4081" t="str">
            <v>42984 EQT</v>
          </cell>
          <cell r="B4081">
            <v>42984</v>
          </cell>
          <cell r="C4081" t="str">
            <v>EQT</v>
          </cell>
          <cell r="D4081">
            <v>63.31</v>
          </cell>
          <cell r="E4081">
            <v>62.92</v>
          </cell>
          <cell r="F4081">
            <v>1966426</v>
          </cell>
        </row>
        <row r="4082">
          <cell r="A4082" t="str">
            <v>42985 EQT</v>
          </cell>
          <cell r="B4082">
            <v>42985</v>
          </cell>
          <cell r="C4082" t="str">
            <v>EQT</v>
          </cell>
          <cell r="D4082">
            <v>62.84</v>
          </cell>
          <cell r="E4082">
            <v>62.11</v>
          </cell>
          <cell r="F4082">
            <v>1940994</v>
          </cell>
        </row>
        <row r="4083">
          <cell r="A4083" t="str">
            <v>42986 EQT</v>
          </cell>
          <cell r="B4083">
            <v>42986</v>
          </cell>
          <cell r="C4083" t="str">
            <v>EQT</v>
          </cell>
          <cell r="D4083">
            <v>61.47</v>
          </cell>
          <cell r="E4083">
            <v>60.67</v>
          </cell>
          <cell r="F4083">
            <v>3677877</v>
          </cell>
        </row>
        <row r="4084">
          <cell r="A4084" t="str">
            <v>42989 EQT</v>
          </cell>
          <cell r="B4084">
            <v>42989</v>
          </cell>
          <cell r="C4084" t="str">
            <v>EQT</v>
          </cell>
          <cell r="D4084">
            <v>60.86</v>
          </cell>
          <cell r="E4084">
            <v>60.98</v>
          </cell>
          <cell r="F4084">
            <v>2992234</v>
          </cell>
        </row>
        <row r="4085">
          <cell r="A4085" t="str">
            <v>42990 EQT</v>
          </cell>
          <cell r="B4085">
            <v>42990</v>
          </cell>
          <cell r="C4085" t="str">
            <v>EQT</v>
          </cell>
          <cell r="D4085">
            <v>61.25</v>
          </cell>
          <cell r="E4085">
            <v>62.23</v>
          </cell>
          <cell r="F4085">
            <v>2434070</v>
          </cell>
        </row>
        <row r="4086">
          <cell r="A4086" t="str">
            <v>42991 EQT</v>
          </cell>
          <cell r="B4086">
            <v>42991</v>
          </cell>
          <cell r="C4086" t="str">
            <v>EQT</v>
          </cell>
          <cell r="D4086">
            <v>62.48</v>
          </cell>
          <cell r="E4086">
            <v>63.11</v>
          </cell>
          <cell r="F4086">
            <v>4418815</v>
          </cell>
        </row>
        <row r="4087">
          <cell r="A4087" t="str">
            <v>42992 EQT</v>
          </cell>
          <cell r="B4087">
            <v>42992</v>
          </cell>
          <cell r="C4087" t="str">
            <v>EQT</v>
          </cell>
          <cell r="D4087">
            <v>63.59</v>
          </cell>
          <cell r="E4087">
            <v>64.87</v>
          </cell>
          <cell r="F4087">
            <v>6870340</v>
          </cell>
        </row>
        <row r="4088">
          <cell r="A4088" t="str">
            <v>42993 EQT</v>
          </cell>
          <cell r="B4088">
            <v>42993</v>
          </cell>
          <cell r="C4088" t="str">
            <v>EQT</v>
          </cell>
          <cell r="D4088">
            <v>64.63</v>
          </cell>
          <cell r="E4088">
            <v>64.86</v>
          </cell>
          <cell r="F4088">
            <v>3225072</v>
          </cell>
        </row>
        <row r="4089">
          <cell r="A4089" t="str">
            <v>42996 EQT</v>
          </cell>
          <cell r="B4089">
            <v>42996</v>
          </cell>
          <cell r="C4089" t="str">
            <v>EQT</v>
          </cell>
          <cell r="D4089">
            <v>65.12</v>
          </cell>
          <cell r="E4089">
            <v>64.319999999999993</v>
          </cell>
          <cell r="F4089">
            <v>2325857</v>
          </cell>
        </row>
        <row r="4090">
          <cell r="A4090" t="str">
            <v>42997 EQT</v>
          </cell>
          <cell r="B4090">
            <v>42997</v>
          </cell>
          <cell r="C4090" t="str">
            <v>EQT</v>
          </cell>
          <cell r="D4090">
            <v>64.36</v>
          </cell>
          <cell r="E4090">
            <v>64.12</v>
          </cell>
          <cell r="F4090">
            <v>2254865</v>
          </cell>
        </row>
        <row r="4091">
          <cell r="A4091" t="str">
            <v>42998 EQT</v>
          </cell>
          <cell r="B4091">
            <v>42998</v>
          </cell>
          <cell r="C4091" t="str">
            <v>EQT</v>
          </cell>
          <cell r="D4091">
            <v>64.540000000000006</v>
          </cell>
          <cell r="E4091">
            <v>64.5</v>
          </cell>
          <cell r="F4091">
            <v>4171559</v>
          </cell>
        </row>
        <row r="4092">
          <cell r="A4092" t="str">
            <v>42999 EQT</v>
          </cell>
          <cell r="B4092">
            <v>42999</v>
          </cell>
          <cell r="C4092" t="str">
            <v>EQT</v>
          </cell>
          <cell r="D4092">
            <v>64.08</v>
          </cell>
          <cell r="E4092">
            <v>63.84</v>
          </cell>
          <cell r="F4092">
            <v>3931032</v>
          </cell>
        </row>
        <row r="4093">
          <cell r="A4093" t="str">
            <v>43000 EQT</v>
          </cell>
          <cell r="B4093">
            <v>43000</v>
          </cell>
          <cell r="C4093" t="str">
            <v>EQT</v>
          </cell>
          <cell r="D4093">
            <v>63.75</v>
          </cell>
          <cell r="E4093">
            <v>64.260000000000005</v>
          </cell>
          <cell r="F4093">
            <v>2202770</v>
          </cell>
        </row>
        <row r="4094">
          <cell r="A4094" t="str">
            <v>43003 EQT</v>
          </cell>
          <cell r="B4094">
            <v>43003</v>
          </cell>
          <cell r="C4094" t="str">
            <v>EQT</v>
          </cell>
          <cell r="D4094">
            <v>64.569999999999993</v>
          </cell>
          <cell r="E4094">
            <v>64.45</v>
          </cell>
          <cell r="F4094">
            <v>2065692</v>
          </cell>
        </row>
        <row r="4095">
          <cell r="A4095" t="str">
            <v>43004 EQT</v>
          </cell>
          <cell r="B4095">
            <v>43004</v>
          </cell>
          <cell r="C4095" t="str">
            <v>EQT</v>
          </cell>
          <cell r="D4095">
            <v>65.099999999999994</v>
          </cell>
          <cell r="E4095">
            <v>64.95</v>
          </cell>
          <cell r="F4095">
            <v>3062496</v>
          </cell>
        </row>
        <row r="4096">
          <cell r="A4096" t="str">
            <v>43005 EQT</v>
          </cell>
          <cell r="B4096">
            <v>43005</v>
          </cell>
          <cell r="C4096" t="str">
            <v>EQT</v>
          </cell>
          <cell r="D4096">
            <v>65.430000000000007</v>
          </cell>
          <cell r="E4096">
            <v>65.28</v>
          </cell>
          <cell r="F4096">
            <v>2428689</v>
          </cell>
        </row>
        <row r="4097">
          <cell r="A4097" t="str">
            <v>43006 EQT</v>
          </cell>
          <cell r="B4097">
            <v>43006</v>
          </cell>
          <cell r="C4097" t="str">
            <v>EQT</v>
          </cell>
          <cell r="D4097">
            <v>65.28</v>
          </cell>
          <cell r="E4097">
            <v>65.06</v>
          </cell>
          <cell r="F4097">
            <v>3078715</v>
          </cell>
        </row>
        <row r="4098">
          <cell r="A4098" t="str">
            <v>43007 EQT</v>
          </cell>
          <cell r="B4098">
            <v>43007</v>
          </cell>
          <cell r="C4098" t="str">
            <v>EQT</v>
          </cell>
          <cell r="D4098">
            <v>64.7</v>
          </cell>
          <cell r="E4098">
            <v>65.239999999999995</v>
          </cell>
          <cell r="F4098">
            <v>2628981</v>
          </cell>
        </row>
        <row r="4099">
          <cell r="A4099" t="str">
            <v>42552 ES</v>
          </cell>
          <cell r="B4099">
            <v>42552</v>
          </cell>
          <cell r="C4099" t="str">
            <v>ES</v>
          </cell>
          <cell r="D4099">
            <v>60.08</v>
          </cell>
          <cell r="E4099">
            <v>59.71</v>
          </cell>
          <cell r="F4099">
            <v>1631609</v>
          </cell>
        </row>
        <row r="4100">
          <cell r="A4100" t="str">
            <v>42556 ES</v>
          </cell>
          <cell r="B4100">
            <v>42556</v>
          </cell>
          <cell r="C4100" t="str">
            <v>ES</v>
          </cell>
          <cell r="D4100">
            <v>59.81</v>
          </cell>
          <cell r="E4100">
            <v>60.25</v>
          </cell>
          <cell r="F4100">
            <v>1413404</v>
          </cell>
        </row>
        <row r="4101">
          <cell r="A4101" t="str">
            <v>42557 ES</v>
          </cell>
          <cell r="B4101">
            <v>42557</v>
          </cell>
          <cell r="C4101" t="str">
            <v>ES</v>
          </cell>
          <cell r="D4101">
            <v>60.3</v>
          </cell>
          <cell r="E4101">
            <v>60.24</v>
          </cell>
          <cell r="F4101">
            <v>1425858</v>
          </cell>
        </row>
        <row r="4102">
          <cell r="A4102" t="str">
            <v>42558 ES</v>
          </cell>
          <cell r="B4102">
            <v>42558</v>
          </cell>
          <cell r="C4102" t="str">
            <v>ES</v>
          </cell>
          <cell r="D4102">
            <v>60.18</v>
          </cell>
          <cell r="E4102">
            <v>59.35</v>
          </cell>
          <cell r="F4102">
            <v>1856421</v>
          </cell>
        </row>
        <row r="4103">
          <cell r="A4103" t="str">
            <v>42559 ES</v>
          </cell>
          <cell r="B4103">
            <v>42559</v>
          </cell>
          <cell r="C4103" t="str">
            <v>ES</v>
          </cell>
          <cell r="D4103">
            <v>59.01</v>
          </cell>
          <cell r="E4103">
            <v>59.57</v>
          </cell>
          <cell r="F4103">
            <v>2079344</v>
          </cell>
        </row>
        <row r="4104">
          <cell r="A4104" t="str">
            <v>42562 ES</v>
          </cell>
          <cell r="B4104">
            <v>42562</v>
          </cell>
          <cell r="C4104" t="str">
            <v>ES</v>
          </cell>
          <cell r="D4104">
            <v>59.33</v>
          </cell>
          <cell r="E4104">
            <v>59.33</v>
          </cell>
          <cell r="F4104">
            <v>1744772</v>
          </cell>
        </row>
        <row r="4105">
          <cell r="A4105" t="str">
            <v>42563 ES</v>
          </cell>
          <cell r="B4105">
            <v>42563</v>
          </cell>
          <cell r="C4105" t="str">
            <v>ES</v>
          </cell>
          <cell r="D4105">
            <v>58.98</v>
          </cell>
          <cell r="E4105">
            <v>57.88</v>
          </cell>
          <cell r="F4105">
            <v>2097636</v>
          </cell>
        </row>
        <row r="4106">
          <cell r="A4106" t="str">
            <v>42564 ES</v>
          </cell>
          <cell r="B4106">
            <v>42564</v>
          </cell>
          <cell r="C4106" t="str">
            <v>ES</v>
          </cell>
          <cell r="D4106">
            <v>58.09</v>
          </cell>
          <cell r="E4106">
            <v>58.31</v>
          </cell>
          <cell r="F4106">
            <v>2151399</v>
          </cell>
        </row>
        <row r="4107">
          <cell r="A4107" t="str">
            <v>42565 ES</v>
          </cell>
          <cell r="B4107">
            <v>42565</v>
          </cell>
          <cell r="C4107" t="str">
            <v>ES</v>
          </cell>
          <cell r="D4107">
            <v>57.92</v>
          </cell>
          <cell r="E4107">
            <v>57.75</v>
          </cell>
          <cell r="F4107">
            <v>2113583</v>
          </cell>
        </row>
        <row r="4108">
          <cell r="A4108" t="str">
            <v>42566 ES</v>
          </cell>
          <cell r="B4108">
            <v>42566</v>
          </cell>
          <cell r="C4108" t="str">
            <v>ES</v>
          </cell>
          <cell r="D4108">
            <v>57.81</v>
          </cell>
          <cell r="E4108">
            <v>57.87</v>
          </cell>
          <cell r="F4108">
            <v>1560886</v>
          </cell>
        </row>
        <row r="4109">
          <cell r="A4109" t="str">
            <v>42569 ES</v>
          </cell>
          <cell r="B4109">
            <v>42569</v>
          </cell>
          <cell r="C4109" t="str">
            <v>ES</v>
          </cell>
          <cell r="D4109">
            <v>57.93</v>
          </cell>
          <cell r="E4109">
            <v>58.13</v>
          </cell>
          <cell r="F4109">
            <v>1236416</v>
          </cell>
        </row>
        <row r="4110">
          <cell r="A4110" t="str">
            <v>42570 ES</v>
          </cell>
          <cell r="B4110">
            <v>42570</v>
          </cell>
          <cell r="C4110" t="str">
            <v>ES</v>
          </cell>
          <cell r="D4110">
            <v>58.17</v>
          </cell>
          <cell r="E4110">
            <v>58.09</v>
          </cell>
          <cell r="F4110">
            <v>1287890</v>
          </cell>
        </row>
        <row r="4111">
          <cell r="A4111" t="str">
            <v>42571 ES</v>
          </cell>
          <cell r="B4111">
            <v>42571</v>
          </cell>
          <cell r="C4111" t="str">
            <v>ES</v>
          </cell>
          <cell r="D4111">
            <v>58.16</v>
          </cell>
          <cell r="E4111">
            <v>57.9</v>
          </cell>
          <cell r="F4111">
            <v>811875</v>
          </cell>
        </row>
        <row r="4112">
          <cell r="A4112" t="str">
            <v>42572 ES</v>
          </cell>
          <cell r="B4112">
            <v>42572</v>
          </cell>
          <cell r="C4112" t="str">
            <v>ES</v>
          </cell>
          <cell r="D4112">
            <v>57.84</v>
          </cell>
          <cell r="E4112">
            <v>58.01</v>
          </cell>
          <cell r="F4112">
            <v>1731282</v>
          </cell>
        </row>
        <row r="4113">
          <cell r="A4113" t="str">
            <v>42573 ES</v>
          </cell>
          <cell r="B4113">
            <v>42573</v>
          </cell>
          <cell r="C4113" t="str">
            <v>ES</v>
          </cell>
          <cell r="D4113">
            <v>58.05</v>
          </cell>
          <cell r="E4113">
            <v>58.88</v>
          </cell>
          <cell r="F4113">
            <v>1215977</v>
          </cell>
        </row>
        <row r="4114">
          <cell r="A4114" t="str">
            <v>42576 ES</v>
          </cell>
          <cell r="B4114">
            <v>42576</v>
          </cell>
          <cell r="C4114" t="str">
            <v>ES</v>
          </cell>
          <cell r="D4114">
            <v>58.78</v>
          </cell>
          <cell r="E4114">
            <v>58.87</v>
          </cell>
          <cell r="F4114">
            <v>677813</v>
          </cell>
        </row>
        <row r="4115">
          <cell r="A4115" t="str">
            <v>42577 ES</v>
          </cell>
          <cell r="B4115">
            <v>42577</v>
          </cell>
          <cell r="C4115" t="str">
            <v>ES</v>
          </cell>
          <cell r="D4115">
            <v>58.87</v>
          </cell>
          <cell r="E4115">
            <v>58.31</v>
          </cell>
          <cell r="F4115">
            <v>1048670</v>
          </cell>
        </row>
        <row r="4116">
          <cell r="A4116" t="str">
            <v>42578 ES</v>
          </cell>
          <cell r="B4116">
            <v>42578</v>
          </cell>
          <cell r="C4116" t="str">
            <v>ES</v>
          </cell>
          <cell r="D4116">
            <v>58.12</v>
          </cell>
          <cell r="E4116">
            <v>57.71</v>
          </cell>
          <cell r="F4116">
            <v>1259933</v>
          </cell>
        </row>
        <row r="4117">
          <cell r="A4117" t="str">
            <v>42579 ES</v>
          </cell>
          <cell r="B4117">
            <v>42579</v>
          </cell>
          <cell r="C4117" t="str">
            <v>ES</v>
          </cell>
          <cell r="D4117">
            <v>57.58</v>
          </cell>
          <cell r="E4117">
            <v>57.97</v>
          </cell>
          <cell r="F4117">
            <v>1337804</v>
          </cell>
        </row>
        <row r="4118">
          <cell r="A4118" t="str">
            <v>42580 ES</v>
          </cell>
          <cell r="B4118">
            <v>42580</v>
          </cell>
          <cell r="C4118" t="str">
            <v>ES</v>
          </cell>
          <cell r="D4118">
            <v>58.15</v>
          </cell>
          <cell r="E4118">
            <v>58.49</v>
          </cell>
          <cell r="F4118">
            <v>1349648</v>
          </cell>
        </row>
        <row r="4119">
          <cell r="A4119" t="str">
            <v>42583 ES</v>
          </cell>
          <cell r="B4119">
            <v>42583</v>
          </cell>
          <cell r="C4119" t="str">
            <v>ES</v>
          </cell>
          <cell r="D4119">
            <v>58.62</v>
          </cell>
          <cell r="E4119">
            <v>59.03</v>
          </cell>
          <cell r="F4119">
            <v>1946199</v>
          </cell>
        </row>
        <row r="4120">
          <cell r="A4120" t="str">
            <v>42584 ES</v>
          </cell>
          <cell r="B4120">
            <v>42584</v>
          </cell>
          <cell r="C4120" t="str">
            <v>ES</v>
          </cell>
          <cell r="D4120">
            <v>58.79</v>
          </cell>
          <cell r="E4120">
            <v>58.49</v>
          </cell>
          <cell r="F4120">
            <v>1364126</v>
          </cell>
        </row>
        <row r="4121">
          <cell r="A4121" t="str">
            <v>42585 ES</v>
          </cell>
          <cell r="B4121">
            <v>42585</v>
          </cell>
          <cell r="C4121" t="str">
            <v>ES</v>
          </cell>
          <cell r="D4121">
            <v>58.52</v>
          </cell>
          <cell r="E4121">
            <v>57.58</v>
          </cell>
          <cell r="F4121">
            <v>1554297</v>
          </cell>
        </row>
        <row r="4122">
          <cell r="A4122" t="str">
            <v>42586 ES</v>
          </cell>
          <cell r="B4122">
            <v>42586</v>
          </cell>
          <cell r="C4122" t="str">
            <v>ES</v>
          </cell>
          <cell r="D4122">
            <v>57.6</v>
          </cell>
          <cell r="E4122">
            <v>57.62</v>
          </cell>
          <cell r="F4122">
            <v>1357157</v>
          </cell>
        </row>
        <row r="4123">
          <cell r="A4123" t="str">
            <v>42587 ES</v>
          </cell>
          <cell r="B4123">
            <v>42587</v>
          </cell>
          <cell r="C4123" t="str">
            <v>ES</v>
          </cell>
          <cell r="D4123">
            <v>57.24</v>
          </cell>
          <cell r="E4123">
            <v>56.74</v>
          </cell>
          <cell r="F4123">
            <v>2158187</v>
          </cell>
        </row>
        <row r="4124">
          <cell r="A4124" t="str">
            <v>42590 ES</v>
          </cell>
          <cell r="B4124">
            <v>42590</v>
          </cell>
          <cell r="C4124" t="str">
            <v>ES</v>
          </cell>
          <cell r="D4124">
            <v>56.89</v>
          </cell>
          <cell r="E4124">
            <v>56.77</v>
          </cell>
          <cell r="F4124">
            <v>1479810</v>
          </cell>
        </row>
        <row r="4125">
          <cell r="A4125" t="str">
            <v>42591 ES</v>
          </cell>
          <cell r="B4125">
            <v>42591</v>
          </cell>
          <cell r="C4125" t="str">
            <v>ES</v>
          </cell>
          <cell r="D4125">
            <v>56.78</v>
          </cell>
          <cell r="E4125">
            <v>56.84</v>
          </cell>
          <cell r="F4125">
            <v>799673</v>
          </cell>
        </row>
        <row r="4126">
          <cell r="A4126" t="str">
            <v>42592 ES</v>
          </cell>
          <cell r="B4126">
            <v>42592</v>
          </cell>
          <cell r="C4126" t="str">
            <v>ES</v>
          </cell>
          <cell r="D4126">
            <v>56.98</v>
          </cell>
          <cell r="E4126">
            <v>56.94</v>
          </cell>
          <cell r="F4126">
            <v>722436</v>
          </cell>
        </row>
        <row r="4127">
          <cell r="A4127" t="str">
            <v>42593 ES</v>
          </cell>
          <cell r="B4127">
            <v>42593</v>
          </cell>
          <cell r="C4127" t="str">
            <v>ES</v>
          </cell>
          <cell r="D4127">
            <v>56.98</v>
          </cell>
          <cell r="E4127">
            <v>57.15</v>
          </cell>
          <cell r="F4127">
            <v>986407</v>
          </cell>
        </row>
        <row r="4128">
          <cell r="A4128" t="str">
            <v>42594 ES</v>
          </cell>
          <cell r="B4128">
            <v>42594</v>
          </cell>
          <cell r="C4128" t="str">
            <v>ES</v>
          </cell>
          <cell r="D4128">
            <v>57.32</v>
          </cell>
          <cell r="E4128">
            <v>57.25</v>
          </cell>
          <cell r="F4128">
            <v>650388</v>
          </cell>
        </row>
        <row r="4129">
          <cell r="A4129" t="str">
            <v>42597 ES</v>
          </cell>
          <cell r="B4129">
            <v>42597</v>
          </cell>
          <cell r="C4129" t="str">
            <v>ES</v>
          </cell>
          <cell r="D4129">
            <v>57.37</v>
          </cell>
          <cell r="E4129">
            <v>56.37</v>
          </cell>
          <cell r="F4129">
            <v>1176219</v>
          </cell>
        </row>
        <row r="4130">
          <cell r="A4130" t="str">
            <v>42598 ES</v>
          </cell>
          <cell r="B4130">
            <v>42598</v>
          </cell>
          <cell r="C4130" t="str">
            <v>ES</v>
          </cell>
          <cell r="D4130">
            <v>56.22</v>
          </cell>
          <cell r="E4130">
            <v>55.47</v>
          </cell>
          <cell r="F4130">
            <v>1421675</v>
          </cell>
        </row>
        <row r="4131">
          <cell r="A4131" t="str">
            <v>42599 ES</v>
          </cell>
          <cell r="B4131">
            <v>42599</v>
          </cell>
          <cell r="C4131" t="str">
            <v>ES</v>
          </cell>
          <cell r="D4131">
            <v>55.41</v>
          </cell>
          <cell r="E4131">
            <v>55.77</v>
          </cell>
          <cell r="F4131">
            <v>4311306</v>
          </cell>
        </row>
        <row r="4132">
          <cell r="A4132" t="str">
            <v>42600 ES</v>
          </cell>
          <cell r="B4132">
            <v>42600</v>
          </cell>
          <cell r="C4132" t="str">
            <v>ES</v>
          </cell>
          <cell r="D4132">
            <v>55.6</v>
          </cell>
          <cell r="E4132">
            <v>56.53</v>
          </cell>
          <cell r="F4132">
            <v>2493352</v>
          </cell>
        </row>
        <row r="4133">
          <cell r="A4133" t="str">
            <v>42601 ES</v>
          </cell>
          <cell r="B4133">
            <v>42601</v>
          </cell>
          <cell r="C4133" t="str">
            <v>ES</v>
          </cell>
          <cell r="D4133">
            <v>56.33</v>
          </cell>
          <cell r="E4133">
            <v>55.54</v>
          </cell>
          <cell r="F4133">
            <v>1538827</v>
          </cell>
        </row>
        <row r="4134">
          <cell r="A4134" t="str">
            <v>42604 ES</v>
          </cell>
          <cell r="B4134">
            <v>42604</v>
          </cell>
          <cell r="C4134" t="str">
            <v>ES</v>
          </cell>
          <cell r="D4134">
            <v>55.65</v>
          </cell>
          <cell r="E4134">
            <v>55.63</v>
          </cell>
          <cell r="F4134">
            <v>1015029</v>
          </cell>
        </row>
        <row r="4135">
          <cell r="A4135" t="str">
            <v>42605 ES</v>
          </cell>
          <cell r="B4135">
            <v>42605</v>
          </cell>
          <cell r="C4135" t="str">
            <v>ES</v>
          </cell>
          <cell r="D4135">
            <v>55.67</v>
          </cell>
          <cell r="E4135">
            <v>55.28</v>
          </cell>
          <cell r="F4135">
            <v>959658</v>
          </cell>
        </row>
        <row r="4136">
          <cell r="A4136" t="str">
            <v>42606 ES</v>
          </cell>
          <cell r="B4136">
            <v>42606</v>
          </cell>
          <cell r="C4136" t="str">
            <v>ES</v>
          </cell>
          <cell r="D4136">
            <v>55.2</v>
          </cell>
          <cell r="E4136">
            <v>55.34</v>
          </cell>
          <cell r="F4136">
            <v>1140696</v>
          </cell>
        </row>
        <row r="4137">
          <cell r="A4137" t="str">
            <v>42607 ES</v>
          </cell>
          <cell r="B4137">
            <v>42607</v>
          </cell>
          <cell r="C4137" t="str">
            <v>ES</v>
          </cell>
          <cell r="D4137">
            <v>55.31</v>
          </cell>
          <cell r="E4137">
            <v>55.27</v>
          </cell>
          <cell r="F4137">
            <v>1138281</v>
          </cell>
        </row>
        <row r="4138">
          <cell r="A4138" t="str">
            <v>42608 ES</v>
          </cell>
          <cell r="B4138">
            <v>42608</v>
          </cell>
          <cell r="C4138" t="str">
            <v>ES</v>
          </cell>
          <cell r="D4138">
            <v>55.42</v>
          </cell>
          <cell r="E4138">
            <v>54.12</v>
          </cell>
          <cell r="F4138">
            <v>1401656</v>
          </cell>
        </row>
        <row r="4139">
          <cell r="A4139" t="str">
            <v>42611 ES</v>
          </cell>
          <cell r="B4139">
            <v>42611</v>
          </cell>
          <cell r="C4139" t="str">
            <v>ES</v>
          </cell>
          <cell r="D4139">
            <v>54.29</v>
          </cell>
          <cell r="E4139">
            <v>54.37</v>
          </cell>
          <cell r="F4139">
            <v>995092</v>
          </cell>
        </row>
        <row r="4140">
          <cell r="A4140" t="str">
            <v>42612 ES</v>
          </cell>
          <cell r="B4140">
            <v>42612</v>
          </cell>
          <cell r="C4140" t="str">
            <v>ES</v>
          </cell>
          <cell r="D4140">
            <v>54.34</v>
          </cell>
          <cell r="E4140">
            <v>53.74</v>
          </cell>
          <cell r="F4140">
            <v>1202774</v>
          </cell>
        </row>
        <row r="4141">
          <cell r="A4141" t="str">
            <v>42613 ES</v>
          </cell>
          <cell r="B4141">
            <v>42613</v>
          </cell>
          <cell r="C4141" t="str">
            <v>ES</v>
          </cell>
          <cell r="D4141">
            <v>53.71</v>
          </cell>
          <cell r="E4141">
            <v>53.97</v>
          </cell>
          <cell r="F4141">
            <v>1503055</v>
          </cell>
        </row>
        <row r="4142">
          <cell r="A4142" t="str">
            <v>42614 ES</v>
          </cell>
          <cell r="B4142">
            <v>42614</v>
          </cell>
          <cell r="C4142" t="str">
            <v>ES</v>
          </cell>
          <cell r="D4142">
            <v>53.96</v>
          </cell>
          <cell r="E4142">
            <v>53.59</v>
          </cell>
          <cell r="F4142">
            <v>1134068</v>
          </cell>
        </row>
        <row r="4143">
          <cell r="A4143" t="str">
            <v>42615 ES</v>
          </cell>
          <cell r="B4143">
            <v>42615</v>
          </cell>
          <cell r="C4143" t="str">
            <v>ES</v>
          </cell>
          <cell r="D4143">
            <v>53.59</v>
          </cell>
          <cell r="E4143">
            <v>54.37</v>
          </cell>
          <cell r="F4143">
            <v>1624840</v>
          </cell>
        </row>
        <row r="4144">
          <cell r="A4144" t="str">
            <v>42619 ES</v>
          </cell>
          <cell r="B4144">
            <v>42619</v>
          </cell>
          <cell r="C4144" t="str">
            <v>ES</v>
          </cell>
          <cell r="D4144">
            <v>54.61</v>
          </cell>
          <cell r="E4144">
            <v>54.96</v>
          </cell>
          <cell r="F4144">
            <v>1352243</v>
          </cell>
        </row>
        <row r="4145">
          <cell r="A4145" t="str">
            <v>42620 ES</v>
          </cell>
          <cell r="B4145">
            <v>42620</v>
          </cell>
          <cell r="C4145" t="str">
            <v>ES</v>
          </cell>
          <cell r="D4145">
            <v>54.9</v>
          </cell>
          <cell r="E4145">
            <v>54.87</v>
          </cell>
          <cell r="F4145">
            <v>903239</v>
          </cell>
        </row>
        <row r="4146">
          <cell r="A4146" t="str">
            <v>42621 ES</v>
          </cell>
          <cell r="B4146">
            <v>42621</v>
          </cell>
          <cell r="C4146" t="str">
            <v>ES</v>
          </cell>
          <cell r="D4146">
            <v>54.73</v>
          </cell>
          <cell r="E4146">
            <v>55.01</v>
          </cell>
          <cell r="F4146">
            <v>1009668</v>
          </cell>
        </row>
        <row r="4147">
          <cell r="A4147" t="str">
            <v>42622 ES</v>
          </cell>
          <cell r="B4147">
            <v>42622</v>
          </cell>
          <cell r="C4147" t="str">
            <v>ES</v>
          </cell>
          <cell r="D4147">
            <v>54.52</v>
          </cell>
          <cell r="E4147">
            <v>53.25</v>
          </cell>
          <cell r="F4147">
            <v>2740020</v>
          </cell>
        </row>
        <row r="4148">
          <cell r="A4148" t="str">
            <v>42625 ES</v>
          </cell>
          <cell r="B4148">
            <v>42625</v>
          </cell>
          <cell r="C4148" t="str">
            <v>ES</v>
          </cell>
          <cell r="D4148">
            <v>53.34</v>
          </cell>
          <cell r="E4148">
            <v>54.31</v>
          </cell>
          <cell r="F4148">
            <v>2766196</v>
          </cell>
        </row>
        <row r="4149">
          <cell r="A4149" t="str">
            <v>42626 ES</v>
          </cell>
          <cell r="B4149">
            <v>42626</v>
          </cell>
          <cell r="C4149" t="str">
            <v>ES</v>
          </cell>
          <cell r="D4149">
            <v>54.24</v>
          </cell>
          <cell r="E4149">
            <v>53.61</v>
          </cell>
          <cell r="F4149">
            <v>2782237</v>
          </cell>
        </row>
        <row r="4150">
          <cell r="A4150" t="str">
            <v>42627 ES</v>
          </cell>
          <cell r="B4150">
            <v>42627</v>
          </cell>
          <cell r="C4150" t="str">
            <v>ES</v>
          </cell>
          <cell r="D4150">
            <v>53.84</v>
          </cell>
          <cell r="E4150">
            <v>53.7</v>
          </cell>
          <cell r="F4150">
            <v>1651379</v>
          </cell>
        </row>
        <row r="4151">
          <cell r="A4151" t="str">
            <v>42628 ES</v>
          </cell>
          <cell r="B4151">
            <v>42628</v>
          </cell>
          <cell r="C4151" t="str">
            <v>ES</v>
          </cell>
          <cell r="D4151">
            <v>53.24</v>
          </cell>
          <cell r="E4151">
            <v>53.77</v>
          </cell>
          <cell r="F4151">
            <v>1273242</v>
          </cell>
        </row>
        <row r="4152">
          <cell r="A4152" t="str">
            <v>42629 ES</v>
          </cell>
          <cell r="B4152">
            <v>42629</v>
          </cell>
          <cell r="C4152" t="str">
            <v>ES</v>
          </cell>
          <cell r="D4152">
            <v>53.62</v>
          </cell>
          <cell r="E4152">
            <v>54.18</v>
          </cell>
          <cell r="F4152">
            <v>2736488</v>
          </cell>
        </row>
        <row r="4153">
          <cell r="A4153" t="str">
            <v>42632 ES</v>
          </cell>
          <cell r="B4153">
            <v>42632</v>
          </cell>
          <cell r="C4153" t="str">
            <v>ES</v>
          </cell>
          <cell r="D4153">
            <v>54.39</v>
          </cell>
          <cell r="E4153">
            <v>54.59</v>
          </cell>
          <cell r="F4153">
            <v>1426072</v>
          </cell>
        </row>
        <row r="4154">
          <cell r="A4154" t="str">
            <v>42633 ES</v>
          </cell>
          <cell r="B4154">
            <v>42633</v>
          </cell>
          <cell r="C4154" t="str">
            <v>ES</v>
          </cell>
          <cell r="D4154">
            <v>54.86</v>
          </cell>
          <cell r="E4154">
            <v>54.43</v>
          </cell>
          <cell r="F4154">
            <v>1633060</v>
          </cell>
        </row>
        <row r="4155">
          <cell r="A4155" t="str">
            <v>42634 ES</v>
          </cell>
          <cell r="B4155">
            <v>42634</v>
          </cell>
          <cell r="C4155" t="str">
            <v>ES</v>
          </cell>
          <cell r="D4155">
            <v>54.38</v>
          </cell>
          <cell r="E4155">
            <v>55.45</v>
          </cell>
          <cell r="F4155">
            <v>1979638</v>
          </cell>
        </row>
        <row r="4156">
          <cell r="A4156" t="str">
            <v>42635 ES</v>
          </cell>
          <cell r="B4156">
            <v>42635</v>
          </cell>
          <cell r="C4156" t="str">
            <v>ES</v>
          </cell>
          <cell r="D4156">
            <v>55.78</v>
          </cell>
          <cell r="E4156">
            <v>55.82</v>
          </cell>
          <cell r="F4156">
            <v>1871919</v>
          </cell>
        </row>
        <row r="4157">
          <cell r="A4157" t="str">
            <v>42636 ES</v>
          </cell>
          <cell r="B4157">
            <v>42636</v>
          </cell>
          <cell r="C4157" t="str">
            <v>ES</v>
          </cell>
          <cell r="D4157">
            <v>55.65</v>
          </cell>
          <cell r="E4157">
            <v>56.23</v>
          </cell>
          <cell r="F4157">
            <v>1731632</v>
          </cell>
        </row>
        <row r="4158">
          <cell r="A4158" t="str">
            <v>42639 ES</v>
          </cell>
          <cell r="B4158">
            <v>42639</v>
          </cell>
          <cell r="C4158" t="str">
            <v>ES</v>
          </cell>
          <cell r="D4158">
            <v>56.24</v>
          </cell>
          <cell r="E4158">
            <v>56.34</v>
          </cell>
          <cell r="F4158">
            <v>1769395</v>
          </cell>
        </row>
        <row r="4159">
          <cell r="A4159" t="str">
            <v>42640 ES</v>
          </cell>
          <cell r="B4159">
            <v>42640</v>
          </cell>
          <cell r="C4159" t="str">
            <v>ES</v>
          </cell>
          <cell r="D4159">
            <v>56.66</v>
          </cell>
          <cell r="E4159">
            <v>55.41</v>
          </cell>
          <cell r="F4159">
            <v>1374881</v>
          </cell>
        </row>
        <row r="4160">
          <cell r="A4160" t="str">
            <v>42641 ES</v>
          </cell>
          <cell r="B4160">
            <v>42641</v>
          </cell>
          <cell r="C4160" t="str">
            <v>ES</v>
          </cell>
          <cell r="D4160">
            <v>55.51</v>
          </cell>
          <cell r="E4160">
            <v>55.24</v>
          </cell>
          <cell r="F4160">
            <v>1120563</v>
          </cell>
        </row>
        <row r="4161">
          <cell r="A4161" t="str">
            <v>42642 ES</v>
          </cell>
          <cell r="B4161">
            <v>42642</v>
          </cell>
          <cell r="C4161" t="str">
            <v>ES</v>
          </cell>
          <cell r="D4161">
            <v>54.95</v>
          </cell>
          <cell r="E4161">
            <v>54.69</v>
          </cell>
          <cell r="F4161">
            <v>1197706</v>
          </cell>
        </row>
        <row r="4162">
          <cell r="A4162" t="str">
            <v>42643 ES</v>
          </cell>
          <cell r="B4162">
            <v>42643</v>
          </cell>
          <cell r="C4162" t="str">
            <v>ES</v>
          </cell>
          <cell r="D4162">
            <v>54.91</v>
          </cell>
          <cell r="E4162">
            <v>54.18</v>
          </cell>
          <cell r="F4162">
            <v>2550587</v>
          </cell>
        </row>
        <row r="4163">
          <cell r="A4163" t="str">
            <v>42646 ES</v>
          </cell>
          <cell r="B4163">
            <v>42646</v>
          </cell>
          <cell r="C4163" t="str">
            <v>ES</v>
          </cell>
          <cell r="D4163">
            <v>54</v>
          </cell>
          <cell r="E4163">
            <v>53.54</v>
          </cell>
          <cell r="F4163">
            <v>1676974</v>
          </cell>
        </row>
        <row r="4164">
          <cell r="A4164" t="str">
            <v>42647 ES</v>
          </cell>
          <cell r="B4164">
            <v>42647</v>
          </cell>
          <cell r="C4164" t="str">
            <v>ES</v>
          </cell>
          <cell r="D4164">
            <v>53.28</v>
          </cell>
          <cell r="E4164">
            <v>52.61</v>
          </cell>
          <cell r="F4164">
            <v>2520209</v>
          </cell>
        </row>
        <row r="4165">
          <cell r="A4165" t="str">
            <v>42648 ES</v>
          </cell>
          <cell r="B4165">
            <v>42648</v>
          </cell>
          <cell r="C4165" t="str">
            <v>ES</v>
          </cell>
          <cell r="D4165">
            <v>53.22</v>
          </cell>
          <cell r="E4165">
            <v>52.56</v>
          </cell>
          <cell r="F4165">
            <v>2671490</v>
          </cell>
        </row>
        <row r="4166">
          <cell r="A4166" t="str">
            <v>42649 ES</v>
          </cell>
          <cell r="B4166">
            <v>42649</v>
          </cell>
          <cell r="C4166" t="str">
            <v>ES</v>
          </cell>
          <cell r="D4166">
            <v>52.53</v>
          </cell>
          <cell r="E4166">
            <v>52.72</v>
          </cell>
          <cell r="F4166">
            <v>1808706</v>
          </cell>
        </row>
        <row r="4167">
          <cell r="A4167" t="str">
            <v>42650 ES</v>
          </cell>
          <cell r="B4167">
            <v>42650</v>
          </cell>
          <cell r="C4167" t="str">
            <v>ES</v>
          </cell>
          <cell r="D4167">
            <v>53.01</v>
          </cell>
          <cell r="E4167">
            <v>52.44</v>
          </cell>
          <cell r="F4167">
            <v>1509784</v>
          </cell>
        </row>
        <row r="4168">
          <cell r="A4168" t="str">
            <v>42653 ES</v>
          </cell>
          <cell r="B4168">
            <v>42653</v>
          </cell>
          <cell r="C4168" t="str">
            <v>ES</v>
          </cell>
          <cell r="D4168">
            <v>52.46</v>
          </cell>
          <cell r="E4168">
            <v>52.76</v>
          </cell>
          <cell r="F4168">
            <v>1111637</v>
          </cell>
        </row>
        <row r="4169">
          <cell r="A4169" t="str">
            <v>42654 ES</v>
          </cell>
          <cell r="B4169">
            <v>42654</v>
          </cell>
          <cell r="C4169" t="str">
            <v>ES</v>
          </cell>
          <cell r="D4169">
            <v>52.66</v>
          </cell>
          <cell r="E4169">
            <v>51.98</v>
          </cell>
          <cell r="F4169">
            <v>1781306</v>
          </cell>
        </row>
        <row r="4170">
          <cell r="A4170" t="str">
            <v>42655 ES</v>
          </cell>
          <cell r="B4170">
            <v>42655</v>
          </cell>
          <cell r="C4170" t="str">
            <v>ES</v>
          </cell>
          <cell r="D4170">
            <v>52.05</v>
          </cell>
          <cell r="E4170">
            <v>52.58</v>
          </cell>
          <cell r="F4170">
            <v>2211941</v>
          </cell>
        </row>
        <row r="4171">
          <cell r="A4171" t="str">
            <v>42656 ES</v>
          </cell>
          <cell r="B4171">
            <v>42656</v>
          </cell>
          <cell r="C4171" t="str">
            <v>ES</v>
          </cell>
          <cell r="D4171">
            <v>52.71</v>
          </cell>
          <cell r="E4171">
            <v>53.3</v>
          </cell>
          <cell r="F4171">
            <v>1850793</v>
          </cell>
        </row>
        <row r="4172">
          <cell r="A4172" t="str">
            <v>42657 ES</v>
          </cell>
          <cell r="B4172">
            <v>42657</v>
          </cell>
          <cell r="C4172" t="str">
            <v>ES</v>
          </cell>
          <cell r="D4172">
            <v>53.07</v>
          </cell>
          <cell r="E4172">
            <v>53.18</v>
          </cell>
          <cell r="F4172">
            <v>1412901</v>
          </cell>
        </row>
        <row r="4173">
          <cell r="A4173" t="str">
            <v>42660 ES</v>
          </cell>
          <cell r="B4173">
            <v>42660</v>
          </cell>
          <cell r="C4173" t="str">
            <v>ES</v>
          </cell>
          <cell r="D4173">
            <v>53.24</v>
          </cell>
          <cell r="E4173">
            <v>53.75</v>
          </cell>
          <cell r="F4173">
            <v>1455058</v>
          </cell>
        </row>
        <row r="4174">
          <cell r="A4174" t="str">
            <v>42661 ES</v>
          </cell>
          <cell r="B4174">
            <v>42661</v>
          </cell>
          <cell r="C4174" t="str">
            <v>ES</v>
          </cell>
          <cell r="D4174">
            <v>54.05</v>
          </cell>
          <cell r="E4174">
            <v>54.13</v>
          </cell>
          <cell r="F4174">
            <v>1308834</v>
          </cell>
        </row>
        <row r="4175">
          <cell r="A4175" t="str">
            <v>42662 ES</v>
          </cell>
          <cell r="B4175">
            <v>42662</v>
          </cell>
          <cell r="C4175" t="str">
            <v>ES</v>
          </cell>
          <cell r="D4175">
            <v>54.13</v>
          </cell>
          <cell r="E4175">
            <v>53.97</v>
          </cell>
          <cell r="F4175">
            <v>1629979</v>
          </cell>
        </row>
        <row r="4176">
          <cell r="A4176" t="str">
            <v>42663 ES</v>
          </cell>
          <cell r="B4176">
            <v>42663</v>
          </cell>
          <cell r="C4176" t="str">
            <v>ES</v>
          </cell>
          <cell r="D4176">
            <v>54.16</v>
          </cell>
          <cell r="E4176">
            <v>54.12</v>
          </cell>
          <cell r="F4176">
            <v>1070002</v>
          </cell>
        </row>
        <row r="4177">
          <cell r="A4177" t="str">
            <v>42664 ES</v>
          </cell>
          <cell r="B4177">
            <v>42664</v>
          </cell>
          <cell r="C4177" t="str">
            <v>ES</v>
          </cell>
          <cell r="D4177">
            <v>53.74</v>
          </cell>
          <cell r="E4177">
            <v>54</v>
          </cell>
          <cell r="F4177">
            <v>1826595</v>
          </cell>
        </row>
        <row r="4178">
          <cell r="A4178" t="str">
            <v>42667 ES</v>
          </cell>
          <cell r="B4178">
            <v>42667</v>
          </cell>
          <cell r="C4178" t="str">
            <v>ES</v>
          </cell>
          <cell r="D4178">
            <v>54.19</v>
          </cell>
          <cell r="E4178">
            <v>54.13</v>
          </cell>
          <cell r="F4178">
            <v>1008688</v>
          </cell>
        </row>
        <row r="4179">
          <cell r="A4179" t="str">
            <v>42668 ES</v>
          </cell>
          <cell r="B4179">
            <v>42668</v>
          </cell>
          <cell r="C4179" t="str">
            <v>ES</v>
          </cell>
          <cell r="D4179">
            <v>53.95</v>
          </cell>
          <cell r="E4179">
            <v>54.3</v>
          </cell>
          <cell r="F4179">
            <v>1260653</v>
          </cell>
        </row>
        <row r="4180">
          <cell r="A4180" t="str">
            <v>42669 ES</v>
          </cell>
          <cell r="B4180">
            <v>42669</v>
          </cell>
          <cell r="C4180" t="str">
            <v>ES</v>
          </cell>
          <cell r="D4180">
            <v>54.2</v>
          </cell>
          <cell r="E4180">
            <v>54.31</v>
          </cell>
          <cell r="F4180">
            <v>1584856</v>
          </cell>
        </row>
        <row r="4181">
          <cell r="A4181" t="str">
            <v>42670 ES</v>
          </cell>
          <cell r="B4181">
            <v>42670</v>
          </cell>
          <cell r="C4181" t="str">
            <v>ES</v>
          </cell>
          <cell r="D4181">
            <v>54</v>
          </cell>
          <cell r="E4181">
            <v>53.91</v>
          </cell>
          <cell r="F4181">
            <v>1535386</v>
          </cell>
        </row>
        <row r="4182">
          <cell r="A4182" t="str">
            <v>42671 ES</v>
          </cell>
          <cell r="B4182">
            <v>42671</v>
          </cell>
          <cell r="C4182" t="str">
            <v>ES</v>
          </cell>
          <cell r="D4182">
            <v>54.04</v>
          </cell>
          <cell r="E4182">
            <v>54.2</v>
          </cell>
          <cell r="F4182">
            <v>867832</v>
          </cell>
        </row>
        <row r="4183">
          <cell r="A4183" t="str">
            <v>42674 ES</v>
          </cell>
          <cell r="B4183">
            <v>42674</v>
          </cell>
          <cell r="C4183" t="str">
            <v>ES</v>
          </cell>
          <cell r="D4183">
            <v>54.36</v>
          </cell>
          <cell r="E4183">
            <v>55.06</v>
          </cell>
          <cell r="F4183">
            <v>1490144</v>
          </cell>
        </row>
        <row r="4184">
          <cell r="A4184" t="str">
            <v>42675 ES</v>
          </cell>
          <cell r="B4184">
            <v>42675</v>
          </cell>
          <cell r="C4184" t="str">
            <v>ES</v>
          </cell>
          <cell r="D4184">
            <v>55.16</v>
          </cell>
          <cell r="E4184">
            <v>54.08</v>
          </cell>
          <cell r="F4184">
            <v>1378416</v>
          </cell>
        </row>
        <row r="4185">
          <cell r="A4185" t="str">
            <v>42676 ES</v>
          </cell>
          <cell r="B4185">
            <v>42676</v>
          </cell>
          <cell r="C4185" t="str">
            <v>ES</v>
          </cell>
          <cell r="D4185">
            <v>53.89</v>
          </cell>
          <cell r="E4185">
            <v>53.44</v>
          </cell>
          <cell r="F4185">
            <v>2505025</v>
          </cell>
        </row>
        <row r="4186">
          <cell r="A4186" t="str">
            <v>42677 ES</v>
          </cell>
          <cell r="B4186">
            <v>42677</v>
          </cell>
          <cell r="C4186" t="str">
            <v>ES</v>
          </cell>
          <cell r="D4186">
            <v>53.26</v>
          </cell>
          <cell r="E4186">
            <v>53.38</v>
          </cell>
          <cell r="F4186">
            <v>1749289</v>
          </cell>
        </row>
        <row r="4187">
          <cell r="A4187" t="str">
            <v>42678 ES</v>
          </cell>
          <cell r="B4187">
            <v>42678</v>
          </cell>
          <cell r="C4187" t="str">
            <v>ES</v>
          </cell>
          <cell r="D4187">
            <v>53.64</v>
          </cell>
          <cell r="E4187">
            <v>53.18</v>
          </cell>
          <cell r="F4187">
            <v>1658265</v>
          </cell>
        </row>
        <row r="4188">
          <cell r="A4188" t="str">
            <v>42681 ES</v>
          </cell>
          <cell r="B4188">
            <v>42681</v>
          </cell>
          <cell r="C4188" t="str">
            <v>ES</v>
          </cell>
          <cell r="D4188">
            <v>53.48</v>
          </cell>
          <cell r="E4188">
            <v>54.29</v>
          </cell>
          <cell r="F4188">
            <v>1282310</v>
          </cell>
        </row>
        <row r="4189">
          <cell r="A4189" t="str">
            <v>42682 ES</v>
          </cell>
          <cell r="B4189">
            <v>42682</v>
          </cell>
          <cell r="C4189" t="str">
            <v>ES</v>
          </cell>
          <cell r="D4189">
            <v>54.47</v>
          </cell>
          <cell r="E4189">
            <v>55.03</v>
          </cell>
          <cell r="F4189">
            <v>1901501</v>
          </cell>
        </row>
        <row r="4190">
          <cell r="A4190" t="str">
            <v>42683 ES</v>
          </cell>
          <cell r="B4190">
            <v>42683</v>
          </cell>
          <cell r="C4190" t="str">
            <v>ES</v>
          </cell>
          <cell r="D4190">
            <v>54.12</v>
          </cell>
          <cell r="E4190">
            <v>53.23</v>
          </cell>
          <cell r="F4190">
            <v>2228085</v>
          </cell>
        </row>
        <row r="4191">
          <cell r="A4191" t="str">
            <v>42684 ES</v>
          </cell>
          <cell r="B4191">
            <v>42684</v>
          </cell>
          <cell r="C4191" t="str">
            <v>ES</v>
          </cell>
          <cell r="D4191">
            <v>52.85</v>
          </cell>
          <cell r="E4191">
            <v>52.34</v>
          </cell>
          <cell r="F4191">
            <v>3051583</v>
          </cell>
        </row>
        <row r="4192">
          <cell r="A4192" t="str">
            <v>42685 ES</v>
          </cell>
          <cell r="B4192">
            <v>42685</v>
          </cell>
          <cell r="C4192" t="str">
            <v>ES</v>
          </cell>
          <cell r="D4192">
            <v>52.16</v>
          </cell>
          <cell r="E4192">
            <v>51.95</v>
          </cell>
          <cell r="F4192">
            <v>1548674</v>
          </cell>
        </row>
        <row r="4193">
          <cell r="A4193" t="str">
            <v>42688 ES</v>
          </cell>
          <cell r="B4193">
            <v>42688</v>
          </cell>
          <cell r="C4193" t="str">
            <v>ES</v>
          </cell>
          <cell r="D4193">
            <v>51.46</v>
          </cell>
          <cell r="E4193">
            <v>51.69</v>
          </cell>
          <cell r="F4193">
            <v>1553600</v>
          </cell>
        </row>
        <row r="4194">
          <cell r="A4194" t="str">
            <v>42689 ES</v>
          </cell>
          <cell r="B4194">
            <v>42689</v>
          </cell>
          <cell r="C4194" t="str">
            <v>ES</v>
          </cell>
          <cell r="D4194">
            <v>51.88</v>
          </cell>
          <cell r="E4194">
            <v>52.43</v>
          </cell>
          <cell r="F4194">
            <v>1437762</v>
          </cell>
        </row>
        <row r="4195">
          <cell r="A4195" t="str">
            <v>42690 ES</v>
          </cell>
          <cell r="B4195">
            <v>42690</v>
          </cell>
          <cell r="C4195" t="str">
            <v>ES</v>
          </cell>
          <cell r="D4195">
            <v>52.5</v>
          </cell>
          <cell r="E4195">
            <v>51.97</v>
          </cell>
          <cell r="F4195">
            <v>1579171</v>
          </cell>
        </row>
        <row r="4196">
          <cell r="A4196" t="str">
            <v>42691 ES</v>
          </cell>
          <cell r="B4196">
            <v>42691</v>
          </cell>
          <cell r="C4196" t="str">
            <v>ES</v>
          </cell>
          <cell r="D4196">
            <v>51.95</v>
          </cell>
          <cell r="E4196">
            <v>52.2</v>
          </cell>
          <cell r="F4196">
            <v>872342</v>
          </cell>
        </row>
        <row r="4197">
          <cell r="A4197" t="str">
            <v>42692 ES</v>
          </cell>
          <cell r="B4197">
            <v>42692</v>
          </cell>
          <cell r="C4197" t="str">
            <v>ES</v>
          </cell>
          <cell r="D4197">
            <v>52.11</v>
          </cell>
          <cell r="E4197">
            <v>51.82</v>
          </cell>
          <cell r="F4197">
            <v>1099804</v>
          </cell>
        </row>
        <row r="4198">
          <cell r="A4198" t="str">
            <v>42695 ES</v>
          </cell>
          <cell r="B4198">
            <v>42695</v>
          </cell>
          <cell r="C4198" t="str">
            <v>ES</v>
          </cell>
          <cell r="D4198">
            <v>51.94</v>
          </cell>
          <cell r="E4198">
            <v>52.2</v>
          </cell>
          <cell r="F4198">
            <v>1440109</v>
          </cell>
        </row>
        <row r="4199">
          <cell r="A4199" t="str">
            <v>42696 ES</v>
          </cell>
          <cell r="B4199">
            <v>42696</v>
          </cell>
          <cell r="C4199" t="str">
            <v>ES</v>
          </cell>
          <cell r="D4199">
            <v>52.3</v>
          </cell>
          <cell r="E4199">
            <v>52.45</v>
          </cell>
          <cell r="F4199">
            <v>2331778</v>
          </cell>
        </row>
        <row r="4200">
          <cell r="A4200" t="str">
            <v>42697 ES</v>
          </cell>
          <cell r="B4200">
            <v>42697</v>
          </cell>
          <cell r="C4200" t="str">
            <v>ES</v>
          </cell>
          <cell r="D4200">
            <v>51.87</v>
          </cell>
          <cell r="E4200">
            <v>51.74</v>
          </cell>
          <cell r="F4200">
            <v>1340990</v>
          </cell>
        </row>
        <row r="4201">
          <cell r="A4201" t="str">
            <v>42699 ES</v>
          </cell>
          <cell r="B4201">
            <v>42699</v>
          </cell>
          <cell r="C4201" t="str">
            <v>ES</v>
          </cell>
          <cell r="D4201">
            <v>51.97</v>
          </cell>
          <cell r="E4201">
            <v>52.59</v>
          </cell>
          <cell r="F4201">
            <v>829574</v>
          </cell>
        </row>
        <row r="4202">
          <cell r="A4202" t="str">
            <v>42702 ES</v>
          </cell>
          <cell r="B4202">
            <v>42702</v>
          </cell>
          <cell r="C4202" t="str">
            <v>ES</v>
          </cell>
          <cell r="D4202">
            <v>52.87</v>
          </cell>
          <cell r="E4202">
            <v>53.84</v>
          </cell>
          <cell r="F4202">
            <v>2377830</v>
          </cell>
        </row>
        <row r="4203">
          <cell r="A4203" t="str">
            <v>42703 ES</v>
          </cell>
          <cell r="B4203">
            <v>42703</v>
          </cell>
          <cell r="C4203" t="str">
            <v>ES</v>
          </cell>
          <cell r="D4203">
            <v>53.71</v>
          </cell>
          <cell r="E4203">
            <v>53.75</v>
          </cell>
          <cell r="F4203">
            <v>1927849</v>
          </cell>
        </row>
        <row r="4204">
          <cell r="A4204" t="str">
            <v>42704 ES</v>
          </cell>
          <cell r="B4204">
            <v>42704</v>
          </cell>
          <cell r="C4204" t="str">
            <v>ES</v>
          </cell>
          <cell r="D4204">
            <v>53.13</v>
          </cell>
          <cell r="E4204">
            <v>51.62</v>
          </cell>
          <cell r="F4204">
            <v>2733872</v>
          </cell>
        </row>
        <row r="4205">
          <cell r="A4205" t="str">
            <v>42705 ES</v>
          </cell>
          <cell r="B4205">
            <v>42705</v>
          </cell>
          <cell r="C4205" t="str">
            <v>ES</v>
          </cell>
          <cell r="D4205">
            <v>51.27</v>
          </cell>
          <cell r="E4205">
            <v>51.1</v>
          </cell>
          <cell r="F4205">
            <v>1783026</v>
          </cell>
        </row>
        <row r="4206">
          <cell r="A4206" t="str">
            <v>42706 ES</v>
          </cell>
          <cell r="B4206">
            <v>42706</v>
          </cell>
          <cell r="C4206" t="str">
            <v>ES</v>
          </cell>
          <cell r="D4206">
            <v>51.43</v>
          </cell>
          <cell r="E4206">
            <v>51.68</v>
          </cell>
          <cell r="F4206">
            <v>2039612</v>
          </cell>
        </row>
        <row r="4207">
          <cell r="A4207" t="str">
            <v>42709 ES</v>
          </cell>
          <cell r="B4207">
            <v>42709</v>
          </cell>
          <cell r="C4207" t="str">
            <v>ES</v>
          </cell>
          <cell r="D4207">
            <v>51.44</v>
          </cell>
          <cell r="E4207">
            <v>51.93</v>
          </cell>
          <cell r="F4207">
            <v>1639724</v>
          </cell>
        </row>
        <row r="4208">
          <cell r="A4208" t="str">
            <v>42710 ES</v>
          </cell>
          <cell r="B4208">
            <v>42710</v>
          </cell>
          <cell r="C4208" t="str">
            <v>ES</v>
          </cell>
          <cell r="D4208">
            <v>52.1</v>
          </cell>
          <cell r="E4208">
            <v>52.01</v>
          </cell>
          <cell r="F4208">
            <v>1436714</v>
          </cell>
        </row>
        <row r="4209">
          <cell r="A4209" t="str">
            <v>42711 ES</v>
          </cell>
          <cell r="B4209">
            <v>42711</v>
          </cell>
          <cell r="C4209" t="str">
            <v>ES</v>
          </cell>
          <cell r="D4209">
            <v>52.17</v>
          </cell>
          <cell r="E4209">
            <v>52.97</v>
          </cell>
          <cell r="F4209">
            <v>1643522</v>
          </cell>
        </row>
        <row r="4210">
          <cell r="A4210" t="str">
            <v>42712 ES</v>
          </cell>
          <cell r="B4210">
            <v>42712</v>
          </cell>
          <cell r="C4210" t="str">
            <v>ES</v>
          </cell>
          <cell r="D4210">
            <v>52.55</v>
          </cell>
          <cell r="E4210">
            <v>53.3</v>
          </cell>
          <cell r="F4210">
            <v>1623314</v>
          </cell>
        </row>
        <row r="4211">
          <cell r="A4211" t="str">
            <v>42713 ES</v>
          </cell>
          <cell r="B4211">
            <v>42713</v>
          </cell>
          <cell r="C4211" t="str">
            <v>ES</v>
          </cell>
          <cell r="D4211">
            <v>53.28</v>
          </cell>
          <cell r="E4211">
            <v>53.76</v>
          </cell>
          <cell r="F4211">
            <v>1538782</v>
          </cell>
        </row>
        <row r="4212">
          <cell r="A4212" t="str">
            <v>42716 ES</v>
          </cell>
          <cell r="B4212">
            <v>42716</v>
          </cell>
          <cell r="C4212" t="str">
            <v>ES</v>
          </cell>
          <cell r="D4212">
            <v>53.54</v>
          </cell>
          <cell r="E4212">
            <v>54.29</v>
          </cell>
          <cell r="F4212">
            <v>1683703</v>
          </cell>
        </row>
        <row r="4213">
          <cell r="A4213" t="str">
            <v>42717 ES</v>
          </cell>
          <cell r="B4213">
            <v>42717</v>
          </cell>
          <cell r="C4213" t="str">
            <v>ES</v>
          </cell>
          <cell r="D4213">
            <v>54.28</v>
          </cell>
          <cell r="E4213">
            <v>54.55</v>
          </cell>
          <cell r="F4213">
            <v>1392775</v>
          </cell>
        </row>
        <row r="4214">
          <cell r="A4214" t="str">
            <v>42718 ES</v>
          </cell>
          <cell r="B4214">
            <v>42718</v>
          </cell>
          <cell r="C4214" t="str">
            <v>ES</v>
          </cell>
          <cell r="D4214">
            <v>54.32</v>
          </cell>
          <cell r="E4214">
            <v>53.07</v>
          </cell>
          <cell r="F4214">
            <v>1424652</v>
          </cell>
        </row>
        <row r="4215">
          <cell r="A4215" t="str">
            <v>42719 ES</v>
          </cell>
          <cell r="B4215">
            <v>42719</v>
          </cell>
          <cell r="C4215" t="str">
            <v>ES</v>
          </cell>
          <cell r="D4215">
            <v>52.94</v>
          </cell>
          <cell r="E4215">
            <v>53.68</v>
          </cell>
          <cell r="F4215">
            <v>1470873</v>
          </cell>
        </row>
        <row r="4216">
          <cell r="A4216" t="str">
            <v>42720 ES</v>
          </cell>
          <cell r="B4216">
            <v>42720</v>
          </cell>
          <cell r="C4216" t="str">
            <v>ES</v>
          </cell>
          <cell r="D4216">
            <v>53.73</v>
          </cell>
          <cell r="E4216">
            <v>54.57</v>
          </cell>
          <cell r="F4216">
            <v>2373526</v>
          </cell>
        </row>
        <row r="4217">
          <cell r="A4217" t="str">
            <v>42723 ES</v>
          </cell>
          <cell r="B4217">
            <v>42723</v>
          </cell>
          <cell r="C4217" t="str">
            <v>ES</v>
          </cell>
          <cell r="D4217">
            <v>54.94</v>
          </cell>
          <cell r="E4217">
            <v>55.07</v>
          </cell>
          <cell r="F4217">
            <v>1545524</v>
          </cell>
        </row>
        <row r="4218">
          <cell r="A4218" t="str">
            <v>42724 ES</v>
          </cell>
          <cell r="B4218">
            <v>42724</v>
          </cell>
          <cell r="C4218" t="str">
            <v>ES</v>
          </cell>
          <cell r="D4218">
            <v>55.61</v>
          </cell>
          <cell r="E4218">
            <v>55.26</v>
          </cell>
          <cell r="F4218">
            <v>1282540</v>
          </cell>
        </row>
        <row r="4219">
          <cell r="A4219" t="str">
            <v>42725 ES</v>
          </cell>
          <cell r="B4219">
            <v>42725</v>
          </cell>
          <cell r="C4219" t="str">
            <v>ES</v>
          </cell>
          <cell r="D4219">
            <v>55.18</v>
          </cell>
          <cell r="E4219">
            <v>54.95</v>
          </cell>
          <cell r="F4219">
            <v>938884</v>
          </cell>
        </row>
        <row r="4220">
          <cell r="A4220" t="str">
            <v>42726 ES</v>
          </cell>
          <cell r="B4220">
            <v>42726</v>
          </cell>
          <cell r="C4220" t="str">
            <v>ES</v>
          </cell>
          <cell r="D4220">
            <v>54.89</v>
          </cell>
          <cell r="E4220">
            <v>55.44</v>
          </cell>
          <cell r="F4220">
            <v>1296164</v>
          </cell>
        </row>
        <row r="4221">
          <cell r="A4221" t="str">
            <v>42727 ES</v>
          </cell>
          <cell r="B4221">
            <v>42727</v>
          </cell>
          <cell r="C4221" t="str">
            <v>ES</v>
          </cell>
          <cell r="D4221">
            <v>55.56</v>
          </cell>
          <cell r="E4221">
            <v>55.46</v>
          </cell>
          <cell r="F4221">
            <v>760070</v>
          </cell>
        </row>
        <row r="4222">
          <cell r="A4222" t="str">
            <v>42731 ES</v>
          </cell>
          <cell r="B4222">
            <v>42731</v>
          </cell>
          <cell r="C4222" t="str">
            <v>ES</v>
          </cell>
          <cell r="D4222">
            <v>55.48</v>
          </cell>
          <cell r="E4222">
            <v>55.38</v>
          </cell>
          <cell r="F4222">
            <v>817779</v>
          </cell>
        </row>
        <row r="4223">
          <cell r="A4223" t="str">
            <v>42732 ES</v>
          </cell>
          <cell r="B4223">
            <v>42732</v>
          </cell>
          <cell r="C4223" t="str">
            <v>ES</v>
          </cell>
          <cell r="D4223">
            <v>55.4</v>
          </cell>
          <cell r="E4223">
            <v>54.72</v>
          </cell>
          <cell r="F4223">
            <v>802479</v>
          </cell>
        </row>
        <row r="4224">
          <cell r="A4224" t="str">
            <v>42733 ES</v>
          </cell>
          <cell r="B4224">
            <v>42733</v>
          </cell>
          <cell r="C4224" t="str">
            <v>ES</v>
          </cell>
          <cell r="D4224">
            <v>54.85</v>
          </cell>
          <cell r="E4224">
            <v>55.57</v>
          </cell>
          <cell r="F4224">
            <v>1187299</v>
          </cell>
        </row>
        <row r="4225">
          <cell r="A4225" t="str">
            <v>42734 ES</v>
          </cell>
          <cell r="B4225">
            <v>42734</v>
          </cell>
          <cell r="C4225" t="str">
            <v>ES</v>
          </cell>
          <cell r="D4225">
            <v>55.6</v>
          </cell>
          <cell r="E4225">
            <v>55.23</v>
          </cell>
          <cell r="F4225">
            <v>1447375</v>
          </cell>
        </row>
        <row r="4226">
          <cell r="A4226" t="str">
            <v>42738 ES</v>
          </cell>
          <cell r="B4226">
            <v>42738</v>
          </cell>
          <cell r="C4226" t="str">
            <v>ES</v>
          </cell>
          <cell r="D4226">
            <v>55.25</v>
          </cell>
          <cell r="E4226">
            <v>55.08</v>
          </cell>
          <cell r="F4226">
            <v>1123173</v>
          </cell>
        </row>
        <row r="4227">
          <cell r="A4227" t="str">
            <v>42739 ES</v>
          </cell>
          <cell r="B4227">
            <v>42739</v>
          </cell>
          <cell r="C4227" t="str">
            <v>ES</v>
          </cell>
          <cell r="D4227">
            <v>55.17</v>
          </cell>
          <cell r="E4227">
            <v>55.27</v>
          </cell>
          <cell r="F4227">
            <v>1264613</v>
          </cell>
        </row>
        <row r="4228">
          <cell r="A4228" t="str">
            <v>42740 ES</v>
          </cell>
          <cell r="B4228">
            <v>42740</v>
          </cell>
          <cell r="C4228" t="str">
            <v>ES</v>
          </cell>
          <cell r="D4228">
            <v>55.49</v>
          </cell>
          <cell r="E4228">
            <v>55.28</v>
          </cell>
          <cell r="F4228">
            <v>1590713</v>
          </cell>
        </row>
        <row r="4229">
          <cell r="A4229" t="str">
            <v>42741 ES</v>
          </cell>
          <cell r="B4229">
            <v>42741</v>
          </cell>
          <cell r="C4229" t="str">
            <v>ES</v>
          </cell>
          <cell r="D4229">
            <v>54.84</v>
          </cell>
          <cell r="E4229">
            <v>55.26</v>
          </cell>
          <cell r="F4229">
            <v>1224268</v>
          </cell>
        </row>
        <row r="4230">
          <cell r="A4230" t="str">
            <v>42744 ES</v>
          </cell>
          <cell r="B4230">
            <v>42744</v>
          </cell>
          <cell r="C4230" t="str">
            <v>ES</v>
          </cell>
          <cell r="D4230">
            <v>55.31</v>
          </cell>
          <cell r="E4230">
            <v>54.57</v>
          </cell>
          <cell r="F4230">
            <v>1303493</v>
          </cell>
        </row>
        <row r="4231">
          <cell r="A4231" t="str">
            <v>42745 ES</v>
          </cell>
          <cell r="B4231">
            <v>42745</v>
          </cell>
          <cell r="C4231" t="str">
            <v>ES</v>
          </cell>
          <cell r="D4231">
            <v>54.49</v>
          </cell>
          <cell r="E4231">
            <v>54.28</v>
          </cell>
          <cell r="F4231">
            <v>1609446</v>
          </cell>
        </row>
        <row r="4232">
          <cell r="A4232" t="str">
            <v>42746 ES</v>
          </cell>
          <cell r="B4232">
            <v>42746</v>
          </cell>
          <cell r="C4232" t="str">
            <v>ES</v>
          </cell>
          <cell r="D4232">
            <v>54.4</v>
          </cell>
          <cell r="E4232">
            <v>55.06</v>
          </cell>
          <cell r="F4232">
            <v>1369592</v>
          </cell>
        </row>
        <row r="4233">
          <cell r="A4233" t="str">
            <v>42747 ES</v>
          </cell>
          <cell r="B4233">
            <v>42747</v>
          </cell>
          <cell r="C4233" t="str">
            <v>ES</v>
          </cell>
          <cell r="D4233">
            <v>54.91</v>
          </cell>
          <cell r="E4233">
            <v>55.31</v>
          </cell>
          <cell r="F4233">
            <v>1353903</v>
          </cell>
        </row>
        <row r="4234">
          <cell r="A4234" t="str">
            <v>42748 ES</v>
          </cell>
          <cell r="B4234">
            <v>42748</v>
          </cell>
          <cell r="C4234" t="str">
            <v>ES</v>
          </cell>
          <cell r="D4234">
            <v>55.17</v>
          </cell>
          <cell r="E4234">
            <v>55.15</v>
          </cell>
          <cell r="F4234">
            <v>1053547</v>
          </cell>
        </row>
        <row r="4235">
          <cell r="A4235" t="str">
            <v>42752 ES</v>
          </cell>
          <cell r="B4235">
            <v>42752</v>
          </cell>
          <cell r="C4235" t="str">
            <v>ES</v>
          </cell>
          <cell r="D4235">
            <v>55.46</v>
          </cell>
          <cell r="E4235">
            <v>55.72</v>
          </cell>
          <cell r="F4235">
            <v>1303612</v>
          </cell>
        </row>
        <row r="4236">
          <cell r="A4236" t="str">
            <v>42753 ES</v>
          </cell>
          <cell r="B4236">
            <v>42753</v>
          </cell>
          <cell r="C4236" t="str">
            <v>ES</v>
          </cell>
          <cell r="D4236">
            <v>55.69</v>
          </cell>
          <cell r="E4236">
            <v>55.52</v>
          </cell>
          <cell r="F4236">
            <v>1288955</v>
          </cell>
        </row>
        <row r="4237">
          <cell r="A4237" t="str">
            <v>42754 ES</v>
          </cell>
          <cell r="B4237">
            <v>42754</v>
          </cell>
          <cell r="C4237" t="str">
            <v>ES</v>
          </cell>
          <cell r="D4237">
            <v>55.25</v>
          </cell>
          <cell r="E4237">
            <v>55.07</v>
          </cell>
          <cell r="F4237">
            <v>1232678</v>
          </cell>
        </row>
        <row r="4238">
          <cell r="A4238" t="str">
            <v>42755 ES</v>
          </cell>
          <cell r="B4238">
            <v>42755</v>
          </cell>
          <cell r="C4238" t="str">
            <v>ES</v>
          </cell>
          <cell r="D4238">
            <v>55.15</v>
          </cell>
          <cell r="E4238">
            <v>55</v>
          </cell>
          <cell r="F4238">
            <v>1373740</v>
          </cell>
        </row>
        <row r="4239">
          <cell r="A4239" t="str">
            <v>42758 ES</v>
          </cell>
          <cell r="B4239">
            <v>42758</v>
          </cell>
          <cell r="C4239" t="str">
            <v>ES</v>
          </cell>
          <cell r="D4239">
            <v>55.17</v>
          </cell>
          <cell r="E4239">
            <v>54.74</v>
          </cell>
          <cell r="F4239">
            <v>1913861</v>
          </cell>
        </row>
        <row r="4240">
          <cell r="A4240" t="str">
            <v>42759 ES</v>
          </cell>
          <cell r="B4240">
            <v>42759</v>
          </cell>
          <cell r="C4240" t="str">
            <v>ES</v>
          </cell>
          <cell r="D4240">
            <v>54.7</v>
          </cell>
          <cell r="E4240">
            <v>54.55</v>
          </cell>
          <cell r="F4240">
            <v>1220219</v>
          </cell>
        </row>
        <row r="4241">
          <cell r="A4241" t="str">
            <v>42760 ES</v>
          </cell>
          <cell r="B4241">
            <v>42760</v>
          </cell>
          <cell r="C4241" t="str">
            <v>ES</v>
          </cell>
          <cell r="D4241">
            <v>54.37</v>
          </cell>
          <cell r="E4241">
            <v>54.3</v>
          </cell>
          <cell r="F4241">
            <v>1134898</v>
          </cell>
        </row>
        <row r="4242">
          <cell r="A4242" t="str">
            <v>42761 ES</v>
          </cell>
          <cell r="B4242">
            <v>42761</v>
          </cell>
          <cell r="C4242" t="str">
            <v>ES</v>
          </cell>
          <cell r="D4242">
            <v>54.3</v>
          </cell>
          <cell r="E4242">
            <v>54.53</v>
          </cell>
          <cell r="F4242">
            <v>1541900</v>
          </cell>
        </row>
        <row r="4243">
          <cell r="A4243" t="str">
            <v>42762 ES</v>
          </cell>
          <cell r="B4243">
            <v>42762</v>
          </cell>
          <cell r="C4243" t="str">
            <v>ES</v>
          </cell>
          <cell r="D4243">
            <v>54.71</v>
          </cell>
          <cell r="E4243">
            <v>54.25</v>
          </cell>
          <cell r="F4243">
            <v>1319127</v>
          </cell>
        </row>
        <row r="4244">
          <cell r="A4244" t="str">
            <v>42765 ES</v>
          </cell>
          <cell r="B4244">
            <v>42765</v>
          </cell>
          <cell r="C4244" t="str">
            <v>ES</v>
          </cell>
          <cell r="D4244">
            <v>54.4</v>
          </cell>
          <cell r="E4244">
            <v>54.43</v>
          </cell>
          <cell r="F4244">
            <v>1240505</v>
          </cell>
        </row>
        <row r="4245">
          <cell r="A4245" t="str">
            <v>42766 ES</v>
          </cell>
          <cell r="B4245">
            <v>42766</v>
          </cell>
          <cell r="C4245" t="str">
            <v>ES</v>
          </cell>
          <cell r="D4245">
            <v>54.42</v>
          </cell>
          <cell r="E4245">
            <v>55.32</v>
          </cell>
          <cell r="F4245">
            <v>1572023</v>
          </cell>
        </row>
        <row r="4246">
          <cell r="A4246" t="str">
            <v>42767 ES</v>
          </cell>
          <cell r="B4246">
            <v>42767</v>
          </cell>
          <cell r="C4246" t="str">
            <v>ES</v>
          </cell>
          <cell r="D4246">
            <v>54.91</v>
          </cell>
          <cell r="E4246">
            <v>54.7</v>
          </cell>
          <cell r="F4246">
            <v>1298557</v>
          </cell>
        </row>
        <row r="4247">
          <cell r="A4247" t="str">
            <v>42768 ES</v>
          </cell>
          <cell r="B4247">
            <v>42768</v>
          </cell>
          <cell r="C4247" t="str">
            <v>ES</v>
          </cell>
          <cell r="D4247">
            <v>54.77</v>
          </cell>
          <cell r="E4247">
            <v>55.35</v>
          </cell>
          <cell r="F4247">
            <v>1099930</v>
          </cell>
        </row>
        <row r="4248">
          <cell r="A4248" t="str">
            <v>42769 ES</v>
          </cell>
          <cell r="B4248">
            <v>42769</v>
          </cell>
          <cell r="C4248" t="str">
            <v>ES</v>
          </cell>
          <cell r="D4248">
            <v>55.61</v>
          </cell>
          <cell r="E4248">
            <v>55.72</v>
          </cell>
          <cell r="F4248">
            <v>1933822</v>
          </cell>
        </row>
        <row r="4249">
          <cell r="A4249" t="str">
            <v>42772 ES</v>
          </cell>
          <cell r="B4249">
            <v>42772</v>
          </cell>
          <cell r="C4249" t="str">
            <v>ES</v>
          </cell>
          <cell r="D4249">
            <v>55.91</v>
          </cell>
          <cell r="E4249">
            <v>55.68</v>
          </cell>
          <cell r="F4249">
            <v>900023</v>
          </cell>
        </row>
        <row r="4250">
          <cell r="A4250" t="str">
            <v>42773 ES</v>
          </cell>
          <cell r="B4250">
            <v>42773</v>
          </cell>
          <cell r="C4250" t="str">
            <v>ES</v>
          </cell>
          <cell r="D4250">
            <v>55.66</v>
          </cell>
          <cell r="E4250">
            <v>55.78</v>
          </cell>
          <cell r="F4250">
            <v>784408</v>
          </cell>
        </row>
        <row r="4251">
          <cell r="A4251" t="str">
            <v>42774 ES</v>
          </cell>
          <cell r="B4251">
            <v>42774</v>
          </cell>
          <cell r="C4251" t="str">
            <v>ES</v>
          </cell>
          <cell r="D4251">
            <v>55.66</v>
          </cell>
          <cell r="E4251">
            <v>56.49</v>
          </cell>
          <cell r="F4251">
            <v>1341627</v>
          </cell>
        </row>
        <row r="4252">
          <cell r="A4252" t="str">
            <v>42775 ES</v>
          </cell>
          <cell r="B4252">
            <v>42775</v>
          </cell>
          <cell r="C4252" t="str">
            <v>ES</v>
          </cell>
          <cell r="D4252">
            <v>56.35</v>
          </cell>
          <cell r="E4252">
            <v>56.05</v>
          </cell>
          <cell r="F4252">
            <v>1087677</v>
          </cell>
        </row>
        <row r="4253">
          <cell r="A4253" t="str">
            <v>42776 ES</v>
          </cell>
          <cell r="B4253">
            <v>42776</v>
          </cell>
          <cell r="C4253" t="str">
            <v>ES</v>
          </cell>
          <cell r="D4253">
            <v>55.89</v>
          </cell>
          <cell r="E4253">
            <v>56.42</v>
          </cell>
          <cell r="F4253">
            <v>700572</v>
          </cell>
        </row>
        <row r="4254">
          <cell r="A4254" t="str">
            <v>42779 ES</v>
          </cell>
          <cell r="B4254">
            <v>42779</v>
          </cell>
          <cell r="C4254" t="str">
            <v>ES</v>
          </cell>
          <cell r="D4254">
            <v>56.34</v>
          </cell>
          <cell r="E4254">
            <v>56.49</v>
          </cell>
          <cell r="F4254">
            <v>1003939</v>
          </cell>
        </row>
        <row r="4255">
          <cell r="A4255" t="str">
            <v>42780 ES</v>
          </cell>
          <cell r="B4255">
            <v>42780</v>
          </cell>
          <cell r="C4255" t="str">
            <v>ES</v>
          </cell>
          <cell r="D4255">
            <v>56.34</v>
          </cell>
          <cell r="E4255">
            <v>55.95</v>
          </cell>
          <cell r="F4255">
            <v>1048944</v>
          </cell>
        </row>
        <row r="4256">
          <cell r="A4256" t="str">
            <v>42781 ES</v>
          </cell>
          <cell r="B4256">
            <v>42781</v>
          </cell>
          <cell r="C4256" t="str">
            <v>ES</v>
          </cell>
          <cell r="D4256">
            <v>55.6</v>
          </cell>
          <cell r="E4256">
            <v>55.76</v>
          </cell>
          <cell r="F4256">
            <v>995591</v>
          </cell>
        </row>
        <row r="4257">
          <cell r="A4257" t="str">
            <v>42782 ES</v>
          </cell>
          <cell r="B4257">
            <v>42782</v>
          </cell>
          <cell r="C4257" t="str">
            <v>ES</v>
          </cell>
          <cell r="D4257">
            <v>55.74</v>
          </cell>
          <cell r="E4257">
            <v>56.29</v>
          </cell>
          <cell r="F4257">
            <v>1009410</v>
          </cell>
        </row>
        <row r="4258">
          <cell r="A4258" t="str">
            <v>42783 ES</v>
          </cell>
          <cell r="B4258">
            <v>42783</v>
          </cell>
          <cell r="C4258" t="str">
            <v>ES</v>
          </cell>
          <cell r="D4258">
            <v>56.3</v>
          </cell>
          <cell r="E4258">
            <v>56.15</v>
          </cell>
          <cell r="F4258">
            <v>1529703</v>
          </cell>
        </row>
        <row r="4259">
          <cell r="A4259" t="str">
            <v>42787 ES</v>
          </cell>
          <cell r="B4259">
            <v>42787</v>
          </cell>
          <cell r="C4259" t="str">
            <v>ES</v>
          </cell>
          <cell r="D4259">
            <v>56.02</v>
          </cell>
          <cell r="E4259">
            <v>56.84</v>
          </cell>
          <cell r="F4259">
            <v>1333298</v>
          </cell>
        </row>
        <row r="4260">
          <cell r="A4260" t="str">
            <v>42788 ES</v>
          </cell>
          <cell r="B4260">
            <v>42788</v>
          </cell>
          <cell r="C4260" t="str">
            <v>ES</v>
          </cell>
          <cell r="D4260">
            <v>56.26</v>
          </cell>
          <cell r="E4260">
            <v>57.6</v>
          </cell>
          <cell r="F4260">
            <v>1856964</v>
          </cell>
        </row>
        <row r="4261">
          <cell r="A4261" t="str">
            <v>42789 ES</v>
          </cell>
          <cell r="B4261">
            <v>42789</v>
          </cell>
          <cell r="C4261" t="str">
            <v>ES</v>
          </cell>
          <cell r="D4261">
            <v>57.86</v>
          </cell>
          <cell r="E4261">
            <v>58.12</v>
          </cell>
          <cell r="F4261">
            <v>1902063</v>
          </cell>
        </row>
        <row r="4262">
          <cell r="A4262" t="str">
            <v>42790 ES</v>
          </cell>
          <cell r="B4262">
            <v>42790</v>
          </cell>
          <cell r="C4262" t="str">
            <v>ES</v>
          </cell>
          <cell r="D4262">
            <v>58.2</v>
          </cell>
          <cell r="E4262">
            <v>59.03</v>
          </cell>
          <cell r="F4262">
            <v>2113240</v>
          </cell>
        </row>
        <row r="4263">
          <cell r="A4263" t="str">
            <v>42793 ES</v>
          </cell>
          <cell r="B4263">
            <v>42793</v>
          </cell>
          <cell r="C4263" t="str">
            <v>ES</v>
          </cell>
          <cell r="D4263">
            <v>58.98</v>
          </cell>
          <cell r="E4263">
            <v>58.72</v>
          </cell>
          <cell r="F4263">
            <v>1334060</v>
          </cell>
        </row>
        <row r="4264">
          <cell r="A4264" t="str">
            <v>42794 ES</v>
          </cell>
          <cell r="B4264">
            <v>42794</v>
          </cell>
          <cell r="C4264" t="str">
            <v>ES</v>
          </cell>
          <cell r="D4264">
            <v>58.35</v>
          </cell>
          <cell r="E4264">
            <v>58.66</v>
          </cell>
          <cell r="F4264">
            <v>1927619</v>
          </cell>
        </row>
        <row r="4265">
          <cell r="A4265" t="str">
            <v>42795 ES</v>
          </cell>
          <cell r="B4265">
            <v>42795</v>
          </cell>
          <cell r="C4265" t="str">
            <v>ES</v>
          </cell>
          <cell r="D4265">
            <v>57.98</v>
          </cell>
          <cell r="E4265">
            <v>58.19</v>
          </cell>
          <cell r="F4265">
            <v>1787799</v>
          </cell>
        </row>
        <row r="4266">
          <cell r="A4266" t="str">
            <v>42796 ES</v>
          </cell>
          <cell r="B4266">
            <v>42796</v>
          </cell>
          <cell r="C4266" t="str">
            <v>ES</v>
          </cell>
          <cell r="D4266">
            <v>58</v>
          </cell>
          <cell r="E4266">
            <v>58.59</v>
          </cell>
          <cell r="F4266">
            <v>1258864</v>
          </cell>
        </row>
        <row r="4267">
          <cell r="A4267" t="str">
            <v>42797 ES</v>
          </cell>
          <cell r="B4267">
            <v>42797</v>
          </cell>
          <cell r="C4267" t="str">
            <v>ES</v>
          </cell>
          <cell r="D4267">
            <v>58.48</v>
          </cell>
          <cell r="E4267">
            <v>58.28</v>
          </cell>
          <cell r="F4267">
            <v>1674099</v>
          </cell>
        </row>
        <row r="4268">
          <cell r="A4268" t="str">
            <v>42800 ES</v>
          </cell>
          <cell r="B4268">
            <v>42800</v>
          </cell>
          <cell r="C4268" t="str">
            <v>ES</v>
          </cell>
          <cell r="D4268">
            <v>58.26</v>
          </cell>
          <cell r="E4268">
            <v>58.35</v>
          </cell>
          <cell r="F4268">
            <v>1539574</v>
          </cell>
        </row>
        <row r="4269">
          <cell r="A4269" t="str">
            <v>42801 ES</v>
          </cell>
          <cell r="B4269">
            <v>42801</v>
          </cell>
          <cell r="C4269" t="str">
            <v>ES</v>
          </cell>
          <cell r="D4269">
            <v>58.19</v>
          </cell>
          <cell r="E4269">
            <v>58.56</v>
          </cell>
          <cell r="F4269">
            <v>1652819</v>
          </cell>
        </row>
        <row r="4270">
          <cell r="A4270" t="str">
            <v>42802 ES</v>
          </cell>
          <cell r="B4270">
            <v>42802</v>
          </cell>
          <cell r="C4270" t="str">
            <v>ES</v>
          </cell>
          <cell r="D4270">
            <v>57.93</v>
          </cell>
          <cell r="E4270">
            <v>57.52</v>
          </cell>
          <cell r="F4270">
            <v>1324516</v>
          </cell>
        </row>
        <row r="4271">
          <cell r="A4271" t="str">
            <v>42803 ES</v>
          </cell>
          <cell r="B4271">
            <v>42803</v>
          </cell>
          <cell r="C4271" t="str">
            <v>ES</v>
          </cell>
          <cell r="D4271">
            <v>57.68</v>
          </cell>
          <cell r="E4271">
            <v>57.38</v>
          </cell>
          <cell r="F4271">
            <v>1025181</v>
          </cell>
        </row>
        <row r="4272">
          <cell r="A4272" t="str">
            <v>42804 ES</v>
          </cell>
          <cell r="B4272">
            <v>42804</v>
          </cell>
          <cell r="C4272" t="str">
            <v>ES</v>
          </cell>
          <cell r="D4272">
            <v>57.76</v>
          </cell>
          <cell r="E4272">
            <v>57.71</v>
          </cell>
          <cell r="F4272">
            <v>1221174</v>
          </cell>
        </row>
        <row r="4273">
          <cell r="A4273" t="str">
            <v>42807 ES</v>
          </cell>
          <cell r="B4273">
            <v>42807</v>
          </cell>
          <cell r="C4273" t="str">
            <v>ES</v>
          </cell>
          <cell r="D4273">
            <v>57.68</v>
          </cell>
          <cell r="E4273">
            <v>58.04</v>
          </cell>
          <cell r="F4273">
            <v>2299298</v>
          </cell>
        </row>
        <row r="4274">
          <cell r="A4274" t="str">
            <v>42808 ES</v>
          </cell>
          <cell r="B4274">
            <v>42808</v>
          </cell>
          <cell r="C4274" t="str">
            <v>ES</v>
          </cell>
          <cell r="D4274">
            <v>58</v>
          </cell>
          <cell r="E4274">
            <v>58.33</v>
          </cell>
          <cell r="F4274">
            <v>1630834</v>
          </cell>
        </row>
        <row r="4275">
          <cell r="A4275" t="str">
            <v>42809 ES</v>
          </cell>
          <cell r="B4275">
            <v>42809</v>
          </cell>
          <cell r="C4275" t="str">
            <v>ES</v>
          </cell>
          <cell r="D4275">
            <v>58.39</v>
          </cell>
          <cell r="E4275">
            <v>59.13</v>
          </cell>
          <cell r="F4275">
            <v>2074102</v>
          </cell>
        </row>
        <row r="4276">
          <cell r="A4276" t="str">
            <v>42810 ES</v>
          </cell>
          <cell r="B4276">
            <v>42810</v>
          </cell>
          <cell r="C4276" t="str">
            <v>ES</v>
          </cell>
          <cell r="D4276">
            <v>58.85</v>
          </cell>
          <cell r="E4276">
            <v>58.54</v>
          </cell>
          <cell r="F4276">
            <v>1047648</v>
          </cell>
        </row>
        <row r="4277">
          <cell r="A4277" t="str">
            <v>42811 ES</v>
          </cell>
          <cell r="B4277">
            <v>42811</v>
          </cell>
          <cell r="C4277" t="str">
            <v>ES</v>
          </cell>
          <cell r="D4277">
            <v>58.78</v>
          </cell>
          <cell r="E4277">
            <v>58.93</v>
          </cell>
          <cell r="F4277">
            <v>3335934</v>
          </cell>
        </row>
        <row r="4278">
          <cell r="A4278" t="str">
            <v>42814 ES</v>
          </cell>
          <cell r="B4278">
            <v>42814</v>
          </cell>
          <cell r="C4278" t="str">
            <v>ES</v>
          </cell>
          <cell r="D4278">
            <v>58.98</v>
          </cell>
          <cell r="E4278">
            <v>58.48</v>
          </cell>
          <cell r="F4278">
            <v>1318390</v>
          </cell>
        </row>
        <row r="4279">
          <cell r="A4279" t="str">
            <v>42815 ES</v>
          </cell>
          <cell r="B4279">
            <v>42815</v>
          </cell>
          <cell r="C4279" t="str">
            <v>ES</v>
          </cell>
          <cell r="D4279">
            <v>58.41</v>
          </cell>
          <cell r="E4279">
            <v>59.44</v>
          </cell>
          <cell r="F4279">
            <v>1782332</v>
          </cell>
        </row>
        <row r="4280">
          <cell r="A4280" t="str">
            <v>42816 ES</v>
          </cell>
          <cell r="B4280">
            <v>42816</v>
          </cell>
          <cell r="C4280" t="str">
            <v>ES</v>
          </cell>
          <cell r="D4280">
            <v>59.76</v>
          </cell>
          <cell r="E4280">
            <v>59.71</v>
          </cell>
          <cell r="F4280">
            <v>1514245</v>
          </cell>
        </row>
        <row r="4281">
          <cell r="A4281" t="str">
            <v>42817 ES</v>
          </cell>
          <cell r="B4281">
            <v>42817</v>
          </cell>
          <cell r="C4281" t="str">
            <v>ES</v>
          </cell>
          <cell r="D4281">
            <v>59.6</v>
          </cell>
          <cell r="E4281">
            <v>59.67</v>
          </cell>
          <cell r="F4281">
            <v>1245475</v>
          </cell>
        </row>
        <row r="4282">
          <cell r="A4282" t="str">
            <v>42818 ES</v>
          </cell>
          <cell r="B4282">
            <v>42818</v>
          </cell>
          <cell r="C4282" t="str">
            <v>ES</v>
          </cell>
          <cell r="D4282">
            <v>59.58</v>
          </cell>
          <cell r="E4282">
            <v>60.01</v>
          </cell>
          <cell r="F4282">
            <v>1310636</v>
          </cell>
        </row>
        <row r="4283">
          <cell r="A4283" t="str">
            <v>42821 ES</v>
          </cell>
          <cell r="B4283">
            <v>42821</v>
          </cell>
          <cell r="C4283" t="str">
            <v>ES</v>
          </cell>
          <cell r="D4283">
            <v>60.26</v>
          </cell>
          <cell r="E4283">
            <v>59.55</v>
          </cell>
          <cell r="F4283">
            <v>1370456</v>
          </cell>
        </row>
        <row r="4284">
          <cell r="A4284" t="str">
            <v>42822 ES</v>
          </cell>
          <cell r="B4284">
            <v>42822</v>
          </cell>
          <cell r="C4284" t="str">
            <v>ES</v>
          </cell>
          <cell r="D4284">
            <v>59.51</v>
          </cell>
          <cell r="E4284">
            <v>59.49</v>
          </cell>
          <cell r="F4284">
            <v>1749675</v>
          </cell>
        </row>
        <row r="4285">
          <cell r="A4285" t="str">
            <v>42823 ES</v>
          </cell>
          <cell r="B4285">
            <v>42823</v>
          </cell>
          <cell r="C4285" t="str">
            <v>ES</v>
          </cell>
          <cell r="D4285">
            <v>59.43</v>
          </cell>
          <cell r="E4285">
            <v>59.07</v>
          </cell>
          <cell r="F4285">
            <v>1453839</v>
          </cell>
        </row>
        <row r="4286">
          <cell r="A4286" t="str">
            <v>42824 ES</v>
          </cell>
          <cell r="B4286">
            <v>42824</v>
          </cell>
          <cell r="C4286" t="str">
            <v>ES</v>
          </cell>
          <cell r="D4286">
            <v>58.83</v>
          </cell>
          <cell r="E4286">
            <v>58.62</v>
          </cell>
          <cell r="F4286">
            <v>1186110</v>
          </cell>
        </row>
        <row r="4287">
          <cell r="A4287" t="str">
            <v>42825 ES</v>
          </cell>
          <cell r="B4287">
            <v>42825</v>
          </cell>
          <cell r="C4287" t="str">
            <v>ES</v>
          </cell>
          <cell r="D4287">
            <v>58.56</v>
          </cell>
          <cell r="E4287">
            <v>58.78</v>
          </cell>
          <cell r="F4287">
            <v>1670736</v>
          </cell>
        </row>
        <row r="4288">
          <cell r="A4288" t="str">
            <v>42828 ES</v>
          </cell>
          <cell r="B4288">
            <v>42828</v>
          </cell>
          <cell r="C4288" t="str">
            <v>ES</v>
          </cell>
          <cell r="D4288">
            <v>58.76</v>
          </cell>
          <cell r="E4288">
            <v>58.89</v>
          </cell>
          <cell r="F4288">
            <v>1205263</v>
          </cell>
        </row>
        <row r="4289">
          <cell r="A4289" t="str">
            <v>42829 ES</v>
          </cell>
          <cell r="B4289">
            <v>42829</v>
          </cell>
          <cell r="C4289" t="str">
            <v>ES</v>
          </cell>
          <cell r="D4289">
            <v>58.83</v>
          </cell>
          <cell r="E4289">
            <v>58.86</v>
          </cell>
          <cell r="F4289">
            <v>2147752</v>
          </cell>
        </row>
        <row r="4290">
          <cell r="A4290" t="str">
            <v>42830 ES</v>
          </cell>
          <cell r="B4290">
            <v>42830</v>
          </cell>
          <cell r="C4290" t="str">
            <v>ES</v>
          </cell>
          <cell r="D4290">
            <v>58.74</v>
          </cell>
          <cell r="E4290">
            <v>59.41</v>
          </cell>
          <cell r="F4290">
            <v>1729246</v>
          </cell>
        </row>
        <row r="4291">
          <cell r="A4291" t="str">
            <v>42831 ES</v>
          </cell>
          <cell r="B4291">
            <v>42831</v>
          </cell>
          <cell r="C4291" t="str">
            <v>ES</v>
          </cell>
          <cell r="D4291">
            <v>59.22</v>
          </cell>
          <cell r="E4291">
            <v>59.54</v>
          </cell>
          <cell r="F4291">
            <v>1714032</v>
          </cell>
        </row>
        <row r="4292">
          <cell r="A4292" t="str">
            <v>42832 ES</v>
          </cell>
          <cell r="B4292">
            <v>42832</v>
          </cell>
          <cell r="C4292" t="str">
            <v>ES</v>
          </cell>
          <cell r="D4292">
            <v>59.67</v>
          </cell>
          <cell r="E4292">
            <v>59.4</v>
          </cell>
          <cell r="F4292">
            <v>1645239</v>
          </cell>
        </row>
        <row r="4293">
          <cell r="A4293" t="str">
            <v>42835 ES</v>
          </cell>
          <cell r="B4293">
            <v>42835</v>
          </cell>
          <cell r="C4293" t="str">
            <v>ES</v>
          </cell>
          <cell r="D4293">
            <v>59.31</v>
          </cell>
          <cell r="E4293">
            <v>59.28</v>
          </cell>
          <cell r="F4293">
            <v>1036410</v>
          </cell>
        </row>
        <row r="4294">
          <cell r="A4294" t="str">
            <v>42836 ES</v>
          </cell>
          <cell r="B4294">
            <v>42836</v>
          </cell>
          <cell r="C4294" t="str">
            <v>ES</v>
          </cell>
          <cell r="D4294">
            <v>59.16</v>
          </cell>
          <cell r="E4294">
            <v>59.21</v>
          </cell>
          <cell r="F4294">
            <v>1214913</v>
          </cell>
        </row>
        <row r="4295">
          <cell r="A4295" t="str">
            <v>42837 ES</v>
          </cell>
          <cell r="B4295">
            <v>42837</v>
          </cell>
          <cell r="C4295" t="str">
            <v>ES</v>
          </cell>
          <cell r="D4295">
            <v>59.08</v>
          </cell>
          <cell r="E4295">
            <v>59.88</v>
          </cell>
          <cell r="F4295">
            <v>1280363</v>
          </cell>
        </row>
        <row r="4296">
          <cell r="A4296" t="str">
            <v>42838 ES</v>
          </cell>
          <cell r="B4296">
            <v>42838</v>
          </cell>
          <cell r="C4296" t="str">
            <v>ES</v>
          </cell>
          <cell r="D4296">
            <v>59.71</v>
          </cell>
          <cell r="E4296">
            <v>59.62</v>
          </cell>
          <cell r="F4296">
            <v>1057962</v>
          </cell>
        </row>
        <row r="4297">
          <cell r="A4297" t="str">
            <v>42842 ES</v>
          </cell>
          <cell r="B4297">
            <v>42842</v>
          </cell>
          <cell r="C4297" t="str">
            <v>ES</v>
          </cell>
          <cell r="D4297">
            <v>59.78</v>
          </cell>
          <cell r="E4297">
            <v>60.29</v>
          </cell>
          <cell r="F4297">
            <v>1513553</v>
          </cell>
        </row>
        <row r="4298">
          <cell r="A4298" t="str">
            <v>42843 ES</v>
          </cell>
          <cell r="B4298">
            <v>42843</v>
          </cell>
          <cell r="C4298" t="str">
            <v>ES</v>
          </cell>
          <cell r="D4298">
            <v>60.2</v>
          </cell>
          <cell r="E4298">
            <v>60.14</v>
          </cell>
          <cell r="F4298">
            <v>1385727</v>
          </cell>
        </row>
        <row r="4299">
          <cell r="A4299" t="str">
            <v>42844 ES</v>
          </cell>
          <cell r="B4299">
            <v>42844</v>
          </cell>
          <cell r="C4299" t="str">
            <v>ES</v>
          </cell>
          <cell r="D4299">
            <v>60.12</v>
          </cell>
          <cell r="E4299">
            <v>59.64</v>
          </cell>
          <cell r="F4299">
            <v>1414727</v>
          </cell>
        </row>
        <row r="4300">
          <cell r="A4300" t="str">
            <v>42845 ES</v>
          </cell>
          <cell r="B4300">
            <v>42845</v>
          </cell>
          <cell r="C4300" t="str">
            <v>ES</v>
          </cell>
          <cell r="D4300">
            <v>59.58</v>
          </cell>
          <cell r="E4300">
            <v>59.44</v>
          </cell>
          <cell r="F4300">
            <v>1125177</v>
          </cell>
        </row>
        <row r="4301">
          <cell r="A4301" t="str">
            <v>42846 ES</v>
          </cell>
          <cell r="B4301">
            <v>42846</v>
          </cell>
          <cell r="C4301" t="str">
            <v>ES</v>
          </cell>
          <cell r="D4301">
            <v>59.45</v>
          </cell>
          <cell r="E4301">
            <v>59.8</v>
          </cell>
          <cell r="F4301">
            <v>1286756</v>
          </cell>
        </row>
        <row r="4302">
          <cell r="A4302" t="str">
            <v>42849 ES</v>
          </cell>
          <cell r="B4302">
            <v>42849</v>
          </cell>
          <cell r="C4302" t="str">
            <v>ES</v>
          </cell>
          <cell r="D4302">
            <v>60</v>
          </cell>
          <cell r="E4302">
            <v>60.03</v>
          </cell>
          <cell r="F4302">
            <v>1026113</v>
          </cell>
        </row>
        <row r="4303">
          <cell r="A4303" t="str">
            <v>42850 ES</v>
          </cell>
          <cell r="B4303">
            <v>42850</v>
          </cell>
          <cell r="C4303" t="str">
            <v>ES</v>
          </cell>
          <cell r="D4303">
            <v>59.81</v>
          </cell>
          <cell r="E4303">
            <v>60</v>
          </cell>
          <cell r="F4303">
            <v>1340343</v>
          </cell>
        </row>
        <row r="4304">
          <cell r="A4304" t="str">
            <v>42851 ES</v>
          </cell>
          <cell r="B4304">
            <v>42851</v>
          </cell>
          <cell r="C4304" t="str">
            <v>ES</v>
          </cell>
          <cell r="D4304">
            <v>59.95</v>
          </cell>
          <cell r="E4304">
            <v>59.74</v>
          </cell>
          <cell r="F4304">
            <v>1105400</v>
          </cell>
        </row>
        <row r="4305">
          <cell r="A4305" t="str">
            <v>42852 ES</v>
          </cell>
          <cell r="B4305">
            <v>42852</v>
          </cell>
          <cell r="C4305" t="str">
            <v>ES</v>
          </cell>
          <cell r="D4305">
            <v>59.75</v>
          </cell>
          <cell r="E4305">
            <v>59.77</v>
          </cell>
          <cell r="F4305">
            <v>1489466</v>
          </cell>
        </row>
        <row r="4306">
          <cell r="A4306" t="str">
            <v>42853 ES</v>
          </cell>
          <cell r="B4306">
            <v>42853</v>
          </cell>
          <cell r="C4306" t="str">
            <v>ES</v>
          </cell>
          <cell r="D4306">
            <v>59.72</v>
          </cell>
          <cell r="E4306">
            <v>59.4</v>
          </cell>
          <cell r="F4306">
            <v>2029118</v>
          </cell>
        </row>
        <row r="4307">
          <cell r="A4307" t="str">
            <v>42856 ES</v>
          </cell>
          <cell r="B4307">
            <v>42856</v>
          </cell>
          <cell r="C4307" t="str">
            <v>ES</v>
          </cell>
          <cell r="D4307">
            <v>59.58</v>
          </cell>
          <cell r="E4307">
            <v>59.14</v>
          </cell>
          <cell r="F4307">
            <v>861250</v>
          </cell>
        </row>
        <row r="4308">
          <cell r="A4308" t="str">
            <v>42857 ES</v>
          </cell>
          <cell r="B4308">
            <v>42857</v>
          </cell>
          <cell r="C4308" t="str">
            <v>ES</v>
          </cell>
          <cell r="D4308">
            <v>59.28</v>
          </cell>
          <cell r="E4308">
            <v>59.22</v>
          </cell>
          <cell r="F4308">
            <v>1161440</v>
          </cell>
        </row>
        <row r="4309">
          <cell r="A4309" t="str">
            <v>42858 ES</v>
          </cell>
          <cell r="B4309">
            <v>42858</v>
          </cell>
          <cell r="C4309" t="str">
            <v>ES</v>
          </cell>
          <cell r="D4309">
            <v>59.14</v>
          </cell>
          <cell r="E4309">
            <v>59.11</v>
          </cell>
          <cell r="F4309">
            <v>952020</v>
          </cell>
        </row>
        <row r="4310">
          <cell r="A4310" t="str">
            <v>42859 ES</v>
          </cell>
          <cell r="B4310">
            <v>42859</v>
          </cell>
          <cell r="C4310" t="str">
            <v>ES</v>
          </cell>
          <cell r="D4310">
            <v>58.11</v>
          </cell>
          <cell r="E4310">
            <v>59.49</v>
          </cell>
          <cell r="F4310">
            <v>1308714</v>
          </cell>
        </row>
        <row r="4311">
          <cell r="A4311" t="str">
            <v>42860 ES</v>
          </cell>
          <cell r="B4311">
            <v>42860</v>
          </cell>
          <cell r="C4311" t="str">
            <v>ES</v>
          </cell>
          <cell r="D4311">
            <v>59.71</v>
          </cell>
          <cell r="E4311">
            <v>59.55</v>
          </cell>
          <cell r="F4311">
            <v>926481</v>
          </cell>
        </row>
        <row r="4312">
          <cell r="A4312" t="str">
            <v>42863 ES</v>
          </cell>
          <cell r="B4312">
            <v>42863</v>
          </cell>
          <cell r="C4312" t="str">
            <v>ES</v>
          </cell>
          <cell r="D4312">
            <v>59.68</v>
          </cell>
          <cell r="E4312">
            <v>59.76</v>
          </cell>
          <cell r="F4312">
            <v>1133282</v>
          </cell>
        </row>
        <row r="4313">
          <cell r="A4313" t="str">
            <v>42864 ES</v>
          </cell>
          <cell r="B4313">
            <v>42864</v>
          </cell>
          <cell r="C4313" t="str">
            <v>ES</v>
          </cell>
          <cell r="D4313">
            <v>59.6</v>
          </cell>
          <cell r="E4313">
            <v>59.35</v>
          </cell>
          <cell r="F4313">
            <v>899743</v>
          </cell>
        </row>
        <row r="4314">
          <cell r="A4314" t="str">
            <v>42865 ES</v>
          </cell>
          <cell r="B4314">
            <v>42865</v>
          </cell>
          <cell r="C4314" t="str">
            <v>ES</v>
          </cell>
          <cell r="D4314">
            <v>59.38</v>
          </cell>
          <cell r="E4314">
            <v>59.23</v>
          </cell>
          <cell r="F4314">
            <v>1168217</v>
          </cell>
        </row>
        <row r="4315">
          <cell r="A4315" t="str">
            <v>42866 ES</v>
          </cell>
          <cell r="B4315">
            <v>42866</v>
          </cell>
          <cell r="C4315" t="str">
            <v>ES</v>
          </cell>
          <cell r="D4315">
            <v>59.04</v>
          </cell>
          <cell r="E4315">
            <v>59.48</v>
          </cell>
          <cell r="F4315">
            <v>1279083</v>
          </cell>
        </row>
        <row r="4316">
          <cell r="A4316" t="str">
            <v>42867 ES</v>
          </cell>
          <cell r="B4316">
            <v>42867</v>
          </cell>
          <cell r="C4316" t="str">
            <v>ES</v>
          </cell>
          <cell r="D4316">
            <v>59.44</v>
          </cell>
          <cell r="E4316">
            <v>59.88</v>
          </cell>
          <cell r="F4316">
            <v>805976</v>
          </cell>
        </row>
        <row r="4317">
          <cell r="A4317" t="str">
            <v>42870 ES</v>
          </cell>
          <cell r="B4317">
            <v>42870</v>
          </cell>
          <cell r="C4317" t="str">
            <v>ES</v>
          </cell>
          <cell r="D4317">
            <v>59.89</v>
          </cell>
          <cell r="E4317">
            <v>60.15</v>
          </cell>
          <cell r="F4317">
            <v>833403</v>
          </cell>
        </row>
        <row r="4318">
          <cell r="A4318" t="str">
            <v>42871 ES</v>
          </cell>
          <cell r="B4318">
            <v>42871</v>
          </cell>
          <cell r="C4318" t="str">
            <v>ES</v>
          </cell>
          <cell r="D4318">
            <v>60.15</v>
          </cell>
          <cell r="E4318">
            <v>59.63</v>
          </cell>
          <cell r="F4318">
            <v>1076374</v>
          </cell>
        </row>
        <row r="4319">
          <cell r="A4319" t="str">
            <v>42872 ES</v>
          </cell>
          <cell r="B4319">
            <v>42872</v>
          </cell>
          <cell r="C4319" t="str">
            <v>ES</v>
          </cell>
          <cell r="D4319">
            <v>59.73</v>
          </cell>
          <cell r="E4319">
            <v>60.19</v>
          </cell>
          <cell r="F4319">
            <v>1180229</v>
          </cell>
        </row>
        <row r="4320">
          <cell r="A4320" t="str">
            <v>42873 ES</v>
          </cell>
          <cell r="B4320">
            <v>42873</v>
          </cell>
          <cell r="C4320" t="str">
            <v>ES</v>
          </cell>
          <cell r="D4320">
            <v>60.41</v>
          </cell>
          <cell r="E4320">
            <v>60.24</v>
          </cell>
          <cell r="F4320">
            <v>1495009</v>
          </cell>
        </row>
        <row r="4321">
          <cell r="A4321" t="str">
            <v>42874 ES</v>
          </cell>
          <cell r="B4321">
            <v>42874</v>
          </cell>
          <cell r="C4321" t="str">
            <v>ES</v>
          </cell>
          <cell r="D4321">
            <v>60.17</v>
          </cell>
          <cell r="E4321">
            <v>60.11</v>
          </cell>
          <cell r="F4321">
            <v>1683435</v>
          </cell>
        </row>
        <row r="4322">
          <cell r="A4322" t="str">
            <v>42877 ES</v>
          </cell>
          <cell r="B4322">
            <v>42877</v>
          </cell>
          <cell r="C4322" t="str">
            <v>ES</v>
          </cell>
          <cell r="D4322">
            <v>60.1</v>
          </cell>
          <cell r="E4322">
            <v>60.74</v>
          </cell>
          <cell r="F4322">
            <v>1060024</v>
          </cell>
        </row>
        <row r="4323">
          <cell r="A4323" t="str">
            <v>42878 ES</v>
          </cell>
          <cell r="B4323">
            <v>42878</v>
          </cell>
          <cell r="C4323" t="str">
            <v>ES</v>
          </cell>
          <cell r="D4323">
            <v>60.75</v>
          </cell>
          <cell r="E4323">
            <v>61.14</v>
          </cell>
          <cell r="F4323">
            <v>2430493</v>
          </cell>
        </row>
        <row r="4324">
          <cell r="A4324" t="str">
            <v>42879 ES</v>
          </cell>
          <cell r="B4324">
            <v>42879</v>
          </cell>
          <cell r="C4324" t="str">
            <v>ES</v>
          </cell>
          <cell r="D4324">
            <v>61.28</v>
          </cell>
          <cell r="E4324">
            <v>61.41</v>
          </cell>
          <cell r="F4324">
            <v>1023325</v>
          </cell>
        </row>
        <row r="4325">
          <cell r="A4325" t="str">
            <v>42880 ES</v>
          </cell>
          <cell r="B4325">
            <v>42880</v>
          </cell>
          <cell r="C4325" t="str">
            <v>ES</v>
          </cell>
          <cell r="D4325">
            <v>61.4</v>
          </cell>
          <cell r="E4325">
            <v>61.84</v>
          </cell>
          <cell r="F4325">
            <v>909659</v>
          </cell>
        </row>
        <row r="4326">
          <cell r="A4326" t="str">
            <v>42881 ES</v>
          </cell>
          <cell r="B4326">
            <v>42881</v>
          </cell>
          <cell r="C4326" t="str">
            <v>ES</v>
          </cell>
          <cell r="D4326">
            <v>61.34</v>
          </cell>
          <cell r="E4326">
            <v>61.4</v>
          </cell>
          <cell r="F4326">
            <v>825893</v>
          </cell>
        </row>
        <row r="4327">
          <cell r="A4327" t="str">
            <v>42885 ES</v>
          </cell>
          <cell r="B4327">
            <v>42885</v>
          </cell>
          <cell r="C4327" t="str">
            <v>ES</v>
          </cell>
          <cell r="D4327">
            <v>61.4</v>
          </cell>
          <cell r="E4327">
            <v>61.48</v>
          </cell>
          <cell r="F4327">
            <v>908389</v>
          </cell>
        </row>
        <row r="4328">
          <cell r="A4328" t="str">
            <v>42886 ES</v>
          </cell>
          <cell r="B4328">
            <v>42886</v>
          </cell>
          <cell r="C4328" t="str">
            <v>ES</v>
          </cell>
          <cell r="D4328">
            <v>61.54</v>
          </cell>
          <cell r="E4328">
            <v>62.07</v>
          </cell>
          <cell r="F4328">
            <v>1565156</v>
          </cell>
        </row>
        <row r="4329">
          <cell r="A4329" t="str">
            <v>42887 ES</v>
          </cell>
          <cell r="B4329">
            <v>42887</v>
          </cell>
          <cell r="C4329" t="str">
            <v>ES</v>
          </cell>
          <cell r="D4329">
            <v>62.1</v>
          </cell>
          <cell r="E4329">
            <v>62.35</v>
          </cell>
          <cell r="F4329">
            <v>1278582</v>
          </cell>
        </row>
        <row r="4330">
          <cell r="A4330" t="str">
            <v>42888 ES</v>
          </cell>
          <cell r="B4330">
            <v>42888</v>
          </cell>
          <cell r="C4330" t="str">
            <v>ES</v>
          </cell>
          <cell r="D4330">
            <v>62.66</v>
          </cell>
          <cell r="E4330">
            <v>62.37</v>
          </cell>
          <cell r="F4330">
            <v>2205901</v>
          </cell>
        </row>
        <row r="4331">
          <cell r="A4331" t="str">
            <v>42891 ES</v>
          </cell>
          <cell r="B4331">
            <v>42891</v>
          </cell>
          <cell r="C4331" t="str">
            <v>ES</v>
          </cell>
          <cell r="D4331">
            <v>62.47</v>
          </cell>
          <cell r="E4331">
            <v>62.29</v>
          </cell>
          <cell r="F4331">
            <v>1486604</v>
          </cell>
        </row>
        <row r="4332">
          <cell r="A4332" t="str">
            <v>42892 ES</v>
          </cell>
          <cell r="B4332">
            <v>42892</v>
          </cell>
          <cell r="C4332" t="str">
            <v>ES</v>
          </cell>
          <cell r="D4332">
            <v>62.26</v>
          </cell>
          <cell r="E4332">
            <v>62.16</v>
          </cell>
          <cell r="F4332">
            <v>1771130</v>
          </cell>
        </row>
        <row r="4333">
          <cell r="A4333" t="str">
            <v>42893 ES</v>
          </cell>
          <cell r="B4333">
            <v>42893</v>
          </cell>
          <cell r="C4333" t="str">
            <v>ES</v>
          </cell>
          <cell r="D4333">
            <v>62.11</v>
          </cell>
          <cell r="E4333">
            <v>62.58</v>
          </cell>
          <cell r="F4333">
            <v>1744712</v>
          </cell>
        </row>
        <row r="4334">
          <cell r="A4334" t="str">
            <v>42894 ES</v>
          </cell>
          <cell r="B4334">
            <v>42894</v>
          </cell>
          <cell r="C4334" t="str">
            <v>ES</v>
          </cell>
          <cell r="D4334">
            <v>62.55</v>
          </cell>
          <cell r="E4334">
            <v>62.11</v>
          </cell>
          <cell r="F4334">
            <v>1507061</v>
          </cell>
        </row>
        <row r="4335">
          <cell r="A4335" t="str">
            <v>42895 ES</v>
          </cell>
          <cell r="B4335">
            <v>42895</v>
          </cell>
          <cell r="C4335" t="str">
            <v>ES</v>
          </cell>
          <cell r="D4335">
            <v>61.93</v>
          </cell>
          <cell r="E4335">
            <v>62.3</v>
          </cell>
          <cell r="F4335">
            <v>1226852</v>
          </cell>
        </row>
        <row r="4336">
          <cell r="A4336" t="str">
            <v>42898 ES</v>
          </cell>
          <cell r="B4336">
            <v>42898</v>
          </cell>
          <cell r="C4336" t="str">
            <v>ES</v>
          </cell>
          <cell r="D4336">
            <v>62.34</v>
          </cell>
          <cell r="E4336">
            <v>62.25</v>
          </cell>
          <cell r="F4336">
            <v>1207858</v>
          </cell>
        </row>
        <row r="4337">
          <cell r="A4337" t="str">
            <v>42899 ES</v>
          </cell>
          <cell r="B4337">
            <v>42899</v>
          </cell>
          <cell r="C4337" t="str">
            <v>ES</v>
          </cell>
          <cell r="D4337">
            <v>62.15</v>
          </cell>
          <cell r="E4337">
            <v>62.16</v>
          </cell>
          <cell r="F4337">
            <v>1011809</v>
          </cell>
        </row>
        <row r="4338">
          <cell r="A4338" t="str">
            <v>42900 ES</v>
          </cell>
          <cell r="B4338">
            <v>42900</v>
          </cell>
          <cell r="C4338" t="str">
            <v>ES</v>
          </cell>
          <cell r="D4338">
            <v>62.67</v>
          </cell>
          <cell r="E4338">
            <v>62.45</v>
          </cell>
          <cell r="F4338">
            <v>1060285</v>
          </cell>
        </row>
        <row r="4339">
          <cell r="A4339" t="str">
            <v>42901 ES</v>
          </cell>
          <cell r="B4339">
            <v>42901</v>
          </cell>
          <cell r="C4339" t="str">
            <v>ES</v>
          </cell>
          <cell r="D4339">
            <v>62.43</v>
          </cell>
          <cell r="E4339">
            <v>62.62</v>
          </cell>
          <cell r="F4339">
            <v>1008784</v>
          </cell>
        </row>
        <row r="4340">
          <cell r="A4340" t="str">
            <v>42902 ES</v>
          </cell>
          <cell r="B4340">
            <v>42902</v>
          </cell>
          <cell r="C4340" t="str">
            <v>ES</v>
          </cell>
          <cell r="D4340">
            <v>62.71</v>
          </cell>
          <cell r="E4340">
            <v>63.24</v>
          </cell>
          <cell r="F4340">
            <v>2929866</v>
          </cell>
        </row>
        <row r="4341">
          <cell r="A4341" t="str">
            <v>42905 ES</v>
          </cell>
          <cell r="B4341">
            <v>42905</v>
          </cell>
          <cell r="C4341" t="str">
            <v>ES</v>
          </cell>
          <cell r="D4341">
            <v>63.22</v>
          </cell>
          <cell r="E4341">
            <v>62.79</v>
          </cell>
          <cell r="F4341">
            <v>966263</v>
          </cell>
        </row>
        <row r="4342">
          <cell r="A4342" t="str">
            <v>42906 ES</v>
          </cell>
          <cell r="B4342">
            <v>42906</v>
          </cell>
          <cell r="C4342" t="str">
            <v>ES</v>
          </cell>
          <cell r="D4342">
            <v>62.82</v>
          </cell>
          <cell r="E4342">
            <v>62.85</v>
          </cell>
          <cell r="F4342">
            <v>905254</v>
          </cell>
        </row>
        <row r="4343">
          <cell r="A4343" t="str">
            <v>42907 ES</v>
          </cell>
          <cell r="B4343">
            <v>42907</v>
          </cell>
          <cell r="C4343" t="str">
            <v>ES</v>
          </cell>
          <cell r="D4343">
            <v>62.95</v>
          </cell>
          <cell r="E4343">
            <v>62.72</v>
          </cell>
          <cell r="F4343">
            <v>1168187</v>
          </cell>
        </row>
        <row r="4344">
          <cell r="A4344" t="str">
            <v>42908 ES</v>
          </cell>
          <cell r="B4344">
            <v>42908</v>
          </cell>
          <cell r="C4344" t="str">
            <v>ES</v>
          </cell>
          <cell r="D4344">
            <v>62.51</v>
          </cell>
          <cell r="E4344">
            <v>62.2</v>
          </cell>
          <cell r="F4344">
            <v>843323</v>
          </cell>
        </row>
        <row r="4345">
          <cell r="A4345" t="str">
            <v>42909 ES</v>
          </cell>
          <cell r="B4345">
            <v>42909</v>
          </cell>
          <cell r="C4345" t="str">
            <v>ES</v>
          </cell>
          <cell r="D4345">
            <v>62.12</v>
          </cell>
          <cell r="E4345">
            <v>62.25</v>
          </cell>
          <cell r="F4345">
            <v>1485240</v>
          </cell>
        </row>
        <row r="4346">
          <cell r="A4346" t="str">
            <v>42912 ES</v>
          </cell>
          <cell r="B4346">
            <v>42912</v>
          </cell>
          <cell r="C4346" t="str">
            <v>ES</v>
          </cell>
          <cell r="D4346">
            <v>62.41</v>
          </cell>
          <cell r="E4346">
            <v>62.66</v>
          </cell>
          <cell r="F4346">
            <v>1050308</v>
          </cell>
        </row>
        <row r="4347">
          <cell r="A4347" t="str">
            <v>42913 ES</v>
          </cell>
          <cell r="B4347">
            <v>42913</v>
          </cell>
          <cell r="C4347" t="str">
            <v>ES</v>
          </cell>
          <cell r="D4347">
            <v>62.36</v>
          </cell>
          <cell r="E4347">
            <v>61.99</v>
          </cell>
          <cell r="F4347">
            <v>1780051</v>
          </cell>
        </row>
        <row r="4348">
          <cell r="A4348" t="str">
            <v>42914 ES</v>
          </cell>
          <cell r="B4348">
            <v>42914</v>
          </cell>
          <cell r="C4348" t="str">
            <v>ES</v>
          </cell>
          <cell r="D4348">
            <v>62.26</v>
          </cell>
          <cell r="E4348">
            <v>61.23</v>
          </cell>
          <cell r="F4348">
            <v>985341</v>
          </cell>
        </row>
        <row r="4349">
          <cell r="A4349" t="str">
            <v>42915 ES</v>
          </cell>
          <cell r="B4349">
            <v>42915</v>
          </cell>
          <cell r="C4349" t="str">
            <v>ES</v>
          </cell>
          <cell r="D4349">
            <v>61.04</v>
          </cell>
          <cell r="E4349">
            <v>60.7</v>
          </cell>
          <cell r="F4349">
            <v>1076659</v>
          </cell>
        </row>
        <row r="4350">
          <cell r="A4350" t="str">
            <v>42916 ES</v>
          </cell>
          <cell r="B4350">
            <v>42916</v>
          </cell>
          <cell r="C4350" t="str">
            <v>ES</v>
          </cell>
          <cell r="D4350">
            <v>60.7</v>
          </cell>
          <cell r="E4350">
            <v>60.71</v>
          </cell>
          <cell r="F4350">
            <v>1799256</v>
          </cell>
        </row>
        <row r="4351">
          <cell r="A4351" t="str">
            <v>42919 ES</v>
          </cell>
          <cell r="B4351">
            <v>42919</v>
          </cell>
          <cell r="C4351" t="str">
            <v>ES</v>
          </cell>
          <cell r="D4351">
            <v>60.74</v>
          </cell>
          <cell r="E4351">
            <v>60.41</v>
          </cell>
          <cell r="F4351">
            <v>798733</v>
          </cell>
        </row>
        <row r="4352">
          <cell r="A4352" t="str">
            <v>42921 ES</v>
          </cell>
          <cell r="B4352">
            <v>42921</v>
          </cell>
          <cell r="C4352" t="str">
            <v>ES</v>
          </cell>
          <cell r="D4352">
            <v>60.530999999999999</v>
          </cell>
          <cell r="E4352">
            <v>60.07</v>
          </cell>
          <cell r="F4352">
            <v>1414918</v>
          </cell>
        </row>
        <row r="4353">
          <cell r="A4353" t="str">
            <v>42922 ES</v>
          </cell>
          <cell r="B4353">
            <v>42922</v>
          </cell>
          <cell r="C4353" t="str">
            <v>ES</v>
          </cell>
          <cell r="D4353">
            <v>59.91</v>
          </cell>
          <cell r="E4353">
            <v>59.99</v>
          </cell>
          <cell r="F4353">
            <v>1334866</v>
          </cell>
        </row>
        <row r="4354">
          <cell r="A4354" t="str">
            <v>42923 ES</v>
          </cell>
          <cell r="B4354">
            <v>42923</v>
          </cell>
          <cell r="C4354" t="str">
            <v>ES</v>
          </cell>
          <cell r="D4354">
            <v>60.07</v>
          </cell>
          <cell r="E4354">
            <v>60.07</v>
          </cell>
          <cell r="F4354">
            <v>1164094</v>
          </cell>
        </row>
        <row r="4355">
          <cell r="A4355" t="str">
            <v>42926 ES</v>
          </cell>
          <cell r="B4355">
            <v>42926</v>
          </cell>
          <cell r="C4355" t="str">
            <v>ES</v>
          </cell>
          <cell r="D4355">
            <v>60.15</v>
          </cell>
          <cell r="E4355">
            <v>59.91</v>
          </cell>
          <cell r="F4355">
            <v>1320979</v>
          </cell>
        </row>
        <row r="4356">
          <cell r="A4356" t="str">
            <v>42927 ES</v>
          </cell>
          <cell r="B4356">
            <v>42927</v>
          </cell>
          <cell r="C4356" t="str">
            <v>ES</v>
          </cell>
          <cell r="D4356">
            <v>59.98</v>
          </cell>
          <cell r="E4356">
            <v>59.82</v>
          </cell>
          <cell r="F4356">
            <v>1245091</v>
          </cell>
        </row>
        <row r="4357">
          <cell r="A4357" t="str">
            <v>42928 ES</v>
          </cell>
          <cell r="B4357">
            <v>42928</v>
          </cell>
          <cell r="C4357" t="str">
            <v>ES</v>
          </cell>
          <cell r="D4357">
            <v>60.31</v>
          </cell>
          <cell r="E4357">
            <v>60.02</v>
          </cell>
          <cell r="F4357">
            <v>1616767</v>
          </cell>
        </row>
        <row r="4358">
          <cell r="A4358" t="str">
            <v>42929 ES</v>
          </cell>
          <cell r="B4358">
            <v>42929</v>
          </cell>
          <cell r="C4358" t="str">
            <v>ES</v>
          </cell>
          <cell r="D4358">
            <v>60.01</v>
          </cell>
          <cell r="E4358">
            <v>59.9</v>
          </cell>
          <cell r="F4358">
            <v>1325347</v>
          </cell>
        </row>
        <row r="4359">
          <cell r="A4359" t="str">
            <v>42930 ES</v>
          </cell>
          <cell r="B4359">
            <v>42930</v>
          </cell>
          <cell r="C4359" t="str">
            <v>ES</v>
          </cell>
          <cell r="D4359">
            <v>60.37</v>
          </cell>
          <cell r="E4359">
            <v>60.22</v>
          </cell>
          <cell r="F4359">
            <v>932541</v>
          </cell>
        </row>
        <row r="4360">
          <cell r="A4360" t="str">
            <v>42933 ES</v>
          </cell>
          <cell r="B4360">
            <v>42933</v>
          </cell>
          <cell r="C4360" t="str">
            <v>ES</v>
          </cell>
          <cell r="D4360">
            <v>60.21</v>
          </cell>
          <cell r="E4360">
            <v>60.32</v>
          </cell>
          <cell r="F4360">
            <v>902066</v>
          </cell>
        </row>
        <row r="4361">
          <cell r="A4361" t="str">
            <v>42934 ES</v>
          </cell>
          <cell r="B4361">
            <v>42934</v>
          </cell>
          <cell r="C4361" t="str">
            <v>ES</v>
          </cell>
          <cell r="D4361">
            <v>60.43</v>
          </cell>
          <cell r="E4361">
            <v>60.44</v>
          </cell>
          <cell r="F4361">
            <v>979401</v>
          </cell>
        </row>
        <row r="4362">
          <cell r="A4362" t="str">
            <v>42935 ES</v>
          </cell>
          <cell r="B4362">
            <v>42935</v>
          </cell>
          <cell r="C4362" t="str">
            <v>ES</v>
          </cell>
          <cell r="D4362">
            <v>60.56</v>
          </cell>
          <cell r="E4362">
            <v>60.67</v>
          </cell>
          <cell r="F4362">
            <v>862788</v>
          </cell>
        </row>
        <row r="4363">
          <cell r="A4363" t="str">
            <v>42936 ES</v>
          </cell>
          <cell r="B4363">
            <v>42936</v>
          </cell>
          <cell r="C4363" t="str">
            <v>ES</v>
          </cell>
          <cell r="D4363">
            <v>60.7</v>
          </cell>
          <cell r="E4363">
            <v>61.21</v>
          </cell>
          <cell r="F4363">
            <v>1004425</v>
          </cell>
        </row>
        <row r="4364">
          <cell r="A4364" t="str">
            <v>42937 ES</v>
          </cell>
          <cell r="B4364">
            <v>42937</v>
          </cell>
          <cell r="C4364" t="str">
            <v>ES</v>
          </cell>
          <cell r="D4364">
            <v>61.12</v>
          </cell>
          <cell r="E4364">
            <v>61.54</v>
          </cell>
          <cell r="F4364">
            <v>1223705</v>
          </cell>
        </row>
        <row r="4365">
          <cell r="A4365" t="str">
            <v>42940 ES</v>
          </cell>
          <cell r="B4365">
            <v>42940</v>
          </cell>
          <cell r="C4365" t="str">
            <v>ES</v>
          </cell>
          <cell r="D4365">
            <v>61.55</v>
          </cell>
          <cell r="E4365">
            <v>60.74</v>
          </cell>
          <cell r="F4365">
            <v>1071355</v>
          </cell>
        </row>
        <row r="4366">
          <cell r="A4366" t="str">
            <v>42941 ES</v>
          </cell>
          <cell r="B4366">
            <v>42941</v>
          </cell>
          <cell r="C4366" t="str">
            <v>ES</v>
          </cell>
          <cell r="D4366">
            <v>60.78</v>
          </cell>
          <cell r="E4366">
            <v>60.48</v>
          </cell>
          <cell r="F4366">
            <v>886389</v>
          </cell>
        </row>
        <row r="4367">
          <cell r="A4367" t="str">
            <v>42942 ES</v>
          </cell>
          <cell r="B4367">
            <v>42942</v>
          </cell>
          <cell r="C4367" t="str">
            <v>ES</v>
          </cell>
          <cell r="D4367">
            <v>60.4</v>
          </cell>
          <cell r="E4367">
            <v>60.94</v>
          </cell>
          <cell r="F4367">
            <v>944843</v>
          </cell>
        </row>
        <row r="4368">
          <cell r="A4368" t="str">
            <v>42943 ES</v>
          </cell>
          <cell r="B4368">
            <v>42943</v>
          </cell>
          <cell r="C4368" t="str">
            <v>ES</v>
          </cell>
          <cell r="D4368">
            <v>60.81</v>
          </cell>
          <cell r="E4368">
            <v>60.71</v>
          </cell>
          <cell r="F4368">
            <v>2204710</v>
          </cell>
        </row>
        <row r="4369">
          <cell r="A4369" t="str">
            <v>42944 ES</v>
          </cell>
          <cell r="B4369">
            <v>42944</v>
          </cell>
          <cell r="C4369" t="str">
            <v>ES</v>
          </cell>
          <cell r="D4369">
            <v>60.64</v>
          </cell>
          <cell r="E4369">
            <v>60.53</v>
          </cell>
          <cell r="F4369">
            <v>1116938</v>
          </cell>
        </row>
        <row r="4370">
          <cell r="A4370" t="str">
            <v>42947 ES</v>
          </cell>
          <cell r="B4370">
            <v>42947</v>
          </cell>
          <cell r="C4370" t="str">
            <v>ES</v>
          </cell>
          <cell r="D4370">
            <v>60.399000000000001</v>
          </cell>
          <cell r="E4370">
            <v>60.79</v>
          </cell>
          <cell r="F4370">
            <v>1196692</v>
          </cell>
        </row>
        <row r="4371">
          <cell r="A4371" t="str">
            <v>42948 ES</v>
          </cell>
          <cell r="B4371">
            <v>42948</v>
          </cell>
          <cell r="C4371" t="str">
            <v>ES</v>
          </cell>
          <cell r="D4371">
            <v>60.93</v>
          </cell>
          <cell r="E4371">
            <v>60.89</v>
          </cell>
          <cell r="F4371">
            <v>1807252</v>
          </cell>
        </row>
        <row r="4372">
          <cell r="A4372" t="str">
            <v>42949 ES</v>
          </cell>
          <cell r="B4372">
            <v>42949</v>
          </cell>
          <cell r="C4372" t="str">
            <v>ES</v>
          </cell>
          <cell r="D4372">
            <v>60.64</v>
          </cell>
          <cell r="E4372">
            <v>61.06</v>
          </cell>
          <cell r="F4372">
            <v>1153782</v>
          </cell>
        </row>
        <row r="4373">
          <cell r="A4373" t="str">
            <v>42950 ES</v>
          </cell>
          <cell r="B4373">
            <v>42950</v>
          </cell>
          <cell r="C4373" t="str">
            <v>ES</v>
          </cell>
          <cell r="D4373">
            <v>60.95</v>
          </cell>
          <cell r="E4373">
            <v>61.88</v>
          </cell>
          <cell r="F4373">
            <v>1954996</v>
          </cell>
        </row>
        <row r="4374">
          <cell r="A4374" t="str">
            <v>42951 ES</v>
          </cell>
          <cell r="B4374">
            <v>42951</v>
          </cell>
          <cell r="C4374" t="str">
            <v>ES</v>
          </cell>
          <cell r="D4374">
            <v>61.74</v>
          </cell>
          <cell r="E4374">
            <v>61.58</v>
          </cell>
          <cell r="F4374">
            <v>1175032</v>
          </cell>
        </row>
        <row r="4375">
          <cell r="A4375" t="str">
            <v>42954 ES</v>
          </cell>
          <cell r="B4375">
            <v>42954</v>
          </cell>
          <cell r="C4375" t="str">
            <v>ES</v>
          </cell>
          <cell r="D4375">
            <v>61.59</v>
          </cell>
          <cell r="E4375">
            <v>62.05</v>
          </cell>
          <cell r="F4375">
            <v>1525837</v>
          </cell>
        </row>
        <row r="4376">
          <cell r="A4376" t="str">
            <v>42955 ES</v>
          </cell>
          <cell r="B4376">
            <v>42955</v>
          </cell>
          <cell r="C4376" t="str">
            <v>ES</v>
          </cell>
          <cell r="D4376">
            <v>61.95</v>
          </cell>
          <cell r="E4376">
            <v>62.31</v>
          </cell>
          <cell r="F4376">
            <v>1030576</v>
          </cell>
        </row>
        <row r="4377">
          <cell r="A4377" t="str">
            <v>42956 ES</v>
          </cell>
          <cell r="B4377">
            <v>42956</v>
          </cell>
          <cell r="C4377" t="str">
            <v>ES</v>
          </cell>
          <cell r="D4377">
            <v>62.54</v>
          </cell>
          <cell r="E4377">
            <v>61.73</v>
          </cell>
          <cell r="F4377">
            <v>1427627</v>
          </cell>
        </row>
        <row r="4378">
          <cell r="A4378" t="str">
            <v>42957 ES</v>
          </cell>
          <cell r="B4378">
            <v>42957</v>
          </cell>
          <cell r="C4378" t="str">
            <v>ES</v>
          </cell>
          <cell r="D4378">
            <v>61.75</v>
          </cell>
          <cell r="E4378">
            <v>62.22</v>
          </cell>
          <cell r="F4378">
            <v>2116599</v>
          </cell>
        </row>
        <row r="4379">
          <cell r="A4379" t="str">
            <v>42958 ES</v>
          </cell>
          <cell r="B4379">
            <v>42958</v>
          </cell>
          <cell r="C4379" t="str">
            <v>ES</v>
          </cell>
          <cell r="D4379">
            <v>62</v>
          </cell>
          <cell r="E4379">
            <v>61.86</v>
          </cell>
          <cell r="F4379">
            <v>1416436</v>
          </cell>
        </row>
        <row r="4380">
          <cell r="A4380" t="str">
            <v>42961 ES</v>
          </cell>
          <cell r="B4380">
            <v>42961</v>
          </cell>
          <cell r="C4380" t="str">
            <v>ES</v>
          </cell>
          <cell r="D4380">
            <v>61.89</v>
          </cell>
          <cell r="E4380">
            <v>62.17</v>
          </cell>
          <cell r="F4380">
            <v>892440</v>
          </cell>
        </row>
        <row r="4381">
          <cell r="A4381" t="str">
            <v>42962 ES</v>
          </cell>
          <cell r="B4381">
            <v>42962</v>
          </cell>
          <cell r="C4381" t="str">
            <v>ES</v>
          </cell>
          <cell r="D4381">
            <v>61.94</v>
          </cell>
          <cell r="E4381">
            <v>62.57</v>
          </cell>
          <cell r="F4381">
            <v>961937</v>
          </cell>
        </row>
        <row r="4382">
          <cell r="A4382" t="str">
            <v>42963 ES</v>
          </cell>
          <cell r="B4382">
            <v>42963</v>
          </cell>
          <cell r="C4382" t="str">
            <v>ES</v>
          </cell>
          <cell r="D4382">
            <v>62.6</v>
          </cell>
          <cell r="E4382">
            <v>62.8</v>
          </cell>
          <cell r="F4382">
            <v>836069</v>
          </cell>
        </row>
        <row r="4383">
          <cell r="A4383" t="str">
            <v>42964 ES</v>
          </cell>
          <cell r="B4383">
            <v>42964</v>
          </cell>
          <cell r="C4383" t="str">
            <v>ES</v>
          </cell>
          <cell r="D4383">
            <v>62.85</v>
          </cell>
          <cell r="E4383">
            <v>62.46</v>
          </cell>
          <cell r="F4383">
            <v>1114049</v>
          </cell>
        </row>
        <row r="4384">
          <cell r="A4384" t="str">
            <v>42965 ES</v>
          </cell>
          <cell r="B4384">
            <v>42965</v>
          </cell>
          <cell r="C4384" t="str">
            <v>ES</v>
          </cell>
          <cell r="D4384">
            <v>62.37</v>
          </cell>
          <cell r="E4384">
            <v>63.06</v>
          </cell>
          <cell r="F4384">
            <v>1481023</v>
          </cell>
        </row>
        <row r="4385">
          <cell r="A4385" t="str">
            <v>42968 ES</v>
          </cell>
          <cell r="B4385">
            <v>42968</v>
          </cell>
          <cell r="C4385" t="str">
            <v>ES</v>
          </cell>
          <cell r="D4385">
            <v>63.12</v>
          </cell>
          <cell r="E4385">
            <v>62.97</v>
          </cell>
          <cell r="F4385">
            <v>1275310</v>
          </cell>
        </row>
        <row r="4386">
          <cell r="A4386" t="str">
            <v>42969 ES</v>
          </cell>
          <cell r="B4386">
            <v>42969</v>
          </cell>
          <cell r="C4386" t="str">
            <v>ES</v>
          </cell>
          <cell r="D4386">
            <v>62.91</v>
          </cell>
          <cell r="E4386">
            <v>62.91</v>
          </cell>
          <cell r="F4386">
            <v>2193436</v>
          </cell>
        </row>
        <row r="4387">
          <cell r="A4387" t="str">
            <v>42970 ES</v>
          </cell>
          <cell r="B4387">
            <v>42970</v>
          </cell>
          <cell r="C4387" t="str">
            <v>ES</v>
          </cell>
          <cell r="D4387">
            <v>62.94</v>
          </cell>
          <cell r="E4387">
            <v>63.14</v>
          </cell>
          <cell r="F4387">
            <v>1531577</v>
          </cell>
        </row>
        <row r="4388">
          <cell r="A4388" t="str">
            <v>42971 ES</v>
          </cell>
          <cell r="B4388">
            <v>42971</v>
          </cell>
          <cell r="C4388" t="str">
            <v>ES</v>
          </cell>
          <cell r="D4388">
            <v>63.14</v>
          </cell>
          <cell r="E4388">
            <v>62.97</v>
          </cell>
          <cell r="F4388">
            <v>1394386</v>
          </cell>
        </row>
        <row r="4389">
          <cell r="A4389" t="str">
            <v>42972 ES</v>
          </cell>
          <cell r="B4389">
            <v>42972</v>
          </cell>
          <cell r="C4389" t="str">
            <v>ES</v>
          </cell>
          <cell r="D4389">
            <v>63.05</v>
          </cell>
          <cell r="E4389">
            <v>63.08</v>
          </cell>
          <cell r="F4389">
            <v>1325430</v>
          </cell>
        </row>
        <row r="4390">
          <cell r="A4390" t="str">
            <v>42975 ES</v>
          </cell>
          <cell r="B4390">
            <v>42975</v>
          </cell>
          <cell r="C4390" t="str">
            <v>ES</v>
          </cell>
          <cell r="D4390">
            <v>63.11</v>
          </cell>
          <cell r="E4390">
            <v>63.27</v>
          </cell>
          <cell r="F4390">
            <v>1147000</v>
          </cell>
        </row>
        <row r="4391">
          <cell r="A4391" t="str">
            <v>42976 ES</v>
          </cell>
          <cell r="B4391">
            <v>42976</v>
          </cell>
          <cell r="C4391" t="str">
            <v>ES</v>
          </cell>
          <cell r="D4391">
            <v>63.41</v>
          </cell>
          <cell r="E4391">
            <v>63.29</v>
          </cell>
          <cell r="F4391">
            <v>647325</v>
          </cell>
        </row>
        <row r="4392">
          <cell r="A4392" t="str">
            <v>42977 ES</v>
          </cell>
          <cell r="B4392">
            <v>42977</v>
          </cell>
          <cell r="C4392" t="str">
            <v>ES</v>
          </cell>
          <cell r="D4392">
            <v>63.33</v>
          </cell>
          <cell r="E4392">
            <v>63.24</v>
          </cell>
          <cell r="F4392">
            <v>883110</v>
          </cell>
        </row>
        <row r="4393">
          <cell r="A4393" t="str">
            <v>42978 ES</v>
          </cell>
          <cell r="B4393">
            <v>42978</v>
          </cell>
          <cell r="C4393" t="str">
            <v>ES</v>
          </cell>
          <cell r="D4393">
            <v>63.3</v>
          </cell>
          <cell r="E4393">
            <v>63</v>
          </cell>
          <cell r="F4393">
            <v>1782221</v>
          </cell>
        </row>
        <row r="4394">
          <cell r="A4394" t="str">
            <v>42979 ES</v>
          </cell>
          <cell r="B4394">
            <v>42979</v>
          </cell>
          <cell r="C4394" t="str">
            <v>ES</v>
          </cell>
          <cell r="D4394">
            <v>63.18</v>
          </cell>
          <cell r="E4394">
            <v>62.57</v>
          </cell>
          <cell r="F4394">
            <v>1102478</v>
          </cell>
        </row>
        <row r="4395">
          <cell r="A4395" t="str">
            <v>42983 ES</v>
          </cell>
          <cell r="B4395">
            <v>42983</v>
          </cell>
          <cell r="C4395" t="str">
            <v>ES</v>
          </cell>
          <cell r="D4395">
            <v>62.62</v>
          </cell>
          <cell r="E4395">
            <v>62.95</v>
          </cell>
          <cell r="F4395">
            <v>1316955</v>
          </cell>
        </row>
        <row r="4396">
          <cell r="A4396" t="str">
            <v>42984 ES</v>
          </cell>
          <cell r="B4396">
            <v>42984</v>
          </cell>
          <cell r="C4396" t="str">
            <v>ES</v>
          </cell>
          <cell r="D4396">
            <v>63.13</v>
          </cell>
          <cell r="E4396">
            <v>62.61</v>
          </cell>
          <cell r="F4396">
            <v>1769618</v>
          </cell>
        </row>
        <row r="4397">
          <cell r="A4397" t="str">
            <v>42985 ES</v>
          </cell>
          <cell r="B4397">
            <v>42985</v>
          </cell>
          <cell r="C4397" t="str">
            <v>ES</v>
          </cell>
          <cell r="D4397">
            <v>62.77</v>
          </cell>
          <cell r="E4397">
            <v>63.2</v>
          </cell>
          <cell r="F4397">
            <v>1582249</v>
          </cell>
        </row>
        <row r="4398">
          <cell r="A4398" t="str">
            <v>42986 ES</v>
          </cell>
          <cell r="B4398">
            <v>42986</v>
          </cell>
          <cell r="C4398" t="str">
            <v>ES</v>
          </cell>
          <cell r="D4398">
            <v>63.1</v>
          </cell>
          <cell r="E4398">
            <v>63.49</v>
          </cell>
          <cell r="F4398">
            <v>1127778</v>
          </cell>
        </row>
        <row r="4399">
          <cell r="A4399" t="str">
            <v>42989 ES</v>
          </cell>
          <cell r="B4399">
            <v>42989</v>
          </cell>
          <cell r="C4399" t="str">
            <v>ES</v>
          </cell>
          <cell r="D4399">
            <v>63.44</v>
          </cell>
          <cell r="E4399">
            <v>64.11</v>
          </cell>
          <cell r="F4399">
            <v>1393913</v>
          </cell>
        </row>
        <row r="4400">
          <cell r="A4400" t="str">
            <v>42990 ES</v>
          </cell>
          <cell r="B4400">
            <v>42990</v>
          </cell>
          <cell r="C4400" t="str">
            <v>ES</v>
          </cell>
          <cell r="D4400">
            <v>64.150000000000006</v>
          </cell>
          <cell r="E4400">
            <v>62.64</v>
          </cell>
          <cell r="F4400">
            <v>1288649</v>
          </cell>
        </row>
        <row r="4401">
          <cell r="A4401" t="str">
            <v>42991 ES</v>
          </cell>
          <cell r="B4401">
            <v>42991</v>
          </cell>
          <cell r="C4401" t="str">
            <v>ES</v>
          </cell>
          <cell r="D4401">
            <v>62.57</v>
          </cell>
          <cell r="E4401">
            <v>62.37</v>
          </cell>
          <cell r="F4401">
            <v>1104532</v>
          </cell>
        </row>
        <row r="4402">
          <cell r="A4402" t="str">
            <v>42992 ES</v>
          </cell>
          <cell r="B4402">
            <v>42992</v>
          </cell>
          <cell r="C4402" t="str">
            <v>ES</v>
          </cell>
          <cell r="D4402">
            <v>62.34</v>
          </cell>
          <cell r="E4402">
            <v>63.05</v>
          </cell>
          <cell r="F4402">
            <v>1445985</v>
          </cell>
        </row>
        <row r="4403">
          <cell r="A4403" t="str">
            <v>42993 ES</v>
          </cell>
          <cell r="B4403">
            <v>42993</v>
          </cell>
          <cell r="C4403" t="str">
            <v>ES</v>
          </cell>
          <cell r="D4403">
            <v>62.81</v>
          </cell>
          <cell r="E4403">
            <v>62.86</v>
          </cell>
          <cell r="F4403">
            <v>2129562</v>
          </cell>
        </row>
        <row r="4404">
          <cell r="A4404" t="str">
            <v>42996 ES</v>
          </cell>
          <cell r="B4404">
            <v>42996</v>
          </cell>
          <cell r="C4404" t="str">
            <v>ES</v>
          </cell>
          <cell r="D4404">
            <v>62.55</v>
          </cell>
          <cell r="E4404">
            <v>61.69</v>
          </cell>
          <cell r="F4404">
            <v>1450362</v>
          </cell>
        </row>
        <row r="4405">
          <cell r="A4405" t="str">
            <v>42997 ES</v>
          </cell>
          <cell r="B4405">
            <v>42997</v>
          </cell>
          <cell r="C4405" t="str">
            <v>ES</v>
          </cell>
          <cell r="D4405">
            <v>61.74</v>
          </cell>
          <cell r="E4405">
            <v>61.77</v>
          </cell>
          <cell r="F4405">
            <v>1447286</v>
          </cell>
        </row>
        <row r="4406">
          <cell r="A4406" t="str">
            <v>42998 ES</v>
          </cell>
          <cell r="B4406">
            <v>42998</v>
          </cell>
          <cell r="C4406" t="str">
            <v>ES</v>
          </cell>
          <cell r="D4406">
            <v>61.96</v>
          </cell>
          <cell r="E4406">
            <v>61.48</v>
          </cell>
          <cell r="F4406">
            <v>1573644</v>
          </cell>
        </row>
        <row r="4407">
          <cell r="A4407" t="str">
            <v>42999 ES</v>
          </cell>
          <cell r="B4407">
            <v>42999</v>
          </cell>
          <cell r="C4407" t="str">
            <v>ES</v>
          </cell>
          <cell r="D4407">
            <v>61.48</v>
          </cell>
          <cell r="E4407">
            <v>61.44</v>
          </cell>
          <cell r="F4407">
            <v>1125424</v>
          </cell>
        </row>
        <row r="4408">
          <cell r="A4408" t="str">
            <v>43000 ES</v>
          </cell>
          <cell r="B4408">
            <v>43000</v>
          </cell>
          <cell r="C4408" t="str">
            <v>ES</v>
          </cell>
          <cell r="D4408">
            <v>61.59</v>
          </cell>
          <cell r="E4408">
            <v>60.71</v>
          </cell>
          <cell r="F4408">
            <v>1678498</v>
          </cell>
        </row>
        <row r="4409">
          <cell r="A4409" t="str">
            <v>43003 ES</v>
          </cell>
          <cell r="B4409">
            <v>43003</v>
          </cell>
          <cell r="C4409" t="str">
            <v>ES</v>
          </cell>
          <cell r="D4409">
            <v>60.78</v>
          </cell>
          <cell r="E4409">
            <v>61.47</v>
          </cell>
          <cell r="F4409">
            <v>1283643</v>
          </cell>
        </row>
        <row r="4410">
          <cell r="A4410" t="str">
            <v>43004 ES</v>
          </cell>
          <cell r="B4410">
            <v>43004</v>
          </cell>
          <cell r="C4410" t="str">
            <v>ES</v>
          </cell>
          <cell r="D4410">
            <v>61.49</v>
          </cell>
          <cell r="E4410">
            <v>61.34</v>
          </cell>
          <cell r="F4410">
            <v>1218864</v>
          </cell>
        </row>
        <row r="4411">
          <cell r="A4411" t="str">
            <v>43005 ES</v>
          </cell>
          <cell r="B4411">
            <v>43005</v>
          </cell>
          <cell r="C4411" t="str">
            <v>ES</v>
          </cell>
          <cell r="D4411">
            <v>61.04</v>
          </cell>
          <cell r="E4411">
            <v>60.43</v>
          </cell>
          <cell r="F4411">
            <v>1153213</v>
          </cell>
        </row>
        <row r="4412">
          <cell r="A4412" t="str">
            <v>43006 ES</v>
          </cell>
          <cell r="B4412">
            <v>43006</v>
          </cell>
          <cell r="C4412" t="str">
            <v>ES</v>
          </cell>
          <cell r="D4412">
            <v>60.48</v>
          </cell>
          <cell r="E4412">
            <v>60.57</v>
          </cell>
          <cell r="F4412">
            <v>2710185</v>
          </cell>
        </row>
        <row r="4413">
          <cell r="A4413" t="str">
            <v>43007 ES</v>
          </cell>
          <cell r="B4413">
            <v>43007</v>
          </cell>
          <cell r="C4413" t="str">
            <v>ES</v>
          </cell>
          <cell r="D4413">
            <v>60.5</v>
          </cell>
          <cell r="E4413">
            <v>60.44</v>
          </cell>
          <cell r="F4413">
            <v>3067600</v>
          </cell>
        </row>
        <row r="4414">
          <cell r="A4414" t="str">
            <v>42552 ESRX</v>
          </cell>
          <cell r="B4414">
            <v>42552</v>
          </cell>
          <cell r="C4414" t="str">
            <v>ESRX</v>
          </cell>
          <cell r="D4414">
            <v>75.8</v>
          </cell>
          <cell r="E4414">
            <v>76.28</v>
          </cell>
          <cell r="F4414">
            <v>3939165</v>
          </cell>
        </row>
        <row r="4415">
          <cell r="A4415" t="str">
            <v>42556 ESRX</v>
          </cell>
          <cell r="B4415">
            <v>42556</v>
          </cell>
          <cell r="C4415" t="str">
            <v>ESRX</v>
          </cell>
          <cell r="D4415">
            <v>75.819999999999993</v>
          </cell>
          <cell r="E4415">
            <v>75.61</v>
          </cell>
          <cell r="F4415">
            <v>3622516</v>
          </cell>
        </row>
        <row r="4416">
          <cell r="A4416" t="str">
            <v>42557 ESRX</v>
          </cell>
          <cell r="B4416">
            <v>42557</v>
          </cell>
          <cell r="C4416" t="str">
            <v>ESRX</v>
          </cell>
          <cell r="D4416">
            <v>75.56</v>
          </cell>
          <cell r="E4416">
            <v>76.209999999999994</v>
          </cell>
          <cell r="F4416">
            <v>3545683</v>
          </cell>
        </row>
        <row r="4417">
          <cell r="A4417" t="str">
            <v>42558 ESRX</v>
          </cell>
          <cell r="B4417">
            <v>42558</v>
          </cell>
          <cell r="C4417" t="str">
            <v>ESRX</v>
          </cell>
          <cell r="D4417">
            <v>76.180000000000007</v>
          </cell>
          <cell r="E4417">
            <v>76.55</v>
          </cell>
          <cell r="F4417">
            <v>2684148</v>
          </cell>
        </row>
        <row r="4418">
          <cell r="A4418" t="str">
            <v>42559 ESRX</v>
          </cell>
          <cell r="B4418">
            <v>42559</v>
          </cell>
          <cell r="C4418" t="str">
            <v>ESRX</v>
          </cell>
          <cell r="D4418">
            <v>77.05</v>
          </cell>
          <cell r="E4418">
            <v>77.92</v>
          </cell>
          <cell r="F4418">
            <v>3071099</v>
          </cell>
        </row>
        <row r="4419">
          <cell r="A4419" t="str">
            <v>42562 ESRX</v>
          </cell>
          <cell r="B4419">
            <v>42562</v>
          </cell>
          <cell r="C4419" t="str">
            <v>ESRX</v>
          </cell>
          <cell r="D4419">
            <v>78.180000000000007</v>
          </cell>
          <cell r="E4419">
            <v>77.930000000000007</v>
          </cell>
          <cell r="F4419">
            <v>3109726</v>
          </cell>
        </row>
        <row r="4420">
          <cell r="A4420" t="str">
            <v>42563 ESRX</v>
          </cell>
          <cell r="B4420">
            <v>42563</v>
          </cell>
          <cell r="C4420" t="str">
            <v>ESRX</v>
          </cell>
          <cell r="D4420">
            <v>78.12</v>
          </cell>
          <cell r="E4420">
            <v>78.28</v>
          </cell>
          <cell r="F4420">
            <v>3110627</v>
          </cell>
        </row>
        <row r="4421">
          <cell r="A4421" t="str">
            <v>42564 ESRX</v>
          </cell>
          <cell r="B4421">
            <v>42564</v>
          </cell>
          <cell r="C4421" t="str">
            <v>ESRX</v>
          </cell>
          <cell r="D4421">
            <v>78.72</v>
          </cell>
          <cell r="E4421">
            <v>78.599999999999994</v>
          </cell>
          <cell r="F4421">
            <v>2791858</v>
          </cell>
        </row>
        <row r="4422">
          <cell r="A4422" t="str">
            <v>42565 ESRX</v>
          </cell>
          <cell r="B4422">
            <v>42565</v>
          </cell>
          <cell r="C4422" t="str">
            <v>ESRX</v>
          </cell>
          <cell r="D4422">
            <v>79.09</v>
          </cell>
          <cell r="E4422">
            <v>79.45</v>
          </cell>
          <cell r="F4422">
            <v>3634880</v>
          </cell>
        </row>
        <row r="4423">
          <cell r="A4423" t="str">
            <v>42566 ESRX</v>
          </cell>
          <cell r="B4423">
            <v>42566</v>
          </cell>
          <cell r="C4423" t="str">
            <v>ESRX</v>
          </cell>
          <cell r="D4423">
            <v>78.72</v>
          </cell>
          <cell r="E4423">
            <v>79.33</v>
          </cell>
          <cell r="F4423">
            <v>3465733</v>
          </cell>
        </row>
        <row r="4424">
          <cell r="A4424" t="str">
            <v>42569 ESRX</v>
          </cell>
          <cell r="B4424">
            <v>42569</v>
          </cell>
          <cell r="C4424" t="str">
            <v>ESRX</v>
          </cell>
          <cell r="D4424">
            <v>79.400000000000006</v>
          </cell>
          <cell r="E4424">
            <v>79.680000000000007</v>
          </cell>
          <cell r="F4424">
            <v>2013272</v>
          </cell>
        </row>
        <row r="4425">
          <cell r="A4425" t="str">
            <v>42570 ESRX</v>
          </cell>
          <cell r="B4425">
            <v>42570</v>
          </cell>
          <cell r="C4425" t="str">
            <v>ESRX</v>
          </cell>
          <cell r="D4425">
            <v>79.44</v>
          </cell>
          <cell r="E4425">
            <v>79</v>
          </cell>
          <cell r="F4425">
            <v>3213318</v>
          </cell>
        </row>
        <row r="4426">
          <cell r="A4426" t="str">
            <v>42571 ESRX</v>
          </cell>
          <cell r="B4426">
            <v>42571</v>
          </cell>
          <cell r="C4426" t="str">
            <v>ESRX</v>
          </cell>
          <cell r="D4426">
            <v>79.099999999999994</v>
          </cell>
          <cell r="E4426">
            <v>79.180000000000007</v>
          </cell>
          <cell r="F4426">
            <v>3262192</v>
          </cell>
        </row>
        <row r="4427">
          <cell r="A4427" t="str">
            <v>42572 ESRX</v>
          </cell>
          <cell r="B4427">
            <v>42572</v>
          </cell>
          <cell r="C4427" t="str">
            <v>ESRX</v>
          </cell>
          <cell r="D4427">
            <v>79.28</v>
          </cell>
          <cell r="E4427">
            <v>78.59</v>
          </cell>
          <cell r="F4427">
            <v>3307460</v>
          </cell>
        </row>
        <row r="4428">
          <cell r="A4428" t="str">
            <v>42573 ESRX</v>
          </cell>
          <cell r="B4428">
            <v>42573</v>
          </cell>
          <cell r="C4428" t="str">
            <v>ESRX</v>
          </cell>
          <cell r="D4428">
            <v>79.02</v>
          </cell>
          <cell r="E4428">
            <v>78.86</v>
          </cell>
          <cell r="F4428">
            <v>2783693</v>
          </cell>
        </row>
        <row r="4429">
          <cell r="A4429" t="str">
            <v>42576 ESRX</v>
          </cell>
          <cell r="B4429">
            <v>42576</v>
          </cell>
          <cell r="C4429" t="str">
            <v>ESRX</v>
          </cell>
          <cell r="D4429">
            <v>77.459999999999994</v>
          </cell>
          <cell r="E4429">
            <v>77.39</v>
          </cell>
          <cell r="F4429">
            <v>4277778</v>
          </cell>
        </row>
        <row r="4430">
          <cell r="A4430" t="str">
            <v>42577 ESRX</v>
          </cell>
          <cell r="B4430">
            <v>42577</v>
          </cell>
          <cell r="C4430" t="str">
            <v>ESRX</v>
          </cell>
          <cell r="D4430">
            <v>75.84</v>
          </cell>
          <cell r="E4430">
            <v>78.489999999999995</v>
          </cell>
          <cell r="F4430">
            <v>5450204</v>
          </cell>
        </row>
        <row r="4431">
          <cell r="A4431" t="str">
            <v>42578 ESRX</v>
          </cell>
          <cell r="B4431">
            <v>42578</v>
          </cell>
          <cell r="C4431" t="str">
            <v>ESRX</v>
          </cell>
          <cell r="D4431">
            <v>78.489999999999995</v>
          </cell>
          <cell r="E4431">
            <v>77.209999999999994</v>
          </cell>
          <cell r="F4431">
            <v>3324195</v>
          </cell>
        </row>
        <row r="4432">
          <cell r="A4432" t="str">
            <v>42579 ESRX</v>
          </cell>
          <cell r="B4432">
            <v>42579</v>
          </cell>
          <cell r="C4432" t="str">
            <v>ESRX</v>
          </cell>
          <cell r="D4432">
            <v>77.28</v>
          </cell>
          <cell r="E4432">
            <v>77.09</v>
          </cell>
          <cell r="F4432">
            <v>2636041</v>
          </cell>
        </row>
        <row r="4433">
          <cell r="A4433" t="str">
            <v>42580 ESRX</v>
          </cell>
          <cell r="B4433">
            <v>42580</v>
          </cell>
          <cell r="C4433" t="str">
            <v>ESRX</v>
          </cell>
          <cell r="D4433">
            <v>76.84</v>
          </cell>
          <cell r="E4433">
            <v>76.069999999999993</v>
          </cell>
          <cell r="F4433">
            <v>4550675</v>
          </cell>
        </row>
        <row r="4434">
          <cell r="A4434" t="str">
            <v>42583 ESRX</v>
          </cell>
          <cell r="B4434">
            <v>42583</v>
          </cell>
          <cell r="C4434" t="str">
            <v>ESRX</v>
          </cell>
          <cell r="D4434">
            <v>76.11</v>
          </cell>
          <cell r="E4434">
            <v>76.17</v>
          </cell>
          <cell r="F4434">
            <v>4264322</v>
          </cell>
        </row>
        <row r="4435">
          <cell r="A4435" t="str">
            <v>42584 ESRX</v>
          </cell>
          <cell r="B4435">
            <v>42584</v>
          </cell>
          <cell r="C4435" t="str">
            <v>ESRX</v>
          </cell>
          <cell r="D4435">
            <v>75.95</v>
          </cell>
          <cell r="E4435">
            <v>75.430000000000007</v>
          </cell>
          <cell r="F4435">
            <v>3156865</v>
          </cell>
        </row>
        <row r="4436">
          <cell r="A4436" t="str">
            <v>42585 ESRX</v>
          </cell>
          <cell r="B4436">
            <v>42585</v>
          </cell>
          <cell r="C4436" t="str">
            <v>ESRX</v>
          </cell>
          <cell r="D4436">
            <v>75.400000000000006</v>
          </cell>
          <cell r="E4436">
            <v>75.98</v>
          </cell>
          <cell r="F4436">
            <v>3112479</v>
          </cell>
        </row>
        <row r="4437">
          <cell r="A4437" t="str">
            <v>42586 ESRX</v>
          </cell>
          <cell r="B4437">
            <v>42586</v>
          </cell>
          <cell r="C4437" t="str">
            <v>ESRX</v>
          </cell>
          <cell r="D4437">
            <v>76.13</v>
          </cell>
          <cell r="E4437">
            <v>75.89</v>
          </cell>
          <cell r="F4437">
            <v>2616791</v>
          </cell>
        </row>
        <row r="4438">
          <cell r="A4438" t="str">
            <v>42587 ESRX</v>
          </cell>
          <cell r="B4438">
            <v>42587</v>
          </cell>
          <cell r="C4438" t="str">
            <v>ESRX</v>
          </cell>
          <cell r="D4438">
            <v>76.11</v>
          </cell>
          <cell r="E4438">
            <v>76.38</v>
          </cell>
          <cell r="F4438">
            <v>2620471</v>
          </cell>
        </row>
        <row r="4439">
          <cell r="A4439" t="str">
            <v>42590 ESRX</v>
          </cell>
          <cell r="B4439">
            <v>42590</v>
          </cell>
          <cell r="C4439" t="str">
            <v>ESRX</v>
          </cell>
          <cell r="D4439">
            <v>76.38</v>
          </cell>
          <cell r="E4439">
            <v>75.91</v>
          </cell>
          <cell r="F4439">
            <v>2456870</v>
          </cell>
        </row>
        <row r="4440">
          <cell r="A4440" t="str">
            <v>42591 ESRX</v>
          </cell>
          <cell r="B4440">
            <v>42591</v>
          </cell>
          <cell r="C4440" t="str">
            <v>ESRX</v>
          </cell>
          <cell r="D4440">
            <v>75.92</v>
          </cell>
          <cell r="E4440">
            <v>76.44</v>
          </cell>
          <cell r="F4440">
            <v>1997502</v>
          </cell>
        </row>
        <row r="4441">
          <cell r="A4441" t="str">
            <v>42592 ESRX</v>
          </cell>
          <cell r="B4441">
            <v>42592</v>
          </cell>
          <cell r="C4441" t="str">
            <v>ESRX</v>
          </cell>
          <cell r="D4441">
            <v>76.45</v>
          </cell>
          <cell r="E4441">
            <v>75.790000000000006</v>
          </cell>
          <cell r="F4441">
            <v>2102013</v>
          </cell>
        </row>
        <row r="4442">
          <cell r="A4442" t="str">
            <v>42593 ESRX</v>
          </cell>
          <cell r="B4442">
            <v>42593</v>
          </cell>
          <cell r="C4442" t="str">
            <v>ESRX</v>
          </cell>
          <cell r="D4442">
            <v>75.83</v>
          </cell>
          <cell r="E4442">
            <v>76.17</v>
          </cell>
          <cell r="F4442">
            <v>2927932</v>
          </cell>
        </row>
        <row r="4443">
          <cell r="A4443" t="str">
            <v>42594 ESRX</v>
          </cell>
          <cell r="B4443">
            <v>42594</v>
          </cell>
          <cell r="C4443" t="str">
            <v>ESRX</v>
          </cell>
          <cell r="D4443">
            <v>75.92</v>
          </cell>
          <cell r="E4443">
            <v>76.19</v>
          </cell>
          <cell r="F4443">
            <v>1926493</v>
          </cell>
        </row>
        <row r="4444">
          <cell r="A4444" t="str">
            <v>42597 ESRX</v>
          </cell>
          <cell r="B4444">
            <v>42597</v>
          </cell>
          <cell r="C4444" t="str">
            <v>ESRX</v>
          </cell>
          <cell r="D4444">
            <v>76.47</v>
          </cell>
          <cell r="E4444">
            <v>77.13</v>
          </cell>
          <cell r="F4444">
            <v>2687579</v>
          </cell>
        </row>
        <row r="4445">
          <cell r="A4445" t="str">
            <v>42598 ESRX</v>
          </cell>
          <cell r="B4445">
            <v>42598</v>
          </cell>
          <cell r="C4445" t="str">
            <v>ESRX</v>
          </cell>
          <cell r="D4445">
            <v>77.010000000000005</v>
          </cell>
          <cell r="E4445">
            <v>76.97</v>
          </cell>
          <cell r="F4445">
            <v>2541610</v>
          </cell>
        </row>
        <row r="4446">
          <cell r="A4446" t="str">
            <v>42599 ESRX</v>
          </cell>
          <cell r="B4446">
            <v>42599</v>
          </cell>
          <cell r="C4446" t="str">
            <v>ESRX</v>
          </cell>
          <cell r="D4446">
            <v>77.09</v>
          </cell>
          <cell r="E4446">
            <v>76.63</v>
          </cell>
          <cell r="F4446">
            <v>2467734</v>
          </cell>
        </row>
        <row r="4447">
          <cell r="A4447" t="str">
            <v>42600 ESRX</v>
          </cell>
          <cell r="B4447">
            <v>42600</v>
          </cell>
          <cell r="C4447" t="str">
            <v>ESRX</v>
          </cell>
          <cell r="D4447">
            <v>76.7</v>
          </cell>
          <cell r="E4447">
            <v>76.62</v>
          </cell>
          <cell r="F4447">
            <v>2015994</v>
          </cell>
        </row>
        <row r="4448">
          <cell r="A4448" t="str">
            <v>42601 ESRX</v>
          </cell>
          <cell r="B4448">
            <v>42601</v>
          </cell>
          <cell r="C4448" t="str">
            <v>ESRX</v>
          </cell>
          <cell r="D4448">
            <v>76.33</v>
          </cell>
          <cell r="E4448">
            <v>76.38</v>
          </cell>
          <cell r="F4448">
            <v>2525759</v>
          </cell>
        </row>
        <row r="4449">
          <cell r="A4449" t="str">
            <v>42604 ESRX</v>
          </cell>
          <cell r="B4449">
            <v>42604</v>
          </cell>
          <cell r="C4449" t="str">
            <v>ESRX</v>
          </cell>
          <cell r="D4449">
            <v>76.290000000000006</v>
          </cell>
          <cell r="E4449">
            <v>76.510000000000005</v>
          </cell>
          <cell r="F4449">
            <v>2309646</v>
          </cell>
        </row>
        <row r="4450">
          <cell r="A4450" t="str">
            <v>42605 ESRX</v>
          </cell>
          <cell r="B4450">
            <v>42605</v>
          </cell>
          <cell r="C4450" t="str">
            <v>ESRX</v>
          </cell>
          <cell r="D4450">
            <v>76.95</v>
          </cell>
          <cell r="E4450">
            <v>77.150000000000006</v>
          </cell>
          <cell r="F4450">
            <v>4868025</v>
          </cell>
        </row>
        <row r="4451">
          <cell r="A4451" t="str">
            <v>42606 ESRX</v>
          </cell>
          <cell r="B4451">
            <v>42606</v>
          </cell>
          <cell r="C4451" t="str">
            <v>ESRX</v>
          </cell>
          <cell r="D4451">
            <v>76.84</v>
          </cell>
          <cell r="E4451">
            <v>76.34</v>
          </cell>
          <cell r="F4451">
            <v>3042017</v>
          </cell>
        </row>
        <row r="4452">
          <cell r="A4452" t="str">
            <v>42607 ESRX</v>
          </cell>
          <cell r="B4452">
            <v>42607</v>
          </cell>
          <cell r="C4452" t="str">
            <v>ESRX</v>
          </cell>
          <cell r="D4452">
            <v>76.08</v>
          </cell>
          <cell r="E4452">
            <v>71.739999999999995</v>
          </cell>
          <cell r="F4452">
            <v>13815591</v>
          </cell>
        </row>
        <row r="4453">
          <cell r="A4453" t="str">
            <v>42608 ESRX</v>
          </cell>
          <cell r="B4453">
            <v>42608</v>
          </cell>
          <cell r="C4453" t="str">
            <v>ESRX</v>
          </cell>
          <cell r="D4453">
            <v>72.040000000000006</v>
          </cell>
          <cell r="E4453">
            <v>72.31</v>
          </cell>
          <cell r="F4453">
            <v>7321605</v>
          </cell>
        </row>
        <row r="4454">
          <cell r="A4454" t="str">
            <v>42611 ESRX</v>
          </cell>
          <cell r="B4454">
            <v>42611</v>
          </cell>
          <cell r="C4454" t="str">
            <v>ESRX</v>
          </cell>
          <cell r="D4454">
            <v>72.319999999999993</v>
          </cell>
          <cell r="E4454">
            <v>73.12</v>
          </cell>
          <cell r="F4454">
            <v>7638234</v>
          </cell>
        </row>
        <row r="4455">
          <cell r="A4455" t="str">
            <v>42612 ESRX</v>
          </cell>
          <cell r="B4455">
            <v>42612</v>
          </cell>
          <cell r="C4455" t="str">
            <v>ESRX</v>
          </cell>
          <cell r="D4455">
            <v>72.98</v>
          </cell>
          <cell r="E4455">
            <v>73.349999999999994</v>
          </cell>
          <cell r="F4455">
            <v>3997999</v>
          </cell>
        </row>
        <row r="4456">
          <cell r="A4456" t="str">
            <v>42613 ESRX</v>
          </cell>
          <cell r="B4456">
            <v>42613</v>
          </cell>
          <cell r="C4456" t="str">
            <v>ESRX</v>
          </cell>
          <cell r="D4456">
            <v>73.3</v>
          </cell>
          <cell r="E4456">
            <v>72.7</v>
          </cell>
          <cell r="F4456">
            <v>4403792</v>
          </cell>
        </row>
        <row r="4457">
          <cell r="A4457" t="str">
            <v>42614 ESRX</v>
          </cell>
          <cell r="B4457">
            <v>42614</v>
          </cell>
          <cell r="C4457" t="str">
            <v>ESRX</v>
          </cell>
          <cell r="D4457">
            <v>72.98</v>
          </cell>
          <cell r="E4457">
            <v>72.22</v>
          </cell>
          <cell r="F4457">
            <v>3564046</v>
          </cell>
        </row>
        <row r="4458">
          <cell r="A4458" t="str">
            <v>42615 ESRX</v>
          </cell>
          <cell r="B4458">
            <v>42615</v>
          </cell>
          <cell r="C4458" t="str">
            <v>ESRX</v>
          </cell>
          <cell r="D4458">
            <v>72.540000000000006</v>
          </cell>
          <cell r="E4458">
            <v>72.540000000000006</v>
          </cell>
          <cell r="F4458">
            <v>2282980</v>
          </cell>
        </row>
        <row r="4459">
          <cell r="A4459" t="str">
            <v>42619 ESRX</v>
          </cell>
          <cell r="B4459">
            <v>42619</v>
          </cell>
          <cell r="C4459" t="str">
            <v>ESRX</v>
          </cell>
          <cell r="D4459">
            <v>72.540000000000006</v>
          </cell>
          <cell r="E4459">
            <v>72.72</v>
          </cell>
          <cell r="F4459">
            <v>2167741</v>
          </cell>
        </row>
        <row r="4460">
          <cell r="A4460" t="str">
            <v>42620 ESRX</v>
          </cell>
          <cell r="B4460">
            <v>42620</v>
          </cell>
          <cell r="C4460" t="str">
            <v>ESRX</v>
          </cell>
          <cell r="D4460">
            <v>72.7</v>
          </cell>
          <cell r="E4460">
            <v>72.67</v>
          </cell>
          <cell r="F4460">
            <v>3613397</v>
          </cell>
        </row>
        <row r="4461">
          <cell r="A4461" t="str">
            <v>42621 ESRX</v>
          </cell>
          <cell r="B4461">
            <v>42621</v>
          </cell>
          <cell r="C4461" t="str">
            <v>ESRX</v>
          </cell>
          <cell r="D4461">
            <v>72.44</v>
          </cell>
          <cell r="E4461">
            <v>72.11</v>
          </cell>
          <cell r="F4461">
            <v>3174153</v>
          </cell>
        </row>
        <row r="4462">
          <cell r="A4462" t="str">
            <v>42622 ESRX</v>
          </cell>
          <cell r="B4462">
            <v>42622</v>
          </cell>
          <cell r="C4462" t="str">
            <v>ESRX</v>
          </cell>
          <cell r="D4462">
            <v>71.63</v>
          </cell>
          <cell r="E4462">
            <v>71.13</v>
          </cell>
          <cell r="F4462">
            <v>4790679</v>
          </cell>
        </row>
        <row r="4463">
          <cell r="A4463" t="str">
            <v>42625 ESRX</v>
          </cell>
          <cell r="B4463">
            <v>42625</v>
          </cell>
          <cell r="C4463" t="str">
            <v>ESRX</v>
          </cell>
          <cell r="D4463">
            <v>70.77</v>
          </cell>
          <cell r="E4463">
            <v>72.099999999999994</v>
          </cell>
          <cell r="F4463">
            <v>3125600</v>
          </cell>
        </row>
        <row r="4464">
          <cell r="A4464" t="str">
            <v>42626 ESRX</v>
          </cell>
          <cell r="B4464">
            <v>42626</v>
          </cell>
          <cell r="C4464" t="str">
            <v>ESRX</v>
          </cell>
          <cell r="D4464">
            <v>71.5</v>
          </cell>
          <cell r="E4464">
            <v>70.900000000000006</v>
          </cell>
          <cell r="F4464">
            <v>3931033</v>
          </cell>
        </row>
        <row r="4465">
          <cell r="A4465" t="str">
            <v>42627 ESRX</v>
          </cell>
          <cell r="B4465">
            <v>42627</v>
          </cell>
          <cell r="C4465" t="str">
            <v>ESRX</v>
          </cell>
          <cell r="D4465">
            <v>71.02</v>
          </cell>
          <cell r="E4465">
            <v>70.37</v>
          </cell>
          <cell r="F4465">
            <v>4206938</v>
          </cell>
        </row>
        <row r="4466">
          <cell r="A4466" t="str">
            <v>42628 ESRX</v>
          </cell>
          <cell r="B4466">
            <v>42628</v>
          </cell>
          <cell r="C4466" t="str">
            <v>ESRX</v>
          </cell>
          <cell r="D4466">
            <v>70.2</v>
          </cell>
          <cell r="E4466">
            <v>70.44</v>
          </cell>
          <cell r="F4466">
            <v>3376584</v>
          </cell>
        </row>
        <row r="4467">
          <cell r="A4467" t="str">
            <v>42629 ESRX</v>
          </cell>
          <cell r="B4467">
            <v>42629</v>
          </cell>
          <cell r="C4467" t="str">
            <v>ESRX</v>
          </cell>
          <cell r="D4467">
            <v>70.53</v>
          </cell>
          <cell r="E4467">
            <v>70.209999999999994</v>
          </cell>
          <cell r="F4467">
            <v>4472168</v>
          </cell>
        </row>
        <row r="4468">
          <cell r="A4468" t="str">
            <v>42632 ESRX</v>
          </cell>
          <cell r="B4468">
            <v>42632</v>
          </cell>
          <cell r="C4468" t="str">
            <v>ESRX</v>
          </cell>
          <cell r="D4468">
            <v>70.47</v>
          </cell>
          <cell r="E4468">
            <v>69.66</v>
          </cell>
          <cell r="F4468">
            <v>3152988</v>
          </cell>
        </row>
        <row r="4469">
          <cell r="A4469" t="str">
            <v>42633 ESRX</v>
          </cell>
          <cell r="B4469">
            <v>42633</v>
          </cell>
          <cell r="C4469" t="str">
            <v>ESRX</v>
          </cell>
          <cell r="D4469">
            <v>69.95</v>
          </cell>
          <cell r="E4469">
            <v>69.25</v>
          </cell>
          <cell r="F4469">
            <v>3097802</v>
          </cell>
        </row>
        <row r="4470">
          <cell r="A4470" t="str">
            <v>42634 ESRX</v>
          </cell>
          <cell r="B4470">
            <v>42634</v>
          </cell>
          <cell r="C4470" t="str">
            <v>ESRX</v>
          </cell>
          <cell r="D4470">
            <v>69.25</v>
          </cell>
          <cell r="E4470">
            <v>69.650000000000006</v>
          </cell>
          <cell r="F4470">
            <v>3398867</v>
          </cell>
        </row>
        <row r="4471">
          <cell r="A4471" t="str">
            <v>42635 ESRX</v>
          </cell>
          <cell r="B4471">
            <v>42635</v>
          </cell>
          <cell r="C4471" t="str">
            <v>ESRX</v>
          </cell>
          <cell r="D4471">
            <v>70.03</v>
          </cell>
          <cell r="E4471">
            <v>71.03</v>
          </cell>
          <cell r="F4471">
            <v>3822132</v>
          </cell>
        </row>
        <row r="4472">
          <cell r="A4472" t="str">
            <v>42636 ESRX</v>
          </cell>
          <cell r="B4472">
            <v>42636</v>
          </cell>
          <cell r="C4472" t="str">
            <v>ESRX</v>
          </cell>
          <cell r="D4472">
            <v>70.66</v>
          </cell>
          <cell r="E4472">
            <v>71.34</v>
          </cell>
          <cell r="F4472">
            <v>4028976</v>
          </cell>
        </row>
        <row r="4473">
          <cell r="A4473" t="str">
            <v>42639 ESRX</v>
          </cell>
          <cell r="B4473">
            <v>42639</v>
          </cell>
          <cell r="C4473" t="str">
            <v>ESRX</v>
          </cell>
          <cell r="D4473">
            <v>71.12</v>
          </cell>
          <cell r="E4473">
            <v>70.63</v>
          </cell>
          <cell r="F4473">
            <v>3120262</v>
          </cell>
        </row>
        <row r="4474">
          <cell r="A4474" t="str">
            <v>42640 ESRX</v>
          </cell>
          <cell r="B4474">
            <v>42640</v>
          </cell>
          <cell r="C4474" t="str">
            <v>ESRX</v>
          </cell>
          <cell r="D4474">
            <v>70.69</v>
          </cell>
          <cell r="E4474">
            <v>70.790000000000006</v>
          </cell>
          <cell r="F4474">
            <v>2866980</v>
          </cell>
        </row>
        <row r="4475">
          <cell r="A4475" t="str">
            <v>42641 ESRX</v>
          </cell>
          <cell r="B4475">
            <v>42641</v>
          </cell>
          <cell r="C4475" t="str">
            <v>ESRX</v>
          </cell>
          <cell r="D4475">
            <v>70.8</v>
          </cell>
          <cell r="E4475">
            <v>70.930000000000007</v>
          </cell>
          <cell r="F4475">
            <v>1621065</v>
          </cell>
        </row>
        <row r="4476">
          <cell r="A4476" t="str">
            <v>42642 ESRX</v>
          </cell>
          <cell r="B4476">
            <v>42642</v>
          </cell>
          <cell r="C4476" t="str">
            <v>ESRX</v>
          </cell>
          <cell r="D4476">
            <v>70.97</v>
          </cell>
          <cell r="E4476">
            <v>69.84</v>
          </cell>
          <cell r="F4476">
            <v>2222240</v>
          </cell>
        </row>
        <row r="4477">
          <cell r="A4477" t="str">
            <v>42643 ESRX</v>
          </cell>
          <cell r="B4477">
            <v>42643</v>
          </cell>
          <cell r="C4477" t="str">
            <v>ESRX</v>
          </cell>
          <cell r="D4477">
            <v>69.86</v>
          </cell>
          <cell r="E4477">
            <v>70.53</v>
          </cell>
          <cell r="F4477">
            <v>3976663</v>
          </cell>
        </row>
        <row r="4478">
          <cell r="A4478" t="str">
            <v>42646 ESRX</v>
          </cell>
          <cell r="B4478">
            <v>42646</v>
          </cell>
          <cell r="C4478" t="str">
            <v>ESRX</v>
          </cell>
          <cell r="D4478">
            <v>70.239999999999995</v>
          </cell>
          <cell r="E4478">
            <v>69.959999999999994</v>
          </cell>
          <cell r="F4478">
            <v>3430284</v>
          </cell>
        </row>
        <row r="4479">
          <cell r="A4479" t="str">
            <v>42647 ESRX</v>
          </cell>
          <cell r="B4479">
            <v>42647</v>
          </cell>
          <cell r="C4479" t="str">
            <v>ESRX</v>
          </cell>
          <cell r="D4479">
            <v>69.849999999999994</v>
          </cell>
          <cell r="E4479">
            <v>69.91</v>
          </cell>
          <cell r="F4479">
            <v>2133836</v>
          </cell>
        </row>
        <row r="4480">
          <cell r="A4480" t="str">
            <v>42648 ESRX</v>
          </cell>
          <cell r="B4480">
            <v>42648</v>
          </cell>
          <cell r="C4480" t="str">
            <v>ESRX</v>
          </cell>
          <cell r="D4480">
            <v>70.23</v>
          </cell>
          <cell r="E4480">
            <v>70.34</v>
          </cell>
          <cell r="F4480">
            <v>2105026</v>
          </cell>
        </row>
        <row r="4481">
          <cell r="A4481" t="str">
            <v>42649 ESRX</v>
          </cell>
          <cell r="B4481">
            <v>42649</v>
          </cell>
          <cell r="C4481" t="str">
            <v>ESRX</v>
          </cell>
          <cell r="D4481">
            <v>70.03</v>
          </cell>
          <cell r="E4481">
            <v>70.349999999999994</v>
          </cell>
          <cell r="F4481">
            <v>2771710</v>
          </cell>
        </row>
        <row r="4482">
          <cell r="A4482" t="str">
            <v>42650 ESRX</v>
          </cell>
          <cell r="B4482">
            <v>42650</v>
          </cell>
          <cell r="C4482" t="str">
            <v>ESRX</v>
          </cell>
          <cell r="D4482">
            <v>70.650000000000006</v>
          </cell>
          <cell r="E4482">
            <v>70.06</v>
          </cell>
          <cell r="F4482">
            <v>3437822</v>
          </cell>
        </row>
        <row r="4483">
          <cell r="A4483" t="str">
            <v>42653 ESRX</v>
          </cell>
          <cell r="B4483">
            <v>42653</v>
          </cell>
          <cell r="C4483" t="str">
            <v>ESRX</v>
          </cell>
          <cell r="D4483">
            <v>70.44</v>
          </cell>
          <cell r="E4483">
            <v>70.569999999999993</v>
          </cell>
          <cell r="F4483">
            <v>1630512</v>
          </cell>
        </row>
        <row r="4484">
          <cell r="A4484" t="str">
            <v>42654 ESRX</v>
          </cell>
          <cell r="B4484">
            <v>42654</v>
          </cell>
          <cell r="C4484" t="str">
            <v>ESRX</v>
          </cell>
          <cell r="D4484">
            <v>70.34</v>
          </cell>
          <cell r="E4484">
            <v>69.03</v>
          </cell>
          <cell r="F4484">
            <v>2840473</v>
          </cell>
        </row>
        <row r="4485">
          <cell r="A4485" t="str">
            <v>42655 ESRX</v>
          </cell>
          <cell r="B4485">
            <v>42655</v>
          </cell>
          <cell r="C4485" t="str">
            <v>ESRX</v>
          </cell>
          <cell r="D4485">
            <v>69.11</v>
          </cell>
          <cell r="E4485">
            <v>69.16</v>
          </cell>
          <cell r="F4485">
            <v>2670432</v>
          </cell>
        </row>
        <row r="4486">
          <cell r="A4486" t="str">
            <v>42656 ESRX</v>
          </cell>
          <cell r="B4486">
            <v>42656</v>
          </cell>
          <cell r="C4486" t="str">
            <v>ESRX</v>
          </cell>
          <cell r="D4486">
            <v>68.66</v>
          </cell>
          <cell r="E4486">
            <v>69.040000000000006</v>
          </cell>
          <cell r="F4486">
            <v>3269027</v>
          </cell>
        </row>
        <row r="4487">
          <cell r="A4487" t="str">
            <v>42657 ESRX</v>
          </cell>
          <cell r="B4487">
            <v>42657</v>
          </cell>
          <cell r="C4487" t="str">
            <v>ESRX</v>
          </cell>
          <cell r="D4487">
            <v>69.45</v>
          </cell>
          <cell r="E4487">
            <v>69.760000000000005</v>
          </cell>
          <cell r="F4487">
            <v>2976526</v>
          </cell>
        </row>
        <row r="4488">
          <cell r="A4488" t="str">
            <v>42660 ESRX</v>
          </cell>
          <cell r="B4488">
            <v>42660</v>
          </cell>
          <cell r="C4488" t="str">
            <v>ESRX</v>
          </cell>
          <cell r="D4488">
            <v>69.58</v>
          </cell>
          <cell r="E4488">
            <v>69.22</v>
          </cell>
          <cell r="F4488">
            <v>3193007</v>
          </cell>
        </row>
        <row r="4489">
          <cell r="A4489" t="str">
            <v>42661 ESRX</v>
          </cell>
          <cell r="B4489">
            <v>42661</v>
          </cell>
          <cell r="C4489" t="str">
            <v>ESRX</v>
          </cell>
          <cell r="D4489">
            <v>70.02</v>
          </cell>
          <cell r="E4489">
            <v>70.31</v>
          </cell>
          <cell r="F4489">
            <v>3045786</v>
          </cell>
        </row>
        <row r="4490">
          <cell r="A4490" t="str">
            <v>42662 ESRX</v>
          </cell>
          <cell r="B4490">
            <v>42662</v>
          </cell>
          <cell r="C4490" t="str">
            <v>ESRX</v>
          </cell>
          <cell r="D4490">
            <v>70.349999999999994</v>
          </cell>
          <cell r="E4490">
            <v>70.430000000000007</v>
          </cell>
          <cell r="F4490">
            <v>2283839</v>
          </cell>
        </row>
        <row r="4491">
          <cell r="A4491" t="str">
            <v>42663 ESRX</v>
          </cell>
          <cell r="B4491">
            <v>42663</v>
          </cell>
          <cell r="C4491" t="str">
            <v>ESRX</v>
          </cell>
          <cell r="D4491">
            <v>70.59</v>
          </cell>
          <cell r="E4491">
            <v>71.040000000000006</v>
          </cell>
          <cell r="F4491">
            <v>2453342</v>
          </cell>
        </row>
        <row r="4492">
          <cell r="A4492" t="str">
            <v>42664 ESRX</v>
          </cell>
          <cell r="B4492">
            <v>42664</v>
          </cell>
          <cell r="C4492" t="str">
            <v>ESRX</v>
          </cell>
          <cell r="D4492">
            <v>70.63</v>
          </cell>
          <cell r="E4492">
            <v>69.61</v>
          </cell>
          <cell r="F4492">
            <v>3092722</v>
          </cell>
        </row>
        <row r="4493">
          <cell r="A4493" t="str">
            <v>42667 ESRX</v>
          </cell>
          <cell r="B4493">
            <v>42667</v>
          </cell>
          <cell r="C4493" t="str">
            <v>ESRX</v>
          </cell>
          <cell r="D4493">
            <v>70.150000000000006</v>
          </cell>
          <cell r="E4493">
            <v>69.8</v>
          </cell>
          <cell r="F4493">
            <v>2960695</v>
          </cell>
        </row>
        <row r="4494">
          <cell r="A4494" t="str">
            <v>42668 ESRX</v>
          </cell>
          <cell r="B4494">
            <v>42668</v>
          </cell>
          <cell r="C4494" t="str">
            <v>ESRX</v>
          </cell>
          <cell r="D4494">
            <v>69.73</v>
          </cell>
          <cell r="E4494">
            <v>70.069999999999993</v>
          </cell>
          <cell r="F4494">
            <v>2642407</v>
          </cell>
        </row>
        <row r="4495">
          <cell r="A4495" t="str">
            <v>42669 ESRX</v>
          </cell>
          <cell r="B4495">
            <v>42669</v>
          </cell>
          <cell r="C4495" t="str">
            <v>ESRX</v>
          </cell>
          <cell r="D4495">
            <v>72.03</v>
          </cell>
          <cell r="E4495">
            <v>70.39</v>
          </cell>
          <cell r="F4495">
            <v>5370287</v>
          </cell>
        </row>
        <row r="4496">
          <cell r="A4496" t="str">
            <v>42670 ESRX</v>
          </cell>
          <cell r="B4496">
            <v>42670</v>
          </cell>
          <cell r="C4496" t="str">
            <v>ESRX</v>
          </cell>
          <cell r="D4496">
            <v>70.459999999999994</v>
          </cell>
          <cell r="E4496">
            <v>69.23</v>
          </cell>
          <cell r="F4496">
            <v>3486271</v>
          </cell>
        </row>
        <row r="4497">
          <cell r="A4497" t="str">
            <v>42671 ESRX</v>
          </cell>
          <cell r="B4497">
            <v>42671</v>
          </cell>
          <cell r="C4497" t="str">
            <v>ESRX</v>
          </cell>
          <cell r="D4497">
            <v>67.59</v>
          </cell>
          <cell r="E4497">
            <v>65.09</v>
          </cell>
          <cell r="F4497">
            <v>10586527</v>
          </cell>
        </row>
        <row r="4498">
          <cell r="A4498" t="str">
            <v>42674 ESRX</v>
          </cell>
          <cell r="B4498">
            <v>42674</v>
          </cell>
          <cell r="C4498" t="str">
            <v>ESRX</v>
          </cell>
          <cell r="D4498">
            <v>65.540000000000006</v>
          </cell>
          <cell r="E4498">
            <v>67.400000000000006</v>
          </cell>
          <cell r="F4498">
            <v>6186898</v>
          </cell>
        </row>
        <row r="4499">
          <cell r="A4499" t="str">
            <v>42675 ESRX</v>
          </cell>
          <cell r="B4499">
            <v>42675</v>
          </cell>
          <cell r="C4499" t="str">
            <v>ESRX</v>
          </cell>
          <cell r="D4499">
            <v>67.42</v>
          </cell>
          <cell r="E4499">
            <v>67.25</v>
          </cell>
          <cell r="F4499">
            <v>4951991</v>
          </cell>
        </row>
        <row r="4500">
          <cell r="A4500" t="str">
            <v>42676 ESRX</v>
          </cell>
          <cell r="B4500">
            <v>42676</v>
          </cell>
          <cell r="C4500" t="str">
            <v>ESRX</v>
          </cell>
          <cell r="D4500">
            <v>67.349999999999994</v>
          </cell>
          <cell r="E4500">
            <v>69.819999999999993</v>
          </cell>
          <cell r="F4500">
            <v>7091760</v>
          </cell>
        </row>
        <row r="4501">
          <cell r="A4501" t="str">
            <v>42677 ESRX</v>
          </cell>
          <cell r="B4501">
            <v>42677</v>
          </cell>
          <cell r="C4501" t="str">
            <v>ESRX</v>
          </cell>
          <cell r="D4501">
            <v>69.819999999999993</v>
          </cell>
          <cell r="E4501">
            <v>67.239999999999995</v>
          </cell>
          <cell r="F4501">
            <v>6875127</v>
          </cell>
        </row>
        <row r="4502">
          <cell r="A4502" t="str">
            <v>42678 ESRX</v>
          </cell>
          <cell r="B4502">
            <v>42678</v>
          </cell>
          <cell r="C4502" t="str">
            <v>ESRX</v>
          </cell>
          <cell r="D4502">
            <v>67.16</v>
          </cell>
          <cell r="E4502">
            <v>67.86</v>
          </cell>
          <cell r="F4502">
            <v>5014676</v>
          </cell>
        </row>
        <row r="4503">
          <cell r="A4503" t="str">
            <v>42681 ESRX</v>
          </cell>
          <cell r="B4503">
            <v>42681</v>
          </cell>
          <cell r="C4503" t="str">
            <v>ESRX</v>
          </cell>
          <cell r="D4503">
            <v>69.22</v>
          </cell>
          <cell r="E4503">
            <v>70.38</v>
          </cell>
          <cell r="F4503">
            <v>4641874</v>
          </cell>
        </row>
        <row r="4504">
          <cell r="A4504" t="str">
            <v>42682 ESRX</v>
          </cell>
          <cell r="B4504">
            <v>42682</v>
          </cell>
          <cell r="C4504" t="str">
            <v>ESRX</v>
          </cell>
          <cell r="D4504">
            <v>67.97</v>
          </cell>
          <cell r="E4504">
            <v>69.849999999999994</v>
          </cell>
          <cell r="F4504">
            <v>5759849</v>
          </cell>
        </row>
        <row r="4505">
          <cell r="A4505" t="str">
            <v>42683 ESRX</v>
          </cell>
          <cell r="B4505">
            <v>42683</v>
          </cell>
          <cell r="C4505" t="str">
            <v>ESRX</v>
          </cell>
          <cell r="D4505">
            <v>73.349999999999994</v>
          </cell>
          <cell r="E4505">
            <v>74.78</v>
          </cell>
          <cell r="F4505">
            <v>9180159</v>
          </cell>
        </row>
        <row r="4506">
          <cell r="A4506" t="str">
            <v>42684 ESRX</v>
          </cell>
          <cell r="B4506">
            <v>42684</v>
          </cell>
          <cell r="C4506" t="str">
            <v>ESRX</v>
          </cell>
          <cell r="D4506">
            <v>75.13</v>
          </cell>
          <cell r="E4506">
            <v>75.39</v>
          </cell>
          <cell r="F4506">
            <v>8904674</v>
          </cell>
        </row>
        <row r="4507">
          <cell r="A4507" t="str">
            <v>42685 ESRX</v>
          </cell>
          <cell r="B4507">
            <v>42685</v>
          </cell>
          <cell r="C4507" t="str">
            <v>ESRX</v>
          </cell>
          <cell r="D4507">
            <v>75.180000000000007</v>
          </cell>
          <cell r="E4507">
            <v>74.59</v>
          </cell>
          <cell r="F4507">
            <v>4337362</v>
          </cell>
        </row>
        <row r="4508">
          <cell r="A4508" t="str">
            <v>42688 ESRX</v>
          </cell>
          <cell r="B4508">
            <v>42688</v>
          </cell>
          <cell r="C4508" t="str">
            <v>ESRX</v>
          </cell>
          <cell r="D4508">
            <v>74.510000000000005</v>
          </cell>
          <cell r="E4508">
            <v>76.45</v>
          </cell>
          <cell r="F4508">
            <v>5670086</v>
          </cell>
        </row>
        <row r="4509">
          <cell r="A4509" t="str">
            <v>42689 ESRX</v>
          </cell>
          <cell r="B4509">
            <v>42689</v>
          </cell>
          <cell r="C4509" t="str">
            <v>ESRX</v>
          </cell>
          <cell r="D4509">
            <v>76.55</v>
          </cell>
          <cell r="E4509">
            <v>77.14</v>
          </cell>
          <cell r="F4509">
            <v>3448039</v>
          </cell>
        </row>
        <row r="4510">
          <cell r="A4510" t="str">
            <v>42690 ESRX</v>
          </cell>
          <cell r="B4510">
            <v>42690</v>
          </cell>
          <cell r="C4510" t="str">
            <v>ESRX</v>
          </cell>
          <cell r="D4510">
            <v>77.06</v>
          </cell>
          <cell r="E4510">
            <v>76.150000000000006</v>
          </cell>
          <cell r="F4510">
            <v>3043172</v>
          </cell>
        </row>
        <row r="4511">
          <cell r="A4511" t="str">
            <v>42691 ESRX</v>
          </cell>
          <cell r="B4511">
            <v>42691</v>
          </cell>
          <cell r="C4511" t="str">
            <v>ESRX</v>
          </cell>
          <cell r="D4511">
            <v>76.06</v>
          </cell>
          <cell r="E4511">
            <v>76.44</v>
          </cell>
          <cell r="F4511">
            <v>2909450</v>
          </cell>
        </row>
        <row r="4512">
          <cell r="A4512" t="str">
            <v>42692 ESRX</v>
          </cell>
          <cell r="B4512">
            <v>42692</v>
          </cell>
          <cell r="C4512" t="str">
            <v>ESRX</v>
          </cell>
          <cell r="D4512">
            <v>76.33</v>
          </cell>
          <cell r="E4512">
            <v>75.77</v>
          </cell>
          <cell r="F4512">
            <v>2984707</v>
          </cell>
        </row>
        <row r="4513">
          <cell r="A4513" t="str">
            <v>42695 ESRX</v>
          </cell>
          <cell r="B4513">
            <v>42695</v>
          </cell>
          <cell r="C4513" t="str">
            <v>ESRX</v>
          </cell>
          <cell r="D4513">
            <v>75.224999999999994</v>
          </cell>
          <cell r="E4513">
            <v>76.099999999999994</v>
          </cell>
          <cell r="F4513">
            <v>2577371</v>
          </cell>
        </row>
        <row r="4514">
          <cell r="A4514" t="str">
            <v>42696 ESRX</v>
          </cell>
          <cell r="B4514">
            <v>42696</v>
          </cell>
          <cell r="C4514" t="str">
            <v>ESRX</v>
          </cell>
          <cell r="D4514">
            <v>76.06</v>
          </cell>
          <cell r="E4514">
            <v>75.930000000000007</v>
          </cell>
          <cell r="F4514">
            <v>3651624</v>
          </cell>
        </row>
        <row r="4515">
          <cell r="A4515" t="str">
            <v>42697 ESRX</v>
          </cell>
          <cell r="B4515">
            <v>42697</v>
          </cell>
          <cell r="C4515" t="str">
            <v>ESRX</v>
          </cell>
          <cell r="D4515">
            <v>75.739999999999995</v>
          </cell>
          <cell r="E4515">
            <v>76.81</v>
          </cell>
          <cell r="F4515">
            <v>2244914</v>
          </cell>
        </row>
        <row r="4516">
          <cell r="A4516" t="str">
            <v>42699 ESRX</v>
          </cell>
          <cell r="B4516">
            <v>42699</v>
          </cell>
          <cell r="C4516" t="str">
            <v>ESRX</v>
          </cell>
          <cell r="D4516">
            <v>76.97</v>
          </cell>
          <cell r="E4516">
            <v>76.900000000000006</v>
          </cell>
          <cell r="F4516">
            <v>1285203</v>
          </cell>
        </row>
        <row r="4517">
          <cell r="A4517" t="str">
            <v>42702 ESRX</v>
          </cell>
          <cell r="B4517">
            <v>42702</v>
          </cell>
          <cell r="C4517" t="str">
            <v>ESRX</v>
          </cell>
          <cell r="D4517">
            <v>76.78</v>
          </cell>
          <cell r="E4517">
            <v>76.75</v>
          </cell>
          <cell r="F4517">
            <v>2336432</v>
          </cell>
        </row>
        <row r="4518">
          <cell r="A4518" t="str">
            <v>42703 ESRX</v>
          </cell>
          <cell r="B4518">
            <v>42703</v>
          </cell>
          <cell r="C4518" t="str">
            <v>ESRX</v>
          </cell>
          <cell r="D4518">
            <v>77.02</v>
          </cell>
          <cell r="E4518">
            <v>76.86</v>
          </cell>
          <cell r="F4518">
            <v>2171452</v>
          </cell>
        </row>
        <row r="4519">
          <cell r="A4519" t="str">
            <v>42704 ESRX</v>
          </cell>
          <cell r="B4519">
            <v>42704</v>
          </cell>
          <cell r="C4519" t="str">
            <v>ESRX</v>
          </cell>
          <cell r="D4519">
            <v>76.86</v>
          </cell>
          <cell r="E4519">
            <v>75.88</v>
          </cell>
          <cell r="F4519">
            <v>5569834</v>
          </cell>
        </row>
        <row r="4520">
          <cell r="A4520" t="str">
            <v>42705 ESRX</v>
          </cell>
          <cell r="B4520">
            <v>42705</v>
          </cell>
          <cell r="C4520" t="str">
            <v>ESRX</v>
          </cell>
          <cell r="D4520">
            <v>75.89</v>
          </cell>
          <cell r="E4520">
            <v>75.83</v>
          </cell>
          <cell r="F4520">
            <v>3242099</v>
          </cell>
        </row>
        <row r="4521">
          <cell r="A4521" t="str">
            <v>42706 ESRX</v>
          </cell>
          <cell r="B4521">
            <v>42706</v>
          </cell>
          <cell r="C4521" t="str">
            <v>ESRX</v>
          </cell>
          <cell r="D4521">
            <v>76.09</v>
          </cell>
          <cell r="E4521">
            <v>75.66</v>
          </cell>
          <cell r="F4521">
            <v>2718891</v>
          </cell>
        </row>
        <row r="4522">
          <cell r="A4522" t="str">
            <v>42709 ESRX</v>
          </cell>
          <cell r="B4522">
            <v>42709</v>
          </cell>
          <cell r="C4522" t="str">
            <v>ESRX</v>
          </cell>
          <cell r="D4522">
            <v>76.23</v>
          </cell>
          <cell r="E4522">
            <v>76.709999999999994</v>
          </cell>
          <cell r="F4522">
            <v>3893716</v>
          </cell>
        </row>
        <row r="4523">
          <cell r="A4523" t="str">
            <v>42710 ESRX</v>
          </cell>
          <cell r="B4523">
            <v>42710</v>
          </cell>
          <cell r="C4523" t="str">
            <v>ESRX</v>
          </cell>
          <cell r="D4523">
            <v>76.42</v>
          </cell>
          <cell r="E4523">
            <v>76.73</v>
          </cell>
          <cell r="F4523">
            <v>2542847</v>
          </cell>
        </row>
        <row r="4524">
          <cell r="A4524" t="str">
            <v>42711 ESRX</v>
          </cell>
          <cell r="B4524">
            <v>42711</v>
          </cell>
          <cell r="C4524" t="str">
            <v>ESRX</v>
          </cell>
          <cell r="D4524">
            <v>75.5</v>
          </cell>
          <cell r="E4524">
            <v>75.849999999999994</v>
          </cell>
          <cell r="F4524">
            <v>3840300</v>
          </cell>
        </row>
        <row r="4525">
          <cell r="A4525" t="str">
            <v>42712 ESRX</v>
          </cell>
          <cell r="B4525">
            <v>42712</v>
          </cell>
          <cell r="C4525" t="str">
            <v>ESRX</v>
          </cell>
          <cell r="D4525">
            <v>75.989999999999995</v>
          </cell>
          <cell r="E4525">
            <v>70.75</v>
          </cell>
          <cell r="F4525">
            <v>17710775</v>
          </cell>
        </row>
        <row r="4526">
          <cell r="A4526" t="str">
            <v>42713 ESRX</v>
          </cell>
          <cell r="B4526">
            <v>42713</v>
          </cell>
          <cell r="C4526" t="str">
            <v>ESRX</v>
          </cell>
          <cell r="D4526">
            <v>72.3</v>
          </cell>
          <cell r="E4526">
            <v>72.48</v>
          </cell>
          <cell r="F4526">
            <v>7403945</v>
          </cell>
        </row>
        <row r="4527">
          <cell r="A4527" t="str">
            <v>42716 ESRX</v>
          </cell>
          <cell r="B4527">
            <v>42716</v>
          </cell>
          <cell r="C4527" t="str">
            <v>ESRX</v>
          </cell>
          <cell r="D4527">
            <v>72.569999999999993</v>
          </cell>
          <cell r="E4527">
            <v>72.099999999999994</v>
          </cell>
          <cell r="F4527">
            <v>3462243</v>
          </cell>
        </row>
        <row r="4528">
          <cell r="A4528" t="str">
            <v>42717 ESRX</v>
          </cell>
          <cell r="B4528">
            <v>42717</v>
          </cell>
          <cell r="C4528" t="str">
            <v>ESRX</v>
          </cell>
          <cell r="D4528">
            <v>71.58</v>
          </cell>
          <cell r="E4528">
            <v>73.17</v>
          </cell>
          <cell r="F4528">
            <v>4767996</v>
          </cell>
        </row>
        <row r="4529">
          <cell r="A4529" t="str">
            <v>42718 ESRX</v>
          </cell>
          <cell r="B4529">
            <v>42718</v>
          </cell>
          <cell r="C4529" t="str">
            <v>ESRX</v>
          </cell>
          <cell r="D4529">
            <v>72.67</v>
          </cell>
          <cell r="E4529">
            <v>70.52</v>
          </cell>
          <cell r="F4529">
            <v>9786252</v>
          </cell>
        </row>
        <row r="4530">
          <cell r="A4530" t="str">
            <v>42719 ESRX</v>
          </cell>
          <cell r="B4530">
            <v>42719</v>
          </cell>
          <cell r="C4530" t="str">
            <v>ESRX</v>
          </cell>
          <cell r="D4530">
            <v>70.510000000000005</v>
          </cell>
          <cell r="E4530">
            <v>69.180000000000007</v>
          </cell>
          <cell r="F4530">
            <v>6823053</v>
          </cell>
        </row>
        <row r="4531">
          <cell r="A4531" t="str">
            <v>42720 ESRX</v>
          </cell>
          <cell r="B4531">
            <v>42720</v>
          </cell>
          <cell r="C4531" t="str">
            <v>ESRX</v>
          </cell>
          <cell r="D4531">
            <v>69.17</v>
          </cell>
          <cell r="E4531">
            <v>69.92</v>
          </cell>
          <cell r="F4531">
            <v>7764896</v>
          </cell>
        </row>
        <row r="4532">
          <cell r="A4532" t="str">
            <v>42723 ESRX</v>
          </cell>
          <cell r="B4532">
            <v>42723</v>
          </cell>
          <cell r="C4532" t="str">
            <v>ESRX</v>
          </cell>
          <cell r="D4532">
            <v>70.459999999999994</v>
          </cell>
          <cell r="E4532">
            <v>69.239999999999995</v>
          </cell>
          <cell r="F4532">
            <v>4309098</v>
          </cell>
        </row>
        <row r="4533">
          <cell r="A4533" t="str">
            <v>42724 ESRX</v>
          </cell>
          <cell r="B4533">
            <v>42724</v>
          </cell>
          <cell r="C4533" t="str">
            <v>ESRX</v>
          </cell>
          <cell r="D4533">
            <v>69.510000000000005</v>
          </cell>
          <cell r="E4533">
            <v>68.650000000000006</v>
          </cell>
          <cell r="F4533">
            <v>3056147</v>
          </cell>
        </row>
        <row r="4534">
          <cell r="A4534" t="str">
            <v>42725 ESRX</v>
          </cell>
          <cell r="B4534">
            <v>42725</v>
          </cell>
          <cell r="C4534" t="str">
            <v>ESRX</v>
          </cell>
          <cell r="D4534">
            <v>68.739999999999995</v>
          </cell>
          <cell r="E4534">
            <v>68.5</v>
          </cell>
          <cell r="F4534">
            <v>2922548</v>
          </cell>
        </row>
        <row r="4535">
          <cell r="A4535" t="str">
            <v>42726 ESRX</v>
          </cell>
          <cell r="B4535">
            <v>42726</v>
          </cell>
          <cell r="C4535" t="str">
            <v>ESRX</v>
          </cell>
          <cell r="D4535">
            <v>68.56</v>
          </cell>
          <cell r="E4535">
            <v>68.430000000000007</v>
          </cell>
          <cell r="F4535">
            <v>2074052</v>
          </cell>
        </row>
        <row r="4536">
          <cell r="A4536" t="str">
            <v>42727 ESRX</v>
          </cell>
          <cell r="B4536">
            <v>42727</v>
          </cell>
          <cell r="C4536" t="str">
            <v>ESRX</v>
          </cell>
          <cell r="D4536">
            <v>68.52</v>
          </cell>
          <cell r="E4536">
            <v>69</v>
          </cell>
          <cell r="F4536">
            <v>1807284</v>
          </cell>
        </row>
        <row r="4537">
          <cell r="A4537" t="str">
            <v>42731 ESRX</v>
          </cell>
          <cell r="B4537">
            <v>42731</v>
          </cell>
          <cell r="C4537" t="str">
            <v>ESRX</v>
          </cell>
          <cell r="D4537">
            <v>68.98</v>
          </cell>
          <cell r="E4537">
            <v>69.599999999999994</v>
          </cell>
          <cell r="F4537">
            <v>2202318</v>
          </cell>
        </row>
        <row r="4538">
          <cell r="A4538" t="str">
            <v>42732 ESRX</v>
          </cell>
          <cell r="B4538">
            <v>42732</v>
          </cell>
          <cell r="C4538" t="str">
            <v>ESRX</v>
          </cell>
          <cell r="D4538">
            <v>69.75</v>
          </cell>
          <cell r="E4538">
            <v>69.5</v>
          </cell>
          <cell r="F4538">
            <v>2092664</v>
          </cell>
        </row>
        <row r="4539">
          <cell r="A4539" t="str">
            <v>42733 ESRX</v>
          </cell>
          <cell r="B4539">
            <v>42733</v>
          </cell>
          <cell r="C4539" t="str">
            <v>ESRX</v>
          </cell>
          <cell r="D4539">
            <v>68.819699999999997</v>
          </cell>
          <cell r="E4539">
            <v>69.39</v>
          </cell>
          <cell r="F4539">
            <v>2150487</v>
          </cell>
        </row>
        <row r="4540">
          <cell r="A4540" t="str">
            <v>42734 ESRX</v>
          </cell>
          <cell r="B4540">
            <v>42734</v>
          </cell>
          <cell r="C4540" t="str">
            <v>ESRX</v>
          </cell>
          <cell r="D4540">
            <v>69.39</v>
          </cell>
          <cell r="E4540">
            <v>68.790000000000006</v>
          </cell>
          <cell r="F4540">
            <v>2753214</v>
          </cell>
        </row>
        <row r="4541">
          <cell r="A4541" t="str">
            <v>42738 ESRX</v>
          </cell>
          <cell r="B4541">
            <v>42738</v>
          </cell>
          <cell r="C4541" t="str">
            <v>ESRX</v>
          </cell>
          <cell r="D4541">
            <v>69.41</v>
          </cell>
          <cell r="E4541">
            <v>69.400000000000006</v>
          </cell>
          <cell r="F4541">
            <v>3524397</v>
          </cell>
        </row>
        <row r="4542">
          <cell r="A4542" t="str">
            <v>42739 ESRX</v>
          </cell>
          <cell r="B4542">
            <v>42739</v>
          </cell>
          <cell r="C4542" t="str">
            <v>ESRX</v>
          </cell>
          <cell r="D4542">
            <v>69.66</v>
          </cell>
          <cell r="E4542">
            <v>71.14</v>
          </cell>
          <cell r="F4542">
            <v>4083125</v>
          </cell>
        </row>
        <row r="4543">
          <cell r="A4543" t="str">
            <v>42740 ESRX</v>
          </cell>
          <cell r="B4543">
            <v>42740</v>
          </cell>
          <cell r="C4543" t="str">
            <v>ESRX</v>
          </cell>
          <cell r="D4543">
            <v>70.77</v>
          </cell>
          <cell r="E4543">
            <v>70.87</v>
          </cell>
          <cell r="F4543">
            <v>2149611</v>
          </cell>
        </row>
        <row r="4544">
          <cell r="A4544" t="str">
            <v>42741 ESRX</v>
          </cell>
          <cell r="B4544">
            <v>42741</v>
          </cell>
          <cell r="C4544" t="str">
            <v>ESRX</v>
          </cell>
          <cell r="D4544">
            <v>70.8</v>
          </cell>
          <cell r="E4544">
            <v>70.75</v>
          </cell>
          <cell r="F4544">
            <v>1733517</v>
          </cell>
        </row>
        <row r="4545">
          <cell r="A4545" t="str">
            <v>42744 ESRX</v>
          </cell>
          <cell r="B4545">
            <v>42744</v>
          </cell>
          <cell r="C4545" t="str">
            <v>ESRX</v>
          </cell>
          <cell r="D4545">
            <v>70.44</v>
          </cell>
          <cell r="E4545">
            <v>71.56</v>
          </cell>
          <cell r="F4545">
            <v>2492683</v>
          </cell>
        </row>
        <row r="4546">
          <cell r="A4546" t="str">
            <v>42745 ESRX</v>
          </cell>
          <cell r="B4546">
            <v>42745</v>
          </cell>
          <cell r="C4546" t="str">
            <v>ESRX</v>
          </cell>
          <cell r="D4546">
            <v>71.56</v>
          </cell>
          <cell r="E4546">
            <v>72.5</v>
          </cell>
          <cell r="F4546">
            <v>4377385</v>
          </cell>
        </row>
        <row r="4547">
          <cell r="A4547" t="str">
            <v>42746 ESRX</v>
          </cell>
          <cell r="B4547">
            <v>42746</v>
          </cell>
          <cell r="C4547" t="str">
            <v>ESRX</v>
          </cell>
          <cell r="D4547">
            <v>72.42</v>
          </cell>
          <cell r="E4547">
            <v>72.09</v>
          </cell>
          <cell r="F4547">
            <v>4371386</v>
          </cell>
        </row>
        <row r="4548">
          <cell r="A4548" t="str">
            <v>42747 ESRX</v>
          </cell>
          <cell r="B4548">
            <v>42747</v>
          </cell>
          <cell r="C4548" t="str">
            <v>ESRX</v>
          </cell>
          <cell r="D4548">
            <v>71.78</v>
          </cell>
          <cell r="E4548">
            <v>71.86</v>
          </cell>
          <cell r="F4548">
            <v>2195305</v>
          </cell>
        </row>
        <row r="4549">
          <cell r="A4549" t="str">
            <v>42748 ESRX</v>
          </cell>
          <cell r="B4549">
            <v>42748</v>
          </cell>
          <cell r="C4549" t="str">
            <v>ESRX</v>
          </cell>
          <cell r="D4549">
            <v>71.81</v>
          </cell>
          <cell r="E4549">
            <v>71.8</v>
          </cell>
          <cell r="F4549">
            <v>2190092</v>
          </cell>
        </row>
        <row r="4550">
          <cell r="A4550" t="str">
            <v>42752 ESRX</v>
          </cell>
          <cell r="B4550">
            <v>42752</v>
          </cell>
          <cell r="C4550" t="str">
            <v>ESRX</v>
          </cell>
          <cell r="D4550">
            <v>71.680000000000007</v>
          </cell>
          <cell r="E4550">
            <v>73.16</v>
          </cell>
          <cell r="F4550">
            <v>3433721</v>
          </cell>
        </row>
        <row r="4551">
          <cell r="A4551" t="str">
            <v>42753 ESRX</v>
          </cell>
          <cell r="B4551">
            <v>42753</v>
          </cell>
          <cell r="C4551" t="str">
            <v>ESRX</v>
          </cell>
          <cell r="D4551">
            <v>73.349999999999994</v>
          </cell>
          <cell r="E4551">
            <v>72.67</v>
          </cell>
          <cell r="F4551">
            <v>2896676</v>
          </cell>
        </row>
        <row r="4552">
          <cell r="A4552" t="str">
            <v>42754 ESRX</v>
          </cell>
          <cell r="B4552">
            <v>42754</v>
          </cell>
          <cell r="C4552" t="str">
            <v>ESRX</v>
          </cell>
          <cell r="D4552">
            <v>72.44</v>
          </cell>
          <cell r="E4552">
            <v>72.45</v>
          </cell>
          <cell r="F4552">
            <v>5393859</v>
          </cell>
        </row>
        <row r="4553">
          <cell r="A4553" t="str">
            <v>42755 ESRX</v>
          </cell>
          <cell r="B4553">
            <v>42755</v>
          </cell>
          <cell r="C4553" t="str">
            <v>ESRX</v>
          </cell>
          <cell r="D4553">
            <v>72.55</v>
          </cell>
          <cell r="E4553">
            <v>71.75</v>
          </cell>
          <cell r="F4553">
            <v>4642215</v>
          </cell>
        </row>
        <row r="4554">
          <cell r="A4554" t="str">
            <v>42758 ESRX</v>
          </cell>
          <cell r="B4554">
            <v>42758</v>
          </cell>
          <cell r="C4554" t="str">
            <v>ESRX</v>
          </cell>
          <cell r="D4554">
            <v>71.44</v>
          </cell>
          <cell r="E4554">
            <v>70.61</v>
          </cell>
          <cell r="F4554">
            <v>3539854</v>
          </cell>
        </row>
        <row r="4555">
          <cell r="A4555" t="str">
            <v>42759 ESRX</v>
          </cell>
          <cell r="B4555">
            <v>42759</v>
          </cell>
          <cell r="C4555" t="str">
            <v>ESRX</v>
          </cell>
          <cell r="D4555">
            <v>70.86</v>
          </cell>
          <cell r="E4555">
            <v>71.400000000000006</v>
          </cell>
          <cell r="F4555">
            <v>3170371</v>
          </cell>
        </row>
        <row r="4556">
          <cell r="A4556" t="str">
            <v>42760 ESRX</v>
          </cell>
          <cell r="B4556">
            <v>42760</v>
          </cell>
          <cell r="C4556" t="str">
            <v>ESRX</v>
          </cell>
          <cell r="D4556">
            <v>71.459999999999994</v>
          </cell>
          <cell r="E4556">
            <v>69.62</v>
          </cell>
          <cell r="F4556">
            <v>7881022</v>
          </cell>
        </row>
        <row r="4557">
          <cell r="A4557" t="str">
            <v>42761 ESRX</v>
          </cell>
          <cell r="B4557">
            <v>42761</v>
          </cell>
          <cell r="C4557" t="str">
            <v>ESRX</v>
          </cell>
          <cell r="D4557">
            <v>69.349999999999994</v>
          </cell>
          <cell r="E4557">
            <v>69.22</v>
          </cell>
          <cell r="F4557">
            <v>4701807</v>
          </cell>
        </row>
        <row r="4558">
          <cell r="A4558" t="str">
            <v>42762 ESRX</v>
          </cell>
          <cell r="B4558">
            <v>42762</v>
          </cell>
          <cell r="C4558" t="str">
            <v>ESRX</v>
          </cell>
          <cell r="D4558">
            <v>69.459999999999994</v>
          </cell>
          <cell r="E4558">
            <v>67.59</v>
          </cell>
          <cell r="F4558">
            <v>9222687</v>
          </cell>
        </row>
        <row r="4559">
          <cell r="A4559" t="str">
            <v>42765 ESRX</v>
          </cell>
          <cell r="B4559">
            <v>42765</v>
          </cell>
          <cell r="C4559" t="str">
            <v>ESRX</v>
          </cell>
          <cell r="D4559">
            <v>67.540000000000006</v>
          </cell>
          <cell r="E4559">
            <v>68.11</v>
          </cell>
          <cell r="F4559">
            <v>4805540</v>
          </cell>
        </row>
        <row r="4560">
          <cell r="A4560" t="str">
            <v>42766 ESRX</v>
          </cell>
          <cell r="B4560">
            <v>42766</v>
          </cell>
          <cell r="C4560" t="str">
            <v>ESRX</v>
          </cell>
          <cell r="D4560">
            <v>67.78</v>
          </cell>
          <cell r="E4560">
            <v>68.88</v>
          </cell>
          <cell r="F4560">
            <v>4226880</v>
          </cell>
        </row>
        <row r="4561">
          <cell r="A4561" t="str">
            <v>42767 ESRX</v>
          </cell>
          <cell r="B4561">
            <v>42767</v>
          </cell>
          <cell r="C4561" t="str">
            <v>ESRX</v>
          </cell>
          <cell r="D4561">
            <v>68.650000000000006</v>
          </cell>
          <cell r="E4561">
            <v>69.11</v>
          </cell>
          <cell r="F4561">
            <v>3597957</v>
          </cell>
        </row>
        <row r="4562">
          <cell r="A4562" t="str">
            <v>42768 ESRX</v>
          </cell>
          <cell r="B4562">
            <v>42768</v>
          </cell>
          <cell r="C4562" t="str">
            <v>ESRX</v>
          </cell>
          <cell r="D4562">
            <v>68.73</v>
          </cell>
          <cell r="E4562">
            <v>66.69</v>
          </cell>
          <cell r="F4562">
            <v>8891702</v>
          </cell>
        </row>
        <row r="4563">
          <cell r="A4563" t="str">
            <v>42769 ESRX</v>
          </cell>
          <cell r="B4563">
            <v>42769</v>
          </cell>
          <cell r="C4563" t="str">
            <v>ESRX</v>
          </cell>
          <cell r="D4563">
            <v>66.98</v>
          </cell>
          <cell r="E4563">
            <v>67.09</v>
          </cell>
          <cell r="F4563">
            <v>4674760</v>
          </cell>
        </row>
        <row r="4564">
          <cell r="A4564" t="str">
            <v>42772 ESRX</v>
          </cell>
          <cell r="B4564">
            <v>42772</v>
          </cell>
          <cell r="C4564" t="str">
            <v>ESRX</v>
          </cell>
          <cell r="D4564">
            <v>67.06</v>
          </cell>
          <cell r="E4564">
            <v>67.400000000000006</v>
          </cell>
          <cell r="F4564">
            <v>3820752</v>
          </cell>
        </row>
        <row r="4565">
          <cell r="A4565" t="str">
            <v>42773 ESRX</v>
          </cell>
          <cell r="B4565">
            <v>42773</v>
          </cell>
          <cell r="C4565" t="str">
            <v>ESRX</v>
          </cell>
          <cell r="D4565">
            <v>67.42</v>
          </cell>
          <cell r="E4565">
            <v>67.739999999999995</v>
          </cell>
          <cell r="F4565">
            <v>2968210</v>
          </cell>
        </row>
        <row r="4566">
          <cell r="A4566" t="str">
            <v>42774 ESRX</v>
          </cell>
          <cell r="B4566">
            <v>42774</v>
          </cell>
          <cell r="C4566" t="str">
            <v>ESRX</v>
          </cell>
          <cell r="D4566">
            <v>67.650000000000006</v>
          </cell>
          <cell r="E4566">
            <v>67.62</v>
          </cell>
          <cell r="F4566">
            <v>2384325</v>
          </cell>
        </row>
        <row r="4567">
          <cell r="A4567" t="str">
            <v>42775 ESRX</v>
          </cell>
          <cell r="B4567">
            <v>42775</v>
          </cell>
          <cell r="C4567" t="str">
            <v>ESRX</v>
          </cell>
          <cell r="D4567">
            <v>67.790000000000006</v>
          </cell>
          <cell r="E4567">
            <v>67.48</v>
          </cell>
          <cell r="F4567">
            <v>3737024</v>
          </cell>
        </row>
        <row r="4568">
          <cell r="A4568" t="str">
            <v>42776 ESRX</v>
          </cell>
          <cell r="B4568">
            <v>42776</v>
          </cell>
          <cell r="C4568" t="str">
            <v>ESRX</v>
          </cell>
          <cell r="D4568">
            <v>67.52</v>
          </cell>
          <cell r="E4568">
            <v>68.41</v>
          </cell>
          <cell r="F4568">
            <v>3435702</v>
          </cell>
        </row>
        <row r="4569">
          <cell r="A4569" t="str">
            <v>42779 ESRX</v>
          </cell>
          <cell r="B4569">
            <v>42779</v>
          </cell>
          <cell r="C4569" t="str">
            <v>ESRX</v>
          </cell>
          <cell r="D4569">
            <v>68.55</v>
          </cell>
          <cell r="E4569">
            <v>69.3</v>
          </cell>
          <cell r="F4569">
            <v>3657352</v>
          </cell>
        </row>
        <row r="4570">
          <cell r="A4570" t="str">
            <v>42780 ESRX</v>
          </cell>
          <cell r="B4570">
            <v>42780</v>
          </cell>
          <cell r="C4570" t="str">
            <v>ESRX</v>
          </cell>
          <cell r="D4570">
            <v>69.03</v>
          </cell>
          <cell r="E4570">
            <v>69.63</v>
          </cell>
          <cell r="F4570">
            <v>3696195</v>
          </cell>
        </row>
        <row r="4571">
          <cell r="A4571" t="str">
            <v>42781 ESRX</v>
          </cell>
          <cell r="B4571">
            <v>42781</v>
          </cell>
          <cell r="C4571" t="str">
            <v>ESRX</v>
          </cell>
          <cell r="D4571">
            <v>69.099999999999994</v>
          </cell>
          <cell r="E4571">
            <v>69.459999999999994</v>
          </cell>
          <cell r="F4571">
            <v>6935203</v>
          </cell>
        </row>
        <row r="4572">
          <cell r="A4572" t="str">
            <v>42782 ESRX</v>
          </cell>
          <cell r="B4572">
            <v>42782</v>
          </cell>
          <cell r="C4572" t="str">
            <v>ESRX</v>
          </cell>
          <cell r="D4572">
            <v>69.66</v>
          </cell>
          <cell r="E4572">
            <v>69.23</v>
          </cell>
          <cell r="F4572">
            <v>3143068</v>
          </cell>
        </row>
        <row r="4573">
          <cell r="A4573" t="str">
            <v>42783 ESRX</v>
          </cell>
          <cell r="B4573">
            <v>42783</v>
          </cell>
          <cell r="C4573" t="str">
            <v>ESRX</v>
          </cell>
          <cell r="D4573">
            <v>68.959999999999994</v>
          </cell>
          <cell r="E4573">
            <v>69.97</v>
          </cell>
          <cell r="F4573">
            <v>2716030</v>
          </cell>
        </row>
        <row r="4574">
          <cell r="A4574" t="str">
            <v>42787 ESRX</v>
          </cell>
          <cell r="B4574">
            <v>42787</v>
          </cell>
          <cell r="C4574" t="str">
            <v>ESRX</v>
          </cell>
          <cell r="D4574">
            <v>69.95</v>
          </cell>
          <cell r="E4574">
            <v>71.37</v>
          </cell>
          <cell r="F4574">
            <v>4550083</v>
          </cell>
        </row>
        <row r="4575">
          <cell r="A4575" t="str">
            <v>42788 ESRX</v>
          </cell>
          <cell r="B4575">
            <v>42788</v>
          </cell>
          <cell r="C4575" t="str">
            <v>ESRX</v>
          </cell>
          <cell r="D4575">
            <v>71.150000000000006</v>
          </cell>
          <cell r="E4575">
            <v>70.73</v>
          </cell>
          <cell r="F4575">
            <v>2611136</v>
          </cell>
        </row>
        <row r="4576">
          <cell r="A4576" t="str">
            <v>42789 ESRX</v>
          </cell>
          <cell r="B4576">
            <v>42789</v>
          </cell>
          <cell r="C4576" t="str">
            <v>ESRX</v>
          </cell>
          <cell r="D4576">
            <v>70.81</v>
          </cell>
          <cell r="E4576">
            <v>70.930000000000007</v>
          </cell>
          <cell r="F4576">
            <v>2319734</v>
          </cell>
        </row>
        <row r="4577">
          <cell r="A4577" t="str">
            <v>42790 ESRX</v>
          </cell>
          <cell r="B4577">
            <v>42790</v>
          </cell>
          <cell r="C4577" t="str">
            <v>ESRX</v>
          </cell>
          <cell r="D4577">
            <v>70.97</v>
          </cell>
          <cell r="E4577">
            <v>71.55</v>
          </cell>
          <cell r="F4577">
            <v>2830594</v>
          </cell>
        </row>
        <row r="4578">
          <cell r="A4578" t="str">
            <v>42793 ESRX</v>
          </cell>
          <cell r="B4578">
            <v>42793</v>
          </cell>
          <cell r="C4578" t="str">
            <v>ESRX</v>
          </cell>
          <cell r="D4578">
            <v>71.38</v>
          </cell>
          <cell r="E4578">
            <v>71.75</v>
          </cell>
          <cell r="F4578">
            <v>2534369</v>
          </cell>
        </row>
        <row r="4579">
          <cell r="A4579" t="str">
            <v>42794 ESRX</v>
          </cell>
          <cell r="B4579">
            <v>42794</v>
          </cell>
          <cell r="C4579" t="str">
            <v>ESRX</v>
          </cell>
          <cell r="D4579">
            <v>71.77</v>
          </cell>
          <cell r="E4579">
            <v>70.650000000000006</v>
          </cell>
          <cell r="F4579">
            <v>3974691</v>
          </cell>
        </row>
        <row r="4580">
          <cell r="A4580" t="str">
            <v>42795 ESRX</v>
          </cell>
          <cell r="B4580">
            <v>42795</v>
          </cell>
          <cell r="C4580" t="str">
            <v>ESRX</v>
          </cell>
          <cell r="D4580">
            <v>71.16</v>
          </cell>
          <cell r="E4580">
            <v>71.709999999999994</v>
          </cell>
          <cell r="F4580">
            <v>3997609</v>
          </cell>
        </row>
        <row r="4581">
          <cell r="A4581" t="str">
            <v>42796 ESRX</v>
          </cell>
          <cell r="B4581">
            <v>42796</v>
          </cell>
          <cell r="C4581" t="str">
            <v>ESRX</v>
          </cell>
          <cell r="D4581">
            <v>71.510000000000005</v>
          </cell>
          <cell r="E4581">
            <v>71.959999999999994</v>
          </cell>
          <cell r="F4581">
            <v>4222828</v>
          </cell>
        </row>
        <row r="4582">
          <cell r="A4582" t="str">
            <v>42797 ESRX</v>
          </cell>
          <cell r="B4582">
            <v>42797</v>
          </cell>
          <cell r="C4582" t="str">
            <v>ESRX</v>
          </cell>
          <cell r="D4582">
            <v>72.09</v>
          </cell>
          <cell r="E4582">
            <v>71.58</v>
          </cell>
          <cell r="F4582">
            <v>2850724</v>
          </cell>
        </row>
        <row r="4583">
          <cell r="A4583" t="str">
            <v>42800 ESRX</v>
          </cell>
          <cell r="B4583">
            <v>42800</v>
          </cell>
          <cell r="C4583" t="str">
            <v>ESRX</v>
          </cell>
          <cell r="D4583">
            <v>71.27</v>
          </cell>
          <cell r="E4583">
            <v>70.05</v>
          </cell>
          <cell r="F4583">
            <v>4618196</v>
          </cell>
        </row>
        <row r="4584">
          <cell r="A4584" t="str">
            <v>42801 ESRX</v>
          </cell>
          <cell r="B4584">
            <v>42801</v>
          </cell>
          <cell r="C4584" t="str">
            <v>ESRX</v>
          </cell>
          <cell r="D4584">
            <v>68.89</v>
          </cell>
          <cell r="E4584">
            <v>67.39</v>
          </cell>
          <cell r="F4584">
            <v>8651646</v>
          </cell>
        </row>
        <row r="4585">
          <cell r="A4585" t="str">
            <v>42802 ESRX</v>
          </cell>
          <cell r="B4585">
            <v>42802</v>
          </cell>
          <cell r="C4585" t="str">
            <v>ESRX</v>
          </cell>
          <cell r="D4585">
            <v>67.44</v>
          </cell>
          <cell r="E4585">
            <v>67.62</v>
          </cell>
          <cell r="F4585">
            <v>6486986</v>
          </cell>
        </row>
        <row r="4586">
          <cell r="A4586" t="str">
            <v>42803 ESRX</v>
          </cell>
          <cell r="B4586">
            <v>42803</v>
          </cell>
          <cell r="C4586" t="str">
            <v>ESRX</v>
          </cell>
          <cell r="D4586">
            <v>67.790000000000006</v>
          </cell>
          <cell r="E4586">
            <v>66.86</v>
          </cell>
          <cell r="F4586">
            <v>6623458</v>
          </cell>
        </row>
        <row r="4587">
          <cell r="A4587" t="str">
            <v>42804 ESRX</v>
          </cell>
          <cell r="B4587">
            <v>42804</v>
          </cell>
          <cell r="C4587" t="str">
            <v>ESRX</v>
          </cell>
          <cell r="D4587">
            <v>67.44</v>
          </cell>
          <cell r="E4587">
            <v>67.64</v>
          </cell>
          <cell r="F4587">
            <v>3760374</v>
          </cell>
        </row>
        <row r="4588">
          <cell r="A4588" t="str">
            <v>42807 ESRX</v>
          </cell>
          <cell r="B4588">
            <v>42807</v>
          </cell>
          <cell r="C4588" t="str">
            <v>ESRX</v>
          </cell>
          <cell r="D4588">
            <v>67.760000000000005</v>
          </cell>
          <cell r="E4588">
            <v>67.47</v>
          </cell>
          <cell r="F4588">
            <v>4093201</v>
          </cell>
        </row>
        <row r="4589">
          <cell r="A4589" t="str">
            <v>42808 ESRX</v>
          </cell>
          <cell r="B4589">
            <v>42808</v>
          </cell>
          <cell r="C4589" t="str">
            <v>ESRX</v>
          </cell>
          <cell r="D4589">
            <v>67.25</v>
          </cell>
          <cell r="E4589">
            <v>66.84</v>
          </cell>
          <cell r="F4589">
            <v>2995746</v>
          </cell>
        </row>
        <row r="4590">
          <cell r="A4590" t="str">
            <v>42809 ESRX</v>
          </cell>
          <cell r="B4590">
            <v>42809</v>
          </cell>
          <cell r="C4590" t="str">
            <v>ESRX</v>
          </cell>
          <cell r="D4590">
            <v>65.8</v>
          </cell>
          <cell r="E4590">
            <v>66.06</v>
          </cell>
          <cell r="F4590">
            <v>6937942</v>
          </cell>
        </row>
        <row r="4591">
          <cell r="A4591" t="str">
            <v>42810 ESRX</v>
          </cell>
          <cell r="B4591">
            <v>42810</v>
          </cell>
          <cell r="C4591" t="str">
            <v>ESRX</v>
          </cell>
          <cell r="D4591">
            <v>65.959999999999994</v>
          </cell>
          <cell r="E4591">
            <v>64.83</v>
          </cell>
          <cell r="F4591">
            <v>7275674</v>
          </cell>
        </row>
        <row r="4592">
          <cell r="A4592" t="str">
            <v>42811 ESRX</v>
          </cell>
          <cell r="B4592">
            <v>42811</v>
          </cell>
          <cell r="C4592" t="str">
            <v>ESRX</v>
          </cell>
          <cell r="D4592">
            <v>65.19</v>
          </cell>
          <cell r="E4592">
            <v>65.09</v>
          </cell>
          <cell r="F4592">
            <v>7076930</v>
          </cell>
        </row>
        <row r="4593">
          <cell r="A4593" t="str">
            <v>42814 ESRX</v>
          </cell>
          <cell r="B4593">
            <v>42814</v>
          </cell>
          <cell r="C4593" t="str">
            <v>ESRX</v>
          </cell>
          <cell r="D4593">
            <v>65.08</v>
          </cell>
          <cell r="E4593">
            <v>64.37</v>
          </cell>
          <cell r="F4593">
            <v>5556264</v>
          </cell>
        </row>
        <row r="4594">
          <cell r="A4594" t="str">
            <v>42815 ESRX</v>
          </cell>
          <cell r="B4594">
            <v>42815</v>
          </cell>
          <cell r="C4594" t="str">
            <v>ESRX</v>
          </cell>
          <cell r="D4594">
            <v>64.69</v>
          </cell>
          <cell r="E4594">
            <v>63.84</v>
          </cell>
          <cell r="F4594">
            <v>5139578</v>
          </cell>
        </row>
        <row r="4595">
          <cell r="A4595" t="str">
            <v>42816 ESRX</v>
          </cell>
          <cell r="B4595">
            <v>42816</v>
          </cell>
          <cell r="C4595" t="str">
            <v>ESRX</v>
          </cell>
          <cell r="D4595">
            <v>64</v>
          </cell>
          <cell r="E4595">
            <v>63.99</v>
          </cell>
          <cell r="F4595">
            <v>4039506</v>
          </cell>
        </row>
        <row r="4596">
          <cell r="A4596" t="str">
            <v>42817 ESRX</v>
          </cell>
          <cell r="B4596">
            <v>42817</v>
          </cell>
          <cell r="C4596" t="str">
            <v>ESRX</v>
          </cell>
          <cell r="D4596">
            <v>63.91</v>
          </cell>
          <cell r="E4596">
            <v>64.02</v>
          </cell>
          <cell r="F4596">
            <v>5489255</v>
          </cell>
        </row>
        <row r="4597">
          <cell r="A4597" t="str">
            <v>42818 ESRX</v>
          </cell>
          <cell r="B4597">
            <v>42818</v>
          </cell>
          <cell r="C4597" t="str">
            <v>ESRX</v>
          </cell>
          <cell r="D4597">
            <v>64</v>
          </cell>
          <cell r="E4597">
            <v>64.11</v>
          </cell>
          <cell r="F4597">
            <v>3106266</v>
          </cell>
        </row>
        <row r="4598">
          <cell r="A4598" t="str">
            <v>42821 ESRX</v>
          </cell>
          <cell r="B4598">
            <v>42821</v>
          </cell>
          <cell r="C4598" t="str">
            <v>ESRX</v>
          </cell>
          <cell r="D4598">
            <v>64.010000000000005</v>
          </cell>
          <cell r="E4598">
            <v>64.599999999999994</v>
          </cell>
          <cell r="F4598">
            <v>3757553</v>
          </cell>
        </row>
        <row r="4599">
          <cell r="A4599" t="str">
            <v>42822 ESRX</v>
          </cell>
          <cell r="B4599">
            <v>42822</v>
          </cell>
          <cell r="C4599" t="str">
            <v>ESRX</v>
          </cell>
          <cell r="D4599">
            <v>64.27</v>
          </cell>
          <cell r="E4599">
            <v>64.84</v>
          </cell>
          <cell r="F4599">
            <v>3382522</v>
          </cell>
        </row>
        <row r="4600">
          <cell r="A4600" t="str">
            <v>42823 ESRX</v>
          </cell>
          <cell r="B4600">
            <v>42823</v>
          </cell>
          <cell r="C4600" t="str">
            <v>ESRX</v>
          </cell>
          <cell r="D4600">
            <v>64.64</v>
          </cell>
          <cell r="E4600">
            <v>65.040000000000006</v>
          </cell>
          <cell r="F4600">
            <v>4019176</v>
          </cell>
        </row>
        <row r="4601">
          <cell r="A4601" t="str">
            <v>42824 ESRX</v>
          </cell>
          <cell r="B4601">
            <v>42824</v>
          </cell>
          <cell r="C4601" t="str">
            <v>ESRX</v>
          </cell>
          <cell r="D4601">
            <v>64.97</v>
          </cell>
          <cell r="E4601">
            <v>66.56</v>
          </cell>
          <cell r="F4601">
            <v>6149206</v>
          </cell>
        </row>
        <row r="4602">
          <cell r="A4602" t="str">
            <v>42825 ESRX</v>
          </cell>
          <cell r="B4602">
            <v>42825</v>
          </cell>
          <cell r="C4602" t="str">
            <v>ESRX</v>
          </cell>
          <cell r="D4602">
            <v>66.2</v>
          </cell>
          <cell r="E4602">
            <v>65.91</v>
          </cell>
          <cell r="F4602">
            <v>6980049</v>
          </cell>
        </row>
        <row r="4603">
          <cell r="A4603" t="str">
            <v>42828 ESRX</v>
          </cell>
          <cell r="B4603">
            <v>42828</v>
          </cell>
          <cell r="C4603" t="str">
            <v>ESRX</v>
          </cell>
          <cell r="D4603">
            <v>66.06</v>
          </cell>
          <cell r="E4603">
            <v>65.86</v>
          </cell>
          <cell r="F4603">
            <v>3560570</v>
          </cell>
        </row>
        <row r="4604">
          <cell r="A4604" t="str">
            <v>42829 ESRX</v>
          </cell>
          <cell r="B4604">
            <v>42829</v>
          </cell>
          <cell r="C4604" t="str">
            <v>ESRX</v>
          </cell>
          <cell r="D4604">
            <v>65.680000000000007</v>
          </cell>
          <cell r="E4604">
            <v>65.89</v>
          </cell>
          <cell r="F4604">
            <v>3800296</v>
          </cell>
        </row>
        <row r="4605">
          <cell r="A4605" t="str">
            <v>42830 ESRX</v>
          </cell>
          <cell r="B4605">
            <v>42830</v>
          </cell>
          <cell r="C4605" t="str">
            <v>ESRX</v>
          </cell>
          <cell r="D4605">
            <v>65.91</v>
          </cell>
          <cell r="E4605">
            <v>66.069999999999993</v>
          </cell>
          <cell r="F4605">
            <v>4246839</v>
          </cell>
        </row>
        <row r="4606">
          <cell r="A4606" t="str">
            <v>42831 ESRX</v>
          </cell>
          <cell r="B4606">
            <v>42831</v>
          </cell>
          <cell r="C4606" t="str">
            <v>ESRX</v>
          </cell>
          <cell r="D4606">
            <v>65.739999999999995</v>
          </cell>
          <cell r="E4606">
            <v>65.790000000000006</v>
          </cell>
          <cell r="F4606">
            <v>4972847</v>
          </cell>
        </row>
        <row r="4607">
          <cell r="A4607" t="str">
            <v>42832 ESRX</v>
          </cell>
          <cell r="B4607">
            <v>42832</v>
          </cell>
          <cell r="C4607" t="str">
            <v>ESRX</v>
          </cell>
          <cell r="D4607">
            <v>66.040000000000006</v>
          </cell>
          <cell r="E4607">
            <v>66.510000000000005</v>
          </cell>
          <cell r="F4607">
            <v>3881050</v>
          </cell>
        </row>
        <row r="4608">
          <cell r="A4608" t="str">
            <v>42835 ESRX</v>
          </cell>
          <cell r="B4608">
            <v>42835</v>
          </cell>
          <cell r="C4608" t="str">
            <v>ESRX</v>
          </cell>
          <cell r="D4608">
            <v>66.569999999999993</v>
          </cell>
          <cell r="E4608">
            <v>66.900000000000006</v>
          </cell>
          <cell r="F4608">
            <v>3953647</v>
          </cell>
        </row>
        <row r="4609">
          <cell r="A4609" t="str">
            <v>42836 ESRX</v>
          </cell>
          <cell r="B4609">
            <v>42836</v>
          </cell>
          <cell r="C4609" t="str">
            <v>ESRX</v>
          </cell>
          <cell r="D4609">
            <v>66.95</v>
          </cell>
          <cell r="E4609">
            <v>66.77</v>
          </cell>
          <cell r="F4609">
            <v>2427266</v>
          </cell>
        </row>
        <row r="4610">
          <cell r="A4610" t="str">
            <v>42837 ESRX</v>
          </cell>
          <cell r="B4610">
            <v>42837</v>
          </cell>
          <cell r="C4610" t="str">
            <v>ESRX</v>
          </cell>
          <cell r="D4610">
            <v>66.260000000000005</v>
          </cell>
          <cell r="E4610">
            <v>66.540000000000006</v>
          </cell>
          <cell r="F4610">
            <v>3168777</v>
          </cell>
        </row>
        <row r="4611">
          <cell r="A4611" t="str">
            <v>42838 ESRX</v>
          </cell>
          <cell r="B4611">
            <v>42838</v>
          </cell>
          <cell r="C4611" t="str">
            <v>ESRX</v>
          </cell>
          <cell r="D4611">
            <v>66.680000000000007</v>
          </cell>
          <cell r="E4611">
            <v>66.47</v>
          </cell>
          <cell r="F4611">
            <v>2329041</v>
          </cell>
        </row>
        <row r="4612">
          <cell r="A4612" t="str">
            <v>42842 ESRX</v>
          </cell>
          <cell r="B4612">
            <v>42842</v>
          </cell>
          <cell r="C4612" t="str">
            <v>ESRX</v>
          </cell>
          <cell r="D4612">
            <v>66.760000000000005</v>
          </cell>
          <cell r="E4612">
            <v>66.67</v>
          </cell>
          <cell r="F4612">
            <v>3294313</v>
          </cell>
        </row>
        <row r="4613">
          <cell r="A4613" t="str">
            <v>42843 ESRX</v>
          </cell>
          <cell r="B4613">
            <v>42843</v>
          </cell>
          <cell r="C4613" t="str">
            <v>ESRX</v>
          </cell>
          <cell r="D4613">
            <v>66.3</v>
          </cell>
          <cell r="E4613">
            <v>66.09</v>
          </cell>
          <cell r="F4613">
            <v>3622254</v>
          </cell>
        </row>
        <row r="4614">
          <cell r="A4614" t="str">
            <v>42844 ESRX</v>
          </cell>
          <cell r="B4614">
            <v>42844</v>
          </cell>
          <cell r="C4614" t="str">
            <v>ESRX</v>
          </cell>
          <cell r="D4614">
            <v>66.42</v>
          </cell>
          <cell r="E4614">
            <v>66.36</v>
          </cell>
          <cell r="F4614">
            <v>2363734</v>
          </cell>
        </row>
        <row r="4615">
          <cell r="A4615" t="str">
            <v>42845 ESRX</v>
          </cell>
          <cell r="B4615">
            <v>42845</v>
          </cell>
          <cell r="C4615" t="str">
            <v>ESRX</v>
          </cell>
          <cell r="D4615">
            <v>66.45</v>
          </cell>
          <cell r="E4615">
            <v>67.05</v>
          </cell>
          <cell r="F4615">
            <v>2789192</v>
          </cell>
        </row>
        <row r="4616">
          <cell r="A4616" t="str">
            <v>42846 ESRX</v>
          </cell>
          <cell r="B4616">
            <v>42846</v>
          </cell>
          <cell r="C4616" t="str">
            <v>ESRX</v>
          </cell>
          <cell r="D4616">
            <v>67.02</v>
          </cell>
          <cell r="E4616">
            <v>66.459999999999994</v>
          </cell>
          <cell r="F4616">
            <v>2843351</v>
          </cell>
        </row>
        <row r="4617">
          <cell r="A4617" t="str">
            <v>42849 ESRX</v>
          </cell>
          <cell r="B4617">
            <v>42849</v>
          </cell>
          <cell r="C4617" t="str">
            <v>ESRX</v>
          </cell>
          <cell r="D4617">
            <v>67.27</v>
          </cell>
          <cell r="E4617">
            <v>67.25</v>
          </cell>
          <cell r="F4617">
            <v>8621174</v>
          </cell>
        </row>
        <row r="4618">
          <cell r="A4618" t="str">
            <v>42850 ESRX</v>
          </cell>
          <cell r="B4618">
            <v>42850</v>
          </cell>
          <cell r="C4618" t="str">
            <v>ESRX</v>
          </cell>
          <cell r="D4618">
            <v>58.72</v>
          </cell>
          <cell r="E4618">
            <v>60.01</v>
          </cell>
          <cell r="F4618">
            <v>36851442</v>
          </cell>
        </row>
        <row r="4619">
          <cell r="A4619" t="str">
            <v>42851 ESRX</v>
          </cell>
          <cell r="B4619">
            <v>42851</v>
          </cell>
          <cell r="C4619" t="str">
            <v>ESRX</v>
          </cell>
          <cell r="D4619">
            <v>62.1</v>
          </cell>
          <cell r="E4619">
            <v>61.28</v>
          </cell>
          <cell r="F4619">
            <v>14621191</v>
          </cell>
        </row>
        <row r="4620">
          <cell r="A4620" t="str">
            <v>42852 ESRX</v>
          </cell>
          <cell r="B4620">
            <v>42852</v>
          </cell>
          <cell r="C4620" t="str">
            <v>ESRX</v>
          </cell>
          <cell r="D4620">
            <v>61.22</v>
          </cell>
          <cell r="E4620">
            <v>61.4</v>
          </cell>
          <cell r="F4620">
            <v>6468532</v>
          </cell>
        </row>
        <row r="4621">
          <cell r="A4621" t="str">
            <v>42853 ESRX</v>
          </cell>
          <cell r="B4621">
            <v>42853</v>
          </cell>
          <cell r="C4621" t="str">
            <v>ESRX</v>
          </cell>
          <cell r="D4621">
            <v>61.62</v>
          </cell>
          <cell r="E4621">
            <v>61.34</v>
          </cell>
          <cell r="F4621">
            <v>6560967</v>
          </cell>
        </row>
        <row r="4622">
          <cell r="A4622" t="str">
            <v>42856 ESRX</v>
          </cell>
          <cell r="B4622">
            <v>42856</v>
          </cell>
          <cell r="C4622" t="str">
            <v>ESRX</v>
          </cell>
          <cell r="D4622">
            <v>61.42</v>
          </cell>
          <cell r="E4622">
            <v>60.92</v>
          </cell>
          <cell r="F4622">
            <v>3539955</v>
          </cell>
        </row>
        <row r="4623">
          <cell r="A4623" t="str">
            <v>42857 ESRX</v>
          </cell>
          <cell r="B4623">
            <v>42857</v>
          </cell>
          <cell r="C4623" t="str">
            <v>ESRX</v>
          </cell>
          <cell r="D4623">
            <v>61.06</v>
          </cell>
          <cell r="E4623">
            <v>61.7</v>
          </cell>
          <cell r="F4623">
            <v>5150096</v>
          </cell>
        </row>
        <row r="4624">
          <cell r="A4624" t="str">
            <v>42858 ESRX</v>
          </cell>
          <cell r="B4624">
            <v>42858</v>
          </cell>
          <cell r="C4624" t="str">
            <v>ESRX</v>
          </cell>
          <cell r="D4624">
            <v>61.6</v>
          </cell>
          <cell r="E4624">
            <v>62.26</v>
          </cell>
          <cell r="F4624">
            <v>4268768</v>
          </cell>
        </row>
        <row r="4625">
          <cell r="A4625" t="str">
            <v>42859 ESRX</v>
          </cell>
          <cell r="B4625">
            <v>42859</v>
          </cell>
          <cell r="C4625" t="str">
            <v>ESRX</v>
          </cell>
          <cell r="D4625">
            <v>62.39</v>
          </cell>
          <cell r="E4625">
            <v>61.79</v>
          </cell>
          <cell r="F4625">
            <v>4803844</v>
          </cell>
        </row>
        <row r="4626">
          <cell r="A4626" t="str">
            <v>42860 ESRX</v>
          </cell>
          <cell r="B4626">
            <v>42860</v>
          </cell>
          <cell r="C4626" t="str">
            <v>ESRX</v>
          </cell>
          <cell r="D4626">
            <v>61.85</v>
          </cell>
          <cell r="E4626">
            <v>61.58</v>
          </cell>
          <cell r="F4626">
            <v>3517209</v>
          </cell>
        </row>
        <row r="4627">
          <cell r="A4627" t="str">
            <v>42863 ESRX</v>
          </cell>
          <cell r="B4627">
            <v>42863</v>
          </cell>
          <cell r="C4627" t="str">
            <v>ESRX</v>
          </cell>
          <cell r="D4627">
            <v>61.78</v>
          </cell>
          <cell r="E4627">
            <v>61.6</v>
          </cell>
          <cell r="F4627">
            <v>3047940</v>
          </cell>
        </row>
        <row r="4628">
          <cell r="A4628" t="str">
            <v>42864 ESRX</v>
          </cell>
          <cell r="B4628">
            <v>42864</v>
          </cell>
          <cell r="C4628" t="str">
            <v>ESRX</v>
          </cell>
          <cell r="D4628">
            <v>61.61</v>
          </cell>
          <cell r="E4628">
            <v>62.08</v>
          </cell>
          <cell r="F4628">
            <v>3940798</v>
          </cell>
        </row>
        <row r="4629">
          <cell r="A4629" t="str">
            <v>42865 ESRX</v>
          </cell>
          <cell r="B4629">
            <v>42865</v>
          </cell>
          <cell r="C4629" t="str">
            <v>ESRX</v>
          </cell>
          <cell r="D4629">
            <v>61.83</v>
          </cell>
          <cell r="E4629">
            <v>61.02</v>
          </cell>
          <cell r="F4629">
            <v>4897363</v>
          </cell>
        </row>
        <row r="4630">
          <cell r="A4630" t="str">
            <v>42866 ESRX</v>
          </cell>
          <cell r="B4630">
            <v>42866</v>
          </cell>
          <cell r="C4630" t="str">
            <v>ESRX</v>
          </cell>
          <cell r="D4630">
            <v>60.8</v>
          </cell>
          <cell r="E4630">
            <v>60.66</v>
          </cell>
          <cell r="F4630">
            <v>4996352</v>
          </cell>
        </row>
        <row r="4631">
          <cell r="A4631" t="str">
            <v>42867 ESRX</v>
          </cell>
          <cell r="B4631">
            <v>42867</v>
          </cell>
          <cell r="C4631" t="str">
            <v>ESRX</v>
          </cell>
          <cell r="D4631">
            <v>60.68</v>
          </cell>
          <cell r="E4631">
            <v>59.63</v>
          </cell>
          <cell r="F4631">
            <v>7360527</v>
          </cell>
        </row>
        <row r="4632">
          <cell r="A4632" t="str">
            <v>42870 ESRX</v>
          </cell>
          <cell r="B4632">
            <v>42870</v>
          </cell>
          <cell r="C4632" t="str">
            <v>ESRX</v>
          </cell>
          <cell r="D4632">
            <v>59.87</v>
          </cell>
          <cell r="E4632">
            <v>60.32</v>
          </cell>
          <cell r="F4632">
            <v>4342316</v>
          </cell>
        </row>
        <row r="4633">
          <cell r="A4633" t="str">
            <v>42871 ESRX</v>
          </cell>
          <cell r="B4633">
            <v>42871</v>
          </cell>
          <cell r="C4633" t="str">
            <v>ESRX</v>
          </cell>
          <cell r="D4633">
            <v>60.31</v>
          </cell>
          <cell r="E4633">
            <v>60.16</v>
          </cell>
          <cell r="F4633">
            <v>3653953</v>
          </cell>
        </row>
        <row r="4634">
          <cell r="A4634" t="str">
            <v>42872 ESRX</v>
          </cell>
          <cell r="B4634">
            <v>42872</v>
          </cell>
          <cell r="C4634" t="str">
            <v>ESRX</v>
          </cell>
          <cell r="D4634">
            <v>59.47</v>
          </cell>
          <cell r="E4634">
            <v>59.73</v>
          </cell>
          <cell r="F4634">
            <v>5428502</v>
          </cell>
        </row>
        <row r="4635">
          <cell r="A4635" t="str">
            <v>42873 ESRX</v>
          </cell>
          <cell r="B4635">
            <v>42873</v>
          </cell>
          <cell r="C4635" t="str">
            <v>ESRX</v>
          </cell>
          <cell r="D4635">
            <v>60.43</v>
          </cell>
          <cell r="E4635">
            <v>59.26</v>
          </cell>
          <cell r="F4635">
            <v>5296696</v>
          </cell>
        </row>
        <row r="4636">
          <cell r="A4636" t="str">
            <v>42874 ESRX</v>
          </cell>
          <cell r="B4636">
            <v>42874</v>
          </cell>
          <cell r="C4636" t="str">
            <v>ESRX</v>
          </cell>
          <cell r="D4636">
            <v>59.2</v>
          </cell>
          <cell r="E4636">
            <v>60.11</v>
          </cell>
          <cell r="F4636">
            <v>5759300</v>
          </cell>
        </row>
        <row r="4637">
          <cell r="A4637" t="str">
            <v>42877 ESRX</v>
          </cell>
          <cell r="B4637">
            <v>42877</v>
          </cell>
          <cell r="C4637" t="str">
            <v>ESRX</v>
          </cell>
          <cell r="D4637">
            <v>59.97</v>
          </cell>
          <cell r="E4637">
            <v>60.31</v>
          </cell>
          <cell r="F4637">
            <v>2986719</v>
          </cell>
        </row>
        <row r="4638">
          <cell r="A4638" t="str">
            <v>42878 ESRX</v>
          </cell>
          <cell r="B4638">
            <v>42878</v>
          </cell>
          <cell r="C4638" t="str">
            <v>ESRX</v>
          </cell>
          <cell r="D4638">
            <v>60.23</v>
          </cell>
          <cell r="E4638">
            <v>60.15</v>
          </cell>
          <cell r="F4638">
            <v>3596425</v>
          </cell>
        </row>
        <row r="4639">
          <cell r="A4639" t="str">
            <v>42879 ESRX</v>
          </cell>
          <cell r="B4639">
            <v>42879</v>
          </cell>
          <cell r="C4639" t="str">
            <v>ESRX</v>
          </cell>
          <cell r="D4639">
            <v>59.97</v>
          </cell>
          <cell r="E4639">
            <v>59.86</v>
          </cell>
          <cell r="F4639">
            <v>2823915</v>
          </cell>
        </row>
        <row r="4640">
          <cell r="A4640" t="str">
            <v>42880 ESRX</v>
          </cell>
          <cell r="B4640">
            <v>42880</v>
          </cell>
          <cell r="C4640" t="str">
            <v>ESRX</v>
          </cell>
          <cell r="D4640">
            <v>59.92</v>
          </cell>
          <cell r="E4640">
            <v>60.09</v>
          </cell>
          <cell r="F4640">
            <v>2975591</v>
          </cell>
        </row>
        <row r="4641">
          <cell r="A4641" t="str">
            <v>42881 ESRX</v>
          </cell>
          <cell r="B4641">
            <v>42881</v>
          </cell>
          <cell r="C4641" t="str">
            <v>ESRX</v>
          </cell>
          <cell r="D4641">
            <v>60.05</v>
          </cell>
          <cell r="E4641">
            <v>59.76</v>
          </cell>
          <cell r="F4641">
            <v>2311990</v>
          </cell>
        </row>
        <row r="4642">
          <cell r="A4642" t="str">
            <v>42885 ESRX</v>
          </cell>
          <cell r="B4642">
            <v>42885</v>
          </cell>
          <cell r="C4642" t="str">
            <v>ESRX</v>
          </cell>
          <cell r="D4642">
            <v>59.52</v>
          </cell>
          <cell r="E4642">
            <v>59.6</v>
          </cell>
          <cell r="F4642">
            <v>3064510</v>
          </cell>
        </row>
        <row r="4643">
          <cell r="A4643" t="str">
            <v>42886 ESRX</v>
          </cell>
          <cell r="B4643">
            <v>42886</v>
          </cell>
          <cell r="C4643" t="str">
            <v>ESRX</v>
          </cell>
          <cell r="D4643">
            <v>59.61</v>
          </cell>
          <cell r="E4643">
            <v>59.75</v>
          </cell>
          <cell r="F4643">
            <v>3420706</v>
          </cell>
        </row>
        <row r="4644">
          <cell r="A4644" t="str">
            <v>42887 ESRX</v>
          </cell>
          <cell r="B4644">
            <v>42887</v>
          </cell>
          <cell r="C4644" t="str">
            <v>ESRX</v>
          </cell>
          <cell r="D4644">
            <v>59.92</v>
          </cell>
          <cell r="E4644">
            <v>60.4</v>
          </cell>
          <cell r="F4644">
            <v>3395462</v>
          </cell>
        </row>
        <row r="4645">
          <cell r="A4645" t="str">
            <v>42888 ESRX</v>
          </cell>
          <cell r="B4645">
            <v>42888</v>
          </cell>
          <cell r="C4645" t="str">
            <v>ESRX</v>
          </cell>
          <cell r="D4645">
            <v>60.4</v>
          </cell>
          <cell r="E4645">
            <v>60.69</v>
          </cell>
          <cell r="F4645">
            <v>3256458</v>
          </cell>
        </row>
        <row r="4646">
          <cell r="A4646" t="str">
            <v>42891 ESRX</v>
          </cell>
          <cell r="B4646">
            <v>42891</v>
          </cell>
          <cell r="C4646" t="str">
            <v>ESRX</v>
          </cell>
          <cell r="D4646">
            <v>61</v>
          </cell>
          <cell r="E4646">
            <v>61.28</v>
          </cell>
          <cell r="F4646">
            <v>3810363</v>
          </cell>
        </row>
        <row r="4647">
          <cell r="A4647" t="str">
            <v>42892 ESRX</v>
          </cell>
          <cell r="B4647">
            <v>42892</v>
          </cell>
          <cell r="C4647" t="str">
            <v>ESRX</v>
          </cell>
          <cell r="D4647">
            <v>61.21</v>
          </cell>
          <cell r="E4647">
            <v>60.25</v>
          </cell>
          <cell r="F4647">
            <v>3901555</v>
          </cell>
        </row>
        <row r="4648">
          <cell r="A4648" t="str">
            <v>42893 ESRX</v>
          </cell>
          <cell r="B4648">
            <v>42893</v>
          </cell>
          <cell r="C4648" t="str">
            <v>ESRX</v>
          </cell>
          <cell r="D4648">
            <v>60.06</v>
          </cell>
          <cell r="E4648">
            <v>60.37</v>
          </cell>
          <cell r="F4648">
            <v>2614602</v>
          </cell>
        </row>
        <row r="4649">
          <cell r="A4649" t="str">
            <v>42894 ESRX</v>
          </cell>
          <cell r="B4649">
            <v>42894</v>
          </cell>
          <cell r="C4649" t="str">
            <v>ESRX</v>
          </cell>
          <cell r="D4649">
            <v>60.19</v>
          </cell>
          <cell r="E4649">
            <v>60.36</v>
          </cell>
          <cell r="F4649">
            <v>2475110</v>
          </cell>
        </row>
        <row r="4650">
          <cell r="A4650" t="str">
            <v>42895 ESRX</v>
          </cell>
          <cell r="B4650">
            <v>42895</v>
          </cell>
          <cell r="C4650" t="str">
            <v>ESRX</v>
          </cell>
          <cell r="D4650">
            <v>60.27</v>
          </cell>
          <cell r="E4650">
            <v>61.41</v>
          </cell>
          <cell r="F4650">
            <v>3139909</v>
          </cell>
        </row>
        <row r="4651">
          <cell r="A4651" t="str">
            <v>42898 ESRX</v>
          </cell>
          <cell r="B4651">
            <v>42898</v>
          </cell>
          <cell r="C4651" t="str">
            <v>ESRX</v>
          </cell>
          <cell r="D4651">
            <v>61.32</v>
          </cell>
          <cell r="E4651">
            <v>62.52</v>
          </cell>
          <cell r="F4651">
            <v>5168955</v>
          </cell>
        </row>
        <row r="4652">
          <cell r="A4652" t="str">
            <v>42899 ESRX</v>
          </cell>
          <cell r="B4652">
            <v>42899</v>
          </cell>
          <cell r="C4652" t="str">
            <v>ESRX</v>
          </cell>
          <cell r="D4652">
            <v>62.62</v>
          </cell>
          <cell r="E4652">
            <v>62.63</v>
          </cell>
          <cell r="F4652">
            <v>4257749</v>
          </cell>
        </row>
        <row r="4653">
          <cell r="A4653" t="str">
            <v>42900 ESRX</v>
          </cell>
          <cell r="B4653">
            <v>42900</v>
          </cell>
          <cell r="C4653" t="str">
            <v>ESRX</v>
          </cell>
          <cell r="D4653">
            <v>62.95</v>
          </cell>
          <cell r="E4653">
            <v>63.12</v>
          </cell>
          <cell r="F4653">
            <v>3255105</v>
          </cell>
        </row>
        <row r="4654">
          <cell r="A4654" t="str">
            <v>42901 ESRX</v>
          </cell>
          <cell r="B4654">
            <v>42901</v>
          </cell>
          <cell r="C4654" t="str">
            <v>ESRX</v>
          </cell>
          <cell r="D4654">
            <v>63.32</v>
          </cell>
          <cell r="E4654">
            <v>63.09</v>
          </cell>
          <cell r="F4654">
            <v>4973494</v>
          </cell>
        </row>
        <row r="4655">
          <cell r="A4655" t="str">
            <v>42902 ESRX</v>
          </cell>
          <cell r="B4655">
            <v>42902</v>
          </cell>
          <cell r="C4655" t="str">
            <v>ESRX</v>
          </cell>
          <cell r="D4655">
            <v>62.8</v>
          </cell>
          <cell r="E4655">
            <v>63.01</v>
          </cell>
          <cell r="F4655">
            <v>9298255</v>
          </cell>
        </row>
        <row r="4656">
          <cell r="A4656" t="str">
            <v>42905 ESRX</v>
          </cell>
          <cell r="B4656">
            <v>42905</v>
          </cell>
          <cell r="C4656" t="str">
            <v>ESRX</v>
          </cell>
          <cell r="D4656">
            <v>63.05</v>
          </cell>
          <cell r="E4656">
            <v>64.23</v>
          </cell>
          <cell r="F4656">
            <v>3874059</v>
          </cell>
        </row>
        <row r="4657">
          <cell r="A4657" t="str">
            <v>42906 ESRX</v>
          </cell>
          <cell r="B4657">
            <v>42906</v>
          </cell>
          <cell r="C4657" t="str">
            <v>ESRX</v>
          </cell>
          <cell r="D4657">
            <v>64</v>
          </cell>
          <cell r="E4657">
            <v>63.42</v>
          </cell>
          <cell r="F4657">
            <v>3298445</v>
          </cell>
        </row>
        <row r="4658">
          <cell r="A4658" t="str">
            <v>42907 ESRX</v>
          </cell>
          <cell r="B4658">
            <v>42907</v>
          </cell>
          <cell r="C4658" t="str">
            <v>ESRX</v>
          </cell>
          <cell r="D4658">
            <v>63.53</v>
          </cell>
          <cell r="E4658">
            <v>63.97</v>
          </cell>
          <cell r="F4658">
            <v>3380446</v>
          </cell>
        </row>
        <row r="4659">
          <cell r="A4659" t="str">
            <v>42908 ESRX</v>
          </cell>
          <cell r="B4659">
            <v>42908</v>
          </cell>
          <cell r="C4659" t="str">
            <v>ESRX</v>
          </cell>
          <cell r="D4659">
            <v>63.78</v>
          </cell>
          <cell r="E4659">
            <v>64.91</v>
          </cell>
          <cell r="F4659">
            <v>6702544</v>
          </cell>
        </row>
        <row r="4660">
          <cell r="A4660" t="str">
            <v>42909 ESRX</v>
          </cell>
          <cell r="B4660">
            <v>42909</v>
          </cell>
          <cell r="C4660" t="str">
            <v>ESRX</v>
          </cell>
          <cell r="D4660">
            <v>64.959999999999994</v>
          </cell>
          <cell r="E4660">
            <v>65.22</v>
          </cell>
          <cell r="F4660">
            <v>11875025</v>
          </cell>
        </row>
        <row r="4661">
          <cell r="A4661" t="str">
            <v>42912 ESRX</v>
          </cell>
          <cell r="B4661">
            <v>42912</v>
          </cell>
          <cell r="C4661" t="str">
            <v>ESRX</v>
          </cell>
          <cell r="D4661">
            <v>65.42</v>
          </cell>
          <cell r="E4661">
            <v>65.52</v>
          </cell>
          <cell r="F4661">
            <v>2739745</v>
          </cell>
        </row>
        <row r="4662">
          <cell r="A4662" t="str">
            <v>42913 ESRX</v>
          </cell>
          <cell r="B4662">
            <v>42913</v>
          </cell>
          <cell r="C4662" t="str">
            <v>ESRX</v>
          </cell>
          <cell r="D4662">
            <v>65.23</v>
          </cell>
          <cell r="E4662">
            <v>64.62</v>
          </cell>
          <cell r="F4662">
            <v>3475907</v>
          </cell>
        </row>
        <row r="4663">
          <cell r="A4663" t="str">
            <v>42914 ESRX</v>
          </cell>
          <cell r="B4663">
            <v>42914</v>
          </cell>
          <cell r="C4663" t="str">
            <v>ESRX</v>
          </cell>
          <cell r="D4663">
            <v>64.86</v>
          </cell>
          <cell r="E4663">
            <v>65.209999999999994</v>
          </cell>
          <cell r="F4663">
            <v>2209141</v>
          </cell>
        </row>
        <row r="4664">
          <cell r="A4664" t="str">
            <v>42915 ESRX</v>
          </cell>
          <cell r="B4664">
            <v>42915</v>
          </cell>
          <cell r="C4664" t="str">
            <v>ESRX</v>
          </cell>
          <cell r="D4664">
            <v>65.010000000000005</v>
          </cell>
          <cell r="E4664">
            <v>63.89</v>
          </cell>
          <cell r="F4664">
            <v>3694309</v>
          </cell>
        </row>
        <row r="4665">
          <cell r="A4665" t="str">
            <v>42916 ESRX</v>
          </cell>
          <cell r="B4665">
            <v>42916</v>
          </cell>
          <cell r="C4665" t="str">
            <v>ESRX</v>
          </cell>
          <cell r="D4665">
            <v>64.59</v>
          </cell>
          <cell r="E4665">
            <v>63.84</v>
          </cell>
          <cell r="F4665">
            <v>5457978</v>
          </cell>
        </row>
        <row r="4666">
          <cell r="A4666" t="str">
            <v>42919 ESRX</v>
          </cell>
          <cell r="B4666">
            <v>42919</v>
          </cell>
          <cell r="C4666" t="str">
            <v>ESRX</v>
          </cell>
          <cell r="D4666">
            <v>64.150000000000006</v>
          </cell>
          <cell r="E4666">
            <v>63.92</v>
          </cell>
          <cell r="F4666">
            <v>1765679</v>
          </cell>
        </row>
        <row r="4667">
          <cell r="A4667" t="str">
            <v>42921 ESRX</v>
          </cell>
          <cell r="B4667">
            <v>42921</v>
          </cell>
          <cell r="C4667" t="str">
            <v>ESRX</v>
          </cell>
          <cell r="D4667">
            <v>63.89</v>
          </cell>
          <cell r="E4667">
            <v>63.68</v>
          </cell>
          <cell r="F4667">
            <v>2482106</v>
          </cell>
        </row>
        <row r="4668">
          <cell r="A4668" t="str">
            <v>42922 ESRX</v>
          </cell>
          <cell r="B4668">
            <v>42922</v>
          </cell>
          <cell r="C4668" t="str">
            <v>ESRX</v>
          </cell>
          <cell r="D4668">
            <v>63.5</v>
          </cell>
          <cell r="E4668">
            <v>62.53</v>
          </cell>
          <cell r="F4668">
            <v>2833485</v>
          </cell>
        </row>
        <row r="4669">
          <cell r="A4669" t="str">
            <v>42923 ESRX</v>
          </cell>
          <cell r="B4669">
            <v>42923</v>
          </cell>
          <cell r="C4669" t="str">
            <v>ESRX</v>
          </cell>
          <cell r="D4669">
            <v>62.77</v>
          </cell>
          <cell r="E4669">
            <v>62.5</v>
          </cell>
          <cell r="F4669">
            <v>2969091</v>
          </cell>
        </row>
        <row r="4670">
          <cell r="A4670" t="str">
            <v>42926 ESRX</v>
          </cell>
          <cell r="B4670">
            <v>42926</v>
          </cell>
          <cell r="C4670" t="str">
            <v>ESRX</v>
          </cell>
          <cell r="D4670">
            <v>62.48</v>
          </cell>
          <cell r="E4670">
            <v>61.83</v>
          </cell>
          <cell r="F4670">
            <v>5126635</v>
          </cell>
        </row>
        <row r="4671">
          <cell r="A4671" t="str">
            <v>42927 ESRX</v>
          </cell>
          <cell r="B4671">
            <v>42927</v>
          </cell>
          <cell r="C4671" t="str">
            <v>ESRX</v>
          </cell>
          <cell r="D4671">
            <v>61.83</v>
          </cell>
          <cell r="E4671">
            <v>61.56</v>
          </cell>
          <cell r="F4671">
            <v>2155440</v>
          </cell>
        </row>
        <row r="4672">
          <cell r="A4672" t="str">
            <v>42928 ESRX</v>
          </cell>
          <cell r="B4672">
            <v>42928</v>
          </cell>
          <cell r="C4672" t="str">
            <v>ESRX</v>
          </cell>
          <cell r="D4672">
            <v>61.97</v>
          </cell>
          <cell r="E4672">
            <v>62.12</v>
          </cell>
          <cell r="F4672">
            <v>2748714</v>
          </cell>
        </row>
        <row r="4673">
          <cell r="A4673" t="str">
            <v>42929 ESRX</v>
          </cell>
          <cell r="B4673">
            <v>42929</v>
          </cell>
          <cell r="C4673" t="str">
            <v>ESRX</v>
          </cell>
          <cell r="D4673">
            <v>61.97</v>
          </cell>
          <cell r="E4673">
            <v>61.72</v>
          </cell>
          <cell r="F4673">
            <v>2135144</v>
          </cell>
        </row>
        <row r="4674">
          <cell r="A4674" t="str">
            <v>42930 ESRX</v>
          </cell>
          <cell r="B4674">
            <v>42930</v>
          </cell>
          <cell r="C4674" t="str">
            <v>ESRX</v>
          </cell>
          <cell r="D4674">
            <v>61.92</v>
          </cell>
          <cell r="E4674">
            <v>62.14</v>
          </cell>
          <cell r="F4674">
            <v>2046136</v>
          </cell>
        </row>
        <row r="4675">
          <cell r="A4675" t="str">
            <v>42933 ESRX</v>
          </cell>
          <cell r="B4675">
            <v>42933</v>
          </cell>
          <cell r="C4675" t="str">
            <v>ESRX</v>
          </cell>
          <cell r="D4675">
            <v>62.14</v>
          </cell>
          <cell r="E4675">
            <v>62.72</v>
          </cell>
          <cell r="F4675">
            <v>2151647</v>
          </cell>
        </row>
        <row r="4676">
          <cell r="A4676" t="str">
            <v>42934 ESRX</v>
          </cell>
          <cell r="B4676">
            <v>42934</v>
          </cell>
          <cell r="C4676" t="str">
            <v>ESRX</v>
          </cell>
          <cell r="D4676">
            <v>62.67</v>
          </cell>
          <cell r="E4676">
            <v>62.65</v>
          </cell>
          <cell r="F4676">
            <v>2025371</v>
          </cell>
        </row>
        <row r="4677">
          <cell r="A4677" t="str">
            <v>42935 ESRX</v>
          </cell>
          <cell r="B4677">
            <v>42935</v>
          </cell>
          <cell r="C4677" t="str">
            <v>ESRX</v>
          </cell>
          <cell r="D4677">
            <v>62.64</v>
          </cell>
          <cell r="E4677">
            <v>62.05</v>
          </cell>
          <cell r="F4677">
            <v>3846170</v>
          </cell>
        </row>
        <row r="4678">
          <cell r="A4678" t="str">
            <v>42936 ESRX</v>
          </cell>
          <cell r="B4678">
            <v>42936</v>
          </cell>
          <cell r="C4678" t="str">
            <v>ESRX</v>
          </cell>
          <cell r="D4678">
            <v>62.19</v>
          </cell>
          <cell r="E4678">
            <v>62.64</v>
          </cell>
          <cell r="F4678">
            <v>2264678</v>
          </cell>
        </row>
        <row r="4679">
          <cell r="A4679" t="str">
            <v>42937 ESRX</v>
          </cell>
          <cell r="B4679">
            <v>42937</v>
          </cell>
          <cell r="C4679" t="str">
            <v>ESRX</v>
          </cell>
          <cell r="D4679">
            <v>62.44</v>
          </cell>
          <cell r="E4679">
            <v>62.5</v>
          </cell>
          <cell r="F4679">
            <v>2098090</v>
          </cell>
        </row>
        <row r="4680">
          <cell r="A4680" t="str">
            <v>42940 ESRX</v>
          </cell>
          <cell r="B4680">
            <v>42940</v>
          </cell>
          <cell r="C4680" t="str">
            <v>ESRX</v>
          </cell>
          <cell r="D4680">
            <v>62.31</v>
          </cell>
          <cell r="E4680">
            <v>62.61</v>
          </cell>
          <cell r="F4680">
            <v>2037408</v>
          </cell>
        </row>
        <row r="4681">
          <cell r="A4681" t="str">
            <v>42941 ESRX</v>
          </cell>
          <cell r="B4681">
            <v>42941</v>
          </cell>
          <cell r="C4681" t="str">
            <v>ESRX</v>
          </cell>
          <cell r="D4681">
            <v>62.8</v>
          </cell>
          <cell r="E4681">
            <v>62.56</v>
          </cell>
          <cell r="F4681">
            <v>3461456</v>
          </cell>
        </row>
        <row r="4682">
          <cell r="A4682" t="str">
            <v>42942 ESRX</v>
          </cell>
          <cell r="B4682">
            <v>42942</v>
          </cell>
          <cell r="C4682" t="str">
            <v>ESRX</v>
          </cell>
          <cell r="D4682">
            <v>63</v>
          </cell>
          <cell r="E4682">
            <v>63.47</v>
          </cell>
          <cell r="F4682">
            <v>7578250</v>
          </cell>
        </row>
        <row r="4683">
          <cell r="A4683" t="str">
            <v>42943 ESRX</v>
          </cell>
          <cell r="B4683">
            <v>42943</v>
          </cell>
          <cell r="C4683" t="str">
            <v>ESRX</v>
          </cell>
          <cell r="D4683">
            <v>63.37</v>
          </cell>
          <cell r="E4683">
            <v>62.33</v>
          </cell>
          <cell r="F4683">
            <v>3840255</v>
          </cell>
        </row>
        <row r="4684">
          <cell r="A4684" t="str">
            <v>42944 ESRX</v>
          </cell>
          <cell r="B4684">
            <v>42944</v>
          </cell>
          <cell r="C4684" t="str">
            <v>ESRX</v>
          </cell>
          <cell r="D4684">
            <v>62.48</v>
          </cell>
          <cell r="E4684">
            <v>62.9</v>
          </cell>
          <cell r="F4684">
            <v>3038852</v>
          </cell>
        </row>
        <row r="4685">
          <cell r="A4685" t="str">
            <v>42947 ESRX</v>
          </cell>
          <cell r="B4685">
            <v>42947</v>
          </cell>
          <cell r="C4685" t="str">
            <v>ESRX</v>
          </cell>
          <cell r="D4685">
            <v>62.9</v>
          </cell>
          <cell r="E4685">
            <v>62.64</v>
          </cell>
          <cell r="F4685">
            <v>3184863</v>
          </cell>
        </row>
        <row r="4686">
          <cell r="A4686" t="str">
            <v>42948 ESRX</v>
          </cell>
          <cell r="B4686">
            <v>42948</v>
          </cell>
          <cell r="C4686" t="str">
            <v>ESRX</v>
          </cell>
          <cell r="D4686">
            <v>62.72</v>
          </cell>
          <cell r="E4686">
            <v>62.36</v>
          </cell>
          <cell r="F4686">
            <v>2681547</v>
          </cell>
        </row>
        <row r="4687">
          <cell r="A4687" t="str">
            <v>42949 ESRX</v>
          </cell>
          <cell r="B4687">
            <v>42949</v>
          </cell>
          <cell r="C4687" t="str">
            <v>ESRX</v>
          </cell>
          <cell r="D4687">
            <v>61.99</v>
          </cell>
          <cell r="E4687">
            <v>61.98</v>
          </cell>
          <cell r="F4687">
            <v>3135934</v>
          </cell>
        </row>
        <row r="4688">
          <cell r="A4688" t="str">
            <v>42950 ESRX</v>
          </cell>
          <cell r="B4688">
            <v>42950</v>
          </cell>
          <cell r="C4688" t="str">
            <v>ESRX</v>
          </cell>
          <cell r="D4688">
            <v>61.89</v>
          </cell>
          <cell r="E4688">
            <v>62.6</v>
          </cell>
          <cell r="F4688">
            <v>2965060</v>
          </cell>
        </row>
        <row r="4689">
          <cell r="A4689" t="str">
            <v>42951 ESRX</v>
          </cell>
          <cell r="B4689">
            <v>42951</v>
          </cell>
          <cell r="C4689" t="str">
            <v>ESRX</v>
          </cell>
          <cell r="D4689">
            <v>62.83</v>
          </cell>
          <cell r="E4689">
            <v>62.53</v>
          </cell>
          <cell r="F4689">
            <v>2848358</v>
          </cell>
        </row>
        <row r="4690">
          <cell r="A4690" t="str">
            <v>42954 ESRX</v>
          </cell>
          <cell r="B4690">
            <v>42954</v>
          </cell>
          <cell r="C4690" t="str">
            <v>ESRX</v>
          </cell>
          <cell r="D4690">
            <v>62.42</v>
          </cell>
          <cell r="E4690">
            <v>62.32</v>
          </cell>
          <cell r="F4690">
            <v>2207277</v>
          </cell>
        </row>
        <row r="4691">
          <cell r="A4691" t="str">
            <v>42955 ESRX</v>
          </cell>
          <cell r="B4691">
            <v>42955</v>
          </cell>
          <cell r="C4691" t="str">
            <v>ESRX</v>
          </cell>
          <cell r="D4691">
            <v>62.16</v>
          </cell>
          <cell r="E4691">
            <v>62.24</v>
          </cell>
          <cell r="F4691">
            <v>2975079</v>
          </cell>
        </row>
        <row r="4692">
          <cell r="A4692" t="str">
            <v>42956 ESRX</v>
          </cell>
          <cell r="B4692">
            <v>42956</v>
          </cell>
          <cell r="C4692" t="str">
            <v>ESRX</v>
          </cell>
          <cell r="D4692">
            <v>62.06</v>
          </cell>
          <cell r="E4692">
            <v>61.2</v>
          </cell>
          <cell r="F4692">
            <v>3971717</v>
          </cell>
        </row>
        <row r="4693">
          <cell r="A4693" t="str">
            <v>42957 ESRX</v>
          </cell>
          <cell r="B4693">
            <v>42957</v>
          </cell>
          <cell r="C4693" t="str">
            <v>ESRX</v>
          </cell>
          <cell r="D4693">
            <v>61</v>
          </cell>
          <cell r="E4693">
            <v>60.3</v>
          </cell>
          <cell r="F4693">
            <v>4307052</v>
          </cell>
        </row>
        <row r="4694">
          <cell r="A4694" t="str">
            <v>42958 ESRX</v>
          </cell>
          <cell r="B4694">
            <v>42958</v>
          </cell>
          <cell r="C4694" t="str">
            <v>ESRX</v>
          </cell>
          <cell r="D4694">
            <v>60.5</v>
          </cell>
          <cell r="E4694">
            <v>60.82</v>
          </cell>
          <cell r="F4694">
            <v>2898864</v>
          </cell>
        </row>
        <row r="4695">
          <cell r="A4695" t="str">
            <v>42961 ESRX</v>
          </cell>
          <cell r="B4695">
            <v>42961</v>
          </cell>
          <cell r="C4695" t="str">
            <v>ESRX</v>
          </cell>
          <cell r="D4695">
            <v>61.04</v>
          </cell>
          <cell r="E4695">
            <v>61.31</v>
          </cell>
          <cell r="F4695">
            <v>2650944</v>
          </cell>
        </row>
        <row r="4696">
          <cell r="A4696" t="str">
            <v>42962 ESRX</v>
          </cell>
          <cell r="B4696">
            <v>42962</v>
          </cell>
          <cell r="C4696" t="str">
            <v>ESRX</v>
          </cell>
          <cell r="D4696">
            <v>61.3</v>
          </cell>
          <cell r="E4696">
            <v>61.73</v>
          </cell>
          <cell r="F4696">
            <v>2677186</v>
          </cell>
        </row>
        <row r="4697">
          <cell r="A4697" t="str">
            <v>42963 ESRX</v>
          </cell>
          <cell r="B4697">
            <v>42963</v>
          </cell>
          <cell r="C4697" t="str">
            <v>ESRX</v>
          </cell>
          <cell r="D4697">
            <v>61.73</v>
          </cell>
          <cell r="E4697">
            <v>62</v>
          </cell>
          <cell r="F4697">
            <v>2055354</v>
          </cell>
        </row>
        <row r="4698">
          <cell r="A4698" t="str">
            <v>42964 ESRX</v>
          </cell>
          <cell r="B4698">
            <v>42964</v>
          </cell>
          <cell r="C4698" t="str">
            <v>ESRX</v>
          </cell>
          <cell r="D4698">
            <v>61.86</v>
          </cell>
          <cell r="E4698">
            <v>61.04</v>
          </cell>
          <cell r="F4698">
            <v>2913407</v>
          </cell>
        </row>
        <row r="4699">
          <cell r="A4699" t="str">
            <v>42965 ESRX</v>
          </cell>
          <cell r="B4699">
            <v>42965</v>
          </cell>
          <cell r="C4699" t="str">
            <v>ESRX</v>
          </cell>
          <cell r="D4699">
            <v>60.53</v>
          </cell>
          <cell r="E4699">
            <v>60.56</v>
          </cell>
          <cell r="F4699">
            <v>2382740</v>
          </cell>
        </row>
        <row r="4700">
          <cell r="A4700" t="str">
            <v>42968 ESRX</v>
          </cell>
          <cell r="B4700">
            <v>42968</v>
          </cell>
          <cell r="C4700" t="str">
            <v>ESRX</v>
          </cell>
          <cell r="D4700">
            <v>60.65</v>
          </cell>
          <cell r="E4700">
            <v>60.33</v>
          </cell>
          <cell r="F4700">
            <v>2674387</v>
          </cell>
        </row>
        <row r="4701">
          <cell r="A4701" t="str">
            <v>42969 ESRX</v>
          </cell>
          <cell r="B4701">
            <v>42969</v>
          </cell>
          <cell r="C4701" t="str">
            <v>ESRX</v>
          </cell>
          <cell r="D4701">
            <v>60.52</v>
          </cell>
          <cell r="E4701">
            <v>61.62</v>
          </cell>
          <cell r="F4701">
            <v>2915257</v>
          </cell>
        </row>
        <row r="4702">
          <cell r="A4702" t="str">
            <v>42970 ESRX</v>
          </cell>
          <cell r="B4702">
            <v>42970</v>
          </cell>
          <cell r="C4702" t="str">
            <v>ESRX</v>
          </cell>
          <cell r="D4702">
            <v>61.48</v>
          </cell>
          <cell r="E4702">
            <v>60.93</v>
          </cell>
          <cell r="F4702">
            <v>2842328</v>
          </cell>
        </row>
        <row r="4703">
          <cell r="A4703" t="str">
            <v>42971 ESRX</v>
          </cell>
          <cell r="B4703">
            <v>42971</v>
          </cell>
          <cell r="C4703" t="str">
            <v>ESRX</v>
          </cell>
          <cell r="D4703">
            <v>61.06</v>
          </cell>
          <cell r="E4703">
            <v>60.51</v>
          </cell>
          <cell r="F4703">
            <v>2546519</v>
          </cell>
        </row>
        <row r="4704">
          <cell r="A4704" t="str">
            <v>42972 ESRX</v>
          </cell>
          <cell r="B4704">
            <v>42972</v>
          </cell>
          <cell r="C4704" t="str">
            <v>ESRX</v>
          </cell>
          <cell r="D4704">
            <v>60.73</v>
          </cell>
          <cell r="E4704">
            <v>60.79</v>
          </cell>
          <cell r="F4704">
            <v>1426493</v>
          </cell>
        </row>
        <row r="4705">
          <cell r="A4705" t="str">
            <v>42975 ESRX</v>
          </cell>
          <cell r="B4705">
            <v>42975</v>
          </cell>
          <cell r="C4705" t="str">
            <v>ESRX</v>
          </cell>
          <cell r="D4705">
            <v>61.06</v>
          </cell>
          <cell r="E4705">
            <v>61.17</v>
          </cell>
          <cell r="F4705">
            <v>2196113</v>
          </cell>
        </row>
        <row r="4706">
          <cell r="A4706" t="str">
            <v>42976 ESRX</v>
          </cell>
          <cell r="B4706">
            <v>42976</v>
          </cell>
          <cell r="C4706" t="str">
            <v>ESRX</v>
          </cell>
          <cell r="D4706">
            <v>60.9</v>
          </cell>
          <cell r="E4706">
            <v>61.38</v>
          </cell>
          <cell r="F4706">
            <v>2420508</v>
          </cell>
        </row>
        <row r="4707">
          <cell r="A4707" t="str">
            <v>42977 ESRX</v>
          </cell>
          <cell r="B4707">
            <v>42977</v>
          </cell>
          <cell r="C4707" t="str">
            <v>ESRX</v>
          </cell>
          <cell r="D4707">
            <v>61.09</v>
          </cell>
          <cell r="E4707">
            <v>61.53</v>
          </cell>
          <cell r="F4707">
            <v>1957415</v>
          </cell>
        </row>
        <row r="4708">
          <cell r="A4708" t="str">
            <v>42978 ESRX</v>
          </cell>
          <cell r="B4708">
            <v>42978</v>
          </cell>
          <cell r="C4708" t="str">
            <v>ESRX</v>
          </cell>
          <cell r="D4708">
            <v>61.74</v>
          </cell>
          <cell r="E4708">
            <v>62.82</v>
          </cell>
          <cell r="F4708">
            <v>3122156</v>
          </cell>
        </row>
        <row r="4709">
          <cell r="A4709" t="str">
            <v>42979 ESRX</v>
          </cell>
          <cell r="B4709">
            <v>42979</v>
          </cell>
          <cell r="C4709" t="str">
            <v>ESRX</v>
          </cell>
          <cell r="D4709">
            <v>62.93</v>
          </cell>
          <cell r="E4709">
            <v>62.16</v>
          </cell>
          <cell r="F4709">
            <v>2458504</v>
          </cell>
        </row>
        <row r="4710">
          <cell r="A4710" t="str">
            <v>42983 ESRX</v>
          </cell>
          <cell r="B4710">
            <v>42983</v>
          </cell>
          <cell r="C4710" t="str">
            <v>ESRX</v>
          </cell>
          <cell r="D4710">
            <v>61.98</v>
          </cell>
          <cell r="E4710">
            <v>61.75</v>
          </cell>
          <cell r="F4710">
            <v>2654470</v>
          </cell>
        </row>
        <row r="4711">
          <cell r="A4711" t="str">
            <v>42984 ESRX</v>
          </cell>
          <cell r="B4711">
            <v>42984</v>
          </cell>
          <cell r="C4711" t="str">
            <v>ESRX</v>
          </cell>
          <cell r="D4711">
            <v>62.13</v>
          </cell>
          <cell r="E4711">
            <v>62.69</v>
          </cell>
          <cell r="F4711">
            <v>3077273</v>
          </cell>
        </row>
        <row r="4712">
          <cell r="A4712" t="str">
            <v>42985 ESRX</v>
          </cell>
          <cell r="B4712">
            <v>42985</v>
          </cell>
          <cell r="C4712" t="str">
            <v>ESRX</v>
          </cell>
          <cell r="D4712">
            <v>62.68</v>
          </cell>
          <cell r="E4712">
            <v>62.34</v>
          </cell>
          <cell r="F4712">
            <v>2322996</v>
          </cell>
        </row>
        <row r="4713">
          <cell r="A4713" t="str">
            <v>42986 ESRX</v>
          </cell>
          <cell r="B4713">
            <v>42986</v>
          </cell>
          <cell r="C4713" t="str">
            <v>ESRX</v>
          </cell>
          <cell r="D4713">
            <v>62.33</v>
          </cell>
          <cell r="E4713">
            <v>62.9</v>
          </cell>
          <cell r="F4713">
            <v>2287339</v>
          </cell>
        </row>
        <row r="4714">
          <cell r="A4714" t="str">
            <v>42989 ESRX</v>
          </cell>
          <cell r="B4714">
            <v>42989</v>
          </cell>
          <cell r="C4714" t="str">
            <v>ESRX</v>
          </cell>
          <cell r="D4714">
            <v>63.4</v>
          </cell>
          <cell r="E4714">
            <v>63.67</v>
          </cell>
          <cell r="F4714">
            <v>3413862</v>
          </cell>
        </row>
        <row r="4715">
          <cell r="A4715" t="str">
            <v>42990 ESRX</v>
          </cell>
          <cell r="B4715">
            <v>42990</v>
          </cell>
          <cell r="C4715" t="str">
            <v>ESRX</v>
          </cell>
          <cell r="D4715">
            <v>63.74</v>
          </cell>
          <cell r="E4715">
            <v>62.64</v>
          </cell>
          <cell r="F4715">
            <v>4313062</v>
          </cell>
        </row>
        <row r="4716">
          <cell r="A4716" t="str">
            <v>42991 ESRX</v>
          </cell>
          <cell r="B4716">
            <v>42991</v>
          </cell>
          <cell r="C4716" t="str">
            <v>ESRX</v>
          </cell>
          <cell r="D4716">
            <v>62.66</v>
          </cell>
          <cell r="E4716">
            <v>63.24</v>
          </cell>
          <cell r="F4716">
            <v>2741978</v>
          </cell>
        </row>
        <row r="4717">
          <cell r="A4717" t="str">
            <v>42992 ESRX</v>
          </cell>
          <cell r="B4717">
            <v>42992</v>
          </cell>
          <cell r="C4717" t="str">
            <v>ESRX</v>
          </cell>
          <cell r="D4717">
            <v>63.02</v>
          </cell>
          <cell r="E4717">
            <v>62.34</v>
          </cell>
          <cell r="F4717">
            <v>2408588</v>
          </cell>
        </row>
        <row r="4718">
          <cell r="A4718" t="str">
            <v>42993 ESRX</v>
          </cell>
          <cell r="B4718">
            <v>42993</v>
          </cell>
          <cell r="C4718" t="str">
            <v>ESRX</v>
          </cell>
          <cell r="D4718">
            <v>62.3</v>
          </cell>
          <cell r="E4718">
            <v>62.65</v>
          </cell>
          <cell r="F4718">
            <v>7853916</v>
          </cell>
        </row>
        <row r="4719">
          <cell r="A4719" t="str">
            <v>42996 ESRX</v>
          </cell>
          <cell r="B4719">
            <v>42996</v>
          </cell>
          <cell r="C4719" t="str">
            <v>ESRX</v>
          </cell>
          <cell r="D4719">
            <v>62.66</v>
          </cell>
          <cell r="E4719">
            <v>62.01</v>
          </cell>
          <cell r="F4719">
            <v>2458145</v>
          </cell>
        </row>
        <row r="4720">
          <cell r="A4720" t="str">
            <v>42997 ESRX</v>
          </cell>
          <cell r="B4720">
            <v>42997</v>
          </cell>
          <cell r="C4720" t="str">
            <v>ESRX</v>
          </cell>
          <cell r="D4720">
            <v>62.12</v>
          </cell>
          <cell r="E4720">
            <v>61</v>
          </cell>
          <cell r="F4720">
            <v>7207248</v>
          </cell>
        </row>
        <row r="4721">
          <cell r="A4721" t="str">
            <v>42998 ESRX</v>
          </cell>
          <cell r="B4721">
            <v>42998</v>
          </cell>
          <cell r="C4721" t="str">
            <v>ESRX</v>
          </cell>
          <cell r="D4721">
            <v>61</v>
          </cell>
          <cell r="E4721">
            <v>61.82</v>
          </cell>
          <cell r="F4721">
            <v>6855729</v>
          </cell>
        </row>
        <row r="4722">
          <cell r="A4722" t="str">
            <v>42999 ESRX</v>
          </cell>
          <cell r="B4722">
            <v>42999</v>
          </cell>
          <cell r="C4722" t="str">
            <v>ESRX</v>
          </cell>
          <cell r="D4722">
            <v>61.73</v>
          </cell>
          <cell r="E4722">
            <v>61.72</v>
          </cell>
          <cell r="F4722">
            <v>3542705</v>
          </cell>
        </row>
        <row r="4723">
          <cell r="A4723" t="str">
            <v>43000 ESRX</v>
          </cell>
          <cell r="B4723">
            <v>43000</v>
          </cell>
          <cell r="C4723" t="str">
            <v>ESRX</v>
          </cell>
          <cell r="D4723">
            <v>61.65</v>
          </cell>
          <cell r="E4723">
            <v>62.29</v>
          </cell>
          <cell r="F4723">
            <v>2916660</v>
          </cell>
        </row>
        <row r="4724">
          <cell r="A4724" t="str">
            <v>43003 ESRX</v>
          </cell>
          <cell r="B4724">
            <v>43003</v>
          </cell>
          <cell r="C4724" t="str">
            <v>ESRX</v>
          </cell>
          <cell r="D4724">
            <v>62.17</v>
          </cell>
          <cell r="E4724">
            <v>62.47</v>
          </cell>
          <cell r="F4724">
            <v>2960650</v>
          </cell>
        </row>
        <row r="4725">
          <cell r="A4725" t="str">
            <v>43004 ESRX</v>
          </cell>
          <cell r="B4725">
            <v>43004</v>
          </cell>
          <cell r="C4725" t="str">
            <v>ESRX</v>
          </cell>
          <cell r="D4725">
            <v>62.43</v>
          </cell>
          <cell r="E4725">
            <v>63.05</v>
          </cell>
          <cell r="F4725">
            <v>2233474</v>
          </cell>
        </row>
        <row r="4726">
          <cell r="A4726" t="str">
            <v>43005 ESRX</v>
          </cell>
          <cell r="B4726">
            <v>43005</v>
          </cell>
          <cell r="C4726" t="str">
            <v>ESRX</v>
          </cell>
          <cell r="D4726">
            <v>63.11</v>
          </cell>
          <cell r="E4726">
            <v>62.96</v>
          </cell>
          <cell r="F4726">
            <v>2240815</v>
          </cell>
        </row>
        <row r="4727">
          <cell r="A4727" t="str">
            <v>43006 ESRX</v>
          </cell>
          <cell r="B4727">
            <v>43006</v>
          </cell>
          <cell r="C4727" t="str">
            <v>ESRX</v>
          </cell>
          <cell r="D4727">
            <v>62.78</v>
          </cell>
          <cell r="E4727">
            <v>63.07</v>
          </cell>
          <cell r="F4727">
            <v>2235054</v>
          </cell>
        </row>
        <row r="4728">
          <cell r="A4728" t="str">
            <v>43007 ESRX</v>
          </cell>
          <cell r="B4728">
            <v>43007</v>
          </cell>
          <cell r="C4728" t="str">
            <v>ESRX</v>
          </cell>
          <cell r="D4728">
            <v>63.12</v>
          </cell>
          <cell r="E4728">
            <v>63.32</v>
          </cell>
          <cell r="F4728">
            <v>3891946</v>
          </cell>
        </row>
        <row r="4729">
          <cell r="A4729" t="str">
            <v>42552 ESS</v>
          </cell>
          <cell r="B4729">
            <v>42552</v>
          </cell>
          <cell r="C4729" t="str">
            <v>ESS</v>
          </cell>
          <cell r="D4729">
            <v>228.09</v>
          </cell>
          <cell r="E4729">
            <v>228.65</v>
          </cell>
          <cell r="F4729">
            <v>292602</v>
          </cell>
        </row>
        <row r="4730">
          <cell r="A4730" t="str">
            <v>42556 ESS</v>
          </cell>
          <cell r="B4730">
            <v>42556</v>
          </cell>
          <cell r="C4730" t="str">
            <v>ESS</v>
          </cell>
          <cell r="D4730">
            <v>229.11</v>
          </cell>
          <cell r="E4730">
            <v>231.21</v>
          </cell>
          <cell r="F4730">
            <v>453897</v>
          </cell>
        </row>
        <row r="4731">
          <cell r="A4731" t="str">
            <v>42557 ESS</v>
          </cell>
          <cell r="B4731">
            <v>42557</v>
          </cell>
          <cell r="C4731" t="str">
            <v>ESS</v>
          </cell>
          <cell r="D4731">
            <v>230.54</v>
          </cell>
          <cell r="E4731">
            <v>230.06</v>
          </cell>
          <cell r="F4731">
            <v>360914</v>
          </cell>
        </row>
        <row r="4732">
          <cell r="A4732" t="str">
            <v>42558 ESS</v>
          </cell>
          <cell r="B4732">
            <v>42558</v>
          </cell>
          <cell r="C4732" t="str">
            <v>ESS</v>
          </cell>
          <cell r="D4732">
            <v>230.05</v>
          </cell>
          <cell r="E4732">
            <v>228.76</v>
          </cell>
          <cell r="F4732">
            <v>347274</v>
          </cell>
        </row>
        <row r="4733">
          <cell r="A4733" t="str">
            <v>42559 ESS</v>
          </cell>
          <cell r="B4733">
            <v>42559</v>
          </cell>
          <cell r="C4733" t="str">
            <v>ESS</v>
          </cell>
          <cell r="D4733">
            <v>230.99</v>
          </cell>
          <cell r="E4733">
            <v>231.33</v>
          </cell>
          <cell r="F4733">
            <v>353137</v>
          </cell>
        </row>
        <row r="4734">
          <cell r="A4734" t="str">
            <v>42562 ESS</v>
          </cell>
          <cell r="B4734">
            <v>42562</v>
          </cell>
          <cell r="C4734" t="str">
            <v>ESS</v>
          </cell>
          <cell r="D4734">
            <v>231.64</v>
          </cell>
          <cell r="E4734">
            <v>231.33</v>
          </cell>
          <cell r="F4734">
            <v>202807</v>
          </cell>
        </row>
        <row r="4735">
          <cell r="A4735" t="str">
            <v>42563 ESS</v>
          </cell>
          <cell r="B4735">
            <v>42563</v>
          </cell>
          <cell r="C4735" t="str">
            <v>ESS</v>
          </cell>
          <cell r="D4735">
            <v>231.74</v>
          </cell>
          <cell r="E4735">
            <v>232.07</v>
          </cell>
          <cell r="F4735">
            <v>326874</v>
          </cell>
        </row>
        <row r="4736">
          <cell r="A4736" t="str">
            <v>42564 ESS</v>
          </cell>
          <cell r="B4736">
            <v>42564</v>
          </cell>
          <cell r="C4736" t="str">
            <v>ESS</v>
          </cell>
          <cell r="D4736">
            <v>233.25</v>
          </cell>
          <cell r="E4736">
            <v>234.26</v>
          </cell>
          <cell r="F4736">
            <v>231901</v>
          </cell>
        </row>
        <row r="4737">
          <cell r="A4737" t="str">
            <v>42565 ESS</v>
          </cell>
          <cell r="B4737">
            <v>42565</v>
          </cell>
          <cell r="C4737" t="str">
            <v>ESS</v>
          </cell>
          <cell r="D4737">
            <v>235.43</v>
          </cell>
          <cell r="E4737">
            <v>229.54</v>
          </cell>
          <cell r="F4737">
            <v>299448</v>
          </cell>
        </row>
        <row r="4738">
          <cell r="A4738" t="str">
            <v>42566 ESS</v>
          </cell>
          <cell r="B4738">
            <v>42566</v>
          </cell>
          <cell r="C4738" t="str">
            <v>ESS</v>
          </cell>
          <cell r="D4738">
            <v>228.9</v>
          </cell>
          <cell r="E4738">
            <v>226.6</v>
          </cell>
          <cell r="F4738">
            <v>448620</v>
          </cell>
        </row>
        <row r="4739">
          <cell r="A4739" t="str">
            <v>42569 ESS</v>
          </cell>
          <cell r="B4739">
            <v>42569</v>
          </cell>
          <cell r="C4739" t="str">
            <v>ESS</v>
          </cell>
          <cell r="D4739">
            <v>226.37</v>
          </cell>
          <cell r="E4739">
            <v>225.63</v>
          </cell>
          <cell r="F4739">
            <v>483612</v>
          </cell>
        </row>
        <row r="4740">
          <cell r="A4740" t="str">
            <v>42570 ESS</v>
          </cell>
          <cell r="B4740">
            <v>42570</v>
          </cell>
          <cell r="C4740" t="str">
            <v>ESS</v>
          </cell>
          <cell r="D4740">
            <v>225.28</v>
          </cell>
          <cell r="E4740">
            <v>226.59</v>
          </cell>
          <cell r="F4740">
            <v>383045</v>
          </cell>
        </row>
        <row r="4741">
          <cell r="A4741" t="str">
            <v>42571 ESS</v>
          </cell>
          <cell r="B4741">
            <v>42571</v>
          </cell>
          <cell r="C4741" t="str">
            <v>ESS</v>
          </cell>
          <cell r="D4741">
            <v>226.7</v>
          </cell>
          <cell r="E4741">
            <v>226.35</v>
          </cell>
          <cell r="F4741">
            <v>257990</v>
          </cell>
        </row>
        <row r="4742">
          <cell r="A4742" t="str">
            <v>42572 ESS</v>
          </cell>
          <cell r="B4742">
            <v>42572</v>
          </cell>
          <cell r="C4742" t="str">
            <v>ESS</v>
          </cell>
          <cell r="D4742">
            <v>225.87</v>
          </cell>
          <cell r="E4742">
            <v>226.44</v>
          </cell>
          <cell r="F4742">
            <v>274095</v>
          </cell>
        </row>
        <row r="4743">
          <cell r="A4743" t="str">
            <v>42573 ESS</v>
          </cell>
          <cell r="B4743">
            <v>42573</v>
          </cell>
          <cell r="C4743" t="str">
            <v>ESS</v>
          </cell>
          <cell r="D4743">
            <v>226.51</v>
          </cell>
          <cell r="E4743">
            <v>226.99</v>
          </cell>
          <cell r="F4743">
            <v>402679</v>
          </cell>
        </row>
        <row r="4744">
          <cell r="A4744" t="str">
            <v>42576 ESS</v>
          </cell>
          <cell r="B4744">
            <v>42576</v>
          </cell>
          <cell r="C4744" t="str">
            <v>ESS</v>
          </cell>
          <cell r="D4744">
            <v>227.43</v>
          </cell>
          <cell r="E4744">
            <v>226.4</v>
          </cell>
          <cell r="F4744">
            <v>250827</v>
          </cell>
        </row>
        <row r="4745">
          <cell r="A4745" t="str">
            <v>42577 ESS</v>
          </cell>
          <cell r="B4745">
            <v>42577</v>
          </cell>
          <cell r="C4745" t="str">
            <v>ESS</v>
          </cell>
          <cell r="D4745">
            <v>225.21</v>
          </cell>
          <cell r="E4745">
            <v>222.73</v>
          </cell>
          <cell r="F4745">
            <v>345988</v>
          </cell>
        </row>
        <row r="4746">
          <cell r="A4746" t="str">
            <v>42578 ESS</v>
          </cell>
          <cell r="B4746">
            <v>42578</v>
          </cell>
          <cell r="C4746" t="str">
            <v>ESS</v>
          </cell>
          <cell r="D4746">
            <v>220.26</v>
          </cell>
          <cell r="E4746">
            <v>218.81</v>
          </cell>
          <cell r="F4746">
            <v>918913</v>
          </cell>
        </row>
        <row r="4747">
          <cell r="A4747" t="str">
            <v>42579 ESS</v>
          </cell>
          <cell r="B4747">
            <v>42579</v>
          </cell>
          <cell r="C4747" t="str">
            <v>ESS</v>
          </cell>
          <cell r="D4747">
            <v>218.77</v>
          </cell>
          <cell r="E4747">
            <v>220.59</v>
          </cell>
          <cell r="F4747">
            <v>446415</v>
          </cell>
        </row>
        <row r="4748">
          <cell r="A4748" t="str">
            <v>42580 ESS</v>
          </cell>
          <cell r="B4748">
            <v>42580</v>
          </cell>
          <cell r="C4748" t="str">
            <v>ESS</v>
          </cell>
          <cell r="D4748">
            <v>221.47</v>
          </cell>
          <cell r="E4748">
            <v>233.88</v>
          </cell>
          <cell r="F4748">
            <v>1134629</v>
          </cell>
        </row>
        <row r="4749">
          <cell r="A4749" t="str">
            <v>42583 ESS</v>
          </cell>
          <cell r="B4749">
            <v>42583</v>
          </cell>
          <cell r="C4749" t="str">
            <v>ESS</v>
          </cell>
          <cell r="D4749">
            <v>233.74</v>
          </cell>
          <cell r="E4749">
            <v>234.62</v>
          </cell>
          <cell r="F4749">
            <v>485970</v>
          </cell>
        </row>
        <row r="4750">
          <cell r="A4750" t="str">
            <v>42584 ESS</v>
          </cell>
          <cell r="B4750">
            <v>42584</v>
          </cell>
          <cell r="C4750" t="str">
            <v>ESS</v>
          </cell>
          <cell r="D4750">
            <v>233.7</v>
          </cell>
          <cell r="E4750">
            <v>231.51</v>
          </cell>
          <cell r="F4750">
            <v>343615</v>
          </cell>
        </row>
        <row r="4751">
          <cell r="A4751" t="str">
            <v>42585 ESS</v>
          </cell>
          <cell r="B4751">
            <v>42585</v>
          </cell>
          <cell r="C4751" t="str">
            <v>ESS</v>
          </cell>
          <cell r="D4751">
            <v>231.86</v>
          </cell>
          <cell r="E4751">
            <v>230.43</v>
          </cell>
          <cell r="F4751">
            <v>283724</v>
          </cell>
        </row>
        <row r="4752">
          <cell r="A4752" t="str">
            <v>42586 ESS</v>
          </cell>
          <cell r="B4752">
            <v>42586</v>
          </cell>
          <cell r="C4752" t="str">
            <v>ESS</v>
          </cell>
          <cell r="D4752">
            <v>230.93</v>
          </cell>
          <cell r="E4752">
            <v>229.51</v>
          </cell>
          <cell r="F4752">
            <v>236893</v>
          </cell>
        </row>
        <row r="4753">
          <cell r="A4753" t="str">
            <v>42587 ESS</v>
          </cell>
          <cell r="B4753">
            <v>42587</v>
          </cell>
          <cell r="C4753" t="str">
            <v>ESS</v>
          </cell>
          <cell r="D4753">
            <v>229.81</v>
          </cell>
          <cell r="E4753">
            <v>230.61</v>
          </cell>
          <cell r="F4753">
            <v>200190</v>
          </cell>
        </row>
        <row r="4754">
          <cell r="A4754" t="str">
            <v>42590 ESS</v>
          </cell>
          <cell r="B4754">
            <v>42590</v>
          </cell>
          <cell r="C4754" t="str">
            <v>ESS</v>
          </cell>
          <cell r="D4754">
            <v>230.99</v>
          </cell>
          <cell r="E4754">
            <v>233.2</v>
          </cell>
          <cell r="F4754">
            <v>314138</v>
          </cell>
        </row>
        <row r="4755">
          <cell r="A4755" t="str">
            <v>42591 ESS</v>
          </cell>
          <cell r="B4755">
            <v>42591</v>
          </cell>
          <cell r="C4755" t="str">
            <v>ESS</v>
          </cell>
          <cell r="D4755">
            <v>233.51</v>
          </cell>
          <cell r="E4755">
            <v>233.59</v>
          </cell>
          <cell r="F4755">
            <v>367474</v>
          </cell>
        </row>
        <row r="4756">
          <cell r="A4756" t="str">
            <v>42592 ESS</v>
          </cell>
          <cell r="B4756">
            <v>42592</v>
          </cell>
          <cell r="C4756" t="str">
            <v>ESS</v>
          </cell>
          <cell r="D4756">
            <v>233.97</v>
          </cell>
          <cell r="E4756">
            <v>232.71</v>
          </cell>
          <cell r="F4756">
            <v>248788</v>
          </cell>
        </row>
        <row r="4757">
          <cell r="A4757" t="str">
            <v>42593 ESS</v>
          </cell>
          <cell r="B4757">
            <v>42593</v>
          </cell>
          <cell r="C4757" t="str">
            <v>ESS</v>
          </cell>
          <cell r="D4757">
            <v>232.62</v>
          </cell>
          <cell r="E4757">
            <v>228.68</v>
          </cell>
          <cell r="F4757">
            <v>449123</v>
          </cell>
        </row>
        <row r="4758">
          <cell r="A4758" t="str">
            <v>42594 ESS</v>
          </cell>
          <cell r="B4758">
            <v>42594</v>
          </cell>
          <cell r="C4758" t="str">
            <v>ESS</v>
          </cell>
          <cell r="D4758">
            <v>228.69</v>
          </cell>
          <cell r="E4758">
            <v>229.42</v>
          </cell>
          <cell r="F4758">
            <v>384232</v>
          </cell>
        </row>
        <row r="4759">
          <cell r="A4759" t="str">
            <v>42597 ESS</v>
          </cell>
          <cell r="B4759">
            <v>42597</v>
          </cell>
          <cell r="C4759" t="str">
            <v>ESS</v>
          </cell>
          <cell r="D4759">
            <v>229.28</v>
          </cell>
          <cell r="E4759">
            <v>231.65</v>
          </cell>
          <cell r="F4759">
            <v>279796</v>
          </cell>
        </row>
        <row r="4760">
          <cell r="A4760" t="str">
            <v>42598 ESS</v>
          </cell>
          <cell r="B4760">
            <v>42598</v>
          </cell>
          <cell r="C4760" t="str">
            <v>ESS</v>
          </cell>
          <cell r="D4760">
            <v>230.59</v>
          </cell>
          <cell r="E4760">
            <v>230.1</v>
          </cell>
          <cell r="F4760">
            <v>279176</v>
          </cell>
        </row>
        <row r="4761">
          <cell r="A4761" t="str">
            <v>42599 ESS</v>
          </cell>
          <cell r="B4761">
            <v>42599</v>
          </cell>
          <cell r="C4761" t="str">
            <v>ESS</v>
          </cell>
          <cell r="D4761">
            <v>230.29</v>
          </cell>
          <cell r="E4761">
            <v>228.03</v>
          </cell>
          <cell r="F4761">
            <v>301542</v>
          </cell>
        </row>
        <row r="4762">
          <cell r="A4762" t="str">
            <v>42600 ESS</v>
          </cell>
          <cell r="B4762">
            <v>42600</v>
          </cell>
          <cell r="C4762" t="str">
            <v>ESS</v>
          </cell>
          <cell r="D4762">
            <v>227.4</v>
          </cell>
          <cell r="E4762">
            <v>227.59</v>
          </cell>
          <cell r="F4762">
            <v>212167</v>
          </cell>
        </row>
        <row r="4763">
          <cell r="A4763" t="str">
            <v>42601 ESS</v>
          </cell>
          <cell r="B4763">
            <v>42601</v>
          </cell>
          <cell r="C4763" t="str">
            <v>ESS</v>
          </cell>
          <cell r="D4763">
            <v>226.74</v>
          </cell>
          <cell r="E4763">
            <v>224.58</v>
          </cell>
          <cell r="F4763">
            <v>287192</v>
          </cell>
        </row>
        <row r="4764">
          <cell r="A4764" t="str">
            <v>42604 ESS</v>
          </cell>
          <cell r="B4764">
            <v>42604</v>
          </cell>
          <cell r="C4764" t="str">
            <v>ESS</v>
          </cell>
          <cell r="D4764">
            <v>225.1</v>
          </cell>
          <cell r="E4764">
            <v>224.02</v>
          </cell>
          <cell r="F4764">
            <v>180809</v>
          </cell>
        </row>
        <row r="4765">
          <cell r="A4765" t="str">
            <v>42605 ESS</v>
          </cell>
          <cell r="B4765">
            <v>42605</v>
          </cell>
          <cell r="C4765" t="str">
            <v>ESS</v>
          </cell>
          <cell r="D4765">
            <v>224.58</v>
          </cell>
          <cell r="E4765">
            <v>224.02</v>
          </cell>
          <cell r="F4765">
            <v>192767</v>
          </cell>
        </row>
        <row r="4766">
          <cell r="A4766" t="str">
            <v>42606 ESS</v>
          </cell>
          <cell r="B4766">
            <v>42606</v>
          </cell>
          <cell r="C4766" t="str">
            <v>ESS</v>
          </cell>
          <cell r="D4766">
            <v>224.45</v>
          </cell>
          <cell r="E4766">
            <v>223.18</v>
          </cell>
          <cell r="F4766">
            <v>169043</v>
          </cell>
        </row>
        <row r="4767">
          <cell r="A4767" t="str">
            <v>42607 ESS</v>
          </cell>
          <cell r="B4767">
            <v>42607</v>
          </cell>
          <cell r="C4767" t="str">
            <v>ESS</v>
          </cell>
          <cell r="D4767">
            <v>223.53</v>
          </cell>
          <cell r="E4767">
            <v>225.52</v>
          </cell>
          <cell r="F4767">
            <v>256844</v>
          </cell>
        </row>
        <row r="4768">
          <cell r="A4768" t="str">
            <v>42608 ESS</v>
          </cell>
          <cell r="B4768">
            <v>42608</v>
          </cell>
          <cell r="C4768" t="str">
            <v>ESS</v>
          </cell>
          <cell r="D4768">
            <v>225.78</v>
          </cell>
          <cell r="E4768">
            <v>222.02</v>
          </cell>
          <cell r="F4768">
            <v>285310</v>
          </cell>
        </row>
        <row r="4769">
          <cell r="A4769" t="str">
            <v>42611 ESS</v>
          </cell>
          <cell r="B4769">
            <v>42611</v>
          </cell>
          <cell r="C4769" t="str">
            <v>ESS</v>
          </cell>
          <cell r="D4769">
            <v>222.71</v>
          </cell>
          <cell r="E4769">
            <v>225.4</v>
          </cell>
          <cell r="F4769">
            <v>241812</v>
          </cell>
        </row>
        <row r="4770">
          <cell r="A4770" t="str">
            <v>42612 ESS</v>
          </cell>
          <cell r="B4770">
            <v>42612</v>
          </cell>
          <cell r="C4770" t="str">
            <v>ESS</v>
          </cell>
          <cell r="D4770">
            <v>225.67</v>
          </cell>
          <cell r="E4770">
            <v>225.75</v>
          </cell>
          <cell r="F4770">
            <v>235141</v>
          </cell>
        </row>
        <row r="4771">
          <cell r="A4771" t="str">
            <v>42613 ESS</v>
          </cell>
          <cell r="B4771">
            <v>42613</v>
          </cell>
          <cell r="C4771" t="str">
            <v>ESS</v>
          </cell>
          <cell r="D4771">
            <v>225.57</v>
          </cell>
          <cell r="E4771">
            <v>227.1</v>
          </cell>
          <cell r="F4771">
            <v>410587</v>
          </cell>
        </row>
        <row r="4772">
          <cell r="A4772" t="str">
            <v>42614 ESS</v>
          </cell>
          <cell r="B4772">
            <v>42614</v>
          </cell>
          <cell r="C4772" t="str">
            <v>ESS</v>
          </cell>
          <cell r="D4772">
            <v>226.84</v>
          </cell>
          <cell r="E4772">
            <v>226.86</v>
          </cell>
          <cell r="F4772">
            <v>261688</v>
          </cell>
        </row>
        <row r="4773">
          <cell r="A4773" t="str">
            <v>42615 ESS</v>
          </cell>
          <cell r="B4773">
            <v>42615</v>
          </cell>
          <cell r="C4773" t="str">
            <v>ESS</v>
          </cell>
          <cell r="D4773">
            <v>227.88</v>
          </cell>
          <cell r="E4773">
            <v>225.89</v>
          </cell>
          <cell r="F4773">
            <v>325090</v>
          </cell>
        </row>
        <row r="4774">
          <cell r="A4774" t="str">
            <v>42619 ESS</v>
          </cell>
          <cell r="B4774">
            <v>42619</v>
          </cell>
          <cell r="C4774" t="str">
            <v>ESS</v>
          </cell>
          <cell r="D4774">
            <v>225.95</v>
          </cell>
          <cell r="E4774">
            <v>229.99</v>
          </cell>
          <cell r="F4774">
            <v>244081</v>
          </cell>
        </row>
        <row r="4775">
          <cell r="A4775" t="str">
            <v>42620 ESS</v>
          </cell>
          <cell r="B4775">
            <v>42620</v>
          </cell>
          <cell r="C4775" t="str">
            <v>ESS</v>
          </cell>
          <cell r="D4775">
            <v>229.67</v>
          </cell>
          <cell r="E4775">
            <v>229.92</v>
          </cell>
          <cell r="F4775">
            <v>227086</v>
          </cell>
        </row>
        <row r="4776">
          <cell r="A4776" t="str">
            <v>42621 ESS</v>
          </cell>
          <cell r="B4776">
            <v>42621</v>
          </cell>
          <cell r="C4776" t="str">
            <v>ESS</v>
          </cell>
          <cell r="D4776">
            <v>229.52</v>
          </cell>
          <cell r="E4776">
            <v>226.83</v>
          </cell>
          <cell r="F4776">
            <v>516125</v>
          </cell>
        </row>
        <row r="4777">
          <cell r="A4777" t="str">
            <v>42622 ESS</v>
          </cell>
          <cell r="B4777">
            <v>42622</v>
          </cell>
          <cell r="C4777" t="str">
            <v>ESS</v>
          </cell>
          <cell r="D4777">
            <v>220.16</v>
          </cell>
          <cell r="E4777">
            <v>219.97</v>
          </cell>
          <cell r="F4777">
            <v>451179</v>
          </cell>
        </row>
        <row r="4778">
          <cell r="A4778" t="str">
            <v>42625 ESS</v>
          </cell>
          <cell r="B4778">
            <v>42625</v>
          </cell>
          <cell r="C4778" t="str">
            <v>ESS</v>
          </cell>
          <cell r="D4778">
            <v>219.32</v>
          </cell>
          <cell r="E4778">
            <v>225.02</v>
          </cell>
          <cell r="F4778">
            <v>460340</v>
          </cell>
        </row>
        <row r="4779">
          <cell r="A4779" t="str">
            <v>42626 ESS</v>
          </cell>
          <cell r="B4779">
            <v>42626</v>
          </cell>
          <cell r="C4779" t="str">
            <v>ESS</v>
          </cell>
          <cell r="D4779">
            <v>223.22</v>
          </cell>
          <cell r="E4779">
            <v>219</v>
          </cell>
          <cell r="F4779">
            <v>466825</v>
          </cell>
        </row>
        <row r="4780">
          <cell r="A4780" t="str">
            <v>42627 ESS</v>
          </cell>
          <cell r="B4780">
            <v>42627</v>
          </cell>
          <cell r="C4780" t="str">
            <v>ESS</v>
          </cell>
          <cell r="D4780">
            <v>219.48</v>
          </cell>
          <cell r="E4780">
            <v>221.02</v>
          </cell>
          <cell r="F4780">
            <v>295420</v>
          </cell>
        </row>
        <row r="4781">
          <cell r="A4781" t="str">
            <v>42628 ESS</v>
          </cell>
          <cell r="B4781">
            <v>42628</v>
          </cell>
          <cell r="C4781" t="str">
            <v>ESS</v>
          </cell>
          <cell r="D4781">
            <v>220.35</v>
          </cell>
          <cell r="E4781">
            <v>221.96</v>
          </cell>
          <cell r="F4781">
            <v>337139</v>
          </cell>
        </row>
        <row r="4782">
          <cell r="A4782" t="str">
            <v>42629 ESS</v>
          </cell>
          <cell r="B4782">
            <v>42629</v>
          </cell>
          <cell r="C4782" t="str">
            <v>ESS</v>
          </cell>
          <cell r="D4782">
            <v>221.16</v>
          </cell>
          <cell r="E4782">
            <v>221.97</v>
          </cell>
          <cell r="F4782">
            <v>440546</v>
          </cell>
        </row>
        <row r="4783">
          <cell r="A4783" t="str">
            <v>42632 ESS</v>
          </cell>
          <cell r="B4783">
            <v>42632</v>
          </cell>
          <cell r="C4783" t="str">
            <v>ESS</v>
          </cell>
          <cell r="D4783">
            <v>222.63</v>
          </cell>
          <cell r="E4783">
            <v>225.03</v>
          </cell>
          <cell r="F4783">
            <v>186468</v>
          </cell>
        </row>
        <row r="4784">
          <cell r="A4784" t="str">
            <v>42633 ESS</v>
          </cell>
          <cell r="B4784">
            <v>42633</v>
          </cell>
          <cell r="C4784" t="str">
            <v>ESS</v>
          </cell>
          <cell r="D4784">
            <v>226.78</v>
          </cell>
          <cell r="E4784">
            <v>226.04</v>
          </cell>
          <cell r="F4784">
            <v>251463</v>
          </cell>
        </row>
        <row r="4785">
          <cell r="A4785" t="str">
            <v>42634 ESS</v>
          </cell>
          <cell r="B4785">
            <v>42634</v>
          </cell>
          <cell r="C4785" t="str">
            <v>ESS</v>
          </cell>
          <cell r="D4785">
            <v>226.12</v>
          </cell>
          <cell r="E4785">
            <v>230.23</v>
          </cell>
          <cell r="F4785">
            <v>602229</v>
          </cell>
        </row>
        <row r="4786">
          <cell r="A4786" t="str">
            <v>42635 ESS</v>
          </cell>
          <cell r="B4786">
            <v>42635</v>
          </cell>
          <cell r="C4786" t="str">
            <v>ESS</v>
          </cell>
          <cell r="D4786">
            <v>232.18</v>
          </cell>
          <cell r="E4786">
            <v>231.18</v>
          </cell>
          <cell r="F4786">
            <v>430207</v>
          </cell>
        </row>
        <row r="4787">
          <cell r="A4787" t="str">
            <v>42636 ESS</v>
          </cell>
          <cell r="B4787">
            <v>42636</v>
          </cell>
          <cell r="C4787" t="str">
            <v>ESS</v>
          </cell>
          <cell r="D4787">
            <v>230.5</v>
          </cell>
          <cell r="E4787">
            <v>230.92</v>
          </cell>
          <cell r="F4787">
            <v>460966</v>
          </cell>
        </row>
        <row r="4788">
          <cell r="A4788" t="str">
            <v>42639 ESS</v>
          </cell>
          <cell r="B4788">
            <v>42639</v>
          </cell>
          <cell r="C4788" t="str">
            <v>ESS</v>
          </cell>
          <cell r="D4788">
            <v>230.26</v>
          </cell>
          <cell r="E4788">
            <v>230.86</v>
          </cell>
          <cell r="F4788">
            <v>344576</v>
          </cell>
        </row>
        <row r="4789">
          <cell r="A4789" t="str">
            <v>42640 ESS</v>
          </cell>
          <cell r="B4789">
            <v>42640</v>
          </cell>
          <cell r="C4789" t="str">
            <v>ESS</v>
          </cell>
          <cell r="D4789">
            <v>231.13</v>
          </cell>
          <cell r="E4789">
            <v>228.21</v>
          </cell>
          <cell r="F4789">
            <v>437092</v>
          </cell>
        </row>
        <row r="4790">
          <cell r="A4790" t="str">
            <v>42641 ESS</v>
          </cell>
          <cell r="B4790">
            <v>42641</v>
          </cell>
          <cell r="C4790" t="str">
            <v>ESS</v>
          </cell>
          <cell r="D4790">
            <v>226.79</v>
          </cell>
          <cell r="E4790">
            <v>227.41</v>
          </cell>
          <cell r="F4790">
            <v>442142</v>
          </cell>
        </row>
        <row r="4791">
          <cell r="A4791" t="str">
            <v>42642 ESS</v>
          </cell>
          <cell r="B4791">
            <v>42642</v>
          </cell>
          <cell r="C4791" t="str">
            <v>ESS</v>
          </cell>
          <cell r="D4791">
            <v>226.3</v>
          </cell>
          <cell r="E4791">
            <v>225.63</v>
          </cell>
          <cell r="F4791">
            <v>346098</v>
          </cell>
        </row>
        <row r="4792">
          <cell r="A4792" t="str">
            <v>42643 ESS</v>
          </cell>
          <cell r="B4792">
            <v>42643</v>
          </cell>
          <cell r="C4792" t="str">
            <v>ESS</v>
          </cell>
          <cell r="D4792">
            <v>227.3</v>
          </cell>
          <cell r="E4792">
            <v>222.7</v>
          </cell>
          <cell r="F4792">
            <v>376687</v>
          </cell>
        </row>
        <row r="4793">
          <cell r="A4793" t="str">
            <v>42646 ESS</v>
          </cell>
          <cell r="B4793">
            <v>42646</v>
          </cell>
          <cell r="C4793" t="str">
            <v>ESS</v>
          </cell>
          <cell r="D4793">
            <v>222.1</v>
          </cell>
          <cell r="E4793">
            <v>217.9</v>
          </cell>
          <cell r="F4793">
            <v>321602</v>
          </cell>
        </row>
        <row r="4794">
          <cell r="A4794" t="str">
            <v>42647 ESS</v>
          </cell>
          <cell r="B4794">
            <v>42647</v>
          </cell>
          <cell r="C4794" t="str">
            <v>ESS</v>
          </cell>
          <cell r="D4794">
            <v>218.03</v>
          </cell>
          <cell r="E4794">
            <v>217.63</v>
          </cell>
          <cell r="F4794">
            <v>483168</v>
          </cell>
        </row>
        <row r="4795">
          <cell r="A4795" t="str">
            <v>42648 ESS</v>
          </cell>
          <cell r="B4795">
            <v>42648</v>
          </cell>
          <cell r="C4795" t="str">
            <v>ESS</v>
          </cell>
          <cell r="D4795">
            <v>217.95</v>
          </cell>
          <cell r="E4795">
            <v>213.32</v>
          </cell>
          <cell r="F4795">
            <v>549452</v>
          </cell>
        </row>
        <row r="4796">
          <cell r="A4796" t="str">
            <v>42649 ESS</v>
          </cell>
          <cell r="B4796">
            <v>42649</v>
          </cell>
          <cell r="C4796" t="str">
            <v>ESS</v>
          </cell>
          <cell r="D4796">
            <v>212.71</v>
          </cell>
          <cell r="E4796">
            <v>212.47</v>
          </cell>
          <cell r="F4796">
            <v>254521</v>
          </cell>
        </row>
        <row r="4797">
          <cell r="A4797" t="str">
            <v>42650 ESS</v>
          </cell>
          <cell r="B4797">
            <v>42650</v>
          </cell>
          <cell r="C4797" t="str">
            <v>ESS</v>
          </cell>
          <cell r="D4797">
            <v>213.55</v>
          </cell>
          <cell r="E4797">
            <v>212.27</v>
          </cell>
          <cell r="F4797">
            <v>290327</v>
          </cell>
        </row>
        <row r="4798">
          <cell r="A4798" t="str">
            <v>42653 ESS</v>
          </cell>
          <cell r="B4798">
            <v>42653</v>
          </cell>
          <cell r="C4798" t="str">
            <v>ESS</v>
          </cell>
          <cell r="D4798">
            <v>212.61</v>
          </cell>
          <cell r="E4798">
            <v>212.32</v>
          </cell>
          <cell r="F4798">
            <v>222032</v>
          </cell>
        </row>
        <row r="4799">
          <cell r="A4799" t="str">
            <v>42654 ESS</v>
          </cell>
          <cell r="B4799">
            <v>42654</v>
          </cell>
          <cell r="C4799" t="str">
            <v>ESS</v>
          </cell>
          <cell r="D4799">
            <v>212.35</v>
          </cell>
          <cell r="E4799">
            <v>210.27</v>
          </cell>
          <cell r="F4799">
            <v>392628</v>
          </cell>
        </row>
        <row r="4800">
          <cell r="A4800" t="str">
            <v>42655 ESS</v>
          </cell>
          <cell r="B4800">
            <v>42655</v>
          </cell>
          <cell r="C4800" t="str">
            <v>ESS</v>
          </cell>
          <cell r="D4800">
            <v>210.64</v>
          </cell>
          <cell r="E4800">
            <v>211.64</v>
          </cell>
          <cell r="F4800">
            <v>326746</v>
          </cell>
        </row>
        <row r="4801">
          <cell r="A4801" t="str">
            <v>42656 ESS</v>
          </cell>
          <cell r="B4801">
            <v>42656</v>
          </cell>
          <cell r="C4801" t="str">
            <v>ESS</v>
          </cell>
          <cell r="D4801">
            <v>205.32</v>
          </cell>
          <cell r="E4801">
            <v>208.57</v>
          </cell>
          <cell r="F4801">
            <v>688411</v>
          </cell>
        </row>
        <row r="4802">
          <cell r="A4802" t="str">
            <v>42657 ESS</v>
          </cell>
          <cell r="B4802">
            <v>42657</v>
          </cell>
          <cell r="C4802" t="str">
            <v>ESS</v>
          </cell>
          <cell r="D4802">
            <v>208.57</v>
          </cell>
          <cell r="E4802">
            <v>208.72</v>
          </cell>
          <cell r="F4802">
            <v>644461</v>
          </cell>
        </row>
        <row r="4803">
          <cell r="A4803" t="str">
            <v>42660 ESS</v>
          </cell>
          <cell r="B4803">
            <v>42660</v>
          </cell>
          <cell r="C4803" t="str">
            <v>ESS</v>
          </cell>
          <cell r="D4803">
            <v>209.16</v>
          </cell>
          <cell r="E4803">
            <v>207.27</v>
          </cell>
          <cell r="F4803">
            <v>339214</v>
          </cell>
        </row>
        <row r="4804">
          <cell r="A4804" t="str">
            <v>42661 ESS</v>
          </cell>
          <cell r="B4804">
            <v>42661</v>
          </cell>
          <cell r="C4804" t="str">
            <v>ESS</v>
          </cell>
          <cell r="D4804">
            <v>209.2</v>
          </cell>
          <cell r="E4804">
            <v>207.7</v>
          </cell>
          <cell r="F4804">
            <v>186082</v>
          </cell>
        </row>
        <row r="4805">
          <cell r="A4805" t="str">
            <v>42662 ESS</v>
          </cell>
          <cell r="B4805">
            <v>42662</v>
          </cell>
          <cell r="C4805" t="str">
            <v>ESS</v>
          </cell>
          <cell r="D4805">
            <v>207.62</v>
          </cell>
          <cell r="E4805">
            <v>208.57</v>
          </cell>
          <cell r="F4805">
            <v>257453</v>
          </cell>
        </row>
        <row r="4806">
          <cell r="A4806" t="str">
            <v>42663 ESS</v>
          </cell>
          <cell r="B4806">
            <v>42663</v>
          </cell>
          <cell r="C4806" t="str">
            <v>ESS</v>
          </cell>
          <cell r="D4806">
            <v>208.26</v>
          </cell>
          <cell r="E4806">
            <v>207.5</v>
          </cell>
          <cell r="F4806">
            <v>275750</v>
          </cell>
        </row>
        <row r="4807">
          <cell r="A4807" t="str">
            <v>42664 ESS</v>
          </cell>
          <cell r="B4807">
            <v>42664</v>
          </cell>
          <cell r="C4807" t="str">
            <v>ESS</v>
          </cell>
          <cell r="D4807">
            <v>205.93</v>
          </cell>
          <cell r="E4807">
            <v>206.67</v>
          </cell>
          <cell r="F4807">
            <v>231829</v>
          </cell>
        </row>
        <row r="4808">
          <cell r="A4808" t="str">
            <v>42667 ESS</v>
          </cell>
          <cell r="B4808">
            <v>42667</v>
          </cell>
          <cell r="C4808" t="str">
            <v>ESS</v>
          </cell>
          <cell r="D4808">
            <v>208.07</v>
          </cell>
          <cell r="E4808">
            <v>205.35</v>
          </cell>
          <cell r="F4808">
            <v>341737</v>
          </cell>
        </row>
        <row r="4809">
          <cell r="A4809" t="str">
            <v>42668 ESS</v>
          </cell>
          <cell r="B4809">
            <v>42668</v>
          </cell>
          <cell r="C4809" t="str">
            <v>ESS</v>
          </cell>
          <cell r="D4809">
            <v>203.5</v>
          </cell>
          <cell r="E4809">
            <v>204.62</v>
          </cell>
          <cell r="F4809">
            <v>435283</v>
          </cell>
        </row>
        <row r="4810">
          <cell r="A4810" t="str">
            <v>42669 ESS</v>
          </cell>
          <cell r="B4810">
            <v>42669</v>
          </cell>
          <cell r="C4810" t="str">
            <v>ESS</v>
          </cell>
          <cell r="D4810">
            <v>204.02</v>
          </cell>
          <cell r="E4810">
            <v>207.48</v>
          </cell>
          <cell r="F4810">
            <v>448301</v>
          </cell>
        </row>
        <row r="4811">
          <cell r="A4811" t="str">
            <v>42670 ESS</v>
          </cell>
          <cell r="B4811">
            <v>42670</v>
          </cell>
          <cell r="C4811" t="str">
            <v>ESS</v>
          </cell>
          <cell r="D4811">
            <v>207.1</v>
          </cell>
          <cell r="E4811">
            <v>205.85</v>
          </cell>
          <cell r="F4811">
            <v>1035649</v>
          </cell>
        </row>
        <row r="4812">
          <cell r="A4812" t="str">
            <v>42671 ESS</v>
          </cell>
          <cell r="B4812">
            <v>42671</v>
          </cell>
          <cell r="C4812" t="str">
            <v>ESS</v>
          </cell>
          <cell r="D4812">
            <v>208.01</v>
          </cell>
          <cell r="E4812">
            <v>209.26</v>
          </cell>
          <cell r="F4812">
            <v>904190</v>
          </cell>
        </row>
        <row r="4813">
          <cell r="A4813" t="str">
            <v>42674 ESS</v>
          </cell>
          <cell r="B4813">
            <v>42674</v>
          </cell>
          <cell r="C4813" t="str">
            <v>ESS</v>
          </cell>
          <cell r="D4813">
            <v>210.23</v>
          </cell>
          <cell r="E4813">
            <v>214.09</v>
          </cell>
          <cell r="F4813">
            <v>686222</v>
          </cell>
        </row>
        <row r="4814">
          <cell r="A4814" t="str">
            <v>42675 ESS</v>
          </cell>
          <cell r="B4814">
            <v>42675</v>
          </cell>
          <cell r="C4814" t="str">
            <v>ESS</v>
          </cell>
          <cell r="D4814">
            <v>213.54</v>
          </cell>
          <cell r="E4814">
            <v>213.29</v>
          </cell>
          <cell r="F4814">
            <v>637283</v>
          </cell>
        </row>
        <row r="4815">
          <cell r="A4815" t="str">
            <v>42676 ESS</v>
          </cell>
          <cell r="B4815">
            <v>42676</v>
          </cell>
          <cell r="C4815" t="str">
            <v>ESS</v>
          </cell>
          <cell r="D4815">
            <v>214</v>
          </cell>
          <cell r="E4815">
            <v>215.43</v>
          </cell>
          <cell r="F4815">
            <v>594204</v>
          </cell>
        </row>
        <row r="4816">
          <cell r="A4816" t="str">
            <v>42677 ESS</v>
          </cell>
          <cell r="B4816">
            <v>42677</v>
          </cell>
          <cell r="C4816" t="str">
            <v>ESS</v>
          </cell>
          <cell r="D4816">
            <v>215.11</v>
          </cell>
          <cell r="E4816">
            <v>218.35</v>
          </cell>
          <cell r="F4816">
            <v>689417</v>
          </cell>
        </row>
        <row r="4817">
          <cell r="A4817" t="str">
            <v>42678 ESS</v>
          </cell>
          <cell r="B4817">
            <v>42678</v>
          </cell>
          <cell r="C4817" t="str">
            <v>ESS</v>
          </cell>
          <cell r="D4817">
            <v>218.22</v>
          </cell>
          <cell r="E4817">
            <v>220.13</v>
          </cell>
          <cell r="F4817">
            <v>708509</v>
          </cell>
        </row>
        <row r="4818">
          <cell r="A4818" t="str">
            <v>42681 ESS</v>
          </cell>
          <cell r="B4818">
            <v>42681</v>
          </cell>
          <cell r="C4818" t="str">
            <v>ESS</v>
          </cell>
          <cell r="D4818">
            <v>222.25</v>
          </cell>
          <cell r="E4818">
            <v>220.03</v>
          </cell>
          <cell r="F4818">
            <v>667022</v>
          </cell>
        </row>
        <row r="4819">
          <cell r="A4819" t="str">
            <v>42682 ESS</v>
          </cell>
          <cell r="B4819">
            <v>42682</v>
          </cell>
          <cell r="C4819" t="str">
            <v>ESS</v>
          </cell>
          <cell r="D4819">
            <v>220.71</v>
          </cell>
          <cell r="E4819">
            <v>222.73</v>
          </cell>
          <cell r="F4819">
            <v>509678</v>
          </cell>
        </row>
        <row r="4820">
          <cell r="A4820" t="str">
            <v>42683 ESS</v>
          </cell>
          <cell r="B4820">
            <v>42683</v>
          </cell>
          <cell r="C4820" t="str">
            <v>ESS</v>
          </cell>
          <cell r="D4820">
            <v>220.03</v>
          </cell>
          <cell r="E4820">
            <v>216.78</v>
          </cell>
          <cell r="F4820">
            <v>437009</v>
          </cell>
        </row>
        <row r="4821">
          <cell r="A4821" t="str">
            <v>42684 ESS</v>
          </cell>
          <cell r="B4821">
            <v>42684</v>
          </cell>
          <cell r="C4821" t="str">
            <v>ESS</v>
          </cell>
          <cell r="D4821">
            <v>217.31</v>
          </cell>
          <cell r="E4821">
            <v>213.41</v>
          </cell>
          <cell r="F4821">
            <v>455360</v>
          </cell>
        </row>
        <row r="4822">
          <cell r="A4822" t="str">
            <v>42685 ESS</v>
          </cell>
          <cell r="B4822">
            <v>42685</v>
          </cell>
          <cell r="C4822" t="str">
            <v>ESS</v>
          </cell>
          <cell r="D4822">
            <v>213.26</v>
          </cell>
          <cell r="E4822">
            <v>215.33</v>
          </cell>
          <cell r="F4822">
            <v>317098</v>
          </cell>
        </row>
        <row r="4823">
          <cell r="A4823" t="str">
            <v>42688 ESS</v>
          </cell>
          <cell r="B4823">
            <v>42688</v>
          </cell>
          <cell r="C4823" t="str">
            <v>ESS</v>
          </cell>
          <cell r="D4823">
            <v>214.93</v>
          </cell>
          <cell r="E4823">
            <v>220.17</v>
          </cell>
          <cell r="F4823">
            <v>371358</v>
          </cell>
        </row>
        <row r="4824">
          <cell r="A4824" t="str">
            <v>42689 ESS</v>
          </cell>
          <cell r="B4824">
            <v>42689</v>
          </cell>
          <cell r="C4824" t="str">
            <v>ESS</v>
          </cell>
          <cell r="D4824">
            <v>220.78</v>
          </cell>
          <cell r="E4824">
            <v>214.79</v>
          </cell>
          <cell r="F4824">
            <v>595813</v>
          </cell>
        </row>
        <row r="4825">
          <cell r="A4825" t="str">
            <v>42690 ESS</v>
          </cell>
          <cell r="B4825">
            <v>42690</v>
          </cell>
          <cell r="C4825" t="str">
            <v>ESS</v>
          </cell>
          <cell r="D4825">
            <v>214.38</v>
          </cell>
          <cell r="E4825">
            <v>215.26</v>
          </cell>
          <cell r="F4825">
            <v>354769</v>
          </cell>
        </row>
        <row r="4826">
          <cell r="A4826" t="str">
            <v>42691 ESS</v>
          </cell>
          <cell r="B4826">
            <v>42691</v>
          </cell>
          <cell r="C4826" t="str">
            <v>ESS</v>
          </cell>
          <cell r="D4826">
            <v>215.26</v>
          </cell>
          <cell r="E4826">
            <v>212.69</v>
          </cell>
          <cell r="F4826">
            <v>321292</v>
          </cell>
        </row>
        <row r="4827">
          <cell r="A4827" t="str">
            <v>42692 ESS</v>
          </cell>
          <cell r="B4827">
            <v>42692</v>
          </cell>
          <cell r="C4827" t="str">
            <v>ESS</v>
          </cell>
          <cell r="D4827">
            <v>212.99</v>
          </cell>
          <cell r="E4827">
            <v>212.95</v>
          </cell>
          <cell r="F4827">
            <v>457340</v>
          </cell>
        </row>
        <row r="4828">
          <cell r="A4828" t="str">
            <v>42695 ESS</v>
          </cell>
          <cell r="B4828">
            <v>42695</v>
          </cell>
          <cell r="C4828" t="str">
            <v>ESS</v>
          </cell>
          <cell r="D4828">
            <v>213.17</v>
          </cell>
          <cell r="E4828">
            <v>210.32</v>
          </cell>
          <cell r="F4828">
            <v>354975</v>
          </cell>
        </row>
        <row r="4829">
          <cell r="A4829" t="str">
            <v>42696 ESS</v>
          </cell>
          <cell r="B4829">
            <v>42696</v>
          </cell>
          <cell r="C4829" t="str">
            <v>ESS</v>
          </cell>
          <cell r="D4829">
            <v>210.92</v>
          </cell>
          <cell r="E4829">
            <v>214.28</v>
          </cell>
          <cell r="F4829">
            <v>425241</v>
          </cell>
        </row>
        <row r="4830">
          <cell r="A4830" t="str">
            <v>42697 ESS</v>
          </cell>
          <cell r="B4830">
            <v>42697</v>
          </cell>
          <cell r="C4830" t="str">
            <v>ESS</v>
          </cell>
          <cell r="D4830">
            <v>211.94</v>
          </cell>
          <cell r="E4830">
            <v>211.6</v>
          </cell>
          <cell r="F4830">
            <v>322282</v>
          </cell>
        </row>
        <row r="4831">
          <cell r="A4831" t="str">
            <v>42699 ESS</v>
          </cell>
          <cell r="B4831">
            <v>42699</v>
          </cell>
          <cell r="C4831" t="str">
            <v>ESS</v>
          </cell>
          <cell r="D4831">
            <v>211.2</v>
          </cell>
          <cell r="E4831">
            <v>212.83</v>
          </cell>
          <cell r="F4831">
            <v>148757</v>
          </cell>
        </row>
        <row r="4832">
          <cell r="A4832" t="str">
            <v>42702 ESS</v>
          </cell>
          <cell r="B4832">
            <v>42702</v>
          </cell>
          <cell r="C4832" t="str">
            <v>ESS</v>
          </cell>
          <cell r="D4832">
            <v>214.5</v>
          </cell>
          <cell r="E4832">
            <v>215.36</v>
          </cell>
          <cell r="F4832">
            <v>375506</v>
          </cell>
        </row>
        <row r="4833">
          <cell r="A4833" t="str">
            <v>42703 ESS</v>
          </cell>
          <cell r="B4833">
            <v>42703</v>
          </cell>
          <cell r="C4833" t="str">
            <v>ESS</v>
          </cell>
          <cell r="D4833">
            <v>214.36</v>
          </cell>
          <cell r="E4833">
            <v>215.87</v>
          </cell>
          <cell r="F4833">
            <v>314531</v>
          </cell>
        </row>
        <row r="4834">
          <cell r="A4834" t="str">
            <v>42704 ESS</v>
          </cell>
          <cell r="B4834">
            <v>42704</v>
          </cell>
          <cell r="C4834" t="str">
            <v>ESS</v>
          </cell>
          <cell r="D4834">
            <v>215.73</v>
          </cell>
          <cell r="E4834">
            <v>215.92</v>
          </cell>
          <cell r="F4834">
            <v>576047</v>
          </cell>
        </row>
        <row r="4835">
          <cell r="A4835" t="str">
            <v>42705 ESS</v>
          </cell>
          <cell r="B4835">
            <v>42705</v>
          </cell>
          <cell r="C4835" t="str">
            <v>ESS</v>
          </cell>
          <cell r="D4835">
            <v>214.67</v>
          </cell>
          <cell r="E4835">
            <v>212.23</v>
          </cell>
          <cell r="F4835">
            <v>363018</v>
          </cell>
        </row>
        <row r="4836">
          <cell r="A4836" t="str">
            <v>42706 ESS</v>
          </cell>
          <cell r="B4836">
            <v>42706</v>
          </cell>
          <cell r="C4836" t="str">
            <v>ESS</v>
          </cell>
          <cell r="D4836">
            <v>213.54</v>
          </cell>
          <cell r="E4836">
            <v>214.5</v>
          </cell>
          <cell r="F4836">
            <v>310416</v>
          </cell>
        </row>
        <row r="4837">
          <cell r="A4837" t="str">
            <v>42709 ESS</v>
          </cell>
          <cell r="B4837">
            <v>42709</v>
          </cell>
          <cell r="C4837" t="str">
            <v>ESS</v>
          </cell>
          <cell r="D4837">
            <v>214.33</v>
          </cell>
          <cell r="E4837">
            <v>213.98</v>
          </cell>
          <cell r="F4837">
            <v>345230</v>
          </cell>
        </row>
        <row r="4838">
          <cell r="A4838" t="str">
            <v>42710 ESS</v>
          </cell>
          <cell r="B4838">
            <v>42710</v>
          </cell>
          <cell r="C4838" t="str">
            <v>ESS</v>
          </cell>
          <cell r="D4838">
            <v>214.27</v>
          </cell>
          <cell r="E4838">
            <v>214.17</v>
          </cell>
          <cell r="F4838">
            <v>330400</v>
          </cell>
        </row>
        <row r="4839">
          <cell r="A4839" t="str">
            <v>42711 ESS</v>
          </cell>
          <cell r="B4839">
            <v>42711</v>
          </cell>
          <cell r="C4839" t="str">
            <v>ESS</v>
          </cell>
          <cell r="D4839">
            <v>214.33</v>
          </cell>
          <cell r="E4839">
            <v>217.66</v>
          </cell>
          <cell r="F4839">
            <v>411104</v>
          </cell>
        </row>
        <row r="4840">
          <cell r="A4840" t="str">
            <v>42712 ESS</v>
          </cell>
          <cell r="B4840">
            <v>42712</v>
          </cell>
          <cell r="C4840" t="str">
            <v>ESS</v>
          </cell>
          <cell r="D4840">
            <v>216.84</v>
          </cell>
          <cell r="E4840">
            <v>219.22</v>
          </cell>
          <cell r="F4840">
            <v>345223</v>
          </cell>
        </row>
        <row r="4841">
          <cell r="A4841" t="str">
            <v>42713 ESS</v>
          </cell>
          <cell r="B4841">
            <v>42713</v>
          </cell>
          <cell r="C4841" t="str">
            <v>ESS</v>
          </cell>
          <cell r="D4841">
            <v>219.65</v>
          </cell>
          <cell r="E4841">
            <v>218.75</v>
          </cell>
          <cell r="F4841">
            <v>295432</v>
          </cell>
        </row>
        <row r="4842">
          <cell r="A4842" t="str">
            <v>42716 ESS</v>
          </cell>
          <cell r="B4842">
            <v>42716</v>
          </cell>
          <cell r="C4842" t="str">
            <v>ESS</v>
          </cell>
          <cell r="D4842">
            <v>218</v>
          </cell>
          <cell r="E4842">
            <v>218.94</v>
          </cell>
          <cell r="F4842">
            <v>341261</v>
          </cell>
        </row>
        <row r="4843">
          <cell r="A4843" t="str">
            <v>42717 ESS</v>
          </cell>
          <cell r="B4843">
            <v>42717</v>
          </cell>
          <cell r="C4843" t="str">
            <v>ESS</v>
          </cell>
          <cell r="D4843">
            <v>219.82</v>
          </cell>
          <cell r="E4843">
            <v>219</v>
          </cell>
          <cell r="F4843">
            <v>348896</v>
          </cell>
        </row>
        <row r="4844">
          <cell r="A4844" t="str">
            <v>42718 ESS</v>
          </cell>
          <cell r="B4844">
            <v>42718</v>
          </cell>
          <cell r="C4844" t="str">
            <v>ESS</v>
          </cell>
          <cell r="D4844">
            <v>219.14</v>
          </cell>
          <cell r="E4844">
            <v>219.77</v>
          </cell>
          <cell r="F4844">
            <v>638915</v>
          </cell>
        </row>
        <row r="4845">
          <cell r="A4845" t="str">
            <v>42719 ESS</v>
          </cell>
          <cell r="B4845">
            <v>42719</v>
          </cell>
          <cell r="C4845" t="str">
            <v>ESS</v>
          </cell>
          <cell r="D4845">
            <v>219.55</v>
          </cell>
          <cell r="E4845">
            <v>221.48</v>
          </cell>
          <cell r="F4845">
            <v>491489</v>
          </cell>
        </row>
        <row r="4846">
          <cell r="A4846" t="str">
            <v>42720 ESS</v>
          </cell>
          <cell r="B4846">
            <v>42720</v>
          </cell>
          <cell r="C4846" t="str">
            <v>ESS</v>
          </cell>
          <cell r="D4846">
            <v>223.36</v>
          </cell>
          <cell r="E4846">
            <v>227</v>
          </cell>
          <cell r="F4846">
            <v>881888</v>
          </cell>
        </row>
        <row r="4847">
          <cell r="A4847" t="str">
            <v>42723 ESS</v>
          </cell>
          <cell r="B4847">
            <v>42723</v>
          </cell>
          <cell r="C4847" t="str">
            <v>ESS</v>
          </cell>
          <cell r="D4847">
            <v>227.71</v>
          </cell>
          <cell r="E4847">
            <v>228.98</v>
          </cell>
          <cell r="F4847">
            <v>529438</v>
          </cell>
        </row>
        <row r="4848">
          <cell r="A4848" t="str">
            <v>42724 ESS</v>
          </cell>
          <cell r="B4848">
            <v>42724</v>
          </cell>
          <cell r="C4848" t="str">
            <v>ESS</v>
          </cell>
          <cell r="D4848">
            <v>228.88</v>
          </cell>
          <cell r="E4848">
            <v>229.61</v>
          </cell>
          <cell r="F4848">
            <v>463565</v>
          </cell>
        </row>
        <row r="4849">
          <cell r="A4849" t="str">
            <v>42725 ESS</v>
          </cell>
          <cell r="B4849">
            <v>42725</v>
          </cell>
          <cell r="C4849" t="str">
            <v>ESS</v>
          </cell>
          <cell r="D4849">
            <v>229.81</v>
          </cell>
          <cell r="E4849">
            <v>227.58</v>
          </cell>
          <cell r="F4849">
            <v>511871</v>
          </cell>
        </row>
        <row r="4850">
          <cell r="A4850" t="str">
            <v>42726 ESS</v>
          </cell>
          <cell r="B4850">
            <v>42726</v>
          </cell>
          <cell r="C4850" t="str">
            <v>ESS</v>
          </cell>
          <cell r="D4850">
            <v>226.82</v>
          </cell>
          <cell r="E4850">
            <v>229.59</v>
          </cell>
          <cell r="F4850">
            <v>476333</v>
          </cell>
        </row>
        <row r="4851">
          <cell r="A4851" t="str">
            <v>42727 ESS</v>
          </cell>
          <cell r="B4851">
            <v>42727</v>
          </cell>
          <cell r="C4851" t="str">
            <v>ESS</v>
          </cell>
          <cell r="D4851">
            <v>230.41</v>
          </cell>
          <cell r="E4851">
            <v>230.67</v>
          </cell>
          <cell r="F4851">
            <v>359101</v>
          </cell>
        </row>
        <row r="4852">
          <cell r="A4852" t="str">
            <v>42731 ESS</v>
          </cell>
          <cell r="B4852">
            <v>42731</v>
          </cell>
          <cell r="C4852" t="str">
            <v>ESS</v>
          </cell>
          <cell r="D4852">
            <v>230.89</v>
          </cell>
          <cell r="E4852">
            <v>229.29</v>
          </cell>
          <cell r="F4852">
            <v>235772</v>
          </cell>
        </row>
        <row r="4853">
          <cell r="A4853" t="str">
            <v>42732 ESS</v>
          </cell>
          <cell r="B4853">
            <v>42732</v>
          </cell>
          <cell r="C4853" t="str">
            <v>ESS</v>
          </cell>
          <cell r="D4853">
            <v>227.95</v>
          </cell>
          <cell r="E4853">
            <v>227.55</v>
          </cell>
          <cell r="F4853">
            <v>270795</v>
          </cell>
        </row>
        <row r="4854">
          <cell r="A4854" t="str">
            <v>42733 ESS</v>
          </cell>
          <cell r="B4854">
            <v>42733</v>
          </cell>
          <cell r="C4854" t="str">
            <v>ESS</v>
          </cell>
          <cell r="D4854">
            <v>227.8</v>
          </cell>
          <cell r="E4854">
            <v>229.52</v>
          </cell>
          <cell r="F4854">
            <v>342688</v>
          </cell>
        </row>
        <row r="4855">
          <cell r="A4855" t="str">
            <v>42734 ESS</v>
          </cell>
          <cell r="B4855">
            <v>42734</v>
          </cell>
          <cell r="C4855" t="str">
            <v>ESS</v>
          </cell>
          <cell r="D4855">
            <v>229.17</v>
          </cell>
          <cell r="E4855">
            <v>232.5</v>
          </cell>
          <cell r="F4855">
            <v>441642</v>
          </cell>
        </row>
        <row r="4856">
          <cell r="A4856" t="str">
            <v>42738 ESS</v>
          </cell>
          <cell r="B4856">
            <v>42738</v>
          </cell>
          <cell r="C4856" t="str">
            <v>ESS</v>
          </cell>
          <cell r="D4856">
            <v>233.8</v>
          </cell>
          <cell r="E4856">
            <v>229.25</v>
          </cell>
          <cell r="F4856">
            <v>455836</v>
          </cell>
        </row>
        <row r="4857">
          <cell r="A4857" t="str">
            <v>42739 ESS</v>
          </cell>
          <cell r="B4857">
            <v>42739</v>
          </cell>
          <cell r="C4857" t="str">
            <v>ESS</v>
          </cell>
          <cell r="D4857">
            <v>230.09</v>
          </cell>
          <cell r="E4857">
            <v>231.03</v>
          </cell>
          <cell r="F4857">
            <v>405550</v>
          </cell>
        </row>
        <row r="4858">
          <cell r="A4858" t="str">
            <v>42740 ESS</v>
          </cell>
          <cell r="B4858">
            <v>42740</v>
          </cell>
          <cell r="C4858" t="str">
            <v>ESS</v>
          </cell>
          <cell r="D4858">
            <v>229.68</v>
          </cell>
          <cell r="E4858">
            <v>232.76</v>
          </cell>
          <cell r="F4858">
            <v>431184</v>
          </cell>
        </row>
        <row r="4859">
          <cell r="A4859" t="str">
            <v>42741 ESS</v>
          </cell>
          <cell r="B4859">
            <v>42741</v>
          </cell>
          <cell r="C4859" t="str">
            <v>ESS</v>
          </cell>
          <cell r="D4859">
            <v>232.59</v>
          </cell>
          <cell r="E4859">
            <v>233.74</v>
          </cell>
          <cell r="F4859">
            <v>287604</v>
          </cell>
        </row>
        <row r="4860">
          <cell r="A4860" t="str">
            <v>42744 ESS</v>
          </cell>
          <cell r="B4860">
            <v>42744</v>
          </cell>
          <cell r="C4860" t="str">
            <v>ESS</v>
          </cell>
          <cell r="D4860">
            <v>233.96</v>
          </cell>
          <cell r="E4860">
            <v>230.73</v>
          </cell>
          <cell r="F4860">
            <v>252443</v>
          </cell>
        </row>
        <row r="4861">
          <cell r="A4861" t="str">
            <v>42745 ESS</v>
          </cell>
          <cell r="B4861">
            <v>42745</v>
          </cell>
          <cell r="C4861" t="str">
            <v>ESS</v>
          </cell>
          <cell r="D4861">
            <v>230</v>
          </cell>
          <cell r="E4861">
            <v>230.1</v>
          </cell>
          <cell r="F4861">
            <v>442440</v>
          </cell>
        </row>
        <row r="4862">
          <cell r="A4862" t="str">
            <v>42746 ESS</v>
          </cell>
          <cell r="B4862">
            <v>42746</v>
          </cell>
          <cell r="C4862" t="str">
            <v>ESS</v>
          </cell>
          <cell r="D4862">
            <v>230.2</v>
          </cell>
          <cell r="E4862">
            <v>226.87</v>
          </cell>
          <cell r="F4862">
            <v>390465</v>
          </cell>
        </row>
        <row r="4863">
          <cell r="A4863" t="str">
            <v>42747 ESS</v>
          </cell>
          <cell r="B4863">
            <v>42747</v>
          </cell>
          <cell r="C4863" t="str">
            <v>ESS</v>
          </cell>
          <cell r="D4863">
            <v>226.67</v>
          </cell>
          <cell r="E4863">
            <v>228.43</v>
          </cell>
          <cell r="F4863">
            <v>386266</v>
          </cell>
        </row>
        <row r="4864">
          <cell r="A4864" t="str">
            <v>42748 ESS</v>
          </cell>
          <cell r="B4864">
            <v>42748</v>
          </cell>
          <cell r="C4864" t="str">
            <v>ESS</v>
          </cell>
          <cell r="D4864">
            <v>227.5</v>
          </cell>
          <cell r="E4864">
            <v>228</v>
          </cell>
          <cell r="F4864">
            <v>254048</v>
          </cell>
        </row>
        <row r="4865">
          <cell r="A4865" t="str">
            <v>42752 ESS</v>
          </cell>
          <cell r="B4865">
            <v>42752</v>
          </cell>
          <cell r="C4865" t="str">
            <v>ESS</v>
          </cell>
          <cell r="D4865">
            <v>227.96</v>
          </cell>
          <cell r="E4865">
            <v>229.58</v>
          </cell>
          <cell r="F4865">
            <v>391143</v>
          </cell>
        </row>
        <row r="4866">
          <cell r="A4866" t="str">
            <v>42753 ESS</v>
          </cell>
          <cell r="B4866">
            <v>42753</v>
          </cell>
          <cell r="C4866" t="str">
            <v>ESS</v>
          </cell>
          <cell r="D4866">
            <v>229.94</v>
          </cell>
          <cell r="E4866">
            <v>227.9</v>
          </cell>
          <cell r="F4866">
            <v>377579</v>
          </cell>
        </row>
        <row r="4867">
          <cell r="A4867" t="str">
            <v>42754 ESS</v>
          </cell>
          <cell r="B4867">
            <v>42754</v>
          </cell>
          <cell r="C4867" t="str">
            <v>ESS</v>
          </cell>
          <cell r="D4867">
            <v>227.22</v>
          </cell>
          <cell r="E4867">
            <v>226.67</v>
          </cell>
          <cell r="F4867">
            <v>455778</v>
          </cell>
        </row>
        <row r="4868">
          <cell r="A4868" t="str">
            <v>42755 ESS</v>
          </cell>
          <cell r="B4868">
            <v>42755</v>
          </cell>
          <cell r="C4868" t="str">
            <v>ESS</v>
          </cell>
          <cell r="D4868">
            <v>226.98</v>
          </cell>
          <cell r="E4868">
            <v>228.54</v>
          </cell>
          <cell r="F4868">
            <v>391411</v>
          </cell>
        </row>
        <row r="4869">
          <cell r="A4869" t="str">
            <v>42758 ESS</v>
          </cell>
          <cell r="B4869">
            <v>42758</v>
          </cell>
          <cell r="C4869" t="str">
            <v>ESS</v>
          </cell>
          <cell r="D4869">
            <v>229.68</v>
          </cell>
          <cell r="E4869">
            <v>231.11</v>
          </cell>
          <cell r="F4869">
            <v>535276</v>
          </cell>
        </row>
        <row r="4870">
          <cell r="A4870" t="str">
            <v>42759 ESS</v>
          </cell>
          <cell r="B4870">
            <v>42759</v>
          </cell>
          <cell r="C4870" t="str">
            <v>ESS</v>
          </cell>
          <cell r="D4870">
            <v>229.79</v>
          </cell>
          <cell r="E4870">
            <v>226.71</v>
          </cell>
          <cell r="F4870">
            <v>469173</v>
          </cell>
        </row>
        <row r="4871">
          <cell r="A4871" t="str">
            <v>42760 ESS</v>
          </cell>
          <cell r="B4871">
            <v>42760</v>
          </cell>
          <cell r="C4871" t="str">
            <v>ESS</v>
          </cell>
          <cell r="D4871">
            <v>226.56</v>
          </cell>
          <cell r="E4871">
            <v>225.85</v>
          </cell>
          <cell r="F4871">
            <v>317290</v>
          </cell>
        </row>
        <row r="4872">
          <cell r="A4872" t="str">
            <v>42761 ESS</v>
          </cell>
          <cell r="B4872">
            <v>42761</v>
          </cell>
          <cell r="C4872" t="str">
            <v>ESS</v>
          </cell>
          <cell r="D4872">
            <v>226.29</v>
          </cell>
          <cell r="E4872">
            <v>225.38</v>
          </cell>
          <cell r="F4872">
            <v>316069</v>
          </cell>
        </row>
        <row r="4873">
          <cell r="A4873" t="str">
            <v>42762 ESS</v>
          </cell>
          <cell r="B4873">
            <v>42762</v>
          </cell>
          <cell r="C4873" t="str">
            <v>ESS</v>
          </cell>
          <cell r="D4873">
            <v>226.21</v>
          </cell>
          <cell r="E4873">
            <v>225.41</v>
          </cell>
          <cell r="F4873">
            <v>273810</v>
          </cell>
        </row>
        <row r="4874">
          <cell r="A4874" t="str">
            <v>42765 ESS</v>
          </cell>
          <cell r="B4874">
            <v>42765</v>
          </cell>
          <cell r="C4874" t="str">
            <v>ESS</v>
          </cell>
          <cell r="D4874">
            <v>225.23</v>
          </cell>
          <cell r="E4874">
            <v>223.24</v>
          </cell>
          <cell r="F4874">
            <v>383137</v>
          </cell>
        </row>
        <row r="4875">
          <cell r="A4875" t="str">
            <v>42766 ESS</v>
          </cell>
          <cell r="B4875">
            <v>42766</v>
          </cell>
          <cell r="C4875" t="str">
            <v>ESS</v>
          </cell>
          <cell r="D4875">
            <v>223.63</v>
          </cell>
          <cell r="E4875">
            <v>224.3</v>
          </cell>
          <cell r="F4875">
            <v>500424</v>
          </cell>
        </row>
        <row r="4876">
          <cell r="A4876" t="str">
            <v>42767 ESS</v>
          </cell>
          <cell r="B4876">
            <v>42767</v>
          </cell>
          <cell r="C4876" t="str">
            <v>ESS</v>
          </cell>
          <cell r="D4876">
            <v>224.12</v>
          </cell>
          <cell r="E4876">
            <v>221.72</v>
          </cell>
          <cell r="F4876">
            <v>314074</v>
          </cell>
        </row>
        <row r="4877">
          <cell r="A4877" t="str">
            <v>42768 ESS</v>
          </cell>
          <cell r="B4877">
            <v>42768</v>
          </cell>
          <cell r="C4877" t="str">
            <v>ESS</v>
          </cell>
          <cell r="D4877">
            <v>222.13</v>
          </cell>
          <cell r="E4877">
            <v>226.34</v>
          </cell>
          <cell r="F4877">
            <v>385997</v>
          </cell>
        </row>
        <row r="4878">
          <cell r="A4878" t="str">
            <v>42769 ESS</v>
          </cell>
          <cell r="B4878">
            <v>42769</v>
          </cell>
          <cell r="C4878" t="str">
            <v>ESS</v>
          </cell>
          <cell r="D4878">
            <v>222.84</v>
          </cell>
          <cell r="E4878">
            <v>223.08</v>
          </cell>
          <cell r="F4878">
            <v>778858</v>
          </cell>
        </row>
        <row r="4879">
          <cell r="A4879" t="str">
            <v>42772 ESS</v>
          </cell>
          <cell r="B4879">
            <v>42772</v>
          </cell>
          <cell r="C4879" t="str">
            <v>ESS</v>
          </cell>
          <cell r="D4879">
            <v>222.88</v>
          </cell>
          <cell r="E4879">
            <v>223.17</v>
          </cell>
          <cell r="F4879">
            <v>354415</v>
          </cell>
        </row>
        <row r="4880">
          <cell r="A4880" t="str">
            <v>42773 ESS</v>
          </cell>
          <cell r="B4880">
            <v>42773</v>
          </cell>
          <cell r="C4880" t="str">
            <v>ESS</v>
          </cell>
          <cell r="D4880">
            <v>223.04</v>
          </cell>
          <cell r="E4880">
            <v>223.96</v>
          </cell>
          <cell r="F4880">
            <v>375992</v>
          </cell>
        </row>
        <row r="4881">
          <cell r="A4881" t="str">
            <v>42774 ESS</v>
          </cell>
          <cell r="B4881">
            <v>42774</v>
          </cell>
          <cell r="C4881" t="str">
            <v>ESS</v>
          </cell>
          <cell r="D4881">
            <v>224.07</v>
          </cell>
          <cell r="E4881">
            <v>228.07</v>
          </cell>
          <cell r="F4881">
            <v>356193</v>
          </cell>
        </row>
        <row r="4882">
          <cell r="A4882" t="str">
            <v>42775 ESS</v>
          </cell>
          <cell r="B4882">
            <v>42775</v>
          </cell>
          <cell r="C4882" t="str">
            <v>ESS</v>
          </cell>
          <cell r="D4882">
            <v>228.44</v>
          </cell>
          <cell r="E4882">
            <v>226.55</v>
          </cell>
          <cell r="F4882">
            <v>298907</v>
          </cell>
        </row>
        <row r="4883">
          <cell r="A4883" t="str">
            <v>42776 ESS</v>
          </cell>
          <cell r="B4883">
            <v>42776</v>
          </cell>
          <cell r="C4883" t="str">
            <v>ESS</v>
          </cell>
          <cell r="D4883">
            <v>225.64</v>
          </cell>
          <cell r="E4883">
            <v>228.38</v>
          </cell>
          <cell r="F4883">
            <v>394106</v>
          </cell>
        </row>
        <row r="4884">
          <cell r="A4884" t="str">
            <v>42779 ESS</v>
          </cell>
          <cell r="B4884">
            <v>42779</v>
          </cell>
          <cell r="C4884" t="str">
            <v>ESS</v>
          </cell>
          <cell r="D4884">
            <v>228.39</v>
          </cell>
          <cell r="E4884">
            <v>226.71</v>
          </cell>
          <cell r="F4884">
            <v>330886</v>
          </cell>
        </row>
        <row r="4885">
          <cell r="A4885" t="str">
            <v>42780 ESS</v>
          </cell>
          <cell r="B4885">
            <v>42780</v>
          </cell>
          <cell r="C4885" t="str">
            <v>ESS</v>
          </cell>
          <cell r="D4885">
            <v>224.82</v>
          </cell>
          <cell r="E4885">
            <v>226.02</v>
          </cell>
          <cell r="F4885">
            <v>311127</v>
          </cell>
        </row>
        <row r="4886">
          <cell r="A4886" t="str">
            <v>42781 ESS</v>
          </cell>
          <cell r="B4886">
            <v>42781</v>
          </cell>
          <cell r="C4886" t="str">
            <v>ESS</v>
          </cell>
          <cell r="D4886">
            <v>224.5</v>
          </cell>
          <cell r="E4886">
            <v>225.43</v>
          </cell>
          <cell r="F4886">
            <v>356047</v>
          </cell>
        </row>
        <row r="4887">
          <cell r="A4887" t="str">
            <v>42782 ESS</v>
          </cell>
          <cell r="B4887">
            <v>42782</v>
          </cell>
          <cell r="C4887" t="str">
            <v>ESS</v>
          </cell>
          <cell r="D4887">
            <v>225.15</v>
          </cell>
          <cell r="E4887">
            <v>227.88</v>
          </cell>
          <cell r="F4887">
            <v>302317</v>
          </cell>
        </row>
        <row r="4888">
          <cell r="A4888" t="str">
            <v>42783 ESS</v>
          </cell>
          <cell r="B4888">
            <v>42783</v>
          </cell>
          <cell r="C4888" t="str">
            <v>ESS</v>
          </cell>
          <cell r="D4888">
            <v>228.06</v>
          </cell>
          <cell r="E4888">
            <v>228.1</v>
          </cell>
          <cell r="F4888">
            <v>375533</v>
          </cell>
        </row>
        <row r="4889">
          <cell r="A4889" t="str">
            <v>42787 ESS</v>
          </cell>
          <cell r="B4889">
            <v>42787</v>
          </cell>
          <cell r="C4889" t="str">
            <v>ESS</v>
          </cell>
          <cell r="D4889">
            <v>227.86</v>
          </cell>
          <cell r="E4889">
            <v>230.97</v>
          </cell>
          <cell r="F4889">
            <v>373373</v>
          </cell>
        </row>
        <row r="4890">
          <cell r="A4890" t="str">
            <v>42788 ESS</v>
          </cell>
          <cell r="B4890">
            <v>42788</v>
          </cell>
          <cell r="C4890" t="str">
            <v>ESS</v>
          </cell>
          <cell r="D4890">
            <v>231.71</v>
          </cell>
          <cell r="E4890">
            <v>229.5</v>
          </cell>
          <cell r="F4890">
            <v>266271</v>
          </cell>
        </row>
        <row r="4891">
          <cell r="A4891" t="str">
            <v>42789 ESS</v>
          </cell>
          <cell r="B4891">
            <v>42789</v>
          </cell>
          <cell r="C4891" t="str">
            <v>ESS</v>
          </cell>
          <cell r="D4891">
            <v>230.84</v>
          </cell>
          <cell r="E4891">
            <v>231.58</v>
          </cell>
          <cell r="F4891">
            <v>355364</v>
          </cell>
        </row>
        <row r="4892">
          <cell r="A4892" t="str">
            <v>42790 ESS</v>
          </cell>
          <cell r="B4892">
            <v>42790</v>
          </cell>
          <cell r="C4892" t="str">
            <v>ESS</v>
          </cell>
          <cell r="D4892">
            <v>232.77</v>
          </cell>
          <cell r="E4892">
            <v>232.35</v>
          </cell>
          <cell r="F4892">
            <v>284016</v>
          </cell>
        </row>
        <row r="4893">
          <cell r="A4893" t="str">
            <v>42793 ESS</v>
          </cell>
          <cell r="B4893">
            <v>42793</v>
          </cell>
          <cell r="C4893" t="str">
            <v>ESS</v>
          </cell>
          <cell r="D4893">
            <v>233.26</v>
          </cell>
          <cell r="E4893">
            <v>234.32</v>
          </cell>
          <cell r="F4893">
            <v>189778</v>
          </cell>
        </row>
        <row r="4894">
          <cell r="A4894" t="str">
            <v>42794 ESS</v>
          </cell>
          <cell r="B4894">
            <v>42794</v>
          </cell>
          <cell r="C4894" t="str">
            <v>ESS</v>
          </cell>
          <cell r="D4894">
            <v>234.32</v>
          </cell>
          <cell r="E4894">
            <v>234.7</v>
          </cell>
          <cell r="F4894">
            <v>316956</v>
          </cell>
        </row>
        <row r="4895">
          <cell r="A4895" t="str">
            <v>42795 ESS</v>
          </cell>
          <cell r="B4895">
            <v>42795</v>
          </cell>
          <cell r="C4895" t="str">
            <v>ESS</v>
          </cell>
          <cell r="D4895">
            <v>233.27</v>
          </cell>
          <cell r="E4895">
            <v>232.62</v>
          </cell>
          <cell r="F4895">
            <v>372366</v>
          </cell>
        </row>
        <row r="4896">
          <cell r="A4896" t="str">
            <v>42796 ESS</v>
          </cell>
          <cell r="B4896">
            <v>42796</v>
          </cell>
          <cell r="C4896" t="str">
            <v>ESS</v>
          </cell>
          <cell r="D4896">
            <v>231.7</v>
          </cell>
          <cell r="E4896">
            <v>231.74</v>
          </cell>
          <cell r="F4896">
            <v>333813</v>
          </cell>
        </row>
        <row r="4897">
          <cell r="A4897" t="str">
            <v>42797 ESS</v>
          </cell>
          <cell r="B4897">
            <v>42797</v>
          </cell>
          <cell r="C4897" t="str">
            <v>ESS</v>
          </cell>
          <cell r="D4897">
            <v>231.17</v>
          </cell>
          <cell r="E4897">
            <v>230.55</v>
          </cell>
          <cell r="F4897">
            <v>218062</v>
          </cell>
        </row>
        <row r="4898">
          <cell r="A4898" t="str">
            <v>42800 ESS</v>
          </cell>
          <cell r="B4898">
            <v>42800</v>
          </cell>
          <cell r="C4898" t="str">
            <v>ESS</v>
          </cell>
          <cell r="D4898">
            <v>230.17</v>
          </cell>
          <cell r="E4898">
            <v>231.42</v>
          </cell>
          <cell r="F4898">
            <v>313781</v>
          </cell>
        </row>
        <row r="4899">
          <cell r="A4899" t="str">
            <v>42801 ESS</v>
          </cell>
          <cell r="B4899">
            <v>42801</v>
          </cell>
          <cell r="C4899" t="str">
            <v>ESS</v>
          </cell>
          <cell r="D4899">
            <v>231.84</v>
          </cell>
          <cell r="E4899">
            <v>233.7</v>
          </cell>
          <cell r="F4899">
            <v>286720</v>
          </cell>
        </row>
        <row r="4900">
          <cell r="A4900" t="str">
            <v>42802 ESS</v>
          </cell>
          <cell r="B4900">
            <v>42802</v>
          </cell>
          <cell r="C4900" t="str">
            <v>ESS</v>
          </cell>
          <cell r="D4900">
            <v>233.54</v>
          </cell>
          <cell r="E4900">
            <v>230.61</v>
          </cell>
          <cell r="F4900">
            <v>382804</v>
          </cell>
        </row>
        <row r="4901">
          <cell r="A4901" t="str">
            <v>42803 ESS</v>
          </cell>
          <cell r="B4901">
            <v>42803</v>
          </cell>
          <cell r="C4901" t="str">
            <v>ESS</v>
          </cell>
          <cell r="D4901">
            <v>230.91</v>
          </cell>
          <cell r="E4901">
            <v>225.93</v>
          </cell>
          <cell r="F4901">
            <v>445942</v>
          </cell>
        </row>
        <row r="4902">
          <cell r="A4902" t="str">
            <v>42804 ESS</v>
          </cell>
          <cell r="B4902">
            <v>42804</v>
          </cell>
          <cell r="C4902" t="str">
            <v>ESS</v>
          </cell>
          <cell r="D4902">
            <v>227.79</v>
          </cell>
          <cell r="E4902">
            <v>224.25</v>
          </cell>
          <cell r="F4902">
            <v>393256</v>
          </cell>
        </row>
        <row r="4903">
          <cell r="A4903" t="str">
            <v>42807 ESS</v>
          </cell>
          <cell r="B4903">
            <v>42807</v>
          </cell>
          <cell r="C4903" t="str">
            <v>ESS</v>
          </cell>
          <cell r="D4903">
            <v>224.48</v>
          </cell>
          <cell r="E4903">
            <v>224.04</v>
          </cell>
          <cell r="F4903">
            <v>319102</v>
          </cell>
        </row>
        <row r="4904">
          <cell r="A4904" t="str">
            <v>42808 ESS</v>
          </cell>
          <cell r="B4904">
            <v>42808</v>
          </cell>
          <cell r="C4904" t="str">
            <v>ESS</v>
          </cell>
          <cell r="D4904">
            <v>224.29</v>
          </cell>
          <cell r="E4904">
            <v>225.11</v>
          </cell>
          <cell r="F4904">
            <v>228738</v>
          </cell>
        </row>
        <row r="4905">
          <cell r="A4905" t="str">
            <v>42809 ESS</v>
          </cell>
          <cell r="B4905">
            <v>42809</v>
          </cell>
          <cell r="C4905" t="str">
            <v>ESS</v>
          </cell>
          <cell r="D4905">
            <v>225.46</v>
          </cell>
          <cell r="E4905">
            <v>232.13</v>
          </cell>
          <cell r="F4905">
            <v>421549</v>
          </cell>
        </row>
        <row r="4906">
          <cell r="A4906" t="str">
            <v>42810 ESS</v>
          </cell>
          <cell r="B4906">
            <v>42810</v>
          </cell>
          <cell r="C4906" t="str">
            <v>ESS</v>
          </cell>
          <cell r="D4906">
            <v>231.41</v>
          </cell>
          <cell r="E4906">
            <v>232.96</v>
          </cell>
          <cell r="F4906">
            <v>343738</v>
          </cell>
        </row>
        <row r="4907">
          <cell r="A4907" t="str">
            <v>42811 ESS</v>
          </cell>
          <cell r="B4907">
            <v>42811</v>
          </cell>
          <cell r="C4907" t="str">
            <v>ESS</v>
          </cell>
          <cell r="D4907">
            <v>233.43</v>
          </cell>
          <cell r="E4907">
            <v>233.15</v>
          </cell>
          <cell r="F4907">
            <v>741210</v>
          </cell>
        </row>
        <row r="4908">
          <cell r="A4908" t="str">
            <v>42814 ESS</v>
          </cell>
          <cell r="B4908">
            <v>42814</v>
          </cell>
          <cell r="C4908" t="str">
            <v>ESS</v>
          </cell>
          <cell r="D4908">
            <v>233.15</v>
          </cell>
          <cell r="E4908">
            <v>233.11</v>
          </cell>
          <cell r="F4908">
            <v>211752</v>
          </cell>
        </row>
        <row r="4909">
          <cell r="A4909" t="str">
            <v>42815 ESS</v>
          </cell>
          <cell r="B4909">
            <v>42815</v>
          </cell>
          <cell r="C4909" t="str">
            <v>ESS</v>
          </cell>
          <cell r="D4909">
            <v>233.79</v>
          </cell>
          <cell r="E4909">
            <v>233.6</v>
          </cell>
          <cell r="F4909">
            <v>420691</v>
          </cell>
        </row>
        <row r="4910">
          <cell r="A4910" t="str">
            <v>42816 ESS</v>
          </cell>
          <cell r="B4910">
            <v>42816</v>
          </cell>
          <cell r="C4910" t="str">
            <v>ESS</v>
          </cell>
          <cell r="D4910">
            <v>235</v>
          </cell>
          <cell r="E4910">
            <v>235.31</v>
          </cell>
          <cell r="F4910">
            <v>360292</v>
          </cell>
        </row>
        <row r="4911">
          <cell r="A4911" t="str">
            <v>42817 ESS</v>
          </cell>
          <cell r="B4911">
            <v>42817</v>
          </cell>
          <cell r="C4911" t="str">
            <v>ESS</v>
          </cell>
          <cell r="D4911">
            <v>234.97</v>
          </cell>
          <cell r="E4911">
            <v>236.77</v>
          </cell>
          <cell r="F4911">
            <v>383517</v>
          </cell>
        </row>
        <row r="4912">
          <cell r="A4912" t="str">
            <v>42818 ESS</v>
          </cell>
          <cell r="B4912">
            <v>42818</v>
          </cell>
          <cell r="C4912" t="str">
            <v>ESS</v>
          </cell>
          <cell r="D4912">
            <v>237.36</v>
          </cell>
          <cell r="E4912">
            <v>236.65</v>
          </cell>
          <cell r="F4912">
            <v>295754</v>
          </cell>
        </row>
        <row r="4913">
          <cell r="A4913" t="str">
            <v>42821 ESS</v>
          </cell>
          <cell r="B4913">
            <v>42821</v>
          </cell>
          <cell r="C4913" t="str">
            <v>ESS</v>
          </cell>
          <cell r="D4913">
            <v>236.52</v>
          </cell>
          <cell r="E4913">
            <v>233.46</v>
          </cell>
          <cell r="F4913">
            <v>231391</v>
          </cell>
        </row>
        <row r="4914">
          <cell r="A4914" t="str">
            <v>42822 ESS</v>
          </cell>
          <cell r="B4914">
            <v>42822</v>
          </cell>
          <cell r="C4914" t="str">
            <v>ESS</v>
          </cell>
          <cell r="D4914">
            <v>233.63</v>
          </cell>
          <cell r="E4914">
            <v>233</v>
          </cell>
          <cell r="F4914">
            <v>305678</v>
          </cell>
        </row>
        <row r="4915">
          <cell r="A4915" t="str">
            <v>42823 ESS</v>
          </cell>
          <cell r="B4915">
            <v>42823</v>
          </cell>
          <cell r="C4915" t="str">
            <v>ESS</v>
          </cell>
          <cell r="D4915">
            <v>230.81</v>
          </cell>
          <cell r="E4915">
            <v>232</v>
          </cell>
          <cell r="F4915">
            <v>252068</v>
          </cell>
        </row>
        <row r="4916">
          <cell r="A4916" t="str">
            <v>42824 ESS</v>
          </cell>
          <cell r="B4916">
            <v>42824</v>
          </cell>
          <cell r="C4916" t="str">
            <v>ESS</v>
          </cell>
          <cell r="D4916">
            <v>231.96</v>
          </cell>
          <cell r="E4916">
            <v>232.57</v>
          </cell>
          <cell r="F4916">
            <v>185378</v>
          </cell>
        </row>
        <row r="4917">
          <cell r="A4917" t="str">
            <v>42825 ESS</v>
          </cell>
          <cell r="B4917">
            <v>42825</v>
          </cell>
          <cell r="C4917" t="str">
            <v>ESS</v>
          </cell>
          <cell r="D4917">
            <v>232.03</v>
          </cell>
          <cell r="E4917">
            <v>231.53</v>
          </cell>
          <cell r="F4917">
            <v>462888</v>
          </cell>
        </row>
        <row r="4918">
          <cell r="A4918" t="str">
            <v>42828 ESS</v>
          </cell>
          <cell r="B4918">
            <v>42828</v>
          </cell>
          <cell r="C4918" t="str">
            <v>ESS</v>
          </cell>
          <cell r="D4918">
            <v>231.63</v>
          </cell>
          <cell r="E4918">
            <v>230.87</v>
          </cell>
          <cell r="F4918">
            <v>305860</v>
          </cell>
        </row>
        <row r="4919">
          <cell r="A4919" t="str">
            <v>42829 ESS</v>
          </cell>
          <cell r="B4919">
            <v>42829</v>
          </cell>
          <cell r="C4919" t="str">
            <v>ESS</v>
          </cell>
          <cell r="D4919">
            <v>230.77</v>
          </cell>
          <cell r="E4919">
            <v>230.97</v>
          </cell>
          <cell r="F4919">
            <v>343032</v>
          </cell>
        </row>
        <row r="4920">
          <cell r="A4920" t="str">
            <v>42830 ESS</v>
          </cell>
          <cell r="B4920">
            <v>42830</v>
          </cell>
          <cell r="C4920" t="str">
            <v>ESS</v>
          </cell>
          <cell r="D4920">
            <v>230.77</v>
          </cell>
          <cell r="E4920">
            <v>231.37</v>
          </cell>
          <cell r="F4920">
            <v>345280</v>
          </cell>
        </row>
        <row r="4921">
          <cell r="A4921" t="str">
            <v>42831 ESS</v>
          </cell>
          <cell r="B4921">
            <v>42831</v>
          </cell>
          <cell r="C4921" t="str">
            <v>ESS</v>
          </cell>
          <cell r="D4921">
            <v>230.9</v>
          </cell>
          <cell r="E4921">
            <v>232.23</v>
          </cell>
          <cell r="F4921">
            <v>296744</v>
          </cell>
        </row>
        <row r="4922">
          <cell r="A4922" t="str">
            <v>42832 ESS</v>
          </cell>
          <cell r="B4922">
            <v>42832</v>
          </cell>
          <cell r="C4922" t="str">
            <v>ESS</v>
          </cell>
          <cell r="D4922">
            <v>232.44</v>
          </cell>
          <cell r="E4922">
            <v>233.42</v>
          </cell>
          <cell r="F4922">
            <v>214859</v>
          </cell>
        </row>
        <row r="4923">
          <cell r="A4923" t="str">
            <v>42835 ESS</v>
          </cell>
          <cell r="B4923">
            <v>42835</v>
          </cell>
          <cell r="C4923" t="str">
            <v>ESS</v>
          </cell>
          <cell r="D4923">
            <v>233.37</v>
          </cell>
          <cell r="E4923">
            <v>235.27</v>
          </cell>
          <cell r="F4923">
            <v>216858</v>
          </cell>
        </row>
        <row r="4924">
          <cell r="A4924" t="str">
            <v>42836 ESS</v>
          </cell>
          <cell r="B4924">
            <v>42836</v>
          </cell>
          <cell r="C4924" t="str">
            <v>ESS</v>
          </cell>
          <cell r="D4924">
            <v>235.47</v>
          </cell>
          <cell r="E4924">
            <v>236.79</v>
          </cell>
          <cell r="F4924">
            <v>273283</v>
          </cell>
        </row>
        <row r="4925">
          <cell r="A4925" t="str">
            <v>42837 ESS</v>
          </cell>
          <cell r="B4925">
            <v>42837</v>
          </cell>
          <cell r="C4925" t="str">
            <v>ESS</v>
          </cell>
          <cell r="D4925">
            <v>236.91</v>
          </cell>
          <cell r="E4925">
            <v>234.75</v>
          </cell>
          <cell r="F4925">
            <v>498340</v>
          </cell>
        </row>
        <row r="4926">
          <cell r="A4926" t="str">
            <v>42838 ESS</v>
          </cell>
          <cell r="B4926">
            <v>42838</v>
          </cell>
          <cell r="C4926" t="str">
            <v>ESS</v>
          </cell>
          <cell r="D4926">
            <v>234.84</v>
          </cell>
          <cell r="E4926">
            <v>233.57</v>
          </cell>
          <cell r="F4926">
            <v>358333</v>
          </cell>
        </row>
        <row r="4927">
          <cell r="A4927" t="str">
            <v>42842 ESS</v>
          </cell>
          <cell r="B4927">
            <v>42842</v>
          </cell>
          <cell r="C4927" t="str">
            <v>ESS</v>
          </cell>
          <cell r="D4927">
            <v>234.51</v>
          </cell>
          <cell r="E4927">
            <v>236.09</v>
          </cell>
          <cell r="F4927">
            <v>310039</v>
          </cell>
        </row>
        <row r="4928">
          <cell r="A4928" t="str">
            <v>42843 ESS</v>
          </cell>
          <cell r="B4928">
            <v>42843</v>
          </cell>
          <cell r="C4928" t="str">
            <v>ESS</v>
          </cell>
          <cell r="D4928">
            <v>235.38</v>
          </cell>
          <cell r="E4928">
            <v>236.94</v>
          </cell>
          <cell r="F4928">
            <v>343806</v>
          </cell>
        </row>
        <row r="4929">
          <cell r="A4929" t="str">
            <v>42844 ESS</v>
          </cell>
          <cell r="B4929">
            <v>42844</v>
          </cell>
          <cell r="C4929" t="str">
            <v>ESS</v>
          </cell>
          <cell r="D4929">
            <v>236.23</v>
          </cell>
          <cell r="E4929">
            <v>235.22</v>
          </cell>
          <cell r="F4929">
            <v>328786</v>
          </cell>
        </row>
        <row r="4930">
          <cell r="A4930" t="str">
            <v>42845 ESS</v>
          </cell>
          <cell r="B4930">
            <v>42845</v>
          </cell>
          <cell r="C4930" t="str">
            <v>ESS</v>
          </cell>
          <cell r="D4930">
            <v>235.75</v>
          </cell>
          <cell r="E4930">
            <v>235.06</v>
          </cell>
          <cell r="F4930">
            <v>253461</v>
          </cell>
        </row>
        <row r="4931">
          <cell r="A4931" t="str">
            <v>42846 ESS</v>
          </cell>
          <cell r="B4931">
            <v>42846</v>
          </cell>
          <cell r="C4931" t="str">
            <v>ESS</v>
          </cell>
          <cell r="D4931">
            <v>234.64</v>
          </cell>
          <cell r="E4931">
            <v>235.49</v>
          </cell>
          <cell r="F4931">
            <v>237555</v>
          </cell>
        </row>
        <row r="4932">
          <cell r="A4932" t="str">
            <v>42849 ESS</v>
          </cell>
          <cell r="B4932">
            <v>42849</v>
          </cell>
          <cell r="C4932" t="str">
            <v>ESS</v>
          </cell>
          <cell r="D4932">
            <v>236.91</v>
          </cell>
          <cell r="E4932">
            <v>234.25</v>
          </cell>
          <cell r="F4932">
            <v>338716</v>
          </cell>
        </row>
        <row r="4933">
          <cell r="A4933" t="str">
            <v>42850 ESS</v>
          </cell>
          <cell r="B4933">
            <v>42850</v>
          </cell>
          <cell r="C4933" t="str">
            <v>ESS</v>
          </cell>
          <cell r="D4933">
            <v>235.39</v>
          </cell>
          <cell r="E4933">
            <v>238.4</v>
          </cell>
          <cell r="F4933">
            <v>449464</v>
          </cell>
        </row>
        <row r="4934">
          <cell r="A4934" t="str">
            <v>42851 ESS</v>
          </cell>
          <cell r="B4934">
            <v>42851</v>
          </cell>
          <cell r="C4934" t="str">
            <v>ESS</v>
          </cell>
          <cell r="D4934">
            <v>238.35</v>
          </cell>
          <cell r="E4934">
            <v>241.03</v>
          </cell>
          <cell r="F4934">
            <v>606754</v>
          </cell>
        </row>
        <row r="4935">
          <cell r="A4935" t="str">
            <v>42852 ESS</v>
          </cell>
          <cell r="B4935">
            <v>42852</v>
          </cell>
          <cell r="C4935" t="str">
            <v>ESS</v>
          </cell>
          <cell r="D4935">
            <v>241.49</v>
          </cell>
          <cell r="E4935">
            <v>241.44</v>
          </cell>
          <cell r="F4935">
            <v>500638</v>
          </cell>
        </row>
        <row r="4936">
          <cell r="A4936" t="str">
            <v>42853 ESS</v>
          </cell>
          <cell r="B4936">
            <v>42853</v>
          </cell>
          <cell r="C4936" t="str">
            <v>ESS</v>
          </cell>
          <cell r="D4936">
            <v>243.2</v>
          </cell>
          <cell r="E4936">
            <v>244.47</v>
          </cell>
          <cell r="F4936">
            <v>870447</v>
          </cell>
        </row>
        <row r="4937">
          <cell r="A4937" t="str">
            <v>42856 ESS</v>
          </cell>
          <cell r="B4937">
            <v>42856</v>
          </cell>
          <cell r="C4937" t="str">
            <v>ESS</v>
          </cell>
          <cell r="D4937">
            <v>247.1</v>
          </cell>
          <cell r="E4937">
            <v>247.98</v>
          </cell>
          <cell r="F4937">
            <v>564055</v>
          </cell>
        </row>
        <row r="4938">
          <cell r="A4938" t="str">
            <v>42857 ESS</v>
          </cell>
          <cell r="B4938">
            <v>42857</v>
          </cell>
          <cell r="C4938" t="str">
            <v>ESS</v>
          </cell>
          <cell r="D4938">
            <v>248.08</v>
          </cell>
          <cell r="E4938">
            <v>248.55</v>
          </cell>
          <cell r="F4938">
            <v>337485</v>
          </cell>
        </row>
        <row r="4939">
          <cell r="A4939" t="str">
            <v>42858 ESS</v>
          </cell>
          <cell r="B4939">
            <v>42858</v>
          </cell>
          <cell r="C4939" t="str">
            <v>ESS</v>
          </cell>
          <cell r="D4939">
            <v>249.44</v>
          </cell>
          <cell r="E4939">
            <v>247.54</v>
          </cell>
          <cell r="F4939">
            <v>515972</v>
          </cell>
        </row>
        <row r="4940">
          <cell r="A4940" t="str">
            <v>42859 ESS</v>
          </cell>
          <cell r="B4940">
            <v>42859</v>
          </cell>
          <cell r="C4940" t="str">
            <v>ESS</v>
          </cell>
          <cell r="D4940">
            <v>246.87</v>
          </cell>
          <cell r="E4940">
            <v>250.49</v>
          </cell>
          <cell r="F4940">
            <v>580725</v>
          </cell>
        </row>
        <row r="4941">
          <cell r="A4941" t="str">
            <v>42860 ESS</v>
          </cell>
          <cell r="B4941">
            <v>42860</v>
          </cell>
          <cell r="C4941" t="str">
            <v>ESS</v>
          </cell>
          <cell r="D4941">
            <v>251</v>
          </cell>
          <cell r="E4941">
            <v>250.37</v>
          </cell>
          <cell r="F4941">
            <v>354695</v>
          </cell>
        </row>
        <row r="4942">
          <cell r="A4942" t="str">
            <v>42863 ESS</v>
          </cell>
          <cell r="B4942">
            <v>42863</v>
          </cell>
          <cell r="C4942" t="str">
            <v>ESS</v>
          </cell>
          <cell r="D4942">
            <v>251.3</v>
          </cell>
          <cell r="E4942">
            <v>249.86</v>
          </cell>
          <cell r="F4942">
            <v>414932</v>
          </cell>
        </row>
        <row r="4943">
          <cell r="A4943" t="str">
            <v>42864 ESS</v>
          </cell>
          <cell r="B4943">
            <v>42864</v>
          </cell>
          <cell r="C4943" t="str">
            <v>ESS</v>
          </cell>
          <cell r="D4943">
            <v>249.67</v>
          </cell>
          <cell r="E4943">
            <v>250.43</v>
          </cell>
          <cell r="F4943">
            <v>347768</v>
          </cell>
        </row>
        <row r="4944">
          <cell r="A4944" t="str">
            <v>42865 ESS</v>
          </cell>
          <cell r="B4944">
            <v>42865</v>
          </cell>
          <cell r="C4944" t="str">
            <v>ESS</v>
          </cell>
          <cell r="D4944">
            <v>250.36</v>
          </cell>
          <cell r="E4944">
            <v>251.3</v>
          </cell>
          <cell r="F4944">
            <v>351796</v>
          </cell>
        </row>
        <row r="4945">
          <cell r="A4945" t="str">
            <v>42866 ESS</v>
          </cell>
          <cell r="B4945">
            <v>42866</v>
          </cell>
          <cell r="C4945" t="str">
            <v>ESS</v>
          </cell>
          <cell r="D4945">
            <v>250.05</v>
          </cell>
          <cell r="E4945">
            <v>251.33</v>
          </cell>
          <cell r="F4945">
            <v>336952</v>
          </cell>
        </row>
        <row r="4946">
          <cell r="A4946" t="str">
            <v>42867 ESS</v>
          </cell>
          <cell r="B4946">
            <v>42867</v>
          </cell>
          <cell r="C4946" t="str">
            <v>ESS</v>
          </cell>
          <cell r="D4946">
            <v>251.51</v>
          </cell>
          <cell r="E4946">
            <v>252.67</v>
          </cell>
          <cell r="F4946">
            <v>355815</v>
          </cell>
        </row>
        <row r="4947">
          <cell r="A4947" t="str">
            <v>42870 ESS</v>
          </cell>
          <cell r="B4947">
            <v>42870</v>
          </cell>
          <cell r="C4947" t="str">
            <v>ESS</v>
          </cell>
          <cell r="D4947">
            <v>252.31</v>
          </cell>
          <cell r="E4947">
            <v>253.93</v>
          </cell>
          <cell r="F4947">
            <v>358641</v>
          </cell>
        </row>
        <row r="4948">
          <cell r="A4948" t="str">
            <v>42871 ESS</v>
          </cell>
          <cell r="B4948">
            <v>42871</v>
          </cell>
          <cell r="C4948" t="str">
            <v>ESS</v>
          </cell>
          <cell r="D4948">
            <v>253.32</v>
          </cell>
          <cell r="E4948">
            <v>254.33</v>
          </cell>
          <cell r="F4948">
            <v>358049</v>
          </cell>
        </row>
        <row r="4949">
          <cell r="A4949" t="str">
            <v>42872 ESS</v>
          </cell>
          <cell r="B4949">
            <v>42872</v>
          </cell>
          <cell r="C4949" t="str">
            <v>ESS</v>
          </cell>
          <cell r="D4949">
            <v>254.75</v>
          </cell>
          <cell r="E4949">
            <v>253.74</v>
          </cell>
          <cell r="F4949">
            <v>412421</v>
          </cell>
        </row>
        <row r="4950">
          <cell r="A4950" t="str">
            <v>42873 ESS</v>
          </cell>
          <cell r="B4950">
            <v>42873</v>
          </cell>
          <cell r="C4950" t="str">
            <v>ESS</v>
          </cell>
          <cell r="D4950">
            <v>251.7</v>
          </cell>
          <cell r="E4950">
            <v>255.88</v>
          </cell>
          <cell r="F4950">
            <v>336039</v>
          </cell>
        </row>
        <row r="4951">
          <cell r="A4951" t="str">
            <v>42874 ESS</v>
          </cell>
          <cell r="B4951">
            <v>42874</v>
          </cell>
          <cell r="C4951" t="str">
            <v>ESS</v>
          </cell>
          <cell r="D4951">
            <v>256.25</v>
          </cell>
          <cell r="E4951">
            <v>254.55</v>
          </cell>
          <cell r="F4951">
            <v>410704</v>
          </cell>
        </row>
        <row r="4952">
          <cell r="A4952" t="str">
            <v>42877 ESS</v>
          </cell>
          <cell r="B4952">
            <v>42877</v>
          </cell>
          <cell r="C4952" t="str">
            <v>ESS</v>
          </cell>
          <cell r="D4952">
            <v>254.65</v>
          </cell>
          <cell r="E4952">
            <v>254.59</v>
          </cell>
          <cell r="F4952">
            <v>373462</v>
          </cell>
        </row>
        <row r="4953">
          <cell r="A4953" t="str">
            <v>42878 ESS</v>
          </cell>
          <cell r="B4953">
            <v>42878</v>
          </cell>
          <cell r="C4953" t="str">
            <v>ESS</v>
          </cell>
          <cell r="D4953">
            <v>254.49</v>
          </cell>
          <cell r="E4953">
            <v>251.93</v>
          </cell>
          <cell r="F4953">
            <v>441526</v>
          </cell>
        </row>
        <row r="4954">
          <cell r="A4954" t="str">
            <v>42879 ESS</v>
          </cell>
          <cell r="B4954">
            <v>42879</v>
          </cell>
          <cell r="C4954" t="str">
            <v>ESS</v>
          </cell>
          <cell r="D4954">
            <v>252.56</v>
          </cell>
          <cell r="E4954">
            <v>256.83</v>
          </cell>
          <cell r="F4954">
            <v>456190</v>
          </cell>
        </row>
        <row r="4955">
          <cell r="A4955" t="str">
            <v>42880 ESS</v>
          </cell>
          <cell r="B4955">
            <v>42880</v>
          </cell>
          <cell r="C4955" t="str">
            <v>ESS</v>
          </cell>
          <cell r="D4955">
            <v>257.82</v>
          </cell>
          <cell r="E4955">
            <v>256.29000000000002</v>
          </cell>
          <cell r="F4955">
            <v>328676</v>
          </cell>
        </row>
        <row r="4956">
          <cell r="A4956" t="str">
            <v>42881 ESS</v>
          </cell>
          <cell r="B4956">
            <v>42881</v>
          </cell>
          <cell r="C4956" t="str">
            <v>ESS</v>
          </cell>
          <cell r="D4956">
            <v>256.10000000000002</v>
          </cell>
          <cell r="E4956">
            <v>256.3</v>
          </cell>
          <cell r="F4956">
            <v>205268</v>
          </cell>
        </row>
        <row r="4957">
          <cell r="A4957" t="str">
            <v>42885 ESS</v>
          </cell>
          <cell r="B4957">
            <v>42885</v>
          </cell>
          <cell r="C4957" t="str">
            <v>ESS</v>
          </cell>
          <cell r="D4957">
            <v>256.26</v>
          </cell>
          <cell r="E4957">
            <v>255.19</v>
          </cell>
          <cell r="F4957">
            <v>239036</v>
          </cell>
        </row>
        <row r="4958">
          <cell r="A4958" t="str">
            <v>42886 ESS</v>
          </cell>
          <cell r="B4958">
            <v>42886</v>
          </cell>
          <cell r="C4958" t="str">
            <v>ESS</v>
          </cell>
          <cell r="D4958">
            <v>256</v>
          </cell>
          <cell r="E4958">
            <v>256.92</v>
          </cell>
          <cell r="F4958">
            <v>522243</v>
          </cell>
        </row>
        <row r="4959">
          <cell r="A4959" t="str">
            <v>42887 ESS</v>
          </cell>
          <cell r="B4959">
            <v>42887</v>
          </cell>
          <cell r="C4959" t="str">
            <v>ESS</v>
          </cell>
          <cell r="D4959">
            <v>256.81</v>
          </cell>
          <cell r="E4959">
            <v>258.49</v>
          </cell>
          <cell r="F4959">
            <v>353164</v>
          </cell>
        </row>
        <row r="4960">
          <cell r="A4960" t="str">
            <v>42888 ESS</v>
          </cell>
          <cell r="B4960">
            <v>42888</v>
          </cell>
          <cell r="C4960" t="str">
            <v>ESS</v>
          </cell>
          <cell r="D4960">
            <v>259.52999999999997</v>
          </cell>
          <cell r="E4960">
            <v>262.63</v>
          </cell>
          <cell r="F4960">
            <v>439766</v>
          </cell>
        </row>
        <row r="4961">
          <cell r="A4961" t="str">
            <v>42891 ESS</v>
          </cell>
          <cell r="B4961">
            <v>42891</v>
          </cell>
          <cell r="C4961" t="str">
            <v>ESS</v>
          </cell>
          <cell r="D4961">
            <v>262.45</v>
          </cell>
          <cell r="E4961">
            <v>266.13</v>
          </cell>
          <cell r="F4961">
            <v>283498</v>
          </cell>
        </row>
        <row r="4962">
          <cell r="A4962" t="str">
            <v>42892 ESS</v>
          </cell>
          <cell r="B4962">
            <v>42892</v>
          </cell>
          <cell r="C4962" t="str">
            <v>ESS</v>
          </cell>
          <cell r="D4962">
            <v>264.97000000000003</v>
          </cell>
          <cell r="E4962">
            <v>262.7</v>
          </cell>
          <cell r="F4962">
            <v>272340</v>
          </cell>
        </row>
        <row r="4963">
          <cell r="A4963" t="str">
            <v>42893 ESS</v>
          </cell>
          <cell r="B4963">
            <v>42893</v>
          </cell>
          <cell r="C4963" t="str">
            <v>ESS</v>
          </cell>
          <cell r="D4963">
            <v>263.16000000000003</v>
          </cell>
          <cell r="E4963">
            <v>263.58</v>
          </cell>
          <cell r="F4963">
            <v>272999</v>
          </cell>
        </row>
        <row r="4964">
          <cell r="A4964" t="str">
            <v>42894 ESS</v>
          </cell>
          <cell r="B4964">
            <v>42894</v>
          </cell>
          <cell r="C4964" t="str">
            <v>ESS</v>
          </cell>
          <cell r="D4964">
            <v>264.06</v>
          </cell>
          <cell r="E4964">
            <v>265.68</v>
          </cell>
          <cell r="F4964">
            <v>275270</v>
          </cell>
        </row>
        <row r="4965">
          <cell r="A4965" t="str">
            <v>42895 ESS</v>
          </cell>
          <cell r="B4965">
            <v>42895</v>
          </cell>
          <cell r="C4965" t="str">
            <v>ESS</v>
          </cell>
          <cell r="D4965">
            <v>265.61</v>
          </cell>
          <cell r="E4965">
            <v>266.23</v>
          </cell>
          <cell r="F4965">
            <v>213841</v>
          </cell>
        </row>
        <row r="4966">
          <cell r="A4966" t="str">
            <v>42898 ESS</v>
          </cell>
          <cell r="B4966">
            <v>42898</v>
          </cell>
          <cell r="C4966" t="str">
            <v>ESS</v>
          </cell>
          <cell r="D4966">
            <v>263</v>
          </cell>
          <cell r="E4966">
            <v>262.64</v>
          </cell>
          <cell r="F4966">
            <v>392686</v>
          </cell>
        </row>
        <row r="4967">
          <cell r="A4967" t="str">
            <v>42899 ESS</v>
          </cell>
          <cell r="B4967">
            <v>42899</v>
          </cell>
          <cell r="C4967" t="str">
            <v>ESS</v>
          </cell>
          <cell r="D4967">
            <v>262.76</v>
          </cell>
          <cell r="E4967">
            <v>262.31</v>
          </cell>
          <cell r="F4967">
            <v>229732</v>
          </cell>
        </row>
        <row r="4968">
          <cell r="A4968" t="str">
            <v>42900 ESS</v>
          </cell>
          <cell r="B4968">
            <v>42900</v>
          </cell>
          <cell r="C4968" t="str">
            <v>ESS</v>
          </cell>
          <cell r="D4968">
            <v>263</v>
          </cell>
          <cell r="E4968">
            <v>262.51</v>
          </cell>
          <cell r="F4968">
            <v>337865</v>
          </cell>
        </row>
        <row r="4969">
          <cell r="A4969" t="str">
            <v>42901 ESS</v>
          </cell>
          <cell r="B4969">
            <v>42901</v>
          </cell>
          <cell r="C4969" t="str">
            <v>ESS</v>
          </cell>
          <cell r="D4969">
            <v>262.48</v>
          </cell>
          <cell r="E4969">
            <v>263.77</v>
          </cell>
          <cell r="F4969">
            <v>314335</v>
          </cell>
        </row>
        <row r="4970">
          <cell r="A4970" t="str">
            <v>42902 ESS</v>
          </cell>
          <cell r="B4970">
            <v>42902</v>
          </cell>
          <cell r="C4970" t="str">
            <v>ESS</v>
          </cell>
          <cell r="D4970">
            <v>264.39</v>
          </cell>
          <cell r="E4970">
            <v>266.3</v>
          </cell>
          <cell r="F4970">
            <v>515142</v>
          </cell>
        </row>
        <row r="4971">
          <cell r="A4971" t="str">
            <v>42905 ESS</v>
          </cell>
          <cell r="B4971">
            <v>42905</v>
          </cell>
          <cell r="C4971" t="str">
            <v>ESS</v>
          </cell>
          <cell r="D4971">
            <v>266.79000000000002</v>
          </cell>
          <cell r="E4971">
            <v>268.39</v>
          </cell>
          <cell r="F4971">
            <v>281081</v>
          </cell>
        </row>
        <row r="4972">
          <cell r="A4972" t="str">
            <v>42906 ESS</v>
          </cell>
          <cell r="B4972">
            <v>42906</v>
          </cell>
          <cell r="C4972" t="str">
            <v>ESS</v>
          </cell>
          <cell r="D4972">
            <v>268.31</v>
          </cell>
          <cell r="E4972">
            <v>267.12</v>
          </cell>
          <cell r="F4972">
            <v>251396</v>
          </cell>
        </row>
        <row r="4973">
          <cell r="A4973" t="str">
            <v>42907 ESS</v>
          </cell>
          <cell r="B4973">
            <v>42907</v>
          </cell>
          <cell r="C4973" t="str">
            <v>ESS</v>
          </cell>
          <cell r="D4973">
            <v>267.18</v>
          </cell>
          <cell r="E4973">
            <v>266.49</v>
          </cell>
          <cell r="F4973">
            <v>317640</v>
          </cell>
        </row>
        <row r="4974">
          <cell r="A4974" t="str">
            <v>42908 ESS</v>
          </cell>
          <cell r="B4974">
            <v>42908</v>
          </cell>
          <cell r="C4974" t="str">
            <v>ESS</v>
          </cell>
          <cell r="D4974">
            <v>266.2</v>
          </cell>
          <cell r="E4974">
            <v>263.93</v>
          </cell>
          <cell r="F4974">
            <v>298483</v>
          </cell>
        </row>
        <row r="4975">
          <cell r="A4975" t="str">
            <v>42909 ESS</v>
          </cell>
          <cell r="B4975">
            <v>42909</v>
          </cell>
          <cell r="C4975" t="str">
            <v>ESS</v>
          </cell>
          <cell r="D4975">
            <v>264.19</v>
          </cell>
          <cell r="E4975">
            <v>265.79000000000002</v>
          </cell>
          <cell r="F4975">
            <v>783872</v>
          </cell>
        </row>
        <row r="4976">
          <cell r="A4976" t="str">
            <v>42912 ESS</v>
          </cell>
          <cell r="B4976">
            <v>42912</v>
          </cell>
          <cell r="C4976" t="str">
            <v>ESS</v>
          </cell>
          <cell r="D4976">
            <v>266</v>
          </cell>
          <cell r="E4976">
            <v>265.5</v>
          </cell>
          <cell r="F4976">
            <v>219198</v>
          </cell>
        </row>
        <row r="4977">
          <cell r="A4977" t="str">
            <v>42913 ESS</v>
          </cell>
          <cell r="B4977">
            <v>42913</v>
          </cell>
          <cell r="C4977" t="str">
            <v>ESS</v>
          </cell>
          <cell r="D4977">
            <v>264.64</v>
          </cell>
          <cell r="E4977">
            <v>260.52</v>
          </cell>
          <cell r="F4977">
            <v>318182</v>
          </cell>
        </row>
        <row r="4978">
          <cell r="A4978" t="str">
            <v>42914 ESS</v>
          </cell>
          <cell r="B4978">
            <v>42914</v>
          </cell>
          <cell r="C4978" t="str">
            <v>ESS</v>
          </cell>
          <cell r="D4978">
            <v>259.79000000000002</v>
          </cell>
          <cell r="E4978">
            <v>260.24</v>
          </cell>
          <cell r="F4978">
            <v>253544</v>
          </cell>
        </row>
        <row r="4979">
          <cell r="A4979" t="str">
            <v>42915 ESS</v>
          </cell>
          <cell r="B4979">
            <v>42915</v>
          </cell>
          <cell r="C4979" t="str">
            <v>ESS</v>
          </cell>
          <cell r="D4979">
            <v>259.20999999999998</v>
          </cell>
          <cell r="E4979">
            <v>260.18</v>
          </cell>
          <cell r="F4979">
            <v>282533</v>
          </cell>
        </row>
        <row r="4980">
          <cell r="A4980" t="str">
            <v>42916 ESS</v>
          </cell>
          <cell r="B4980">
            <v>42916</v>
          </cell>
          <cell r="C4980" t="str">
            <v>ESS</v>
          </cell>
          <cell r="D4980">
            <v>260.31</v>
          </cell>
          <cell r="E4980">
            <v>257.27</v>
          </cell>
          <cell r="F4980">
            <v>406230</v>
          </cell>
        </row>
        <row r="4981">
          <cell r="A4981" t="str">
            <v>42919 ESS</v>
          </cell>
          <cell r="B4981">
            <v>42919</v>
          </cell>
          <cell r="C4981" t="str">
            <v>ESS</v>
          </cell>
          <cell r="D4981">
            <v>258.39999999999998</v>
          </cell>
          <cell r="E4981">
            <v>261.24</v>
          </cell>
          <cell r="F4981">
            <v>216614</v>
          </cell>
        </row>
        <row r="4982">
          <cell r="A4982" t="str">
            <v>42921 ESS</v>
          </cell>
          <cell r="B4982">
            <v>42921</v>
          </cell>
          <cell r="C4982" t="str">
            <v>ESS</v>
          </cell>
          <cell r="D4982">
            <v>261.26</v>
          </cell>
          <cell r="E4982">
            <v>259.72000000000003</v>
          </cell>
          <cell r="F4982">
            <v>381063</v>
          </cell>
        </row>
        <row r="4983">
          <cell r="A4983" t="str">
            <v>42922 ESS</v>
          </cell>
          <cell r="B4983">
            <v>42922</v>
          </cell>
          <cell r="C4983" t="str">
            <v>ESS</v>
          </cell>
          <cell r="D4983">
            <v>259.08999999999997</v>
          </cell>
          <cell r="E4983">
            <v>254.03</v>
          </cell>
          <cell r="F4983">
            <v>299620</v>
          </cell>
        </row>
        <row r="4984">
          <cell r="A4984" t="str">
            <v>42923 ESS</v>
          </cell>
          <cell r="B4984">
            <v>42923</v>
          </cell>
          <cell r="C4984" t="str">
            <v>ESS</v>
          </cell>
          <cell r="D4984">
            <v>254.58</v>
          </cell>
          <cell r="E4984">
            <v>255.74</v>
          </cell>
          <cell r="F4984">
            <v>322983</v>
          </cell>
        </row>
        <row r="4985">
          <cell r="A4985" t="str">
            <v>42926 ESS</v>
          </cell>
          <cell r="B4985">
            <v>42926</v>
          </cell>
          <cell r="C4985" t="str">
            <v>ESS</v>
          </cell>
          <cell r="D4985">
            <v>256.06</v>
          </cell>
          <cell r="E4985">
            <v>253.09</v>
          </cell>
          <cell r="F4985">
            <v>301751</v>
          </cell>
        </row>
        <row r="4986">
          <cell r="A4986" t="str">
            <v>42927 ESS</v>
          </cell>
          <cell r="B4986">
            <v>42927</v>
          </cell>
          <cell r="C4986" t="str">
            <v>ESS</v>
          </cell>
          <cell r="D4986">
            <v>253.46</v>
          </cell>
          <cell r="E4986">
            <v>251.73</v>
          </cell>
          <cell r="F4986">
            <v>351728</v>
          </cell>
        </row>
        <row r="4987">
          <cell r="A4987" t="str">
            <v>42928 ESS</v>
          </cell>
          <cell r="B4987">
            <v>42928</v>
          </cell>
          <cell r="C4987" t="str">
            <v>ESS</v>
          </cell>
          <cell r="D4987">
            <v>253.79</v>
          </cell>
          <cell r="E4987">
            <v>254</v>
          </cell>
          <cell r="F4987">
            <v>360273</v>
          </cell>
        </row>
        <row r="4988">
          <cell r="A4988" t="str">
            <v>42929 ESS</v>
          </cell>
          <cell r="B4988">
            <v>42929</v>
          </cell>
          <cell r="C4988" t="str">
            <v>ESS</v>
          </cell>
          <cell r="D4988">
            <v>254.08</v>
          </cell>
          <cell r="E4988">
            <v>252.26</v>
          </cell>
          <cell r="F4988">
            <v>249754</v>
          </cell>
        </row>
        <row r="4989">
          <cell r="A4989" t="str">
            <v>42930 ESS</v>
          </cell>
          <cell r="B4989">
            <v>42930</v>
          </cell>
          <cell r="C4989" t="str">
            <v>ESS</v>
          </cell>
          <cell r="D4989">
            <v>253.56</v>
          </cell>
          <cell r="E4989">
            <v>253.52</v>
          </cell>
          <cell r="F4989">
            <v>348810</v>
          </cell>
        </row>
        <row r="4990">
          <cell r="A4990" t="str">
            <v>42933 ESS</v>
          </cell>
          <cell r="B4990">
            <v>42933</v>
          </cell>
          <cell r="C4990" t="str">
            <v>ESS</v>
          </cell>
          <cell r="D4990">
            <v>253.46</v>
          </cell>
          <cell r="E4990">
            <v>257.8</v>
          </cell>
          <cell r="F4990">
            <v>264315</v>
          </cell>
        </row>
        <row r="4991">
          <cell r="A4991" t="str">
            <v>42934 ESS</v>
          </cell>
          <cell r="B4991">
            <v>42934</v>
          </cell>
          <cell r="C4991" t="str">
            <v>ESS</v>
          </cell>
          <cell r="D4991">
            <v>257.54000000000002</v>
          </cell>
          <cell r="E4991">
            <v>258.81</v>
          </cell>
          <cell r="F4991">
            <v>279847</v>
          </cell>
        </row>
        <row r="4992">
          <cell r="A4992" t="str">
            <v>42935 ESS</v>
          </cell>
          <cell r="B4992">
            <v>42935</v>
          </cell>
          <cell r="C4992" t="str">
            <v>ESS</v>
          </cell>
          <cell r="D4992">
            <v>259.31</v>
          </cell>
          <cell r="E4992">
            <v>263.49</v>
          </cell>
          <cell r="F4992">
            <v>339418</v>
          </cell>
        </row>
        <row r="4993">
          <cell r="A4993" t="str">
            <v>42936 ESS</v>
          </cell>
          <cell r="B4993">
            <v>42936</v>
          </cell>
          <cell r="C4993" t="str">
            <v>ESS</v>
          </cell>
          <cell r="D4993">
            <v>263.72000000000003</v>
          </cell>
          <cell r="E4993">
            <v>264.17</v>
          </cell>
          <cell r="F4993">
            <v>257891</v>
          </cell>
        </row>
        <row r="4994">
          <cell r="A4994" t="str">
            <v>42937 ESS</v>
          </cell>
          <cell r="B4994">
            <v>42937</v>
          </cell>
          <cell r="C4994" t="str">
            <v>ESS</v>
          </cell>
          <cell r="D4994">
            <v>263.83</v>
          </cell>
          <cell r="E4994">
            <v>264.85000000000002</v>
          </cell>
          <cell r="F4994">
            <v>232598</v>
          </cell>
        </row>
        <row r="4995">
          <cell r="A4995" t="str">
            <v>42940 ESS</v>
          </cell>
          <cell r="B4995">
            <v>42940</v>
          </cell>
          <cell r="C4995" t="str">
            <v>ESS</v>
          </cell>
          <cell r="D4995">
            <v>264.89999999999998</v>
          </cell>
          <cell r="E4995">
            <v>262.76</v>
          </cell>
          <cell r="F4995">
            <v>339402</v>
          </cell>
        </row>
        <row r="4996">
          <cell r="A4996" t="str">
            <v>42941 ESS</v>
          </cell>
          <cell r="B4996">
            <v>42941</v>
          </cell>
          <cell r="C4996" t="str">
            <v>ESS</v>
          </cell>
          <cell r="D4996">
            <v>263.36</v>
          </cell>
          <cell r="E4996">
            <v>261.45</v>
          </cell>
          <cell r="F4996">
            <v>326238</v>
          </cell>
        </row>
        <row r="4997">
          <cell r="A4997" t="str">
            <v>42942 ESS</v>
          </cell>
          <cell r="B4997">
            <v>42942</v>
          </cell>
          <cell r="C4997" t="str">
            <v>ESS</v>
          </cell>
          <cell r="D4997">
            <v>261.94</v>
          </cell>
          <cell r="E4997">
            <v>267.14</v>
          </cell>
          <cell r="F4997">
            <v>326655</v>
          </cell>
        </row>
        <row r="4998">
          <cell r="A4998" t="str">
            <v>42943 ESS</v>
          </cell>
          <cell r="B4998">
            <v>42943</v>
          </cell>
          <cell r="C4998" t="str">
            <v>ESS</v>
          </cell>
          <cell r="D4998">
            <v>266.06</v>
          </cell>
          <cell r="E4998">
            <v>264.04000000000002</v>
          </cell>
          <cell r="F4998">
            <v>329384</v>
          </cell>
        </row>
        <row r="4999">
          <cell r="A4999" t="str">
            <v>42944 ESS</v>
          </cell>
          <cell r="B4999">
            <v>42944</v>
          </cell>
          <cell r="C4999" t="str">
            <v>ESS</v>
          </cell>
          <cell r="D4999">
            <v>263.66000000000003</v>
          </cell>
          <cell r="E4999">
            <v>264.66000000000003</v>
          </cell>
          <cell r="F4999">
            <v>441977</v>
          </cell>
        </row>
        <row r="5000">
          <cell r="A5000" t="str">
            <v>42947 ESS</v>
          </cell>
          <cell r="B5000">
            <v>42947</v>
          </cell>
          <cell r="C5000" t="str">
            <v>ESS</v>
          </cell>
          <cell r="D5000">
            <v>263.52</v>
          </cell>
          <cell r="E5000">
            <v>261.7</v>
          </cell>
          <cell r="F5000">
            <v>672256</v>
          </cell>
        </row>
        <row r="5001">
          <cell r="A5001" t="str">
            <v>42948 ESS</v>
          </cell>
          <cell r="B5001">
            <v>42948</v>
          </cell>
          <cell r="C5001" t="str">
            <v>ESS</v>
          </cell>
          <cell r="D5001">
            <v>263.16000000000003</v>
          </cell>
          <cell r="E5001">
            <v>263.2</v>
          </cell>
          <cell r="F5001">
            <v>386631</v>
          </cell>
        </row>
        <row r="5002">
          <cell r="A5002" t="str">
            <v>42949 ESS</v>
          </cell>
          <cell r="B5002">
            <v>42949</v>
          </cell>
          <cell r="C5002" t="str">
            <v>ESS</v>
          </cell>
          <cell r="D5002">
            <v>262.13</v>
          </cell>
          <cell r="E5002">
            <v>263.45999999999998</v>
          </cell>
          <cell r="F5002">
            <v>296867</v>
          </cell>
        </row>
        <row r="5003">
          <cell r="A5003" t="str">
            <v>42950 ESS</v>
          </cell>
          <cell r="B5003">
            <v>42950</v>
          </cell>
          <cell r="C5003" t="str">
            <v>ESS</v>
          </cell>
          <cell r="D5003">
            <v>263.16000000000003</v>
          </cell>
          <cell r="E5003">
            <v>263.27</v>
          </cell>
          <cell r="F5003">
            <v>324809</v>
          </cell>
        </row>
        <row r="5004">
          <cell r="A5004" t="str">
            <v>42951 ESS</v>
          </cell>
          <cell r="B5004">
            <v>42951</v>
          </cell>
          <cell r="C5004" t="str">
            <v>ESS</v>
          </cell>
          <cell r="D5004">
            <v>262.89999999999998</v>
          </cell>
          <cell r="E5004">
            <v>262</v>
          </cell>
          <cell r="F5004">
            <v>249679</v>
          </cell>
        </row>
        <row r="5005">
          <cell r="A5005" t="str">
            <v>42954 ESS</v>
          </cell>
          <cell r="B5005">
            <v>42954</v>
          </cell>
          <cell r="C5005" t="str">
            <v>ESS</v>
          </cell>
          <cell r="D5005">
            <v>261.91000000000003</v>
          </cell>
          <cell r="E5005">
            <v>261.51</v>
          </cell>
          <cell r="F5005">
            <v>322701</v>
          </cell>
        </row>
        <row r="5006">
          <cell r="A5006" t="str">
            <v>42955 ESS</v>
          </cell>
          <cell r="B5006">
            <v>42955</v>
          </cell>
          <cell r="C5006" t="str">
            <v>ESS</v>
          </cell>
          <cell r="D5006">
            <v>261.22000000000003</v>
          </cell>
          <cell r="E5006">
            <v>262.69</v>
          </cell>
          <cell r="F5006">
            <v>394297</v>
          </cell>
        </row>
        <row r="5007">
          <cell r="A5007" t="str">
            <v>42956 ESS</v>
          </cell>
          <cell r="B5007">
            <v>42956</v>
          </cell>
          <cell r="C5007" t="str">
            <v>ESS</v>
          </cell>
          <cell r="D5007">
            <v>263.02</v>
          </cell>
          <cell r="E5007">
            <v>264.66000000000003</v>
          </cell>
          <cell r="F5007">
            <v>394257</v>
          </cell>
        </row>
        <row r="5008">
          <cell r="A5008" t="str">
            <v>42957 ESS</v>
          </cell>
          <cell r="B5008">
            <v>42957</v>
          </cell>
          <cell r="C5008" t="str">
            <v>ESS</v>
          </cell>
          <cell r="D5008">
            <v>263.97000000000003</v>
          </cell>
          <cell r="E5008">
            <v>262.52999999999997</v>
          </cell>
          <cell r="F5008">
            <v>293602</v>
          </cell>
        </row>
        <row r="5009">
          <cell r="A5009" t="str">
            <v>42958 ESS</v>
          </cell>
          <cell r="B5009">
            <v>42958</v>
          </cell>
          <cell r="C5009" t="str">
            <v>ESS</v>
          </cell>
          <cell r="D5009">
            <v>263.33999999999997</v>
          </cell>
          <cell r="E5009">
            <v>259.14</v>
          </cell>
          <cell r="F5009">
            <v>216119</v>
          </cell>
        </row>
        <row r="5010">
          <cell r="A5010" t="str">
            <v>42961 ESS</v>
          </cell>
          <cell r="B5010">
            <v>42961</v>
          </cell>
          <cell r="C5010" t="str">
            <v>ESS</v>
          </cell>
          <cell r="D5010">
            <v>260.64</v>
          </cell>
          <cell r="E5010">
            <v>263.45999999999998</v>
          </cell>
          <cell r="F5010">
            <v>340870</v>
          </cell>
        </row>
        <row r="5011">
          <cell r="A5011" t="str">
            <v>42962 ESS</v>
          </cell>
          <cell r="B5011">
            <v>42962</v>
          </cell>
          <cell r="C5011" t="str">
            <v>ESS</v>
          </cell>
          <cell r="D5011">
            <v>263.27999999999997</v>
          </cell>
          <cell r="E5011">
            <v>265.08</v>
          </cell>
          <cell r="F5011">
            <v>444893</v>
          </cell>
        </row>
        <row r="5012">
          <cell r="A5012" t="str">
            <v>42963 ESS</v>
          </cell>
          <cell r="B5012">
            <v>42963</v>
          </cell>
          <cell r="C5012" t="str">
            <v>ESS</v>
          </cell>
          <cell r="D5012">
            <v>266.06</v>
          </cell>
          <cell r="E5012">
            <v>262.7</v>
          </cell>
          <cell r="F5012">
            <v>338374</v>
          </cell>
        </row>
        <row r="5013">
          <cell r="A5013" t="str">
            <v>42964 ESS</v>
          </cell>
          <cell r="B5013">
            <v>42964</v>
          </cell>
          <cell r="C5013" t="str">
            <v>ESS</v>
          </cell>
          <cell r="D5013">
            <v>261.94</v>
          </cell>
          <cell r="E5013">
            <v>262.61</v>
          </cell>
          <cell r="F5013">
            <v>373350</v>
          </cell>
        </row>
        <row r="5014">
          <cell r="A5014" t="str">
            <v>42965 ESS</v>
          </cell>
          <cell r="B5014">
            <v>42965</v>
          </cell>
          <cell r="C5014" t="str">
            <v>ESS</v>
          </cell>
          <cell r="D5014">
            <v>262.17</v>
          </cell>
          <cell r="E5014">
            <v>260.76</v>
          </cell>
          <cell r="F5014">
            <v>670628</v>
          </cell>
        </row>
        <row r="5015">
          <cell r="A5015" t="str">
            <v>42968 ESS</v>
          </cell>
          <cell r="B5015">
            <v>42968</v>
          </cell>
          <cell r="C5015" t="str">
            <v>ESS</v>
          </cell>
          <cell r="D5015">
            <v>260.98</v>
          </cell>
          <cell r="E5015">
            <v>264.2</v>
          </cell>
          <cell r="F5015">
            <v>218225</v>
          </cell>
        </row>
        <row r="5016">
          <cell r="A5016" t="str">
            <v>42969 ESS</v>
          </cell>
          <cell r="B5016">
            <v>42969</v>
          </cell>
          <cell r="C5016" t="str">
            <v>ESS</v>
          </cell>
          <cell r="D5016">
            <v>264.55</v>
          </cell>
          <cell r="E5016">
            <v>265.23</v>
          </cell>
          <cell r="F5016">
            <v>288397</v>
          </cell>
        </row>
        <row r="5017">
          <cell r="A5017" t="str">
            <v>42970 ESS</v>
          </cell>
          <cell r="B5017">
            <v>42970</v>
          </cell>
          <cell r="C5017" t="str">
            <v>ESS</v>
          </cell>
          <cell r="D5017">
            <v>265.02999999999997</v>
          </cell>
          <cell r="E5017">
            <v>267.16000000000003</v>
          </cell>
          <cell r="F5017">
            <v>252017</v>
          </cell>
        </row>
        <row r="5018">
          <cell r="A5018" t="str">
            <v>42971 ESS</v>
          </cell>
          <cell r="B5018">
            <v>42971</v>
          </cell>
          <cell r="C5018" t="str">
            <v>ESS</v>
          </cell>
          <cell r="D5018">
            <v>267.61</v>
          </cell>
          <cell r="E5018">
            <v>266.41000000000003</v>
          </cell>
          <cell r="F5018">
            <v>396526</v>
          </cell>
        </row>
        <row r="5019">
          <cell r="A5019" t="str">
            <v>42972 ESS</v>
          </cell>
          <cell r="B5019">
            <v>42972</v>
          </cell>
          <cell r="C5019" t="str">
            <v>ESS</v>
          </cell>
          <cell r="D5019">
            <v>266.52</v>
          </cell>
          <cell r="E5019">
            <v>265.64999999999998</v>
          </cell>
          <cell r="F5019">
            <v>226924</v>
          </cell>
        </row>
        <row r="5020">
          <cell r="A5020" t="str">
            <v>42975 ESS</v>
          </cell>
          <cell r="B5020">
            <v>42975</v>
          </cell>
          <cell r="C5020" t="str">
            <v>ESS</v>
          </cell>
          <cell r="D5020">
            <v>265.87</v>
          </cell>
          <cell r="E5020">
            <v>266.07</v>
          </cell>
          <cell r="F5020">
            <v>236526</v>
          </cell>
        </row>
        <row r="5021">
          <cell r="A5021" t="str">
            <v>42976 ESS</v>
          </cell>
          <cell r="B5021">
            <v>42976</v>
          </cell>
          <cell r="C5021" t="str">
            <v>ESS</v>
          </cell>
          <cell r="D5021">
            <v>266.06</v>
          </cell>
          <cell r="E5021">
            <v>264.64</v>
          </cell>
          <cell r="F5021">
            <v>220722</v>
          </cell>
        </row>
        <row r="5022">
          <cell r="A5022" t="str">
            <v>42977 ESS</v>
          </cell>
          <cell r="B5022">
            <v>42977</v>
          </cell>
          <cell r="C5022" t="str">
            <v>ESS</v>
          </cell>
          <cell r="D5022">
            <v>264.23</v>
          </cell>
          <cell r="E5022">
            <v>266.35000000000002</v>
          </cell>
          <cell r="F5022">
            <v>201592</v>
          </cell>
        </row>
        <row r="5023">
          <cell r="A5023" t="str">
            <v>42978 ESS</v>
          </cell>
          <cell r="B5023">
            <v>42978</v>
          </cell>
          <cell r="C5023" t="str">
            <v>ESS</v>
          </cell>
          <cell r="D5023">
            <v>266.77</v>
          </cell>
          <cell r="E5023">
            <v>265.97000000000003</v>
          </cell>
          <cell r="F5023">
            <v>428093</v>
          </cell>
        </row>
        <row r="5024">
          <cell r="A5024" t="str">
            <v>42979 ESS</v>
          </cell>
          <cell r="B5024">
            <v>42979</v>
          </cell>
          <cell r="C5024" t="str">
            <v>ESS</v>
          </cell>
          <cell r="D5024">
            <v>267.08999999999997</v>
          </cell>
          <cell r="E5024">
            <v>265.77</v>
          </cell>
          <cell r="F5024">
            <v>275680</v>
          </cell>
        </row>
        <row r="5025">
          <cell r="A5025" t="str">
            <v>42983 ESS</v>
          </cell>
          <cell r="B5025">
            <v>42983</v>
          </cell>
          <cell r="C5025" t="str">
            <v>ESS</v>
          </cell>
          <cell r="D5025">
            <v>266.08</v>
          </cell>
          <cell r="E5025">
            <v>266.08999999999997</v>
          </cell>
          <cell r="F5025">
            <v>318122</v>
          </cell>
        </row>
        <row r="5026">
          <cell r="A5026" t="str">
            <v>42984 ESS</v>
          </cell>
          <cell r="B5026">
            <v>42984</v>
          </cell>
          <cell r="C5026" t="str">
            <v>ESS</v>
          </cell>
          <cell r="D5026">
            <v>266.89</v>
          </cell>
          <cell r="E5026">
            <v>262.77</v>
          </cell>
          <cell r="F5026">
            <v>426427</v>
          </cell>
        </row>
        <row r="5027">
          <cell r="A5027" t="str">
            <v>42985 ESS</v>
          </cell>
          <cell r="B5027">
            <v>42985</v>
          </cell>
          <cell r="C5027" t="str">
            <v>ESS</v>
          </cell>
          <cell r="D5027">
            <v>263.06</v>
          </cell>
          <cell r="E5027">
            <v>266.05</v>
          </cell>
          <cell r="F5027">
            <v>345773</v>
          </cell>
        </row>
        <row r="5028">
          <cell r="A5028" t="str">
            <v>42986 ESS</v>
          </cell>
          <cell r="B5028">
            <v>42986</v>
          </cell>
          <cell r="C5028" t="str">
            <v>ESS</v>
          </cell>
          <cell r="D5028">
            <v>265.77999999999997</v>
          </cell>
          <cell r="E5028">
            <v>266.58</v>
          </cell>
          <cell r="F5028">
            <v>300607</v>
          </cell>
        </row>
        <row r="5029">
          <cell r="A5029" t="str">
            <v>42989 ESS</v>
          </cell>
          <cell r="B5029">
            <v>42989</v>
          </cell>
          <cell r="C5029" t="str">
            <v>ESS</v>
          </cell>
          <cell r="D5029">
            <v>267.02</v>
          </cell>
          <cell r="E5029">
            <v>269.39</v>
          </cell>
          <cell r="F5029">
            <v>245486</v>
          </cell>
        </row>
        <row r="5030">
          <cell r="A5030" t="str">
            <v>42990 ESS</v>
          </cell>
          <cell r="B5030">
            <v>42990</v>
          </cell>
          <cell r="C5030" t="str">
            <v>ESS</v>
          </cell>
          <cell r="D5030">
            <v>268.95</v>
          </cell>
          <cell r="E5030">
            <v>264.58999999999997</v>
          </cell>
          <cell r="F5030">
            <v>360229</v>
          </cell>
        </row>
        <row r="5031">
          <cell r="A5031" t="str">
            <v>42991 ESS</v>
          </cell>
          <cell r="B5031">
            <v>42991</v>
          </cell>
          <cell r="C5031" t="str">
            <v>ESS</v>
          </cell>
          <cell r="D5031">
            <v>264.57</v>
          </cell>
          <cell r="E5031">
            <v>261.18</v>
          </cell>
          <cell r="F5031">
            <v>384048</v>
          </cell>
        </row>
        <row r="5032">
          <cell r="A5032" t="str">
            <v>42992 ESS</v>
          </cell>
          <cell r="B5032">
            <v>42992</v>
          </cell>
          <cell r="C5032" t="str">
            <v>ESS</v>
          </cell>
          <cell r="D5032">
            <v>261.02</v>
          </cell>
          <cell r="E5032">
            <v>262.16000000000003</v>
          </cell>
          <cell r="F5032">
            <v>404965</v>
          </cell>
        </row>
        <row r="5033">
          <cell r="A5033" t="str">
            <v>42993 ESS</v>
          </cell>
          <cell r="B5033">
            <v>42993</v>
          </cell>
          <cell r="C5033" t="str">
            <v>ESS</v>
          </cell>
          <cell r="D5033">
            <v>262.19</v>
          </cell>
          <cell r="E5033">
            <v>261.99</v>
          </cell>
          <cell r="F5033">
            <v>562503</v>
          </cell>
        </row>
        <row r="5034">
          <cell r="A5034" t="str">
            <v>42996 ESS</v>
          </cell>
          <cell r="B5034">
            <v>42996</v>
          </cell>
          <cell r="C5034" t="str">
            <v>ESS</v>
          </cell>
          <cell r="D5034">
            <v>262.22000000000003</v>
          </cell>
          <cell r="E5034">
            <v>260.17</v>
          </cell>
          <cell r="F5034">
            <v>445410</v>
          </cell>
        </row>
        <row r="5035">
          <cell r="A5035" t="str">
            <v>42997 ESS</v>
          </cell>
          <cell r="B5035">
            <v>42997</v>
          </cell>
          <cell r="C5035" t="str">
            <v>ESS</v>
          </cell>
          <cell r="D5035">
            <v>260.3</v>
          </cell>
          <cell r="E5035">
            <v>257.41000000000003</v>
          </cell>
          <cell r="F5035">
            <v>497234</v>
          </cell>
        </row>
        <row r="5036">
          <cell r="A5036" t="str">
            <v>42998 ESS</v>
          </cell>
          <cell r="B5036">
            <v>42998</v>
          </cell>
          <cell r="C5036" t="str">
            <v>ESS</v>
          </cell>
          <cell r="D5036">
            <v>257.69</v>
          </cell>
          <cell r="E5036">
            <v>256.13</v>
          </cell>
          <cell r="F5036">
            <v>419357</v>
          </cell>
        </row>
        <row r="5037">
          <cell r="A5037" t="str">
            <v>42999 ESS</v>
          </cell>
          <cell r="B5037">
            <v>42999</v>
          </cell>
          <cell r="C5037" t="str">
            <v>ESS</v>
          </cell>
          <cell r="D5037">
            <v>256.27999999999997</v>
          </cell>
          <cell r="E5037">
            <v>255.27</v>
          </cell>
          <cell r="F5037">
            <v>344640</v>
          </cell>
        </row>
        <row r="5038">
          <cell r="A5038" t="str">
            <v>43000 ESS</v>
          </cell>
          <cell r="B5038">
            <v>43000</v>
          </cell>
          <cell r="C5038" t="str">
            <v>ESS</v>
          </cell>
          <cell r="D5038">
            <v>255.74</v>
          </cell>
          <cell r="E5038">
            <v>255</v>
          </cell>
          <cell r="F5038">
            <v>393085</v>
          </cell>
        </row>
        <row r="5039">
          <cell r="A5039" t="str">
            <v>43003 ESS</v>
          </cell>
          <cell r="B5039">
            <v>43003</v>
          </cell>
          <cell r="C5039" t="str">
            <v>ESS</v>
          </cell>
          <cell r="D5039">
            <v>256.02</v>
          </cell>
          <cell r="E5039">
            <v>255.57</v>
          </cell>
          <cell r="F5039">
            <v>530954</v>
          </cell>
        </row>
        <row r="5040">
          <cell r="A5040" t="str">
            <v>43004 ESS</v>
          </cell>
          <cell r="B5040">
            <v>43004</v>
          </cell>
          <cell r="C5040" t="str">
            <v>ESS</v>
          </cell>
          <cell r="D5040">
            <v>255.82</v>
          </cell>
          <cell r="E5040">
            <v>254.91</v>
          </cell>
          <cell r="F5040">
            <v>287467</v>
          </cell>
        </row>
        <row r="5041">
          <cell r="A5041" t="str">
            <v>43005 ESS</v>
          </cell>
          <cell r="B5041">
            <v>43005</v>
          </cell>
          <cell r="C5041" t="str">
            <v>ESS</v>
          </cell>
          <cell r="D5041">
            <v>253.78</v>
          </cell>
          <cell r="E5041">
            <v>251.42</v>
          </cell>
          <cell r="F5041">
            <v>341372</v>
          </cell>
        </row>
        <row r="5042">
          <cell r="A5042" t="str">
            <v>43006 ESS</v>
          </cell>
          <cell r="B5042">
            <v>43006</v>
          </cell>
          <cell r="C5042" t="str">
            <v>ESS</v>
          </cell>
          <cell r="D5042">
            <v>249.95</v>
          </cell>
          <cell r="E5042">
            <v>253.05</v>
          </cell>
          <cell r="F5042">
            <v>319163</v>
          </cell>
        </row>
        <row r="5043">
          <cell r="A5043" t="str">
            <v>43007 ESS</v>
          </cell>
          <cell r="B5043">
            <v>43007</v>
          </cell>
          <cell r="C5043" t="str">
            <v>ESS</v>
          </cell>
          <cell r="D5043">
            <v>252.37</v>
          </cell>
          <cell r="E5043">
            <v>254.03</v>
          </cell>
          <cell r="F5043">
            <v>313599</v>
          </cell>
        </row>
        <row r="5044">
          <cell r="A5044" t="str">
            <v>42552 ETFC</v>
          </cell>
          <cell r="B5044">
            <v>42552</v>
          </cell>
          <cell r="C5044" t="str">
            <v>ETFC</v>
          </cell>
          <cell r="D5044">
            <v>23.34</v>
          </cell>
          <cell r="E5044">
            <v>23.06</v>
          </cell>
          <cell r="F5044">
            <v>2508685</v>
          </cell>
        </row>
        <row r="5045">
          <cell r="A5045" t="str">
            <v>42556 ETFC</v>
          </cell>
          <cell r="B5045">
            <v>42556</v>
          </cell>
          <cell r="C5045" t="str">
            <v>ETFC</v>
          </cell>
          <cell r="D5045">
            <v>22.78</v>
          </cell>
          <cell r="E5045">
            <v>22.33</v>
          </cell>
          <cell r="F5045">
            <v>3712707</v>
          </cell>
        </row>
        <row r="5046">
          <cell r="A5046" t="str">
            <v>42557 ETFC</v>
          </cell>
          <cell r="B5046">
            <v>42557</v>
          </cell>
          <cell r="C5046" t="str">
            <v>ETFC</v>
          </cell>
          <cell r="D5046">
            <v>22.13</v>
          </cell>
          <cell r="E5046">
            <v>22.57</v>
          </cell>
          <cell r="F5046">
            <v>2926481</v>
          </cell>
        </row>
        <row r="5047">
          <cell r="A5047" t="str">
            <v>42558 ETFC</v>
          </cell>
          <cell r="B5047">
            <v>42558</v>
          </cell>
          <cell r="C5047" t="str">
            <v>ETFC</v>
          </cell>
          <cell r="D5047">
            <v>22.59</v>
          </cell>
          <cell r="E5047">
            <v>23.05</v>
          </cell>
          <cell r="F5047">
            <v>3500873</v>
          </cell>
        </row>
        <row r="5048">
          <cell r="A5048" t="str">
            <v>42559 ETFC</v>
          </cell>
          <cell r="B5048">
            <v>42559</v>
          </cell>
          <cell r="C5048" t="str">
            <v>ETFC</v>
          </cell>
          <cell r="D5048">
            <v>23.47</v>
          </cell>
          <cell r="E5048">
            <v>23.59</v>
          </cell>
          <cell r="F5048">
            <v>3257246</v>
          </cell>
        </row>
        <row r="5049">
          <cell r="A5049" t="str">
            <v>42562 ETFC</v>
          </cell>
          <cell r="B5049">
            <v>42562</v>
          </cell>
          <cell r="C5049" t="str">
            <v>ETFC</v>
          </cell>
          <cell r="D5049">
            <v>23.8</v>
          </cell>
          <cell r="E5049">
            <v>23.64</v>
          </cell>
          <cell r="F5049">
            <v>3033515</v>
          </cell>
        </row>
        <row r="5050">
          <cell r="A5050" t="str">
            <v>42563 ETFC</v>
          </cell>
          <cell r="B5050">
            <v>42563</v>
          </cell>
          <cell r="C5050" t="str">
            <v>ETFC</v>
          </cell>
          <cell r="D5050">
            <v>24.09</v>
          </cell>
          <cell r="E5050">
            <v>24.55</v>
          </cell>
          <cell r="F5050">
            <v>3180985</v>
          </cell>
        </row>
        <row r="5051">
          <cell r="A5051" t="str">
            <v>42564 ETFC</v>
          </cell>
          <cell r="B5051">
            <v>42564</v>
          </cell>
          <cell r="C5051" t="str">
            <v>ETFC</v>
          </cell>
          <cell r="D5051">
            <v>24.72</v>
          </cell>
          <cell r="E5051">
            <v>24.46</v>
          </cell>
          <cell r="F5051">
            <v>2860042</v>
          </cell>
        </row>
        <row r="5052">
          <cell r="A5052" t="str">
            <v>42565 ETFC</v>
          </cell>
          <cell r="B5052">
            <v>42565</v>
          </cell>
          <cell r="C5052" t="str">
            <v>ETFC</v>
          </cell>
          <cell r="D5052">
            <v>25.18</v>
          </cell>
          <cell r="E5052">
            <v>24.85</v>
          </cell>
          <cell r="F5052">
            <v>2747844</v>
          </cell>
        </row>
        <row r="5053">
          <cell r="A5053" t="str">
            <v>42566 ETFC</v>
          </cell>
          <cell r="B5053">
            <v>42566</v>
          </cell>
          <cell r="C5053" t="str">
            <v>ETFC</v>
          </cell>
          <cell r="D5053">
            <v>25.12</v>
          </cell>
          <cell r="E5053">
            <v>24.9</v>
          </cell>
          <cell r="F5053">
            <v>3244754</v>
          </cell>
        </row>
        <row r="5054">
          <cell r="A5054" t="str">
            <v>42569 ETFC</v>
          </cell>
          <cell r="B5054">
            <v>42569</v>
          </cell>
          <cell r="C5054" t="str">
            <v>ETFC</v>
          </cell>
          <cell r="D5054">
            <v>25.03</v>
          </cell>
          <cell r="E5054">
            <v>24.86</v>
          </cell>
          <cell r="F5054">
            <v>2083016</v>
          </cell>
        </row>
        <row r="5055">
          <cell r="A5055" t="str">
            <v>42570 ETFC</v>
          </cell>
          <cell r="B5055">
            <v>42570</v>
          </cell>
          <cell r="C5055" t="str">
            <v>ETFC</v>
          </cell>
          <cell r="D5055">
            <v>24.68</v>
          </cell>
          <cell r="E5055">
            <v>24.92</v>
          </cell>
          <cell r="F5055">
            <v>1614555</v>
          </cell>
        </row>
        <row r="5056">
          <cell r="A5056" t="str">
            <v>42571 ETFC</v>
          </cell>
          <cell r="B5056">
            <v>42571</v>
          </cell>
          <cell r="C5056" t="str">
            <v>ETFC</v>
          </cell>
          <cell r="D5056">
            <v>25.17</v>
          </cell>
          <cell r="E5056">
            <v>25.46</v>
          </cell>
          <cell r="F5056">
            <v>2405816</v>
          </cell>
        </row>
        <row r="5057">
          <cell r="A5057" t="str">
            <v>42572 ETFC</v>
          </cell>
          <cell r="B5057">
            <v>42572</v>
          </cell>
          <cell r="C5057" t="str">
            <v>ETFC</v>
          </cell>
          <cell r="D5057">
            <v>25.42</v>
          </cell>
          <cell r="E5057">
            <v>25.22</v>
          </cell>
          <cell r="F5057">
            <v>2669485</v>
          </cell>
        </row>
        <row r="5058">
          <cell r="A5058" t="str">
            <v>42573 ETFC</v>
          </cell>
          <cell r="B5058">
            <v>42573</v>
          </cell>
          <cell r="C5058" t="str">
            <v>ETFC</v>
          </cell>
          <cell r="D5058">
            <v>25.75</v>
          </cell>
          <cell r="E5058">
            <v>25.81</v>
          </cell>
          <cell r="F5058">
            <v>3270148</v>
          </cell>
        </row>
        <row r="5059">
          <cell r="A5059" t="str">
            <v>42576 ETFC</v>
          </cell>
          <cell r="B5059">
            <v>42576</v>
          </cell>
          <cell r="C5059" t="str">
            <v>ETFC</v>
          </cell>
          <cell r="D5059">
            <v>25.69</v>
          </cell>
          <cell r="E5059">
            <v>24.99</v>
          </cell>
          <cell r="F5059">
            <v>4848182</v>
          </cell>
        </row>
        <row r="5060">
          <cell r="A5060" t="str">
            <v>42577 ETFC</v>
          </cell>
          <cell r="B5060">
            <v>42577</v>
          </cell>
          <cell r="C5060" t="str">
            <v>ETFC</v>
          </cell>
          <cell r="D5060">
            <v>24.93</v>
          </cell>
          <cell r="E5060">
            <v>25.24</v>
          </cell>
          <cell r="F5060">
            <v>2984748</v>
          </cell>
        </row>
        <row r="5061">
          <cell r="A5061" t="str">
            <v>42578 ETFC</v>
          </cell>
          <cell r="B5061">
            <v>42578</v>
          </cell>
          <cell r="C5061" t="str">
            <v>ETFC</v>
          </cell>
          <cell r="D5061">
            <v>25.27</v>
          </cell>
          <cell r="E5061">
            <v>25.24</v>
          </cell>
          <cell r="F5061">
            <v>2297477</v>
          </cell>
        </row>
        <row r="5062">
          <cell r="A5062" t="str">
            <v>42579 ETFC</v>
          </cell>
          <cell r="B5062">
            <v>42579</v>
          </cell>
          <cell r="C5062" t="str">
            <v>ETFC</v>
          </cell>
          <cell r="D5062">
            <v>25.13</v>
          </cell>
          <cell r="E5062">
            <v>25.13</v>
          </cell>
          <cell r="F5062">
            <v>2044080</v>
          </cell>
        </row>
        <row r="5063">
          <cell r="A5063" t="str">
            <v>42580 ETFC</v>
          </cell>
          <cell r="B5063">
            <v>42580</v>
          </cell>
          <cell r="C5063" t="str">
            <v>ETFC</v>
          </cell>
          <cell r="D5063">
            <v>24.96</v>
          </cell>
          <cell r="E5063">
            <v>25.08</v>
          </cell>
          <cell r="F5063">
            <v>2982555</v>
          </cell>
        </row>
        <row r="5064">
          <cell r="A5064" t="str">
            <v>42583 ETFC</v>
          </cell>
          <cell r="B5064">
            <v>42583</v>
          </cell>
          <cell r="C5064" t="str">
            <v>ETFC</v>
          </cell>
          <cell r="D5064">
            <v>25.13</v>
          </cell>
          <cell r="E5064">
            <v>24.9</v>
          </cell>
          <cell r="F5064">
            <v>2908160</v>
          </cell>
        </row>
        <row r="5065">
          <cell r="A5065" t="str">
            <v>42584 ETFC</v>
          </cell>
          <cell r="B5065">
            <v>42584</v>
          </cell>
          <cell r="C5065" t="str">
            <v>ETFC</v>
          </cell>
          <cell r="D5065">
            <v>24.88</v>
          </cell>
          <cell r="E5065">
            <v>24.52</v>
          </cell>
          <cell r="F5065">
            <v>2060247</v>
          </cell>
        </row>
        <row r="5066">
          <cell r="A5066" t="str">
            <v>42585 ETFC</v>
          </cell>
          <cell r="B5066">
            <v>42585</v>
          </cell>
          <cell r="C5066" t="str">
            <v>ETFC</v>
          </cell>
          <cell r="D5066">
            <v>24.5</v>
          </cell>
          <cell r="E5066">
            <v>24.99</v>
          </cell>
          <cell r="F5066">
            <v>2215003</v>
          </cell>
        </row>
        <row r="5067">
          <cell r="A5067" t="str">
            <v>42586 ETFC</v>
          </cell>
          <cell r="B5067">
            <v>42586</v>
          </cell>
          <cell r="C5067" t="str">
            <v>ETFC</v>
          </cell>
          <cell r="D5067">
            <v>24.99</v>
          </cell>
          <cell r="E5067">
            <v>25.1</v>
          </cell>
          <cell r="F5067">
            <v>1515971</v>
          </cell>
        </row>
        <row r="5068">
          <cell r="A5068" t="str">
            <v>42587 ETFC</v>
          </cell>
          <cell r="B5068">
            <v>42587</v>
          </cell>
          <cell r="C5068" t="str">
            <v>ETFC</v>
          </cell>
          <cell r="D5068">
            <v>25.5</v>
          </cell>
          <cell r="E5068">
            <v>25.93</v>
          </cell>
          <cell r="F5068">
            <v>2399592</v>
          </cell>
        </row>
        <row r="5069">
          <cell r="A5069" t="str">
            <v>42590 ETFC</v>
          </cell>
          <cell r="B5069">
            <v>42590</v>
          </cell>
          <cell r="C5069" t="str">
            <v>ETFC</v>
          </cell>
          <cell r="D5069">
            <v>25.97</v>
          </cell>
          <cell r="E5069">
            <v>25.95</v>
          </cell>
          <cell r="F5069">
            <v>2228854</v>
          </cell>
        </row>
        <row r="5070">
          <cell r="A5070" t="str">
            <v>42591 ETFC</v>
          </cell>
          <cell r="B5070">
            <v>42591</v>
          </cell>
          <cell r="C5070" t="str">
            <v>ETFC</v>
          </cell>
          <cell r="D5070">
            <v>25.94</v>
          </cell>
          <cell r="E5070">
            <v>25.79</v>
          </cell>
          <cell r="F5070">
            <v>2103768</v>
          </cell>
        </row>
        <row r="5071">
          <cell r="A5071" t="str">
            <v>42592 ETFC</v>
          </cell>
          <cell r="B5071">
            <v>42592</v>
          </cell>
          <cell r="C5071" t="str">
            <v>ETFC</v>
          </cell>
          <cell r="D5071">
            <v>25.8</v>
          </cell>
          <cell r="E5071">
            <v>25.44</v>
          </cell>
          <cell r="F5071">
            <v>1263007</v>
          </cell>
        </row>
        <row r="5072">
          <cell r="A5072" t="str">
            <v>42593 ETFC</v>
          </cell>
          <cell r="B5072">
            <v>42593</v>
          </cell>
          <cell r="C5072" t="str">
            <v>ETFC</v>
          </cell>
          <cell r="D5072">
            <v>25.56</v>
          </cell>
          <cell r="E5072">
            <v>25.53</v>
          </cell>
          <cell r="F5072">
            <v>1094516</v>
          </cell>
        </row>
        <row r="5073">
          <cell r="A5073" t="str">
            <v>42594 ETFC</v>
          </cell>
          <cell r="B5073">
            <v>42594</v>
          </cell>
          <cell r="C5073" t="str">
            <v>ETFC</v>
          </cell>
          <cell r="D5073">
            <v>25.5</v>
          </cell>
          <cell r="E5073">
            <v>25.22</v>
          </cell>
          <cell r="F5073">
            <v>1665952</v>
          </cell>
        </row>
        <row r="5074">
          <cell r="A5074" t="str">
            <v>42597 ETFC</v>
          </cell>
          <cell r="B5074">
            <v>42597</v>
          </cell>
          <cell r="C5074" t="str">
            <v>ETFC</v>
          </cell>
          <cell r="D5074">
            <v>25.26</v>
          </cell>
          <cell r="E5074">
            <v>25.47</v>
          </cell>
          <cell r="F5074">
            <v>1431009</v>
          </cell>
        </row>
        <row r="5075">
          <cell r="A5075" t="str">
            <v>42598 ETFC</v>
          </cell>
          <cell r="B5075">
            <v>42598</v>
          </cell>
          <cell r="C5075" t="str">
            <v>ETFC</v>
          </cell>
          <cell r="D5075">
            <v>25.33</v>
          </cell>
          <cell r="E5075">
            <v>25.39</v>
          </cell>
          <cell r="F5075">
            <v>1094133</v>
          </cell>
        </row>
        <row r="5076">
          <cell r="A5076" t="str">
            <v>42599 ETFC</v>
          </cell>
          <cell r="B5076">
            <v>42599</v>
          </cell>
          <cell r="C5076" t="str">
            <v>ETFC</v>
          </cell>
          <cell r="D5076">
            <v>25.41</v>
          </cell>
          <cell r="E5076">
            <v>25.23</v>
          </cell>
          <cell r="F5076">
            <v>1593505</v>
          </cell>
        </row>
        <row r="5077">
          <cell r="A5077" t="str">
            <v>42600 ETFC</v>
          </cell>
          <cell r="B5077">
            <v>42600</v>
          </cell>
          <cell r="C5077" t="str">
            <v>ETFC</v>
          </cell>
          <cell r="D5077">
            <v>25.12</v>
          </cell>
          <cell r="E5077">
            <v>25.05</v>
          </cell>
          <cell r="F5077">
            <v>1974568</v>
          </cell>
        </row>
        <row r="5078">
          <cell r="A5078" t="str">
            <v>42601 ETFC</v>
          </cell>
          <cell r="B5078">
            <v>42601</v>
          </cell>
          <cell r="C5078" t="str">
            <v>ETFC</v>
          </cell>
          <cell r="D5078">
            <v>24.95</v>
          </cell>
          <cell r="E5078">
            <v>25.23</v>
          </cell>
          <cell r="F5078">
            <v>1657393</v>
          </cell>
        </row>
        <row r="5079">
          <cell r="A5079" t="str">
            <v>42604 ETFC</v>
          </cell>
          <cell r="B5079">
            <v>42604</v>
          </cell>
          <cell r="C5079" t="str">
            <v>ETFC</v>
          </cell>
          <cell r="D5079">
            <v>25.11</v>
          </cell>
          <cell r="E5079">
            <v>25.04</v>
          </cell>
          <cell r="F5079">
            <v>1525226</v>
          </cell>
        </row>
        <row r="5080">
          <cell r="A5080" t="str">
            <v>42605 ETFC</v>
          </cell>
          <cell r="B5080">
            <v>42605</v>
          </cell>
          <cell r="C5080" t="str">
            <v>ETFC</v>
          </cell>
          <cell r="D5080">
            <v>25.21</v>
          </cell>
          <cell r="E5080">
            <v>25.21</v>
          </cell>
          <cell r="F5080">
            <v>1763097</v>
          </cell>
        </row>
        <row r="5081">
          <cell r="A5081" t="str">
            <v>42606 ETFC</v>
          </cell>
          <cell r="B5081">
            <v>42606</v>
          </cell>
          <cell r="C5081" t="str">
            <v>ETFC</v>
          </cell>
          <cell r="D5081">
            <v>25.18</v>
          </cell>
          <cell r="E5081">
            <v>25.17</v>
          </cell>
          <cell r="F5081">
            <v>1365588</v>
          </cell>
        </row>
        <row r="5082">
          <cell r="A5082" t="str">
            <v>42607 ETFC</v>
          </cell>
          <cell r="B5082">
            <v>42607</v>
          </cell>
          <cell r="C5082" t="str">
            <v>ETFC</v>
          </cell>
          <cell r="D5082">
            <v>25.14</v>
          </cell>
          <cell r="E5082">
            <v>25.51</v>
          </cell>
          <cell r="F5082">
            <v>2930603</v>
          </cell>
        </row>
        <row r="5083">
          <cell r="A5083" t="str">
            <v>42608 ETFC</v>
          </cell>
          <cell r="B5083">
            <v>42608</v>
          </cell>
          <cell r="C5083" t="str">
            <v>ETFC</v>
          </cell>
          <cell r="D5083">
            <v>25.68</v>
          </cell>
          <cell r="E5083">
            <v>26.05</v>
          </cell>
          <cell r="F5083">
            <v>4074984</v>
          </cell>
        </row>
        <row r="5084">
          <cell r="A5084" t="str">
            <v>42611 ETFC</v>
          </cell>
          <cell r="B5084">
            <v>42611</v>
          </cell>
          <cell r="C5084" t="str">
            <v>ETFC</v>
          </cell>
          <cell r="D5084">
            <v>26.04</v>
          </cell>
          <cell r="E5084">
            <v>26.14</v>
          </cell>
          <cell r="F5084">
            <v>3209402</v>
          </cell>
        </row>
        <row r="5085">
          <cell r="A5085" t="str">
            <v>42612 ETFC</v>
          </cell>
          <cell r="B5085">
            <v>42612</v>
          </cell>
          <cell r="C5085" t="str">
            <v>ETFC</v>
          </cell>
          <cell r="D5085">
            <v>26.13</v>
          </cell>
          <cell r="E5085">
            <v>26.44</v>
          </cell>
          <cell r="F5085">
            <v>1871187</v>
          </cell>
        </row>
        <row r="5086">
          <cell r="A5086" t="str">
            <v>42613 ETFC</v>
          </cell>
          <cell r="B5086">
            <v>42613</v>
          </cell>
          <cell r="C5086" t="str">
            <v>ETFC</v>
          </cell>
          <cell r="D5086">
            <v>26.48</v>
          </cell>
          <cell r="E5086">
            <v>26.38</v>
          </cell>
          <cell r="F5086">
            <v>2816626</v>
          </cell>
        </row>
        <row r="5087">
          <cell r="A5087" t="str">
            <v>42614 ETFC</v>
          </cell>
          <cell r="B5087">
            <v>42614</v>
          </cell>
          <cell r="C5087" t="str">
            <v>ETFC</v>
          </cell>
          <cell r="D5087">
            <v>26.52</v>
          </cell>
          <cell r="E5087">
            <v>26.16</v>
          </cell>
          <cell r="F5087">
            <v>2840163</v>
          </cell>
        </row>
        <row r="5088">
          <cell r="A5088" t="str">
            <v>42615 ETFC</v>
          </cell>
          <cell r="B5088">
            <v>42615</v>
          </cell>
          <cell r="C5088" t="str">
            <v>ETFC</v>
          </cell>
          <cell r="D5088">
            <v>26.17</v>
          </cell>
          <cell r="E5088">
            <v>26.48</v>
          </cell>
          <cell r="F5088">
            <v>2191255</v>
          </cell>
        </row>
        <row r="5089">
          <cell r="A5089" t="str">
            <v>42619 ETFC</v>
          </cell>
          <cell r="B5089">
            <v>42619</v>
          </cell>
          <cell r="C5089" t="str">
            <v>ETFC</v>
          </cell>
          <cell r="D5089">
            <v>26.47</v>
          </cell>
          <cell r="E5089">
            <v>25.96</v>
          </cell>
          <cell r="F5089">
            <v>1909343</v>
          </cell>
        </row>
        <row r="5090">
          <cell r="A5090" t="str">
            <v>42620 ETFC</v>
          </cell>
          <cell r="B5090">
            <v>42620</v>
          </cell>
          <cell r="C5090" t="str">
            <v>ETFC</v>
          </cell>
          <cell r="D5090">
            <v>25.96</v>
          </cell>
          <cell r="E5090">
            <v>26.11</v>
          </cell>
          <cell r="F5090">
            <v>1299940</v>
          </cell>
        </row>
        <row r="5091">
          <cell r="A5091" t="str">
            <v>42621 ETFC</v>
          </cell>
          <cell r="B5091">
            <v>42621</v>
          </cell>
          <cell r="C5091" t="str">
            <v>ETFC</v>
          </cell>
          <cell r="D5091">
            <v>26.09</v>
          </cell>
          <cell r="E5091">
            <v>26.49</v>
          </cell>
          <cell r="F5091">
            <v>2481486</v>
          </cell>
        </row>
        <row r="5092">
          <cell r="A5092" t="str">
            <v>42622 ETFC</v>
          </cell>
          <cell r="B5092">
            <v>42622</v>
          </cell>
          <cell r="C5092" t="str">
            <v>ETFC</v>
          </cell>
          <cell r="D5092">
            <v>26.46</v>
          </cell>
          <cell r="E5092">
            <v>26.55</v>
          </cell>
          <cell r="F5092">
            <v>4054548</v>
          </cell>
        </row>
        <row r="5093">
          <cell r="A5093" t="str">
            <v>42625 ETFC</v>
          </cell>
          <cell r="B5093">
            <v>42625</v>
          </cell>
          <cell r="C5093" t="str">
            <v>ETFC</v>
          </cell>
          <cell r="D5093">
            <v>26.14</v>
          </cell>
          <cell r="E5093">
            <v>27.2</v>
          </cell>
          <cell r="F5093">
            <v>8595461</v>
          </cell>
        </row>
        <row r="5094">
          <cell r="A5094" t="str">
            <v>42626 ETFC</v>
          </cell>
          <cell r="B5094">
            <v>42626</v>
          </cell>
          <cell r="C5094" t="str">
            <v>ETFC</v>
          </cell>
          <cell r="D5094">
            <v>26.89</v>
          </cell>
          <cell r="E5094">
            <v>26.74</v>
          </cell>
          <cell r="F5094">
            <v>3949701</v>
          </cell>
        </row>
        <row r="5095">
          <cell r="A5095" t="str">
            <v>42627 ETFC</v>
          </cell>
          <cell r="B5095">
            <v>42627</v>
          </cell>
          <cell r="C5095" t="str">
            <v>ETFC</v>
          </cell>
          <cell r="D5095">
            <v>26.34</v>
          </cell>
          <cell r="E5095">
            <v>27.24</v>
          </cell>
          <cell r="F5095">
            <v>8909667</v>
          </cell>
        </row>
        <row r="5096">
          <cell r="A5096" t="str">
            <v>42628 ETFC</v>
          </cell>
          <cell r="B5096">
            <v>42628</v>
          </cell>
          <cell r="C5096" t="str">
            <v>ETFC</v>
          </cell>
          <cell r="D5096">
            <v>27.28</v>
          </cell>
          <cell r="E5096">
            <v>28.32</v>
          </cell>
          <cell r="F5096">
            <v>6143165</v>
          </cell>
        </row>
        <row r="5097">
          <cell r="A5097" t="str">
            <v>42629 ETFC</v>
          </cell>
          <cell r="B5097">
            <v>42629</v>
          </cell>
          <cell r="C5097" t="str">
            <v>ETFC</v>
          </cell>
          <cell r="D5097">
            <v>28</v>
          </cell>
          <cell r="E5097">
            <v>28.13</v>
          </cell>
          <cell r="F5097">
            <v>4645168</v>
          </cell>
        </row>
        <row r="5098">
          <cell r="A5098" t="str">
            <v>42632 ETFC</v>
          </cell>
          <cell r="B5098">
            <v>42632</v>
          </cell>
          <cell r="C5098" t="str">
            <v>ETFC</v>
          </cell>
          <cell r="D5098">
            <v>28.82</v>
          </cell>
          <cell r="E5098">
            <v>28.49</v>
          </cell>
          <cell r="F5098">
            <v>3142767</v>
          </cell>
        </row>
        <row r="5099">
          <cell r="A5099" t="str">
            <v>42633 ETFC</v>
          </cell>
          <cell r="B5099">
            <v>42633</v>
          </cell>
          <cell r="C5099" t="str">
            <v>ETFC</v>
          </cell>
          <cell r="D5099">
            <v>28.7</v>
          </cell>
          <cell r="E5099">
            <v>28.19</v>
          </cell>
          <cell r="F5099">
            <v>3372840</v>
          </cell>
        </row>
        <row r="5100">
          <cell r="A5100" t="str">
            <v>42634 ETFC</v>
          </cell>
          <cell r="B5100">
            <v>42634</v>
          </cell>
          <cell r="C5100" t="str">
            <v>ETFC</v>
          </cell>
          <cell r="D5100">
            <v>28.35</v>
          </cell>
          <cell r="E5100">
            <v>28.5</v>
          </cell>
          <cell r="F5100">
            <v>4995446</v>
          </cell>
        </row>
        <row r="5101">
          <cell r="A5101" t="str">
            <v>42635 ETFC</v>
          </cell>
          <cell r="B5101">
            <v>42635</v>
          </cell>
          <cell r="C5101" t="str">
            <v>ETFC</v>
          </cell>
          <cell r="D5101">
            <v>28.9</v>
          </cell>
          <cell r="E5101">
            <v>28.5</v>
          </cell>
          <cell r="F5101">
            <v>5831180</v>
          </cell>
        </row>
        <row r="5102">
          <cell r="A5102" t="str">
            <v>42636 ETFC</v>
          </cell>
          <cell r="B5102">
            <v>42636</v>
          </cell>
          <cell r="C5102" t="str">
            <v>ETFC</v>
          </cell>
          <cell r="D5102">
            <v>28.42</v>
          </cell>
          <cell r="E5102">
            <v>28.4</v>
          </cell>
          <cell r="F5102">
            <v>2624051</v>
          </cell>
        </row>
        <row r="5103">
          <cell r="A5103" t="str">
            <v>42639 ETFC</v>
          </cell>
          <cell r="B5103">
            <v>42639</v>
          </cell>
          <cell r="C5103" t="str">
            <v>ETFC</v>
          </cell>
          <cell r="D5103">
            <v>27.95</v>
          </cell>
          <cell r="E5103">
            <v>27.89</v>
          </cell>
          <cell r="F5103">
            <v>2703661</v>
          </cell>
        </row>
        <row r="5104">
          <cell r="A5104" t="str">
            <v>42640 ETFC</v>
          </cell>
          <cell r="B5104">
            <v>42640</v>
          </cell>
          <cell r="C5104" t="str">
            <v>ETFC</v>
          </cell>
          <cell r="D5104">
            <v>27.72</v>
          </cell>
          <cell r="E5104">
            <v>28.1</v>
          </cell>
          <cell r="F5104">
            <v>2237760</v>
          </cell>
        </row>
        <row r="5105">
          <cell r="A5105" t="str">
            <v>42641 ETFC</v>
          </cell>
          <cell r="B5105">
            <v>42641</v>
          </cell>
          <cell r="C5105" t="str">
            <v>ETFC</v>
          </cell>
          <cell r="D5105">
            <v>28.35</v>
          </cell>
          <cell r="E5105">
            <v>28.4</v>
          </cell>
          <cell r="F5105">
            <v>1968210</v>
          </cell>
        </row>
        <row r="5106">
          <cell r="A5106" t="str">
            <v>42642 ETFC</v>
          </cell>
          <cell r="B5106">
            <v>42642</v>
          </cell>
          <cell r="C5106" t="str">
            <v>ETFC</v>
          </cell>
          <cell r="D5106">
            <v>28.38</v>
          </cell>
          <cell r="E5106">
            <v>28.42</v>
          </cell>
          <cell r="F5106">
            <v>4648690</v>
          </cell>
        </row>
        <row r="5107">
          <cell r="A5107" t="str">
            <v>42643 ETFC</v>
          </cell>
          <cell r="B5107">
            <v>42643</v>
          </cell>
          <cell r="C5107" t="str">
            <v>ETFC</v>
          </cell>
          <cell r="D5107">
            <v>28.63</v>
          </cell>
          <cell r="E5107">
            <v>29.12</v>
          </cell>
          <cell r="F5107">
            <v>5359564</v>
          </cell>
        </row>
        <row r="5108">
          <cell r="A5108" t="str">
            <v>42646 ETFC</v>
          </cell>
          <cell r="B5108">
            <v>42646</v>
          </cell>
          <cell r="C5108" t="str">
            <v>ETFC</v>
          </cell>
          <cell r="D5108">
            <v>28.94</v>
          </cell>
          <cell r="E5108">
            <v>28.98</v>
          </cell>
          <cell r="F5108">
            <v>3174833</v>
          </cell>
        </row>
        <row r="5109">
          <cell r="A5109" t="str">
            <v>42647 ETFC</v>
          </cell>
          <cell r="B5109">
            <v>42647</v>
          </cell>
          <cell r="C5109" t="str">
            <v>ETFC</v>
          </cell>
          <cell r="D5109">
            <v>29.11</v>
          </cell>
          <cell r="E5109">
            <v>29.1</v>
          </cell>
          <cell r="F5109">
            <v>2287686</v>
          </cell>
        </row>
        <row r="5110">
          <cell r="A5110" t="str">
            <v>42648 ETFC</v>
          </cell>
          <cell r="B5110">
            <v>42648</v>
          </cell>
          <cell r="C5110" t="str">
            <v>ETFC</v>
          </cell>
          <cell r="D5110">
            <v>29.24</v>
          </cell>
          <cell r="E5110">
            <v>29.65</v>
          </cell>
          <cell r="F5110">
            <v>3304992</v>
          </cell>
        </row>
        <row r="5111">
          <cell r="A5111" t="str">
            <v>42649 ETFC</v>
          </cell>
          <cell r="B5111">
            <v>42649</v>
          </cell>
          <cell r="C5111" t="str">
            <v>ETFC</v>
          </cell>
          <cell r="D5111">
            <v>29.75</v>
          </cell>
          <cell r="E5111">
            <v>29.65</v>
          </cell>
          <cell r="F5111">
            <v>1392621</v>
          </cell>
        </row>
        <row r="5112">
          <cell r="A5112" t="str">
            <v>42650 ETFC</v>
          </cell>
          <cell r="B5112">
            <v>42650</v>
          </cell>
          <cell r="C5112" t="str">
            <v>ETFC</v>
          </cell>
          <cell r="D5112">
            <v>29.63</v>
          </cell>
          <cell r="E5112">
            <v>29.56</v>
          </cell>
          <cell r="F5112">
            <v>2834058</v>
          </cell>
        </row>
        <row r="5113">
          <cell r="A5113" t="str">
            <v>42653 ETFC</v>
          </cell>
          <cell r="B5113">
            <v>42653</v>
          </cell>
          <cell r="C5113" t="str">
            <v>ETFC</v>
          </cell>
          <cell r="D5113">
            <v>29.85</v>
          </cell>
          <cell r="E5113">
            <v>29.41</v>
          </cell>
          <cell r="F5113">
            <v>2135467</v>
          </cell>
        </row>
        <row r="5114">
          <cell r="A5114" t="str">
            <v>42654 ETFC</v>
          </cell>
          <cell r="B5114">
            <v>42654</v>
          </cell>
          <cell r="C5114" t="str">
            <v>ETFC</v>
          </cell>
          <cell r="D5114">
            <v>29.3</v>
          </cell>
          <cell r="E5114">
            <v>28.93</v>
          </cell>
          <cell r="F5114">
            <v>4227743</v>
          </cell>
        </row>
        <row r="5115">
          <cell r="A5115" t="str">
            <v>42655 ETFC</v>
          </cell>
          <cell r="B5115">
            <v>42655</v>
          </cell>
          <cell r="C5115" t="str">
            <v>ETFC</v>
          </cell>
          <cell r="D5115">
            <v>28.91</v>
          </cell>
          <cell r="E5115">
            <v>28.71</v>
          </cell>
          <cell r="F5115">
            <v>2203552</v>
          </cell>
        </row>
        <row r="5116">
          <cell r="A5116" t="str">
            <v>42656 ETFC</v>
          </cell>
          <cell r="B5116">
            <v>42656</v>
          </cell>
          <cell r="C5116" t="str">
            <v>ETFC</v>
          </cell>
          <cell r="D5116">
            <v>28.14</v>
          </cell>
          <cell r="E5116">
            <v>28.12</v>
          </cell>
          <cell r="F5116">
            <v>4157832</v>
          </cell>
        </row>
        <row r="5117">
          <cell r="A5117" t="str">
            <v>42657 ETFC</v>
          </cell>
          <cell r="B5117">
            <v>42657</v>
          </cell>
          <cell r="C5117" t="str">
            <v>ETFC</v>
          </cell>
          <cell r="D5117">
            <v>28.51</v>
          </cell>
          <cell r="E5117">
            <v>28.51</v>
          </cell>
          <cell r="F5117">
            <v>2268074</v>
          </cell>
        </row>
        <row r="5118">
          <cell r="A5118" t="str">
            <v>42660 ETFC</v>
          </cell>
          <cell r="B5118">
            <v>42660</v>
          </cell>
          <cell r="C5118" t="str">
            <v>ETFC</v>
          </cell>
          <cell r="D5118">
            <v>28.49</v>
          </cell>
          <cell r="E5118">
            <v>28.13</v>
          </cell>
          <cell r="F5118">
            <v>3950764</v>
          </cell>
        </row>
        <row r="5119">
          <cell r="A5119" t="str">
            <v>42661 ETFC</v>
          </cell>
          <cell r="B5119">
            <v>42661</v>
          </cell>
          <cell r="C5119" t="str">
            <v>ETFC</v>
          </cell>
          <cell r="D5119">
            <v>28.56</v>
          </cell>
          <cell r="E5119">
            <v>28.42</v>
          </cell>
          <cell r="F5119">
            <v>2244930</v>
          </cell>
        </row>
        <row r="5120">
          <cell r="A5120" t="str">
            <v>42662 ETFC</v>
          </cell>
          <cell r="B5120">
            <v>42662</v>
          </cell>
          <cell r="C5120" t="str">
            <v>ETFC</v>
          </cell>
          <cell r="D5120">
            <v>28.54</v>
          </cell>
          <cell r="E5120">
            <v>28.48</v>
          </cell>
          <cell r="F5120">
            <v>2155685</v>
          </cell>
        </row>
        <row r="5121">
          <cell r="A5121" t="str">
            <v>42663 ETFC</v>
          </cell>
          <cell r="B5121">
            <v>42663</v>
          </cell>
          <cell r="C5121" t="str">
            <v>ETFC</v>
          </cell>
          <cell r="D5121">
            <v>28.48</v>
          </cell>
          <cell r="E5121">
            <v>28.2</v>
          </cell>
          <cell r="F5121">
            <v>4184634</v>
          </cell>
        </row>
        <row r="5122">
          <cell r="A5122" t="str">
            <v>42664 ETFC</v>
          </cell>
          <cell r="B5122">
            <v>42664</v>
          </cell>
          <cell r="C5122" t="str">
            <v>ETFC</v>
          </cell>
          <cell r="D5122">
            <v>29.73</v>
          </cell>
          <cell r="E5122">
            <v>29.5</v>
          </cell>
          <cell r="F5122">
            <v>8710612</v>
          </cell>
        </row>
        <row r="5123">
          <cell r="A5123" t="str">
            <v>42667 ETFC</v>
          </cell>
          <cell r="B5123">
            <v>42667</v>
          </cell>
          <cell r="C5123" t="str">
            <v>ETFC</v>
          </cell>
          <cell r="D5123">
            <v>29.6</v>
          </cell>
          <cell r="E5123">
            <v>28.86</v>
          </cell>
          <cell r="F5123">
            <v>7192209</v>
          </cell>
        </row>
        <row r="5124">
          <cell r="A5124" t="str">
            <v>42668 ETFC</v>
          </cell>
          <cell r="B5124">
            <v>42668</v>
          </cell>
          <cell r="C5124" t="str">
            <v>ETFC</v>
          </cell>
          <cell r="D5124">
            <v>28.88</v>
          </cell>
          <cell r="E5124">
            <v>28.09</v>
          </cell>
          <cell r="F5124">
            <v>3894161</v>
          </cell>
        </row>
        <row r="5125">
          <cell r="A5125" t="str">
            <v>42669 ETFC</v>
          </cell>
          <cell r="B5125">
            <v>42669</v>
          </cell>
          <cell r="C5125" t="str">
            <v>ETFC</v>
          </cell>
          <cell r="D5125">
            <v>28.01</v>
          </cell>
          <cell r="E5125">
            <v>28.38</v>
          </cell>
          <cell r="F5125">
            <v>2763357</v>
          </cell>
        </row>
        <row r="5126">
          <cell r="A5126" t="str">
            <v>42670 ETFC</v>
          </cell>
          <cell r="B5126">
            <v>42670</v>
          </cell>
          <cell r="C5126" t="str">
            <v>ETFC</v>
          </cell>
          <cell r="D5126">
            <v>28.62</v>
          </cell>
          <cell r="E5126">
            <v>28.52</v>
          </cell>
          <cell r="F5126">
            <v>5777865</v>
          </cell>
        </row>
        <row r="5127">
          <cell r="A5127" t="str">
            <v>42671 ETFC</v>
          </cell>
          <cell r="B5127">
            <v>42671</v>
          </cell>
          <cell r="C5127" t="str">
            <v>ETFC</v>
          </cell>
          <cell r="D5127">
            <v>28.62</v>
          </cell>
          <cell r="E5127">
            <v>28.31</v>
          </cell>
          <cell r="F5127">
            <v>3707527</v>
          </cell>
        </row>
        <row r="5128">
          <cell r="A5128" t="str">
            <v>42674 ETFC</v>
          </cell>
          <cell r="B5128">
            <v>42674</v>
          </cell>
          <cell r="C5128" t="str">
            <v>ETFC</v>
          </cell>
          <cell r="D5128">
            <v>28.46</v>
          </cell>
          <cell r="E5128">
            <v>28.16</v>
          </cell>
          <cell r="F5128">
            <v>2783194</v>
          </cell>
        </row>
        <row r="5129">
          <cell r="A5129" t="str">
            <v>42675 ETFC</v>
          </cell>
          <cell r="B5129">
            <v>42675</v>
          </cell>
          <cell r="C5129" t="str">
            <v>ETFC</v>
          </cell>
          <cell r="D5129">
            <v>28.24</v>
          </cell>
          <cell r="E5129">
            <v>28.1</v>
          </cell>
          <cell r="F5129">
            <v>2909425</v>
          </cell>
        </row>
        <row r="5130">
          <cell r="A5130" t="str">
            <v>42676 ETFC</v>
          </cell>
          <cell r="B5130">
            <v>42676</v>
          </cell>
          <cell r="C5130" t="str">
            <v>ETFC</v>
          </cell>
          <cell r="D5130">
            <v>28.01</v>
          </cell>
          <cell r="E5130">
            <v>27.51</v>
          </cell>
          <cell r="F5130">
            <v>3176261</v>
          </cell>
        </row>
        <row r="5131">
          <cell r="A5131" t="str">
            <v>42677 ETFC</v>
          </cell>
          <cell r="B5131">
            <v>42677</v>
          </cell>
          <cell r="C5131" t="str">
            <v>ETFC</v>
          </cell>
          <cell r="D5131">
            <v>27.59</v>
          </cell>
          <cell r="E5131">
            <v>27.58</v>
          </cell>
          <cell r="F5131">
            <v>2390511</v>
          </cell>
        </row>
        <row r="5132">
          <cell r="A5132" t="str">
            <v>42678 ETFC</v>
          </cell>
          <cell r="B5132">
            <v>42678</v>
          </cell>
          <cell r="C5132" t="str">
            <v>ETFC</v>
          </cell>
          <cell r="D5132">
            <v>27.58</v>
          </cell>
          <cell r="E5132">
            <v>27.63</v>
          </cell>
          <cell r="F5132">
            <v>2365830</v>
          </cell>
        </row>
        <row r="5133">
          <cell r="A5133" t="str">
            <v>42681 ETFC</v>
          </cell>
          <cell r="B5133">
            <v>42681</v>
          </cell>
          <cell r="C5133" t="str">
            <v>ETFC</v>
          </cell>
          <cell r="D5133">
            <v>28.37</v>
          </cell>
          <cell r="E5133">
            <v>28.53</v>
          </cell>
          <cell r="F5133">
            <v>3270280</v>
          </cell>
        </row>
        <row r="5134">
          <cell r="A5134" t="str">
            <v>42682 ETFC</v>
          </cell>
          <cell r="B5134">
            <v>42682</v>
          </cell>
          <cell r="C5134" t="str">
            <v>ETFC</v>
          </cell>
          <cell r="D5134">
            <v>28.49</v>
          </cell>
          <cell r="E5134">
            <v>28.65</v>
          </cell>
          <cell r="F5134">
            <v>2249158</v>
          </cell>
        </row>
        <row r="5135">
          <cell r="A5135" t="str">
            <v>42683 ETFC</v>
          </cell>
          <cell r="B5135">
            <v>42683</v>
          </cell>
          <cell r="C5135" t="str">
            <v>ETFC</v>
          </cell>
          <cell r="D5135">
            <v>28.94</v>
          </cell>
          <cell r="E5135">
            <v>30.01</v>
          </cell>
          <cell r="F5135">
            <v>7177432</v>
          </cell>
        </row>
        <row r="5136">
          <cell r="A5136" t="str">
            <v>42684 ETFC</v>
          </cell>
          <cell r="B5136">
            <v>42684</v>
          </cell>
          <cell r="C5136" t="str">
            <v>ETFC</v>
          </cell>
          <cell r="D5136">
            <v>30.63</v>
          </cell>
          <cell r="E5136">
            <v>31.58</v>
          </cell>
          <cell r="F5136">
            <v>5909131</v>
          </cell>
        </row>
        <row r="5137">
          <cell r="A5137" t="str">
            <v>42685 ETFC</v>
          </cell>
          <cell r="B5137">
            <v>42685</v>
          </cell>
          <cell r="C5137" t="str">
            <v>ETFC</v>
          </cell>
          <cell r="D5137">
            <v>31.45</v>
          </cell>
          <cell r="E5137">
            <v>32.450000000000003</v>
          </cell>
          <cell r="F5137">
            <v>5493963</v>
          </cell>
        </row>
        <row r="5138">
          <cell r="A5138" t="str">
            <v>42688 ETFC</v>
          </cell>
          <cell r="B5138">
            <v>42688</v>
          </cell>
          <cell r="C5138" t="str">
            <v>ETFC</v>
          </cell>
          <cell r="D5138">
            <v>32.74</v>
          </cell>
          <cell r="E5138">
            <v>33.08</v>
          </cell>
          <cell r="F5138">
            <v>5214399</v>
          </cell>
        </row>
        <row r="5139">
          <cell r="A5139" t="str">
            <v>42689 ETFC</v>
          </cell>
          <cell r="B5139">
            <v>42689</v>
          </cell>
          <cell r="C5139" t="str">
            <v>ETFC</v>
          </cell>
          <cell r="D5139">
            <v>32.840000000000003</v>
          </cell>
          <cell r="E5139">
            <v>33.56</v>
          </cell>
          <cell r="F5139">
            <v>2920806</v>
          </cell>
        </row>
        <row r="5140">
          <cell r="A5140" t="str">
            <v>42690 ETFC</v>
          </cell>
          <cell r="B5140">
            <v>42690</v>
          </cell>
          <cell r="C5140" t="str">
            <v>ETFC</v>
          </cell>
          <cell r="D5140">
            <v>33.130000000000003</v>
          </cell>
          <cell r="E5140">
            <v>33.270000000000003</v>
          </cell>
          <cell r="F5140">
            <v>2690232</v>
          </cell>
        </row>
        <row r="5141">
          <cell r="A5141" t="str">
            <v>42691 ETFC</v>
          </cell>
          <cell r="B5141">
            <v>42691</v>
          </cell>
          <cell r="C5141" t="str">
            <v>ETFC</v>
          </cell>
          <cell r="D5141">
            <v>33.26</v>
          </cell>
          <cell r="E5141">
            <v>34.11</v>
          </cell>
          <cell r="F5141">
            <v>3494470</v>
          </cell>
        </row>
        <row r="5142">
          <cell r="A5142" t="str">
            <v>42692 ETFC</v>
          </cell>
          <cell r="B5142">
            <v>42692</v>
          </cell>
          <cell r="C5142" t="str">
            <v>ETFC</v>
          </cell>
          <cell r="D5142">
            <v>34.19</v>
          </cell>
          <cell r="E5142">
            <v>34.06</v>
          </cell>
          <cell r="F5142">
            <v>2841974</v>
          </cell>
        </row>
        <row r="5143">
          <cell r="A5143" t="str">
            <v>42695 ETFC</v>
          </cell>
          <cell r="B5143">
            <v>42695</v>
          </cell>
          <cell r="C5143" t="str">
            <v>ETFC</v>
          </cell>
          <cell r="D5143">
            <v>34.159999999999997</v>
          </cell>
          <cell r="E5143">
            <v>33.79</v>
          </cell>
          <cell r="F5143">
            <v>2875194</v>
          </cell>
        </row>
        <row r="5144">
          <cell r="A5144" t="str">
            <v>42696 ETFC</v>
          </cell>
          <cell r="B5144">
            <v>42696</v>
          </cell>
          <cell r="C5144" t="str">
            <v>ETFC</v>
          </cell>
          <cell r="D5144">
            <v>33.770000000000003</v>
          </cell>
          <cell r="E5144">
            <v>34.200000000000003</v>
          </cell>
          <cell r="F5144">
            <v>2695457</v>
          </cell>
        </row>
        <row r="5145">
          <cell r="A5145" t="str">
            <v>42697 ETFC</v>
          </cell>
          <cell r="B5145">
            <v>42697</v>
          </cell>
          <cell r="C5145" t="str">
            <v>ETFC</v>
          </cell>
          <cell r="D5145">
            <v>34.39</v>
          </cell>
          <cell r="E5145">
            <v>34.57</v>
          </cell>
          <cell r="F5145">
            <v>2786940</v>
          </cell>
        </row>
        <row r="5146">
          <cell r="A5146" t="str">
            <v>42699 ETFC</v>
          </cell>
          <cell r="B5146">
            <v>42699</v>
          </cell>
          <cell r="C5146" t="str">
            <v>ETFC</v>
          </cell>
          <cell r="D5146">
            <v>34.590000000000003</v>
          </cell>
          <cell r="E5146">
            <v>34.67</v>
          </cell>
          <cell r="F5146">
            <v>766416</v>
          </cell>
        </row>
        <row r="5147">
          <cell r="A5147" t="str">
            <v>42702 ETFC</v>
          </cell>
          <cell r="B5147">
            <v>42702</v>
          </cell>
          <cell r="C5147" t="str">
            <v>ETFC</v>
          </cell>
          <cell r="D5147">
            <v>34.33</v>
          </cell>
          <cell r="E5147">
            <v>33.89</v>
          </cell>
          <cell r="F5147">
            <v>2303061</v>
          </cell>
        </row>
        <row r="5148">
          <cell r="A5148" t="str">
            <v>42703 ETFC</v>
          </cell>
          <cell r="B5148">
            <v>42703</v>
          </cell>
          <cell r="C5148" t="str">
            <v>ETFC</v>
          </cell>
          <cell r="D5148">
            <v>34.08</v>
          </cell>
          <cell r="E5148">
            <v>34.07</v>
          </cell>
          <cell r="F5148">
            <v>1784880</v>
          </cell>
        </row>
        <row r="5149">
          <cell r="A5149" t="str">
            <v>42704 ETFC</v>
          </cell>
          <cell r="B5149">
            <v>42704</v>
          </cell>
          <cell r="C5149" t="str">
            <v>ETFC</v>
          </cell>
          <cell r="D5149">
            <v>34.49</v>
          </cell>
          <cell r="E5149">
            <v>34.51</v>
          </cell>
          <cell r="F5149">
            <v>2948372</v>
          </cell>
        </row>
        <row r="5150">
          <cell r="A5150" t="str">
            <v>42705 ETFC</v>
          </cell>
          <cell r="B5150">
            <v>42705</v>
          </cell>
          <cell r="C5150" t="str">
            <v>ETFC</v>
          </cell>
          <cell r="D5150">
            <v>34.85</v>
          </cell>
          <cell r="E5150">
            <v>35.299999999999997</v>
          </cell>
          <cell r="F5150">
            <v>2826376</v>
          </cell>
        </row>
        <row r="5151">
          <cell r="A5151" t="str">
            <v>42706 ETFC</v>
          </cell>
          <cell r="B5151">
            <v>42706</v>
          </cell>
          <cell r="C5151" t="str">
            <v>ETFC</v>
          </cell>
          <cell r="D5151">
            <v>35.11</v>
          </cell>
          <cell r="E5151">
            <v>34.93</v>
          </cell>
          <cell r="F5151">
            <v>2063528</v>
          </cell>
        </row>
        <row r="5152">
          <cell r="A5152" t="str">
            <v>42709 ETFC</v>
          </cell>
          <cell r="B5152">
            <v>42709</v>
          </cell>
          <cell r="C5152" t="str">
            <v>ETFC</v>
          </cell>
          <cell r="D5152">
            <v>35.32</v>
          </cell>
          <cell r="E5152">
            <v>35.21</v>
          </cell>
          <cell r="F5152">
            <v>3202227</v>
          </cell>
        </row>
        <row r="5153">
          <cell r="A5153" t="str">
            <v>42710 ETFC</v>
          </cell>
          <cell r="B5153">
            <v>42710</v>
          </cell>
          <cell r="C5153" t="str">
            <v>ETFC</v>
          </cell>
          <cell r="D5153">
            <v>35.33</v>
          </cell>
          <cell r="E5153">
            <v>35.520000000000003</v>
          </cell>
          <cell r="F5153">
            <v>2296822</v>
          </cell>
        </row>
        <row r="5154">
          <cell r="A5154" t="str">
            <v>42711 ETFC</v>
          </cell>
          <cell r="B5154">
            <v>42711</v>
          </cell>
          <cell r="C5154" t="str">
            <v>ETFC</v>
          </cell>
          <cell r="D5154">
            <v>35.51</v>
          </cell>
          <cell r="E5154">
            <v>35.5</v>
          </cell>
          <cell r="F5154">
            <v>2366207</v>
          </cell>
        </row>
        <row r="5155">
          <cell r="A5155" t="str">
            <v>42712 ETFC</v>
          </cell>
          <cell r="B5155">
            <v>42712</v>
          </cell>
          <cell r="C5155" t="str">
            <v>ETFC</v>
          </cell>
          <cell r="D5155">
            <v>35.56</v>
          </cell>
          <cell r="E5155">
            <v>35.44</v>
          </cell>
          <cell r="F5155">
            <v>4423064</v>
          </cell>
        </row>
        <row r="5156">
          <cell r="A5156" t="str">
            <v>42713 ETFC</v>
          </cell>
          <cell r="B5156">
            <v>42713</v>
          </cell>
          <cell r="C5156" t="str">
            <v>ETFC</v>
          </cell>
          <cell r="D5156">
            <v>35.46</v>
          </cell>
          <cell r="E5156">
            <v>35.64</v>
          </cell>
          <cell r="F5156">
            <v>2507223</v>
          </cell>
        </row>
        <row r="5157">
          <cell r="A5157" t="str">
            <v>42716 ETFC</v>
          </cell>
          <cell r="B5157">
            <v>42716</v>
          </cell>
          <cell r="C5157" t="str">
            <v>ETFC</v>
          </cell>
          <cell r="D5157">
            <v>35.57</v>
          </cell>
          <cell r="E5157">
            <v>34.93</v>
          </cell>
          <cell r="F5157">
            <v>1940939</v>
          </cell>
        </row>
        <row r="5158">
          <cell r="A5158" t="str">
            <v>42717 ETFC</v>
          </cell>
          <cell r="B5158">
            <v>42717</v>
          </cell>
          <cell r="C5158" t="str">
            <v>ETFC</v>
          </cell>
          <cell r="D5158">
            <v>35.11</v>
          </cell>
          <cell r="E5158">
            <v>34.92</v>
          </cell>
          <cell r="F5158">
            <v>2576758</v>
          </cell>
        </row>
        <row r="5159">
          <cell r="A5159" t="str">
            <v>42718 ETFC</v>
          </cell>
          <cell r="B5159">
            <v>42718</v>
          </cell>
          <cell r="C5159" t="str">
            <v>ETFC</v>
          </cell>
          <cell r="D5159">
            <v>34.729999999999997</v>
          </cell>
          <cell r="E5159">
            <v>34.92</v>
          </cell>
          <cell r="F5159">
            <v>5198926</v>
          </cell>
        </row>
        <row r="5160">
          <cell r="A5160" t="str">
            <v>42719 ETFC</v>
          </cell>
          <cell r="B5160">
            <v>42719</v>
          </cell>
          <cell r="C5160" t="str">
            <v>ETFC</v>
          </cell>
          <cell r="D5160">
            <v>35.22</v>
          </cell>
          <cell r="E5160">
            <v>35.28</v>
          </cell>
          <cell r="F5160">
            <v>3139407</v>
          </cell>
        </row>
        <row r="5161">
          <cell r="A5161" t="str">
            <v>42720 ETFC</v>
          </cell>
          <cell r="B5161">
            <v>42720</v>
          </cell>
          <cell r="C5161" t="str">
            <v>ETFC</v>
          </cell>
          <cell r="D5161">
            <v>35.299999999999997</v>
          </cell>
          <cell r="E5161">
            <v>34.56</v>
          </cell>
          <cell r="F5161">
            <v>3462389</v>
          </cell>
        </row>
        <row r="5162">
          <cell r="A5162" t="str">
            <v>42723 ETFC</v>
          </cell>
          <cell r="B5162">
            <v>42723</v>
          </cell>
          <cell r="C5162" t="str">
            <v>ETFC</v>
          </cell>
          <cell r="D5162">
            <v>34.86</v>
          </cell>
          <cell r="E5162">
            <v>34.79</v>
          </cell>
          <cell r="F5162">
            <v>2175881</v>
          </cell>
        </row>
        <row r="5163">
          <cell r="A5163" t="str">
            <v>42724 ETFC</v>
          </cell>
          <cell r="B5163">
            <v>42724</v>
          </cell>
          <cell r="C5163" t="str">
            <v>ETFC</v>
          </cell>
          <cell r="D5163">
            <v>35.03</v>
          </cell>
          <cell r="E5163">
            <v>35.18</v>
          </cell>
          <cell r="F5163">
            <v>2755527</v>
          </cell>
        </row>
        <row r="5164">
          <cell r="A5164" t="str">
            <v>42725 ETFC</v>
          </cell>
          <cell r="B5164">
            <v>42725</v>
          </cell>
          <cell r="C5164" t="str">
            <v>ETFC</v>
          </cell>
          <cell r="D5164">
            <v>35.21</v>
          </cell>
          <cell r="E5164">
            <v>35.07</v>
          </cell>
          <cell r="F5164">
            <v>1849194</v>
          </cell>
        </row>
        <row r="5165">
          <cell r="A5165" t="str">
            <v>42726 ETFC</v>
          </cell>
          <cell r="B5165">
            <v>42726</v>
          </cell>
          <cell r="C5165" t="str">
            <v>ETFC</v>
          </cell>
          <cell r="D5165">
            <v>35.03</v>
          </cell>
          <cell r="E5165">
            <v>34.9</v>
          </cell>
          <cell r="F5165">
            <v>1873310</v>
          </cell>
        </row>
        <row r="5166">
          <cell r="A5166" t="str">
            <v>42727 ETFC</v>
          </cell>
          <cell r="B5166">
            <v>42727</v>
          </cell>
          <cell r="C5166" t="str">
            <v>ETFC</v>
          </cell>
          <cell r="D5166">
            <v>34.93</v>
          </cell>
          <cell r="E5166">
            <v>35.43</v>
          </cell>
          <cell r="F5166">
            <v>1669219</v>
          </cell>
        </row>
        <row r="5167">
          <cell r="A5167" t="str">
            <v>42731 ETFC</v>
          </cell>
          <cell r="B5167">
            <v>42731</v>
          </cell>
          <cell r="C5167" t="str">
            <v>ETFC</v>
          </cell>
          <cell r="D5167">
            <v>35.5</v>
          </cell>
          <cell r="E5167">
            <v>35.58</v>
          </cell>
          <cell r="F5167">
            <v>1306896</v>
          </cell>
        </row>
        <row r="5168">
          <cell r="A5168" t="str">
            <v>42732 ETFC</v>
          </cell>
          <cell r="B5168">
            <v>42732</v>
          </cell>
          <cell r="C5168" t="str">
            <v>ETFC</v>
          </cell>
          <cell r="D5168">
            <v>35.6</v>
          </cell>
          <cell r="E5168">
            <v>34.840000000000003</v>
          </cell>
          <cell r="F5168">
            <v>1581001</v>
          </cell>
        </row>
        <row r="5169">
          <cell r="A5169" t="str">
            <v>42733 ETFC</v>
          </cell>
          <cell r="B5169">
            <v>42733</v>
          </cell>
          <cell r="C5169" t="str">
            <v>ETFC</v>
          </cell>
          <cell r="D5169">
            <v>34.799999999999997</v>
          </cell>
          <cell r="E5169">
            <v>34.590000000000003</v>
          </cell>
          <cell r="F5169">
            <v>1661971</v>
          </cell>
        </row>
        <row r="5170">
          <cell r="A5170" t="str">
            <v>42734 ETFC</v>
          </cell>
          <cell r="B5170">
            <v>42734</v>
          </cell>
          <cell r="C5170" t="str">
            <v>ETFC</v>
          </cell>
          <cell r="D5170">
            <v>34.75</v>
          </cell>
          <cell r="E5170">
            <v>34.65</v>
          </cell>
          <cell r="F5170">
            <v>1587366</v>
          </cell>
        </row>
        <row r="5171">
          <cell r="A5171" t="str">
            <v>42738 ETFC</v>
          </cell>
          <cell r="B5171">
            <v>42738</v>
          </cell>
          <cell r="C5171" t="str">
            <v>ETFC</v>
          </cell>
          <cell r="D5171">
            <v>35.51</v>
          </cell>
          <cell r="E5171">
            <v>35.22</v>
          </cell>
          <cell r="F5171">
            <v>2849710</v>
          </cell>
        </row>
        <row r="5172">
          <cell r="A5172" t="str">
            <v>42739 ETFC</v>
          </cell>
          <cell r="B5172">
            <v>42739</v>
          </cell>
          <cell r="C5172" t="str">
            <v>ETFC</v>
          </cell>
          <cell r="D5172">
            <v>35.409999999999997</v>
          </cell>
          <cell r="E5172">
            <v>35.979999999999997</v>
          </cell>
          <cell r="F5172">
            <v>2539532</v>
          </cell>
        </row>
        <row r="5173">
          <cell r="A5173" t="str">
            <v>42740 ETFC</v>
          </cell>
          <cell r="B5173">
            <v>42740</v>
          </cell>
          <cell r="C5173" t="str">
            <v>ETFC</v>
          </cell>
          <cell r="D5173">
            <v>35.909999999999997</v>
          </cell>
          <cell r="E5173">
            <v>36.71</v>
          </cell>
          <cell r="F5173">
            <v>6307494</v>
          </cell>
        </row>
        <row r="5174">
          <cell r="A5174" t="str">
            <v>42741 ETFC</v>
          </cell>
          <cell r="B5174">
            <v>42741</v>
          </cell>
          <cell r="C5174" t="str">
            <v>ETFC</v>
          </cell>
          <cell r="D5174">
            <v>36.79</v>
          </cell>
          <cell r="E5174">
            <v>36.56</v>
          </cell>
          <cell r="F5174">
            <v>4529286</v>
          </cell>
        </row>
        <row r="5175">
          <cell r="A5175" t="str">
            <v>42744 ETFC</v>
          </cell>
          <cell r="B5175">
            <v>42744</v>
          </cell>
          <cell r="C5175" t="str">
            <v>ETFC</v>
          </cell>
          <cell r="D5175">
            <v>36.39</v>
          </cell>
          <cell r="E5175">
            <v>36.46</v>
          </cell>
          <cell r="F5175">
            <v>2133540</v>
          </cell>
        </row>
        <row r="5176">
          <cell r="A5176" t="str">
            <v>42745 ETFC</v>
          </cell>
          <cell r="B5176">
            <v>42745</v>
          </cell>
          <cell r="C5176" t="str">
            <v>ETFC</v>
          </cell>
          <cell r="D5176">
            <v>36.840000000000003</v>
          </cell>
          <cell r="E5176">
            <v>36.79</v>
          </cell>
          <cell r="F5176">
            <v>3081808</v>
          </cell>
        </row>
        <row r="5177">
          <cell r="A5177" t="str">
            <v>42746 ETFC</v>
          </cell>
          <cell r="B5177">
            <v>42746</v>
          </cell>
          <cell r="C5177" t="str">
            <v>ETFC</v>
          </cell>
          <cell r="D5177">
            <v>36.79</v>
          </cell>
          <cell r="E5177">
            <v>36.93</v>
          </cell>
          <cell r="F5177">
            <v>3495063</v>
          </cell>
        </row>
        <row r="5178">
          <cell r="A5178" t="str">
            <v>42747 ETFC</v>
          </cell>
          <cell r="B5178">
            <v>42747</v>
          </cell>
          <cell r="C5178" t="str">
            <v>ETFC</v>
          </cell>
          <cell r="D5178">
            <v>36.71</v>
          </cell>
          <cell r="E5178">
            <v>36.72</v>
          </cell>
          <cell r="F5178">
            <v>1936764</v>
          </cell>
        </row>
        <row r="5179">
          <cell r="A5179" t="str">
            <v>42748 ETFC</v>
          </cell>
          <cell r="B5179">
            <v>42748</v>
          </cell>
          <cell r="C5179" t="str">
            <v>ETFC</v>
          </cell>
          <cell r="D5179">
            <v>36.72</v>
          </cell>
          <cell r="E5179">
            <v>36.93</v>
          </cell>
          <cell r="F5179">
            <v>1789170</v>
          </cell>
        </row>
        <row r="5180">
          <cell r="A5180" t="str">
            <v>42752 ETFC</v>
          </cell>
          <cell r="B5180">
            <v>42752</v>
          </cell>
          <cell r="C5180" t="str">
            <v>ETFC</v>
          </cell>
          <cell r="D5180">
            <v>36.64</v>
          </cell>
          <cell r="E5180">
            <v>35.765000000000001</v>
          </cell>
          <cell r="F5180">
            <v>2777602</v>
          </cell>
        </row>
        <row r="5181">
          <cell r="A5181" t="str">
            <v>42753 ETFC</v>
          </cell>
          <cell r="B5181">
            <v>42753</v>
          </cell>
          <cell r="C5181" t="str">
            <v>ETFC</v>
          </cell>
          <cell r="D5181">
            <v>35.9</v>
          </cell>
          <cell r="E5181">
            <v>36.369999999999997</v>
          </cell>
          <cell r="F5181">
            <v>2929915</v>
          </cell>
        </row>
        <row r="5182">
          <cell r="A5182" t="str">
            <v>42754 ETFC</v>
          </cell>
          <cell r="B5182">
            <v>42754</v>
          </cell>
          <cell r="C5182" t="str">
            <v>ETFC</v>
          </cell>
          <cell r="D5182">
            <v>36.450000000000003</v>
          </cell>
          <cell r="E5182">
            <v>36.24</v>
          </cell>
          <cell r="F5182">
            <v>3387156</v>
          </cell>
        </row>
        <row r="5183">
          <cell r="A5183" t="str">
            <v>42755 ETFC</v>
          </cell>
          <cell r="B5183">
            <v>42755</v>
          </cell>
          <cell r="C5183" t="str">
            <v>ETFC</v>
          </cell>
          <cell r="D5183">
            <v>36.31</v>
          </cell>
          <cell r="E5183">
            <v>36.39</v>
          </cell>
          <cell r="F5183">
            <v>2967898</v>
          </cell>
        </row>
        <row r="5184">
          <cell r="A5184" t="str">
            <v>42758 ETFC</v>
          </cell>
          <cell r="B5184">
            <v>42758</v>
          </cell>
          <cell r="C5184" t="str">
            <v>ETFC</v>
          </cell>
          <cell r="D5184">
            <v>36.200000000000003</v>
          </cell>
          <cell r="E5184">
            <v>36.229999999999997</v>
          </cell>
          <cell r="F5184">
            <v>1445508</v>
          </cell>
        </row>
        <row r="5185">
          <cell r="A5185" t="str">
            <v>42759 ETFC</v>
          </cell>
          <cell r="B5185">
            <v>42759</v>
          </cell>
          <cell r="C5185" t="str">
            <v>ETFC</v>
          </cell>
          <cell r="D5185">
            <v>36.369999999999997</v>
          </cell>
          <cell r="E5185">
            <v>36.72</v>
          </cell>
          <cell r="F5185">
            <v>1781297</v>
          </cell>
        </row>
        <row r="5186">
          <cell r="A5186" t="str">
            <v>42760 ETFC</v>
          </cell>
          <cell r="B5186">
            <v>42760</v>
          </cell>
          <cell r="C5186" t="str">
            <v>ETFC</v>
          </cell>
          <cell r="D5186">
            <v>37.24</v>
          </cell>
          <cell r="E5186">
            <v>36.99</v>
          </cell>
          <cell r="F5186">
            <v>2473235</v>
          </cell>
        </row>
        <row r="5187">
          <cell r="A5187" t="str">
            <v>42761 ETFC</v>
          </cell>
          <cell r="B5187">
            <v>42761</v>
          </cell>
          <cell r="C5187" t="str">
            <v>ETFC</v>
          </cell>
          <cell r="D5187">
            <v>37.090000000000003</v>
          </cell>
          <cell r="E5187">
            <v>37.409999999999997</v>
          </cell>
          <cell r="F5187">
            <v>3369239</v>
          </cell>
        </row>
        <row r="5188">
          <cell r="A5188" t="str">
            <v>42762 ETFC</v>
          </cell>
          <cell r="B5188">
            <v>42762</v>
          </cell>
          <cell r="C5188" t="str">
            <v>ETFC</v>
          </cell>
          <cell r="D5188">
            <v>37.99</v>
          </cell>
          <cell r="E5188">
            <v>38.270000000000003</v>
          </cell>
          <cell r="F5188">
            <v>5631233</v>
          </cell>
        </row>
        <row r="5189">
          <cell r="A5189" t="str">
            <v>42765 ETFC</v>
          </cell>
          <cell r="B5189">
            <v>42765</v>
          </cell>
          <cell r="C5189" t="str">
            <v>ETFC</v>
          </cell>
          <cell r="D5189">
            <v>38.049999999999997</v>
          </cell>
          <cell r="E5189">
            <v>37.950000000000003</v>
          </cell>
          <cell r="F5189">
            <v>2684193</v>
          </cell>
        </row>
        <row r="5190">
          <cell r="A5190" t="str">
            <v>42766 ETFC</v>
          </cell>
          <cell r="B5190">
            <v>42766</v>
          </cell>
          <cell r="C5190" t="str">
            <v>ETFC</v>
          </cell>
          <cell r="D5190">
            <v>37.72</v>
          </cell>
          <cell r="E5190">
            <v>37.450000000000003</v>
          </cell>
          <cell r="F5190">
            <v>3367670</v>
          </cell>
        </row>
        <row r="5191">
          <cell r="A5191" t="str">
            <v>42767 ETFC</v>
          </cell>
          <cell r="B5191">
            <v>42767</v>
          </cell>
          <cell r="C5191" t="str">
            <v>ETFC</v>
          </cell>
          <cell r="D5191">
            <v>37.82</v>
          </cell>
          <cell r="E5191">
            <v>37.58</v>
          </cell>
          <cell r="F5191">
            <v>4089254</v>
          </cell>
        </row>
        <row r="5192">
          <cell r="A5192" t="str">
            <v>42768 ETFC</v>
          </cell>
          <cell r="B5192">
            <v>42768</v>
          </cell>
          <cell r="C5192" t="str">
            <v>ETFC</v>
          </cell>
          <cell r="D5192">
            <v>35.42</v>
          </cell>
          <cell r="E5192">
            <v>34.25</v>
          </cell>
          <cell r="F5192">
            <v>16483529</v>
          </cell>
        </row>
        <row r="5193">
          <cell r="A5193" t="str">
            <v>42769 ETFC</v>
          </cell>
          <cell r="B5193">
            <v>42769</v>
          </cell>
          <cell r="C5193" t="str">
            <v>ETFC</v>
          </cell>
          <cell r="D5193">
            <v>35.03</v>
          </cell>
          <cell r="E5193">
            <v>34.770000000000003</v>
          </cell>
          <cell r="F5193">
            <v>6658529</v>
          </cell>
        </row>
        <row r="5194">
          <cell r="A5194" t="str">
            <v>42772 ETFC</v>
          </cell>
          <cell r="B5194">
            <v>42772</v>
          </cell>
          <cell r="C5194" t="str">
            <v>ETFC</v>
          </cell>
          <cell r="D5194">
            <v>34.51</v>
          </cell>
          <cell r="E5194">
            <v>34.799999999999997</v>
          </cell>
          <cell r="F5194">
            <v>2759026</v>
          </cell>
        </row>
        <row r="5195">
          <cell r="A5195" t="str">
            <v>42773 ETFC</v>
          </cell>
          <cell r="B5195">
            <v>42773</v>
          </cell>
          <cell r="C5195" t="str">
            <v>ETFC</v>
          </cell>
          <cell r="D5195">
            <v>34.97</v>
          </cell>
          <cell r="E5195">
            <v>35.299999999999997</v>
          </cell>
          <cell r="F5195">
            <v>3904608</v>
          </cell>
        </row>
        <row r="5196">
          <cell r="A5196" t="str">
            <v>42774 ETFC</v>
          </cell>
          <cell r="B5196">
            <v>42774</v>
          </cell>
          <cell r="C5196" t="str">
            <v>ETFC</v>
          </cell>
          <cell r="D5196">
            <v>35.15</v>
          </cell>
          <cell r="E5196">
            <v>35.06</v>
          </cell>
          <cell r="F5196">
            <v>2755048</v>
          </cell>
        </row>
        <row r="5197">
          <cell r="A5197" t="str">
            <v>42775 ETFC</v>
          </cell>
          <cell r="B5197">
            <v>42775</v>
          </cell>
          <cell r="C5197" t="str">
            <v>ETFC</v>
          </cell>
          <cell r="D5197">
            <v>35.24</v>
          </cell>
          <cell r="E5197">
            <v>35.799999999999997</v>
          </cell>
          <cell r="F5197">
            <v>3202548</v>
          </cell>
        </row>
        <row r="5198">
          <cell r="A5198" t="str">
            <v>42776 ETFC</v>
          </cell>
          <cell r="B5198">
            <v>42776</v>
          </cell>
          <cell r="C5198" t="str">
            <v>ETFC</v>
          </cell>
          <cell r="D5198">
            <v>35.99</v>
          </cell>
          <cell r="E5198">
            <v>35.56</v>
          </cell>
          <cell r="F5198">
            <v>3706159</v>
          </cell>
        </row>
        <row r="5199">
          <cell r="A5199" t="str">
            <v>42779 ETFC</v>
          </cell>
          <cell r="B5199">
            <v>42779</v>
          </cell>
          <cell r="C5199" t="str">
            <v>ETFC</v>
          </cell>
          <cell r="D5199">
            <v>35.9</v>
          </cell>
          <cell r="E5199">
            <v>36.159999999999997</v>
          </cell>
          <cell r="F5199">
            <v>3407087</v>
          </cell>
        </row>
        <row r="5200">
          <cell r="A5200" t="str">
            <v>42780 ETFC</v>
          </cell>
          <cell r="B5200">
            <v>42780</v>
          </cell>
          <cell r="C5200" t="str">
            <v>ETFC</v>
          </cell>
          <cell r="D5200">
            <v>35.89</v>
          </cell>
          <cell r="E5200">
            <v>36.880000000000003</v>
          </cell>
          <cell r="F5200">
            <v>2556784</v>
          </cell>
        </row>
        <row r="5201">
          <cell r="A5201" t="str">
            <v>42781 ETFC</v>
          </cell>
          <cell r="B5201">
            <v>42781</v>
          </cell>
          <cell r="C5201" t="str">
            <v>ETFC</v>
          </cell>
          <cell r="D5201">
            <v>37.08</v>
          </cell>
          <cell r="E5201">
            <v>37.51</v>
          </cell>
          <cell r="F5201">
            <v>3011530</v>
          </cell>
        </row>
        <row r="5202">
          <cell r="A5202" t="str">
            <v>42782 ETFC</v>
          </cell>
          <cell r="B5202">
            <v>42782</v>
          </cell>
          <cell r="C5202" t="str">
            <v>ETFC</v>
          </cell>
          <cell r="D5202">
            <v>37.479999999999997</v>
          </cell>
          <cell r="E5202">
            <v>37.17</v>
          </cell>
          <cell r="F5202">
            <v>2469542</v>
          </cell>
        </row>
        <row r="5203">
          <cell r="A5203" t="str">
            <v>42783 ETFC</v>
          </cell>
          <cell r="B5203">
            <v>42783</v>
          </cell>
          <cell r="C5203" t="str">
            <v>ETFC</v>
          </cell>
          <cell r="D5203">
            <v>36.94</v>
          </cell>
          <cell r="E5203">
            <v>37.17</v>
          </cell>
          <cell r="F5203">
            <v>1381266</v>
          </cell>
        </row>
        <row r="5204">
          <cell r="A5204" t="str">
            <v>42787 ETFC</v>
          </cell>
          <cell r="B5204">
            <v>42787</v>
          </cell>
          <cell r="C5204" t="str">
            <v>ETFC</v>
          </cell>
          <cell r="D5204">
            <v>37.39</v>
          </cell>
          <cell r="E5204">
            <v>37.29</v>
          </cell>
          <cell r="F5204">
            <v>2140943</v>
          </cell>
        </row>
        <row r="5205">
          <cell r="A5205" t="str">
            <v>42788 ETFC</v>
          </cell>
          <cell r="B5205">
            <v>42788</v>
          </cell>
          <cell r="C5205" t="str">
            <v>ETFC</v>
          </cell>
          <cell r="D5205">
            <v>37.01</v>
          </cell>
          <cell r="E5205">
            <v>37.36</v>
          </cell>
          <cell r="F5205">
            <v>2822906</v>
          </cell>
        </row>
        <row r="5206">
          <cell r="A5206" t="str">
            <v>42789 ETFC</v>
          </cell>
          <cell r="B5206">
            <v>42789</v>
          </cell>
          <cell r="C5206" t="str">
            <v>ETFC</v>
          </cell>
          <cell r="D5206">
            <v>37.42</v>
          </cell>
          <cell r="E5206">
            <v>37.06</v>
          </cell>
          <cell r="F5206">
            <v>2601159</v>
          </cell>
        </row>
        <row r="5207">
          <cell r="A5207" t="str">
            <v>42790 ETFC</v>
          </cell>
          <cell r="B5207">
            <v>42790</v>
          </cell>
          <cell r="C5207" t="str">
            <v>ETFC</v>
          </cell>
          <cell r="D5207">
            <v>36.72</v>
          </cell>
          <cell r="E5207">
            <v>36.79</v>
          </cell>
          <cell r="F5207">
            <v>2560319</v>
          </cell>
        </row>
        <row r="5208">
          <cell r="A5208" t="str">
            <v>42793 ETFC</v>
          </cell>
          <cell r="B5208">
            <v>42793</v>
          </cell>
          <cell r="C5208" t="str">
            <v>ETFC</v>
          </cell>
          <cell r="D5208">
            <v>36.799999999999997</v>
          </cell>
          <cell r="E5208">
            <v>37.200000000000003</v>
          </cell>
          <cell r="F5208">
            <v>2254674</v>
          </cell>
        </row>
        <row r="5209">
          <cell r="A5209" t="str">
            <v>42794 ETFC</v>
          </cell>
          <cell r="B5209">
            <v>42794</v>
          </cell>
          <cell r="C5209" t="str">
            <v>ETFC</v>
          </cell>
          <cell r="D5209">
            <v>34.74</v>
          </cell>
          <cell r="E5209">
            <v>34.51</v>
          </cell>
          <cell r="F5209">
            <v>14886250</v>
          </cell>
        </row>
        <row r="5210">
          <cell r="A5210" t="str">
            <v>42795 ETFC</v>
          </cell>
          <cell r="B5210">
            <v>42795</v>
          </cell>
          <cell r="C5210" t="str">
            <v>ETFC</v>
          </cell>
          <cell r="D5210">
            <v>35.049999999999997</v>
          </cell>
          <cell r="E5210">
            <v>36.200000000000003</v>
          </cell>
          <cell r="F5210">
            <v>7955535</v>
          </cell>
        </row>
        <row r="5211">
          <cell r="A5211" t="str">
            <v>42796 ETFC</v>
          </cell>
          <cell r="B5211">
            <v>42796</v>
          </cell>
          <cell r="C5211" t="str">
            <v>ETFC</v>
          </cell>
          <cell r="D5211">
            <v>36.26</v>
          </cell>
          <cell r="E5211">
            <v>35.03</v>
          </cell>
          <cell r="F5211">
            <v>5286585</v>
          </cell>
        </row>
        <row r="5212">
          <cell r="A5212" t="str">
            <v>42797 ETFC</v>
          </cell>
          <cell r="B5212">
            <v>42797</v>
          </cell>
          <cell r="C5212" t="str">
            <v>ETFC</v>
          </cell>
          <cell r="D5212">
            <v>34.79</v>
          </cell>
          <cell r="E5212">
            <v>35.475000000000001</v>
          </cell>
          <cell r="F5212">
            <v>3394204</v>
          </cell>
        </row>
        <row r="5213">
          <cell r="A5213" t="str">
            <v>42800 ETFC</v>
          </cell>
          <cell r="B5213">
            <v>42800</v>
          </cell>
          <cell r="C5213" t="str">
            <v>ETFC</v>
          </cell>
          <cell r="D5213">
            <v>35.07</v>
          </cell>
          <cell r="E5213">
            <v>35.200000000000003</v>
          </cell>
          <cell r="F5213">
            <v>2879111</v>
          </cell>
        </row>
        <row r="5214">
          <cell r="A5214" t="str">
            <v>42801 ETFC</v>
          </cell>
          <cell r="B5214">
            <v>42801</v>
          </cell>
          <cell r="C5214" t="str">
            <v>ETFC</v>
          </cell>
          <cell r="D5214">
            <v>35.130000000000003</v>
          </cell>
          <cell r="E5214">
            <v>35.07</v>
          </cell>
          <cell r="F5214">
            <v>2762798</v>
          </cell>
        </row>
        <row r="5215">
          <cell r="A5215" t="str">
            <v>42802 ETFC</v>
          </cell>
          <cell r="B5215">
            <v>42802</v>
          </cell>
          <cell r="C5215" t="str">
            <v>ETFC</v>
          </cell>
          <cell r="D5215">
            <v>35.409999999999997</v>
          </cell>
          <cell r="E5215">
            <v>34.89</v>
          </cell>
          <cell r="F5215">
            <v>2197537</v>
          </cell>
        </row>
        <row r="5216">
          <cell r="A5216" t="str">
            <v>42803 ETFC</v>
          </cell>
          <cell r="B5216">
            <v>42803</v>
          </cell>
          <cell r="C5216" t="str">
            <v>ETFC</v>
          </cell>
          <cell r="D5216">
            <v>34.81</v>
          </cell>
          <cell r="E5216">
            <v>34.83</v>
          </cell>
          <cell r="F5216">
            <v>2458672</v>
          </cell>
        </row>
        <row r="5217">
          <cell r="A5217" t="str">
            <v>42804 ETFC</v>
          </cell>
          <cell r="B5217">
            <v>42804</v>
          </cell>
          <cell r="C5217" t="str">
            <v>ETFC</v>
          </cell>
          <cell r="D5217">
            <v>35.18</v>
          </cell>
          <cell r="E5217">
            <v>35.15</v>
          </cell>
          <cell r="F5217">
            <v>2591183</v>
          </cell>
        </row>
        <row r="5218">
          <cell r="A5218" t="str">
            <v>42807 ETFC</v>
          </cell>
          <cell r="B5218">
            <v>42807</v>
          </cell>
          <cell r="C5218" t="str">
            <v>ETFC</v>
          </cell>
          <cell r="D5218">
            <v>35.479999999999997</v>
          </cell>
          <cell r="E5218">
            <v>35.729999999999997</v>
          </cell>
          <cell r="F5218">
            <v>3432737</v>
          </cell>
        </row>
        <row r="5219">
          <cell r="A5219" t="str">
            <v>42808 ETFC</v>
          </cell>
          <cell r="B5219">
            <v>42808</v>
          </cell>
          <cell r="C5219" t="str">
            <v>ETFC</v>
          </cell>
          <cell r="D5219">
            <v>35.590000000000003</v>
          </cell>
          <cell r="E5219">
            <v>35.49</v>
          </cell>
          <cell r="F5219">
            <v>4246575</v>
          </cell>
        </row>
        <row r="5220">
          <cell r="A5220" t="str">
            <v>42809 ETFC</v>
          </cell>
          <cell r="B5220">
            <v>42809</v>
          </cell>
          <cell r="C5220" t="str">
            <v>ETFC</v>
          </cell>
          <cell r="D5220">
            <v>35.69</v>
          </cell>
          <cell r="E5220">
            <v>35.270000000000003</v>
          </cell>
          <cell r="F5220">
            <v>3764928</v>
          </cell>
        </row>
        <row r="5221">
          <cell r="A5221" t="str">
            <v>42810 ETFC</v>
          </cell>
          <cell r="B5221">
            <v>42810</v>
          </cell>
          <cell r="C5221" t="str">
            <v>ETFC</v>
          </cell>
          <cell r="D5221">
            <v>35.520000000000003</v>
          </cell>
          <cell r="E5221">
            <v>35.83</v>
          </cell>
          <cell r="F5221">
            <v>3705055</v>
          </cell>
        </row>
        <row r="5222">
          <cell r="A5222" t="str">
            <v>42811 ETFC</v>
          </cell>
          <cell r="B5222">
            <v>42811</v>
          </cell>
          <cell r="C5222" t="str">
            <v>ETFC</v>
          </cell>
          <cell r="D5222">
            <v>35.909999999999997</v>
          </cell>
          <cell r="E5222">
            <v>35.409999999999997</v>
          </cell>
          <cell r="F5222">
            <v>4984864</v>
          </cell>
        </row>
        <row r="5223">
          <cell r="A5223" t="str">
            <v>42814 ETFC</v>
          </cell>
          <cell r="B5223">
            <v>42814</v>
          </cell>
          <cell r="C5223" t="str">
            <v>ETFC</v>
          </cell>
          <cell r="D5223">
            <v>35.24</v>
          </cell>
          <cell r="E5223">
            <v>34.909999999999997</v>
          </cell>
          <cell r="F5223">
            <v>3881288</v>
          </cell>
        </row>
        <row r="5224">
          <cell r="A5224" t="str">
            <v>42815 ETFC</v>
          </cell>
          <cell r="B5224">
            <v>42815</v>
          </cell>
          <cell r="C5224" t="str">
            <v>ETFC</v>
          </cell>
          <cell r="D5224">
            <v>35.03</v>
          </cell>
          <cell r="E5224">
            <v>33.64</v>
          </cell>
          <cell r="F5224">
            <v>4486384</v>
          </cell>
        </row>
        <row r="5225">
          <cell r="A5225" t="str">
            <v>42816 ETFC</v>
          </cell>
          <cell r="B5225">
            <v>42816</v>
          </cell>
          <cell r="C5225" t="str">
            <v>ETFC</v>
          </cell>
          <cell r="D5225">
            <v>33.4</v>
          </cell>
          <cell r="E5225">
            <v>33.65</v>
          </cell>
          <cell r="F5225">
            <v>2651470</v>
          </cell>
        </row>
        <row r="5226">
          <cell r="A5226" t="str">
            <v>42817 ETFC</v>
          </cell>
          <cell r="B5226">
            <v>42817</v>
          </cell>
          <cell r="C5226" t="str">
            <v>ETFC</v>
          </cell>
          <cell r="D5226">
            <v>33.659999999999997</v>
          </cell>
          <cell r="E5226">
            <v>33.74</v>
          </cell>
          <cell r="F5226">
            <v>2090044</v>
          </cell>
        </row>
        <row r="5227">
          <cell r="A5227" t="str">
            <v>42818 ETFC</v>
          </cell>
          <cell r="B5227">
            <v>42818</v>
          </cell>
          <cell r="C5227" t="str">
            <v>ETFC</v>
          </cell>
          <cell r="D5227">
            <v>33.82</v>
          </cell>
          <cell r="E5227">
            <v>33.64</v>
          </cell>
          <cell r="F5227">
            <v>1917217</v>
          </cell>
        </row>
        <row r="5228">
          <cell r="A5228" t="str">
            <v>42821 ETFC</v>
          </cell>
          <cell r="B5228">
            <v>42821</v>
          </cell>
          <cell r="C5228" t="str">
            <v>ETFC</v>
          </cell>
          <cell r="D5228">
            <v>32.78</v>
          </cell>
          <cell r="E5228">
            <v>33.549999999999997</v>
          </cell>
          <cell r="F5228">
            <v>2271261</v>
          </cell>
        </row>
        <row r="5229">
          <cell r="A5229" t="str">
            <v>42822 ETFC</v>
          </cell>
          <cell r="B5229">
            <v>42822</v>
          </cell>
          <cell r="C5229" t="str">
            <v>ETFC</v>
          </cell>
          <cell r="D5229">
            <v>33.35</v>
          </cell>
          <cell r="E5229">
            <v>34.25</v>
          </cell>
          <cell r="F5229">
            <v>2803191</v>
          </cell>
        </row>
        <row r="5230">
          <cell r="A5230" t="str">
            <v>42823 ETFC</v>
          </cell>
          <cell r="B5230">
            <v>42823</v>
          </cell>
          <cell r="C5230" t="str">
            <v>ETFC</v>
          </cell>
          <cell r="D5230">
            <v>34.090000000000003</v>
          </cell>
          <cell r="E5230">
            <v>34.31</v>
          </cell>
          <cell r="F5230">
            <v>1814072</v>
          </cell>
        </row>
        <row r="5231">
          <cell r="A5231" t="str">
            <v>42824 ETFC</v>
          </cell>
          <cell r="B5231">
            <v>42824</v>
          </cell>
          <cell r="C5231" t="str">
            <v>ETFC</v>
          </cell>
          <cell r="D5231">
            <v>34.270000000000003</v>
          </cell>
          <cell r="E5231">
            <v>34.880000000000003</v>
          </cell>
          <cell r="F5231">
            <v>2082165</v>
          </cell>
        </row>
        <row r="5232">
          <cell r="A5232" t="str">
            <v>42825 ETFC</v>
          </cell>
          <cell r="B5232">
            <v>42825</v>
          </cell>
          <cell r="C5232" t="str">
            <v>ETFC</v>
          </cell>
          <cell r="D5232">
            <v>34.729999999999997</v>
          </cell>
          <cell r="E5232">
            <v>34.89</v>
          </cell>
          <cell r="F5232">
            <v>2555486</v>
          </cell>
        </row>
        <row r="5233">
          <cell r="A5233" t="str">
            <v>42828 ETFC</v>
          </cell>
          <cell r="B5233">
            <v>42828</v>
          </cell>
          <cell r="C5233" t="str">
            <v>ETFC</v>
          </cell>
          <cell r="D5233">
            <v>34.86</v>
          </cell>
          <cell r="E5233">
            <v>34.76</v>
          </cell>
          <cell r="F5233">
            <v>2647084</v>
          </cell>
        </row>
        <row r="5234">
          <cell r="A5234" t="str">
            <v>42829 ETFC</v>
          </cell>
          <cell r="B5234">
            <v>42829</v>
          </cell>
          <cell r="C5234" t="str">
            <v>ETFC</v>
          </cell>
          <cell r="D5234">
            <v>34.58</v>
          </cell>
          <cell r="E5234">
            <v>34.619999999999997</v>
          </cell>
          <cell r="F5234">
            <v>1932102</v>
          </cell>
        </row>
        <row r="5235">
          <cell r="A5235" t="str">
            <v>42830 ETFC</v>
          </cell>
          <cell r="B5235">
            <v>42830</v>
          </cell>
          <cell r="C5235" t="str">
            <v>ETFC</v>
          </cell>
          <cell r="D5235">
            <v>34.83</v>
          </cell>
          <cell r="E5235">
            <v>34.17</v>
          </cell>
          <cell r="F5235">
            <v>3217823</v>
          </cell>
        </row>
        <row r="5236">
          <cell r="A5236" t="str">
            <v>42831 ETFC</v>
          </cell>
          <cell r="B5236">
            <v>42831</v>
          </cell>
          <cell r="C5236" t="str">
            <v>ETFC</v>
          </cell>
          <cell r="D5236">
            <v>34.159999999999997</v>
          </cell>
          <cell r="E5236">
            <v>34.58</v>
          </cell>
          <cell r="F5236">
            <v>1737625</v>
          </cell>
        </row>
        <row r="5237">
          <cell r="A5237" t="str">
            <v>42832 ETFC</v>
          </cell>
          <cell r="B5237">
            <v>42832</v>
          </cell>
          <cell r="C5237" t="str">
            <v>ETFC</v>
          </cell>
          <cell r="D5237">
            <v>34.26</v>
          </cell>
          <cell r="E5237">
            <v>34.880000000000003</v>
          </cell>
          <cell r="F5237">
            <v>3031326</v>
          </cell>
        </row>
        <row r="5238">
          <cell r="A5238" t="str">
            <v>42835 ETFC</v>
          </cell>
          <cell r="B5238">
            <v>42835</v>
          </cell>
          <cell r="C5238" t="str">
            <v>ETFC</v>
          </cell>
          <cell r="D5238">
            <v>34.86</v>
          </cell>
          <cell r="E5238">
            <v>34.24</v>
          </cell>
          <cell r="F5238">
            <v>3178770</v>
          </cell>
        </row>
        <row r="5239">
          <cell r="A5239" t="str">
            <v>42836 ETFC</v>
          </cell>
          <cell r="B5239">
            <v>42836</v>
          </cell>
          <cell r="C5239" t="str">
            <v>ETFC</v>
          </cell>
          <cell r="D5239">
            <v>34.03</v>
          </cell>
          <cell r="E5239">
            <v>34.08</v>
          </cell>
          <cell r="F5239">
            <v>2914887</v>
          </cell>
        </row>
        <row r="5240">
          <cell r="A5240" t="str">
            <v>42837 ETFC</v>
          </cell>
          <cell r="B5240">
            <v>42837</v>
          </cell>
          <cell r="C5240" t="str">
            <v>ETFC</v>
          </cell>
          <cell r="D5240">
            <v>34.06</v>
          </cell>
          <cell r="E5240">
            <v>33.729999999999997</v>
          </cell>
          <cell r="F5240">
            <v>2452546</v>
          </cell>
        </row>
        <row r="5241">
          <cell r="A5241" t="str">
            <v>42838 ETFC</v>
          </cell>
          <cell r="B5241">
            <v>42838</v>
          </cell>
          <cell r="C5241" t="str">
            <v>ETFC</v>
          </cell>
          <cell r="D5241">
            <v>33.49</v>
          </cell>
          <cell r="E5241">
            <v>33.22</v>
          </cell>
          <cell r="F5241">
            <v>2439441</v>
          </cell>
        </row>
        <row r="5242">
          <cell r="A5242" t="str">
            <v>42842 ETFC</v>
          </cell>
          <cell r="B5242">
            <v>42842</v>
          </cell>
          <cell r="C5242" t="str">
            <v>ETFC</v>
          </cell>
          <cell r="D5242">
            <v>33.369999999999997</v>
          </cell>
          <cell r="E5242">
            <v>33.83</v>
          </cell>
          <cell r="F5242">
            <v>1661745</v>
          </cell>
        </row>
        <row r="5243">
          <cell r="A5243" t="str">
            <v>42843 ETFC</v>
          </cell>
          <cell r="B5243">
            <v>42843</v>
          </cell>
          <cell r="C5243" t="str">
            <v>ETFC</v>
          </cell>
          <cell r="D5243">
            <v>33.549999999999997</v>
          </cell>
          <cell r="E5243">
            <v>33.729999999999997</v>
          </cell>
          <cell r="F5243">
            <v>2306422</v>
          </cell>
        </row>
        <row r="5244">
          <cell r="A5244" t="str">
            <v>42844 ETFC</v>
          </cell>
          <cell r="B5244">
            <v>42844</v>
          </cell>
          <cell r="C5244" t="str">
            <v>ETFC</v>
          </cell>
          <cell r="D5244">
            <v>34.020000000000003</v>
          </cell>
          <cell r="E5244">
            <v>33.72</v>
          </cell>
          <cell r="F5244">
            <v>2624969</v>
          </cell>
        </row>
        <row r="5245">
          <cell r="A5245" t="str">
            <v>42845 ETFC</v>
          </cell>
          <cell r="B5245">
            <v>42845</v>
          </cell>
          <cell r="C5245" t="str">
            <v>ETFC</v>
          </cell>
          <cell r="D5245">
            <v>34.03</v>
          </cell>
          <cell r="E5245">
            <v>34.619999999999997</v>
          </cell>
          <cell r="F5245">
            <v>3422816</v>
          </cell>
        </row>
        <row r="5246">
          <cell r="A5246" t="str">
            <v>42846 ETFC</v>
          </cell>
          <cell r="B5246">
            <v>42846</v>
          </cell>
          <cell r="C5246" t="str">
            <v>ETFC</v>
          </cell>
          <cell r="D5246">
            <v>35.24</v>
          </cell>
          <cell r="E5246">
            <v>34.549999999999997</v>
          </cell>
          <cell r="F5246">
            <v>6006836</v>
          </cell>
        </row>
        <row r="5247">
          <cell r="A5247" t="str">
            <v>42849 ETFC</v>
          </cell>
          <cell r="B5247">
            <v>42849</v>
          </cell>
          <cell r="C5247" t="str">
            <v>ETFC</v>
          </cell>
          <cell r="D5247">
            <v>35.44</v>
          </cell>
          <cell r="E5247">
            <v>35.450000000000003</v>
          </cell>
          <cell r="F5247">
            <v>3749213</v>
          </cell>
        </row>
        <row r="5248">
          <cell r="A5248" t="str">
            <v>42850 ETFC</v>
          </cell>
          <cell r="B5248">
            <v>42850</v>
          </cell>
          <cell r="C5248" t="str">
            <v>ETFC</v>
          </cell>
          <cell r="D5248">
            <v>35.85</v>
          </cell>
          <cell r="E5248">
            <v>35.5</v>
          </cell>
          <cell r="F5248">
            <v>3272860</v>
          </cell>
        </row>
        <row r="5249">
          <cell r="A5249" t="str">
            <v>42851 ETFC</v>
          </cell>
          <cell r="B5249">
            <v>42851</v>
          </cell>
          <cell r="C5249" t="str">
            <v>ETFC</v>
          </cell>
          <cell r="D5249">
            <v>35.299999999999997</v>
          </cell>
          <cell r="E5249">
            <v>35.5</v>
          </cell>
          <cell r="F5249">
            <v>4335468</v>
          </cell>
        </row>
        <row r="5250">
          <cell r="A5250" t="str">
            <v>42852 ETFC</v>
          </cell>
          <cell r="B5250">
            <v>42852</v>
          </cell>
          <cell r="C5250" t="str">
            <v>ETFC</v>
          </cell>
          <cell r="D5250">
            <v>35.53</v>
          </cell>
          <cell r="E5250">
            <v>34.86</v>
          </cell>
          <cell r="F5250">
            <v>3428500</v>
          </cell>
        </row>
        <row r="5251">
          <cell r="A5251" t="str">
            <v>42853 ETFC</v>
          </cell>
          <cell r="B5251">
            <v>42853</v>
          </cell>
          <cell r="C5251" t="str">
            <v>ETFC</v>
          </cell>
          <cell r="D5251">
            <v>34.86</v>
          </cell>
          <cell r="E5251">
            <v>34.549999999999997</v>
          </cell>
          <cell r="F5251">
            <v>2933562</v>
          </cell>
        </row>
        <row r="5252">
          <cell r="A5252" t="str">
            <v>42856 ETFC</v>
          </cell>
          <cell r="B5252">
            <v>42856</v>
          </cell>
          <cell r="C5252" t="str">
            <v>ETFC</v>
          </cell>
          <cell r="D5252">
            <v>34.68</v>
          </cell>
          <cell r="E5252">
            <v>34.83</v>
          </cell>
          <cell r="F5252">
            <v>2578704</v>
          </cell>
        </row>
        <row r="5253">
          <cell r="A5253" t="str">
            <v>42857 ETFC</v>
          </cell>
          <cell r="B5253">
            <v>42857</v>
          </cell>
          <cell r="C5253" t="str">
            <v>ETFC</v>
          </cell>
          <cell r="D5253">
            <v>34.96</v>
          </cell>
          <cell r="E5253">
            <v>34.81</v>
          </cell>
          <cell r="F5253">
            <v>2454150</v>
          </cell>
        </row>
        <row r="5254">
          <cell r="A5254" t="str">
            <v>42858 ETFC</v>
          </cell>
          <cell r="B5254">
            <v>42858</v>
          </cell>
          <cell r="C5254" t="str">
            <v>ETFC</v>
          </cell>
          <cell r="D5254">
            <v>34.67</v>
          </cell>
          <cell r="E5254">
            <v>36.03</v>
          </cell>
          <cell r="F5254">
            <v>6117161</v>
          </cell>
        </row>
        <row r="5255">
          <cell r="A5255" t="str">
            <v>42859 ETFC</v>
          </cell>
          <cell r="B5255">
            <v>42859</v>
          </cell>
          <cell r="C5255" t="str">
            <v>ETFC</v>
          </cell>
          <cell r="D5255">
            <v>36.25</v>
          </cell>
          <cell r="E5255">
            <v>35.92</v>
          </cell>
          <cell r="F5255">
            <v>3156187</v>
          </cell>
        </row>
        <row r="5256">
          <cell r="A5256" t="str">
            <v>42860 ETFC</v>
          </cell>
          <cell r="B5256">
            <v>42860</v>
          </cell>
          <cell r="C5256" t="str">
            <v>ETFC</v>
          </cell>
          <cell r="D5256">
            <v>36.04</v>
          </cell>
          <cell r="E5256">
            <v>35.799999999999997</v>
          </cell>
          <cell r="F5256">
            <v>1908888</v>
          </cell>
        </row>
        <row r="5257">
          <cell r="A5257" t="str">
            <v>42863 ETFC</v>
          </cell>
          <cell r="B5257">
            <v>42863</v>
          </cell>
          <cell r="C5257" t="str">
            <v>ETFC</v>
          </cell>
          <cell r="D5257">
            <v>35.799999999999997</v>
          </cell>
          <cell r="E5257">
            <v>35.69</v>
          </cell>
          <cell r="F5257">
            <v>2883100</v>
          </cell>
        </row>
        <row r="5258">
          <cell r="A5258" t="str">
            <v>42864 ETFC</v>
          </cell>
          <cell r="B5258">
            <v>42864</v>
          </cell>
          <cell r="C5258" t="str">
            <v>ETFC</v>
          </cell>
          <cell r="D5258">
            <v>35.76</v>
          </cell>
          <cell r="E5258">
            <v>35.630000000000003</v>
          </cell>
          <cell r="F5258">
            <v>2359416</v>
          </cell>
        </row>
        <row r="5259">
          <cell r="A5259" t="str">
            <v>42865 ETFC</v>
          </cell>
          <cell r="B5259">
            <v>42865</v>
          </cell>
          <cell r="C5259" t="str">
            <v>ETFC</v>
          </cell>
          <cell r="D5259">
            <v>35.520000000000003</v>
          </cell>
          <cell r="E5259">
            <v>35.28</v>
          </cell>
          <cell r="F5259">
            <v>2874969</v>
          </cell>
        </row>
        <row r="5260">
          <cell r="A5260" t="str">
            <v>42866 ETFC</v>
          </cell>
          <cell r="B5260">
            <v>42866</v>
          </cell>
          <cell r="C5260" t="str">
            <v>ETFC</v>
          </cell>
          <cell r="D5260">
            <v>35.04</v>
          </cell>
          <cell r="E5260">
            <v>34.880000000000003</v>
          </cell>
          <cell r="F5260">
            <v>2300554</v>
          </cell>
        </row>
        <row r="5261">
          <cell r="A5261" t="str">
            <v>42867 ETFC</v>
          </cell>
          <cell r="B5261">
            <v>42867</v>
          </cell>
          <cell r="C5261" t="str">
            <v>ETFC</v>
          </cell>
          <cell r="D5261">
            <v>34.630000000000003</v>
          </cell>
          <cell r="E5261">
            <v>34.380000000000003</v>
          </cell>
          <cell r="F5261">
            <v>2405162</v>
          </cell>
        </row>
        <row r="5262">
          <cell r="A5262" t="str">
            <v>42870 ETFC</v>
          </cell>
          <cell r="B5262">
            <v>42870</v>
          </cell>
          <cell r="C5262" t="str">
            <v>ETFC</v>
          </cell>
          <cell r="D5262">
            <v>34.56</v>
          </cell>
          <cell r="E5262">
            <v>34.979999999999997</v>
          </cell>
          <cell r="F5262">
            <v>1966361</v>
          </cell>
        </row>
        <row r="5263">
          <cell r="A5263" t="str">
            <v>42871 ETFC</v>
          </cell>
          <cell r="B5263">
            <v>42871</v>
          </cell>
          <cell r="C5263" t="str">
            <v>ETFC</v>
          </cell>
          <cell r="D5263">
            <v>35.17</v>
          </cell>
          <cell r="E5263">
            <v>35.28</v>
          </cell>
          <cell r="F5263">
            <v>2092433</v>
          </cell>
        </row>
        <row r="5264">
          <cell r="A5264" t="str">
            <v>42872 ETFC</v>
          </cell>
          <cell r="B5264">
            <v>42872</v>
          </cell>
          <cell r="C5264" t="str">
            <v>ETFC</v>
          </cell>
          <cell r="D5264">
            <v>34.380000000000003</v>
          </cell>
          <cell r="E5264">
            <v>33.4</v>
          </cell>
          <cell r="F5264">
            <v>2940866</v>
          </cell>
        </row>
        <row r="5265">
          <cell r="A5265" t="str">
            <v>42873 ETFC</v>
          </cell>
          <cell r="B5265">
            <v>42873</v>
          </cell>
          <cell r="C5265" t="str">
            <v>ETFC</v>
          </cell>
          <cell r="D5265">
            <v>33.340000000000003</v>
          </cell>
          <cell r="E5265">
            <v>33.39</v>
          </cell>
          <cell r="F5265">
            <v>4019351</v>
          </cell>
        </row>
        <row r="5266">
          <cell r="A5266" t="str">
            <v>42874 ETFC</v>
          </cell>
          <cell r="B5266">
            <v>42874</v>
          </cell>
          <cell r="C5266" t="str">
            <v>ETFC</v>
          </cell>
          <cell r="D5266">
            <v>33.53</v>
          </cell>
          <cell r="E5266">
            <v>34.049999999999997</v>
          </cell>
          <cell r="F5266">
            <v>4047547</v>
          </cell>
        </row>
        <row r="5267">
          <cell r="A5267" t="str">
            <v>42877 ETFC</v>
          </cell>
          <cell r="B5267">
            <v>42877</v>
          </cell>
          <cell r="C5267" t="str">
            <v>ETFC</v>
          </cell>
          <cell r="D5267">
            <v>34.25</v>
          </cell>
          <cell r="E5267">
            <v>34.36</v>
          </cell>
          <cell r="F5267">
            <v>1383414</v>
          </cell>
        </row>
        <row r="5268">
          <cell r="A5268" t="str">
            <v>42878 ETFC</v>
          </cell>
          <cell r="B5268">
            <v>42878</v>
          </cell>
          <cell r="C5268" t="str">
            <v>ETFC</v>
          </cell>
          <cell r="D5268">
            <v>34.409999999999997</v>
          </cell>
          <cell r="E5268">
            <v>34.729999999999997</v>
          </cell>
          <cell r="F5268">
            <v>1879482</v>
          </cell>
        </row>
        <row r="5269">
          <cell r="A5269" t="str">
            <v>42879 ETFC</v>
          </cell>
          <cell r="B5269">
            <v>42879</v>
          </cell>
          <cell r="C5269" t="str">
            <v>ETFC</v>
          </cell>
          <cell r="D5269">
            <v>34.729999999999997</v>
          </cell>
          <cell r="E5269">
            <v>34.6</v>
          </cell>
          <cell r="F5269">
            <v>1501451</v>
          </cell>
        </row>
        <row r="5270">
          <cell r="A5270" t="str">
            <v>42880 ETFC</v>
          </cell>
          <cell r="B5270">
            <v>42880</v>
          </cell>
          <cell r="C5270" t="str">
            <v>ETFC</v>
          </cell>
          <cell r="D5270">
            <v>34.799999999999997</v>
          </cell>
          <cell r="E5270">
            <v>35.19</v>
          </cell>
          <cell r="F5270">
            <v>2179463</v>
          </cell>
        </row>
        <row r="5271">
          <cell r="A5271" t="str">
            <v>42881 ETFC</v>
          </cell>
          <cell r="B5271">
            <v>42881</v>
          </cell>
          <cell r="C5271" t="str">
            <v>ETFC</v>
          </cell>
          <cell r="D5271">
            <v>35.07</v>
          </cell>
          <cell r="E5271">
            <v>35.08</v>
          </cell>
          <cell r="F5271">
            <v>1460438</v>
          </cell>
        </row>
        <row r="5272">
          <cell r="A5272" t="str">
            <v>42885 ETFC</v>
          </cell>
          <cell r="B5272">
            <v>42885</v>
          </cell>
          <cell r="C5272" t="str">
            <v>ETFC</v>
          </cell>
          <cell r="D5272">
            <v>34.93</v>
          </cell>
          <cell r="E5272">
            <v>34.74</v>
          </cell>
          <cell r="F5272">
            <v>1679453</v>
          </cell>
        </row>
        <row r="5273">
          <cell r="A5273" t="str">
            <v>42886 ETFC</v>
          </cell>
          <cell r="B5273">
            <v>42886</v>
          </cell>
          <cell r="C5273" t="str">
            <v>ETFC</v>
          </cell>
          <cell r="D5273">
            <v>34.76</v>
          </cell>
          <cell r="E5273">
            <v>34.61</v>
          </cell>
          <cell r="F5273">
            <v>2237520</v>
          </cell>
        </row>
        <row r="5274">
          <cell r="A5274" t="str">
            <v>42887 ETFC</v>
          </cell>
          <cell r="B5274">
            <v>42887</v>
          </cell>
          <cell r="C5274" t="str">
            <v>ETFC</v>
          </cell>
          <cell r="D5274">
            <v>34.85</v>
          </cell>
          <cell r="E5274">
            <v>34.92</v>
          </cell>
          <cell r="F5274">
            <v>2616325</v>
          </cell>
        </row>
        <row r="5275">
          <cell r="A5275" t="str">
            <v>42888 ETFC</v>
          </cell>
          <cell r="B5275">
            <v>42888</v>
          </cell>
          <cell r="C5275" t="str">
            <v>ETFC</v>
          </cell>
          <cell r="D5275">
            <v>34.479999999999997</v>
          </cell>
          <cell r="E5275">
            <v>34.58</v>
          </cell>
          <cell r="F5275">
            <v>2431191</v>
          </cell>
        </row>
        <row r="5276">
          <cell r="A5276" t="str">
            <v>42891 ETFC</v>
          </cell>
          <cell r="B5276">
            <v>42891</v>
          </cell>
          <cell r="C5276" t="str">
            <v>ETFC</v>
          </cell>
          <cell r="D5276">
            <v>34.700000000000003</v>
          </cell>
          <cell r="E5276">
            <v>35.17</v>
          </cell>
          <cell r="F5276">
            <v>2085902</v>
          </cell>
        </row>
        <row r="5277">
          <cell r="A5277" t="str">
            <v>42892 ETFC</v>
          </cell>
          <cell r="B5277">
            <v>42892</v>
          </cell>
          <cell r="C5277" t="str">
            <v>ETFC</v>
          </cell>
          <cell r="D5277">
            <v>34.75</v>
          </cell>
          <cell r="E5277">
            <v>35.020000000000003</v>
          </cell>
          <cell r="F5277">
            <v>1567151</v>
          </cell>
        </row>
        <row r="5278">
          <cell r="A5278" t="str">
            <v>42893 ETFC</v>
          </cell>
          <cell r="B5278">
            <v>42893</v>
          </cell>
          <cell r="C5278" t="str">
            <v>ETFC</v>
          </cell>
          <cell r="D5278">
            <v>35.25</v>
          </cell>
          <cell r="E5278">
            <v>35.25</v>
          </cell>
          <cell r="F5278">
            <v>1686174</v>
          </cell>
        </row>
        <row r="5279">
          <cell r="A5279" t="str">
            <v>42894 ETFC</v>
          </cell>
          <cell r="B5279">
            <v>42894</v>
          </cell>
          <cell r="C5279" t="str">
            <v>ETFC</v>
          </cell>
          <cell r="D5279">
            <v>35.33</v>
          </cell>
          <cell r="E5279">
            <v>36.229999999999997</v>
          </cell>
          <cell r="F5279">
            <v>2839170</v>
          </cell>
        </row>
        <row r="5280">
          <cell r="A5280" t="str">
            <v>42895 ETFC</v>
          </cell>
          <cell r="B5280">
            <v>42895</v>
          </cell>
          <cell r="C5280" t="str">
            <v>ETFC</v>
          </cell>
          <cell r="D5280">
            <v>36.659999999999997</v>
          </cell>
          <cell r="E5280">
            <v>36.94</v>
          </cell>
          <cell r="F5280">
            <v>3846619</v>
          </cell>
        </row>
        <row r="5281">
          <cell r="A5281" t="str">
            <v>42898 ETFC</v>
          </cell>
          <cell r="B5281">
            <v>42898</v>
          </cell>
          <cell r="C5281" t="str">
            <v>ETFC</v>
          </cell>
          <cell r="D5281">
            <v>37.119999999999997</v>
          </cell>
          <cell r="E5281">
            <v>37.06</v>
          </cell>
          <cell r="F5281">
            <v>3055813</v>
          </cell>
        </row>
        <row r="5282">
          <cell r="A5282" t="str">
            <v>42899 ETFC</v>
          </cell>
          <cell r="B5282">
            <v>42899</v>
          </cell>
          <cell r="C5282" t="str">
            <v>ETFC</v>
          </cell>
          <cell r="D5282">
            <v>37.26</v>
          </cell>
          <cell r="E5282">
            <v>37.24</v>
          </cell>
          <cell r="F5282">
            <v>1700040</v>
          </cell>
        </row>
        <row r="5283">
          <cell r="A5283" t="str">
            <v>42900 ETFC</v>
          </cell>
          <cell r="B5283">
            <v>42900</v>
          </cell>
          <cell r="C5283" t="str">
            <v>ETFC</v>
          </cell>
          <cell r="D5283">
            <v>36.96</v>
          </cell>
          <cell r="E5283">
            <v>37.380000000000003</v>
          </cell>
          <cell r="F5283">
            <v>2673484</v>
          </cell>
        </row>
        <row r="5284">
          <cell r="A5284" t="str">
            <v>42901 ETFC</v>
          </cell>
          <cell r="B5284">
            <v>42901</v>
          </cell>
          <cell r="C5284" t="str">
            <v>ETFC</v>
          </cell>
          <cell r="D5284">
            <v>37.1</v>
          </cell>
          <cell r="E5284">
            <v>37.25</v>
          </cell>
          <cell r="F5284">
            <v>1657726</v>
          </cell>
        </row>
        <row r="5285">
          <cell r="A5285" t="str">
            <v>42902 ETFC</v>
          </cell>
          <cell r="B5285">
            <v>42902</v>
          </cell>
          <cell r="C5285" t="str">
            <v>ETFC</v>
          </cell>
          <cell r="D5285">
            <v>37.229999999999997</v>
          </cell>
          <cell r="E5285">
            <v>37.049999999999997</v>
          </cell>
          <cell r="F5285">
            <v>3172593</v>
          </cell>
        </row>
        <row r="5286">
          <cell r="A5286" t="str">
            <v>42905 ETFC</v>
          </cell>
          <cell r="B5286">
            <v>42905</v>
          </cell>
          <cell r="C5286" t="str">
            <v>ETFC</v>
          </cell>
          <cell r="D5286">
            <v>37.36</v>
          </cell>
          <cell r="E5286">
            <v>37.619999999999997</v>
          </cell>
          <cell r="F5286">
            <v>1731244</v>
          </cell>
        </row>
        <row r="5287">
          <cell r="A5287" t="str">
            <v>42906 ETFC</v>
          </cell>
          <cell r="B5287">
            <v>42906</v>
          </cell>
          <cell r="C5287" t="str">
            <v>ETFC</v>
          </cell>
          <cell r="D5287">
            <v>37.54</v>
          </cell>
          <cell r="E5287">
            <v>37.049999999999997</v>
          </cell>
          <cell r="F5287">
            <v>1967713</v>
          </cell>
        </row>
        <row r="5288">
          <cell r="A5288" t="str">
            <v>42907 ETFC</v>
          </cell>
          <cell r="B5288">
            <v>42907</v>
          </cell>
          <cell r="C5288" t="str">
            <v>ETFC</v>
          </cell>
          <cell r="D5288">
            <v>37.21</v>
          </cell>
          <cell r="E5288">
            <v>36.82</v>
          </cell>
          <cell r="F5288">
            <v>1388389</v>
          </cell>
        </row>
        <row r="5289">
          <cell r="A5289" t="str">
            <v>42908 ETFC</v>
          </cell>
          <cell r="B5289">
            <v>42908</v>
          </cell>
          <cell r="C5289" t="str">
            <v>ETFC</v>
          </cell>
          <cell r="D5289">
            <v>36.69</v>
          </cell>
          <cell r="E5289">
            <v>36.49</v>
          </cell>
          <cell r="F5289">
            <v>1384000</v>
          </cell>
        </row>
        <row r="5290">
          <cell r="A5290" t="str">
            <v>42909 ETFC</v>
          </cell>
          <cell r="B5290">
            <v>42909</v>
          </cell>
          <cell r="C5290" t="str">
            <v>ETFC</v>
          </cell>
          <cell r="D5290">
            <v>36.64</v>
          </cell>
          <cell r="E5290">
            <v>36.24</v>
          </cell>
          <cell r="F5290">
            <v>2415553</v>
          </cell>
        </row>
        <row r="5291">
          <cell r="A5291" t="str">
            <v>42912 ETFC</v>
          </cell>
          <cell r="B5291">
            <v>42912</v>
          </cell>
          <cell r="C5291" t="str">
            <v>ETFC</v>
          </cell>
          <cell r="D5291">
            <v>36.299999999999997</v>
          </cell>
          <cell r="E5291">
            <v>36.69</v>
          </cell>
          <cell r="F5291">
            <v>2345557</v>
          </cell>
        </row>
        <row r="5292">
          <cell r="A5292" t="str">
            <v>42913 ETFC</v>
          </cell>
          <cell r="B5292">
            <v>42913</v>
          </cell>
          <cell r="C5292" t="str">
            <v>ETFC</v>
          </cell>
          <cell r="D5292">
            <v>36.83</v>
          </cell>
          <cell r="E5292">
            <v>37.22</v>
          </cell>
          <cell r="F5292">
            <v>2323787</v>
          </cell>
        </row>
        <row r="5293">
          <cell r="A5293" t="str">
            <v>42914 ETFC</v>
          </cell>
          <cell r="B5293">
            <v>42914</v>
          </cell>
          <cell r="C5293" t="str">
            <v>ETFC</v>
          </cell>
          <cell r="D5293">
            <v>37.520000000000003</v>
          </cell>
          <cell r="E5293">
            <v>37.69</v>
          </cell>
          <cell r="F5293">
            <v>2143793</v>
          </cell>
        </row>
        <row r="5294">
          <cell r="A5294" t="str">
            <v>42915 ETFC</v>
          </cell>
          <cell r="B5294">
            <v>42915</v>
          </cell>
          <cell r="C5294" t="str">
            <v>ETFC</v>
          </cell>
          <cell r="D5294">
            <v>38.340000000000003</v>
          </cell>
          <cell r="E5294">
            <v>37.68</v>
          </cell>
          <cell r="F5294">
            <v>2283675</v>
          </cell>
        </row>
        <row r="5295">
          <cell r="A5295" t="str">
            <v>42916 ETFC</v>
          </cell>
          <cell r="B5295">
            <v>42916</v>
          </cell>
          <cell r="C5295" t="str">
            <v>ETFC</v>
          </cell>
          <cell r="D5295">
            <v>38.15</v>
          </cell>
          <cell r="E5295">
            <v>38.03</v>
          </cell>
          <cell r="F5295">
            <v>2754600</v>
          </cell>
        </row>
        <row r="5296">
          <cell r="A5296" t="str">
            <v>42919 ETFC</v>
          </cell>
          <cell r="B5296">
            <v>42919</v>
          </cell>
          <cell r="C5296" t="str">
            <v>ETFC</v>
          </cell>
          <cell r="D5296">
            <v>38.28</v>
          </cell>
          <cell r="E5296">
            <v>38.450000000000003</v>
          </cell>
          <cell r="F5296">
            <v>1254696</v>
          </cell>
        </row>
        <row r="5297">
          <cell r="A5297" t="str">
            <v>42921 ETFC</v>
          </cell>
          <cell r="B5297">
            <v>42921</v>
          </cell>
          <cell r="C5297" t="str">
            <v>ETFC</v>
          </cell>
          <cell r="D5297">
            <v>38.6</v>
          </cell>
          <cell r="E5297">
            <v>38.700000000000003</v>
          </cell>
          <cell r="F5297">
            <v>2989894</v>
          </cell>
        </row>
        <row r="5298">
          <cell r="A5298" t="str">
            <v>42922 ETFC</v>
          </cell>
          <cell r="B5298">
            <v>42922</v>
          </cell>
          <cell r="C5298" t="str">
            <v>ETFC</v>
          </cell>
          <cell r="D5298">
            <v>38.58</v>
          </cell>
          <cell r="E5298">
            <v>38.51</v>
          </cell>
          <cell r="F5298">
            <v>1855876</v>
          </cell>
        </row>
        <row r="5299">
          <cell r="A5299" t="str">
            <v>42923 ETFC</v>
          </cell>
          <cell r="B5299">
            <v>42923</v>
          </cell>
          <cell r="C5299" t="str">
            <v>ETFC</v>
          </cell>
          <cell r="D5299">
            <v>38.71</v>
          </cell>
          <cell r="E5299">
            <v>38.69</v>
          </cell>
          <cell r="F5299">
            <v>2137706</v>
          </cell>
        </row>
        <row r="5300">
          <cell r="A5300" t="str">
            <v>42926 ETFC</v>
          </cell>
          <cell r="B5300">
            <v>42926</v>
          </cell>
          <cell r="C5300" t="str">
            <v>ETFC</v>
          </cell>
          <cell r="D5300">
            <v>38.520000000000003</v>
          </cell>
          <cell r="E5300">
            <v>38.68</v>
          </cell>
          <cell r="F5300">
            <v>2333845</v>
          </cell>
        </row>
        <row r="5301">
          <cell r="A5301" t="str">
            <v>42927 ETFC</v>
          </cell>
          <cell r="B5301">
            <v>42927</v>
          </cell>
          <cell r="C5301" t="str">
            <v>ETFC</v>
          </cell>
          <cell r="D5301">
            <v>38.74</v>
          </cell>
          <cell r="E5301">
            <v>38.5</v>
          </cell>
          <cell r="F5301">
            <v>2670978</v>
          </cell>
        </row>
        <row r="5302">
          <cell r="A5302" t="str">
            <v>42928 ETFC</v>
          </cell>
          <cell r="B5302">
            <v>42928</v>
          </cell>
          <cell r="C5302" t="str">
            <v>ETFC</v>
          </cell>
          <cell r="D5302">
            <v>38.43</v>
          </cell>
          <cell r="E5302">
            <v>38.85</v>
          </cell>
          <cell r="F5302">
            <v>2060994</v>
          </cell>
        </row>
        <row r="5303">
          <cell r="A5303" t="str">
            <v>42929 ETFC</v>
          </cell>
          <cell r="B5303">
            <v>42929</v>
          </cell>
          <cell r="C5303" t="str">
            <v>ETFC</v>
          </cell>
          <cell r="D5303">
            <v>38.96</v>
          </cell>
          <cell r="E5303">
            <v>39.409999999999997</v>
          </cell>
          <cell r="F5303">
            <v>2420496</v>
          </cell>
        </row>
        <row r="5304">
          <cell r="A5304" t="str">
            <v>42930 ETFC</v>
          </cell>
          <cell r="B5304">
            <v>42930</v>
          </cell>
          <cell r="C5304" t="str">
            <v>ETFC</v>
          </cell>
          <cell r="D5304">
            <v>38.97</v>
          </cell>
          <cell r="E5304">
            <v>39.5</v>
          </cell>
          <cell r="F5304">
            <v>2469210</v>
          </cell>
        </row>
        <row r="5305">
          <cell r="A5305" t="str">
            <v>42933 ETFC</v>
          </cell>
          <cell r="B5305">
            <v>42933</v>
          </cell>
          <cell r="C5305" t="str">
            <v>ETFC</v>
          </cell>
          <cell r="D5305">
            <v>39.5</v>
          </cell>
          <cell r="E5305">
            <v>39.520000000000003</v>
          </cell>
          <cell r="F5305">
            <v>1631223</v>
          </cell>
        </row>
        <row r="5306">
          <cell r="A5306" t="str">
            <v>42934 ETFC</v>
          </cell>
          <cell r="B5306">
            <v>42934</v>
          </cell>
          <cell r="C5306" t="str">
            <v>ETFC</v>
          </cell>
          <cell r="D5306">
            <v>39.380000000000003</v>
          </cell>
          <cell r="E5306">
            <v>40.07</v>
          </cell>
          <cell r="F5306">
            <v>4181785</v>
          </cell>
        </row>
        <row r="5307">
          <cell r="A5307" t="str">
            <v>42935 ETFC</v>
          </cell>
          <cell r="B5307">
            <v>42935</v>
          </cell>
          <cell r="C5307" t="str">
            <v>ETFC</v>
          </cell>
          <cell r="D5307">
            <v>40.22</v>
          </cell>
          <cell r="E5307">
            <v>39.67</v>
          </cell>
          <cell r="F5307">
            <v>3314383</v>
          </cell>
        </row>
        <row r="5308">
          <cell r="A5308" t="str">
            <v>42936 ETFC</v>
          </cell>
          <cell r="B5308">
            <v>42936</v>
          </cell>
          <cell r="C5308" t="str">
            <v>ETFC</v>
          </cell>
          <cell r="D5308">
            <v>39.770000000000003</v>
          </cell>
          <cell r="E5308">
            <v>39.6</v>
          </cell>
          <cell r="F5308">
            <v>3457045</v>
          </cell>
        </row>
        <row r="5309">
          <cell r="A5309" t="str">
            <v>42937 ETFC</v>
          </cell>
          <cell r="B5309">
            <v>42937</v>
          </cell>
          <cell r="C5309" t="str">
            <v>ETFC</v>
          </cell>
          <cell r="D5309">
            <v>40.869999999999997</v>
          </cell>
          <cell r="E5309">
            <v>41.63</v>
          </cell>
          <cell r="F5309">
            <v>5862642</v>
          </cell>
        </row>
        <row r="5310">
          <cell r="A5310" t="str">
            <v>42940 ETFC</v>
          </cell>
          <cell r="B5310">
            <v>42940</v>
          </cell>
          <cell r="C5310" t="str">
            <v>ETFC</v>
          </cell>
          <cell r="D5310">
            <v>41.91</v>
          </cell>
          <cell r="E5310">
            <v>41.48</v>
          </cell>
          <cell r="F5310">
            <v>2322585</v>
          </cell>
        </row>
        <row r="5311">
          <cell r="A5311" t="str">
            <v>42941 ETFC</v>
          </cell>
          <cell r="B5311">
            <v>42941</v>
          </cell>
          <cell r="C5311" t="str">
            <v>ETFC</v>
          </cell>
          <cell r="D5311">
            <v>41.99</v>
          </cell>
          <cell r="E5311">
            <v>41.92</v>
          </cell>
          <cell r="F5311">
            <v>2283698</v>
          </cell>
        </row>
        <row r="5312">
          <cell r="A5312" t="str">
            <v>42942 ETFC</v>
          </cell>
          <cell r="B5312">
            <v>42942</v>
          </cell>
          <cell r="C5312" t="str">
            <v>ETFC</v>
          </cell>
          <cell r="D5312">
            <v>41.94</v>
          </cell>
          <cell r="E5312">
            <v>41.11</v>
          </cell>
          <cell r="F5312">
            <v>3183851</v>
          </cell>
        </row>
        <row r="5313">
          <cell r="A5313" t="str">
            <v>42943 ETFC</v>
          </cell>
          <cell r="B5313">
            <v>42943</v>
          </cell>
          <cell r="C5313" t="str">
            <v>ETFC</v>
          </cell>
          <cell r="D5313">
            <v>41.23</v>
          </cell>
          <cell r="E5313">
            <v>40.72</v>
          </cell>
          <cell r="F5313">
            <v>3694693</v>
          </cell>
        </row>
        <row r="5314">
          <cell r="A5314" t="str">
            <v>42944 ETFC</v>
          </cell>
          <cell r="B5314">
            <v>42944</v>
          </cell>
          <cell r="C5314" t="str">
            <v>ETFC</v>
          </cell>
          <cell r="D5314">
            <v>40.69</v>
          </cell>
          <cell r="E5314">
            <v>41.02</v>
          </cell>
          <cell r="F5314">
            <v>1517826</v>
          </cell>
        </row>
        <row r="5315">
          <cell r="A5315" t="str">
            <v>42947 ETFC</v>
          </cell>
          <cell r="B5315">
            <v>42947</v>
          </cell>
          <cell r="C5315" t="str">
            <v>ETFC</v>
          </cell>
          <cell r="D5315">
            <v>41.14</v>
          </cell>
          <cell r="E5315">
            <v>41</v>
          </cell>
          <cell r="F5315">
            <v>1554089</v>
          </cell>
        </row>
        <row r="5316">
          <cell r="A5316" t="str">
            <v>42948 ETFC</v>
          </cell>
          <cell r="B5316">
            <v>42948</v>
          </cell>
          <cell r="C5316" t="str">
            <v>ETFC</v>
          </cell>
          <cell r="D5316">
            <v>41.22</v>
          </cell>
          <cell r="E5316">
            <v>41.16</v>
          </cell>
          <cell r="F5316">
            <v>2769852</v>
          </cell>
        </row>
        <row r="5317">
          <cell r="A5317" t="str">
            <v>42949 ETFC</v>
          </cell>
          <cell r="B5317">
            <v>42949</v>
          </cell>
          <cell r="C5317" t="str">
            <v>ETFC</v>
          </cell>
          <cell r="D5317">
            <v>41.1</v>
          </cell>
          <cell r="E5317">
            <v>41.09</v>
          </cell>
          <cell r="F5317">
            <v>2067121</v>
          </cell>
        </row>
        <row r="5318">
          <cell r="A5318" t="str">
            <v>42950 ETFC</v>
          </cell>
          <cell r="B5318">
            <v>42950</v>
          </cell>
          <cell r="C5318" t="str">
            <v>ETFC</v>
          </cell>
          <cell r="D5318">
            <v>40.98</v>
          </cell>
          <cell r="E5318">
            <v>41.04</v>
          </cell>
          <cell r="F5318">
            <v>1541766</v>
          </cell>
        </row>
        <row r="5319">
          <cell r="A5319" t="str">
            <v>42951 ETFC</v>
          </cell>
          <cell r="B5319">
            <v>42951</v>
          </cell>
          <cell r="C5319" t="str">
            <v>ETFC</v>
          </cell>
          <cell r="D5319">
            <v>41.31</v>
          </cell>
          <cell r="E5319">
            <v>41.21</v>
          </cell>
          <cell r="F5319">
            <v>1233418</v>
          </cell>
        </row>
        <row r="5320">
          <cell r="A5320" t="str">
            <v>42954 ETFC</v>
          </cell>
          <cell r="B5320">
            <v>42954</v>
          </cell>
          <cell r="C5320" t="str">
            <v>ETFC</v>
          </cell>
          <cell r="D5320">
            <v>41.22</v>
          </cell>
          <cell r="E5320">
            <v>41.11</v>
          </cell>
          <cell r="F5320">
            <v>1670945</v>
          </cell>
        </row>
        <row r="5321">
          <cell r="A5321" t="str">
            <v>42955 ETFC</v>
          </cell>
          <cell r="B5321">
            <v>42955</v>
          </cell>
          <cell r="C5321" t="str">
            <v>ETFC</v>
          </cell>
          <cell r="D5321">
            <v>41.01</v>
          </cell>
          <cell r="E5321">
            <v>41.23</v>
          </cell>
          <cell r="F5321">
            <v>1730319</v>
          </cell>
        </row>
        <row r="5322">
          <cell r="A5322" t="str">
            <v>42956 ETFC</v>
          </cell>
          <cell r="B5322">
            <v>42956</v>
          </cell>
          <cell r="C5322" t="str">
            <v>ETFC</v>
          </cell>
          <cell r="D5322">
            <v>40.85</v>
          </cell>
          <cell r="E5322">
            <v>41.15</v>
          </cell>
          <cell r="F5322">
            <v>1117748</v>
          </cell>
        </row>
        <row r="5323">
          <cell r="A5323" t="str">
            <v>42957 ETFC</v>
          </cell>
          <cell r="B5323">
            <v>42957</v>
          </cell>
          <cell r="C5323" t="str">
            <v>ETFC</v>
          </cell>
          <cell r="D5323">
            <v>40.869999999999997</v>
          </cell>
          <cell r="E5323">
            <v>40.15</v>
          </cell>
          <cell r="F5323">
            <v>1964170</v>
          </cell>
        </row>
        <row r="5324">
          <cell r="A5324" t="str">
            <v>42958 ETFC</v>
          </cell>
          <cell r="B5324">
            <v>42958</v>
          </cell>
          <cell r="C5324" t="str">
            <v>ETFC</v>
          </cell>
          <cell r="D5324">
            <v>40.31</v>
          </cell>
          <cell r="E5324">
            <v>40.07</v>
          </cell>
          <cell r="F5324">
            <v>1182001</v>
          </cell>
        </row>
        <row r="5325">
          <cell r="A5325" t="str">
            <v>42961 ETFC</v>
          </cell>
          <cell r="B5325">
            <v>42961</v>
          </cell>
          <cell r="C5325" t="str">
            <v>ETFC</v>
          </cell>
          <cell r="D5325">
            <v>40.57</v>
          </cell>
          <cell r="E5325">
            <v>40.51</v>
          </cell>
          <cell r="F5325">
            <v>2461327</v>
          </cell>
        </row>
        <row r="5326">
          <cell r="A5326" t="str">
            <v>42962 ETFC</v>
          </cell>
          <cell r="B5326">
            <v>42962</v>
          </cell>
          <cell r="C5326" t="str">
            <v>ETFC</v>
          </cell>
          <cell r="D5326">
            <v>40.9</v>
          </cell>
          <cell r="E5326">
            <v>40.340000000000003</v>
          </cell>
          <cell r="F5326">
            <v>3199522</v>
          </cell>
        </row>
        <row r="5327">
          <cell r="A5327" t="str">
            <v>42963 ETFC</v>
          </cell>
          <cell r="B5327">
            <v>42963</v>
          </cell>
          <cell r="C5327" t="str">
            <v>ETFC</v>
          </cell>
          <cell r="D5327">
            <v>40.58</v>
          </cell>
          <cell r="E5327">
            <v>40.42</v>
          </cell>
          <cell r="F5327">
            <v>1475855</v>
          </cell>
        </row>
        <row r="5328">
          <cell r="A5328" t="str">
            <v>42964 ETFC</v>
          </cell>
          <cell r="B5328">
            <v>42964</v>
          </cell>
          <cell r="C5328" t="str">
            <v>ETFC</v>
          </cell>
          <cell r="D5328">
            <v>40.26</v>
          </cell>
          <cell r="E5328">
            <v>39.61</v>
          </cell>
          <cell r="F5328">
            <v>2341006</v>
          </cell>
        </row>
        <row r="5329">
          <cell r="A5329" t="str">
            <v>42965 ETFC</v>
          </cell>
          <cell r="B5329">
            <v>42965</v>
          </cell>
          <cell r="C5329" t="str">
            <v>ETFC</v>
          </cell>
          <cell r="D5329">
            <v>39.49</v>
          </cell>
          <cell r="E5329">
            <v>39.72</v>
          </cell>
          <cell r="F5329">
            <v>3053133</v>
          </cell>
        </row>
        <row r="5330">
          <cell r="A5330" t="str">
            <v>42968 ETFC</v>
          </cell>
          <cell r="B5330">
            <v>42968</v>
          </cell>
          <cell r="C5330" t="str">
            <v>ETFC</v>
          </cell>
          <cell r="D5330">
            <v>39.67</v>
          </cell>
          <cell r="E5330">
            <v>39.840000000000003</v>
          </cell>
          <cell r="F5330">
            <v>2109522</v>
          </cell>
        </row>
        <row r="5331">
          <cell r="A5331" t="str">
            <v>42969 ETFC</v>
          </cell>
          <cell r="B5331">
            <v>42969</v>
          </cell>
          <cell r="C5331" t="str">
            <v>ETFC</v>
          </cell>
          <cell r="D5331">
            <v>39.950000000000003</v>
          </cell>
          <cell r="E5331">
            <v>40.64</v>
          </cell>
          <cell r="F5331">
            <v>2276523</v>
          </cell>
        </row>
        <row r="5332">
          <cell r="A5332" t="str">
            <v>42970 ETFC</v>
          </cell>
          <cell r="B5332">
            <v>42970</v>
          </cell>
          <cell r="C5332" t="str">
            <v>ETFC</v>
          </cell>
          <cell r="D5332">
            <v>40.28</v>
          </cell>
          <cell r="E5332">
            <v>40.590000000000003</v>
          </cell>
          <cell r="F5332">
            <v>1740928</v>
          </cell>
        </row>
        <row r="5333">
          <cell r="A5333" t="str">
            <v>42971 ETFC</v>
          </cell>
          <cell r="B5333">
            <v>42971</v>
          </cell>
          <cell r="C5333" t="str">
            <v>ETFC</v>
          </cell>
          <cell r="D5333">
            <v>40.729999999999997</v>
          </cell>
          <cell r="E5333">
            <v>40.94</v>
          </cell>
          <cell r="F5333">
            <v>2848549</v>
          </cell>
        </row>
        <row r="5334">
          <cell r="A5334" t="str">
            <v>42972 ETFC</v>
          </cell>
          <cell r="B5334">
            <v>42972</v>
          </cell>
          <cell r="C5334" t="str">
            <v>ETFC</v>
          </cell>
          <cell r="D5334">
            <v>41.03</v>
          </cell>
          <cell r="E5334">
            <v>41.07</v>
          </cell>
          <cell r="F5334">
            <v>2815713</v>
          </cell>
        </row>
        <row r="5335">
          <cell r="A5335" t="str">
            <v>42975 ETFC</v>
          </cell>
          <cell r="B5335">
            <v>42975</v>
          </cell>
          <cell r="C5335" t="str">
            <v>ETFC</v>
          </cell>
          <cell r="D5335">
            <v>41.17</v>
          </cell>
          <cell r="E5335">
            <v>41.03</v>
          </cell>
          <cell r="F5335">
            <v>2748808</v>
          </cell>
        </row>
        <row r="5336">
          <cell r="A5336" t="str">
            <v>42976 ETFC</v>
          </cell>
          <cell r="B5336">
            <v>42976</v>
          </cell>
          <cell r="C5336" t="str">
            <v>ETFC</v>
          </cell>
          <cell r="D5336">
            <v>40.46</v>
          </cell>
          <cell r="E5336">
            <v>40.67</v>
          </cell>
          <cell r="F5336">
            <v>1750992</v>
          </cell>
        </row>
        <row r="5337">
          <cell r="A5337" t="str">
            <v>42977 ETFC</v>
          </cell>
          <cell r="B5337">
            <v>42977</v>
          </cell>
          <cell r="C5337" t="str">
            <v>ETFC</v>
          </cell>
          <cell r="D5337">
            <v>40.630000000000003</v>
          </cell>
          <cell r="E5337">
            <v>40.909999999999997</v>
          </cell>
          <cell r="F5337">
            <v>1168185</v>
          </cell>
        </row>
        <row r="5338">
          <cell r="A5338" t="str">
            <v>42978 ETFC</v>
          </cell>
          <cell r="B5338">
            <v>42978</v>
          </cell>
          <cell r="C5338" t="str">
            <v>ETFC</v>
          </cell>
          <cell r="D5338">
            <v>41.01</v>
          </cell>
          <cell r="E5338">
            <v>41.01</v>
          </cell>
          <cell r="F5338">
            <v>2330783</v>
          </cell>
        </row>
        <row r="5339">
          <cell r="A5339" t="str">
            <v>42979 ETFC</v>
          </cell>
          <cell r="B5339">
            <v>42979</v>
          </cell>
          <cell r="C5339" t="str">
            <v>ETFC</v>
          </cell>
          <cell r="D5339">
            <v>41.09</v>
          </cell>
          <cell r="E5339">
            <v>40.99</v>
          </cell>
          <cell r="F5339">
            <v>2694023</v>
          </cell>
        </row>
        <row r="5340">
          <cell r="A5340" t="str">
            <v>42983 ETFC</v>
          </cell>
          <cell r="B5340">
            <v>42983</v>
          </cell>
          <cell r="C5340" t="str">
            <v>ETFC</v>
          </cell>
          <cell r="D5340">
            <v>40.619999999999997</v>
          </cell>
          <cell r="E5340">
            <v>39.94</v>
          </cell>
          <cell r="F5340">
            <v>2576453</v>
          </cell>
        </row>
        <row r="5341">
          <cell r="A5341" t="str">
            <v>42984 ETFC</v>
          </cell>
          <cell r="B5341">
            <v>42984</v>
          </cell>
          <cell r="C5341" t="str">
            <v>ETFC</v>
          </cell>
          <cell r="D5341">
            <v>40.17</v>
          </cell>
          <cell r="E5341">
            <v>40.119999999999997</v>
          </cell>
          <cell r="F5341">
            <v>1885943</v>
          </cell>
        </row>
        <row r="5342">
          <cell r="A5342" t="str">
            <v>42985 ETFC</v>
          </cell>
          <cell r="B5342">
            <v>42985</v>
          </cell>
          <cell r="C5342" t="str">
            <v>ETFC</v>
          </cell>
          <cell r="D5342">
            <v>40.200000000000003</v>
          </cell>
          <cell r="E5342">
            <v>39.49</v>
          </cell>
          <cell r="F5342">
            <v>2227157</v>
          </cell>
        </row>
        <row r="5343">
          <cell r="A5343" t="str">
            <v>42986 ETFC</v>
          </cell>
          <cell r="B5343">
            <v>42986</v>
          </cell>
          <cell r="C5343" t="str">
            <v>ETFC</v>
          </cell>
          <cell r="D5343">
            <v>39.51</v>
          </cell>
          <cell r="E5343">
            <v>39.659999999999997</v>
          </cell>
          <cell r="F5343">
            <v>2311768</v>
          </cell>
        </row>
        <row r="5344">
          <cell r="A5344" t="str">
            <v>42989 ETFC</v>
          </cell>
          <cell r="B5344">
            <v>42989</v>
          </cell>
          <cell r="C5344" t="str">
            <v>ETFC</v>
          </cell>
          <cell r="D5344">
            <v>39.83</v>
          </cell>
          <cell r="E5344">
            <v>40.44</v>
          </cell>
          <cell r="F5344">
            <v>1655025</v>
          </cell>
        </row>
        <row r="5345">
          <cell r="A5345" t="str">
            <v>42990 ETFC</v>
          </cell>
          <cell r="B5345">
            <v>42990</v>
          </cell>
          <cell r="C5345" t="str">
            <v>ETFC</v>
          </cell>
          <cell r="D5345">
            <v>40.630000000000003</v>
          </cell>
          <cell r="E5345">
            <v>40.75</v>
          </cell>
          <cell r="F5345">
            <v>1472336</v>
          </cell>
        </row>
        <row r="5346">
          <cell r="A5346" t="str">
            <v>42991 ETFC</v>
          </cell>
          <cell r="B5346">
            <v>42991</v>
          </cell>
          <cell r="C5346" t="str">
            <v>ETFC</v>
          </cell>
          <cell r="D5346">
            <v>40.6</v>
          </cell>
          <cell r="E5346">
            <v>40.67</v>
          </cell>
          <cell r="F5346">
            <v>1976614</v>
          </cell>
        </row>
        <row r="5347">
          <cell r="A5347" t="str">
            <v>42992 ETFC</v>
          </cell>
          <cell r="B5347">
            <v>42992</v>
          </cell>
          <cell r="C5347" t="str">
            <v>ETFC</v>
          </cell>
          <cell r="D5347">
            <v>40.53</v>
          </cell>
          <cell r="E5347">
            <v>40.72</v>
          </cell>
          <cell r="F5347">
            <v>1578897</v>
          </cell>
        </row>
        <row r="5348">
          <cell r="A5348" t="str">
            <v>42993 ETFC</v>
          </cell>
          <cell r="B5348">
            <v>42993</v>
          </cell>
          <cell r="C5348" t="str">
            <v>ETFC</v>
          </cell>
          <cell r="D5348">
            <v>40.729999999999997</v>
          </cell>
          <cell r="E5348">
            <v>41.06</v>
          </cell>
          <cell r="F5348">
            <v>3594233</v>
          </cell>
        </row>
        <row r="5349">
          <cell r="A5349" t="str">
            <v>42996 ETFC</v>
          </cell>
          <cell r="B5349">
            <v>42996</v>
          </cell>
          <cell r="C5349" t="str">
            <v>ETFC</v>
          </cell>
          <cell r="D5349">
            <v>41.5</v>
          </cell>
          <cell r="E5349">
            <v>41.46</v>
          </cell>
          <cell r="F5349">
            <v>4493640</v>
          </cell>
        </row>
        <row r="5350">
          <cell r="A5350" t="str">
            <v>42997 ETFC</v>
          </cell>
          <cell r="B5350">
            <v>42997</v>
          </cell>
          <cell r="C5350" t="str">
            <v>ETFC</v>
          </cell>
          <cell r="D5350">
            <v>41.62</v>
          </cell>
          <cell r="E5350">
            <v>41.7</v>
          </cell>
          <cell r="F5350">
            <v>3536506</v>
          </cell>
        </row>
        <row r="5351">
          <cell r="A5351" t="str">
            <v>42998 ETFC</v>
          </cell>
          <cell r="B5351">
            <v>42998</v>
          </cell>
          <cell r="C5351" t="str">
            <v>ETFC</v>
          </cell>
          <cell r="D5351">
            <v>41.75</v>
          </cell>
          <cell r="E5351">
            <v>41.78</v>
          </cell>
          <cell r="F5351">
            <v>3025922</v>
          </cell>
        </row>
        <row r="5352">
          <cell r="A5352" t="str">
            <v>42999 ETFC</v>
          </cell>
          <cell r="B5352">
            <v>42999</v>
          </cell>
          <cell r="C5352" t="str">
            <v>ETFC</v>
          </cell>
          <cell r="D5352">
            <v>41.8</v>
          </cell>
          <cell r="E5352">
            <v>41.78</v>
          </cell>
          <cell r="F5352">
            <v>1491097</v>
          </cell>
        </row>
        <row r="5353">
          <cell r="A5353" t="str">
            <v>43000 ETFC</v>
          </cell>
          <cell r="B5353">
            <v>43000</v>
          </cell>
          <cell r="C5353" t="str">
            <v>ETFC</v>
          </cell>
          <cell r="D5353">
            <v>41.68</v>
          </cell>
          <cell r="E5353">
            <v>41.82</v>
          </cell>
          <cell r="F5353">
            <v>1527041</v>
          </cell>
        </row>
        <row r="5354">
          <cell r="A5354" t="str">
            <v>43003 ETFC</v>
          </cell>
          <cell r="B5354">
            <v>43003</v>
          </cell>
          <cell r="C5354" t="str">
            <v>ETFC</v>
          </cell>
          <cell r="D5354">
            <v>41.62</v>
          </cell>
          <cell r="E5354">
            <v>41.66</v>
          </cell>
          <cell r="F5354">
            <v>1794627</v>
          </cell>
        </row>
        <row r="5355">
          <cell r="A5355" t="str">
            <v>43004 ETFC</v>
          </cell>
          <cell r="B5355">
            <v>43004</v>
          </cell>
          <cell r="C5355" t="str">
            <v>ETFC</v>
          </cell>
          <cell r="D5355">
            <v>41.81</v>
          </cell>
          <cell r="E5355">
            <v>41.9</v>
          </cell>
          <cell r="F5355">
            <v>1462470</v>
          </cell>
        </row>
        <row r="5356">
          <cell r="A5356" t="str">
            <v>43005 ETFC</v>
          </cell>
          <cell r="B5356">
            <v>43005</v>
          </cell>
          <cell r="C5356" t="str">
            <v>ETFC</v>
          </cell>
          <cell r="D5356">
            <v>42.5</v>
          </cell>
          <cell r="E5356">
            <v>43.16</v>
          </cell>
          <cell r="F5356">
            <v>2068613</v>
          </cell>
        </row>
        <row r="5357">
          <cell r="A5357" t="str">
            <v>43006 ETFC</v>
          </cell>
          <cell r="B5357">
            <v>43006</v>
          </cell>
          <cell r="C5357" t="str">
            <v>ETFC</v>
          </cell>
          <cell r="D5357">
            <v>43.17</v>
          </cell>
          <cell r="E5357">
            <v>43.2</v>
          </cell>
          <cell r="F5357">
            <v>1239412</v>
          </cell>
        </row>
        <row r="5358">
          <cell r="A5358" t="str">
            <v>43007 ETFC</v>
          </cell>
          <cell r="B5358">
            <v>43007</v>
          </cell>
          <cell r="C5358" t="str">
            <v>ETFC</v>
          </cell>
          <cell r="D5358">
            <v>43.1</v>
          </cell>
          <cell r="E5358">
            <v>43.61</v>
          </cell>
          <cell r="F5358">
            <v>2165361</v>
          </cell>
        </row>
        <row r="5359">
          <cell r="A5359" t="str">
            <v>42552 ETN</v>
          </cell>
          <cell r="B5359">
            <v>42552</v>
          </cell>
          <cell r="C5359" t="str">
            <v>ETN</v>
          </cell>
          <cell r="D5359">
            <v>59.63</v>
          </cell>
          <cell r="E5359">
            <v>60.27</v>
          </cell>
          <cell r="F5359">
            <v>2663664</v>
          </cell>
        </row>
        <row r="5360">
          <cell r="A5360" t="str">
            <v>42556 ETN</v>
          </cell>
          <cell r="B5360">
            <v>42556</v>
          </cell>
          <cell r="C5360" t="str">
            <v>ETN</v>
          </cell>
          <cell r="D5360">
            <v>59.66</v>
          </cell>
          <cell r="E5360">
            <v>58.72</v>
          </cell>
          <cell r="F5360">
            <v>2490344</v>
          </cell>
        </row>
        <row r="5361">
          <cell r="A5361" t="str">
            <v>42557 ETN</v>
          </cell>
          <cell r="B5361">
            <v>42557</v>
          </cell>
          <cell r="C5361" t="str">
            <v>ETN</v>
          </cell>
          <cell r="D5361">
            <v>58.71</v>
          </cell>
          <cell r="E5361">
            <v>59.45</v>
          </cell>
          <cell r="F5361">
            <v>3073660</v>
          </cell>
        </row>
        <row r="5362">
          <cell r="A5362" t="str">
            <v>42558 ETN</v>
          </cell>
          <cell r="B5362">
            <v>42558</v>
          </cell>
          <cell r="C5362" t="str">
            <v>ETN</v>
          </cell>
          <cell r="D5362">
            <v>59.52</v>
          </cell>
          <cell r="E5362">
            <v>60.11</v>
          </cell>
          <cell r="F5362">
            <v>2689835</v>
          </cell>
        </row>
        <row r="5363">
          <cell r="A5363" t="str">
            <v>42559 ETN</v>
          </cell>
          <cell r="B5363">
            <v>42559</v>
          </cell>
          <cell r="C5363" t="str">
            <v>ETN</v>
          </cell>
          <cell r="D5363">
            <v>60.72</v>
          </cell>
          <cell r="E5363">
            <v>61.92</v>
          </cell>
          <cell r="F5363">
            <v>2001832</v>
          </cell>
        </row>
        <row r="5364">
          <cell r="A5364" t="str">
            <v>42562 ETN</v>
          </cell>
          <cell r="B5364">
            <v>42562</v>
          </cell>
          <cell r="C5364" t="str">
            <v>ETN</v>
          </cell>
          <cell r="D5364">
            <v>62.22</v>
          </cell>
          <cell r="E5364">
            <v>62.4</v>
          </cell>
          <cell r="F5364">
            <v>2075325</v>
          </cell>
        </row>
        <row r="5365">
          <cell r="A5365" t="str">
            <v>42563 ETN</v>
          </cell>
          <cell r="B5365">
            <v>42563</v>
          </cell>
          <cell r="C5365" t="str">
            <v>ETN</v>
          </cell>
          <cell r="D5365">
            <v>62.93</v>
          </cell>
          <cell r="E5365">
            <v>63.96</v>
          </cell>
          <cell r="F5365">
            <v>2501766</v>
          </cell>
        </row>
        <row r="5366">
          <cell r="A5366" t="str">
            <v>42564 ETN</v>
          </cell>
          <cell r="B5366">
            <v>42564</v>
          </cell>
          <cell r="C5366" t="str">
            <v>ETN</v>
          </cell>
          <cell r="D5366">
            <v>63.98</v>
          </cell>
          <cell r="E5366">
            <v>63.87</v>
          </cell>
          <cell r="F5366">
            <v>1960584</v>
          </cell>
        </row>
        <row r="5367">
          <cell r="A5367" t="str">
            <v>42565 ETN</v>
          </cell>
          <cell r="B5367">
            <v>42565</v>
          </cell>
          <cell r="C5367" t="str">
            <v>ETN</v>
          </cell>
          <cell r="D5367">
            <v>63.86</v>
          </cell>
          <cell r="E5367">
            <v>63.8</v>
          </cell>
          <cell r="F5367">
            <v>3706491</v>
          </cell>
        </row>
        <row r="5368">
          <cell r="A5368" t="str">
            <v>42566 ETN</v>
          </cell>
          <cell r="B5368">
            <v>42566</v>
          </cell>
          <cell r="C5368" t="str">
            <v>ETN</v>
          </cell>
          <cell r="D5368">
            <v>63.97</v>
          </cell>
          <cell r="E5368">
            <v>63.83</v>
          </cell>
          <cell r="F5368">
            <v>2670788</v>
          </cell>
        </row>
        <row r="5369">
          <cell r="A5369" t="str">
            <v>42569 ETN</v>
          </cell>
          <cell r="B5369">
            <v>42569</v>
          </cell>
          <cell r="C5369" t="str">
            <v>ETN</v>
          </cell>
          <cell r="D5369">
            <v>63.57</v>
          </cell>
          <cell r="E5369">
            <v>63.49</v>
          </cell>
          <cell r="F5369">
            <v>1872230</v>
          </cell>
        </row>
        <row r="5370">
          <cell r="A5370" t="str">
            <v>42570 ETN</v>
          </cell>
          <cell r="B5370">
            <v>42570</v>
          </cell>
          <cell r="C5370" t="str">
            <v>ETN</v>
          </cell>
          <cell r="D5370">
            <v>63.05</v>
          </cell>
          <cell r="E5370">
            <v>63.05</v>
          </cell>
          <cell r="F5370">
            <v>2493088</v>
          </cell>
        </row>
        <row r="5371">
          <cell r="A5371" t="str">
            <v>42571 ETN</v>
          </cell>
          <cell r="B5371">
            <v>42571</v>
          </cell>
          <cell r="C5371" t="str">
            <v>ETN</v>
          </cell>
          <cell r="D5371">
            <v>63.15</v>
          </cell>
          <cell r="E5371">
            <v>63.5</v>
          </cell>
          <cell r="F5371">
            <v>1697487</v>
          </cell>
        </row>
        <row r="5372">
          <cell r="A5372" t="str">
            <v>42572 ETN</v>
          </cell>
          <cell r="B5372">
            <v>42572</v>
          </cell>
          <cell r="C5372" t="str">
            <v>ETN</v>
          </cell>
          <cell r="D5372">
            <v>63.6</v>
          </cell>
          <cell r="E5372">
            <v>63.21</v>
          </cell>
          <cell r="F5372">
            <v>1594982</v>
          </cell>
        </row>
        <row r="5373">
          <cell r="A5373" t="str">
            <v>42573 ETN</v>
          </cell>
          <cell r="B5373">
            <v>42573</v>
          </cell>
          <cell r="C5373" t="str">
            <v>ETN</v>
          </cell>
          <cell r="D5373">
            <v>63.37</v>
          </cell>
          <cell r="E5373">
            <v>63.38</v>
          </cell>
          <cell r="F5373">
            <v>1376972</v>
          </cell>
        </row>
        <row r="5374">
          <cell r="A5374" t="str">
            <v>42576 ETN</v>
          </cell>
          <cell r="B5374">
            <v>42576</v>
          </cell>
          <cell r="C5374" t="str">
            <v>ETN</v>
          </cell>
          <cell r="D5374">
            <v>63.39</v>
          </cell>
          <cell r="E5374">
            <v>63.47</v>
          </cell>
          <cell r="F5374">
            <v>1520526</v>
          </cell>
        </row>
        <row r="5375">
          <cell r="A5375" t="str">
            <v>42577 ETN</v>
          </cell>
          <cell r="B5375">
            <v>42577</v>
          </cell>
          <cell r="C5375" t="str">
            <v>ETN</v>
          </cell>
          <cell r="D5375">
            <v>63.47</v>
          </cell>
          <cell r="E5375">
            <v>64.569999999999993</v>
          </cell>
          <cell r="F5375">
            <v>2305945</v>
          </cell>
        </row>
        <row r="5376">
          <cell r="A5376" t="str">
            <v>42578 ETN</v>
          </cell>
          <cell r="B5376">
            <v>42578</v>
          </cell>
          <cell r="C5376" t="str">
            <v>ETN</v>
          </cell>
          <cell r="D5376">
            <v>64.8</v>
          </cell>
          <cell r="E5376">
            <v>64.41</v>
          </cell>
          <cell r="F5376">
            <v>2075684</v>
          </cell>
        </row>
        <row r="5377">
          <cell r="A5377" t="str">
            <v>42579 ETN</v>
          </cell>
          <cell r="B5377">
            <v>42579</v>
          </cell>
          <cell r="C5377" t="str">
            <v>ETN</v>
          </cell>
          <cell r="D5377">
            <v>64.150000000000006</v>
          </cell>
          <cell r="E5377">
            <v>64.010000000000005</v>
          </cell>
          <cell r="F5377">
            <v>1404517</v>
          </cell>
        </row>
        <row r="5378">
          <cell r="A5378" t="str">
            <v>42580 ETN</v>
          </cell>
          <cell r="B5378">
            <v>42580</v>
          </cell>
          <cell r="C5378" t="str">
            <v>ETN</v>
          </cell>
          <cell r="D5378">
            <v>63.91</v>
          </cell>
          <cell r="E5378">
            <v>63.41</v>
          </cell>
          <cell r="F5378">
            <v>3157865</v>
          </cell>
        </row>
        <row r="5379">
          <cell r="A5379" t="str">
            <v>42583 ETN</v>
          </cell>
          <cell r="B5379">
            <v>42583</v>
          </cell>
          <cell r="C5379" t="str">
            <v>ETN</v>
          </cell>
          <cell r="D5379">
            <v>63.43</v>
          </cell>
          <cell r="E5379">
            <v>63.94</v>
          </cell>
          <cell r="F5379">
            <v>4819987</v>
          </cell>
        </row>
        <row r="5380">
          <cell r="A5380" t="str">
            <v>42584 ETN</v>
          </cell>
          <cell r="B5380">
            <v>42584</v>
          </cell>
          <cell r="C5380" t="str">
            <v>ETN</v>
          </cell>
          <cell r="D5380">
            <v>65</v>
          </cell>
          <cell r="E5380">
            <v>64.010000000000005</v>
          </cell>
          <cell r="F5380">
            <v>5154781</v>
          </cell>
        </row>
        <row r="5381">
          <cell r="A5381" t="str">
            <v>42585 ETN</v>
          </cell>
          <cell r="B5381">
            <v>42585</v>
          </cell>
          <cell r="C5381" t="str">
            <v>ETN</v>
          </cell>
          <cell r="D5381">
            <v>63.51</v>
          </cell>
          <cell r="E5381">
            <v>64.239999999999995</v>
          </cell>
          <cell r="F5381">
            <v>3161177</v>
          </cell>
        </row>
        <row r="5382">
          <cell r="A5382" t="str">
            <v>42586 ETN</v>
          </cell>
          <cell r="B5382">
            <v>42586</v>
          </cell>
          <cell r="C5382" t="str">
            <v>ETN</v>
          </cell>
          <cell r="D5382">
            <v>64.36</v>
          </cell>
          <cell r="E5382">
            <v>64.5</v>
          </cell>
          <cell r="F5382">
            <v>2641189</v>
          </cell>
        </row>
        <row r="5383">
          <cell r="A5383" t="str">
            <v>42587 ETN</v>
          </cell>
          <cell r="B5383">
            <v>42587</v>
          </cell>
          <cell r="C5383" t="str">
            <v>ETN</v>
          </cell>
          <cell r="D5383">
            <v>64.78</v>
          </cell>
          <cell r="E5383">
            <v>65.459999999999994</v>
          </cell>
          <cell r="F5383">
            <v>2300665</v>
          </cell>
        </row>
        <row r="5384">
          <cell r="A5384" t="str">
            <v>42590 ETN</v>
          </cell>
          <cell r="B5384">
            <v>42590</v>
          </cell>
          <cell r="C5384" t="str">
            <v>ETN</v>
          </cell>
          <cell r="D5384">
            <v>65.72</v>
          </cell>
          <cell r="E5384">
            <v>65.83</v>
          </cell>
          <cell r="F5384">
            <v>2780637</v>
          </cell>
        </row>
        <row r="5385">
          <cell r="A5385" t="str">
            <v>42591 ETN</v>
          </cell>
          <cell r="B5385">
            <v>42591</v>
          </cell>
          <cell r="C5385" t="str">
            <v>ETN</v>
          </cell>
          <cell r="D5385">
            <v>66</v>
          </cell>
          <cell r="E5385">
            <v>65.84</v>
          </cell>
          <cell r="F5385">
            <v>2461828</v>
          </cell>
        </row>
        <row r="5386">
          <cell r="A5386" t="str">
            <v>42592 ETN</v>
          </cell>
          <cell r="B5386">
            <v>42592</v>
          </cell>
          <cell r="C5386" t="str">
            <v>ETN</v>
          </cell>
          <cell r="D5386">
            <v>66.34</v>
          </cell>
          <cell r="E5386">
            <v>66.709999999999994</v>
          </cell>
          <cell r="F5386">
            <v>2736771</v>
          </cell>
        </row>
        <row r="5387">
          <cell r="A5387" t="str">
            <v>42593 ETN</v>
          </cell>
          <cell r="B5387">
            <v>42593</v>
          </cell>
          <cell r="C5387" t="str">
            <v>ETN</v>
          </cell>
          <cell r="D5387">
            <v>66.900000000000006</v>
          </cell>
          <cell r="E5387">
            <v>67.33</v>
          </cell>
          <cell r="F5387">
            <v>3085563</v>
          </cell>
        </row>
        <row r="5388">
          <cell r="A5388" t="str">
            <v>42594 ETN</v>
          </cell>
          <cell r="B5388">
            <v>42594</v>
          </cell>
          <cell r="C5388" t="str">
            <v>ETN</v>
          </cell>
          <cell r="D5388">
            <v>67.069999999999993</v>
          </cell>
          <cell r="E5388">
            <v>67.209999999999994</v>
          </cell>
          <cell r="F5388">
            <v>2359043</v>
          </cell>
        </row>
        <row r="5389">
          <cell r="A5389" t="str">
            <v>42597 ETN</v>
          </cell>
          <cell r="B5389">
            <v>42597</v>
          </cell>
          <cell r="C5389" t="str">
            <v>ETN</v>
          </cell>
          <cell r="D5389">
            <v>67.39</v>
          </cell>
          <cell r="E5389">
            <v>67.63</v>
          </cell>
          <cell r="F5389">
            <v>1948705</v>
          </cell>
        </row>
        <row r="5390">
          <cell r="A5390" t="str">
            <v>42598 ETN</v>
          </cell>
          <cell r="B5390">
            <v>42598</v>
          </cell>
          <cell r="C5390" t="str">
            <v>ETN</v>
          </cell>
          <cell r="D5390">
            <v>67.540000000000006</v>
          </cell>
          <cell r="E5390">
            <v>67.27</v>
          </cell>
          <cell r="F5390">
            <v>2044561</v>
          </cell>
        </row>
        <row r="5391">
          <cell r="A5391" t="str">
            <v>42599 ETN</v>
          </cell>
          <cell r="B5391">
            <v>42599</v>
          </cell>
          <cell r="C5391" t="str">
            <v>ETN</v>
          </cell>
          <cell r="D5391">
            <v>67.47</v>
          </cell>
          <cell r="E5391">
            <v>67.62</v>
          </cell>
          <cell r="F5391">
            <v>1805357</v>
          </cell>
        </row>
        <row r="5392">
          <cell r="A5392" t="str">
            <v>42600 ETN</v>
          </cell>
          <cell r="B5392">
            <v>42600</v>
          </cell>
          <cell r="C5392" t="str">
            <v>ETN</v>
          </cell>
          <cell r="D5392">
            <v>67.66</v>
          </cell>
          <cell r="E5392">
            <v>67.72</v>
          </cell>
          <cell r="F5392">
            <v>1732290</v>
          </cell>
        </row>
        <row r="5393">
          <cell r="A5393" t="str">
            <v>42601 ETN</v>
          </cell>
          <cell r="B5393">
            <v>42601</v>
          </cell>
          <cell r="C5393" t="str">
            <v>ETN</v>
          </cell>
          <cell r="D5393">
            <v>67.3</v>
          </cell>
          <cell r="E5393">
            <v>67.66</v>
          </cell>
          <cell r="F5393">
            <v>1898276</v>
          </cell>
        </row>
        <row r="5394">
          <cell r="A5394" t="str">
            <v>42604 ETN</v>
          </cell>
          <cell r="B5394">
            <v>42604</v>
          </cell>
          <cell r="C5394" t="str">
            <v>ETN</v>
          </cell>
          <cell r="D5394">
            <v>67.58</v>
          </cell>
          <cell r="E5394">
            <v>67.7</v>
          </cell>
          <cell r="F5394">
            <v>1601068</v>
          </cell>
        </row>
        <row r="5395">
          <cell r="A5395" t="str">
            <v>42605 ETN</v>
          </cell>
          <cell r="B5395">
            <v>42605</v>
          </cell>
          <cell r="C5395" t="str">
            <v>ETN</v>
          </cell>
          <cell r="D5395">
            <v>68</v>
          </cell>
          <cell r="E5395">
            <v>67.680000000000007</v>
          </cell>
          <cell r="F5395">
            <v>1409002</v>
          </cell>
        </row>
        <row r="5396">
          <cell r="A5396" t="str">
            <v>42606 ETN</v>
          </cell>
          <cell r="B5396">
            <v>42606</v>
          </cell>
          <cell r="C5396" t="str">
            <v>ETN</v>
          </cell>
          <cell r="D5396">
            <v>67.59</v>
          </cell>
          <cell r="E5396">
            <v>67.3</v>
          </cell>
          <cell r="F5396">
            <v>1510476</v>
          </cell>
        </row>
        <row r="5397">
          <cell r="A5397" t="str">
            <v>42607 ETN</v>
          </cell>
          <cell r="B5397">
            <v>42607</v>
          </cell>
          <cell r="C5397" t="str">
            <v>ETN</v>
          </cell>
          <cell r="D5397">
            <v>67.239999999999995</v>
          </cell>
          <cell r="E5397">
            <v>67.39</v>
          </cell>
          <cell r="F5397">
            <v>1485136</v>
          </cell>
        </row>
        <row r="5398">
          <cell r="A5398" t="str">
            <v>42608 ETN</v>
          </cell>
          <cell r="B5398">
            <v>42608</v>
          </cell>
          <cell r="C5398" t="str">
            <v>ETN</v>
          </cell>
          <cell r="D5398">
            <v>67.67</v>
          </cell>
          <cell r="E5398">
            <v>67.319999999999993</v>
          </cell>
          <cell r="F5398">
            <v>1509493</v>
          </cell>
        </row>
        <row r="5399">
          <cell r="A5399" t="str">
            <v>42611 ETN</v>
          </cell>
          <cell r="B5399">
            <v>42611</v>
          </cell>
          <cell r="C5399" t="str">
            <v>ETN</v>
          </cell>
          <cell r="D5399">
            <v>67.28</v>
          </cell>
          <cell r="E5399">
            <v>67.709999999999994</v>
          </cell>
          <cell r="F5399">
            <v>1105554</v>
          </cell>
        </row>
        <row r="5400">
          <cell r="A5400" t="str">
            <v>42612 ETN</v>
          </cell>
          <cell r="B5400">
            <v>42612</v>
          </cell>
          <cell r="C5400" t="str">
            <v>ETN</v>
          </cell>
          <cell r="D5400">
            <v>67.599999999999994</v>
          </cell>
          <cell r="E5400">
            <v>67.150000000000006</v>
          </cell>
          <cell r="F5400">
            <v>2180307</v>
          </cell>
        </row>
        <row r="5401">
          <cell r="A5401" t="str">
            <v>42613 ETN</v>
          </cell>
          <cell r="B5401">
            <v>42613</v>
          </cell>
          <cell r="C5401" t="str">
            <v>ETN</v>
          </cell>
          <cell r="D5401">
            <v>67</v>
          </cell>
          <cell r="E5401">
            <v>66.540000000000006</v>
          </cell>
          <cell r="F5401">
            <v>2390688</v>
          </cell>
        </row>
        <row r="5402">
          <cell r="A5402" t="str">
            <v>42614 ETN</v>
          </cell>
          <cell r="B5402">
            <v>42614</v>
          </cell>
          <cell r="C5402" t="str">
            <v>ETN</v>
          </cell>
          <cell r="D5402">
            <v>66.66</v>
          </cell>
          <cell r="E5402">
            <v>66.92</v>
          </cell>
          <cell r="F5402">
            <v>2041211</v>
          </cell>
        </row>
        <row r="5403">
          <cell r="A5403" t="str">
            <v>42615 ETN</v>
          </cell>
          <cell r="B5403">
            <v>42615</v>
          </cell>
          <cell r="C5403" t="str">
            <v>ETN</v>
          </cell>
          <cell r="D5403">
            <v>67.33</v>
          </cell>
          <cell r="E5403">
            <v>67.540000000000006</v>
          </cell>
          <cell r="F5403">
            <v>1509518</v>
          </cell>
        </row>
        <row r="5404">
          <cell r="A5404" t="str">
            <v>42619 ETN</v>
          </cell>
          <cell r="B5404">
            <v>42619</v>
          </cell>
          <cell r="C5404" t="str">
            <v>ETN</v>
          </cell>
          <cell r="D5404">
            <v>67.69</v>
          </cell>
          <cell r="E5404">
            <v>66.62</v>
          </cell>
          <cell r="F5404">
            <v>1995793</v>
          </cell>
        </row>
        <row r="5405">
          <cell r="A5405" t="str">
            <v>42620 ETN</v>
          </cell>
          <cell r="B5405">
            <v>42620</v>
          </cell>
          <cell r="C5405" t="str">
            <v>ETN</v>
          </cell>
          <cell r="D5405">
            <v>66.709999999999994</v>
          </cell>
          <cell r="E5405">
            <v>66.739999999999995</v>
          </cell>
          <cell r="F5405">
            <v>1470580</v>
          </cell>
        </row>
        <row r="5406">
          <cell r="A5406" t="str">
            <v>42621 ETN</v>
          </cell>
          <cell r="B5406">
            <v>42621</v>
          </cell>
          <cell r="C5406" t="str">
            <v>ETN</v>
          </cell>
          <cell r="D5406">
            <v>66.599999999999994</v>
          </cell>
          <cell r="E5406">
            <v>66.08</v>
          </cell>
          <cell r="F5406">
            <v>1925652</v>
          </cell>
        </row>
        <row r="5407">
          <cell r="A5407" t="str">
            <v>42622 ETN</v>
          </cell>
          <cell r="B5407">
            <v>42622</v>
          </cell>
          <cell r="C5407" t="str">
            <v>ETN</v>
          </cell>
          <cell r="D5407">
            <v>65.22</v>
          </cell>
          <cell r="E5407">
            <v>63.57</v>
          </cell>
          <cell r="F5407">
            <v>3580670</v>
          </cell>
        </row>
        <row r="5408">
          <cell r="A5408" t="str">
            <v>42625 ETN</v>
          </cell>
          <cell r="B5408">
            <v>42625</v>
          </cell>
          <cell r="C5408" t="str">
            <v>ETN</v>
          </cell>
          <cell r="D5408">
            <v>63.11</v>
          </cell>
          <cell r="E5408">
            <v>64.989999999999995</v>
          </cell>
          <cell r="F5408">
            <v>2699844</v>
          </cell>
        </row>
        <row r="5409">
          <cell r="A5409" t="str">
            <v>42626 ETN</v>
          </cell>
          <cell r="B5409">
            <v>42626</v>
          </cell>
          <cell r="C5409" t="str">
            <v>ETN</v>
          </cell>
          <cell r="D5409">
            <v>64.06</v>
          </cell>
          <cell r="E5409">
            <v>63.21</v>
          </cell>
          <cell r="F5409">
            <v>3266878</v>
          </cell>
        </row>
        <row r="5410">
          <cell r="A5410" t="str">
            <v>42627 ETN</v>
          </cell>
          <cell r="B5410">
            <v>42627</v>
          </cell>
          <cell r="C5410" t="str">
            <v>ETN</v>
          </cell>
          <cell r="D5410">
            <v>63.12</v>
          </cell>
          <cell r="E5410">
            <v>62.98</v>
          </cell>
          <cell r="F5410">
            <v>2545209</v>
          </cell>
        </row>
        <row r="5411">
          <cell r="A5411" t="str">
            <v>42628 ETN</v>
          </cell>
          <cell r="B5411">
            <v>42628</v>
          </cell>
          <cell r="C5411" t="str">
            <v>ETN</v>
          </cell>
          <cell r="D5411">
            <v>62.9</v>
          </cell>
          <cell r="E5411">
            <v>63.09</v>
          </cell>
          <cell r="F5411">
            <v>2954577</v>
          </cell>
        </row>
        <row r="5412">
          <cell r="A5412" t="str">
            <v>42629 ETN</v>
          </cell>
          <cell r="B5412">
            <v>42629</v>
          </cell>
          <cell r="C5412" t="str">
            <v>ETN</v>
          </cell>
          <cell r="D5412">
            <v>62.61</v>
          </cell>
          <cell r="E5412">
            <v>62.35</v>
          </cell>
          <cell r="F5412">
            <v>4824833</v>
          </cell>
        </row>
        <row r="5413">
          <cell r="A5413" t="str">
            <v>42632 ETN</v>
          </cell>
          <cell r="B5413">
            <v>42632</v>
          </cell>
          <cell r="C5413" t="str">
            <v>ETN</v>
          </cell>
          <cell r="D5413">
            <v>63.06</v>
          </cell>
          <cell r="E5413">
            <v>63.25</v>
          </cell>
          <cell r="F5413">
            <v>1966307</v>
          </cell>
        </row>
        <row r="5414">
          <cell r="A5414" t="str">
            <v>42633 ETN</v>
          </cell>
          <cell r="B5414">
            <v>42633</v>
          </cell>
          <cell r="C5414" t="str">
            <v>ETN</v>
          </cell>
          <cell r="D5414">
            <v>63.8</v>
          </cell>
          <cell r="E5414">
            <v>62.74</v>
          </cell>
          <cell r="F5414">
            <v>2406627</v>
          </cell>
        </row>
        <row r="5415">
          <cell r="A5415" t="str">
            <v>42634 ETN</v>
          </cell>
          <cell r="B5415">
            <v>42634</v>
          </cell>
          <cell r="C5415" t="str">
            <v>ETN</v>
          </cell>
          <cell r="D5415">
            <v>62.97</v>
          </cell>
          <cell r="E5415">
            <v>63.73</v>
          </cell>
          <cell r="F5415">
            <v>1844604</v>
          </cell>
        </row>
        <row r="5416">
          <cell r="A5416" t="str">
            <v>42635 ETN</v>
          </cell>
          <cell r="B5416">
            <v>42635</v>
          </cell>
          <cell r="C5416" t="str">
            <v>ETN</v>
          </cell>
          <cell r="D5416">
            <v>64.5</v>
          </cell>
          <cell r="E5416">
            <v>64.09</v>
          </cell>
          <cell r="F5416">
            <v>2680000</v>
          </cell>
        </row>
        <row r="5417">
          <cell r="A5417" t="str">
            <v>42636 ETN</v>
          </cell>
          <cell r="B5417">
            <v>42636</v>
          </cell>
          <cell r="C5417" t="str">
            <v>ETN</v>
          </cell>
          <cell r="D5417">
            <v>63.95</v>
          </cell>
          <cell r="E5417">
            <v>63.31</v>
          </cell>
          <cell r="F5417">
            <v>1444482</v>
          </cell>
        </row>
        <row r="5418">
          <cell r="A5418" t="str">
            <v>42639 ETN</v>
          </cell>
          <cell r="B5418">
            <v>42639</v>
          </cell>
          <cell r="C5418" t="str">
            <v>ETN</v>
          </cell>
          <cell r="D5418">
            <v>63.1</v>
          </cell>
          <cell r="E5418">
            <v>62.9</v>
          </cell>
          <cell r="F5418">
            <v>1327347</v>
          </cell>
        </row>
        <row r="5419">
          <cell r="A5419" t="str">
            <v>42640 ETN</v>
          </cell>
          <cell r="B5419">
            <v>42640</v>
          </cell>
          <cell r="C5419" t="str">
            <v>ETN</v>
          </cell>
          <cell r="D5419">
            <v>62.68</v>
          </cell>
          <cell r="E5419">
            <v>63.41</v>
          </cell>
          <cell r="F5419">
            <v>1690842</v>
          </cell>
        </row>
        <row r="5420">
          <cell r="A5420" t="str">
            <v>42641 ETN</v>
          </cell>
          <cell r="B5420">
            <v>42641</v>
          </cell>
          <cell r="C5420" t="str">
            <v>ETN</v>
          </cell>
          <cell r="D5420">
            <v>63.69</v>
          </cell>
          <cell r="E5420">
            <v>64.569999999999993</v>
          </cell>
          <cell r="F5420">
            <v>1916683</v>
          </cell>
        </row>
        <row r="5421">
          <cell r="A5421" t="str">
            <v>42642 ETN</v>
          </cell>
          <cell r="B5421">
            <v>42642</v>
          </cell>
          <cell r="C5421" t="str">
            <v>ETN</v>
          </cell>
          <cell r="D5421">
            <v>64.28</v>
          </cell>
          <cell r="E5421">
            <v>64.16</v>
          </cell>
          <cell r="F5421">
            <v>1885752</v>
          </cell>
        </row>
        <row r="5422">
          <cell r="A5422" t="str">
            <v>42643 ETN</v>
          </cell>
          <cell r="B5422">
            <v>42643</v>
          </cell>
          <cell r="C5422" t="str">
            <v>ETN</v>
          </cell>
          <cell r="D5422">
            <v>64.44</v>
          </cell>
          <cell r="E5422">
            <v>65.709999999999994</v>
          </cell>
          <cell r="F5422">
            <v>3886882</v>
          </cell>
        </row>
        <row r="5423">
          <cell r="A5423" t="str">
            <v>42646 ETN</v>
          </cell>
          <cell r="B5423">
            <v>42646</v>
          </cell>
          <cell r="C5423" t="str">
            <v>ETN</v>
          </cell>
          <cell r="D5423">
            <v>65.48</v>
          </cell>
          <cell r="E5423">
            <v>65.87</v>
          </cell>
          <cell r="F5423">
            <v>2566006</v>
          </cell>
        </row>
        <row r="5424">
          <cell r="A5424" t="str">
            <v>42647 ETN</v>
          </cell>
          <cell r="B5424">
            <v>42647</v>
          </cell>
          <cell r="C5424" t="str">
            <v>ETN</v>
          </cell>
          <cell r="D5424">
            <v>66.05</v>
          </cell>
          <cell r="E5424">
            <v>64.319999999999993</v>
          </cell>
          <cell r="F5424">
            <v>2110609</v>
          </cell>
        </row>
        <row r="5425">
          <cell r="A5425" t="str">
            <v>42648 ETN</v>
          </cell>
          <cell r="B5425">
            <v>42648</v>
          </cell>
          <cell r="C5425" t="str">
            <v>ETN</v>
          </cell>
          <cell r="D5425">
            <v>64.67</v>
          </cell>
          <cell r="E5425">
            <v>65.540000000000006</v>
          </cell>
          <cell r="F5425">
            <v>2260455</v>
          </cell>
        </row>
        <row r="5426">
          <cell r="A5426" t="str">
            <v>42649 ETN</v>
          </cell>
          <cell r="B5426">
            <v>42649</v>
          </cell>
          <cell r="C5426" t="str">
            <v>ETN</v>
          </cell>
          <cell r="D5426">
            <v>65.5</v>
          </cell>
          <cell r="E5426">
            <v>65.5</v>
          </cell>
          <cell r="F5426">
            <v>1389961</v>
          </cell>
        </row>
        <row r="5427">
          <cell r="A5427" t="str">
            <v>42650 ETN</v>
          </cell>
          <cell r="B5427">
            <v>42650</v>
          </cell>
          <cell r="C5427" t="str">
            <v>ETN</v>
          </cell>
          <cell r="D5427">
            <v>65.239999999999995</v>
          </cell>
          <cell r="E5427">
            <v>64.48</v>
          </cell>
          <cell r="F5427">
            <v>2232550</v>
          </cell>
        </row>
        <row r="5428">
          <cell r="A5428" t="str">
            <v>42653 ETN</v>
          </cell>
          <cell r="B5428">
            <v>42653</v>
          </cell>
          <cell r="C5428" t="str">
            <v>ETN</v>
          </cell>
          <cell r="D5428">
            <v>65.010000000000005</v>
          </cell>
          <cell r="E5428">
            <v>64.14</v>
          </cell>
          <cell r="F5428">
            <v>2704891</v>
          </cell>
        </row>
        <row r="5429">
          <cell r="A5429" t="str">
            <v>42654 ETN</v>
          </cell>
          <cell r="B5429">
            <v>42654</v>
          </cell>
          <cell r="C5429" t="str">
            <v>ETN</v>
          </cell>
          <cell r="D5429">
            <v>63.87</v>
          </cell>
          <cell r="E5429">
            <v>63.12</v>
          </cell>
          <cell r="F5429">
            <v>2934188</v>
          </cell>
        </row>
        <row r="5430">
          <cell r="A5430" t="str">
            <v>42655 ETN</v>
          </cell>
          <cell r="B5430">
            <v>42655</v>
          </cell>
          <cell r="C5430" t="str">
            <v>ETN</v>
          </cell>
          <cell r="D5430">
            <v>63.12</v>
          </cell>
          <cell r="E5430">
            <v>64.260000000000005</v>
          </cell>
          <cell r="F5430">
            <v>2793865</v>
          </cell>
        </row>
        <row r="5431">
          <cell r="A5431" t="str">
            <v>42656 ETN</v>
          </cell>
          <cell r="B5431">
            <v>42656</v>
          </cell>
          <cell r="C5431" t="str">
            <v>ETN</v>
          </cell>
          <cell r="D5431">
            <v>63.48</v>
          </cell>
          <cell r="E5431">
            <v>63.15</v>
          </cell>
          <cell r="F5431">
            <v>2731905</v>
          </cell>
        </row>
        <row r="5432">
          <cell r="A5432" t="str">
            <v>42657 ETN</v>
          </cell>
          <cell r="B5432">
            <v>42657</v>
          </cell>
          <cell r="C5432" t="str">
            <v>ETN</v>
          </cell>
          <cell r="D5432">
            <v>63.55</v>
          </cell>
          <cell r="E5432">
            <v>63.3</v>
          </cell>
          <cell r="F5432">
            <v>2043908</v>
          </cell>
        </row>
        <row r="5433">
          <cell r="A5433" t="str">
            <v>42660 ETN</v>
          </cell>
          <cell r="B5433">
            <v>42660</v>
          </cell>
          <cell r="C5433" t="str">
            <v>ETN</v>
          </cell>
          <cell r="D5433">
            <v>63.24</v>
          </cell>
          <cell r="E5433">
            <v>63.12</v>
          </cell>
          <cell r="F5433">
            <v>2671990</v>
          </cell>
        </row>
        <row r="5434">
          <cell r="A5434" t="str">
            <v>42661 ETN</v>
          </cell>
          <cell r="B5434">
            <v>42661</v>
          </cell>
          <cell r="C5434" t="str">
            <v>ETN</v>
          </cell>
          <cell r="D5434">
            <v>63.86</v>
          </cell>
          <cell r="E5434">
            <v>63.19</v>
          </cell>
          <cell r="F5434">
            <v>1956000</v>
          </cell>
        </row>
        <row r="5435">
          <cell r="A5435" t="str">
            <v>42662 ETN</v>
          </cell>
          <cell r="B5435">
            <v>42662</v>
          </cell>
          <cell r="C5435" t="str">
            <v>ETN</v>
          </cell>
          <cell r="D5435">
            <v>63.3</v>
          </cell>
          <cell r="E5435">
            <v>63.68</v>
          </cell>
          <cell r="F5435">
            <v>1935234</v>
          </cell>
        </row>
        <row r="5436">
          <cell r="A5436" t="str">
            <v>42663 ETN</v>
          </cell>
          <cell r="B5436">
            <v>42663</v>
          </cell>
          <cell r="C5436" t="str">
            <v>ETN</v>
          </cell>
          <cell r="D5436">
            <v>63.45</v>
          </cell>
          <cell r="E5436">
            <v>63.8</v>
          </cell>
          <cell r="F5436">
            <v>2365808</v>
          </cell>
        </row>
        <row r="5437">
          <cell r="A5437" t="str">
            <v>42664 ETN</v>
          </cell>
          <cell r="B5437">
            <v>42664</v>
          </cell>
          <cell r="C5437" t="str">
            <v>ETN</v>
          </cell>
          <cell r="D5437">
            <v>63.13</v>
          </cell>
          <cell r="E5437">
            <v>63.71</v>
          </cell>
          <cell r="F5437">
            <v>2116980</v>
          </cell>
        </row>
        <row r="5438">
          <cell r="A5438" t="str">
            <v>42667 ETN</v>
          </cell>
          <cell r="B5438">
            <v>42667</v>
          </cell>
          <cell r="C5438" t="str">
            <v>ETN</v>
          </cell>
          <cell r="D5438">
            <v>64.16</v>
          </cell>
          <cell r="E5438">
            <v>63.37</v>
          </cell>
          <cell r="F5438">
            <v>1857694</v>
          </cell>
        </row>
        <row r="5439">
          <cell r="A5439" t="str">
            <v>42668 ETN</v>
          </cell>
          <cell r="B5439">
            <v>42668</v>
          </cell>
          <cell r="C5439" t="str">
            <v>ETN</v>
          </cell>
          <cell r="D5439">
            <v>63.15</v>
          </cell>
          <cell r="E5439">
            <v>63.18</v>
          </cell>
          <cell r="F5439">
            <v>1989349</v>
          </cell>
        </row>
        <row r="5440">
          <cell r="A5440" t="str">
            <v>42669 ETN</v>
          </cell>
          <cell r="B5440">
            <v>42669</v>
          </cell>
          <cell r="C5440" t="str">
            <v>ETN</v>
          </cell>
          <cell r="D5440">
            <v>62.88</v>
          </cell>
          <cell r="E5440">
            <v>64.209999999999994</v>
          </cell>
          <cell r="F5440">
            <v>1989493</v>
          </cell>
        </row>
        <row r="5441">
          <cell r="A5441" t="str">
            <v>42670 ETN</v>
          </cell>
          <cell r="B5441">
            <v>42670</v>
          </cell>
          <cell r="C5441" t="str">
            <v>ETN</v>
          </cell>
          <cell r="D5441">
            <v>64.05</v>
          </cell>
          <cell r="E5441">
            <v>62.29</v>
          </cell>
          <cell r="F5441">
            <v>4973746</v>
          </cell>
        </row>
        <row r="5442">
          <cell r="A5442" t="str">
            <v>42671 ETN</v>
          </cell>
          <cell r="B5442">
            <v>42671</v>
          </cell>
          <cell r="C5442" t="str">
            <v>ETN</v>
          </cell>
          <cell r="D5442">
            <v>62.37</v>
          </cell>
          <cell r="E5442">
            <v>62.38</v>
          </cell>
          <cell r="F5442">
            <v>2166804</v>
          </cell>
        </row>
        <row r="5443">
          <cell r="A5443" t="str">
            <v>42674 ETN</v>
          </cell>
          <cell r="B5443">
            <v>42674</v>
          </cell>
          <cell r="C5443" t="str">
            <v>ETN</v>
          </cell>
          <cell r="D5443">
            <v>62.76</v>
          </cell>
          <cell r="E5443">
            <v>63.77</v>
          </cell>
          <cell r="F5443">
            <v>4261118</v>
          </cell>
        </row>
        <row r="5444">
          <cell r="A5444" t="str">
            <v>42675 ETN</v>
          </cell>
          <cell r="B5444">
            <v>42675</v>
          </cell>
          <cell r="C5444" t="str">
            <v>ETN</v>
          </cell>
          <cell r="D5444">
            <v>62.76</v>
          </cell>
          <cell r="E5444">
            <v>60.7</v>
          </cell>
          <cell r="F5444">
            <v>8389246</v>
          </cell>
        </row>
        <row r="5445">
          <cell r="A5445" t="str">
            <v>42676 ETN</v>
          </cell>
          <cell r="B5445">
            <v>42676</v>
          </cell>
          <cell r="C5445" t="str">
            <v>ETN</v>
          </cell>
          <cell r="D5445">
            <v>60.6</v>
          </cell>
          <cell r="E5445">
            <v>60.88</v>
          </cell>
          <cell r="F5445">
            <v>4162555</v>
          </cell>
        </row>
        <row r="5446">
          <cell r="A5446" t="str">
            <v>42677 ETN</v>
          </cell>
          <cell r="B5446">
            <v>42677</v>
          </cell>
          <cell r="C5446" t="str">
            <v>ETN</v>
          </cell>
          <cell r="D5446">
            <v>60.06</v>
          </cell>
          <cell r="E5446">
            <v>59.72</v>
          </cell>
          <cell r="F5446">
            <v>4735109</v>
          </cell>
        </row>
        <row r="5447">
          <cell r="A5447" t="str">
            <v>42678 ETN</v>
          </cell>
          <cell r="B5447">
            <v>42678</v>
          </cell>
          <cell r="C5447" t="str">
            <v>ETN</v>
          </cell>
          <cell r="D5447">
            <v>59.91</v>
          </cell>
          <cell r="E5447">
            <v>60.76</v>
          </cell>
          <cell r="F5447">
            <v>4583405</v>
          </cell>
        </row>
        <row r="5448">
          <cell r="A5448" t="str">
            <v>42681 ETN</v>
          </cell>
          <cell r="B5448">
            <v>42681</v>
          </cell>
          <cell r="C5448" t="str">
            <v>ETN</v>
          </cell>
          <cell r="D5448">
            <v>62.25</v>
          </cell>
          <cell r="E5448">
            <v>62.43</v>
          </cell>
          <cell r="F5448">
            <v>2840641</v>
          </cell>
        </row>
        <row r="5449">
          <cell r="A5449" t="str">
            <v>42682 ETN</v>
          </cell>
          <cell r="B5449">
            <v>42682</v>
          </cell>
          <cell r="C5449" t="str">
            <v>ETN</v>
          </cell>
          <cell r="D5449">
            <v>62.18</v>
          </cell>
          <cell r="E5449">
            <v>63</v>
          </cell>
          <cell r="F5449">
            <v>3381967</v>
          </cell>
        </row>
        <row r="5450">
          <cell r="A5450" t="str">
            <v>42683 ETN</v>
          </cell>
          <cell r="B5450">
            <v>42683</v>
          </cell>
          <cell r="C5450" t="str">
            <v>ETN</v>
          </cell>
          <cell r="D5450">
            <v>62.59</v>
          </cell>
          <cell r="E5450">
            <v>66.319999999999993</v>
          </cell>
          <cell r="F5450">
            <v>5690105</v>
          </cell>
        </row>
        <row r="5451">
          <cell r="A5451" t="str">
            <v>42684 ETN</v>
          </cell>
          <cell r="B5451">
            <v>42684</v>
          </cell>
          <cell r="C5451" t="str">
            <v>ETN</v>
          </cell>
          <cell r="D5451">
            <v>66.86</v>
          </cell>
          <cell r="E5451">
            <v>68.7</v>
          </cell>
          <cell r="F5451">
            <v>6947861</v>
          </cell>
        </row>
        <row r="5452">
          <cell r="A5452" t="str">
            <v>42685 ETN</v>
          </cell>
          <cell r="B5452">
            <v>42685</v>
          </cell>
          <cell r="C5452" t="str">
            <v>ETN</v>
          </cell>
          <cell r="D5452">
            <v>68.5</v>
          </cell>
          <cell r="E5452">
            <v>67.31</v>
          </cell>
          <cell r="F5452">
            <v>5332425</v>
          </cell>
        </row>
        <row r="5453">
          <cell r="A5453" t="str">
            <v>42688 ETN</v>
          </cell>
          <cell r="B5453">
            <v>42688</v>
          </cell>
          <cell r="C5453" t="str">
            <v>ETN</v>
          </cell>
          <cell r="D5453">
            <v>67.37</v>
          </cell>
          <cell r="E5453">
            <v>67.06</v>
          </cell>
          <cell r="F5453">
            <v>5788838</v>
          </cell>
        </row>
        <row r="5454">
          <cell r="A5454" t="str">
            <v>42689 ETN</v>
          </cell>
          <cell r="B5454">
            <v>42689</v>
          </cell>
          <cell r="C5454" t="str">
            <v>ETN</v>
          </cell>
          <cell r="D5454">
            <v>66.88</v>
          </cell>
          <cell r="E5454">
            <v>65.849999999999994</v>
          </cell>
          <cell r="F5454">
            <v>4859311</v>
          </cell>
        </row>
        <row r="5455">
          <cell r="A5455" t="str">
            <v>42690 ETN</v>
          </cell>
          <cell r="B5455">
            <v>42690</v>
          </cell>
          <cell r="C5455" t="str">
            <v>ETN</v>
          </cell>
          <cell r="D5455">
            <v>65.540000000000006</v>
          </cell>
          <cell r="E5455">
            <v>65.540000000000006</v>
          </cell>
          <cell r="F5455">
            <v>3154648</v>
          </cell>
        </row>
        <row r="5456">
          <cell r="A5456" t="str">
            <v>42691 ETN</v>
          </cell>
          <cell r="B5456">
            <v>42691</v>
          </cell>
          <cell r="C5456" t="str">
            <v>ETN</v>
          </cell>
          <cell r="D5456">
            <v>66.150000000000006</v>
          </cell>
          <cell r="E5456">
            <v>64.790000000000006</v>
          </cell>
          <cell r="F5456">
            <v>3407400</v>
          </cell>
        </row>
        <row r="5457">
          <cell r="A5457" t="str">
            <v>42692 ETN</v>
          </cell>
          <cell r="B5457">
            <v>42692</v>
          </cell>
          <cell r="C5457" t="str">
            <v>ETN</v>
          </cell>
          <cell r="D5457">
            <v>64.66</v>
          </cell>
          <cell r="E5457">
            <v>64.150000000000006</v>
          </cell>
          <cell r="F5457">
            <v>4728919</v>
          </cell>
        </row>
        <row r="5458">
          <cell r="A5458" t="str">
            <v>42695 ETN</v>
          </cell>
          <cell r="B5458">
            <v>42695</v>
          </cell>
          <cell r="C5458" t="str">
            <v>ETN</v>
          </cell>
          <cell r="D5458">
            <v>64.66</v>
          </cell>
          <cell r="E5458">
            <v>65.540000000000006</v>
          </cell>
          <cell r="F5458">
            <v>4399535</v>
          </cell>
        </row>
        <row r="5459">
          <cell r="A5459" t="str">
            <v>42696 ETN</v>
          </cell>
          <cell r="B5459">
            <v>42696</v>
          </cell>
          <cell r="C5459" t="str">
            <v>ETN</v>
          </cell>
          <cell r="D5459">
            <v>65.760000000000005</v>
          </cell>
          <cell r="E5459">
            <v>65.58</v>
          </cell>
          <cell r="F5459">
            <v>2131944</v>
          </cell>
        </row>
        <row r="5460">
          <cell r="A5460" t="str">
            <v>42697 ETN</v>
          </cell>
          <cell r="B5460">
            <v>42697</v>
          </cell>
          <cell r="C5460" t="str">
            <v>ETN</v>
          </cell>
          <cell r="D5460">
            <v>65.63</v>
          </cell>
          <cell r="E5460">
            <v>66.489999999999995</v>
          </cell>
          <cell r="F5460">
            <v>2618631</v>
          </cell>
        </row>
        <row r="5461">
          <cell r="A5461" t="str">
            <v>42699 ETN</v>
          </cell>
          <cell r="B5461">
            <v>42699</v>
          </cell>
          <cell r="C5461" t="str">
            <v>ETN</v>
          </cell>
          <cell r="D5461">
            <v>66.489999999999995</v>
          </cell>
          <cell r="E5461">
            <v>66.81</v>
          </cell>
          <cell r="F5461">
            <v>920589</v>
          </cell>
        </row>
        <row r="5462">
          <cell r="A5462" t="str">
            <v>42702 ETN</v>
          </cell>
          <cell r="B5462">
            <v>42702</v>
          </cell>
          <cell r="C5462" t="str">
            <v>ETN</v>
          </cell>
          <cell r="D5462">
            <v>66.400000000000006</v>
          </cell>
          <cell r="E5462">
            <v>65.98</v>
          </cell>
          <cell r="F5462">
            <v>2221683</v>
          </cell>
        </row>
        <row r="5463">
          <cell r="A5463" t="str">
            <v>42703 ETN</v>
          </cell>
          <cell r="B5463">
            <v>42703</v>
          </cell>
          <cell r="C5463" t="str">
            <v>ETN</v>
          </cell>
          <cell r="D5463">
            <v>65.61</v>
          </cell>
          <cell r="E5463">
            <v>65.69</v>
          </cell>
          <cell r="F5463">
            <v>2779295</v>
          </cell>
        </row>
        <row r="5464">
          <cell r="A5464" t="str">
            <v>42704 ETN</v>
          </cell>
          <cell r="B5464">
            <v>42704</v>
          </cell>
          <cell r="C5464" t="str">
            <v>ETN</v>
          </cell>
          <cell r="D5464">
            <v>66.260000000000005</v>
          </cell>
          <cell r="E5464">
            <v>66.510000000000005</v>
          </cell>
          <cell r="F5464">
            <v>2426203</v>
          </cell>
        </row>
        <row r="5465">
          <cell r="A5465" t="str">
            <v>42705 ETN</v>
          </cell>
          <cell r="B5465">
            <v>42705</v>
          </cell>
          <cell r="C5465" t="str">
            <v>ETN</v>
          </cell>
          <cell r="D5465">
            <v>66.86</v>
          </cell>
          <cell r="E5465">
            <v>67.650000000000006</v>
          </cell>
          <cell r="F5465">
            <v>3073653</v>
          </cell>
        </row>
        <row r="5466">
          <cell r="A5466" t="str">
            <v>42706 ETN</v>
          </cell>
          <cell r="B5466">
            <v>42706</v>
          </cell>
          <cell r="C5466" t="str">
            <v>ETN</v>
          </cell>
          <cell r="D5466">
            <v>67.61</v>
          </cell>
          <cell r="E5466">
            <v>67.760000000000005</v>
          </cell>
          <cell r="F5466">
            <v>2352241</v>
          </cell>
        </row>
        <row r="5467">
          <cell r="A5467" t="str">
            <v>42709 ETN</v>
          </cell>
          <cell r="B5467">
            <v>42709</v>
          </cell>
          <cell r="C5467" t="str">
            <v>ETN</v>
          </cell>
          <cell r="D5467">
            <v>68.03</v>
          </cell>
          <cell r="E5467">
            <v>68.010000000000005</v>
          </cell>
          <cell r="F5467">
            <v>2252875</v>
          </cell>
        </row>
        <row r="5468">
          <cell r="A5468" t="str">
            <v>42710 ETN</v>
          </cell>
          <cell r="B5468">
            <v>42710</v>
          </cell>
          <cell r="C5468" t="str">
            <v>ETN</v>
          </cell>
          <cell r="D5468">
            <v>67.88</v>
          </cell>
          <cell r="E5468">
            <v>68.45</v>
          </cell>
          <cell r="F5468">
            <v>2763323</v>
          </cell>
        </row>
        <row r="5469">
          <cell r="A5469" t="str">
            <v>42711 ETN</v>
          </cell>
          <cell r="B5469">
            <v>42711</v>
          </cell>
          <cell r="C5469" t="str">
            <v>ETN</v>
          </cell>
          <cell r="D5469">
            <v>68.38</v>
          </cell>
          <cell r="E5469">
            <v>68.900000000000006</v>
          </cell>
          <cell r="F5469">
            <v>3512149</v>
          </cell>
        </row>
        <row r="5470">
          <cell r="A5470" t="str">
            <v>42712 ETN</v>
          </cell>
          <cell r="B5470">
            <v>42712</v>
          </cell>
          <cell r="C5470" t="str">
            <v>ETN</v>
          </cell>
          <cell r="D5470">
            <v>68.78</v>
          </cell>
          <cell r="E5470">
            <v>68.98</v>
          </cell>
          <cell r="F5470">
            <v>2099032</v>
          </cell>
        </row>
        <row r="5471">
          <cell r="A5471" t="str">
            <v>42713 ETN</v>
          </cell>
          <cell r="B5471">
            <v>42713</v>
          </cell>
          <cell r="C5471" t="str">
            <v>ETN</v>
          </cell>
          <cell r="D5471">
            <v>69.680000000000007</v>
          </cell>
          <cell r="E5471">
            <v>69.53</v>
          </cell>
          <cell r="F5471">
            <v>1988048</v>
          </cell>
        </row>
        <row r="5472">
          <cell r="A5472" t="str">
            <v>42716 ETN</v>
          </cell>
          <cell r="B5472">
            <v>42716</v>
          </cell>
          <cell r="C5472" t="str">
            <v>ETN</v>
          </cell>
          <cell r="D5472">
            <v>69.430000000000007</v>
          </cell>
          <cell r="E5472">
            <v>69.86</v>
          </cell>
          <cell r="F5472">
            <v>2233580</v>
          </cell>
        </row>
        <row r="5473">
          <cell r="A5473" t="str">
            <v>42717 ETN</v>
          </cell>
          <cell r="B5473">
            <v>42717</v>
          </cell>
          <cell r="C5473" t="str">
            <v>ETN</v>
          </cell>
          <cell r="D5473">
            <v>69.72</v>
          </cell>
          <cell r="E5473">
            <v>68.849999999999994</v>
          </cell>
          <cell r="F5473">
            <v>2846731</v>
          </cell>
        </row>
        <row r="5474">
          <cell r="A5474" t="str">
            <v>42718 ETN</v>
          </cell>
          <cell r="B5474">
            <v>42718</v>
          </cell>
          <cell r="C5474" t="str">
            <v>ETN</v>
          </cell>
          <cell r="D5474">
            <v>68.72</v>
          </cell>
          <cell r="E5474">
            <v>67.67</v>
          </cell>
          <cell r="F5474">
            <v>3039631</v>
          </cell>
        </row>
        <row r="5475">
          <cell r="A5475" t="str">
            <v>42719 ETN</v>
          </cell>
          <cell r="B5475">
            <v>42719</v>
          </cell>
          <cell r="C5475" t="str">
            <v>ETN</v>
          </cell>
          <cell r="D5475">
            <v>67.37</v>
          </cell>
          <cell r="E5475">
            <v>67.89</v>
          </cell>
          <cell r="F5475">
            <v>2839461</v>
          </cell>
        </row>
        <row r="5476">
          <cell r="A5476" t="str">
            <v>42720 ETN</v>
          </cell>
          <cell r="B5476">
            <v>42720</v>
          </cell>
          <cell r="C5476" t="str">
            <v>ETN</v>
          </cell>
          <cell r="D5476">
            <v>67.92</v>
          </cell>
          <cell r="E5476">
            <v>68.06</v>
          </cell>
          <cell r="F5476">
            <v>4108885</v>
          </cell>
        </row>
        <row r="5477">
          <cell r="A5477" t="str">
            <v>42723 ETN</v>
          </cell>
          <cell r="B5477">
            <v>42723</v>
          </cell>
          <cell r="C5477" t="str">
            <v>ETN</v>
          </cell>
          <cell r="D5477">
            <v>68.099999999999994</v>
          </cell>
          <cell r="E5477">
            <v>67.819999999999993</v>
          </cell>
          <cell r="F5477">
            <v>1621836</v>
          </cell>
        </row>
        <row r="5478">
          <cell r="A5478" t="str">
            <v>42724 ETN</v>
          </cell>
          <cell r="B5478">
            <v>42724</v>
          </cell>
          <cell r="C5478" t="str">
            <v>ETN</v>
          </cell>
          <cell r="D5478">
            <v>68.06</v>
          </cell>
          <cell r="E5478">
            <v>68.45</v>
          </cell>
          <cell r="F5478">
            <v>2988076</v>
          </cell>
        </row>
        <row r="5479">
          <cell r="A5479" t="str">
            <v>42725 ETN</v>
          </cell>
          <cell r="B5479">
            <v>42725</v>
          </cell>
          <cell r="C5479" t="str">
            <v>ETN</v>
          </cell>
          <cell r="D5479">
            <v>68.23</v>
          </cell>
          <cell r="E5479">
            <v>67.819999999999993</v>
          </cell>
          <cell r="F5479">
            <v>1574211</v>
          </cell>
        </row>
        <row r="5480">
          <cell r="A5480" t="str">
            <v>42726 ETN</v>
          </cell>
          <cell r="B5480">
            <v>42726</v>
          </cell>
          <cell r="C5480" t="str">
            <v>ETN</v>
          </cell>
          <cell r="D5480">
            <v>67.66</v>
          </cell>
          <cell r="E5480">
            <v>68.069999999999993</v>
          </cell>
          <cell r="F5480">
            <v>1560308</v>
          </cell>
        </row>
        <row r="5481">
          <cell r="A5481" t="str">
            <v>42727 ETN</v>
          </cell>
          <cell r="B5481">
            <v>42727</v>
          </cell>
          <cell r="C5481" t="str">
            <v>ETN</v>
          </cell>
          <cell r="D5481">
            <v>68</v>
          </cell>
          <cell r="E5481">
            <v>68.260000000000005</v>
          </cell>
          <cell r="F5481">
            <v>757227</v>
          </cell>
        </row>
        <row r="5482">
          <cell r="A5482" t="str">
            <v>42731 ETN</v>
          </cell>
          <cell r="B5482">
            <v>42731</v>
          </cell>
          <cell r="C5482" t="str">
            <v>ETN</v>
          </cell>
          <cell r="D5482">
            <v>68.47</v>
          </cell>
          <cell r="E5482">
            <v>68.489999999999995</v>
          </cell>
          <cell r="F5482">
            <v>618980</v>
          </cell>
        </row>
        <row r="5483">
          <cell r="A5483" t="str">
            <v>42732 ETN</v>
          </cell>
          <cell r="B5483">
            <v>42732</v>
          </cell>
          <cell r="C5483" t="str">
            <v>ETN</v>
          </cell>
          <cell r="D5483">
            <v>68.53</v>
          </cell>
          <cell r="E5483">
            <v>67.7</v>
          </cell>
          <cell r="F5483">
            <v>1237463</v>
          </cell>
        </row>
        <row r="5484">
          <cell r="A5484" t="str">
            <v>42733 ETN</v>
          </cell>
          <cell r="B5484">
            <v>42733</v>
          </cell>
          <cell r="C5484" t="str">
            <v>ETN</v>
          </cell>
          <cell r="D5484">
            <v>67.739999999999995</v>
          </cell>
          <cell r="E5484">
            <v>67.61</v>
          </cell>
          <cell r="F5484">
            <v>703739</v>
          </cell>
        </row>
        <row r="5485">
          <cell r="A5485" t="str">
            <v>42734 ETN</v>
          </cell>
          <cell r="B5485">
            <v>42734</v>
          </cell>
          <cell r="C5485" t="str">
            <v>ETN</v>
          </cell>
          <cell r="D5485">
            <v>67.739999999999995</v>
          </cell>
          <cell r="E5485">
            <v>67.09</v>
          </cell>
          <cell r="F5485">
            <v>1262148</v>
          </cell>
        </row>
        <row r="5486">
          <cell r="A5486" t="str">
            <v>42738 ETN</v>
          </cell>
          <cell r="B5486">
            <v>42738</v>
          </cell>
          <cell r="C5486" t="str">
            <v>ETN</v>
          </cell>
          <cell r="D5486">
            <v>67.59</v>
          </cell>
          <cell r="E5486">
            <v>68.53</v>
          </cell>
          <cell r="F5486">
            <v>2231867</v>
          </cell>
        </row>
        <row r="5487">
          <cell r="A5487" t="str">
            <v>42739 ETN</v>
          </cell>
          <cell r="B5487">
            <v>42739</v>
          </cell>
          <cell r="C5487" t="str">
            <v>ETN</v>
          </cell>
          <cell r="D5487">
            <v>68.599999999999994</v>
          </cell>
          <cell r="E5487">
            <v>68.17</v>
          </cell>
          <cell r="F5487">
            <v>1635025</v>
          </cell>
        </row>
        <row r="5488">
          <cell r="A5488" t="str">
            <v>42740 ETN</v>
          </cell>
          <cell r="B5488">
            <v>42740</v>
          </cell>
          <cell r="C5488" t="str">
            <v>ETN</v>
          </cell>
          <cell r="D5488">
            <v>68.06</v>
          </cell>
          <cell r="E5488">
            <v>67.349999999999994</v>
          </cell>
          <cell r="F5488">
            <v>2394192</v>
          </cell>
        </row>
        <row r="5489">
          <cell r="A5489" t="str">
            <v>42741 ETN</v>
          </cell>
          <cell r="B5489">
            <v>42741</v>
          </cell>
          <cell r="C5489" t="str">
            <v>ETN</v>
          </cell>
          <cell r="D5489">
            <v>67.61</v>
          </cell>
          <cell r="E5489">
            <v>68.010000000000005</v>
          </cell>
          <cell r="F5489">
            <v>2590041</v>
          </cell>
        </row>
        <row r="5490">
          <cell r="A5490" t="str">
            <v>42744 ETN</v>
          </cell>
          <cell r="B5490">
            <v>42744</v>
          </cell>
          <cell r="C5490" t="str">
            <v>ETN</v>
          </cell>
          <cell r="D5490">
            <v>68.48</v>
          </cell>
          <cell r="E5490">
            <v>66.88</v>
          </cell>
          <cell r="F5490">
            <v>2704975</v>
          </cell>
        </row>
        <row r="5491">
          <cell r="A5491" t="str">
            <v>42745 ETN</v>
          </cell>
          <cell r="B5491">
            <v>42745</v>
          </cell>
          <cell r="C5491" t="str">
            <v>ETN</v>
          </cell>
          <cell r="D5491">
            <v>67.209999999999994</v>
          </cell>
          <cell r="E5491">
            <v>67.209999999999994</v>
          </cell>
          <cell r="F5491">
            <v>2214514</v>
          </cell>
        </row>
        <row r="5492">
          <cell r="A5492" t="str">
            <v>42746 ETN</v>
          </cell>
          <cell r="B5492">
            <v>42746</v>
          </cell>
          <cell r="C5492" t="str">
            <v>ETN</v>
          </cell>
          <cell r="D5492">
            <v>66.95</v>
          </cell>
          <cell r="E5492">
            <v>68.459999999999994</v>
          </cell>
          <cell r="F5492">
            <v>2126430</v>
          </cell>
        </row>
        <row r="5493">
          <cell r="A5493" t="str">
            <v>42747 ETN</v>
          </cell>
          <cell r="B5493">
            <v>42747</v>
          </cell>
          <cell r="C5493" t="str">
            <v>ETN</v>
          </cell>
          <cell r="D5493">
            <v>68.39</v>
          </cell>
          <cell r="E5493">
            <v>68.2</v>
          </cell>
          <cell r="F5493">
            <v>1357187</v>
          </cell>
        </row>
        <row r="5494">
          <cell r="A5494" t="str">
            <v>42748 ETN</v>
          </cell>
          <cell r="B5494">
            <v>42748</v>
          </cell>
          <cell r="C5494" t="str">
            <v>ETN</v>
          </cell>
          <cell r="D5494">
            <v>68.36</v>
          </cell>
          <cell r="E5494">
            <v>68.66</v>
          </cell>
          <cell r="F5494">
            <v>1264710</v>
          </cell>
        </row>
        <row r="5495">
          <cell r="A5495" t="str">
            <v>42752 ETN</v>
          </cell>
          <cell r="B5495">
            <v>42752</v>
          </cell>
          <cell r="C5495" t="str">
            <v>ETN</v>
          </cell>
          <cell r="D5495">
            <v>68.34</v>
          </cell>
          <cell r="E5495">
            <v>67.56</v>
          </cell>
          <cell r="F5495">
            <v>1697656</v>
          </cell>
        </row>
        <row r="5496">
          <cell r="A5496" t="str">
            <v>42753 ETN</v>
          </cell>
          <cell r="B5496">
            <v>42753</v>
          </cell>
          <cell r="C5496" t="str">
            <v>ETN</v>
          </cell>
          <cell r="D5496">
            <v>67.69</v>
          </cell>
          <cell r="E5496">
            <v>67.8</v>
          </cell>
          <cell r="F5496">
            <v>1651334</v>
          </cell>
        </row>
        <row r="5497">
          <cell r="A5497" t="str">
            <v>42754 ETN</v>
          </cell>
          <cell r="B5497">
            <v>42754</v>
          </cell>
          <cell r="C5497" t="str">
            <v>ETN</v>
          </cell>
          <cell r="D5497">
            <v>68.13</v>
          </cell>
          <cell r="E5497">
            <v>67.73</v>
          </cell>
          <cell r="F5497">
            <v>1431074</v>
          </cell>
        </row>
        <row r="5498">
          <cell r="A5498" t="str">
            <v>42755 ETN</v>
          </cell>
          <cell r="B5498">
            <v>42755</v>
          </cell>
          <cell r="C5498" t="str">
            <v>ETN</v>
          </cell>
          <cell r="D5498">
            <v>68.02</v>
          </cell>
          <cell r="E5498">
            <v>67.930000000000007</v>
          </cell>
          <cell r="F5498">
            <v>1559863</v>
          </cell>
        </row>
        <row r="5499">
          <cell r="A5499" t="str">
            <v>42758 ETN</v>
          </cell>
          <cell r="B5499">
            <v>42758</v>
          </cell>
          <cell r="C5499" t="str">
            <v>ETN</v>
          </cell>
          <cell r="D5499">
            <v>67.92</v>
          </cell>
          <cell r="E5499">
            <v>67.739999999999995</v>
          </cell>
          <cell r="F5499">
            <v>1195877</v>
          </cell>
        </row>
        <row r="5500">
          <cell r="A5500" t="str">
            <v>42759 ETN</v>
          </cell>
          <cell r="B5500">
            <v>42759</v>
          </cell>
          <cell r="C5500" t="str">
            <v>ETN</v>
          </cell>
          <cell r="D5500">
            <v>68.05</v>
          </cell>
          <cell r="E5500">
            <v>69.17</v>
          </cell>
          <cell r="F5500">
            <v>2044395</v>
          </cell>
        </row>
        <row r="5501">
          <cell r="A5501" t="str">
            <v>42760 ETN</v>
          </cell>
          <cell r="B5501">
            <v>42760</v>
          </cell>
          <cell r="C5501" t="str">
            <v>ETN</v>
          </cell>
          <cell r="D5501">
            <v>69.64</v>
          </cell>
          <cell r="E5501">
            <v>71.180000000000007</v>
          </cell>
          <cell r="F5501">
            <v>3278098</v>
          </cell>
        </row>
        <row r="5502">
          <cell r="A5502" t="str">
            <v>42761 ETN</v>
          </cell>
          <cell r="B5502">
            <v>42761</v>
          </cell>
          <cell r="C5502" t="str">
            <v>ETN</v>
          </cell>
          <cell r="D5502">
            <v>70.819999999999993</v>
          </cell>
          <cell r="E5502">
            <v>71.31</v>
          </cell>
          <cell r="F5502">
            <v>2249868</v>
          </cell>
        </row>
        <row r="5503">
          <cell r="A5503" t="str">
            <v>42762 ETN</v>
          </cell>
          <cell r="B5503">
            <v>42762</v>
          </cell>
          <cell r="C5503" t="str">
            <v>ETN</v>
          </cell>
          <cell r="D5503">
            <v>71.13</v>
          </cell>
          <cell r="E5503">
            <v>70.95</v>
          </cell>
          <cell r="F5503">
            <v>1899836</v>
          </cell>
        </row>
        <row r="5504">
          <cell r="A5504" t="str">
            <v>42765 ETN</v>
          </cell>
          <cell r="B5504">
            <v>42765</v>
          </cell>
          <cell r="C5504" t="str">
            <v>ETN</v>
          </cell>
          <cell r="D5504">
            <v>71.02</v>
          </cell>
          <cell r="E5504">
            <v>70.41</v>
          </cell>
          <cell r="F5504">
            <v>2034894</v>
          </cell>
        </row>
        <row r="5505">
          <cell r="A5505" t="str">
            <v>42766 ETN</v>
          </cell>
          <cell r="B5505">
            <v>42766</v>
          </cell>
          <cell r="C5505" t="str">
            <v>ETN</v>
          </cell>
          <cell r="D5505">
            <v>70.09</v>
          </cell>
          <cell r="E5505">
            <v>70.78</v>
          </cell>
          <cell r="F5505">
            <v>3016733</v>
          </cell>
        </row>
        <row r="5506">
          <cell r="A5506" t="str">
            <v>42767 ETN</v>
          </cell>
          <cell r="B5506">
            <v>42767</v>
          </cell>
          <cell r="C5506" t="str">
            <v>ETN</v>
          </cell>
          <cell r="D5506">
            <v>70.97</v>
          </cell>
          <cell r="E5506">
            <v>71.31</v>
          </cell>
          <cell r="F5506">
            <v>3919539</v>
          </cell>
        </row>
        <row r="5507">
          <cell r="A5507" t="str">
            <v>42768 ETN</v>
          </cell>
          <cell r="B5507">
            <v>42768</v>
          </cell>
          <cell r="C5507" t="str">
            <v>ETN</v>
          </cell>
          <cell r="D5507">
            <v>70.69</v>
          </cell>
          <cell r="E5507">
            <v>70.02</v>
          </cell>
          <cell r="F5507">
            <v>4690674</v>
          </cell>
        </row>
        <row r="5508">
          <cell r="A5508" t="str">
            <v>42769 ETN</v>
          </cell>
          <cell r="B5508">
            <v>42769</v>
          </cell>
          <cell r="C5508" t="str">
            <v>ETN</v>
          </cell>
          <cell r="D5508">
            <v>70.33</v>
          </cell>
          <cell r="E5508">
            <v>70.22</v>
          </cell>
          <cell r="F5508">
            <v>2946175</v>
          </cell>
        </row>
        <row r="5509">
          <cell r="A5509" t="str">
            <v>42772 ETN</v>
          </cell>
          <cell r="B5509">
            <v>42772</v>
          </cell>
          <cell r="C5509" t="str">
            <v>ETN</v>
          </cell>
          <cell r="D5509">
            <v>70.11</v>
          </cell>
          <cell r="E5509">
            <v>69.98</v>
          </cell>
          <cell r="F5509">
            <v>2548192</v>
          </cell>
        </row>
        <row r="5510">
          <cell r="A5510" t="str">
            <v>42773 ETN</v>
          </cell>
          <cell r="B5510">
            <v>42773</v>
          </cell>
          <cell r="C5510" t="str">
            <v>ETN</v>
          </cell>
          <cell r="D5510">
            <v>70.33</v>
          </cell>
          <cell r="E5510">
            <v>70.239999999999995</v>
          </cell>
          <cell r="F5510">
            <v>2221414</v>
          </cell>
        </row>
        <row r="5511">
          <cell r="A5511" t="str">
            <v>42774 ETN</v>
          </cell>
          <cell r="B5511">
            <v>42774</v>
          </cell>
          <cell r="C5511" t="str">
            <v>ETN</v>
          </cell>
          <cell r="D5511">
            <v>70.02</v>
          </cell>
          <cell r="E5511">
            <v>69.97</v>
          </cell>
          <cell r="F5511">
            <v>2304671</v>
          </cell>
        </row>
        <row r="5512">
          <cell r="A5512" t="str">
            <v>42775 ETN</v>
          </cell>
          <cell r="B5512">
            <v>42775</v>
          </cell>
          <cell r="C5512" t="str">
            <v>ETN</v>
          </cell>
          <cell r="D5512">
            <v>70.040000000000006</v>
          </cell>
          <cell r="E5512">
            <v>70.790000000000006</v>
          </cell>
          <cell r="F5512">
            <v>2204443</v>
          </cell>
        </row>
        <row r="5513">
          <cell r="A5513" t="str">
            <v>42776 ETN</v>
          </cell>
          <cell r="B5513">
            <v>42776</v>
          </cell>
          <cell r="C5513" t="str">
            <v>ETN</v>
          </cell>
          <cell r="D5513">
            <v>71.03</v>
          </cell>
          <cell r="E5513">
            <v>71</v>
          </cell>
          <cell r="F5513">
            <v>1946099</v>
          </cell>
        </row>
        <row r="5514">
          <cell r="A5514" t="str">
            <v>42779 ETN</v>
          </cell>
          <cell r="B5514">
            <v>42779</v>
          </cell>
          <cell r="C5514" t="str">
            <v>ETN</v>
          </cell>
          <cell r="D5514">
            <v>71.31</v>
          </cell>
          <cell r="E5514">
            <v>72.2</v>
          </cell>
          <cell r="F5514">
            <v>2537139</v>
          </cell>
        </row>
        <row r="5515">
          <cell r="A5515" t="str">
            <v>42780 ETN</v>
          </cell>
          <cell r="B5515">
            <v>42780</v>
          </cell>
          <cell r="C5515" t="str">
            <v>ETN</v>
          </cell>
          <cell r="D5515">
            <v>72</v>
          </cell>
          <cell r="E5515">
            <v>72.010000000000005</v>
          </cell>
          <cell r="F5515">
            <v>2083863</v>
          </cell>
        </row>
        <row r="5516">
          <cell r="A5516" t="str">
            <v>42781 ETN</v>
          </cell>
          <cell r="B5516">
            <v>42781</v>
          </cell>
          <cell r="C5516" t="str">
            <v>ETN</v>
          </cell>
          <cell r="D5516">
            <v>72.06</v>
          </cell>
          <cell r="E5516">
            <v>72.099999999999994</v>
          </cell>
          <cell r="F5516">
            <v>1971821</v>
          </cell>
        </row>
        <row r="5517">
          <cell r="A5517" t="str">
            <v>42782 ETN</v>
          </cell>
          <cell r="B5517">
            <v>42782</v>
          </cell>
          <cell r="C5517" t="str">
            <v>ETN</v>
          </cell>
          <cell r="D5517">
            <v>72.040000000000006</v>
          </cell>
          <cell r="E5517">
            <v>71.78</v>
          </cell>
          <cell r="F5517">
            <v>2081038</v>
          </cell>
        </row>
        <row r="5518">
          <cell r="A5518" t="str">
            <v>42783 ETN</v>
          </cell>
          <cell r="B5518">
            <v>42783</v>
          </cell>
          <cell r="C5518" t="str">
            <v>ETN</v>
          </cell>
          <cell r="D5518">
            <v>71.540000000000006</v>
          </cell>
          <cell r="E5518">
            <v>71.63</v>
          </cell>
          <cell r="F5518">
            <v>2356679</v>
          </cell>
        </row>
        <row r="5519">
          <cell r="A5519" t="str">
            <v>42787 ETN</v>
          </cell>
          <cell r="B5519">
            <v>42787</v>
          </cell>
          <cell r="C5519" t="str">
            <v>ETN</v>
          </cell>
          <cell r="D5519">
            <v>71.64</v>
          </cell>
          <cell r="E5519">
            <v>71.89</v>
          </cell>
          <cell r="F5519">
            <v>1903539</v>
          </cell>
        </row>
        <row r="5520">
          <cell r="A5520" t="str">
            <v>42788 ETN</v>
          </cell>
          <cell r="B5520">
            <v>42788</v>
          </cell>
          <cell r="C5520" t="str">
            <v>ETN</v>
          </cell>
          <cell r="D5520">
            <v>71.680000000000007</v>
          </cell>
          <cell r="E5520">
            <v>72.5</v>
          </cell>
          <cell r="F5520">
            <v>2315157</v>
          </cell>
        </row>
        <row r="5521">
          <cell r="A5521" t="str">
            <v>42789 ETN</v>
          </cell>
          <cell r="B5521">
            <v>42789</v>
          </cell>
          <cell r="C5521" t="str">
            <v>ETN</v>
          </cell>
          <cell r="D5521">
            <v>72.819999999999993</v>
          </cell>
          <cell r="E5521">
            <v>72.12</v>
          </cell>
          <cell r="F5521">
            <v>2237934</v>
          </cell>
        </row>
        <row r="5522">
          <cell r="A5522" t="str">
            <v>42790 ETN</v>
          </cell>
          <cell r="B5522">
            <v>42790</v>
          </cell>
          <cell r="C5522" t="str">
            <v>ETN</v>
          </cell>
          <cell r="D5522">
            <v>71.540000000000006</v>
          </cell>
          <cell r="E5522">
            <v>72.39</v>
          </cell>
          <cell r="F5522">
            <v>2528808</v>
          </cell>
        </row>
        <row r="5523">
          <cell r="A5523" t="str">
            <v>42793 ETN</v>
          </cell>
          <cell r="B5523">
            <v>42793</v>
          </cell>
          <cell r="C5523" t="str">
            <v>ETN</v>
          </cell>
          <cell r="D5523">
            <v>72.209999999999994</v>
          </cell>
          <cell r="E5523">
            <v>72.349999999999994</v>
          </cell>
          <cell r="F5523">
            <v>2287721</v>
          </cell>
        </row>
        <row r="5524">
          <cell r="A5524" t="str">
            <v>42794 ETN</v>
          </cell>
          <cell r="B5524">
            <v>42794</v>
          </cell>
          <cell r="C5524" t="str">
            <v>ETN</v>
          </cell>
          <cell r="D5524">
            <v>72.349999999999994</v>
          </cell>
          <cell r="E5524">
            <v>71.98</v>
          </cell>
          <cell r="F5524">
            <v>2504223</v>
          </cell>
        </row>
        <row r="5525">
          <cell r="A5525" t="str">
            <v>42795 ETN</v>
          </cell>
          <cell r="B5525">
            <v>42795</v>
          </cell>
          <cell r="C5525" t="str">
            <v>ETN</v>
          </cell>
          <cell r="D5525">
            <v>72.81</v>
          </cell>
          <cell r="E5525">
            <v>73.239999999999995</v>
          </cell>
          <cell r="F5525">
            <v>2653565</v>
          </cell>
        </row>
        <row r="5526">
          <cell r="A5526" t="str">
            <v>42796 ETN</v>
          </cell>
          <cell r="B5526">
            <v>42796</v>
          </cell>
          <cell r="C5526" t="str">
            <v>ETN</v>
          </cell>
          <cell r="D5526">
            <v>72.67</v>
          </cell>
          <cell r="E5526">
            <v>72.11</v>
          </cell>
          <cell r="F5526">
            <v>2236749</v>
          </cell>
        </row>
        <row r="5527">
          <cell r="A5527" t="str">
            <v>42797 ETN</v>
          </cell>
          <cell r="B5527">
            <v>42797</v>
          </cell>
          <cell r="C5527" t="str">
            <v>ETN</v>
          </cell>
          <cell r="D5527">
            <v>72.23</v>
          </cell>
          <cell r="E5527">
            <v>71.930000000000007</v>
          </cell>
          <cell r="F5527">
            <v>2024927</v>
          </cell>
        </row>
        <row r="5528">
          <cell r="A5528" t="str">
            <v>42800 ETN</v>
          </cell>
          <cell r="B5528">
            <v>42800</v>
          </cell>
          <cell r="C5528" t="str">
            <v>ETN</v>
          </cell>
          <cell r="D5528">
            <v>71.22</v>
          </cell>
          <cell r="E5528">
            <v>71.84</v>
          </cell>
          <cell r="F5528">
            <v>2711697</v>
          </cell>
        </row>
        <row r="5529">
          <cell r="A5529" t="str">
            <v>42801 ETN</v>
          </cell>
          <cell r="B5529">
            <v>42801</v>
          </cell>
          <cell r="C5529" t="str">
            <v>ETN</v>
          </cell>
          <cell r="D5529">
            <v>71.64</v>
          </cell>
          <cell r="E5529">
            <v>71.540000000000006</v>
          </cell>
          <cell r="F5529">
            <v>1391909</v>
          </cell>
        </row>
        <row r="5530">
          <cell r="A5530" t="str">
            <v>42802 ETN</v>
          </cell>
          <cell r="B5530">
            <v>42802</v>
          </cell>
          <cell r="C5530" t="str">
            <v>ETN</v>
          </cell>
          <cell r="D5530">
            <v>71.599999999999994</v>
          </cell>
          <cell r="E5530">
            <v>71.83</v>
          </cell>
          <cell r="F5530">
            <v>2008990</v>
          </cell>
        </row>
        <row r="5531">
          <cell r="A5531" t="str">
            <v>42803 ETN</v>
          </cell>
          <cell r="B5531">
            <v>42803</v>
          </cell>
          <cell r="C5531" t="str">
            <v>ETN</v>
          </cell>
          <cell r="D5531">
            <v>71.72</v>
          </cell>
          <cell r="E5531">
            <v>71.599999999999994</v>
          </cell>
          <cell r="F5531">
            <v>2473155</v>
          </cell>
        </row>
        <row r="5532">
          <cell r="A5532" t="str">
            <v>42804 ETN</v>
          </cell>
          <cell r="B5532">
            <v>42804</v>
          </cell>
          <cell r="C5532" t="str">
            <v>ETN</v>
          </cell>
          <cell r="D5532">
            <v>72.040000000000006</v>
          </cell>
          <cell r="E5532">
            <v>72.489999999999995</v>
          </cell>
          <cell r="F5532">
            <v>2131119</v>
          </cell>
        </row>
        <row r="5533">
          <cell r="A5533" t="str">
            <v>42807 ETN</v>
          </cell>
          <cell r="B5533">
            <v>42807</v>
          </cell>
          <cell r="C5533" t="str">
            <v>ETN</v>
          </cell>
          <cell r="D5533">
            <v>72.67</v>
          </cell>
          <cell r="E5533">
            <v>72.75</v>
          </cell>
          <cell r="F5533">
            <v>1832594</v>
          </cell>
        </row>
        <row r="5534">
          <cell r="A5534" t="str">
            <v>42808 ETN</v>
          </cell>
          <cell r="B5534">
            <v>42808</v>
          </cell>
          <cell r="C5534" t="str">
            <v>ETN</v>
          </cell>
          <cell r="D5534">
            <v>72.2</v>
          </cell>
          <cell r="E5534">
            <v>71.819999999999993</v>
          </cell>
          <cell r="F5534">
            <v>1394811</v>
          </cell>
        </row>
        <row r="5535">
          <cell r="A5535" t="str">
            <v>42809 ETN</v>
          </cell>
          <cell r="B5535">
            <v>42809</v>
          </cell>
          <cell r="C5535" t="str">
            <v>ETN</v>
          </cell>
          <cell r="D5535">
            <v>72.12</v>
          </cell>
          <cell r="E5535">
            <v>73.959999999999994</v>
          </cell>
          <cell r="F5535">
            <v>2435587</v>
          </cell>
        </row>
        <row r="5536">
          <cell r="A5536" t="str">
            <v>42810 ETN</v>
          </cell>
          <cell r="B5536">
            <v>42810</v>
          </cell>
          <cell r="C5536" t="str">
            <v>ETN</v>
          </cell>
          <cell r="D5536">
            <v>73.739999999999995</v>
          </cell>
          <cell r="E5536">
            <v>73.349999999999994</v>
          </cell>
          <cell r="F5536">
            <v>2412633</v>
          </cell>
        </row>
        <row r="5537">
          <cell r="A5537" t="str">
            <v>42811 ETN</v>
          </cell>
          <cell r="B5537">
            <v>42811</v>
          </cell>
          <cell r="C5537" t="str">
            <v>ETN</v>
          </cell>
          <cell r="D5537">
            <v>73.67</v>
          </cell>
          <cell r="E5537">
            <v>73.25</v>
          </cell>
          <cell r="F5537">
            <v>3245317</v>
          </cell>
        </row>
        <row r="5538">
          <cell r="A5538" t="str">
            <v>42814 ETN</v>
          </cell>
          <cell r="B5538">
            <v>42814</v>
          </cell>
          <cell r="C5538" t="str">
            <v>ETN</v>
          </cell>
          <cell r="D5538">
            <v>73.27</v>
          </cell>
          <cell r="E5538">
            <v>73.37</v>
          </cell>
          <cell r="F5538">
            <v>1560531</v>
          </cell>
        </row>
        <row r="5539">
          <cell r="A5539" t="str">
            <v>42815 ETN</v>
          </cell>
          <cell r="B5539">
            <v>42815</v>
          </cell>
          <cell r="C5539" t="str">
            <v>ETN</v>
          </cell>
          <cell r="D5539">
            <v>73.58</v>
          </cell>
          <cell r="E5539">
            <v>71.989999999999995</v>
          </cell>
          <cell r="F5539">
            <v>2315334</v>
          </cell>
        </row>
        <row r="5540">
          <cell r="A5540" t="str">
            <v>42816 ETN</v>
          </cell>
          <cell r="B5540">
            <v>42816</v>
          </cell>
          <cell r="C5540" t="str">
            <v>ETN</v>
          </cell>
          <cell r="D5540">
            <v>71.959999999999994</v>
          </cell>
          <cell r="E5540">
            <v>72.540000000000006</v>
          </cell>
          <cell r="F5540">
            <v>1989869</v>
          </cell>
        </row>
        <row r="5541">
          <cell r="A5541" t="str">
            <v>42817 ETN</v>
          </cell>
          <cell r="B5541">
            <v>42817</v>
          </cell>
          <cell r="C5541" t="str">
            <v>ETN</v>
          </cell>
          <cell r="D5541">
            <v>72.55</v>
          </cell>
          <cell r="E5541">
            <v>72.78</v>
          </cell>
          <cell r="F5541">
            <v>1653853</v>
          </cell>
        </row>
        <row r="5542">
          <cell r="A5542" t="str">
            <v>42818 ETN</v>
          </cell>
          <cell r="B5542">
            <v>42818</v>
          </cell>
          <cell r="C5542" t="str">
            <v>ETN</v>
          </cell>
          <cell r="D5542">
            <v>72.81</v>
          </cell>
          <cell r="E5542">
            <v>72.84</v>
          </cell>
          <cell r="F5542">
            <v>2612364</v>
          </cell>
        </row>
        <row r="5543">
          <cell r="A5543" t="str">
            <v>42821 ETN</v>
          </cell>
          <cell r="B5543">
            <v>42821</v>
          </cell>
          <cell r="C5543" t="str">
            <v>ETN</v>
          </cell>
          <cell r="D5543">
            <v>72.55</v>
          </cell>
          <cell r="E5543">
            <v>72.680000000000007</v>
          </cell>
          <cell r="F5543">
            <v>2225399</v>
          </cell>
        </row>
        <row r="5544">
          <cell r="A5544" t="str">
            <v>42822 ETN</v>
          </cell>
          <cell r="B5544">
            <v>42822</v>
          </cell>
          <cell r="C5544" t="str">
            <v>ETN</v>
          </cell>
          <cell r="D5544">
            <v>72.36</v>
          </cell>
          <cell r="E5544">
            <v>73.290000000000006</v>
          </cell>
          <cell r="F5544">
            <v>1700153</v>
          </cell>
        </row>
        <row r="5545">
          <cell r="A5545" t="str">
            <v>42823 ETN</v>
          </cell>
          <cell r="B5545">
            <v>42823</v>
          </cell>
          <cell r="C5545" t="str">
            <v>ETN</v>
          </cell>
          <cell r="D5545">
            <v>73.53</v>
          </cell>
          <cell r="E5545">
            <v>73.94</v>
          </cell>
          <cell r="F5545">
            <v>2492284</v>
          </cell>
        </row>
        <row r="5546">
          <cell r="A5546" t="str">
            <v>42824 ETN</v>
          </cell>
          <cell r="B5546">
            <v>42824</v>
          </cell>
          <cell r="C5546" t="str">
            <v>ETN</v>
          </cell>
          <cell r="D5546">
            <v>73.78</v>
          </cell>
          <cell r="E5546">
            <v>74.2</v>
          </cell>
          <cell r="F5546">
            <v>2111070</v>
          </cell>
        </row>
        <row r="5547">
          <cell r="A5547" t="str">
            <v>42825 ETN</v>
          </cell>
          <cell r="B5547">
            <v>42825</v>
          </cell>
          <cell r="C5547" t="str">
            <v>ETN</v>
          </cell>
          <cell r="D5547">
            <v>73.8</v>
          </cell>
          <cell r="E5547">
            <v>74.150000000000006</v>
          </cell>
          <cell r="F5547">
            <v>2011463</v>
          </cell>
        </row>
        <row r="5548">
          <cell r="A5548" t="str">
            <v>42828 ETN</v>
          </cell>
          <cell r="B5548">
            <v>42828</v>
          </cell>
          <cell r="C5548" t="str">
            <v>ETN</v>
          </cell>
          <cell r="D5548">
            <v>74.319999999999993</v>
          </cell>
          <cell r="E5548">
            <v>74.16</v>
          </cell>
          <cell r="F5548">
            <v>2813176</v>
          </cell>
        </row>
        <row r="5549">
          <cell r="A5549" t="str">
            <v>42829 ETN</v>
          </cell>
          <cell r="B5549">
            <v>42829</v>
          </cell>
          <cell r="C5549" t="str">
            <v>ETN</v>
          </cell>
          <cell r="D5549">
            <v>74.31</v>
          </cell>
          <cell r="E5549">
            <v>74.88</v>
          </cell>
          <cell r="F5549">
            <v>2783431</v>
          </cell>
        </row>
        <row r="5550">
          <cell r="A5550" t="str">
            <v>42830 ETN</v>
          </cell>
          <cell r="B5550">
            <v>42830</v>
          </cell>
          <cell r="C5550" t="str">
            <v>ETN</v>
          </cell>
          <cell r="D5550">
            <v>75.27</v>
          </cell>
          <cell r="E5550">
            <v>74.650000000000006</v>
          </cell>
          <cell r="F5550">
            <v>2770697</v>
          </cell>
        </row>
        <row r="5551">
          <cell r="A5551" t="str">
            <v>42831 ETN</v>
          </cell>
          <cell r="B5551">
            <v>42831</v>
          </cell>
          <cell r="C5551" t="str">
            <v>ETN</v>
          </cell>
          <cell r="D5551">
            <v>74.84</v>
          </cell>
          <cell r="E5551">
            <v>74.73</v>
          </cell>
          <cell r="F5551">
            <v>1592474</v>
          </cell>
        </row>
        <row r="5552">
          <cell r="A5552" t="str">
            <v>42832 ETN</v>
          </cell>
          <cell r="B5552">
            <v>42832</v>
          </cell>
          <cell r="C5552" t="str">
            <v>ETN</v>
          </cell>
          <cell r="D5552">
            <v>74.52</v>
          </cell>
          <cell r="E5552">
            <v>74.569999999999993</v>
          </cell>
          <cell r="F5552">
            <v>1790941</v>
          </cell>
        </row>
        <row r="5553">
          <cell r="A5553" t="str">
            <v>42835 ETN</v>
          </cell>
          <cell r="B5553">
            <v>42835</v>
          </cell>
          <cell r="C5553" t="str">
            <v>ETN</v>
          </cell>
          <cell r="D5553">
            <v>74.790000000000006</v>
          </cell>
          <cell r="E5553">
            <v>75.599999999999994</v>
          </cell>
          <cell r="F5553">
            <v>2959703</v>
          </cell>
        </row>
        <row r="5554">
          <cell r="A5554" t="str">
            <v>42836 ETN</v>
          </cell>
          <cell r="B5554">
            <v>42836</v>
          </cell>
          <cell r="C5554" t="str">
            <v>ETN</v>
          </cell>
          <cell r="D5554">
            <v>75.31</v>
          </cell>
          <cell r="E5554">
            <v>75.39</v>
          </cell>
          <cell r="F5554">
            <v>2105202</v>
          </cell>
        </row>
        <row r="5555">
          <cell r="A5555" t="str">
            <v>42837 ETN</v>
          </cell>
          <cell r="B5555">
            <v>42837</v>
          </cell>
          <cell r="C5555" t="str">
            <v>ETN</v>
          </cell>
          <cell r="D5555">
            <v>75.58</v>
          </cell>
          <cell r="E5555">
            <v>74.239999999999995</v>
          </cell>
          <cell r="F5555">
            <v>3322174</v>
          </cell>
        </row>
        <row r="5556">
          <cell r="A5556" t="str">
            <v>42838 ETN</v>
          </cell>
          <cell r="B5556">
            <v>42838</v>
          </cell>
          <cell r="C5556" t="str">
            <v>ETN</v>
          </cell>
          <cell r="D5556">
            <v>74.09</v>
          </cell>
          <cell r="E5556">
            <v>73.510000000000005</v>
          </cell>
          <cell r="F5556">
            <v>1405817</v>
          </cell>
        </row>
        <row r="5557">
          <cell r="A5557" t="str">
            <v>42842 ETN</v>
          </cell>
          <cell r="B5557">
            <v>42842</v>
          </cell>
          <cell r="C5557" t="str">
            <v>ETN</v>
          </cell>
          <cell r="D5557">
            <v>73.864999999999995</v>
          </cell>
          <cell r="E5557">
            <v>74.28</v>
          </cell>
          <cell r="F5557">
            <v>1372129</v>
          </cell>
        </row>
        <row r="5558">
          <cell r="A5558" t="str">
            <v>42843 ETN</v>
          </cell>
          <cell r="B5558">
            <v>42843</v>
          </cell>
          <cell r="C5558" t="str">
            <v>ETN</v>
          </cell>
          <cell r="D5558">
            <v>73.819999999999993</v>
          </cell>
          <cell r="E5558">
            <v>74.47</v>
          </cell>
          <cell r="F5558">
            <v>1744042</v>
          </cell>
        </row>
        <row r="5559">
          <cell r="A5559" t="str">
            <v>42844 ETN</v>
          </cell>
          <cell r="B5559">
            <v>42844</v>
          </cell>
          <cell r="C5559" t="str">
            <v>ETN</v>
          </cell>
          <cell r="D5559">
            <v>74.88</v>
          </cell>
          <cell r="E5559">
            <v>73.63</v>
          </cell>
          <cell r="F5559">
            <v>2223945</v>
          </cell>
        </row>
        <row r="5560">
          <cell r="A5560" t="str">
            <v>42845 ETN</v>
          </cell>
          <cell r="B5560">
            <v>42845</v>
          </cell>
          <cell r="C5560" t="str">
            <v>ETN</v>
          </cell>
          <cell r="D5560">
            <v>74.03</v>
          </cell>
          <cell r="E5560">
            <v>74.03</v>
          </cell>
          <cell r="F5560">
            <v>3645720</v>
          </cell>
        </row>
        <row r="5561">
          <cell r="A5561" t="str">
            <v>42846 ETN</v>
          </cell>
          <cell r="B5561">
            <v>42846</v>
          </cell>
          <cell r="C5561" t="str">
            <v>ETN</v>
          </cell>
          <cell r="D5561">
            <v>74.23</v>
          </cell>
          <cell r="E5561">
            <v>73.849999999999994</v>
          </cell>
          <cell r="F5561">
            <v>2637083</v>
          </cell>
        </row>
        <row r="5562">
          <cell r="A5562" t="str">
            <v>42849 ETN</v>
          </cell>
          <cell r="B5562">
            <v>42849</v>
          </cell>
          <cell r="C5562" t="str">
            <v>ETN</v>
          </cell>
          <cell r="D5562">
            <v>75.03</v>
          </cell>
          <cell r="E5562">
            <v>75.48</v>
          </cell>
          <cell r="F5562">
            <v>2875186</v>
          </cell>
        </row>
        <row r="5563">
          <cell r="A5563" t="str">
            <v>42850 ETN</v>
          </cell>
          <cell r="B5563">
            <v>42850</v>
          </cell>
          <cell r="C5563" t="str">
            <v>ETN</v>
          </cell>
          <cell r="D5563">
            <v>76.069999999999993</v>
          </cell>
          <cell r="E5563">
            <v>76.52</v>
          </cell>
          <cell r="F5563">
            <v>3044749</v>
          </cell>
        </row>
        <row r="5564">
          <cell r="A5564" t="str">
            <v>42851 ETN</v>
          </cell>
          <cell r="B5564">
            <v>42851</v>
          </cell>
          <cell r="C5564" t="str">
            <v>ETN</v>
          </cell>
          <cell r="D5564">
            <v>76.680000000000007</v>
          </cell>
          <cell r="E5564">
            <v>76.72</v>
          </cell>
          <cell r="F5564">
            <v>2014489</v>
          </cell>
        </row>
        <row r="5565">
          <cell r="A5565" t="str">
            <v>42852 ETN</v>
          </cell>
          <cell r="B5565">
            <v>42852</v>
          </cell>
          <cell r="C5565" t="str">
            <v>ETN</v>
          </cell>
          <cell r="D5565">
            <v>76.7</v>
          </cell>
          <cell r="E5565">
            <v>76.489999999999995</v>
          </cell>
          <cell r="F5565">
            <v>2073825</v>
          </cell>
        </row>
        <row r="5566">
          <cell r="A5566" t="str">
            <v>42853 ETN</v>
          </cell>
          <cell r="B5566">
            <v>42853</v>
          </cell>
          <cell r="C5566" t="str">
            <v>ETN</v>
          </cell>
          <cell r="D5566">
            <v>76.459999999999994</v>
          </cell>
          <cell r="E5566">
            <v>75.64</v>
          </cell>
          <cell r="F5566">
            <v>2351090</v>
          </cell>
        </row>
        <row r="5567">
          <cell r="A5567" t="str">
            <v>42856 ETN</v>
          </cell>
          <cell r="B5567">
            <v>42856</v>
          </cell>
          <cell r="C5567" t="str">
            <v>ETN</v>
          </cell>
          <cell r="D5567">
            <v>75.900000000000006</v>
          </cell>
          <cell r="E5567">
            <v>76.13</v>
          </cell>
          <cell r="F5567">
            <v>4044217</v>
          </cell>
        </row>
        <row r="5568">
          <cell r="A5568" t="str">
            <v>42857 ETN</v>
          </cell>
          <cell r="B5568">
            <v>42857</v>
          </cell>
          <cell r="C5568" t="str">
            <v>ETN</v>
          </cell>
          <cell r="D5568">
            <v>77.739999999999995</v>
          </cell>
          <cell r="E5568">
            <v>77.11</v>
          </cell>
          <cell r="F5568">
            <v>4359573</v>
          </cell>
        </row>
        <row r="5569">
          <cell r="A5569" t="str">
            <v>42858 ETN</v>
          </cell>
          <cell r="B5569">
            <v>42858</v>
          </cell>
          <cell r="C5569" t="str">
            <v>ETN</v>
          </cell>
          <cell r="D5569">
            <v>76.39</v>
          </cell>
          <cell r="E5569">
            <v>76.33</v>
          </cell>
          <cell r="F5569">
            <v>2748296</v>
          </cell>
        </row>
        <row r="5570">
          <cell r="A5570" t="str">
            <v>42859 ETN</v>
          </cell>
          <cell r="B5570">
            <v>42859</v>
          </cell>
          <cell r="C5570" t="str">
            <v>ETN</v>
          </cell>
          <cell r="D5570">
            <v>76.540000000000006</v>
          </cell>
          <cell r="E5570">
            <v>75.84</v>
          </cell>
          <cell r="F5570">
            <v>2514459</v>
          </cell>
        </row>
        <row r="5571">
          <cell r="A5571" t="str">
            <v>42860 ETN</v>
          </cell>
          <cell r="B5571">
            <v>42860</v>
          </cell>
          <cell r="C5571" t="str">
            <v>ETN</v>
          </cell>
          <cell r="D5571">
            <v>76.11</v>
          </cell>
          <cell r="E5571">
            <v>76.86</v>
          </cell>
          <cell r="F5571">
            <v>2160124</v>
          </cell>
        </row>
        <row r="5572">
          <cell r="A5572" t="str">
            <v>42863 ETN</v>
          </cell>
          <cell r="B5572">
            <v>42863</v>
          </cell>
          <cell r="C5572" t="str">
            <v>ETN</v>
          </cell>
          <cell r="D5572">
            <v>76.8</v>
          </cell>
          <cell r="E5572">
            <v>76.78</v>
          </cell>
          <cell r="F5572">
            <v>1686796</v>
          </cell>
        </row>
        <row r="5573">
          <cell r="A5573" t="str">
            <v>42864 ETN</v>
          </cell>
          <cell r="B5573">
            <v>42864</v>
          </cell>
          <cell r="C5573" t="str">
            <v>ETN</v>
          </cell>
          <cell r="D5573">
            <v>76.67</v>
          </cell>
          <cell r="E5573">
            <v>76.760000000000005</v>
          </cell>
          <cell r="F5573">
            <v>1386652</v>
          </cell>
        </row>
        <row r="5574">
          <cell r="A5574" t="str">
            <v>42865 ETN</v>
          </cell>
          <cell r="B5574">
            <v>42865</v>
          </cell>
          <cell r="C5574" t="str">
            <v>ETN</v>
          </cell>
          <cell r="D5574">
            <v>76.73</v>
          </cell>
          <cell r="E5574">
            <v>77.09</v>
          </cell>
          <cell r="F5574">
            <v>1327308</v>
          </cell>
        </row>
        <row r="5575">
          <cell r="A5575" t="str">
            <v>42866 ETN</v>
          </cell>
          <cell r="B5575">
            <v>42866</v>
          </cell>
          <cell r="C5575" t="str">
            <v>ETN</v>
          </cell>
          <cell r="D5575">
            <v>76.790000000000006</v>
          </cell>
          <cell r="E5575">
            <v>77.03</v>
          </cell>
          <cell r="F5575">
            <v>1828679</v>
          </cell>
        </row>
        <row r="5576">
          <cell r="A5576" t="str">
            <v>42867 ETN</v>
          </cell>
          <cell r="B5576">
            <v>42867</v>
          </cell>
          <cell r="C5576" t="str">
            <v>ETN</v>
          </cell>
          <cell r="D5576">
            <v>76.540000000000006</v>
          </cell>
          <cell r="E5576">
            <v>76.680000000000007</v>
          </cell>
          <cell r="F5576">
            <v>1825674</v>
          </cell>
        </row>
        <row r="5577">
          <cell r="A5577" t="str">
            <v>42870 ETN</v>
          </cell>
          <cell r="B5577">
            <v>42870</v>
          </cell>
          <cell r="C5577" t="str">
            <v>ETN</v>
          </cell>
          <cell r="D5577">
            <v>77.13</v>
          </cell>
          <cell r="E5577">
            <v>76.97</v>
          </cell>
          <cell r="F5577">
            <v>1840797</v>
          </cell>
        </row>
        <row r="5578">
          <cell r="A5578" t="str">
            <v>42871 ETN</v>
          </cell>
          <cell r="B5578">
            <v>42871</v>
          </cell>
          <cell r="C5578" t="str">
            <v>ETN</v>
          </cell>
          <cell r="D5578">
            <v>77.37</v>
          </cell>
          <cell r="E5578">
            <v>77.239999999999995</v>
          </cell>
          <cell r="F5578">
            <v>1478093</v>
          </cell>
        </row>
        <row r="5579">
          <cell r="A5579" t="str">
            <v>42872 ETN</v>
          </cell>
          <cell r="B5579">
            <v>42872</v>
          </cell>
          <cell r="C5579" t="str">
            <v>ETN</v>
          </cell>
          <cell r="D5579">
            <v>76.22</v>
          </cell>
          <cell r="E5579">
            <v>76.180000000000007</v>
          </cell>
          <cell r="F5579">
            <v>2787163</v>
          </cell>
        </row>
        <row r="5580">
          <cell r="A5580" t="str">
            <v>42873 ETN</v>
          </cell>
          <cell r="B5580">
            <v>42873</v>
          </cell>
          <cell r="C5580" t="str">
            <v>ETN</v>
          </cell>
          <cell r="D5580">
            <v>76.36</v>
          </cell>
          <cell r="E5580">
            <v>76.069999999999993</v>
          </cell>
          <cell r="F5580">
            <v>2940037</v>
          </cell>
        </row>
        <row r="5581">
          <cell r="A5581" t="str">
            <v>42874 ETN</v>
          </cell>
          <cell r="B5581">
            <v>42874</v>
          </cell>
          <cell r="C5581" t="str">
            <v>ETN</v>
          </cell>
          <cell r="D5581">
            <v>76.44</v>
          </cell>
          <cell r="E5581">
            <v>78.010000000000005</v>
          </cell>
          <cell r="F5581">
            <v>3142555</v>
          </cell>
        </row>
        <row r="5582">
          <cell r="A5582" t="str">
            <v>42877 ETN</v>
          </cell>
          <cell r="B5582">
            <v>42877</v>
          </cell>
          <cell r="C5582" t="str">
            <v>ETN</v>
          </cell>
          <cell r="D5582">
            <v>78.11</v>
          </cell>
          <cell r="E5582">
            <v>77.7</v>
          </cell>
          <cell r="F5582">
            <v>2589342</v>
          </cell>
        </row>
        <row r="5583">
          <cell r="A5583" t="str">
            <v>42878 ETN</v>
          </cell>
          <cell r="B5583">
            <v>42878</v>
          </cell>
          <cell r="C5583" t="str">
            <v>ETN</v>
          </cell>
          <cell r="D5583">
            <v>77.849999999999994</v>
          </cell>
          <cell r="E5583">
            <v>77.650000000000006</v>
          </cell>
          <cell r="F5583">
            <v>2296168</v>
          </cell>
        </row>
        <row r="5584">
          <cell r="A5584" t="str">
            <v>42879 ETN</v>
          </cell>
          <cell r="B5584">
            <v>42879</v>
          </cell>
          <cell r="C5584" t="str">
            <v>ETN</v>
          </cell>
          <cell r="D5584">
            <v>77.63</v>
          </cell>
          <cell r="E5584">
            <v>77.569999999999993</v>
          </cell>
          <cell r="F5584">
            <v>1303282</v>
          </cell>
        </row>
        <row r="5585">
          <cell r="A5585" t="str">
            <v>42880 ETN</v>
          </cell>
          <cell r="B5585">
            <v>42880</v>
          </cell>
          <cell r="C5585" t="str">
            <v>ETN</v>
          </cell>
          <cell r="D5585">
            <v>77.92</v>
          </cell>
          <cell r="E5585">
            <v>77.31</v>
          </cell>
          <cell r="F5585">
            <v>1753182</v>
          </cell>
        </row>
        <row r="5586">
          <cell r="A5586" t="str">
            <v>42881 ETN</v>
          </cell>
          <cell r="B5586">
            <v>42881</v>
          </cell>
          <cell r="C5586" t="str">
            <v>ETN</v>
          </cell>
          <cell r="D5586">
            <v>77.28</v>
          </cell>
          <cell r="E5586">
            <v>77.56</v>
          </cell>
          <cell r="F5586">
            <v>1063016</v>
          </cell>
        </row>
        <row r="5587">
          <cell r="A5587" t="str">
            <v>42885 ETN</v>
          </cell>
          <cell r="B5587">
            <v>42885</v>
          </cell>
          <cell r="C5587" t="str">
            <v>ETN</v>
          </cell>
          <cell r="D5587">
            <v>77.47</v>
          </cell>
          <cell r="E5587">
            <v>77.72</v>
          </cell>
          <cell r="F5587">
            <v>1023445</v>
          </cell>
        </row>
        <row r="5588">
          <cell r="A5588" t="str">
            <v>42886 ETN</v>
          </cell>
          <cell r="B5588">
            <v>42886</v>
          </cell>
          <cell r="C5588" t="str">
            <v>ETN</v>
          </cell>
          <cell r="D5588">
            <v>77.31</v>
          </cell>
          <cell r="E5588">
            <v>77.38</v>
          </cell>
          <cell r="F5588">
            <v>1658998</v>
          </cell>
        </row>
        <row r="5589">
          <cell r="A5589" t="str">
            <v>42887 ETN</v>
          </cell>
          <cell r="B5589">
            <v>42887</v>
          </cell>
          <cell r="C5589" t="str">
            <v>ETN</v>
          </cell>
          <cell r="D5589">
            <v>77.900000000000006</v>
          </cell>
          <cell r="E5589">
            <v>78.08</v>
          </cell>
          <cell r="F5589">
            <v>1800072</v>
          </cell>
        </row>
        <row r="5590">
          <cell r="A5590" t="str">
            <v>42888 ETN</v>
          </cell>
          <cell r="B5590">
            <v>42888</v>
          </cell>
          <cell r="C5590" t="str">
            <v>ETN</v>
          </cell>
          <cell r="D5590">
            <v>78.2</v>
          </cell>
          <cell r="E5590">
            <v>77.88</v>
          </cell>
          <cell r="F5590">
            <v>1868944</v>
          </cell>
        </row>
        <row r="5591">
          <cell r="A5591" t="str">
            <v>42891 ETN</v>
          </cell>
          <cell r="B5591">
            <v>42891</v>
          </cell>
          <cell r="C5591" t="str">
            <v>ETN</v>
          </cell>
          <cell r="D5591">
            <v>77.87</v>
          </cell>
          <cell r="E5591">
            <v>76.77</v>
          </cell>
          <cell r="F5591">
            <v>2583218</v>
          </cell>
        </row>
        <row r="5592">
          <cell r="A5592" t="str">
            <v>42892 ETN</v>
          </cell>
          <cell r="B5592">
            <v>42892</v>
          </cell>
          <cell r="C5592" t="str">
            <v>ETN</v>
          </cell>
          <cell r="D5592">
            <v>76.44</v>
          </cell>
          <cell r="E5592">
            <v>76.33</v>
          </cell>
          <cell r="F5592">
            <v>1924288</v>
          </cell>
        </row>
        <row r="5593">
          <cell r="A5593" t="str">
            <v>42893 ETN</v>
          </cell>
          <cell r="B5593">
            <v>42893</v>
          </cell>
          <cell r="C5593" t="str">
            <v>ETN</v>
          </cell>
          <cell r="D5593">
            <v>76.5</v>
          </cell>
          <cell r="E5593">
            <v>74.95</v>
          </cell>
          <cell r="F5593">
            <v>3520748</v>
          </cell>
        </row>
        <row r="5594">
          <cell r="A5594" t="str">
            <v>42894 ETN</v>
          </cell>
          <cell r="B5594">
            <v>42894</v>
          </cell>
          <cell r="C5594" t="str">
            <v>ETN</v>
          </cell>
          <cell r="D5594">
            <v>74.94</v>
          </cell>
          <cell r="E5594">
            <v>75.47</v>
          </cell>
          <cell r="F5594">
            <v>3669906</v>
          </cell>
        </row>
        <row r="5595">
          <cell r="A5595" t="str">
            <v>42895 ETN</v>
          </cell>
          <cell r="B5595">
            <v>42895</v>
          </cell>
          <cell r="C5595" t="str">
            <v>ETN</v>
          </cell>
          <cell r="D5595">
            <v>75.709999999999994</v>
          </cell>
          <cell r="E5595">
            <v>75.739999999999995</v>
          </cell>
          <cell r="F5595">
            <v>2882002</v>
          </cell>
        </row>
        <row r="5596">
          <cell r="A5596" t="str">
            <v>42898 ETN</v>
          </cell>
          <cell r="B5596">
            <v>42898</v>
          </cell>
          <cell r="C5596" t="str">
            <v>ETN</v>
          </cell>
          <cell r="D5596">
            <v>75.83</v>
          </cell>
          <cell r="E5596">
            <v>75.77</v>
          </cell>
          <cell r="F5596">
            <v>1706487</v>
          </cell>
        </row>
        <row r="5597">
          <cell r="A5597" t="str">
            <v>42899 ETN</v>
          </cell>
          <cell r="B5597">
            <v>42899</v>
          </cell>
          <cell r="C5597" t="str">
            <v>ETN</v>
          </cell>
          <cell r="D5597">
            <v>75.94</v>
          </cell>
          <cell r="E5597">
            <v>76.11</v>
          </cell>
          <cell r="F5597">
            <v>1397505</v>
          </cell>
        </row>
        <row r="5598">
          <cell r="A5598" t="str">
            <v>42900 ETN</v>
          </cell>
          <cell r="B5598">
            <v>42900</v>
          </cell>
          <cell r="C5598" t="str">
            <v>ETN</v>
          </cell>
          <cell r="D5598">
            <v>76.28</v>
          </cell>
          <cell r="E5598">
            <v>75.34</v>
          </cell>
          <cell r="F5598">
            <v>2319965</v>
          </cell>
        </row>
        <row r="5599">
          <cell r="A5599" t="str">
            <v>42901 ETN</v>
          </cell>
          <cell r="B5599">
            <v>42901</v>
          </cell>
          <cell r="C5599" t="str">
            <v>ETN</v>
          </cell>
          <cell r="D5599">
            <v>74.459999999999994</v>
          </cell>
          <cell r="E5599">
            <v>76.14</v>
          </cell>
          <cell r="F5599">
            <v>1946013</v>
          </cell>
        </row>
        <row r="5600">
          <cell r="A5600" t="str">
            <v>42902 ETN</v>
          </cell>
          <cell r="B5600">
            <v>42902</v>
          </cell>
          <cell r="C5600" t="str">
            <v>ETN</v>
          </cell>
          <cell r="D5600">
            <v>76.36</v>
          </cell>
          <cell r="E5600">
            <v>76.8</v>
          </cell>
          <cell r="F5600">
            <v>2623751</v>
          </cell>
        </row>
        <row r="5601">
          <cell r="A5601" t="str">
            <v>42905 ETN</v>
          </cell>
          <cell r="B5601">
            <v>42905</v>
          </cell>
          <cell r="C5601" t="str">
            <v>ETN</v>
          </cell>
          <cell r="D5601">
            <v>77.28</v>
          </cell>
          <cell r="E5601">
            <v>78.069999999999993</v>
          </cell>
          <cell r="F5601">
            <v>2505811</v>
          </cell>
        </row>
        <row r="5602">
          <cell r="A5602" t="str">
            <v>42906 ETN</v>
          </cell>
          <cell r="B5602">
            <v>42906</v>
          </cell>
          <cell r="C5602" t="str">
            <v>ETN</v>
          </cell>
          <cell r="D5602">
            <v>77.67</v>
          </cell>
          <cell r="E5602">
            <v>77.06</v>
          </cell>
          <cell r="F5602">
            <v>1796709</v>
          </cell>
        </row>
        <row r="5603">
          <cell r="A5603" t="str">
            <v>42907 ETN</v>
          </cell>
          <cell r="B5603">
            <v>42907</v>
          </cell>
          <cell r="C5603" t="str">
            <v>ETN</v>
          </cell>
          <cell r="D5603">
            <v>77.239999999999995</v>
          </cell>
          <cell r="E5603">
            <v>75.92</v>
          </cell>
          <cell r="F5603">
            <v>1702935</v>
          </cell>
        </row>
        <row r="5604">
          <cell r="A5604" t="str">
            <v>42908 ETN</v>
          </cell>
          <cell r="B5604">
            <v>42908</v>
          </cell>
          <cell r="C5604" t="str">
            <v>ETN</v>
          </cell>
          <cell r="D5604">
            <v>75.989999999999995</v>
          </cell>
          <cell r="E5604">
            <v>75.77</v>
          </cell>
          <cell r="F5604">
            <v>1946630</v>
          </cell>
        </row>
        <row r="5605">
          <cell r="A5605" t="str">
            <v>42909 ETN</v>
          </cell>
          <cell r="B5605">
            <v>42909</v>
          </cell>
          <cell r="C5605" t="str">
            <v>ETN</v>
          </cell>
          <cell r="D5605">
            <v>75.84</v>
          </cell>
          <cell r="E5605">
            <v>76.88</v>
          </cell>
          <cell r="F5605">
            <v>2995752</v>
          </cell>
        </row>
        <row r="5606">
          <cell r="A5606" t="str">
            <v>42912 ETN</v>
          </cell>
          <cell r="B5606">
            <v>42912</v>
          </cell>
          <cell r="C5606" t="str">
            <v>ETN</v>
          </cell>
          <cell r="D5606">
            <v>77.14</v>
          </cell>
          <cell r="E5606">
            <v>76.77</v>
          </cell>
          <cell r="F5606">
            <v>1415651</v>
          </cell>
        </row>
        <row r="5607">
          <cell r="A5607" t="str">
            <v>42913 ETN</v>
          </cell>
          <cell r="B5607">
            <v>42913</v>
          </cell>
          <cell r="C5607" t="str">
            <v>ETN</v>
          </cell>
          <cell r="D5607">
            <v>76.69</v>
          </cell>
          <cell r="E5607">
            <v>76.430000000000007</v>
          </cell>
          <cell r="F5607">
            <v>1642021</v>
          </cell>
        </row>
        <row r="5608">
          <cell r="A5608" t="str">
            <v>42914 ETN</v>
          </cell>
          <cell r="B5608">
            <v>42914</v>
          </cell>
          <cell r="C5608" t="str">
            <v>ETN</v>
          </cell>
          <cell r="D5608">
            <v>77</v>
          </cell>
          <cell r="E5608">
            <v>77.44</v>
          </cell>
          <cell r="F5608">
            <v>1608561</v>
          </cell>
        </row>
        <row r="5609">
          <cell r="A5609" t="str">
            <v>42915 ETN</v>
          </cell>
          <cell r="B5609">
            <v>42915</v>
          </cell>
          <cell r="C5609" t="str">
            <v>ETN</v>
          </cell>
          <cell r="D5609">
            <v>77.59</v>
          </cell>
          <cell r="E5609">
            <v>76.63</v>
          </cell>
          <cell r="F5609">
            <v>1751300</v>
          </cell>
        </row>
        <row r="5610">
          <cell r="A5610" t="str">
            <v>42916 ETN</v>
          </cell>
          <cell r="B5610">
            <v>42916</v>
          </cell>
          <cell r="C5610" t="str">
            <v>ETN</v>
          </cell>
          <cell r="D5610">
            <v>76.900000000000006</v>
          </cell>
          <cell r="E5610">
            <v>77.83</v>
          </cell>
          <cell r="F5610">
            <v>1843617</v>
          </cell>
        </row>
        <row r="5611">
          <cell r="A5611" t="str">
            <v>42919 ETN</v>
          </cell>
          <cell r="B5611">
            <v>42919</v>
          </cell>
          <cell r="C5611" t="str">
            <v>ETN</v>
          </cell>
          <cell r="D5611">
            <v>78.37</v>
          </cell>
          <cell r="E5611">
            <v>78.349999999999994</v>
          </cell>
          <cell r="F5611">
            <v>1386832</v>
          </cell>
        </row>
        <row r="5612">
          <cell r="A5612" t="str">
            <v>42921 ETN</v>
          </cell>
          <cell r="B5612">
            <v>42921</v>
          </cell>
          <cell r="C5612" t="str">
            <v>ETN</v>
          </cell>
          <cell r="D5612">
            <v>78.33</v>
          </cell>
          <cell r="E5612">
            <v>78.63</v>
          </cell>
          <cell r="F5612">
            <v>1892701</v>
          </cell>
        </row>
        <row r="5613">
          <cell r="A5613" t="str">
            <v>42922 ETN</v>
          </cell>
          <cell r="B5613">
            <v>42922</v>
          </cell>
          <cell r="C5613" t="str">
            <v>ETN</v>
          </cell>
          <cell r="D5613">
            <v>78.319999999999993</v>
          </cell>
          <cell r="E5613">
            <v>78.55</v>
          </cell>
          <cell r="F5613">
            <v>1923390</v>
          </cell>
        </row>
        <row r="5614">
          <cell r="A5614" t="str">
            <v>42923 ETN</v>
          </cell>
          <cell r="B5614">
            <v>42923</v>
          </cell>
          <cell r="C5614" t="str">
            <v>ETN</v>
          </cell>
          <cell r="D5614">
            <v>78.55</v>
          </cell>
          <cell r="E5614">
            <v>79.36</v>
          </cell>
          <cell r="F5614">
            <v>1934334</v>
          </cell>
        </row>
        <row r="5615">
          <cell r="A5615" t="str">
            <v>42926 ETN</v>
          </cell>
          <cell r="B5615">
            <v>42926</v>
          </cell>
          <cell r="C5615" t="str">
            <v>ETN</v>
          </cell>
          <cell r="D5615">
            <v>79.28</v>
          </cell>
          <cell r="E5615">
            <v>80.400000000000006</v>
          </cell>
          <cell r="F5615">
            <v>2238511</v>
          </cell>
        </row>
        <row r="5616">
          <cell r="A5616" t="str">
            <v>42927 ETN</v>
          </cell>
          <cell r="B5616">
            <v>42927</v>
          </cell>
          <cell r="C5616" t="str">
            <v>ETN</v>
          </cell>
          <cell r="D5616">
            <v>80.3</v>
          </cell>
          <cell r="E5616">
            <v>80.45</v>
          </cell>
          <cell r="F5616">
            <v>2314978</v>
          </cell>
        </row>
        <row r="5617">
          <cell r="A5617" t="str">
            <v>42928 ETN</v>
          </cell>
          <cell r="B5617">
            <v>42928</v>
          </cell>
          <cell r="C5617" t="str">
            <v>ETN</v>
          </cell>
          <cell r="D5617">
            <v>80.790000000000006</v>
          </cell>
          <cell r="E5617">
            <v>80.510000000000005</v>
          </cell>
          <cell r="F5617">
            <v>1843368</v>
          </cell>
        </row>
        <row r="5618">
          <cell r="A5618" t="str">
            <v>42929 ETN</v>
          </cell>
          <cell r="B5618">
            <v>42929</v>
          </cell>
          <cell r="C5618" t="str">
            <v>ETN</v>
          </cell>
          <cell r="D5618">
            <v>80.41</v>
          </cell>
          <cell r="E5618">
            <v>80.319999999999993</v>
          </cell>
          <cell r="F5618">
            <v>1857897</v>
          </cell>
        </row>
        <row r="5619">
          <cell r="A5619" t="str">
            <v>42930 ETN</v>
          </cell>
          <cell r="B5619">
            <v>42930</v>
          </cell>
          <cell r="C5619" t="str">
            <v>ETN</v>
          </cell>
          <cell r="D5619">
            <v>80.52</v>
          </cell>
          <cell r="E5619">
            <v>80.61</v>
          </cell>
          <cell r="F5619">
            <v>1683278</v>
          </cell>
        </row>
        <row r="5620">
          <cell r="A5620" t="str">
            <v>42933 ETN</v>
          </cell>
          <cell r="B5620">
            <v>42933</v>
          </cell>
          <cell r="C5620" t="str">
            <v>ETN</v>
          </cell>
          <cell r="D5620">
            <v>80.48</v>
          </cell>
          <cell r="E5620">
            <v>80.209999999999994</v>
          </cell>
          <cell r="F5620">
            <v>1808266</v>
          </cell>
        </row>
        <row r="5621">
          <cell r="A5621" t="str">
            <v>42934 ETN</v>
          </cell>
          <cell r="B5621">
            <v>42934</v>
          </cell>
          <cell r="C5621" t="str">
            <v>ETN</v>
          </cell>
          <cell r="D5621">
            <v>80.17</v>
          </cell>
          <cell r="E5621">
            <v>80.23</v>
          </cell>
          <cell r="F5621">
            <v>1583540</v>
          </cell>
        </row>
        <row r="5622">
          <cell r="A5622" t="str">
            <v>42935 ETN</v>
          </cell>
          <cell r="B5622">
            <v>42935</v>
          </cell>
          <cell r="C5622" t="str">
            <v>ETN</v>
          </cell>
          <cell r="D5622">
            <v>80.44</v>
          </cell>
          <cell r="E5622">
            <v>80.38</v>
          </cell>
          <cell r="F5622">
            <v>1758258</v>
          </cell>
        </row>
        <row r="5623">
          <cell r="A5623" t="str">
            <v>42936 ETN</v>
          </cell>
          <cell r="B5623">
            <v>42936</v>
          </cell>
          <cell r="C5623" t="str">
            <v>ETN</v>
          </cell>
          <cell r="D5623">
            <v>80.319999999999993</v>
          </cell>
          <cell r="E5623">
            <v>79.56</v>
          </cell>
          <cell r="F5623">
            <v>1530099</v>
          </cell>
        </row>
        <row r="5624">
          <cell r="A5624" t="str">
            <v>42937 ETN</v>
          </cell>
          <cell r="B5624">
            <v>42937</v>
          </cell>
          <cell r="C5624" t="str">
            <v>ETN</v>
          </cell>
          <cell r="D5624">
            <v>79.19</v>
          </cell>
          <cell r="E5624">
            <v>78.97</v>
          </cell>
          <cell r="F5624">
            <v>2436414</v>
          </cell>
        </row>
        <row r="5625">
          <cell r="A5625" t="str">
            <v>42940 ETN</v>
          </cell>
          <cell r="B5625">
            <v>42940</v>
          </cell>
          <cell r="C5625" t="str">
            <v>ETN</v>
          </cell>
          <cell r="D5625">
            <v>79</v>
          </cell>
          <cell r="E5625">
            <v>78.650000000000006</v>
          </cell>
          <cell r="F5625">
            <v>1786912</v>
          </cell>
        </row>
        <row r="5626">
          <cell r="A5626" t="str">
            <v>42941 ETN</v>
          </cell>
          <cell r="B5626">
            <v>42941</v>
          </cell>
          <cell r="C5626" t="str">
            <v>ETN</v>
          </cell>
          <cell r="D5626">
            <v>79.5</v>
          </cell>
          <cell r="E5626">
            <v>79.33</v>
          </cell>
          <cell r="F5626">
            <v>2311751</v>
          </cell>
        </row>
        <row r="5627">
          <cell r="A5627" t="str">
            <v>42942 ETN</v>
          </cell>
          <cell r="B5627">
            <v>42942</v>
          </cell>
          <cell r="C5627" t="str">
            <v>ETN</v>
          </cell>
          <cell r="D5627">
            <v>79.349999999999994</v>
          </cell>
          <cell r="E5627">
            <v>79</v>
          </cell>
          <cell r="F5627">
            <v>1821870</v>
          </cell>
        </row>
        <row r="5628">
          <cell r="A5628" t="str">
            <v>42943 ETN</v>
          </cell>
          <cell r="B5628">
            <v>42943</v>
          </cell>
          <cell r="C5628" t="str">
            <v>ETN</v>
          </cell>
          <cell r="D5628">
            <v>79.11</v>
          </cell>
          <cell r="E5628">
            <v>78.489999999999995</v>
          </cell>
          <cell r="F5628">
            <v>2638713</v>
          </cell>
        </row>
        <row r="5629">
          <cell r="A5629" t="str">
            <v>42944 ETN</v>
          </cell>
          <cell r="B5629">
            <v>42944</v>
          </cell>
          <cell r="C5629" t="str">
            <v>ETN</v>
          </cell>
          <cell r="D5629">
            <v>78.45</v>
          </cell>
          <cell r="E5629">
            <v>78.430000000000007</v>
          </cell>
          <cell r="F5629">
            <v>1734915</v>
          </cell>
        </row>
        <row r="5630">
          <cell r="A5630" t="str">
            <v>42947 ETN</v>
          </cell>
          <cell r="B5630">
            <v>42947</v>
          </cell>
          <cell r="C5630" t="str">
            <v>ETN</v>
          </cell>
          <cell r="D5630">
            <v>78.430000000000007</v>
          </cell>
          <cell r="E5630">
            <v>78.25</v>
          </cell>
          <cell r="F5630">
            <v>3675636</v>
          </cell>
        </row>
        <row r="5631">
          <cell r="A5631" t="str">
            <v>42948 ETN</v>
          </cell>
          <cell r="B5631">
            <v>42948</v>
          </cell>
          <cell r="C5631" t="str">
            <v>ETN</v>
          </cell>
          <cell r="D5631">
            <v>75.489999999999995</v>
          </cell>
          <cell r="E5631">
            <v>74.260000000000005</v>
          </cell>
          <cell r="F5631">
            <v>10716944</v>
          </cell>
        </row>
        <row r="5632">
          <cell r="A5632" t="str">
            <v>42949 ETN</v>
          </cell>
          <cell r="B5632">
            <v>42949</v>
          </cell>
          <cell r="C5632" t="str">
            <v>ETN</v>
          </cell>
          <cell r="D5632">
            <v>73.400000000000006</v>
          </cell>
          <cell r="E5632">
            <v>74.099999999999994</v>
          </cell>
          <cell r="F5632">
            <v>5824347</v>
          </cell>
        </row>
        <row r="5633">
          <cell r="A5633" t="str">
            <v>42950 ETN</v>
          </cell>
          <cell r="B5633">
            <v>42950</v>
          </cell>
          <cell r="C5633" t="str">
            <v>ETN</v>
          </cell>
          <cell r="D5633">
            <v>73.900000000000006</v>
          </cell>
          <cell r="E5633">
            <v>73.61</v>
          </cell>
          <cell r="F5633">
            <v>4533726</v>
          </cell>
        </row>
        <row r="5634">
          <cell r="A5634" t="str">
            <v>42951 ETN</v>
          </cell>
          <cell r="B5634">
            <v>42951</v>
          </cell>
          <cell r="C5634" t="str">
            <v>ETN</v>
          </cell>
          <cell r="D5634">
            <v>73.680000000000007</v>
          </cell>
          <cell r="E5634">
            <v>74.53</v>
          </cell>
          <cell r="F5634">
            <v>2778315</v>
          </cell>
        </row>
        <row r="5635">
          <cell r="A5635" t="str">
            <v>42954 ETN</v>
          </cell>
          <cell r="B5635">
            <v>42954</v>
          </cell>
          <cell r="C5635" t="str">
            <v>ETN</v>
          </cell>
          <cell r="D5635">
            <v>73.760000000000005</v>
          </cell>
          <cell r="E5635">
            <v>73.989999999999995</v>
          </cell>
          <cell r="F5635">
            <v>3197306</v>
          </cell>
        </row>
        <row r="5636">
          <cell r="A5636" t="str">
            <v>42955 ETN</v>
          </cell>
          <cell r="B5636">
            <v>42955</v>
          </cell>
          <cell r="C5636" t="str">
            <v>ETN</v>
          </cell>
          <cell r="D5636">
            <v>73.709999999999994</v>
          </cell>
          <cell r="E5636">
            <v>72.989999999999995</v>
          </cell>
          <cell r="F5636">
            <v>4769918</v>
          </cell>
        </row>
        <row r="5637">
          <cell r="A5637" t="str">
            <v>42956 ETN</v>
          </cell>
          <cell r="B5637">
            <v>42956</v>
          </cell>
          <cell r="C5637" t="str">
            <v>ETN</v>
          </cell>
          <cell r="D5637">
            <v>72.77</v>
          </cell>
          <cell r="E5637">
            <v>73.14</v>
          </cell>
          <cell r="F5637">
            <v>3167251</v>
          </cell>
        </row>
        <row r="5638">
          <cell r="A5638" t="str">
            <v>42957 ETN</v>
          </cell>
          <cell r="B5638">
            <v>42957</v>
          </cell>
          <cell r="C5638" t="str">
            <v>ETN</v>
          </cell>
          <cell r="D5638">
            <v>72.89</v>
          </cell>
          <cell r="E5638">
            <v>71.650000000000006</v>
          </cell>
          <cell r="F5638">
            <v>2704385</v>
          </cell>
        </row>
        <row r="5639">
          <cell r="A5639" t="str">
            <v>42958 ETN</v>
          </cell>
          <cell r="B5639">
            <v>42958</v>
          </cell>
          <cell r="C5639" t="str">
            <v>ETN</v>
          </cell>
          <cell r="D5639">
            <v>71.739999999999995</v>
          </cell>
          <cell r="E5639">
            <v>71.48</v>
          </cell>
          <cell r="F5639">
            <v>1294632</v>
          </cell>
        </row>
        <row r="5640">
          <cell r="A5640" t="str">
            <v>42961 ETN</v>
          </cell>
          <cell r="B5640">
            <v>42961</v>
          </cell>
          <cell r="C5640" t="str">
            <v>ETN</v>
          </cell>
          <cell r="D5640">
            <v>72.19</v>
          </cell>
          <cell r="E5640">
            <v>72.48</v>
          </cell>
          <cell r="F5640">
            <v>2032861</v>
          </cell>
        </row>
        <row r="5641">
          <cell r="A5641" t="str">
            <v>42962 ETN</v>
          </cell>
          <cell r="B5641">
            <v>42962</v>
          </cell>
          <cell r="C5641" t="str">
            <v>ETN</v>
          </cell>
          <cell r="D5641">
            <v>72.44</v>
          </cell>
          <cell r="E5641">
            <v>72.31</v>
          </cell>
          <cell r="F5641">
            <v>1973921</v>
          </cell>
        </row>
        <row r="5642">
          <cell r="A5642" t="str">
            <v>42963 ETN</v>
          </cell>
          <cell r="B5642">
            <v>42963</v>
          </cell>
          <cell r="C5642" t="str">
            <v>ETN</v>
          </cell>
          <cell r="D5642">
            <v>72.53</v>
          </cell>
          <cell r="E5642">
            <v>72.67</v>
          </cell>
          <cell r="F5642">
            <v>2103335</v>
          </cell>
        </row>
        <row r="5643">
          <cell r="A5643" t="str">
            <v>42964 ETN</v>
          </cell>
          <cell r="B5643">
            <v>42964</v>
          </cell>
          <cell r="C5643" t="str">
            <v>ETN</v>
          </cell>
          <cell r="D5643">
            <v>71.52</v>
          </cell>
          <cell r="E5643">
            <v>71.72</v>
          </cell>
          <cell r="F5643">
            <v>4160596</v>
          </cell>
        </row>
        <row r="5644">
          <cell r="A5644" t="str">
            <v>42965 ETN</v>
          </cell>
          <cell r="B5644">
            <v>42965</v>
          </cell>
          <cell r="C5644" t="str">
            <v>ETN</v>
          </cell>
          <cell r="D5644">
            <v>71.62</v>
          </cell>
          <cell r="E5644">
            <v>71.2</v>
          </cell>
          <cell r="F5644">
            <v>2261065</v>
          </cell>
        </row>
        <row r="5645">
          <cell r="A5645" t="str">
            <v>42968 ETN</v>
          </cell>
          <cell r="B5645">
            <v>42968</v>
          </cell>
          <cell r="C5645" t="str">
            <v>ETN</v>
          </cell>
          <cell r="D5645">
            <v>71.13</v>
          </cell>
          <cell r="E5645">
            <v>71.14</v>
          </cell>
          <cell r="F5645">
            <v>2134123</v>
          </cell>
        </row>
        <row r="5646">
          <cell r="A5646" t="str">
            <v>42969 ETN</v>
          </cell>
          <cell r="B5646">
            <v>42969</v>
          </cell>
          <cell r="C5646" t="str">
            <v>ETN</v>
          </cell>
          <cell r="D5646">
            <v>71.31</v>
          </cell>
          <cell r="E5646">
            <v>71.900000000000006</v>
          </cell>
          <cell r="F5646">
            <v>2317420</v>
          </cell>
        </row>
        <row r="5647">
          <cell r="A5647" t="str">
            <v>42970 ETN</v>
          </cell>
          <cell r="B5647">
            <v>42970</v>
          </cell>
          <cell r="C5647" t="str">
            <v>ETN</v>
          </cell>
          <cell r="D5647">
            <v>71.430000000000007</v>
          </cell>
          <cell r="E5647">
            <v>71.209999999999994</v>
          </cell>
          <cell r="F5647">
            <v>1182801</v>
          </cell>
        </row>
        <row r="5648">
          <cell r="A5648" t="str">
            <v>42971 ETN</v>
          </cell>
          <cell r="B5648">
            <v>42971</v>
          </cell>
          <cell r="C5648" t="str">
            <v>ETN</v>
          </cell>
          <cell r="D5648">
            <v>71.37</v>
          </cell>
          <cell r="E5648">
            <v>70.64</v>
          </cell>
          <cell r="F5648">
            <v>2530326</v>
          </cell>
        </row>
        <row r="5649">
          <cell r="A5649" t="str">
            <v>42972 ETN</v>
          </cell>
          <cell r="B5649">
            <v>42972</v>
          </cell>
          <cell r="C5649" t="str">
            <v>ETN</v>
          </cell>
          <cell r="D5649">
            <v>71.040000000000006</v>
          </cell>
          <cell r="E5649">
            <v>70.7</v>
          </cell>
          <cell r="F5649">
            <v>1734668</v>
          </cell>
        </row>
        <row r="5650">
          <cell r="A5650" t="str">
            <v>42975 ETN</v>
          </cell>
          <cell r="B5650">
            <v>42975</v>
          </cell>
          <cell r="C5650" t="str">
            <v>ETN</v>
          </cell>
          <cell r="D5650">
            <v>70.98</v>
          </cell>
          <cell r="E5650">
            <v>70.44</v>
          </cell>
          <cell r="F5650">
            <v>1319877</v>
          </cell>
        </row>
        <row r="5651">
          <cell r="A5651" t="str">
            <v>42976 ETN</v>
          </cell>
          <cell r="B5651">
            <v>42976</v>
          </cell>
          <cell r="C5651" t="str">
            <v>ETN</v>
          </cell>
          <cell r="D5651">
            <v>70.16</v>
          </cell>
          <cell r="E5651">
            <v>70.52</v>
          </cell>
          <cell r="F5651">
            <v>2684823</v>
          </cell>
        </row>
        <row r="5652">
          <cell r="A5652" t="str">
            <v>42977 ETN</v>
          </cell>
          <cell r="B5652">
            <v>42977</v>
          </cell>
          <cell r="C5652" t="str">
            <v>ETN</v>
          </cell>
          <cell r="D5652">
            <v>70.5</v>
          </cell>
          <cell r="E5652">
            <v>71.05</v>
          </cell>
          <cell r="F5652">
            <v>2561602</v>
          </cell>
        </row>
        <row r="5653">
          <cell r="A5653" t="str">
            <v>42978 ETN</v>
          </cell>
          <cell r="B5653">
            <v>42978</v>
          </cell>
          <cell r="C5653" t="str">
            <v>ETN</v>
          </cell>
          <cell r="D5653">
            <v>71.45</v>
          </cell>
          <cell r="E5653">
            <v>71.760000000000005</v>
          </cell>
          <cell r="F5653">
            <v>2252886</v>
          </cell>
        </row>
        <row r="5654">
          <cell r="A5654" t="str">
            <v>42979 ETN</v>
          </cell>
          <cell r="B5654">
            <v>42979</v>
          </cell>
          <cell r="C5654" t="str">
            <v>ETN</v>
          </cell>
          <cell r="D5654">
            <v>72.040000000000006</v>
          </cell>
          <cell r="E5654">
            <v>71.63</v>
          </cell>
          <cell r="F5654">
            <v>1707331</v>
          </cell>
        </row>
        <row r="5655">
          <cell r="A5655" t="str">
            <v>42983 ETN</v>
          </cell>
          <cell r="B5655">
            <v>42983</v>
          </cell>
          <cell r="C5655" t="str">
            <v>ETN</v>
          </cell>
          <cell r="D5655">
            <v>71.61</v>
          </cell>
          <cell r="E5655">
            <v>71.099999999999994</v>
          </cell>
          <cell r="F5655">
            <v>2039028</v>
          </cell>
        </row>
        <row r="5656">
          <cell r="A5656" t="str">
            <v>42984 ETN</v>
          </cell>
          <cell r="B5656">
            <v>42984</v>
          </cell>
          <cell r="C5656" t="str">
            <v>ETN</v>
          </cell>
          <cell r="D5656">
            <v>71.569999999999993</v>
          </cell>
          <cell r="E5656">
            <v>71.33</v>
          </cell>
          <cell r="F5656">
            <v>1700425</v>
          </cell>
        </row>
        <row r="5657">
          <cell r="A5657" t="str">
            <v>42985 ETN</v>
          </cell>
          <cell r="B5657">
            <v>42985</v>
          </cell>
          <cell r="C5657" t="str">
            <v>ETN</v>
          </cell>
          <cell r="D5657">
            <v>71.48</v>
          </cell>
          <cell r="E5657">
            <v>71.319999999999993</v>
          </cell>
          <cell r="F5657">
            <v>1439251</v>
          </cell>
        </row>
        <row r="5658">
          <cell r="A5658" t="str">
            <v>42986 ETN</v>
          </cell>
          <cell r="B5658">
            <v>42986</v>
          </cell>
          <cell r="C5658" t="str">
            <v>ETN</v>
          </cell>
          <cell r="D5658">
            <v>71.2</v>
          </cell>
          <cell r="E5658">
            <v>72.14</v>
          </cell>
          <cell r="F5658">
            <v>1775647</v>
          </cell>
        </row>
        <row r="5659">
          <cell r="A5659" t="str">
            <v>42989 ETN</v>
          </cell>
          <cell r="B5659">
            <v>42989</v>
          </cell>
          <cell r="C5659" t="str">
            <v>ETN</v>
          </cell>
          <cell r="D5659">
            <v>72.69</v>
          </cell>
          <cell r="E5659">
            <v>73.349999999999994</v>
          </cell>
          <cell r="F5659">
            <v>2186492</v>
          </cell>
        </row>
        <row r="5660">
          <cell r="A5660" t="str">
            <v>42990 ETN</v>
          </cell>
          <cell r="B5660">
            <v>42990</v>
          </cell>
          <cell r="C5660" t="str">
            <v>ETN</v>
          </cell>
          <cell r="D5660">
            <v>73.5</v>
          </cell>
          <cell r="E5660">
            <v>74.599999999999994</v>
          </cell>
          <cell r="F5660">
            <v>2483067</v>
          </cell>
        </row>
        <row r="5661">
          <cell r="A5661" t="str">
            <v>42991 ETN</v>
          </cell>
          <cell r="B5661">
            <v>42991</v>
          </cell>
          <cell r="C5661" t="str">
            <v>ETN</v>
          </cell>
          <cell r="D5661">
            <v>74.540000000000006</v>
          </cell>
          <cell r="E5661">
            <v>74.930000000000007</v>
          </cell>
          <cell r="F5661">
            <v>2137316</v>
          </cell>
        </row>
        <row r="5662">
          <cell r="A5662" t="str">
            <v>42992 ETN</v>
          </cell>
          <cell r="B5662">
            <v>42992</v>
          </cell>
          <cell r="C5662" t="str">
            <v>ETN</v>
          </cell>
          <cell r="D5662">
            <v>74.760000000000005</v>
          </cell>
          <cell r="E5662">
            <v>75.62</v>
          </cell>
          <cell r="F5662">
            <v>2480978</v>
          </cell>
        </row>
        <row r="5663">
          <cell r="A5663" t="str">
            <v>42993 ETN</v>
          </cell>
          <cell r="B5663">
            <v>42993</v>
          </cell>
          <cell r="C5663" t="str">
            <v>ETN</v>
          </cell>
          <cell r="D5663">
            <v>75.59</v>
          </cell>
          <cell r="E5663">
            <v>76.91</v>
          </cell>
          <cell r="F5663">
            <v>4901320</v>
          </cell>
        </row>
        <row r="5664">
          <cell r="A5664" t="str">
            <v>42996 ETN</v>
          </cell>
          <cell r="B5664">
            <v>42996</v>
          </cell>
          <cell r="C5664" t="str">
            <v>ETN</v>
          </cell>
          <cell r="D5664">
            <v>77</v>
          </cell>
          <cell r="E5664">
            <v>77.900000000000006</v>
          </cell>
          <cell r="F5664">
            <v>2832521</v>
          </cell>
        </row>
        <row r="5665">
          <cell r="A5665" t="str">
            <v>42997 ETN</v>
          </cell>
          <cell r="B5665">
            <v>42997</v>
          </cell>
          <cell r="C5665" t="str">
            <v>ETN</v>
          </cell>
          <cell r="D5665">
            <v>77.739999999999995</v>
          </cell>
          <cell r="E5665">
            <v>77.03</v>
          </cell>
          <cell r="F5665">
            <v>3215299</v>
          </cell>
        </row>
        <row r="5666">
          <cell r="A5666" t="str">
            <v>42998 ETN</v>
          </cell>
          <cell r="B5666">
            <v>42998</v>
          </cell>
          <cell r="C5666" t="str">
            <v>ETN</v>
          </cell>
          <cell r="D5666">
            <v>77.22</v>
          </cell>
          <cell r="E5666">
            <v>77.77</v>
          </cell>
          <cell r="F5666">
            <v>2482024</v>
          </cell>
        </row>
        <row r="5667">
          <cell r="A5667" t="str">
            <v>42999 ETN</v>
          </cell>
          <cell r="B5667">
            <v>42999</v>
          </cell>
          <cell r="C5667" t="str">
            <v>ETN</v>
          </cell>
          <cell r="D5667">
            <v>77.7</v>
          </cell>
          <cell r="E5667">
            <v>78.06</v>
          </cell>
          <cell r="F5667">
            <v>1784557</v>
          </cell>
        </row>
        <row r="5668">
          <cell r="A5668" t="str">
            <v>43000 ETN</v>
          </cell>
          <cell r="B5668">
            <v>43000</v>
          </cell>
          <cell r="C5668" t="str">
            <v>ETN</v>
          </cell>
          <cell r="D5668">
            <v>77.989999999999995</v>
          </cell>
          <cell r="E5668">
            <v>78.099999999999994</v>
          </cell>
          <cell r="F5668">
            <v>1624863</v>
          </cell>
        </row>
        <row r="5669">
          <cell r="A5669" t="str">
            <v>43003 ETN</v>
          </cell>
          <cell r="B5669">
            <v>43003</v>
          </cell>
          <cell r="C5669" t="str">
            <v>ETN</v>
          </cell>
          <cell r="D5669">
            <v>78.14</v>
          </cell>
          <cell r="E5669">
            <v>77.55</v>
          </cell>
          <cell r="F5669">
            <v>2669637</v>
          </cell>
        </row>
        <row r="5670">
          <cell r="A5670" t="str">
            <v>43004 ETN</v>
          </cell>
          <cell r="B5670">
            <v>43004</v>
          </cell>
          <cell r="C5670" t="str">
            <v>ETN</v>
          </cell>
          <cell r="D5670">
            <v>77.599999999999994</v>
          </cell>
          <cell r="E5670">
            <v>77.11</v>
          </cell>
          <cell r="F5670">
            <v>1855662</v>
          </cell>
        </row>
        <row r="5671">
          <cell r="A5671" t="str">
            <v>43005 ETN</v>
          </cell>
          <cell r="B5671">
            <v>43005</v>
          </cell>
          <cell r="C5671" t="str">
            <v>ETN</v>
          </cell>
          <cell r="D5671">
            <v>77.44</v>
          </cell>
          <cell r="E5671">
            <v>77.12</v>
          </cell>
          <cell r="F5671">
            <v>2015333</v>
          </cell>
        </row>
        <row r="5672">
          <cell r="A5672" t="str">
            <v>43006 ETN</v>
          </cell>
          <cell r="B5672">
            <v>43006</v>
          </cell>
          <cell r="C5672" t="str">
            <v>ETN</v>
          </cell>
          <cell r="D5672">
            <v>76.84</v>
          </cell>
          <cell r="E5672">
            <v>76.09</v>
          </cell>
          <cell r="F5672">
            <v>3048055</v>
          </cell>
        </row>
        <row r="5673">
          <cell r="A5673" t="str">
            <v>43007 ETN</v>
          </cell>
          <cell r="B5673">
            <v>43007</v>
          </cell>
          <cell r="C5673" t="str">
            <v>ETN</v>
          </cell>
          <cell r="D5673">
            <v>75.95</v>
          </cell>
          <cell r="E5673">
            <v>76.790000000000006</v>
          </cell>
          <cell r="F5673">
            <v>2236259</v>
          </cell>
        </row>
        <row r="5674">
          <cell r="A5674" t="str">
            <v>42552 ETR</v>
          </cell>
          <cell r="B5674">
            <v>42552</v>
          </cell>
          <cell r="C5674" t="str">
            <v>ETR</v>
          </cell>
          <cell r="D5674">
            <v>81.430000000000007</v>
          </cell>
          <cell r="E5674">
            <v>81.61</v>
          </cell>
          <cell r="F5674">
            <v>1326739</v>
          </cell>
        </row>
        <row r="5675">
          <cell r="A5675" t="str">
            <v>42556 ETR</v>
          </cell>
          <cell r="B5675">
            <v>42556</v>
          </cell>
          <cell r="C5675" t="str">
            <v>ETR</v>
          </cell>
          <cell r="D5675">
            <v>81.59</v>
          </cell>
          <cell r="E5675">
            <v>81.73</v>
          </cell>
          <cell r="F5675">
            <v>998559</v>
          </cell>
        </row>
        <row r="5676">
          <cell r="A5676" t="str">
            <v>42557 ETR</v>
          </cell>
          <cell r="B5676">
            <v>42557</v>
          </cell>
          <cell r="C5676" t="str">
            <v>ETR</v>
          </cell>
          <cell r="D5676">
            <v>81.7</v>
          </cell>
          <cell r="E5676">
            <v>82.03</v>
          </cell>
          <cell r="F5676">
            <v>1109367</v>
          </cell>
        </row>
        <row r="5677">
          <cell r="A5677" t="str">
            <v>42558 ETR</v>
          </cell>
          <cell r="B5677">
            <v>42558</v>
          </cell>
          <cell r="C5677" t="str">
            <v>ETR</v>
          </cell>
          <cell r="D5677">
            <v>81.900000000000006</v>
          </cell>
          <cell r="E5677">
            <v>80.5</v>
          </cell>
          <cell r="F5677">
            <v>1139043</v>
          </cell>
        </row>
        <row r="5678">
          <cell r="A5678" t="str">
            <v>42559 ETR</v>
          </cell>
          <cell r="B5678">
            <v>42559</v>
          </cell>
          <cell r="C5678" t="str">
            <v>ETR</v>
          </cell>
          <cell r="D5678">
            <v>80.290000000000006</v>
          </cell>
          <cell r="E5678">
            <v>80.88</v>
          </cell>
          <cell r="F5678">
            <v>1123502</v>
          </cell>
        </row>
        <row r="5679">
          <cell r="A5679" t="str">
            <v>42562 ETR</v>
          </cell>
          <cell r="B5679">
            <v>42562</v>
          </cell>
          <cell r="C5679" t="str">
            <v>ETR</v>
          </cell>
          <cell r="D5679">
            <v>80.61</v>
          </cell>
          <cell r="E5679">
            <v>81.010000000000005</v>
          </cell>
          <cell r="F5679">
            <v>1006863</v>
          </cell>
        </row>
        <row r="5680">
          <cell r="A5680" t="str">
            <v>42563 ETR</v>
          </cell>
          <cell r="B5680">
            <v>42563</v>
          </cell>
          <cell r="C5680" t="str">
            <v>ETR</v>
          </cell>
          <cell r="D5680">
            <v>80.45</v>
          </cell>
          <cell r="E5680">
            <v>81.06</v>
          </cell>
          <cell r="F5680">
            <v>1623495</v>
          </cell>
        </row>
        <row r="5681">
          <cell r="A5681" t="str">
            <v>42564 ETR</v>
          </cell>
          <cell r="B5681">
            <v>42564</v>
          </cell>
          <cell r="C5681" t="str">
            <v>ETR</v>
          </cell>
          <cell r="D5681">
            <v>81.510000000000005</v>
          </cell>
          <cell r="E5681">
            <v>80.92</v>
          </cell>
          <cell r="F5681">
            <v>1702469</v>
          </cell>
        </row>
        <row r="5682">
          <cell r="A5682" t="str">
            <v>42565 ETR</v>
          </cell>
          <cell r="B5682">
            <v>42565</v>
          </cell>
          <cell r="C5682" t="str">
            <v>ETR</v>
          </cell>
          <cell r="D5682">
            <v>80.48</v>
          </cell>
          <cell r="E5682">
            <v>79.790000000000006</v>
          </cell>
          <cell r="F5682">
            <v>1407169</v>
          </cell>
        </row>
        <row r="5683">
          <cell r="A5683" t="str">
            <v>42566 ETR</v>
          </cell>
          <cell r="B5683">
            <v>42566</v>
          </cell>
          <cell r="C5683" t="str">
            <v>ETR</v>
          </cell>
          <cell r="D5683">
            <v>79.94</v>
          </cell>
          <cell r="E5683">
            <v>80.28</v>
          </cell>
          <cell r="F5683">
            <v>973625</v>
          </cell>
        </row>
        <row r="5684">
          <cell r="A5684" t="str">
            <v>42569 ETR</v>
          </cell>
          <cell r="B5684">
            <v>42569</v>
          </cell>
          <cell r="C5684" t="str">
            <v>ETR</v>
          </cell>
          <cell r="D5684">
            <v>80.150000000000006</v>
          </cell>
          <cell r="E5684">
            <v>80.38</v>
          </cell>
          <cell r="F5684">
            <v>616108</v>
          </cell>
        </row>
        <row r="5685">
          <cell r="A5685" t="str">
            <v>42570 ETR</v>
          </cell>
          <cell r="B5685">
            <v>42570</v>
          </cell>
          <cell r="C5685" t="str">
            <v>ETR</v>
          </cell>
          <cell r="D5685">
            <v>80.38</v>
          </cell>
          <cell r="E5685">
            <v>80.39</v>
          </cell>
          <cell r="F5685">
            <v>1071908</v>
          </cell>
        </row>
        <row r="5686">
          <cell r="A5686" t="str">
            <v>42571 ETR</v>
          </cell>
          <cell r="B5686">
            <v>42571</v>
          </cell>
          <cell r="C5686" t="str">
            <v>ETR</v>
          </cell>
          <cell r="D5686">
            <v>80.44</v>
          </cell>
          <cell r="E5686">
            <v>79.959999999999994</v>
          </cell>
          <cell r="F5686">
            <v>789803</v>
          </cell>
        </row>
        <row r="5687">
          <cell r="A5687" t="str">
            <v>42572 ETR</v>
          </cell>
          <cell r="B5687">
            <v>42572</v>
          </cell>
          <cell r="C5687" t="str">
            <v>ETR</v>
          </cell>
          <cell r="D5687">
            <v>79.75</v>
          </cell>
          <cell r="E5687">
            <v>80.23</v>
          </cell>
          <cell r="F5687">
            <v>803901</v>
          </cell>
        </row>
        <row r="5688">
          <cell r="A5688" t="str">
            <v>42573 ETR</v>
          </cell>
          <cell r="B5688">
            <v>42573</v>
          </cell>
          <cell r="C5688" t="str">
            <v>ETR</v>
          </cell>
          <cell r="D5688">
            <v>80.260000000000005</v>
          </cell>
          <cell r="E5688">
            <v>81.650000000000006</v>
          </cell>
          <cell r="F5688">
            <v>759696</v>
          </cell>
        </row>
        <row r="5689">
          <cell r="A5689" t="str">
            <v>42576 ETR</v>
          </cell>
          <cell r="B5689">
            <v>42576</v>
          </cell>
          <cell r="C5689" t="str">
            <v>ETR</v>
          </cell>
          <cell r="D5689">
            <v>81.47</v>
          </cell>
          <cell r="E5689">
            <v>81.459999999999994</v>
          </cell>
          <cell r="F5689">
            <v>657236</v>
          </cell>
        </row>
        <row r="5690">
          <cell r="A5690" t="str">
            <v>42577 ETR</v>
          </cell>
          <cell r="B5690">
            <v>42577</v>
          </cell>
          <cell r="C5690" t="str">
            <v>ETR</v>
          </cell>
          <cell r="D5690">
            <v>81.47</v>
          </cell>
          <cell r="E5690">
            <v>80.88</v>
          </cell>
          <cell r="F5690">
            <v>630190</v>
          </cell>
        </row>
        <row r="5691">
          <cell r="A5691" t="str">
            <v>42578 ETR</v>
          </cell>
          <cell r="B5691">
            <v>42578</v>
          </cell>
          <cell r="C5691" t="str">
            <v>ETR</v>
          </cell>
          <cell r="D5691">
            <v>80.73</v>
          </cell>
          <cell r="E5691">
            <v>80.150000000000006</v>
          </cell>
          <cell r="F5691">
            <v>655710</v>
          </cell>
        </row>
        <row r="5692">
          <cell r="A5692" t="str">
            <v>42579 ETR</v>
          </cell>
          <cell r="B5692">
            <v>42579</v>
          </cell>
          <cell r="C5692" t="str">
            <v>ETR</v>
          </cell>
          <cell r="D5692">
            <v>80.040000000000006</v>
          </cell>
          <cell r="E5692">
            <v>80.52</v>
          </cell>
          <cell r="F5692">
            <v>638793</v>
          </cell>
        </row>
        <row r="5693">
          <cell r="A5693" t="str">
            <v>42580 ETR</v>
          </cell>
          <cell r="B5693">
            <v>42580</v>
          </cell>
          <cell r="C5693" t="str">
            <v>ETR</v>
          </cell>
          <cell r="D5693">
            <v>80.459999999999994</v>
          </cell>
          <cell r="E5693">
            <v>81.39</v>
          </cell>
          <cell r="F5693">
            <v>1169263</v>
          </cell>
        </row>
        <row r="5694">
          <cell r="A5694" t="str">
            <v>42583 ETR</v>
          </cell>
          <cell r="B5694">
            <v>42583</v>
          </cell>
          <cell r="C5694" t="str">
            <v>ETR</v>
          </cell>
          <cell r="D5694">
            <v>81.290000000000006</v>
          </cell>
          <cell r="E5694">
            <v>81.27</v>
          </cell>
          <cell r="F5694">
            <v>1266363</v>
          </cell>
        </row>
        <row r="5695">
          <cell r="A5695" t="str">
            <v>42584 ETR</v>
          </cell>
          <cell r="B5695">
            <v>42584</v>
          </cell>
          <cell r="C5695" t="str">
            <v>ETR</v>
          </cell>
          <cell r="D5695">
            <v>81.900000000000006</v>
          </cell>
          <cell r="E5695">
            <v>80.36</v>
          </cell>
          <cell r="F5695">
            <v>1532731</v>
          </cell>
        </row>
        <row r="5696">
          <cell r="A5696" t="str">
            <v>42585 ETR</v>
          </cell>
          <cell r="B5696">
            <v>42585</v>
          </cell>
          <cell r="C5696" t="str">
            <v>ETR</v>
          </cell>
          <cell r="D5696">
            <v>80.69</v>
          </cell>
          <cell r="E5696">
            <v>80.33</v>
          </cell>
          <cell r="F5696">
            <v>1383042</v>
          </cell>
        </row>
        <row r="5697">
          <cell r="A5697" t="str">
            <v>42586 ETR</v>
          </cell>
          <cell r="B5697">
            <v>42586</v>
          </cell>
          <cell r="C5697" t="str">
            <v>ETR</v>
          </cell>
          <cell r="D5697">
            <v>80.33</v>
          </cell>
          <cell r="E5697">
            <v>80.010000000000005</v>
          </cell>
          <cell r="F5697">
            <v>956178</v>
          </cell>
        </row>
        <row r="5698">
          <cell r="A5698" t="str">
            <v>42587 ETR</v>
          </cell>
          <cell r="B5698">
            <v>42587</v>
          </cell>
          <cell r="C5698" t="str">
            <v>ETR</v>
          </cell>
          <cell r="D5698">
            <v>79.87</v>
          </cell>
          <cell r="E5698">
            <v>79.59</v>
          </cell>
          <cell r="F5698">
            <v>1272518</v>
          </cell>
        </row>
        <row r="5699">
          <cell r="A5699" t="str">
            <v>42590 ETR</v>
          </cell>
          <cell r="B5699">
            <v>42590</v>
          </cell>
          <cell r="C5699" t="str">
            <v>ETR</v>
          </cell>
          <cell r="D5699">
            <v>79.64</v>
          </cell>
          <cell r="E5699">
            <v>79.75</v>
          </cell>
          <cell r="F5699">
            <v>1191194</v>
          </cell>
        </row>
        <row r="5700">
          <cell r="A5700" t="str">
            <v>42591 ETR</v>
          </cell>
          <cell r="B5700">
            <v>42591</v>
          </cell>
          <cell r="C5700" t="str">
            <v>ETR</v>
          </cell>
          <cell r="D5700">
            <v>78.900000000000006</v>
          </cell>
          <cell r="E5700">
            <v>78.86</v>
          </cell>
          <cell r="F5700">
            <v>1258577</v>
          </cell>
        </row>
        <row r="5701">
          <cell r="A5701" t="str">
            <v>42592 ETR</v>
          </cell>
          <cell r="B5701">
            <v>42592</v>
          </cell>
          <cell r="C5701" t="str">
            <v>ETR</v>
          </cell>
          <cell r="D5701">
            <v>78.959999999999994</v>
          </cell>
          <cell r="E5701">
            <v>78.8</v>
          </cell>
          <cell r="F5701">
            <v>1339082</v>
          </cell>
        </row>
        <row r="5702">
          <cell r="A5702" t="str">
            <v>42593 ETR</v>
          </cell>
          <cell r="B5702">
            <v>42593</v>
          </cell>
          <cell r="C5702" t="str">
            <v>ETR</v>
          </cell>
          <cell r="D5702">
            <v>78.92</v>
          </cell>
          <cell r="E5702">
            <v>79.27</v>
          </cell>
          <cell r="F5702">
            <v>1009376</v>
          </cell>
        </row>
        <row r="5703">
          <cell r="A5703" t="str">
            <v>42594 ETR</v>
          </cell>
          <cell r="B5703">
            <v>42594</v>
          </cell>
          <cell r="C5703" t="str">
            <v>ETR</v>
          </cell>
          <cell r="D5703">
            <v>79.52</v>
          </cell>
          <cell r="E5703">
            <v>79.52</v>
          </cell>
          <cell r="F5703">
            <v>803058</v>
          </cell>
        </row>
        <row r="5704">
          <cell r="A5704" t="str">
            <v>42597 ETR</v>
          </cell>
          <cell r="B5704">
            <v>42597</v>
          </cell>
          <cell r="C5704" t="str">
            <v>ETR</v>
          </cell>
          <cell r="D5704">
            <v>79.540000000000006</v>
          </cell>
          <cell r="E5704">
            <v>78.209999999999994</v>
          </cell>
          <cell r="F5704">
            <v>720287</v>
          </cell>
        </row>
        <row r="5705">
          <cell r="A5705" t="str">
            <v>42598 ETR</v>
          </cell>
          <cell r="B5705">
            <v>42598</v>
          </cell>
          <cell r="C5705" t="str">
            <v>ETR</v>
          </cell>
          <cell r="D5705">
            <v>78.180000000000007</v>
          </cell>
          <cell r="E5705">
            <v>77.33</v>
          </cell>
          <cell r="F5705">
            <v>1290455</v>
          </cell>
        </row>
        <row r="5706">
          <cell r="A5706" t="str">
            <v>42599 ETR</v>
          </cell>
          <cell r="B5706">
            <v>42599</v>
          </cell>
          <cell r="C5706" t="str">
            <v>ETR</v>
          </cell>
          <cell r="D5706">
            <v>77.38</v>
          </cell>
          <cell r="E5706">
            <v>78.180000000000007</v>
          </cell>
          <cell r="F5706">
            <v>1352766</v>
          </cell>
        </row>
        <row r="5707">
          <cell r="A5707" t="str">
            <v>42600 ETR</v>
          </cell>
          <cell r="B5707">
            <v>42600</v>
          </cell>
          <cell r="C5707" t="str">
            <v>ETR</v>
          </cell>
          <cell r="D5707">
            <v>77.959999999999994</v>
          </cell>
          <cell r="E5707">
            <v>79.28</v>
          </cell>
          <cell r="F5707">
            <v>1027632</v>
          </cell>
        </row>
        <row r="5708">
          <cell r="A5708" t="str">
            <v>42601 ETR</v>
          </cell>
          <cell r="B5708">
            <v>42601</v>
          </cell>
          <cell r="C5708" t="str">
            <v>ETR</v>
          </cell>
          <cell r="D5708">
            <v>78.930000000000007</v>
          </cell>
          <cell r="E5708">
            <v>77.989999999999995</v>
          </cell>
          <cell r="F5708">
            <v>1066341</v>
          </cell>
        </row>
        <row r="5709">
          <cell r="A5709" t="str">
            <v>42604 ETR</v>
          </cell>
          <cell r="B5709">
            <v>42604</v>
          </cell>
          <cell r="C5709" t="str">
            <v>ETR</v>
          </cell>
          <cell r="D5709">
            <v>78.58</v>
          </cell>
          <cell r="E5709">
            <v>78.95</v>
          </cell>
          <cell r="F5709">
            <v>839388</v>
          </cell>
        </row>
        <row r="5710">
          <cell r="A5710" t="str">
            <v>42605 ETR</v>
          </cell>
          <cell r="B5710">
            <v>42605</v>
          </cell>
          <cell r="C5710" t="str">
            <v>ETR</v>
          </cell>
          <cell r="D5710">
            <v>79.25</v>
          </cell>
          <cell r="E5710">
            <v>78.91</v>
          </cell>
          <cell r="F5710">
            <v>620534</v>
          </cell>
        </row>
        <row r="5711">
          <cell r="A5711" t="str">
            <v>42606 ETR</v>
          </cell>
          <cell r="B5711">
            <v>42606</v>
          </cell>
          <cell r="C5711" t="str">
            <v>ETR</v>
          </cell>
          <cell r="D5711">
            <v>78.72</v>
          </cell>
          <cell r="E5711">
            <v>78.83</v>
          </cell>
          <cell r="F5711">
            <v>643931</v>
          </cell>
        </row>
        <row r="5712">
          <cell r="A5712" t="str">
            <v>42607 ETR</v>
          </cell>
          <cell r="B5712">
            <v>42607</v>
          </cell>
          <cell r="C5712" t="str">
            <v>ETR</v>
          </cell>
          <cell r="D5712">
            <v>78.87</v>
          </cell>
          <cell r="E5712">
            <v>79.08</v>
          </cell>
          <cell r="F5712">
            <v>620038</v>
          </cell>
        </row>
        <row r="5713">
          <cell r="A5713" t="str">
            <v>42608 ETR</v>
          </cell>
          <cell r="B5713">
            <v>42608</v>
          </cell>
          <cell r="C5713" t="str">
            <v>ETR</v>
          </cell>
          <cell r="D5713">
            <v>79.069999999999993</v>
          </cell>
          <cell r="E5713">
            <v>77.260000000000005</v>
          </cell>
          <cell r="F5713">
            <v>737028</v>
          </cell>
        </row>
        <row r="5714">
          <cell r="A5714" t="str">
            <v>42611 ETR</v>
          </cell>
          <cell r="B5714">
            <v>42611</v>
          </cell>
          <cell r="C5714" t="str">
            <v>ETR</v>
          </cell>
          <cell r="D5714">
            <v>77.5</v>
          </cell>
          <cell r="E5714">
            <v>78.33</v>
          </cell>
          <cell r="F5714">
            <v>852358</v>
          </cell>
        </row>
        <row r="5715">
          <cell r="A5715" t="str">
            <v>42612 ETR</v>
          </cell>
          <cell r="B5715">
            <v>42612</v>
          </cell>
          <cell r="C5715" t="str">
            <v>ETR</v>
          </cell>
          <cell r="D5715">
            <v>78.17</v>
          </cell>
          <cell r="E5715">
            <v>77.709999999999994</v>
          </cell>
          <cell r="F5715">
            <v>664610</v>
          </cell>
        </row>
        <row r="5716">
          <cell r="A5716" t="str">
            <v>42613 ETR</v>
          </cell>
          <cell r="B5716">
            <v>42613</v>
          </cell>
          <cell r="C5716" t="str">
            <v>ETR</v>
          </cell>
          <cell r="D5716">
            <v>77.77</v>
          </cell>
          <cell r="E5716">
            <v>78.2</v>
          </cell>
          <cell r="F5716">
            <v>1700975</v>
          </cell>
        </row>
        <row r="5717">
          <cell r="A5717" t="str">
            <v>42614 ETR</v>
          </cell>
          <cell r="B5717">
            <v>42614</v>
          </cell>
          <cell r="C5717" t="str">
            <v>ETR</v>
          </cell>
          <cell r="D5717">
            <v>78.150000000000006</v>
          </cell>
          <cell r="E5717">
            <v>77.650000000000006</v>
          </cell>
          <cell r="F5717">
            <v>1586640</v>
          </cell>
        </row>
        <row r="5718">
          <cell r="A5718" t="str">
            <v>42615 ETR</v>
          </cell>
          <cell r="B5718">
            <v>42615</v>
          </cell>
          <cell r="C5718" t="str">
            <v>ETR</v>
          </cell>
          <cell r="D5718">
            <v>77.790000000000006</v>
          </cell>
          <cell r="E5718">
            <v>78.97</v>
          </cell>
          <cell r="F5718">
            <v>883075</v>
          </cell>
        </row>
        <row r="5719">
          <cell r="A5719" t="str">
            <v>42619 ETR</v>
          </cell>
          <cell r="B5719">
            <v>42619</v>
          </cell>
          <cell r="C5719" t="str">
            <v>ETR</v>
          </cell>
          <cell r="D5719">
            <v>79.39</v>
          </cell>
          <cell r="E5719">
            <v>79.569999999999993</v>
          </cell>
          <cell r="F5719">
            <v>1004916</v>
          </cell>
        </row>
        <row r="5720">
          <cell r="A5720" t="str">
            <v>42620 ETR</v>
          </cell>
          <cell r="B5720">
            <v>42620</v>
          </cell>
          <cell r="C5720" t="str">
            <v>ETR</v>
          </cell>
          <cell r="D5720">
            <v>79.37</v>
          </cell>
          <cell r="E5720">
            <v>80.27</v>
          </cell>
          <cell r="F5720">
            <v>1287409</v>
          </cell>
        </row>
        <row r="5721">
          <cell r="A5721" t="str">
            <v>42621 ETR</v>
          </cell>
          <cell r="B5721">
            <v>42621</v>
          </cell>
          <cell r="C5721" t="str">
            <v>ETR</v>
          </cell>
          <cell r="D5721">
            <v>79.95</v>
          </cell>
          <cell r="E5721">
            <v>80.78</v>
          </cell>
          <cell r="F5721">
            <v>1855793</v>
          </cell>
        </row>
        <row r="5722">
          <cell r="A5722" t="str">
            <v>42622 ETR</v>
          </cell>
          <cell r="B5722">
            <v>42622</v>
          </cell>
          <cell r="C5722" t="str">
            <v>ETR</v>
          </cell>
          <cell r="D5722">
            <v>80.33</v>
          </cell>
          <cell r="E5722">
            <v>77.56</v>
          </cell>
          <cell r="F5722">
            <v>1188637</v>
          </cell>
        </row>
        <row r="5723">
          <cell r="A5723" t="str">
            <v>42625 ETR</v>
          </cell>
          <cell r="B5723">
            <v>42625</v>
          </cell>
          <cell r="C5723" t="str">
            <v>ETR</v>
          </cell>
          <cell r="D5723">
            <v>77.27</v>
          </cell>
          <cell r="E5723">
            <v>78.61</v>
          </cell>
          <cell r="F5723">
            <v>1183891</v>
          </cell>
        </row>
        <row r="5724">
          <cell r="A5724" t="str">
            <v>42626 ETR</v>
          </cell>
          <cell r="B5724">
            <v>42626</v>
          </cell>
          <cell r="C5724" t="str">
            <v>ETR</v>
          </cell>
          <cell r="D5724">
            <v>78.25</v>
          </cell>
          <cell r="E5724">
            <v>76.89</v>
          </cell>
          <cell r="F5724">
            <v>1467141</v>
          </cell>
        </row>
        <row r="5725">
          <cell r="A5725" t="str">
            <v>42627 ETR</v>
          </cell>
          <cell r="B5725">
            <v>42627</v>
          </cell>
          <cell r="C5725" t="str">
            <v>ETR</v>
          </cell>
          <cell r="D5725">
            <v>77.16</v>
          </cell>
          <cell r="E5725">
            <v>76.94</v>
          </cell>
          <cell r="F5725">
            <v>1273241</v>
          </cell>
        </row>
        <row r="5726">
          <cell r="A5726" t="str">
            <v>42628 ETR</v>
          </cell>
          <cell r="B5726">
            <v>42628</v>
          </cell>
          <cell r="C5726" t="str">
            <v>ETR</v>
          </cell>
          <cell r="D5726">
            <v>76.84</v>
          </cell>
          <cell r="E5726">
            <v>77.63</v>
          </cell>
          <cell r="F5726">
            <v>681922</v>
          </cell>
        </row>
        <row r="5727">
          <cell r="A5727" t="str">
            <v>42629 ETR</v>
          </cell>
          <cell r="B5727">
            <v>42629</v>
          </cell>
          <cell r="C5727" t="str">
            <v>ETR</v>
          </cell>
          <cell r="D5727">
            <v>77.36</v>
          </cell>
          <cell r="E5727">
            <v>78.47</v>
          </cell>
          <cell r="F5727">
            <v>1407811</v>
          </cell>
        </row>
        <row r="5728">
          <cell r="A5728" t="str">
            <v>42632 ETR</v>
          </cell>
          <cell r="B5728">
            <v>42632</v>
          </cell>
          <cell r="C5728" t="str">
            <v>ETR</v>
          </cell>
          <cell r="D5728">
            <v>78.790000000000006</v>
          </cell>
          <cell r="E5728">
            <v>79.14</v>
          </cell>
          <cell r="F5728">
            <v>959728</v>
          </cell>
        </row>
        <row r="5729">
          <cell r="A5729" t="str">
            <v>42633 ETR</v>
          </cell>
          <cell r="B5729">
            <v>42633</v>
          </cell>
          <cell r="C5729" t="str">
            <v>ETR</v>
          </cell>
          <cell r="D5729">
            <v>79.5</v>
          </cell>
          <cell r="E5729">
            <v>79.25</v>
          </cell>
          <cell r="F5729">
            <v>1060789</v>
          </cell>
        </row>
        <row r="5730">
          <cell r="A5730" t="str">
            <v>42634 ETR</v>
          </cell>
          <cell r="B5730">
            <v>42634</v>
          </cell>
          <cell r="C5730" t="str">
            <v>ETR</v>
          </cell>
          <cell r="D5730">
            <v>79.25</v>
          </cell>
          <cell r="E5730">
            <v>80.97</v>
          </cell>
          <cell r="F5730">
            <v>953107</v>
          </cell>
        </row>
        <row r="5731">
          <cell r="A5731" t="str">
            <v>42635 ETR</v>
          </cell>
          <cell r="B5731">
            <v>42635</v>
          </cell>
          <cell r="C5731" t="str">
            <v>ETR</v>
          </cell>
          <cell r="D5731">
            <v>81.42</v>
          </cell>
          <cell r="E5731">
            <v>81.73</v>
          </cell>
          <cell r="F5731">
            <v>1032231</v>
          </cell>
        </row>
        <row r="5732">
          <cell r="A5732" t="str">
            <v>42636 ETR</v>
          </cell>
          <cell r="B5732">
            <v>42636</v>
          </cell>
          <cell r="C5732" t="str">
            <v>ETR</v>
          </cell>
          <cell r="D5732">
            <v>81.569999999999993</v>
          </cell>
          <cell r="E5732">
            <v>81.430000000000007</v>
          </cell>
          <cell r="F5732">
            <v>1095226</v>
          </cell>
        </row>
        <row r="5733">
          <cell r="A5733" t="str">
            <v>42639 ETR</v>
          </cell>
          <cell r="B5733">
            <v>42639</v>
          </cell>
          <cell r="C5733" t="str">
            <v>ETR</v>
          </cell>
          <cell r="D5733">
            <v>81.53</v>
          </cell>
          <cell r="E5733">
            <v>80.98</v>
          </cell>
          <cell r="F5733">
            <v>1102693</v>
          </cell>
        </row>
        <row r="5734">
          <cell r="A5734" t="str">
            <v>42640 ETR</v>
          </cell>
          <cell r="B5734">
            <v>42640</v>
          </cell>
          <cell r="C5734" t="str">
            <v>ETR</v>
          </cell>
          <cell r="D5734">
            <v>81.3</v>
          </cell>
          <cell r="E5734">
            <v>79.599999999999994</v>
          </cell>
          <cell r="F5734">
            <v>1066776</v>
          </cell>
        </row>
        <row r="5735">
          <cell r="A5735" t="str">
            <v>42641 ETR</v>
          </cell>
          <cell r="B5735">
            <v>42641</v>
          </cell>
          <cell r="C5735" t="str">
            <v>ETR</v>
          </cell>
          <cell r="D5735">
            <v>79.98</v>
          </cell>
          <cell r="E5735">
            <v>78.92</v>
          </cell>
          <cell r="F5735">
            <v>1936365</v>
          </cell>
        </row>
        <row r="5736">
          <cell r="A5736" t="str">
            <v>42642 ETR</v>
          </cell>
          <cell r="B5736">
            <v>42642</v>
          </cell>
          <cell r="C5736" t="str">
            <v>ETR</v>
          </cell>
          <cell r="D5736">
            <v>78.650000000000006</v>
          </cell>
          <cell r="E5736">
            <v>77.33</v>
          </cell>
          <cell r="F5736">
            <v>1960359</v>
          </cell>
        </row>
        <row r="5737">
          <cell r="A5737" t="str">
            <v>42643 ETR</v>
          </cell>
          <cell r="B5737">
            <v>42643</v>
          </cell>
          <cell r="C5737" t="str">
            <v>ETR</v>
          </cell>
          <cell r="D5737">
            <v>77.569999999999993</v>
          </cell>
          <cell r="E5737">
            <v>76.73</v>
          </cell>
          <cell r="F5737">
            <v>1753507</v>
          </cell>
        </row>
        <row r="5738">
          <cell r="A5738" t="str">
            <v>42646 ETR</v>
          </cell>
          <cell r="B5738">
            <v>42646</v>
          </cell>
          <cell r="C5738" t="str">
            <v>ETR</v>
          </cell>
          <cell r="D5738">
            <v>76.56</v>
          </cell>
          <cell r="E5738">
            <v>75.760000000000005</v>
          </cell>
          <cell r="F5738">
            <v>1628281</v>
          </cell>
        </row>
        <row r="5739">
          <cell r="A5739" t="str">
            <v>42647 ETR</v>
          </cell>
          <cell r="B5739">
            <v>42647</v>
          </cell>
          <cell r="C5739" t="str">
            <v>ETR</v>
          </cell>
          <cell r="D5739">
            <v>75.540000000000006</v>
          </cell>
          <cell r="E5739">
            <v>74.02</v>
          </cell>
          <cell r="F5739">
            <v>1969162</v>
          </cell>
        </row>
        <row r="5740">
          <cell r="A5740" t="str">
            <v>42648 ETR</v>
          </cell>
          <cell r="B5740">
            <v>42648</v>
          </cell>
          <cell r="C5740" t="str">
            <v>ETR</v>
          </cell>
          <cell r="D5740">
            <v>74.08</v>
          </cell>
          <cell r="E5740">
            <v>73.349999999999994</v>
          </cell>
          <cell r="F5740">
            <v>2578344</v>
          </cell>
        </row>
        <row r="5741">
          <cell r="A5741" t="str">
            <v>42649 ETR</v>
          </cell>
          <cell r="B5741">
            <v>42649</v>
          </cell>
          <cell r="C5741" t="str">
            <v>ETR</v>
          </cell>
          <cell r="D5741">
            <v>73.12</v>
          </cell>
          <cell r="E5741">
            <v>73.81</v>
          </cell>
          <cell r="F5741">
            <v>1698204</v>
          </cell>
        </row>
        <row r="5742">
          <cell r="A5742" t="str">
            <v>42650 ETR</v>
          </cell>
          <cell r="B5742">
            <v>42650</v>
          </cell>
          <cell r="C5742" t="str">
            <v>ETR</v>
          </cell>
          <cell r="D5742">
            <v>74.27</v>
          </cell>
          <cell r="E5742">
            <v>73.13</v>
          </cell>
          <cell r="F5742">
            <v>1952013</v>
          </cell>
        </row>
        <row r="5743">
          <cell r="A5743" t="str">
            <v>42653 ETR</v>
          </cell>
          <cell r="B5743">
            <v>42653</v>
          </cell>
          <cell r="C5743" t="str">
            <v>ETR</v>
          </cell>
          <cell r="D5743">
            <v>73.37</v>
          </cell>
          <cell r="E5743">
            <v>73.89</v>
          </cell>
          <cell r="F5743">
            <v>1444138</v>
          </cell>
        </row>
        <row r="5744">
          <cell r="A5744" t="str">
            <v>42654 ETR</v>
          </cell>
          <cell r="B5744">
            <v>42654</v>
          </cell>
          <cell r="C5744" t="str">
            <v>ETR</v>
          </cell>
          <cell r="D5744">
            <v>73.89</v>
          </cell>
          <cell r="E5744">
            <v>73.290000000000006</v>
          </cell>
          <cell r="F5744">
            <v>1517282</v>
          </cell>
        </row>
        <row r="5745">
          <cell r="A5745" t="str">
            <v>42655 ETR</v>
          </cell>
          <cell r="B5745">
            <v>42655</v>
          </cell>
          <cell r="C5745" t="str">
            <v>ETR</v>
          </cell>
          <cell r="D5745">
            <v>73.319999999999993</v>
          </cell>
          <cell r="E5745">
            <v>74.06</v>
          </cell>
          <cell r="F5745">
            <v>1895356</v>
          </cell>
        </row>
        <row r="5746">
          <cell r="A5746" t="str">
            <v>42656 ETR</v>
          </cell>
          <cell r="B5746">
            <v>42656</v>
          </cell>
          <cell r="C5746" t="str">
            <v>ETR</v>
          </cell>
          <cell r="D5746">
            <v>74.099999999999994</v>
          </cell>
          <cell r="E5746">
            <v>74.88</v>
          </cell>
          <cell r="F5746">
            <v>1781194</v>
          </cell>
        </row>
        <row r="5747">
          <cell r="A5747" t="str">
            <v>42657 ETR</v>
          </cell>
          <cell r="B5747">
            <v>42657</v>
          </cell>
          <cell r="C5747" t="str">
            <v>ETR</v>
          </cell>
          <cell r="D5747">
            <v>74.59</v>
          </cell>
          <cell r="E5747">
            <v>74.16</v>
          </cell>
          <cell r="F5747">
            <v>1118736</v>
          </cell>
        </row>
        <row r="5748">
          <cell r="A5748" t="str">
            <v>42660 ETR</v>
          </cell>
          <cell r="B5748">
            <v>42660</v>
          </cell>
          <cell r="C5748" t="str">
            <v>ETR</v>
          </cell>
          <cell r="D5748">
            <v>74.040000000000006</v>
          </cell>
          <cell r="E5748">
            <v>74.64</v>
          </cell>
          <cell r="F5748">
            <v>1236736</v>
          </cell>
        </row>
        <row r="5749">
          <cell r="A5749" t="str">
            <v>42661 ETR</v>
          </cell>
          <cell r="B5749">
            <v>42661</v>
          </cell>
          <cell r="C5749" t="str">
            <v>ETR</v>
          </cell>
          <cell r="D5749">
            <v>75.099999999999994</v>
          </cell>
          <cell r="E5749">
            <v>74.930000000000007</v>
          </cell>
          <cell r="F5749">
            <v>944638</v>
          </cell>
        </row>
        <row r="5750">
          <cell r="A5750" t="str">
            <v>42662 ETR</v>
          </cell>
          <cell r="B5750">
            <v>42662</v>
          </cell>
          <cell r="C5750" t="str">
            <v>ETR</v>
          </cell>
          <cell r="D5750">
            <v>75.05</v>
          </cell>
          <cell r="E5750">
            <v>74.89</v>
          </cell>
          <cell r="F5750">
            <v>958489</v>
          </cell>
        </row>
        <row r="5751">
          <cell r="A5751" t="str">
            <v>42663 ETR</v>
          </cell>
          <cell r="B5751">
            <v>42663</v>
          </cell>
          <cell r="C5751" t="str">
            <v>ETR</v>
          </cell>
          <cell r="D5751">
            <v>74.760000000000005</v>
          </cell>
          <cell r="E5751">
            <v>74.510000000000005</v>
          </cell>
          <cell r="F5751">
            <v>782328</v>
          </cell>
        </row>
        <row r="5752">
          <cell r="A5752" t="str">
            <v>42664 ETR</v>
          </cell>
          <cell r="B5752">
            <v>42664</v>
          </cell>
          <cell r="C5752" t="str">
            <v>ETR</v>
          </cell>
          <cell r="D5752">
            <v>74.13</v>
          </cell>
          <cell r="E5752">
            <v>74.17</v>
          </cell>
          <cell r="F5752">
            <v>976101</v>
          </cell>
        </row>
        <row r="5753">
          <cell r="A5753" t="str">
            <v>42667 ETR</v>
          </cell>
          <cell r="B5753">
            <v>42667</v>
          </cell>
          <cell r="C5753" t="str">
            <v>ETR</v>
          </cell>
          <cell r="D5753">
            <v>74.05</v>
          </cell>
          <cell r="E5753">
            <v>74.069999999999993</v>
          </cell>
          <cell r="F5753">
            <v>1153716</v>
          </cell>
        </row>
        <row r="5754">
          <cell r="A5754" t="str">
            <v>42668 ETR</v>
          </cell>
          <cell r="B5754">
            <v>42668</v>
          </cell>
          <cell r="C5754" t="str">
            <v>ETR</v>
          </cell>
          <cell r="D5754">
            <v>73.510000000000005</v>
          </cell>
          <cell r="E5754">
            <v>72.48</v>
          </cell>
          <cell r="F5754">
            <v>2218357</v>
          </cell>
        </row>
        <row r="5755">
          <cell r="A5755" t="str">
            <v>42669 ETR</v>
          </cell>
          <cell r="B5755">
            <v>42669</v>
          </cell>
          <cell r="C5755" t="str">
            <v>ETR</v>
          </cell>
          <cell r="D5755">
            <v>72.349999999999994</v>
          </cell>
          <cell r="E5755">
            <v>72.28</v>
          </cell>
          <cell r="F5755">
            <v>1846484</v>
          </cell>
        </row>
        <row r="5756">
          <cell r="A5756" t="str">
            <v>42670 ETR</v>
          </cell>
          <cell r="B5756">
            <v>42670</v>
          </cell>
          <cell r="C5756" t="str">
            <v>ETR</v>
          </cell>
          <cell r="D5756">
            <v>71.55</v>
          </cell>
          <cell r="E5756">
            <v>71.88</v>
          </cell>
          <cell r="F5756">
            <v>2170163</v>
          </cell>
        </row>
        <row r="5757">
          <cell r="A5757" t="str">
            <v>42671 ETR</v>
          </cell>
          <cell r="B5757">
            <v>42671</v>
          </cell>
          <cell r="C5757" t="str">
            <v>ETR</v>
          </cell>
          <cell r="D5757">
            <v>72.040000000000006</v>
          </cell>
          <cell r="E5757">
            <v>72.36</v>
          </cell>
          <cell r="F5757">
            <v>1544256</v>
          </cell>
        </row>
        <row r="5758">
          <cell r="A5758" t="str">
            <v>42674 ETR</v>
          </cell>
          <cell r="B5758">
            <v>42674</v>
          </cell>
          <cell r="C5758" t="str">
            <v>ETR</v>
          </cell>
          <cell r="D5758">
            <v>72.59</v>
          </cell>
          <cell r="E5758">
            <v>73.680000000000007</v>
          </cell>
          <cell r="F5758">
            <v>2040757</v>
          </cell>
        </row>
        <row r="5759">
          <cell r="A5759" t="str">
            <v>42675 ETR</v>
          </cell>
          <cell r="B5759">
            <v>42675</v>
          </cell>
          <cell r="C5759" t="str">
            <v>ETR</v>
          </cell>
          <cell r="D5759">
            <v>73.540000000000006</v>
          </cell>
          <cell r="E5759">
            <v>71.930000000000007</v>
          </cell>
          <cell r="F5759">
            <v>1920363</v>
          </cell>
        </row>
        <row r="5760">
          <cell r="A5760" t="str">
            <v>42676 ETR</v>
          </cell>
          <cell r="B5760">
            <v>42676</v>
          </cell>
          <cell r="C5760" t="str">
            <v>ETR</v>
          </cell>
          <cell r="D5760">
            <v>71.77</v>
          </cell>
          <cell r="E5760">
            <v>71.42</v>
          </cell>
          <cell r="F5760">
            <v>1665304</v>
          </cell>
        </row>
        <row r="5761">
          <cell r="A5761" t="str">
            <v>42677 ETR</v>
          </cell>
          <cell r="B5761">
            <v>42677</v>
          </cell>
          <cell r="C5761" t="str">
            <v>ETR</v>
          </cell>
          <cell r="D5761">
            <v>71.319999999999993</v>
          </cell>
          <cell r="E5761">
            <v>71.39</v>
          </cell>
          <cell r="F5761">
            <v>1395213</v>
          </cell>
        </row>
        <row r="5762">
          <cell r="A5762" t="str">
            <v>42678 ETR</v>
          </cell>
          <cell r="B5762">
            <v>42678</v>
          </cell>
          <cell r="C5762" t="str">
            <v>ETR</v>
          </cell>
          <cell r="D5762">
            <v>71.7</v>
          </cell>
          <cell r="E5762">
            <v>70.819999999999993</v>
          </cell>
          <cell r="F5762">
            <v>1229577</v>
          </cell>
        </row>
        <row r="5763">
          <cell r="A5763" t="str">
            <v>42681 ETR</v>
          </cell>
          <cell r="B5763">
            <v>42681</v>
          </cell>
          <cell r="C5763" t="str">
            <v>ETR</v>
          </cell>
          <cell r="D5763">
            <v>71.150000000000006</v>
          </cell>
          <cell r="E5763">
            <v>71.510000000000005</v>
          </cell>
          <cell r="F5763">
            <v>1752554</v>
          </cell>
        </row>
        <row r="5764">
          <cell r="A5764" t="str">
            <v>42682 ETR</v>
          </cell>
          <cell r="B5764">
            <v>42682</v>
          </cell>
          <cell r="C5764" t="str">
            <v>ETR</v>
          </cell>
          <cell r="D5764">
            <v>70.8</v>
          </cell>
          <cell r="E5764">
            <v>71.73</v>
          </cell>
          <cell r="F5764">
            <v>1758126</v>
          </cell>
        </row>
        <row r="5765">
          <cell r="A5765" t="str">
            <v>42683 ETR</v>
          </cell>
          <cell r="B5765">
            <v>42683</v>
          </cell>
          <cell r="C5765" t="str">
            <v>ETR</v>
          </cell>
          <cell r="D5765">
            <v>70.36</v>
          </cell>
          <cell r="E5765">
            <v>68.849999999999994</v>
          </cell>
          <cell r="F5765">
            <v>1696316</v>
          </cell>
        </row>
        <row r="5766">
          <cell r="A5766" t="str">
            <v>42684 ETR</v>
          </cell>
          <cell r="B5766">
            <v>42684</v>
          </cell>
          <cell r="C5766" t="str">
            <v>ETR</v>
          </cell>
          <cell r="D5766">
            <v>68.5</v>
          </cell>
          <cell r="E5766">
            <v>67.87</v>
          </cell>
          <cell r="F5766">
            <v>2943356</v>
          </cell>
        </row>
        <row r="5767">
          <cell r="A5767" t="str">
            <v>42685 ETR</v>
          </cell>
          <cell r="B5767">
            <v>42685</v>
          </cell>
          <cell r="C5767" t="str">
            <v>ETR</v>
          </cell>
          <cell r="D5767">
            <v>67.88</v>
          </cell>
          <cell r="E5767">
            <v>67.41</v>
          </cell>
          <cell r="F5767">
            <v>1134160</v>
          </cell>
        </row>
        <row r="5768">
          <cell r="A5768" t="str">
            <v>42688 ETR</v>
          </cell>
          <cell r="B5768">
            <v>42688</v>
          </cell>
          <cell r="C5768" t="str">
            <v>ETR</v>
          </cell>
          <cell r="D5768">
            <v>67.150000000000006</v>
          </cell>
          <cell r="E5768">
            <v>68.03</v>
          </cell>
          <cell r="F5768">
            <v>2131904</v>
          </cell>
        </row>
        <row r="5769">
          <cell r="A5769" t="str">
            <v>42689 ETR</v>
          </cell>
          <cell r="B5769">
            <v>42689</v>
          </cell>
          <cell r="C5769" t="str">
            <v>ETR</v>
          </cell>
          <cell r="D5769">
            <v>68.34</v>
          </cell>
          <cell r="E5769">
            <v>68.63</v>
          </cell>
          <cell r="F5769">
            <v>1824700</v>
          </cell>
        </row>
        <row r="5770">
          <cell r="A5770" t="str">
            <v>42690 ETR</v>
          </cell>
          <cell r="B5770">
            <v>42690</v>
          </cell>
          <cell r="C5770" t="str">
            <v>ETR</v>
          </cell>
          <cell r="D5770">
            <v>68.69</v>
          </cell>
          <cell r="E5770">
            <v>68.12</v>
          </cell>
          <cell r="F5770">
            <v>1045819</v>
          </cell>
        </row>
        <row r="5771">
          <cell r="A5771" t="str">
            <v>42691 ETR</v>
          </cell>
          <cell r="B5771">
            <v>42691</v>
          </cell>
          <cell r="C5771" t="str">
            <v>ETR</v>
          </cell>
          <cell r="D5771">
            <v>67.930000000000007</v>
          </cell>
          <cell r="E5771">
            <v>68.180000000000007</v>
          </cell>
          <cell r="F5771">
            <v>1205198</v>
          </cell>
        </row>
        <row r="5772">
          <cell r="A5772" t="str">
            <v>42692 ETR</v>
          </cell>
          <cell r="B5772">
            <v>42692</v>
          </cell>
          <cell r="C5772" t="str">
            <v>ETR</v>
          </cell>
          <cell r="D5772">
            <v>68.09</v>
          </cell>
          <cell r="E5772">
            <v>67.83</v>
          </cell>
          <cell r="F5772">
            <v>1298358</v>
          </cell>
        </row>
        <row r="5773">
          <cell r="A5773" t="str">
            <v>42695 ETR</v>
          </cell>
          <cell r="B5773">
            <v>42695</v>
          </cell>
          <cell r="C5773" t="str">
            <v>ETR</v>
          </cell>
          <cell r="D5773">
            <v>68.17</v>
          </cell>
          <cell r="E5773">
            <v>68.42</v>
          </cell>
          <cell r="F5773">
            <v>1447516</v>
          </cell>
        </row>
        <row r="5774">
          <cell r="A5774" t="str">
            <v>42696 ETR</v>
          </cell>
          <cell r="B5774">
            <v>42696</v>
          </cell>
          <cell r="C5774" t="str">
            <v>ETR</v>
          </cell>
          <cell r="D5774">
            <v>68.09</v>
          </cell>
          <cell r="E5774">
            <v>68.41</v>
          </cell>
          <cell r="F5774">
            <v>2100146</v>
          </cell>
        </row>
        <row r="5775">
          <cell r="A5775" t="str">
            <v>42697 ETR</v>
          </cell>
          <cell r="B5775">
            <v>42697</v>
          </cell>
          <cell r="C5775" t="str">
            <v>ETR</v>
          </cell>
          <cell r="D5775">
            <v>67.94</v>
          </cell>
          <cell r="E5775">
            <v>68.12</v>
          </cell>
          <cell r="F5775">
            <v>1162025</v>
          </cell>
        </row>
        <row r="5776">
          <cell r="A5776" t="str">
            <v>42699 ETR</v>
          </cell>
          <cell r="B5776">
            <v>42699</v>
          </cell>
          <cell r="C5776" t="str">
            <v>ETR</v>
          </cell>
          <cell r="D5776">
            <v>68.319999999999993</v>
          </cell>
          <cell r="E5776">
            <v>69.53</v>
          </cell>
          <cell r="F5776">
            <v>740274</v>
          </cell>
        </row>
        <row r="5777">
          <cell r="A5777" t="str">
            <v>42702 ETR</v>
          </cell>
          <cell r="B5777">
            <v>42702</v>
          </cell>
          <cell r="C5777" t="str">
            <v>ETR</v>
          </cell>
          <cell r="D5777">
            <v>69.73</v>
          </cell>
          <cell r="E5777">
            <v>70.58</v>
          </cell>
          <cell r="F5777">
            <v>1314039</v>
          </cell>
        </row>
        <row r="5778">
          <cell r="A5778" t="str">
            <v>42703 ETR</v>
          </cell>
          <cell r="B5778">
            <v>42703</v>
          </cell>
          <cell r="C5778" t="str">
            <v>ETR</v>
          </cell>
          <cell r="D5778">
            <v>70.31</v>
          </cell>
          <cell r="E5778">
            <v>71.400000000000006</v>
          </cell>
          <cell r="F5778">
            <v>1857144</v>
          </cell>
        </row>
        <row r="5779">
          <cell r="A5779" t="str">
            <v>42704 ETR</v>
          </cell>
          <cell r="B5779">
            <v>42704</v>
          </cell>
          <cell r="C5779" t="str">
            <v>ETR</v>
          </cell>
          <cell r="D5779">
            <v>70.650000000000006</v>
          </cell>
          <cell r="E5779">
            <v>68.73</v>
          </cell>
          <cell r="F5779">
            <v>2280607</v>
          </cell>
        </row>
        <row r="5780">
          <cell r="A5780" t="str">
            <v>42705 ETR</v>
          </cell>
          <cell r="B5780">
            <v>42705</v>
          </cell>
          <cell r="C5780" t="str">
            <v>ETR</v>
          </cell>
          <cell r="D5780">
            <v>68.33</v>
          </cell>
          <cell r="E5780">
            <v>68.88</v>
          </cell>
          <cell r="F5780">
            <v>1992730</v>
          </cell>
        </row>
        <row r="5781">
          <cell r="A5781" t="str">
            <v>42706 ETR</v>
          </cell>
          <cell r="B5781">
            <v>42706</v>
          </cell>
          <cell r="C5781" t="str">
            <v>ETR</v>
          </cell>
          <cell r="D5781">
            <v>69.36</v>
          </cell>
          <cell r="E5781">
            <v>69.28</v>
          </cell>
          <cell r="F5781">
            <v>2052370</v>
          </cell>
        </row>
        <row r="5782">
          <cell r="A5782" t="str">
            <v>42709 ETR</v>
          </cell>
          <cell r="B5782">
            <v>42709</v>
          </cell>
          <cell r="C5782" t="str">
            <v>ETR</v>
          </cell>
          <cell r="D5782">
            <v>68.98</v>
          </cell>
          <cell r="E5782">
            <v>69.38</v>
          </cell>
          <cell r="F5782">
            <v>1922432</v>
          </cell>
        </row>
        <row r="5783">
          <cell r="A5783" t="str">
            <v>42710 ETR</v>
          </cell>
          <cell r="B5783">
            <v>42710</v>
          </cell>
          <cell r="C5783" t="str">
            <v>ETR</v>
          </cell>
          <cell r="D5783">
            <v>69.55</v>
          </cell>
          <cell r="E5783">
            <v>69.260000000000005</v>
          </cell>
          <cell r="F5783">
            <v>1114967</v>
          </cell>
        </row>
        <row r="5784">
          <cell r="A5784" t="str">
            <v>42711 ETR</v>
          </cell>
          <cell r="B5784">
            <v>42711</v>
          </cell>
          <cell r="C5784" t="str">
            <v>ETR</v>
          </cell>
          <cell r="D5784">
            <v>69.489999999999995</v>
          </cell>
          <cell r="E5784">
            <v>70.44</v>
          </cell>
          <cell r="F5784">
            <v>1137657</v>
          </cell>
        </row>
        <row r="5785">
          <cell r="A5785" t="str">
            <v>42712 ETR</v>
          </cell>
          <cell r="B5785">
            <v>42712</v>
          </cell>
          <cell r="C5785" t="str">
            <v>ETR</v>
          </cell>
          <cell r="D5785">
            <v>69.88</v>
          </cell>
          <cell r="E5785">
            <v>70.41</v>
          </cell>
          <cell r="F5785">
            <v>1673709</v>
          </cell>
        </row>
        <row r="5786">
          <cell r="A5786" t="str">
            <v>42713 ETR</v>
          </cell>
          <cell r="B5786">
            <v>42713</v>
          </cell>
          <cell r="C5786" t="str">
            <v>ETR</v>
          </cell>
          <cell r="D5786">
            <v>70.150000000000006</v>
          </cell>
          <cell r="E5786">
            <v>70.760000000000005</v>
          </cell>
          <cell r="F5786">
            <v>1002061</v>
          </cell>
        </row>
        <row r="5787">
          <cell r="A5787" t="str">
            <v>42716 ETR</v>
          </cell>
          <cell r="B5787">
            <v>42716</v>
          </cell>
          <cell r="C5787" t="str">
            <v>ETR</v>
          </cell>
          <cell r="D5787">
            <v>70.540000000000006</v>
          </cell>
          <cell r="E5787">
            <v>71.56</v>
          </cell>
          <cell r="F5787">
            <v>1457471</v>
          </cell>
        </row>
        <row r="5788">
          <cell r="A5788" t="str">
            <v>42717 ETR</v>
          </cell>
          <cell r="B5788">
            <v>42717</v>
          </cell>
          <cell r="C5788" t="str">
            <v>ETR</v>
          </cell>
          <cell r="D5788">
            <v>71.87</v>
          </cell>
          <cell r="E5788">
            <v>72.73</v>
          </cell>
          <cell r="F5788">
            <v>1276450</v>
          </cell>
        </row>
        <row r="5789">
          <cell r="A5789" t="str">
            <v>42718 ETR</v>
          </cell>
          <cell r="B5789">
            <v>42718</v>
          </cell>
          <cell r="C5789" t="str">
            <v>ETR</v>
          </cell>
          <cell r="D5789">
            <v>73.17</v>
          </cell>
          <cell r="E5789">
            <v>71.67</v>
          </cell>
          <cell r="F5789">
            <v>1757075</v>
          </cell>
        </row>
        <row r="5790">
          <cell r="A5790" t="str">
            <v>42719 ETR</v>
          </cell>
          <cell r="B5790">
            <v>42719</v>
          </cell>
          <cell r="C5790" t="str">
            <v>ETR</v>
          </cell>
          <cell r="D5790">
            <v>71.44</v>
          </cell>
          <cell r="E5790">
            <v>72.39</v>
          </cell>
          <cell r="F5790">
            <v>1460494</v>
          </cell>
        </row>
        <row r="5791">
          <cell r="A5791" t="str">
            <v>42720 ETR</v>
          </cell>
          <cell r="B5791">
            <v>42720</v>
          </cell>
          <cell r="C5791" t="str">
            <v>ETR</v>
          </cell>
          <cell r="D5791">
            <v>72.23</v>
          </cell>
          <cell r="E5791">
            <v>73.17</v>
          </cell>
          <cell r="F5791">
            <v>4669533</v>
          </cell>
        </row>
        <row r="5792">
          <cell r="A5792" t="str">
            <v>42723 ETR</v>
          </cell>
          <cell r="B5792">
            <v>42723</v>
          </cell>
          <cell r="C5792" t="str">
            <v>ETR</v>
          </cell>
          <cell r="D5792">
            <v>73.5</v>
          </cell>
          <cell r="E5792">
            <v>73.180000000000007</v>
          </cell>
          <cell r="F5792">
            <v>1077920</v>
          </cell>
        </row>
        <row r="5793">
          <cell r="A5793" t="str">
            <v>42724 ETR</v>
          </cell>
          <cell r="B5793">
            <v>42724</v>
          </cell>
          <cell r="C5793" t="str">
            <v>ETR</v>
          </cell>
          <cell r="D5793">
            <v>73.010000000000005</v>
          </cell>
          <cell r="E5793">
            <v>73.23</v>
          </cell>
          <cell r="F5793">
            <v>1127580</v>
          </cell>
        </row>
        <row r="5794">
          <cell r="A5794" t="str">
            <v>42725 ETR</v>
          </cell>
          <cell r="B5794">
            <v>42725</v>
          </cell>
          <cell r="C5794" t="str">
            <v>ETR</v>
          </cell>
          <cell r="D5794">
            <v>73.239999999999995</v>
          </cell>
          <cell r="E5794">
            <v>72.900000000000006</v>
          </cell>
          <cell r="F5794">
            <v>965819</v>
          </cell>
        </row>
        <row r="5795">
          <cell r="A5795" t="str">
            <v>42726 ETR</v>
          </cell>
          <cell r="B5795">
            <v>42726</v>
          </cell>
          <cell r="C5795" t="str">
            <v>ETR</v>
          </cell>
          <cell r="D5795">
            <v>72.86</v>
          </cell>
          <cell r="E5795">
            <v>73.180000000000007</v>
          </cell>
          <cell r="F5795">
            <v>1226408</v>
          </cell>
        </row>
        <row r="5796">
          <cell r="A5796" t="str">
            <v>42727 ETR</v>
          </cell>
          <cell r="B5796">
            <v>42727</v>
          </cell>
          <cell r="C5796" t="str">
            <v>ETR</v>
          </cell>
          <cell r="D5796">
            <v>73.17</v>
          </cell>
          <cell r="E5796">
            <v>72.89</v>
          </cell>
          <cell r="F5796">
            <v>703983</v>
          </cell>
        </row>
        <row r="5797">
          <cell r="A5797" t="str">
            <v>42731 ETR</v>
          </cell>
          <cell r="B5797">
            <v>42731</v>
          </cell>
          <cell r="C5797" t="str">
            <v>ETR</v>
          </cell>
          <cell r="D5797">
            <v>72.790000000000006</v>
          </cell>
          <cell r="E5797">
            <v>73.010000000000005</v>
          </cell>
          <cell r="F5797">
            <v>769864</v>
          </cell>
        </row>
        <row r="5798">
          <cell r="A5798" t="str">
            <v>42732 ETR</v>
          </cell>
          <cell r="B5798">
            <v>42732</v>
          </cell>
          <cell r="C5798" t="str">
            <v>ETR</v>
          </cell>
          <cell r="D5798">
            <v>73.06</v>
          </cell>
          <cell r="E5798">
            <v>71.989999999999995</v>
          </cell>
          <cell r="F5798">
            <v>768726</v>
          </cell>
        </row>
        <row r="5799">
          <cell r="A5799" t="str">
            <v>42733 ETR</v>
          </cell>
          <cell r="B5799">
            <v>42733</v>
          </cell>
          <cell r="C5799" t="str">
            <v>ETR</v>
          </cell>
          <cell r="D5799">
            <v>72.37</v>
          </cell>
          <cell r="E5799">
            <v>73.5</v>
          </cell>
          <cell r="F5799">
            <v>870423</v>
          </cell>
        </row>
        <row r="5800">
          <cell r="A5800" t="str">
            <v>42734 ETR</v>
          </cell>
          <cell r="B5800">
            <v>42734</v>
          </cell>
          <cell r="C5800" t="str">
            <v>ETR</v>
          </cell>
          <cell r="D5800">
            <v>73.650000000000006</v>
          </cell>
          <cell r="E5800">
            <v>73.47</v>
          </cell>
          <cell r="F5800">
            <v>971074</v>
          </cell>
        </row>
        <row r="5801">
          <cell r="A5801" t="str">
            <v>42738 ETR</v>
          </cell>
          <cell r="B5801">
            <v>42738</v>
          </cell>
          <cell r="C5801" t="str">
            <v>ETR</v>
          </cell>
          <cell r="D5801">
            <v>73.5</v>
          </cell>
          <cell r="E5801">
            <v>72.94</v>
          </cell>
          <cell r="F5801">
            <v>1263069</v>
          </cell>
        </row>
        <row r="5802">
          <cell r="A5802" t="str">
            <v>42739 ETR</v>
          </cell>
          <cell r="B5802">
            <v>42739</v>
          </cell>
          <cell r="C5802" t="str">
            <v>ETR</v>
          </cell>
          <cell r="D5802">
            <v>73.180000000000007</v>
          </cell>
          <cell r="E5802">
            <v>73.260000000000005</v>
          </cell>
          <cell r="F5802">
            <v>1251210</v>
          </cell>
        </row>
        <row r="5803">
          <cell r="A5803" t="str">
            <v>42740 ETR</v>
          </cell>
          <cell r="B5803">
            <v>42740</v>
          </cell>
          <cell r="C5803" t="str">
            <v>ETR</v>
          </cell>
          <cell r="D5803">
            <v>73.17</v>
          </cell>
          <cell r="E5803">
            <v>73</v>
          </cell>
          <cell r="F5803">
            <v>2304422</v>
          </cell>
        </row>
        <row r="5804">
          <cell r="A5804" t="str">
            <v>42741 ETR</v>
          </cell>
          <cell r="B5804">
            <v>42741</v>
          </cell>
          <cell r="C5804" t="str">
            <v>ETR</v>
          </cell>
          <cell r="D5804">
            <v>72.739999999999995</v>
          </cell>
          <cell r="E5804">
            <v>73.239999999999995</v>
          </cell>
          <cell r="F5804">
            <v>2516141</v>
          </cell>
        </row>
        <row r="5805">
          <cell r="A5805" t="str">
            <v>42744 ETR</v>
          </cell>
          <cell r="B5805">
            <v>42744</v>
          </cell>
          <cell r="C5805" t="str">
            <v>ETR</v>
          </cell>
          <cell r="D5805">
            <v>73.42</v>
          </cell>
          <cell r="E5805">
            <v>71.09</v>
          </cell>
          <cell r="F5805">
            <v>2162882</v>
          </cell>
        </row>
        <row r="5806">
          <cell r="A5806" t="str">
            <v>42745 ETR</v>
          </cell>
          <cell r="B5806">
            <v>42745</v>
          </cell>
          <cell r="C5806" t="str">
            <v>ETR</v>
          </cell>
          <cell r="D5806">
            <v>71.39</v>
          </cell>
          <cell r="E5806">
            <v>71.239999999999995</v>
          </cell>
          <cell r="F5806">
            <v>1515336</v>
          </cell>
        </row>
        <row r="5807">
          <cell r="A5807" t="str">
            <v>42746 ETR</v>
          </cell>
          <cell r="B5807">
            <v>42746</v>
          </cell>
          <cell r="C5807" t="str">
            <v>ETR</v>
          </cell>
          <cell r="D5807">
            <v>71.459999999999994</v>
          </cell>
          <cell r="E5807">
            <v>71.7</v>
          </cell>
          <cell r="F5807">
            <v>1114980</v>
          </cell>
        </row>
        <row r="5808">
          <cell r="A5808" t="str">
            <v>42747 ETR</v>
          </cell>
          <cell r="B5808">
            <v>42747</v>
          </cell>
          <cell r="C5808" t="str">
            <v>ETR</v>
          </cell>
          <cell r="D5808">
            <v>71.58</v>
          </cell>
          <cell r="E5808">
            <v>71.83</v>
          </cell>
          <cell r="F5808">
            <v>959548</v>
          </cell>
        </row>
        <row r="5809">
          <cell r="A5809" t="str">
            <v>42748 ETR</v>
          </cell>
          <cell r="B5809">
            <v>42748</v>
          </cell>
          <cell r="C5809" t="str">
            <v>ETR</v>
          </cell>
          <cell r="D5809">
            <v>71.87</v>
          </cell>
          <cell r="E5809">
            <v>71.58</v>
          </cell>
          <cell r="F5809">
            <v>726642</v>
          </cell>
        </row>
        <row r="5810">
          <cell r="A5810" t="str">
            <v>42752 ETR</v>
          </cell>
          <cell r="B5810">
            <v>42752</v>
          </cell>
          <cell r="C5810" t="str">
            <v>ETR</v>
          </cell>
          <cell r="D5810">
            <v>71.94</v>
          </cell>
          <cell r="E5810">
            <v>72.14</v>
          </cell>
          <cell r="F5810">
            <v>1323286</v>
          </cell>
        </row>
        <row r="5811">
          <cell r="A5811" t="str">
            <v>42753 ETR</v>
          </cell>
          <cell r="B5811">
            <v>42753</v>
          </cell>
          <cell r="C5811" t="str">
            <v>ETR</v>
          </cell>
          <cell r="D5811">
            <v>72.08</v>
          </cell>
          <cell r="E5811">
            <v>71.89</v>
          </cell>
          <cell r="F5811">
            <v>1217777</v>
          </cell>
        </row>
        <row r="5812">
          <cell r="A5812" t="str">
            <v>42754 ETR</v>
          </cell>
          <cell r="B5812">
            <v>42754</v>
          </cell>
          <cell r="C5812" t="str">
            <v>ETR</v>
          </cell>
          <cell r="D5812">
            <v>71.78</v>
          </cell>
          <cell r="E5812">
            <v>71.08</v>
          </cell>
          <cell r="F5812">
            <v>1260268</v>
          </cell>
        </row>
        <row r="5813">
          <cell r="A5813" t="str">
            <v>42755 ETR</v>
          </cell>
          <cell r="B5813">
            <v>42755</v>
          </cell>
          <cell r="C5813" t="str">
            <v>ETR</v>
          </cell>
          <cell r="D5813">
            <v>71.22</v>
          </cell>
          <cell r="E5813">
            <v>71.17</v>
          </cell>
          <cell r="F5813">
            <v>961945</v>
          </cell>
        </row>
        <row r="5814">
          <cell r="A5814" t="str">
            <v>42758 ETR</v>
          </cell>
          <cell r="B5814">
            <v>42758</v>
          </cell>
          <cell r="C5814" t="str">
            <v>ETR</v>
          </cell>
          <cell r="D5814">
            <v>71.33</v>
          </cell>
          <cell r="E5814">
            <v>70.680000000000007</v>
          </cell>
          <cell r="F5814">
            <v>787483</v>
          </cell>
        </row>
        <row r="5815">
          <cell r="A5815" t="str">
            <v>42759 ETR</v>
          </cell>
          <cell r="B5815">
            <v>42759</v>
          </cell>
          <cell r="C5815" t="str">
            <v>ETR</v>
          </cell>
          <cell r="D5815">
            <v>70.760000000000005</v>
          </cell>
          <cell r="E5815">
            <v>70.44</v>
          </cell>
          <cell r="F5815">
            <v>1267695</v>
          </cell>
        </row>
        <row r="5816">
          <cell r="A5816" t="str">
            <v>42760 ETR</v>
          </cell>
          <cell r="B5816">
            <v>42760</v>
          </cell>
          <cell r="C5816" t="str">
            <v>ETR</v>
          </cell>
          <cell r="D5816">
            <v>70.239999999999995</v>
          </cell>
          <cell r="E5816">
            <v>70.58</v>
          </cell>
          <cell r="F5816">
            <v>1211504</v>
          </cell>
        </row>
        <row r="5817">
          <cell r="A5817" t="str">
            <v>42761 ETR</v>
          </cell>
          <cell r="B5817">
            <v>42761</v>
          </cell>
          <cell r="C5817" t="str">
            <v>ETR</v>
          </cell>
          <cell r="D5817">
            <v>70.709999999999994</v>
          </cell>
          <cell r="E5817">
            <v>70.53</v>
          </cell>
          <cell r="F5817">
            <v>828928</v>
          </cell>
        </row>
        <row r="5818">
          <cell r="A5818" t="str">
            <v>42762 ETR</v>
          </cell>
          <cell r="B5818">
            <v>42762</v>
          </cell>
          <cell r="C5818" t="str">
            <v>ETR</v>
          </cell>
          <cell r="D5818">
            <v>70.81</v>
          </cell>
          <cell r="E5818">
            <v>70.55</v>
          </cell>
          <cell r="F5818">
            <v>916381</v>
          </cell>
        </row>
        <row r="5819">
          <cell r="A5819" t="str">
            <v>42765 ETR</v>
          </cell>
          <cell r="B5819">
            <v>42765</v>
          </cell>
          <cell r="C5819" t="str">
            <v>ETR</v>
          </cell>
          <cell r="D5819">
            <v>70.88</v>
          </cell>
          <cell r="E5819">
            <v>70.61</v>
          </cell>
          <cell r="F5819">
            <v>1053946</v>
          </cell>
        </row>
        <row r="5820">
          <cell r="A5820" t="str">
            <v>42766 ETR</v>
          </cell>
          <cell r="B5820">
            <v>42766</v>
          </cell>
          <cell r="C5820" t="str">
            <v>ETR</v>
          </cell>
          <cell r="D5820">
            <v>70.61</v>
          </cell>
          <cell r="E5820">
            <v>71.64</v>
          </cell>
          <cell r="F5820">
            <v>2035944</v>
          </cell>
        </row>
        <row r="5821">
          <cell r="A5821" t="str">
            <v>42767 ETR</v>
          </cell>
          <cell r="B5821">
            <v>42767</v>
          </cell>
          <cell r="C5821" t="str">
            <v>ETR</v>
          </cell>
          <cell r="D5821">
            <v>71.16</v>
          </cell>
          <cell r="E5821">
            <v>70.72</v>
          </cell>
          <cell r="F5821">
            <v>1329916</v>
          </cell>
        </row>
        <row r="5822">
          <cell r="A5822" t="str">
            <v>42768 ETR</v>
          </cell>
          <cell r="B5822">
            <v>42768</v>
          </cell>
          <cell r="C5822" t="str">
            <v>ETR</v>
          </cell>
          <cell r="D5822">
            <v>70.790000000000006</v>
          </cell>
          <cell r="E5822">
            <v>71.44</v>
          </cell>
          <cell r="F5822">
            <v>1414693</v>
          </cell>
        </row>
        <row r="5823">
          <cell r="A5823" t="str">
            <v>42769 ETR</v>
          </cell>
          <cell r="B5823">
            <v>42769</v>
          </cell>
          <cell r="C5823" t="str">
            <v>ETR</v>
          </cell>
          <cell r="D5823">
            <v>71.63</v>
          </cell>
          <cell r="E5823">
            <v>71.819999999999993</v>
          </cell>
          <cell r="F5823">
            <v>936714</v>
          </cell>
        </row>
        <row r="5824">
          <cell r="A5824" t="str">
            <v>42772 ETR</v>
          </cell>
          <cell r="B5824">
            <v>42772</v>
          </cell>
          <cell r="C5824" t="str">
            <v>ETR</v>
          </cell>
          <cell r="D5824">
            <v>71.989999999999995</v>
          </cell>
          <cell r="E5824">
            <v>71.67</v>
          </cell>
          <cell r="F5824">
            <v>1323378</v>
          </cell>
        </row>
        <row r="5825">
          <cell r="A5825" t="str">
            <v>42773 ETR</v>
          </cell>
          <cell r="B5825">
            <v>42773</v>
          </cell>
          <cell r="C5825" t="str">
            <v>ETR</v>
          </cell>
          <cell r="D5825">
            <v>71.010000000000005</v>
          </cell>
          <cell r="E5825">
            <v>70.680000000000007</v>
          </cell>
          <cell r="F5825">
            <v>1048575</v>
          </cell>
        </row>
        <row r="5826">
          <cell r="A5826" t="str">
            <v>42774 ETR</v>
          </cell>
          <cell r="B5826">
            <v>42774</v>
          </cell>
          <cell r="C5826" t="str">
            <v>ETR</v>
          </cell>
          <cell r="D5826">
            <v>70.75</v>
          </cell>
          <cell r="E5826">
            <v>71.400000000000006</v>
          </cell>
          <cell r="F5826">
            <v>943020</v>
          </cell>
        </row>
        <row r="5827">
          <cell r="A5827" t="str">
            <v>42775 ETR</v>
          </cell>
          <cell r="B5827">
            <v>42775</v>
          </cell>
          <cell r="C5827" t="str">
            <v>ETR</v>
          </cell>
          <cell r="D5827">
            <v>71.27</v>
          </cell>
          <cell r="E5827">
            <v>71</v>
          </cell>
          <cell r="F5827">
            <v>1178785</v>
          </cell>
        </row>
        <row r="5828">
          <cell r="A5828" t="str">
            <v>42776 ETR</v>
          </cell>
          <cell r="B5828">
            <v>42776</v>
          </cell>
          <cell r="C5828" t="str">
            <v>ETR</v>
          </cell>
          <cell r="D5828">
            <v>70.900000000000006</v>
          </cell>
          <cell r="E5828">
            <v>71.63</v>
          </cell>
          <cell r="F5828">
            <v>1023696</v>
          </cell>
        </row>
        <row r="5829">
          <cell r="A5829" t="str">
            <v>42779 ETR</v>
          </cell>
          <cell r="B5829">
            <v>42779</v>
          </cell>
          <cell r="C5829" t="str">
            <v>ETR</v>
          </cell>
          <cell r="D5829">
            <v>71.67</v>
          </cell>
          <cell r="E5829">
            <v>71.959999999999994</v>
          </cell>
          <cell r="F5829">
            <v>778875</v>
          </cell>
        </row>
        <row r="5830">
          <cell r="A5830" t="str">
            <v>42780 ETR</v>
          </cell>
          <cell r="B5830">
            <v>42780</v>
          </cell>
          <cell r="C5830" t="str">
            <v>ETR</v>
          </cell>
          <cell r="D5830">
            <v>71.680000000000007</v>
          </cell>
          <cell r="E5830">
            <v>70.790000000000006</v>
          </cell>
          <cell r="F5830">
            <v>1483252</v>
          </cell>
        </row>
        <row r="5831">
          <cell r="A5831" t="str">
            <v>42781 ETR</v>
          </cell>
          <cell r="B5831">
            <v>42781</v>
          </cell>
          <cell r="C5831" t="str">
            <v>ETR</v>
          </cell>
          <cell r="D5831">
            <v>70.959999999999994</v>
          </cell>
          <cell r="E5831">
            <v>70.77</v>
          </cell>
          <cell r="F5831">
            <v>1791263</v>
          </cell>
        </row>
        <row r="5832">
          <cell r="A5832" t="str">
            <v>42782 ETR</v>
          </cell>
          <cell r="B5832">
            <v>42782</v>
          </cell>
          <cell r="C5832" t="str">
            <v>ETR</v>
          </cell>
          <cell r="D5832">
            <v>70.87</v>
          </cell>
          <cell r="E5832">
            <v>72.77</v>
          </cell>
          <cell r="F5832">
            <v>2363659</v>
          </cell>
        </row>
        <row r="5833">
          <cell r="A5833" t="str">
            <v>42783 ETR</v>
          </cell>
          <cell r="B5833">
            <v>42783</v>
          </cell>
          <cell r="C5833" t="str">
            <v>ETR</v>
          </cell>
          <cell r="D5833">
            <v>73</v>
          </cell>
          <cell r="E5833">
            <v>73.55</v>
          </cell>
          <cell r="F5833">
            <v>1711276</v>
          </cell>
        </row>
        <row r="5834">
          <cell r="A5834" t="str">
            <v>42787 ETR</v>
          </cell>
          <cell r="B5834">
            <v>42787</v>
          </cell>
          <cell r="C5834" t="str">
            <v>ETR</v>
          </cell>
          <cell r="D5834">
            <v>73.3</v>
          </cell>
          <cell r="E5834">
            <v>73.91</v>
          </cell>
          <cell r="F5834">
            <v>1225589</v>
          </cell>
        </row>
        <row r="5835">
          <cell r="A5835" t="str">
            <v>42788 ETR</v>
          </cell>
          <cell r="B5835">
            <v>42788</v>
          </cell>
          <cell r="C5835" t="str">
            <v>ETR</v>
          </cell>
          <cell r="D5835">
            <v>73.75</v>
          </cell>
          <cell r="E5835">
            <v>73.709999999999994</v>
          </cell>
          <cell r="F5835">
            <v>1669960</v>
          </cell>
        </row>
        <row r="5836">
          <cell r="A5836" t="str">
            <v>42789 ETR</v>
          </cell>
          <cell r="B5836">
            <v>42789</v>
          </cell>
          <cell r="C5836" t="str">
            <v>ETR</v>
          </cell>
          <cell r="D5836">
            <v>74.06</v>
          </cell>
          <cell r="E5836">
            <v>75.14</v>
          </cell>
          <cell r="F5836">
            <v>1090463</v>
          </cell>
        </row>
        <row r="5837">
          <cell r="A5837" t="str">
            <v>42790 ETR</v>
          </cell>
          <cell r="B5837">
            <v>42790</v>
          </cell>
          <cell r="C5837" t="str">
            <v>ETR</v>
          </cell>
          <cell r="D5837">
            <v>75.540000000000006</v>
          </cell>
          <cell r="E5837">
            <v>75.8</v>
          </cell>
          <cell r="F5837">
            <v>1259320</v>
          </cell>
        </row>
        <row r="5838">
          <cell r="A5838" t="str">
            <v>42793 ETR</v>
          </cell>
          <cell r="B5838">
            <v>42793</v>
          </cell>
          <cell r="C5838" t="str">
            <v>ETR</v>
          </cell>
          <cell r="D5838">
            <v>75.790000000000006</v>
          </cell>
          <cell r="E5838">
            <v>75.48</v>
          </cell>
          <cell r="F5838">
            <v>1392559</v>
          </cell>
        </row>
        <row r="5839">
          <cell r="A5839" t="str">
            <v>42794 ETR</v>
          </cell>
          <cell r="B5839">
            <v>42794</v>
          </cell>
          <cell r="C5839" t="str">
            <v>ETR</v>
          </cell>
          <cell r="D5839">
            <v>75.38</v>
          </cell>
          <cell r="E5839">
            <v>76.66</v>
          </cell>
          <cell r="F5839">
            <v>1900247</v>
          </cell>
        </row>
        <row r="5840">
          <cell r="A5840" t="str">
            <v>42795 ETR</v>
          </cell>
          <cell r="B5840">
            <v>42795</v>
          </cell>
          <cell r="C5840" t="str">
            <v>ETR</v>
          </cell>
          <cell r="D5840">
            <v>75.849999999999994</v>
          </cell>
          <cell r="E5840">
            <v>75.58</v>
          </cell>
          <cell r="F5840">
            <v>1865353</v>
          </cell>
        </row>
        <row r="5841">
          <cell r="A5841" t="str">
            <v>42796 ETR</v>
          </cell>
          <cell r="B5841">
            <v>42796</v>
          </cell>
          <cell r="C5841" t="str">
            <v>ETR</v>
          </cell>
          <cell r="D5841">
            <v>75.37</v>
          </cell>
          <cell r="E5841">
            <v>75.540000000000006</v>
          </cell>
          <cell r="F5841">
            <v>2009916</v>
          </cell>
        </row>
        <row r="5842">
          <cell r="A5842" t="str">
            <v>42797 ETR</v>
          </cell>
          <cell r="B5842">
            <v>42797</v>
          </cell>
          <cell r="C5842" t="str">
            <v>ETR</v>
          </cell>
          <cell r="D5842">
            <v>75.63</v>
          </cell>
          <cell r="E5842">
            <v>75.38</v>
          </cell>
          <cell r="F5842">
            <v>1038580</v>
          </cell>
        </row>
        <row r="5843">
          <cell r="A5843" t="str">
            <v>42800 ETR</v>
          </cell>
          <cell r="B5843">
            <v>42800</v>
          </cell>
          <cell r="C5843" t="str">
            <v>ETR</v>
          </cell>
          <cell r="D5843">
            <v>75.33</v>
          </cell>
          <cell r="E5843">
            <v>74.97</v>
          </cell>
          <cell r="F5843">
            <v>1366020</v>
          </cell>
        </row>
        <row r="5844">
          <cell r="A5844" t="str">
            <v>42801 ETR</v>
          </cell>
          <cell r="B5844">
            <v>42801</v>
          </cell>
          <cell r="C5844" t="str">
            <v>ETR</v>
          </cell>
          <cell r="D5844">
            <v>74.87</v>
          </cell>
          <cell r="E5844">
            <v>75</v>
          </cell>
          <cell r="F5844">
            <v>1481844</v>
          </cell>
        </row>
        <row r="5845">
          <cell r="A5845" t="str">
            <v>42802 ETR</v>
          </cell>
          <cell r="B5845">
            <v>42802</v>
          </cell>
          <cell r="C5845" t="str">
            <v>ETR</v>
          </cell>
          <cell r="D5845">
            <v>74.16</v>
          </cell>
          <cell r="E5845">
            <v>73.290000000000006</v>
          </cell>
          <cell r="F5845">
            <v>2033767</v>
          </cell>
        </row>
        <row r="5846">
          <cell r="A5846" t="str">
            <v>42803 ETR</v>
          </cell>
          <cell r="B5846">
            <v>42803</v>
          </cell>
          <cell r="C5846" t="str">
            <v>ETR</v>
          </cell>
          <cell r="D5846">
            <v>73.25</v>
          </cell>
          <cell r="E5846">
            <v>73.150000000000006</v>
          </cell>
          <cell r="F5846">
            <v>1879348</v>
          </cell>
        </row>
        <row r="5847">
          <cell r="A5847" t="str">
            <v>42804 ETR</v>
          </cell>
          <cell r="B5847">
            <v>42804</v>
          </cell>
          <cell r="C5847" t="str">
            <v>ETR</v>
          </cell>
          <cell r="D5847">
            <v>73.66</v>
          </cell>
          <cell r="E5847">
            <v>73.61</v>
          </cell>
          <cell r="F5847">
            <v>971545</v>
          </cell>
        </row>
        <row r="5848">
          <cell r="A5848" t="str">
            <v>42807 ETR</v>
          </cell>
          <cell r="B5848">
            <v>42807</v>
          </cell>
          <cell r="C5848" t="str">
            <v>ETR</v>
          </cell>
          <cell r="D5848">
            <v>73.56</v>
          </cell>
          <cell r="E5848">
            <v>74.08</v>
          </cell>
          <cell r="F5848">
            <v>1355788</v>
          </cell>
        </row>
        <row r="5849">
          <cell r="A5849" t="str">
            <v>42808 ETR</v>
          </cell>
          <cell r="B5849">
            <v>42808</v>
          </cell>
          <cell r="C5849" t="str">
            <v>ETR</v>
          </cell>
          <cell r="D5849">
            <v>74.05</v>
          </cell>
          <cell r="E5849">
            <v>73.86</v>
          </cell>
          <cell r="F5849">
            <v>927403</v>
          </cell>
        </row>
        <row r="5850">
          <cell r="A5850" t="str">
            <v>42809 ETR</v>
          </cell>
          <cell r="B5850">
            <v>42809</v>
          </cell>
          <cell r="C5850" t="str">
            <v>ETR</v>
          </cell>
          <cell r="D5850">
            <v>74.13</v>
          </cell>
          <cell r="E5850">
            <v>75.180000000000007</v>
          </cell>
          <cell r="F5850">
            <v>1325488</v>
          </cell>
        </row>
        <row r="5851">
          <cell r="A5851" t="str">
            <v>42810 ETR</v>
          </cell>
          <cell r="B5851">
            <v>42810</v>
          </cell>
          <cell r="C5851" t="str">
            <v>ETR</v>
          </cell>
          <cell r="D5851">
            <v>75.33</v>
          </cell>
          <cell r="E5851">
            <v>74.95</v>
          </cell>
          <cell r="F5851">
            <v>1543801</v>
          </cell>
        </row>
        <row r="5852">
          <cell r="A5852" t="str">
            <v>42811 ETR</v>
          </cell>
          <cell r="B5852">
            <v>42811</v>
          </cell>
          <cell r="C5852" t="str">
            <v>ETR</v>
          </cell>
          <cell r="D5852">
            <v>74.760000000000005</v>
          </cell>
          <cell r="E5852">
            <v>75.41</v>
          </cell>
          <cell r="F5852">
            <v>2548430</v>
          </cell>
        </row>
        <row r="5853">
          <cell r="A5853" t="str">
            <v>42814 ETR</v>
          </cell>
          <cell r="B5853">
            <v>42814</v>
          </cell>
          <cell r="C5853" t="str">
            <v>ETR</v>
          </cell>
          <cell r="D5853">
            <v>75.540000000000006</v>
          </cell>
          <cell r="E5853">
            <v>75.2</v>
          </cell>
          <cell r="F5853">
            <v>1358244</v>
          </cell>
        </row>
        <row r="5854">
          <cell r="A5854" t="str">
            <v>42815 ETR</v>
          </cell>
          <cell r="B5854">
            <v>42815</v>
          </cell>
          <cell r="C5854" t="str">
            <v>ETR</v>
          </cell>
          <cell r="D5854">
            <v>75.150000000000006</v>
          </cell>
          <cell r="E5854">
            <v>75.760000000000005</v>
          </cell>
          <cell r="F5854">
            <v>2043209</v>
          </cell>
        </row>
        <row r="5855">
          <cell r="A5855" t="str">
            <v>42816 ETR</v>
          </cell>
          <cell r="B5855">
            <v>42816</v>
          </cell>
          <cell r="C5855" t="str">
            <v>ETR</v>
          </cell>
          <cell r="D5855">
            <v>76.02</v>
          </cell>
          <cell r="E5855">
            <v>76.52</v>
          </cell>
          <cell r="F5855">
            <v>2513002</v>
          </cell>
        </row>
        <row r="5856">
          <cell r="A5856" t="str">
            <v>42817 ETR</v>
          </cell>
          <cell r="B5856">
            <v>42817</v>
          </cell>
          <cell r="C5856" t="str">
            <v>ETR</v>
          </cell>
          <cell r="D5856">
            <v>76.33</v>
          </cell>
          <cell r="E5856">
            <v>76.63</v>
          </cell>
          <cell r="F5856">
            <v>1374990</v>
          </cell>
        </row>
        <row r="5857">
          <cell r="A5857" t="str">
            <v>42818 ETR</v>
          </cell>
          <cell r="B5857">
            <v>42818</v>
          </cell>
          <cell r="C5857" t="str">
            <v>ETR</v>
          </cell>
          <cell r="D5857">
            <v>76.05</v>
          </cell>
          <cell r="E5857">
            <v>76.81</v>
          </cell>
          <cell r="F5857">
            <v>1293805</v>
          </cell>
        </row>
        <row r="5858">
          <cell r="A5858" t="str">
            <v>42821 ETR</v>
          </cell>
          <cell r="B5858">
            <v>42821</v>
          </cell>
          <cell r="C5858" t="str">
            <v>ETR</v>
          </cell>
          <cell r="D5858">
            <v>77.08</v>
          </cell>
          <cell r="E5858">
            <v>76.48</v>
          </cell>
          <cell r="F5858">
            <v>1150924</v>
          </cell>
        </row>
        <row r="5859">
          <cell r="A5859" t="str">
            <v>42822 ETR</v>
          </cell>
          <cell r="B5859">
            <v>42822</v>
          </cell>
          <cell r="C5859" t="str">
            <v>ETR</v>
          </cell>
          <cell r="D5859">
            <v>76.25</v>
          </cell>
          <cell r="E5859">
            <v>76.510000000000005</v>
          </cell>
          <cell r="F5859">
            <v>808653</v>
          </cell>
        </row>
        <row r="5860">
          <cell r="A5860" t="str">
            <v>42823 ETR</v>
          </cell>
          <cell r="B5860">
            <v>42823</v>
          </cell>
          <cell r="C5860" t="str">
            <v>ETR</v>
          </cell>
          <cell r="D5860">
            <v>76.33</v>
          </cell>
          <cell r="E5860">
            <v>76.19</v>
          </cell>
          <cell r="F5860">
            <v>579312</v>
          </cell>
        </row>
        <row r="5861">
          <cell r="A5861" t="str">
            <v>42824 ETR</v>
          </cell>
          <cell r="B5861">
            <v>42824</v>
          </cell>
          <cell r="C5861" t="str">
            <v>ETR</v>
          </cell>
          <cell r="D5861">
            <v>76.19</v>
          </cell>
          <cell r="E5861">
            <v>75.849999999999994</v>
          </cell>
          <cell r="F5861">
            <v>707825</v>
          </cell>
        </row>
        <row r="5862">
          <cell r="A5862" t="str">
            <v>42825 ETR</v>
          </cell>
          <cell r="B5862">
            <v>42825</v>
          </cell>
          <cell r="C5862" t="str">
            <v>ETR</v>
          </cell>
          <cell r="D5862">
            <v>75.87</v>
          </cell>
          <cell r="E5862">
            <v>75.959999999999994</v>
          </cell>
          <cell r="F5862">
            <v>826776</v>
          </cell>
        </row>
        <row r="5863">
          <cell r="A5863" t="str">
            <v>42828 ETR</v>
          </cell>
          <cell r="B5863">
            <v>42828</v>
          </cell>
          <cell r="C5863" t="str">
            <v>ETR</v>
          </cell>
          <cell r="D5863">
            <v>75.8</v>
          </cell>
          <cell r="E5863">
            <v>75.69</v>
          </cell>
          <cell r="F5863">
            <v>1045876</v>
          </cell>
        </row>
        <row r="5864">
          <cell r="A5864" t="str">
            <v>42829 ETR</v>
          </cell>
          <cell r="B5864">
            <v>42829</v>
          </cell>
          <cell r="C5864" t="str">
            <v>ETR</v>
          </cell>
          <cell r="D5864">
            <v>75.69</v>
          </cell>
          <cell r="E5864">
            <v>75.81</v>
          </cell>
          <cell r="F5864">
            <v>1199631</v>
          </cell>
        </row>
        <row r="5865">
          <cell r="A5865" t="str">
            <v>42830 ETR</v>
          </cell>
          <cell r="B5865">
            <v>42830</v>
          </cell>
          <cell r="C5865" t="str">
            <v>ETR</v>
          </cell>
          <cell r="D5865">
            <v>75.790000000000006</v>
          </cell>
          <cell r="E5865">
            <v>76.13</v>
          </cell>
          <cell r="F5865">
            <v>2553636</v>
          </cell>
        </row>
        <row r="5866">
          <cell r="A5866" t="str">
            <v>42831 ETR</v>
          </cell>
          <cell r="B5866">
            <v>42831</v>
          </cell>
          <cell r="C5866" t="str">
            <v>ETR</v>
          </cell>
          <cell r="D5866">
            <v>75.8</v>
          </cell>
          <cell r="E5866">
            <v>75.88</v>
          </cell>
          <cell r="F5866">
            <v>1079450</v>
          </cell>
        </row>
        <row r="5867">
          <cell r="A5867" t="str">
            <v>42832 ETR</v>
          </cell>
          <cell r="B5867">
            <v>42832</v>
          </cell>
          <cell r="C5867" t="str">
            <v>ETR</v>
          </cell>
          <cell r="D5867">
            <v>75.98</v>
          </cell>
          <cell r="E5867">
            <v>75.95</v>
          </cell>
          <cell r="F5867">
            <v>1580335</v>
          </cell>
        </row>
        <row r="5868">
          <cell r="A5868" t="str">
            <v>42835 ETR</v>
          </cell>
          <cell r="B5868">
            <v>42835</v>
          </cell>
          <cell r="C5868" t="str">
            <v>ETR</v>
          </cell>
          <cell r="D5868">
            <v>75.98</v>
          </cell>
          <cell r="E5868">
            <v>75.849999999999994</v>
          </cell>
          <cell r="F5868">
            <v>742003</v>
          </cell>
        </row>
        <row r="5869">
          <cell r="A5869" t="str">
            <v>42836 ETR</v>
          </cell>
          <cell r="B5869">
            <v>42836</v>
          </cell>
          <cell r="C5869" t="str">
            <v>ETR</v>
          </cell>
          <cell r="D5869">
            <v>76.02</v>
          </cell>
          <cell r="E5869">
            <v>76.599999999999994</v>
          </cell>
          <cell r="F5869">
            <v>1129207</v>
          </cell>
        </row>
        <row r="5870">
          <cell r="A5870" t="str">
            <v>42837 ETR</v>
          </cell>
          <cell r="B5870">
            <v>42837</v>
          </cell>
          <cell r="C5870" t="str">
            <v>ETR</v>
          </cell>
          <cell r="D5870">
            <v>76.34</v>
          </cell>
          <cell r="E5870">
            <v>77.08</v>
          </cell>
          <cell r="F5870">
            <v>1179926</v>
          </cell>
        </row>
        <row r="5871">
          <cell r="A5871" t="str">
            <v>42838 ETR</v>
          </cell>
          <cell r="B5871">
            <v>42838</v>
          </cell>
          <cell r="C5871" t="str">
            <v>ETR</v>
          </cell>
          <cell r="D5871">
            <v>77.02</v>
          </cell>
          <cell r="E5871">
            <v>76.989999999999995</v>
          </cell>
          <cell r="F5871">
            <v>1415895</v>
          </cell>
        </row>
        <row r="5872">
          <cell r="A5872" t="str">
            <v>42842 ETR</v>
          </cell>
          <cell r="B5872">
            <v>42842</v>
          </cell>
          <cell r="C5872" t="str">
            <v>ETR</v>
          </cell>
          <cell r="D5872">
            <v>77.14</v>
          </cell>
          <cell r="E5872">
            <v>77.13</v>
          </cell>
          <cell r="F5872">
            <v>610541</v>
          </cell>
        </row>
        <row r="5873">
          <cell r="A5873" t="str">
            <v>42843 ETR</v>
          </cell>
          <cell r="B5873">
            <v>42843</v>
          </cell>
          <cell r="C5873" t="str">
            <v>ETR</v>
          </cell>
          <cell r="D5873">
            <v>77.05</v>
          </cell>
          <cell r="E5873">
            <v>76.89</v>
          </cell>
          <cell r="F5873">
            <v>1062571</v>
          </cell>
        </row>
        <row r="5874">
          <cell r="A5874" t="str">
            <v>42844 ETR</v>
          </cell>
          <cell r="B5874">
            <v>42844</v>
          </cell>
          <cell r="C5874" t="str">
            <v>ETR</v>
          </cell>
          <cell r="D5874">
            <v>76.92</v>
          </cell>
          <cell r="E5874">
            <v>76.36</v>
          </cell>
          <cell r="F5874">
            <v>972326</v>
          </cell>
        </row>
        <row r="5875">
          <cell r="A5875" t="str">
            <v>42845 ETR</v>
          </cell>
          <cell r="B5875">
            <v>42845</v>
          </cell>
          <cell r="C5875" t="str">
            <v>ETR</v>
          </cell>
          <cell r="D5875">
            <v>76.290000000000006</v>
          </cell>
          <cell r="E5875">
            <v>75.8</v>
          </cell>
          <cell r="F5875">
            <v>737133</v>
          </cell>
        </row>
        <row r="5876">
          <cell r="A5876" t="str">
            <v>42846 ETR</v>
          </cell>
          <cell r="B5876">
            <v>42846</v>
          </cell>
          <cell r="C5876" t="str">
            <v>ETR</v>
          </cell>
          <cell r="D5876">
            <v>75.849999999999994</v>
          </cell>
          <cell r="E5876">
            <v>76.41</v>
          </cell>
          <cell r="F5876">
            <v>1076481</v>
          </cell>
        </row>
        <row r="5877">
          <cell r="A5877" t="str">
            <v>42849 ETR</v>
          </cell>
          <cell r="B5877">
            <v>42849</v>
          </cell>
          <cell r="C5877" t="str">
            <v>ETR</v>
          </cell>
          <cell r="D5877">
            <v>76.63</v>
          </cell>
          <cell r="E5877">
            <v>76.459999999999994</v>
          </cell>
          <cell r="F5877">
            <v>2042410</v>
          </cell>
        </row>
        <row r="5878">
          <cell r="A5878" t="str">
            <v>42850 ETR</v>
          </cell>
          <cell r="B5878">
            <v>42850</v>
          </cell>
          <cell r="C5878" t="str">
            <v>ETR</v>
          </cell>
          <cell r="D5878">
            <v>76.37</v>
          </cell>
          <cell r="E5878">
            <v>76.709999999999994</v>
          </cell>
          <cell r="F5878">
            <v>1555047</v>
          </cell>
        </row>
        <row r="5879">
          <cell r="A5879" t="str">
            <v>42851 ETR</v>
          </cell>
          <cell r="B5879">
            <v>42851</v>
          </cell>
          <cell r="C5879" t="str">
            <v>ETR</v>
          </cell>
          <cell r="D5879">
            <v>76.25</v>
          </cell>
          <cell r="E5879">
            <v>75.989999999999995</v>
          </cell>
          <cell r="F5879">
            <v>1377456</v>
          </cell>
        </row>
        <row r="5880">
          <cell r="A5880" t="str">
            <v>42852 ETR</v>
          </cell>
          <cell r="B5880">
            <v>42852</v>
          </cell>
          <cell r="C5880" t="str">
            <v>ETR</v>
          </cell>
          <cell r="D5880">
            <v>75.89</v>
          </cell>
          <cell r="E5880">
            <v>76.680000000000007</v>
          </cell>
          <cell r="F5880">
            <v>1333658</v>
          </cell>
        </row>
        <row r="5881">
          <cell r="A5881" t="str">
            <v>42853 ETR</v>
          </cell>
          <cell r="B5881">
            <v>42853</v>
          </cell>
          <cell r="C5881" t="str">
            <v>ETR</v>
          </cell>
          <cell r="D5881">
            <v>76.84</v>
          </cell>
          <cell r="E5881">
            <v>76.260000000000005</v>
          </cell>
          <cell r="F5881">
            <v>1344374</v>
          </cell>
        </row>
        <row r="5882">
          <cell r="A5882" t="str">
            <v>42856 ETR</v>
          </cell>
          <cell r="B5882">
            <v>42856</v>
          </cell>
          <cell r="C5882" t="str">
            <v>ETR</v>
          </cell>
          <cell r="D5882">
            <v>76.33</v>
          </cell>
          <cell r="E5882">
            <v>75.8</v>
          </cell>
          <cell r="F5882">
            <v>894811</v>
          </cell>
        </row>
        <row r="5883">
          <cell r="A5883" t="str">
            <v>42857 ETR</v>
          </cell>
          <cell r="B5883">
            <v>42857</v>
          </cell>
          <cell r="C5883" t="str">
            <v>ETR</v>
          </cell>
          <cell r="D5883">
            <v>75.87</v>
          </cell>
          <cell r="E5883">
            <v>76.260000000000005</v>
          </cell>
          <cell r="F5883">
            <v>1053121</v>
          </cell>
        </row>
        <row r="5884">
          <cell r="A5884" t="str">
            <v>42858 ETR</v>
          </cell>
          <cell r="B5884">
            <v>42858</v>
          </cell>
          <cell r="C5884" t="str">
            <v>ETR</v>
          </cell>
          <cell r="D5884">
            <v>76.13</v>
          </cell>
          <cell r="E5884">
            <v>76.44</v>
          </cell>
          <cell r="F5884">
            <v>1058903</v>
          </cell>
        </row>
        <row r="5885">
          <cell r="A5885" t="str">
            <v>42859 ETR</v>
          </cell>
          <cell r="B5885">
            <v>42859</v>
          </cell>
          <cell r="C5885" t="str">
            <v>ETR</v>
          </cell>
          <cell r="D5885">
            <v>76.31</v>
          </cell>
          <cell r="E5885">
            <v>76.56</v>
          </cell>
          <cell r="F5885">
            <v>1171662</v>
          </cell>
        </row>
        <row r="5886">
          <cell r="A5886" t="str">
            <v>42860 ETR</v>
          </cell>
          <cell r="B5886">
            <v>42860</v>
          </cell>
          <cell r="C5886" t="str">
            <v>ETR</v>
          </cell>
          <cell r="D5886">
            <v>76.760000000000005</v>
          </cell>
          <cell r="E5886">
            <v>77.36</v>
          </cell>
          <cell r="F5886">
            <v>858049</v>
          </cell>
        </row>
        <row r="5887">
          <cell r="A5887" t="str">
            <v>42863 ETR</v>
          </cell>
          <cell r="B5887">
            <v>42863</v>
          </cell>
          <cell r="C5887" t="str">
            <v>ETR</v>
          </cell>
          <cell r="D5887">
            <v>77.34</v>
          </cell>
          <cell r="E5887">
            <v>77.14</v>
          </cell>
          <cell r="F5887">
            <v>1240750</v>
          </cell>
        </row>
        <row r="5888">
          <cell r="A5888" t="str">
            <v>42864 ETR</v>
          </cell>
          <cell r="B5888">
            <v>42864</v>
          </cell>
          <cell r="C5888" t="str">
            <v>ETR</v>
          </cell>
          <cell r="D5888">
            <v>76.05</v>
          </cell>
          <cell r="E5888">
            <v>75.23</v>
          </cell>
          <cell r="F5888">
            <v>922888</v>
          </cell>
        </row>
        <row r="5889">
          <cell r="A5889" t="str">
            <v>42865 ETR</v>
          </cell>
          <cell r="B5889">
            <v>42865</v>
          </cell>
          <cell r="C5889" t="str">
            <v>ETR</v>
          </cell>
          <cell r="D5889">
            <v>75.319999999999993</v>
          </cell>
          <cell r="E5889">
            <v>75.680000000000007</v>
          </cell>
          <cell r="F5889">
            <v>1183145</v>
          </cell>
        </row>
        <row r="5890">
          <cell r="A5890" t="str">
            <v>42866 ETR</v>
          </cell>
          <cell r="B5890">
            <v>42866</v>
          </cell>
          <cell r="C5890" t="str">
            <v>ETR</v>
          </cell>
          <cell r="D5890">
            <v>75.349999999999994</v>
          </cell>
          <cell r="E5890">
            <v>75.38</v>
          </cell>
          <cell r="F5890">
            <v>1227347</v>
          </cell>
        </row>
        <row r="5891">
          <cell r="A5891" t="str">
            <v>42867 ETR</v>
          </cell>
          <cell r="B5891">
            <v>42867</v>
          </cell>
          <cell r="C5891" t="str">
            <v>ETR</v>
          </cell>
          <cell r="D5891">
            <v>75.39</v>
          </cell>
          <cell r="E5891">
            <v>75.7</v>
          </cell>
          <cell r="F5891">
            <v>972212</v>
          </cell>
        </row>
        <row r="5892">
          <cell r="A5892" t="str">
            <v>42870 ETR</v>
          </cell>
          <cell r="B5892">
            <v>42870</v>
          </cell>
          <cell r="C5892" t="str">
            <v>ETR</v>
          </cell>
          <cell r="D5892">
            <v>75.650000000000006</v>
          </cell>
          <cell r="E5892">
            <v>75.8</v>
          </cell>
          <cell r="F5892">
            <v>1003960</v>
          </cell>
        </row>
        <row r="5893">
          <cell r="A5893" t="str">
            <v>42871 ETR</v>
          </cell>
          <cell r="B5893">
            <v>42871</v>
          </cell>
          <cell r="C5893" t="str">
            <v>ETR</v>
          </cell>
          <cell r="D5893">
            <v>75.8</v>
          </cell>
          <cell r="E5893">
            <v>75.14</v>
          </cell>
          <cell r="F5893">
            <v>707428</v>
          </cell>
        </row>
        <row r="5894">
          <cell r="A5894" t="str">
            <v>42872 ETR</v>
          </cell>
          <cell r="B5894">
            <v>42872</v>
          </cell>
          <cell r="C5894" t="str">
            <v>ETR</v>
          </cell>
          <cell r="D5894">
            <v>75.16</v>
          </cell>
          <cell r="E5894">
            <v>75.38</v>
          </cell>
          <cell r="F5894">
            <v>1127504</v>
          </cell>
        </row>
        <row r="5895">
          <cell r="A5895" t="str">
            <v>42873 ETR</v>
          </cell>
          <cell r="B5895">
            <v>42873</v>
          </cell>
          <cell r="C5895" t="str">
            <v>ETR</v>
          </cell>
          <cell r="D5895">
            <v>75.5</v>
          </cell>
          <cell r="E5895">
            <v>75.77</v>
          </cell>
          <cell r="F5895">
            <v>987867</v>
          </cell>
        </row>
        <row r="5896">
          <cell r="A5896" t="str">
            <v>42874 ETR</v>
          </cell>
          <cell r="B5896">
            <v>42874</v>
          </cell>
          <cell r="C5896" t="str">
            <v>ETR</v>
          </cell>
          <cell r="D5896">
            <v>75.87</v>
          </cell>
          <cell r="E5896">
            <v>75.69</v>
          </cell>
          <cell r="F5896">
            <v>1108242</v>
          </cell>
        </row>
        <row r="5897">
          <cell r="A5897" t="str">
            <v>42877 ETR</v>
          </cell>
          <cell r="B5897">
            <v>42877</v>
          </cell>
          <cell r="C5897" t="str">
            <v>ETR</v>
          </cell>
          <cell r="D5897">
            <v>75.540000000000006</v>
          </cell>
          <cell r="E5897">
            <v>76.36</v>
          </cell>
          <cell r="F5897">
            <v>1483475</v>
          </cell>
        </row>
        <row r="5898">
          <cell r="A5898" t="str">
            <v>42878 ETR</v>
          </cell>
          <cell r="B5898">
            <v>42878</v>
          </cell>
          <cell r="C5898" t="str">
            <v>ETR</v>
          </cell>
          <cell r="D5898">
            <v>76.38</v>
          </cell>
          <cell r="E5898">
            <v>76.56</v>
          </cell>
          <cell r="F5898">
            <v>780798</v>
          </cell>
        </row>
        <row r="5899">
          <cell r="A5899" t="str">
            <v>42879 ETR</v>
          </cell>
          <cell r="B5899">
            <v>42879</v>
          </cell>
          <cell r="C5899" t="str">
            <v>ETR</v>
          </cell>
          <cell r="D5899">
            <v>76.540000000000006</v>
          </cell>
          <cell r="E5899">
            <v>77.02</v>
          </cell>
          <cell r="F5899">
            <v>822958</v>
          </cell>
        </row>
        <row r="5900">
          <cell r="A5900" t="str">
            <v>42880 ETR</v>
          </cell>
          <cell r="B5900">
            <v>42880</v>
          </cell>
          <cell r="C5900" t="str">
            <v>ETR</v>
          </cell>
          <cell r="D5900">
            <v>77.2</v>
          </cell>
          <cell r="E5900">
            <v>77.86</v>
          </cell>
          <cell r="F5900">
            <v>1358457</v>
          </cell>
        </row>
        <row r="5901">
          <cell r="A5901" t="str">
            <v>42881 ETR</v>
          </cell>
          <cell r="B5901">
            <v>42881</v>
          </cell>
          <cell r="C5901" t="str">
            <v>ETR</v>
          </cell>
          <cell r="D5901">
            <v>77.989999999999995</v>
          </cell>
          <cell r="E5901">
            <v>77.650000000000006</v>
          </cell>
          <cell r="F5901">
            <v>1065925</v>
          </cell>
        </row>
        <row r="5902">
          <cell r="A5902" t="str">
            <v>42885 ETR</v>
          </cell>
          <cell r="B5902">
            <v>42885</v>
          </cell>
          <cell r="C5902" t="str">
            <v>ETR</v>
          </cell>
          <cell r="D5902">
            <v>77.69</v>
          </cell>
          <cell r="E5902">
            <v>78.239999999999995</v>
          </cell>
          <cell r="F5902">
            <v>1040425</v>
          </cell>
        </row>
        <row r="5903">
          <cell r="A5903" t="str">
            <v>42886 ETR</v>
          </cell>
          <cell r="B5903">
            <v>42886</v>
          </cell>
          <cell r="C5903" t="str">
            <v>ETR</v>
          </cell>
          <cell r="D5903">
            <v>78.349999999999994</v>
          </cell>
          <cell r="E5903">
            <v>79.06</v>
          </cell>
          <cell r="F5903">
            <v>2183658</v>
          </cell>
        </row>
        <row r="5904">
          <cell r="A5904" t="str">
            <v>42887 ETR</v>
          </cell>
          <cell r="B5904">
            <v>42887</v>
          </cell>
          <cell r="C5904" t="str">
            <v>ETR</v>
          </cell>
          <cell r="D5904">
            <v>78.94</v>
          </cell>
          <cell r="E5904">
            <v>79.87</v>
          </cell>
          <cell r="F5904">
            <v>1684251</v>
          </cell>
        </row>
        <row r="5905">
          <cell r="A5905" t="str">
            <v>42888 ETR</v>
          </cell>
          <cell r="B5905">
            <v>42888</v>
          </cell>
          <cell r="C5905" t="str">
            <v>ETR</v>
          </cell>
          <cell r="D5905">
            <v>80.12</v>
          </cell>
          <cell r="E5905">
            <v>80.239999999999995</v>
          </cell>
          <cell r="F5905">
            <v>976042</v>
          </cell>
        </row>
        <row r="5906">
          <cell r="A5906" t="str">
            <v>42891 ETR</v>
          </cell>
          <cell r="B5906">
            <v>42891</v>
          </cell>
          <cell r="C5906" t="str">
            <v>ETR</v>
          </cell>
          <cell r="D5906">
            <v>80.19</v>
          </cell>
          <cell r="E5906">
            <v>80.13</v>
          </cell>
          <cell r="F5906">
            <v>1183200</v>
          </cell>
        </row>
        <row r="5907">
          <cell r="A5907" t="str">
            <v>42892 ETR</v>
          </cell>
          <cell r="B5907">
            <v>42892</v>
          </cell>
          <cell r="C5907" t="str">
            <v>ETR</v>
          </cell>
          <cell r="D5907">
            <v>80.27</v>
          </cell>
          <cell r="E5907">
            <v>80.03</v>
          </cell>
          <cell r="F5907">
            <v>992004</v>
          </cell>
        </row>
        <row r="5908">
          <cell r="A5908" t="str">
            <v>42893 ETR</v>
          </cell>
          <cell r="B5908">
            <v>42893</v>
          </cell>
          <cell r="C5908" t="str">
            <v>ETR</v>
          </cell>
          <cell r="D5908">
            <v>80.08</v>
          </cell>
          <cell r="E5908">
            <v>80.45</v>
          </cell>
          <cell r="F5908">
            <v>1217773</v>
          </cell>
        </row>
        <row r="5909">
          <cell r="A5909" t="str">
            <v>42894 ETR</v>
          </cell>
          <cell r="B5909">
            <v>42894</v>
          </cell>
          <cell r="C5909" t="str">
            <v>ETR</v>
          </cell>
          <cell r="D5909">
            <v>80.25</v>
          </cell>
          <cell r="E5909">
            <v>79.31</v>
          </cell>
          <cell r="F5909">
            <v>1486825</v>
          </cell>
        </row>
        <row r="5910">
          <cell r="A5910" t="str">
            <v>42895 ETR</v>
          </cell>
          <cell r="B5910">
            <v>42895</v>
          </cell>
          <cell r="C5910" t="str">
            <v>ETR</v>
          </cell>
          <cell r="D5910">
            <v>79.150000000000006</v>
          </cell>
          <cell r="E5910">
            <v>79.28</v>
          </cell>
          <cell r="F5910">
            <v>1105707</v>
          </cell>
        </row>
        <row r="5911">
          <cell r="A5911" t="str">
            <v>42898 ETR</v>
          </cell>
          <cell r="B5911">
            <v>42898</v>
          </cell>
          <cell r="C5911" t="str">
            <v>ETR</v>
          </cell>
          <cell r="D5911">
            <v>79.28</v>
          </cell>
          <cell r="E5911">
            <v>79.150000000000006</v>
          </cell>
          <cell r="F5911">
            <v>1149571</v>
          </cell>
        </row>
        <row r="5912">
          <cell r="A5912" t="str">
            <v>42899 ETR</v>
          </cell>
          <cell r="B5912">
            <v>42899</v>
          </cell>
          <cell r="C5912" t="str">
            <v>ETR</v>
          </cell>
          <cell r="D5912">
            <v>79.19</v>
          </cell>
          <cell r="E5912">
            <v>79.38</v>
          </cell>
          <cell r="F5912">
            <v>789363</v>
          </cell>
        </row>
        <row r="5913">
          <cell r="A5913" t="str">
            <v>42900 ETR</v>
          </cell>
          <cell r="B5913">
            <v>42900</v>
          </cell>
          <cell r="C5913" t="str">
            <v>ETR</v>
          </cell>
          <cell r="D5913">
            <v>79.73</v>
          </cell>
          <cell r="E5913">
            <v>79.42</v>
          </cell>
          <cell r="F5913">
            <v>1010125</v>
          </cell>
        </row>
        <row r="5914">
          <cell r="A5914" t="str">
            <v>42901 ETR</v>
          </cell>
          <cell r="B5914">
            <v>42901</v>
          </cell>
          <cell r="C5914" t="str">
            <v>ETR</v>
          </cell>
          <cell r="D5914">
            <v>79.38</v>
          </cell>
          <cell r="E5914">
            <v>80.03</v>
          </cell>
          <cell r="F5914">
            <v>882716</v>
          </cell>
        </row>
        <row r="5915">
          <cell r="A5915" t="str">
            <v>42902 ETR</v>
          </cell>
          <cell r="B5915">
            <v>42902</v>
          </cell>
          <cell r="C5915" t="str">
            <v>ETR</v>
          </cell>
          <cell r="D5915">
            <v>80.180000000000007</v>
          </cell>
          <cell r="E5915">
            <v>80.010000000000005</v>
          </cell>
          <cell r="F5915">
            <v>2052499</v>
          </cell>
        </row>
        <row r="5916">
          <cell r="A5916" t="str">
            <v>42905 ETR</v>
          </cell>
          <cell r="B5916">
            <v>42905</v>
          </cell>
          <cell r="C5916" t="str">
            <v>ETR</v>
          </cell>
          <cell r="D5916">
            <v>80.09</v>
          </cell>
          <cell r="E5916">
            <v>79.5</v>
          </cell>
          <cell r="F5916">
            <v>700350</v>
          </cell>
        </row>
        <row r="5917">
          <cell r="A5917" t="str">
            <v>42906 ETR</v>
          </cell>
          <cell r="B5917">
            <v>42906</v>
          </cell>
          <cell r="C5917" t="str">
            <v>ETR</v>
          </cell>
          <cell r="D5917">
            <v>79.540000000000006</v>
          </cell>
          <cell r="E5917">
            <v>79.739999999999995</v>
          </cell>
          <cell r="F5917">
            <v>583582</v>
          </cell>
        </row>
        <row r="5918">
          <cell r="A5918" t="str">
            <v>42907 ETR</v>
          </cell>
          <cell r="B5918">
            <v>42907</v>
          </cell>
          <cell r="C5918" t="str">
            <v>ETR</v>
          </cell>
          <cell r="D5918">
            <v>79.94</v>
          </cell>
          <cell r="E5918">
            <v>79.37</v>
          </cell>
          <cell r="F5918">
            <v>723137</v>
          </cell>
        </row>
        <row r="5919">
          <cell r="A5919" t="str">
            <v>42908 ETR</v>
          </cell>
          <cell r="B5919">
            <v>42908</v>
          </cell>
          <cell r="C5919" t="str">
            <v>ETR</v>
          </cell>
          <cell r="D5919">
            <v>79.45</v>
          </cell>
          <cell r="E5919">
            <v>79.19</v>
          </cell>
          <cell r="F5919">
            <v>691965</v>
          </cell>
        </row>
        <row r="5920">
          <cell r="A5920" t="str">
            <v>42909 ETR</v>
          </cell>
          <cell r="B5920">
            <v>42909</v>
          </cell>
          <cell r="C5920" t="str">
            <v>ETR</v>
          </cell>
          <cell r="D5920">
            <v>79.19</v>
          </cell>
          <cell r="E5920">
            <v>78.989999999999995</v>
          </cell>
          <cell r="F5920">
            <v>1033079</v>
          </cell>
        </row>
        <row r="5921">
          <cell r="A5921" t="str">
            <v>42912 ETR</v>
          </cell>
          <cell r="B5921">
            <v>42912</v>
          </cell>
          <cell r="C5921" t="str">
            <v>ETR</v>
          </cell>
          <cell r="D5921">
            <v>79.25</v>
          </cell>
          <cell r="E5921">
            <v>79.77</v>
          </cell>
          <cell r="F5921">
            <v>747396</v>
          </cell>
        </row>
        <row r="5922">
          <cell r="A5922" t="str">
            <v>42913 ETR</v>
          </cell>
          <cell r="B5922">
            <v>42913</v>
          </cell>
          <cell r="C5922" t="str">
            <v>ETR</v>
          </cell>
          <cell r="D5922">
            <v>79.319999999999993</v>
          </cell>
          <cell r="E5922">
            <v>78.13</v>
          </cell>
          <cell r="F5922">
            <v>911114</v>
          </cell>
        </row>
        <row r="5923">
          <cell r="A5923" t="str">
            <v>42914 ETR</v>
          </cell>
          <cell r="B5923">
            <v>42914</v>
          </cell>
          <cell r="C5923" t="str">
            <v>ETR</v>
          </cell>
          <cell r="D5923">
            <v>78.56</v>
          </cell>
          <cell r="E5923">
            <v>77.83</v>
          </cell>
          <cell r="F5923">
            <v>901111</v>
          </cell>
        </row>
        <row r="5924">
          <cell r="A5924" t="str">
            <v>42915 ETR</v>
          </cell>
          <cell r="B5924">
            <v>42915</v>
          </cell>
          <cell r="C5924" t="str">
            <v>ETR</v>
          </cell>
          <cell r="D5924">
            <v>77.14</v>
          </cell>
          <cell r="E5924">
            <v>76.88</v>
          </cell>
          <cell r="F5924">
            <v>865713</v>
          </cell>
        </row>
        <row r="5925">
          <cell r="A5925" t="str">
            <v>42916 ETR</v>
          </cell>
          <cell r="B5925">
            <v>42916</v>
          </cell>
          <cell r="C5925" t="str">
            <v>ETR</v>
          </cell>
          <cell r="D5925">
            <v>77.150000000000006</v>
          </cell>
          <cell r="E5925">
            <v>76.77</v>
          </cell>
          <cell r="F5925">
            <v>1298512</v>
          </cell>
        </row>
        <row r="5926">
          <cell r="A5926" t="str">
            <v>42919 ETR</v>
          </cell>
          <cell r="B5926">
            <v>42919</v>
          </cell>
          <cell r="C5926" t="str">
            <v>ETR</v>
          </cell>
          <cell r="D5926">
            <v>77.06</v>
          </cell>
          <cell r="E5926">
            <v>76.47</v>
          </cell>
          <cell r="F5926">
            <v>529268</v>
          </cell>
        </row>
        <row r="5927">
          <cell r="A5927" t="str">
            <v>42921 ETR</v>
          </cell>
          <cell r="B5927">
            <v>42921</v>
          </cell>
          <cell r="C5927" t="str">
            <v>ETR</v>
          </cell>
          <cell r="D5927">
            <v>76.510000000000005</v>
          </cell>
          <cell r="E5927">
            <v>75.959999999999994</v>
          </cell>
          <cell r="F5927">
            <v>1045771</v>
          </cell>
        </row>
        <row r="5928">
          <cell r="A5928" t="str">
            <v>42922 ETR</v>
          </cell>
          <cell r="B5928">
            <v>42922</v>
          </cell>
          <cell r="C5928" t="str">
            <v>ETR</v>
          </cell>
          <cell r="D5928">
            <v>75.86</v>
          </cell>
          <cell r="E5928">
            <v>75.52</v>
          </cell>
          <cell r="F5928">
            <v>892991</v>
          </cell>
        </row>
        <row r="5929">
          <cell r="A5929" t="str">
            <v>42923 ETR</v>
          </cell>
          <cell r="B5929">
            <v>42923</v>
          </cell>
          <cell r="C5929" t="str">
            <v>ETR</v>
          </cell>
          <cell r="D5929">
            <v>75.52</v>
          </cell>
          <cell r="E5929">
            <v>75.790000000000006</v>
          </cell>
          <cell r="F5929">
            <v>907816</v>
          </cell>
        </row>
        <row r="5930">
          <cell r="A5930" t="str">
            <v>42926 ETR</v>
          </cell>
          <cell r="B5930">
            <v>42926</v>
          </cell>
          <cell r="C5930" t="str">
            <v>ETR</v>
          </cell>
          <cell r="D5930">
            <v>75.73</v>
          </cell>
          <cell r="E5930">
            <v>75.31</v>
          </cell>
          <cell r="F5930">
            <v>1142375</v>
          </cell>
        </row>
        <row r="5931">
          <cell r="A5931" t="str">
            <v>42927 ETR</v>
          </cell>
          <cell r="B5931">
            <v>42927</v>
          </cell>
          <cell r="C5931" t="str">
            <v>ETR</v>
          </cell>
          <cell r="D5931">
            <v>75.430000000000007</v>
          </cell>
          <cell r="E5931">
            <v>75.180000000000007</v>
          </cell>
          <cell r="F5931">
            <v>1134514</v>
          </cell>
        </row>
        <row r="5932">
          <cell r="A5932" t="str">
            <v>42928 ETR</v>
          </cell>
          <cell r="B5932">
            <v>42928</v>
          </cell>
          <cell r="C5932" t="str">
            <v>ETR</v>
          </cell>
          <cell r="D5932">
            <v>75.92</v>
          </cell>
          <cell r="E5932">
            <v>75.69</v>
          </cell>
          <cell r="F5932">
            <v>664249</v>
          </cell>
        </row>
        <row r="5933">
          <cell r="A5933" t="str">
            <v>42929 ETR</v>
          </cell>
          <cell r="B5933">
            <v>42929</v>
          </cell>
          <cell r="C5933" t="str">
            <v>ETR</v>
          </cell>
          <cell r="D5933">
            <v>75.52</v>
          </cell>
          <cell r="E5933">
            <v>75.06</v>
          </cell>
          <cell r="F5933">
            <v>888730</v>
          </cell>
        </row>
        <row r="5934">
          <cell r="A5934" t="str">
            <v>42930 ETR</v>
          </cell>
          <cell r="B5934">
            <v>42930</v>
          </cell>
          <cell r="C5934" t="str">
            <v>ETR</v>
          </cell>
          <cell r="D5934">
            <v>75.599999999999994</v>
          </cell>
          <cell r="E5934">
            <v>75.489999999999995</v>
          </cell>
          <cell r="F5934">
            <v>524256</v>
          </cell>
        </row>
        <row r="5935">
          <cell r="A5935" t="str">
            <v>42933 ETR</v>
          </cell>
          <cell r="B5935">
            <v>42933</v>
          </cell>
          <cell r="C5935" t="str">
            <v>ETR</v>
          </cell>
          <cell r="D5935">
            <v>75.52</v>
          </cell>
          <cell r="E5935">
            <v>75.61</v>
          </cell>
          <cell r="F5935">
            <v>1176733</v>
          </cell>
        </row>
        <row r="5936">
          <cell r="A5936" t="str">
            <v>42934 ETR</v>
          </cell>
          <cell r="B5936">
            <v>42934</v>
          </cell>
          <cell r="C5936" t="str">
            <v>ETR</v>
          </cell>
          <cell r="D5936">
            <v>75.77</v>
          </cell>
          <cell r="E5936">
            <v>75.64</v>
          </cell>
          <cell r="F5936">
            <v>730696</v>
          </cell>
        </row>
        <row r="5937">
          <cell r="A5937" t="str">
            <v>42935 ETR</v>
          </cell>
          <cell r="B5937">
            <v>42935</v>
          </cell>
          <cell r="C5937" t="str">
            <v>ETR</v>
          </cell>
          <cell r="D5937">
            <v>75.77</v>
          </cell>
          <cell r="E5937">
            <v>75.900000000000006</v>
          </cell>
          <cell r="F5937">
            <v>718515</v>
          </cell>
        </row>
        <row r="5938">
          <cell r="A5938" t="str">
            <v>42936 ETR</v>
          </cell>
          <cell r="B5938">
            <v>42936</v>
          </cell>
          <cell r="C5938" t="str">
            <v>ETR</v>
          </cell>
          <cell r="D5938">
            <v>76</v>
          </cell>
          <cell r="E5938">
            <v>76.47</v>
          </cell>
          <cell r="F5938">
            <v>1280844</v>
          </cell>
        </row>
        <row r="5939">
          <cell r="A5939" t="str">
            <v>42937 ETR</v>
          </cell>
          <cell r="B5939">
            <v>42937</v>
          </cell>
          <cell r="C5939" t="str">
            <v>ETR</v>
          </cell>
          <cell r="D5939">
            <v>76.52</v>
          </cell>
          <cell r="E5939">
            <v>77.180000000000007</v>
          </cell>
          <cell r="F5939">
            <v>1018974</v>
          </cell>
        </row>
        <row r="5940">
          <cell r="A5940" t="str">
            <v>42940 ETR</v>
          </cell>
          <cell r="B5940">
            <v>42940</v>
          </cell>
          <cell r="C5940" t="str">
            <v>ETR</v>
          </cell>
          <cell r="D5940">
            <v>76.89</v>
          </cell>
          <cell r="E5940">
            <v>76.31</v>
          </cell>
          <cell r="F5940">
            <v>718071</v>
          </cell>
        </row>
        <row r="5941">
          <cell r="A5941" t="str">
            <v>42941 ETR</v>
          </cell>
          <cell r="B5941">
            <v>42941</v>
          </cell>
          <cell r="C5941" t="str">
            <v>ETR</v>
          </cell>
          <cell r="D5941">
            <v>76.260000000000005</v>
          </cell>
          <cell r="E5941">
            <v>75.42</v>
          </cell>
          <cell r="F5941">
            <v>891880</v>
          </cell>
        </row>
        <row r="5942">
          <cell r="A5942" t="str">
            <v>42942 ETR</v>
          </cell>
          <cell r="B5942">
            <v>42942</v>
          </cell>
          <cell r="C5942" t="str">
            <v>ETR</v>
          </cell>
          <cell r="D5942">
            <v>75.25</v>
          </cell>
          <cell r="E5942">
            <v>75.64</v>
          </cell>
          <cell r="F5942">
            <v>739752</v>
          </cell>
        </row>
        <row r="5943">
          <cell r="A5943" t="str">
            <v>42943 ETR</v>
          </cell>
          <cell r="B5943">
            <v>42943</v>
          </cell>
          <cell r="C5943" t="str">
            <v>ETR</v>
          </cell>
          <cell r="D5943">
            <v>75.41</v>
          </cell>
          <cell r="E5943">
            <v>76.150000000000006</v>
          </cell>
          <cell r="F5943">
            <v>745826</v>
          </cell>
        </row>
        <row r="5944">
          <cell r="A5944" t="str">
            <v>42944 ETR</v>
          </cell>
          <cell r="B5944">
            <v>42944</v>
          </cell>
          <cell r="C5944" t="str">
            <v>ETR</v>
          </cell>
          <cell r="D5944">
            <v>76.16</v>
          </cell>
          <cell r="E5944">
            <v>76.25</v>
          </cell>
          <cell r="F5944">
            <v>821855</v>
          </cell>
        </row>
        <row r="5945">
          <cell r="A5945" t="str">
            <v>42947 ETR</v>
          </cell>
          <cell r="B5945">
            <v>42947</v>
          </cell>
          <cell r="C5945" t="str">
            <v>ETR</v>
          </cell>
          <cell r="D5945">
            <v>76.239999999999995</v>
          </cell>
          <cell r="E5945">
            <v>76.72</v>
          </cell>
          <cell r="F5945">
            <v>1699164</v>
          </cell>
        </row>
        <row r="5946">
          <cell r="A5946" t="str">
            <v>42948 ETR</v>
          </cell>
          <cell r="B5946">
            <v>42948</v>
          </cell>
          <cell r="C5946" t="str">
            <v>ETR</v>
          </cell>
          <cell r="D5946">
            <v>76.849999999999994</v>
          </cell>
          <cell r="E5946">
            <v>77.150000000000006</v>
          </cell>
          <cell r="F5946">
            <v>1122723</v>
          </cell>
        </row>
        <row r="5947">
          <cell r="A5947" t="str">
            <v>42949 ETR</v>
          </cell>
          <cell r="B5947">
            <v>42949</v>
          </cell>
          <cell r="C5947" t="str">
            <v>ETR</v>
          </cell>
          <cell r="D5947">
            <v>77.06</v>
          </cell>
          <cell r="E5947">
            <v>76.53</v>
          </cell>
          <cell r="F5947">
            <v>1674972</v>
          </cell>
        </row>
        <row r="5948">
          <cell r="A5948" t="str">
            <v>42950 ETR</v>
          </cell>
          <cell r="B5948">
            <v>42950</v>
          </cell>
          <cell r="C5948" t="str">
            <v>ETR</v>
          </cell>
          <cell r="D5948">
            <v>76.790000000000006</v>
          </cell>
          <cell r="E5948">
            <v>76.86</v>
          </cell>
          <cell r="F5948">
            <v>1120705</v>
          </cell>
        </row>
        <row r="5949">
          <cell r="A5949" t="str">
            <v>42951 ETR</v>
          </cell>
          <cell r="B5949">
            <v>42951</v>
          </cell>
          <cell r="C5949" t="str">
            <v>ETR</v>
          </cell>
          <cell r="D5949">
            <v>76.55</v>
          </cell>
          <cell r="E5949">
            <v>76.88</v>
          </cell>
          <cell r="F5949">
            <v>1068056</v>
          </cell>
        </row>
        <row r="5950">
          <cell r="A5950" t="str">
            <v>42954 ETR</v>
          </cell>
          <cell r="B5950">
            <v>42954</v>
          </cell>
          <cell r="C5950" t="str">
            <v>ETR</v>
          </cell>
          <cell r="D5950">
            <v>76.819999999999993</v>
          </cell>
          <cell r="E5950">
            <v>76.59</v>
          </cell>
          <cell r="F5950">
            <v>1300616</v>
          </cell>
        </row>
        <row r="5951">
          <cell r="A5951" t="str">
            <v>42955 ETR</v>
          </cell>
          <cell r="B5951">
            <v>42955</v>
          </cell>
          <cell r="C5951" t="str">
            <v>ETR</v>
          </cell>
          <cell r="D5951">
            <v>75.77</v>
          </cell>
          <cell r="E5951">
            <v>77.5</v>
          </cell>
          <cell r="F5951">
            <v>1747405</v>
          </cell>
        </row>
        <row r="5952">
          <cell r="A5952" t="str">
            <v>42956 ETR</v>
          </cell>
          <cell r="B5952">
            <v>42956</v>
          </cell>
          <cell r="C5952" t="str">
            <v>ETR</v>
          </cell>
          <cell r="D5952">
            <v>77.64</v>
          </cell>
          <cell r="E5952">
            <v>76.81</v>
          </cell>
          <cell r="F5952">
            <v>1073115</v>
          </cell>
        </row>
        <row r="5953">
          <cell r="A5953" t="str">
            <v>42957 ETR</v>
          </cell>
          <cell r="B5953">
            <v>42957</v>
          </cell>
          <cell r="C5953" t="str">
            <v>ETR</v>
          </cell>
          <cell r="D5953">
            <v>76.73</v>
          </cell>
          <cell r="E5953">
            <v>76.84</v>
          </cell>
          <cell r="F5953">
            <v>1241079</v>
          </cell>
        </row>
        <row r="5954">
          <cell r="A5954" t="str">
            <v>42958 ETR</v>
          </cell>
          <cell r="B5954">
            <v>42958</v>
          </cell>
          <cell r="C5954" t="str">
            <v>ETR</v>
          </cell>
          <cell r="D5954">
            <v>76.989999999999995</v>
          </cell>
          <cell r="E5954">
            <v>76.2</v>
          </cell>
          <cell r="F5954">
            <v>807208</v>
          </cell>
        </row>
        <row r="5955">
          <cell r="A5955" t="str">
            <v>42961 ETR</v>
          </cell>
          <cell r="B5955">
            <v>42961</v>
          </cell>
          <cell r="C5955" t="str">
            <v>ETR</v>
          </cell>
          <cell r="D5955">
            <v>76.42</v>
          </cell>
          <cell r="E5955">
            <v>77.05</v>
          </cell>
          <cell r="F5955">
            <v>670936</v>
          </cell>
        </row>
        <row r="5956">
          <cell r="A5956" t="str">
            <v>42962 ETR</v>
          </cell>
          <cell r="B5956">
            <v>42962</v>
          </cell>
          <cell r="C5956" t="str">
            <v>ETR</v>
          </cell>
          <cell r="D5956">
            <v>76.53</v>
          </cell>
          <cell r="E5956">
            <v>77.569999999999993</v>
          </cell>
          <cell r="F5956">
            <v>1016211</v>
          </cell>
        </row>
        <row r="5957">
          <cell r="A5957" t="str">
            <v>42963 ETR</v>
          </cell>
          <cell r="B5957">
            <v>42963</v>
          </cell>
          <cell r="C5957" t="str">
            <v>ETR</v>
          </cell>
          <cell r="D5957">
            <v>77.540000000000006</v>
          </cell>
          <cell r="E5957">
            <v>78.12</v>
          </cell>
          <cell r="F5957">
            <v>984129</v>
          </cell>
        </row>
        <row r="5958">
          <cell r="A5958" t="str">
            <v>42964 ETR</v>
          </cell>
          <cell r="B5958">
            <v>42964</v>
          </cell>
          <cell r="C5958" t="str">
            <v>ETR</v>
          </cell>
          <cell r="D5958">
            <v>78.16</v>
          </cell>
          <cell r="E5958">
            <v>77.55</v>
          </cell>
          <cell r="F5958">
            <v>612303</v>
          </cell>
        </row>
        <row r="5959">
          <cell r="A5959" t="str">
            <v>42965 ETR</v>
          </cell>
          <cell r="B5959">
            <v>42965</v>
          </cell>
          <cell r="C5959" t="str">
            <v>ETR</v>
          </cell>
          <cell r="D5959">
            <v>77.489999999999995</v>
          </cell>
          <cell r="E5959">
            <v>77.84</v>
          </cell>
          <cell r="F5959">
            <v>875719</v>
          </cell>
        </row>
        <row r="5960">
          <cell r="A5960" t="str">
            <v>42968 ETR</v>
          </cell>
          <cell r="B5960">
            <v>42968</v>
          </cell>
          <cell r="C5960" t="str">
            <v>ETR</v>
          </cell>
          <cell r="D5960">
            <v>77.86</v>
          </cell>
          <cell r="E5960">
            <v>78.25</v>
          </cell>
          <cell r="F5960">
            <v>1480426</v>
          </cell>
        </row>
        <row r="5961">
          <cell r="A5961" t="str">
            <v>42969 ETR</v>
          </cell>
          <cell r="B5961">
            <v>42969</v>
          </cell>
          <cell r="C5961" t="str">
            <v>ETR</v>
          </cell>
          <cell r="D5961">
            <v>78.23</v>
          </cell>
          <cell r="E5961">
            <v>78.599999999999994</v>
          </cell>
          <cell r="F5961">
            <v>1182508</v>
          </cell>
        </row>
        <row r="5962">
          <cell r="A5962" t="str">
            <v>42970 ETR</v>
          </cell>
          <cell r="B5962">
            <v>42970</v>
          </cell>
          <cell r="C5962" t="str">
            <v>ETR</v>
          </cell>
          <cell r="D5962">
            <v>78.489999999999995</v>
          </cell>
          <cell r="E5962">
            <v>79.17</v>
          </cell>
          <cell r="F5962">
            <v>930939</v>
          </cell>
        </row>
        <row r="5963">
          <cell r="A5963" t="str">
            <v>42971 ETR</v>
          </cell>
          <cell r="B5963">
            <v>42971</v>
          </cell>
          <cell r="C5963" t="str">
            <v>ETR</v>
          </cell>
          <cell r="D5963">
            <v>79.05</v>
          </cell>
          <cell r="E5963">
            <v>78.989999999999995</v>
          </cell>
          <cell r="F5963">
            <v>889980</v>
          </cell>
        </row>
        <row r="5964">
          <cell r="A5964" t="str">
            <v>42972 ETR</v>
          </cell>
          <cell r="B5964">
            <v>42972</v>
          </cell>
          <cell r="C5964" t="str">
            <v>ETR</v>
          </cell>
          <cell r="D5964">
            <v>79.36</v>
          </cell>
          <cell r="E5964">
            <v>79.849999999999994</v>
          </cell>
          <cell r="F5964">
            <v>932219</v>
          </cell>
        </row>
        <row r="5965">
          <cell r="A5965" t="str">
            <v>42975 ETR</v>
          </cell>
          <cell r="B5965">
            <v>42975</v>
          </cell>
          <cell r="C5965" t="str">
            <v>ETR</v>
          </cell>
          <cell r="D5965">
            <v>80</v>
          </cell>
          <cell r="E5965">
            <v>79.84</v>
          </cell>
          <cell r="F5965">
            <v>786728</v>
          </cell>
        </row>
        <row r="5966">
          <cell r="A5966" t="str">
            <v>42976 ETR</v>
          </cell>
          <cell r="B5966">
            <v>42976</v>
          </cell>
          <cell r="C5966" t="str">
            <v>ETR</v>
          </cell>
          <cell r="D5966">
            <v>80.11</v>
          </cell>
          <cell r="E5966">
            <v>79.849999999999994</v>
          </cell>
          <cell r="F5966">
            <v>995923</v>
          </cell>
        </row>
        <row r="5967">
          <cell r="A5967" t="str">
            <v>42977 ETR</v>
          </cell>
          <cell r="B5967">
            <v>42977</v>
          </cell>
          <cell r="C5967" t="str">
            <v>ETR</v>
          </cell>
          <cell r="D5967">
            <v>79.73</v>
          </cell>
          <cell r="E5967">
            <v>79.38</v>
          </cell>
          <cell r="F5967">
            <v>636461</v>
          </cell>
        </row>
        <row r="5968">
          <cell r="A5968" t="str">
            <v>42978 ETR</v>
          </cell>
          <cell r="B5968">
            <v>42978</v>
          </cell>
          <cell r="C5968" t="str">
            <v>ETR</v>
          </cell>
          <cell r="D5968">
            <v>79.47</v>
          </cell>
          <cell r="E5968">
            <v>79.17</v>
          </cell>
          <cell r="F5968">
            <v>1125638</v>
          </cell>
        </row>
        <row r="5969">
          <cell r="A5969" t="str">
            <v>42979 ETR</v>
          </cell>
          <cell r="B5969">
            <v>42979</v>
          </cell>
          <cell r="C5969" t="str">
            <v>ETR</v>
          </cell>
          <cell r="D5969">
            <v>79.37</v>
          </cell>
          <cell r="E5969">
            <v>79.260000000000005</v>
          </cell>
          <cell r="F5969">
            <v>954671</v>
          </cell>
        </row>
        <row r="5970">
          <cell r="A5970" t="str">
            <v>42983 ETR</v>
          </cell>
          <cell r="B5970">
            <v>42983</v>
          </cell>
          <cell r="C5970" t="str">
            <v>ETR</v>
          </cell>
          <cell r="D5970">
            <v>79.400000000000006</v>
          </cell>
          <cell r="E5970">
            <v>79.790000000000006</v>
          </cell>
          <cell r="F5970">
            <v>882724</v>
          </cell>
        </row>
        <row r="5971">
          <cell r="A5971" t="str">
            <v>42984 ETR</v>
          </cell>
          <cell r="B5971">
            <v>42984</v>
          </cell>
          <cell r="C5971" t="str">
            <v>ETR</v>
          </cell>
          <cell r="D5971">
            <v>79.92</v>
          </cell>
          <cell r="E5971">
            <v>78.73</v>
          </cell>
          <cell r="F5971">
            <v>1737686</v>
          </cell>
        </row>
        <row r="5972">
          <cell r="A5972" t="str">
            <v>42985 ETR</v>
          </cell>
          <cell r="B5972">
            <v>42985</v>
          </cell>
          <cell r="C5972" t="str">
            <v>ETR</v>
          </cell>
          <cell r="D5972">
            <v>78.86</v>
          </cell>
          <cell r="E5972">
            <v>79.22</v>
          </cell>
          <cell r="F5972">
            <v>745474</v>
          </cell>
        </row>
        <row r="5973">
          <cell r="A5973" t="str">
            <v>42986 ETR</v>
          </cell>
          <cell r="B5973">
            <v>42986</v>
          </cell>
          <cell r="C5973" t="str">
            <v>ETR</v>
          </cell>
          <cell r="D5973">
            <v>79.3</v>
          </cell>
          <cell r="E5973">
            <v>79.81</v>
          </cell>
          <cell r="F5973">
            <v>744491</v>
          </cell>
        </row>
        <row r="5974">
          <cell r="A5974" t="str">
            <v>42989 ETR</v>
          </cell>
          <cell r="B5974">
            <v>42989</v>
          </cell>
          <cell r="C5974" t="str">
            <v>ETR</v>
          </cell>
          <cell r="D5974">
            <v>79.77</v>
          </cell>
          <cell r="E5974">
            <v>80.34</v>
          </cell>
          <cell r="F5974">
            <v>970600</v>
          </cell>
        </row>
        <row r="5975">
          <cell r="A5975" t="str">
            <v>42990 ETR</v>
          </cell>
          <cell r="B5975">
            <v>42990</v>
          </cell>
          <cell r="C5975" t="str">
            <v>ETR</v>
          </cell>
          <cell r="D5975">
            <v>80.33</v>
          </cell>
          <cell r="E5975">
            <v>79.040000000000006</v>
          </cell>
          <cell r="F5975">
            <v>843091</v>
          </cell>
        </row>
        <row r="5976">
          <cell r="A5976" t="str">
            <v>42991 ETR</v>
          </cell>
          <cell r="B5976">
            <v>42991</v>
          </cell>
          <cell r="C5976" t="str">
            <v>ETR</v>
          </cell>
          <cell r="D5976">
            <v>78.989999999999995</v>
          </cell>
          <cell r="E5976">
            <v>78.23</v>
          </cell>
          <cell r="F5976">
            <v>1229959</v>
          </cell>
        </row>
        <row r="5977">
          <cell r="A5977" t="str">
            <v>42992 ETR</v>
          </cell>
          <cell r="B5977">
            <v>42992</v>
          </cell>
          <cell r="C5977" t="str">
            <v>ETR</v>
          </cell>
          <cell r="D5977">
            <v>78.099999999999994</v>
          </cell>
          <cell r="E5977">
            <v>79.14</v>
          </cell>
          <cell r="F5977">
            <v>854022</v>
          </cell>
        </row>
        <row r="5978">
          <cell r="A5978" t="str">
            <v>42993 ETR</v>
          </cell>
          <cell r="B5978">
            <v>42993</v>
          </cell>
          <cell r="C5978" t="str">
            <v>ETR</v>
          </cell>
          <cell r="D5978">
            <v>79.02</v>
          </cell>
          <cell r="E5978">
            <v>78.87</v>
          </cell>
          <cell r="F5978">
            <v>1513207</v>
          </cell>
        </row>
        <row r="5979">
          <cell r="A5979" t="str">
            <v>42996 ETR</v>
          </cell>
          <cell r="B5979">
            <v>42996</v>
          </cell>
          <cell r="C5979" t="str">
            <v>ETR</v>
          </cell>
          <cell r="D5979">
            <v>78.989999999999995</v>
          </cell>
          <cell r="E5979">
            <v>78.37</v>
          </cell>
          <cell r="F5979">
            <v>851270</v>
          </cell>
        </row>
        <row r="5980">
          <cell r="A5980" t="str">
            <v>42997 ETR</v>
          </cell>
          <cell r="B5980">
            <v>42997</v>
          </cell>
          <cell r="C5980" t="str">
            <v>ETR</v>
          </cell>
          <cell r="D5980">
            <v>78.45</v>
          </cell>
          <cell r="E5980">
            <v>78.05</v>
          </cell>
          <cell r="F5980">
            <v>772411</v>
          </cell>
        </row>
        <row r="5981">
          <cell r="A5981" t="str">
            <v>42998 ETR</v>
          </cell>
          <cell r="B5981">
            <v>42998</v>
          </cell>
          <cell r="C5981" t="str">
            <v>ETR</v>
          </cell>
          <cell r="D5981">
            <v>78.3</v>
          </cell>
          <cell r="E5981">
            <v>77.8</v>
          </cell>
          <cell r="F5981">
            <v>1661783</v>
          </cell>
        </row>
        <row r="5982">
          <cell r="A5982" t="str">
            <v>42999 ETR</v>
          </cell>
          <cell r="B5982">
            <v>42999</v>
          </cell>
          <cell r="C5982" t="str">
            <v>ETR</v>
          </cell>
          <cell r="D5982">
            <v>78.56</v>
          </cell>
          <cell r="E5982">
            <v>77.959999999999994</v>
          </cell>
          <cell r="F5982">
            <v>1088110</v>
          </cell>
        </row>
        <row r="5983">
          <cell r="A5983" t="str">
            <v>43000 ETR</v>
          </cell>
          <cell r="B5983">
            <v>43000</v>
          </cell>
          <cell r="C5983" t="str">
            <v>ETR</v>
          </cell>
          <cell r="D5983">
            <v>78.2</v>
          </cell>
          <cell r="E5983">
            <v>76.75</v>
          </cell>
          <cell r="F5983">
            <v>880092</v>
          </cell>
        </row>
        <row r="5984">
          <cell r="A5984" t="str">
            <v>43003 ETR</v>
          </cell>
          <cell r="B5984">
            <v>43003</v>
          </cell>
          <cell r="C5984" t="str">
            <v>ETR</v>
          </cell>
          <cell r="D5984">
            <v>76.86</v>
          </cell>
          <cell r="E5984">
            <v>77.760000000000005</v>
          </cell>
          <cell r="F5984">
            <v>923386</v>
          </cell>
        </row>
        <row r="5985">
          <cell r="A5985" t="str">
            <v>43004 ETR</v>
          </cell>
          <cell r="B5985">
            <v>43004</v>
          </cell>
          <cell r="C5985" t="str">
            <v>ETR</v>
          </cell>
          <cell r="D5985">
            <v>77.75</v>
          </cell>
          <cell r="E5985">
            <v>77.45</v>
          </cell>
          <cell r="F5985">
            <v>756933</v>
          </cell>
        </row>
        <row r="5986">
          <cell r="A5986" t="str">
            <v>43005 ETR</v>
          </cell>
          <cell r="B5986">
            <v>43005</v>
          </cell>
          <cell r="C5986" t="str">
            <v>ETR</v>
          </cell>
          <cell r="D5986">
            <v>76.95</v>
          </cell>
          <cell r="E5986">
            <v>76.459999999999994</v>
          </cell>
          <cell r="F5986">
            <v>1076316</v>
          </cell>
        </row>
        <row r="5987">
          <cell r="A5987" t="str">
            <v>43006 ETR</v>
          </cell>
          <cell r="B5987">
            <v>43006</v>
          </cell>
          <cell r="C5987" t="str">
            <v>ETR</v>
          </cell>
          <cell r="D5987">
            <v>76.34</v>
          </cell>
          <cell r="E5987">
            <v>76.34</v>
          </cell>
          <cell r="F5987">
            <v>843158</v>
          </cell>
        </row>
        <row r="5988">
          <cell r="A5988" t="str">
            <v>43007 ETR</v>
          </cell>
          <cell r="B5988">
            <v>43007</v>
          </cell>
          <cell r="C5988" t="str">
            <v>ETR</v>
          </cell>
          <cell r="D5988">
            <v>76.28</v>
          </cell>
          <cell r="E5988">
            <v>76.36</v>
          </cell>
          <cell r="F5988">
            <v>1149643</v>
          </cell>
        </row>
        <row r="5989">
          <cell r="A5989" t="str">
            <v>42552 EVHC</v>
          </cell>
          <cell r="B5989">
            <v>42552</v>
          </cell>
          <cell r="C5989" t="str">
            <v>EVHC</v>
          </cell>
          <cell r="D5989">
            <v>77.42</v>
          </cell>
          <cell r="E5989">
            <v>76.3</v>
          </cell>
          <cell r="F5989">
            <v>996378</v>
          </cell>
        </row>
        <row r="5990">
          <cell r="A5990" t="str">
            <v>42556 EVHC</v>
          </cell>
          <cell r="B5990">
            <v>42556</v>
          </cell>
          <cell r="C5990" t="str">
            <v>EVHC</v>
          </cell>
          <cell r="D5990">
            <v>76.069999999999993</v>
          </cell>
          <cell r="E5990">
            <v>74.25</v>
          </cell>
          <cell r="F5990">
            <v>1184946</v>
          </cell>
        </row>
        <row r="5991">
          <cell r="A5991" t="str">
            <v>42557 EVHC</v>
          </cell>
          <cell r="B5991">
            <v>42557</v>
          </cell>
          <cell r="C5991" t="str">
            <v>EVHC</v>
          </cell>
          <cell r="D5991">
            <v>73.88</v>
          </cell>
          <cell r="E5991">
            <v>76.16</v>
          </cell>
          <cell r="F5991">
            <v>1143865</v>
          </cell>
        </row>
        <row r="5992">
          <cell r="A5992" t="str">
            <v>42558 EVHC</v>
          </cell>
          <cell r="B5992">
            <v>42558</v>
          </cell>
          <cell r="C5992" t="str">
            <v>EVHC</v>
          </cell>
          <cell r="D5992">
            <v>76.39</v>
          </cell>
          <cell r="E5992">
            <v>76.400000000000006</v>
          </cell>
          <cell r="F5992">
            <v>1173355</v>
          </cell>
        </row>
        <row r="5993">
          <cell r="A5993" t="str">
            <v>42559 EVHC</v>
          </cell>
          <cell r="B5993">
            <v>42559</v>
          </cell>
          <cell r="C5993" t="str">
            <v>EVHC</v>
          </cell>
          <cell r="D5993">
            <v>77.150000000000006</v>
          </cell>
          <cell r="E5993">
            <v>78.66</v>
          </cell>
          <cell r="F5993">
            <v>1108299</v>
          </cell>
        </row>
        <row r="5994">
          <cell r="A5994" t="str">
            <v>42562 EVHC</v>
          </cell>
          <cell r="B5994">
            <v>42562</v>
          </cell>
          <cell r="C5994" t="str">
            <v>EVHC</v>
          </cell>
          <cell r="D5994">
            <v>78.83</v>
          </cell>
          <cell r="E5994">
            <v>79.73</v>
          </cell>
          <cell r="F5994">
            <v>1143033</v>
          </cell>
        </row>
        <row r="5995">
          <cell r="A5995" t="str">
            <v>42563 EVHC</v>
          </cell>
          <cell r="B5995">
            <v>42563</v>
          </cell>
          <cell r="C5995" t="str">
            <v>EVHC</v>
          </cell>
          <cell r="D5995">
            <v>80.16</v>
          </cell>
          <cell r="E5995">
            <v>80.260000000000005</v>
          </cell>
          <cell r="F5995">
            <v>946189</v>
          </cell>
        </row>
        <row r="5996">
          <cell r="A5996" t="str">
            <v>42564 EVHC</v>
          </cell>
          <cell r="B5996">
            <v>42564</v>
          </cell>
          <cell r="C5996" t="str">
            <v>EVHC</v>
          </cell>
          <cell r="D5996">
            <v>80.319999999999993</v>
          </cell>
          <cell r="E5996">
            <v>80.540000000000006</v>
          </cell>
          <cell r="F5996">
            <v>580586</v>
          </cell>
        </row>
        <row r="5997">
          <cell r="A5997" t="str">
            <v>42565 EVHC</v>
          </cell>
          <cell r="B5997">
            <v>42565</v>
          </cell>
          <cell r="C5997" t="str">
            <v>EVHC</v>
          </cell>
          <cell r="D5997">
            <v>81.34</v>
          </cell>
          <cell r="E5997">
            <v>78.959999999999994</v>
          </cell>
          <cell r="F5997">
            <v>599720</v>
          </cell>
        </row>
        <row r="5998">
          <cell r="A5998" t="str">
            <v>42566 EVHC</v>
          </cell>
          <cell r="B5998">
            <v>42566</v>
          </cell>
          <cell r="C5998" t="str">
            <v>EVHC</v>
          </cell>
          <cell r="D5998">
            <v>79.010000000000005</v>
          </cell>
          <cell r="E5998">
            <v>78.77</v>
          </cell>
          <cell r="F5998">
            <v>555879</v>
          </cell>
        </row>
        <row r="5999">
          <cell r="A5999" t="str">
            <v>42569 EVHC</v>
          </cell>
          <cell r="B5999">
            <v>42569</v>
          </cell>
          <cell r="C5999" t="str">
            <v>EVHC</v>
          </cell>
          <cell r="D5999">
            <v>79.06</v>
          </cell>
          <cell r="E5999">
            <v>78.94</v>
          </cell>
          <cell r="F5999">
            <v>429619</v>
          </cell>
        </row>
        <row r="6000">
          <cell r="A6000" t="str">
            <v>42570 EVHC</v>
          </cell>
          <cell r="B6000">
            <v>42570</v>
          </cell>
          <cell r="C6000" t="str">
            <v>EVHC</v>
          </cell>
          <cell r="D6000">
            <v>78.94</v>
          </cell>
          <cell r="E6000">
            <v>78.7</v>
          </cell>
          <cell r="F6000">
            <v>575702</v>
          </cell>
        </row>
        <row r="6001">
          <cell r="A6001" t="str">
            <v>42571 EVHC</v>
          </cell>
          <cell r="B6001">
            <v>42571</v>
          </cell>
          <cell r="C6001" t="str">
            <v>EVHC</v>
          </cell>
          <cell r="D6001">
            <v>79.05</v>
          </cell>
          <cell r="E6001">
            <v>79.239999999999995</v>
          </cell>
          <cell r="F6001">
            <v>716885</v>
          </cell>
        </row>
        <row r="6002">
          <cell r="A6002" t="str">
            <v>42572 EVHC</v>
          </cell>
          <cell r="B6002">
            <v>42572</v>
          </cell>
          <cell r="C6002" t="str">
            <v>EVHC</v>
          </cell>
          <cell r="D6002">
            <v>78.91</v>
          </cell>
          <cell r="E6002">
            <v>78.55</v>
          </cell>
          <cell r="F6002">
            <v>669942</v>
          </cell>
        </row>
        <row r="6003">
          <cell r="A6003" t="str">
            <v>42573 EVHC</v>
          </cell>
          <cell r="B6003">
            <v>42573</v>
          </cell>
          <cell r="C6003" t="str">
            <v>EVHC</v>
          </cell>
          <cell r="D6003">
            <v>78.930000000000007</v>
          </cell>
          <cell r="E6003">
            <v>79.290000000000006</v>
          </cell>
          <cell r="F6003">
            <v>518223</v>
          </cell>
        </row>
        <row r="6004">
          <cell r="A6004" t="str">
            <v>42576 EVHC</v>
          </cell>
          <cell r="B6004">
            <v>42576</v>
          </cell>
          <cell r="C6004" t="str">
            <v>EVHC</v>
          </cell>
          <cell r="D6004">
            <v>79.16</v>
          </cell>
          <cell r="E6004">
            <v>77.099999999999994</v>
          </cell>
          <cell r="F6004">
            <v>950566</v>
          </cell>
        </row>
        <row r="6005">
          <cell r="A6005" t="str">
            <v>42577 EVHC</v>
          </cell>
          <cell r="B6005">
            <v>42577</v>
          </cell>
          <cell r="C6005" t="str">
            <v>EVHC</v>
          </cell>
          <cell r="D6005">
            <v>77.28</v>
          </cell>
          <cell r="E6005">
            <v>77.25</v>
          </cell>
          <cell r="F6005">
            <v>868657</v>
          </cell>
        </row>
        <row r="6006">
          <cell r="A6006" t="str">
            <v>42578 EVHC</v>
          </cell>
          <cell r="B6006">
            <v>42578</v>
          </cell>
          <cell r="C6006" t="str">
            <v>EVHC</v>
          </cell>
          <cell r="D6006">
            <v>77.69</v>
          </cell>
          <cell r="E6006">
            <v>75.84</v>
          </cell>
          <cell r="F6006">
            <v>825651</v>
          </cell>
        </row>
        <row r="6007">
          <cell r="A6007" t="str">
            <v>42579 EVHC</v>
          </cell>
          <cell r="B6007">
            <v>42579</v>
          </cell>
          <cell r="C6007" t="str">
            <v>EVHC</v>
          </cell>
          <cell r="D6007">
            <v>75.7</v>
          </cell>
          <cell r="E6007">
            <v>74.28</v>
          </cell>
          <cell r="F6007">
            <v>1063216</v>
          </cell>
        </row>
        <row r="6008">
          <cell r="A6008" t="str">
            <v>42580 EVHC</v>
          </cell>
          <cell r="B6008">
            <v>42580</v>
          </cell>
          <cell r="C6008" t="str">
            <v>EVHC</v>
          </cell>
          <cell r="D6008">
            <v>73.95</v>
          </cell>
          <cell r="E6008">
            <v>75.010000000000005</v>
          </cell>
          <cell r="F6008">
            <v>1049034</v>
          </cell>
        </row>
        <row r="6009">
          <cell r="A6009" t="str">
            <v>42583 EVHC</v>
          </cell>
          <cell r="B6009">
            <v>42583</v>
          </cell>
          <cell r="C6009" t="str">
            <v>EVHC</v>
          </cell>
          <cell r="D6009">
            <v>75.37</v>
          </cell>
          <cell r="E6009">
            <v>72.23</v>
          </cell>
          <cell r="F6009">
            <v>1061901</v>
          </cell>
        </row>
        <row r="6010">
          <cell r="A6010" t="str">
            <v>42584 EVHC</v>
          </cell>
          <cell r="B6010">
            <v>42584</v>
          </cell>
          <cell r="C6010" t="str">
            <v>EVHC</v>
          </cell>
          <cell r="D6010">
            <v>72</v>
          </cell>
          <cell r="E6010">
            <v>72.040000000000006</v>
          </cell>
          <cell r="F6010">
            <v>1531938</v>
          </cell>
        </row>
        <row r="6011">
          <cell r="A6011" t="str">
            <v>42585 EVHC</v>
          </cell>
          <cell r="B6011">
            <v>42585</v>
          </cell>
          <cell r="C6011" t="str">
            <v>EVHC</v>
          </cell>
          <cell r="D6011">
            <v>71.400000000000006</v>
          </cell>
          <cell r="E6011">
            <v>72.31</v>
          </cell>
          <cell r="F6011">
            <v>2991660</v>
          </cell>
        </row>
        <row r="6012">
          <cell r="A6012" t="str">
            <v>42586 EVHC</v>
          </cell>
          <cell r="B6012">
            <v>42586</v>
          </cell>
          <cell r="C6012" t="str">
            <v>EVHC</v>
          </cell>
          <cell r="D6012">
            <v>72.25</v>
          </cell>
          <cell r="E6012">
            <v>70.209999999999994</v>
          </cell>
          <cell r="F6012">
            <v>2295039</v>
          </cell>
        </row>
        <row r="6013">
          <cell r="A6013" t="str">
            <v>42587 EVHC</v>
          </cell>
          <cell r="B6013">
            <v>42587</v>
          </cell>
          <cell r="C6013" t="str">
            <v>EVHC</v>
          </cell>
          <cell r="D6013">
            <v>70.62</v>
          </cell>
          <cell r="E6013">
            <v>70.91</v>
          </cell>
          <cell r="F6013">
            <v>1279622</v>
          </cell>
        </row>
        <row r="6014">
          <cell r="A6014" t="str">
            <v>42590 EVHC</v>
          </cell>
          <cell r="B6014">
            <v>42590</v>
          </cell>
          <cell r="C6014" t="str">
            <v>EVHC</v>
          </cell>
          <cell r="D6014">
            <v>70.75</v>
          </cell>
          <cell r="E6014">
            <v>68.319999999999993</v>
          </cell>
          <cell r="F6014">
            <v>1526537</v>
          </cell>
        </row>
        <row r="6015">
          <cell r="A6015" t="str">
            <v>42591 EVHC</v>
          </cell>
          <cell r="B6015">
            <v>42591</v>
          </cell>
          <cell r="C6015" t="str">
            <v>EVHC</v>
          </cell>
          <cell r="D6015">
            <v>68.349999999999994</v>
          </cell>
          <cell r="E6015">
            <v>67.010000000000005</v>
          </cell>
          <cell r="F6015">
            <v>861848</v>
          </cell>
        </row>
        <row r="6016">
          <cell r="A6016" t="str">
            <v>42592 EVHC</v>
          </cell>
          <cell r="B6016">
            <v>42592</v>
          </cell>
          <cell r="C6016" t="str">
            <v>EVHC</v>
          </cell>
          <cell r="D6016">
            <v>66.930000000000007</v>
          </cell>
          <cell r="E6016">
            <v>66.819999999999993</v>
          </cell>
          <cell r="F6016">
            <v>1210169</v>
          </cell>
        </row>
        <row r="6017">
          <cell r="A6017" t="str">
            <v>42593 EVHC</v>
          </cell>
          <cell r="B6017">
            <v>42593</v>
          </cell>
          <cell r="C6017" t="str">
            <v>EVHC</v>
          </cell>
          <cell r="D6017">
            <v>66.77</v>
          </cell>
          <cell r="E6017">
            <v>66.44</v>
          </cell>
          <cell r="F6017">
            <v>1324912</v>
          </cell>
        </row>
        <row r="6018">
          <cell r="A6018" t="str">
            <v>42594 EVHC</v>
          </cell>
          <cell r="B6018">
            <v>42594</v>
          </cell>
          <cell r="C6018" t="str">
            <v>EVHC</v>
          </cell>
          <cell r="D6018">
            <v>66.510000000000005</v>
          </cell>
          <cell r="E6018">
            <v>66.8</v>
          </cell>
          <cell r="F6018">
            <v>1117925</v>
          </cell>
        </row>
        <row r="6019">
          <cell r="A6019" t="str">
            <v>42597 EVHC</v>
          </cell>
          <cell r="B6019">
            <v>42597</v>
          </cell>
          <cell r="C6019" t="str">
            <v>EVHC</v>
          </cell>
          <cell r="D6019">
            <v>66.760000000000005</v>
          </cell>
          <cell r="E6019">
            <v>66.22</v>
          </cell>
          <cell r="F6019">
            <v>1055431</v>
          </cell>
        </row>
        <row r="6020">
          <cell r="A6020" t="str">
            <v>42598 EVHC</v>
          </cell>
          <cell r="B6020">
            <v>42598</v>
          </cell>
          <cell r="C6020" t="str">
            <v>EVHC</v>
          </cell>
          <cell r="D6020">
            <v>66.16</v>
          </cell>
          <cell r="E6020">
            <v>64.25</v>
          </cell>
          <cell r="F6020">
            <v>911423</v>
          </cell>
        </row>
        <row r="6021">
          <cell r="A6021" t="str">
            <v>42599 EVHC</v>
          </cell>
          <cell r="B6021">
            <v>42599</v>
          </cell>
          <cell r="C6021" t="str">
            <v>EVHC</v>
          </cell>
          <cell r="D6021">
            <v>64.33</v>
          </cell>
          <cell r="E6021">
            <v>62.6</v>
          </cell>
          <cell r="F6021">
            <v>2196915</v>
          </cell>
        </row>
        <row r="6022">
          <cell r="A6022" t="str">
            <v>42600 EVHC</v>
          </cell>
          <cell r="B6022">
            <v>42600</v>
          </cell>
          <cell r="C6022" t="str">
            <v>EVHC</v>
          </cell>
          <cell r="D6022">
            <v>62.47</v>
          </cell>
          <cell r="E6022">
            <v>65.55</v>
          </cell>
          <cell r="F6022">
            <v>1800077</v>
          </cell>
        </row>
        <row r="6023">
          <cell r="A6023" t="str">
            <v>42601 EVHC</v>
          </cell>
          <cell r="B6023">
            <v>42601</v>
          </cell>
          <cell r="C6023" t="str">
            <v>EVHC</v>
          </cell>
          <cell r="D6023">
            <v>64.989999999999995</v>
          </cell>
          <cell r="E6023">
            <v>64.63</v>
          </cell>
          <cell r="F6023">
            <v>1239766</v>
          </cell>
        </row>
        <row r="6024">
          <cell r="A6024" t="str">
            <v>42604 EVHC</v>
          </cell>
          <cell r="B6024">
            <v>42604</v>
          </cell>
          <cell r="C6024" t="str">
            <v>EVHC</v>
          </cell>
          <cell r="D6024">
            <v>64.63</v>
          </cell>
          <cell r="E6024">
            <v>63.94</v>
          </cell>
          <cell r="F6024">
            <v>1233773</v>
          </cell>
        </row>
        <row r="6025">
          <cell r="A6025" t="str">
            <v>42605 EVHC</v>
          </cell>
          <cell r="B6025">
            <v>42605</v>
          </cell>
          <cell r="C6025" t="str">
            <v>EVHC</v>
          </cell>
          <cell r="D6025">
            <v>64.17</v>
          </cell>
          <cell r="E6025">
            <v>64.17</v>
          </cell>
          <cell r="F6025">
            <v>870791</v>
          </cell>
        </row>
        <row r="6026">
          <cell r="A6026" t="str">
            <v>42606 EVHC</v>
          </cell>
          <cell r="B6026">
            <v>42606</v>
          </cell>
          <cell r="C6026" t="str">
            <v>EVHC</v>
          </cell>
          <cell r="D6026">
            <v>64</v>
          </cell>
          <cell r="E6026">
            <v>63.05</v>
          </cell>
          <cell r="F6026">
            <v>828148</v>
          </cell>
        </row>
        <row r="6027">
          <cell r="A6027" t="str">
            <v>42607 EVHC</v>
          </cell>
          <cell r="B6027">
            <v>42607</v>
          </cell>
          <cell r="C6027" t="str">
            <v>EVHC</v>
          </cell>
          <cell r="D6027">
            <v>62.74</v>
          </cell>
          <cell r="E6027">
            <v>63.03</v>
          </cell>
          <cell r="F6027">
            <v>1425143</v>
          </cell>
        </row>
        <row r="6028">
          <cell r="A6028" t="str">
            <v>42608 EVHC</v>
          </cell>
          <cell r="B6028">
            <v>42608</v>
          </cell>
          <cell r="C6028" t="str">
            <v>EVHC</v>
          </cell>
          <cell r="D6028">
            <v>63.05</v>
          </cell>
          <cell r="E6028">
            <v>63.6</v>
          </cell>
          <cell r="F6028">
            <v>1166266</v>
          </cell>
        </row>
        <row r="6029">
          <cell r="A6029" t="str">
            <v>42611 EVHC</v>
          </cell>
          <cell r="B6029">
            <v>42611</v>
          </cell>
          <cell r="C6029" t="str">
            <v>EVHC</v>
          </cell>
          <cell r="D6029">
            <v>63.9</v>
          </cell>
          <cell r="E6029">
            <v>65.11</v>
          </cell>
          <cell r="F6029">
            <v>1281104</v>
          </cell>
        </row>
        <row r="6030">
          <cell r="A6030" t="str">
            <v>42612 EVHC</v>
          </cell>
          <cell r="B6030">
            <v>42612</v>
          </cell>
          <cell r="C6030" t="str">
            <v>EVHC</v>
          </cell>
          <cell r="D6030">
            <v>65.11</v>
          </cell>
          <cell r="E6030">
            <v>64.8</v>
          </cell>
          <cell r="F6030">
            <v>780244</v>
          </cell>
        </row>
        <row r="6031">
          <cell r="A6031" t="str">
            <v>42613 EVHC</v>
          </cell>
          <cell r="B6031">
            <v>42613</v>
          </cell>
          <cell r="C6031" t="str">
            <v>EVHC</v>
          </cell>
          <cell r="D6031">
            <v>64.97</v>
          </cell>
          <cell r="E6031">
            <v>64.92</v>
          </cell>
          <cell r="F6031">
            <v>584156</v>
          </cell>
        </row>
        <row r="6032">
          <cell r="A6032" t="str">
            <v>42614 EVHC</v>
          </cell>
          <cell r="B6032">
            <v>42614</v>
          </cell>
          <cell r="C6032" t="str">
            <v>EVHC</v>
          </cell>
          <cell r="D6032">
            <v>65.150000000000006</v>
          </cell>
          <cell r="E6032">
            <v>65.400000000000006</v>
          </cell>
          <cell r="F6032">
            <v>2130521</v>
          </cell>
        </row>
        <row r="6033">
          <cell r="A6033" t="str">
            <v>42615 EVHC</v>
          </cell>
          <cell r="B6033">
            <v>42615</v>
          </cell>
          <cell r="C6033" t="str">
            <v>EVHC</v>
          </cell>
          <cell r="D6033">
            <v>65.349999999999994</v>
          </cell>
          <cell r="E6033">
            <v>67.290000000000006</v>
          </cell>
          <cell r="F6033">
            <v>1954942</v>
          </cell>
        </row>
        <row r="6034">
          <cell r="A6034" t="str">
            <v>42619 EVHC</v>
          </cell>
          <cell r="B6034">
            <v>42619</v>
          </cell>
          <cell r="C6034" t="str">
            <v>EVHC</v>
          </cell>
          <cell r="D6034">
            <v>67.17</v>
          </cell>
          <cell r="E6034">
            <v>66.31</v>
          </cell>
          <cell r="F6034">
            <v>813194</v>
          </cell>
        </row>
        <row r="6035">
          <cell r="A6035" t="str">
            <v>42620 EVHC</v>
          </cell>
          <cell r="B6035">
            <v>42620</v>
          </cell>
          <cell r="C6035" t="str">
            <v>EVHC</v>
          </cell>
          <cell r="D6035">
            <v>66.56</v>
          </cell>
          <cell r="E6035">
            <v>67.55</v>
          </cell>
          <cell r="F6035">
            <v>1286327</v>
          </cell>
        </row>
        <row r="6036">
          <cell r="A6036" t="str">
            <v>42621 EVHC</v>
          </cell>
          <cell r="B6036">
            <v>42621</v>
          </cell>
          <cell r="C6036" t="str">
            <v>EVHC</v>
          </cell>
          <cell r="D6036">
            <v>67.73</v>
          </cell>
          <cell r="E6036">
            <v>69.37</v>
          </cell>
          <cell r="F6036">
            <v>1217928</v>
          </cell>
        </row>
        <row r="6037">
          <cell r="A6037" t="str">
            <v>42622 EVHC</v>
          </cell>
          <cell r="B6037">
            <v>42622</v>
          </cell>
          <cell r="C6037" t="str">
            <v>EVHC</v>
          </cell>
          <cell r="D6037">
            <v>68.69</v>
          </cell>
          <cell r="E6037">
            <v>68</v>
          </cell>
          <cell r="F6037">
            <v>848727</v>
          </cell>
        </row>
        <row r="6038">
          <cell r="A6038" t="str">
            <v>42625 EVHC</v>
          </cell>
          <cell r="B6038">
            <v>42625</v>
          </cell>
          <cell r="C6038" t="str">
            <v>EVHC</v>
          </cell>
          <cell r="D6038">
            <v>67.61</v>
          </cell>
          <cell r="E6038">
            <v>69.41</v>
          </cell>
          <cell r="F6038">
            <v>772239</v>
          </cell>
        </row>
        <row r="6039">
          <cell r="A6039" t="str">
            <v>42626 EVHC</v>
          </cell>
          <cell r="B6039">
            <v>42626</v>
          </cell>
          <cell r="C6039" t="str">
            <v>EVHC</v>
          </cell>
          <cell r="D6039">
            <v>68.540000000000006</v>
          </cell>
          <cell r="E6039">
            <v>67.22</v>
          </cell>
          <cell r="F6039">
            <v>1174374</v>
          </cell>
        </row>
        <row r="6040">
          <cell r="A6040" t="str">
            <v>42627 EVHC</v>
          </cell>
          <cell r="B6040">
            <v>42627</v>
          </cell>
          <cell r="C6040" t="str">
            <v>EVHC</v>
          </cell>
          <cell r="D6040">
            <v>67.430000000000007</v>
          </cell>
          <cell r="E6040">
            <v>65.53</v>
          </cell>
          <cell r="F6040">
            <v>1528399</v>
          </cell>
        </row>
        <row r="6041">
          <cell r="A6041" t="str">
            <v>42628 EVHC</v>
          </cell>
          <cell r="B6041">
            <v>42628</v>
          </cell>
          <cell r="C6041" t="str">
            <v>EVHC</v>
          </cell>
          <cell r="D6041">
            <v>65.150000000000006</v>
          </cell>
          <cell r="E6041">
            <v>65.11</v>
          </cell>
          <cell r="F6041">
            <v>1163571</v>
          </cell>
        </row>
        <row r="6042">
          <cell r="A6042" t="str">
            <v>42629 EVHC</v>
          </cell>
          <cell r="B6042">
            <v>42629</v>
          </cell>
          <cell r="C6042" t="str">
            <v>EVHC</v>
          </cell>
          <cell r="D6042">
            <v>64.7</v>
          </cell>
          <cell r="E6042">
            <v>65.459999999999994</v>
          </cell>
          <cell r="F6042">
            <v>975650</v>
          </cell>
        </row>
        <row r="6043">
          <cell r="A6043" t="str">
            <v>42632 EVHC</v>
          </cell>
          <cell r="B6043">
            <v>42632</v>
          </cell>
          <cell r="C6043" t="str">
            <v>EVHC</v>
          </cell>
          <cell r="D6043">
            <v>65.56</v>
          </cell>
          <cell r="E6043">
            <v>65.040000000000006</v>
          </cell>
          <cell r="F6043">
            <v>813146</v>
          </cell>
        </row>
        <row r="6044">
          <cell r="A6044" t="str">
            <v>42633 EVHC</v>
          </cell>
          <cell r="B6044">
            <v>42633</v>
          </cell>
          <cell r="C6044" t="str">
            <v>EVHC</v>
          </cell>
          <cell r="D6044">
            <v>65.03</v>
          </cell>
          <cell r="E6044">
            <v>62.85</v>
          </cell>
          <cell r="F6044">
            <v>2041773</v>
          </cell>
        </row>
        <row r="6045">
          <cell r="A6045" t="str">
            <v>42634 EVHC</v>
          </cell>
          <cell r="B6045">
            <v>42634</v>
          </cell>
          <cell r="C6045" t="str">
            <v>EVHC</v>
          </cell>
          <cell r="D6045">
            <v>62.69</v>
          </cell>
          <cell r="E6045">
            <v>63.87</v>
          </cell>
          <cell r="F6045">
            <v>1268970</v>
          </cell>
        </row>
        <row r="6046">
          <cell r="A6046" t="str">
            <v>42635 EVHC</v>
          </cell>
          <cell r="B6046">
            <v>42635</v>
          </cell>
          <cell r="C6046" t="str">
            <v>EVHC</v>
          </cell>
          <cell r="D6046">
            <v>63.73</v>
          </cell>
          <cell r="E6046">
            <v>65.540000000000006</v>
          </cell>
          <cell r="F6046">
            <v>1538957</v>
          </cell>
        </row>
        <row r="6047">
          <cell r="A6047" t="str">
            <v>42636 EVHC</v>
          </cell>
          <cell r="B6047">
            <v>42636</v>
          </cell>
          <cell r="C6047" t="str">
            <v>EVHC</v>
          </cell>
          <cell r="D6047">
            <v>65.14</v>
          </cell>
          <cell r="E6047">
            <v>64.78</v>
          </cell>
          <cell r="F6047">
            <v>1051483</v>
          </cell>
        </row>
        <row r="6048">
          <cell r="A6048" t="str">
            <v>42639 EVHC</v>
          </cell>
          <cell r="B6048">
            <v>42639</v>
          </cell>
          <cell r="C6048" t="str">
            <v>EVHC</v>
          </cell>
          <cell r="D6048">
            <v>65.180000000000007</v>
          </cell>
          <cell r="E6048">
            <v>64.510000000000005</v>
          </cell>
          <cell r="F6048">
            <v>1059108</v>
          </cell>
        </row>
        <row r="6049">
          <cell r="A6049" t="str">
            <v>42640 EVHC</v>
          </cell>
          <cell r="B6049">
            <v>42640</v>
          </cell>
          <cell r="C6049" t="str">
            <v>EVHC</v>
          </cell>
          <cell r="D6049">
            <v>64.709999999999994</v>
          </cell>
          <cell r="E6049">
            <v>65.41</v>
          </cell>
          <cell r="F6049">
            <v>614244</v>
          </cell>
        </row>
        <row r="6050">
          <cell r="A6050" t="str">
            <v>42641 EVHC</v>
          </cell>
          <cell r="B6050">
            <v>42641</v>
          </cell>
          <cell r="C6050" t="str">
            <v>EVHC</v>
          </cell>
          <cell r="D6050">
            <v>65.489999999999995</v>
          </cell>
          <cell r="E6050">
            <v>66.58</v>
          </cell>
          <cell r="F6050">
            <v>645489</v>
          </cell>
        </row>
        <row r="6051">
          <cell r="A6051" t="str">
            <v>42642 EVHC</v>
          </cell>
          <cell r="B6051">
            <v>42642</v>
          </cell>
          <cell r="C6051" t="str">
            <v>EVHC</v>
          </cell>
          <cell r="D6051">
            <v>66.400000000000006</v>
          </cell>
          <cell r="E6051">
            <v>66.03</v>
          </cell>
          <cell r="F6051">
            <v>762124</v>
          </cell>
        </row>
        <row r="6052">
          <cell r="A6052" t="str">
            <v>42643 EVHC</v>
          </cell>
          <cell r="B6052">
            <v>42643</v>
          </cell>
          <cell r="C6052" t="str">
            <v>EVHC</v>
          </cell>
          <cell r="D6052">
            <v>66.37</v>
          </cell>
          <cell r="E6052">
            <v>67.05</v>
          </cell>
          <cell r="F6052">
            <v>714367</v>
          </cell>
        </row>
        <row r="6053">
          <cell r="A6053" t="str">
            <v>42646 EVHC</v>
          </cell>
          <cell r="B6053">
            <v>42646</v>
          </cell>
          <cell r="C6053" t="str">
            <v>EVHC</v>
          </cell>
          <cell r="D6053">
            <v>66.650000000000006</v>
          </cell>
          <cell r="E6053">
            <v>66.260000000000005</v>
          </cell>
          <cell r="F6053">
            <v>641763</v>
          </cell>
        </row>
        <row r="6054">
          <cell r="A6054" t="str">
            <v>42647 EVHC</v>
          </cell>
          <cell r="B6054">
            <v>42647</v>
          </cell>
          <cell r="C6054" t="str">
            <v>EVHC</v>
          </cell>
          <cell r="D6054">
            <v>66.290000000000006</v>
          </cell>
          <cell r="E6054">
            <v>65.790000000000006</v>
          </cell>
          <cell r="F6054">
            <v>888657</v>
          </cell>
        </row>
        <row r="6055">
          <cell r="A6055" t="str">
            <v>42648 EVHC</v>
          </cell>
          <cell r="B6055">
            <v>42648</v>
          </cell>
          <cell r="C6055" t="str">
            <v>EVHC</v>
          </cell>
          <cell r="D6055">
            <v>66.17</v>
          </cell>
          <cell r="E6055">
            <v>66.97</v>
          </cell>
          <cell r="F6055">
            <v>901581</v>
          </cell>
        </row>
        <row r="6056">
          <cell r="A6056" t="str">
            <v>42649 EVHC</v>
          </cell>
          <cell r="B6056">
            <v>42649</v>
          </cell>
          <cell r="C6056" t="str">
            <v>EVHC</v>
          </cell>
          <cell r="D6056">
            <v>67.03</v>
          </cell>
          <cell r="E6056">
            <v>66.510000000000005</v>
          </cell>
          <cell r="F6056">
            <v>580539</v>
          </cell>
        </row>
        <row r="6057">
          <cell r="A6057" t="str">
            <v>42650 EVHC</v>
          </cell>
          <cell r="B6057">
            <v>42650</v>
          </cell>
          <cell r="C6057" t="str">
            <v>EVHC</v>
          </cell>
          <cell r="D6057">
            <v>66.849999999999994</v>
          </cell>
          <cell r="E6057">
            <v>66.03</v>
          </cell>
          <cell r="F6057">
            <v>994485</v>
          </cell>
        </row>
        <row r="6058">
          <cell r="A6058" t="str">
            <v>42653 EVHC</v>
          </cell>
          <cell r="B6058">
            <v>42653</v>
          </cell>
          <cell r="C6058" t="str">
            <v>EVHC</v>
          </cell>
          <cell r="D6058">
            <v>66.459999999999994</v>
          </cell>
          <cell r="E6058">
            <v>67.38</v>
          </cell>
          <cell r="F6058">
            <v>622018</v>
          </cell>
        </row>
        <row r="6059">
          <cell r="A6059" t="str">
            <v>42654 EVHC</v>
          </cell>
          <cell r="B6059">
            <v>42654</v>
          </cell>
          <cell r="C6059" t="str">
            <v>EVHC</v>
          </cell>
          <cell r="D6059">
            <v>67.02</v>
          </cell>
          <cell r="E6059">
            <v>65.92</v>
          </cell>
          <cell r="F6059">
            <v>687665</v>
          </cell>
        </row>
        <row r="6060">
          <cell r="A6060" t="str">
            <v>42655 EVHC</v>
          </cell>
          <cell r="B6060">
            <v>42655</v>
          </cell>
          <cell r="C6060" t="str">
            <v>EVHC</v>
          </cell>
          <cell r="D6060">
            <v>66.209999999999994</v>
          </cell>
          <cell r="E6060">
            <v>63.48</v>
          </cell>
          <cell r="F6060">
            <v>1104519</v>
          </cell>
        </row>
        <row r="6061">
          <cell r="A6061" t="str">
            <v>42656 EVHC</v>
          </cell>
          <cell r="B6061">
            <v>42656</v>
          </cell>
          <cell r="C6061" t="str">
            <v>EVHC</v>
          </cell>
          <cell r="D6061">
            <v>63.07</v>
          </cell>
          <cell r="E6061">
            <v>65.72</v>
          </cell>
          <cell r="F6061">
            <v>1317915</v>
          </cell>
        </row>
        <row r="6062">
          <cell r="A6062" t="str">
            <v>42657 EVHC</v>
          </cell>
          <cell r="B6062">
            <v>42657</v>
          </cell>
          <cell r="C6062" t="str">
            <v>EVHC</v>
          </cell>
          <cell r="D6062">
            <v>66</v>
          </cell>
          <cell r="E6062">
            <v>64.89</v>
          </cell>
          <cell r="F6062">
            <v>522429</v>
          </cell>
        </row>
        <row r="6063">
          <cell r="A6063" t="str">
            <v>42660 EVHC</v>
          </cell>
          <cell r="B6063">
            <v>42660</v>
          </cell>
          <cell r="C6063" t="str">
            <v>EVHC</v>
          </cell>
          <cell r="D6063">
            <v>64.58</v>
          </cell>
          <cell r="E6063">
            <v>63.95</v>
          </cell>
          <cell r="F6063">
            <v>511364</v>
          </cell>
        </row>
        <row r="6064">
          <cell r="A6064" t="str">
            <v>42661 EVHC</v>
          </cell>
          <cell r="B6064">
            <v>42661</v>
          </cell>
          <cell r="C6064" t="str">
            <v>EVHC</v>
          </cell>
          <cell r="D6064">
            <v>64.5</v>
          </cell>
          <cell r="E6064">
            <v>65.680000000000007</v>
          </cell>
          <cell r="F6064">
            <v>486769</v>
          </cell>
        </row>
        <row r="6065">
          <cell r="A6065" t="str">
            <v>42662 EVHC</v>
          </cell>
          <cell r="B6065">
            <v>42662</v>
          </cell>
          <cell r="C6065" t="str">
            <v>EVHC</v>
          </cell>
          <cell r="D6065">
            <v>65.709999999999994</v>
          </cell>
          <cell r="E6065">
            <v>66.459999999999994</v>
          </cell>
          <cell r="F6065">
            <v>1125827</v>
          </cell>
        </row>
        <row r="6066">
          <cell r="A6066" t="str">
            <v>42663 EVHC</v>
          </cell>
          <cell r="B6066">
            <v>42663</v>
          </cell>
          <cell r="C6066" t="str">
            <v>EVHC</v>
          </cell>
          <cell r="D6066">
            <v>66.45</v>
          </cell>
          <cell r="E6066">
            <v>67</v>
          </cell>
          <cell r="F6066">
            <v>779964</v>
          </cell>
        </row>
        <row r="6067">
          <cell r="A6067" t="str">
            <v>42664 EVHC</v>
          </cell>
          <cell r="B6067">
            <v>42664</v>
          </cell>
          <cell r="C6067" t="str">
            <v>EVHC</v>
          </cell>
          <cell r="D6067">
            <v>66.88</v>
          </cell>
          <cell r="E6067">
            <v>65.489999999999995</v>
          </cell>
          <cell r="F6067">
            <v>1342523</v>
          </cell>
        </row>
        <row r="6068">
          <cell r="A6068" t="str">
            <v>42667 EVHC</v>
          </cell>
          <cell r="B6068">
            <v>42667</v>
          </cell>
          <cell r="C6068" t="str">
            <v>EVHC</v>
          </cell>
          <cell r="D6068">
            <v>66</v>
          </cell>
          <cell r="E6068">
            <v>65.06</v>
          </cell>
          <cell r="F6068">
            <v>530880</v>
          </cell>
        </row>
        <row r="6069">
          <cell r="A6069" t="str">
            <v>42668 EVHC</v>
          </cell>
          <cell r="B6069">
            <v>42668</v>
          </cell>
          <cell r="C6069" t="str">
            <v>EVHC</v>
          </cell>
          <cell r="D6069">
            <v>65</v>
          </cell>
          <cell r="E6069">
            <v>65.069999999999993</v>
          </cell>
          <cell r="F6069">
            <v>791701</v>
          </cell>
        </row>
        <row r="6070">
          <cell r="A6070" t="str">
            <v>42669 EVHC</v>
          </cell>
          <cell r="B6070">
            <v>42669</v>
          </cell>
          <cell r="C6070" t="str">
            <v>EVHC</v>
          </cell>
          <cell r="D6070">
            <v>65</v>
          </cell>
          <cell r="E6070">
            <v>61.65</v>
          </cell>
          <cell r="F6070">
            <v>1351152</v>
          </cell>
        </row>
        <row r="6071">
          <cell r="A6071" t="str">
            <v>42670 EVHC</v>
          </cell>
          <cell r="B6071">
            <v>42670</v>
          </cell>
          <cell r="C6071" t="str">
            <v>EVHC</v>
          </cell>
          <cell r="D6071">
            <v>61.31</v>
          </cell>
          <cell r="E6071">
            <v>58.48</v>
          </cell>
          <cell r="F6071">
            <v>2536449</v>
          </cell>
        </row>
        <row r="6072">
          <cell r="A6072" t="str">
            <v>42671 EVHC</v>
          </cell>
          <cell r="B6072">
            <v>42671</v>
          </cell>
          <cell r="C6072" t="str">
            <v>EVHC</v>
          </cell>
          <cell r="D6072">
            <v>58.53</v>
          </cell>
          <cell r="E6072">
            <v>58.16</v>
          </cell>
          <cell r="F6072">
            <v>2521917</v>
          </cell>
        </row>
        <row r="6073">
          <cell r="A6073" t="str">
            <v>42674 EVHC</v>
          </cell>
          <cell r="B6073">
            <v>42674</v>
          </cell>
          <cell r="C6073" t="str">
            <v>EVHC</v>
          </cell>
          <cell r="D6073">
            <v>58.6</v>
          </cell>
          <cell r="E6073">
            <v>59.75</v>
          </cell>
          <cell r="F6073">
            <v>1698447</v>
          </cell>
        </row>
        <row r="6074">
          <cell r="A6074" t="str">
            <v>42675 EVHC</v>
          </cell>
          <cell r="B6074">
            <v>42675</v>
          </cell>
          <cell r="C6074" t="str">
            <v>EVHC</v>
          </cell>
          <cell r="D6074">
            <v>60.01</v>
          </cell>
          <cell r="E6074">
            <v>59.75</v>
          </cell>
          <cell r="F6074">
            <v>1502121</v>
          </cell>
        </row>
        <row r="6075">
          <cell r="A6075" t="str">
            <v>42676 EVHC</v>
          </cell>
          <cell r="B6075">
            <v>42676</v>
          </cell>
          <cell r="C6075" t="str">
            <v>EVHC</v>
          </cell>
          <cell r="D6075">
            <v>62.19</v>
          </cell>
          <cell r="E6075">
            <v>64.790000000000006</v>
          </cell>
          <cell r="F6075">
            <v>2433305</v>
          </cell>
        </row>
        <row r="6076">
          <cell r="A6076" t="str">
            <v>42677 EVHC</v>
          </cell>
          <cell r="B6076">
            <v>42677</v>
          </cell>
          <cell r="C6076" t="str">
            <v>EVHC</v>
          </cell>
          <cell r="D6076">
            <v>64.81</v>
          </cell>
          <cell r="E6076">
            <v>62.61</v>
          </cell>
          <cell r="F6076">
            <v>1893680</v>
          </cell>
        </row>
        <row r="6077">
          <cell r="A6077" t="str">
            <v>42678 EVHC</v>
          </cell>
          <cell r="B6077">
            <v>42678</v>
          </cell>
          <cell r="C6077" t="str">
            <v>EVHC</v>
          </cell>
          <cell r="D6077">
            <v>62.82</v>
          </cell>
          <cell r="E6077">
            <v>64.25</v>
          </cell>
          <cell r="F6077">
            <v>1372603</v>
          </cell>
        </row>
        <row r="6078">
          <cell r="A6078" t="str">
            <v>42681 EVHC</v>
          </cell>
          <cell r="B6078">
            <v>42681</v>
          </cell>
          <cell r="C6078" t="str">
            <v>EVHC</v>
          </cell>
          <cell r="D6078">
            <v>65.25</v>
          </cell>
          <cell r="E6078">
            <v>66.819999999999993</v>
          </cell>
          <cell r="F6078">
            <v>1274687</v>
          </cell>
        </row>
        <row r="6079">
          <cell r="A6079" t="str">
            <v>42682 EVHC</v>
          </cell>
          <cell r="B6079">
            <v>42682</v>
          </cell>
          <cell r="C6079" t="str">
            <v>EVHC</v>
          </cell>
          <cell r="D6079">
            <v>66.47</v>
          </cell>
          <cell r="E6079">
            <v>67.31</v>
          </cell>
          <cell r="F6079">
            <v>1181431</v>
          </cell>
        </row>
        <row r="6080">
          <cell r="A6080" t="str">
            <v>42683 EVHC</v>
          </cell>
          <cell r="B6080">
            <v>42683</v>
          </cell>
          <cell r="C6080" t="str">
            <v>EVHC</v>
          </cell>
          <cell r="D6080">
            <v>58.73</v>
          </cell>
          <cell r="E6080">
            <v>59.46</v>
          </cell>
          <cell r="F6080">
            <v>6309087</v>
          </cell>
        </row>
        <row r="6081">
          <cell r="A6081" t="str">
            <v>42684 EVHC</v>
          </cell>
          <cell r="B6081">
            <v>42684</v>
          </cell>
          <cell r="C6081" t="str">
            <v>EVHC</v>
          </cell>
          <cell r="D6081">
            <v>60.09</v>
          </cell>
          <cell r="E6081">
            <v>59.91</v>
          </cell>
          <cell r="F6081">
            <v>2830161</v>
          </cell>
        </row>
        <row r="6082">
          <cell r="A6082" t="str">
            <v>42685 EVHC</v>
          </cell>
          <cell r="B6082">
            <v>42685</v>
          </cell>
          <cell r="C6082" t="str">
            <v>EVHC</v>
          </cell>
          <cell r="D6082">
            <v>60.09</v>
          </cell>
          <cell r="E6082">
            <v>60.74</v>
          </cell>
          <cell r="F6082">
            <v>1302609</v>
          </cell>
        </row>
        <row r="6083">
          <cell r="A6083" t="str">
            <v>42688 EVHC</v>
          </cell>
          <cell r="B6083">
            <v>42688</v>
          </cell>
          <cell r="C6083" t="str">
            <v>EVHC</v>
          </cell>
          <cell r="D6083">
            <v>60.79</v>
          </cell>
          <cell r="E6083">
            <v>63.59</v>
          </cell>
          <cell r="F6083">
            <v>939618</v>
          </cell>
        </row>
        <row r="6084">
          <cell r="A6084" t="str">
            <v>42689 EVHC</v>
          </cell>
          <cell r="B6084">
            <v>42689</v>
          </cell>
          <cell r="C6084" t="str">
            <v>EVHC</v>
          </cell>
          <cell r="D6084">
            <v>63.43</v>
          </cell>
          <cell r="E6084">
            <v>65.319999999999993</v>
          </cell>
          <cell r="F6084">
            <v>927773</v>
          </cell>
        </row>
        <row r="6085">
          <cell r="A6085" t="str">
            <v>42690 EVHC</v>
          </cell>
          <cell r="B6085">
            <v>42690</v>
          </cell>
          <cell r="C6085" t="str">
            <v>EVHC</v>
          </cell>
          <cell r="D6085">
            <v>64.81</v>
          </cell>
          <cell r="E6085">
            <v>66.709999999999994</v>
          </cell>
          <cell r="F6085">
            <v>1069836</v>
          </cell>
        </row>
        <row r="6086">
          <cell r="A6086" t="str">
            <v>42691 EVHC</v>
          </cell>
          <cell r="B6086">
            <v>42691</v>
          </cell>
          <cell r="C6086" t="str">
            <v>EVHC</v>
          </cell>
          <cell r="D6086">
            <v>66.66</v>
          </cell>
          <cell r="E6086">
            <v>68.31</v>
          </cell>
          <cell r="F6086">
            <v>1391977</v>
          </cell>
        </row>
        <row r="6087">
          <cell r="A6087" t="str">
            <v>42692 EVHC</v>
          </cell>
          <cell r="B6087">
            <v>42692</v>
          </cell>
          <cell r="C6087" t="str">
            <v>EVHC</v>
          </cell>
          <cell r="D6087">
            <v>68.459999999999994</v>
          </cell>
          <cell r="E6087">
            <v>67.459999999999994</v>
          </cell>
          <cell r="F6087">
            <v>777066</v>
          </cell>
        </row>
        <row r="6088">
          <cell r="A6088" t="str">
            <v>42695 EVHC</v>
          </cell>
          <cell r="B6088">
            <v>42695</v>
          </cell>
          <cell r="C6088" t="str">
            <v>EVHC</v>
          </cell>
          <cell r="D6088">
            <v>67.540000000000006</v>
          </cell>
          <cell r="E6088">
            <v>67.72</v>
          </cell>
          <cell r="F6088">
            <v>907211</v>
          </cell>
        </row>
        <row r="6089">
          <cell r="A6089" t="str">
            <v>42696 EVHC</v>
          </cell>
          <cell r="B6089">
            <v>42696</v>
          </cell>
          <cell r="C6089" t="str">
            <v>EVHC</v>
          </cell>
          <cell r="D6089">
            <v>67.84</v>
          </cell>
          <cell r="E6089">
            <v>64.98</v>
          </cell>
          <cell r="F6089">
            <v>1153084</v>
          </cell>
        </row>
        <row r="6090">
          <cell r="A6090" t="str">
            <v>42697 EVHC</v>
          </cell>
          <cell r="B6090">
            <v>42697</v>
          </cell>
          <cell r="C6090" t="str">
            <v>EVHC</v>
          </cell>
          <cell r="D6090">
            <v>64.48</v>
          </cell>
          <cell r="E6090">
            <v>65.75</v>
          </cell>
          <cell r="F6090">
            <v>919716</v>
          </cell>
        </row>
        <row r="6091">
          <cell r="A6091" t="str">
            <v>42699 EVHC</v>
          </cell>
          <cell r="B6091">
            <v>42699</v>
          </cell>
          <cell r="C6091" t="str">
            <v>EVHC</v>
          </cell>
          <cell r="D6091">
            <v>65.91</v>
          </cell>
          <cell r="E6091">
            <v>66.22</v>
          </cell>
          <cell r="F6091">
            <v>296468</v>
          </cell>
        </row>
        <row r="6092">
          <cell r="A6092" t="str">
            <v>42702 EVHC</v>
          </cell>
          <cell r="B6092">
            <v>42702</v>
          </cell>
          <cell r="C6092" t="str">
            <v>EVHC</v>
          </cell>
          <cell r="D6092">
            <v>65.97</v>
          </cell>
          <cell r="E6092">
            <v>64.88</v>
          </cell>
          <cell r="F6092">
            <v>940165</v>
          </cell>
        </row>
        <row r="6093">
          <cell r="A6093" t="str">
            <v>42703 EVHC</v>
          </cell>
          <cell r="B6093">
            <v>42703</v>
          </cell>
          <cell r="C6093" t="str">
            <v>EVHC</v>
          </cell>
          <cell r="D6093">
            <v>64.819999999999993</v>
          </cell>
          <cell r="E6093">
            <v>67.38</v>
          </cell>
          <cell r="F6093">
            <v>2074132</v>
          </cell>
        </row>
        <row r="6094">
          <cell r="A6094" t="str">
            <v>42704 EVHC</v>
          </cell>
          <cell r="B6094">
            <v>42704</v>
          </cell>
          <cell r="C6094" t="str">
            <v>EVHC</v>
          </cell>
          <cell r="D6094">
            <v>67.489999999999995</v>
          </cell>
          <cell r="E6094">
            <v>68.12</v>
          </cell>
          <cell r="F6094">
            <v>2183508</v>
          </cell>
        </row>
        <row r="6095">
          <cell r="A6095" t="str">
            <v>42705 EVHC</v>
          </cell>
          <cell r="B6095">
            <v>42705</v>
          </cell>
          <cell r="C6095" t="str">
            <v>EVHC</v>
          </cell>
          <cell r="D6095">
            <v>68.12</v>
          </cell>
          <cell r="E6095">
            <v>67.75</v>
          </cell>
          <cell r="F6095">
            <v>22171909</v>
          </cell>
        </row>
        <row r="6096">
          <cell r="A6096" t="str">
            <v>42706 EVHC</v>
          </cell>
          <cell r="B6096">
            <v>42706</v>
          </cell>
          <cell r="C6096" t="str">
            <v>EVHC</v>
          </cell>
          <cell r="D6096">
            <v>66.25</v>
          </cell>
          <cell r="E6096">
            <v>69.91</v>
          </cell>
          <cell r="F6096">
            <v>2727446</v>
          </cell>
        </row>
        <row r="6097">
          <cell r="A6097" t="str">
            <v>42709 EVHC</v>
          </cell>
          <cell r="B6097">
            <v>42709</v>
          </cell>
          <cell r="C6097" t="str">
            <v>EVHC</v>
          </cell>
          <cell r="D6097">
            <v>70.36</v>
          </cell>
          <cell r="E6097">
            <v>71.75</v>
          </cell>
          <cell r="F6097">
            <v>3297416</v>
          </cell>
        </row>
        <row r="6098">
          <cell r="A6098" t="str">
            <v>42710 EVHC</v>
          </cell>
          <cell r="B6098">
            <v>42710</v>
          </cell>
          <cell r="C6098" t="str">
            <v>EVHC</v>
          </cell>
          <cell r="D6098">
            <v>71.55</v>
          </cell>
          <cell r="E6098">
            <v>71.7</v>
          </cell>
          <cell r="F6098">
            <v>2414604</v>
          </cell>
        </row>
        <row r="6099">
          <cell r="A6099" t="str">
            <v>42711 EVHC</v>
          </cell>
          <cell r="B6099">
            <v>42711</v>
          </cell>
          <cell r="C6099" t="str">
            <v>EVHC</v>
          </cell>
          <cell r="D6099">
            <v>73.010000000000005</v>
          </cell>
          <cell r="E6099">
            <v>69.19</v>
          </cell>
          <cell r="F6099">
            <v>2388256</v>
          </cell>
        </row>
        <row r="6100">
          <cell r="A6100" t="str">
            <v>42712 EVHC</v>
          </cell>
          <cell r="B6100">
            <v>42712</v>
          </cell>
          <cell r="C6100" t="str">
            <v>EVHC</v>
          </cell>
          <cell r="D6100">
            <v>69.47</v>
          </cell>
          <cell r="E6100">
            <v>70.209999999999994</v>
          </cell>
          <cell r="F6100">
            <v>1863593</v>
          </cell>
        </row>
        <row r="6101">
          <cell r="A6101" t="str">
            <v>42713 EVHC</v>
          </cell>
          <cell r="B6101">
            <v>42713</v>
          </cell>
          <cell r="C6101" t="str">
            <v>EVHC</v>
          </cell>
          <cell r="D6101">
            <v>70.59</v>
          </cell>
          <cell r="E6101">
            <v>71.680000000000007</v>
          </cell>
          <cell r="F6101">
            <v>1261991</v>
          </cell>
        </row>
        <row r="6102">
          <cell r="A6102" t="str">
            <v>42716 EVHC</v>
          </cell>
          <cell r="B6102">
            <v>42716</v>
          </cell>
          <cell r="C6102" t="str">
            <v>EVHC</v>
          </cell>
          <cell r="D6102">
            <v>71.650000000000006</v>
          </cell>
          <cell r="E6102">
            <v>69.75</v>
          </cell>
          <cell r="F6102">
            <v>1600083</v>
          </cell>
        </row>
        <row r="6103">
          <cell r="A6103" t="str">
            <v>42717 EVHC</v>
          </cell>
          <cell r="B6103">
            <v>42717</v>
          </cell>
          <cell r="C6103" t="str">
            <v>EVHC</v>
          </cell>
          <cell r="D6103">
            <v>70.040000000000006</v>
          </cell>
          <cell r="E6103">
            <v>68.59</v>
          </cell>
          <cell r="F6103">
            <v>2323357</v>
          </cell>
        </row>
        <row r="6104">
          <cell r="A6104" t="str">
            <v>42718 EVHC</v>
          </cell>
          <cell r="B6104">
            <v>42718</v>
          </cell>
          <cell r="C6104" t="str">
            <v>EVHC</v>
          </cell>
          <cell r="D6104">
            <v>68.12</v>
          </cell>
          <cell r="E6104">
            <v>66</v>
          </cell>
          <cell r="F6104">
            <v>1897094</v>
          </cell>
        </row>
        <row r="6105">
          <cell r="A6105" t="str">
            <v>42719 EVHC</v>
          </cell>
          <cell r="B6105">
            <v>42719</v>
          </cell>
          <cell r="C6105" t="str">
            <v>EVHC</v>
          </cell>
          <cell r="D6105">
            <v>66.05</v>
          </cell>
          <cell r="E6105">
            <v>65.86</v>
          </cell>
          <cell r="F6105">
            <v>1341281</v>
          </cell>
        </row>
        <row r="6106">
          <cell r="A6106" t="str">
            <v>42720 EVHC</v>
          </cell>
          <cell r="B6106">
            <v>42720</v>
          </cell>
          <cell r="C6106" t="str">
            <v>EVHC</v>
          </cell>
          <cell r="D6106">
            <v>65.56</v>
          </cell>
          <cell r="E6106">
            <v>65.849999999999994</v>
          </cell>
          <cell r="F6106">
            <v>3206871</v>
          </cell>
        </row>
        <row r="6107">
          <cell r="A6107" t="str">
            <v>42723 EVHC</v>
          </cell>
          <cell r="B6107">
            <v>42723</v>
          </cell>
          <cell r="C6107" t="str">
            <v>EVHC</v>
          </cell>
          <cell r="D6107">
            <v>66.19</v>
          </cell>
          <cell r="E6107">
            <v>65.3</v>
          </cell>
          <cell r="F6107">
            <v>1327467</v>
          </cell>
        </row>
        <row r="6108">
          <cell r="A6108" t="str">
            <v>42724 EVHC</v>
          </cell>
          <cell r="B6108">
            <v>42724</v>
          </cell>
          <cell r="C6108" t="str">
            <v>EVHC</v>
          </cell>
          <cell r="D6108">
            <v>65.63</v>
          </cell>
          <cell r="E6108">
            <v>65.11</v>
          </cell>
          <cell r="F6108">
            <v>1417572</v>
          </cell>
        </row>
        <row r="6109">
          <cell r="A6109" t="str">
            <v>42725 EVHC</v>
          </cell>
          <cell r="B6109">
            <v>42725</v>
          </cell>
          <cell r="C6109" t="str">
            <v>EVHC</v>
          </cell>
          <cell r="D6109">
            <v>64.900000000000006</v>
          </cell>
          <cell r="E6109">
            <v>65.64</v>
          </cell>
          <cell r="F6109">
            <v>2116361</v>
          </cell>
        </row>
        <row r="6110">
          <cell r="A6110" t="str">
            <v>42726 EVHC</v>
          </cell>
          <cell r="B6110">
            <v>42726</v>
          </cell>
          <cell r="C6110" t="str">
            <v>EVHC</v>
          </cell>
          <cell r="D6110">
            <v>65.349999999999994</v>
          </cell>
          <cell r="E6110">
            <v>64.959999999999994</v>
          </cell>
          <cell r="F6110">
            <v>1522064</v>
          </cell>
        </row>
        <row r="6111">
          <cell r="A6111" t="str">
            <v>42727 EVHC</v>
          </cell>
          <cell r="B6111">
            <v>42727</v>
          </cell>
          <cell r="C6111" t="str">
            <v>EVHC</v>
          </cell>
          <cell r="D6111">
            <v>64.62</v>
          </cell>
          <cell r="E6111">
            <v>65.34</v>
          </cell>
          <cell r="F6111">
            <v>609191</v>
          </cell>
        </row>
        <row r="6112">
          <cell r="A6112" t="str">
            <v>42731 EVHC</v>
          </cell>
          <cell r="B6112">
            <v>42731</v>
          </cell>
          <cell r="C6112" t="str">
            <v>EVHC</v>
          </cell>
          <cell r="D6112">
            <v>65.739999999999995</v>
          </cell>
          <cell r="E6112">
            <v>65.78</v>
          </cell>
          <cell r="F6112">
            <v>723023</v>
          </cell>
        </row>
        <row r="6113">
          <cell r="A6113" t="str">
            <v>42732 EVHC</v>
          </cell>
          <cell r="B6113">
            <v>42732</v>
          </cell>
          <cell r="C6113" t="str">
            <v>EVHC</v>
          </cell>
          <cell r="D6113">
            <v>65.06</v>
          </cell>
          <cell r="E6113">
            <v>64.61</v>
          </cell>
          <cell r="F6113">
            <v>1166885</v>
          </cell>
        </row>
        <row r="6114">
          <cell r="A6114" t="str">
            <v>42733 EVHC</v>
          </cell>
          <cell r="B6114">
            <v>42733</v>
          </cell>
          <cell r="C6114" t="str">
            <v>EVHC</v>
          </cell>
          <cell r="D6114">
            <v>64.97</v>
          </cell>
          <cell r="E6114">
            <v>64.31</v>
          </cell>
          <cell r="F6114">
            <v>1337813</v>
          </cell>
        </row>
        <row r="6115">
          <cell r="A6115" t="str">
            <v>42734 EVHC</v>
          </cell>
          <cell r="B6115">
            <v>42734</v>
          </cell>
          <cell r="C6115" t="str">
            <v>EVHC</v>
          </cell>
          <cell r="D6115">
            <v>64.16</v>
          </cell>
          <cell r="E6115">
            <v>63.29</v>
          </cell>
          <cell r="F6115">
            <v>1224029</v>
          </cell>
        </row>
        <row r="6116">
          <cell r="A6116" t="str">
            <v>42738 EVHC</v>
          </cell>
          <cell r="B6116">
            <v>42738</v>
          </cell>
          <cell r="C6116" t="str">
            <v>EVHC</v>
          </cell>
          <cell r="D6116">
            <v>64.14</v>
          </cell>
          <cell r="E6116">
            <v>63.31</v>
          </cell>
          <cell r="F6116">
            <v>1461940</v>
          </cell>
        </row>
        <row r="6117">
          <cell r="A6117" t="str">
            <v>42739 EVHC</v>
          </cell>
          <cell r="B6117">
            <v>42739</v>
          </cell>
          <cell r="C6117" t="str">
            <v>EVHC</v>
          </cell>
          <cell r="D6117">
            <v>63.71</v>
          </cell>
          <cell r="E6117">
            <v>66.52</v>
          </cell>
          <cell r="F6117">
            <v>1559900</v>
          </cell>
        </row>
        <row r="6118">
          <cell r="A6118" t="str">
            <v>42740 EVHC</v>
          </cell>
          <cell r="B6118">
            <v>42740</v>
          </cell>
          <cell r="C6118" t="str">
            <v>EVHC</v>
          </cell>
          <cell r="D6118">
            <v>67</v>
          </cell>
          <cell r="E6118">
            <v>65.94</v>
          </cell>
          <cell r="F6118">
            <v>1814299</v>
          </cell>
        </row>
        <row r="6119">
          <cell r="A6119" t="str">
            <v>42741 EVHC</v>
          </cell>
          <cell r="B6119">
            <v>42741</v>
          </cell>
          <cell r="C6119" t="str">
            <v>EVHC</v>
          </cell>
          <cell r="D6119">
            <v>65.62</v>
          </cell>
          <cell r="E6119">
            <v>65.62</v>
          </cell>
          <cell r="F6119">
            <v>1041013</v>
          </cell>
        </row>
        <row r="6120">
          <cell r="A6120" t="str">
            <v>42744 EVHC</v>
          </cell>
          <cell r="B6120">
            <v>42744</v>
          </cell>
          <cell r="C6120" t="str">
            <v>EVHC</v>
          </cell>
          <cell r="D6120">
            <v>65.64</v>
          </cell>
          <cell r="E6120">
            <v>67.25</v>
          </cell>
          <cell r="F6120">
            <v>1289142</v>
          </cell>
        </row>
        <row r="6121">
          <cell r="A6121" t="str">
            <v>42745 EVHC</v>
          </cell>
          <cell r="B6121">
            <v>42745</v>
          </cell>
          <cell r="C6121" t="str">
            <v>EVHC</v>
          </cell>
          <cell r="D6121">
            <v>66.98</v>
          </cell>
          <cell r="E6121">
            <v>65.22</v>
          </cell>
          <cell r="F6121">
            <v>1437966</v>
          </cell>
        </row>
        <row r="6122">
          <cell r="A6122" t="str">
            <v>42746 EVHC</v>
          </cell>
          <cell r="B6122">
            <v>42746</v>
          </cell>
          <cell r="C6122" t="str">
            <v>EVHC</v>
          </cell>
          <cell r="D6122">
            <v>65.37</v>
          </cell>
          <cell r="E6122">
            <v>66.98</v>
          </cell>
          <cell r="F6122">
            <v>1246960</v>
          </cell>
        </row>
        <row r="6123">
          <cell r="A6123" t="str">
            <v>42747 EVHC</v>
          </cell>
          <cell r="B6123">
            <v>42747</v>
          </cell>
          <cell r="C6123" t="str">
            <v>EVHC</v>
          </cell>
          <cell r="D6123">
            <v>66.8</v>
          </cell>
          <cell r="E6123">
            <v>67.83</v>
          </cell>
          <cell r="F6123">
            <v>1176050</v>
          </cell>
        </row>
        <row r="6124">
          <cell r="A6124" t="str">
            <v>42748 EVHC</v>
          </cell>
          <cell r="B6124">
            <v>42748</v>
          </cell>
          <cell r="C6124" t="str">
            <v>EVHC</v>
          </cell>
          <cell r="D6124">
            <v>67.91</v>
          </cell>
          <cell r="E6124">
            <v>67.27</v>
          </cell>
          <cell r="F6124">
            <v>827372</v>
          </cell>
        </row>
        <row r="6125">
          <cell r="A6125" t="str">
            <v>42752 EVHC</v>
          </cell>
          <cell r="B6125">
            <v>42752</v>
          </cell>
          <cell r="C6125" t="str">
            <v>EVHC</v>
          </cell>
          <cell r="D6125">
            <v>67.040000000000006</v>
          </cell>
          <cell r="E6125">
            <v>68.540000000000006</v>
          </cell>
          <cell r="F6125">
            <v>1222258</v>
          </cell>
        </row>
        <row r="6126">
          <cell r="A6126" t="str">
            <v>42753 EVHC</v>
          </cell>
          <cell r="B6126">
            <v>42753</v>
          </cell>
          <cell r="C6126" t="str">
            <v>EVHC</v>
          </cell>
          <cell r="D6126">
            <v>68.989999999999995</v>
          </cell>
          <cell r="E6126">
            <v>68.92</v>
          </cell>
          <cell r="F6126">
            <v>1368038</v>
          </cell>
        </row>
        <row r="6127">
          <cell r="A6127" t="str">
            <v>42754 EVHC</v>
          </cell>
          <cell r="B6127">
            <v>42754</v>
          </cell>
          <cell r="C6127" t="str">
            <v>EVHC</v>
          </cell>
          <cell r="D6127">
            <v>68.790000000000006</v>
          </cell>
          <cell r="E6127">
            <v>67.430000000000007</v>
          </cell>
          <cell r="F6127">
            <v>1027716</v>
          </cell>
        </row>
        <row r="6128">
          <cell r="A6128" t="str">
            <v>42755 EVHC</v>
          </cell>
          <cell r="B6128">
            <v>42755</v>
          </cell>
          <cell r="C6128" t="str">
            <v>EVHC</v>
          </cell>
          <cell r="D6128">
            <v>67.489999999999995</v>
          </cell>
          <cell r="E6128">
            <v>67.19</v>
          </cell>
          <cell r="F6128">
            <v>1069009</v>
          </cell>
        </row>
        <row r="6129">
          <cell r="A6129" t="str">
            <v>42758 EVHC</v>
          </cell>
          <cell r="B6129">
            <v>42758</v>
          </cell>
          <cell r="C6129" t="str">
            <v>EVHC</v>
          </cell>
          <cell r="D6129">
            <v>67.239999999999995</v>
          </cell>
          <cell r="E6129">
            <v>67.5</v>
          </cell>
          <cell r="F6129">
            <v>1118368</v>
          </cell>
        </row>
        <row r="6130">
          <cell r="A6130" t="str">
            <v>42759 EVHC</v>
          </cell>
          <cell r="B6130">
            <v>42759</v>
          </cell>
          <cell r="C6130" t="str">
            <v>EVHC</v>
          </cell>
          <cell r="D6130">
            <v>67.739999999999995</v>
          </cell>
          <cell r="E6130">
            <v>68.180000000000007</v>
          </cell>
          <cell r="F6130">
            <v>1278850</v>
          </cell>
        </row>
        <row r="6131">
          <cell r="A6131" t="str">
            <v>42760 EVHC</v>
          </cell>
          <cell r="B6131">
            <v>42760</v>
          </cell>
          <cell r="C6131" t="str">
            <v>EVHC</v>
          </cell>
          <cell r="D6131">
            <v>68.239999999999995</v>
          </cell>
          <cell r="E6131">
            <v>68.95</v>
          </cell>
          <cell r="F6131">
            <v>644700</v>
          </cell>
        </row>
        <row r="6132">
          <cell r="A6132" t="str">
            <v>42761 EVHC</v>
          </cell>
          <cell r="B6132">
            <v>42761</v>
          </cell>
          <cell r="C6132" t="str">
            <v>EVHC</v>
          </cell>
          <cell r="D6132">
            <v>68.680000000000007</v>
          </cell>
          <cell r="E6132">
            <v>68.02</v>
          </cell>
          <cell r="F6132">
            <v>565397</v>
          </cell>
        </row>
        <row r="6133">
          <cell r="A6133" t="str">
            <v>42762 EVHC</v>
          </cell>
          <cell r="B6133">
            <v>42762</v>
          </cell>
          <cell r="C6133" t="str">
            <v>EVHC</v>
          </cell>
          <cell r="D6133">
            <v>68.290000000000006</v>
          </cell>
          <cell r="E6133">
            <v>68.14</v>
          </cell>
          <cell r="F6133">
            <v>542571</v>
          </cell>
        </row>
        <row r="6134">
          <cell r="A6134" t="str">
            <v>42765 EVHC</v>
          </cell>
          <cell r="B6134">
            <v>42765</v>
          </cell>
          <cell r="C6134" t="str">
            <v>EVHC</v>
          </cell>
          <cell r="D6134">
            <v>68.19</v>
          </cell>
          <cell r="E6134">
            <v>66.94</v>
          </cell>
          <cell r="F6134">
            <v>920259</v>
          </cell>
        </row>
        <row r="6135">
          <cell r="A6135" t="str">
            <v>42766 EVHC</v>
          </cell>
          <cell r="B6135">
            <v>42766</v>
          </cell>
          <cell r="C6135" t="str">
            <v>EVHC</v>
          </cell>
          <cell r="D6135">
            <v>66.959999999999994</v>
          </cell>
          <cell r="E6135">
            <v>68</v>
          </cell>
          <cell r="F6135">
            <v>662716</v>
          </cell>
        </row>
        <row r="6136">
          <cell r="A6136" t="str">
            <v>42767 EVHC</v>
          </cell>
          <cell r="B6136">
            <v>42767</v>
          </cell>
          <cell r="C6136" t="str">
            <v>EVHC</v>
          </cell>
          <cell r="D6136">
            <v>68</v>
          </cell>
          <cell r="E6136">
            <v>68.900000000000006</v>
          </cell>
          <cell r="F6136">
            <v>809647</v>
          </cell>
        </row>
        <row r="6137">
          <cell r="A6137" t="str">
            <v>42768 EVHC</v>
          </cell>
          <cell r="B6137">
            <v>42768</v>
          </cell>
          <cell r="C6137" t="str">
            <v>EVHC</v>
          </cell>
          <cell r="D6137">
            <v>68.510000000000005</v>
          </cell>
          <cell r="E6137">
            <v>68.84</v>
          </cell>
          <cell r="F6137">
            <v>858925</v>
          </cell>
        </row>
        <row r="6138">
          <cell r="A6138" t="str">
            <v>42769 EVHC</v>
          </cell>
          <cell r="B6138">
            <v>42769</v>
          </cell>
          <cell r="C6138" t="str">
            <v>EVHC</v>
          </cell>
          <cell r="D6138">
            <v>69.040000000000006</v>
          </cell>
          <cell r="E6138">
            <v>69.39</v>
          </cell>
          <cell r="F6138">
            <v>727814</v>
          </cell>
        </row>
        <row r="6139">
          <cell r="A6139" t="str">
            <v>42772 EVHC</v>
          </cell>
          <cell r="B6139">
            <v>42772</v>
          </cell>
          <cell r="C6139" t="str">
            <v>EVHC</v>
          </cell>
          <cell r="D6139">
            <v>69.67</v>
          </cell>
          <cell r="E6139">
            <v>68.88</v>
          </cell>
          <cell r="F6139">
            <v>484603</v>
          </cell>
        </row>
        <row r="6140">
          <cell r="A6140" t="str">
            <v>42773 EVHC</v>
          </cell>
          <cell r="B6140">
            <v>42773</v>
          </cell>
          <cell r="C6140" t="str">
            <v>EVHC</v>
          </cell>
          <cell r="D6140">
            <v>68.72</v>
          </cell>
          <cell r="E6140">
            <v>68.989999999999995</v>
          </cell>
          <cell r="F6140">
            <v>645325</v>
          </cell>
        </row>
        <row r="6141">
          <cell r="A6141" t="str">
            <v>42774 EVHC</v>
          </cell>
          <cell r="B6141">
            <v>42774</v>
          </cell>
          <cell r="C6141" t="str">
            <v>EVHC</v>
          </cell>
          <cell r="D6141">
            <v>68.63</v>
          </cell>
          <cell r="E6141">
            <v>69.92</v>
          </cell>
          <cell r="F6141">
            <v>909657</v>
          </cell>
        </row>
        <row r="6142">
          <cell r="A6142" t="str">
            <v>42775 EVHC</v>
          </cell>
          <cell r="B6142">
            <v>42775</v>
          </cell>
          <cell r="C6142" t="str">
            <v>EVHC</v>
          </cell>
          <cell r="D6142">
            <v>69.88</v>
          </cell>
          <cell r="E6142">
            <v>70.87</v>
          </cell>
          <cell r="F6142">
            <v>1104144</v>
          </cell>
        </row>
        <row r="6143">
          <cell r="A6143" t="str">
            <v>42776 EVHC</v>
          </cell>
          <cell r="B6143">
            <v>42776</v>
          </cell>
          <cell r="C6143" t="str">
            <v>EVHC</v>
          </cell>
          <cell r="D6143">
            <v>70.73</v>
          </cell>
          <cell r="E6143">
            <v>68.44</v>
          </cell>
          <cell r="F6143">
            <v>1529487</v>
          </cell>
        </row>
        <row r="6144">
          <cell r="A6144" t="str">
            <v>42779 EVHC</v>
          </cell>
          <cell r="B6144">
            <v>42779</v>
          </cell>
          <cell r="C6144" t="str">
            <v>EVHC</v>
          </cell>
          <cell r="D6144">
            <v>68.599999999999994</v>
          </cell>
          <cell r="E6144">
            <v>67.650000000000006</v>
          </cell>
          <cell r="F6144">
            <v>1337090</v>
          </cell>
        </row>
        <row r="6145">
          <cell r="A6145" t="str">
            <v>42780 EVHC</v>
          </cell>
          <cell r="B6145">
            <v>42780</v>
          </cell>
          <cell r="C6145" t="str">
            <v>EVHC</v>
          </cell>
          <cell r="D6145">
            <v>67.73</v>
          </cell>
          <cell r="E6145">
            <v>68.09</v>
          </cell>
          <cell r="F6145">
            <v>901463</v>
          </cell>
        </row>
        <row r="6146">
          <cell r="A6146" t="str">
            <v>42781 EVHC</v>
          </cell>
          <cell r="B6146">
            <v>42781</v>
          </cell>
          <cell r="C6146" t="str">
            <v>EVHC</v>
          </cell>
          <cell r="D6146">
            <v>67.8</v>
          </cell>
          <cell r="E6146">
            <v>70.180000000000007</v>
          </cell>
          <cell r="F6146">
            <v>1188359</v>
          </cell>
        </row>
        <row r="6147">
          <cell r="A6147" t="str">
            <v>42782 EVHC</v>
          </cell>
          <cell r="B6147">
            <v>42782</v>
          </cell>
          <cell r="C6147" t="str">
            <v>EVHC</v>
          </cell>
          <cell r="D6147">
            <v>70.150000000000006</v>
          </cell>
          <cell r="E6147">
            <v>69.260000000000005</v>
          </cell>
          <cell r="F6147">
            <v>1633769</v>
          </cell>
        </row>
        <row r="6148">
          <cell r="A6148" t="str">
            <v>42783 EVHC</v>
          </cell>
          <cell r="B6148">
            <v>42783</v>
          </cell>
          <cell r="C6148" t="str">
            <v>EVHC</v>
          </cell>
          <cell r="D6148">
            <v>69.23</v>
          </cell>
          <cell r="E6148">
            <v>71.59</v>
          </cell>
          <cell r="F6148">
            <v>1498900</v>
          </cell>
        </row>
        <row r="6149">
          <cell r="A6149" t="str">
            <v>42787 EVHC</v>
          </cell>
          <cell r="B6149">
            <v>42787</v>
          </cell>
          <cell r="C6149" t="str">
            <v>EVHC</v>
          </cell>
          <cell r="D6149">
            <v>72.010000000000005</v>
          </cell>
          <cell r="E6149">
            <v>72.48</v>
          </cell>
          <cell r="F6149">
            <v>1242498</v>
          </cell>
        </row>
        <row r="6150">
          <cell r="A6150" t="str">
            <v>42788 EVHC</v>
          </cell>
          <cell r="B6150">
            <v>42788</v>
          </cell>
          <cell r="C6150" t="str">
            <v>EVHC</v>
          </cell>
          <cell r="D6150">
            <v>72.02</v>
          </cell>
          <cell r="E6150">
            <v>71.23</v>
          </cell>
          <cell r="F6150">
            <v>754214</v>
          </cell>
        </row>
        <row r="6151">
          <cell r="A6151" t="str">
            <v>42789 EVHC</v>
          </cell>
          <cell r="B6151">
            <v>42789</v>
          </cell>
          <cell r="C6151" t="str">
            <v>EVHC</v>
          </cell>
          <cell r="D6151">
            <v>71.33</v>
          </cell>
          <cell r="E6151">
            <v>70.55</v>
          </cell>
          <cell r="F6151">
            <v>677065</v>
          </cell>
        </row>
        <row r="6152">
          <cell r="A6152" t="str">
            <v>42790 EVHC</v>
          </cell>
          <cell r="B6152">
            <v>42790</v>
          </cell>
          <cell r="C6152" t="str">
            <v>EVHC</v>
          </cell>
          <cell r="D6152">
            <v>70.44</v>
          </cell>
          <cell r="E6152">
            <v>71.39</v>
          </cell>
          <cell r="F6152">
            <v>885054</v>
          </cell>
        </row>
        <row r="6153">
          <cell r="A6153" t="str">
            <v>42793 EVHC</v>
          </cell>
          <cell r="B6153">
            <v>42793</v>
          </cell>
          <cell r="C6153" t="str">
            <v>EVHC</v>
          </cell>
          <cell r="D6153">
            <v>71.400000000000006</v>
          </cell>
          <cell r="E6153">
            <v>72.41</v>
          </cell>
          <cell r="F6153">
            <v>1241882</v>
          </cell>
        </row>
        <row r="6154">
          <cell r="A6154" t="str">
            <v>42794 EVHC</v>
          </cell>
          <cell r="B6154">
            <v>42794</v>
          </cell>
          <cell r="C6154" t="str">
            <v>EVHC</v>
          </cell>
          <cell r="D6154">
            <v>72.17</v>
          </cell>
          <cell r="E6154">
            <v>70</v>
          </cell>
          <cell r="F6154">
            <v>2703989</v>
          </cell>
        </row>
        <row r="6155">
          <cell r="A6155" t="str">
            <v>42795 EVHC</v>
          </cell>
          <cell r="B6155">
            <v>42795</v>
          </cell>
          <cell r="C6155" t="str">
            <v>EVHC</v>
          </cell>
          <cell r="D6155">
            <v>64.69</v>
          </cell>
          <cell r="E6155">
            <v>65.59</v>
          </cell>
          <cell r="F6155">
            <v>7652315</v>
          </cell>
        </row>
        <row r="6156">
          <cell r="A6156" t="str">
            <v>42796 EVHC</v>
          </cell>
          <cell r="B6156">
            <v>42796</v>
          </cell>
          <cell r="C6156" t="str">
            <v>EVHC</v>
          </cell>
          <cell r="D6156">
            <v>65.53</v>
          </cell>
          <cell r="E6156">
            <v>66.010000000000005</v>
          </cell>
          <cell r="F6156">
            <v>3310011</v>
          </cell>
        </row>
        <row r="6157">
          <cell r="A6157" t="str">
            <v>42797 EVHC</v>
          </cell>
          <cell r="B6157">
            <v>42797</v>
          </cell>
          <cell r="C6157" t="str">
            <v>EVHC</v>
          </cell>
          <cell r="D6157">
            <v>66.05</v>
          </cell>
          <cell r="E6157">
            <v>67.709999999999994</v>
          </cell>
          <cell r="F6157">
            <v>2359457</v>
          </cell>
        </row>
        <row r="6158">
          <cell r="A6158" t="str">
            <v>42800 EVHC</v>
          </cell>
          <cell r="B6158">
            <v>42800</v>
          </cell>
          <cell r="C6158" t="str">
            <v>EVHC</v>
          </cell>
          <cell r="D6158">
            <v>68.739999999999995</v>
          </cell>
          <cell r="E6158">
            <v>67.75</v>
          </cell>
          <cell r="F6158">
            <v>1724075</v>
          </cell>
        </row>
        <row r="6159">
          <cell r="A6159" t="str">
            <v>42801 EVHC</v>
          </cell>
          <cell r="B6159">
            <v>42801</v>
          </cell>
          <cell r="C6159" t="str">
            <v>EVHC</v>
          </cell>
          <cell r="D6159">
            <v>67.34</v>
          </cell>
          <cell r="E6159">
            <v>66.14</v>
          </cell>
          <cell r="F6159">
            <v>2001367</v>
          </cell>
        </row>
        <row r="6160">
          <cell r="A6160" t="str">
            <v>42802 EVHC</v>
          </cell>
          <cell r="B6160">
            <v>42802</v>
          </cell>
          <cell r="C6160" t="str">
            <v>EVHC</v>
          </cell>
          <cell r="D6160">
            <v>66</v>
          </cell>
          <cell r="E6160">
            <v>66.75</v>
          </cell>
          <cell r="F6160">
            <v>1704544</v>
          </cell>
        </row>
        <row r="6161">
          <cell r="A6161" t="str">
            <v>42803 EVHC</v>
          </cell>
          <cell r="B6161">
            <v>42803</v>
          </cell>
          <cell r="C6161" t="str">
            <v>EVHC</v>
          </cell>
          <cell r="D6161">
            <v>66.7</v>
          </cell>
          <cell r="E6161">
            <v>65.75</v>
          </cell>
          <cell r="F6161">
            <v>1622239</v>
          </cell>
        </row>
        <row r="6162">
          <cell r="A6162" t="str">
            <v>42804 EVHC</v>
          </cell>
          <cell r="B6162">
            <v>42804</v>
          </cell>
          <cell r="C6162" t="str">
            <v>EVHC</v>
          </cell>
          <cell r="D6162">
            <v>65.849999999999994</v>
          </cell>
          <cell r="E6162">
            <v>66.8</v>
          </cell>
          <cell r="F6162">
            <v>2370445</v>
          </cell>
        </row>
        <row r="6163">
          <cell r="A6163" t="str">
            <v>42807 EVHC</v>
          </cell>
          <cell r="B6163">
            <v>42807</v>
          </cell>
          <cell r="C6163" t="str">
            <v>EVHC</v>
          </cell>
          <cell r="D6163">
            <v>66.7</v>
          </cell>
          <cell r="E6163">
            <v>65.760000000000005</v>
          </cell>
          <cell r="F6163">
            <v>1354299</v>
          </cell>
        </row>
        <row r="6164">
          <cell r="A6164" t="str">
            <v>42808 EVHC</v>
          </cell>
          <cell r="B6164">
            <v>42808</v>
          </cell>
          <cell r="C6164" t="str">
            <v>EVHC</v>
          </cell>
          <cell r="D6164">
            <v>65.819999999999993</v>
          </cell>
          <cell r="E6164">
            <v>64.44</v>
          </cell>
          <cell r="F6164">
            <v>1704579</v>
          </cell>
        </row>
        <row r="6165">
          <cell r="A6165" t="str">
            <v>42809 EVHC</v>
          </cell>
          <cell r="B6165">
            <v>42809</v>
          </cell>
          <cell r="C6165" t="str">
            <v>EVHC</v>
          </cell>
          <cell r="D6165">
            <v>64.63</v>
          </cell>
          <cell r="E6165">
            <v>64.760000000000005</v>
          </cell>
          <cell r="F6165">
            <v>1276071</v>
          </cell>
        </row>
        <row r="6166">
          <cell r="A6166" t="str">
            <v>42810 EVHC</v>
          </cell>
          <cell r="B6166">
            <v>42810</v>
          </cell>
          <cell r="C6166" t="str">
            <v>EVHC</v>
          </cell>
          <cell r="D6166">
            <v>64.77</v>
          </cell>
          <cell r="E6166">
            <v>64.319999999999993</v>
          </cell>
          <cell r="F6166">
            <v>895042</v>
          </cell>
        </row>
        <row r="6167">
          <cell r="A6167" t="str">
            <v>42811 EVHC</v>
          </cell>
          <cell r="B6167">
            <v>42811</v>
          </cell>
          <cell r="C6167" t="str">
            <v>EVHC</v>
          </cell>
          <cell r="D6167">
            <v>64.38</v>
          </cell>
          <cell r="E6167">
            <v>63.9</v>
          </cell>
          <cell r="F6167">
            <v>1438652</v>
          </cell>
        </row>
        <row r="6168">
          <cell r="A6168" t="str">
            <v>42814 EVHC</v>
          </cell>
          <cell r="B6168">
            <v>42814</v>
          </cell>
          <cell r="C6168" t="str">
            <v>EVHC</v>
          </cell>
          <cell r="D6168">
            <v>63.87</v>
          </cell>
          <cell r="E6168">
            <v>63.16</v>
          </cell>
          <cell r="F6168">
            <v>973890</v>
          </cell>
        </row>
        <row r="6169">
          <cell r="A6169" t="str">
            <v>42815 EVHC</v>
          </cell>
          <cell r="B6169">
            <v>42815</v>
          </cell>
          <cell r="C6169" t="str">
            <v>EVHC</v>
          </cell>
          <cell r="D6169">
            <v>63.1</v>
          </cell>
          <cell r="E6169">
            <v>62.09</v>
          </cell>
          <cell r="F6169">
            <v>1598144</v>
          </cell>
        </row>
        <row r="6170">
          <cell r="A6170" t="str">
            <v>42816 EVHC</v>
          </cell>
          <cell r="B6170">
            <v>42816</v>
          </cell>
          <cell r="C6170" t="str">
            <v>EVHC</v>
          </cell>
          <cell r="D6170">
            <v>62.08</v>
          </cell>
          <cell r="E6170">
            <v>61.89</v>
          </cell>
          <cell r="F6170">
            <v>1117836</v>
          </cell>
        </row>
        <row r="6171">
          <cell r="A6171" t="str">
            <v>42817 EVHC</v>
          </cell>
          <cell r="B6171">
            <v>42817</v>
          </cell>
          <cell r="C6171" t="str">
            <v>EVHC</v>
          </cell>
          <cell r="D6171">
            <v>61.89</v>
          </cell>
          <cell r="E6171">
            <v>62.27</v>
          </cell>
          <cell r="F6171">
            <v>1291934</v>
          </cell>
        </row>
        <row r="6172">
          <cell r="A6172" t="str">
            <v>42818 EVHC</v>
          </cell>
          <cell r="B6172">
            <v>42818</v>
          </cell>
          <cell r="C6172" t="str">
            <v>EVHC</v>
          </cell>
          <cell r="D6172">
            <v>62.29</v>
          </cell>
          <cell r="E6172">
            <v>64.25</v>
          </cell>
          <cell r="F6172">
            <v>1965845</v>
          </cell>
        </row>
        <row r="6173">
          <cell r="A6173" t="str">
            <v>42821 EVHC</v>
          </cell>
          <cell r="B6173">
            <v>42821</v>
          </cell>
          <cell r="C6173" t="str">
            <v>EVHC</v>
          </cell>
          <cell r="D6173">
            <v>64.510000000000005</v>
          </cell>
          <cell r="E6173">
            <v>64.78</v>
          </cell>
          <cell r="F6173">
            <v>1458122</v>
          </cell>
        </row>
        <row r="6174">
          <cell r="A6174" t="str">
            <v>42822 EVHC</v>
          </cell>
          <cell r="B6174">
            <v>42822</v>
          </cell>
          <cell r="C6174" t="str">
            <v>EVHC</v>
          </cell>
          <cell r="D6174">
            <v>64.48</v>
          </cell>
          <cell r="E6174">
            <v>63.9</v>
          </cell>
          <cell r="F6174">
            <v>1389466</v>
          </cell>
        </row>
        <row r="6175">
          <cell r="A6175" t="str">
            <v>42823 EVHC</v>
          </cell>
          <cell r="B6175">
            <v>42823</v>
          </cell>
          <cell r="C6175" t="str">
            <v>EVHC</v>
          </cell>
          <cell r="D6175">
            <v>63.6</v>
          </cell>
          <cell r="E6175">
            <v>62.38</v>
          </cell>
          <cell r="F6175">
            <v>1506860</v>
          </cell>
        </row>
        <row r="6176">
          <cell r="A6176" t="str">
            <v>42824 EVHC</v>
          </cell>
          <cell r="B6176">
            <v>42824</v>
          </cell>
          <cell r="C6176" t="str">
            <v>EVHC</v>
          </cell>
          <cell r="D6176">
            <v>61.95</v>
          </cell>
          <cell r="E6176">
            <v>61.38</v>
          </cell>
          <cell r="F6176">
            <v>2830556</v>
          </cell>
        </row>
        <row r="6177">
          <cell r="A6177" t="str">
            <v>42825 EVHC</v>
          </cell>
          <cell r="B6177">
            <v>42825</v>
          </cell>
          <cell r="C6177" t="str">
            <v>EVHC</v>
          </cell>
          <cell r="D6177">
            <v>61.5</v>
          </cell>
          <cell r="E6177">
            <v>61.32</v>
          </cell>
          <cell r="F6177">
            <v>1288425</v>
          </cell>
        </row>
        <row r="6178">
          <cell r="A6178" t="str">
            <v>42828 EVHC</v>
          </cell>
          <cell r="B6178">
            <v>42828</v>
          </cell>
          <cell r="C6178" t="str">
            <v>EVHC</v>
          </cell>
          <cell r="D6178">
            <v>61.34</v>
          </cell>
          <cell r="E6178">
            <v>60.99</v>
          </cell>
          <cell r="F6178">
            <v>2034363</v>
          </cell>
        </row>
        <row r="6179">
          <cell r="A6179" t="str">
            <v>42829 EVHC</v>
          </cell>
          <cell r="B6179">
            <v>42829</v>
          </cell>
          <cell r="C6179" t="str">
            <v>EVHC</v>
          </cell>
          <cell r="D6179">
            <v>60.88</v>
          </cell>
          <cell r="E6179">
            <v>60.18</v>
          </cell>
          <cell r="F6179">
            <v>1739664</v>
          </cell>
        </row>
        <row r="6180">
          <cell r="A6180" t="str">
            <v>42830 EVHC</v>
          </cell>
          <cell r="B6180">
            <v>42830</v>
          </cell>
          <cell r="C6180" t="str">
            <v>EVHC</v>
          </cell>
          <cell r="D6180">
            <v>60.24</v>
          </cell>
          <cell r="E6180">
            <v>60.36</v>
          </cell>
          <cell r="F6180">
            <v>1910870</v>
          </cell>
        </row>
        <row r="6181">
          <cell r="A6181" t="str">
            <v>42831 EVHC</v>
          </cell>
          <cell r="B6181">
            <v>42831</v>
          </cell>
          <cell r="C6181" t="str">
            <v>EVHC</v>
          </cell>
          <cell r="D6181">
            <v>60.32</v>
          </cell>
          <cell r="E6181">
            <v>60.44</v>
          </cell>
          <cell r="F6181">
            <v>1074376</v>
          </cell>
        </row>
        <row r="6182">
          <cell r="A6182" t="str">
            <v>42832 EVHC</v>
          </cell>
          <cell r="B6182">
            <v>42832</v>
          </cell>
          <cell r="C6182" t="str">
            <v>EVHC</v>
          </cell>
          <cell r="D6182">
            <v>60.26</v>
          </cell>
          <cell r="E6182">
            <v>60.14</v>
          </cell>
          <cell r="F6182">
            <v>994295</v>
          </cell>
        </row>
        <row r="6183">
          <cell r="A6183" t="str">
            <v>42835 EVHC</v>
          </cell>
          <cell r="B6183">
            <v>42835</v>
          </cell>
          <cell r="C6183" t="str">
            <v>EVHC</v>
          </cell>
          <cell r="D6183">
            <v>60.15</v>
          </cell>
          <cell r="E6183">
            <v>60.67</v>
          </cell>
          <cell r="F6183">
            <v>914655</v>
          </cell>
        </row>
        <row r="6184">
          <cell r="A6184" t="str">
            <v>42836 EVHC</v>
          </cell>
          <cell r="B6184">
            <v>42836</v>
          </cell>
          <cell r="C6184" t="str">
            <v>EVHC</v>
          </cell>
          <cell r="D6184">
            <v>60.49</v>
          </cell>
          <cell r="E6184">
            <v>60.76</v>
          </cell>
          <cell r="F6184">
            <v>1423663</v>
          </cell>
        </row>
        <row r="6185">
          <cell r="A6185" t="str">
            <v>42837 EVHC</v>
          </cell>
          <cell r="B6185">
            <v>42837</v>
          </cell>
          <cell r="C6185" t="str">
            <v>EVHC</v>
          </cell>
          <cell r="D6185">
            <v>60.71</v>
          </cell>
          <cell r="E6185">
            <v>60.3</v>
          </cell>
          <cell r="F6185">
            <v>1491748</v>
          </cell>
        </row>
        <row r="6186">
          <cell r="A6186" t="str">
            <v>42838 EVHC</v>
          </cell>
          <cell r="B6186">
            <v>42838</v>
          </cell>
          <cell r="C6186" t="str">
            <v>EVHC</v>
          </cell>
          <cell r="D6186">
            <v>60.05</v>
          </cell>
          <cell r="E6186">
            <v>60.07</v>
          </cell>
          <cell r="F6186">
            <v>1390758</v>
          </cell>
        </row>
        <row r="6187">
          <cell r="A6187" t="str">
            <v>42842 EVHC</v>
          </cell>
          <cell r="B6187">
            <v>42842</v>
          </cell>
          <cell r="C6187" t="str">
            <v>EVHC</v>
          </cell>
          <cell r="D6187">
            <v>60.08</v>
          </cell>
          <cell r="E6187">
            <v>59.43</v>
          </cell>
          <cell r="F6187">
            <v>3259727</v>
          </cell>
        </row>
        <row r="6188">
          <cell r="A6188" t="str">
            <v>42843 EVHC</v>
          </cell>
          <cell r="B6188">
            <v>42843</v>
          </cell>
          <cell r="C6188" t="str">
            <v>EVHC</v>
          </cell>
          <cell r="D6188">
            <v>58.88</v>
          </cell>
          <cell r="E6188">
            <v>58.65</v>
          </cell>
          <cell r="F6188">
            <v>1541181</v>
          </cell>
        </row>
        <row r="6189">
          <cell r="A6189" t="str">
            <v>42844 EVHC</v>
          </cell>
          <cell r="B6189">
            <v>42844</v>
          </cell>
          <cell r="C6189" t="str">
            <v>EVHC</v>
          </cell>
          <cell r="D6189">
            <v>58.6</v>
          </cell>
          <cell r="E6189">
            <v>57.46</v>
          </cell>
          <cell r="F6189">
            <v>1743685</v>
          </cell>
        </row>
        <row r="6190">
          <cell r="A6190" t="str">
            <v>42845 EVHC</v>
          </cell>
          <cell r="B6190">
            <v>42845</v>
          </cell>
          <cell r="C6190" t="str">
            <v>EVHC</v>
          </cell>
          <cell r="D6190">
            <v>57</v>
          </cell>
          <cell r="E6190">
            <v>55.36</v>
          </cell>
          <cell r="F6190">
            <v>4855307</v>
          </cell>
        </row>
        <row r="6191">
          <cell r="A6191" t="str">
            <v>42846 EVHC</v>
          </cell>
          <cell r="B6191">
            <v>42846</v>
          </cell>
          <cell r="C6191" t="str">
            <v>EVHC</v>
          </cell>
          <cell r="D6191">
            <v>55.17</v>
          </cell>
          <cell r="E6191">
            <v>54.54</v>
          </cell>
          <cell r="F6191">
            <v>1679982</v>
          </cell>
        </row>
        <row r="6192">
          <cell r="A6192" t="str">
            <v>42849 EVHC</v>
          </cell>
          <cell r="B6192">
            <v>42849</v>
          </cell>
          <cell r="C6192" t="str">
            <v>EVHC</v>
          </cell>
          <cell r="D6192">
            <v>54.92</v>
          </cell>
          <cell r="E6192">
            <v>55.21</v>
          </cell>
          <cell r="F6192">
            <v>1487056</v>
          </cell>
        </row>
        <row r="6193">
          <cell r="A6193" t="str">
            <v>42850 EVHC</v>
          </cell>
          <cell r="B6193">
            <v>42850</v>
          </cell>
          <cell r="C6193" t="str">
            <v>EVHC</v>
          </cell>
          <cell r="D6193">
            <v>55.07</v>
          </cell>
          <cell r="E6193">
            <v>54.99</v>
          </cell>
          <cell r="F6193">
            <v>1492572</v>
          </cell>
        </row>
        <row r="6194">
          <cell r="A6194" t="str">
            <v>42851 EVHC</v>
          </cell>
          <cell r="B6194">
            <v>42851</v>
          </cell>
          <cell r="C6194" t="str">
            <v>EVHC</v>
          </cell>
          <cell r="D6194">
            <v>55.25</v>
          </cell>
          <cell r="E6194">
            <v>55.33</v>
          </cell>
          <cell r="F6194">
            <v>1878439</v>
          </cell>
        </row>
        <row r="6195">
          <cell r="A6195" t="str">
            <v>42852 EVHC</v>
          </cell>
          <cell r="B6195">
            <v>42852</v>
          </cell>
          <cell r="C6195" t="str">
            <v>EVHC</v>
          </cell>
          <cell r="D6195">
            <v>55.44</v>
          </cell>
          <cell r="E6195">
            <v>55.39</v>
          </cell>
          <cell r="F6195">
            <v>1312097</v>
          </cell>
        </row>
        <row r="6196">
          <cell r="A6196" t="str">
            <v>42853 EVHC</v>
          </cell>
          <cell r="B6196">
            <v>42853</v>
          </cell>
          <cell r="C6196" t="str">
            <v>EVHC</v>
          </cell>
          <cell r="D6196">
            <v>55.37</v>
          </cell>
          <cell r="E6196">
            <v>56.03</v>
          </cell>
          <cell r="F6196">
            <v>1770008</v>
          </cell>
        </row>
        <row r="6197">
          <cell r="A6197" t="str">
            <v>42856 EVHC</v>
          </cell>
          <cell r="B6197">
            <v>42856</v>
          </cell>
          <cell r="C6197" t="str">
            <v>EVHC</v>
          </cell>
          <cell r="D6197">
            <v>55.97</v>
          </cell>
          <cell r="E6197">
            <v>56.18</v>
          </cell>
          <cell r="F6197">
            <v>1700248</v>
          </cell>
        </row>
        <row r="6198">
          <cell r="A6198" t="str">
            <v>42857 EVHC</v>
          </cell>
          <cell r="B6198">
            <v>42857</v>
          </cell>
          <cell r="C6198" t="str">
            <v>EVHC</v>
          </cell>
          <cell r="D6198">
            <v>56.27</v>
          </cell>
          <cell r="E6198">
            <v>58.32</v>
          </cell>
          <cell r="F6198">
            <v>2186439</v>
          </cell>
        </row>
        <row r="6199">
          <cell r="A6199" t="str">
            <v>42858 EVHC</v>
          </cell>
          <cell r="B6199">
            <v>42858</v>
          </cell>
          <cell r="C6199" t="str">
            <v>EVHC</v>
          </cell>
          <cell r="D6199">
            <v>60.01</v>
          </cell>
          <cell r="E6199">
            <v>58.22</v>
          </cell>
          <cell r="F6199">
            <v>4870098</v>
          </cell>
        </row>
        <row r="6200">
          <cell r="A6200" t="str">
            <v>42859 EVHC</v>
          </cell>
          <cell r="B6200">
            <v>42859</v>
          </cell>
          <cell r="C6200" t="str">
            <v>EVHC</v>
          </cell>
          <cell r="D6200">
            <v>57.65</v>
          </cell>
          <cell r="E6200">
            <v>57.76</v>
          </cell>
          <cell r="F6200">
            <v>1912253</v>
          </cell>
        </row>
        <row r="6201">
          <cell r="A6201" t="str">
            <v>42860 EVHC</v>
          </cell>
          <cell r="B6201">
            <v>42860</v>
          </cell>
          <cell r="C6201" t="str">
            <v>EVHC</v>
          </cell>
          <cell r="D6201">
            <v>57.9</v>
          </cell>
          <cell r="E6201">
            <v>57.55</v>
          </cell>
          <cell r="F6201">
            <v>1239613</v>
          </cell>
        </row>
        <row r="6202">
          <cell r="A6202" t="str">
            <v>42863 EVHC</v>
          </cell>
          <cell r="B6202">
            <v>42863</v>
          </cell>
          <cell r="C6202" t="str">
            <v>EVHC</v>
          </cell>
          <cell r="D6202">
            <v>57.38</v>
          </cell>
          <cell r="E6202">
            <v>56.22</v>
          </cell>
          <cell r="F6202">
            <v>1705431</v>
          </cell>
        </row>
        <row r="6203">
          <cell r="A6203" t="str">
            <v>42864 EVHC</v>
          </cell>
          <cell r="B6203">
            <v>42864</v>
          </cell>
          <cell r="C6203" t="str">
            <v>EVHC</v>
          </cell>
          <cell r="D6203">
            <v>56.31</v>
          </cell>
          <cell r="E6203">
            <v>55.99</v>
          </cell>
          <cell r="F6203">
            <v>1080666</v>
          </cell>
        </row>
        <row r="6204">
          <cell r="A6204" t="str">
            <v>42865 EVHC</v>
          </cell>
          <cell r="B6204">
            <v>42865</v>
          </cell>
          <cell r="C6204" t="str">
            <v>EVHC</v>
          </cell>
          <cell r="D6204">
            <v>55.99</v>
          </cell>
          <cell r="E6204">
            <v>56.66</v>
          </cell>
          <cell r="F6204">
            <v>1226044</v>
          </cell>
        </row>
        <row r="6205">
          <cell r="A6205" t="str">
            <v>42866 EVHC</v>
          </cell>
          <cell r="B6205">
            <v>42866</v>
          </cell>
          <cell r="C6205" t="str">
            <v>EVHC</v>
          </cell>
          <cell r="D6205">
            <v>56.62</v>
          </cell>
          <cell r="E6205">
            <v>57.43</v>
          </cell>
          <cell r="F6205">
            <v>1834047</v>
          </cell>
        </row>
        <row r="6206">
          <cell r="A6206" t="str">
            <v>42867 EVHC</v>
          </cell>
          <cell r="B6206">
            <v>42867</v>
          </cell>
          <cell r="C6206" t="str">
            <v>EVHC</v>
          </cell>
          <cell r="D6206">
            <v>57.39</v>
          </cell>
          <cell r="E6206">
            <v>56.57</v>
          </cell>
          <cell r="F6206">
            <v>1009418</v>
          </cell>
        </row>
        <row r="6207">
          <cell r="A6207" t="str">
            <v>42870 EVHC</v>
          </cell>
          <cell r="B6207">
            <v>42870</v>
          </cell>
          <cell r="C6207" t="str">
            <v>EVHC</v>
          </cell>
          <cell r="D6207">
            <v>56.61</v>
          </cell>
          <cell r="E6207">
            <v>57.4</v>
          </cell>
          <cell r="F6207">
            <v>1676183</v>
          </cell>
        </row>
        <row r="6208">
          <cell r="A6208" t="str">
            <v>42871 EVHC</v>
          </cell>
          <cell r="B6208">
            <v>42871</v>
          </cell>
          <cell r="C6208" t="str">
            <v>EVHC</v>
          </cell>
          <cell r="D6208">
            <v>57.05</v>
          </cell>
          <cell r="E6208">
            <v>56.15</v>
          </cell>
          <cell r="F6208">
            <v>1767098</v>
          </cell>
        </row>
        <row r="6209">
          <cell r="A6209" t="str">
            <v>42872 EVHC</v>
          </cell>
          <cell r="B6209">
            <v>42872</v>
          </cell>
          <cell r="C6209" t="str">
            <v>EVHC</v>
          </cell>
          <cell r="D6209">
            <v>56.23</v>
          </cell>
          <cell r="E6209">
            <v>55.69</v>
          </cell>
          <cell r="F6209">
            <v>1089508</v>
          </cell>
        </row>
        <row r="6210">
          <cell r="A6210" t="str">
            <v>42873 EVHC</v>
          </cell>
          <cell r="B6210">
            <v>42873</v>
          </cell>
          <cell r="C6210" t="str">
            <v>EVHC</v>
          </cell>
          <cell r="D6210">
            <v>55.97</v>
          </cell>
          <cell r="E6210">
            <v>55.86</v>
          </cell>
          <cell r="F6210">
            <v>765299</v>
          </cell>
        </row>
        <row r="6211">
          <cell r="A6211" t="str">
            <v>42874 EVHC</v>
          </cell>
          <cell r="B6211">
            <v>42874</v>
          </cell>
          <cell r="C6211" t="str">
            <v>EVHC</v>
          </cell>
          <cell r="D6211">
            <v>56.02</v>
          </cell>
          <cell r="E6211">
            <v>55.91</v>
          </cell>
          <cell r="F6211">
            <v>696926</v>
          </cell>
        </row>
        <row r="6212">
          <cell r="A6212" t="str">
            <v>42877 EVHC</v>
          </cell>
          <cell r="B6212">
            <v>42877</v>
          </cell>
          <cell r="C6212" t="str">
            <v>EVHC</v>
          </cell>
          <cell r="D6212">
            <v>55.67</v>
          </cell>
          <cell r="E6212">
            <v>55.71</v>
          </cell>
          <cell r="F6212">
            <v>806833</v>
          </cell>
        </row>
        <row r="6213">
          <cell r="A6213" t="str">
            <v>42878 EVHC</v>
          </cell>
          <cell r="B6213">
            <v>42878</v>
          </cell>
          <cell r="C6213" t="str">
            <v>EVHC</v>
          </cell>
          <cell r="D6213">
            <v>55.72</v>
          </cell>
          <cell r="E6213">
            <v>55.56</v>
          </cell>
          <cell r="F6213">
            <v>1256610</v>
          </cell>
        </row>
        <row r="6214">
          <cell r="A6214" t="str">
            <v>42879 EVHC</v>
          </cell>
          <cell r="B6214">
            <v>42879</v>
          </cell>
          <cell r="C6214" t="str">
            <v>EVHC</v>
          </cell>
          <cell r="D6214">
            <v>55.43</v>
          </cell>
          <cell r="E6214">
            <v>55.44</v>
          </cell>
          <cell r="F6214">
            <v>722823</v>
          </cell>
        </row>
        <row r="6215">
          <cell r="A6215" t="str">
            <v>42880 EVHC</v>
          </cell>
          <cell r="B6215">
            <v>42880</v>
          </cell>
          <cell r="C6215" t="str">
            <v>EVHC</v>
          </cell>
          <cell r="D6215">
            <v>55.68</v>
          </cell>
          <cell r="E6215">
            <v>56.03</v>
          </cell>
          <cell r="F6215">
            <v>577968</v>
          </cell>
        </row>
        <row r="6216">
          <cell r="A6216" t="str">
            <v>42881 EVHC</v>
          </cell>
          <cell r="B6216">
            <v>42881</v>
          </cell>
          <cell r="C6216" t="str">
            <v>EVHC</v>
          </cell>
          <cell r="D6216">
            <v>55.89</v>
          </cell>
          <cell r="E6216">
            <v>55.18</v>
          </cell>
          <cell r="F6216">
            <v>749544</v>
          </cell>
        </row>
        <row r="6217">
          <cell r="A6217" t="str">
            <v>42885 EVHC</v>
          </cell>
          <cell r="B6217">
            <v>42885</v>
          </cell>
          <cell r="C6217" t="str">
            <v>EVHC</v>
          </cell>
          <cell r="D6217">
            <v>54.7</v>
          </cell>
          <cell r="E6217">
            <v>54.86</v>
          </cell>
          <cell r="F6217">
            <v>990429</v>
          </cell>
        </row>
        <row r="6218">
          <cell r="A6218" t="str">
            <v>42886 EVHC</v>
          </cell>
          <cell r="B6218">
            <v>42886</v>
          </cell>
          <cell r="C6218" t="str">
            <v>EVHC</v>
          </cell>
          <cell r="D6218">
            <v>54.83</v>
          </cell>
          <cell r="E6218">
            <v>54.61</v>
          </cell>
          <cell r="F6218">
            <v>1820263</v>
          </cell>
        </row>
        <row r="6219">
          <cell r="A6219" t="str">
            <v>42887 EVHC</v>
          </cell>
          <cell r="B6219">
            <v>42887</v>
          </cell>
          <cell r="C6219" t="str">
            <v>EVHC</v>
          </cell>
          <cell r="D6219">
            <v>54.84</v>
          </cell>
          <cell r="E6219">
            <v>55.92</v>
          </cell>
          <cell r="F6219">
            <v>1154504</v>
          </cell>
        </row>
        <row r="6220">
          <cell r="A6220" t="str">
            <v>42888 EVHC</v>
          </cell>
          <cell r="B6220">
            <v>42888</v>
          </cell>
          <cell r="C6220" t="str">
            <v>EVHC</v>
          </cell>
          <cell r="D6220">
            <v>55.83</v>
          </cell>
          <cell r="E6220">
            <v>55.73</v>
          </cell>
          <cell r="F6220">
            <v>981605</v>
          </cell>
        </row>
        <row r="6221">
          <cell r="A6221" t="str">
            <v>42891 EVHC</v>
          </cell>
          <cell r="B6221">
            <v>42891</v>
          </cell>
          <cell r="C6221" t="str">
            <v>EVHC</v>
          </cell>
          <cell r="D6221">
            <v>55.56</v>
          </cell>
          <cell r="E6221">
            <v>55.42</v>
          </cell>
          <cell r="F6221">
            <v>1111260</v>
          </cell>
        </row>
        <row r="6222">
          <cell r="A6222" t="str">
            <v>42892 EVHC</v>
          </cell>
          <cell r="B6222">
            <v>42892</v>
          </cell>
          <cell r="C6222" t="str">
            <v>EVHC</v>
          </cell>
          <cell r="D6222">
            <v>55.34</v>
          </cell>
          <cell r="E6222">
            <v>55.11</v>
          </cell>
          <cell r="F6222">
            <v>1002995</v>
          </cell>
        </row>
        <row r="6223">
          <cell r="A6223" t="str">
            <v>42893 EVHC</v>
          </cell>
          <cell r="B6223">
            <v>42893</v>
          </cell>
          <cell r="C6223" t="str">
            <v>EVHC</v>
          </cell>
          <cell r="D6223">
            <v>55.29</v>
          </cell>
          <cell r="E6223">
            <v>54.9</v>
          </cell>
          <cell r="F6223">
            <v>1193229</v>
          </cell>
        </row>
        <row r="6224">
          <cell r="A6224" t="str">
            <v>42894 EVHC</v>
          </cell>
          <cell r="B6224">
            <v>42894</v>
          </cell>
          <cell r="C6224" t="str">
            <v>EVHC</v>
          </cell>
          <cell r="D6224">
            <v>54.9</v>
          </cell>
          <cell r="E6224">
            <v>54.61</v>
          </cell>
          <cell r="F6224">
            <v>1328562</v>
          </cell>
        </row>
        <row r="6225">
          <cell r="A6225" t="str">
            <v>42895 EVHC</v>
          </cell>
          <cell r="B6225">
            <v>42895</v>
          </cell>
          <cell r="C6225" t="str">
            <v>EVHC</v>
          </cell>
          <cell r="D6225">
            <v>54.67</v>
          </cell>
          <cell r="E6225">
            <v>56.15</v>
          </cell>
          <cell r="F6225">
            <v>2014573</v>
          </cell>
        </row>
        <row r="6226">
          <cell r="A6226" t="str">
            <v>42898 EVHC</v>
          </cell>
          <cell r="B6226">
            <v>42898</v>
          </cell>
          <cell r="C6226" t="str">
            <v>EVHC</v>
          </cell>
          <cell r="D6226">
            <v>56.21</v>
          </cell>
          <cell r="E6226">
            <v>56.95</v>
          </cell>
          <cell r="F6226">
            <v>1944644</v>
          </cell>
        </row>
        <row r="6227">
          <cell r="A6227" t="str">
            <v>42899 EVHC</v>
          </cell>
          <cell r="B6227">
            <v>42899</v>
          </cell>
          <cell r="C6227" t="str">
            <v>EVHC</v>
          </cell>
          <cell r="D6227">
            <v>57</v>
          </cell>
          <cell r="E6227">
            <v>56.73</v>
          </cell>
          <cell r="F6227">
            <v>980141</v>
          </cell>
        </row>
        <row r="6228">
          <cell r="A6228" t="str">
            <v>42900 EVHC</v>
          </cell>
          <cell r="B6228">
            <v>42900</v>
          </cell>
          <cell r="C6228" t="str">
            <v>EVHC</v>
          </cell>
          <cell r="D6228">
            <v>57.04</v>
          </cell>
          <cell r="E6228">
            <v>57.74</v>
          </cell>
          <cell r="F6228">
            <v>1793255</v>
          </cell>
        </row>
        <row r="6229">
          <cell r="A6229" t="str">
            <v>42901 EVHC</v>
          </cell>
          <cell r="B6229">
            <v>42901</v>
          </cell>
          <cell r="C6229" t="str">
            <v>EVHC</v>
          </cell>
          <cell r="D6229">
            <v>57.6</v>
          </cell>
          <cell r="E6229">
            <v>57.71</v>
          </cell>
          <cell r="F6229">
            <v>1131660</v>
          </cell>
        </row>
        <row r="6230">
          <cell r="A6230" t="str">
            <v>42902 EVHC</v>
          </cell>
          <cell r="B6230">
            <v>42902</v>
          </cell>
          <cell r="C6230" t="str">
            <v>EVHC</v>
          </cell>
          <cell r="D6230">
            <v>57.83</v>
          </cell>
          <cell r="E6230">
            <v>58.63</v>
          </cell>
          <cell r="F6230">
            <v>1808390</v>
          </cell>
        </row>
        <row r="6231">
          <cell r="A6231" t="str">
            <v>42905 EVHC</v>
          </cell>
          <cell r="B6231">
            <v>42905</v>
          </cell>
          <cell r="C6231" t="str">
            <v>EVHC</v>
          </cell>
          <cell r="D6231">
            <v>58.6</v>
          </cell>
          <cell r="E6231">
            <v>58.86</v>
          </cell>
          <cell r="F6231">
            <v>1628891</v>
          </cell>
        </row>
        <row r="6232">
          <cell r="A6232" t="str">
            <v>42906 EVHC</v>
          </cell>
          <cell r="B6232">
            <v>42906</v>
          </cell>
          <cell r="C6232" t="str">
            <v>EVHC</v>
          </cell>
          <cell r="D6232">
            <v>58.8</v>
          </cell>
          <cell r="E6232">
            <v>58.14</v>
          </cell>
          <cell r="F6232">
            <v>1624949</v>
          </cell>
        </row>
        <row r="6233">
          <cell r="A6233" t="str">
            <v>42907 EVHC</v>
          </cell>
          <cell r="B6233">
            <v>42907</v>
          </cell>
          <cell r="C6233" t="str">
            <v>EVHC</v>
          </cell>
          <cell r="D6233">
            <v>58.4</v>
          </cell>
          <cell r="E6233">
            <v>58.24</v>
          </cell>
          <cell r="F6233">
            <v>1737139</v>
          </cell>
        </row>
        <row r="6234">
          <cell r="A6234" t="str">
            <v>42908 EVHC</v>
          </cell>
          <cell r="B6234">
            <v>42908</v>
          </cell>
          <cell r="C6234" t="str">
            <v>EVHC</v>
          </cell>
          <cell r="D6234">
            <v>58.23</v>
          </cell>
          <cell r="E6234">
            <v>60.3</v>
          </cell>
          <cell r="F6234">
            <v>2617660</v>
          </cell>
        </row>
        <row r="6235">
          <cell r="A6235" t="str">
            <v>42909 EVHC</v>
          </cell>
          <cell r="B6235">
            <v>42909</v>
          </cell>
          <cell r="C6235" t="str">
            <v>EVHC</v>
          </cell>
          <cell r="D6235">
            <v>60.66</v>
          </cell>
          <cell r="E6235">
            <v>60.65</v>
          </cell>
          <cell r="F6235">
            <v>2861807</v>
          </cell>
        </row>
        <row r="6236">
          <cell r="A6236" t="str">
            <v>42912 EVHC</v>
          </cell>
          <cell r="B6236">
            <v>42912</v>
          </cell>
          <cell r="C6236" t="str">
            <v>EVHC</v>
          </cell>
          <cell r="D6236">
            <v>60.62</v>
          </cell>
          <cell r="E6236">
            <v>62.21</v>
          </cell>
          <cell r="F6236">
            <v>2054726</v>
          </cell>
        </row>
        <row r="6237">
          <cell r="A6237" t="str">
            <v>42913 EVHC</v>
          </cell>
          <cell r="B6237">
            <v>42913</v>
          </cell>
          <cell r="C6237" t="str">
            <v>EVHC</v>
          </cell>
          <cell r="D6237">
            <v>62.27</v>
          </cell>
          <cell r="E6237">
            <v>62.67</v>
          </cell>
          <cell r="F6237">
            <v>1619791</v>
          </cell>
        </row>
        <row r="6238">
          <cell r="A6238" t="str">
            <v>42914 EVHC</v>
          </cell>
          <cell r="B6238">
            <v>42914</v>
          </cell>
          <cell r="C6238" t="str">
            <v>EVHC</v>
          </cell>
          <cell r="D6238">
            <v>63.12</v>
          </cell>
          <cell r="E6238">
            <v>63.36</v>
          </cell>
          <cell r="F6238">
            <v>1550712</v>
          </cell>
        </row>
        <row r="6239">
          <cell r="A6239" t="str">
            <v>42915 EVHC</v>
          </cell>
          <cell r="B6239">
            <v>42915</v>
          </cell>
          <cell r="C6239" t="str">
            <v>EVHC</v>
          </cell>
          <cell r="D6239">
            <v>63.28</v>
          </cell>
          <cell r="E6239">
            <v>62.16</v>
          </cell>
          <cell r="F6239">
            <v>1254151</v>
          </cell>
        </row>
        <row r="6240">
          <cell r="A6240" t="str">
            <v>42916 EVHC</v>
          </cell>
          <cell r="B6240">
            <v>42916</v>
          </cell>
          <cell r="C6240" t="str">
            <v>EVHC</v>
          </cell>
          <cell r="D6240">
            <v>62.43</v>
          </cell>
          <cell r="E6240">
            <v>62.67</v>
          </cell>
          <cell r="F6240">
            <v>1286120</v>
          </cell>
        </row>
        <row r="6241">
          <cell r="A6241" t="str">
            <v>42919 EVHC</v>
          </cell>
          <cell r="B6241">
            <v>42919</v>
          </cell>
          <cell r="C6241" t="str">
            <v>EVHC</v>
          </cell>
          <cell r="D6241">
            <v>62.69</v>
          </cell>
          <cell r="E6241">
            <v>61.4</v>
          </cell>
          <cell r="F6241">
            <v>777335</v>
          </cell>
        </row>
        <row r="6242">
          <cell r="A6242" t="str">
            <v>42921 EVHC</v>
          </cell>
          <cell r="B6242">
            <v>42921</v>
          </cell>
          <cell r="C6242" t="str">
            <v>EVHC</v>
          </cell>
          <cell r="D6242">
            <v>61.07</v>
          </cell>
          <cell r="E6242">
            <v>62.29</v>
          </cell>
          <cell r="F6242">
            <v>914377</v>
          </cell>
        </row>
        <row r="6243">
          <cell r="A6243" t="str">
            <v>42922 EVHC</v>
          </cell>
          <cell r="B6243">
            <v>42922</v>
          </cell>
          <cell r="C6243" t="str">
            <v>EVHC</v>
          </cell>
          <cell r="D6243">
            <v>61.84</v>
          </cell>
          <cell r="E6243">
            <v>60.58</v>
          </cell>
          <cell r="F6243">
            <v>873521</v>
          </cell>
        </row>
        <row r="6244">
          <cell r="A6244" t="str">
            <v>42923 EVHC</v>
          </cell>
          <cell r="B6244">
            <v>42923</v>
          </cell>
          <cell r="C6244" t="str">
            <v>EVHC</v>
          </cell>
          <cell r="D6244">
            <v>60.66</v>
          </cell>
          <cell r="E6244">
            <v>61.65</v>
          </cell>
          <cell r="F6244">
            <v>847828</v>
          </cell>
        </row>
        <row r="6245">
          <cell r="A6245" t="str">
            <v>42926 EVHC</v>
          </cell>
          <cell r="B6245">
            <v>42926</v>
          </cell>
          <cell r="C6245" t="str">
            <v>EVHC</v>
          </cell>
          <cell r="D6245">
            <v>61.51</v>
          </cell>
          <cell r="E6245">
            <v>60.84</v>
          </cell>
          <cell r="F6245">
            <v>772811</v>
          </cell>
        </row>
        <row r="6246">
          <cell r="A6246" t="str">
            <v>42927 EVHC</v>
          </cell>
          <cell r="B6246">
            <v>42927</v>
          </cell>
          <cell r="C6246" t="str">
            <v>EVHC</v>
          </cell>
          <cell r="D6246">
            <v>60.76</v>
          </cell>
          <cell r="E6246">
            <v>61.16</v>
          </cell>
          <cell r="F6246">
            <v>774798</v>
          </cell>
        </row>
        <row r="6247">
          <cell r="A6247" t="str">
            <v>42928 EVHC</v>
          </cell>
          <cell r="B6247">
            <v>42928</v>
          </cell>
          <cell r="C6247" t="str">
            <v>EVHC</v>
          </cell>
          <cell r="D6247">
            <v>61.5</v>
          </cell>
          <cell r="E6247">
            <v>61.87</v>
          </cell>
          <cell r="F6247">
            <v>827153</v>
          </cell>
        </row>
        <row r="6248">
          <cell r="A6248" t="str">
            <v>42929 EVHC</v>
          </cell>
          <cell r="B6248">
            <v>42929</v>
          </cell>
          <cell r="C6248" t="str">
            <v>EVHC</v>
          </cell>
          <cell r="D6248">
            <v>61.88</v>
          </cell>
          <cell r="E6248">
            <v>61.3</v>
          </cell>
          <cell r="F6248">
            <v>692506</v>
          </cell>
        </row>
        <row r="6249">
          <cell r="A6249" t="str">
            <v>42930 EVHC</v>
          </cell>
          <cell r="B6249">
            <v>42930</v>
          </cell>
          <cell r="C6249" t="str">
            <v>EVHC</v>
          </cell>
          <cell r="D6249">
            <v>61.49</v>
          </cell>
          <cell r="E6249">
            <v>61.79</v>
          </cell>
          <cell r="F6249">
            <v>850218</v>
          </cell>
        </row>
        <row r="6250">
          <cell r="A6250" t="str">
            <v>42933 EVHC</v>
          </cell>
          <cell r="B6250">
            <v>42933</v>
          </cell>
          <cell r="C6250" t="str">
            <v>EVHC</v>
          </cell>
          <cell r="D6250">
            <v>62.08</v>
          </cell>
          <cell r="E6250">
            <v>61.65</v>
          </cell>
          <cell r="F6250">
            <v>933866</v>
          </cell>
        </row>
        <row r="6251">
          <cell r="A6251" t="str">
            <v>42934 EVHC</v>
          </cell>
          <cell r="B6251">
            <v>42934</v>
          </cell>
          <cell r="C6251" t="str">
            <v>EVHC</v>
          </cell>
          <cell r="D6251">
            <v>61.77</v>
          </cell>
          <cell r="E6251">
            <v>61.14</v>
          </cell>
          <cell r="F6251">
            <v>709127</v>
          </cell>
        </row>
        <row r="6252">
          <cell r="A6252" t="str">
            <v>42935 EVHC</v>
          </cell>
          <cell r="B6252">
            <v>42935</v>
          </cell>
          <cell r="C6252" t="str">
            <v>EVHC</v>
          </cell>
          <cell r="D6252">
            <v>61.2</v>
          </cell>
          <cell r="E6252">
            <v>62.23</v>
          </cell>
          <cell r="F6252">
            <v>845320</v>
          </cell>
        </row>
        <row r="6253">
          <cell r="A6253" t="str">
            <v>42936 EVHC</v>
          </cell>
          <cell r="B6253">
            <v>42936</v>
          </cell>
          <cell r="C6253" t="str">
            <v>EVHC</v>
          </cell>
          <cell r="D6253">
            <v>62.25</v>
          </cell>
          <cell r="E6253">
            <v>62.94</v>
          </cell>
          <cell r="F6253">
            <v>630696</v>
          </cell>
        </row>
        <row r="6254">
          <cell r="A6254" t="str">
            <v>42937 EVHC</v>
          </cell>
          <cell r="B6254">
            <v>42937</v>
          </cell>
          <cell r="C6254" t="str">
            <v>EVHC</v>
          </cell>
          <cell r="D6254">
            <v>62.92</v>
          </cell>
          <cell r="E6254">
            <v>62.61</v>
          </cell>
          <cell r="F6254">
            <v>588123</v>
          </cell>
        </row>
        <row r="6255">
          <cell r="A6255" t="str">
            <v>42940 EVHC</v>
          </cell>
          <cell r="B6255">
            <v>42940</v>
          </cell>
          <cell r="C6255" t="str">
            <v>EVHC</v>
          </cell>
          <cell r="D6255">
            <v>62.5</v>
          </cell>
          <cell r="E6255">
            <v>60.28</v>
          </cell>
          <cell r="F6255">
            <v>3017862</v>
          </cell>
        </row>
        <row r="6256">
          <cell r="A6256" t="str">
            <v>42941 EVHC</v>
          </cell>
          <cell r="B6256">
            <v>42941</v>
          </cell>
          <cell r="C6256" t="str">
            <v>EVHC</v>
          </cell>
          <cell r="D6256">
            <v>60.22</v>
          </cell>
          <cell r="E6256">
            <v>58.88</v>
          </cell>
          <cell r="F6256">
            <v>2101733</v>
          </cell>
        </row>
        <row r="6257">
          <cell r="A6257" t="str">
            <v>42942 EVHC</v>
          </cell>
          <cell r="B6257">
            <v>42942</v>
          </cell>
          <cell r="C6257" t="str">
            <v>EVHC</v>
          </cell>
          <cell r="D6257">
            <v>58.27</v>
          </cell>
          <cell r="E6257">
            <v>58.15</v>
          </cell>
          <cell r="F6257">
            <v>2290182</v>
          </cell>
        </row>
        <row r="6258">
          <cell r="A6258" t="str">
            <v>42943 EVHC</v>
          </cell>
          <cell r="B6258">
            <v>42943</v>
          </cell>
          <cell r="C6258" t="str">
            <v>EVHC</v>
          </cell>
          <cell r="D6258">
            <v>57.75</v>
          </cell>
          <cell r="E6258">
            <v>56.78</v>
          </cell>
          <cell r="F6258">
            <v>1418436</v>
          </cell>
        </row>
        <row r="6259">
          <cell r="A6259" t="str">
            <v>42944 EVHC</v>
          </cell>
          <cell r="B6259">
            <v>42944</v>
          </cell>
          <cell r="C6259" t="str">
            <v>EVHC</v>
          </cell>
          <cell r="D6259">
            <v>56.81</v>
          </cell>
          <cell r="E6259">
            <v>56.16</v>
          </cell>
          <cell r="F6259">
            <v>1945105</v>
          </cell>
        </row>
        <row r="6260">
          <cell r="A6260" t="str">
            <v>42947 EVHC</v>
          </cell>
          <cell r="B6260">
            <v>42947</v>
          </cell>
          <cell r="C6260" t="str">
            <v>EVHC</v>
          </cell>
          <cell r="D6260">
            <v>56.21</v>
          </cell>
          <cell r="E6260">
            <v>56.43</v>
          </cell>
          <cell r="F6260">
            <v>1806096</v>
          </cell>
        </row>
        <row r="6261">
          <cell r="A6261" t="str">
            <v>42948 EVHC</v>
          </cell>
          <cell r="B6261">
            <v>42948</v>
          </cell>
          <cell r="C6261" t="str">
            <v>EVHC</v>
          </cell>
          <cell r="D6261">
            <v>56.88</v>
          </cell>
          <cell r="E6261">
            <v>55.98</v>
          </cell>
          <cell r="F6261">
            <v>1476518</v>
          </cell>
        </row>
        <row r="6262">
          <cell r="A6262" t="str">
            <v>42949 EVHC</v>
          </cell>
          <cell r="B6262">
            <v>42949</v>
          </cell>
          <cell r="C6262" t="str">
            <v>EVHC</v>
          </cell>
          <cell r="D6262">
            <v>55.6</v>
          </cell>
          <cell r="E6262">
            <v>54.75</v>
          </cell>
          <cell r="F6262">
            <v>1862203</v>
          </cell>
        </row>
        <row r="6263">
          <cell r="A6263" t="str">
            <v>42950 EVHC</v>
          </cell>
          <cell r="B6263">
            <v>42950</v>
          </cell>
          <cell r="C6263" t="str">
            <v>EVHC</v>
          </cell>
          <cell r="D6263">
            <v>54.33</v>
          </cell>
          <cell r="E6263">
            <v>54.82</v>
          </cell>
          <cell r="F6263">
            <v>2200796</v>
          </cell>
        </row>
        <row r="6264">
          <cell r="A6264" t="str">
            <v>42951 EVHC</v>
          </cell>
          <cell r="B6264">
            <v>42951</v>
          </cell>
          <cell r="C6264" t="str">
            <v>EVHC</v>
          </cell>
          <cell r="D6264">
            <v>54.92</v>
          </cell>
          <cell r="E6264">
            <v>55.79</v>
          </cell>
          <cell r="F6264">
            <v>1908776</v>
          </cell>
        </row>
        <row r="6265">
          <cell r="A6265" t="str">
            <v>42954 EVHC</v>
          </cell>
          <cell r="B6265">
            <v>42954</v>
          </cell>
          <cell r="C6265" t="str">
            <v>EVHC</v>
          </cell>
          <cell r="D6265">
            <v>55.75</v>
          </cell>
          <cell r="E6265">
            <v>55.05</v>
          </cell>
          <cell r="F6265">
            <v>2273303</v>
          </cell>
        </row>
        <row r="6266">
          <cell r="A6266" t="str">
            <v>42955 EVHC</v>
          </cell>
          <cell r="B6266">
            <v>42955</v>
          </cell>
          <cell r="C6266" t="str">
            <v>EVHC</v>
          </cell>
          <cell r="D6266">
            <v>56.13</v>
          </cell>
          <cell r="E6266">
            <v>55.55</v>
          </cell>
          <cell r="F6266">
            <v>3357815</v>
          </cell>
        </row>
        <row r="6267">
          <cell r="A6267" t="str">
            <v>42956 EVHC</v>
          </cell>
          <cell r="B6267">
            <v>42956</v>
          </cell>
          <cell r="C6267" t="str">
            <v>EVHC</v>
          </cell>
          <cell r="D6267">
            <v>55.32</v>
          </cell>
          <cell r="E6267">
            <v>54.35</v>
          </cell>
          <cell r="F6267">
            <v>2378423</v>
          </cell>
        </row>
        <row r="6268">
          <cell r="A6268" t="str">
            <v>42957 EVHC</v>
          </cell>
          <cell r="B6268">
            <v>42957</v>
          </cell>
          <cell r="C6268" t="str">
            <v>EVHC</v>
          </cell>
          <cell r="D6268">
            <v>53.99</v>
          </cell>
          <cell r="E6268">
            <v>52.77</v>
          </cell>
          <cell r="F6268">
            <v>3299062</v>
          </cell>
        </row>
        <row r="6269">
          <cell r="A6269" t="str">
            <v>42958 EVHC</v>
          </cell>
          <cell r="B6269">
            <v>42958</v>
          </cell>
          <cell r="C6269" t="str">
            <v>EVHC</v>
          </cell>
          <cell r="D6269">
            <v>52.71</v>
          </cell>
          <cell r="E6269">
            <v>52.89</v>
          </cell>
          <cell r="F6269">
            <v>1356646</v>
          </cell>
        </row>
        <row r="6270">
          <cell r="A6270" t="str">
            <v>42961 EVHC</v>
          </cell>
          <cell r="B6270">
            <v>42961</v>
          </cell>
          <cell r="C6270" t="str">
            <v>EVHC</v>
          </cell>
          <cell r="D6270">
            <v>53.09</v>
          </cell>
          <cell r="E6270">
            <v>51.32</v>
          </cell>
          <cell r="F6270">
            <v>1644479</v>
          </cell>
        </row>
        <row r="6271">
          <cell r="A6271" t="str">
            <v>42962 EVHC</v>
          </cell>
          <cell r="B6271">
            <v>42962</v>
          </cell>
          <cell r="C6271" t="str">
            <v>EVHC</v>
          </cell>
          <cell r="D6271">
            <v>51.41</v>
          </cell>
          <cell r="E6271">
            <v>50.81</v>
          </cell>
          <cell r="F6271">
            <v>1735063</v>
          </cell>
        </row>
        <row r="6272">
          <cell r="A6272" t="str">
            <v>42963 EVHC</v>
          </cell>
          <cell r="B6272">
            <v>42963</v>
          </cell>
          <cell r="C6272" t="str">
            <v>EVHC</v>
          </cell>
          <cell r="D6272">
            <v>50.94</v>
          </cell>
          <cell r="E6272">
            <v>51.02</v>
          </cell>
          <cell r="F6272">
            <v>1189545</v>
          </cell>
        </row>
        <row r="6273">
          <cell r="A6273" t="str">
            <v>42964 EVHC</v>
          </cell>
          <cell r="B6273">
            <v>42964</v>
          </cell>
          <cell r="C6273" t="str">
            <v>EVHC</v>
          </cell>
          <cell r="D6273">
            <v>50.8</v>
          </cell>
          <cell r="E6273">
            <v>49.88</v>
          </cell>
          <cell r="F6273">
            <v>1549208</v>
          </cell>
        </row>
        <row r="6274">
          <cell r="A6274" t="str">
            <v>42965 EVHC</v>
          </cell>
          <cell r="B6274">
            <v>42965</v>
          </cell>
          <cell r="C6274" t="str">
            <v>EVHC</v>
          </cell>
          <cell r="D6274">
            <v>49.88</v>
          </cell>
          <cell r="E6274">
            <v>50.21</v>
          </cell>
          <cell r="F6274">
            <v>1433281</v>
          </cell>
        </row>
        <row r="6275">
          <cell r="A6275" t="str">
            <v>42968 EVHC</v>
          </cell>
          <cell r="B6275">
            <v>42968</v>
          </cell>
          <cell r="C6275" t="str">
            <v>EVHC</v>
          </cell>
          <cell r="D6275">
            <v>50.29</v>
          </cell>
          <cell r="E6275">
            <v>51.26</v>
          </cell>
          <cell r="F6275">
            <v>1914690</v>
          </cell>
        </row>
        <row r="6276">
          <cell r="A6276" t="str">
            <v>42969 EVHC</v>
          </cell>
          <cell r="B6276">
            <v>42969</v>
          </cell>
          <cell r="C6276" t="str">
            <v>EVHC</v>
          </cell>
          <cell r="D6276">
            <v>51.17</v>
          </cell>
          <cell r="E6276">
            <v>51.41</v>
          </cell>
          <cell r="F6276">
            <v>1673156</v>
          </cell>
        </row>
        <row r="6277">
          <cell r="A6277" t="str">
            <v>42970 EVHC</v>
          </cell>
          <cell r="B6277">
            <v>42970</v>
          </cell>
          <cell r="C6277" t="str">
            <v>EVHC</v>
          </cell>
          <cell r="D6277">
            <v>51.34</v>
          </cell>
          <cell r="E6277">
            <v>50.87</v>
          </cell>
          <cell r="F6277">
            <v>1081527</v>
          </cell>
        </row>
        <row r="6278">
          <cell r="A6278" t="str">
            <v>42971 EVHC</v>
          </cell>
          <cell r="B6278">
            <v>42971</v>
          </cell>
          <cell r="C6278" t="str">
            <v>EVHC</v>
          </cell>
          <cell r="D6278">
            <v>50.95</v>
          </cell>
          <cell r="E6278">
            <v>50.82</v>
          </cell>
          <cell r="F6278">
            <v>1109929</v>
          </cell>
        </row>
        <row r="6279">
          <cell r="A6279" t="str">
            <v>42972 EVHC</v>
          </cell>
          <cell r="B6279">
            <v>42972</v>
          </cell>
          <cell r="C6279" t="str">
            <v>EVHC</v>
          </cell>
          <cell r="D6279">
            <v>50.91</v>
          </cell>
          <cell r="E6279">
            <v>52.05</v>
          </cell>
          <cell r="F6279">
            <v>1298633</v>
          </cell>
        </row>
        <row r="6280">
          <cell r="A6280" t="str">
            <v>42975 EVHC</v>
          </cell>
          <cell r="B6280">
            <v>42975</v>
          </cell>
          <cell r="C6280" t="str">
            <v>EVHC</v>
          </cell>
          <cell r="D6280">
            <v>52.14</v>
          </cell>
          <cell r="E6280">
            <v>51.53</v>
          </cell>
          <cell r="F6280">
            <v>1563237</v>
          </cell>
        </row>
        <row r="6281">
          <cell r="A6281" t="str">
            <v>42976 EVHC</v>
          </cell>
          <cell r="B6281">
            <v>42976</v>
          </cell>
          <cell r="C6281" t="str">
            <v>EVHC</v>
          </cell>
          <cell r="D6281">
            <v>51.24</v>
          </cell>
          <cell r="E6281">
            <v>51.13</v>
          </cell>
          <cell r="F6281">
            <v>1523782</v>
          </cell>
        </row>
        <row r="6282">
          <cell r="A6282" t="str">
            <v>42977 EVHC</v>
          </cell>
          <cell r="B6282">
            <v>42977</v>
          </cell>
          <cell r="C6282" t="str">
            <v>EVHC</v>
          </cell>
          <cell r="D6282">
            <v>51</v>
          </cell>
          <cell r="E6282">
            <v>51.52</v>
          </cell>
          <cell r="F6282">
            <v>1536913</v>
          </cell>
        </row>
        <row r="6283">
          <cell r="A6283" t="str">
            <v>42978 EVHC</v>
          </cell>
          <cell r="B6283">
            <v>42978</v>
          </cell>
          <cell r="C6283" t="str">
            <v>EVHC</v>
          </cell>
          <cell r="D6283">
            <v>51.76</v>
          </cell>
          <cell r="E6283">
            <v>52.41</v>
          </cell>
          <cell r="F6283">
            <v>1364981</v>
          </cell>
        </row>
        <row r="6284">
          <cell r="A6284" t="str">
            <v>42979 EVHC</v>
          </cell>
          <cell r="B6284">
            <v>42979</v>
          </cell>
          <cell r="C6284" t="str">
            <v>EVHC</v>
          </cell>
          <cell r="D6284">
            <v>52.59</v>
          </cell>
          <cell r="E6284">
            <v>52.31</v>
          </cell>
          <cell r="F6284">
            <v>851491</v>
          </cell>
        </row>
        <row r="6285">
          <cell r="A6285" t="str">
            <v>42983 EVHC</v>
          </cell>
          <cell r="B6285">
            <v>42983</v>
          </cell>
          <cell r="C6285" t="str">
            <v>EVHC</v>
          </cell>
          <cell r="D6285">
            <v>52.15</v>
          </cell>
          <cell r="E6285">
            <v>50.93</v>
          </cell>
          <cell r="F6285">
            <v>2426231</v>
          </cell>
        </row>
        <row r="6286">
          <cell r="A6286" t="str">
            <v>42984 EVHC</v>
          </cell>
          <cell r="B6286">
            <v>42984</v>
          </cell>
          <cell r="C6286" t="str">
            <v>EVHC</v>
          </cell>
          <cell r="D6286">
            <v>51.09</v>
          </cell>
          <cell r="E6286">
            <v>48.77</v>
          </cell>
          <cell r="F6286">
            <v>2290382</v>
          </cell>
        </row>
        <row r="6287">
          <cell r="A6287" t="str">
            <v>42985 EVHC</v>
          </cell>
          <cell r="B6287">
            <v>42985</v>
          </cell>
          <cell r="C6287" t="str">
            <v>EVHC</v>
          </cell>
          <cell r="D6287">
            <v>48.8</v>
          </cell>
          <cell r="E6287">
            <v>48.5</v>
          </cell>
          <cell r="F6287">
            <v>2225119</v>
          </cell>
        </row>
        <row r="6288">
          <cell r="A6288" t="str">
            <v>42986 EVHC</v>
          </cell>
          <cell r="B6288">
            <v>42986</v>
          </cell>
          <cell r="C6288" t="str">
            <v>EVHC</v>
          </cell>
          <cell r="D6288">
            <v>48.43</v>
          </cell>
          <cell r="E6288">
            <v>49.25</v>
          </cell>
          <cell r="F6288">
            <v>3859265</v>
          </cell>
        </row>
        <row r="6289">
          <cell r="A6289" t="str">
            <v>42989 EVHC</v>
          </cell>
          <cell r="B6289">
            <v>42989</v>
          </cell>
          <cell r="C6289" t="str">
            <v>EVHC</v>
          </cell>
          <cell r="D6289">
            <v>49.61</v>
          </cell>
          <cell r="E6289">
            <v>50.62</v>
          </cell>
          <cell r="F6289">
            <v>2560566</v>
          </cell>
        </row>
        <row r="6290">
          <cell r="A6290" t="str">
            <v>42990 EVHC</v>
          </cell>
          <cell r="B6290">
            <v>42990</v>
          </cell>
          <cell r="C6290" t="str">
            <v>EVHC</v>
          </cell>
          <cell r="D6290">
            <v>50.63</v>
          </cell>
          <cell r="E6290">
            <v>50.29</v>
          </cell>
          <cell r="F6290">
            <v>1365238</v>
          </cell>
        </row>
        <row r="6291">
          <cell r="A6291" t="str">
            <v>42991 EVHC</v>
          </cell>
          <cell r="B6291">
            <v>42991</v>
          </cell>
          <cell r="C6291" t="str">
            <v>EVHC</v>
          </cell>
          <cell r="D6291">
            <v>50.23</v>
          </cell>
          <cell r="E6291">
            <v>49.75</v>
          </cell>
          <cell r="F6291">
            <v>1993270</v>
          </cell>
        </row>
        <row r="6292">
          <cell r="A6292" t="str">
            <v>42992 EVHC</v>
          </cell>
          <cell r="B6292">
            <v>42992</v>
          </cell>
          <cell r="C6292" t="str">
            <v>EVHC</v>
          </cell>
          <cell r="D6292">
            <v>49.86</v>
          </cell>
          <cell r="E6292">
            <v>49.25</v>
          </cell>
          <cell r="F6292">
            <v>1738006</v>
          </cell>
        </row>
        <row r="6293">
          <cell r="A6293" t="str">
            <v>42993 EVHC</v>
          </cell>
          <cell r="B6293">
            <v>42993</v>
          </cell>
          <cell r="C6293" t="str">
            <v>EVHC</v>
          </cell>
          <cell r="D6293">
            <v>49.18</v>
          </cell>
          <cell r="E6293">
            <v>48.49</v>
          </cell>
          <cell r="F6293">
            <v>2239404</v>
          </cell>
        </row>
        <row r="6294">
          <cell r="A6294" t="str">
            <v>42996 EVHC</v>
          </cell>
          <cell r="B6294">
            <v>42996</v>
          </cell>
          <cell r="C6294" t="str">
            <v>EVHC</v>
          </cell>
          <cell r="D6294">
            <v>48.7</v>
          </cell>
          <cell r="E6294">
            <v>47.67</v>
          </cell>
          <cell r="F6294">
            <v>2524119</v>
          </cell>
        </row>
        <row r="6295">
          <cell r="A6295" t="str">
            <v>42997 EVHC</v>
          </cell>
          <cell r="B6295">
            <v>42997</v>
          </cell>
          <cell r="C6295" t="str">
            <v>EVHC</v>
          </cell>
          <cell r="D6295">
            <v>46.11</v>
          </cell>
          <cell r="E6295">
            <v>43.11</v>
          </cell>
          <cell r="F6295">
            <v>11219790</v>
          </cell>
        </row>
        <row r="6296">
          <cell r="A6296" t="str">
            <v>42998 EVHC</v>
          </cell>
          <cell r="B6296">
            <v>42998</v>
          </cell>
          <cell r="C6296" t="str">
            <v>EVHC</v>
          </cell>
          <cell r="D6296">
            <v>43.12</v>
          </cell>
          <cell r="E6296">
            <v>44.37</v>
          </cell>
          <cell r="F6296">
            <v>3756238</v>
          </cell>
        </row>
        <row r="6297">
          <cell r="A6297" t="str">
            <v>42999 EVHC</v>
          </cell>
          <cell r="B6297">
            <v>42999</v>
          </cell>
          <cell r="C6297" t="str">
            <v>EVHC</v>
          </cell>
          <cell r="D6297">
            <v>44.56</v>
          </cell>
          <cell r="E6297">
            <v>44.76</v>
          </cell>
          <cell r="F6297">
            <v>1817140</v>
          </cell>
        </row>
        <row r="6298">
          <cell r="A6298" t="str">
            <v>43000 EVHC</v>
          </cell>
          <cell r="B6298">
            <v>43000</v>
          </cell>
          <cell r="C6298" t="str">
            <v>EVHC</v>
          </cell>
          <cell r="D6298">
            <v>44.63</v>
          </cell>
          <cell r="E6298">
            <v>44.69</v>
          </cell>
          <cell r="F6298">
            <v>3133677</v>
          </cell>
        </row>
        <row r="6299">
          <cell r="A6299" t="str">
            <v>43003 EVHC</v>
          </cell>
          <cell r="B6299">
            <v>43003</v>
          </cell>
          <cell r="C6299" t="str">
            <v>EVHC</v>
          </cell>
          <cell r="D6299">
            <v>44.79</v>
          </cell>
          <cell r="E6299">
            <v>43.62</v>
          </cell>
          <cell r="F6299">
            <v>1746411</v>
          </cell>
        </row>
        <row r="6300">
          <cell r="A6300" t="str">
            <v>43004 EVHC</v>
          </cell>
          <cell r="B6300">
            <v>43004</v>
          </cell>
          <cell r="C6300" t="str">
            <v>EVHC</v>
          </cell>
          <cell r="D6300">
            <v>43.64</v>
          </cell>
          <cell r="E6300">
            <v>43.27</v>
          </cell>
          <cell r="F6300">
            <v>3107447</v>
          </cell>
        </row>
        <row r="6301">
          <cell r="A6301" t="str">
            <v>43005 EVHC</v>
          </cell>
          <cell r="B6301">
            <v>43005</v>
          </cell>
          <cell r="C6301" t="str">
            <v>EVHC</v>
          </cell>
          <cell r="D6301">
            <v>43.53</v>
          </cell>
          <cell r="E6301">
            <v>42.8</v>
          </cell>
          <cell r="F6301">
            <v>1537496</v>
          </cell>
        </row>
        <row r="6302">
          <cell r="A6302" t="str">
            <v>43006 EVHC</v>
          </cell>
          <cell r="B6302">
            <v>43006</v>
          </cell>
          <cell r="C6302" t="str">
            <v>EVHC</v>
          </cell>
          <cell r="D6302">
            <v>42.56</v>
          </cell>
          <cell r="E6302">
            <v>44</v>
          </cell>
          <cell r="F6302">
            <v>2176893</v>
          </cell>
        </row>
        <row r="6303">
          <cell r="A6303" t="str">
            <v>43007 EVHC</v>
          </cell>
          <cell r="B6303">
            <v>43007</v>
          </cell>
          <cell r="C6303" t="str">
            <v>EVHC</v>
          </cell>
          <cell r="D6303">
            <v>44.01</v>
          </cell>
          <cell r="E6303">
            <v>44.95</v>
          </cell>
          <cell r="F6303">
            <v>2540652</v>
          </cell>
        </row>
        <row r="6304">
          <cell r="A6304" t="str">
            <v>42552 EW</v>
          </cell>
          <cell r="B6304">
            <v>42552</v>
          </cell>
          <cell r="C6304" t="str">
            <v>EW</v>
          </cell>
          <cell r="D6304">
            <v>99.83</v>
          </cell>
          <cell r="E6304">
            <v>98.58</v>
          </cell>
          <cell r="F6304">
            <v>1271497</v>
          </cell>
        </row>
        <row r="6305">
          <cell r="A6305" t="str">
            <v>42556 EW</v>
          </cell>
          <cell r="B6305">
            <v>42556</v>
          </cell>
          <cell r="C6305" t="str">
            <v>EW</v>
          </cell>
          <cell r="D6305">
            <v>98.33</v>
          </cell>
          <cell r="E6305">
            <v>99.63</v>
          </cell>
          <cell r="F6305">
            <v>1337009</v>
          </cell>
        </row>
        <row r="6306">
          <cell r="A6306" t="str">
            <v>42557 EW</v>
          </cell>
          <cell r="B6306">
            <v>42557</v>
          </cell>
          <cell r="C6306" t="str">
            <v>EW</v>
          </cell>
          <cell r="D6306">
            <v>99.36</v>
          </cell>
          <cell r="E6306">
            <v>103.5</v>
          </cell>
          <cell r="F6306">
            <v>2160596</v>
          </cell>
        </row>
        <row r="6307">
          <cell r="A6307" t="str">
            <v>42558 EW</v>
          </cell>
          <cell r="B6307">
            <v>42558</v>
          </cell>
          <cell r="C6307" t="str">
            <v>EW</v>
          </cell>
          <cell r="D6307">
            <v>103.5</v>
          </cell>
          <cell r="E6307">
            <v>103.75</v>
          </cell>
          <cell r="F6307">
            <v>2166412</v>
          </cell>
        </row>
        <row r="6308">
          <cell r="A6308" t="str">
            <v>42559 EW</v>
          </cell>
          <cell r="B6308">
            <v>42559</v>
          </cell>
          <cell r="C6308" t="str">
            <v>EW</v>
          </cell>
          <cell r="D6308">
            <v>104.42</v>
          </cell>
          <cell r="E6308">
            <v>104.72</v>
          </cell>
          <cell r="F6308">
            <v>1330866</v>
          </cell>
        </row>
        <row r="6309">
          <cell r="A6309" t="str">
            <v>42562 EW</v>
          </cell>
          <cell r="B6309">
            <v>42562</v>
          </cell>
          <cell r="C6309" t="str">
            <v>EW</v>
          </cell>
          <cell r="D6309">
            <v>104.82</v>
          </cell>
          <cell r="E6309">
            <v>104.48</v>
          </cell>
          <cell r="F6309">
            <v>1044877</v>
          </cell>
        </row>
        <row r="6310">
          <cell r="A6310" t="str">
            <v>42563 EW</v>
          </cell>
          <cell r="B6310">
            <v>42563</v>
          </cell>
          <cell r="C6310" t="str">
            <v>EW</v>
          </cell>
          <cell r="D6310">
            <v>104.95</v>
          </cell>
          <cell r="E6310">
            <v>106.27</v>
          </cell>
          <cell r="F6310">
            <v>1912498</v>
          </cell>
        </row>
        <row r="6311">
          <cell r="A6311" t="str">
            <v>42564 EW</v>
          </cell>
          <cell r="B6311">
            <v>42564</v>
          </cell>
          <cell r="C6311" t="str">
            <v>EW</v>
          </cell>
          <cell r="D6311">
            <v>106.82</v>
          </cell>
          <cell r="E6311">
            <v>106.49</v>
          </cell>
          <cell r="F6311">
            <v>1789413</v>
          </cell>
        </row>
        <row r="6312">
          <cell r="A6312" t="str">
            <v>42565 EW</v>
          </cell>
          <cell r="B6312">
            <v>42565</v>
          </cell>
          <cell r="C6312" t="str">
            <v>EW</v>
          </cell>
          <cell r="D6312">
            <v>107.07</v>
          </cell>
          <cell r="E6312">
            <v>107.03</v>
          </cell>
          <cell r="F6312">
            <v>1280956</v>
          </cell>
        </row>
        <row r="6313">
          <cell r="A6313" t="str">
            <v>42566 EW</v>
          </cell>
          <cell r="B6313">
            <v>42566</v>
          </cell>
          <cell r="C6313" t="str">
            <v>EW</v>
          </cell>
          <cell r="D6313">
            <v>107.38</v>
          </cell>
          <cell r="E6313">
            <v>105.27</v>
          </cell>
          <cell r="F6313">
            <v>1640319</v>
          </cell>
        </row>
        <row r="6314">
          <cell r="A6314" t="str">
            <v>42569 EW</v>
          </cell>
          <cell r="B6314">
            <v>42569</v>
          </cell>
          <cell r="C6314" t="str">
            <v>EW</v>
          </cell>
          <cell r="D6314">
            <v>105.39</v>
          </cell>
          <cell r="E6314">
            <v>105.75</v>
          </cell>
          <cell r="F6314">
            <v>954996</v>
          </cell>
        </row>
        <row r="6315">
          <cell r="A6315" t="str">
            <v>42570 EW</v>
          </cell>
          <cell r="B6315">
            <v>42570</v>
          </cell>
          <cell r="C6315" t="str">
            <v>EW</v>
          </cell>
          <cell r="D6315">
            <v>105.4</v>
          </cell>
          <cell r="E6315">
            <v>105.91</v>
          </cell>
          <cell r="F6315">
            <v>1014773</v>
          </cell>
        </row>
        <row r="6316">
          <cell r="A6316" t="str">
            <v>42571 EW</v>
          </cell>
          <cell r="B6316">
            <v>42571</v>
          </cell>
          <cell r="C6316" t="str">
            <v>EW</v>
          </cell>
          <cell r="D6316">
            <v>106.44</v>
          </cell>
          <cell r="E6316">
            <v>106.71</v>
          </cell>
          <cell r="F6316">
            <v>1061682</v>
          </cell>
        </row>
        <row r="6317">
          <cell r="A6317" t="str">
            <v>42572 EW</v>
          </cell>
          <cell r="B6317">
            <v>42572</v>
          </cell>
          <cell r="C6317" t="str">
            <v>EW</v>
          </cell>
          <cell r="D6317">
            <v>106.77</v>
          </cell>
          <cell r="E6317">
            <v>106.26</v>
          </cell>
          <cell r="F6317">
            <v>850420</v>
          </cell>
        </row>
        <row r="6318">
          <cell r="A6318" t="str">
            <v>42573 EW</v>
          </cell>
          <cell r="B6318">
            <v>42573</v>
          </cell>
          <cell r="C6318" t="str">
            <v>EW</v>
          </cell>
          <cell r="D6318">
            <v>106.2</v>
          </cell>
          <cell r="E6318">
            <v>106.25</v>
          </cell>
          <cell r="F6318">
            <v>856350</v>
          </cell>
        </row>
        <row r="6319">
          <cell r="A6319" t="str">
            <v>42576 EW</v>
          </cell>
          <cell r="B6319">
            <v>42576</v>
          </cell>
          <cell r="C6319" t="str">
            <v>EW</v>
          </cell>
          <cell r="D6319">
            <v>106.35</v>
          </cell>
          <cell r="E6319">
            <v>106.52</v>
          </cell>
          <cell r="F6319">
            <v>1260316</v>
          </cell>
        </row>
        <row r="6320">
          <cell r="A6320" t="str">
            <v>42577 EW</v>
          </cell>
          <cell r="B6320">
            <v>42577</v>
          </cell>
          <cell r="C6320" t="str">
            <v>EW</v>
          </cell>
          <cell r="D6320">
            <v>106.51</v>
          </cell>
          <cell r="E6320">
            <v>108.35</v>
          </cell>
          <cell r="F6320">
            <v>2266347</v>
          </cell>
        </row>
        <row r="6321">
          <cell r="A6321" t="str">
            <v>42578 EW</v>
          </cell>
          <cell r="B6321">
            <v>42578</v>
          </cell>
          <cell r="C6321" t="str">
            <v>EW</v>
          </cell>
          <cell r="D6321">
            <v>116.15</v>
          </cell>
          <cell r="E6321">
            <v>114.44</v>
          </cell>
          <cell r="F6321">
            <v>5105030</v>
          </cell>
        </row>
        <row r="6322">
          <cell r="A6322" t="str">
            <v>42579 EW</v>
          </cell>
          <cell r="B6322">
            <v>42579</v>
          </cell>
          <cell r="C6322" t="str">
            <v>EW</v>
          </cell>
          <cell r="D6322">
            <v>114.68</v>
          </cell>
          <cell r="E6322">
            <v>112.99</v>
          </cell>
          <cell r="F6322">
            <v>1707263</v>
          </cell>
        </row>
        <row r="6323">
          <cell r="A6323" t="str">
            <v>42580 EW</v>
          </cell>
          <cell r="B6323">
            <v>42580</v>
          </cell>
          <cell r="C6323" t="str">
            <v>EW</v>
          </cell>
          <cell r="D6323">
            <v>113</v>
          </cell>
          <cell r="E6323">
            <v>114.52</v>
          </cell>
          <cell r="F6323">
            <v>1385289</v>
          </cell>
        </row>
        <row r="6324">
          <cell r="A6324" t="str">
            <v>42583 EW</v>
          </cell>
          <cell r="B6324">
            <v>42583</v>
          </cell>
          <cell r="C6324" t="str">
            <v>EW</v>
          </cell>
          <cell r="D6324">
            <v>114.54</v>
          </cell>
          <cell r="E6324">
            <v>114.23</v>
          </cell>
          <cell r="F6324">
            <v>1248623</v>
          </cell>
        </row>
        <row r="6325">
          <cell r="A6325" t="str">
            <v>42584 EW</v>
          </cell>
          <cell r="B6325">
            <v>42584</v>
          </cell>
          <cell r="C6325" t="str">
            <v>EW</v>
          </cell>
          <cell r="D6325">
            <v>114.22</v>
          </cell>
          <cell r="E6325">
            <v>113.58</v>
          </cell>
          <cell r="F6325">
            <v>1107043</v>
          </cell>
        </row>
        <row r="6326">
          <cell r="A6326" t="str">
            <v>42585 EW</v>
          </cell>
          <cell r="B6326">
            <v>42585</v>
          </cell>
          <cell r="C6326" t="str">
            <v>EW</v>
          </cell>
          <cell r="D6326">
            <v>113.73</v>
          </cell>
          <cell r="E6326">
            <v>113.36</v>
          </cell>
          <cell r="F6326">
            <v>901939</v>
          </cell>
        </row>
        <row r="6327">
          <cell r="A6327" t="str">
            <v>42586 EW</v>
          </cell>
          <cell r="B6327">
            <v>42586</v>
          </cell>
          <cell r="C6327" t="str">
            <v>EW</v>
          </cell>
          <cell r="D6327">
            <v>113.65</v>
          </cell>
          <cell r="E6327">
            <v>112.98</v>
          </cell>
          <cell r="F6327">
            <v>732535</v>
          </cell>
        </row>
        <row r="6328">
          <cell r="A6328" t="str">
            <v>42587 EW</v>
          </cell>
          <cell r="B6328">
            <v>42587</v>
          </cell>
          <cell r="C6328" t="str">
            <v>EW</v>
          </cell>
          <cell r="D6328">
            <v>113.03</v>
          </cell>
          <cell r="E6328">
            <v>113.23</v>
          </cell>
          <cell r="F6328">
            <v>882955</v>
          </cell>
        </row>
        <row r="6329">
          <cell r="A6329" t="str">
            <v>42590 EW</v>
          </cell>
          <cell r="B6329">
            <v>42590</v>
          </cell>
          <cell r="C6329" t="str">
            <v>EW</v>
          </cell>
          <cell r="D6329">
            <v>113.37</v>
          </cell>
          <cell r="E6329">
            <v>112.4</v>
          </cell>
          <cell r="F6329">
            <v>770687</v>
          </cell>
        </row>
        <row r="6330">
          <cell r="A6330" t="str">
            <v>42591 EW</v>
          </cell>
          <cell r="B6330">
            <v>42591</v>
          </cell>
          <cell r="C6330" t="str">
            <v>EW</v>
          </cell>
          <cell r="D6330">
            <v>112.49</v>
          </cell>
          <cell r="E6330">
            <v>113.39</v>
          </cell>
          <cell r="F6330">
            <v>924772</v>
          </cell>
        </row>
        <row r="6331">
          <cell r="A6331" t="str">
            <v>42592 EW</v>
          </cell>
          <cell r="B6331">
            <v>42592</v>
          </cell>
          <cell r="C6331" t="str">
            <v>EW</v>
          </cell>
          <cell r="D6331">
            <v>113.21</v>
          </cell>
          <cell r="E6331">
            <v>114.03</v>
          </cell>
          <cell r="F6331">
            <v>1094909</v>
          </cell>
        </row>
        <row r="6332">
          <cell r="A6332" t="str">
            <v>42593 EW</v>
          </cell>
          <cell r="B6332">
            <v>42593</v>
          </cell>
          <cell r="C6332" t="str">
            <v>EW</v>
          </cell>
          <cell r="D6332">
            <v>114.13</v>
          </cell>
          <cell r="E6332">
            <v>113.92</v>
          </cell>
          <cell r="F6332">
            <v>876710</v>
          </cell>
        </row>
        <row r="6333">
          <cell r="A6333" t="str">
            <v>42594 EW</v>
          </cell>
          <cell r="B6333">
            <v>42594</v>
          </cell>
          <cell r="C6333" t="str">
            <v>EW</v>
          </cell>
          <cell r="D6333">
            <v>113.71</v>
          </cell>
          <cell r="E6333">
            <v>113.6</v>
          </cell>
          <cell r="F6333">
            <v>422874</v>
          </cell>
        </row>
        <row r="6334">
          <cell r="A6334" t="str">
            <v>42597 EW</v>
          </cell>
          <cell r="B6334">
            <v>42597</v>
          </cell>
          <cell r="C6334" t="str">
            <v>EW</v>
          </cell>
          <cell r="D6334">
            <v>113.87</v>
          </cell>
          <cell r="E6334">
            <v>114.19</v>
          </cell>
          <cell r="F6334">
            <v>834501</v>
          </cell>
        </row>
        <row r="6335">
          <cell r="A6335" t="str">
            <v>42598 EW</v>
          </cell>
          <cell r="B6335">
            <v>42598</v>
          </cell>
          <cell r="C6335" t="str">
            <v>EW</v>
          </cell>
          <cell r="D6335">
            <v>114.2</v>
          </cell>
          <cell r="E6335">
            <v>112.75</v>
          </cell>
          <cell r="F6335">
            <v>572983</v>
          </cell>
        </row>
        <row r="6336">
          <cell r="A6336" t="str">
            <v>42599 EW</v>
          </cell>
          <cell r="B6336">
            <v>42599</v>
          </cell>
          <cell r="C6336" t="str">
            <v>EW</v>
          </cell>
          <cell r="D6336">
            <v>112.92</v>
          </cell>
          <cell r="E6336">
            <v>112.71</v>
          </cell>
          <cell r="F6336">
            <v>808446</v>
          </cell>
        </row>
        <row r="6337">
          <cell r="A6337" t="str">
            <v>42600 EW</v>
          </cell>
          <cell r="B6337">
            <v>42600</v>
          </cell>
          <cell r="C6337" t="str">
            <v>EW</v>
          </cell>
          <cell r="D6337">
            <v>112.52</v>
          </cell>
          <cell r="E6337">
            <v>114.95</v>
          </cell>
          <cell r="F6337">
            <v>2291584</v>
          </cell>
        </row>
        <row r="6338">
          <cell r="A6338" t="str">
            <v>42601 EW</v>
          </cell>
          <cell r="B6338">
            <v>42601</v>
          </cell>
          <cell r="C6338" t="str">
            <v>EW</v>
          </cell>
          <cell r="D6338">
            <v>114.96</v>
          </cell>
          <cell r="E6338">
            <v>118.07</v>
          </cell>
          <cell r="F6338">
            <v>3792273</v>
          </cell>
        </row>
        <row r="6339">
          <cell r="A6339" t="str">
            <v>42604 EW</v>
          </cell>
          <cell r="B6339">
            <v>42604</v>
          </cell>
          <cell r="C6339" t="str">
            <v>EW</v>
          </cell>
          <cell r="D6339">
            <v>118.59</v>
          </cell>
          <cell r="E6339">
            <v>116.99</v>
          </cell>
          <cell r="F6339">
            <v>1361085</v>
          </cell>
        </row>
        <row r="6340">
          <cell r="A6340" t="str">
            <v>42605 EW</v>
          </cell>
          <cell r="B6340">
            <v>42605</v>
          </cell>
          <cell r="C6340" t="str">
            <v>EW</v>
          </cell>
          <cell r="D6340">
            <v>117.47</v>
          </cell>
          <cell r="E6340">
            <v>117.16</v>
          </cell>
          <cell r="F6340">
            <v>1150261</v>
          </cell>
        </row>
        <row r="6341">
          <cell r="A6341" t="str">
            <v>42606 EW</v>
          </cell>
          <cell r="B6341">
            <v>42606</v>
          </cell>
          <cell r="C6341" t="str">
            <v>EW</v>
          </cell>
          <cell r="D6341">
            <v>117.21</v>
          </cell>
          <cell r="E6341">
            <v>114.3</v>
          </cell>
          <cell r="F6341">
            <v>1487793</v>
          </cell>
        </row>
        <row r="6342">
          <cell r="A6342" t="str">
            <v>42607 EW</v>
          </cell>
          <cell r="B6342">
            <v>42607</v>
          </cell>
          <cell r="C6342" t="str">
            <v>EW</v>
          </cell>
          <cell r="D6342">
            <v>114.17</v>
          </cell>
          <cell r="E6342">
            <v>114.77</v>
          </cell>
          <cell r="F6342">
            <v>1166424</v>
          </cell>
        </row>
        <row r="6343">
          <cell r="A6343" t="str">
            <v>42608 EW</v>
          </cell>
          <cell r="B6343">
            <v>42608</v>
          </cell>
          <cell r="C6343" t="str">
            <v>EW</v>
          </cell>
          <cell r="D6343">
            <v>114.87</v>
          </cell>
          <cell r="E6343">
            <v>115.26</v>
          </cell>
          <cell r="F6343">
            <v>978114</v>
          </cell>
        </row>
        <row r="6344">
          <cell r="A6344" t="str">
            <v>42611 EW</v>
          </cell>
          <cell r="B6344">
            <v>42611</v>
          </cell>
          <cell r="C6344" t="str">
            <v>EW</v>
          </cell>
          <cell r="D6344">
            <v>115.19</v>
          </cell>
          <cell r="E6344">
            <v>116.1</v>
          </cell>
          <cell r="F6344">
            <v>710004</v>
          </cell>
        </row>
        <row r="6345">
          <cell r="A6345" t="str">
            <v>42612 EW</v>
          </cell>
          <cell r="B6345">
            <v>42612</v>
          </cell>
          <cell r="C6345" t="str">
            <v>EW</v>
          </cell>
          <cell r="D6345">
            <v>116.1</v>
          </cell>
          <cell r="E6345">
            <v>115.33</v>
          </cell>
          <cell r="F6345">
            <v>558692</v>
          </cell>
        </row>
        <row r="6346">
          <cell r="A6346" t="str">
            <v>42613 EW</v>
          </cell>
          <cell r="B6346">
            <v>42613</v>
          </cell>
          <cell r="C6346" t="str">
            <v>EW</v>
          </cell>
          <cell r="D6346">
            <v>115.73</v>
          </cell>
          <cell r="E6346">
            <v>115.16</v>
          </cell>
          <cell r="F6346">
            <v>1091961</v>
          </cell>
        </row>
        <row r="6347">
          <cell r="A6347" t="str">
            <v>42614 EW</v>
          </cell>
          <cell r="B6347">
            <v>42614</v>
          </cell>
          <cell r="C6347" t="str">
            <v>EW</v>
          </cell>
          <cell r="D6347">
            <v>115.5</v>
          </cell>
          <cell r="E6347">
            <v>115.87</v>
          </cell>
          <cell r="F6347">
            <v>1097907</v>
          </cell>
        </row>
        <row r="6348">
          <cell r="A6348" t="str">
            <v>42615 EW</v>
          </cell>
          <cell r="B6348">
            <v>42615</v>
          </cell>
          <cell r="C6348" t="str">
            <v>EW</v>
          </cell>
          <cell r="D6348">
            <v>115.87</v>
          </cell>
          <cell r="E6348">
            <v>115.85</v>
          </cell>
          <cell r="F6348">
            <v>931557</v>
          </cell>
        </row>
        <row r="6349">
          <cell r="A6349" t="str">
            <v>42619 EW</v>
          </cell>
          <cell r="B6349">
            <v>42619</v>
          </cell>
          <cell r="C6349" t="str">
            <v>EW</v>
          </cell>
          <cell r="D6349">
            <v>115.72</v>
          </cell>
          <cell r="E6349">
            <v>117.54</v>
          </cell>
          <cell r="F6349">
            <v>1129930</v>
          </cell>
        </row>
        <row r="6350">
          <cell r="A6350" t="str">
            <v>42620 EW</v>
          </cell>
          <cell r="B6350">
            <v>42620</v>
          </cell>
          <cell r="C6350" t="str">
            <v>EW</v>
          </cell>
          <cell r="D6350">
            <v>117.05</v>
          </cell>
          <cell r="E6350">
            <v>116.47</v>
          </cell>
          <cell r="F6350">
            <v>821642</v>
          </cell>
        </row>
        <row r="6351">
          <cell r="A6351" t="str">
            <v>42621 EW</v>
          </cell>
          <cell r="B6351">
            <v>42621</v>
          </cell>
          <cell r="C6351" t="str">
            <v>EW</v>
          </cell>
          <cell r="D6351">
            <v>115.98</v>
          </cell>
          <cell r="E6351">
            <v>117.33</v>
          </cell>
          <cell r="F6351">
            <v>1258636</v>
          </cell>
        </row>
        <row r="6352">
          <cell r="A6352" t="str">
            <v>42622 EW</v>
          </cell>
          <cell r="B6352">
            <v>42622</v>
          </cell>
          <cell r="C6352" t="str">
            <v>EW</v>
          </cell>
          <cell r="D6352">
            <v>116.63</v>
          </cell>
          <cell r="E6352">
            <v>114.6</v>
          </cell>
          <cell r="F6352">
            <v>1477590</v>
          </cell>
        </row>
        <row r="6353">
          <cell r="A6353" t="str">
            <v>42625 EW</v>
          </cell>
          <cell r="B6353">
            <v>42625</v>
          </cell>
          <cell r="C6353" t="str">
            <v>EW</v>
          </cell>
          <cell r="D6353">
            <v>114.81</v>
          </cell>
          <cell r="E6353">
            <v>116.22</v>
          </cell>
          <cell r="F6353">
            <v>899809</v>
          </cell>
        </row>
        <row r="6354">
          <cell r="A6354" t="str">
            <v>42626 EW</v>
          </cell>
          <cell r="B6354">
            <v>42626</v>
          </cell>
          <cell r="C6354" t="str">
            <v>EW</v>
          </cell>
          <cell r="D6354">
            <v>115.72</v>
          </cell>
          <cell r="E6354">
            <v>114.25</v>
          </cell>
          <cell r="F6354">
            <v>1102534</v>
          </cell>
        </row>
        <row r="6355">
          <cell r="A6355" t="str">
            <v>42627 EW</v>
          </cell>
          <cell r="B6355">
            <v>42627</v>
          </cell>
          <cell r="C6355" t="str">
            <v>EW</v>
          </cell>
          <cell r="D6355">
            <v>114.64</v>
          </cell>
          <cell r="E6355">
            <v>114.72</v>
          </cell>
          <cell r="F6355">
            <v>867953</v>
          </cell>
        </row>
        <row r="6356">
          <cell r="A6356" t="str">
            <v>42628 EW</v>
          </cell>
          <cell r="B6356">
            <v>42628</v>
          </cell>
          <cell r="C6356" t="str">
            <v>EW</v>
          </cell>
          <cell r="D6356">
            <v>115.07</v>
          </cell>
          <cell r="E6356">
            <v>116.97</v>
          </cell>
          <cell r="F6356">
            <v>981958</v>
          </cell>
        </row>
        <row r="6357">
          <cell r="A6357" t="str">
            <v>42629 EW</v>
          </cell>
          <cell r="B6357">
            <v>42629</v>
          </cell>
          <cell r="C6357" t="str">
            <v>EW</v>
          </cell>
          <cell r="D6357">
            <v>117</v>
          </cell>
          <cell r="E6357">
            <v>116.6</v>
          </cell>
          <cell r="F6357">
            <v>1476041</v>
          </cell>
        </row>
        <row r="6358">
          <cell r="A6358" t="str">
            <v>42632 EW</v>
          </cell>
          <cell r="B6358">
            <v>42632</v>
          </cell>
          <cell r="C6358" t="str">
            <v>EW</v>
          </cell>
          <cell r="D6358">
            <v>116.62</v>
          </cell>
          <cell r="E6358">
            <v>116.74</v>
          </cell>
          <cell r="F6358">
            <v>742770</v>
          </cell>
        </row>
        <row r="6359">
          <cell r="A6359" t="str">
            <v>42633 EW</v>
          </cell>
          <cell r="B6359">
            <v>42633</v>
          </cell>
          <cell r="C6359" t="str">
            <v>EW</v>
          </cell>
          <cell r="D6359">
            <v>117.5</v>
          </cell>
          <cell r="E6359">
            <v>117.42</v>
          </cell>
          <cell r="F6359">
            <v>882316</v>
          </cell>
        </row>
        <row r="6360">
          <cell r="A6360" t="str">
            <v>42634 EW</v>
          </cell>
          <cell r="B6360">
            <v>42634</v>
          </cell>
          <cell r="C6360" t="str">
            <v>EW</v>
          </cell>
          <cell r="D6360">
            <v>117.49</v>
          </cell>
          <cell r="E6360">
            <v>119.17</v>
          </cell>
          <cell r="F6360">
            <v>892161</v>
          </cell>
        </row>
        <row r="6361">
          <cell r="A6361" t="str">
            <v>42635 EW</v>
          </cell>
          <cell r="B6361">
            <v>42635</v>
          </cell>
          <cell r="C6361" t="str">
            <v>EW</v>
          </cell>
          <cell r="D6361">
            <v>119.82</v>
          </cell>
          <cell r="E6361">
            <v>120.87</v>
          </cell>
          <cell r="F6361">
            <v>1436302</v>
          </cell>
        </row>
        <row r="6362">
          <cell r="A6362" t="str">
            <v>42636 EW</v>
          </cell>
          <cell r="B6362">
            <v>42636</v>
          </cell>
          <cell r="C6362" t="str">
            <v>EW</v>
          </cell>
          <cell r="D6362">
            <v>120.83</v>
          </cell>
          <cell r="E6362">
            <v>119.77</v>
          </cell>
          <cell r="F6362">
            <v>977339</v>
          </cell>
        </row>
        <row r="6363">
          <cell r="A6363" t="str">
            <v>42639 EW</v>
          </cell>
          <cell r="B6363">
            <v>42639</v>
          </cell>
          <cell r="C6363" t="str">
            <v>EW</v>
          </cell>
          <cell r="D6363">
            <v>119.25</v>
          </cell>
          <cell r="E6363">
            <v>118.94</v>
          </cell>
          <cell r="F6363">
            <v>766035</v>
          </cell>
        </row>
        <row r="6364">
          <cell r="A6364" t="str">
            <v>42640 EW</v>
          </cell>
          <cell r="B6364">
            <v>42640</v>
          </cell>
          <cell r="C6364" t="str">
            <v>EW</v>
          </cell>
          <cell r="D6364">
            <v>119.09</v>
          </cell>
          <cell r="E6364">
            <v>121.22</v>
          </cell>
          <cell r="F6364">
            <v>1016008</v>
          </cell>
        </row>
        <row r="6365">
          <cell r="A6365" t="str">
            <v>42641 EW</v>
          </cell>
          <cell r="B6365">
            <v>42641</v>
          </cell>
          <cell r="C6365" t="str">
            <v>EW</v>
          </cell>
          <cell r="D6365">
            <v>121.08</v>
          </cell>
          <cell r="E6365">
            <v>120.46</v>
          </cell>
          <cell r="F6365">
            <v>676085</v>
          </cell>
        </row>
        <row r="6366">
          <cell r="A6366" t="str">
            <v>42642 EW</v>
          </cell>
          <cell r="B6366">
            <v>42642</v>
          </cell>
          <cell r="C6366" t="str">
            <v>EW</v>
          </cell>
          <cell r="D6366">
            <v>120.09</v>
          </cell>
          <cell r="E6366">
            <v>119.26</v>
          </cell>
          <cell r="F6366">
            <v>915044</v>
          </cell>
        </row>
        <row r="6367">
          <cell r="A6367" t="str">
            <v>42643 EW</v>
          </cell>
          <cell r="B6367">
            <v>42643</v>
          </cell>
          <cell r="C6367" t="str">
            <v>EW</v>
          </cell>
          <cell r="D6367">
            <v>119.66</v>
          </cell>
          <cell r="E6367">
            <v>120.56</v>
          </cell>
          <cell r="F6367">
            <v>999053</v>
          </cell>
        </row>
        <row r="6368">
          <cell r="A6368" t="str">
            <v>42646 EW</v>
          </cell>
          <cell r="B6368">
            <v>42646</v>
          </cell>
          <cell r="C6368" t="str">
            <v>EW</v>
          </cell>
          <cell r="D6368">
            <v>119.98</v>
          </cell>
          <cell r="E6368">
            <v>119.71</v>
          </cell>
          <cell r="F6368">
            <v>1054691</v>
          </cell>
        </row>
        <row r="6369">
          <cell r="A6369" t="str">
            <v>42647 EW</v>
          </cell>
          <cell r="B6369">
            <v>42647</v>
          </cell>
          <cell r="C6369" t="str">
            <v>EW</v>
          </cell>
          <cell r="D6369">
            <v>120</v>
          </cell>
          <cell r="E6369">
            <v>119.17</v>
          </cell>
          <cell r="F6369">
            <v>832796</v>
          </cell>
        </row>
        <row r="6370">
          <cell r="A6370" t="str">
            <v>42648 EW</v>
          </cell>
          <cell r="B6370">
            <v>42648</v>
          </cell>
          <cell r="C6370" t="str">
            <v>EW</v>
          </cell>
          <cell r="D6370">
            <v>121</v>
          </cell>
          <cell r="E6370">
            <v>120.01</v>
          </cell>
          <cell r="F6370">
            <v>1132260</v>
          </cell>
        </row>
        <row r="6371">
          <cell r="A6371" t="str">
            <v>42649 EW</v>
          </cell>
          <cell r="B6371">
            <v>42649</v>
          </cell>
          <cell r="C6371" t="str">
            <v>EW</v>
          </cell>
          <cell r="D6371">
            <v>119.79</v>
          </cell>
          <cell r="E6371">
            <v>119.72</v>
          </cell>
          <cell r="F6371">
            <v>692474</v>
          </cell>
        </row>
        <row r="6372">
          <cell r="A6372" t="str">
            <v>42650 EW</v>
          </cell>
          <cell r="B6372">
            <v>42650</v>
          </cell>
          <cell r="C6372" t="str">
            <v>EW</v>
          </cell>
          <cell r="D6372">
            <v>120.09</v>
          </cell>
          <cell r="E6372">
            <v>120.09</v>
          </cell>
          <cell r="F6372">
            <v>730882</v>
          </cell>
        </row>
        <row r="6373">
          <cell r="A6373" t="str">
            <v>42653 EW</v>
          </cell>
          <cell r="B6373">
            <v>42653</v>
          </cell>
          <cell r="C6373" t="str">
            <v>EW</v>
          </cell>
          <cell r="D6373">
            <v>120.26</v>
          </cell>
          <cell r="E6373">
            <v>121.36</v>
          </cell>
          <cell r="F6373">
            <v>640796</v>
          </cell>
        </row>
        <row r="6374">
          <cell r="A6374" t="str">
            <v>42654 EW</v>
          </cell>
          <cell r="B6374">
            <v>42654</v>
          </cell>
          <cell r="C6374" t="str">
            <v>EW</v>
          </cell>
          <cell r="D6374">
            <v>120.74</v>
          </cell>
          <cell r="E6374">
            <v>118.25</v>
          </cell>
          <cell r="F6374">
            <v>1406843</v>
          </cell>
        </row>
        <row r="6375">
          <cell r="A6375" t="str">
            <v>42655 EW</v>
          </cell>
          <cell r="B6375">
            <v>42655</v>
          </cell>
          <cell r="C6375" t="str">
            <v>EW</v>
          </cell>
          <cell r="D6375">
            <v>118.39</v>
          </cell>
          <cell r="E6375">
            <v>118.16</v>
          </cell>
          <cell r="F6375">
            <v>742491</v>
          </cell>
        </row>
        <row r="6376">
          <cell r="A6376" t="str">
            <v>42656 EW</v>
          </cell>
          <cell r="B6376">
            <v>42656</v>
          </cell>
          <cell r="C6376" t="str">
            <v>EW</v>
          </cell>
          <cell r="D6376">
            <v>117.6</v>
          </cell>
          <cell r="E6376">
            <v>118.66</v>
          </cell>
          <cell r="F6376">
            <v>1299821</v>
          </cell>
        </row>
        <row r="6377">
          <cell r="A6377" t="str">
            <v>42657 EW</v>
          </cell>
          <cell r="B6377">
            <v>42657</v>
          </cell>
          <cell r="C6377" t="str">
            <v>EW</v>
          </cell>
          <cell r="D6377">
            <v>118.56</v>
          </cell>
          <cell r="E6377">
            <v>116</v>
          </cell>
          <cell r="F6377">
            <v>2014131</v>
          </cell>
        </row>
        <row r="6378">
          <cell r="A6378" t="str">
            <v>42660 EW</v>
          </cell>
          <cell r="B6378">
            <v>42660</v>
          </cell>
          <cell r="C6378" t="str">
            <v>EW</v>
          </cell>
          <cell r="D6378">
            <v>115.88</v>
          </cell>
          <cell r="E6378">
            <v>115.55</v>
          </cell>
          <cell r="F6378">
            <v>1875042</v>
          </cell>
        </row>
        <row r="6379">
          <cell r="A6379" t="str">
            <v>42661 EW</v>
          </cell>
          <cell r="B6379">
            <v>42661</v>
          </cell>
          <cell r="C6379" t="str">
            <v>EW</v>
          </cell>
          <cell r="D6379">
            <v>116.54</v>
          </cell>
          <cell r="E6379">
            <v>118.22</v>
          </cell>
          <cell r="F6379">
            <v>1481062</v>
          </cell>
        </row>
        <row r="6380">
          <cell r="A6380" t="str">
            <v>42662 EW</v>
          </cell>
          <cell r="B6380">
            <v>42662</v>
          </cell>
          <cell r="C6380" t="str">
            <v>EW</v>
          </cell>
          <cell r="D6380">
            <v>117.79</v>
          </cell>
          <cell r="E6380">
            <v>117.66</v>
          </cell>
          <cell r="F6380">
            <v>1367092</v>
          </cell>
        </row>
        <row r="6381">
          <cell r="A6381" t="str">
            <v>42663 EW</v>
          </cell>
          <cell r="B6381">
            <v>42663</v>
          </cell>
          <cell r="C6381" t="str">
            <v>EW</v>
          </cell>
          <cell r="D6381">
            <v>117.45</v>
          </cell>
          <cell r="E6381">
            <v>117.86</v>
          </cell>
          <cell r="F6381">
            <v>1711028</v>
          </cell>
        </row>
        <row r="6382">
          <cell r="A6382" t="str">
            <v>42664 EW</v>
          </cell>
          <cell r="B6382">
            <v>42664</v>
          </cell>
          <cell r="C6382" t="str">
            <v>EW</v>
          </cell>
          <cell r="D6382">
            <v>117.03</v>
          </cell>
          <cell r="E6382">
            <v>117.68</v>
          </cell>
          <cell r="F6382">
            <v>1284656</v>
          </cell>
        </row>
        <row r="6383">
          <cell r="A6383" t="str">
            <v>42667 EW</v>
          </cell>
          <cell r="B6383">
            <v>42667</v>
          </cell>
          <cell r="C6383" t="str">
            <v>EW</v>
          </cell>
          <cell r="D6383">
            <v>118.24</v>
          </cell>
          <cell r="E6383">
            <v>117.03</v>
          </cell>
          <cell r="F6383">
            <v>1763207</v>
          </cell>
        </row>
        <row r="6384">
          <cell r="A6384" t="str">
            <v>42668 EW</v>
          </cell>
          <cell r="B6384">
            <v>42668</v>
          </cell>
          <cell r="C6384" t="str">
            <v>EW</v>
          </cell>
          <cell r="D6384">
            <v>117.01</v>
          </cell>
          <cell r="E6384">
            <v>113.68</v>
          </cell>
          <cell r="F6384">
            <v>3975489</v>
          </cell>
        </row>
        <row r="6385">
          <cell r="A6385" t="str">
            <v>42669 EW</v>
          </cell>
          <cell r="B6385">
            <v>42669</v>
          </cell>
          <cell r="C6385" t="str">
            <v>EW</v>
          </cell>
          <cell r="D6385">
            <v>99.3</v>
          </cell>
          <cell r="E6385">
            <v>94.25</v>
          </cell>
          <cell r="F6385">
            <v>16796619</v>
          </cell>
        </row>
        <row r="6386">
          <cell r="A6386" t="str">
            <v>42670 EW</v>
          </cell>
          <cell r="B6386">
            <v>42670</v>
          </cell>
          <cell r="C6386" t="str">
            <v>EW</v>
          </cell>
          <cell r="D6386">
            <v>95.2</v>
          </cell>
          <cell r="E6386">
            <v>92.2</v>
          </cell>
          <cell r="F6386">
            <v>4984149</v>
          </cell>
        </row>
        <row r="6387">
          <cell r="A6387" t="str">
            <v>42671 EW</v>
          </cell>
          <cell r="B6387">
            <v>42671</v>
          </cell>
          <cell r="C6387" t="str">
            <v>EW</v>
          </cell>
          <cell r="D6387">
            <v>92.36</v>
          </cell>
          <cell r="E6387">
            <v>96.16</v>
          </cell>
          <cell r="F6387">
            <v>4749099</v>
          </cell>
        </row>
        <row r="6388">
          <cell r="A6388" t="str">
            <v>42674 EW</v>
          </cell>
          <cell r="B6388">
            <v>42674</v>
          </cell>
          <cell r="C6388" t="str">
            <v>EW</v>
          </cell>
          <cell r="D6388">
            <v>94.46</v>
          </cell>
          <cell r="E6388">
            <v>95.22</v>
          </cell>
          <cell r="F6388">
            <v>4864236</v>
          </cell>
        </row>
        <row r="6389">
          <cell r="A6389" t="str">
            <v>42675 EW</v>
          </cell>
          <cell r="B6389">
            <v>42675</v>
          </cell>
          <cell r="C6389" t="str">
            <v>EW</v>
          </cell>
          <cell r="D6389">
            <v>95.5</v>
          </cell>
          <cell r="E6389">
            <v>92</v>
          </cell>
          <cell r="F6389">
            <v>3393118</v>
          </cell>
        </row>
        <row r="6390">
          <cell r="A6390" t="str">
            <v>42676 EW</v>
          </cell>
          <cell r="B6390">
            <v>42676</v>
          </cell>
          <cell r="C6390" t="str">
            <v>EW</v>
          </cell>
          <cell r="D6390">
            <v>92.18</v>
          </cell>
          <cell r="E6390">
            <v>88.71</v>
          </cell>
          <cell r="F6390">
            <v>3631168</v>
          </cell>
        </row>
        <row r="6391">
          <cell r="A6391" t="str">
            <v>42677 EW</v>
          </cell>
          <cell r="B6391">
            <v>42677</v>
          </cell>
          <cell r="C6391" t="str">
            <v>EW</v>
          </cell>
          <cell r="D6391">
            <v>89.24</v>
          </cell>
          <cell r="E6391">
            <v>89.3</v>
          </cell>
          <cell r="F6391">
            <v>3463985</v>
          </cell>
        </row>
        <row r="6392">
          <cell r="A6392" t="str">
            <v>42678 EW</v>
          </cell>
          <cell r="B6392">
            <v>42678</v>
          </cell>
          <cell r="C6392" t="str">
            <v>EW</v>
          </cell>
          <cell r="D6392">
            <v>89.26</v>
          </cell>
          <cell r="E6392">
            <v>89.63</v>
          </cell>
          <cell r="F6392">
            <v>1853921</v>
          </cell>
        </row>
        <row r="6393">
          <cell r="A6393" t="str">
            <v>42681 EW</v>
          </cell>
          <cell r="B6393">
            <v>42681</v>
          </cell>
          <cell r="C6393" t="str">
            <v>EW</v>
          </cell>
          <cell r="D6393">
            <v>91.11</v>
          </cell>
          <cell r="E6393">
            <v>91.34</v>
          </cell>
          <cell r="F6393">
            <v>1670979</v>
          </cell>
        </row>
        <row r="6394">
          <cell r="A6394" t="str">
            <v>42682 EW</v>
          </cell>
          <cell r="B6394">
            <v>42682</v>
          </cell>
          <cell r="C6394" t="str">
            <v>EW</v>
          </cell>
          <cell r="D6394">
            <v>91.53</v>
          </cell>
          <cell r="E6394">
            <v>91.39</v>
          </cell>
          <cell r="F6394">
            <v>1649780</v>
          </cell>
        </row>
        <row r="6395">
          <cell r="A6395" t="str">
            <v>42683 EW</v>
          </cell>
          <cell r="B6395">
            <v>42683</v>
          </cell>
          <cell r="C6395" t="str">
            <v>EW</v>
          </cell>
          <cell r="D6395">
            <v>93.39</v>
          </cell>
          <cell r="E6395">
            <v>92.45</v>
          </cell>
          <cell r="F6395">
            <v>2431577</v>
          </cell>
        </row>
        <row r="6396">
          <cell r="A6396" t="str">
            <v>42684 EW</v>
          </cell>
          <cell r="B6396">
            <v>42684</v>
          </cell>
          <cell r="C6396" t="str">
            <v>EW</v>
          </cell>
          <cell r="D6396">
            <v>93.42</v>
          </cell>
          <cell r="E6396">
            <v>92.85</v>
          </cell>
          <cell r="F6396">
            <v>2801090</v>
          </cell>
        </row>
        <row r="6397">
          <cell r="A6397" t="str">
            <v>42685 EW</v>
          </cell>
          <cell r="B6397">
            <v>42685</v>
          </cell>
          <cell r="C6397" t="str">
            <v>EW</v>
          </cell>
          <cell r="D6397">
            <v>92.77</v>
          </cell>
          <cell r="E6397">
            <v>91.01</v>
          </cell>
          <cell r="F6397">
            <v>1600143</v>
          </cell>
        </row>
        <row r="6398">
          <cell r="A6398" t="str">
            <v>42688 EW</v>
          </cell>
          <cell r="B6398">
            <v>42688</v>
          </cell>
          <cell r="C6398" t="str">
            <v>EW</v>
          </cell>
          <cell r="D6398">
            <v>90.72</v>
          </cell>
          <cell r="E6398">
            <v>86.59</v>
          </cell>
          <cell r="F6398">
            <v>4307709</v>
          </cell>
        </row>
        <row r="6399">
          <cell r="A6399" t="str">
            <v>42689 EW</v>
          </cell>
          <cell r="B6399">
            <v>42689</v>
          </cell>
          <cell r="C6399" t="str">
            <v>EW</v>
          </cell>
          <cell r="D6399">
            <v>87.55</v>
          </cell>
          <cell r="E6399">
            <v>88.91</v>
          </cell>
          <cell r="F6399">
            <v>2252784</v>
          </cell>
        </row>
        <row r="6400">
          <cell r="A6400" t="str">
            <v>42690 EW</v>
          </cell>
          <cell r="B6400">
            <v>42690</v>
          </cell>
          <cell r="C6400" t="str">
            <v>EW</v>
          </cell>
          <cell r="D6400">
            <v>88.85</v>
          </cell>
          <cell r="E6400">
            <v>89.13</v>
          </cell>
          <cell r="F6400">
            <v>1603053</v>
          </cell>
        </row>
        <row r="6401">
          <cell r="A6401" t="str">
            <v>42691 EW</v>
          </cell>
          <cell r="B6401">
            <v>42691</v>
          </cell>
          <cell r="C6401" t="str">
            <v>EW</v>
          </cell>
          <cell r="D6401">
            <v>89.38</v>
          </cell>
          <cell r="E6401">
            <v>90.72</v>
          </cell>
          <cell r="F6401">
            <v>1781384</v>
          </cell>
        </row>
        <row r="6402">
          <cell r="A6402" t="str">
            <v>42692 EW</v>
          </cell>
          <cell r="B6402">
            <v>42692</v>
          </cell>
          <cell r="C6402" t="str">
            <v>EW</v>
          </cell>
          <cell r="D6402">
            <v>90.81</v>
          </cell>
          <cell r="E6402">
            <v>89.03</v>
          </cell>
          <cell r="F6402">
            <v>1716858</v>
          </cell>
        </row>
        <row r="6403">
          <cell r="A6403" t="str">
            <v>42695 EW</v>
          </cell>
          <cell r="B6403">
            <v>42695</v>
          </cell>
          <cell r="C6403" t="str">
            <v>EW</v>
          </cell>
          <cell r="D6403">
            <v>89.05</v>
          </cell>
          <cell r="E6403">
            <v>89.2</v>
          </cell>
          <cell r="F6403">
            <v>1453537</v>
          </cell>
        </row>
        <row r="6404">
          <cell r="A6404" t="str">
            <v>42696 EW</v>
          </cell>
          <cell r="B6404">
            <v>42696</v>
          </cell>
          <cell r="C6404" t="str">
            <v>EW</v>
          </cell>
          <cell r="D6404">
            <v>88</v>
          </cell>
          <cell r="E6404">
            <v>85.04</v>
          </cell>
          <cell r="F6404">
            <v>4189599</v>
          </cell>
        </row>
        <row r="6405">
          <cell r="A6405" t="str">
            <v>42697 EW</v>
          </cell>
          <cell r="B6405">
            <v>42697</v>
          </cell>
          <cell r="C6405" t="str">
            <v>EW</v>
          </cell>
          <cell r="D6405">
            <v>85.01</v>
          </cell>
          <cell r="E6405">
            <v>86.86</v>
          </cell>
          <cell r="F6405">
            <v>2208193</v>
          </cell>
        </row>
        <row r="6406">
          <cell r="A6406" t="str">
            <v>42699 EW</v>
          </cell>
          <cell r="B6406">
            <v>42699</v>
          </cell>
          <cell r="C6406" t="str">
            <v>EW</v>
          </cell>
          <cell r="D6406">
            <v>86.86</v>
          </cell>
          <cell r="E6406">
            <v>85.8</v>
          </cell>
          <cell r="F6406">
            <v>2022939</v>
          </cell>
        </row>
        <row r="6407">
          <cell r="A6407" t="str">
            <v>42702 EW</v>
          </cell>
          <cell r="B6407">
            <v>42702</v>
          </cell>
          <cell r="C6407" t="str">
            <v>EW</v>
          </cell>
          <cell r="D6407">
            <v>85.41</v>
          </cell>
          <cell r="E6407">
            <v>84.3</v>
          </cell>
          <cell r="F6407">
            <v>3099703</v>
          </cell>
        </row>
        <row r="6408">
          <cell r="A6408" t="str">
            <v>42703 EW</v>
          </cell>
          <cell r="B6408">
            <v>42703</v>
          </cell>
          <cell r="C6408" t="str">
            <v>EW</v>
          </cell>
          <cell r="D6408">
            <v>84.56</v>
          </cell>
          <cell r="E6408">
            <v>83.9</v>
          </cell>
          <cell r="F6408">
            <v>2774472</v>
          </cell>
        </row>
        <row r="6409">
          <cell r="A6409" t="str">
            <v>42704 EW</v>
          </cell>
          <cell r="B6409">
            <v>42704</v>
          </cell>
          <cell r="C6409" t="str">
            <v>EW</v>
          </cell>
          <cell r="D6409">
            <v>84.24</v>
          </cell>
          <cell r="E6409">
            <v>82.85</v>
          </cell>
          <cell r="F6409">
            <v>2766277</v>
          </cell>
        </row>
        <row r="6410">
          <cell r="A6410" t="str">
            <v>42705 EW</v>
          </cell>
          <cell r="B6410">
            <v>42705</v>
          </cell>
          <cell r="C6410" t="str">
            <v>EW</v>
          </cell>
          <cell r="D6410">
            <v>82.8</v>
          </cell>
          <cell r="E6410">
            <v>81.47</v>
          </cell>
          <cell r="F6410">
            <v>2468956</v>
          </cell>
        </row>
        <row r="6411">
          <cell r="A6411" t="str">
            <v>42706 EW</v>
          </cell>
          <cell r="B6411">
            <v>42706</v>
          </cell>
          <cell r="C6411" t="str">
            <v>EW</v>
          </cell>
          <cell r="D6411">
            <v>81.44</v>
          </cell>
          <cell r="E6411">
            <v>83.35</v>
          </cell>
          <cell r="F6411">
            <v>2324500</v>
          </cell>
        </row>
        <row r="6412">
          <cell r="A6412" t="str">
            <v>42709 EW</v>
          </cell>
          <cell r="B6412">
            <v>42709</v>
          </cell>
          <cell r="C6412" t="str">
            <v>EW</v>
          </cell>
          <cell r="D6412">
            <v>83.78</v>
          </cell>
          <cell r="E6412">
            <v>82.49</v>
          </cell>
          <cell r="F6412">
            <v>1975862</v>
          </cell>
        </row>
        <row r="6413">
          <cell r="A6413" t="str">
            <v>42710 EW</v>
          </cell>
          <cell r="B6413">
            <v>42710</v>
          </cell>
          <cell r="C6413" t="str">
            <v>EW</v>
          </cell>
          <cell r="D6413">
            <v>83.15</v>
          </cell>
          <cell r="E6413">
            <v>83.22</v>
          </cell>
          <cell r="F6413">
            <v>2883233</v>
          </cell>
        </row>
        <row r="6414">
          <cell r="A6414" t="str">
            <v>42711 EW</v>
          </cell>
          <cell r="B6414">
            <v>42711</v>
          </cell>
          <cell r="C6414" t="str">
            <v>EW</v>
          </cell>
          <cell r="D6414">
            <v>82.99</v>
          </cell>
          <cell r="E6414">
            <v>83.73</v>
          </cell>
          <cell r="F6414">
            <v>2547629</v>
          </cell>
        </row>
        <row r="6415">
          <cell r="A6415" t="str">
            <v>42712 EW</v>
          </cell>
          <cell r="B6415">
            <v>42712</v>
          </cell>
          <cell r="C6415" t="str">
            <v>EW</v>
          </cell>
          <cell r="D6415">
            <v>85.55</v>
          </cell>
          <cell r="E6415">
            <v>89.3</v>
          </cell>
          <cell r="F6415">
            <v>6109007</v>
          </cell>
        </row>
        <row r="6416">
          <cell r="A6416" t="str">
            <v>42713 EW</v>
          </cell>
          <cell r="B6416">
            <v>42713</v>
          </cell>
          <cell r="C6416" t="str">
            <v>EW</v>
          </cell>
          <cell r="D6416">
            <v>89.53</v>
          </cell>
          <cell r="E6416">
            <v>90.37</v>
          </cell>
          <cell r="F6416">
            <v>4172582</v>
          </cell>
        </row>
        <row r="6417">
          <cell r="A6417" t="str">
            <v>42716 EW</v>
          </cell>
          <cell r="B6417">
            <v>42716</v>
          </cell>
          <cell r="C6417" t="str">
            <v>EW</v>
          </cell>
          <cell r="D6417">
            <v>90.05</v>
          </cell>
          <cell r="E6417">
            <v>88.93</v>
          </cell>
          <cell r="F6417">
            <v>2720628</v>
          </cell>
        </row>
        <row r="6418">
          <cell r="A6418" t="str">
            <v>42717 EW</v>
          </cell>
          <cell r="B6418">
            <v>42717</v>
          </cell>
          <cell r="C6418" t="str">
            <v>EW</v>
          </cell>
          <cell r="D6418">
            <v>88.43</v>
          </cell>
          <cell r="E6418">
            <v>89.37</v>
          </cell>
          <cell r="F6418">
            <v>2912185</v>
          </cell>
        </row>
        <row r="6419">
          <cell r="A6419" t="str">
            <v>42718 EW</v>
          </cell>
          <cell r="B6419">
            <v>42718</v>
          </cell>
          <cell r="C6419" t="str">
            <v>EW</v>
          </cell>
          <cell r="D6419">
            <v>89.75</v>
          </cell>
          <cell r="E6419">
            <v>89.82</v>
          </cell>
          <cell r="F6419">
            <v>2353485</v>
          </cell>
        </row>
        <row r="6420">
          <cell r="A6420" t="str">
            <v>42719 EW</v>
          </cell>
          <cell r="B6420">
            <v>42719</v>
          </cell>
          <cell r="C6420" t="str">
            <v>EW</v>
          </cell>
          <cell r="D6420">
            <v>89.76</v>
          </cell>
          <cell r="E6420">
            <v>90.48</v>
          </cell>
          <cell r="F6420">
            <v>2224066</v>
          </cell>
        </row>
        <row r="6421">
          <cell r="A6421" t="str">
            <v>42720 EW</v>
          </cell>
          <cell r="B6421">
            <v>42720</v>
          </cell>
          <cell r="C6421" t="str">
            <v>EW</v>
          </cell>
          <cell r="D6421">
            <v>91.26</v>
          </cell>
          <cell r="E6421">
            <v>91.39</v>
          </cell>
          <cell r="F6421">
            <v>3491988</v>
          </cell>
        </row>
        <row r="6422">
          <cell r="A6422" t="str">
            <v>42723 EW</v>
          </cell>
          <cell r="B6422">
            <v>42723</v>
          </cell>
          <cell r="C6422" t="str">
            <v>EW</v>
          </cell>
          <cell r="D6422">
            <v>91.31</v>
          </cell>
          <cell r="E6422">
            <v>91.48</v>
          </cell>
          <cell r="F6422">
            <v>2224426</v>
          </cell>
        </row>
        <row r="6423">
          <cell r="A6423" t="str">
            <v>42724 EW</v>
          </cell>
          <cell r="B6423">
            <v>42724</v>
          </cell>
          <cell r="C6423" t="str">
            <v>EW</v>
          </cell>
          <cell r="D6423">
            <v>91.53</v>
          </cell>
          <cell r="E6423">
            <v>90.87</v>
          </cell>
          <cell r="F6423">
            <v>1629351</v>
          </cell>
        </row>
        <row r="6424">
          <cell r="A6424" t="str">
            <v>42725 EW</v>
          </cell>
          <cell r="B6424">
            <v>42725</v>
          </cell>
          <cell r="C6424" t="str">
            <v>EW</v>
          </cell>
          <cell r="D6424">
            <v>90.59</v>
          </cell>
          <cell r="E6424">
            <v>91.43</v>
          </cell>
          <cell r="F6424">
            <v>1606752</v>
          </cell>
        </row>
        <row r="6425">
          <cell r="A6425" t="str">
            <v>42726 EW</v>
          </cell>
          <cell r="B6425">
            <v>42726</v>
          </cell>
          <cell r="C6425" t="str">
            <v>EW</v>
          </cell>
          <cell r="D6425">
            <v>91.37</v>
          </cell>
          <cell r="E6425">
            <v>91.8</v>
          </cell>
          <cell r="F6425">
            <v>1622797</v>
          </cell>
        </row>
        <row r="6426">
          <cell r="A6426" t="str">
            <v>42727 EW</v>
          </cell>
          <cell r="B6426">
            <v>42727</v>
          </cell>
          <cell r="C6426" t="str">
            <v>EW</v>
          </cell>
          <cell r="D6426">
            <v>91.72</v>
          </cell>
          <cell r="E6426">
            <v>93</v>
          </cell>
          <cell r="F6426">
            <v>1260123</v>
          </cell>
        </row>
        <row r="6427">
          <cell r="A6427" t="str">
            <v>42731 EW</v>
          </cell>
          <cell r="B6427">
            <v>42731</v>
          </cell>
          <cell r="C6427" t="str">
            <v>EW</v>
          </cell>
          <cell r="D6427">
            <v>93.17</v>
          </cell>
          <cell r="E6427">
            <v>93.35</v>
          </cell>
          <cell r="F6427">
            <v>1352744</v>
          </cell>
        </row>
        <row r="6428">
          <cell r="A6428" t="str">
            <v>42732 EW</v>
          </cell>
          <cell r="B6428">
            <v>42732</v>
          </cell>
          <cell r="C6428" t="str">
            <v>EW</v>
          </cell>
          <cell r="D6428">
            <v>93.2</v>
          </cell>
          <cell r="E6428">
            <v>92.71</v>
          </cell>
          <cell r="F6428">
            <v>1614937</v>
          </cell>
        </row>
        <row r="6429">
          <cell r="A6429" t="str">
            <v>42733 EW</v>
          </cell>
          <cell r="B6429">
            <v>42733</v>
          </cell>
          <cell r="C6429" t="str">
            <v>EW</v>
          </cell>
          <cell r="D6429">
            <v>92.71</v>
          </cell>
          <cell r="E6429">
            <v>93.71</v>
          </cell>
          <cell r="F6429">
            <v>1330301</v>
          </cell>
        </row>
        <row r="6430">
          <cell r="A6430" t="str">
            <v>42734 EW</v>
          </cell>
          <cell r="B6430">
            <v>42734</v>
          </cell>
          <cell r="C6430" t="str">
            <v>EW</v>
          </cell>
          <cell r="D6430">
            <v>93.89</v>
          </cell>
          <cell r="E6430">
            <v>93.7</v>
          </cell>
          <cell r="F6430">
            <v>1431012</v>
          </cell>
        </row>
        <row r="6431">
          <cell r="A6431" t="str">
            <v>42738 EW</v>
          </cell>
          <cell r="B6431">
            <v>42738</v>
          </cell>
          <cell r="C6431" t="str">
            <v>EW</v>
          </cell>
          <cell r="D6431">
            <v>93.8</v>
          </cell>
          <cell r="E6431">
            <v>95.52</v>
          </cell>
          <cell r="F6431">
            <v>2166909</v>
          </cell>
        </row>
        <row r="6432">
          <cell r="A6432" t="str">
            <v>42739 EW</v>
          </cell>
          <cell r="B6432">
            <v>42739</v>
          </cell>
          <cell r="C6432" t="str">
            <v>EW</v>
          </cell>
          <cell r="D6432">
            <v>95.52</v>
          </cell>
          <cell r="E6432">
            <v>96.54</v>
          </cell>
          <cell r="F6432">
            <v>2053918</v>
          </cell>
        </row>
        <row r="6433">
          <cell r="A6433" t="str">
            <v>42740 EW</v>
          </cell>
          <cell r="B6433">
            <v>42740</v>
          </cell>
          <cell r="C6433" t="str">
            <v>EW</v>
          </cell>
          <cell r="D6433">
            <v>96.91</v>
          </cell>
          <cell r="E6433">
            <v>97.19</v>
          </cell>
          <cell r="F6433">
            <v>1534469</v>
          </cell>
        </row>
        <row r="6434">
          <cell r="A6434" t="str">
            <v>42741 EW</v>
          </cell>
          <cell r="B6434">
            <v>42741</v>
          </cell>
          <cell r="C6434" t="str">
            <v>EW</v>
          </cell>
          <cell r="D6434">
            <v>97.4</v>
          </cell>
          <cell r="E6434">
            <v>97.07</v>
          </cell>
          <cell r="F6434">
            <v>2974518</v>
          </cell>
        </row>
        <row r="6435">
          <cell r="A6435" t="str">
            <v>42744 EW</v>
          </cell>
          <cell r="B6435">
            <v>42744</v>
          </cell>
          <cell r="C6435" t="str">
            <v>EW</v>
          </cell>
          <cell r="D6435">
            <v>97.57</v>
          </cell>
          <cell r="E6435">
            <v>97.95</v>
          </cell>
          <cell r="F6435">
            <v>1687808</v>
          </cell>
        </row>
        <row r="6436">
          <cell r="A6436" t="str">
            <v>42745 EW</v>
          </cell>
          <cell r="B6436">
            <v>42745</v>
          </cell>
          <cell r="C6436" t="str">
            <v>EW</v>
          </cell>
          <cell r="D6436">
            <v>97.96</v>
          </cell>
          <cell r="E6436">
            <v>99.14</v>
          </cell>
          <cell r="F6436">
            <v>1910406</v>
          </cell>
        </row>
        <row r="6437">
          <cell r="A6437" t="str">
            <v>42746 EW</v>
          </cell>
          <cell r="B6437">
            <v>42746</v>
          </cell>
          <cell r="C6437" t="str">
            <v>EW</v>
          </cell>
          <cell r="D6437">
            <v>99.26</v>
          </cell>
          <cell r="E6437">
            <v>98.65</v>
          </cell>
          <cell r="F6437">
            <v>1493740</v>
          </cell>
        </row>
        <row r="6438">
          <cell r="A6438" t="str">
            <v>42747 EW</v>
          </cell>
          <cell r="B6438">
            <v>42747</v>
          </cell>
          <cell r="C6438" t="str">
            <v>EW</v>
          </cell>
          <cell r="D6438">
            <v>97.69</v>
          </cell>
          <cell r="E6438">
            <v>97.59</v>
          </cell>
          <cell r="F6438">
            <v>1411556</v>
          </cell>
        </row>
        <row r="6439">
          <cell r="A6439" t="str">
            <v>42748 EW</v>
          </cell>
          <cell r="B6439">
            <v>42748</v>
          </cell>
          <cell r="C6439" t="str">
            <v>EW</v>
          </cell>
          <cell r="D6439">
            <v>97.96</v>
          </cell>
          <cell r="E6439">
            <v>97.13</v>
          </cell>
          <cell r="F6439">
            <v>1806836</v>
          </cell>
        </row>
        <row r="6440">
          <cell r="A6440" t="str">
            <v>42752 EW</v>
          </cell>
          <cell r="B6440">
            <v>42752</v>
          </cell>
          <cell r="C6440" t="str">
            <v>EW</v>
          </cell>
          <cell r="D6440">
            <v>96.49</v>
          </cell>
          <cell r="E6440">
            <v>96.88</v>
          </cell>
          <cell r="F6440">
            <v>1648208</v>
          </cell>
        </row>
        <row r="6441">
          <cell r="A6441" t="str">
            <v>42753 EW</v>
          </cell>
          <cell r="B6441">
            <v>42753</v>
          </cell>
          <cell r="C6441" t="str">
            <v>EW</v>
          </cell>
          <cell r="D6441">
            <v>97.2</v>
          </cell>
          <cell r="E6441">
            <v>95.79</v>
          </cell>
          <cell r="F6441">
            <v>1451329</v>
          </cell>
        </row>
        <row r="6442">
          <cell r="A6442" t="str">
            <v>42754 EW</v>
          </cell>
          <cell r="B6442">
            <v>42754</v>
          </cell>
          <cell r="C6442" t="str">
            <v>EW</v>
          </cell>
          <cell r="D6442">
            <v>95.92</v>
          </cell>
          <cell r="E6442">
            <v>96.29</v>
          </cell>
          <cell r="F6442">
            <v>2058874</v>
          </cell>
        </row>
        <row r="6443">
          <cell r="A6443" t="str">
            <v>42755 EW</v>
          </cell>
          <cell r="B6443">
            <v>42755</v>
          </cell>
          <cell r="C6443" t="str">
            <v>EW</v>
          </cell>
          <cell r="D6443">
            <v>96.03</v>
          </cell>
          <cell r="E6443">
            <v>95.51</v>
          </cell>
          <cell r="F6443">
            <v>1159416</v>
          </cell>
        </row>
        <row r="6444">
          <cell r="A6444" t="str">
            <v>42758 EW</v>
          </cell>
          <cell r="B6444">
            <v>42758</v>
          </cell>
          <cell r="C6444" t="str">
            <v>EW</v>
          </cell>
          <cell r="D6444">
            <v>95.5</v>
          </cell>
          <cell r="E6444">
            <v>95</v>
          </cell>
          <cell r="F6444">
            <v>1143024</v>
          </cell>
        </row>
        <row r="6445">
          <cell r="A6445" t="str">
            <v>42759 EW</v>
          </cell>
          <cell r="B6445">
            <v>42759</v>
          </cell>
          <cell r="C6445" t="str">
            <v>EW</v>
          </cell>
          <cell r="D6445">
            <v>95.3</v>
          </cell>
          <cell r="E6445">
            <v>94.4</v>
          </cell>
          <cell r="F6445">
            <v>1633096</v>
          </cell>
        </row>
        <row r="6446">
          <cell r="A6446" t="str">
            <v>42760 EW</v>
          </cell>
          <cell r="B6446">
            <v>42760</v>
          </cell>
          <cell r="C6446" t="str">
            <v>EW</v>
          </cell>
          <cell r="D6446">
            <v>94.76</v>
          </cell>
          <cell r="E6446">
            <v>96.05</v>
          </cell>
          <cell r="F6446">
            <v>1687663</v>
          </cell>
        </row>
        <row r="6447">
          <cell r="A6447" t="str">
            <v>42761 EW</v>
          </cell>
          <cell r="B6447">
            <v>42761</v>
          </cell>
          <cell r="C6447" t="str">
            <v>EW</v>
          </cell>
          <cell r="D6447">
            <v>96.2</v>
          </cell>
          <cell r="E6447">
            <v>95.13</v>
          </cell>
          <cell r="F6447">
            <v>1627961</v>
          </cell>
        </row>
        <row r="6448">
          <cell r="A6448" t="str">
            <v>42762 EW</v>
          </cell>
          <cell r="B6448">
            <v>42762</v>
          </cell>
          <cell r="C6448" t="str">
            <v>EW</v>
          </cell>
          <cell r="D6448">
            <v>95.67</v>
          </cell>
          <cell r="E6448">
            <v>97.3</v>
          </cell>
          <cell r="F6448">
            <v>1604617</v>
          </cell>
        </row>
        <row r="6449">
          <cell r="A6449" t="str">
            <v>42765 EW</v>
          </cell>
          <cell r="B6449">
            <v>42765</v>
          </cell>
          <cell r="C6449" t="str">
            <v>EW</v>
          </cell>
          <cell r="D6449">
            <v>97.07</v>
          </cell>
          <cell r="E6449">
            <v>96.47</v>
          </cell>
          <cell r="F6449">
            <v>1188842</v>
          </cell>
        </row>
        <row r="6450">
          <cell r="A6450" t="str">
            <v>42766 EW</v>
          </cell>
          <cell r="B6450">
            <v>42766</v>
          </cell>
          <cell r="C6450" t="str">
            <v>EW</v>
          </cell>
          <cell r="D6450">
            <v>96.39</v>
          </cell>
          <cell r="E6450">
            <v>96.24</v>
          </cell>
          <cell r="F6450">
            <v>3709156</v>
          </cell>
        </row>
        <row r="6451">
          <cell r="A6451" t="str">
            <v>42767 EW</v>
          </cell>
          <cell r="B6451">
            <v>42767</v>
          </cell>
          <cell r="C6451" t="str">
            <v>EW</v>
          </cell>
          <cell r="D6451">
            <v>96.51</v>
          </cell>
          <cell r="E6451">
            <v>98.02</v>
          </cell>
          <cell r="F6451">
            <v>3191315</v>
          </cell>
        </row>
        <row r="6452">
          <cell r="A6452" t="str">
            <v>42768 EW</v>
          </cell>
          <cell r="B6452">
            <v>42768</v>
          </cell>
          <cell r="C6452" t="str">
            <v>EW</v>
          </cell>
          <cell r="D6452">
            <v>92.16</v>
          </cell>
          <cell r="E6452">
            <v>89.73</v>
          </cell>
          <cell r="F6452">
            <v>8893653</v>
          </cell>
        </row>
        <row r="6453">
          <cell r="A6453" t="str">
            <v>42769 EW</v>
          </cell>
          <cell r="B6453">
            <v>42769</v>
          </cell>
          <cell r="C6453" t="str">
            <v>EW</v>
          </cell>
          <cell r="D6453">
            <v>90.42</v>
          </cell>
          <cell r="E6453">
            <v>90.47</v>
          </cell>
          <cell r="F6453">
            <v>4595464</v>
          </cell>
        </row>
        <row r="6454">
          <cell r="A6454" t="str">
            <v>42772 EW</v>
          </cell>
          <cell r="B6454">
            <v>42772</v>
          </cell>
          <cell r="C6454" t="str">
            <v>EW</v>
          </cell>
          <cell r="D6454">
            <v>90.58</v>
          </cell>
          <cell r="E6454">
            <v>89.87</v>
          </cell>
          <cell r="F6454">
            <v>3400748</v>
          </cell>
        </row>
        <row r="6455">
          <cell r="A6455" t="str">
            <v>42773 EW</v>
          </cell>
          <cell r="B6455">
            <v>42773</v>
          </cell>
          <cell r="C6455" t="str">
            <v>EW</v>
          </cell>
          <cell r="D6455">
            <v>90.16</v>
          </cell>
          <cell r="E6455">
            <v>90.71</v>
          </cell>
          <cell r="F6455">
            <v>2469961</v>
          </cell>
        </row>
        <row r="6456">
          <cell r="A6456" t="str">
            <v>42774 EW</v>
          </cell>
          <cell r="B6456">
            <v>42774</v>
          </cell>
          <cell r="C6456" t="str">
            <v>EW</v>
          </cell>
          <cell r="D6456">
            <v>90.45</v>
          </cell>
          <cell r="E6456">
            <v>90.83</v>
          </cell>
          <cell r="F6456">
            <v>1783704</v>
          </cell>
        </row>
        <row r="6457">
          <cell r="A6457" t="str">
            <v>42775 EW</v>
          </cell>
          <cell r="B6457">
            <v>42775</v>
          </cell>
          <cell r="C6457" t="str">
            <v>EW</v>
          </cell>
          <cell r="D6457">
            <v>90.88</v>
          </cell>
          <cell r="E6457">
            <v>90.82</v>
          </cell>
          <cell r="F6457">
            <v>1336622</v>
          </cell>
        </row>
        <row r="6458">
          <cell r="A6458" t="str">
            <v>42776 EW</v>
          </cell>
          <cell r="B6458">
            <v>42776</v>
          </cell>
          <cell r="C6458" t="str">
            <v>EW</v>
          </cell>
          <cell r="D6458">
            <v>90.73</v>
          </cell>
          <cell r="E6458">
            <v>90.34</v>
          </cell>
          <cell r="F6458">
            <v>2225950</v>
          </cell>
        </row>
        <row r="6459">
          <cell r="A6459" t="str">
            <v>42779 EW</v>
          </cell>
          <cell r="B6459">
            <v>42779</v>
          </cell>
          <cell r="C6459" t="str">
            <v>EW</v>
          </cell>
          <cell r="D6459">
            <v>90.11</v>
          </cell>
          <cell r="E6459">
            <v>89.96</v>
          </cell>
          <cell r="F6459">
            <v>2138243</v>
          </cell>
        </row>
        <row r="6460">
          <cell r="A6460" t="str">
            <v>42780 EW</v>
          </cell>
          <cell r="B6460">
            <v>42780</v>
          </cell>
          <cell r="C6460" t="str">
            <v>EW</v>
          </cell>
          <cell r="D6460">
            <v>89.79</v>
          </cell>
          <cell r="E6460">
            <v>89.49</v>
          </cell>
          <cell r="F6460">
            <v>1760635</v>
          </cell>
        </row>
        <row r="6461">
          <cell r="A6461" t="str">
            <v>42781 EW</v>
          </cell>
          <cell r="B6461">
            <v>42781</v>
          </cell>
          <cell r="C6461" t="str">
            <v>EW</v>
          </cell>
          <cell r="D6461">
            <v>89.43</v>
          </cell>
          <cell r="E6461">
            <v>90.31</v>
          </cell>
          <cell r="F6461">
            <v>1668911</v>
          </cell>
        </row>
        <row r="6462">
          <cell r="A6462" t="str">
            <v>42782 EW</v>
          </cell>
          <cell r="B6462">
            <v>42782</v>
          </cell>
          <cell r="C6462" t="str">
            <v>EW</v>
          </cell>
          <cell r="D6462">
            <v>90.35</v>
          </cell>
          <cell r="E6462">
            <v>89.93</v>
          </cell>
          <cell r="F6462">
            <v>1724441</v>
          </cell>
        </row>
        <row r="6463">
          <cell r="A6463" t="str">
            <v>42783 EW</v>
          </cell>
          <cell r="B6463">
            <v>42783</v>
          </cell>
          <cell r="C6463" t="str">
            <v>EW</v>
          </cell>
          <cell r="D6463">
            <v>89.87</v>
          </cell>
          <cell r="E6463">
            <v>89.74</v>
          </cell>
          <cell r="F6463">
            <v>2438416</v>
          </cell>
        </row>
        <row r="6464">
          <cell r="A6464" t="str">
            <v>42787 EW</v>
          </cell>
          <cell r="B6464">
            <v>42787</v>
          </cell>
          <cell r="C6464" t="str">
            <v>EW</v>
          </cell>
          <cell r="D6464">
            <v>93.49</v>
          </cell>
          <cell r="E6464">
            <v>92.67</v>
          </cell>
          <cell r="F6464">
            <v>3732152</v>
          </cell>
        </row>
        <row r="6465">
          <cell r="A6465" t="str">
            <v>42788 EW</v>
          </cell>
          <cell r="B6465">
            <v>42788</v>
          </cell>
          <cell r="C6465" t="str">
            <v>EW</v>
          </cell>
          <cell r="D6465">
            <v>92.39</v>
          </cell>
          <cell r="E6465">
            <v>92.21</v>
          </cell>
          <cell r="F6465">
            <v>2164503</v>
          </cell>
        </row>
        <row r="6466">
          <cell r="A6466" t="str">
            <v>42789 EW</v>
          </cell>
          <cell r="B6466">
            <v>42789</v>
          </cell>
          <cell r="C6466" t="str">
            <v>EW</v>
          </cell>
          <cell r="D6466">
            <v>100.26</v>
          </cell>
          <cell r="E6466">
            <v>95.7</v>
          </cell>
          <cell r="F6466">
            <v>6230955</v>
          </cell>
        </row>
        <row r="6467">
          <cell r="A6467" t="str">
            <v>42790 EW</v>
          </cell>
          <cell r="B6467">
            <v>42790</v>
          </cell>
          <cell r="C6467" t="str">
            <v>EW</v>
          </cell>
          <cell r="D6467">
            <v>94.68</v>
          </cell>
          <cell r="E6467">
            <v>94.76</v>
          </cell>
          <cell r="F6467">
            <v>1762168</v>
          </cell>
        </row>
        <row r="6468">
          <cell r="A6468" t="str">
            <v>42793 EW</v>
          </cell>
          <cell r="B6468">
            <v>42793</v>
          </cell>
          <cell r="C6468" t="str">
            <v>EW</v>
          </cell>
          <cell r="D6468">
            <v>94.68</v>
          </cell>
          <cell r="E6468">
            <v>94.66</v>
          </cell>
          <cell r="F6468">
            <v>1450661</v>
          </cell>
        </row>
        <row r="6469">
          <cell r="A6469" t="str">
            <v>42794 EW</v>
          </cell>
          <cell r="B6469">
            <v>42794</v>
          </cell>
          <cell r="C6469" t="str">
            <v>EW</v>
          </cell>
          <cell r="D6469">
            <v>94.52</v>
          </cell>
          <cell r="E6469">
            <v>94.04</v>
          </cell>
          <cell r="F6469">
            <v>1775655</v>
          </cell>
        </row>
        <row r="6470">
          <cell r="A6470" t="str">
            <v>42795 EW</v>
          </cell>
          <cell r="B6470">
            <v>42795</v>
          </cell>
          <cell r="C6470" t="str">
            <v>EW</v>
          </cell>
          <cell r="D6470">
            <v>94.55</v>
          </cell>
          <cell r="E6470">
            <v>93.94</v>
          </cell>
          <cell r="F6470">
            <v>3902409</v>
          </cell>
        </row>
        <row r="6471">
          <cell r="A6471" t="str">
            <v>42796 EW</v>
          </cell>
          <cell r="B6471">
            <v>42796</v>
          </cell>
          <cell r="C6471" t="str">
            <v>EW</v>
          </cell>
          <cell r="D6471">
            <v>93.65</v>
          </cell>
          <cell r="E6471">
            <v>93.36</v>
          </cell>
          <cell r="F6471">
            <v>2725680</v>
          </cell>
        </row>
        <row r="6472">
          <cell r="A6472" t="str">
            <v>42797 EW</v>
          </cell>
          <cell r="B6472">
            <v>42797</v>
          </cell>
          <cell r="C6472" t="str">
            <v>EW</v>
          </cell>
          <cell r="D6472">
            <v>92.5</v>
          </cell>
          <cell r="E6472">
            <v>92.44</v>
          </cell>
          <cell r="F6472">
            <v>1978161</v>
          </cell>
        </row>
        <row r="6473">
          <cell r="A6473" t="str">
            <v>42800 EW</v>
          </cell>
          <cell r="B6473">
            <v>42800</v>
          </cell>
          <cell r="C6473" t="str">
            <v>EW</v>
          </cell>
          <cell r="D6473">
            <v>91.71</v>
          </cell>
          <cell r="E6473">
            <v>89.95</v>
          </cell>
          <cell r="F6473">
            <v>4505537</v>
          </cell>
        </row>
        <row r="6474">
          <cell r="A6474" t="str">
            <v>42801 EW</v>
          </cell>
          <cell r="B6474">
            <v>42801</v>
          </cell>
          <cell r="C6474" t="str">
            <v>EW</v>
          </cell>
          <cell r="D6474">
            <v>89.65</v>
          </cell>
          <cell r="E6474">
            <v>90.54</v>
          </cell>
          <cell r="F6474">
            <v>2818283</v>
          </cell>
        </row>
        <row r="6475">
          <cell r="A6475" t="str">
            <v>42802 EW</v>
          </cell>
          <cell r="B6475">
            <v>42802</v>
          </cell>
          <cell r="C6475" t="str">
            <v>EW</v>
          </cell>
          <cell r="D6475">
            <v>90.44</v>
          </cell>
          <cell r="E6475">
            <v>89.53</v>
          </cell>
          <cell r="F6475">
            <v>2906105</v>
          </cell>
        </row>
        <row r="6476">
          <cell r="A6476" t="str">
            <v>42803 EW</v>
          </cell>
          <cell r="B6476">
            <v>42803</v>
          </cell>
          <cell r="C6476" t="str">
            <v>EW</v>
          </cell>
          <cell r="D6476">
            <v>89.42</v>
          </cell>
          <cell r="E6476">
            <v>93.06</v>
          </cell>
          <cell r="F6476">
            <v>3832111</v>
          </cell>
        </row>
        <row r="6477">
          <cell r="A6477" t="str">
            <v>42804 EW</v>
          </cell>
          <cell r="B6477">
            <v>42804</v>
          </cell>
          <cell r="C6477" t="str">
            <v>EW</v>
          </cell>
          <cell r="D6477">
            <v>93.21</v>
          </cell>
          <cell r="E6477">
            <v>92.74</v>
          </cell>
          <cell r="F6477">
            <v>2910953</v>
          </cell>
        </row>
        <row r="6478">
          <cell r="A6478" t="str">
            <v>42807 EW</v>
          </cell>
          <cell r="B6478">
            <v>42807</v>
          </cell>
          <cell r="C6478" t="str">
            <v>EW</v>
          </cell>
          <cell r="D6478">
            <v>92.74</v>
          </cell>
          <cell r="E6478">
            <v>93.6</v>
          </cell>
          <cell r="F6478">
            <v>1571447</v>
          </cell>
        </row>
        <row r="6479">
          <cell r="A6479" t="str">
            <v>42808 EW</v>
          </cell>
          <cell r="B6479">
            <v>42808</v>
          </cell>
          <cell r="C6479" t="str">
            <v>EW</v>
          </cell>
          <cell r="D6479">
            <v>93.2</v>
          </cell>
          <cell r="E6479">
            <v>93.86</v>
          </cell>
          <cell r="F6479">
            <v>1609321</v>
          </cell>
        </row>
        <row r="6480">
          <cell r="A6480" t="str">
            <v>42809 EW</v>
          </cell>
          <cell r="B6480">
            <v>42809</v>
          </cell>
          <cell r="C6480" t="str">
            <v>EW</v>
          </cell>
          <cell r="D6480">
            <v>93.93</v>
          </cell>
          <cell r="E6480">
            <v>93.95</v>
          </cell>
          <cell r="F6480">
            <v>1941794</v>
          </cell>
        </row>
        <row r="6481">
          <cell r="A6481" t="str">
            <v>42810 EW</v>
          </cell>
          <cell r="B6481">
            <v>42810</v>
          </cell>
          <cell r="C6481" t="str">
            <v>EW</v>
          </cell>
          <cell r="D6481">
            <v>93.95</v>
          </cell>
          <cell r="E6481">
            <v>92.95</v>
          </cell>
          <cell r="F6481">
            <v>1277318</v>
          </cell>
        </row>
        <row r="6482">
          <cell r="A6482" t="str">
            <v>42811 EW</v>
          </cell>
          <cell r="B6482">
            <v>42811</v>
          </cell>
          <cell r="C6482" t="str">
            <v>EW</v>
          </cell>
          <cell r="D6482">
            <v>92.75</v>
          </cell>
          <cell r="E6482">
            <v>94.4</v>
          </cell>
          <cell r="F6482">
            <v>3006455</v>
          </cell>
        </row>
        <row r="6483">
          <cell r="A6483" t="str">
            <v>42814 EW</v>
          </cell>
          <cell r="B6483">
            <v>42814</v>
          </cell>
          <cell r="C6483" t="str">
            <v>EW</v>
          </cell>
          <cell r="D6483">
            <v>94.24</v>
          </cell>
          <cell r="E6483">
            <v>94.08</v>
          </cell>
          <cell r="F6483">
            <v>1460632</v>
          </cell>
        </row>
        <row r="6484">
          <cell r="A6484" t="str">
            <v>42815 EW</v>
          </cell>
          <cell r="B6484">
            <v>42815</v>
          </cell>
          <cell r="C6484" t="str">
            <v>EW</v>
          </cell>
          <cell r="D6484">
            <v>94.15</v>
          </cell>
          <cell r="E6484">
            <v>92.86</v>
          </cell>
          <cell r="F6484">
            <v>1676910</v>
          </cell>
        </row>
        <row r="6485">
          <cell r="A6485" t="str">
            <v>42816 EW</v>
          </cell>
          <cell r="B6485">
            <v>42816</v>
          </cell>
          <cell r="C6485" t="str">
            <v>EW</v>
          </cell>
          <cell r="D6485">
            <v>92.91</v>
          </cell>
          <cell r="E6485">
            <v>93.47</v>
          </cell>
          <cell r="F6485">
            <v>1372848</v>
          </cell>
        </row>
        <row r="6486">
          <cell r="A6486" t="str">
            <v>42817 EW</v>
          </cell>
          <cell r="B6486">
            <v>42817</v>
          </cell>
          <cell r="C6486" t="str">
            <v>EW</v>
          </cell>
          <cell r="D6486">
            <v>93.47</v>
          </cell>
          <cell r="E6486">
            <v>94.3</v>
          </cell>
          <cell r="F6486">
            <v>1666855</v>
          </cell>
        </row>
        <row r="6487">
          <cell r="A6487" t="str">
            <v>42818 EW</v>
          </cell>
          <cell r="B6487">
            <v>42818</v>
          </cell>
          <cell r="C6487" t="str">
            <v>EW</v>
          </cell>
          <cell r="D6487">
            <v>94.29</v>
          </cell>
          <cell r="E6487">
            <v>95.59</v>
          </cell>
          <cell r="F6487">
            <v>1943081</v>
          </cell>
        </row>
        <row r="6488">
          <cell r="A6488" t="str">
            <v>42821 EW</v>
          </cell>
          <cell r="B6488">
            <v>42821</v>
          </cell>
          <cell r="C6488" t="str">
            <v>EW</v>
          </cell>
          <cell r="D6488">
            <v>95.47</v>
          </cell>
          <cell r="E6488">
            <v>95.87</v>
          </cell>
          <cell r="F6488">
            <v>1870673</v>
          </cell>
        </row>
        <row r="6489">
          <cell r="A6489" t="str">
            <v>42822 EW</v>
          </cell>
          <cell r="B6489">
            <v>42822</v>
          </cell>
          <cell r="C6489" t="str">
            <v>EW</v>
          </cell>
          <cell r="D6489">
            <v>95.61</v>
          </cell>
          <cell r="E6489">
            <v>94.39</v>
          </cell>
          <cell r="F6489">
            <v>2317131</v>
          </cell>
        </row>
        <row r="6490">
          <cell r="A6490" t="str">
            <v>42823 EW</v>
          </cell>
          <cell r="B6490">
            <v>42823</v>
          </cell>
          <cell r="C6490" t="str">
            <v>EW</v>
          </cell>
          <cell r="D6490">
            <v>94.19</v>
          </cell>
          <cell r="E6490">
            <v>94.39</v>
          </cell>
          <cell r="F6490">
            <v>1318378</v>
          </cell>
        </row>
        <row r="6491">
          <cell r="A6491" t="str">
            <v>42824 EW</v>
          </cell>
          <cell r="B6491">
            <v>42824</v>
          </cell>
          <cell r="C6491" t="str">
            <v>EW</v>
          </cell>
          <cell r="D6491">
            <v>94.47</v>
          </cell>
          <cell r="E6491">
            <v>93.86</v>
          </cell>
          <cell r="F6491">
            <v>979229</v>
          </cell>
        </row>
        <row r="6492">
          <cell r="A6492" t="str">
            <v>42825 EW</v>
          </cell>
          <cell r="B6492">
            <v>42825</v>
          </cell>
          <cell r="C6492" t="str">
            <v>EW</v>
          </cell>
          <cell r="D6492">
            <v>93.74</v>
          </cell>
          <cell r="E6492">
            <v>94.07</v>
          </cell>
          <cell r="F6492">
            <v>1203886</v>
          </cell>
        </row>
        <row r="6493">
          <cell r="A6493" t="str">
            <v>42828 EW</v>
          </cell>
          <cell r="B6493">
            <v>42828</v>
          </cell>
          <cell r="C6493" t="str">
            <v>EW</v>
          </cell>
          <cell r="D6493">
            <v>93.98</v>
          </cell>
          <cell r="E6493">
            <v>94.45</v>
          </cell>
          <cell r="F6493">
            <v>1383969</v>
          </cell>
        </row>
        <row r="6494">
          <cell r="A6494" t="str">
            <v>42829 EW</v>
          </cell>
          <cell r="B6494">
            <v>42829</v>
          </cell>
          <cell r="C6494" t="str">
            <v>EW</v>
          </cell>
          <cell r="D6494">
            <v>94.15</v>
          </cell>
          <cell r="E6494">
            <v>93.1</v>
          </cell>
          <cell r="F6494">
            <v>1170185</v>
          </cell>
        </row>
        <row r="6495">
          <cell r="A6495" t="str">
            <v>42830 EW</v>
          </cell>
          <cell r="B6495">
            <v>42830</v>
          </cell>
          <cell r="C6495" t="str">
            <v>EW</v>
          </cell>
          <cell r="D6495">
            <v>93.27</v>
          </cell>
          <cell r="E6495">
            <v>93.09</v>
          </cell>
          <cell r="F6495">
            <v>1827980</v>
          </cell>
        </row>
        <row r="6496">
          <cell r="A6496" t="str">
            <v>42831 EW</v>
          </cell>
          <cell r="B6496">
            <v>42831</v>
          </cell>
          <cell r="C6496" t="str">
            <v>EW</v>
          </cell>
          <cell r="D6496">
            <v>92.94</v>
          </cell>
          <cell r="E6496">
            <v>93.4</v>
          </cell>
          <cell r="F6496">
            <v>876815</v>
          </cell>
        </row>
        <row r="6497">
          <cell r="A6497" t="str">
            <v>42832 EW</v>
          </cell>
          <cell r="B6497">
            <v>42832</v>
          </cell>
          <cell r="C6497" t="str">
            <v>EW</v>
          </cell>
          <cell r="D6497">
            <v>93.56</v>
          </cell>
          <cell r="E6497">
            <v>94.46</v>
          </cell>
          <cell r="F6497">
            <v>1233191</v>
          </cell>
        </row>
        <row r="6498">
          <cell r="A6498" t="str">
            <v>42835 EW</v>
          </cell>
          <cell r="B6498">
            <v>42835</v>
          </cell>
          <cell r="C6498" t="str">
            <v>EW</v>
          </cell>
          <cell r="D6498">
            <v>94.3</v>
          </cell>
          <cell r="E6498">
            <v>94.42</v>
          </cell>
          <cell r="F6498">
            <v>1340180</v>
          </cell>
        </row>
        <row r="6499">
          <cell r="A6499" t="str">
            <v>42836 EW</v>
          </cell>
          <cell r="B6499">
            <v>42836</v>
          </cell>
          <cell r="C6499" t="str">
            <v>EW</v>
          </cell>
          <cell r="D6499">
            <v>93.98</v>
          </cell>
          <cell r="E6499">
            <v>93.6</v>
          </cell>
          <cell r="F6499">
            <v>1303130</v>
          </cell>
        </row>
        <row r="6500">
          <cell r="A6500" t="str">
            <v>42837 EW</v>
          </cell>
          <cell r="B6500">
            <v>42837</v>
          </cell>
          <cell r="C6500" t="str">
            <v>EW</v>
          </cell>
          <cell r="D6500">
            <v>93.75</v>
          </cell>
          <cell r="E6500">
            <v>93.75</v>
          </cell>
          <cell r="F6500">
            <v>978961</v>
          </cell>
        </row>
        <row r="6501">
          <cell r="A6501" t="str">
            <v>42838 EW</v>
          </cell>
          <cell r="B6501">
            <v>42838</v>
          </cell>
          <cell r="C6501" t="str">
            <v>EW</v>
          </cell>
          <cell r="D6501">
            <v>93.4</v>
          </cell>
          <cell r="E6501">
            <v>94.3</v>
          </cell>
          <cell r="F6501">
            <v>1195625</v>
          </cell>
        </row>
        <row r="6502">
          <cell r="A6502" t="str">
            <v>42842 EW</v>
          </cell>
          <cell r="B6502">
            <v>42842</v>
          </cell>
          <cell r="C6502" t="str">
            <v>EW</v>
          </cell>
          <cell r="D6502">
            <v>94.5</v>
          </cell>
          <cell r="E6502">
            <v>95.68</v>
          </cell>
          <cell r="F6502">
            <v>1567295</v>
          </cell>
        </row>
        <row r="6503">
          <cell r="A6503" t="str">
            <v>42843 EW</v>
          </cell>
          <cell r="B6503">
            <v>42843</v>
          </cell>
          <cell r="C6503" t="str">
            <v>EW</v>
          </cell>
          <cell r="D6503">
            <v>95.13</v>
          </cell>
          <cell r="E6503">
            <v>94.76</v>
          </cell>
          <cell r="F6503">
            <v>1299282</v>
          </cell>
        </row>
        <row r="6504">
          <cell r="A6504" t="str">
            <v>42844 EW</v>
          </cell>
          <cell r="B6504">
            <v>42844</v>
          </cell>
          <cell r="C6504" t="str">
            <v>EW</v>
          </cell>
          <cell r="D6504">
            <v>95.64</v>
          </cell>
          <cell r="E6504">
            <v>96.69</v>
          </cell>
          <cell r="F6504">
            <v>1639583</v>
          </cell>
        </row>
        <row r="6505">
          <cell r="A6505" t="str">
            <v>42845 EW</v>
          </cell>
          <cell r="B6505">
            <v>42845</v>
          </cell>
          <cell r="C6505" t="str">
            <v>EW</v>
          </cell>
          <cell r="D6505">
            <v>96.74</v>
          </cell>
          <cell r="E6505">
            <v>98.51</v>
          </cell>
          <cell r="F6505">
            <v>1964171</v>
          </cell>
        </row>
        <row r="6506">
          <cell r="A6506" t="str">
            <v>42846 EW</v>
          </cell>
          <cell r="B6506">
            <v>42846</v>
          </cell>
          <cell r="C6506" t="str">
            <v>EW</v>
          </cell>
          <cell r="D6506">
            <v>98.55</v>
          </cell>
          <cell r="E6506">
            <v>97.77</v>
          </cell>
          <cell r="F6506">
            <v>2367041</v>
          </cell>
        </row>
        <row r="6507">
          <cell r="A6507" t="str">
            <v>42849 EW</v>
          </cell>
          <cell r="B6507">
            <v>42849</v>
          </cell>
          <cell r="C6507" t="str">
            <v>EW</v>
          </cell>
          <cell r="D6507">
            <v>98.86</v>
          </cell>
          <cell r="E6507">
            <v>97.96</v>
          </cell>
          <cell r="F6507">
            <v>2004360</v>
          </cell>
        </row>
        <row r="6508">
          <cell r="A6508" t="str">
            <v>42850 EW</v>
          </cell>
          <cell r="B6508">
            <v>42850</v>
          </cell>
          <cell r="C6508" t="str">
            <v>EW</v>
          </cell>
          <cell r="D6508">
            <v>97.91</v>
          </cell>
          <cell r="E6508">
            <v>98.92</v>
          </cell>
          <cell r="F6508">
            <v>2684255</v>
          </cell>
        </row>
        <row r="6509">
          <cell r="A6509" t="str">
            <v>42851 EW</v>
          </cell>
          <cell r="B6509">
            <v>42851</v>
          </cell>
          <cell r="C6509" t="str">
            <v>EW</v>
          </cell>
          <cell r="D6509">
            <v>109.12</v>
          </cell>
          <cell r="E6509">
            <v>109.3</v>
          </cell>
          <cell r="F6509">
            <v>7668667</v>
          </cell>
        </row>
        <row r="6510">
          <cell r="A6510" t="str">
            <v>42852 EW</v>
          </cell>
          <cell r="B6510">
            <v>42852</v>
          </cell>
          <cell r="C6510" t="str">
            <v>EW</v>
          </cell>
          <cell r="D6510">
            <v>108.86</v>
          </cell>
          <cell r="E6510">
            <v>109.67</v>
          </cell>
          <cell r="F6510">
            <v>2816829</v>
          </cell>
        </row>
        <row r="6511">
          <cell r="A6511" t="str">
            <v>42853 EW</v>
          </cell>
          <cell r="B6511">
            <v>42853</v>
          </cell>
          <cell r="C6511" t="str">
            <v>EW</v>
          </cell>
          <cell r="D6511">
            <v>109.5</v>
          </cell>
          <cell r="E6511">
            <v>109.67</v>
          </cell>
          <cell r="F6511">
            <v>1686060</v>
          </cell>
        </row>
        <row r="6512">
          <cell r="A6512" t="str">
            <v>42856 EW</v>
          </cell>
          <cell r="B6512">
            <v>42856</v>
          </cell>
          <cell r="C6512" t="str">
            <v>EW</v>
          </cell>
          <cell r="D6512">
            <v>109.91</v>
          </cell>
          <cell r="E6512">
            <v>109.9</v>
          </cell>
          <cell r="F6512">
            <v>1619273</v>
          </cell>
        </row>
        <row r="6513">
          <cell r="A6513" t="str">
            <v>42857 EW</v>
          </cell>
          <cell r="B6513">
            <v>42857</v>
          </cell>
          <cell r="C6513" t="str">
            <v>EW</v>
          </cell>
          <cell r="D6513">
            <v>109.92</v>
          </cell>
          <cell r="E6513">
            <v>110.11</v>
          </cell>
          <cell r="F6513">
            <v>1416053</v>
          </cell>
        </row>
        <row r="6514">
          <cell r="A6514" t="str">
            <v>42858 EW</v>
          </cell>
          <cell r="B6514">
            <v>42858</v>
          </cell>
          <cell r="C6514" t="str">
            <v>EW</v>
          </cell>
          <cell r="D6514">
            <v>110.15</v>
          </cell>
          <cell r="E6514">
            <v>109.86</v>
          </cell>
          <cell r="F6514">
            <v>950537</v>
          </cell>
        </row>
        <row r="6515">
          <cell r="A6515" t="str">
            <v>42859 EW</v>
          </cell>
          <cell r="B6515">
            <v>42859</v>
          </cell>
          <cell r="C6515" t="str">
            <v>EW</v>
          </cell>
          <cell r="D6515">
            <v>110.05</v>
          </cell>
          <cell r="E6515">
            <v>110.45</v>
          </cell>
          <cell r="F6515">
            <v>963549</v>
          </cell>
        </row>
        <row r="6516">
          <cell r="A6516" t="str">
            <v>42860 EW</v>
          </cell>
          <cell r="B6516">
            <v>42860</v>
          </cell>
          <cell r="C6516" t="str">
            <v>EW</v>
          </cell>
          <cell r="D6516">
            <v>110.6</v>
          </cell>
          <cell r="E6516">
            <v>110.58</v>
          </cell>
          <cell r="F6516">
            <v>842862</v>
          </cell>
        </row>
        <row r="6517">
          <cell r="A6517" t="str">
            <v>42863 EW</v>
          </cell>
          <cell r="B6517">
            <v>42863</v>
          </cell>
          <cell r="C6517" t="str">
            <v>EW</v>
          </cell>
          <cell r="D6517">
            <v>110.79</v>
          </cell>
          <cell r="E6517">
            <v>109.98</v>
          </cell>
          <cell r="F6517">
            <v>1282345</v>
          </cell>
        </row>
        <row r="6518">
          <cell r="A6518" t="str">
            <v>42864 EW</v>
          </cell>
          <cell r="B6518">
            <v>42864</v>
          </cell>
          <cell r="C6518" t="str">
            <v>EW</v>
          </cell>
          <cell r="D6518">
            <v>109.85</v>
          </cell>
          <cell r="E6518">
            <v>109.99</v>
          </cell>
          <cell r="F6518">
            <v>964243</v>
          </cell>
        </row>
        <row r="6519">
          <cell r="A6519" t="str">
            <v>42865 EW</v>
          </cell>
          <cell r="B6519">
            <v>42865</v>
          </cell>
          <cell r="C6519" t="str">
            <v>EW</v>
          </cell>
          <cell r="D6519">
            <v>109.73</v>
          </cell>
          <cell r="E6519">
            <v>110.61</v>
          </cell>
          <cell r="F6519">
            <v>1063384</v>
          </cell>
        </row>
        <row r="6520">
          <cell r="A6520" t="str">
            <v>42866 EW</v>
          </cell>
          <cell r="B6520">
            <v>42866</v>
          </cell>
          <cell r="C6520" t="str">
            <v>EW</v>
          </cell>
          <cell r="D6520">
            <v>109.82</v>
          </cell>
          <cell r="E6520">
            <v>110.25</v>
          </cell>
          <cell r="F6520">
            <v>775881</v>
          </cell>
        </row>
        <row r="6521">
          <cell r="A6521" t="str">
            <v>42867 EW</v>
          </cell>
          <cell r="B6521">
            <v>42867</v>
          </cell>
          <cell r="C6521" t="str">
            <v>EW</v>
          </cell>
          <cell r="D6521">
            <v>110.09</v>
          </cell>
          <cell r="E6521">
            <v>110.59</v>
          </cell>
          <cell r="F6521">
            <v>1025520</v>
          </cell>
        </row>
        <row r="6522">
          <cell r="A6522" t="str">
            <v>42870 EW</v>
          </cell>
          <cell r="B6522">
            <v>42870</v>
          </cell>
          <cell r="C6522" t="str">
            <v>EW</v>
          </cell>
          <cell r="D6522">
            <v>110.4</v>
          </cell>
          <cell r="E6522">
            <v>113.43</v>
          </cell>
          <cell r="F6522">
            <v>1616770</v>
          </cell>
        </row>
        <row r="6523">
          <cell r="A6523" t="str">
            <v>42871 EW</v>
          </cell>
          <cell r="B6523">
            <v>42871</v>
          </cell>
          <cell r="C6523" t="str">
            <v>EW</v>
          </cell>
          <cell r="D6523">
            <v>114.74</v>
          </cell>
          <cell r="E6523">
            <v>113.65</v>
          </cell>
          <cell r="F6523">
            <v>3181623</v>
          </cell>
        </row>
        <row r="6524">
          <cell r="A6524" t="str">
            <v>42872 EW</v>
          </cell>
          <cell r="B6524">
            <v>42872</v>
          </cell>
          <cell r="C6524" t="str">
            <v>EW</v>
          </cell>
          <cell r="D6524">
            <v>114.07</v>
          </cell>
          <cell r="E6524">
            <v>111.84</v>
          </cell>
          <cell r="F6524">
            <v>1663254</v>
          </cell>
        </row>
        <row r="6525">
          <cell r="A6525" t="str">
            <v>42873 EW</v>
          </cell>
          <cell r="B6525">
            <v>42873</v>
          </cell>
          <cell r="C6525" t="str">
            <v>EW</v>
          </cell>
          <cell r="D6525">
            <v>111.5</v>
          </cell>
          <cell r="E6525">
            <v>111.95</v>
          </cell>
          <cell r="F6525">
            <v>1595755</v>
          </cell>
        </row>
        <row r="6526">
          <cell r="A6526" t="str">
            <v>42874 EW</v>
          </cell>
          <cell r="B6526">
            <v>42874</v>
          </cell>
          <cell r="C6526" t="str">
            <v>EW</v>
          </cell>
          <cell r="D6526">
            <v>112.51</v>
          </cell>
          <cell r="E6526">
            <v>112.89</v>
          </cell>
          <cell r="F6526">
            <v>1079374</v>
          </cell>
        </row>
        <row r="6527">
          <cell r="A6527" t="str">
            <v>42877 EW</v>
          </cell>
          <cell r="B6527">
            <v>42877</v>
          </cell>
          <cell r="C6527" t="str">
            <v>EW</v>
          </cell>
          <cell r="D6527">
            <v>112.99</v>
          </cell>
          <cell r="E6527">
            <v>114.09</v>
          </cell>
          <cell r="F6527">
            <v>1348726</v>
          </cell>
        </row>
        <row r="6528">
          <cell r="A6528" t="str">
            <v>42878 EW</v>
          </cell>
          <cell r="B6528">
            <v>42878</v>
          </cell>
          <cell r="C6528" t="str">
            <v>EW</v>
          </cell>
          <cell r="D6528">
            <v>114</v>
          </cell>
          <cell r="E6528">
            <v>113.54</v>
          </cell>
          <cell r="F6528">
            <v>999106</v>
          </cell>
        </row>
        <row r="6529">
          <cell r="A6529" t="str">
            <v>42879 EW</v>
          </cell>
          <cell r="B6529">
            <v>42879</v>
          </cell>
          <cell r="C6529" t="str">
            <v>EW</v>
          </cell>
          <cell r="D6529">
            <v>113.77</v>
          </cell>
          <cell r="E6529">
            <v>114.19</v>
          </cell>
          <cell r="F6529">
            <v>887139</v>
          </cell>
        </row>
        <row r="6530">
          <cell r="A6530" t="str">
            <v>42880 EW</v>
          </cell>
          <cell r="B6530">
            <v>42880</v>
          </cell>
          <cell r="C6530" t="str">
            <v>EW</v>
          </cell>
          <cell r="D6530">
            <v>114.51</v>
          </cell>
          <cell r="E6530">
            <v>114.17</v>
          </cell>
          <cell r="F6530">
            <v>821114</v>
          </cell>
        </row>
        <row r="6531">
          <cell r="A6531" t="str">
            <v>42881 EW</v>
          </cell>
          <cell r="B6531">
            <v>42881</v>
          </cell>
          <cell r="C6531" t="str">
            <v>EW</v>
          </cell>
          <cell r="D6531">
            <v>114.5</v>
          </cell>
          <cell r="E6531">
            <v>114.25</v>
          </cell>
          <cell r="F6531">
            <v>890901</v>
          </cell>
        </row>
        <row r="6532">
          <cell r="A6532" t="str">
            <v>42885 EW</v>
          </cell>
          <cell r="B6532">
            <v>42885</v>
          </cell>
          <cell r="C6532" t="str">
            <v>EW</v>
          </cell>
          <cell r="D6532">
            <v>114.15</v>
          </cell>
          <cell r="E6532">
            <v>114.6</v>
          </cell>
          <cell r="F6532">
            <v>1115940</v>
          </cell>
        </row>
        <row r="6533">
          <cell r="A6533" t="str">
            <v>42886 EW</v>
          </cell>
          <cell r="B6533">
            <v>42886</v>
          </cell>
          <cell r="C6533" t="str">
            <v>EW</v>
          </cell>
          <cell r="D6533">
            <v>115.13</v>
          </cell>
          <cell r="E6533">
            <v>115.07</v>
          </cell>
          <cell r="F6533">
            <v>1139452</v>
          </cell>
        </row>
        <row r="6534">
          <cell r="A6534" t="str">
            <v>42887 EW</v>
          </cell>
          <cell r="B6534">
            <v>42887</v>
          </cell>
          <cell r="C6534" t="str">
            <v>EW</v>
          </cell>
          <cell r="D6534">
            <v>115.54</v>
          </cell>
          <cell r="E6534">
            <v>117.38</v>
          </cell>
          <cell r="F6534">
            <v>1266824</v>
          </cell>
        </row>
        <row r="6535">
          <cell r="A6535" t="str">
            <v>42888 EW</v>
          </cell>
          <cell r="B6535">
            <v>42888</v>
          </cell>
          <cell r="C6535" t="str">
            <v>EW</v>
          </cell>
          <cell r="D6535">
            <v>117.68</v>
          </cell>
          <cell r="E6535">
            <v>117.56</v>
          </cell>
          <cell r="F6535">
            <v>786603</v>
          </cell>
        </row>
        <row r="6536">
          <cell r="A6536" t="str">
            <v>42891 EW</v>
          </cell>
          <cell r="B6536">
            <v>42891</v>
          </cell>
          <cell r="C6536" t="str">
            <v>EW</v>
          </cell>
          <cell r="D6536">
            <v>117.32</v>
          </cell>
          <cell r="E6536">
            <v>116.95</v>
          </cell>
          <cell r="F6536">
            <v>805522</v>
          </cell>
        </row>
        <row r="6537">
          <cell r="A6537" t="str">
            <v>42892 EW</v>
          </cell>
          <cell r="B6537">
            <v>42892</v>
          </cell>
          <cell r="C6537" t="str">
            <v>EW</v>
          </cell>
          <cell r="D6537">
            <v>116.5</v>
          </cell>
          <cell r="E6537">
            <v>116.84</v>
          </cell>
          <cell r="F6537">
            <v>737818</v>
          </cell>
        </row>
        <row r="6538">
          <cell r="A6538" t="str">
            <v>42893 EW</v>
          </cell>
          <cell r="B6538">
            <v>42893</v>
          </cell>
          <cell r="C6538" t="str">
            <v>EW</v>
          </cell>
          <cell r="D6538">
            <v>117.5</v>
          </cell>
          <cell r="E6538">
            <v>118.19</v>
          </cell>
          <cell r="F6538">
            <v>930128</v>
          </cell>
        </row>
        <row r="6539">
          <cell r="A6539" t="str">
            <v>42894 EW</v>
          </cell>
          <cell r="B6539">
            <v>42894</v>
          </cell>
          <cell r="C6539" t="str">
            <v>EW</v>
          </cell>
          <cell r="D6539">
            <v>118.17</v>
          </cell>
          <cell r="E6539">
            <v>118.13</v>
          </cell>
          <cell r="F6539">
            <v>1091802</v>
          </cell>
        </row>
        <row r="6540">
          <cell r="A6540" t="str">
            <v>42895 EW</v>
          </cell>
          <cell r="B6540">
            <v>42895</v>
          </cell>
          <cell r="C6540" t="str">
            <v>EW</v>
          </cell>
          <cell r="D6540">
            <v>118.3</v>
          </cell>
          <cell r="E6540">
            <v>116.12</v>
          </cell>
          <cell r="F6540">
            <v>1069014</v>
          </cell>
        </row>
        <row r="6541">
          <cell r="A6541" t="str">
            <v>42898 EW</v>
          </cell>
          <cell r="B6541">
            <v>42898</v>
          </cell>
          <cell r="C6541" t="str">
            <v>EW</v>
          </cell>
          <cell r="D6541">
            <v>115.95</v>
          </cell>
          <cell r="E6541">
            <v>114.39</v>
          </cell>
          <cell r="F6541">
            <v>1717134</v>
          </cell>
        </row>
        <row r="6542">
          <cell r="A6542" t="str">
            <v>42899 EW</v>
          </cell>
          <cell r="B6542">
            <v>42899</v>
          </cell>
          <cell r="C6542" t="str">
            <v>EW</v>
          </cell>
          <cell r="D6542">
            <v>114.6</v>
          </cell>
          <cell r="E6542">
            <v>115.05</v>
          </cell>
          <cell r="F6542">
            <v>1220282</v>
          </cell>
        </row>
        <row r="6543">
          <cell r="A6543" t="str">
            <v>42900 EW</v>
          </cell>
          <cell r="B6543">
            <v>42900</v>
          </cell>
          <cell r="C6543" t="str">
            <v>EW</v>
          </cell>
          <cell r="D6543">
            <v>115.54</v>
          </cell>
          <cell r="E6543">
            <v>115.01</v>
          </cell>
          <cell r="F6543">
            <v>1004024</v>
          </cell>
        </row>
        <row r="6544">
          <cell r="A6544" t="str">
            <v>42901 EW</v>
          </cell>
          <cell r="B6544">
            <v>42901</v>
          </cell>
          <cell r="C6544" t="str">
            <v>EW</v>
          </cell>
          <cell r="D6544">
            <v>114.36</v>
          </cell>
          <cell r="E6544">
            <v>114.95</v>
          </cell>
          <cell r="F6544">
            <v>848749</v>
          </cell>
        </row>
        <row r="6545">
          <cell r="A6545" t="str">
            <v>42902 EW</v>
          </cell>
          <cell r="B6545">
            <v>42902</v>
          </cell>
          <cell r="C6545" t="str">
            <v>EW</v>
          </cell>
          <cell r="D6545">
            <v>115.03</v>
          </cell>
          <cell r="E6545">
            <v>114.99</v>
          </cell>
          <cell r="F6545">
            <v>1548830</v>
          </cell>
        </row>
        <row r="6546">
          <cell r="A6546" t="str">
            <v>42905 EW</v>
          </cell>
          <cell r="B6546">
            <v>42905</v>
          </cell>
          <cell r="C6546" t="str">
            <v>EW</v>
          </cell>
          <cell r="D6546">
            <v>115.58</v>
          </cell>
          <cell r="E6546">
            <v>118.84</v>
          </cell>
          <cell r="F6546">
            <v>1573725</v>
          </cell>
        </row>
        <row r="6547">
          <cell r="A6547" t="str">
            <v>42906 EW</v>
          </cell>
          <cell r="B6547">
            <v>42906</v>
          </cell>
          <cell r="C6547" t="str">
            <v>EW</v>
          </cell>
          <cell r="D6547">
            <v>118.82</v>
          </cell>
          <cell r="E6547">
            <v>117.87</v>
          </cell>
          <cell r="F6547">
            <v>1395631</v>
          </cell>
        </row>
        <row r="6548">
          <cell r="A6548" t="str">
            <v>42907 EW</v>
          </cell>
          <cell r="B6548">
            <v>42907</v>
          </cell>
          <cell r="C6548" t="str">
            <v>EW</v>
          </cell>
          <cell r="D6548">
            <v>117.65</v>
          </cell>
          <cell r="E6548">
            <v>118.89</v>
          </cell>
          <cell r="F6548">
            <v>981604</v>
          </cell>
        </row>
        <row r="6549">
          <cell r="A6549" t="str">
            <v>42908 EW</v>
          </cell>
          <cell r="B6549">
            <v>42908</v>
          </cell>
          <cell r="C6549" t="str">
            <v>EW</v>
          </cell>
          <cell r="D6549">
            <v>118.7</v>
          </cell>
          <cell r="E6549">
            <v>118.53</v>
          </cell>
          <cell r="F6549">
            <v>986495</v>
          </cell>
        </row>
        <row r="6550">
          <cell r="A6550" t="str">
            <v>42909 EW</v>
          </cell>
          <cell r="B6550">
            <v>42909</v>
          </cell>
          <cell r="C6550" t="str">
            <v>EW</v>
          </cell>
          <cell r="D6550">
            <v>118.21</v>
          </cell>
          <cell r="E6550">
            <v>120.15</v>
          </cell>
          <cell r="F6550">
            <v>1793668</v>
          </cell>
        </row>
        <row r="6551">
          <cell r="A6551" t="str">
            <v>42912 EW</v>
          </cell>
          <cell r="B6551">
            <v>42912</v>
          </cell>
          <cell r="C6551" t="str">
            <v>EW</v>
          </cell>
          <cell r="D6551">
            <v>120.16</v>
          </cell>
          <cell r="E6551">
            <v>118.32</v>
          </cell>
          <cell r="F6551">
            <v>752740</v>
          </cell>
        </row>
        <row r="6552">
          <cell r="A6552" t="str">
            <v>42913 EW</v>
          </cell>
          <cell r="B6552">
            <v>42913</v>
          </cell>
          <cell r="C6552" t="str">
            <v>EW</v>
          </cell>
          <cell r="D6552">
            <v>118.17</v>
          </cell>
          <cell r="E6552">
            <v>117.13</v>
          </cell>
          <cell r="F6552">
            <v>738783</v>
          </cell>
        </row>
        <row r="6553">
          <cell r="A6553" t="str">
            <v>42914 EW</v>
          </cell>
          <cell r="B6553">
            <v>42914</v>
          </cell>
          <cell r="C6553" t="str">
            <v>EW</v>
          </cell>
          <cell r="D6553">
            <v>117.85</v>
          </cell>
          <cell r="E6553">
            <v>118.39</v>
          </cell>
          <cell r="F6553">
            <v>594555</v>
          </cell>
        </row>
        <row r="6554">
          <cell r="A6554" t="str">
            <v>42915 EW</v>
          </cell>
          <cell r="B6554">
            <v>42915</v>
          </cell>
          <cell r="C6554" t="str">
            <v>EW</v>
          </cell>
          <cell r="D6554">
            <v>118.11</v>
          </cell>
          <cell r="E6554">
            <v>117.23</v>
          </cell>
          <cell r="F6554">
            <v>800217</v>
          </cell>
        </row>
        <row r="6555">
          <cell r="A6555" t="str">
            <v>42916 EW</v>
          </cell>
          <cell r="B6555">
            <v>42916</v>
          </cell>
          <cell r="C6555" t="str">
            <v>EW</v>
          </cell>
          <cell r="D6555">
            <v>117.96</v>
          </cell>
          <cell r="E6555">
            <v>118.24</v>
          </cell>
          <cell r="F6555">
            <v>1093771</v>
          </cell>
        </row>
        <row r="6556">
          <cell r="A6556" t="str">
            <v>42919 EW</v>
          </cell>
          <cell r="B6556">
            <v>42919</v>
          </cell>
          <cell r="C6556" t="str">
            <v>EW</v>
          </cell>
          <cell r="D6556">
            <v>118.6</v>
          </cell>
          <cell r="E6556">
            <v>118.01</v>
          </cell>
          <cell r="F6556">
            <v>739598</v>
          </cell>
        </row>
        <row r="6557">
          <cell r="A6557" t="str">
            <v>42921 EW</v>
          </cell>
          <cell r="B6557">
            <v>42921</v>
          </cell>
          <cell r="C6557" t="str">
            <v>EW</v>
          </cell>
          <cell r="D6557">
            <v>117.87</v>
          </cell>
          <cell r="E6557">
            <v>119.58</v>
          </cell>
          <cell r="F6557">
            <v>1040882</v>
          </cell>
        </row>
        <row r="6558">
          <cell r="A6558" t="str">
            <v>42922 EW</v>
          </cell>
          <cell r="B6558">
            <v>42922</v>
          </cell>
          <cell r="C6558" t="str">
            <v>EW</v>
          </cell>
          <cell r="D6558">
            <v>118.71</v>
          </cell>
          <cell r="E6558">
            <v>117.08</v>
          </cell>
          <cell r="F6558">
            <v>1449022</v>
          </cell>
        </row>
        <row r="6559">
          <cell r="A6559" t="str">
            <v>42923 EW</v>
          </cell>
          <cell r="B6559">
            <v>42923</v>
          </cell>
          <cell r="C6559" t="str">
            <v>EW</v>
          </cell>
          <cell r="D6559">
            <v>117.8</v>
          </cell>
          <cell r="E6559">
            <v>118.17</v>
          </cell>
          <cell r="F6559">
            <v>754976</v>
          </cell>
        </row>
        <row r="6560">
          <cell r="A6560" t="str">
            <v>42926 EW</v>
          </cell>
          <cell r="B6560">
            <v>42926</v>
          </cell>
          <cell r="C6560" t="str">
            <v>EW</v>
          </cell>
          <cell r="D6560">
            <v>117.98</v>
          </cell>
          <cell r="E6560">
            <v>117.53</v>
          </cell>
          <cell r="F6560">
            <v>944822</v>
          </cell>
        </row>
        <row r="6561">
          <cell r="A6561" t="str">
            <v>42927 EW</v>
          </cell>
          <cell r="B6561">
            <v>42927</v>
          </cell>
          <cell r="C6561" t="str">
            <v>EW</v>
          </cell>
          <cell r="D6561">
            <v>117.44</v>
          </cell>
          <cell r="E6561">
            <v>117.59</v>
          </cell>
          <cell r="F6561">
            <v>967036</v>
          </cell>
        </row>
        <row r="6562">
          <cell r="A6562" t="str">
            <v>42928 EW</v>
          </cell>
          <cell r="B6562">
            <v>42928</v>
          </cell>
          <cell r="C6562" t="str">
            <v>EW</v>
          </cell>
          <cell r="D6562">
            <v>117.68</v>
          </cell>
          <cell r="E6562">
            <v>118.44</v>
          </cell>
          <cell r="F6562">
            <v>950891</v>
          </cell>
        </row>
        <row r="6563">
          <cell r="A6563" t="str">
            <v>42929 EW</v>
          </cell>
          <cell r="B6563">
            <v>42929</v>
          </cell>
          <cell r="C6563" t="str">
            <v>EW</v>
          </cell>
          <cell r="D6563">
            <v>118.05</v>
          </cell>
          <cell r="E6563">
            <v>116.03</v>
          </cell>
          <cell r="F6563">
            <v>1127651</v>
          </cell>
        </row>
        <row r="6564">
          <cell r="A6564" t="str">
            <v>42930 EW</v>
          </cell>
          <cell r="B6564">
            <v>42930</v>
          </cell>
          <cell r="C6564" t="str">
            <v>EW</v>
          </cell>
          <cell r="D6564">
            <v>116.22</v>
          </cell>
          <cell r="E6564">
            <v>116.92</v>
          </cell>
          <cell r="F6564">
            <v>864239</v>
          </cell>
        </row>
        <row r="6565">
          <cell r="A6565" t="str">
            <v>42933 EW</v>
          </cell>
          <cell r="B6565">
            <v>42933</v>
          </cell>
          <cell r="C6565" t="str">
            <v>EW</v>
          </cell>
          <cell r="D6565">
            <v>117.55</v>
          </cell>
          <cell r="E6565">
            <v>116.1</v>
          </cell>
          <cell r="F6565">
            <v>1015603</v>
          </cell>
        </row>
        <row r="6566">
          <cell r="A6566" t="str">
            <v>42934 EW</v>
          </cell>
          <cell r="B6566">
            <v>42934</v>
          </cell>
          <cell r="C6566" t="str">
            <v>EW</v>
          </cell>
          <cell r="D6566">
            <v>115.88</v>
          </cell>
          <cell r="E6566">
            <v>116.49</v>
          </cell>
          <cell r="F6566">
            <v>916485</v>
          </cell>
        </row>
        <row r="6567">
          <cell r="A6567" t="str">
            <v>42935 EW</v>
          </cell>
          <cell r="B6567">
            <v>42935</v>
          </cell>
          <cell r="C6567" t="str">
            <v>EW</v>
          </cell>
          <cell r="D6567">
            <v>117</v>
          </cell>
          <cell r="E6567">
            <v>119.04</v>
          </cell>
          <cell r="F6567">
            <v>1561133</v>
          </cell>
        </row>
        <row r="6568">
          <cell r="A6568" t="str">
            <v>42936 EW</v>
          </cell>
          <cell r="B6568">
            <v>42936</v>
          </cell>
          <cell r="C6568" t="str">
            <v>EW</v>
          </cell>
          <cell r="D6568">
            <v>119.17</v>
          </cell>
          <cell r="E6568">
            <v>119.42</v>
          </cell>
          <cell r="F6568">
            <v>1589096</v>
          </cell>
        </row>
        <row r="6569">
          <cell r="A6569" t="str">
            <v>42937 EW</v>
          </cell>
          <cell r="B6569">
            <v>42937</v>
          </cell>
          <cell r="C6569" t="str">
            <v>EW</v>
          </cell>
          <cell r="D6569">
            <v>119.01</v>
          </cell>
          <cell r="E6569">
            <v>118.01</v>
          </cell>
          <cell r="F6569">
            <v>1018456</v>
          </cell>
        </row>
        <row r="6570">
          <cell r="A6570" t="str">
            <v>42940 EW</v>
          </cell>
          <cell r="B6570">
            <v>42940</v>
          </cell>
          <cell r="C6570" t="str">
            <v>EW</v>
          </cell>
          <cell r="D6570">
            <v>117.87</v>
          </cell>
          <cell r="E6570">
            <v>117.14</v>
          </cell>
          <cell r="F6570">
            <v>1337378</v>
          </cell>
        </row>
        <row r="6571">
          <cell r="A6571" t="str">
            <v>42941 EW</v>
          </cell>
          <cell r="B6571">
            <v>42941</v>
          </cell>
          <cell r="C6571" t="str">
            <v>EW</v>
          </cell>
          <cell r="D6571">
            <v>117.64</v>
          </cell>
          <cell r="E6571">
            <v>115.87</v>
          </cell>
          <cell r="F6571">
            <v>1538229</v>
          </cell>
        </row>
        <row r="6572">
          <cell r="A6572" t="str">
            <v>42942 EW</v>
          </cell>
          <cell r="B6572">
            <v>42942</v>
          </cell>
          <cell r="C6572" t="str">
            <v>EW</v>
          </cell>
          <cell r="D6572">
            <v>115.99</v>
          </cell>
          <cell r="E6572">
            <v>115.61</v>
          </cell>
          <cell r="F6572">
            <v>2168817</v>
          </cell>
        </row>
        <row r="6573">
          <cell r="A6573" t="str">
            <v>42943 EW</v>
          </cell>
          <cell r="B6573">
            <v>42943</v>
          </cell>
          <cell r="C6573" t="str">
            <v>EW</v>
          </cell>
          <cell r="D6573">
            <v>119.51</v>
          </cell>
          <cell r="E6573">
            <v>116.36</v>
          </cell>
          <cell r="F6573">
            <v>3531500</v>
          </cell>
        </row>
        <row r="6574">
          <cell r="A6574" t="str">
            <v>42944 EW</v>
          </cell>
          <cell r="B6574">
            <v>42944</v>
          </cell>
          <cell r="C6574" t="str">
            <v>EW</v>
          </cell>
          <cell r="D6574">
            <v>115.95</v>
          </cell>
          <cell r="E6574">
            <v>115.51</v>
          </cell>
          <cell r="F6574">
            <v>2185053</v>
          </cell>
        </row>
        <row r="6575">
          <cell r="A6575" t="str">
            <v>42947 EW</v>
          </cell>
          <cell r="B6575">
            <v>42947</v>
          </cell>
          <cell r="C6575" t="str">
            <v>EW</v>
          </cell>
          <cell r="D6575">
            <v>115.78</v>
          </cell>
          <cell r="E6575">
            <v>115.18</v>
          </cell>
          <cell r="F6575">
            <v>1467864</v>
          </cell>
        </row>
        <row r="6576">
          <cell r="A6576" t="str">
            <v>42948 EW</v>
          </cell>
          <cell r="B6576">
            <v>42948</v>
          </cell>
          <cell r="C6576" t="str">
            <v>EW</v>
          </cell>
          <cell r="D6576">
            <v>115.87</v>
          </cell>
          <cell r="E6576">
            <v>115.27</v>
          </cell>
          <cell r="F6576">
            <v>1297176</v>
          </cell>
        </row>
        <row r="6577">
          <cell r="A6577" t="str">
            <v>42949 EW</v>
          </cell>
          <cell r="B6577">
            <v>42949</v>
          </cell>
          <cell r="C6577" t="str">
            <v>EW</v>
          </cell>
          <cell r="D6577">
            <v>115.26</v>
          </cell>
          <cell r="E6577">
            <v>114.24</v>
          </cell>
          <cell r="F6577">
            <v>1249581</v>
          </cell>
        </row>
        <row r="6578">
          <cell r="A6578" t="str">
            <v>42950 EW</v>
          </cell>
          <cell r="B6578">
            <v>42950</v>
          </cell>
          <cell r="C6578" t="str">
            <v>EW</v>
          </cell>
          <cell r="D6578">
            <v>114.25</v>
          </cell>
          <cell r="E6578">
            <v>116.45</v>
          </cell>
          <cell r="F6578">
            <v>1469943</v>
          </cell>
        </row>
        <row r="6579">
          <cell r="A6579" t="str">
            <v>42951 EW</v>
          </cell>
          <cell r="B6579">
            <v>42951</v>
          </cell>
          <cell r="C6579" t="str">
            <v>EW</v>
          </cell>
          <cell r="D6579">
            <v>116.82</v>
          </cell>
          <cell r="E6579">
            <v>116.19</v>
          </cell>
          <cell r="F6579">
            <v>963512</v>
          </cell>
        </row>
        <row r="6580">
          <cell r="A6580" t="str">
            <v>42954 EW</v>
          </cell>
          <cell r="B6580">
            <v>42954</v>
          </cell>
          <cell r="C6580" t="str">
            <v>EW</v>
          </cell>
          <cell r="D6580">
            <v>116.2</v>
          </cell>
          <cell r="E6580">
            <v>116.48</v>
          </cell>
          <cell r="F6580">
            <v>723226</v>
          </cell>
        </row>
        <row r="6581">
          <cell r="A6581" t="str">
            <v>42955 EW</v>
          </cell>
          <cell r="B6581">
            <v>42955</v>
          </cell>
          <cell r="C6581" t="str">
            <v>EW</v>
          </cell>
          <cell r="D6581">
            <v>116.48</v>
          </cell>
          <cell r="E6581">
            <v>116.16</v>
          </cell>
          <cell r="F6581">
            <v>976383</v>
          </cell>
        </row>
        <row r="6582">
          <cell r="A6582" t="str">
            <v>42956 EW</v>
          </cell>
          <cell r="B6582">
            <v>42956</v>
          </cell>
          <cell r="C6582" t="str">
            <v>EW</v>
          </cell>
          <cell r="D6582">
            <v>115.75</v>
          </cell>
          <cell r="E6582">
            <v>116.26</v>
          </cell>
          <cell r="F6582">
            <v>981149</v>
          </cell>
        </row>
        <row r="6583">
          <cell r="A6583" t="str">
            <v>42957 EW</v>
          </cell>
          <cell r="B6583">
            <v>42957</v>
          </cell>
          <cell r="C6583" t="str">
            <v>EW</v>
          </cell>
          <cell r="D6583">
            <v>115.74</v>
          </cell>
          <cell r="E6583">
            <v>114.13</v>
          </cell>
          <cell r="F6583">
            <v>982136</v>
          </cell>
        </row>
        <row r="6584">
          <cell r="A6584" t="str">
            <v>42958 EW</v>
          </cell>
          <cell r="B6584">
            <v>42958</v>
          </cell>
          <cell r="C6584" t="str">
            <v>EW</v>
          </cell>
          <cell r="D6584">
            <v>113.95</v>
          </cell>
          <cell r="E6584">
            <v>114.5</v>
          </cell>
          <cell r="F6584">
            <v>673704</v>
          </cell>
        </row>
        <row r="6585">
          <cell r="A6585" t="str">
            <v>42961 EW</v>
          </cell>
          <cell r="B6585">
            <v>42961</v>
          </cell>
          <cell r="C6585" t="str">
            <v>EW</v>
          </cell>
          <cell r="D6585">
            <v>115.04</v>
          </cell>
          <cell r="E6585">
            <v>115.64</v>
          </cell>
          <cell r="F6585">
            <v>1295686</v>
          </cell>
        </row>
        <row r="6586">
          <cell r="A6586" t="str">
            <v>42962 EW</v>
          </cell>
          <cell r="B6586">
            <v>42962</v>
          </cell>
          <cell r="C6586" t="str">
            <v>EW</v>
          </cell>
          <cell r="D6586">
            <v>115.78</v>
          </cell>
          <cell r="E6586">
            <v>114.83</v>
          </cell>
          <cell r="F6586">
            <v>898391</v>
          </cell>
        </row>
        <row r="6587">
          <cell r="A6587" t="str">
            <v>42963 EW</v>
          </cell>
          <cell r="B6587">
            <v>42963</v>
          </cell>
          <cell r="C6587" t="str">
            <v>EW</v>
          </cell>
          <cell r="D6587">
            <v>115.22</v>
          </cell>
          <cell r="E6587">
            <v>115.57</v>
          </cell>
          <cell r="F6587">
            <v>943562</v>
          </cell>
        </row>
        <row r="6588">
          <cell r="A6588" t="str">
            <v>42964 EW</v>
          </cell>
          <cell r="B6588">
            <v>42964</v>
          </cell>
          <cell r="C6588" t="str">
            <v>EW</v>
          </cell>
          <cell r="D6588">
            <v>115.49</v>
          </cell>
          <cell r="E6588">
            <v>113.57</v>
          </cell>
          <cell r="F6588">
            <v>981506</v>
          </cell>
        </row>
        <row r="6589">
          <cell r="A6589" t="str">
            <v>42965 EW</v>
          </cell>
          <cell r="B6589">
            <v>42965</v>
          </cell>
          <cell r="C6589" t="str">
            <v>EW</v>
          </cell>
          <cell r="D6589">
            <v>113.37</v>
          </cell>
          <cell r="E6589">
            <v>113.11</v>
          </cell>
          <cell r="F6589">
            <v>1134626</v>
          </cell>
        </row>
        <row r="6590">
          <cell r="A6590" t="str">
            <v>42968 EW</v>
          </cell>
          <cell r="B6590">
            <v>42968</v>
          </cell>
          <cell r="C6590" t="str">
            <v>EW</v>
          </cell>
          <cell r="D6590">
            <v>113.15</v>
          </cell>
          <cell r="E6590">
            <v>114.22</v>
          </cell>
          <cell r="F6590">
            <v>1089024</v>
          </cell>
        </row>
        <row r="6591">
          <cell r="A6591" t="str">
            <v>42969 EW</v>
          </cell>
          <cell r="B6591">
            <v>42969</v>
          </cell>
          <cell r="C6591" t="str">
            <v>EW</v>
          </cell>
          <cell r="D6591">
            <v>114.05</v>
          </cell>
          <cell r="E6591">
            <v>114.22</v>
          </cell>
          <cell r="F6591">
            <v>1433210</v>
          </cell>
        </row>
        <row r="6592">
          <cell r="A6592" t="str">
            <v>42970 EW</v>
          </cell>
          <cell r="B6592">
            <v>42970</v>
          </cell>
          <cell r="C6592" t="str">
            <v>EW</v>
          </cell>
          <cell r="D6592">
            <v>114</v>
          </cell>
          <cell r="E6592">
            <v>112.71</v>
          </cell>
          <cell r="F6592">
            <v>2073981</v>
          </cell>
        </row>
        <row r="6593">
          <cell r="A6593" t="str">
            <v>42971 EW</v>
          </cell>
          <cell r="B6593">
            <v>42971</v>
          </cell>
          <cell r="C6593" t="str">
            <v>EW</v>
          </cell>
          <cell r="D6593">
            <v>112.77</v>
          </cell>
          <cell r="E6593">
            <v>112.75</v>
          </cell>
          <cell r="F6593">
            <v>1269392</v>
          </cell>
        </row>
        <row r="6594">
          <cell r="A6594" t="str">
            <v>42972 EW</v>
          </cell>
          <cell r="B6594">
            <v>42972</v>
          </cell>
          <cell r="C6594" t="str">
            <v>EW</v>
          </cell>
          <cell r="D6594">
            <v>112.95</v>
          </cell>
          <cell r="E6594">
            <v>111.76</v>
          </cell>
          <cell r="F6594">
            <v>1206428</v>
          </cell>
        </row>
        <row r="6595">
          <cell r="A6595" t="str">
            <v>42975 EW</v>
          </cell>
          <cell r="B6595">
            <v>42975</v>
          </cell>
          <cell r="C6595" t="str">
            <v>EW</v>
          </cell>
          <cell r="D6595">
            <v>112.56</v>
          </cell>
          <cell r="E6595">
            <v>113.11</v>
          </cell>
          <cell r="F6595">
            <v>1050249</v>
          </cell>
        </row>
        <row r="6596">
          <cell r="A6596" t="str">
            <v>42976 EW</v>
          </cell>
          <cell r="B6596">
            <v>42976</v>
          </cell>
          <cell r="C6596" t="str">
            <v>EW</v>
          </cell>
          <cell r="D6596">
            <v>112.32</v>
          </cell>
          <cell r="E6596">
            <v>111.83</v>
          </cell>
          <cell r="F6596">
            <v>1366091</v>
          </cell>
        </row>
        <row r="6597">
          <cell r="A6597" t="str">
            <v>42977 EW</v>
          </cell>
          <cell r="B6597">
            <v>42977</v>
          </cell>
          <cell r="C6597" t="str">
            <v>EW</v>
          </cell>
          <cell r="D6597">
            <v>112.02</v>
          </cell>
          <cell r="E6597">
            <v>112.69</v>
          </cell>
          <cell r="F6597">
            <v>929201</v>
          </cell>
        </row>
        <row r="6598">
          <cell r="A6598" t="str">
            <v>42978 EW</v>
          </cell>
          <cell r="B6598">
            <v>42978</v>
          </cell>
          <cell r="C6598" t="str">
            <v>EW</v>
          </cell>
          <cell r="D6598">
            <v>112.82</v>
          </cell>
          <cell r="E6598">
            <v>113.66</v>
          </cell>
          <cell r="F6598">
            <v>1091382</v>
          </cell>
        </row>
        <row r="6599">
          <cell r="A6599" t="str">
            <v>42979 EW</v>
          </cell>
          <cell r="B6599">
            <v>42979</v>
          </cell>
          <cell r="C6599" t="str">
            <v>EW</v>
          </cell>
          <cell r="D6599">
            <v>113.79</v>
          </cell>
          <cell r="E6599">
            <v>113.31</v>
          </cell>
          <cell r="F6599">
            <v>950136</v>
          </cell>
        </row>
        <row r="6600">
          <cell r="A6600" t="str">
            <v>42983 EW</v>
          </cell>
          <cell r="B6600">
            <v>42983</v>
          </cell>
          <cell r="C6600" t="str">
            <v>EW</v>
          </cell>
          <cell r="D6600">
            <v>112.52</v>
          </cell>
          <cell r="E6600">
            <v>111.87</v>
          </cell>
          <cell r="F6600">
            <v>1805710</v>
          </cell>
        </row>
        <row r="6601">
          <cell r="A6601" t="str">
            <v>42984 EW</v>
          </cell>
          <cell r="B6601">
            <v>42984</v>
          </cell>
          <cell r="C6601" t="str">
            <v>EW</v>
          </cell>
          <cell r="D6601">
            <v>112.03</v>
          </cell>
          <cell r="E6601">
            <v>112.23</v>
          </cell>
          <cell r="F6601">
            <v>2136730</v>
          </cell>
        </row>
        <row r="6602">
          <cell r="A6602" t="str">
            <v>42985 EW</v>
          </cell>
          <cell r="B6602">
            <v>42985</v>
          </cell>
          <cell r="C6602" t="str">
            <v>EW</v>
          </cell>
          <cell r="D6602">
            <v>112.46</v>
          </cell>
          <cell r="E6602">
            <v>112.34</v>
          </cell>
          <cell r="F6602">
            <v>1251567</v>
          </cell>
        </row>
        <row r="6603">
          <cell r="A6603" t="str">
            <v>42986 EW</v>
          </cell>
          <cell r="B6603">
            <v>42986</v>
          </cell>
          <cell r="C6603" t="str">
            <v>EW</v>
          </cell>
          <cell r="D6603">
            <v>112.3</v>
          </cell>
          <cell r="E6603">
            <v>113.19</v>
          </cell>
          <cell r="F6603">
            <v>1612089</v>
          </cell>
        </row>
        <row r="6604">
          <cell r="A6604" t="str">
            <v>42989 EW</v>
          </cell>
          <cell r="B6604">
            <v>42989</v>
          </cell>
          <cell r="C6604" t="str">
            <v>EW</v>
          </cell>
          <cell r="D6604">
            <v>113.51</v>
          </cell>
          <cell r="E6604">
            <v>115.13</v>
          </cell>
          <cell r="F6604">
            <v>1108508</v>
          </cell>
        </row>
        <row r="6605">
          <cell r="A6605" t="str">
            <v>42990 EW</v>
          </cell>
          <cell r="B6605">
            <v>42990</v>
          </cell>
          <cell r="C6605" t="str">
            <v>EW</v>
          </cell>
          <cell r="D6605">
            <v>115.17</v>
          </cell>
          <cell r="E6605">
            <v>114.69</v>
          </cell>
          <cell r="F6605">
            <v>966783</v>
          </cell>
        </row>
        <row r="6606">
          <cell r="A6606" t="str">
            <v>42991 EW</v>
          </cell>
          <cell r="B6606">
            <v>42991</v>
          </cell>
          <cell r="C6606" t="str">
            <v>EW</v>
          </cell>
          <cell r="D6606">
            <v>114.48</v>
          </cell>
          <cell r="E6606">
            <v>111.78</v>
          </cell>
          <cell r="F6606">
            <v>1208965</v>
          </cell>
        </row>
        <row r="6607">
          <cell r="A6607" t="str">
            <v>42992 EW</v>
          </cell>
          <cell r="B6607">
            <v>42992</v>
          </cell>
          <cell r="C6607" t="str">
            <v>EW</v>
          </cell>
          <cell r="D6607">
            <v>111.54</v>
          </cell>
          <cell r="E6607">
            <v>111.5</v>
          </cell>
          <cell r="F6607">
            <v>1325191</v>
          </cell>
        </row>
        <row r="6608">
          <cell r="A6608" t="str">
            <v>42993 EW</v>
          </cell>
          <cell r="B6608">
            <v>42993</v>
          </cell>
          <cell r="C6608" t="str">
            <v>EW</v>
          </cell>
          <cell r="D6608">
            <v>111.66</v>
          </cell>
          <cell r="E6608">
            <v>113.5</v>
          </cell>
          <cell r="F6608">
            <v>1944139</v>
          </cell>
        </row>
        <row r="6609">
          <cell r="A6609" t="str">
            <v>42996 EW</v>
          </cell>
          <cell r="B6609">
            <v>42996</v>
          </cell>
          <cell r="C6609" t="str">
            <v>EW</v>
          </cell>
          <cell r="D6609">
            <v>113.55</v>
          </cell>
          <cell r="E6609">
            <v>112.69</v>
          </cell>
          <cell r="F6609">
            <v>984040</v>
          </cell>
        </row>
        <row r="6610">
          <cell r="A6610" t="str">
            <v>42997 EW</v>
          </cell>
          <cell r="B6610">
            <v>42997</v>
          </cell>
          <cell r="C6610" t="str">
            <v>EW</v>
          </cell>
          <cell r="D6610">
            <v>112.74</v>
          </cell>
          <cell r="E6610">
            <v>111.28</v>
          </cell>
          <cell r="F6610">
            <v>973723</v>
          </cell>
        </row>
        <row r="6611">
          <cell r="A6611" t="str">
            <v>42998 EW</v>
          </cell>
          <cell r="B6611">
            <v>42998</v>
          </cell>
          <cell r="C6611" t="str">
            <v>EW</v>
          </cell>
          <cell r="D6611">
            <v>111.65</v>
          </cell>
          <cell r="E6611">
            <v>111.72</v>
          </cell>
          <cell r="F6611">
            <v>1093606</v>
          </cell>
        </row>
        <row r="6612">
          <cell r="A6612" t="str">
            <v>42999 EW</v>
          </cell>
          <cell r="B6612">
            <v>42999</v>
          </cell>
          <cell r="C6612" t="str">
            <v>EW</v>
          </cell>
          <cell r="D6612">
            <v>111.66</v>
          </cell>
          <cell r="E6612">
            <v>110.33</v>
          </cell>
          <cell r="F6612">
            <v>1353571</v>
          </cell>
        </row>
        <row r="6613">
          <cell r="A6613" t="str">
            <v>43000 EW</v>
          </cell>
          <cell r="B6613">
            <v>43000</v>
          </cell>
          <cell r="C6613" t="str">
            <v>EW</v>
          </cell>
          <cell r="D6613">
            <v>110.48</v>
          </cell>
          <cell r="E6613">
            <v>110.64</v>
          </cell>
          <cell r="F6613">
            <v>970645</v>
          </cell>
        </row>
        <row r="6614">
          <cell r="A6614" t="str">
            <v>43003 EW</v>
          </cell>
          <cell r="B6614">
            <v>43003</v>
          </cell>
          <cell r="C6614" t="str">
            <v>EW</v>
          </cell>
          <cell r="D6614">
            <v>110.63</v>
          </cell>
          <cell r="E6614">
            <v>110.46</v>
          </cell>
          <cell r="F6614">
            <v>858876</v>
          </cell>
        </row>
        <row r="6615">
          <cell r="A6615" t="str">
            <v>43004 EW</v>
          </cell>
          <cell r="B6615">
            <v>43004</v>
          </cell>
          <cell r="C6615" t="str">
            <v>EW</v>
          </cell>
          <cell r="D6615">
            <v>110.47</v>
          </cell>
          <cell r="E6615">
            <v>110.59</v>
          </cell>
          <cell r="F6615">
            <v>832303</v>
          </cell>
        </row>
        <row r="6616">
          <cell r="A6616" t="str">
            <v>43005 EW</v>
          </cell>
          <cell r="B6616">
            <v>43005</v>
          </cell>
          <cell r="C6616" t="str">
            <v>EW</v>
          </cell>
          <cell r="D6616">
            <v>110.39</v>
          </cell>
          <cell r="E6616">
            <v>109.37</v>
          </cell>
          <cell r="F6616">
            <v>2275041</v>
          </cell>
        </row>
        <row r="6617">
          <cell r="A6617" t="str">
            <v>43006 EW</v>
          </cell>
          <cell r="B6617">
            <v>43006</v>
          </cell>
          <cell r="C6617" t="str">
            <v>EW</v>
          </cell>
          <cell r="D6617">
            <v>109</v>
          </cell>
          <cell r="E6617">
            <v>108.87</v>
          </cell>
          <cell r="F6617">
            <v>1057868</v>
          </cell>
        </row>
        <row r="6618">
          <cell r="A6618" t="str">
            <v>43007 EW</v>
          </cell>
          <cell r="B6618">
            <v>43007</v>
          </cell>
          <cell r="C6618" t="str">
            <v>EW</v>
          </cell>
          <cell r="D6618">
            <v>108.72</v>
          </cell>
          <cell r="E6618">
            <v>109.31</v>
          </cell>
          <cell r="F6618">
            <v>1606065</v>
          </cell>
        </row>
        <row r="6619">
          <cell r="A6619" t="str">
            <v>42552 EXC</v>
          </cell>
          <cell r="B6619">
            <v>42552</v>
          </cell>
          <cell r="C6619" t="str">
            <v>EXC</v>
          </cell>
          <cell r="D6619">
            <v>36.450000000000003</v>
          </cell>
          <cell r="E6619">
            <v>36.409999999999997</v>
          </cell>
          <cell r="F6619">
            <v>4525993</v>
          </cell>
        </row>
        <row r="6620">
          <cell r="A6620" t="str">
            <v>42556 EXC</v>
          </cell>
          <cell r="B6620">
            <v>42556</v>
          </cell>
          <cell r="C6620" t="str">
            <v>EXC</v>
          </cell>
          <cell r="D6620">
            <v>36.049999999999997</v>
          </cell>
          <cell r="E6620">
            <v>36.21</v>
          </cell>
          <cell r="F6620">
            <v>4415922</v>
          </cell>
        </row>
        <row r="6621">
          <cell r="A6621" t="str">
            <v>42557 EXC</v>
          </cell>
          <cell r="B6621">
            <v>42557</v>
          </cell>
          <cell r="C6621" t="str">
            <v>EXC</v>
          </cell>
          <cell r="D6621">
            <v>36.22</v>
          </cell>
          <cell r="E6621">
            <v>36.630000000000003</v>
          </cell>
          <cell r="F6621">
            <v>5411747</v>
          </cell>
        </row>
        <row r="6622">
          <cell r="A6622" t="str">
            <v>42558 EXC</v>
          </cell>
          <cell r="B6622">
            <v>42558</v>
          </cell>
          <cell r="C6622" t="str">
            <v>EXC</v>
          </cell>
          <cell r="D6622">
            <v>36.450000000000003</v>
          </cell>
          <cell r="E6622">
            <v>35.700000000000003</v>
          </cell>
          <cell r="F6622">
            <v>4205707</v>
          </cell>
        </row>
        <row r="6623">
          <cell r="A6623" t="str">
            <v>42559 EXC</v>
          </cell>
          <cell r="B6623">
            <v>42559</v>
          </cell>
          <cell r="C6623" t="str">
            <v>EXC</v>
          </cell>
          <cell r="D6623">
            <v>35.75</v>
          </cell>
          <cell r="E6623">
            <v>36.11</v>
          </cell>
          <cell r="F6623">
            <v>4925255</v>
          </cell>
        </row>
        <row r="6624">
          <cell r="A6624" t="str">
            <v>42562 EXC</v>
          </cell>
          <cell r="B6624">
            <v>42562</v>
          </cell>
          <cell r="C6624" t="str">
            <v>EXC</v>
          </cell>
          <cell r="D6624">
            <v>36.06</v>
          </cell>
          <cell r="E6624">
            <v>36.4</v>
          </cell>
          <cell r="F6624">
            <v>4174922</v>
          </cell>
        </row>
        <row r="6625">
          <cell r="A6625" t="str">
            <v>42563 EXC</v>
          </cell>
          <cell r="B6625">
            <v>42563</v>
          </cell>
          <cell r="C6625" t="str">
            <v>EXC</v>
          </cell>
          <cell r="D6625">
            <v>36.4</v>
          </cell>
          <cell r="E6625">
            <v>36.43</v>
          </cell>
          <cell r="F6625">
            <v>6281773</v>
          </cell>
        </row>
        <row r="6626">
          <cell r="A6626" t="str">
            <v>42564 EXC</v>
          </cell>
          <cell r="B6626">
            <v>42564</v>
          </cell>
          <cell r="C6626" t="str">
            <v>EXC</v>
          </cell>
          <cell r="D6626">
            <v>36.6</v>
          </cell>
          <cell r="E6626">
            <v>36.75</v>
          </cell>
          <cell r="F6626">
            <v>5767452</v>
          </cell>
        </row>
        <row r="6627">
          <cell r="A6627" t="str">
            <v>42565 EXC</v>
          </cell>
          <cell r="B6627">
            <v>42565</v>
          </cell>
          <cell r="C6627" t="str">
            <v>EXC</v>
          </cell>
          <cell r="D6627">
            <v>36.54</v>
          </cell>
          <cell r="E6627">
            <v>36.39</v>
          </cell>
          <cell r="F6627">
            <v>5638435</v>
          </cell>
        </row>
        <row r="6628">
          <cell r="A6628" t="str">
            <v>42566 EXC</v>
          </cell>
          <cell r="B6628">
            <v>42566</v>
          </cell>
          <cell r="C6628" t="str">
            <v>EXC</v>
          </cell>
          <cell r="D6628">
            <v>36.47</v>
          </cell>
          <cell r="E6628">
            <v>36.49</v>
          </cell>
          <cell r="F6628">
            <v>3234730</v>
          </cell>
        </row>
        <row r="6629">
          <cell r="A6629" t="str">
            <v>42569 EXC</v>
          </cell>
          <cell r="B6629">
            <v>42569</v>
          </cell>
          <cell r="C6629" t="str">
            <v>EXC</v>
          </cell>
          <cell r="D6629">
            <v>36.49</v>
          </cell>
          <cell r="E6629">
            <v>36.67</v>
          </cell>
          <cell r="F6629">
            <v>4696927</v>
          </cell>
        </row>
        <row r="6630">
          <cell r="A6630" t="str">
            <v>42570 EXC</v>
          </cell>
          <cell r="B6630">
            <v>42570</v>
          </cell>
          <cell r="C6630" t="str">
            <v>EXC</v>
          </cell>
          <cell r="D6630">
            <v>36.56</v>
          </cell>
          <cell r="E6630">
            <v>36.58</v>
          </cell>
          <cell r="F6630">
            <v>2813852</v>
          </cell>
        </row>
        <row r="6631">
          <cell r="A6631" t="str">
            <v>42571 EXC</v>
          </cell>
          <cell r="B6631">
            <v>42571</v>
          </cell>
          <cell r="C6631" t="str">
            <v>EXC</v>
          </cell>
          <cell r="D6631">
            <v>36.549999999999997</v>
          </cell>
          <cell r="E6631">
            <v>36.25</v>
          </cell>
          <cell r="F6631">
            <v>3166486</v>
          </cell>
        </row>
        <row r="6632">
          <cell r="A6632" t="str">
            <v>42572 EXC</v>
          </cell>
          <cell r="B6632">
            <v>42572</v>
          </cell>
          <cell r="C6632" t="str">
            <v>EXC</v>
          </cell>
          <cell r="D6632">
            <v>36.299999999999997</v>
          </cell>
          <cell r="E6632">
            <v>36.46</v>
          </cell>
          <cell r="F6632">
            <v>5197638</v>
          </cell>
        </row>
        <row r="6633">
          <cell r="A6633" t="str">
            <v>42573 EXC</v>
          </cell>
          <cell r="B6633">
            <v>42573</v>
          </cell>
          <cell r="C6633" t="str">
            <v>EXC</v>
          </cell>
          <cell r="D6633">
            <v>36.6</v>
          </cell>
          <cell r="E6633">
            <v>37.409999999999997</v>
          </cell>
          <cell r="F6633">
            <v>5397343</v>
          </cell>
        </row>
        <row r="6634">
          <cell r="A6634" t="str">
            <v>42576 EXC</v>
          </cell>
          <cell r="B6634">
            <v>42576</v>
          </cell>
          <cell r="C6634" t="str">
            <v>EXC</v>
          </cell>
          <cell r="D6634">
            <v>37.33</v>
          </cell>
          <cell r="E6634">
            <v>37.5</v>
          </cell>
          <cell r="F6634">
            <v>4605158</v>
          </cell>
        </row>
        <row r="6635">
          <cell r="A6635" t="str">
            <v>42577 EXC</v>
          </cell>
          <cell r="B6635">
            <v>42577</v>
          </cell>
          <cell r="C6635" t="str">
            <v>EXC</v>
          </cell>
          <cell r="D6635">
            <v>37.5</v>
          </cell>
          <cell r="E6635">
            <v>37.090000000000003</v>
          </cell>
          <cell r="F6635">
            <v>2768699</v>
          </cell>
        </row>
        <row r="6636">
          <cell r="A6636" t="str">
            <v>42578 EXC</v>
          </cell>
          <cell r="B6636">
            <v>42578</v>
          </cell>
          <cell r="C6636" t="str">
            <v>EXC</v>
          </cell>
          <cell r="D6636">
            <v>36.86</v>
          </cell>
          <cell r="E6636">
            <v>36.590000000000003</v>
          </cell>
          <cell r="F6636">
            <v>4032275</v>
          </cell>
        </row>
        <row r="6637">
          <cell r="A6637" t="str">
            <v>42579 EXC</v>
          </cell>
          <cell r="B6637">
            <v>42579</v>
          </cell>
          <cell r="C6637" t="str">
            <v>EXC</v>
          </cell>
          <cell r="D6637">
            <v>36.56</v>
          </cell>
          <cell r="E6637">
            <v>36.86</v>
          </cell>
          <cell r="F6637">
            <v>3151879</v>
          </cell>
        </row>
        <row r="6638">
          <cell r="A6638" t="str">
            <v>42580 EXC</v>
          </cell>
          <cell r="B6638">
            <v>42580</v>
          </cell>
          <cell r="C6638" t="str">
            <v>EXC</v>
          </cell>
          <cell r="D6638">
            <v>36.82</v>
          </cell>
          <cell r="E6638">
            <v>37.28</v>
          </cell>
          <cell r="F6638">
            <v>4709518</v>
          </cell>
        </row>
        <row r="6639">
          <cell r="A6639" t="str">
            <v>42583 EXC</v>
          </cell>
          <cell r="B6639">
            <v>42583</v>
          </cell>
          <cell r="C6639" t="str">
            <v>EXC</v>
          </cell>
          <cell r="D6639">
            <v>37.200000000000003</v>
          </cell>
          <cell r="E6639">
            <v>37.46</v>
          </cell>
          <cell r="F6639">
            <v>6176351</v>
          </cell>
        </row>
        <row r="6640">
          <cell r="A6640" t="str">
            <v>42584 EXC</v>
          </cell>
          <cell r="B6640">
            <v>42584</v>
          </cell>
          <cell r="C6640" t="str">
            <v>EXC</v>
          </cell>
          <cell r="D6640">
            <v>37.24</v>
          </cell>
          <cell r="E6640">
            <v>36.78</v>
          </cell>
          <cell r="F6640">
            <v>5497832</v>
          </cell>
        </row>
        <row r="6641">
          <cell r="A6641" t="str">
            <v>42585 EXC</v>
          </cell>
          <cell r="B6641">
            <v>42585</v>
          </cell>
          <cell r="C6641" t="str">
            <v>EXC</v>
          </cell>
          <cell r="D6641">
            <v>36.82</v>
          </cell>
          <cell r="E6641">
            <v>36.57</v>
          </cell>
          <cell r="F6641">
            <v>4390245</v>
          </cell>
        </row>
        <row r="6642">
          <cell r="A6642" t="str">
            <v>42586 EXC</v>
          </cell>
          <cell r="B6642">
            <v>42586</v>
          </cell>
          <cell r="C6642" t="str">
            <v>EXC</v>
          </cell>
          <cell r="D6642">
            <v>36.56</v>
          </cell>
          <cell r="E6642">
            <v>36.33</v>
          </cell>
          <cell r="F6642">
            <v>4137896</v>
          </cell>
        </row>
        <row r="6643">
          <cell r="A6643" t="str">
            <v>42587 EXC</v>
          </cell>
          <cell r="B6643">
            <v>42587</v>
          </cell>
          <cell r="C6643" t="str">
            <v>EXC</v>
          </cell>
          <cell r="D6643">
            <v>36.299999999999997</v>
          </cell>
          <cell r="E6643">
            <v>36.14</v>
          </cell>
          <cell r="F6643">
            <v>5256291</v>
          </cell>
        </row>
        <row r="6644">
          <cell r="A6644" t="str">
            <v>42590 EXC</v>
          </cell>
          <cell r="B6644">
            <v>42590</v>
          </cell>
          <cell r="C6644" t="str">
            <v>EXC</v>
          </cell>
          <cell r="D6644">
            <v>36.28</v>
          </cell>
          <cell r="E6644">
            <v>36.11</v>
          </cell>
          <cell r="F6644">
            <v>5399371</v>
          </cell>
        </row>
        <row r="6645">
          <cell r="A6645" t="str">
            <v>42591 EXC</v>
          </cell>
          <cell r="B6645">
            <v>42591</v>
          </cell>
          <cell r="C6645" t="str">
            <v>EXC</v>
          </cell>
          <cell r="D6645">
            <v>36.409999999999997</v>
          </cell>
          <cell r="E6645">
            <v>35.85</v>
          </cell>
          <cell r="F6645">
            <v>4428260</v>
          </cell>
        </row>
        <row r="6646">
          <cell r="A6646" t="str">
            <v>42592 EXC</v>
          </cell>
          <cell r="B6646">
            <v>42592</v>
          </cell>
          <cell r="C6646" t="str">
            <v>EXC</v>
          </cell>
          <cell r="D6646">
            <v>35.99</v>
          </cell>
          <cell r="E6646">
            <v>35.53</v>
          </cell>
          <cell r="F6646">
            <v>7980057</v>
          </cell>
        </row>
        <row r="6647">
          <cell r="A6647" t="str">
            <v>42593 EXC</v>
          </cell>
          <cell r="B6647">
            <v>42593</v>
          </cell>
          <cell r="C6647" t="str">
            <v>EXC</v>
          </cell>
          <cell r="D6647">
            <v>35.21</v>
          </cell>
          <cell r="E6647">
            <v>34.81</v>
          </cell>
          <cell r="F6647">
            <v>10155503</v>
          </cell>
        </row>
        <row r="6648">
          <cell r="A6648" t="str">
            <v>42594 EXC</v>
          </cell>
          <cell r="B6648">
            <v>42594</v>
          </cell>
          <cell r="C6648" t="str">
            <v>EXC</v>
          </cell>
          <cell r="D6648">
            <v>35.1</v>
          </cell>
          <cell r="E6648">
            <v>34.94</v>
          </cell>
          <cell r="F6648">
            <v>8397639</v>
          </cell>
        </row>
        <row r="6649">
          <cell r="A6649" t="str">
            <v>42597 EXC</v>
          </cell>
          <cell r="B6649">
            <v>42597</v>
          </cell>
          <cell r="C6649" t="str">
            <v>EXC</v>
          </cell>
          <cell r="D6649">
            <v>34.9</v>
          </cell>
          <cell r="E6649">
            <v>34.630000000000003</v>
          </cell>
          <cell r="F6649">
            <v>4053343</v>
          </cell>
        </row>
        <row r="6650">
          <cell r="A6650" t="str">
            <v>42598 EXC</v>
          </cell>
          <cell r="B6650">
            <v>42598</v>
          </cell>
          <cell r="C6650" t="str">
            <v>EXC</v>
          </cell>
          <cell r="D6650">
            <v>34.49</v>
          </cell>
          <cell r="E6650">
            <v>34.229999999999997</v>
          </cell>
          <cell r="F6650">
            <v>5527415</v>
          </cell>
        </row>
        <row r="6651">
          <cell r="A6651" t="str">
            <v>42599 EXC</v>
          </cell>
          <cell r="B6651">
            <v>42599</v>
          </cell>
          <cell r="C6651" t="str">
            <v>EXC</v>
          </cell>
          <cell r="D6651">
            <v>34.19</v>
          </cell>
          <cell r="E6651">
            <v>34.58</v>
          </cell>
          <cell r="F6651">
            <v>6249005</v>
          </cell>
        </row>
        <row r="6652">
          <cell r="A6652" t="str">
            <v>42600 EXC</v>
          </cell>
          <cell r="B6652">
            <v>42600</v>
          </cell>
          <cell r="C6652" t="str">
            <v>EXC</v>
          </cell>
          <cell r="D6652">
            <v>34.46</v>
          </cell>
          <cell r="E6652">
            <v>34.71</v>
          </cell>
          <cell r="F6652">
            <v>6161599</v>
          </cell>
        </row>
        <row r="6653">
          <cell r="A6653" t="str">
            <v>42601 EXC</v>
          </cell>
          <cell r="B6653">
            <v>42601</v>
          </cell>
          <cell r="C6653" t="str">
            <v>EXC</v>
          </cell>
          <cell r="D6653">
            <v>34.630000000000003</v>
          </cell>
          <cell r="E6653">
            <v>34.369999999999997</v>
          </cell>
          <cell r="F6653">
            <v>4797401</v>
          </cell>
        </row>
        <row r="6654">
          <cell r="A6654" t="str">
            <v>42604 EXC</v>
          </cell>
          <cell r="B6654">
            <v>42604</v>
          </cell>
          <cell r="C6654" t="str">
            <v>EXC</v>
          </cell>
          <cell r="D6654">
            <v>34.49</v>
          </cell>
          <cell r="E6654">
            <v>34.43</v>
          </cell>
          <cell r="F6654">
            <v>2267346</v>
          </cell>
        </row>
        <row r="6655">
          <cell r="A6655" t="str">
            <v>42605 EXC</v>
          </cell>
          <cell r="B6655">
            <v>42605</v>
          </cell>
          <cell r="C6655" t="str">
            <v>EXC</v>
          </cell>
          <cell r="D6655">
            <v>34.54</v>
          </cell>
          <cell r="E6655">
            <v>34.590000000000003</v>
          </cell>
          <cell r="F6655">
            <v>4157019</v>
          </cell>
        </row>
        <row r="6656">
          <cell r="A6656" t="str">
            <v>42606 EXC</v>
          </cell>
          <cell r="B6656">
            <v>42606</v>
          </cell>
          <cell r="C6656" t="str">
            <v>EXC</v>
          </cell>
          <cell r="D6656">
            <v>34.54</v>
          </cell>
          <cell r="E6656">
            <v>34.71</v>
          </cell>
          <cell r="F6656">
            <v>3634883</v>
          </cell>
        </row>
        <row r="6657">
          <cell r="A6657" t="str">
            <v>42607 EXC</v>
          </cell>
          <cell r="B6657">
            <v>42607</v>
          </cell>
          <cell r="C6657" t="str">
            <v>EXC</v>
          </cell>
          <cell r="D6657">
            <v>34.72</v>
          </cell>
          <cell r="E6657">
            <v>34.51</v>
          </cell>
          <cell r="F6657">
            <v>2706981</v>
          </cell>
        </row>
        <row r="6658">
          <cell r="A6658" t="str">
            <v>42608 EXC</v>
          </cell>
          <cell r="B6658">
            <v>42608</v>
          </cell>
          <cell r="C6658" t="str">
            <v>EXC</v>
          </cell>
          <cell r="D6658">
            <v>34.56</v>
          </cell>
          <cell r="E6658">
            <v>33.9</v>
          </cell>
          <cell r="F6658">
            <v>3669707</v>
          </cell>
        </row>
        <row r="6659">
          <cell r="A6659" t="str">
            <v>42611 EXC</v>
          </cell>
          <cell r="B6659">
            <v>42611</v>
          </cell>
          <cell r="C6659" t="str">
            <v>EXC</v>
          </cell>
          <cell r="D6659">
            <v>34.049999999999997</v>
          </cell>
          <cell r="E6659">
            <v>34.049999999999997</v>
          </cell>
          <cell r="F6659">
            <v>3441506</v>
          </cell>
        </row>
        <row r="6660">
          <cell r="A6660" t="str">
            <v>42612 EXC</v>
          </cell>
          <cell r="B6660">
            <v>42612</v>
          </cell>
          <cell r="C6660" t="str">
            <v>EXC</v>
          </cell>
          <cell r="D6660">
            <v>33.979999999999997</v>
          </cell>
          <cell r="E6660">
            <v>33.81</v>
          </cell>
          <cell r="F6660">
            <v>3169381</v>
          </cell>
        </row>
        <row r="6661">
          <cell r="A6661" t="str">
            <v>42613 EXC</v>
          </cell>
          <cell r="B6661">
            <v>42613</v>
          </cell>
          <cell r="C6661" t="str">
            <v>EXC</v>
          </cell>
          <cell r="D6661">
            <v>33.79</v>
          </cell>
          <cell r="E6661">
            <v>34</v>
          </cell>
          <cell r="F6661">
            <v>3947480</v>
          </cell>
        </row>
        <row r="6662">
          <cell r="A6662" t="str">
            <v>42614 EXC</v>
          </cell>
          <cell r="B6662">
            <v>42614</v>
          </cell>
          <cell r="C6662" t="str">
            <v>EXC</v>
          </cell>
          <cell r="D6662">
            <v>33.909999999999997</v>
          </cell>
          <cell r="E6662">
            <v>33.81</v>
          </cell>
          <cell r="F6662">
            <v>4717413</v>
          </cell>
        </row>
        <row r="6663">
          <cell r="A6663" t="str">
            <v>42615 EXC</v>
          </cell>
          <cell r="B6663">
            <v>42615</v>
          </cell>
          <cell r="C6663" t="str">
            <v>EXC</v>
          </cell>
          <cell r="D6663">
            <v>33.78</v>
          </cell>
          <cell r="E6663">
            <v>34.07</v>
          </cell>
          <cell r="F6663">
            <v>3300076</v>
          </cell>
        </row>
        <row r="6664">
          <cell r="A6664" t="str">
            <v>42619 EXC</v>
          </cell>
          <cell r="B6664">
            <v>42619</v>
          </cell>
          <cell r="C6664" t="str">
            <v>EXC</v>
          </cell>
          <cell r="D6664">
            <v>34.270000000000003</v>
          </cell>
          <cell r="E6664">
            <v>34.450000000000003</v>
          </cell>
          <cell r="F6664">
            <v>3509111</v>
          </cell>
        </row>
        <row r="6665">
          <cell r="A6665" t="str">
            <v>42620 EXC</v>
          </cell>
          <cell r="B6665">
            <v>42620</v>
          </cell>
          <cell r="C6665" t="str">
            <v>EXC</v>
          </cell>
          <cell r="D6665">
            <v>34.409999999999997</v>
          </cell>
          <cell r="E6665">
            <v>34.56</v>
          </cell>
          <cell r="F6665">
            <v>2937237</v>
          </cell>
        </row>
        <row r="6666">
          <cell r="A6666" t="str">
            <v>42621 EXC</v>
          </cell>
          <cell r="B6666">
            <v>42621</v>
          </cell>
          <cell r="C6666" t="str">
            <v>EXC</v>
          </cell>
          <cell r="D6666">
            <v>34.49</v>
          </cell>
          <cell r="E6666">
            <v>34.840000000000003</v>
          </cell>
          <cell r="F6666">
            <v>3388028</v>
          </cell>
        </row>
        <row r="6667">
          <cell r="A6667" t="str">
            <v>42622 EXC</v>
          </cell>
          <cell r="B6667">
            <v>42622</v>
          </cell>
          <cell r="C6667" t="str">
            <v>EXC</v>
          </cell>
          <cell r="D6667">
            <v>34.520000000000003</v>
          </cell>
          <cell r="E6667">
            <v>33.4</v>
          </cell>
          <cell r="F6667">
            <v>5267154</v>
          </cell>
        </row>
        <row r="6668">
          <cell r="A6668" t="str">
            <v>42625 EXC</v>
          </cell>
          <cell r="B6668">
            <v>42625</v>
          </cell>
          <cell r="C6668" t="str">
            <v>EXC</v>
          </cell>
          <cell r="D6668">
            <v>33.35</v>
          </cell>
          <cell r="E6668">
            <v>33.630000000000003</v>
          </cell>
          <cell r="F6668">
            <v>6809089</v>
          </cell>
        </row>
        <row r="6669">
          <cell r="A6669" t="str">
            <v>42626 EXC</v>
          </cell>
          <cell r="B6669">
            <v>42626</v>
          </cell>
          <cell r="C6669" t="str">
            <v>EXC</v>
          </cell>
          <cell r="D6669">
            <v>33.49</v>
          </cell>
          <cell r="E6669">
            <v>33.049999999999997</v>
          </cell>
          <cell r="F6669">
            <v>5951568</v>
          </cell>
        </row>
        <row r="6670">
          <cell r="A6670" t="str">
            <v>42627 EXC</v>
          </cell>
          <cell r="B6670">
            <v>42627</v>
          </cell>
          <cell r="C6670" t="str">
            <v>EXC</v>
          </cell>
          <cell r="D6670">
            <v>33.130000000000003</v>
          </cell>
          <cell r="E6670">
            <v>33.119999999999997</v>
          </cell>
          <cell r="F6670">
            <v>5006427</v>
          </cell>
        </row>
        <row r="6671">
          <cell r="A6671" t="str">
            <v>42628 EXC</v>
          </cell>
          <cell r="B6671">
            <v>42628</v>
          </cell>
          <cell r="C6671" t="str">
            <v>EXC</v>
          </cell>
          <cell r="D6671">
            <v>33.04</v>
          </cell>
          <cell r="E6671">
            <v>33.65</v>
          </cell>
          <cell r="F6671">
            <v>5018787</v>
          </cell>
        </row>
        <row r="6672">
          <cell r="A6672" t="str">
            <v>42629 EXC</v>
          </cell>
          <cell r="B6672">
            <v>42629</v>
          </cell>
          <cell r="C6672" t="str">
            <v>EXC</v>
          </cell>
          <cell r="D6672">
            <v>33.6</v>
          </cell>
          <cell r="E6672">
            <v>33.83</v>
          </cell>
          <cell r="F6672">
            <v>7247794</v>
          </cell>
        </row>
        <row r="6673">
          <cell r="A6673" t="str">
            <v>42632 EXC</v>
          </cell>
          <cell r="B6673">
            <v>42632</v>
          </cell>
          <cell r="C6673" t="str">
            <v>EXC</v>
          </cell>
          <cell r="D6673">
            <v>33.880000000000003</v>
          </cell>
          <cell r="E6673">
            <v>34.159999999999997</v>
          </cell>
          <cell r="F6673">
            <v>2903255</v>
          </cell>
        </row>
        <row r="6674">
          <cell r="A6674" t="str">
            <v>42633 EXC</v>
          </cell>
          <cell r="B6674">
            <v>42633</v>
          </cell>
          <cell r="C6674" t="str">
            <v>EXC</v>
          </cell>
          <cell r="D6674">
            <v>34.25</v>
          </cell>
          <cell r="E6674">
            <v>33.909999999999997</v>
          </cell>
          <cell r="F6674">
            <v>6034775</v>
          </cell>
        </row>
        <row r="6675">
          <cell r="A6675" t="str">
            <v>42634 EXC</v>
          </cell>
          <cell r="B6675">
            <v>42634</v>
          </cell>
          <cell r="C6675" t="str">
            <v>EXC</v>
          </cell>
          <cell r="D6675">
            <v>34.06</v>
          </cell>
          <cell r="E6675">
            <v>34.85</v>
          </cell>
          <cell r="F6675">
            <v>5209309</v>
          </cell>
        </row>
        <row r="6676">
          <cell r="A6676" t="str">
            <v>42635 EXC</v>
          </cell>
          <cell r="B6676">
            <v>42635</v>
          </cell>
          <cell r="C6676" t="str">
            <v>EXC</v>
          </cell>
          <cell r="D6676">
            <v>34.97</v>
          </cell>
          <cell r="E6676">
            <v>35.22</v>
          </cell>
          <cell r="F6676">
            <v>4484009</v>
          </cell>
        </row>
        <row r="6677">
          <cell r="A6677" t="str">
            <v>42636 EXC</v>
          </cell>
          <cell r="B6677">
            <v>42636</v>
          </cell>
          <cell r="C6677" t="str">
            <v>EXC</v>
          </cell>
          <cell r="D6677">
            <v>35.17</v>
          </cell>
          <cell r="E6677">
            <v>34.799999999999997</v>
          </cell>
          <cell r="F6677">
            <v>3946652</v>
          </cell>
        </row>
        <row r="6678">
          <cell r="A6678" t="str">
            <v>42639 EXC</v>
          </cell>
          <cell r="B6678">
            <v>42639</v>
          </cell>
          <cell r="C6678" t="str">
            <v>EXC</v>
          </cell>
          <cell r="D6678">
            <v>34.78</v>
          </cell>
          <cell r="E6678">
            <v>34.82</v>
          </cell>
          <cell r="F6678">
            <v>3545719</v>
          </cell>
        </row>
        <row r="6679">
          <cell r="A6679" t="str">
            <v>42640 EXC</v>
          </cell>
          <cell r="B6679">
            <v>42640</v>
          </cell>
          <cell r="C6679" t="str">
            <v>EXC</v>
          </cell>
          <cell r="D6679">
            <v>34.83</v>
          </cell>
          <cell r="E6679">
            <v>34.18</v>
          </cell>
          <cell r="F6679">
            <v>4765713</v>
          </cell>
        </row>
        <row r="6680">
          <cell r="A6680" t="str">
            <v>42641 EXC</v>
          </cell>
          <cell r="B6680">
            <v>42641</v>
          </cell>
          <cell r="C6680" t="str">
            <v>EXC</v>
          </cell>
          <cell r="D6680">
            <v>34.24</v>
          </cell>
          <cell r="E6680">
            <v>34.01</v>
          </cell>
          <cell r="F6680">
            <v>4405793</v>
          </cell>
        </row>
        <row r="6681">
          <cell r="A6681" t="str">
            <v>42642 EXC</v>
          </cell>
          <cell r="B6681">
            <v>42642</v>
          </cell>
          <cell r="C6681" t="str">
            <v>EXC</v>
          </cell>
          <cell r="D6681">
            <v>33.92</v>
          </cell>
          <cell r="E6681">
            <v>33.29</v>
          </cell>
          <cell r="F6681">
            <v>5315208</v>
          </cell>
        </row>
        <row r="6682">
          <cell r="A6682" t="str">
            <v>42643 EXC</v>
          </cell>
          <cell r="B6682">
            <v>42643</v>
          </cell>
          <cell r="C6682" t="str">
            <v>EXC</v>
          </cell>
          <cell r="D6682">
            <v>33.49</v>
          </cell>
          <cell r="E6682">
            <v>33.29</v>
          </cell>
          <cell r="F6682">
            <v>5529887</v>
          </cell>
        </row>
        <row r="6683">
          <cell r="A6683" t="str">
            <v>42646 EXC</v>
          </cell>
          <cell r="B6683">
            <v>42646</v>
          </cell>
          <cell r="C6683" t="str">
            <v>EXC</v>
          </cell>
          <cell r="D6683">
            <v>33.25</v>
          </cell>
          <cell r="E6683">
            <v>32.770000000000003</v>
          </cell>
          <cell r="F6683">
            <v>5005935</v>
          </cell>
        </row>
        <row r="6684">
          <cell r="A6684" t="str">
            <v>42647 EXC</v>
          </cell>
          <cell r="B6684">
            <v>42647</v>
          </cell>
          <cell r="C6684" t="str">
            <v>EXC</v>
          </cell>
          <cell r="D6684">
            <v>32.700000000000003</v>
          </cell>
          <cell r="E6684">
            <v>31.86</v>
          </cell>
          <cell r="F6684">
            <v>5729058</v>
          </cell>
        </row>
        <row r="6685">
          <cell r="A6685" t="str">
            <v>42648 EXC</v>
          </cell>
          <cell r="B6685">
            <v>42648</v>
          </cell>
          <cell r="C6685" t="str">
            <v>EXC</v>
          </cell>
          <cell r="D6685">
            <v>31.93</v>
          </cell>
          <cell r="E6685">
            <v>32.130000000000003</v>
          </cell>
          <cell r="F6685">
            <v>7851680</v>
          </cell>
        </row>
        <row r="6686">
          <cell r="A6686" t="str">
            <v>42649 EXC</v>
          </cell>
          <cell r="B6686">
            <v>42649</v>
          </cell>
          <cell r="C6686" t="str">
            <v>EXC</v>
          </cell>
          <cell r="D6686">
            <v>32.020000000000003</v>
          </cell>
          <cell r="E6686">
            <v>32.06</v>
          </cell>
          <cell r="F6686">
            <v>3880767</v>
          </cell>
        </row>
        <row r="6687">
          <cell r="A6687" t="str">
            <v>42650 EXC</v>
          </cell>
          <cell r="B6687">
            <v>42650</v>
          </cell>
          <cell r="C6687" t="str">
            <v>EXC</v>
          </cell>
          <cell r="D6687">
            <v>32.33</v>
          </cell>
          <cell r="E6687">
            <v>32.18</v>
          </cell>
          <cell r="F6687">
            <v>4578610</v>
          </cell>
        </row>
        <row r="6688">
          <cell r="A6688" t="str">
            <v>42653 EXC</v>
          </cell>
          <cell r="B6688">
            <v>42653</v>
          </cell>
          <cell r="C6688" t="str">
            <v>EXC</v>
          </cell>
          <cell r="D6688">
            <v>32.39</v>
          </cell>
          <cell r="E6688">
            <v>32.5</v>
          </cell>
          <cell r="F6688">
            <v>2473484</v>
          </cell>
        </row>
        <row r="6689">
          <cell r="A6689" t="str">
            <v>42654 EXC</v>
          </cell>
          <cell r="B6689">
            <v>42654</v>
          </cell>
          <cell r="C6689" t="str">
            <v>EXC</v>
          </cell>
          <cell r="D6689">
            <v>32.42</v>
          </cell>
          <cell r="E6689">
            <v>32.15</v>
          </cell>
          <cell r="F6689">
            <v>4751385</v>
          </cell>
        </row>
        <row r="6690">
          <cell r="A6690" t="str">
            <v>42655 EXC</v>
          </cell>
          <cell r="B6690">
            <v>42655</v>
          </cell>
          <cell r="C6690" t="str">
            <v>EXC</v>
          </cell>
          <cell r="D6690">
            <v>32.21</v>
          </cell>
          <cell r="E6690">
            <v>32.51</v>
          </cell>
          <cell r="F6690">
            <v>4362338</v>
          </cell>
        </row>
        <row r="6691">
          <cell r="A6691" t="str">
            <v>42656 EXC</v>
          </cell>
          <cell r="B6691">
            <v>42656</v>
          </cell>
          <cell r="C6691" t="str">
            <v>EXC</v>
          </cell>
          <cell r="D6691">
            <v>32.47</v>
          </cell>
          <cell r="E6691">
            <v>32.85</v>
          </cell>
          <cell r="F6691">
            <v>6366649</v>
          </cell>
        </row>
        <row r="6692">
          <cell r="A6692" t="str">
            <v>42657 EXC</v>
          </cell>
          <cell r="B6692">
            <v>42657</v>
          </cell>
          <cell r="C6692" t="str">
            <v>EXC</v>
          </cell>
          <cell r="D6692">
            <v>32.83</v>
          </cell>
          <cell r="E6692">
            <v>32.700000000000003</v>
          </cell>
          <cell r="F6692">
            <v>4521006</v>
          </cell>
        </row>
        <row r="6693">
          <cell r="A6693" t="str">
            <v>42660 EXC</v>
          </cell>
          <cell r="B6693">
            <v>42660</v>
          </cell>
          <cell r="C6693" t="str">
            <v>EXC</v>
          </cell>
          <cell r="D6693">
            <v>32.799999999999997</v>
          </cell>
          <cell r="E6693">
            <v>32.75</v>
          </cell>
          <cell r="F6693">
            <v>3133948</v>
          </cell>
        </row>
        <row r="6694">
          <cell r="A6694" t="str">
            <v>42661 EXC</v>
          </cell>
          <cell r="B6694">
            <v>42661</v>
          </cell>
          <cell r="C6694" t="str">
            <v>EXC</v>
          </cell>
          <cell r="D6694">
            <v>33.049999999999997</v>
          </cell>
          <cell r="E6694">
            <v>33.090000000000003</v>
          </cell>
          <cell r="F6694">
            <v>3726268</v>
          </cell>
        </row>
        <row r="6695">
          <cell r="A6695" t="str">
            <v>42662 EXC</v>
          </cell>
          <cell r="B6695">
            <v>42662</v>
          </cell>
          <cell r="C6695" t="str">
            <v>EXC</v>
          </cell>
          <cell r="D6695">
            <v>33.01</v>
          </cell>
          <cell r="E6695">
            <v>32.880000000000003</v>
          </cell>
          <cell r="F6695">
            <v>3761266</v>
          </cell>
        </row>
        <row r="6696">
          <cell r="A6696" t="str">
            <v>42663 EXC</v>
          </cell>
          <cell r="B6696">
            <v>42663</v>
          </cell>
          <cell r="C6696" t="str">
            <v>EXC</v>
          </cell>
          <cell r="D6696">
            <v>32.94</v>
          </cell>
          <cell r="E6696">
            <v>32.840000000000003</v>
          </cell>
          <cell r="F6696">
            <v>3584916</v>
          </cell>
        </row>
        <row r="6697">
          <cell r="A6697" t="str">
            <v>42664 EXC</v>
          </cell>
          <cell r="B6697">
            <v>42664</v>
          </cell>
          <cell r="C6697" t="str">
            <v>EXC</v>
          </cell>
          <cell r="D6697">
            <v>32.64</v>
          </cell>
          <cell r="E6697">
            <v>32.5</v>
          </cell>
          <cell r="F6697">
            <v>3905431</v>
          </cell>
        </row>
        <row r="6698">
          <cell r="A6698" t="str">
            <v>42667 EXC</v>
          </cell>
          <cell r="B6698">
            <v>42667</v>
          </cell>
          <cell r="C6698" t="str">
            <v>EXC</v>
          </cell>
          <cell r="D6698">
            <v>32.619999999999997</v>
          </cell>
          <cell r="E6698">
            <v>32.65</v>
          </cell>
          <cell r="F6698">
            <v>3727665</v>
          </cell>
        </row>
        <row r="6699">
          <cell r="A6699" t="str">
            <v>42668 EXC</v>
          </cell>
          <cell r="B6699">
            <v>42668</v>
          </cell>
          <cell r="C6699" t="str">
            <v>EXC</v>
          </cell>
          <cell r="D6699">
            <v>32.5</v>
          </cell>
          <cell r="E6699">
            <v>32.9</v>
          </cell>
          <cell r="F6699">
            <v>4430509</v>
          </cell>
        </row>
        <row r="6700">
          <cell r="A6700" t="str">
            <v>42669 EXC</v>
          </cell>
          <cell r="B6700">
            <v>42669</v>
          </cell>
          <cell r="C6700" t="str">
            <v>EXC</v>
          </cell>
          <cell r="D6700">
            <v>33</v>
          </cell>
          <cell r="E6700">
            <v>33.26</v>
          </cell>
          <cell r="F6700">
            <v>5789519</v>
          </cell>
        </row>
        <row r="6701">
          <cell r="A6701" t="str">
            <v>42670 EXC</v>
          </cell>
          <cell r="B6701">
            <v>42670</v>
          </cell>
          <cell r="C6701" t="str">
            <v>EXC</v>
          </cell>
          <cell r="D6701">
            <v>33.36</v>
          </cell>
          <cell r="E6701">
            <v>33.270000000000003</v>
          </cell>
          <cell r="F6701">
            <v>4955953</v>
          </cell>
        </row>
        <row r="6702">
          <cell r="A6702" t="str">
            <v>42671 EXC</v>
          </cell>
          <cell r="B6702">
            <v>42671</v>
          </cell>
          <cell r="C6702" t="str">
            <v>EXC</v>
          </cell>
          <cell r="D6702">
            <v>33.29</v>
          </cell>
          <cell r="E6702">
            <v>33.229999999999997</v>
          </cell>
          <cell r="F6702">
            <v>5195611</v>
          </cell>
        </row>
        <row r="6703">
          <cell r="A6703" t="str">
            <v>42674 EXC</v>
          </cell>
          <cell r="B6703">
            <v>42674</v>
          </cell>
          <cell r="C6703" t="str">
            <v>EXC</v>
          </cell>
          <cell r="D6703">
            <v>33.340000000000003</v>
          </cell>
          <cell r="E6703">
            <v>34.07</v>
          </cell>
          <cell r="F6703">
            <v>7058021</v>
          </cell>
        </row>
        <row r="6704">
          <cell r="A6704" t="str">
            <v>42675 EXC</v>
          </cell>
          <cell r="B6704">
            <v>42675</v>
          </cell>
          <cell r="C6704" t="str">
            <v>EXC</v>
          </cell>
          <cell r="D6704">
            <v>34.020000000000003</v>
          </cell>
          <cell r="E6704">
            <v>33.26</v>
          </cell>
          <cell r="F6704">
            <v>5438596</v>
          </cell>
        </row>
        <row r="6705">
          <cell r="A6705" t="str">
            <v>42676 EXC</v>
          </cell>
          <cell r="B6705">
            <v>42676</v>
          </cell>
          <cell r="C6705" t="str">
            <v>EXC</v>
          </cell>
          <cell r="D6705">
            <v>33.159999999999997</v>
          </cell>
          <cell r="E6705">
            <v>32.700000000000003</v>
          </cell>
          <cell r="F6705">
            <v>5310738</v>
          </cell>
        </row>
        <row r="6706">
          <cell r="A6706" t="str">
            <v>42677 EXC</v>
          </cell>
          <cell r="B6706">
            <v>42677</v>
          </cell>
          <cell r="C6706" t="str">
            <v>EXC</v>
          </cell>
          <cell r="D6706">
            <v>32.67</v>
          </cell>
          <cell r="E6706">
            <v>32.78</v>
          </cell>
          <cell r="F6706">
            <v>3262688</v>
          </cell>
        </row>
        <row r="6707">
          <cell r="A6707" t="str">
            <v>42678 EXC</v>
          </cell>
          <cell r="B6707">
            <v>42678</v>
          </cell>
          <cell r="C6707" t="str">
            <v>EXC</v>
          </cell>
          <cell r="D6707">
            <v>32.89</v>
          </cell>
          <cell r="E6707">
            <v>32.69</v>
          </cell>
          <cell r="F6707">
            <v>3392769</v>
          </cell>
        </row>
        <row r="6708">
          <cell r="A6708" t="str">
            <v>42681 EXC</v>
          </cell>
          <cell r="B6708">
            <v>42681</v>
          </cell>
          <cell r="C6708" t="str">
            <v>EXC</v>
          </cell>
          <cell r="D6708">
            <v>32.979999999999997</v>
          </cell>
          <cell r="E6708">
            <v>33.42</v>
          </cell>
          <cell r="F6708">
            <v>4440616</v>
          </cell>
        </row>
        <row r="6709">
          <cell r="A6709" t="str">
            <v>42682 EXC</v>
          </cell>
          <cell r="B6709">
            <v>42682</v>
          </cell>
          <cell r="C6709" t="str">
            <v>EXC</v>
          </cell>
          <cell r="D6709">
            <v>33.29</v>
          </cell>
          <cell r="E6709">
            <v>33.659999999999997</v>
          </cell>
          <cell r="F6709">
            <v>4298803</v>
          </cell>
        </row>
        <row r="6710">
          <cell r="A6710" t="str">
            <v>42683 EXC</v>
          </cell>
          <cell r="B6710">
            <v>42683</v>
          </cell>
          <cell r="C6710" t="str">
            <v>EXC</v>
          </cell>
          <cell r="D6710">
            <v>32.96</v>
          </cell>
          <cell r="E6710">
            <v>32.07</v>
          </cell>
          <cell r="F6710">
            <v>9113328</v>
          </cell>
        </row>
        <row r="6711">
          <cell r="A6711" t="str">
            <v>42684 EXC</v>
          </cell>
          <cell r="B6711">
            <v>42684</v>
          </cell>
          <cell r="C6711" t="str">
            <v>EXC</v>
          </cell>
          <cell r="D6711">
            <v>31.65</v>
          </cell>
          <cell r="E6711">
            <v>30.19</v>
          </cell>
          <cell r="F6711">
            <v>16608244</v>
          </cell>
        </row>
        <row r="6712">
          <cell r="A6712" t="str">
            <v>42685 EXC</v>
          </cell>
          <cell r="B6712">
            <v>42685</v>
          </cell>
          <cell r="C6712" t="str">
            <v>EXC</v>
          </cell>
          <cell r="D6712">
            <v>30.25</v>
          </cell>
          <cell r="E6712">
            <v>30</v>
          </cell>
          <cell r="F6712">
            <v>9987675</v>
          </cell>
        </row>
        <row r="6713">
          <cell r="A6713" t="str">
            <v>42688 EXC</v>
          </cell>
          <cell r="B6713">
            <v>42688</v>
          </cell>
          <cell r="C6713" t="str">
            <v>EXC</v>
          </cell>
          <cell r="D6713">
            <v>29.9</v>
          </cell>
          <cell r="E6713">
            <v>30.77</v>
          </cell>
          <cell r="F6713">
            <v>12622409</v>
          </cell>
        </row>
        <row r="6714">
          <cell r="A6714" t="str">
            <v>42689 EXC</v>
          </cell>
          <cell r="B6714">
            <v>42689</v>
          </cell>
          <cell r="C6714" t="str">
            <v>EXC</v>
          </cell>
          <cell r="D6714">
            <v>30.93</v>
          </cell>
          <cell r="E6714">
            <v>32.07</v>
          </cell>
          <cell r="F6714">
            <v>12255857</v>
          </cell>
        </row>
        <row r="6715">
          <cell r="A6715" t="str">
            <v>42690 EXC</v>
          </cell>
          <cell r="B6715">
            <v>42690</v>
          </cell>
          <cell r="C6715" t="str">
            <v>EXC</v>
          </cell>
          <cell r="D6715">
            <v>32.11</v>
          </cell>
          <cell r="E6715">
            <v>31.6</v>
          </cell>
          <cell r="F6715">
            <v>5090677</v>
          </cell>
        </row>
        <row r="6716">
          <cell r="A6716" t="str">
            <v>42691 EXC</v>
          </cell>
          <cell r="B6716">
            <v>42691</v>
          </cell>
          <cell r="C6716" t="str">
            <v>EXC</v>
          </cell>
          <cell r="D6716">
            <v>31.43</v>
          </cell>
          <cell r="E6716">
            <v>31.49</v>
          </cell>
          <cell r="F6716">
            <v>4103916</v>
          </cell>
        </row>
        <row r="6717">
          <cell r="A6717" t="str">
            <v>42692 EXC</v>
          </cell>
          <cell r="B6717">
            <v>42692</v>
          </cell>
          <cell r="C6717" t="str">
            <v>EXC</v>
          </cell>
          <cell r="D6717">
            <v>31.82</v>
          </cell>
          <cell r="E6717">
            <v>31.73</v>
          </cell>
          <cell r="F6717">
            <v>6027551</v>
          </cell>
        </row>
        <row r="6718">
          <cell r="A6718" t="str">
            <v>42695 EXC</v>
          </cell>
          <cell r="B6718">
            <v>42695</v>
          </cell>
          <cell r="C6718" t="str">
            <v>EXC</v>
          </cell>
          <cell r="D6718">
            <v>31.86</v>
          </cell>
          <cell r="E6718">
            <v>32.479999999999997</v>
          </cell>
          <cell r="F6718">
            <v>5358349</v>
          </cell>
        </row>
        <row r="6719">
          <cell r="A6719" t="str">
            <v>42696 EXC</v>
          </cell>
          <cell r="B6719">
            <v>42696</v>
          </cell>
          <cell r="C6719" t="str">
            <v>EXC</v>
          </cell>
          <cell r="D6719">
            <v>32.43</v>
          </cell>
          <cell r="E6719">
            <v>32.46</v>
          </cell>
          <cell r="F6719">
            <v>7001802</v>
          </cell>
        </row>
        <row r="6720">
          <cell r="A6720" t="str">
            <v>42697 EXC</v>
          </cell>
          <cell r="B6720">
            <v>42697</v>
          </cell>
          <cell r="C6720" t="str">
            <v>EXC</v>
          </cell>
          <cell r="D6720">
            <v>32.049999999999997</v>
          </cell>
          <cell r="E6720">
            <v>32.31</v>
          </cell>
          <cell r="F6720">
            <v>4333652</v>
          </cell>
        </row>
        <row r="6721">
          <cell r="A6721" t="str">
            <v>42699 EXC</v>
          </cell>
          <cell r="B6721">
            <v>42699</v>
          </cell>
          <cell r="C6721" t="str">
            <v>EXC</v>
          </cell>
          <cell r="D6721">
            <v>32.42</v>
          </cell>
          <cell r="E6721">
            <v>32.58</v>
          </cell>
          <cell r="F6721">
            <v>1779125</v>
          </cell>
        </row>
        <row r="6722">
          <cell r="A6722" t="str">
            <v>42702 EXC</v>
          </cell>
          <cell r="B6722">
            <v>42702</v>
          </cell>
          <cell r="C6722" t="str">
            <v>EXC</v>
          </cell>
          <cell r="D6722">
            <v>32.74</v>
          </cell>
          <cell r="E6722">
            <v>33.39</v>
          </cell>
          <cell r="F6722">
            <v>6831106</v>
          </cell>
        </row>
        <row r="6723">
          <cell r="A6723" t="str">
            <v>42703 EXC</v>
          </cell>
          <cell r="B6723">
            <v>42703</v>
          </cell>
          <cell r="C6723" t="str">
            <v>EXC</v>
          </cell>
          <cell r="D6723">
            <v>33.25</v>
          </cell>
          <cell r="E6723">
            <v>33.659999999999997</v>
          </cell>
          <cell r="F6723">
            <v>6590174</v>
          </cell>
        </row>
        <row r="6724">
          <cell r="A6724" t="str">
            <v>42704 EXC</v>
          </cell>
          <cell r="B6724">
            <v>42704</v>
          </cell>
          <cell r="C6724" t="str">
            <v>EXC</v>
          </cell>
          <cell r="D6724">
            <v>33.130000000000003</v>
          </cell>
          <cell r="E6724">
            <v>32.51</v>
          </cell>
          <cell r="F6724">
            <v>8384126</v>
          </cell>
        </row>
        <row r="6725">
          <cell r="A6725" t="str">
            <v>42705 EXC</v>
          </cell>
          <cell r="B6725">
            <v>42705</v>
          </cell>
          <cell r="C6725" t="str">
            <v>EXC</v>
          </cell>
          <cell r="D6725">
            <v>32.32</v>
          </cell>
          <cell r="E6725">
            <v>32.17</v>
          </cell>
          <cell r="F6725">
            <v>8699486</v>
          </cell>
        </row>
        <row r="6726">
          <cell r="A6726" t="str">
            <v>42706 EXC</v>
          </cell>
          <cell r="B6726">
            <v>42706</v>
          </cell>
          <cell r="C6726" t="str">
            <v>EXC</v>
          </cell>
          <cell r="D6726">
            <v>32.72</v>
          </cell>
          <cell r="E6726">
            <v>33.01</v>
          </cell>
          <cell r="F6726">
            <v>7811789</v>
          </cell>
        </row>
        <row r="6727">
          <cell r="A6727" t="str">
            <v>42709 EXC</v>
          </cell>
          <cell r="B6727">
            <v>42709</v>
          </cell>
          <cell r="C6727" t="str">
            <v>EXC</v>
          </cell>
          <cell r="D6727">
            <v>33</v>
          </cell>
          <cell r="E6727">
            <v>33.32</v>
          </cell>
          <cell r="F6727">
            <v>6736401</v>
          </cell>
        </row>
        <row r="6728">
          <cell r="A6728" t="str">
            <v>42710 EXC</v>
          </cell>
          <cell r="B6728">
            <v>42710</v>
          </cell>
          <cell r="C6728" t="str">
            <v>EXC</v>
          </cell>
          <cell r="D6728">
            <v>33.590000000000003</v>
          </cell>
          <cell r="E6728">
            <v>33.049999999999997</v>
          </cell>
          <cell r="F6728">
            <v>5639378</v>
          </cell>
        </row>
        <row r="6729">
          <cell r="A6729" t="str">
            <v>42711 EXC</v>
          </cell>
          <cell r="B6729">
            <v>42711</v>
          </cell>
          <cell r="C6729" t="str">
            <v>EXC</v>
          </cell>
          <cell r="D6729">
            <v>33.25</v>
          </cell>
          <cell r="E6729">
            <v>33.53</v>
          </cell>
          <cell r="F6729">
            <v>5509283</v>
          </cell>
        </row>
        <row r="6730">
          <cell r="A6730" t="str">
            <v>42712 EXC</v>
          </cell>
          <cell r="B6730">
            <v>42712</v>
          </cell>
          <cell r="C6730" t="str">
            <v>EXC</v>
          </cell>
          <cell r="D6730">
            <v>33.270000000000003</v>
          </cell>
          <cell r="E6730">
            <v>34.200000000000003</v>
          </cell>
          <cell r="F6730">
            <v>6403196</v>
          </cell>
        </row>
        <row r="6731">
          <cell r="A6731" t="str">
            <v>42713 EXC</v>
          </cell>
          <cell r="B6731">
            <v>42713</v>
          </cell>
          <cell r="C6731" t="str">
            <v>EXC</v>
          </cell>
          <cell r="D6731">
            <v>34.14</v>
          </cell>
          <cell r="E6731">
            <v>34.9</v>
          </cell>
          <cell r="F6731">
            <v>10118837</v>
          </cell>
        </row>
        <row r="6732">
          <cell r="A6732" t="str">
            <v>42716 EXC</v>
          </cell>
          <cell r="B6732">
            <v>42716</v>
          </cell>
          <cell r="C6732" t="str">
            <v>EXC</v>
          </cell>
          <cell r="D6732">
            <v>34.659999999999997</v>
          </cell>
          <cell r="E6732">
            <v>34.51</v>
          </cell>
          <cell r="F6732">
            <v>6497551</v>
          </cell>
        </row>
        <row r="6733">
          <cell r="A6733" t="str">
            <v>42717 EXC</v>
          </cell>
          <cell r="B6733">
            <v>42717</v>
          </cell>
          <cell r="C6733" t="str">
            <v>EXC</v>
          </cell>
          <cell r="D6733">
            <v>34.659999999999997</v>
          </cell>
          <cell r="E6733">
            <v>35.46</v>
          </cell>
          <cell r="F6733">
            <v>9421846</v>
          </cell>
        </row>
        <row r="6734">
          <cell r="A6734" t="str">
            <v>42718 EXC</v>
          </cell>
          <cell r="B6734">
            <v>42718</v>
          </cell>
          <cell r="C6734" t="str">
            <v>EXC</v>
          </cell>
          <cell r="D6734">
            <v>35.6</v>
          </cell>
          <cell r="E6734">
            <v>35.090000000000003</v>
          </cell>
          <cell r="F6734">
            <v>10511830</v>
          </cell>
        </row>
        <row r="6735">
          <cell r="A6735" t="str">
            <v>42719 EXC</v>
          </cell>
          <cell r="B6735">
            <v>42719</v>
          </cell>
          <cell r="C6735" t="str">
            <v>EXC</v>
          </cell>
          <cell r="D6735">
            <v>34.89</v>
          </cell>
          <cell r="E6735">
            <v>35.729999999999997</v>
          </cell>
          <cell r="F6735">
            <v>9980979</v>
          </cell>
        </row>
        <row r="6736">
          <cell r="A6736" t="str">
            <v>42720 EXC</v>
          </cell>
          <cell r="B6736">
            <v>42720</v>
          </cell>
          <cell r="C6736" t="str">
            <v>EXC</v>
          </cell>
          <cell r="D6736">
            <v>35.76</v>
          </cell>
          <cell r="E6736">
            <v>35.72</v>
          </cell>
          <cell r="F6736">
            <v>10927021</v>
          </cell>
        </row>
        <row r="6737">
          <cell r="A6737" t="str">
            <v>42723 EXC</v>
          </cell>
          <cell r="B6737">
            <v>42723</v>
          </cell>
          <cell r="C6737" t="str">
            <v>EXC</v>
          </cell>
          <cell r="D6737">
            <v>35.86</v>
          </cell>
          <cell r="E6737">
            <v>35.75</v>
          </cell>
          <cell r="F6737">
            <v>5033252</v>
          </cell>
        </row>
        <row r="6738">
          <cell r="A6738" t="str">
            <v>42724 EXC</v>
          </cell>
          <cell r="B6738">
            <v>42724</v>
          </cell>
          <cell r="C6738" t="str">
            <v>EXC</v>
          </cell>
          <cell r="D6738">
            <v>35.67</v>
          </cell>
          <cell r="E6738">
            <v>35.46</v>
          </cell>
          <cell r="F6738">
            <v>5630177</v>
          </cell>
        </row>
        <row r="6739">
          <cell r="A6739" t="str">
            <v>42725 EXC</v>
          </cell>
          <cell r="B6739">
            <v>42725</v>
          </cell>
          <cell r="C6739" t="str">
            <v>EXC</v>
          </cell>
          <cell r="D6739">
            <v>35.51</v>
          </cell>
          <cell r="E6739">
            <v>35.14</v>
          </cell>
          <cell r="F6739">
            <v>7947777</v>
          </cell>
        </row>
        <row r="6740">
          <cell r="A6740" t="str">
            <v>42726 EXC</v>
          </cell>
          <cell r="B6740">
            <v>42726</v>
          </cell>
          <cell r="C6740" t="str">
            <v>EXC</v>
          </cell>
          <cell r="D6740">
            <v>35.299999999999997</v>
          </cell>
          <cell r="E6740">
            <v>35.31</v>
          </cell>
          <cell r="F6740">
            <v>11759613</v>
          </cell>
        </row>
        <row r="6741">
          <cell r="A6741" t="str">
            <v>42727 EXC</v>
          </cell>
          <cell r="B6741">
            <v>42727</v>
          </cell>
          <cell r="C6741" t="str">
            <v>EXC</v>
          </cell>
          <cell r="D6741">
            <v>35.4</v>
          </cell>
          <cell r="E6741">
            <v>35.299999999999997</v>
          </cell>
          <cell r="F6741">
            <v>4878424</v>
          </cell>
        </row>
        <row r="6742">
          <cell r="A6742" t="str">
            <v>42731 EXC</v>
          </cell>
          <cell r="B6742">
            <v>42731</v>
          </cell>
          <cell r="C6742" t="str">
            <v>EXC</v>
          </cell>
          <cell r="D6742">
            <v>35.24</v>
          </cell>
          <cell r="E6742">
            <v>35.4</v>
          </cell>
          <cell r="F6742">
            <v>5649734</v>
          </cell>
        </row>
        <row r="6743">
          <cell r="A6743" t="str">
            <v>42732 EXC</v>
          </cell>
          <cell r="B6743">
            <v>42732</v>
          </cell>
          <cell r="C6743" t="str">
            <v>EXC</v>
          </cell>
          <cell r="D6743">
            <v>35.46</v>
          </cell>
          <cell r="E6743">
            <v>35.200000000000003</v>
          </cell>
          <cell r="F6743">
            <v>3460021</v>
          </cell>
        </row>
        <row r="6744">
          <cell r="A6744" t="str">
            <v>42733 EXC</v>
          </cell>
          <cell r="B6744">
            <v>42733</v>
          </cell>
          <cell r="C6744" t="str">
            <v>EXC</v>
          </cell>
          <cell r="D6744">
            <v>35.33</v>
          </cell>
          <cell r="E6744">
            <v>35.72</v>
          </cell>
          <cell r="F6744">
            <v>4074184</v>
          </cell>
        </row>
        <row r="6745">
          <cell r="A6745" t="str">
            <v>42734 EXC</v>
          </cell>
          <cell r="B6745">
            <v>42734</v>
          </cell>
          <cell r="C6745" t="str">
            <v>EXC</v>
          </cell>
          <cell r="D6745">
            <v>35.75</v>
          </cell>
          <cell r="E6745">
            <v>35.49</v>
          </cell>
          <cell r="F6745">
            <v>3487420</v>
          </cell>
        </row>
        <row r="6746">
          <cell r="A6746" t="str">
            <v>42738 EXC</v>
          </cell>
          <cell r="B6746">
            <v>42738</v>
          </cell>
          <cell r="C6746" t="str">
            <v>EXC</v>
          </cell>
          <cell r="D6746">
            <v>35.67</v>
          </cell>
          <cell r="E6746">
            <v>35.19</v>
          </cell>
          <cell r="F6746">
            <v>7296274</v>
          </cell>
        </row>
        <row r="6747">
          <cell r="A6747" t="str">
            <v>42739 EXC</v>
          </cell>
          <cell r="B6747">
            <v>42739</v>
          </cell>
          <cell r="C6747" t="str">
            <v>EXC</v>
          </cell>
          <cell r="D6747">
            <v>35.340000000000003</v>
          </cell>
          <cell r="E6747">
            <v>35.49</v>
          </cell>
          <cell r="F6747">
            <v>6651754</v>
          </cell>
        </row>
        <row r="6748">
          <cell r="A6748" t="str">
            <v>42740 EXC</v>
          </cell>
          <cell r="B6748">
            <v>42740</v>
          </cell>
          <cell r="C6748" t="str">
            <v>EXC</v>
          </cell>
          <cell r="D6748">
            <v>35.5</v>
          </cell>
          <cell r="E6748">
            <v>35.5</v>
          </cell>
          <cell r="F6748">
            <v>5148930</v>
          </cell>
        </row>
        <row r="6749">
          <cell r="A6749" t="str">
            <v>42741 EXC</v>
          </cell>
          <cell r="B6749">
            <v>42741</v>
          </cell>
          <cell r="C6749" t="str">
            <v>EXC</v>
          </cell>
          <cell r="D6749">
            <v>35.39</v>
          </cell>
          <cell r="E6749">
            <v>36.08</v>
          </cell>
          <cell r="F6749">
            <v>6322944</v>
          </cell>
        </row>
        <row r="6750">
          <cell r="A6750" t="str">
            <v>42744 EXC</v>
          </cell>
          <cell r="B6750">
            <v>42744</v>
          </cell>
          <cell r="C6750" t="str">
            <v>EXC</v>
          </cell>
          <cell r="D6750">
            <v>36.090000000000003</v>
          </cell>
          <cell r="E6750">
            <v>35.270000000000003</v>
          </cell>
          <cell r="F6750">
            <v>4680781</v>
          </cell>
        </row>
        <row r="6751">
          <cell r="A6751" t="str">
            <v>42745 EXC</v>
          </cell>
          <cell r="B6751">
            <v>42745</v>
          </cell>
          <cell r="C6751" t="str">
            <v>EXC</v>
          </cell>
          <cell r="D6751">
            <v>35.42</v>
          </cell>
          <cell r="E6751">
            <v>35.06</v>
          </cell>
          <cell r="F6751">
            <v>5340534</v>
          </cell>
        </row>
        <row r="6752">
          <cell r="A6752" t="str">
            <v>42746 EXC</v>
          </cell>
          <cell r="B6752">
            <v>42746</v>
          </cell>
          <cell r="C6752" t="str">
            <v>EXC</v>
          </cell>
          <cell r="D6752">
            <v>35.200000000000003</v>
          </cell>
          <cell r="E6752">
            <v>35.39</v>
          </cell>
          <cell r="F6752">
            <v>7248196</v>
          </cell>
        </row>
        <row r="6753">
          <cell r="A6753" t="str">
            <v>42747 EXC</v>
          </cell>
          <cell r="B6753">
            <v>42747</v>
          </cell>
          <cell r="C6753" t="str">
            <v>EXC</v>
          </cell>
          <cell r="D6753">
            <v>35.42</v>
          </cell>
          <cell r="E6753">
            <v>35.44</v>
          </cell>
          <cell r="F6753">
            <v>3591749</v>
          </cell>
        </row>
        <row r="6754">
          <cell r="A6754" t="str">
            <v>42748 EXC</v>
          </cell>
          <cell r="B6754">
            <v>42748</v>
          </cell>
          <cell r="C6754" t="str">
            <v>EXC</v>
          </cell>
          <cell r="D6754">
            <v>35.39</v>
          </cell>
          <cell r="E6754">
            <v>35.44</v>
          </cell>
          <cell r="F6754">
            <v>5052922</v>
          </cell>
        </row>
        <row r="6755">
          <cell r="A6755" t="str">
            <v>42752 EXC</v>
          </cell>
          <cell r="B6755">
            <v>42752</v>
          </cell>
          <cell r="C6755" t="str">
            <v>EXC</v>
          </cell>
          <cell r="D6755">
            <v>35.549999999999997</v>
          </cell>
          <cell r="E6755">
            <v>35.880000000000003</v>
          </cell>
          <cell r="F6755">
            <v>3931725</v>
          </cell>
        </row>
        <row r="6756">
          <cell r="A6756" t="str">
            <v>42753 EXC</v>
          </cell>
          <cell r="B6756">
            <v>42753</v>
          </cell>
          <cell r="C6756" t="str">
            <v>EXC</v>
          </cell>
          <cell r="D6756">
            <v>35.799999999999997</v>
          </cell>
          <cell r="E6756">
            <v>35.71</v>
          </cell>
          <cell r="F6756">
            <v>3016309</v>
          </cell>
        </row>
        <row r="6757">
          <cell r="A6757" t="str">
            <v>42754 EXC</v>
          </cell>
          <cell r="B6757">
            <v>42754</v>
          </cell>
          <cell r="C6757" t="str">
            <v>EXC</v>
          </cell>
          <cell r="D6757">
            <v>35.61</v>
          </cell>
          <cell r="E6757">
            <v>35.74</v>
          </cell>
          <cell r="F6757">
            <v>5024610</v>
          </cell>
        </row>
        <row r="6758">
          <cell r="A6758" t="str">
            <v>42755 EXC</v>
          </cell>
          <cell r="B6758">
            <v>42755</v>
          </cell>
          <cell r="C6758" t="str">
            <v>EXC</v>
          </cell>
          <cell r="D6758">
            <v>35.78</v>
          </cell>
          <cell r="E6758">
            <v>35.799999999999997</v>
          </cell>
          <cell r="F6758">
            <v>5318136</v>
          </cell>
        </row>
        <row r="6759">
          <cell r="A6759" t="str">
            <v>42758 EXC</v>
          </cell>
          <cell r="B6759">
            <v>42758</v>
          </cell>
          <cell r="C6759" t="str">
            <v>EXC</v>
          </cell>
          <cell r="D6759">
            <v>35.85</v>
          </cell>
          <cell r="E6759">
            <v>35.299999999999997</v>
          </cell>
          <cell r="F6759">
            <v>3636885</v>
          </cell>
        </row>
        <row r="6760">
          <cell r="A6760" t="str">
            <v>42759 EXC</v>
          </cell>
          <cell r="B6760">
            <v>42759</v>
          </cell>
          <cell r="C6760" t="str">
            <v>EXC</v>
          </cell>
          <cell r="D6760">
            <v>35.270000000000003</v>
          </cell>
          <cell r="E6760">
            <v>35.130000000000003</v>
          </cell>
          <cell r="F6760">
            <v>5209127</v>
          </cell>
        </row>
        <row r="6761">
          <cell r="A6761" t="str">
            <v>42760 EXC</v>
          </cell>
          <cell r="B6761">
            <v>42760</v>
          </cell>
          <cell r="C6761" t="str">
            <v>EXC</v>
          </cell>
          <cell r="D6761">
            <v>35.340000000000003</v>
          </cell>
          <cell r="E6761">
            <v>35.35</v>
          </cell>
          <cell r="F6761">
            <v>3905913</v>
          </cell>
        </row>
        <row r="6762">
          <cell r="A6762" t="str">
            <v>42761 EXC</v>
          </cell>
          <cell r="B6762">
            <v>42761</v>
          </cell>
          <cell r="C6762" t="str">
            <v>EXC</v>
          </cell>
          <cell r="D6762">
            <v>35.4</v>
          </cell>
          <cell r="E6762">
            <v>35.29</v>
          </cell>
          <cell r="F6762">
            <v>4521791</v>
          </cell>
        </row>
        <row r="6763">
          <cell r="A6763" t="str">
            <v>42762 EXC</v>
          </cell>
          <cell r="B6763">
            <v>42762</v>
          </cell>
          <cell r="C6763" t="str">
            <v>EXC</v>
          </cell>
          <cell r="D6763">
            <v>35.44</v>
          </cell>
          <cell r="E6763">
            <v>35.08</v>
          </cell>
          <cell r="F6763">
            <v>3247216</v>
          </cell>
        </row>
        <row r="6764">
          <cell r="A6764" t="str">
            <v>42765 EXC</v>
          </cell>
          <cell r="B6764">
            <v>42765</v>
          </cell>
          <cell r="C6764" t="str">
            <v>EXC</v>
          </cell>
          <cell r="D6764">
            <v>35.14</v>
          </cell>
          <cell r="E6764">
            <v>35.04</v>
          </cell>
          <cell r="F6764">
            <v>6187282</v>
          </cell>
        </row>
        <row r="6765">
          <cell r="A6765" t="str">
            <v>42766 EXC</v>
          </cell>
          <cell r="B6765">
            <v>42766</v>
          </cell>
          <cell r="C6765" t="str">
            <v>EXC</v>
          </cell>
          <cell r="D6765">
            <v>35.04</v>
          </cell>
          <cell r="E6765">
            <v>35.880000000000003</v>
          </cell>
          <cell r="F6765">
            <v>8093719</v>
          </cell>
        </row>
        <row r="6766">
          <cell r="A6766" t="str">
            <v>42767 EXC</v>
          </cell>
          <cell r="B6766">
            <v>42767</v>
          </cell>
          <cell r="C6766" t="str">
            <v>EXC</v>
          </cell>
          <cell r="D6766">
            <v>35.659999999999997</v>
          </cell>
          <cell r="E6766">
            <v>35.450000000000003</v>
          </cell>
          <cell r="F6766">
            <v>6461018</v>
          </cell>
        </row>
        <row r="6767">
          <cell r="A6767" t="str">
            <v>42768 EXC</v>
          </cell>
          <cell r="B6767">
            <v>42768</v>
          </cell>
          <cell r="C6767" t="str">
            <v>EXC</v>
          </cell>
          <cell r="D6767">
            <v>35.44</v>
          </cell>
          <cell r="E6767">
            <v>35.82</v>
          </cell>
          <cell r="F6767">
            <v>3924715</v>
          </cell>
        </row>
        <row r="6768">
          <cell r="A6768" t="str">
            <v>42769 EXC</v>
          </cell>
          <cell r="B6768">
            <v>42769</v>
          </cell>
          <cell r="C6768" t="str">
            <v>EXC</v>
          </cell>
          <cell r="D6768">
            <v>35.78</v>
          </cell>
          <cell r="E6768">
            <v>35.78</v>
          </cell>
          <cell r="F6768">
            <v>4284494</v>
          </cell>
        </row>
        <row r="6769">
          <cell r="A6769" t="str">
            <v>42772 EXC</v>
          </cell>
          <cell r="B6769">
            <v>42772</v>
          </cell>
          <cell r="C6769" t="str">
            <v>EXC</v>
          </cell>
          <cell r="D6769">
            <v>35.89</v>
          </cell>
          <cell r="E6769">
            <v>35.81</v>
          </cell>
          <cell r="F6769">
            <v>4029880</v>
          </cell>
        </row>
        <row r="6770">
          <cell r="A6770" t="str">
            <v>42773 EXC</v>
          </cell>
          <cell r="B6770">
            <v>42773</v>
          </cell>
          <cell r="C6770" t="str">
            <v>EXC</v>
          </cell>
          <cell r="D6770">
            <v>35.840000000000003</v>
          </cell>
          <cell r="E6770">
            <v>36.01</v>
          </cell>
          <cell r="F6770">
            <v>3843896</v>
          </cell>
        </row>
        <row r="6771">
          <cell r="A6771" t="str">
            <v>42774 EXC</v>
          </cell>
          <cell r="B6771">
            <v>42774</v>
          </cell>
          <cell r="C6771" t="str">
            <v>EXC</v>
          </cell>
          <cell r="D6771">
            <v>35.270000000000003</v>
          </cell>
          <cell r="E6771">
            <v>35.229999999999997</v>
          </cell>
          <cell r="F6771">
            <v>9603845</v>
          </cell>
        </row>
        <row r="6772">
          <cell r="A6772" t="str">
            <v>42775 EXC</v>
          </cell>
          <cell r="B6772">
            <v>42775</v>
          </cell>
          <cell r="C6772" t="str">
            <v>EXC</v>
          </cell>
          <cell r="D6772">
            <v>35.15</v>
          </cell>
          <cell r="E6772">
            <v>34.85</v>
          </cell>
          <cell r="F6772">
            <v>7608778</v>
          </cell>
        </row>
        <row r="6773">
          <cell r="A6773" t="str">
            <v>42776 EXC</v>
          </cell>
          <cell r="B6773">
            <v>42776</v>
          </cell>
          <cell r="C6773" t="str">
            <v>EXC</v>
          </cell>
          <cell r="D6773">
            <v>34.75</v>
          </cell>
          <cell r="E6773">
            <v>35.020000000000003</v>
          </cell>
          <cell r="F6773">
            <v>7374140</v>
          </cell>
        </row>
        <row r="6774">
          <cell r="A6774" t="str">
            <v>42779 EXC</v>
          </cell>
          <cell r="B6774">
            <v>42779</v>
          </cell>
          <cell r="C6774" t="str">
            <v>EXC</v>
          </cell>
          <cell r="D6774">
            <v>34.770000000000003</v>
          </cell>
          <cell r="E6774">
            <v>35.1</v>
          </cell>
          <cell r="F6774">
            <v>4848784</v>
          </cell>
        </row>
        <row r="6775">
          <cell r="A6775" t="str">
            <v>42780 EXC</v>
          </cell>
          <cell r="B6775">
            <v>42780</v>
          </cell>
          <cell r="C6775" t="str">
            <v>EXC</v>
          </cell>
          <cell r="D6775">
            <v>35.44</v>
          </cell>
          <cell r="E6775">
            <v>35.36</v>
          </cell>
          <cell r="F6775">
            <v>5540773</v>
          </cell>
        </row>
        <row r="6776">
          <cell r="A6776" t="str">
            <v>42781 EXC</v>
          </cell>
          <cell r="B6776">
            <v>42781</v>
          </cell>
          <cell r="C6776" t="str">
            <v>EXC</v>
          </cell>
          <cell r="D6776">
            <v>35.049999999999997</v>
          </cell>
          <cell r="E6776">
            <v>35.22</v>
          </cell>
          <cell r="F6776">
            <v>4043727</v>
          </cell>
        </row>
        <row r="6777">
          <cell r="A6777" t="str">
            <v>42782 EXC</v>
          </cell>
          <cell r="B6777">
            <v>42782</v>
          </cell>
          <cell r="C6777" t="str">
            <v>EXC</v>
          </cell>
          <cell r="D6777">
            <v>35.22</v>
          </cell>
          <cell r="E6777">
            <v>35.42</v>
          </cell>
          <cell r="F6777">
            <v>3519095</v>
          </cell>
        </row>
        <row r="6778">
          <cell r="A6778" t="str">
            <v>42783 EXC</v>
          </cell>
          <cell r="B6778">
            <v>42783</v>
          </cell>
          <cell r="C6778" t="str">
            <v>EXC</v>
          </cell>
          <cell r="D6778">
            <v>35.46</v>
          </cell>
          <cell r="E6778">
            <v>35.58</v>
          </cell>
          <cell r="F6778">
            <v>4962991</v>
          </cell>
        </row>
        <row r="6779">
          <cell r="A6779" t="str">
            <v>42787 EXC</v>
          </cell>
          <cell r="B6779">
            <v>42787</v>
          </cell>
          <cell r="C6779" t="str">
            <v>EXC</v>
          </cell>
          <cell r="D6779">
            <v>35.39</v>
          </cell>
          <cell r="E6779">
            <v>35.92</v>
          </cell>
          <cell r="F6779">
            <v>4476728</v>
          </cell>
        </row>
        <row r="6780">
          <cell r="A6780" t="str">
            <v>42788 EXC</v>
          </cell>
          <cell r="B6780">
            <v>42788</v>
          </cell>
          <cell r="C6780" t="str">
            <v>EXC</v>
          </cell>
          <cell r="D6780">
            <v>35.85</v>
          </cell>
          <cell r="E6780">
            <v>35.69</v>
          </cell>
          <cell r="F6780">
            <v>4302347</v>
          </cell>
        </row>
        <row r="6781">
          <cell r="A6781" t="str">
            <v>42789 EXC</v>
          </cell>
          <cell r="B6781">
            <v>42789</v>
          </cell>
          <cell r="C6781" t="str">
            <v>EXC</v>
          </cell>
          <cell r="D6781">
            <v>35.83</v>
          </cell>
          <cell r="E6781">
            <v>35.979999999999997</v>
          </cell>
          <cell r="F6781">
            <v>5224872</v>
          </cell>
        </row>
        <row r="6782">
          <cell r="A6782" t="str">
            <v>42790 EXC</v>
          </cell>
          <cell r="B6782">
            <v>42790</v>
          </cell>
          <cell r="C6782" t="str">
            <v>EXC</v>
          </cell>
          <cell r="D6782">
            <v>36.15</v>
          </cell>
          <cell r="E6782">
            <v>37.18</v>
          </cell>
          <cell r="F6782">
            <v>8184779</v>
          </cell>
        </row>
        <row r="6783">
          <cell r="A6783" t="str">
            <v>42793 EXC</v>
          </cell>
          <cell r="B6783">
            <v>42793</v>
          </cell>
          <cell r="C6783" t="str">
            <v>EXC</v>
          </cell>
          <cell r="D6783">
            <v>37.090000000000003</v>
          </cell>
          <cell r="E6783">
            <v>36.57</v>
          </cell>
          <cell r="F6783">
            <v>4554701</v>
          </cell>
        </row>
        <row r="6784">
          <cell r="A6784" t="str">
            <v>42794 EXC</v>
          </cell>
          <cell r="B6784">
            <v>42794</v>
          </cell>
          <cell r="C6784" t="str">
            <v>EXC</v>
          </cell>
          <cell r="D6784">
            <v>36.47</v>
          </cell>
          <cell r="E6784">
            <v>36.71</v>
          </cell>
          <cell r="F6784">
            <v>6048348</v>
          </cell>
        </row>
        <row r="6785">
          <cell r="A6785" t="str">
            <v>42795 EXC</v>
          </cell>
          <cell r="B6785">
            <v>42795</v>
          </cell>
          <cell r="C6785" t="str">
            <v>EXC</v>
          </cell>
          <cell r="D6785">
            <v>36.32</v>
          </cell>
          <cell r="E6785">
            <v>36.07</v>
          </cell>
          <cell r="F6785">
            <v>4748836</v>
          </cell>
        </row>
        <row r="6786">
          <cell r="A6786" t="str">
            <v>42796 EXC</v>
          </cell>
          <cell r="B6786">
            <v>42796</v>
          </cell>
          <cell r="C6786" t="str">
            <v>EXC</v>
          </cell>
          <cell r="D6786">
            <v>35.99</v>
          </cell>
          <cell r="E6786">
            <v>36.42</v>
          </cell>
          <cell r="F6786">
            <v>4467944</v>
          </cell>
        </row>
        <row r="6787">
          <cell r="A6787" t="str">
            <v>42797 EXC</v>
          </cell>
          <cell r="B6787">
            <v>42797</v>
          </cell>
          <cell r="C6787" t="str">
            <v>EXC</v>
          </cell>
          <cell r="D6787">
            <v>36.409999999999997</v>
          </cell>
          <cell r="E6787">
            <v>36.32</v>
          </cell>
          <cell r="F6787">
            <v>3186531</v>
          </cell>
        </row>
        <row r="6788">
          <cell r="A6788" t="str">
            <v>42800 EXC</v>
          </cell>
          <cell r="B6788">
            <v>42800</v>
          </cell>
          <cell r="C6788" t="str">
            <v>EXC</v>
          </cell>
          <cell r="D6788">
            <v>36.200000000000003</v>
          </cell>
          <cell r="E6788">
            <v>36.07</v>
          </cell>
          <cell r="F6788">
            <v>3668195</v>
          </cell>
        </row>
        <row r="6789">
          <cell r="A6789" t="str">
            <v>42801 EXC</v>
          </cell>
          <cell r="B6789">
            <v>42801</v>
          </cell>
          <cell r="C6789" t="str">
            <v>EXC</v>
          </cell>
          <cell r="D6789">
            <v>36.19</v>
          </cell>
          <cell r="E6789">
            <v>36.130000000000003</v>
          </cell>
          <cell r="F6789">
            <v>4397779</v>
          </cell>
        </row>
        <row r="6790">
          <cell r="A6790" t="str">
            <v>42802 EXC</v>
          </cell>
          <cell r="B6790">
            <v>42802</v>
          </cell>
          <cell r="C6790" t="str">
            <v>EXC</v>
          </cell>
          <cell r="D6790">
            <v>35.81</v>
          </cell>
          <cell r="E6790">
            <v>35.72</v>
          </cell>
          <cell r="F6790">
            <v>3954861</v>
          </cell>
        </row>
        <row r="6791">
          <cell r="A6791" t="str">
            <v>42803 EXC</v>
          </cell>
          <cell r="B6791">
            <v>42803</v>
          </cell>
          <cell r="C6791" t="str">
            <v>EXC</v>
          </cell>
          <cell r="D6791">
            <v>35.700000000000003</v>
          </cell>
          <cell r="E6791">
            <v>35.78</v>
          </cell>
          <cell r="F6791">
            <v>3319207</v>
          </cell>
        </row>
        <row r="6792">
          <cell r="A6792" t="str">
            <v>42804 EXC</v>
          </cell>
          <cell r="B6792">
            <v>42804</v>
          </cell>
          <cell r="C6792" t="str">
            <v>EXC</v>
          </cell>
          <cell r="D6792">
            <v>35.950000000000003</v>
          </cell>
          <cell r="E6792">
            <v>35.97</v>
          </cell>
          <cell r="F6792">
            <v>3525877</v>
          </cell>
        </row>
        <row r="6793">
          <cell r="A6793" t="str">
            <v>42807 EXC</v>
          </cell>
          <cell r="B6793">
            <v>42807</v>
          </cell>
          <cell r="C6793" t="str">
            <v>EXC</v>
          </cell>
          <cell r="D6793">
            <v>35.97</v>
          </cell>
          <cell r="E6793">
            <v>35.94</v>
          </cell>
          <cell r="F6793">
            <v>2899338</v>
          </cell>
        </row>
        <row r="6794">
          <cell r="A6794" t="str">
            <v>42808 EXC</v>
          </cell>
          <cell r="B6794">
            <v>42808</v>
          </cell>
          <cell r="C6794" t="str">
            <v>EXC</v>
          </cell>
          <cell r="D6794">
            <v>35.869999999999997</v>
          </cell>
          <cell r="E6794">
            <v>35.64</v>
          </cell>
          <cell r="F6794">
            <v>2925972</v>
          </cell>
        </row>
        <row r="6795">
          <cell r="A6795" t="str">
            <v>42809 EXC</v>
          </cell>
          <cell r="B6795">
            <v>42809</v>
          </cell>
          <cell r="C6795" t="str">
            <v>EXC</v>
          </cell>
          <cell r="D6795">
            <v>35.79</v>
          </cell>
          <cell r="E6795">
            <v>36.28</v>
          </cell>
          <cell r="F6795">
            <v>5205215</v>
          </cell>
        </row>
        <row r="6796">
          <cell r="A6796" t="str">
            <v>42810 EXC</v>
          </cell>
          <cell r="B6796">
            <v>42810</v>
          </cell>
          <cell r="C6796" t="str">
            <v>EXC</v>
          </cell>
          <cell r="D6796">
            <v>36.06</v>
          </cell>
          <cell r="E6796">
            <v>35.979999999999997</v>
          </cell>
          <cell r="F6796">
            <v>3584464</v>
          </cell>
        </row>
        <row r="6797">
          <cell r="A6797" t="str">
            <v>42811 EXC</v>
          </cell>
          <cell r="B6797">
            <v>42811</v>
          </cell>
          <cell r="C6797" t="str">
            <v>EXC</v>
          </cell>
          <cell r="D6797">
            <v>36.064999999999998</v>
          </cell>
          <cell r="E6797">
            <v>36.01</v>
          </cell>
          <cell r="F6797">
            <v>8375920</v>
          </cell>
        </row>
        <row r="6798">
          <cell r="A6798" t="str">
            <v>42814 EXC</v>
          </cell>
          <cell r="B6798">
            <v>42814</v>
          </cell>
          <cell r="C6798" t="str">
            <v>EXC</v>
          </cell>
          <cell r="D6798">
            <v>36.11</v>
          </cell>
          <cell r="E6798">
            <v>35.57</v>
          </cell>
          <cell r="F6798">
            <v>3690296</v>
          </cell>
        </row>
        <row r="6799">
          <cell r="A6799" t="str">
            <v>42815 EXC</v>
          </cell>
          <cell r="B6799">
            <v>42815</v>
          </cell>
          <cell r="C6799" t="str">
            <v>EXC</v>
          </cell>
          <cell r="D6799">
            <v>35.49</v>
          </cell>
          <cell r="E6799">
            <v>35.96</v>
          </cell>
          <cell r="F6799">
            <v>5446071</v>
          </cell>
        </row>
        <row r="6800">
          <cell r="A6800" t="str">
            <v>42816 EXC</v>
          </cell>
          <cell r="B6800">
            <v>42816</v>
          </cell>
          <cell r="C6800" t="str">
            <v>EXC</v>
          </cell>
          <cell r="D6800">
            <v>36.1</v>
          </cell>
          <cell r="E6800">
            <v>36.299999999999997</v>
          </cell>
          <cell r="F6800">
            <v>5441651</v>
          </cell>
        </row>
        <row r="6801">
          <cell r="A6801" t="str">
            <v>42817 EXC</v>
          </cell>
          <cell r="B6801">
            <v>42817</v>
          </cell>
          <cell r="C6801" t="str">
            <v>EXC</v>
          </cell>
          <cell r="D6801">
            <v>36.200000000000003</v>
          </cell>
          <cell r="E6801">
            <v>35.96</v>
          </cell>
          <cell r="F6801">
            <v>6282744</v>
          </cell>
        </row>
        <row r="6802">
          <cell r="A6802" t="str">
            <v>42818 EXC</v>
          </cell>
          <cell r="B6802">
            <v>42818</v>
          </cell>
          <cell r="C6802" t="str">
            <v>EXC</v>
          </cell>
          <cell r="D6802">
            <v>35.880000000000003</v>
          </cell>
          <cell r="E6802">
            <v>36.119999999999997</v>
          </cell>
          <cell r="F6802">
            <v>3605565</v>
          </cell>
        </row>
        <row r="6803">
          <cell r="A6803" t="str">
            <v>42821 EXC</v>
          </cell>
          <cell r="B6803">
            <v>42821</v>
          </cell>
          <cell r="C6803" t="str">
            <v>EXC</v>
          </cell>
          <cell r="D6803">
            <v>36.26</v>
          </cell>
          <cell r="E6803">
            <v>35.840000000000003</v>
          </cell>
          <cell r="F6803">
            <v>2349314</v>
          </cell>
        </row>
        <row r="6804">
          <cell r="A6804" t="str">
            <v>42822 EXC</v>
          </cell>
          <cell r="B6804">
            <v>42822</v>
          </cell>
          <cell r="C6804" t="str">
            <v>EXC</v>
          </cell>
          <cell r="D6804">
            <v>35.520000000000003</v>
          </cell>
          <cell r="E6804">
            <v>35.67</v>
          </cell>
          <cell r="F6804">
            <v>5913161</v>
          </cell>
        </row>
        <row r="6805">
          <cell r="A6805" t="str">
            <v>42823 EXC</v>
          </cell>
          <cell r="B6805">
            <v>42823</v>
          </cell>
          <cell r="C6805" t="str">
            <v>EXC</v>
          </cell>
          <cell r="D6805">
            <v>35.700000000000003</v>
          </cell>
          <cell r="E6805">
            <v>35.93</v>
          </cell>
          <cell r="F6805">
            <v>4624209</v>
          </cell>
        </row>
        <row r="6806">
          <cell r="A6806" t="str">
            <v>42824 EXC</v>
          </cell>
          <cell r="B6806">
            <v>42824</v>
          </cell>
          <cell r="C6806" t="str">
            <v>EXC</v>
          </cell>
          <cell r="D6806">
            <v>35.79</v>
          </cell>
          <cell r="E6806">
            <v>35.700000000000003</v>
          </cell>
          <cell r="F6806">
            <v>4002134</v>
          </cell>
        </row>
        <row r="6807">
          <cell r="A6807" t="str">
            <v>42825 EXC</v>
          </cell>
          <cell r="B6807">
            <v>42825</v>
          </cell>
          <cell r="C6807" t="str">
            <v>EXC</v>
          </cell>
          <cell r="D6807">
            <v>35.75</v>
          </cell>
          <cell r="E6807">
            <v>35.979999999999997</v>
          </cell>
          <cell r="F6807">
            <v>7149268</v>
          </cell>
        </row>
        <row r="6808">
          <cell r="A6808" t="str">
            <v>42828 EXC</v>
          </cell>
          <cell r="B6808">
            <v>42828</v>
          </cell>
          <cell r="C6808" t="str">
            <v>EXC</v>
          </cell>
          <cell r="D6808">
            <v>35.950000000000003</v>
          </cell>
          <cell r="E6808">
            <v>35.82</v>
          </cell>
          <cell r="F6808">
            <v>4660366</v>
          </cell>
        </row>
        <row r="6809">
          <cell r="A6809" t="str">
            <v>42829 EXC</v>
          </cell>
          <cell r="B6809">
            <v>42829</v>
          </cell>
          <cell r="C6809" t="str">
            <v>EXC</v>
          </cell>
          <cell r="D6809">
            <v>35.799999999999997</v>
          </cell>
          <cell r="E6809">
            <v>36.14</v>
          </cell>
          <cell r="F6809">
            <v>5037817</v>
          </cell>
        </row>
        <row r="6810">
          <cell r="A6810" t="str">
            <v>42830 EXC</v>
          </cell>
          <cell r="B6810">
            <v>42830</v>
          </cell>
          <cell r="C6810" t="str">
            <v>EXC</v>
          </cell>
          <cell r="D6810">
            <v>35.880000000000003</v>
          </cell>
          <cell r="E6810">
            <v>36.06</v>
          </cell>
          <cell r="F6810">
            <v>4620945</v>
          </cell>
        </row>
        <row r="6811">
          <cell r="A6811" t="str">
            <v>42831 EXC</v>
          </cell>
          <cell r="B6811">
            <v>42831</v>
          </cell>
          <cell r="C6811" t="str">
            <v>EXC</v>
          </cell>
          <cell r="D6811">
            <v>36</v>
          </cell>
          <cell r="E6811">
            <v>36.270000000000003</v>
          </cell>
          <cell r="F6811">
            <v>5709665</v>
          </cell>
        </row>
        <row r="6812">
          <cell r="A6812" t="str">
            <v>42832 EXC</v>
          </cell>
          <cell r="B6812">
            <v>42832</v>
          </cell>
          <cell r="C6812" t="str">
            <v>EXC</v>
          </cell>
          <cell r="D6812">
            <v>36.31</v>
          </cell>
          <cell r="E6812">
            <v>35.97</v>
          </cell>
          <cell r="F6812">
            <v>6055370</v>
          </cell>
        </row>
        <row r="6813">
          <cell r="A6813" t="str">
            <v>42835 EXC</v>
          </cell>
          <cell r="B6813">
            <v>42835</v>
          </cell>
          <cell r="C6813" t="str">
            <v>EXC</v>
          </cell>
          <cell r="D6813">
            <v>36</v>
          </cell>
          <cell r="E6813">
            <v>35.81</v>
          </cell>
          <cell r="F6813">
            <v>5195889</v>
          </cell>
        </row>
        <row r="6814">
          <cell r="A6814" t="str">
            <v>42836 EXC</v>
          </cell>
          <cell r="B6814">
            <v>42836</v>
          </cell>
          <cell r="C6814" t="str">
            <v>EXC</v>
          </cell>
          <cell r="D6814">
            <v>35.75</v>
          </cell>
          <cell r="E6814">
            <v>36.14</v>
          </cell>
          <cell r="F6814">
            <v>5238489</v>
          </cell>
        </row>
        <row r="6815">
          <cell r="A6815" t="str">
            <v>42837 EXC</v>
          </cell>
          <cell r="B6815">
            <v>42837</v>
          </cell>
          <cell r="C6815" t="str">
            <v>EXC</v>
          </cell>
          <cell r="D6815">
            <v>35.97</v>
          </cell>
          <cell r="E6815">
            <v>36.19</v>
          </cell>
          <cell r="F6815">
            <v>4755740</v>
          </cell>
        </row>
        <row r="6816">
          <cell r="A6816" t="str">
            <v>42838 EXC</v>
          </cell>
          <cell r="B6816">
            <v>42838</v>
          </cell>
          <cell r="C6816" t="str">
            <v>EXC</v>
          </cell>
          <cell r="D6816">
            <v>36.14</v>
          </cell>
          <cell r="E6816">
            <v>35.97</v>
          </cell>
          <cell r="F6816">
            <v>3607320</v>
          </cell>
        </row>
        <row r="6817">
          <cell r="A6817" t="str">
            <v>42842 EXC</v>
          </cell>
          <cell r="B6817">
            <v>42842</v>
          </cell>
          <cell r="C6817" t="str">
            <v>EXC</v>
          </cell>
          <cell r="D6817">
            <v>35.979999999999997</v>
          </cell>
          <cell r="E6817">
            <v>35.9</v>
          </cell>
          <cell r="F6817">
            <v>3149840</v>
          </cell>
        </row>
        <row r="6818">
          <cell r="A6818" t="str">
            <v>42843 EXC</v>
          </cell>
          <cell r="B6818">
            <v>42843</v>
          </cell>
          <cell r="C6818" t="str">
            <v>EXC</v>
          </cell>
          <cell r="D6818">
            <v>35.909999999999997</v>
          </cell>
          <cell r="E6818">
            <v>35.78</v>
          </cell>
          <cell r="F6818">
            <v>4456701</v>
          </cell>
        </row>
        <row r="6819">
          <cell r="A6819" t="str">
            <v>42844 EXC</v>
          </cell>
          <cell r="B6819">
            <v>42844</v>
          </cell>
          <cell r="C6819" t="str">
            <v>EXC</v>
          </cell>
          <cell r="D6819">
            <v>35.79</v>
          </cell>
          <cell r="E6819">
            <v>35.46</v>
          </cell>
          <cell r="F6819">
            <v>4743741</v>
          </cell>
        </row>
        <row r="6820">
          <cell r="A6820" t="str">
            <v>42845 EXC</v>
          </cell>
          <cell r="B6820">
            <v>42845</v>
          </cell>
          <cell r="C6820" t="str">
            <v>EXC</v>
          </cell>
          <cell r="D6820">
            <v>35.380000000000003</v>
          </cell>
          <cell r="E6820">
            <v>35.049999999999997</v>
          </cell>
          <cell r="F6820">
            <v>4361989</v>
          </cell>
        </row>
        <row r="6821">
          <cell r="A6821" t="str">
            <v>42846 EXC</v>
          </cell>
          <cell r="B6821">
            <v>42846</v>
          </cell>
          <cell r="C6821" t="str">
            <v>EXC</v>
          </cell>
          <cell r="D6821">
            <v>35.049999999999997</v>
          </cell>
          <cell r="E6821">
            <v>35.03</v>
          </cell>
          <cell r="F6821">
            <v>4469740</v>
          </cell>
        </row>
        <row r="6822">
          <cell r="A6822" t="str">
            <v>42849 EXC</v>
          </cell>
          <cell r="B6822">
            <v>42849</v>
          </cell>
          <cell r="C6822" t="str">
            <v>EXC</v>
          </cell>
          <cell r="D6822">
            <v>35.200000000000003</v>
          </cell>
          <cell r="E6822">
            <v>35.5</v>
          </cell>
          <cell r="F6822">
            <v>4433549</v>
          </cell>
        </row>
        <row r="6823">
          <cell r="A6823" t="str">
            <v>42850 EXC</v>
          </cell>
          <cell r="B6823">
            <v>42850</v>
          </cell>
          <cell r="C6823" t="str">
            <v>EXC</v>
          </cell>
          <cell r="D6823">
            <v>35.340000000000003</v>
          </cell>
          <cell r="E6823">
            <v>35.08</v>
          </cell>
          <cell r="F6823">
            <v>5341048</v>
          </cell>
        </row>
        <row r="6824">
          <cell r="A6824" t="str">
            <v>42851 EXC</v>
          </cell>
          <cell r="B6824">
            <v>42851</v>
          </cell>
          <cell r="C6824" t="str">
            <v>EXC</v>
          </cell>
          <cell r="D6824">
            <v>35.04</v>
          </cell>
          <cell r="E6824">
            <v>34.9</v>
          </cell>
          <cell r="F6824">
            <v>4041020</v>
          </cell>
        </row>
        <row r="6825">
          <cell r="A6825" t="str">
            <v>42852 EXC</v>
          </cell>
          <cell r="B6825">
            <v>42852</v>
          </cell>
          <cell r="C6825" t="str">
            <v>EXC</v>
          </cell>
          <cell r="D6825">
            <v>34.92</v>
          </cell>
          <cell r="E6825">
            <v>34.840000000000003</v>
          </cell>
          <cell r="F6825">
            <v>3901630</v>
          </cell>
        </row>
        <row r="6826">
          <cell r="A6826" t="str">
            <v>42853 EXC</v>
          </cell>
          <cell r="B6826">
            <v>42853</v>
          </cell>
          <cell r="C6826" t="str">
            <v>EXC</v>
          </cell>
          <cell r="D6826">
            <v>34.840000000000003</v>
          </cell>
          <cell r="E6826">
            <v>34.630000000000003</v>
          </cell>
          <cell r="F6826">
            <v>4112349</v>
          </cell>
        </row>
        <row r="6827">
          <cell r="A6827" t="str">
            <v>42856 EXC</v>
          </cell>
          <cell r="B6827">
            <v>42856</v>
          </cell>
          <cell r="C6827" t="str">
            <v>EXC</v>
          </cell>
          <cell r="D6827">
            <v>34.65</v>
          </cell>
          <cell r="E6827">
            <v>34.33</v>
          </cell>
          <cell r="F6827">
            <v>4269066</v>
          </cell>
        </row>
        <row r="6828">
          <cell r="A6828" t="str">
            <v>42857 EXC</v>
          </cell>
          <cell r="B6828">
            <v>42857</v>
          </cell>
          <cell r="C6828" t="str">
            <v>EXC</v>
          </cell>
          <cell r="D6828">
            <v>34.39</v>
          </cell>
          <cell r="E6828">
            <v>34.46</v>
          </cell>
          <cell r="F6828">
            <v>5067810</v>
          </cell>
        </row>
        <row r="6829">
          <cell r="A6829" t="str">
            <v>42858 EXC</v>
          </cell>
          <cell r="B6829">
            <v>42858</v>
          </cell>
          <cell r="C6829" t="str">
            <v>EXC</v>
          </cell>
          <cell r="D6829">
            <v>34.590000000000003</v>
          </cell>
          <cell r="E6829">
            <v>33.979999999999997</v>
          </cell>
          <cell r="F6829">
            <v>6640380</v>
          </cell>
        </row>
        <row r="6830">
          <cell r="A6830" t="str">
            <v>42859 EXC</v>
          </cell>
          <cell r="B6830">
            <v>42859</v>
          </cell>
          <cell r="C6830" t="str">
            <v>EXC</v>
          </cell>
          <cell r="D6830">
            <v>33.950000000000003</v>
          </cell>
          <cell r="E6830">
            <v>34.049999999999997</v>
          </cell>
          <cell r="F6830">
            <v>7059296</v>
          </cell>
        </row>
        <row r="6831">
          <cell r="A6831" t="str">
            <v>42860 EXC</v>
          </cell>
          <cell r="B6831">
            <v>42860</v>
          </cell>
          <cell r="C6831" t="str">
            <v>EXC</v>
          </cell>
          <cell r="D6831">
            <v>34.18</v>
          </cell>
          <cell r="E6831">
            <v>34.340000000000003</v>
          </cell>
          <cell r="F6831">
            <v>4030105</v>
          </cell>
        </row>
        <row r="6832">
          <cell r="A6832" t="str">
            <v>42863 EXC</v>
          </cell>
          <cell r="B6832">
            <v>42863</v>
          </cell>
          <cell r="C6832" t="str">
            <v>EXC</v>
          </cell>
          <cell r="D6832">
            <v>34.380000000000003</v>
          </cell>
          <cell r="E6832">
            <v>34.26</v>
          </cell>
          <cell r="F6832">
            <v>4791762</v>
          </cell>
        </row>
        <row r="6833">
          <cell r="A6833" t="str">
            <v>42864 EXC</v>
          </cell>
          <cell r="B6833">
            <v>42864</v>
          </cell>
          <cell r="C6833" t="str">
            <v>EXC</v>
          </cell>
          <cell r="D6833">
            <v>34.19</v>
          </cell>
          <cell r="E6833">
            <v>33.590000000000003</v>
          </cell>
          <cell r="F6833">
            <v>5082724</v>
          </cell>
        </row>
        <row r="6834">
          <cell r="A6834" t="str">
            <v>42865 EXC</v>
          </cell>
          <cell r="B6834">
            <v>42865</v>
          </cell>
          <cell r="C6834" t="str">
            <v>EXC</v>
          </cell>
          <cell r="D6834">
            <v>33.67</v>
          </cell>
          <cell r="E6834">
            <v>33.76</v>
          </cell>
          <cell r="F6834">
            <v>6002489</v>
          </cell>
        </row>
        <row r="6835">
          <cell r="A6835" t="str">
            <v>42866 EXC</v>
          </cell>
          <cell r="B6835">
            <v>42866</v>
          </cell>
          <cell r="C6835" t="str">
            <v>EXC</v>
          </cell>
          <cell r="D6835">
            <v>33.46</v>
          </cell>
          <cell r="E6835">
            <v>33.5</v>
          </cell>
          <cell r="F6835">
            <v>7576166</v>
          </cell>
        </row>
        <row r="6836">
          <cell r="A6836" t="str">
            <v>42867 EXC</v>
          </cell>
          <cell r="B6836">
            <v>42867</v>
          </cell>
          <cell r="C6836" t="str">
            <v>EXC</v>
          </cell>
          <cell r="D6836">
            <v>33.65</v>
          </cell>
          <cell r="E6836">
            <v>34.130000000000003</v>
          </cell>
          <cell r="F6836">
            <v>6341512</v>
          </cell>
        </row>
        <row r="6837">
          <cell r="A6837" t="str">
            <v>42870 EXC</v>
          </cell>
          <cell r="B6837">
            <v>42870</v>
          </cell>
          <cell r="C6837" t="str">
            <v>EXC</v>
          </cell>
          <cell r="D6837">
            <v>34.36</v>
          </cell>
          <cell r="E6837">
            <v>34.700000000000003</v>
          </cell>
          <cell r="F6837">
            <v>7363356</v>
          </cell>
        </row>
        <row r="6838">
          <cell r="A6838" t="str">
            <v>42871 EXC</v>
          </cell>
          <cell r="B6838">
            <v>42871</v>
          </cell>
          <cell r="C6838" t="str">
            <v>EXC</v>
          </cell>
          <cell r="D6838">
            <v>34.61</v>
          </cell>
          <cell r="E6838">
            <v>34.51</v>
          </cell>
          <cell r="F6838">
            <v>6011490</v>
          </cell>
        </row>
        <row r="6839">
          <cell r="A6839" t="str">
            <v>42872 EXC</v>
          </cell>
          <cell r="B6839">
            <v>42872</v>
          </cell>
          <cell r="C6839" t="str">
            <v>EXC</v>
          </cell>
          <cell r="D6839">
            <v>34.450000000000003</v>
          </cell>
          <cell r="E6839">
            <v>34.85</v>
          </cell>
          <cell r="F6839">
            <v>7043083</v>
          </cell>
        </row>
        <row r="6840">
          <cell r="A6840" t="str">
            <v>42873 EXC</v>
          </cell>
          <cell r="B6840">
            <v>42873</v>
          </cell>
          <cell r="C6840" t="str">
            <v>EXC</v>
          </cell>
          <cell r="D6840">
            <v>34.96</v>
          </cell>
          <cell r="E6840">
            <v>35.08</v>
          </cell>
          <cell r="F6840">
            <v>7903097</v>
          </cell>
        </row>
        <row r="6841">
          <cell r="A6841" t="str">
            <v>42874 EXC</v>
          </cell>
          <cell r="B6841">
            <v>42874</v>
          </cell>
          <cell r="C6841" t="str">
            <v>EXC</v>
          </cell>
          <cell r="D6841">
            <v>35.159999999999997</v>
          </cell>
          <cell r="E6841">
            <v>35.06</v>
          </cell>
          <cell r="F6841">
            <v>6212874</v>
          </cell>
        </row>
        <row r="6842">
          <cell r="A6842" t="str">
            <v>42877 EXC</v>
          </cell>
          <cell r="B6842">
            <v>42877</v>
          </cell>
          <cell r="C6842" t="str">
            <v>EXC</v>
          </cell>
          <cell r="D6842">
            <v>34.909999999999997</v>
          </cell>
          <cell r="E6842">
            <v>35.53</v>
          </cell>
          <cell r="F6842">
            <v>5684376</v>
          </cell>
        </row>
        <row r="6843">
          <cell r="A6843" t="str">
            <v>42878 EXC</v>
          </cell>
          <cell r="B6843">
            <v>42878</v>
          </cell>
          <cell r="C6843" t="str">
            <v>EXC</v>
          </cell>
          <cell r="D6843">
            <v>35.520000000000003</v>
          </cell>
          <cell r="E6843">
            <v>35.369999999999997</v>
          </cell>
          <cell r="F6843">
            <v>10759814</v>
          </cell>
        </row>
        <row r="6844">
          <cell r="A6844" t="str">
            <v>42879 EXC</v>
          </cell>
          <cell r="B6844">
            <v>42879</v>
          </cell>
          <cell r="C6844" t="str">
            <v>EXC</v>
          </cell>
          <cell r="D6844">
            <v>35.450000000000003</v>
          </cell>
          <cell r="E6844">
            <v>35.81</v>
          </cell>
          <cell r="F6844">
            <v>7918364</v>
          </cell>
        </row>
        <row r="6845">
          <cell r="A6845" t="str">
            <v>42880 EXC</v>
          </cell>
          <cell r="B6845">
            <v>42880</v>
          </cell>
          <cell r="C6845" t="str">
            <v>EXC</v>
          </cell>
          <cell r="D6845">
            <v>35.93</v>
          </cell>
          <cell r="E6845">
            <v>36.03</v>
          </cell>
          <cell r="F6845">
            <v>4420724</v>
          </cell>
        </row>
        <row r="6846">
          <cell r="A6846" t="str">
            <v>42881 EXC</v>
          </cell>
          <cell r="B6846">
            <v>42881</v>
          </cell>
          <cell r="C6846" t="str">
            <v>EXC</v>
          </cell>
          <cell r="D6846">
            <v>36.01</v>
          </cell>
          <cell r="E6846">
            <v>35.82</v>
          </cell>
          <cell r="F6846">
            <v>5699892</v>
          </cell>
        </row>
        <row r="6847">
          <cell r="A6847" t="str">
            <v>42885 EXC</v>
          </cell>
          <cell r="B6847">
            <v>42885</v>
          </cell>
          <cell r="C6847" t="str">
            <v>EXC</v>
          </cell>
          <cell r="D6847">
            <v>35.72</v>
          </cell>
          <cell r="E6847">
            <v>36.06</v>
          </cell>
          <cell r="F6847">
            <v>3836713</v>
          </cell>
        </row>
        <row r="6848">
          <cell r="A6848" t="str">
            <v>42886 EXC</v>
          </cell>
          <cell r="B6848">
            <v>42886</v>
          </cell>
          <cell r="C6848" t="str">
            <v>EXC</v>
          </cell>
          <cell r="D6848">
            <v>36.08</v>
          </cell>
          <cell r="E6848">
            <v>36.31</v>
          </cell>
          <cell r="F6848">
            <v>6339264</v>
          </cell>
        </row>
        <row r="6849">
          <cell r="A6849" t="str">
            <v>42887 EXC</v>
          </cell>
          <cell r="B6849">
            <v>42887</v>
          </cell>
          <cell r="C6849" t="str">
            <v>EXC</v>
          </cell>
          <cell r="D6849">
            <v>36.25</v>
          </cell>
          <cell r="E6849">
            <v>36.729999999999997</v>
          </cell>
          <cell r="F6849">
            <v>4479546</v>
          </cell>
        </row>
        <row r="6850">
          <cell r="A6850" t="str">
            <v>42888 EXC</v>
          </cell>
          <cell r="B6850">
            <v>42888</v>
          </cell>
          <cell r="C6850" t="str">
            <v>EXC</v>
          </cell>
          <cell r="D6850">
            <v>36.799999999999997</v>
          </cell>
          <cell r="E6850">
            <v>36.6</v>
          </cell>
          <cell r="F6850">
            <v>3311739</v>
          </cell>
        </row>
        <row r="6851">
          <cell r="A6851" t="str">
            <v>42891 EXC</v>
          </cell>
          <cell r="B6851">
            <v>42891</v>
          </cell>
          <cell r="C6851" t="str">
            <v>EXC</v>
          </cell>
          <cell r="D6851">
            <v>36.56</v>
          </cell>
          <cell r="E6851">
            <v>36.630000000000003</v>
          </cell>
          <cell r="F6851">
            <v>4369804</v>
          </cell>
        </row>
        <row r="6852">
          <cell r="A6852" t="str">
            <v>42892 EXC</v>
          </cell>
          <cell r="B6852">
            <v>42892</v>
          </cell>
          <cell r="C6852" t="str">
            <v>EXC</v>
          </cell>
          <cell r="D6852">
            <v>36.75</v>
          </cell>
          <cell r="E6852">
            <v>36.69</v>
          </cell>
          <cell r="F6852">
            <v>4482759</v>
          </cell>
        </row>
        <row r="6853">
          <cell r="A6853" t="str">
            <v>42893 EXC</v>
          </cell>
          <cell r="B6853">
            <v>42893</v>
          </cell>
          <cell r="C6853" t="str">
            <v>EXC</v>
          </cell>
          <cell r="D6853">
            <v>36.68</v>
          </cell>
          <cell r="E6853">
            <v>36.61</v>
          </cell>
          <cell r="F6853">
            <v>3950124</v>
          </cell>
        </row>
        <row r="6854">
          <cell r="A6854" t="str">
            <v>42894 EXC</v>
          </cell>
          <cell r="B6854">
            <v>42894</v>
          </cell>
          <cell r="C6854" t="str">
            <v>EXC</v>
          </cell>
          <cell r="D6854">
            <v>36.6</v>
          </cell>
          <cell r="E6854">
            <v>36.4</v>
          </cell>
          <cell r="F6854">
            <v>4130880</v>
          </cell>
        </row>
        <row r="6855">
          <cell r="A6855" t="str">
            <v>42895 EXC</v>
          </cell>
          <cell r="B6855">
            <v>42895</v>
          </cell>
          <cell r="C6855" t="str">
            <v>EXC</v>
          </cell>
          <cell r="D6855">
            <v>36.4</v>
          </cell>
          <cell r="E6855">
            <v>36.619999999999997</v>
          </cell>
          <cell r="F6855">
            <v>4057913</v>
          </cell>
        </row>
        <row r="6856">
          <cell r="A6856" t="str">
            <v>42898 EXC</v>
          </cell>
          <cell r="B6856">
            <v>42898</v>
          </cell>
          <cell r="C6856" t="str">
            <v>EXC</v>
          </cell>
          <cell r="D6856">
            <v>36.659999999999997</v>
          </cell>
          <cell r="E6856">
            <v>36.479999999999997</v>
          </cell>
          <cell r="F6856">
            <v>5442105</v>
          </cell>
        </row>
        <row r="6857">
          <cell r="A6857" t="str">
            <v>42899 EXC</v>
          </cell>
          <cell r="B6857">
            <v>42899</v>
          </cell>
          <cell r="C6857" t="str">
            <v>EXC</v>
          </cell>
          <cell r="D6857">
            <v>36.479999999999997</v>
          </cell>
          <cell r="E6857">
            <v>36.549999999999997</v>
          </cell>
          <cell r="F6857">
            <v>3980724</v>
          </cell>
        </row>
        <row r="6858">
          <cell r="A6858" t="str">
            <v>42900 EXC</v>
          </cell>
          <cell r="B6858">
            <v>42900</v>
          </cell>
          <cell r="C6858" t="str">
            <v>EXC</v>
          </cell>
          <cell r="D6858">
            <v>36.79</v>
          </cell>
          <cell r="E6858">
            <v>36.69</v>
          </cell>
          <cell r="F6858">
            <v>3140558</v>
          </cell>
        </row>
        <row r="6859">
          <cell r="A6859" t="str">
            <v>42901 EXC</v>
          </cell>
          <cell r="B6859">
            <v>42901</v>
          </cell>
          <cell r="C6859" t="str">
            <v>EXC</v>
          </cell>
          <cell r="D6859">
            <v>36.67</v>
          </cell>
          <cell r="E6859">
            <v>36.82</v>
          </cell>
          <cell r="F6859">
            <v>3228382</v>
          </cell>
        </row>
        <row r="6860">
          <cell r="A6860" t="str">
            <v>42902 EXC</v>
          </cell>
          <cell r="B6860">
            <v>42902</v>
          </cell>
          <cell r="C6860" t="str">
            <v>EXC</v>
          </cell>
          <cell r="D6860">
            <v>36.880000000000003</v>
          </cell>
          <cell r="E6860">
            <v>37.08</v>
          </cell>
          <cell r="F6860">
            <v>5540407</v>
          </cell>
        </row>
        <row r="6861">
          <cell r="A6861" t="str">
            <v>42905 EXC</v>
          </cell>
          <cell r="B6861">
            <v>42905</v>
          </cell>
          <cell r="C6861" t="str">
            <v>EXC</v>
          </cell>
          <cell r="D6861">
            <v>37.14</v>
          </cell>
          <cell r="E6861">
            <v>36.840000000000003</v>
          </cell>
          <cell r="F6861">
            <v>3879418</v>
          </cell>
        </row>
        <row r="6862">
          <cell r="A6862" t="str">
            <v>42906 EXC</v>
          </cell>
          <cell r="B6862">
            <v>42906</v>
          </cell>
          <cell r="C6862" t="str">
            <v>EXC</v>
          </cell>
          <cell r="D6862">
            <v>36.81</v>
          </cell>
          <cell r="E6862">
            <v>36.89</v>
          </cell>
          <cell r="F6862">
            <v>3970964</v>
          </cell>
        </row>
        <row r="6863">
          <cell r="A6863" t="str">
            <v>42907 EXC</v>
          </cell>
          <cell r="B6863">
            <v>42907</v>
          </cell>
          <cell r="C6863" t="str">
            <v>EXC</v>
          </cell>
          <cell r="D6863">
            <v>36.950000000000003</v>
          </cell>
          <cell r="E6863">
            <v>36.67</v>
          </cell>
          <cell r="F6863">
            <v>3445128</v>
          </cell>
        </row>
        <row r="6864">
          <cell r="A6864" t="str">
            <v>42908 EXC</v>
          </cell>
          <cell r="B6864">
            <v>42908</v>
          </cell>
          <cell r="C6864" t="str">
            <v>EXC</v>
          </cell>
          <cell r="D6864">
            <v>36.61</v>
          </cell>
          <cell r="E6864">
            <v>36.659999999999997</v>
          </cell>
          <cell r="F6864">
            <v>4253469</v>
          </cell>
        </row>
        <row r="6865">
          <cell r="A6865" t="str">
            <v>42909 EXC</v>
          </cell>
          <cell r="B6865">
            <v>42909</v>
          </cell>
          <cell r="C6865" t="str">
            <v>EXC</v>
          </cell>
          <cell r="D6865">
            <v>36.659999999999997</v>
          </cell>
          <cell r="E6865">
            <v>36.5</v>
          </cell>
          <cell r="F6865">
            <v>4374746</v>
          </cell>
        </row>
        <row r="6866">
          <cell r="A6866" t="str">
            <v>42912 EXC</v>
          </cell>
          <cell r="B6866">
            <v>42912</v>
          </cell>
          <cell r="C6866" t="str">
            <v>EXC</v>
          </cell>
          <cell r="D6866">
            <v>36.659999999999997</v>
          </cell>
          <cell r="E6866">
            <v>37.21</v>
          </cell>
          <cell r="F6866">
            <v>4874561</v>
          </cell>
        </row>
        <row r="6867">
          <cell r="A6867" t="str">
            <v>42913 EXC</v>
          </cell>
          <cell r="B6867">
            <v>42913</v>
          </cell>
          <cell r="C6867" t="str">
            <v>EXC</v>
          </cell>
          <cell r="D6867">
            <v>36.96</v>
          </cell>
          <cell r="E6867">
            <v>36.76</v>
          </cell>
          <cell r="F6867">
            <v>3978813</v>
          </cell>
        </row>
        <row r="6868">
          <cell r="A6868" t="str">
            <v>42914 EXC</v>
          </cell>
          <cell r="B6868">
            <v>42914</v>
          </cell>
          <cell r="C6868" t="str">
            <v>EXC</v>
          </cell>
          <cell r="D6868">
            <v>36.869999999999997</v>
          </cell>
          <cell r="E6868">
            <v>36.19</v>
          </cell>
          <cell r="F6868">
            <v>4917330</v>
          </cell>
        </row>
        <row r="6869">
          <cell r="A6869" t="str">
            <v>42915 EXC</v>
          </cell>
          <cell r="B6869">
            <v>42915</v>
          </cell>
          <cell r="C6869" t="str">
            <v>EXC</v>
          </cell>
          <cell r="D6869">
            <v>35.99</v>
          </cell>
          <cell r="E6869">
            <v>35.840000000000003</v>
          </cell>
          <cell r="F6869">
            <v>4829240</v>
          </cell>
        </row>
        <row r="6870">
          <cell r="A6870" t="str">
            <v>42916 EXC</v>
          </cell>
          <cell r="B6870">
            <v>42916</v>
          </cell>
          <cell r="C6870" t="str">
            <v>EXC</v>
          </cell>
          <cell r="D6870">
            <v>35.92</v>
          </cell>
          <cell r="E6870">
            <v>36.07</v>
          </cell>
          <cell r="F6870">
            <v>4505762</v>
          </cell>
        </row>
        <row r="6871">
          <cell r="A6871" t="str">
            <v>42919 EXC</v>
          </cell>
          <cell r="B6871">
            <v>42919</v>
          </cell>
          <cell r="C6871" t="str">
            <v>EXC</v>
          </cell>
          <cell r="D6871">
            <v>36.200000000000003</v>
          </cell>
          <cell r="E6871">
            <v>35.840000000000003</v>
          </cell>
          <cell r="F6871">
            <v>2314238</v>
          </cell>
        </row>
        <row r="6872">
          <cell r="A6872" t="str">
            <v>42921 EXC</v>
          </cell>
          <cell r="B6872">
            <v>42921</v>
          </cell>
          <cell r="C6872" t="str">
            <v>EXC</v>
          </cell>
          <cell r="D6872">
            <v>35.840000000000003</v>
          </cell>
          <cell r="E6872">
            <v>35.520000000000003</v>
          </cell>
          <cell r="F6872">
            <v>4002960</v>
          </cell>
        </row>
        <row r="6873">
          <cell r="A6873" t="str">
            <v>42922 EXC</v>
          </cell>
          <cell r="B6873">
            <v>42922</v>
          </cell>
          <cell r="C6873" t="str">
            <v>EXC</v>
          </cell>
          <cell r="D6873">
            <v>35.44</v>
          </cell>
          <cell r="E6873">
            <v>35.68</v>
          </cell>
          <cell r="F6873">
            <v>5980475</v>
          </cell>
        </row>
        <row r="6874">
          <cell r="A6874" t="str">
            <v>42923 EXC</v>
          </cell>
          <cell r="B6874">
            <v>42923</v>
          </cell>
          <cell r="C6874" t="str">
            <v>EXC</v>
          </cell>
          <cell r="D6874">
            <v>35.700000000000003</v>
          </cell>
          <cell r="E6874">
            <v>35.58</v>
          </cell>
          <cell r="F6874">
            <v>4383479</v>
          </cell>
        </row>
        <row r="6875">
          <cell r="A6875" t="str">
            <v>42926 EXC</v>
          </cell>
          <cell r="B6875">
            <v>42926</v>
          </cell>
          <cell r="C6875" t="str">
            <v>EXC</v>
          </cell>
          <cell r="D6875">
            <v>35.590000000000003</v>
          </cell>
          <cell r="E6875">
            <v>35.76</v>
          </cell>
          <cell r="F6875">
            <v>4393236</v>
          </cell>
        </row>
        <row r="6876">
          <cell r="A6876" t="str">
            <v>42927 EXC</v>
          </cell>
          <cell r="B6876">
            <v>42927</v>
          </cell>
          <cell r="C6876" t="str">
            <v>EXC</v>
          </cell>
          <cell r="D6876">
            <v>35.82</v>
          </cell>
          <cell r="E6876">
            <v>35.72</v>
          </cell>
          <cell r="F6876">
            <v>4268963</v>
          </cell>
        </row>
        <row r="6877">
          <cell r="A6877" t="str">
            <v>42928 EXC</v>
          </cell>
          <cell r="B6877">
            <v>42928</v>
          </cell>
          <cell r="C6877" t="str">
            <v>EXC</v>
          </cell>
          <cell r="D6877">
            <v>36.01</v>
          </cell>
          <cell r="E6877">
            <v>36.07</v>
          </cell>
          <cell r="F6877">
            <v>3481538</v>
          </cell>
        </row>
        <row r="6878">
          <cell r="A6878" t="str">
            <v>42929 EXC</v>
          </cell>
          <cell r="B6878">
            <v>42929</v>
          </cell>
          <cell r="C6878" t="str">
            <v>EXC</v>
          </cell>
          <cell r="D6878">
            <v>35.97</v>
          </cell>
          <cell r="E6878">
            <v>35.72</v>
          </cell>
          <cell r="F6878">
            <v>3468368</v>
          </cell>
        </row>
        <row r="6879">
          <cell r="A6879" t="str">
            <v>42930 EXC</v>
          </cell>
          <cell r="B6879">
            <v>42930</v>
          </cell>
          <cell r="C6879" t="str">
            <v>EXC</v>
          </cell>
          <cell r="D6879">
            <v>35.96</v>
          </cell>
          <cell r="E6879">
            <v>36.06</v>
          </cell>
          <cell r="F6879">
            <v>3073777</v>
          </cell>
        </row>
        <row r="6880">
          <cell r="A6880" t="str">
            <v>42933 EXC</v>
          </cell>
          <cell r="B6880">
            <v>42933</v>
          </cell>
          <cell r="C6880" t="str">
            <v>EXC</v>
          </cell>
          <cell r="D6880">
            <v>36.49</v>
          </cell>
          <cell r="E6880">
            <v>37.03</v>
          </cell>
          <cell r="F6880">
            <v>7360173</v>
          </cell>
        </row>
        <row r="6881">
          <cell r="A6881" t="str">
            <v>42934 EXC</v>
          </cell>
          <cell r="B6881">
            <v>42934</v>
          </cell>
          <cell r="C6881" t="str">
            <v>EXC</v>
          </cell>
          <cell r="D6881">
            <v>37.049999999999997</v>
          </cell>
          <cell r="E6881">
            <v>37.159999999999997</v>
          </cell>
          <cell r="F6881">
            <v>4829224</v>
          </cell>
        </row>
        <row r="6882">
          <cell r="A6882" t="str">
            <v>42935 EXC</v>
          </cell>
          <cell r="B6882">
            <v>42935</v>
          </cell>
          <cell r="C6882" t="str">
            <v>EXC</v>
          </cell>
          <cell r="D6882">
            <v>37.25</v>
          </cell>
          <cell r="E6882">
            <v>37.39</v>
          </cell>
          <cell r="F6882">
            <v>3317967</v>
          </cell>
        </row>
        <row r="6883">
          <cell r="A6883" t="str">
            <v>42936 EXC</v>
          </cell>
          <cell r="B6883">
            <v>42936</v>
          </cell>
          <cell r="C6883" t="str">
            <v>EXC</v>
          </cell>
          <cell r="D6883">
            <v>37.450000000000003</v>
          </cell>
          <cell r="E6883">
            <v>37.6</v>
          </cell>
          <cell r="F6883">
            <v>3379606</v>
          </cell>
        </row>
        <row r="6884">
          <cell r="A6884" t="str">
            <v>42937 EXC</v>
          </cell>
          <cell r="B6884">
            <v>42937</v>
          </cell>
          <cell r="C6884" t="str">
            <v>EXC</v>
          </cell>
          <cell r="D6884">
            <v>37.56</v>
          </cell>
          <cell r="E6884">
            <v>37.479999999999997</v>
          </cell>
          <cell r="F6884">
            <v>4373348</v>
          </cell>
        </row>
        <row r="6885">
          <cell r="A6885" t="str">
            <v>42940 EXC</v>
          </cell>
          <cell r="B6885">
            <v>42940</v>
          </cell>
          <cell r="C6885" t="str">
            <v>EXC</v>
          </cell>
          <cell r="D6885">
            <v>37.479999999999997</v>
          </cell>
          <cell r="E6885">
            <v>37.200000000000003</v>
          </cell>
          <cell r="F6885">
            <v>4827922</v>
          </cell>
        </row>
        <row r="6886">
          <cell r="A6886" t="str">
            <v>42941 EXC</v>
          </cell>
          <cell r="B6886">
            <v>42941</v>
          </cell>
          <cell r="C6886" t="str">
            <v>EXC</v>
          </cell>
          <cell r="D6886">
            <v>37.270000000000003</v>
          </cell>
          <cell r="E6886">
            <v>37.020000000000003</v>
          </cell>
          <cell r="F6886">
            <v>3904490</v>
          </cell>
        </row>
        <row r="6887">
          <cell r="A6887" t="str">
            <v>42942 EXC</v>
          </cell>
          <cell r="B6887">
            <v>42942</v>
          </cell>
          <cell r="C6887" t="str">
            <v>EXC</v>
          </cell>
          <cell r="D6887">
            <v>37.020000000000003</v>
          </cell>
          <cell r="E6887">
            <v>37.68</v>
          </cell>
          <cell r="F6887">
            <v>4667900</v>
          </cell>
        </row>
        <row r="6888">
          <cell r="A6888" t="str">
            <v>42943 EXC</v>
          </cell>
          <cell r="B6888">
            <v>42943</v>
          </cell>
          <cell r="C6888" t="str">
            <v>EXC</v>
          </cell>
          <cell r="D6888">
            <v>37.729999999999997</v>
          </cell>
          <cell r="E6888">
            <v>37.99</v>
          </cell>
          <cell r="F6888">
            <v>5253496</v>
          </cell>
        </row>
        <row r="6889">
          <cell r="A6889" t="str">
            <v>42944 EXC</v>
          </cell>
          <cell r="B6889">
            <v>42944</v>
          </cell>
          <cell r="C6889" t="str">
            <v>EXC</v>
          </cell>
          <cell r="D6889">
            <v>37.97</v>
          </cell>
          <cell r="E6889">
            <v>38.4</v>
          </cell>
          <cell r="F6889">
            <v>5686790</v>
          </cell>
        </row>
        <row r="6890">
          <cell r="A6890" t="str">
            <v>42947 EXC</v>
          </cell>
          <cell r="B6890">
            <v>42947</v>
          </cell>
          <cell r="C6890" t="str">
            <v>EXC</v>
          </cell>
          <cell r="D6890">
            <v>38.39</v>
          </cell>
          <cell r="E6890">
            <v>38.340000000000003</v>
          </cell>
          <cell r="F6890">
            <v>8144584</v>
          </cell>
        </row>
        <row r="6891">
          <cell r="A6891" t="str">
            <v>42948 EXC</v>
          </cell>
          <cell r="B6891">
            <v>42948</v>
          </cell>
          <cell r="C6891" t="str">
            <v>EXC</v>
          </cell>
          <cell r="D6891">
            <v>38.479999999999997</v>
          </cell>
          <cell r="E6891">
            <v>38.549999999999997</v>
          </cell>
          <cell r="F6891">
            <v>6353698</v>
          </cell>
        </row>
        <row r="6892">
          <cell r="A6892" t="str">
            <v>42949 EXC</v>
          </cell>
          <cell r="B6892">
            <v>42949</v>
          </cell>
          <cell r="C6892" t="str">
            <v>EXC</v>
          </cell>
          <cell r="D6892">
            <v>38.19</v>
          </cell>
          <cell r="E6892">
            <v>38.42</v>
          </cell>
          <cell r="F6892">
            <v>6033582</v>
          </cell>
        </row>
        <row r="6893">
          <cell r="A6893" t="str">
            <v>42950 EXC</v>
          </cell>
          <cell r="B6893">
            <v>42950</v>
          </cell>
          <cell r="C6893" t="str">
            <v>EXC</v>
          </cell>
          <cell r="D6893">
            <v>38.380000000000003</v>
          </cell>
          <cell r="E6893">
            <v>38.44</v>
          </cell>
          <cell r="F6893">
            <v>3869929</v>
          </cell>
        </row>
        <row r="6894">
          <cell r="A6894" t="str">
            <v>42951 EXC</v>
          </cell>
          <cell r="B6894">
            <v>42951</v>
          </cell>
          <cell r="C6894" t="str">
            <v>EXC</v>
          </cell>
          <cell r="D6894">
            <v>38.22</v>
          </cell>
          <cell r="E6894">
            <v>38.17</v>
          </cell>
          <cell r="F6894">
            <v>3888697</v>
          </cell>
        </row>
        <row r="6895">
          <cell r="A6895" t="str">
            <v>42954 EXC</v>
          </cell>
          <cell r="B6895">
            <v>42954</v>
          </cell>
          <cell r="C6895" t="str">
            <v>EXC</v>
          </cell>
          <cell r="D6895">
            <v>38.15</v>
          </cell>
          <cell r="E6895">
            <v>38.22</v>
          </cell>
          <cell r="F6895">
            <v>2558561</v>
          </cell>
        </row>
        <row r="6896">
          <cell r="A6896" t="str">
            <v>42955 EXC</v>
          </cell>
          <cell r="B6896">
            <v>42955</v>
          </cell>
          <cell r="C6896" t="str">
            <v>EXC</v>
          </cell>
          <cell r="D6896">
            <v>38.130000000000003</v>
          </cell>
          <cell r="E6896">
            <v>38.21</v>
          </cell>
          <cell r="F6896">
            <v>3391520</v>
          </cell>
        </row>
        <row r="6897">
          <cell r="A6897" t="str">
            <v>42956 EXC</v>
          </cell>
          <cell r="B6897">
            <v>42956</v>
          </cell>
          <cell r="C6897" t="str">
            <v>EXC</v>
          </cell>
          <cell r="D6897">
            <v>38.42</v>
          </cell>
          <cell r="E6897">
            <v>37.700000000000003</v>
          </cell>
          <cell r="F6897">
            <v>5622888</v>
          </cell>
        </row>
        <row r="6898">
          <cell r="A6898" t="str">
            <v>42957 EXC</v>
          </cell>
          <cell r="B6898">
            <v>42957</v>
          </cell>
          <cell r="C6898" t="str">
            <v>EXC</v>
          </cell>
          <cell r="D6898">
            <v>37.71</v>
          </cell>
          <cell r="E6898">
            <v>37.74</v>
          </cell>
          <cell r="F6898">
            <v>3928153</v>
          </cell>
        </row>
        <row r="6899">
          <cell r="A6899" t="str">
            <v>42958 EXC</v>
          </cell>
          <cell r="B6899">
            <v>42958</v>
          </cell>
          <cell r="C6899" t="str">
            <v>EXC</v>
          </cell>
          <cell r="D6899">
            <v>37.5</v>
          </cell>
          <cell r="E6899">
            <v>37.5</v>
          </cell>
          <cell r="F6899">
            <v>3651164</v>
          </cell>
        </row>
        <row r="6900">
          <cell r="A6900" t="str">
            <v>42961 EXC</v>
          </cell>
          <cell r="B6900">
            <v>42961</v>
          </cell>
          <cell r="C6900" t="str">
            <v>EXC</v>
          </cell>
          <cell r="D6900">
            <v>37.56</v>
          </cell>
          <cell r="E6900">
            <v>37.6</v>
          </cell>
          <cell r="F6900">
            <v>2775252</v>
          </cell>
        </row>
        <row r="6901">
          <cell r="A6901" t="str">
            <v>42962 EXC</v>
          </cell>
          <cell r="B6901">
            <v>42962</v>
          </cell>
          <cell r="C6901" t="str">
            <v>EXC</v>
          </cell>
          <cell r="D6901">
            <v>37.4</v>
          </cell>
          <cell r="E6901">
            <v>37.840000000000003</v>
          </cell>
          <cell r="F6901">
            <v>4521508</v>
          </cell>
        </row>
        <row r="6902">
          <cell r="A6902" t="str">
            <v>42963 EXC</v>
          </cell>
          <cell r="B6902">
            <v>42963</v>
          </cell>
          <cell r="C6902" t="str">
            <v>EXC</v>
          </cell>
          <cell r="D6902">
            <v>37.840000000000003</v>
          </cell>
          <cell r="E6902">
            <v>38.130000000000003</v>
          </cell>
          <cell r="F6902">
            <v>4175308</v>
          </cell>
        </row>
        <row r="6903">
          <cell r="A6903" t="str">
            <v>42964 EXC</v>
          </cell>
          <cell r="B6903">
            <v>42964</v>
          </cell>
          <cell r="C6903" t="str">
            <v>EXC</v>
          </cell>
          <cell r="D6903">
            <v>38.06</v>
          </cell>
          <cell r="E6903">
            <v>37.6</v>
          </cell>
          <cell r="F6903">
            <v>3654219</v>
          </cell>
        </row>
        <row r="6904">
          <cell r="A6904" t="str">
            <v>42965 EXC</v>
          </cell>
          <cell r="B6904">
            <v>42965</v>
          </cell>
          <cell r="C6904" t="str">
            <v>EXC</v>
          </cell>
          <cell r="D6904">
            <v>37.57</v>
          </cell>
          <cell r="E6904">
            <v>37.99</v>
          </cell>
          <cell r="F6904">
            <v>3853849</v>
          </cell>
        </row>
        <row r="6905">
          <cell r="A6905" t="str">
            <v>42968 EXC</v>
          </cell>
          <cell r="B6905">
            <v>42968</v>
          </cell>
          <cell r="C6905" t="str">
            <v>EXC</v>
          </cell>
          <cell r="D6905">
            <v>38.06</v>
          </cell>
          <cell r="E6905">
            <v>37.96</v>
          </cell>
          <cell r="F6905">
            <v>3094604</v>
          </cell>
        </row>
        <row r="6906">
          <cell r="A6906" t="str">
            <v>42969 EXC</v>
          </cell>
          <cell r="B6906">
            <v>42969</v>
          </cell>
          <cell r="C6906" t="str">
            <v>EXC</v>
          </cell>
          <cell r="D6906">
            <v>37.99</v>
          </cell>
          <cell r="E6906">
            <v>38.229999999999997</v>
          </cell>
          <cell r="F6906">
            <v>1899469</v>
          </cell>
        </row>
        <row r="6907">
          <cell r="A6907" t="str">
            <v>42970 EXC</v>
          </cell>
          <cell r="B6907">
            <v>42970</v>
          </cell>
          <cell r="C6907" t="str">
            <v>EXC</v>
          </cell>
          <cell r="D6907">
            <v>38.200000000000003</v>
          </cell>
          <cell r="E6907">
            <v>38.32</v>
          </cell>
          <cell r="F6907">
            <v>2752448</v>
          </cell>
        </row>
        <row r="6908">
          <cell r="A6908" t="str">
            <v>42971 EXC</v>
          </cell>
          <cell r="B6908">
            <v>42971</v>
          </cell>
          <cell r="C6908" t="str">
            <v>EXC</v>
          </cell>
          <cell r="D6908">
            <v>38.31</v>
          </cell>
          <cell r="E6908">
            <v>38.340000000000003</v>
          </cell>
          <cell r="F6908">
            <v>5958665</v>
          </cell>
        </row>
        <row r="6909">
          <cell r="A6909" t="str">
            <v>42972 EXC</v>
          </cell>
          <cell r="B6909">
            <v>42972</v>
          </cell>
          <cell r="C6909" t="str">
            <v>EXC</v>
          </cell>
          <cell r="D6909">
            <v>38.49</v>
          </cell>
          <cell r="E6909">
            <v>38.299999999999997</v>
          </cell>
          <cell r="F6909">
            <v>3193260</v>
          </cell>
        </row>
        <row r="6910">
          <cell r="A6910" t="str">
            <v>42975 EXC</v>
          </cell>
          <cell r="B6910">
            <v>42975</v>
          </cell>
          <cell r="C6910" t="str">
            <v>EXC</v>
          </cell>
          <cell r="D6910">
            <v>38.369999999999997</v>
          </cell>
          <cell r="E6910">
            <v>38.270000000000003</v>
          </cell>
          <cell r="F6910">
            <v>3883171</v>
          </cell>
        </row>
        <row r="6911">
          <cell r="A6911" t="str">
            <v>42976 EXC</v>
          </cell>
          <cell r="B6911">
            <v>42976</v>
          </cell>
          <cell r="C6911" t="str">
            <v>EXC</v>
          </cell>
          <cell r="D6911">
            <v>38.29</v>
          </cell>
          <cell r="E6911">
            <v>38.22</v>
          </cell>
          <cell r="F6911">
            <v>2429776</v>
          </cell>
        </row>
        <row r="6912">
          <cell r="A6912" t="str">
            <v>42977 EXC</v>
          </cell>
          <cell r="B6912">
            <v>42977</v>
          </cell>
          <cell r="C6912" t="str">
            <v>EXC</v>
          </cell>
          <cell r="D6912">
            <v>38.22</v>
          </cell>
          <cell r="E6912">
            <v>37.840000000000003</v>
          </cell>
          <cell r="F6912">
            <v>4002276</v>
          </cell>
        </row>
        <row r="6913">
          <cell r="A6913" t="str">
            <v>42978 EXC</v>
          </cell>
          <cell r="B6913">
            <v>42978</v>
          </cell>
          <cell r="C6913" t="str">
            <v>EXC</v>
          </cell>
          <cell r="D6913">
            <v>38</v>
          </cell>
          <cell r="E6913">
            <v>37.869999999999997</v>
          </cell>
          <cell r="F6913">
            <v>6435502</v>
          </cell>
        </row>
        <row r="6914">
          <cell r="A6914" t="str">
            <v>42979 EXC</v>
          </cell>
          <cell r="B6914">
            <v>42979</v>
          </cell>
          <cell r="C6914" t="str">
            <v>EXC</v>
          </cell>
          <cell r="D6914">
            <v>37.950000000000003</v>
          </cell>
          <cell r="E6914">
            <v>37.54</v>
          </cell>
          <cell r="F6914">
            <v>5859462</v>
          </cell>
        </row>
        <row r="6915">
          <cell r="A6915" t="str">
            <v>42983 EXC</v>
          </cell>
          <cell r="B6915">
            <v>42983</v>
          </cell>
          <cell r="C6915" t="str">
            <v>EXC</v>
          </cell>
          <cell r="D6915">
            <v>37.590000000000003</v>
          </cell>
          <cell r="E6915">
            <v>37.6</v>
          </cell>
          <cell r="F6915">
            <v>6423655</v>
          </cell>
        </row>
        <row r="6916">
          <cell r="A6916" t="str">
            <v>42984 EXC</v>
          </cell>
          <cell r="B6916">
            <v>42984</v>
          </cell>
          <cell r="C6916" t="str">
            <v>EXC</v>
          </cell>
          <cell r="D6916">
            <v>37.76</v>
          </cell>
          <cell r="E6916">
            <v>37.549999999999997</v>
          </cell>
          <cell r="F6916">
            <v>5036457</v>
          </cell>
        </row>
        <row r="6917">
          <cell r="A6917" t="str">
            <v>42985 EXC</v>
          </cell>
          <cell r="B6917">
            <v>42985</v>
          </cell>
          <cell r="C6917" t="str">
            <v>EXC</v>
          </cell>
          <cell r="D6917">
            <v>37.65</v>
          </cell>
          <cell r="E6917">
            <v>38.03</v>
          </cell>
          <cell r="F6917">
            <v>4234716</v>
          </cell>
        </row>
        <row r="6918">
          <cell r="A6918" t="str">
            <v>42986 EXC</v>
          </cell>
          <cell r="B6918">
            <v>42986</v>
          </cell>
          <cell r="C6918" t="str">
            <v>EXC</v>
          </cell>
          <cell r="D6918">
            <v>37.97</v>
          </cell>
          <cell r="E6918">
            <v>38.17</v>
          </cell>
          <cell r="F6918">
            <v>4466711</v>
          </cell>
        </row>
        <row r="6919">
          <cell r="A6919" t="str">
            <v>42989 EXC</v>
          </cell>
          <cell r="B6919">
            <v>42989</v>
          </cell>
          <cell r="C6919" t="str">
            <v>EXC</v>
          </cell>
          <cell r="D6919">
            <v>38.14</v>
          </cell>
          <cell r="E6919">
            <v>38.47</v>
          </cell>
          <cell r="F6919">
            <v>3289240</v>
          </cell>
        </row>
        <row r="6920">
          <cell r="A6920" t="str">
            <v>42990 EXC</v>
          </cell>
          <cell r="B6920">
            <v>42990</v>
          </cell>
          <cell r="C6920" t="str">
            <v>EXC</v>
          </cell>
          <cell r="D6920">
            <v>38.35</v>
          </cell>
          <cell r="E6920">
            <v>37.880000000000003</v>
          </cell>
          <cell r="F6920">
            <v>4713606</v>
          </cell>
        </row>
        <row r="6921">
          <cell r="A6921" t="str">
            <v>42991 EXC</v>
          </cell>
          <cell r="B6921">
            <v>42991</v>
          </cell>
          <cell r="C6921" t="str">
            <v>EXC</v>
          </cell>
          <cell r="D6921">
            <v>37.909999999999997</v>
          </cell>
          <cell r="E6921">
            <v>37.799999999999997</v>
          </cell>
          <cell r="F6921">
            <v>5369144</v>
          </cell>
        </row>
        <row r="6922">
          <cell r="A6922" t="str">
            <v>42992 EXC</v>
          </cell>
          <cell r="B6922">
            <v>42992</v>
          </cell>
          <cell r="C6922" t="str">
            <v>EXC</v>
          </cell>
          <cell r="D6922">
            <v>37.69</v>
          </cell>
          <cell r="E6922">
            <v>38.1</v>
          </cell>
          <cell r="F6922">
            <v>3907454</v>
          </cell>
        </row>
        <row r="6923">
          <cell r="A6923" t="str">
            <v>42993 EXC</v>
          </cell>
          <cell r="B6923">
            <v>42993</v>
          </cell>
          <cell r="C6923" t="str">
            <v>EXC</v>
          </cell>
          <cell r="D6923">
            <v>38.119999999999997</v>
          </cell>
          <cell r="E6923">
            <v>37.61</v>
          </cell>
          <cell r="F6923">
            <v>15250725</v>
          </cell>
        </row>
        <row r="6924">
          <cell r="A6924" t="str">
            <v>42996 EXC</v>
          </cell>
          <cell r="B6924">
            <v>42996</v>
          </cell>
          <cell r="C6924" t="str">
            <v>EXC</v>
          </cell>
          <cell r="D6924">
            <v>37.590000000000003</v>
          </cell>
          <cell r="E6924">
            <v>37.4</v>
          </cell>
          <cell r="F6924">
            <v>6811964</v>
          </cell>
        </row>
        <row r="6925">
          <cell r="A6925" t="str">
            <v>42997 EXC</v>
          </cell>
          <cell r="B6925">
            <v>42997</v>
          </cell>
          <cell r="C6925" t="str">
            <v>EXC</v>
          </cell>
          <cell r="D6925">
            <v>37.4</v>
          </cell>
          <cell r="E6925">
            <v>37.28</v>
          </cell>
          <cell r="F6925">
            <v>5360586</v>
          </cell>
        </row>
        <row r="6926">
          <cell r="A6926" t="str">
            <v>42998 EXC</v>
          </cell>
          <cell r="B6926">
            <v>42998</v>
          </cell>
          <cell r="C6926" t="str">
            <v>EXC</v>
          </cell>
          <cell r="D6926">
            <v>37.380000000000003</v>
          </cell>
          <cell r="E6926">
            <v>36.909999999999997</v>
          </cell>
          <cell r="F6926">
            <v>7924549</v>
          </cell>
        </row>
        <row r="6927">
          <cell r="A6927" t="str">
            <v>42999 EXC</v>
          </cell>
          <cell r="B6927">
            <v>42999</v>
          </cell>
          <cell r="C6927" t="str">
            <v>EXC</v>
          </cell>
          <cell r="D6927">
            <v>36.9</v>
          </cell>
          <cell r="E6927">
            <v>37.15</v>
          </cell>
          <cell r="F6927">
            <v>3446887</v>
          </cell>
        </row>
        <row r="6928">
          <cell r="A6928" t="str">
            <v>43000 EXC</v>
          </cell>
          <cell r="B6928">
            <v>43000</v>
          </cell>
          <cell r="C6928" t="str">
            <v>EXC</v>
          </cell>
          <cell r="D6928">
            <v>37.25</v>
          </cell>
          <cell r="E6928">
            <v>37.119999999999997</v>
          </cell>
          <cell r="F6928">
            <v>3383822</v>
          </cell>
        </row>
        <row r="6929">
          <cell r="A6929" t="str">
            <v>43003 EXC</v>
          </cell>
          <cell r="B6929">
            <v>43003</v>
          </cell>
          <cell r="C6929" t="str">
            <v>EXC</v>
          </cell>
          <cell r="D6929">
            <v>37.14</v>
          </cell>
          <cell r="E6929">
            <v>37.6</v>
          </cell>
          <cell r="F6929">
            <v>4546787</v>
          </cell>
        </row>
        <row r="6930">
          <cell r="A6930" t="str">
            <v>43004 EXC</v>
          </cell>
          <cell r="B6930">
            <v>43004</v>
          </cell>
          <cell r="C6930" t="str">
            <v>EXC</v>
          </cell>
          <cell r="D6930">
            <v>37.520000000000003</v>
          </cell>
          <cell r="E6930">
            <v>37.17</v>
          </cell>
          <cell r="F6930">
            <v>3971960</v>
          </cell>
        </row>
        <row r="6931">
          <cell r="A6931" t="str">
            <v>43005 EXC</v>
          </cell>
          <cell r="B6931">
            <v>43005</v>
          </cell>
          <cell r="C6931" t="str">
            <v>EXC</v>
          </cell>
          <cell r="D6931">
            <v>37</v>
          </cell>
          <cell r="E6931">
            <v>37.15</v>
          </cell>
          <cell r="F6931">
            <v>5833880</v>
          </cell>
        </row>
        <row r="6932">
          <cell r="A6932" t="str">
            <v>43006 EXC</v>
          </cell>
          <cell r="B6932">
            <v>43006</v>
          </cell>
          <cell r="C6932" t="str">
            <v>EXC</v>
          </cell>
          <cell r="D6932">
            <v>37</v>
          </cell>
          <cell r="E6932">
            <v>37.4</v>
          </cell>
          <cell r="F6932">
            <v>4253414</v>
          </cell>
        </row>
        <row r="6933">
          <cell r="A6933" t="str">
            <v>43007 EXC</v>
          </cell>
          <cell r="B6933">
            <v>43007</v>
          </cell>
          <cell r="C6933" t="str">
            <v>EXC</v>
          </cell>
          <cell r="D6933">
            <v>37.479999999999997</v>
          </cell>
          <cell r="E6933">
            <v>37.67</v>
          </cell>
          <cell r="F6933">
            <v>6891931</v>
          </cell>
        </row>
        <row r="6934">
          <cell r="A6934" t="str">
            <v>42552 EXPD</v>
          </cell>
          <cell r="B6934">
            <v>42552</v>
          </cell>
          <cell r="C6934" t="str">
            <v>EXPD</v>
          </cell>
          <cell r="D6934">
            <v>49.05</v>
          </cell>
          <cell r="E6934">
            <v>49.69</v>
          </cell>
          <cell r="F6934">
            <v>1087433</v>
          </cell>
        </row>
        <row r="6935">
          <cell r="A6935" t="str">
            <v>42556 EXPD</v>
          </cell>
          <cell r="B6935">
            <v>42556</v>
          </cell>
          <cell r="C6935" t="str">
            <v>EXPD</v>
          </cell>
          <cell r="D6935">
            <v>49.65</v>
          </cell>
          <cell r="E6935">
            <v>49.29</v>
          </cell>
          <cell r="F6935">
            <v>1157451</v>
          </cell>
        </row>
        <row r="6936">
          <cell r="A6936" t="str">
            <v>42557 EXPD</v>
          </cell>
          <cell r="B6936">
            <v>42557</v>
          </cell>
          <cell r="C6936" t="str">
            <v>EXPD</v>
          </cell>
          <cell r="D6936">
            <v>49.05</v>
          </cell>
          <cell r="E6936">
            <v>48.97</v>
          </cell>
          <cell r="F6936">
            <v>1046997</v>
          </cell>
        </row>
        <row r="6937">
          <cell r="A6937" t="str">
            <v>42558 EXPD</v>
          </cell>
          <cell r="B6937">
            <v>42558</v>
          </cell>
          <cell r="C6937" t="str">
            <v>EXPD</v>
          </cell>
          <cell r="D6937">
            <v>49.04</v>
          </cell>
          <cell r="E6937">
            <v>49.26</v>
          </cell>
          <cell r="F6937">
            <v>854545</v>
          </cell>
        </row>
        <row r="6938">
          <cell r="A6938" t="str">
            <v>42559 EXPD</v>
          </cell>
          <cell r="B6938">
            <v>42559</v>
          </cell>
          <cell r="C6938" t="str">
            <v>EXPD</v>
          </cell>
          <cell r="D6938">
            <v>49.68</v>
          </cell>
          <cell r="E6938">
            <v>49.92</v>
          </cell>
          <cell r="F6938">
            <v>910002</v>
          </cell>
        </row>
        <row r="6939">
          <cell r="A6939" t="str">
            <v>42562 EXPD</v>
          </cell>
          <cell r="B6939">
            <v>42562</v>
          </cell>
          <cell r="C6939" t="str">
            <v>EXPD</v>
          </cell>
          <cell r="D6939">
            <v>49.77</v>
          </cell>
          <cell r="E6939">
            <v>49.81</v>
          </cell>
          <cell r="F6939">
            <v>819479</v>
          </cell>
        </row>
        <row r="6940">
          <cell r="A6940" t="str">
            <v>42563 EXPD</v>
          </cell>
          <cell r="B6940">
            <v>42563</v>
          </cell>
          <cell r="C6940" t="str">
            <v>EXPD</v>
          </cell>
          <cell r="D6940">
            <v>50.04</v>
          </cell>
          <cell r="E6940">
            <v>49.99</v>
          </cell>
          <cell r="F6940">
            <v>1428156</v>
          </cell>
        </row>
        <row r="6941">
          <cell r="A6941" t="str">
            <v>42564 EXPD</v>
          </cell>
          <cell r="B6941">
            <v>42564</v>
          </cell>
          <cell r="C6941" t="str">
            <v>EXPD</v>
          </cell>
          <cell r="D6941">
            <v>50.06</v>
          </cell>
          <cell r="E6941">
            <v>50.16</v>
          </cell>
          <cell r="F6941">
            <v>730735</v>
          </cell>
        </row>
        <row r="6942">
          <cell r="A6942" t="str">
            <v>42565 EXPD</v>
          </cell>
          <cell r="B6942">
            <v>42565</v>
          </cell>
          <cell r="C6942" t="str">
            <v>EXPD</v>
          </cell>
          <cell r="D6942">
            <v>50.39</v>
          </cell>
          <cell r="E6942">
            <v>50.17</v>
          </cell>
          <cell r="F6942">
            <v>639521</v>
          </cell>
        </row>
        <row r="6943">
          <cell r="A6943" t="str">
            <v>42566 EXPD</v>
          </cell>
          <cell r="B6943">
            <v>42566</v>
          </cell>
          <cell r="C6943" t="str">
            <v>EXPD</v>
          </cell>
          <cell r="D6943">
            <v>50.21</v>
          </cell>
          <cell r="E6943">
            <v>50</v>
          </cell>
          <cell r="F6943">
            <v>1026254</v>
          </cell>
        </row>
        <row r="6944">
          <cell r="A6944" t="str">
            <v>42569 EXPD</v>
          </cell>
          <cell r="B6944">
            <v>42569</v>
          </cell>
          <cell r="C6944" t="str">
            <v>EXPD</v>
          </cell>
          <cell r="D6944">
            <v>50</v>
          </cell>
          <cell r="E6944">
            <v>50.08</v>
          </cell>
          <cell r="F6944">
            <v>925855</v>
          </cell>
        </row>
        <row r="6945">
          <cell r="A6945" t="str">
            <v>42570 EXPD</v>
          </cell>
          <cell r="B6945">
            <v>42570</v>
          </cell>
          <cell r="C6945" t="str">
            <v>EXPD</v>
          </cell>
          <cell r="D6945">
            <v>50.03</v>
          </cell>
          <cell r="E6945">
            <v>50</v>
          </cell>
          <cell r="F6945">
            <v>1149830</v>
          </cell>
        </row>
        <row r="6946">
          <cell r="A6946" t="str">
            <v>42571 EXPD</v>
          </cell>
          <cell r="B6946">
            <v>42571</v>
          </cell>
          <cell r="C6946" t="str">
            <v>EXPD</v>
          </cell>
          <cell r="D6946">
            <v>50.13</v>
          </cell>
          <cell r="E6946">
            <v>49.81</v>
          </cell>
          <cell r="F6946">
            <v>840770</v>
          </cell>
        </row>
        <row r="6947">
          <cell r="A6947" t="str">
            <v>42572 EXPD</v>
          </cell>
          <cell r="B6947">
            <v>42572</v>
          </cell>
          <cell r="C6947" t="str">
            <v>EXPD</v>
          </cell>
          <cell r="D6947">
            <v>49.7</v>
          </cell>
          <cell r="E6947">
            <v>49.53</v>
          </cell>
          <cell r="F6947">
            <v>666519</v>
          </cell>
        </row>
        <row r="6948">
          <cell r="A6948" t="str">
            <v>42573 EXPD</v>
          </cell>
          <cell r="B6948">
            <v>42573</v>
          </cell>
          <cell r="C6948" t="str">
            <v>EXPD</v>
          </cell>
          <cell r="D6948">
            <v>49.72</v>
          </cell>
          <cell r="E6948">
            <v>50.16</v>
          </cell>
          <cell r="F6948">
            <v>770951</v>
          </cell>
        </row>
        <row r="6949">
          <cell r="A6949" t="str">
            <v>42576 EXPD</v>
          </cell>
          <cell r="B6949">
            <v>42576</v>
          </cell>
          <cell r="C6949" t="str">
            <v>EXPD</v>
          </cell>
          <cell r="D6949">
            <v>50.22</v>
          </cell>
          <cell r="E6949">
            <v>49.96</v>
          </cell>
          <cell r="F6949">
            <v>607844</v>
          </cell>
        </row>
        <row r="6950">
          <cell r="A6950" t="str">
            <v>42577 EXPD</v>
          </cell>
          <cell r="B6950">
            <v>42577</v>
          </cell>
          <cell r="C6950" t="str">
            <v>EXPD</v>
          </cell>
          <cell r="D6950">
            <v>50.11</v>
          </cell>
          <cell r="E6950">
            <v>50.46</v>
          </cell>
          <cell r="F6950">
            <v>762440</v>
          </cell>
        </row>
        <row r="6951">
          <cell r="A6951" t="str">
            <v>42578 EXPD</v>
          </cell>
          <cell r="B6951">
            <v>42578</v>
          </cell>
          <cell r="C6951" t="str">
            <v>EXPD</v>
          </cell>
          <cell r="D6951">
            <v>50.4</v>
          </cell>
          <cell r="E6951">
            <v>49.95</v>
          </cell>
          <cell r="F6951">
            <v>1265684</v>
          </cell>
        </row>
        <row r="6952">
          <cell r="A6952" t="str">
            <v>42579 EXPD</v>
          </cell>
          <cell r="B6952">
            <v>42579</v>
          </cell>
          <cell r="C6952" t="str">
            <v>EXPD</v>
          </cell>
          <cell r="D6952">
            <v>49.96</v>
          </cell>
          <cell r="E6952">
            <v>50.15</v>
          </cell>
          <cell r="F6952">
            <v>753931</v>
          </cell>
        </row>
        <row r="6953">
          <cell r="A6953" t="str">
            <v>42580 EXPD</v>
          </cell>
          <cell r="B6953">
            <v>42580</v>
          </cell>
          <cell r="C6953" t="str">
            <v>EXPD</v>
          </cell>
          <cell r="D6953">
            <v>49.72</v>
          </cell>
          <cell r="E6953">
            <v>49.43</v>
          </cell>
          <cell r="F6953">
            <v>2355289</v>
          </cell>
        </row>
        <row r="6954">
          <cell r="A6954" t="str">
            <v>42583 EXPD</v>
          </cell>
          <cell r="B6954">
            <v>42583</v>
          </cell>
          <cell r="C6954" t="str">
            <v>EXPD</v>
          </cell>
          <cell r="D6954">
            <v>49.49</v>
          </cell>
          <cell r="E6954">
            <v>49.59</v>
          </cell>
          <cell r="F6954">
            <v>1479910</v>
          </cell>
        </row>
        <row r="6955">
          <cell r="A6955" t="str">
            <v>42584 EXPD</v>
          </cell>
          <cell r="B6955">
            <v>42584</v>
          </cell>
          <cell r="C6955" t="str">
            <v>EXPD</v>
          </cell>
          <cell r="D6955">
            <v>50</v>
          </cell>
          <cell r="E6955">
            <v>51.29</v>
          </cell>
          <cell r="F6955">
            <v>3167835</v>
          </cell>
        </row>
        <row r="6956">
          <cell r="A6956" t="str">
            <v>42585 EXPD</v>
          </cell>
          <cell r="B6956">
            <v>42585</v>
          </cell>
          <cell r="C6956" t="str">
            <v>EXPD</v>
          </cell>
          <cell r="D6956">
            <v>50.77</v>
          </cell>
          <cell r="E6956">
            <v>51.02</v>
          </cell>
          <cell r="F6956">
            <v>2422411</v>
          </cell>
        </row>
        <row r="6957">
          <cell r="A6957" t="str">
            <v>42586 EXPD</v>
          </cell>
          <cell r="B6957">
            <v>42586</v>
          </cell>
          <cell r="C6957" t="str">
            <v>EXPD</v>
          </cell>
          <cell r="D6957">
            <v>50.53</v>
          </cell>
          <cell r="E6957">
            <v>50.43</v>
          </cell>
          <cell r="F6957">
            <v>1813770</v>
          </cell>
        </row>
        <row r="6958">
          <cell r="A6958" t="str">
            <v>42587 EXPD</v>
          </cell>
          <cell r="B6958">
            <v>42587</v>
          </cell>
          <cell r="C6958" t="str">
            <v>EXPD</v>
          </cell>
          <cell r="D6958">
            <v>50.8</v>
          </cell>
          <cell r="E6958">
            <v>51.16</v>
          </cell>
          <cell r="F6958">
            <v>1240292</v>
          </cell>
        </row>
        <row r="6959">
          <cell r="A6959" t="str">
            <v>42590 EXPD</v>
          </cell>
          <cell r="B6959">
            <v>42590</v>
          </cell>
          <cell r="C6959" t="str">
            <v>EXPD</v>
          </cell>
          <cell r="D6959">
            <v>51.31</v>
          </cell>
          <cell r="E6959">
            <v>51.02</v>
          </cell>
          <cell r="F6959">
            <v>925351</v>
          </cell>
        </row>
        <row r="6960">
          <cell r="A6960" t="str">
            <v>42591 EXPD</v>
          </cell>
          <cell r="B6960">
            <v>42591</v>
          </cell>
          <cell r="C6960" t="str">
            <v>EXPD</v>
          </cell>
          <cell r="D6960">
            <v>51.08</v>
          </cell>
          <cell r="E6960">
            <v>51.06</v>
          </cell>
          <cell r="F6960">
            <v>983555</v>
          </cell>
        </row>
        <row r="6961">
          <cell r="A6961" t="str">
            <v>42592 EXPD</v>
          </cell>
          <cell r="B6961">
            <v>42592</v>
          </cell>
          <cell r="C6961" t="str">
            <v>EXPD</v>
          </cell>
          <cell r="D6961">
            <v>50.95</v>
          </cell>
          <cell r="E6961">
            <v>51.21</v>
          </cell>
          <cell r="F6961">
            <v>905863</v>
          </cell>
        </row>
        <row r="6962">
          <cell r="A6962" t="str">
            <v>42593 EXPD</v>
          </cell>
          <cell r="B6962">
            <v>42593</v>
          </cell>
          <cell r="C6962" t="str">
            <v>EXPD</v>
          </cell>
          <cell r="D6962">
            <v>51.22</v>
          </cell>
          <cell r="E6962">
            <v>51.3</v>
          </cell>
          <cell r="F6962">
            <v>572572</v>
          </cell>
        </row>
        <row r="6963">
          <cell r="A6963" t="str">
            <v>42594 EXPD</v>
          </cell>
          <cell r="B6963">
            <v>42594</v>
          </cell>
          <cell r="C6963" t="str">
            <v>EXPD</v>
          </cell>
          <cell r="D6963">
            <v>51.3</v>
          </cell>
          <cell r="E6963">
            <v>51.28</v>
          </cell>
          <cell r="F6963">
            <v>833796</v>
          </cell>
        </row>
        <row r="6964">
          <cell r="A6964" t="str">
            <v>42597 EXPD</v>
          </cell>
          <cell r="B6964">
            <v>42597</v>
          </cell>
          <cell r="C6964" t="str">
            <v>EXPD</v>
          </cell>
          <cell r="D6964">
            <v>51.37</v>
          </cell>
          <cell r="E6964">
            <v>51.14</v>
          </cell>
          <cell r="F6964">
            <v>516100</v>
          </cell>
        </row>
        <row r="6965">
          <cell r="A6965" t="str">
            <v>42598 EXPD</v>
          </cell>
          <cell r="B6965">
            <v>42598</v>
          </cell>
          <cell r="C6965" t="str">
            <v>EXPD</v>
          </cell>
          <cell r="D6965">
            <v>50.92</v>
          </cell>
          <cell r="E6965">
            <v>51.09</v>
          </cell>
          <cell r="F6965">
            <v>607329</v>
          </cell>
        </row>
        <row r="6966">
          <cell r="A6966" t="str">
            <v>42599 EXPD</v>
          </cell>
          <cell r="B6966">
            <v>42599</v>
          </cell>
          <cell r="C6966" t="str">
            <v>EXPD</v>
          </cell>
          <cell r="D6966">
            <v>51.01</v>
          </cell>
          <cell r="E6966">
            <v>51.01</v>
          </cell>
          <cell r="F6966">
            <v>692897</v>
          </cell>
        </row>
        <row r="6967">
          <cell r="A6967" t="str">
            <v>42600 EXPD</v>
          </cell>
          <cell r="B6967">
            <v>42600</v>
          </cell>
          <cell r="C6967" t="str">
            <v>EXPD</v>
          </cell>
          <cell r="D6967">
            <v>50.93</v>
          </cell>
          <cell r="E6967">
            <v>50.77</v>
          </cell>
          <cell r="F6967">
            <v>1052249</v>
          </cell>
        </row>
        <row r="6968">
          <cell r="A6968" t="str">
            <v>42601 EXPD</v>
          </cell>
          <cell r="B6968">
            <v>42601</v>
          </cell>
          <cell r="C6968" t="str">
            <v>EXPD</v>
          </cell>
          <cell r="D6968">
            <v>50.73</v>
          </cell>
          <cell r="E6968">
            <v>51.18</v>
          </cell>
          <cell r="F6968">
            <v>915897</v>
          </cell>
        </row>
        <row r="6969">
          <cell r="A6969" t="str">
            <v>42604 EXPD</v>
          </cell>
          <cell r="B6969">
            <v>42604</v>
          </cell>
          <cell r="C6969" t="str">
            <v>EXPD</v>
          </cell>
          <cell r="D6969">
            <v>50.89</v>
          </cell>
          <cell r="E6969">
            <v>51.11</v>
          </cell>
          <cell r="F6969">
            <v>718594</v>
          </cell>
        </row>
        <row r="6970">
          <cell r="A6970" t="str">
            <v>42605 EXPD</v>
          </cell>
          <cell r="B6970">
            <v>42605</v>
          </cell>
          <cell r="C6970" t="str">
            <v>EXPD</v>
          </cell>
          <cell r="D6970">
            <v>51.26</v>
          </cell>
          <cell r="E6970">
            <v>51.2</v>
          </cell>
          <cell r="F6970">
            <v>638539</v>
          </cell>
        </row>
        <row r="6971">
          <cell r="A6971" t="str">
            <v>42606 EXPD</v>
          </cell>
          <cell r="B6971">
            <v>42606</v>
          </cell>
          <cell r="C6971" t="str">
            <v>EXPD</v>
          </cell>
          <cell r="D6971">
            <v>51.24</v>
          </cell>
          <cell r="E6971">
            <v>51.42</v>
          </cell>
          <cell r="F6971">
            <v>594666</v>
          </cell>
        </row>
        <row r="6972">
          <cell r="A6972" t="str">
            <v>42607 EXPD</v>
          </cell>
          <cell r="B6972">
            <v>42607</v>
          </cell>
          <cell r="C6972" t="str">
            <v>EXPD</v>
          </cell>
          <cell r="D6972">
            <v>51.42</v>
          </cell>
          <cell r="E6972">
            <v>51.22</v>
          </cell>
          <cell r="F6972">
            <v>588990</v>
          </cell>
        </row>
        <row r="6973">
          <cell r="A6973" t="str">
            <v>42608 EXPD</v>
          </cell>
          <cell r="B6973">
            <v>42608</v>
          </cell>
          <cell r="C6973" t="str">
            <v>EXPD</v>
          </cell>
          <cell r="D6973">
            <v>51.08</v>
          </cell>
          <cell r="E6973">
            <v>51.07</v>
          </cell>
          <cell r="F6973">
            <v>1030522</v>
          </cell>
        </row>
        <row r="6974">
          <cell r="A6974" t="str">
            <v>42611 EXPD</v>
          </cell>
          <cell r="B6974">
            <v>42611</v>
          </cell>
          <cell r="C6974" t="str">
            <v>EXPD</v>
          </cell>
          <cell r="D6974">
            <v>51.17</v>
          </cell>
          <cell r="E6974">
            <v>51.07</v>
          </cell>
          <cell r="F6974">
            <v>571827</v>
          </cell>
        </row>
        <row r="6975">
          <cell r="A6975" t="str">
            <v>42612 EXPD</v>
          </cell>
          <cell r="B6975">
            <v>42612</v>
          </cell>
          <cell r="C6975" t="str">
            <v>EXPD</v>
          </cell>
          <cell r="D6975">
            <v>51.13</v>
          </cell>
          <cell r="E6975">
            <v>51.24</v>
          </cell>
          <cell r="F6975">
            <v>746248</v>
          </cell>
        </row>
        <row r="6976">
          <cell r="A6976" t="str">
            <v>42613 EXPD</v>
          </cell>
          <cell r="B6976">
            <v>42613</v>
          </cell>
          <cell r="C6976" t="str">
            <v>EXPD</v>
          </cell>
          <cell r="D6976">
            <v>51.12</v>
          </cell>
          <cell r="E6976">
            <v>50.65</v>
          </cell>
          <cell r="F6976">
            <v>1227454</v>
          </cell>
        </row>
        <row r="6977">
          <cell r="A6977" t="str">
            <v>42614 EXPD</v>
          </cell>
          <cell r="B6977">
            <v>42614</v>
          </cell>
          <cell r="C6977" t="str">
            <v>EXPD</v>
          </cell>
          <cell r="D6977">
            <v>50.94</v>
          </cell>
          <cell r="E6977">
            <v>51.17</v>
          </cell>
          <cell r="F6977">
            <v>1145059</v>
          </cell>
        </row>
        <row r="6978">
          <cell r="A6978" t="str">
            <v>42615 EXPD</v>
          </cell>
          <cell r="B6978">
            <v>42615</v>
          </cell>
          <cell r="C6978" t="str">
            <v>EXPD</v>
          </cell>
          <cell r="D6978">
            <v>51.3</v>
          </cell>
          <cell r="E6978">
            <v>51.32</v>
          </cell>
          <cell r="F6978">
            <v>776167</v>
          </cell>
        </row>
        <row r="6979">
          <cell r="A6979" t="str">
            <v>42619 EXPD</v>
          </cell>
          <cell r="B6979">
            <v>42619</v>
          </cell>
          <cell r="C6979" t="str">
            <v>EXPD</v>
          </cell>
          <cell r="D6979">
            <v>51.36</v>
          </cell>
          <cell r="E6979">
            <v>51.74</v>
          </cell>
          <cell r="F6979">
            <v>1107757</v>
          </cell>
        </row>
        <row r="6980">
          <cell r="A6980" t="str">
            <v>42620 EXPD</v>
          </cell>
          <cell r="B6980">
            <v>42620</v>
          </cell>
          <cell r="C6980" t="str">
            <v>EXPD</v>
          </cell>
          <cell r="D6980">
            <v>51.5</v>
          </cell>
          <cell r="E6980">
            <v>51.59</v>
          </cell>
          <cell r="F6980">
            <v>943134</v>
          </cell>
        </row>
        <row r="6981">
          <cell r="A6981" t="str">
            <v>42621 EXPD</v>
          </cell>
          <cell r="B6981">
            <v>42621</v>
          </cell>
          <cell r="C6981" t="str">
            <v>EXPD</v>
          </cell>
          <cell r="D6981">
            <v>51.54</v>
          </cell>
          <cell r="E6981">
            <v>51.47</v>
          </cell>
          <cell r="F6981">
            <v>986725</v>
          </cell>
        </row>
        <row r="6982">
          <cell r="A6982" t="str">
            <v>42622 EXPD</v>
          </cell>
          <cell r="B6982">
            <v>42622</v>
          </cell>
          <cell r="C6982" t="str">
            <v>EXPD</v>
          </cell>
          <cell r="D6982">
            <v>51.14</v>
          </cell>
          <cell r="E6982">
            <v>50.57</v>
          </cell>
          <cell r="F6982">
            <v>1030436</v>
          </cell>
        </row>
        <row r="6983">
          <cell r="A6983" t="str">
            <v>42625 EXPD</v>
          </cell>
          <cell r="B6983">
            <v>42625</v>
          </cell>
          <cell r="C6983" t="str">
            <v>EXPD</v>
          </cell>
          <cell r="D6983">
            <v>50.4</v>
          </cell>
          <cell r="E6983">
            <v>51.24</v>
          </cell>
          <cell r="F6983">
            <v>1133544</v>
          </cell>
        </row>
        <row r="6984">
          <cell r="A6984" t="str">
            <v>42626 EXPD</v>
          </cell>
          <cell r="B6984">
            <v>42626</v>
          </cell>
          <cell r="C6984" t="str">
            <v>EXPD</v>
          </cell>
          <cell r="D6984">
            <v>50.76</v>
          </cell>
          <cell r="E6984">
            <v>50.49</v>
          </cell>
          <cell r="F6984">
            <v>1021908</v>
          </cell>
        </row>
        <row r="6985">
          <cell r="A6985" t="str">
            <v>42627 EXPD</v>
          </cell>
          <cell r="B6985">
            <v>42627</v>
          </cell>
          <cell r="C6985" t="str">
            <v>EXPD</v>
          </cell>
          <cell r="D6985">
            <v>50.44</v>
          </cell>
          <cell r="E6985">
            <v>50.13</v>
          </cell>
          <cell r="F6985">
            <v>750688</v>
          </cell>
        </row>
        <row r="6986">
          <cell r="A6986" t="str">
            <v>42628 EXPD</v>
          </cell>
          <cell r="B6986">
            <v>42628</v>
          </cell>
          <cell r="C6986" t="str">
            <v>EXPD</v>
          </cell>
          <cell r="D6986">
            <v>50.16</v>
          </cell>
          <cell r="E6986">
            <v>50.42</v>
          </cell>
          <cell r="F6986">
            <v>675180</v>
          </cell>
        </row>
        <row r="6987">
          <cell r="A6987" t="str">
            <v>42629 EXPD</v>
          </cell>
          <cell r="B6987">
            <v>42629</v>
          </cell>
          <cell r="C6987" t="str">
            <v>EXPD</v>
          </cell>
          <cell r="D6987">
            <v>49.9</v>
          </cell>
          <cell r="E6987">
            <v>50.31</v>
          </cell>
          <cell r="F6987">
            <v>1523373</v>
          </cell>
        </row>
        <row r="6988">
          <cell r="A6988" t="str">
            <v>42632 EXPD</v>
          </cell>
          <cell r="B6988">
            <v>42632</v>
          </cell>
          <cell r="C6988" t="str">
            <v>EXPD</v>
          </cell>
          <cell r="D6988">
            <v>50.5</v>
          </cell>
          <cell r="E6988">
            <v>50.05</v>
          </cell>
          <cell r="F6988">
            <v>844065</v>
          </cell>
        </row>
        <row r="6989">
          <cell r="A6989" t="str">
            <v>42633 EXPD</v>
          </cell>
          <cell r="B6989">
            <v>42633</v>
          </cell>
          <cell r="C6989" t="str">
            <v>EXPD</v>
          </cell>
          <cell r="D6989">
            <v>50.37</v>
          </cell>
          <cell r="E6989">
            <v>50.19</v>
          </cell>
          <cell r="F6989">
            <v>1059882</v>
          </cell>
        </row>
        <row r="6990">
          <cell r="A6990" t="str">
            <v>42634 EXPD</v>
          </cell>
          <cell r="B6990">
            <v>42634</v>
          </cell>
          <cell r="C6990" t="str">
            <v>EXPD</v>
          </cell>
          <cell r="D6990">
            <v>50.48</v>
          </cell>
          <cell r="E6990">
            <v>50.75</v>
          </cell>
          <cell r="F6990">
            <v>784030</v>
          </cell>
        </row>
        <row r="6991">
          <cell r="A6991" t="str">
            <v>42635 EXPD</v>
          </cell>
          <cell r="B6991">
            <v>42635</v>
          </cell>
          <cell r="C6991" t="str">
            <v>EXPD</v>
          </cell>
          <cell r="D6991">
            <v>51</v>
          </cell>
          <cell r="E6991">
            <v>50.9</v>
          </cell>
          <cell r="F6991">
            <v>913783</v>
          </cell>
        </row>
        <row r="6992">
          <cell r="A6992" t="str">
            <v>42636 EXPD</v>
          </cell>
          <cell r="B6992">
            <v>42636</v>
          </cell>
          <cell r="C6992" t="str">
            <v>EXPD</v>
          </cell>
          <cell r="D6992">
            <v>50.87</v>
          </cell>
          <cell r="E6992">
            <v>50.87</v>
          </cell>
          <cell r="F6992">
            <v>575743</v>
          </cell>
        </row>
        <row r="6993">
          <cell r="A6993" t="str">
            <v>42639 EXPD</v>
          </cell>
          <cell r="B6993">
            <v>42639</v>
          </cell>
          <cell r="C6993" t="str">
            <v>EXPD</v>
          </cell>
          <cell r="D6993">
            <v>50.75</v>
          </cell>
          <cell r="E6993">
            <v>50.79</v>
          </cell>
          <cell r="F6993">
            <v>955133</v>
          </cell>
        </row>
        <row r="6994">
          <cell r="A6994" t="str">
            <v>42640 EXPD</v>
          </cell>
          <cell r="B6994">
            <v>42640</v>
          </cell>
          <cell r="C6994" t="str">
            <v>EXPD</v>
          </cell>
          <cell r="D6994">
            <v>50.8</v>
          </cell>
          <cell r="E6994">
            <v>51.41</v>
          </cell>
          <cell r="F6994">
            <v>925349</v>
          </cell>
        </row>
        <row r="6995">
          <cell r="A6995" t="str">
            <v>42641 EXPD</v>
          </cell>
          <cell r="B6995">
            <v>42641</v>
          </cell>
          <cell r="C6995" t="str">
            <v>EXPD</v>
          </cell>
          <cell r="D6995">
            <v>51.42</v>
          </cell>
          <cell r="E6995">
            <v>51.45</v>
          </cell>
          <cell r="F6995">
            <v>782945</v>
          </cell>
        </row>
        <row r="6996">
          <cell r="A6996" t="str">
            <v>42642 EXPD</v>
          </cell>
          <cell r="B6996">
            <v>42642</v>
          </cell>
          <cell r="C6996" t="str">
            <v>EXPD</v>
          </cell>
          <cell r="D6996">
            <v>51.42</v>
          </cell>
          <cell r="E6996">
            <v>51.34</v>
          </cell>
          <cell r="F6996">
            <v>979390</v>
          </cell>
        </row>
        <row r="6997">
          <cell r="A6997" t="str">
            <v>42643 EXPD</v>
          </cell>
          <cell r="B6997">
            <v>42643</v>
          </cell>
          <cell r="C6997" t="str">
            <v>EXPD</v>
          </cell>
          <cell r="D6997">
            <v>51.65</v>
          </cell>
          <cell r="E6997">
            <v>51.52</v>
          </cell>
          <cell r="F6997">
            <v>868379</v>
          </cell>
        </row>
        <row r="6998">
          <cell r="A6998" t="str">
            <v>42646 EXPD</v>
          </cell>
          <cell r="B6998">
            <v>42646</v>
          </cell>
          <cell r="C6998" t="str">
            <v>EXPD</v>
          </cell>
          <cell r="D6998">
            <v>51.38</v>
          </cell>
          <cell r="E6998">
            <v>51.43</v>
          </cell>
          <cell r="F6998">
            <v>706586</v>
          </cell>
        </row>
        <row r="6999">
          <cell r="A6999" t="str">
            <v>42647 EXPD</v>
          </cell>
          <cell r="B6999">
            <v>42647</v>
          </cell>
          <cell r="C6999" t="str">
            <v>EXPD</v>
          </cell>
          <cell r="D6999">
            <v>51.6</v>
          </cell>
          <cell r="E6999">
            <v>51.77</v>
          </cell>
          <cell r="F6999">
            <v>1629543</v>
          </cell>
        </row>
        <row r="7000">
          <cell r="A7000" t="str">
            <v>42648 EXPD</v>
          </cell>
          <cell r="B7000">
            <v>42648</v>
          </cell>
          <cell r="C7000" t="str">
            <v>EXPD</v>
          </cell>
          <cell r="D7000">
            <v>51.95</v>
          </cell>
          <cell r="E7000">
            <v>51.9</v>
          </cell>
          <cell r="F7000">
            <v>1357469</v>
          </cell>
        </row>
        <row r="7001">
          <cell r="A7001" t="str">
            <v>42649 EXPD</v>
          </cell>
          <cell r="B7001">
            <v>42649</v>
          </cell>
          <cell r="C7001" t="str">
            <v>EXPD</v>
          </cell>
          <cell r="D7001">
            <v>51.67</v>
          </cell>
          <cell r="E7001">
            <v>51.74</v>
          </cell>
          <cell r="F7001">
            <v>536775</v>
          </cell>
        </row>
        <row r="7002">
          <cell r="A7002" t="str">
            <v>42650 EXPD</v>
          </cell>
          <cell r="B7002">
            <v>42650</v>
          </cell>
          <cell r="C7002" t="str">
            <v>EXPD</v>
          </cell>
          <cell r="D7002">
            <v>51.86</v>
          </cell>
          <cell r="E7002">
            <v>51.53</v>
          </cell>
          <cell r="F7002">
            <v>542287</v>
          </cell>
        </row>
        <row r="7003">
          <cell r="A7003" t="str">
            <v>42653 EXPD</v>
          </cell>
          <cell r="B7003">
            <v>42653</v>
          </cell>
          <cell r="C7003" t="str">
            <v>EXPD</v>
          </cell>
          <cell r="D7003">
            <v>51.74</v>
          </cell>
          <cell r="E7003">
            <v>51.49</v>
          </cell>
          <cell r="F7003">
            <v>497800</v>
          </cell>
        </row>
        <row r="7004">
          <cell r="A7004" t="str">
            <v>42654 EXPD</v>
          </cell>
          <cell r="B7004">
            <v>42654</v>
          </cell>
          <cell r="C7004" t="str">
            <v>EXPD</v>
          </cell>
          <cell r="D7004">
            <v>51.45</v>
          </cell>
          <cell r="E7004">
            <v>51.14</v>
          </cell>
          <cell r="F7004">
            <v>848169</v>
          </cell>
        </row>
        <row r="7005">
          <cell r="A7005" t="str">
            <v>42655 EXPD</v>
          </cell>
          <cell r="B7005">
            <v>42655</v>
          </cell>
          <cell r="C7005" t="str">
            <v>EXPD</v>
          </cell>
          <cell r="D7005">
            <v>51.07</v>
          </cell>
          <cell r="E7005">
            <v>51.34</v>
          </cell>
          <cell r="F7005">
            <v>1006591</v>
          </cell>
        </row>
        <row r="7006">
          <cell r="A7006" t="str">
            <v>42656 EXPD</v>
          </cell>
          <cell r="B7006">
            <v>42656</v>
          </cell>
          <cell r="C7006" t="str">
            <v>EXPD</v>
          </cell>
          <cell r="D7006">
            <v>51.14</v>
          </cell>
          <cell r="E7006">
            <v>50.98</v>
          </cell>
          <cell r="F7006">
            <v>959235</v>
          </cell>
        </row>
        <row r="7007">
          <cell r="A7007" t="str">
            <v>42657 EXPD</v>
          </cell>
          <cell r="B7007">
            <v>42657</v>
          </cell>
          <cell r="C7007" t="str">
            <v>EXPD</v>
          </cell>
          <cell r="D7007">
            <v>51.23</v>
          </cell>
          <cell r="E7007">
            <v>51</v>
          </cell>
          <cell r="F7007">
            <v>915620</v>
          </cell>
        </row>
        <row r="7008">
          <cell r="A7008" t="str">
            <v>42660 EXPD</v>
          </cell>
          <cell r="B7008">
            <v>42660</v>
          </cell>
          <cell r="C7008" t="str">
            <v>EXPD</v>
          </cell>
          <cell r="D7008">
            <v>50.9</v>
          </cell>
          <cell r="E7008">
            <v>51.05</v>
          </cell>
          <cell r="F7008">
            <v>1124532</v>
          </cell>
        </row>
        <row r="7009">
          <cell r="A7009" t="str">
            <v>42661 EXPD</v>
          </cell>
          <cell r="B7009">
            <v>42661</v>
          </cell>
          <cell r="C7009" t="str">
            <v>EXPD</v>
          </cell>
          <cell r="D7009">
            <v>51.1</v>
          </cell>
          <cell r="E7009">
            <v>49.42</v>
          </cell>
          <cell r="F7009">
            <v>1895013</v>
          </cell>
        </row>
        <row r="7010">
          <cell r="A7010" t="str">
            <v>42662 EXPD</v>
          </cell>
          <cell r="B7010">
            <v>42662</v>
          </cell>
          <cell r="C7010" t="str">
            <v>EXPD</v>
          </cell>
          <cell r="D7010">
            <v>49.42</v>
          </cell>
          <cell r="E7010">
            <v>49.68</v>
          </cell>
          <cell r="F7010">
            <v>1507929</v>
          </cell>
        </row>
        <row r="7011">
          <cell r="A7011" t="str">
            <v>42663 EXPD</v>
          </cell>
          <cell r="B7011">
            <v>42663</v>
          </cell>
          <cell r="C7011" t="str">
            <v>EXPD</v>
          </cell>
          <cell r="D7011">
            <v>49.73</v>
          </cell>
          <cell r="E7011">
            <v>49.61</v>
          </cell>
          <cell r="F7011">
            <v>1212738</v>
          </cell>
        </row>
        <row r="7012">
          <cell r="A7012" t="str">
            <v>42664 EXPD</v>
          </cell>
          <cell r="B7012">
            <v>42664</v>
          </cell>
          <cell r="C7012" t="str">
            <v>EXPD</v>
          </cell>
          <cell r="D7012">
            <v>49.33</v>
          </cell>
          <cell r="E7012">
            <v>49.8</v>
          </cell>
          <cell r="F7012">
            <v>1336481</v>
          </cell>
        </row>
        <row r="7013">
          <cell r="A7013" t="str">
            <v>42667 EXPD</v>
          </cell>
          <cell r="B7013">
            <v>42667</v>
          </cell>
          <cell r="C7013" t="str">
            <v>EXPD</v>
          </cell>
          <cell r="D7013">
            <v>48.52</v>
          </cell>
          <cell r="E7013">
            <v>50.28</v>
          </cell>
          <cell r="F7013">
            <v>928850</v>
          </cell>
        </row>
        <row r="7014">
          <cell r="A7014" t="str">
            <v>42668 EXPD</v>
          </cell>
          <cell r="B7014">
            <v>42668</v>
          </cell>
          <cell r="C7014" t="str">
            <v>EXPD</v>
          </cell>
          <cell r="D7014">
            <v>50.4</v>
          </cell>
          <cell r="E7014">
            <v>50.36</v>
          </cell>
          <cell r="F7014">
            <v>718974</v>
          </cell>
        </row>
        <row r="7015">
          <cell r="A7015" t="str">
            <v>42669 EXPD</v>
          </cell>
          <cell r="B7015">
            <v>42669</v>
          </cell>
          <cell r="C7015" t="str">
            <v>EXPD</v>
          </cell>
          <cell r="D7015">
            <v>50.02</v>
          </cell>
          <cell r="E7015">
            <v>50.48</v>
          </cell>
          <cell r="F7015">
            <v>1623825</v>
          </cell>
        </row>
        <row r="7016">
          <cell r="A7016" t="str">
            <v>42670 EXPD</v>
          </cell>
          <cell r="B7016">
            <v>42670</v>
          </cell>
          <cell r="C7016" t="str">
            <v>EXPD</v>
          </cell>
          <cell r="D7016">
            <v>50.54</v>
          </cell>
          <cell r="E7016">
            <v>50.79</v>
          </cell>
          <cell r="F7016">
            <v>1746496</v>
          </cell>
        </row>
        <row r="7017">
          <cell r="A7017" t="str">
            <v>42671 EXPD</v>
          </cell>
          <cell r="B7017">
            <v>42671</v>
          </cell>
          <cell r="C7017" t="str">
            <v>EXPD</v>
          </cell>
          <cell r="D7017">
            <v>50.89</v>
          </cell>
          <cell r="E7017">
            <v>51.3</v>
          </cell>
          <cell r="F7017">
            <v>1727147</v>
          </cell>
        </row>
        <row r="7018">
          <cell r="A7018" t="str">
            <v>42674 EXPD</v>
          </cell>
          <cell r="B7018">
            <v>42674</v>
          </cell>
          <cell r="C7018" t="str">
            <v>EXPD</v>
          </cell>
          <cell r="D7018">
            <v>51.52</v>
          </cell>
          <cell r="E7018">
            <v>51.47</v>
          </cell>
          <cell r="F7018">
            <v>1814898</v>
          </cell>
        </row>
        <row r="7019">
          <cell r="A7019" t="str">
            <v>42675 EXPD</v>
          </cell>
          <cell r="B7019">
            <v>42675</v>
          </cell>
          <cell r="C7019" t="str">
            <v>EXPD</v>
          </cell>
          <cell r="D7019">
            <v>51.67</v>
          </cell>
          <cell r="E7019">
            <v>51.09</v>
          </cell>
          <cell r="F7019">
            <v>1754115</v>
          </cell>
        </row>
        <row r="7020">
          <cell r="A7020" t="str">
            <v>42676 EXPD</v>
          </cell>
          <cell r="B7020">
            <v>42676</v>
          </cell>
          <cell r="C7020" t="str">
            <v>EXPD</v>
          </cell>
          <cell r="D7020">
            <v>51.18</v>
          </cell>
          <cell r="E7020">
            <v>51.03</v>
          </cell>
          <cell r="F7020">
            <v>1527231</v>
          </cell>
        </row>
        <row r="7021">
          <cell r="A7021" t="str">
            <v>42677 EXPD</v>
          </cell>
          <cell r="B7021">
            <v>42677</v>
          </cell>
          <cell r="C7021" t="str">
            <v>EXPD</v>
          </cell>
          <cell r="D7021">
            <v>51.08</v>
          </cell>
          <cell r="E7021">
            <v>50.86</v>
          </cell>
          <cell r="F7021">
            <v>2096247</v>
          </cell>
        </row>
        <row r="7022">
          <cell r="A7022" t="str">
            <v>42678 EXPD</v>
          </cell>
          <cell r="B7022">
            <v>42678</v>
          </cell>
          <cell r="C7022" t="str">
            <v>EXPD</v>
          </cell>
          <cell r="D7022">
            <v>50.99</v>
          </cell>
          <cell r="E7022">
            <v>50.86</v>
          </cell>
          <cell r="F7022">
            <v>1542466</v>
          </cell>
        </row>
        <row r="7023">
          <cell r="A7023" t="str">
            <v>42681 EXPD</v>
          </cell>
          <cell r="B7023">
            <v>42681</v>
          </cell>
          <cell r="C7023" t="str">
            <v>EXPD</v>
          </cell>
          <cell r="D7023">
            <v>51.67</v>
          </cell>
          <cell r="E7023">
            <v>51.97</v>
          </cell>
          <cell r="F7023">
            <v>3122951</v>
          </cell>
        </row>
        <row r="7024">
          <cell r="A7024" t="str">
            <v>42682 EXPD</v>
          </cell>
          <cell r="B7024">
            <v>42682</v>
          </cell>
          <cell r="C7024" t="str">
            <v>EXPD</v>
          </cell>
          <cell r="D7024">
            <v>50.5</v>
          </cell>
          <cell r="E7024">
            <v>50.29</v>
          </cell>
          <cell r="F7024">
            <v>2978268</v>
          </cell>
        </row>
        <row r="7025">
          <cell r="A7025" t="str">
            <v>42683 EXPD</v>
          </cell>
          <cell r="B7025">
            <v>42683</v>
          </cell>
          <cell r="C7025" t="str">
            <v>EXPD</v>
          </cell>
          <cell r="D7025">
            <v>49.38</v>
          </cell>
          <cell r="E7025">
            <v>49.56</v>
          </cell>
          <cell r="F7025">
            <v>4840372</v>
          </cell>
        </row>
        <row r="7026">
          <cell r="A7026" t="str">
            <v>42684 EXPD</v>
          </cell>
          <cell r="B7026">
            <v>42684</v>
          </cell>
          <cell r="C7026" t="str">
            <v>EXPD</v>
          </cell>
          <cell r="D7026">
            <v>49.77</v>
          </cell>
          <cell r="E7026">
            <v>50.57</v>
          </cell>
          <cell r="F7026">
            <v>2826287</v>
          </cell>
        </row>
        <row r="7027">
          <cell r="A7027" t="str">
            <v>42685 EXPD</v>
          </cell>
          <cell r="B7027">
            <v>42685</v>
          </cell>
          <cell r="C7027" t="str">
            <v>EXPD</v>
          </cell>
          <cell r="D7027">
            <v>50.27</v>
          </cell>
          <cell r="E7027">
            <v>50.66</v>
          </cell>
          <cell r="F7027">
            <v>1920154</v>
          </cell>
        </row>
        <row r="7028">
          <cell r="A7028" t="str">
            <v>42688 EXPD</v>
          </cell>
          <cell r="B7028">
            <v>42688</v>
          </cell>
          <cell r="C7028" t="str">
            <v>EXPD</v>
          </cell>
          <cell r="D7028">
            <v>50.64</v>
          </cell>
          <cell r="E7028">
            <v>51.63</v>
          </cell>
          <cell r="F7028">
            <v>2173531</v>
          </cell>
        </row>
        <row r="7029">
          <cell r="A7029" t="str">
            <v>42689 EXPD</v>
          </cell>
          <cell r="B7029">
            <v>42689</v>
          </cell>
          <cell r="C7029" t="str">
            <v>EXPD</v>
          </cell>
          <cell r="D7029">
            <v>51.7</v>
          </cell>
          <cell r="E7029">
            <v>51.79</v>
          </cell>
          <cell r="F7029">
            <v>1745233</v>
          </cell>
        </row>
        <row r="7030">
          <cell r="A7030" t="str">
            <v>42690 EXPD</v>
          </cell>
          <cell r="B7030">
            <v>42690</v>
          </cell>
          <cell r="C7030" t="str">
            <v>EXPD</v>
          </cell>
          <cell r="D7030">
            <v>51.6</v>
          </cell>
          <cell r="E7030">
            <v>51.38</v>
          </cell>
          <cell r="F7030">
            <v>1650618</v>
          </cell>
        </row>
        <row r="7031">
          <cell r="A7031" t="str">
            <v>42691 EXPD</v>
          </cell>
          <cell r="B7031">
            <v>42691</v>
          </cell>
          <cell r="C7031" t="str">
            <v>EXPD</v>
          </cell>
          <cell r="D7031">
            <v>51.37</v>
          </cell>
          <cell r="E7031">
            <v>51.14</v>
          </cell>
          <cell r="F7031">
            <v>948337</v>
          </cell>
        </row>
        <row r="7032">
          <cell r="A7032" t="str">
            <v>42692 EXPD</v>
          </cell>
          <cell r="B7032">
            <v>42692</v>
          </cell>
          <cell r="C7032" t="str">
            <v>EXPD</v>
          </cell>
          <cell r="D7032">
            <v>51.12</v>
          </cell>
          <cell r="E7032">
            <v>51.5</v>
          </cell>
          <cell r="F7032">
            <v>1244543</v>
          </cell>
        </row>
        <row r="7033">
          <cell r="A7033" t="str">
            <v>42695 EXPD</v>
          </cell>
          <cell r="B7033">
            <v>42695</v>
          </cell>
          <cell r="C7033" t="str">
            <v>EXPD</v>
          </cell>
          <cell r="D7033">
            <v>51.74</v>
          </cell>
          <cell r="E7033">
            <v>51.96</v>
          </cell>
          <cell r="F7033">
            <v>1176056</v>
          </cell>
        </row>
        <row r="7034">
          <cell r="A7034" t="str">
            <v>42696 EXPD</v>
          </cell>
          <cell r="B7034">
            <v>42696</v>
          </cell>
          <cell r="C7034" t="str">
            <v>EXPD</v>
          </cell>
          <cell r="D7034">
            <v>52.04</v>
          </cell>
          <cell r="E7034">
            <v>52.44</v>
          </cell>
          <cell r="F7034">
            <v>1378992</v>
          </cell>
        </row>
        <row r="7035">
          <cell r="A7035" t="str">
            <v>42697 EXPD</v>
          </cell>
          <cell r="B7035">
            <v>42697</v>
          </cell>
          <cell r="C7035" t="str">
            <v>EXPD</v>
          </cell>
          <cell r="D7035">
            <v>52.27</v>
          </cell>
          <cell r="E7035">
            <v>52.79</v>
          </cell>
          <cell r="F7035">
            <v>1111484</v>
          </cell>
        </row>
        <row r="7036">
          <cell r="A7036" t="str">
            <v>42699 EXPD</v>
          </cell>
          <cell r="B7036">
            <v>42699</v>
          </cell>
          <cell r="C7036" t="str">
            <v>EXPD</v>
          </cell>
          <cell r="D7036">
            <v>52.72</v>
          </cell>
          <cell r="E7036">
            <v>53.11</v>
          </cell>
          <cell r="F7036">
            <v>666991</v>
          </cell>
        </row>
        <row r="7037">
          <cell r="A7037" t="str">
            <v>42702 EXPD</v>
          </cell>
          <cell r="B7037">
            <v>42702</v>
          </cell>
          <cell r="C7037" t="str">
            <v>EXPD</v>
          </cell>
          <cell r="D7037">
            <v>52.83</v>
          </cell>
          <cell r="E7037">
            <v>52.81</v>
          </cell>
          <cell r="F7037">
            <v>1230404</v>
          </cell>
        </row>
        <row r="7038">
          <cell r="A7038" t="str">
            <v>42703 EXPD</v>
          </cell>
          <cell r="B7038">
            <v>42703</v>
          </cell>
          <cell r="C7038" t="str">
            <v>EXPD</v>
          </cell>
          <cell r="D7038">
            <v>52.45</v>
          </cell>
          <cell r="E7038">
            <v>52.75</v>
          </cell>
          <cell r="F7038">
            <v>1489668</v>
          </cell>
        </row>
        <row r="7039">
          <cell r="A7039" t="str">
            <v>42704 EXPD</v>
          </cell>
          <cell r="B7039">
            <v>42704</v>
          </cell>
          <cell r="C7039" t="str">
            <v>EXPD</v>
          </cell>
          <cell r="D7039">
            <v>52.7</v>
          </cell>
          <cell r="E7039">
            <v>52.74</v>
          </cell>
          <cell r="F7039">
            <v>2473020</v>
          </cell>
        </row>
        <row r="7040">
          <cell r="A7040" t="str">
            <v>42705 EXPD</v>
          </cell>
          <cell r="B7040">
            <v>42705</v>
          </cell>
          <cell r="C7040" t="str">
            <v>EXPD</v>
          </cell>
          <cell r="D7040">
            <v>52.95</v>
          </cell>
          <cell r="E7040">
            <v>53.39</v>
          </cell>
          <cell r="F7040">
            <v>1782003</v>
          </cell>
        </row>
        <row r="7041">
          <cell r="A7041" t="str">
            <v>42706 EXPD</v>
          </cell>
          <cell r="B7041">
            <v>42706</v>
          </cell>
          <cell r="C7041" t="str">
            <v>EXPD</v>
          </cell>
          <cell r="D7041">
            <v>53.37</v>
          </cell>
          <cell r="E7041">
            <v>53.23</v>
          </cell>
          <cell r="F7041">
            <v>1175252</v>
          </cell>
        </row>
        <row r="7042">
          <cell r="A7042" t="str">
            <v>42709 EXPD</v>
          </cell>
          <cell r="B7042">
            <v>42709</v>
          </cell>
          <cell r="C7042" t="str">
            <v>EXPD</v>
          </cell>
          <cell r="D7042">
            <v>53.53</v>
          </cell>
          <cell r="E7042">
            <v>54.06</v>
          </cell>
          <cell r="F7042">
            <v>2270218</v>
          </cell>
        </row>
        <row r="7043">
          <cell r="A7043" t="str">
            <v>42710 EXPD</v>
          </cell>
          <cell r="B7043">
            <v>42710</v>
          </cell>
          <cell r="C7043" t="str">
            <v>EXPD</v>
          </cell>
          <cell r="D7043">
            <v>53.86</v>
          </cell>
          <cell r="E7043">
            <v>54.08</v>
          </cell>
          <cell r="F7043">
            <v>2363518</v>
          </cell>
        </row>
        <row r="7044">
          <cell r="A7044" t="str">
            <v>42711 EXPD</v>
          </cell>
          <cell r="B7044">
            <v>42711</v>
          </cell>
          <cell r="C7044" t="str">
            <v>EXPD</v>
          </cell>
          <cell r="D7044">
            <v>54.04</v>
          </cell>
          <cell r="E7044">
            <v>55.28</v>
          </cell>
          <cell r="F7044">
            <v>2032875</v>
          </cell>
        </row>
        <row r="7045">
          <cell r="A7045" t="str">
            <v>42712 EXPD</v>
          </cell>
          <cell r="B7045">
            <v>42712</v>
          </cell>
          <cell r="C7045" t="str">
            <v>EXPD</v>
          </cell>
          <cell r="D7045">
            <v>55.16</v>
          </cell>
          <cell r="E7045">
            <v>56.35</v>
          </cell>
          <cell r="F7045">
            <v>2019153</v>
          </cell>
        </row>
        <row r="7046">
          <cell r="A7046" t="str">
            <v>42713 EXPD</v>
          </cell>
          <cell r="B7046">
            <v>42713</v>
          </cell>
          <cell r="C7046" t="str">
            <v>EXPD</v>
          </cell>
          <cell r="D7046">
            <v>56.09</v>
          </cell>
          <cell r="E7046">
            <v>55.24</v>
          </cell>
          <cell r="F7046">
            <v>1836634</v>
          </cell>
        </row>
        <row r="7047">
          <cell r="A7047" t="str">
            <v>42716 EXPD</v>
          </cell>
          <cell r="B7047">
            <v>42716</v>
          </cell>
          <cell r="C7047" t="str">
            <v>EXPD</v>
          </cell>
          <cell r="D7047">
            <v>55.15</v>
          </cell>
          <cell r="E7047">
            <v>55.88</v>
          </cell>
          <cell r="F7047">
            <v>1674078</v>
          </cell>
        </row>
        <row r="7048">
          <cell r="A7048" t="str">
            <v>42717 EXPD</v>
          </cell>
          <cell r="B7048">
            <v>42717</v>
          </cell>
          <cell r="C7048" t="str">
            <v>EXPD</v>
          </cell>
          <cell r="D7048">
            <v>55.9</v>
          </cell>
          <cell r="E7048">
            <v>55.69</v>
          </cell>
          <cell r="F7048">
            <v>1600474</v>
          </cell>
        </row>
        <row r="7049">
          <cell r="A7049" t="str">
            <v>42718 EXPD</v>
          </cell>
          <cell r="B7049">
            <v>42718</v>
          </cell>
          <cell r="C7049" t="str">
            <v>EXPD</v>
          </cell>
          <cell r="D7049">
            <v>55.62</v>
          </cell>
          <cell r="E7049">
            <v>55.02</v>
          </cell>
          <cell r="F7049">
            <v>2027313</v>
          </cell>
        </row>
        <row r="7050">
          <cell r="A7050" t="str">
            <v>42719 EXPD</v>
          </cell>
          <cell r="B7050">
            <v>42719</v>
          </cell>
          <cell r="C7050" t="str">
            <v>EXPD</v>
          </cell>
          <cell r="D7050">
            <v>55.24</v>
          </cell>
          <cell r="E7050">
            <v>54.51</v>
          </cell>
          <cell r="F7050">
            <v>1680622</v>
          </cell>
        </row>
        <row r="7051">
          <cell r="A7051" t="str">
            <v>42720 EXPD</v>
          </cell>
          <cell r="B7051">
            <v>42720</v>
          </cell>
          <cell r="C7051" t="str">
            <v>EXPD</v>
          </cell>
          <cell r="D7051">
            <v>54.67</v>
          </cell>
          <cell r="E7051">
            <v>53.95</v>
          </cell>
          <cell r="F7051">
            <v>2030953</v>
          </cell>
        </row>
        <row r="7052">
          <cell r="A7052" t="str">
            <v>42723 EXPD</v>
          </cell>
          <cell r="B7052">
            <v>42723</v>
          </cell>
          <cell r="C7052" t="str">
            <v>EXPD</v>
          </cell>
          <cell r="D7052">
            <v>53.89</v>
          </cell>
          <cell r="E7052">
            <v>54.41</v>
          </cell>
          <cell r="F7052">
            <v>847512</v>
          </cell>
        </row>
        <row r="7053">
          <cell r="A7053" t="str">
            <v>42724 EXPD</v>
          </cell>
          <cell r="B7053">
            <v>42724</v>
          </cell>
          <cell r="C7053" t="str">
            <v>EXPD</v>
          </cell>
          <cell r="D7053">
            <v>54.55</v>
          </cell>
          <cell r="E7053">
            <v>54.27</v>
          </cell>
          <cell r="F7053">
            <v>1356533</v>
          </cell>
        </row>
        <row r="7054">
          <cell r="A7054" t="str">
            <v>42725 EXPD</v>
          </cell>
          <cell r="B7054">
            <v>42725</v>
          </cell>
          <cell r="C7054" t="str">
            <v>EXPD</v>
          </cell>
          <cell r="D7054">
            <v>54.21</v>
          </cell>
          <cell r="E7054">
            <v>53.99</v>
          </cell>
          <cell r="F7054">
            <v>581976</v>
          </cell>
        </row>
        <row r="7055">
          <cell r="A7055" t="str">
            <v>42726 EXPD</v>
          </cell>
          <cell r="B7055">
            <v>42726</v>
          </cell>
          <cell r="C7055" t="str">
            <v>EXPD</v>
          </cell>
          <cell r="D7055">
            <v>53.93</v>
          </cell>
          <cell r="E7055">
            <v>53.78</v>
          </cell>
          <cell r="F7055">
            <v>1003455</v>
          </cell>
        </row>
        <row r="7056">
          <cell r="A7056" t="str">
            <v>42727 EXPD</v>
          </cell>
          <cell r="B7056">
            <v>42727</v>
          </cell>
          <cell r="C7056" t="str">
            <v>EXPD</v>
          </cell>
          <cell r="D7056">
            <v>53.9</v>
          </cell>
          <cell r="E7056">
            <v>53.7</v>
          </cell>
          <cell r="F7056">
            <v>571276</v>
          </cell>
        </row>
        <row r="7057">
          <cell r="A7057" t="str">
            <v>42731 EXPD</v>
          </cell>
          <cell r="B7057">
            <v>42731</v>
          </cell>
          <cell r="C7057" t="str">
            <v>EXPD</v>
          </cell>
          <cell r="D7057">
            <v>53.72</v>
          </cell>
          <cell r="E7057">
            <v>53.76</v>
          </cell>
          <cell r="F7057">
            <v>346955</v>
          </cell>
        </row>
        <row r="7058">
          <cell r="A7058" t="str">
            <v>42732 EXPD</v>
          </cell>
          <cell r="B7058">
            <v>42732</v>
          </cell>
          <cell r="C7058" t="str">
            <v>EXPD</v>
          </cell>
          <cell r="D7058">
            <v>53.79</v>
          </cell>
          <cell r="E7058">
            <v>53.11</v>
          </cell>
          <cell r="F7058">
            <v>702209</v>
          </cell>
        </row>
        <row r="7059">
          <cell r="A7059" t="str">
            <v>42733 EXPD</v>
          </cell>
          <cell r="B7059">
            <v>42733</v>
          </cell>
          <cell r="C7059" t="str">
            <v>EXPD</v>
          </cell>
          <cell r="D7059">
            <v>53.17</v>
          </cell>
          <cell r="E7059">
            <v>53.08</v>
          </cell>
          <cell r="F7059">
            <v>592468</v>
          </cell>
        </row>
        <row r="7060">
          <cell r="A7060" t="str">
            <v>42734 EXPD</v>
          </cell>
          <cell r="B7060">
            <v>42734</v>
          </cell>
          <cell r="C7060" t="str">
            <v>EXPD</v>
          </cell>
          <cell r="D7060">
            <v>53.25</v>
          </cell>
          <cell r="E7060">
            <v>52.96</v>
          </cell>
          <cell r="F7060">
            <v>670780</v>
          </cell>
        </row>
        <row r="7061">
          <cell r="A7061" t="str">
            <v>42738 EXPD</v>
          </cell>
          <cell r="B7061">
            <v>42738</v>
          </cell>
          <cell r="C7061" t="str">
            <v>EXPD</v>
          </cell>
          <cell r="D7061">
            <v>53.47</v>
          </cell>
          <cell r="E7061">
            <v>53.1</v>
          </cell>
          <cell r="F7061">
            <v>1729292</v>
          </cell>
        </row>
        <row r="7062">
          <cell r="A7062" t="str">
            <v>42739 EXPD</v>
          </cell>
          <cell r="B7062">
            <v>42739</v>
          </cell>
          <cell r="C7062" t="str">
            <v>EXPD</v>
          </cell>
          <cell r="D7062">
            <v>53.04</v>
          </cell>
          <cell r="E7062">
            <v>53.15</v>
          </cell>
          <cell r="F7062">
            <v>1547627</v>
          </cell>
        </row>
        <row r="7063">
          <cell r="A7063" t="str">
            <v>42740 EXPD</v>
          </cell>
          <cell r="B7063">
            <v>42740</v>
          </cell>
          <cell r="C7063" t="str">
            <v>EXPD</v>
          </cell>
          <cell r="D7063">
            <v>53</v>
          </cell>
          <cell r="E7063">
            <v>53.03</v>
          </cell>
          <cell r="F7063">
            <v>891125</v>
          </cell>
        </row>
        <row r="7064">
          <cell r="A7064" t="str">
            <v>42741 EXPD</v>
          </cell>
          <cell r="B7064">
            <v>42741</v>
          </cell>
          <cell r="C7064" t="str">
            <v>EXPD</v>
          </cell>
          <cell r="D7064">
            <v>53</v>
          </cell>
          <cell r="E7064">
            <v>53.13</v>
          </cell>
          <cell r="F7064">
            <v>882785</v>
          </cell>
        </row>
        <row r="7065">
          <cell r="A7065" t="str">
            <v>42744 EXPD</v>
          </cell>
          <cell r="B7065">
            <v>42744</v>
          </cell>
          <cell r="C7065" t="str">
            <v>EXPD</v>
          </cell>
          <cell r="D7065">
            <v>53.2</v>
          </cell>
          <cell r="E7065">
            <v>53.04</v>
          </cell>
          <cell r="F7065">
            <v>1195505</v>
          </cell>
        </row>
        <row r="7066">
          <cell r="A7066" t="str">
            <v>42745 EXPD</v>
          </cell>
          <cell r="B7066">
            <v>42745</v>
          </cell>
          <cell r="C7066" t="str">
            <v>EXPD</v>
          </cell>
          <cell r="D7066">
            <v>53.03</v>
          </cell>
          <cell r="E7066">
            <v>52.87</v>
          </cell>
          <cell r="F7066">
            <v>1440798</v>
          </cell>
        </row>
        <row r="7067">
          <cell r="A7067" t="str">
            <v>42746 EXPD</v>
          </cell>
          <cell r="B7067">
            <v>42746</v>
          </cell>
          <cell r="C7067" t="str">
            <v>EXPD</v>
          </cell>
          <cell r="D7067">
            <v>52.9</v>
          </cell>
          <cell r="E7067">
            <v>53.67</v>
          </cell>
          <cell r="F7067">
            <v>895849</v>
          </cell>
        </row>
        <row r="7068">
          <cell r="A7068" t="str">
            <v>42747 EXPD</v>
          </cell>
          <cell r="B7068">
            <v>42747</v>
          </cell>
          <cell r="C7068" t="str">
            <v>EXPD</v>
          </cell>
          <cell r="D7068">
            <v>53.43</v>
          </cell>
          <cell r="E7068">
            <v>53.53</v>
          </cell>
          <cell r="F7068">
            <v>743674</v>
          </cell>
        </row>
        <row r="7069">
          <cell r="A7069" t="str">
            <v>42748 EXPD</v>
          </cell>
          <cell r="B7069">
            <v>42748</v>
          </cell>
          <cell r="C7069" t="str">
            <v>EXPD</v>
          </cell>
          <cell r="D7069">
            <v>53.69</v>
          </cell>
          <cell r="E7069">
            <v>53.87</v>
          </cell>
          <cell r="F7069">
            <v>1039137</v>
          </cell>
        </row>
        <row r="7070">
          <cell r="A7070" t="str">
            <v>42752 EXPD</v>
          </cell>
          <cell r="B7070">
            <v>42752</v>
          </cell>
          <cell r="C7070" t="str">
            <v>EXPD</v>
          </cell>
          <cell r="D7070">
            <v>53.51</v>
          </cell>
          <cell r="E7070">
            <v>53.32</v>
          </cell>
          <cell r="F7070">
            <v>1000721</v>
          </cell>
        </row>
        <row r="7071">
          <cell r="A7071" t="str">
            <v>42753 EXPD</v>
          </cell>
          <cell r="B7071">
            <v>42753</v>
          </cell>
          <cell r="C7071" t="str">
            <v>EXPD</v>
          </cell>
          <cell r="D7071">
            <v>53.36</v>
          </cell>
          <cell r="E7071">
            <v>53.72</v>
          </cell>
          <cell r="F7071">
            <v>1695210</v>
          </cell>
        </row>
        <row r="7072">
          <cell r="A7072" t="str">
            <v>42754 EXPD</v>
          </cell>
          <cell r="B7072">
            <v>42754</v>
          </cell>
          <cell r="C7072" t="str">
            <v>EXPD</v>
          </cell>
          <cell r="D7072">
            <v>53.8</v>
          </cell>
          <cell r="E7072">
            <v>53.32</v>
          </cell>
          <cell r="F7072">
            <v>857923</v>
          </cell>
        </row>
        <row r="7073">
          <cell r="A7073" t="str">
            <v>42755 EXPD</v>
          </cell>
          <cell r="B7073">
            <v>42755</v>
          </cell>
          <cell r="C7073" t="str">
            <v>EXPD</v>
          </cell>
          <cell r="D7073">
            <v>53.27</v>
          </cell>
          <cell r="E7073">
            <v>53.27</v>
          </cell>
          <cell r="F7073">
            <v>1211269</v>
          </cell>
        </row>
        <row r="7074">
          <cell r="A7074" t="str">
            <v>42758 EXPD</v>
          </cell>
          <cell r="B7074">
            <v>42758</v>
          </cell>
          <cell r="C7074" t="str">
            <v>EXPD</v>
          </cell>
          <cell r="D7074">
            <v>53.33</v>
          </cell>
          <cell r="E7074">
            <v>52.11</v>
          </cell>
          <cell r="F7074">
            <v>2264897</v>
          </cell>
        </row>
        <row r="7075">
          <cell r="A7075" t="str">
            <v>42759 EXPD</v>
          </cell>
          <cell r="B7075">
            <v>42759</v>
          </cell>
          <cell r="C7075" t="str">
            <v>EXPD</v>
          </cell>
          <cell r="D7075">
            <v>52.19</v>
          </cell>
          <cell r="E7075">
            <v>52.5</v>
          </cell>
          <cell r="F7075">
            <v>1952627</v>
          </cell>
        </row>
        <row r="7076">
          <cell r="A7076" t="str">
            <v>42760 EXPD</v>
          </cell>
          <cell r="B7076">
            <v>42760</v>
          </cell>
          <cell r="C7076" t="str">
            <v>EXPD</v>
          </cell>
          <cell r="D7076">
            <v>52.73</v>
          </cell>
          <cell r="E7076">
            <v>52.79</v>
          </cell>
          <cell r="F7076">
            <v>1783173</v>
          </cell>
        </row>
        <row r="7077">
          <cell r="A7077" t="str">
            <v>42761 EXPD</v>
          </cell>
          <cell r="B7077">
            <v>42761</v>
          </cell>
          <cell r="C7077" t="str">
            <v>EXPD</v>
          </cell>
          <cell r="D7077">
            <v>52.85</v>
          </cell>
          <cell r="E7077">
            <v>52.93</v>
          </cell>
          <cell r="F7077">
            <v>1248787</v>
          </cell>
        </row>
        <row r="7078">
          <cell r="A7078" t="str">
            <v>42762 EXPD</v>
          </cell>
          <cell r="B7078">
            <v>42762</v>
          </cell>
          <cell r="C7078" t="str">
            <v>EXPD</v>
          </cell>
          <cell r="D7078">
            <v>52.92</v>
          </cell>
          <cell r="E7078">
            <v>53.22</v>
          </cell>
          <cell r="F7078">
            <v>1002986</v>
          </cell>
        </row>
        <row r="7079">
          <cell r="A7079" t="str">
            <v>42765 EXPD</v>
          </cell>
          <cell r="B7079">
            <v>42765</v>
          </cell>
          <cell r="C7079" t="str">
            <v>EXPD</v>
          </cell>
          <cell r="D7079">
            <v>53.16</v>
          </cell>
          <cell r="E7079">
            <v>52.96</v>
          </cell>
          <cell r="F7079">
            <v>737273</v>
          </cell>
        </row>
        <row r="7080">
          <cell r="A7080" t="str">
            <v>42766 EXPD</v>
          </cell>
          <cell r="B7080">
            <v>42766</v>
          </cell>
          <cell r="C7080" t="str">
            <v>EXPD</v>
          </cell>
          <cell r="D7080">
            <v>52.93</v>
          </cell>
          <cell r="E7080">
            <v>52.08</v>
          </cell>
          <cell r="F7080">
            <v>1857184</v>
          </cell>
        </row>
        <row r="7081">
          <cell r="A7081" t="str">
            <v>42767 EXPD</v>
          </cell>
          <cell r="B7081">
            <v>42767</v>
          </cell>
          <cell r="C7081" t="str">
            <v>EXPD</v>
          </cell>
          <cell r="D7081">
            <v>51.97</v>
          </cell>
          <cell r="E7081">
            <v>52.29</v>
          </cell>
          <cell r="F7081">
            <v>1444101</v>
          </cell>
        </row>
        <row r="7082">
          <cell r="A7082" t="str">
            <v>42768 EXPD</v>
          </cell>
          <cell r="B7082">
            <v>42768</v>
          </cell>
          <cell r="C7082" t="str">
            <v>EXPD</v>
          </cell>
          <cell r="D7082">
            <v>52.18</v>
          </cell>
          <cell r="E7082">
            <v>52.44</v>
          </cell>
          <cell r="F7082">
            <v>1007806</v>
          </cell>
        </row>
        <row r="7083">
          <cell r="A7083" t="str">
            <v>42769 EXPD</v>
          </cell>
          <cell r="B7083">
            <v>42769</v>
          </cell>
          <cell r="C7083" t="str">
            <v>EXPD</v>
          </cell>
          <cell r="D7083">
            <v>52.7</v>
          </cell>
          <cell r="E7083">
            <v>53.32</v>
          </cell>
          <cell r="F7083">
            <v>1048525</v>
          </cell>
        </row>
        <row r="7084">
          <cell r="A7084" t="str">
            <v>42772 EXPD</v>
          </cell>
          <cell r="B7084">
            <v>42772</v>
          </cell>
          <cell r="C7084" t="str">
            <v>EXPD</v>
          </cell>
          <cell r="D7084">
            <v>53.26</v>
          </cell>
          <cell r="E7084">
            <v>52.92</v>
          </cell>
          <cell r="F7084">
            <v>645941</v>
          </cell>
        </row>
        <row r="7085">
          <cell r="A7085" t="str">
            <v>42773 EXPD</v>
          </cell>
          <cell r="B7085">
            <v>42773</v>
          </cell>
          <cell r="C7085" t="str">
            <v>EXPD</v>
          </cell>
          <cell r="D7085">
            <v>53.1</v>
          </cell>
          <cell r="E7085">
            <v>53.3</v>
          </cell>
          <cell r="F7085">
            <v>980334</v>
          </cell>
        </row>
        <row r="7086">
          <cell r="A7086" t="str">
            <v>42774 EXPD</v>
          </cell>
          <cell r="B7086">
            <v>42774</v>
          </cell>
          <cell r="C7086" t="str">
            <v>EXPD</v>
          </cell>
          <cell r="D7086">
            <v>53.23</v>
          </cell>
          <cell r="E7086">
            <v>53.54</v>
          </cell>
          <cell r="F7086">
            <v>1137401</v>
          </cell>
        </row>
        <row r="7087">
          <cell r="A7087" t="str">
            <v>42775 EXPD</v>
          </cell>
          <cell r="B7087">
            <v>42775</v>
          </cell>
          <cell r="C7087" t="str">
            <v>EXPD</v>
          </cell>
          <cell r="D7087">
            <v>53.51</v>
          </cell>
          <cell r="E7087">
            <v>54.09</v>
          </cell>
          <cell r="F7087">
            <v>761488</v>
          </cell>
        </row>
        <row r="7088">
          <cell r="A7088" t="str">
            <v>42776 EXPD</v>
          </cell>
          <cell r="B7088">
            <v>42776</v>
          </cell>
          <cell r="C7088" t="str">
            <v>EXPD</v>
          </cell>
          <cell r="D7088">
            <v>54.31</v>
          </cell>
          <cell r="E7088">
            <v>54.73</v>
          </cell>
          <cell r="F7088">
            <v>842984</v>
          </cell>
        </row>
        <row r="7089">
          <cell r="A7089" t="str">
            <v>42779 EXPD</v>
          </cell>
          <cell r="B7089">
            <v>42779</v>
          </cell>
          <cell r="C7089" t="str">
            <v>EXPD</v>
          </cell>
          <cell r="D7089">
            <v>54.87</v>
          </cell>
          <cell r="E7089">
            <v>55.09</v>
          </cell>
          <cell r="F7089">
            <v>1040376</v>
          </cell>
        </row>
        <row r="7090">
          <cell r="A7090" t="str">
            <v>42780 EXPD</v>
          </cell>
          <cell r="B7090">
            <v>42780</v>
          </cell>
          <cell r="C7090" t="str">
            <v>EXPD</v>
          </cell>
          <cell r="D7090">
            <v>54.81</v>
          </cell>
          <cell r="E7090">
            <v>55.21</v>
          </cell>
          <cell r="F7090">
            <v>1659949</v>
          </cell>
        </row>
        <row r="7091">
          <cell r="A7091" t="str">
            <v>42781 EXPD</v>
          </cell>
          <cell r="B7091">
            <v>42781</v>
          </cell>
          <cell r="C7091" t="str">
            <v>EXPD</v>
          </cell>
          <cell r="D7091">
            <v>55.21</v>
          </cell>
          <cell r="E7091">
            <v>56.09</v>
          </cell>
          <cell r="F7091">
            <v>1231846</v>
          </cell>
        </row>
        <row r="7092">
          <cell r="A7092" t="str">
            <v>42782 EXPD</v>
          </cell>
          <cell r="B7092">
            <v>42782</v>
          </cell>
          <cell r="C7092" t="str">
            <v>EXPD</v>
          </cell>
          <cell r="D7092">
            <v>56.1</v>
          </cell>
          <cell r="E7092">
            <v>56.17</v>
          </cell>
          <cell r="F7092">
            <v>1185134</v>
          </cell>
        </row>
        <row r="7093">
          <cell r="A7093" t="str">
            <v>42783 EXPD</v>
          </cell>
          <cell r="B7093">
            <v>42783</v>
          </cell>
          <cell r="C7093" t="str">
            <v>EXPD</v>
          </cell>
          <cell r="D7093">
            <v>56.12</v>
          </cell>
          <cell r="E7093">
            <v>56.5</v>
          </cell>
          <cell r="F7093">
            <v>1546617</v>
          </cell>
        </row>
        <row r="7094">
          <cell r="A7094" t="str">
            <v>42787 EXPD</v>
          </cell>
          <cell r="B7094">
            <v>42787</v>
          </cell>
          <cell r="C7094" t="str">
            <v>EXPD</v>
          </cell>
          <cell r="D7094">
            <v>56.4</v>
          </cell>
          <cell r="E7094">
            <v>56.13</v>
          </cell>
          <cell r="F7094">
            <v>1526027</v>
          </cell>
        </row>
        <row r="7095">
          <cell r="A7095" t="str">
            <v>42788 EXPD</v>
          </cell>
          <cell r="B7095">
            <v>42788</v>
          </cell>
          <cell r="C7095" t="str">
            <v>EXPD</v>
          </cell>
          <cell r="D7095">
            <v>55.89</v>
          </cell>
          <cell r="E7095">
            <v>56.59</v>
          </cell>
          <cell r="F7095">
            <v>1942033</v>
          </cell>
        </row>
        <row r="7096">
          <cell r="A7096" t="str">
            <v>42789 EXPD</v>
          </cell>
          <cell r="B7096">
            <v>42789</v>
          </cell>
          <cell r="C7096" t="str">
            <v>EXPD</v>
          </cell>
          <cell r="D7096">
            <v>56.63</v>
          </cell>
          <cell r="E7096">
            <v>56.01</v>
          </cell>
          <cell r="F7096">
            <v>1117722</v>
          </cell>
        </row>
        <row r="7097">
          <cell r="A7097" t="str">
            <v>42790 EXPD</v>
          </cell>
          <cell r="B7097">
            <v>42790</v>
          </cell>
          <cell r="C7097" t="str">
            <v>EXPD</v>
          </cell>
          <cell r="D7097">
            <v>55.87</v>
          </cell>
          <cell r="E7097">
            <v>56.7</v>
          </cell>
          <cell r="F7097">
            <v>1321958</v>
          </cell>
        </row>
        <row r="7098">
          <cell r="A7098" t="str">
            <v>42793 EXPD</v>
          </cell>
          <cell r="B7098">
            <v>42793</v>
          </cell>
          <cell r="C7098" t="str">
            <v>EXPD</v>
          </cell>
          <cell r="D7098">
            <v>56.65</v>
          </cell>
          <cell r="E7098">
            <v>56.75</v>
          </cell>
          <cell r="F7098">
            <v>682264</v>
          </cell>
        </row>
        <row r="7099">
          <cell r="A7099" t="str">
            <v>42794 EXPD</v>
          </cell>
          <cell r="B7099">
            <v>42794</v>
          </cell>
          <cell r="C7099" t="str">
            <v>EXPD</v>
          </cell>
          <cell r="D7099">
            <v>56.77</v>
          </cell>
          <cell r="E7099">
            <v>56.38</v>
          </cell>
          <cell r="F7099">
            <v>1401698</v>
          </cell>
        </row>
        <row r="7100">
          <cell r="A7100" t="str">
            <v>42795 EXPD</v>
          </cell>
          <cell r="B7100">
            <v>42795</v>
          </cell>
          <cell r="C7100" t="str">
            <v>EXPD</v>
          </cell>
          <cell r="D7100">
            <v>56.79</v>
          </cell>
          <cell r="E7100">
            <v>57.28</v>
          </cell>
          <cell r="F7100">
            <v>1246167</v>
          </cell>
        </row>
        <row r="7101">
          <cell r="A7101" t="str">
            <v>42796 EXPD</v>
          </cell>
          <cell r="B7101">
            <v>42796</v>
          </cell>
          <cell r="C7101" t="str">
            <v>EXPD</v>
          </cell>
          <cell r="D7101">
            <v>57.11</v>
          </cell>
          <cell r="E7101">
            <v>56.78</v>
          </cell>
          <cell r="F7101">
            <v>1521776</v>
          </cell>
        </row>
        <row r="7102">
          <cell r="A7102" t="str">
            <v>42797 EXPD</v>
          </cell>
          <cell r="B7102">
            <v>42797</v>
          </cell>
          <cell r="C7102" t="str">
            <v>EXPD</v>
          </cell>
          <cell r="D7102">
            <v>56.83</v>
          </cell>
          <cell r="E7102">
            <v>56.5</v>
          </cell>
          <cell r="F7102">
            <v>815790</v>
          </cell>
        </row>
        <row r="7103">
          <cell r="A7103" t="str">
            <v>42800 EXPD</v>
          </cell>
          <cell r="B7103">
            <v>42800</v>
          </cell>
          <cell r="C7103" t="str">
            <v>EXPD</v>
          </cell>
          <cell r="D7103">
            <v>56.28</v>
          </cell>
          <cell r="E7103">
            <v>56.41</v>
          </cell>
          <cell r="F7103">
            <v>768944</v>
          </cell>
        </row>
        <row r="7104">
          <cell r="A7104" t="str">
            <v>42801 EXPD</v>
          </cell>
          <cell r="B7104">
            <v>42801</v>
          </cell>
          <cell r="C7104" t="str">
            <v>EXPD</v>
          </cell>
          <cell r="D7104">
            <v>56.26</v>
          </cell>
          <cell r="E7104">
            <v>56.05</v>
          </cell>
          <cell r="F7104">
            <v>783702</v>
          </cell>
        </row>
        <row r="7105">
          <cell r="A7105" t="str">
            <v>42802 EXPD</v>
          </cell>
          <cell r="B7105">
            <v>42802</v>
          </cell>
          <cell r="C7105" t="str">
            <v>EXPD</v>
          </cell>
          <cell r="D7105">
            <v>56.18</v>
          </cell>
          <cell r="E7105">
            <v>55.9</v>
          </cell>
          <cell r="F7105">
            <v>802221</v>
          </cell>
        </row>
        <row r="7106">
          <cell r="A7106" t="str">
            <v>42803 EXPD</v>
          </cell>
          <cell r="B7106">
            <v>42803</v>
          </cell>
          <cell r="C7106" t="str">
            <v>EXPD</v>
          </cell>
          <cell r="D7106">
            <v>55.88</v>
          </cell>
          <cell r="E7106">
            <v>55.84</v>
          </cell>
          <cell r="F7106">
            <v>995142</v>
          </cell>
        </row>
        <row r="7107">
          <cell r="A7107" t="str">
            <v>42804 EXPD</v>
          </cell>
          <cell r="B7107">
            <v>42804</v>
          </cell>
          <cell r="C7107" t="str">
            <v>EXPD</v>
          </cell>
          <cell r="D7107">
            <v>55.96</v>
          </cell>
          <cell r="E7107">
            <v>56.59</v>
          </cell>
          <cell r="F7107">
            <v>1135719</v>
          </cell>
        </row>
        <row r="7108">
          <cell r="A7108" t="str">
            <v>42807 EXPD</v>
          </cell>
          <cell r="B7108">
            <v>42807</v>
          </cell>
          <cell r="C7108" t="str">
            <v>EXPD</v>
          </cell>
          <cell r="D7108">
            <v>56.57</v>
          </cell>
          <cell r="E7108">
            <v>56.78</v>
          </cell>
          <cell r="F7108">
            <v>1322562</v>
          </cell>
        </row>
        <row r="7109">
          <cell r="A7109" t="str">
            <v>42808 EXPD</v>
          </cell>
          <cell r="B7109">
            <v>42808</v>
          </cell>
          <cell r="C7109" t="str">
            <v>EXPD</v>
          </cell>
          <cell r="D7109">
            <v>56.51</v>
          </cell>
          <cell r="E7109">
            <v>56.26</v>
          </cell>
          <cell r="F7109">
            <v>937870</v>
          </cell>
        </row>
        <row r="7110">
          <cell r="A7110" t="str">
            <v>42809 EXPD</v>
          </cell>
          <cell r="B7110">
            <v>42809</v>
          </cell>
          <cell r="C7110" t="str">
            <v>EXPD</v>
          </cell>
          <cell r="D7110">
            <v>56.58</v>
          </cell>
          <cell r="E7110">
            <v>56.46</v>
          </cell>
          <cell r="F7110">
            <v>913012</v>
          </cell>
        </row>
        <row r="7111">
          <cell r="A7111" t="str">
            <v>42810 EXPD</v>
          </cell>
          <cell r="B7111">
            <v>42810</v>
          </cell>
          <cell r="C7111" t="str">
            <v>EXPD</v>
          </cell>
          <cell r="D7111">
            <v>56.42</v>
          </cell>
          <cell r="E7111">
            <v>56.1</v>
          </cell>
          <cell r="F7111">
            <v>736160</v>
          </cell>
        </row>
        <row r="7112">
          <cell r="A7112" t="str">
            <v>42811 EXPD</v>
          </cell>
          <cell r="B7112">
            <v>42811</v>
          </cell>
          <cell r="C7112" t="str">
            <v>EXPD</v>
          </cell>
          <cell r="D7112">
            <v>56.06</v>
          </cell>
          <cell r="E7112">
            <v>56.4</v>
          </cell>
          <cell r="F7112">
            <v>1232274</v>
          </cell>
        </row>
        <row r="7113">
          <cell r="A7113" t="str">
            <v>42814 EXPD</v>
          </cell>
          <cell r="B7113">
            <v>42814</v>
          </cell>
          <cell r="C7113" t="str">
            <v>EXPD</v>
          </cell>
          <cell r="D7113">
            <v>56.44</v>
          </cell>
          <cell r="E7113">
            <v>56.25</v>
          </cell>
          <cell r="F7113">
            <v>647057</v>
          </cell>
        </row>
        <row r="7114">
          <cell r="A7114" t="str">
            <v>42815 EXPD</v>
          </cell>
          <cell r="B7114">
            <v>42815</v>
          </cell>
          <cell r="C7114" t="str">
            <v>EXPD</v>
          </cell>
          <cell r="D7114">
            <v>56.32</v>
          </cell>
          <cell r="E7114">
            <v>55.58</v>
          </cell>
          <cell r="F7114">
            <v>775740</v>
          </cell>
        </row>
        <row r="7115">
          <cell r="A7115" t="str">
            <v>42816 EXPD</v>
          </cell>
          <cell r="B7115">
            <v>42816</v>
          </cell>
          <cell r="C7115" t="str">
            <v>EXPD</v>
          </cell>
          <cell r="D7115">
            <v>55.84</v>
          </cell>
          <cell r="E7115">
            <v>55.83</v>
          </cell>
          <cell r="F7115">
            <v>1097491</v>
          </cell>
        </row>
        <row r="7116">
          <cell r="A7116" t="str">
            <v>42817 EXPD</v>
          </cell>
          <cell r="B7116">
            <v>42817</v>
          </cell>
          <cell r="C7116" t="str">
            <v>EXPD</v>
          </cell>
          <cell r="D7116">
            <v>55.88</v>
          </cell>
          <cell r="E7116">
            <v>55.87</v>
          </cell>
          <cell r="F7116">
            <v>942171</v>
          </cell>
        </row>
        <row r="7117">
          <cell r="A7117" t="str">
            <v>42818 EXPD</v>
          </cell>
          <cell r="B7117">
            <v>42818</v>
          </cell>
          <cell r="C7117" t="str">
            <v>EXPD</v>
          </cell>
          <cell r="D7117">
            <v>56.02</v>
          </cell>
          <cell r="E7117">
            <v>55.82</v>
          </cell>
          <cell r="F7117">
            <v>774069</v>
          </cell>
        </row>
        <row r="7118">
          <cell r="A7118" t="str">
            <v>42821 EXPD</v>
          </cell>
          <cell r="B7118">
            <v>42821</v>
          </cell>
          <cell r="C7118" t="str">
            <v>EXPD</v>
          </cell>
          <cell r="D7118">
            <v>55.32</v>
          </cell>
          <cell r="E7118">
            <v>55.63</v>
          </cell>
          <cell r="F7118">
            <v>760028</v>
          </cell>
        </row>
        <row r="7119">
          <cell r="A7119" t="str">
            <v>42822 EXPD</v>
          </cell>
          <cell r="B7119">
            <v>42822</v>
          </cell>
          <cell r="C7119" t="str">
            <v>EXPD</v>
          </cell>
          <cell r="D7119">
            <v>55.58</v>
          </cell>
          <cell r="E7119">
            <v>56.44</v>
          </cell>
          <cell r="F7119">
            <v>975137</v>
          </cell>
        </row>
        <row r="7120">
          <cell r="A7120" t="str">
            <v>42823 EXPD</v>
          </cell>
          <cell r="B7120">
            <v>42823</v>
          </cell>
          <cell r="C7120" t="str">
            <v>EXPD</v>
          </cell>
          <cell r="D7120">
            <v>56.31</v>
          </cell>
          <cell r="E7120">
            <v>56.33</v>
          </cell>
          <cell r="F7120">
            <v>541452</v>
          </cell>
        </row>
        <row r="7121">
          <cell r="A7121" t="str">
            <v>42824 EXPD</v>
          </cell>
          <cell r="B7121">
            <v>42824</v>
          </cell>
          <cell r="C7121" t="str">
            <v>EXPD</v>
          </cell>
          <cell r="D7121">
            <v>56.27</v>
          </cell>
          <cell r="E7121">
            <v>56.62</v>
          </cell>
          <cell r="F7121">
            <v>474536</v>
          </cell>
        </row>
        <row r="7122">
          <cell r="A7122" t="str">
            <v>42825 EXPD</v>
          </cell>
          <cell r="B7122">
            <v>42825</v>
          </cell>
          <cell r="C7122" t="str">
            <v>EXPD</v>
          </cell>
          <cell r="D7122">
            <v>56.47</v>
          </cell>
          <cell r="E7122">
            <v>56.49</v>
          </cell>
          <cell r="F7122">
            <v>712842</v>
          </cell>
        </row>
        <row r="7123">
          <cell r="A7123" t="str">
            <v>42828 EXPD</v>
          </cell>
          <cell r="B7123">
            <v>42828</v>
          </cell>
          <cell r="C7123" t="str">
            <v>EXPD</v>
          </cell>
          <cell r="D7123">
            <v>56.19</v>
          </cell>
          <cell r="E7123">
            <v>56.03</v>
          </cell>
          <cell r="F7123">
            <v>830137</v>
          </cell>
        </row>
        <row r="7124">
          <cell r="A7124" t="str">
            <v>42829 EXPD</v>
          </cell>
          <cell r="B7124">
            <v>42829</v>
          </cell>
          <cell r="C7124" t="str">
            <v>EXPD</v>
          </cell>
          <cell r="D7124">
            <v>56.06</v>
          </cell>
          <cell r="E7124">
            <v>56.57</v>
          </cell>
          <cell r="F7124">
            <v>1321906</v>
          </cell>
        </row>
        <row r="7125">
          <cell r="A7125" t="str">
            <v>42830 EXPD</v>
          </cell>
          <cell r="B7125">
            <v>42830</v>
          </cell>
          <cell r="C7125" t="str">
            <v>EXPD</v>
          </cell>
          <cell r="D7125">
            <v>56.61</v>
          </cell>
          <cell r="E7125">
            <v>56.4</v>
          </cell>
          <cell r="F7125">
            <v>1634822</v>
          </cell>
        </row>
        <row r="7126">
          <cell r="A7126" t="str">
            <v>42831 EXPD</v>
          </cell>
          <cell r="B7126">
            <v>42831</v>
          </cell>
          <cell r="C7126" t="str">
            <v>EXPD</v>
          </cell>
          <cell r="D7126">
            <v>56.3</v>
          </cell>
          <cell r="E7126">
            <v>56.47</v>
          </cell>
          <cell r="F7126">
            <v>911729</v>
          </cell>
        </row>
        <row r="7127">
          <cell r="A7127" t="str">
            <v>42832 EXPD</v>
          </cell>
          <cell r="B7127">
            <v>42832</v>
          </cell>
          <cell r="C7127" t="str">
            <v>EXPD</v>
          </cell>
          <cell r="D7127">
            <v>56.38</v>
          </cell>
          <cell r="E7127">
            <v>55.77</v>
          </cell>
          <cell r="F7127">
            <v>781455</v>
          </cell>
        </row>
        <row r="7128">
          <cell r="A7128" t="str">
            <v>42835 EXPD</v>
          </cell>
          <cell r="B7128">
            <v>42835</v>
          </cell>
          <cell r="C7128" t="str">
            <v>EXPD</v>
          </cell>
          <cell r="D7128">
            <v>55.88</v>
          </cell>
          <cell r="E7128">
            <v>56.17</v>
          </cell>
          <cell r="F7128">
            <v>720050</v>
          </cell>
        </row>
        <row r="7129">
          <cell r="A7129" t="str">
            <v>42836 EXPD</v>
          </cell>
          <cell r="B7129">
            <v>42836</v>
          </cell>
          <cell r="C7129" t="str">
            <v>EXPD</v>
          </cell>
          <cell r="D7129">
            <v>55.73</v>
          </cell>
          <cell r="E7129">
            <v>55.97</v>
          </cell>
          <cell r="F7129">
            <v>839996</v>
          </cell>
        </row>
        <row r="7130">
          <cell r="A7130" t="str">
            <v>42837 EXPD</v>
          </cell>
          <cell r="B7130">
            <v>42837</v>
          </cell>
          <cell r="C7130" t="str">
            <v>EXPD</v>
          </cell>
          <cell r="D7130">
            <v>55.96</v>
          </cell>
          <cell r="E7130">
            <v>55.7</v>
          </cell>
          <cell r="F7130">
            <v>1322748</v>
          </cell>
        </row>
        <row r="7131">
          <cell r="A7131" t="str">
            <v>42838 EXPD</v>
          </cell>
          <cell r="B7131">
            <v>42838</v>
          </cell>
          <cell r="C7131" t="str">
            <v>EXPD</v>
          </cell>
          <cell r="D7131">
            <v>55.63</v>
          </cell>
          <cell r="E7131">
            <v>55.35</v>
          </cell>
          <cell r="F7131">
            <v>843248</v>
          </cell>
        </row>
        <row r="7132">
          <cell r="A7132" t="str">
            <v>42842 EXPD</v>
          </cell>
          <cell r="B7132">
            <v>42842</v>
          </cell>
          <cell r="C7132" t="str">
            <v>EXPD</v>
          </cell>
          <cell r="D7132">
            <v>55.56</v>
          </cell>
          <cell r="E7132">
            <v>56.02</v>
          </cell>
          <cell r="F7132">
            <v>1258571</v>
          </cell>
        </row>
        <row r="7133">
          <cell r="A7133" t="str">
            <v>42843 EXPD</v>
          </cell>
          <cell r="B7133">
            <v>42843</v>
          </cell>
          <cell r="C7133" t="str">
            <v>EXPD</v>
          </cell>
          <cell r="D7133">
            <v>55.67</v>
          </cell>
          <cell r="E7133">
            <v>55.87</v>
          </cell>
          <cell r="F7133">
            <v>688419</v>
          </cell>
        </row>
        <row r="7134">
          <cell r="A7134" t="str">
            <v>42844 EXPD</v>
          </cell>
          <cell r="B7134">
            <v>42844</v>
          </cell>
          <cell r="C7134" t="str">
            <v>EXPD</v>
          </cell>
          <cell r="D7134">
            <v>55.93</v>
          </cell>
          <cell r="E7134">
            <v>55.74</v>
          </cell>
          <cell r="F7134">
            <v>893892</v>
          </cell>
        </row>
        <row r="7135">
          <cell r="A7135" t="str">
            <v>42845 EXPD</v>
          </cell>
          <cell r="B7135">
            <v>42845</v>
          </cell>
          <cell r="C7135" t="str">
            <v>EXPD</v>
          </cell>
          <cell r="D7135">
            <v>55.89</v>
          </cell>
          <cell r="E7135">
            <v>56.21</v>
          </cell>
          <cell r="F7135">
            <v>1412227</v>
          </cell>
        </row>
        <row r="7136">
          <cell r="A7136" t="str">
            <v>42846 EXPD</v>
          </cell>
          <cell r="B7136">
            <v>42846</v>
          </cell>
          <cell r="C7136" t="str">
            <v>EXPD</v>
          </cell>
          <cell r="D7136">
            <v>56.33</v>
          </cell>
          <cell r="E7136">
            <v>56.5</v>
          </cell>
          <cell r="F7136">
            <v>1799164</v>
          </cell>
        </row>
        <row r="7137">
          <cell r="A7137" t="str">
            <v>42849 EXPD</v>
          </cell>
          <cell r="B7137">
            <v>42849</v>
          </cell>
          <cell r="C7137" t="str">
            <v>EXPD</v>
          </cell>
          <cell r="D7137">
            <v>57</v>
          </cell>
          <cell r="E7137">
            <v>57.28</v>
          </cell>
          <cell r="F7137">
            <v>1571045</v>
          </cell>
        </row>
        <row r="7138">
          <cell r="A7138" t="str">
            <v>42850 EXPD</v>
          </cell>
          <cell r="B7138">
            <v>42850</v>
          </cell>
          <cell r="C7138" t="str">
            <v>EXPD</v>
          </cell>
          <cell r="D7138">
            <v>57.51</v>
          </cell>
          <cell r="E7138">
            <v>57.3</v>
          </cell>
          <cell r="F7138">
            <v>1003846</v>
          </cell>
        </row>
        <row r="7139">
          <cell r="A7139" t="str">
            <v>42851 EXPD</v>
          </cell>
          <cell r="B7139">
            <v>42851</v>
          </cell>
          <cell r="C7139" t="str">
            <v>EXPD</v>
          </cell>
          <cell r="D7139">
            <v>57.31</v>
          </cell>
          <cell r="E7139">
            <v>56.76</v>
          </cell>
          <cell r="F7139">
            <v>1200677</v>
          </cell>
        </row>
        <row r="7140">
          <cell r="A7140" t="str">
            <v>42852 EXPD</v>
          </cell>
          <cell r="B7140">
            <v>42852</v>
          </cell>
          <cell r="C7140" t="str">
            <v>EXPD</v>
          </cell>
          <cell r="D7140">
            <v>56.82</v>
          </cell>
          <cell r="E7140">
            <v>56.76</v>
          </cell>
          <cell r="F7140">
            <v>1603177</v>
          </cell>
        </row>
        <row r="7141">
          <cell r="A7141" t="str">
            <v>42853 EXPD</v>
          </cell>
          <cell r="B7141">
            <v>42853</v>
          </cell>
          <cell r="C7141" t="str">
            <v>EXPD</v>
          </cell>
          <cell r="D7141">
            <v>56.9</v>
          </cell>
          <cell r="E7141">
            <v>56.09</v>
          </cell>
          <cell r="F7141">
            <v>1523595</v>
          </cell>
        </row>
        <row r="7142">
          <cell r="A7142" t="str">
            <v>42856 EXPD</v>
          </cell>
          <cell r="B7142">
            <v>42856</v>
          </cell>
          <cell r="C7142" t="str">
            <v>EXPD</v>
          </cell>
          <cell r="D7142">
            <v>56.16</v>
          </cell>
          <cell r="E7142">
            <v>55.99</v>
          </cell>
          <cell r="F7142">
            <v>1484663</v>
          </cell>
        </row>
        <row r="7143">
          <cell r="A7143" t="str">
            <v>42857 EXPD</v>
          </cell>
          <cell r="B7143">
            <v>42857</v>
          </cell>
          <cell r="C7143" t="str">
            <v>EXPD</v>
          </cell>
          <cell r="D7143">
            <v>55.53</v>
          </cell>
          <cell r="E7143">
            <v>54.04</v>
          </cell>
          <cell r="F7143">
            <v>2275998</v>
          </cell>
        </row>
        <row r="7144">
          <cell r="A7144" t="str">
            <v>42858 EXPD</v>
          </cell>
          <cell r="B7144">
            <v>42858</v>
          </cell>
          <cell r="C7144" t="str">
            <v>EXPD</v>
          </cell>
          <cell r="D7144">
            <v>53.46</v>
          </cell>
          <cell r="E7144">
            <v>54.08</v>
          </cell>
          <cell r="F7144">
            <v>1615592</v>
          </cell>
        </row>
        <row r="7145">
          <cell r="A7145" t="str">
            <v>42859 EXPD</v>
          </cell>
          <cell r="B7145">
            <v>42859</v>
          </cell>
          <cell r="C7145" t="str">
            <v>EXPD</v>
          </cell>
          <cell r="D7145">
            <v>54.12</v>
          </cell>
          <cell r="E7145">
            <v>54.47</v>
          </cell>
          <cell r="F7145">
            <v>1336094</v>
          </cell>
        </row>
        <row r="7146">
          <cell r="A7146" t="str">
            <v>42860 EXPD</v>
          </cell>
          <cell r="B7146">
            <v>42860</v>
          </cell>
          <cell r="C7146" t="str">
            <v>EXPD</v>
          </cell>
          <cell r="D7146">
            <v>54.67</v>
          </cell>
          <cell r="E7146">
            <v>54.39</v>
          </cell>
          <cell r="F7146">
            <v>1170872</v>
          </cell>
        </row>
        <row r="7147">
          <cell r="A7147" t="str">
            <v>42863 EXPD</v>
          </cell>
          <cell r="B7147">
            <v>42863</v>
          </cell>
          <cell r="C7147" t="str">
            <v>EXPD</v>
          </cell>
          <cell r="D7147">
            <v>53.9</v>
          </cell>
          <cell r="E7147">
            <v>53.68</v>
          </cell>
          <cell r="F7147">
            <v>1482876</v>
          </cell>
        </row>
        <row r="7148">
          <cell r="A7148" t="str">
            <v>42864 EXPD</v>
          </cell>
          <cell r="B7148">
            <v>42864</v>
          </cell>
          <cell r="C7148" t="str">
            <v>EXPD</v>
          </cell>
          <cell r="D7148">
            <v>53.77</v>
          </cell>
          <cell r="E7148">
            <v>53.37</v>
          </cell>
          <cell r="F7148">
            <v>1563682</v>
          </cell>
        </row>
        <row r="7149">
          <cell r="A7149" t="str">
            <v>42865 EXPD</v>
          </cell>
          <cell r="B7149">
            <v>42865</v>
          </cell>
          <cell r="C7149" t="str">
            <v>EXPD</v>
          </cell>
          <cell r="D7149">
            <v>53.25</v>
          </cell>
          <cell r="E7149">
            <v>53.14</v>
          </cell>
          <cell r="F7149">
            <v>1645155</v>
          </cell>
        </row>
        <row r="7150">
          <cell r="A7150" t="str">
            <v>42866 EXPD</v>
          </cell>
          <cell r="B7150">
            <v>42866</v>
          </cell>
          <cell r="C7150" t="str">
            <v>EXPD</v>
          </cell>
          <cell r="D7150">
            <v>53</v>
          </cell>
          <cell r="E7150">
            <v>53.26</v>
          </cell>
          <cell r="F7150">
            <v>1486202</v>
          </cell>
        </row>
        <row r="7151">
          <cell r="A7151" t="str">
            <v>42867 EXPD</v>
          </cell>
          <cell r="B7151">
            <v>42867</v>
          </cell>
          <cell r="C7151" t="str">
            <v>EXPD</v>
          </cell>
          <cell r="D7151">
            <v>53.24</v>
          </cell>
          <cell r="E7151">
            <v>53.06</v>
          </cell>
          <cell r="F7151">
            <v>894851</v>
          </cell>
        </row>
        <row r="7152">
          <cell r="A7152" t="str">
            <v>42870 EXPD</v>
          </cell>
          <cell r="B7152">
            <v>42870</v>
          </cell>
          <cell r="C7152" t="str">
            <v>EXPD</v>
          </cell>
          <cell r="D7152">
            <v>53.16</v>
          </cell>
          <cell r="E7152">
            <v>53.38</v>
          </cell>
          <cell r="F7152">
            <v>1063293</v>
          </cell>
        </row>
        <row r="7153">
          <cell r="A7153" t="str">
            <v>42871 EXPD</v>
          </cell>
          <cell r="B7153">
            <v>42871</v>
          </cell>
          <cell r="C7153" t="str">
            <v>EXPD</v>
          </cell>
          <cell r="D7153">
            <v>53.33</v>
          </cell>
          <cell r="E7153">
            <v>53.08</v>
          </cell>
          <cell r="F7153">
            <v>1361923</v>
          </cell>
        </row>
        <row r="7154">
          <cell r="A7154" t="str">
            <v>42872 EXPD</v>
          </cell>
          <cell r="B7154">
            <v>42872</v>
          </cell>
          <cell r="C7154" t="str">
            <v>EXPD</v>
          </cell>
          <cell r="D7154">
            <v>52.66</v>
          </cell>
          <cell r="E7154">
            <v>52.25</v>
          </cell>
          <cell r="F7154">
            <v>1803159</v>
          </cell>
        </row>
        <row r="7155">
          <cell r="A7155" t="str">
            <v>42873 EXPD</v>
          </cell>
          <cell r="B7155">
            <v>42873</v>
          </cell>
          <cell r="C7155" t="str">
            <v>EXPD</v>
          </cell>
          <cell r="D7155">
            <v>52.34</v>
          </cell>
          <cell r="E7155">
            <v>52.61</v>
          </cell>
          <cell r="F7155">
            <v>1171427</v>
          </cell>
        </row>
        <row r="7156">
          <cell r="A7156" t="str">
            <v>42874 EXPD</v>
          </cell>
          <cell r="B7156">
            <v>42874</v>
          </cell>
          <cell r="C7156" t="str">
            <v>EXPD</v>
          </cell>
          <cell r="D7156">
            <v>52.64</v>
          </cell>
          <cell r="E7156">
            <v>52.75</v>
          </cell>
          <cell r="F7156">
            <v>1145375</v>
          </cell>
        </row>
        <row r="7157">
          <cell r="A7157" t="str">
            <v>42877 EXPD</v>
          </cell>
          <cell r="B7157">
            <v>42877</v>
          </cell>
          <cell r="C7157" t="str">
            <v>EXPD</v>
          </cell>
          <cell r="D7157">
            <v>52.83</v>
          </cell>
          <cell r="E7157">
            <v>53.05</v>
          </cell>
          <cell r="F7157">
            <v>1655579</v>
          </cell>
        </row>
        <row r="7158">
          <cell r="A7158" t="str">
            <v>42878 EXPD</v>
          </cell>
          <cell r="B7158">
            <v>42878</v>
          </cell>
          <cell r="C7158" t="str">
            <v>EXPD</v>
          </cell>
          <cell r="D7158">
            <v>53.03</v>
          </cell>
          <cell r="E7158">
            <v>53.58</v>
          </cell>
          <cell r="F7158">
            <v>1272716</v>
          </cell>
        </row>
        <row r="7159">
          <cell r="A7159" t="str">
            <v>42879 EXPD</v>
          </cell>
          <cell r="B7159">
            <v>42879</v>
          </cell>
          <cell r="C7159" t="str">
            <v>EXPD</v>
          </cell>
          <cell r="D7159">
            <v>53.84</v>
          </cell>
          <cell r="E7159">
            <v>53.4</v>
          </cell>
          <cell r="F7159">
            <v>1000307</v>
          </cell>
        </row>
        <row r="7160">
          <cell r="A7160" t="str">
            <v>42880 EXPD</v>
          </cell>
          <cell r="B7160">
            <v>42880</v>
          </cell>
          <cell r="C7160" t="str">
            <v>EXPD</v>
          </cell>
          <cell r="D7160">
            <v>53.45</v>
          </cell>
          <cell r="E7160">
            <v>53.26</v>
          </cell>
          <cell r="F7160">
            <v>770370</v>
          </cell>
        </row>
        <row r="7161">
          <cell r="A7161" t="str">
            <v>42881 EXPD</v>
          </cell>
          <cell r="B7161">
            <v>42881</v>
          </cell>
          <cell r="C7161" t="str">
            <v>EXPD</v>
          </cell>
          <cell r="D7161">
            <v>53.17</v>
          </cell>
          <cell r="E7161">
            <v>52.95</v>
          </cell>
          <cell r="F7161">
            <v>777340</v>
          </cell>
        </row>
        <row r="7162">
          <cell r="A7162" t="str">
            <v>42885 EXPD</v>
          </cell>
          <cell r="B7162">
            <v>42885</v>
          </cell>
          <cell r="C7162" t="str">
            <v>EXPD</v>
          </cell>
          <cell r="D7162">
            <v>52.33</v>
          </cell>
          <cell r="E7162">
            <v>53.1</v>
          </cell>
          <cell r="F7162">
            <v>870687</v>
          </cell>
        </row>
        <row r="7163">
          <cell r="A7163" t="str">
            <v>42886 EXPD</v>
          </cell>
          <cell r="B7163">
            <v>42886</v>
          </cell>
          <cell r="C7163" t="str">
            <v>EXPD</v>
          </cell>
          <cell r="D7163">
            <v>53.13</v>
          </cell>
          <cell r="E7163">
            <v>53.38</v>
          </cell>
          <cell r="F7163">
            <v>1314724</v>
          </cell>
        </row>
        <row r="7164">
          <cell r="A7164" t="str">
            <v>42887 EXPD</v>
          </cell>
          <cell r="B7164">
            <v>42887</v>
          </cell>
          <cell r="C7164" t="str">
            <v>EXPD</v>
          </cell>
          <cell r="D7164">
            <v>53.39</v>
          </cell>
          <cell r="E7164">
            <v>54.17</v>
          </cell>
          <cell r="F7164">
            <v>1267844</v>
          </cell>
        </row>
        <row r="7165">
          <cell r="A7165" t="str">
            <v>42888 EXPD</v>
          </cell>
          <cell r="B7165">
            <v>42888</v>
          </cell>
          <cell r="C7165" t="str">
            <v>EXPD</v>
          </cell>
          <cell r="D7165">
            <v>54.36</v>
          </cell>
          <cell r="E7165">
            <v>54.74</v>
          </cell>
          <cell r="F7165">
            <v>1547372</v>
          </cell>
        </row>
        <row r="7166">
          <cell r="A7166" t="str">
            <v>42891 EXPD</v>
          </cell>
          <cell r="B7166">
            <v>42891</v>
          </cell>
          <cell r="C7166" t="str">
            <v>EXPD</v>
          </cell>
          <cell r="D7166">
            <v>54.51</v>
          </cell>
          <cell r="E7166">
            <v>54.67</v>
          </cell>
          <cell r="F7166">
            <v>1624686</v>
          </cell>
        </row>
        <row r="7167">
          <cell r="A7167" t="str">
            <v>42892 EXPD</v>
          </cell>
          <cell r="B7167">
            <v>42892</v>
          </cell>
          <cell r="C7167" t="str">
            <v>EXPD</v>
          </cell>
          <cell r="D7167">
            <v>54.63</v>
          </cell>
          <cell r="E7167">
            <v>54.37</v>
          </cell>
          <cell r="F7167">
            <v>1182643</v>
          </cell>
        </row>
        <row r="7168">
          <cell r="A7168" t="str">
            <v>42893 EXPD</v>
          </cell>
          <cell r="B7168">
            <v>42893</v>
          </cell>
          <cell r="C7168" t="str">
            <v>EXPD</v>
          </cell>
          <cell r="D7168">
            <v>54.31</v>
          </cell>
          <cell r="E7168">
            <v>54.56</v>
          </cell>
          <cell r="F7168">
            <v>960268</v>
          </cell>
        </row>
        <row r="7169">
          <cell r="A7169" t="str">
            <v>42894 EXPD</v>
          </cell>
          <cell r="B7169">
            <v>42894</v>
          </cell>
          <cell r="C7169" t="str">
            <v>EXPD</v>
          </cell>
          <cell r="D7169">
            <v>54.53</v>
          </cell>
          <cell r="E7169">
            <v>54.52</v>
          </cell>
          <cell r="F7169">
            <v>988543</v>
          </cell>
        </row>
        <row r="7170">
          <cell r="A7170" t="str">
            <v>42895 EXPD</v>
          </cell>
          <cell r="B7170">
            <v>42895</v>
          </cell>
          <cell r="C7170" t="str">
            <v>EXPD</v>
          </cell>
          <cell r="D7170">
            <v>54.55</v>
          </cell>
          <cell r="E7170">
            <v>54.81</v>
          </cell>
          <cell r="F7170">
            <v>999340</v>
          </cell>
        </row>
        <row r="7171">
          <cell r="A7171" t="str">
            <v>42898 EXPD</v>
          </cell>
          <cell r="B7171">
            <v>42898</v>
          </cell>
          <cell r="C7171" t="str">
            <v>EXPD</v>
          </cell>
          <cell r="D7171">
            <v>54.93</v>
          </cell>
          <cell r="E7171">
            <v>55.8</v>
          </cell>
          <cell r="F7171">
            <v>1793482</v>
          </cell>
        </row>
        <row r="7172">
          <cell r="A7172" t="str">
            <v>42899 EXPD</v>
          </cell>
          <cell r="B7172">
            <v>42899</v>
          </cell>
          <cell r="C7172" t="str">
            <v>EXPD</v>
          </cell>
          <cell r="D7172">
            <v>55.8</v>
          </cell>
          <cell r="E7172">
            <v>56.15</v>
          </cell>
          <cell r="F7172">
            <v>1133323</v>
          </cell>
        </row>
        <row r="7173">
          <cell r="A7173" t="str">
            <v>42900 EXPD</v>
          </cell>
          <cell r="B7173">
            <v>42900</v>
          </cell>
          <cell r="C7173" t="str">
            <v>EXPD</v>
          </cell>
          <cell r="D7173">
            <v>56.16</v>
          </cell>
          <cell r="E7173">
            <v>56.33</v>
          </cell>
          <cell r="F7173">
            <v>1491463</v>
          </cell>
        </row>
        <row r="7174">
          <cell r="A7174" t="str">
            <v>42901 EXPD</v>
          </cell>
          <cell r="B7174">
            <v>42901</v>
          </cell>
          <cell r="C7174" t="str">
            <v>EXPD</v>
          </cell>
          <cell r="D7174">
            <v>56.05</v>
          </cell>
          <cell r="E7174">
            <v>57.25</v>
          </cell>
          <cell r="F7174">
            <v>1355721</v>
          </cell>
        </row>
        <row r="7175">
          <cell r="A7175" t="str">
            <v>42902 EXPD</v>
          </cell>
          <cell r="B7175">
            <v>42902</v>
          </cell>
          <cell r="C7175" t="str">
            <v>EXPD</v>
          </cell>
          <cell r="D7175">
            <v>57.07</v>
          </cell>
          <cell r="E7175">
            <v>57.02</v>
          </cell>
          <cell r="F7175">
            <v>1952315</v>
          </cell>
        </row>
        <row r="7176">
          <cell r="A7176" t="str">
            <v>42905 EXPD</v>
          </cell>
          <cell r="B7176">
            <v>42905</v>
          </cell>
          <cell r="C7176" t="str">
            <v>EXPD</v>
          </cell>
          <cell r="D7176">
            <v>57.32</v>
          </cell>
          <cell r="E7176">
            <v>56.38</v>
          </cell>
          <cell r="F7176">
            <v>1463897</v>
          </cell>
        </row>
        <row r="7177">
          <cell r="A7177" t="str">
            <v>42906 EXPD</v>
          </cell>
          <cell r="B7177">
            <v>42906</v>
          </cell>
          <cell r="C7177" t="str">
            <v>EXPD</v>
          </cell>
          <cell r="D7177">
            <v>56.39</v>
          </cell>
          <cell r="E7177">
            <v>55.32</v>
          </cell>
          <cell r="F7177">
            <v>1676254</v>
          </cell>
        </row>
        <row r="7178">
          <cell r="A7178" t="str">
            <v>42907 EXPD</v>
          </cell>
          <cell r="B7178">
            <v>42907</v>
          </cell>
          <cell r="C7178" t="str">
            <v>EXPD</v>
          </cell>
          <cell r="D7178">
            <v>55.36</v>
          </cell>
          <cell r="E7178">
            <v>55.13</v>
          </cell>
          <cell r="F7178">
            <v>996758</v>
          </cell>
        </row>
        <row r="7179">
          <cell r="A7179" t="str">
            <v>42908 EXPD</v>
          </cell>
          <cell r="B7179">
            <v>42908</v>
          </cell>
          <cell r="C7179" t="str">
            <v>EXPD</v>
          </cell>
          <cell r="D7179">
            <v>55.07</v>
          </cell>
          <cell r="E7179">
            <v>54.8</v>
          </cell>
          <cell r="F7179">
            <v>641441</v>
          </cell>
        </row>
        <row r="7180">
          <cell r="A7180" t="str">
            <v>42909 EXPD</v>
          </cell>
          <cell r="B7180">
            <v>42909</v>
          </cell>
          <cell r="C7180" t="str">
            <v>EXPD</v>
          </cell>
          <cell r="D7180">
            <v>54.96</v>
          </cell>
          <cell r="E7180">
            <v>55.36</v>
          </cell>
          <cell r="F7180">
            <v>1171349</v>
          </cell>
        </row>
        <row r="7181">
          <cell r="A7181" t="str">
            <v>42912 EXPD</v>
          </cell>
          <cell r="B7181">
            <v>42912</v>
          </cell>
          <cell r="C7181" t="str">
            <v>EXPD</v>
          </cell>
          <cell r="D7181">
            <v>55.5</v>
          </cell>
          <cell r="E7181">
            <v>55.9</v>
          </cell>
          <cell r="F7181">
            <v>974543</v>
          </cell>
        </row>
        <row r="7182">
          <cell r="A7182" t="str">
            <v>42913 EXPD</v>
          </cell>
          <cell r="B7182">
            <v>42913</v>
          </cell>
          <cell r="C7182" t="str">
            <v>EXPD</v>
          </cell>
          <cell r="D7182">
            <v>55.84</v>
          </cell>
          <cell r="E7182">
            <v>55.78</v>
          </cell>
          <cell r="F7182">
            <v>841711</v>
          </cell>
        </row>
        <row r="7183">
          <cell r="A7183" t="str">
            <v>42914 EXPD</v>
          </cell>
          <cell r="B7183">
            <v>42914</v>
          </cell>
          <cell r="C7183" t="str">
            <v>EXPD</v>
          </cell>
          <cell r="D7183">
            <v>56.16</v>
          </cell>
          <cell r="E7183">
            <v>56.26</v>
          </cell>
          <cell r="F7183">
            <v>893388</v>
          </cell>
        </row>
        <row r="7184">
          <cell r="A7184" t="str">
            <v>42915 EXPD</v>
          </cell>
          <cell r="B7184">
            <v>42915</v>
          </cell>
          <cell r="C7184" t="str">
            <v>EXPD</v>
          </cell>
          <cell r="D7184">
            <v>56.42</v>
          </cell>
          <cell r="E7184">
            <v>55.96</v>
          </cell>
          <cell r="F7184">
            <v>769908</v>
          </cell>
        </row>
        <row r="7185">
          <cell r="A7185" t="str">
            <v>42916 EXPD</v>
          </cell>
          <cell r="B7185">
            <v>42916</v>
          </cell>
          <cell r="C7185" t="str">
            <v>EXPD</v>
          </cell>
          <cell r="D7185">
            <v>56.18</v>
          </cell>
          <cell r="E7185">
            <v>56.48</v>
          </cell>
          <cell r="F7185">
            <v>1197731</v>
          </cell>
        </row>
        <row r="7186">
          <cell r="A7186" t="str">
            <v>42919 EXPD</v>
          </cell>
          <cell r="B7186">
            <v>42919</v>
          </cell>
          <cell r="C7186" t="str">
            <v>EXPD</v>
          </cell>
          <cell r="D7186">
            <v>56.76</v>
          </cell>
          <cell r="E7186">
            <v>56.99</v>
          </cell>
          <cell r="F7186">
            <v>633688</v>
          </cell>
        </row>
        <row r="7187">
          <cell r="A7187" t="str">
            <v>42921 EXPD</v>
          </cell>
          <cell r="B7187">
            <v>42921</v>
          </cell>
          <cell r="C7187" t="str">
            <v>EXPD</v>
          </cell>
          <cell r="D7187">
            <v>56.9</v>
          </cell>
          <cell r="E7187">
            <v>56.93</v>
          </cell>
          <cell r="F7187">
            <v>1113786</v>
          </cell>
        </row>
        <row r="7188">
          <cell r="A7188" t="str">
            <v>42922 EXPD</v>
          </cell>
          <cell r="B7188">
            <v>42922</v>
          </cell>
          <cell r="C7188" t="str">
            <v>EXPD</v>
          </cell>
          <cell r="D7188">
            <v>56.85</v>
          </cell>
          <cell r="E7188">
            <v>56.18</v>
          </cell>
          <cell r="F7188">
            <v>1184386</v>
          </cell>
        </row>
        <row r="7189">
          <cell r="A7189" t="str">
            <v>42923 EXPD</v>
          </cell>
          <cell r="B7189">
            <v>42923</v>
          </cell>
          <cell r="C7189" t="str">
            <v>EXPD</v>
          </cell>
          <cell r="D7189">
            <v>56.35</v>
          </cell>
          <cell r="E7189">
            <v>56.93</v>
          </cell>
          <cell r="F7189">
            <v>815365</v>
          </cell>
        </row>
        <row r="7190">
          <cell r="A7190" t="str">
            <v>42926 EXPD</v>
          </cell>
          <cell r="B7190">
            <v>42926</v>
          </cell>
          <cell r="C7190" t="str">
            <v>EXPD</v>
          </cell>
          <cell r="D7190">
            <v>56.9</v>
          </cell>
          <cell r="E7190">
            <v>57.16</v>
          </cell>
          <cell r="F7190">
            <v>1348222</v>
          </cell>
        </row>
        <row r="7191">
          <cell r="A7191" t="str">
            <v>42927 EXPD</v>
          </cell>
          <cell r="B7191">
            <v>42927</v>
          </cell>
          <cell r="C7191" t="str">
            <v>EXPD</v>
          </cell>
          <cell r="D7191">
            <v>57.28</v>
          </cell>
          <cell r="E7191">
            <v>57.49</v>
          </cell>
          <cell r="F7191">
            <v>970513</v>
          </cell>
        </row>
        <row r="7192">
          <cell r="A7192" t="str">
            <v>42928 EXPD</v>
          </cell>
          <cell r="B7192">
            <v>42928</v>
          </cell>
          <cell r="C7192" t="str">
            <v>EXPD</v>
          </cell>
          <cell r="D7192">
            <v>57.73</v>
          </cell>
          <cell r="E7192">
            <v>57.2</v>
          </cell>
          <cell r="F7192">
            <v>1124560</v>
          </cell>
        </row>
        <row r="7193">
          <cell r="A7193" t="str">
            <v>42929 EXPD</v>
          </cell>
          <cell r="B7193">
            <v>42929</v>
          </cell>
          <cell r="C7193" t="str">
            <v>EXPD</v>
          </cell>
          <cell r="D7193">
            <v>57.18</v>
          </cell>
          <cell r="E7193">
            <v>57.11</v>
          </cell>
          <cell r="F7193">
            <v>703669</v>
          </cell>
        </row>
        <row r="7194">
          <cell r="A7194" t="str">
            <v>42930 EXPD</v>
          </cell>
          <cell r="B7194">
            <v>42930</v>
          </cell>
          <cell r="C7194" t="str">
            <v>EXPD</v>
          </cell>
          <cell r="D7194">
            <v>57.11</v>
          </cell>
          <cell r="E7194">
            <v>57.27</v>
          </cell>
          <cell r="F7194">
            <v>808655</v>
          </cell>
        </row>
        <row r="7195">
          <cell r="A7195" t="str">
            <v>42933 EXPD</v>
          </cell>
          <cell r="B7195">
            <v>42933</v>
          </cell>
          <cell r="C7195" t="str">
            <v>EXPD</v>
          </cell>
          <cell r="D7195">
            <v>57.26</v>
          </cell>
          <cell r="E7195">
            <v>57.58</v>
          </cell>
          <cell r="F7195">
            <v>988594</v>
          </cell>
        </row>
        <row r="7196">
          <cell r="A7196" t="str">
            <v>42934 EXPD</v>
          </cell>
          <cell r="B7196">
            <v>42934</v>
          </cell>
          <cell r="C7196" t="str">
            <v>EXPD</v>
          </cell>
          <cell r="D7196">
            <v>57.53</v>
          </cell>
          <cell r="E7196">
            <v>58.82</v>
          </cell>
          <cell r="F7196">
            <v>1925522</v>
          </cell>
        </row>
        <row r="7197">
          <cell r="A7197" t="str">
            <v>42935 EXPD</v>
          </cell>
          <cell r="B7197">
            <v>42935</v>
          </cell>
          <cell r="C7197" t="str">
            <v>EXPD</v>
          </cell>
          <cell r="D7197">
            <v>58.84</v>
          </cell>
          <cell r="E7197">
            <v>59.1</v>
          </cell>
          <cell r="F7197">
            <v>1290710</v>
          </cell>
        </row>
        <row r="7198">
          <cell r="A7198" t="str">
            <v>42936 EXPD</v>
          </cell>
          <cell r="B7198">
            <v>42936</v>
          </cell>
          <cell r="C7198" t="str">
            <v>EXPD</v>
          </cell>
          <cell r="D7198">
            <v>59.04</v>
          </cell>
          <cell r="E7198">
            <v>59.05</v>
          </cell>
          <cell r="F7198">
            <v>911192</v>
          </cell>
        </row>
        <row r="7199">
          <cell r="A7199" t="str">
            <v>42937 EXPD</v>
          </cell>
          <cell r="B7199">
            <v>42937</v>
          </cell>
          <cell r="C7199" t="str">
            <v>EXPD</v>
          </cell>
          <cell r="D7199">
            <v>58.6</v>
          </cell>
          <cell r="E7199">
            <v>59.01</v>
          </cell>
          <cell r="F7199">
            <v>1401447</v>
          </cell>
        </row>
        <row r="7200">
          <cell r="A7200" t="str">
            <v>42940 EXPD</v>
          </cell>
          <cell r="B7200">
            <v>42940</v>
          </cell>
          <cell r="C7200" t="str">
            <v>EXPD</v>
          </cell>
          <cell r="D7200">
            <v>59.04</v>
          </cell>
          <cell r="E7200">
            <v>59.09</v>
          </cell>
          <cell r="F7200">
            <v>1106441</v>
          </cell>
        </row>
        <row r="7201">
          <cell r="A7201" t="str">
            <v>42941 EXPD</v>
          </cell>
          <cell r="B7201">
            <v>42941</v>
          </cell>
          <cell r="C7201" t="str">
            <v>EXPD</v>
          </cell>
          <cell r="D7201">
            <v>59.47</v>
          </cell>
          <cell r="E7201">
            <v>59.6</v>
          </cell>
          <cell r="F7201">
            <v>558373</v>
          </cell>
        </row>
        <row r="7202">
          <cell r="A7202" t="str">
            <v>42942 EXPD</v>
          </cell>
          <cell r="B7202">
            <v>42942</v>
          </cell>
          <cell r="C7202" t="str">
            <v>EXPD</v>
          </cell>
          <cell r="D7202">
            <v>59.7</v>
          </cell>
          <cell r="E7202">
            <v>59.66</v>
          </cell>
          <cell r="F7202">
            <v>651113</v>
          </cell>
        </row>
        <row r="7203">
          <cell r="A7203" t="str">
            <v>42943 EXPD</v>
          </cell>
          <cell r="B7203">
            <v>42943</v>
          </cell>
          <cell r="C7203" t="str">
            <v>EXPD</v>
          </cell>
          <cell r="D7203">
            <v>59.73</v>
          </cell>
          <cell r="E7203">
            <v>58.64</v>
          </cell>
          <cell r="F7203">
            <v>1708631</v>
          </cell>
        </row>
        <row r="7204">
          <cell r="A7204" t="str">
            <v>42944 EXPD</v>
          </cell>
          <cell r="B7204">
            <v>42944</v>
          </cell>
          <cell r="C7204" t="str">
            <v>EXPD</v>
          </cell>
          <cell r="D7204">
            <v>58.68</v>
          </cell>
          <cell r="E7204">
            <v>58.78</v>
          </cell>
          <cell r="F7204">
            <v>793654</v>
          </cell>
        </row>
        <row r="7205">
          <cell r="A7205" t="str">
            <v>42947 EXPD</v>
          </cell>
          <cell r="B7205">
            <v>42947</v>
          </cell>
          <cell r="C7205" t="str">
            <v>EXPD</v>
          </cell>
          <cell r="D7205">
            <v>58.84</v>
          </cell>
          <cell r="E7205">
            <v>58.88</v>
          </cell>
          <cell r="F7205">
            <v>820661</v>
          </cell>
        </row>
        <row r="7206">
          <cell r="A7206" t="str">
            <v>42948 EXPD</v>
          </cell>
          <cell r="B7206">
            <v>42948</v>
          </cell>
          <cell r="C7206" t="str">
            <v>EXPD</v>
          </cell>
          <cell r="D7206">
            <v>58.445</v>
          </cell>
          <cell r="E7206">
            <v>58.79</v>
          </cell>
          <cell r="F7206">
            <v>983542</v>
          </cell>
        </row>
        <row r="7207">
          <cell r="A7207" t="str">
            <v>42949 EXPD</v>
          </cell>
          <cell r="B7207">
            <v>42949</v>
          </cell>
          <cell r="C7207" t="str">
            <v>EXPD</v>
          </cell>
          <cell r="D7207">
            <v>58.8</v>
          </cell>
          <cell r="E7207">
            <v>59.14</v>
          </cell>
          <cell r="F7207">
            <v>936345</v>
          </cell>
        </row>
        <row r="7208">
          <cell r="A7208" t="str">
            <v>42950 EXPD</v>
          </cell>
          <cell r="B7208">
            <v>42950</v>
          </cell>
          <cell r="C7208" t="str">
            <v>EXPD</v>
          </cell>
          <cell r="D7208">
            <v>59.01</v>
          </cell>
          <cell r="E7208">
            <v>59.56</v>
          </cell>
          <cell r="F7208">
            <v>856285</v>
          </cell>
        </row>
        <row r="7209">
          <cell r="A7209" t="str">
            <v>42951 EXPD</v>
          </cell>
          <cell r="B7209">
            <v>42951</v>
          </cell>
          <cell r="C7209" t="str">
            <v>EXPD</v>
          </cell>
          <cell r="D7209">
            <v>59.54</v>
          </cell>
          <cell r="E7209">
            <v>59.56</v>
          </cell>
          <cell r="F7209">
            <v>716814</v>
          </cell>
        </row>
        <row r="7210">
          <cell r="A7210" t="str">
            <v>42954 EXPD</v>
          </cell>
          <cell r="B7210">
            <v>42954</v>
          </cell>
          <cell r="C7210" t="str">
            <v>EXPD</v>
          </cell>
          <cell r="D7210">
            <v>59.36</v>
          </cell>
          <cell r="E7210">
            <v>59.06</v>
          </cell>
          <cell r="F7210">
            <v>1154575</v>
          </cell>
        </row>
        <row r="7211">
          <cell r="A7211" t="str">
            <v>42955 EXPD</v>
          </cell>
          <cell r="B7211">
            <v>42955</v>
          </cell>
          <cell r="C7211" t="str">
            <v>EXPD</v>
          </cell>
          <cell r="D7211">
            <v>57.34</v>
          </cell>
          <cell r="E7211">
            <v>55.92</v>
          </cell>
          <cell r="F7211">
            <v>2594729</v>
          </cell>
        </row>
        <row r="7212">
          <cell r="A7212" t="str">
            <v>42956 EXPD</v>
          </cell>
          <cell r="B7212">
            <v>42956</v>
          </cell>
          <cell r="C7212" t="str">
            <v>EXPD</v>
          </cell>
          <cell r="D7212">
            <v>55.11</v>
          </cell>
          <cell r="E7212">
            <v>55.62</v>
          </cell>
          <cell r="F7212">
            <v>1783942</v>
          </cell>
        </row>
        <row r="7213">
          <cell r="A7213" t="str">
            <v>42957 EXPD</v>
          </cell>
          <cell r="B7213">
            <v>42957</v>
          </cell>
          <cell r="C7213" t="str">
            <v>EXPD</v>
          </cell>
          <cell r="D7213">
            <v>55.55</v>
          </cell>
          <cell r="E7213">
            <v>54.74</v>
          </cell>
          <cell r="F7213">
            <v>1529243</v>
          </cell>
        </row>
        <row r="7214">
          <cell r="A7214" t="str">
            <v>42958 EXPD</v>
          </cell>
          <cell r="B7214">
            <v>42958</v>
          </cell>
          <cell r="C7214" t="str">
            <v>EXPD</v>
          </cell>
          <cell r="D7214">
            <v>54.89</v>
          </cell>
          <cell r="E7214">
            <v>54.44</v>
          </cell>
          <cell r="F7214">
            <v>1596297</v>
          </cell>
        </row>
        <row r="7215">
          <cell r="A7215" t="str">
            <v>42961 EXPD</v>
          </cell>
          <cell r="B7215">
            <v>42961</v>
          </cell>
          <cell r="C7215" t="str">
            <v>EXPD</v>
          </cell>
          <cell r="D7215">
            <v>54.6</v>
          </cell>
          <cell r="E7215">
            <v>55.7</v>
          </cell>
          <cell r="F7215">
            <v>1452564</v>
          </cell>
        </row>
        <row r="7216">
          <cell r="A7216" t="str">
            <v>42962 EXPD</v>
          </cell>
          <cell r="B7216">
            <v>42962</v>
          </cell>
          <cell r="C7216" t="str">
            <v>EXPD</v>
          </cell>
          <cell r="D7216">
            <v>55.72</v>
          </cell>
          <cell r="E7216">
            <v>55.57</v>
          </cell>
          <cell r="F7216">
            <v>901010</v>
          </cell>
        </row>
        <row r="7217">
          <cell r="A7217" t="str">
            <v>42963 EXPD</v>
          </cell>
          <cell r="B7217">
            <v>42963</v>
          </cell>
          <cell r="C7217" t="str">
            <v>EXPD</v>
          </cell>
          <cell r="D7217">
            <v>55.67</v>
          </cell>
          <cell r="E7217">
            <v>55.72</v>
          </cell>
          <cell r="F7217">
            <v>821049</v>
          </cell>
        </row>
        <row r="7218">
          <cell r="A7218" t="str">
            <v>42964 EXPD</v>
          </cell>
          <cell r="B7218">
            <v>42964</v>
          </cell>
          <cell r="C7218" t="str">
            <v>EXPD</v>
          </cell>
          <cell r="D7218">
            <v>55.61</v>
          </cell>
          <cell r="E7218">
            <v>54.82</v>
          </cell>
          <cell r="F7218">
            <v>1235143</v>
          </cell>
        </row>
        <row r="7219">
          <cell r="A7219" t="str">
            <v>42965 EXPD</v>
          </cell>
          <cell r="B7219">
            <v>42965</v>
          </cell>
          <cell r="C7219" t="str">
            <v>EXPD</v>
          </cell>
          <cell r="D7219">
            <v>54.82</v>
          </cell>
          <cell r="E7219">
            <v>54.87</v>
          </cell>
          <cell r="F7219">
            <v>1006746</v>
          </cell>
        </row>
        <row r="7220">
          <cell r="A7220" t="str">
            <v>42968 EXPD</v>
          </cell>
          <cell r="B7220">
            <v>42968</v>
          </cell>
          <cell r="C7220" t="str">
            <v>EXPD</v>
          </cell>
          <cell r="D7220">
            <v>54.93</v>
          </cell>
          <cell r="E7220">
            <v>54.98</v>
          </cell>
          <cell r="F7220">
            <v>885130</v>
          </cell>
        </row>
        <row r="7221">
          <cell r="A7221" t="str">
            <v>42969 EXPD</v>
          </cell>
          <cell r="B7221">
            <v>42969</v>
          </cell>
          <cell r="C7221" t="str">
            <v>EXPD</v>
          </cell>
          <cell r="D7221">
            <v>55.26</v>
          </cell>
          <cell r="E7221">
            <v>55.75</v>
          </cell>
          <cell r="F7221">
            <v>960343</v>
          </cell>
        </row>
        <row r="7222">
          <cell r="A7222" t="str">
            <v>42970 EXPD</v>
          </cell>
          <cell r="B7222">
            <v>42970</v>
          </cell>
          <cell r="C7222" t="str">
            <v>EXPD</v>
          </cell>
          <cell r="D7222">
            <v>55.6</v>
          </cell>
          <cell r="E7222">
            <v>55.03</v>
          </cell>
          <cell r="F7222">
            <v>886663</v>
          </cell>
        </row>
        <row r="7223">
          <cell r="A7223" t="str">
            <v>42971 EXPD</v>
          </cell>
          <cell r="B7223">
            <v>42971</v>
          </cell>
          <cell r="C7223" t="str">
            <v>EXPD</v>
          </cell>
          <cell r="D7223">
            <v>55.16</v>
          </cell>
          <cell r="E7223">
            <v>54.95</v>
          </cell>
          <cell r="F7223">
            <v>572310</v>
          </cell>
        </row>
        <row r="7224">
          <cell r="A7224" t="str">
            <v>42972 EXPD</v>
          </cell>
          <cell r="B7224">
            <v>42972</v>
          </cell>
          <cell r="C7224" t="str">
            <v>EXPD</v>
          </cell>
          <cell r="D7224">
            <v>55.25</v>
          </cell>
          <cell r="E7224">
            <v>55.05</v>
          </cell>
          <cell r="F7224">
            <v>688229</v>
          </cell>
        </row>
        <row r="7225">
          <cell r="A7225" t="str">
            <v>42975 EXPD</v>
          </cell>
          <cell r="B7225">
            <v>42975</v>
          </cell>
          <cell r="C7225" t="str">
            <v>EXPD</v>
          </cell>
          <cell r="D7225">
            <v>55.26</v>
          </cell>
          <cell r="E7225">
            <v>55.44</v>
          </cell>
          <cell r="F7225">
            <v>656840</v>
          </cell>
        </row>
        <row r="7226">
          <cell r="A7226" t="str">
            <v>42976 EXPD</v>
          </cell>
          <cell r="B7226">
            <v>42976</v>
          </cell>
          <cell r="C7226" t="str">
            <v>EXPD</v>
          </cell>
          <cell r="D7226">
            <v>55.23</v>
          </cell>
          <cell r="E7226">
            <v>55.9</v>
          </cell>
          <cell r="F7226">
            <v>1248072</v>
          </cell>
        </row>
        <row r="7227">
          <cell r="A7227" t="str">
            <v>42977 EXPD</v>
          </cell>
          <cell r="B7227">
            <v>42977</v>
          </cell>
          <cell r="C7227" t="str">
            <v>EXPD</v>
          </cell>
          <cell r="D7227">
            <v>55.96</v>
          </cell>
          <cell r="E7227">
            <v>56.12</v>
          </cell>
          <cell r="F7227">
            <v>984160</v>
          </cell>
        </row>
        <row r="7228">
          <cell r="A7228" t="str">
            <v>42978 EXPD</v>
          </cell>
          <cell r="B7228">
            <v>42978</v>
          </cell>
          <cell r="C7228" t="str">
            <v>EXPD</v>
          </cell>
          <cell r="D7228">
            <v>56.16</v>
          </cell>
          <cell r="E7228">
            <v>56.1</v>
          </cell>
          <cell r="F7228">
            <v>1161346</v>
          </cell>
        </row>
        <row r="7229">
          <cell r="A7229" t="str">
            <v>42979 EXPD</v>
          </cell>
          <cell r="B7229">
            <v>42979</v>
          </cell>
          <cell r="C7229" t="str">
            <v>EXPD</v>
          </cell>
          <cell r="D7229">
            <v>56.32</v>
          </cell>
          <cell r="E7229">
            <v>56.53</v>
          </cell>
          <cell r="F7229">
            <v>856024</v>
          </cell>
        </row>
        <row r="7230">
          <cell r="A7230" t="str">
            <v>42983 EXPD</v>
          </cell>
          <cell r="B7230">
            <v>42983</v>
          </cell>
          <cell r="C7230" t="str">
            <v>EXPD</v>
          </cell>
          <cell r="D7230">
            <v>56.23</v>
          </cell>
          <cell r="E7230">
            <v>56.55</v>
          </cell>
          <cell r="F7230">
            <v>953419</v>
          </cell>
        </row>
        <row r="7231">
          <cell r="A7231" t="str">
            <v>42984 EXPD</v>
          </cell>
          <cell r="B7231">
            <v>42984</v>
          </cell>
          <cell r="C7231" t="str">
            <v>EXPD</v>
          </cell>
          <cell r="D7231">
            <v>56.62</v>
          </cell>
          <cell r="E7231">
            <v>56.47</v>
          </cell>
          <cell r="F7231">
            <v>1245050</v>
          </cell>
        </row>
        <row r="7232">
          <cell r="A7232" t="str">
            <v>42985 EXPD</v>
          </cell>
          <cell r="B7232">
            <v>42985</v>
          </cell>
          <cell r="C7232" t="str">
            <v>EXPD</v>
          </cell>
          <cell r="D7232">
            <v>56.59</v>
          </cell>
          <cell r="E7232">
            <v>56.59</v>
          </cell>
          <cell r="F7232">
            <v>2174953</v>
          </cell>
        </row>
        <row r="7233">
          <cell r="A7233" t="str">
            <v>42986 EXPD</v>
          </cell>
          <cell r="B7233">
            <v>42986</v>
          </cell>
          <cell r="C7233" t="str">
            <v>EXPD</v>
          </cell>
          <cell r="D7233">
            <v>56.59</v>
          </cell>
          <cell r="E7233">
            <v>56.97</v>
          </cell>
          <cell r="F7233">
            <v>1278987</v>
          </cell>
        </row>
        <row r="7234">
          <cell r="A7234" t="str">
            <v>42989 EXPD</v>
          </cell>
          <cell r="B7234">
            <v>42989</v>
          </cell>
          <cell r="C7234" t="str">
            <v>EXPD</v>
          </cell>
          <cell r="D7234">
            <v>57.06</v>
          </cell>
          <cell r="E7234">
            <v>57.15</v>
          </cell>
          <cell r="F7234">
            <v>1254275</v>
          </cell>
        </row>
        <row r="7235">
          <cell r="A7235" t="str">
            <v>42990 EXPD</v>
          </cell>
          <cell r="B7235">
            <v>42990</v>
          </cell>
          <cell r="C7235" t="str">
            <v>EXPD</v>
          </cell>
          <cell r="D7235">
            <v>57.28</v>
          </cell>
          <cell r="E7235">
            <v>57.96</v>
          </cell>
          <cell r="F7235">
            <v>898510</v>
          </cell>
        </row>
        <row r="7236">
          <cell r="A7236" t="str">
            <v>42991 EXPD</v>
          </cell>
          <cell r="B7236">
            <v>42991</v>
          </cell>
          <cell r="C7236" t="str">
            <v>EXPD</v>
          </cell>
          <cell r="D7236">
            <v>57.46</v>
          </cell>
          <cell r="E7236">
            <v>56.72</v>
          </cell>
          <cell r="F7236">
            <v>1270940</v>
          </cell>
        </row>
        <row r="7237">
          <cell r="A7237" t="str">
            <v>42992 EXPD</v>
          </cell>
          <cell r="B7237">
            <v>42992</v>
          </cell>
          <cell r="C7237" t="str">
            <v>EXPD</v>
          </cell>
          <cell r="D7237">
            <v>56.82</v>
          </cell>
          <cell r="E7237">
            <v>57.04</v>
          </cell>
          <cell r="F7237">
            <v>1704824</v>
          </cell>
        </row>
        <row r="7238">
          <cell r="A7238" t="str">
            <v>42993 EXPD</v>
          </cell>
          <cell r="B7238">
            <v>42993</v>
          </cell>
          <cell r="C7238" t="str">
            <v>EXPD</v>
          </cell>
          <cell r="D7238">
            <v>56.98</v>
          </cell>
          <cell r="E7238">
            <v>56.9</v>
          </cell>
          <cell r="F7238">
            <v>1322338</v>
          </cell>
        </row>
        <row r="7239">
          <cell r="A7239" t="str">
            <v>42996 EXPD</v>
          </cell>
          <cell r="B7239">
            <v>42996</v>
          </cell>
          <cell r="C7239" t="str">
            <v>EXPD</v>
          </cell>
          <cell r="D7239">
            <v>57.06</v>
          </cell>
          <cell r="E7239">
            <v>56.89</v>
          </cell>
          <cell r="F7239">
            <v>566150</v>
          </cell>
        </row>
        <row r="7240">
          <cell r="A7240" t="str">
            <v>42997 EXPD</v>
          </cell>
          <cell r="B7240">
            <v>42997</v>
          </cell>
          <cell r="C7240" t="str">
            <v>EXPD</v>
          </cell>
          <cell r="D7240">
            <v>57.08</v>
          </cell>
          <cell r="E7240">
            <v>57.12</v>
          </cell>
          <cell r="F7240">
            <v>556782</v>
          </cell>
        </row>
        <row r="7241">
          <cell r="A7241" t="str">
            <v>42998 EXPD</v>
          </cell>
          <cell r="B7241">
            <v>42998</v>
          </cell>
          <cell r="C7241" t="str">
            <v>EXPD</v>
          </cell>
          <cell r="D7241">
            <v>57.28</v>
          </cell>
          <cell r="E7241">
            <v>57.99</v>
          </cell>
          <cell r="F7241">
            <v>1103150</v>
          </cell>
        </row>
        <row r="7242">
          <cell r="A7242" t="str">
            <v>42999 EXPD</v>
          </cell>
          <cell r="B7242">
            <v>42999</v>
          </cell>
          <cell r="C7242" t="str">
            <v>EXPD</v>
          </cell>
          <cell r="D7242">
            <v>58.02</v>
          </cell>
          <cell r="E7242">
            <v>57.75</v>
          </cell>
          <cell r="F7242">
            <v>455795</v>
          </cell>
        </row>
        <row r="7243">
          <cell r="A7243" t="str">
            <v>43000 EXPD</v>
          </cell>
          <cell r="B7243">
            <v>43000</v>
          </cell>
          <cell r="C7243" t="str">
            <v>EXPD</v>
          </cell>
          <cell r="D7243">
            <v>57.8</v>
          </cell>
          <cell r="E7243">
            <v>58.19</v>
          </cell>
          <cell r="F7243">
            <v>774974</v>
          </cell>
        </row>
        <row r="7244">
          <cell r="A7244" t="str">
            <v>43003 EXPD</v>
          </cell>
          <cell r="B7244">
            <v>43003</v>
          </cell>
          <cell r="C7244" t="str">
            <v>EXPD</v>
          </cell>
          <cell r="D7244">
            <v>58.06</v>
          </cell>
          <cell r="E7244">
            <v>58.08</v>
          </cell>
          <cell r="F7244">
            <v>540382</v>
          </cell>
        </row>
        <row r="7245">
          <cell r="A7245" t="str">
            <v>43004 EXPD</v>
          </cell>
          <cell r="B7245">
            <v>43004</v>
          </cell>
          <cell r="C7245" t="str">
            <v>EXPD</v>
          </cell>
          <cell r="D7245">
            <v>58.09</v>
          </cell>
          <cell r="E7245">
            <v>58.95</v>
          </cell>
          <cell r="F7245">
            <v>885554</v>
          </cell>
        </row>
        <row r="7246">
          <cell r="A7246" t="str">
            <v>43005 EXPD</v>
          </cell>
          <cell r="B7246">
            <v>43005</v>
          </cell>
          <cell r="C7246" t="str">
            <v>EXPD</v>
          </cell>
          <cell r="D7246">
            <v>59.19</v>
          </cell>
          <cell r="E7246">
            <v>59.4</v>
          </cell>
          <cell r="F7246">
            <v>794677</v>
          </cell>
        </row>
        <row r="7247">
          <cell r="A7247" t="str">
            <v>43006 EXPD</v>
          </cell>
          <cell r="B7247">
            <v>43006</v>
          </cell>
          <cell r="C7247" t="str">
            <v>EXPD</v>
          </cell>
          <cell r="D7247">
            <v>59.29</v>
          </cell>
          <cell r="E7247">
            <v>59.63</v>
          </cell>
          <cell r="F7247">
            <v>725352</v>
          </cell>
        </row>
        <row r="7248">
          <cell r="A7248" t="str">
            <v>43007 EXPD</v>
          </cell>
          <cell r="B7248">
            <v>43007</v>
          </cell>
          <cell r="C7248" t="str">
            <v>EXPD</v>
          </cell>
          <cell r="D7248">
            <v>59.81</v>
          </cell>
          <cell r="E7248">
            <v>59.86</v>
          </cell>
          <cell r="F7248">
            <v>1213265</v>
          </cell>
        </row>
        <row r="7249">
          <cell r="A7249" t="str">
            <v>42552 EXPE</v>
          </cell>
          <cell r="B7249">
            <v>42552</v>
          </cell>
          <cell r="C7249" t="str">
            <v>EXPE</v>
          </cell>
          <cell r="D7249">
            <v>106.03</v>
          </cell>
          <cell r="E7249">
            <v>107.71</v>
          </cell>
          <cell r="F7249">
            <v>1779327</v>
          </cell>
        </row>
        <row r="7250">
          <cell r="A7250" t="str">
            <v>42556 EXPE</v>
          </cell>
          <cell r="B7250">
            <v>42556</v>
          </cell>
          <cell r="C7250" t="str">
            <v>EXPE</v>
          </cell>
          <cell r="D7250">
            <v>106.9</v>
          </cell>
          <cell r="E7250">
            <v>105.93</v>
          </cell>
          <cell r="F7250">
            <v>1621830</v>
          </cell>
        </row>
        <row r="7251">
          <cell r="A7251" t="str">
            <v>42557 EXPE</v>
          </cell>
          <cell r="B7251">
            <v>42557</v>
          </cell>
          <cell r="C7251" t="str">
            <v>EXPE</v>
          </cell>
          <cell r="D7251">
            <v>105.35</v>
          </cell>
          <cell r="E7251">
            <v>106.2</v>
          </cell>
          <cell r="F7251">
            <v>1372240</v>
          </cell>
        </row>
        <row r="7252">
          <cell r="A7252" t="str">
            <v>42558 EXPE</v>
          </cell>
          <cell r="B7252">
            <v>42558</v>
          </cell>
          <cell r="C7252" t="str">
            <v>EXPE</v>
          </cell>
          <cell r="D7252">
            <v>106.05</v>
          </cell>
          <cell r="E7252">
            <v>107.57</v>
          </cell>
          <cell r="F7252">
            <v>1240067</v>
          </cell>
        </row>
        <row r="7253">
          <cell r="A7253" t="str">
            <v>42559 EXPE</v>
          </cell>
          <cell r="B7253">
            <v>42559</v>
          </cell>
          <cell r="C7253" t="str">
            <v>EXPE</v>
          </cell>
          <cell r="D7253">
            <v>108.34</v>
          </cell>
          <cell r="E7253">
            <v>109.43</v>
          </cell>
          <cell r="F7253">
            <v>1661526</v>
          </cell>
        </row>
        <row r="7254">
          <cell r="A7254" t="str">
            <v>42562 EXPE</v>
          </cell>
          <cell r="B7254">
            <v>42562</v>
          </cell>
          <cell r="C7254" t="str">
            <v>EXPE</v>
          </cell>
          <cell r="D7254">
            <v>110.11</v>
          </cell>
          <cell r="E7254">
            <v>111.28</v>
          </cell>
          <cell r="F7254">
            <v>1832430</v>
          </cell>
        </row>
        <row r="7255">
          <cell r="A7255" t="str">
            <v>42563 EXPE</v>
          </cell>
          <cell r="B7255">
            <v>42563</v>
          </cell>
          <cell r="C7255" t="str">
            <v>EXPE</v>
          </cell>
          <cell r="D7255">
            <v>112.03</v>
          </cell>
          <cell r="E7255">
            <v>113.4</v>
          </cell>
          <cell r="F7255">
            <v>2092023</v>
          </cell>
        </row>
        <row r="7256">
          <cell r="A7256" t="str">
            <v>42564 EXPE</v>
          </cell>
          <cell r="B7256">
            <v>42564</v>
          </cell>
          <cell r="C7256" t="str">
            <v>EXPE</v>
          </cell>
          <cell r="D7256">
            <v>113.45</v>
          </cell>
          <cell r="E7256">
            <v>114.26</v>
          </cell>
          <cell r="F7256">
            <v>1902330</v>
          </cell>
        </row>
        <row r="7257">
          <cell r="A7257" t="str">
            <v>42565 EXPE</v>
          </cell>
          <cell r="B7257">
            <v>42565</v>
          </cell>
          <cell r="C7257" t="str">
            <v>EXPE</v>
          </cell>
          <cell r="D7257">
            <v>115.25</v>
          </cell>
          <cell r="E7257">
            <v>115.13</v>
          </cell>
          <cell r="F7257">
            <v>1970812</v>
          </cell>
        </row>
        <row r="7258">
          <cell r="A7258" t="str">
            <v>42566 EXPE</v>
          </cell>
          <cell r="B7258">
            <v>42566</v>
          </cell>
          <cell r="C7258" t="str">
            <v>EXPE</v>
          </cell>
          <cell r="D7258">
            <v>114.38</v>
          </cell>
          <cell r="E7258">
            <v>114.62</v>
          </cell>
          <cell r="F7258">
            <v>1814520</v>
          </cell>
        </row>
        <row r="7259">
          <cell r="A7259" t="str">
            <v>42569 EXPE</v>
          </cell>
          <cell r="B7259">
            <v>42569</v>
          </cell>
          <cell r="C7259" t="str">
            <v>EXPE</v>
          </cell>
          <cell r="D7259">
            <v>114.69</v>
          </cell>
          <cell r="E7259">
            <v>115.53</v>
          </cell>
          <cell r="F7259">
            <v>1103446</v>
          </cell>
        </row>
        <row r="7260">
          <cell r="A7260" t="str">
            <v>42570 EXPE</v>
          </cell>
          <cell r="B7260">
            <v>42570</v>
          </cell>
          <cell r="C7260" t="str">
            <v>EXPE</v>
          </cell>
          <cell r="D7260">
            <v>114.69</v>
          </cell>
          <cell r="E7260">
            <v>116.13</v>
          </cell>
          <cell r="F7260">
            <v>1425938</v>
          </cell>
        </row>
        <row r="7261">
          <cell r="A7261" t="str">
            <v>42571 EXPE</v>
          </cell>
          <cell r="B7261">
            <v>42571</v>
          </cell>
          <cell r="C7261" t="str">
            <v>EXPE</v>
          </cell>
          <cell r="D7261">
            <v>116.26</v>
          </cell>
          <cell r="E7261">
            <v>117.19</v>
          </cell>
          <cell r="F7261">
            <v>1340014</v>
          </cell>
        </row>
        <row r="7262">
          <cell r="A7262" t="str">
            <v>42572 EXPE</v>
          </cell>
          <cell r="B7262">
            <v>42572</v>
          </cell>
          <cell r="C7262" t="str">
            <v>EXPE</v>
          </cell>
          <cell r="D7262">
            <v>117.07</v>
          </cell>
          <cell r="E7262">
            <v>116.58</v>
          </cell>
          <cell r="F7262">
            <v>1168672</v>
          </cell>
        </row>
        <row r="7263">
          <cell r="A7263" t="str">
            <v>42573 EXPE</v>
          </cell>
          <cell r="B7263">
            <v>42573</v>
          </cell>
          <cell r="C7263" t="str">
            <v>EXPE</v>
          </cell>
          <cell r="D7263">
            <v>116.35</v>
          </cell>
          <cell r="E7263">
            <v>117.2</v>
          </cell>
          <cell r="F7263">
            <v>1231134</v>
          </cell>
        </row>
        <row r="7264">
          <cell r="A7264" t="str">
            <v>42576 EXPE</v>
          </cell>
          <cell r="B7264">
            <v>42576</v>
          </cell>
          <cell r="C7264" t="str">
            <v>EXPE</v>
          </cell>
          <cell r="D7264">
            <v>116.85</v>
          </cell>
          <cell r="E7264">
            <v>117.61</v>
          </cell>
          <cell r="F7264">
            <v>1480815</v>
          </cell>
        </row>
        <row r="7265">
          <cell r="A7265" t="str">
            <v>42577 EXPE</v>
          </cell>
          <cell r="B7265">
            <v>42577</v>
          </cell>
          <cell r="C7265" t="str">
            <v>EXPE</v>
          </cell>
          <cell r="D7265">
            <v>117.99</v>
          </cell>
          <cell r="E7265">
            <v>117.64</v>
          </cell>
          <cell r="F7265">
            <v>2863528</v>
          </cell>
        </row>
        <row r="7266">
          <cell r="A7266" t="str">
            <v>42578 EXPE</v>
          </cell>
          <cell r="B7266">
            <v>42578</v>
          </cell>
          <cell r="C7266" t="str">
            <v>EXPE</v>
          </cell>
          <cell r="D7266">
            <v>117.76</v>
          </cell>
          <cell r="E7266">
            <v>117.2</v>
          </cell>
          <cell r="F7266">
            <v>2772293</v>
          </cell>
        </row>
        <row r="7267">
          <cell r="A7267" t="str">
            <v>42579 EXPE</v>
          </cell>
          <cell r="B7267">
            <v>42579</v>
          </cell>
          <cell r="C7267" t="str">
            <v>EXPE</v>
          </cell>
          <cell r="D7267">
            <v>117.55</v>
          </cell>
          <cell r="E7267">
            <v>119.27</v>
          </cell>
          <cell r="F7267">
            <v>4959504</v>
          </cell>
        </row>
        <row r="7268">
          <cell r="A7268" t="str">
            <v>42580 EXPE</v>
          </cell>
          <cell r="B7268">
            <v>42580</v>
          </cell>
          <cell r="C7268" t="str">
            <v>EXPE</v>
          </cell>
          <cell r="D7268">
            <v>113.74</v>
          </cell>
          <cell r="E7268">
            <v>116.65</v>
          </cell>
          <cell r="F7268">
            <v>6136117</v>
          </cell>
        </row>
        <row r="7269">
          <cell r="A7269" t="str">
            <v>42583 EXPE</v>
          </cell>
          <cell r="B7269">
            <v>42583</v>
          </cell>
          <cell r="C7269" t="str">
            <v>EXPE</v>
          </cell>
          <cell r="D7269">
            <v>116.82</v>
          </cell>
          <cell r="E7269">
            <v>117.37</v>
          </cell>
          <cell r="F7269">
            <v>1964414</v>
          </cell>
        </row>
        <row r="7270">
          <cell r="A7270" t="str">
            <v>42584 EXPE</v>
          </cell>
          <cell r="B7270">
            <v>42584</v>
          </cell>
          <cell r="C7270" t="str">
            <v>EXPE</v>
          </cell>
          <cell r="D7270">
            <v>116.28</v>
          </cell>
          <cell r="E7270">
            <v>113.55</v>
          </cell>
          <cell r="F7270">
            <v>4443135</v>
          </cell>
        </row>
        <row r="7271">
          <cell r="A7271" t="str">
            <v>42585 EXPE</v>
          </cell>
          <cell r="B7271">
            <v>42585</v>
          </cell>
          <cell r="C7271" t="str">
            <v>EXPE</v>
          </cell>
          <cell r="D7271">
            <v>113.3</v>
          </cell>
          <cell r="E7271">
            <v>112.56</v>
          </cell>
          <cell r="F7271">
            <v>2114858</v>
          </cell>
        </row>
        <row r="7272">
          <cell r="A7272" t="str">
            <v>42586 EXPE</v>
          </cell>
          <cell r="B7272">
            <v>42586</v>
          </cell>
          <cell r="C7272" t="str">
            <v>EXPE</v>
          </cell>
          <cell r="D7272">
            <v>111.62</v>
          </cell>
          <cell r="E7272">
            <v>113.51</v>
          </cell>
          <cell r="F7272">
            <v>1941582</v>
          </cell>
        </row>
        <row r="7273">
          <cell r="A7273" t="str">
            <v>42587 EXPE</v>
          </cell>
          <cell r="B7273">
            <v>42587</v>
          </cell>
          <cell r="C7273" t="str">
            <v>EXPE</v>
          </cell>
          <cell r="D7273">
            <v>114.39</v>
          </cell>
          <cell r="E7273">
            <v>113.23</v>
          </cell>
          <cell r="F7273">
            <v>2141072</v>
          </cell>
        </row>
        <row r="7274">
          <cell r="A7274" t="str">
            <v>42590 EXPE</v>
          </cell>
          <cell r="B7274">
            <v>42590</v>
          </cell>
          <cell r="C7274" t="str">
            <v>EXPE</v>
          </cell>
          <cell r="D7274">
            <v>113.37</v>
          </cell>
          <cell r="E7274">
            <v>114.09</v>
          </cell>
          <cell r="F7274">
            <v>1461198</v>
          </cell>
        </row>
        <row r="7275">
          <cell r="A7275" t="str">
            <v>42591 EXPE</v>
          </cell>
          <cell r="B7275">
            <v>42591</v>
          </cell>
          <cell r="C7275" t="str">
            <v>EXPE</v>
          </cell>
          <cell r="D7275">
            <v>114.08</v>
          </cell>
          <cell r="E7275">
            <v>113.78</v>
          </cell>
          <cell r="F7275">
            <v>1251845</v>
          </cell>
        </row>
        <row r="7276">
          <cell r="A7276" t="str">
            <v>42592 EXPE</v>
          </cell>
          <cell r="B7276">
            <v>42592</v>
          </cell>
          <cell r="C7276" t="str">
            <v>EXPE</v>
          </cell>
          <cell r="D7276">
            <v>114.47</v>
          </cell>
          <cell r="E7276">
            <v>114.38</v>
          </cell>
          <cell r="F7276">
            <v>1059898</v>
          </cell>
        </row>
        <row r="7277">
          <cell r="A7277" t="str">
            <v>42593 EXPE</v>
          </cell>
          <cell r="B7277">
            <v>42593</v>
          </cell>
          <cell r="C7277" t="str">
            <v>EXPE</v>
          </cell>
          <cell r="D7277">
            <v>114.84</v>
          </cell>
          <cell r="E7277">
            <v>114.8</v>
          </cell>
          <cell r="F7277">
            <v>1298432</v>
          </cell>
        </row>
        <row r="7278">
          <cell r="A7278" t="str">
            <v>42594 EXPE</v>
          </cell>
          <cell r="B7278">
            <v>42594</v>
          </cell>
          <cell r="C7278" t="str">
            <v>EXPE</v>
          </cell>
          <cell r="D7278">
            <v>114.52</v>
          </cell>
          <cell r="E7278">
            <v>116.08</v>
          </cell>
          <cell r="F7278">
            <v>1684860</v>
          </cell>
        </row>
        <row r="7279">
          <cell r="A7279" t="str">
            <v>42597 EXPE</v>
          </cell>
          <cell r="B7279">
            <v>42597</v>
          </cell>
          <cell r="C7279" t="str">
            <v>EXPE</v>
          </cell>
          <cell r="D7279">
            <v>116.59</v>
          </cell>
          <cell r="E7279">
            <v>116.9</v>
          </cell>
          <cell r="F7279">
            <v>1749697</v>
          </cell>
        </row>
        <row r="7280">
          <cell r="A7280" t="str">
            <v>42598 EXPE</v>
          </cell>
          <cell r="B7280">
            <v>42598</v>
          </cell>
          <cell r="C7280" t="str">
            <v>EXPE</v>
          </cell>
          <cell r="D7280">
            <v>116.9</v>
          </cell>
          <cell r="E7280">
            <v>116.28</v>
          </cell>
          <cell r="F7280">
            <v>1108820</v>
          </cell>
        </row>
        <row r="7281">
          <cell r="A7281" t="str">
            <v>42599 EXPE</v>
          </cell>
          <cell r="B7281">
            <v>42599</v>
          </cell>
          <cell r="C7281" t="str">
            <v>EXPE</v>
          </cell>
          <cell r="D7281">
            <v>116.07</v>
          </cell>
          <cell r="E7281">
            <v>115.42</v>
          </cell>
          <cell r="F7281">
            <v>1342492</v>
          </cell>
        </row>
        <row r="7282">
          <cell r="A7282" t="str">
            <v>42600 EXPE</v>
          </cell>
          <cell r="B7282">
            <v>42600</v>
          </cell>
          <cell r="C7282" t="str">
            <v>EXPE</v>
          </cell>
          <cell r="D7282">
            <v>115.64</v>
          </cell>
          <cell r="E7282">
            <v>115.44</v>
          </cell>
          <cell r="F7282">
            <v>990729</v>
          </cell>
        </row>
        <row r="7283">
          <cell r="A7283" t="str">
            <v>42601 EXPE</v>
          </cell>
          <cell r="B7283">
            <v>42601</v>
          </cell>
          <cell r="C7283" t="str">
            <v>EXPE</v>
          </cell>
          <cell r="D7283">
            <v>114.98</v>
          </cell>
          <cell r="E7283">
            <v>115</v>
          </cell>
          <cell r="F7283">
            <v>1103106</v>
          </cell>
        </row>
        <row r="7284">
          <cell r="A7284" t="str">
            <v>42604 EXPE</v>
          </cell>
          <cell r="B7284">
            <v>42604</v>
          </cell>
          <cell r="C7284" t="str">
            <v>EXPE</v>
          </cell>
          <cell r="D7284">
            <v>114.77</v>
          </cell>
          <cell r="E7284">
            <v>113.99</v>
          </cell>
          <cell r="F7284">
            <v>1341099</v>
          </cell>
        </row>
        <row r="7285">
          <cell r="A7285" t="str">
            <v>42605 EXPE</v>
          </cell>
          <cell r="B7285">
            <v>42605</v>
          </cell>
          <cell r="C7285" t="str">
            <v>EXPE</v>
          </cell>
          <cell r="D7285">
            <v>114</v>
          </cell>
          <cell r="E7285">
            <v>113.6</v>
          </cell>
          <cell r="F7285">
            <v>1585741</v>
          </cell>
        </row>
        <row r="7286">
          <cell r="A7286" t="str">
            <v>42606 EXPE</v>
          </cell>
          <cell r="B7286">
            <v>42606</v>
          </cell>
          <cell r="C7286" t="str">
            <v>EXPE</v>
          </cell>
          <cell r="D7286">
            <v>113.6</v>
          </cell>
          <cell r="E7286">
            <v>111.89</v>
          </cell>
          <cell r="F7286">
            <v>1519241</v>
          </cell>
        </row>
        <row r="7287">
          <cell r="A7287" t="str">
            <v>42607 EXPE</v>
          </cell>
          <cell r="B7287">
            <v>42607</v>
          </cell>
          <cell r="C7287" t="str">
            <v>EXPE</v>
          </cell>
          <cell r="D7287">
            <v>111.39</v>
          </cell>
          <cell r="E7287">
            <v>112.25</v>
          </cell>
          <cell r="F7287">
            <v>1320846</v>
          </cell>
        </row>
        <row r="7288">
          <cell r="A7288" t="str">
            <v>42608 EXPE</v>
          </cell>
          <cell r="B7288">
            <v>42608</v>
          </cell>
          <cell r="C7288" t="str">
            <v>EXPE</v>
          </cell>
          <cell r="D7288">
            <v>112.61</v>
          </cell>
          <cell r="E7288">
            <v>111.36</v>
          </cell>
          <cell r="F7288">
            <v>2270564</v>
          </cell>
        </row>
        <row r="7289">
          <cell r="A7289" t="str">
            <v>42611 EXPE</v>
          </cell>
          <cell r="B7289">
            <v>42611</v>
          </cell>
          <cell r="C7289" t="str">
            <v>EXPE</v>
          </cell>
          <cell r="D7289">
            <v>111.7</v>
          </cell>
          <cell r="E7289">
            <v>109.8</v>
          </cell>
          <cell r="F7289">
            <v>1693972</v>
          </cell>
        </row>
        <row r="7290">
          <cell r="A7290" t="str">
            <v>42612 EXPE</v>
          </cell>
          <cell r="B7290">
            <v>42612</v>
          </cell>
          <cell r="C7290" t="str">
            <v>EXPE</v>
          </cell>
          <cell r="D7290">
            <v>110.14</v>
          </cell>
          <cell r="E7290">
            <v>109.09</v>
          </cell>
          <cell r="F7290">
            <v>1598831</v>
          </cell>
        </row>
        <row r="7291">
          <cell r="A7291" t="str">
            <v>42613 EXPE</v>
          </cell>
          <cell r="B7291">
            <v>42613</v>
          </cell>
          <cell r="C7291" t="str">
            <v>EXPE</v>
          </cell>
          <cell r="D7291">
            <v>108.72</v>
          </cell>
          <cell r="E7291">
            <v>109.12</v>
          </cell>
          <cell r="F7291">
            <v>1915461</v>
          </cell>
        </row>
        <row r="7292">
          <cell r="A7292" t="str">
            <v>42614 EXPE</v>
          </cell>
          <cell r="B7292">
            <v>42614</v>
          </cell>
          <cell r="C7292" t="str">
            <v>EXPE</v>
          </cell>
          <cell r="D7292">
            <v>109.86</v>
          </cell>
          <cell r="E7292">
            <v>113.13</v>
          </cell>
          <cell r="F7292">
            <v>3200351</v>
          </cell>
        </row>
        <row r="7293">
          <cell r="A7293" t="str">
            <v>42615 EXPE</v>
          </cell>
          <cell r="B7293">
            <v>42615</v>
          </cell>
          <cell r="C7293" t="str">
            <v>EXPE</v>
          </cell>
          <cell r="D7293">
            <v>114</v>
          </cell>
          <cell r="E7293">
            <v>112.05</v>
          </cell>
          <cell r="F7293">
            <v>1744741</v>
          </cell>
        </row>
        <row r="7294">
          <cell r="A7294" t="str">
            <v>42619 EXPE</v>
          </cell>
          <cell r="B7294">
            <v>42619</v>
          </cell>
          <cell r="C7294" t="str">
            <v>EXPE</v>
          </cell>
          <cell r="D7294">
            <v>112.1</v>
          </cell>
          <cell r="E7294">
            <v>113.91</v>
          </cell>
          <cell r="F7294">
            <v>2165347</v>
          </cell>
        </row>
        <row r="7295">
          <cell r="A7295" t="str">
            <v>42620 EXPE</v>
          </cell>
          <cell r="B7295">
            <v>42620</v>
          </cell>
          <cell r="C7295" t="str">
            <v>EXPE</v>
          </cell>
          <cell r="D7295">
            <v>113.55</v>
          </cell>
          <cell r="E7295">
            <v>113.65</v>
          </cell>
          <cell r="F7295">
            <v>1577631</v>
          </cell>
        </row>
        <row r="7296">
          <cell r="A7296" t="str">
            <v>42621 EXPE</v>
          </cell>
          <cell r="B7296">
            <v>42621</v>
          </cell>
          <cell r="C7296" t="str">
            <v>EXPE</v>
          </cell>
          <cell r="D7296">
            <v>113.08</v>
          </cell>
          <cell r="E7296">
            <v>114.07</v>
          </cell>
          <cell r="F7296">
            <v>1164976</v>
          </cell>
        </row>
        <row r="7297">
          <cell r="A7297" t="str">
            <v>42622 EXPE</v>
          </cell>
          <cell r="B7297">
            <v>42622</v>
          </cell>
          <cell r="C7297" t="str">
            <v>EXPE</v>
          </cell>
          <cell r="D7297">
            <v>113.04</v>
          </cell>
          <cell r="E7297">
            <v>111.1</v>
          </cell>
          <cell r="F7297">
            <v>1696732</v>
          </cell>
        </row>
        <row r="7298">
          <cell r="A7298" t="str">
            <v>42625 EXPE</v>
          </cell>
          <cell r="B7298">
            <v>42625</v>
          </cell>
          <cell r="C7298" t="str">
            <v>EXPE</v>
          </cell>
          <cell r="D7298">
            <v>109.8</v>
          </cell>
          <cell r="E7298">
            <v>113.57</v>
          </cell>
          <cell r="F7298">
            <v>2097995</v>
          </cell>
        </row>
        <row r="7299">
          <cell r="A7299" t="str">
            <v>42626 EXPE</v>
          </cell>
          <cell r="B7299">
            <v>42626</v>
          </cell>
          <cell r="C7299" t="str">
            <v>EXPE</v>
          </cell>
          <cell r="D7299">
            <v>112.5</v>
          </cell>
          <cell r="E7299">
            <v>111.56</v>
          </cell>
          <cell r="F7299">
            <v>1156423</v>
          </cell>
        </row>
        <row r="7300">
          <cell r="A7300" t="str">
            <v>42627 EXPE</v>
          </cell>
          <cell r="B7300">
            <v>42627</v>
          </cell>
          <cell r="C7300" t="str">
            <v>EXPE</v>
          </cell>
          <cell r="D7300">
            <v>111.98</v>
          </cell>
          <cell r="E7300">
            <v>111.31</v>
          </cell>
          <cell r="F7300">
            <v>873006</v>
          </cell>
        </row>
        <row r="7301">
          <cell r="A7301" t="str">
            <v>42628 EXPE</v>
          </cell>
          <cell r="B7301">
            <v>42628</v>
          </cell>
          <cell r="C7301" t="str">
            <v>EXPE</v>
          </cell>
          <cell r="D7301">
            <v>110.94</v>
          </cell>
          <cell r="E7301">
            <v>111.9</v>
          </cell>
          <cell r="F7301">
            <v>2163501</v>
          </cell>
        </row>
        <row r="7302">
          <cell r="A7302" t="str">
            <v>42629 EXPE</v>
          </cell>
          <cell r="B7302">
            <v>42629</v>
          </cell>
          <cell r="C7302" t="str">
            <v>EXPE</v>
          </cell>
          <cell r="D7302">
            <v>110.7</v>
          </cell>
          <cell r="E7302">
            <v>107.83</v>
          </cell>
          <cell r="F7302">
            <v>6639243</v>
          </cell>
        </row>
        <row r="7303">
          <cell r="A7303" t="str">
            <v>42632 EXPE</v>
          </cell>
          <cell r="B7303">
            <v>42632</v>
          </cell>
          <cell r="C7303" t="str">
            <v>EXPE</v>
          </cell>
          <cell r="D7303">
            <v>108.56</v>
          </cell>
          <cell r="E7303">
            <v>106.12</v>
          </cell>
          <cell r="F7303">
            <v>4241923</v>
          </cell>
        </row>
        <row r="7304">
          <cell r="A7304" t="str">
            <v>42633 EXPE</v>
          </cell>
          <cell r="B7304">
            <v>42633</v>
          </cell>
          <cell r="C7304" t="str">
            <v>EXPE</v>
          </cell>
          <cell r="D7304">
            <v>106.99</v>
          </cell>
          <cell r="E7304">
            <v>107.65</v>
          </cell>
          <cell r="F7304">
            <v>2680638</v>
          </cell>
        </row>
        <row r="7305">
          <cell r="A7305" t="str">
            <v>42634 EXPE</v>
          </cell>
          <cell r="B7305">
            <v>42634</v>
          </cell>
          <cell r="C7305" t="str">
            <v>EXPE</v>
          </cell>
          <cell r="D7305">
            <v>107.96</v>
          </cell>
          <cell r="E7305">
            <v>108.02</v>
          </cell>
          <cell r="F7305">
            <v>2002976</v>
          </cell>
        </row>
        <row r="7306">
          <cell r="A7306" t="str">
            <v>42635 EXPE</v>
          </cell>
          <cell r="B7306">
            <v>42635</v>
          </cell>
          <cell r="C7306" t="str">
            <v>EXPE</v>
          </cell>
          <cell r="D7306">
            <v>109</v>
          </cell>
          <cell r="E7306">
            <v>108.79</v>
          </cell>
          <cell r="F7306">
            <v>1453798</v>
          </cell>
        </row>
        <row r="7307">
          <cell r="A7307" t="str">
            <v>42636 EXPE</v>
          </cell>
          <cell r="B7307">
            <v>42636</v>
          </cell>
          <cell r="C7307" t="str">
            <v>EXPE</v>
          </cell>
          <cell r="D7307">
            <v>108.97</v>
          </cell>
          <cell r="E7307">
            <v>109.91</v>
          </cell>
          <cell r="F7307">
            <v>1675491</v>
          </cell>
        </row>
        <row r="7308">
          <cell r="A7308" t="str">
            <v>42639 EXPE</v>
          </cell>
          <cell r="B7308">
            <v>42639</v>
          </cell>
          <cell r="C7308" t="str">
            <v>EXPE</v>
          </cell>
          <cell r="D7308">
            <v>109.34</v>
          </cell>
          <cell r="E7308">
            <v>109.09</v>
          </cell>
          <cell r="F7308">
            <v>1044240</v>
          </cell>
        </row>
        <row r="7309">
          <cell r="A7309" t="str">
            <v>42640 EXPE</v>
          </cell>
          <cell r="B7309">
            <v>42640</v>
          </cell>
          <cell r="C7309" t="str">
            <v>EXPE</v>
          </cell>
          <cell r="D7309">
            <v>109.25</v>
          </cell>
          <cell r="E7309">
            <v>113.1</v>
          </cell>
          <cell r="F7309">
            <v>2604674</v>
          </cell>
        </row>
        <row r="7310">
          <cell r="A7310" t="str">
            <v>42641 EXPE</v>
          </cell>
          <cell r="B7310">
            <v>42641</v>
          </cell>
          <cell r="C7310" t="str">
            <v>EXPE</v>
          </cell>
          <cell r="D7310">
            <v>113.52</v>
          </cell>
          <cell r="E7310">
            <v>115.99</v>
          </cell>
          <cell r="F7310">
            <v>3446042</v>
          </cell>
        </row>
        <row r="7311">
          <cell r="A7311" t="str">
            <v>42642 EXPE</v>
          </cell>
          <cell r="B7311">
            <v>42642</v>
          </cell>
          <cell r="C7311" t="str">
            <v>EXPE</v>
          </cell>
          <cell r="D7311">
            <v>115.99</v>
          </cell>
          <cell r="E7311">
            <v>118.4</v>
          </cell>
          <cell r="F7311">
            <v>5575621</v>
          </cell>
        </row>
        <row r="7312">
          <cell r="A7312" t="str">
            <v>42643 EXPE</v>
          </cell>
          <cell r="B7312">
            <v>42643</v>
          </cell>
          <cell r="C7312" t="str">
            <v>EXPE</v>
          </cell>
          <cell r="D7312">
            <v>118.63</v>
          </cell>
          <cell r="E7312">
            <v>116.72</v>
          </cell>
          <cell r="F7312">
            <v>2291979</v>
          </cell>
        </row>
        <row r="7313">
          <cell r="A7313" t="str">
            <v>42646 EXPE</v>
          </cell>
          <cell r="B7313">
            <v>42646</v>
          </cell>
          <cell r="C7313" t="str">
            <v>EXPE</v>
          </cell>
          <cell r="D7313">
            <v>116.38</v>
          </cell>
          <cell r="E7313">
            <v>117.02</v>
          </cell>
          <cell r="F7313">
            <v>1542789</v>
          </cell>
        </row>
        <row r="7314">
          <cell r="A7314" t="str">
            <v>42647 EXPE</v>
          </cell>
          <cell r="B7314">
            <v>42647</v>
          </cell>
          <cell r="C7314" t="str">
            <v>EXPE</v>
          </cell>
          <cell r="D7314">
            <v>118.05</v>
          </cell>
          <cell r="E7314">
            <v>119.12</v>
          </cell>
          <cell r="F7314">
            <v>2010456</v>
          </cell>
        </row>
        <row r="7315">
          <cell r="A7315" t="str">
            <v>42648 EXPE</v>
          </cell>
          <cell r="B7315">
            <v>42648</v>
          </cell>
          <cell r="C7315" t="str">
            <v>EXPE</v>
          </cell>
          <cell r="D7315">
            <v>119.3</v>
          </cell>
          <cell r="E7315">
            <v>119.13500000000001</v>
          </cell>
          <cell r="F7315">
            <v>1377895</v>
          </cell>
        </row>
        <row r="7316">
          <cell r="A7316" t="str">
            <v>42649 EXPE</v>
          </cell>
          <cell r="B7316">
            <v>42649</v>
          </cell>
          <cell r="C7316" t="str">
            <v>EXPE</v>
          </cell>
          <cell r="D7316">
            <v>119.04</v>
          </cell>
          <cell r="E7316">
            <v>118.53</v>
          </cell>
          <cell r="F7316">
            <v>1203197</v>
          </cell>
        </row>
        <row r="7317">
          <cell r="A7317" t="str">
            <v>42650 EXPE</v>
          </cell>
          <cell r="B7317">
            <v>42650</v>
          </cell>
          <cell r="C7317" t="str">
            <v>EXPE</v>
          </cell>
          <cell r="D7317">
            <v>118.78</v>
          </cell>
          <cell r="E7317">
            <v>117.77</v>
          </cell>
          <cell r="F7317">
            <v>1174179</v>
          </cell>
        </row>
        <row r="7318">
          <cell r="A7318" t="str">
            <v>42653 EXPE</v>
          </cell>
          <cell r="B7318">
            <v>42653</v>
          </cell>
          <cell r="C7318" t="str">
            <v>EXPE</v>
          </cell>
          <cell r="D7318">
            <v>118.34</v>
          </cell>
          <cell r="E7318">
            <v>118.77</v>
          </cell>
          <cell r="F7318">
            <v>1085775</v>
          </cell>
        </row>
        <row r="7319">
          <cell r="A7319" t="str">
            <v>42654 EXPE</v>
          </cell>
          <cell r="B7319">
            <v>42654</v>
          </cell>
          <cell r="C7319" t="str">
            <v>EXPE</v>
          </cell>
          <cell r="D7319">
            <v>118.16</v>
          </cell>
          <cell r="E7319">
            <v>117.72</v>
          </cell>
          <cell r="F7319">
            <v>1874271</v>
          </cell>
        </row>
        <row r="7320">
          <cell r="A7320" t="str">
            <v>42655 EXPE</v>
          </cell>
          <cell r="B7320">
            <v>42655</v>
          </cell>
          <cell r="C7320" t="str">
            <v>EXPE</v>
          </cell>
          <cell r="D7320">
            <v>118.6</v>
          </cell>
          <cell r="E7320">
            <v>118.79</v>
          </cell>
          <cell r="F7320">
            <v>2243446</v>
          </cell>
        </row>
        <row r="7321">
          <cell r="A7321" t="str">
            <v>42656 EXPE</v>
          </cell>
          <cell r="B7321">
            <v>42656</v>
          </cell>
          <cell r="C7321" t="str">
            <v>EXPE</v>
          </cell>
          <cell r="D7321">
            <v>117.43</v>
          </cell>
          <cell r="E7321">
            <v>118.69</v>
          </cell>
          <cell r="F7321">
            <v>1109812</v>
          </cell>
        </row>
        <row r="7322">
          <cell r="A7322" t="str">
            <v>42657 EXPE</v>
          </cell>
          <cell r="B7322">
            <v>42657</v>
          </cell>
          <cell r="C7322" t="str">
            <v>EXPE</v>
          </cell>
          <cell r="D7322">
            <v>118.77</v>
          </cell>
          <cell r="E7322">
            <v>120.8</v>
          </cell>
          <cell r="F7322">
            <v>2235392</v>
          </cell>
        </row>
        <row r="7323">
          <cell r="A7323" t="str">
            <v>42660 EXPE</v>
          </cell>
          <cell r="B7323">
            <v>42660</v>
          </cell>
          <cell r="C7323" t="str">
            <v>EXPE</v>
          </cell>
          <cell r="D7323">
            <v>121.09</v>
          </cell>
          <cell r="E7323">
            <v>121.78</v>
          </cell>
          <cell r="F7323">
            <v>2256815</v>
          </cell>
        </row>
        <row r="7324">
          <cell r="A7324" t="str">
            <v>42661 EXPE</v>
          </cell>
          <cell r="B7324">
            <v>42661</v>
          </cell>
          <cell r="C7324" t="str">
            <v>EXPE</v>
          </cell>
          <cell r="D7324">
            <v>122.86</v>
          </cell>
          <cell r="E7324">
            <v>122.83</v>
          </cell>
          <cell r="F7324">
            <v>3866079</v>
          </cell>
        </row>
        <row r="7325">
          <cell r="A7325" t="str">
            <v>42662 EXPE</v>
          </cell>
          <cell r="B7325">
            <v>42662</v>
          </cell>
          <cell r="C7325" t="str">
            <v>EXPE</v>
          </cell>
          <cell r="D7325">
            <v>123.57</v>
          </cell>
          <cell r="E7325">
            <v>124.69</v>
          </cell>
          <cell r="F7325">
            <v>2752410</v>
          </cell>
        </row>
        <row r="7326">
          <cell r="A7326" t="str">
            <v>42663 EXPE</v>
          </cell>
          <cell r="B7326">
            <v>42663</v>
          </cell>
          <cell r="C7326" t="str">
            <v>EXPE</v>
          </cell>
          <cell r="D7326">
            <v>126.82</v>
          </cell>
          <cell r="E7326">
            <v>124.66</v>
          </cell>
          <cell r="F7326">
            <v>3926278</v>
          </cell>
        </row>
        <row r="7327">
          <cell r="A7327" t="str">
            <v>42664 EXPE</v>
          </cell>
          <cell r="B7327">
            <v>42664</v>
          </cell>
          <cell r="C7327" t="str">
            <v>EXPE</v>
          </cell>
          <cell r="D7327">
            <v>124.57</v>
          </cell>
          <cell r="E7327">
            <v>127.58</v>
          </cell>
          <cell r="F7327">
            <v>2171784</v>
          </cell>
        </row>
        <row r="7328">
          <cell r="A7328" t="str">
            <v>42667 EXPE</v>
          </cell>
          <cell r="B7328">
            <v>42667</v>
          </cell>
          <cell r="C7328" t="str">
            <v>EXPE</v>
          </cell>
          <cell r="D7328">
            <v>128.11000000000001</v>
          </cell>
          <cell r="E7328">
            <v>127.69</v>
          </cell>
          <cell r="F7328">
            <v>2583417</v>
          </cell>
        </row>
        <row r="7329">
          <cell r="A7329" t="str">
            <v>42668 EXPE</v>
          </cell>
          <cell r="B7329">
            <v>42668</v>
          </cell>
          <cell r="C7329" t="str">
            <v>EXPE</v>
          </cell>
          <cell r="D7329">
            <v>127.5</v>
          </cell>
          <cell r="E7329">
            <v>127.99</v>
          </cell>
          <cell r="F7329">
            <v>1917950</v>
          </cell>
        </row>
        <row r="7330">
          <cell r="A7330" t="str">
            <v>42669 EXPE</v>
          </cell>
          <cell r="B7330">
            <v>42669</v>
          </cell>
          <cell r="C7330" t="str">
            <v>EXPE</v>
          </cell>
          <cell r="D7330">
            <v>127.76</v>
          </cell>
          <cell r="E7330">
            <v>125.54</v>
          </cell>
          <cell r="F7330">
            <v>2169239</v>
          </cell>
        </row>
        <row r="7331">
          <cell r="A7331" t="str">
            <v>42670 EXPE</v>
          </cell>
          <cell r="B7331">
            <v>42670</v>
          </cell>
          <cell r="C7331" t="str">
            <v>EXPE</v>
          </cell>
          <cell r="D7331">
            <v>125.98</v>
          </cell>
          <cell r="E7331">
            <v>126.42</v>
          </cell>
          <cell r="F7331">
            <v>4204722</v>
          </cell>
        </row>
        <row r="7332">
          <cell r="A7332" t="str">
            <v>42671 EXPE</v>
          </cell>
          <cell r="B7332">
            <v>42671</v>
          </cell>
          <cell r="C7332" t="str">
            <v>EXPE</v>
          </cell>
          <cell r="D7332">
            <v>128.85</v>
          </cell>
          <cell r="E7332">
            <v>131.63999999999999</v>
          </cell>
          <cell r="F7332">
            <v>6837190</v>
          </cell>
        </row>
        <row r="7333">
          <cell r="A7333" t="str">
            <v>42674 EXPE</v>
          </cell>
          <cell r="B7333">
            <v>42674</v>
          </cell>
          <cell r="C7333" t="str">
            <v>EXPE</v>
          </cell>
          <cell r="D7333">
            <v>131.57</v>
          </cell>
          <cell r="E7333">
            <v>129.22999999999999</v>
          </cell>
          <cell r="F7333">
            <v>2596110</v>
          </cell>
        </row>
        <row r="7334">
          <cell r="A7334" t="str">
            <v>42675 EXPE</v>
          </cell>
          <cell r="B7334">
            <v>42675</v>
          </cell>
          <cell r="C7334" t="str">
            <v>EXPE</v>
          </cell>
          <cell r="D7334">
            <v>129.79</v>
          </cell>
          <cell r="E7334">
            <v>125.99</v>
          </cell>
          <cell r="F7334">
            <v>3124691</v>
          </cell>
        </row>
        <row r="7335">
          <cell r="A7335" t="str">
            <v>42676 EXPE</v>
          </cell>
          <cell r="B7335">
            <v>42676</v>
          </cell>
          <cell r="C7335" t="str">
            <v>EXPE</v>
          </cell>
          <cell r="D7335">
            <v>126</v>
          </cell>
          <cell r="E7335">
            <v>123</v>
          </cell>
          <cell r="F7335">
            <v>2810054</v>
          </cell>
        </row>
        <row r="7336">
          <cell r="A7336" t="str">
            <v>42677 EXPE</v>
          </cell>
          <cell r="B7336">
            <v>42677</v>
          </cell>
          <cell r="C7336" t="str">
            <v>EXPE</v>
          </cell>
          <cell r="D7336">
            <v>123.52</v>
          </cell>
          <cell r="E7336">
            <v>125.29</v>
          </cell>
          <cell r="F7336">
            <v>2793398</v>
          </cell>
        </row>
        <row r="7337">
          <cell r="A7337" t="str">
            <v>42678 EXPE</v>
          </cell>
          <cell r="B7337">
            <v>42678</v>
          </cell>
          <cell r="C7337" t="str">
            <v>EXPE</v>
          </cell>
          <cell r="D7337">
            <v>124.64</v>
          </cell>
          <cell r="E7337">
            <v>125.21</v>
          </cell>
          <cell r="F7337">
            <v>1587424</v>
          </cell>
        </row>
        <row r="7338">
          <cell r="A7338" t="str">
            <v>42681 EXPE</v>
          </cell>
          <cell r="B7338">
            <v>42681</v>
          </cell>
          <cell r="C7338" t="str">
            <v>EXPE</v>
          </cell>
          <cell r="D7338">
            <v>126.79</v>
          </cell>
          <cell r="E7338">
            <v>126.49</v>
          </cell>
          <cell r="F7338">
            <v>2319485</v>
          </cell>
        </row>
        <row r="7339">
          <cell r="A7339" t="str">
            <v>42682 EXPE</v>
          </cell>
          <cell r="B7339">
            <v>42682</v>
          </cell>
          <cell r="C7339" t="str">
            <v>EXPE</v>
          </cell>
          <cell r="D7339">
            <v>126.9</v>
          </cell>
          <cell r="E7339">
            <v>127.01</v>
          </cell>
          <cell r="F7339">
            <v>2345890</v>
          </cell>
        </row>
        <row r="7340">
          <cell r="A7340" t="str">
            <v>42683 EXPE</v>
          </cell>
          <cell r="B7340">
            <v>42683</v>
          </cell>
          <cell r="C7340" t="str">
            <v>EXPE</v>
          </cell>
          <cell r="D7340">
            <v>123.98</v>
          </cell>
          <cell r="E7340">
            <v>124.75</v>
          </cell>
          <cell r="F7340">
            <v>2162443</v>
          </cell>
        </row>
        <row r="7341">
          <cell r="A7341" t="str">
            <v>42684 EXPE</v>
          </cell>
          <cell r="B7341">
            <v>42684</v>
          </cell>
          <cell r="C7341" t="str">
            <v>EXPE</v>
          </cell>
          <cell r="D7341">
            <v>125.65</v>
          </cell>
          <cell r="E7341">
            <v>123.63</v>
          </cell>
          <cell r="F7341">
            <v>2352077</v>
          </cell>
        </row>
        <row r="7342">
          <cell r="A7342" t="str">
            <v>42685 EXPE</v>
          </cell>
          <cell r="B7342">
            <v>42685</v>
          </cell>
          <cell r="C7342" t="str">
            <v>EXPE</v>
          </cell>
          <cell r="D7342">
            <v>123.5</v>
          </cell>
          <cell r="E7342">
            <v>121.2</v>
          </cell>
          <cell r="F7342">
            <v>3141800</v>
          </cell>
        </row>
        <row r="7343">
          <cell r="A7343" t="str">
            <v>42688 EXPE</v>
          </cell>
          <cell r="B7343">
            <v>42688</v>
          </cell>
          <cell r="C7343" t="str">
            <v>EXPE</v>
          </cell>
          <cell r="D7343">
            <v>121.37</v>
          </cell>
          <cell r="E7343">
            <v>119.16</v>
          </cell>
          <cell r="F7343">
            <v>3185826</v>
          </cell>
        </row>
        <row r="7344">
          <cell r="A7344" t="str">
            <v>42689 EXPE</v>
          </cell>
          <cell r="B7344">
            <v>42689</v>
          </cell>
          <cell r="C7344" t="str">
            <v>EXPE</v>
          </cell>
          <cell r="D7344">
            <v>122.02</v>
          </cell>
          <cell r="E7344">
            <v>123.54</v>
          </cell>
          <cell r="F7344">
            <v>2385098</v>
          </cell>
        </row>
        <row r="7345">
          <cell r="A7345" t="str">
            <v>42690 EXPE</v>
          </cell>
          <cell r="B7345">
            <v>42690</v>
          </cell>
          <cell r="C7345" t="str">
            <v>EXPE</v>
          </cell>
          <cell r="D7345">
            <v>122.97</v>
          </cell>
          <cell r="E7345">
            <v>125.2</v>
          </cell>
          <cell r="F7345">
            <v>1564287</v>
          </cell>
        </row>
        <row r="7346">
          <cell r="A7346" t="str">
            <v>42691 EXPE</v>
          </cell>
          <cell r="B7346">
            <v>42691</v>
          </cell>
          <cell r="C7346" t="str">
            <v>EXPE</v>
          </cell>
          <cell r="D7346">
            <v>125.4</v>
          </cell>
          <cell r="E7346">
            <v>126.58</v>
          </cell>
          <cell r="F7346">
            <v>2114929</v>
          </cell>
        </row>
        <row r="7347">
          <cell r="A7347" t="str">
            <v>42692 EXPE</v>
          </cell>
          <cell r="B7347">
            <v>42692</v>
          </cell>
          <cell r="C7347" t="str">
            <v>EXPE</v>
          </cell>
          <cell r="D7347">
            <v>126.57</v>
          </cell>
          <cell r="E7347">
            <v>125.67</v>
          </cell>
          <cell r="F7347">
            <v>1370303</v>
          </cell>
        </row>
        <row r="7348">
          <cell r="A7348" t="str">
            <v>42695 EXPE</v>
          </cell>
          <cell r="B7348">
            <v>42695</v>
          </cell>
          <cell r="C7348" t="str">
            <v>EXPE</v>
          </cell>
          <cell r="D7348">
            <v>125.74</v>
          </cell>
          <cell r="E7348">
            <v>126.46</v>
          </cell>
          <cell r="F7348">
            <v>1551637</v>
          </cell>
        </row>
        <row r="7349">
          <cell r="A7349" t="str">
            <v>42696 EXPE</v>
          </cell>
          <cell r="B7349">
            <v>42696</v>
          </cell>
          <cell r="C7349" t="str">
            <v>EXPE</v>
          </cell>
          <cell r="D7349">
            <v>126.54</v>
          </cell>
          <cell r="E7349">
            <v>127.57</v>
          </cell>
          <cell r="F7349">
            <v>1391020</v>
          </cell>
        </row>
        <row r="7350">
          <cell r="A7350" t="str">
            <v>42697 EXPE</v>
          </cell>
          <cell r="B7350">
            <v>42697</v>
          </cell>
          <cell r="C7350" t="str">
            <v>EXPE</v>
          </cell>
          <cell r="D7350">
            <v>127.5</v>
          </cell>
          <cell r="E7350">
            <v>126.37</v>
          </cell>
          <cell r="F7350">
            <v>1899685</v>
          </cell>
        </row>
        <row r="7351">
          <cell r="A7351" t="str">
            <v>42699 EXPE</v>
          </cell>
          <cell r="B7351">
            <v>42699</v>
          </cell>
          <cell r="C7351" t="str">
            <v>EXPE</v>
          </cell>
          <cell r="D7351">
            <v>125.73</v>
          </cell>
          <cell r="E7351">
            <v>127.28</v>
          </cell>
          <cell r="F7351">
            <v>425644</v>
          </cell>
        </row>
        <row r="7352">
          <cell r="A7352" t="str">
            <v>42702 EXPE</v>
          </cell>
          <cell r="B7352">
            <v>42702</v>
          </cell>
          <cell r="C7352" t="str">
            <v>EXPE</v>
          </cell>
          <cell r="D7352">
            <v>126.99</v>
          </cell>
          <cell r="E7352">
            <v>125.92</v>
          </cell>
          <cell r="F7352">
            <v>1037101</v>
          </cell>
        </row>
        <row r="7353">
          <cell r="A7353" t="str">
            <v>42703 EXPE</v>
          </cell>
          <cell r="B7353">
            <v>42703</v>
          </cell>
          <cell r="C7353" t="str">
            <v>EXPE</v>
          </cell>
          <cell r="D7353">
            <v>126.23</v>
          </cell>
          <cell r="E7353">
            <v>125.1</v>
          </cell>
          <cell r="F7353">
            <v>983598</v>
          </cell>
        </row>
        <row r="7354">
          <cell r="A7354" t="str">
            <v>42704 EXPE</v>
          </cell>
          <cell r="B7354">
            <v>42704</v>
          </cell>
          <cell r="C7354" t="str">
            <v>EXPE</v>
          </cell>
          <cell r="D7354">
            <v>125.82</v>
          </cell>
          <cell r="E7354">
            <v>124.05</v>
          </cell>
          <cell r="F7354">
            <v>1622074</v>
          </cell>
        </row>
        <row r="7355">
          <cell r="A7355" t="str">
            <v>42705 EXPE</v>
          </cell>
          <cell r="B7355">
            <v>42705</v>
          </cell>
          <cell r="C7355" t="str">
            <v>EXPE</v>
          </cell>
          <cell r="D7355">
            <v>123.95</v>
          </cell>
          <cell r="E7355">
            <v>122.01</v>
          </cell>
          <cell r="F7355">
            <v>1931124</v>
          </cell>
        </row>
        <row r="7356">
          <cell r="A7356" t="str">
            <v>42706 EXPE</v>
          </cell>
          <cell r="B7356">
            <v>42706</v>
          </cell>
          <cell r="C7356" t="str">
            <v>EXPE</v>
          </cell>
          <cell r="D7356">
            <v>122.4</v>
          </cell>
          <cell r="E7356">
            <v>121</v>
          </cell>
          <cell r="F7356">
            <v>1467838</v>
          </cell>
        </row>
        <row r="7357">
          <cell r="A7357" t="str">
            <v>42709 EXPE</v>
          </cell>
          <cell r="B7357">
            <v>42709</v>
          </cell>
          <cell r="C7357" t="str">
            <v>EXPE</v>
          </cell>
          <cell r="D7357">
            <v>121.27</v>
          </cell>
          <cell r="E7357">
            <v>123.69</v>
          </cell>
          <cell r="F7357">
            <v>2633191</v>
          </cell>
        </row>
        <row r="7358">
          <cell r="A7358" t="str">
            <v>42710 EXPE</v>
          </cell>
          <cell r="B7358">
            <v>42710</v>
          </cell>
          <cell r="C7358" t="str">
            <v>EXPE</v>
          </cell>
          <cell r="D7358">
            <v>124.04</v>
          </cell>
          <cell r="E7358">
            <v>123.77</v>
          </cell>
          <cell r="F7358">
            <v>1404705</v>
          </cell>
        </row>
        <row r="7359">
          <cell r="A7359" t="str">
            <v>42711 EXPE</v>
          </cell>
          <cell r="B7359">
            <v>42711</v>
          </cell>
          <cell r="C7359" t="str">
            <v>EXPE</v>
          </cell>
          <cell r="D7359">
            <v>124.04</v>
          </cell>
          <cell r="E7359">
            <v>123.55</v>
          </cell>
          <cell r="F7359">
            <v>1753338</v>
          </cell>
        </row>
        <row r="7360">
          <cell r="A7360" t="str">
            <v>42712 EXPE</v>
          </cell>
          <cell r="B7360">
            <v>42712</v>
          </cell>
          <cell r="C7360" t="str">
            <v>EXPE</v>
          </cell>
          <cell r="D7360">
            <v>124.22</v>
          </cell>
          <cell r="E7360">
            <v>123</v>
          </cell>
          <cell r="F7360">
            <v>2163488</v>
          </cell>
        </row>
        <row r="7361">
          <cell r="A7361" t="str">
            <v>42713 EXPE</v>
          </cell>
          <cell r="B7361">
            <v>42713</v>
          </cell>
          <cell r="C7361" t="str">
            <v>EXPE</v>
          </cell>
          <cell r="D7361">
            <v>123.24</v>
          </cell>
          <cell r="E7361">
            <v>124.06</v>
          </cell>
          <cell r="F7361">
            <v>1556917</v>
          </cell>
        </row>
        <row r="7362">
          <cell r="A7362" t="str">
            <v>42716 EXPE</v>
          </cell>
          <cell r="B7362">
            <v>42716</v>
          </cell>
          <cell r="C7362" t="str">
            <v>EXPE</v>
          </cell>
          <cell r="D7362">
            <v>123.77</v>
          </cell>
          <cell r="E7362">
            <v>120.25</v>
          </cell>
          <cell r="F7362">
            <v>2170819</v>
          </cell>
        </row>
        <row r="7363">
          <cell r="A7363" t="str">
            <v>42717 EXPE</v>
          </cell>
          <cell r="B7363">
            <v>42717</v>
          </cell>
          <cell r="C7363" t="str">
            <v>EXPE</v>
          </cell>
          <cell r="D7363">
            <v>120.13</v>
          </cell>
          <cell r="E7363">
            <v>120.03</v>
          </cell>
          <cell r="F7363">
            <v>3169452</v>
          </cell>
        </row>
        <row r="7364">
          <cell r="A7364" t="str">
            <v>42718 EXPE</v>
          </cell>
          <cell r="B7364">
            <v>42718</v>
          </cell>
          <cell r="C7364" t="str">
            <v>EXPE</v>
          </cell>
          <cell r="D7364">
            <v>120.21</v>
          </cell>
          <cell r="E7364">
            <v>116.39</v>
          </cell>
          <cell r="F7364">
            <v>4254256</v>
          </cell>
        </row>
        <row r="7365">
          <cell r="A7365" t="str">
            <v>42719 EXPE</v>
          </cell>
          <cell r="B7365">
            <v>42719</v>
          </cell>
          <cell r="C7365" t="str">
            <v>EXPE</v>
          </cell>
          <cell r="D7365">
            <v>116.66</v>
          </cell>
          <cell r="E7365">
            <v>116.96</v>
          </cell>
          <cell r="F7365">
            <v>2985524</v>
          </cell>
        </row>
        <row r="7366">
          <cell r="A7366" t="str">
            <v>42720 EXPE</v>
          </cell>
          <cell r="B7366">
            <v>42720</v>
          </cell>
          <cell r="C7366" t="str">
            <v>EXPE</v>
          </cell>
          <cell r="D7366">
            <v>117.79</v>
          </cell>
          <cell r="E7366">
            <v>116.66</v>
          </cell>
          <cell r="F7366">
            <v>2854511</v>
          </cell>
        </row>
        <row r="7367">
          <cell r="A7367" t="str">
            <v>42723 EXPE</v>
          </cell>
          <cell r="B7367">
            <v>42723</v>
          </cell>
          <cell r="C7367" t="str">
            <v>EXPE</v>
          </cell>
          <cell r="D7367">
            <v>116.54</v>
          </cell>
          <cell r="E7367">
            <v>116.22</v>
          </cell>
          <cell r="F7367">
            <v>1957570</v>
          </cell>
        </row>
        <row r="7368">
          <cell r="A7368" t="str">
            <v>42724 EXPE</v>
          </cell>
          <cell r="B7368">
            <v>42724</v>
          </cell>
          <cell r="C7368" t="str">
            <v>EXPE</v>
          </cell>
          <cell r="D7368">
            <v>115.3</v>
          </cell>
          <cell r="E7368">
            <v>117.09</v>
          </cell>
          <cell r="F7368">
            <v>4482202</v>
          </cell>
        </row>
        <row r="7369">
          <cell r="A7369" t="str">
            <v>42725 EXPE</v>
          </cell>
          <cell r="B7369">
            <v>42725</v>
          </cell>
          <cell r="C7369" t="str">
            <v>EXPE</v>
          </cell>
          <cell r="D7369">
            <v>116.96</v>
          </cell>
          <cell r="E7369">
            <v>114.86</v>
          </cell>
          <cell r="F7369">
            <v>2910953</v>
          </cell>
        </row>
        <row r="7370">
          <cell r="A7370" t="str">
            <v>42726 EXPE</v>
          </cell>
          <cell r="B7370">
            <v>42726</v>
          </cell>
          <cell r="C7370" t="str">
            <v>EXPE</v>
          </cell>
          <cell r="D7370">
            <v>114.9</v>
          </cell>
          <cell r="E7370">
            <v>114.4</v>
          </cell>
          <cell r="F7370">
            <v>1746805</v>
          </cell>
        </row>
        <row r="7371">
          <cell r="A7371" t="str">
            <v>42727 EXPE</v>
          </cell>
          <cell r="B7371">
            <v>42727</v>
          </cell>
          <cell r="C7371" t="str">
            <v>EXPE</v>
          </cell>
          <cell r="D7371">
            <v>114.3</v>
          </cell>
          <cell r="E7371">
            <v>113.86</v>
          </cell>
          <cell r="F7371">
            <v>869518</v>
          </cell>
        </row>
        <row r="7372">
          <cell r="A7372" t="str">
            <v>42731 EXPE</v>
          </cell>
          <cell r="B7372">
            <v>42731</v>
          </cell>
          <cell r="C7372" t="str">
            <v>EXPE</v>
          </cell>
          <cell r="D7372">
            <v>114.35</v>
          </cell>
          <cell r="E7372">
            <v>113.63</v>
          </cell>
          <cell r="F7372">
            <v>926472</v>
          </cell>
        </row>
        <row r="7373">
          <cell r="A7373" t="str">
            <v>42732 EXPE</v>
          </cell>
          <cell r="B7373">
            <v>42732</v>
          </cell>
          <cell r="C7373" t="str">
            <v>EXPE</v>
          </cell>
          <cell r="D7373">
            <v>114.23</v>
          </cell>
          <cell r="E7373">
            <v>113.47</v>
          </cell>
          <cell r="F7373">
            <v>1062461</v>
          </cell>
        </row>
        <row r="7374">
          <cell r="A7374" t="str">
            <v>42733 EXPE</v>
          </cell>
          <cell r="B7374">
            <v>42733</v>
          </cell>
          <cell r="C7374" t="str">
            <v>EXPE</v>
          </cell>
          <cell r="D7374">
            <v>113.22</v>
          </cell>
          <cell r="E7374">
            <v>113.97</v>
          </cell>
          <cell r="F7374">
            <v>1116629</v>
          </cell>
        </row>
        <row r="7375">
          <cell r="A7375" t="str">
            <v>42734 EXPE</v>
          </cell>
          <cell r="B7375">
            <v>42734</v>
          </cell>
          <cell r="C7375" t="str">
            <v>EXPE</v>
          </cell>
          <cell r="D7375">
            <v>113.84</v>
          </cell>
          <cell r="E7375">
            <v>113.28</v>
          </cell>
          <cell r="F7375">
            <v>2083089</v>
          </cell>
        </row>
        <row r="7376">
          <cell r="A7376" t="str">
            <v>42738 EXPE</v>
          </cell>
          <cell r="B7376">
            <v>42738</v>
          </cell>
          <cell r="C7376" t="str">
            <v>EXPE</v>
          </cell>
          <cell r="D7376">
            <v>114.04</v>
          </cell>
          <cell r="E7376">
            <v>112.44</v>
          </cell>
          <cell r="F7376">
            <v>2244824</v>
          </cell>
        </row>
        <row r="7377">
          <cell r="A7377" t="str">
            <v>42739 EXPE</v>
          </cell>
          <cell r="B7377">
            <v>42739</v>
          </cell>
          <cell r="C7377" t="str">
            <v>EXPE</v>
          </cell>
          <cell r="D7377">
            <v>112.97</v>
          </cell>
          <cell r="E7377">
            <v>113.74</v>
          </cell>
          <cell r="F7377">
            <v>2892317</v>
          </cell>
        </row>
        <row r="7378">
          <cell r="A7378" t="str">
            <v>42740 EXPE</v>
          </cell>
          <cell r="B7378">
            <v>42740</v>
          </cell>
          <cell r="C7378" t="str">
            <v>EXPE</v>
          </cell>
          <cell r="D7378">
            <v>113.74</v>
          </cell>
          <cell r="E7378">
            <v>114.69</v>
          </cell>
          <cell r="F7378">
            <v>2167631</v>
          </cell>
        </row>
        <row r="7379">
          <cell r="A7379" t="str">
            <v>42741 EXPE</v>
          </cell>
          <cell r="B7379">
            <v>42741</v>
          </cell>
          <cell r="C7379" t="str">
            <v>EXPE</v>
          </cell>
          <cell r="D7379">
            <v>116.42</v>
          </cell>
          <cell r="E7379">
            <v>116.45</v>
          </cell>
          <cell r="F7379">
            <v>3362698</v>
          </cell>
        </row>
        <row r="7380">
          <cell r="A7380" t="str">
            <v>42744 EXPE</v>
          </cell>
          <cell r="B7380">
            <v>42744</v>
          </cell>
          <cell r="C7380" t="str">
            <v>EXPE</v>
          </cell>
          <cell r="D7380">
            <v>117.89</v>
          </cell>
          <cell r="E7380">
            <v>117.3</v>
          </cell>
          <cell r="F7380">
            <v>3212436</v>
          </cell>
        </row>
        <row r="7381">
          <cell r="A7381" t="str">
            <v>42745 EXPE</v>
          </cell>
          <cell r="B7381">
            <v>42745</v>
          </cell>
          <cell r="C7381" t="str">
            <v>EXPE</v>
          </cell>
          <cell r="D7381">
            <v>115.9</v>
          </cell>
          <cell r="E7381">
            <v>117.62</v>
          </cell>
          <cell r="F7381">
            <v>2656780</v>
          </cell>
        </row>
        <row r="7382">
          <cell r="A7382" t="str">
            <v>42746 EXPE</v>
          </cell>
          <cell r="B7382">
            <v>42746</v>
          </cell>
          <cell r="C7382" t="str">
            <v>EXPE</v>
          </cell>
          <cell r="D7382">
            <v>118.17</v>
          </cell>
          <cell r="E7382">
            <v>117.2</v>
          </cell>
          <cell r="F7382">
            <v>1545925</v>
          </cell>
        </row>
        <row r="7383">
          <cell r="A7383" t="str">
            <v>42747 EXPE</v>
          </cell>
          <cell r="B7383">
            <v>42747</v>
          </cell>
          <cell r="C7383" t="str">
            <v>EXPE</v>
          </cell>
          <cell r="D7383">
            <v>117.01</v>
          </cell>
          <cell r="E7383">
            <v>118.01</v>
          </cell>
          <cell r="F7383">
            <v>1353304</v>
          </cell>
        </row>
        <row r="7384">
          <cell r="A7384" t="str">
            <v>42748 EXPE</v>
          </cell>
          <cell r="B7384">
            <v>42748</v>
          </cell>
          <cell r="C7384" t="str">
            <v>EXPE</v>
          </cell>
          <cell r="D7384">
            <v>118.01</v>
          </cell>
          <cell r="E7384">
            <v>118.81</v>
          </cell>
          <cell r="F7384">
            <v>2414069</v>
          </cell>
        </row>
        <row r="7385">
          <cell r="A7385" t="str">
            <v>42752 EXPE</v>
          </cell>
          <cell r="B7385">
            <v>42752</v>
          </cell>
          <cell r="C7385" t="str">
            <v>EXPE</v>
          </cell>
          <cell r="D7385">
            <v>119.29</v>
          </cell>
          <cell r="E7385">
            <v>118.58</v>
          </cell>
          <cell r="F7385">
            <v>1320016</v>
          </cell>
        </row>
        <row r="7386">
          <cell r="A7386" t="str">
            <v>42753 EXPE</v>
          </cell>
          <cell r="B7386">
            <v>42753</v>
          </cell>
          <cell r="C7386" t="str">
            <v>EXPE</v>
          </cell>
          <cell r="D7386">
            <v>118.95</v>
          </cell>
          <cell r="E7386">
            <v>119.34</v>
          </cell>
          <cell r="F7386">
            <v>998654</v>
          </cell>
        </row>
        <row r="7387">
          <cell r="A7387" t="str">
            <v>42754 EXPE</v>
          </cell>
          <cell r="B7387">
            <v>42754</v>
          </cell>
          <cell r="C7387" t="str">
            <v>EXPE</v>
          </cell>
          <cell r="D7387">
            <v>119.72</v>
          </cell>
          <cell r="E7387">
            <v>118.84</v>
          </cell>
          <cell r="F7387">
            <v>991525</v>
          </cell>
        </row>
        <row r="7388">
          <cell r="A7388" t="str">
            <v>42755 EXPE</v>
          </cell>
          <cell r="B7388">
            <v>42755</v>
          </cell>
          <cell r="C7388" t="str">
            <v>EXPE</v>
          </cell>
          <cell r="D7388">
            <v>119.75</v>
          </cell>
          <cell r="E7388">
            <v>119.92</v>
          </cell>
          <cell r="F7388">
            <v>1485728</v>
          </cell>
        </row>
        <row r="7389">
          <cell r="A7389" t="str">
            <v>42758 EXPE</v>
          </cell>
          <cell r="B7389">
            <v>42758</v>
          </cell>
          <cell r="C7389" t="str">
            <v>EXPE</v>
          </cell>
          <cell r="D7389">
            <v>120</v>
          </cell>
          <cell r="E7389">
            <v>119.99</v>
          </cell>
          <cell r="F7389">
            <v>1369900</v>
          </cell>
        </row>
        <row r="7390">
          <cell r="A7390" t="str">
            <v>42759 EXPE</v>
          </cell>
          <cell r="B7390">
            <v>42759</v>
          </cell>
          <cell r="C7390" t="str">
            <v>EXPE</v>
          </cell>
          <cell r="D7390">
            <v>120.37</v>
          </cell>
          <cell r="E7390">
            <v>120.22</v>
          </cell>
          <cell r="F7390">
            <v>1454478</v>
          </cell>
        </row>
        <row r="7391">
          <cell r="A7391" t="str">
            <v>42760 EXPE</v>
          </cell>
          <cell r="B7391">
            <v>42760</v>
          </cell>
          <cell r="C7391" t="str">
            <v>EXPE</v>
          </cell>
          <cell r="D7391">
            <v>120.97</v>
          </cell>
          <cell r="E7391">
            <v>120.86</v>
          </cell>
          <cell r="F7391">
            <v>1058334</v>
          </cell>
        </row>
        <row r="7392">
          <cell r="A7392" t="str">
            <v>42761 EXPE</v>
          </cell>
          <cell r="B7392">
            <v>42761</v>
          </cell>
          <cell r="C7392" t="str">
            <v>EXPE</v>
          </cell>
          <cell r="D7392">
            <v>121.33</v>
          </cell>
          <cell r="E7392">
            <v>121.23</v>
          </cell>
          <cell r="F7392">
            <v>1110402</v>
          </cell>
        </row>
        <row r="7393">
          <cell r="A7393" t="str">
            <v>42762 EXPE</v>
          </cell>
          <cell r="B7393">
            <v>42762</v>
          </cell>
          <cell r="C7393" t="str">
            <v>EXPE</v>
          </cell>
          <cell r="D7393">
            <v>121.41</v>
          </cell>
          <cell r="E7393">
            <v>122</v>
          </cell>
          <cell r="F7393">
            <v>945510</v>
          </cell>
        </row>
        <row r="7394">
          <cell r="A7394" t="str">
            <v>42765 EXPE</v>
          </cell>
          <cell r="B7394">
            <v>42765</v>
          </cell>
          <cell r="C7394" t="str">
            <v>EXPE</v>
          </cell>
          <cell r="D7394">
            <v>121.4</v>
          </cell>
          <cell r="E7394">
            <v>121.53</v>
          </cell>
          <cell r="F7394">
            <v>1621892</v>
          </cell>
        </row>
        <row r="7395">
          <cell r="A7395" t="str">
            <v>42766 EXPE</v>
          </cell>
          <cell r="B7395">
            <v>42766</v>
          </cell>
          <cell r="C7395" t="str">
            <v>EXPE</v>
          </cell>
          <cell r="D7395">
            <v>121.46</v>
          </cell>
          <cell r="E7395">
            <v>121.59</v>
          </cell>
          <cell r="F7395">
            <v>1130574</v>
          </cell>
        </row>
        <row r="7396">
          <cell r="A7396" t="str">
            <v>42767 EXPE</v>
          </cell>
          <cell r="B7396">
            <v>42767</v>
          </cell>
          <cell r="C7396" t="str">
            <v>EXPE</v>
          </cell>
          <cell r="D7396">
            <v>121.78</v>
          </cell>
          <cell r="E7396">
            <v>120.77</v>
          </cell>
          <cell r="F7396">
            <v>1128568</v>
          </cell>
        </row>
        <row r="7397">
          <cell r="A7397" t="str">
            <v>42768 EXPE</v>
          </cell>
          <cell r="B7397">
            <v>42768</v>
          </cell>
          <cell r="C7397" t="str">
            <v>EXPE</v>
          </cell>
          <cell r="D7397">
            <v>120.45</v>
          </cell>
          <cell r="E7397">
            <v>120.59</v>
          </cell>
          <cell r="F7397">
            <v>1260834</v>
          </cell>
        </row>
        <row r="7398">
          <cell r="A7398" t="str">
            <v>42769 EXPE</v>
          </cell>
          <cell r="B7398">
            <v>42769</v>
          </cell>
          <cell r="C7398" t="str">
            <v>EXPE</v>
          </cell>
          <cell r="D7398">
            <v>120.71</v>
          </cell>
          <cell r="E7398">
            <v>121.53</v>
          </cell>
          <cell r="F7398">
            <v>1245675</v>
          </cell>
        </row>
        <row r="7399">
          <cell r="A7399" t="str">
            <v>42772 EXPE</v>
          </cell>
          <cell r="B7399">
            <v>42772</v>
          </cell>
          <cell r="C7399" t="str">
            <v>EXPE</v>
          </cell>
          <cell r="D7399">
            <v>121.12</v>
          </cell>
          <cell r="E7399">
            <v>122.05</v>
          </cell>
          <cell r="F7399">
            <v>1346827</v>
          </cell>
        </row>
        <row r="7400">
          <cell r="A7400" t="str">
            <v>42773 EXPE</v>
          </cell>
          <cell r="B7400">
            <v>42773</v>
          </cell>
          <cell r="C7400" t="str">
            <v>EXPE</v>
          </cell>
          <cell r="D7400">
            <v>122.5</v>
          </cell>
          <cell r="E7400">
            <v>122.34</v>
          </cell>
          <cell r="F7400">
            <v>1949238</v>
          </cell>
        </row>
        <row r="7401">
          <cell r="A7401" t="str">
            <v>42774 EXPE</v>
          </cell>
          <cell r="B7401">
            <v>42774</v>
          </cell>
          <cell r="C7401" t="str">
            <v>EXPE</v>
          </cell>
          <cell r="D7401">
            <v>122</v>
          </cell>
          <cell r="E7401">
            <v>122.84</v>
          </cell>
          <cell r="F7401">
            <v>1705905</v>
          </cell>
        </row>
        <row r="7402">
          <cell r="A7402" t="str">
            <v>42775 EXPE</v>
          </cell>
          <cell r="B7402">
            <v>42775</v>
          </cell>
          <cell r="C7402" t="str">
            <v>EXPE</v>
          </cell>
          <cell r="D7402">
            <v>123.15</v>
          </cell>
          <cell r="E7402">
            <v>123.25</v>
          </cell>
          <cell r="F7402">
            <v>3165247</v>
          </cell>
        </row>
        <row r="7403">
          <cell r="A7403" t="str">
            <v>42776 EXPE</v>
          </cell>
          <cell r="B7403">
            <v>42776</v>
          </cell>
          <cell r="C7403" t="str">
            <v>EXPE</v>
          </cell>
          <cell r="D7403">
            <v>125.01</v>
          </cell>
          <cell r="E7403">
            <v>122.65</v>
          </cell>
          <cell r="F7403">
            <v>6466857</v>
          </cell>
        </row>
        <row r="7404">
          <cell r="A7404" t="str">
            <v>42779 EXPE</v>
          </cell>
          <cell r="B7404">
            <v>42779</v>
          </cell>
          <cell r="C7404" t="str">
            <v>EXPE</v>
          </cell>
          <cell r="D7404">
            <v>123.06</v>
          </cell>
          <cell r="E7404">
            <v>119.5</v>
          </cell>
          <cell r="F7404">
            <v>3833325</v>
          </cell>
        </row>
        <row r="7405">
          <cell r="A7405" t="str">
            <v>42780 EXPE</v>
          </cell>
          <cell r="B7405">
            <v>42780</v>
          </cell>
          <cell r="C7405" t="str">
            <v>EXPE</v>
          </cell>
          <cell r="D7405">
            <v>119.17</v>
          </cell>
          <cell r="E7405">
            <v>119.67</v>
          </cell>
          <cell r="F7405">
            <v>2930254</v>
          </cell>
        </row>
        <row r="7406">
          <cell r="A7406" t="str">
            <v>42781 EXPE</v>
          </cell>
          <cell r="B7406">
            <v>42781</v>
          </cell>
          <cell r="C7406" t="str">
            <v>EXPE</v>
          </cell>
          <cell r="D7406">
            <v>119.54</v>
          </cell>
          <cell r="E7406">
            <v>120.88</v>
          </cell>
          <cell r="F7406">
            <v>2251437</v>
          </cell>
        </row>
        <row r="7407">
          <cell r="A7407" t="str">
            <v>42782 EXPE</v>
          </cell>
          <cell r="B7407">
            <v>42782</v>
          </cell>
          <cell r="C7407" t="str">
            <v>EXPE</v>
          </cell>
          <cell r="D7407">
            <v>120.75</v>
          </cell>
          <cell r="E7407">
            <v>119.85</v>
          </cell>
          <cell r="F7407">
            <v>2008430</v>
          </cell>
        </row>
        <row r="7408">
          <cell r="A7408" t="str">
            <v>42783 EXPE</v>
          </cell>
          <cell r="B7408">
            <v>42783</v>
          </cell>
          <cell r="C7408" t="str">
            <v>EXPE</v>
          </cell>
          <cell r="D7408">
            <v>119.36</v>
          </cell>
          <cell r="E7408">
            <v>119.41</v>
          </cell>
          <cell r="F7408">
            <v>1685049</v>
          </cell>
        </row>
        <row r="7409">
          <cell r="A7409" t="str">
            <v>42787 EXPE</v>
          </cell>
          <cell r="B7409">
            <v>42787</v>
          </cell>
          <cell r="C7409" t="str">
            <v>EXPE</v>
          </cell>
          <cell r="D7409">
            <v>118.82</v>
          </cell>
          <cell r="E7409">
            <v>119.4</v>
          </cell>
          <cell r="F7409">
            <v>1955786</v>
          </cell>
        </row>
        <row r="7410">
          <cell r="A7410" t="str">
            <v>42788 EXPE</v>
          </cell>
          <cell r="B7410">
            <v>42788</v>
          </cell>
          <cell r="C7410" t="str">
            <v>EXPE</v>
          </cell>
          <cell r="D7410">
            <v>119.22</v>
          </cell>
          <cell r="E7410">
            <v>120.56</v>
          </cell>
          <cell r="F7410">
            <v>1419680</v>
          </cell>
        </row>
        <row r="7411">
          <cell r="A7411" t="str">
            <v>42789 EXPE</v>
          </cell>
          <cell r="B7411">
            <v>42789</v>
          </cell>
          <cell r="C7411" t="str">
            <v>EXPE</v>
          </cell>
          <cell r="D7411">
            <v>121.11</v>
          </cell>
          <cell r="E7411">
            <v>119.63</v>
          </cell>
          <cell r="F7411">
            <v>1215921</v>
          </cell>
        </row>
        <row r="7412">
          <cell r="A7412" t="str">
            <v>42790 EXPE</v>
          </cell>
          <cell r="B7412">
            <v>42790</v>
          </cell>
          <cell r="C7412" t="str">
            <v>EXPE</v>
          </cell>
          <cell r="D7412">
            <v>119.34</v>
          </cell>
          <cell r="E7412">
            <v>119.16</v>
          </cell>
          <cell r="F7412">
            <v>1031079</v>
          </cell>
        </row>
        <row r="7413">
          <cell r="A7413" t="str">
            <v>42793 EXPE</v>
          </cell>
          <cell r="B7413">
            <v>42793</v>
          </cell>
          <cell r="C7413" t="str">
            <v>EXPE</v>
          </cell>
          <cell r="D7413">
            <v>118.68</v>
          </cell>
          <cell r="E7413">
            <v>118.69</v>
          </cell>
          <cell r="F7413">
            <v>1033353</v>
          </cell>
        </row>
        <row r="7414">
          <cell r="A7414" t="str">
            <v>42794 EXPE</v>
          </cell>
          <cell r="B7414">
            <v>42794</v>
          </cell>
          <cell r="C7414" t="str">
            <v>EXPE</v>
          </cell>
          <cell r="D7414">
            <v>119</v>
          </cell>
          <cell r="E7414">
            <v>119.04</v>
          </cell>
          <cell r="F7414">
            <v>1795519</v>
          </cell>
        </row>
        <row r="7415">
          <cell r="A7415" t="str">
            <v>42795 EXPE</v>
          </cell>
          <cell r="B7415">
            <v>42795</v>
          </cell>
          <cell r="C7415" t="str">
            <v>EXPE</v>
          </cell>
          <cell r="D7415">
            <v>119.81</v>
          </cell>
          <cell r="E7415">
            <v>120.45</v>
          </cell>
          <cell r="F7415">
            <v>1885556</v>
          </cell>
        </row>
        <row r="7416">
          <cell r="A7416" t="str">
            <v>42796 EXPE</v>
          </cell>
          <cell r="B7416">
            <v>42796</v>
          </cell>
          <cell r="C7416" t="str">
            <v>EXPE</v>
          </cell>
          <cell r="D7416">
            <v>120.22</v>
          </cell>
          <cell r="E7416">
            <v>118.92</v>
          </cell>
          <cell r="F7416">
            <v>1133232</v>
          </cell>
        </row>
        <row r="7417">
          <cell r="A7417" t="str">
            <v>42797 EXPE</v>
          </cell>
          <cell r="B7417">
            <v>42797</v>
          </cell>
          <cell r="C7417" t="str">
            <v>EXPE</v>
          </cell>
          <cell r="D7417">
            <v>119.87</v>
          </cell>
          <cell r="E7417">
            <v>120.12</v>
          </cell>
          <cell r="F7417">
            <v>1700165</v>
          </cell>
        </row>
        <row r="7418">
          <cell r="A7418" t="str">
            <v>42800 EXPE</v>
          </cell>
          <cell r="B7418">
            <v>42800</v>
          </cell>
          <cell r="C7418" t="str">
            <v>EXPE</v>
          </cell>
          <cell r="D7418">
            <v>119.66</v>
          </cell>
          <cell r="E7418">
            <v>121.49</v>
          </cell>
          <cell r="F7418">
            <v>2243809</v>
          </cell>
        </row>
        <row r="7419">
          <cell r="A7419" t="str">
            <v>42801 EXPE</v>
          </cell>
          <cell r="B7419">
            <v>42801</v>
          </cell>
          <cell r="C7419" t="str">
            <v>EXPE</v>
          </cell>
          <cell r="D7419">
            <v>120.72</v>
          </cell>
          <cell r="E7419">
            <v>122.39</v>
          </cell>
          <cell r="F7419">
            <v>1305231</v>
          </cell>
        </row>
        <row r="7420">
          <cell r="A7420" t="str">
            <v>42802 EXPE</v>
          </cell>
          <cell r="B7420">
            <v>42802</v>
          </cell>
          <cell r="C7420" t="str">
            <v>EXPE</v>
          </cell>
          <cell r="D7420">
            <v>122.32</v>
          </cell>
          <cell r="E7420">
            <v>124.53</v>
          </cell>
          <cell r="F7420">
            <v>2168112</v>
          </cell>
        </row>
        <row r="7421">
          <cell r="A7421" t="str">
            <v>42803 EXPE</v>
          </cell>
          <cell r="B7421">
            <v>42803</v>
          </cell>
          <cell r="C7421" t="str">
            <v>EXPE</v>
          </cell>
          <cell r="D7421">
            <v>124.48</v>
          </cell>
          <cell r="E7421">
            <v>124.71</v>
          </cell>
          <cell r="F7421">
            <v>2199407</v>
          </cell>
        </row>
        <row r="7422">
          <cell r="A7422" t="str">
            <v>42804 EXPE</v>
          </cell>
          <cell r="B7422">
            <v>42804</v>
          </cell>
          <cell r="C7422" t="str">
            <v>EXPE</v>
          </cell>
          <cell r="D7422">
            <v>125.46</v>
          </cell>
          <cell r="E7422">
            <v>125.76</v>
          </cell>
          <cell r="F7422">
            <v>1395612</v>
          </cell>
        </row>
        <row r="7423">
          <cell r="A7423" t="str">
            <v>42807 EXPE</v>
          </cell>
          <cell r="B7423">
            <v>42807</v>
          </cell>
          <cell r="C7423" t="str">
            <v>EXPE</v>
          </cell>
          <cell r="D7423">
            <v>125.47</v>
          </cell>
          <cell r="E7423">
            <v>127.35</v>
          </cell>
          <cell r="F7423">
            <v>1695915</v>
          </cell>
        </row>
        <row r="7424">
          <cell r="A7424" t="str">
            <v>42808 EXPE</v>
          </cell>
          <cell r="B7424">
            <v>42808</v>
          </cell>
          <cell r="C7424" t="str">
            <v>EXPE</v>
          </cell>
          <cell r="D7424">
            <v>127.01</v>
          </cell>
          <cell r="E7424">
            <v>127.66</v>
          </cell>
          <cell r="F7424">
            <v>1074871</v>
          </cell>
        </row>
        <row r="7425">
          <cell r="A7425" t="str">
            <v>42809 EXPE</v>
          </cell>
          <cell r="B7425">
            <v>42809</v>
          </cell>
          <cell r="C7425" t="str">
            <v>EXPE</v>
          </cell>
          <cell r="D7425">
            <v>128</v>
          </cell>
          <cell r="E7425">
            <v>129.47999999999999</v>
          </cell>
          <cell r="F7425">
            <v>2788853</v>
          </cell>
        </row>
        <row r="7426">
          <cell r="A7426" t="str">
            <v>42810 EXPE</v>
          </cell>
          <cell r="B7426">
            <v>42810</v>
          </cell>
          <cell r="C7426" t="str">
            <v>EXPE</v>
          </cell>
          <cell r="D7426">
            <v>129.94999999999999</v>
          </cell>
          <cell r="E7426">
            <v>130.72999999999999</v>
          </cell>
          <cell r="F7426">
            <v>2305717</v>
          </cell>
        </row>
        <row r="7427">
          <cell r="A7427" t="str">
            <v>42811 EXPE</v>
          </cell>
          <cell r="B7427">
            <v>42811</v>
          </cell>
          <cell r="C7427" t="str">
            <v>EXPE</v>
          </cell>
          <cell r="D7427">
            <v>131.79</v>
          </cell>
          <cell r="E7427">
            <v>131.19999999999999</v>
          </cell>
          <cell r="F7427">
            <v>2024636</v>
          </cell>
        </row>
        <row r="7428">
          <cell r="A7428" t="str">
            <v>42814 EXPE</v>
          </cell>
          <cell r="B7428">
            <v>42814</v>
          </cell>
          <cell r="C7428" t="str">
            <v>EXPE</v>
          </cell>
          <cell r="D7428">
            <v>130.65</v>
          </cell>
          <cell r="E7428">
            <v>129.87</v>
          </cell>
          <cell r="F7428">
            <v>1472116</v>
          </cell>
        </row>
        <row r="7429">
          <cell r="A7429" t="str">
            <v>42815 EXPE</v>
          </cell>
          <cell r="B7429">
            <v>42815</v>
          </cell>
          <cell r="C7429" t="str">
            <v>EXPE</v>
          </cell>
          <cell r="D7429">
            <v>130.1</v>
          </cell>
          <cell r="E7429">
            <v>127.6</v>
          </cell>
          <cell r="F7429">
            <v>2557641</v>
          </cell>
        </row>
        <row r="7430">
          <cell r="A7430" t="str">
            <v>42816 EXPE</v>
          </cell>
          <cell r="B7430">
            <v>42816</v>
          </cell>
          <cell r="C7430" t="str">
            <v>EXPE</v>
          </cell>
          <cell r="D7430">
            <v>126.78</v>
          </cell>
          <cell r="E7430">
            <v>127.68</v>
          </cell>
          <cell r="F7430">
            <v>1869351</v>
          </cell>
        </row>
        <row r="7431">
          <cell r="A7431" t="str">
            <v>42817 EXPE</v>
          </cell>
          <cell r="B7431">
            <v>42817</v>
          </cell>
          <cell r="C7431" t="str">
            <v>EXPE</v>
          </cell>
          <cell r="D7431">
            <v>127.4</v>
          </cell>
          <cell r="E7431">
            <v>127.04</v>
          </cell>
          <cell r="F7431">
            <v>1028454</v>
          </cell>
        </row>
        <row r="7432">
          <cell r="A7432" t="str">
            <v>42818 EXPE</v>
          </cell>
          <cell r="B7432">
            <v>42818</v>
          </cell>
          <cell r="C7432" t="str">
            <v>EXPE</v>
          </cell>
          <cell r="D7432">
            <v>127.41</v>
          </cell>
          <cell r="E7432">
            <v>127.76</v>
          </cell>
          <cell r="F7432">
            <v>1312066</v>
          </cell>
        </row>
        <row r="7433">
          <cell r="A7433" t="str">
            <v>42821 EXPE</v>
          </cell>
          <cell r="B7433">
            <v>42821</v>
          </cell>
          <cell r="C7433" t="str">
            <v>EXPE</v>
          </cell>
          <cell r="D7433">
            <v>127.11</v>
          </cell>
          <cell r="E7433">
            <v>127.8</v>
          </cell>
          <cell r="F7433">
            <v>1254904</v>
          </cell>
        </row>
        <row r="7434">
          <cell r="A7434" t="str">
            <v>42822 EXPE</v>
          </cell>
          <cell r="B7434">
            <v>42822</v>
          </cell>
          <cell r="C7434" t="str">
            <v>EXPE</v>
          </cell>
          <cell r="D7434">
            <v>127.62</v>
          </cell>
          <cell r="E7434">
            <v>129.03</v>
          </cell>
          <cell r="F7434">
            <v>1237168</v>
          </cell>
        </row>
        <row r="7435">
          <cell r="A7435" t="str">
            <v>42823 EXPE</v>
          </cell>
          <cell r="B7435">
            <v>42823</v>
          </cell>
          <cell r="C7435" t="str">
            <v>EXPE</v>
          </cell>
          <cell r="D7435">
            <v>129.26</v>
          </cell>
          <cell r="E7435">
            <v>129.66</v>
          </cell>
          <cell r="F7435">
            <v>1130060</v>
          </cell>
        </row>
        <row r="7436">
          <cell r="A7436" t="str">
            <v>42824 EXPE</v>
          </cell>
          <cell r="B7436">
            <v>42824</v>
          </cell>
          <cell r="C7436" t="str">
            <v>EXPE</v>
          </cell>
          <cell r="D7436">
            <v>129.44</v>
          </cell>
          <cell r="E7436">
            <v>129.46</v>
          </cell>
          <cell r="F7436">
            <v>895222</v>
          </cell>
        </row>
        <row r="7437">
          <cell r="A7437" t="str">
            <v>42825 EXPE</v>
          </cell>
          <cell r="B7437">
            <v>42825</v>
          </cell>
          <cell r="C7437" t="str">
            <v>EXPE</v>
          </cell>
          <cell r="D7437">
            <v>127.44</v>
          </cell>
          <cell r="E7437">
            <v>126.17</v>
          </cell>
          <cell r="F7437">
            <v>4132763</v>
          </cell>
        </row>
        <row r="7438">
          <cell r="A7438" t="str">
            <v>42828 EXPE</v>
          </cell>
          <cell r="B7438">
            <v>42828</v>
          </cell>
          <cell r="C7438" t="str">
            <v>EXPE</v>
          </cell>
          <cell r="D7438">
            <v>126.34</v>
          </cell>
          <cell r="E7438">
            <v>126.14</v>
          </cell>
          <cell r="F7438">
            <v>1758195</v>
          </cell>
        </row>
        <row r="7439">
          <cell r="A7439" t="str">
            <v>42829 EXPE</v>
          </cell>
          <cell r="B7439">
            <v>42829</v>
          </cell>
          <cell r="C7439" t="str">
            <v>EXPE</v>
          </cell>
          <cell r="D7439">
            <v>125.82</v>
          </cell>
          <cell r="E7439">
            <v>125.02</v>
          </cell>
          <cell r="F7439">
            <v>1749865</v>
          </cell>
        </row>
        <row r="7440">
          <cell r="A7440" t="str">
            <v>42830 EXPE</v>
          </cell>
          <cell r="B7440">
            <v>42830</v>
          </cell>
          <cell r="C7440" t="str">
            <v>EXPE</v>
          </cell>
          <cell r="D7440">
            <v>125.2</v>
          </cell>
          <cell r="E7440">
            <v>124.97</v>
          </cell>
          <cell r="F7440">
            <v>3315603</v>
          </cell>
        </row>
        <row r="7441">
          <cell r="A7441" t="str">
            <v>42831 EXPE</v>
          </cell>
          <cell r="B7441">
            <v>42831</v>
          </cell>
          <cell r="C7441" t="str">
            <v>EXPE</v>
          </cell>
          <cell r="D7441">
            <v>125.64</v>
          </cell>
          <cell r="E7441">
            <v>125.67</v>
          </cell>
          <cell r="F7441">
            <v>1941701</v>
          </cell>
        </row>
        <row r="7442">
          <cell r="A7442" t="str">
            <v>42832 EXPE</v>
          </cell>
          <cell r="B7442">
            <v>42832</v>
          </cell>
          <cell r="C7442" t="str">
            <v>EXPE</v>
          </cell>
          <cell r="D7442">
            <v>125.95</v>
          </cell>
          <cell r="E7442">
            <v>126.49</v>
          </cell>
          <cell r="F7442">
            <v>1796835</v>
          </cell>
        </row>
        <row r="7443">
          <cell r="A7443" t="str">
            <v>42835 EXPE</v>
          </cell>
          <cell r="B7443">
            <v>42835</v>
          </cell>
          <cell r="C7443" t="str">
            <v>EXPE</v>
          </cell>
          <cell r="D7443">
            <v>127.18</v>
          </cell>
          <cell r="E7443">
            <v>128.46</v>
          </cell>
          <cell r="F7443">
            <v>1742448</v>
          </cell>
        </row>
        <row r="7444">
          <cell r="A7444" t="str">
            <v>42836 EXPE</v>
          </cell>
          <cell r="B7444">
            <v>42836</v>
          </cell>
          <cell r="C7444" t="str">
            <v>EXPE</v>
          </cell>
          <cell r="D7444">
            <v>128.82</v>
          </cell>
          <cell r="E7444">
            <v>129.12</v>
          </cell>
          <cell r="F7444">
            <v>2704131</v>
          </cell>
        </row>
        <row r="7445">
          <cell r="A7445" t="str">
            <v>42837 EXPE</v>
          </cell>
          <cell r="B7445">
            <v>42837</v>
          </cell>
          <cell r="C7445" t="str">
            <v>EXPE</v>
          </cell>
          <cell r="D7445">
            <v>129.47</v>
          </cell>
          <cell r="E7445">
            <v>129.28</v>
          </cell>
          <cell r="F7445">
            <v>2301351</v>
          </cell>
        </row>
        <row r="7446">
          <cell r="A7446" t="str">
            <v>42838 EXPE</v>
          </cell>
          <cell r="B7446">
            <v>42838</v>
          </cell>
          <cell r="C7446" t="str">
            <v>EXPE</v>
          </cell>
          <cell r="D7446">
            <v>129.27000000000001</v>
          </cell>
          <cell r="E7446">
            <v>128.13</v>
          </cell>
          <cell r="F7446">
            <v>1649998</v>
          </cell>
        </row>
        <row r="7447">
          <cell r="A7447" t="str">
            <v>42842 EXPE</v>
          </cell>
          <cell r="B7447">
            <v>42842</v>
          </cell>
          <cell r="C7447" t="str">
            <v>EXPE</v>
          </cell>
          <cell r="D7447">
            <v>128.63</v>
          </cell>
          <cell r="E7447">
            <v>130.34</v>
          </cell>
          <cell r="F7447">
            <v>1692096</v>
          </cell>
        </row>
        <row r="7448">
          <cell r="A7448" t="str">
            <v>42843 EXPE</v>
          </cell>
          <cell r="B7448">
            <v>42843</v>
          </cell>
          <cell r="C7448" t="str">
            <v>EXPE</v>
          </cell>
          <cell r="D7448">
            <v>129.99</v>
          </cell>
          <cell r="E7448">
            <v>130.47</v>
          </cell>
          <cell r="F7448">
            <v>1228696</v>
          </cell>
        </row>
        <row r="7449">
          <cell r="A7449" t="str">
            <v>42844 EXPE</v>
          </cell>
          <cell r="B7449">
            <v>42844</v>
          </cell>
          <cell r="C7449" t="str">
            <v>EXPE</v>
          </cell>
          <cell r="D7449">
            <v>131</v>
          </cell>
          <cell r="E7449">
            <v>130.94999999999999</v>
          </cell>
          <cell r="F7449">
            <v>1136519</v>
          </cell>
        </row>
        <row r="7450">
          <cell r="A7450" t="str">
            <v>42845 EXPE</v>
          </cell>
          <cell r="B7450">
            <v>42845</v>
          </cell>
          <cell r="C7450" t="str">
            <v>EXPE</v>
          </cell>
          <cell r="D7450">
            <v>131.57</v>
          </cell>
          <cell r="E7450">
            <v>131.93</v>
          </cell>
          <cell r="F7450">
            <v>1322512</v>
          </cell>
        </row>
        <row r="7451">
          <cell r="A7451" t="str">
            <v>42846 EXPE</v>
          </cell>
          <cell r="B7451">
            <v>42846</v>
          </cell>
          <cell r="C7451" t="str">
            <v>EXPE</v>
          </cell>
          <cell r="D7451">
            <v>132.04</v>
          </cell>
          <cell r="E7451">
            <v>131.97999999999999</v>
          </cell>
          <cell r="F7451">
            <v>1532622</v>
          </cell>
        </row>
        <row r="7452">
          <cell r="A7452" t="str">
            <v>42849 EXPE</v>
          </cell>
          <cell r="B7452">
            <v>42849</v>
          </cell>
          <cell r="C7452" t="str">
            <v>EXPE</v>
          </cell>
          <cell r="D7452">
            <v>133.02000000000001</v>
          </cell>
          <cell r="E7452">
            <v>134.13999999999999</v>
          </cell>
          <cell r="F7452">
            <v>2207372</v>
          </cell>
        </row>
        <row r="7453">
          <cell r="A7453" t="str">
            <v>42850 EXPE</v>
          </cell>
          <cell r="B7453">
            <v>42850</v>
          </cell>
          <cell r="C7453" t="str">
            <v>EXPE</v>
          </cell>
          <cell r="D7453">
            <v>134.83000000000001</v>
          </cell>
          <cell r="E7453">
            <v>135.43</v>
          </cell>
          <cell r="F7453">
            <v>1910195</v>
          </cell>
        </row>
        <row r="7454">
          <cell r="A7454" t="str">
            <v>42851 EXPE</v>
          </cell>
          <cell r="B7454">
            <v>42851</v>
          </cell>
          <cell r="C7454" t="str">
            <v>EXPE</v>
          </cell>
          <cell r="D7454">
            <v>135.24</v>
          </cell>
          <cell r="E7454">
            <v>135.75</v>
          </cell>
          <cell r="F7454">
            <v>1834041</v>
          </cell>
        </row>
        <row r="7455">
          <cell r="A7455" t="str">
            <v>42852 EXPE</v>
          </cell>
          <cell r="B7455">
            <v>42852</v>
          </cell>
          <cell r="C7455" t="str">
            <v>EXPE</v>
          </cell>
          <cell r="D7455">
            <v>136.08000000000001</v>
          </cell>
          <cell r="E7455">
            <v>136.19999999999999</v>
          </cell>
          <cell r="F7455">
            <v>2622704</v>
          </cell>
        </row>
        <row r="7456">
          <cell r="A7456" t="str">
            <v>42853 EXPE</v>
          </cell>
          <cell r="B7456">
            <v>42853</v>
          </cell>
          <cell r="C7456" t="str">
            <v>EXPE</v>
          </cell>
          <cell r="D7456">
            <v>133.86000000000001</v>
          </cell>
          <cell r="E7456">
            <v>133.72</v>
          </cell>
          <cell r="F7456">
            <v>4428825</v>
          </cell>
        </row>
        <row r="7457">
          <cell r="A7457" t="str">
            <v>42856 EXPE</v>
          </cell>
          <cell r="B7457">
            <v>42856</v>
          </cell>
          <cell r="C7457" t="str">
            <v>EXPE</v>
          </cell>
          <cell r="D7457">
            <v>134</v>
          </cell>
          <cell r="E7457">
            <v>136.6</v>
          </cell>
          <cell r="F7457">
            <v>1999813</v>
          </cell>
        </row>
        <row r="7458">
          <cell r="A7458" t="str">
            <v>42857 EXPE</v>
          </cell>
          <cell r="B7458">
            <v>42857</v>
          </cell>
          <cell r="C7458" t="str">
            <v>EXPE</v>
          </cell>
          <cell r="D7458">
            <v>136.6</v>
          </cell>
          <cell r="E7458">
            <v>138.99</v>
          </cell>
          <cell r="F7458">
            <v>2486677</v>
          </cell>
        </row>
        <row r="7459">
          <cell r="A7459" t="str">
            <v>42858 EXPE</v>
          </cell>
          <cell r="B7459">
            <v>42858</v>
          </cell>
          <cell r="C7459" t="str">
            <v>EXPE</v>
          </cell>
          <cell r="D7459">
            <v>139.5</v>
          </cell>
          <cell r="E7459">
            <v>139.13</v>
          </cell>
          <cell r="F7459">
            <v>2567547</v>
          </cell>
        </row>
        <row r="7460">
          <cell r="A7460" t="str">
            <v>42859 EXPE</v>
          </cell>
          <cell r="B7460">
            <v>42859</v>
          </cell>
          <cell r="C7460" t="str">
            <v>EXPE</v>
          </cell>
          <cell r="D7460">
            <v>139.38</v>
          </cell>
          <cell r="E7460">
            <v>141.1</v>
          </cell>
          <cell r="F7460">
            <v>2706279</v>
          </cell>
        </row>
        <row r="7461">
          <cell r="A7461" t="str">
            <v>42860 EXPE</v>
          </cell>
          <cell r="B7461">
            <v>42860</v>
          </cell>
          <cell r="C7461" t="str">
            <v>EXPE</v>
          </cell>
          <cell r="D7461">
            <v>140.94999999999999</v>
          </cell>
          <cell r="E7461">
            <v>140.38</v>
          </cell>
          <cell r="F7461">
            <v>2499988</v>
          </cell>
        </row>
        <row r="7462">
          <cell r="A7462" t="str">
            <v>42863 EXPE</v>
          </cell>
          <cell r="B7462">
            <v>42863</v>
          </cell>
          <cell r="C7462" t="str">
            <v>EXPE</v>
          </cell>
          <cell r="D7462">
            <v>140.4</v>
          </cell>
          <cell r="E7462">
            <v>139.57</v>
          </cell>
          <cell r="F7462">
            <v>1748730</v>
          </cell>
        </row>
        <row r="7463">
          <cell r="A7463" t="str">
            <v>42864 EXPE</v>
          </cell>
          <cell r="B7463">
            <v>42864</v>
          </cell>
          <cell r="C7463" t="str">
            <v>EXPE</v>
          </cell>
          <cell r="D7463">
            <v>139.54</v>
          </cell>
          <cell r="E7463">
            <v>139.4</v>
          </cell>
          <cell r="F7463">
            <v>1743718</v>
          </cell>
        </row>
        <row r="7464">
          <cell r="A7464" t="str">
            <v>42865 EXPE</v>
          </cell>
          <cell r="B7464">
            <v>42865</v>
          </cell>
          <cell r="C7464" t="str">
            <v>EXPE</v>
          </cell>
          <cell r="D7464">
            <v>138.5</v>
          </cell>
          <cell r="E7464">
            <v>139.83000000000001</v>
          </cell>
          <cell r="F7464">
            <v>1406640</v>
          </cell>
        </row>
        <row r="7465">
          <cell r="A7465" t="str">
            <v>42866 EXPE</v>
          </cell>
          <cell r="B7465">
            <v>42866</v>
          </cell>
          <cell r="C7465" t="str">
            <v>EXPE</v>
          </cell>
          <cell r="D7465">
            <v>139.05000000000001</v>
          </cell>
          <cell r="E7465">
            <v>139.86000000000001</v>
          </cell>
          <cell r="F7465">
            <v>1320323</v>
          </cell>
        </row>
        <row r="7466">
          <cell r="A7466" t="str">
            <v>42867 EXPE</v>
          </cell>
          <cell r="B7466">
            <v>42867</v>
          </cell>
          <cell r="C7466" t="str">
            <v>EXPE</v>
          </cell>
          <cell r="D7466">
            <v>140.03</v>
          </cell>
          <cell r="E7466">
            <v>139.81</v>
          </cell>
          <cell r="F7466">
            <v>1091456</v>
          </cell>
        </row>
        <row r="7467">
          <cell r="A7467" t="str">
            <v>42870 EXPE</v>
          </cell>
          <cell r="B7467">
            <v>42870</v>
          </cell>
          <cell r="C7467" t="str">
            <v>EXPE</v>
          </cell>
          <cell r="D7467">
            <v>140.32</v>
          </cell>
          <cell r="E7467">
            <v>143.02000000000001</v>
          </cell>
          <cell r="F7467">
            <v>1798349</v>
          </cell>
        </row>
        <row r="7468">
          <cell r="A7468" t="str">
            <v>42871 EXPE</v>
          </cell>
          <cell r="B7468">
            <v>42871</v>
          </cell>
          <cell r="C7468" t="str">
            <v>EXPE</v>
          </cell>
          <cell r="D7468">
            <v>143.68</v>
          </cell>
          <cell r="E7468">
            <v>145.37</v>
          </cell>
          <cell r="F7468">
            <v>3021646</v>
          </cell>
        </row>
        <row r="7469">
          <cell r="A7469" t="str">
            <v>42872 EXPE</v>
          </cell>
          <cell r="B7469">
            <v>42872</v>
          </cell>
          <cell r="C7469" t="str">
            <v>EXPE</v>
          </cell>
          <cell r="D7469">
            <v>143.97999999999999</v>
          </cell>
          <cell r="E7469">
            <v>140.41</v>
          </cell>
          <cell r="F7469">
            <v>4694393</v>
          </cell>
        </row>
        <row r="7470">
          <cell r="A7470" t="str">
            <v>42873 EXPE</v>
          </cell>
          <cell r="B7470">
            <v>42873</v>
          </cell>
          <cell r="C7470" t="str">
            <v>EXPE</v>
          </cell>
          <cell r="D7470">
            <v>138.88999999999999</v>
          </cell>
          <cell r="E7470">
            <v>141.26</v>
          </cell>
          <cell r="F7470">
            <v>1549406</v>
          </cell>
        </row>
        <row r="7471">
          <cell r="A7471" t="str">
            <v>42874 EXPE</v>
          </cell>
          <cell r="B7471">
            <v>42874</v>
          </cell>
          <cell r="C7471" t="str">
            <v>EXPE</v>
          </cell>
          <cell r="D7471">
            <v>141.62</v>
          </cell>
          <cell r="E7471">
            <v>141.59</v>
          </cell>
          <cell r="F7471">
            <v>1575193</v>
          </cell>
        </row>
        <row r="7472">
          <cell r="A7472" t="str">
            <v>42877 EXPE</v>
          </cell>
          <cell r="B7472">
            <v>42877</v>
          </cell>
          <cell r="C7472" t="str">
            <v>EXPE</v>
          </cell>
          <cell r="D7472">
            <v>142.13999999999999</v>
          </cell>
          <cell r="E7472">
            <v>142.51</v>
          </cell>
          <cell r="F7472">
            <v>1579777</v>
          </cell>
        </row>
        <row r="7473">
          <cell r="A7473" t="str">
            <v>42878 EXPE</v>
          </cell>
          <cell r="B7473">
            <v>42878</v>
          </cell>
          <cell r="C7473" t="str">
            <v>EXPE</v>
          </cell>
          <cell r="D7473">
            <v>142.74</v>
          </cell>
          <cell r="E7473">
            <v>142.57</v>
          </cell>
          <cell r="F7473">
            <v>931566</v>
          </cell>
        </row>
        <row r="7474">
          <cell r="A7474" t="str">
            <v>42879 EXPE</v>
          </cell>
          <cell r="B7474">
            <v>42879</v>
          </cell>
          <cell r="C7474" t="str">
            <v>EXPE</v>
          </cell>
          <cell r="D7474">
            <v>142.78</v>
          </cell>
          <cell r="E7474">
            <v>143.69</v>
          </cell>
          <cell r="F7474">
            <v>1178372</v>
          </cell>
        </row>
        <row r="7475">
          <cell r="A7475" t="str">
            <v>42880 EXPE</v>
          </cell>
          <cell r="B7475">
            <v>42880</v>
          </cell>
          <cell r="C7475" t="str">
            <v>EXPE</v>
          </cell>
          <cell r="D7475">
            <v>143.69999999999999</v>
          </cell>
          <cell r="E7475">
            <v>145.54</v>
          </cell>
          <cell r="F7475">
            <v>1557384</v>
          </cell>
        </row>
        <row r="7476">
          <cell r="A7476" t="str">
            <v>42881 EXPE</v>
          </cell>
          <cell r="B7476">
            <v>42881</v>
          </cell>
          <cell r="C7476" t="str">
            <v>EXPE</v>
          </cell>
          <cell r="D7476">
            <v>145.46</v>
          </cell>
          <cell r="E7476">
            <v>144.58000000000001</v>
          </cell>
          <cell r="F7476">
            <v>1130896</v>
          </cell>
        </row>
        <row r="7477">
          <cell r="A7477" t="str">
            <v>42885 EXPE</v>
          </cell>
          <cell r="B7477">
            <v>42885</v>
          </cell>
          <cell r="C7477" t="str">
            <v>EXPE</v>
          </cell>
          <cell r="D7477">
            <v>144.01</v>
          </cell>
          <cell r="E7477">
            <v>144.15</v>
          </cell>
          <cell r="F7477">
            <v>870115</v>
          </cell>
        </row>
        <row r="7478">
          <cell r="A7478" t="str">
            <v>42886 EXPE</v>
          </cell>
          <cell r="B7478">
            <v>42886</v>
          </cell>
          <cell r="C7478" t="str">
            <v>EXPE</v>
          </cell>
          <cell r="D7478">
            <v>144.37</v>
          </cell>
          <cell r="E7478">
            <v>143.78</v>
          </cell>
          <cell r="F7478">
            <v>1907585</v>
          </cell>
        </row>
        <row r="7479">
          <cell r="A7479" t="str">
            <v>42887 EXPE</v>
          </cell>
          <cell r="B7479">
            <v>42887</v>
          </cell>
          <cell r="C7479" t="str">
            <v>EXPE</v>
          </cell>
          <cell r="D7479">
            <v>144.41999999999999</v>
          </cell>
          <cell r="E7479">
            <v>146.79</v>
          </cell>
          <cell r="F7479">
            <v>1659523</v>
          </cell>
        </row>
        <row r="7480">
          <cell r="A7480" t="str">
            <v>42888 EXPE</v>
          </cell>
          <cell r="B7480">
            <v>42888</v>
          </cell>
          <cell r="C7480" t="str">
            <v>EXPE</v>
          </cell>
          <cell r="D7480">
            <v>147</v>
          </cell>
          <cell r="E7480">
            <v>146.37</v>
          </cell>
          <cell r="F7480">
            <v>1181513</v>
          </cell>
        </row>
        <row r="7481">
          <cell r="A7481" t="str">
            <v>42891 EXPE</v>
          </cell>
          <cell r="B7481">
            <v>42891</v>
          </cell>
          <cell r="C7481" t="str">
            <v>EXPE</v>
          </cell>
          <cell r="D7481">
            <v>146.09</v>
          </cell>
          <cell r="E7481">
            <v>147.87</v>
          </cell>
          <cell r="F7481">
            <v>1873160</v>
          </cell>
        </row>
        <row r="7482">
          <cell r="A7482" t="str">
            <v>42892 EXPE</v>
          </cell>
          <cell r="B7482">
            <v>42892</v>
          </cell>
          <cell r="C7482" t="str">
            <v>EXPE</v>
          </cell>
          <cell r="D7482">
            <v>147.35</v>
          </cell>
          <cell r="E7482">
            <v>146.87</v>
          </cell>
          <cell r="F7482">
            <v>901012</v>
          </cell>
        </row>
        <row r="7483">
          <cell r="A7483" t="str">
            <v>42893 EXPE</v>
          </cell>
          <cell r="B7483">
            <v>42893</v>
          </cell>
          <cell r="C7483" t="str">
            <v>EXPE</v>
          </cell>
          <cell r="D7483">
            <v>147.31</v>
          </cell>
          <cell r="E7483">
            <v>146.36000000000001</v>
          </cell>
          <cell r="F7483">
            <v>898852</v>
          </cell>
        </row>
        <row r="7484">
          <cell r="A7484" t="str">
            <v>42894 EXPE</v>
          </cell>
          <cell r="B7484">
            <v>42894</v>
          </cell>
          <cell r="C7484" t="str">
            <v>EXPE</v>
          </cell>
          <cell r="D7484">
            <v>147.15</v>
          </cell>
          <cell r="E7484">
            <v>149.22</v>
          </cell>
          <cell r="F7484">
            <v>1673303</v>
          </cell>
        </row>
        <row r="7485">
          <cell r="A7485" t="str">
            <v>42895 EXPE</v>
          </cell>
          <cell r="B7485">
            <v>42895</v>
          </cell>
          <cell r="C7485" t="str">
            <v>EXPE</v>
          </cell>
          <cell r="D7485">
            <v>149.09</v>
          </cell>
          <cell r="E7485">
            <v>143.59</v>
          </cell>
          <cell r="F7485">
            <v>2707577</v>
          </cell>
        </row>
        <row r="7486">
          <cell r="A7486" t="str">
            <v>42898 EXPE</v>
          </cell>
          <cell r="B7486">
            <v>42898</v>
          </cell>
          <cell r="C7486" t="str">
            <v>EXPE</v>
          </cell>
          <cell r="D7486">
            <v>142.15</v>
          </cell>
          <cell r="E7486">
            <v>144.28</v>
          </cell>
          <cell r="F7486">
            <v>2581905</v>
          </cell>
        </row>
        <row r="7487">
          <cell r="A7487" t="str">
            <v>42899 EXPE</v>
          </cell>
          <cell r="B7487">
            <v>42899</v>
          </cell>
          <cell r="C7487" t="str">
            <v>EXPE</v>
          </cell>
          <cell r="D7487">
            <v>144.80000000000001</v>
          </cell>
          <cell r="E7487">
            <v>145.91999999999999</v>
          </cell>
          <cell r="F7487">
            <v>1366777</v>
          </cell>
        </row>
        <row r="7488">
          <cell r="A7488" t="str">
            <v>42900 EXPE</v>
          </cell>
          <cell r="B7488">
            <v>42900</v>
          </cell>
          <cell r="C7488" t="str">
            <v>EXPE</v>
          </cell>
          <cell r="D7488">
            <v>146.81</v>
          </cell>
          <cell r="E7488">
            <v>147.19</v>
          </cell>
          <cell r="F7488">
            <v>1590890</v>
          </cell>
        </row>
        <row r="7489">
          <cell r="A7489" t="str">
            <v>42901 EXPE</v>
          </cell>
          <cell r="B7489">
            <v>42901</v>
          </cell>
          <cell r="C7489" t="str">
            <v>EXPE</v>
          </cell>
          <cell r="D7489">
            <v>145.38999999999999</v>
          </cell>
          <cell r="E7489">
            <v>145.69</v>
          </cell>
          <cell r="F7489">
            <v>1164770</v>
          </cell>
        </row>
        <row r="7490">
          <cell r="A7490" t="str">
            <v>42902 EXPE</v>
          </cell>
          <cell r="B7490">
            <v>42902</v>
          </cell>
          <cell r="C7490" t="str">
            <v>EXPE</v>
          </cell>
          <cell r="D7490">
            <v>145.74</v>
          </cell>
          <cell r="E7490">
            <v>146.21</v>
          </cell>
          <cell r="F7490">
            <v>1734305</v>
          </cell>
        </row>
        <row r="7491">
          <cell r="A7491" t="str">
            <v>42905 EXPE</v>
          </cell>
          <cell r="B7491">
            <v>42905</v>
          </cell>
          <cell r="C7491" t="str">
            <v>EXPE</v>
          </cell>
          <cell r="D7491">
            <v>147</v>
          </cell>
          <cell r="E7491">
            <v>148.38999999999999</v>
          </cell>
          <cell r="F7491">
            <v>1367383</v>
          </cell>
        </row>
        <row r="7492">
          <cell r="A7492" t="str">
            <v>42906 EXPE</v>
          </cell>
          <cell r="B7492">
            <v>42906</v>
          </cell>
          <cell r="C7492" t="str">
            <v>EXPE</v>
          </cell>
          <cell r="D7492">
            <v>148.69</v>
          </cell>
          <cell r="E7492">
            <v>147.69</v>
          </cell>
          <cell r="F7492">
            <v>1110933</v>
          </cell>
        </row>
        <row r="7493">
          <cell r="A7493" t="str">
            <v>42907 EXPE</v>
          </cell>
          <cell r="B7493">
            <v>42907</v>
          </cell>
          <cell r="C7493" t="str">
            <v>EXPE</v>
          </cell>
          <cell r="D7493">
            <v>147.22999999999999</v>
          </cell>
          <cell r="E7493">
            <v>149.46</v>
          </cell>
          <cell r="F7493">
            <v>937826</v>
          </cell>
        </row>
        <row r="7494">
          <cell r="A7494" t="str">
            <v>42908 EXPE</v>
          </cell>
          <cell r="B7494">
            <v>42908</v>
          </cell>
          <cell r="C7494" t="str">
            <v>EXPE</v>
          </cell>
          <cell r="D7494">
            <v>149.5</v>
          </cell>
          <cell r="E7494">
            <v>152</v>
          </cell>
          <cell r="F7494">
            <v>1972048</v>
          </cell>
        </row>
        <row r="7495">
          <cell r="A7495" t="str">
            <v>42909 EXPE</v>
          </cell>
          <cell r="B7495">
            <v>42909</v>
          </cell>
          <cell r="C7495" t="str">
            <v>EXPE</v>
          </cell>
          <cell r="D7495">
            <v>151.59</v>
          </cell>
          <cell r="E7495">
            <v>154.43</v>
          </cell>
          <cell r="F7495">
            <v>1574765</v>
          </cell>
        </row>
        <row r="7496">
          <cell r="A7496" t="str">
            <v>42912 EXPE</v>
          </cell>
          <cell r="B7496">
            <v>42912</v>
          </cell>
          <cell r="C7496" t="str">
            <v>EXPE</v>
          </cell>
          <cell r="D7496">
            <v>154.43</v>
          </cell>
          <cell r="E7496">
            <v>151.97999999999999</v>
          </cell>
          <cell r="F7496">
            <v>1466625</v>
          </cell>
        </row>
        <row r="7497">
          <cell r="A7497" t="str">
            <v>42913 EXPE</v>
          </cell>
          <cell r="B7497">
            <v>42913</v>
          </cell>
          <cell r="C7497" t="str">
            <v>EXPE</v>
          </cell>
          <cell r="D7497">
            <v>151.81</v>
          </cell>
          <cell r="E7497">
            <v>147.88999999999999</v>
          </cell>
          <cell r="F7497">
            <v>1974485</v>
          </cell>
        </row>
        <row r="7498">
          <cell r="A7498" t="str">
            <v>42914 EXPE</v>
          </cell>
          <cell r="B7498">
            <v>42914</v>
          </cell>
          <cell r="C7498" t="str">
            <v>EXPE</v>
          </cell>
          <cell r="D7498">
            <v>150.5</v>
          </cell>
          <cell r="E7498">
            <v>150.07</v>
          </cell>
          <cell r="F7498">
            <v>2650066</v>
          </cell>
        </row>
        <row r="7499">
          <cell r="A7499" t="str">
            <v>42915 EXPE</v>
          </cell>
          <cell r="B7499">
            <v>42915</v>
          </cell>
          <cell r="C7499" t="str">
            <v>EXPE</v>
          </cell>
          <cell r="D7499">
            <v>149.36000000000001</v>
          </cell>
          <cell r="E7499">
            <v>148.11000000000001</v>
          </cell>
          <cell r="F7499">
            <v>2407590</v>
          </cell>
        </row>
        <row r="7500">
          <cell r="A7500" t="str">
            <v>42916 EXPE</v>
          </cell>
          <cell r="B7500">
            <v>42916</v>
          </cell>
          <cell r="C7500" t="str">
            <v>EXPE</v>
          </cell>
          <cell r="D7500">
            <v>149.25</v>
          </cell>
          <cell r="E7500">
            <v>148.94999999999999</v>
          </cell>
          <cell r="F7500">
            <v>1661636</v>
          </cell>
        </row>
        <row r="7501">
          <cell r="A7501" t="str">
            <v>42919 EXPE</v>
          </cell>
          <cell r="B7501">
            <v>42919</v>
          </cell>
          <cell r="C7501" t="str">
            <v>EXPE</v>
          </cell>
          <cell r="D7501">
            <v>149.56</v>
          </cell>
          <cell r="E7501">
            <v>147.72999999999999</v>
          </cell>
          <cell r="F7501">
            <v>826531</v>
          </cell>
        </row>
        <row r="7502">
          <cell r="A7502" t="str">
            <v>42921 EXPE</v>
          </cell>
          <cell r="B7502">
            <v>42921</v>
          </cell>
          <cell r="C7502" t="str">
            <v>EXPE</v>
          </cell>
          <cell r="D7502">
            <v>148.28</v>
          </cell>
          <cell r="E7502">
            <v>150.15</v>
          </cell>
          <cell r="F7502">
            <v>1723227</v>
          </cell>
        </row>
        <row r="7503">
          <cell r="A7503" t="str">
            <v>42922 EXPE</v>
          </cell>
          <cell r="B7503">
            <v>42922</v>
          </cell>
          <cell r="C7503" t="str">
            <v>EXPE</v>
          </cell>
          <cell r="D7503">
            <v>149.24</v>
          </cell>
          <cell r="E7503">
            <v>148.66</v>
          </cell>
          <cell r="F7503">
            <v>1285685</v>
          </cell>
        </row>
        <row r="7504">
          <cell r="A7504" t="str">
            <v>42923 EXPE</v>
          </cell>
          <cell r="B7504">
            <v>42923</v>
          </cell>
          <cell r="C7504" t="str">
            <v>EXPE</v>
          </cell>
          <cell r="D7504">
            <v>148.94999999999999</v>
          </cell>
          <cell r="E7504">
            <v>149.78</v>
          </cell>
          <cell r="F7504">
            <v>932340</v>
          </cell>
        </row>
        <row r="7505">
          <cell r="A7505" t="str">
            <v>42926 EXPE</v>
          </cell>
          <cell r="B7505">
            <v>42926</v>
          </cell>
          <cell r="C7505" t="str">
            <v>EXPE</v>
          </cell>
          <cell r="D7505">
            <v>149.63</v>
          </cell>
          <cell r="E7505">
            <v>149.97999999999999</v>
          </cell>
          <cell r="F7505">
            <v>1036030</v>
          </cell>
        </row>
        <row r="7506">
          <cell r="A7506" t="str">
            <v>42927 EXPE</v>
          </cell>
          <cell r="B7506">
            <v>42927</v>
          </cell>
          <cell r="C7506" t="str">
            <v>EXPE</v>
          </cell>
          <cell r="D7506">
            <v>150.19999999999999</v>
          </cell>
          <cell r="E7506">
            <v>149.94</v>
          </cell>
          <cell r="F7506">
            <v>1212956</v>
          </cell>
        </row>
        <row r="7507">
          <cell r="A7507" t="str">
            <v>42928 EXPE</v>
          </cell>
          <cell r="B7507">
            <v>42928</v>
          </cell>
          <cell r="C7507" t="str">
            <v>EXPE</v>
          </cell>
          <cell r="D7507">
            <v>151.32</v>
          </cell>
          <cell r="E7507">
            <v>152.34</v>
          </cell>
          <cell r="F7507">
            <v>1470098</v>
          </cell>
        </row>
        <row r="7508">
          <cell r="A7508" t="str">
            <v>42929 EXPE</v>
          </cell>
          <cell r="B7508">
            <v>42929</v>
          </cell>
          <cell r="C7508" t="str">
            <v>EXPE</v>
          </cell>
          <cell r="D7508">
            <v>152.24</v>
          </cell>
          <cell r="E7508">
            <v>152.9</v>
          </cell>
          <cell r="F7508">
            <v>1005078</v>
          </cell>
        </row>
        <row r="7509">
          <cell r="A7509" t="str">
            <v>42930 EXPE</v>
          </cell>
          <cell r="B7509">
            <v>42930</v>
          </cell>
          <cell r="C7509" t="str">
            <v>EXPE</v>
          </cell>
          <cell r="D7509">
            <v>153.72999999999999</v>
          </cell>
          <cell r="E7509">
            <v>154.16999999999999</v>
          </cell>
          <cell r="F7509">
            <v>1216820</v>
          </cell>
        </row>
        <row r="7510">
          <cell r="A7510" t="str">
            <v>42933 EXPE</v>
          </cell>
          <cell r="B7510">
            <v>42933</v>
          </cell>
          <cell r="C7510" t="str">
            <v>EXPE</v>
          </cell>
          <cell r="D7510">
            <v>154.30000000000001</v>
          </cell>
          <cell r="E7510">
            <v>152.72999999999999</v>
          </cell>
          <cell r="F7510">
            <v>1291421</v>
          </cell>
        </row>
        <row r="7511">
          <cell r="A7511" t="str">
            <v>42934 EXPE</v>
          </cell>
          <cell r="B7511">
            <v>42934</v>
          </cell>
          <cell r="C7511" t="str">
            <v>EXPE</v>
          </cell>
          <cell r="D7511">
            <v>152.47</v>
          </cell>
          <cell r="E7511">
            <v>153.57</v>
          </cell>
          <cell r="F7511">
            <v>933731</v>
          </cell>
        </row>
        <row r="7512">
          <cell r="A7512" t="str">
            <v>42935 EXPE</v>
          </cell>
          <cell r="B7512">
            <v>42935</v>
          </cell>
          <cell r="C7512" t="str">
            <v>EXPE</v>
          </cell>
          <cell r="D7512">
            <v>154.25</v>
          </cell>
          <cell r="E7512">
            <v>155.47</v>
          </cell>
          <cell r="F7512">
            <v>1007330</v>
          </cell>
        </row>
        <row r="7513">
          <cell r="A7513" t="str">
            <v>42936 EXPE</v>
          </cell>
          <cell r="B7513">
            <v>42936</v>
          </cell>
          <cell r="C7513" t="str">
            <v>EXPE</v>
          </cell>
          <cell r="D7513">
            <v>155.22</v>
          </cell>
          <cell r="E7513">
            <v>154.63</v>
          </cell>
          <cell r="F7513">
            <v>953561</v>
          </cell>
        </row>
        <row r="7514">
          <cell r="A7514" t="str">
            <v>42937 EXPE</v>
          </cell>
          <cell r="B7514">
            <v>42937</v>
          </cell>
          <cell r="C7514" t="str">
            <v>EXPE</v>
          </cell>
          <cell r="D7514">
            <v>153.91</v>
          </cell>
          <cell r="E7514">
            <v>153.94</v>
          </cell>
          <cell r="F7514">
            <v>1218922</v>
          </cell>
        </row>
        <row r="7515">
          <cell r="A7515" t="str">
            <v>42940 EXPE</v>
          </cell>
          <cell r="B7515">
            <v>42940</v>
          </cell>
          <cell r="C7515" t="str">
            <v>EXPE</v>
          </cell>
          <cell r="D7515">
            <v>153.94</v>
          </cell>
          <cell r="E7515">
            <v>154.61000000000001</v>
          </cell>
          <cell r="F7515">
            <v>858425</v>
          </cell>
        </row>
        <row r="7516">
          <cell r="A7516" t="str">
            <v>42941 EXPE</v>
          </cell>
          <cell r="B7516">
            <v>42941</v>
          </cell>
          <cell r="C7516" t="str">
            <v>EXPE</v>
          </cell>
          <cell r="D7516">
            <v>155.68</v>
          </cell>
          <cell r="E7516">
            <v>154.57</v>
          </cell>
          <cell r="F7516">
            <v>1697370</v>
          </cell>
        </row>
        <row r="7517">
          <cell r="A7517" t="str">
            <v>42942 EXPE</v>
          </cell>
          <cell r="B7517">
            <v>42942</v>
          </cell>
          <cell r="C7517" t="str">
            <v>EXPE</v>
          </cell>
          <cell r="D7517">
            <v>155.24</v>
          </cell>
          <cell r="E7517">
            <v>156.94</v>
          </cell>
          <cell r="F7517">
            <v>2066509</v>
          </cell>
        </row>
        <row r="7518">
          <cell r="A7518" t="str">
            <v>42943 EXPE</v>
          </cell>
          <cell r="B7518">
            <v>42943</v>
          </cell>
          <cell r="C7518" t="str">
            <v>EXPE</v>
          </cell>
          <cell r="D7518">
            <v>158.53</v>
          </cell>
          <cell r="E7518">
            <v>154.25</v>
          </cell>
          <cell r="F7518">
            <v>2943418</v>
          </cell>
        </row>
        <row r="7519">
          <cell r="A7519" t="str">
            <v>42944 EXPE</v>
          </cell>
          <cell r="B7519">
            <v>42944</v>
          </cell>
          <cell r="C7519" t="str">
            <v>EXPE</v>
          </cell>
          <cell r="D7519">
            <v>154.44</v>
          </cell>
          <cell r="E7519">
            <v>159.5</v>
          </cell>
          <cell r="F7519">
            <v>4398933</v>
          </cell>
        </row>
        <row r="7520">
          <cell r="A7520" t="str">
            <v>42947 EXPE</v>
          </cell>
          <cell r="B7520">
            <v>42947</v>
          </cell>
          <cell r="C7520" t="str">
            <v>EXPE</v>
          </cell>
          <cell r="D7520">
            <v>159.28</v>
          </cell>
          <cell r="E7520">
            <v>156.47</v>
          </cell>
          <cell r="F7520">
            <v>2287033</v>
          </cell>
        </row>
        <row r="7521">
          <cell r="A7521" t="str">
            <v>42948 EXPE</v>
          </cell>
          <cell r="B7521">
            <v>42948</v>
          </cell>
          <cell r="C7521" t="str">
            <v>EXPE</v>
          </cell>
          <cell r="D7521">
            <v>157.24</v>
          </cell>
          <cell r="E7521">
            <v>152.69</v>
          </cell>
          <cell r="F7521">
            <v>1847023</v>
          </cell>
        </row>
        <row r="7522">
          <cell r="A7522" t="str">
            <v>42949 EXPE</v>
          </cell>
          <cell r="B7522">
            <v>42949</v>
          </cell>
          <cell r="C7522" t="str">
            <v>EXPE</v>
          </cell>
          <cell r="D7522">
            <v>152.87</v>
          </cell>
          <cell r="E7522">
            <v>153.13</v>
          </cell>
          <cell r="F7522">
            <v>1640051</v>
          </cell>
        </row>
        <row r="7523">
          <cell r="A7523" t="str">
            <v>42950 EXPE</v>
          </cell>
          <cell r="B7523">
            <v>42950</v>
          </cell>
          <cell r="C7523" t="str">
            <v>EXPE</v>
          </cell>
          <cell r="D7523">
            <v>153.26</v>
          </cell>
          <cell r="E7523">
            <v>153.68</v>
          </cell>
          <cell r="F7523">
            <v>1143458</v>
          </cell>
        </row>
        <row r="7524">
          <cell r="A7524" t="str">
            <v>42951 EXPE</v>
          </cell>
          <cell r="B7524">
            <v>42951</v>
          </cell>
          <cell r="C7524" t="str">
            <v>EXPE</v>
          </cell>
          <cell r="D7524">
            <v>153</v>
          </cell>
          <cell r="E7524">
            <v>151.35</v>
          </cell>
          <cell r="F7524">
            <v>1934161</v>
          </cell>
        </row>
        <row r="7525">
          <cell r="A7525" t="str">
            <v>42954 EXPE</v>
          </cell>
          <cell r="B7525">
            <v>42954</v>
          </cell>
          <cell r="C7525" t="str">
            <v>EXPE</v>
          </cell>
          <cell r="D7525">
            <v>151.47</v>
          </cell>
          <cell r="E7525">
            <v>149.12</v>
          </cell>
          <cell r="F7525">
            <v>2622575</v>
          </cell>
        </row>
        <row r="7526">
          <cell r="A7526" t="str">
            <v>42955 EXPE</v>
          </cell>
          <cell r="B7526">
            <v>42955</v>
          </cell>
          <cell r="C7526" t="str">
            <v>EXPE</v>
          </cell>
          <cell r="D7526">
            <v>148.37</v>
          </cell>
          <cell r="E7526">
            <v>145.91999999999999</v>
          </cell>
          <cell r="F7526">
            <v>4185002</v>
          </cell>
        </row>
        <row r="7527">
          <cell r="A7527" t="str">
            <v>42956 EXPE</v>
          </cell>
          <cell r="B7527">
            <v>42956</v>
          </cell>
          <cell r="C7527" t="str">
            <v>EXPE</v>
          </cell>
          <cell r="D7527">
            <v>143.75</v>
          </cell>
          <cell r="E7527">
            <v>147.9</v>
          </cell>
          <cell r="F7527">
            <v>2507021</v>
          </cell>
        </row>
        <row r="7528">
          <cell r="A7528" t="str">
            <v>42957 EXPE</v>
          </cell>
          <cell r="B7528">
            <v>42957</v>
          </cell>
          <cell r="C7528" t="str">
            <v>EXPE</v>
          </cell>
          <cell r="D7528">
            <v>146.76</v>
          </cell>
          <cell r="E7528">
            <v>143.55000000000001</v>
          </cell>
          <cell r="F7528">
            <v>1813932</v>
          </cell>
        </row>
        <row r="7529">
          <cell r="A7529" t="str">
            <v>42958 EXPE</v>
          </cell>
          <cell r="B7529">
            <v>42958</v>
          </cell>
          <cell r="C7529" t="str">
            <v>EXPE</v>
          </cell>
          <cell r="D7529">
            <v>144.16</v>
          </cell>
          <cell r="E7529">
            <v>144.51</v>
          </cell>
          <cell r="F7529">
            <v>1327508</v>
          </cell>
        </row>
        <row r="7530">
          <cell r="A7530" t="str">
            <v>42961 EXPE</v>
          </cell>
          <cell r="B7530">
            <v>42961</v>
          </cell>
          <cell r="C7530" t="str">
            <v>EXPE</v>
          </cell>
          <cell r="D7530">
            <v>146.11000000000001</v>
          </cell>
          <cell r="E7530">
            <v>147.58000000000001</v>
          </cell>
          <cell r="F7530">
            <v>1399986</v>
          </cell>
        </row>
        <row r="7531">
          <cell r="A7531" t="str">
            <v>42962 EXPE</v>
          </cell>
          <cell r="B7531">
            <v>42962</v>
          </cell>
          <cell r="C7531" t="str">
            <v>EXPE</v>
          </cell>
          <cell r="D7531">
            <v>147.54</v>
          </cell>
          <cell r="E7531">
            <v>147.06</v>
          </cell>
          <cell r="F7531">
            <v>1254710</v>
          </cell>
        </row>
        <row r="7532">
          <cell r="A7532" t="str">
            <v>42963 EXPE</v>
          </cell>
          <cell r="B7532">
            <v>42963</v>
          </cell>
          <cell r="C7532" t="str">
            <v>EXPE</v>
          </cell>
          <cell r="D7532">
            <v>148.16</v>
          </cell>
          <cell r="E7532">
            <v>148.78</v>
          </cell>
          <cell r="F7532">
            <v>1707731</v>
          </cell>
        </row>
        <row r="7533">
          <cell r="A7533" t="str">
            <v>42964 EXPE</v>
          </cell>
          <cell r="B7533">
            <v>42964</v>
          </cell>
          <cell r="C7533" t="str">
            <v>EXPE</v>
          </cell>
          <cell r="D7533">
            <v>148.09</v>
          </cell>
          <cell r="E7533">
            <v>144.13999999999999</v>
          </cell>
          <cell r="F7533">
            <v>1721911</v>
          </cell>
        </row>
        <row r="7534">
          <cell r="A7534" t="str">
            <v>42965 EXPE</v>
          </cell>
          <cell r="B7534">
            <v>42965</v>
          </cell>
          <cell r="C7534" t="str">
            <v>EXPE</v>
          </cell>
          <cell r="D7534">
            <v>144.13999999999999</v>
          </cell>
          <cell r="E7534">
            <v>143.71</v>
          </cell>
          <cell r="F7534">
            <v>1578303</v>
          </cell>
        </row>
        <row r="7535">
          <cell r="A7535" t="str">
            <v>42968 EXPE</v>
          </cell>
          <cell r="B7535">
            <v>42968</v>
          </cell>
          <cell r="C7535" t="str">
            <v>EXPE</v>
          </cell>
          <cell r="D7535">
            <v>143.86000000000001</v>
          </cell>
          <cell r="E7535">
            <v>145.03</v>
          </cell>
          <cell r="F7535">
            <v>1145184</v>
          </cell>
        </row>
        <row r="7536">
          <cell r="A7536" t="str">
            <v>42969 EXPE</v>
          </cell>
          <cell r="B7536">
            <v>42969</v>
          </cell>
          <cell r="C7536" t="str">
            <v>EXPE</v>
          </cell>
          <cell r="D7536">
            <v>145.32</v>
          </cell>
          <cell r="E7536">
            <v>147.61000000000001</v>
          </cell>
          <cell r="F7536">
            <v>944698</v>
          </cell>
        </row>
        <row r="7537">
          <cell r="A7537" t="str">
            <v>42970 EXPE</v>
          </cell>
          <cell r="B7537">
            <v>42970</v>
          </cell>
          <cell r="C7537" t="str">
            <v>EXPE</v>
          </cell>
          <cell r="D7537">
            <v>147</v>
          </cell>
          <cell r="E7537">
            <v>148.09</v>
          </cell>
          <cell r="F7537">
            <v>1714617</v>
          </cell>
        </row>
        <row r="7538">
          <cell r="A7538" t="str">
            <v>42971 EXPE</v>
          </cell>
          <cell r="B7538">
            <v>42971</v>
          </cell>
          <cell r="C7538" t="str">
            <v>EXPE</v>
          </cell>
          <cell r="D7538">
            <v>149.31</v>
          </cell>
          <cell r="E7538">
            <v>149.94</v>
          </cell>
          <cell r="F7538">
            <v>1838562</v>
          </cell>
        </row>
        <row r="7539">
          <cell r="A7539" t="str">
            <v>42972 EXPE</v>
          </cell>
          <cell r="B7539">
            <v>42972</v>
          </cell>
          <cell r="C7539" t="str">
            <v>EXPE</v>
          </cell>
          <cell r="D7539">
            <v>151.53</v>
          </cell>
          <cell r="E7539">
            <v>149.26</v>
          </cell>
          <cell r="F7539">
            <v>1171492</v>
          </cell>
        </row>
        <row r="7540">
          <cell r="A7540" t="str">
            <v>42975 EXPE</v>
          </cell>
          <cell r="B7540">
            <v>42975</v>
          </cell>
          <cell r="C7540" t="str">
            <v>EXPE</v>
          </cell>
          <cell r="D7540">
            <v>143.72</v>
          </cell>
          <cell r="E7540">
            <v>142.53</v>
          </cell>
          <cell r="F7540">
            <v>6694741</v>
          </cell>
        </row>
        <row r="7541">
          <cell r="A7541" t="str">
            <v>42976 EXPE</v>
          </cell>
          <cell r="B7541">
            <v>42976</v>
          </cell>
          <cell r="C7541" t="str">
            <v>EXPE</v>
          </cell>
          <cell r="D7541">
            <v>141</v>
          </cell>
          <cell r="E7541">
            <v>143.99</v>
          </cell>
          <cell r="F7541">
            <v>3171414</v>
          </cell>
        </row>
        <row r="7542">
          <cell r="A7542" t="str">
            <v>42977 EXPE</v>
          </cell>
          <cell r="B7542">
            <v>42977</v>
          </cell>
          <cell r="C7542" t="str">
            <v>EXPE</v>
          </cell>
          <cell r="D7542">
            <v>144</v>
          </cell>
          <cell r="E7542">
            <v>143.44</v>
          </cell>
          <cell r="F7542">
            <v>3355881</v>
          </cell>
        </row>
        <row r="7543">
          <cell r="A7543" t="str">
            <v>42978 EXPE</v>
          </cell>
          <cell r="B7543">
            <v>42978</v>
          </cell>
          <cell r="C7543" t="str">
            <v>EXPE</v>
          </cell>
          <cell r="D7543">
            <v>145.32</v>
          </cell>
          <cell r="E7543">
            <v>148.36000000000001</v>
          </cell>
          <cell r="F7543">
            <v>2383246</v>
          </cell>
        </row>
        <row r="7544">
          <cell r="A7544" t="str">
            <v>42979 EXPE</v>
          </cell>
          <cell r="B7544">
            <v>42979</v>
          </cell>
          <cell r="C7544" t="str">
            <v>EXPE</v>
          </cell>
          <cell r="D7544">
            <v>149.03</v>
          </cell>
          <cell r="E7544">
            <v>148.22999999999999</v>
          </cell>
          <cell r="F7544">
            <v>2199950</v>
          </cell>
        </row>
        <row r="7545">
          <cell r="A7545" t="str">
            <v>42983 EXPE</v>
          </cell>
          <cell r="B7545">
            <v>42983</v>
          </cell>
          <cell r="C7545" t="str">
            <v>EXPE</v>
          </cell>
          <cell r="D7545">
            <v>147.79</v>
          </cell>
          <cell r="E7545">
            <v>147.61000000000001</v>
          </cell>
          <cell r="F7545">
            <v>1494846</v>
          </cell>
        </row>
        <row r="7546">
          <cell r="A7546" t="str">
            <v>42984 EXPE</v>
          </cell>
          <cell r="B7546">
            <v>42984</v>
          </cell>
          <cell r="C7546" t="str">
            <v>EXPE</v>
          </cell>
          <cell r="D7546">
            <v>144.09</v>
          </cell>
          <cell r="E7546">
            <v>144.38999999999999</v>
          </cell>
          <cell r="F7546">
            <v>3266625</v>
          </cell>
        </row>
        <row r="7547">
          <cell r="A7547" t="str">
            <v>42985 EXPE</v>
          </cell>
          <cell r="B7547">
            <v>42985</v>
          </cell>
          <cell r="C7547" t="str">
            <v>EXPE</v>
          </cell>
          <cell r="D7547">
            <v>144.66</v>
          </cell>
          <cell r="E7547">
            <v>143.97</v>
          </cell>
          <cell r="F7547">
            <v>1346920</v>
          </cell>
        </row>
        <row r="7548">
          <cell r="A7548" t="str">
            <v>42986 EXPE</v>
          </cell>
          <cell r="B7548">
            <v>42986</v>
          </cell>
          <cell r="C7548" t="str">
            <v>EXPE</v>
          </cell>
          <cell r="D7548">
            <v>143.99</v>
          </cell>
          <cell r="E7548">
            <v>141.41</v>
          </cell>
          <cell r="F7548">
            <v>1378157</v>
          </cell>
        </row>
        <row r="7549">
          <cell r="A7549" t="str">
            <v>42989 EXPE</v>
          </cell>
          <cell r="B7549">
            <v>42989</v>
          </cell>
          <cell r="C7549" t="str">
            <v>EXPE</v>
          </cell>
          <cell r="D7549">
            <v>142.43</v>
          </cell>
          <cell r="E7549">
            <v>144.12</v>
          </cell>
          <cell r="F7549">
            <v>2371372</v>
          </cell>
        </row>
        <row r="7550">
          <cell r="A7550" t="str">
            <v>42990 EXPE</v>
          </cell>
          <cell r="B7550">
            <v>42990</v>
          </cell>
          <cell r="C7550" t="str">
            <v>EXPE</v>
          </cell>
          <cell r="D7550">
            <v>144.07</v>
          </cell>
          <cell r="E7550">
            <v>145.36000000000001</v>
          </cell>
          <cell r="F7550">
            <v>1237692</v>
          </cell>
        </row>
        <row r="7551">
          <cell r="A7551" t="str">
            <v>42991 EXPE</v>
          </cell>
          <cell r="B7551">
            <v>42991</v>
          </cell>
          <cell r="C7551" t="str">
            <v>EXPE</v>
          </cell>
          <cell r="D7551">
            <v>145.32</v>
          </cell>
          <cell r="E7551">
            <v>145.66</v>
          </cell>
          <cell r="F7551">
            <v>1137847</v>
          </cell>
        </row>
        <row r="7552">
          <cell r="A7552" t="str">
            <v>42992 EXPE</v>
          </cell>
          <cell r="B7552">
            <v>42992</v>
          </cell>
          <cell r="C7552" t="str">
            <v>EXPE</v>
          </cell>
          <cell r="D7552">
            <v>144.87</v>
          </cell>
          <cell r="E7552">
            <v>143.38</v>
          </cell>
          <cell r="F7552">
            <v>1047193</v>
          </cell>
        </row>
        <row r="7553">
          <cell r="A7553" t="str">
            <v>42993 EXPE</v>
          </cell>
          <cell r="B7553">
            <v>42993</v>
          </cell>
          <cell r="C7553" t="str">
            <v>EXPE</v>
          </cell>
          <cell r="D7553">
            <v>143.22999999999999</v>
          </cell>
          <cell r="E7553">
            <v>142.13</v>
          </cell>
          <cell r="F7553">
            <v>1559360</v>
          </cell>
        </row>
        <row r="7554">
          <cell r="A7554" t="str">
            <v>42996 EXPE</v>
          </cell>
          <cell r="B7554">
            <v>42996</v>
          </cell>
          <cell r="C7554" t="str">
            <v>EXPE</v>
          </cell>
          <cell r="D7554">
            <v>143</v>
          </cell>
          <cell r="E7554">
            <v>142.16</v>
          </cell>
          <cell r="F7554">
            <v>2446220</v>
          </cell>
        </row>
        <row r="7555">
          <cell r="A7555" t="str">
            <v>42997 EXPE</v>
          </cell>
          <cell r="B7555">
            <v>42997</v>
          </cell>
          <cell r="C7555" t="str">
            <v>EXPE</v>
          </cell>
          <cell r="D7555">
            <v>141.6</v>
          </cell>
          <cell r="E7555">
            <v>141.47</v>
          </cell>
          <cell r="F7555">
            <v>2576257</v>
          </cell>
        </row>
        <row r="7556">
          <cell r="A7556" t="str">
            <v>42998 EXPE</v>
          </cell>
          <cell r="B7556">
            <v>42998</v>
          </cell>
          <cell r="C7556" t="str">
            <v>EXPE</v>
          </cell>
          <cell r="D7556">
            <v>141.69</v>
          </cell>
          <cell r="E7556">
            <v>143.01</v>
          </cell>
          <cell r="F7556">
            <v>1664845</v>
          </cell>
        </row>
        <row r="7557">
          <cell r="A7557" t="str">
            <v>42999 EXPE</v>
          </cell>
          <cell r="B7557">
            <v>42999</v>
          </cell>
          <cell r="C7557" t="str">
            <v>EXPE</v>
          </cell>
          <cell r="D7557">
            <v>142.19999999999999</v>
          </cell>
          <cell r="E7557">
            <v>143.12</v>
          </cell>
          <cell r="F7557">
            <v>2339557</v>
          </cell>
        </row>
        <row r="7558">
          <cell r="A7558" t="str">
            <v>43000 EXPE</v>
          </cell>
          <cell r="B7558">
            <v>43000</v>
          </cell>
          <cell r="C7558" t="str">
            <v>EXPE</v>
          </cell>
          <cell r="D7558">
            <v>142.55000000000001</v>
          </cell>
          <cell r="E7558">
            <v>145.77000000000001</v>
          </cell>
          <cell r="F7558">
            <v>2268233</v>
          </cell>
        </row>
        <row r="7559">
          <cell r="A7559" t="str">
            <v>43003 EXPE</v>
          </cell>
          <cell r="B7559">
            <v>43003</v>
          </cell>
          <cell r="C7559" t="str">
            <v>EXPE</v>
          </cell>
          <cell r="D7559">
            <v>145.72999999999999</v>
          </cell>
          <cell r="E7559">
            <v>142.72</v>
          </cell>
          <cell r="F7559">
            <v>2816335</v>
          </cell>
        </row>
        <row r="7560">
          <cell r="A7560" t="str">
            <v>43004 EXPE</v>
          </cell>
          <cell r="B7560">
            <v>43004</v>
          </cell>
          <cell r="C7560" t="str">
            <v>EXPE</v>
          </cell>
          <cell r="D7560">
            <v>143.53</v>
          </cell>
          <cell r="E7560">
            <v>143.38999999999999</v>
          </cell>
          <cell r="F7560">
            <v>2071239</v>
          </cell>
        </row>
        <row r="7561">
          <cell r="A7561" t="str">
            <v>43005 EXPE</v>
          </cell>
          <cell r="B7561">
            <v>43005</v>
          </cell>
          <cell r="C7561" t="str">
            <v>EXPE</v>
          </cell>
          <cell r="D7561">
            <v>143.01</v>
          </cell>
          <cell r="E7561">
            <v>145.57</v>
          </cell>
          <cell r="F7561">
            <v>1479037</v>
          </cell>
        </row>
        <row r="7562">
          <cell r="A7562" t="str">
            <v>43006 EXPE</v>
          </cell>
          <cell r="B7562">
            <v>43006</v>
          </cell>
          <cell r="C7562" t="str">
            <v>EXPE</v>
          </cell>
          <cell r="D7562">
            <v>144.82</v>
          </cell>
          <cell r="E7562">
            <v>142.84</v>
          </cell>
          <cell r="F7562">
            <v>1856829</v>
          </cell>
        </row>
        <row r="7563">
          <cell r="A7563" t="str">
            <v>43007 EXPE</v>
          </cell>
          <cell r="B7563">
            <v>43007</v>
          </cell>
          <cell r="C7563" t="str">
            <v>EXPE</v>
          </cell>
          <cell r="D7563">
            <v>143.63</v>
          </cell>
          <cell r="E7563">
            <v>143.94</v>
          </cell>
          <cell r="F7563">
            <v>1422378</v>
          </cell>
        </row>
        <row r="7564">
          <cell r="A7564" t="str">
            <v>42552 EXR</v>
          </cell>
          <cell r="B7564">
            <v>42552</v>
          </cell>
          <cell r="C7564" t="str">
            <v>EXR</v>
          </cell>
          <cell r="D7564">
            <v>92.63</v>
          </cell>
          <cell r="E7564">
            <v>90.65</v>
          </cell>
          <cell r="F7564">
            <v>946694</v>
          </cell>
        </row>
        <row r="7565">
          <cell r="A7565" t="str">
            <v>42556 EXR</v>
          </cell>
          <cell r="B7565">
            <v>42556</v>
          </cell>
          <cell r="C7565" t="str">
            <v>EXR</v>
          </cell>
          <cell r="D7565">
            <v>90.22</v>
          </cell>
          <cell r="E7565">
            <v>93.25</v>
          </cell>
          <cell r="F7565">
            <v>1302467</v>
          </cell>
        </row>
        <row r="7566">
          <cell r="A7566" t="str">
            <v>42557 EXR</v>
          </cell>
          <cell r="B7566">
            <v>42557</v>
          </cell>
          <cell r="C7566" t="str">
            <v>EXR</v>
          </cell>
          <cell r="D7566">
            <v>92.76</v>
          </cell>
          <cell r="E7566">
            <v>92.46</v>
          </cell>
          <cell r="F7566">
            <v>916106</v>
          </cell>
        </row>
        <row r="7567">
          <cell r="A7567" t="str">
            <v>42558 EXR</v>
          </cell>
          <cell r="B7567">
            <v>42558</v>
          </cell>
          <cell r="C7567" t="str">
            <v>EXR</v>
          </cell>
          <cell r="D7567">
            <v>92.1</v>
          </cell>
          <cell r="E7567">
            <v>92.04</v>
          </cell>
          <cell r="F7567">
            <v>780281</v>
          </cell>
        </row>
        <row r="7568">
          <cell r="A7568" t="str">
            <v>42559 EXR</v>
          </cell>
          <cell r="B7568">
            <v>42559</v>
          </cell>
          <cell r="C7568" t="str">
            <v>EXR</v>
          </cell>
          <cell r="D7568">
            <v>91.74</v>
          </cell>
          <cell r="E7568">
            <v>93.25</v>
          </cell>
          <cell r="F7568">
            <v>1312319</v>
          </cell>
        </row>
        <row r="7569">
          <cell r="A7569" t="str">
            <v>42562 EXR</v>
          </cell>
          <cell r="B7569">
            <v>42562</v>
          </cell>
          <cell r="C7569" t="str">
            <v>EXR</v>
          </cell>
          <cell r="D7569">
            <v>93.93</v>
          </cell>
          <cell r="E7569">
            <v>93.67</v>
          </cell>
          <cell r="F7569">
            <v>609569</v>
          </cell>
        </row>
        <row r="7570">
          <cell r="A7570" t="str">
            <v>42563 EXR</v>
          </cell>
          <cell r="B7570">
            <v>42563</v>
          </cell>
          <cell r="C7570" t="str">
            <v>EXR</v>
          </cell>
          <cell r="D7570">
            <v>93.4</v>
          </cell>
          <cell r="E7570">
            <v>93.49</v>
          </cell>
          <cell r="F7570">
            <v>994382</v>
          </cell>
        </row>
        <row r="7571">
          <cell r="A7571" t="str">
            <v>42564 EXR</v>
          </cell>
          <cell r="B7571">
            <v>42564</v>
          </cell>
          <cell r="C7571" t="str">
            <v>EXR</v>
          </cell>
          <cell r="D7571">
            <v>93.22</v>
          </cell>
          <cell r="E7571">
            <v>94.38</v>
          </cell>
          <cell r="F7571">
            <v>760823</v>
          </cell>
        </row>
        <row r="7572">
          <cell r="A7572" t="str">
            <v>42565 EXR</v>
          </cell>
          <cell r="B7572">
            <v>42565</v>
          </cell>
          <cell r="C7572" t="str">
            <v>EXR</v>
          </cell>
          <cell r="D7572">
            <v>94.3</v>
          </cell>
          <cell r="E7572">
            <v>94.11</v>
          </cell>
          <cell r="F7572">
            <v>1131147</v>
          </cell>
        </row>
        <row r="7573">
          <cell r="A7573" t="str">
            <v>42566 EXR</v>
          </cell>
          <cell r="B7573">
            <v>42566</v>
          </cell>
          <cell r="C7573" t="str">
            <v>EXR</v>
          </cell>
          <cell r="D7573">
            <v>94.24</v>
          </cell>
          <cell r="E7573">
            <v>92.71</v>
          </cell>
          <cell r="F7573">
            <v>1057138</v>
          </cell>
        </row>
        <row r="7574">
          <cell r="A7574" t="str">
            <v>42569 EXR</v>
          </cell>
          <cell r="B7574">
            <v>42569</v>
          </cell>
          <cell r="C7574" t="str">
            <v>EXR</v>
          </cell>
          <cell r="D7574">
            <v>92.85</v>
          </cell>
          <cell r="E7574">
            <v>92.37</v>
          </cell>
          <cell r="F7574">
            <v>1049059</v>
          </cell>
        </row>
        <row r="7575">
          <cell r="A7575" t="str">
            <v>42570 EXR</v>
          </cell>
          <cell r="B7575">
            <v>42570</v>
          </cell>
          <cell r="C7575" t="str">
            <v>EXR</v>
          </cell>
          <cell r="D7575">
            <v>92.11</v>
          </cell>
          <cell r="E7575">
            <v>92.24</v>
          </cell>
          <cell r="F7575">
            <v>732453</v>
          </cell>
        </row>
        <row r="7576">
          <cell r="A7576" t="str">
            <v>42571 EXR</v>
          </cell>
          <cell r="B7576">
            <v>42571</v>
          </cell>
          <cell r="C7576" t="str">
            <v>EXR</v>
          </cell>
          <cell r="D7576">
            <v>92.28</v>
          </cell>
          <cell r="E7576">
            <v>92.84</v>
          </cell>
          <cell r="F7576">
            <v>856504</v>
          </cell>
        </row>
        <row r="7577">
          <cell r="A7577" t="str">
            <v>42572 EXR</v>
          </cell>
          <cell r="B7577">
            <v>42572</v>
          </cell>
          <cell r="C7577" t="str">
            <v>EXR</v>
          </cell>
          <cell r="D7577">
            <v>92.78</v>
          </cell>
          <cell r="E7577">
            <v>92.89</v>
          </cell>
          <cell r="F7577">
            <v>797187</v>
          </cell>
        </row>
        <row r="7578">
          <cell r="A7578" t="str">
            <v>42573 EXR</v>
          </cell>
          <cell r="B7578">
            <v>42573</v>
          </cell>
          <cell r="C7578" t="str">
            <v>EXR</v>
          </cell>
          <cell r="D7578">
            <v>92.69</v>
          </cell>
          <cell r="E7578">
            <v>93.62</v>
          </cell>
          <cell r="F7578">
            <v>543981</v>
          </cell>
        </row>
        <row r="7579">
          <cell r="A7579" t="str">
            <v>42576 EXR</v>
          </cell>
          <cell r="B7579">
            <v>42576</v>
          </cell>
          <cell r="C7579" t="str">
            <v>EXR</v>
          </cell>
          <cell r="D7579">
            <v>93.25</v>
          </cell>
          <cell r="E7579">
            <v>91.86</v>
          </cell>
          <cell r="F7579">
            <v>1190641</v>
          </cell>
        </row>
        <row r="7580">
          <cell r="A7580" t="str">
            <v>42577 EXR</v>
          </cell>
          <cell r="B7580">
            <v>42577</v>
          </cell>
          <cell r="C7580" t="str">
            <v>EXR</v>
          </cell>
          <cell r="D7580">
            <v>91.82</v>
          </cell>
          <cell r="E7580">
            <v>90.4</v>
          </cell>
          <cell r="F7580">
            <v>605023</v>
          </cell>
        </row>
        <row r="7581">
          <cell r="A7581" t="str">
            <v>42578 EXR</v>
          </cell>
          <cell r="B7581">
            <v>42578</v>
          </cell>
          <cell r="C7581" t="str">
            <v>EXR</v>
          </cell>
          <cell r="D7581">
            <v>90.18</v>
          </cell>
          <cell r="E7581">
            <v>89.9</v>
          </cell>
          <cell r="F7581">
            <v>677137</v>
          </cell>
        </row>
        <row r="7582">
          <cell r="A7582" t="str">
            <v>42579 EXR</v>
          </cell>
          <cell r="B7582">
            <v>42579</v>
          </cell>
          <cell r="C7582" t="str">
            <v>EXR</v>
          </cell>
          <cell r="D7582">
            <v>88.62</v>
          </cell>
          <cell r="E7582">
            <v>85.98</v>
          </cell>
          <cell r="F7582">
            <v>3496139</v>
          </cell>
        </row>
        <row r="7583">
          <cell r="A7583" t="str">
            <v>42580 EXR</v>
          </cell>
          <cell r="B7583">
            <v>42580</v>
          </cell>
          <cell r="C7583" t="str">
            <v>EXR</v>
          </cell>
          <cell r="D7583">
            <v>85.84</v>
          </cell>
          <cell r="E7583">
            <v>86.02</v>
          </cell>
          <cell r="F7583">
            <v>2719191</v>
          </cell>
        </row>
        <row r="7584">
          <cell r="A7584" t="str">
            <v>42583 EXR</v>
          </cell>
          <cell r="B7584">
            <v>42583</v>
          </cell>
          <cell r="C7584" t="str">
            <v>EXR</v>
          </cell>
          <cell r="D7584">
            <v>86</v>
          </cell>
          <cell r="E7584">
            <v>86.57</v>
          </cell>
          <cell r="F7584">
            <v>1357562</v>
          </cell>
        </row>
        <row r="7585">
          <cell r="A7585" t="str">
            <v>42584 EXR</v>
          </cell>
          <cell r="B7585">
            <v>42584</v>
          </cell>
          <cell r="C7585" t="str">
            <v>EXR</v>
          </cell>
          <cell r="D7585">
            <v>86.53</v>
          </cell>
          <cell r="E7585">
            <v>85.17</v>
          </cell>
          <cell r="F7585">
            <v>1611212</v>
          </cell>
        </row>
        <row r="7586">
          <cell r="A7586" t="str">
            <v>42585 EXR</v>
          </cell>
          <cell r="B7586">
            <v>42585</v>
          </cell>
          <cell r="C7586" t="str">
            <v>EXR</v>
          </cell>
          <cell r="D7586">
            <v>85.02</v>
          </cell>
          <cell r="E7586">
            <v>83.05</v>
          </cell>
          <cell r="F7586">
            <v>2221809</v>
          </cell>
        </row>
        <row r="7587">
          <cell r="A7587" t="str">
            <v>42586 EXR</v>
          </cell>
          <cell r="B7587">
            <v>42586</v>
          </cell>
          <cell r="C7587" t="str">
            <v>EXR</v>
          </cell>
          <cell r="D7587">
            <v>82.59</v>
          </cell>
          <cell r="E7587">
            <v>81.99</v>
          </cell>
          <cell r="F7587">
            <v>1522098</v>
          </cell>
        </row>
        <row r="7588">
          <cell r="A7588" t="str">
            <v>42587 EXR</v>
          </cell>
          <cell r="B7588">
            <v>42587</v>
          </cell>
          <cell r="C7588" t="str">
            <v>EXR</v>
          </cell>
          <cell r="D7588">
            <v>82.25</v>
          </cell>
          <cell r="E7588">
            <v>82.48</v>
          </cell>
          <cell r="F7588">
            <v>1479325</v>
          </cell>
        </row>
        <row r="7589">
          <cell r="A7589" t="str">
            <v>42590 EXR</v>
          </cell>
          <cell r="B7589">
            <v>42590</v>
          </cell>
          <cell r="C7589" t="str">
            <v>EXR</v>
          </cell>
          <cell r="D7589">
            <v>82.25</v>
          </cell>
          <cell r="E7589">
            <v>82.29</v>
          </cell>
          <cell r="F7589">
            <v>1121060</v>
          </cell>
        </row>
        <row r="7590">
          <cell r="A7590" t="str">
            <v>42591 EXR</v>
          </cell>
          <cell r="B7590">
            <v>42591</v>
          </cell>
          <cell r="C7590" t="str">
            <v>EXR</v>
          </cell>
          <cell r="D7590">
            <v>82.22</v>
          </cell>
          <cell r="E7590">
            <v>82.9</v>
          </cell>
          <cell r="F7590">
            <v>848469</v>
          </cell>
        </row>
        <row r="7591">
          <cell r="A7591" t="str">
            <v>42592 EXR</v>
          </cell>
          <cell r="B7591">
            <v>42592</v>
          </cell>
          <cell r="C7591" t="str">
            <v>EXR</v>
          </cell>
          <cell r="D7591">
            <v>83.21</v>
          </cell>
          <cell r="E7591">
            <v>83.76</v>
          </cell>
          <cell r="F7591">
            <v>1787436</v>
          </cell>
        </row>
        <row r="7592">
          <cell r="A7592" t="str">
            <v>42593 EXR</v>
          </cell>
          <cell r="B7592">
            <v>42593</v>
          </cell>
          <cell r="C7592" t="str">
            <v>EXR</v>
          </cell>
          <cell r="D7592">
            <v>84</v>
          </cell>
          <cell r="E7592">
            <v>83.55</v>
          </cell>
          <cell r="F7592">
            <v>1217229</v>
          </cell>
        </row>
        <row r="7593">
          <cell r="A7593" t="str">
            <v>42594 EXR</v>
          </cell>
          <cell r="B7593">
            <v>42594</v>
          </cell>
          <cell r="C7593" t="str">
            <v>EXR</v>
          </cell>
          <cell r="D7593">
            <v>83.3</v>
          </cell>
          <cell r="E7593">
            <v>83.44</v>
          </cell>
          <cell r="F7593">
            <v>1376072</v>
          </cell>
        </row>
        <row r="7594">
          <cell r="A7594" t="str">
            <v>42597 EXR</v>
          </cell>
          <cell r="B7594">
            <v>42597</v>
          </cell>
          <cell r="C7594" t="str">
            <v>EXR</v>
          </cell>
          <cell r="D7594">
            <v>83.81</v>
          </cell>
          <cell r="E7594">
            <v>83.11</v>
          </cell>
          <cell r="F7594">
            <v>1407254</v>
          </cell>
        </row>
        <row r="7595">
          <cell r="A7595" t="str">
            <v>42598 EXR</v>
          </cell>
          <cell r="B7595">
            <v>42598</v>
          </cell>
          <cell r="C7595" t="str">
            <v>EXR</v>
          </cell>
          <cell r="D7595">
            <v>83.14</v>
          </cell>
          <cell r="E7595">
            <v>82.56</v>
          </cell>
          <cell r="F7595">
            <v>967309</v>
          </cell>
        </row>
        <row r="7596">
          <cell r="A7596" t="str">
            <v>42599 EXR</v>
          </cell>
          <cell r="B7596">
            <v>42599</v>
          </cell>
          <cell r="C7596" t="str">
            <v>EXR</v>
          </cell>
          <cell r="D7596">
            <v>82.44</v>
          </cell>
          <cell r="E7596">
            <v>82.58</v>
          </cell>
          <cell r="F7596">
            <v>799426</v>
          </cell>
        </row>
        <row r="7597">
          <cell r="A7597" t="str">
            <v>42600 EXR</v>
          </cell>
          <cell r="B7597">
            <v>42600</v>
          </cell>
          <cell r="C7597" t="str">
            <v>EXR</v>
          </cell>
          <cell r="D7597">
            <v>82.72</v>
          </cell>
          <cell r="E7597">
            <v>81.77</v>
          </cell>
          <cell r="F7597">
            <v>637720</v>
          </cell>
        </row>
        <row r="7598">
          <cell r="A7598" t="str">
            <v>42601 EXR</v>
          </cell>
          <cell r="B7598">
            <v>42601</v>
          </cell>
          <cell r="C7598" t="str">
            <v>EXR</v>
          </cell>
          <cell r="D7598">
            <v>81.86</v>
          </cell>
          <cell r="E7598">
            <v>80.790000000000006</v>
          </cell>
          <cell r="F7598">
            <v>870499</v>
          </cell>
        </row>
        <row r="7599">
          <cell r="A7599" t="str">
            <v>42604 EXR</v>
          </cell>
          <cell r="B7599">
            <v>42604</v>
          </cell>
          <cell r="C7599" t="str">
            <v>EXR</v>
          </cell>
          <cell r="D7599">
            <v>80.84</v>
          </cell>
          <cell r="E7599">
            <v>81.349999999999994</v>
          </cell>
          <cell r="F7599">
            <v>707230</v>
          </cell>
        </row>
        <row r="7600">
          <cell r="A7600" t="str">
            <v>42605 EXR</v>
          </cell>
          <cell r="B7600">
            <v>42605</v>
          </cell>
          <cell r="C7600" t="str">
            <v>EXR</v>
          </cell>
          <cell r="D7600">
            <v>81.5</v>
          </cell>
          <cell r="E7600">
            <v>81.180000000000007</v>
          </cell>
          <cell r="F7600">
            <v>800590</v>
          </cell>
        </row>
        <row r="7601">
          <cell r="A7601" t="str">
            <v>42606 EXR</v>
          </cell>
          <cell r="B7601">
            <v>42606</v>
          </cell>
          <cell r="C7601" t="str">
            <v>EXR</v>
          </cell>
          <cell r="D7601">
            <v>81.180000000000007</v>
          </cell>
          <cell r="E7601">
            <v>80.569999999999993</v>
          </cell>
          <cell r="F7601">
            <v>786836</v>
          </cell>
        </row>
        <row r="7602">
          <cell r="A7602" t="str">
            <v>42607 EXR</v>
          </cell>
          <cell r="B7602">
            <v>42607</v>
          </cell>
          <cell r="C7602" t="str">
            <v>EXR</v>
          </cell>
          <cell r="D7602">
            <v>80.63</v>
          </cell>
          <cell r="E7602">
            <v>80.989999999999995</v>
          </cell>
          <cell r="F7602">
            <v>700407</v>
          </cell>
        </row>
        <row r="7603">
          <cell r="A7603" t="str">
            <v>42608 EXR</v>
          </cell>
          <cell r="B7603">
            <v>42608</v>
          </cell>
          <cell r="C7603" t="str">
            <v>EXR</v>
          </cell>
          <cell r="D7603">
            <v>80.959999999999994</v>
          </cell>
          <cell r="E7603">
            <v>79.88</v>
          </cell>
          <cell r="F7603">
            <v>1039645</v>
          </cell>
        </row>
        <row r="7604">
          <cell r="A7604" t="str">
            <v>42611 EXR</v>
          </cell>
          <cell r="B7604">
            <v>42611</v>
          </cell>
          <cell r="C7604" t="str">
            <v>EXR</v>
          </cell>
          <cell r="D7604">
            <v>80.09</v>
          </cell>
          <cell r="E7604">
            <v>80.58</v>
          </cell>
          <cell r="F7604">
            <v>503967</v>
          </cell>
        </row>
        <row r="7605">
          <cell r="A7605" t="str">
            <v>42612 EXR</v>
          </cell>
          <cell r="B7605">
            <v>42612</v>
          </cell>
          <cell r="C7605" t="str">
            <v>EXR</v>
          </cell>
          <cell r="D7605">
            <v>80.45</v>
          </cell>
          <cell r="E7605">
            <v>80.400000000000006</v>
          </cell>
          <cell r="F7605">
            <v>879077</v>
          </cell>
        </row>
        <row r="7606">
          <cell r="A7606" t="str">
            <v>42613 EXR</v>
          </cell>
          <cell r="B7606">
            <v>42613</v>
          </cell>
          <cell r="C7606" t="str">
            <v>EXR</v>
          </cell>
          <cell r="D7606">
            <v>80.489999999999995</v>
          </cell>
          <cell r="E7606">
            <v>80.55</v>
          </cell>
          <cell r="F7606">
            <v>1197456</v>
          </cell>
        </row>
        <row r="7607">
          <cell r="A7607" t="str">
            <v>42614 EXR</v>
          </cell>
          <cell r="B7607">
            <v>42614</v>
          </cell>
          <cell r="C7607" t="str">
            <v>EXR</v>
          </cell>
          <cell r="D7607">
            <v>80.55</v>
          </cell>
          <cell r="E7607">
            <v>81.010000000000005</v>
          </cell>
          <cell r="F7607">
            <v>916840</v>
          </cell>
        </row>
        <row r="7608">
          <cell r="A7608" t="str">
            <v>42615 EXR</v>
          </cell>
          <cell r="B7608">
            <v>42615</v>
          </cell>
          <cell r="C7608" t="str">
            <v>EXR</v>
          </cell>
          <cell r="D7608">
            <v>81.349999999999994</v>
          </cell>
          <cell r="E7608">
            <v>81.86</v>
          </cell>
          <cell r="F7608">
            <v>656484</v>
          </cell>
        </row>
        <row r="7609">
          <cell r="A7609" t="str">
            <v>42619 EXR</v>
          </cell>
          <cell r="B7609">
            <v>42619</v>
          </cell>
          <cell r="C7609" t="str">
            <v>EXR</v>
          </cell>
          <cell r="D7609">
            <v>81.89</v>
          </cell>
          <cell r="E7609">
            <v>82.07</v>
          </cell>
          <cell r="F7609">
            <v>778972</v>
          </cell>
        </row>
        <row r="7610">
          <cell r="A7610" t="str">
            <v>42620 EXR</v>
          </cell>
          <cell r="B7610">
            <v>42620</v>
          </cell>
          <cell r="C7610" t="str">
            <v>EXR</v>
          </cell>
          <cell r="D7610">
            <v>81.89</v>
          </cell>
          <cell r="E7610">
            <v>82.66</v>
          </cell>
          <cell r="F7610">
            <v>773731</v>
          </cell>
        </row>
        <row r="7611">
          <cell r="A7611" t="str">
            <v>42621 EXR</v>
          </cell>
          <cell r="B7611">
            <v>42621</v>
          </cell>
          <cell r="C7611" t="str">
            <v>EXR</v>
          </cell>
          <cell r="D7611">
            <v>82.33</v>
          </cell>
          <cell r="E7611">
            <v>81.87</v>
          </cell>
          <cell r="F7611">
            <v>1294293</v>
          </cell>
        </row>
        <row r="7612">
          <cell r="A7612" t="str">
            <v>42622 EXR</v>
          </cell>
          <cell r="B7612">
            <v>42622</v>
          </cell>
          <cell r="C7612" t="str">
            <v>EXR</v>
          </cell>
          <cell r="D7612">
            <v>80.98</v>
          </cell>
          <cell r="E7612">
            <v>79.92</v>
          </cell>
          <cell r="F7612">
            <v>1035350</v>
          </cell>
        </row>
        <row r="7613">
          <cell r="A7613" t="str">
            <v>42625 EXR</v>
          </cell>
          <cell r="B7613">
            <v>42625</v>
          </cell>
          <cell r="C7613" t="str">
            <v>EXR</v>
          </cell>
          <cell r="D7613">
            <v>79.88</v>
          </cell>
          <cell r="E7613">
            <v>78.53</v>
          </cell>
          <cell r="F7613">
            <v>2400802</v>
          </cell>
        </row>
        <row r="7614">
          <cell r="A7614" t="str">
            <v>42626 EXR</v>
          </cell>
          <cell r="B7614">
            <v>42626</v>
          </cell>
          <cell r="C7614" t="str">
            <v>EXR</v>
          </cell>
          <cell r="D7614">
            <v>77.36</v>
          </cell>
          <cell r="E7614">
            <v>76.17</v>
          </cell>
          <cell r="F7614">
            <v>1594229</v>
          </cell>
        </row>
        <row r="7615">
          <cell r="A7615" t="str">
            <v>42627 EXR</v>
          </cell>
          <cell r="B7615">
            <v>42627</v>
          </cell>
          <cell r="C7615" t="str">
            <v>EXR</v>
          </cell>
          <cell r="D7615">
            <v>76.3</v>
          </cell>
          <cell r="E7615">
            <v>77.13</v>
          </cell>
          <cell r="F7615">
            <v>1138744</v>
          </cell>
        </row>
        <row r="7616">
          <cell r="A7616" t="str">
            <v>42628 EXR</v>
          </cell>
          <cell r="B7616">
            <v>42628</v>
          </cell>
          <cell r="C7616" t="str">
            <v>EXR</v>
          </cell>
          <cell r="D7616">
            <v>77.12</v>
          </cell>
          <cell r="E7616">
            <v>77.760000000000005</v>
          </cell>
          <cell r="F7616">
            <v>1038083</v>
          </cell>
        </row>
        <row r="7617">
          <cell r="A7617" t="str">
            <v>42629 EXR</v>
          </cell>
          <cell r="B7617">
            <v>42629</v>
          </cell>
          <cell r="C7617" t="str">
            <v>EXR</v>
          </cell>
          <cell r="D7617">
            <v>77.44</v>
          </cell>
          <cell r="E7617">
            <v>77.2</v>
          </cell>
          <cell r="F7617">
            <v>1746340</v>
          </cell>
        </row>
        <row r="7618">
          <cell r="A7618" t="str">
            <v>42632 EXR</v>
          </cell>
          <cell r="B7618">
            <v>42632</v>
          </cell>
          <cell r="C7618" t="str">
            <v>EXR</v>
          </cell>
          <cell r="D7618">
            <v>77.16</v>
          </cell>
          <cell r="E7618">
            <v>77.56</v>
          </cell>
          <cell r="F7618">
            <v>1099542</v>
          </cell>
        </row>
        <row r="7619">
          <cell r="A7619" t="str">
            <v>42633 EXR</v>
          </cell>
          <cell r="B7619">
            <v>42633</v>
          </cell>
          <cell r="C7619" t="str">
            <v>EXR</v>
          </cell>
          <cell r="D7619">
            <v>78.02</v>
          </cell>
          <cell r="E7619">
            <v>77.319999999999993</v>
          </cell>
          <cell r="F7619">
            <v>1030611</v>
          </cell>
        </row>
        <row r="7620">
          <cell r="A7620" t="str">
            <v>42634 EXR</v>
          </cell>
          <cell r="B7620">
            <v>42634</v>
          </cell>
          <cell r="C7620" t="str">
            <v>EXR</v>
          </cell>
          <cell r="D7620">
            <v>77.23</v>
          </cell>
          <cell r="E7620">
            <v>77.650000000000006</v>
          </cell>
          <cell r="F7620">
            <v>1005883</v>
          </cell>
        </row>
        <row r="7621">
          <cell r="A7621" t="str">
            <v>42635 EXR</v>
          </cell>
          <cell r="B7621">
            <v>42635</v>
          </cell>
          <cell r="C7621" t="str">
            <v>EXR</v>
          </cell>
          <cell r="D7621">
            <v>78.22</v>
          </cell>
          <cell r="E7621">
            <v>79.430000000000007</v>
          </cell>
          <cell r="F7621">
            <v>968199</v>
          </cell>
        </row>
        <row r="7622">
          <cell r="A7622" t="str">
            <v>42636 EXR</v>
          </cell>
          <cell r="B7622">
            <v>42636</v>
          </cell>
          <cell r="C7622" t="str">
            <v>EXR</v>
          </cell>
          <cell r="D7622">
            <v>79.38</v>
          </cell>
          <cell r="E7622">
            <v>80.02</v>
          </cell>
          <cell r="F7622">
            <v>1017796</v>
          </cell>
        </row>
        <row r="7623">
          <cell r="A7623" t="str">
            <v>42639 EXR</v>
          </cell>
          <cell r="B7623">
            <v>42639</v>
          </cell>
          <cell r="C7623" t="str">
            <v>EXR</v>
          </cell>
          <cell r="D7623">
            <v>79.97</v>
          </cell>
          <cell r="E7623">
            <v>81.38</v>
          </cell>
          <cell r="F7623">
            <v>986105</v>
          </cell>
        </row>
        <row r="7624">
          <cell r="A7624" t="str">
            <v>42640 EXR</v>
          </cell>
          <cell r="B7624">
            <v>42640</v>
          </cell>
          <cell r="C7624" t="str">
            <v>EXR</v>
          </cell>
          <cell r="D7624">
            <v>81.36</v>
          </cell>
          <cell r="E7624">
            <v>80.88</v>
          </cell>
          <cell r="F7624">
            <v>658871</v>
          </cell>
        </row>
        <row r="7625">
          <cell r="A7625" t="str">
            <v>42641 EXR</v>
          </cell>
          <cell r="B7625">
            <v>42641</v>
          </cell>
          <cell r="C7625" t="str">
            <v>EXR</v>
          </cell>
          <cell r="D7625">
            <v>80.87</v>
          </cell>
          <cell r="E7625">
            <v>81.61</v>
          </cell>
          <cell r="F7625">
            <v>609756</v>
          </cell>
        </row>
        <row r="7626">
          <cell r="A7626" t="str">
            <v>42642 EXR</v>
          </cell>
          <cell r="B7626">
            <v>42642</v>
          </cell>
          <cell r="C7626" t="str">
            <v>EXR</v>
          </cell>
          <cell r="D7626">
            <v>81.099999999999994</v>
          </cell>
          <cell r="E7626">
            <v>80.92</v>
          </cell>
          <cell r="F7626">
            <v>950793</v>
          </cell>
        </row>
        <row r="7627">
          <cell r="A7627" t="str">
            <v>42643 EXR</v>
          </cell>
          <cell r="B7627">
            <v>42643</v>
          </cell>
          <cell r="C7627" t="str">
            <v>EXR</v>
          </cell>
          <cell r="D7627">
            <v>81.45</v>
          </cell>
          <cell r="E7627">
            <v>79.41</v>
          </cell>
          <cell r="F7627">
            <v>1629139</v>
          </cell>
        </row>
        <row r="7628">
          <cell r="A7628" t="str">
            <v>42646 EXR</v>
          </cell>
          <cell r="B7628">
            <v>42646</v>
          </cell>
          <cell r="C7628" t="str">
            <v>EXR</v>
          </cell>
          <cell r="D7628">
            <v>79.239999999999995</v>
          </cell>
          <cell r="E7628">
            <v>77.66</v>
          </cell>
          <cell r="F7628">
            <v>1003141</v>
          </cell>
        </row>
        <row r="7629">
          <cell r="A7629" t="str">
            <v>42647 EXR</v>
          </cell>
          <cell r="B7629">
            <v>42647</v>
          </cell>
          <cell r="C7629" t="str">
            <v>EXR</v>
          </cell>
          <cell r="D7629">
            <v>77.56</v>
          </cell>
          <cell r="E7629">
            <v>76.69</v>
          </cell>
          <cell r="F7629">
            <v>1251354</v>
          </cell>
        </row>
        <row r="7630">
          <cell r="A7630" t="str">
            <v>42648 EXR</v>
          </cell>
          <cell r="B7630">
            <v>42648</v>
          </cell>
          <cell r="C7630" t="str">
            <v>EXR</v>
          </cell>
          <cell r="D7630">
            <v>76.61</v>
          </cell>
          <cell r="E7630">
            <v>74.13</v>
          </cell>
          <cell r="F7630">
            <v>1643439</v>
          </cell>
        </row>
        <row r="7631">
          <cell r="A7631" t="str">
            <v>42649 EXR</v>
          </cell>
          <cell r="B7631">
            <v>42649</v>
          </cell>
          <cell r="C7631" t="str">
            <v>EXR</v>
          </cell>
          <cell r="D7631">
            <v>73.900000000000006</v>
          </cell>
          <cell r="E7631">
            <v>74.11</v>
          </cell>
          <cell r="F7631">
            <v>1699418</v>
          </cell>
        </row>
        <row r="7632">
          <cell r="A7632" t="str">
            <v>42650 EXR</v>
          </cell>
          <cell r="B7632">
            <v>42650</v>
          </cell>
          <cell r="C7632" t="str">
            <v>EXR</v>
          </cell>
          <cell r="D7632">
            <v>74.680000000000007</v>
          </cell>
          <cell r="E7632">
            <v>75.47</v>
          </cell>
          <cell r="F7632">
            <v>1128110</v>
          </cell>
        </row>
        <row r="7633">
          <cell r="A7633" t="str">
            <v>42653 EXR</v>
          </cell>
          <cell r="B7633">
            <v>42653</v>
          </cell>
          <cell r="C7633" t="str">
            <v>EXR</v>
          </cell>
          <cell r="D7633">
            <v>75.489999999999995</v>
          </cell>
          <cell r="E7633">
            <v>75.599999999999994</v>
          </cell>
          <cell r="F7633">
            <v>626615</v>
          </cell>
        </row>
        <row r="7634">
          <cell r="A7634" t="str">
            <v>42654 EXR</v>
          </cell>
          <cell r="B7634">
            <v>42654</v>
          </cell>
          <cell r="C7634" t="str">
            <v>EXR</v>
          </cell>
          <cell r="D7634">
            <v>75.5</v>
          </cell>
          <cell r="E7634">
            <v>74.92</v>
          </cell>
          <cell r="F7634">
            <v>514018</v>
          </cell>
        </row>
        <row r="7635">
          <cell r="A7635" t="str">
            <v>42655 EXR</v>
          </cell>
          <cell r="B7635">
            <v>42655</v>
          </cell>
          <cell r="C7635" t="str">
            <v>EXR</v>
          </cell>
          <cell r="D7635">
            <v>75.05</v>
          </cell>
          <cell r="E7635">
            <v>75.760000000000005</v>
          </cell>
          <cell r="F7635">
            <v>506094</v>
          </cell>
        </row>
        <row r="7636">
          <cell r="A7636" t="str">
            <v>42656 EXR</v>
          </cell>
          <cell r="B7636">
            <v>42656</v>
          </cell>
          <cell r="C7636" t="str">
            <v>EXR</v>
          </cell>
          <cell r="D7636">
            <v>75.5</v>
          </cell>
          <cell r="E7636">
            <v>76.08</v>
          </cell>
          <cell r="F7636">
            <v>546457</v>
          </cell>
        </row>
        <row r="7637">
          <cell r="A7637" t="str">
            <v>42657 EXR</v>
          </cell>
          <cell r="B7637">
            <v>42657</v>
          </cell>
          <cell r="C7637" t="str">
            <v>EXR</v>
          </cell>
          <cell r="D7637">
            <v>76.08</v>
          </cell>
          <cell r="E7637">
            <v>75.930000000000007</v>
          </cell>
          <cell r="F7637">
            <v>431914</v>
          </cell>
        </row>
        <row r="7638">
          <cell r="A7638" t="str">
            <v>42660 EXR</v>
          </cell>
          <cell r="B7638">
            <v>42660</v>
          </cell>
          <cell r="C7638" t="str">
            <v>EXR</v>
          </cell>
          <cell r="D7638">
            <v>76.010000000000005</v>
          </cell>
          <cell r="E7638">
            <v>76.290000000000006</v>
          </cell>
          <cell r="F7638">
            <v>456126</v>
          </cell>
        </row>
        <row r="7639">
          <cell r="A7639" t="str">
            <v>42661 EXR</v>
          </cell>
          <cell r="B7639">
            <v>42661</v>
          </cell>
          <cell r="C7639" t="str">
            <v>EXR</v>
          </cell>
          <cell r="D7639">
            <v>76.680000000000007</v>
          </cell>
          <cell r="E7639">
            <v>76.19</v>
          </cell>
          <cell r="F7639">
            <v>424620</v>
          </cell>
        </row>
        <row r="7640">
          <cell r="A7640" t="str">
            <v>42662 EXR</v>
          </cell>
          <cell r="B7640">
            <v>42662</v>
          </cell>
          <cell r="C7640" t="str">
            <v>EXR</v>
          </cell>
          <cell r="D7640">
            <v>76.099999999999994</v>
          </cell>
          <cell r="E7640">
            <v>76.290000000000006</v>
          </cell>
          <cell r="F7640">
            <v>701912</v>
          </cell>
        </row>
        <row r="7641">
          <cell r="A7641" t="str">
            <v>42663 EXR</v>
          </cell>
          <cell r="B7641">
            <v>42663</v>
          </cell>
          <cell r="C7641" t="str">
            <v>EXR</v>
          </cell>
          <cell r="D7641">
            <v>76.47</v>
          </cell>
          <cell r="E7641">
            <v>76.27</v>
          </cell>
          <cell r="F7641">
            <v>785151</v>
          </cell>
        </row>
        <row r="7642">
          <cell r="A7642" t="str">
            <v>42664 EXR</v>
          </cell>
          <cell r="B7642">
            <v>42664</v>
          </cell>
          <cell r="C7642" t="str">
            <v>EXR</v>
          </cell>
          <cell r="D7642">
            <v>75.8</v>
          </cell>
          <cell r="E7642">
            <v>74.819999999999993</v>
          </cell>
          <cell r="F7642">
            <v>808427</v>
          </cell>
        </row>
        <row r="7643">
          <cell r="A7643" t="str">
            <v>42667 EXR</v>
          </cell>
          <cell r="B7643">
            <v>42667</v>
          </cell>
          <cell r="C7643" t="str">
            <v>EXR</v>
          </cell>
          <cell r="D7643">
            <v>75.040000000000006</v>
          </cell>
          <cell r="E7643">
            <v>75.09</v>
          </cell>
          <cell r="F7643">
            <v>773218</v>
          </cell>
        </row>
        <row r="7644">
          <cell r="A7644" t="str">
            <v>42668 EXR</v>
          </cell>
          <cell r="B7644">
            <v>42668</v>
          </cell>
          <cell r="C7644" t="str">
            <v>EXR</v>
          </cell>
          <cell r="D7644">
            <v>74.95</v>
          </cell>
          <cell r="E7644">
            <v>75.28</v>
          </cell>
          <cell r="F7644">
            <v>544400</v>
          </cell>
        </row>
        <row r="7645">
          <cell r="A7645" t="str">
            <v>42669 EXR</v>
          </cell>
          <cell r="B7645">
            <v>42669</v>
          </cell>
          <cell r="C7645" t="str">
            <v>EXR</v>
          </cell>
          <cell r="D7645">
            <v>75.180000000000007</v>
          </cell>
          <cell r="E7645">
            <v>76.22</v>
          </cell>
          <cell r="F7645">
            <v>1012388</v>
          </cell>
        </row>
        <row r="7646">
          <cell r="A7646" t="str">
            <v>42670 EXR</v>
          </cell>
          <cell r="B7646">
            <v>42670</v>
          </cell>
          <cell r="C7646" t="str">
            <v>EXR</v>
          </cell>
          <cell r="D7646">
            <v>74.47</v>
          </cell>
          <cell r="E7646">
            <v>70.59</v>
          </cell>
          <cell r="F7646">
            <v>1621615</v>
          </cell>
        </row>
        <row r="7647">
          <cell r="A7647" t="str">
            <v>42671 EXR</v>
          </cell>
          <cell r="B7647">
            <v>42671</v>
          </cell>
          <cell r="C7647" t="str">
            <v>EXR</v>
          </cell>
          <cell r="D7647">
            <v>70.59</v>
          </cell>
          <cell r="E7647">
            <v>72.09</v>
          </cell>
          <cell r="F7647">
            <v>990365</v>
          </cell>
        </row>
        <row r="7648">
          <cell r="A7648" t="str">
            <v>42674 EXR</v>
          </cell>
          <cell r="B7648">
            <v>42674</v>
          </cell>
          <cell r="C7648" t="str">
            <v>EXR</v>
          </cell>
          <cell r="D7648">
            <v>72.489999999999995</v>
          </cell>
          <cell r="E7648">
            <v>73.150000000000006</v>
          </cell>
          <cell r="F7648">
            <v>1556467</v>
          </cell>
        </row>
        <row r="7649">
          <cell r="A7649" t="str">
            <v>42675 EXR</v>
          </cell>
          <cell r="B7649">
            <v>42675</v>
          </cell>
          <cell r="C7649" t="str">
            <v>EXR</v>
          </cell>
          <cell r="D7649">
            <v>73.06</v>
          </cell>
          <cell r="E7649">
            <v>71.260000000000005</v>
          </cell>
          <cell r="F7649">
            <v>1262849</v>
          </cell>
        </row>
        <row r="7650">
          <cell r="A7650" t="str">
            <v>42676 EXR</v>
          </cell>
          <cell r="B7650">
            <v>42676</v>
          </cell>
          <cell r="C7650" t="str">
            <v>EXR</v>
          </cell>
          <cell r="D7650">
            <v>71.67</v>
          </cell>
          <cell r="E7650">
            <v>71.52</v>
          </cell>
          <cell r="F7650">
            <v>916571</v>
          </cell>
        </row>
        <row r="7651">
          <cell r="A7651" t="str">
            <v>42677 EXR</v>
          </cell>
          <cell r="B7651">
            <v>42677</v>
          </cell>
          <cell r="C7651" t="str">
            <v>EXR</v>
          </cell>
          <cell r="D7651">
            <v>71.13</v>
          </cell>
          <cell r="E7651">
            <v>70.42</v>
          </cell>
          <cell r="F7651">
            <v>824746</v>
          </cell>
        </row>
        <row r="7652">
          <cell r="A7652" t="str">
            <v>42678 EXR</v>
          </cell>
          <cell r="B7652">
            <v>42678</v>
          </cell>
          <cell r="C7652" t="str">
            <v>EXR</v>
          </cell>
          <cell r="D7652">
            <v>70.7</v>
          </cell>
          <cell r="E7652">
            <v>71.66</v>
          </cell>
          <cell r="F7652">
            <v>1082127</v>
          </cell>
        </row>
        <row r="7653">
          <cell r="A7653" t="str">
            <v>42681 EXR</v>
          </cell>
          <cell r="B7653">
            <v>42681</v>
          </cell>
          <cell r="C7653" t="str">
            <v>EXR</v>
          </cell>
          <cell r="D7653">
            <v>72.48</v>
          </cell>
          <cell r="E7653">
            <v>74.09</v>
          </cell>
          <cell r="F7653">
            <v>846328</v>
          </cell>
        </row>
        <row r="7654">
          <cell r="A7654" t="str">
            <v>42682 EXR</v>
          </cell>
          <cell r="B7654">
            <v>42682</v>
          </cell>
          <cell r="C7654" t="str">
            <v>EXR</v>
          </cell>
          <cell r="D7654">
            <v>74.19</v>
          </cell>
          <cell r="E7654">
            <v>75.38</v>
          </cell>
          <cell r="F7654">
            <v>893132</v>
          </cell>
        </row>
        <row r="7655">
          <cell r="A7655" t="str">
            <v>42683 EXR</v>
          </cell>
          <cell r="B7655">
            <v>42683</v>
          </cell>
          <cell r="C7655" t="str">
            <v>EXR</v>
          </cell>
          <cell r="D7655">
            <v>74.36</v>
          </cell>
          <cell r="E7655">
            <v>75.989999999999995</v>
          </cell>
          <cell r="F7655">
            <v>1499593</v>
          </cell>
        </row>
        <row r="7656">
          <cell r="A7656" t="str">
            <v>42684 EXR</v>
          </cell>
          <cell r="B7656">
            <v>42684</v>
          </cell>
          <cell r="C7656" t="str">
            <v>EXR</v>
          </cell>
          <cell r="D7656">
            <v>76.069999999999993</v>
          </cell>
          <cell r="E7656">
            <v>73.44</v>
          </cell>
          <cell r="F7656">
            <v>1396240</v>
          </cell>
        </row>
        <row r="7657">
          <cell r="A7657" t="str">
            <v>42685 EXR</v>
          </cell>
          <cell r="B7657">
            <v>42685</v>
          </cell>
          <cell r="C7657" t="str">
            <v>EXR</v>
          </cell>
          <cell r="D7657">
            <v>73.42</v>
          </cell>
          <cell r="E7657">
            <v>73.760000000000005</v>
          </cell>
          <cell r="F7657">
            <v>768293</v>
          </cell>
        </row>
        <row r="7658">
          <cell r="A7658" t="str">
            <v>42688 EXR</v>
          </cell>
          <cell r="B7658">
            <v>42688</v>
          </cell>
          <cell r="C7658" t="str">
            <v>EXR</v>
          </cell>
          <cell r="D7658">
            <v>73.349999999999994</v>
          </cell>
          <cell r="E7658">
            <v>74.849999999999994</v>
          </cell>
          <cell r="F7658">
            <v>945178</v>
          </cell>
        </row>
        <row r="7659">
          <cell r="A7659" t="str">
            <v>42689 EXR</v>
          </cell>
          <cell r="B7659">
            <v>42689</v>
          </cell>
          <cell r="C7659" t="str">
            <v>EXR</v>
          </cell>
          <cell r="D7659">
            <v>74.989999999999995</v>
          </cell>
          <cell r="E7659">
            <v>73.39</v>
          </cell>
          <cell r="F7659">
            <v>1162078</v>
          </cell>
        </row>
        <row r="7660">
          <cell r="A7660" t="str">
            <v>42690 EXR</v>
          </cell>
          <cell r="B7660">
            <v>42690</v>
          </cell>
          <cell r="C7660" t="str">
            <v>EXR</v>
          </cell>
          <cell r="D7660">
            <v>73.08</v>
          </cell>
          <cell r="E7660">
            <v>71.87</v>
          </cell>
          <cell r="F7660">
            <v>861864</v>
          </cell>
        </row>
        <row r="7661">
          <cell r="A7661" t="str">
            <v>42691 EXR</v>
          </cell>
          <cell r="B7661">
            <v>42691</v>
          </cell>
          <cell r="C7661" t="str">
            <v>EXR</v>
          </cell>
          <cell r="D7661">
            <v>71.98</v>
          </cell>
          <cell r="E7661">
            <v>70.510000000000005</v>
          </cell>
          <cell r="F7661">
            <v>703304</v>
          </cell>
        </row>
        <row r="7662">
          <cell r="A7662" t="str">
            <v>42692 EXR</v>
          </cell>
          <cell r="B7662">
            <v>42692</v>
          </cell>
          <cell r="C7662" t="str">
            <v>EXR</v>
          </cell>
          <cell r="D7662">
            <v>70.62</v>
          </cell>
          <cell r="E7662">
            <v>70.61</v>
          </cell>
          <cell r="F7662">
            <v>877861</v>
          </cell>
        </row>
        <row r="7663">
          <cell r="A7663" t="str">
            <v>42695 EXR</v>
          </cell>
          <cell r="B7663">
            <v>42695</v>
          </cell>
          <cell r="C7663" t="str">
            <v>EXR</v>
          </cell>
          <cell r="D7663">
            <v>70.47</v>
          </cell>
          <cell r="E7663">
            <v>68.78</v>
          </cell>
          <cell r="F7663">
            <v>1030486</v>
          </cell>
        </row>
        <row r="7664">
          <cell r="A7664" t="str">
            <v>42696 EXR</v>
          </cell>
          <cell r="B7664">
            <v>42696</v>
          </cell>
          <cell r="C7664" t="str">
            <v>EXR</v>
          </cell>
          <cell r="D7664">
            <v>68.92</v>
          </cell>
          <cell r="E7664">
            <v>69.81</v>
          </cell>
          <cell r="F7664">
            <v>1010824</v>
          </cell>
        </row>
        <row r="7665">
          <cell r="A7665" t="str">
            <v>42697 EXR</v>
          </cell>
          <cell r="B7665">
            <v>42697</v>
          </cell>
          <cell r="C7665" t="str">
            <v>EXR</v>
          </cell>
          <cell r="D7665">
            <v>69.48</v>
          </cell>
          <cell r="E7665">
            <v>69.64</v>
          </cell>
          <cell r="F7665">
            <v>590903</v>
          </cell>
        </row>
        <row r="7666">
          <cell r="A7666" t="str">
            <v>42699 EXR</v>
          </cell>
          <cell r="B7666">
            <v>42699</v>
          </cell>
          <cell r="C7666" t="str">
            <v>EXR</v>
          </cell>
          <cell r="D7666">
            <v>69.849999999999994</v>
          </cell>
          <cell r="E7666">
            <v>70.08</v>
          </cell>
          <cell r="F7666">
            <v>359845</v>
          </cell>
        </row>
        <row r="7667">
          <cell r="A7667" t="str">
            <v>42702 EXR</v>
          </cell>
          <cell r="B7667">
            <v>42702</v>
          </cell>
          <cell r="C7667" t="str">
            <v>EXR</v>
          </cell>
          <cell r="D7667">
            <v>69.819999999999993</v>
          </cell>
          <cell r="E7667">
            <v>70.95</v>
          </cell>
          <cell r="F7667">
            <v>628597</v>
          </cell>
        </row>
        <row r="7668">
          <cell r="A7668" t="str">
            <v>42703 EXR</v>
          </cell>
          <cell r="B7668">
            <v>42703</v>
          </cell>
          <cell r="C7668" t="str">
            <v>EXR</v>
          </cell>
          <cell r="D7668">
            <v>71.02</v>
          </cell>
          <cell r="E7668">
            <v>70.849999999999994</v>
          </cell>
          <cell r="F7668">
            <v>756175</v>
          </cell>
        </row>
        <row r="7669">
          <cell r="A7669" t="str">
            <v>42704 EXR</v>
          </cell>
          <cell r="B7669">
            <v>42704</v>
          </cell>
          <cell r="C7669" t="str">
            <v>EXR</v>
          </cell>
          <cell r="D7669">
            <v>70.33</v>
          </cell>
          <cell r="E7669">
            <v>70.16</v>
          </cell>
          <cell r="F7669">
            <v>1059074</v>
          </cell>
        </row>
        <row r="7670">
          <cell r="A7670" t="str">
            <v>42705 EXR</v>
          </cell>
          <cell r="B7670">
            <v>42705</v>
          </cell>
          <cell r="C7670" t="str">
            <v>EXR</v>
          </cell>
          <cell r="D7670">
            <v>69.849999999999994</v>
          </cell>
          <cell r="E7670">
            <v>69.209999999999994</v>
          </cell>
          <cell r="F7670">
            <v>877951</v>
          </cell>
        </row>
        <row r="7671">
          <cell r="A7671" t="str">
            <v>42706 EXR</v>
          </cell>
          <cell r="B7671">
            <v>42706</v>
          </cell>
          <cell r="C7671" t="str">
            <v>EXR</v>
          </cell>
          <cell r="D7671">
            <v>69.62</v>
          </cell>
          <cell r="E7671">
            <v>70.180000000000007</v>
          </cell>
          <cell r="F7671">
            <v>789185</v>
          </cell>
        </row>
        <row r="7672">
          <cell r="A7672" t="str">
            <v>42709 EXR</v>
          </cell>
          <cell r="B7672">
            <v>42709</v>
          </cell>
          <cell r="C7672" t="str">
            <v>EXR</v>
          </cell>
          <cell r="D7672">
            <v>70.08</v>
          </cell>
          <cell r="E7672">
            <v>70.430000000000007</v>
          </cell>
          <cell r="F7672">
            <v>891568</v>
          </cell>
        </row>
        <row r="7673">
          <cell r="A7673" t="str">
            <v>42710 EXR</v>
          </cell>
          <cell r="B7673">
            <v>42710</v>
          </cell>
          <cell r="C7673" t="str">
            <v>EXR</v>
          </cell>
          <cell r="D7673">
            <v>70.52</v>
          </cell>
          <cell r="E7673">
            <v>71.900000000000006</v>
          </cell>
          <cell r="F7673">
            <v>944022</v>
          </cell>
        </row>
        <row r="7674">
          <cell r="A7674" t="str">
            <v>42711 EXR</v>
          </cell>
          <cell r="B7674">
            <v>42711</v>
          </cell>
          <cell r="C7674" t="str">
            <v>EXR</v>
          </cell>
          <cell r="D7674">
            <v>71.930000000000007</v>
          </cell>
          <cell r="E7674">
            <v>74.2</v>
          </cell>
          <cell r="F7674">
            <v>1376249</v>
          </cell>
        </row>
        <row r="7675">
          <cell r="A7675" t="str">
            <v>42712 EXR</v>
          </cell>
          <cell r="B7675">
            <v>42712</v>
          </cell>
          <cell r="C7675" t="str">
            <v>EXR</v>
          </cell>
          <cell r="D7675">
            <v>73.89</v>
          </cell>
          <cell r="E7675">
            <v>75.19</v>
          </cell>
          <cell r="F7675">
            <v>1884541</v>
          </cell>
        </row>
        <row r="7676">
          <cell r="A7676" t="str">
            <v>42713 EXR</v>
          </cell>
          <cell r="B7676">
            <v>42713</v>
          </cell>
          <cell r="C7676" t="str">
            <v>EXR</v>
          </cell>
          <cell r="D7676">
            <v>75.14</v>
          </cell>
          <cell r="E7676">
            <v>75.010000000000005</v>
          </cell>
          <cell r="F7676">
            <v>1526807</v>
          </cell>
        </row>
        <row r="7677">
          <cell r="A7677" t="str">
            <v>42716 EXR</v>
          </cell>
          <cell r="B7677">
            <v>42716</v>
          </cell>
          <cell r="C7677" t="str">
            <v>EXR</v>
          </cell>
          <cell r="D7677">
            <v>74.81</v>
          </cell>
          <cell r="E7677">
            <v>74.739999999999995</v>
          </cell>
          <cell r="F7677">
            <v>903361</v>
          </cell>
        </row>
        <row r="7678">
          <cell r="A7678" t="str">
            <v>42717 EXR</v>
          </cell>
          <cell r="B7678">
            <v>42717</v>
          </cell>
          <cell r="C7678" t="str">
            <v>EXR</v>
          </cell>
          <cell r="D7678">
            <v>74.83</v>
          </cell>
          <cell r="E7678">
            <v>74.14</v>
          </cell>
          <cell r="F7678">
            <v>1535137</v>
          </cell>
        </row>
        <row r="7679">
          <cell r="A7679" t="str">
            <v>42718 EXR</v>
          </cell>
          <cell r="B7679">
            <v>42718</v>
          </cell>
          <cell r="C7679" t="str">
            <v>EXR</v>
          </cell>
          <cell r="D7679">
            <v>73.91</v>
          </cell>
          <cell r="E7679">
            <v>73.41</v>
          </cell>
          <cell r="F7679">
            <v>1209202</v>
          </cell>
        </row>
        <row r="7680">
          <cell r="A7680" t="str">
            <v>42719 EXR</v>
          </cell>
          <cell r="B7680">
            <v>42719</v>
          </cell>
          <cell r="C7680" t="str">
            <v>EXR</v>
          </cell>
          <cell r="D7680">
            <v>72.31</v>
          </cell>
          <cell r="E7680">
            <v>72.38</v>
          </cell>
          <cell r="F7680">
            <v>1303621</v>
          </cell>
        </row>
        <row r="7681">
          <cell r="A7681" t="str">
            <v>42720 EXR</v>
          </cell>
          <cell r="B7681">
            <v>42720</v>
          </cell>
          <cell r="C7681" t="str">
            <v>EXR</v>
          </cell>
          <cell r="D7681">
            <v>73.09</v>
          </cell>
          <cell r="E7681">
            <v>74.2</v>
          </cell>
          <cell r="F7681">
            <v>1375536</v>
          </cell>
        </row>
        <row r="7682">
          <cell r="A7682" t="str">
            <v>42723 EXR</v>
          </cell>
          <cell r="B7682">
            <v>42723</v>
          </cell>
          <cell r="C7682" t="str">
            <v>EXR</v>
          </cell>
          <cell r="D7682">
            <v>74.52</v>
          </cell>
          <cell r="E7682">
            <v>74.94</v>
          </cell>
          <cell r="F7682">
            <v>701963</v>
          </cell>
        </row>
        <row r="7683">
          <cell r="A7683" t="str">
            <v>42724 EXR</v>
          </cell>
          <cell r="B7683">
            <v>42724</v>
          </cell>
          <cell r="C7683" t="str">
            <v>EXR</v>
          </cell>
          <cell r="D7683">
            <v>74.69</v>
          </cell>
          <cell r="E7683">
            <v>74.3</v>
          </cell>
          <cell r="F7683">
            <v>995911</v>
          </cell>
        </row>
        <row r="7684">
          <cell r="A7684" t="str">
            <v>42725 EXR</v>
          </cell>
          <cell r="B7684">
            <v>42725</v>
          </cell>
          <cell r="C7684" t="str">
            <v>EXR</v>
          </cell>
          <cell r="D7684">
            <v>74.31</v>
          </cell>
          <cell r="E7684">
            <v>73.58</v>
          </cell>
          <cell r="F7684">
            <v>1794561</v>
          </cell>
        </row>
        <row r="7685">
          <cell r="A7685" t="str">
            <v>42726 EXR</v>
          </cell>
          <cell r="B7685">
            <v>42726</v>
          </cell>
          <cell r="C7685" t="str">
            <v>EXR</v>
          </cell>
          <cell r="D7685">
            <v>73.47</v>
          </cell>
          <cell r="E7685">
            <v>74.36</v>
          </cell>
          <cell r="F7685">
            <v>694055</v>
          </cell>
        </row>
        <row r="7686">
          <cell r="A7686" t="str">
            <v>42727 EXR</v>
          </cell>
          <cell r="B7686">
            <v>42727</v>
          </cell>
          <cell r="C7686" t="str">
            <v>EXR</v>
          </cell>
          <cell r="D7686">
            <v>74.349999999999994</v>
          </cell>
          <cell r="E7686">
            <v>74.760000000000005</v>
          </cell>
          <cell r="F7686">
            <v>545790</v>
          </cell>
        </row>
        <row r="7687">
          <cell r="A7687" t="str">
            <v>42731 EXR</v>
          </cell>
          <cell r="B7687">
            <v>42731</v>
          </cell>
          <cell r="C7687" t="str">
            <v>EXR</v>
          </cell>
          <cell r="D7687">
            <v>75.05</v>
          </cell>
          <cell r="E7687">
            <v>75.38</v>
          </cell>
          <cell r="F7687">
            <v>636682</v>
          </cell>
        </row>
        <row r="7688">
          <cell r="A7688" t="str">
            <v>42732 EXR</v>
          </cell>
          <cell r="B7688">
            <v>42732</v>
          </cell>
          <cell r="C7688" t="str">
            <v>EXR</v>
          </cell>
          <cell r="D7688">
            <v>75.53</v>
          </cell>
          <cell r="E7688">
            <v>74.34</v>
          </cell>
          <cell r="F7688">
            <v>810768</v>
          </cell>
        </row>
        <row r="7689">
          <cell r="A7689" t="str">
            <v>42733 EXR</v>
          </cell>
          <cell r="B7689">
            <v>42733</v>
          </cell>
          <cell r="C7689" t="str">
            <v>EXR</v>
          </cell>
          <cell r="D7689">
            <v>74.349999999999994</v>
          </cell>
          <cell r="E7689">
            <v>75.59</v>
          </cell>
          <cell r="F7689">
            <v>878416</v>
          </cell>
        </row>
        <row r="7690">
          <cell r="A7690" t="str">
            <v>42734 EXR</v>
          </cell>
          <cell r="B7690">
            <v>42734</v>
          </cell>
          <cell r="C7690" t="str">
            <v>EXR</v>
          </cell>
          <cell r="D7690">
            <v>75.67</v>
          </cell>
          <cell r="E7690">
            <v>77.239999999999995</v>
          </cell>
          <cell r="F7690">
            <v>887253</v>
          </cell>
        </row>
        <row r="7691">
          <cell r="A7691" t="str">
            <v>42738 EXR</v>
          </cell>
          <cell r="B7691">
            <v>42738</v>
          </cell>
          <cell r="C7691" t="str">
            <v>EXR</v>
          </cell>
          <cell r="D7691">
            <v>77.25</v>
          </cell>
          <cell r="E7691">
            <v>77.05</v>
          </cell>
          <cell r="F7691">
            <v>906245</v>
          </cell>
        </row>
        <row r="7692">
          <cell r="A7692" t="str">
            <v>42739 EXR</v>
          </cell>
          <cell r="B7692">
            <v>42739</v>
          </cell>
          <cell r="C7692" t="str">
            <v>EXR</v>
          </cell>
          <cell r="D7692">
            <v>77.17</v>
          </cell>
          <cell r="E7692">
            <v>77.459999999999994</v>
          </cell>
          <cell r="F7692">
            <v>913967</v>
          </cell>
        </row>
        <row r="7693">
          <cell r="A7693" t="str">
            <v>42740 EXR</v>
          </cell>
          <cell r="B7693">
            <v>42740</v>
          </cell>
          <cell r="C7693" t="str">
            <v>EXR</v>
          </cell>
          <cell r="D7693">
            <v>76.83</v>
          </cell>
          <cell r="E7693">
            <v>78.47</v>
          </cell>
          <cell r="F7693">
            <v>903217</v>
          </cell>
        </row>
        <row r="7694">
          <cell r="A7694" t="str">
            <v>42741 EXR</v>
          </cell>
          <cell r="B7694">
            <v>42741</v>
          </cell>
          <cell r="C7694" t="str">
            <v>EXR</v>
          </cell>
          <cell r="D7694">
            <v>78.12</v>
          </cell>
          <cell r="E7694">
            <v>79.2</v>
          </cell>
          <cell r="F7694">
            <v>944496</v>
          </cell>
        </row>
        <row r="7695">
          <cell r="A7695" t="str">
            <v>42744 EXR</v>
          </cell>
          <cell r="B7695">
            <v>42744</v>
          </cell>
          <cell r="C7695" t="str">
            <v>EXR</v>
          </cell>
          <cell r="D7695">
            <v>79.27</v>
          </cell>
          <cell r="E7695">
            <v>78.260000000000005</v>
          </cell>
          <cell r="F7695">
            <v>616564</v>
          </cell>
        </row>
        <row r="7696">
          <cell r="A7696" t="str">
            <v>42745 EXR</v>
          </cell>
          <cell r="B7696">
            <v>42745</v>
          </cell>
          <cell r="C7696" t="str">
            <v>EXR</v>
          </cell>
          <cell r="D7696">
            <v>78.25</v>
          </cell>
          <cell r="E7696">
            <v>76.63</v>
          </cell>
          <cell r="F7696">
            <v>955302</v>
          </cell>
        </row>
        <row r="7697">
          <cell r="A7697" t="str">
            <v>42746 EXR</v>
          </cell>
          <cell r="B7697">
            <v>42746</v>
          </cell>
          <cell r="C7697" t="str">
            <v>EXR</v>
          </cell>
          <cell r="D7697">
            <v>76.78</v>
          </cell>
          <cell r="E7697">
            <v>74.650000000000006</v>
          </cell>
          <cell r="F7697">
            <v>1535491</v>
          </cell>
        </row>
        <row r="7698">
          <cell r="A7698" t="str">
            <v>42747 EXR</v>
          </cell>
          <cell r="B7698">
            <v>42747</v>
          </cell>
          <cell r="C7698" t="str">
            <v>EXR</v>
          </cell>
          <cell r="D7698">
            <v>74.63</v>
          </cell>
          <cell r="E7698">
            <v>73.81</v>
          </cell>
          <cell r="F7698">
            <v>1246520</v>
          </cell>
        </row>
        <row r="7699">
          <cell r="A7699" t="str">
            <v>42748 EXR</v>
          </cell>
          <cell r="B7699">
            <v>42748</v>
          </cell>
          <cell r="C7699" t="str">
            <v>EXR</v>
          </cell>
          <cell r="D7699">
            <v>73.760000000000005</v>
          </cell>
          <cell r="E7699">
            <v>72.650000000000006</v>
          </cell>
          <cell r="F7699">
            <v>913698</v>
          </cell>
        </row>
        <row r="7700">
          <cell r="A7700" t="str">
            <v>42752 EXR</v>
          </cell>
          <cell r="B7700">
            <v>42752</v>
          </cell>
          <cell r="C7700" t="str">
            <v>EXR</v>
          </cell>
          <cell r="D7700">
            <v>72.66</v>
          </cell>
          <cell r="E7700">
            <v>73.040000000000006</v>
          </cell>
          <cell r="F7700">
            <v>1168108</v>
          </cell>
        </row>
        <row r="7701">
          <cell r="A7701" t="str">
            <v>42753 EXR</v>
          </cell>
          <cell r="B7701">
            <v>42753</v>
          </cell>
          <cell r="C7701" t="str">
            <v>EXR</v>
          </cell>
          <cell r="D7701">
            <v>73.12</v>
          </cell>
          <cell r="E7701">
            <v>73.17</v>
          </cell>
          <cell r="F7701">
            <v>911036</v>
          </cell>
        </row>
        <row r="7702">
          <cell r="A7702" t="str">
            <v>42754 EXR</v>
          </cell>
          <cell r="B7702">
            <v>42754</v>
          </cell>
          <cell r="C7702" t="str">
            <v>EXR</v>
          </cell>
          <cell r="D7702">
            <v>72.760000000000005</v>
          </cell>
          <cell r="E7702">
            <v>73.099999999999994</v>
          </cell>
          <cell r="F7702">
            <v>761371</v>
          </cell>
        </row>
        <row r="7703">
          <cell r="A7703" t="str">
            <v>42755 EXR</v>
          </cell>
          <cell r="B7703">
            <v>42755</v>
          </cell>
          <cell r="C7703" t="str">
            <v>EXR</v>
          </cell>
          <cell r="D7703">
            <v>73.05</v>
          </cell>
          <cell r="E7703">
            <v>73.42</v>
          </cell>
          <cell r="F7703">
            <v>1007455</v>
          </cell>
        </row>
        <row r="7704">
          <cell r="A7704" t="str">
            <v>42758 EXR</v>
          </cell>
          <cell r="B7704">
            <v>42758</v>
          </cell>
          <cell r="C7704" t="str">
            <v>EXR</v>
          </cell>
          <cell r="D7704">
            <v>73.66</v>
          </cell>
          <cell r="E7704">
            <v>75</v>
          </cell>
          <cell r="F7704">
            <v>1190285</v>
          </cell>
        </row>
        <row r="7705">
          <cell r="A7705" t="str">
            <v>42759 EXR</v>
          </cell>
          <cell r="B7705">
            <v>42759</v>
          </cell>
          <cell r="C7705" t="str">
            <v>EXR</v>
          </cell>
          <cell r="D7705">
            <v>74.83</v>
          </cell>
          <cell r="E7705">
            <v>75.14</v>
          </cell>
          <cell r="F7705">
            <v>762242</v>
          </cell>
        </row>
        <row r="7706">
          <cell r="A7706" t="str">
            <v>42760 EXR</v>
          </cell>
          <cell r="B7706">
            <v>42760</v>
          </cell>
          <cell r="C7706" t="str">
            <v>EXR</v>
          </cell>
          <cell r="D7706">
            <v>75.260000000000005</v>
          </cell>
          <cell r="E7706">
            <v>73.77</v>
          </cell>
          <cell r="F7706">
            <v>1090618</v>
          </cell>
        </row>
        <row r="7707">
          <cell r="A7707" t="str">
            <v>42761 EXR</v>
          </cell>
          <cell r="B7707">
            <v>42761</v>
          </cell>
          <cell r="C7707" t="str">
            <v>EXR</v>
          </cell>
          <cell r="D7707">
            <v>73.84</v>
          </cell>
          <cell r="E7707">
            <v>73.98</v>
          </cell>
          <cell r="F7707">
            <v>944160</v>
          </cell>
        </row>
        <row r="7708">
          <cell r="A7708" t="str">
            <v>42762 EXR</v>
          </cell>
          <cell r="B7708">
            <v>42762</v>
          </cell>
          <cell r="C7708" t="str">
            <v>EXR</v>
          </cell>
          <cell r="D7708">
            <v>74.150000000000006</v>
          </cell>
          <cell r="E7708">
            <v>73.2</v>
          </cell>
          <cell r="F7708">
            <v>809771</v>
          </cell>
        </row>
        <row r="7709">
          <cell r="A7709" t="str">
            <v>42765 EXR</v>
          </cell>
          <cell r="B7709">
            <v>42765</v>
          </cell>
          <cell r="C7709" t="str">
            <v>EXR</v>
          </cell>
          <cell r="D7709">
            <v>73.37</v>
          </cell>
          <cell r="E7709">
            <v>72.3</v>
          </cell>
          <cell r="F7709">
            <v>826656</v>
          </cell>
        </row>
        <row r="7710">
          <cell r="A7710" t="str">
            <v>42766 EXR</v>
          </cell>
          <cell r="B7710">
            <v>42766</v>
          </cell>
          <cell r="C7710" t="str">
            <v>EXR</v>
          </cell>
          <cell r="D7710">
            <v>72.260000000000005</v>
          </cell>
          <cell r="E7710">
            <v>72.05</v>
          </cell>
          <cell r="F7710">
            <v>764187</v>
          </cell>
        </row>
        <row r="7711">
          <cell r="A7711" t="str">
            <v>42767 EXR</v>
          </cell>
          <cell r="B7711">
            <v>42767</v>
          </cell>
          <cell r="C7711" t="str">
            <v>EXR</v>
          </cell>
          <cell r="D7711">
            <v>71.72</v>
          </cell>
          <cell r="E7711">
            <v>71.64</v>
          </cell>
          <cell r="F7711">
            <v>801028</v>
          </cell>
        </row>
        <row r="7712">
          <cell r="A7712" t="str">
            <v>42768 EXR</v>
          </cell>
          <cell r="B7712">
            <v>42768</v>
          </cell>
          <cell r="C7712" t="str">
            <v>EXR</v>
          </cell>
          <cell r="D7712">
            <v>71.62</v>
          </cell>
          <cell r="E7712">
            <v>72.459999999999994</v>
          </cell>
          <cell r="F7712">
            <v>714884</v>
          </cell>
        </row>
        <row r="7713">
          <cell r="A7713" t="str">
            <v>42769 EXR</v>
          </cell>
          <cell r="B7713">
            <v>42769</v>
          </cell>
          <cell r="C7713" t="str">
            <v>EXR</v>
          </cell>
          <cell r="D7713">
            <v>73.12</v>
          </cell>
          <cell r="E7713">
            <v>73.010000000000005</v>
          </cell>
          <cell r="F7713">
            <v>706312</v>
          </cell>
        </row>
        <row r="7714">
          <cell r="A7714" t="str">
            <v>42772 EXR</v>
          </cell>
          <cell r="B7714">
            <v>42772</v>
          </cell>
          <cell r="C7714" t="str">
            <v>EXR</v>
          </cell>
          <cell r="D7714">
            <v>73.05</v>
          </cell>
          <cell r="E7714">
            <v>73.209999999999994</v>
          </cell>
          <cell r="F7714">
            <v>551517</v>
          </cell>
        </row>
        <row r="7715">
          <cell r="A7715" t="str">
            <v>42773 EXR</v>
          </cell>
          <cell r="B7715">
            <v>42773</v>
          </cell>
          <cell r="C7715" t="str">
            <v>EXR</v>
          </cell>
          <cell r="D7715">
            <v>73.180000000000007</v>
          </cell>
          <cell r="E7715">
            <v>73.72</v>
          </cell>
          <cell r="F7715">
            <v>675394</v>
          </cell>
        </row>
        <row r="7716">
          <cell r="A7716" t="str">
            <v>42774 EXR</v>
          </cell>
          <cell r="B7716">
            <v>42774</v>
          </cell>
          <cell r="C7716" t="str">
            <v>EXR</v>
          </cell>
          <cell r="D7716">
            <v>73.75</v>
          </cell>
          <cell r="E7716">
            <v>74.19</v>
          </cell>
          <cell r="F7716">
            <v>872232</v>
          </cell>
        </row>
        <row r="7717">
          <cell r="A7717" t="str">
            <v>42775 EXR</v>
          </cell>
          <cell r="B7717">
            <v>42775</v>
          </cell>
          <cell r="C7717" t="str">
            <v>EXR</v>
          </cell>
          <cell r="D7717">
            <v>74.260000000000005</v>
          </cell>
          <cell r="E7717">
            <v>74.510000000000005</v>
          </cell>
          <cell r="F7717">
            <v>323632</v>
          </cell>
        </row>
        <row r="7718">
          <cell r="A7718" t="str">
            <v>42776 EXR</v>
          </cell>
          <cell r="B7718">
            <v>42776</v>
          </cell>
          <cell r="C7718" t="str">
            <v>EXR</v>
          </cell>
          <cell r="D7718">
            <v>74.36</v>
          </cell>
          <cell r="E7718">
            <v>75</v>
          </cell>
          <cell r="F7718">
            <v>416109</v>
          </cell>
        </row>
        <row r="7719">
          <cell r="A7719" t="str">
            <v>42779 EXR</v>
          </cell>
          <cell r="B7719">
            <v>42779</v>
          </cell>
          <cell r="C7719" t="str">
            <v>EXR</v>
          </cell>
          <cell r="D7719">
            <v>75.25</v>
          </cell>
          <cell r="E7719">
            <v>74.849999999999994</v>
          </cell>
          <cell r="F7719">
            <v>616330</v>
          </cell>
        </row>
        <row r="7720">
          <cell r="A7720" t="str">
            <v>42780 EXR</v>
          </cell>
          <cell r="B7720">
            <v>42780</v>
          </cell>
          <cell r="C7720" t="str">
            <v>EXR</v>
          </cell>
          <cell r="D7720">
            <v>74.849999999999994</v>
          </cell>
          <cell r="E7720">
            <v>73.5</v>
          </cell>
          <cell r="F7720">
            <v>642602</v>
          </cell>
        </row>
        <row r="7721">
          <cell r="A7721" t="str">
            <v>42781 EXR</v>
          </cell>
          <cell r="B7721">
            <v>42781</v>
          </cell>
          <cell r="C7721" t="str">
            <v>EXR</v>
          </cell>
          <cell r="D7721">
            <v>72.709999999999994</v>
          </cell>
          <cell r="E7721">
            <v>73.540000000000006</v>
          </cell>
          <cell r="F7721">
            <v>731598</v>
          </cell>
        </row>
        <row r="7722">
          <cell r="A7722" t="str">
            <v>42782 EXR</v>
          </cell>
          <cell r="B7722">
            <v>42782</v>
          </cell>
          <cell r="C7722" t="str">
            <v>EXR</v>
          </cell>
          <cell r="D7722">
            <v>74.349999999999994</v>
          </cell>
          <cell r="E7722">
            <v>74.87</v>
          </cell>
          <cell r="F7722">
            <v>1168943</v>
          </cell>
        </row>
        <row r="7723">
          <cell r="A7723" t="str">
            <v>42783 EXR</v>
          </cell>
          <cell r="B7723">
            <v>42783</v>
          </cell>
          <cell r="C7723" t="str">
            <v>EXR</v>
          </cell>
          <cell r="D7723">
            <v>75.010000000000005</v>
          </cell>
          <cell r="E7723">
            <v>77.25</v>
          </cell>
          <cell r="F7723">
            <v>1486766</v>
          </cell>
        </row>
        <row r="7724">
          <cell r="A7724" t="str">
            <v>42787 EXR</v>
          </cell>
          <cell r="B7724">
            <v>42787</v>
          </cell>
          <cell r="C7724" t="str">
            <v>EXR</v>
          </cell>
          <cell r="D7724">
            <v>77.14</v>
          </cell>
          <cell r="E7724">
            <v>78.37</v>
          </cell>
          <cell r="F7724">
            <v>1287263</v>
          </cell>
        </row>
        <row r="7725">
          <cell r="A7725" t="str">
            <v>42788 EXR</v>
          </cell>
          <cell r="B7725">
            <v>42788</v>
          </cell>
          <cell r="C7725" t="str">
            <v>EXR</v>
          </cell>
          <cell r="D7725">
            <v>78.63</v>
          </cell>
          <cell r="E7725">
            <v>77.92</v>
          </cell>
          <cell r="F7725">
            <v>1817130</v>
          </cell>
        </row>
        <row r="7726">
          <cell r="A7726" t="str">
            <v>42789 EXR</v>
          </cell>
          <cell r="B7726">
            <v>42789</v>
          </cell>
          <cell r="C7726" t="str">
            <v>EXR</v>
          </cell>
          <cell r="D7726">
            <v>78.42</v>
          </cell>
          <cell r="E7726">
            <v>79.14</v>
          </cell>
          <cell r="F7726">
            <v>936548</v>
          </cell>
        </row>
        <row r="7727">
          <cell r="A7727" t="str">
            <v>42790 EXR</v>
          </cell>
          <cell r="B7727">
            <v>42790</v>
          </cell>
          <cell r="C7727" t="str">
            <v>EXR</v>
          </cell>
          <cell r="D7727">
            <v>79.19</v>
          </cell>
          <cell r="E7727">
            <v>79.489999999999995</v>
          </cell>
          <cell r="F7727">
            <v>661215</v>
          </cell>
        </row>
        <row r="7728">
          <cell r="A7728" t="str">
            <v>42793 EXR</v>
          </cell>
          <cell r="B7728">
            <v>42793</v>
          </cell>
          <cell r="C7728" t="str">
            <v>EXR</v>
          </cell>
          <cell r="D7728">
            <v>79.66</v>
          </cell>
          <cell r="E7728">
            <v>79.510000000000005</v>
          </cell>
          <cell r="F7728">
            <v>466613</v>
          </cell>
        </row>
        <row r="7729">
          <cell r="A7729" t="str">
            <v>42794 EXR</v>
          </cell>
          <cell r="B7729">
            <v>42794</v>
          </cell>
          <cell r="C7729" t="str">
            <v>EXR</v>
          </cell>
          <cell r="D7729">
            <v>79.66</v>
          </cell>
          <cell r="E7729">
            <v>79.19</v>
          </cell>
          <cell r="F7729">
            <v>806827</v>
          </cell>
        </row>
        <row r="7730">
          <cell r="A7730" t="str">
            <v>42795 EXR</v>
          </cell>
          <cell r="B7730">
            <v>42795</v>
          </cell>
          <cell r="C7730" t="str">
            <v>EXR</v>
          </cell>
          <cell r="D7730">
            <v>78.94</v>
          </cell>
          <cell r="E7730">
            <v>79.819999999999993</v>
          </cell>
          <cell r="F7730">
            <v>644963</v>
          </cell>
        </row>
        <row r="7731">
          <cell r="A7731" t="str">
            <v>42796 EXR</v>
          </cell>
          <cell r="B7731">
            <v>42796</v>
          </cell>
          <cell r="C7731" t="str">
            <v>EXR</v>
          </cell>
          <cell r="D7731">
            <v>79.599999999999994</v>
          </cell>
          <cell r="E7731">
            <v>79.42</v>
          </cell>
          <cell r="F7731">
            <v>546675</v>
          </cell>
        </row>
        <row r="7732">
          <cell r="A7732" t="str">
            <v>42797 EXR</v>
          </cell>
          <cell r="B7732">
            <v>42797</v>
          </cell>
          <cell r="C7732" t="str">
            <v>EXR</v>
          </cell>
          <cell r="D7732">
            <v>78.95</v>
          </cell>
          <cell r="E7732">
            <v>79.08</v>
          </cell>
          <cell r="F7732">
            <v>652618</v>
          </cell>
        </row>
        <row r="7733">
          <cell r="A7733" t="str">
            <v>42800 EXR</v>
          </cell>
          <cell r="B7733">
            <v>42800</v>
          </cell>
          <cell r="C7733" t="str">
            <v>EXR</v>
          </cell>
          <cell r="D7733">
            <v>78.680000000000007</v>
          </cell>
          <cell r="E7733">
            <v>79.459999999999994</v>
          </cell>
          <cell r="F7733">
            <v>856589</v>
          </cell>
        </row>
        <row r="7734">
          <cell r="A7734" t="str">
            <v>42801 EXR</v>
          </cell>
          <cell r="B7734">
            <v>42801</v>
          </cell>
          <cell r="C7734" t="str">
            <v>EXR</v>
          </cell>
          <cell r="D7734">
            <v>79.239999999999995</v>
          </cell>
          <cell r="E7734">
            <v>78.989999999999995</v>
          </cell>
          <cell r="F7734">
            <v>1026622</v>
          </cell>
        </row>
        <row r="7735">
          <cell r="A7735" t="str">
            <v>42802 EXR</v>
          </cell>
          <cell r="B7735">
            <v>42802</v>
          </cell>
          <cell r="C7735" t="str">
            <v>EXR</v>
          </cell>
          <cell r="D7735">
            <v>78.819999999999993</v>
          </cell>
          <cell r="E7735">
            <v>78.62</v>
          </cell>
          <cell r="F7735">
            <v>1051850</v>
          </cell>
        </row>
        <row r="7736">
          <cell r="A7736" t="str">
            <v>42803 EXR</v>
          </cell>
          <cell r="B7736">
            <v>42803</v>
          </cell>
          <cell r="C7736" t="str">
            <v>EXR</v>
          </cell>
          <cell r="D7736">
            <v>78.7</v>
          </cell>
          <cell r="E7736">
            <v>76.23</v>
          </cell>
          <cell r="F7736">
            <v>1169882</v>
          </cell>
        </row>
        <row r="7737">
          <cell r="A7737" t="str">
            <v>42804 EXR</v>
          </cell>
          <cell r="B7737">
            <v>42804</v>
          </cell>
          <cell r="C7737" t="str">
            <v>EXR</v>
          </cell>
          <cell r="D7737">
            <v>76.73</v>
          </cell>
          <cell r="E7737">
            <v>74.739999999999995</v>
          </cell>
          <cell r="F7737">
            <v>1307987</v>
          </cell>
        </row>
        <row r="7738">
          <cell r="A7738" t="str">
            <v>42807 EXR</v>
          </cell>
          <cell r="B7738">
            <v>42807</v>
          </cell>
          <cell r="C7738" t="str">
            <v>EXR</v>
          </cell>
          <cell r="D7738">
            <v>74.069999999999993</v>
          </cell>
          <cell r="E7738">
            <v>73.25</v>
          </cell>
          <cell r="F7738">
            <v>1706858</v>
          </cell>
        </row>
        <row r="7739">
          <cell r="A7739" t="str">
            <v>42808 EXR</v>
          </cell>
          <cell r="B7739">
            <v>42808</v>
          </cell>
          <cell r="C7739" t="str">
            <v>EXR</v>
          </cell>
          <cell r="D7739">
            <v>73.3</v>
          </cell>
          <cell r="E7739">
            <v>74.13</v>
          </cell>
          <cell r="F7739">
            <v>1177735</v>
          </cell>
        </row>
        <row r="7740">
          <cell r="A7740" t="str">
            <v>42809 EXR</v>
          </cell>
          <cell r="B7740">
            <v>42809</v>
          </cell>
          <cell r="C7740" t="str">
            <v>EXR</v>
          </cell>
          <cell r="D7740">
            <v>74.2</v>
          </cell>
          <cell r="E7740">
            <v>75.5</v>
          </cell>
          <cell r="F7740">
            <v>986699</v>
          </cell>
        </row>
        <row r="7741">
          <cell r="A7741" t="str">
            <v>42810 EXR</v>
          </cell>
          <cell r="B7741">
            <v>42810</v>
          </cell>
          <cell r="C7741" t="str">
            <v>EXR</v>
          </cell>
          <cell r="D7741">
            <v>75.510000000000005</v>
          </cell>
          <cell r="E7741">
            <v>74.680000000000007</v>
          </cell>
          <cell r="F7741">
            <v>758202</v>
          </cell>
        </row>
        <row r="7742">
          <cell r="A7742" t="str">
            <v>42811 EXR</v>
          </cell>
          <cell r="B7742">
            <v>42811</v>
          </cell>
          <cell r="C7742" t="str">
            <v>EXR</v>
          </cell>
          <cell r="D7742">
            <v>74.92</v>
          </cell>
          <cell r="E7742">
            <v>75.36</v>
          </cell>
          <cell r="F7742">
            <v>1020662</v>
          </cell>
        </row>
        <row r="7743">
          <cell r="A7743" t="str">
            <v>42814 EXR</v>
          </cell>
          <cell r="B7743">
            <v>42814</v>
          </cell>
          <cell r="C7743" t="str">
            <v>EXR</v>
          </cell>
          <cell r="D7743">
            <v>75.45</v>
          </cell>
          <cell r="E7743">
            <v>75.37</v>
          </cell>
          <cell r="F7743">
            <v>585293</v>
          </cell>
        </row>
        <row r="7744">
          <cell r="A7744" t="str">
            <v>42815 EXR</v>
          </cell>
          <cell r="B7744">
            <v>42815</v>
          </cell>
          <cell r="C7744" t="str">
            <v>EXR</v>
          </cell>
          <cell r="D7744">
            <v>75.569999999999993</v>
          </cell>
          <cell r="E7744">
            <v>75.31</v>
          </cell>
          <cell r="F7744">
            <v>829802</v>
          </cell>
        </row>
        <row r="7745">
          <cell r="A7745" t="str">
            <v>42816 EXR</v>
          </cell>
          <cell r="B7745">
            <v>42816</v>
          </cell>
          <cell r="C7745" t="str">
            <v>EXR</v>
          </cell>
          <cell r="D7745">
            <v>75.709999999999994</v>
          </cell>
          <cell r="E7745">
            <v>75.47</v>
          </cell>
          <cell r="F7745">
            <v>810093</v>
          </cell>
        </row>
        <row r="7746">
          <cell r="A7746" t="str">
            <v>42817 EXR</v>
          </cell>
          <cell r="B7746">
            <v>42817</v>
          </cell>
          <cell r="C7746" t="str">
            <v>EXR</v>
          </cell>
          <cell r="D7746">
            <v>75.53</v>
          </cell>
          <cell r="E7746">
            <v>75.5</v>
          </cell>
          <cell r="F7746">
            <v>1040154</v>
          </cell>
        </row>
        <row r="7747">
          <cell r="A7747" t="str">
            <v>42818 EXR</v>
          </cell>
          <cell r="B7747">
            <v>42818</v>
          </cell>
          <cell r="C7747" t="str">
            <v>EXR</v>
          </cell>
          <cell r="D7747">
            <v>75.790000000000006</v>
          </cell>
          <cell r="E7747">
            <v>75.040000000000006</v>
          </cell>
          <cell r="F7747">
            <v>573226</v>
          </cell>
        </row>
        <row r="7748">
          <cell r="A7748" t="str">
            <v>42821 EXR</v>
          </cell>
          <cell r="B7748">
            <v>42821</v>
          </cell>
          <cell r="C7748" t="str">
            <v>EXR</v>
          </cell>
          <cell r="D7748">
            <v>75.23</v>
          </cell>
          <cell r="E7748">
            <v>74.459999999999994</v>
          </cell>
          <cell r="F7748">
            <v>707352</v>
          </cell>
        </row>
        <row r="7749">
          <cell r="A7749" t="str">
            <v>42822 EXR</v>
          </cell>
          <cell r="B7749">
            <v>42822</v>
          </cell>
          <cell r="C7749" t="str">
            <v>EXR</v>
          </cell>
          <cell r="D7749">
            <v>74.569999999999993</v>
          </cell>
          <cell r="E7749">
            <v>74.760000000000005</v>
          </cell>
          <cell r="F7749">
            <v>575235</v>
          </cell>
        </row>
        <row r="7750">
          <cell r="A7750" t="str">
            <v>42823 EXR</v>
          </cell>
          <cell r="B7750">
            <v>42823</v>
          </cell>
          <cell r="C7750" t="str">
            <v>EXR</v>
          </cell>
          <cell r="D7750">
            <v>74.540000000000006</v>
          </cell>
          <cell r="E7750">
            <v>74.06</v>
          </cell>
          <cell r="F7750">
            <v>826495</v>
          </cell>
        </row>
        <row r="7751">
          <cell r="A7751" t="str">
            <v>42824 EXR</v>
          </cell>
          <cell r="B7751">
            <v>42824</v>
          </cell>
          <cell r="C7751" t="str">
            <v>EXR</v>
          </cell>
          <cell r="D7751">
            <v>73.69</v>
          </cell>
          <cell r="E7751">
            <v>74</v>
          </cell>
          <cell r="F7751">
            <v>581160</v>
          </cell>
        </row>
        <row r="7752">
          <cell r="A7752" t="str">
            <v>42825 EXR</v>
          </cell>
          <cell r="B7752">
            <v>42825</v>
          </cell>
          <cell r="C7752" t="str">
            <v>EXR</v>
          </cell>
          <cell r="D7752">
            <v>73.760000000000005</v>
          </cell>
          <cell r="E7752">
            <v>74.39</v>
          </cell>
          <cell r="F7752">
            <v>1176024</v>
          </cell>
        </row>
        <row r="7753">
          <cell r="A7753" t="str">
            <v>42828 EXR</v>
          </cell>
          <cell r="B7753">
            <v>42828</v>
          </cell>
          <cell r="C7753" t="str">
            <v>EXR</v>
          </cell>
          <cell r="D7753">
            <v>75.010000000000005</v>
          </cell>
          <cell r="E7753">
            <v>75.540000000000006</v>
          </cell>
          <cell r="F7753">
            <v>1379401</v>
          </cell>
        </row>
        <row r="7754">
          <cell r="A7754" t="str">
            <v>42829 EXR</v>
          </cell>
          <cell r="B7754">
            <v>42829</v>
          </cell>
          <cell r="C7754" t="str">
            <v>EXR</v>
          </cell>
          <cell r="D7754">
            <v>75.45</v>
          </cell>
          <cell r="E7754">
            <v>76.14</v>
          </cell>
          <cell r="F7754">
            <v>1109824</v>
          </cell>
        </row>
        <row r="7755">
          <cell r="A7755" t="str">
            <v>42830 EXR</v>
          </cell>
          <cell r="B7755">
            <v>42830</v>
          </cell>
          <cell r="C7755" t="str">
            <v>EXR</v>
          </cell>
          <cell r="D7755">
            <v>76.150000000000006</v>
          </cell>
          <cell r="E7755">
            <v>77.38</v>
          </cell>
          <cell r="F7755">
            <v>997607</v>
          </cell>
        </row>
        <row r="7756">
          <cell r="A7756" t="str">
            <v>42831 EXR</v>
          </cell>
          <cell r="B7756">
            <v>42831</v>
          </cell>
          <cell r="C7756" t="str">
            <v>EXR</v>
          </cell>
          <cell r="D7756">
            <v>77.34</v>
          </cell>
          <cell r="E7756">
            <v>77.69</v>
          </cell>
          <cell r="F7756">
            <v>686307</v>
          </cell>
        </row>
        <row r="7757">
          <cell r="A7757" t="str">
            <v>42832 EXR</v>
          </cell>
          <cell r="B7757">
            <v>42832</v>
          </cell>
          <cell r="C7757" t="str">
            <v>EXR</v>
          </cell>
          <cell r="D7757">
            <v>77.739999999999995</v>
          </cell>
          <cell r="E7757">
            <v>78.069999999999993</v>
          </cell>
          <cell r="F7757">
            <v>834251</v>
          </cell>
        </row>
        <row r="7758">
          <cell r="A7758" t="str">
            <v>42835 EXR</v>
          </cell>
          <cell r="B7758">
            <v>42835</v>
          </cell>
          <cell r="C7758" t="str">
            <v>EXR</v>
          </cell>
          <cell r="D7758">
            <v>78.08</v>
          </cell>
          <cell r="E7758">
            <v>78.78</v>
          </cell>
          <cell r="F7758">
            <v>768643</v>
          </cell>
        </row>
        <row r="7759">
          <cell r="A7759" t="str">
            <v>42836 EXR</v>
          </cell>
          <cell r="B7759">
            <v>42836</v>
          </cell>
          <cell r="C7759" t="str">
            <v>EXR</v>
          </cell>
          <cell r="D7759">
            <v>78.78</v>
          </cell>
          <cell r="E7759">
            <v>78.680000000000007</v>
          </cell>
          <cell r="F7759">
            <v>565795</v>
          </cell>
        </row>
        <row r="7760">
          <cell r="A7760" t="str">
            <v>42837 EXR</v>
          </cell>
          <cell r="B7760">
            <v>42837</v>
          </cell>
          <cell r="C7760" t="str">
            <v>EXR</v>
          </cell>
          <cell r="D7760">
            <v>78.39</v>
          </cell>
          <cell r="E7760">
            <v>77.930000000000007</v>
          </cell>
          <cell r="F7760">
            <v>1377975</v>
          </cell>
        </row>
        <row r="7761">
          <cell r="A7761" t="str">
            <v>42838 EXR</v>
          </cell>
          <cell r="B7761">
            <v>42838</v>
          </cell>
          <cell r="C7761" t="str">
            <v>EXR</v>
          </cell>
          <cell r="D7761">
            <v>78.040000000000006</v>
          </cell>
          <cell r="E7761">
            <v>78.099999999999994</v>
          </cell>
          <cell r="F7761">
            <v>825527</v>
          </cell>
        </row>
        <row r="7762">
          <cell r="A7762" t="str">
            <v>42842 EXR</v>
          </cell>
          <cell r="B7762">
            <v>42842</v>
          </cell>
          <cell r="C7762" t="str">
            <v>EXR</v>
          </cell>
          <cell r="D7762">
            <v>78.47</v>
          </cell>
          <cell r="E7762">
            <v>80.430000000000007</v>
          </cell>
          <cell r="F7762">
            <v>1129683</v>
          </cell>
        </row>
        <row r="7763">
          <cell r="A7763" t="str">
            <v>42843 EXR</v>
          </cell>
          <cell r="B7763">
            <v>42843</v>
          </cell>
          <cell r="C7763" t="str">
            <v>EXR</v>
          </cell>
          <cell r="D7763">
            <v>80</v>
          </cell>
          <cell r="E7763">
            <v>80.8</v>
          </cell>
          <cell r="F7763">
            <v>586392</v>
          </cell>
        </row>
        <row r="7764">
          <cell r="A7764" t="str">
            <v>42844 EXR</v>
          </cell>
          <cell r="B7764">
            <v>42844</v>
          </cell>
          <cell r="C7764" t="str">
            <v>EXR</v>
          </cell>
          <cell r="D7764">
            <v>80.87</v>
          </cell>
          <cell r="E7764">
            <v>80.47</v>
          </cell>
          <cell r="F7764">
            <v>455423</v>
          </cell>
        </row>
        <row r="7765">
          <cell r="A7765" t="str">
            <v>42845 EXR</v>
          </cell>
          <cell r="B7765">
            <v>42845</v>
          </cell>
          <cell r="C7765" t="str">
            <v>EXR</v>
          </cell>
          <cell r="D7765">
            <v>80.69</v>
          </cell>
          <cell r="E7765">
            <v>80.62</v>
          </cell>
          <cell r="F7765">
            <v>876493</v>
          </cell>
        </row>
        <row r="7766">
          <cell r="A7766" t="str">
            <v>42846 EXR</v>
          </cell>
          <cell r="B7766">
            <v>42846</v>
          </cell>
          <cell r="C7766" t="str">
            <v>EXR</v>
          </cell>
          <cell r="D7766">
            <v>80.55</v>
          </cell>
          <cell r="E7766">
            <v>80.47</v>
          </cell>
          <cell r="F7766">
            <v>1142577</v>
          </cell>
        </row>
        <row r="7767">
          <cell r="A7767" t="str">
            <v>42849 EXR</v>
          </cell>
          <cell r="B7767">
            <v>42849</v>
          </cell>
          <cell r="C7767" t="str">
            <v>EXR</v>
          </cell>
          <cell r="D7767">
            <v>80.52</v>
          </cell>
          <cell r="E7767">
            <v>78.94</v>
          </cell>
          <cell r="F7767">
            <v>1912709</v>
          </cell>
        </row>
        <row r="7768">
          <cell r="A7768" t="str">
            <v>42850 EXR</v>
          </cell>
          <cell r="B7768">
            <v>42850</v>
          </cell>
          <cell r="C7768" t="str">
            <v>EXR</v>
          </cell>
          <cell r="D7768">
            <v>79.13</v>
          </cell>
          <cell r="E7768">
            <v>78.58</v>
          </cell>
          <cell r="F7768">
            <v>1201345</v>
          </cell>
        </row>
        <row r="7769">
          <cell r="A7769" t="str">
            <v>42851 EXR</v>
          </cell>
          <cell r="B7769">
            <v>42851</v>
          </cell>
          <cell r="C7769" t="str">
            <v>EXR</v>
          </cell>
          <cell r="D7769">
            <v>78.650000000000006</v>
          </cell>
          <cell r="E7769">
            <v>78.97</v>
          </cell>
          <cell r="F7769">
            <v>1229606</v>
          </cell>
        </row>
        <row r="7770">
          <cell r="A7770" t="str">
            <v>42852 EXR</v>
          </cell>
          <cell r="B7770">
            <v>42852</v>
          </cell>
          <cell r="C7770" t="str">
            <v>EXR</v>
          </cell>
          <cell r="D7770">
            <v>79.7</v>
          </cell>
          <cell r="E7770">
            <v>76.05</v>
          </cell>
          <cell r="F7770">
            <v>1379822</v>
          </cell>
        </row>
        <row r="7771">
          <cell r="A7771" t="str">
            <v>42853 EXR</v>
          </cell>
          <cell r="B7771">
            <v>42853</v>
          </cell>
          <cell r="C7771" t="str">
            <v>EXR</v>
          </cell>
          <cell r="D7771">
            <v>75.64</v>
          </cell>
          <cell r="E7771">
            <v>75.53</v>
          </cell>
          <cell r="F7771">
            <v>1343485</v>
          </cell>
        </row>
        <row r="7772">
          <cell r="A7772" t="str">
            <v>42856 EXR</v>
          </cell>
          <cell r="B7772">
            <v>42856</v>
          </cell>
          <cell r="C7772" t="str">
            <v>EXR</v>
          </cell>
          <cell r="D7772">
            <v>75.72</v>
          </cell>
          <cell r="E7772">
            <v>75.430000000000007</v>
          </cell>
          <cell r="F7772">
            <v>1096228</v>
          </cell>
        </row>
        <row r="7773">
          <cell r="A7773" t="str">
            <v>42857 EXR</v>
          </cell>
          <cell r="B7773">
            <v>42857</v>
          </cell>
          <cell r="C7773" t="str">
            <v>EXR</v>
          </cell>
          <cell r="D7773">
            <v>75.489999999999995</v>
          </cell>
          <cell r="E7773">
            <v>73.540000000000006</v>
          </cell>
          <cell r="F7773">
            <v>1692696</v>
          </cell>
        </row>
        <row r="7774">
          <cell r="A7774" t="str">
            <v>42858 EXR</v>
          </cell>
          <cell r="B7774">
            <v>42858</v>
          </cell>
          <cell r="C7774" t="str">
            <v>EXR</v>
          </cell>
          <cell r="D7774">
            <v>73.8</v>
          </cell>
          <cell r="E7774">
            <v>72.83</v>
          </cell>
          <cell r="F7774">
            <v>994503</v>
          </cell>
        </row>
        <row r="7775">
          <cell r="A7775" t="str">
            <v>42859 EXR</v>
          </cell>
          <cell r="B7775">
            <v>42859</v>
          </cell>
          <cell r="C7775" t="str">
            <v>EXR</v>
          </cell>
          <cell r="D7775">
            <v>72.7</v>
          </cell>
          <cell r="E7775">
            <v>73.31</v>
          </cell>
          <cell r="F7775">
            <v>957343</v>
          </cell>
        </row>
        <row r="7776">
          <cell r="A7776" t="str">
            <v>42860 EXR</v>
          </cell>
          <cell r="B7776">
            <v>42860</v>
          </cell>
          <cell r="C7776" t="str">
            <v>EXR</v>
          </cell>
          <cell r="D7776">
            <v>73.41</v>
          </cell>
          <cell r="E7776">
            <v>73.39</v>
          </cell>
          <cell r="F7776">
            <v>644442</v>
          </cell>
        </row>
        <row r="7777">
          <cell r="A7777" t="str">
            <v>42863 EXR</v>
          </cell>
          <cell r="B7777">
            <v>42863</v>
          </cell>
          <cell r="C7777" t="str">
            <v>EXR</v>
          </cell>
          <cell r="D7777">
            <v>73.63</v>
          </cell>
          <cell r="E7777">
            <v>73.209999999999994</v>
          </cell>
          <cell r="F7777">
            <v>627530</v>
          </cell>
        </row>
        <row r="7778">
          <cell r="A7778" t="str">
            <v>42864 EXR</v>
          </cell>
          <cell r="B7778">
            <v>42864</v>
          </cell>
          <cell r="C7778" t="str">
            <v>EXR</v>
          </cell>
          <cell r="D7778">
            <v>73.2</v>
          </cell>
          <cell r="E7778">
            <v>73.14</v>
          </cell>
          <cell r="F7778">
            <v>790903</v>
          </cell>
        </row>
        <row r="7779">
          <cell r="A7779" t="str">
            <v>42865 EXR</v>
          </cell>
          <cell r="B7779">
            <v>42865</v>
          </cell>
          <cell r="C7779" t="str">
            <v>EXR</v>
          </cell>
          <cell r="D7779">
            <v>73.16</v>
          </cell>
          <cell r="E7779">
            <v>73.150000000000006</v>
          </cell>
          <cell r="F7779">
            <v>661810</v>
          </cell>
        </row>
        <row r="7780">
          <cell r="A7780" t="str">
            <v>42866 EXR</v>
          </cell>
          <cell r="B7780">
            <v>42866</v>
          </cell>
          <cell r="C7780" t="str">
            <v>EXR</v>
          </cell>
          <cell r="D7780">
            <v>73</v>
          </cell>
          <cell r="E7780">
            <v>72.510000000000005</v>
          </cell>
          <cell r="F7780">
            <v>1941634</v>
          </cell>
        </row>
        <row r="7781">
          <cell r="A7781" t="str">
            <v>42867 EXR</v>
          </cell>
          <cell r="B7781">
            <v>42867</v>
          </cell>
          <cell r="C7781" t="str">
            <v>EXR</v>
          </cell>
          <cell r="D7781">
            <v>72.69</v>
          </cell>
          <cell r="E7781">
            <v>72.42</v>
          </cell>
          <cell r="F7781">
            <v>1136263</v>
          </cell>
        </row>
        <row r="7782">
          <cell r="A7782" t="str">
            <v>42870 EXR</v>
          </cell>
          <cell r="B7782">
            <v>42870</v>
          </cell>
          <cell r="C7782" t="str">
            <v>EXR</v>
          </cell>
          <cell r="D7782">
            <v>72.42</v>
          </cell>
          <cell r="E7782">
            <v>73.25</v>
          </cell>
          <cell r="F7782">
            <v>1222644</v>
          </cell>
        </row>
        <row r="7783">
          <cell r="A7783" t="str">
            <v>42871 EXR</v>
          </cell>
          <cell r="B7783">
            <v>42871</v>
          </cell>
          <cell r="C7783" t="str">
            <v>EXR</v>
          </cell>
          <cell r="D7783">
            <v>73.290000000000006</v>
          </cell>
          <cell r="E7783">
            <v>71.790000000000006</v>
          </cell>
          <cell r="F7783">
            <v>1716599</v>
          </cell>
        </row>
        <row r="7784">
          <cell r="A7784" t="str">
            <v>42872 EXR</v>
          </cell>
          <cell r="B7784">
            <v>42872</v>
          </cell>
          <cell r="C7784" t="str">
            <v>EXR</v>
          </cell>
          <cell r="D7784">
            <v>71.8</v>
          </cell>
          <cell r="E7784">
            <v>75.27</v>
          </cell>
          <cell r="F7784">
            <v>2188677</v>
          </cell>
        </row>
        <row r="7785">
          <cell r="A7785" t="str">
            <v>42873 EXR</v>
          </cell>
          <cell r="B7785">
            <v>42873</v>
          </cell>
          <cell r="C7785" t="str">
            <v>EXR</v>
          </cell>
          <cell r="D7785">
            <v>75.23</v>
          </cell>
          <cell r="E7785">
            <v>75.900000000000006</v>
          </cell>
          <cell r="F7785">
            <v>1512456</v>
          </cell>
        </row>
        <row r="7786">
          <cell r="A7786" t="str">
            <v>42874 EXR</v>
          </cell>
          <cell r="B7786">
            <v>42874</v>
          </cell>
          <cell r="C7786" t="str">
            <v>EXR</v>
          </cell>
          <cell r="D7786">
            <v>76.06</v>
          </cell>
          <cell r="E7786">
            <v>76.489999999999995</v>
          </cell>
          <cell r="F7786">
            <v>2359630</v>
          </cell>
        </row>
        <row r="7787">
          <cell r="A7787" t="str">
            <v>42877 EXR</v>
          </cell>
          <cell r="B7787">
            <v>42877</v>
          </cell>
          <cell r="C7787" t="str">
            <v>EXR</v>
          </cell>
          <cell r="D7787">
            <v>76.989999999999995</v>
          </cell>
          <cell r="E7787">
            <v>77.540000000000006</v>
          </cell>
          <cell r="F7787">
            <v>1671713</v>
          </cell>
        </row>
        <row r="7788">
          <cell r="A7788" t="str">
            <v>42878 EXR</v>
          </cell>
          <cell r="B7788">
            <v>42878</v>
          </cell>
          <cell r="C7788" t="str">
            <v>EXR</v>
          </cell>
          <cell r="D7788">
            <v>77.540000000000006</v>
          </cell>
          <cell r="E7788">
            <v>77.88</v>
          </cell>
          <cell r="F7788">
            <v>998196</v>
          </cell>
        </row>
        <row r="7789">
          <cell r="A7789" t="str">
            <v>42879 EXR</v>
          </cell>
          <cell r="B7789">
            <v>42879</v>
          </cell>
          <cell r="C7789" t="str">
            <v>EXR</v>
          </cell>
          <cell r="D7789">
            <v>77.92</v>
          </cell>
          <cell r="E7789">
            <v>78.69</v>
          </cell>
          <cell r="F7789">
            <v>953568</v>
          </cell>
        </row>
        <row r="7790">
          <cell r="A7790" t="str">
            <v>42880 EXR</v>
          </cell>
          <cell r="B7790">
            <v>42880</v>
          </cell>
          <cell r="C7790" t="str">
            <v>EXR</v>
          </cell>
          <cell r="D7790">
            <v>78.89</v>
          </cell>
          <cell r="E7790">
            <v>79.040000000000006</v>
          </cell>
          <cell r="F7790">
            <v>1913977</v>
          </cell>
        </row>
        <row r="7791">
          <cell r="A7791" t="str">
            <v>42881 EXR</v>
          </cell>
          <cell r="B7791">
            <v>42881</v>
          </cell>
          <cell r="C7791" t="str">
            <v>EXR</v>
          </cell>
          <cell r="D7791">
            <v>78.849999999999994</v>
          </cell>
          <cell r="E7791">
            <v>78</v>
          </cell>
          <cell r="F7791">
            <v>868534</v>
          </cell>
        </row>
        <row r="7792">
          <cell r="A7792" t="str">
            <v>42885 EXR</v>
          </cell>
          <cell r="B7792">
            <v>42885</v>
          </cell>
          <cell r="C7792" t="str">
            <v>EXR</v>
          </cell>
          <cell r="D7792">
            <v>77.98</v>
          </cell>
          <cell r="E7792">
            <v>77.17</v>
          </cell>
          <cell r="F7792">
            <v>875865</v>
          </cell>
        </row>
        <row r="7793">
          <cell r="A7793" t="str">
            <v>42886 EXR</v>
          </cell>
          <cell r="B7793">
            <v>42886</v>
          </cell>
          <cell r="C7793" t="str">
            <v>EXR</v>
          </cell>
          <cell r="D7793">
            <v>77.05</v>
          </cell>
          <cell r="E7793">
            <v>77.47</v>
          </cell>
          <cell r="F7793">
            <v>1553989</v>
          </cell>
        </row>
        <row r="7794">
          <cell r="A7794" t="str">
            <v>42887 EXR</v>
          </cell>
          <cell r="B7794">
            <v>42887</v>
          </cell>
          <cell r="C7794" t="str">
            <v>EXR</v>
          </cell>
          <cell r="D7794">
            <v>77.36</v>
          </cell>
          <cell r="E7794">
            <v>75.77</v>
          </cell>
          <cell r="F7794">
            <v>1460659</v>
          </cell>
        </row>
        <row r="7795">
          <cell r="A7795" t="str">
            <v>42888 EXR</v>
          </cell>
          <cell r="B7795">
            <v>42888</v>
          </cell>
          <cell r="C7795" t="str">
            <v>EXR</v>
          </cell>
          <cell r="D7795">
            <v>76.11</v>
          </cell>
          <cell r="E7795">
            <v>76.459999999999994</v>
          </cell>
          <cell r="F7795">
            <v>1285845</v>
          </cell>
        </row>
        <row r="7796">
          <cell r="A7796" t="str">
            <v>42891 EXR</v>
          </cell>
          <cell r="B7796">
            <v>42891</v>
          </cell>
          <cell r="C7796" t="str">
            <v>EXR</v>
          </cell>
          <cell r="D7796">
            <v>76.22</v>
          </cell>
          <cell r="E7796">
            <v>75.680000000000007</v>
          </cell>
          <cell r="F7796">
            <v>489588</v>
          </cell>
        </row>
        <row r="7797">
          <cell r="A7797" t="str">
            <v>42892 EXR</v>
          </cell>
          <cell r="B7797">
            <v>42892</v>
          </cell>
          <cell r="C7797" t="str">
            <v>EXR</v>
          </cell>
          <cell r="D7797">
            <v>75.87</v>
          </cell>
          <cell r="E7797">
            <v>74.48</v>
          </cell>
          <cell r="F7797">
            <v>613634</v>
          </cell>
        </row>
        <row r="7798">
          <cell r="A7798" t="str">
            <v>42893 EXR</v>
          </cell>
          <cell r="B7798">
            <v>42893</v>
          </cell>
          <cell r="C7798" t="str">
            <v>EXR</v>
          </cell>
          <cell r="D7798">
            <v>74.48</v>
          </cell>
          <cell r="E7798">
            <v>75.83</v>
          </cell>
          <cell r="F7798">
            <v>735154</v>
          </cell>
        </row>
        <row r="7799">
          <cell r="A7799" t="str">
            <v>42894 EXR</v>
          </cell>
          <cell r="B7799">
            <v>42894</v>
          </cell>
          <cell r="C7799" t="str">
            <v>EXR</v>
          </cell>
          <cell r="D7799">
            <v>75.87</v>
          </cell>
          <cell r="E7799">
            <v>75.17</v>
          </cell>
          <cell r="F7799">
            <v>657357</v>
          </cell>
        </row>
        <row r="7800">
          <cell r="A7800" t="str">
            <v>42895 EXR</v>
          </cell>
          <cell r="B7800">
            <v>42895</v>
          </cell>
          <cell r="C7800" t="str">
            <v>EXR</v>
          </cell>
          <cell r="D7800">
            <v>74.849999999999994</v>
          </cell>
          <cell r="E7800">
            <v>74.52</v>
          </cell>
          <cell r="F7800">
            <v>692677</v>
          </cell>
        </row>
        <row r="7801">
          <cell r="A7801" t="str">
            <v>42898 EXR</v>
          </cell>
          <cell r="B7801">
            <v>42898</v>
          </cell>
          <cell r="C7801" t="str">
            <v>EXR</v>
          </cell>
          <cell r="D7801">
            <v>74.27</v>
          </cell>
          <cell r="E7801">
            <v>75.45</v>
          </cell>
          <cell r="F7801">
            <v>973012</v>
          </cell>
        </row>
        <row r="7802">
          <cell r="A7802" t="str">
            <v>42899 EXR</v>
          </cell>
          <cell r="B7802">
            <v>42899</v>
          </cell>
          <cell r="C7802" t="str">
            <v>EXR</v>
          </cell>
          <cell r="D7802">
            <v>74.599999999999994</v>
          </cell>
          <cell r="E7802">
            <v>75.2</v>
          </cell>
          <cell r="F7802">
            <v>735037</v>
          </cell>
        </row>
        <row r="7803">
          <cell r="A7803" t="str">
            <v>42900 EXR</v>
          </cell>
          <cell r="B7803">
            <v>42900</v>
          </cell>
          <cell r="C7803" t="str">
            <v>EXR</v>
          </cell>
          <cell r="D7803">
            <v>75.87</v>
          </cell>
          <cell r="E7803">
            <v>75.400000000000006</v>
          </cell>
          <cell r="F7803">
            <v>869539</v>
          </cell>
        </row>
        <row r="7804">
          <cell r="A7804" t="str">
            <v>42901 EXR</v>
          </cell>
          <cell r="B7804">
            <v>42901</v>
          </cell>
          <cell r="C7804" t="str">
            <v>EXR</v>
          </cell>
          <cell r="D7804">
            <v>75.400000000000006</v>
          </cell>
          <cell r="E7804">
            <v>76.790000000000006</v>
          </cell>
          <cell r="F7804">
            <v>655951</v>
          </cell>
        </row>
        <row r="7805">
          <cell r="A7805" t="str">
            <v>42902 EXR</v>
          </cell>
          <cell r="B7805">
            <v>42902</v>
          </cell>
          <cell r="C7805" t="str">
            <v>EXR</v>
          </cell>
          <cell r="D7805">
            <v>76.91</v>
          </cell>
          <cell r="E7805">
            <v>78.5</v>
          </cell>
          <cell r="F7805">
            <v>1533831</v>
          </cell>
        </row>
        <row r="7806">
          <cell r="A7806" t="str">
            <v>42905 EXR</v>
          </cell>
          <cell r="B7806">
            <v>42905</v>
          </cell>
          <cell r="C7806" t="str">
            <v>EXR</v>
          </cell>
          <cell r="D7806">
            <v>78.290000000000006</v>
          </cell>
          <cell r="E7806">
            <v>77.92</v>
          </cell>
          <cell r="F7806">
            <v>1102371</v>
          </cell>
        </row>
        <row r="7807">
          <cell r="A7807" t="str">
            <v>42906 EXR</v>
          </cell>
          <cell r="B7807">
            <v>42906</v>
          </cell>
          <cell r="C7807" t="str">
            <v>EXR</v>
          </cell>
          <cell r="D7807">
            <v>77.94</v>
          </cell>
          <cell r="E7807">
            <v>78.290000000000006</v>
          </cell>
          <cell r="F7807">
            <v>714467</v>
          </cell>
        </row>
        <row r="7808">
          <cell r="A7808" t="str">
            <v>42907 EXR</v>
          </cell>
          <cell r="B7808">
            <v>42907</v>
          </cell>
          <cell r="C7808" t="str">
            <v>EXR</v>
          </cell>
          <cell r="D7808">
            <v>78.38</v>
          </cell>
          <cell r="E7808">
            <v>78.09</v>
          </cell>
          <cell r="F7808">
            <v>774238</v>
          </cell>
        </row>
        <row r="7809">
          <cell r="A7809" t="str">
            <v>42908 EXR</v>
          </cell>
          <cell r="B7809">
            <v>42908</v>
          </cell>
          <cell r="C7809" t="str">
            <v>EXR</v>
          </cell>
          <cell r="D7809">
            <v>77.88</v>
          </cell>
          <cell r="E7809">
            <v>77.31</v>
          </cell>
          <cell r="F7809">
            <v>614595</v>
          </cell>
        </row>
        <row r="7810">
          <cell r="A7810" t="str">
            <v>42909 EXR</v>
          </cell>
          <cell r="B7810">
            <v>42909</v>
          </cell>
          <cell r="C7810" t="str">
            <v>EXR</v>
          </cell>
          <cell r="D7810">
            <v>77.459999999999994</v>
          </cell>
          <cell r="E7810">
            <v>78.75</v>
          </cell>
          <cell r="F7810">
            <v>1117068</v>
          </cell>
        </row>
        <row r="7811">
          <cell r="A7811" t="str">
            <v>42912 EXR</v>
          </cell>
          <cell r="B7811">
            <v>42912</v>
          </cell>
          <cell r="C7811" t="str">
            <v>EXR</v>
          </cell>
          <cell r="D7811">
            <v>78.989999999999995</v>
          </cell>
          <cell r="E7811">
            <v>78.760000000000005</v>
          </cell>
          <cell r="F7811">
            <v>499034</v>
          </cell>
        </row>
        <row r="7812">
          <cell r="A7812" t="str">
            <v>42913 EXR</v>
          </cell>
          <cell r="B7812">
            <v>42913</v>
          </cell>
          <cell r="C7812" t="str">
            <v>EXR</v>
          </cell>
          <cell r="D7812">
            <v>78.400000000000006</v>
          </cell>
          <cell r="E7812">
            <v>78.31</v>
          </cell>
          <cell r="F7812">
            <v>701378</v>
          </cell>
        </row>
        <row r="7813">
          <cell r="A7813" t="str">
            <v>42914 EXR</v>
          </cell>
          <cell r="B7813">
            <v>42914</v>
          </cell>
          <cell r="C7813" t="str">
            <v>EXR</v>
          </cell>
          <cell r="D7813">
            <v>78.5</v>
          </cell>
          <cell r="E7813">
            <v>77.95</v>
          </cell>
          <cell r="F7813">
            <v>970910</v>
          </cell>
        </row>
        <row r="7814">
          <cell r="A7814" t="str">
            <v>42915 EXR</v>
          </cell>
          <cell r="B7814">
            <v>42915</v>
          </cell>
          <cell r="C7814" t="str">
            <v>EXR</v>
          </cell>
          <cell r="D7814">
            <v>77.180000000000007</v>
          </cell>
          <cell r="E7814">
            <v>77.53</v>
          </cell>
          <cell r="F7814">
            <v>796796</v>
          </cell>
        </row>
        <row r="7815">
          <cell r="A7815" t="str">
            <v>42916 EXR</v>
          </cell>
          <cell r="B7815">
            <v>42916</v>
          </cell>
          <cell r="C7815" t="str">
            <v>EXR</v>
          </cell>
          <cell r="D7815">
            <v>77.650000000000006</v>
          </cell>
          <cell r="E7815">
            <v>78</v>
          </cell>
          <cell r="F7815">
            <v>995721</v>
          </cell>
        </row>
        <row r="7816">
          <cell r="A7816" t="str">
            <v>42919 EXR</v>
          </cell>
          <cell r="B7816">
            <v>42919</v>
          </cell>
          <cell r="C7816" t="str">
            <v>EXR</v>
          </cell>
          <cell r="D7816">
            <v>78.63</v>
          </cell>
          <cell r="E7816">
            <v>78.489999999999995</v>
          </cell>
          <cell r="F7816">
            <v>745481</v>
          </cell>
        </row>
        <row r="7817">
          <cell r="A7817" t="str">
            <v>42921 EXR</v>
          </cell>
          <cell r="B7817">
            <v>42921</v>
          </cell>
          <cell r="C7817" t="str">
            <v>EXR</v>
          </cell>
          <cell r="D7817">
            <v>78.41</v>
          </cell>
          <cell r="E7817">
            <v>77.39</v>
          </cell>
          <cell r="F7817">
            <v>923097</v>
          </cell>
        </row>
        <row r="7818">
          <cell r="A7818" t="str">
            <v>42922 EXR</v>
          </cell>
          <cell r="B7818">
            <v>42922</v>
          </cell>
          <cell r="C7818" t="str">
            <v>EXR</v>
          </cell>
          <cell r="D7818">
            <v>77.239999999999995</v>
          </cell>
          <cell r="E7818">
            <v>75.91</v>
          </cell>
          <cell r="F7818">
            <v>1198650</v>
          </cell>
        </row>
        <row r="7819">
          <cell r="A7819" t="str">
            <v>42923 EXR</v>
          </cell>
          <cell r="B7819">
            <v>42923</v>
          </cell>
          <cell r="C7819" t="str">
            <v>EXR</v>
          </cell>
          <cell r="D7819">
            <v>76.099999999999994</v>
          </cell>
          <cell r="E7819">
            <v>76.53</v>
          </cell>
          <cell r="F7819">
            <v>712127</v>
          </cell>
        </row>
        <row r="7820">
          <cell r="A7820" t="str">
            <v>42926 EXR</v>
          </cell>
          <cell r="B7820">
            <v>42926</v>
          </cell>
          <cell r="C7820" t="str">
            <v>EXR</v>
          </cell>
          <cell r="D7820">
            <v>76.540000000000006</v>
          </cell>
          <cell r="E7820">
            <v>74.760000000000005</v>
          </cell>
          <cell r="F7820">
            <v>1161663</v>
          </cell>
        </row>
        <row r="7821">
          <cell r="A7821" t="str">
            <v>42927 EXR</v>
          </cell>
          <cell r="B7821">
            <v>42927</v>
          </cell>
          <cell r="C7821" t="str">
            <v>EXR</v>
          </cell>
          <cell r="D7821">
            <v>75.010000000000005</v>
          </cell>
          <cell r="E7821">
            <v>74.13</v>
          </cell>
          <cell r="F7821">
            <v>1037481</v>
          </cell>
        </row>
        <row r="7822">
          <cell r="A7822" t="str">
            <v>42928 EXR</v>
          </cell>
          <cell r="B7822">
            <v>42928</v>
          </cell>
          <cell r="C7822" t="str">
            <v>EXR</v>
          </cell>
          <cell r="D7822">
            <v>74.650000000000006</v>
          </cell>
          <cell r="E7822">
            <v>75.430000000000007</v>
          </cell>
          <cell r="F7822">
            <v>829107</v>
          </cell>
        </row>
        <row r="7823">
          <cell r="A7823" t="str">
            <v>42929 EXR</v>
          </cell>
          <cell r="B7823">
            <v>42929</v>
          </cell>
          <cell r="C7823" t="str">
            <v>EXR</v>
          </cell>
          <cell r="D7823">
            <v>75.489999999999995</v>
          </cell>
          <cell r="E7823">
            <v>75.569999999999993</v>
          </cell>
          <cell r="F7823">
            <v>792052</v>
          </cell>
        </row>
        <row r="7824">
          <cell r="A7824" t="str">
            <v>42930 EXR</v>
          </cell>
          <cell r="B7824">
            <v>42930</v>
          </cell>
          <cell r="C7824" t="str">
            <v>EXR</v>
          </cell>
          <cell r="D7824">
            <v>76.12</v>
          </cell>
          <cell r="E7824">
            <v>76.680000000000007</v>
          </cell>
          <cell r="F7824">
            <v>864414</v>
          </cell>
        </row>
        <row r="7825">
          <cell r="A7825" t="str">
            <v>42933 EXR</v>
          </cell>
          <cell r="B7825">
            <v>42933</v>
          </cell>
          <cell r="C7825" t="str">
            <v>EXR</v>
          </cell>
          <cell r="D7825">
            <v>76.62</v>
          </cell>
          <cell r="E7825">
            <v>77.400000000000006</v>
          </cell>
          <cell r="F7825">
            <v>1361064</v>
          </cell>
        </row>
        <row r="7826">
          <cell r="A7826" t="str">
            <v>42934 EXR</v>
          </cell>
          <cell r="B7826">
            <v>42934</v>
          </cell>
          <cell r="C7826" t="str">
            <v>EXR</v>
          </cell>
          <cell r="D7826">
            <v>77.319999999999993</v>
          </cell>
          <cell r="E7826">
            <v>77.48</v>
          </cell>
          <cell r="F7826">
            <v>1289714</v>
          </cell>
        </row>
        <row r="7827">
          <cell r="A7827" t="str">
            <v>42935 EXR</v>
          </cell>
          <cell r="B7827">
            <v>42935</v>
          </cell>
          <cell r="C7827" t="str">
            <v>EXR</v>
          </cell>
          <cell r="D7827">
            <v>77.540000000000006</v>
          </cell>
          <cell r="E7827">
            <v>78.790000000000006</v>
          </cell>
          <cell r="F7827">
            <v>1896925</v>
          </cell>
        </row>
        <row r="7828">
          <cell r="A7828" t="str">
            <v>42936 EXR</v>
          </cell>
          <cell r="B7828">
            <v>42936</v>
          </cell>
          <cell r="C7828" t="str">
            <v>EXR</v>
          </cell>
          <cell r="D7828">
            <v>78.25</v>
          </cell>
          <cell r="E7828">
            <v>78.23</v>
          </cell>
          <cell r="F7828">
            <v>1042347</v>
          </cell>
        </row>
        <row r="7829">
          <cell r="A7829" t="str">
            <v>42937 EXR</v>
          </cell>
          <cell r="B7829">
            <v>42937</v>
          </cell>
          <cell r="C7829" t="str">
            <v>EXR</v>
          </cell>
          <cell r="D7829">
            <v>78.12</v>
          </cell>
          <cell r="E7829">
            <v>78.97</v>
          </cell>
          <cell r="F7829">
            <v>668674</v>
          </cell>
        </row>
        <row r="7830">
          <cell r="A7830" t="str">
            <v>42940 EXR</v>
          </cell>
          <cell r="B7830">
            <v>42940</v>
          </cell>
          <cell r="C7830" t="str">
            <v>EXR</v>
          </cell>
          <cell r="D7830">
            <v>79</v>
          </cell>
          <cell r="E7830">
            <v>78.64</v>
          </cell>
          <cell r="F7830">
            <v>883986</v>
          </cell>
        </row>
        <row r="7831">
          <cell r="A7831" t="str">
            <v>42941 EXR</v>
          </cell>
          <cell r="B7831">
            <v>42941</v>
          </cell>
          <cell r="C7831" t="str">
            <v>EXR</v>
          </cell>
          <cell r="D7831">
            <v>78.599999999999994</v>
          </cell>
          <cell r="E7831">
            <v>79.48</v>
          </cell>
          <cell r="F7831">
            <v>1281155</v>
          </cell>
        </row>
        <row r="7832">
          <cell r="A7832" t="str">
            <v>42942 EXR</v>
          </cell>
          <cell r="B7832">
            <v>42942</v>
          </cell>
          <cell r="C7832" t="str">
            <v>EXR</v>
          </cell>
          <cell r="D7832">
            <v>79.599999999999994</v>
          </cell>
          <cell r="E7832">
            <v>80.3</v>
          </cell>
          <cell r="F7832">
            <v>1561970</v>
          </cell>
        </row>
        <row r="7833">
          <cell r="A7833" t="str">
            <v>42943 EXR</v>
          </cell>
          <cell r="B7833">
            <v>42943</v>
          </cell>
          <cell r="C7833" t="str">
            <v>EXR</v>
          </cell>
          <cell r="D7833">
            <v>79</v>
          </cell>
          <cell r="E7833">
            <v>76.5</v>
          </cell>
          <cell r="F7833">
            <v>2452264</v>
          </cell>
        </row>
        <row r="7834">
          <cell r="A7834" t="str">
            <v>42944 EXR</v>
          </cell>
          <cell r="B7834">
            <v>42944</v>
          </cell>
          <cell r="C7834" t="str">
            <v>EXR</v>
          </cell>
          <cell r="D7834">
            <v>76.5</v>
          </cell>
          <cell r="E7834">
            <v>77.92</v>
          </cell>
          <cell r="F7834">
            <v>1621289</v>
          </cell>
        </row>
        <row r="7835">
          <cell r="A7835" t="str">
            <v>42947 EXR</v>
          </cell>
          <cell r="B7835">
            <v>42947</v>
          </cell>
          <cell r="C7835" t="str">
            <v>EXR</v>
          </cell>
          <cell r="D7835">
            <v>77.91</v>
          </cell>
          <cell r="E7835">
            <v>79.5</v>
          </cell>
          <cell r="F7835">
            <v>3221365</v>
          </cell>
        </row>
        <row r="7836">
          <cell r="A7836" t="str">
            <v>42948 EXR</v>
          </cell>
          <cell r="B7836">
            <v>42948</v>
          </cell>
          <cell r="C7836" t="str">
            <v>EXR</v>
          </cell>
          <cell r="D7836">
            <v>79.7</v>
          </cell>
          <cell r="E7836">
            <v>79.290000000000006</v>
          </cell>
          <cell r="F7836">
            <v>1278242</v>
          </cell>
        </row>
        <row r="7837">
          <cell r="A7837" t="str">
            <v>42949 EXR</v>
          </cell>
          <cell r="B7837">
            <v>42949</v>
          </cell>
          <cell r="C7837" t="str">
            <v>EXR</v>
          </cell>
          <cell r="D7837">
            <v>80.45</v>
          </cell>
          <cell r="E7837">
            <v>79.260000000000005</v>
          </cell>
          <cell r="F7837">
            <v>2381783</v>
          </cell>
        </row>
        <row r="7838">
          <cell r="A7838" t="str">
            <v>42950 EXR</v>
          </cell>
          <cell r="B7838">
            <v>42950</v>
          </cell>
          <cell r="C7838" t="str">
            <v>EXR</v>
          </cell>
          <cell r="D7838">
            <v>78.84</v>
          </cell>
          <cell r="E7838">
            <v>77.22</v>
          </cell>
          <cell r="F7838">
            <v>1888901</v>
          </cell>
        </row>
        <row r="7839">
          <cell r="A7839" t="str">
            <v>42951 EXR</v>
          </cell>
          <cell r="B7839">
            <v>42951</v>
          </cell>
          <cell r="C7839" t="str">
            <v>EXR</v>
          </cell>
          <cell r="D7839">
            <v>77.16</v>
          </cell>
          <cell r="E7839">
            <v>77.75</v>
          </cell>
          <cell r="F7839">
            <v>890808</v>
          </cell>
        </row>
        <row r="7840">
          <cell r="A7840" t="str">
            <v>42954 EXR</v>
          </cell>
          <cell r="B7840">
            <v>42954</v>
          </cell>
          <cell r="C7840" t="str">
            <v>EXR</v>
          </cell>
          <cell r="D7840">
            <v>77.790000000000006</v>
          </cell>
          <cell r="E7840">
            <v>77.87</v>
          </cell>
          <cell r="F7840">
            <v>1103723</v>
          </cell>
        </row>
        <row r="7841">
          <cell r="A7841" t="str">
            <v>42955 EXR</v>
          </cell>
          <cell r="B7841">
            <v>42955</v>
          </cell>
          <cell r="C7841" t="str">
            <v>EXR</v>
          </cell>
          <cell r="D7841">
            <v>77.650000000000006</v>
          </cell>
          <cell r="E7841">
            <v>77</v>
          </cell>
          <cell r="F7841">
            <v>935004</v>
          </cell>
        </row>
        <row r="7842">
          <cell r="A7842" t="str">
            <v>42956 EXR</v>
          </cell>
          <cell r="B7842">
            <v>42956</v>
          </cell>
          <cell r="C7842" t="str">
            <v>EXR</v>
          </cell>
          <cell r="D7842">
            <v>77.099999999999994</v>
          </cell>
          <cell r="E7842">
            <v>76.59</v>
          </cell>
          <cell r="F7842">
            <v>1070059</v>
          </cell>
        </row>
        <row r="7843">
          <cell r="A7843" t="str">
            <v>42957 EXR</v>
          </cell>
          <cell r="B7843">
            <v>42957</v>
          </cell>
          <cell r="C7843" t="str">
            <v>EXR</v>
          </cell>
          <cell r="D7843">
            <v>76.459999999999994</v>
          </cell>
          <cell r="E7843">
            <v>76.23</v>
          </cell>
          <cell r="F7843">
            <v>1084585</v>
          </cell>
        </row>
        <row r="7844">
          <cell r="A7844" t="str">
            <v>42958 EXR</v>
          </cell>
          <cell r="B7844">
            <v>42958</v>
          </cell>
          <cell r="C7844" t="str">
            <v>EXR</v>
          </cell>
          <cell r="D7844">
            <v>76.39</v>
          </cell>
          <cell r="E7844">
            <v>76.31</v>
          </cell>
          <cell r="F7844">
            <v>993426</v>
          </cell>
        </row>
        <row r="7845">
          <cell r="A7845" t="str">
            <v>42961 EXR</v>
          </cell>
          <cell r="B7845">
            <v>42961</v>
          </cell>
          <cell r="C7845" t="str">
            <v>EXR</v>
          </cell>
          <cell r="D7845">
            <v>76.53</v>
          </cell>
          <cell r="E7845">
            <v>76.87</v>
          </cell>
          <cell r="F7845">
            <v>673620</v>
          </cell>
        </row>
        <row r="7846">
          <cell r="A7846" t="str">
            <v>42962 EXR</v>
          </cell>
          <cell r="B7846">
            <v>42962</v>
          </cell>
          <cell r="C7846" t="str">
            <v>EXR</v>
          </cell>
          <cell r="D7846">
            <v>76.760000000000005</v>
          </cell>
          <cell r="E7846">
            <v>76.599999999999994</v>
          </cell>
          <cell r="F7846">
            <v>1176449</v>
          </cell>
        </row>
        <row r="7847">
          <cell r="A7847" t="str">
            <v>42963 EXR</v>
          </cell>
          <cell r="B7847">
            <v>42963</v>
          </cell>
          <cell r="C7847" t="str">
            <v>EXR</v>
          </cell>
          <cell r="D7847">
            <v>76.92</v>
          </cell>
          <cell r="E7847">
            <v>75.87</v>
          </cell>
          <cell r="F7847">
            <v>1461183</v>
          </cell>
        </row>
        <row r="7848">
          <cell r="A7848" t="str">
            <v>42964 EXR</v>
          </cell>
          <cell r="B7848">
            <v>42964</v>
          </cell>
          <cell r="C7848" t="str">
            <v>EXR</v>
          </cell>
          <cell r="D7848">
            <v>75.989999999999995</v>
          </cell>
          <cell r="E7848">
            <v>76.19</v>
          </cell>
          <cell r="F7848">
            <v>877996</v>
          </cell>
        </row>
        <row r="7849">
          <cell r="A7849" t="str">
            <v>42965 EXR</v>
          </cell>
          <cell r="B7849">
            <v>42965</v>
          </cell>
          <cell r="C7849" t="str">
            <v>EXR</v>
          </cell>
          <cell r="D7849">
            <v>76.09</v>
          </cell>
          <cell r="E7849">
            <v>74.739999999999995</v>
          </cell>
          <cell r="F7849">
            <v>858825</v>
          </cell>
        </row>
        <row r="7850">
          <cell r="A7850" t="str">
            <v>42968 EXR</v>
          </cell>
          <cell r="B7850">
            <v>42968</v>
          </cell>
          <cell r="C7850" t="str">
            <v>EXR</v>
          </cell>
          <cell r="D7850">
            <v>74.75</v>
          </cell>
          <cell r="E7850">
            <v>75.52</v>
          </cell>
          <cell r="F7850">
            <v>880901</v>
          </cell>
        </row>
        <row r="7851">
          <cell r="A7851" t="str">
            <v>42969 EXR</v>
          </cell>
          <cell r="B7851">
            <v>42969</v>
          </cell>
          <cell r="C7851" t="str">
            <v>EXR</v>
          </cell>
          <cell r="D7851">
            <v>75.709999999999994</v>
          </cell>
          <cell r="E7851">
            <v>75.819999999999993</v>
          </cell>
          <cell r="F7851">
            <v>435982</v>
          </cell>
        </row>
        <row r="7852">
          <cell r="A7852" t="str">
            <v>42970 EXR</v>
          </cell>
          <cell r="B7852">
            <v>42970</v>
          </cell>
          <cell r="C7852" t="str">
            <v>EXR</v>
          </cell>
          <cell r="D7852">
            <v>75.77</v>
          </cell>
          <cell r="E7852">
            <v>77.66</v>
          </cell>
          <cell r="F7852">
            <v>678378</v>
          </cell>
        </row>
        <row r="7853">
          <cell r="A7853" t="str">
            <v>42971 EXR</v>
          </cell>
          <cell r="B7853">
            <v>42971</v>
          </cell>
          <cell r="C7853" t="str">
            <v>EXR</v>
          </cell>
          <cell r="D7853">
            <v>77.73</v>
          </cell>
          <cell r="E7853">
            <v>77.53</v>
          </cell>
          <cell r="F7853">
            <v>877327</v>
          </cell>
        </row>
        <row r="7854">
          <cell r="A7854" t="str">
            <v>42972 EXR</v>
          </cell>
          <cell r="B7854">
            <v>42972</v>
          </cell>
          <cell r="C7854" t="str">
            <v>EXR</v>
          </cell>
          <cell r="D7854">
            <v>77.87</v>
          </cell>
          <cell r="E7854">
            <v>76.900000000000006</v>
          </cell>
          <cell r="F7854">
            <v>493763</v>
          </cell>
        </row>
        <row r="7855">
          <cell r="A7855" t="str">
            <v>42975 EXR</v>
          </cell>
          <cell r="B7855">
            <v>42975</v>
          </cell>
          <cell r="C7855" t="str">
            <v>EXR</v>
          </cell>
          <cell r="D7855">
            <v>76.989999999999995</v>
          </cell>
          <cell r="E7855">
            <v>77.27</v>
          </cell>
          <cell r="F7855">
            <v>595756</v>
          </cell>
        </row>
        <row r="7856">
          <cell r="A7856" t="str">
            <v>42976 EXR</v>
          </cell>
          <cell r="B7856">
            <v>42976</v>
          </cell>
          <cell r="C7856" t="str">
            <v>EXR</v>
          </cell>
          <cell r="D7856">
            <v>77.489999999999995</v>
          </cell>
          <cell r="E7856">
            <v>78.08</v>
          </cell>
          <cell r="F7856">
            <v>670578</v>
          </cell>
        </row>
        <row r="7857">
          <cell r="A7857" t="str">
            <v>42977 EXR</v>
          </cell>
          <cell r="B7857">
            <v>42977</v>
          </cell>
          <cell r="C7857" t="str">
            <v>EXR</v>
          </cell>
          <cell r="D7857">
            <v>77.69</v>
          </cell>
          <cell r="E7857">
            <v>77.59</v>
          </cell>
          <cell r="F7857">
            <v>807869</v>
          </cell>
        </row>
        <row r="7858">
          <cell r="A7858" t="str">
            <v>42978 EXR</v>
          </cell>
          <cell r="B7858">
            <v>42978</v>
          </cell>
          <cell r="C7858" t="str">
            <v>EXR</v>
          </cell>
          <cell r="D7858">
            <v>77.78</v>
          </cell>
          <cell r="E7858">
            <v>77.63</v>
          </cell>
          <cell r="F7858">
            <v>1160131</v>
          </cell>
        </row>
        <row r="7859">
          <cell r="A7859" t="str">
            <v>42979 EXR</v>
          </cell>
          <cell r="B7859">
            <v>42979</v>
          </cell>
          <cell r="C7859" t="str">
            <v>EXR</v>
          </cell>
          <cell r="D7859">
            <v>77.72</v>
          </cell>
          <cell r="E7859">
            <v>77.78</v>
          </cell>
          <cell r="F7859">
            <v>573487</v>
          </cell>
        </row>
        <row r="7860">
          <cell r="A7860" t="str">
            <v>42983 EXR</v>
          </cell>
          <cell r="B7860">
            <v>42983</v>
          </cell>
          <cell r="C7860" t="str">
            <v>EXR</v>
          </cell>
          <cell r="D7860">
            <v>77.849999999999994</v>
          </cell>
          <cell r="E7860">
            <v>78.400000000000006</v>
          </cell>
          <cell r="F7860">
            <v>893412</v>
          </cell>
        </row>
        <row r="7861">
          <cell r="A7861" t="str">
            <v>42984 EXR</v>
          </cell>
          <cell r="B7861">
            <v>42984</v>
          </cell>
          <cell r="C7861" t="str">
            <v>EXR</v>
          </cell>
          <cell r="D7861">
            <v>78.5</v>
          </cell>
          <cell r="E7861">
            <v>79.39</v>
          </cell>
          <cell r="F7861">
            <v>1041640</v>
          </cell>
        </row>
        <row r="7862">
          <cell r="A7862" t="str">
            <v>42985 EXR</v>
          </cell>
          <cell r="B7862">
            <v>42985</v>
          </cell>
          <cell r="C7862" t="str">
            <v>EXR</v>
          </cell>
          <cell r="D7862">
            <v>79.63</v>
          </cell>
          <cell r="E7862">
            <v>81.239999999999995</v>
          </cell>
          <cell r="F7862">
            <v>1351734</v>
          </cell>
        </row>
        <row r="7863">
          <cell r="A7863" t="str">
            <v>42986 EXR</v>
          </cell>
          <cell r="B7863">
            <v>42986</v>
          </cell>
          <cell r="C7863" t="str">
            <v>EXR</v>
          </cell>
          <cell r="D7863">
            <v>80.989999999999995</v>
          </cell>
          <cell r="E7863">
            <v>82.25</v>
          </cell>
          <cell r="F7863">
            <v>1283164</v>
          </cell>
        </row>
        <row r="7864">
          <cell r="A7864" t="str">
            <v>42989 EXR</v>
          </cell>
          <cell r="B7864">
            <v>42989</v>
          </cell>
          <cell r="C7864" t="str">
            <v>EXR</v>
          </cell>
          <cell r="D7864">
            <v>81.209999999999994</v>
          </cell>
          <cell r="E7864">
            <v>79.73</v>
          </cell>
          <cell r="F7864">
            <v>1558621</v>
          </cell>
        </row>
        <row r="7865">
          <cell r="A7865" t="str">
            <v>42990 EXR</v>
          </cell>
          <cell r="B7865">
            <v>42990</v>
          </cell>
          <cell r="C7865" t="str">
            <v>EXR</v>
          </cell>
          <cell r="D7865">
            <v>79.540000000000006</v>
          </cell>
          <cell r="E7865">
            <v>77.47</v>
          </cell>
          <cell r="F7865">
            <v>1021510</v>
          </cell>
        </row>
        <row r="7866">
          <cell r="A7866" t="str">
            <v>42991 EXR</v>
          </cell>
          <cell r="B7866">
            <v>42991</v>
          </cell>
          <cell r="C7866" t="str">
            <v>EXR</v>
          </cell>
          <cell r="D7866">
            <v>77.58</v>
          </cell>
          <cell r="E7866">
            <v>77.680000000000007</v>
          </cell>
          <cell r="F7866">
            <v>823221</v>
          </cell>
        </row>
        <row r="7867">
          <cell r="A7867" t="str">
            <v>42992 EXR</v>
          </cell>
          <cell r="B7867">
            <v>42992</v>
          </cell>
          <cell r="C7867" t="str">
            <v>EXR</v>
          </cell>
          <cell r="D7867">
            <v>77</v>
          </cell>
          <cell r="E7867">
            <v>78.37</v>
          </cell>
          <cell r="F7867">
            <v>715745</v>
          </cell>
        </row>
        <row r="7868">
          <cell r="A7868" t="str">
            <v>42993 EXR</v>
          </cell>
          <cell r="B7868">
            <v>42993</v>
          </cell>
          <cell r="C7868" t="str">
            <v>EXR</v>
          </cell>
          <cell r="D7868">
            <v>78.239999999999995</v>
          </cell>
          <cell r="E7868">
            <v>79.069999999999993</v>
          </cell>
          <cell r="F7868">
            <v>1142296</v>
          </cell>
        </row>
        <row r="7869">
          <cell r="A7869" t="str">
            <v>42996 EXR</v>
          </cell>
          <cell r="B7869">
            <v>42996</v>
          </cell>
          <cell r="C7869" t="str">
            <v>EXR</v>
          </cell>
          <cell r="D7869">
            <v>79.08</v>
          </cell>
          <cell r="E7869">
            <v>79.400000000000006</v>
          </cell>
          <cell r="F7869">
            <v>695790</v>
          </cell>
        </row>
        <row r="7870">
          <cell r="A7870" t="str">
            <v>42997 EXR</v>
          </cell>
          <cell r="B7870">
            <v>42997</v>
          </cell>
          <cell r="C7870" t="str">
            <v>EXR</v>
          </cell>
          <cell r="D7870">
            <v>79.400000000000006</v>
          </cell>
          <cell r="E7870">
            <v>79.44</v>
          </cell>
          <cell r="F7870">
            <v>1063258</v>
          </cell>
        </row>
        <row r="7871">
          <cell r="A7871" t="str">
            <v>42998 EXR</v>
          </cell>
          <cell r="B7871">
            <v>42998</v>
          </cell>
          <cell r="C7871" t="str">
            <v>EXR</v>
          </cell>
          <cell r="D7871">
            <v>79.540000000000006</v>
          </cell>
          <cell r="E7871">
            <v>79.459999999999994</v>
          </cell>
          <cell r="F7871">
            <v>1018759</v>
          </cell>
        </row>
        <row r="7872">
          <cell r="A7872" t="str">
            <v>42999 EXR</v>
          </cell>
          <cell r="B7872">
            <v>42999</v>
          </cell>
          <cell r="C7872" t="str">
            <v>EXR</v>
          </cell>
          <cell r="D7872">
            <v>79.510000000000005</v>
          </cell>
          <cell r="E7872">
            <v>79.34</v>
          </cell>
          <cell r="F7872">
            <v>466029</v>
          </cell>
        </row>
        <row r="7873">
          <cell r="A7873" t="str">
            <v>43000 EXR</v>
          </cell>
          <cell r="B7873">
            <v>43000</v>
          </cell>
          <cell r="C7873" t="str">
            <v>EXR</v>
          </cell>
          <cell r="D7873">
            <v>79.53</v>
          </cell>
          <cell r="E7873">
            <v>78.89</v>
          </cell>
          <cell r="F7873">
            <v>420719</v>
          </cell>
        </row>
        <row r="7874">
          <cell r="A7874" t="str">
            <v>43003 EXR</v>
          </cell>
          <cell r="B7874">
            <v>43003</v>
          </cell>
          <cell r="C7874" t="str">
            <v>EXR</v>
          </cell>
          <cell r="D7874">
            <v>78.97</v>
          </cell>
          <cell r="E7874">
            <v>79.69</v>
          </cell>
          <cell r="F7874">
            <v>626925</v>
          </cell>
        </row>
        <row r="7875">
          <cell r="A7875" t="str">
            <v>43004 EXR</v>
          </cell>
          <cell r="B7875">
            <v>43004</v>
          </cell>
          <cell r="C7875" t="str">
            <v>EXR</v>
          </cell>
          <cell r="D7875">
            <v>79.73</v>
          </cell>
          <cell r="E7875">
            <v>79.37</v>
          </cell>
          <cell r="F7875">
            <v>551206</v>
          </cell>
        </row>
        <row r="7876">
          <cell r="A7876" t="str">
            <v>43005 EXR</v>
          </cell>
          <cell r="B7876">
            <v>43005</v>
          </cell>
          <cell r="C7876" t="str">
            <v>EXR</v>
          </cell>
          <cell r="D7876">
            <v>79.05</v>
          </cell>
          <cell r="E7876">
            <v>78.040000000000006</v>
          </cell>
          <cell r="F7876">
            <v>657509</v>
          </cell>
        </row>
        <row r="7877">
          <cell r="A7877" t="str">
            <v>43006 EXR</v>
          </cell>
          <cell r="B7877">
            <v>43006</v>
          </cell>
          <cell r="C7877" t="str">
            <v>EXR</v>
          </cell>
          <cell r="D7877">
            <v>78.11</v>
          </cell>
          <cell r="E7877">
            <v>79.08</v>
          </cell>
          <cell r="F7877">
            <v>490409</v>
          </cell>
        </row>
        <row r="7878">
          <cell r="A7878" t="str">
            <v>43007 EXR</v>
          </cell>
          <cell r="B7878">
            <v>43007</v>
          </cell>
          <cell r="C7878" t="str">
            <v>EXR</v>
          </cell>
          <cell r="D7878">
            <v>78.86</v>
          </cell>
          <cell r="E7878">
            <v>79.92</v>
          </cell>
          <cell r="F7878">
            <v>1250368</v>
          </cell>
        </row>
        <row r="7879">
          <cell r="A7879" t="str">
            <v>42552 F</v>
          </cell>
          <cell r="B7879">
            <v>42552</v>
          </cell>
          <cell r="C7879" t="str">
            <v>F</v>
          </cell>
          <cell r="D7879">
            <v>12.88</v>
          </cell>
          <cell r="E7879">
            <v>12.72</v>
          </cell>
          <cell r="F7879">
            <v>45067772</v>
          </cell>
        </row>
        <row r="7880">
          <cell r="A7880" t="str">
            <v>42556 F</v>
          </cell>
          <cell r="B7880">
            <v>42556</v>
          </cell>
          <cell r="C7880" t="str">
            <v>F</v>
          </cell>
          <cell r="D7880">
            <v>12.57</v>
          </cell>
          <cell r="E7880">
            <v>12.4</v>
          </cell>
          <cell r="F7880">
            <v>30243293</v>
          </cell>
        </row>
        <row r="7881">
          <cell r="A7881" t="str">
            <v>42557 F</v>
          </cell>
          <cell r="B7881">
            <v>42557</v>
          </cell>
          <cell r="C7881" t="str">
            <v>F</v>
          </cell>
          <cell r="D7881">
            <v>12.32</v>
          </cell>
          <cell r="E7881">
            <v>12.57</v>
          </cell>
          <cell r="F7881">
            <v>35091212</v>
          </cell>
        </row>
        <row r="7882">
          <cell r="A7882" t="str">
            <v>42558 F</v>
          </cell>
          <cell r="B7882">
            <v>42558</v>
          </cell>
          <cell r="C7882" t="str">
            <v>F</v>
          </cell>
          <cell r="D7882">
            <v>12.57</v>
          </cell>
          <cell r="E7882">
            <v>12.75</v>
          </cell>
          <cell r="F7882">
            <v>33472953</v>
          </cell>
        </row>
        <row r="7883">
          <cell r="A7883" t="str">
            <v>42559 F</v>
          </cell>
          <cell r="B7883">
            <v>42559</v>
          </cell>
          <cell r="C7883" t="str">
            <v>F</v>
          </cell>
          <cell r="D7883">
            <v>12.89</v>
          </cell>
          <cell r="E7883">
            <v>13.09</v>
          </cell>
          <cell r="F7883">
            <v>45945187</v>
          </cell>
        </row>
        <row r="7884">
          <cell r="A7884" t="str">
            <v>42562 F</v>
          </cell>
          <cell r="B7884">
            <v>42562</v>
          </cell>
          <cell r="C7884" t="str">
            <v>F</v>
          </cell>
          <cell r="D7884">
            <v>13.17</v>
          </cell>
          <cell r="E7884">
            <v>13.27</v>
          </cell>
          <cell r="F7884">
            <v>28626257</v>
          </cell>
        </row>
        <row r="7885">
          <cell r="A7885" t="str">
            <v>42563 F</v>
          </cell>
          <cell r="B7885">
            <v>42563</v>
          </cell>
          <cell r="C7885" t="str">
            <v>F</v>
          </cell>
          <cell r="D7885">
            <v>13.38</v>
          </cell>
          <cell r="E7885">
            <v>13.45</v>
          </cell>
          <cell r="F7885">
            <v>31320103</v>
          </cell>
        </row>
        <row r="7886">
          <cell r="A7886" t="str">
            <v>42564 F</v>
          </cell>
          <cell r="B7886">
            <v>42564</v>
          </cell>
          <cell r="C7886" t="str">
            <v>F</v>
          </cell>
          <cell r="D7886">
            <v>13.49</v>
          </cell>
          <cell r="E7886">
            <v>13.48</v>
          </cell>
          <cell r="F7886">
            <v>26779837</v>
          </cell>
        </row>
        <row r="7887">
          <cell r="A7887" t="str">
            <v>42565 F</v>
          </cell>
          <cell r="B7887">
            <v>42565</v>
          </cell>
          <cell r="C7887" t="str">
            <v>F</v>
          </cell>
          <cell r="D7887">
            <v>13.57</v>
          </cell>
          <cell r="E7887">
            <v>13.59</v>
          </cell>
          <cell r="F7887">
            <v>31802953</v>
          </cell>
        </row>
        <row r="7888">
          <cell r="A7888" t="str">
            <v>42566 F</v>
          </cell>
          <cell r="B7888">
            <v>42566</v>
          </cell>
          <cell r="C7888" t="str">
            <v>F</v>
          </cell>
          <cell r="D7888">
            <v>13.63</v>
          </cell>
          <cell r="E7888">
            <v>13.57</v>
          </cell>
          <cell r="F7888">
            <v>19546317</v>
          </cell>
        </row>
        <row r="7889">
          <cell r="A7889" t="str">
            <v>42569 F</v>
          </cell>
          <cell r="B7889">
            <v>42569</v>
          </cell>
          <cell r="C7889" t="str">
            <v>F</v>
          </cell>
          <cell r="D7889">
            <v>13.56</v>
          </cell>
          <cell r="E7889">
            <v>13.65</v>
          </cell>
          <cell r="F7889">
            <v>22545937</v>
          </cell>
        </row>
        <row r="7890">
          <cell r="A7890" t="str">
            <v>42570 F</v>
          </cell>
          <cell r="B7890">
            <v>42570</v>
          </cell>
          <cell r="C7890" t="str">
            <v>F</v>
          </cell>
          <cell r="D7890">
            <v>13.56</v>
          </cell>
          <cell r="E7890">
            <v>13.65</v>
          </cell>
          <cell r="F7890">
            <v>26183383</v>
          </cell>
        </row>
        <row r="7891">
          <cell r="A7891" t="str">
            <v>42571 F</v>
          </cell>
          <cell r="B7891">
            <v>42571</v>
          </cell>
          <cell r="C7891" t="str">
            <v>F</v>
          </cell>
          <cell r="D7891">
            <v>13.61</v>
          </cell>
          <cell r="E7891">
            <v>13.74</v>
          </cell>
          <cell r="F7891">
            <v>22588923</v>
          </cell>
        </row>
        <row r="7892">
          <cell r="A7892" t="str">
            <v>42572 F</v>
          </cell>
          <cell r="B7892">
            <v>42572</v>
          </cell>
          <cell r="C7892" t="str">
            <v>F</v>
          </cell>
          <cell r="D7892">
            <v>13.87</v>
          </cell>
          <cell r="E7892">
            <v>13.92</v>
          </cell>
          <cell r="F7892">
            <v>40778639</v>
          </cell>
        </row>
        <row r="7893">
          <cell r="A7893" t="str">
            <v>42573 F</v>
          </cell>
          <cell r="B7893">
            <v>42573</v>
          </cell>
          <cell r="C7893" t="str">
            <v>F</v>
          </cell>
          <cell r="D7893">
            <v>13.92</v>
          </cell>
          <cell r="E7893">
            <v>13.84</v>
          </cell>
          <cell r="F7893">
            <v>25134104</v>
          </cell>
        </row>
        <row r="7894">
          <cell r="A7894" t="str">
            <v>42576 F</v>
          </cell>
          <cell r="B7894">
            <v>42576</v>
          </cell>
          <cell r="C7894" t="str">
            <v>F</v>
          </cell>
          <cell r="D7894">
            <v>13.86</v>
          </cell>
          <cell r="E7894">
            <v>13.83</v>
          </cell>
          <cell r="F7894">
            <v>26248463</v>
          </cell>
        </row>
        <row r="7895">
          <cell r="A7895" t="str">
            <v>42577 F</v>
          </cell>
          <cell r="B7895">
            <v>42577</v>
          </cell>
          <cell r="C7895" t="str">
            <v>F</v>
          </cell>
          <cell r="D7895">
            <v>13.73</v>
          </cell>
          <cell r="E7895">
            <v>13.86</v>
          </cell>
          <cell r="F7895">
            <v>28467227</v>
          </cell>
        </row>
        <row r="7896">
          <cell r="A7896" t="str">
            <v>42578 F</v>
          </cell>
          <cell r="B7896">
            <v>42578</v>
          </cell>
          <cell r="C7896" t="str">
            <v>F</v>
          </cell>
          <cell r="D7896">
            <v>13.86</v>
          </cell>
          <cell r="E7896">
            <v>13.84</v>
          </cell>
          <cell r="F7896">
            <v>34625494</v>
          </cell>
        </row>
        <row r="7897">
          <cell r="A7897" t="str">
            <v>42579 F</v>
          </cell>
          <cell r="B7897">
            <v>42579</v>
          </cell>
          <cell r="C7897" t="str">
            <v>F</v>
          </cell>
          <cell r="D7897">
            <v>12.78</v>
          </cell>
          <cell r="E7897">
            <v>12.71</v>
          </cell>
          <cell r="F7897">
            <v>142168574</v>
          </cell>
        </row>
        <row r="7898">
          <cell r="A7898" t="str">
            <v>42580 F</v>
          </cell>
          <cell r="B7898">
            <v>42580</v>
          </cell>
          <cell r="C7898" t="str">
            <v>F</v>
          </cell>
          <cell r="D7898">
            <v>12.61</v>
          </cell>
          <cell r="E7898">
            <v>12.66</v>
          </cell>
          <cell r="F7898">
            <v>59754088</v>
          </cell>
        </row>
        <row r="7899">
          <cell r="A7899" t="str">
            <v>42583 F</v>
          </cell>
          <cell r="B7899">
            <v>42583</v>
          </cell>
          <cell r="C7899" t="str">
            <v>F</v>
          </cell>
          <cell r="D7899">
            <v>12.61</v>
          </cell>
          <cell r="E7899">
            <v>12.48</v>
          </cell>
          <cell r="F7899">
            <v>51963117</v>
          </cell>
        </row>
        <row r="7900">
          <cell r="A7900" t="str">
            <v>42584 F</v>
          </cell>
          <cell r="B7900">
            <v>42584</v>
          </cell>
          <cell r="C7900" t="str">
            <v>F</v>
          </cell>
          <cell r="D7900">
            <v>12.35</v>
          </cell>
          <cell r="E7900">
            <v>11.94</v>
          </cell>
          <cell r="F7900">
            <v>101624914</v>
          </cell>
        </row>
        <row r="7901">
          <cell r="A7901" t="str">
            <v>42585 F</v>
          </cell>
          <cell r="B7901">
            <v>42585</v>
          </cell>
          <cell r="C7901" t="str">
            <v>F</v>
          </cell>
          <cell r="D7901">
            <v>12.02</v>
          </cell>
          <cell r="E7901">
            <v>12.13</v>
          </cell>
          <cell r="F7901">
            <v>47323303</v>
          </cell>
        </row>
        <row r="7902">
          <cell r="A7902" t="str">
            <v>42586 F</v>
          </cell>
          <cell r="B7902">
            <v>42586</v>
          </cell>
          <cell r="C7902" t="str">
            <v>F</v>
          </cell>
          <cell r="D7902">
            <v>12.12</v>
          </cell>
          <cell r="E7902">
            <v>12.08</v>
          </cell>
          <cell r="F7902">
            <v>38443181</v>
          </cell>
        </row>
        <row r="7903">
          <cell r="A7903" t="str">
            <v>42587 F</v>
          </cell>
          <cell r="B7903">
            <v>42587</v>
          </cell>
          <cell r="C7903" t="str">
            <v>F</v>
          </cell>
          <cell r="D7903">
            <v>12.16</v>
          </cell>
          <cell r="E7903">
            <v>12.19</v>
          </cell>
          <cell r="F7903">
            <v>31219542</v>
          </cell>
        </row>
        <row r="7904">
          <cell r="A7904" t="str">
            <v>42590 F</v>
          </cell>
          <cell r="B7904">
            <v>42590</v>
          </cell>
          <cell r="C7904" t="str">
            <v>F</v>
          </cell>
          <cell r="D7904">
            <v>12.22</v>
          </cell>
          <cell r="E7904">
            <v>12.18</v>
          </cell>
          <cell r="F7904">
            <v>33310587</v>
          </cell>
        </row>
        <row r="7905">
          <cell r="A7905" t="str">
            <v>42591 F</v>
          </cell>
          <cell r="B7905">
            <v>42591</v>
          </cell>
          <cell r="C7905" t="str">
            <v>F</v>
          </cell>
          <cell r="D7905">
            <v>12.16</v>
          </cell>
          <cell r="E7905">
            <v>12.31</v>
          </cell>
          <cell r="F7905">
            <v>30097768</v>
          </cell>
        </row>
        <row r="7906">
          <cell r="A7906" t="str">
            <v>42592 F</v>
          </cell>
          <cell r="B7906">
            <v>42592</v>
          </cell>
          <cell r="C7906" t="str">
            <v>F</v>
          </cell>
          <cell r="D7906">
            <v>12.3</v>
          </cell>
          <cell r="E7906">
            <v>12.25</v>
          </cell>
          <cell r="F7906">
            <v>24555796</v>
          </cell>
        </row>
        <row r="7907">
          <cell r="A7907" t="str">
            <v>42593 F</v>
          </cell>
          <cell r="B7907">
            <v>42593</v>
          </cell>
          <cell r="C7907" t="str">
            <v>F</v>
          </cell>
          <cell r="D7907">
            <v>12.31</v>
          </cell>
          <cell r="E7907">
            <v>12.31</v>
          </cell>
          <cell r="F7907">
            <v>24987265</v>
          </cell>
        </row>
        <row r="7908">
          <cell r="A7908" t="str">
            <v>42594 F</v>
          </cell>
          <cell r="B7908">
            <v>42594</v>
          </cell>
          <cell r="C7908" t="str">
            <v>F</v>
          </cell>
          <cell r="D7908">
            <v>12.29</v>
          </cell>
          <cell r="E7908">
            <v>12.33</v>
          </cell>
          <cell r="F7908">
            <v>18816854</v>
          </cell>
        </row>
        <row r="7909">
          <cell r="A7909" t="str">
            <v>42597 F</v>
          </cell>
          <cell r="B7909">
            <v>42597</v>
          </cell>
          <cell r="C7909" t="str">
            <v>F</v>
          </cell>
          <cell r="D7909">
            <v>12.37</v>
          </cell>
          <cell r="E7909">
            <v>12.43</v>
          </cell>
          <cell r="F7909">
            <v>16371100</v>
          </cell>
        </row>
        <row r="7910">
          <cell r="A7910" t="str">
            <v>42598 F</v>
          </cell>
          <cell r="B7910">
            <v>42598</v>
          </cell>
          <cell r="C7910" t="str">
            <v>F</v>
          </cell>
          <cell r="D7910">
            <v>12.35</v>
          </cell>
          <cell r="E7910">
            <v>12.34</v>
          </cell>
          <cell r="F7910">
            <v>20450106</v>
          </cell>
        </row>
        <row r="7911">
          <cell r="A7911" t="str">
            <v>42599 F</v>
          </cell>
          <cell r="B7911">
            <v>42599</v>
          </cell>
          <cell r="C7911" t="str">
            <v>F</v>
          </cell>
          <cell r="D7911">
            <v>12.33</v>
          </cell>
          <cell r="E7911">
            <v>12.39</v>
          </cell>
          <cell r="F7911">
            <v>23434544</v>
          </cell>
        </row>
        <row r="7912">
          <cell r="A7912" t="str">
            <v>42600 F</v>
          </cell>
          <cell r="B7912">
            <v>42600</v>
          </cell>
          <cell r="C7912" t="str">
            <v>F</v>
          </cell>
          <cell r="D7912">
            <v>12.33</v>
          </cell>
          <cell r="E7912">
            <v>12.33</v>
          </cell>
          <cell r="F7912">
            <v>23629454</v>
          </cell>
        </row>
        <row r="7913">
          <cell r="A7913" t="str">
            <v>42601 F</v>
          </cell>
          <cell r="B7913">
            <v>42601</v>
          </cell>
          <cell r="C7913" t="str">
            <v>F</v>
          </cell>
          <cell r="D7913">
            <v>12.3</v>
          </cell>
          <cell r="E7913">
            <v>12.39</v>
          </cell>
          <cell r="F7913">
            <v>21891446</v>
          </cell>
        </row>
        <row r="7914">
          <cell r="A7914" t="str">
            <v>42604 F</v>
          </cell>
          <cell r="B7914">
            <v>42604</v>
          </cell>
          <cell r="C7914" t="str">
            <v>F</v>
          </cell>
          <cell r="D7914">
            <v>12.35</v>
          </cell>
          <cell r="E7914">
            <v>12.36</v>
          </cell>
          <cell r="F7914">
            <v>22458375</v>
          </cell>
        </row>
        <row r="7915">
          <cell r="A7915" t="str">
            <v>42605 F</v>
          </cell>
          <cell r="B7915">
            <v>42605</v>
          </cell>
          <cell r="C7915" t="str">
            <v>F</v>
          </cell>
          <cell r="D7915">
            <v>12.4</v>
          </cell>
          <cell r="E7915">
            <v>12.42</v>
          </cell>
          <cell r="F7915">
            <v>34634133</v>
          </cell>
        </row>
        <row r="7916">
          <cell r="A7916" t="str">
            <v>42606 F</v>
          </cell>
          <cell r="B7916">
            <v>42606</v>
          </cell>
          <cell r="C7916" t="str">
            <v>F</v>
          </cell>
          <cell r="D7916">
            <v>12.41</v>
          </cell>
          <cell r="E7916">
            <v>12.3</v>
          </cell>
          <cell r="F7916">
            <v>19999632</v>
          </cell>
        </row>
        <row r="7917">
          <cell r="A7917" t="str">
            <v>42607 F</v>
          </cell>
          <cell r="B7917">
            <v>42607</v>
          </cell>
          <cell r="C7917" t="str">
            <v>F</v>
          </cell>
          <cell r="D7917">
            <v>12.3</v>
          </cell>
          <cell r="E7917">
            <v>12.47</v>
          </cell>
          <cell r="F7917">
            <v>44713676</v>
          </cell>
        </row>
        <row r="7918">
          <cell r="A7918" t="str">
            <v>42608 F</v>
          </cell>
          <cell r="B7918">
            <v>42608</v>
          </cell>
          <cell r="C7918" t="str">
            <v>F</v>
          </cell>
          <cell r="D7918">
            <v>12.47</v>
          </cell>
          <cell r="E7918">
            <v>12.38</v>
          </cell>
          <cell r="F7918">
            <v>22645892</v>
          </cell>
        </row>
        <row r="7919">
          <cell r="A7919" t="str">
            <v>42611 F</v>
          </cell>
          <cell r="B7919">
            <v>42611</v>
          </cell>
          <cell r="C7919" t="str">
            <v>F</v>
          </cell>
          <cell r="D7919">
            <v>12.38</v>
          </cell>
          <cell r="E7919">
            <v>12.47</v>
          </cell>
          <cell r="F7919">
            <v>22243199</v>
          </cell>
        </row>
        <row r="7920">
          <cell r="A7920" t="str">
            <v>42612 F</v>
          </cell>
          <cell r="B7920">
            <v>42612</v>
          </cell>
          <cell r="C7920" t="str">
            <v>F</v>
          </cell>
          <cell r="D7920">
            <v>12.46</v>
          </cell>
          <cell r="E7920">
            <v>12.55</v>
          </cell>
          <cell r="F7920">
            <v>26040411</v>
          </cell>
        </row>
        <row r="7921">
          <cell r="A7921" t="str">
            <v>42613 F</v>
          </cell>
          <cell r="B7921">
            <v>42613</v>
          </cell>
          <cell r="C7921" t="str">
            <v>F</v>
          </cell>
          <cell r="D7921">
            <v>12.48</v>
          </cell>
          <cell r="E7921">
            <v>12.6</v>
          </cell>
          <cell r="F7921">
            <v>26030649</v>
          </cell>
        </row>
        <row r="7922">
          <cell r="A7922" t="str">
            <v>42614 F</v>
          </cell>
          <cell r="B7922">
            <v>42614</v>
          </cell>
          <cell r="C7922" t="str">
            <v>F</v>
          </cell>
          <cell r="D7922">
            <v>12.66</v>
          </cell>
          <cell r="E7922">
            <v>12.44</v>
          </cell>
          <cell r="F7922">
            <v>40510406</v>
          </cell>
        </row>
        <row r="7923">
          <cell r="A7923" t="str">
            <v>42615 F</v>
          </cell>
          <cell r="B7923">
            <v>42615</v>
          </cell>
          <cell r="C7923" t="str">
            <v>F</v>
          </cell>
          <cell r="D7923">
            <v>12.53</v>
          </cell>
          <cell r="E7923">
            <v>12.5</v>
          </cell>
          <cell r="F7923">
            <v>21079776</v>
          </cell>
        </row>
        <row r="7924">
          <cell r="A7924" t="str">
            <v>42619 F</v>
          </cell>
          <cell r="B7924">
            <v>42619</v>
          </cell>
          <cell r="C7924" t="str">
            <v>F</v>
          </cell>
          <cell r="D7924">
            <v>12.49</v>
          </cell>
          <cell r="E7924">
            <v>12.67</v>
          </cell>
          <cell r="F7924">
            <v>36098940</v>
          </cell>
        </row>
        <row r="7925">
          <cell r="A7925" t="str">
            <v>42620 F</v>
          </cell>
          <cell r="B7925">
            <v>42620</v>
          </cell>
          <cell r="C7925" t="str">
            <v>F</v>
          </cell>
          <cell r="D7925">
            <v>12.62</v>
          </cell>
          <cell r="E7925">
            <v>12.7</v>
          </cell>
          <cell r="F7925">
            <v>22879114</v>
          </cell>
        </row>
        <row r="7926">
          <cell r="A7926" t="str">
            <v>42621 F</v>
          </cell>
          <cell r="B7926">
            <v>42621</v>
          </cell>
          <cell r="C7926" t="str">
            <v>F</v>
          </cell>
          <cell r="D7926">
            <v>12.5</v>
          </cell>
          <cell r="E7926">
            <v>12.73</v>
          </cell>
          <cell r="F7926">
            <v>34017856</v>
          </cell>
        </row>
        <row r="7927">
          <cell r="A7927" t="str">
            <v>42622 F</v>
          </cell>
          <cell r="B7927">
            <v>42622</v>
          </cell>
          <cell r="C7927" t="str">
            <v>F</v>
          </cell>
          <cell r="D7927">
            <v>12.61</v>
          </cell>
          <cell r="E7927">
            <v>12.38</v>
          </cell>
          <cell r="F7927">
            <v>35733644</v>
          </cell>
        </row>
        <row r="7928">
          <cell r="A7928" t="str">
            <v>42625 F</v>
          </cell>
          <cell r="B7928">
            <v>42625</v>
          </cell>
          <cell r="C7928" t="str">
            <v>F</v>
          </cell>
          <cell r="D7928">
            <v>12.32</v>
          </cell>
          <cell r="E7928">
            <v>12.7</v>
          </cell>
          <cell r="F7928">
            <v>42690174</v>
          </cell>
        </row>
        <row r="7929">
          <cell r="A7929" t="str">
            <v>42626 F</v>
          </cell>
          <cell r="B7929">
            <v>42626</v>
          </cell>
          <cell r="C7929" t="str">
            <v>F</v>
          </cell>
          <cell r="D7929">
            <v>12.53</v>
          </cell>
          <cell r="E7929">
            <v>12.38</v>
          </cell>
          <cell r="F7929">
            <v>56549095</v>
          </cell>
        </row>
        <row r="7930">
          <cell r="A7930" t="str">
            <v>42627 F</v>
          </cell>
          <cell r="B7930">
            <v>42627</v>
          </cell>
          <cell r="C7930" t="str">
            <v>F</v>
          </cell>
          <cell r="D7930">
            <v>12.18</v>
          </cell>
          <cell r="E7930">
            <v>12.14</v>
          </cell>
          <cell r="F7930">
            <v>62450611</v>
          </cell>
        </row>
        <row r="7931">
          <cell r="A7931" t="str">
            <v>42628 F</v>
          </cell>
          <cell r="B7931">
            <v>42628</v>
          </cell>
          <cell r="C7931" t="str">
            <v>F</v>
          </cell>
          <cell r="D7931">
            <v>12.14</v>
          </cell>
          <cell r="E7931">
            <v>12.11</v>
          </cell>
          <cell r="F7931">
            <v>57373928</v>
          </cell>
        </row>
        <row r="7932">
          <cell r="A7932" t="str">
            <v>42629 F</v>
          </cell>
          <cell r="B7932">
            <v>42629</v>
          </cell>
          <cell r="C7932" t="str">
            <v>F</v>
          </cell>
          <cell r="D7932">
            <v>12.05</v>
          </cell>
          <cell r="E7932">
            <v>12.11</v>
          </cell>
          <cell r="F7932">
            <v>26271568</v>
          </cell>
        </row>
        <row r="7933">
          <cell r="A7933" t="str">
            <v>42632 F</v>
          </cell>
          <cell r="B7933">
            <v>42632</v>
          </cell>
          <cell r="C7933" t="str">
            <v>F</v>
          </cell>
          <cell r="D7933">
            <v>12.12</v>
          </cell>
          <cell r="E7933">
            <v>12.11</v>
          </cell>
          <cell r="F7933">
            <v>41175453</v>
          </cell>
        </row>
        <row r="7934">
          <cell r="A7934" t="str">
            <v>42633 F</v>
          </cell>
          <cell r="B7934">
            <v>42633</v>
          </cell>
          <cell r="C7934" t="str">
            <v>F</v>
          </cell>
          <cell r="D7934">
            <v>12.09</v>
          </cell>
          <cell r="E7934">
            <v>12</v>
          </cell>
          <cell r="F7934">
            <v>37820775</v>
          </cell>
        </row>
        <row r="7935">
          <cell r="A7935" t="str">
            <v>42634 F</v>
          </cell>
          <cell r="B7935">
            <v>42634</v>
          </cell>
          <cell r="C7935" t="str">
            <v>F</v>
          </cell>
          <cell r="D7935">
            <v>12.08</v>
          </cell>
          <cell r="E7935">
            <v>12.09</v>
          </cell>
          <cell r="F7935">
            <v>32934639</v>
          </cell>
        </row>
        <row r="7936">
          <cell r="A7936" t="str">
            <v>42635 F</v>
          </cell>
          <cell r="B7936">
            <v>42635</v>
          </cell>
          <cell r="C7936" t="str">
            <v>F</v>
          </cell>
          <cell r="D7936">
            <v>12.17</v>
          </cell>
          <cell r="E7936">
            <v>12.18</v>
          </cell>
          <cell r="F7936">
            <v>36136234</v>
          </cell>
        </row>
        <row r="7937">
          <cell r="A7937" t="str">
            <v>42636 F</v>
          </cell>
          <cell r="B7937">
            <v>42636</v>
          </cell>
          <cell r="C7937" t="str">
            <v>F</v>
          </cell>
          <cell r="D7937">
            <v>12.12</v>
          </cell>
          <cell r="E7937">
            <v>12.17</v>
          </cell>
          <cell r="F7937">
            <v>18993510</v>
          </cell>
        </row>
        <row r="7938">
          <cell r="A7938" t="str">
            <v>42639 F</v>
          </cell>
          <cell r="B7938">
            <v>42639</v>
          </cell>
          <cell r="C7938" t="str">
            <v>F</v>
          </cell>
          <cell r="D7938">
            <v>12.12</v>
          </cell>
          <cell r="E7938">
            <v>12.01</v>
          </cell>
          <cell r="F7938">
            <v>26758623</v>
          </cell>
        </row>
        <row r="7939">
          <cell r="A7939" t="str">
            <v>42640 F</v>
          </cell>
          <cell r="B7939">
            <v>42640</v>
          </cell>
          <cell r="C7939" t="str">
            <v>F</v>
          </cell>
          <cell r="D7939">
            <v>12.02</v>
          </cell>
          <cell r="E7939">
            <v>11.98</v>
          </cell>
          <cell r="F7939">
            <v>28965759</v>
          </cell>
        </row>
        <row r="7940">
          <cell r="A7940" t="str">
            <v>42641 F</v>
          </cell>
          <cell r="B7940">
            <v>42641</v>
          </cell>
          <cell r="C7940" t="str">
            <v>F</v>
          </cell>
          <cell r="D7940">
            <v>12.02</v>
          </cell>
          <cell r="E7940">
            <v>12.09</v>
          </cell>
          <cell r="F7940">
            <v>29341515</v>
          </cell>
        </row>
        <row r="7941">
          <cell r="A7941" t="str">
            <v>42642 F</v>
          </cell>
          <cell r="B7941">
            <v>42642</v>
          </cell>
          <cell r="C7941" t="str">
            <v>F</v>
          </cell>
          <cell r="D7941">
            <v>12.03</v>
          </cell>
          <cell r="E7941">
            <v>11.97</v>
          </cell>
          <cell r="F7941">
            <v>23397424</v>
          </cell>
        </row>
        <row r="7942">
          <cell r="A7942" t="str">
            <v>42643 F</v>
          </cell>
          <cell r="B7942">
            <v>42643</v>
          </cell>
          <cell r="C7942" t="str">
            <v>F</v>
          </cell>
          <cell r="D7942">
            <v>12</v>
          </cell>
          <cell r="E7942">
            <v>12.07</v>
          </cell>
          <cell r="F7942">
            <v>34903811</v>
          </cell>
        </row>
        <row r="7943">
          <cell r="A7943" t="str">
            <v>42646 F</v>
          </cell>
          <cell r="B7943">
            <v>42646</v>
          </cell>
          <cell r="C7943" t="str">
            <v>F</v>
          </cell>
          <cell r="D7943">
            <v>12.06</v>
          </cell>
          <cell r="E7943">
            <v>12.1</v>
          </cell>
          <cell r="F7943">
            <v>20683081</v>
          </cell>
        </row>
        <row r="7944">
          <cell r="A7944" t="str">
            <v>42647 F</v>
          </cell>
          <cell r="B7944">
            <v>42647</v>
          </cell>
          <cell r="C7944" t="str">
            <v>F</v>
          </cell>
          <cell r="D7944">
            <v>12.11</v>
          </cell>
          <cell r="E7944">
            <v>12.2</v>
          </cell>
          <cell r="F7944">
            <v>23948703</v>
          </cell>
        </row>
        <row r="7945">
          <cell r="A7945" t="str">
            <v>42648 F</v>
          </cell>
          <cell r="B7945">
            <v>42648</v>
          </cell>
          <cell r="C7945" t="str">
            <v>F</v>
          </cell>
          <cell r="D7945">
            <v>12.22</v>
          </cell>
          <cell r="E7945">
            <v>12.48</v>
          </cell>
          <cell r="F7945">
            <v>55529059</v>
          </cell>
        </row>
        <row r="7946">
          <cell r="A7946" t="str">
            <v>42649 F</v>
          </cell>
          <cell r="B7946">
            <v>42649</v>
          </cell>
          <cell r="C7946" t="str">
            <v>F</v>
          </cell>
          <cell r="D7946">
            <v>12.43</v>
          </cell>
          <cell r="E7946">
            <v>12.39</v>
          </cell>
          <cell r="F7946">
            <v>25880883</v>
          </cell>
        </row>
        <row r="7947">
          <cell r="A7947" t="str">
            <v>42650 F</v>
          </cell>
          <cell r="B7947">
            <v>42650</v>
          </cell>
          <cell r="C7947" t="str">
            <v>F</v>
          </cell>
          <cell r="D7947">
            <v>12.39</v>
          </cell>
          <cell r="E7947">
            <v>12.29</v>
          </cell>
          <cell r="F7947">
            <v>22093202</v>
          </cell>
        </row>
        <row r="7948">
          <cell r="A7948" t="str">
            <v>42653 F</v>
          </cell>
          <cell r="B7948">
            <v>42653</v>
          </cell>
          <cell r="C7948" t="str">
            <v>F</v>
          </cell>
          <cell r="D7948">
            <v>12.35</v>
          </cell>
          <cell r="E7948">
            <v>12.12</v>
          </cell>
          <cell r="F7948">
            <v>24951437</v>
          </cell>
        </row>
        <row r="7949">
          <cell r="A7949" t="str">
            <v>42654 F</v>
          </cell>
          <cell r="B7949">
            <v>42654</v>
          </cell>
          <cell r="C7949" t="str">
            <v>F</v>
          </cell>
          <cell r="D7949">
            <v>12.17</v>
          </cell>
          <cell r="E7949">
            <v>11.99</v>
          </cell>
          <cell r="F7949">
            <v>40053504</v>
          </cell>
        </row>
        <row r="7950">
          <cell r="A7950" t="str">
            <v>42655 F</v>
          </cell>
          <cell r="B7950">
            <v>42655</v>
          </cell>
          <cell r="C7950" t="str">
            <v>F</v>
          </cell>
          <cell r="D7950">
            <v>12</v>
          </cell>
          <cell r="E7950">
            <v>11.96</v>
          </cell>
          <cell r="F7950">
            <v>20626954</v>
          </cell>
        </row>
        <row r="7951">
          <cell r="A7951" t="str">
            <v>42656 F</v>
          </cell>
          <cell r="B7951">
            <v>42656</v>
          </cell>
          <cell r="C7951" t="str">
            <v>F</v>
          </cell>
          <cell r="D7951">
            <v>11.91</v>
          </cell>
          <cell r="E7951">
            <v>11.91</v>
          </cell>
          <cell r="F7951">
            <v>39904190</v>
          </cell>
        </row>
        <row r="7952">
          <cell r="A7952" t="str">
            <v>42657 F</v>
          </cell>
          <cell r="B7952">
            <v>42657</v>
          </cell>
          <cell r="C7952" t="str">
            <v>F</v>
          </cell>
          <cell r="D7952">
            <v>11.96</v>
          </cell>
          <cell r="E7952">
            <v>11.91</v>
          </cell>
          <cell r="F7952">
            <v>25775674</v>
          </cell>
        </row>
        <row r="7953">
          <cell r="A7953" t="str">
            <v>42660 F</v>
          </cell>
          <cell r="B7953">
            <v>42660</v>
          </cell>
          <cell r="C7953" t="str">
            <v>F</v>
          </cell>
          <cell r="D7953">
            <v>11.91</v>
          </cell>
          <cell r="E7953">
            <v>11.88</v>
          </cell>
          <cell r="F7953">
            <v>19874994</v>
          </cell>
        </row>
        <row r="7954">
          <cell r="A7954" t="str">
            <v>42661 F</v>
          </cell>
          <cell r="B7954">
            <v>42661</v>
          </cell>
          <cell r="C7954" t="str">
            <v>F</v>
          </cell>
          <cell r="D7954">
            <v>11.92</v>
          </cell>
          <cell r="E7954">
            <v>11.89</v>
          </cell>
          <cell r="F7954">
            <v>39911254</v>
          </cell>
        </row>
        <row r="7955">
          <cell r="A7955" t="str">
            <v>42662 F</v>
          </cell>
          <cell r="B7955">
            <v>42662</v>
          </cell>
          <cell r="C7955" t="str">
            <v>F</v>
          </cell>
          <cell r="D7955">
            <v>11.89</v>
          </cell>
          <cell r="E7955">
            <v>12.01</v>
          </cell>
          <cell r="F7955">
            <v>26094001</v>
          </cell>
        </row>
        <row r="7956">
          <cell r="A7956" t="str">
            <v>42663 F</v>
          </cell>
          <cell r="B7956">
            <v>42663</v>
          </cell>
          <cell r="C7956" t="str">
            <v>F</v>
          </cell>
          <cell r="D7956">
            <v>12.02</v>
          </cell>
          <cell r="E7956">
            <v>11.97</v>
          </cell>
          <cell r="F7956">
            <v>18115983</v>
          </cell>
        </row>
        <row r="7957">
          <cell r="A7957" t="str">
            <v>42664 F</v>
          </cell>
          <cell r="B7957">
            <v>42664</v>
          </cell>
          <cell r="C7957" t="str">
            <v>F</v>
          </cell>
          <cell r="D7957">
            <v>11.93</v>
          </cell>
          <cell r="E7957">
            <v>12.02</v>
          </cell>
          <cell r="F7957">
            <v>24364204</v>
          </cell>
        </row>
        <row r="7958">
          <cell r="A7958" t="str">
            <v>42667 F</v>
          </cell>
          <cell r="B7958">
            <v>42667</v>
          </cell>
          <cell r="C7958" t="str">
            <v>F</v>
          </cell>
          <cell r="D7958">
            <v>12.06</v>
          </cell>
          <cell r="E7958">
            <v>12.19</v>
          </cell>
          <cell r="F7958">
            <v>33733614</v>
          </cell>
        </row>
        <row r="7959">
          <cell r="A7959" t="str">
            <v>42668 F</v>
          </cell>
          <cell r="B7959">
            <v>42668</v>
          </cell>
          <cell r="C7959" t="str">
            <v>F</v>
          </cell>
          <cell r="D7959">
            <v>12.05</v>
          </cell>
          <cell r="E7959">
            <v>11.85</v>
          </cell>
          <cell r="F7959">
            <v>42485988</v>
          </cell>
        </row>
        <row r="7960">
          <cell r="A7960" t="str">
            <v>42669 F</v>
          </cell>
          <cell r="B7960">
            <v>42669</v>
          </cell>
          <cell r="C7960" t="str">
            <v>F</v>
          </cell>
          <cell r="D7960">
            <v>11.8</v>
          </cell>
          <cell r="E7960">
            <v>11.88</v>
          </cell>
          <cell r="F7960">
            <v>36219863</v>
          </cell>
        </row>
        <row r="7961">
          <cell r="A7961" t="str">
            <v>42670 F</v>
          </cell>
          <cell r="B7961">
            <v>42670</v>
          </cell>
          <cell r="C7961" t="str">
            <v>F</v>
          </cell>
          <cell r="D7961">
            <v>11.81</v>
          </cell>
          <cell r="E7961">
            <v>11.74</v>
          </cell>
          <cell r="F7961">
            <v>48402031</v>
          </cell>
        </row>
        <row r="7962">
          <cell r="A7962" t="str">
            <v>42671 F</v>
          </cell>
          <cell r="B7962">
            <v>42671</v>
          </cell>
          <cell r="C7962" t="str">
            <v>F</v>
          </cell>
          <cell r="D7962">
            <v>11.74</v>
          </cell>
          <cell r="E7962">
            <v>11.72</v>
          </cell>
          <cell r="F7962">
            <v>37142375</v>
          </cell>
        </row>
        <row r="7963">
          <cell r="A7963" t="str">
            <v>42674 F</v>
          </cell>
          <cell r="B7963">
            <v>42674</v>
          </cell>
          <cell r="C7963" t="str">
            <v>F</v>
          </cell>
          <cell r="D7963">
            <v>11.75</v>
          </cell>
          <cell r="E7963">
            <v>11.74</v>
          </cell>
          <cell r="F7963">
            <v>31898380</v>
          </cell>
        </row>
        <row r="7964">
          <cell r="A7964" t="str">
            <v>42675 F</v>
          </cell>
          <cell r="B7964">
            <v>42675</v>
          </cell>
          <cell r="C7964" t="str">
            <v>F</v>
          </cell>
          <cell r="D7964">
            <v>11.78</v>
          </cell>
          <cell r="E7964">
            <v>11.61</v>
          </cell>
          <cell r="F7964">
            <v>35613573</v>
          </cell>
        </row>
        <row r="7965">
          <cell r="A7965" t="str">
            <v>42676 F</v>
          </cell>
          <cell r="B7965">
            <v>42676</v>
          </cell>
          <cell r="C7965" t="str">
            <v>F</v>
          </cell>
          <cell r="D7965">
            <v>11.51</v>
          </cell>
          <cell r="E7965">
            <v>11.4</v>
          </cell>
          <cell r="F7965">
            <v>36229377</v>
          </cell>
        </row>
        <row r="7966">
          <cell r="A7966" t="str">
            <v>42677 F</v>
          </cell>
          <cell r="B7966">
            <v>42677</v>
          </cell>
          <cell r="C7966" t="str">
            <v>F</v>
          </cell>
          <cell r="D7966">
            <v>11.39</v>
          </cell>
          <cell r="E7966">
            <v>11.35</v>
          </cell>
          <cell r="F7966">
            <v>38651451</v>
          </cell>
        </row>
        <row r="7967">
          <cell r="A7967" t="str">
            <v>42678 F</v>
          </cell>
          <cell r="B7967">
            <v>42678</v>
          </cell>
          <cell r="C7967" t="str">
            <v>F</v>
          </cell>
          <cell r="D7967">
            <v>11.31</v>
          </cell>
          <cell r="E7967">
            <v>11.34</v>
          </cell>
          <cell r="F7967">
            <v>24752417</v>
          </cell>
        </row>
        <row r="7968">
          <cell r="A7968" t="str">
            <v>42681 F</v>
          </cell>
          <cell r="B7968">
            <v>42681</v>
          </cell>
          <cell r="C7968" t="str">
            <v>F</v>
          </cell>
          <cell r="D7968">
            <v>11.52</v>
          </cell>
          <cell r="E7968">
            <v>11.58</v>
          </cell>
          <cell r="F7968">
            <v>25120693</v>
          </cell>
        </row>
        <row r="7969">
          <cell r="A7969" t="str">
            <v>42682 F</v>
          </cell>
          <cell r="B7969">
            <v>42682</v>
          </cell>
          <cell r="C7969" t="str">
            <v>F</v>
          </cell>
          <cell r="D7969">
            <v>11.5</v>
          </cell>
          <cell r="E7969">
            <v>11.48</v>
          </cell>
          <cell r="F7969">
            <v>28497894</v>
          </cell>
        </row>
        <row r="7970">
          <cell r="A7970" t="str">
            <v>42683 F</v>
          </cell>
          <cell r="B7970">
            <v>42683</v>
          </cell>
          <cell r="C7970" t="str">
            <v>F</v>
          </cell>
          <cell r="D7970">
            <v>11.15</v>
          </cell>
          <cell r="E7970">
            <v>11.58</v>
          </cell>
          <cell r="F7970">
            <v>60625748</v>
          </cell>
        </row>
        <row r="7971">
          <cell r="A7971" t="str">
            <v>42684 F</v>
          </cell>
          <cell r="B7971">
            <v>42684</v>
          </cell>
          <cell r="C7971" t="str">
            <v>F</v>
          </cell>
          <cell r="D7971">
            <v>11.58</v>
          </cell>
          <cell r="E7971">
            <v>11.94</v>
          </cell>
          <cell r="F7971">
            <v>52756533</v>
          </cell>
        </row>
        <row r="7972">
          <cell r="A7972" t="str">
            <v>42685 F</v>
          </cell>
          <cell r="B7972">
            <v>42685</v>
          </cell>
          <cell r="C7972" t="str">
            <v>F</v>
          </cell>
          <cell r="D7972">
            <v>11.88</v>
          </cell>
          <cell r="E7972">
            <v>12.28</v>
          </cell>
          <cell r="F7972">
            <v>79259270</v>
          </cell>
        </row>
        <row r="7973">
          <cell r="A7973" t="str">
            <v>42688 F</v>
          </cell>
          <cell r="B7973">
            <v>42688</v>
          </cell>
          <cell r="C7973" t="str">
            <v>F</v>
          </cell>
          <cell r="D7973">
            <v>12.27</v>
          </cell>
          <cell r="E7973">
            <v>12.06</v>
          </cell>
          <cell r="F7973">
            <v>56109928</v>
          </cell>
        </row>
        <row r="7974">
          <cell r="A7974" t="str">
            <v>42689 F</v>
          </cell>
          <cell r="B7974">
            <v>42689</v>
          </cell>
          <cell r="C7974" t="str">
            <v>F</v>
          </cell>
          <cell r="D7974">
            <v>12.06</v>
          </cell>
          <cell r="E7974">
            <v>12.04</v>
          </cell>
          <cell r="F7974">
            <v>31498503</v>
          </cell>
        </row>
        <row r="7975">
          <cell r="A7975" t="str">
            <v>42690 F</v>
          </cell>
          <cell r="B7975">
            <v>42690</v>
          </cell>
          <cell r="C7975" t="str">
            <v>F</v>
          </cell>
          <cell r="D7975">
            <v>12</v>
          </cell>
          <cell r="E7975">
            <v>12</v>
          </cell>
          <cell r="F7975">
            <v>25195460</v>
          </cell>
        </row>
        <row r="7976">
          <cell r="A7976" t="str">
            <v>42691 F</v>
          </cell>
          <cell r="B7976">
            <v>42691</v>
          </cell>
          <cell r="C7976" t="str">
            <v>F</v>
          </cell>
          <cell r="D7976">
            <v>11.9</v>
          </cell>
          <cell r="E7976">
            <v>11.87</v>
          </cell>
          <cell r="F7976">
            <v>38502535</v>
          </cell>
        </row>
        <row r="7977">
          <cell r="A7977" t="str">
            <v>42692 F</v>
          </cell>
          <cell r="B7977">
            <v>42692</v>
          </cell>
          <cell r="C7977" t="str">
            <v>F</v>
          </cell>
          <cell r="D7977">
            <v>11.87</v>
          </cell>
          <cell r="E7977">
            <v>11.76</v>
          </cell>
          <cell r="F7977">
            <v>30662036</v>
          </cell>
        </row>
        <row r="7978">
          <cell r="A7978" t="str">
            <v>42695 F</v>
          </cell>
          <cell r="B7978">
            <v>42695</v>
          </cell>
          <cell r="C7978" t="str">
            <v>F</v>
          </cell>
          <cell r="D7978">
            <v>11.77</v>
          </cell>
          <cell r="E7978">
            <v>11.79</v>
          </cell>
          <cell r="F7978">
            <v>19508608</v>
          </cell>
        </row>
        <row r="7979">
          <cell r="A7979" t="str">
            <v>42696 F</v>
          </cell>
          <cell r="B7979">
            <v>42696</v>
          </cell>
          <cell r="C7979" t="str">
            <v>F</v>
          </cell>
          <cell r="D7979">
            <v>11.76</v>
          </cell>
          <cell r="E7979">
            <v>11.89</v>
          </cell>
          <cell r="F7979">
            <v>24274734</v>
          </cell>
        </row>
        <row r="7980">
          <cell r="A7980" t="str">
            <v>42697 F</v>
          </cell>
          <cell r="B7980">
            <v>42697</v>
          </cell>
          <cell r="C7980" t="str">
            <v>F</v>
          </cell>
          <cell r="D7980">
            <v>11.9</v>
          </cell>
          <cell r="E7980">
            <v>11.9</v>
          </cell>
          <cell r="F7980">
            <v>22418351</v>
          </cell>
        </row>
        <row r="7981">
          <cell r="A7981" t="str">
            <v>42699 F</v>
          </cell>
          <cell r="B7981">
            <v>42699</v>
          </cell>
          <cell r="C7981" t="str">
            <v>F</v>
          </cell>
          <cell r="D7981">
            <v>11.95</v>
          </cell>
          <cell r="E7981">
            <v>12.04</v>
          </cell>
          <cell r="F7981">
            <v>11439553</v>
          </cell>
        </row>
        <row r="7982">
          <cell r="A7982" t="str">
            <v>42702 F</v>
          </cell>
          <cell r="B7982">
            <v>42702</v>
          </cell>
          <cell r="C7982" t="str">
            <v>F</v>
          </cell>
          <cell r="D7982">
            <v>12.02</v>
          </cell>
          <cell r="E7982">
            <v>11.92</v>
          </cell>
          <cell r="F7982">
            <v>24407192</v>
          </cell>
        </row>
        <row r="7983">
          <cell r="A7983" t="str">
            <v>42703 F</v>
          </cell>
          <cell r="B7983">
            <v>42703</v>
          </cell>
          <cell r="C7983" t="str">
            <v>F</v>
          </cell>
          <cell r="D7983">
            <v>11.93</v>
          </cell>
          <cell r="E7983">
            <v>11.92</v>
          </cell>
          <cell r="F7983">
            <v>23690847</v>
          </cell>
        </row>
        <row r="7984">
          <cell r="A7984" t="str">
            <v>42704 F</v>
          </cell>
          <cell r="B7984">
            <v>42704</v>
          </cell>
          <cell r="C7984" t="str">
            <v>F</v>
          </cell>
          <cell r="D7984">
            <v>11.97</v>
          </cell>
          <cell r="E7984">
            <v>11.96</v>
          </cell>
          <cell r="F7984">
            <v>47646220</v>
          </cell>
        </row>
        <row r="7985">
          <cell r="A7985" t="str">
            <v>42705 F</v>
          </cell>
          <cell r="B7985">
            <v>42705</v>
          </cell>
          <cell r="C7985" t="str">
            <v>F</v>
          </cell>
          <cell r="D7985">
            <v>12.23</v>
          </cell>
          <cell r="E7985">
            <v>12.43</v>
          </cell>
          <cell r="F7985">
            <v>95143559</v>
          </cell>
        </row>
        <row r="7986">
          <cell r="A7986" t="str">
            <v>42706 F</v>
          </cell>
          <cell r="B7986">
            <v>42706</v>
          </cell>
          <cell r="C7986" t="str">
            <v>F</v>
          </cell>
          <cell r="D7986">
            <v>12.58</v>
          </cell>
          <cell r="E7986">
            <v>12.24</v>
          </cell>
          <cell r="F7986">
            <v>38689842</v>
          </cell>
        </row>
        <row r="7987">
          <cell r="A7987" t="str">
            <v>42709 F</v>
          </cell>
          <cell r="B7987">
            <v>42709</v>
          </cell>
          <cell r="C7987" t="str">
            <v>F</v>
          </cell>
          <cell r="D7987">
            <v>12.31</v>
          </cell>
          <cell r="E7987">
            <v>12.44</v>
          </cell>
          <cell r="F7987">
            <v>36219973</v>
          </cell>
        </row>
        <row r="7988">
          <cell r="A7988" t="str">
            <v>42710 F</v>
          </cell>
          <cell r="B7988">
            <v>42710</v>
          </cell>
          <cell r="C7988" t="str">
            <v>F</v>
          </cell>
          <cell r="D7988">
            <v>12.4</v>
          </cell>
          <cell r="E7988">
            <v>12.56</v>
          </cell>
          <cell r="F7988">
            <v>23923916</v>
          </cell>
        </row>
        <row r="7989">
          <cell r="A7989" t="str">
            <v>42711 F</v>
          </cell>
          <cell r="B7989">
            <v>42711</v>
          </cell>
          <cell r="C7989" t="str">
            <v>F</v>
          </cell>
          <cell r="D7989">
            <v>12.59</v>
          </cell>
          <cell r="E7989">
            <v>13.06</v>
          </cell>
          <cell r="F7989">
            <v>58600423</v>
          </cell>
        </row>
        <row r="7990">
          <cell r="A7990" t="str">
            <v>42712 F</v>
          </cell>
          <cell r="B7990">
            <v>42712</v>
          </cell>
          <cell r="C7990" t="str">
            <v>F</v>
          </cell>
          <cell r="D7990">
            <v>13.07</v>
          </cell>
          <cell r="E7990">
            <v>13.03</v>
          </cell>
          <cell r="F7990">
            <v>41459537</v>
          </cell>
        </row>
        <row r="7991">
          <cell r="A7991" t="str">
            <v>42713 F</v>
          </cell>
          <cell r="B7991">
            <v>42713</v>
          </cell>
          <cell r="C7991" t="str">
            <v>F</v>
          </cell>
          <cell r="D7991">
            <v>13</v>
          </cell>
          <cell r="E7991">
            <v>13.17</v>
          </cell>
          <cell r="F7991">
            <v>45256112</v>
          </cell>
        </row>
        <row r="7992">
          <cell r="A7992" t="str">
            <v>42716 F</v>
          </cell>
          <cell r="B7992">
            <v>42716</v>
          </cell>
          <cell r="C7992" t="str">
            <v>F</v>
          </cell>
          <cell r="D7992">
            <v>13.08</v>
          </cell>
          <cell r="E7992">
            <v>12.82</v>
          </cell>
          <cell r="F7992">
            <v>39596765</v>
          </cell>
        </row>
        <row r="7993">
          <cell r="A7993" t="str">
            <v>42717 F</v>
          </cell>
          <cell r="B7993">
            <v>42717</v>
          </cell>
          <cell r="C7993" t="str">
            <v>F</v>
          </cell>
          <cell r="D7993">
            <v>12.84</v>
          </cell>
          <cell r="E7993">
            <v>12.77</v>
          </cell>
          <cell r="F7993">
            <v>39570500</v>
          </cell>
        </row>
        <row r="7994">
          <cell r="A7994" t="str">
            <v>42718 F</v>
          </cell>
          <cell r="B7994">
            <v>42718</v>
          </cell>
          <cell r="C7994" t="str">
            <v>F</v>
          </cell>
          <cell r="D7994">
            <v>12.65</v>
          </cell>
          <cell r="E7994">
            <v>12.53</v>
          </cell>
          <cell r="F7994">
            <v>42820123</v>
          </cell>
        </row>
        <row r="7995">
          <cell r="A7995" t="str">
            <v>42719 F</v>
          </cell>
          <cell r="B7995">
            <v>42719</v>
          </cell>
          <cell r="C7995" t="str">
            <v>F</v>
          </cell>
          <cell r="D7995">
            <v>12.54</v>
          </cell>
          <cell r="E7995">
            <v>12.58</v>
          </cell>
          <cell r="F7995">
            <v>23774842</v>
          </cell>
        </row>
        <row r="7996">
          <cell r="A7996" t="str">
            <v>42720 F</v>
          </cell>
          <cell r="B7996">
            <v>42720</v>
          </cell>
          <cell r="C7996" t="str">
            <v>F</v>
          </cell>
          <cell r="D7996">
            <v>12.66</v>
          </cell>
          <cell r="E7996">
            <v>12.63</v>
          </cell>
          <cell r="F7996">
            <v>28354939</v>
          </cell>
        </row>
        <row r="7997">
          <cell r="A7997" t="str">
            <v>42723 F</v>
          </cell>
          <cell r="B7997">
            <v>42723</v>
          </cell>
          <cell r="C7997" t="str">
            <v>F</v>
          </cell>
          <cell r="D7997">
            <v>12.59</v>
          </cell>
          <cell r="E7997">
            <v>12.66</v>
          </cell>
          <cell r="F7997">
            <v>22830013</v>
          </cell>
        </row>
        <row r="7998">
          <cell r="A7998" t="str">
            <v>42724 F</v>
          </cell>
          <cell r="B7998">
            <v>42724</v>
          </cell>
          <cell r="C7998" t="str">
            <v>F</v>
          </cell>
          <cell r="D7998">
            <v>12.7</v>
          </cell>
          <cell r="E7998">
            <v>12.78</v>
          </cell>
          <cell r="F7998">
            <v>17834041</v>
          </cell>
        </row>
        <row r="7999">
          <cell r="A7999" t="str">
            <v>42725 F</v>
          </cell>
          <cell r="B7999">
            <v>42725</v>
          </cell>
          <cell r="C7999" t="str">
            <v>F</v>
          </cell>
          <cell r="D7999">
            <v>12.73</v>
          </cell>
          <cell r="E7999">
            <v>12.64</v>
          </cell>
          <cell r="F7999">
            <v>18117060</v>
          </cell>
        </row>
        <row r="8000">
          <cell r="A8000" t="str">
            <v>42726 F</v>
          </cell>
          <cell r="B8000">
            <v>42726</v>
          </cell>
          <cell r="C8000" t="str">
            <v>F</v>
          </cell>
          <cell r="D8000">
            <v>12.63</v>
          </cell>
          <cell r="E8000">
            <v>12.4</v>
          </cell>
          <cell r="F8000">
            <v>27821071</v>
          </cell>
        </row>
        <row r="8001">
          <cell r="A8001" t="str">
            <v>42727 F</v>
          </cell>
          <cell r="B8001">
            <v>42727</v>
          </cell>
          <cell r="C8001" t="str">
            <v>F</v>
          </cell>
          <cell r="D8001">
            <v>12.43</v>
          </cell>
          <cell r="E8001">
            <v>12.46</v>
          </cell>
          <cell r="F8001">
            <v>15621178</v>
          </cell>
        </row>
        <row r="8002">
          <cell r="A8002" t="str">
            <v>42731 F</v>
          </cell>
          <cell r="B8002">
            <v>42731</v>
          </cell>
          <cell r="C8002" t="str">
            <v>F</v>
          </cell>
          <cell r="D8002">
            <v>12.43</v>
          </cell>
          <cell r="E8002">
            <v>12.39</v>
          </cell>
          <cell r="F8002">
            <v>19467440</v>
          </cell>
        </row>
        <row r="8003">
          <cell r="A8003" t="str">
            <v>42732 F</v>
          </cell>
          <cell r="B8003">
            <v>42732</v>
          </cell>
          <cell r="C8003" t="str">
            <v>F</v>
          </cell>
          <cell r="D8003">
            <v>12.37</v>
          </cell>
          <cell r="E8003">
            <v>12.25</v>
          </cell>
          <cell r="F8003">
            <v>26875381</v>
          </cell>
        </row>
        <row r="8004">
          <cell r="A8004" t="str">
            <v>42733 F</v>
          </cell>
          <cell r="B8004">
            <v>42733</v>
          </cell>
          <cell r="C8004" t="str">
            <v>F</v>
          </cell>
          <cell r="D8004">
            <v>12.25</v>
          </cell>
          <cell r="E8004">
            <v>12.23</v>
          </cell>
          <cell r="F8004">
            <v>19819081</v>
          </cell>
        </row>
        <row r="8005">
          <cell r="A8005" t="str">
            <v>42734 F</v>
          </cell>
          <cell r="B8005">
            <v>42734</v>
          </cell>
          <cell r="C8005" t="str">
            <v>F</v>
          </cell>
          <cell r="D8005">
            <v>12.24</v>
          </cell>
          <cell r="E8005">
            <v>12.13</v>
          </cell>
          <cell r="F8005">
            <v>27405736</v>
          </cell>
        </row>
        <row r="8006">
          <cell r="A8006" t="str">
            <v>42738 F</v>
          </cell>
          <cell r="B8006">
            <v>42738</v>
          </cell>
          <cell r="C8006" t="str">
            <v>F</v>
          </cell>
          <cell r="D8006">
            <v>12.2</v>
          </cell>
          <cell r="E8006">
            <v>12.59</v>
          </cell>
          <cell r="F8006">
            <v>40510821</v>
          </cell>
        </row>
        <row r="8007">
          <cell r="A8007" t="str">
            <v>42739 F</v>
          </cell>
          <cell r="B8007">
            <v>42739</v>
          </cell>
          <cell r="C8007" t="str">
            <v>F</v>
          </cell>
          <cell r="D8007">
            <v>12.77</v>
          </cell>
          <cell r="E8007">
            <v>13.17</v>
          </cell>
          <cell r="F8007">
            <v>77638075</v>
          </cell>
        </row>
        <row r="8008">
          <cell r="A8008" t="str">
            <v>42740 F</v>
          </cell>
          <cell r="B8008">
            <v>42740</v>
          </cell>
          <cell r="C8008" t="str">
            <v>F</v>
          </cell>
          <cell r="D8008">
            <v>13.21</v>
          </cell>
          <cell r="E8008">
            <v>12.77</v>
          </cell>
          <cell r="F8008">
            <v>75628443</v>
          </cell>
        </row>
        <row r="8009">
          <cell r="A8009" t="str">
            <v>42741 F</v>
          </cell>
          <cell r="B8009">
            <v>42741</v>
          </cell>
          <cell r="C8009" t="str">
            <v>F</v>
          </cell>
          <cell r="D8009">
            <v>12.8</v>
          </cell>
          <cell r="E8009">
            <v>12.76</v>
          </cell>
          <cell r="F8009">
            <v>40315887</v>
          </cell>
        </row>
        <row r="8010">
          <cell r="A8010" t="str">
            <v>42744 F</v>
          </cell>
          <cell r="B8010">
            <v>42744</v>
          </cell>
          <cell r="C8010" t="str">
            <v>F</v>
          </cell>
          <cell r="D8010">
            <v>12.79</v>
          </cell>
          <cell r="E8010">
            <v>12.63</v>
          </cell>
          <cell r="F8010">
            <v>39438393</v>
          </cell>
        </row>
        <row r="8011">
          <cell r="A8011" t="str">
            <v>42745 F</v>
          </cell>
          <cell r="B8011">
            <v>42745</v>
          </cell>
          <cell r="C8011" t="str">
            <v>F</v>
          </cell>
          <cell r="D8011">
            <v>12.7</v>
          </cell>
          <cell r="E8011">
            <v>12.85</v>
          </cell>
          <cell r="F8011">
            <v>58703537</v>
          </cell>
        </row>
        <row r="8012">
          <cell r="A8012" t="str">
            <v>42746 F</v>
          </cell>
          <cell r="B8012">
            <v>42746</v>
          </cell>
          <cell r="C8012" t="str">
            <v>F</v>
          </cell>
          <cell r="D8012">
            <v>12.71</v>
          </cell>
          <cell r="E8012">
            <v>12.67</v>
          </cell>
          <cell r="F8012">
            <v>49718725</v>
          </cell>
        </row>
        <row r="8013">
          <cell r="A8013" t="str">
            <v>42747 F</v>
          </cell>
          <cell r="B8013">
            <v>42747</v>
          </cell>
          <cell r="C8013" t="str">
            <v>F</v>
          </cell>
          <cell r="D8013">
            <v>12.66</v>
          </cell>
          <cell r="E8013">
            <v>12.59</v>
          </cell>
          <cell r="F8013">
            <v>36493266</v>
          </cell>
        </row>
        <row r="8014">
          <cell r="A8014" t="str">
            <v>42748 F</v>
          </cell>
          <cell r="B8014">
            <v>42748</v>
          </cell>
          <cell r="C8014" t="str">
            <v>F</v>
          </cell>
          <cell r="D8014">
            <v>12.62</v>
          </cell>
          <cell r="E8014">
            <v>12.63</v>
          </cell>
          <cell r="F8014">
            <v>29197105</v>
          </cell>
        </row>
        <row r="8015">
          <cell r="A8015" t="str">
            <v>42752 F</v>
          </cell>
          <cell r="B8015">
            <v>42752</v>
          </cell>
          <cell r="C8015" t="str">
            <v>F</v>
          </cell>
          <cell r="D8015">
            <v>12.65</v>
          </cell>
          <cell r="E8015">
            <v>12.61</v>
          </cell>
          <cell r="F8015">
            <v>49069459</v>
          </cell>
        </row>
        <row r="8016">
          <cell r="A8016" t="str">
            <v>42753 F</v>
          </cell>
          <cell r="B8016">
            <v>42753</v>
          </cell>
          <cell r="C8016" t="str">
            <v>F</v>
          </cell>
          <cell r="D8016">
            <v>12.43</v>
          </cell>
          <cell r="E8016">
            <v>12.41</v>
          </cell>
          <cell r="F8016">
            <v>33830795</v>
          </cell>
        </row>
        <row r="8017">
          <cell r="A8017" t="str">
            <v>42754 F</v>
          </cell>
          <cell r="B8017">
            <v>42754</v>
          </cell>
          <cell r="C8017" t="str">
            <v>F</v>
          </cell>
          <cell r="D8017">
            <v>12.4</v>
          </cell>
          <cell r="E8017">
            <v>12.43</v>
          </cell>
          <cell r="F8017">
            <v>30135566</v>
          </cell>
        </row>
        <row r="8018">
          <cell r="A8018" t="str">
            <v>42755 F</v>
          </cell>
          <cell r="B8018">
            <v>42755</v>
          </cell>
          <cell r="C8018" t="str">
            <v>F</v>
          </cell>
          <cell r="D8018">
            <v>12.45</v>
          </cell>
          <cell r="E8018">
            <v>12.36</v>
          </cell>
          <cell r="F8018">
            <v>29269964</v>
          </cell>
        </row>
        <row r="8019">
          <cell r="A8019" t="str">
            <v>42758 F</v>
          </cell>
          <cell r="B8019">
            <v>42758</v>
          </cell>
          <cell r="C8019" t="str">
            <v>F</v>
          </cell>
          <cell r="D8019">
            <v>12.35</v>
          </cell>
          <cell r="E8019">
            <v>12.31</v>
          </cell>
          <cell r="F8019">
            <v>31670705</v>
          </cell>
        </row>
        <row r="8020">
          <cell r="A8020" t="str">
            <v>42759 F</v>
          </cell>
          <cell r="B8020">
            <v>42759</v>
          </cell>
          <cell r="C8020" t="str">
            <v>F</v>
          </cell>
          <cell r="D8020">
            <v>12.35</v>
          </cell>
          <cell r="E8020">
            <v>12.61</v>
          </cell>
          <cell r="F8020">
            <v>34625204</v>
          </cell>
        </row>
        <row r="8021">
          <cell r="A8021" t="str">
            <v>42760 F</v>
          </cell>
          <cell r="B8021">
            <v>42760</v>
          </cell>
          <cell r="C8021" t="str">
            <v>F</v>
          </cell>
          <cell r="D8021">
            <v>12.71</v>
          </cell>
          <cell r="E8021">
            <v>12.79</v>
          </cell>
          <cell r="F8021">
            <v>46747840</v>
          </cell>
        </row>
        <row r="8022">
          <cell r="A8022" t="str">
            <v>42761 F</v>
          </cell>
          <cell r="B8022">
            <v>42761</v>
          </cell>
          <cell r="C8022" t="str">
            <v>F</v>
          </cell>
          <cell r="D8022">
            <v>12.65</v>
          </cell>
          <cell r="E8022">
            <v>12.37</v>
          </cell>
          <cell r="F8022">
            <v>55672778</v>
          </cell>
        </row>
        <row r="8023">
          <cell r="A8023" t="str">
            <v>42762 F</v>
          </cell>
          <cell r="B8023">
            <v>42762</v>
          </cell>
          <cell r="C8023" t="str">
            <v>F</v>
          </cell>
          <cell r="D8023">
            <v>12.48</v>
          </cell>
          <cell r="E8023">
            <v>12.49</v>
          </cell>
          <cell r="F8023">
            <v>34613868</v>
          </cell>
        </row>
        <row r="8024">
          <cell r="A8024" t="str">
            <v>42765 F</v>
          </cell>
          <cell r="B8024">
            <v>42765</v>
          </cell>
          <cell r="C8024" t="str">
            <v>F</v>
          </cell>
          <cell r="D8024">
            <v>12.46</v>
          </cell>
          <cell r="E8024">
            <v>12.37</v>
          </cell>
          <cell r="F8024">
            <v>39254173</v>
          </cell>
        </row>
        <row r="8025">
          <cell r="A8025" t="str">
            <v>42766 F</v>
          </cell>
          <cell r="B8025">
            <v>42766</v>
          </cell>
          <cell r="C8025" t="str">
            <v>F</v>
          </cell>
          <cell r="D8025">
            <v>12.31</v>
          </cell>
          <cell r="E8025">
            <v>12.36</v>
          </cell>
          <cell r="F8025">
            <v>46974479</v>
          </cell>
        </row>
        <row r="8026">
          <cell r="A8026" t="str">
            <v>42767 F</v>
          </cell>
          <cell r="B8026">
            <v>42767</v>
          </cell>
          <cell r="C8026" t="str">
            <v>F</v>
          </cell>
          <cell r="D8026">
            <v>12.45</v>
          </cell>
          <cell r="E8026">
            <v>12.32</v>
          </cell>
          <cell r="F8026">
            <v>44396812</v>
          </cell>
        </row>
        <row r="8027">
          <cell r="A8027" t="str">
            <v>42768 F</v>
          </cell>
          <cell r="B8027">
            <v>42768</v>
          </cell>
          <cell r="C8027" t="str">
            <v>F</v>
          </cell>
          <cell r="D8027">
            <v>12.3</v>
          </cell>
          <cell r="E8027">
            <v>12.28</v>
          </cell>
          <cell r="F8027">
            <v>29035383</v>
          </cell>
        </row>
        <row r="8028">
          <cell r="A8028" t="str">
            <v>42769 F</v>
          </cell>
          <cell r="B8028">
            <v>42769</v>
          </cell>
          <cell r="C8028" t="str">
            <v>F</v>
          </cell>
          <cell r="D8028">
            <v>12.42</v>
          </cell>
          <cell r="E8028">
            <v>12.56</v>
          </cell>
          <cell r="F8028">
            <v>38245251</v>
          </cell>
        </row>
        <row r="8029">
          <cell r="A8029" t="str">
            <v>42772 F</v>
          </cell>
          <cell r="B8029">
            <v>42772</v>
          </cell>
          <cell r="C8029" t="str">
            <v>F</v>
          </cell>
          <cell r="D8029">
            <v>12.55</v>
          </cell>
          <cell r="E8029">
            <v>12.52</v>
          </cell>
          <cell r="F8029">
            <v>26916768</v>
          </cell>
        </row>
        <row r="8030">
          <cell r="A8030" t="str">
            <v>42773 F</v>
          </cell>
          <cell r="B8030">
            <v>42773</v>
          </cell>
          <cell r="C8030" t="str">
            <v>F</v>
          </cell>
          <cell r="D8030">
            <v>12.5</v>
          </cell>
          <cell r="E8030">
            <v>12.34</v>
          </cell>
          <cell r="F8030">
            <v>32914413</v>
          </cell>
        </row>
        <row r="8031">
          <cell r="A8031" t="str">
            <v>42774 F</v>
          </cell>
          <cell r="B8031">
            <v>42774</v>
          </cell>
          <cell r="C8031" t="str">
            <v>F</v>
          </cell>
          <cell r="D8031">
            <v>12.34</v>
          </cell>
          <cell r="E8031">
            <v>12.38</v>
          </cell>
          <cell r="F8031">
            <v>26411417</v>
          </cell>
        </row>
        <row r="8032">
          <cell r="A8032" t="str">
            <v>42775 F</v>
          </cell>
          <cell r="B8032">
            <v>42775</v>
          </cell>
          <cell r="C8032" t="str">
            <v>F</v>
          </cell>
          <cell r="D8032">
            <v>12.4</v>
          </cell>
          <cell r="E8032">
            <v>12.38</v>
          </cell>
          <cell r="F8032">
            <v>32924624</v>
          </cell>
        </row>
        <row r="8033">
          <cell r="A8033" t="str">
            <v>42776 F</v>
          </cell>
          <cell r="B8033">
            <v>42776</v>
          </cell>
          <cell r="C8033" t="str">
            <v>F</v>
          </cell>
          <cell r="D8033">
            <v>12.44</v>
          </cell>
          <cell r="E8033">
            <v>12.51</v>
          </cell>
          <cell r="F8033">
            <v>32996465</v>
          </cell>
        </row>
        <row r="8034">
          <cell r="A8034" t="str">
            <v>42779 F</v>
          </cell>
          <cell r="B8034">
            <v>42779</v>
          </cell>
          <cell r="C8034" t="str">
            <v>F</v>
          </cell>
          <cell r="D8034">
            <v>12.54</v>
          </cell>
          <cell r="E8034">
            <v>12.56</v>
          </cell>
          <cell r="F8034">
            <v>24473996</v>
          </cell>
        </row>
        <row r="8035">
          <cell r="A8035" t="str">
            <v>42780 F</v>
          </cell>
          <cell r="B8035">
            <v>42780</v>
          </cell>
          <cell r="C8035" t="str">
            <v>F</v>
          </cell>
          <cell r="D8035">
            <v>12.64</v>
          </cell>
          <cell r="E8035">
            <v>12.65</v>
          </cell>
          <cell r="F8035">
            <v>28355725</v>
          </cell>
        </row>
        <row r="8036">
          <cell r="A8036" t="str">
            <v>42781 F</v>
          </cell>
          <cell r="B8036">
            <v>42781</v>
          </cell>
          <cell r="C8036" t="str">
            <v>F</v>
          </cell>
          <cell r="D8036">
            <v>12.62</v>
          </cell>
          <cell r="E8036">
            <v>12.63</v>
          </cell>
          <cell r="F8036">
            <v>25114438</v>
          </cell>
        </row>
        <row r="8037">
          <cell r="A8037" t="str">
            <v>42782 F</v>
          </cell>
          <cell r="B8037">
            <v>42782</v>
          </cell>
          <cell r="C8037" t="str">
            <v>F</v>
          </cell>
          <cell r="D8037">
            <v>12.61</v>
          </cell>
          <cell r="E8037">
            <v>12.54</v>
          </cell>
          <cell r="F8037">
            <v>22896525</v>
          </cell>
        </row>
        <row r="8038">
          <cell r="A8038" t="str">
            <v>42783 F</v>
          </cell>
          <cell r="B8038">
            <v>42783</v>
          </cell>
          <cell r="C8038" t="str">
            <v>F</v>
          </cell>
          <cell r="D8038">
            <v>12.5</v>
          </cell>
          <cell r="E8038">
            <v>12.58</v>
          </cell>
          <cell r="F8038">
            <v>26407405</v>
          </cell>
        </row>
        <row r="8039">
          <cell r="A8039" t="str">
            <v>42787 F</v>
          </cell>
          <cell r="B8039">
            <v>42787</v>
          </cell>
          <cell r="C8039" t="str">
            <v>F</v>
          </cell>
          <cell r="D8039">
            <v>12.61</v>
          </cell>
          <cell r="E8039">
            <v>12.69</v>
          </cell>
          <cell r="F8039">
            <v>29156181</v>
          </cell>
        </row>
        <row r="8040">
          <cell r="A8040" t="str">
            <v>42788 F</v>
          </cell>
          <cell r="B8040">
            <v>42788</v>
          </cell>
          <cell r="C8040" t="str">
            <v>F</v>
          </cell>
          <cell r="D8040">
            <v>12.66</v>
          </cell>
          <cell r="E8040">
            <v>12.67</v>
          </cell>
          <cell r="F8040">
            <v>24787512</v>
          </cell>
        </row>
        <row r="8041">
          <cell r="A8041" t="str">
            <v>42789 F</v>
          </cell>
          <cell r="B8041">
            <v>42789</v>
          </cell>
          <cell r="C8041" t="str">
            <v>F</v>
          </cell>
          <cell r="D8041">
            <v>12.7</v>
          </cell>
          <cell r="E8041">
            <v>12.56</v>
          </cell>
          <cell r="F8041">
            <v>22520597</v>
          </cell>
        </row>
        <row r="8042">
          <cell r="A8042" t="str">
            <v>42790 F</v>
          </cell>
          <cell r="B8042">
            <v>42790</v>
          </cell>
          <cell r="C8042" t="str">
            <v>F</v>
          </cell>
          <cell r="D8042">
            <v>12.51</v>
          </cell>
          <cell r="E8042">
            <v>12.47</v>
          </cell>
          <cell r="F8042">
            <v>40817305</v>
          </cell>
        </row>
        <row r="8043">
          <cell r="A8043" t="str">
            <v>42793 F</v>
          </cell>
          <cell r="B8043">
            <v>42793</v>
          </cell>
          <cell r="C8043" t="str">
            <v>F</v>
          </cell>
          <cell r="D8043">
            <v>12.49</v>
          </cell>
          <cell r="E8043">
            <v>12.66</v>
          </cell>
          <cell r="F8043">
            <v>41713096</v>
          </cell>
        </row>
        <row r="8044">
          <cell r="A8044" t="str">
            <v>42794 F</v>
          </cell>
          <cell r="B8044">
            <v>42794</v>
          </cell>
          <cell r="C8044" t="str">
            <v>F</v>
          </cell>
          <cell r="D8044">
            <v>12.63</v>
          </cell>
          <cell r="E8044">
            <v>12.53</v>
          </cell>
          <cell r="F8044">
            <v>36089848</v>
          </cell>
        </row>
        <row r="8045">
          <cell r="A8045" t="str">
            <v>42795 F</v>
          </cell>
          <cell r="B8045">
            <v>42795</v>
          </cell>
          <cell r="C8045" t="str">
            <v>F</v>
          </cell>
          <cell r="D8045">
            <v>12.66</v>
          </cell>
          <cell r="E8045">
            <v>12.69</v>
          </cell>
          <cell r="F8045">
            <v>36178588</v>
          </cell>
        </row>
        <row r="8046">
          <cell r="A8046" t="str">
            <v>42796 F</v>
          </cell>
          <cell r="B8046">
            <v>42796</v>
          </cell>
          <cell r="C8046" t="str">
            <v>F</v>
          </cell>
          <cell r="D8046">
            <v>12.72</v>
          </cell>
          <cell r="E8046">
            <v>12.66</v>
          </cell>
          <cell r="F8046">
            <v>33245050</v>
          </cell>
        </row>
        <row r="8047">
          <cell r="A8047" t="str">
            <v>42797 F</v>
          </cell>
          <cell r="B8047">
            <v>42797</v>
          </cell>
          <cell r="C8047" t="str">
            <v>F</v>
          </cell>
          <cell r="D8047">
            <v>12.66</v>
          </cell>
          <cell r="E8047">
            <v>12.65</v>
          </cell>
          <cell r="F8047">
            <v>30493532</v>
          </cell>
        </row>
        <row r="8048">
          <cell r="A8048" t="str">
            <v>42800 F</v>
          </cell>
          <cell r="B8048">
            <v>42800</v>
          </cell>
          <cell r="C8048" t="str">
            <v>F</v>
          </cell>
          <cell r="D8048">
            <v>12.58</v>
          </cell>
          <cell r="E8048">
            <v>12.52</v>
          </cell>
          <cell r="F8048">
            <v>28753623</v>
          </cell>
        </row>
        <row r="8049">
          <cell r="A8049" t="str">
            <v>42801 F</v>
          </cell>
          <cell r="B8049">
            <v>42801</v>
          </cell>
          <cell r="C8049" t="str">
            <v>F</v>
          </cell>
          <cell r="D8049">
            <v>12.51</v>
          </cell>
          <cell r="E8049">
            <v>12.46</v>
          </cell>
          <cell r="F8049">
            <v>25906933</v>
          </cell>
        </row>
        <row r="8050">
          <cell r="A8050" t="str">
            <v>42802 F</v>
          </cell>
          <cell r="B8050">
            <v>42802</v>
          </cell>
          <cell r="C8050" t="str">
            <v>F</v>
          </cell>
          <cell r="D8050">
            <v>12.5</v>
          </cell>
          <cell r="E8050">
            <v>12.53</v>
          </cell>
          <cell r="F8050">
            <v>27327834</v>
          </cell>
        </row>
        <row r="8051">
          <cell r="A8051" t="str">
            <v>42803 F</v>
          </cell>
          <cell r="B8051">
            <v>42803</v>
          </cell>
          <cell r="C8051" t="str">
            <v>F</v>
          </cell>
          <cell r="D8051">
            <v>12.54</v>
          </cell>
          <cell r="E8051">
            <v>12.5</v>
          </cell>
          <cell r="F8051">
            <v>29149095</v>
          </cell>
        </row>
        <row r="8052">
          <cell r="A8052" t="str">
            <v>42804 F</v>
          </cell>
          <cell r="B8052">
            <v>42804</v>
          </cell>
          <cell r="C8052" t="str">
            <v>F</v>
          </cell>
          <cell r="D8052">
            <v>12.55</v>
          </cell>
          <cell r="E8052">
            <v>12.53</v>
          </cell>
          <cell r="F8052">
            <v>34866054</v>
          </cell>
        </row>
        <row r="8053">
          <cell r="A8053" t="str">
            <v>42807 F</v>
          </cell>
          <cell r="B8053">
            <v>42807</v>
          </cell>
          <cell r="C8053" t="str">
            <v>F</v>
          </cell>
          <cell r="D8053">
            <v>12.56</v>
          </cell>
          <cell r="E8053">
            <v>12.54</v>
          </cell>
          <cell r="F8053">
            <v>22625831</v>
          </cell>
        </row>
        <row r="8054">
          <cell r="A8054" t="str">
            <v>42808 F</v>
          </cell>
          <cell r="B8054">
            <v>42808</v>
          </cell>
          <cell r="C8054" t="str">
            <v>F</v>
          </cell>
          <cell r="D8054">
            <v>12.51</v>
          </cell>
          <cell r="E8054">
            <v>12.55</v>
          </cell>
          <cell r="F8054">
            <v>26956658</v>
          </cell>
        </row>
        <row r="8055">
          <cell r="A8055" t="str">
            <v>42809 F</v>
          </cell>
          <cell r="B8055">
            <v>42809</v>
          </cell>
          <cell r="C8055" t="str">
            <v>F</v>
          </cell>
          <cell r="D8055">
            <v>12.56</v>
          </cell>
          <cell r="E8055">
            <v>12.65</v>
          </cell>
          <cell r="F8055">
            <v>34296197</v>
          </cell>
        </row>
        <row r="8056">
          <cell r="A8056" t="str">
            <v>42810 F</v>
          </cell>
          <cell r="B8056">
            <v>42810</v>
          </cell>
          <cell r="C8056" t="str">
            <v>F</v>
          </cell>
          <cell r="D8056">
            <v>12.65</v>
          </cell>
          <cell r="E8056">
            <v>12.7</v>
          </cell>
          <cell r="F8056">
            <v>28954694</v>
          </cell>
        </row>
        <row r="8057">
          <cell r="A8057" t="str">
            <v>42811 F</v>
          </cell>
          <cell r="B8057">
            <v>42811</v>
          </cell>
          <cell r="C8057" t="str">
            <v>F</v>
          </cell>
          <cell r="D8057">
            <v>12.74</v>
          </cell>
          <cell r="E8057">
            <v>12.48</v>
          </cell>
          <cell r="F8057">
            <v>54929115</v>
          </cell>
        </row>
        <row r="8058">
          <cell r="A8058" t="str">
            <v>42814 F</v>
          </cell>
          <cell r="B8058">
            <v>42814</v>
          </cell>
          <cell r="C8058" t="str">
            <v>F</v>
          </cell>
          <cell r="D8058">
            <v>12.48</v>
          </cell>
          <cell r="E8058">
            <v>12.28</v>
          </cell>
          <cell r="F8058">
            <v>45329650</v>
          </cell>
        </row>
        <row r="8059">
          <cell r="A8059" t="str">
            <v>42815 F</v>
          </cell>
          <cell r="B8059">
            <v>42815</v>
          </cell>
          <cell r="C8059" t="str">
            <v>F</v>
          </cell>
          <cell r="D8059">
            <v>12.3</v>
          </cell>
          <cell r="E8059">
            <v>11.72</v>
          </cell>
          <cell r="F8059">
            <v>101559879</v>
          </cell>
        </row>
        <row r="8060">
          <cell r="A8060" t="str">
            <v>42816 F</v>
          </cell>
          <cell r="B8060">
            <v>42816</v>
          </cell>
          <cell r="C8060" t="str">
            <v>F</v>
          </cell>
          <cell r="D8060">
            <v>11.78</v>
          </cell>
          <cell r="E8060">
            <v>11.77</v>
          </cell>
          <cell r="F8060">
            <v>71107861</v>
          </cell>
        </row>
        <row r="8061">
          <cell r="A8061" t="str">
            <v>42817 F</v>
          </cell>
          <cell r="B8061">
            <v>42817</v>
          </cell>
          <cell r="C8061" t="str">
            <v>F</v>
          </cell>
          <cell r="D8061">
            <v>11.57</v>
          </cell>
          <cell r="E8061">
            <v>11.67</v>
          </cell>
          <cell r="F8061">
            <v>71209260</v>
          </cell>
        </row>
        <row r="8062">
          <cell r="A8062" t="str">
            <v>42818 F</v>
          </cell>
          <cell r="B8062">
            <v>42818</v>
          </cell>
          <cell r="C8062" t="str">
            <v>F</v>
          </cell>
          <cell r="D8062">
            <v>11.66</v>
          </cell>
          <cell r="E8062">
            <v>11.62</v>
          </cell>
          <cell r="F8062">
            <v>43772442</v>
          </cell>
        </row>
        <row r="8063">
          <cell r="A8063" t="str">
            <v>42821 F</v>
          </cell>
          <cell r="B8063">
            <v>42821</v>
          </cell>
          <cell r="C8063" t="str">
            <v>F</v>
          </cell>
          <cell r="D8063">
            <v>11.51</v>
          </cell>
          <cell r="E8063">
            <v>11.46</v>
          </cell>
          <cell r="F8063">
            <v>57713419</v>
          </cell>
        </row>
        <row r="8064">
          <cell r="A8064" t="str">
            <v>42822 F</v>
          </cell>
          <cell r="B8064">
            <v>42822</v>
          </cell>
          <cell r="C8064" t="str">
            <v>F</v>
          </cell>
          <cell r="D8064">
            <v>11.51</v>
          </cell>
          <cell r="E8064">
            <v>11.65</v>
          </cell>
          <cell r="F8064">
            <v>57662806</v>
          </cell>
        </row>
        <row r="8065">
          <cell r="A8065" t="str">
            <v>42823 F</v>
          </cell>
          <cell r="B8065">
            <v>42823</v>
          </cell>
          <cell r="C8065" t="str">
            <v>F</v>
          </cell>
          <cell r="D8065">
            <v>11.73</v>
          </cell>
          <cell r="E8065">
            <v>11.68</v>
          </cell>
          <cell r="F8065">
            <v>35795737</v>
          </cell>
        </row>
        <row r="8066">
          <cell r="A8066" t="str">
            <v>42824 F</v>
          </cell>
          <cell r="B8066">
            <v>42824</v>
          </cell>
          <cell r="C8066" t="str">
            <v>F</v>
          </cell>
          <cell r="D8066">
            <v>11.67</v>
          </cell>
          <cell r="E8066">
            <v>11.68</v>
          </cell>
          <cell r="F8066">
            <v>28008241</v>
          </cell>
        </row>
        <row r="8067">
          <cell r="A8067" t="str">
            <v>42825 F</v>
          </cell>
          <cell r="B8067">
            <v>42825</v>
          </cell>
          <cell r="C8067" t="str">
            <v>F</v>
          </cell>
          <cell r="D8067">
            <v>11.66</v>
          </cell>
          <cell r="E8067">
            <v>11.64</v>
          </cell>
          <cell r="F8067">
            <v>26717520</v>
          </cell>
        </row>
        <row r="8068">
          <cell r="A8068" t="str">
            <v>42828 F</v>
          </cell>
          <cell r="B8068">
            <v>42828</v>
          </cell>
          <cell r="C8068" t="str">
            <v>F</v>
          </cell>
          <cell r="D8068">
            <v>11.64</v>
          </cell>
          <cell r="E8068">
            <v>11.44</v>
          </cell>
          <cell r="F8068">
            <v>65671114</v>
          </cell>
        </row>
        <row r="8069">
          <cell r="A8069" t="str">
            <v>42829 F</v>
          </cell>
          <cell r="B8069">
            <v>42829</v>
          </cell>
          <cell r="C8069" t="str">
            <v>F</v>
          </cell>
          <cell r="D8069">
            <v>11.38</v>
          </cell>
          <cell r="E8069">
            <v>11.37</v>
          </cell>
          <cell r="F8069">
            <v>40068175</v>
          </cell>
        </row>
        <row r="8070">
          <cell r="A8070" t="str">
            <v>42830 F</v>
          </cell>
          <cell r="B8070">
            <v>42830</v>
          </cell>
          <cell r="C8070" t="str">
            <v>F</v>
          </cell>
          <cell r="D8070">
            <v>11.48</v>
          </cell>
          <cell r="E8070">
            <v>11.26</v>
          </cell>
          <cell r="F8070">
            <v>43316140</v>
          </cell>
        </row>
        <row r="8071">
          <cell r="A8071" t="str">
            <v>42831 F</v>
          </cell>
          <cell r="B8071">
            <v>42831</v>
          </cell>
          <cell r="C8071" t="str">
            <v>F</v>
          </cell>
          <cell r="D8071">
            <v>11.27</v>
          </cell>
          <cell r="E8071">
            <v>11.27</v>
          </cell>
          <cell r="F8071">
            <v>36165281</v>
          </cell>
        </row>
        <row r="8072">
          <cell r="A8072" t="str">
            <v>42832 F</v>
          </cell>
          <cell r="B8072">
            <v>42832</v>
          </cell>
          <cell r="C8072" t="str">
            <v>F</v>
          </cell>
          <cell r="D8072">
            <v>11.26</v>
          </cell>
          <cell r="E8072">
            <v>11.23</v>
          </cell>
          <cell r="F8072">
            <v>28874909</v>
          </cell>
        </row>
        <row r="8073">
          <cell r="A8073" t="str">
            <v>42835 F</v>
          </cell>
          <cell r="B8073">
            <v>42835</v>
          </cell>
          <cell r="C8073" t="str">
            <v>F</v>
          </cell>
          <cell r="D8073">
            <v>11.26</v>
          </cell>
          <cell r="E8073">
            <v>11.25</v>
          </cell>
          <cell r="F8073">
            <v>25857108</v>
          </cell>
        </row>
        <row r="8074">
          <cell r="A8074" t="str">
            <v>42836 F</v>
          </cell>
          <cell r="B8074">
            <v>42836</v>
          </cell>
          <cell r="C8074" t="str">
            <v>F</v>
          </cell>
          <cell r="D8074">
            <v>11.27</v>
          </cell>
          <cell r="E8074">
            <v>11.28</v>
          </cell>
          <cell r="F8074">
            <v>36366316</v>
          </cell>
        </row>
        <row r="8075">
          <cell r="A8075" t="str">
            <v>42837 F</v>
          </cell>
          <cell r="B8075">
            <v>42837</v>
          </cell>
          <cell r="C8075" t="str">
            <v>F</v>
          </cell>
          <cell r="D8075">
            <v>11.27</v>
          </cell>
          <cell r="E8075">
            <v>11.23</v>
          </cell>
          <cell r="F8075">
            <v>56588425</v>
          </cell>
        </row>
        <row r="8076">
          <cell r="A8076" t="str">
            <v>42838 F</v>
          </cell>
          <cell r="B8076">
            <v>42838</v>
          </cell>
          <cell r="C8076" t="str">
            <v>F</v>
          </cell>
          <cell r="D8076">
            <v>11.22</v>
          </cell>
          <cell r="E8076">
            <v>11.11</v>
          </cell>
          <cell r="F8076">
            <v>32789905</v>
          </cell>
        </row>
        <row r="8077">
          <cell r="A8077" t="str">
            <v>42842 F</v>
          </cell>
          <cell r="B8077">
            <v>42842</v>
          </cell>
          <cell r="C8077" t="str">
            <v>F</v>
          </cell>
          <cell r="D8077">
            <v>11.22</v>
          </cell>
          <cell r="E8077">
            <v>11.28</v>
          </cell>
          <cell r="F8077">
            <v>44731735</v>
          </cell>
        </row>
        <row r="8078">
          <cell r="A8078" t="str">
            <v>42843 F</v>
          </cell>
          <cell r="B8078">
            <v>42843</v>
          </cell>
          <cell r="C8078" t="str">
            <v>F</v>
          </cell>
          <cell r="D8078">
            <v>11.15</v>
          </cell>
          <cell r="E8078">
            <v>11.14</v>
          </cell>
          <cell r="F8078">
            <v>35659989</v>
          </cell>
        </row>
        <row r="8079">
          <cell r="A8079" t="str">
            <v>42844 F</v>
          </cell>
          <cell r="B8079">
            <v>42844</v>
          </cell>
          <cell r="C8079" t="str">
            <v>F</v>
          </cell>
          <cell r="D8079">
            <v>11.19</v>
          </cell>
          <cell r="E8079">
            <v>11.19</v>
          </cell>
          <cell r="F8079">
            <v>37524445</v>
          </cell>
        </row>
        <row r="8080">
          <cell r="A8080" t="str">
            <v>42845 F</v>
          </cell>
          <cell r="B8080">
            <v>42845</v>
          </cell>
          <cell r="C8080" t="str">
            <v>F</v>
          </cell>
          <cell r="D8080">
            <v>11.25</v>
          </cell>
          <cell r="E8080">
            <v>11.47</v>
          </cell>
          <cell r="F8080">
            <v>49990191</v>
          </cell>
        </row>
        <row r="8081">
          <cell r="A8081" t="str">
            <v>42846 F</v>
          </cell>
          <cell r="B8081">
            <v>42846</v>
          </cell>
          <cell r="C8081" t="str">
            <v>F</v>
          </cell>
          <cell r="D8081">
            <v>11.46</v>
          </cell>
          <cell r="E8081">
            <v>11.34</v>
          </cell>
          <cell r="F8081">
            <v>26076186</v>
          </cell>
        </row>
        <row r="8082">
          <cell r="A8082" t="str">
            <v>42849 F</v>
          </cell>
          <cell r="B8082">
            <v>42849</v>
          </cell>
          <cell r="C8082" t="str">
            <v>F</v>
          </cell>
          <cell r="D8082">
            <v>11.48</v>
          </cell>
          <cell r="E8082">
            <v>11.43</v>
          </cell>
          <cell r="F8082">
            <v>41071326</v>
          </cell>
        </row>
        <row r="8083">
          <cell r="A8083" t="str">
            <v>42850 F</v>
          </cell>
          <cell r="B8083">
            <v>42850</v>
          </cell>
          <cell r="C8083" t="str">
            <v>F</v>
          </cell>
          <cell r="D8083">
            <v>11.47</v>
          </cell>
          <cell r="E8083">
            <v>11.48</v>
          </cell>
          <cell r="F8083">
            <v>35862521</v>
          </cell>
        </row>
        <row r="8084">
          <cell r="A8084" t="str">
            <v>42851 F</v>
          </cell>
          <cell r="B8084">
            <v>42851</v>
          </cell>
          <cell r="C8084" t="str">
            <v>F</v>
          </cell>
          <cell r="D8084">
            <v>11.47</v>
          </cell>
          <cell r="E8084">
            <v>11.6</v>
          </cell>
          <cell r="F8084">
            <v>51685768</v>
          </cell>
        </row>
        <row r="8085">
          <cell r="A8085" t="str">
            <v>42852 F</v>
          </cell>
          <cell r="B8085">
            <v>42852</v>
          </cell>
          <cell r="C8085" t="str">
            <v>F</v>
          </cell>
          <cell r="D8085">
            <v>11.66</v>
          </cell>
          <cell r="E8085">
            <v>11.47</v>
          </cell>
          <cell r="F8085">
            <v>50203741</v>
          </cell>
        </row>
        <row r="8086">
          <cell r="A8086" t="str">
            <v>42853 F</v>
          </cell>
          <cell r="B8086">
            <v>42853</v>
          </cell>
          <cell r="C8086" t="str">
            <v>F</v>
          </cell>
          <cell r="D8086">
            <v>11.51</v>
          </cell>
          <cell r="E8086">
            <v>11.47</v>
          </cell>
          <cell r="F8086">
            <v>41415145</v>
          </cell>
        </row>
        <row r="8087">
          <cell r="A8087" t="str">
            <v>42856 F</v>
          </cell>
          <cell r="B8087">
            <v>42856</v>
          </cell>
          <cell r="C8087" t="str">
            <v>F</v>
          </cell>
          <cell r="D8087">
            <v>11.49</v>
          </cell>
          <cell r="E8087">
            <v>11.42</v>
          </cell>
          <cell r="F8087">
            <v>32118379</v>
          </cell>
        </row>
        <row r="8088">
          <cell r="A8088" t="str">
            <v>42857 F</v>
          </cell>
          <cell r="B8088">
            <v>42857</v>
          </cell>
          <cell r="C8088" t="str">
            <v>F</v>
          </cell>
          <cell r="D8088">
            <v>11.3</v>
          </cell>
          <cell r="E8088">
            <v>10.92</v>
          </cell>
          <cell r="F8088">
            <v>99514739</v>
          </cell>
        </row>
        <row r="8089">
          <cell r="A8089" t="str">
            <v>42858 F</v>
          </cell>
          <cell r="B8089">
            <v>42858</v>
          </cell>
          <cell r="C8089" t="str">
            <v>F</v>
          </cell>
          <cell r="D8089">
            <v>10.92</v>
          </cell>
          <cell r="E8089">
            <v>11.07</v>
          </cell>
          <cell r="F8089">
            <v>57290560</v>
          </cell>
        </row>
        <row r="8090">
          <cell r="A8090" t="str">
            <v>42859 F</v>
          </cell>
          <cell r="B8090">
            <v>42859</v>
          </cell>
          <cell r="C8090" t="str">
            <v>F</v>
          </cell>
          <cell r="D8090">
            <v>11.09</v>
          </cell>
          <cell r="E8090">
            <v>11</v>
          </cell>
          <cell r="F8090">
            <v>34639754</v>
          </cell>
        </row>
        <row r="8091">
          <cell r="A8091" t="str">
            <v>42860 F</v>
          </cell>
          <cell r="B8091">
            <v>42860</v>
          </cell>
          <cell r="C8091" t="str">
            <v>F</v>
          </cell>
          <cell r="D8091">
            <v>11.01</v>
          </cell>
          <cell r="E8091">
            <v>11.14</v>
          </cell>
          <cell r="F8091">
            <v>28926001</v>
          </cell>
        </row>
        <row r="8092">
          <cell r="A8092" t="str">
            <v>42863 F</v>
          </cell>
          <cell r="B8092">
            <v>42863</v>
          </cell>
          <cell r="C8092" t="str">
            <v>F</v>
          </cell>
          <cell r="D8092">
            <v>11.18</v>
          </cell>
          <cell r="E8092">
            <v>11.13</v>
          </cell>
          <cell r="F8092">
            <v>35561764</v>
          </cell>
        </row>
        <row r="8093">
          <cell r="A8093" t="str">
            <v>42864 F</v>
          </cell>
          <cell r="B8093">
            <v>42864</v>
          </cell>
          <cell r="C8093" t="str">
            <v>F</v>
          </cell>
          <cell r="D8093">
            <v>11.14</v>
          </cell>
          <cell r="E8093">
            <v>11.16</v>
          </cell>
          <cell r="F8093">
            <v>44142864</v>
          </cell>
        </row>
        <row r="8094">
          <cell r="A8094" t="str">
            <v>42865 F</v>
          </cell>
          <cell r="B8094">
            <v>42865</v>
          </cell>
          <cell r="C8094" t="str">
            <v>F</v>
          </cell>
          <cell r="D8094">
            <v>11.16</v>
          </cell>
          <cell r="E8094">
            <v>11.04</v>
          </cell>
          <cell r="F8094">
            <v>34989254</v>
          </cell>
        </row>
        <row r="8095">
          <cell r="A8095" t="str">
            <v>42866 F</v>
          </cell>
          <cell r="B8095">
            <v>42866</v>
          </cell>
          <cell r="C8095" t="str">
            <v>F</v>
          </cell>
          <cell r="D8095">
            <v>11.04</v>
          </cell>
          <cell r="E8095">
            <v>11.01</v>
          </cell>
          <cell r="F8095">
            <v>29276286</v>
          </cell>
        </row>
        <row r="8096">
          <cell r="A8096" t="str">
            <v>42867 F</v>
          </cell>
          <cell r="B8096">
            <v>42867</v>
          </cell>
          <cell r="C8096" t="str">
            <v>F</v>
          </cell>
          <cell r="D8096">
            <v>11</v>
          </cell>
          <cell r="E8096">
            <v>10.92</v>
          </cell>
          <cell r="F8096">
            <v>34264277</v>
          </cell>
        </row>
        <row r="8097">
          <cell r="A8097" t="str">
            <v>42870 F</v>
          </cell>
          <cell r="B8097">
            <v>42870</v>
          </cell>
          <cell r="C8097" t="str">
            <v>F</v>
          </cell>
          <cell r="D8097">
            <v>10.96</v>
          </cell>
          <cell r="E8097">
            <v>10.94</v>
          </cell>
          <cell r="F8097">
            <v>27359494</v>
          </cell>
        </row>
        <row r="8098">
          <cell r="A8098" t="str">
            <v>42871 F</v>
          </cell>
          <cell r="B8098">
            <v>42871</v>
          </cell>
          <cell r="C8098" t="str">
            <v>F</v>
          </cell>
          <cell r="D8098">
            <v>11.06</v>
          </cell>
          <cell r="E8098">
            <v>10.94</v>
          </cell>
          <cell r="F8098">
            <v>42130215</v>
          </cell>
        </row>
        <row r="8099">
          <cell r="A8099" t="str">
            <v>42872 F</v>
          </cell>
          <cell r="B8099">
            <v>42872</v>
          </cell>
          <cell r="C8099" t="str">
            <v>F</v>
          </cell>
          <cell r="D8099">
            <v>10.88</v>
          </cell>
          <cell r="E8099">
            <v>10.76</v>
          </cell>
          <cell r="F8099">
            <v>54670105</v>
          </cell>
        </row>
        <row r="8100">
          <cell r="A8100" t="str">
            <v>42873 F</v>
          </cell>
          <cell r="B8100">
            <v>42873</v>
          </cell>
          <cell r="C8100" t="str">
            <v>F</v>
          </cell>
          <cell r="D8100">
            <v>10.73</v>
          </cell>
          <cell r="E8100">
            <v>10.79</v>
          </cell>
          <cell r="F8100">
            <v>37890811</v>
          </cell>
        </row>
        <row r="8101">
          <cell r="A8101" t="str">
            <v>42874 F</v>
          </cell>
          <cell r="B8101">
            <v>42874</v>
          </cell>
          <cell r="C8101" t="str">
            <v>F</v>
          </cell>
          <cell r="D8101">
            <v>10.81</v>
          </cell>
          <cell r="E8101">
            <v>10.87</v>
          </cell>
          <cell r="F8101">
            <v>32431694</v>
          </cell>
        </row>
        <row r="8102">
          <cell r="A8102" t="str">
            <v>42877 F</v>
          </cell>
          <cell r="B8102">
            <v>42877</v>
          </cell>
          <cell r="C8102" t="str">
            <v>F</v>
          </cell>
          <cell r="D8102">
            <v>11.11</v>
          </cell>
          <cell r="E8102">
            <v>11.1</v>
          </cell>
          <cell r="F8102">
            <v>73334997</v>
          </cell>
        </row>
        <row r="8103">
          <cell r="A8103" t="str">
            <v>42878 F</v>
          </cell>
          <cell r="B8103">
            <v>42878</v>
          </cell>
          <cell r="C8103" t="str">
            <v>F</v>
          </cell>
          <cell r="D8103">
            <v>11.16</v>
          </cell>
          <cell r="E8103">
            <v>11.05</v>
          </cell>
          <cell r="F8103">
            <v>40816647</v>
          </cell>
        </row>
        <row r="8104">
          <cell r="A8104" t="str">
            <v>42879 F</v>
          </cell>
          <cell r="B8104">
            <v>42879</v>
          </cell>
          <cell r="C8104" t="str">
            <v>F</v>
          </cell>
          <cell r="D8104">
            <v>11.06</v>
          </cell>
          <cell r="E8104">
            <v>10.96</v>
          </cell>
          <cell r="F8104">
            <v>46732734</v>
          </cell>
        </row>
        <row r="8105">
          <cell r="A8105" t="str">
            <v>42880 F</v>
          </cell>
          <cell r="B8105">
            <v>42880</v>
          </cell>
          <cell r="C8105" t="str">
            <v>F</v>
          </cell>
          <cell r="D8105">
            <v>10.96</v>
          </cell>
          <cell r="E8105">
            <v>10.86</v>
          </cell>
          <cell r="F8105">
            <v>46269245</v>
          </cell>
        </row>
        <row r="8106">
          <cell r="A8106" t="str">
            <v>42881 F</v>
          </cell>
          <cell r="B8106">
            <v>42881</v>
          </cell>
          <cell r="C8106" t="str">
            <v>F</v>
          </cell>
          <cell r="D8106">
            <v>10.85</v>
          </cell>
          <cell r="E8106">
            <v>10.93</v>
          </cell>
          <cell r="F8106">
            <v>28176454</v>
          </cell>
        </row>
        <row r="8107">
          <cell r="A8107" t="str">
            <v>42885 F</v>
          </cell>
          <cell r="B8107">
            <v>42885</v>
          </cell>
          <cell r="C8107" t="str">
            <v>F</v>
          </cell>
          <cell r="D8107">
            <v>11</v>
          </cell>
          <cell r="E8107">
            <v>11.08</v>
          </cell>
          <cell r="F8107">
            <v>36082622</v>
          </cell>
        </row>
        <row r="8108">
          <cell r="A8108" t="str">
            <v>42886 F</v>
          </cell>
          <cell r="B8108">
            <v>42886</v>
          </cell>
          <cell r="C8108" t="str">
            <v>F</v>
          </cell>
          <cell r="D8108">
            <v>11.12</v>
          </cell>
          <cell r="E8108">
            <v>11.12</v>
          </cell>
          <cell r="F8108">
            <v>36398667</v>
          </cell>
        </row>
        <row r="8109">
          <cell r="A8109" t="str">
            <v>42887 F</v>
          </cell>
          <cell r="B8109">
            <v>42887</v>
          </cell>
          <cell r="C8109" t="str">
            <v>F</v>
          </cell>
          <cell r="D8109">
            <v>11.25</v>
          </cell>
          <cell r="E8109">
            <v>11.41</v>
          </cell>
          <cell r="F8109">
            <v>76707185</v>
          </cell>
        </row>
        <row r="8110">
          <cell r="A8110" t="str">
            <v>42888 F</v>
          </cell>
          <cell r="B8110">
            <v>42888</v>
          </cell>
          <cell r="C8110" t="str">
            <v>F</v>
          </cell>
          <cell r="D8110">
            <v>11.42</v>
          </cell>
          <cell r="E8110">
            <v>11.35</v>
          </cell>
          <cell r="F8110">
            <v>45924954</v>
          </cell>
        </row>
        <row r="8111">
          <cell r="A8111" t="str">
            <v>42891 F</v>
          </cell>
          <cell r="B8111">
            <v>42891</v>
          </cell>
          <cell r="C8111" t="str">
            <v>F</v>
          </cell>
          <cell r="D8111">
            <v>11.36</v>
          </cell>
          <cell r="E8111">
            <v>11.25</v>
          </cell>
          <cell r="F8111">
            <v>42558570</v>
          </cell>
        </row>
        <row r="8112">
          <cell r="A8112" t="str">
            <v>42892 F</v>
          </cell>
          <cell r="B8112">
            <v>42892</v>
          </cell>
          <cell r="C8112" t="str">
            <v>F</v>
          </cell>
          <cell r="D8112">
            <v>11.19</v>
          </cell>
          <cell r="E8112">
            <v>11.12</v>
          </cell>
          <cell r="F8112">
            <v>44543687</v>
          </cell>
        </row>
        <row r="8113">
          <cell r="A8113" t="str">
            <v>42893 F</v>
          </cell>
          <cell r="B8113">
            <v>42893</v>
          </cell>
          <cell r="C8113" t="str">
            <v>F</v>
          </cell>
          <cell r="D8113">
            <v>11.16</v>
          </cell>
          <cell r="E8113">
            <v>11.07</v>
          </cell>
          <cell r="F8113">
            <v>37344208</v>
          </cell>
        </row>
        <row r="8114">
          <cell r="A8114" t="str">
            <v>42894 F</v>
          </cell>
          <cell r="B8114">
            <v>42894</v>
          </cell>
          <cell r="C8114" t="str">
            <v>F</v>
          </cell>
          <cell r="D8114">
            <v>10.94</v>
          </cell>
          <cell r="E8114">
            <v>11.1</v>
          </cell>
          <cell r="F8114">
            <v>40757441</v>
          </cell>
        </row>
        <row r="8115">
          <cell r="A8115" t="str">
            <v>42895 F</v>
          </cell>
          <cell r="B8115">
            <v>42895</v>
          </cell>
          <cell r="C8115" t="str">
            <v>F</v>
          </cell>
          <cell r="D8115">
            <v>11.09</v>
          </cell>
          <cell r="E8115">
            <v>11.13</v>
          </cell>
          <cell r="F8115">
            <v>30285939</v>
          </cell>
        </row>
        <row r="8116">
          <cell r="A8116" t="str">
            <v>42898 F</v>
          </cell>
          <cell r="B8116">
            <v>42898</v>
          </cell>
          <cell r="C8116" t="str">
            <v>F</v>
          </cell>
          <cell r="D8116">
            <v>11.13</v>
          </cell>
          <cell r="E8116">
            <v>11.28</v>
          </cell>
          <cell r="F8116">
            <v>38473144</v>
          </cell>
        </row>
        <row r="8117">
          <cell r="A8117" t="str">
            <v>42899 F</v>
          </cell>
          <cell r="B8117">
            <v>42899</v>
          </cell>
          <cell r="C8117" t="str">
            <v>F</v>
          </cell>
          <cell r="D8117">
            <v>11.315</v>
          </cell>
          <cell r="E8117">
            <v>11.27</v>
          </cell>
          <cell r="F8117">
            <v>29889309</v>
          </cell>
        </row>
        <row r="8118">
          <cell r="A8118" t="str">
            <v>42900 F</v>
          </cell>
          <cell r="B8118">
            <v>42900</v>
          </cell>
          <cell r="C8118" t="str">
            <v>F</v>
          </cell>
          <cell r="D8118">
            <v>11.28</v>
          </cell>
          <cell r="E8118">
            <v>11.22</v>
          </cell>
          <cell r="F8118">
            <v>44367883</v>
          </cell>
        </row>
        <row r="8119">
          <cell r="A8119" t="str">
            <v>42901 F</v>
          </cell>
          <cell r="B8119">
            <v>42901</v>
          </cell>
          <cell r="C8119" t="str">
            <v>F</v>
          </cell>
          <cell r="D8119">
            <v>11.15</v>
          </cell>
          <cell r="E8119">
            <v>11.24</v>
          </cell>
          <cell r="F8119">
            <v>28431606</v>
          </cell>
        </row>
        <row r="8120">
          <cell r="A8120" t="str">
            <v>42902 F</v>
          </cell>
          <cell r="B8120">
            <v>42902</v>
          </cell>
          <cell r="C8120" t="str">
            <v>F</v>
          </cell>
          <cell r="D8120">
            <v>11.24</v>
          </cell>
          <cell r="E8120">
            <v>11.22</v>
          </cell>
          <cell r="F8120">
            <v>54035414</v>
          </cell>
        </row>
        <row r="8121">
          <cell r="A8121" t="str">
            <v>42905 F</v>
          </cell>
          <cell r="B8121">
            <v>42905</v>
          </cell>
          <cell r="C8121" t="str">
            <v>F</v>
          </cell>
          <cell r="D8121">
            <v>11.2</v>
          </cell>
          <cell r="E8121">
            <v>11.24</v>
          </cell>
          <cell r="F8121">
            <v>30540890</v>
          </cell>
        </row>
        <row r="8122">
          <cell r="A8122" t="str">
            <v>42906 F</v>
          </cell>
          <cell r="B8122">
            <v>42906</v>
          </cell>
          <cell r="C8122" t="str">
            <v>F</v>
          </cell>
          <cell r="D8122">
            <v>11.21</v>
          </cell>
          <cell r="E8122">
            <v>11.12</v>
          </cell>
          <cell r="F8122">
            <v>31971454</v>
          </cell>
        </row>
        <row r="8123">
          <cell r="A8123" t="str">
            <v>42907 F</v>
          </cell>
          <cell r="B8123">
            <v>42907</v>
          </cell>
          <cell r="C8123" t="str">
            <v>F</v>
          </cell>
          <cell r="D8123">
            <v>11.15</v>
          </cell>
          <cell r="E8123">
            <v>11.04</v>
          </cell>
          <cell r="F8123">
            <v>37002531</v>
          </cell>
        </row>
        <row r="8124">
          <cell r="A8124" t="str">
            <v>42908 F</v>
          </cell>
          <cell r="B8124">
            <v>42908</v>
          </cell>
          <cell r="C8124" t="str">
            <v>F</v>
          </cell>
          <cell r="D8124">
            <v>11.02</v>
          </cell>
          <cell r="E8124">
            <v>11.13</v>
          </cell>
          <cell r="F8124">
            <v>26972816</v>
          </cell>
        </row>
        <row r="8125">
          <cell r="A8125" t="str">
            <v>42909 F</v>
          </cell>
          <cell r="B8125">
            <v>42909</v>
          </cell>
          <cell r="C8125" t="str">
            <v>F</v>
          </cell>
          <cell r="D8125">
            <v>11.1</v>
          </cell>
          <cell r="E8125">
            <v>11.04</v>
          </cell>
          <cell r="F8125">
            <v>45190204</v>
          </cell>
        </row>
        <row r="8126">
          <cell r="A8126" t="str">
            <v>42912 F</v>
          </cell>
          <cell r="B8126">
            <v>42912</v>
          </cell>
          <cell r="C8126" t="str">
            <v>F</v>
          </cell>
          <cell r="D8126">
            <v>11.06</v>
          </cell>
          <cell r="E8126">
            <v>11.18</v>
          </cell>
          <cell r="F8126">
            <v>31316763</v>
          </cell>
        </row>
        <row r="8127">
          <cell r="A8127" t="str">
            <v>42913 F</v>
          </cell>
          <cell r="B8127">
            <v>42913</v>
          </cell>
          <cell r="C8127" t="str">
            <v>F</v>
          </cell>
          <cell r="D8127">
            <v>11.17</v>
          </cell>
          <cell r="E8127">
            <v>11.08</v>
          </cell>
          <cell r="F8127">
            <v>28491614</v>
          </cell>
        </row>
        <row r="8128">
          <cell r="A8128" t="str">
            <v>42914 F</v>
          </cell>
          <cell r="B8128">
            <v>42914</v>
          </cell>
          <cell r="C8128" t="str">
            <v>F</v>
          </cell>
          <cell r="D8128">
            <v>11.11</v>
          </cell>
          <cell r="E8128">
            <v>11.09</v>
          </cell>
          <cell r="F8128">
            <v>31819976</v>
          </cell>
        </row>
        <row r="8129">
          <cell r="A8129" t="str">
            <v>42915 F</v>
          </cell>
          <cell r="B8129">
            <v>42915</v>
          </cell>
          <cell r="C8129" t="str">
            <v>F</v>
          </cell>
          <cell r="D8129">
            <v>11.13</v>
          </cell>
          <cell r="E8129">
            <v>11.17</v>
          </cell>
          <cell r="F8129">
            <v>32917042</v>
          </cell>
        </row>
        <row r="8130">
          <cell r="A8130" t="str">
            <v>42916 F</v>
          </cell>
          <cell r="B8130">
            <v>42916</v>
          </cell>
          <cell r="C8130" t="str">
            <v>F</v>
          </cell>
          <cell r="D8130">
            <v>11.18</v>
          </cell>
          <cell r="E8130">
            <v>11.19</v>
          </cell>
          <cell r="F8130">
            <v>41074990</v>
          </cell>
        </row>
        <row r="8131">
          <cell r="A8131" t="str">
            <v>42919 F</v>
          </cell>
          <cell r="B8131">
            <v>42919</v>
          </cell>
          <cell r="C8131" t="str">
            <v>F</v>
          </cell>
          <cell r="D8131">
            <v>11.36</v>
          </cell>
          <cell r="E8131">
            <v>11.56</v>
          </cell>
          <cell r="F8131">
            <v>43949588</v>
          </cell>
        </row>
        <row r="8132">
          <cell r="A8132" t="str">
            <v>42921 F</v>
          </cell>
          <cell r="B8132">
            <v>42921</v>
          </cell>
          <cell r="C8132" t="str">
            <v>F</v>
          </cell>
          <cell r="D8132">
            <v>11.51</v>
          </cell>
          <cell r="E8132">
            <v>11.3</v>
          </cell>
          <cell r="F8132">
            <v>39412233</v>
          </cell>
        </row>
        <row r="8133">
          <cell r="A8133" t="str">
            <v>42922 F</v>
          </cell>
          <cell r="B8133">
            <v>42922</v>
          </cell>
          <cell r="C8133" t="str">
            <v>F</v>
          </cell>
          <cell r="D8133">
            <v>11.29</v>
          </cell>
          <cell r="E8133">
            <v>11.18</v>
          </cell>
          <cell r="F8133">
            <v>31935984</v>
          </cell>
        </row>
        <row r="8134">
          <cell r="A8134" t="str">
            <v>42923 F</v>
          </cell>
          <cell r="B8134">
            <v>42923</v>
          </cell>
          <cell r="C8134" t="str">
            <v>F</v>
          </cell>
          <cell r="D8134">
            <v>11.21</v>
          </cell>
          <cell r="E8134">
            <v>11.26</v>
          </cell>
          <cell r="F8134">
            <v>20871848</v>
          </cell>
        </row>
        <row r="8135">
          <cell r="A8135" t="str">
            <v>42926 F</v>
          </cell>
          <cell r="B8135">
            <v>42926</v>
          </cell>
          <cell r="C8135" t="str">
            <v>F</v>
          </cell>
          <cell r="D8135">
            <v>11.24</v>
          </cell>
          <cell r="E8135">
            <v>11.34</v>
          </cell>
          <cell r="F8135">
            <v>18881282</v>
          </cell>
        </row>
        <row r="8136">
          <cell r="A8136" t="str">
            <v>42927 F</v>
          </cell>
          <cell r="B8136">
            <v>42927</v>
          </cell>
          <cell r="C8136" t="str">
            <v>F</v>
          </cell>
          <cell r="D8136">
            <v>11.31</v>
          </cell>
          <cell r="E8136">
            <v>11.38</v>
          </cell>
          <cell r="F8136">
            <v>25914333</v>
          </cell>
        </row>
        <row r="8137">
          <cell r="A8137" t="str">
            <v>42928 F</v>
          </cell>
          <cell r="B8137">
            <v>42928</v>
          </cell>
          <cell r="C8137" t="str">
            <v>F</v>
          </cell>
          <cell r="D8137">
            <v>11.41</v>
          </cell>
          <cell r="E8137">
            <v>11.47</v>
          </cell>
          <cell r="F8137">
            <v>33088184</v>
          </cell>
        </row>
        <row r="8138">
          <cell r="A8138" t="str">
            <v>42929 F</v>
          </cell>
          <cell r="B8138">
            <v>42929</v>
          </cell>
          <cell r="C8138" t="str">
            <v>F</v>
          </cell>
          <cell r="D8138">
            <v>11.46</v>
          </cell>
          <cell r="E8138">
            <v>11.6</v>
          </cell>
          <cell r="F8138">
            <v>33650806</v>
          </cell>
        </row>
        <row r="8139">
          <cell r="A8139" t="str">
            <v>42930 F</v>
          </cell>
          <cell r="B8139">
            <v>42930</v>
          </cell>
          <cell r="C8139" t="str">
            <v>F</v>
          </cell>
          <cell r="D8139">
            <v>11.645</v>
          </cell>
          <cell r="E8139">
            <v>11.68</v>
          </cell>
          <cell r="F8139">
            <v>39792182</v>
          </cell>
        </row>
        <row r="8140">
          <cell r="A8140" t="str">
            <v>42933 F</v>
          </cell>
          <cell r="B8140">
            <v>42933</v>
          </cell>
          <cell r="C8140" t="str">
            <v>F</v>
          </cell>
          <cell r="D8140">
            <v>11.71</v>
          </cell>
          <cell r="E8140">
            <v>11.74</v>
          </cell>
          <cell r="F8140">
            <v>24394237</v>
          </cell>
        </row>
        <row r="8141">
          <cell r="A8141" t="str">
            <v>42934 F</v>
          </cell>
          <cell r="B8141">
            <v>42934</v>
          </cell>
          <cell r="C8141" t="str">
            <v>F</v>
          </cell>
          <cell r="D8141">
            <v>11.72</v>
          </cell>
          <cell r="E8141">
            <v>11.75</v>
          </cell>
          <cell r="F8141">
            <v>24625242</v>
          </cell>
        </row>
        <row r="8142">
          <cell r="A8142" t="str">
            <v>42935 F</v>
          </cell>
          <cell r="B8142">
            <v>42935</v>
          </cell>
          <cell r="C8142" t="str">
            <v>F</v>
          </cell>
          <cell r="D8142">
            <v>11.76</v>
          </cell>
          <cell r="E8142">
            <v>11.83</v>
          </cell>
          <cell r="F8142">
            <v>26225866</v>
          </cell>
        </row>
        <row r="8143">
          <cell r="A8143" t="str">
            <v>42936 F</v>
          </cell>
          <cell r="B8143">
            <v>42936</v>
          </cell>
          <cell r="C8143" t="str">
            <v>F</v>
          </cell>
          <cell r="D8143">
            <v>11.69</v>
          </cell>
          <cell r="E8143">
            <v>11.7</v>
          </cell>
          <cell r="F8143">
            <v>30315108</v>
          </cell>
        </row>
        <row r="8144">
          <cell r="A8144" t="str">
            <v>42937 F</v>
          </cell>
          <cell r="B8144">
            <v>42937</v>
          </cell>
          <cell r="C8144" t="str">
            <v>F</v>
          </cell>
          <cell r="D8144">
            <v>11.59</v>
          </cell>
          <cell r="E8144">
            <v>11.53</v>
          </cell>
          <cell r="F8144">
            <v>27630584</v>
          </cell>
        </row>
        <row r="8145">
          <cell r="A8145" t="str">
            <v>42940 F</v>
          </cell>
          <cell r="B8145">
            <v>42940</v>
          </cell>
          <cell r="C8145" t="str">
            <v>F</v>
          </cell>
          <cell r="D8145">
            <v>11.51</v>
          </cell>
          <cell r="E8145">
            <v>11.29</v>
          </cell>
          <cell r="F8145">
            <v>48123427</v>
          </cell>
        </row>
        <row r="8146">
          <cell r="A8146" t="str">
            <v>42941 F</v>
          </cell>
          <cell r="B8146">
            <v>42941</v>
          </cell>
          <cell r="C8146" t="str">
            <v>F</v>
          </cell>
          <cell r="D8146">
            <v>11.3</v>
          </cell>
          <cell r="E8146">
            <v>11.27</v>
          </cell>
          <cell r="F8146">
            <v>52854343</v>
          </cell>
        </row>
        <row r="8147">
          <cell r="A8147" t="str">
            <v>42942 F</v>
          </cell>
          <cell r="B8147">
            <v>42942</v>
          </cell>
          <cell r="C8147" t="str">
            <v>F</v>
          </cell>
          <cell r="D8147">
            <v>11.14</v>
          </cell>
          <cell r="E8147">
            <v>11.06</v>
          </cell>
          <cell r="F8147">
            <v>72271733</v>
          </cell>
        </row>
        <row r="8148">
          <cell r="A8148" t="str">
            <v>42943 F</v>
          </cell>
          <cell r="B8148">
            <v>42943</v>
          </cell>
          <cell r="C8148" t="str">
            <v>F</v>
          </cell>
          <cell r="D8148">
            <v>11.08</v>
          </cell>
          <cell r="E8148">
            <v>11.18</v>
          </cell>
          <cell r="F8148">
            <v>38687497</v>
          </cell>
        </row>
        <row r="8149">
          <cell r="A8149" t="str">
            <v>42944 F</v>
          </cell>
          <cell r="B8149">
            <v>42944</v>
          </cell>
          <cell r="C8149" t="str">
            <v>F</v>
          </cell>
          <cell r="D8149">
            <v>11.15</v>
          </cell>
          <cell r="E8149">
            <v>11.17</v>
          </cell>
          <cell r="F8149">
            <v>24864110</v>
          </cell>
        </row>
        <row r="8150">
          <cell r="A8150" t="str">
            <v>42947 F</v>
          </cell>
          <cell r="B8150">
            <v>42947</v>
          </cell>
          <cell r="C8150" t="str">
            <v>F</v>
          </cell>
          <cell r="D8150">
            <v>11.16</v>
          </cell>
          <cell r="E8150">
            <v>11.22</v>
          </cell>
          <cell r="F8150">
            <v>39548561</v>
          </cell>
        </row>
        <row r="8151">
          <cell r="A8151" t="str">
            <v>42948 F</v>
          </cell>
          <cell r="B8151">
            <v>42948</v>
          </cell>
          <cell r="C8151" t="str">
            <v>F</v>
          </cell>
          <cell r="D8151">
            <v>11.11</v>
          </cell>
          <cell r="E8151">
            <v>10.95</v>
          </cell>
          <cell r="F8151">
            <v>65140080</v>
          </cell>
        </row>
        <row r="8152">
          <cell r="A8152" t="str">
            <v>42949 F</v>
          </cell>
          <cell r="B8152">
            <v>42949</v>
          </cell>
          <cell r="C8152" t="str">
            <v>F</v>
          </cell>
          <cell r="D8152">
            <v>10.98</v>
          </cell>
          <cell r="E8152">
            <v>11</v>
          </cell>
          <cell r="F8152">
            <v>30890498</v>
          </cell>
        </row>
        <row r="8153">
          <cell r="A8153" t="str">
            <v>42950 F</v>
          </cell>
          <cell r="B8153">
            <v>42950</v>
          </cell>
          <cell r="C8153" t="str">
            <v>F</v>
          </cell>
          <cell r="D8153">
            <v>11.01</v>
          </cell>
          <cell r="E8153">
            <v>10.93</v>
          </cell>
          <cell r="F8153">
            <v>20309320</v>
          </cell>
        </row>
        <row r="8154">
          <cell r="A8154" t="str">
            <v>42951 F</v>
          </cell>
          <cell r="B8154">
            <v>42951</v>
          </cell>
          <cell r="C8154" t="str">
            <v>F</v>
          </cell>
          <cell r="D8154">
            <v>10.9</v>
          </cell>
          <cell r="E8154">
            <v>10.95</v>
          </cell>
          <cell r="F8154">
            <v>29267609</v>
          </cell>
        </row>
        <row r="8155">
          <cell r="A8155" t="str">
            <v>42954 F</v>
          </cell>
          <cell r="B8155">
            <v>42954</v>
          </cell>
          <cell r="C8155" t="str">
            <v>F</v>
          </cell>
          <cell r="D8155">
            <v>10.94</v>
          </cell>
          <cell r="E8155">
            <v>10.92</v>
          </cell>
          <cell r="F8155">
            <v>35013023</v>
          </cell>
        </row>
        <row r="8156">
          <cell r="A8156" t="str">
            <v>42955 F</v>
          </cell>
          <cell r="B8156">
            <v>42955</v>
          </cell>
          <cell r="C8156" t="str">
            <v>F</v>
          </cell>
          <cell r="D8156">
            <v>10.95</v>
          </cell>
          <cell r="E8156">
            <v>10.89</v>
          </cell>
          <cell r="F8156">
            <v>26322101</v>
          </cell>
        </row>
        <row r="8157">
          <cell r="A8157" t="str">
            <v>42956 F</v>
          </cell>
          <cell r="B8157">
            <v>42956</v>
          </cell>
          <cell r="C8157" t="str">
            <v>F</v>
          </cell>
          <cell r="D8157">
            <v>10.88</v>
          </cell>
          <cell r="E8157">
            <v>10.92</v>
          </cell>
          <cell r="F8157">
            <v>32155872</v>
          </cell>
        </row>
        <row r="8158">
          <cell r="A8158" t="str">
            <v>42957 F</v>
          </cell>
          <cell r="B8158">
            <v>42957</v>
          </cell>
          <cell r="C8158" t="str">
            <v>F</v>
          </cell>
          <cell r="D8158">
            <v>10.88</v>
          </cell>
          <cell r="E8158">
            <v>10.77</v>
          </cell>
          <cell r="F8158">
            <v>31903827</v>
          </cell>
        </row>
        <row r="8159">
          <cell r="A8159" t="str">
            <v>42958 F</v>
          </cell>
          <cell r="B8159">
            <v>42958</v>
          </cell>
          <cell r="C8159" t="str">
            <v>F</v>
          </cell>
          <cell r="D8159">
            <v>10.79</v>
          </cell>
          <cell r="E8159">
            <v>10.77</v>
          </cell>
          <cell r="F8159">
            <v>32300117</v>
          </cell>
        </row>
        <row r="8160">
          <cell r="A8160" t="str">
            <v>42961 F</v>
          </cell>
          <cell r="B8160">
            <v>42961</v>
          </cell>
          <cell r="C8160" t="str">
            <v>F</v>
          </cell>
          <cell r="D8160">
            <v>10.82</v>
          </cell>
          <cell r="E8160">
            <v>10.91</v>
          </cell>
          <cell r="F8160">
            <v>26413474</v>
          </cell>
        </row>
        <row r="8161">
          <cell r="A8161" t="str">
            <v>42962 F</v>
          </cell>
          <cell r="B8161">
            <v>42962</v>
          </cell>
          <cell r="C8161" t="str">
            <v>F</v>
          </cell>
          <cell r="D8161">
            <v>10.92</v>
          </cell>
          <cell r="E8161">
            <v>10.84</v>
          </cell>
          <cell r="F8161">
            <v>29266299</v>
          </cell>
        </row>
        <row r="8162">
          <cell r="A8162" t="str">
            <v>42963 F</v>
          </cell>
          <cell r="B8162">
            <v>42963</v>
          </cell>
          <cell r="C8162" t="str">
            <v>F</v>
          </cell>
          <cell r="D8162">
            <v>10.86</v>
          </cell>
          <cell r="E8162">
            <v>10.8</v>
          </cell>
          <cell r="F8162">
            <v>28316308</v>
          </cell>
        </row>
        <row r="8163">
          <cell r="A8163" t="str">
            <v>42964 F</v>
          </cell>
          <cell r="B8163">
            <v>42964</v>
          </cell>
          <cell r="C8163" t="str">
            <v>F</v>
          </cell>
          <cell r="D8163">
            <v>10.79</v>
          </cell>
          <cell r="E8163">
            <v>10.64</v>
          </cell>
          <cell r="F8163">
            <v>35518834</v>
          </cell>
        </row>
        <row r="8164">
          <cell r="A8164" t="str">
            <v>42965 F</v>
          </cell>
          <cell r="B8164">
            <v>42965</v>
          </cell>
          <cell r="C8164" t="str">
            <v>F</v>
          </cell>
          <cell r="D8164">
            <v>10.62</v>
          </cell>
          <cell r="E8164">
            <v>10.56</v>
          </cell>
          <cell r="F8164">
            <v>43998743</v>
          </cell>
        </row>
        <row r="8165">
          <cell r="A8165" t="str">
            <v>42968 F</v>
          </cell>
          <cell r="B8165">
            <v>42968</v>
          </cell>
          <cell r="C8165" t="str">
            <v>F</v>
          </cell>
          <cell r="D8165">
            <v>10.53</v>
          </cell>
          <cell r="E8165">
            <v>10.57</v>
          </cell>
          <cell r="F8165">
            <v>30152540</v>
          </cell>
        </row>
        <row r="8166">
          <cell r="A8166" t="str">
            <v>42969 F</v>
          </cell>
          <cell r="B8166">
            <v>42969</v>
          </cell>
          <cell r="C8166" t="str">
            <v>F</v>
          </cell>
          <cell r="D8166">
            <v>10.61</v>
          </cell>
          <cell r="E8166">
            <v>10.65</v>
          </cell>
          <cell r="F8166">
            <v>28676062</v>
          </cell>
        </row>
        <row r="8167">
          <cell r="A8167" t="str">
            <v>42970 F</v>
          </cell>
          <cell r="B8167">
            <v>42970</v>
          </cell>
          <cell r="C8167" t="str">
            <v>F</v>
          </cell>
          <cell r="D8167">
            <v>10.61</v>
          </cell>
          <cell r="E8167">
            <v>10.71</v>
          </cell>
          <cell r="F8167">
            <v>35405768</v>
          </cell>
        </row>
        <row r="8168">
          <cell r="A8168" t="str">
            <v>42971 F</v>
          </cell>
          <cell r="B8168">
            <v>42971</v>
          </cell>
          <cell r="C8168" t="str">
            <v>F</v>
          </cell>
          <cell r="D8168">
            <v>10.75</v>
          </cell>
          <cell r="E8168">
            <v>10.71</v>
          </cell>
          <cell r="F8168">
            <v>33584388</v>
          </cell>
        </row>
        <row r="8169">
          <cell r="A8169" t="str">
            <v>42972 F</v>
          </cell>
          <cell r="B8169">
            <v>42972</v>
          </cell>
          <cell r="C8169" t="str">
            <v>F</v>
          </cell>
          <cell r="D8169">
            <v>10.77</v>
          </cell>
          <cell r="E8169">
            <v>10.82</v>
          </cell>
          <cell r="F8169">
            <v>35926827</v>
          </cell>
        </row>
        <row r="8170">
          <cell r="A8170" t="str">
            <v>42975 F</v>
          </cell>
          <cell r="B8170">
            <v>42975</v>
          </cell>
          <cell r="C8170" t="str">
            <v>F</v>
          </cell>
          <cell r="D8170">
            <v>10.86</v>
          </cell>
          <cell r="E8170">
            <v>10.79</v>
          </cell>
          <cell r="F8170">
            <v>22307395</v>
          </cell>
        </row>
        <row r="8171">
          <cell r="A8171" t="str">
            <v>42976 F</v>
          </cell>
          <cell r="B8171">
            <v>42976</v>
          </cell>
          <cell r="C8171" t="str">
            <v>F</v>
          </cell>
          <cell r="D8171">
            <v>10.75</v>
          </cell>
          <cell r="E8171">
            <v>10.84</v>
          </cell>
          <cell r="F8171">
            <v>29807261</v>
          </cell>
        </row>
        <row r="8172">
          <cell r="A8172" t="str">
            <v>42977 F</v>
          </cell>
          <cell r="B8172">
            <v>42977</v>
          </cell>
          <cell r="C8172" t="str">
            <v>F</v>
          </cell>
          <cell r="D8172">
            <v>10.82</v>
          </cell>
          <cell r="E8172">
            <v>10.94</v>
          </cell>
          <cell r="F8172">
            <v>23629293</v>
          </cell>
        </row>
        <row r="8173">
          <cell r="A8173" t="str">
            <v>42978 F</v>
          </cell>
          <cell r="B8173">
            <v>42978</v>
          </cell>
          <cell r="C8173" t="str">
            <v>F</v>
          </cell>
          <cell r="D8173">
            <v>10.97</v>
          </cell>
          <cell r="E8173">
            <v>11.03</v>
          </cell>
          <cell r="F8173">
            <v>54208921</v>
          </cell>
        </row>
        <row r="8174">
          <cell r="A8174" t="str">
            <v>42979 F</v>
          </cell>
          <cell r="B8174">
            <v>42979</v>
          </cell>
          <cell r="C8174" t="str">
            <v>F</v>
          </cell>
          <cell r="D8174">
            <v>11.18</v>
          </cell>
          <cell r="E8174">
            <v>11.35</v>
          </cell>
          <cell r="F8174">
            <v>64560278</v>
          </cell>
        </row>
        <row r="8175">
          <cell r="A8175" t="str">
            <v>42983 F</v>
          </cell>
          <cell r="B8175">
            <v>42983</v>
          </cell>
          <cell r="C8175" t="str">
            <v>F</v>
          </cell>
          <cell r="D8175">
            <v>11.36</v>
          </cell>
          <cell r="E8175">
            <v>11.36</v>
          </cell>
          <cell r="F8175">
            <v>44142351</v>
          </cell>
        </row>
        <row r="8176">
          <cell r="A8176" t="str">
            <v>42984 F</v>
          </cell>
          <cell r="B8176">
            <v>42984</v>
          </cell>
          <cell r="C8176" t="str">
            <v>F</v>
          </cell>
          <cell r="D8176">
            <v>11.39</v>
          </cell>
          <cell r="E8176">
            <v>11.5</v>
          </cell>
          <cell r="F8176">
            <v>43279041</v>
          </cell>
        </row>
        <row r="8177">
          <cell r="A8177" t="str">
            <v>42985 F</v>
          </cell>
          <cell r="B8177">
            <v>42985</v>
          </cell>
          <cell r="C8177" t="str">
            <v>F</v>
          </cell>
          <cell r="D8177">
            <v>11.52</v>
          </cell>
          <cell r="E8177">
            <v>11.4</v>
          </cell>
          <cell r="F8177">
            <v>30271005</v>
          </cell>
        </row>
        <row r="8178">
          <cell r="A8178" t="str">
            <v>42986 F</v>
          </cell>
          <cell r="B8178">
            <v>42986</v>
          </cell>
          <cell r="C8178" t="str">
            <v>F</v>
          </cell>
          <cell r="D8178">
            <v>11.34</v>
          </cell>
          <cell r="E8178">
            <v>11.36</v>
          </cell>
          <cell r="F8178">
            <v>26633932</v>
          </cell>
        </row>
        <row r="8179">
          <cell r="A8179" t="str">
            <v>42989 F</v>
          </cell>
          <cell r="B8179">
            <v>42989</v>
          </cell>
          <cell r="C8179" t="str">
            <v>F</v>
          </cell>
          <cell r="D8179">
            <v>11.4</v>
          </cell>
          <cell r="E8179">
            <v>11.41</v>
          </cell>
          <cell r="F8179">
            <v>43375019</v>
          </cell>
        </row>
        <row r="8180">
          <cell r="A8180" t="str">
            <v>42990 F</v>
          </cell>
          <cell r="B8180">
            <v>42990</v>
          </cell>
          <cell r="C8180" t="str">
            <v>F</v>
          </cell>
          <cell r="D8180">
            <v>11.43</v>
          </cell>
          <cell r="E8180">
            <v>11.59</v>
          </cell>
          <cell r="F8180">
            <v>41386669</v>
          </cell>
        </row>
        <row r="8181">
          <cell r="A8181" t="str">
            <v>42991 F</v>
          </cell>
          <cell r="B8181">
            <v>42991</v>
          </cell>
          <cell r="C8181" t="str">
            <v>F</v>
          </cell>
          <cell r="D8181">
            <v>11.6</v>
          </cell>
          <cell r="E8181">
            <v>11.62</v>
          </cell>
          <cell r="F8181">
            <v>23302152</v>
          </cell>
        </row>
        <row r="8182">
          <cell r="A8182" t="str">
            <v>42992 F</v>
          </cell>
          <cell r="B8182">
            <v>42992</v>
          </cell>
          <cell r="C8182" t="str">
            <v>F</v>
          </cell>
          <cell r="D8182">
            <v>11.6</v>
          </cell>
          <cell r="E8182">
            <v>11.56</v>
          </cell>
          <cell r="F8182">
            <v>31696274</v>
          </cell>
        </row>
        <row r="8183">
          <cell r="A8183" t="str">
            <v>42993 F</v>
          </cell>
          <cell r="B8183">
            <v>42993</v>
          </cell>
          <cell r="C8183" t="str">
            <v>F</v>
          </cell>
          <cell r="D8183">
            <v>11.54</v>
          </cell>
          <cell r="E8183">
            <v>11.62</v>
          </cell>
          <cell r="F8183">
            <v>30865470</v>
          </cell>
        </row>
        <row r="8184">
          <cell r="A8184" t="str">
            <v>42996 F</v>
          </cell>
          <cell r="B8184">
            <v>42996</v>
          </cell>
          <cell r="C8184" t="str">
            <v>F</v>
          </cell>
          <cell r="D8184">
            <v>11.63</v>
          </cell>
          <cell r="E8184">
            <v>11.63</v>
          </cell>
          <cell r="F8184">
            <v>25132356</v>
          </cell>
        </row>
        <row r="8185">
          <cell r="A8185" t="str">
            <v>42997 F</v>
          </cell>
          <cell r="B8185">
            <v>42997</v>
          </cell>
          <cell r="C8185" t="str">
            <v>F</v>
          </cell>
          <cell r="D8185">
            <v>11.63</v>
          </cell>
          <cell r="E8185">
            <v>11.72</v>
          </cell>
          <cell r="F8185">
            <v>26392861</v>
          </cell>
        </row>
        <row r="8186">
          <cell r="A8186" t="str">
            <v>42998 F</v>
          </cell>
          <cell r="B8186">
            <v>42998</v>
          </cell>
          <cell r="C8186" t="str">
            <v>F</v>
          </cell>
          <cell r="D8186">
            <v>11.68</v>
          </cell>
          <cell r="E8186">
            <v>11.71</v>
          </cell>
          <cell r="F8186">
            <v>26705319</v>
          </cell>
        </row>
        <row r="8187">
          <cell r="A8187" t="str">
            <v>42999 F</v>
          </cell>
          <cell r="B8187">
            <v>42999</v>
          </cell>
          <cell r="C8187" t="str">
            <v>F</v>
          </cell>
          <cell r="D8187">
            <v>11.71</v>
          </cell>
          <cell r="E8187">
            <v>11.72</v>
          </cell>
          <cell r="F8187">
            <v>40319429</v>
          </cell>
        </row>
        <row r="8188">
          <cell r="A8188" t="str">
            <v>43000 F</v>
          </cell>
          <cell r="B8188">
            <v>43000</v>
          </cell>
          <cell r="C8188" t="str">
            <v>F</v>
          </cell>
          <cell r="D8188">
            <v>11.74</v>
          </cell>
          <cell r="E8188">
            <v>11.84</v>
          </cell>
          <cell r="F8188">
            <v>30196459</v>
          </cell>
        </row>
        <row r="8189">
          <cell r="A8189" t="str">
            <v>43003 F</v>
          </cell>
          <cell r="B8189">
            <v>43003</v>
          </cell>
          <cell r="C8189" t="str">
            <v>F</v>
          </cell>
          <cell r="D8189">
            <v>11.88</v>
          </cell>
          <cell r="E8189">
            <v>11.94</v>
          </cell>
          <cell r="F8189">
            <v>40766002</v>
          </cell>
        </row>
        <row r="8190">
          <cell r="A8190" t="str">
            <v>43004 F</v>
          </cell>
          <cell r="B8190">
            <v>43004</v>
          </cell>
          <cell r="C8190" t="str">
            <v>F</v>
          </cell>
          <cell r="D8190">
            <v>11.95</v>
          </cell>
          <cell r="E8190">
            <v>11.93</v>
          </cell>
          <cell r="F8190">
            <v>30646723</v>
          </cell>
        </row>
        <row r="8191">
          <cell r="A8191" t="str">
            <v>43005 F</v>
          </cell>
          <cell r="B8191">
            <v>43005</v>
          </cell>
          <cell r="C8191" t="str">
            <v>F</v>
          </cell>
          <cell r="D8191">
            <v>11.98</v>
          </cell>
          <cell r="E8191">
            <v>11.95</v>
          </cell>
          <cell r="F8191">
            <v>28412202</v>
          </cell>
        </row>
        <row r="8192">
          <cell r="A8192" t="str">
            <v>43006 F</v>
          </cell>
          <cell r="B8192">
            <v>43006</v>
          </cell>
          <cell r="C8192" t="str">
            <v>F</v>
          </cell>
          <cell r="D8192">
            <v>11.95</v>
          </cell>
          <cell r="E8192">
            <v>11.96</v>
          </cell>
          <cell r="F8192">
            <v>23105656</v>
          </cell>
        </row>
        <row r="8193">
          <cell r="A8193" t="str">
            <v>43007 F</v>
          </cell>
          <cell r="B8193">
            <v>43007</v>
          </cell>
          <cell r="C8193" t="str">
            <v>F</v>
          </cell>
          <cell r="D8193">
            <v>11.97</v>
          </cell>
          <cell r="E8193">
            <v>11.97</v>
          </cell>
          <cell r="F8193">
            <v>31227515</v>
          </cell>
        </row>
        <row r="8194">
          <cell r="A8194" t="str">
            <v>42552 FAST</v>
          </cell>
          <cell r="B8194">
            <v>42552</v>
          </cell>
          <cell r="C8194" t="str">
            <v>FAST</v>
          </cell>
          <cell r="D8194">
            <v>44.33</v>
          </cell>
          <cell r="E8194">
            <v>45.29</v>
          </cell>
          <cell r="F8194">
            <v>2666622</v>
          </cell>
        </row>
        <row r="8195">
          <cell r="A8195" t="str">
            <v>42556 FAST</v>
          </cell>
          <cell r="B8195">
            <v>42556</v>
          </cell>
          <cell r="C8195" t="str">
            <v>FAST</v>
          </cell>
          <cell r="D8195">
            <v>45.03</v>
          </cell>
          <cell r="E8195">
            <v>44.38</v>
          </cell>
          <cell r="F8195">
            <v>1873616</v>
          </cell>
        </row>
        <row r="8196">
          <cell r="A8196" t="str">
            <v>42557 FAST</v>
          </cell>
          <cell r="B8196">
            <v>42557</v>
          </cell>
          <cell r="C8196" t="str">
            <v>FAST</v>
          </cell>
          <cell r="D8196">
            <v>43.61</v>
          </cell>
          <cell r="E8196">
            <v>44.34</v>
          </cell>
          <cell r="F8196">
            <v>2866434</v>
          </cell>
        </row>
        <row r="8197">
          <cell r="A8197" t="str">
            <v>42558 FAST</v>
          </cell>
          <cell r="B8197">
            <v>42558</v>
          </cell>
          <cell r="C8197" t="str">
            <v>FAST</v>
          </cell>
          <cell r="D8197">
            <v>44.42</v>
          </cell>
          <cell r="E8197">
            <v>44.72</v>
          </cell>
          <cell r="F8197">
            <v>2552103</v>
          </cell>
        </row>
        <row r="8198">
          <cell r="A8198" t="str">
            <v>42559 FAST</v>
          </cell>
          <cell r="B8198">
            <v>42559</v>
          </cell>
          <cell r="C8198" t="str">
            <v>FAST</v>
          </cell>
          <cell r="D8198">
            <v>45.02</v>
          </cell>
          <cell r="E8198">
            <v>45.23</v>
          </cell>
          <cell r="F8198">
            <v>2539862</v>
          </cell>
        </row>
        <row r="8199">
          <cell r="A8199" t="str">
            <v>42562 FAST</v>
          </cell>
          <cell r="B8199">
            <v>42562</v>
          </cell>
          <cell r="C8199" t="str">
            <v>FAST</v>
          </cell>
          <cell r="D8199">
            <v>45.45</v>
          </cell>
          <cell r="E8199">
            <v>45.36</v>
          </cell>
          <cell r="F8199">
            <v>4008346</v>
          </cell>
        </row>
        <row r="8200">
          <cell r="A8200" t="str">
            <v>42563 FAST</v>
          </cell>
          <cell r="B8200">
            <v>42563</v>
          </cell>
          <cell r="C8200" t="str">
            <v>FAST</v>
          </cell>
          <cell r="D8200">
            <v>43.75</v>
          </cell>
          <cell r="E8200">
            <v>43.79</v>
          </cell>
          <cell r="F8200">
            <v>8079762</v>
          </cell>
        </row>
        <row r="8201">
          <cell r="A8201" t="str">
            <v>42564 FAST</v>
          </cell>
          <cell r="B8201">
            <v>42564</v>
          </cell>
          <cell r="C8201" t="str">
            <v>FAST</v>
          </cell>
          <cell r="D8201">
            <v>43.71</v>
          </cell>
          <cell r="E8201">
            <v>43.3</v>
          </cell>
          <cell r="F8201">
            <v>4243041</v>
          </cell>
        </row>
        <row r="8202">
          <cell r="A8202" t="str">
            <v>42565 FAST</v>
          </cell>
          <cell r="B8202">
            <v>42565</v>
          </cell>
          <cell r="C8202" t="str">
            <v>FAST</v>
          </cell>
          <cell r="D8202">
            <v>43.57</v>
          </cell>
          <cell r="E8202">
            <v>43.3</v>
          </cell>
          <cell r="F8202">
            <v>3372188</v>
          </cell>
        </row>
        <row r="8203">
          <cell r="A8203" t="str">
            <v>42566 FAST</v>
          </cell>
          <cell r="B8203">
            <v>42566</v>
          </cell>
          <cell r="C8203" t="str">
            <v>FAST</v>
          </cell>
          <cell r="D8203">
            <v>43.56</v>
          </cell>
          <cell r="E8203">
            <v>43.45</v>
          </cell>
          <cell r="F8203">
            <v>4657078</v>
          </cell>
        </row>
        <row r="8204">
          <cell r="A8204" t="str">
            <v>42569 FAST</v>
          </cell>
          <cell r="B8204">
            <v>42569</v>
          </cell>
          <cell r="C8204" t="str">
            <v>FAST</v>
          </cell>
          <cell r="D8204">
            <v>43.36</v>
          </cell>
          <cell r="E8204">
            <v>42.98</v>
          </cell>
          <cell r="F8204">
            <v>2570748</v>
          </cell>
        </row>
        <row r="8205">
          <cell r="A8205" t="str">
            <v>42570 FAST</v>
          </cell>
          <cell r="B8205">
            <v>42570</v>
          </cell>
          <cell r="C8205" t="str">
            <v>FAST</v>
          </cell>
          <cell r="D8205">
            <v>42.78</v>
          </cell>
          <cell r="E8205">
            <v>42.44</v>
          </cell>
          <cell r="F8205">
            <v>3969673</v>
          </cell>
        </row>
        <row r="8206">
          <cell r="A8206" t="str">
            <v>42571 FAST</v>
          </cell>
          <cell r="B8206">
            <v>42571</v>
          </cell>
          <cell r="C8206" t="str">
            <v>FAST</v>
          </cell>
          <cell r="D8206">
            <v>42.3</v>
          </cell>
          <cell r="E8206">
            <v>42.55</v>
          </cell>
          <cell r="F8206">
            <v>3019645</v>
          </cell>
        </row>
        <row r="8207">
          <cell r="A8207" t="str">
            <v>42572 FAST</v>
          </cell>
          <cell r="B8207">
            <v>42572</v>
          </cell>
          <cell r="C8207" t="str">
            <v>FAST</v>
          </cell>
          <cell r="D8207">
            <v>42.5</v>
          </cell>
          <cell r="E8207">
            <v>41.84</v>
          </cell>
          <cell r="F8207">
            <v>4221833</v>
          </cell>
        </row>
        <row r="8208">
          <cell r="A8208" t="str">
            <v>42573 FAST</v>
          </cell>
          <cell r="B8208">
            <v>42573</v>
          </cell>
          <cell r="C8208" t="str">
            <v>FAST</v>
          </cell>
          <cell r="D8208">
            <v>41.55</v>
          </cell>
          <cell r="E8208">
            <v>42.12</v>
          </cell>
          <cell r="F8208">
            <v>3991708</v>
          </cell>
        </row>
        <row r="8209">
          <cell r="A8209" t="str">
            <v>42576 FAST</v>
          </cell>
          <cell r="B8209">
            <v>42576</v>
          </cell>
          <cell r="C8209" t="str">
            <v>FAST</v>
          </cell>
          <cell r="D8209">
            <v>41.97</v>
          </cell>
          <cell r="E8209">
            <v>41.92</v>
          </cell>
          <cell r="F8209">
            <v>2223111</v>
          </cell>
        </row>
        <row r="8210">
          <cell r="A8210" t="str">
            <v>42577 FAST</v>
          </cell>
          <cell r="B8210">
            <v>42577</v>
          </cell>
          <cell r="C8210" t="str">
            <v>FAST</v>
          </cell>
          <cell r="D8210">
            <v>41.99</v>
          </cell>
          <cell r="E8210">
            <v>41.98</v>
          </cell>
          <cell r="F8210">
            <v>3174042</v>
          </cell>
        </row>
        <row r="8211">
          <cell r="A8211" t="str">
            <v>42578 FAST</v>
          </cell>
          <cell r="B8211">
            <v>42578</v>
          </cell>
          <cell r="C8211" t="str">
            <v>FAST</v>
          </cell>
          <cell r="D8211">
            <v>42</v>
          </cell>
          <cell r="E8211">
            <v>41.9</v>
          </cell>
          <cell r="F8211">
            <v>4113963</v>
          </cell>
        </row>
        <row r="8212">
          <cell r="A8212" t="str">
            <v>42579 FAST</v>
          </cell>
          <cell r="B8212">
            <v>42579</v>
          </cell>
          <cell r="C8212" t="str">
            <v>FAST</v>
          </cell>
          <cell r="D8212">
            <v>41.85</v>
          </cell>
          <cell r="E8212">
            <v>42.5</v>
          </cell>
          <cell r="F8212">
            <v>4606060</v>
          </cell>
        </row>
        <row r="8213">
          <cell r="A8213" t="str">
            <v>42580 FAST</v>
          </cell>
          <cell r="B8213">
            <v>42580</v>
          </cell>
          <cell r="C8213" t="str">
            <v>FAST</v>
          </cell>
          <cell r="D8213">
            <v>42.47</v>
          </cell>
          <cell r="E8213">
            <v>42.75</v>
          </cell>
          <cell r="F8213">
            <v>2816638</v>
          </cell>
        </row>
        <row r="8214">
          <cell r="A8214" t="str">
            <v>42583 FAST</v>
          </cell>
          <cell r="B8214">
            <v>42583</v>
          </cell>
          <cell r="C8214" t="str">
            <v>FAST</v>
          </cell>
          <cell r="D8214">
            <v>42.78</v>
          </cell>
          <cell r="E8214">
            <v>42.49</v>
          </cell>
          <cell r="F8214">
            <v>3239359</v>
          </cell>
        </row>
        <row r="8215">
          <cell r="A8215" t="str">
            <v>42584 FAST</v>
          </cell>
          <cell r="B8215">
            <v>42584</v>
          </cell>
          <cell r="C8215" t="str">
            <v>FAST</v>
          </cell>
          <cell r="D8215">
            <v>42.44</v>
          </cell>
          <cell r="E8215">
            <v>41.81</v>
          </cell>
          <cell r="F8215">
            <v>2701024</v>
          </cell>
        </row>
        <row r="8216">
          <cell r="A8216" t="str">
            <v>42585 FAST</v>
          </cell>
          <cell r="B8216">
            <v>42585</v>
          </cell>
          <cell r="C8216" t="str">
            <v>FAST</v>
          </cell>
          <cell r="D8216">
            <v>41.81</v>
          </cell>
          <cell r="E8216">
            <v>42.06</v>
          </cell>
          <cell r="F8216">
            <v>3291099</v>
          </cell>
        </row>
        <row r="8217">
          <cell r="A8217" t="str">
            <v>42586 FAST</v>
          </cell>
          <cell r="B8217">
            <v>42586</v>
          </cell>
          <cell r="C8217" t="str">
            <v>FAST</v>
          </cell>
          <cell r="D8217">
            <v>42.8</v>
          </cell>
          <cell r="E8217">
            <v>42.4</v>
          </cell>
          <cell r="F8217">
            <v>3877617</v>
          </cell>
        </row>
        <row r="8218">
          <cell r="A8218" t="str">
            <v>42587 FAST</v>
          </cell>
          <cell r="B8218">
            <v>42587</v>
          </cell>
          <cell r="C8218" t="str">
            <v>FAST</v>
          </cell>
          <cell r="D8218">
            <v>42.51</v>
          </cell>
          <cell r="E8218">
            <v>42.87</v>
          </cell>
          <cell r="F8218">
            <v>1877418</v>
          </cell>
        </row>
        <row r="8219">
          <cell r="A8219" t="str">
            <v>42590 FAST</v>
          </cell>
          <cell r="B8219">
            <v>42590</v>
          </cell>
          <cell r="C8219" t="str">
            <v>FAST</v>
          </cell>
          <cell r="D8219">
            <v>42.98</v>
          </cell>
          <cell r="E8219">
            <v>42.85</v>
          </cell>
          <cell r="F8219">
            <v>1672776</v>
          </cell>
        </row>
        <row r="8220">
          <cell r="A8220" t="str">
            <v>42591 FAST</v>
          </cell>
          <cell r="B8220">
            <v>42591</v>
          </cell>
          <cell r="C8220" t="str">
            <v>FAST</v>
          </cell>
          <cell r="D8220">
            <v>42.95</v>
          </cell>
          <cell r="E8220">
            <v>42.48</v>
          </cell>
          <cell r="F8220">
            <v>1430307</v>
          </cell>
        </row>
        <row r="8221">
          <cell r="A8221" t="str">
            <v>42592 FAST</v>
          </cell>
          <cell r="B8221">
            <v>42592</v>
          </cell>
          <cell r="C8221" t="str">
            <v>FAST</v>
          </cell>
          <cell r="D8221">
            <v>42.48</v>
          </cell>
          <cell r="E8221">
            <v>42.47</v>
          </cell>
          <cell r="F8221">
            <v>1150892</v>
          </cell>
        </row>
        <row r="8222">
          <cell r="A8222" t="str">
            <v>42593 FAST</v>
          </cell>
          <cell r="B8222">
            <v>42593</v>
          </cell>
          <cell r="C8222" t="str">
            <v>FAST</v>
          </cell>
          <cell r="D8222">
            <v>42.78</v>
          </cell>
          <cell r="E8222">
            <v>43.44</v>
          </cell>
          <cell r="F8222">
            <v>2095220</v>
          </cell>
        </row>
        <row r="8223">
          <cell r="A8223" t="str">
            <v>42594 FAST</v>
          </cell>
          <cell r="B8223">
            <v>42594</v>
          </cell>
          <cell r="C8223" t="str">
            <v>FAST</v>
          </cell>
          <cell r="D8223">
            <v>43.32</v>
          </cell>
          <cell r="E8223">
            <v>43.44</v>
          </cell>
          <cell r="F8223">
            <v>1265579</v>
          </cell>
        </row>
        <row r="8224">
          <cell r="A8224" t="str">
            <v>42597 FAST</v>
          </cell>
          <cell r="B8224">
            <v>42597</v>
          </cell>
          <cell r="C8224" t="str">
            <v>FAST</v>
          </cell>
          <cell r="D8224">
            <v>43.41</v>
          </cell>
          <cell r="E8224">
            <v>43.78</v>
          </cell>
          <cell r="F8224">
            <v>1225990</v>
          </cell>
        </row>
        <row r="8225">
          <cell r="A8225" t="str">
            <v>42598 FAST</v>
          </cell>
          <cell r="B8225">
            <v>42598</v>
          </cell>
          <cell r="C8225" t="str">
            <v>FAST</v>
          </cell>
          <cell r="D8225">
            <v>43.76</v>
          </cell>
          <cell r="E8225">
            <v>43.48</v>
          </cell>
          <cell r="F8225">
            <v>1023782</v>
          </cell>
        </row>
        <row r="8226">
          <cell r="A8226" t="str">
            <v>42599 FAST</v>
          </cell>
          <cell r="B8226">
            <v>42599</v>
          </cell>
          <cell r="C8226" t="str">
            <v>FAST</v>
          </cell>
          <cell r="D8226">
            <v>43.62</v>
          </cell>
          <cell r="E8226">
            <v>43.61</v>
          </cell>
          <cell r="F8226">
            <v>1221462</v>
          </cell>
        </row>
        <row r="8227">
          <cell r="A8227" t="str">
            <v>42600 FAST</v>
          </cell>
          <cell r="B8227">
            <v>42600</v>
          </cell>
          <cell r="C8227" t="str">
            <v>FAST</v>
          </cell>
          <cell r="D8227">
            <v>43.71</v>
          </cell>
          <cell r="E8227">
            <v>43.89</v>
          </cell>
          <cell r="F8227">
            <v>1198424</v>
          </cell>
        </row>
        <row r="8228">
          <cell r="A8228" t="str">
            <v>42601 FAST</v>
          </cell>
          <cell r="B8228">
            <v>42601</v>
          </cell>
          <cell r="C8228" t="str">
            <v>FAST</v>
          </cell>
          <cell r="D8228">
            <v>43.75</v>
          </cell>
          <cell r="E8228">
            <v>44</v>
          </cell>
          <cell r="F8228">
            <v>1113757</v>
          </cell>
        </row>
        <row r="8229">
          <cell r="A8229" t="str">
            <v>42604 FAST</v>
          </cell>
          <cell r="B8229">
            <v>42604</v>
          </cell>
          <cell r="C8229" t="str">
            <v>FAST</v>
          </cell>
          <cell r="D8229">
            <v>43.75</v>
          </cell>
          <cell r="E8229">
            <v>44.16</v>
          </cell>
          <cell r="F8229">
            <v>1414762</v>
          </cell>
        </row>
        <row r="8230">
          <cell r="A8230" t="str">
            <v>42605 FAST</v>
          </cell>
          <cell r="B8230">
            <v>42605</v>
          </cell>
          <cell r="C8230" t="str">
            <v>FAST</v>
          </cell>
          <cell r="D8230">
            <v>44.57</v>
          </cell>
          <cell r="E8230">
            <v>44.03</v>
          </cell>
          <cell r="F8230">
            <v>1121742</v>
          </cell>
        </row>
        <row r="8231">
          <cell r="A8231" t="str">
            <v>42606 FAST</v>
          </cell>
          <cell r="B8231">
            <v>42606</v>
          </cell>
          <cell r="C8231" t="str">
            <v>FAST</v>
          </cell>
          <cell r="D8231">
            <v>43.83</v>
          </cell>
          <cell r="E8231">
            <v>43.7</v>
          </cell>
          <cell r="F8231">
            <v>1130134</v>
          </cell>
        </row>
        <row r="8232">
          <cell r="A8232" t="str">
            <v>42607 FAST</v>
          </cell>
          <cell r="B8232">
            <v>42607</v>
          </cell>
          <cell r="C8232" t="str">
            <v>FAST</v>
          </cell>
          <cell r="D8232">
            <v>43.68</v>
          </cell>
          <cell r="E8232">
            <v>43.73</v>
          </cell>
          <cell r="F8232">
            <v>1089575</v>
          </cell>
        </row>
        <row r="8233">
          <cell r="A8233" t="str">
            <v>42608 FAST</v>
          </cell>
          <cell r="B8233">
            <v>42608</v>
          </cell>
          <cell r="C8233" t="str">
            <v>FAST</v>
          </cell>
          <cell r="D8233">
            <v>43.86</v>
          </cell>
          <cell r="E8233">
            <v>43.75</v>
          </cell>
          <cell r="F8233">
            <v>1330178</v>
          </cell>
        </row>
        <row r="8234">
          <cell r="A8234" t="str">
            <v>42611 FAST</v>
          </cell>
          <cell r="B8234">
            <v>42611</v>
          </cell>
          <cell r="C8234" t="str">
            <v>FAST</v>
          </cell>
          <cell r="D8234">
            <v>43.7</v>
          </cell>
          <cell r="E8234">
            <v>44</v>
          </cell>
          <cell r="F8234">
            <v>889972</v>
          </cell>
        </row>
        <row r="8235">
          <cell r="A8235" t="str">
            <v>42612 FAST</v>
          </cell>
          <cell r="B8235">
            <v>42612</v>
          </cell>
          <cell r="C8235" t="str">
            <v>FAST</v>
          </cell>
          <cell r="D8235">
            <v>44.05</v>
          </cell>
          <cell r="E8235">
            <v>43.75</v>
          </cell>
          <cell r="F8235">
            <v>1068530</v>
          </cell>
        </row>
        <row r="8236">
          <cell r="A8236" t="str">
            <v>42613 FAST</v>
          </cell>
          <cell r="B8236">
            <v>42613</v>
          </cell>
          <cell r="C8236" t="str">
            <v>FAST</v>
          </cell>
          <cell r="D8236">
            <v>43.69</v>
          </cell>
          <cell r="E8236">
            <v>43.11</v>
          </cell>
          <cell r="F8236">
            <v>1843185</v>
          </cell>
        </row>
        <row r="8237">
          <cell r="A8237" t="str">
            <v>42614 FAST</v>
          </cell>
          <cell r="B8237">
            <v>42614</v>
          </cell>
          <cell r="C8237" t="str">
            <v>FAST</v>
          </cell>
          <cell r="D8237">
            <v>43.25</v>
          </cell>
          <cell r="E8237">
            <v>42.82</v>
          </cell>
          <cell r="F8237">
            <v>2408860</v>
          </cell>
        </row>
        <row r="8238">
          <cell r="A8238" t="str">
            <v>42615 FAST</v>
          </cell>
          <cell r="B8238">
            <v>42615</v>
          </cell>
          <cell r="C8238" t="str">
            <v>FAST</v>
          </cell>
          <cell r="D8238">
            <v>43.13</v>
          </cell>
          <cell r="E8238">
            <v>43.32</v>
          </cell>
          <cell r="F8238">
            <v>1408120</v>
          </cell>
        </row>
        <row r="8239">
          <cell r="A8239" t="str">
            <v>42619 FAST</v>
          </cell>
          <cell r="B8239">
            <v>42619</v>
          </cell>
          <cell r="C8239" t="str">
            <v>FAST</v>
          </cell>
          <cell r="D8239">
            <v>43.44</v>
          </cell>
          <cell r="E8239">
            <v>42.91</v>
          </cell>
          <cell r="F8239">
            <v>1925106</v>
          </cell>
        </row>
        <row r="8240">
          <cell r="A8240" t="str">
            <v>42620 FAST</v>
          </cell>
          <cell r="B8240">
            <v>42620</v>
          </cell>
          <cell r="C8240" t="str">
            <v>FAST</v>
          </cell>
          <cell r="D8240">
            <v>42.44</v>
          </cell>
          <cell r="E8240">
            <v>42.26</v>
          </cell>
          <cell r="F8240">
            <v>2199439</v>
          </cell>
        </row>
        <row r="8241">
          <cell r="A8241" t="str">
            <v>42621 FAST</v>
          </cell>
          <cell r="B8241">
            <v>42621</v>
          </cell>
          <cell r="C8241" t="str">
            <v>FAST</v>
          </cell>
          <cell r="D8241">
            <v>42.26</v>
          </cell>
          <cell r="E8241">
            <v>42.17</v>
          </cell>
          <cell r="F8241">
            <v>1478192</v>
          </cell>
        </row>
        <row r="8242">
          <cell r="A8242" t="str">
            <v>42622 FAST</v>
          </cell>
          <cell r="B8242">
            <v>42622</v>
          </cell>
          <cell r="C8242" t="str">
            <v>FAST</v>
          </cell>
          <cell r="D8242">
            <v>41.77</v>
          </cell>
          <cell r="E8242">
            <v>40.57</v>
          </cell>
          <cell r="F8242">
            <v>3047686</v>
          </cell>
        </row>
        <row r="8243">
          <cell r="A8243" t="str">
            <v>42625 FAST</v>
          </cell>
          <cell r="B8243">
            <v>42625</v>
          </cell>
          <cell r="C8243" t="str">
            <v>FAST</v>
          </cell>
          <cell r="D8243">
            <v>40.25</v>
          </cell>
          <cell r="E8243">
            <v>40.71</v>
          </cell>
          <cell r="F8243">
            <v>3098930</v>
          </cell>
        </row>
        <row r="8244">
          <cell r="A8244" t="str">
            <v>42626 FAST</v>
          </cell>
          <cell r="B8244">
            <v>42626</v>
          </cell>
          <cell r="C8244" t="str">
            <v>FAST</v>
          </cell>
          <cell r="D8244">
            <v>40.43</v>
          </cell>
          <cell r="E8244">
            <v>40.44</v>
          </cell>
          <cell r="F8244">
            <v>3811492</v>
          </cell>
        </row>
        <row r="8245">
          <cell r="A8245" t="str">
            <v>42627 FAST</v>
          </cell>
          <cell r="B8245">
            <v>42627</v>
          </cell>
          <cell r="C8245" t="str">
            <v>FAST</v>
          </cell>
          <cell r="D8245">
            <v>40.299999999999997</v>
          </cell>
          <cell r="E8245">
            <v>40.28</v>
          </cell>
          <cell r="F8245">
            <v>4480376</v>
          </cell>
        </row>
        <row r="8246">
          <cell r="A8246" t="str">
            <v>42628 FAST</v>
          </cell>
          <cell r="B8246">
            <v>42628</v>
          </cell>
          <cell r="C8246" t="str">
            <v>FAST</v>
          </cell>
          <cell r="D8246">
            <v>40.24</v>
          </cell>
          <cell r="E8246">
            <v>40.81</v>
          </cell>
          <cell r="F8246">
            <v>3436458</v>
          </cell>
        </row>
        <row r="8247">
          <cell r="A8247" t="str">
            <v>42629 FAST</v>
          </cell>
          <cell r="B8247">
            <v>42629</v>
          </cell>
          <cell r="C8247" t="str">
            <v>FAST</v>
          </cell>
          <cell r="D8247">
            <v>40.450000000000003</v>
          </cell>
          <cell r="E8247">
            <v>40.07</v>
          </cell>
          <cell r="F8247">
            <v>3090229</v>
          </cell>
        </row>
        <row r="8248">
          <cell r="A8248" t="str">
            <v>42632 FAST</v>
          </cell>
          <cell r="B8248">
            <v>42632</v>
          </cell>
          <cell r="C8248" t="str">
            <v>FAST</v>
          </cell>
          <cell r="D8248">
            <v>40.33</v>
          </cell>
          <cell r="E8248">
            <v>40.57</v>
          </cell>
          <cell r="F8248">
            <v>2195932</v>
          </cell>
        </row>
        <row r="8249">
          <cell r="A8249" t="str">
            <v>42633 FAST</v>
          </cell>
          <cell r="B8249">
            <v>42633</v>
          </cell>
          <cell r="C8249" t="str">
            <v>FAST</v>
          </cell>
          <cell r="D8249">
            <v>40.700000000000003</v>
          </cell>
          <cell r="E8249">
            <v>39.92</v>
          </cell>
          <cell r="F8249">
            <v>2071058</v>
          </cell>
        </row>
        <row r="8250">
          <cell r="A8250" t="str">
            <v>42634 FAST</v>
          </cell>
          <cell r="B8250">
            <v>42634</v>
          </cell>
          <cell r="C8250" t="str">
            <v>FAST</v>
          </cell>
          <cell r="D8250">
            <v>39.96</v>
          </cell>
          <cell r="E8250">
            <v>40.24</v>
          </cell>
          <cell r="F8250">
            <v>2432323</v>
          </cell>
        </row>
        <row r="8251">
          <cell r="A8251" t="str">
            <v>42635 FAST</v>
          </cell>
          <cell r="B8251">
            <v>42635</v>
          </cell>
          <cell r="C8251" t="str">
            <v>FAST</v>
          </cell>
          <cell r="D8251">
            <v>40.57</v>
          </cell>
          <cell r="E8251">
            <v>40.549999999999997</v>
          </cell>
          <cell r="F8251">
            <v>1847548</v>
          </cell>
        </row>
        <row r="8252">
          <cell r="A8252" t="str">
            <v>42636 FAST</v>
          </cell>
          <cell r="B8252">
            <v>42636</v>
          </cell>
          <cell r="C8252" t="str">
            <v>FAST</v>
          </cell>
          <cell r="D8252">
            <v>40.4</v>
          </cell>
          <cell r="E8252">
            <v>40.44</v>
          </cell>
          <cell r="F8252">
            <v>1688600</v>
          </cell>
        </row>
        <row r="8253">
          <cell r="A8253" t="str">
            <v>42639 FAST</v>
          </cell>
          <cell r="B8253">
            <v>42639</v>
          </cell>
          <cell r="C8253" t="str">
            <v>FAST</v>
          </cell>
          <cell r="D8253">
            <v>40.21</v>
          </cell>
          <cell r="E8253">
            <v>40.200000000000003</v>
          </cell>
          <cell r="F8253">
            <v>1386951</v>
          </cell>
        </row>
        <row r="8254">
          <cell r="A8254" t="str">
            <v>42640 FAST</v>
          </cell>
          <cell r="B8254">
            <v>42640</v>
          </cell>
          <cell r="C8254" t="str">
            <v>FAST</v>
          </cell>
          <cell r="D8254">
            <v>40.04</v>
          </cell>
          <cell r="E8254">
            <v>40.39</v>
          </cell>
          <cell r="F8254">
            <v>1671853</v>
          </cell>
        </row>
        <row r="8255">
          <cell r="A8255" t="str">
            <v>42641 FAST</v>
          </cell>
          <cell r="B8255">
            <v>42641</v>
          </cell>
          <cell r="C8255" t="str">
            <v>FAST</v>
          </cell>
          <cell r="D8255">
            <v>40.51</v>
          </cell>
          <cell r="E8255">
            <v>40.869999999999997</v>
          </cell>
          <cell r="F8255">
            <v>1359906</v>
          </cell>
        </row>
        <row r="8256">
          <cell r="A8256" t="str">
            <v>42642 FAST</v>
          </cell>
          <cell r="B8256">
            <v>42642</v>
          </cell>
          <cell r="C8256" t="str">
            <v>FAST</v>
          </cell>
          <cell r="D8256">
            <v>40.71</v>
          </cell>
          <cell r="E8256">
            <v>40.840000000000003</v>
          </cell>
          <cell r="F8256">
            <v>1690322</v>
          </cell>
        </row>
        <row r="8257">
          <cell r="A8257" t="str">
            <v>42643 FAST</v>
          </cell>
          <cell r="B8257">
            <v>42643</v>
          </cell>
          <cell r="C8257" t="str">
            <v>FAST</v>
          </cell>
          <cell r="D8257">
            <v>41</v>
          </cell>
          <cell r="E8257">
            <v>41.78</v>
          </cell>
          <cell r="F8257">
            <v>3239626</v>
          </cell>
        </row>
        <row r="8258">
          <cell r="A8258" t="str">
            <v>42646 FAST</v>
          </cell>
          <cell r="B8258">
            <v>42646</v>
          </cell>
          <cell r="C8258" t="str">
            <v>FAST</v>
          </cell>
          <cell r="D8258">
            <v>41.58</v>
          </cell>
          <cell r="E8258">
            <v>42.16</v>
          </cell>
          <cell r="F8258">
            <v>3112609</v>
          </cell>
        </row>
        <row r="8259">
          <cell r="A8259" t="str">
            <v>42647 FAST</v>
          </cell>
          <cell r="B8259">
            <v>42647</v>
          </cell>
          <cell r="C8259" t="str">
            <v>FAST</v>
          </cell>
          <cell r="D8259">
            <v>42.27</v>
          </cell>
          <cell r="E8259">
            <v>41.45</v>
          </cell>
          <cell r="F8259">
            <v>1551611</v>
          </cell>
        </row>
        <row r="8260">
          <cell r="A8260" t="str">
            <v>42648 FAST</v>
          </cell>
          <cell r="B8260">
            <v>42648</v>
          </cell>
          <cell r="C8260" t="str">
            <v>FAST</v>
          </cell>
          <cell r="D8260">
            <v>41.73</v>
          </cell>
          <cell r="E8260">
            <v>41.91</v>
          </cell>
          <cell r="F8260">
            <v>1502607</v>
          </cell>
        </row>
        <row r="8261">
          <cell r="A8261" t="str">
            <v>42649 FAST</v>
          </cell>
          <cell r="B8261">
            <v>42649</v>
          </cell>
          <cell r="C8261" t="str">
            <v>FAST</v>
          </cell>
          <cell r="D8261">
            <v>41.82</v>
          </cell>
          <cell r="E8261">
            <v>42.73</v>
          </cell>
          <cell r="F8261">
            <v>2076399</v>
          </cell>
        </row>
        <row r="8262">
          <cell r="A8262" t="str">
            <v>42650 FAST</v>
          </cell>
          <cell r="B8262">
            <v>42650</v>
          </cell>
          <cell r="C8262" t="str">
            <v>FAST</v>
          </cell>
          <cell r="D8262">
            <v>42.49</v>
          </cell>
          <cell r="E8262">
            <v>42.3</v>
          </cell>
          <cell r="F8262">
            <v>2887736</v>
          </cell>
        </row>
        <row r="8263">
          <cell r="A8263" t="str">
            <v>42653 FAST</v>
          </cell>
          <cell r="B8263">
            <v>42653</v>
          </cell>
          <cell r="C8263" t="str">
            <v>FAST</v>
          </cell>
          <cell r="D8263">
            <v>42.47</v>
          </cell>
          <cell r="E8263">
            <v>42.12</v>
          </cell>
          <cell r="F8263">
            <v>4891091</v>
          </cell>
        </row>
        <row r="8264">
          <cell r="A8264" t="str">
            <v>42654 FAST</v>
          </cell>
          <cell r="B8264">
            <v>42654</v>
          </cell>
          <cell r="C8264" t="str">
            <v>FAST</v>
          </cell>
          <cell r="D8264">
            <v>41.69</v>
          </cell>
          <cell r="E8264">
            <v>39.96</v>
          </cell>
          <cell r="F8264">
            <v>7069434</v>
          </cell>
        </row>
        <row r="8265">
          <cell r="A8265" t="str">
            <v>42655 FAST</v>
          </cell>
          <cell r="B8265">
            <v>42655</v>
          </cell>
          <cell r="C8265" t="str">
            <v>FAST</v>
          </cell>
          <cell r="D8265">
            <v>39.85</v>
          </cell>
          <cell r="E8265">
            <v>39.06</v>
          </cell>
          <cell r="F8265">
            <v>4576221</v>
          </cell>
        </row>
        <row r="8266">
          <cell r="A8266" t="str">
            <v>42656 FAST</v>
          </cell>
          <cell r="B8266">
            <v>42656</v>
          </cell>
          <cell r="C8266" t="str">
            <v>FAST</v>
          </cell>
          <cell r="D8266">
            <v>38.82</v>
          </cell>
          <cell r="E8266">
            <v>38.340000000000003</v>
          </cell>
          <cell r="F8266">
            <v>4829488</v>
          </cell>
        </row>
        <row r="8267">
          <cell r="A8267" t="str">
            <v>42657 FAST</v>
          </cell>
          <cell r="B8267">
            <v>42657</v>
          </cell>
          <cell r="C8267" t="str">
            <v>FAST</v>
          </cell>
          <cell r="D8267">
            <v>38.130000000000003</v>
          </cell>
          <cell r="E8267">
            <v>38.340000000000003</v>
          </cell>
          <cell r="F8267">
            <v>3368025</v>
          </cell>
        </row>
        <row r="8268">
          <cell r="A8268" t="str">
            <v>42660 FAST</v>
          </cell>
          <cell r="B8268">
            <v>42660</v>
          </cell>
          <cell r="C8268" t="str">
            <v>FAST</v>
          </cell>
          <cell r="D8268">
            <v>38.31</v>
          </cell>
          <cell r="E8268">
            <v>38.270000000000003</v>
          </cell>
          <cell r="F8268">
            <v>2704070</v>
          </cell>
        </row>
        <row r="8269">
          <cell r="A8269" t="str">
            <v>42661 FAST</v>
          </cell>
          <cell r="B8269">
            <v>42661</v>
          </cell>
          <cell r="C8269" t="str">
            <v>FAST</v>
          </cell>
          <cell r="D8269">
            <v>38.659999999999997</v>
          </cell>
          <cell r="E8269">
            <v>38.159999999999997</v>
          </cell>
          <cell r="F8269">
            <v>2156673</v>
          </cell>
        </row>
        <row r="8270">
          <cell r="A8270" t="str">
            <v>42662 FAST</v>
          </cell>
          <cell r="B8270">
            <v>42662</v>
          </cell>
          <cell r="C8270" t="str">
            <v>FAST</v>
          </cell>
          <cell r="D8270">
            <v>38.25</v>
          </cell>
          <cell r="E8270">
            <v>38.92</v>
          </cell>
          <cell r="F8270">
            <v>3268740</v>
          </cell>
        </row>
        <row r="8271">
          <cell r="A8271" t="str">
            <v>42663 FAST</v>
          </cell>
          <cell r="B8271">
            <v>42663</v>
          </cell>
          <cell r="C8271" t="str">
            <v>FAST</v>
          </cell>
          <cell r="D8271">
            <v>38.92</v>
          </cell>
          <cell r="E8271">
            <v>38.81</v>
          </cell>
          <cell r="F8271">
            <v>2256752</v>
          </cell>
        </row>
        <row r="8272">
          <cell r="A8272" t="str">
            <v>42664 FAST</v>
          </cell>
          <cell r="B8272">
            <v>42664</v>
          </cell>
          <cell r="C8272" t="str">
            <v>FAST</v>
          </cell>
          <cell r="D8272">
            <v>38.32</v>
          </cell>
          <cell r="E8272">
            <v>38.369999999999997</v>
          </cell>
          <cell r="F8272">
            <v>1663648</v>
          </cell>
        </row>
        <row r="8273">
          <cell r="A8273" t="str">
            <v>42667 FAST</v>
          </cell>
          <cell r="B8273">
            <v>42667</v>
          </cell>
          <cell r="C8273" t="str">
            <v>FAST</v>
          </cell>
          <cell r="D8273">
            <v>38.619999999999997</v>
          </cell>
          <cell r="E8273">
            <v>38.94</v>
          </cell>
          <cell r="F8273">
            <v>2422726</v>
          </cell>
        </row>
        <row r="8274">
          <cell r="A8274" t="str">
            <v>42668 FAST</v>
          </cell>
          <cell r="B8274">
            <v>42668</v>
          </cell>
          <cell r="C8274" t="str">
            <v>FAST</v>
          </cell>
          <cell r="D8274">
            <v>38.86</v>
          </cell>
          <cell r="E8274">
            <v>38.64</v>
          </cell>
          <cell r="F8274">
            <v>1865335</v>
          </cell>
        </row>
        <row r="8275">
          <cell r="A8275" t="str">
            <v>42669 FAST</v>
          </cell>
          <cell r="B8275">
            <v>42669</v>
          </cell>
          <cell r="C8275" t="str">
            <v>FAST</v>
          </cell>
          <cell r="D8275">
            <v>38.520000000000003</v>
          </cell>
          <cell r="E8275">
            <v>39.020000000000003</v>
          </cell>
          <cell r="F8275">
            <v>1729105</v>
          </cell>
        </row>
        <row r="8276">
          <cell r="A8276" t="str">
            <v>42670 FAST</v>
          </cell>
          <cell r="B8276">
            <v>42670</v>
          </cell>
          <cell r="C8276" t="str">
            <v>FAST</v>
          </cell>
          <cell r="D8276">
            <v>39.07</v>
          </cell>
          <cell r="E8276">
            <v>38.450000000000003</v>
          </cell>
          <cell r="F8276">
            <v>1250777</v>
          </cell>
        </row>
        <row r="8277">
          <cell r="A8277" t="str">
            <v>42671 FAST</v>
          </cell>
          <cell r="B8277">
            <v>42671</v>
          </cell>
          <cell r="C8277" t="str">
            <v>FAST</v>
          </cell>
          <cell r="D8277">
            <v>38.46</v>
          </cell>
          <cell r="E8277">
            <v>38.76</v>
          </cell>
          <cell r="F8277">
            <v>1214861</v>
          </cell>
        </row>
        <row r="8278">
          <cell r="A8278" t="str">
            <v>42674 FAST</v>
          </cell>
          <cell r="B8278">
            <v>42674</v>
          </cell>
          <cell r="C8278" t="str">
            <v>FAST</v>
          </cell>
          <cell r="D8278">
            <v>38.94</v>
          </cell>
          <cell r="E8278">
            <v>38.979999999999997</v>
          </cell>
          <cell r="F8278">
            <v>1762673</v>
          </cell>
        </row>
        <row r="8279">
          <cell r="A8279" t="str">
            <v>42675 FAST</v>
          </cell>
          <cell r="B8279">
            <v>42675</v>
          </cell>
          <cell r="C8279" t="str">
            <v>FAST</v>
          </cell>
          <cell r="D8279">
            <v>39.08</v>
          </cell>
          <cell r="E8279">
            <v>38.4</v>
          </cell>
          <cell r="F8279">
            <v>1660305</v>
          </cell>
        </row>
        <row r="8280">
          <cell r="A8280" t="str">
            <v>42676 FAST</v>
          </cell>
          <cell r="B8280">
            <v>42676</v>
          </cell>
          <cell r="C8280" t="str">
            <v>FAST</v>
          </cell>
          <cell r="D8280">
            <v>38.47</v>
          </cell>
          <cell r="E8280">
            <v>38.25</v>
          </cell>
          <cell r="F8280">
            <v>2267546</v>
          </cell>
        </row>
        <row r="8281">
          <cell r="A8281" t="str">
            <v>42677 FAST</v>
          </cell>
          <cell r="B8281">
            <v>42677</v>
          </cell>
          <cell r="C8281" t="str">
            <v>FAST</v>
          </cell>
          <cell r="D8281">
            <v>38.409999999999997</v>
          </cell>
          <cell r="E8281">
            <v>38.6</v>
          </cell>
          <cell r="F8281">
            <v>2239296</v>
          </cell>
        </row>
        <row r="8282">
          <cell r="A8282" t="str">
            <v>42678 FAST</v>
          </cell>
          <cell r="B8282">
            <v>42678</v>
          </cell>
          <cell r="C8282" t="str">
            <v>FAST</v>
          </cell>
          <cell r="D8282">
            <v>38.700000000000003</v>
          </cell>
          <cell r="E8282">
            <v>39.44</v>
          </cell>
          <cell r="F8282">
            <v>3587458</v>
          </cell>
        </row>
        <row r="8283">
          <cell r="A8283" t="str">
            <v>42681 FAST</v>
          </cell>
          <cell r="B8283">
            <v>42681</v>
          </cell>
          <cell r="C8283" t="str">
            <v>FAST</v>
          </cell>
          <cell r="D8283">
            <v>39.93</v>
          </cell>
          <cell r="E8283">
            <v>40.61</v>
          </cell>
          <cell r="F8283">
            <v>2911722</v>
          </cell>
        </row>
        <row r="8284">
          <cell r="A8284" t="str">
            <v>42682 FAST</v>
          </cell>
          <cell r="B8284">
            <v>42682</v>
          </cell>
          <cell r="C8284" t="str">
            <v>FAST</v>
          </cell>
          <cell r="D8284">
            <v>40.58</v>
          </cell>
          <cell r="E8284">
            <v>40.619999999999997</v>
          </cell>
          <cell r="F8284">
            <v>2014533</v>
          </cell>
        </row>
        <row r="8285">
          <cell r="A8285" t="str">
            <v>42683 FAST</v>
          </cell>
          <cell r="B8285">
            <v>42683</v>
          </cell>
          <cell r="C8285" t="str">
            <v>FAST</v>
          </cell>
          <cell r="D8285">
            <v>39.97</v>
          </cell>
          <cell r="E8285">
            <v>43.59</v>
          </cell>
          <cell r="F8285">
            <v>5727486</v>
          </cell>
        </row>
        <row r="8286">
          <cell r="A8286" t="str">
            <v>42684 FAST</v>
          </cell>
          <cell r="B8286">
            <v>42684</v>
          </cell>
          <cell r="C8286" t="str">
            <v>FAST</v>
          </cell>
          <cell r="D8286">
            <v>43.96</v>
          </cell>
          <cell r="E8286">
            <v>44.92</v>
          </cell>
          <cell r="F8286">
            <v>5577858</v>
          </cell>
        </row>
        <row r="8287">
          <cell r="A8287" t="str">
            <v>42685 FAST</v>
          </cell>
          <cell r="B8287">
            <v>42685</v>
          </cell>
          <cell r="C8287" t="str">
            <v>FAST</v>
          </cell>
          <cell r="D8287">
            <v>44.77</v>
          </cell>
          <cell r="E8287">
            <v>44.28</v>
          </cell>
          <cell r="F8287">
            <v>5018967</v>
          </cell>
        </row>
        <row r="8288">
          <cell r="A8288" t="str">
            <v>42688 FAST</v>
          </cell>
          <cell r="B8288">
            <v>42688</v>
          </cell>
          <cell r="C8288" t="str">
            <v>FAST</v>
          </cell>
          <cell r="D8288">
            <v>44.5</v>
          </cell>
          <cell r="E8288">
            <v>45.1</v>
          </cell>
          <cell r="F8288">
            <v>3979840</v>
          </cell>
        </row>
        <row r="8289">
          <cell r="A8289" t="str">
            <v>42689 FAST</v>
          </cell>
          <cell r="B8289">
            <v>42689</v>
          </cell>
          <cell r="C8289" t="str">
            <v>FAST</v>
          </cell>
          <cell r="D8289">
            <v>45.22</v>
          </cell>
          <cell r="E8289">
            <v>45.09</v>
          </cell>
          <cell r="F8289">
            <v>2543077</v>
          </cell>
        </row>
        <row r="8290">
          <cell r="A8290" t="str">
            <v>42690 FAST</v>
          </cell>
          <cell r="B8290">
            <v>42690</v>
          </cell>
          <cell r="C8290" t="str">
            <v>FAST</v>
          </cell>
          <cell r="D8290">
            <v>45.03</v>
          </cell>
          <cell r="E8290">
            <v>45.09</v>
          </cell>
          <cell r="F8290">
            <v>2396324</v>
          </cell>
        </row>
        <row r="8291">
          <cell r="A8291" t="str">
            <v>42691 FAST</v>
          </cell>
          <cell r="B8291">
            <v>42691</v>
          </cell>
          <cell r="C8291" t="str">
            <v>FAST</v>
          </cell>
          <cell r="D8291">
            <v>45.03</v>
          </cell>
          <cell r="E8291">
            <v>44.96</v>
          </cell>
          <cell r="F8291">
            <v>2889656</v>
          </cell>
        </row>
        <row r="8292">
          <cell r="A8292" t="str">
            <v>42692 FAST</v>
          </cell>
          <cell r="B8292">
            <v>42692</v>
          </cell>
          <cell r="C8292" t="str">
            <v>FAST</v>
          </cell>
          <cell r="D8292">
            <v>44.92</v>
          </cell>
          <cell r="E8292">
            <v>44.8</v>
          </cell>
          <cell r="F8292">
            <v>1859224</v>
          </cell>
        </row>
        <row r="8293">
          <cell r="A8293" t="str">
            <v>42695 FAST</v>
          </cell>
          <cell r="B8293">
            <v>42695</v>
          </cell>
          <cell r="C8293" t="str">
            <v>FAST</v>
          </cell>
          <cell r="D8293">
            <v>44.99</v>
          </cell>
          <cell r="E8293">
            <v>45.26</v>
          </cell>
          <cell r="F8293">
            <v>2036578</v>
          </cell>
        </row>
        <row r="8294">
          <cell r="A8294" t="str">
            <v>42696 FAST</v>
          </cell>
          <cell r="B8294">
            <v>42696</v>
          </cell>
          <cell r="C8294" t="str">
            <v>FAST</v>
          </cell>
          <cell r="D8294">
            <v>45.41</v>
          </cell>
          <cell r="E8294">
            <v>45.92</v>
          </cell>
          <cell r="F8294">
            <v>2513887</v>
          </cell>
        </row>
        <row r="8295">
          <cell r="A8295" t="str">
            <v>42697 FAST</v>
          </cell>
          <cell r="B8295">
            <v>42697</v>
          </cell>
          <cell r="C8295" t="str">
            <v>FAST</v>
          </cell>
          <cell r="D8295">
            <v>45.99</v>
          </cell>
          <cell r="E8295">
            <v>46.24</v>
          </cell>
          <cell r="F8295">
            <v>1923093</v>
          </cell>
        </row>
        <row r="8296">
          <cell r="A8296" t="str">
            <v>42699 FAST</v>
          </cell>
          <cell r="B8296">
            <v>42699</v>
          </cell>
          <cell r="C8296" t="str">
            <v>FAST</v>
          </cell>
          <cell r="D8296">
            <v>46.21</v>
          </cell>
          <cell r="E8296">
            <v>46.37</v>
          </cell>
          <cell r="F8296">
            <v>538363</v>
          </cell>
        </row>
        <row r="8297">
          <cell r="A8297" t="str">
            <v>42702 FAST</v>
          </cell>
          <cell r="B8297">
            <v>42702</v>
          </cell>
          <cell r="C8297" t="str">
            <v>FAST</v>
          </cell>
          <cell r="D8297">
            <v>46.29</v>
          </cell>
          <cell r="E8297">
            <v>46.36</v>
          </cell>
          <cell r="F8297">
            <v>2289943</v>
          </cell>
        </row>
        <row r="8298">
          <cell r="A8298" t="str">
            <v>42703 FAST</v>
          </cell>
          <cell r="B8298">
            <v>42703</v>
          </cell>
          <cell r="C8298" t="str">
            <v>FAST</v>
          </cell>
          <cell r="D8298">
            <v>46.28</v>
          </cell>
          <cell r="E8298">
            <v>47.01</v>
          </cell>
          <cell r="F8298">
            <v>3426674</v>
          </cell>
        </row>
        <row r="8299">
          <cell r="A8299" t="str">
            <v>42704 FAST</v>
          </cell>
          <cell r="B8299">
            <v>42704</v>
          </cell>
          <cell r="C8299" t="str">
            <v>FAST</v>
          </cell>
          <cell r="D8299">
            <v>47.19</v>
          </cell>
          <cell r="E8299">
            <v>47.4</v>
          </cell>
          <cell r="F8299">
            <v>3695012</v>
          </cell>
        </row>
        <row r="8300">
          <cell r="A8300" t="str">
            <v>42705 FAST</v>
          </cell>
          <cell r="B8300">
            <v>42705</v>
          </cell>
          <cell r="C8300" t="str">
            <v>FAST</v>
          </cell>
          <cell r="D8300">
            <v>47.51</v>
          </cell>
          <cell r="E8300">
            <v>47.49</v>
          </cell>
          <cell r="F8300">
            <v>3657776</v>
          </cell>
        </row>
        <row r="8301">
          <cell r="A8301" t="str">
            <v>42706 FAST</v>
          </cell>
          <cell r="B8301">
            <v>42706</v>
          </cell>
          <cell r="C8301" t="str">
            <v>FAST</v>
          </cell>
          <cell r="D8301">
            <v>47.55</v>
          </cell>
          <cell r="E8301">
            <v>47.83</v>
          </cell>
          <cell r="F8301">
            <v>3581034</v>
          </cell>
        </row>
        <row r="8302">
          <cell r="A8302" t="str">
            <v>42709 FAST</v>
          </cell>
          <cell r="B8302">
            <v>42709</v>
          </cell>
          <cell r="C8302" t="str">
            <v>FAST</v>
          </cell>
          <cell r="D8302">
            <v>48.46</v>
          </cell>
          <cell r="E8302">
            <v>48.58</v>
          </cell>
          <cell r="F8302">
            <v>6271374</v>
          </cell>
        </row>
        <row r="8303">
          <cell r="A8303" t="str">
            <v>42710 FAST</v>
          </cell>
          <cell r="B8303">
            <v>42710</v>
          </cell>
          <cell r="C8303" t="str">
            <v>FAST</v>
          </cell>
          <cell r="D8303">
            <v>47.94</v>
          </cell>
          <cell r="E8303">
            <v>48.3</v>
          </cell>
          <cell r="F8303">
            <v>5187910</v>
          </cell>
        </row>
        <row r="8304">
          <cell r="A8304" t="str">
            <v>42711 FAST</v>
          </cell>
          <cell r="B8304">
            <v>42711</v>
          </cell>
          <cell r="C8304" t="str">
            <v>FAST</v>
          </cell>
          <cell r="D8304">
            <v>48.28</v>
          </cell>
          <cell r="E8304">
            <v>49.17</v>
          </cell>
          <cell r="F8304">
            <v>3155362</v>
          </cell>
        </row>
        <row r="8305">
          <cell r="A8305" t="str">
            <v>42712 FAST</v>
          </cell>
          <cell r="B8305">
            <v>42712</v>
          </cell>
          <cell r="C8305" t="str">
            <v>FAST</v>
          </cell>
          <cell r="D8305">
            <v>49.14</v>
          </cell>
          <cell r="E8305">
            <v>49.13</v>
          </cell>
          <cell r="F8305">
            <v>2787671</v>
          </cell>
        </row>
        <row r="8306">
          <cell r="A8306" t="str">
            <v>42713 FAST</v>
          </cell>
          <cell r="B8306">
            <v>42713</v>
          </cell>
          <cell r="C8306" t="str">
            <v>FAST</v>
          </cell>
          <cell r="D8306">
            <v>49.17</v>
          </cell>
          <cell r="E8306">
            <v>49.01</v>
          </cell>
          <cell r="F8306">
            <v>2182613</v>
          </cell>
        </row>
        <row r="8307">
          <cell r="A8307" t="str">
            <v>42716 FAST</v>
          </cell>
          <cell r="B8307">
            <v>42716</v>
          </cell>
          <cell r="C8307" t="str">
            <v>FAST</v>
          </cell>
          <cell r="D8307">
            <v>49.06</v>
          </cell>
          <cell r="E8307">
            <v>48.9</v>
          </cell>
          <cell r="F8307">
            <v>2394961</v>
          </cell>
        </row>
        <row r="8308">
          <cell r="A8308" t="str">
            <v>42717 FAST</v>
          </cell>
          <cell r="B8308">
            <v>42717</v>
          </cell>
          <cell r="C8308" t="str">
            <v>FAST</v>
          </cell>
          <cell r="D8308">
            <v>48.96</v>
          </cell>
          <cell r="E8308">
            <v>48.6</v>
          </cell>
          <cell r="F8308">
            <v>2823470</v>
          </cell>
        </row>
        <row r="8309">
          <cell r="A8309" t="str">
            <v>42718 FAST</v>
          </cell>
          <cell r="B8309">
            <v>42718</v>
          </cell>
          <cell r="C8309" t="str">
            <v>FAST</v>
          </cell>
          <cell r="D8309">
            <v>48.73</v>
          </cell>
          <cell r="E8309">
            <v>48.32</v>
          </cell>
          <cell r="F8309">
            <v>2319429</v>
          </cell>
        </row>
        <row r="8310">
          <cell r="A8310" t="str">
            <v>42719 FAST</v>
          </cell>
          <cell r="B8310">
            <v>42719</v>
          </cell>
          <cell r="C8310" t="str">
            <v>FAST</v>
          </cell>
          <cell r="D8310">
            <v>48.35</v>
          </cell>
          <cell r="E8310">
            <v>48.43</v>
          </cell>
          <cell r="F8310">
            <v>2346282</v>
          </cell>
        </row>
        <row r="8311">
          <cell r="A8311" t="str">
            <v>42720 FAST</v>
          </cell>
          <cell r="B8311">
            <v>42720</v>
          </cell>
          <cell r="C8311" t="str">
            <v>FAST</v>
          </cell>
          <cell r="D8311">
            <v>48.52</v>
          </cell>
          <cell r="E8311">
            <v>48.05</v>
          </cell>
          <cell r="F8311">
            <v>2993490</v>
          </cell>
        </row>
        <row r="8312">
          <cell r="A8312" t="str">
            <v>42723 FAST</v>
          </cell>
          <cell r="B8312">
            <v>42723</v>
          </cell>
          <cell r="C8312" t="str">
            <v>FAST</v>
          </cell>
          <cell r="D8312">
            <v>47.98</v>
          </cell>
          <cell r="E8312">
            <v>48.02</v>
          </cell>
          <cell r="F8312">
            <v>2317071</v>
          </cell>
        </row>
        <row r="8313">
          <cell r="A8313" t="str">
            <v>42724 FAST</v>
          </cell>
          <cell r="B8313">
            <v>42724</v>
          </cell>
          <cell r="C8313" t="str">
            <v>FAST</v>
          </cell>
          <cell r="D8313">
            <v>48.24</v>
          </cell>
          <cell r="E8313">
            <v>48.53</v>
          </cell>
          <cell r="F8313">
            <v>1434690</v>
          </cell>
        </row>
        <row r="8314">
          <cell r="A8314" t="str">
            <v>42725 FAST</v>
          </cell>
          <cell r="B8314">
            <v>42725</v>
          </cell>
          <cell r="C8314" t="str">
            <v>FAST</v>
          </cell>
          <cell r="D8314">
            <v>48.5</v>
          </cell>
          <cell r="E8314">
            <v>48.14</v>
          </cell>
          <cell r="F8314">
            <v>1142460</v>
          </cell>
        </row>
        <row r="8315">
          <cell r="A8315" t="str">
            <v>42726 FAST</v>
          </cell>
          <cell r="B8315">
            <v>42726</v>
          </cell>
          <cell r="C8315" t="str">
            <v>FAST</v>
          </cell>
          <cell r="D8315">
            <v>48.13</v>
          </cell>
          <cell r="E8315">
            <v>48.03</v>
          </cell>
          <cell r="F8315">
            <v>1284948</v>
          </cell>
        </row>
        <row r="8316">
          <cell r="A8316" t="str">
            <v>42727 FAST</v>
          </cell>
          <cell r="B8316">
            <v>42727</v>
          </cell>
          <cell r="C8316" t="str">
            <v>FAST</v>
          </cell>
          <cell r="D8316">
            <v>48.04</v>
          </cell>
          <cell r="E8316">
            <v>48.14</v>
          </cell>
          <cell r="F8316">
            <v>944542</v>
          </cell>
        </row>
        <row r="8317">
          <cell r="A8317" t="str">
            <v>42731 FAST</v>
          </cell>
          <cell r="B8317">
            <v>42731</v>
          </cell>
          <cell r="C8317" t="str">
            <v>FAST</v>
          </cell>
          <cell r="D8317">
            <v>48.19</v>
          </cell>
          <cell r="E8317">
            <v>48.33</v>
          </cell>
          <cell r="F8317">
            <v>732537</v>
          </cell>
        </row>
        <row r="8318">
          <cell r="A8318" t="str">
            <v>42732 FAST</v>
          </cell>
          <cell r="B8318">
            <v>42732</v>
          </cell>
          <cell r="C8318" t="str">
            <v>FAST</v>
          </cell>
          <cell r="D8318">
            <v>48.42</v>
          </cell>
          <cell r="E8318">
            <v>47.38</v>
          </cell>
          <cell r="F8318">
            <v>1364917</v>
          </cell>
        </row>
        <row r="8319">
          <cell r="A8319" t="str">
            <v>42733 FAST</v>
          </cell>
          <cell r="B8319">
            <v>42733</v>
          </cell>
          <cell r="C8319" t="str">
            <v>FAST</v>
          </cell>
          <cell r="D8319">
            <v>47.55</v>
          </cell>
          <cell r="E8319">
            <v>47.21</v>
          </cell>
          <cell r="F8319">
            <v>1563900</v>
          </cell>
        </row>
        <row r="8320">
          <cell r="A8320" t="str">
            <v>42734 FAST</v>
          </cell>
          <cell r="B8320">
            <v>42734</v>
          </cell>
          <cell r="C8320" t="str">
            <v>FAST</v>
          </cell>
          <cell r="D8320">
            <v>47.49</v>
          </cell>
          <cell r="E8320">
            <v>46.98</v>
          </cell>
          <cell r="F8320">
            <v>1471841</v>
          </cell>
        </row>
        <row r="8321">
          <cell r="A8321" t="str">
            <v>42738 FAST</v>
          </cell>
          <cell r="B8321">
            <v>42738</v>
          </cell>
          <cell r="C8321" t="str">
            <v>FAST</v>
          </cell>
          <cell r="D8321">
            <v>47.4</v>
          </cell>
          <cell r="E8321">
            <v>46.95</v>
          </cell>
          <cell r="F8321">
            <v>2834884</v>
          </cell>
        </row>
        <row r="8322">
          <cell r="A8322" t="str">
            <v>42739 FAST</v>
          </cell>
          <cell r="B8322">
            <v>42739</v>
          </cell>
          <cell r="C8322" t="str">
            <v>FAST</v>
          </cell>
          <cell r="D8322">
            <v>47.14</v>
          </cell>
          <cell r="E8322">
            <v>47.17</v>
          </cell>
          <cell r="F8322">
            <v>2605049</v>
          </cell>
        </row>
        <row r="8323">
          <cell r="A8323" t="str">
            <v>42740 FAST</v>
          </cell>
          <cell r="B8323">
            <v>42740</v>
          </cell>
          <cell r="C8323" t="str">
            <v>FAST</v>
          </cell>
          <cell r="D8323">
            <v>47.94</v>
          </cell>
          <cell r="E8323">
            <v>46.62</v>
          </cell>
          <cell r="F8323">
            <v>2552673</v>
          </cell>
        </row>
        <row r="8324">
          <cell r="A8324" t="str">
            <v>42741 FAST</v>
          </cell>
          <cell r="B8324">
            <v>42741</v>
          </cell>
          <cell r="C8324" t="str">
            <v>FAST</v>
          </cell>
          <cell r="D8324">
            <v>46.64</v>
          </cell>
          <cell r="E8324">
            <v>46.51</v>
          </cell>
          <cell r="F8324">
            <v>2201092</v>
          </cell>
        </row>
        <row r="8325">
          <cell r="A8325" t="str">
            <v>42744 FAST</v>
          </cell>
          <cell r="B8325">
            <v>42744</v>
          </cell>
          <cell r="C8325" t="str">
            <v>FAST</v>
          </cell>
          <cell r="D8325">
            <v>46.46</v>
          </cell>
          <cell r="E8325">
            <v>46.17</v>
          </cell>
          <cell r="F8325">
            <v>2311877</v>
          </cell>
        </row>
        <row r="8326">
          <cell r="A8326" t="str">
            <v>42745 FAST</v>
          </cell>
          <cell r="B8326">
            <v>42745</v>
          </cell>
          <cell r="C8326" t="str">
            <v>FAST</v>
          </cell>
          <cell r="D8326">
            <v>46.23</v>
          </cell>
          <cell r="E8326">
            <v>46.51</v>
          </cell>
          <cell r="F8326">
            <v>1898336</v>
          </cell>
        </row>
        <row r="8327">
          <cell r="A8327" t="str">
            <v>42746 FAST</v>
          </cell>
          <cell r="B8327">
            <v>42746</v>
          </cell>
          <cell r="C8327" t="str">
            <v>FAST</v>
          </cell>
          <cell r="D8327">
            <v>46.85</v>
          </cell>
          <cell r="E8327">
            <v>47.43</v>
          </cell>
          <cell r="F8327">
            <v>2737713</v>
          </cell>
        </row>
        <row r="8328">
          <cell r="A8328" t="str">
            <v>42747 FAST</v>
          </cell>
          <cell r="B8328">
            <v>42747</v>
          </cell>
          <cell r="C8328" t="str">
            <v>FAST</v>
          </cell>
          <cell r="D8328">
            <v>47.77</v>
          </cell>
          <cell r="E8328">
            <v>48</v>
          </cell>
          <cell r="F8328">
            <v>3208868</v>
          </cell>
        </row>
        <row r="8329">
          <cell r="A8329" t="str">
            <v>42748 FAST</v>
          </cell>
          <cell r="B8329">
            <v>42748</v>
          </cell>
          <cell r="C8329" t="str">
            <v>FAST</v>
          </cell>
          <cell r="D8329">
            <v>48.14</v>
          </cell>
          <cell r="E8329">
            <v>48.05</v>
          </cell>
          <cell r="F8329">
            <v>2315336</v>
          </cell>
        </row>
        <row r="8330">
          <cell r="A8330" t="str">
            <v>42752 FAST</v>
          </cell>
          <cell r="B8330">
            <v>42752</v>
          </cell>
          <cell r="C8330" t="str">
            <v>FAST</v>
          </cell>
          <cell r="D8330">
            <v>47.94</v>
          </cell>
          <cell r="E8330">
            <v>48.255000000000003</v>
          </cell>
          <cell r="F8330">
            <v>3305814</v>
          </cell>
        </row>
        <row r="8331">
          <cell r="A8331" t="str">
            <v>42753 FAST</v>
          </cell>
          <cell r="B8331">
            <v>42753</v>
          </cell>
          <cell r="C8331" t="str">
            <v>FAST</v>
          </cell>
          <cell r="D8331">
            <v>48.01</v>
          </cell>
          <cell r="E8331">
            <v>51.06</v>
          </cell>
          <cell r="F8331">
            <v>8410496</v>
          </cell>
        </row>
        <row r="8332">
          <cell r="A8332" t="str">
            <v>42754 FAST</v>
          </cell>
          <cell r="B8332">
            <v>42754</v>
          </cell>
          <cell r="C8332" t="str">
            <v>FAST</v>
          </cell>
          <cell r="D8332">
            <v>50.86</v>
          </cell>
          <cell r="E8332">
            <v>50.55</v>
          </cell>
          <cell r="F8332">
            <v>3834449</v>
          </cell>
        </row>
        <row r="8333">
          <cell r="A8333" t="str">
            <v>42755 FAST</v>
          </cell>
          <cell r="B8333">
            <v>42755</v>
          </cell>
          <cell r="C8333" t="str">
            <v>FAST</v>
          </cell>
          <cell r="D8333">
            <v>50.83</v>
          </cell>
          <cell r="E8333">
            <v>51.24</v>
          </cell>
          <cell r="F8333">
            <v>2789681</v>
          </cell>
        </row>
        <row r="8334">
          <cell r="A8334" t="str">
            <v>42758 FAST</v>
          </cell>
          <cell r="B8334">
            <v>42758</v>
          </cell>
          <cell r="C8334" t="str">
            <v>FAST</v>
          </cell>
          <cell r="D8334">
            <v>51.21</v>
          </cell>
          <cell r="E8334">
            <v>50.98</v>
          </cell>
          <cell r="F8334">
            <v>2442049</v>
          </cell>
        </row>
        <row r="8335">
          <cell r="A8335" t="str">
            <v>42759 FAST</v>
          </cell>
          <cell r="B8335">
            <v>42759</v>
          </cell>
          <cell r="C8335" t="str">
            <v>FAST</v>
          </cell>
          <cell r="D8335">
            <v>51.3</v>
          </cell>
          <cell r="E8335">
            <v>50.81</v>
          </cell>
          <cell r="F8335">
            <v>4292994</v>
          </cell>
        </row>
        <row r="8336">
          <cell r="A8336" t="str">
            <v>42760 FAST</v>
          </cell>
          <cell r="B8336">
            <v>42760</v>
          </cell>
          <cell r="C8336" t="str">
            <v>FAST</v>
          </cell>
          <cell r="D8336">
            <v>51.01</v>
          </cell>
          <cell r="E8336">
            <v>50.79</v>
          </cell>
          <cell r="F8336">
            <v>4106923</v>
          </cell>
        </row>
        <row r="8337">
          <cell r="A8337" t="str">
            <v>42761 FAST</v>
          </cell>
          <cell r="B8337">
            <v>42761</v>
          </cell>
          <cell r="C8337" t="str">
            <v>FAST</v>
          </cell>
          <cell r="D8337">
            <v>50.82</v>
          </cell>
          <cell r="E8337">
            <v>50.37</v>
          </cell>
          <cell r="F8337">
            <v>2460182</v>
          </cell>
        </row>
        <row r="8338">
          <cell r="A8338" t="str">
            <v>42762 FAST</v>
          </cell>
          <cell r="B8338">
            <v>42762</v>
          </cell>
          <cell r="C8338" t="str">
            <v>FAST</v>
          </cell>
          <cell r="D8338">
            <v>50.41</v>
          </cell>
          <cell r="E8338">
            <v>50.17</v>
          </cell>
          <cell r="F8338">
            <v>2550059</v>
          </cell>
        </row>
        <row r="8339">
          <cell r="A8339" t="str">
            <v>42765 FAST</v>
          </cell>
          <cell r="B8339">
            <v>42765</v>
          </cell>
          <cell r="C8339" t="str">
            <v>FAST</v>
          </cell>
          <cell r="D8339">
            <v>49.8</v>
          </cell>
          <cell r="E8339">
            <v>50.2</v>
          </cell>
          <cell r="F8339">
            <v>3462289</v>
          </cell>
        </row>
        <row r="8340">
          <cell r="A8340" t="str">
            <v>42766 FAST</v>
          </cell>
          <cell r="B8340">
            <v>42766</v>
          </cell>
          <cell r="C8340" t="str">
            <v>FAST</v>
          </cell>
          <cell r="D8340">
            <v>50.11</v>
          </cell>
          <cell r="E8340">
            <v>49.68</v>
          </cell>
          <cell r="F8340">
            <v>2013444</v>
          </cell>
        </row>
        <row r="8341">
          <cell r="A8341" t="str">
            <v>42767 FAST</v>
          </cell>
          <cell r="B8341">
            <v>42767</v>
          </cell>
          <cell r="C8341" t="str">
            <v>FAST</v>
          </cell>
          <cell r="D8341">
            <v>49.85</v>
          </cell>
          <cell r="E8341">
            <v>49.62</v>
          </cell>
          <cell r="F8341">
            <v>2059285</v>
          </cell>
        </row>
        <row r="8342">
          <cell r="A8342" t="str">
            <v>42768 FAST</v>
          </cell>
          <cell r="B8342">
            <v>42768</v>
          </cell>
          <cell r="C8342" t="str">
            <v>FAST</v>
          </cell>
          <cell r="D8342">
            <v>49.28</v>
          </cell>
          <cell r="E8342">
            <v>49</v>
          </cell>
          <cell r="F8342">
            <v>2035349</v>
          </cell>
        </row>
        <row r="8343">
          <cell r="A8343" t="str">
            <v>42769 FAST</v>
          </cell>
          <cell r="B8343">
            <v>42769</v>
          </cell>
          <cell r="C8343" t="str">
            <v>FAST</v>
          </cell>
          <cell r="D8343">
            <v>49.26</v>
          </cell>
          <cell r="E8343">
            <v>49.04</v>
          </cell>
          <cell r="F8343">
            <v>2533153</v>
          </cell>
        </row>
        <row r="8344">
          <cell r="A8344" t="str">
            <v>42772 FAST</v>
          </cell>
          <cell r="B8344">
            <v>42772</v>
          </cell>
          <cell r="C8344" t="str">
            <v>FAST</v>
          </cell>
          <cell r="D8344">
            <v>49.45</v>
          </cell>
          <cell r="E8344">
            <v>50.39</v>
          </cell>
          <cell r="F8344">
            <v>3985271</v>
          </cell>
        </row>
        <row r="8345">
          <cell r="A8345" t="str">
            <v>42773 FAST</v>
          </cell>
          <cell r="B8345">
            <v>42773</v>
          </cell>
          <cell r="C8345" t="str">
            <v>FAST</v>
          </cell>
          <cell r="D8345">
            <v>50.1</v>
          </cell>
          <cell r="E8345">
            <v>49.81</v>
          </cell>
          <cell r="F8345">
            <v>2782479</v>
          </cell>
        </row>
        <row r="8346">
          <cell r="A8346" t="str">
            <v>42774 FAST</v>
          </cell>
          <cell r="B8346">
            <v>42774</v>
          </cell>
          <cell r="C8346" t="str">
            <v>FAST</v>
          </cell>
          <cell r="D8346">
            <v>49.74</v>
          </cell>
          <cell r="E8346">
            <v>49.82</v>
          </cell>
          <cell r="F8346">
            <v>1355633</v>
          </cell>
        </row>
        <row r="8347">
          <cell r="A8347" t="str">
            <v>42775 FAST</v>
          </cell>
          <cell r="B8347">
            <v>42775</v>
          </cell>
          <cell r="C8347" t="str">
            <v>FAST</v>
          </cell>
          <cell r="D8347">
            <v>49.88</v>
          </cell>
          <cell r="E8347">
            <v>50.25</v>
          </cell>
          <cell r="F8347">
            <v>1194950</v>
          </cell>
        </row>
        <row r="8348">
          <cell r="A8348" t="str">
            <v>42776 FAST</v>
          </cell>
          <cell r="B8348">
            <v>42776</v>
          </cell>
          <cell r="C8348" t="str">
            <v>FAST</v>
          </cell>
          <cell r="D8348">
            <v>50.44</v>
          </cell>
          <cell r="E8348">
            <v>50.34</v>
          </cell>
          <cell r="F8348">
            <v>1148434</v>
          </cell>
        </row>
        <row r="8349">
          <cell r="A8349" t="str">
            <v>42779 FAST</v>
          </cell>
          <cell r="B8349">
            <v>42779</v>
          </cell>
          <cell r="C8349" t="str">
            <v>FAST</v>
          </cell>
          <cell r="D8349">
            <v>50.68</v>
          </cell>
          <cell r="E8349">
            <v>50.13</v>
          </cell>
          <cell r="F8349">
            <v>1096697</v>
          </cell>
        </row>
        <row r="8350">
          <cell r="A8350" t="str">
            <v>42780 FAST</v>
          </cell>
          <cell r="B8350">
            <v>42780</v>
          </cell>
          <cell r="C8350" t="str">
            <v>FAST</v>
          </cell>
          <cell r="D8350">
            <v>49.97</v>
          </cell>
          <cell r="E8350">
            <v>50.39</v>
          </cell>
          <cell r="F8350">
            <v>1210897</v>
          </cell>
        </row>
        <row r="8351">
          <cell r="A8351" t="str">
            <v>42781 FAST</v>
          </cell>
          <cell r="B8351">
            <v>42781</v>
          </cell>
          <cell r="C8351" t="str">
            <v>FAST</v>
          </cell>
          <cell r="D8351">
            <v>50.14</v>
          </cell>
          <cell r="E8351">
            <v>50.46</v>
          </cell>
          <cell r="F8351">
            <v>1470947</v>
          </cell>
        </row>
        <row r="8352">
          <cell r="A8352" t="str">
            <v>42782 FAST</v>
          </cell>
          <cell r="B8352">
            <v>42782</v>
          </cell>
          <cell r="C8352" t="str">
            <v>FAST</v>
          </cell>
          <cell r="D8352">
            <v>50.45</v>
          </cell>
          <cell r="E8352">
            <v>50.61</v>
          </cell>
          <cell r="F8352">
            <v>1141557</v>
          </cell>
        </row>
        <row r="8353">
          <cell r="A8353" t="str">
            <v>42783 FAST</v>
          </cell>
          <cell r="B8353">
            <v>42783</v>
          </cell>
          <cell r="C8353" t="str">
            <v>FAST</v>
          </cell>
          <cell r="D8353">
            <v>50.44</v>
          </cell>
          <cell r="E8353">
            <v>50.71</v>
          </cell>
          <cell r="F8353">
            <v>1683163</v>
          </cell>
        </row>
        <row r="8354">
          <cell r="A8354" t="str">
            <v>42787 FAST</v>
          </cell>
          <cell r="B8354">
            <v>42787</v>
          </cell>
          <cell r="C8354" t="str">
            <v>FAST</v>
          </cell>
          <cell r="D8354">
            <v>50.62</v>
          </cell>
          <cell r="E8354">
            <v>50.87</v>
          </cell>
          <cell r="F8354">
            <v>1513799</v>
          </cell>
        </row>
        <row r="8355">
          <cell r="A8355" t="str">
            <v>42788 FAST</v>
          </cell>
          <cell r="B8355">
            <v>42788</v>
          </cell>
          <cell r="C8355" t="str">
            <v>FAST</v>
          </cell>
          <cell r="D8355">
            <v>50.82</v>
          </cell>
          <cell r="E8355">
            <v>50.87</v>
          </cell>
          <cell r="F8355">
            <v>1170080</v>
          </cell>
        </row>
        <row r="8356">
          <cell r="A8356" t="str">
            <v>42789 FAST</v>
          </cell>
          <cell r="B8356">
            <v>42789</v>
          </cell>
          <cell r="C8356" t="str">
            <v>FAST</v>
          </cell>
          <cell r="D8356">
            <v>51.07</v>
          </cell>
          <cell r="E8356">
            <v>49.79</v>
          </cell>
          <cell r="F8356">
            <v>1819470</v>
          </cell>
        </row>
        <row r="8357">
          <cell r="A8357" t="str">
            <v>42790 FAST</v>
          </cell>
          <cell r="B8357">
            <v>42790</v>
          </cell>
          <cell r="C8357" t="str">
            <v>FAST</v>
          </cell>
          <cell r="D8357">
            <v>49.64</v>
          </cell>
          <cell r="E8357">
            <v>50.1</v>
          </cell>
          <cell r="F8357">
            <v>1310500</v>
          </cell>
        </row>
        <row r="8358">
          <cell r="A8358" t="str">
            <v>42793 FAST</v>
          </cell>
          <cell r="B8358">
            <v>42793</v>
          </cell>
          <cell r="C8358" t="str">
            <v>FAST</v>
          </cell>
          <cell r="D8358">
            <v>50.16</v>
          </cell>
          <cell r="E8358">
            <v>50.35</v>
          </cell>
          <cell r="F8358">
            <v>1263206</v>
          </cell>
        </row>
        <row r="8359">
          <cell r="A8359" t="str">
            <v>42794 FAST</v>
          </cell>
          <cell r="B8359">
            <v>42794</v>
          </cell>
          <cell r="C8359" t="str">
            <v>FAST</v>
          </cell>
          <cell r="D8359">
            <v>50.39</v>
          </cell>
          <cell r="E8359">
            <v>50.03</v>
          </cell>
          <cell r="F8359">
            <v>1666270</v>
          </cell>
        </row>
        <row r="8360">
          <cell r="A8360" t="str">
            <v>42795 FAST</v>
          </cell>
          <cell r="B8360">
            <v>42795</v>
          </cell>
          <cell r="C8360" t="str">
            <v>FAST</v>
          </cell>
          <cell r="D8360">
            <v>50.56</v>
          </cell>
          <cell r="E8360">
            <v>50.98</v>
          </cell>
          <cell r="F8360">
            <v>2162988</v>
          </cell>
        </row>
        <row r="8361">
          <cell r="A8361" t="str">
            <v>42796 FAST</v>
          </cell>
          <cell r="B8361">
            <v>42796</v>
          </cell>
          <cell r="C8361" t="str">
            <v>FAST</v>
          </cell>
          <cell r="D8361">
            <v>50.82</v>
          </cell>
          <cell r="E8361">
            <v>50.63</v>
          </cell>
          <cell r="F8361">
            <v>2209630</v>
          </cell>
        </row>
        <row r="8362">
          <cell r="A8362" t="str">
            <v>42797 FAST</v>
          </cell>
          <cell r="B8362">
            <v>42797</v>
          </cell>
          <cell r="C8362" t="str">
            <v>FAST</v>
          </cell>
          <cell r="D8362">
            <v>50.65</v>
          </cell>
          <cell r="E8362">
            <v>51.8</v>
          </cell>
          <cell r="F8362">
            <v>2588343</v>
          </cell>
        </row>
        <row r="8363">
          <cell r="A8363" t="str">
            <v>42800 FAST</v>
          </cell>
          <cell r="B8363">
            <v>42800</v>
          </cell>
          <cell r="C8363" t="str">
            <v>FAST</v>
          </cell>
          <cell r="D8363">
            <v>51.83</v>
          </cell>
          <cell r="E8363">
            <v>52.22</v>
          </cell>
          <cell r="F8363">
            <v>3852234</v>
          </cell>
        </row>
        <row r="8364">
          <cell r="A8364" t="str">
            <v>42801 FAST</v>
          </cell>
          <cell r="B8364">
            <v>42801</v>
          </cell>
          <cell r="C8364" t="str">
            <v>FAST</v>
          </cell>
          <cell r="D8364">
            <v>52.12</v>
          </cell>
          <cell r="E8364">
            <v>51.37</v>
          </cell>
          <cell r="F8364">
            <v>2107816</v>
          </cell>
        </row>
        <row r="8365">
          <cell r="A8365" t="str">
            <v>42802 FAST</v>
          </cell>
          <cell r="B8365">
            <v>42802</v>
          </cell>
          <cell r="C8365" t="str">
            <v>FAST</v>
          </cell>
          <cell r="D8365">
            <v>51.44</v>
          </cell>
          <cell r="E8365">
            <v>51.44</v>
          </cell>
          <cell r="F8365">
            <v>1530576</v>
          </cell>
        </row>
        <row r="8366">
          <cell r="A8366" t="str">
            <v>42803 FAST</v>
          </cell>
          <cell r="B8366">
            <v>42803</v>
          </cell>
          <cell r="C8366" t="str">
            <v>FAST</v>
          </cell>
          <cell r="D8366">
            <v>51.42</v>
          </cell>
          <cell r="E8366">
            <v>50.18</v>
          </cell>
          <cell r="F8366">
            <v>2466859</v>
          </cell>
        </row>
        <row r="8367">
          <cell r="A8367" t="str">
            <v>42804 FAST</v>
          </cell>
          <cell r="B8367">
            <v>42804</v>
          </cell>
          <cell r="C8367" t="str">
            <v>FAST</v>
          </cell>
          <cell r="D8367">
            <v>50.52</v>
          </cell>
          <cell r="E8367">
            <v>50.8</v>
          </cell>
          <cell r="F8367">
            <v>1735914</v>
          </cell>
        </row>
        <row r="8368">
          <cell r="A8368" t="str">
            <v>42807 FAST</v>
          </cell>
          <cell r="B8368">
            <v>42807</v>
          </cell>
          <cell r="C8368" t="str">
            <v>FAST</v>
          </cell>
          <cell r="D8368">
            <v>50.67</v>
          </cell>
          <cell r="E8368">
            <v>51.4</v>
          </cell>
          <cell r="F8368">
            <v>1848636</v>
          </cell>
        </row>
        <row r="8369">
          <cell r="A8369" t="str">
            <v>42808 FAST</v>
          </cell>
          <cell r="B8369">
            <v>42808</v>
          </cell>
          <cell r="C8369" t="str">
            <v>FAST</v>
          </cell>
          <cell r="D8369">
            <v>51.23</v>
          </cell>
          <cell r="E8369">
            <v>50.69</v>
          </cell>
          <cell r="F8369">
            <v>1436362</v>
          </cell>
        </row>
        <row r="8370">
          <cell r="A8370" t="str">
            <v>42809 FAST</v>
          </cell>
          <cell r="B8370">
            <v>42809</v>
          </cell>
          <cell r="C8370" t="str">
            <v>FAST</v>
          </cell>
          <cell r="D8370">
            <v>50.97</v>
          </cell>
          <cell r="E8370">
            <v>51.61</v>
          </cell>
          <cell r="F8370">
            <v>1365224</v>
          </cell>
        </row>
        <row r="8371">
          <cell r="A8371" t="str">
            <v>42810 FAST</v>
          </cell>
          <cell r="B8371">
            <v>42810</v>
          </cell>
          <cell r="C8371" t="str">
            <v>FAST</v>
          </cell>
          <cell r="D8371">
            <v>51.59</v>
          </cell>
          <cell r="E8371">
            <v>51.25</v>
          </cell>
          <cell r="F8371">
            <v>1465688</v>
          </cell>
        </row>
        <row r="8372">
          <cell r="A8372" t="str">
            <v>42811 FAST</v>
          </cell>
          <cell r="B8372">
            <v>42811</v>
          </cell>
          <cell r="C8372" t="str">
            <v>FAST</v>
          </cell>
          <cell r="D8372">
            <v>51.54</v>
          </cell>
          <cell r="E8372">
            <v>51.87</v>
          </cell>
          <cell r="F8372">
            <v>2894983</v>
          </cell>
        </row>
        <row r="8373">
          <cell r="A8373" t="str">
            <v>42814 FAST</v>
          </cell>
          <cell r="B8373">
            <v>42814</v>
          </cell>
          <cell r="C8373" t="str">
            <v>FAST</v>
          </cell>
          <cell r="D8373">
            <v>51.78</v>
          </cell>
          <cell r="E8373">
            <v>51.8</v>
          </cell>
          <cell r="F8373">
            <v>1570606</v>
          </cell>
        </row>
        <row r="8374">
          <cell r="A8374" t="str">
            <v>42815 FAST</v>
          </cell>
          <cell r="B8374">
            <v>42815</v>
          </cell>
          <cell r="C8374" t="str">
            <v>FAST</v>
          </cell>
          <cell r="D8374">
            <v>51.86</v>
          </cell>
          <cell r="E8374">
            <v>51.16</v>
          </cell>
          <cell r="F8374">
            <v>2198829</v>
          </cell>
        </row>
        <row r="8375">
          <cell r="A8375" t="str">
            <v>42816 FAST</v>
          </cell>
          <cell r="B8375">
            <v>42816</v>
          </cell>
          <cell r="C8375" t="str">
            <v>FAST</v>
          </cell>
          <cell r="D8375">
            <v>51.33</v>
          </cell>
          <cell r="E8375">
            <v>51.72</v>
          </cell>
          <cell r="F8375">
            <v>1668103</v>
          </cell>
        </row>
        <row r="8376">
          <cell r="A8376" t="str">
            <v>42817 FAST</v>
          </cell>
          <cell r="B8376">
            <v>42817</v>
          </cell>
          <cell r="C8376" t="str">
            <v>FAST</v>
          </cell>
          <cell r="D8376">
            <v>51.62</v>
          </cell>
          <cell r="E8376">
            <v>51.01</v>
          </cell>
          <cell r="F8376">
            <v>1681460</v>
          </cell>
        </row>
        <row r="8377">
          <cell r="A8377" t="str">
            <v>42818 FAST</v>
          </cell>
          <cell r="B8377">
            <v>42818</v>
          </cell>
          <cell r="C8377" t="str">
            <v>FAST</v>
          </cell>
          <cell r="D8377">
            <v>51.15</v>
          </cell>
          <cell r="E8377">
            <v>50.76</v>
          </cell>
          <cell r="F8377">
            <v>1449570</v>
          </cell>
        </row>
        <row r="8378">
          <cell r="A8378" t="str">
            <v>42821 FAST</v>
          </cell>
          <cell r="B8378">
            <v>42821</v>
          </cell>
          <cell r="C8378" t="str">
            <v>FAST</v>
          </cell>
          <cell r="D8378">
            <v>50.11</v>
          </cell>
          <cell r="E8378">
            <v>50.04</v>
          </cell>
          <cell r="F8378">
            <v>2340808</v>
          </cell>
        </row>
        <row r="8379">
          <cell r="A8379" t="str">
            <v>42822 FAST</v>
          </cell>
          <cell r="B8379">
            <v>42822</v>
          </cell>
          <cell r="C8379" t="str">
            <v>FAST</v>
          </cell>
          <cell r="D8379">
            <v>49.98</v>
          </cell>
          <cell r="E8379">
            <v>50.88</v>
          </cell>
          <cell r="F8379">
            <v>1647094</v>
          </cell>
        </row>
        <row r="8380">
          <cell r="A8380" t="str">
            <v>42823 FAST</v>
          </cell>
          <cell r="B8380">
            <v>42823</v>
          </cell>
          <cell r="C8380" t="str">
            <v>FAST</v>
          </cell>
          <cell r="D8380">
            <v>50.75</v>
          </cell>
          <cell r="E8380">
            <v>51.22</v>
          </cell>
          <cell r="F8380">
            <v>2099881</v>
          </cell>
        </row>
        <row r="8381">
          <cell r="A8381" t="str">
            <v>42824 FAST</v>
          </cell>
          <cell r="B8381">
            <v>42824</v>
          </cell>
          <cell r="C8381" t="str">
            <v>FAST</v>
          </cell>
          <cell r="D8381">
            <v>51.16</v>
          </cell>
          <cell r="E8381">
            <v>51.32</v>
          </cell>
          <cell r="F8381">
            <v>1079316</v>
          </cell>
        </row>
        <row r="8382">
          <cell r="A8382" t="str">
            <v>42825 FAST</v>
          </cell>
          <cell r="B8382">
            <v>42825</v>
          </cell>
          <cell r="C8382" t="str">
            <v>FAST</v>
          </cell>
          <cell r="D8382">
            <v>51.24</v>
          </cell>
          <cell r="E8382">
            <v>51.5</v>
          </cell>
          <cell r="F8382">
            <v>1909846</v>
          </cell>
        </row>
        <row r="8383">
          <cell r="A8383" t="str">
            <v>42828 FAST</v>
          </cell>
          <cell r="B8383">
            <v>42828</v>
          </cell>
          <cell r="C8383" t="str">
            <v>FAST</v>
          </cell>
          <cell r="D8383">
            <v>51.18</v>
          </cell>
          <cell r="E8383">
            <v>51.33</v>
          </cell>
          <cell r="F8383">
            <v>2432172</v>
          </cell>
        </row>
        <row r="8384">
          <cell r="A8384" t="str">
            <v>42829 FAST</v>
          </cell>
          <cell r="B8384">
            <v>42829</v>
          </cell>
          <cell r="C8384" t="str">
            <v>FAST</v>
          </cell>
          <cell r="D8384">
            <v>51.16</v>
          </cell>
          <cell r="E8384">
            <v>51.76</v>
          </cell>
          <cell r="F8384">
            <v>2052339</v>
          </cell>
        </row>
        <row r="8385">
          <cell r="A8385" t="str">
            <v>42830 FAST</v>
          </cell>
          <cell r="B8385">
            <v>42830</v>
          </cell>
          <cell r="C8385" t="str">
            <v>FAST</v>
          </cell>
          <cell r="D8385">
            <v>52.08</v>
          </cell>
          <cell r="E8385">
            <v>51.71</v>
          </cell>
          <cell r="F8385">
            <v>2576155</v>
          </cell>
        </row>
        <row r="8386">
          <cell r="A8386" t="str">
            <v>42831 FAST</v>
          </cell>
          <cell r="B8386">
            <v>42831</v>
          </cell>
          <cell r="C8386" t="str">
            <v>FAST</v>
          </cell>
          <cell r="D8386">
            <v>51.72</v>
          </cell>
          <cell r="E8386">
            <v>50.95</v>
          </cell>
          <cell r="F8386">
            <v>2859311</v>
          </cell>
        </row>
        <row r="8387">
          <cell r="A8387" t="str">
            <v>42832 FAST</v>
          </cell>
          <cell r="B8387">
            <v>42832</v>
          </cell>
          <cell r="C8387" t="str">
            <v>FAST</v>
          </cell>
          <cell r="D8387">
            <v>51</v>
          </cell>
          <cell r="E8387">
            <v>50.23</v>
          </cell>
          <cell r="F8387">
            <v>3065870</v>
          </cell>
        </row>
        <row r="8388">
          <cell r="A8388" t="str">
            <v>42835 FAST</v>
          </cell>
          <cell r="B8388">
            <v>42835</v>
          </cell>
          <cell r="C8388" t="str">
            <v>FAST</v>
          </cell>
          <cell r="D8388">
            <v>50.39</v>
          </cell>
          <cell r="E8388">
            <v>50.43</v>
          </cell>
          <cell r="F8388">
            <v>2821807</v>
          </cell>
        </row>
        <row r="8389">
          <cell r="A8389" t="str">
            <v>42836 FAST</v>
          </cell>
          <cell r="B8389">
            <v>42836</v>
          </cell>
          <cell r="C8389" t="str">
            <v>FAST</v>
          </cell>
          <cell r="D8389">
            <v>50.39</v>
          </cell>
          <cell r="E8389">
            <v>50.34</v>
          </cell>
          <cell r="F8389">
            <v>3888158</v>
          </cell>
        </row>
        <row r="8390">
          <cell r="A8390" t="str">
            <v>42837 FAST</v>
          </cell>
          <cell r="B8390">
            <v>42837</v>
          </cell>
          <cell r="C8390" t="str">
            <v>FAST</v>
          </cell>
          <cell r="D8390">
            <v>48</v>
          </cell>
          <cell r="E8390">
            <v>46.29</v>
          </cell>
          <cell r="F8390">
            <v>12223210</v>
          </cell>
        </row>
        <row r="8391">
          <cell r="A8391" t="str">
            <v>42838 FAST</v>
          </cell>
          <cell r="B8391">
            <v>42838</v>
          </cell>
          <cell r="C8391" t="str">
            <v>FAST</v>
          </cell>
          <cell r="D8391">
            <v>46.5</v>
          </cell>
          <cell r="E8391">
            <v>45.54</v>
          </cell>
          <cell r="F8391">
            <v>4826612</v>
          </cell>
        </row>
        <row r="8392">
          <cell r="A8392" t="str">
            <v>42842 FAST</v>
          </cell>
          <cell r="B8392">
            <v>42842</v>
          </cell>
          <cell r="C8392" t="str">
            <v>FAST</v>
          </cell>
          <cell r="D8392">
            <v>45.6</v>
          </cell>
          <cell r="E8392">
            <v>45.8</v>
          </cell>
          <cell r="F8392">
            <v>3119175</v>
          </cell>
        </row>
        <row r="8393">
          <cell r="A8393" t="str">
            <v>42843 FAST</v>
          </cell>
          <cell r="B8393">
            <v>42843</v>
          </cell>
          <cell r="C8393" t="str">
            <v>FAST</v>
          </cell>
          <cell r="D8393">
            <v>45.03</v>
          </cell>
          <cell r="E8393">
            <v>44.26</v>
          </cell>
          <cell r="F8393">
            <v>6794724</v>
          </cell>
        </row>
        <row r="8394">
          <cell r="A8394" t="str">
            <v>42844 FAST</v>
          </cell>
          <cell r="B8394">
            <v>42844</v>
          </cell>
          <cell r="C8394" t="str">
            <v>FAST</v>
          </cell>
          <cell r="D8394">
            <v>45.03</v>
          </cell>
          <cell r="E8394">
            <v>45.45</v>
          </cell>
          <cell r="F8394">
            <v>6431303</v>
          </cell>
        </row>
        <row r="8395">
          <cell r="A8395" t="str">
            <v>42845 FAST</v>
          </cell>
          <cell r="B8395">
            <v>42845</v>
          </cell>
          <cell r="C8395" t="str">
            <v>FAST</v>
          </cell>
          <cell r="D8395">
            <v>45.56</v>
          </cell>
          <cell r="E8395">
            <v>45.47</v>
          </cell>
          <cell r="F8395">
            <v>3631758</v>
          </cell>
        </row>
        <row r="8396">
          <cell r="A8396" t="str">
            <v>42846 FAST</v>
          </cell>
          <cell r="B8396">
            <v>42846</v>
          </cell>
          <cell r="C8396" t="str">
            <v>FAST</v>
          </cell>
          <cell r="D8396">
            <v>45.6</v>
          </cell>
          <cell r="E8396">
            <v>45.74</v>
          </cell>
          <cell r="F8396">
            <v>2765556</v>
          </cell>
        </row>
        <row r="8397">
          <cell r="A8397" t="str">
            <v>42849 FAST</v>
          </cell>
          <cell r="B8397">
            <v>42849</v>
          </cell>
          <cell r="C8397" t="str">
            <v>FAST</v>
          </cell>
          <cell r="D8397">
            <v>46.22</v>
          </cell>
          <cell r="E8397">
            <v>45.41</v>
          </cell>
          <cell r="F8397">
            <v>3306732</v>
          </cell>
        </row>
        <row r="8398">
          <cell r="A8398" t="str">
            <v>42850 FAST</v>
          </cell>
          <cell r="B8398">
            <v>42850</v>
          </cell>
          <cell r="C8398" t="str">
            <v>FAST</v>
          </cell>
          <cell r="D8398">
            <v>45.53</v>
          </cell>
          <cell r="E8398">
            <v>45.72</v>
          </cell>
          <cell r="F8398">
            <v>3022841</v>
          </cell>
        </row>
        <row r="8399">
          <cell r="A8399" t="str">
            <v>42851 FAST</v>
          </cell>
          <cell r="B8399">
            <v>42851</v>
          </cell>
          <cell r="C8399" t="str">
            <v>FAST</v>
          </cell>
          <cell r="D8399">
            <v>45.78</v>
          </cell>
          <cell r="E8399">
            <v>45.81</v>
          </cell>
          <cell r="F8399">
            <v>2132112</v>
          </cell>
        </row>
        <row r="8400">
          <cell r="A8400" t="str">
            <v>42852 FAST</v>
          </cell>
          <cell r="B8400">
            <v>42852</v>
          </cell>
          <cell r="C8400" t="str">
            <v>FAST</v>
          </cell>
          <cell r="D8400">
            <v>45.88</v>
          </cell>
          <cell r="E8400">
            <v>45.38</v>
          </cell>
          <cell r="F8400">
            <v>2591771</v>
          </cell>
        </row>
        <row r="8401">
          <cell r="A8401" t="str">
            <v>42853 FAST</v>
          </cell>
          <cell r="B8401">
            <v>42853</v>
          </cell>
          <cell r="C8401" t="str">
            <v>FAST</v>
          </cell>
          <cell r="D8401">
            <v>45.39</v>
          </cell>
          <cell r="E8401">
            <v>44.68</v>
          </cell>
          <cell r="F8401">
            <v>2493490</v>
          </cell>
        </row>
        <row r="8402">
          <cell r="A8402" t="str">
            <v>42856 FAST</v>
          </cell>
          <cell r="B8402">
            <v>42856</v>
          </cell>
          <cell r="C8402" t="str">
            <v>FAST</v>
          </cell>
          <cell r="D8402">
            <v>44.87</v>
          </cell>
          <cell r="E8402">
            <v>44.53</v>
          </cell>
          <cell r="F8402">
            <v>3715047</v>
          </cell>
        </row>
        <row r="8403">
          <cell r="A8403" t="str">
            <v>42857 FAST</v>
          </cell>
          <cell r="B8403">
            <v>42857</v>
          </cell>
          <cell r="C8403" t="str">
            <v>FAST</v>
          </cell>
          <cell r="D8403">
            <v>44.81</v>
          </cell>
          <cell r="E8403">
            <v>45.08</v>
          </cell>
          <cell r="F8403">
            <v>3001293</v>
          </cell>
        </row>
        <row r="8404">
          <cell r="A8404" t="str">
            <v>42858 FAST</v>
          </cell>
          <cell r="B8404">
            <v>42858</v>
          </cell>
          <cell r="C8404" t="str">
            <v>FAST</v>
          </cell>
          <cell r="D8404">
            <v>44.8</v>
          </cell>
          <cell r="E8404">
            <v>45.25</v>
          </cell>
          <cell r="F8404">
            <v>3017673</v>
          </cell>
        </row>
        <row r="8405">
          <cell r="A8405" t="str">
            <v>42859 FAST</v>
          </cell>
          <cell r="B8405">
            <v>42859</v>
          </cell>
          <cell r="C8405" t="str">
            <v>FAST</v>
          </cell>
          <cell r="D8405">
            <v>46.22</v>
          </cell>
          <cell r="E8405">
            <v>45.53</v>
          </cell>
          <cell r="F8405">
            <v>4117525</v>
          </cell>
        </row>
        <row r="8406">
          <cell r="A8406" t="str">
            <v>42860 FAST</v>
          </cell>
          <cell r="B8406">
            <v>42860</v>
          </cell>
          <cell r="C8406" t="str">
            <v>FAST</v>
          </cell>
          <cell r="D8406">
            <v>45.49</v>
          </cell>
          <cell r="E8406">
            <v>45.68</v>
          </cell>
          <cell r="F8406">
            <v>2337670</v>
          </cell>
        </row>
        <row r="8407">
          <cell r="A8407" t="str">
            <v>42863 FAST</v>
          </cell>
          <cell r="B8407">
            <v>42863</v>
          </cell>
          <cell r="C8407" t="str">
            <v>FAST</v>
          </cell>
          <cell r="D8407">
            <v>45.6</v>
          </cell>
          <cell r="E8407">
            <v>45.8</v>
          </cell>
          <cell r="F8407">
            <v>2110301</v>
          </cell>
        </row>
        <row r="8408">
          <cell r="A8408" t="str">
            <v>42864 FAST</v>
          </cell>
          <cell r="B8408">
            <v>42864</v>
          </cell>
          <cell r="C8408" t="str">
            <v>FAST</v>
          </cell>
          <cell r="D8408">
            <v>45.8</v>
          </cell>
          <cell r="E8408">
            <v>45.5</v>
          </cell>
          <cell r="F8408">
            <v>2498217</v>
          </cell>
        </row>
        <row r="8409">
          <cell r="A8409" t="str">
            <v>42865 FAST</v>
          </cell>
          <cell r="B8409">
            <v>42865</v>
          </cell>
          <cell r="C8409" t="str">
            <v>FAST</v>
          </cell>
          <cell r="D8409">
            <v>45.47</v>
          </cell>
          <cell r="E8409">
            <v>45.49</v>
          </cell>
          <cell r="F8409">
            <v>2128874</v>
          </cell>
        </row>
        <row r="8410">
          <cell r="A8410" t="str">
            <v>42866 FAST</v>
          </cell>
          <cell r="B8410">
            <v>42866</v>
          </cell>
          <cell r="C8410" t="str">
            <v>FAST</v>
          </cell>
          <cell r="D8410">
            <v>45.26</v>
          </cell>
          <cell r="E8410">
            <v>44.98</v>
          </cell>
          <cell r="F8410">
            <v>2276583</v>
          </cell>
        </row>
        <row r="8411">
          <cell r="A8411" t="str">
            <v>42867 FAST</v>
          </cell>
          <cell r="B8411">
            <v>42867</v>
          </cell>
          <cell r="C8411" t="str">
            <v>FAST</v>
          </cell>
          <cell r="D8411">
            <v>44.87</v>
          </cell>
          <cell r="E8411">
            <v>44.74</v>
          </cell>
          <cell r="F8411">
            <v>1905002</v>
          </cell>
        </row>
        <row r="8412">
          <cell r="A8412" t="str">
            <v>42870 FAST</v>
          </cell>
          <cell r="B8412">
            <v>42870</v>
          </cell>
          <cell r="C8412" t="str">
            <v>FAST</v>
          </cell>
          <cell r="D8412">
            <v>45.01</v>
          </cell>
          <cell r="E8412">
            <v>44.2</v>
          </cell>
          <cell r="F8412">
            <v>3050535</v>
          </cell>
        </row>
        <row r="8413">
          <cell r="A8413" t="str">
            <v>42871 FAST</v>
          </cell>
          <cell r="B8413">
            <v>42871</v>
          </cell>
          <cell r="C8413" t="str">
            <v>FAST</v>
          </cell>
          <cell r="D8413">
            <v>44.09</v>
          </cell>
          <cell r="E8413">
            <v>43.96</v>
          </cell>
          <cell r="F8413">
            <v>3654115</v>
          </cell>
        </row>
        <row r="8414">
          <cell r="A8414" t="str">
            <v>42872 FAST</v>
          </cell>
          <cell r="B8414">
            <v>42872</v>
          </cell>
          <cell r="C8414" t="str">
            <v>FAST</v>
          </cell>
          <cell r="D8414">
            <v>43.61</v>
          </cell>
          <cell r="E8414">
            <v>42.3</v>
          </cell>
          <cell r="F8414">
            <v>4695508</v>
          </cell>
        </row>
        <row r="8415">
          <cell r="A8415" t="str">
            <v>42873 FAST</v>
          </cell>
          <cell r="B8415">
            <v>42873</v>
          </cell>
          <cell r="C8415" t="str">
            <v>FAST</v>
          </cell>
          <cell r="D8415">
            <v>42.21</v>
          </cell>
          <cell r="E8415">
            <v>42.94</v>
          </cell>
          <cell r="F8415">
            <v>4327391</v>
          </cell>
        </row>
        <row r="8416">
          <cell r="A8416" t="str">
            <v>42874 FAST</v>
          </cell>
          <cell r="B8416">
            <v>42874</v>
          </cell>
          <cell r="C8416" t="str">
            <v>FAST</v>
          </cell>
          <cell r="D8416">
            <v>42.99</v>
          </cell>
          <cell r="E8416">
            <v>43.58</v>
          </cell>
          <cell r="F8416">
            <v>3031753</v>
          </cell>
        </row>
        <row r="8417">
          <cell r="A8417" t="str">
            <v>42877 FAST</v>
          </cell>
          <cell r="B8417">
            <v>42877</v>
          </cell>
          <cell r="C8417" t="str">
            <v>FAST</v>
          </cell>
          <cell r="D8417">
            <v>43.59</v>
          </cell>
          <cell r="E8417">
            <v>44.37</v>
          </cell>
          <cell r="F8417">
            <v>2194268</v>
          </cell>
        </row>
        <row r="8418">
          <cell r="A8418" t="str">
            <v>42878 FAST</v>
          </cell>
          <cell r="B8418">
            <v>42878</v>
          </cell>
          <cell r="C8418" t="str">
            <v>FAST</v>
          </cell>
          <cell r="D8418">
            <v>44.4</v>
          </cell>
          <cell r="E8418">
            <v>44.24</v>
          </cell>
          <cell r="F8418">
            <v>1521964</v>
          </cell>
        </row>
        <row r="8419">
          <cell r="A8419" t="str">
            <v>42879 FAST</v>
          </cell>
          <cell r="B8419">
            <v>42879</v>
          </cell>
          <cell r="C8419" t="str">
            <v>FAST</v>
          </cell>
          <cell r="D8419">
            <v>42.91</v>
          </cell>
          <cell r="E8419">
            <v>43.64</v>
          </cell>
          <cell r="F8419">
            <v>2154798</v>
          </cell>
        </row>
        <row r="8420">
          <cell r="A8420" t="str">
            <v>42880 FAST</v>
          </cell>
          <cell r="B8420">
            <v>42880</v>
          </cell>
          <cell r="C8420" t="str">
            <v>FAST</v>
          </cell>
          <cell r="D8420">
            <v>43.76</v>
          </cell>
          <cell r="E8420">
            <v>43.29</v>
          </cell>
          <cell r="F8420">
            <v>3275833</v>
          </cell>
        </row>
        <row r="8421">
          <cell r="A8421" t="str">
            <v>42881 FAST</v>
          </cell>
          <cell r="B8421">
            <v>42881</v>
          </cell>
          <cell r="C8421" t="str">
            <v>FAST</v>
          </cell>
          <cell r="D8421">
            <v>43.3</v>
          </cell>
          <cell r="E8421">
            <v>43.47</v>
          </cell>
          <cell r="F8421">
            <v>3267453</v>
          </cell>
        </row>
        <row r="8422">
          <cell r="A8422" t="str">
            <v>42885 FAST</v>
          </cell>
          <cell r="B8422">
            <v>42885</v>
          </cell>
          <cell r="C8422" t="str">
            <v>FAST</v>
          </cell>
          <cell r="D8422">
            <v>43.54</v>
          </cell>
          <cell r="E8422">
            <v>43.27</v>
          </cell>
          <cell r="F8422">
            <v>2318539</v>
          </cell>
        </row>
        <row r="8423">
          <cell r="A8423" t="str">
            <v>42886 FAST</v>
          </cell>
          <cell r="B8423">
            <v>42886</v>
          </cell>
          <cell r="C8423" t="str">
            <v>FAST</v>
          </cell>
          <cell r="D8423">
            <v>43.19</v>
          </cell>
          <cell r="E8423">
            <v>43.17</v>
          </cell>
          <cell r="F8423">
            <v>3651312</v>
          </cell>
        </row>
        <row r="8424">
          <cell r="A8424" t="str">
            <v>42887 FAST</v>
          </cell>
          <cell r="B8424">
            <v>42887</v>
          </cell>
          <cell r="C8424" t="str">
            <v>FAST</v>
          </cell>
          <cell r="D8424">
            <v>43.27</v>
          </cell>
          <cell r="E8424">
            <v>43.61</v>
          </cell>
          <cell r="F8424">
            <v>3001342</v>
          </cell>
        </row>
        <row r="8425">
          <cell r="A8425" t="str">
            <v>42888 FAST</v>
          </cell>
          <cell r="B8425">
            <v>42888</v>
          </cell>
          <cell r="C8425" t="str">
            <v>FAST</v>
          </cell>
          <cell r="D8425">
            <v>45.83</v>
          </cell>
          <cell r="E8425">
            <v>44.27</v>
          </cell>
          <cell r="F8425">
            <v>4648738</v>
          </cell>
        </row>
        <row r="8426">
          <cell r="A8426" t="str">
            <v>42891 FAST</v>
          </cell>
          <cell r="B8426">
            <v>42891</v>
          </cell>
          <cell r="C8426" t="str">
            <v>FAST</v>
          </cell>
          <cell r="D8426">
            <v>44.27</v>
          </cell>
          <cell r="E8426">
            <v>44.65</v>
          </cell>
          <cell r="F8426">
            <v>3747379</v>
          </cell>
        </row>
        <row r="8427">
          <cell r="A8427" t="str">
            <v>42892 FAST</v>
          </cell>
          <cell r="B8427">
            <v>42892</v>
          </cell>
          <cell r="C8427" t="str">
            <v>FAST</v>
          </cell>
          <cell r="D8427">
            <v>43.8</v>
          </cell>
          <cell r="E8427">
            <v>42.1</v>
          </cell>
          <cell r="F8427">
            <v>7050818</v>
          </cell>
        </row>
        <row r="8428">
          <cell r="A8428" t="str">
            <v>42893 FAST</v>
          </cell>
          <cell r="B8428">
            <v>42893</v>
          </cell>
          <cell r="C8428" t="str">
            <v>FAST</v>
          </cell>
          <cell r="D8428">
            <v>42.18</v>
          </cell>
          <cell r="E8428">
            <v>42.17</v>
          </cell>
          <cell r="F8428">
            <v>3543877</v>
          </cell>
        </row>
        <row r="8429">
          <cell r="A8429" t="str">
            <v>42894 FAST</v>
          </cell>
          <cell r="B8429">
            <v>42894</v>
          </cell>
          <cell r="C8429" t="str">
            <v>FAST</v>
          </cell>
          <cell r="D8429">
            <v>41.89</v>
          </cell>
          <cell r="E8429">
            <v>42.42</v>
          </cell>
          <cell r="F8429">
            <v>2860830</v>
          </cell>
        </row>
        <row r="8430">
          <cell r="A8430" t="str">
            <v>42895 FAST</v>
          </cell>
          <cell r="B8430">
            <v>42895</v>
          </cell>
          <cell r="C8430" t="str">
            <v>FAST</v>
          </cell>
          <cell r="D8430">
            <v>42.42</v>
          </cell>
          <cell r="E8430">
            <v>43.52</v>
          </cell>
          <cell r="F8430">
            <v>3975434</v>
          </cell>
        </row>
        <row r="8431">
          <cell r="A8431" t="str">
            <v>42898 FAST</v>
          </cell>
          <cell r="B8431">
            <v>42898</v>
          </cell>
          <cell r="C8431" t="str">
            <v>FAST</v>
          </cell>
          <cell r="D8431">
            <v>43.41</v>
          </cell>
          <cell r="E8431">
            <v>43.99</v>
          </cell>
          <cell r="F8431">
            <v>3282090</v>
          </cell>
        </row>
        <row r="8432">
          <cell r="A8432" t="str">
            <v>42899 FAST</v>
          </cell>
          <cell r="B8432">
            <v>42899</v>
          </cell>
          <cell r="C8432" t="str">
            <v>FAST</v>
          </cell>
          <cell r="D8432">
            <v>43.83</v>
          </cell>
          <cell r="E8432">
            <v>43.42</v>
          </cell>
          <cell r="F8432">
            <v>3305792</v>
          </cell>
        </row>
        <row r="8433">
          <cell r="A8433" t="str">
            <v>42900 FAST</v>
          </cell>
          <cell r="B8433">
            <v>42900</v>
          </cell>
          <cell r="C8433" t="str">
            <v>FAST</v>
          </cell>
          <cell r="D8433">
            <v>43.49</v>
          </cell>
          <cell r="E8433">
            <v>43.19</v>
          </cell>
          <cell r="F8433">
            <v>2926885</v>
          </cell>
        </row>
        <row r="8434">
          <cell r="A8434" t="str">
            <v>42901 FAST</v>
          </cell>
          <cell r="B8434">
            <v>42901</v>
          </cell>
          <cell r="C8434" t="str">
            <v>FAST</v>
          </cell>
          <cell r="D8434">
            <v>43.03</v>
          </cell>
          <cell r="E8434">
            <v>43.65</v>
          </cell>
          <cell r="F8434">
            <v>2088980</v>
          </cell>
        </row>
        <row r="8435">
          <cell r="A8435" t="str">
            <v>42902 FAST</v>
          </cell>
          <cell r="B8435">
            <v>42902</v>
          </cell>
          <cell r="C8435" t="str">
            <v>FAST</v>
          </cell>
          <cell r="D8435">
            <v>43.21</v>
          </cell>
          <cell r="E8435">
            <v>44.4</v>
          </cell>
          <cell r="F8435">
            <v>4430570</v>
          </cell>
        </row>
        <row r="8436">
          <cell r="A8436" t="str">
            <v>42905 FAST</v>
          </cell>
          <cell r="B8436">
            <v>42905</v>
          </cell>
          <cell r="C8436" t="str">
            <v>FAST</v>
          </cell>
          <cell r="D8436">
            <v>44.76</v>
          </cell>
          <cell r="E8436">
            <v>44.62</v>
          </cell>
          <cell r="F8436">
            <v>2704691</v>
          </cell>
        </row>
        <row r="8437">
          <cell r="A8437" t="str">
            <v>42906 FAST</v>
          </cell>
          <cell r="B8437">
            <v>42906</v>
          </cell>
          <cell r="C8437" t="str">
            <v>FAST</v>
          </cell>
          <cell r="D8437">
            <v>44.55</v>
          </cell>
          <cell r="E8437">
            <v>43.21</v>
          </cell>
          <cell r="F8437">
            <v>1701217</v>
          </cell>
        </row>
        <row r="8438">
          <cell r="A8438" t="str">
            <v>42907 FAST</v>
          </cell>
          <cell r="B8438">
            <v>42907</v>
          </cell>
          <cell r="C8438" t="str">
            <v>FAST</v>
          </cell>
          <cell r="D8438">
            <v>43.31</v>
          </cell>
          <cell r="E8438">
            <v>42.71</v>
          </cell>
          <cell r="F8438">
            <v>1802136</v>
          </cell>
        </row>
        <row r="8439">
          <cell r="A8439" t="str">
            <v>42908 FAST</v>
          </cell>
          <cell r="B8439">
            <v>42908</v>
          </cell>
          <cell r="C8439" t="str">
            <v>FAST</v>
          </cell>
          <cell r="D8439">
            <v>42.79</v>
          </cell>
          <cell r="E8439">
            <v>42.79</v>
          </cell>
          <cell r="F8439">
            <v>1876792</v>
          </cell>
        </row>
        <row r="8440">
          <cell r="A8440" t="str">
            <v>42909 FAST</v>
          </cell>
          <cell r="B8440">
            <v>42909</v>
          </cell>
          <cell r="C8440" t="str">
            <v>FAST</v>
          </cell>
          <cell r="D8440">
            <v>42.86</v>
          </cell>
          <cell r="E8440">
            <v>42.87</v>
          </cell>
          <cell r="F8440">
            <v>2640782</v>
          </cell>
        </row>
        <row r="8441">
          <cell r="A8441" t="str">
            <v>42912 FAST</v>
          </cell>
          <cell r="B8441">
            <v>42912</v>
          </cell>
          <cell r="C8441" t="str">
            <v>FAST</v>
          </cell>
          <cell r="D8441">
            <v>42.95</v>
          </cell>
          <cell r="E8441">
            <v>42.65</v>
          </cell>
          <cell r="F8441">
            <v>1966115</v>
          </cell>
        </row>
        <row r="8442">
          <cell r="A8442" t="str">
            <v>42913 FAST</v>
          </cell>
          <cell r="B8442">
            <v>42913</v>
          </cell>
          <cell r="C8442" t="str">
            <v>FAST</v>
          </cell>
          <cell r="D8442">
            <v>42.9</v>
          </cell>
          <cell r="E8442">
            <v>42.11</v>
          </cell>
          <cell r="F8442">
            <v>2469595</v>
          </cell>
        </row>
        <row r="8443">
          <cell r="A8443" t="str">
            <v>42914 FAST</v>
          </cell>
          <cell r="B8443">
            <v>42914</v>
          </cell>
          <cell r="C8443" t="str">
            <v>FAST</v>
          </cell>
          <cell r="D8443">
            <v>42.4</v>
          </cell>
          <cell r="E8443">
            <v>42.45</v>
          </cell>
          <cell r="F8443">
            <v>4964433</v>
          </cell>
        </row>
        <row r="8444">
          <cell r="A8444" t="str">
            <v>42915 FAST</v>
          </cell>
          <cell r="B8444">
            <v>42915</v>
          </cell>
          <cell r="C8444" t="str">
            <v>FAST</v>
          </cell>
          <cell r="D8444">
            <v>42.49</v>
          </cell>
          <cell r="E8444">
            <v>42.53</v>
          </cell>
          <cell r="F8444">
            <v>2715917</v>
          </cell>
        </row>
        <row r="8445">
          <cell r="A8445" t="str">
            <v>42916 FAST</v>
          </cell>
          <cell r="B8445">
            <v>42916</v>
          </cell>
          <cell r="C8445" t="str">
            <v>FAST</v>
          </cell>
          <cell r="D8445">
            <v>42.96</v>
          </cell>
          <cell r="E8445">
            <v>43.53</v>
          </cell>
          <cell r="F8445">
            <v>1895610</v>
          </cell>
        </row>
        <row r="8446">
          <cell r="A8446" t="str">
            <v>42919 FAST</v>
          </cell>
          <cell r="B8446">
            <v>42919</v>
          </cell>
          <cell r="C8446" t="str">
            <v>FAST</v>
          </cell>
          <cell r="D8446">
            <v>43.21</v>
          </cell>
          <cell r="E8446">
            <v>44.05</v>
          </cell>
          <cell r="F8446">
            <v>1488236</v>
          </cell>
        </row>
        <row r="8447">
          <cell r="A8447" t="str">
            <v>42921 FAST</v>
          </cell>
          <cell r="B8447">
            <v>42921</v>
          </cell>
          <cell r="C8447" t="str">
            <v>FAST</v>
          </cell>
          <cell r="D8447">
            <v>44.17</v>
          </cell>
          <cell r="E8447">
            <v>44.17</v>
          </cell>
          <cell r="F8447">
            <v>3479219</v>
          </cell>
        </row>
        <row r="8448">
          <cell r="A8448" t="str">
            <v>42922 FAST</v>
          </cell>
          <cell r="B8448">
            <v>42922</v>
          </cell>
          <cell r="C8448" t="str">
            <v>FAST</v>
          </cell>
          <cell r="D8448">
            <v>43.98</v>
          </cell>
          <cell r="E8448">
            <v>44.07</v>
          </cell>
          <cell r="F8448">
            <v>2429452</v>
          </cell>
        </row>
        <row r="8449">
          <cell r="A8449" t="str">
            <v>42923 FAST</v>
          </cell>
          <cell r="B8449">
            <v>42923</v>
          </cell>
          <cell r="C8449" t="str">
            <v>FAST</v>
          </cell>
          <cell r="D8449">
            <v>44.13</v>
          </cell>
          <cell r="E8449">
            <v>43.89</v>
          </cell>
          <cell r="F8449">
            <v>1740225</v>
          </cell>
        </row>
        <row r="8450">
          <cell r="A8450" t="str">
            <v>42926 FAST</v>
          </cell>
          <cell r="B8450">
            <v>42926</v>
          </cell>
          <cell r="C8450" t="str">
            <v>FAST</v>
          </cell>
          <cell r="D8450">
            <v>43.75</v>
          </cell>
          <cell r="E8450">
            <v>43.75</v>
          </cell>
          <cell r="F8450">
            <v>2847968</v>
          </cell>
        </row>
        <row r="8451">
          <cell r="A8451" t="str">
            <v>42927 FAST</v>
          </cell>
          <cell r="B8451">
            <v>42927</v>
          </cell>
          <cell r="C8451" t="str">
            <v>FAST</v>
          </cell>
          <cell r="D8451">
            <v>43.84</v>
          </cell>
          <cell r="E8451">
            <v>43.59</v>
          </cell>
          <cell r="F8451">
            <v>4510975</v>
          </cell>
        </row>
        <row r="8452">
          <cell r="A8452" t="str">
            <v>42928 FAST</v>
          </cell>
          <cell r="B8452">
            <v>42928</v>
          </cell>
          <cell r="C8452" t="str">
            <v>FAST</v>
          </cell>
          <cell r="D8452">
            <v>46.38</v>
          </cell>
          <cell r="E8452">
            <v>42.72</v>
          </cell>
          <cell r="F8452">
            <v>18096035</v>
          </cell>
        </row>
        <row r="8453">
          <cell r="A8453" t="str">
            <v>42929 FAST</v>
          </cell>
          <cell r="B8453">
            <v>42929</v>
          </cell>
          <cell r="C8453" t="str">
            <v>FAST</v>
          </cell>
          <cell r="D8453">
            <v>43.36</v>
          </cell>
          <cell r="E8453">
            <v>43.17</v>
          </cell>
          <cell r="F8453">
            <v>10172537</v>
          </cell>
        </row>
        <row r="8454">
          <cell r="A8454" t="str">
            <v>42930 FAST</v>
          </cell>
          <cell r="B8454">
            <v>42930</v>
          </cell>
          <cell r="C8454" t="str">
            <v>FAST</v>
          </cell>
          <cell r="D8454">
            <v>43.4</v>
          </cell>
          <cell r="E8454">
            <v>42.88</v>
          </cell>
          <cell r="F8454">
            <v>3534416</v>
          </cell>
        </row>
        <row r="8455">
          <cell r="A8455" t="str">
            <v>42933 FAST</v>
          </cell>
          <cell r="B8455">
            <v>42933</v>
          </cell>
          <cell r="C8455" t="str">
            <v>FAST</v>
          </cell>
          <cell r="D8455">
            <v>42.84</v>
          </cell>
          <cell r="E8455">
            <v>42.5</v>
          </cell>
          <cell r="F8455">
            <v>3355193</v>
          </cell>
        </row>
        <row r="8456">
          <cell r="A8456" t="str">
            <v>42934 FAST</v>
          </cell>
          <cell r="B8456">
            <v>42934</v>
          </cell>
          <cell r="C8456" t="str">
            <v>FAST</v>
          </cell>
          <cell r="D8456">
            <v>42.47</v>
          </cell>
          <cell r="E8456">
            <v>43.42</v>
          </cell>
          <cell r="F8456">
            <v>3460594</v>
          </cell>
        </row>
        <row r="8457">
          <cell r="A8457" t="str">
            <v>42935 FAST</v>
          </cell>
          <cell r="B8457">
            <v>42935</v>
          </cell>
          <cell r="C8457" t="str">
            <v>FAST</v>
          </cell>
          <cell r="D8457">
            <v>43.5</v>
          </cell>
          <cell r="E8457">
            <v>42.68</v>
          </cell>
          <cell r="F8457">
            <v>7042526</v>
          </cell>
        </row>
        <row r="8458">
          <cell r="A8458" t="str">
            <v>42936 FAST</v>
          </cell>
          <cell r="B8458">
            <v>42936</v>
          </cell>
          <cell r="C8458" t="str">
            <v>FAST</v>
          </cell>
          <cell r="D8458">
            <v>42.69</v>
          </cell>
          <cell r="E8458">
            <v>43.07</v>
          </cell>
          <cell r="F8458">
            <v>3718838</v>
          </cell>
        </row>
        <row r="8459">
          <cell r="A8459" t="str">
            <v>42937 FAST</v>
          </cell>
          <cell r="B8459">
            <v>42937</v>
          </cell>
          <cell r="C8459" t="str">
            <v>FAST</v>
          </cell>
          <cell r="D8459">
            <v>42.73</v>
          </cell>
          <cell r="E8459">
            <v>42.41</v>
          </cell>
          <cell r="F8459">
            <v>4731996</v>
          </cell>
        </row>
        <row r="8460">
          <cell r="A8460" t="str">
            <v>42940 FAST</v>
          </cell>
          <cell r="B8460">
            <v>42940</v>
          </cell>
          <cell r="C8460" t="str">
            <v>FAST</v>
          </cell>
          <cell r="D8460">
            <v>42.35</v>
          </cell>
          <cell r="E8460">
            <v>43.03</v>
          </cell>
          <cell r="F8460">
            <v>3647579</v>
          </cell>
        </row>
        <row r="8461">
          <cell r="A8461" t="str">
            <v>42941 FAST</v>
          </cell>
          <cell r="B8461">
            <v>42941</v>
          </cell>
          <cell r="C8461" t="str">
            <v>FAST</v>
          </cell>
          <cell r="D8461">
            <v>43.4</v>
          </cell>
          <cell r="E8461">
            <v>44.08</v>
          </cell>
          <cell r="F8461">
            <v>3825127</v>
          </cell>
        </row>
        <row r="8462">
          <cell r="A8462" t="str">
            <v>42942 FAST</v>
          </cell>
          <cell r="B8462">
            <v>42942</v>
          </cell>
          <cell r="C8462" t="str">
            <v>FAST</v>
          </cell>
          <cell r="D8462">
            <v>44.22</v>
          </cell>
          <cell r="E8462">
            <v>43.89</v>
          </cell>
          <cell r="F8462">
            <v>2698624</v>
          </cell>
        </row>
        <row r="8463">
          <cell r="A8463" t="str">
            <v>42943 FAST</v>
          </cell>
          <cell r="B8463">
            <v>42943</v>
          </cell>
          <cell r="C8463" t="str">
            <v>FAST</v>
          </cell>
          <cell r="D8463">
            <v>43.62</v>
          </cell>
          <cell r="E8463">
            <v>43.8</v>
          </cell>
          <cell r="F8463">
            <v>4680435</v>
          </cell>
        </row>
        <row r="8464">
          <cell r="A8464" t="str">
            <v>42944 FAST</v>
          </cell>
          <cell r="B8464">
            <v>42944</v>
          </cell>
          <cell r="C8464" t="str">
            <v>FAST</v>
          </cell>
          <cell r="D8464">
            <v>43.72</v>
          </cell>
          <cell r="E8464">
            <v>43.55</v>
          </cell>
          <cell r="F8464">
            <v>3129938</v>
          </cell>
        </row>
        <row r="8465">
          <cell r="A8465" t="str">
            <v>42947 FAST</v>
          </cell>
          <cell r="B8465">
            <v>42947</v>
          </cell>
          <cell r="C8465" t="str">
            <v>FAST</v>
          </cell>
          <cell r="D8465">
            <v>43.6</v>
          </cell>
          <cell r="E8465">
            <v>42.96</v>
          </cell>
          <cell r="F8465">
            <v>2391628</v>
          </cell>
        </row>
        <row r="8466">
          <cell r="A8466" t="str">
            <v>42948 FAST</v>
          </cell>
          <cell r="B8466">
            <v>42948</v>
          </cell>
          <cell r="C8466" t="str">
            <v>FAST</v>
          </cell>
          <cell r="D8466">
            <v>43.09</v>
          </cell>
          <cell r="E8466">
            <v>42.99</v>
          </cell>
          <cell r="F8466">
            <v>3328054</v>
          </cell>
        </row>
        <row r="8467">
          <cell r="A8467" t="str">
            <v>42949 FAST</v>
          </cell>
          <cell r="B8467">
            <v>42949</v>
          </cell>
          <cell r="C8467" t="str">
            <v>FAST</v>
          </cell>
          <cell r="D8467">
            <v>43.1</v>
          </cell>
          <cell r="E8467">
            <v>42.98</v>
          </cell>
          <cell r="F8467">
            <v>2856587</v>
          </cell>
        </row>
        <row r="8468">
          <cell r="A8468" t="str">
            <v>42950 FAST</v>
          </cell>
          <cell r="B8468">
            <v>42950</v>
          </cell>
          <cell r="C8468" t="str">
            <v>FAST</v>
          </cell>
          <cell r="D8468">
            <v>42.97</v>
          </cell>
          <cell r="E8468">
            <v>42.57</v>
          </cell>
          <cell r="F8468">
            <v>2366747</v>
          </cell>
        </row>
        <row r="8469">
          <cell r="A8469" t="str">
            <v>42951 FAST</v>
          </cell>
          <cell r="B8469">
            <v>42951</v>
          </cell>
          <cell r="C8469" t="str">
            <v>FAST</v>
          </cell>
          <cell r="D8469">
            <v>42.9</v>
          </cell>
          <cell r="E8469">
            <v>43.86</v>
          </cell>
          <cell r="F8469">
            <v>3792824</v>
          </cell>
        </row>
        <row r="8470">
          <cell r="A8470" t="str">
            <v>42954 FAST</v>
          </cell>
          <cell r="B8470">
            <v>42954</v>
          </cell>
          <cell r="C8470" t="str">
            <v>FAST</v>
          </cell>
          <cell r="D8470">
            <v>43.86</v>
          </cell>
          <cell r="E8470">
            <v>43.07</v>
          </cell>
          <cell r="F8470">
            <v>1699150</v>
          </cell>
        </row>
        <row r="8471">
          <cell r="A8471" t="str">
            <v>42955 FAST</v>
          </cell>
          <cell r="B8471">
            <v>42955</v>
          </cell>
          <cell r="C8471" t="str">
            <v>FAST</v>
          </cell>
          <cell r="D8471">
            <v>43</v>
          </cell>
          <cell r="E8471">
            <v>42.49</v>
          </cell>
          <cell r="F8471">
            <v>2003770</v>
          </cell>
        </row>
        <row r="8472">
          <cell r="A8472" t="str">
            <v>42956 FAST</v>
          </cell>
          <cell r="B8472">
            <v>42956</v>
          </cell>
          <cell r="C8472" t="str">
            <v>FAST</v>
          </cell>
          <cell r="D8472">
            <v>42.52</v>
          </cell>
          <cell r="E8472">
            <v>43.1</v>
          </cell>
          <cell r="F8472">
            <v>2009203</v>
          </cell>
        </row>
        <row r="8473">
          <cell r="A8473" t="str">
            <v>42957 FAST</v>
          </cell>
          <cell r="B8473">
            <v>42957</v>
          </cell>
          <cell r="C8473" t="str">
            <v>FAST</v>
          </cell>
          <cell r="D8473">
            <v>42.9</v>
          </cell>
          <cell r="E8473">
            <v>42.36</v>
          </cell>
          <cell r="F8473">
            <v>1943738</v>
          </cell>
        </row>
        <row r="8474">
          <cell r="A8474" t="str">
            <v>42958 FAST</v>
          </cell>
          <cell r="B8474">
            <v>42958</v>
          </cell>
          <cell r="C8474" t="str">
            <v>FAST</v>
          </cell>
          <cell r="D8474">
            <v>42.44</v>
          </cell>
          <cell r="E8474">
            <v>42.61</v>
          </cell>
          <cell r="F8474">
            <v>1603552</v>
          </cell>
        </row>
        <row r="8475">
          <cell r="A8475" t="str">
            <v>42961 FAST</v>
          </cell>
          <cell r="B8475">
            <v>42961</v>
          </cell>
          <cell r="C8475" t="str">
            <v>FAST</v>
          </cell>
          <cell r="D8475">
            <v>42.76</v>
          </cell>
          <cell r="E8475">
            <v>43.18</v>
          </cell>
          <cell r="F8475">
            <v>1246235</v>
          </cell>
        </row>
        <row r="8476">
          <cell r="A8476" t="str">
            <v>42962 FAST</v>
          </cell>
          <cell r="B8476">
            <v>42962</v>
          </cell>
          <cell r="C8476" t="str">
            <v>FAST</v>
          </cell>
          <cell r="D8476">
            <v>43.23</v>
          </cell>
          <cell r="E8476">
            <v>42.76</v>
          </cell>
          <cell r="F8476">
            <v>1504561</v>
          </cell>
        </row>
        <row r="8477">
          <cell r="A8477" t="str">
            <v>42963 FAST</v>
          </cell>
          <cell r="B8477">
            <v>42963</v>
          </cell>
          <cell r="C8477" t="str">
            <v>FAST</v>
          </cell>
          <cell r="D8477">
            <v>42.72</v>
          </cell>
          <cell r="E8477">
            <v>43.09</v>
          </cell>
          <cell r="F8477">
            <v>1652133</v>
          </cell>
        </row>
        <row r="8478">
          <cell r="A8478" t="str">
            <v>42964 FAST</v>
          </cell>
          <cell r="B8478">
            <v>42964</v>
          </cell>
          <cell r="C8478" t="str">
            <v>FAST</v>
          </cell>
          <cell r="D8478">
            <v>42.91</v>
          </cell>
          <cell r="E8478">
            <v>41.61</v>
          </cell>
          <cell r="F8478">
            <v>3520465</v>
          </cell>
        </row>
        <row r="8479">
          <cell r="A8479" t="str">
            <v>42965 FAST</v>
          </cell>
          <cell r="B8479">
            <v>42965</v>
          </cell>
          <cell r="C8479" t="str">
            <v>FAST</v>
          </cell>
          <cell r="D8479">
            <v>41.56</v>
          </cell>
          <cell r="E8479">
            <v>40.68</v>
          </cell>
          <cell r="F8479">
            <v>3385360</v>
          </cell>
        </row>
        <row r="8480">
          <cell r="A8480" t="str">
            <v>42968 FAST</v>
          </cell>
          <cell r="B8480">
            <v>42968</v>
          </cell>
          <cell r="C8480" t="str">
            <v>FAST</v>
          </cell>
          <cell r="D8480">
            <v>40.58</v>
          </cell>
          <cell r="E8480">
            <v>39.97</v>
          </cell>
          <cell r="F8480">
            <v>5917565</v>
          </cell>
        </row>
        <row r="8481">
          <cell r="A8481" t="str">
            <v>42969 FAST</v>
          </cell>
          <cell r="B8481">
            <v>42969</v>
          </cell>
          <cell r="C8481" t="str">
            <v>FAST</v>
          </cell>
          <cell r="D8481">
            <v>40.200000000000003</v>
          </cell>
          <cell r="E8481">
            <v>41.4</v>
          </cell>
          <cell r="F8481">
            <v>3504280</v>
          </cell>
        </row>
        <row r="8482">
          <cell r="A8482" t="str">
            <v>42970 FAST</v>
          </cell>
          <cell r="B8482">
            <v>42970</v>
          </cell>
          <cell r="C8482" t="str">
            <v>FAST</v>
          </cell>
          <cell r="D8482">
            <v>41.25</v>
          </cell>
          <cell r="E8482">
            <v>41.16</v>
          </cell>
          <cell r="F8482">
            <v>2568480</v>
          </cell>
        </row>
        <row r="8483">
          <cell r="A8483" t="str">
            <v>42971 FAST</v>
          </cell>
          <cell r="B8483">
            <v>42971</v>
          </cell>
          <cell r="C8483" t="str">
            <v>FAST</v>
          </cell>
          <cell r="D8483">
            <v>41.32</v>
          </cell>
          <cell r="E8483">
            <v>41.15</v>
          </cell>
          <cell r="F8483">
            <v>2241232</v>
          </cell>
        </row>
        <row r="8484">
          <cell r="A8484" t="str">
            <v>42972 FAST</v>
          </cell>
          <cell r="B8484">
            <v>42972</v>
          </cell>
          <cell r="C8484" t="str">
            <v>FAST</v>
          </cell>
          <cell r="D8484">
            <v>41.35</v>
          </cell>
          <cell r="E8484">
            <v>41.46</v>
          </cell>
          <cell r="F8484">
            <v>2564239</v>
          </cell>
        </row>
        <row r="8485">
          <cell r="A8485" t="str">
            <v>42975 FAST</v>
          </cell>
          <cell r="B8485">
            <v>42975</v>
          </cell>
          <cell r="C8485" t="str">
            <v>FAST</v>
          </cell>
          <cell r="D8485">
            <v>41.75</v>
          </cell>
          <cell r="E8485">
            <v>41.58</v>
          </cell>
          <cell r="F8485">
            <v>2448062</v>
          </cell>
        </row>
        <row r="8486">
          <cell r="A8486" t="str">
            <v>42976 FAST</v>
          </cell>
          <cell r="B8486">
            <v>42976</v>
          </cell>
          <cell r="C8486" t="str">
            <v>FAST</v>
          </cell>
          <cell r="D8486">
            <v>41.39</v>
          </cell>
          <cell r="E8486">
            <v>41.41</v>
          </cell>
          <cell r="F8486">
            <v>1745329</v>
          </cell>
        </row>
        <row r="8487">
          <cell r="A8487" t="str">
            <v>42977 FAST</v>
          </cell>
          <cell r="B8487">
            <v>42977</v>
          </cell>
          <cell r="C8487" t="str">
            <v>FAST</v>
          </cell>
          <cell r="D8487">
            <v>41.26</v>
          </cell>
          <cell r="E8487">
            <v>42.06</v>
          </cell>
          <cell r="F8487">
            <v>1810764</v>
          </cell>
        </row>
        <row r="8488">
          <cell r="A8488" t="str">
            <v>42978 FAST</v>
          </cell>
          <cell r="B8488">
            <v>42978</v>
          </cell>
          <cell r="C8488" t="str">
            <v>FAST</v>
          </cell>
          <cell r="D8488">
            <v>42.19</v>
          </cell>
          <cell r="E8488">
            <v>42.67</v>
          </cell>
          <cell r="F8488">
            <v>2436864</v>
          </cell>
        </row>
        <row r="8489">
          <cell r="A8489" t="str">
            <v>42979 FAST</v>
          </cell>
          <cell r="B8489">
            <v>42979</v>
          </cell>
          <cell r="C8489" t="str">
            <v>FAST</v>
          </cell>
          <cell r="D8489">
            <v>42.89</v>
          </cell>
          <cell r="E8489">
            <v>42.48</v>
          </cell>
          <cell r="F8489">
            <v>1791828</v>
          </cell>
        </row>
        <row r="8490">
          <cell r="A8490" t="str">
            <v>42983 FAST</v>
          </cell>
          <cell r="B8490">
            <v>42983</v>
          </cell>
          <cell r="C8490" t="str">
            <v>FAST</v>
          </cell>
          <cell r="D8490">
            <v>42.4</v>
          </cell>
          <cell r="E8490">
            <v>42.04</v>
          </cell>
          <cell r="F8490">
            <v>1905182</v>
          </cell>
        </row>
        <row r="8491">
          <cell r="A8491" t="str">
            <v>42984 FAST</v>
          </cell>
          <cell r="B8491">
            <v>42984</v>
          </cell>
          <cell r="C8491" t="str">
            <v>FAST</v>
          </cell>
          <cell r="D8491">
            <v>42.38</v>
          </cell>
          <cell r="E8491">
            <v>42.37</v>
          </cell>
          <cell r="F8491">
            <v>2590526</v>
          </cell>
        </row>
        <row r="8492">
          <cell r="A8492" t="str">
            <v>42985 FAST</v>
          </cell>
          <cell r="B8492">
            <v>42985</v>
          </cell>
          <cell r="C8492" t="str">
            <v>FAST</v>
          </cell>
          <cell r="D8492">
            <v>41.81</v>
          </cell>
          <cell r="E8492">
            <v>41.93</v>
          </cell>
          <cell r="F8492">
            <v>4947914</v>
          </cell>
        </row>
        <row r="8493">
          <cell r="A8493" t="str">
            <v>42986 FAST</v>
          </cell>
          <cell r="B8493">
            <v>42986</v>
          </cell>
          <cell r="C8493" t="str">
            <v>FAST</v>
          </cell>
          <cell r="D8493">
            <v>41.9</v>
          </cell>
          <cell r="E8493">
            <v>42.69</v>
          </cell>
          <cell r="F8493">
            <v>2333929</v>
          </cell>
        </row>
        <row r="8494">
          <cell r="A8494" t="str">
            <v>42989 FAST</v>
          </cell>
          <cell r="B8494">
            <v>42989</v>
          </cell>
          <cell r="C8494" t="str">
            <v>FAST</v>
          </cell>
          <cell r="D8494">
            <v>42.93</v>
          </cell>
          <cell r="E8494">
            <v>42.96</v>
          </cell>
          <cell r="F8494">
            <v>2862932</v>
          </cell>
        </row>
        <row r="8495">
          <cell r="A8495" t="str">
            <v>42990 FAST</v>
          </cell>
          <cell r="B8495">
            <v>42990</v>
          </cell>
          <cell r="C8495" t="str">
            <v>FAST</v>
          </cell>
          <cell r="D8495">
            <v>43.07</v>
          </cell>
          <cell r="E8495">
            <v>43.55</v>
          </cell>
          <cell r="F8495">
            <v>1623650</v>
          </cell>
        </row>
        <row r="8496">
          <cell r="A8496" t="str">
            <v>42991 FAST</v>
          </cell>
          <cell r="B8496">
            <v>42991</v>
          </cell>
          <cell r="C8496" t="str">
            <v>FAST</v>
          </cell>
          <cell r="D8496">
            <v>43.44</v>
          </cell>
          <cell r="E8496">
            <v>43.55</v>
          </cell>
          <cell r="F8496">
            <v>1799488</v>
          </cell>
        </row>
        <row r="8497">
          <cell r="A8497" t="str">
            <v>42992 FAST</v>
          </cell>
          <cell r="B8497">
            <v>42992</v>
          </cell>
          <cell r="C8497" t="str">
            <v>FAST</v>
          </cell>
          <cell r="D8497">
            <v>43.4</v>
          </cell>
          <cell r="E8497">
            <v>43.56</v>
          </cell>
          <cell r="F8497">
            <v>1599914</v>
          </cell>
        </row>
        <row r="8498">
          <cell r="A8498" t="str">
            <v>42993 FAST</v>
          </cell>
          <cell r="B8498">
            <v>42993</v>
          </cell>
          <cell r="C8498" t="str">
            <v>FAST</v>
          </cell>
          <cell r="D8498">
            <v>43.58</v>
          </cell>
          <cell r="E8498">
            <v>43.93</v>
          </cell>
          <cell r="F8498">
            <v>3413086</v>
          </cell>
        </row>
        <row r="8499">
          <cell r="A8499" t="str">
            <v>42996 FAST</v>
          </cell>
          <cell r="B8499">
            <v>42996</v>
          </cell>
          <cell r="C8499" t="str">
            <v>FAST</v>
          </cell>
          <cell r="D8499">
            <v>43.92</v>
          </cell>
          <cell r="E8499">
            <v>44.1</v>
          </cell>
          <cell r="F8499">
            <v>1742235</v>
          </cell>
        </row>
        <row r="8500">
          <cell r="A8500" t="str">
            <v>42997 FAST</v>
          </cell>
          <cell r="B8500">
            <v>42997</v>
          </cell>
          <cell r="C8500" t="str">
            <v>FAST</v>
          </cell>
          <cell r="D8500">
            <v>44.15</v>
          </cell>
          <cell r="E8500">
            <v>44.2</v>
          </cell>
          <cell r="F8500">
            <v>1762886</v>
          </cell>
        </row>
        <row r="8501">
          <cell r="A8501" t="str">
            <v>42998 FAST</v>
          </cell>
          <cell r="B8501">
            <v>42998</v>
          </cell>
          <cell r="C8501" t="str">
            <v>FAST</v>
          </cell>
          <cell r="D8501">
            <v>44.43</v>
          </cell>
          <cell r="E8501">
            <v>44.56</v>
          </cell>
          <cell r="F8501">
            <v>3011689</v>
          </cell>
        </row>
        <row r="8502">
          <cell r="A8502" t="str">
            <v>42999 FAST</v>
          </cell>
          <cell r="B8502">
            <v>42999</v>
          </cell>
          <cell r="C8502" t="str">
            <v>FAST</v>
          </cell>
          <cell r="D8502">
            <v>44.9</v>
          </cell>
          <cell r="E8502">
            <v>44.49</v>
          </cell>
          <cell r="F8502">
            <v>1632962</v>
          </cell>
        </row>
        <row r="8503">
          <cell r="A8503" t="str">
            <v>43000 FAST</v>
          </cell>
          <cell r="B8503">
            <v>43000</v>
          </cell>
          <cell r="C8503" t="str">
            <v>FAST</v>
          </cell>
          <cell r="D8503">
            <v>44.09</v>
          </cell>
          <cell r="E8503">
            <v>44.25</v>
          </cell>
          <cell r="F8503">
            <v>2072665</v>
          </cell>
        </row>
        <row r="8504">
          <cell r="A8504" t="str">
            <v>43003 FAST</v>
          </cell>
          <cell r="B8504">
            <v>43003</v>
          </cell>
          <cell r="C8504" t="str">
            <v>FAST</v>
          </cell>
          <cell r="D8504">
            <v>44.18</v>
          </cell>
          <cell r="E8504">
            <v>44.53</v>
          </cell>
          <cell r="F8504">
            <v>2187735</v>
          </cell>
        </row>
        <row r="8505">
          <cell r="A8505" t="str">
            <v>43004 FAST</v>
          </cell>
          <cell r="B8505">
            <v>43004</v>
          </cell>
          <cell r="C8505" t="str">
            <v>FAST</v>
          </cell>
          <cell r="D8505">
            <v>44.77</v>
          </cell>
          <cell r="E8505">
            <v>45.24</v>
          </cell>
          <cell r="F8505">
            <v>2312725</v>
          </cell>
        </row>
        <row r="8506">
          <cell r="A8506" t="str">
            <v>43005 FAST</v>
          </cell>
          <cell r="B8506">
            <v>43005</v>
          </cell>
          <cell r="C8506" t="str">
            <v>FAST</v>
          </cell>
          <cell r="D8506">
            <v>45.41</v>
          </cell>
          <cell r="E8506">
            <v>45.53</v>
          </cell>
          <cell r="F8506">
            <v>2658498</v>
          </cell>
        </row>
        <row r="8507">
          <cell r="A8507" t="str">
            <v>43006 FAST</v>
          </cell>
          <cell r="B8507">
            <v>43006</v>
          </cell>
          <cell r="C8507" t="str">
            <v>FAST</v>
          </cell>
          <cell r="D8507">
            <v>45.5</v>
          </cell>
          <cell r="E8507">
            <v>45.73</v>
          </cell>
          <cell r="F8507">
            <v>2595332</v>
          </cell>
        </row>
        <row r="8508">
          <cell r="A8508" t="str">
            <v>43007 FAST</v>
          </cell>
          <cell r="B8508">
            <v>43007</v>
          </cell>
          <cell r="C8508" t="str">
            <v>FAST</v>
          </cell>
          <cell r="D8508">
            <v>45.61</v>
          </cell>
          <cell r="E8508">
            <v>45.58</v>
          </cell>
          <cell r="F8508">
            <v>2268494</v>
          </cell>
        </row>
        <row r="8509">
          <cell r="A8509" t="str">
            <v>42552 FB</v>
          </cell>
          <cell r="B8509">
            <v>42552</v>
          </cell>
          <cell r="C8509" t="str">
            <v>FB</v>
          </cell>
          <cell r="D8509">
            <v>114.2</v>
          </cell>
          <cell r="E8509">
            <v>114.19</v>
          </cell>
          <cell r="F8509">
            <v>14980023</v>
          </cell>
        </row>
        <row r="8510">
          <cell r="A8510" t="str">
            <v>42556 FB</v>
          </cell>
          <cell r="B8510">
            <v>42556</v>
          </cell>
          <cell r="C8510" t="str">
            <v>FB</v>
          </cell>
          <cell r="D8510">
            <v>113.94</v>
          </cell>
          <cell r="E8510">
            <v>114</v>
          </cell>
          <cell r="F8510">
            <v>14207037</v>
          </cell>
        </row>
        <row r="8511">
          <cell r="A8511" t="str">
            <v>42557 FB</v>
          </cell>
          <cell r="B8511">
            <v>42557</v>
          </cell>
          <cell r="C8511" t="str">
            <v>FB</v>
          </cell>
          <cell r="D8511">
            <v>113.36</v>
          </cell>
          <cell r="E8511">
            <v>116.7</v>
          </cell>
          <cell r="F8511">
            <v>24337586</v>
          </cell>
        </row>
        <row r="8512">
          <cell r="A8512" t="str">
            <v>42558 FB</v>
          </cell>
          <cell r="B8512">
            <v>42558</v>
          </cell>
          <cell r="C8512" t="str">
            <v>FB</v>
          </cell>
          <cell r="D8512">
            <v>116.63</v>
          </cell>
          <cell r="E8512">
            <v>115.85</v>
          </cell>
          <cell r="F8512">
            <v>16630201</v>
          </cell>
        </row>
        <row r="8513">
          <cell r="A8513" t="str">
            <v>42559 FB</v>
          </cell>
          <cell r="B8513">
            <v>42559</v>
          </cell>
          <cell r="C8513" t="str">
            <v>FB</v>
          </cell>
          <cell r="D8513">
            <v>116.43</v>
          </cell>
          <cell r="E8513">
            <v>117.24</v>
          </cell>
          <cell r="F8513">
            <v>18142597</v>
          </cell>
        </row>
        <row r="8514">
          <cell r="A8514" t="str">
            <v>42562 FB</v>
          </cell>
          <cell r="B8514">
            <v>42562</v>
          </cell>
          <cell r="C8514" t="str">
            <v>FB</v>
          </cell>
          <cell r="D8514">
            <v>117.71</v>
          </cell>
          <cell r="E8514">
            <v>117.87</v>
          </cell>
          <cell r="F8514">
            <v>17711570</v>
          </cell>
        </row>
        <row r="8515">
          <cell r="A8515" t="str">
            <v>42563 FB</v>
          </cell>
          <cell r="B8515">
            <v>42563</v>
          </cell>
          <cell r="C8515" t="str">
            <v>FB</v>
          </cell>
          <cell r="D8515">
            <v>118.63</v>
          </cell>
          <cell r="E8515">
            <v>117.93</v>
          </cell>
          <cell r="F8515">
            <v>15217700</v>
          </cell>
        </row>
        <row r="8516">
          <cell r="A8516" t="str">
            <v>42564 FB</v>
          </cell>
          <cell r="B8516">
            <v>42564</v>
          </cell>
          <cell r="C8516" t="str">
            <v>FB</v>
          </cell>
          <cell r="D8516">
            <v>118.39</v>
          </cell>
          <cell r="E8516">
            <v>116.78</v>
          </cell>
          <cell r="F8516">
            <v>16207662</v>
          </cell>
        </row>
        <row r="8517">
          <cell r="A8517" t="str">
            <v>42565 FB</v>
          </cell>
          <cell r="B8517">
            <v>42565</v>
          </cell>
          <cell r="C8517" t="str">
            <v>FB</v>
          </cell>
          <cell r="D8517">
            <v>117.5</v>
          </cell>
          <cell r="E8517">
            <v>117.29</v>
          </cell>
          <cell r="F8517">
            <v>14579736</v>
          </cell>
        </row>
        <row r="8518">
          <cell r="A8518" t="str">
            <v>42566 FB</v>
          </cell>
          <cell r="B8518">
            <v>42566</v>
          </cell>
          <cell r="C8518" t="str">
            <v>FB</v>
          </cell>
          <cell r="D8518">
            <v>117.74</v>
          </cell>
          <cell r="E8518">
            <v>116.86</v>
          </cell>
          <cell r="F8518">
            <v>16645964</v>
          </cell>
        </row>
        <row r="8519">
          <cell r="A8519" t="str">
            <v>42569 FB</v>
          </cell>
          <cell r="B8519">
            <v>42569</v>
          </cell>
          <cell r="C8519" t="str">
            <v>FB</v>
          </cell>
          <cell r="D8519">
            <v>117.32</v>
          </cell>
          <cell r="E8519">
            <v>119.37</v>
          </cell>
          <cell r="F8519">
            <v>20868367</v>
          </cell>
        </row>
        <row r="8520">
          <cell r="A8520" t="str">
            <v>42570 FB</v>
          </cell>
          <cell r="B8520">
            <v>42570</v>
          </cell>
          <cell r="C8520" t="str">
            <v>FB</v>
          </cell>
          <cell r="D8520">
            <v>118.99</v>
          </cell>
          <cell r="E8520">
            <v>120.61</v>
          </cell>
          <cell r="F8520">
            <v>21541292</v>
          </cell>
        </row>
        <row r="8521">
          <cell r="A8521" t="str">
            <v>42571 FB</v>
          </cell>
          <cell r="B8521">
            <v>42571</v>
          </cell>
          <cell r="C8521" t="str">
            <v>FB</v>
          </cell>
          <cell r="D8521">
            <v>121.25</v>
          </cell>
          <cell r="E8521">
            <v>121.92</v>
          </cell>
          <cell r="F8521">
            <v>20046452</v>
          </cell>
        </row>
        <row r="8522">
          <cell r="A8522" t="str">
            <v>42572 FB</v>
          </cell>
          <cell r="B8522">
            <v>42572</v>
          </cell>
          <cell r="C8522" t="str">
            <v>FB</v>
          </cell>
          <cell r="D8522">
            <v>121.92</v>
          </cell>
          <cell r="E8522">
            <v>120.61</v>
          </cell>
          <cell r="F8522">
            <v>17801663</v>
          </cell>
        </row>
        <row r="8523">
          <cell r="A8523" t="str">
            <v>42573 FB</v>
          </cell>
          <cell r="B8523">
            <v>42573</v>
          </cell>
          <cell r="C8523" t="str">
            <v>FB</v>
          </cell>
          <cell r="D8523">
            <v>119.9</v>
          </cell>
          <cell r="E8523">
            <v>121</v>
          </cell>
          <cell r="F8523">
            <v>18422410</v>
          </cell>
        </row>
        <row r="8524">
          <cell r="A8524" t="str">
            <v>42576 FB</v>
          </cell>
          <cell r="B8524">
            <v>42576</v>
          </cell>
          <cell r="C8524" t="str">
            <v>FB</v>
          </cell>
          <cell r="D8524">
            <v>121.39</v>
          </cell>
          <cell r="E8524">
            <v>121.63</v>
          </cell>
          <cell r="F8524">
            <v>18487449</v>
          </cell>
        </row>
        <row r="8525">
          <cell r="A8525" t="str">
            <v>42577 FB</v>
          </cell>
          <cell r="B8525">
            <v>42577</v>
          </cell>
          <cell r="C8525" t="str">
            <v>FB</v>
          </cell>
          <cell r="D8525">
            <v>122</v>
          </cell>
          <cell r="E8525">
            <v>121.22</v>
          </cell>
          <cell r="F8525">
            <v>17611964</v>
          </cell>
        </row>
        <row r="8526">
          <cell r="A8526" t="str">
            <v>42578 FB</v>
          </cell>
          <cell r="B8526">
            <v>42578</v>
          </cell>
          <cell r="C8526" t="str">
            <v>FB</v>
          </cell>
          <cell r="D8526">
            <v>122.42</v>
          </cell>
          <cell r="E8526">
            <v>123.34</v>
          </cell>
          <cell r="F8526">
            <v>52654239</v>
          </cell>
        </row>
        <row r="8527">
          <cell r="A8527" t="str">
            <v>42579 FB</v>
          </cell>
          <cell r="B8527">
            <v>42579</v>
          </cell>
          <cell r="C8527" t="str">
            <v>FB</v>
          </cell>
          <cell r="D8527">
            <v>127.52</v>
          </cell>
          <cell r="E8527">
            <v>125</v>
          </cell>
          <cell r="F8527">
            <v>78955758</v>
          </cell>
        </row>
        <row r="8528">
          <cell r="A8528" t="str">
            <v>42580 FB</v>
          </cell>
          <cell r="B8528">
            <v>42580</v>
          </cell>
          <cell r="C8528" t="str">
            <v>FB</v>
          </cell>
          <cell r="D8528">
            <v>124.65</v>
          </cell>
          <cell r="E8528">
            <v>123.94</v>
          </cell>
          <cell r="F8528">
            <v>35058803</v>
          </cell>
        </row>
        <row r="8529">
          <cell r="A8529" t="str">
            <v>42583 FB</v>
          </cell>
          <cell r="B8529">
            <v>42583</v>
          </cell>
          <cell r="C8529" t="str">
            <v>FB</v>
          </cell>
          <cell r="D8529">
            <v>123.85</v>
          </cell>
          <cell r="E8529">
            <v>124.31</v>
          </cell>
          <cell r="F8529">
            <v>25006850</v>
          </cell>
        </row>
        <row r="8530">
          <cell r="A8530" t="str">
            <v>42584 FB</v>
          </cell>
          <cell r="B8530">
            <v>42584</v>
          </cell>
          <cell r="C8530" t="str">
            <v>FB</v>
          </cell>
          <cell r="D8530">
            <v>124.06</v>
          </cell>
          <cell r="E8530">
            <v>123.09</v>
          </cell>
          <cell r="F8530">
            <v>23968414</v>
          </cell>
        </row>
        <row r="8531">
          <cell r="A8531" t="str">
            <v>42585 FB</v>
          </cell>
          <cell r="B8531">
            <v>42585</v>
          </cell>
          <cell r="C8531" t="str">
            <v>FB</v>
          </cell>
          <cell r="D8531">
            <v>123.09</v>
          </cell>
          <cell r="E8531">
            <v>122.51</v>
          </cell>
          <cell r="F8531">
            <v>18525332</v>
          </cell>
        </row>
        <row r="8532">
          <cell r="A8532" t="str">
            <v>42586 FB</v>
          </cell>
          <cell r="B8532">
            <v>42586</v>
          </cell>
          <cell r="C8532" t="str">
            <v>FB</v>
          </cell>
          <cell r="D8532">
            <v>122.94</v>
          </cell>
          <cell r="E8532">
            <v>124.36</v>
          </cell>
          <cell r="F8532">
            <v>21065974</v>
          </cell>
        </row>
        <row r="8533">
          <cell r="A8533" t="str">
            <v>42587 FB</v>
          </cell>
          <cell r="B8533">
            <v>42587</v>
          </cell>
          <cell r="C8533" t="str">
            <v>FB</v>
          </cell>
          <cell r="D8533">
            <v>124.98</v>
          </cell>
          <cell r="E8533">
            <v>125.15</v>
          </cell>
          <cell r="F8533">
            <v>20184035</v>
          </cell>
        </row>
        <row r="8534">
          <cell r="A8534" t="str">
            <v>42590 FB</v>
          </cell>
          <cell r="B8534">
            <v>42590</v>
          </cell>
          <cell r="C8534" t="str">
            <v>FB</v>
          </cell>
          <cell r="D8534">
            <v>125.25</v>
          </cell>
          <cell r="E8534">
            <v>125.26</v>
          </cell>
          <cell r="F8534">
            <v>15233929</v>
          </cell>
        </row>
        <row r="8535">
          <cell r="A8535" t="str">
            <v>42591 FB</v>
          </cell>
          <cell r="B8535">
            <v>42591</v>
          </cell>
          <cell r="C8535" t="str">
            <v>FB</v>
          </cell>
          <cell r="D8535">
            <v>125.34</v>
          </cell>
          <cell r="E8535">
            <v>125.06</v>
          </cell>
          <cell r="F8535">
            <v>19620967</v>
          </cell>
        </row>
        <row r="8536">
          <cell r="A8536" t="str">
            <v>42592 FB</v>
          </cell>
          <cell r="B8536">
            <v>42592</v>
          </cell>
          <cell r="C8536" t="str">
            <v>FB</v>
          </cell>
          <cell r="D8536">
            <v>125.07</v>
          </cell>
          <cell r="E8536">
            <v>124.88</v>
          </cell>
          <cell r="F8536">
            <v>10670148</v>
          </cell>
        </row>
        <row r="8537">
          <cell r="A8537" t="str">
            <v>42593 FB</v>
          </cell>
          <cell r="B8537">
            <v>42593</v>
          </cell>
          <cell r="C8537" t="str">
            <v>FB</v>
          </cell>
          <cell r="D8537">
            <v>125.2</v>
          </cell>
          <cell r="E8537">
            <v>124.9</v>
          </cell>
          <cell r="F8537">
            <v>11729519</v>
          </cell>
        </row>
        <row r="8538">
          <cell r="A8538" t="str">
            <v>42594 FB</v>
          </cell>
          <cell r="B8538">
            <v>42594</v>
          </cell>
          <cell r="C8538" t="str">
            <v>FB</v>
          </cell>
          <cell r="D8538">
            <v>124.7</v>
          </cell>
          <cell r="E8538">
            <v>124.88</v>
          </cell>
          <cell r="F8538">
            <v>12158955</v>
          </cell>
        </row>
        <row r="8539">
          <cell r="A8539" t="str">
            <v>42597 FB</v>
          </cell>
          <cell r="B8539">
            <v>42597</v>
          </cell>
          <cell r="C8539" t="str">
            <v>FB</v>
          </cell>
          <cell r="D8539">
            <v>124.91</v>
          </cell>
          <cell r="E8539">
            <v>123.9</v>
          </cell>
          <cell r="F8539">
            <v>19295130</v>
          </cell>
        </row>
        <row r="8540">
          <cell r="A8540" t="str">
            <v>42598 FB</v>
          </cell>
          <cell r="B8540">
            <v>42598</v>
          </cell>
          <cell r="C8540" t="str">
            <v>FB</v>
          </cell>
          <cell r="D8540">
            <v>123.5</v>
          </cell>
          <cell r="E8540">
            <v>123.3</v>
          </cell>
          <cell r="F8540">
            <v>14222410</v>
          </cell>
        </row>
        <row r="8541">
          <cell r="A8541" t="str">
            <v>42599 FB</v>
          </cell>
          <cell r="B8541">
            <v>42599</v>
          </cell>
          <cell r="C8541" t="str">
            <v>FB</v>
          </cell>
          <cell r="D8541">
            <v>123.66</v>
          </cell>
          <cell r="E8541">
            <v>124.37</v>
          </cell>
          <cell r="F8541">
            <v>13794179</v>
          </cell>
        </row>
        <row r="8542">
          <cell r="A8542" t="str">
            <v>42600 FB</v>
          </cell>
          <cell r="B8542">
            <v>42600</v>
          </cell>
          <cell r="C8542" t="str">
            <v>FB</v>
          </cell>
          <cell r="D8542">
            <v>124.01</v>
          </cell>
          <cell r="E8542">
            <v>123.91</v>
          </cell>
          <cell r="F8542">
            <v>12400816</v>
          </cell>
        </row>
        <row r="8543">
          <cell r="A8543" t="str">
            <v>42601 FB</v>
          </cell>
          <cell r="B8543">
            <v>42601</v>
          </cell>
          <cell r="C8543" t="str">
            <v>FB</v>
          </cell>
          <cell r="D8543">
            <v>123.6</v>
          </cell>
          <cell r="E8543">
            <v>123.56</v>
          </cell>
          <cell r="F8543">
            <v>11688265</v>
          </cell>
        </row>
        <row r="8544">
          <cell r="A8544" t="str">
            <v>42604 FB</v>
          </cell>
          <cell r="B8544">
            <v>42604</v>
          </cell>
          <cell r="C8544" t="str">
            <v>FB</v>
          </cell>
          <cell r="D8544">
            <v>123.33</v>
          </cell>
          <cell r="E8544">
            <v>124.15</v>
          </cell>
          <cell r="F8544">
            <v>14386361</v>
          </cell>
        </row>
        <row r="8545">
          <cell r="A8545" t="str">
            <v>42605 FB</v>
          </cell>
          <cell r="B8545">
            <v>42605</v>
          </cell>
          <cell r="C8545" t="str">
            <v>FB</v>
          </cell>
          <cell r="D8545">
            <v>124.51</v>
          </cell>
          <cell r="E8545">
            <v>124.37</v>
          </cell>
          <cell r="F8545">
            <v>13309452</v>
          </cell>
        </row>
        <row r="8546">
          <cell r="A8546" t="str">
            <v>42606 FB</v>
          </cell>
          <cell r="B8546">
            <v>42606</v>
          </cell>
          <cell r="C8546" t="str">
            <v>FB</v>
          </cell>
          <cell r="D8546">
            <v>124.47</v>
          </cell>
          <cell r="E8546">
            <v>123.48</v>
          </cell>
          <cell r="F8546">
            <v>12243719</v>
          </cell>
        </row>
        <row r="8547">
          <cell r="A8547" t="str">
            <v>42607 FB</v>
          </cell>
          <cell r="B8547">
            <v>42607</v>
          </cell>
          <cell r="C8547" t="str">
            <v>FB</v>
          </cell>
          <cell r="D8547">
            <v>123.12</v>
          </cell>
          <cell r="E8547">
            <v>123.89</v>
          </cell>
          <cell r="F8547">
            <v>10730811</v>
          </cell>
        </row>
        <row r="8548">
          <cell r="A8548" t="str">
            <v>42608 FB</v>
          </cell>
          <cell r="B8548">
            <v>42608</v>
          </cell>
          <cell r="C8548" t="str">
            <v>FB</v>
          </cell>
          <cell r="D8548">
            <v>124.05</v>
          </cell>
          <cell r="E8548">
            <v>124.96</v>
          </cell>
          <cell r="F8548">
            <v>17504825</v>
          </cell>
        </row>
        <row r="8549">
          <cell r="A8549" t="str">
            <v>42611 FB</v>
          </cell>
          <cell r="B8549">
            <v>42611</v>
          </cell>
          <cell r="C8549" t="str">
            <v>FB</v>
          </cell>
          <cell r="D8549">
            <v>124.35</v>
          </cell>
          <cell r="E8549">
            <v>126.54</v>
          </cell>
          <cell r="F8549">
            <v>15925900</v>
          </cell>
        </row>
        <row r="8550">
          <cell r="A8550" t="str">
            <v>42612 FB</v>
          </cell>
          <cell r="B8550">
            <v>42612</v>
          </cell>
          <cell r="C8550" t="str">
            <v>FB</v>
          </cell>
          <cell r="D8550">
            <v>126.6</v>
          </cell>
          <cell r="E8550">
            <v>125.84</v>
          </cell>
          <cell r="F8550">
            <v>17804286</v>
          </cell>
        </row>
        <row r="8551">
          <cell r="A8551" t="str">
            <v>42613 FB</v>
          </cell>
          <cell r="B8551">
            <v>42613</v>
          </cell>
          <cell r="C8551" t="str">
            <v>FB</v>
          </cell>
          <cell r="D8551">
            <v>125.6</v>
          </cell>
          <cell r="E8551">
            <v>126.12</v>
          </cell>
          <cell r="F8551">
            <v>14200636</v>
          </cell>
        </row>
        <row r="8552">
          <cell r="A8552" t="str">
            <v>42614 FB</v>
          </cell>
          <cell r="B8552">
            <v>42614</v>
          </cell>
          <cell r="C8552" t="str">
            <v>FB</v>
          </cell>
          <cell r="D8552">
            <v>126.38</v>
          </cell>
          <cell r="E8552">
            <v>126.17</v>
          </cell>
          <cell r="F8552">
            <v>13536125</v>
          </cell>
        </row>
        <row r="8553">
          <cell r="A8553" t="str">
            <v>42615 FB</v>
          </cell>
          <cell r="B8553">
            <v>42615</v>
          </cell>
          <cell r="C8553" t="str">
            <v>FB</v>
          </cell>
          <cell r="D8553">
            <v>126.85</v>
          </cell>
          <cell r="E8553">
            <v>126.51</v>
          </cell>
          <cell r="F8553">
            <v>12118773</v>
          </cell>
        </row>
        <row r="8554">
          <cell r="A8554" t="str">
            <v>42619 FB</v>
          </cell>
          <cell r="B8554">
            <v>42619</v>
          </cell>
          <cell r="C8554" t="str">
            <v>FB</v>
          </cell>
          <cell r="D8554">
            <v>126.67</v>
          </cell>
          <cell r="E8554">
            <v>129.72999999999999</v>
          </cell>
          <cell r="F8554">
            <v>26278407</v>
          </cell>
        </row>
        <row r="8555">
          <cell r="A8555" t="str">
            <v>42620 FB</v>
          </cell>
          <cell r="B8555">
            <v>42620</v>
          </cell>
          <cell r="C8555" t="str">
            <v>FB</v>
          </cell>
          <cell r="D8555">
            <v>130.04</v>
          </cell>
          <cell r="E8555">
            <v>131.05000000000001</v>
          </cell>
          <cell r="F8555">
            <v>27990796</v>
          </cell>
        </row>
        <row r="8556">
          <cell r="A8556" t="str">
            <v>42621 FB</v>
          </cell>
          <cell r="B8556">
            <v>42621</v>
          </cell>
          <cell r="C8556" t="str">
            <v>FB</v>
          </cell>
          <cell r="D8556">
            <v>130.91999999999999</v>
          </cell>
          <cell r="E8556">
            <v>130.27000000000001</v>
          </cell>
          <cell r="F8556">
            <v>15676595</v>
          </cell>
        </row>
        <row r="8557">
          <cell r="A8557" t="str">
            <v>42622 FB</v>
          </cell>
          <cell r="B8557">
            <v>42622</v>
          </cell>
          <cell r="C8557" t="str">
            <v>FB</v>
          </cell>
          <cell r="D8557">
            <v>129.71</v>
          </cell>
          <cell r="E8557">
            <v>127.1</v>
          </cell>
          <cell r="F8557">
            <v>27100679</v>
          </cell>
        </row>
        <row r="8558">
          <cell r="A8558" t="str">
            <v>42625 FB</v>
          </cell>
          <cell r="B8558">
            <v>42625</v>
          </cell>
          <cell r="C8558" t="str">
            <v>FB</v>
          </cell>
          <cell r="D8558">
            <v>125.96</v>
          </cell>
          <cell r="E8558">
            <v>128.69</v>
          </cell>
          <cell r="F8558">
            <v>21252752</v>
          </cell>
        </row>
        <row r="8559">
          <cell r="A8559" t="str">
            <v>42626 FB</v>
          </cell>
          <cell r="B8559">
            <v>42626</v>
          </cell>
          <cell r="C8559" t="str">
            <v>FB</v>
          </cell>
          <cell r="D8559">
            <v>128.03</v>
          </cell>
          <cell r="E8559">
            <v>127.21</v>
          </cell>
          <cell r="F8559">
            <v>18016152</v>
          </cell>
        </row>
        <row r="8560">
          <cell r="A8560" t="str">
            <v>42627 FB</v>
          </cell>
          <cell r="B8560">
            <v>42627</v>
          </cell>
          <cell r="C8560" t="str">
            <v>FB</v>
          </cell>
          <cell r="D8560">
            <v>126.89</v>
          </cell>
          <cell r="E8560">
            <v>127.77</v>
          </cell>
          <cell r="F8560">
            <v>15720388</v>
          </cell>
        </row>
        <row r="8561">
          <cell r="A8561" t="str">
            <v>42628 FB</v>
          </cell>
          <cell r="B8561">
            <v>42628</v>
          </cell>
          <cell r="C8561" t="str">
            <v>FB</v>
          </cell>
          <cell r="D8561">
            <v>127.98</v>
          </cell>
          <cell r="E8561">
            <v>128.35</v>
          </cell>
          <cell r="F8561">
            <v>15111838</v>
          </cell>
        </row>
        <row r="8562">
          <cell r="A8562" t="str">
            <v>42629 FB</v>
          </cell>
          <cell r="B8562">
            <v>42629</v>
          </cell>
          <cell r="C8562" t="str">
            <v>FB</v>
          </cell>
          <cell r="D8562">
            <v>128.19999999999999</v>
          </cell>
          <cell r="E8562">
            <v>129.07</v>
          </cell>
          <cell r="F8562">
            <v>24119174</v>
          </cell>
        </row>
        <row r="8563">
          <cell r="A8563" t="str">
            <v>42632 FB</v>
          </cell>
          <cell r="B8563">
            <v>42632</v>
          </cell>
          <cell r="C8563" t="str">
            <v>FB</v>
          </cell>
          <cell r="D8563">
            <v>129.91</v>
          </cell>
          <cell r="E8563">
            <v>128.65</v>
          </cell>
          <cell r="F8563">
            <v>14958794</v>
          </cell>
        </row>
        <row r="8564">
          <cell r="A8564" t="str">
            <v>42633 FB</v>
          </cell>
          <cell r="B8564">
            <v>42633</v>
          </cell>
          <cell r="C8564" t="str">
            <v>FB</v>
          </cell>
          <cell r="D8564">
            <v>128.65</v>
          </cell>
          <cell r="E8564">
            <v>128.63999999999999</v>
          </cell>
          <cell r="F8564">
            <v>11083808</v>
          </cell>
        </row>
        <row r="8565">
          <cell r="A8565" t="str">
            <v>42634 FB</v>
          </cell>
          <cell r="B8565">
            <v>42634</v>
          </cell>
          <cell r="C8565" t="str">
            <v>FB</v>
          </cell>
          <cell r="D8565">
            <v>129.13</v>
          </cell>
          <cell r="E8565">
            <v>129.94</v>
          </cell>
          <cell r="F8565">
            <v>14068336</v>
          </cell>
        </row>
        <row r="8566">
          <cell r="A8566" t="str">
            <v>42635 FB</v>
          </cell>
          <cell r="B8566">
            <v>42635</v>
          </cell>
          <cell r="C8566" t="str">
            <v>FB</v>
          </cell>
          <cell r="D8566">
            <v>130.5</v>
          </cell>
          <cell r="E8566">
            <v>130.08000000000001</v>
          </cell>
          <cell r="F8566">
            <v>15538307</v>
          </cell>
        </row>
        <row r="8567">
          <cell r="A8567" t="str">
            <v>42636 FB</v>
          </cell>
          <cell r="B8567">
            <v>42636</v>
          </cell>
          <cell r="C8567" t="str">
            <v>FB</v>
          </cell>
          <cell r="D8567">
            <v>127.56</v>
          </cell>
          <cell r="E8567">
            <v>127.96</v>
          </cell>
          <cell r="F8567">
            <v>28326266</v>
          </cell>
        </row>
        <row r="8568">
          <cell r="A8568" t="str">
            <v>42639 FB</v>
          </cell>
          <cell r="B8568">
            <v>42639</v>
          </cell>
          <cell r="C8568" t="str">
            <v>FB</v>
          </cell>
          <cell r="D8568">
            <v>127.37</v>
          </cell>
          <cell r="E8568">
            <v>127.31</v>
          </cell>
          <cell r="F8568">
            <v>15064940</v>
          </cell>
        </row>
        <row r="8569">
          <cell r="A8569" t="str">
            <v>42640 FB</v>
          </cell>
          <cell r="B8569">
            <v>42640</v>
          </cell>
          <cell r="C8569" t="str">
            <v>FB</v>
          </cell>
          <cell r="D8569">
            <v>127.61</v>
          </cell>
          <cell r="E8569">
            <v>128.69</v>
          </cell>
          <cell r="F8569">
            <v>15637111</v>
          </cell>
        </row>
        <row r="8570">
          <cell r="A8570" t="str">
            <v>42641 FB</v>
          </cell>
          <cell r="B8570">
            <v>42641</v>
          </cell>
          <cell r="C8570" t="str">
            <v>FB</v>
          </cell>
          <cell r="D8570">
            <v>129.21</v>
          </cell>
          <cell r="E8570">
            <v>129.22999999999999</v>
          </cell>
          <cell r="F8570">
            <v>12047636</v>
          </cell>
        </row>
        <row r="8571">
          <cell r="A8571" t="str">
            <v>42642 FB</v>
          </cell>
          <cell r="B8571">
            <v>42642</v>
          </cell>
          <cell r="C8571" t="str">
            <v>FB</v>
          </cell>
          <cell r="D8571">
            <v>129.18</v>
          </cell>
          <cell r="E8571">
            <v>128.09</v>
          </cell>
          <cell r="F8571">
            <v>14532241</v>
          </cell>
        </row>
        <row r="8572">
          <cell r="A8572" t="str">
            <v>42643 FB</v>
          </cell>
          <cell r="B8572">
            <v>42643</v>
          </cell>
          <cell r="C8572" t="str">
            <v>FB</v>
          </cell>
          <cell r="D8572">
            <v>128.03</v>
          </cell>
          <cell r="E8572">
            <v>128.27000000000001</v>
          </cell>
          <cell r="F8572">
            <v>18402945</v>
          </cell>
        </row>
        <row r="8573">
          <cell r="A8573" t="str">
            <v>42646 FB</v>
          </cell>
          <cell r="B8573">
            <v>42646</v>
          </cell>
          <cell r="C8573" t="str">
            <v>FB</v>
          </cell>
          <cell r="D8573">
            <v>128.38</v>
          </cell>
          <cell r="E8573">
            <v>128.77000000000001</v>
          </cell>
          <cell r="F8573">
            <v>13156943</v>
          </cell>
        </row>
        <row r="8574">
          <cell r="A8574" t="str">
            <v>42647 FB</v>
          </cell>
          <cell r="B8574">
            <v>42647</v>
          </cell>
          <cell r="C8574" t="str">
            <v>FB</v>
          </cell>
          <cell r="D8574">
            <v>129.16999999999999</v>
          </cell>
          <cell r="E8574">
            <v>128.19</v>
          </cell>
          <cell r="F8574">
            <v>14307548</v>
          </cell>
        </row>
        <row r="8575">
          <cell r="A8575" t="str">
            <v>42648 FB</v>
          </cell>
          <cell r="B8575">
            <v>42648</v>
          </cell>
          <cell r="C8575" t="str">
            <v>FB</v>
          </cell>
          <cell r="D8575">
            <v>128.25</v>
          </cell>
          <cell r="E8575">
            <v>128.47</v>
          </cell>
          <cell r="F8575">
            <v>12386753</v>
          </cell>
        </row>
        <row r="8576">
          <cell r="A8576" t="str">
            <v>42649 FB</v>
          </cell>
          <cell r="B8576">
            <v>42649</v>
          </cell>
          <cell r="C8576" t="str">
            <v>FB</v>
          </cell>
          <cell r="D8576">
            <v>128.43</v>
          </cell>
          <cell r="E8576">
            <v>128.74</v>
          </cell>
          <cell r="F8576">
            <v>11682729</v>
          </cell>
        </row>
        <row r="8577">
          <cell r="A8577" t="str">
            <v>42650 FB</v>
          </cell>
          <cell r="B8577">
            <v>42650</v>
          </cell>
          <cell r="C8577" t="str">
            <v>FB</v>
          </cell>
          <cell r="D8577">
            <v>129.04</v>
          </cell>
          <cell r="E8577">
            <v>128.99</v>
          </cell>
          <cell r="F8577">
            <v>12804420</v>
          </cell>
        </row>
        <row r="8578">
          <cell r="A8578" t="str">
            <v>42653 FB</v>
          </cell>
          <cell r="B8578">
            <v>42653</v>
          </cell>
          <cell r="C8578" t="str">
            <v>FB</v>
          </cell>
          <cell r="D8578">
            <v>129.68</v>
          </cell>
          <cell r="E8578">
            <v>130.24</v>
          </cell>
          <cell r="F8578">
            <v>15138720</v>
          </cell>
        </row>
        <row r="8579">
          <cell r="A8579" t="str">
            <v>42654 FB</v>
          </cell>
          <cell r="B8579">
            <v>42654</v>
          </cell>
          <cell r="C8579" t="str">
            <v>FB</v>
          </cell>
          <cell r="D8579">
            <v>130.22999999999999</v>
          </cell>
          <cell r="E8579">
            <v>128.88</v>
          </cell>
          <cell r="F8579">
            <v>17537928</v>
          </cell>
        </row>
        <row r="8580">
          <cell r="A8580" t="str">
            <v>42655 FB</v>
          </cell>
          <cell r="B8580">
            <v>42655</v>
          </cell>
          <cell r="C8580" t="str">
            <v>FB</v>
          </cell>
          <cell r="D8580">
            <v>129.01</v>
          </cell>
          <cell r="E8580">
            <v>129.05000000000001</v>
          </cell>
          <cell r="F8580">
            <v>11072991</v>
          </cell>
        </row>
        <row r="8581">
          <cell r="A8581" t="str">
            <v>42656 FB</v>
          </cell>
          <cell r="B8581">
            <v>42656</v>
          </cell>
          <cell r="C8581" t="str">
            <v>FB</v>
          </cell>
          <cell r="D8581">
            <v>128.21</v>
          </cell>
          <cell r="E8581">
            <v>127.82</v>
          </cell>
          <cell r="F8581">
            <v>17139306</v>
          </cell>
        </row>
        <row r="8582">
          <cell r="A8582" t="str">
            <v>42657 FB</v>
          </cell>
          <cell r="B8582">
            <v>42657</v>
          </cell>
          <cell r="C8582" t="str">
            <v>FB</v>
          </cell>
          <cell r="D8582">
            <v>128.49</v>
          </cell>
          <cell r="E8582">
            <v>127.88</v>
          </cell>
          <cell r="F8582">
            <v>13345292</v>
          </cell>
        </row>
        <row r="8583">
          <cell r="A8583" t="str">
            <v>42660 FB</v>
          </cell>
          <cell r="B8583">
            <v>42660</v>
          </cell>
          <cell r="C8583" t="str">
            <v>FB</v>
          </cell>
          <cell r="D8583">
            <v>128.19999999999999</v>
          </cell>
          <cell r="E8583">
            <v>127.54</v>
          </cell>
          <cell r="F8583">
            <v>11351681</v>
          </cell>
        </row>
        <row r="8584">
          <cell r="A8584" t="str">
            <v>42661 FB</v>
          </cell>
          <cell r="B8584">
            <v>42661</v>
          </cell>
          <cell r="C8584" t="str">
            <v>FB</v>
          </cell>
          <cell r="D8584">
            <v>128.68</v>
          </cell>
          <cell r="E8584">
            <v>128.57</v>
          </cell>
          <cell r="F8584">
            <v>13503967</v>
          </cell>
        </row>
        <row r="8585">
          <cell r="A8585" t="str">
            <v>42662 FB</v>
          </cell>
          <cell r="B8585">
            <v>42662</v>
          </cell>
          <cell r="C8585" t="str">
            <v>FB</v>
          </cell>
          <cell r="D8585">
            <v>128.74</v>
          </cell>
          <cell r="E8585">
            <v>130.11000000000001</v>
          </cell>
          <cell r="F8585">
            <v>16752321</v>
          </cell>
        </row>
        <row r="8586">
          <cell r="A8586" t="str">
            <v>42663 FB</v>
          </cell>
          <cell r="B8586">
            <v>42663</v>
          </cell>
          <cell r="C8586" t="str">
            <v>FB</v>
          </cell>
          <cell r="D8586">
            <v>130.07</v>
          </cell>
          <cell r="E8586">
            <v>130</v>
          </cell>
          <cell r="F8586">
            <v>13167503</v>
          </cell>
        </row>
        <row r="8587">
          <cell r="A8587" t="str">
            <v>42664 FB</v>
          </cell>
          <cell r="B8587">
            <v>42664</v>
          </cell>
          <cell r="C8587" t="str">
            <v>FB</v>
          </cell>
          <cell r="D8587">
            <v>129.78</v>
          </cell>
          <cell r="E8587">
            <v>132.07</v>
          </cell>
          <cell r="F8587">
            <v>19088794</v>
          </cell>
        </row>
        <row r="8588">
          <cell r="A8588" t="str">
            <v>42667 FB</v>
          </cell>
          <cell r="B8588">
            <v>42667</v>
          </cell>
          <cell r="C8588" t="str">
            <v>FB</v>
          </cell>
          <cell r="D8588">
            <v>132.72</v>
          </cell>
          <cell r="E8588">
            <v>133.28</v>
          </cell>
          <cell r="F8588">
            <v>17470227</v>
          </cell>
        </row>
        <row r="8589">
          <cell r="A8589" t="str">
            <v>42668 FB</v>
          </cell>
          <cell r="B8589">
            <v>42668</v>
          </cell>
          <cell r="C8589" t="str">
            <v>FB</v>
          </cell>
          <cell r="D8589">
            <v>133.5</v>
          </cell>
          <cell r="E8589">
            <v>132.29</v>
          </cell>
          <cell r="F8589">
            <v>13336787</v>
          </cell>
        </row>
        <row r="8590">
          <cell r="A8590" t="str">
            <v>42669 FB</v>
          </cell>
          <cell r="B8590">
            <v>42669</v>
          </cell>
          <cell r="C8590" t="str">
            <v>FB</v>
          </cell>
          <cell r="D8590">
            <v>131.63999999999999</v>
          </cell>
          <cell r="E8590">
            <v>131.04</v>
          </cell>
          <cell r="F8590">
            <v>13084731</v>
          </cell>
        </row>
        <row r="8591">
          <cell r="A8591" t="str">
            <v>42670 FB</v>
          </cell>
          <cell r="B8591">
            <v>42670</v>
          </cell>
          <cell r="C8591" t="str">
            <v>FB</v>
          </cell>
          <cell r="D8591">
            <v>131.74</v>
          </cell>
          <cell r="E8591">
            <v>129.69</v>
          </cell>
          <cell r="F8591">
            <v>16741393</v>
          </cell>
        </row>
        <row r="8592">
          <cell r="A8592" t="str">
            <v>42671 FB</v>
          </cell>
          <cell r="B8592">
            <v>42671</v>
          </cell>
          <cell r="C8592" t="str">
            <v>FB</v>
          </cell>
          <cell r="D8592">
            <v>130.5</v>
          </cell>
          <cell r="E8592">
            <v>131.29</v>
          </cell>
          <cell r="F8592">
            <v>24545547</v>
          </cell>
        </row>
        <row r="8593">
          <cell r="A8593" t="str">
            <v>42674 FB</v>
          </cell>
          <cell r="B8593">
            <v>42674</v>
          </cell>
          <cell r="C8593" t="str">
            <v>FB</v>
          </cell>
          <cell r="D8593">
            <v>132.01</v>
          </cell>
          <cell r="E8593">
            <v>130.99</v>
          </cell>
          <cell r="F8593">
            <v>15668982</v>
          </cell>
        </row>
        <row r="8594">
          <cell r="A8594" t="str">
            <v>42675 FB</v>
          </cell>
          <cell r="B8594">
            <v>42675</v>
          </cell>
          <cell r="C8594" t="str">
            <v>FB</v>
          </cell>
          <cell r="D8594">
            <v>131.41</v>
          </cell>
          <cell r="E8594">
            <v>129.5</v>
          </cell>
          <cell r="F8594">
            <v>22077779</v>
          </cell>
        </row>
        <row r="8595">
          <cell r="A8595" t="str">
            <v>42676 FB</v>
          </cell>
          <cell r="B8595">
            <v>42676</v>
          </cell>
          <cell r="C8595" t="str">
            <v>FB</v>
          </cell>
          <cell r="D8595">
            <v>130.22999999999999</v>
          </cell>
          <cell r="E8595">
            <v>127.17</v>
          </cell>
          <cell r="F8595">
            <v>50190225</v>
          </cell>
        </row>
        <row r="8596">
          <cell r="A8596" t="str">
            <v>42677 FB</v>
          </cell>
          <cell r="B8596">
            <v>42677</v>
          </cell>
          <cell r="C8596" t="str">
            <v>FB</v>
          </cell>
          <cell r="D8596">
            <v>122</v>
          </cell>
          <cell r="E8596">
            <v>120</v>
          </cell>
          <cell r="F8596">
            <v>63766259</v>
          </cell>
        </row>
        <row r="8597">
          <cell r="A8597" t="str">
            <v>42678 FB</v>
          </cell>
          <cell r="B8597">
            <v>42678</v>
          </cell>
          <cell r="C8597" t="str">
            <v>FB</v>
          </cell>
          <cell r="D8597">
            <v>119.59</v>
          </cell>
          <cell r="E8597">
            <v>120.75</v>
          </cell>
          <cell r="F8597">
            <v>30545466</v>
          </cell>
        </row>
        <row r="8598">
          <cell r="A8598" t="str">
            <v>42681 FB</v>
          </cell>
          <cell r="B8598">
            <v>42681</v>
          </cell>
          <cell r="C8598" t="str">
            <v>FB</v>
          </cell>
          <cell r="D8598">
            <v>122.83</v>
          </cell>
          <cell r="E8598">
            <v>122.15</v>
          </cell>
          <cell r="F8598">
            <v>23008880</v>
          </cell>
        </row>
        <row r="8599">
          <cell r="A8599" t="str">
            <v>42682 FB</v>
          </cell>
          <cell r="B8599">
            <v>42682</v>
          </cell>
          <cell r="C8599" t="str">
            <v>FB</v>
          </cell>
          <cell r="D8599">
            <v>122.03</v>
          </cell>
          <cell r="E8599">
            <v>124.22</v>
          </cell>
          <cell r="F8599">
            <v>19460768</v>
          </cell>
        </row>
        <row r="8600">
          <cell r="A8600" t="str">
            <v>42683 FB</v>
          </cell>
          <cell r="B8600">
            <v>42683</v>
          </cell>
          <cell r="C8600" t="str">
            <v>FB</v>
          </cell>
          <cell r="D8600">
            <v>121.5</v>
          </cell>
          <cell r="E8600">
            <v>123.18</v>
          </cell>
          <cell r="F8600">
            <v>31916020</v>
          </cell>
        </row>
        <row r="8601">
          <cell r="A8601" t="str">
            <v>42684 FB</v>
          </cell>
          <cell r="B8601">
            <v>42684</v>
          </cell>
          <cell r="C8601" t="str">
            <v>FB</v>
          </cell>
          <cell r="D8601">
            <v>123.93</v>
          </cell>
          <cell r="E8601">
            <v>120.8</v>
          </cell>
          <cell r="F8601">
            <v>67846704</v>
          </cell>
        </row>
        <row r="8602">
          <cell r="A8602" t="str">
            <v>42685 FB</v>
          </cell>
          <cell r="B8602">
            <v>42685</v>
          </cell>
          <cell r="C8602" t="str">
            <v>FB</v>
          </cell>
          <cell r="D8602">
            <v>119.53</v>
          </cell>
          <cell r="E8602">
            <v>119.02</v>
          </cell>
          <cell r="F8602">
            <v>32840137</v>
          </cell>
        </row>
        <row r="8603">
          <cell r="A8603" t="str">
            <v>42688 FB</v>
          </cell>
          <cell r="B8603">
            <v>42688</v>
          </cell>
          <cell r="C8603" t="str">
            <v>FB</v>
          </cell>
          <cell r="D8603">
            <v>119.12560000000001</v>
          </cell>
          <cell r="E8603">
            <v>115.08</v>
          </cell>
          <cell r="F8603">
            <v>51377040</v>
          </cell>
        </row>
        <row r="8604">
          <cell r="A8604" t="str">
            <v>42689 FB</v>
          </cell>
          <cell r="B8604">
            <v>42689</v>
          </cell>
          <cell r="C8604" t="str">
            <v>FB</v>
          </cell>
          <cell r="D8604">
            <v>116.73</v>
          </cell>
          <cell r="E8604">
            <v>117.2</v>
          </cell>
          <cell r="F8604">
            <v>34681369</v>
          </cell>
        </row>
        <row r="8605">
          <cell r="A8605" t="str">
            <v>42690 FB</v>
          </cell>
          <cell r="B8605">
            <v>42690</v>
          </cell>
          <cell r="C8605" t="str">
            <v>FB</v>
          </cell>
          <cell r="D8605">
            <v>114.48</v>
          </cell>
          <cell r="E8605">
            <v>116.34</v>
          </cell>
          <cell r="F8605">
            <v>32397947</v>
          </cell>
        </row>
        <row r="8606">
          <cell r="A8606" t="str">
            <v>42691 FB</v>
          </cell>
          <cell r="B8606">
            <v>42691</v>
          </cell>
          <cell r="C8606" t="str">
            <v>FB</v>
          </cell>
          <cell r="D8606">
            <v>116.81</v>
          </cell>
          <cell r="E8606">
            <v>117.79</v>
          </cell>
          <cell r="F8606">
            <v>18597766</v>
          </cell>
        </row>
        <row r="8607">
          <cell r="A8607" t="str">
            <v>42692 FB</v>
          </cell>
          <cell r="B8607">
            <v>42692</v>
          </cell>
          <cell r="C8607" t="str">
            <v>FB</v>
          </cell>
          <cell r="D8607">
            <v>118.39</v>
          </cell>
          <cell r="E8607">
            <v>117.02</v>
          </cell>
          <cell r="F8607">
            <v>22879303</v>
          </cell>
        </row>
        <row r="8608">
          <cell r="A8608" t="str">
            <v>42695 FB</v>
          </cell>
          <cell r="B8608">
            <v>42695</v>
          </cell>
          <cell r="C8608" t="str">
            <v>FB</v>
          </cell>
          <cell r="D8608">
            <v>118.2</v>
          </cell>
          <cell r="E8608">
            <v>121.77</v>
          </cell>
          <cell r="F8608">
            <v>35415366</v>
          </cell>
        </row>
        <row r="8609">
          <cell r="A8609" t="str">
            <v>42696 FB</v>
          </cell>
          <cell r="B8609">
            <v>42696</v>
          </cell>
          <cell r="C8609" t="str">
            <v>FB</v>
          </cell>
          <cell r="D8609">
            <v>122.4</v>
          </cell>
          <cell r="E8609">
            <v>121.47</v>
          </cell>
          <cell r="F8609">
            <v>26089163</v>
          </cell>
        </row>
        <row r="8610">
          <cell r="A8610" t="str">
            <v>42697 FB</v>
          </cell>
          <cell r="B8610">
            <v>42697</v>
          </cell>
          <cell r="C8610" t="str">
            <v>FB</v>
          </cell>
          <cell r="D8610">
            <v>121.23</v>
          </cell>
          <cell r="E8610">
            <v>120.84</v>
          </cell>
          <cell r="F8610">
            <v>15672136</v>
          </cell>
        </row>
        <row r="8611">
          <cell r="A8611" t="str">
            <v>42699 FB</v>
          </cell>
          <cell r="B8611">
            <v>42699</v>
          </cell>
          <cell r="C8611" t="str">
            <v>FB</v>
          </cell>
          <cell r="D8611">
            <v>121.01</v>
          </cell>
          <cell r="E8611">
            <v>120.38</v>
          </cell>
          <cell r="F8611">
            <v>8658605</v>
          </cell>
        </row>
        <row r="8612">
          <cell r="A8612" t="str">
            <v>42702 FB</v>
          </cell>
          <cell r="B8612">
            <v>42702</v>
          </cell>
          <cell r="C8612" t="str">
            <v>FB</v>
          </cell>
          <cell r="D8612">
            <v>120.12</v>
          </cell>
          <cell r="E8612">
            <v>120.41</v>
          </cell>
          <cell r="F8612">
            <v>18101314</v>
          </cell>
        </row>
        <row r="8613">
          <cell r="A8613" t="str">
            <v>42703 FB</v>
          </cell>
          <cell r="B8613">
            <v>42703</v>
          </cell>
          <cell r="C8613" t="str">
            <v>FB</v>
          </cell>
          <cell r="D8613">
            <v>120.57</v>
          </cell>
          <cell r="E8613">
            <v>120.87</v>
          </cell>
          <cell r="F8613">
            <v>18890956</v>
          </cell>
        </row>
        <row r="8614">
          <cell r="A8614" t="str">
            <v>42704 FB</v>
          </cell>
          <cell r="B8614">
            <v>42704</v>
          </cell>
          <cell r="C8614" t="str">
            <v>FB</v>
          </cell>
          <cell r="D8614">
            <v>120.32</v>
          </cell>
          <cell r="E8614">
            <v>118.42</v>
          </cell>
          <cell r="F8614">
            <v>30188922</v>
          </cell>
        </row>
        <row r="8615">
          <cell r="A8615" t="str">
            <v>42705 FB</v>
          </cell>
          <cell r="B8615">
            <v>42705</v>
          </cell>
          <cell r="C8615" t="str">
            <v>FB</v>
          </cell>
          <cell r="D8615">
            <v>118.38</v>
          </cell>
          <cell r="E8615">
            <v>115.1</v>
          </cell>
          <cell r="F8615">
            <v>43276994</v>
          </cell>
        </row>
        <row r="8616">
          <cell r="A8616" t="str">
            <v>42706 FB</v>
          </cell>
          <cell r="B8616">
            <v>42706</v>
          </cell>
          <cell r="C8616" t="str">
            <v>FB</v>
          </cell>
          <cell r="D8616">
            <v>115.11</v>
          </cell>
          <cell r="E8616">
            <v>115.4</v>
          </cell>
          <cell r="F8616">
            <v>25070364</v>
          </cell>
        </row>
        <row r="8617">
          <cell r="A8617" t="str">
            <v>42709 FB</v>
          </cell>
          <cell r="B8617">
            <v>42709</v>
          </cell>
          <cell r="C8617" t="str">
            <v>FB</v>
          </cell>
          <cell r="D8617">
            <v>115.95</v>
          </cell>
          <cell r="E8617">
            <v>117.43</v>
          </cell>
          <cell r="F8617">
            <v>20201528</v>
          </cell>
        </row>
        <row r="8618">
          <cell r="A8618" t="str">
            <v>42710 FB</v>
          </cell>
          <cell r="B8618">
            <v>42710</v>
          </cell>
          <cell r="C8618" t="str">
            <v>FB</v>
          </cell>
          <cell r="D8618">
            <v>117.69</v>
          </cell>
          <cell r="E8618">
            <v>117.31</v>
          </cell>
          <cell r="F8618">
            <v>19131202</v>
          </cell>
        </row>
        <row r="8619">
          <cell r="A8619" t="str">
            <v>42711 FB</v>
          </cell>
          <cell r="B8619">
            <v>42711</v>
          </cell>
          <cell r="C8619" t="str">
            <v>FB</v>
          </cell>
          <cell r="D8619">
            <v>117</v>
          </cell>
          <cell r="E8619">
            <v>117.95</v>
          </cell>
          <cell r="F8619">
            <v>21913658</v>
          </cell>
        </row>
        <row r="8620">
          <cell r="A8620" t="str">
            <v>42712 FB</v>
          </cell>
          <cell r="B8620">
            <v>42712</v>
          </cell>
          <cell r="C8620" t="str">
            <v>FB</v>
          </cell>
          <cell r="D8620">
            <v>117.98</v>
          </cell>
          <cell r="E8620">
            <v>118.91</v>
          </cell>
          <cell r="F8620">
            <v>22442756</v>
          </cell>
        </row>
        <row r="8621">
          <cell r="A8621" t="str">
            <v>42713 FB</v>
          </cell>
          <cell r="B8621">
            <v>42713</v>
          </cell>
          <cell r="C8621" t="str">
            <v>FB</v>
          </cell>
          <cell r="D8621">
            <v>119.22</v>
          </cell>
          <cell r="E8621">
            <v>119.68</v>
          </cell>
          <cell r="F8621">
            <v>17464736</v>
          </cell>
        </row>
        <row r="8622">
          <cell r="A8622" t="str">
            <v>42716 FB</v>
          </cell>
          <cell r="B8622">
            <v>42716</v>
          </cell>
          <cell r="C8622" t="str">
            <v>FB</v>
          </cell>
          <cell r="D8622">
            <v>119.22</v>
          </cell>
          <cell r="E8622">
            <v>117.77</v>
          </cell>
          <cell r="F8622">
            <v>17805527</v>
          </cell>
        </row>
        <row r="8623">
          <cell r="A8623" t="str">
            <v>42717 FB</v>
          </cell>
          <cell r="B8623">
            <v>42717</v>
          </cell>
          <cell r="C8623" t="str">
            <v>FB</v>
          </cell>
          <cell r="D8623">
            <v>117.86</v>
          </cell>
          <cell r="E8623">
            <v>120.31</v>
          </cell>
          <cell r="F8623">
            <v>29768028</v>
          </cell>
        </row>
        <row r="8624">
          <cell r="A8624" t="str">
            <v>42718 FB</v>
          </cell>
          <cell r="B8624">
            <v>42718</v>
          </cell>
          <cell r="C8624" t="str">
            <v>FB</v>
          </cell>
          <cell r="D8624">
            <v>120</v>
          </cell>
          <cell r="E8624">
            <v>120.21</v>
          </cell>
          <cell r="F8624">
            <v>25913095</v>
          </cell>
        </row>
        <row r="8625">
          <cell r="A8625" t="str">
            <v>42719 FB</v>
          </cell>
          <cell r="B8625">
            <v>42719</v>
          </cell>
          <cell r="C8625" t="str">
            <v>FB</v>
          </cell>
          <cell r="D8625">
            <v>120.08</v>
          </cell>
          <cell r="E8625">
            <v>120.57</v>
          </cell>
          <cell r="F8625">
            <v>20139568</v>
          </cell>
        </row>
        <row r="8626">
          <cell r="A8626" t="str">
            <v>42720 FB</v>
          </cell>
          <cell r="B8626">
            <v>42720</v>
          </cell>
          <cell r="C8626" t="str">
            <v>FB</v>
          </cell>
          <cell r="D8626">
            <v>120.9</v>
          </cell>
          <cell r="E8626">
            <v>119.87</v>
          </cell>
          <cell r="F8626">
            <v>25324299</v>
          </cell>
        </row>
        <row r="8627">
          <cell r="A8627" t="str">
            <v>42723 FB</v>
          </cell>
          <cell r="B8627">
            <v>42723</v>
          </cell>
          <cell r="C8627" t="str">
            <v>FB</v>
          </cell>
          <cell r="D8627">
            <v>119.85</v>
          </cell>
          <cell r="E8627">
            <v>119.24</v>
          </cell>
          <cell r="F8627">
            <v>15918146</v>
          </cell>
        </row>
        <row r="8628">
          <cell r="A8628" t="str">
            <v>42724 FB</v>
          </cell>
          <cell r="B8628">
            <v>42724</v>
          </cell>
          <cell r="C8628" t="str">
            <v>FB</v>
          </cell>
          <cell r="D8628">
            <v>119.5</v>
          </cell>
          <cell r="E8628">
            <v>119.09</v>
          </cell>
          <cell r="F8628">
            <v>13684402</v>
          </cell>
        </row>
        <row r="8629">
          <cell r="A8629" t="str">
            <v>42725 FB</v>
          </cell>
          <cell r="B8629">
            <v>42725</v>
          </cell>
          <cell r="C8629" t="str">
            <v>FB</v>
          </cell>
          <cell r="D8629">
            <v>118.92</v>
          </cell>
          <cell r="E8629">
            <v>119.04</v>
          </cell>
          <cell r="F8629">
            <v>10767646</v>
          </cell>
        </row>
        <row r="8630">
          <cell r="A8630" t="str">
            <v>42726 FB</v>
          </cell>
          <cell r="B8630">
            <v>42726</v>
          </cell>
          <cell r="C8630" t="str">
            <v>FB</v>
          </cell>
          <cell r="D8630">
            <v>118.86</v>
          </cell>
          <cell r="E8630">
            <v>117.4</v>
          </cell>
          <cell r="F8630">
            <v>16258587</v>
          </cell>
        </row>
        <row r="8631">
          <cell r="A8631" t="str">
            <v>42727 FB</v>
          </cell>
          <cell r="B8631">
            <v>42727</v>
          </cell>
          <cell r="C8631" t="str">
            <v>FB</v>
          </cell>
          <cell r="D8631">
            <v>117</v>
          </cell>
          <cell r="E8631">
            <v>117.27</v>
          </cell>
          <cell r="F8631">
            <v>10889985</v>
          </cell>
        </row>
        <row r="8632">
          <cell r="A8632" t="str">
            <v>42731 FB</v>
          </cell>
          <cell r="B8632">
            <v>42731</v>
          </cell>
          <cell r="C8632" t="str">
            <v>FB</v>
          </cell>
          <cell r="D8632">
            <v>116.96</v>
          </cell>
          <cell r="E8632">
            <v>118.01</v>
          </cell>
          <cell r="F8632">
            <v>12051481</v>
          </cell>
        </row>
        <row r="8633">
          <cell r="A8633" t="str">
            <v>42732 FB</v>
          </cell>
          <cell r="B8633">
            <v>42732</v>
          </cell>
          <cell r="C8633" t="str">
            <v>FB</v>
          </cell>
          <cell r="D8633">
            <v>118.19</v>
          </cell>
          <cell r="E8633">
            <v>116.92</v>
          </cell>
          <cell r="F8633">
            <v>12087377</v>
          </cell>
        </row>
        <row r="8634">
          <cell r="A8634" t="str">
            <v>42733 FB</v>
          </cell>
          <cell r="B8634">
            <v>42733</v>
          </cell>
          <cell r="C8634" t="str">
            <v>FB</v>
          </cell>
          <cell r="D8634">
            <v>117</v>
          </cell>
          <cell r="E8634">
            <v>116.35</v>
          </cell>
          <cell r="F8634">
            <v>9934873</v>
          </cell>
        </row>
        <row r="8635">
          <cell r="A8635" t="str">
            <v>42734 FB</v>
          </cell>
          <cell r="B8635">
            <v>42734</v>
          </cell>
          <cell r="C8635" t="str">
            <v>FB</v>
          </cell>
          <cell r="D8635">
            <v>116.595</v>
          </cell>
          <cell r="E8635">
            <v>115.05</v>
          </cell>
          <cell r="F8635">
            <v>18684106</v>
          </cell>
        </row>
        <row r="8636">
          <cell r="A8636" t="str">
            <v>42738 FB</v>
          </cell>
          <cell r="B8636">
            <v>42738</v>
          </cell>
          <cell r="C8636" t="str">
            <v>FB</v>
          </cell>
          <cell r="D8636">
            <v>116.03</v>
          </cell>
          <cell r="E8636">
            <v>116.86</v>
          </cell>
          <cell r="F8636">
            <v>20663912</v>
          </cell>
        </row>
        <row r="8637">
          <cell r="A8637" t="str">
            <v>42739 FB</v>
          </cell>
          <cell r="B8637">
            <v>42739</v>
          </cell>
          <cell r="C8637" t="str">
            <v>FB</v>
          </cell>
          <cell r="D8637">
            <v>117.55</v>
          </cell>
          <cell r="E8637">
            <v>118.69</v>
          </cell>
          <cell r="F8637">
            <v>19630932</v>
          </cell>
        </row>
        <row r="8638">
          <cell r="A8638" t="str">
            <v>42740 FB</v>
          </cell>
          <cell r="B8638">
            <v>42740</v>
          </cell>
          <cell r="C8638" t="str">
            <v>FB</v>
          </cell>
          <cell r="D8638">
            <v>118.86</v>
          </cell>
          <cell r="E8638">
            <v>120.67</v>
          </cell>
          <cell r="F8638">
            <v>19492150</v>
          </cell>
        </row>
        <row r="8639">
          <cell r="A8639" t="str">
            <v>42741 FB</v>
          </cell>
          <cell r="B8639">
            <v>42741</v>
          </cell>
          <cell r="C8639" t="str">
            <v>FB</v>
          </cell>
          <cell r="D8639">
            <v>120.98</v>
          </cell>
          <cell r="E8639">
            <v>123.41</v>
          </cell>
          <cell r="F8639">
            <v>28545263</v>
          </cell>
        </row>
        <row r="8640">
          <cell r="A8640" t="str">
            <v>42744 FB</v>
          </cell>
          <cell r="B8640">
            <v>42744</v>
          </cell>
          <cell r="C8640" t="str">
            <v>FB</v>
          </cell>
          <cell r="D8640">
            <v>123.55</v>
          </cell>
          <cell r="E8640">
            <v>124.9</v>
          </cell>
          <cell r="F8640">
            <v>22880360</v>
          </cell>
        </row>
        <row r="8641">
          <cell r="A8641" t="str">
            <v>42745 FB</v>
          </cell>
          <cell r="B8641">
            <v>42745</v>
          </cell>
          <cell r="C8641" t="str">
            <v>FB</v>
          </cell>
          <cell r="D8641">
            <v>124.82</v>
          </cell>
          <cell r="E8641">
            <v>124.35</v>
          </cell>
          <cell r="F8641">
            <v>17324590</v>
          </cell>
        </row>
        <row r="8642">
          <cell r="A8642" t="str">
            <v>42746 FB</v>
          </cell>
          <cell r="B8642">
            <v>42746</v>
          </cell>
          <cell r="C8642" t="str">
            <v>FB</v>
          </cell>
          <cell r="D8642">
            <v>124.35</v>
          </cell>
          <cell r="E8642">
            <v>126.09</v>
          </cell>
          <cell r="F8642">
            <v>18356523</v>
          </cell>
        </row>
        <row r="8643">
          <cell r="A8643" t="str">
            <v>42747 FB</v>
          </cell>
          <cell r="B8643">
            <v>42747</v>
          </cell>
          <cell r="C8643" t="str">
            <v>FB</v>
          </cell>
          <cell r="D8643">
            <v>125.61</v>
          </cell>
          <cell r="E8643">
            <v>126.62</v>
          </cell>
          <cell r="F8643">
            <v>18653914</v>
          </cell>
        </row>
        <row r="8644">
          <cell r="A8644" t="str">
            <v>42748 FB</v>
          </cell>
          <cell r="B8644">
            <v>42748</v>
          </cell>
          <cell r="C8644" t="str">
            <v>FB</v>
          </cell>
          <cell r="D8644">
            <v>127.49</v>
          </cell>
          <cell r="E8644">
            <v>128.34</v>
          </cell>
          <cell r="F8644">
            <v>24884325</v>
          </cell>
        </row>
        <row r="8645">
          <cell r="A8645" t="str">
            <v>42752 FB</v>
          </cell>
          <cell r="B8645">
            <v>42752</v>
          </cell>
          <cell r="C8645" t="str">
            <v>FB</v>
          </cell>
          <cell r="D8645">
            <v>128.04</v>
          </cell>
          <cell r="E8645">
            <v>127.87</v>
          </cell>
          <cell r="F8645">
            <v>15294460</v>
          </cell>
        </row>
        <row r="8646">
          <cell r="A8646" t="str">
            <v>42753 FB</v>
          </cell>
          <cell r="B8646">
            <v>42753</v>
          </cell>
          <cell r="C8646" t="str">
            <v>FB</v>
          </cell>
          <cell r="D8646">
            <v>128.41</v>
          </cell>
          <cell r="E8646">
            <v>127.92</v>
          </cell>
          <cell r="F8646">
            <v>13145852</v>
          </cell>
        </row>
        <row r="8647">
          <cell r="A8647" t="str">
            <v>42754 FB</v>
          </cell>
          <cell r="B8647">
            <v>42754</v>
          </cell>
          <cell r="C8647" t="str">
            <v>FB</v>
          </cell>
          <cell r="D8647">
            <v>128.22999999999999</v>
          </cell>
          <cell r="E8647">
            <v>127.55</v>
          </cell>
          <cell r="F8647">
            <v>12195465</v>
          </cell>
        </row>
        <row r="8648">
          <cell r="A8648" t="str">
            <v>42755 FB</v>
          </cell>
          <cell r="B8648">
            <v>42755</v>
          </cell>
          <cell r="C8648" t="str">
            <v>FB</v>
          </cell>
          <cell r="D8648">
            <v>128.1</v>
          </cell>
          <cell r="E8648">
            <v>127.04</v>
          </cell>
          <cell r="F8648">
            <v>19097223</v>
          </cell>
        </row>
        <row r="8649">
          <cell r="A8649" t="str">
            <v>42758 FB</v>
          </cell>
          <cell r="B8649">
            <v>42758</v>
          </cell>
          <cell r="C8649" t="str">
            <v>FB</v>
          </cell>
          <cell r="D8649">
            <v>127.31</v>
          </cell>
          <cell r="E8649">
            <v>128.93</v>
          </cell>
          <cell r="F8649">
            <v>16593563</v>
          </cell>
        </row>
        <row r="8650">
          <cell r="A8650" t="str">
            <v>42759 FB</v>
          </cell>
          <cell r="B8650">
            <v>42759</v>
          </cell>
          <cell r="C8650" t="str">
            <v>FB</v>
          </cell>
          <cell r="D8650">
            <v>129.38</v>
          </cell>
          <cell r="E8650">
            <v>129.37</v>
          </cell>
          <cell r="F8650">
            <v>15162724</v>
          </cell>
        </row>
        <row r="8651">
          <cell r="A8651" t="str">
            <v>42760 FB</v>
          </cell>
          <cell r="B8651">
            <v>42760</v>
          </cell>
          <cell r="C8651" t="str">
            <v>FB</v>
          </cell>
          <cell r="D8651">
            <v>130</v>
          </cell>
          <cell r="E8651">
            <v>131.47999999999999</v>
          </cell>
          <cell r="F8651">
            <v>18777314</v>
          </cell>
        </row>
        <row r="8652">
          <cell r="A8652" t="str">
            <v>42761 FB</v>
          </cell>
          <cell r="B8652">
            <v>42761</v>
          </cell>
          <cell r="C8652" t="str">
            <v>FB</v>
          </cell>
          <cell r="D8652">
            <v>131.63</v>
          </cell>
          <cell r="E8652">
            <v>132.78</v>
          </cell>
          <cell r="F8652">
            <v>20020141</v>
          </cell>
        </row>
        <row r="8653">
          <cell r="A8653" t="str">
            <v>42762 FB</v>
          </cell>
          <cell r="B8653">
            <v>42762</v>
          </cell>
          <cell r="C8653" t="str">
            <v>FB</v>
          </cell>
          <cell r="D8653">
            <v>132.68</v>
          </cell>
          <cell r="E8653">
            <v>132.18</v>
          </cell>
          <cell r="F8653">
            <v>19539514</v>
          </cell>
        </row>
        <row r="8654">
          <cell r="A8654" t="str">
            <v>42765 FB</v>
          </cell>
          <cell r="B8654">
            <v>42765</v>
          </cell>
          <cell r="C8654" t="str">
            <v>FB</v>
          </cell>
          <cell r="D8654">
            <v>131.58000000000001</v>
          </cell>
          <cell r="E8654">
            <v>130.97999999999999</v>
          </cell>
          <cell r="F8654">
            <v>18956095</v>
          </cell>
        </row>
        <row r="8655">
          <cell r="A8655" t="str">
            <v>42766 FB</v>
          </cell>
          <cell r="B8655">
            <v>42766</v>
          </cell>
          <cell r="C8655" t="str">
            <v>FB</v>
          </cell>
          <cell r="D8655">
            <v>130.16999999999999</v>
          </cell>
          <cell r="E8655">
            <v>130.32</v>
          </cell>
          <cell r="F8655">
            <v>19790484</v>
          </cell>
        </row>
        <row r="8656">
          <cell r="A8656" t="str">
            <v>42767 FB</v>
          </cell>
          <cell r="B8656">
            <v>42767</v>
          </cell>
          <cell r="C8656" t="str">
            <v>FB</v>
          </cell>
          <cell r="D8656">
            <v>132.25</v>
          </cell>
          <cell r="E8656">
            <v>133.22999999999999</v>
          </cell>
          <cell r="F8656">
            <v>50139775</v>
          </cell>
        </row>
        <row r="8657">
          <cell r="A8657" t="str">
            <v>42768 FB</v>
          </cell>
          <cell r="B8657">
            <v>42768</v>
          </cell>
          <cell r="C8657" t="str">
            <v>FB</v>
          </cell>
          <cell r="D8657">
            <v>133.22</v>
          </cell>
          <cell r="E8657">
            <v>130.84</v>
          </cell>
          <cell r="F8657">
            <v>54366447</v>
          </cell>
        </row>
        <row r="8658">
          <cell r="A8658" t="str">
            <v>42769 FB</v>
          </cell>
          <cell r="B8658">
            <v>42769</v>
          </cell>
          <cell r="C8658" t="str">
            <v>FB</v>
          </cell>
          <cell r="D8658">
            <v>131.24</v>
          </cell>
          <cell r="E8658">
            <v>130.97999999999999</v>
          </cell>
          <cell r="F8658">
            <v>24804890</v>
          </cell>
        </row>
        <row r="8659">
          <cell r="A8659" t="str">
            <v>42772 FB</v>
          </cell>
          <cell r="B8659">
            <v>42772</v>
          </cell>
          <cell r="C8659" t="str">
            <v>FB</v>
          </cell>
          <cell r="D8659">
            <v>130.97999999999999</v>
          </cell>
          <cell r="E8659">
            <v>132.06</v>
          </cell>
          <cell r="F8659">
            <v>17058494</v>
          </cell>
        </row>
        <row r="8660">
          <cell r="A8660" t="str">
            <v>42773 FB</v>
          </cell>
          <cell r="B8660">
            <v>42773</v>
          </cell>
          <cell r="C8660" t="str">
            <v>FB</v>
          </cell>
          <cell r="D8660">
            <v>132.24</v>
          </cell>
          <cell r="E8660">
            <v>131.84</v>
          </cell>
          <cell r="F8660">
            <v>14596449</v>
          </cell>
        </row>
        <row r="8661">
          <cell r="A8661" t="str">
            <v>42774 FB</v>
          </cell>
          <cell r="B8661">
            <v>42774</v>
          </cell>
          <cell r="C8661" t="str">
            <v>FB</v>
          </cell>
          <cell r="D8661">
            <v>132.6</v>
          </cell>
          <cell r="E8661">
            <v>134.19999999999999</v>
          </cell>
          <cell r="F8661">
            <v>22390556</v>
          </cell>
        </row>
        <row r="8662">
          <cell r="A8662" t="str">
            <v>42775 FB</v>
          </cell>
          <cell r="B8662">
            <v>42775</v>
          </cell>
          <cell r="C8662" t="str">
            <v>FB</v>
          </cell>
          <cell r="D8662">
            <v>134.49</v>
          </cell>
          <cell r="E8662">
            <v>134.13999999999999</v>
          </cell>
          <cell r="F8662">
            <v>16470609</v>
          </cell>
        </row>
        <row r="8663">
          <cell r="A8663" t="str">
            <v>42776 FB</v>
          </cell>
          <cell r="B8663">
            <v>42776</v>
          </cell>
          <cell r="C8663" t="str">
            <v>FB</v>
          </cell>
          <cell r="D8663">
            <v>134.1</v>
          </cell>
          <cell r="E8663">
            <v>134.19</v>
          </cell>
          <cell r="F8663">
            <v>15061939</v>
          </cell>
        </row>
        <row r="8664">
          <cell r="A8664" t="str">
            <v>42779 FB</v>
          </cell>
          <cell r="B8664">
            <v>42779</v>
          </cell>
          <cell r="C8664" t="str">
            <v>FB</v>
          </cell>
          <cell r="D8664">
            <v>134.69749999999999</v>
          </cell>
          <cell r="E8664">
            <v>134.05000000000001</v>
          </cell>
          <cell r="F8664">
            <v>13526221</v>
          </cell>
        </row>
        <row r="8665">
          <cell r="A8665" t="str">
            <v>42780 FB</v>
          </cell>
          <cell r="B8665">
            <v>42780</v>
          </cell>
          <cell r="C8665" t="str">
            <v>FB</v>
          </cell>
          <cell r="D8665">
            <v>134.1</v>
          </cell>
          <cell r="E8665">
            <v>133.85</v>
          </cell>
          <cell r="F8665">
            <v>14364877</v>
          </cell>
        </row>
        <row r="8666">
          <cell r="A8666" t="str">
            <v>42781 FB</v>
          </cell>
          <cell r="B8666">
            <v>42781</v>
          </cell>
          <cell r="C8666" t="str">
            <v>FB</v>
          </cell>
          <cell r="D8666">
            <v>133.44999999999999</v>
          </cell>
          <cell r="E8666">
            <v>133.44</v>
          </cell>
          <cell r="F8666">
            <v>13226534</v>
          </cell>
        </row>
        <row r="8667">
          <cell r="A8667" t="str">
            <v>42782 FB</v>
          </cell>
          <cell r="B8667">
            <v>42782</v>
          </cell>
          <cell r="C8667" t="str">
            <v>FB</v>
          </cell>
          <cell r="D8667">
            <v>133.07</v>
          </cell>
          <cell r="E8667">
            <v>133.84</v>
          </cell>
          <cell r="F8667">
            <v>12831092</v>
          </cell>
        </row>
        <row r="8668">
          <cell r="A8668" t="str">
            <v>42783 FB</v>
          </cell>
          <cell r="B8668">
            <v>42783</v>
          </cell>
          <cell r="C8668" t="str">
            <v>FB</v>
          </cell>
          <cell r="D8668">
            <v>133.5</v>
          </cell>
          <cell r="E8668">
            <v>133.53</v>
          </cell>
          <cell r="F8668">
            <v>12276490</v>
          </cell>
        </row>
        <row r="8669">
          <cell r="A8669" t="str">
            <v>42787 FB</v>
          </cell>
          <cell r="B8669">
            <v>42787</v>
          </cell>
          <cell r="C8669" t="str">
            <v>FB</v>
          </cell>
          <cell r="D8669">
            <v>133.5</v>
          </cell>
          <cell r="E8669">
            <v>133.72</v>
          </cell>
          <cell r="F8669">
            <v>14759109</v>
          </cell>
        </row>
        <row r="8670">
          <cell r="A8670" t="str">
            <v>42788 FB</v>
          </cell>
          <cell r="B8670">
            <v>42788</v>
          </cell>
          <cell r="C8670" t="str">
            <v>FB</v>
          </cell>
          <cell r="D8670">
            <v>133.6</v>
          </cell>
          <cell r="E8670">
            <v>136.12</v>
          </cell>
          <cell r="F8670">
            <v>27360092</v>
          </cell>
        </row>
        <row r="8671">
          <cell r="A8671" t="str">
            <v>42789 FB</v>
          </cell>
          <cell r="B8671">
            <v>42789</v>
          </cell>
          <cell r="C8671" t="str">
            <v>FB</v>
          </cell>
          <cell r="D8671">
            <v>135.88999999999999</v>
          </cell>
          <cell r="E8671">
            <v>135.36000000000001</v>
          </cell>
          <cell r="F8671">
            <v>18422549</v>
          </cell>
        </row>
        <row r="8672">
          <cell r="A8672" t="str">
            <v>42790 FB</v>
          </cell>
          <cell r="B8672">
            <v>42790</v>
          </cell>
          <cell r="C8672" t="str">
            <v>FB</v>
          </cell>
          <cell r="D8672">
            <v>134.16</v>
          </cell>
          <cell r="E8672">
            <v>135.44</v>
          </cell>
          <cell r="F8672">
            <v>12625742</v>
          </cell>
        </row>
        <row r="8673">
          <cell r="A8673" t="str">
            <v>42793 FB</v>
          </cell>
          <cell r="B8673">
            <v>42793</v>
          </cell>
          <cell r="C8673" t="str">
            <v>FB</v>
          </cell>
          <cell r="D8673">
            <v>135.26</v>
          </cell>
          <cell r="E8673">
            <v>136.41</v>
          </cell>
          <cell r="F8673">
            <v>14306668</v>
          </cell>
        </row>
        <row r="8674">
          <cell r="A8674" t="str">
            <v>42794 FB</v>
          </cell>
          <cell r="B8674">
            <v>42794</v>
          </cell>
          <cell r="C8674" t="str">
            <v>FB</v>
          </cell>
          <cell r="D8674">
            <v>136.79</v>
          </cell>
          <cell r="E8674">
            <v>135.54</v>
          </cell>
          <cell r="F8674">
            <v>16112092</v>
          </cell>
        </row>
        <row r="8675">
          <cell r="A8675" t="str">
            <v>42795 FB</v>
          </cell>
          <cell r="B8675">
            <v>42795</v>
          </cell>
          <cell r="C8675" t="str">
            <v>FB</v>
          </cell>
          <cell r="D8675">
            <v>136.47</v>
          </cell>
          <cell r="E8675">
            <v>137.41999999999999</v>
          </cell>
          <cell r="F8675">
            <v>16257010</v>
          </cell>
        </row>
        <row r="8676">
          <cell r="A8676" t="str">
            <v>42796 FB</v>
          </cell>
          <cell r="B8676">
            <v>42796</v>
          </cell>
          <cell r="C8676" t="str">
            <v>FB</v>
          </cell>
          <cell r="D8676">
            <v>137.09</v>
          </cell>
          <cell r="E8676">
            <v>136.76</v>
          </cell>
          <cell r="F8676">
            <v>12294804</v>
          </cell>
        </row>
        <row r="8677">
          <cell r="A8677" t="str">
            <v>42797 FB</v>
          </cell>
          <cell r="B8677">
            <v>42797</v>
          </cell>
          <cell r="C8677" t="str">
            <v>FB</v>
          </cell>
          <cell r="D8677">
            <v>136.63</v>
          </cell>
          <cell r="E8677">
            <v>137.16999999999999</v>
          </cell>
          <cell r="F8677">
            <v>11160563</v>
          </cell>
        </row>
        <row r="8678">
          <cell r="A8678" t="str">
            <v>42800 FB</v>
          </cell>
          <cell r="B8678">
            <v>42800</v>
          </cell>
          <cell r="C8678" t="str">
            <v>FB</v>
          </cell>
          <cell r="D8678">
            <v>136.88</v>
          </cell>
          <cell r="E8678">
            <v>137.41999999999999</v>
          </cell>
          <cell r="F8678">
            <v>12748179</v>
          </cell>
        </row>
        <row r="8679">
          <cell r="A8679" t="str">
            <v>42801 FB</v>
          </cell>
          <cell r="B8679">
            <v>42801</v>
          </cell>
          <cell r="C8679" t="str">
            <v>FB</v>
          </cell>
          <cell r="D8679">
            <v>137.03</v>
          </cell>
          <cell r="E8679">
            <v>137.30000000000001</v>
          </cell>
          <cell r="F8679">
            <v>13527132</v>
          </cell>
        </row>
        <row r="8680">
          <cell r="A8680" t="str">
            <v>42802 FB</v>
          </cell>
          <cell r="B8680">
            <v>42802</v>
          </cell>
          <cell r="C8680" t="str">
            <v>FB</v>
          </cell>
          <cell r="D8680">
            <v>137.15</v>
          </cell>
          <cell r="E8680">
            <v>137.72</v>
          </cell>
          <cell r="F8680">
            <v>10184514</v>
          </cell>
        </row>
        <row r="8681">
          <cell r="A8681" t="str">
            <v>42803 FB</v>
          </cell>
          <cell r="B8681">
            <v>42803</v>
          </cell>
          <cell r="C8681" t="str">
            <v>FB</v>
          </cell>
          <cell r="D8681">
            <v>137.72</v>
          </cell>
          <cell r="E8681">
            <v>138.24</v>
          </cell>
          <cell r="F8681">
            <v>15535259</v>
          </cell>
        </row>
        <row r="8682">
          <cell r="A8682" t="str">
            <v>42804 FB</v>
          </cell>
          <cell r="B8682">
            <v>42804</v>
          </cell>
          <cell r="C8682" t="str">
            <v>FB</v>
          </cell>
          <cell r="D8682">
            <v>138.91</v>
          </cell>
          <cell r="E8682">
            <v>138.79</v>
          </cell>
          <cell r="F8682">
            <v>16314113</v>
          </cell>
        </row>
        <row r="8683">
          <cell r="A8683" t="str">
            <v>42807 FB</v>
          </cell>
          <cell r="B8683">
            <v>42807</v>
          </cell>
          <cell r="C8683" t="str">
            <v>FB</v>
          </cell>
          <cell r="D8683">
            <v>138.71</v>
          </cell>
          <cell r="E8683">
            <v>139.6</v>
          </cell>
          <cell r="F8683">
            <v>10955450</v>
          </cell>
        </row>
        <row r="8684">
          <cell r="A8684" t="str">
            <v>42808 FB</v>
          </cell>
          <cell r="B8684">
            <v>42808</v>
          </cell>
          <cell r="C8684" t="str">
            <v>FB</v>
          </cell>
          <cell r="D8684">
            <v>139.46</v>
          </cell>
          <cell r="E8684">
            <v>139.32</v>
          </cell>
          <cell r="F8684">
            <v>12944018</v>
          </cell>
        </row>
        <row r="8685">
          <cell r="A8685" t="str">
            <v>42809 FB</v>
          </cell>
          <cell r="B8685">
            <v>42809</v>
          </cell>
          <cell r="C8685" t="str">
            <v>FB</v>
          </cell>
          <cell r="D8685">
            <v>139.29</v>
          </cell>
          <cell r="E8685">
            <v>139.72</v>
          </cell>
          <cell r="F8685">
            <v>19344826</v>
          </cell>
        </row>
        <row r="8686">
          <cell r="A8686" t="str">
            <v>42810 FB</v>
          </cell>
          <cell r="B8686">
            <v>42810</v>
          </cell>
          <cell r="C8686" t="str">
            <v>FB</v>
          </cell>
          <cell r="D8686">
            <v>140.19999999999999</v>
          </cell>
          <cell r="E8686">
            <v>139.99</v>
          </cell>
          <cell r="F8686">
            <v>13612942</v>
          </cell>
        </row>
        <row r="8687">
          <cell r="A8687" t="str">
            <v>42811 FB</v>
          </cell>
          <cell r="B8687">
            <v>42811</v>
          </cell>
          <cell r="C8687" t="str">
            <v>FB</v>
          </cell>
          <cell r="D8687">
            <v>140.34</v>
          </cell>
          <cell r="E8687">
            <v>139.84</v>
          </cell>
          <cell r="F8687">
            <v>20592818</v>
          </cell>
        </row>
        <row r="8688">
          <cell r="A8688" t="str">
            <v>42814 FB</v>
          </cell>
          <cell r="B8688">
            <v>42814</v>
          </cell>
          <cell r="C8688" t="str">
            <v>FB</v>
          </cell>
          <cell r="D8688">
            <v>139.71</v>
          </cell>
          <cell r="E8688">
            <v>139.94</v>
          </cell>
          <cell r="F8688">
            <v>12099471</v>
          </cell>
        </row>
        <row r="8689">
          <cell r="A8689" t="str">
            <v>42815 FB</v>
          </cell>
          <cell r="B8689">
            <v>42815</v>
          </cell>
          <cell r="C8689" t="str">
            <v>FB</v>
          </cell>
          <cell r="D8689">
            <v>141.15</v>
          </cell>
          <cell r="E8689">
            <v>138.51</v>
          </cell>
          <cell r="F8689">
            <v>29894784</v>
          </cell>
        </row>
        <row r="8690">
          <cell r="A8690" t="str">
            <v>42816 FB</v>
          </cell>
          <cell r="B8690">
            <v>42816</v>
          </cell>
          <cell r="C8690" t="str">
            <v>FB</v>
          </cell>
          <cell r="D8690">
            <v>137.93</v>
          </cell>
          <cell r="E8690">
            <v>139.59</v>
          </cell>
          <cell r="F8690">
            <v>17055449</v>
          </cell>
        </row>
        <row r="8691">
          <cell r="A8691" t="str">
            <v>42817 FB</v>
          </cell>
          <cell r="B8691">
            <v>42817</v>
          </cell>
          <cell r="C8691" t="str">
            <v>FB</v>
          </cell>
          <cell r="D8691">
            <v>139.47999999999999</v>
          </cell>
          <cell r="E8691">
            <v>139.53</v>
          </cell>
          <cell r="F8691">
            <v>13022801</v>
          </cell>
        </row>
        <row r="8692">
          <cell r="A8692" t="str">
            <v>42818 FB</v>
          </cell>
          <cell r="B8692">
            <v>42818</v>
          </cell>
          <cell r="C8692" t="str">
            <v>FB</v>
          </cell>
          <cell r="D8692">
            <v>140.08000000000001</v>
          </cell>
          <cell r="E8692">
            <v>140.34</v>
          </cell>
          <cell r="F8692">
            <v>16664683</v>
          </cell>
        </row>
        <row r="8693">
          <cell r="A8693" t="str">
            <v>42821 FB</v>
          </cell>
          <cell r="B8693">
            <v>42821</v>
          </cell>
          <cell r="C8693" t="str">
            <v>FB</v>
          </cell>
          <cell r="D8693">
            <v>139.05000000000001</v>
          </cell>
          <cell r="E8693">
            <v>140.32</v>
          </cell>
          <cell r="F8693">
            <v>12800544</v>
          </cell>
        </row>
        <row r="8694">
          <cell r="A8694" t="str">
            <v>42822 FB</v>
          </cell>
          <cell r="B8694">
            <v>42822</v>
          </cell>
          <cell r="C8694" t="str">
            <v>FB</v>
          </cell>
          <cell r="D8694">
            <v>140.36000000000001</v>
          </cell>
          <cell r="E8694">
            <v>141.76</v>
          </cell>
          <cell r="F8694">
            <v>14679436</v>
          </cell>
        </row>
        <row r="8695">
          <cell r="A8695" t="str">
            <v>42823 FB</v>
          </cell>
          <cell r="B8695">
            <v>42823</v>
          </cell>
          <cell r="C8695" t="str">
            <v>FB</v>
          </cell>
          <cell r="D8695">
            <v>141.99</v>
          </cell>
          <cell r="E8695">
            <v>142.65</v>
          </cell>
          <cell r="F8695">
            <v>16527574</v>
          </cell>
        </row>
        <row r="8696">
          <cell r="A8696" t="str">
            <v>42824 FB</v>
          </cell>
          <cell r="B8696">
            <v>42824</v>
          </cell>
          <cell r="C8696" t="str">
            <v>FB</v>
          </cell>
          <cell r="D8696">
            <v>142.4</v>
          </cell>
          <cell r="E8696">
            <v>142.41</v>
          </cell>
          <cell r="F8696">
            <v>12403997</v>
          </cell>
        </row>
        <row r="8697">
          <cell r="A8697" t="str">
            <v>42825 FB</v>
          </cell>
          <cell r="B8697">
            <v>42825</v>
          </cell>
          <cell r="C8697" t="str">
            <v>FB</v>
          </cell>
          <cell r="D8697">
            <v>142.31</v>
          </cell>
          <cell r="E8697">
            <v>142.05000000000001</v>
          </cell>
          <cell r="F8697">
            <v>11478265</v>
          </cell>
        </row>
        <row r="8698">
          <cell r="A8698" t="str">
            <v>42828 FB</v>
          </cell>
          <cell r="B8698">
            <v>42828</v>
          </cell>
          <cell r="C8698" t="str">
            <v>FB</v>
          </cell>
          <cell r="D8698">
            <v>141.93</v>
          </cell>
          <cell r="E8698">
            <v>142.28</v>
          </cell>
          <cell r="F8698">
            <v>13563960</v>
          </cell>
        </row>
        <row r="8699">
          <cell r="A8699" t="str">
            <v>42829 FB</v>
          </cell>
          <cell r="B8699">
            <v>42829</v>
          </cell>
          <cell r="C8699" t="str">
            <v>FB</v>
          </cell>
          <cell r="D8699">
            <v>141.86000000000001</v>
          </cell>
          <cell r="E8699">
            <v>141.72999999999999</v>
          </cell>
          <cell r="F8699">
            <v>12948599</v>
          </cell>
        </row>
        <row r="8700">
          <cell r="A8700" t="str">
            <v>42830 FB</v>
          </cell>
          <cell r="B8700">
            <v>42830</v>
          </cell>
          <cell r="C8700" t="str">
            <v>FB</v>
          </cell>
          <cell r="D8700">
            <v>142.26</v>
          </cell>
          <cell r="E8700">
            <v>141.85</v>
          </cell>
          <cell r="F8700">
            <v>17158059</v>
          </cell>
        </row>
        <row r="8701">
          <cell r="A8701" t="str">
            <v>42831 FB</v>
          </cell>
          <cell r="B8701">
            <v>42831</v>
          </cell>
          <cell r="C8701" t="str">
            <v>FB</v>
          </cell>
          <cell r="D8701">
            <v>142.11000000000001</v>
          </cell>
          <cell r="E8701">
            <v>141.16999999999999</v>
          </cell>
          <cell r="F8701">
            <v>15103426</v>
          </cell>
        </row>
        <row r="8702">
          <cell r="A8702" t="str">
            <v>42832 FB</v>
          </cell>
          <cell r="B8702">
            <v>42832</v>
          </cell>
          <cell r="C8702" t="str">
            <v>FB</v>
          </cell>
          <cell r="D8702">
            <v>141.19999999999999</v>
          </cell>
          <cell r="E8702">
            <v>140.78</v>
          </cell>
          <cell r="F8702">
            <v>11818341</v>
          </cell>
        </row>
        <row r="8703">
          <cell r="A8703" t="str">
            <v>42835 FB</v>
          </cell>
          <cell r="B8703">
            <v>42835</v>
          </cell>
          <cell r="C8703" t="str">
            <v>FB</v>
          </cell>
          <cell r="D8703">
            <v>141</v>
          </cell>
          <cell r="E8703">
            <v>141.04</v>
          </cell>
          <cell r="F8703">
            <v>9039366</v>
          </cell>
        </row>
        <row r="8704">
          <cell r="A8704" t="str">
            <v>42836 FB</v>
          </cell>
          <cell r="B8704">
            <v>42836</v>
          </cell>
          <cell r="C8704" t="str">
            <v>FB</v>
          </cell>
          <cell r="D8704">
            <v>140.80000000000001</v>
          </cell>
          <cell r="E8704">
            <v>139.91999999999999</v>
          </cell>
          <cell r="F8704">
            <v>16638087</v>
          </cell>
        </row>
        <row r="8705">
          <cell r="A8705" t="str">
            <v>42837 FB</v>
          </cell>
          <cell r="B8705">
            <v>42837</v>
          </cell>
          <cell r="C8705" t="str">
            <v>FB</v>
          </cell>
          <cell r="D8705">
            <v>139.72</v>
          </cell>
          <cell r="E8705">
            <v>139.58000000000001</v>
          </cell>
          <cell r="F8705">
            <v>11612456</v>
          </cell>
        </row>
        <row r="8706">
          <cell r="A8706" t="str">
            <v>42838 FB</v>
          </cell>
          <cell r="B8706">
            <v>42838</v>
          </cell>
          <cell r="C8706" t="str">
            <v>FB</v>
          </cell>
          <cell r="D8706">
            <v>139.62</v>
          </cell>
          <cell r="E8706">
            <v>139.38999999999999</v>
          </cell>
          <cell r="F8706">
            <v>10965614</v>
          </cell>
        </row>
        <row r="8707">
          <cell r="A8707" t="str">
            <v>42842 FB</v>
          </cell>
          <cell r="B8707">
            <v>42842</v>
          </cell>
          <cell r="C8707" t="str">
            <v>FB</v>
          </cell>
          <cell r="D8707">
            <v>139.76</v>
          </cell>
          <cell r="E8707">
            <v>141.41999999999999</v>
          </cell>
          <cell r="F8707">
            <v>11519663</v>
          </cell>
        </row>
        <row r="8708">
          <cell r="A8708" t="str">
            <v>42843 FB</v>
          </cell>
          <cell r="B8708">
            <v>42843</v>
          </cell>
          <cell r="C8708" t="str">
            <v>FB</v>
          </cell>
          <cell r="D8708">
            <v>141.27000000000001</v>
          </cell>
          <cell r="E8708">
            <v>140.96</v>
          </cell>
          <cell r="F8708">
            <v>14807472</v>
          </cell>
        </row>
        <row r="8709">
          <cell r="A8709" t="str">
            <v>42844 FB</v>
          </cell>
          <cell r="B8709">
            <v>42844</v>
          </cell>
          <cell r="C8709" t="str">
            <v>FB</v>
          </cell>
          <cell r="D8709">
            <v>141.35</v>
          </cell>
          <cell r="E8709">
            <v>142.27000000000001</v>
          </cell>
          <cell r="F8709">
            <v>15563945</v>
          </cell>
        </row>
        <row r="8710">
          <cell r="A8710" t="str">
            <v>42845 FB</v>
          </cell>
          <cell r="B8710">
            <v>42845</v>
          </cell>
          <cell r="C8710" t="str">
            <v>FB</v>
          </cell>
          <cell r="D8710">
            <v>142.94999999999999</v>
          </cell>
          <cell r="E8710">
            <v>143.80000000000001</v>
          </cell>
          <cell r="F8710">
            <v>15968164</v>
          </cell>
        </row>
        <row r="8711">
          <cell r="A8711" t="str">
            <v>42846 FB</v>
          </cell>
          <cell r="B8711">
            <v>42846</v>
          </cell>
          <cell r="C8711" t="str">
            <v>FB</v>
          </cell>
          <cell r="D8711">
            <v>143.9</v>
          </cell>
          <cell r="E8711">
            <v>143.68</v>
          </cell>
          <cell r="F8711">
            <v>12382002</v>
          </cell>
        </row>
        <row r="8712">
          <cell r="A8712" t="str">
            <v>42849 FB</v>
          </cell>
          <cell r="B8712">
            <v>42849</v>
          </cell>
          <cell r="C8712" t="str">
            <v>FB</v>
          </cell>
          <cell r="D8712">
            <v>144.96</v>
          </cell>
          <cell r="E8712">
            <v>145.47</v>
          </cell>
          <cell r="F8712">
            <v>14407175</v>
          </cell>
        </row>
        <row r="8713">
          <cell r="A8713" t="str">
            <v>42850 FB</v>
          </cell>
          <cell r="B8713">
            <v>42850</v>
          </cell>
          <cell r="C8713" t="str">
            <v>FB</v>
          </cell>
          <cell r="D8713">
            <v>145.79</v>
          </cell>
          <cell r="E8713">
            <v>146.49</v>
          </cell>
          <cell r="F8713">
            <v>17767523</v>
          </cell>
        </row>
        <row r="8714">
          <cell r="A8714" t="str">
            <v>42851 FB</v>
          </cell>
          <cell r="B8714">
            <v>42851</v>
          </cell>
          <cell r="C8714" t="str">
            <v>FB</v>
          </cell>
          <cell r="D8714">
            <v>147.09</v>
          </cell>
          <cell r="E8714">
            <v>146.56</v>
          </cell>
          <cell r="F8714">
            <v>12394959</v>
          </cell>
        </row>
        <row r="8715">
          <cell r="A8715" t="str">
            <v>42852 FB</v>
          </cell>
          <cell r="B8715">
            <v>42852</v>
          </cell>
          <cell r="C8715" t="str">
            <v>FB</v>
          </cell>
          <cell r="D8715">
            <v>146.66999999999999</v>
          </cell>
          <cell r="E8715">
            <v>147.69999999999999</v>
          </cell>
          <cell r="F8715">
            <v>11275112</v>
          </cell>
        </row>
        <row r="8716">
          <cell r="A8716" t="str">
            <v>42853 FB</v>
          </cell>
          <cell r="B8716">
            <v>42853</v>
          </cell>
          <cell r="C8716" t="str">
            <v>FB</v>
          </cell>
          <cell r="D8716">
            <v>149.5</v>
          </cell>
          <cell r="E8716">
            <v>150.25</v>
          </cell>
          <cell r="F8716">
            <v>30652248</v>
          </cell>
        </row>
        <row r="8717">
          <cell r="A8717" t="str">
            <v>42856 FB</v>
          </cell>
          <cell r="B8717">
            <v>42856</v>
          </cell>
          <cell r="C8717" t="str">
            <v>FB</v>
          </cell>
          <cell r="D8717">
            <v>151.74</v>
          </cell>
          <cell r="E8717">
            <v>152.46</v>
          </cell>
          <cell r="F8717">
            <v>25218300</v>
          </cell>
        </row>
        <row r="8718">
          <cell r="A8718" t="str">
            <v>42857 FB</v>
          </cell>
          <cell r="B8718">
            <v>42857</v>
          </cell>
          <cell r="C8718" t="str">
            <v>FB</v>
          </cell>
          <cell r="D8718">
            <v>153.34</v>
          </cell>
          <cell r="E8718">
            <v>152.78</v>
          </cell>
          <cell r="F8718">
            <v>21870380</v>
          </cell>
        </row>
        <row r="8719">
          <cell r="A8719" t="str">
            <v>42858 FB</v>
          </cell>
          <cell r="B8719">
            <v>42858</v>
          </cell>
          <cell r="C8719" t="str">
            <v>FB</v>
          </cell>
          <cell r="D8719">
            <v>153.6</v>
          </cell>
          <cell r="E8719">
            <v>151.80000000000001</v>
          </cell>
          <cell r="F8719">
            <v>29782492</v>
          </cell>
        </row>
        <row r="8720">
          <cell r="A8720" t="str">
            <v>42859 FB</v>
          </cell>
          <cell r="B8720">
            <v>42859</v>
          </cell>
          <cell r="C8720" t="str">
            <v>FB</v>
          </cell>
          <cell r="D8720">
            <v>150.16999999999999</v>
          </cell>
          <cell r="E8720">
            <v>150.85</v>
          </cell>
          <cell r="F8720">
            <v>36225452</v>
          </cell>
        </row>
        <row r="8721">
          <cell r="A8721" t="str">
            <v>42860 FB</v>
          </cell>
          <cell r="B8721">
            <v>42860</v>
          </cell>
          <cell r="C8721" t="str">
            <v>FB</v>
          </cell>
          <cell r="D8721">
            <v>151.44999999999999</v>
          </cell>
          <cell r="E8721">
            <v>150.24</v>
          </cell>
          <cell r="F8721">
            <v>17148543</v>
          </cell>
        </row>
        <row r="8722">
          <cell r="A8722" t="str">
            <v>42863 FB</v>
          </cell>
          <cell r="B8722">
            <v>42863</v>
          </cell>
          <cell r="C8722" t="str">
            <v>FB</v>
          </cell>
          <cell r="D8722">
            <v>150.71</v>
          </cell>
          <cell r="E8722">
            <v>151.06</v>
          </cell>
          <cell r="F8722">
            <v>15827488</v>
          </cell>
        </row>
        <row r="8723">
          <cell r="A8723" t="str">
            <v>42864 FB</v>
          </cell>
          <cell r="B8723">
            <v>42864</v>
          </cell>
          <cell r="C8723" t="str">
            <v>FB</v>
          </cell>
          <cell r="D8723">
            <v>151.49</v>
          </cell>
          <cell r="E8723">
            <v>150.47999999999999</v>
          </cell>
          <cell r="F8723">
            <v>17453859</v>
          </cell>
        </row>
        <row r="8724">
          <cell r="A8724" t="str">
            <v>42865 FB</v>
          </cell>
          <cell r="B8724">
            <v>42865</v>
          </cell>
          <cell r="C8724" t="str">
            <v>FB</v>
          </cell>
          <cell r="D8724">
            <v>150.22999999999999</v>
          </cell>
          <cell r="E8724">
            <v>150.29</v>
          </cell>
          <cell r="F8724">
            <v>12080650</v>
          </cell>
        </row>
        <row r="8725">
          <cell r="A8725" t="str">
            <v>42866 FB</v>
          </cell>
          <cell r="B8725">
            <v>42866</v>
          </cell>
          <cell r="C8725" t="str">
            <v>FB</v>
          </cell>
          <cell r="D8725">
            <v>150.31</v>
          </cell>
          <cell r="E8725">
            <v>150.04</v>
          </cell>
          <cell r="F8725">
            <v>11841864</v>
          </cell>
        </row>
        <row r="8726">
          <cell r="A8726" t="str">
            <v>42867 FB</v>
          </cell>
          <cell r="B8726">
            <v>42867</v>
          </cell>
          <cell r="C8726" t="str">
            <v>FB</v>
          </cell>
          <cell r="D8726">
            <v>150.4</v>
          </cell>
          <cell r="E8726">
            <v>150.33000000000001</v>
          </cell>
          <cell r="F8726">
            <v>9598229</v>
          </cell>
        </row>
        <row r="8727">
          <cell r="A8727" t="str">
            <v>42870 FB</v>
          </cell>
          <cell r="B8727">
            <v>42870</v>
          </cell>
          <cell r="C8727" t="str">
            <v>FB</v>
          </cell>
          <cell r="D8727">
            <v>150.16999999999999</v>
          </cell>
          <cell r="E8727">
            <v>150.19</v>
          </cell>
          <cell r="F8727">
            <v>15064664</v>
          </cell>
        </row>
        <row r="8728">
          <cell r="A8728" t="str">
            <v>42871 FB</v>
          </cell>
          <cell r="B8728">
            <v>42871</v>
          </cell>
          <cell r="C8728" t="str">
            <v>FB</v>
          </cell>
          <cell r="D8728">
            <v>150.11000000000001</v>
          </cell>
          <cell r="E8728">
            <v>149.78</v>
          </cell>
          <cell r="F8728">
            <v>14550830</v>
          </cell>
        </row>
        <row r="8729">
          <cell r="A8729" t="str">
            <v>42872 FB</v>
          </cell>
          <cell r="B8729">
            <v>42872</v>
          </cell>
          <cell r="C8729" t="str">
            <v>FB</v>
          </cell>
          <cell r="D8729">
            <v>148</v>
          </cell>
          <cell r="E8729">
            <v>144.85</v>
          </cell>
          <cell r="F8729">
            <v>28300050</v>
          </cell>
        </row>
        <row r="8730">
          <cell r="A8730" t="str">
            <v>42873 FB</v>
          </cell>
          <cell r="B8730">
            <v>42873</v>
          </cell>
          <cell r="C8730" t="str">
            <v>FB</v>
          </cell>
          <cell r="D8730">
            <v>144.72</v>
          </cell>
          <cell r="E8730">
            <v>147.66</v>
          </cell>
          <cell r="F8730">
            <v>23031566</v>
          </cell>
        </row>
        <row r="8731">
          <cell r="A8731" t="str">
            <v>42874 FB</v>
          </cell>
          <cell r="B8731">
            <v>42874</v>
          </cell>
          <cell r="C8731" t="str">
            <v>FB</v>
          </cell>
          <cell r="D8731">
            <v>148.44499999999999</v>
          </cell>
          <cell r="E8731">
            <v>148.06</v>
          </cell>
          <cell r="F8731">
            <v>16187892</v>
          </cell>
        </row>
        <row r="8732">
          <cell r="A8732" t="str">
            <v>42877 FB</v>
          </cell>
          <cell r="B8732">
            <v>42877</v>
          </cell>
          <cell r="C8732" t="str">
            <v>FB</v>
          </cell>
          <cell r="D8732">
            <v>148.08000000000001</v>
          </cell>
          <cell r="E8732">
            <v>148.24</v>
          </cell>
          <cell r="F8732">
            <v>12586712</v>
          </cell>
        </row>
        <row r="8733">
          <cell r="A8733" t="str">
            <v>42878 FB</v>
          </cell>
          <cell r="B8733">
            <v>42878</v>
          </cell>
          <cell r="C8733" t="str">
            <v>FB</v>
          </cell>
          <cell r="D8733">
            <v>148.52000000000001</v>
          </cell>
          <cell r="E8733">
            <v>148.07</v>
          </cell>
          <cell r="F8733">
            <v>12817837</v>
          </cell>
        </row>
        <row r="8734">
          <cell r="A8734" t="str">
            <v>42879 FB</v>
          </cell>
          <cell r="B8734">
            <v>42879</v>
          </cell>
          <cell r="C8734" t="str">
            <v>FB</v>
          </cell>
          <cell r="D8734">
            <v>148.51</v>
          </cell>
          <cell r="E8734">
            <v>150.04</v>
          </cell>
          <cell r="F8734">
            <v>17940668</v>
          </cell>
        </row>
        <row r="8735">
          <cell r="A8735" t="str">
            <v>42880 FB</v>
          </cell>
          <cell r="B8735">
            <v>42880</v>
          </cell>
          <cell r="C8735" t="str">
            <v>FB</v>
          </cell>
          <cell r="D8735">
            <v>150.30000000000001</v>
          </cell>
          <cell r="E8735">
            <v>151.96</v>
          </cell>
          <cell r="F8735">
            <v>19891352</v>
          </cell>
        </row>
        <row r="8736">
          <cell r="A8736" t="str">
            <v>42881 FB</v>
          </cell>
          <cell r="B8736">
            <v>42881</v>
          </cell>
          <cell r="C8736" t="str">
            <v>FB</v>
          </cell>
          <cell r="D8736">
            <v>152.22999999999999</v>
          </cell>
          <cell r="E8736">
            <v>152.13</v>
          </cell>
          <cell r="F8736">
            <v>14996185</v>
          </cell>
        </row>
        <row r="8737">
          <cell r="A8737" t="str">
            <v>42885 FB</v>
          </cell>
          <cell r="B8737">
            <v>42885</v>
          </cell>
          <cell r="C8737" t="str">
            <v>FB</v>
          </cell>
          <cell r="D8737">
            <v>151.97</v>
          </cell>
          <cell r="E8737">
            <v>152.38</v>
          </cell>
          <cell r="F8737">
            <v>13226007</v>
          </cell>
        </row>
        <row r="8738">
          <cell r="A8738" t="str">
            <v>42886 FB</v>
          </cell>
          <cell r="B8738">
            <v>42886</v>
          </cell>
          <cell r="C8738" t="str">
            <v>FB</v>
          </cell>
          <cell r="D8738">
            <v>152.69999999999999</v>
          </cell>
          <cell r="E8738">
            <v>151.46</v>
          </cell>
          <cell r="F8738">
            <v>18023917</v>
          </cell>
        </row>
        <row r="8739">
          <cell r="A8739" t="str">
            <v>42887 FB</v>
          </cell>
          <cell r="B8739">
            <v>42887</v>
          </cell>
          <cell r="C8739" t="str">
            <v>FB</v>
          </cell>
          <cell r="D8739">
            <v>151.75</v>
          </cell>
          <cell r="E8739">
            <v>151.53</v>
          </cell>
          <cell r="F8739">
            <v>14530600</v>
          </cell>
        </row>
        <row r="8740">
          <cell r="A8740" t="str">
            <v>42888 FB</v>
          </cell>
          <cell r="B8740">
            <v>42888</v>
          </cell>
          <cell r="C8740" t="str">
            <v>FB</v>
          </cell>
          <cell r="D8740">
            <v>151.85</v>
          </cell>
          <cell r="E8740">
            <v>153.61000000000001</v>
          </cell>
          <cell r="F8740">
            <v>16854365</v>
          </cell>
        </row>
        <row r="8741">
          <cell r="A8741" t="str">
            <v>42891 FB</v>
          </cell>
          <cell r="B8741">
            <v>42891</v>
          </cell>
          <cell r="C8741" t="str">
            <v>FB</v>
          </cell>
          <cell r="D8741">
            <v>153.63999999999999</v>
          </cell>
          <cell r="E8741">
            <v>153.63</v>
          </cell>
          <cell r="F8741">
            <v>12520387</v>
          </cell>
        </row>
        <row r="8742">
          <cell r="A8742" t="str">
            <v>42892 FB</v>
          </cell>
          <cell r="B8742">
            <v>42892</v>
          </cell>
          <cell r="C8742" t="str">
            <v>FB</v>
          </cell>
          <cell r="D8742">
            <v>153.41</v>
          </cell>
          <cell r="E8742">
            <v>152.81</v>
          </cell>
          <cell r="F8742">
            <v>13457119</v>
          </cell>
        </row>
        <row r="8743">
          <cell r="A8743" t="str">
            <v>42893 FB</v>
          </cell>
          <cell r="B8743">
            <v>42893</v>
          </cell>
          <cell r="C8743" t="str">
            <v>FB</v>
          </cell>
          <cell r="D8743">
            <v>153.27000000000001</v>
          </cell>
          <cell r="E8743">
            <v>153.12</v>
          </cell>
          <cell r="F8743">
            <v>12066657</v>
          </cell>
        </row>
        <row r="8744">
          <cell r="A8744" t="str">
            <v>42894 FB</v>
          </cell>
          <cell r="B8744">
            <v>42894</v>
          </cell>
          <cell r="C8744" t="str">
            <v>FB</v>
          </cell>
          <cell r="D8744">
            <v>154.08000000000001</v>
          </cell>
          <cell r="E8744">
            <v>154.71</v>
          </cell>
          <cell r="F8744">
            <v>17799449</v>
          </cell>
        </row>
        <row r="8745">
          <cell r="A8745" t="str">
            <v>42895 FB</v>
          </cell>
          <cell r="B8745">
            <v>42895</v>
          </cell>
          <cell r="C8745" t="str">
            <v>FB</v>
          </cell>
          <cell r="D8745">
            <v>154.77000000000001</v>
          </cell>
          <cell r="E8745">
            <v>149.6</v>
          </cell>
          <cell r="F8745">
            <v>35577676</v>
          </cell>
        </row>
        <row r="8746">
          <cell r="A8746" t="str">
            <v>42898 FB</v>
          </cell>
          <cell r="B8746">
            <v>42898</v>
          </cell>
          <cell r="C8746" t="str">
            <v>FB</v>
          </cell>
          <cell r="D8746">
            <v>148.16999999999999</v>
          </cell>
          <cell r="E8746">
            <v>148.44</v>
          </cell>
          <cell r="F8746">
            <v>33170180</v>
          </cell>
        </row>
        <row r="8747">
          <cell r="A8747" t="str">
            <v>42899 FB</v>
          </cell>
          <cell r="B8747">
            <v>42899</v>
          </cell>
          <cell r="C8747" t="str">
            <v>FB</v>
          </cell>
          <cell r="D8747">
            <v>150.15</v>
          </cell>
          <cell r="E8747">
            <v>150.68</v>
          </cell>
          <cell r="F8747">
            <v>20483350</v>
          </cell>
        </row>
        <row r="8748">
          <cell r="A8748" t="str">
            <v>42900 FB</v>
          </cell>
          <cell r="B8748">
            <v>42900</v>
          </cell>
          <cell r="C8748" t="str">
            <v>FB</v>
          </cell>
          <cell r="D8748">
            <v>151.26</v>
          </cell>
          <cell r="E8748">
            <v>150.25</v>
          </cell>
          <cell r="F8748">
            <v>20808759</v>
          </cell>
        </row>
        <row r="8749">
          <cell r="A8749" t="str">
            <v>42901 FB</v>
          </cell>
          <cell r="B8749">
            <v>42901</v>
          </cell>
          <cell r="C8749" t="str">
            <v>FB</v>
          </cell>
          <cell r="D8749">
            <v>147.66999999999999</v>
          </cell>
          <cell r="E8749">
            <v>149.80000000000001</v>
          </cell>
          <cell r="F8749">
            <v>18994152</v>
          </cell>
        </row>
        <row r="8750">
          <cell r="A8750" t="str">
            <v>42902 FB</v>
          </cell>
          <cell r="B8750">
            <v>42902</v>
          </cell>
          <cell r="C8750" t="str">
            <v>FB</v>
          </cell>
          <cell r="D8750">
            <v>149.59</v>
          </cell>
          <cell r="E8750">
            <v>150.63999999999999</v>
          </cell>
          <cell r="F8750">
            <v>22882417</v>
          </cell>
        </row>
        <row r="8751">
          <cell r="A8751" t="str">
            <v>42905 FB</v>
          </cell>
          <cell r="B8751">
            <v>42905</v>
          </cell>
          <cell r="C8751" t="str">
            <v>FB</v>
          </cell>
          <cell r="D8751">
            <v>151.71</v>
          </cell>
          <cell r="E8751">
            <v>152.87</v>
          </cell>
          <cell r="F8751">
            <v>19026462</v>
          </cell>
        </row>
        <row r="8752">
          <cell r="A8752" t="str">
            <v>42906 FB</v>
          </cell>
          <cell r="B8752">
            <v>42906</v>
          </cell>
          <cell r="C8752" t="str">
            <v>FB</v>
          </cell>
          <cell r="D8752">
            <v>152.88</v>
          </cell>
          <cell r="E8752">
            <v>152.25</v>
          </cell>
          <cell r="F8752">
            <v>14743853</v>
          </cell>
        </row>
        <row r="8753">
          <cell r="A8753" t="str">
            <v>42907 FB</v>
          </cell>
          <cell r="B8753">
            <v>42907</v>
          </cell>
          <cell r="C8753" t="str">
            <v>FB</v>
          </cell>
          <cell r="D8753">
            <v>152.36000000000001</v>
          </cell>
          <cell r="E8753">
            <v>153.91</v>
          </cell>
          <cell r="F8753">
            <v>15039834</v>
          </cell>
        </row>
        <row r="8754">
          <cell r="A8754" t="str">
            <v>42908 FB</v>
          </cell>
          <cell r="B8754">
            <v>42908</v>
          </cell>
          <cell r="C8754" t="str">
            <v>FB</v>
          </cell>
          <cell r="D8754">
            <v>153.01</v>
          </cell>
          <cell r="E8754">
            <v>153.4</v>
          </cell>
          <cell r="F8754">
            <v>13005535</v>
          </cell>
        </row>
        <row r="8755">
          <cell r="A8755" t="str">
            <v>42909 FB</v>
          </cell>
          <cell r="B8755">
            <v>42909</v>
          </cell>
          <cell r="C8755" t="str">
            <v>FB</v>
          </cell>
          <cell r="D8755">
            <v>152.72</v>
          </cell>
          <cell r="E8755">
            <v>155.07</v>
          </cell>
          <cell r="F8755">
            <v>18026977</v>
          </cell>
        </row>
        <row r="8756">
          <cell r="A8756" t="str">
            <v>42912 FB</v>
          </cell>
          <cell r="B8756">
            <v>42912</v>
          </cell>
          <cell r="C8756" t="str">
            <v>FB</v>
          </cell>
          <cell r="D8756">
            <v>156.25</v>
          </cell>
          <cell r="E8756">
            <v>153.59</v>
          </cell>
          <cell r="F8756">
            <v>18049651</v>
          </cell>
        </row>
        <row r="8757">
          <cell r="A8757" t="str">
            <v>42913 FB</v>
          </cell>
          <cell r="B8757">
            <v>42913</v>
          </cell>
          <cell r="C8757" t="str">
            <v>FB</v>
          </cell>
          <cell r="D8757">
            <v>152.84</v>
          </cell>
          <cell r="E8757">
            <v>150.58000000000001</v>
          </cell>
          <cell r="F8757">
            <v>19360766</v>
          </cell>
        </row>
        <row r="8758">
          <cell r="A8758" t="str">
            <v>42914 FB</v>
          </cell>
          <cell r="B8758">
            <v>42914</v>
          </cell>
          <cell r="C8758" t="str">
            <v>FB</v>
          </cell>
          <cell r="D8758">
            <v>150.91999999999999</v>
          </cell>
          <cell r="E8758">
            <v>153.24</v>
          </cell>
          <cell r="F8758">
            <v>16719104</v>
          </cell>
        </row>
        <row r="8759">
          <cell r="A8759" t="str">
            <v>42915 FB</v>
          </cell>
          <cell r="B8759">
            <v>42915</v>
          </cell>
          <cell r="C8759" t="str">
            <v>FB</v>
          </cell>
          <cell r="D8759">
            <v>152.28</v>
          </cell>
          <cell r="E8759">
            <v>151.04</v>
          </cell>
          <cell r="F8759">
            <v>23973482</v>
          </cell>
        </row>
        <row r="8760">
          <cell r="A8760" t="str">
            <v>42916 FB</v>
          </cell>
          <cell r="B8760">
            <v>42916</v>
          </cell>
          <cell r="C8760" t="str">
            <v>FB</v>
          </cell>
          <cell r="D8760">
            <v>151.9</v>
          </cell>
          <cell r="E8760">
            <v>150.97999999999999</v>
          </cell>
          <cell r="F8760">
            <v>17666022</v>
          </cell>
        </row>
        <row r="8761">
          <cell r="A8761" t="str">
            <v>42919 FB</v>
          </cell>
          <cell r="B8761">
            <v>42919</v>
          </cell>
          <cell r="C8761" t="str">
            <v>FB</v>
          </cell>
          <cell r="D8761">
            <v>151.72</v>
          </cell>
          <cell r="E8761">
            <v>148.43</v>
          </cell>
          <cell r="F8761">
            <v>13862735</v>
          </cell>
        </row>
        <row r="8762">
          <cell r="A8762" t="str">
            <v>42921 FB</v>
          </cell>
          <cell r="B8762">
            <v>42921</v>
          </cell>
          <cell r="C8762" t="str">
            <v>FB</v>
          </cell>
          <cell r="D8762">
            <v>149</v>
          </cell>
          <cell r="E8762">
            <v>150.34</v>
          </cell>
          <cell r="F8762">
            <v>14334290</v>
          </cell>
        </row>
        <row r="8763">
          <cell r="A8763" t="str">
            <v>42922 FB</v>
          </cell>
          <cell r="B8763">
            <v>42922</v>
          </cell>
          <cell r="C8763" t="str">
            <v>FB</v>
          </cell>
          <cell r="D8763">
            <v>149.03</v>
          </cell>
          <cell r="E8763">
            <v>148.82</v>
          </cell>
          <cell r="F8763">
            <v>14951802</v>
          </cell>
        </row>
        <row r="8764">
          <cell r="A8764" t="str">
            <v>42923 FB</v>
          </cell>
          <cell r="B8764">
            <v>42923</v>
          </cell>
          <cell r="C8764" t="str">
            <v>FB</v>
          </cell>
          <cell r="D8764">
            <v>149.25</v>
          </cell>
          <cell r="E8764">
            <v>151.44</v>
          </cell>
          <cell r="F8764">
            <v>13615931</v>
          </cell>
        </row>
        <row r="8765">
          <cell r="A8765" t="str">
            <v>42926 FB</v>
          </cell>
          <cell r="B8765">
            <v>42926</v>
          </cell>
          <cell r="C8765" t="str">
            <v>FB</v>
          </cell>
          <cell r="D8765">
            <v>151.69</v>
          </cell>
          <cell r="E8765">
            <v>153.5</v>
          </cell>
          <cell r="F8765">
            <v>13378672</v>
          </cell>
        </row>
        <row r="8766">
          <cell r="A8766" t="str">
            <v>42927 FB</v>
          </cell>
          <cell r="B8766">
            <v>42927</v>
          </cell>
          <cell r="C8766" t="str">
            <v>FB</v>
          </cell>
          <cell r="D8766">
            <v>153.37</v>
          </cell>
          <cell r="E8766">
            <v>155.27000000000001</v>
          </cell>
          <cell r="F8766">
            <v>13667744</v>
          </cell>
        </row>
        <row r="8767">
          <cell r="A8767" t="str">
            <v>42928 FB</v>
          </cell>
          <cell r="B8767">
            <v>42928</v>
          </cell>
          <cell r="C8767" t="str">
            <v>FB</v>
          </cell>
          <cell r="D8767">
            <v>156.49</v>
          </cell>
          <cell r="E8767">
            <v>158.9</v>
          </cell>
          <cell r="F8767">
            <v>22739388</v>
          </cell>
        </row>
        <row r="8768">
          <cell r="A8768" t="str">
            <v>42929 FB</v>
          </cell>
          <cell r="B8768">
            <v>42929</v>
          </cell>
          <cell r="C8768" t="str">
            <v>FB</v>
          </cell>
          <cell r="D8768">
            <v>158.74</v>
          </cell>
          <cell r="E8768">
            <v>159.26</v>
          </cell>
          <cell r="F8768">
            <v>13929236</v>
          </cell>
        </row>
        <row r="8769">
          <cell r="A8769" t="str">
            <v>42930 FB</v>
          </cell>
          <cell r="B8769">
            <v>42930</v>
          </cell>
          <cell r="C8769" t="str">
            <v>FB</v>
          </cell>
          <cell r="D8769">
            <v>160.13</v>
          </cell>
          <cell r="E8769">
            <v>159.97</v>
          </cell>
          <cell r="F8769">
            <v>16371207</v>
          </cell>
        </row>
        <row r="8770">
          <cell r="A8770" t="str">
            <v>42933 FB</v>
          </cell>
          <cell r="B8770">
            <v>42933</v>
          </cell>
          <cell r="C8770" t="str">
            <v>FB</v>
          </cell>
          <cell r="D8770">
            <v>160.25</v>
          </cell>
          <cell r="E8770">
            <v>159.72999999999999</v>
          </cell>
          <cell r="F8770">
            <v>12858836</v>
          </cell>
        </row>
        <row r="8771">
          <cell r="A8771" t="str">
            <v>42934 FB</v>
          </cell>
          <cell r="B8771">
            <v>42934</v>
          </cell>
          <cell r="C8771" t="str">
            <v>FB</v>
          </cell>
          <cell r="D8771">
            <v>159.66</v>
          </cell>
          <cell r="E8771">
            <v>162.86000000000001</v>
          </cell>
          <cell r="F8771">
            <v>23722910</v>
          </cell>
        </row>
        <row r="8772">
          <cell r="A8772" t="str">
            <v>42935 FB</v>
          </cell>
          <cell r="B8772">
            <v>42935</v>
          </cell>
          <cell r="C8772" t="str">
            <v>FB</v>
          </cell>
          <cell r="D8772">
            <v>163.59</v>
          </cell>
          <cell r="E8772">
            <v>164.14</v>
          </cell>
          <cell r="F8772">
            <v>26273642</v>
          </cell>
        </row>
        <row r="8773">
          <cell r="A8773" t="str">
            <v>42936 FB</v>
          </cell>
          <cell r="B8773">
            <v>42936</v>
          </cell>
          <cell r="C8773" t="str">
            <v>FB</v>
          </cell>
          <cell r="D8773">
            <v>164.8</v>
          </cell>
          <cell r="E8773">
            <v>164.53</v>
          </cell>
          <cell r="F8773">
            <v>18523107</v>
          </cell>
        </row>
        <row r="8774">
          <cell r="A8774" t="str">
            <v>42937 FB</v>
          </cell>
          <cell r="B8774">
            <v>42937</v>
          </cell>
          <cell r="C8774" t="str">
            <v>FB</v>
          </cell>
          <cell r="D8774">
            <v>164.16</v>
          </cell>
          <cell r="E8774">
            <v>164.43</v>
          </cell>
          <cell r="F8774">
            <v>14744002</v>
          </cell>
        </row>
        <row r="8775">
          <cell r="A8775" t="str">
            <v>42940 FB</v>
          </cell>
          <cell r="B8775">
            <v>42940</v>
          </cell>
          <cell r="C8775" t="str">
            <v>FB</v>
          </cell>
          <cell r="D8775">
            <v>164.64</v>
          </cell>
          <cell r="E8775">
            <v>166</v>
          </cell>
          <cell r="F8775">
            <v>17366971</v>
          </cell>
        </row>
        <row r="8776">
          <cell r="A8776" t="str">
            <v>42941 FB</v>
          </cell>
          <cell r="B8776">
            <v>42941</v>
          </cell>
          <cell r="C8776" t="str">
            <v>FB</v>
          </cell>
          <cell r="D8776">
            <v>165.01</v>
          </cell>
          <cell r="E8776">
            <v>165.28</v>
          </cell>
          <cell r="F8776">
            <v>15383241</v>
          </cell>
        </row>
        <row r="8777">
          <cell r="A8777" t="str">
            <v>42942 FB</v>
          </cell>
          <cell r="B8777">
            <v>42942</v>
          </cell>
          <cell r="C8777" t="str">
            <v>FB</v>
          </cell>
          <cell r="D8777">
            <v>166.01</v>
          </cell>
          <cell r="E8777">
            <v>165.61</v>
          </cell>
          <cell r="F8777">
            <v>35236867</v>
          </cell>
        </row>
        <row r="8778">
          <cell r="A8778" t="str">
            <v>42943 FB</v>
          </cell>
          <cell r="B8778">
            <v>42943</v>
          </cell>
          <cell r="C8778" t="str">
            <v>FB</v>
          </cell>
          <cell r="D8778">
            <v>174.7</v>
          </cell>
          <cell r="E8778">
            <v>170.44</v>
          </cell>
          <cell r="F8778">
            <v>68910708</v>
          </cell>
        </row>
        <row r="8779">
          <cell r="A8779" t="str">
            <v>42944 FB</v>
          </cell>
          <cell r="B8779">
            <v>42944</v>
          </cell>
          <cell r="C8779" t="str">
            <v>FB</v>
          </cell>
          <cell r="D8779">
            <v>169.07</v>
          </cell>
          <cell r="E8779">
            <v>172.45</v>
          </cell>
          <cell r="F8779">
            <v>24557553</v>
          </cell>
        </row>
        <row r="8780">
          <cell r="A8780" t="str">
            <v>42947 FB</v>
          </cell>
          <cell r="B8780">
            <v>42947</v>
          </cell>
          <cell r="C8780" t="str">
            <v>FB</v>
          </cell>
          <cell r="D8780">
            <v>172</v>
          </cell>
          <cell r="E8780">
            <v>169.25</v>
          </cell>
          <cell r="F8780">
            <v>25478945</v>
          </cell>
        </row>
        <row r="8781">
          <cell r="A8781" t="str">
            <v>42948 FB</v>
          </cell>
          <cell r="B8781">
            <v>42948</v>
          </cell>
          <cell r="C8781" t="str">
            <v>FB</v>
          </cell>
          <cell r="D8781">
            <v>169.82</v>
          </cell>
          <cell r="E8781">
            <v>169.86</v>
          </cell>
          <cell r="F8781">
            <v>14384957</v>
          </cell>
        </row>
        <row r="8782">
          <cell r="A8782" t="str">
            <v>42949 FB</v>
          </cell>
          <cell r="B8782">
            <v>42949</v>
          </cell>
          <cell r="C8782" t="str">
            <v>FB</v>
          </cell>
          <cell r="D8782">
            <v>170.3</v>
          </cell>
          <cell r="E8782">
            <v>169.3</v>
          </cell>
          <cell r="F8782">
            <v>17433774</v>
          </cell>
        </row>
        <row r="8783">
          <cell r="A8783" t="str">
            <v>42950 FB</v>
          </cell>
          <cell r="B8783">
            <v>42950</v>
          </cell>
          <cell r="C8783" t="str">
            <v>FB</v>
          </cell>
          <cell r="D8783">
            <v>169.3</v>
          </cell>
          <cell r="E8783">
            <v>168.59</v>
          </cell>
          <cell r="F8783">
            <v>10793841</v>
          </cell>
        </row>
        <row r="8784">
          <cell r="A8784" t="str">
            <v>42951 FB</v>
          </cell>
          <cell r="B8784">
            <v>42951</v>
          </cell>
          <cell r="C8784" t="str">
            <v>FB</v>
          </cell>
          <cell r="D8784">
            <v>168.97</v>
          </cell>
          <cell r="E8784">
            <v>169.62</v>
          </cell>
          <cell r="F8784">
            <v>10777727</v>
          </cell>
        </row>
        <row r="8785">
          <cell r="A8785" t="str">
            <v>42954 FB</v>
          </cell>
          <cell r="B8785">
            <v>42954</v>
          </cell>
          <cell r="C8785" t="str">
            <v>FB</v>
          </cell>
          <cell r="D8785">
            <v>169.95</v>
          </cell>
          <cell r="E8785">
            <v>171.98</v>
          </cell>
          <cell r="F8785">
            <v>12787844</v>
          </cell>
        </row>
        <row r="8786">
          <cell r="A8786" t="str">
            <v>42955 FB</v>
          </cell>
          <cell r="B8786">
            <v>42955</v>
          </cell>
          <cell r="C8786" t="str">
            <v>FB</v>
          </cell>
          <cell r="D8786">
            <v>171.88</v>
          </cell>
          <cell r="E8786">
            <v>171.23</v>
          </cell>
          <cell r="F8786">
            <v>14393524</v>
          </cell>
        </row>
        <row r="8787">
          <cell r="A8787" t="str">
            <v>42956 FB</v>
          </cell>
          <cell r="B8787">
            <v>42956</v>
          </cell>
          <cell r="C8787" t="str">
            <v>FB</v>
          </cell>
          <cell r="D8787">
            <v>169.98</v>
          </cell>
          <cell r="E8787">
            <v>171.18</v>
          </cell>
          <cell r="F8787">
            <v>10814984</v>
          </cell>
        </row>
        <row r="8788">
          <cell r="A8788" t="str">
            <v>42957 FB</v>
          </cell>
          <cell r="B8788">
            <v>42957</v>
          </cell>
          <cell r="C8788" t="str">
            <v>FB</v>
          </cell>
          <cell r="D8788">
            <v>170.06</v>
          </cell>
          <cell r="E8788">
            <v>167.4</v>
          </cell>
          <cell r="F8788">
            <v>20832746</v>
          </cell>
        </row>
        <row r="8789">
          <cell r="A8789" t="str">
            <v>42958 FB</v>
          </cell>
          <cell r="B8789">
            <v>42958</v>
          </cell>
          <cell r="C8789" t="str">
            <v>FB</v>
          </cell>
          <cell r="D8789">
            <v>167.95</v>
          </cell>
          <cell r="E8789">
            <v>168.08</v>
          </cell>
          <cell r="F8789">
            <v>13791153</v>
          </cell>
        </row>
        <row r="8790">
          <cell r="A8790" t="str">
            <v>42961 FB</v>
          </cell>
          <cell r="B8790">
            <v>42961</v>
          </cell>
          <cell r="C8790" t="str">
            <v>FB</v>
          </cell>
          <cell r="D8790">
            <v>170.09</v>
          </cell>
          <cell r="E8790">
            <v>170.75</v>
          </cell>
          <cell r="F8790">
            <v>12954231</v>
          </cell>
        </row>
        <row r="8791">
          <cell r="A8791" t="str">
            <v>42962 FB</v>
          </cell>
          <cell r="B8791">
            <v>42962</v>
          </cell>
          <cell r="C8791" t="str">
            <v>FB</v>
          </cell>
          <cell r="D8791">
            <v>171.49</v>
          </cell>
          <cell r="E8791">
            <v>171</v>
          </cell>
          <cell r="F8791">
            <v>8729172</v>
          </cell>
        </row>
        <row r="8792">
          <cell r="A8792" t="str">
            <v>42963 FB</v>
          </cell>
          <cell r="B8792">
            <v>42963</v>
          </cell>
          <cell r="C8792" t="str">
            <v>FB</v>
          </cell>
          <cell r="D8792">
            <v>171.25</v>
          </cell>
          <cell r="E8792">
            <v>170</v>
          </cell>
          <cell r="F8792">
            <v>15779924</v>
          </cell>
        </row>
        <row r="8793">
          <cell r="A8793" t="str">
            <v>42964 FB</v>
          </cell>
          <cell r="B8793">
            <v>42964</v>
          </cell>
          <cell r="C8793" t="str">
            <v>FB</v>
          </cell>
          <cell r="D8793">
            <v>169.34</v>
          </cell>
          <cell r="E8793">
            <v>166.91</v>
          </cell>
          <cell r="F8793">
            <v>17216030</v>
          </cell>
        </row>
        <row r="8794">
          <cell r="A8794" t="str">
            <v>42965 FB</v>
          </cell>
          <cell r="B8794">
            <v>42965</v>
          </cell>
          <cell r="C8794" t="str">
            <v>FB</v>
          </cell>
          <cell r="D8794">
            <v>166.84</v>
          </cell>
          <cell r="E8794">
            <v>167.41</v>
          </cell>
          <cell r="F8794">
            <v>15093638</v>
          </cell>
        </row>
        <row r="8795">
          <cell r="A8795" t="str">
            <v>42968 FB</v>
          </cell>
          <cell r="B8795">
            <v>42968</v>
          </cell>
          <cell r="C8795" t="str">
            <v>FB</v>
          </cell>
          <cell r="D8795">
            <v>167.16</v>
          </cell>
          <cell r="E8795">
            <v>167.78</v>
          </cell>
          <cell r="F8795">
            <v>11907488</v>
          </cell>
        </row>
        <row r="8796">
          <cell r="A8796" t="str">
            <v>42969 FB</v>
          </cell>
          <cell r="B8796">
            <v>42969</v>
          </cell>
          <cell r="C8796" t="str">
            <v>FB</v>
          </cell>
          <cell r="D8796">
            <v>168.28</v>
          </cell>
          <cell r="E8796">
            <v>169.64</v>
          </cell>
          <cell r="F8796">
            <v>11390975</v>
          </cell>
        </row>
        <row r="8797">
          <cell r="A8797" t="str">
            <v>42970 FB</v>
          </cell>
          <cell r="B8797">
            <v>42970</v>
          </cell>
          <cell r="C8797" t="str">
            <v>FB</v>
          </cell>
          <cell r="D8797">
            <v>168.84</v>
          </cell>
          <cell r="E8797">
            <v>168.71</v>
          </cell>
          <cell r="F8797">
            <v>9856473</v>
          </cell>
        </row>
        <row r="8798">
          <cell r="A8798" t="str">
            <v>42971 FB</v>
          </cell>
          <cell r="B8798">
            <v>42971</v>
          </cell>
          <cell r="C8798" t="str">
            <v>FB</v>
          </cell>
          <cell r="D8798">
            <v>168.88</v>
          </cell>
          <cell r="E8798">
            <v>167.74</v>
          </cell>
          <cell r="F8798">
            <v>14030420</v>
          </cell>
        </row>
        <row r="8799">
          <cell r="A8799" t="str">
            <v>42972 FB</v>
          </cell>
          <cell r="B8799">
            <v>42972</v>
          </cell>
          <cell r="C8799" t="str">
            <v>FB</v>
          </cell>
          <cell r="D8799">
            <v>167.86</v>
          </cell>
          <cell r="E8799">
            <v>166.32</v>
          </cell>
          <cell r="F8799">
            <v>12614477</v>
          </cell>
        </row>
        <row r="8800">
          <cell r="A8800" t="str">
            <v>42975 FB</v>
          </cell>
          <cell r="B8800">
            <v>42975</v>
          </cell>
          <cell r="C8800" t="str">
            <v>FB</v>
          </cell>
          <cell r="D8800">
            <v>166.91</v>
          </cell>
          <cell r="E8800">
            <v>167.24</v>
          </cell>
          <cell r="F8800">
            <v>8553741</v>
          </cell>
        </row>
        <row r="8801">
          <cell r="A8801" t="str">
            <v>42976 FB</v>
          </cell>
          <cell r="B8801">
            <v>42976</v>
          </cell>
          <cell r="C8801" t="str">
            <v>FB</v>
          </cell>
          <cell r="D8801">
            <v>165.25</v>
          </cell>
          <cell r="E8801">
            <v>168.05</v>
          </cell>
          <cell r="F8801">
            <v>11120986</v>
          </cell>
        </row>
        <row r="8802">
          <cell r="A8802" t="str">
            <v>42977 FB</v>
          </cell>
          <cell r="B8802">
            <v>42977</v>
          </cell>
          <cell r="C8802" t="str">
            <v>FB</v>
          </cell>
          <cell r="D8802">
            <v>168.17</v>
          </cell>
          <cell r="E8802">
            <v>169.92</v>
          </cell>
          <cell r="F8802">
            <v>11138293</v>
          </cell>
        </row>
        <row r="8803">
          <cell r="A8803" t="str">
            <v>42978 FB</v>
          </cell>
          <cell r="B8803">
            <v>42978</v>
          </cell>
          <cell r="C8803" t="str">
            <v>FB</v>
          </cell>
          <cell r="D8803">
            <v>170.4</v>
          </cell>
          <cell r="E8803">
            <v>171.97</v>
          </cell>
          <cell r="F8803">
            <v>17226465</v>
          </cell>
        </row>
        <row r="8804">
          <cell r="A8804" t="str">
            <v>42979 FB</v>
          </cell>
          <cell r="B8804">
            <v>42979</v>
          </cell>
          <cell r="C8804" t="str">
            <v>FB</v>
          </cell>
          <cell r="D8804">
            <v>172.4</v>
          </cell>
          <cell r="E8804">
            <v>172.02</v>
          </cell>
          <cell r="F8804">
            <v>11677589</v>
          </cell>
        </row>
        <row r="8805">
          <cell r="A8805" t="str">
            <v>42983 FB</v>
          </cell>
          <cell r="B8805">
            <v>42983</v>
          </cell>
          <cell r="C8805" t="str">
            <v>FB</v>
          </cell>
          <cell r="D8805">
            <v>171.27</v>
          </cell>
          <cell r="E8805">
            <v>170.72</v>
          </cell>
          <cell r="F8805">
            <v>13221127</v>
          </cell>
        </row>
        <row r="8806">
          <cell r="A8806" t="str">
            <v>42984 FB</v>
          </cell>
          <cell r="B8806">
            <v>42984</v>
          </cell>
          <cell r="C8806" t="str">
            <v>FB</v>
          </cell>
          <cell r="D8806">
            <v>170.91</v>
          </cell>
          <cell r="E8806">
            <v>172.09</v>
          </cell>
          <cell r="F8806">
            <v>13906342</v>
          </cell>
        </row>
        <row r="8807">
          <cell r="A8807" t="str">
            <v>42985 FB</v>
          </cell>
          <cell r="B8807">
            <v>42985</v>
          </cell>
          <cell r="C8807" t="str">
            <v>FB</v>
          </cell>
          <cell r="D8807">
            <v>171.94</v>
          </cell>
          <cell r="E8807">
            <v>173.21</v>
          </cell>
          <cell r="F8807">
            <v>18049527</v>
          </cell>
        </row>
        <row r="8808">
          <cell r="A8808" t="str">
            <v>42986 FB</v>
          </cell>
          <cell r="B8808">
            <v>42986</v>
          </cell>
          <cell r="C8808" t="str">
            <v>FB</v>
          </cell>
          <cell r="D8808">
            <v>173.09</v>
          </cell>
          <cell r="E8808">
            <v>170.95</v>
          </cell>
          <cell r="F8808">
            <v>10998459</v>
          </cell>
        </row>
        <row r="8809">
          <cell r="A8809" t="str">
            <v>42989 FB</v>
          </cell>
          <cell r="B8809">
            <v>42989</v>
          </cell>
          <cell r="C8809" t="str">
            <v>FB</v>
          </cell>
          <cell r="D8809">
            <v>172.4</v>
          </cell>
          <cell r="E8809">
            <v>173.51</v>
          </cell>
          <cell r="F8809">
            <v>12372040</v>
          </cell>
        </row>
        <row r="8810">
          <cell r="A8810" t="str">
            <v>42990 FB</v>
          </cell>
          <cell r="B8810">
            <v>42990</v>
          </cell>
          <cell r="C8810" t="str">
            <v>FB</v>
          </cell>
          <cell r="D8810">
            <v>173.76</v>
          </cell>
          <cell r="E8810">
            <v>172.96</v>
          </cell>
          <cell r="F8810">
            <v>11186328</v>
          </cell>
        </row>
        <row r="8811">
          <cell r="A8811" t="str">
            <v>42991 FB</v>
          </cell>
          <cell r="B8811">
            <v>42991</v>
          </cell>
          <cell r="C8811" t="str">
            <v>FB</v>
          </cell>
          <cell r="D8811">
            <v>173.01</v>
          </cell>
          <cell r="E8811">
            <v>173.05</v>
          </cell>
          <cell r="F8811">
            <v>9119295</v>
          </cell>
        </row>
        <row r="8812">
          <cell r="A8812" t="str">
            <v>42992 FB</v>
          </cell>
          <cell r="B8812">
            <v>42992</v>
          </cell>
          <cell r="C8812" t="str">
            <v>FB</v>
          </cell>
          <cell r="D8812">
            <v>172.26</v>
          </cell>
          <cell r="E8812">
            <v>170.96</v>
          </cell>
          <cell r="F8812">
            <v>15615654</v>
          </cell>
        </row>
        <row r="8813">
          <cell r="A8813" t="str">
            <v>42993 FB</v>
          </cell>
          <cell r="B8813">
            <v>42993</v>
          </cell>
          <cell r="C8813" t="str">
            <v>FB</v>
          </cell>
          <cell r="D8813">
            <v>170.88</v>
          </cell>
          <cell r="E8813">
            <v>171.64</v>
          </cell>
          <cell r="F8813">
            <v>15660539</v>
          </cell>
        </row>
        <row r="8814">
          <cell r="A8814" t="str">
            <v>42996 FB</v>
          </cell>
          <cell r="B8814">
            <v>42996</v>
          </cell>
          <cell r="C8814" t="str">
            <v>FB</v>
          </cell>
          <cell r="D8814">
            <v>171.99</v>
          </cell>
          <cell r="E8814">
            <v>170.01</v>
          </cell>
          <cell r="F8814">
            <v>12954013</v>
          </cell>
        </row>
        <row r="8815">
          <cell r="A8815" t="str">
            <v>42997 FB</v>
          </cell>
          <cell r="B8815">
            <v>42997</v>
          </cell>
          <cell r="C8815" t="str">
            <v>FB</v>
          </cell>
          <cell r="D8815">
            <v>170.62</v>
          </cell>
          <cell r="E8815">
            <v>172.52</v>
          </cell>
          <cell r="F8815">
            <v>13168595</v>
          </cell>
        </row>
        <row r="8816">
          <cell r="A8816" t="str">
            <v>42998 FB</v>
          </cell>
          <cell r="B8816">
            <v>42998</v>
          </cell>
          <cell r="C8816" t="str">
            <v>FB</v>
          </cell>
          <cell r="D8816">
            <v>172.5</v>
          </cell>
          <cell r="E8816">
            <v>172.17</v>
          </cell>
          <cell r="F8816">
            <v>12264125</v>
          </cell>
        </row>
        <row r="8817">
          <cell r="A8817" t="str">
            <v>42999 FB</v>
          </cell>
          <cell r="B8817">
            <v>42999</v>
          </cell>
          <cell r="C8817" t="str">
            <v>FB</v>
          </cell>
          <cell r="D8817">
            <v>171.69</v>
          </cell>
          <cell r="E8817">
            <v>171.11</v>
          </cell>
          <cell r="F8817">
            <v>11161412</v>
          </cell>
        </row>
        <row r="8818">
          <cell r="A8818" t="str">
            <v>43000 FB</v>
          </cell>
          <cell r="B8818">
            <v>43000</v>
          </cell>
          <cell r="C8818" t="str">
            <v>FB</v>
          </cell>
          <cell r="D8818">
            <v>170.21</v>
          </cell>
          <cell r="E8818">
            <v>170.54</v>
          </cell>
          <cell r="F8818">
            <v>12097138</v>
          </cell>
        </row>
        <row r="8819">
          <cell r="A8819" t="str">
            <v>43003 FB</v>
          </cell>
          <cell r="B8819">
            <v>43003</v>
          </cell>
          <cell r="C8819" t="str">
            <v>FB</v>
          </cell>
          <cell r="D8819">
            <v>169.24</v>
          </cell>
          <cell r="E8819">
            <v>162.87</v>
          </cell>
          <cell r="F8819">
            <v>41251583</v>
          </cell>
        </row>
        <row r="8820">
          <cell r="A8820" t="str">
            <v>43004 FB</v>
          </cell>
          <cell r="B8820">
            <v>43004</v>
          </cell>
          <cell r="C8820" t="str">
            <v>FB</v>
          </cell>
          <cell r="D8820">
            <v>164.5</v>
          </cell>
          <cell r="E8820">
            <v>164.21</v>
          </cell>
          <cell r="F8820">
            <v>23363335</v>
          </cell>
        </row>
        <row r="8821">
          <cell r="A8821" t="str">
            <v>43005 FB</v>
          </cell>
          <cell r="B8821">
            <v>43005</v>
          </cell>
          <cell r="C8821" t="str">
            <v>FB</v>
          </cell>
          <cell r="D8821">
            <v>165.9</v>
          </cell>
          <cell r="E8821">
            <v>167.68</v>
          </cell>
          <cell r="F8821">
            <v>19242548</v>
          </cell>
        </row>
        <row r="8822">
          <cell r="A8822" t="str">
            <v>43006 FB</v>
          </cell>
          <cell r="B8822">
            <v>43006</v>
          </cell>
          <cell r="C8822" t="str">
            <v>FB</v>
          </cell>
          <cell r="D8822">
            <v>167.94</v>
          </cell>
          <cell r="E8822">
            <v>168.73</v>
          </cell>
          <cell r="F8822">
            <v>12178747</v>
          </cell>
        </row>
        <row r="8823">
          <cell r="A8823" t="str">
            <v>43007 FB</v>
          </cell>
          <cell r="B8823">
            <v>43007</v>
          </cell>
          <cell r="C8823" t="str">
            <v>FB</v>
          </cell>
          <cell r="D8823">
            <v>168.83</v>
          </cell>
          <cell r="E8823">
            <v>170.87</v>
          </cell>
          <cell r="F8823">
            <v>15340366</v>
          </cell>
        </row>
        <row r="8824">
          <cell r="A8824" t="str">
            <v>42552 FBHS</v>
          </cell>
          <cell r="B8824">
            <v>42552</v>
          </cell>
          <cell r="C8824" t="str">
            <v>FBHS</v>
          </cell>
          <cell r="D8824">
            <v>58</v>
          </cell>
          <cell r="E8824">
            <v>58.1</v>
          </cell>
          <cell r="F8824">
            <v>1448649</v>
          </cell>
        </row>
        <row r="8825">
          <cell r="A8825" t="str">
            <v>42556 FBHS</v>
          </cell>
          <cell r="B8825">
            <v>42556</v>
          </cell>
          <cell r="C8825" t="str">
            <v>FBHS</v>
          </cell>
          <cell r="D8825">
            <v>58</v>
          </cell>
          <cell r="E8825">
            <v>57.76</v>
          </cell>
          <cell r="F8825">
            <v>1188810</v>
          </cell>
        </row>
        <row r="8826">
          <cell r="A8826" t="str">
            <v>42557 FBHS</v>
          </cell>
          <cell r="B8826">
            <v>42557</v>
          </cell>
          <cell r="C8826" t="str">
            <v>FBHS</v>
          </cell>
          <cell r="D8826">
            <v>57.79</v>
          </cell>
          <cell r="E8826">
            <v>58.59</v>
          </cell>
          <cell r="F8826">
            <v>1153846</v>
          </cell>
        </row>
        <row r="8827">
          <cell r="A8827" t="str">
            <v>42558 FBHS</v>
          </cell>
          <cell r="B8827">
            <v>42558</v>
          </cell>
          <cell r="C8827" t="str">
            <v>FBHS</v>
          </cell>
          <cell r="D8827">
            <v>58.57</v>
          </cell>
          <cell r="E8827">
            <v>58.78</v>
          </cell>
          <cell r="F8827">
            <v>1062039</v>
          </cell>
        </row>
        <row r="8828">
          <cell r="A8828" t="str">
            <v>42559 FBHS</v>
          </cell>
          <cell r="B8828">
            <v>42559</v>
          </cell>
          <cell r="C8828" t="str">
            <v>FBHS</v>
          </cell>
          <cell r="D8828">
            <v>59</v>
          </cell>
          <cell r="E8828">
            <v>60.21</v>
          </cell>
          <cell r="F8828">
            <v>1544190</v>
          </cell>
        </row>
        <row r="8829">
          <cell r="A8829" t="str">
            <v>42562 FBHS</v>
          </cell>
          <cell r="B8829">
            <v>42562</v>
          </cell>
          <cell r="C8829" t="str">
            <v>FBHS</v>
          </cell>
          <cell r="D8829">
            <v>60.5</v>
          </cell>
          <cell r="E8829">
            <v>61.1</v>
          </cell>
          <cell r="F8829">
            <v>1233185</v>
          </cell>
        </row>
        <row r="8830">
          <cell r="A8830" t="str">
            <v>42563 FBHS</v>
          </cell>
          <cell r="B8830">
            <v>42563</v>
          </cell>
          <cell r="C8830" t="str">
            <v>FBHS</v>
          </cell>
          <cell r="D8830">
            <v>61.3</v>
          </cell>
          <cell r="E8830">
            <v>61.06</v>
          </cell>
          <cell r="F8830">
            <v>1618500</v>
          </cell>
        </row>
        <row r="8831">
          <cell r="A8831" t="str">
            <v>42564 FBHS</v>
          </cell>
          <cell r="B8831">
            <v>42564</v>
          </cell>
          <cell r="C8831" t="str">
            <v>FBHS</v>
          </cell>
          <cell r="D8831">
            <v>61.45</v>
          </cell>
          <cell r="E8831">
            <v>61.38</v>
          </cell>
          <cell r="F8831">
            <v>1078386</v>
          </cell>
        </row>
        <row r="8832">
          <cell r="A8832" t="str">
            <v>42565 FBHS</v>
          </cell>
          <cell r="B8832">
            <v>42565</v>
          </cell>
          <cell r="C8832" t="str">
            <v>FBHS</v>
          </cell>
          <cell r="D8832">
            <v>61.8</v>
          </cell>
          <cell r="E8832">
            <v>61.33</v>
          </cell>
          <cell r="F8832">
            <v>891067</v>
          </cell>
        </row>
        <row r="8833">
          <cell r="A8833" t="str">
            <v>42566 FBHS</v>
          </cell>
          <cell r="B8833">
            <v>42566</v>
          </cell>
          <cell r="C8833" t="str">
            <v>FBHS</v>
          </cell>
          <cell r="D8833">
            <v>61.61</v>
          </cell>
          <cell r="E8833">
            <v>61.29</v>
          </cell>
          <cell r="F8833">
            <v>1054122</v>
          </cell>
        </row>
        <row r="8834">
          <cell r="A8834" t="str">
            <v>42569 FBHS</v>
          </cell>
          <cell r="B8834">
            <v>42569</v>
          </cell>
          <cell r="C8834" t="str">
            <v>FBHS</v>
          </cell>
          <cell r="D8834">
            <v>61.36</v>
          </cell>
          <cell r="E8834">
            <v>61.3</v>
          </cell>
          <cell r="F8834">
            <v>663744</v>
          </cell>
        </row>
        <row r="8835">
          <cell r="A8835" t="str">
            <v>42570 FBHS</v>
          </cell>
          <cell r="B8835">
            <v>42570</v>
          </cell>
          <cell r="C8835" t="str">
            <v>FBHS</v>
          </cell>
          <cell r="D8835">
            <v>61.1</v>
          </cell>
          <cell r="E8835">
            <v>61.14</v>
          </cell>
          <cell r="F8835">
            <v>644301</v>
          </cell>
        </row>
        <row r="8836">
          <cell r="A8836" t="str">
            <v>42571 FBHS</v>
          </cell>
          <cell r="B8836">
            <v>42571</v>
          </cell>
          <cell r="C8836" t="str">
            <v>FBHS</v>
          </cell>
          <cell r="D8836">
            <v>61.27</v>
          </cell>
          <cell r="E8836">
            <v>61.59</v>
          </cell>
          <cell r="F8836">
            <v>601219</v>
          </cell>
        </row>
        <row r="8837">
          <cell r="A8837" t="str">
            <v>42572 FBHS</v>
          </cell>
          <cell r="B8837">
            <v>42572</v>
          </cell>
          <cell r="C8837" t="str">
            <v>FBHS</v>
          </cell>
          <cell r="D8837">
            <v>61.46</v>
          </cell>
          <cell r="E8837">
            <v>60.13</v>
          </cell>
          <cell r="F8837">
            <v>1536360</v>
          </cell>
        </row>
        <row r="8838">
          <cell r="A8838" t="str">
            <v>42573 FBHS</v>
          </cell>
          <cell r="B8838">
            <v>42573</v>
          </cell>
          <cell r="C8838" t="str">
            <v>FBHS</v>
          </cell>
          <cell r="D8838">
            <v>60.43</v>
          </cell>
          <cell r="E8838">
            <v>60.45</v>
          </cell>
          <cell r="F8838">
            <v>1787531</v>
          </cell>
        </row>
        <row r="8839">
          <cell r="A8839" t="str">
            <v>42576 FBHS</v>
          </cell>
          <cell r="B8839">
            <v>42576</v>
          </cell>
          <cell r="C8839" t="str">
            <v>FBHS</v>
          </cell>
          <cell r="D8839">
            <v>60.25</v>
          </cell>
          <cell r="E8839">
            <v>60.8</v>
          </cell>
          <cell r="F8839">
            <v>947644</v>
          </cell>
        </row>
        <row r="8840">
          <cell r="A8840" t="str">
            <v>42577 FBHS</v>
          </cell>
          <cell r="B8840">
            <v>42577</v>
          </cell>
          <cell r="C8840" t="str">
            <v>FBHS</v>
          </cell>
          <cell r="D8840">
            <v>61.22</v>
          </cell>
          <cell r="E8840">
            <v>61.62</v>
          </cell>
          <cell r="F8840">
            <v>1671507</v>
          </cell>
        </row>
        <row r="8841">
          <cell r="A8841" t="str">
            <v>42578 FBHS</v>
          </cell>
          <cell r="B8841">
            <v>42578</v>
          </cell>
          <cell r="C8841" t="str">
            <v>FBHS</v>
          </cell>
          <cell r="D8841">
            <v>61.93</v>
          </cell>
          <cell r="E8841">
            <v>61.76</v>
          </cell>
          <cell r="F8841">
            <v>1544499</v>
          </cell>
        </row>
        <row r="8842">
          <cell r="A8842" t="str">
            <v>42579 FBHS</v>
          </cell>
          <cell r="B8842">
            <v>42579</v>
          </cell>
          <cell r="C8842" t="str">
            <v>FBHS</v>
          </cell>
          <cell r="D8842">
            <v>62.46</v>
          </cell>
          <cell r="E8842">
            <v>63.84</v>
          </cell>
          <cell r="F8842">
            <v>3090377</v>
          </cell>
        </row>
        <row r="8843">
          <cell r="A8843" t="str">
            <v>42580 FBHS</v>
          </cell>
          <cell r="B8843">
            <v>42580</v>
          </cell>
          <cell r="C8843" t="str">
            <v>FBHS</v>
          </cell>
          <cell r="D8843">
            <v>63.67</v>
          </cell>
          <cell r="E8843">
            <v>63.27</v>
          </cell>
          <cell r="F8843">
            <v>1827175</v>
          </cell>
        </row>
        <row r="8844">
          <cell r="A8844" t="str">
            <v>42583 FBHS</v>
          </cell>
          <cell r="B8844">
            <v>42583</v>
          </cell>
          <cell r="C8844" t="str">
            <v>FBHS</v>
          </cell>
          <cell r="D8844">
            <v>63.38</v>
          </cell>
          <cell r="E8844">
            <v>63.6</v>
          </cell>
          <cell r="F8844">
            <v>1026393</v>
          </cell>
        </row>
        <row r="8845">
          <cell r="A8845" t="str">
            <v>42584 FBHS</v>
          </cell>
          <cell r="B8845">
            <v>42584</v>
          </cell>
          <cell r="C8845" t="str">
            <v>FBHS</v>
          </cell>
          <cell r="D8845">
            <v>63.48</v>
          </cell>
          <cell r="E8845">
            <v>63.19</v>
          </cell>
          <cell r="F8845">
            <v>1233706</v>
          </cell>
        </row>
        <row r="8846">
          <cell r="A8846" t="str">
            <v>42585 FBHS</v>
          </cell>
          <cell r="B8846">
            <v>42585</v>
          </cell>
          <cell r="C8846" t="str">
            <v>FBHS</v>
          </cell>
          <cell r="D8846">
            <v>63.08</v>
          </cell>
          <cell r="E8846">
            <v>63.44</v>
          </cell>
          <cell r="F8846">
            <v>1188673</v>
          </cell>
        </row>
        <row r="8847">
          <cell r="A8847" t="str">
            <v>42586 FBHS</v>
          </cell>
          <cell r="B8847">
            <v>42586</v>
          </cell>
          <cell r="C8847" t="str">
            <v>FBHS</v>
          </cell>
          <cell r="D8847">
            <v>63.72</v>
          </cell>
          <cell r="E8847">
            <v>63.46</v>
          </cell>
          <cell r="F8847">
            <v>1345824</v>
          </cell>
        </row>
        <row r="8848">
          <cell r="A8848" t="str">
            <v>42587 FBHS</v>
          </cell>
          <cell r="B8848">
            <v>42587</v>
          </cell>
          <cell r="C8848" t="str">
            <v>FBHS</v>
          </cell>
          <cell r="D8848">
            <v>63.81</v>
          </cell>
          <cell r="E8848">
            <v>63.75</v>
          </cell>
          <cell r="F8848">
            <v>1469562</v>
          </cell>
        </row>
        <row r="8849">
          <cell r="A8849" t="str">
            <v>42590 FBHS</v>
          </cell>
          <cell r="B8849">
            <v>42590</v>
          </cell>
          <cell r="C8849" t="str">
            <v>FBHS</v>
          </cell>
          <cell r="D8849">
            <v>63.83</v>
          </cell>
          <cell r="E8849">
            <v>63.96</v>
          </cell>
          <cell r="F8849">
            <v>1197570</v>
          </cell>
        </row>
        <row r="8850">
          <cell r="A8850" t="str">
            <v>42591 FBHS</v>
          </cell>
          <cell r="B8850">
            <v>42591</v>
          </cell>
          <cell r="C8850" t="str">
            <v>FBHS</v>
          </cell>
          <cell r="D8850">
            <v>63.9</v>
          </cell>
          <cell r="E8850">
            <v>63.87</v>
          </cell>
          <cell r="F8850">
            <v>1523775</v>
          </cell>
        </row>
        <row r="8851">
          <cell r="A8851" t="str">
            <v>42592 FBHS</v>
          </cell>
          <cell r="B8851">
            <v>42592</v>
          </cell>
          <cell r="C8851" t="str">
            <v>FBHS</v>
          </cell>
          <cell r="D8851">
            <v>63.98</v>
          </cell>
          <cell r="E8851">
            <v>63.95</v>
          </cell>
          <cell r="F8851">
            <v>1030683</v>
          </cell>
        </row>
        <row r="8852">
          <cell r="A8852" t="str">
            <v>42593 FBHS</v>
          </cell>
          <cell r="B8852">
            <v>42593</v>
          </cell>
          <cell r="C8852" t="str">
            <v>FBHS</v>
          </cell>
          <cell r="D8852">
            <v>64.14</v>
          </cell>
          <cell r="E8852">
            <v>64.040000000000006</v>
          </cell>
          <cell r="F8852">
            <v>1637221</v>
          </cell>
        </row>
        <row r="8853">
          <cell r="A8853" t="str">
            <v>42594 FBHS</v>
          </cell>
          <cell r="B8853">
            <v>42594</v>
          </cell>
          <cell r="C8853" t="str">
            <v>FBHS</v>
          </cell>
          <cell r="D8853">
            <v>64.05</v>
          </cell>
          <cell r="E8853">
            <v>63.89</v>
          </cell>
          <cell r="F8853">
            <v>1146089</v>
          </cell>
        </row>
        <row r="8854">
          <cell r="A8854" t="str">
            <v>42597 FBHS</v>
          </cell>
          <cell r="B8854">
            <v>42597</v>
          </cell>
          <cell r="C8854" t="str">
            <v>FBHS</v>
          </cell>
          <cell r="D8854">
            <v>63.92</v>
          </cell>
          <cell r="E8854">
            <v>63.88</v>
          </cell>
          <cell r="F8854">
            <v>649958</v>
          </cell>
        </row>
        <row r="8855">
          <cell r="A8855" t="str">
            <v>42598 FBHS</v>
          </cell>
          <cell r="B8855">
            <v>42598</v>
          </cell>
          <cell r="C8855" t="str">
            <v>FBHS</v>
          </cell>
          <cell r="D8855">
            <v>63.63</v>
          </cell>
          <cell r="E8855">
            <v>62.96</v>
          </cell>
          <cell r="F8855">
            <v>1556720</v>
          </cell>
        </row>
        <row r="8856">
          <cell r="A8856" t="str">
            <v>42599 FBHS</v>
          </cell>
          <cell r="B8856">
            <v>42599</v>
          </cell>
          <cell r="C8856" t="str">
            <v>FBHS</v>
          </cell>
          <cell r="D8856">
            <v>62.85</v>
          </cell>
          <cell r="E8856">
            <v>62.45</v>
          </cell>
          <cell r="F8856">
            <v>1325712</v>
          </cell>
        </row>
        <row r="8857">
          <cell r="A8857" t="str">
            <v>42600 FBHS</v>
          </cell>
          <cell r="B8857">
            <v>42600</v>
          </cell>
          <cell r="C8857" t="str">
            <v>FBHS</v>
          </cell>
          <cell r="D8857">
            <v>62.44</v>
          </cell>
          <cell r="E8857">
            <v>62.57</v>
          </cell>
          <cell r="F8857">
            <v>806123</v>
          </cell>
        </row>
        <row r="8858">
          <cell r="A8858" t="str">
            <v>42601 FBHS</v>
          </cell>
          <cell r="B8858">
            <v>42601</v>
          </cell>
          <cell r="C8858" t="str">
            <v>FBHS</v>
          </cell>
          <cell r="D8858">
            <v>62.39</v>
          </cell>
          <cell r="E8858">
            <v>62.7</v>
          </cell>
          <cell r="F8858">
            <v>931120</v>
          </cell>
        </row>
        <row r="8859">
          <cell r="A8859" t="str">
            <v>42604 FBHS</v>
          </cell>
          <cell r="B8859">
            <v>42604</v>
          </cell>
          <cell r="C8859" t="str">
            <v>FBHS</v>
          </cell>
          <cell r="D8859">
            <v>62.83</v>
          </cell>
          <cell r="E8859">
            <v>62.83</v>
          </cell>
          <cell r="F8859">
            <v>1222682</v>
          </cell>
        </row>
        <row r="8860">
          <cell r="A8860" t="str">
            <v>42605 FBHS</v>
          </cell>
          <cell r="B8860">
            <v>42605</v>
          </cell>
          <cell r="C8860" t="str">
            <v>FBHS</v>
          </cell>
          <cell r="D8860">
            <v>62.98</v>
          </cell>
          <cell r="E8860">
            <v>63.73</v>
          </cell>
          <cell r="F8860">
            <v>1183747</v>
          </cell>
        </row>
        <row r="8861">
          <cell r="A8861" t="str">
            <v>42606 FBHS</v>
          </cell>
          <cell r="B8861">
            <v>42606</v>
          </cell>
          <cell r="C8861" t="str">
            <v>FBHS</v>
          </cell>
          <cell r="D8861">
            <v>63.4</v>
          </cell>
          <cell r="E8861">
            <v>63.1</v>
          </cell>
          <cell r="F8861">
            <v>684637</v>
          </cell>
        </row>
        <row r="8862">
          <cell r="A8862" t="str">
            <v>42607 FBHS</v>
          </cell>
          <cell r="B8862">
            <v>42607</v>
          </cell>
          <cell r="C8862" t="str">
            <v>FBHS</v>
          </cell>
          <cell r="D8862">
            <v>63.03</v>
          </cell>
          <cell r="E8862">
            <v>63.52</v>
          </cell>
          <cell r="F8862">
            <v>848422</v>
          </cell>
        </row>
        <row r="8863">
          <cell r="A8863" t="str">
            <v>42608 FBHS</v>
          </cell>
          <cell r="B8863">
            <v>42608</v>
          </cell>
          <cell r="C8863" t="str">
            <v>FBHS</v>
          </cell>
          <cell r="D8863">
            <v>63.66</v>
          </cell>
          <cell r="E8863">
            <v>63.4</v>
          </cell>
          <cell r="F8863">
            <v>617070</v>
          </cell>
        </row>
        <row r="8864">
          <cell r="A8864" t="str">
            <v>42611 FBHS</v>
          </cell>
          <cell r="B8864">
            <v>42611</v>
          </cell>
          <cell r="C8864" t="str">
            <v>FBHS</v>
          </cell>
          <cell r="D8864">
            <v>63.49</v>
          </cell>
          <cell r="E8864">
            <v>63.83</v>
          </cell>
          <cell r="F8864">
            <v>493060</v>
          </cell>
        </row>
        <row r="8865">
          <cell r="A8865" t="str">
            <v>42612 FBHS</v>
          </cell>
          <cell r="B8865">
            <v>42612</v>
          </cell>
          <cell r="C8865" t="str">
            <v>FBHS</v>
          </cell>
          <cell r="D8865">
            <v>63.79</v>
          </cell>
          <cell r="E8865">
            <v>63.66</v>
          </cell>
          <cell r="F8865">
            <v>671458</v>
          </cell>
        </row>
        <row r="8866">
          <cell r="A8866" t="str">
            <v>42613 FBHS</v>
          </cell>
          <cell r="B8866">
            <v>42613</v>
          </cell>
          <cell r="C8866" t="str">
            <v>FBHS</v>
          </cell>
          <cell r="D8866">
            <v>63.41</v>
          </cell>
          <cell r="E8866">
            <v>63.56</v>
          </cell>
          <cell r="F8866">
            <v>706918</v>
          </cell>
        </row>
        <row r="8867">
          <cell r="A8867" t="str">
            <v>42614 FBHS</v>
          </cell>
          <cell r="B8867">
            <v>42614</v>
          </cell>
          <cell r="C8867" t="str">
            <v>FBHS</v>
          </cell>
          <cell r="D8867">
            <v>63.67</v>
          </cell>
          <cell r="E8867">
            <v>63.83</v>
          </cell>
          <cell r="F8867">
            <v>872062</v>
          </cell>
        </row>
        <row r="8868">
          <cell r="A8868" t="str">
            <v>42615 FBHS</v>
          </cell>
          <cell r="B8868">
            <v>42615</v>
          </cell>
          <cell r="C8868" t="str">
            <v>FBHS</v>
          </cell>
          <cell r="D8868">
            <v>63.87</v>
          </cell>
          <cell r="E8868">
            <v>63.79</v>
          </cell>
          <cell r="F8868">
            <v>921096</v>
          </cell>
        </row>
        <row r="8869">
          <cell r="A8869" t="str">
            <v>42619 FBHS</v>
          </cell>
          <cell r="B8869">
            <v>42619</v>
          </cell>
          <cell r="C8869" t="str">
            <v>FBHS</v>
          </cell>
          <cell r="D8869">
            <v>63.87</v>
          </cell>
          <cell r="E8869">
            <v>63</v>
          </cell>
          <cell r="F8869">
            <v>875226</v>
          </cell>
        </row>
        <row r="8870">
          <cell r="A8870" t="str">
            <v>42620 FBHS</v>
          </cell>
          <cell r="B8870">
            <v>42620</v>
          </cell>
          <cell r="C8870" t="str">
            <v>FBHS</v>
          </cell>
          <cell r="D8870">
            <v>62.74</v>
          </cell>
          <cell r="E8870">
            <v>62.52</v>
          </cell>
          <cell r="F8870">
            <v>960444</v>
          </cell>
        </row>
        <row r="8871">
          <cell r="A8871" t="str">
            <v>42621 FBHS</v>
          </cell>
          <cell r="B8871">
            <v>42621</v>
          </cell>
          <cell r="C8871" t="str">
            <v>FBHS</v>
          </cell>
          <cell r="D8871">
            <v>62.26</v>
          </cell>
          <cell r="E8871">
            <v>61.93</v>
          </cell>
          <cell r="F8871">
            <v>952709</v>
          </cell>
        </row>
        <row r="8872">
          <cell r="A8872" t="str">
            <v>42622 FBHS</v>
          </cell>
          <cell r="B8872">
            <v>42622</v>
          </cell>
          <cell r="C8872" t="str">
            <v>FBHS</v>
          </cell>
          <cell r="D8872">
            <v>61.55</v>
          </cell>
          <cell r="E8872">
            <v>58.72</v>
          </cell>
          <cell r="F8872">
            <v>1937991</v>
          </cell>
        </row>
        <row r="8873">
          <cell r="A8873" t="str">
            <v>42625 FBHS</v>
          </cell>
          <cell r="B8873">
            <v>42625</v>
          </cell>
          <cell r="C8873" t="str">
            <v>FBHS</v>
          </cell>
          <cell r="D8873">
            <v>58.37</v>
          </cell>
          <cell r="E8873">
            <v>59</v>
          </cell>
          <cell r="F8873">
            <v>1905528</v>
          </cell>
        </row>
        <row r="8874">
          <cell r="A8874" t="str">
            <v>42626 FBHS</v>
          </cell>
          <cell r="B8874">
            <v>42626</v>
          </cell>
          <cell r="C8874" t="str">
            <v>FBHS</v>
          </cell>
          <cell r="D8874">
            <v>58.66</v>
          </cell>
          <cell r="E8874">
            <v>58.2</v>
          </cell>
          <cell r="F8874">
            <v>1238399</v>
          </cell>
        </row>
        <row r="8875">
          <cell r="A8875" t="str">
            <v>42627 FBHS</v>
          </cell>
          <cell r="B8875">
            <v>42627</v>
          </cell>
          <cell r="C8875" t="str">
            <v>FBHS</v>
          </cell>
          <cell r="D8875">
            <v>58.2</v>
          </cell>
          <cell r="E8875">
            <v>57.5</v>
          </cell>
          <cell r="F8875">
            <v>1106463</v>
          </cell>
        </row>
        <row r="8876">
          <cell r="A8876" t="str">
            <v>42628 FBHS</v>
          </cell>
          <cell r="B8876">
            <v>42628</v>
          </cell>
          <cell r="C8876" t="str">
            <v>FBHS</v>
          </cell>
          <cell r="D8876">
            <v>57.4</v>
          </cell>
          <cell r="E8876">
            <v>57.83</v>
          </cell>
          <cell r="F8876">
            <v>944846</v>
          </cell>
        </row>
        <row r="8877">
          <cell r="A8877" t="str">
            <v>42629 FBHS</v>
          </cell>
          <cell r="B8877">
            <v>42629</v>
          </cell>
          <cell r="C8877" t="str">
            <v>FBHS</v>
          </cell>
          <cell r="D8877">
            <v>57.49</v>
          </cell>
          <cell r="E8877">
            <v>56.1</v>
          </cell>
          <cell r="F8877">
            <v>2723300</v>
          </cell>
        </row>
        <row r="8878">
          <cell r="A8878" t="str">
            <v>42632 FBHS</v>
          </cell>
          <cell r="B8878">
            <v>42632</v>
          </cell>
          <cell r="C8878" t="str">
            <v>FBHS</v>
          </cell>
          <cell r="D8878">
            <v>56.41</v>
          </cell>
          <cell r="E8878">
            <v>56.45</v>
          </cell>
          <cell r="F8878">
            <v>1817994</v>
          </cell>
        </row>
        <row r="8879">
          <cell r="A8879" t="str">
            <v>42633 FBHS</v>
          </cell>
          <cell r="B8879">
            <v>42633</v>
          </cell>
          <cell r="C8879" t="str">
            <v>FBHS</v>
          </cell>
          <cell r="D8879">
            <v>56.86</v>
          </cell>
          <cell r="E8879">
            <v>56.42</v>
          </cell>
          <cell r="F8879">
            <v>1603161</v>
          </cell>
        </row>
        <row r="8880">
          <cell r="A8880" t="str">
            <v>42634 FBHS</v>
          </cell>
          <cell r="B8880">
            <v>42634</v>
          </cell>
          <cell r="C8880" t="str">
            <v>FBHS</v>
          </cell>
          <cell r="D8880">
            <v>56.59</v>
          </cell>
          <cell r="E8880">
            <v>57.03</v>
          </cell>
          <cell r="F8880">
            <v>1764579</v>
          </cell>
        </row>
        <row r="8881">
          <cell r="A8881" t="str">
            <v>42635 FBHS</v>
          </cell>
          <cell r="B8881">
            <v>42635</v>
          </cell>
          <cell r="C8881" t="str">
            <v>FBHS</v>
          </cell>
          <cell r="D8881">
            <v>57.49</v>
          </cell>
          <cell r="E8881">
            <v>58.2</v>
          </cell>
          <cell r="F8881">
            <v>1483887</v>
          </cell>
        </row>
        <row r="8882">
          <cell r="A8882" t="str">
            <v>42636 FBHS</v>
          </cell>
          <cell r="B8882">
            <v>42636</v>
          </cell>
          <cell r="C8882" t="str">
            <v>FBHS</v>
          </cell>
          <cell r="D8882">
            <v>58.14</v>
          </cell>
          <cell r="E8882">
            <v>58.67</v>
          </cell>
          <cell r="F8882">
            <v>1664302</v>
          </cell>
        </row>
        <row r="8883">
          <cell r="A8883" t="str">
            <v>42639 FBHS</v>
          </cell>
          <cell r="B8883">
            <v>42639</v>
          </cell>
          <cell r="C8883" t="str">
            <v>FBHS</v>
          </cell>
          <cell r="D8883">
            <v>58.22</v>
          </cell>
          <cell r="E8883">
            <v>58.68</v>
          </cell>
          <cell r="F8883">
            <v>1353895</v>
          </cell>
        </row>
        <row r="8884">
          <cell r="A8884" t="str">
            <v>42640 FBHS</v>
          </cell>
          <cell r="B8884">
            <v>42640</v>
          </cell>
          <cell r="C8884" t="str">
            <v>FBHS</v>
          </cell>
          <cell r="D8884">
            <v>58.53</v>
          </cell>
          <cell r="E8884">
            <v>58.99</v>
          </cell>
          <cell r="F8884">
            <v>1465434</v>
          </cell>
        </row>
        <row r="8885">
          <cell r="A8885" t="str">
            <v>42641 FBHS</v>
          </cell>
          <cell r="B8885">
            <v>42641</v>
          </cell>
          <cell r="C8885" t="str">
            <v>FBHS</v>
          </cell>
          <cell r="D8885">
            <v>58.98</v>
          </cell>
          <cell r="E8885">
            <v>58.54</v>
          </cell>
          <cell r="F8885">
            <v>1856997</v>
          </cell>
        </row>
        <row r="8886">
          <cell r="A8886" t="str">
            <v>42642 FBHS</v>
          </cell>
          <cell r="B8886">
            <v>42642</v>
          </cell>
          <cell r="C8886" t="str">
            <v>FBHS</v>
          </cell>
          <cell r="D8886">
            <v>58.73</v>
          </cell>
          <cell r="E8886">
            <v>57.91</v>
          </cell>
          <cell r="F8886">
            <v>1451678</v>
          </cell>
        </row>
        <row r="8887">
          <cell r="A8887" t="str">
            <v>42643 FBHS</v>
          </cell>
          <cell r="B8887">
            <v>42643</v>
          </cell>
          <cell r="C8887" t="str">
            <v>FBHS</v>
          </cell>
          <cell r="D8887">
            <v>58.19</v>
          </cell>
          <cell r="E8887">
            <v>58.1</v>
          </cell>
          <cell r="F8887">
            <v>1292040</v>
          </cell>
        </row>
        <row r="8888">
          <cell r="A8888" t="str">
            <v>42646 FBHS</v>
          </cell>
          <cell r="B8888">
            <v>42646</v>
          </cell>
          <cell r="C8888" t="str">
            <v>FBHS</v>
          </cell>
          <cell r="D8888">
            <v>57.79</v>
          </cell>
          <cell r="E8888">
            <v>57.02</v>
          </cell>
          <cell r="F8888">
            <v>1174947</v>
          </cell>
        </row>
        <row r="8889">
          <cell r="A8889" t="str">
            <v>42647 FBHS</v>
          </cell>
          <cell r="B8889">
            <v>42647</v>
          </cell>
          <cell r="C8889" t="str">
            <v>FBHS</v>
          </cell>
          <cell r="D8889">
            <v>57.31</v>
          </cell>
          <cell r="E8889">
            <v>57.15</v>
          </cell>
          <cell r="F8889">
            <v>1008556</v>
          </cell>
        </row>
        <row r="8890">
          <cell r="A8890" t="str">
            <v>42648 FBHS</v>
          </cell>
          <cell r="B8890">
            <v>42648</v>
          </cell>
          <cell r="C8890" t="str">
            <v>FBHS</v>
          </cell>
          <cell r="D8890">
            <v>57.43</v>
          </cell>
          <cell r="E8890">
            <v>56.48</v>
          </cell>
          <cell r="F8890">
            <v>1367311</v>
          </cell>
        </row>
        <row r="8891">
          <cell r="A8891" t="str">
            <v>42649 FBHS</v>
          </cell>
          <cell r="B8891">
            <v>42649</v>
          </cell>
          <cell r="C8891" t="str">
            <v>FBHS</v>
          </cell>
          <cell r="D8891">
            <v>56.39</v>
          </cell>
          <cell r="E8891">
            <v>57.54</v>
          </cell>
          <cell r="F8891">
            <v>1406076</v>
          </cell>
        </row>
        <row r="8892">
          <cell r="A8892" t="str">
            <v>42650 FBHS</v>
          </cell>
          <cell r="B8892">
            <v>42650</v>
          </cell>
          <cell r="C8892" t="str">
            <v>FBHS</v>
          </cell>
          <cell r="D8892">
            <v>57.41</v>
          </cell>
          <cell r="E8892">
            <v>55.7</v>
          </cell>
          <cell r="F8892">
            <v>1735500</v>
          </cell>
        </row>
        <row r="8893">
          <cell r="A8893" t="str">
            <v>42653 FBHS</v>
          </cell>
          <cell r="B8893">
            <v>42653</v>
          </cell>
          <cell r="C8893" t="str">
            <v>FBHS</v>
          </cell>
          <cell r="D8893">
            <v>56.1</v>
          </cell>
          <cell r="E8893">
            <v>56.1</v>
          </cell>
          <cell r="F8893">
            <v>898999</v>
          </cell>
        </row>
        <row r="8894">
          <cell r="A8894" t="str">
            <v>42654 FBHS</v>
          </cell>
          <cell r="B8894">
            <v>42654</v>
          </cell>
          <cell r="C8894" t="str">
            <v>FBHS</v>
          </cell>
          <cell r="D8894">
            <v>55.88</v>
          </cell>
          <cell r="E8894">
            <v>54.78</v>
          </cell>
          <cell r="F8894">
            <v>1368841</v>
          </cell>
        </row>
        <row r="8895">
          <cell r="A8895" t="str">
            <v>42655 FBHS</v>
          </cell>
          <cell r="B8895">
            <v>42655</v>
          </cell>
          <cell r="C8895" t="str">
            <v>FBHS</v>
          </cell>
          <cell r="D8895">
            <v>54.89</v>
          </cell>
          <cell r="E8895">
            <v>55.53</v>
          </cell>
          <cell r="F8895">
            <v>1006394</v>
          </cell>
        </row>
        <row r="8896">
          <cell r="A8896" t="str">
            <v>42656 FBHS</v>
          </cell>
          <cell r="B8896">
            <v>42656</v>
          </cell>
          <cell r="C8896" t="str">
            <v>FBHS</v>
          </cell>
          <cell r="D8896">
            <v>55.05</v>
          </cell>
          <cell r="E8896">
            <v>55.13</v>
          </cell>
          <cell r="F8896">
            <v>887821</v>
          </cell>
        </row>
        <row r="8897">
          <cell r="A8897" t="str">
            <v>42657 FBHS</v>
          </cell>
          <cell r="B8897">
            <v>42657</v>
          </cell>
          <cell r="C8897" t="str">
            <v>FBHS</v>
          </cell>
          <cell r="D8897">
            <v>55.44</v>
          </cell>
          <cell r="E8897">
            <v>55.04</v>
          </cell>
          <cell r="F8897">
            <v>966317</v>
          </cell>
        </row>
        <row r="8898">
          <cell r="A8898" t="str">
            <v>42660 FBHS</v>
          </cell>
          <cell r="B8898">
            <v>42660</v>
          </cell>
          <cell r="C8898" t="str">
            <v>FBHS</v>
          </cell>
          <cell r="D8898">
            <v>55.27</v>
          </cell>
          <cell r="E8898">
            <v>55.61</v>
          </cell>
          <cell r="F8898">
            <v>1024488</v>
          </cell>
        </row>
        <row r="8899">
          <cell r="A8899" t="str">
            <v>42661 FBHS</v>
          </cell>
          <cell r="B8899">
            <v>42661</v>
          </cell>
          <cell r="C8899" t="str">
            <v>FBHS</v>
          </cell>
          <cell r="D8899">
            <v>55.87</v>
          </cell>
          <cell r="E8899">
            <v>54.81</v>
          </cell>
          <cell r="F8899">
            <v>1073221</v>
          </cell>
        </row>
        <row r="8900">
          <cell r="A8900" t="str">
            <v>42662 FBHS</v>
          </cell>
          <cell r="B8900">
            <v>42662</v>
          </cell>
          <cell r="C8900" t="str">
            <v>FBHS</v>
          </cell>
          <cell r="D8900">
            <v>54.72</v>
          </cell>
          <cell r="E8900">
            <v>53.89</v>
          </cell>
          <cell r="F8900">
            <v>3305491</v>
          </cell>
        </row>
        <row r="8901">
          <cell r="A8901" t="str">
            <v>42663 FBHS</v>
          </cell>
          <cell r="B8901">
            <v>42663</v>
          </cell>
          <cell r="C8901" t="str">
            <v>FBHS</v>
          </cell>
          <cell r="D8901">
            <v>53.7</v>
          </cell>
          <cell r="E8901">
            <v>54.12</v>
          </cell>
          <cell r="F8901">
            <v>1656096</v>
          </cell>
        </row>
        <row r="8902">
          <cell r="A8902" t="str">
            <v>42664 FBHS</v>
          </cell>
          <cell r="B8902">
            <v>42664</v>
          </cell>
          <cell r="C8902" t="str">
            <v>FBHS</v>
          </cell>
          <cell r="D8902">
            <v>53.74</v>
          </cell>
          <cell r="E8902">
            <v>54.29</v>
          </cell>
          <cell r="F8902">
            <v>816314</v>
          </cell>
        </row>
        <row r="8903">
          <cell r="A8903" t="str">
            <v>42667 FBHS</v>
          </cell>
          <cell r="B8903">
            <v>42667</v>
          </cell>
          <cell r="C8903" t="str">
            <v>FBHS</v>
          </cell>
          <cell r="D8903">
            <v>54.7</v>
          </cell>
          <cell r="E8903">
            <v>55.37</v>
          </cell>
          <cell r="F8903">
            <v>1612128</v>
          </cell>
        </row>
        <row r="8904">
          <cell r="A8904" t="str">
            <v>42668 FBHS</v>
          </cell>
          <cell r="B8904">
            <v>42668</v>
          </cell>
          <cell r="C8904" t="str">
            <v>FBHS</v>
          </cell>
          <cell r="D8904">
            <v>54.9</v>
          </cell>
          <cell r="E8904">
            <v>52.31</v>
          </cell>
          <cell r="F8904">
            <v>3072475</v>
          </cell>
        </row>
        <row r="8905">
          <cell r="A8905" t="str">
            <v>42669 FBHS</v>
          </cell>
          <cell r="B8905">
            <v>42669</v>
          </cell>
          <cell r="C8905" t="str">
            <v>FBHS</v>
          </cell>
          <cell r="D8905">
            <v>52.23</v>
          </cell>
          <cell r="E8905">
            <v>53.16</v>
          </cell>
          <cell r="F8905">
            <v>2952906</v>
          </cell>
        </row>
        <row r="8906">
          <cell r="A8906" t="str">
            <v>42670 FBHS</v>
          </cell>
          <cell r="B8906">
            <v>42670</v>
          </cell>
          <cell r="C8906" t="str">
            <v>FBHS</v>
          </cell>
          <cell r="D8906">
            <v>53.75</v>
          </cell>
          <cell r="E8906">
            <v>54.02</v>
          </cell>
          <cell r="F8906">
            <v>4004060</v>
          </cell>
        </row>
        <row r="8907">
          <cell r="A8907" t="str">
            <v>42671 FBHS</v>
          </cell>
          <cell r="B8907">
            <v>42671</v>
          </cell>
          <cell r="C8907" t="str">
            <v>FBHS</v>
          </cell>
          <cell r="D8907">
            <v>53.83</v>
          </cell>
          <cell r="E8907">
            <v>53.73</v>
          </cell>
          <cell r="F8907">
            <v>2400565</v>
          </cell>
        </row>
        <row r="8908">
          <cell r="A8908" t="str">
            <v>42674 FBHS</v>
          </cell>
          <cell r="B8908">
            <v>42674</v>
          </cell>
          <cell r="C8908" t="str">
            <v>FBHS</v>
          </cell>
          <cell r="D8908">
            <v>54.06</v>
          </cell>
          <cell r="E8908">
            <v>54.63</v>
          </cell>
          <cell r="F8908">
            <v>1969288</v>
          </cell>
        </row>
        <row r="8909">
          <cell r="A8909" t="str">
            <v>42675 FBHS</v>
          </cell>
          <cell r="B8909">
            <v>42675</v>
          </cell>
          <cell r="C8909" t="str">
            <v>FBHS</v>
          </cell>
          <cell r="D8909">
            <v>54.62</v>
          </cell>
          <cell r="E8909">
            <v>53.34</v>
          </cell>
          <cell r="F8909">
            <v>1803918</v>
          </cell>
        </row>
        <row r="8910">
          <cell r="A8910" t="str">
            <v>42676 FBHS</v>
          </cell>
          <cell r="B8910">
            <v>42676</v>
          </cell>
          <cell r="C8910" t="str">
            <v>FBHS</v>
          </cell>
          <cell r="D8910">
            <v>53.29</v>
          </cell>
          <cell r="E8910">
            <v>53.14</v>
          </cell>
          <cell r="F8910">
            <v>1908276</v>
          </cell>
        </row>
        <row r="8911">
          <cell r="A8911" t="str">
            <v>42677 FBHS</v>
          </cell>
          <cell r="B8911">
            <v>42677</v>
          </cell>
          <cell r="C8911" t="str">
            <v>FBHS</v>
          </cell>
          <cell r="D8911">
            <v>53.16</v>
          </cell>
          <cell r="E8911">
            <v>52.84</v>
          </cell>
          <cell r="F8911">
            <v>1732923</v>
          </cell>
        </row>
        <row r="8912">
          <cell r="A8912" t="str">
            <v>42678 FBHS</v>
          </cell>
          <cell r="B8912">
            <v>42678</v>
          </cell>
          <cell r="C8912" t="str">
            <v>FBHS</v>
          </cell>
          <cell r="D8912">
            <v>53.06</v>
          </cell>
          <cell r="E8912">
            <v>52.86</v>
          </cell>
          <cell r="F8912">
            <v>1107268</v>
          </cell>
        </row>
        <row r="8913">
          <cell r="A8913" t="str">
            <v>42681 FBHS</v>
          </cell>
          <cell r="B8913">
            <v>42681</v>
          </cell>
          <cell r="C8913" t="str">
            <v>FBHS</v>
          </cell>
          <cell r="D8913">
            <v>53.76</v>
          </cell>
          <cell r="E8913">
            <v>54.55</v>
          </cell>
          <cell r="F8913">
            <v>1481048</v>
          </cell>
        </row>
        <row r="8914">
          <cell r="A8914" t="str">
            <v>42682 FBHS</v>
          </cell>
          <cell r="B8914">
            <v>42682</v>
          </cell>
          <cell r="C8914" t="str">
            <v>FBHS</v>
          </cell>
          <cell r="D8914">
            <v>54.33</v>
          </cell>
          <cell r="E8914">
            <v>54.39</v>
          </cell>
          <cell r="F8914">
            <v>1217944</v>
          </cell>
        </row>
        <row r="8915">
          <cell r="A8915" t="str">
            <v>42683 FBHS</v>
          </cell>
          <cell r="B8915">
            <v>42683</v>
          </cell>
          <cell r="C8915" t="str">
            <v>FBHS</v>
          </cell>
          <cell r="D8915">
            <v>53.75</v>
          </cell>
          <cell r="E8915">
            <v>54.7</v>
          </cell>
          <cell r="F8915">
            <v>1790684</v>
          </cell>
        </row>
        <row r="8916">
          <cell r="A8916" t="str">
            <v>42684 FBHS</v>
          </cell>
          <cell r="B8916">
            <v>42684</v>
          </cell>
          <cell r="C8916" t="str">
            <v>FBHS</v>
          </cell>
          <cell r="D8916">
            <v>55.06</v>
          </cell>
          <cell r="E8916">
            <v>55.74</v>
          </cell>
          <cell r="F8916">
            <v>1732144</v>
          </cell>
        </row>
        <row r="8917">
          <cell r="A8917" t="str">
            <v>42685 FBHS</v>
          </cell>
          <cell r="B8917">
            <v>42685</v>
          </cell>
          <cell r="C8917" t="str">
            <v>FBHS</v>
          </cell>
          <cell r="D8917">
            <v>55.59</v>
          </cell>
          <cell r="E8917">
            <v>55.24</v>
          </cell>
          <cell r="F8917">
            <v>1116528</v>
          </cell>
        </row>
        <row r="8918">
          <cell r="A8918" t="str">
            <v>42688 FBHS</v>
          </cell>
          <cell r="B8918">
            <v>42688</v>
          </cell>
          <cell r="C8918" t="str">
            <v>FBHS</v>
          </cell>
          <cell r="D8918">
            <v>55.59</v>
          </cell>
          <cell r="E8918">
            <v>56.08</v>
          </cell>
          <cell r="F8918">
            <v>1344899</v>
          </cell>
        </row>
        <row r="8919">
          <cell r="A8919" t="str">
            <v>42689 FBHS</v>
          </cell>
          <cell r="B8919">
            <v>42689</v>
          </cell>
          <cell r="C8919" t="str">
            <v>FBHS</v>
          </cell>
          <cell r="D8919">
            <v>56.56</v>
          </cell>
          <cell r="E8919">
            <v>57.11</v>
          </cell>
          <cell r="F8919">
            <v>1791788</v>
          </cell>
        </row>
        <row r="8920">
          <cell r="A8920" t="str">
            <v>42690 FBHS</v>
          </cell>
          <cell r="B8920">
            <v>42690</v>
          </cell>
          <cell r="C8920" t="str">
            <v>FBHS</v>
          </cell>
          <cell r="D8920">
            <v>56.91</v>
          </cell>
          <cell r="E8920">
            <v>56.16</v>
          </cell>
          <cell r="F8920">
            <v>975799</v>
          </cell>
        </row>
        <row r="8921">
          <cell r="A8921" t="str">
            <v>42691 FBHS</v>
          </cell>
          <cell r="B8921">
            <v>42691</v>
          </cell>
          <cell r="C8921" t="str">
            <v>FBHS</v>
          </cell>
          <cell r="D8921">
            <v>56.51</v>
          </cell>
          <cell r="E8921">
            <v>57.4</v>
          </cell>
          <cell r="F8921">
            <v>1141877</v>
          </cell>
        </row>
        <row r="8922">
          <cell r="A8922" t="str">
            <v>42692 FBHS</v>
          </cell>
          <cell r="B8922">
            <v>42692</v>
          </cell>
          <cell r="C8922" t="str">
            <v>FBHS</v>
          </cell>
          <cell r="D8922">
            <v>57.3</v>
          </cell>
          <cell r="E8922">
            <v>57.59</v>
          </cell>
          <cell r="F8922">
            <v>1187545</v>
          </cell>
        </row>
        <row r="8923">
          <cell r="A8923" t="str">
            <v>42695 FBHS</v>
          </cell>
          <cell r="B8923">
            <v>42695</v>
          </cell>
          <cell r="C8923" t="str">
            <v>FBHS</v>
          </cell>
          <cell r="D8923">
            <v>57.77</v>
          </cell>
          <cell r="E8923">
            <v>58.07</v>
          </cell>
          <cell r="F8923">
            <v>1226975</v>
          </cell>
        </row>
        <row r="8924">
          <cell r="A8924" t="str">
            <v>42696 FBHS</v>
          </cell>
          <cell r="B8924">
            <v>42696</v>
          </cell>
          <cell r="C8924" t="str">
            <v>FBHS</v>
          </cell>
          <cell r="D8924">
            <v>57.93</v>
          </cell>
          <cell r="E8924">
            <v>56.75</v>
          </cell>
          <cell r="F8924">
            <v>1338286</v>
          </cell>
        </row>
        <row r="8925">
          <cell r="A8925" t="str">
            <v>42697 FBHS</v>
          </cell>
          <cell r="B8925">
            <v>42697</v>
          </cell>
          <cell r="C8925" t="str">
            <v>FBHS</v>
          </cell>
          <cell r="D8925">
            <v>56.75</v>
          </cell>
          <cell r="E8925">
            <v>57.08</v>
          </cell>
          <cell r="F8925">
            <v>697456</v>
          </cell>
        </row>
        <row r="8926">
          <cell r="A8926" t="str">
            <v>42699 FBHS</v>
          </cell>
          <cell r="B8926">
            <v>42699</v>
          </cell>
          <cell r="C8926" t="str">
            <v>FBHS</v>
          </cell>
          <cell r="D8926">
            <v>57.1</v>
          </cell>
          <cell r="E8926">
            <v>57.36</v>
          </cell>
          <cell r="F8926">
            <v>319691</v>
          </cell>
        </row>
        <row r="8927">
          <cell r="A8927" t="str">
            <v>42702 FBHS</v>
          </cell>
          <cell r="B8927">
            <v>42702</v>
          </cell>
          <cell r="C8927" t="str">
            <v>FBHS</v>
          </cell>
          <cell r="D8927">
            <v>57.12</v>
          </cell>
          <cell r="E8927">
            <v>56.18</v>
          </cell>
          <cell r="F8927">
            <v>1208829</v>
          </cell>
        </row>
        <row r="8928">
          <cell r="A8928" t="str">
            <v>42703 FBHS</v>
          </cell>
          <cell r="B8928">
            <v>42703</v>
          </cell>
          <cell r="C8928" t="str">
            <v>FBHS</v>
          </cell>
          <cell r="D8928">
            <v>56.33</v>
          </cell>
          <cell r="E8928">
            <v>56.2</v>
          </cell>
          <cell r="F8928">
            <v>1625081</v>
          </cell>
        </row>
        <row r="8929">
          <cell r="A8929" t="str">
            <v>42704 FBHS</v>
          </cell>
          <cell r="B8929">
            <v>42704</v>
          </cell>
          <cell r="C8929" t="str">
            <v>FBHS</v>
          </cell>
          <cell r="D8929">
            <v>56.31</v>
          </cell>
          <cell r="E8929">
            <v>55.15</v>
          </cell>
          <cell r="F8929">
            <v>1357306</v>
          </cell>
        </row>
        <row r="8930">
          <cell r="A8930" t="str">
            <v>42705 FBHS</v>
          </cell>
          <cell r="B8930">
            <v>42705</v>
          </cell>
          <cell r="C8930" t="str">
            <v>FBHS</v>
          </cell>
          <cell r="D8930">
            <v>55.14</v>
          </cell>
          <cell r="E8930">
            <v>53.82</v>
          </cell>
          <cell r="F8930">
            <v>1617903</v>
          </cell>
        </row>
        <row r="8931">
          <cell r="A8931" t="str">
            <v>42706 FBHS</v>
          </cell>
          <cell r="B8931">
            <v>42706</v>
          </cell>
          <cell r="C8931" t="str">
            <v>FBHS</v>
          </cell>
          <cell r="D8931">
            <v>53.94</v>
          </cell>
          <cell r="E8931">
            <v>53.8</v>
          </cell>
          <cell r="F8931">
            <v>1032449</v>
          </cell>
        </row>
        <row r="8932">
          <cell r="A8932" t="str">
            <v>42709 FBHS</v>
          </cell>
          <cell r="B8932">
            <v>42709</v>
          </cell>
          <cell r="C8932" t="str">
            <v>FBHS</v>
          </cell>
          <cell r="D8932">
            <v>54.2</v>
          </cell>
          <cell r="E8932">
            <v>54.97</v>
          </cell>
          <cell r="F8932">
            <v>1132300</v>
          </cell>
        </row>
        <row r="8933">
          <cell r="A8933" t="str">
            <v>42710 FBHS</v>
          </cell>
          <cell r="B8933">
            <v>42710</v>
          </cell>
          <cell r="C8933" t="str">
            <v>FBHS</v>
          </cell>
          <cell r="D8933">
            <v>55.25</v>
          </cell>
          <cell r="E8933">
            <v>55.15</v>
          </cell>
          <cell r="F8933">
            <v>1341123</v>
          </cell>
        </row>
        <row r="8934">
          <cell r="A8934" t="str">
            <v>42711 FBHS</v>
          </cell>
          <cell r="B8934">
            <v>42711</v>
          </cell>
          <cell r="C8934" t="str">
            <v>FBHS</v>
          </cell>
          <cell r="D8934">
            <v>55.23</v>
          </cell>
          <cell r="E8934">
            <v>55.67</v>
          </cell>
          <cell r="F8934">
            <v>1865856</v>
          </cell>
        </row>
        <row r="8935">
          <cell r="A8935" t="str">
            <v>42712 FBHS</v>
          </cell>
          <cell r="B8935">
            <v>42712</v>
          </cell>
          <cell r="C8935" t="str">
            <v>FBHS</v>
          </cell>
          <cell r="D8935">
            <v>55.67</v>
          </cell>
          <cell r="E8935">
            <v>56.44</v>
          </cell>
          <cell r="F8935">
            <v>1627617</v>
          </cell>
        </row>
        <row r="8936">
          <cell r="A8936" t="str">
            <v>42713 FBHS</v>
          </cell>
          <cell r="B8936">
            <v>42713</v>
          </cell>
          <cell r="C8936" t="str">
            <v>FBHS</v>
          </cell>
          <cell r="D8936">
            <v>56.35</v>
          </cell>
          <cell r="E8936">
            <v>56.37</v>
          </cell>
          <cell r="F8936">
            <v>605381</v>
          </cell>
        </row>
        <row r="8937">
          <cell r="A8937" t="str">
            <v>42716 FBHS</v>
          </cell>
          <cell r="B8937">
            <v>42716</v>
          </cell>
          <cell r="C8937" t="str">
            <v>FBHS</v>
          </cell>
          <cell r="D8937">
            <v>55.79</v>
          </cell>
          <cell r="E8937">
            <v>55.27</v>
          </cell>
          <cell r="F8937">
            <v>855558</v>
          </cell>
        </row>
        <row r="8938">
          <cell r="A8938" t="str">
            <v>42717 FBHS</v>
          </cell>
          <cell r="B8938">
            <v>42717</v>
          </cell>
          <cell r="C8938" t="str">
            <v>FBHS</v>
          </cell>
          <cell r="D8938">
            <v>55.5</v>
          </cell>
          <cell r="E8938">
            <v>55.43</v>
          </cell>
          <cell r="F8938">
            <v>1024660</v>
          </cell>
        </row>
        <row r="8939">
          <cell r="A8939" t="str">
            <v>42718 FBHS</v>
          </cell>
          <cell r="B8939">
            <v>42718</v>
          </cell>
          <cell r="C8939" t="str">
            <v>FBHS</v>
          </cell>
          <cell r="D8939">
            <v>55.32</v>
          </cell>
          <cell r="E8939">
            <v>56.02</v>
          </cell>
          <cell r="F8939">
            <v>1306597</v>
          </cell>
        </row>
        <row r="8940">
          <cell r="A8940" t="str">
            <v>42719 FBHS</v>
          </cell>
          <cell r="B8940">
            <v>42719</v>
          </cell>
          <cell r="C8940" t="str">
            <v>FBHS</v>
          </cell>
          <cell r="D8940">
            <v>56</v>
          </cell>
          <cell r="E8940">
            <v>54.6</v>
          </cell>
          <cell r="F8940">
            <v>1141957</v>
          </cell>
        </row>
        <row r="8941">
          <cell r="A8941" t="str">
            <v>42720 FBHS</v>
          </cell>
          <cell r="B8941">
            <v>42720</v>
          </cell>
          <cell r="C8941" t="str">
            <v>FBHS</v>
          </cell>
          <cell r="D8941">
            <v>54.8</v>
          </cell>
          <cell r="E8941">
            <v>55.26</v>
          </cell>
          <cell r="F8941">
            <v>2524305</v>
          </cell>
        </row>
        <row r="8942">
          <cell r="A8942" t="str">
            <v>42723 FBHS</v>
          </cell>
          <cell r="B8942">
            <v>42723</v>
          </cell>
          <cell r="C8942" t="str">
            <v>FBHS</v>
          </cell>
          <cell r="D8942">
            <v>55.46</v>
          </cell>
          <cell r="E8942">
            <v>55.15</v>
          </cell>
          <cell r="F8942">
            <v>901265</v>
          </cell>
        </row>
        <row r="8943">
          <cell r="A8943" t="str">
            <v>42724 FBHS</v>
          </cell>
          <cell r="B8943">
            <v>42724</v>
          </cell>
          <cell r="C8943" t="str">
            <v>FBHS</v>
          </cell>
          <cell r="D8943">
            <v>55.3</v>
          </cell>
          <cell r="E8943">
            <v>54.9</v>
          </cell>
          <cell r="F8943">
            <v>1232868</v>
          </cell>
        </row>
        <row r="8944">
          <cell r="A8944" t="str">
            <v>42725 FBHS</v>
          </cell>
          <cell r="B8944">
            <v>42725</v>
          </cell>
          <cell r="C8944" t="str">
            <v>FBHS</v>
          </cell>
          <cell r="D8944">
            <v>55</v>
          </cell>
          <cell r="E8944">
            <v>55.39</v>
          </cell>
          <cell r="F8944">
            <v>1734101</v>
          </cell>
        </row>
        <row r="8945">
          <cell r="A8945" t="str">
            <v>42726 FBHS</v>
          </cell>
          <cell r="B8945">
            <v>42726</v>
          </cell>
          <cell r="C8945" t="str">
            <v>FBHS</v>
          </cell>
          <cell r="D8945">
            <v>55.5</v>
          </cell>
          <cell r="E8945">
            <v>54.98</v>
          </cell>
          <cell r="F8945">
            <v>1013022</v>
          </cell>
        </row>
        <row r="8946">
          <cell r="A8946" t="str">
            <v>42727 FBHS</v>
          </cell>
          <cell r="B8946">
            <v>42727</v>
          </cell>
          <cell r="C8946" t="str">
            <v>FBHS</v>
          </cell>
          <cell r="D8946">
            <v>55.2</v>
          </cell>
          <cell r="E8946">
            <v>54.98</v>
          </cell>
          <cell r="F8946">
            <v>324113</v>
          </cell>
        </row>
        <row r="8947">
          <cell r="A8947" t="str">
            <v>42731 FBHS</v>
          </cell>
          <cell r="B8947">
            <v>42731</v>
          </cell>
          <cell r="C8947" t="str">
            <v>FBHS</v>
          </cell>
          <cell r="D8947">
            <v>54.95</v>
          </cell>
          <cell r="E8947">
            <v>55.22</v>
          </cell>
          <cell r="F8947">
            <v>635625</v>
          </cell>
        </row>
        <row r="8948">
          <cell r="A8948" t="str">
            <v>42732 FBHS</v>
          </cell>
          <cell r="B8948">
            <v>42732</v>
          </cell>
          <cell r="C8948" t="str">
            <v>FBHS</v>
          </cell>
          <cell r="D8948">
            <v>55.43</v>
          </cell>
          <cell r="E8948">
            <v>54.18</v>
          </cell>
          <cell r="F8948">
            <v>776999</v>
          </cell>
        </row>
        <row r="8949">
          <cell r="A8949" t="str">
            <v>42733 FBHS</v>
          </cell>
          <cell r="B8949">
            <v>42733</v>
          </cell>
          <cell r="C8949" t="str">
            <v>FBHS</v>
          </cell>
          <cell r="D8949">
            <v>54.13</v>
          </cell>
          <cell r="E8949">
            <v>54.05</v>
          </cell>
          <cell r="F8949">
            <v>780522</v>
          </cell>
        </row>
        <row r="8950">
          <cell r="A8950" t="str">
            <v>42734 FBHS</v>
          </cell>
          <cell r="B8950">
            <v>42734</v>
          </cell>
          <cell r="C8950" t="str">
            <v>FBHS</v>
          </cell>
          <cell r="D8950">
            <v>54.34</v>
          </cell>
          <cell r="E8950">
            <v>53.46</v>
          </cell>
          <cell r="F8950">
            <v>1087755</v>
          </cell>
        </row>
        <row r="8951">
          <cell r="A8951" t="str">
            <v>42738 FBHS</v>
          </cell>
          <cell r="B8951">
            <v>42738</v>
          </cell>
          <cell r="C8951" t="str">
            <v>FBHS</v>
          </cell>
          <cell r="D8951">
            <v>53.99</v>
          </cell>
          <cell r="E8951">
            <v>53.89</v>
          </cell>
          <cell r="F8951">
            <v>1842367</v>
          </cell>
        </row>
        <row r="8952">
          <cell r="A8952" t="str">
            <v>42739 FBHS</v>
          </cell>
          <cell r="B8952">
            <v>42739</v>
          </cell>
          <cell r="C8952" t="str">
            <v>FBHS</v>
          </cell>
          <cell r="D8952">
            <v>53.94</v>
          </cell>
          <cell r="E8952">
            <v>54.46</v>
          </cell>
          <cell r="F8952">
            <v>1041845</v>
          </cell>
        </row>
        <row r="8953">
          <cell r="A8953" t="str">
            <v>42740 FBHS</v>
          </cell>
          <cell r="B8953">
            <v>42740</v>
          </cell>
          <cell r="C8953" t="str">
            <v>FBHS</v>
          </cell>
          <cell r="D8953">
            <v>54.46</v>
          </cell>
          <cell r="E8953">
            <v>53.95</v>
          </cell>
          <cell r="F8953">
            <v>1191927</v>
          </cell>
        </row>
        <row r="8954">
          <cell r="A8954" t="str">
            <v>42741 FBHS</v>
          </cell>
          <cell r="B8954">
            <v>42741</v>
          </cell>
          <cell r="C8954" t="str">
            <v>FBHS</v>
          </cell>
          <cell r="D8954">
            <v>53.9</v>
          </cell>
          <cell r="E8954">
            <v>54.78</v>
          </cell>
          <cell r="F8954">
            <v>2122195</v>
          </cell>
        </row>
        <row r="8955">
          <cell r="A8955" t="str">
            <v>42744 FBHS</v>
          </cell>
          <cell r="B8955">
            <v>42744</v>
          </cell>
          <cell r="C8955" t="str">
            <v>FBHS</v>
          </cell>
          <cell r="D8955">
            <v>54.61</v>
          </cell>
          <cell r="E8955">
            <v>53.9</v>
          </cell>
          <cell r="F8955">
            <v>1456165</v>
          </cell>
        </row>
        <row r="8956">
          <cell r="A8956" t="str">
            <v>42745 FBHS</v>
          </cell>
          <cell r="B8956">
            <v>42745</v>
          </cell>
          <cell r="C8956" t="str">
            <v>FBHS</v>
          </cell>
          <cell r="D8956">
            <v>53.83</v>
          </cell>
          <cell r="E8956">
            <v>54.17</v>
          </cell>
          <cell r="F8956">
            <v>834212</v>
          </cell>
        </row>
        <row r="8957">
          <cell r="A8957" t="str">
            <v>42746 FBHS</v>
          </cell>
          <cell r="B8957">
            <v>42746</v>
          </cell>
          <cell r="C8957" t="str">
            <v>FBHS</v>
          </cell>
          <cell r="D8957">
            <v>54.02</v>
          </cell>
          <cell r="E8957">
            <v>54.47</v>
          </cell>
          <cell r="F8957">
            <v>969901</v>
          </cell>
        </row>
        <row r="8958">
          <cell r="A8958" t="str">
            <v>42747 FBHS</v>
          </cell>
          <cell r="B8958">
            <v>42747</v>
          </cell>
          <cell r="C8958" t="str">
            <v>FBHS</v>
          </cell>
          <cell r="D8958">
            <v>54.3</v>
          </cell>
          <cell r="E8958">
            <v>54.24</v>
          </cell>
          <cell r="F8958">
            <v>1330444</v>
          </cell>
        </row>
        <row r="8959">
          <cell r="A8959" t="str">
            <v>42748 FBHS</v>
          </cell>
          <cell r="B8959">
            <v>42748</v>
          </cell>
          <cell r="C8959" t="str">
            <v>FBHS</v>
          </cell>
          <cell r="D8959">
            <v>54.36</v>
          </cell>
          <cell r="E8959">
            <v>54.27</v>
          </cell>
          <cell r="F8959">
            <v>995426</v>
          </cell>
        </row>
        <row r="8960">
          <cell r="A8960" t="str">
            <v>42752 FBHS</v>
          </cell>
          <cell r="B8960">
            <v>42752</v>
          </cell>
          <cell r="C8960" t="str">
            <v>FBHS</v>
          </cell>
          <cell r="D8960">
            <v>54.09</v>
          </cell>
          <cell r="E8960">
            <v>54</v>
          </cell>
          <cell r="F8960">
            <v>1338750</v>
          </cell>
        </row>
        <row r="8961">
          <cell r="A8961" t="str">
            <v>42753 FBHS</v>
          </cell>
          <cell r="B8961">
            <v>42753</v>
          </cell>
          <cell r="C8961" t="str">
            <v>FBHS</v>
          </cell>
          <cell r="D8961">
            <v>54.09</v>
          </cell>
          <cell r="E8961">
            <v>54.3</v>
          </cell>
          <cell r="F8961">
            <v>1624833</v>
          </cell>
        </row>
        <row r="8962">
          <cell r="A8962" t="str">
            <v>42754 FBHS</v>
          </cell>
          <cell r="B8962">
            <v>42754</v>
          </cell>
          <cell r="C8962" t="str">
            <v>FBHS</v>
          </cell>
          <cell r="D8962">
            <v>54.24</v>
          </cell>
          <cell r="E8962">
            <v>54.86</v>
          </cell>
          <cell r="F8962">
            <v>1241841</v>
          </cell>
        </row>
        <row r="8963">
          <cell r="A8963" t="str">
            <v>42755 FBHS</v>
          </cell>
          <cell r="B8963">
            <v>42755</v>
          </cell>
          <cell r="C8963" t="str">
            <v>FBHS</v>
          </cell>
          <cell r="D8963">
            <v>54.9</v>
          </cell>
          <cell r="E8963">
            <v>55.41</v>
          </cell>
          <cell r="F8963">
            <v>1319665</v>
          </cell>
        </row>
        <row r="8964">
          <cell r="A8964" t="str">
            <v>42758 FBHS</v>
          </cell>
          <cell r="B8964">
            <v>42758</v>
          </cell>
          <cell r="C8964" t="str">
            <v>FBHS</v>
          </cell>
          <cell r="D8964">
            <v>55.19</v>
          </cell>
          <cell r="E8964">
            <v>55.62</v>
          </cell>
          <cell r="F8964">
            <v>1063794</v>
          </cell>
        </row>
        <row r="8965">
          <cell r="A8965" t="str">
            <v>42759 FBHS</v>
          </cell>
          <cell r="B8965">
            <v>42759</v>
          </cell>
          <cell r="C8965" t="str">
            <v>FBHS</v>
          </cell>
          <cell r="D8965">
            <v>55.94</v>
          </cell>
          <cell r="E8965">
            <v>56.76</v>
          </cell>
          <cell r="F8965">
            <v>1312187</v>
          </cell>
        </row>
        <row r="8966">
          <cell r="A8966" t="str">
            <v>42760 FBHS</v>
          </cell>
          <cell r="B8966">
            <v>42760</v>
          </cell>
          <cell r="C8966" t="str">
            <v>FBHS</v>
          </cell>
          <cell r="D8966">
            <v>56.98</v>
          </cell>
          <cell r="E8966">
            <v>57.02</v>
          </cell>
          <cell r="F8966">
            <v>1181680</v>
          </cell>
        </row>
        <row r="8967">
          <cell r="A8967" t="str">
            <v>42761 FBHS</v>
          </cell>
          <cell r="B8967">
            <v>42761</v>
          </cell>
          <cell r="C8967" t="str">
            <v>FBHS</v>
          </cell>
          <cell r="D8967">
            <v>57.31</v>
          </cell>
          <cell r="E8967">
            <v>56.46</v>
          </cell>
          <cell r="F8967">
            <v>1170016</v>
          </cell>
        </row>
        <row r="8968">
          <cell r="A8968" t="str">
            <v>42762 FBHS</v>
          </cell>
          <cell r="B8968">
            <v>42762</v>
          </cell>
          <cell r="C8968" t="str">
            <v>FBHS</v>
          </cell>
          <cell r="D8968">
            <v>56.69</v>
          </cell>
          <cell r="E8968">
            <v>56</v>
          </cell>
          <cell r="F8968">
            <v>876553</v>
          </cell>
        </row>
        <row r="8969">
          <cell r="A8969" t="str">
            <v>42765 FBHS</v>
          </cell>
          <cell r="B8969">
            <v>42765</v>
          </cell>
          <cell r="C8969" t="str">
            <v>FBHS</v>
          </cell>
          <cell r="D8969">
            <v>56.05</v>
          </cell>
          <cell r="E8969">
            <v>55.64</v>
          </cell>
          <cell r="F8969">
            <v>1044382</v>
          </cell>
        </row>
        <row r="8970">
          <cell r="A8970" t="str">
            <v>42766 FBHS</v>
          </cell>
          <cell r="B8970">
            <v>42766</v>
          </cell>
          <cell r="C8970" t="str">
            <v>FBHS</v>
          </cell>
          <cell r="D8970">
            <v>55.46</v>
          </cell>
          <cell r="E8970">
            <v>55.13</v>
          </cell>
          <cell r="F8970">
            <v>1470184</v>
          </cell>
        </row>
        <row r="8971">
          <cell r="A8971" t="str">
            <v>42767 FBHS</v>
          </cell>
          <cell r="B8971">
            <v>42767</v>
          </cell>
          <cell r="C8971" t="str">
            <v>FBHS</v>
          </cell>
          <cell r="D8971">
            <v>55.05</v>
          </cell>
          <cell r="E8971">
            <v>56.3</v>
          </cell>
          <cell r="F8971">
            <v>2613722</v>
          </cell>
        </row>
        <row r="8972">
          <cell r="A8972" t="str">
            <v>42768 FBHS</v>
          </cell>
          <cell r="B8972">
            <v>42768</v>
          </cell>
          <cell r="C8972" t="str">
            <v>FBHS</v>
          </cell>
          <cell r="D8972">
            <v>56.21</v>
          </cell>
          <cell r="E8972">
            <v>55.64</v>
          </cell>
          <cell r="F8972">
            <v>2064337</v>
          </cell>
        </row>
        <row r="8973">
          <cell r="A8973" t="str">
            <v>42769 FBHS</v>
          </cell>
          <cell r="B8973">
            <v>42769</v>
          </cell>
          <cell r="C8973" t="str">
            <v>FBHS</v>
          </cell>
          <cell r="D8973">
            <v>56.05</v>
          </cell>
          <cell r="E8973">
            <v>56.1</v>
          </cell>
          <cell r="F8973">
            <v>1119485</v>
          </cell>
        </row>
        <row r="8974">
          <cell r="A8974" t="str">
            <v>42772 FBHS</v>
          </cell>
          <cell r="B8974">
            <v>42772</v>
          </cell>
          <cell r="C8974" t="str">
            <v>FBHS</v>
          </cell>
          <cell r="D8974">
            <v>55.87</v>
          </cell>
          <cell r="E8974">
            <v>55.86</v>
          </cell>
          <cell r="F8974">
            <v>1118239</v>
          </cell>
        </row>
        <row r="8975">
          <cell r="A8975" t="str">
            <v>42773 FBHS</v>
          </cell>
          <cell r="B8975">
            <v>42773</v>
          </cell>
          <cell r="C8975" t="str">
            <v>FBHS</v>
          </cell>
          <cell r="D8975">
            <v>56.07</v>
          </cell>
          <cell r="E8975">
            <v>55.82</v>
          </cell>
          <cell r="F8975">
            <v>945560</v>
          </cell>
        </row>
        <row r="8976">
          <cell r="A8976" t="str">
            <v>42774 FBHS</v>
          </cell>
          <cell r="B8976">
            <v>42774</v>
          </cell>
          <cell r="C8976" t="str">
            <v>FBHS</v>
          </cell>
          <cell r="D8976">
            <v>55.92</v>
          </cell>
          <cell r="E8976">
            <v>55.94</v>
          </cell>
          <cell r="F8976">
            <v>1081749</v>
          </cell>
        </row>
        <row r="8977">
          <cell r="A8977" t="str">
            <v>42775 FBHS</v>
          </cell>
          <cell r="B8977">
            <v>42775</v>
          </cell>
          <cell r="C8977" t="str">
            <v>FBHS</v>
          </cell>
          <cell r="D8977">
            <v>55.88</v>
          </cell>
          <cell r="E8977">
            <v>56.28</v>
          </cell>
          <cell r="F8977">
            <v>1230550</v>
          </cell>
        </row>
        <row r="8978">
          <cell r="A8978" t="str">
            <v>42776 FBHS</v>
          </cell>
          <cell r="B8978">
            <v>42776</v>
          </cell>
          <cell r="C8978" t="str">
            <v>FBHS</v>
          </cell>
          <cell r="D8978">
            <v>56.44</v>
          </cell>
          <cell r="E8978">
            <v>57.07</v>
          </cell>
          <cell r="F8978">
            <v>769050</v>
          </cell>
        </row>
        <row r="8979">
          <cell r="A8979" t="str">
            <v>42779 FBHS</v>
          </cell>
          <cell r="B8979">
            <v>42779</v>
          </cell>
          <cell r="C8979" t="str">
            <v>FBHS</v>
          </cell>
          <cell r="D8979">
            <v>57.18</v>
          </cell>
          <cell r="E8979">
            <v>57.08</v>
          </cell>
          <cell r="F8979">
            <v>601489</v>
          </cell>
        </row>
        <row r="8980">
          <cell r="A8980" t="str">
            <v>42780 FBHS</v>
          </cell>
          <cell r="B8980">
            <v>42780</v>
          </cell>
          <cell r="C8980" t="str">
            <v>FBHS</v>
          </cell>
          <cell r="D8980">
            <v>57.3</v>
          </cell>
          <cell r="E8980">
            <v>56.86</v>
          </cell>
          <cell r="F8980">
            <v>974926</v>
          </cell>
        </row>
        <row r="8981">
          <cell r="A8981" t="str">
            <v>42781 FBHS</v>
          </cell>
          <cell r="B8981">
            <v>42781</v>
          </cell>
          <cell r="C8981" t="str">
            <v>FBHS</v>
          </cell>
          <cell r="D8981">
            <v>56.8</v>
          </cell>
          <cell r="E8981">
            <v>57.39</v>
          </cell>
          <cell r="F8981">
            <v>1105364</v>
          </cell>
        </row>
        <row r="8982">
          <cell r="A8982" t="str">
            <v>42782 FBHS</v>
          </cell>
          <cell r="B8982">
            <v>42782</v>
          </cell>
          <cell r="C8982" t="str">
            <v>FBHS</v>
          </cell>
          <cell r="D8982">
            <v>57.45</v>
          </cell>
          <cell r="E8982">
            <v>57</v>
          </cell>
          <cell r="F8982">
            <v>1173453</v>
          </cell>
        </row>
        <row r="8983">
          <cell r="A8983" t="str">
            <v>42783 FBHS</v>
          </cell>
          <cell r="B8983">
            <v>42783</v>
          </cell>
          <cell r="C8983" t="str">
            <v>FBHS</v>
          </cell>
          <cell r="D8983">
            <v>56.86</v>
          </cell>
          <cell r="E8983">
            <v>57.06</v>
          </cell>
          <cell r="F8983">
            <v>864426</v>
          </cell>
        </row>
        <row r="8984">
          <cell r="A8984" t="str">
            <v>42787 FBHS</v>
          </cell>
          <cell r="B8984">
            <v>42787</v>
          </cell>
          <cell r="C8984" t="str">
            <v>FBHS</v>
          </cell>
          <cell r="D8984">
            <v>57.02</v>
          </cell>
          <cell r="E8984">
            <v>57.38</v>
          </cell>
          <cell r="F8984">
            <v>983015</v>
          </cell>
        </row>
        <row r="8985">
          <cell r="A8985" t="str">
            <v>42788 FBHS</v>
          </cell>
          <cell r="B8985">
            <v>42788</v>
          </cell>
          <cell r="C8985" t="str">
            <v>FBHS</v>
          </cell>
          <cell r="D8985">
            <v>57.2</v>
          </cell>
          <cell r="E8985">
            <v>56.91</v>
          </cell>
          <cell r="F8985">
            <v>988001</v>
          </cell>
        </row>
        <row r="8986">
          <cell r="A8986" t="str">
            <v>42789 FBHS</v>
          </cell>
          <cell r="B8986">
            <v>42789</v>
          </cell>
          <cell r="C8986" t="str">
            <v>FBHS</v>
          </cell>
          <cell r="D8986">
            <v>57.17</v>
          </cell>
          <cell r="E8986">
            <v>57.07</v>
          </cell>
          <cell r="F8986">
            <v>1440358</v>
          </cell>
        </row>
        <row r="8987">
          <cell r="A8987" t="str">
            <v>42790 FBHS</v>
          </cell>
          <cell r="B8987">
            <v>42790</v>
          </cell>
          <cell r="C8987" t="str">
            <v>FBHS</v>
          </cell>
          <cell r="D8987">
            <v>56.82</v>
          </cell>
          <cell r="E8987">
            <v>57.4</v>
          </cell>
          <cell r="F8987">
            <v>814020</v>
          </cell>
        </row>
        <row r="8988">
          <cell r="A8988" t="str">
            <v>42793 FBHS</v>
          </cell>
          <cell r="B8988">
            <v>42793</v>
          </cell>
          <cell r="C8988" t="str">
            <v>FBHS</v>
          </cell>
          <cell r="D8988">
            <v>57.4</v>
          </cell>
          <cell r="E8988">
            <v>58.21</v>
          </cell>
          <cell r="F8988">
            <v>1494890</v>
          </cell>
        </row>
        <row r="8989">
          <cell r="A8989" t="str">
            <v>42794 FBHS</v>
          </cell>
          <cell r="B8989">
            <v>42794</v>
          </cell>
          <cell r="C8989" t="str">
            <v>FBHS</v>
          </cell>
          <cell r="D8989">
            <v>58.2</v>
          </cell>
          <cell r="E8989">
            <v>57.83</v>
          </cell>
          <cell r="F8989">
            <v>1254767</v>
          </cell>
        </row>
        <row r="8990">
          <cell r="A8990" t="str">
            <v>42795 FBHS</v>
          </cell>
          <cell r="B8990">
            <v>42795</v>
          </cell>
          <cell r="C8990" t="str">
            <v>FBHS</v>
          </cell>
          <cell r="D8990">
            <v>58.56</v>
          </cell>
          <cell r="E8990">
            <v>58.72</v>
          </cell>
          <cell r="F8990">
            <v>1360647</v>
          </cell>
        </row>
        <row r="8991">
          <cell r="A8991" t="str">
            <v>42796 FBHS</v>
          </cell>
          <cell r="B8991">
            <v>42796</v>
          </cell>
          <cell r="C8991" t="str">
            <v>FBHS</v>
          </cell>
          <cell r="D8991">
            <v>58.96</v>
          </cell>
          <cell r="E8991">
            <v>58.5</v>
          </cell>
          <cell r="F8991">
            <v>908993</v>
          </cell>
        </row>
        <row r="8992">
          <cell r="A8992" t="str">
            <v>42797 FBHS</v>
          </cell>
          <cell r="B8992">
            <v>42797</v>
          </cell>
          <cell r="C8992" t="str">
            <v>FBHS</v>
          </cell>
          <cell r="D8992">
            <v>58.92</v>
          </cell>
          <cell r="E8992">
            <v>58.72</v>
          </cell>
          <cell r="F8992">
            <v>1577523</v>
          </cell>
        </row>
        <row r="8993">
          <cell r="A8993" t="str">
            <v>42800 FBHS</v>
          </cell>
          <cell r="B8993">
            <v>42800</v>
          </cell>
          <cell r="C8993" t="str">
            <v>FBHS</v>
          </cell>
          <cell r="D8993">
            <v>58.35</v>
          </cell>
          <cell r="E8993">
            <v>57.9</v>
          </cell>
          <cell r="F8993">
            <v>1104913</v>
          </cell>
        </row>
        <row r="8994">
          <cell r="A8994" t="str">
            <v>42801 FBHS</v>
          </cell>
          <cell r="B8994">
            <v>42801</v>
          </cell>
          <cell r="C8994" t="str">
            <v>FBHS</v>
          </cell>
          <cell r="D8994">
            <v>57.88</v>
          </cell>
          <cell r="E8994">
            <v>57.92</v>
          </cell>
          <cell r="F8994">
            <v>1053422</v>
          </cell>
        </row>
        <row r="8995">
          <cell r="A8995" t="str">
            <v>42802 FBHS</v>
          </cell>
          <cell r="B8995">
            <v>42802</v>
          </cell>
          <cell r="C8995" t="str">
            <v>FBHS</v>
          </cell>
          <cell r="D8995">
            <v>57.91</v>
          </cell>
          <cell r="E8995">
            <v>58.7</v>
          </cell>
          <cell r="F8995">
            <v>947637</v>
          </cell>
        </row>
        <row r="8996">
          <cell r="A8996" t="str">
            <v>42803 FBHS</v>
          </cell>
          <cell r="B8996">
            <v>42803</v>
          </cell>
          <cell r="C8996" t="str">
            <v>FBHS</v>
          </cell>
          <cell r="D8996">
            <v>59.08</v>
          </cell>
          <cell r="E8996">
            <v>59.38</v>
          </cell>
          <cell r="F8996">
            <v>1538333</v>
          </cell>
        </row>
        <row r="8997">
          <cell r="A8997" t="str">
            <v>42804 FBHS</v>
          </cell>
          <cell r="B8997">
            <v>42804</v>
          </cell>
          <cell r="C8997" t="str">
            <v>FBHS</v>
          </cell>
          <cell r="D8997">
            <v>59.65</v>
          </cell>
          <cell r="E8997">
            <v>60.07</v>
          </cell>
          <cell r="F8997">
            <v>1111820</v>
          </cell>
        </row>
        <row r="8998">
          <cell r="A8998" t="str">
            <v>42807 FBHS</v>
          </cell>
          <cell r="B8998">
            <v>42807</v>
          </cell>
          <cell r="C8998" t="str">
            <v>FBHS</v>
          </cell>
          <cell r="D8998">
            <v>59.82</v>
          </cell>
          <cell r="E8998">
            <v>60.1</v>
          </cell>
          <cell r="F8998">
            <v>1200369</v>
          </cell>
        </row>
        <row r="8999">
          <cell r="A8999" t="str">
            <v>42808 FBHS</v>
          </cell>
          <cell r="B8999">
            <v>42808</v>
          </cell>
          <cell r="C8999" t="str">
            <v>FBHS</v>
          </cell>
          <cell r="D8999">
            <v>59.76</v>
          </cell>
          <cell r="E8999">
            <v>60.02</v>
          </cell>
          <cell r="F8999">
            <v>853165</v>
          </cell>
        </row>
        <row r="9000">
          <cell r="A9000" t="str">
            <v>42809 FBHS</v>
          </cell>
          <cell r="B9000">
            <v>42809</v>
          </cell>
          <cell r="C9000" t="str">
            <v>FBHS</v>
          </cell>
          <cell r="D9000">
            <v>60.31</v>
          </cell>
          <cell r="E9000">
            <v>61.14</v>
          </cell>
          <cell r="F9000">
            <v>891208</v>
          </cell>
        </row>
        <row r="9001">
          <cell r="A9001" t="str">
            <v>42810 FBHS</v>
          </cell>
          <cell r="B9001">
            <v>42810</v>
          </cell>
          <cell r="C9001" t="str">
            <v>FBHS</v>
          </cell>
          <cell r="D9001">
            <v>61.08</v>
          </cell>
          <cell r="E9001">
            <v>61.08</v>
          </cell>
          <cell r="F9001">
            <v>1121821</v>
          </cell>
        </row>
        <row r="9002">
          <cell r="A9002" t="str">
            <v>42811 FBHS</v>
          </cell>
          <cell r="B9002">
            <v>42811</v>
          </cell>
          <cell r="C9002" t="str">
            <v>FBHS</v>
          </cell>
          <cell r="D9002">
            <v>61.2</v>
          </cell>
          <cell r="E9002">
            <v>61.04</v>
          </cell>
          <cell r="F9002">
            <v>1200418</v>
          </cell>
        </row>
        <row r="9003">
          <cell r="A9003" t="str">
            <v>42814 FBHS</v>
          </cell>
          <cell r="B9003">
            <v>42814</v>
          </cell>
          <cell r="C9003" t="str">
            <v>FBHS</v>
          </cell>
          <cell r="D9003">
            <v>61.08</v>
          </cell>
          <cell r="E9003">
            <v>60.94</v>
          </cell>
          <cell r="F9003">
            <v>581277</v>
          </cell>
        </row>
        <row r="9004">
          <cell r="A9004" t="str">
            <v>42815 FBHS</v>
          </cell>
          <cell r="B9004">
            <v>42815</v>
          </cell>
          <cell r="C9004" t="str">
            <v>FBHS</v>
          </cell>
          <cell r="D9004">
            <v>61</v>
          </cell>
          <cell r="E9004">
            <v>59.74</v>
          </cell>
          <cell r="F9004">
            <v>1497548</v>
          </cell>
        </row>
        <row r="9005">
          <cell r="A9005" t="str">
            <v>42816 FBHS</v>
          </cell>
          <cell r="B9005">
            <v>42816</v>
          </cell>
          <cell r="C9005" t="str">
            <v>FBHS</v>
          </cell>
          <cell r="D9005">
            <v>59.74</v>
          </cell>
          <cell r="E9005">
            <v>59.77</v>
          </cell>
          <cell r="F9005">
            <v>1522311</v>
          </cell>
        </row>
        <row r="9006">
          <cell r="A9006" t="str">
            <v>42817 FBHS</v>
          </cell>
          <cell r="B9006">
            <v>42817</v>
          </cell>
          <cell r="C9006" t="str">
            <v>FBHS</v>
          </cell>
          <cell r="D9006">
            <v>59.77</v>
          </cell>
          <cell r="E9006">
            <v>60.18</v>
          </cell>
          <cell r="F9006">
            <v>756903</v>
          </cell>
        </row>
        <row r="9007">
          <cell r="A9007" t="str">
            <v>42818 FBHS</v>
          </cell>
          <cell r="B9007">
            <v>42818</v>
          </cell>
          <cell r="C9007" t="str">
            <v>FBHS</v>
          </cell>
          <cell r="D9007">
            <v>60.23</v>
          </cell>
          <cell r="E9007">
            <v>60.38</v>
          </cell>
          <cell r="F9007">
            <v>1761093</v>
          </cell>
        </row>
        <row r="9008">
          <cell r="A9008" t="str">
            <v>42821 FBHS</v>
          </cell>
          <cell r="B9008">
            <v>42821</v>
          </cell>
          <cell r="C9008" t="str">
            <v>FBHS</v>
          </cell>
          <cell r="D9008">
            <v>59.65</v>
          </cell>
          <cell r="E9008">
            <v>60.28</v>
          </cell>
          <cell r="F9008">
            <v>989864</v>
          </cell>
        </row>
        <row r="9009">
          <cell r="A9009" t="str">
            <v>42822 FBHS</v>
          </cell>
          <cell r="B9009">
            <v>42822</v>
          </cell>
          <cell r="C9009" t="str">
            <v>FBHS</v>
          </cell>
          <cell r="D9009">
            <v>60.14</v>
          </cell>
          <cell r="E9009">
            <v>60.66</v>
          </cell>
          <cell r="F9009">
            <v>785007</v>
          </cell>
        </row>
        <row r="9010">
          <cell r="A9010" t="str">
            <v>42823 FBHS</v>
          </cell>
          <cell r="B9010">
            <v>42823</v>
          </cell>
          <cell r="C9010" t="str">
            <v>FBHS</v>
          </cell>
          <cell r="D9010">
            <v>60.34</v>
          </cell>
          <cell r="E9010">
            <v>60.9</v>
          </cell>
          <cell r="F9010">
            <v>1485838</v>
          </cell>
        </row>
        <row r="9011">
          <cell r="A9011" t="str">
            <v>42824 FBHS</v>
          </cell>
          <cell r="B9011">
            <v>42824</v>
          </cell>
          <cell r="C9011" t="str">
            <v>FBHS</v>
          </cell>
          <cell r="D9011">
            <v>60.83</v>
          </cell>
          <cell r="E9011">
            <v>60.97</v>
          </cell>
          <cell r="F9011">
            <v>1287756</v>
          </cell>
        </row>
        <row r="9012">
          <cell r="A9012" t="str">
            <v>42825 FBHS</v>
          </cell>
          <cell r="B9012">
            <v>42825</v>
          </cell>
          <cell r="C9012" t="str">
            <v>FBHS</v>
          </cell>
          <cell r="D9012">
            <v>60.81</v>
          </cell>
          <cell r="E9012">
            <v>60.85</v>
          </cell>
          <cell r="F9012">
            <v>1125560</v>
          </cell>
        </row>
        <row r="9013">
          <cell r="A9013" t="str">
            <v>42828 FBHS</v>
          </cell>
          <cell r="B9013">
            <v>42828</v>
          </cell>
          <cell r="C9013" t="str">
            <v>FBHS</v>
          </cell>
          <cell r="D9013">
            <v>60.89</v>
          </cell>
          <cell r="E9013">
            <v>60.62</v>
          </cell>
          <cell r="F9013">
            <v>1402894</v>
          </cell>
        </row>
        <row r="9014">
          <cell r="A9014" t="str">
            <v>42829 FBHS</v>
          </cell>
          <cell r="B9014">
            <v>42829</v>
          </cell>
          <cell r="C9014" t="str">
            <v>FBHS</v>
          </cell>
          <cell r="D9014">
            <v>60.48</v>
          </cell>
          <cell r="E9014">
            <v>60.62</v>
          </cell>
          <cell r="F9014">
            <v>1344215</v>
          </cell>
        </row>
        <row r="9015">
          <cell r="A9015" t="str">
            <v>42830 FBHS</v>
          </cell>
          <cell r="B9015">
            <v>42830</v>
          </cell>
          <cell r="C9015" t="str">
            <v>FBHS</v>
          </cell>
          <cell r="D9015">
            <v>60.71</v>
          </cell>
          <cell r="E9015">
            <v>60.48</v>
          </cell>
          <cell r="F9015">
            <v>1729039</v>
          </cell>
        </row>
        <row r="9016">
          <cell r="A9016" t="str">
            <v>42831 FBHS</v>
          </cell>
          <cell r="B9016">
            <v>42831</v>
          </cell>
          <cell r="C9016" t="str">
            <v>FBHS</v>
          </cell>
          <cell r="D9016">
            <v>61.95</v>
          </cell>
          <cell r="E9016">
            <v>61.85</v>
          </cell>
          <cell r="F9016">
            <v>2099585</v>
          </cell>
        </row>
        <row r="9017">
          <cell r="A9017" t="str">
            <v>42832 FBHS</v>
          </cell>
          <cell r="B9017">
            <v>42832</v>
          </cell>
          <cell r="C9017" t="str">
            <v>FBHS</v>
          </cell>
          <cell r="D9017">
            <v>61.75</v>
          </cell>
          <cell r="E9017">
            <v>61.86</v>
          </cell>
          <cell r="F9017">
            <v>1148992</v>
          </cell>
        </row>
        <row r="9018">
          <cell r="A9018" t="str">
            <v>42835 FBHS</v>
          </cell>
          <cell r="B9018">
            <v>42835</v>
          </cell>
          <cell r="C9018" t="str">
            <v>FBHS</v>
          </cell>
          <cell r="D9018">
            <v>61.76</v>
          </cell>
          <cell r="E9018">
            <v>61.97</v>
          </cell>
          <cell r="F9018">
            <v>951843</v>
          </cell>
        </row>
        <row r="9019">
          <cell r="A9019" t="str">
            <v>42836 FBHS</v>
          </cell>
          <cell r="B9019">
            <v>42836</v>
          </cell>
          <cell r="C9019" t="str">
            <v>FBHS</v>
          </cell>
          <cell r="D9019">
            <v>61.8</v>
          </cell>
          <cell r="E9019">
            <v>62.06</v>
          </cell>
          <cell r="F9019">
            <v>1385668</v>
          </cell>
        </row>
        <row r="9020">
          <cell r="A9020" t="str">
            <v>42837 FBHS</v>
          </cell>
          <cell r="B9020">
            <v>42837</v>
          </cell>
          <cell r="C9020" t="str">
            <v>FBHS</v>
          </cell>
          <cell r="D9020">
            <v>61.72</v>
          </cell>
          <cell r="E9020">
            <v>61.71</v>
          </cell>
          <cell r="F9020">
            <v>2218110</v>
          </cell>
        </row>
        <row r="9021">
          <cell r="A9021" t="str">
            <v>42838 FBHS</v>
          </cell>
          <cell r="B9021">
            <v>42838</v>
          </cell>
          <cell r="C9021" t="str">
            <v>FBHS</v>
          </cell>
          <cell r="D9021">
            <v>61.49</v>
          </cell>
          <cell r="E9021">
            <v>61.5</v>
          </cell>
          <cell r="F9021">
            <v>1537344</v>
          </cell>
        </row>
        <row r="9022">
          <cell r="A9022" t="str">
            <v>42842 FBHS</v>
          </cell>
          <cell r="B9022">
            <v>42842</v>
          </cell>
          <cell r="C9022" t="str">
            <v>FBHS</v>
          </cell>
          <cell r="D9022">
            <v>61.65</v>
          </cell>
          <cell r="E9022">
            <v>61.92</v>
          </cell>
          <cell r="F9022">
            <v>1030471</v>
          </cell>
        </row>
        <row r="9023">
          <cell r="A9023" t="str">
            <v>42843 FBHS</v>
          </cell>
          <cell r="B9023">
            <v>42843</v>
          </cell>
          <cell r="C9023" t="str">
            <v>FBHS</v>
          </cell>
          <cell r="D9023">
            <v>61.51</v>
          </cell>
          <cell r="E9023">
            <v>62.05</v>
          </cell>
          <cell r="F9023">
            <v>1060167</v>
          </cell>
        </row>
        <row r="9024">
          <cell r="A9024" t="str">
            <v>42844 FBHS</v>
          </cell>
          <cell r="B9024">
            <v>42844</v>
          </cell>
          <cell r="C9024" t="str">
            <v>FBHS</v>
          </cell>
          <cell r="D9024">
            <v>62.29</v>
          </cell>
          <cell r="E9024">
            <v>62.15</v>
          </cell>
          <cell r="F9024">
            <v>955685</v>
          </cell>
        </row>
        <row r="9025">
          <cell r="A9025" t="str">
            <v>42845 FBHS</v>
          </cell>
          <cell r="B9025">
            <v>42845</v>
          </cell>
          <cell r="C9025" t="str">
            <v>FBHS</v>
          </cell>
          <cell r="D9025">
            <v>62.39</v>
          </cell>
          <cell r="E9025">
            <v>62.32</v>
          </cell>
          <cell r="F9025">
            <v>1178213</v>
          </cell>
        </row>
        <row r="9026">
          <cell r="A9026" t="str">
            <v>42846 FBHS</v>
          </cell>
          <cell r="B9026">
            <v>42846</v>
          </cell>
          <cell r="C9026" t="str">
            <v>FBHS</v>
          </cell>
          <cell r="D9026">
            <v>62.4</v>
          </cell>
          <cell r="E9026">
            <v>62.82</v>
          </cell>
          <cell r="F9026">
            <v>933121</v>
          </cell>
        </row>
        <row r="9027">
          <cell r="A9027" t="str">
            <v>42849 FBHS</v>
          </cell>
          <cell r="B9027">
            <v>42849</v>
          </cell>
          <cell r="C9027" t="str">
            <v>FBHS</v>
          </cell>
          <cell r="D9027">
            <v>63.22</v>
          </cell>
          <cell r="E9027">
            <v>63.66</v>
          </cell>
          <cell r="F9027">
            <v>1182595</v>
          </cell>
        </row>
        <row r="9028">
          <cell r="A9028" t="str">
            <v>42850 FBHS</v>
          </cell>
          <cell r="B9028">
            <v>42850</v>
          </cell>
          <cell r="C9028" t="str">
            <v>FBHS</v>
          </cell>
          <cell r="D9028">
            <v>64.41</v>
          </cell>
          <cell r="E9028">
            <v>64.930000000000007</v>
          </cell>
          <cell r="F9028">
            <v>1855317</v>
          </cell>
        </row>
        <row r="9029">
          <cell r="A9029" t="str">
            <v>42851 FBHS</v>
          </cell>
          <cell r="B9029">
            <v>42851</v>
          </cell>
          <cell r="C9029" t="str">
            <v>FBHS</v>
          </cell>
          <cell r="D9029">
            <v>65.19</v>
          </cell>
          <cell r="E9029">
            <v>65.599999999999994</v>
          </cell>
          <cell r="F9029">
            <v>1770874</v>
          </cell>
        </row>
        <row r="9030">
          <cell r="A9030" t="str">
            <v>42852 FBHS</v>
          </cell>
          <cell r="B9030">
            <v>42852</v>
          </cell>
          <cell r="C9030" t="str">
            <v>FBHS</v>
          </cell>
          <cell r="D9030">
            <v>65</v>
          </cell>
          <cell r="E9030">
            <v>64.19</v>
          </cell>
          <cell r="F9030">
            <v>3964882</v>
          </cell>
        </row>
        <row r="9031">
          <cell r="A9031" t="str">
            <v>42853 FBHS</v>
          </cell>
          <cell r="B9031">
            <v>42853</v>
          </cell>
          <cell r="C9031" t="str">
            <v>FBHS</v>
          </cell>
          <cell r="D9031">
            <v>64.17</v>
          </cell>
          <cell r="E9031">
            <v>63.74</v>
          </cell>
          <cell r="F9031">
            <v>2142422</v>
          </cell>
        </row>
        <row r="9032">
          <cell r="A9032" t="str">
            <v>42856 FBHS</v>
          </cell>
          <cell r="B9032">
            <v>42856</v>
          </cell>
          <cell r="C9032" t="str">
            <v>FBHS</v>
          </cell>
          <cell r="D9032">
            <v>63.96</v>
          </cell>
          <cell r="E9032">
            <v>63.32</v>
          </cell>
          <cell r="F9032">
            <v>1568681</v>
          </cell>
        </row>
        <row r="9033">
          <cell r="A9033" t="str">
            <v>42857 FBHS</v>
          </cell>
          <cell r="B9033">
            <v>42857</v>
          </cell>
          <cell r="C9033" t="str">
            <v>FBHS</v>
          </cell>
          <cell r="D9033">
            <v>63.44</v>
          </cell>
          <cell r="E9033">
            <v>63.72</v>
          </cell>
          <cell r="F9033">
            <v>1556460</v>
          </cell>
        </row>
        <row r="9034">
          <cell r="A9034" t="str">
            <v>42858 FBHS</v>
          </cell>
          <cell r="B9034">
            <v>42858</v>
          </cell>
          <cell r="C9034" t="str">
            <v>FBHS</v>
          </cell>
          <cell r="D9034">
            <v>63.35</v>
          </cell>
          <cell r="E9034">
            <v>63.19</v>
          </cell>
          <cell r="F9034">
            <v>1161053</v>
          </cell>
        </row>
        <row r="9035">
          <cell r="A9035" t="str">
            <v>42859 FBHS</v>
          </cell>
          <cell r="B9035">
            <v>42859</v>
          </cell>
          <cell r="C9035" t="str">
            <v>FBHS</v>
          </cell>
          <cell r="D9035">
            <v>63.28</v>
          </cell>
          <cell r="E9035">
            <v>63.34</v>
          </cell>
          <cell r="F9035">
            <v>1086134</v>
          </cell>
        </row>
        <row r="9036">
          <cell r="A9036" t="str">
            <v>42860 FBHS</v>
          </cell>
          <cell r="B9036">
            <v>42860</v>
          </cell>
          <cell r="C9036" t="str">
            <v>FBHS</v>
          </cell>
          <cell r="D9036">
            <v>63.46</v>
          </cell>
          <cell r="E9036">
            <v>63.48</v>
          </cell>
          <cell r="F9036">
            <v>775875</v>
          </cell>
        </row>
        <row r="9037">
          <cell r="A9037" t="str">
            <v>42863 FBHS</v>
          </cell>
          <cell r="B9037">
            <v>42863</v>
          </cell>
          <cell r="C9037" t="str">
            <v>FBHS</v>
          </cell>
          <cell r="D9037">
            <v>63.35</v>
          </cell>
          <cell r="E9037">
            <v>63.43</v>
          </cell>
          <cell r="F9037">
            <v>915806</v>
          </cell>
        </row>
        <row r="9038">
          <cell r="A9038" t="str">
            <v>42864 FBHS</v>
          </cell>
          <cell r="B9038">
            <v>42864</v>
          </cell>
          <cell r="C9038" t="str">
            <v>FBHS</v>
          </cell>
          <cell r="D9038">
            <v>63.45</v>
          </cell>
          <cell r="E9038">
            <v>63.5</v>
          </cell>
          <cell r="F9038">
            <v>862520</v>
          </cell>
        </row>
        <row r="9039">
          <cell r="A9039" t="str">
            <v>42865 FBHS</v>
          </cell>
          <cell r="B9039">
            <v>42865</v>
          </cell>
          <cell r="C9039" t="str">
            <v>FBHS</v>
          </cell>
          <cell r="D9039">
            <v>63.37</v>
          </cell>
          <cell r="E9039">
            <v>63.64</v>
          </cell>
          <cell r="F9039">
            <v>620663</v>
          </cell>
        </row>
        <row r="9040">
          <cell r="A9040" t="str">
            <v>42866 FBHS</v>
          </cell>
          <cell r="B9040">
            <v>42866</v>
          </cell>
          <cell r="C9040" t="str">
            <v>FBHS</v>
          </cell>
          <cell r="D9040">
            <v>63.28</v>
          </cell>
          <cell r="E9040">
            <v>63.07</v>
          </cell>
          <cell r="F9040">
            <v>907078</v>
          </cell>
        </row>
        <row r="9041">
          <cell r="A9041" t="str">
            <v>42867 FBHS</v>
          </cell>
          <cell r="B9041">
            <v>42867</v>
          </cell>
          <cell r="C9041" t="str">
            <v>FBHS</v>
          </cell>
          <cell r="D9041">
            <v>62.93</v>
          </cell>
          <cell r="E9041">
            <v>62.57</v>
          </cell>
          <cell r="F9041">
            <v>1843046</v>
          </cell>
        </row>
        <row r="9042">
          <cell r="A9042" t="str">
            <v>42870 FBHS</v>
          </cell>
          <cell r="B9042">
            <v>42870</v>
          </cell>
          <cell r="C9042" t="str">
            <v>FBHS</v>
          </cell>
          <cell r="D9042">
            <v>62.78</v>
          </cell>
          <cell r="E9042">
            <v>63.16</v>
          </cell>
          <cell r="F9042">
            <v>1326740</v>
          </cell>
        </row>
        <row r="9043">
          <cell r="A9043" t="str">
            <v>42871 FBHS</v>
          </cell>
          <cell r="B9043">
            <v>42871</v>
          </cell>
          <cell r="C9043" t="str">
            <v>FBHS</v>
          </cell>
          <cell r="D9043">
            <v>63.21</v>
          </cell>
          <cell r="E9043">
            <v>62.89</v>
          </cell>
          <cell r="F9043">
            <v>1168784</v>
          </cell>
        </row>
        <row r="9044">
          <cell r="A9044" t="str">
            <v>42872 FBHS</v>
          </cell>
          <cell r="B9044">
            <v>42872</v>
          </cell>
          <cell r="C9044" t="str">
            <v>FBHS</v>
          </cell>
          <cell r="D9044">
            <v>62.21</v>
          </cell>
          <cell r="E9044">
            <v>62.35</v>
          </cell>
          <cell r="F9044">
            <v>1306306</v>
          </cell>
        </row>
        <row r="9045">
          <cell r="A9045" t="str">
            <v>42873 FBHS</v>
          </cell>
          <cell r="B9045">
            <v>42873</v>
          </cell>
          <cell r="C9045" t="str">
            <v>FBHS</v>
          </cell>
          <cell r="D9045">
            <v>62.15</v>
          </cell>
          <cell r="E9045">
            <v>62.84</v>
          </cell>
          <cell r="F9045">
            <v>1452754</v>
          </cell>
        </row>
        <row r="9046">
          <cell r="A9046" t="str">
            <v>42874 FBHS</v>
          </cell>
          <cell r="B9046">
            <v>42874</v>
          </cell>
          <cell r="C9046" t="str">
            <v>FBHS</v>
          </cell>
          <cell r="D9046">
            <v>63.06</v>
          </cell>
          <cell r="E9046">
            <v>63.31</v>
          </cell>
          <cell r="F9046">
            <v>1576705</v>
          </cell>
        </row>
        <row r="9047">
          <cell r="A9047" t="str">
            <v>42877 FBHS</v>
          </cell>
          <cell r="B9047">
            <v>42877</v>
          </cell>
          <cell r="C9047" t="str">
            <v>FBHS</v>
          </cell>
          <cell r="D9047">
            <v>63.42</v>
          </cell>
          <cell r="E9047">
            <v>63.07</v>
          </cell>
          <cell r="F9047">
            <v>545438</v>
          </cell>
        </row>
        <row r="9048">
          <cell r="A9048" t="str">
            <v>42878 FBHS</v>
          </cell>
          <cell r="B9048">
            <v>42878</v>
          </cell>
          <cell r="C9048" t="str">
            <v>FBHS</v>
          </cell>
          <cell r="D9048">
            <v>63.15</v>
          </cell>
          <cell r="E9048">
            <v>62.61</v>
          </cell>
          <cell r="F9048">
            <v>680675</v>
          </cell>
        </row>
        <row r="9049">
          <cell r="A9049" t="str">
            <v>42879 FBHS</v>
          </cell>
          <cell r="B9049">
            <v>42879</v>
          </cell>
          <cell r="C9049" t="str">
            <v>FBHS</v>
          </cell>
          <cell r="D9049">
            <v>62.48</v>
          </cell>
          <cell r="E9049">
            <v>63.12</v>
          </cell>
          <cell r="F9049">
            <v>684514</v>
          </cell>
        </row>
        <row r="9050">
          <cell r="A9050" t="str">
            <v>42880 FBHS</v>
          </cell>
          <cell r="B9050">
            <v>42880</v>
          </cell>
          <cell r="C9050" t="str">
            <v>FBHS</v>
          </cell>
          <cell r="D9050">
            <v>63.31</v>
          </cell>
          <cell r="E9050">
            <v>63.17</v>
          </cell>
          <cell r="F9050">
            <v>611528</v>
          </cell>
        </row>
        <row r="9051">
          <cell r="A9051" t="str">
            <v>42881 FBHS</v>
          </cell>
          <cell r="B9051">
            <v>42881</v>
          </cell>
          <cell r="C9051" t="str">
            <v>FBHS</v>
          </cell>
          <cell r="D9051">
            <v>63.12</v>
          </cell>
          <cell r="E9051">
            <v>62.85</v>
          </cell>
          <cell r="F9051">
            <v>426587</v>
          </cell>
        </row>
        <row r="9052">
          <cell r="A9052" t="str">
            <v>42885 FBHS</v>
          </cell>
          <cell r="B9052">
            <v>42885</v>
          </cell>
          <cell r="C9052" t="str">
            <v>FBHS</v>
          </cell>
          <cell r="D9052">
            <v>62.76</v>
          </cell>
          <cell r="E9052">
            <v>62.89</v>
          </cell>
          <cell r="F9052">
            <v>398919</v>
          </cell>
        </row>
        <row r="9053">
          <cell r="A9053" t="str">
            <v>42886 FBHS</v>
          </cell>
          <cell r="B9053">
            <v>42886</v>
          </cell>
          <cell r="C9053" t="str">
            <v>FBHS</v>
          </cell>
          <cell r="D9053">
            <v>62.99</v>
          </cell>
          <cell r="E9053">
            <v>63.1</v>
          </cell>
          <cell r="F9053">
            <v>853932</v>
          </cell>
        </row>
        <row r="9054">
          <cell r="A9054" t="str">
            <v>42887 FBHS</v>
          </cell>
          <cell r="B9054">
            <v>42887</v>
          </cell>
          <cell r="C9054" t="str">
            <v>FBHS</v>
          </cell>
          <cell r="D9054">
            <v>63.27</v>
          </cell>
          <cell r="E9054">
            <v>63.34</v>
          </cell>
          <cell r="F9054">
            <v>763701</v>
          </cell>
        </row>
        <row r="9055">
          <cell r="A9055" t="str">
            <v>42888 FBHS</v>
          </cell>
          <cell r="B9055">
            <v>42888</v>
          </cell>
          <cell r="C9055" t="str">
            <v>FBHS</v>
          </cell>
          <cell r="D9055">
            <v>63.37</v>
          </cell>
          <cell r="E9055">
            <v>63.5</v>
          </cell>
          <cell r="F9055">
            <v>775188</v>
          </cell>
        </row>
        <row r="9056">
          <cell r="A9056" t="str">
            <v>42891 FBHS</v>
          </cell>
          <cell r="B9056">
            <v>42891</v>
          </cell>
          <cell r="C9056" t="str">
            <v>FBHS</v>
          </cell>
          <cell r="D9056">
            <v>63.5</v>
          </cell>
          <cell r="E9056">
            <v>62.99</v>
          </cell>
          <cell r="F9056">
            <v>474494</v>
          </cell>
        </row>
        <row r="9057">
          <cell r="A9057" t="str">
            <v>42892 FBHS</v>
          </cell>
          <cell r="B9057">
            <v>42892</v>
          </cell>
          <cell r="C9057" t="str">
            <v>FBHS</v>
          </cell>
          <cell r="D9057">
            <v>62.75</v>
          </cell>
          <cell r="E9057">
            <v>62.43</v>
          </cell>
          <cell r="F9057">
            <v>650740</v>
          </cell>
        </row>
        <row r="9058">
          <cell r="A9058" t="str">
            <v>42893 FBHS</v>
          </cell>
          <cell r="B9058">
            <v>42893</v>
          </cell>
          <cell r="C9058" t="str">
            <v>FBHS</v>
          </cell>
          <cell r="D9058">
            <v>62.53</v>
          </cell>
          <cell r="E9058">
            <v>62.66</v>
          </cell>
          <cell r="F9058">
            <v>697139</v>
          </cell>
        </row>
        <row r="9059">
          <cell r="A9059" t="str">
            <v>42894 FBHS</v>
          </cell>
          <cell r="B9059">
            <v>42894</v>
          </cell>
          <cell r="C9059" t="str">
            <v>FBHS</v>
          </cell>
          <cell r="D9059">
            <v>62.66</v>
          </cell>
          <cell r="E9059">
            <v>62.75</v>
          </cell>
          <cell r="F9059">
            <v>708960</v>
          </cell>
        </row>
        <row r="9060">
          <cell r="A9060" t="str">
            <v>42895 FBHS</v>
          </cell>
          <cell r="B9060">
            <v>42895</v>
          </cell>
          <cell r="C9060" t="str">
            <v>FBHS</v>
          </cell>
          <cell r="D9060">
            <v>62.81</v>
          </cell>
          <cell r="E9060">
            <v>63.31</v>
          </cell>
          <cell r="F9060">
            <v>715761</v>
          </cell>
        </row>
        <row r="9061">
          <cell r="A9061" t="str">
            <v>42898 FBHS</v>
          </cell>
          <cell r="B9061">
            <v>42898</v>
          </cell>
          <cell r="C9061" t="str">
            <v>FBHS</v>
          </cell>
          <cell r="D9061">
            <v>63.21</v>
          </cell>
          <cell r="E9061">
            <v>63.38</v>
          </cell>
          <cell r="F9061">
            <v>919939</v>
          </cell>
        </row>
        <row r="9062">
          <cell r="A9062" t="str">
            <v>42899 FBHS</v>
          </cell>
          <cell r="B9062">
            <v>42899</v>
          </cell>
          <cell r="C9062" t="str">
            <v>FBHS</v>
          </cell>
          <cell r="D9062">
            <v>63.29</v>
          </cell>
          <cell r="E9062">
            <v>64.59</v>
          </cell>
          <cell r="F9062">
            <v>911411</v>
          </cell>
        </row>
        <row r="9063">
          <cell r="A9063" t="str">
            <v>42900 FBHS</v>
          </cell>
          <cell r="B9063">
            <v>42900</v>
          </cell>
          <cell r="C9063" t="str">
            <v>FBHS</v>
          </cell>
          <cell r="D9063">
            <v>64.67</v>
          </cell>
          <cell r="E9063">
            <v>65.33</v>
          </cell>
          <cell r="F9063">
            <v>1014744</v>
          </cell>
        </row>
        <row r="9064">
          <cell r="A9064" t="str">
            <v>42901 FBHS</v>
          </cell>
          <cell r="B9064">
            <v>42901</v>
          </cell>
          <cell r="C9064" t="str">
            <v>FBHS</v>
          </cell>
          <cell r="D9064">
            <v>64.930000000000007</v>
          </cell>
          <cell r="E9064">
            <v>64.8</v>
          </cell>
          <cell r="F9064">
            <v>1022811</v>
          </cell>
        </row>
        <row r="9065">
          <cell r="A9065" t="str">
            <v>42902 FBHS</v>
          </cell>
          <cell r="B9065">
            <v>42902</v>
          </cell>
          <cell r="C9065" t="str">
            <v>FBHS</v>
          </cell>
          <cell r="D9065">
            <v>64.86</v>
          </cell>
          <cell r="E9065">
            <v>64.36</v>
          </cell>
          <cell r="F9065">
            <v>1383628</v>
          </cell>
        </row>
        <row r="9066">
          <cell r="A9066" t="str">
            <v>42905 FBHS</v>
          </cell>
          <cell r="B9066">
            <v>42905</v>
          </cell>
          <cell r="C9066" t="str">
            <v>FBHS</v>
          </cell>
          <cell r="D9066">
            <v>64.67</v>
          </cell>
          <cell r="E9066">
            <v>65.44</v>
          </cell>
          <cell r="F9066">
            <v>790669</v>
          </cell>
        </row>
        <row r="9067">
          <cell r="A9067" t="str">
            <v>42906 FBHS</v>
          </cell>
          <cell r="B9067">
            <v>42906</v>
          </cell>
          <cell r="C9067" t="str">
            <v>FBHS</v>
          </cell>
          <cell r="D9067">
            <v>65.41</v>
          </cell>
          <cell r="E9067">
            <v>65.34</v>
          </cell>
          <cell r="F9067">
            <v>656818</v>
          </cell>
        </row>
        <row r="9068">
          <cell r="A9068" t="str">
            <v>42907 FBHS</v>
          </cell>
          <cell r="B9068">
            <v>42907</v>
          </cell>
          <cell r="C9068" t="str">
            <v>FBHS</v>
          </cell>
          <cell r="D9068">
            <v>65.14</v>
          </cell>
          <cell r="E9068">
            <v>65.03</v>
          </cell>
          <cell r="F9068">
            <v>909231</v>
          </cell>
        </row>
        <row r="9069">
          <cell r="A9069" t="str">
            <v>42908 FBHS</v>
          </cell>
          <cell r="B9069">
            <v>42908</v>
          </cell>
          <cell r="C9069" t="str">
            <v>FBHS</v>
          </cell>
          <cell r="D9069">
            <v>65.099999999999994</v>
          </cell>
          <cell r="E9069">
            <v>65.09</v>
          </cell>
          <cell r="F9069">
            <v>618616</v>
          </cell>
        </row>
        <row r="9070">
          <cell r="A9070" t="str">
            <v>42909 FBHS</v>
          </cell>
          <cell r="B9070">
            <v>42909</v>
          </cell>
          <cell r="C9070" t="str">
            <v>FBHS</v>
          </cell>
          <cell r="D9070">
            <v>65.400000000000006</v>
          </cell>
          <cell r="E9070">
            <v>66.05</v>
          </cell>
          <cell r="F9070">
            <v>1569623</v>
          </cell>
        </row>
        <row r="9071">
          <cell r="A9071" t="str">
            <v>42912 FBHS</v>
          </cell>
          <cell r="B9071">
            <v>42912</v>
          </cell>
          <cell r="C9071" t="str">
            <v>FBHS</v>
          </cell>
          <cell r="D9071">
            <v>66.12</v>
          </cell>
          <cell r="E9071">
            <v>65.900000000000006</v>
          </cell>
          <cell r="F9071">
            <v>790661</v>
          </cell>
        </row>
        <row r="9072">
          <cell r="A9072" t="str">
            <v>42913 FBHS</v>
          </cell>
          <cell r="B9072">
            <v>42913</v>
          </cell>
          <cell r="C9072" t="str">
            <v>FBHS</v>
          </cell>
          <cell r="D9072">
            <v>65.739999999999995</v>
          </cell>
          <cell r="E9072">
            <v>65.47</v>
          </cell>
          <cell r="F9072">
            <v>1124954</v>
          </cell>
        </row>
        <row r="9073">
          <cell r="A9073" t="str">
            <v>42914 FBHS</v>
          </cell>
          <cell r="B9073">
            <v>42914</v>
          </cell>
          <cell r="C9073" t="str">
            <v>FBHS</v>
          </cell>
          <cell r="D9073">
            <v>65.91</v>
          </cell>
          <cell r="E9073">
            <v>65.87</v>
          </cell>
          <cell r="F9073">
            <v>695754</v>
          </cell>
        </row>
        <row r="9074">
          <cell r="A9074" t="str">
            <v>42915 FBHS</v>
          </cell>
          <cell r="B9074">
            <v>42915</v>
          </cell>
          <cell r="C9074" t="str">
            <v>FBHS</v>
          </cell>
          <cell r="D9074">
            <v>65.86</v>
          </cell>
          <cell r="E9074">
            <v>64.92</v>
          </cell>
          <cell r="F9074">
            <v>1107763</v>
          </cell>
        </row>
        <row r="9075">
          <cell r="A9075" t="str">
            <v>42916 FBHS</v>
          </cell>
          <cell r="B9075">
            <v>42916</v>
          </cell>
          <cell r="C9075" t="str">
            <v>FBHS</v>
          </cell>
          <cell r="D9075">
            <v>65.09</v>
          </cell>
          <cell r="E9075">
            <v>65.239999999999995</v>
          </cell>
          <cell r="F9075">
            <v>667894</v>
          </cell>
        </row>
        <row r="9076">
          <cell r="A9076" t="str">
            <v>42919 FBHS</v>
          </cell>
          <cell r="B9076">
            <v>42919</v>
          </cell>
          <cell r="C9076" t="str">
            <v>FBHS</v>
          </cell>
          <cell r="D9076">
            <v>65.599999999999994</v>
          </cell>
          <cell r="E9076">
            <v>65.41</v>
          </cell>
          <cell r="F9076">
            <v>379823</v>
          </cell>
        </row>
        <row r="9077">
          <cell r="A9077" t="str">
            <v>42921 FBHS</v>
          </cell>
          <cell r="B9077">
            <v>42921</v>
          </cell>
          <cell r="C9077" t="str">
            <v>FBHS</v>
          </cell>
          <cell r="D9077">
            <v>65.34</v>
          </cell>
          <cell r="E9077">
            <v>65.41</v>
          </cell>
          <cell r="F9077">
            <v>825418</v>
          </cell>
        </row>
        <row r="9078">
          <cell r="A9078" t="str">
            <v>42922 FBHS</v>
          </cell>
          <cell r="B9078">
            <v>42922</v>
          </cell>
          <cell r="C9078" t="str">
            <v>FBHS</v>
          </cell>
          <cell r="D9078">
            <v>65.02</v>
          </cell>
          <cell r="E9078">
            <v>65.05</v>
          </cell>
          <cell r="F9078">
            <v>879239</v>
          </cell>
        </row>
        <row r="9079">
          <cell r="A9079" t="str">
            <v>42923 FBHS</v>
          </cell>
          <cell r="B9079">
            <v>42923</v>
          </cell>
          <cell r="C9079" t="str">
            <v>FBHS</v>
          </cell>
          <cell r="D9079">
            <v>65.16</v>
          </cell>
          <cell r="E9079">
            <v>65.930000000000007</v>
          </cell>
          <cell r="F9079">
            <v>860870</v>
          </cell>
        </row>
        <row r="9080">
          <cell r="A9080" t="str">
            <v>42926 FBHS</v>
          </cell>
          <cell r="B9080">
            <v>42926</v>
          </cell>
          <cell r="C9080" t="str">
            <v>FBHS</v>
          </cell>
          <cell r="D9080">
            <v>65.900000000000006</v>
          </cell>
          <cell r="E9080">
            <v>66.45</v>
          </cell>
          <cell r="F9080">
            <v>1063466</v>
          </cell>
        </row>
        <row r="9081">
          <cell r="A9081" t="str">
            <v>42927 FBHS</v>
          </cell>
          <cell r="B9081">
            <v>42927</v>
          </cell>
          <cell r="C9081" t="str">
            <v>FBHS</v>
          </cell>
          <cell r="D9081">
            <v>66.39</v>
          </cell>
          <cell r="E9081">
            <v>66.56</v>
          </cell>
          <cell r="F9081">
            <v>1144626</v>
          </cell>
        </row>
        <row r="9082">
          <cell r="A9082" t="str">
            <v>42928 FBHS</v>
          </cell>
          <cell r="B9082">
            <v>42928</v>
          </cell>
          <cell r="C9082" t="str">
            <v>FBHS</v>
          </cell>
          <cell r="D9082">
            <v>66.959999999999994</v>
          </cell>
          <cell r="E9082">
            <v>66.8</v>
          </cell>
          <cell r="F9082">
            <v>859593</v>
          </cell>
        </row>
        <row r="9083">
          <cell r="A9083" t="str">
            <v>42929 FBHS</v>
          </cell>
          <cell r="B9083">
            <v>42929</v>
          </cell>
          <cell r="C9083" t="str">
            <v>FBHS</v>
          </cell>
          <cell r="D9083">
            <v>66.790000000000006</v>
          </cell>
          <cell r="E9083">
            <v>67.3</v>
          </cell>
          <cell r="F9083">
            <v>1314636</v>
          </cell>
        </row>
        <row r="9084">
          <cell r="A9084" t="str">
            <v>42930 FBHS</v>
          </cell>
          <cell r="B9084">
            <v>42930</v>
          </cell>
          <cell r="C9084" t="str">
            <v>FBHS</v>
          </cell>
          <cell r="D9084">
            <v>67.36</v>
          </cell>
          <cell r="E9084">
            <v>67.099999999999994</v>
          </cell>
          <cell r="F9084">
            <v>905121</v>
          </cell>
        </row>
        <row r="9085">
          <cell r="A9085" t="str">
            <v>42933 FBHS</v>
          </cell>
          <cell r="B9085">
            <v>42933</v>
          </cell>
          <cell r="C9085" t="str">
            <v>FBHS</v>
          </cell>
          <cell r="D9085">
            <v>67.05</v>
          </cell>
          <cell r="E9085">
            <v>67.069999999999993</v>
          </cell>
          <cell r="F9085">
            <v>916005</v>
          </cell>
        </row>
        <row r="9086">
          <cell r="A9086" t="str">
            <v>42934 FBHS</v>
          </cell>
          <cell r="B9086">
            <v>42934</v>
          </cell>
          <cell r="C9086" t="str">
            <v>FBHS</v>
          </cell>
          <cell r="D9086">
            <v>66.98</v>
          </cell>
          <cell r="E9086">
            <v>66.760000000000005</v>
          </cell>
          <cell r="F9086">
            <v>520915</v>
          </cell>
        </row>
        <row r="9087">
          <cell r="A9087" t="str">
            <v>42935 FBHS</v>
          </cell>
          <cell r="B9087">
            <v>42935</v>
          </cell>
          <cell r="C9087" t="str">
            <v>FBHS</v>
          </cell>
          <cell r="D9087">
            <v>65.760000000000005</v>
          </cell>
          <cell r="E9087">
            <v>67.11</v>
          </cell>
          <cell r="F9087">
            <v>1213700</v>
          </cell>
        </row>
        <row r="9088">
          <cell r="A9088" t="str">
            <v>42936 FBHS</v>
          </cell>
          <cell r="B9088">
            <v>42936</v>
          </cell>
          <cell r="C9088" t="str">
            <v>FBHS</v>
          </cell>
          <cell r="D9088">
            <v>67.069999999999993</v>
          </cell>
          <cell r="E9088">
            <v>65.63</v>
          </cell>
          <cell r="F9088">
            <v>1090045</v>
          </cell>
        </row>
        <row r="9089">
          <cell r="A9089" t="str">
            <v>42937 FBHS</v>
          </cell>
          <cell r="B9089">
            <v>42937</v>
          </cell>
          <cell r="C9089" t="str">
            <v>FBHS</v>
          </cell>
          <cell r="D9089">
            <v>65.53</v>
          </cell>
          <cell r="E9089">
            <v>65.88</v>
          </cell>
          <cell r="F9089">
            <v>599402</v>
          </cell>
        </row>
        <row r="9090">
          <cell r="A9090" t="str">
            <v>42940 FBHS</v>
          </cell>
          <cell r="B9090">
            <v>42940</v>
          </cell>
          <cell r="C9090" t="str">
            <v>FBHS</v>
          </cell>
          <cell r="D9090">
            <v>65.88</v>
          </cell>
          <cell r="E9090">
            <v>65.709999999999994</v>
          </cell>
          <cell r="F9090">
            <v>777158</v>
          </cell>
        </row>
        <row r="9091">
          <cell r="A9091" t="str">
            <v>42941 FBHS</v>
          </cell>
          <cell r="B9091">
            <v>42941</v>
          </cell>
          <cell r="C9091" t="str">
            <v>FBHS</v>
          </cell>
          <cell r="D9091">
            <v>66.150000000000006</v>
          </cell>
          <cell r="E9091">
            <v>65.930000000000007</v>
          </cell>
          <cell r="F9091">
            <v>460823</v>
          </cell>
        </row>
        <row r="9092">
          <cell r="A9092" t="str">
            <v>42942 FBHS</v>
          </cell>
          <cell r="B9092">
            <v>42942</v>
          </cell>
          <cell r="C9092" t="str">
            <v>FBHS</v>
          </cell>
          <cell r="D9092">
            <v>65.87</v>
          </cell>
          <cell r="E9092">
            <v>65.91</v>
          </cell>
          <cell r="F9092">
            <v>513818</v>
          </cell>
        </row>
        <row r="9093">
          <cell r="A9093" t="str">
            <v>42943 FBHS</v>
          </cell>
          <cell r="B9093">
            <v>42943</v>
          </cell>
          <cell r="C9093" t="str">
            <v>FBHS</v>
          </cell>
          <cell r="D9093">
            <v>65.989999999999995</v>
          </cell>
          <cell r="E9093">
            <v>65.739999999999995</v>
          </cell>
          <cell r="F9093">
            <v>685207</v>
          </cell>
        </row>
        <row r="9094">
          <cell r="A9094" t="str">
            <v>42944 FBHS</v>
          </cell>
          <cell r="B9094">
            <v>42944</v>
          </cell>
          <cell r="C9094" t="str">
            <v>FBHS</v>
          </cell>
          <cell r="D9094">
            <v>65.75</v>
          </cell>
          <cell r="E9094">
            <v>65.66</v>
          </cell>
          <cell r="F9094">
            <v>844918</v>
          </cell>
        </row>
        <row r="9095">
          <cell r="A9095" t="str">
            <v>42947 FBHS</v>
          </cell>
          <cell r="B9095">
            <v>42947</v>
          </cell>
          <cell r="C9095" t="str">
            <v>FBHS</v>
          </cell>
          <cell r="D9095">
            <v>65.83</v>
          </cell>
          <cell r="E9095">
            <v>65.67</v>
          </cell>
          <cell r="F9095">
            <v>917344</v>
          </cell>
        </row>
        <row r="9096">
          <cell r="A9096" t="str">
            <v>42948 FBHS</v>
          </cell>
          <cell r="B9096">
            <v>42948</v>
          </cell>
          <cell r="C9096" t="str">
            <v>FBHS</v>
          </cell>
          <cell r="D9096">
            <v>65.92</v>
          </cell>
          <cell r="E9096">
            <v>66.16</v>
          </cell>
          <cell r="F9096">
            <v>1383929</v>
          </cell>
        </row>
        <row r="9097">
          <cell r="A9097" t="str">
            <v>42949 FBHS</v>
          </cell>
          <cell r="B9097">
            <v>42949</v>
          </cell>
          <cell r="C9097" t="str">
            <v>FBHS</v>
          </cell>
          <cell r="D9097">
            <v>66.03</v>
          </cell>
          <cell r="E9097">
            <v>66.25</v>
          </cell>
          <cell r="F9097">
            <v>1371825</v>
          </cell>
        </row>
        <row r="9098">
          <cell r="A9098" t="str">
            <v>42950 FBHS</v>
          </cell>
          <cell r="B9098">
            <v>42950</v>
          </cell>
          <cell r="C9098" t="str">
            <v>FBHS</v>
          </cell>
          <cell r="D9098">
            <v>65.88</v>
          </cell>
          <cell r="E9098">
            <v>65.040000000000006</v>
          </cell>
          <cell r="F9098">
            <v>2537598</v>
          </cell>
        </row>
        <row r="9099">
          <cell r="A9099" t="str">
            <v>42951 FBHS</v>
          </cell>
          <cell r="B9099">
            <v>42951</v>
          </cell>
          <cell r="C9099" t="str">
            <v>FBHS</v>
          </cell>
          <cell r="D9099">
            <v>65.13</v>
          </cell>
          <cell r="E9099">
            <v>65.23</v>
          </cell>
          <cell r="F9099">
            <v>1144810</v>
          </cell>
        </row>
        <row r="9100">
          <cell r="A9100" t="str">
            <v>42954 FBHS</v>
          </cell>
          <cell r="B9100">
            <v>42954</v>
          </cell>
          <cell r="C9100" t="str">
            <v>FBHS</v>
          </cell>
          <cell r="D9100">
            <v>65.19</v>
          </cell>
          <cell r="E9100">
            <v>65.260000000000005</v>
          </cell>
          <cell r="F9100">
            <v>1460071</v>
          </cell>
        </row>
        <row r="9101">
          <cell r="A9101" t="str">
            <v>42955 FBHS</v>
          </cell>
          <cell r="B9101">
            <v>42955</v>
          </cell>
          <cell r="C9101" t="str">
            <v>FBHS</v>
          </cell>
          <cell r="D9101">
            <v>65.08</v>
          </cell>
          <cell r="E9101">
            <v>64.349999999999994</v>
          </cell>
          <cell r="F9101">
            <v>1652660</v>
          </cell>
        </row>
        <row r="9102">
          <cell r="A9102" t="str">
            <v>42956 FBHS</v>
          </cell>
          <cell r="B9102">
            <v>42956</v>
          </cell>
          <cell r="C9102" t="str">
            <v>FBHS</v>
          </cell>
          <cell r="D9102">
            <v>64.33</v>
          </cell>
          <cell r="E9102">
            <v>63.87</v>
          </cell>
          <cell r="F9102">
            <v>1715592</v>
          </cell>
        </row>
        <row r="9103">
          <cell r="A9103" t="str">
            <v>42957 FBHS</v>
          </cell>
          <cell r="B9103">
            <v>42957</v>
          </cell>
          <cell r="C9103" t="str">
            <v>FBHS</v>
          </cell>
          <cell r="D9103">
            <v>63.67</v>
          </cell>
          <cell r="E9103">
            <v>62.89</v>
          </cell>
          <cell r="F9103">
            <v>1440516</v>
          </cell>
        </row>
        <row r="9104">
          <cell r="A9104" t="str">
            <v>42958 FBHS</v>
          </cell>
          <cell r="B9104">
            <v>42958</v>
          </cell>
          <cell r="C9104" t="str">
            <v>FBHS</v>
          </cell>
          <cell r="D9104">
            <v>62.7</v>
          </cell>
          <cell r="E9104">
            <v>63.31</v>
          </cell>
          <cell r="F9104">
            <v>1002023</v>
          </cell>
        </row>
        <row r="9105">
          <cell r="A9105" t="str">
            <v>42961 FBHS</v>
          </cell>
          <cell r="B9105">
            <v>42961</v>
          </cell>
          <cell r="C9105" t="str">
            <v>FBHS</v>
          </cell>
          <cell r="D9105">
            <v>63.75</v>
          </cell>
          <cell r="E9105">
            <v>64.25</v>
          </cell>
          <cell r="F9105">
            <v>633916</v>
          </cell>
        </row>
        <row r="9106">
          <cell r="A9106" t="str">
            <v>42962 FBHS</v>
          </cell>
          <cell r="B9106">
            <v>42962</v>
          </cell>
          <cell r="C9106" t="str">
            <v>FBHS</v>
          </cell>
          <cell r="D9106">
            <v>64.260000000000005</v>
          </cell>
          <cell r="E9106">
            <v>63.89</v>
          </cell>
          <cell r="F9106">
            <v>509982</v>
          </cell>
        </row>
        <row r="9107">
          <cell r="A9107" t="str">
            <v>42963 FBHS</v>
          </cell>
          <cell r="B9107">
            <v>42963</v>
          </cell>
          <cell r="C9107" t="str">
            <v>FBHS</v>
          </cell>
          <cell r="D9107">
            <v>63.97</v>
          </cell>
          <cell r="E9107">
            <v>64.16</v>
          </cell>
          <cell r="F9107">
            <v>685562</v>
          </cell>
        </row>
        <row r="9108">
          <cell r="A9108" t="str">
            <v>42964 FBHS</v>
          </cell>
          <cell r="B9108">
            <v>42964</v>
          </cell>
          <cell r="C9108" t="str">
            <v>FBHS</v>
          </cell>
          <cell r="D9108">
            <v>63.88</v>
          </cell>
          <cell r="E9108">
            <v>62.69</v>
          </cell>
          <cell r="F9108">
            <v>862902</v>
          </cell>
        </row>
        <row r="9109">
          <cell r="A9109" t="str">
            <v>42965 FBHS</v>
          </cell>
          <cell r="B9109">
            <v>42965</v>
          </cell>
          <cell r="C9109" t="str">
            <v>FBHS</v>
          </cell>
          <cell r="D9109">
            <v>62.52</v>
          </cell>
          <cell r="E9109">
            <v>62.5</v>
          </cell>
          <cell r="F9109">
            <v>1327532</v>
          </cell>
        </row>
        <row r="9110">
          <cell r="A9110" t="str">
            <v>42968 FBHS</v>
          </cell>
          <cell r="B9110">
            <v>42968</v>
          </cell>
          <cell r="C9110" t="str">
            <v>FBHS</v>
          </cell>
          <cell r="D9110">
            <v>62.5</v>
          </cell>
          <cell r="E9110">
            <v>62.82</v>
          </cell>
          <cell r="F9110">
            <v>675593</v>
          </cell>
        </row>
        <row r="9111">
          <cell r="A9111" t="str">
            <v>42969 FBHS</v>
          </cell>
          <cell r="B9111">
            <v>42969</v>
          </cell>
          <cell r="C9111" t="str">
            <v>FBHS</v>
          </cell>
          <cell r="D9111">
            <v>62.92</v>
          </cell>
          <cell r="E9111">
            <v>63.25</v>
          </cell>
          <cell r="F9111">
            <v>756493</v>
          </cell>
        </row>
        <row r="9112">
          <cell r="A9112" t="str">
            <v>42970 FBHS</v>
          </cell>
          <cell r="B9112">
            <v>42970</v>
          </cell>
          <cell r="C9112" t="str">
            <v>FBHS</v>
          </cell>
          <cell r="D9112">
            <v>62.77</v>
          </cell>
          <cell r="E9112">
            <v>62.58</v>
          </cell>
          <cell r="F9112">
            <v>964187</v>
          </cell>
        </row>
        <row r="9113">
          <cell r="A9113" t="str">
            <v>42971 FBHS</v>
          </cell>
          <cell r="B9113">
            <v>42971</v>
          </cell>
          <cell r="C9113" t="str">
            <v>FBHS</v>
          </cell>
          <cell r="D9113">
            <v>62.72</v>
          </cell>
          <cell r="E9113">
            <v>62.46</v>
          </cell>
          <cell r="F9113">
            <v>754309</v>
          </cell>
        </row>
        <row r="9114">
          <cell r="A9114" t="str">
            <v>42972 FBHS</v>
          </cell>
          <cell r="B9114">
            <v>42972</v>
          </cell>
          <cell r="C9114" t="str">
            <v>FBHS</v>
          </cell>
          <cell r="D9114">
            <v>62.76</v>
          </cell>
          <cell r="E9114">
            <v>62.35</v>
          </cell>
          <cell r="F9114">
            <v>886536</v>
          </cell>
        </row>
        <row r="9115">
          <cell r="A9115" t="str">
            <v>42975 FBHS</v>
          </cell>
          <cell r="B9115">
            <v>42975</v>
          </cell>
          <cell r="C9115" t="str">
            <v>FBHS</v>
          </cell>
          <cell r="D9115">
            <v>62.66</v>
          </cell>
          <cell r="E9115">
            <v>61.95</v>
          </cell>
          <cell r="F9115">
            <v>656841</v>
          </cell>
        </row>
        <row r="9116">
          <cell r="A9116" t="str">
            <v>42976 FBHS</v>
          </cell>
          <cell r="B9116">
            <v>42976</v>
          </cell>
          <cell r="C9116" t="str">
            <v>FBHS</v>
          </cell>
          <cell r="D9116">
            <v>61.62</v>
          </cell>
          <cell r="E9116">
            <v>61.94</v>
          </cell>
          <cell r="F9116">
            <v>592247</v>
          </cell>
        </row>
        <row r="9117">
          <cell r="A9117" t="str">
            <v>42977 FBHS</v>
          </cell>
          <cell r="B9117">
            <v>42977</v>
          </cell>
          <cell r="C9117" t="str">
            <v>FBHS</v>
          </cell>
          <cell r="D9117">
            <v>62.07</v>
          </cell>
          <cell r="E9117">
            <v>62.01</v>
          </cell>
          <cell r="F9117">
            <v>846336</v>
          </cell>
        </row>
        <row r="9118">
          <cell r="A9118" t="str">
            <v>42978 FBHS</v>
          </cell>
          <cell r="B9118">
            <v>42978</v>
          </cell>
          <cell r="C9118" t="str">
            <v>FBHS</v>
          </cell>
          <cell r="D9118">
            <v>62.36</v>
          </cell>
          <cell r="E9118">
            <v>62.53</v>
          </cell>
          <cell r="F9118">
            <v>1258223</v>
          </cell>
        </row>
        <row r="9119">
          <cell r="A9119" t="str">
            <v>42979 FBHS</v>
          </cell>
          <cell r="B9119">
            <v>42979</v>
          </cell>
          <cell r="C9119" t="str">
            <v>FBHS</v>
          </cell>
          <cell r="D9119">
            <v>62.79</v>
          </cell>
          <cell r="E9119">
            <v>62.97</v>
          </cell>
          <cell r="F9119">
            <v>836890</v>
          </cell>
        </row>
        <row r="9120">
          <cell r="A9120" t="str">
            <v>42983 FBHS</v>
          </cell>
          <cell r="B9120">
            <v>42983</v>
          </cell>
          <cell r="C9120" t="str">
            <v>FBHS</v>
          </cell>
          <cell r="D9120">
            <v>62.87</v>
          </cell>
          <cell r="E9120">
            <v>62.64</v>
          </cell>
          <cell r="F9120">
            <v>782672</v>
          </cell>
        </row>
        <row r="9121">
          <cell r="A9121" t="str">
            <v>42984 FBHS</v>
          </cell>
          <cell r="B9121">
            <v>42984</v>
          </cell>
          <cell r="C9121" t="str">
            <v>FBHS</v>
          </cell>
          <cell r="D9121">
            <v>62.76</v>
          </cell>
          <cell r="E9121">
            <v>63.32</v>
          </cell>
          <cell r="F9121">
            <v>1038986</v>
          </cell>
        </row>
        <row r="9122">
          <cell r="A9122" t="str">
            <v>42985 FBHS</v>
          </cell>
          <cell r="B9122">
            <v>42985</v>
          </cell>
          <cell r="C9122" t="str">
            <v>FBHS</v>
          </cell>
          <cell r="D9122">
            <v>63.47</v>
          </cell>
          <cell r="E9122">
            <v>62.96</v>
          </cell>
          <cell r="F9122">
            <v>1072465</v>
          </cell>
        </row>
        <row r="9123">
          <cell r="A9123" t="str">
            <v>42986 FBHS</v>
          </cell>
          <cell r="B9123">
            <v>42986</v>
          </cell>
          <cell r="C9123" t="str">
            <v>FBHS</v>
          </cell>
          <cell r="D9123">
            <v>62.91</v>
          </cell>
          <cell r="E9123">
            <v>64.430000000000007</v>
          </cell>
          <cell r="F9123">
            <v>1019445</v>
          </cell>
        </row>
        <row r="9124">
          <cell r="A9124" t="str">
            <v>42989 FBHS</v>
          </cell>
          <cell r="B9124">
            <v>42989</v>
          </cell>
          <cell r="C9124" t="str">
            <v>FBHS</v>
          </cell>
          <cell r="D9124">
            <v>64.66</v>
          </cell>
          <cell r="E9124">
            <v>64.5</v>
          </cell>
          <cell r="F9124">
            <v>983223</v>
          </cell>
        </row>
        <row r="9125">
          <cell r="A9125" t="str">
            <v>42990 FBHS</v>
          </cell>
          <cell r="B9125">
            <v>42990</v>
          </cell>
          <cell r="C9125" t="str">
            <v>FBHS</v>
          </cell>
          <cell r="D9125">
            <v>64.67</v>
          </cell>
          <cell r="E9125">
            <v>65.44</v>
          </cell>
          <cell r="F9125">
            <v>982750</v>
          </cell>
        </row>
        <row r="9126">
          <cell r="A9126" t="str">
            <v>42991 FBHS</v>
          </cell>
          <cell r="B9126">
            <v>42991</v>
          </cell>
          <cell r="C9126" t="str">
            <v>FBHS</v>
          </cell>
          <cell r="D9126">
            <v>65.37</v>
          </cell>
          <cell r="E9126">
            <v>64.75</v>
          </cell>
          <cell r="F9126">
            <v>682804</v>
          </cell>
        </row>
        <row r="9127">
          <cell r="A9127" t="str">
            <v>42992 FBHS</v>
          </cell>
          <cell r="B9127">
            <v>42992</v>
          </cell>
          <cell r="C9127" t="str">
            <v>FBHS</v>
          </cell>
          <cell r="D9127">
            <v>64.52</v>
          </cell>
          <cell r="E9127">
            <v>64.430000000000007</v>
          </cell>
          <cell r="F9127">
            <v>708148</v>
          </cell>
        </row>
        <row r="9128">
          <cell r="A9128" t="str">
            <v>42993 FBHS</v>
          </cell>
          <cell r="B9128">
            <v>42993</v>
          </cell>
          <cell r="C9128" t="str">
            <v>FBHS</v>
          </cell>
          <cell r="D9128">
            <v>64.41</v>
          </cell>
          <cell r="E9128">
            <v>64.739999999999995</v>
          </cell>
          <cell r="F9128">
            <v>1191243</v>
          </cell>
        </row>
        <row r="9129">
          <cell r="A9129" t="str">
            <v>42996 FBHS</v>
          </cell>
          <cell r="B9129">
            <v>42996</v>
          </cell>
          <cell r="C9129" t="str">
            <v>FBHS</v>
          </cell>
          <cell r="D9129">
            <v>64.88</v>
          </cell>
          <cell r="E9129">
            <v>64.25</v>
          </cell>
          <cell r="F9129">
            <v>687883</v>
          </cell>
        </row>
        <row r="9130">
          <cell r="A9130" t="str">
            <v>42997 FBHS</v>
          </cell>
          <cell r="B9130">
            <v>42997</v>
          </cell>
          <cell r="C9130" t="str">
            <v>FBHS</v>
          </cell>
          <cell r="D9130">
            <v>64.319999999999993</v>
          </cell>
          <cell r="E9130">
            <v>64.31</v>
          </cell>
          <cell r="F9130">
            <v>566430</v>
          </cell>
        </row>
        <row r="9131">
          <cell r="A9131" t="str">
            <v>42998 FBHS</v>
          </cell>
          <cell r="B9131">
            <v>42998</v>
          </cell>
          <cell r="C9131" t="str">
            <v>FBHS</v>
          </cell>
          <cell r="D9131">
            <v>64.180000000000007</v>
          </cell>
          <cell r="E9131">
            <v>64.510000000000005</v>
          </cell>
          <cell r="F9131">
            <v>527279</v>
          </cell>
        </row>
        <row r="9132">
          <cell r="A9132" t="str">
            <v>42999 FBHS</v>
          </cell>
          <cell r="B9132">
            <v>42999</v>
          </cell>
          <cell r="C9132" t="str">
            <v>FBHS</v>
          </cell>
          <cell r="D9132">
            <v>64.45</v>
          </cell>
          <cell r="E9132">
            <v>64.89</v>
          </cell>
          <cell r="F9132">
            <v>572838</v>
          </cell>
        </row>
        <row r="9133">
          <cell r="A9133" t="str">
            <v>43000 FBHS</v>
          </cell>
          <cell r="B9133">
            <v>43000</v>
          </cell>
          <cell r="C9133" t="str">
            <v>FBHS</v>
          </cell>
          <cell r="D9133">
            <v>64.790000000000006</v>
          </cell>
          <cell r="E9133">
            <v>64.91</v>
          </cell>
          <cell r="F9133">
            <v>630733</v>
          </cell>
        </row>
        <row r="9134">
          <cell r="A9134" t="str">
            <v>43003 FBHS</v>
          </cell>
          <cell r="B9134">
            <v>43003</v>
          </cell>
          <cell r="C9134" t="str">
            <v>FBHS</v>
          </cell>
          <cell r="D9134">
            <v>64.77</v>
          </cell>
          <cell r="E9134">
            <v>65.3</v>
          </cell>
          <cell r="F9134">
            <v>620450</v>
          </cell>
        </row>
        <row r="9135">
          <cell r="A9135" t="str">
            <v>43004 FBHS</v>
          </cell>
          <cell r="B9135">
            <v>43004</v>
          </cell>
          <cell r="C9135" t="str">
            <v>FBHS</v>
          </cell>
          <cell r="D9135">
            <v>65.400000000000006</v>
          </cell>
          <cell r="E9135">
            <v>65.430000000000007</v>
          </cell>
          <cell r="F9135">
            <v>687710</v>
          </cell>
        </row>
        <row r="9136">
          <cell r="A9136" t="str">
            <v>43005 FBHS</v>
          </cell>
          <cell r="B9136">
            <v>43005</v>
          </cell>
          <cell r="C9136" t="str">
            <v>FBHS</v>
          </cell>
          <cell r="D9136">
            <v>65.58</v>
          </cell>
          <cell r="E9136">
            <v>66.41</v>
          </cell>
          <cell r="F9136">
            <v>882274</v>
          </cell>
        </row>
        <row r="9137">
          <cell r="A9137" t="str">
            <v>43006 FBHS</v>
          </cell>
          <cell r="B9137">
            <v>43006</v>
          </cell>
          <cell r="C9137" t="str">
            <v>FBHS</v>
          </cell>
          <cell r="D9137">
            <v>66.349999999999994</v>
          </cell>
          <cell r="E9137">
            <v>67.260000000000005</v>
          </cell>
          <cell r="F9137">
            <v>827217</v>
          </cell>
        </row>
        <row r="9138">
          <cell r="A9138" t="str">
            <v>43007 FBHS</v>
          </cell>
          <cell r="B9138">
            <v>43007</v>
          </cell>
          <cell r="C9138" t="str">
            <v>FBHS</v>
          </cell>
          <cell r="D9138">
            <v>67.319999999999993</v>
          </cell>
          <cell r="E9138">
            <v>67.23</v>
          </cell>
          <cell r="F9138">
            <v>967654</v>
          </cell>
        </row>
        <row r="9139">
          <cell r="A9139" t="str">
            <v>42552 FCX</v>
          </cell>
          <cell r="B9139">
            <v>42552</v>
          </cell>
          <cell r="C9139" t="str">
            <v>FCX</v>
          </cell>
          <cell r="D9139">
            <v>11.04</v>
          </cell>
          <cell r="E9139">
            <v>11.35</v>
          </cell>
          <cell r="F9139">
            <v>27441718</v>
          </cell>
        </row>
        <row r="9140">
          <cell r="A9140" t="str">
            <v>42556 FCX</v>
          </cell>
          <cell r="B9140">
            <v>42556</v>
          </cell>
          <cell r="C9140" t="str">
            <v>FCX</v>
          </cell>
          <cell r="D9140">
            <v>11.1</v>
          </cell>
          <cell r="E9140">
            <v>10.5</v>
          </cell>
          <cell r="F9140">
            <v>38153836</v>
          </cell>
        </row>
        <row r="9141">
          <cell r="A9141" t="str">
            <v>42557 FCX</v>
          </cell>
          <cell r="B9141">
            <v>42557</v>
          </cell>
          <cell r="C9141" t="str">
            <v>FCX</v>
          </cell>
          <cell r="D9141">
            <v>10.45</v>
          </cell>
          <cell r="E9141">
            <v>10.89</v>
          </cell>
          <cell r="F9141">
            <v>29891349</v>
          </cell>
        </row>
        <row r="9142">
          <cell r="A9142" t="str">
            <v>42558 FCX</v>
          </cell>
          <cell r="B9142">
            <v>42558</v>
          </cell>
          <cell r="C9142" t="str">
            <v>FCX</v>
          </cell>
          <cell r="D9142">
            <v>11.07</v>
          </cell>
          <cell r="E9142">
            <v>10.67</v>
          </cell>
          <cell r="F9142">
            <v>38483315</v>
          </cell>
        </row>
        <row r="9143">
          <cell r="A9143" t="str">
            <v>42559 FCX</v>
          </cell>
          <cell r="B9143">
            <v>42559</v>
          </cell>
          <cell r="C9143" t="str">
            <v>FCX</v>
          </cell>
          <cell r="D9143">
            <v>10.93</v>
          </cell>
          <cell r="E9143">
            <v>11.2</v>
          </cell>
          <cell r="F9143">
            <v>36040131</v>
          </cell>
        </row>
        <row r="9144">
          <cell r="A9144" t="str">
            <v>42562 FCX</v>
          </cell>
          <cell r="B9144">
            <v>42562</v>
          </cell>
          <cell r="C9144" t="str">
            <v>FCX</v>
          </cell>
          <cell r="D9144">
            <v>11.4</v>
          </cell>
          <cell r="E9144">
            <v>11.65</v>
          </cell>
          <cell r="F9144">
            <v>33360500</v>
          </cell>
        </row>
        <row r="9145">
          <cell r="A9145" t="str">
            <v>42563 FCX</v>
          </cell>
          <cell r="B9145">
            <v>42563</v>
          </cell>
          <cell r="C9145" t="str">
            <v>FCX</v>
          </cell>
          <cell r="D9145">
            <v>12.05</v>
          </cell>
          <cell r="E9145">
            <v>12.9</v>
          </cell>
          <cell r="F9145">
            <v>59009703</v>
          </cell>
        </row>
        <row r="9146">
          <cell r="A9146" t="str">
            <v>42564 FCX</v>
          </cell>
          <cell r="B9146">
            <v>42564</v>
          </cell>
          <cell r="C9146" t="str">
            <v>FCX</v>
          </cell>
          <cell r="D9146">
            <v>12.8</v>
          </cell>
          <cell r="E9146">
            <v>12.96</v>
          </cell>
          <cell r="F9146">
            <v>44432181</v>
          </cell>
        </row>
        <row r="9147">
          <cell r="A9147" t="str">
            <v>42565 FCX</v>
          </cell>
          <cell r="B9147">
            <v>42565</v>
          </cell>
          <cell r="C9147" t="str">
            <v>FCX</v>
          </cell>
          <cell r="D9147">
            <v>13.03</v>
          </cell>
          <cell r="E9147">
            <v>12.95</v>
          </cell>
          <cell r="F9147">
            <v>31588304</v>
          </cell>
        </row>
        <row r="9148">
          <cell r="A9148" t="str">
            <v>42566 FCX</v>
          </cell>
          <cell r="B9148">
            <v>42566</v>
          </cell>
          <cell r="C9148" t="str">
            <v>FCX</v>
          </cell>
          <cell r="D9148">
            <v>13.03</v>
          </cell>
          <cell r="E9148">
            <v>13.11</v>
          </cell>
          <cell r="F9148">
            <v>24296523</v>
          </cell>
        </row>
        <row r="9149">
          <cell r="A9149" t="str">
            <v>42569 FCX</v>
          </cell>
          <cell r="B9149">
            <v>42569</v>
          </cell>
          <cell r="C9149" t="str">
            <v>FCX</v>
          </cell>
          <cell r="D9149">
            <v>12.91</v>
          </cell>
          <cell r="E9149">
            <v>13.14</v>
          </cell>
          <cell r="F9149">
            <v>22242739</v>
          </cell>
        </row>
        <row r="9150">
          <cell r="A9150" t="str">
            <v>42570 FCX</v>
          </cell>
          <cell r="B9150">
            <v>42570</v>
          </cell>
          <cell r="C9150" t="str">
            <v>FCX</v>
          </cell>
          <cell r="D9150">
            <v>12.92</v>
          </cell>
          <cell r="E9150">
            <v>12.45</v>
          </cell>
          <cell r="F9150">
            <v>27143642</v>
          </cell>
        </row>
        <row r="9151">
          <cell r="A9151" t="str">
            <v>42571 FCX</v>
          </cell>
          <cell r="B9151">
            <v>42571</v>
          </cell>
          <cell r="C9151" t="str">
            <v>FCX</v>
          </cell>
          <cell r="D9151">
            <v>12.11</v>
          </cell>
          <cell r="E9151">
            <v>12.3</v>
          </cell>
          <cell r="F9151">
            <v>39267735</v>
          </cell>
        </row>
        <row r="9152">
          <cell r="A9152" t="str">
            <v>42572 FCX</v>
          </cell>
          <cell r="B9152">
            <v>42572</v>
          </cell>
          <cell r="C9152" t="str">
            <v>FCX</v>
          </cell>
          <cell r="D9152">
            <v>12.5</v>
          </cell>
          <cell r="E9152">
            <v>12.87</v>
          </cell>
          <cell r="F9152">
            <v>34293023</v>
          </cell>
        </row>
        <row r="9153">
          <cell r="A9153" t="str">
            <v>42573 FCX</v>
          </cell>
          <cell r="B9153">
            <v>42573</v>
          </cell>
          <cell r="C9153" t="str">
            <v>FCX</v>
          </cell>
          <cell r="D9153">
            <v>12.78</v>
          </cell>
          <cell r="E9153">
            <v>12.67</v>
          </cell>
          <cell r="F9153">
            <v>23434861</v>
          </cell>
        </row>
        <row r="9154">
          <cell r="A9154" t="str">
            <v>42576 FCX</v>
          </cell>
          <cell r="B9154">
            <v>42576</v>
          </cell>
          <cell r="C9154" t="str">
            <v>FCX</v>
          </cell>
          <cell r="D9154">
            <v>12.62</v>
          </cell>
          <cell r="E9154">
            <v>12.38</v>
          </cell>
          <cell r="F9154">
            <v>29515391</v>
          </cell>
        </row>
        <row r="9155">
          <cell r="A9155" t="str">
            <v>42577 FCX</v>
          </cell>
          <cell r="B9155">
            <v>42577</v>
          </cell>
          <cell r="C9155" t="str">
            <v>FCX</v>
          </cell>
          <cell r="D9155">
            <v>11.6</v>
          </cell>
          <cell r="E9155">
            <v>12.68</v>
          </cell>
          <cell r="F9155">
            <v>71538388</v>
          </cell>
        </row>
        <row r="9156">
          <cell r="A9156" t="str">
            <v>42578 FCX</v>
          </cell>
          <cell r="B9156">
            <v>42578</v>
          </cell>
          <cell r="C9156" t="str">
            <v>FCX</v>
          </cell>
          <cell r="D9156">
            <v>12.89</v>
          </cell>
          <cell r="E9156">
            <v>13.06</v>
          </cell>
          <cell r="F9156">
            <v>51487566</v>
          </cell>
        </row>
        <row r="9157">
          <cell r="A9157" t="str">
            <v>42579 FCX</v>
          </cell>
          <cell r="B9157">
            <v>42579</v>
          </cell>
          <cell r="C9157" t="str">
            <v>FCX</v>
          </cell>
          <cell r="D9157">
            <v>13.13</v>
          </cell>
          <cell r="E9157">
            <v>12.94</v>
          </cell>
          <cell r="F9157">
            <v>24785448</v>
          </cell>
        </row>
        <row r="9158">
          <cell r="A9158" t="str">
            <v>42580 FCX</v>
          </cell>
          <cell r="B9158">
            <v>42580</v>
          </cell>
          <cell r="C9158" t="str">
            <v>FCX</v>
          </cell>
          <cell r="D9158">
            <v>12.76</v>
          </cell>
          <cell r="E9158">
            <v>12.96</v>
          </cell>
          <cell r="F9158">
            <v>28956254</v>
          </cell>
        </row>
        <row r="9159">
          <cell r="A9159" t="str">
            <v>42583 FCX</v>
          </cell>
          <cell r="B9159">
            <v>42583</v>
          </cell>
          <cell r="C9159" t="str">
            <v>FCX</v>
          </cell>
          <cell r="D9159">
            <v>13.01</v>
          </cell>
          <cell r="E9159">
            <v>12.48</v>
          </cell>
          <cell r="F9159">
            <v>26279379</v>
          </cell>
        </row>
        <row r="9160">
          <cell r="A9160" t="str">
            <v>42584 FCX</v>
          </cell>
          <cell r="B9160">
            <v>42584</v>
          </cell>
          <cell r="C9160" t="str">
            <v>FCX</v>
          </cell>
          <cell r="D9160">
            <v>12.64</v>
          </cell>
          <cell r="E9160">
            <v>12.4</v>
          </cell>
          <cell r="F9160">
            <v>24142208</v>
          </cell>
        </row>
        <row r="9161">
          <cell r="A9161" t="str">
            <v>42585 FCX</v>
          </cell>
          <cell r="B9161">
            <v>42585</v>
          </cell>
          <cell r="C9161" t="str">
            <v>FCX</v>
          </cell>
          <cell r="D9161">
            <v>12.2</v>
          </cell>
          <cell r="E9161">
            <v>12.39</v>
          </cell>
          <cell r="F9161">
            <v>24941720</v>
          </cell>
        </row>
        <row r="9162">
          <cell r="A9162" t="str">
            <v>42586 FCX</v>
          </cell>
          <cell r="B9162">
            <v>42586</v>
          </cell>
          <cell r="C9162" t="str">
            <v>FCX</v>
          </cell>
          <cell r="D9162">
            <v>12.23</v>
          </cell>
          <cell r="E9162">
            <v>12.32</v>
          </cell>
          <cell r="F9162">
            <v>23465725</v>
          </cell>
        </row>
        <row r="9163">
          <cell r="A9163" t="str">
            <v>42587 FCX</v>
          </cell>
          <cell r="B9163">
            <v>42587</v>
          </cell>
          <cell r="C9163" t="str">
            <v>FCX</v>
          </cell>
          <cell r="D9163">
            <v>12.32</v>
          </cell>
          <cell r="E9163">
            <v>12.23</v>
          </cell>
          <cell r="F9163">
            <v>36713630</v>
          </cell>
        </row>
        <row r="9164">
          <cell r="A9164" t="str">
            <v>42590 FCX</v>
          </cell>
          <cell r="B9164">
            <v>42590</v>
          </cell>
          <cell r="C9164" t="str">
            <v>FCX</v>
          </cell>
          <cell r="D9164">
            <v>12.49</v>
          </cell>
          <cell r="E9164">
            <v>12.29</v>
          </cell>
          <cell r="F9164">
            <v>29715362</v>
          </cell>
        </row>
        <row r="9165">
          <cell r="A9165" t="str">
            <v>42591 FCX</v>
          </cell>
          <cell r="B9165">
            <v>42591</v>
          </cell>
          <cell r="C9165" t="str">
            <v>FCX</v>
          </cell>
          <cell r="D9165">
            <v>12.28</v>
          </cell>
          <cell r="E9165">
            <v>12.09</v>
          </cell>
          <cell r="F9165">
            <v>20165775</v>
          </cell>
        </row>
        <row r="9166">
          <cell r="A9166" t="str">
            <v>42592 FCX</v>
          </cell>
          <cell r="B9166">
            <v>42592</v>
          </cell>
          <cell r="C9166" t="str">
            <v>FCX</v>
          </cell>
          <cell r="D9166">
            <v>12.47</v>
          </cell>
          <cell r="E9166">
            <v>12.02</v>
          </cell>
          <cell r="F9166">
            <v>21346459</v>
          </cell>
        </row>
        <row r="9167">
          <cell r="A9167" t="str">
            <v>42593 FCX</v>
          </cell>
          <cell r="B9167">
            <v>42593</v>
          </cell>
          <cell r="C9167" t="str">
            <v>FCX</v>
          </cell>
          <cell r="D9167">
            <v>12.15</v>
          </cell>
          <cell r="E9167">
            <v>12.11</v>
          </cell>
          <cell r="F9167">
            <v>21594116</v>
          </cell>
        </row>
        <row r="9168">
          <cell r="A9168" t="str">
            <v>42594 FCX</v>
          </cell>
          <cell r="B9168">
            <v>42594</v>
          </cell>
          <cell r="C9168" t="str">
            <v>FCX</v>
          </cell>
          <cell r="D9168">
            <v>12</v>
          </cell>
          <cell r="E9168">
            <v>11.82</v>
          </cell>
          <cell r="F9168">
            <v>23264130</v>
          </cell>
        </row>
        <row r="9169">
          <cell r="A9169" t="str">
            <v>42597 FCX</v>
          </cell>
          <cell r="B9169">
            <v>42597</v>
          </cell>
          <cell r="C9169" t="str">
            <v>FCX</v>
          </cell>
          <cell r="D9169">
            <v>11.9495</v>
          </cell>
          <cell r="E9169">
            <v>12.17</v>
          </cell>
          <cell r="F9169">
            <v>20601798</v>
          </cell>
        </row>
        <row r="9170">
          <cell r="A9170" t="str">
            <v>42598 FCX</v>
          </cell>
          <cell r="B9170">
            <v>42598</v>
          </cell>
          <cell r="C9170" t="str">
            <v>FCX</v>
          </cell>
          <cell r="D9170">
            <v>12.36</v>
          </cell>
          <cell r="E9170">
            <v>12.08</v>
          </cell>
          <cell r="F9170">
            <v>20214274</v>
          </cell>
        </row>
        <row r="9171">
          <cell r="A9171" t="str">
            <v>42599 FCX</v>
          </cell>
          <cell r="B9171">
            <v>42599</v>
          </cell>
          <cell r="C9171" t="str">
            <v>FCX</v>
          </cell>
          <cell r="D9171">
            <v>11.98</v>
          </cell>
          <cell r="E9171">
            <v>12</v>
          </cell>
          <cell r="F9171">
            <v>20372013</v>
          </cell>
        </row>
        <row r="9172">
          <cell r="A9172" t="str">
            <v>42600 FCX</v>
          </cell>
          <cell r="B9172">
            <v>42600</v>
          </cell>
          <cell r="C9172" t="str">
            <v>FCX</v>
          </cell>
          <cell r="D9172">
            <v>12.2</v>
          </cell>
          <cell r="E9172">
            <v>12.23</v>
          </cell>
          <cell r="F9172">
            <v>20883112</v>
          </cell>
        </row>
        <row r="9173">
          <cell r="A9173" t="str">
            <v>42601 FCX</v>
          </cell>
          <cell r="B9173">
            <v>42601</v>
          </cell>
          <cell r="C9173" t="str">
            <v>FCX</v>
          </cell>
          <cell r="D9173">
            <v>12.06</v>
          </cell>
          <cell r="E9173">
            <v>11.97</v>
          </cell>
          <cell r="F9173">
            <v>17288342</v>
          </cell>
        </row>
        <row r="9174">
          <cell r="A9174" t="str">
            <v>42604 FCX</v>
          </cell>
          <cell r="B9174">
            <v>42604</v>
          </cell>
          <cell r="C9174" t="str">
            <v>FCX</v>
          </cell>
          <cell r="D9174">
            <v>11.75</v>
          </cell>
          <cell r="E9174">
            <v>11.83</v>
          </cell>
          <cell r="F9174">
            <v>20362896</v>
          </cell>
        </row>
        <row r="9175">
          <cell r="A9175" t="str">
            <v>42605 FCX</v>
          </cell>
          <cell r="B9175">
            <v>42605</v>
          </cell>
          <cell r="C9175" t="str">
            <v>FCX</v>
          </cell>
          <cell r="D9175">
            <v>11.95</v>
          </cell>
          <cell r="E9175">
            <v>11.98</v>
          </cell>
          <cell r="F9175">
            <v>25074134</v>
          </cell>
        </row>
        <row r="9176">
          <cell r="A9176" t="str">
            <v>42606 FCX</v>
          </cell>
          <cell r="B9176">
            <v>42606</v>
          </cell>
          <cell r="C9176" t="str">
            <v>FCX</v>
          </cell>
          <cell r="D9176">
            <v>11.82</v>
          </cell>
          <cell r="E9176">
            <v>11.08</v>
          </cell>
          <cell r="F9176">
            <v>44040575</v>
          </cell>
        </row>
        <row r="9177">
          <cell r="A9177" t="str">
            <v>42607 FCX</v>
          </cell>
          <cell r="B9177">
            <v>42607</v>
          </cell>
          <cell r="C9177" t="str">
            <v>FCX</v>
          </cell>
          <cell r="D9177">
            <v>11.08</v>
          </cell>
          <cell r="E9177">
            <v>11.09</v>
          </cell>
          <cell r="F9177">
            <v>31324983</v>
          </cell>
        </row>
        <row r="9178">
          <cell r="A9178" t="str">
            <v>42608 FCX</v>
          </cell>
          <cell r="B9178">
            <v>42608</v>
          </cell>
          <cell r="C9178" t="str">
            <v>FCX</v>
          </cell>
          <cell r="D9178">
            <v>11.24</v>
          </cell>
          <cell r="E9178">
            <v>10.89</v>
          </cell>
          <cell r="F9178">
            <v>32804817</v>
          </cell>
        </row>
        <row r="9179">
          <cell r="A9179" t="str">
            <v>42611 FCX</v>
          </cell>
          <cell r="B9179">
            <v>42611</v>
          </cell>
          <cell r="C9179" t="str">
            <v>FCX</v>
          </cell>
          <cell r="D9179">
            <v>10.82</v>
          </cell>
          <cell r="E9179">
            <v>10.98</v>
          </cell>
          <cell r="F9179">
            <v>18349130</v>
          </cell>
        </row>
        <row r="9180">
          <cell r="A9180" t="str">
            <v>42612 FCX</v>
          </cell>
          <cell r="B9180">
            <v>42612</v>
          </cell>
          <cell r="C9180" t="str">
            <v>FCX</v>
          </cell>
          <cell r="D9180">
            <v>10.94</v>
          </cell>
          <cell r="E9180">
            <v>10.56</v>
          </cell>
          <cell r="F9180">
            <v>28234679</v>
          </cell>
        </row>
        <row r="9181">
          <cell r="A9181" t="str">
            <v>42613 FCX</v>
          </cell>
          <cell r="B9181">
            <v>42613</v>
          </cell>
          <cell r="C9181" t="str">
            <v>FCX</v>
          </cell>
          <cell r="D9181">
            <v>10.43</v>
          </cell>
          <cell r="E9181">
            <v>10.29</v>
          </cell>
          <cell r="F9181">
            <v>32235956</v>
          </cell>
        </row>
        <row r="9182">
          <cell r="A9182" t="str">
            <v>42614 FCX</v>
          </cell>
          <cell r="B9182">
            <v>42614</v>
          </cell>
          <cell r="C9182" t="str">
            <v>FCX</v>
          </cell>
          <cell r="D9182">
            <v>10.32</v>
          </cell>
          <cell r="E9182">
            <v>10.35</v>
          </cell>
          <cell r="F9182">
            <v>20780182</v>
          </cell>
        </row>
        <row r="9183">
          <cell r="A9183" t="str">
            <v>42615 FCX</v>
          </cell>
          <cell r="B9183">
            <v>42615</v>
          </cell>
          <cell r="C9183" t="str">
            <v>FCX</v>
          </cell>
          <cell r="D9183">
            <v>10.63</v>
          </cell>
          <cell r="E9183">
            <v>10.48</v>
          </cell>
          <cell r="F9183">
            <v>23683507</v>
          </cell>
        </row>
        <row r="9184">
          <cell r="A9184" t="str">
            <v>42619 FCX</v>
          </cell>
          <cell r="B9184">
            <v>42619</v>
          </cell>
          <cell r="C9184" t="str">
            <v>FCX</v>
          </cell>
          <cell r="D9184">
            <v>10.6</v>
          </cell>
          <cell r="E9184">
            <v>10.72</v>
          </cell>
          <cell r="F9184">
            <v>21368613</v>
          </cell>
        </row>
        <row r="9185">
          <cell r="A9185" t="str">
            <v>42620 FCX</v>
          </cell>
          <cell r="B9185">
            <v>42620</v>
          </cell>
          <cell r="C9185" t="str">
            <v>FCX</v>
          </cell>
          <cell r="D9185">
            <v>10.71</v>
          </cell>
          <cell r="E9185">
            <v>10.6</v>
          </cell>
          <cell r="F9185">
            <v>18440350</v>
          </cell>
        </row>
        <row r="9186">
          <cell r="A9186" t="str">
            <v>42621 FCX</v>
          </cell>
          <cell r="B9186">
            <v>42621</v>
          </cell>
          <cell r="C9186" t="str">
            <v>FCX</v>
          </cell>
          <cell r="D9186">
            <v>10.62</v>
          </cell>
          <cell r="E9186">
            <v>10.62</v>
          </cell>
          <cell r="F9186">
            <v>29252616</v>
          </cell>
        </row>
        <row r="9187">
          <cell r="A9187" t="str">
            <v>42622 FCX</v>
          </cell>
          <cell r="B9187">
            <v>42622</v>
          </cell>
          <cell r="C9187" t="str">
            <v>FCX</v>
          </cell>
          <cell r="D9187">
            <v>10.48</v>
          </cell>
          <cell r="E9187">
            <v>10.27</v>
          </cell>
          <cell r="F9187">
            <v>28929016</v>
          </cell>
        </row>
        <row r="9188">
          <cell r="A9188" t="str">
            <v>42625 FCX</v>
          </cell>
          <cell r="B9188">
            <v>42625</v>
          </cell>
          <cell r="C9188" t="str">
            <v>FCX</v>
          </cell>
          <cell r="D9188">
            <v>10.01</v>
          </cell>
          <cell r="E9188">
            <v>11.08</v>
          </cell>
          <cell r="F9188">
            <v>59990538</v>
          </cell>
        </row>
        <row r="9189">
          <cell r="A9189" t="str">
            <v>42626 FCX</v>
          </cell>
          <cell r="B9189">
            <v>42626</v>
          </cell>
          <cell r="C9189" t="str">
            <v>FCX</v>
          </cell>
          <cell r="D9189">
            <v>10.65</v>
          </cell>
          <cell r="E9189">
            <v>10.15</v>
          </cell>
          <cell r="F9189">
            <v>52886516</v>
          </cell>
        </row>
        <row r="9190">
          <cell r="A9190" t="str">
            <v>42627 FCX</v>
          </cell>
          <cell r="B9190">
            <v>42627</v>
          </cell>
          <cell r="C9190" t="str">
            <v>FCX</v>
          </cell>
          <cell r="D9190">
            <v>10.09</v>
          </cell>
          <cell r="E9190">
            <v>9.8000000000000007</v>
          </cell>
          <cell r="F9190">
            <v>48079292</v>
          </cell>
        </row>
        <row r="9191">
          <cell r="A9191" t="str">
            <v>42628 FCX</v>
          </cell>
          <cell r="B9191">
            <v>42628</v>
          </cell>
          <cell r="C9191" t="str">
            <v>FCX</v>
          </cell>
          <cell r="D9191">
            <v>9.81</v>
          </cell>
          <cell r="E9191">
            <v>9.7799999999999994</v>
          </cell>
          <cell r="F9191">
            <v>40676682</v>
          </cell>
        </row>
        <row r="9192">
          <cell r="A9192" t="str">
            <v>42629 FCX</v>
          </cell>
          <cell r="B9192">
            <v>42629</v>
          </cell>
          <cell r="C9192" t="str">
            <v>FCX</v>
          </cell>
          <cell r="D9192">
            <v>9.6</v>
          </cell>
          <cell r="E9192">
            <v>9.94</v>
          </cell>
          <cell r="F9192">
            <v>36057913</v>
          </cell>
        </row>
        <row r="9193">
          <cell r="A9193" t="str">
            <v>42632 FCX</v>
          </cell>
          <cell r="B9193">
            <v>42632</v>
          </cell>
          <cell r="C9193" t="str">
            <v>FCX</v>
          </cell>
          <cell r="D9193">
            <v>10.119999999999999</v>
          </cell>
          <cell r="E9193">
            <v>10.01</v>
          </cell>
          <cell r="F9193">
            <v>27244727</v>
          </cell>
        </row>
        <row r="9194">
          <cell r="A9194" t="str">
            <v>42633 FCX</v>
          </cell>
          <cell r="B9194">
            <v>42633</v>
          </cell>
          <cell r="C9194" t="str">
            <v>FCX</v>
          </cell>
          <cell r="D9194">
            <v>9.9700000000000006</v>
          </cell>
          <cell r="E9194">
            <v>9.9499999999999993</v>
          </cell>
          <cell r="F9194">
            <v>24404841</v>
          </cell>
        </row>
        <row r="9195">
          <cell r="A9195" t="str">
            <v>42634 FCX</v>
          </cell>
          <cell r="B9195">
            <v>42634</v>
          </cell>
          <cell r="C9195" t="str">
            <v>FCX</v>
          </cell>
          <cell r="D9195">
            <v>10.14</v>
          </cell>
          <cell r="E9195">
            <v>10.54</v>
          </cell>
          <cell r="F9195">
            <v>30400519</v>
          </cell>
        </row>
        <row r="9196">
          <cell r="A9196" t="str">
            <v>42635 FCX</v>
          </cell>
          <cell r="B9196">
            <v>42635</v>
          </cell>
          <cell r="C9196" t="str">
            <v>FCX</v>
          </cell>
          <cell r="D9196">
            <v>10.84</v>
          </cell>
          <cell r="E9196">
            <v>10.98</v>
          </cell>
          <cell r="F9196">
            <v>36711220</v>
          </cell>
        </row>
        <row r="9197">
          <cell r="A9197" t="str">
            <v>42636 FCX</v>
          </cell>
          <cell r="B9197">
            <v>42636</v>
          </cell>
          <cell r="C9197" t="str">
            <v>FCX</v>
          </cell>
          <cell r="D9197">
            <v>10.88</v>
          </cell>
          <cell r="E9197">
            <v>10.63</v>
          </cell>
          <cell r="F9197">
            <v>22336624</v>
          </cell>
        </row>
        <row r="9198">
          <cell r="A9198" t="str">
            <v>42639 FCX</v>
          </cell>
          <cell r="B9198">
            <v>42639</v>
          </cell>
          <cell r="C9198" t="str">
            <v>FCX</v>
          </cell>
          <cell r="D9198">
            <v>10.69</v>
          </cell>
          <cell r="E9198">
            <v>10.51</v>
          </cell>
          <cell r="F9198">
            <v>24061045</v>
          </cell>
        </row>
        <row r="9199">
          <cell r="A9199" t="str">
            <v>42640 FCX</v>
          </cell>
          <cell r="B9199">
            <v>42640</v>
          </cell>
          <cell r="C9199" t="str">
            <v>FCX</v>
          </cell>
          <cell r="D9199">
            <v>10.33</v>
          </cell>
          <cell r="E9199">
            <v>10.210000000000001</v>
          </cell>
          <cell r="F9199">
            <v>24690612</v>
          </cell>
        </row>
        <row r="9200">
          <cell r="A9200" t="str">
            <v>42641 FCX</v>
          </cell>
          <cell r="B9200">
            <v>42641</v>
          </cell>
          <cell r="C9200" t="str">
            <v>FCX</v>
          </cell>
          <cell r="D9200">
            <v>10.41</v>
          </cell>
          <cell r="E9200">
            <v>10.91</v>
          </cell>
          <cell r="F9200">
            <v>29769499</v>
          </cell>
        </row>
        <row r="9201">
          <cell r="A9201" t="str">
            <v>42642 FCX</v>
          </cell>
          <cell r="B9201">
            <v>42642</v>
          </cell>
          <cell r="C9201" t="str">
            <v>FCX</v>
          </cell>
          <cell r="D9201">
            <v>10.74</v>
          </cell>
          <cell r="E9201">
            <v>10.69</v>
          </cell>
          <cell r="F9201">
            <v>25147855</v>
          </cell>
        </row>
        <row r="9202">
          <cell r="A9202" t="str">
            <v>42643 FCX</v>
          </cell>
          <cell r="B9202">
            <v>42643</v>
          </cell>
          <cell r="C9202" t="str">
            <v>FCX</v>
          </cell>
          <cell r="D9202">
            <v>10.83</v>
          </cell>
          <cell r="E9202">
            <v>10.86</v>
          </cell>
          <cell r="F9202">
            <v>26469580</v>
          </cell>
        </row>
        <row r="9203">
          <cell r="A9203" t="str">
            <v>42646 FCX</v>
          </cell>
          <cell r="B9203">
            <v>42646</v>
          </cell>
          <cell r="C9203" t="str">
            <v>FCX</v>
          </cell>
          <cell r="D9203">
            <v>10.98</v>
          </cell>
          <cell r="E9203">
            <v>10.69</v>
          </cell>
          <cell r="F9203">
            <v>25503738</v>
          </cell>
        </row>
        <row r="9204">
          <cell r="A9204" t="str">
            <v>42647 FCX</v>
          </cell>
          <cell r="B9204">
            <v>42647</v>
          </cell>
          <cell r="C9204" t="str">
            <v>FCX</v>
          </cell>
          <cell r="D9204">
            <v>10.75</v>
          </cell>
          <cell r="E9204">
            <v>10.39</v>
          </cell>
          <cell r="F9204">
            <v>28037615</v>
          </cell>
        </row>
        <row r="9205">
          <cell r="A9205" t="str">
            <v>42648 FCX</v>
          </cell>
          <cell r="B9205">
            <v>42648</v>
          </cell>
          <cell r="C9205" t="str">
            <v>FCX</v>
          </cell>
          <cell r="D9205">
            <v>10.45</v>
          </cell>
          <cell r="E9205">
            <v>10.67</v>
          </cell>
          <cell r="F9205">
            <v>22154297</v>
          </cell>
        </row>
        <row r="9206">
          <cell r="A9206" t="str">
            <v>42649 FCX</v>
          </cell>
          <cell r="B9206">
            <v>42649</v>
          </cell>
          <cell r="C9206" t="str">
            <v>FCX</v>
          </cell>
          <cell r="D9206">
            <v>10.51</v>
          </cell>
          <cell r="E9206">
            <v>10.3</v>
          </cell>
          <cell r="F9206">
            <v>18075601</v>
          </cell>
        </row>
        <row r="9207">
          <cell r="A9207" t="str">
            <v>42650 FCX</v>
          </cell>
          <cell r="B9207">
            <v>42650</v>
          </cell>
          <cell r="C9207" t="str">
            <v>FCX</v>
          </cell>
          <cell r="D9207">
            <v>10.57</v>
          </cell>
          <cell r="E9207">
            <v>10.130000000000001</v>
          </cell>
          <cell r="F9207">
            <v>34391769</v>
          </cell>
        </row>
        <row r="9208">
          <cell r="A9208" t="str">
            <v>42653 FCX</v>
          </cell>
          <cell r="B9208">
            <v>42653</v>
          </cell>
          <cell r="C9208" t="str">
            <v>FCX</v>
          </cell>
          <cell r="D9208">
            <v>10.29</v>
          </cell>
          <cell r="E9208">
            <v>10.19</v>
          </cell>
          <cell r="F9208">
            <v>18684096</v>
          </cell>
        </row>
        <row r="9209">
          <cell r="A9209" t="str">
            <v>42654 FCX</v>
          </cell>
          <cell r="B9209">
            <v>42654</v>
          </cell>
          <cell r="C9209" t="str">
            <v>FCX</v>
          </cell>
          <cell r="D9209">
            <v>10.08</v>
          </cell>
          <cell r="E9209">
            <v>9.8699999999999992</v>
          </cell>
          <cell r="F9209">
            <v>28841619</v>
          </cell>
        </row>
        <row r="9210">
          <cell r="A9210" t="str">
            <v>42655 FCX</v>
          </cell>
          <cell r="B9210">
            <v>42655</v>
          </cell>
          <cell r="C9210" t="str">
            <v>FCX</v>
          </cell>
          <cell r="D9210">
            <v>9.84</v>
          </cell>
          <cell r="E9210">
            <v>10.050000000000001</v>
          </cell>
          <cell r="F9210">
            <v>18499703</v>
          </cell>
        </row>
        <row r="9211">
          <cell r="A9211" t="str">
            <v>42656 FCX</v>
          </cell>
          <cell r="B9211">
            <v>42656</v>
          </cell>
          <cell r="C9211" t="str">
            <v>FCX</v>
          </cell>
          <cell r="D9211">
            <v>9.5399999999999991</v>
          </cell>
          <cell r="E9211">
            <v>9.64</v>
          </cell>
          <cell r="F9211">
            <v>47867285</v>
          </cell>
        </row>
        <row r="9212">
          <cell r="A9212" t="str">
            <v>42657 FCX</v>
          </cell>
          <cell r="B9212">
            <v>42657</v>
          </cell>
          <cell r="C9212" t="str">
            <v>FCX</v>
          </cell>
          <cell r="D9212">
            <v>9.7799999999999994</v>
          </cell>
          <cell r="E9212">
            <v>9.66</v>
          </cell>
          <cell r="F9212">
            <v>26033346</v>
          </cell>
        </row>
        <row r="9213">
          <cell r="A9213" t="str">
            <v>42660 FCX</v>
          </cell>
          <cell r="B9213">
            <v>42660</v>
          </cell>
          <cell r="C9213" t="str">
            <v>FCX</v>
          </cell>
          <cell r="D9213">
            <v>9.52</v>
          </cell>
          <cell r="E9213">
            <v>9.52</v>
          </cell>
          <cell r="F9213">
            <v>15204577</v>
          </cell>
        </row>
        <row r="9214">
          <cell r="A9214" t="str">
            <v>42661 FCX</v>
          </cell>
          <cell r="B9214">
            <v>42661</v>
          </cell>
          <cell r="C9214" t="str">
            <v>FCX</v>
          </cell>
          <cell r="D9214">
            <v>9.7100000000000009</v>
          </cell>
          <cell r="E9214">
            <v>9.7200000000000006</v>
          </cell>
          <cell r="F9214">
            <v>17424199</v>
          </cell>
        </row>
        <row r="9215">
          <cell r="A9215" t="str">
            <v>42662 FCX</v>
          </cell>
          <cell r="B9215">
            <v>42662</v>
          </cell>
          <cell r="C9215" t="str">
            <v>FCX</v>
          </cell>
          <cell r="D9215">
            <v>9.8000000000000007</v>
          </cell>
          <cell r="E9215">
            <v>10.02</v>
          </cell>
          <cell r="F9215">
            <v>34139144</v>
          </cell>
        </row>
        <row r="9216">
          <cell r="A9216" t="str">
            <v>42663 FCX</v>
          </cell>
          <cell r="B9216">
            <v>42663</v>
          </cell>
          <cell r="C9216" t="str">
            <v>FCX</v>
          </cell>
          <cell r="D9216">
            <v>9.8194999999999997</v>
          </cell>
          <cell r="E9216">
            <v>10.210000000000001</v>
          </cell>
          <cell r="F9216">
            <v>39952284</v>
          </cell>
        </row>
        <row r="9217">
          <cell r="A9217" t="str">
            <v>42664 FCX</v>
          </cell>
          <cell r="B9217">
            <v>42664</v>
          </cell>
          <cell r="C9217" t="str">
            <v>FCX</v>
          </cell>
          <cell r="D9217">
            <v>10.01</v>
          </cell>
          <cell r="E9217">
            <v>10.039999999999999</v>
          </cell>
          <cell r="F9217">
            <v>20960781</v>
          </cell>
        </row>
        <row r="9218">
          <cell r="A9218" t="str">
            <v>42667 FCX</v>
          </cell>
          <cell r="B9218">
            <v>42667</v>
          </cell>
          <cell r="C9218" t="str">
            <v>FCX</v>
          </cell>
          <cell r="D9218">
            <v>10.15</v>
          </cell>
          <cell r="E9218">
            <v>10.18</v>
          </cell>
          <cell r="F9218">
            <v>28168101</v>
          </cell>
        </row>
        <row r="9219">
          <cell r="A9219" t="str">
            <v>42668 FCX</v>
          </cell>
          <cell r="B9219">
            <v>42668</v>
          </cell>
          <cell r="C9219" t="str">
            <v>FCX</v>
          </cell>
          <cell r="D9219">
            <v>10.44</v>
          </cell>
          <cell r="E9219">
            <v>10.55</v>
          </cell>
          <cell r="F9219">
            <v>53878510</v>
          </cell>
        </row>
        <row r="9220">
          <cell r="A9220" t="str">
            <v>42669 FCX</v>
          </cell>
          <cell r="B9220">
            <v>42669</v>
          </cell>
          <cell r="C9220" t="str">
            <v>FCX</v>
          </cell>
          <cell r="D9220">
            <v>10.45</v>
          </cell>
          <cell r="E9220">
            <v>10.58</v>
          </cell>
          <cell r="F9220">
            <v>24182209</v>
          </cell>
        </row>
        <row r="9221">
          <cell r="A9221" t="str">
            <v>42670 FCX</v>
          </cell>
          <cell r="B9221">
            <v>42670</v>
          </cell>
          <cell r="C9221" t="str">
            <v>FCX</v>
          </cell>
          <cell r="D9221">
            <v>10.64</v>
          </cell>
          <cell r="E9221">
            <v>10.69</v>
          </cell>
          <cell r="F9221">
            <v>23653726</v>
          </cell>
        </row>
        <row r="9222">
          <cell r="A9222" t="str">
            <v>42671 FCX</v>
          </cell>
          <cell r="B9222">
            <v>42671</v>
          </cell>
          <cell r="C9222" t="str">
            <v>FCX</v>
          </cell>
          <cell r="D9222">
            <v>10.78</v>
          </cell>
          <cell r="E9222">
            <v>10.93</v>
          </cell>
          <cell r="F9222">
            <v>36062397</v>
          </cell>
        </row>
        <row r="9223">
          <cell r="A9223" t="str">
            <v>42674 FCX</v>
          </cell>
          <cell r="B9223">
            <v>42674</v>
          </cell>
          <cell r="C9223" t="str">
            <v>FCX</v>
          </cell>
          <cell r="D9223">
            <v>10.97</v>
          </cell>
          <cell r="E9223">
            <v>11.18</v>
          </cell>
          <cell r="F9223">
            <v>26120628</v>
          </cell>
        </row>
        <row r="9224">
          <cell r="A9224" t="str">
            <v>42675 FCX</v>
          </cell>
          <cell r="B9224">
            <v>42675</v>
          </cell>
          <cell r="C9224" t="str">
            <v>FCX</v>
          </cell>
          <cell r="D9224">
            <v>11.31</v>
          </cell>
          <cell r="E9224">
            <v>11.15</v>
          </cell>
          <cell r="F9224">
            <v>24629497</v>
          </cell>
        </row>
        <row r="9225">
          <cell r="A9225" t="str">
            <v>42676 FCX</v>
          </cell>
          <cell r="B9225">
            <v>42676</v>
          </cell>
          <cell r="C9225" t="str">
            <v>FCX</v>
          </cell>
          <cell r="D9225">
            <v>10.99</v>
          </cell>
          <cell r="E9225">
            <v>10.62</v>
          </cell>
          <cell r="F9225">
            <v>28242608</v>
          </cell>
        </row>
        <row r="9226">
          <cell r="A9226" t="str">
            <v>42677 FCX</v>
          </cell>
          <cell r="B9226">
            <v>42677</v>
          </cell>
          <cell r="C9226" t="str">
            <v>FCX</v>
          </cell>
          <cell r="D9226">
            <v>10.73</v>
          </cell>
          <cell r="E9226">
            <v>10.73</v>
          </cell>
          <cell r="F9226">
            <v>19241163</v>
          </cell>
        </row>
        <row r="9227">
          <cell r="A9227" t="str">
            <v>42678 FCX</v>
          </cell>
          <cell r="B9227">
            <v>42678</v>
          </cell>
          <cell r="C9227" t="str">
            <v>FCX</v>
          </cell>
          <cell r="D9227">
            <v>10.65</v>
          </cell>
          <cell r="E9227">
            <v>11.05</v>
          </cell>
          <cell r="F9227">
            <v>27925373</v>
          </cell>
        </row>
        <row r="9228">
          <cell r="A9228" t="str">
            <v>42681 FCX</v>
          </cell>
          <cell r="B9228">
            <v>42681</v>
          </cell>
          <cell r="C9228" t="str">
            <v>FCX</v>
          </cell>
          <cell r="D9228">
            <v>11.42</v>
          </cell>
          <cell r="E9228">
            <v>11.29</v>
          </cell>
          <cell r="F9228">
            <v>31038402</v>
          </cell>
        </row>
        <row r="9229">
          <cell r="A9229" t="str">
            <v>42682 FCX</v>
          </cell>
          <cell r="B9229">
            <v>42682</v>
          </cell>
          <cell r="C9229" t="str">
            <v>FCX</v>
          </cell>
          <cell r="D9229">
            <v>11.3</v>
          </cell>
          <cell r="E9229">
            <v>12.09</v>
          </cell>
          <cell r="F9229">
            <v>60822605</v>
          </cell>
        </row>
        <row r="9230">
          <cell r="A9230" t="str">
            <v>42683 FCX</v>
          </cell>
          <cell r="B9230">
            <v>42683</v>
          </cell>
          <cell r="C9230" t="str">
            <v>FCX</v>
          </cell>
          <cell r="D9230">
            <v>12.91</v>
          </cell>
          <cell r="E9230">
            <v>13.07</v>
          </cell>
          <cell r="F9230">
            <v>79913067</v>
          </cell>
        </row>
        <row r="9231">
          <cell r="A9231" t="str">
            <v>42684 FCX</v>
          </cell>
          <cell r="B9231">
            <v>42684</v>
          </cell>
          <cell r="C9231" t="str">
            <v>FCX</v>
          </cell>
          <cell r="D9231">
            <v>13.71</v>
          </cell>
          <cell r="E9231">
            <v>13.8</v>
          </cell>
          <cell r="F9231">
            <v>82428388</v>
          </cell>
        </row>
        <row r="9232">
          <cell r="A9232" t="str">
            <v>42685 FCX</v>
          </cell>
          <cell r="B9232">
            <v>42685</v>
          </cell>
          <cell r="C9232" t="str">
            <v>FCX</v>
          </cell>
          <cell r="D9232">
            <v>14.12</v>
          </cell>
          <cell r="E9232">
            <v>13.94</v>
          </cell>
          <cell r="F9232">
            <v>72348892</v>
          </cell>
        </row>
        <row r="9233">
          <cell r="A9233" t="str">
            <v>42688 FCX</v>
          </cell>
          <cell r="B9233">
            <v>42688</v>
          </cell>
          <cell r="C9233" t="str">
            <v>FCX</v>
          </cell>
          <cell r="D9233">
            <v>14.04</v>
          </cell>
          <cell r="E9233">
            <v>13.92</v>
          </cell>
          <cell r="F9233">
            <v>36173630</v>
          </cell>
        </row>
        <row r="9234">
          <cell r="A9234" t="str">
            <v>42689 FCX</v>
          </cell>
          <cell r="B9234">
            <v>42689</v>
          </cell>
          <cell r="C9234" t="str">
            <v>FCX</v>
          </cell>
          <cell r="D9234">
            <v>13.5</v>
          </cell>
          <cell r="E9234">
            <v>13.99</v>
          </cell>
          <cell r="F9234">
            <v>36880523</v>
          </cell>
        </row>
        <row r="9235">
          <cell r="A9235" t="str">
            <v>42690 FCX</v>
          </cell>
          <cell r="B9235">
            <v>42690</v>
          </cell>
          <cell r="C9235" t="str">
            <v>FCX</v>
          </cell>
          <cell r="D9235">
            <v>13.7</v>
          </cell>
          <cell r="E9235">
            <v>13.8</v>
          </cell>
          <cell r="F9235">
            <v>29531116</v>
          </cell>
        </row>
        <row r="9236">
          <cell r="A9236" t="str">
            <v>42691 FCX</v>
          </cell>
          <cell r="B9236">
            <v>42691</v>
          </cell>
          <cell r="C9236" t="str">
            <v>FCX</v>
          </cell>
          <cell r="D9236">
            <v>13.85</v>
          </cell>
          <cell r="E9236">
            <v>13.8</v>
          </cell>
          <cell r="F9236">
            <v>26257448</v>
          </cell>
        </row>
        <row r="9237">
          <cell r="A9237" t="str">
            <v>42692 FCX</v>
          </cell>
          <cell r="B9237">
            <v>42692</v>
          </cell>
          <cell r="C9237" t="str">
            <v>FCX</v>
          </cell>
          <cell r="D9237">
            <v>13.79</v>
          </cell>
          <cell r="E9237">
            <v>13.73</v>
          </cell>
          <cell r="F9237">
            <v>18153210</v>
          </cell>
        </row>
        <row r="9238">
          <cell r="A9238" t="str">
            <v>42695 FCX</v>
          </cell>
          <cell r="B9238">
            <v>42695</v>
          </cell>
          <cell r="C9238" t="str">
            <v>FCX</v>
          </cell>
          <cell r="D9238">
            <v>14.21</v>
          </cell>
          <cell r="E9238">
            <v>14.51</v>
          </cell>
          <cell r="F9238">
            <v>44386705</v>
          </cell>
        </row>
        <row r="9239">
          <cell r="A9239" t="str">
            <v>42696 FCX</v>
          </cell>
          <cell r="B9239">
            <v>42696</v>
          </cell>
          <cell r="C9239" t="str">
            <v>FCX</v>
          </cell>
          <cell r="D9239">
            <v>14.84</v>
          </cell>
          <cell r="E9239">
            <v>15.12</v>
          </cell>
          <cell r="F9239">
            <v>51126985</v>
          </cell>
        </row>
        <row r="9240">
          <cell r="A9240" t="str">
            <v>42697 FCX</v>
          </cell>
          <cell r="B9240">
            <v>42697</v>
          </cell>
          <cell r="C9240" t="str">
            <v>FCX</v>
          </cell>
          <cell r="D9240">
            <v>14.88</v>
          </cell>
          <cell r="E9240">
            <v>16.21</v>
          </cell>
          <cell r="F9240">
            <v>68779350</v>
          </cell>
        </row>
        <row r="9241">
          <cell r="A9241" t="str">
            <v>42699 FCX</v>
          </cell>
          <cell r="B9241">
            <v>42699</v>
          </cell>
          <cell r="C9241" t="str">
            <v>FCX</v>
          </cell>
          <cell r="D9241">
            <v>16.34</v>
          </cell>
          <cell r="E9241">
            <v>16</v>
          </cell>
          <cell r="F9241">
            <v>29522130</v>
          </cell>
        </row>
        <row r="9242">
          <cell r="A9242" t="str">
            <v>42702 FCX</v>
          </cell>
          <cell r="B9242">
            <v>42702</v>
          </cell>
          <cell r="C9242" t="str">
            <v>FCX</v>
          </cell>
          <cell r="D9242">
            <v>15.88</v>
          </cell>
          <cell r="E9242">
            <v>15.78</v>
          </cell>
          <cell r="F9242">
            <v>28522078</v>
          </cell>
        </row>
        <row r="9243">
          <cell r="A9243" t="str">
            <v>42703 FCX</v>
          </cell>
          <cell r="B9243">
            <v>42703</v>
          </cell>
          <cell r="C9243" t="str">
            <v>FCX</v>
          </cell>
          <cell r="D9243">
            <v>15.24</v>
          </cell>
          <cell r="E9243">
            <v>14.97</v>
          </cell>
          <cell r="F9243">
            <v>40857509</v>
          </cell>
        </row>
        <row r="9244">
          <cell r="A9244" t="str">
            <v>42704 FCX</v>
          </cell>
          <cell r="B9244">
            <v>42704</v>
          </cell>
          <cell r="C9244" t="str">
            <v>FCX</v>
          </cell>
          <cell r="D9244">
            <v>15.4</v>
          </cell>
          <cell r="E9244">
            <v>15.35</v>
          </cell>
          <cell r="F9244">
            <v>41712223</v>
          </cell>
        </row>
        <row r="9245">
          <cell r="A9245" t="str">
            <v>42705 FCX</v>
          </cell>
          <cell r="B9245">
            <v>42705</v>
          </cell>
          <cell r="C9245" t="str">
            <v>FCX</v>
          </cell>
          <cell r="D9245">
            <v>15.5</v>
          </cell>
          <cell r="E9245">
            <v>15.03</v>
          </cell>
          <cell r="F9245">
            <v>31831729</v>
          </cell>
        </row>
        <row r="9246">
          <cell r="A9246" t="str">
            <v>42706 FCX</v>
          </cell>
          <cell r="B9246">
            <v>42706</v>
          </cell>
          <cell r="C9246" t="str">
            <v>FCX</v>
          </cell>
          <cell r="D9246">
            <v>14.97</v>
          </cell>
          <cell r="E9246">
            <v>15.42</v>
          </cell>
          <cell r="F9246">
            <v>27354571</v>
          </cell>
        </row>
        <row r="9247">
          <cell r="A9247" t="str">
            <v>42709 FCX</v>
          </cell>
          <cell r="B9247">
            <v>42709</v>
          </cell>
          <cell r="C9247" t="str">
            <v>FCX</v>
          </cell>
          <cell r="D9247">
            <v>15.8</v>
          </cell>
          <cell r="E9247">
            <v>15.87</v>
          </cell>
          <cell r="F9247">
            <v>35554012</v>
          </cell>
        </row>
        <row r="9248">
          <cell r="A9248" t="str">
            <v>42710 FCX</v>
          </cell>
          <cell r="B9248">
            <v>42710</v>
          </cell>
          <cell r="C9248" t="str">
            <v>FCX</v>
          </cell>
          <cell r="D9248">
            <v>15.63</v>
          </cell>
          <cell r="E9248">
            <v>15.89</v>
          </cell>
          <cell r="F9248">
            <v>24449153</v>
          </cell>
        </row>
        <row r="9249">
          <cell r="A9249" t="str">
            <v>42711 FCX</v>
          </cell>
          <cell r="B9249">
            <v>42711</v>
          </cell>
          <cell r="C9249" t="str">
            <v>FCX</v>
          </cell>
          <cell r="D9249">
            <v>16</v>
          </cell>
          <cell r="E9249">
            <v>15.43</v>
          </cell>
          <cell r="F9249">
            <v>39354714</v>
          </cell>
        </row>
        <row r="9250">
          <cell r="A9250" t="str">
            <v>42712 FCX</v>
          </cell>
          <cell r="B9250">
            <v>42712</v>
          </cell>
          <cell r="C9250" t="str">
            <v>FCX</v>
          </cell>
          <cell r="D9250">
            <v>15.64</v>
          </cell>
          <cell r="E9250">
            <v>15.6</v>
          </cell>
          <cell r="F9250">
            <v>28295997</v>
          </cell>
        </row>
        <row r="9251">
          <cell r="A9251" t="str">
            <v>42713 FCX</v>
          </cell>
          <cell r="B9251">
            <v>42713</v>
          </cell>
          <cell r="C9251" t="str">
            <v>FCX</v>
          </cell>
          <cell r="D9251">
            <v>15.81</v>
          </cell>
          <cell r="E9251">
            <v>15.75</v>
          </cell>
          <cell r="F9251">
            <v>25150243</v>
          </cell>
        </row>
        <row r="9252">
          <cell r="A9252" t="str">
            <v>42716 FCX</v>
          </cell>
          <cell r="B9252">
            <v>42716</v>
          </cell>
          <cell r="C9252" t="str">
            <v>FCX</v>
          </cell>
          <cell r="D9252">
            <v>15.94</v>
          </cell>
          <cell r="E9252">
            <v>15.36</v>
          </cell>
          <cell r="F9252">
            <v>24466689</v>
          </cell>
        </row>
        <row r="9253">
          <cell r="A9253" t="str">
            <v>42717 FCX</v>
          </cell>
          <cell r="B9253">
            <v>42717</v>
          </cell>
          <cell r="C9253" t="str">
            <v>FCX</v>
          </cell>
          <cell r="D9253">
            <v>15.3</v>
          </cell>
          <cell r="E9253">
            <v>15.04</v>
          </cell>
          <cell r="F9253">
            <v>35342225</v>
          </cell>
        </row>
        <row r="9254">
          <cell r="A9254" t="str">
            <v>42718 FCX</v>
          </cell>
          <cell r="B9254">
            <v>42718</v>
          </cell>
          <cell r="C9254" t="str">
            <v>FCX</v>
          </cell>
          <cell r="D9254">
            <v>14.87</v>
          </cell>
          <cell r="E9254">
            <v>14.65</v>
          </cell>
          <cell r="F9254">
            <v>28511984</v>
          </cell>
        </row>
        <row r="9255">
          <cell r="A9255" t="str">
            <v>42719 FCX</v>
          </cell>
          <cell r="B9255">
            <v>42719</v>
          </cell>
          <cell r="C9255" t="str">
            <v>FCX</v>
          </cell>
          <cell r="D9255">
            <v>14.35</v>
          </cell>
          <cell r="E9255">
            <v>14.61</v>
          </cell>
          <cell r="F9255">
            <v>29535472</v>
          </cell>
        </row>
        <row r="9256">
          <cell r="A9256" t="str">
            <v>42720 FCX</v>
          </cell>
          <cell r="B9256">
            <v>42720</v>
          </cell>
          <cell r="C9256" t="str">
            <v>FCX</v>
          </cell>
          <cell r="D9256">
            <v>14.44</v>
          </cell>
          <cell r="E9256">
            <v>13.83</v>
          </cell>
          <cell r="F9256">
            <v>60084027</v>
          </cell>
        </row>
        <row r="9257">
          <cell r="A9257" t="str">
            <v>42723 FCX</v>
          </cell>
          <cell r="B9257">
            <v>42723</v>
          </cell>
          <cell r="C9257" t="str">
            <v>FCX</v>
          </cell>
          <cell r="D9257">
            <v>13.6</v>
          </cell>
          <cell r="E9257">
            <v>13.55</v>
          </cell>
          <cell r="F9257">
            <v>37707656</v>
          </cell>
        </row>
        <row r="9258">
          <cell r="A9258" t="str">
            <v>42724 FCX</v>
          </cell>
          <cell r="B9258">
            <v>42724</v>
          </cell>
          <cell r="C9258" t="str">
            <v>FCX</v>
          </cell>
          <cell r="D9258">
            <v>13.59</v>
          </cell>
          <cell r="E9258">
            <v>14.16</v>
          </cell>
          <cell r="F9258">
            <v>24891055</v>
          </cell>
        </row>
        <row r="9259">
          <cell r="A9259" t="str">
            <v>42725 FCX</v>
          </cell>
          <cell r="B9259">
            <v>42725</v>
          </cell>
          <cell r="C9259" t="str">
            <v>FCX</v>
          </cell>
          <cell r="D9259">
            <v>14.29</v>
          </cell>
          <cell r="E9259">
            <v>14.05</v>
          </cell>
          <cell r="F9259">
            <v>15014110</v>
          </cell>
        </row>
        <row r="9260">
          <cell r="A9260" t="str">
            <v>42726 FCX</v>
          </cell>
          <cell r="B9260">
            <v>42726</v>
          </cell>
          <cell r="C9260" t="str">
            <v>FCX</v>
          </cell>
          <cell r="D9260">
            <v>13.99</v>
          </cell>
          <cell r="E9260">
            <v>13.8</v>
          </cell>
          <cell r="F9260">
            <v>17898073</v>
          </cell>
        </row>
        <row r="9261">
          <cell r="A9261" t="str">
            <v>42727 FCX</v>
          </cell>
          <cell r="B9261">
            <v>42727</v>
          </cell>
          <cell r="C9261" t="str">
            <v>FCX</v>
          </cell>
          <cell r="D9261">
            <v>13.67</v>
          </cell>
          <cell r="E9261">
            <v>13.81</v>
          </cell>
          <cell r="F9261">
            <v>12591035</v>
          </cell>
        </row>
        <row r="9262">
          <cell r="A9262" t="str">
            <v>42731 FCX</v>
          </cell>
          <cell r="B9262">
            <v>42731</v>
          </cell>
          <cell r="C9262" t="str">
            <v>FCX</v>
          </cell>
          <cell r="D9262">
            <v>13.95</v>
          </cell>
          <cell r="E9262">
            <v>13.76</v>
          </cell>
          <cell r="F9262">
            <v>15942795</v>
          </cell>
        </row>
        <row r="9263">
          <cell r="A9263" t="str">
            <v>42732 FCX</v>
          </cell>
          <cell r="B9263">
            <v>42732</v>
          </cell>
          <cell r="C9263" t="str">
            <v>FCX</v>
          </cell>
          <cell r="D9263">
            <v>13.97</v>
          </cell>
          <cell r="E9263">
            <v>13.57</v>
          </cell>
          <cell r="F9263">
            <v>18482648</v>
          </cell>
        </row>
        <row r="9264">
          <cell r="A9264" t="str">
            <v>42733 FCX</v>
          </cell>
          <cell r="B9264">
            <v>42733</v>
          </cell>
          <cell r="C9264" t="str">
            <v>FCX</v>
          </cell>
          <cell r="D9264">
            <v>13.56</v>
          </cell>
          <cell r="E9264">
            <v>13.48</v>
          </cell>
          <cell r="F9264">
            <v>15290842</v>
          </cell>
        </row>
        <row r="9265">
          <cell r="A9265" t="str">
            <v>42734 FCX</v>
          </cell>
          <cell r="B9265">
            <v>42734</v>
          </cell>
          <cell r="C9265" t="str">
            <v>FCX</v>
          </cell>
          <cell r="D9265">
            <v>13.58</v>
          </cell>
          <cell r="E9265">
            <v>13.19</v>
          </cell>
          <cell r="F9265">
            <v>16761793</v>
          </cell>
        </row>
        <row r="9266">
          <cell r="A9266" t="str">
            <v>42738 FCX</v>
          </cell>
          <cell r="B9266">
            <v>42738</v>
          </cell>
          <cell r="C9266" t="str">
            <v>FCX</v>
          </cell>
          <cell r="D9266">
            <v>13.49</v>
          </cell>
          <cell r="E9266">
            <v>13.78</v>
          </cell>
          <cell r="F9266">
            <v>28586188</v>
          </cell>
        </row>
        <row r="9267">
          <cell r="A9267" t="str">
            <v>42739 FCX</v>
          </cell>
          <cell r="B9267">
            <v>42739</v>
          </cell>
          <cell r="C9267" t="str">
            <v>FCX</v>
          </cell>
          <cell r="D9267">
            <v>14.09</v>
          </cell>
          <cell r="E9267">
            <v>14.83</v>
          </cell>
          <cell r="F9267">
            <v>36310930</v>
          </cell>
        </row>
        <row r="9268">
          <cell r="A9268" t="str">
            <v>42740 FCX</v>
          </cell>
          <cell r="B9268">
            <v>42740</v>
          </cell>
          <cell r="C9268" t="str">
            <v>FCX</v>
          </cell>
          <cell r="D9268">
            <v>14.68</v>
          </cell>
          <cell r="E9268">
            <v>14.62</v>
          </cell>
          <cell r="F9268">
            <v>34955976</v>
          </cell>
        </row>
        <row r="9269">
          <cell r="A9269" t="str">
            <v>42741 FCX</v>
          </cell>
          <cell r="B9269">
            <v>42741</v>
          </cell>
          <cell r="C9269" t="str">
            <v>FCX</v>
          </cell>
          <cell r="D9269">
            <v>14.73</v>
          </cell>
          <cell r="E9269">
            <v>14.9</v>
          </cell>
          <cell r="F9269">
            <v>24449133</v>
          </cell>
        </row>
        <row r="9270">
          <cell r="A9270" t="str">
            <v>42744 FCX</v>
          </cell>
          <cell r="B9270">
            <v>42744</v>
          </cell>
          <cell r="C9270" t="str">
            <v>FCX</v>
          </cell>
          <cell r="D9270">
            <v>14.85</v>
          </cell>
          <cell r="E9270">
            <v>14.68</v>
          </cell>
          <cell r="F9270">
            <v>17294280</v>
          </cell>
        </row>
        <row r="9271">
          <cell r="A9271" t="str">
            <v>42745 FCX</v>
          </cell>
          <cell r="B9271">
            <v>42745</v>
          </cell>
          <cell r="C9271" t="str">
            <v>FCX</v>
          </cell>
          <cell r="D9271">
            <v>15.32</v>
          </cell>
          <cell r="E9271">
            <v>15.55</v>
          </cell>
          <cell r="F9271">
            <v>44241249</v>
          </cell>
        </row>
        <row r="9272">
          <cell r="A9272" t="str">
            <v>42746 FCX</v>
          </cell>
          <cell r="B9272">
            <v>42746</v>
          </cell>
          <cell r="C9272" t="str">
            <v>FCX</v>
          </cell>
          <cell r="D9272">
            <v>15.55</v>
          </cell>
          <cell r="E9272">
            <v>15.87</v>
          </cell>
          <cell r="F9272">
            <v>29752310</v>
          </cell>
        </row>
        <row r="9273">
          <cell r="A9273" t="str">
            <v>42747 FCX</v>
          </cell>
          <cell r="B9273">
            <v>42747</v>
          </cell>
          <cell r="C9273" t="str">
            <v>FCX</v>
          </cell>
          <cell r="D9273">
            <v>15.61</v>
          </cell>
          <cell r="E9273">
            <v>15.27</v>
          </cell>
          <cell r="F9273">
            <v>33940159</v>
          </cell>
        </row>
        <row r="9274">
          <cell r="A9274" t="str">
            <v>42748 FCX</v>
          </cell>
          <cell r="B9274">
            <v>42748</v>
          </cell>
          <cell r="C9274" t="str">
            <v>FCX</v>
          </cell>
          <cell r="D9274">
            <v>15.26</v>
          </cell>
          <cell r="E9274">
            <v>15.19</v>
          </cell>
          <cell r="F9274">
            <v>33977849</v>
          </cell>
        </row>
        <row r="9275">
          <cell r="A9275" t="str">
            <v>42752 FCX</v>
          </cell>
          <cell r="B9275">
            <v>42752</v>
          </cell>
          <cell r="C9275" t="str">
            <v>FCX</v>
          </cell>
          <cell r="D9275">
            <v>15.29</v>
          </cell>
          <cell r="E9275">
            <v>15.06</v>
          </cell>
          <cell r="F9275">
            <v>19347271</v>
          </cell>
        </row>
        <row r="9276">
          <cell r="A9276" t="str">
            <v>42753 FCX</v>
          </cell>
          <cell r="B9276">
            <v>42753</v>
          </cell>
          <cell r="C9276" t="str">
            <v>FCX</v>
          </cell>
          <cell r="D9276">
            <v>15.08</v>
          </cell>
          <cell r="E9276">
            <v>15.24</v>
          </cell>
          <cell r="F9276">
            <v>18655619</v>
          </cell>
        </row>
        <row r="9277">
          <cell r="A9277" t="str">
            <v>42754 FCX</v>
          </cell>
          <cell r="B9277">
            <v>42754</v>
          </cell>
          <cell r="C9277" t="str">
            <v>FCX</v>
          </cell>
          <cell r="D9277">
            <v>15.16</v>
          </cell>
          <cell r="E9277">
            <v>15.26</v>
          </cell>
          <cell r="F9277">
            <v>13263674</v>
          </cell>
        </row>
        <row r="9278">
          <cell r="A9278" t="str">
            <v>42755 FCX</v>
          </cell>
          <cell r="B9278">
            <v>42755</v>
          </cell>
          <cell r="C9278" t="str">
            <v>FCX</v>
          </cell>
          <cell r="D9278">
            <v>15.33</v>
          </cell>
          <cell r="E9278">
            <v>15.51</v>
          </cell>
          <cell r="F9278">
            <v>17979935</v>
          </cell>
        </row>
        <row r="9279">
          <cell r="A9279" t="str">
            <v>42758 FCX</v>
          </cell>
          <cell r="B9279">
            <v>42758</v>
          </cell>
          <cell r="C9279" t="str">
            <v>FCX</v>
          </cell>
          <cell r="D9279">
            <v>15.72</v>
          </cell>
          <cell r="E9279">
            <v>15.72</v>
          </cell>
          <cell r="F9279">
            <v>19894020</v>
          </cell>
        </row>
        <row r="9280">
          <cell r="A9280" t="str">
            <v>42759 FCX</v>
          </cell>
          <cell r="B9280">
            <v>42759</v>
          </cell>
          <cell r="C9280" t="str">
            <v>FCX</v>
          </cell>
          <cell r="D9280">
            <v>16.3</v>
          </cell>
          <cell r="E9280">
            <v>17.02</v>
          </cell>
          <cell r="F9280">
            <v>56815423</v>
          </cell>
        </row>
        <row r="9281">
          <cell r="A9281" t="str">
            <v>42760 FCX</v>
          </cell>
          <cell r="B9281">
            <v>42760</v>
          </cell>
          <cell r="C9281" t="str">
            <v>FCX</v>
          </cell>
          <cell r="D9281">
            <v>16.440000000000001</v>
          </cell>
          <cell r="E9281">
            <v>16.5</v>
          </cell>
          <cell r="F9281">
            <v>70068299</v>
          </cell>
        </row>
        <row r="9282">
          <cell r="A9282" t="str">
            <v>42761 FCX</v>
          </cell>
          <cell r="B9282">
            <v>42761</v>
          </cell>
          <cell r="C9282" t="str">
            <v>FCX</v>
          </cell>
          <cell r="D9282">
            <v>16.16</v>
          </cell>
          <cell r="E9282">
            <v>15.84</v>
          </cell>
          <cell r="F9282">
            <v>41495515</v>
          </cell>
        </row>
        <row r="9283">
          <cell r="A9283" t="str">
            <v>42762 FCX</v>
          </cell>
          <cell r="B9283">
            <v>42762</v>
          </cell>
          <cell r="C9283" t="str">
            <v>FCX</v>
          </cell>
          <cell r="D9283">
            <v>15.89</v>
          </cell>
          <cell r="E9283">
            <v>16.37</v>
          </cell>
          <cell r="F9283">
            <v>31577656</v>
          </cell>
        </row>
        <row r="9284">
          <cell r="A9284" t="str">
            <v>42765 FCX</v>
          </cell>
          <cell r="B9284">
            <v>42765</v>
          </cell>
          <cell r="C9284" t="str">
            <v>FCX</v>
          </cell>
          <cell r="D9284">
            <v>16.100000000000001</v>
          </cell>
          <cell r="E9284">
            <v>16.25</v>
          </cell>
          <cell r="F9284">
            <v>27102295</v>
          </cell>
        </row>
        <row r="9285">
          <cell r="A9285" t="str">
            <v>42766 FCX</v>
          </cell>
          <cell r="B9285">
            <v>42766</v>
          </cell>
          <cell r="C9285" t="str">
            <v>FCX</v>
          </cell>
          <cell r="D9285">
            <v>16.559999999999999</v>
          </cell>
          <cell r="E9285">
            <v>16.649999999999999</v>
          </cell>
          <cell r="F9285">
            <v>25332208</v>
          </cell>
        </row>
        <row r="9286">
          <cell r="A9286" t="str">
            <v>42767 FCX</v>
          </cell>
          <cell r="B9286">
            <v>42767</v>
          </cell>
          <cell r="C9286" t="str">
            <v>FCX</v>
          </cell>
          <cell r="D9286">
            <v>16.63</v>
          </cell>
          <cell r="E9286">
            <v>16.84</v>
          </cell>
          <cell r="F9286">
            <v>21112308</v>
          </cell>
        </row>
        <row r="9287">
          <cell r="A9287" t="str">
            <v>42768 FCX</v>
          </cell>
          <cell r="B9287">
            <v>42768</v>
          </cell>
          <cell r="C9287" t="str">
            <v>FCX</v>
          </cell>
          <cell r="D9287">
            <v>16.690000000000001</v>
          </cell>
          <cell r="E9287">
            <v>16.809999999999999</v>
          </cell>
          <cell r="F9287">
            <v>18116287</v>
          </cell>
        </row>
        <row r="9288">
          <cell r="A9288" t="str">
            <v>42769 FCX</v>
          </cell>
          <cell r="B9288">
            <v>42769</v>
          </cell>
          <cell r="C9288" t="str">
            <v>FCX</v>
          </cell>
          <cell r="D9288">
            <v>16.5</v>
          </cell>
          <cell r="E9288">
            <v>15.83</v>
          </cell>
          <cell r="F9288">
            <v>56828557</v>
          </cell>
        </row>
        <row r="9289">
          <cell r="A9289" t="str">
            <v>42772 FCX</v>
          </cell>
          <cell r="B9289">
            <v>42772</v>
          </cell>
          <cell r="C9289" t="str">
            <v>FCX</v>
          </cell>
          <cell r="D9289">
            <v>16.02</v>
          </cell>
          <cell r="E9289">
            <v>16</v>
          </cell>
          <cell r="F9289">
            <v>22979876</v>
          </cell>
        </row>
        <row r="9290">
          <cell r="A9290" t="str">
            <v>42773 FCX</v>
          </cell>
          <cell r="B9290">
            <v>42773</v>
          </cell>
          <cell r="C9290" t="str">
            <v>FCX</v>
          </cell>
          <cell r="D9290">
            <v>16.010000000000002</v>
          </cell>
          <cell r="E9290">
            <v>15.52</v>
          </cell>
          <cell r="F9290">
            <v>38360163</v>
          </cell>
        </row>
        <row r="9291">
          <cell r="A9291" t="str">
            <v>42774 FCX</v>
          </cell>
          <cell r="B9291">
            <v>42774</v>
          </cell>
          <cell r="C9291" t="str">
            <v>FCX</v>
          </cell>
          <cell r="D9291">
            <v>15.4</v>
          </cell>
          <cell r="E9291">
            <v>15.53</v>
          </cell>
          <cell r="F9291">
            <v>30199430</v>
          </cell>
        </row>
        <row r="9292">
          <cell r="A9292" t="str">
            <v>42775 FCX</v>
          </cell>
          <cell r="B9292">
            <v>42775</v>
          </cell>
          <cell r="C9292" t="str">
            <v>FCX</v>
          </cell>
          <cell r="D9292">
            <v>15.55</v>
          </cell>
          <cell r="E9292">
            <v>15.39</v>
          </cell>
          <cell r="F9292">
            <v>25927682</v>
          </cell>
        </row>
        <row r="9293">
          <cell r="A9293" t="str">
            <v>42776 FCX</v>
          </cell>
          <cell r="B9293">
            <v>42776</v>
          </cell>
          <cell r="C9293" t="str">
            <v>FCX</v>
          </cell>
          <cell r="D9293">
            <v>16.41</v>
          </cell>
          <cell r="E9293">
            <v>15.8</v>
          </cell>
          <cell r="F9293">
            <v>45535256</v>
          </cell>
        </row>
        <row r="9294">
          <cell r="A9294" t="str">
            <v>42779 FCX</v>
          </cell>
          <cell r="B9294">
            <v>42779</v>
          </cell>
          <cell r="C9294" t="str">
            <v>FCX</v>
          </cell>
          <cell r="D9294">
            <v>16.02</v>
          </cell>
          <cell r="E9294">
            <v>15.96</v>
          </cell>
          <cell r="F9294">
            <v>26657952</v>
          </cell>
        </row>
        <row r="9295">
          <cell r="A9295" t="str">
            <v>42780 FCX</v>
          </cell>
          <cell r="B9295">
            <v>42780</v>
          </cell>
          <cell r="C9295" t="str">
            <v>FCX</v>
          </cell>
          <cell r="D9295">
            <v>15.8</v>
          </cell>
          <cell r="E9295">
            <v>15.9</v>
          </cell>
          <cell r="F9295">
            <v>23518043</v>
          </cell>
        </row>
        <row r="9296">
          <cell r="A9296" t="str">
            <v>42781 FCX</v>
          </cell>
          <cell r="B9296">
            <v>42781</v>
          </cell>
          <cell r="C9296" t="str">
            <v>FCX</v>
          </cell>
          <cell r="D9296">
            <v>15.66</v>
          </cell>
          <cell r="E9296">
            <v>15.37</v>
          </cell>
          <cell r="F9296">
            <v>30520198</v>
          </cell>
        </row>
        <row r="9297">
          <cell r="A9297" t="str">
            <v>42782 FCX</v>
          </cell>
          <cell r="B9297">
            <v>42782</v>
          </cell>
          <cell r="C9297" t="str">
            <v>FCX</v>
          </cell>
          <cell r="D9297">
            <v>15.33</v>
          </cell>
          <cell r="E9297">
            <v>15.07</v>
          </cell>
          <cell r="F9297">
            <v>24698308</v>
          </cell>
        </row>
        <row r="9298">
          <cell r="A9298" t="str">
            <v>42783 FCX</v>
          </cell>
          <cell r="B9298">
            <v>42783</v>
          </cell>
          <cell r="C9298" t="str">
            <v>FCX</v>
          </cell>
          <cell r="D9298">
            <v>15.22</v>
          </cell>
          <cell r="E9298">
            <v>14.91</v>
          </cell>
          <cell r="F9298">
            <v>24176882</v>
          </cell>
        </row>
        <row r="9299">
          <cell r="A9299" t="str">
            <v>42787 FCX</v>
          </cell>
          <cell r="B9299">
            <v>42787</v>
          </cell>
          <cell r="C9299" t="str">
            <v>FCX</v>
          </cell>
          <cell r="D9299">
            <v>14.64</v>
          </cell>
          <cell r="E9299">
            <v>14.13</v>
          </cell>
          <cell r="F9299">
            <v>66063595</v>
          </cell>
        </row>
        <row r="9300">
          <cell r="A9300" t="str">
            <v>42788 FCX</v>
          </cell>
          <cell r="B9300">
            <v>42788</v>
          </cell>
          <cell r="C9300" t="str">
            <v>FCX</v>
          </cell>
          <cell r="D9300">
            <v>13.9</v>
          </cell>
          <cell r="E9300">
            <v>13.73</v>
          </cell>
          <cell r="F9300">
            <v>36811039</v>
          </cell>
        </row>
        <row r="9301">
          <cell r="A9301" t="str">
            <v>42789 FCX</v>
          </cell>
          <cell r="B9301">
            <v>42789</v>
          </cell>
          <cell r="C9301" t="str">
            <v>FCX</v>
          </cell>
          <cell r="D9301">
            <v>13.82</v>
          </cell>
          <cell r="E9301">
            <v>13.48</v>
          </cell>
          <cell r="F9301">
            <v>30485470</v>
          </cell>
        </row>
        <row r="9302">
          <cell r="A9302" t="str">
            <v>42790 FCX</v>
          </cell>
          <cell r="B9302">
            <v>42790</v>
          </cell>
          <cell r="C9302" t="str">
            <v>FCX</v>
          </cell>
          <cell r="D9302">
            <v>13.34</v>
          </cell>
          <cell r="E9302">
            <v>13.25</v>
          </cell>
          <cell r="F9302">
            <v>27410691</v>
          </cell>
        </row>
        <row r="9303">
          <cell r="A9303" t="str">
            <v>42793 FCX</v>
          </cell>
          <cell r="B9303">
            <v>42793</v>
          </cell>
          <cell r="C9303" t="str">
            <v>FCX</v>
          </cell>
          <cell r="D9303">
            <v>13.37</v>
          </cell>
          <cell r="E9303">
            <v>13.27</v>
          </cell>
          <cell r="F9303">
            <v>32200931</v>
          </cell>
        </row>
        <row r="9304">
          <cell r="A9304" t="str">
            <v>42794 FCX</v>
          </cell>
          <cell r="B9304">
            <v>42794</v>
          </cell>
          <cell r="C9304" t="str">
            <v>FCX</v>
          </cell>
          <cell r="D9304">
            <v>13.24</v>
          </cell>
          <cell r="E9304">
            <v>13.4</v>
          </cell>
          <cell r="F9304">
            <v>28928001</v>
          </cell>
        </row>
        <row r="9305">
          <cell r="A9305" t="str">
            <v>42795 FCX</v>
          </cell>
          <cell r="B9305">
            <v>42795</v>
          </cell>
          <cell r="C9305" t="str">
            <v>FCX</v>
          </cell>
          <cell r="D9305">
            <v>13.78</v>
          </cell>
          <cell r="E9305">
            <v>13.99</v>
          </cell>
          <cell r="F9305">
            <v>32917364</v>
          </cell>
        </row>
        <row r="9306">
          <cell r="A9306" t="str">
            <v>42796 FCX</v>
          </cell>
          <cell r="B9306">
            <v>42796</v>
          </cell>
          <cell r="C9306" t="str">
            <v>FCX</v>
          </cell>
          <cell r="D9306">
            <v>13.94</v>
          </cell>
          <cell r="E9306">
            <v>13.31</v>
          </cell>
          <cell r="F9306">
            <v>23774943</v>
          </cell>
        </row>
        <row r="9307">
          <cell r="A9307" t="str">
            <v>42797 FCX</v>
          </cell>
          <cell r="B9307">
            <v>42797</v>
          </cell>
          <cell r="C9307" t="str">
            <v>FCX</v>
          </cell>
          <cell r="D9307">
            <v>13.42</v>
          </cell>
          <cell r="E9307">
            <v>13.2</v>
          </cell>
          <cell r="F9307">
            <v>21339149</v>
          </cell>
        </row>
        <row r="9308">
          <cell r="A9308" t="str">
            <v>42800 FCX</v>
          </cell>
          <cell r="B9308">
            <v>42800</v>
          </cell>
          <cell r="C9308" t="str">
            <v>FCX</v>
          </cell>
          <cell r="D9308">
            <v>12.92</v>
          </cell>
          <cell r="E9308">
            <v>12.9</v>
          </cell>
          <cell r="F9308">
            <v>27150749</v>
          </cell>
        </row>
        <row r="9309">
          <cell r="A9309" t="str">
            <v>42801 FCX</v>
          </cell>
          <cell r="B9309">
            <v>42801</v>
          </cell>
          <cell r="C9309" t="str">
            <v>FCX</v>
          </cell>
          <cell r="D9309">
            <v>12.9</v>
          </cell>
          <cell r="E9309">
            <v>12.69</v>
          </cell>
          <cell r="F9309">
            <v>19159571</v>
          </cell>
        </row>
        <row r="9310">
          <cell r="A9310" t="str">
            <v>42802 FCX</v>
          </cell>
          <cell r="B9310">
            <v>42802</v>
          </cell>
          <cell r="C9310" t="str">
            <v>FCX</v>
          </cell>
          <cell r="D9310">
            <v>12.71</v>
          </cell>
          <cell r="E9310">
            <v>12.44</v>
          </cell>
          <cell r="F9310">
            <v>21032980</v>
          </cell>
        </row>
        <row r="9311">
          <cell r="A9311" t="str">
            <v>42803 FCX</v>
          </cell>
          <cell r="B9311">
            <v>42803</v>
          </cell>
          <cell r="C9311" t="str">
            <v>FCX</v>
          </cell>
          <cell r="D9311">
            <v>12.23</v>
          </cell>
          <cell r="E9311">
            <v>12.4</v>
          </cell>
          <cell r="F9311">
            <v>21402349</v>
          </cell>
        </row>
        <row r="9312">
          <cell r="A9312" t="str">
            <v>42804 FCX</v>
          </cell>
          <cell r="B9312">
            <v>42804</v>
          </cell>
          <cell r="C9312" t="str">
            <v>FCX</v>
          </cell>
          <cell r="D9312">
            <v>12.55</v>
          </cell>
          <cell r="E9312">
            <v>12.37</v>
          </cell>
          <cell r="F9312">
            <v>22451328</v>
          </cell>
        </row>
        <row r="9313">
          <cell r="A9313" t="str">
            <v>42807 FCX</v>
          </cell>
          <cell r="B9313">
            <v>42807</v>
          </cell>
          <cell r="C9313" t="str">
            <v>FCX</v>
          </cell>
          <cell r="D9313">
            <v>12.63</v>
          </cell>
          <cell r="E9313">
            <v>12.56</v>
          </cell>
          <cell r="F9313">
            <v>20029861</v>
          </cell>
        </row>
        <row r="9314">
          <cell r="A9314" t="str">
            <v>42808 FCX</v>
          </cell>
          <cell r="B9314">
            <v>42808</v>
          </cell>
          <cell r="C9314" t="str">
            <v>FCX</v>
          </cell>
          <cell r="D9314">
            <v>12.4</v>
          </cell>
          <cell r="E9314">
            <v>12.27</v>
          </cell>
          <cell r="F9314">
            <v>19534172</v>
          </cell>
        </row>
        <row r="9315">
          <cell r="A9315" t="str">
            <v>42809 FCX</v>
          </cell>
          <cell r="B9315">
            <v>42809</v>
          </cell>
          <cell r="C9315" t="str">
            <v>FCX</v>
          </cell>
          <cell r="D9315">
            <v>12.39</v>
          </cell>
          <cell r="E9315">
            <v>12.89</v>
          </cell>
          <cell r="F9315">
            <v>24788215</v>
          </cell>
        </row>
        <row r="9316">
          <cell r="A9316" t="str">
            <v>42810 FCX</v>
          </cell>
          <cell r="B9316">
            <v>42810</v>
          </cell>
          <cell r="C9316" t="str">
            <v>FCX</v>
          </cell>
          <cell r="D9316">
            <v>13.14</v>
          </cell>
          <cell r="E9316">
            <v>12.82</v>
          </cell>
          <cell r="F9316">
            <v>17108526</v>
          </cell>
        </row>
        <row r="9317">
          <cell r="A9317" t="str">
            <v>42811 FCX</v>
          </cell>
          <cell r="B9317">
            <v>42811</v>
          </cell>
          <cell r="C9317" t="str">
            <v>FCX</v>
          </cell>
          <cell r="D9317">
            <v>12.92</v>
          </cell>
          <cell r="E9317">
            <v>12.76</v>
          </cell>
          <cell r="F9317">
            <v>27520330</v>
          </cell>
        </row>
        <row r="9318">
          <cell r="A9318" t="str">
            <v>42814 FCX</v>
          </cell>
          <cell r="B9318">
            <v>42814</v>
          </cell>
          <cell r="C9318" t="str">
            <v>FCX</v>
          </cell>
          <cell r="D9318">
            <v>12.72</v>
          </cell>
          <cell r="E9318">
            <v>12.73</v>
          </cell>
          <cell r="F9318">
            <v>14907246</v>
          </cell>
        </row>
        <row r="9319">
          <cell r="A9319" t="str">
            <v>42815 FCX</v>
          </cell>
          <cell r="B9319">
            <v>42815</v>
          </cell>
          <cell r="C9319" t="str">
            <v>FCX</v>
          </cell>
          <cell r="D9319">
            <v>13.02</v>
          </cell>
          <cell r="E9319">
            <v>12.57</v>
          </cell>
          <cell r="F9319">
            <v>29225333</v>
          </cell>
        </row>
        <row r="9320">
          <cell r="A9320" t="str">
            <v>42816 FCX</v>
          </cell>
          <cell r="B9320">
            <v>42816</v>
          </cell>
          <cell r="C9320" t="str">
            <v>FCX</v>
          </cell>
          <cell r="D9320">
            <v>12.63</v>
          </cell>
          <cell r="E9320">
            <v>12.86</v>
          </cell>
          <cell r="F9320">
            <v>19652551</v>
          </cell>
        </row>
        <row r="9321">
          <cell r="A9321" t="str">
            <v>42817 FCX</v>
          </cell>
          <cell r="B9321">
            <v>42817</v>
          </cell>
          <cell r="C9321" t="str">
            <v>FCX</v>
          </cell>
          <cell r="D9321">
            <v>12.83</v>
          </cell>
          <cell r="E9321">
            <v>12.83</v>
          </cell>
          <cell r="F9321">
            <v>16116075</v>
          </cell>
        </row>
        <row r="9322">
          <cell r="A9322" t="str">
            <v>42818 FCX</v>
          </cell>
          <cell r="B9322">
            <v>42818</v>
          </cell>
          <cell r="C9322" t="str">
            <v>FCX</v>
          </cell>
          <cell r="D9322">
            <v>12.81</v>
          </cell>
          <cell r="E9322">
            <v>12.81</v>
          </cell>
          <cell r="F9322">
            <v>10865643</v>
          </cell>
        </row>
        <row r="9323">
          <cell r="A9323" t="str">
            <v>42821 FCX</v>
          </cell>
          <cell r="B9323">
            <v>42821</v>
          </cell>
          <cell r="C9323" t="str">
            <v>FCX</v>
          </cell>
          <cell r="D9323">
            <v>12.24</v>
          </cell>
          <cell r="E9323">
            <v>12.21</v>
          </cell>
          <cell r="F9323">
            <v>35709349</v>
          </cell>
        </row>
        <row r="9324">
          <cell r="A9324" t="str">
            <v>42822 FCX</v>
          </cell>
          <cell r="B9324">
            <v>42822</v>
          </cell>
          <cell r="C9324" t="str">
            <v>FCX</v>
          </cell>
          <cell r="D9324">
            <v>12.21</v>
          </cell>
          <cell r="E9324">
            <v>12.57</v>
          </cell>
          <cell r="F9324">
            <v>23007997</v>
          </cell>
        </row>
        <row r="9325">
          <cell r="A9325" t="str">
            <v>42823 FCX</v>
          </cell>
          <cell r="B9325">
            <v>42823</v>
          </cell>
          <cell r="C9325" t="str">
            <v>FCX</v>
          </cell>
          <cell r="D9325">
            <v>12.52</v>
          </cell>
          <cell r="E9325">
            <v>12.72</v>
          </cell>
          <cell r="F9325">
            <v>16076479</v>
          </cell>
        </row>
        <row r="9326">
          <cell r="A9326" t="str">
            <v>42824 FCX</v>
          </cell>
          <cell r="B9326">
            <v>42824</v>
          </cell>
          <cell r="C9326" t="str">
            <v>FCX</v>
          </cell>
          <cell r="D9326">
            <v>12.75</v>
          </cell>
          <cell r="E9326">
            <v>13.31</v>
          </cell>
          <cell r="F9326">
            <v>34529100</v>
          </cell>
        </row>
        <row r="9327">
          <cell r="A9327" t="str">
            <v>42825 FCX</v>
          </cell>
          <cell r="B9327">
            <v>42825</v>
          </cell>
          <cell r="C9327" t="str">
            <v>FCX</v>
          </cell>
          <cell r="D9327">
            <v>13.23</v>
          </cell>
          <cell r="E9327">
            <v>13.36</v>
          </cell>
          <cell r="F9327">
            <v>22923470</v>
          </cell>
        </row>
        <row r="9328">
          <cell r="A9328" t="str">
            <v>42828 FCX</v>
          </cell>
          <cell r="B9328">
            <v>42828</v>
          </cell>
          <cell r="C9328" t="str">
            <v>FCX</v>
          </cell>
          <cell r="D9328">
            <v>13.5</v>
          </cell>
          <cell r="E9328">
            <v>13.24</v>
          </cell>
          <cell r="F9328">
            <v>21671994</v>
          </cell>
        </row>
        <row r="9329">
          <cell r="A9329" t="str">
            <v>42829 FCX</v>
          </cell>
          <cell r="B9329">
            <v>42829</v>
          </cell>
          <cell r="C9329" t="str">
            <v>FCX</v>
          </cell>
          <cell r="D9329">
            <v>13.56</v>
          </cell>
          <cell r="E9329">
            <v>13.54</v>
          </cell>
          <cell r="F9329">
            <v>21494823</v>
          </cell>
        </row>
        <row r="9330">
          <cell r="A9330" t="str">
            <v>42830 FCX</v>
          </cell>
          <cell r="B9330">
            <v>42830</v>
          </cell>
          <cell r="C9330" t="str">
            <v>FCX</v>
          </cell>
          <cell r="D9330">
            <v>13.73</v>
          </cell>
          <cell r="E9330">
            <v>13.44</v>
          </cell>
          <cell r="F9330">
            <v>19101883</v>
          </cell>
        </row>
        <row r="9331">
          <cell r="A9331" t="str">
            <v>42831 FCX</v>
          </cell>
          <cell r="B9331">
            <v>42831</v>
          </cell>
          <cell r="C9331" t="str">
            <v>FCX</v>
          </cell>
          <cell r="D9331">
            <v>13.53</v>
          </cell>
          <cell r="E9331">
            <v>13.56</v>
          </cell>
          <cell r="F9331">
            <v>12784662</v>
          </cell>
        </row>
        <row r="9332">
          <cell r="A9332" t="str">
            <v>42832 FCX</v>
          </cell>
          <cell r="B9332">
            <v>42832</v>
          </cell>
          <cell r="C9332" t="str">
            <v>FCX</v>
          </cell>
          <cell r="D9332">
            <v>13.41</v>
          </cell>
          <cell r="E9332">
            <v>13.37</v>
          </cell>
          <cell r="F9332">
            <v>21470410</v>
          </cell>
        </row>
        <row r="9333">
          <cell r="A9333" t="str">
            <v>42835 FCX</v>
          </cell>
          <cell r="B9333">
            <v>42835</v>
          </cell>
          <cell r="C9333" t="str">
            <v>FCX</v>
          </cell>
          <cell r="D9333">
            <v>13.35</v>
          </cell>
          <cell r="E9333">
            <v>13.52</v>
          </cell>
          <cell r="F9333">
            <v>11135017</v>
          </cell>
        </row>
        <row r="9334">
          <cell r="A9334" t="str">
            <v>42836 FCX</v>
          </cell>
          <cell r="B9334">
            <v>42836</v>
          </cell>
          <cell r="C9334" t="str">
            <v>FCX</v>
          </cell>
          <cell r="D9334">
            <v>13.57</v>
          </cell>
          <cell r="E9334">
            <v>13.62</v>
          </cell>
          <cell r="F9334">
            <v>12461486</v>
          </cell>
        </row>
        <row r="9335">
          <cell r="A9335" t="str">
            <v>42837 FCX</v>
          </cell>
          <cell r="B9335">
            <v>42837</v>
          </cell>
          <cell r="C9335" t="str">
            <v>FCX</v>
          </cell>
          <cell r="D9335">
            <v>13.44</v>
          </cell>
          <cell r="E9335">
            <v>12.88</v>
          </cell>
          <cell r="F9335">
            <v>22638466</v>
          </cell>
        </row>
        <row r="9336">
          <cell r="A9336" t="str">
            <v>42838 FCX</v>
          </cell>
          <cell r="B9336">
            <v>42838</v>
          </cell>
          <cell r="C9336" t="str">
            <v>FCX</v>
          </cell>
          <cell r="D9336">
            <v>12.86</v>
          </cell>
          <cell r="E9336">
            <v>12.72</v>
          </cell>
          <cell r="F9336">
            <v>14922720</v>
          </cell>
        </row>
        <row r="9337">
          <cell r="A9337" t="str">
            <v>42842 FCX</v>
          </cell>
          <cell r="B9337">
            <v>42842</v>
          </cell>
          <cell r="C9337" t="str">
            <v>FCX</v>
          </cell>
          <cell r="D9337">
            <v>12.8</v>
          </cell>
          <cell r="E9337">
            <v>12.75</v>
          </cell>
          <cell r="F9337">
            <v>10973759</v>
          </cell>
        </row>
        <row r="9338">
          <cell r="A9338" t="str">
            <v>42843 FCX</v>
          </cell>
          <cell r="B9338">
            <v>42843</v>
          </cell>
          <cell r="C9338" t="str">
            <v>FCX</v>
          </cell>
          <cell r="D9338">
            <v>12.58</v>
          </cell>
          <cell r="E9338">
            <v>12.47</v>
          </cell>
          <cell r="F9338">
            <v>17638363</v>
          </cell>
        </row>
        <row r="9339">
          <cell r="A9339" t="str">
            <v>42844 FCX</v>
          </cell>
          <cell r="B9339">
            <v>42844</v>
          </cell>
          <cell r="C9339" t="str">
            <v>FCX</v>
          </cell>
          <cell r="D9339">
            <v>12.61</v>
          </cell>
          <cell r="E9339">
            <v>12.35</v>
          </cell>
          <cell r="F9339">
            <v>16534191</v>
          </cell>
        </row>
        <row r="9340">
          <cell r="A9340" t="str">
            <v>42845 FCX</v>
          </cell>
          <cell r="B9340">
            <v>42845</v>
          </cell>
          <cell r="C9340" t="str">
            <v>FCX</v>
          </cell>
          <cell r="D9340">
            <v>12.48</v>
          </cell>
          <cell r="E9340">
            <v>12.51</v>
          </cell>
          <cell r="F9340">
            <v>16023857</v>
          </cell>
        </row>
        <row r="9341">
          <cell r="A9341" t="str">
            <v>42846 FCX</v>
          </cell>
          <cell r="B9341">
            <v>42846</v>
          </cell>
          <cell r="C9341" t="str">
            <v>FCX</v>
          </cell>
          <cell r="D9341">
            <v>12.46</v>
          </cell>
          <cell r="E9341">
            <v>12.23</v>
          </cell>
          <cell r="F9341">
            <v>27654427</v>
          </cell>
        </row>
        <row r="9342">
          <cell r="A9342" t="str">
            <v>42849 FCX</v>
          </cell>
          <cell r="B9342">
            <v>42849</v>
          </cell>
          <cell r="C9342" t="str">
            <v>FCX</v>
          </cell>
          <cell r="D9342">
            <v>12.43</v>
          </cell>
          <cell r="E9342">
            <v>12.23</v>
          </cell>
          <cell r="F9342">
            <v>32419786</v>
          </cell>
        </row>
        <row r="9343">
          <cell r="A9343" t="str">
            <v>42850 FCX</v>
          </cell>
          <cell r="B9343">
            <v>42850</v>
          </cell>
          <cell r="C9343" t="str">
            <v>FCX</v>
          </cell>
          <cell r="D9343">
            <v>12.52</v>
          </cell>
          <cell r="E9343">
            <v>13.1</v>
          </cell>
          <cell r="F9343">
            <v>50570501</v>
          </cell>
        </row>
        <row r="9344">
          <cell r="A9344" t="str">
            <v>42851 FCX</v>
          </cell>
          <cell r="B9344">
            <v>42851</v>
          </cell>
          <cell r="C9344" t="str">
            <v>FCX</v>
          </cell>
          <cell r="D9344">
            <v>13.02</v>
          </cell>
          <cell r="E9344">
            <v>13.5</v>
          </cell>
          <cell r="F9344">
            <v>31412491</v>
          </cell>
        </row>
        <row r="9345">
          <cell r="A9345" t="str">
            <v>42852 FCX</v>
          </cell>
          <cell r="B9345">
            <v>42852</v>
          </cell>
          <cell r="C9345" t="str">
            <v>FCX</v>
          </cell>
          <cell r="D9345">
            <v>13.45</v>
          </cell>
          <cell r="E9345">
            <v>13.01</v>
          </cell>
          <cell r="F9345">
            <v>23733428</v>
          </cell>
        </row>
        <row r="9346">
          <cell r="A9346" t="str">
            <v>42853 FCX</v>
          </cell>
          <cell r="B9346">
            <v>42853</v>
          </cell>
          <cell r="C9346" t="str">
            <v>FCX</v>
          </cell>
          <cell r="D9346">
            <v>13.16</v>
          </cell>
          <cell r="E9346">
            <v>12.75</v>
          </cell>
          <cell r="F9346">
            <v>22831017</v>
          </cell>
        </row>
        <row r="9347">
          <cell r="A9347" t="str">
            <v>42856 FCX</v>
          </cell>
          <cell r="B9347">
            <v>42856</v>
          </cell>
          <cell r="C9347" t="str">
            <v>FCX</v>
          </cell>
          <cell r="D9347">
            <v>12.78</v>
          </cell>
          <cell r="E9347">
            <v>12.54</v>
          </cell>
          <cell r="F9347">
            <v>16787929</v>
          </cell>
        </row>
        <row r="9348">
          <cell r="A9348" t="str">
            <v>42857 FCX</v>
          </cell>
          <cell r="B9348">
            <v>42857</v>
          </cell>
          <cell r="C9348" t="str">
            <v>FCX</v>
          </cell>
          <cell r="D9348">
            <v>12.48</v>
          </cell>
          <cell r="E9348">
            <v>12.72</v>
          </cell>
          <cell r="F9348">
            <v>18076903</v>
          </cell>
        </row>
        <row r="9349">
          <cell r="A9349" t="str">
            <v>42858 FCX</v>
          </cell>
          <cell r="B9349">
            <v>42858</v>
          </cell>
          <cell r="C9349" t="str">
            <v>FCX</v>
          </cell>
          <cell r="D9349">
            <v>12.4</v>
          </cell>
          <cell r="E9349">
            <v>12.02</v>
          </cell>
          <cell r="F9349">
            <v>36592023</v>
          </cell>
        </row>
        <row r="9350">
          <cell r="A9350" t="str">
            <v>42859 FCX</v>
          </cell>
          <cell r="B9350">
            <v>42859</v>
          </cell>
          <cell r="C9350" t="str">
            <v>FCX</v>
          </cell>
          <cell r="D9350">
            <v>11.7</v>
          </cell>
          <cell r="E9350">
            <v>11.68</v>
          </cell>
          <cell r="F9350">
            <v>33475549</v>
          </cell>
        </row>
        <row r="9351">
          <cell r="A9351" t="str">
            <v>42860 FCX</v>
          </cell>
          <cell r="B9351">
            <v>42860</v>
          </cell>
          <cell r="C9351" t="str">
            <v>FCX</v>
          </cell>
          <cell r="D9351">
            <v>11.71</v>
          </cell>
          <cell r="E9351">
            <v>11.8</v>
          </cell>
          <cell r="F9351">
            <v>17988404</v>
          </cell>
        </row>
        <row r="9352">
          <cell r="A9352" t="str">
            <v>42863 FCX</v>
          </cell>
          <cell r="B9352">
            <v>42863</v>
          </cell>
          <cell r="C9352" t="str">
            <v>FCX</v>
          </cell>
          <cell r="D9352">
            <v>11.69</v>
          </cell>
          <cell r="E9352">
            <v>11.67</v>
          </cell>
          <cell r="F9352">
            <v>18821623</v>
          </cell>
        </row>
        <row r="9353">
          <cell r="A9353" t="str">
            <v>42864 FCX</v>
          </cell>
          <cell r="B9353">
            <v>42864</v>
          </cell>
          <cell r="C9353" t="str">
            <v>FCX</v>
          </cell>
          <cell r="D9353">
            <v>11.78</v>
          </cell>
          <cell r="E9353">
            <v>11.63</v>
          </cell>
          <cell r="F9353">
            <v>19405934</v>
          </cell>
        </row>
        <row r="9354">
          <cell r="A9354" t="str">
            <v>42865 FCX</v>
          </cell>
          <cell r="B9354">
            <v>42865</v>
          </cell>
          <cell r="C9354" t="str">
            <v>FCX</v>
          </cell>
          <cell r="D9354">
            <v>11.75</v>
          </cell>
          <cell r="E9354">
            <v>11.72</v>
          </cell>
          <cell r="F9354">
            <v>20503806</v>
          </cell>
        </row>
        <row r="9355">
          <cell r="A9355" t="str">
            <v>42866 FCX</v>
          </cell>
          <cell r="B9355">
            <v>42866</v>
          </cell>
          <cell r="C9355" t="str">
            <v>FCX</v>
          </cell>
          <cell r="D9355">
            <v>11.86</v>
          </cell>
          <cell r="E9355">
            <v>11.68</v>
          </cell>
          <cell r="F9355">
            <v>14786935</v>
          </cell>
        </row>
        <row r="9356">
          <cell r="A9356" t="str">
            <v>42867 FCX</v>
          </cell>
          <cell r="B9356">
            <v>42867</v>
          </cell>
          <cell r="C9356" t="str">
            <v>FCX</v>
          </cell>
          <cell r="D9356">
            <v>11.63</v>
          </cell>
          <cell r="E9356">
            <v>11.51</v>
          </cell>
          <cell r="F9356">
            <v>15584030</v>
          </cell>
        </row>
        <row r="9357">
          <cell r="A9357" t="str">
            <v>42870 FCX</v>
          </cell>
          <cell r="B9357">
            <v>42870</v>
          </cell>
          <cell r="C9357" t="str">
            <v>FCX</v>
          </cell>
          <cell r="D9357">
            <v>11.73</v>
          </cell>
          <cell r="E9357">
            <v>11.75</v>
          </cell>
          <cell r="F9357">
            <v>19741774</v>
          </cell>
        </row>
        <row r="9358">
          <cell r="A9358" t="str">
            <v>42871 FCX</v>
          </cell>
          <cell r="B9358">
            <v>42871</v>
          </cell>
          <cell r="C9358" t="str">
            <v>FCX</v>
          </cell>
          <cell r="D9358">
            <v>11.86</v>
          </cell>
          <cell r="E9358">
            <v>11.77</v>
          </cell>
          <cell r="F9358">
            <v>17739331</v>
          </cell>
        </row>
        <row r="9359">
          <cell r="A9359" t="str">
            <v>42872 FCX</v>
          </cell>
          <cell r="B9359">
            <v>42872</v>
          </cell>
          <cell r="C9359" t="str">
            <v>FCX</v>
          </cell>
          <cell r="D9359">
            <v>11.65</v>
          </cell>
          <cell r="E9359">
            <v>11.43</v>
          </cell>
          <cell r="F9359">
            <v>15935343</v>
          </cell>
        </row>
        <row r="9360">
          <cell r="A9360" t="str">
            <v>42873 FCX</v>
          </cell>
          <cell r="B9360">
            <v>42873</v>
          </cell>
          <cell r="C9360" t="str">
            <v>FCX</v>
          </cell>
          <cell r="D9360">
            <v>11.31</v>
          </cell>
          <cell r="E9360">
            <v>11.29</v>
          </cell>
          <cell r="F9360">
            <v>19232696</v>
          </cell>
        </row>
        <row r="9361">
          <cell r="A9361" t="str">
            <v>42874 FCX</v>
          </cell>
          <cell r="B9361">
            <v>42874</v>
          </cell>
          <cell r="C9361" t="str">
            <v>FCX</v>
          </cell>
          <cell r="D9361">
            <v>11.4</v>
          </cell>
          <cell r="E9361">
            <v>11.73</v>
          </cell>
          <cell r="F9361">
            <v>30059405</v>
          </cell>
        </row>
        <row r="9362">
          <cell r="A9362" t="str">
            <v>42877 FCX</v>
          </cell>
          <cell r="B9362">
            <v>42877</v>
          </cell>
          <cell r="C9362" t="str">
            <v>FCX</v>
          </cell>
          <cell r="D9362">
            <v>11.74</v>
          </cell>
          <cell r="E9362">
            <v>11.83</v>
          </cell>
          <cell r="F9362">
            <v>16212592</v>
          </cell>
        </row>
        <row r="9363">
          <cell r="A9363" t="str">
            <v>42878 FCX</v>
          </cell>
          <cell r="B9363">
            <v>42878</v>
          </cell>
          <cell r="C9363" t="str">
            <v>FCX</v>
          </cell>
          <cell r="D9363">
            <v>11.8</v>
          </cell>
          <cell r="E9363">
            <v>11.88</v>
          </cell>
          <cell r="F9363">
            <v>11651698</v>
          </cell>
        </row>
        <row r="9364">
          <cell r="A9364" t="str">
            <v>42879 FCX</v>
          </cell>
          <cell r="B9364">
            <v>42879</v>
          </cell>
          <cell r="C9364" t="str">
            <v>FCX</v>
          </cell>
          <cell r="D9364">
            <v>11.95</v>
          </cell>
          <cell r="E9364">
            <v>11.9</v>
          </cell>
          <cell r="F9364">
            <v>14719257</v>
          </cell>
        </row>
        <row r="9365">
          <cell r="A9365" t="str">
            <v>42880 FCX</v>
          </cell>
          <cell r="B9365">
            <v>42880</v>
          </cell>
          <cell r="C9365" t="str">
            <v>FCX</v>
          </cell>
          <cell r="D9365">
            <v>12</v>
          </cell>
          <cell r="E9365">
            <v>11.7</v>
          </cell>
          <cell r="F9365">
            <v>18881572</v>
          </cell>
        </row>
        <row r="9366">
          <cell r="A9366" t="str">
            <v>42881 FCX</v>
          </cell>
          <cell r="B9366">
            <v>42881</v>
          </cell>
          <cell r="C9366" t="str">
            <v>FCX</v>
          </cell>
          <cell r="D9366">
            <v>11.69</v>
          </cell>
          <cell r="E9366">
            <v>11.67</v>
          </cell>
          <cell r="F9366">
            <v>9747397</v>
          </cell>
        </row>
        <row r="9367">
          <cell r="A9367" t="str">
            <v>42885 FCX</v>
          </cell>
          <cell r="B9367">
            <v>42885</v>
          </cell>
          <cell r="C9367" t="str">
            <v>FCX</v>
          </cell>
          <cell r="D9367">
            <v>11.76</v>
          </cell>
          <cell r="E9367">
            <v>11.67</v>
          </cell>
          <cell r="F9367">
            <v>9876146</v>
          </cell>
        </row>
        <row r="9368">
          <cell r="A9368" t="str">
            <v>42886 FCX</v>
          </cell>
          <cell r="B9368">
            <v>42886</v>
          </cell>
          <cell r="C9368" t="str">
            <v>FCX</v>
          </cell>
          <cell r="D9368">
            <v>11.53</v>
          </cell>
          <cell r="E9368">
            <v>11.49</v>
          </cell>
          <cell r="F9368">
            <v>25307749</v>
          </cell>
        </row>
        <row r="9369">
          <cell r="A9369" t="str">
            <v>42887 FCX</v>
          </cell>
          <cell r="B9369">
            <v>42887</v>
          </cell>
          <cell r="C9369" t="str">
            <v>FCX</v>
          </cell>
          <cell r="D9369">
            <v>11.47</v>
          </cell>
          <cell r="E9369">
            <v>11.45</v>
          </cell>
          <cell r="F9369">
            <v>17577209</v>
          </cell>
        </row>
        <row r="9370">
          <cell r="A9370" t="str">
            <v>42888 FCX</v>
          </cell>
          <cell r="B9370">
            <v>42888</v>
          </cell>
          <cell r="C9370" t="str">
            <v>FCX</v>
          </cell>
          <cell r="D9370">
            <v>11.3</v>
          </cell>
          <cell r="E9370">
            <v>11.29</v>
          </cell>
          <cell r="F9370">
            <v>17869911</v>
          </cell>
        </row>
        <row r="9371">
          <cell r="A9371" t="str">
            <v>42891 FCX</v>
          </cell>
          <cell r="B9371">
            <v>42891</v>
          </cell>
          <cell r="C9371" t="str">
            <v>FCX</v>
          </cell>
          <cell r="D9371">
            <v>11.2</v>
          </cell>
          <cell r="E9371">
            <v>11.42</v>
          </cell>
          <cell r="F9371">
            <v>12541609</v>
          </cell>
        </row>
        <row r="9372">
          <cell r="A9372" t="str">
            <v>42892 FCX</v>
          </cell>
          <cell r="B9372">
            <v>42892</v>
          </cell>
          <cell r="C9372" t="str">
            <v>FCX</v>
          </cell>
          <cell r="D9372">
            <v>11.45</v>
          </cell>
          <cell r="E9372">
            <v>11.85</v>
          </cell>
          <cell r="F9372">
            <v>21800110</v>
          </cell>
        </row>
        <row r="9373">
          <cell r="A9373" t="str">
            <v>42893 FCX</v>
          </cell>
          <cell r="B9373">
            <v>42893</v>
          </cell>
          <cell r="C9373" t="str">
            <v>FCX</v>
          </cell>
          <cell r="D9373">
            <v>11.9</v>
          </cell>
          <cell r="E9373">
            <v>11.72</v>
          </cell>
          <cell r="F9373">
            <v>27296466</v>
          </cell>
        </row>
        <row r="9374">
          <cell r="A9374" t="str">
            <v>42894 FCX</v>
          </cell>
          <cell r="B9374">
            <v>42894</v>
          </cell>
          <cell r="C9374" t="str">
            <v>FCX</v>
          </cell>
          <cell r="D9374">
            <v>11.67</v>
          </cell>
          <cell r="E9374">
            <v>12.06</v>
          </cell>
          <cell r="F9374">
            <v>24323829</v>
          </cell>
        </row>
        <row r="9375">
          <cell r="A9375" t="str">
            <v>42895 FCX</v>
          </cell>
          <cell r="B9375">
            <v>42895</v>
          </cell>
          <cell r="C9375" t="str">
            <v>FCX</v>
          </cell>
          <cell r="D9375">
            <v>12.06</v>
          </cell>
          <cell r="E9375">
            <v>12.36</v>
          </cell>
          <cell r="F9375">
            <v>25821807</v>
          </cell>
        </row>
        <row r="9376">
          <cell r="A9376" t="str">
            <v>42898 FCX</v>
          </cell>
          <cell r="B9376">
            <v>42898</v>
          </cell>
          <cell r="C9376" t="str">
            <v>FCX</v>
          </cell>
          <cell r="D9376">
            <v>12.36</v>
          </cell>
          <cell r="E9376">
            <v>12.34</v>
          </cell>
          <cell r="F9376">
            <v>24309872</v>
          </cell>
        </row>
        <row r="9377">
          <cell r="A9377" t="str">
            <v>42899 FCX</v>
          </cell>
          <cell r="B9377">
            <v>42899</v>
          </cell>
          <cell r="C9377" t="str">
            <v>FCX</v>
          </cell>
          <cell r="D9377">
            <v>12.28</v>
          </cell>
          <cell r="E9377">
            <v>12.36</v>
          </cell>
          <cell r="F9377">
            <v>10095575</v>
          </cell>
        </row>
        <row r="9378">
          <cell r="A9378" t="str">
            <v>42900 FCX</v>
          </cell>
          <cell r="B9378">
            <v>42900</v>
          </cell>
          <cell r="C9378" t="str">
            <v>FCX</v>
          </cell>
          <cell r="D9378">
            <v>12.46</v>
          </cell>
          <cell r="E9378">
            <v>12.09</v>
          </cell>
          <cell r="F9378">
            <v>20053316</v>
          </cell>
        </row>
        <row r="9379">
          <cell r="A9379" t="str">
            <v>42901 FCX</v>
          </cell>
          <cell r="B9379">
            <v>42901</v>
          </cell>
          <cell r="C9379" t="str">
            <v>FCX</v>
          </cell>
          <cell r="D9379">
            <v>11.97</v>
          </cell>
          <cell r="E9379">
            <v>11.5</v>
          </cell>
          <cell r="F9379">
            <v>22286983</v>
          </cell>
        </row>
        <row r="9380">
          <cell r="A9380" t="str">
            <v>42902 FCX</v>
          </cell>
          <cell r="B9380">
            <v>42902</v>
          </cell>
          <cell r="C9380" t="str">
            <v>FCX</v>
          </cell>
          <cell r="D9380">
            <v>11.5</v>
          </cell>
          <cell r="E9380">
            <v>11.42</v>
          </cell>
          <cell r="F9380">
            <v>22596202</v>
          </cell>
        </row>
        <row r="9381">
          <cell r="A9381" t="str">
            <v>42905 FCX</v>
          </cell>
          <cell r="B9381">
            <v>42905</v>
          </cell>
          <cell r="C9381" t="str">
            <v>FCX</v>
          </cell>
          <cell r="D9381">
            <v>11.51</v>
          </cell>
          <cell r="E9381">
            <v>11.59</v>
          </cell>
          <cell r="F9381">
            <v>14190092</v>
          </cell>
        </row>
        <row r="9382">
          <cell r="A9382" t="str">
            <v>42906 FCX</v>
          </cell>
          <cell r="B9382">
            <v>42906</v>
          </cell>
          <cell r="C9382" t="str">
            <v>FCX</v>
          </cell>
          <cell r="D9382">
            <v>11.4</v>
          </cell>
          <cell r="E9382">
            <v>11.24</v>
          </cell>
          <cell r="F9382">
            <v>16799319</v>
          </cell>
        </row>
        <row r="9383">
          <cell r="A9383" t="str">
            <v>42907 FCX</v>
          </cell>
          <cell r="B9383">
            <v>42907</v>
          </cell>
          <cell r="C9383" t="str">
            <v>FCX</v>
          </cell>
          <cell r="D9383">
            <v>11.29</v>
          </cell>
          <cell r="E9383">
            <v>11.21</v>
          </cell>
          <cell r="F9383">
            <v>12554728</v>
          </cell>
        </row>
        <row r="9384">
          <cell r="A9384" t="str">
            <v>42908 FCX</v>
          </cell>
          <cell r="B9384">
            <v>42908</v>
          </cell>
          <cell r="C9384" t="str">
            <v>FCX</v>
          </cell>
          <cell r="D9384">
            <v>11.19</v>
          </cell>
          <cell r="E9384">
            <v>11.45</v>
          </cell>
          <cell r="F9384">
            <v>14726490</v>
          </cell>
        </row>
        <row r="9385">
          <cell r="A9385" t="str">
            <v>42909 FCX</v>
          </cell>
          <cell r="B9385">
            <v>42909</v>
          </cell>
          <cell r="C9385" t="str">
            <v>FCX</v>
          </cell>
          <cell r="D9385">
            <v>11.53</v>
          </cell>
          <cell r="E9385">
            <v>11.76</v>
          </cell>
          <cell r="F9385">
            <v>20746873</v>
          </cell>
        </row>
        <row r="9386">
          <cell r="A9386" t="str">
            <v>42912 FCX</v>
          </cell>
          <cell r="B9386">
            <v>42912</v>
          </cell>
          <cell r="C9386" t="str">
            <v>FCX</v>
          </cell>
          <cell r="D9386">
            <v>11.9</v>
          </cell>
          <cell r="E9386">
            <v>11.82</v>
          </cell>
          <cell r="F9386">
            <v>13970151</v>
          </cell>
        </row>
        <row r="9387">
          <cell r="A9387" t="str">
            <v>42913 FCX</v>
          </cell>
          <cell r="B9387">
            <v>42913</v>
          </cell>
          <cell r="C9387" t="str">
            <v>FCX</v>
          </cell>
          <cell r="D9387">
            <v>11.98</v>
          </cell>
          <cell r="E9387">
            <v>11.72</v>
          </cell>
          <cell r="F9387">
            <v>14693946</v>
          </cell>
        </row>
        <row r="9388">
          <cell r="A9388" t="str">
            <v>42914 FCX</v>
          </cell>
          <cell r="B9388">
            <v>42914</v>
          </cell>
          <cell r="C9388" t="str">
            <v>FCX</v>
          </cell>
          <cell r="D9388">
            <v>11.86</v>
          </cell>
          <cell r="E9388">
            <v>11.99</v>
          </cell>
          <cell r="F9388">
            <v>12231534</v>
          </cell>
        </row>
        <row r="9389">
          <cell r="A9389" t="str">
            <v>42915 FCX</v>
          </cell>
          <cell r="B9389">
            <v>42915</v>
          </cell>
          <cell r="C9389" t="str">
            <v>FCX</v>
          </cell>
          <cell r="D9389">
            <v>12.1</v>
          </cell>
          <cell r="E9389">
            <v>12.08</v>
          </cell>
          <cell r="F9389">
            <v>16256984</v>
          </cell>
        </row>
        <row r="9390">
          <cell r="A9390" t="str">
            <v>42916 FCX</v>
          </cell>
          <cell r="B9390">
            <v>42916</v>
          </cell>
          <cell r="C9390" t="str">
            <v>FCX</v>
          </cell>
          <cell r="D9390">
            <v>12.12</v>
          </cell>
          <cell r="E9390">
            <v>12.01</v>
          </cell>
          <cell r="F9390">
            <v>14791053</v>
          </cell>
        </row>
        <row r="9391">
          <cell r="A9391" t="str">
            <v>42919 FCX</v>
          </cell>
          <cell r="B9391">
            <v>42919</v>
          </cell>
          <cell r="C9391" t="str">
            <v>FCX</v>
          </cell>
          <cell r="D9391">
            <v>12.08</v>
          </cell>
          <cell r="E9391">
            <v>12.2</v>
          </cell>
          <cell r="F9391">
            <v>8517402</v>
          </cell>
        </row>
        <row r="9392">
          <cell r="A9392" t="str">
            <v>42921 FCX</v>
          </cell>
          <cell r="B9392">
            <v>42921</v>
          </cell>
          <cell r="C9392" t="str">
            <v>FCX</v>
          </cell>
          <cell r="D9392">
            <v>12.2</v>
          </cell>
          <cell r="E9392">
            <v>12.17</v>
          </cell>
          <cell r="F9392">
            <v>13966991</v>
          </cell>
        </row>
        <row r="9393">
          <cell r="A9393" t="str">
            <v>42922 FCX</v>
          </cell>
          <cell r="B9393">
            <v>42922</v>
          </cell>
          <cell r="C9393" t="str">
            <v>FCX</v>
          </cell>
          <cell r="D9393">
            <v>12.09</v>
          </cell>
          <cell r="E9393">
            <v>11.89</v>
          </cell>
          <cell r="F9393">
            <v>12965548</v>
          </cell>
        </row>
        <row r="9394">
          <cell r="A9394" t="str">
            <v>42923 FCX</v>
          </cell>
          <cell r="B9394">
            <v>42923</v>
          </cell>
          <cell r="C9394" t="str">
            <v>FCX</v>
          </cell>
          <cell r="D9394">
            <v>11.92</v>
          </cell>
          <cell r="E9394">
            <v>11.9</v>
          </cell>
          <cell r="F9394">
            <v>12151434</v>
          </cell>
        </row>
        <row r="9395">
          <cell r="A9395" t="str">
            <v>42926 FCX</v>
          </cell>
          <cell r="B9395">
            <v>42926</v>
          </cell>
          <cell r="C9395" t="str">
            <v>FCX</v>
          </cell>
          <cell r="D9395">
            <v>11.82</v>
          </cell>
          <cell r="E9395">
            <v>12.52</v>
          </cell>
          <cell r="F9395">
            <v>24245156</v>
          </cell>
        </row>
        <row r="9396">
          <cell r="A9396" t="str">
            <v>42927 FCX</v>
          </cell>
          <cell r="B9396">
            <v>42927</v>
          </cell>
          <cell r="C9396" t="str">
            <v>FCX</v>
          </cell>
          <cell r="D9396">
            <v>12.52</v>
          </cell>
          <cell r="E9396">
            <v>12.58</v>
          </cell>
          <cell r="F9396">
            <v>19193784</v>
          </cell>
        </row>
        <row r="9397">
          <cell r="A9397" t="str">
            <v>42928 FCX</v>
          </cell>
          <cell r="B9397">
            <v>42928</v>
          </cell>
          <cell r="C9397" t="str">
            <v>FCX</v>
          </cell>
          <cell r="D9397">
            <v>12.42</v>
          </cell>
          <cell r="E9397">
            <v>12.27</v>
          </cell>
          <cell r="F9397">
            <v>23912479</v>
          </cell>
        </row>
        <row r="9398">
          <cell r="A9398" t="str">
            <v>42929 FCX</v>
          </cell>
          <cell r="B9398">
            <v>42929</v>
          </cell>
          <cell r="C9398" t="str">
            <v>FCX</v>
          </cell>
          <cell r="D9398">
            <v>12.34</v>
          </cell>
          <cell r="E9398">
            <v>12.48</v>
          </cell>
          <cell r="F9398">
            <v>17865301</v>
          </cell>
        </row>
        <row r="9399">
          <cell r="A9399" t="str">
            <v>42930 FCX</v>
          </cell>
          <cell r="B9399">
            <v>42930</v>
          </cell>
          <cell r="C9399" t="str">
            <v>FCX</v>
          </cell>
          <cell r="D9399">
            <v>12.51</v>
          </cell>
          <cell r="E9399">
            <v>12.6</v>
          </cell>
          <cell r="F9399">
            <v>11896462</v>
          </cell>
        </row>
        <row r="9400">
          <cell r="A9400" t="str">
            <v>42933 FCX</v>
          </cell>
          <cell r="B9400">
            <v>42933</v>
          </cell>
          <cell r="C9400" t="str">
            <v>FCX</v>
          </cell>
          <cell r="D9400">
            <v>12.78</v>
          </cell>
          <cell r="E9400">
            <v>13</v>
          </cell>
          <cell r="F9400">
            <v>27319826</v>
          </cell>
        </row>
        <row r="9401">
          <cell r="A9401" t="str">
            <v>42934 FCX</v>
          </cell>
          <cell r="B9401">
            <v>42934</v>
          </cell>
          <cell r="C9401" t="str">
            <v>FCX</v>
          </cell>
          <cell r="D9401">
            <v>12.98</v>
          </cell>
          <cell r="E9401">
            <v>13</v>
          </cell>
          <cell r="F9401">
            <v>15330898</v>
          </cell>
        </row>
        <row r="9402">
          <cell r="A9402" t="str">
            <v>42935 FCX</v>
          </cell>
          <cell r="B9402">
            <v>42935</v>
          </cell>
          <cell r="C9402" t="str">
            <v>FCX</v>
          </cell>
          <cell r="D9402">
            <v>13.03</v>
          </cell>
          <cell r="E9402">
            <v>13.11</v>
          </cell>
          <cell r="F9402">
            <v>14094964</v>
          </cell>
        </row>
        <row r="9403">
          <cell r="A9403" t="str">
            <v>42936 FCX</v>
          </cell>
          <cell r="B9403">
            <v>42936</v>
          </cell>
          <cell r="C9403" t="str">
            <v>FCX</v>
          </cell>
          <cell r="D9403">
            <v>13.12</v>
          </cell>
          <cell r="E9403">
            <v>13.04</v>
          </cell>
          <cell r="F9403">
            <v>13210943</v>
          </cell>
        </row>
        <row r="9404">
          <cell r="A9404" t="str">
            <v>42937 FCX</v>
          </cell>
          <cell r="B9404">
            <v>42937</v>
          </cell>
          <cell r="C9404" t="str">
            <v>FCX</v>
          </cell>
          <cell r="D9404">
            <v>13.04</v>
          </cell>
          <cell r="E9404">
            <v>13.01</v>
          </cell>
          <cell r="F9404">
            <v>11718713</v>
          </cell>
        </row>
        <row r="9405">
          <cell r="A9405" t="str">
            <v>42940 FCX</v>
          </cell>
          <cell r="B9405">
            <v>42940</v>
          </cell>
          <cell r="C9405" t="str">
            <v>FCX</v>
          </cell>
          <cell r="D9405">
            <v>13.01</v>
          </cell>
          <cell r="E9405">
            <v>12.96</v>
          </cell>
          <cell r="F9405">
            <v>14713188</v>
          </cell>
        </row>
        <row r="9406">
          <cell r="A9406" t="str">
            <v>42941 FCX</v>
          </cell>
          <cell r="B9406">
            <v>42941</v>
          </cell>
          <cell r="C9406" t="str">
            <v>FCX</v>
          </cell>
          <cell r="D9406">
            <v>13.35</v>
          </cell>
          <cell r="E9406">
            <v>14.87</v>
          </cell>
          <cell r="F9406">
            <v>74121803</v>
          </cell>
        </row>
        <row r="9407">
          <cell r="A9407" t="str">
            <v>42942 FCX</v>
          </cell>
          <cell r="B9407">
            <v>42942</v>
          </cell>
          <cell r="C9407" t="str">
            <v>FCX</v>
          </cell>
          <cell r="D9407">
            <v>14.69</v>
          </cell>
          <cell r="E9407">
            <v>15.06</v>
          </cell>
          <cell r="F9407">
            <v>37215659</v>
          </cell>
        </row>
        <row r="9408">
          <cell r="A9408" t="str">
            <v>42943 FCX</v>
          </cell>
          <cell r="B9408">
            <v>42943</v>
          </cell>
          <cell r="C9408" t="str">
            <v>FCX</v>
          </cell>
          <cell r="D9408">
            <v>15.06</v>
          </cell>
          <cell r="E9408">
            <v>14.5</v>
          </cell>
          <cell r="F9408">
            <v>32957062</v>
          </cell>
        </row>
        <row r="9409">
          <cell r="A9409" t="str">
            <v>42944 FCX</v>
          </cell>
          <cell r="B9409">
            <v>42944</v>
          </cell>
          <cell r="C9409" t="str">
            <v>FCX</v>
          </cell>
          <cell r="D9409">
            <v>14.5</v>
          </cell>
          <cell r="E9409">
            <v>14.6</v>
          </cell>
          <cell r="F9409">
            <v>17858305</v>
          </cell>
        </row>
        <row r="9410">
          <cell r="A9410" t="str">
            <v>42947 FCX</v>
          </cell>
          <cell r="B9410">
            <v>42947</v>
          </cell>
          <cell r="C9410" t="str">
            <v>FCX</v>
          </cell>
          <cell r="D9410">
            <v>14.8</v>
          </cell>
          <cell r="E9410">
            <v>14.62</v>
          </cell>
          <cell r="F9410">
            <v>17123903</v>
          </cell>
        </row>
        <row r="9411">
          <cell r="A9411" t="str">
            <v>42948 FCX</v>
          </cell>
          <cell r="B9411">
            <v>42948</v>
          </cell>
          <cell r="C9411" t="str">
            <v>FCX</v>
          </cell>
          <cell r="D9411">
            <v>14.6</v>
          </cell>
          <cell r="E9411">
            <v>14.49</v>
          </cell>
          <cell r="F9411">
            <v>19010045</v>
          </cell>
        </row>
        <row r="9412">
          <cell r="A9412" t="str">
            <v>42949 FCX</v>
          </cell>
          <cell r="B9412">
            <v>42949</v>
          </cell>
          <cell r="C9412" t="str">
            <v>FCX</v>
          </cell>
          <cell r="D9412">
            <v>14.14</v>
          </cell>
          <cell r="E9412">
            <v>14.37</v>
          </cell>
          <cell r="F9412">
            <v>17689370</v>
          </cell>
        </row>
        <row r="9413">
          <cell r="A9413" t="str">
            <v>42950 FCX</v>
          </cell>
          <cell r="B9413">
            <v>42950</v>
          </cell>
          <cell r="C9413" t="str">
            <v>FCX</v>
          </cell>
          <cell r="D9413">
            <v>14.34</v>
          </cell>
          <cell r="E9413">
            <v>14.37</v>
          </cell>
          <cell r="F9413">
            <v>20389087</v>
          </cell>
        </row>
        <row r="9414">
          <cell r="A9414" t="str">
            <v>42951 FCX</v>
          </cell>
          <cell r="B9414">
            <v>42951</v>
          </cell>
          <cell r="C9414" t="str">
            <v>FCX</v>
          </cell>
          <cell r="D9414">
            <v>14.45</v>
          </cell>
          <cell r="E9414">
            <v>14.41</v>
          </cell>
          <cell r="F9414">
            <v>14822840</v>
          </cell>
        </row>
        <row r="9415">
          <cell r="A9415" t="str">
            <v>42954 FCX</v>
          </cell>
          <cell r="B9415">
            <v>42954</v>
          </cell>
          <cell r="C9415" t="str">
            <v>FCX</v>
          </cell>
          <cell r="D9415">
            <v>14.56</v>
          </cell>
          <cell r="E9415">
            <v>14.7</v>
          </cell>
          <cell r="F9415">
            <v>14260521</v>
          </cell>
        </row>
        <row r="9416">
          <cell r="A9416" t="str">
            <v>42955 FCX</v>
          </cell>
          <cell r="B9416">
            <v>42955</v>
          </cell>
          <cell r="C9416" t="str">
            <v>FCX</v>
          </cell>
          <cell r="D9416">
            <v>14.63</v>
          </cell>
          <cell r="E9416">
            <v>14.47</v>
          </cell>
          <cell r="F9416">
            <v>15750614</v>
          </cell>
        </row>
        <row r="9417">
          <cell r="A9417" t="str">
            <v>42956 FCX</v>
          </cell>
          <cell r="B9417">
            <v>42956</v>
          </cell>
          <cell r="C9417" t="str">
            <v>FCX</v>
          </cell>
          <cell r="D9417">
            <v>14.47</v>
          </cell>
          <cell r="E9417">
            <v>14.59</v>
          </cell>
          <cell r="F9417">
            <v>13142573</v>
          </cell>
        </row>
        <row r="9418">
          <cell r="A9418" t="str">
            <v>42957 FCX</v>
          </cell>
          <cell r="B9418">
            <v>42957</v>
          </cell>
          <cell r="C9418" t="str">
            <v>FCX</v>
          </cell>
          <cell r="D9418">
            <v>14.47</v>
          </cell>
          <cell r="E9418">
            <v>14.15</v>
          </cell>
          <cell r="F9418">
            <v>17626044</v>
          </cell>
        </row>
        <row r="9419">
          <cell r="A9419" t="str">
            <v>42958 FCX</v>
          </cell>
          <cell r="B9419">
            <v>42958</v>
          </cell>
          <cell r="C9419" t="str">
            <v>FCX</v>
          </cell>
          <cell r="D9419">
            <v>14</v>
          </cell>
          <cell r="E9419">
            <v>13.96</v>
          </cell>
          <cell r="F9419">
            <v>19768300</v>
          </cell>
        </row>
        <row r="9420">
          <cell r="A9420" t="str">
            <v>42961 FCX</v>
          </cell>
          <cell r="B9420">
            <v>42961</v>
          </cell>
          <cell r="C9420" t="str">
            <v>FCX</v>
          </cell>
          <cell r="D9420">
            <v>14.09</v>
          </cell>
          <cell r="E9420">
            <v>14.15</v>
          </cell>
          <cell r="F9420">
            <v>17354049</v>
          </cell>
        </row>
        <row r="9421">
          <cell r="A9421" t="str">
            <v>42962 FCX</v>
          </cell>
          <cell r="B9421">
            <v>42962</v>
          </cell>
          <cell r="C9421" t="str">
            <v>FCX</v>
          </cell>
          <cell r="D9421">
            <v>14</v>
          </cell>
          <cell r="E9421">
            <v>13.97</v>
          </cell>
          <cell r="F9421">
            <v>14954864</v>
          </cell>
        </row>
        <row r="9422">
          <cell r="A9422" t="str">
            <v>42963 FCX</v>
          </cell>
          <cell r="B9422">
            <v>42963</v>
          </cell>
          <cell r="C9422" t="str">
            <v>FCX</v>
          </cell>
          <cell r="D9422">
            <v>14.28</v>
          </cell>
          <cell r="E9422">
            <v>14.77</v>
          </cell>
          <cell r="F9422">
            <v>24242878</v>
          </cell>
        </row>
        <row r="9423">
          <cell r="A9423" t="str">
            <v>42964 FCX</v>
          </cell>
          <cell r="B9423">
            <v>42964</v>
          </cell>
          <cell r="C9423" t="str">
            <v>FCX</v>
          </cell>
          <cell r="D9423">
            <v>14.62</v>
          </cell>
          <cell r="E9423">
            <v>14.2</v>
          </cell>
          <cell r="F9423">
            <v>18107369</v>
          </cell>
        </row>
        <row r="9424">
          <cell r="A9424" t="str">
            <v>42965 FCX</v>
          </cell>
          <cell r="B9424">
            <v>42965</v>
          </cell>
          <cell r="C9424" t="str">
            <v>FCX</v>
          </cell>
          <cell r="D9424">
            <v>14.06</v>
          </cell>
          <cell r="E9424">
            <v>14.15</v>
          </cell>
          <cell r="F9424">
            <v>15434337</v>
          </cell>
        </row>
        <row r="9425">
          <cell r="A9425" t="str">
            <v>42968 FCX</v>
          </cell>
          <cell r="B9425">
            <v>42968</v>
          </cell>
          <cell r="C9425" t="str">
            <v>FCX</v>
          </cell>
          <cell r="D9425">
            <v>14.54</v>
          </cell>
          <cell r="E9425">
            <v>14.73</v>
          </cell>
          <cell r="F9425">
            <v>23227665</v>
          </cell>
        </row>
        <row r="9426">
          <cell r="A9426" t="str">
            <v>42969 FCX</v>
          </cell>
          <cell r="B9426">
            <v>42969</v>
          </cell>
          <cell r="C9426" t="str">
            <v>FCX</v>
          </cell>
          <cell r="D9426">
            <v>14.91</v>
          </cell>
          <cell r="E9426">
            <v>15.07</v>
          </cell>
          <cell r="F9426">
            <v>31871092</v>
          </cell>
        </row>
        <row r="9427">
          <cell r="A9427" t="str">
            <v>42970 FCX</v>
          </cell>
          <cell r="B9427">
            <v>42970</v>
          </cell>
          <cell r="C9427" t="str">
            <v>FCX</v>
          </cell>
          <cell r="D9427">
            <v>14.99</v>
          </cell>
          <cell r="E9427">
            <v>15.29</v>
          </cell>
          <cell r="F9427">
            <v>20105765</v>
          </cell>
        </row>
        <row r="9428">
          <cell r="A9428" t="str">
            <v>42971 FCX</v>
          </cell>
          <cell r="B9428">
            <v>42971</v>
          </cell>
          <cell r="C9428" t="str">
            <v>FCX</v>
          </cell>
          <cell r="D9428">
            <v>15.29</v>
          </cell>
          <cell r="E9428">
            <v>15.49</v>
          </cell>
          <cell r="F9428">
            <v>22765984</v>
          </cell>
        </row>
        <row r="9429">
          <cell r="A9429" t="str">
            <v>42972 FCX</v>
          </cell>
          <cell r="B9429">
            <v>42972</v>
          </cell>
          <cell r="C9429" t="str">
            <v>FCX</v>
          </cell>
          <cell r="D9429">
            <v>15.71</v>
          </cell>
          <cell r="E9429">
            <v>15.29</v>
          </cell>
          <cell r="F9429">
            <v>18066313</v>
          </cell>
        </row>
        <row r="9430">
          <cell r="A9430" t="str">
            <v>42975 FCX</v>
          </cell>
          <cell r="B9430">
            <v>42975</v>
          </cell>
          <cell r="C9430" t="str">
            <v>FCX</v>
          </cell>
          <cell r="D9430">
            <v>15.4</v>
          </cell>
          <cell r="E9430">
            <v>15.53</v>
          </cell>
          <cell r="F9430">
            <v>13379262</v>
          </cell>
        </row>
        <row r="9431">
          <cell r="A9431" t="str">
            <v>42976 FCX</v>
          </cell>
          <cell r="B9431">
            <v>42976</v>
          </cell>
          <cell r="C9431" t="str">
            <v>FCX</v>
          </cell>
          <cell r="D9431">
            <v>15.494999999999999</v>
          </cell>
          <cell r="E9431">
            <v>15.21</v>
          </cell>
          <cell r="F9431">
            <v>30041480</v>
          </cell>
        </row>
        <row r="9432">
          <cell r="A9432" t="str">
            <v>42977 FCX</v>
          </cell>
          <cell r="B9432">
            <v>42977</v>
          </cell>
          <cell r="C9432" t="str">
            <v>FCX</v>
          </cell>
          <cell r="D9432">
            <v>15.15</v>
          </cell>
          <cell r="E9432">
            <v>14.56</v>
          </cell>
          <cell r="F9432">
            <v>23625880</v>
          </cell>
        </row>
        <row r="9433">
          <cell r="A9433" t="str">
            <v>42978 FCX</v>
          </cell>
          <cell r="B9433">
            <v>42978</v>
          </cell>
          <cell r="C9433" t="str">
            <v>FCX</v>
          </cell>
          <cell r="D9433">
            <v>14.83</v>
          </cell>
          <cell r="E9433">
            <v>14.78</v>
          </cell>
          <cell r="F9433">
            <v>19899613</v>
          </cell>
        </row>
        <row r="9434">
          <cell r="A9434" t="str">
            <v>42979 FCX</v>
          </cell>
          <cell r="B9434">
            <v>42979</v>
          </cell>
          <cell r="C9434" t="str">
            <v>FCX</v>
          </cell>
          <cell r="D9434">
            <v>14.93</v>
          </cell>
          <cell r="E9434">
            <v>15.07</v>
          </cell>
          <cell r="F9434">
            <v>12883208</v>
          </cell>
        </row>
        <row r="9435">
          <cell r="A9435" t="str">
            <v>42983 FCX</v>
          </cell>
          <cell r="B9435">
            <v>42983</v>
          </cell>
          <cell r="C9435" t="str">
            <v>FCX</v>
          </cell>
          <cell r="D9435">
            <v>15.23</v>
          </cell>
          <cell r="E9435">
            <v>14.79</v>
          </cell>
          <cell r="F9435">
            <v>20277643</v>
          </cell>
        </row>
        <row r="9436">
          <cell r="A9436" t="str">
            <v>42984 FCX</v>
          </cell>
          <cell r="B9436">
            <v>42984</v>
          </cell>
          <cell r="C9436" t="str">
            <v>FCX</v>
          </cell>
          <cell r="D9436">
            <v>14.5</v>
          </cell>
          <cell r="E9436">
            <v>15.06</v>
          </cell>
          <cell r="F9436">
            <v>15729777</v>
          </cell>
        </row>
        <row r="9437">
          <cell r="A9437" t="str">
            <v>42985 FCX</v>
          </cell>
          <cell r="B9437">
            <v>42985</v>
          </cell>
          <cell r="C9437" t="str">
            <v>FCX</v>
          </cell>
          <cell r="D9437">
            <v>15.06</v>
          </cell>
          <cell r="E9437">
            <v>15.21</v>
          </cell>
          <cell r="F9437">
            <v>15432365</v>
          </cell>
        </row>
        <row r="9438">
          <cell r="A9438" t="str">
            <v>42986 FCX</v>
          </cell>
          <cell r="B9438">
            <v>42986</v>
          </cell>
          <cell r="C9438" t="str">
            <v>FCX</v>
          </cell>
          <cell r="D9438">
            <v>14.97</v>
          </cell>
          <cell r="E9438">
            <v>14.24</v>
          </cell>
          <cell r="F9438">
            <v>27484048</v>
          </cell>
        </row>
        <row r="9439">
          <cell r="A9439" t="str">
            <v>42989 FCX</v>
          </cell>
          <cell r="B9439">
            <v>42989</v>
          </cell>
          <cell r="C9439" t="str">
            <v>FCX</v>
          </cell>
          <cell r="D9439">
            <v>14.48</v>
          </cell>
          <cell r="E9439">
            <v>14.39</v>
          </cell>
          <cell r="F9439">
            <v>19728129</v>
          </cell>
        </row>
        <row r="9440">
          <cell r="A9440" t="str">
            <v>42990 FCX</v>
          </cell>
          <cell r="B9440">
            <v>42990</v>
          </cell>
          <cell r="C9440" t="str">
            <v>FCX</v>
          </cell>
          <cell r="D9440">
            <v>14.3</v>
          </cell>
          <cell r="E9440">
            <v>14.3</v>
          </cell>
          <cell r="F9440">
            <v>20798631</v>
          </cell>
        </row>
        <row r="9441">
          <cell r="A9441" t="str">
            <v>42991 FCX</v>
          </cell>
          <cell r="B9441">
            <v>42991</v>
          </cell>
          <cell r="C9441" t="str">
            <v>FCX</v>
          </cell>
          <cell r="D9441">
            <v>14.02</v>
          </cell>
          <cell r="E9441">
            <v>13.94</v>
          </cell>
          <cell r="F9441">
            <v>23721558</v>
          </cell>
        </row>
        <row r="9442">
          <cell r="A9442" t="str">
            <v>42992 FCX</v>
          </cell>
          <cell r="B9442">
            <v>42992</v>
          </cell>
          <cell r="C9442" t="str">
            <v>FCX</v>
          </cell>
          <cell r="D9442">
            <v>13.85</v>
          </cell>
          <cell r="E9442">
            <v>13.86</v>
          </cell>
          <cell r="F9442">
            <v>17270156</v>
          </cell>
        </row>
        <row r="9443">
          <cell r="A9443" t="str">
            <v>42993 FCX</v>
          </cell>
          <cell r="B9443">
            <v>42993</v>
          </cell>
          <cell r="C9443" t="str">
            <v>FCX</v>
          </cell>
          <cell r="D9443">
            <v>13.82</v>
          </cell>
          <cell r="E9443">
            <v>13.88</v>
          </cell>
          <cell r="F9443">
            <v>21270549</v>
          </cell>
        </row>
        <row r="9444">
          <cell r="A9444" t="str">
            <v>42996 FCX</v>
          </cell>
          <cell r="B9444">
            <v>42996</v>
          </cell>
          <cell r="C9444" t="str">
            <v>FCX</v>
          </cell>
          <cell r="D9444">
            <v>13.9</v>
          </cell>
          <cell r="E9444">
            <v>14.13</v>
          </cell>
          <cell r="F9444">
            <v>14095925</v>
          </cell>
        </row>
        <row r="9445">
          <cell r="A9445" t="str">
            <v>42997 FCX</v>
          </cell>
          <cell r="B9445">
            <v>42997</v>
          </cell>
          <cell r="C9445" t="str">
            <v>FCX</v>
          </cell>
          <cell r="D9445">
            <v>14.15</v>
          </cell>
          <cell r="E9445">
            <v>14.48</v>
          </cell>
          <cell r="F9445">
            <v>21264648</v>
          </cell>
        </row>
        <row r="9446">
          <cell r="A9446" t="str">
            <v>42998 FCX</v>
          </cell>
          <cell r="B9446">
            <v>42998</v>
          </cell>
          <cell r="C9446" t="str">
            <v>FCX</v>
          </cell>
          <cell r="D9446">
            <v>14.53</v>
          </cell>
          <cell r="E9446">
            <v>14.18</v>
          </cell>
          <cell r="F9446">
            <v>18449526</v>
          </cell>
        </row>
        <row r="9447">
          <cell r="A9447" t="str">
            <v>42999 FCX</v>
          </cell>
          <cell r="B9447">
            <v>42999</v>
          </cell>
          <cell r="C9447" t="str">
            <v>FCX</v>
          </cell>
          <cell r="D9447">
            <v>13.93</v>
          </cell>
          <cell r="E9447">
            <v>13.98</v>
          </cell>
          <cell r="F9447">
            <v>16535156</v>
          </cell>
        </row>
        <row r="9448">
          <cell r="A9448" t="str">
            <v>43000 FCX</v>
          </cell>
          <cell r="B9448">
            <v>43000</v>
          </cell>
          <cell r="C9448" t="str">
            <v>FCX</v>
          </cell>
          <cell r="D9448">
            <v>13.9</v>
          </cell>
          <cell r="E9448">
            <v>14.06</v>
          </cell>
          <cell r="F9448">
            <v>12562844</v>
          </cell>
        </row>
        <row r="9449">
          <cell r="A9449" t="str">
            <v>43003 FCX</v>
          </cell>
          <cell r="B9449">
            <v>43003</v>
          </cell>
          <cell r="C9449" t="str">
            <v>FCX</v>
          </cell>
          <cell r="D9449">
            <v>13.99</v>
          </cell>
          <cell r="E9449">
            <v>13.89</v>
          </cell>
          <cell r="F9449">
            <v>15655878</v>
          </cell>
        </row>
        <row r="9450">
          <cell r="A9450" t="str">
            <v>43004 FCX</v>
          </cell>
          <cell r="B9450">
            <v>43004</v>
          </cell>
          <cell r="C9450" t="str">
            <v>FCX</v>
          </cell>
          <cell r="D9450">
            <v>13.98</v>
          </cell>
          <cell r="E9450">
            <v>13.99</v>
          </cell>
          <cell r="F9450">
            <v>13522228</v>
          </cell>
        </row>
        <row r="9451">
          <cell r="A9451" t="str">
            <v>43005 FCX</v>
          </cell>
          <cell r="B9451">
            <v>43005</v>
          </cell>
          <cell r="C9451" t="str">
            <v>FCX</v>
          </cell>
          <cell r="D9451">
            <v>14.1</v>
          </cell>
          <cell r="E9451">
            <v>14</v>
          </cell>
          <cell r="F9451">
            <v>11806203</v>
          </cell>
        </row>
        <row r="9452">
          <cell r="A9452" t="str">
            <v>43006 FCX</v>
          </cell>
          <cell r="B9452">
            <v>43006</v>
          </cell>
          <cell r="C9452" t="str">
            <v>FCX</v>
          </cell>
          <cell r="D9452">
            <v>14</v>
          </cell>
          <cell r="E9452">
            <v>14.42</v>
          </cell>
          <cell r="F9452">
            <v>20050588</v>
          </cell>
        </row>
        <row r="9453">
          <cell r="A9453" t="str">
            <v>43007 FCX</v>
          </cell>
          <cell r="B9453">
            <v>43007</v>
          </cell>
          <cell r="C9453" t="str">
            <v>FCX</v>
          </cell>
          <cell r="D9453">
            <v>14.4</v>
          </cell>
          <cell r="E9453">
            <v>14.04</v>
          </cell>
          <cell r="F9453">
            <v>15716622</v>
          </cell>
        </row>
        <row r="9454">
          <cell r="A9454" t="str">
            <v>42552 FDX</v>
          </cell>
          <cell r="B9454">
            <v>42552</v>
          </cell>
          <cell r="C9454" t="str">
            <v>FDX</v>
          </cell>
          <cell r="D9454">
            <v>154.47</v>
          </cell>
          <cell r="E9454">
            <v>153.84</v>
          </cell>
          <cell r="F9454">
            <v>2048784</v>
          </cell>
        </row>
        <row r="9455">
          <cell r="A9455" t="str">
            <v>42556 FDX</v>
          </cell>
          <cell r="B9455">
            <v>42556</v>
          </cell>
          <cell r="C9455" t="str">
            <v>FDX</v>
          </cell>
          <cell r="D9455">
            <v>152.47</v>
          </cell>
          <cell r="E9455">
            <v>152.16999999999999</v>
          </cell>
          <cell r="F9455">
            <v>1917337</v>
          </cell>
        </row>
        <row r="9456">
          <cell r="A9456" t="str">
            <v>42557 FDX</v>
          </cell>
          <cell r="B9456">
            <v>42557</v>
          </cell>
          <cell r="C9456" t="str">
            <v>FDX</v>
          </cell>
          <cell r="D9456">
            <v>151.59</v>
          </cell>
          <cell r="E9456">
            <v>151.44999999999999</v>
          </cell>
          <cell r="F9456">
            <v>1876458</v>
          </cell>
        </row>
        <row r="9457">
          <cell r="A9457" t="str">
            <v>42558 FDX</v>
          </cell>
          <cell r="B9457">
            <v>42558</v>
          </cell>
          <cell r="C9457" t="str">
            <v>FDX</v>
          </cell>
          <cell r="D9457">
            <v>151.94</v>
          </cell>
          <cell r="E9457">
            <v>152.6</v>
          </cell>
          <cell r="F9457">
            <v>1511042</v>
          </cell>
        </row>
        <row r="9458">
          <cell r="A9458" t="str">
            <v>42559 FDX</v>
          </cell>
          <cell r="B9458">
            <v>42559</v>
          </cell>
          <cell r="C9458" t="str">
            <v>FDX</v>
          </cell>
          <cell r="D9458">
            <v>154</v>
          </cell>
          <cell r="E9458">
            <v>156.22</v>
          </cell>
          <cell r="F9458">
            <v>1743781</v>
          </cell>
        </row>
        <row r="9459">
          <cell r="A9459" t="str">
            <v>42562 FDX</v>
          </cell>
          <cell r="B9459">
            <v>42562</v>
          </cell>
          <cell r="C9459" t="str">
            <v>FDX</v>
          </cell>
          <cell r="D9459">
            <v>157.11000000000001</v>
          </cell>
          <cell r="E9459">
            <v>157.11000000000001</v>
          </cell>
          <cell r="F9459">
            <v>1895737</v>
          </cell>
        </row>
        <row r="9460">
          <cell r="A9460" t="str">
            <v>42563 FDX</v>
          </cell>
          <cell r="B9460">
            <v>42563</v>
          </cell>
          <cell r="C9460" t="str">
            <v>FDX</v>
          </cell>
          <cell r="D9460">
            <v>157.80000000000001</v>
          </cell>
          <cell r="E9460">
            <v>159.94999999999999</v>
          </cell>
          <cell r="F9460">
            <v>1723689</v>
          </cell>
        </row>
        <row r="9461">
          <cell r="A9461" t="str">
            <v>42564 FDX</v>
          </cell>
          <cell r="B9461">
            <v>42564</v>
          </cell>
          <cell r="C9461" t="str">
            <v>FDX</v>
          </cell>
          <cell r="D9461">
            <v>160.13</v>
          </cell>
          <cell r="E9461">
            <v>160.41999999999999</v>
          </cell>
          <cell r="F9461">
            <v>1448293</v>
          </cell>
        </row>
        <row r="9462">
          <cell r="A9462" t="str">
            <v>42565 FDX</v>
          </cell>
          <cell r="B9462">
            <v>42565</v>
          </cell>
          <cell r="C9462" t="str">
            <v>FDX</v>
          </cell>
          <cell r="D9462">
            <v>161.79</v>
          </cell>
          <cell r="E9462">
            <v>161.5</v>
          </cell>
          <cell r="F9462">
            <v>1556727</v>
          </cell>
        </row>
        <row r="9463">
          <cell r="A9463" t="str">
            <v>42566 FDX</v>
          </cell>
          <cell r="B9463">
            <v>42566</v>
          </cell>
          <cell r="C9463" t="str">
            <v>FDX</v>
          </cell>
          <cell r="D9463">
            <v>162.16999999999999</v>
          </cell>
          <cell r="E9463">
            <v>160.59</v>
          </cell>
          <cell r="F9463">
            <v>1257112</v>
          </cell>
        </row>
        <row r="9464">
          <cell r="A9464" t="str">
            <v>42569 FDX</v>
          </cell>
          <cell r="B9464">
            <v>42569</v>
          </cell>
          <cell r="C9464" t="str">
            <v>FDX</v>
          </cell>
          <cell r="D9464">
            <v>160.76</v>
          </cell>
          <cell r="E9464">
            <v>160.76</v>
          </cell>
          <cell r="F9464">
            <v>870303</v>
          </cell>
        </row>
        <row r="9465">
          <cell r="A9465" t="str">
            <v>42570 FDX</v>
          </cell>
          <cell r="B9465">
            <v>42570</v>
          </cell>
          <cell r="C9465" t="str">
            <v>FDX</v>
          </cell>
          <cell r="D9465">
            <v>159.94999999999999</v>
          </cell>
          <cell r="E9465">
            <v>159.68</v>
          </cell>
          <cell r="F9465">
            <v>773184</v>
          </cell>
        </row>
        <row r="9466">
          <cell r="A9466" t="str">
            <v>42571 FDX</v>
          </cell>
          <cell r="B9466">
            <v>42571</v>
          </cell>
          <cell r="C9466" t="str">
            <v>FDX</v>
          </cell>
          <cell r="D9466">
            <v>160.09</v>
          </cell>
          <cell r="E9466">
            <v>160.07</v>
          </cell>
          <cell r="F9466">
            <v>683399</v>
          </cell>
        </row>
        <row r="9467">
          <cell r="A9467" t="str">
            <v>42572 FDX</v>
          </cell>
          <cell r="B9467">
            <v>42572</v>
          </cell>
          <cell r="C9467" t="str">
            <v>FDX</v>
          </cell>
          <cell r="D9467">
            <v>159.51</v>
          </cell>
          <cell r="E9467">
            <v>158.41</v>
          </cell>
          <cell r="F9467">
            <v>877327</v>
          </cell>
        </row>
        <row r="9468">
          <cell r="A9468" t="str">
            <v>42573 FDX</v>
          </cell>
          <cell r="B9468">
            <v>42573</v>
          </cell>
          <cell r="C9468" t="str">
            <v>FDX</v>
          </cell>
          <cell r="D9468">
            <v>158.05000000000001</v>
          </cell>
          <cell r="E9468">
            <v>160.77000000000001</v>
          </cell>
          <cell r="F9468">
            <v>1233193</v>
          </cell>
        </row>
        <row r="9469">
          <cell r="A9469" t="str">
            <v>42576 FDX</v>
          </cell>
          <cell r="B9469">
            <v>42576</v>
          </cell>
          <cell r="C9469" t="str">
            <v>FDX</v>
          </cell>
          <cell r="D9469">
            <v>160.29</v>
          </cell>
          <cell r="E9469">
            <v>160.22999999999999</v>
          </cell>
          <cell r="F9469">
            <v>1344154</v>
          </cell>
        </row>
        <row r="9470">
          <cell r="A9470" t="str">
            <v>42577 FDX</v>
          </cell>
          <cell r="B9470">
            <v>42577</v>
          </cell>
          <cell r="C9470" t="str">
            <v>FDX</v>
          </cell>
          <cell r="D9470">
            <v>160.47999999999999</v>
          </cell>
          <cell r="E9470">
            <v>161.5</v>
          </cell>
          <cell r="F9470">
            <v>1147263</v>
          </cell>
        </row>
        <row r="9471">
          <cell r="A9471" t="str">
            <v>42578 FDX</v>
          </cell>
          <cell r="B9471">
            <v>42578</v>
          </cell>
          <cell r="C9471" t="str">
            <v>FDX</v>
          </cell>
          <cell r="D9471">
            <v>161.35</v>
          </cell>
          <cell r="E9471">
            <v>160.91</v>
          </cell>
          <cell r="F9471">
            <v>1020349</v>
          </cell>
        </row>
        <row r="9472">
          <cell r="A9472" t="str">
            <v>42579 FDX</v>
          </cell>
          <cell r="B9472">
            <v>42579</v>
          </cell>
          <cell r="C9472" t="str">
            <v>FDX</v>
          </cell>
          <cell r="D9472">
            <v>160.19999999999999</v>
          </cell>
          <cell r="E9472">
            <v>161.44999999999999</v>
          </cell>
          <cell r="F9472">
            <v>872195</v>
          </cell>
        </row>
        <row r="9473">
          <cell r="A9473" t="str">
            <v>42580 FDX</v>
          </cell>
          <cell r="B9473">
            <v>42580</v>
          </cell>
          <cell r="C9473" t="str">
            <v>FDX</v>
          </cell>
          <cell r="D9473">
            <v>160.62</v>
          </cell>
          <cell r="E9473">
            <v>161.9</v>
          </cell>
          <cell r="F9473">
            <v>1016365</v>
          </cell>
        </row>
        <row r="9474">
          <cell r="A9474" t="str">
            <v>42583 FDX</v>
          </cell>
          <cell r="B9474">
            <v>42583</v>
          </cell>
          <cell r="C9474" t="str">
            <v>FDX</v>
          </cell>
          <cell r="D9474">
            <v>162</v>
          </cell>
          <cell r="E9474">
            <v>161.66</v>
          </cell>
          <cell r="F9474">
            <v>820677</v>
          </cell>
        </row>
        <row r="9475">
          <cell r="A9475" t="str">
            <v>42584 FDX</v>
          </cell>
          <cell r="B9475">
            <v>42584</v>
          </cell>
          <cell r="C9475" t="str">
            <v>FDX</v>
          </cell>
          <cell r="D9475">
            <v>161</v>
          </cell>
          <cell r="E9475">
            <v>159.18</v>
          </cell>
          <cell r="F9475">
            <v>854634</v>
          </cell>
        </row>
        <row r="9476">
          <cell r="A9476" t="str">
            <v>42585 FDX</v>
          </cell>
          <cell r="B9476">
            <v>42585</v>
          </cell>
          <cell r="C9476" t="str">
            <v>FDX</v>
          </cell>
          <cell r="D9476">
            <v>159.4</v>
          </cell>
          <cell r="E9476">
            <v>160.61000000000001</v>
          </cell>
          <cell r="F9476">
            <v>589773</v>
          </cell>
        </row>
        <row r="9477">
          <cell r="A9477" t="str">
            <v>42586 FDX</v>
          </cell>
          <cell r="B9477">
            <v>42586</v>
          </cell>
          <cell r="C9477" t="str">
            <v>FDX</v>
          </cell>
          <cell r="D9477">
            <v>160.74</v>
          </cell>
          <cell r="E9477">
            <v>159.82</v>
          </cell>
          <cell r="F9477">
            <v>876796</v>
          </cell>
        </row>
        <row r="9478">
          <cell r="A9478" t="str">
            <v>42587 FDX</v>
          </cell>
          <cell r="B9478">
            <v>42587</v>
          </cell>
          <cell r="C9478" t="str">
            <v>FDX</v>
          </cell>
          <cell r="D9478">
            <v>160.62</v>
          </cell>
          <cell r="E9478">
            <v>162.91</v>
          </cell>
          <cell r="F9478">
            <v>1044881</v>
          </cell>
        </row>
        <row r="9479">
          <cell r="A9479" t="str">
            <v>42590 FDX</v>
          </cell>
          <cell r="B9479">
            <v>42590</v>
          </cell>
          <cell r="C9479" t="str">
            <v>FDX</v>
          </cell>
          <cell r="D9479">
            <v>163.34</v>
          </cell>
          <cell r="E9479">
            <v>163.69999999999999</v>
          </cell>
          <cell r="F9479">
            <v>973239</v>
          </cell>
        </row>
        <row r="9480">
          <cell r="A9480" t="str">
            <v>42591 FDX</v>
          </cell>
          <cell r="B9480">
            <v>42591</v>
          </cell>
          <cell r="C9480" t="str">
            <v>FDX</v>
          </cell>
          <cell r="D9480">
            <v>163.51</v>
          </cell>
          <cell r="E9480">
            <v>164.33</v>
          </cell>
          <cell r="F9480">
            <v>730837</v>
          </cell>
        </row>
        <row r="9481">
          <cell r="A9481" t="str">
            <v>42592 FDX</v>
          </cell>
          <cell r="B9481">
            <v>42592</v>
          </cell>
          <cell r="C9481" t="str">
            <v>FDX</v>
          </cell>
          <cell r="D9481">
            <v>163.88</v>
          </cell>
          <cell r="E9481">
            <v>164.65</v>
          </cell>
          <cell r="F9481">
            <v>823123</v>
          </cell>
        </row>
        <row r="9482">
          <cell r="A9482" t="str">
            <v>42593 FDX</v>
          </cell>
          <cell r="B9482">
            <v>42593</v>
          </cell>
          <cell r="C9482" t="str">
            <v>FDX</v>
          </cell>
          <cell r="D9482">
            <v>164.94</v>
          </cell>
          <cell r="E9482">
            <v>165.79</v>
          </cell>
          <cell r="F9482">
            <v>1046062</v>
          </cell>
        </row>
        <row r="9483">
          <cell r="A9483" t="str">
            <v>42594 FDX</v>
          </cell>
          <cell r="B9483">
            <v>42594</v>
          </cell>
          <cell r="C9483" t="str">
            <v>FDX</v>
          </cell>
          <cell r="D9483">
            <v>165.12</v>
          </cell>
          <cell r="E9483">
            <v>165.5</v>
          </cell>
          <cell r="F9483">
            <v>1048295</v>
          </cell>
        </row>
        <row r="9484">
          <cell r="A9484" t="str">
            <v>42597 FDX</v>
          </cell>
          <cell r="B9484">
            <v>42597</v>
          </cell>
          <cell r="C9484" t="str">
            <v>FDX</v>
          </cell>
          <cell r="D9484">
            <v>165.7</v>
          </cell>
          <cell r="E9484">
            <v>166.4</v>
          </cell>
          <cell r="F9484">
            <v>1118471</v>
          </cell>
        </row>
        <row r="9485">
          <cell r="A9485" t="str">
            <v>42598 FDX</v>
          </cell>
          <cell r="B9485">
            <v>42598</v>
          </cell>
          <cell r="C9485" t="str">
            <v>FDX</v>
          </cell>
          <cell r="D9485">
            <v>165.9</v>
          </cell>
          <cell r="E9485">
            <v>166.73</v>
          </cell>
          <cell r="F9485">
            <v>913422</v>
          </cell>
        </row>
        <row r="9486">
          <cell r="A9486" t="str">
            <v>42599 FDX</v>
          </cell>
          <cell r="B9486">
            <v>42599</v>
          </cell>
          <cell r="C9486" t="str">
            <v>FDX</v>
          </cell>
          <cell r="D9486">
            <v>166.99</v>
          </cell>
          <cell r="E9486">
            <v>166.45</v>
          </cell>
          <cell r="F9486">
            <v>1101158</v>
          </cell>
        </row>
        <row r="9487">
          <cell r="A9487" t="str">
            <v>42600 FDX</v>
          </cell>
          <cell r="B9487">
            <v>42600</v>
          </cell>
          <cell r="C9487" t="str">
            <v>FDX</v>
          </cell>
          <cell r="D9487">
            <v>166.61</v>
          </cell>
          <cell r="E9487">
            <v>167.19</v>
          </cell>
          <cell r="F9487">
            <v>1103982</v>
          </cell>
        </row>
        <row r="9488">
          <cell r="A9488" t="str">
            <v>42601 FDX</v>
          </cell>
          <cell r="B9488">
            <v>42601</v>
          </cell>
          <cell r="C9488" t="str">
            <v>FDX</v>
          </cell>
          <cell r="D9488">
            <v>166.79</v>
          </cell>
          <cell r="E9488">
            <v>168.63</v>
          </cell>
          <cell r="F9488">
            <v>1365877</v>
          </cell>
        </row>
        <row r="9489">
          <cell r="A9489" t="str">
            <v>42604 FDX</v>
          </cell>
          <cell r="B9489">
            <v>42604</v>
          </cell>
          <cell r="C9489" t="str">
            <v>FDX</v>
          </cell>
          <cell r="D9489">
            <v>168.99</v>
          </cell>
          <cell r="E9489">
            <v>167.89</v>
          </cell>
          <cell r="F9489">
            <v>946498</v>
          </cell>
        </row>
        <row r="9490">
          <cell r="A9490" t="str">
            <v>42605 FDX</v>
          </cell>
          <cell r="B9490">
            <v>42605</v>
          </cell>
          <cell r="C9490" t="str">
            <v>FDX</v>
          </cell>
          <cell r="D9490">
            <v>169</v>
          </cell>
          <cell r="E9490">
            <v>168.59</v>
          </cell>
          <cell r="F9490">
            <v>850742</v>
          </cell>
        </row>
        <row r="9491">
          <cell r="A9491" t="str">
            <v>42606 FDX</v>
          </cell>
          <cell r="B9491">
            <v>42606</v>
          </cell>
          <cell r="C9491" t="str">
            <v>FDX</v>
          </cell>
          <cell r="D9491">
            <v>168.54</v>
          </cell>
          <cell r="E9491">
            <v>168.23</v>
          </cell>
          <cell r="F9491">
            <v>859661</v>
          </cell>
        </row>
        <row r="9492">
          <cell r="A9492" t="str">
            <v>42607 FDX</v>
          </cell>
          <cell r="B9492">
            <v>42607</v>
          </cell>
          <cell r="C9492" t="str">
            <v>FDX</v>
          </cell>
          <cell r="D9492">
            <v>167.26</v>
          </cell>
          <cell r="E9492">
            <v>165.53</v>
          </cell>
          <cell r="F9492">
            <v>1319276</v>
          </cell>
        </row>
        <row r="9493">
          <cell r="A9493" t="str">
            <v>42608 FDX</v>
          </cell>
          <cell r="B9493">
            <v>42608</v>
          </cell>
          <cell r="C9493" t="str">
            <v>FDX</v>
          </cell>
          <cell r="D9493">
            <v>166.05</v>
          </cell>
          <cell r="E9493">
            <v>164.95</v>
          </cell>
          <cell r="F9493">
            <v>1102685</v>
          </cell>
        </row>
        <row r="9494">
          <cell r="A9494" t="str">
            <v>42611 FDX</v>
          </cell>
          <cell r="B9494">
            <v>42611</v>
          </cell>
          <cell r="C9494" t="str">
            <v>FDX</v>
          </cell>
          <cell r="D9494">
            <v>165.43</v>
          </cell>
          <cell r="E9494">
            <v>165.17</v>
          </cell>
          <cell r="F9494">
            <v>1185230</v>
          </cell>
        </row>
        <row r="9495">
          <cell r="A9495" t="str">
            <v>42612 FDX</v>
          </cell>
          <cell r="B9495">
            <v>42612</v>
          </cell>
          <cell r="C9495" t="str">
            <v>FDX</v>
          </cell>
          <cell r="D9495">
            <v>165.52</v>
          </cell>
          <cell r="E9495">
            <v>164.93</v>
          </cell>
          <cell r="F9495">
            <v>1004130</v>
          </cell>
        </row>
        <row r="9496">
          <cell r="A9496" t="str">
            <v>42613 FDX</v>
          </cell>
          <cell r="B9496">
            <v>42613</v>
          </cell>
          <cell r="C9496" t="str">
            <v>FDX</v>
          </cell>
          <cell r="D9496">
            <v>164.47</v>
          </cell>
          <cell r="E9496">
            <v>164.93</v>
          </cell>
          <cell r="F9496">
            <v>1228839</v>
          </cell>
        </row>
        <row r="9497">
          <cell r="A9497" t="str">
            <v>42614 FDX</v>
          </cell>
          <cell r="B9497">
            <v>42614</v>
          </cell>
          <cell r="C9497" t="str">
            <v>FDX</v>
          </cell>
          <cell r="D9497">
            <v>165.5</v>
          </cell>
          <cell r="E9497">
            <v>165.64</v>
          </cell>
          <cell r="F9497">
            <v>1181901</v>
          </cell>
        </row>
        <row r="9498">
          <cell r="A9498" t="str">
            <v>42615 FDX</v>
          </cell>
          <cell r="B9498">
            <v>42615</v>
          </cell>
          <cell r="C9498" t="str">
            <v>FDX</v>
          </cell>
          <cell r="D9498">
            <v>166.22</v>
          </cell>
          <cell r="E9498">
            <v>165.49</v>
          </cell>
          <cell r="F9498">
            <v>1599539</v>
          </cell>
        </row>
        <row r="9499">
          <cell r="A9499" t="str">
            <v>42619 FDX</v>
          </cell>
          <cell r="B9499">
            <v>42619</v>
          </cell>
          <cell r="C9499" t="str">
            <v>FDX</v>
          </cell>
          <cell r="D9499">
            <v>167.1</v>
          </cell>
          <cell r="E9499">
            <v>164.83</v>
          </cell>
          <cell r="F9499">
            <v>1168987</v>
          </cell>
        </row>
        <row r="9500">
          <cell r="A9500" t="str">
            <v>42620 FDX</v>
          </cell>
          <cell r="B9500">
            <v>42620</v>
          </cell>
          <cell r="C9500" t="str">
            <v>FDX</v>
          </cell>
          <cell r="D9500">
            <v>164.48</v>
          </cell>
          <cell r="E9500">
            <v>165.2</v>
          </cell>
          <cell r="F9500">
            <v>897538</v>
          </cell>
        </row>
        <row r="9501">
          <cell r="A9501" t="str">
            <v>42621 FDX</v>
          </cell>
          <cell r="B9501">
            <v>42621</v>
          </cell>
          <cell r="C9501" t="str">
            <v>FDX</v>
          </cell>
          <cell r="D9501">
            <v>163.91</v>
          </cell>
          <cell r="E9501">
            <v>165.4</v>
          </cell>
          <cell r="F9501">
            <v>831406</v>
          </cell>
        </row>
        <row r="9502">
          <cell r="A9502" t="str">
            <v>42622 FDX</v>
          </cell>
          <cell r="B9502">
            <v>42622</v>
          </cell>
          <cell r="C9502" t="str">
            <v>FDX</v>
          </cell>
          <cell r="D9502">
            <v>164.1</v>
          </cell>
          <cell r="E9502">
            <v>160.85</v>
          </cell>
          <cell r="F9502">
            <v>1487474</v>
          </cell>
        </row>
        <row r="9503">
          <cell r="A9503" t="str">
            <v>42625 FDX</v>
          </cell>
          <cell r="B9503">
            <v>42625</v>
          </cell>
          <cell r="C9503" t="str">
            <v>FDX</v>
          </cell>
          <cell r="D9503">
            <v>160.19999999999999</v>
          </cell>
          <cell r="E9503">
            <v>163.26</v>
          </cell>
          <cell r="F9503">
            <v>1325363</v>
          </cell>
        </row>
        <row r="9504">
          <cell r="A9504" t="str">
            <v>42626 FDX</v>
          </cell>
          <cell r="B9504">
            <v>42626</v>
          </cell>
          <cell r="C9504" t="str">
            <v>FDX</v>
          </cell>
          <cell r="D9504">
            <v>161.63</v>
          </cell>
          <cell r="E9504">
            <v>160.35</v>
          </cell>
          <cell r="F9504">
            <v>1318193</v>
          </cell>
        </row>
        <row r="9505">
          <cell r="A9505" t="str">
            <v>42627 FDX</v>
          </cell>
          <cell r="B9505">
            <v>42627</v>
          </cell>
          <cell r="C9505" t="str">
            <v>FDX</v>
          </cell>
          <cell r="D9505">
            <v>160.06</v>
          </cell>
          <cell r="E9505">
            <v>159.44999999999999</v>
          </cell>
          <cell r="F9505">
            <v>1030267</v>
          </cell>
        </row>
        <row r="9506">
          <cell r="A9506" t="str">
            <v>42628 FDX</v>
          </cell>
          <cell r="B9506">
            <v>42628</v>
          </cell>
          <cell r="C9506" t="str">
            <v>FDX</v>
          </cell>
          <cell r="D9506">
            <v>159</v>
          </cell>
          <cell r="E9506">
            <v>160.07</v>
          </cell>
          <cell r="F9506">
            <v>1403777</v>
          </cell>
        </row>
        <row r="9507">
          <cell r="A9507" t="str">
            <v>42629 FDX</v>
          </cell>
          <cell r="B9507">
            <v>42629</v>
          </cell>
          <cell r="C9507" t="str">
            <v>FDX</v>
          </cell>
          <cell r="D9507">
            <v>159.33000000000001</v>
          </cell>
          <cell r="E9507">
            <v>158.88999999999999</v>
          </cell>
          <cell r="F9507">
            <v>2534399</v>
          </cell>
        </row>
        <row r="9508">
          <cell r="A9508" t="str">
            <v>42632 FDX</v>
          </cell>
          <cell r="B9508">
            <v>42632</v>
          </cell>
          <cell r="C9508" t="str">
            <v>FDX</v>
          </cell>
          <cell r="D9508">
            <v>160.07</v>
          </cell>
          <cell r="E9508">
            <v>161.26</v>
          </cell>
          <cell r="F9508">
            <v>1814447</v>
          </cell>
        </row>
        <row r="9509">
          <cell r="A9509" t="str">
            <v>42633 FDX</v>
          </cell>
          <cell r="B9509">
            <v>42633</v>
          </cell>
          <cell r="C9509" t="str">
            <v>FDX</v>
          </cell>
          <cell r="D9509">
            <v>161.75</v>
          </cell>
          <cell r="E9509">
            <v>162.65</v>
          </cell>
          <cell r="F9509">
            <v>2689163</v>
          </cell>
        </row>
        <row r="9510">
          <cell r="A9510" t="str">
            <v>42634 FDX</v>
          </cell>
          <cell r="B9510">
            <v>42634</v>
          </cell>
          <cell r="C9510" t="str">
            <v>FDX</v>
          </cell>
          <cell r="D9510">
            <v>170.61</v>
          </cell>
          <cell r="E9510">
            <v>173.86</v>
          </cell>
          <cell r="F9510">
            <v>5308138</v>
          </cell>
        </row>
        <row r="9511">
          <cell r="A9511" t="str">
            <v>42635 FDX</v>
          </cell>
          <cell r="B9511">
            <v>42635</v>
          </cell>
          <cell r="C9511" t="str">
            <v>FDX</v>
          </cell>
          <cell r="D9511">
            <v>174.39</v>
          </cell>
          <cell r="E9511">
            <v>173.66</v>
          </cell>
          <cell r="F9511">
            <v>3176327</v>
          </cell>
        </row>
        <row r="9512">
          <cell r="A9512" t="str">
            <v>42636 FDX</v>
          </cell>
          <cell r="B9512">
            <v>42636</v>
          </cell>
          <cell r="C9512" t="str">
            <v>FDX</v>
          </cell>
          <cell r="D9512">
            <v>172.69</v>
          </cell>
          <cell r="E9512">
            <v>174.39</v>
          </cell>
          <cell r="F9512">
            <v>2472536</v>
          </cell>
        </row>
        <row r="9513">
          <cell r="A9513" t="str">
            <v>42639 FDX</v>
          </cell>
          <cell r="B9513">
            <v>42639</v>
          </cell>
          <cell r="C9513" t="str">
            <v>FDX</v>
          </cell>
          <cell r="D9513">
            <v>174</v>
          </cell>
          <cell r="E9513">
            <v>175.34</v>
          </cell>
          <cell r="F9513">
            <v>2420820</v>
          </cell>
        </row>
        <row r="9514">
          <cell r="A9514" t="str">
            <v>42640 FDX</v>
          </cell>
          <cell r="B9514">
            <v>42640</v>
          </cell>
          <cell r="C9514" t="str">
            <v>FDX</v>
          </cell>
          <cell r="D9514">
            <v>174.98</v>
          </cell>
          <cell r="E9514">
            <v>177.3</v>
          </cell>
          <cell r="F9514">
            <v>2133240</v>
          </cell>
        </row>
        <row r="9515">
          <cell r="A9515" t="str">
            <v>42641 FDX</v>
          </cell>
          <cell r="B9515">
            <v>42641</v>
          </cell>
          <cell r="C9515" t="str">
            <v>FDX</v>
          </cell>
          <cell r="D9515">
            <v>176.87</v>
          </cell>
          <cell r="E9515">
            <v>175.45</v>
          </cell>
          <cell r="F9515">
            <v>2280851</v>
          </cell>
        </row>
        <row r="9516">
          <cell r="A9516" t="str">
            <v>42642 FDX</v>
          </cell>
          <cell r="B9516">
            <v>42642</v>
          </cell>
          <cell r="C9516" t="str">
            <v>FDX</v>
          </cell>
          <cell r="D9516">
            <v>175.45</v>
          </cell>
          <cell r="E9516">
            <v>175.12</v>
          </cell>
          <cell r="F9516">
            <v>1947429</v>
          </cell>
        </row>
        <row r="9517">
          <cell r="A9517" t="str">
            <v>42643 FDX</v>
          </cell>
          <cell r="B9517">
            <v>42643</v>
          </cell>
          <cell r="C9517" t="str">
            <v>FDX</v>
          </cell>
          <cell r="D9517">
            <v>175.53</v>
          </cell>
          <cell r="E9517">
            <v>174.68</v>
          </cell>
          <cell r="F9517">
            <v>1939268</v>
          </cell>
        </row>
        <row r="9518">
          <cell r="A9518" t="str">
            <v>42646 FDX</v>
          </cell>
          <cell r="B9518">
            <v>42646</v>
          </cell>
          <cell r="C9518" t="str">
            <v>FDX</v>
          </cell>
          <cell r="D9518">
            <v>173.86</v>
          </cell>
          <cell r="E9518">
            <v>174.3</v>
          </cell>
          <cell r="F9518">
            <v>1454256</v>
          </cell>
        </row>
        <row r="9519">
          <cell r="A9519" t="str">
            <v>42647 FDX</v>
          </cell>
          <cell r="B9519">
            <v>42647</v>
          </cell>
          <cell r="C9519" t="str">
            <v>FDX</v>
          </cell>
          <cell r="D9519">
            <v>174.72</v>
          </cell>
          <cell r="E9519">
            <v>173.6</v>
          </cell>
          <cell r="F9519">
            <v>1492742</v>
          </cell>
        </row>
        <row r="9520">
          <cell r="A9520" t="str">
            <v>42648 FDX</v>
          </cell>
          <cell r="B9520">
            <v>42648</v>
          </cell>
          <cell r="C9520" t="str">
            <v>FDX</v>
          </cell>
          <cell r="D9520">
            <v>174.89</v>
          </cell>
          <cell r="E9520">
            <v>174.26</v>
          </cell>
          <cell r="F9520">
            <v>1202755</v>
          </cell>
        </row>
        <row r="9521">
          <cell r="A9521" t="str">
            <v>42649 FDX</v>
          </cell>
          <cell r="B9521">
            <v>42649</v>
          </cell>
          <cell r="C9521" t="str">
            <v>FDX</v>
          </cell>
          <cell r="D9521">
            <v>174.33</v>
          </cell>
          <cell r="E9521">
            <v>173.09</v>
          </cell>
          <cell r="F9521">
            <v>1260360</v>
          </cell>
        </row>
        <row r="9522">
          <cell r="A9522" t="str">
            <v>42650 FDX</v>
          </cell>
          <cell r="B9522">
            <v>42650</v>
          </cell>
          <cell r="C9522" t="str">
            <v>FDX</v>
          </cell>
          <cell r="D9522">
            <v>172.62</v>
          </cell>
          <cell r="E9522">
            <v>173.01</v>
          </cell>
          <cell r="F9522">
            <v>1418184</v>
          </cell>
        </row>
        <row r="9523">
          <cell r="A9523" t="str">
            <v>42653 FDX</v>
          </cell>
          <cell r="B9523">
            <v>42653</v>
          </cell>
          <cell r="C9523" t="str">
            <v>FDX</v>
          </cell>
          <cell r="D9523">
            <v>173.34</v>
          </cell>
          <cell r="E9523">
            <v>174.21</v>
          </cell>
          <cell r="F9523">
            <v>1221599</v>
          </cell>
        </row>
        <row r="9524">
          <cell r="A9524" t="str">
            <v>42654 FDX</v>
          </cell>
          <cell r="B9524">
            <v>42654</v>
          </cell>
          <cell r="C9524" t="str">
            <v>FDX</v>
          </cell>
          <cell r="D9524">
            <v>173.8</v>
          </cell>
          <cell r="E9524">
            <v>174.08</v>
          </cell>
          <cell r="F9524">
            <v>1462086</v>
          </cell>
        </row>
        <row r="9525">
          <cell r="A9525" t="str">
            <v>42655 FDX</v>
          </cell>
          <cell r="B9525">
            <v>42655</v>
          </cell>
          <cell r="C9525" t="str">
            <v>FDX</v>
          </cell>
          <cell r="D9525">
            <v>174.12</v>
          </cell>
          <cell r="E9525">
            <v>173.54</v>
          </cell>
          <cell r="F9525">
            <v>1253264</v>
          </cell>
        </row>
        <row r="9526">
          <cell r="A9526" t="str">
            <v>42656 FDX</v>
          </cell>
          <cell r="B9526">
            <v>42656</v>
          </cell>
          <cell r="C9526" t="str">
            <v>FDX</v>
          </cell>
          <cell r="D9526">
            <v>172.12</v>
          </cell>
          <cell r="E9526">
            <v>170.95</v>
          </cell>
          <cell r="F9526">
            <v>1432829</v>
          </cell>
        </row>
        <row r="9527">
          <cell r="A9527" t="str">
            <v>42657 FDX</v>
          </cell>
          <cell r="B9527">
            <v>42657</v>
          </cell>
          <cell r="C9527" t="str">
            <v>FDX</v>
          </cell>
          <cell r="D9527">
            <v>172.29</v>
          </cell>
          <cell r="E9527">
            <v>170.98</v>
          </cell>
          <cell r="F9527">
            <v>803571</v>
          </cell>
        </row>
        <row r="9528">
          <cell r="A9528" t="str">
            <v>42660 FDX</v>
          </cell>
          <cell r="B9528">
            <v>42660</v>
          </cell>
          <cell r="C9528" t="str">
            <v>FDX</v>
          </cell>
          <cell r="D9528">
            <v>170.94</v>
          </cell>
          <cell r="E9528">
            <v>170.84</v>
          </cell>
          <cell r="F9528">
            <v>1051540</v>
          </cell>
        </row>
        <row r="9529">
          <cell r="A9529" t="str">
            <v>42661 FDX</v>
          </cell>
          <cell r="B9529">
            <v>42661</v>
          </cell>
          <cell r="C9529" t="str">
            <v>FDX</v>
          </cell>
          <cell r="D9529">
            <v>172.09</v>
          </cell>
          <cell r="E9529">
            <v>170.74</v>
          </cell>
          <cell r="F9529">
            <v>900285</v>
          </cell>
        </row>
        <row r="9530">
          <cell r="A9530" t="str">
            <v>42662 FDX</v>
          </cell>
          <cell r="B9530">
            <v>42662</v>
          </cell>
          <cell r="C9530" t="str">
            <v>FDX</v>
          </cell>
          <cell r="D9530">
            <v>171.02</v>
          </cell>
          <cell r="E9530">
            <v>170.46</v>
          </cell>
          <cell r="F9530">
            <v>1086825</v>
          </cell>
        </row>
        <row r="9531">
          <cell r="A9531" t="str">
            <v>42663 FDX</v>
          </cell>
          <cell r="B9531">
            <v>42663</v>
          </cell>
          <cell r="C9531" t="str">
            <v>FDX</v>
          </cell>
          <cell r="D9531">
            <v>170.41</v>
          </cell>
          <cell r="E9531">
            <v>169.7</v>
          </cell>
          <cell r="F9531">
            <v>836046</v>
          </cell>
        </row>
        <row r="9532">
          <cell r="A9532" t="str">
            <v>42664 FDX</v>
          </cell>
          <cell r="B9532">
            <v>42664</v>
          </cell>
          <cell r="C9532" t="str">
            <v>FDX</v>
          </cell>
          <cell r="D9532">
            <v>168.19</v>
          </cell>
          <cell r="E9532">
            <v>170.2</v>
          </cell>
          <cell r="F9532">
            <v>924658</v>
          </cell>
        </row>
        <row r="9533">
          <cell r="A9533" t="str">
            <v>42667 FDX</v>
          </cell>
          <cell r="B9533">
            <v>42667</v>
          </cell>
          <cell r="C9533" t="str">
            <v>FDX</v>
          </cell>
          <cell r="D9533">
            <v>171.31</v>
          </cell>
          <cell r="E9533">
            <v>172.08</v>
          </cell>
          <cell r="F9533">
            <v>1848300</v>
          </cell>
        </row>
        <row r="9534">
          <cell r="A9534" t="str">
            <v>42668 FDX</v>
          </cell>
          <cell r="B9534">
            <v>42668</v>
          </cell>
          <cell r="C9534" t="str">
            <v>FDX</v>
          </cell>
          <cell r="D9534">
            <v>171.34</v>
          </cell>
          <cell r="E9534">
            <v>171.93</v>
          </cell>
          <cell r="F9534">
            <v>1132658</v>
          </cell>
        </row>
        <row r="9535">
          <cell r="A9535" t="str">
            <v>42669 FDX</v>
          </cell>
          <cell r="B9535">
            <v>42669</v>
          </cell>
          <cell r="C9535" t="str">
            <v>FDX</v>
          </cell>
          <cell r="D9535">
            <v>170.96</v>
          </cell>
          <cell r="E9535">
            <v>173.59</v>
          </cell>
          <cell r="F9535">
            <v>1772668</v>
          </cell>
        </row>
        <row r="9536">
          <cell r="A9536" t="str">
            <v>42670 FDX</v>
          </cell>
          <cell r="B9536">
            <v>42670</v>
          </cell>
          <cell r="C9536" t="str">
            <v>FDX</v>
          </cell>
          <cell r="D9536">
            <v>174.69</v>
          </cell>
          <cell r="E9536">
            <v>174.4</v>
          </cell>
          <cell r="F9536">
            <v>1499657</v>
          </cell>
        </row>
        <row r="9537">
          <cell r="A9537" t="str">
            <v>42671 FDX</v>
          </cell>
          <cell r="B9537">
            <v>42671</v>
          </cell>
          <cell r="C9537" t="str">
            <v>FDX</v>
          </cell>
          <cell r="D9537">
            <v>174.57</v>
          </cell>
          <cell r="E9537">
            <v>174.25</v>
          </cell>
          <cell r="F9537">
            <v>1502716</v>
          </cell>
        </row>
        <row r="9538">
          <cell r="A9538" t="str">
            <v>42674 FDX</v>
          </cell>
          <cell r="B9538">
            <v>42674</v>
          </cell>
          <cell r="C9538" t="str">
            <v>FDX</v>
          </cell>
          <cell r="D9538">
            <v>175.14</v>
          </cell>
          <cell r="E9538">
            <v>174.32</v>
          </cell>
          <cell r="F9538">
            <v>992888</v>
          </cell>
        </row>
        <row r="9539">
          <cell r="A9539" t="str">
            <v>42675 FDX</v>
          </cell>
          <cell r="B9539">
            <v>42675</v>
          </cell>
          <cell r="C9539" t="str">
            <v>FDX</v>
          </cell>
          <cell r="D9539">
            <v>174.25</v>
          </cell>
          <cell r="E9539">
            <v>171.53</v>
          </cell>
          <cell r="F9539">
            <v>1955591</v>
          </cell>
        </row>
        <row r="9540">
          <cell r="A9540" t="str">
            <v>42676 FDX</v>
          </cell>
          <cell r="B9540">
            <v>42676</v>
          </cell>
          <cell r="C9540" t="str">
            <v>FDX</v>
          </cell>
          <cell r="D9540">
            <v>172</v>
          </cell>
          <cell r="E9540">
            <v>172.38</v>
          </cell>
          <cell r="F9540">
            <v>1457289</v>
          </cell>
        </row>
        <row r="9541">
          <cell r="A9541" t="str">
            <v>42677 FDX</v>
          </cell>
          <cell r="B9541">
            <v>42677</v>
          </cell>
          <cell r="C9541" t="str">
            <v>FDX</v>
          </cell>
          <cell r="D9541">
            <v>172.71</v>
          </cell>
          <cell r="E9541">
            <v>173.65</v>
          </cell>
          <cell r="F9541">
            <v>1264954</v>
          </cell>
        </row>
        <row r="9542">
          <cell r="A9542" t="str">
            <v>42678 FDX</v>
          </cell>
          <cell r="B9542">
            <v>42678</v>
          </cell>
          <cell r="C9542" t="str">
            <v>FDX</v>
          </cell>
          <cell r="D9542">
            <v>173.4</v>
          </cell>
          <cell r="E9542">
            <v>174.8</v>
          </cell>
          <cell r="F9542">
            <v>1558754</v>
          </cell>
        </row>
        <row r="9543">
          <cell r="A9543" t="str">
            <v>42681 FDX</v>
          </cell>
          <cell r="B9543">
            <v>42681</v>
          </cell>
          <cell r="C9543" t="str">
            <v>FDX</v>
          </cell>
          <cell r="D9543">
            <v>176.85</v>
          </cell>
          <cell r="E9543">
            <v>180.02</v>
          </cell>
          <cell r="F9543">
            <v>2451915</v>
          </cell>
        </row>
        <row r="9544">
          <cell r="A9544" t="str">
            <v>42682 FDX</v>
          </cell>
          <cell r="B9544">
            <v>42682</v>
          </cell>
          <cell r="C9544" t="str">
            <v>FDX</v>
          </cell>
          <cell r="D9544">
            <v>179.28</v>
          </cell>
          <cell r="E9544">
            <v>181.31</v>
          </cell>
          <cell r="F9544">
            <v>2012395</v>
          </cell>
        </row>
        <row r="9545">
          <cell r="A9545" t="str">
            <v>42683 FDX</v>
          </cell>
          <cell r="B9545">
            <v>42683</v>
          </cell>
          <cell r="C9545" t="str">
            <v>FDX</v>
          </cell>
          <cell r="D9545">
            <v>178.55</v>
          </cell>
          <cell r="E9545">
            <v>181.17</v>
          </cell>
          <cell r="F9545">
            <v>2874179</v>
          </cell>
        </row>
        <row r="9546">
          <cell r="A9546" t="str">
            <v>42684 FDX</v>
          </cell>
          <cell r="B9546">
            <v>42684</v>
          </cell>
          <cell r="C9546" t="str">
            <v>FDX</v>
          </cell>
          <cell r="D9546">
            <v>182</v>
          </cell>
          <cell r="E9546">
            <v>183.57</v>
          </cell>
          <cell r="F9546">
            <v>2298084</v>
          </cell>
        </row>
        <row r="9547">
          <cell r="A9547" t="str">
            <v>42685 FDX</v>
          </cell>
          <cell r="B9547">
            <v>42685</v>
          </cell>
          <cell r="C9547" t="str">
            <v>FDX</v>
          </cell>
          <cell r="D9547">
            <v>183</v>
          </cell>
          <cell r="E9547">
            <v>183.69</v>
          </cell>
          <cell r="F9547">
            <v>1560368</v>
          </cell>
        </row>
        <row r="9548">
          <cell r="A9548" t="str">
            <v>42688 FDX</v>
          </cell>
          <cell r="B9548">
            <v>42688</v>
          </cell>
          <cell r="C9548" t="str">
            <v>FDX</v>
          </cell>
          <cell r="D9548">
            <v>184.5</v>
          </cell>
          <cell r="E9548">
            <v>186.16</v>
          </cell>
          <cell r="F9548">
            <v>2168098</v>
          </cell>
        </row>
        <row r="9549">
          <cell r="A9549" t="str">
            <v>42689 FDX</v>
          </cell>
          <cell r="B9549">
            <v>42689</v>
          </cell>
          <cell r="C9549" t="str">
            <v>FDX</v>
          </cell>
          <cell r="D9549">
            <v>185.77</v>
          </cell>
          <cell r="E9549">
            <v>185.39</v>
          </cell>
          <cell r="F9549">
            <v>1446956</v>
          </cell>
        </row>
        <row r="9550">
          <cell r="A9550" t="str">
            <v>42690 FDX</v>
          </cell>
          <cell r="B9550">
            <v>42690</v>
          </cell>
          <cell r="C9550" t="str">
            <v>FDX</v>
          </cell>
          <cell r="D9550">
            <v>184.89</v>
          </cell>
          <cell r="E9550">
            <v>183.82</v>
          </cell>
          <cell r="F9550">
            <v>1262237</v>
          </cell>
        </row>
        <row r="9551">
          <cell r="A9551" t="str">
            <v>42691 FDX</v>
          </cell>
          <cell r="B9551">
            <v>42691</v>
          </cell>
          <cell r="C9551" t="str">
            <v>FDX</v>
          </cell>
          <cell r="D9551">
            <v>184.13</v>
          </cell>
          <cell r="E9551">
            <v>185.08</v>
          </cell>
          <cell r="F9551">
            <v>931753</v>
          </cell>
        </row>
        <row r="9552">
          <cell r="A9552" t="str">
            <v>42692 FDX</v>
          </cell>
          <cell r="B9552">
            <v>42692</v>
          </cell>
          <cell r="C9552" t="str">
            <v>FDX</v>
          </cell>
          <cell r="D9552">
            <v>184.71</v>
          </cell>
          <cell r="E9552">
            <v>187.29</v>
          </cell>
          <cell r="F9552">
            <v>1334442</v>
          </cell>
        </row>
        <row r="9553">
          <cell r="A9553" t="str">
            <v>42695 FDX</v>
          </cell>
          <cell r="B9553">
            <v>42695</v>
          </cell>
          <cell r="C9553" t="str">
            <v>FDX</v>
          </cell>
          <cell r="D9553">
            <v>187.33</v>
          </cell>
          <cell r="E9553">
            <v>188.15</v>
          </cell>
          <cell r="F9553">
            <v>1295338</v>
          </cell>
        </row>
        <row r="9554">
          <cell r="A9554" t="str">
            <v>42696 FDX</v>
          </cell>
          <cell r="B9554">
            <v>42696</v>
          </cell>
          <cell r="C9554" t="str">
            <v>FDX</v>
          </cell>
          <cell r="D9554">
            <v>188.5</v>
          </cell>
          <cell r="E9554">
            <v>188.08</v>
          </cell>
          <cell r="F9554">
            <v>1162042</v>
          </cell>
        </row>
        <row r="9555">
          <cell r="A9555" t="str">
            <v>42697 FDX</v>
          </cell>
          <cell r="B9555">
            <v>42697</v>
          </cell>
          <cell r="C9555" t="str">
            <v>FDX</v>
          </cell>
          <cell r="D9555">
            <v>188.75</v>
          </cell>
          <cell r="E9555">
            <v>190.12</v>
          </cell>
          <cell r="F9555">
            <v>889156</v>
          </cell>
        </row>
        <row r="9556">
          <cell r="A9556" t="str">
            <v>42699 FDX</v>
          </cell>
          <cell r="B9556">
            <v>42699</v>
          </cell>
          <cell r="C9556" t="str">
            <v>FDX</v>
          </cell>
          <cell r="D9556">
            <v>190.62</v>
          </cell>
          <cell r="E9556">
            <v>191.53</v>
          </cell>
          <cell r="F9556">
            <v>653169</v>
          </cell>
        </row>
        <row r="9557">
          <cell r="A9557" t="str">
            <v>42702 FDX</v>
          </cell>
          <cell r="B9557">
            <v>42702</v>
          </cell>
          <cell r="C9557" t="str">
            <v>FDX</v>
          </cell>
          <cell r="D9557">
            <v>190.58</v>
          </cell>
          <cell r="E9557">
            <v>190.03</v>
          </cell>
          <cell r="F9557">
            <v>1746550</v>
          </cell>
        </row>
        <row r="9558">
          <cell r="A9558" t="str">
            <v>42703 FDX</v>
          </cell>
          <cell r="B9558">
            <v>42703</v>
          </cell>
          <cell r="C9558" t="str">
            <v>FDX</v>
          </cell>
          <cell r="D9558">
            <v>190</v>
          </cell>
          <cell r="E9558">
            <v>190.32</v>
          </cell>
          <cell r="F9558">
            <v>1077732</v>
          </cell>
        </row>
        <row r="9559">
          <cell r="A9559" t="str">
            <v>42704 FDX</v>
          </cell>
          <cell r="B9559">
            <v>42704</v>
          </cell>
          <cell r="C9559" t="str">
            <v>FDX</v>
          </cell>
          <cell r="D9559">
            <v>191.5</v>
          </cell>
          <cell r="E9559">
            <v>191.67</v>
          </cell>
          <cell r="F9559">
            <v>1533590</v>
          </cell>
        </row>
        <row r="9560">
          <cell r="A9560" t="str">
            <v>42705 FDX</v>
          </cell>
          <cell r="B9560">
            <v>42705</v>
          </cell>
          <cell r="C9560" t="str">
            <v>FDX</v>
          </cell>
          <cell r="D9560">
            <v>192</v>
          </cell>
          <cell r="E9560">
            <v>192.19</v>
          </cell>
          <cell r="F9560">
            <v>1767563</v>
          </cell>
        </row>
        <row r="9561">
          <cell r="A9561" t="str">
            <v>42706 FDX</v>
          </cell>
          <cell r="B9561">
            <v>42706</v>
          </cell>
          <cell r="C9561" t="str">
            <v>FDX</v>
          </cell>
          <cell r="D9561">
            <v>192.1</v>
          </cell>
          <cell r="E9561">
            <v>192.8</v>
          </cell>
          <cell r="F9561">
            <v>1542866</v>
          </cell>
        </row>
        <row r="9562">
          <cell r="A9562" t="str">
            <v>42709 FDX</v>
          </cell>
          <cell r="B9562">
            <v>42709</v>
          </cell>
          <cell r="C9562" t="str">
            <v>FDX</v>
          </cell>
          <cell r="D9562">
            <v>193.7</v>
          </cell>
          <cell r="E9562">
            <v>194.5</v>
          </cell>
          <cell r="F9562">
            <v>1409815</v>
          </cell>
        </row>
        <row r="9563">
          <cell r="A9563" t="str">
            <v>42710 FDX</v>
          </cell>
          <cell r="B9563">
            <v>42710</v>
          </cell>
          <cell r="C9563" t="str">
            <v>FDX</v>
          </cell>
          <cell r="D9563">
            <v>194.36</v>
          </cell>
          <cell r="E9563">
            <v>193.33</v>
          </cell>
          <cell r="F9563">
            <v>1238329</v>
          </cell>
        </row>
        <row r="9564">
          <cell r="A9564" t="str">
            <v>42711 FDX</v>
          </cell>
          <cell r="B9564">
            <v>42711</v>
          </cell>
          <cell r="C9564" t="str">
            <v>FDX</v>
          </cell>
          <cell r="D9564">
            <v>193.32</v>
          </cell>
          <cell r="E9564">
            <v>196.52</v>
          </cell>
          <cell r="F9564">
            <v>1886138</v>
          </cell>
        </row>
        <row r="9565">
          <cell r="A9565" t="str">
            <v>42712 FDX</v>
          </cell>
          <cell r="B9565">
            <v>42712</v>
          </cell>
          <cell r="C9565" t="str">
            <v>FDX</v>
          </cell>
          <cell r="D9565">
            <v>196.75</v>
          </cell>
          <cell r="E9565">
            <v>197.07</v>
          </cell>
          <cell r="F9565">
            <v>2951610</v>
          </cell>
        </row>
        <row r="9566">
          <cell r="A9566" t="str">
            <v>42713 FDX</v>
          </cell>
          <cell r="B9566">
            <v>42713</v>
          </cell>
          <cell r="C9566" t="str">
            <v>FDX</v>
          </cell>
          <cell r="D9566">
            <v>196.29</v>
          </cell>
          <cell r="E9566">
            <v>196.6</v>
          </cell>
          <cell r="F9566">
            <v>1957386</v>
          </cell>
        </row>
        <row r="9567">
          <cell r="A9567" t="str">
            <v>42716 FDX</v>
          </cell>
          <cell r="B9567">
            <v>42716</v>
          </cell>
          <cell r="C9567" t="str">
            <v>FDX</v>
          </cell>
          <cell r="D9567">
            <v>195.87</v>
          </cell>
          <cell r="E9567">
            <v>197.64</v>
          </cell>
          <cell r="F9567">
            <v>1442740</v>
          </cell>
        </row>
        <row r="9568">
          <cell r="A9568" t="str">
            <v>42717 FDX</v>
          </cell>
          <cell r="B9568">
            <v>42717</v>
          </cell>
          <cell r="C9568" t="str">
            <v>FDX</v>
          </cell>
          <cell r="D9568">
            <v>198.66</v>
          </cell>
          <cell r="E9568">
            <v>201.02</v>
          </cell>
          <cell r="F9568">
            <v>2237920</v>
          </cell>
        </row>
        <row r="9569">
          <cell r="A9569" t="str">
            <v>42718 FDX</v>
          </cell>
          <cell r="B9569">
            <v>42718</v>
          </cell>
          <cell r="C9569" t="str">
            <v>FDX</v>
          </cell>
          <cell r="D9569">
            <v>200.77500000000001</v>
          </cell>
          <cell r="E9569">
            <v>197.92</v>
          </cell>
          <cell r="F9569">
            <v>2533169</v>
          </cell>
        </row>
        <row r="9570">
          <cell r="A9570" t="str">
            <v>42719 FDX</v>
          </cell>
          <cell r="B9570">
            <v>42719</v>
          </cell>
          <cell r="C9570" t="str">
            <v>FDX</v>
          </cell>
          <cell r="D9570">
            <v>197.73</v>
          </cell>
          <cell r="E9570">
            <v>197.92</v>
          </cell>
          <cell r="F9570">
            <v>1216364</v>
          </cell>
        </row>
        <row r="9571">
          <cell r="A9571" t="str">
            <v>42720 FDX</v>
          </cell>
          <cell r="B9571">
            <v>42720</v>
          </cell>
          <cell r="C9571" t="str">
            <v>FDX</v>
          </cell>
          <cell r="D9571">
            <v>198.82</v>
          </cell>
          <cell r="E9571">
            <v>196.48</v>
          </cell>
          <cell r="F9571">
            <v>3589621</v>
          </cell>
        </row>
        <row r="9572">
          <cell r="A9572" t="str">
            <v>42723 FDX</v>
          </cell>
          <cell r="B9572">
            <v>42723</v>
          </cell>
          <cell r="C9572" t="str">
            <v>FDX</v>
          </cell>
          <cell r="D9572">
            <v>196.67</v>
          </cell>
          <cell r="E9572">
            <v>197.62</v>
          </cell>
          <cell r="F9572">
            <v>1498058</v>
          </cell>
        </row>
        <row r="9573">
          <cell r="A9573" t="str">
            <v>42724 FDX</v>
          </cell>
          <cell r="B9573">
            <v>42724</v>
          </cell>
          <cell r="C9573" t="str">
            <v>FDX</v>
          </cell>
          <cell r="D9573">
            <v>198.92</v>
          </cell>
          <cell r="E9573">
            <v>198.74</v>
          </cell>
          <cell r="F9573">
            <v>3068001</v>
          </cell>
        </row>
        <row r="9574">
          <cell r="A9574" t="str">
            <v>42725 FDX</v>
          </cell>
          <cell r="B9574">
            <v>42725</v>
          </cell>
          <cell r="C9574" t="str">
            <v>FDX</v>
          </cell>
          <cell r="D9574">
            <v>194.5</v>
          </cell>
          <cell r="E9574">
            <v>192.12</v>
          </cell>
          <cell r="F9574">
            <v>6405992</v>
          </cell>
        </row>
        <row r="9575">
          <cell r="A9575" t="str">
            <v>42726 FDX</v>
          </cell>
          <cell r="B9575">
            <v>42726</v>
          </cell>
          <cell r="C9575" t="str">
            <v>FDX</v>
          </cell>
          <cell r="D9575">
            <v>192.24</v>
          </cell>
          <cell r="E9575">
            <v>190.89</v>
          </cell>
          <cell r="F9575">
            <v>2030077</v>
          </cell>
        </row>
        <row r="9576">
          <cell r="A9576" t="str">
            <v>42727 FDX</v>
          </cell>
          <cell r="B9576">
            <v>42727</v>
          </cell>
          <cell r="C9576" t="str">
            <v>FDX</v>
          </cell>
          <cell r="D9576">
            <v>191.48</v>
          </cell>
          <cell r="E9576">
            <v>191.86</v>
          </cell>
          <cell r="F9576">
            <v>1677369</v>
          </cell>
        </row>
        <row r="9577">
          <cell r="A9577" t="str">
            <v>42731 FDX</v>
          </cell>
          <cell r="B9577">
            <v>42731</v>
          </cell>
          <cell r="C9577" t="str">
            <v>FDX</v>
          </cell>
          <cell r="D9577">
            <v>191.97</v>
          </cell>
          <cell r="E9577">
            <v>190.55</v>
          </cell>
          <cell r="F9577">
            <v>966457</v>
          </cell>
        </row>
        <row r="9578">
          <cell r="A9578" t="str">
            <v>42732 FDX</v>
          </cell>
          <cell r="B9578">
            <v>42732</v>
          </cell>
          <cell r="C9578" t="str">
            <v>FDX</v>
          </cell>
          <cell r="D9578">
            <v>190.83</v>
          </cell>
          <cell r="E9578">
            <v>188.45</v>
          </cell>
          <cell r="F9578">
            <v>1555398</v>
          </cell>
        </row>
        <row r="9579">
          <cell r="A9579" t="str">
            <v>42733 FDX</v>
          </cell>
          <cell r="B9579">
            <v>42733</v>
          </cell>
          <cell r="C9579" t="str">
            <v>FDX</v>
          </cell>
          <cell r="D9579">
            <v>188.85</v>
          </cell>
          <cell r="E9579">
            <v>186.95</v>
          </cell>
          <cell r="F9579">
            <v>1293105</v>
          </cell>
        </row>
        <row r="9580">
          <cell r="A9580" t="str">
            <v>42734 FDX</v>
          </cell>
          <cell r="B9580">
            <v>42734</v>
          </cell>
          <cell r="C9580" t="str">
            <v>FDX</v>
          </cell>
          <cell r="D9580">
            <v>187.8</v>
          </cell>
          <cell r="E9580">
            <v>186.2</v>
          </cell>
          <cell r="F9580">
            <v>1323201</v>
          </cell>
        </row>
        <row r="9581">
          <cell r="A9581" t="str">
            <v>42738 FDX</v>
          </cell>
          <cell r="B9581">
            <v>42738</v>
          </cell>
          <cell r="C9581" t="str">
            <v>FDX</v>
          </cell>
          <cell r="D9581">
            <v>186.5701</v>
          </cell>
          <cell r="E9581">
            <v>187.7</v>
          </cell>
          <cell r="F9581">
            <v>1708350</v>
          </cell>
        </row>
        <row r="9582">
          <cell r="A9582" t="str">
            <v>42739 FDX</v>
          </cell>
          <cell r="B9582">
            <v>42739</v>
          </cell>
          <cell r="C9582" t="str">
            <v>FDX</v>
          </cell>
          <cell r="D9582">
            <v>188.5</v>
          </cell>
          <cell r="E9582">
            <v>188.71</v>
          </cell>
          <cell r="F9582">
            <v>1290348</v>
          </cell>
        </row>
        <row r="9583">
          <cell r="A9583" t="str">
            <v>42740 FDX</v>
          </cell>
          <cell r="B9583">
            <v>42740</v>
          </cell>
          <cell r="C9583" t="str">
            <v>FDX</v>
          </cell>
          <cell r="D9583">
            <v>188.71</v>
          </cell>
          <cell r="E9583">
            <v>188.41</v>
          </cell>
          <cell r="F9583">
            <v>1207787</v>
          </cell>
        </row>
        <row r="9584">
          <cell r="A9584" t="str">
            <v>42741 FDX</v>
          </cell>
          <cell r="B9584">
            <v>42741</v>
          </cell>
          <cell r="C9584" t="str">
            <v>FDX</v>
          </cell>
          <cell r="D9584">
            <v>188.11</v>
          </cell>
          <cell r="E9584">
            <v>190.25</v>
          </cell>
          <cell r="F9584">
            <v>1658437</v>
          </cell>
        </row>
        <row r="9585">
          <cell r="A9585" t="str">
            <v>42744 FDX</v>
          </cell>
          <cell r="B9585">
            <v>42744</v>
          </cell>
          <cell r="C9585" t="str">
            <v>FDX</v>
          </cell>
          <cell r="D9585">
            <v>189.58</v>
          </cell>
          <cell r="E9585">
            <v>189.69</v>
          </cell>
          <cell r="F9585">
            <v>1279154</v>
          </cell>
        </row>
        <row r="9586">
          <cell r="A9586" t="str">
            <v>42745 FDX</v>
          </cell>
          <cell r="B9586">
            <v>42745</v>
          </cell>
          <cell r="C9586" t="str">
            <v>FDX</v>
          </cell>
          <cell r="D9586">
            <v>189.06</v>
          </cell>
          <cell r="E9586">
            <v>188.42</v>
          </cell>
          <cell r="F9586">
            <v>1358098</v>
          </cell>
        </row>
        <row r="9587">
          <cell r="A9587" t="str">
            <v>42746 FDX</v>
          </cell>
          <cell r="B9587">
            <v>42746</v>
          </cell>
          <cell r="C9587" t="str">
            <v>FDX</v>
          </cell>
          <cell r="D9587">
            <v>188.25</v>
          </cell>
          <cell r="E9587">
            <v>189.24</v>
          </cell>
          <cell r="F9587">
            <v>1045295</v>
          </cell>
        </row>
        <row r="9588">
          <cell r="A9588" t="str">
            <v>42747 FDX</v>
          </cell>
          <cell r="B9588">
            <v>42747</v>
          </cell>
          <cell r="C9588" t="str">
            <v>FDX</v>
          </cell>
          <cell r="D9588">
            <v>188.66</v>
          </cell>
          <cell r="E9588">
            <v>187.38</v>
          </cell>
          <cell r="F9588">
            <v>1177894</v>
          </cell>
        </row>
        <row r="9589">
          <cell r="A9589" t="str">
            <v>42748 FDX</v>
          </cell>
          <cell r="B9589">
            <v>42748</v>
          </cell>
          <cell r="C9589" t="str">
            <v>FDX</v>
          </cell>
          <cell r="D9589">
            <v>187.79</v>
          </cell>
          <cell r="E9589">
            <v>187.01</v>
          </cell>
          <cell r="F9589">
            <v>1140632</v>
          </cell>
        </row>
        <row r="9590">
          <cell r="A9590" t="str">
            <v>42752 FDX</v>
          </cell>
          <cell r="B9590">
            <v>42752</v>
          </cell>
          <cell r="C9590" t="str">
            <v>FDX</v>
          </cell>
          <cell r="D9590">
            <v>186.12</v>
          </cell>
          <cell r="E9590">
            <v>186.05</v>
          </cell>
          <cell r="F9590">
            <v>1343809</v>
          </cell>
        </row>
        <row r="9591">
          <cell r="A9591" t="str">
            <v>42753 FDX</v>
          </cell>
          <cell r="B9591">
            <v>42753</v>
          </cell>
          <cell r="C9591" t="str">
            <v>FDX</v>
          </cell>
          <cell r="D9591">
            <v>186.44</v>
          </cell>
          <cell r="E9591">
            <v>187.23</v>
          </cell>
          <cell r="F9591">
            <v>902954</v>
          </cell>
        </row>
        <row r="9592">
          <cell r="A9592" t="str">
            <v>42754 FDX</v>
          </cell>
          <cell r="B9592">
            <v>42754</v>
          </cell>
          <cell r="C9592" t="str">
            <v>FDX</v>
          </cell>
          <cell r="D9592">
            <v>187.27</v>
          </cell>
          <cell r="E9592">
            <v>186.17</v>
          </cell>
          <cell r="F9592">
            <v>1061296</v>
          </cell>
        </row>
        <row r="9593">
          <cell r="A9593" t="str">
            <v>42755 FDX</v>
          </cell>
          <cell r="B9593">
            <v>42755</v>
          </cell>
          <cell r="C9593" t="str">
            <v>FDX</v>
          </cell>
          <cell r="D9593">
            <v>186.02</v>
          </cell>
          <cell r="E9593">
            <v>185.73</v>
          </cell>
          <cell r="F9593">
            <v>2192856</v>
          </cell>
        </row>
        <row r="9594">
          <cell r="A9594" t="str">
            <v>42758 FDX</v>
          </cell>
          <cell r="B9594">
            <v>42758</v>
          </cell>
          <cell r="C9594" t="str">
            <v>FDX</v>
          </cell>
          <cell r="D9594">
            <v>185.81</v>
          </cell>
          <cell r="E9594">
            <v>185.46</v>
          </cell>
          <cell r="F9594">
            <v>1070520</v>
          </cell>
        </row>
        <row r="9595">
          <cell r="A9595" t="str">
            <v>42759 FDX</v>
          </cell>
          <cell r="B9595">
            <v>42759</v>
          </cell>
          <cell r="C9595" t="str">
            <v>FDX</v>
          </cell>
          <cell r="D9595">
            <v>185.51</v>
          </cell>
          <cell r="E9595">
            <v>191.61</v>
          </cell>
          <cell r="F9595">
            <v>2138495</v>
          </cell>
        </row>
        <row r="9596">
          <cell r="A9596" t="str">
            <v>42760 FDX</v>
          </cell>
          <cell r="B9596">
            <v>42760</v>
          </cell>
          <cell r="C9596" t="str">
            <v>FDX</v>
          </cell>
          <cell r="D9596">
            <v>191.6</v>
          </cell>
          <cell r="E9596">
            <v>192.95</v>
          </cell>
          <cell r="F9596">
            <v>1807030</v>
          </cell>
        </row>
        <row r="9597">
          <cell r="A9597" t="str">
            <v>42761 FDX</v>
          </cell>
          <cell r="B9597">
            <v>42761</v>
          </cell>
          <cell r="C9597" t="str">
            <v>FDX</v>
          </cell>
          <cell r="D9597">
            <v>192.31</v>
          </cell>
          <cell r="E9597">
            <v>192.58</v>
          </cell>
          <cell r="F9597">
            <v>1067550</v>
          </cell>
        </row>
        <row r="9598">
          <cell r="A9598" t="str">
            <v>42762 FDX</v>
          </cell>
          <cell r="B9598">
            <v>42762</v>
          </cell>
          <cell r="C9598" t="str">
            <v>FDX</v>
          </cell>
          <cell r="D9598">
            <v>192.77</v>
          </cell>
          <cell r="E9598">
            <v>195.92</v>
          </cell>
          <cell r="F9598">
            <v>1991368</v>
          </cell>
        </row>
        <row r="9599">
          <cell r="A9599" t="str">
            <v>42765 FDX</v>
          </cell>
          <cell r="B9599">
            <v>42765</v>
          </cell>
          <cell r="C9599" t="str">
            <v>FDX</v>
          </cell>
          <cell r="D9599">
            <v>195.48</v>
          </cell>
          <cell r="E9599">
            <v>193.25</v>
          </cell>
          <cell r="F9599">
            <v>2304075</v>
          </cell>
        </row>
        <row r="9600">
          <cell r="A9600" t="str">
            <v>42766 FDX</v>
          </cell>
          <cell r="B9600">
            <v>42766</v>
          </cell>
          <cell r="C9600" t="str">
            <v>FDX</v>
          </cell>
          <cell r="D9600">
            <v>190.28</v>
          </cell>
          <cell r="E9600">
            <v>189.11</v>
          </cell>
          <cell r="F9600">
            <v>2952325</v>
          </cell>
        </row>
        <row r="9601">
          <cell r="A9601" t="str">
            <v>42767 FDX</v>
          </cell>
          <cell r="B9601">
            <v>42767</v>
          </cell>
          <cell r="C9601" t="str">
            <v>FDX</v>
          </cell>
          <cell r="D9601">
            <v>189.28</v>
          </cell>
          <cell r="E9601">
            <v>186.27</v>
          </cell>
          <cell r="F9601">
            <v>2076140</v>
          </cell>
        </row>
        <row r="9602">
          <cell r="A9602" t="str">
            <v>42768 FDX</v>
          </cell>
          <cell r="B9602">
            <v>42768</v>
          </cell>
          <cell r="C9602" t="str">
            <v>FDX</v>
          </cell>
          <cell r="D9602">
            <v>186.12</v>
          </cell>
          <cell r="E9602">
            <v>184.61</v>
          </cell>
          <cell r="F9602">
            <v>1461851</v>
          </cell>
        </row>
        <row r="9603">
          <cell r="A9603" t="str">
            <v>42769 FDX</v>
          </cell>
          <cell r="B9603">
            <v>42769</v>
          </cell>
          <cell r="C9603" t="str">
            <v>FDX</v>
          </cell>
          <cell r="D9603">
            <v>186.09</v>
          </cell>
          <cell r="E9603">
            <v>188.21</v>
          </cell>
          <cell r="F9603">
            <v>1356345</v>
          </cell>
        </row>
        <row r="9604">
          <cell r="A9604" t="str">
            <v>42772 FDX</v>
          </cell>
          <cell r="B9604">
            <v>42772</v>
          </cell>
          <cell r="C9604" t="str">
            <v>FDX</v>
          </cell>
          <cell r="D9604">
            <v>190.43</v>
          </cell>
          <cell r="E9604">
            <v>188.2</v>
          </cell>
          <cell r="F9604">
            <v>1352466</v>
          </cell>
        </row>
        <row r="9605">
          <cell r="A9605" t="str">
            <v>42773 FDX</v>
          </cell>
          <cell r="B9605">
            <v>42773</v>
          </cell>
          <cell r="C9605" t="str">
            <v>FDX</v>
          </cell>
          <cell r="D9605">
            <v>188.2</v>
          </cell>
          <cell r="E9605">
            <v>188.02</v>
          </cell>
          <cell r="F9605">
            <v>1158524</v>
          </cell>
        </row>
        <row r="9606">
          <cell r="A9606" t="str">
            <v>42774 FDX</v>
          </cell>
          <cell r="B9606">
            <v>42774</v>
          </cell>
          <cell r="C9606" t="str">
            <v>FDX</v>
          </cell>
          <cell r="D9606">
            <v>187.75</v>
          </cell>
          <cell r="E9606">
            <v>187.96</v>
          </cell>
          <cell r="F9606">
            <v>955647</v>
          </cell>
        </row>
        <row r="9607">
          <cell r="A9607" t="str">
            <v>42775 FDX</v>
          </cell>
          <cell r="B9607">
            <v>42775</v>
          </cell>
          <cell r="C9607" t="str">
            <v>FDX</v>
          </cell>
          <cell r="D9607">
            <v>188.2</v>
          </cell>
          <cell r="E9607">
            <v>188.57</v>
          </cell>
          <cell r="F9607">
            <v>1347816</v>
          </cell>
        </row>
        <row r="9608">
          <cell r="A9608" t="str">
            <v>42776 FDX</v>
          </cell>
          <cell r="B9608">
            <v>42776</v>
          </cell>
          <cell r="C9608" t="str">
            <v>FDX</v>
          </cell>
          <cell r="D9608">
            <v>188.78</v>
          </cell>
          <cell r="E9608">
            <v>190.86</v>
          </cell>
          <cell r="F9608">
            <v>1188336</v>
          </cell>
        </row>
        <row r="9609">
          <cell r="A9609" t="str">
            <v>42779 FDX</v>
          </cell>
          <cell r="B9609">
            <v>42779</v>
          </cell>
          <cell r="C9609" t="str">
            <v>FDX</v>
          </cell>
          <cell r="D9609">
            <v>191.05</v>
          </cell>
          <cell r="E9609">
            <v>192.57</v>
          </cell>
          <cell r="F9609">
            <v>1068266</v>
          </cell>
        </row>
        <row r="9610">
          <cell r="A9610" t="str">
            <v>42780 FDX</v>
          </cell>
          <cell r="B9610">
            <v>42780</v>
          </cell>
          <cell r="C9610" t="str">
            <v>FDX</v>
          </cell>
          <cell r="D9610">
            <v>192.09</v>
          </cell>
          <cell r="E9610">
            <v>192.46</v>
          </cell>
          <cell r="F9610">
            <v>945344</v>
          </cell>
        </row>
        <row r="9611">
          <cell r="A9611" t="str">
            <v>42781 FDX</v>
          </cell>
          <cell r="B9611">
            <v>42781</v>
          </cell>
          <cell r="C9611" t="str">
            <v>FDX</v>
          </cell>
          <cell r="D9611">
            <v>192.77</v>
          </cell>
          <cell r="E9611">
            <v>194.67</v>
          </cell>
          <cell r="F9611">
            <v>1308709</v>
          </cell>
        </row>
        <row r="9612">
          <cell r="A9612" t="str">
            <v>42782 FDX</v>
          </cell>
          <cell r="B9612">
            <v>42782</v>
          </cell>
          <cell r="C9612" t="str">
            <v>FDX</v>
          </cell>
          <cell r="D9612">
            <v>194.38</v>
          </cell>
          <cell r="E9612">
            <v>193.35</v>
          </cell>
          <cell r="F9612">
            <v>1143753</v>
          </cell>
        </row>
        <row r="9613">
          <cell r="A9613" t="str">
            <v>42783 FDX</v>
          </cell>
          <cell r="B9613">
            <v>42783</v>
          </cell>
          <cell r="C9613" t="str">
            <v>FDX</v>
          </cell>
          <cell r="D9613">
            <v>192.8</v>
          </cell>
          <cell r="E9613">
            <v>193.7</v>
          </cell>
          <cell r="F9613">
            <v>808101</v>
          </cell>
        </row>
        <row r="9614">
          <cell r="A9614" t="str">
            <v>42787 FDX</v>
          </cell>
          <cell r="B9614">
            <v>42787</v>
          </cell>
          <cell r="C9614" t="str">
            <v>FDX</v>
          </cell>
          <cell r="D9614">
            <v>194.37</v>
          </cell>
          <cell r="E9614">
            <v>195.36</v>
          </cell>
          <cell r="F9614">
            <v>1269635</v>
          </cell>
        </row>
        <row r="9615">
          <cell r="A9615" t="str">
            <v>42788 FDX</v>
          </cell>
          <cell r="B9615">
            <v>42788</v>
          </cell>
          <cell r="C9615" t="str">
            <v>FDX</v>
          </cell>
          <cell r="D9615">
            <v>194.42</v>
          </cell>
          <cell r="E9615">
            <v>193.83</v>
          </cell>
          <cell r="F9615">
            <v>2126083</v>
          </cell>
        </row>
        <row r="9616">
          <cell r="A9616" t="str">
            <v>42789 FDX</v>
          </cell>
          <cell r="B9616">
            <v>42789</v>
          </cell>
          <cell r="C9616" t="str">
            <v>FDX</v>
          </cell>
          <cell r="D9616">
            <v>194</v>
          </cell>
          <cell r="E9616">
            <v>191.18</v>
          </cell>
          <cell r="F9616">
            <v>1806466</v>
          </cell>
        </row>
        <row r="9617">
          <cell r="A9617" t="str">
            <v>42790 FDX</v>
          </cell>
          <cell r="B9617">
            <v>42790</v>
          </cell>
          <cell r="C9617" t="str">
            <v>FDX</v>
          </cell>
          <cell r="D9617">
            <v>190.74</v>
          </cell>
          <cell r="E9617">
            <v>193.11</v>
          </cell>
          <cell r="F9617">
            <v>2209925</v>
          </cell>
        </row>
        <row r="9618">
          <cell r="A9618" t="str">
            <v>42793 FDX</v>
          </cell>
          <cell r="B9618">
            <v>42793</v>
          </cell>
          <cell r="C9618" t="str">
            <v>FDX</v>
          </cell>
          <cell r="D9618">
            <v>192.97</v>
          </cell>
          <cell r="E9618">
            <v>194.37</v>
          </cell>
          <cell r="F9618">
            <v>1777043</v>
          </cell>
        </row>
        <row r="9619">
          <cell r="A9619" t="str">
            <v>42794 FDX</v>
          </cell>
          <cell r="B9619">
            <v>42794</v>
          </cell>
          <cell r="C9619" t="str">
            <v>FDX</v>
          </cell>
          <cell r="D9619">
            <v>194.47</v>
          </cell>
          <cell r="E9619">
            <v>192.98</v>
          </cell>
          <cell r="F9619">
            <v>1788244</v>
          </cell>
        </row>
        <row r="9620">
          <cell r="A9620" t="str">
            <v>42795 FDX</v>
          </cell>
          <cell r="B9620">
            <v>42795</v>
          </cell>
          <cell r="C9620" t="str">
            <v>FDX</v>
          </cell>
          <cell r="D9620">
            <v>194.89</v>
          </cell>
          <cell r="E9620">
            <v>197.42</v>
          </cell>
          <cell r="F9620">
            <v>2212688</v>
          </cell>
        </row>
        <row r="9621">
          <cell r="A9621" t="str">
            <v>42796 FDX</v>
          </cell>
          <cell r="B9621">
            <v>42796</v>
          </cell>
          <cell r="C9621" t="str">
            <v>FDX</v>
          </cell>
          <cell r="D9621">
            <v>196.98</v>
          </cell>
          <cell r="E9621">
            <v>194.71</v>
          </cell>
          <cell r="F9621">
            <v>1786420</v>
          </cell>
        </row>
        <row r="9622">
          <cell r="A9622" t="str">
            <v>42797 FDX</v>
          </cell>
          <cell r="B9622">
            <v>42797</v>
          </cell>
          <cell r="C9622" t="str">
            <v>FDX</v>
          </cell>
          <cell r="D9622">
            <v>194.54</v>
          </cell>
          <cell r="E9622">
            <v>194.35</v>
          </cell>
          <cell r="F9622">
            <v>822774</v>
          </cell>
        </row>
        <row r="9623">
          <cell r="A9623" t="str">
            <v>42800 FDX</v>
          </cell>
          <cell r="B9623">
            <v>42800</v>
          </cell>
          <cell r="C9623" t="str">
            <v>FDX</v>
          </cell>
          <cell r="D9623">
            <v>194</v>
          </cell>
          <cell r="E9623">
            <v>193.95</v>
          </cell>
          <cell r="F9623">
            <v>925133</v>
          </cell>
        </row>
        <row r="9624">
          <cell r="A9624" t="str">
            <v>42801 FDX</v>
          </cell>
          <cell r="B9624">
            <v>42801</v>
          </cell>
          <cell r="C9624" t="str">
            <v>FDX</v>
          </cell>
          <cell r="D9624">
            <v>193.85</v>
          </cell>
          <cell r="E9624">
            <v>192.91</v>
          </cell>
          <cell r="F9624">
            <v>1217585</v>
          </cell>
        </row>
        <row r="9625">
          <cell r="A9625" t="str">
            <v>42802 FDX</v>
          </cell>
          <cell r="B9625">
            <v>42802</v>
          </cell>
          <cell r="C9625" t="str">
            <v>FDX</v>
          </cell>
          <cell r="D9625">
            <v>193.11</v>
          </cell>
          <cell r="E9625">
            <v>192.92</v>
          </cell>
          <cell r="F9625">
            <v>1206802</v>
          </cell>
        </row>
        <row r="9626">
          <cell r="A9626" t="str">
            <v>42803 FDX</v>
          </cell>
          <cell r="B9626">
            <v>42803</v>
          </cell>
          <cell r="C9626" t="str">
            <v>FDX</v>
          </cell>
          <cell r="D9626">
            <v>192.7</v>
          </cell>
          <cell r="E9626">
            <v>191.31</v>
          </cell>
          <cell r="F9626">
            <v>1406193</v>
          </cell>
        </row>
        <row r="9627">
          <cell r="A9627" t="str">
            <v>42804 FDX</v>
          </cell>
          <cell r="B9627">
            <v>42804</v>
          </cell>
          <cell r="C9627" t="str">
            <v>FDX</v>
          </cell>
          <cell r="D9627">
            <v>192.45</v>
          </cell>
          <cell r="E9627">
            <v>192.15</v>
          </cell>
          <cell r="F9627">
            <v>1226562</v>
          </cell>
        </row>
        <row r="9628">
          <cell r="A9628" t="str">
            <v>42807 FDX</v>
          </cell>
          <cell r="B9628">
            <v>42807</v>
          </cell>
          <cell r="C9628" t="str">
            <v>FDX</v>
          </cell>
          <cell r="D9628">
            <v>191.87</v>
          </cell>
          <cell r="E9628">
            <v>193.12</v>
          </cell>
          <cell r="F9628">
            <v>1283013</v>
          </cell>
        </row>
        <row r="9629">
          <cell r="A9629" t="str">
            <v>42808 FDX</v>
          </cell>
          <cell r="B9629">
            <v>42808</v>
          </cell>
          <cell r="C9629" t="str">
            <v>FDX</v>
          </cell>
          <cell r="D9629">
            <v>192.9</v>
          </cell>
          <cell r="E9629">
            <v>191.38</v>
          </cell>
          <cell r="F9629">
            <v>1352201</v>
          </cell>
        </row>
        <row r="9630">
          <cell r="A9630" t="str">
            <v>42809 FDX</v>
          </cell>
          <cell r="B9630">
            <v>42809</v>
          </cell>
          <cell r="C9630" t="str">
            <v>FDX</v>
          </cell>
          <cell r="D9630">
            <v>191.95</v>
          </cell>
          <cell r="E9630">
            <v>193.26</v>
          </cell>
          <cell r="F9630">
            <v>1412054</v>
          </cell>
        </row>
        <row r="9631">
          <cell r="A9631" t="str">
            <v>42810 FDX</v>
          </cell>
          <cell r="B9631">
            <v>42810</v>
          </cell>
          <cell r="C9631" t="str">
            <v>FDX</v>
          </cell>
          <cell r="D9631">
            <v>193.39</v>
          </cell>
          <cell r="E9631">
            <v>193.11</v>
          </cell>
          <cell r="F9631">
            <v>1244011</v>
          </cell>
        </row>
        <row r="9632">
          <cell r="A9632" t="str">
            <v>42811 FDX</v>
          </cell>
          <cell r="B9632">
            <v>42811</v>
          </cell>
          <cell r="C9632" t="str">
            <v>FDX</v>
          </cell>
          <cell r="D9632">
            <v>193.89</v>
          </cell>
          <cell r="E9632">
            <v>194.59</v>
          </cell>
          <cell r="F9632">
            <v>2390742</v>
          </cell>
        </row>
        <row r="9633">
          <cell r="A9633" t="str">
            <v>42814 FDX</v>
          </cell>
          <cell r="B9633">
            <v>42814</v>
          </cell>
          <cell r="C9633" t="str">
            <v>FDX</v>
          </cell>
          <cell r="D9633">
            <v>195.05</v>
          </cell>
          <cell r="E9633">
            <v>192.27</v>
          </cell>
          <cell r="F9633">
            <v>2189255</v>
          </cell>
        </row>
        <row r="9634">
          <cell r="A9634" t="str">
            <v>42815 FDX</v>
          </cell>
          <cell r="B9634">
            <v>42815</v>
          </cell>
          <cell r="C9634" t="str">
            <v>FDX</v>
          </cell>
          <cell r="D9634">
            <v>193.09</v>
          </cell>
          <cell r="E9634">
            <v>191.84</v>
          </cell>
          <cell r="F9634">
            <v>3352327</v>
          </cell>
        </row>
        <row r="9635">
          <cell r="A9635" t="str">
            <v>42816 FDX</v>
          </cell>
          <cell r="B9635">
            <v>42816</v>
          </cell>
          <cell r="C9635" t="str">
            <v>FDX</v>
          </cell>
          <cell r="D9635">
            <v>195.67</v>
          </cell>
          <cell r="E9635">
            <v>195.92</v>
          </cell>
          <cell r="F9635">
            <v>6132660</v>
          </cell>
        </row>
        <row r="9636">
          <cell r="A9636" t="str">
            <v>42817 FDX</v>
          </cell>
          <cell r="B9636">
            <v>42817</v>
          </cell>
          <cell r="C9636" t="str">
            <v>FDX</v>
          </cell>
          <cell r="D9636">
            <v>195</v>
          </cell>
          <cell r="E9636">
            <v>189.19</v>
          </cell>
          <cell r="F9636">
            <v>3489778</v>
          </cell>
        </row>
        <row r="9637">
          <cell r="A9637" t="str">
            <v>42818 FDX</v>
          </cell>
          <cell r="B9637">
            <v>42818</v>
          </cell>
          <cell r="C9637" t="str">
            <v>FDX</v>
          </cell>
          <cell r="D9637">
            <v>189.34</v>
          </cell>
          <cell r="E9637">
            <v>188.12</v>
          </cell>
          <cell r="F9637">
            <v>2862327</v>
          </cell>
        </row>
        <row r="9638">
          <cell r="A9638" t="str">
            <v>42821 FDX</v>
          </cell>
          <cell r="B9638">
            <v>42821</v>
          </cell>
          <cell r="C9638" t="str">
            <v>FDX</v>
          </cell>
          <cell r="D9638">
            <v>186.79</v>
          </cell>
          <cell r="E9638">
            <v>187.04</v>
          </cell>
          <cell r="F9638">
            <v>2405919</v>
          </cell>
        </row>
        <row r="9639">
          <cell r="A9639" t="str">
            <v>42822 FDX</v>
          </cell>
          <cell r="B9639">
            <v>42822</v>
          </cell>
          <cell r="C9639" t="str">
            <v>FDX</v>
          </cell>
          <cell r="D9639">
            <v>187</v>
          </cell>
          <cell r="E9639">
            <v>189.89</v>
          </cell>
          <cell r="F9639">
            <v>1675570</v>
          </cell>
        </row>
        <row r="9640">
          <cell r="A9640" t="str">
            <v>42823 FDX</v>
          </cell>
          <cell r="B9640">
            <v>42823</v>
          </cell>
          <cell r="C9640" t="str">
            <v>FDX</v>
          </cell>
          <cell r="D9640">
            <v>189.44</v>
          </cell>
          <cell r="E9640">
            <v>190.92</v>
          </cell>
          <cell r="F9640">
            <v>1648270</v>
          </cell>
        </row>
        <row r="9641">
          <cell r="A9641" t="str">
            <v>42824 FDX</v>
          </cell>
          <cell r="B9641">
            <v>42824</v>
          </cell>
          <cell r="C9641" t="str">
            <v>FDX</v>
          </cell>
          <cell r="D9641">
            <v>192.5</v>
          </cell>
          <cell r="E9641">
            <v>194.17</v>
          </cell>
          <cell r="F9641">
            <v>1890764</v>
          </cell>
        </row>
        <row r="9642">
          <cell r="A9642" t="str">
            <v>42825 FDX</v>
          </cell>
          <cell r="B9642">
            <v>42825</v>
          </cell>
          <cell r="C9642" t="str">
            <v>FDX</v>
          </cell>
          <cell r="D9642">
            <v>193.95</v>
          </cell>
          <cell r="E9642">
            <v>195.15</v>
          </cell>
          <cell r="F9642">
            <v>2175490</v>
          </cell>
        </row>
        <row r="9643">
          <cell r="A9643" t="str">
            <v>42828 FDX</v>
          </cell>
          <cell r="B9643">
            <v>42828</v>
          </cell>
          <cell r="C9643" t="str">
            <v>FDX</v>
          </cell>
          <cell r="D9643">
            <v>195.86</v>
          </cell>
          <cell r="E9643">
            <v>195.36</v>
          </cell>
          <cell r="F9643">
            <v>1796513</v>
          </cell>
        </row>
        <row r="9644">
          <cell r="A9644" t="str">
            <v>42829 FDX</v>
          </cell>
          <cell r="B9644">
            <v>42829</v>
          </cell>
          <cell r="C9644" t="str">
            <v>FDX</v>
          </cell>
          <cell r="D9644">
            <v>195.06</v>
          </cell>
          <cell r="E9644">
            <v>196.27</v>
          </cell>
          <cell r="F9644">
            <v>1866668</v>
          </cell>
        </row>
        <row r="9645">
          <cell r="A9645" t="str">
            <v>42830 FDX</v>
          </cell>
          <cell r="B9645">
            <v>42830</v>
          </cell>
          <cell r="C9645" t="str">
            <v>FDX</v>
          </cell>
          <cell r="D9645">
            <v>197</v>
          </cell>
          <cell r="E9645">
            <v>195.85</v>
          </cell>
          <cell r="F9645">
            <v>1651268</v>
          </cell>
        </row>
        <row r="9646">
          <cell r="A9646" t="str">
            <v>42831 FDX</v>
          </cell>
          <cell r="B9646">
            <v>42831</v>
          </cell>
          <cell r="C9646" t="str">
            <v>FDX</v>
          </cell>
          <cell r="D9646">
            <v>196</v>
          </cell>
          <cell r="E9646">
            <v>195.99</v>
          </cell>
          <cell r="F9646">
            <v>1410529</v>
          </cell>
        </row>
        <row r="9647">
          <cell r="A9647" t="str">
            <v>42832 FDX</v>
          </cell>
          <cell r="B9647">
            <v>42832</v>
          </cell>
          <cell r="C9647" t="str">
            <v>FDX</v>
          </cell>
          <cell r="D9647">
            <v>195.54</v>
          </cell>
          <cell r="E9647">
            <v>195.65</v>
          </cell>
          <cell r="F9647">
            <v>1612006</v>
          </cell>
        </row>
        <row r="9648">
          <cell r="A9648" t="str">
            <v>42835 FDX</v>
          </cell>
          <cell r="B9648">
            <v>42835</v>
          </cell>
          <cell r="C9648" t="str">
            <v>FDX</v>
          </cell>
          <cell r="D9648">
            <v>196.13</v>
          </cell>
          <cell r="E9648">
            <v>195.76</v>
          </cell>
          <cell r="F9648">
            <v>1152405</v>
          </cell>
        </row>
        <row r="9649">
          <cell r="A9649" t="str">
            <v>42836 FDX</v>
          </cell>
          <cell r="B9649">
            <v>42836</v>
          </cell>
          <cell r="C9649" t="str">
            <v>FDX</v>
          </cell>
          <cell r="D9649">
            <v>195.05</v>
          </cell>
          <cell r="E9649">
            <v>192.99</v>
          </cell>
          <cell r="F9649">
            <v>2393506</v>
          </cell>
        </row>
        <row r="9650">
          <cell r="A9650" t="str">
            <v>42837 FDX</v>
          </cell>
          <cell r="B9650">
            <v>42837</v>
          </cell>
          <cell r="C9650" t="str">
            <v>FDX</v>
          </cell>
          <cell r="D9650">
            <v>193.12</v>
          </cell>
          <cell r="E9650">
            <v>186.31</v>
          </cell>
          <cell r="F9650">
            <v>3427396</v>
          </cell>
        </row>
        <row r="9651">
          <cell r="A9651" t="str">
            <v>42838 FDX</v>
          </cell>
          <cell r="B9651">
            <v>42838</v>
          </cell>
          <cell r="C9651" t="str">
            <v>FDX</v>
          </cell>
          <cell r="D9651">
            <v>186.49</v>
          </cell>
          <cell r="E9651">
            <v>183.73</v>
          </cell>
          <cell r="F9651">
            <v>2691576</v>
          </cell>
        </row>
        <row r="9652">
          <cell r="A9652" t="str">
            <v>42842 FDX</v>
          </cell>
          <cell r="B9652">
            <v>42842</v>
          </cell>
          <cell r="C9652" t="str">
            <v>FDX</v>
          </cell>
          <cell r="D9652">
            <v>184.37</v>
          </cell>
          <cell r="E9652">
            <v>185.54</v>
          </cell>
          <cell r="F9652">
            <v>2372647</v>
          </cell>
        </row>
        <row r="9653">
          <cell r="A9653" t="str">
            <v>42843 FDX</v>
          </cell>
          <cell r="B9653">
            <v>42843</v>
          </cell>
          <cell r="C9653" t="str">
            <v>FDX</v>
          </cell>
          <cell r="D9653">
            <v>184.86</v>
          </cell>
          <cell r="E9653">
            <v>183.61</v>
          </cell>
          <cell r="F9653">
            <v>1525900</v>
          </cell>
        </row>
        <row r="9654">
          <cell r="A9654" t="str">
            <v>42844 FDX</v>
          </cell>
          <cell r="B9654">
            <v>42844</v>
          </cell>
          <cell r="C9654" t="str">
            <v>FDX</v>
          </cell>
          <cell r="D9654">
            <v>185.14</v>
          </cell>
          <cell r="E9654">
            <v>183.56</v>
          </cell>
          <cell r="F9654">
            <v>1567339</v>
          </cell>
        </row>
        <row r="9655">
          <cell r="A9655" t="str">
            <v>42845 FDX</v>
          </cell>
          <cell r="B9655">
            <v>42845</v>
          </cell>
          <cell r="C9655" t="str">
            <v>FDX</v>
          </cell>
          <cell r="D9655">
            <v>184.64</v>
          </cell>
          <cell r="E9655">
            <v>186.48</v>
          </cell>
          <cell r="F9655">
            <v>1672242</v>
          </cell>
        </row>
        <row r="9656">
          <cell r="A9656" t="str">
            <v>42846 FDX</v>
          </cell>
          <cell r="B9656">
            <v>42846</v>
          </cell>
          <cell r="C9656" t="str">
            <v>FDX</v>
          </cell>
          <cell r="D9656">
            <v>186.98</v>
          </cell>
          <cell r="E9656">
            <v>185.28</v>
          </cell>
          <cell r="F9656">
            <v>1724960</v>
          </cell>
        </row>
        <row r="9657">
          <cell r="A9657" t="str">
            <v>42849 FDX</v>
          </cell>
          <cell r="B9657">
            <v>42849</v>
          </cell>
          <cell r="C9657" t="str">
            <v>FDX</v>
          </cell>
          <cell r="D9657">
            <v>187.5</v>
          </cell>
          <cell r="E9657">
            <v>188.56</v>
          </cell>
          <cell r="F9657">
            <v>1533398</v>
          </cell>
        </row>
        <row r="9658">
          <cell r="A9658" t="str">
            <v>42850 FDX</v>
          </cell>
          <cell r="B9658">
            <v>42850</v>
          </cell>
          <cell r="C9658" t="str">
            <v>FDX</v>
          </cell>
          <cell r="D9658">
            <v>189.2</v>
          </cell>
          <cell r="E9658">
            <v>188.97</v>
          </cell>
          <cell r="F9658">
            <v>1472638</v>
          </cell>
        </row>
        <row r="9659">
          <cell r="A9659" t="str">
            <v>42851 FDX</v>
          </cell>
          <cell r="B9659">
            <v>42851</v>
          </cell>
          <cell r="C9659" t="str">
            <v>FDX</v>
          </cell>
          <cell r="D9659">
            <v>189.06</v>
          </cell>
          <cell r="E9659">
            <v>189.58</v>
          </cell>
          <cell r="F9659">
            <v>1597959</v>
          </cell>
        </row>
        <row r="9660">
          <cell r="A9660" t="str">
            <v>42852 FDX</v>
          </cell>
          <cell r="B9660">
            <v>42852</v>
          </cell>
          <cell r="C9660" t="str">
            <v>FDX</v>
          </cell>
          <cell r="D9660">
            <v>190</v>
          </cell>
          <cell r="E9660">
            <v>191.71</v>
          </cell>
          <cell r="F9660">
            <v>2119493</v>
          </cell>
        </row>
        <row r="9661">
          <cell r="A9661" t="str">
            <v>42853 FDX</v>
          </cell>
          <cell r="B9661">
            <v>42853</v>
          </cell>
          <cell r="C9661" t="str">
            <v>FDX</v>
          </cell>
          <cell r="D9661">
            <v>192.09</v>
          </cell>
          <cell r="E9661">
            <v>189.7</v>
          </cell>
          <cell r="F9661">
            <v>1377452</v>
          </cell>
        </row>
        <row r="9662">
          <cell r="A9662" t="str">
            <v>42856 FDX</v>
          </cell>
          <cell r="B9662">
            <v>42856</v>
          </cell>
          <cell r="C9662" t="str">
            <v>FDX</v>
          </cell>
          <cell r="D9662">
            <v>189.91</v>
          </cell>
          <cell r="E9662">
            <v>188.23</v>
          </cell>
          <cell r="F9662">
            <v>1349709</v>
          </cell>
        </row>
        <row r="9663">
          <cell r="A9663" t="str">
            <v>42857 FDX</v>
          </cell>
          <cell r="B9663">
            <v>42857</v>
          </cell>
          <cell r="C9663" t="str">
            <v>FDX</v>
          </cell>
          <cell r="D9663">
            <v>188.65</v>
          </cell>
          <cell r="E9663">
            <v>189.03</v>
          </cell>
          <cell r="F9663">
            <v>1159487</v>
          </cell>
        </row>
        <row r="9664">
          <cell r="A9664" t="str">
            <v>42858 FDX</v>
          </cell>
          <cell r="B9664">
            <v>42858</v>
          </cell>
          <cell r="C9664" t="str">
            <v>FDX</v>
          </cell>
          <cell r="D9664">
            <v>189.04</v>
          </cell>
          <cell r="E9664">
            <v>189.92</v>
          </cell>
          <cell r="F9664">
            <v>805020</v>
          </cell>
        </row>
        <row r="9665">
          <cell r="A9665" t="str">
            <v>42859 FDX</v>
          </cell>
          <cell r="B9665">
            <v>42859</v>
          </cell>
          <cell r="C9665" t="str">
            <v>FDX</v>
          </cell>
          <cell r="D9665">
            <v>190.37</v>
          </cell>
          <cell r="E9665">
            <v>191.19</v>
          </cell>
          <cell r="F9665">
            <v>1361509</v>
          </cell>
        </row>
        <row r="9666">
          <cell r="A9666" t="str">
            <v>42860 FDX</v>
          </cell>
          <cell r="B9666">
            <v>42860</v>
          </cell>
          <cell r="C9666" t="str">
            <v>FDX</v>
          </cell>
          <cell r="D9666">
            <v>191.51</v>
          </cell>
          <cell r="E9666">
            <v>192.42</v>
          </cell>
          <cell r="F9666">
            <v>1116455</v>
          </cell>
        </row>
        <row r="9667">
          <cell r="A9667" t="str">
            <v>42863 FDX</v>
          </cell>
          <cell r="B9667">
            <v>42863</v>
          </cell>
          <cell r="C9667" t="str">
            <v>FDX</v>
          </cell>
          <cell r="D9667">
            <v>192.12</v>
          </cell>
          <cell r="E9667">
            <v>191.11</v>
          </cell>
          <cell r="F9667">
            <v>1054727</v>
          </cell>
        </row>
        <row r="9668">
          <cell r="A9668" t="str">
            <v>42864 FDX</v>
          </cell>
          <cell r="B9668">
            <v>42864</v>
          </cell>
          <cell r="C9668" t="str">
            <v>FDX</v>
          </cell>
          <cell r="D9668">
            <v>191.36</v>
          </cell>
          <cell r="E9668">
            <v>190.79</v>
          </cell>
          <cell r="F9668">
            <v>1129477</v>
          </cell>
        </row>
        <row r="9669">
          <cell r="A9669" t="str">
            <v>42865 FDX</v>
          </cell>
          <cell r="B9669">
            <v>42865</v>
          </cell>
          <cell r="C9669" t="str">
            <v>FDX</v>
          </cell>
          <cell r="D9669">
            <v>190.54</v>
          </cell>
          <cell r="E9669">
            <v>189.75</v>
          </cell>
          <cell r="F9669">
            <v>970993</v>
          </cell>
        </row>
        <row r="9670">
          <cell r="A9670" t="str">
            <v>42866 FDX</v>
          </cell>
          <cell r="B9670">
            <v>42866</v>
          </cell>
          <cell r="C9670" t="str">
            <v>FDX</v>
          </cell>
          <cell r="D9670">
            <v>189.14</v>
          </cell>
          <cell r="E9670">
            <v>190.84</v>
          </cell>
          <cell r="F9670">
            <v>1328668</v>
          </cell>
        </row>
        <row r="9671">
          <cell r="A9671" t="str">
            <v>42867 FDX</v>
          </cell>
          <cell r="B9671">
            <v>42867</v>
          </cell>
          <cell r="C9671" t="str">
            <v>FDX</v>
          </cell>
          <cell r="D9671">
            <v>189.78</v>
          </cell>
          <cell r="E9671">
            <v>191.66</v>
          </cell>
          <cell r="F9671">
            <v>1352265</v>
          </cell>
        </row>
        <row r="9672">
          <cell r="A9672" t="str">
            <v>42870 FDX</v>
          </cell>
          <cell r="B9672">
            <v>42870</v>
          </cell>
          <cell r="C9672" t="str">
            <v>FDX</v>
          </cell>
          <cell r="D9672">
            <v>191.88</v>
          </cell>
          <cell r="E9672">
            <v>194.76</v>
          </cell>
          <cell r="F9672">
            <v>2088507</v>
          </cell>
        </row>
        <row r="9673">
          <cell r="A9673" t="str">
            <v>42871 FDX</v>
          </cell>
          <cell r="B9673">
            <v>42871</v>
          </cell>
          <cell r="C9673" t="str">
            <v>FDX</v>
          </cell>
          <cell r="D9673">
            <v>194.84</v>
          </cell>
          <cell r="E9673">
            <v>194.14</v>
          </cell>
          <cell r="F9673">
            <v>1069227</v>
          </cell>
        </row>
        <row r="9674">
          <cell r="A9674" t="str">
            <v>42872 FDX</v>
          </cell>
          <cell r="B9674">
            <v>42872</v>
          </cell>
          <cell r="C9674" t="str">
            <v>FDX</v>
          </cell>
          <cell r="D9674">
            <v>192.33</v>
          </cell>
          <cell r="E9674">
            <v>187.49</v>
          </cell>
          <cell r="F9674">
            <v>2284432</v>
          </cell>
        </row>
        <row r="9675">
          <cell r="A9675" t="str">
            <v>42873 FDX</v>
          </cell>
          <cell r="B9675">
            <v>42873</v>
          </cell>
          <cell r="C9675" t="str">
            <v>FDX</v>
          </cell>
          <cell r="D9675">
            <v>188.5</v>
          </cell>
          <cell r="E9675">
            <v>188.73</v>
          </cell>
          <cell r="F9675">
            <v>1604669</v>
          </cell>
        </row>
        <row r="9676">
          <cell r="A9676" t="str">
            <v>42874 FDX</v>
          </cell>
          <cell r="B9676">
            <v>42874</v>
          </cell>
          <cell r="C9676" t="str">
            <v>FDX</v>
          </cell>
          <cell r="D9676">
            <v>189.3</v>
          </cell>
          <cell r="E9676">
            <v>189.37</v>
          </cell>
          <cell r="F9676">
            <v>1308085</v>
          </cell>
        </row>
        <row r="9677">
          <cell r="A9677" t="str">
            <v>42877 FDX</v>
          </cell>
          <cell r="B9677">
            <v>42877</v>
          </cell>
          <cell r="C9677" t="str">
            <v>FDX</v>
          </cell>
          <cell r="D9677">
            <v>190.39</v>
          </cell>
          <cell r="E9677">
            <v>191.65</v>
          </cell>
          <cell r="F9677">
            <v>1083772</v>
          </cell>
        </row>
        <row r="9678">
          <cell r="A9678" t="str">
            <v>42878 FDX</v>
          </cell>
          <cell r="B9678">
            <v>42878</v>
          </cell>
          <cell r="C9678" t="str">
            <v>FDX</v>
          </cell>
          <cell r="D9678">
            <v>191.68</v>
          </cell>
          <cell r="E9678">
            <v>193.06</v>
          </cell>
          <cell r="F9678">
            <v>907028</v>
          </cell>
        </row>
        <row r="9679">
          <cell r="A9679" t="str">
            <v>42879 FDX</v>
          </cell>
          <cell r="B9679">
            <v>42879</v>
          </cell>
          <cell r="C9679" t="str">
            <v>FDX</v>
          </cell>
          <cell r="D9679">
            <v>193.43</v>
          </cell>
          <cell r="E9679">
            <v>193.27</v>
          </cell>
          <cell r="F9679">
            <v>718633</v>
          </cell>
        </row>
        <row r="9680">
          <cell r="A9680" t="str">
            <v>42880 FDX</v>
          </cell>
          <cell r="B9680">
            <v>42880</v>
          </cell>
          <cell r="C9680" t="str">
            <v>FDX</v>
          </cell>
          <cell r="D9680">
            <v>193.7</v>
          </cell>
          <cell r="E9680">
            <v>194.81</v>
          </cell>
          <cell r="F9680">
            <v>1357556</v>
          </cell>
        </row>
        <row r="9681">
          <cell r="A9681" t="str">
            <v>42881 FDX</v>
          </cell>
          <cell r="B9681">
            <v>42881</v>
          </cell>
          <cell r="C9681" t="str">
            <v>FDX</v>
          </cell>
          <cell r="D9681">
            <v>193.77</v>
          </cell>
          <cell r="E9681">
            <v>194.26</v>
          </cell>
          <cell r="F9681">
            <v>758026</v>
          </cell>
        </row>
        <row r="9682">
          <cell r="A9682" t="str">
            <v>42885 FDX</v>
          </cell>
          <cell r="B9682">
            <v>42885</v>
          </cell>
          <cell r="C9682" t="str">
            <v>FDX</v>
          </cell>
          <cell r="D9682">
            <v>193.82</v>
          </cell>
          <cell r="E9682">
            <v>193.88</v>
          </cell>
          <cell r="F9682">
            <v>1083520</v>
          </cell>
        </row>
        <row r="9683">
          <cell r="A9683" t="str">
            <v>42886 FDX</v>
          </cell>
          <cell r="B9683">
            <v>42886</v>
          </cell>
          <cell r="C9683" t="str">
            <v>FDX</v>
          </cell>
          <cell r="D9683">
            <v>194.28</v>
          </cell>
          <cell r="E9683">
            <v>193.84</v>
          </cell>
          <cell r="F9683">
            <v>1303057</v>
          </cell>
        </row>
        <row r="9684">
          <cell r="A9684" t="str">
            <v>42887 FDX</v>
          </cell>
          <cell r="B9684">
            <v>42887</v>
          </cell>
          <cell r="C9684" t="str">
            <v>FDX</v>
          </cell>
          <cell r="D9684">
            <v>194.58</v>
          </cell>
          <cell r="E9684">
            <v>198.36</v>
          </cell>
          <cell r="F9684">
            <v>1420108</v>
          </cell>
        </row>
        <row r="9685">
          <cell r="A9685" t="str">
            <v>42888 FDX</v>
          </cell>
          <cell r="B9685">
            <v>42888</v>
          </cell>
          <cell r="C9685" t="str">
            <v>FDX</v>
          </cell>
          <cell r="D9685">
            <v>199.04</v>
          </cell>
          <cell r="E9685">
            <v>203.11</v>
          </cell>
          <cell r="F9685">
            <v>3027091</v>
          </cell>
        </row>
        <row r="9686">
          <cell r="A9686" t="str">
            <v>42891 FDX</v>
          </cell>
          <cell r="B9686">
            <v>42891</v>
          </cell>
          <cell r="C9686" t="str">
            <v>FDX</v>
          </cell>
          <cell r="D9686">
            <v>202.67</v>
          </cell>
          <cell r="E9686">
            <v>202.25</v>
          </cell>
          <cell r="F9686">
            <v>1721009</v>
          </cell>
        </row>
        <row r="9687">
          <cell r="A9687" t="str">
            <v>42892 FDX</v>
          </cell>
          <cell r="B9687">
            <v>42892</v>
          </cell>
          <cell r="C9687" t="str">
            <v>FDX</v>
          </cell>
          <cell r="D9687">
            <v>201.29</v>
          </cell>
          <cell r="E9687">
            <v>203.17</v>
          </cell>
          <cell r="F9687">
            <v>2120089</v>
          </cell>
        </row>
        <row r="9688">
          <cell r="A9688" t="str">
            <v>42893 FDX</v>
          </cell>
          <cell r="B9688">
            <v>42893</v>
          </cell>
          <cell r="C9688" t="str">
            <v>FDX</v>
          </cell>
          <cell r="D9688">
            <v>203.3</v>
          </cell>
          <cell r="E9688">
            <v>206.15</v>
          </cell>
          <cell r="F9688">
            <v>2175659</v>
          </cell>
        </row>
        <row r="9689">
          <cell r="A9689" t="str">
            <v>42894 FDX</v>
          </cell>
          <cell r="B9689">
            <v>42894</v>
          </cell>
          <cell r="C9689" t="str">
            <v>FDX</v>
          </cell>
          <cell r="D9689">
            <v>206.49</v>
          </cell>
          <cell r="E9689">
            <v>205.84</v>
          </cell>
          <cell r="F9689">
            <v>1975236</v>
          </cell>
        </row>
        <row r="9690">
          <cell r="A9690" t="str">
            <v>42895 FDX</v>
          </cell>
          <cell r="B9690">
            <v>42895</v>
          </cell>
          <cell r="C9690" t="str">
            <v>FDX</v>
          </cell>
          <cell r="D9690">
            <v>205.89</v>
          </cell>
          <cell r="E9690">
            <v>206.4</v>
          </cell>
          <cell r="F9690">
            <v>1511814</v>
          </cell>
        </row>
        <row r="9691">
          <cell r="A9691" t="str">
            <v>42898 FDX</v>
          </cell>
          <cell r="B9691">
            <v>42898</v>
          </cell>
          <cell r="C9691" t="str">
            <v>FDX</v>
          </cell>
          <cell r="D9691">
            <v>206.14</v>
          </cell>
          <cell r="E9691">
            <v>209.12</v>
          </cell>
          <cell r="F9691">
            <v>1841333</v>
          </cell>
        </row>
        <row r="9692">
          <cell r="A9692" t="str">
            <v>42899 FDX</v>
          </cell>
          <cell r="B9692">
            <v>42899</v>
          </cell>
          <cell r="C9692" t="str">
            <v>FDX</v>
          </cell>
          <cell r="D9692">
            <v>209.9</v>
          </cell>
          <cell r="E9692">
            <v>209.42</v>
          </cell>
          <cell r="F9692">
            <v>1211143</v>
          </cell>
        </row>
        <row r="9693">
          <cell r="A9693" t="str">
            <v>42900 FDX</v>
          </cell>
          <cell r="B9693">
            <v>42900</v>
          </cell>
          <cell r="C9693" t="str">
            <v>FDX</v>
          </cell>
          <cell r="D9693">
            <v>210.12</v>
          </cell>
          <cell r="E9693">
            <v>208.9</v>
          </cell>
          <cell r="F9693">
            <v>1110276</v>
          </cell>
        </row>
        <row r="9694">
          <cell r="A9694" t="str">
            <v>42901 FDX</v>
          </cell>
          <cell r="B9694">
            <v>42901</v>
          </cell>
          <cell r="C9694" t="str">
            <v>FDX</v>
          </cell>
          <cell r="D9694">
            <v>207.84</v>
          </cell>
          <cell r="E9694">
            <v>210.45</v>
          </cell>
          <cell r="F9694">
            <v>1281066</v>
          </cell>
        </row>
        <row r="9695">
          <cell r="A9695" t="str">
            <v>42902 FDX</v>
          </cell>
          <cell r="B9695">
            <v>42902</v>
          </cell>
          <cell r="C9695" t="str">
            <v>FDX</v>
          </cell>
          <cell r="D9695">
            <v>210.85</v>
          </cell>
          <cell r="E9695">
            <v>210.5</v>
          </cell>
          <cell r="F9695">
            <v>1842197</v>
          </cell>
        </row>
        <row r="9696">
          <cell r="A9696" t="str">
            <v>42905 FDX</v>
          </cell>
          <cell r="B9696">
            <v>42905</v>
          </cell>
          <cell r="C9696" t="str">
            <v>FDX</v>
          </cell>
          <cell r="D9696">
            <v>211.23</v>
          </cell>
          <cell r="E9696">
            <v>210.95</v>
          </cell>
          <cell r="F9696">
            <v>2317989</v>
          </cell>
        </row>
        <row r="9697">
          <cell r="A9697" t="str">
            <v>42906 FDX</v>
          </cell>
          <cell r="B9697">
            <v>42906</v>
          </cell>
          <cell r="C9697" t="str">
            <v>FDX</v>
          </cell>
          <cell r="D9697">
            <v>210.44</v>
          </cell>
          <cell r="E9697">
            <v>208.95</v>
          </cell>
          <cell r="F9697">
            <v>2344637</v>
          </cell>
        </row>
        <row r="9698">
          <cell r="A9698" t="str">
            <v>42907 FDX</v>
          </cell>
          <cell r="B9698">
            <v>42907</v>
          </cell>
          <cell r="C9698" t="str">
            <v>FDX</v>
          </cell>
          <cell r="D9698">
            <v>208</v>
          </cell>
          <cell r="E9698">
            <v>212.3</v>
          </cell>
          <cell r="F9698">
            <v>3534252</v>
          </cell>
        </row>
        <row r="9699">
          <cell r="A9699" t="str">
            <v>42908 FDX</v>
          </cell>
          <cell r="B9699">
            <v>42908</v>
          </cell>
          <cell r="C9699" t="str">
            <v>FDX</v>
          </cell>
          <cell r="D9699">
            <v>209.8</v>
          </cell>
          <cell r="E9699">
            <v>211.63</v>
          </cell>
          <cell r="F9699">
            <v>2027303</v>
          </cell>
        </row>
        <row r="9700">
          <cell r="A9700" t="str">
            <v>42909 FDX</v>
          </cell>
          <cell r="B9700">
            <v>42909</v>
          </cell>
          <cell r="C9700" t="str">
            <v>FDX</v>
          </cell>
          <cell r="D9700">
            <v>211.39</v>
          </cell>
          <cell r="E9700">
            <v>215.35</v>
          </cell>
          <cell r="F9700">
            <v>2547216</v>
          </cell>
        </row>
        <row r="9701">
          <cell r="A9701" t="str">
            <v>42912 FDX</v>
          </cell>
          <cell r="B9701">
            <v>42912</v>
          </cell>
          <cell r="C9701" t="str">
            <v>FDX</v>
          </cell>
          <cell r="D9701">
            <v>216.39</v>
          </cell>
          <cell r="E9701">
            <v>215.36</v>
          </cell>
          <cell r="F9701">
            <v>1246586</v>
          </cell>
        </row>
        <row r="9702">
          <cell r="A9702" t="str">
            <v>42913 FDX</v>
          </cell>
          <cell r="B9702">
            <v>42913</v>
          </cell>
          <cell r="C9702" t="str">
            <v>FDX</v>
          </cell>
          <cell r="D9702">
            <v>215.03</v>
          </cell>
          <cell r="E9702">
            <v>214.33</v>
          </cell>
          <cell r="F9702">
            <v>1542135</v>
          </cell>
        </row>
        <row r="9703">
          <cell r="A9703" t="str">
            <v>42914 FDX</v>
          </cell>
          <cell r="B9703">
            <v>42914</v>
          </cell>
          <cell r="C9703" t="str">
            <v>FDX</v>
          </cell>
          <cell r="D9703">
            <v>216.19</v>
          </cell>
          <cell r="E9703">
            <v>217.15</v>
          </cell>
          <cell r="F9703">
            <v>1463268</v>
          </cell>
        </row>
        <row r="9704">
          <cell r="A9704" t="str">
            <v>42915 FDX</v>
          </cell>
          <cell r="B9704">
            <v>42915</v>
          </cell>
          <cell r="C9704" t="str">
            <v>FDX</v>
          </cell>
          <cell r="D9704">
            <v>217</v>
          </cell>
          <cell r="E9704">
            <v>215.23</v>
          </cell>
          <cell r="F9704">
            <v>1574027</v>
          </cell>
        </row>
        <row r="9705">
          <cell r="A9705" t="str">
            <v>42916 FDX</v>
          </cell>
          <cell r="B9705">
            <v>42916</v>
          </cell>
          <cell r="C9705" t="str">
            <v>FDX</v>
          </cell>
          <cell r="D9705">
            <v>216.48</v>
          </cell>
          <cell r="E9705">
            <v>217.33</v>
          </cell>
          <cell r="F9705">
            <v>1412775</v>
          </cell>
        </row>
        <row r="9706">
          <cell r="A9706" t="str">
            <v>42919 FDX</v>
          </cell>
          <cell r="B9706">
            <v>42919</v>
          </cell>
          <cell r="C9706" t="str">
            <v>FDX</v>
          </cell>
          <cell r="D9706">
            <v>218.49</v>
          </cell>
          <cell r="E9706">
            <v>217.38</v>
          </cell>
          <cell r="F9706">
            <v>991703</v>
          </cell>
        </row>
        <row r="9707">
          <cell r="A9707" t="str">
            <v>42921 FDX</v>
          </cell>
          <cell r="B9707">
            <v>42921</v>
          </cell>
          <cell r="C9707" t="str">
            <v>FDX</v>
          </cell>
          <cell r="D9707">
            <v>217.4</v>
          </cell>
          <cell r="E9707">
            <v>218.31</v>
          </cell>
          <cell r="F9707">
            <v>1169979</v>
          </cell>
        </row>
        <row r="9708">
          <cell r="A9708" t="str">
            <v>42922 FDX</v>
          </cell>
          <cell r="B9708">
            <v>42922</v>
          </cell>
          <cell r="C9708" t="str">
            <v>FDX</v>
          </cell>
          <cell r="D9708">
            <v>217.3</v>
          </cell>
          <cell r="E9708">
            <v>215.03</v>
          </cell>
          <cell r="F9708">
            <v>1501064</v>
          </cell>
        </row>
        <row r="9709">
          <cell r="A9709" t="str">
            <v>42923 FDX</v>
          </cell>
          <cell r="B9709">
            <v>42923</v>
          </cell>
          <cell r="C9709" t="str">
            <v>FDX</v>
          </cell>
          <cell r="D9709">
            <v>216.27</v>
          </cell>
          <cell r="E9709">
            <v>218.51</v>
          </cell>
          <cell r="F9709">
            <v>1069156</v>
          </cell>
        </row>
        <row r="9710">
          <cell r="A9710" t="str">
            <v>42926 FDX</v>
          </cell>
          <cell r="B9710">
            <v>42926</v>
          </cell>
          <cell r="C9710" t="str">
            <v>FDX</v>
          </cell>
          <cell r="D9710">
            <v>218</v>
          </cell>
          <cell r="E9710">
            <v>218.87</v>
          </cell>
          <cell r="F9710">
            <v>1018246</v>
          </cell>
        </row>
        <row r="9711">
          <cell r="A9711" t="str">
            <v>42927 FDX</v>
          </cell>
          <cell r="B9711">
            <v>42927</v>
          </cell>
          <cell r="C9711" t="str">
            <v>FDX</v>
          </cell>
          <cell r="D9711">
            <v>219.09</v>
          </cell>
          <cell r="E9711">
            <v>217.54</v>
          </cell>
          <cell r="F9711">
            <v>1165375</v>
          </cell>
        </row>
        <row r="9712">
          <cell r="A9712" t="str">
            <v>42928 FDX</v>
          </cell>
          <cell r="B9712">
            <v>42928</v>
          </cell>
          <cell r="C9712" t="str">
            <v>FDX</v>
          </cell>
          <cell r="D9712">
            <v>218.87</v>
          </cell>
          <cell r="E9712">
            <v>218.32</v>
          </cell>
          <cell r="F9712">
            <v>1031575</v>
          </cell>
        </row>
        <row r="9713">
          <cell r="A9713" t="str">
            <v>42929 FDX</v>
          </cell>
          <cell r="B9713">
            <v>42929</v>
          </cell>
          <cell r="C9713" t="str">
            <v>FDX</v>
          </cell>
          <cell r="D9713">
            <v>218.36</v>
          </cell>
          <cell r="E9713">
            <v>217.97</v>
          </cell>
          <cell r="F9713">
            <v>977773</v>
          </cell>
        </row>
        <row r="9714">
          <cell r="A9714" t="str">
            <v>42930 FDX</v>
          </cell>
          <cell r="B9714">
            <v>42930</v>
          </cell>
          <cell r="C9714" t="str">
            <v>FDX</v>
          </cell>
          <cell r="D9714">
            <v>217.25</v>
          </cell>
          <cell r="E9714">
            <v>219.06</v>
          </cell>
          <cell r="F9714">
            <v>1000064</v>
          </cell>
        </row>
        <row r="9715">
          <cell r="A9715" t="str">
            <v>42933 FDX</v>
          </cell>
          <cell r="B9715">
            <v>42933</v>
          </cell>
          <cell r="C9715" t="str">
            <v>FDX</v>
          </cell>
          <cell r="D9715">
            <v>215.25</v>
          </cell>
          <cell r="E9715">
            <v>215.48</v>
          </cell>
          <cell r="F9715">
            <v>2838896</v>
          </cell>
        </row>
        <row r="9716">
          <cell r="A9716" t="str">
            <v>42934 FDX</v>
          </cell>
          <cell r="B9716">
            <v>42934</v>
          </cell>
          <cell r="C9716" t="str">
            <v>FDX</v>
          </cell>
          <cell r="D9716">
            <v>215.16</v>
          </cell>
          <cell r="E9716">
            <v>211.04</v>
          </cell>
          <cell r="F9716">
            <v>2231049</v>
          </cell>
        </row>
        <row r="9717">
          <cell r="A9717" t="str">
            <v>42935 FDX</v>
          </cell>
          <cell r="B9717">
            <v>42935</v>
          </cell>
          <cell r="C9717" t="str">
            <v>FDX</v>
          </cell>
          <cell r="D9717">
            <v>211.13</v>
          </cell>
          <cell r="E9717">
            <v>212.88</v>
          </cell>
          <cell r="F9717">
            <v>2616155</v>
          </cell>
        </row>
        <row r="9718">
          <cell r="A9718" t="str">
            <v>42936 FDX</v>
          </cell>
          <cell r="B9718">
            <v>42936</v>
          </cell>
          <cell r="C9718" t="str">
            <v>FDX</v>
          </cell>
          <cell r="D9718">
            <v>213.2</v>
          </cell>
          <cell r="E9718">
            <v>211.88</v>
          </cell>
          <cell r="F9718">
            <v>1975904</v>
          </cell>
        </row>
        <row r="9719">
          <cell r="A9719" t="str">
            <v>42937 FDX</v>
          </cell>
          <cell r="B9719">
            <v>42937</v>
          </cell>
          <cell r="C9719" t="str">
            <v>FDX</v>
          </cell>
          <cell r="D9719">
            <v>210.8</v>
          </cell>
          <cell r="E9719">
            <v>212.51</v>
          </cell>
          <cell r="F9719">
            <v>1235665</v>
          </cell>
        </row>
        <row r="9720">
          <cell r="A9720" t="str">
            <v>42940 FDX</v>
          </cell>
          <cell r="B9720">
            <v>42940</v>
          </cell>
          <cell r="C9720" t="str">
            <v>FDX</v>
          </cell>
          <cell r="D9720">
            <v>212.09</v>
          </cell>
          <cell r="E9720">
            <v>212.68</v>
          </cell>
          <cell r="F9720">
            <v>1035931</v>
          </cell>
        </row>
        <row r="9721">
          <cell r="A9721" t="str">
            <v>42941 FDX</v>
          </cell>
          <cell r="B9721">
            <v>42941</v>
          </cell>
          <cell r="C9721" t="str">
            <v>FDX</v>
          </cell>
          <cell r="D9721">
            <v>213.78</v>
          </cell>
          <cell r="E9721">
            <v>214.37</v>
          </cell>
          <cell r="F9721">
            <v>898328</v>
          </cell>
        </row>
        <row r="9722">
          <cell r="A9722" t="str">
            <v>42942 FDX</v>
          </cell>
          <cell r="B9722">
            <v>42942</v>
          </cell>
          <cell r="C9722" t="str">
            <v>FDX</v>
          </cell>
          <cell r="D9722">
            <v>214.81</v>
          </cell>
          <cell r="E9722">
            <v>213.63</v>
          </cell>
          <cell r="F9722">
            <v>669206</v>
          </cell>
        </row>
        <row r="9723">
          <cell r="A9723" t="str">
            <v>42943 FDX</v>
          </cell>
          <cell r="B9723">
            <v>42943</v>
          </cell>
          <cell r="C9723" t="str">
            <v>FDX</v>
          </cell>
          <cell r="D9723">
            <v>213.25</v>
          </cell>
          <cell r="E9723">
            <v>207.54</v>
          </cell>
          <cell r="F9723">
            <v>2374129</v>
          </cell>
        </row>
        <row r="9724">
          <cell r="A9724" t="str">
            <v>42944 FDX</v>
          </cell>
          <cell r="B9724">
            <v>42944</v>
          </cell>
          <cell r="C9724" t="str">
            <v>FDX</v>
          </cell>
          <cell r="D9724">
            <v>207.66</v>
          </cell>
          <cell r="E9724">
            <v>208.04</v>
          </cell>
          <cell r="F9724">
            <v>1076359</v>
          </cell>
        </row>
        <row r="9725">
          <cell r="A9725" t="str">
            <v>42947 FDX</v>
          </cell>
          <cell r="B9725">
            <v>42947</v>
          </cell>
          <cell r="C9725" t="str">
            <v>FDX</v>
          </cell>
          <cell r="D9725">
            <v>208.37</v>
          </cell>
          <cell r="E9725">
            <v>208.03</v>
          </cell>
          <cell r="F9725">
            <v>834105</v>
          </cell>
        </row>
        <row r="9726">
          <cell r="A9726" t="str">
            <v>42948 FDX</v>
          </cell>
          <cell r="B9726">
            <v>42948</v>
          </cell>
          <cell r="C9726" t="str">
            <v>FDX</v>
          </cell>
          <cell r="D9726">
            <v>208.96</v>
          </cell>
          <cell r="E9726">
            <v>206.71</v>
          </cell>
          <cell r="F9726">
            <v>1176935</v>
          </cell>
        </row>
        <row r="9727">
          <cell r="A9727" t="str">
            <v>42949 FDX</v>
          </cell>
          <cell r="B9727">
            <v>42949</v>
          </cell>
          <cell r="C9727" t="str">
            <v>FDX</v>
          </cell>
          <cell r="D9727">
            <v>207</v>
          </cell>
          <cell r="E9727">
            <v>209.5</v>
          </cell>
          <cell r="F9727">
            <v>1359941</v>
          </cell>
        </row>
        <row r="9728">
          <cell r="A9728" t="str">
            <v>42950 FDX</v>
          </cell>
          <cell r="B9728">
            <v>42950</v>
          </cell>
          <cell r="C9728" t="str">
            <v>FDX</v>
          </cell>
          <cell r="D9728">
            <v>209.13</v>
          </cell>
          <cell r="E9728">
            <v>209.36</v>
          </cell>
          <cell r="F9728">
            <v>1091014</v>
          </cell>
        </row>
        <row r="9729">
          <cell r="A9729" t="str">
            <v>42951 FDX</v>
          </cell>
          <cell r="B9729">
            <v>42951</v>
          </cell>
          <cell r="C9729" t="str">
            <v>FDX</v>
          </cell>
          <cell r="D9729">
            <v>209.22</v>
          </cell>
          <cell r="E9729">
            <v>209.32</v>
          </cell>
          <cell r="F9729">
            <v>1450103</v>
          </cell>
        </row>
        <row r="9730">
          <cell r="A9730" t="str">
            <v>42954 FDX</v>
          </cell>
          <cell r="B9730">
            <v>42954</v>
          </cell>
          <cell r="C9730" t="str">
            <v>FDX</v>
          </cell>
          <cell r="D9730">
            <v>209</v>
          </cell>
          <cell r="E9730">
            <v>208.37</v>
          </cell>
          <cell r="F9730">
            <v>988585</v>
          </cell>
        </row>
        <row r="9731">
          <cell r="A9731" t="str">
            <v>42955 FDX</v>
          </cell>
          <cell r="B9731">
            <v>42955</v>
          </cell>
          <cell r="C9731" t="str">
            <v>FDX</v>
          </cell>
          <cell r="D9731">
            <v>208.55</v>
          </cell>
          <cell r="E9731">
            <v>207</v>
          </cell>
          <cell r="F9731">
            <v>1255802</v>
          </cell>
        </row>
        <row r="9732">
          <cell r="A9732" t="str">
            <v>42956 FDX</v>
          </cell>
          <cell r="B9732">
            <v>42956</v>
          </cell>
          <cell r="C9732" t="str">
            <v>FDX</v>
          </cell>
          <cell r="D9732">
            <v>206.58</v>
          </cell>
          <cell r="E9732">
            <v>206.18</v>
          </cell>
          <cell r="F9732">
            <v>1018730</v>
          </cell>
        </row>
        <row r="9733">
          <cell r="A9733" t="str">
            <v>42957 FDX</v>
          </cell>
          <cell r="B9733">
            <v>42957</v>
          </cell>
          <cell r="C9733" t="str">
            <v>FDX</v>
          </cell>
          <cell r="D9733">
            <v>205.8</v>
          </cell>
          <cell r="E9733">
            <v>203.55</v>
          </cell>
          <cell r="F9733">
            <v>1110182</v>
          </cell>
        </row>
        <row r="9734">
          <cell r="A9734" t="str">
            <v>42958 FDX</v>
          </cell>
          <cell r="B9734">
            <v>42958</v>
          </cell>
          <cell r="C9734" t="str">
            <v>FDX</v>
          </cell>
          <cell r="D9734">
            <v>203.39</v>
          </cell>
          <cell r="E9734">
            <v>204.87</v>
          </cell>
          <cell r="F9734">
            <v>1136569</v>
          </cell>
        </row>
        <row r="9735">
          <cell r="A9735" t="str">
            <v>42961 FDX</v>
          </cell>
          <cell r="B9735">
            <v>42961</v>
          </cell>
          <cell r="C9735" t="str">
            <v>FDX</v>
          </cell>
          <cell r="D9735">
            <v>205.95</v>
          </cell>
          <cell r="E9735">
            <v>207.86</v>
          </cell>
          <cell r="F9735">
            <v>1105207</v>
          </cell>
        </row>
        <row r="9736">
          <cell r="A9736" t="str">
            <v>42962 FDX</v>
          </cell>
          <cell r="B9736">
            <v>42962</v>
          </cell>
          <cell r="C9736" t="str">
            <v>FDX</v>
          </cell>
          <cell r="D9736">
            <v>208.51</v>
          </cell>
          <cell r="E9736">
            <v>209.07</v>
          </cell>
          <cell r="F9736">
            <v>723019</v>
          </cell>
        </row>
        <row r="9737">
          <cell r="A9737" t="str">
            <v>42963 FDX</v>
          </cell>
          <cell r="B9737">
            <v>42963</v>
          </cell>
          <cell r="C9737" t="str">
            <v>FDX</v>
          </cell>
          <cell r="D9737">
            <v>209.43</v>
          </cell>
          <cell r="E9737">
            <v>209.63</v>
          </cell>
          <cell r="F9737">
            <v>709690</v>
          </cell>
        </row>
        <row r="9738">
          <cell r="A9738" t="str">
            <v>42964 FDX</v>
          </cell>
          <cell r="B9738">
            <v>42964</v>
          </cell>
          <cell r="C9738" t="str">
            <v>FDX</v>
          </cell>
          <cell r="D9738">
            <v>209</v>
          </cell>
          <cell r="E9738">
            <v>205.37</v>
          </cell>
          <cell r="F9738">
            <v>1028645</v>
          </cell>
        </row>
        <row r="9739">
          <cell r="A9739" t="str">
            <v>42965 FDX</v>
          </cell>
          <cell r="B9739">
            <v>42965</v>
          </cell>
          <cell r="C9739" t="str">
            <v>FDX</v>
          </cell>
          <cell r="D9739">
            <v>205.22</v>
          </cell>
          <cell r="E9739">
            <v>206</v>
          </cell>
          <cell r="F9739">
            <v>930437</v>
          </cell>
        </row>
        <row r="9740">
          <cell r="A9740" t="str">
            <v>42968 FDX</v>
          </cell>
          <cell r="B9740">
            <v>42968</v>
          </cell>
          <cell r="C9740" t="str">
            <v>FDX</v>
          </cell>
          <cell r="D9740">
            <v>206</v>
          </cell>
          <cell r="E9740">
            <v>206.33</v>
          </cell>
          <cell r="F9740">
            <v>980770</v>
          </cell>
        </row>
        <row r="9741">
          <cell r="A9741" t="str">
            <v>42969 FDX</v>
          </cell>
          <cell r="B9741">
            <v>42969</v>
          </cell>
          <cell r="C9741" t="str">
            <v>FDX</v>
          </cell>
          <cell r="D9741">
            <v>207</v>
          </cell>
          <cell r="E9741">
            <v>209.28</v>
          </cell>
          <cell r="F9741">
            <v>701472</v>
          </cell>
        </row>
        <row r="9742">
          <cell r="A9742" t="str">
            <v>42970 FDX</v>
          </cell>
          <cell r="B9742">
            <v>42970</v>
          </cell>
          <cell r="C9742" t="str">
            <v>FDX</v>
          </cell>
          <cell r="D9742">
            <v>208.32</v>
          </cell>
          <cell r="E9742">
            <v>207.07</v>
          </cell>
          <cell r="F9742">
            <v>1015822</v>
          </cell>
        </row>
        <row r="9743">
          <cell r="A9743" t="str">
            <v>42971 FDX</v>
          </cell>
          <cell r="B9743">
            <v>42971</v>
          </cell>
          <cell r="C9743" t="str">
            <v>FDX</v>
          </cell>
          <cell r="D9743">
            <v>208.02</v>
          </cell>
          <cell r="E9743">
            <v>206.67</v>
          </cell>
          <cell r="F9743">
            <v>598170</v>
          </cell>
        </row>
        <row r="9744">
          <cell r="A9744" t="str">
            <v>42972 FDX</v>
          </cell>
          <cell r="B9744">
            <v>42972</v>
          </cell>
          <cell r="C9744" t="str">
            <v>FDX</v>
          </cell>
          <cell r="D9744">
            <v>207.73</v>
          </cell>
          <cell r="E9744">
            <v>207.76</v>
          </cell>
          <cell r="F9744">
            <v>614224</v>
          </cell>
        </row>
        <row r="9745">
          <cell r="A9745" t="str">
            <v>42975 FDX</v>
          </cell>
          <cell r="B9745">
            <v>42975</v>
          </cell>
          <cell r="C9745" t="str">
            <v>FDX</v>
          </cell>
          <cell r="D9745">
            <v>208.43</v>
          </cell>
          <cell r="E9745">
            <v>208.84</v>
          </cell>
          <cell r="F9745">
            <v>640079</v>
          </cell>
        </row>
        <row r="9746">
          <cell r="A9746" t="str">
            <v>42976 FDX</v>
          </cell>
          <cell r="B9746">
            <v>42976</v>
          </cell>
          <cell r="C9746" t="str">
            <v>FDX</v>
          </cell>
          <cell r="D9746">
            <v>207.46</v>
          </cell>
          <cell r="E9746">
            <v>211.3</v>
          </cell>
          <cell r="F9746">
            <v>824346</v>
          </cell>
        </row>
        <row r="9747">
          <cell r="A9747" t="str">
            <v>42977 FDX</v>
          </cell>
          <cell r="B9747">
            <v>42977</v>
          </cell>
          <cell r="C9747" t="str">
            <v>FDX</v>
          </cell>
          <cell r="D9747">
            <v>212.18</v>
          </cell>
          <cell r="E9747">
            <v>213.78</v>
          </cell>
          <cell r="F9747">
            <v>1010673</v>
          </cell>
        </row>
        <row r="9748">
          <cell r="A9748" t="str">
            <v>42978 FDX</v>
          </cell>
          <cell r="B9748">
            <v>42978</v>
          </cell>
          <cell r="C9748" t="str">
            <v>FDX</v>
          </cell>
          <cell r="D9748">
            <v>214.75</v>
          </cell>
          <cell r="E9748">
            <v>214.38</v>
          </cell>
          <cell r="F9748">
            <v>1088535</v>
          </cell>
        </row>
        <row r="9749">
          <cell r="A9749" t="str">
            <v>42979 FDX</v>
          </cell>
          <cell r="B9749">
            <v>42979</v>
          </cell>
          <cell r="C9749" t="str">
            <v>FDX</v>
          </cell>
          <cell r="D9749">
            <v>215.12</v>
          </cell>
          <cell r="E9749">
            <v>215.05</v>
          </cell>
          <cell r="F9749">
            <v>825644</v>
          </cell>
        </row>
        <row r="9750">
          <cell r="A9750" t="str">
            <v>42983 FDX</v>
          </cell>
          <cell r="B9750">
            <v>42983</v>
          </cell>
          <cell r="C9750" t="str">
            <v>FDX</v>
          </cell>
          <cell r="D9750">
            <v>214.2</v>
          </cell>
          <cell r="E9750">
            <v>213.26</v>
          </cell>
          <cell r="F9750">
            <v>1044610</v>
          </cell>
        </row>
        <row r="9751">
          <cell r="A9751" t="str">
            <v>42984 FDX</v>
          </cell>
          <cell r="B9751">
            <v>42984</v>
          </cell>
          <cell r="C9751" t="str">
            <v>FDX</v>
          </cell>
          <cell r="D9751">
            <v>214</v>
          </cell>
          <cell r="E9751">
            <v>211.91</v>
          </cell>
          <cell r="F9751">
            <v>1134826</v>
          </cell>
        </row>
        <row r="9752">
          <cell r="A9752" t="str">
            <v>42985 FDX</v>
          </cell>
          <cell r="B9752">
            <v>42985</v>
          </cell>
          <cell r="C9752" t="str">
            <v>FDX</v>
          </cell>
          <cell r="D9752">
            <v>212.7</v>
          </cell>
          <cell r="E9752">
            <v>213.66</v>
          </cell>
          <cell r="F9752">
            <v>881562</v>
          </cell>
        </row>
        <row r="9753">
          <cell r="A9753" t="str">
            <v>42986 FDX</v>
          </cell>
          <cell r="B9753">
            <v>42986</v>
          </cell>
          <cell r="C9753" t="str">
            <v>FDX</v>
          </cell>
          <cell r="D9753">
            <v>212.69</v>
          </cell>
          <cell r="E9753">
            <v>210.48</v>
          </cell>
          <cell r="F9753">
            <v>1600975</v>
          </cell>
        </row>
        <row r="9754">
          <cell r="A9754" t="str">
            <v>42989 FDX</v>
          </cell>
          <cell r="B9754">
            <v>42989</v>
          </cell>
          <cell r="C9754" t="str">
            <v>FDX</v>
          </cell>
          <cell r="D9754">
            <v>212.11</v>
          </cell>
          <cell r="E9754">
            <v>212.4</v>
          </cell>
          <cell r="F9754">
            <v>1491949</v>
          </cell>
        </row>
        <row r="9755">
          <cell r="A9755" t="str">
            <v>42990 FDX</v>
          </cell>
          <cell r="B9755">
            <v>42990</v>
          </cell>
          <cell r="C9755" t="str">
            <v>FDX</v>
          </cell>
          <cell r="D9755">
            <v>213.31</v>
          </cell>
          <cell r="E9755">
            <v>215.54</v>
          </cell>
          <cell r="F9755">
            <v>1580910</v>
          </cell>
        </row>
        <row r="9756">
          <cell r="A9756" t="str">
            <v>42991 FDX</v>
          </cell>
          <cell r="B9756">
            <v>42991</v>
          </cell>
          <cell r="C9756" t="str">
            <v>FDX</v>
          </cell>
          <cell r="D9756">
            <v>215.12</v>
          </cell>
          <cell r="E9756">
            <v>215</v>
          </cell>
          <cell r="F9756">
            <v>800868</v>
          </cell>
        </row>
        <row r="9757">
          <cell r="A9757" t="str">
            <v>42992 FDX</v>
          </cell>
          <cell r="B9757">
            <v>42992</v>
          </cell>
          <cell r="C9757" t="str">
            <v>FDX</v>
          </cell>
          <cell r="D9757">
            <v>214.16</v>
          </cell>
          <cell r="E9757">
            <v>214.52</v>
          </cell>
          <cell r="F9757">
            <v>968227</v>
          </cell>
        </row>
        <row r="9758">
          <cell r="A9758" t="str">
            <v>42993 FDX</v>
          </cell>
          <cell r="B9758">
            <v>42993</v>
          </cell>
          <cell r="C9758" t="str">
            <v>FDX</v>
          </cell>
          <cell r="D9758">
            <v>212.87</v>
          </cell>
          <cell r="E9758">
            <v>214.83</v>
          </cell>
          <cell r="F9758">
            <v>1811568</v>
          </cell>
        </row>
        <row r="9759">
          <cell r="A9759" t="str">
            <v>42996 FDX</v>
          </cell>
          <cell r="B9759">
            <v>42996</v>
          </cell>
          <cell r="C9759" t="str">
            <v>FDX</v>
          </cell>
          <cell r="D9759">
            <v>215</v>
          </cell>
          <cell r="E9759">
            <v>215.08</v>
          </cell>
          <cell r="F9759">
            <v>1125771</v>
          </cell>
        </row>
        <row r="9760">
          <cell r="A9760" t="str">
            <v>42997 FDX</v>
          </cell>
          <cell r="B9760">
            <v>42997</v>
          </cell>
          <cell r="C9760" t="str">
            <v>FDX</v>
          </cell>
          <cell r="D9760">
            <v>215.13</v>
          </cell>
          <cell r="E9760">
            <v>216</v>
          </cell>
          <cell r="F9760">
            <v>2127029</v>
          </cell>
        </row>
        <row r="9761">
          <cell r="A9761" t="str">
            <v>42998 FDX</v>
          </cell>
          <cell r="B9761">
            <v>42998</v>
          </cell>
          <cell r="C9761" t="str">
            <v>FDX</v>
          </cell>
          <cell r="D9761">
            <v>216.37</v>
          </cell>
          <cell r="E9761">
            <v>220.5</v>
          </cell>
          <cell r="F9761">
            <v>4275855</v>
          </cell>
        </row>
        <row r="9762">
          <cell r="A9762" t="str">
            <v>42999 FDX</v>
          </cell>
          <cell r="B9762">
            <v>42999</v>
          </cell>
          <cell r="C9762" t="str">
            <v>FDX</v>
          </cell>
          <cell r="D9762">
            <v>220</v>
          </cell>
          <cell r="E9762">
            <v>218.83</v>
          </cell>
          <cell r="F9762">
            <v>2092330</v>
          </cell>
        </row>
        <row r="9763">
          <cell r="A9763" t="str">
            <v>43000 FDX</v>
          </cell>
          <cell r="B9763">
            <v>43000</v>
          </cell>
          <cell r="C9763" t="str">
            <v>FDX</v>
          </cell>
          <cell r="D9763">
            <v>218.85</v>
          </cell>
          <cell r="E9763">
            <v>220</v>
          </cell>
          <cell r="F9763">
            <v>1607598</v>
          </cell>
        </row>
        <row r="9764">
          <cell r="A9764" t="str">
            <v>43003 FDX</v>
          </cell>
          <cell r="B9764">
            <v>43003</v>
          </cell>
          <cell r="C9764" t="str">
            <v>FDX</v>
          </cell>
          <cell r="D9764">
            <v>220.13</v>
          </cell>
          <cell r="E9764">
            <v>219.2</v>
          </cell>
          <cell r="F9764">
            <v>1277544</v>
          </cell>
        </row>
        <row r="9765">
          <cell r="A9765" t="str">
            <v>43004 FDX</v>
          </cell>
          <cell r="B9765">
            <v>43004</v>
          </cell>
          <cell r="C9765" t="str">
            <v>FDX</v>
          </cell>
          <cell r="D9765">
            <v>218.74</v>
          </cell>
          <cell r="E9765">
            <v>219.81</v>
          </cell>
          <cell r="F9765">
            <v>1404650</v>
          </cell>
        </row>
        <row r="9766">
          <cell r="A9766" t="str">
            <v>43005 FDX</v>
          </cell>
          <cell r="B9766">
            <v>43005</v>
          </cell>
          <cell r="C9766" t="str">
            <v>FDX</v>
          </cell>
          <cell r="D9766">
            <v>220.78</v>
          </cell>
          <cell r="E9766">
            <v>220</v>
          </cell>
          <cell r="F9766">
            <v>1262255</v>
          </cell>
        </row>
        <row r="9767">
          <cell r="A9767" t="str">
            <v>43006 FDX</v>
          </cell>
          <cell r="B9767">
            <v>43006</v>
          </cell>
          <cell r="C9767" t="str">
            <v>FDX</v>
          </cell>
          <cell r="D9767">
            <v>219.62</v>
          </cell>
          <cell r="E9767">
            <v>224.26</v>
          </cell>
          <cell r="F9767">
            <v>1467926</v>
          </cell>
        </row>
        <row r="9768">
          <cell r="A9768" t="str">
            <v>43007 FDX</v>
          </cell>
          <cell r="B9768">
            <v>43007</v>
          </cell>
          <cell r="C9768" t="str">
            <v>FDX</v>
          </cell>
          <cell r="D9768">
            <v>224.26</v>
          </cell>
          <cell r="E9768">
            <v>225.58</v>
          </cell>
          <cell r="F9768">
            <v>1290160</v>
          </cell>
        </row>
        <row r="9769">
          <cell r="A9769" t="str">
            <v>42552 FE</v>
          </cell>
          <cell r="B9769">
            <v>42552</v>
          </cell>
          <cell r="C9769" t="str">
            <v>FE</v>
          </cell>
          <cell r="D9769">
            <v>35.020000000000003</v>
          </cell>
          <cell r="E9769">
            <v>35.130000000000003</v>
          </cell>
          <cell r="F9769">
            <v>3250150</v>
          </cell>
        </row>
        <row r="9770">
          <cell r="A9770" t="str">
            <v>42556 FE</v>
          </cell>
          <cell r="B9770">
            <v>42556</v>
          </cell>
          <cell r="C9770" t="str">
            <v>FE</v>
          </cell>
          <cell r="D9770">
            <v>35.08</v>
          </cell>
          <cell r="E9770">
            <v>35.18</v>
          </cell>
          <cell r="F9770">
            <v>2236698</v>
          </cell>
        </row>
        <row r="9771">
          <cell r="A9771" t="str">
            <v>42557 FE</v>
          </cell>
          <cell r="B9771">
            <v>42557</v>
          </cell>
          <cell r="C9771" t="str">
            <v>FE</v>
          </cell>
          <cell r="D9771">
            <v>35.17</v>
          </cell>
          <cell r="E9771">
            <v>35.619999999999997</v>
          </cell>
          <cell r="F9771">
            <v>3982635</v>
          </cell>
        </row>
        <row r="9772">
          <cell r="A9772" t="str">
            <v>42558 FE</v>
          </cell>
          <cell r="B9772">
            <v>42558</v>
          </cell>
          <cell r="C9772" t="str">
            <v>FE</v>
          </cell>
          <cell r="D9772">
            <v>35.520000000000003</v>
          </cell>
          <cell r="E9772">
            <v>35.33</v>
          </cell>
          <cell r="F9772">
            <v>3462559</v>
          </cell>
        </row>
        <row r="9773">
          <cell r="A9773" t="str">
            <v>42559 FE</v>
          </cell>
          <cell r="B9773">
            <v>42559</v>
          </cell>
          <cell r="C9773" t="str">
            <v>FE</v>
          </cell>
          <cell r="D9773">
            <v>35.26</v>
          </cell>
          <cell r="E9773">
            <v>36.020000000000003</v>
          </cell>
          <cell r="F9773">
            <v>3732555</v>
          </cell>
        </row>
        <row r="9774">
          <cell r="A9774" t="str">
            <v>42562 FE</v>
          </cell>
          <cell r="B9774">
            <v>42562</v>
          </cell>
          <cell r="C9774" t="str">
            <v>FE</v>
          </cell>
          <cell r="D9774">
            <v>35.880000000000003</v>
          </cell>
          <cell r="E9774">
            <v>36.11</v>
          </cell>
          <cell r="F9774">
            <v>3575869</v>
          </cell>
        </row>
        <row r="9775">
          <cell r="A9775" t="str">
            <v>42563 FE</v>
          </cell>
          <cell r="B9775">
            <v>42563</v>
          </cell>
          <cell r="C9775" t="str">
            <v>FE</v>
          </cell>
          <cell r="D9775">
            <v>35.85</v>
          </cell>
          <cell r="E9775">
            <v>36.19</v>
          </cell>
          <cell r="F9775">
            <v>5633236</v>
          </cell>
        </row>
        <row r="9776">
          <cell r="A9776" t="str">
            <v>42564 FE</v>
          </cell>
          <cell r="B9776">
            <v>42564</v>
          </cell>
          <cell r="C9776" t="str">
            <v>FE</v>
          </cell>
          <cell r="D9776">
            <v>36.46</v>
          </cell>
          <cell r="E9776">
            <v>36.44</v>
          </cell>
          <cell r="F9776">
            <v>3989282</v>
          </cell>
        </row>
        <row r="9777">
          <cell r="A9777" t="str">
            <v>42565 FE</v>
          </cell>
          <cell r="B9777">
            <v>42565</v>
          </cell>
          <cell r="C9777" t="str">
            <v>FE</v>
          </cell>
          <cell r="D9777">
            <v>36.229999999999997</v>
          </cell>
          <cell r="E9777">
            <v>35.85</v>
          </cell>
          <cell r="F9777">
            <v>3796199</v>
          </cell>
        </row>
        <row r="9778">
          <cell r="A9778" t="str">
            <v>42566 FE</v>
          </cell>
          <cell r="B9778">
            <v>42566</v>
          </cell>
          <cell r="C9778" t="str">
            <v>FE</v>
          </cell>
          <cell r="D9778">
            <v>35.92</v>
          </cell>
          <cell r="E9778">
            <v>36.19</v>
          </cell>
          <cell r="F9778">
            <v>2759329</v>
          </cell>
        </row>
        <row r="9779">
          <cell r="A9779" t="str">
            <v>42569 FE</v>
          </cell>
          <cell r="B9779">
            <v>42569</v>
          </cell>
          <cell r="C9779" t="str">
            <v>FE</v>
          </cell>
          <cell r="D9779">
            <v>36.15</v>
          </cell>
          <cell r="E9779">
            <v>36.29</v>
          </cell>
          <cell r="F9779">
            <v>1852147</v>
          </cell>
        </row>
        <row r="9780">
          <cell r="A9780" t="str">
            <v>42570 FE</v>
          </cell>
          <cell r="B9780">
            <v>42570</v>
          </cell>
          <cell r="C9780" t="str">
            <v>FE</v>
          </cell>
          <cell r="D9780">
            <v>36.35</v>
          </cell>
          <cell r="E9780">
            <v>36.18</v>
          </cell>
          <cell r="F9780">
            <v>2521554</v>
          </cell>
        </row>
        <row r="9781">
          <cell r="A9781" t="str">
            <v>42571 FE</v>
          </cell>
          <cell r="B9781">
            <v>42571</v>
          </cell>
          <cell r="C9781" t="str">
            <v>FE</v>
          </cell>
          <cell r="D9781">
            <v>36.18</v>
          </cell>
          <cell r="E9781">
            <v>35.979999999999997</v>
          </cell>
          <cell r="F9781">
            <v>2975943</v>
          </cell>
        </row>
        <row r="9782">
          <cell r="A9782" t="str">
            <v>42572 FE</v>
          </cell>
          <cell r="B9782">
            <v>42572</v>
          </cell>
          <cell r="C9782" t="str">
            <v>FE</v>
          </cell>
          <cell r="D9782">
            <v>35.880000000000003</v>
          </cell>
          <cell r="E9782">
            <v>35.96</v>
          </cell>
          <cell r="F9782">
            <v>3922435</v>
          </cell>
        </row>
        <row r="9783">
          <cell r="A9783" t="str">
            <v>42573 FE</v>
          </cell>
          <cell r="B9783">
            <v>42573</v>
          </cell>
          <cell r="C9783" t="str">
            <v>FE</v>
          </cell>
          <cell r="D9783">
            <v>35.96</v>
          </cell>
          <cell r="E9783">
            <v>36.51</v>
          </cell>
          <cell r="F9783">
            <v>5033971</v>
          </cell>
        </row>
        <row r="9784">
          <cell r="A9784" t="str">
            <v>42576 FE</v>
          </cell>
          <cell r="B9784">
            <v>42576</v>
          </cell>
          <cell r="C9784" t="str">
            <v>FE</v>
          </cell>
          <cell r="D9784">
            <v>36.51</v>
          </cell>
          <cell r="E9784">
            <v>36.6</v>
          </cell>
          <cell r="F9784">
            <v>3608449</v>
          </cell>
        </row>
        <row r="9785">
          <cell r="A9785" t="str">
            <v>42577 FE</v>
          </cell>
          <cell r="B9785">
            <v>42577</v>
          </cell>
          <cell r="C9785" t="str">
            <v>FE</v>
          </cell>
          <cell r="D9785">
            <v>36.35</v>
          </cell>
          <cell r="E9785">
            <v>35.89</v>
          </cell>
          <cell r="F9785">
            <v>6262000</v>
          </cell>
        </row>
        <row r="9786">
          <cell r="A9786" t="str">
            <v>42578 FE</v>
          </cell>
          <cell r="B9786">
            <v>42578</v>
          </cell>
          <cell r="C9786" t="str">
            <v>FE</v>
          </cell>
          <cell r="D9786">
            <v>35.880000000000003</v>
          </cell>
          <cell r="E9786">
            <v>35.200000000000003</v>
          </cell>
          <cell r="F9786">
            <v>3823834</v>
          </cell>
        </row>
        <row r="9787">
          <cell r="A9787" t="str">
            <v>42579 FE</v>
          </cell>
          <cell r="B9787">
            <v>42579</v>
          </cell>
          <cell r="C9787" t="str">
            <v>FE</v>
          </cell>
          <cell r="D9787">
            <v>35.229999999999997</v>
          </cell>
          <cell r="E9787">
            <v>35.369999999999997</v>
          </cell>
          <cell r="F9787">
            <v>5190792</v>
          </cell>
        </row>
        <row r="9788">
          <cell r="A9788" t="str">
            <v>42580 FE</v>
          </cell>
          <cell r="B9788">
            <v>42580</v>
          </cell>
          <cell r="C9788" t="str">
            <v>FE</v>
          </cell>
          <cell r="D9788">
            <v>35.22</v>
          </cell>
          <cell r="E9788">
            <v>34.92</v>
          </cell>
          <cell r="F9788">
            <v>4983513</v>
          </cell>
        </row>
        <row r="9789">
          <cell r="A9789" t="str">
            <v>42583 FE</v>
          </cell>
          <cell r="B9789">
            <v>42583</v>
          </cell>
          <cell r="C9789" t="str">
            <v>FE</v>
          </cell>
          <cell r="D9789">
            <v>34.770000000000003</v>
          </cell>
          <cell r="E9789">
            <v>34.31</v>
          </cell>
          <cell r="F9789">
            <v>4792917</v>
          </cell>
        </row>
        <row r="9790">
          <cell r="A9790" t="str">
            <v>42584 FE</v>
          </cell>
          <cell r="B9790">
            <v>42584</v>
          </cell>
          <cell r="C9790" t="str">
            <v>FE</v>
          </cell>
          <cell r="D9790">
            <v>34.130000000000003</v>
          </cell>
          <cell r="E9790">
            <v>33.31</v>
          </cell>
          <cell r="F9790">
            <v>5901622</v>
          </cell>
        </row>
        <row r="9791">
          <cell r="A9791" t="str">
            <v>42585 FE</v>
          </cell>
          <cell r="B9791">
            <v>42585</v>
          </cell>
          <cell r="C9791" t="str">
            <v>FE</v>
          </cell>
          <cell r="D9791">
            <v>32.94</v>
          </cell>
          <cell r="E9791">
            <v>33.06</v>
          </cell>
          <cell r="F9791">
            <v>4119664</v>
          </cell>
        </row>
        <row r="9792">
          <cell r="A9792" t="str">
            <v>42586 FE</v>
          </cell>
          <cell r="B9792">
            <v>42586</v>
          </cell>
          <cell r="C9792" t="str">
            <v>FE</v>
          </cell>
          <cell r="D9792">
            <v>33.07</v>
          </cell>
          <cell r="E9792">
            <v>32.93</v>
          </cell>
          <cell r="F9792">
            <v>2405781</v>
          </cell>
        </row>
        <row r="9793">
          <cell r="A9793" t="str">
            <v>42587 FE</v>
          </cell>
          <cell r="B9793">
            <v>42587</v>
          </cell>
          <cell r="C9793" t="str">
            <v>FE</v>
          </cell>
          <cell r="D9793">
            <v>32.909999999999997</v>
          </cell>
          <cell r="E9793">
            <v>32.43</v>
          </cell>
          <cell r="F9793">
            <v>2764660</v>
          </cell>
        </row>
        <row r="9794">
          <cell r="A9794" t="str">
            <v>42590 FE</v>
          </cell>
          <cell r="B9794">
            <v>42590</v>
          </cell>
          <cell r="C9794" t="str">
            <v>FE</v>
          </cell>
          <cell r="D9794">
            <v>33</v>
          </cell>
          <cell r="E9794">
            <v>32.869999999999997</v>
          </cell>
          <cell r="F9794">
            <v>4739863</v>
          </cell>
        </row>
        <row r="9795">
          <cell r="A9795" t="str">
            <v>42591 FE</v>
          </cell>
          <cell r="B9795">
            <v>42591</v>
          </cell>
          <cell r="C9795" t="str">
            <v>FE</v>
          </cell>
          <cell r="D9795">
            <v>32.82</v>
          </cell>
          <cell r="E9795">
            <v>32.840000000000003</v>
          </cell>
          <cell r="F9795">
            <v>2403970</v>
          </cell>
        </row>
        <row r="9796">
          <cell r="A9796" t="str">
            <v>42592 FE</v>
          </cell>
          <cell r="B9796">
            <v>42592</v>
          </cell>
          <cell r="C9796" t="str">
            <v>FE</v>
          </cell>
          <cell r="D9796">
            <v>32.96</v>
          </cell>
          <cell r="E9796">
            <v>32.71</v>
          </cell>
          <cell r="F9796">
            <v>3072834</v>
          </cell>
        </row>
        <row r="9797">
          <cell r="A9797" t="str">
            <v>42593 FE</v>
          </cell>
          <cell r="B9797">
            <v>42593</v>
          </cell>
          <cell r="C9797" t="str">
            <v>FE</v>
          </cell>
          <cell r="D9797">
            <v>32.729999999999997</v>
          </cell>
          <cell r="E9797">
            <v>32.880000000000003</v>
          </cell>
          <cell r="F9797">
            <v>2171444</v>
          </cell>
        </row>
        <row r="9798">
          <cell r="A9798" t="str">
            <v>42594 FE</v>
          </cell>
          <cell r="B9798">
            <v>42594</v>
          </cell>
          <cell r="C9798" t="str">
            <v>FE</v>
          </cell>
          <cell r="D9798">
            <v>33.03</v>
          </cell>
          <cell r="E9798">
            <v>33.119999999999997</v>
          </cell>
          <cell r="F9798">
            <v>5532045</v>
          </cell>
        </row>
        <row r="9799">
          <cell r="A9799" t="str">
            <v>42597 FE</v>
          </cell>
          <cell r="B9799">
            <v>42597</v>
          </cell>
          <cell r="C9799" t="str">
            <v>FE</v>
          </cell>
          <cell r="D9799">
            <v>33.07</v>
          </cell>
          <cell r="E9799">
            <v>32.89</v>
          </cell>
          <cell r="F9799">
            <v>3405926</v>
          </cell>
        </row>
        <row r="9800">
          <cell r="A9800" t="str">
            <v>42598 FE</v>
          </cell>
          <cell r="B9800">
            <v>42598</v>
          </cell>
          <cell r="C9800" t="str">
            <v>FE</v>
          </cell>
          <cell r="D9800">
            <v>32.85</v>
          </cell>
          <cell r="E9800">
            <v>32.42</v>
          </cell>
          <cell r="F9800">
            <v>2495441</v>
          </cell>
        </row>
        <row r="9801">
          <cell r="A9801" t="str">
            <v>42599 FE</v>
          </cell>
          <cell r="B9801">
            <v>42599</v>
          </cell>
          <cell r="C9801" t="str">
            <v>FE</v>
          </cell>
          <cell r="D9801">
            <v>32.39</v>
          </cell>
          <cell r="E9801">
            <v>32.840000000000003</v>
          </cell>
          <cell r="F9801">
            <v>3839646</v>
          </cell>
        </row>
        <row r="9802">
          <cell r="A9802" t="str">
            <v>42600 FE</v>
          </cell>
          <cell r="B9802">
            <v>42600</v>
          </cell>
          <cell r="C9802" t="str">
            <v>FE</v>
          </cell>
          <cell r="D9802">
            <v>32.83</v>
          </cell>
          <cell r="E9802">
            <v>33.119999999999997</v>
          </cell>
          <cell r="F9802">
            <v>4054228</v>
          </cell>
        </row>
        <row r="9803">
          <cell r="A9803" t="str">
            <v>42601 FE</v>
          </cell>
          <cell r="B9803">
            <v>42601</v>
          </cell>
          <cell r="C9803" t="str">
            <v>FE</v>
          </cell>
          <cell r="D9803">
            <v>33.06</v>
          </cell>
          <cell r="E9803">
            <v>32.69</v>
          </cell>
          <cell r="F9803">
            <v>2638540</v>
          </cell>
        </row>
        <row r="9804">
          <cell r="A9804" t="str">
            <v>42604 FE</v>
          </cell>
          <cell r="B9804">
            <v>42604</v>
          </cell>
          <cell r="C9804" t="str">
            <v>FE</v>
          </cell>
          <cell r="D9804">
            <v>32.700000000000003</v>
          </cell>
          <cell r="E9804">
            <v>32.630000000000003</v>
          </cell>
          <cell r="F9804">
            <v>1915184</v>
          </cell>
        </row>
        <row r="9805">
          <cell r="A9805" t="str">
            <v>42605 FE</v>
          </cell>
          <cell r="B9805">
            <v>42605</v>
          </cell>
          <cell r="C9805" t="str">
            <v>FE</v>
          </cell>
          <cell r="D9805">
            <v>32.74</v>
          </cell>
          <cell r="E9805">
            <v>32.92</v>
          </cell>
          <cell r="F9805">
            <v>2843996</v>
          </cell>
        </row>
        <row r="9806">
          <cell r="A9806" t="str">
            <v>42606 FE</v>
          </cell>
          <cell r="B9806">
            <v>42606</v>
          </cell>
          <cell r="C9806" t="str">
            <v>FE</v>
          </cell>
          <cell r="D9806">
            <v>32.83</v>
          </cell>
          <cell r="E9806">
            <v>33</v>
          </cell>
          <cell r="F9806">
            <v>2633697</v>
          </cell>
        </row>
        <row r="9807">
          <cell r="A9807" t="str">
            <v>42607 FE</v>
          </cell>
          <cell r="B9807">
            <v>42607</v>
          </cell>
          <cell r="C9807" t="str">
            <v>FE</v>
          </cell>
          <cell r="D9807">
            <v>32.99</v>
          </cell>
          <cell r="E9807">
            <v>32.93</v>
          </cell>
          <cell r="F9807">
            <v>2052542</v>
          </cell>
        </row>
        <row r="9808">
          <cell r="A9808" t="str">
            <v>42608 FE</v>
          </cell>
          <cell r="B9808">
            <v>42608</v>
          </cell>
          <cell r="C9808" t="str">
            <v>FE</v>
          </cell>
          <cell r="D9808">
            <v>33.07</v>
          </cell>
          <cell r="E9808">
            <v>32.32</v>
          </cell>
          <cell r="F9808">
            <v>3756739</v>
          </cell>
        </row>
        <row r="9809">
          <cell r="A9809" t="str">
            <v>42611 FE</v>
          </cell>
          <cell r="B9809">
            <v>42611</v>
          </cell>
          <cell r="C9809" t="str">
            <v>FE</v>
          </cell>
          <cell r="D9809">
            <v>32.51</v>
          </cell>
          <cell r="E9809">
            <v>32.6</v>
          </cell>
          <cell r="F9809">
            <v>1840133</v>
          </cell>
        </row>
        <row r="9810">
          <cell r="A9810" t="str">
            <v>42612 FE</v>
          </cell>
          <cell r="B9810">
            <v>42612</v>
          </cell>
          <cell r="C9810" t="str">
            <v>FE</v>
          </cell>
          <cell r="D9810">
            <v>32.64</v>
          </cell>
          <cell r="E9810">
            <v>32.21</v>
          </cell>
          <cell r="F9810">
            <v>2511218</v>
          </cell>
        </row>
        <row r="9811">
          <cell r="A9811" t="str">
            <v>42613 FE</v>
          </cell>
          <cell r="B9811">
            <v>42613</v>
          </cell>
          <cell r="C9811" t="str">
            <v>FE</v>
          </cell>
          <cell r="D9811">
            <v>32.19</v>
          </cell>
          <cell r="E9811">
            <v>32.729999999999997</v>
          </cell>
          <cell r="F9811">
            <v>4190408</v>
          </cell>
        </row>
        <row r="9812">
          <cell r="A9812" t="str">
            <v>42614 FE</v>
          </cell>
          <cell r="B9812">
            <v>42614</v>
          </cell>
          <cell r="C9812" t="str">
            <v>FE</v>
          </cell>
          <cell r="D9812">
            <v>32.67</v>
          </cell>
          <cell r="E9812">
            <v>32.450000000000003</v>
          </cell>
          <cell r="F9812">
            <v>4637119</v>
          </cell>
        </row>
        <row r="9813">
          <cell r="A9813" t="str">
            <v>42615 FE</v>
          </cell>
          <cell r="B9813">
            <v>42615</v>
          </cell>
          <cell r="C9813" t="str">
            <v>FE</v>
          </cell>
          <cell r="D9813">
            <v>32.49</v>
          </cell>
          <cell r="E9813">
            <v>32.82</v>
          </cell>
          <cell r="F9813">
            <v>2326925</v>
          </cell>
        </row>
        <row r="9814">
          <cell r="A9814" t="str">
            <v>42619 FE</v>
          </cell>
          <cell r="B9814">
            <v>42619</v>
          </cell>
          <cell r="C9814" t="str">
            <v>FE</v>
          </cell>
          <cell r="D9814">
            <v>32.94</v>
          </cell>
          <cell r="E9814">
            <v>33.049999999999997</v>
          </cell>
          <cell r="F9814">
            <v>2766450</v>
          </cell>
        </row>
        <row r="9815">
          <cell r="A9815" t="str">
            <v>42620 FE</v>
          </cell>
          <cell r="B9815">
            <v>42620</v>
          </cell>
          <cell r="C9815" t="str">
            <v>FE</v>
          </cell>
          <cell r="D9815">
            <v>33.03</v>
          </cell>
          <cell r="E9815">
            <v>33.130000000000003</v>
          </cell>
          <cell r="F9815">
            <v>2237858</v>
          </cell>
        </row>
        <row r="9816">
          <cell r="A9816" t="str">
            <v>42621 FE</v>
          </cell>
          <cell r="B9816">
            <v>42621</v>
          </cell>
          <cell r="C9816" t="str">
            <v>FE</v>
          </cell>
          <cell r="D9816">
            <v>33.020000000000003</v>
          </cell>
          <cell r="E9816">
            <v>33.64</v>
          </cell>
          <cell r="F9816">
            <v>3108527</v>
          </cell>
        </row>
        <row r="9817">
          <cell r="A9817" t="str">
            <v>42622 FE</v>
          </cell>
          <cell r="B9817">
            <v>42622</v>
          </cell>
          <cell r="C9817" t="str">
            <v>FE</v>
          </cell>
          <cell r="D9817">
            <v>33.28</v>
          </cell>
          <cell r="E9817">
            <v>32.64</v>
          </cell>
          <cell r="F9817">
            <v>5017764</v>
          </cell>
        </row>
        <row r="9818">
          <cell r="A9818" t="str">
            <v>42625 FE</v>
          </cell>
          <cell r="B9818">
            <v>42625</v>
          </cell>
          <cell r="C9818" t="str">
            <v>FE</v>
          </cell>
          <cell r="D9818">
            <v>32.619999999999997</v>
          </cell>
          <cell r="E9818">
            <v>33.28</v>
          </cell>
          <cell r="F9818">
            <v>3339536</v>
          </cell>
        </row>
        <row r="9819">
          <cell r="A9819" t="str">
            <v>42626 FE</v>
          </cell>
          <cell r="B9819">
            <v>42626</v>
          </cell>
          <cell r="C9819" t="str">
            <v>FE</v>
          </cell>
          <cell r="D9819">
            <v>33.1</v>
          </cell>
          <cell r="E9819">
            <v>32.700000000000003</v>
          </cell>
          <cell r="F9819">
            <v>3745248</v>
          </cell>
        </row>
        <row r="9820">
          <cell r="A9820" t="str">
            <v>42627 FE</v>
          </cell>
          <cell r="B9820">
            <v>42627</v>
          </cell>
          <cell r="C9820" t="str">
            <v>FE</v>
          </cell>
          <cell r="D9820">
            <v>32.83</v>
          </cell>
          <cell r="E9820">
            <v>32.619999999999997</v>
          </cell>
          <cell r="F9820">
            <v>3062361</v>
          </cell>
        </row>
        <row r="9821">
          <cell r="A9821" t="str">
            <v>42628 FE</v>
          </cell>
          <cell r="B9821">
            <v>42628</v>
          </cell>
          <cell r="C9821" t="str">
            <v>FE</v>
          </cell>
          <cell r="D9821">
            <v>32.61</v>
          </cell>
          <cell r="E9821">
            <v>32.840000000000003</v>
          </cell>
          <cell r="F9821">
            <v>2120271</v>
          </cell>
        </row>
        <row r="9822">
          <cell r="A9822" t="str">
            <v>42629 FE</v>
          </cell>
          <cell r="B9822">
            <v>42629</v>
          </cell>
          <cell r="C9822" t="str">
            <v>FE</v>
          </cell>
          <cell r="D9822">
            <v>32.630000000000003</v>
          </cell>
          <cell r="E9822">
            <v>32.99</v>
          </cell>
          <cell r="F9822">
            <v>3507056</v>
          </cell>
        </row>
        <row r="9823">
          <cell r="A9823" t="str">
            <v>42632 FE</v>
          </cell>
          <cell r="B9823">
            <v>42632</v>
          </cell>
          <cell r="C9823" t="str">
            <v>FE</v>
          </cell>
          <cell r="D9823">
            <v>33.090000000000003</v>
          </cell>
          <cell r="E9823">
            <v>33.74</v>
          </cell>
          <cell r="F9823">
            <v>3757331</v>
          </cell>
        </row>
        <row r="9824">
          <cell r="A9824" t="str">
            <v>42633 FE</v>
          </cell>
          <cell r="B9824">
            <v>42633</v>
          </cell>
          <cell r="C9824" t="str">
            <v>FE</v>
          </cell>
          <cell r="D9824">
            <v>33.82</v>
          </cell>
          <cell r="E9824">
            <v>33.74</v>
          </cell>
          <cell r="F9824">
            <v>2909424</v>
          </cell>
        </row>
        <row r="9825">
          <cell r="A9825" t="str">
            <v>42634 FE</v>
          </cell>
          <cell r="B9825">
            <v>42634</v>
          </cell>
          <cell r="C9825" t="str">
            <v>FE</v>
          </cell>
          <cell r="D9825">
            <v>33.75</v>
          </cell>
          <cell r="E9825">
            <v>34.57</v>
          </cell>
          <cell r="F9825">
            <v>3175065</v>
          </cell>
        </row>
        <row r="9826">
          <cell r="A9826" t="str">
            <v>42635 FE</v>
          </cell>
          <cell r="B9826">
            <v>42635</v>
          </cell>
          <cell r="C9826" t="str">
            <v>FE</v>
          </cell>
          <cell r="D9826">
            <v>34.79</v>
          </cell>
          <cell r="E9826">
            <v>34.840000000000003</v>
          </cell>
          <cell r="F9826">
            <v>3279141</v>
          </cell>
        </row>
        <row r="9827">
          <cell r="A9827" t="str">
            <v>42636 FE</v>
          </cell>
          <cell r="B9827">
            <v>42636</v>
          </cell>
          <cell r="C9827" t="str">
            <v>FE</v>
          </cell>
          <cell r="D9827">
            <v>34.619999999999997</v>
          </cell>
          <cell r="E9827">
            <v>34.49</v>
          </cell>
          <cell r="F9827">
            <v>4010237</v>
          </cell>
        </row>
        <row r="9828">
          <cell r="A9828" t="str">
            <v>42639 FE</v>
          </cell>
          <cell r="B9828">
            <v>42639</v>
          </cell>
          <cell r="C9828" t="str">
            <v>FE</v>
          </cell>
          <cell r="D9828">
            <v>34.340000000000003</v>
          </cell>
          <cell r="E9828">
            <v>34.58</v>
          </cell>
          <cell r="F9828">
            <v>3341708</v>
          </cell>
        </row>
        <row r="9829">
          <cell r="A9829" t="str">
            <v>42640 FE</v>
          </cell>
          <cell r="B9829">
            <v>42640</v>
          </cell>
          <cell r="C9829" t="str">
            <v>FE</v>
          </cell>
          <cell r="D9829">
            <v>34.700000000000003</v>
          </cell>
          <cell r="E9829">
            <v>33.67</v>
          </cell>
          <cell r="F9829">
            <v>5301436</v>
          </cell>
        </row>
        <row r="9830">
          <cell r="A9830" t="str">
            <v>42641 FE</v>
          </cell>
          <cell r="B9830">
            <v>42641</v>
          </cell>
          <cell r="C9830" t="str">
            <v>FE</v>
          </cell>
          <cell r="D9830">
            <v>33.78</v>
          </cell>
          <cell r="E9830">
            <v>33.54</v>
          </cell>
          <cell r="F9830">
            <v>3954414</v>
          </cell>
        </row>
        <row r="9831">
          <cell r="A9831" t="str">
            <v>42642 FE</v>
          </cell>
          <cell r="B9831">
            <v>42642</v>
          </cell>
          <cell r="C9831" t="str">
            <v>FE</v>
          </cell>
          <cell r="D9831">
            <v>33.54</v>
          </cell>
          <cell r="E9831">
            <v>33.17</v>
          </cell>
          <cell r="F9831">
            <v>2556258</v>
          </cell>
        </row>
        <row r="9832">
          <cell r="A9832" t="str">
            <v>42643 FE</v>
          </cell>
          <cell r="B9832">
            <v>42643</v>
          </cell>
          <cell r="C9832" t="str">
            <v>FE</v>
          </cell>
          <cell r="D9832">
            <v>33.36</v>
          </cell>
          <cell r="E9832">
            <v>33.08</v>
          </cell>
          <cell r="F9832">
            <v>3504010</v>
          </cell>
        </row>
        <row r="9833">
          <cell r="A9833" t="str">
            <v>42646 FE</v>
          </cell>
          <cell r="B9833">
            <v>42646</v>
          </cell>
          <cell r="C9833" t="str">
            <v>FE</v>
          </cell>
          <cell r="D9833">
            <v>33.07</v>
          </cell>
          <cell r="E9833">
            <v>32.299999999999997</v>
          </cell>
          <cell r="F9833">
            <v>4786749</v>
          </cell>
        </row>
        <row r="9834">
          <cell r="A9834" t="str">
            <v>42647 FE</v>
          </cell>
          <cell r="B9834">
            <v>42647</v>
          </cell>
          <cell r="C9834" t="str">
            <v>FE</v>
          </cell>
          <cell r="D9834">
            <v>32.380000000000003</v>
          </cell>
          <cell r="E9834">
            <v>31.63</v>
          </cell>
          <cell r="F9834">
            <v>4667063</v>
          </cell>
        </row>
        <row r="9835">
          <cell r="A9835" t="str">
            <v>42648 FE</v>
          </cell>
          <cell r="B9835">
            <v>42648</v>
          </cell>
          <cell r="C9835" t="str">
            <v>FE</v>
          </cell>
          <cell r="D9835">
            <v>31.64</v>
          </cell>
          <cell r="E9835">
            <v>31.39</v>
          </cell>
          <cell r="F9835">
            <v>12571528</v>
          </cell>
        </row>
        <row r="9836">
          <cell r="A9836" t="str">
            <v>42649 FE</v>
          </cell>
          <cell r="B9836">
            <v>42649</v>
          </cell>
          <cell r="C9836" t="str">
            <v>FE</v>
          </cell>
          <cell r="D9836">
            <v>31.34</v>
          </cell>
          <cell r="E9836">
            <v>31.47</v>
          </cell>
          <cell r="F9836">
            <v>4321161</v>
          </cell>
        </row>
        <row r="9837">
          <cell r="A9837" t="str">
            <v>42650 FE</v>
          </cell>
          <cell r="B9837">
            <v>42650</v>
          </cell>
          <cell r="C9837" t="str">
            <v>FE</v>
          </cell>
          <cell r="D9837">
            <v>31.68</v>
          </cell>
          <cell r="E9837">
            <v>31.32</v>
          </cell>
          <cell r="F9837">
            <v>3572729</v>
          </cell>
        </row>
        <row r="9838">
          <cell r="A9838" t="str">
            <v>42653 FE</v>
          </cell>
          <cell r="B9838">
            <v>42653</v>
          </cell>
          <cell r="C9838" t="str">
            <v>FE</v>
          </cell>
          <cell r="D9838">
            <v>31.41</v>
          </cell>
          <cell r="E9838">
            <v>31.73</v>
          </cell>
          <cell r="F9838">
            <v>2389314</v>
          </cell>
        </row>
        <row r="9839">
          <cell r="A9839" t="str">
            <v>42654 FE</v>
          </cell>
          <cell r="B9839">
            <v>42654</v>
          </cell>
          <cell r="C9839" t="str">
            <v>FE</v>
          </cell>
          <cell r="D9839">
            <v>31.73</v>
          </cell>
          <cell r="E9839">
            <v>31.22</v>
          </cell>
          <cell r="F9839">
            <v>2293543</v>
          </cell>
        </row>
        <row r="9840">
          <cell r="A9840" t="str">
            <v>42655 FE</v>
          </cell>
          <cell r="B9840">
            <v>42655</v>
          </cell>
          <cell r="C9840" t="str">
            <v>FE</v>
          </cell>
          <cell r="D9840">
            <v>31.27</v>
          </cell>
          <cell r="E9840">
            <v>31.36</v>
          </cell>
          <cell r="F9840">
            <v>13766463</v>
          </cell>
        </row>
        <row r="9841">
          <cell r="A9841" t="str">
            <v>42656 FE</v>
          </cell>
          <cell r="B9841">
            <v>42656</v>
          </cell>
          <cell r="C9841" t="str">
            <v>FE</v>
          </cell>
          <cell r="D9841">
            <v>31.79</v>
          </cell>
          <cell r="E9841">
            <v>31.56</v>
          </cell>
          <cell r="F9841">
            <v>4795829</v>
          </cell>
        </row>
        <row r="9842">
          <cell r="A9842" t="str">
            <v>42657 FE</v>
          </cell>
          <cell r="B9842">
            <v>42657</v>
          </cell>
          <cell r="C9842" t="str">
            <v>FE</v>
          </cell>
          <cell r="D9842">
            <v>31.52</v>
          </cell>
          <cell r="E9842">
            <v>31.51</v>
          </cell>
          <cell r="F9842">
            <v>3228568</v>
          </cell>
        </row>
        <row r="9843">
          <cell r="A9843" t="str">
            <v>42660 FE</v>
          </cell>
          <cell r="B9843">
            <v>42660</v>
          </cell>
          <cell r="C9843" t="str">
            <v>FE</v>
          </cell>
          <cell r="D9843">
            <v>31.73</v>
          </cell>
          <cell r="E9843">
            <v>32.229999999999997</v>
          </cell>
          <cell r="F9843">
            <v>6129438</v>
          </cell>
        </row>
        <row r="9844">
          <cell r="A9844" t="str">
            <v>42661 FE</v>
          </cell>
          <cell r="B9844">
            <v>42661</v>
          </cell>
          <cell r="C9844" t="str">
            <v>FE</v>
          </cell>
          <cell r="D9844">
            <v>32.75</v>
          </cell>
          <cell r="E9844">
            <v>33.159999999999997</v>
          </cell>
          <cell r="F9844">
            <v>7351089</v>
          </cell>
        </row>
        <row r="9845">
          <cell r="A9845" t="str">
            <v>42662 FE</v>
          </cell>
          <cell r="B9845">
            <v>42662</v>
          </cell>
          <cell r="C9845" t="str">
            <v>FE</v>
          </cell>
          <cell r="D9845">
            <v>32.96</v>
          </cell>
          <cell r="E9845">
            <v>33.15</v>
          </cell>
          <cell r="F9845">
            <v>5856886</v>
          </cell>
        </row>
        <row r="9846">
          <cell r="A9846" t="str">
            <v>42663 FE</v>
          </cell>
          <cell r="B9846">
            <v>42663</v>
          </cell>
          <cell r="C9846" t="str">
            <v>FE</v>
          </cell>
          <cell r="D9846">
            <v>33.200000000000003</v>
          </cell>
          <cell r="E9846">
            <v>32.85</v>
          </cell>
          <cell r="F9846">
            <v>4609083</v>
          </cell>
        </row>
        <row r="9847">
          <cell r="A9847" t="str">
            <v>42664 FE</v>
          </cell>
          <cell r="B9847">
            <v>42664</v>
          </cell>
          <cell r="C9847" t="str">
            <v>FE</v>
          </cell>
          <cell r="D9847">
            <v>32.700000000000003</v>
          </cell>
          <cell r="E9847">
            <v>33.19</v>
          </cell>
          <cell r="F9847">
            <v>4060791</v>
          </cell>
        </row>
        <row r="9848">
          <cell r="A9848" t="str">
            <v>42667 FE</v>
          </cell>
          <cell r="B9848">
            <v>42667</v>
          </cell>
          <cell r="C9848" t="str">
            <v>FE</v>
          </cell>
          <cell r="D9848">
            <v>33.35</v>
          </cell>
          <cell r="E9848">
            <v>33.340000000000003</v>
          </cell>
          <cell r="F9848">
            <v>2383290</v>
          </cell>
        </row>
        <row r="9849">
          <cell r="A9849" t="str">
            <v>42668 FE</v>
          </cell>
          <cell r="B9849">
            <v>42668</v>
          </cell>
          <cell r="C9849" t="str">
            <v>FE</v>
          </cell>
          <cell r="D9849">
            <v>33.57</v>
          </cell>
          <cell r="E9849">
            <v>33.619999999999997</v>
          </cell>
          <cell r="F9849">
            <v>3997773</v>
          </cell>
        </row>
        <row r="9850">
          <cell r="A9850" t="str">
            <v>42669 FE</v>
          </cell>
          <cell r="B9850">
            <v>42669</v>
          </cell>
          <cell r="C9850" t="str">
            <v>FE</v>
          </cell>
          <cell r="D9850">
            <v>33.6</v>
          </cell>
          <cell r="E9850">
            <v>33.96</v>
          </cell>
          <cell r="F9850">
            <v>4233349</v>
          </cell>
        </row>
        <row r="9851">
          <cell r="A9851" t="str">
            <v>42670 FE</v>
          </cell>
          <cell r="B9851">
            <v>42670</v>
          </cell>
          <cell r="C9851" t="str">
            <v>FE</v>
          </cell>
          <cell r="D9851">
            <v>33.89</v>
          </cell>
          <cell r="E9851">
            <v>33.9</v>
          </cell>
          <cell r="F9851">
            <v>3827417</v>
          </cell>
        </row>
        <row r="9852">
          <cell r="A9852" t="str">
            <v>42671 FE</v>
          </cell>
          <cell r="B9852">
            <v>42671</v>
          </cell>
          <cell r="C9852" t="str">
            <v>FE</v>
          </cell>
          <cell r="D9852">
            <v>33.950000000000003</v>
          </cell>
          <cell r="E9852">
            <v>33.96</v>
          </cell>
          <cell r="F9852">
            <v>6192860</v>
          </cell>
        </row>
        <row r="9853">
          <cell r="A9853" t="str">
            <v>42674 FE</v>
          </cell>
          <cell r="B9853">
            <v>42674</v>
          </cell>
          <cell r="C9853" t="str">
            <v>FE</v>
          </cell>
          <cell r="D9853">
            <v>34.08</v>
          </cell>
          <cell r="E9853">
            <v>34.29</v>
          </cell>
          <cell r="F9853">
            <v>5212048</v>
          </cell>
        </row>
        <row r="9854">
          <cell r="A9854" t="str">
            <v>42675 FE</v>
          </cell>
          <cell r="B9854">
            <v>42675</v>
          </cell>
          <cell r="C9854" t="str">
            <v>FE</v>
          </cell>
          <cell r="D9854">
            <v>34.340000000000003</v>
          </cell>
          <cell r="E9854">
            <v>33.47</v>
          </cell>
          <cell r="F9854">
            <v>3963809</v>
          </cell>
        </row>
        <row r="9855">
          <cell r="A9855" t="str">
            <v>42676 FE</v>
          </cell>
          <cell r="B9855">
            <v>42676</v>
          </cell>
          <cell r="C9855" t="str">
            <v>FE</v>
          </cell>
          <cell r="D9855">
            <v>33.369999999999997</v>
          </cell>
          <cell r="E9855">
            <v>33.36</v>
          </cell>
          <cell r="F9855">
            <v>4394957</v>
          </cell>
        </row>
        <row r="9856">
          <cell r="A9856" t="str">
            <v>42677 FE</v>
          </cell>
          <cell r="B9856">
            <v>42677</v>
          </cell>
          <cell r="C9856" t="str">
            <v>FE</v>
          </cell>
          <cell r="D9856">
            <v>32.869999999999997</v>
          </cell>
          <cell r="E9856">
            <v>33.29</v>
          </cell>
          <cell r="F9856">
            <v>4561933</v>
          </cell>
        </row>
        <row r="9857">
          <cell r="A9857" t="str">
            <v>42678 FE</v>
          </cell>
          <cell r="B9857">
            <v>42678</v>
          </cell>
          <cell r="C9857" t="str">
            <v>FE</v>
          </cell>
          <cell r="D9857">
            <v>33.28</v>
          </cell>
          <cell r="E9857">
            <v>33.57</v>
          </cell>
          <cell r="F9857">
            <v>5323987</v>
          </cell>
        </row>
        <row r="9858">
          <cell r="A9858" t="str">
            <v>42681 FE</v>
          </cell>
          <cell r="B9858">
            <v>42681</v>
          </cell>
          <cell r="C9858" t="str">
            <v>FE</v>
          </cell>
          <cell r="D9858">
            <v>33.89</v>
          </cell>
          <cell r="E9858">
            <v>34.409999999999997</v>
          </cell>
          <cell r="F9858">
            <v>7564726</v>
          </cell>
        </row>
        <row r="9859">
          <cell r="A9859" t="str">
            <v>42682 FE</v>
          </cell>
          <cell r="B9859">
            <v>42682</v>
          </cell>
          <cell r="C9859" t="str">
            <v>FE</v>
          </cell>
          <cell r="D9859">
            <v>34.4</v>
          </cell>
          <cell r="E9859">
            <v>34.5</v>
          </cell>
          <cell r="F9859">
            <v>4316147</v>
          </cell>
        </row>
        <row r="9860">
          <cell r="A9860" t="str">
            <v>42683 FE</v>
          </cell>
          <cell r="B9860">
            <v>42683</v>
          </cell>
          <cell r="C9860" t="str">
            <v>FE</v>
          </cell>
          <cell r="D9860">
            <v>33.92</v>
          </cell>
          <cell r="E9860">
            <v>33.49</v>
          </cell>
          <cell r="F9860">
            <v>4126091</v>
          </cell>
        </row>
        <row r="9861">
          <cell r="A9861" t="str">
            <v>42684 FE</v>
          </cell>
          <cell r="B9861">
            <v>42684</v>
          </cell>
          <cell r="C9861" t="str">
            <v>FE</v>
          </cell>
          <cell r="D9861">
            <v>33.36</v>
          </cell>
          <cell r="E9861">
            <v>31.85</v>
          </cell>
          <cell r="F9861">
            <v>7318764</v>
          </cell>
        </row>
        <row r="9862">
          <cell r="A9862" t="str">
            <v>42685 FE</v>
          </cell>
          <cell r="B9862">
            <v>42685</v>
          </cell>
          <cell r="C9862" t="str">
            <v>FE</v>
          </cell>
          <cell r="D9862">
            <v>31.88</v>
          </cell>
          <cell r="E9862">
            <v>31.62</v>
          </cell>
          <cell r="F9862">
            <v>5239473</v>
          </cell>
        </row>
        <row r="9863">
          <cell r="A9863" t="str">
            <v>42688 FE</v>
          </cell>
          <cell r="B9863">
            <v>42688</v>
          </cell>
          <cell r="C9863" t="str">
            <v>FE</v>
          </cell>
          <cell r="D9863">
            <v>31.46</v>
          </cell>
          <cell r="E9863">
            <v>31.84</v>
          </cell>
          <cell r="F9863">
            <v>6102790</v>
          </cell>
        </row>
        <row r="9864">
          <cell r="A9864" t="str">
            <v>42689 FE</v>
          </cell>
          <cell r="B9864">
            <v>42689</v>
          </cell>
          <cell r="C9864" t="str">
            <v>FE</v>
          </cell>
          <cell r="D9864">
            <v>31.99</v>
          </cell>
          <cell r="E9864">
            <v>32.090000000000003</v>
          </cell>
          <cell r="F9864">
            <v>4640489</v>
          </cell>
        </row>
        <row r="9865">
          <cell r="A9865" t="str">
            <v>42690 FE</v>
          </cell>
          <cell r="B9865">
            <v>42690</v>
          </cell>
          <cell r="C9865" t="str">
            <v>FE</v>
          </cell>
          <cell r="D9865">
            <v>32.119999999999997</v>
          </cell>
          <cell r="E9865">
            <v>31.87</v>
          </cell>
          <cell r="F9865">
            <v>3781829</v>
          </cell>
        </row>
        <row r="9866">
          <cell r="A9866" t="str">
            <v>42691 FE</v>
          </cell>
          <cell r="B9866">
            <v>42691</v>
          </cell>
          <cell r="C9866" t="str">
            <v>FE</v>
          </cell>
          <cell r="D9866">
            <v>31.72</v>
          </cell>
          <cell r="E9866">
            <v>31.96</v>
          </cell>
          <cell r="F9866">
            <v>2693212</v>
          </cell>
        </row>
        <row r="9867">
          <cell r="A9867" t="str">
            <v>42692 FE</v>
          </cell>
          <cell r="B9867">
            <v>42692</v>
          </cell>
          <cell r="C9867" t="str">
            <v>FE</v>
          </cell>
          <cell r="D9867">
            <v>31.93</v>
          </cell>
          <cell r="E9867">
            <v>31.4</v>
          </cell>
          <cell r="F9867">
            <v>4396644</v>
          </cell>
        </row>
        <row r="9868">
          <cell r="A9868" t="str">
            <v>42695 FE</v>
          </cell>
          <cell r="B9868">
            <v>42695</v>
          </cell>
          <cell r="C9868" t="str">
            <v>FE</v>
          </cell>
          <cell r="D9868">
            <v>31.63</v>
          </cell>
          <cell r="E9868">
            <v>31.91</v>
          </cell>
          <cell r="F9868">
            <v>3203305</v>
          </cell>
        </row>
        <row r="9869">
          <cell r="A9869" t="str">
            <v>42696 FE</v>
          </cell>
          <cell r="B9869">
            <v>42696</v>
          </cell>
          <cell r="C9869" t="str">
            <v>FE</v>
          </cell>
          <cell r="D9869">
            <v>31.94</v>
          </cell>
          <cell r="E9869">
            <v>31.9</v>
          </cell>
          <cell r="F9869">
            <v>2782320</v>
          </cell>
        </row>
        <row r="9870">
          <cell r="A9870" t="str">
            <v>42697 FE</v>
          </cell>
          <cell r="B9870">
            <v>42697</v>
          </cell>
          <cell r="C9870" t="str">
            <v>FE</v>
          </cell>
          <cell r="D9870">
            <v>31.56</v>
          </cell>
          <cell r="E9870">
            <v>31.49</v>
          </cell>
          <cell r="F9870">
            <v>4596116</v>
          </cell>
        </row>
        <row r="9871">
          <cell r="A9871" t="str">
            <v>42699 FE</v>
          </cell>
          <cell r="B9871">
            <v>42699</v>
          </cell>
          <cell r="C9871" t="str">
            <v>FE</v>
          </cell>
          <cell r="D9871">
            <v>31.59</v>
          </cell>
          <cell r="E9871">
            <v>32.14</v>
          </cell>
          <cell r="F9871">
            <v>2063216</v>
          </cell>
        </row>
        <row r="9872">
          <cell r="A9872" t="str">
            <v>42702 FE</v>
          </cell>
          <cell r="B9872">
            <v>42702</v>
          </cell>
          <cell r="C9872" t="str">
            <v>FE</v>
          </cell>
          <cell r="D9872">
            <v>32.270000000000003</v>
          </cell>
          <cell r="E9872">
            <v>32.590000000000003</v>
          </cell>
          <cell r="F9872">
            <v>3943330</v>
          </cell>
        </row>
        <row r="9873">
          <cell r="A9873" t="str">
            <v>42703 FE</v>
          </cell>
          <cell r="B9873">
            <v>42703</v>
          </cell>
          <cell r="C9873" t="str">
            <v>FE</v>
          </cell>
          <cell r="D9873">
            <v>32.479999999999997</v>
          </cell>
          <cell r="E9873">
            <v>32.549999999999997</v>
          </cell>
          <cell r="F9873">
            <v>3151288</v>
          </cell>
        </row>
        <row r="9874">
          <cell r="A9874" t="str">
            <v>42704 FE</v>
          </cell>
          <cell r="B9874">
            <v>42704</v>
          </cell>
          <cell r="C9874" t="str">
            <v>FE</v>
          </cell>
          <cell r="D9874">
            <v>32.200000000000003</v>
          </cell>
          <cell r="E9874">
            <v>31.29</v>
          </cell>
          <cell r="F9874">
            <v>5668526</v>
          </cell>
        </row>
        <row r="9875">
          <cell r="A9875" t="str">
            <v>42705 FE</v>
          </cell>
          <cell r="B9875">
            <v>42705</v>
          </cell>
          <cell r="C9875" t="str">
            <v>FE</v>
          </cell>
          <cell r="D9875">
            <v>31.14</v>
          </cell>
          <cell r="E9875">
            <v>30.99</v>
          </cell>
          <cell r="F9875">
            <v>3272351</v>
          </cell>
        </row>
        <row r="9876">
          <cell r="A9876" t="str">
            <v>42706 FE</v>
          </cell>
          <cell r="B9876">
            <v>42706</v>
          </cell>
          <cell r="C9876" t="str">
            <v>FE</v>
          </cell>
          <cell r="D9876">
            <v>31</v>
          </cell>
          <cell r="E9876">
            <v>30.57</v>
          </cell>
          <cell r="F9876">
            <v>5280823</v>
          </cell>
        </row>
        <row r="9877">
          <cell r="A9877" t="str">
            <v>42709 FE</v>
          </cell>
          <cell r="B9877">
            <v>42709</v>
          </cell>
          <cell r="C9877" t="str">
            <v>FE</v>
          </cell>
          <cell r="D9877">
            <v>30.54</v>
          </cell>
          <cell r="E9877">
            <v>30.5</v>
          </cell>
          <cell r="F9877">
            <v>5709486</v>
          </cell>
        </row>
        <row r="9878">
          <cell r="A9878" t="str">
            <v>42710 FE</v>
          </cell>
          <cell r="B9878">
            <v>42710</v>
          </cell>
          <cell r="C9878" t="str">
            <v>FE</v>
          </cell>
          <cell r="D9878">
            <v>30.62</v>
          </cell>
          <cell r="E9878">
            <v>30.37</v>
          </cell>
          <cell r="F9878">
            <v>5763678</v>
          </cell>
        </row>
        <row r="9879">
          <cell r="A9879" t="str">
            <v>42711 FE</v>
          </cell>
          <cell r="B9879">
            <v>42711</v>
          </cell>
          <cell r="C9879" t="str">
            <v>FE</v>
          </cell>
          <cell r="D9879">
            <v>30.41</v>
          </cell>
          <cell r="E9879">
            <v>30.06</v>
          </cell>
          <cell r="F9879">
            <v>7314272</v>
          </cell>
        </row>
        <row r="9880">
          <cell r="A9880" t="str">
            <v>42712 FE</v>
          </cell>
          <cell r="B9880">
            <v>42712</v>
          </cell>
          <cell r="C9880" t="str">
            <v>FE</v>
          </cell>
          <cell r="D9880">
            <v>29.98</v>
          </cell>
          <cell r="E9880">
            <v>30.53</v>
          </cell>
          <cell r="F9880">
            <v>6336237</v>
          </cell>
        </row>
        <row r="9881">
          <cell r="A9881" t="str">
            <v>42713 FE</v>
          </cell>
          <cell r="B9881">
            <v>42713</v>
          </cell>
          <cell r="C9881" t="str">
            <v>FE</v>
          </cell>
          <cell r="D9881">
            <v>30.6</v>
          </cell>
          <cell r="E9881">
            <v>30.73</v>
          </cell>
          <cell r="F9881">
            <v>3913199</v>
          </cell>
        </row>
        <row r="9882">
          <cell r="A9882" t="str">
            <v>42716 FE</v>
          </cell>
          <cell r="B9882">
            <v>42716</v>
          </cell>
          <cell r="C9882" t="str">
            <v>FE</v>
          </cell>
          <cell r="D9882">
            <v>30.57</v>
          </cell>
          <cell r="E9882">
            <v>31.06</v>
          </cell>
          <cell r="F9882">
            <v>4062048</v>
          </cell>
        </row>
        <row r="9883">
          <cell r="A9883" t="str">
            <v>42717 FE</v>
          </cell>
          <cell r="B9883">
            <v>42717</v>
          </cell>
          <cell r="C9883" t="str">
            <v>FE</v>
          </cell>
          <cell r="D9883">
            <v>31.14</v>
          </cell>
          <cell r="E9883">
            <v>31.61</v>
          </cell>
          <cell r="F9883">
            <v>3646781</v>
          </cell>
        </row>
        <row r="9884">
          <cell r="A9884" t="str">
            <v>42718 FE</v>
          </cell>
          <cell r="B9884">
            <v>42718</v>
          </cell>
          <cell r="C9884" t="str">
            <v>FE</v>
          </cell>
          <cell r="D9884">
            <v>31.74</v>
          </cell>
          <cell r="E9884">
            <v>31.29</v>
          </cell>
          <cell r="F9884">
            <v>8340545</v>
          </cell>
        </row>
        <row r="9885">
          <cell r="A9885" t="str">
            <v>42719 FE</v>
          </cell>
          <cell r="B9885">
            <v>42719</v>
          </cell>
          <cell r="C9885" t="str">
            <v>FE</v>
          </cell>
          <cell r="D9885">
            <v>31.17</v>
          </cell>
          <cell r="E9885">
            <v>31.32</v>
          </cell>
          <cell r="F9885">
            <v>5667010</v>
          </cell>
        </row>
        <row r="9886">
          <cell r="A9886" t="str">
            <v>42720 FE</v>
          </cell>
          <cell r="B9886">
            <v>42720</v>
          </cell>
          <cell r="C9886" t="str">
            <v>FE</v>
          </cell>
          <cell r="D9886">
            <v>31.3</v>
          </cell>
          <cell r="E9886">
            <v>31.78</v>
          </cell>
          <cell r="F9886">
            <v>10195786</v>
          </cell>
        </row>
        <row r="9887">
          <cell r="A9887" t="str">
            <v>42723 FE</v>
          </cell>
          <cell r="B9887">
            <v>42723</v>
          </cell>
          <cell r="C9887" t="str">
            <v>FE</v>
          </cell>
          <cell r="D9887">
            <v>31.92</v>
          </cell>
          <cell r="E9887">
            <v>31.65</v>
          </cell>
          <cell r="F9887">
            <v>4557271</v>
          </cell>
        </row>
        <row r="9888">
          <cell r="A9888" t="str">
            <v>42724 FE</v>
          </cell>
          <cell r="B9888">
            <v>42724</v>
          </cell>
          <cell r="C9888" t="str">
            <v>FE</v>
          </cell>
          <cell r="D9888">
            <v>31.5</v>
          </cell>
          <cell r="E9888">
            <v>31.29</v>
          </cell>
          <cell r="F9888">
            <v>5217970</v>
          </cell>
        </row>
        <row r="9889">
          <cell r="A9889" t="str">
            <v>42725 FE</v>
          </cell>
          <cell r="B9889">
            <v>42725</v>
          </cell>
          <cell r="C9889" t="str">
            <v>FE</v>
          </cell>
          <cell r="D9889">
            <v>31.33</v>
          </cell>
          <cell r="E9889">
            <v>31.42</v>
          </cell>
          <cell r="F9889">
            <v>4233740</v>
          </cell>
        </row>
        <row r="9890">
          <cell r="A9890" t="str">
            <v>42726 FE</v>
          </cell>
          <cell r="B9890">
            <v>42726</v>
          </cell>
          <cell r="C9890" t="str">
            <v>FE</v>
          </cell>
          <cell r="D9890">
            <v>31.37</v>
          </cell>
          <cell r="E9890">
            <v>31.22</v>
          </cell>
          <cell r="F9890">
            <v>3144622</v>
          </cell>
        </row>
        <row r="9891">
          <cell r="A9891" t="str">
            <v>42727 FE</v>
          </cell>
          <cell r="B9891">
            <v>42727</v>
          </cell>
          <cell r="C9891" t="str">
            <v>FE</v>
          </cell>
          <cell r="D9891">
            <v>31.33</v>
          </cell>
          <cell r="E9891">
            <v>31.27</v>
          </cell>
          <cell r="F9891">
            <v>2494779</v>
          </cell>
        </row>
        <row r="9892">
          <cell r="A9892" t="str">
            <v>42731 FE</v>
          </cell>
          <cell r="B9892">
            <v>42731</v>
          </cell>
          <cell r="C9892" t="str">
            <v>FE</v>
          </cell>
          <cell r="D9892">
            <v>31.16</v>
          </cell>
          <cell r="E9892">
            <v>31.28</v>
          </cell>
          <cell r="F9892">
            <v>2110509</v>
          </cell>
        </row>
        <row r="9893">
          <cell r="A9893" t="str">
            <v>42732 FE</v>
          </cell>
          <cell r="B9893">
            <v>42732</v>
          </cell>
          <cell r="C9893" t="str">
            <v>FE</v>
          </cell>
          <cell r="D9893">
            <v>31.31</v>
          </cell>
          <cell r="E9893">
            <v>30.84</v>
          </cell>
          <cell r="F9893">
            <v>2558086</v>
          </cell>
        </row>
        <row r="9894">
          <cell r="A9894" t="str">
            <v>42733 FE</v>
          </cell>
          <cell r="B9894">
            <v>42733</v>
          </cell>
          <cell r="C9894" t="str">
            <v>FE</v>
          </cell>
          <cell r="D9894">
            <v>30.84</v>
          </cell>
          <cell r="E9894">
            <v>31.12</v>
          </cell>
          <cell r="F9894">
            <v>2927871</v>
          </cell>
        </row>
        <row r="9895">
          <cell r="A9895" t="str">
            <v>42734 FE</v>
          </cell>
          <cell r="B9895">
            <v>42734</v>
          </cell>
          <cell r="C9895" t="str">
            <v>FE</v>
          </cell>
          <cell r="D9895">
            <v>31.17</v>
          </cell>
          <cell r="E9895">
            <v>30.97</v>
          </cell>
          <cell r="F9895">
            <v>2523604</v>
          </cell>
        </row>
        <row r="9896">
          <cell r="A9896" t="str">
            <v>42738 FE</v>
          </cell>
          <cell r="B9896">
            <v>42738</v>
          </cell>
          <cell r="C9896" t="str">
            <v>FE</v>
          </cell>
          <cell r="D9896">
            <v>30.97</v>
          </cell>
          <cell r="E9896">
            <v>30.95</v>
          </cell>
          <cell r="F9896">
            <v>3757235</v>
          </cell>
        </row>
        <row r="9897">
          <cell r="A9897" t="str">
            <v>42739 FE</v>
          </cell>
          <cell r="B9897">
            <v>42739</v>
          </cell>
          <cell r="C9897" t="str">
            <v>FE</v>
          </cell>
          <cell r="D9897">
            <v>30.99</v>
          </cell>
          <cell r="E9897">
            <v>30.97</v>
          </cell>
          <cell r="F9897">
            <v>3242019</v>
          </cell>
        </row>
        <row r="9898">
          <cell r="A9898" t="str">
            <v>42740 FE</v>
          </cell>
          <cell r="B9898">
            <v>42740</v>
          </cell>
          <cell r="C9898" t="str">
            <v>FE</v>
          </cell>
          <cell r="D9898">
            <v>30.94</v>
          </cell>
          <cell r="E9898">
            <v>30.85</v>
          </cell>
          <cell r="F9898">
            <v>3947581</v>
          </cell>
        </row>
        <row r="9899">
          <cell r="A9899" t="str">
            <v>42741 FE</v>
          </cell>
          <cell r="B9899">
            <v>42741</v>
          </cell>
          <cell r="C9899" t="str">
            <v>FE</v>
          </cell>
          <cell r="D9899">
            <v>30.71</v>
          </cell>
          <cell r="E9899">
            <v>31.13</v>
          </cell>
          <cell r="F9899">
            <v>3485064</v>
          </cell>
        </row>
        <row r="9900">
          <cell r="A9900" t="str">
            <v>42744 FE</v>
          </cell>
          <cell r="B9900">
            <v>42744</v>
          </cell>
          <cell r="C9900" t="str">
            <v>FE</v>
          </cell>
          <cell r="D9900">
            <v>31.21</v>
          </cell>
          <cell r="E9900">
            <v>31.01</v>
          </cell>
          <cell r="F9900">
            <v>4802751</v>
          </cell>
        </row>
        <row r="9901">
          <cell r="A9901" t="str">
            <v>42745 FE</v>
          </cell>
          <cell r="B9901">
            <v>42745</v>
          </cell>
          <cell r="C9901" t="str">
            <v>FE</v>
          </cell>
          <cell r="D9901">
            <v>30.84</v>
          </cell>
          <cell r="E9901">
            <v>30.37</v>
          </cell>
          <cell r="F9901">
            <v>7195984</v>
          </cell>
        </row>
        <row r="9902">
          <cell r="A9902" t="str">
            <v>42746 FE</v>
          </cell>
          <cell r="B9902">
            <v>42746</v>
          </cell>
          <cell r="C9902" t="str">
            <v>FE</v>
          </cell>
          <cell r="D9902">
            <v>30.33</v>
          </cell>
          <cell r="E9902">
            <v>30.73</v>
          </cell>
          <cell r="F9902">
            <v>5282990</v>
          </cell>
        </row>
        <row r="9903">
          <cell r="A9903" t="str">
            <v>42747 FE</v>
          </cell>
          <cell r="B9903">
            <v>42747</v>
          </cell>
          <cell r="C9903" t="str">
            <v>FE</v>
          </cell>
          <cell r="D9903">
            <v>30.73</v>
          </cell>
          <cell r="E9903">
            <v>30.68</v>
          </cell>
          <cell r="F9903">
            <v>4247187</v>
          </cell>
        </row>
        <row r="9904">
          <cell r="A9904" t="str">
            <v>42748 FE</v>
          </cell>
          <cell r="B9904">
            <v>42748</v>
          </cell>
          <cell r="C9904" t="str">
            <v>FE</v>
          </cell>
          <cell r="D9904">
            <v>30.64</v>
          </cell>
          <cell r="E9904">
            <v>30.61</v>
          </cell>
          <cell r="F9904">
            <v>3889258</v>
          </cell>
        </row>
        <row r="9905">
          <cell r="A9905" t="str">
            <v>42752 FE</v>
          </cell>
          <cell r="B9905">
            <v>42752</v>
          </cell>
          <cell r="C9905" t="str">
            <v>FE</v>
          </cell>
          <cell r="D9905">
            <v>30.86</v>
          </cell>
          <cell r="E9905">
            <v>31.15</v>
          </cell>
          <cell r="F9905">
            <v>4092617</v>
          </cell>
        </row>
        <row r="9906">
          <cell r="A9906" t="str">
            <v>42753 FE</v>
          </cell>
          <cell r="B9906">
            <v>42753</v>
          </cell>
          <cell r="C9906" t="str">
            <v>FE</v>
          </cell>
          <cell r="D9906">
            <v>31.08</v>
          </cell>
          <cell r="E9906">
            <v>30.76</v>
          </cell>
          <cell r="F9906">
            <v>3481522</v>
          </cell>
        </row>
        <row r="9907">
          <cell r="A9907" t="str">
            <v>42754 FE</v>
          </cell>
          <cell r="B9907">
            <v>42754</v>
          </cell>
          <cell r="C9907" t="str">
            <v>FE</v>
          </cell>
          <cell r="D9907">
            <v>30.64</v>
          </cell>
          <cell r="E9907">
            <v>30.31</v>
          </cell>
          <cell r="F9907">
            <v>4519371</v>
          </cell>
        </row>
        <row r="9908">
          <cell r="A9908" t="str">
            <v>42755 FE</v>
          </cell>
          <cell r="B9908">
            <v>42755</v>
          </cell>
          <cell r="C9908" t="str">
            <v>FE</v>
          </cell>
          <cell r="D9908">
            <v>30.35</v>
          </cell>
          <cell r="E9908">
            <v>30.04</v>
          </cell>
          <cell r="F9908">
            <v>4713891</v>
          </cell>
        </row>
        <row r="9909">
          <cell r="A9909" t="str">
            <v>42758 FE</v>
          </cell>
          <cell r="B9909">
            <v>42758</v>
          </cell>
          <cell r="C9909" t="str">
            <v>FE</v>
          </cell>
          <cell r="D9909">
            <v>30.15</v>
          </cell>
          <cell r="E9909">
            <v>29.61</v>
          </cell>
          <cell r="F9909">
            <v>3935952</v>
          </cell>
        </row>
        <row r="9910">
          <cell r="A9910" t="str">
            <v>42759 FE</v>
          </cell>
          <cell r="B9910">
            <v>42759</v>
          </cell>
          <cell r="C9910" t="str">
            <v>FE</v>
          </cell>
          <cell r="D9910">
            <v>29.67</v>
          </cell>
          <cell r="E9910">
            <v>29.58</v>
          </cell>
          <cell r="F9910">
            <v>3838089</v>
          </cell>
        </row>
        <row r="9911">
          <cell r="A9911" t="str">
            <v>42760 FE</v>
          </cell>
          <cell r="B9911">
            <v>42760</v>
          </cell>
          <cell r="C9911" t="str">
            <v>FE</v>
          </cell>
          <cell r="D9911">
            <v>29.54</v>
          </cell>
          <cell r="E9911">
            <v>29.8</v>
          </cell>
          <cell r="F9911">
            <v>5785924</v>
          </cell>
        </row>
        <row r="9912">
          <cell r="A9912" t="str">
            <v>42761 FE</v>
          </cell>
          <cell r="B9912">
            <v>42761</v>
          </cell>
          <cell r="C9912" t="str">
            <v>FE</v>
          </cell>
          <cell r="D9912">
            <v>29.78</v>
          </cell>
          <cell r="E9912">
            <v>29.82</v>
          </cell>
          <cell r="F9912">
            <v>5205162</v>
          </cell>
        </row>
        <row r="9913">
          <cell r="A9913" t="str">
            <v>42762 FE</v>
          </cell>
          <cell r="B9913">
            <v>42762</v>
          </cell>
          <cell r="C9913" t="str">
            <v>FE</v>
          </cell>
          <cell r="D9913">
            <v>29.89</v>
          </cell>
          <cell r="E9913">
            <v>29.99</v>
          </cell>
          <cell r="F9913">
            <v>3355954</v>
          </cell>
        </row>
        <row r="9914">
          <cell r="A9914" t="str">
            <v>42765 FE</v>
          </cell>
          <cell r="B9914">
            <v>42765</v>
          </cell>
          <cell r="C9914" t="str">
            <v>FE</v>
          </cell>
          <cell r="D9914">
            <v>30.14</v>
          </cell>
          <cell r="E9914">
            <v>29.82</v>
          </cell>
          <cell r="F9914">
            <v>4584486</v>
          </cell>
        </row>
        <row r="9915">
          <cell r="A9915" t="str">
            <v>42766 FE</v>
          </cell>
          <cell r="B9915">
            <v>42766</v>
          </cell>
          <cell r="C9915" t="str">
            <v>FE</v>
          </cell>
          <cell r="D9915">
            <v>29.83</v>
          </cell>
          <cell r="E9915">
            <v>30.32</v>
          </cell>
          <cell r="F9915">
            <v>4811353</v>
          </cell>
        </row>
        <row r="9916">
          <cell r="A9916" t="str">
            <v>42767 FE</v>
          </cell>
          <cell r="B9916">
            <v>42767</v>
          </cell>
          <cell r="C9916" t="str">
            <v>FE</v>
          </cell>
          <cell r="D9916">
            <v>30.09</v>
          </cell>
          <cell r="E9916">
            <v>29.84</v>
          </cell>
          <cell r="F9916">
            <v>4356998</v>
          </cell>
        </row>
        <row r="9917">
          <cell r="A9917" t="str">
            <v>42768 FE</v>
          </cell>
          <cell r="B9917">
            <v>42768</v>
          </cell>
          <cell r="C9917" t="str">
            <v>FE</v>
          </cell>
          <cell r="D9917">
            <v>29.9</v>
          </cell>
          <cell r="E9917">
            <v>29.95</v>
          </cell>
          <cell r="F9917">
            <v>5426521</v>
          </cell>
        </row>
        <row r="9918">
          <cell r="A9918" t="str">
            <v>42769 FE</v>
          </cell>
          <cell r="B9918">
            <v>42769</v>
          </cell>
          <cell r="C9918" t="str">
            <v>FE</v>
          </cell>
          <cell r="D9918">
            <v>29.67</v>
          </cell>
          <cell r="E9918">
            <v>29.89</v>
          </cell>
          <cell r="F9918">
            <v>3374136</v>
          </cell>
        </row>
        <row r="9919">
          <cell r="A9919" t="str">
            <v>42772 FE</v>
          </cell>
          <cell r="B9919">
            <v>42772</v>
          </cell>
          <cell r="C9919" t="str">
            <v>FE</v>
          </cell>
          <cell r="D9919">
            <v>29.98</v>
          </cell>
          <cell r="E9919">
            <v>29.88</v>
          </cell>
          <cell r="F9919">
            <v>4332651</v>
          </cell>
        </row>
        <row r="9920">
          <cell r="A9920" t="str">
            <v>42773 FE</v>
          </cell>
          <cell r="B9920">
            <v>42773</v>
          </cell>
          <cell r="C9920" t="str">
            <v>FE</v>
          </cell>
          <cell r="D9920">
            <v>29.92</v>
          </cell>
          <cell r="E9920">
            <v>29.99</v>
          </cell>
          <cell r="F9920">
            <v>2773886</v>
          </cell>
        </row>
        <row r="9921">
          <cell r="A9921" t="str">
            <v>42774 FE</v>
          </cell>
          <cell r="B9921">
            <v>42774</v>
          </cell>
          <cell r="C9921" t="str">
            <v>FE</v>
          </cell>
          <cell r="D9921">
            <v>30.03</v>
          </cell>
          <cell r="E9921">
            <v>30.04</v>
          </cell>
          <cell r="F9921">
            <v>4244157</v>
          </cell>
        </row>
        <row r="9922">
          <cell r="A9922" t="str">
            <v>42775 FE</v>
          </cell>
          <cell r="B9922">
            <v>42775</v>
          </cell>
          <cell r="C9922" t="str">
            <v>FE</v>
          </cell>
          <cell r="D9922">
            <v>30.06</v>
          </cell>
          <cell r="E9922">
            <v>29.88</v>
          </cell>
          <cell r="F9922">
            <v>4045987</v>
          </cell>
        </row>
        <row r="9923">
          <cell r="A9923" t="str">
            <v>42776 FE</v>
          </cell>
          <cell r="B9923">
            <v>42776</v>
          </cell>
          <cell r="C9923" t="str">
            <v>FE</v>
          </cell>
          <cell r="D9923">
            <v>29.86</v>
          </cell>
          <cell r="E9923">
            <v>30.45</v>
          </cell>
          <cell r="F9923">
            <v>3805535</v>
          </cell>
        </row>
        <row r="9924">
          <cell r="A9924" t="str">
            <v>42779 FE</v>
          </cell>
          <cell r="B9924">
            <v>42779</v>
          </cell>
          <cell r="C9924" t="str">
            <v>FE</v>
          </cell>
          <cell r="D9924">
            <v>30.52</v>
          </cell>
          <cell r="E9924">
            <v>30.53</v>
          </cell>
          <cell r="F9924">
            <v>5645170</v>
          </cell>
        </row>
        <row r="9925">
          <cell r="A9925" t="str">
            <v>42780 FE</v>
          </cell>
          <cell r="B9925">
            <v>42780</v>
          </cell>
          <cell r="C9925" t="str">
            <v>FE</v>
          </cell>
          <cell r="D9925">
            <v>30.54</v>
          </cell>
          <cell r="E9925">
            <v>30.36</v>
          </cell>
          <cell r="F9925">
            <v>2566774</v>
          </cell>
        </row>
        <row r="9926">
          <cell r="A9926" t="str">
            <v>42781 FE</v>
          </cell>
          <cell r="B9926">
            <v>42781</v>
          </cell>
          <cell r="C9926" t="str">
            <v>FE</v>
          </cell>
          <cell r="D9926">
            <v>30.13</v>
          </cell>
          <cell r="E9926">
            <v>30.4</v>
          </cell>
          <cell r="F9926">
            <v>2828697</v>
          </cell>
        </row>
        <row r="9927">
          <cell r="A9927" t="str">
            <v>42782 FE</v>
          </cell>
          <cell r="B9927">
            <v>42782</v>
          </cell>
          <cell r="C9927" t="str">
            <v>FE</v>
          </cell>
          <cell r="D9927">
            <v>30.38</v>
          </cell>
          <cell r="E9927">
            <v>30.62</v>
          </cell>
          <cell r="F9927">
            <v>3805720</v>
          </cell>
        </row>
        <row r="9928">
          <cell r="A9928" t="str">
            <v>42783 FE</v>
          </cell>
          <cell r="B9928">
            <v>42783</v>
          </cell>
          <cell r="C9928" t="str">
            <v>FE</v>
          </cell>
          <cell r="D9928">
            <v>30.66</v>
          </cell>
          <cell r="E9928">
            <v>31.01</v>
          </cell>
          <cell r="F9928">
            <v>4410407</v>
          </cell>
        </row>
        <row r="9929">
          <cell r="A9929" t="str">
            <v>42787 FE</v>
          </cell>
          <cell r="B9929">
            <v>42787</v>
          </cell>
          <cell r="C9929" t="str">
            <v>FE</v>
          </cell>
          <cell r="D9929">
            <v>30.92</v>
          </cell>
          <cell r="E9929">
            <v>31.33</v>
          </cell>
          <cell r="F9929">
            <v>5193542</v>
          </cell>
        </row>
        <row r="9930">
          <cell r="A9930" t="str">
            <v>42788 FE</v>
          </cell>
          <cell r="B9930">
            <v>42788</v>
          </cell>
          <cell r="C9930" t="str">
            <v>FE</v>
          </cell>
          <cell r="D9930">
            <v>30.81</v>
          </cell>
          <cell r="E9930">
            <v>30.79</v>
          </cell>
          <cell r="F9930">
            <v>6792905</v>
          </cell>
        </row>
        <row r="9931">
          <cell r="A9931" t="str">
            <v>42789 FE</v>
          </cell>
          <cell r="B9931">
            <v>42789</v>
          </cell>
          <cell r="C9931" t="str">
            <v>FE</v>
          </cell>
          <cell r="D9931">
            <v>30.97</v>
          </cell>
          <cell r="E9931">
            <v>31.39</v>
          </cell>
          <cell r="F9931">
            <v>5776154</v>
          </cell>
        </row>
        <row r="9932">
          <cell r="A9932" t="str">
            <v>42790 FE</v>
          </cell>
          <cell r="B9932">
            <v>42790</v>
          </cell>
          <cell r="C9932" t="str">
            <v>FE</v>
          </cell>
          <cell r="D9932">
            <v>31.56</v>
          </cell>
          <cell r="E9932">
            <v>32.32</v>
          </cell>
          <cell r="F9932">
            <v>6126750</v>
          </cell>
        </row>
        <row r="9933">
          <cell r="A9933" t="str">
            <v>42793 FE</v>
          </cell>
          <cell r="B9933">
            <v>42793</v>
          </cell>
          <cell r="C9933" t="str">
            <v>FE</v>
          </cell>
          <cell r="D9933">
            <v>32.35</v>
          </cell>
          <cell r="E9933">
            <v>31.81</v>
          </cell>
          <cell r="F9933">
            <v>4398167</v>
          </cell>
        </row>
        <row r="9934">
          <cell r="A9934" t="str">
            <v>42794 FE</v>
          </cell>
          <cell r="B9934">
            <v>42794</v>
          </cell>
          <cell r="C9934" t="str">
            <v>FE</v>
          </cell>
          <cell r="D9934">
            <v>31.81</v>
          </cell>
          <cell r="E9934">
            <v>32.43</v>
          </cell>
          <cell r="F9934">
            <v>5503093</v>
          </cell>
        </row>
        <row r="9935">
          <cell r="A9935" t="str">
            <v>42795 FE</v>
          </cell>
          <cell r="B9935">
            <v>42795</v>
          </cell>
          <cell r="C9935" t="str">
            <v>FE</v>
          </cell>
          <cell r="D9935">
            <v>32.090000000000003</v>
          </cell>
          <cell r="E9935">
            <v>31.56</v>
          </cell>
          <cell r="F9935">
            <v>7326094</v>
          </cell>
        </row>
        <row r="9936">
          <cell r="A9936" t="str">
            <v>42796 FE</v>
          </cell>
          <cell r="B9936">
            <v>42796</v>
          </cell>
          <cell r="C9936" t="str">
            <v>FE</v>
          </cell>
          <cell r="D9936">
            <v>31.45</v>
          </cell>
          <cell r="E9936">
            <v>31.64</v>
          </cell>
          <cell r="F9936">
            <v>3980128</v>
          </cell>
        </row>
        <row r="9937">
          <cell r="A9937" t="str">
            <v>42797 FE</v>
          </cell>
          <cell r="B9937">
            <v>42797</v>
          </cell>
          <cell r="C9937" t="str">
            <v>FE</v>
          </cell>
          <cell r="D9937">
            <v>31.68</v>
          </cell>
          <cell r="E9937">
            <v>31.74</v>
          </cell>
          <cell r="F9937">
            <v>3630050</v>
          </cell>
        </row>
        <row r="9938">
          <cell r="A9938" t="str">
            <v>42800 FE</v>
          </cell>
          <cell r="B9938">
            <v>42800</v>
          </cell>
          <cell r="C9938" t="str">
            <v>FE</v>
          </cell>
          <cell r="D9938">
            <v>31.92</v>
          </cell>
          <cell r="E9938">
            <v>31.32</v>
          </cell>
          <cell r="F9938">
            <v>4357946</v>
          </cell>
        </row>
        <row r="9939">
          <cell r="A9939" t="str">
            <v>42801 FE</v>
          </cell>
          <cell r="B9939">
            <v>42801</v>
          </cell>
          <cell r="C9939" t="str">
            <v>FE</v>
          </cell>
          <cell r="D9939">
            <v>31.22</v>
          </cell>
          <cell r="E9939">
            <v>31.18</v>
          </cell>
          <cell r="F9939">
            <v>4515697</v>
          </cell>
        </row>
        <row r="9940">
          <cell r="A9940" t="str">
            <v>42802 FE</v>
          </cell>
          <cell r="B9940">
            <v>42802</v>
          </cell>
          <cell r="C9940" t="str">
            <v>FE</v>
          </cell>
          <cell r="D9940">
            <v>30.92</v>
          </cell>
          <cell r="E9940">
            <v>31.11</v>
          </cell>
          <cell r="F9940">
            <v>4202244</v>
          </cell>
        </row>
        <row r="9941">
          <cell r="A9941" t="str">
            <v>42803 FE</v>
          </cell>
          <cell r="B9941">
            <v>42803</v>
          </cell>
          <cell r="C9941" t="str">
            <v>FE</v>
          </cell>
          <cell r="D9941">
            <v>31.05</v>
          </cell>
          <cell r="E9941">
            <v>31.1</v>
          </cell>
          <cell r="F9941">
            <v>4161139</v>
          </cell>
        </row>
        <row r="9942">
          <cell r="A9942" t="str">
            <v>42804 FE</v>
          </cell>
          <cell r="B9942">
            <v>42804</v>
          </cell>
          <cell r="C9942" t="str">
            <v>FE</v>
          </cell>
          <cell r="D9942">
            <v>31.21</v>
          </cell>
          <cell r="E9942">
            <v>31.26</v>
          </cell>
          <cell r="F9942">
            <v>3846881</v>
          </cell>
        </row>
        <row r="9943">
          <cell r="A9943" t="str">
            <v>42807 FE</v>
          </cell>
          <cell r="B9943">
            <v>42807</v>
          </cell>
          <cell r="C9943" t="str">
            <v>FE</v>
          </cell>
          <cell r="D9943">
            <v>31.23</v>
          </cell>
          <cell r="E9943">
            <v>31.1</v>
          </cell>
          <cell r="F9943">
            <v>2735097</v>
          </cell>
        </row>
        <row r="9944">
          <cell r="A9944" t="str">
            <v>42808 FE</v>
          </cell>
          <cell r="B9944">
            <v>42808</v>
          </cell>
          <cell r="C9944" t="str">
            <v>FE</v>
          </cell>
          <cell r="D9944">
            <v>31.04</v>
          </cell>
          <cell r="E9944">
            <v>31</v>
          </cell>
          <cell r="F9944">
            <v>3435103</v>
          </cell>
        </row>
        <row r="9945">
          <cell r="A9945" t="str">
            <v>42809 FE</v>
          </cell>
          <cell r="B9945">
            <v>42809</v>
          </cell>
          <cell r="C9945" t="str">
            <v>FE</v>
          </cell>
          <cell r="D9945">
            <v>31.09</v>
          </cell>
          <cell r="E9945">
            <v>31.59</v>
          </cell>
          <cell r="F9945">
            <v>3906392</v>
          </cell>
        </row>
        <row r="9946">
          <cell r="A9946" t="str">
            <v>42810 FE</v>
          </cell>
          <cell r="B9946">
            <v>42810</v>
          </cell>
          <cell r="C9946" t="str">
            <v>FE</v>
          </cell>
          <cell r="D9946">
            <v>31.47</v>
          </cell>
          <cell r="E9946">
            <v>31.13</v>
          </cell>
          <cell r="F9946">
            <v>3865452</v>
          </cell>
        </row>
        <row r="9947">
          <cell r="A9947" t="str">
            <v>42811 FE</v>
          </cell>
          <cell r="B9947">
            <v>42811</v>
          </cell>
          <cell r="C9947" t="str">
            <v>FE</v>
          </cell>
          <cell r="D9947">
            <v>31.22</v>
          </cell>
          <cell r="E9947">
            <v>31.36</v>
          </cell>
          <cell r="F9947">
            <v>8680742</v>
          </cell>
        </row>
        <row r="9948">
          <cell r="A9948" t="str">
            <v>42814 FE</v>
          </cell>
          <cell r="B9948">
            <v>42814</v>
          </cell>
          <cell r="C9948" t="str">
            <v>FE</v>
          </cell>
          <cell r="D9948">
            <v>31.2</v>
          </cell>
          <cell r="E9948">
            <v>30.96</v>
          </cell>
          <cell r="F9948">
            <v>3960540</v>
          </cell>
        </row>
        <row r="9949">
          <cell r="A9949" t="str">
            <v>42815 FE</v>
          </cell>
          <cell r="B9949">
            <v>42815</v>
          </cell>
          <cell r="C9949" t="str">
            <v>FE</v>
          </cell>
          <cell r="D9949">
            <v>30.93</v>
          </cell>
          <cell r="E9949">
            <v>31.36</v>
          </cell>
          <cell r="F9949">
            <v>4362927</v>
          </cell>
        </row>
        <row r="9950">
          <cell r="A9950" t="str">
            <v>42816 FE</v>
          </cell>
          <cell r="B9950">
            <v>42816</v>
          </cell>
          <cell r="C9950" t="str">
            <v>FE</v>
          </cell>
          <cell r="D9950">
            <v>31.5</v>
          </cell>
          <cell r="E9950">
            <v>31.41</v>
          </cell>
          <cell r="F9950">
            <v>4159376</v>
          </cell>
        </row>
        <row r="9951">
          <cell r="A9951" t="str">
            <v>42817 FE</v>
          </cell>
          <cell r="B9951">
            <v>42817</v>
          </cell>
          <cell r="C9951" t="str">
            <v>FE</v>
          </cell>
          <cell r="D9951">
            <v>31.39</v>
          </cell>
          <cell r="E9951">
            <v>31.2</v>
          </cell>
          <cell r="F9951">
            <v>3360393</v>
          </cell>
        </row>
        <row r="9952">
          <cell r="A9952" t="str">
            <v>42818 FE</v>
          </cell>
          <cell r="B9952">
            <v>42818</v>
          </cell>
          <cell r="C9952" t="str">
            <v>FE</v>
          </cell>
          <cell r="D9952">
            <v>31.4</v>
          </cell>
          <cell r="E9952">
            <v>31.34</v>
          </cell>
          <cell r="F9952">
            <v>3171033</v>
          </cell>
        </row>
        <row r="9953">
          <cell r="A9953" t="str">
            <v>42821 FE</v>
          </cell>
          <cell r="B9953">
            <v>42821</v>
          </cell>
          <cell r="C9953" t="str">
            <v>FE</v>
          </cell>
          <cell r="D9953">
            <v>31.5</v>
          </cell>
          <cell r="E9953">
            <v>31.39</v>
          </cell>
          <cell r="F9953">
            <v>2457592</v>
          </cell>
        </row>
        <row r="9954">
          <cell r="A9954" t="str">
            <v>42822 FE</v>
          </cell>
          <cell r="B9954">
            <v>42822</v>
          </cell>
          <cell r="C9954" t="str">
            <v>FE</v>
          </cell>
          <cell r="D9954">
            <v>31.3</v>
          </cell>
          <cell r="E9954">
            <v>31.61</v>
          </cell>
          <cell r="F9954">
            <v>2877630</v>
          </cell>
        </row>
        <row r="9955">
          <cell r="A9955" t="str">
            <v>42823 FE</v>
          </cell>
          <cell r="B9955">
            <v>42823</v>
          </cell>
          <cell r="C9955" t="str">
            <v>FE</v>
          </cell>
          <cell r="D9955">
            <v>31.54</v>
          </cell>
          <cell r="E9955">
            <v>31.57</v>
          </cell>
          <cell r="F9955">
            <v>3458666</v>
          </cell>
        </row>
        <row r="9956">
          <cell r="A9956" t="str">
            <v>42824 FE</v>
          </cell>
          <cell r="B9956">
            <v>42824</v>
          </cell>
          <cell r="C9956" t="str">
            <v>FE</v>
          </cell>
          <cell r="D9956">
            <v>31.49</v>
          </cell>
          <cell r="E9956">
            <v>31.37</v>
          </cell>
          <cell r="F9956">
            <v>3646657</v>
          </cell>
        </row>
        <row r="9957">
          <cell r="A9957" t="str">
            <v>42825 FE</v>
          </cell>
          <cell r="B9957">
            <v>42825</v>
          </cell>
          <cell r="C9957" t="str">
            <v>FE</v>
          </cell>
          <cell r="D9957">
            <v>31.42</v>
          </cell>
          <cell r="E9957">
            <v>31.82</v>
          </cell>
          <cell r="F9957">
            <v>5805913</v>
          </cell>
        </row>
        <row r="9958">
          <cell r="A9958" t="str">
            <v>42828 FE</v>
          </cell>
          <cell r="B9958">
            <v>42828</v>
          </cell>
          <cell r="C9958" t="str">
            <v>FE</v>
          </cell>
          <cell r="D9958">
            <v>31.72</v>
          </cell>
          <cell r="E9958">
            <v>31.46</v>
          </cell>
          <cell r="F9958">
            <v>3753564</v>
          </cell>
        </row>
        <row r="9959">
          <cell r="A9959" t="str">
            <v>42829 FE</v>
          </cell>
          <cell r="B9959">
            <v>42829</v>
          </cell>
          <cell r="C9959" t="str">
            <v>FE</v>
          </cell>
          <cell r="D9959">
            <v>31.49</v>
          </cell>
          <cell r="E9959">
            <v>31.73</v>
          </cell>
          <cell r="F9959">
            <v>3992494</v>
          </cell>
        </row>
        <row r="9960">
          <cell r="A9960" t="str">
            <v>42830 FE</v>
          </cell>
          <cell r="B9960">
            <v>42830</v>
          </cell>
          <cell r="C9960" t="str">
            <v>FE</v>
          </cell>
          <cell r="D9960">
            <v>31.63</v>
          </cell>
          <cell r="E9960">
            <v>31.78</v>
          </cell>
          <cell r="F9960">
            <v>2590521</v>
          </cell>
        </row>
        <row r="9961">
          <cell r="A9961" t="str">
            <v>42831 FE</v>
          </cell>
          <cell r="B9961">
            <v>42831</v>
          </cell>
          <cell r="C9961" t="str">
            <v>FE</v>
          </cell>
          <cell r="D9961">
            <v>31.66</v>
          </cell>
          <cell r="E9961">
            <v>31.76</v>
          </cell>
          <cell r="F9961">
            <v>3060694</v>
          </cell>
        </row>
        <row r="9962">
          <cell r="A9962" t="str">
            <v>42832 FE</v>
          </cell>
          <cell r="B9962">
            <v>42832</v>
          </cell>
          <cell r="C9962" t="str">
            <v>FE</v>
          </cell>
          <cell r="D9962">
            <v>31.89</v>
          </cell>
          <cell r="E9962">
            <v>31.32</v>
          </cell>
          <cell r="F9962">
            <v>5747582</v>
          </cell>
        </row>
        <row r="9963">
          <cell r="A9963" t="str">
            <v>42835 FE</v>
          </cell>
          <cell r="B9963">
            <v>42835</v>
          </cell>
          <cell r="C9963" t="str">
            <v>FE</v>
          </cell>
          <cell r="D9963">
            <v>31.32</v>
          </cell>
          <cell r="E9963">
            <v>31.6</v>
          </cell>
          <cell r="F9963">
            <v>3235327</v>
          </cell>
        </row>
        <row r="9964">
          <cell r="A9964" t="str">
            <v>42836 FE</v>
          </cell>
          <cell r="B9964">
            <v>42836</v>
          </cell>
          <cell r="C9964" t="str">
            <v>FE</v>
          </cell>
          <cell r="D9964">
            <v>31.52</v>
          </cell>
          <cell r="E9964">
            <v>31.44</v>
          </cell>
          <cell r="F9964">
            <v>2588282</v>
          </cell>
        </row>
        <row r="9965">
          <cell r="A9965" t="str">
            <v>42837 FE</v>
          </cell>
          <cell r="B9965">
            <v>42837</v>
          </cell>
          <cell r="C9965" t="str">
            <v>FE</v>
          </cell>
          <cell r="D9965">
            <v>31.4</v>
          </cell>
          <cell r="E9965">
            <v>31.61</v>
          </cell>
          <cell r="F9965">
            <v>2718663</v>
          </cell>
        </row>
        <row r="9966">
          <cell r="A9966" t="str">
            <v>42838 FE</v>
          </cell>
          <cell r="B9966">
            <v>42838</v>
          </cell>
          <cell r="C9966" t="str">
            <v>FE</v>
          </cell>
          <cell r="D9966">
            <v>31.61</v>
          </cell>
          <cell r="E9966">
            <v>31.27</v>
          </cell>
          <cell r="F9966">
            <v>3432165</v>
          </cell>
        </row>
        <row r="9967">
          <cell r="A9967" t="str">
            <v>42842 FE</v>
          </cell>
          <cell r="B9967">
            <v>42842</v>
          </cell>
          <cell r="C9967" t="str">
            <v>FE</v>
          </cell>
          <cell r="D9967">
            <v>31.3</v>
          </cell>
          <cell r="E9967">
            <v>31.43</v>
          </cell>
          <cell r="F9967">
            <v>3007135</v>
          </cell>
        </row>
        <row r="9968">
          <cell r="A9968" t="str">
            <v>42843 FE</v>
          </cell>
          <cell r="B9968">
            <v>42843</v>
          </cell>
          <cell r="C9968" t="str">
            <v>FE</v>
          </cell>
          <cell r="D9968">
            <v>31.45</v>
          </cell>
          <cell r="E9968">
            <v>31.47</v>
          </cell>
          <cell r="F9968">
            <v>2988740</v>
          </cell>
        </row>
        <row r="9969">
          <cell r="A9969" t="str">
            <v>42844 FE</v>
          </cell>
          <cell r="B9969">
            <v>42844</v>
          </cell>
          <cell r="C9969" t="str">
            <v>FE</v>
          </cell>
          <cell r="D9969">
            <v>31.45</v>
          </cell>
          <cell r="E9969">
            <v>30.85</v>
          </cell>
          <cell r="F9969">
            <v>4920378</v>
          </cell>
        </row>
        <row r="9970">
          <cell r="A9970" t="str">
            <v>42845 FE</v>
          </cell>
          <cell r="B9970">
            <v>42845</v>
          </cell>
          <cell r="C9970" t="str">
            <v>FE</v>
          </cell>
          <cell r="D9970">
            <v>30.79</v>
          </cell>
          <cell r="E9970">
            <v>30.66</v>
          </cell>
          <cell r="F9970">
            <v>4598948</v>
          </cell>
        </row>
        <row r="9971">
          <cell r="A9971" t="str">
            <v>42846 FE</v>
          </cell>
          <cell r="B9971">
            <v>42846</v>
          </cell>
          <cell r="C9971" t="str">
            <v>FE</v>
          </cell>
          <cell r="D9971">
            <v>30.64</v>
          </cell>
          <cell r="E9971">
            <v>30.61</v>
          </cell>
          <cell r="F9971">
            <v>4208211</v>
          </cell>
        </row>
        <row r="9972">
          <cell r="A9972" t="str">
            <v>42849 FE</v>
          </cell>
          <cell r="B9972">
            <v>42849</v>
          </cell>
          <cell r="C9972" t="str">
            <v>FE</v>
          </cell>
          <cell r="D9972">
            <v>30.6</v>
          </cell>
          <cell r="E9972">
            <v>30.71</v>
          </cell>
          <cell r="F9972">
            <v>5218400</v>
          </cell>
        </row>
        <row r="9973">
          <cell r="A9973" t="str">
            <v>42850 FE</v>
          </cell>
          <cell r="B9973">
            <v>42850</v>
          </cell>
          <cell r="C9973" t="str">
            <v>FE</v>
          </cell>
          <cell r="D9973">
            <v>30.59</v>
          </cell>
          <cell r="E9973">
            <v>30.61</v>
          </cell>
          <cell r="F9973">
            <v>4050953</v>
          </cell>
        </row>
        <row r="9974">
          <cell r="A9974" t="str">
            <v>42851 FE</v>
          </cell>
          <cell r="B9974">
            <v>42851</v>
          </cell>
          <cell r="C9974" t="str">
            <v>FE</v>
          </cell>
          <cell r="D9974">
            <v>30.6</v>
          </cell>
          <cell r="E9974">
            <v>30.52</v>
          </cell>
          <cell r="F9974">
            <v>5786127</v>
          </cell>
        </row>
        <row r="9975">
          <cell r="A9975" t="str">
            <v>42852 FE</v>
          </cell>
          <cell r="B9975">
            <v>42852</v>
          </cell>
          <cell r="C9975" t="str">
            <v>FE</v>
          </cell>
          <cell r="D9975">
            <v>30.52</v>
          </cell>
          <cell r="E9975">
            <v>30.52</v>
          </cell>
          <cell r="F9975">
            <v>4538599</v>
          </cell>
        </row>
        <row r="9976">
          <cell r="A9976" t="str">
            <v>42853 FE</v>
          </cell>
          <cell r="B9976">
            <v>42853</v>
          </cell>
          <cell r="C9976" t="str">
            <v>FE</v>
          </cell>
          <cell r="D9976">
            <v>30.68</v>
          </cell>
          <cell r="E9976">
            <v>29.94</v>
          </cell>
          <cell r="F9976">
            <v>9610023</v>
          </cell>
        </row>
        <row r="9977">
          <cell r="A9977" t="str">
            <v>42856 FE</v>
          </cell>
          <cell r="B9977">
            <v>42856</v>
          </cell>
          <cell r="C9977" t="str">
            <v>FE</v>
          </cell>
          <cell r="D9977">
            <v>29.98</v>
          </cell>
          <cell r="E9977">
            <v>29.46</v>
          </cell>
          <cell r="F9977">
            <v>6328537</v>
          </cell>
        </row>
        <row r="9978">
          <cell r="A9978" t="str">
            <v>42857 FE</v>
          </cell>
          <cell r="B9978">
            <v>42857</v>
          </cell>
          <cell r="C9978" t="str">
            <v>FE</v>
          </cell>
          <cell r="D9978">
            <v>29.53</v>
          </cell>
          <cell r="E9978">
            <v>29.03</v>
          </cell>
          <cell r="F9978">
            <v>7206966</v>
          </cell>
        </row>
        <row r="9979">
          <cell r="A9979" t="str">
            <v>42858 FE</v>
          </cell>
          <cell r="B9979">
            <v>42858</v>
          </cell>
          <cell r="C9979" t="str">
            <v>FE</v>
          </cell>
          <cell r="D9979">
            <v>28.68</v>
          </cell>
          <cell r="E9979">
            <v>28.95</v>
          </cell>
          <cell r="F9979">
            <v>8991780</v>
          </cell>
        </row>
        <row r="9980">
          <cell r="A9980" t="str">
            <v>42859 FE</v>
          </cell>
          <cell r="B9980">
            <v>42859</v>
          </cell>
          <cell r="C9980" t="str">
            <v>FE</v>
          </cell>
          <cell r="D9980">
            <v>28.89</v>
          </cell>
          <cell r="E9980">
            <v>28.87</v>
          </cell>
          <cell r="F9980">
            <v>4818603</v>
          </cell>
        </row>
        <row r="9981">
          <cell r="A9981" t="str">
            <v>42860 FE</v>
          </cell>
          <cell r="B9981">
            <v>42860</v>
          </cell>
          <cell r="C9981" t="str">
            <v>FE</v>
          </cell>
          <cell r="D9981">
            <v>28.91</v>
          </cell>
          <cell r="E9981">
            <v>28.83</v>
          </cell>
          <cell r="F9981">
            <v>4303650</v>
          </cell>
        </row>
        <row r="9982">
          <cell r="A9982" t="str">
            <v>42863 FE</v>
          </cell>
          <cell r="B9982">
            <v>42863</v>
          </cell>
          <cell r="C9982" t="str">
            <v>FE</v>
          </cell>
          <cell r="D9982">
            <v>28.88</v>
          </cell>
          <cell r="E9982">
            <v>29.06</v>
          </cell>
          <cell r="F9982">
            <v>4651985</v>
          </cell>
        </row>
        <row r="9983">
          <cell r="A9983" t="str">
            <v>42864 FE</v>
          </cell>
          <cell r="B9983">
            <v>42864</v>
          </cell>
          <cell r="C9983" t="str">
            <v>FE</v>
          </cell>
          <cell r="D9983">
            <v>28.94</v>
          </cell>
          <cell r="E9983">
            <v>28.76</v>
          </cell>
          <cell r="F9983">
            <v>6631647</v>
          </cell>
        </row>
        <row r="9984">
          <cell r="A9984" t="str">
            <v>42865 FE</v>
          </cell>
          <cell r="B9984">
            <v>42865</v>
          </cell>
          <cell r="C9984" t="str">
            <v>FE</v>
          </cell>
          <cell r="D9984">
            <v>28.83</v>
          </cell>
          <cell r="E9984">
            <v>28.85</v>
          </cell>
          <cell r="F9984">
            <v>3227653</v>
          </cell>
        </row>
        <row r="9985">
          <cell r="A9985" t="str">
            <v>42866 FE</v>
          </cell>
          <cell r="B9985">
            <v>42866</v>
          </cell>
          <cell r="C9985" t="str">
            <v>FE</v>
          </cell>
          <cell r="D9985">
            <v>28.85</v>
          </cell>
          <cell r="E9985">
            <v>28.81</v>
          </cell>
          <cell r="F9985">
            <v>4804400</v>
          </cell>
        </row>
        <row r="9986">
          <cell r="A9986" t="str">
            <v>42867 FE</v>
          </cell>
          <cell r="B9986">
            <v>42867</v>
          </cell>
          <cell r="C9986" t="str">
            <v>FE</v>
          </cell>
          <cell r="D9986">
            <v>28.86</v>
          </cell>
          <cell r="E9986">
            <v>28.72</v>
          </cell>
          <cell r="F9986">
            <v>2578876</v>
          </cell>
        </row>
        <row r="9987">
          <cell r="A9987" t="str">
            <v>42870 FE</v>
          </cell>
          <cell r="B9987">
            <v>42870</v>
          </cell>
          <cell r="C9987" t="str">
            <v>FE</v>
          </cell>
          <cell r="D9987">
            <v>28.69</v>
          </cell>
          <cell r="E9987">
            <v>28.93</v>
          </cell>
          <cell r="F9987">
            <v>4446466</v>
          </cell>
        </row>
        <row r="9988">
          <cell r="A9988" t="str">
            <v>42871 FE</v>
          </cell>
          <cell r="B9988">
            <v>42871</v>
          </cell>
          <cell r="C9988" t="str">
            <v>FE</v>
          </cell>
          <cell r="D9988">
            <v>28.87</v>
          </cell>
          <cell r="E9988">
            <v>28.69</v>
          </cell>
          <cell r="F9988">
            <v>3272845</v>
          </cell>
        </row>
        <row r="9989">
          <cell r="A9989" t="str">
            <v>42872 FE</v>
          </cell>
          <cell r="B9989">
            <v>42872</v>
          </cell>
          <cell r="C9989" t="str">
            <v>FE</v>
          </cell>
          <cell r="D9989">
            <v>28.71</v>
          </cell>
          <cell r="E9989">
            <v>28.59</v>
          </cell>
          <cell r="F9989">
            <v>2710212</v>
          </cell>
        </row>
        <row r="9990">
          <cell r="A9990" t="str">
            <v>42873 FE</v>
          </cell>
          <cell r="B9990">
            <v>42873</v>
          </cell>
          <cell r="C9990" t="str">
            <v>FE</v>
          </cell>
          <cell r="D9990">
            <v>28.43</v>
          </cell>
          <cell r="E9990">
            <v>28.16</v>
          </cell>
          <cell r="F9990">
            <v>5121882</v>
          </cell>
        </row>
        <row r="9991">
          <cell r="A9991" t="str">
            <v>42874 FE</v>
          </cell>
          <cell r="B9991">
            <v>42874</v>
          </cell>
          <cell r="C9991" t="str">
            <v>FE</v>
          </cell>
          <cell r="D9991">
            <v>28.15</v>
          </cell>
          <cell r="E9991">
            <v>28.24</v>
          </cell>
          <cell r="F9991">
            <v>4896993</v>
          </cell>
        </row>
        <row r="9992">
          <cell r="A9992" t="str">
            <v>42877 FE</v>
          </cell>
          <cell r="B9992">
            <v>42877</v>
          </cell>
          <cell r="C9992" t="str">
            <v>FE</v>
          </cell>
          <cell r="D9992">
            <v>28.18</v>
          </cell>
          <cell r="E9992">
            <v>28.44</v>
          </cell>
          <cell r="F9992">
            <v>3050568</v>
          </cell>
        </row>
        <row r="9993">
          <cell r="A9993" t="str">
            <v>42878 FE</v>
          </cell>
          <cell r="B9993">
            <v>42878</v>
          </cell>
          <cell r="C9993" t="str">
            <v>FE</v>
          </cell>
          <cell r="D9993">
            <v>28.44</v>
          </cell>
          <cell r="E9993">
            <v>28.5</v>
          </cell>
          <cell r="F9993">
            <v>3222564</v>
          </cell>
        </row>
        <row r="9994">
          <cell r="A9994" t="str">
            <v>42879 FE</v>
          </cell>
          <cell r="B9994">
            <v>42879</v>
          </cell>
          <cell r="C9994" t="str">
            <v>FE</v>
          </cell>
          <cell r="D9994">
            <v>28.55</v>
          </cell>
          <cell r="E9994">
            <v>28.67</v>
          </cell>
          <cell r="F9994">
            <v>2679970</v>
          </cell>
        </row>
        <row r="9995">
          <cell r="A9995" t="str">
            <v>42880 FE</v>
          </cell>
          <cell r="B9995">
            <v>42880</v>
          </cell>
          <cell r="C9995" t="str">
            <v>FE</v>
          </cell>
          <cell r="D9995">
            <v>28.62</v>
          </cell>
          <cell r="E9995">
            <v>28.86</v>
          </cell>
          <cell r="F9995">
            <v>3512275</v>
          </cell>
        </row>
        <row r="9996">
          <cell r="A9996" t="str">
            <v>42881 FE</v>
          </cell>
          <cell r="B9996">
            <v>42881</v>
          </cell>
          <cell r="C9996" t="str">
            <v>FE</v>
          </cell>
          <cell r="D9996">
            <v>28.89</v>
          </cell>
          <cell r="E9996">
            <v>28.92</v>
          </cell>
          <cell r="F9996">
            <v>2475868</v>
          </cell>
        </row>
        <row r="9997">
          <cell r="A9997" t="str">
            <v>42885 FE</v>
          </cell>
          <cell r="B9997">
            <v>42885</v>
          </cell>
          <cell r="C9997" t="str">
            <v>FE</v>
          </cell>
          <cell r="D9997">
            <v>28.87</v>
          </cell>
          <cell r="E9997">
            <v>29.19</v>
          </cell>
          <cell r="F9997">
            <v>3148339</v>
          </cell>
        </row>
        <row r="9998">
          <cell r="A9998" t="str">
            <v>42886 FE</v>
          </cell>
          <cell r="B9998">
            <v>42886</v>
          </cell>
          <cell r="C9998" t="str">
            <v>FE</v>
          </cell>
          <cell r="D9998">
            <v>29.13</v>
          </cell>
          <cell r="E9998">
            <v>29.24</v>
          </cell>
          <cell r="F9998">
            <v>3308892</v>
          </cell>
        </row>
        <row r="9999">
          <cell r="A9999" t="str">
            <v>42887 FE</v>
          </cell>
          <cell r="B9999">
            <v>42887</v>
          </cell>
          <cell r="C9999" t="str">
            <v>FE</v>
          </cell>
          <cell r="D9999">
            <v>29.23</v>
          </cell>
          <cell r="E9999">
            <v>29.39</v>
          </cell>
          <cell r="F9999">
            <v>2940061</v>
          </cell>
        </row>
        <row r="10000">
          <cell r="A10000" t="str">
            <v>42888 FE</v>
          </cell>
          <cell r="B10000">
            <v>42888</v>
          </cell>
          <cell r="C10000" t="str">
            <v>FE</v>
          </cell>
          <cell r="D10000">
            <v>29.59</v>
          </cell>
          <cell r="E10000">
            <v>29.45</v>
          </cell>
          <cell r="F10000">
            <v>2794693</v>
          </cell>
        </row>
        <row r="10001">
          <cell r="A10001" t="str">
            <v>42891 FE</v>
          </cell>
          <cell r="B10001">
            <v>42891</v>
          </cell>
          <cell r="C10001" t="str">
            <v>FE</v>
          </cell>
          <cell r="D10001">
            <v>29.34</v>
          </cell>
          <cell r="E10001">
            <v>29.11</v>
          </cell>
          <cell r="F10001">
            <v>2830193</v>
          </cell>
        </row>
        <row r="10002">
          <cell r="A10002" t="str">
            <v>42892 FE</v>
          </cell>
          <cell r="B10002">
            <v>42892</v>
          </cell>
          <cell r="C10002" t="str">
            <v>FE</v>
          </cell>
          <cell r="D10002">
            <v>29.17</v>
          </cell>
          <cell r="E10002">
            <v>29.06</v>
          </cell>
          <cell r="F10002">
            <v>4209248</v>
          </cell>
        </row>
        <row r="10003">
          <cell r="A10003" t="str">
            <v>42893 FE</v>
          </cell>
          <cell r="B10003">
            <v>42893</v>
          </cell>
          <cell r="C10003" t="str">
            <v>FE</v>
          </cell>
          <cell r="D10003">
            <v>29.08</v>
          </cell>
          <cell r="E10003">
            <v>29.14</v>
          </cell>
          <cell r="F10003">
            <v>2805087</v>
          </cell>
        </row>
        <row r="10004">
          <cell r="A10004" t="str">
            <v>42894 FE</v>
          </cell>
          <cell r="B10004">
            <v>42894</v>
          </cell>
          <cell r="C10004" t="str">
            <v>FE</v>
          </cell>
          <cell r="D10004">
            <v>29.09</v>
          </cell>
          <cell r="E10004">
            <v>28.87</v>
          </cell>
          <cell r="F10004">
            <v>3635977</v>
          </cell>
        </row>
        <row r="10005">
          <cell r="A10005" t="str">
            <v>42895 FE</v>
          </cell>
          <cell r="B10005">
            <v>42895</v>
          </cell>
          <cell r="C10005" t="str">
            <v>FE</v>
          </cell>
          <cell r="D10005">
            <v>28.85</v>
          </cell>
          <cell r="E10005">
            <v>29.11</v>
          </cell>
          <cell r="F10005">
            <v>2933786</v>
          </cell>
        </row>
        <row r="10006">
          <cell r="A10006" t="str">
            <v>42898 FE</v>
          </cell>
          <cell r="B10006">
            <v>42898</v>
          </cell>
          <cell r="C10006" t="str">
            <v>FE</v>
          </cell>
          <cell r="D10006">
            <v>29.14</v>
          </cell>
          <cell r="E10006">
            <v>29.51</v>
          </cell>
          <cell r="F10006">
            <v>4892941</v>
          </cell>
        </row>
        <row r="10007">
          <cell r="A10007" t="str">
            <v>42899 FE</v>
          </cell>
          <cell r="B10007">
            <v>42899</v>
          </cell>
          <cell r="C10007" t="str">
            <v>FE</v>
          </cell>
          <cell r="D10007">
            <v>29.4</v>
          </cell>
          <cell r="E10007">
            <v>29.37</v>
          </cell>
          <cell r="F10007">
            <v>3483673</v>
          </cell>
        </row>
        <row r="10008">
          <cell r="A10008" t="str">
            <v>42900 FE</v>
          </cell>
          <cell r="B10008">
            <v>42900</v>
          </cell>
          <cell r="C10008" t="str">
            <v>FE</v>
          </cell>
          <cell r="D10008">
            <v>29.6</v>
          </cell>
          <cell r="E10008">
            <v>29.59</v>
          </cell>
          <cell r="F10008">
            <v>3415190</v>
          </cell>
        </row>
        <row r="10009">
          <cell r="A10009" t="str">
            <v>42901 FE</v>
          </cell>
          <cell r="B10009">
            <v>42901</v>
          </cell>
          <cell r="C10009" t="str">
            <v>FE</v>
          </cell>
          <cell r="D10009">
            <v>29.51</v>
          </cell>
          <cell r="E10009">
            <v>29.79</v>
          </cell>
          <cell r="F10009">
            <v>3829330</v>
          </cell>
        </row>
        <row r="10010">
          <cell r="A10010" t="str">
            <v>42902 FE</v>
          </cell>
          <cell r="B10010">
            <v>42902</v>
          </cell>
          <cell r="C10010" t="str">
            <v>FE</v>
          </cell>
          <cell r="D10010">
            <v>29.85</v>
          </cell>
          <cell r="E10010">
            <v>29.93</v>
          </cell>
          <cell r="F10010">
            <v>12165619</v>
          </cell>
        </row>
        <row r="10011">
          <cell r="A10011" t="str">
            <v>42905 FE</v>
          </cell>
          <cell r="B10011">
            <v>42905</v>
          </cell>
          <cell r="C10011" t="str">
            <v>FE</v>
          </cell>
          <cell r="D10011">
            <v>30</v>
          </cell>
          <cell r="E10011">
            <v>29.87</v>
          </cell>
          <cell r="F10011">
            <v>3720373</v>
          </cell>
        </row>
        <row r="10012">
          <cell r="A10012" t="str">
            <v>42906 FE</v>
          </cell>
          <cell r="B10012">
            <v>42906</v>
          </cell>
          <cell r="C10012" t="str">
            <v>FE</v>
          </cell>
          <cell r="D10012">
            <v>29.85</v>
          </cell>
          <cell r="E10012">
            <v>29.87</v>
          </cell>
          <cell r="F10012">
            <v>2884815</v>
          </cell>
        </row>
        <row r="10013">
          <cell r="A10013" t="str">
            <v>42907 FE</v>
          </cell>
          <cell r="B10013">
            <v>42907</v>
          </cell>
          <cell r="C10013" t="str">
            <v>FE</v>
          </cell>
          <cell r="D10013">
            <v>29.82</v>
          </cell>
          <cell r="E10013">
            <v>29.43</v>
          </cell>
          <cell r="F10013">
            <v>5343855</v>
          </cell>
        </row>
        <row r="10014">
          <cell r="A10014" t="str">
            <v>42908 FE</v>
          </cell>
          <cell r="B10014">
            <v>42908</v>
          </cell>
          <cell r="C10014" t="str">
            <v>FE</v>
          </cell>
          <cell r="D10014">
            <v>29.38</v>
          </cell>
          <cell r="E10014">
            <v>29.18</v>
          </cell>
          <cell r="F10014">
            <v>2940755</v>
          </cell>
        </row>
        <row r="10015">
          <cell r="A10015" t="str">
            <v>42909 FE</v>
          </cell>
          <cell r="B10015">
            <v>42909</v>
          </cell>
          <cell r="C10015" t="str">
            <v>FE</v>
          </cell>
          <cell r="D10015">
            <v>29.15</v>
          </cell>
          <cell r="E10015">
            <v>28.91</v>
          </cell>
          <cell r="F10015">
            <v>4799515</v>
          </cell>
        </row>
        <row r="10016">
          <cell r="A10016" t="str">
            <v>42912 FE</v>
          </cell>
          <cell r="B10016">
            <v>42912</v>
          </cell>
          <cell r="C10016" t="str">
            <v>FE</v>
          </cell>
          <cell r="D10016">
            <v>29.01</v>
          </cell>
          <cell r="E10016">
            <v>30.09</v>
          </cell>
          <cell r="F10016">
            <v>7131325</v>
          </cell>
        </row>
        <row r="10017">
          <cell r="A10017" t="str">
            <v>42913 FE</v>
          </cell>
          <cell r="B10017">
            <v>42913</v>
          </cell>
          <cell r="C10017" t="str">
            <v>FE</v>
          </cell>
          <cell r="D10017">
            <v>30.02</v>
          </cell>
          <cell r="E10017">
            <v>29.72</v>
          </cell>
          <cell r="F10017">
            <v>5086065</v>
          </cell>
        </row>
        <row r="10018">
          <cell r="A10018" t="str">
            <v>42914 FE</v>
          </cell>
          <cell r="B10018">
            <v>42914</v>
          </cell>
          <cell r="C10018" t="str">
            <v>FE</v>
          </cell>
          <cell r="D10018">
            <v>29.82</v>
          </cell>
          <cell r="E10018">
            <v>29.1</v>
          </cell>
          <cell r="F10018">
            <v>4798715</v>
          </cell>
        </row>
        <row r="10019">
          <cell r="A10019" t="str">
            <v>42915 FE</v>
          </cell>
          <cell r="B10019">
            <v>42915</v>
          </cell>
          <cell r="C10019" t="str">
            <v>FE</v>
          </cell>
          <cell r="D10019">
            <v>28.9</v>
          </cell>
          <cell r="E10019">
            <v>28.82</v>
          </cell>
          <cell r="F10019">
            <v>4171915</v>
          </cell>
        </row>
        <row r="10020">
          <cell r="A10020" t="str">
            <v>42916 FE</v>
          </cell>
          <cell r="B10020">
            <v>42916</v>
          </cell>
          <cell r="C10020" t="str">
            <v>FE</v>
          </cell>
          <cell r="D10020">
            <v>28.87</v>
          </cell>
          <cell r="E10020">
            <v>29.16</v>
          </cell>
          <cell r="F10020">
            <v>5199999</v>
          </cell>
        </row>
        <row r="10021">
          <cell r="A10021" t="str">
            <v>42919 FE</v>
          </cell>
          <cell r="B10021">
            <v>42919</v>
          </cell>
          <cell r="C10021" t="str">
            <v>FE</v>
          </cell>
          <cell r="D10021">
            <v>29.24</v>
          </cell>
          <cell r="E10021">
            <v>29.06</v>
          </cell>
          <cell r="F10021">
            <v>1929111</v>
          </cell>
        </row>
        <row r="10022">
          <cell r="A10022" t="str">
            <v>42921 FE</v>
          </cell>
          <cell r="B10022">
            <v>42921</v>
          </cell>
          <cell r="C10022" t="str">
            <v>FE</v>
          </cell>
          <cell r="D10022">
            <v>29.1</v>
          </cell>
          <cell r="E10022">
            <v>29.21</v>
          </cell>
          <cell r="F10022">
            <v>4757564</v>
          </cell>
        </row>
        <row r="10023">
          <cell r="A10023" t="str">
            <v>42922 FE</v>
          </cell>
          <cell r="B10023">
            <v>42922</v>
          </cell>
          <cell r="C10023" t="str">
            <v>FE</v>
          </cell>
          <cell r="D10023">
            <v>29.18</v>
          </cell>
          <cell r="E10023">
            <v>29.31</v>
          </cell>
          <cell r="F10023">
            <v>4930622</v>
          </cell>
        </row>
        <row r="10024">
          <cell r="A10024" t="str">
            <v>42923 FE</v>
          </cell>
          <cell r="B10024">
            <v>42923</v>
          </cell>
          <cell r="C10024" t="str">
            <v>FE</v>
          </cell>
          <cell r="D10024">
            <v>29.31</v>
          </cell>
          <cell r="E10024">
            <v>29.25</v>
          </cell>
          <cell r="F10024">
            <v>3148525</v>
          </cell>
        </row>
        <row r="10025">
          <cell r="A10025" t="str">
            <v>42926 FE</v>
          </cell>
          <cell r="B10025">
            <v>42926</v>
          </cell>
          <cell r="C10025" t="str">
            <v>FE</v>
          </cell>
          <cell r="D10025">
            <v>29.24</v>
          </cell>
          <cell r="E10025">
            <v>29.31</v>
          </cell>
          <cell r="F10025">
            <v>3804983</v>
          </cell>
        </row>
        <row r="10026">
          <cell r="A10026" t="str">
            <v>42927 FE</v>
          </cell>
          <cell r="B10026">
            <v>42927</v>
          </cell>
          <cell r="C10026" t="str">
            <v>FE</v>
          </cell>
          <cell r="D10026">
            <v>29.35</v>
          </cell>
          <cell r="E10026">
            <v>29.28</v>
          </cell>
          <cell r="F10026">
            <v>4666094</v>
          </cell>
        </row>
        <row r="10027">
          <cell r="A10027" t="str">
            <v>42928 FE</v>
          </cell>
          <cell r="B10027">
            <v>42928</v>
          </cell>
          <cell r="C10027" t="str">
            <v>FE</v>
          </cell>
          <cell r="D10027">
            <v>29.53</v>
          </cell>
          <cell r="E10027">
            <v>29.73</v>
          </cell>
          <cell r="F10027">
            <v>3707323</v>
          </cell>
        </row>
        <row r="10028">
          <cell r="A10028" t="str">
            <v>42929 FE</v>
          </cell>
          <cell r="B10028">
            <v>42929</v>
          </cell>
          <cell r="C10028" t="str">
            <v>FE</v>
          </cell>
          <cell r="D10028">
            <v>29.73</v>
          </cell>
          <cell r="E10028">
            <v>29.66</v>
          </cell>
          <cell r="F10028">
            <v>5687388</v>
          </cell>
        </row>
        <row r="10029">
          <cell r="A10029" t="str">
            <v>42930 FE</v>
          </cell>
          <cell r="B10029">
            <v>42930</v>
          </cell>
          <cell r="C10029" t="str">
            <v>FE</v>
          </cell>
          <cell r="D10029">
            <v>29.91</v>
          </cell>
          <cell r="E10029">
            <v>30.2</v>
          </cell>
          <cell r="F10029">
            <v>7637358</v>
          </cell>
        </row>
        <row r="10030">
          <cell r="A10030" t="str">
            <v>42933 FE</v>
          </cell>
          <cell r="B10030">
            <v>42933</v>
          </cell>
          <cell r="C10030" t="str">
            <v>FE</v>
          </cell>
          <cell r="D10030">
            <v>30.21</v>
          </cell>
          <cell r="E10030">
            <v>30.24</v>
          </cell>
          <cell r="F10030">
            <v>5335983</v>
          </cell>
        </row>
        <row r="10031">
          <cell r="A10031" t="str">
            <v>42934 FE</v>
          </cell>
          <cell r="B10031">
            <v>42934</v>
          </cell>
          <cell r="C10031" t="str">
            <v>FE</v>
          </cell>
          <cell r="D10031">
            <v>30.32</v>
          </cell>
          <cell r="E10031">
            <v>30.45</v>
          </cell>
          <cell r="F10031">
            <v>3770746</v>
          </cell>
        </row>
        <row r="10032">
          <cell r="A10032" t="str">
            <v>42935 FE</v>
          </cell>
          <cell r="B10032">
            <v>42935</v>
          </cell>
          <cell r="C10032" t="str">
            <v>FE</v>
          </cell>
          <cell r="D10032">
            <v>30.54</v>
          </cell>
          <cell r="E10032">
            <v>30.83</v>
          </cell>
          <cell r="F10032">
            <v>7007047</v>
          </cell>
        </row>
        <row r="10033">
          <cell r="A10033" t="str">
            <v>42936 FE</v>
          </cell>
          <cell r="B10033">
            <v>42936</v>
          </cell>
          <cell r="C10033" t="str">
            <v>FE</v>
          </cell>
          <cell r="D10033">
            <v>30.9</v>
          </cell>
          <cell r="E10033">
            <v>31.23</v>
          </cell>
          <cell r="F10033">
            <v>7000523</v>
          </cell>
        </row>
        <row r="10034">
          <cell r="A10034" t="str">
            <v>42937 FE</v>
          </cell>
          <cell r="B10034">
            <v>42937</v>
          </cell>
          <cell r="C10034" t="str">
            <v>FE</v>
          </cell>
          <cell r="D10034">
            <v>31.16</v>
          </cell>
          <cell r="E10034">
            <v>31.74</v>
          </cell>
          <cell r="F10034">
            <v>7311238</v>
          </cell>
        </row>
        <row r="10035">
          <cell r="A10035" t="str">
            <v>42940 FE</v>
          </cell>
          <cell r="B10035">
            <v>42940</v>
          </cell>
          <cell r="C10035" t="str">
            <v>FE</v>
          </cell>
          <cell r="D10035">
            <v>31.74</v>
          </cell>
          <cell r="E10035">
            <v>31.25</v>
          </cell>
          <cell r="F10035">
            <v>5705898</v>
          </cell>
        </row>
        <row r="10036">
          <cell r="A10036" t="str">
            <v>42941 FE</v>
          </cell>
          <cell r="B10036">
            <v>42941</v>
          </cell>
          <cell r="C10036" t="str">
            <v>FE</v>
          </cell>
          <cell r="D10036">
            <v>31.25</v>
          </cell>
          <cell r="E10036">
            <v>30.87</v>
          </cell>
          <cell r="F10036">
            <v>4536059</v>
          </cell>
        </row>
        <row r="10037">
          <cell r="A10037" t="str">
            <v>42942 FE</v>
          </cell>
          <cell r="B10037">
            <v>42942</v>
          </cell>
          <cell r="C10037" t="str">
            <v>FE</v>
          </cell>
          <cell r="D10037">
            <v>30.86</v>
          </cell>
          <cell r="E10037">
            <v>31.1</v>
          </cell>
          <cell r="F10037">
            <v>5624345</v>
          </cell>
        </row>
        <row r="10038">
          <cell r="A10038" t="str">
            <v>42943 FE</v>
          </cell>
          <cell r="B10038">
            <v>42943</v>
          </cell>
          <cell r="C10038" t="str">
            <v>FE</v>
          </cell>
          <cell r="D10038">
            <v>31.05</v>
          </cell>
          <cell r="E10038">
            <v>31.25</v>
          </cell>
          <cell r="F10038">
            <v>5909171</v>
          </cell>
        </row>
        <row r="10039">
          <cell r="A10039" t="str">
            <v>42944 FE</v>
          </cell>
          <cell r="B10039">
            <v>42944</v>
          </cell>
          <cell r="C10039" t="str">
            <v>FE</v>
          </cell>
          <cell r="D10039">
            <v>31.13</v>
          </cell>
          <cell r="E10039">
            <v>32.15</v>
          </cell>
          <cell r="F10039">
            <v>10070829</v>
          </cell>
        </row>
        <row r="10040">
          <cell r="A10040" t="str">
            <v>42947 FE</v>
          </cell>
          <cell r="B10040">
            <v>42947</v>
          </cell>
          <cell r="C10040" t="str">
            <v>FE</v>
          </cell>
          <cell r="D10040">
            <v>32.1</v>
          </cell>
          <cell r="E10040">
            <v>31.91</v>
          </cell>
          <cell r="F10040">
            <v>5076510</v>
          </cell>
        </row>
        <row r="10041">
          <cell r="A10041" t="str">
            <v>42948 FE</v>
          </cell>
          <cell r="B10041">
            <v>42948</v>
          </cell>
          <cell r="C10041" t="str">
            <v>FE</v>
          </cell>
          <cell r="D10041">
            <v>32.01</v>
          </cell>
          <cell r="E10041">
            <v>31.93</v>
          </cell>
          <cell r="F10041">
            <v>4034905</v>
          </cell>
        </row>
        <row r="10042">
          <cell r="A10042" t="str">
            <v>42949 FE</v>
          </cell>
          <cell r="B10042">
            <v>42949</v>
          </cell>
          <cell r="C10042" t="str">
            <v>FE</v>
          </cell>
          <cell r="D10042">
            <v>31.8</v>
          </cell>
          <cell r="E10042">
            <v>32.21</v>
          </cell>
          <cell r="F10042">
            <v>4887571</v>
          </cell>
        </row>
        <row r="10043">
          <cell r="A10043" t="str">
            <v>42950 FE</v>
          </cell>
          <cell r="B10043">
            <v>42950</v>
          </cell>
          <cell r="C10043" t="str">
            <v>FE</v>
          </cell>
          <cell r="D10043">
            <v>31.93</v>
          </cell>
          <cell r="E10043">
            <v>32.06</v>
          </cell>
          <cell r="F10043">
            <v>5395275</v>
          </cell>
        </row>
        <row r="10044">
          <cell r="A10044" t="str">
            <v>42951 FE</v>
          </cell>
          <cell r="B10044">
            <v>42951</v>
          </cell>
          <cell r="C10044" t="str">
            <v>FE</v>
          </cell>
          <cell r="D10044">
            <v>31.83</v>
          </cell>
          <cell r="E10044">
            <v>32.07</v>
          </cell>
          <cell r="F10044">
            <v>3875957</v>
          </cell>
        </row>
        <row r="10045">
          <cell r="A10045" t="str">
            <v>42954 FE</v>
          </cell>
          <cell r="B10045">
            <v>42954</v>
          </cell>
          <cell r="C10045" t="str">
            <v>FE</v>
          </cell>
          <cell r="D10045">
            <v>32</v>
          </cell>
          <cell r="E10045">
            <v>31.79</v>
          </cell>
          <cell r="F10045">
            <v>3599422</v>
          </cell>
        </row>
        <row r="10046">
          <cell r="A10046" t="str">
            <v>42955 FE</v>
          </cell>
          <cell r="B10046">
            <v>42955</v>
          </cell>
          <cell r="C10046" t="str">
            <v>FE</v>
          </cell>
          <cell r="D10046">
            <v>31.72</v>
          </cell>
          <cell r="E10046">
            <v>31.95</v>
          </cell>
          <cell r="F10046">
            <v>3422196</v>
          </cell>
        </row>
        <row r="10047">
          <cell r="A10047" t="str">
            <v>42956 FE</v>
          </cell>
          <cell r="B10047">
            <v>42956</v>
          </cell>
          <cell r="C10047" t="str">
            <v>FE</v>
          </cell>
          <cell r="D10047">
            <v>32.020000000000003</v>
          </cell>
          <cell r="E10047">
            <v>31.61</v>
          </cell>
          <cell r="F10047">
            <v>3041567</v>
          </cell>
        </row>
        <row r="10048">
          <cell r="A10048" t="str">
            <v>42957 FE</v>
          </cell>
          <cell r="B10048">
            <v>42957</v>
          </cell>
          <cell r="C10048" t="str">
            <v>FE</v>
          </cell>
          <cell r="D10048">
            <v>31.64</v>
          </cell>
          <cell r="E10048">
            <v>32.04</v>
          </cell>
          <cell r="F10048">
            <v>4237907</v>
          </cell>
        </row>
        <row r="10049">
          <cell r="A10049" t="str">
            <v>42958 FE</v>
          </cell>
          <cell r="B10049">
            <v>42958</v>
          </cell>
          <cell r="C10049" t="str">
            <v>FE</v>
          </cell>
          <cell r="D10049">
            <v>31.91</v>
          </cell>
          <cell r="E10049">
            <v>32.17</v>
          </cell>
          <cell r="F10049">
            <v>3904651</v>
          </cell>
        </row>
        <row r="10050">
          <cell r="A10050" t="str">
            <v>42961 FE</v>
          </cell>
          <cell r="B10050">
            <v>42961</v>
          </cell>
          <cell r="C10050" t="str">
            <v>FE</v>
          </cell>
          <cell r="D10050">
            <v>32.51</v>
          </cell>
          <cell r="E10050">
            <v>32.479999999999997</v>
          </cell>
          <cell r="F10050">
            <v>3564507</v>
          </cell>
        </row>
        <row r="10051">
          <cell r="A10051" t="str">
            <v>42962 FE</v>
          </cell>
          <cell r="B10051">
            <v>42962</v>
          </cell>
          <cell r="C10051" t="str">
            <v>FE</v>
          </cell>
          <cell r="D10051">
            <v>32.29</v>
          </cell>
          <cell r="E10051">
            <v>32.700000000000003</v>
          </cell>
          <cell r="F10051">
            <v>2957380</v>
          </cell>
        </row>
        <row r="10052">
          <cell r="A10052" t="str">
            <v>42963 FE</v>
          </cell>
          <cell r="B10052">
            <v>42963</v>
          </cell>
          <cell r="C10052" t="str">
            <v>FE</v>
          </cell>
          <cell r="D10052">
            <v>32.700000000000003</v>
          </cell>
          <cell r="E10052">
            <v>32.69</v>
          </cell>
          <cell r="F10052">
            <v>3787052</v>
          </cell>
        </row>
        <row r="10053">
          <cell r="A10053" t="str">
            <v>42964 FE</v>
          </cell>
          <cell r="B10053">
            <v>42964</v>
          </cell>
          <cell r="C10053" t="str">
            <v>FE</v>
          </cell>
          <cell r="D10053">
            <v>32.68</v>
          </cell>
          <cell r="E10053">
            <v>32.65</v>
          </cell>
          <cell r="F10053">
            <v>4429598</v>
          </cell>
        </row>
        <row r="10054">
          <cell r="A10054" t="str">
            <v>42965 FE</v>
          </cell>
          <cell r="B10054">
            <v>42965</v>
          </cell>
          <cell r="C10054" t="str">
            <v>FE</v>
          </cell>
          <cell r="D10054">
            <v>32.630000000000003</v>
          </cell>
          <cell r="E10054">
            <v>32.83</v>
          </cell>
          <cell r="F10054">
            <v>3306015</v>
          </cell>
        </row>
        <row r="10055">
          <cell r="A10055" t="str">
            <v>42968 FE</v>
          </cell>
          <cell r="B10055">
            <v>42968</v>
          </cell>
          <cell r="C10055" t="str">
            <v>FE</v>
          </cell>
          <cell r="D10055">
            <v>32.869999999999997</v>
          </cell>
          <cell r="E10055">
            <v>32.92</v>
          </cell>
          <cell r="F10055">
            <v>2855475</v>
          </cell>
        </row>
        <row r="10056">
          <cell r="A10056" t="str">
            <v>42969 FE</v>
          </cell>
          <cell r="B10056">
            <v>42969</v>
          </cell>
          <cell r="C10056" t="str">
            <v>FE</v>
          </cell>
          <cell r="D10056">
            <v>32.9</v>
          </cell>
          <cell r="E10056">
            <v>32.9</v>
          </cell>
          <cell r="F10056">
            <v>2610691</v>
          </cell>
        </row>
        <row r="10057">
          <cell r="A10057" t="str">
            <v>42970 FE</v>
          </cell>
          <cell r="B10057">
            <v>42970</v>
          </cell>
          <cell r="C10057" t="str">
            <v>FE</v>
          </cell>
          <cell r="D10057">
            <v>32.9</v>
          </cell>
          <cell r="E10057">
            <v>32.93</v>
          </cell>
          <cell r="F10057">
            <v>2469313</v>
          </cell>
        </row>
        <row r="10058">
          <cell r="A10058" t="str">
            <v>42971 FE</v>
          </cell>
          <cell r="B10058">
            <v>42971</v>
          </cell>
          <cell r="C10058" t="str">
            <v>FE</v>
          </cell>
          <cell r="D10058">
            <v>32.89</v>
          </cell>
          <cell r="E10058">
            <v>32.67</v>
          </cell>
          <cell r="F10058">
            <v>2770799</v>
          </cell>
        </row>
        <row r="10059">
          <cell r="A10059" t="str">
            <v>42972 FE</v>
          </cell>
          <cell r="B10059">
            <v>42972</v>
          </cell>
          <cell r="C10059" t="str">
            <v>FE</v>
          </cell>
          <cell r="D10059">
            <v>32.75</v>
          </cell>
          <cell r="E10059">
            <v>32.69</v>
          </cell>
          <cell r="F10059">
            <v>3779592</v>
          </cell>
        </row>
        <row r="10060">
          <cell r="A10060" t="str">
            <v>42975 FE</v>
          </cell>
          <cell r="B10060">
            <v>42975</v>
          </cell>
          <cell r="C10060" t="str">
            <v>FE</v>
          </cell>
          <cell r="D10060">
            <v>32.770000000000003</v>
          </cell>
          <cell r="E10060">
            <v>32.799999999999997</v>
          </cell>
          <cell r="F10060">
            <v>2285908</v>
          </cell>
        </row>
        <row r="10061">
          <cell r="A10061" t="str">
            <v>42976 FE</v>
          </cell>
          <cell r="B10061">
            <v>42976</v>
          </cell>
          <cell r="C10061" t="str">
            <v>FE</v>
          </cell>
          <cell r="D10061">
            <v>32.909999999999997</v>
          </cell>
          <cell r="E10061">
            <v>32.659999999999997</v>
          </cell>
          <cell r="F10061">
            <v>2394048</v>
          </cell>
        </row>
        <row r="10062">
          <cell r="A10062" t="str">
            <v>42977 FE</v>
          </cell>
          <cell r="B10062">
            <v>42977</v>
          </cell>
          <cell r="C10062" t="str">
            <v>FE</v>
          </cell>
          <cell r="D10062">
            <v>32.68</v>
          </cell>
          <cell r="E10062">
            <v>32.6</v>
          </cell>
          <cell r="F10062">
            <v>3458174</v>
          </cell>
        </row>
        <row r="10063">
          <cell r="A10063" t="str">
            <v>42978 FE</v>
          </cell>
          <cell r="B10063">
            <v>42978</v>
          </cell>
          <cell r="C10063" t="str">
            <v>FE</v>
          </cell>
          <cell r="D10063">
            <v>32.630000000000003</v>
          </cell>
          <cell r="E10063">
            <v>32.58</v>
          </cell>
          <cell r="F10063">
            <v>3853281</v>
          </cell>
        </row>
        <row r="10064">
          <cell r="A10064" t="str">
            <v>42979 FE</v>
          </cell>
          <cell r="B10064">
            <v>42979</v>
          </cell>
          <cell r="C10064" t="str">
            <v>FE</v>
          </cell>
          <cell r="D10064">
            <v>32.65</v>
          </cell>
          <cell r="E10064">
            <v>32.42</v>
          </cell>
          <cell r="F10064">
            <v>2581915</v>
          </cell>
        </row>
        <row r="10065">
          <cell r="A10065" t="str">
            <v>42983 FE</v>
          </cell>
          <cell r="B10065">
            <v>42983</v>
          </cell>
          <cell r="C10065" t="str">
            <v>FE</v>
          </cell>
          <cell r="D10065">
            <v>32.659999999999997</v>
          </cell>
          <cell r="E10065">
            <v>32.520000000000003</v>
          </cell>
          <cell r="F10065">
            <v>3227135</v>
          </cell>
        </row>
        <row r="10066">
          <cell r="A10066" t="str">
            <v>42984 FE</v>
          </cell>
          <cell r="B10066">
            <v>42984</v>
          </cell>
          <cell r="C10066" t="str">
            <v>FE</v>
          </cell>
          <cell r="D10066">
            <v>32.6</v>
          </cell>
          <cell r="E10066">
            <v>32.299999999999997</v>
          </cell>
          <cell r="F10066">
            <v>2388221</v>
          </cell>
        </row>
        <row r="10067">
          <cell r="A10067" t="str">
            <v>42985 FE</v>
          </cell>
          <cell r="B10067">
            <v>42985</v>
          </cell>
          <cell r="C10067" t="str">
            <v>FE</v>
          </cell>
          <cell r="D10067">
            <v>32.36</v>
          </cell>
          <cell r="E10067">
            <v>32.119999999999997</v>
          </cell>
          <cell r="F10067">
            <v>4813956</v>
          </cell>
        </row>
        <row r="10068">
          <cell r="A10068" t="str">
            <v>42986 FE</v>
          </cell>
          <cell r="B10068">
            <v>42986</v>
          </cell>
          <cell r="C10068" t="str">
            <v>FE</v>
          </cell>
          <cell r="D10068">
            <v>32.14</v>
          </cell>
          <cell r="E10068">
            <v>32.21</v>
          </cell>
          <cell r="F10068">
            <v>4649757</v>
          </cell>
        </row>
        <row r="10069">
          <cell r="A10069" t="str">
            <v>42989 FE</v>
          </cell>
          <cell r="B10069">
            <v>42989</v>
          </cell>
          <cell r="C10069" t="str">
            <v>FE</v>
          </cell>
          <cell r="D10069">
            <v>32.17</v>
          </cell>
          <cell r="E10069">
            <v>32.51</v>
          </cell>
          <cell r="F10069">
            <v>3403548</v>
          </cell>
        </row>
        <row r="10070">
          <cell r="A10070" t="str">
            <v>42990 FE</v>
          </cell>
          <cell r="B10070">
            <v>42990</v>
          </cell>
          <cell r="C10070" t="str">
            <v>FE</v>
          </cell>
          <cell r="D10070">
            <v>32.51</v>
          </cell>
          <cell r="E10070">
            <v>31.76</v>
          </cell>
          <cell r="F10070">
            <v>3336333</v>
          </cell>
        </row>
        <row r="10071">
          <cell r="A10071" t="str">
            <v>42991 FE</v>
          </cell>
          <cell r="B10071">
            <v>42991</v>
          </cell>
          <cell r="C10071" t="str">
            <v>FE</v>
          </cell>
          <cell r="D10071">
            <v>31.66</v>
          </cell>
          <cell r="E10071">
            <v>31.48</v>
          </cell>
          <cell r="F10071">
            <v>5821122</v>
          </cell>
        </row>
        <row r="10072">
          <cell r="A10072" t="str">
            <v>42992 FE</v>
          </cell>
          <cell r="B10072">
            <v>42992</v>
          </cell>
          <cell r="C10072" t="str">
            <v>FE</v>
          </cell>
          <cell r="D10072">
            <v>31.41</v>
          </cell>
          <cell r="E10072">
            <v>31.64</v>
          </cell>
          <cell r="F10072">
            <v>3858912</v>
          </cell>
        </row>
        <row r="10073">
          <cell r="A10073" t="str">
            <v>42993 FE</v>
          </cell>
          <cell r="B10073">
            <v>42993</v>
          </cell>
          <cell r="C10073" t="str">
            <v>FE</v>
          </cell>
          <cell r="D10073">
            <v>31.3</v>
          </cell>
          <cell r="E10073">
            <v>31.62</v>
          </cell>
          <cell r="F10073">
            <v>5434230</v>
          </cell>
        </row>
        <row r="10074">
          <cell r="A10074" t="str">
            <v>42996 FE</v>
          </cell>
          <cell r="B10074">
            <v>42996</v>
          </cell>
          <cell r="C10074" t="str">
            <v>FE</v>
          </cell>
          <cell r="D10074">
            <v>31.62</v>
          </cell>
          <cell r="E10074">
            <v>31.25</v>
          </cell>
          <cell r="F10074">
            <v>4440138</v>
          </cell>
        </row>
        <row r="10075">
          <cell r="A10075" t="str">
            <v>42997 FE</v>
          </cell>
          <cell r="B10075">
            <v>42997</v>
          </cell>
          <cell r="C10075" t="str">
            <v>FE</v>
          </cell>
          <cell r="D10075">
            <v>31.29</v>
          </cell>
          <cell r="E10075">
            <v>31.37</v>
          </cell>
          <cell r="F10075">
            <v>3938926</v>
          </cell>
        </row>
        <row r="10076">
          <cell r="A10076" t="str">
            <v>42998 FE</v>
          </cell>
          <cell r="B10076">
            <v>42998</v>
          </cell>
          <cell r="C10076" t="str">
            <v>FE</v>
          </cell>
          <cell r="D10076">
            <v>31.42</v>
          </cell>
          <cell r="E10076">
            <v>31.19</v>
          </cell>
          <cell r="F10076">
            <v>3658258</v>
          </cell>
        </row>
        <row r="10077">
          <cell r="A10077" t="str">
            <v>42999 FE</v>
          </cell>
          <cell r="B10077">
            <v>42999</v>
          </cell>
          <cell r="C10077" t="str">
            <v>FE</v>
          </cell>
          <cell r="D10077">
            <v>31.24</v>
          </cell>
          <cell r="E10077">
            <v>31.15</v>
          </cell>
          <cell r="F10077">
            <v>2445832</v>
          </cell>
        </row>
        <row r="10078">
          <cell r="A10078" t="str">
            <v>43000 FE</v>
          </cell>
          <cell r="B10078">
            <v>43000</v>
          </cell>
          <cell r="C10078" t="str">
            <v>FE</v>
          </cell>
          <cell r="D10078">
            <v>31.24</v>
          </cell>
          <cell r="E10078">
            <v>30.89</v>
          </cell>
          <cell r="F10078">
            <v>2699292</v>
          </cell>
        </row>
        <row r="10079">
          <cell r="A10079" t="str">
            <v>43003 FE</v>
          </cell>
          <cell r="B10079">
            <v>43003</v>
          </cell>
          <cell r="C10079" t="str">
            <v>FE</v>
          </cell>
          <cell r="D10079">
            <v>30.9</v>
          </cell>
          <cell r="E10079">
            <v>31.11</v>
          </cell>
          <cell r="F10079">
            <v>3211472</v>
          </cell>
        </row>
        <row r="10080">
          <cell r="A10080" t="str">
            <v>43004 FE</v>
          </cell>
          <cell r="B10080">
            <v>43004</v>
          </cell>
          <cell r="C10080" t="str">
            <v>FE</v>
          </cell>
          <cell r="D10080">
            <v>31.01</v>
          </cell>
          <cell r="E10080">
            <v>30.83</v>
          </cell>
          <cell r="F10080">
            <v>4357940</v>
          </cell>
        </row>
        <row r="10081">
          <cell r="A10081" t="str">
            <v>43005 FE</v>
          </cell>
          <cell r="B10081">
            <v>43005</v>
          </cell>
          <cell r="C10081" t="str">
            <v>FE</v>
          </cell>
          <cell r="D10081">
            <v>30.67</v>
          </cell>
          <cell r="E10081">
            <v>30.06</v>
          </cell>
          <cell r="F10081">
            <v>5710007</v>
          </cell>
        </row>
        <row r="10082">
          <cell r="A10082" t="str">
            <v>43006 FE</v>
          </cell>
          <cell r="B10082">
            <v>43006</v>
          </cell>
          <cell r="C10082" t="str">
            <v>FE</v>
          </cell>
          <cell r="D10082">
            <v>30</v>
          </cell>
          <cell r="E10082">
            <v>30.07</v>
          </cell>
          <cell r="F10082">
            <v>3703241</v>
          </cell>
        </row>
        <row r="10083">
          <cell r="A10083" t="str">
            <v>43007 FE</v>
          </cell>
          <cell r="B10083">
            <v>43007</v>
          </cell>
          <cell r="C10083" t="str">
            <v>FE</v>
          </cell>
          <cell r="D10083">
            <v>30.16</v>
          </cell>
          <cell r="E10083">
            <v>30.83</v>
          </cell>
          <cell r="F10083">
            <v>7725701</v>
          </cell>
        </row>
        <row r="10084">
          <cell r="A10084" t="str">
            <v>42552 FFIV</v>
          </cell>
          <cell r="B10084">
            <v>42552</v>
          </cell>
          <cell r="C10084" t="str">
            <v>FFIV</v>
          </cell>
          <cell r="D10084">
            <v>113.91</v>
          </cell>
          <cell r="E10084">
            <v>113.52</v>
          </cell>
          <cell r="F10084">
            <v>566403</v>
          </cell>
        </row>
        <row r="10085">
          <cell r="A10085" t="str">
            <v>42556 FFIV</v>
          </cell>
          <cell r="B10085">
            <v>42556</v>
          </cell>
          <cell r="C10085" t="str">
            <v>FFIV</v>
          </cell>
          <cell r="D10085">
            <v>113.41</v>
          </cell>
          <cell r="E10085">
            <v>112.51</v>
          </cell>
          <cell r="F10085">
            <v>542896</v>
          </cell>
        </row>
        <row r="10086">
          <cell r="A10086" t="str">
            <v>42557 FFIV</v>
          </cell>
          <cell r="B10086">
            <v>42557</v>
          </cell>
          <cell r="C10086" t="str">
            <v>FFIV</v>
          </cell>
          <cell r="D10086">
            <v>112.11</v>
          </cell>
          <cell r="E10086">
            <v>113.79</v>
          </cell>
          <cell r="F10086">
            <v>703232</v>
          </cell>
        </row>
        <row r="10087">
          <cell r="A10087" t="str">
            <v>42558 FFIV</v>
          </cell>
          <cell r="B10087">
            <v>42558</v>
          </cell>
          <cell r="C10087" t="str">
            <v>FFIV</v>
          </cell>
          <cell r="D10087">
            <v>113.63</v>
          </cell>
          <cell r="E10087">
            <v>113.77</v>
          </cell>
          <cell r="F10087">
            <v>539993</v>
          </cell>
        </row>
        <row r="10088">
          <cell r="A10088" t="str">
            <v>42559 FFIV</v>
          </cell>
          <cell r="B10088">
            <v>42559</v>
          </cell>
          <cell r="C10088" t="str">
            <v>FFIV</v>
          </cell>
          <cell r="D10088">
            <v>114.99</v>
          </cell>
          <cell r="E10088">
            <v>117.13</v>
          </cell>
          <cell r="F10088">
            <v>761820</v>
          </cell>
        </row>
        <row r="10089">
          <cell r="A10089" t="str">
            <v>42562 FFIV</v>
          </cell>
          <cell r="B10089">
            <v>42562</v>
          </cell>
          <cell r="C10089" t="str">
            <v>FFIV</v>
          </cell>
          <cell r="D10089">
            <v>117.36</v>
          </cell>
          <cell r="E10089">
            <v>116.85</v>
          </cell>
          <cell r="F10089">
            <v>430545</v>
          </cell>
        </row>
        <row r="10090">
          <cell r="A10090" t="str">
            <v>42563 FFIV</v>
          </cell>
          <cell r="B10090">
            <v>42563</v>
          </cell>
          <cell r="C10090" t="str">
            <v>FFIV</v>
          </cell>
          <cell r="D10090">
            <v>117.49</v>
          </cell>
          <cell r="E10090">
            <v>117.81</v>
          </cell>
          <cell r="F10090">
            <v>441645</v>
          </cell>
        </row>
        <row r="10091">
          <cell r="A10091" t="str">
            <v>42564 FFIV</v>
          </cell>
          <cell r="B10091">
            <v>42564</v>
          </cell>
          <cell r="C10091" t="str">
            <v>FFIV</v>
          </cell>
          <cell r="D10091">
            <v>117.62</v>
          </cell>
          <cell r="E10091">
            <v>116.36</v>
          </cell>
          <cell r="F10091">
            <v>543748</v>
          </cell>
        </row>
        <row r="10092">
          <cell r="A10092" t="str">
            <v>42565 FFIV</v>
          </cell>
          <cell r="B10092">
            <v>42565</v>
          </cell>
          <cell r="C10092" t="str">
            <v>FFIV</v>
          </cell>
          <cell r="D10092">
            <v>117.24</v>
          </cell>
          <cell r="E10092">
            <v>116.25</v>
          </cell>
          <cell r="F10092">
            <v>534823</v>
          </cell>
        </row>
        <row r="10093">
          <cell r="A10093" t="str">
            <v>42566 FFIV</v>
          </cell>
          <cell r="B10093">
            <v>42566</v>
          </cell>
          <cell r="C10093" t="str">
            <v>FFIV</v>
          </cell>
          <cell r="D10093">
            <v>116.5</v>
          </cell>
          <cell r="E10093">
            <v>116.37</v>
          </cell>
          <cell r="F10093">
            <v>775894</v>
          </cell>
        </row>
        <row r="10094">
          <cell r="A10094" t="str">
            <v>42569 FFIV</v>
          </cell>
          <cell r="B10094">
            <v>42569</v>
          </cell>
          <cell r="C10094" t="str">
            <v>FFIV</v>
          </cell>
          <cell r="D10094">
            <v>116.36</v>
          </cell>
          <cell r="E10094">
            <v>115.82</v>
          </cell>
          <cell r="F10094">
            <v>589098</v>
          </cell>
        </row>
        <row r="10095">
          <cell r="A10095" t="str">
            <v>42570 FFIV</v>
          </cell>
          <cell r="B10095">
            <v>42570</v>
          </cell>
          <cell r="C10095" t="str">
            <v>FFIV</v>
          </cell>
          <cell r="D10095">
            <v>115.87</v>
          </cell>
          <cell r="E10095">
            <v>120.6</v>
          </cell>
          <cell r="F10095">
            <v>2291439</v>
          </cell>
        </row>
        <row r="10096">
          <cell r="A10096" t="str">
            <v>42571 FFIV</v>
          </cell>
          <cell r="B10096">
            <v>42571</v>
          </cell>
          <cell r="C10096" t="str">
            <v>FFIV</v>
          </cell>
          <cell r="D10096">
            <v>121.75</v>
          </cell>
          <cell r="E10096">
            <v>121.47</v>
          </cell>
          <cell r="F10096">
            <v>1386561</v>
          </cell>
        </row>
        <row r="10097">
          <cell r="A10097" t="str">
            <v>42572 FFIV</v>
          </cell>
          <cell r="B10097">
            <v>42572</v>
          </cell>
          <cell r="C10097" t="str">
            <v>FFIV</v>
          </cell>
          <cell r="D10097">
            <v>121.89</v>
          </cell>
          <cell r="E10097">
            <v>121.86</v>
          </cell>
          <cell r="F10097">
            <v>1441682</v>
          </cell>
        </row>
        <row r="10098">
          <cell r="A10098" t="str">
            <v>42573 FFIV</v>
          </cell>
          <cell r="B10098">
            <v>42573</v>
          </cell>
          <cell r="C10098" t="str">
            <v>FFIV</v>
          </cell>
          <cell r="D10098">
            <v>121.46</v>
          </cell>
          <cell r="E10098">
            <v>123.24</v>
          </cell>
          <cell r="F10098">
            <v>893013</v>
          </cell>
        </row>
        <row r="10099">
          <cell r="A10099" t="str">
            <v>42576 FFIV</v>
          </cell>
          <cell r="B10099">
            <v>42576</v>
          </cell>
          <cell r="C10099" t="str">
            <v>FFIV</v>
          </cell>
          <cell r="D10099">
            <v>122.25</v>
          </cell>
          <cell r="E10099">
            <v>123.79</v>
          </cell>
          <cell r="F10099">
            <v>603620</v>
          </cell>
        </row>
        <row r="10100">
          <cell r="A10100" t="str">
            <v>42577 FFIV</v>
          </cell>
          <cell r="B10100">
            <v>42577</v>
          </cell>
          <cell r="C10100" t="str">
            <v>FFIV</v>
          </cell>
          <cell r="D10100">
            <v>124.13</v>
          </cell>
          <cell r="E10100">
            <v>124.06</v>
          </cell>
          <cell r="F10100">
            <v>831865</v>
          </cell>
        </row>
        <row r="10101">
          <cell r="A10101" t="str">
            <v>42578 FFIV</v>
          </cell>
          <cell r="B10101">
            <v>42578</v>
          </cell>
          <cell r="C10101" t="str">
            <v>FFIV</v>
          </cell>
          <cell r="D10101">
            <v>124.1</v>
          </cell>
          <cell r="E10101">
            <v>123.09</v>
          </cell>
          <cell r="F10101">
            <v>751096</v>
          </cell>
        </row>
        <row r="10102">
          <cell r="A10102" t="str">
            <v>42579 FFIV</v>
          </cell>
          <cell r="B10102">
            <v>42579</v>
          </cell>
          <cell r="C10102" t="str">
            <v>FFIV</v>
          </cell>
          <cell r="D10102">
            <v>122.33</v>
          </cell>
          <cell r="E10102">
            <v>123.05</v>
          </cell>
          <cell r="F10102">
            <v>1003711</v>
          </cell>
        </row>
        <row r="10103">
          <cell r="A10103" t="str">
            <v>42580 FFIV</v>
          </cell>
          <cell r="B10103">
            <v>42580</v>
          </cell>
          <cell r="C10103" t="str">
            <v>FFIV</v>
          </cell>
          <cell r="D10103">
            <v>122.89</v>
          </cell>
          <cell r="E10103">
            <v>123.42</v>
          </cell>
          <cell r="F10103">
            <v>762217</v>
          </cell>
        </row>
        <row r="10104">
          <cell r="A10104" t="str">
            <v>42583 FFIV</v>
          </cell>
          <cell r="B10104">
            <v>42583</v>
          </cell>
          <cell r="C10104" t="str">
            <v>FFIV</v>
          </cell>
          <cell r="D10104">
            <v>123.56</v>
          </cell>
          <cell r="E10104">
            <v>123.7</v>
          </cell>
          <cell r="F10104">
            <v>1095480</v>
          </cell>
        </row>
        <row r="10105">
          <cell r="A10105" t="str">
            <v>42584 FFIV</v>
          </cell>
          <cell r="B10105">
            <v>42584</v>
          </cell>
          <cell r="C10105" t="str">
            <v>FFIV</v>
          </cell>
          <cell r="D10105">
            <v>122.32</v>
          </cell>
          <cell r="E10105">
            <v>122.91</v>
          </cell>
          <cell r="F10105">
            <v>855577</v>
          </cell>
        </row>
        <row r="10106">
          <cell r="A10106" t="str">
            <v>42585 FFIV</v>
          </cell>
          <cell r="B10106">
            <v>42585</v>
          </cell>
          <cell r="C10106" t="str">
            <v>FFIV</v>
          </cell>
          <cell r="D10106">
            <v>122.48</v>
          </cell>
          <cell r="E10106">
            <v>123.47</v>
          </cell>
          <cell r="F10106">
            <v>491330</v>
          </cell>
        </row>
        <row r="10107">
          <cell r="A10107" t="str">
            <v>42586 FFIV</v>
          </cell>
          <cell r="B10107">
            <v>42586</v>
          </cell>
          <cell r="C10107" t="str">
            <v>FFIV</v>
          </cell>
          <cell r="D10107">
            <v>123.14</v>
          </cell>
          <cell r="E10107">
            <v>123.33</v>
          </cell>
          <cell r="F10107">
            <v>425991</v>
          </cell>
        </row>
        <row r="10108">
          <cell r="A10108" t="str">
            <v>42587 FFIV</v>
          </cell>
          <cell r="B10108">
            <v>42587</v>
          </cell>
          <cell r="C10108" t="str">
            <v>FFIV</v>
          </cell>
          <cell r="D10108">
            <v>123.67</v>
          </cell>
          <cell r="E10108">
            <v>125.65</v>
          </cell>
          <cell r="F10108">
            <v>569916</v>
          </cell>
        </row>
        <row r="10109">
          <cell r="A10109" t="str">
            <v>42590 FFIV</v>
          </cell>
          <cell r="B10109">
            <v>42590</v>
          </cell>
          <cell r="C10109" t="str">
            <v>FFIV</v>
          </cell>
          <cell r="D10109">
            <v>125.63</v>
          </cell>
          <cell r="E10109">
            <v>126.66</v>
          </cell>
          <cell r="F10109">
            <v>677626</v>
          </cell>
        </row>
        <row r="10110">
          <cell r="A10110" t="str">
            <v>42591 FFIV</v>
          </cell>
          <cell r="B10110">
            <v>42591</v>
          </cell>
          <cell r="C10110" t="str">
            <v>FFIV</v>
          </cell>
          <cell r="D10110">
            <v>126.92</v>
          </cell>
          <cell r="E10110">
            <v>126.43</v>
          </cell>
          <cell r="F10110">
            <v>480921</v>
          </cell>
        </row>
        <row r="10111">
          <cell r="A10111" t="str">
            <v>42592 FFIV</v>
          </cell>
          <cell r="B10111">
            <v>42592</v>
          </cell>
          <cell r="C10111" t="str">
            <v>FFIV</v>
          </cell>
          <cell r="D10111">
            <v>126.61</v>
          </cell>
          <cell r="E10111">
            <v>126.1</v>
          </cell>
          <cell r="F10111">
            <v>444349</v>
          </cell>
        </row>
        <row r="10112">
          <cell r="A10112" t="str">
            <v>42593 FFIV</v>
          </cell>
          <cell r="B10112">
            <v>42593</v>
          </cell>
          <cell r="C10112" t="str">
            <v>FFIV</v>
          </cell>
          <cell r="D10112">
            <v>126.05</v>
          </cell>
          <cell r="E10112">
            <v>125.03</v>
          </cell>
          <cell r="F10112">
            <v>1033288</v>
          </cell>
        </row>
        <row r="10113">
          <cell r="A10113" t="str">
            <v>42594 FFIV</v>
          </cell>
          <cell r="B10113">
            <v>42594</v>
          </cell>
          <cell r="C10113" t="str">
            <v>FFIV</v>
          </cell>
          <cell r="D10113">
            <v>125.11</v>
          </cell>
          <cell r="E10113">
            <v>124.8</v>
          </cell>
          <cell r="F10113">
            <v>607038</v>
          </cell>
        </row>
        <row r="10114">
          <cell r="A10114" t="str">
            <v>42597 FFIV</v>
          </cell>
          <cell r="B10114">
            <v>42597</v>
          </cell>
          <cell r="C10114" t="str">
            <v>FFIV</v>
          </cell>
          <cell r="D10114">
            <v>124.71</v>
          </cell>
          <cell r="E10114">
            <v>124.75</v>
          </cell>
          <cell r="F10114">
            <v>863656</v>
          </cell>
        </row>
        <row r="10115">
          <cell r="A10115" t="str">
            <v>42598 FFIV</v>
          </cell>
          <cell r="B10115">
            <v>42598</v>
          </cell>
          <cell r="C10115" t="str">
            <v>FFIV</v>
          </cell>
          <cell r="D10115">
            <v>124.23</v>
          </cell>
          <cell r="E10115">
            <v>123.39</v>
          </cell>
          <cell r="F10115">
            <v>921432</v>
          </cell>
        </row>
        <row r="10116">
          <cell r="A10116" t="str">
            <v>42599 FFIV</v>
          </cell>
          <cell r="B10116">
            <v>42599</v>
          </cell>
          <cell r="C10116" t="str">
            <v>FFIV</v>
          </cell>
          <cell r="D10116">
            <v>123.75</v>
          </cell>
          <cell r="E10116">
            <v>123.32</v>
          </cell>
          <cell r="F10116">
            <v>664011</v>
          </cell>
        </row>
        <row r="10117">
          <cell r="A10117" t="str">
            <v>42600 FFIV</v>
          </cell>
          <cell r="B10117">
            <v>42600</v>
          </cell>
          <cell r="C10117" t="str">
            <v>FFIV</v>
          </cell>
          <cell r="D10117">
            <v>123.06</v>
          </cell>
          <cell r="E10117">
            <v>123.66</v>
          </cell>
          <cell r="F10117">
            <v>580856</v>
          </cell>
        </row>
        <row r="10118">
          <cell r="A10118" t="str">
            <v>42601 FFIV</v>
          </cell>
          <cell r="B10118">
            <v>42601</v>
          </cell>
          <cell r="C10118" t="str">
            <v>FFIV</v>
          </cell>
          <cell r="D10118">
            <v>123.16</v>
          </cell>
          <cell r="E10118">
            <v>124.24</v>
          </cell>
          <cell r="F10118">
            <v>618410</v>
          </cell>
        </row>
        <row r="10119">
          <cell r="A10119" t="str">
            <v>42604 FFIV</v>
          </cell>
          <cell r="B10119">
            <v>42604</v>
          </cell>
          <cell r="C10119" t="str">
            <v>FFIV</v>
          </cell>
          <cell r="D10119">
            <v>123.79</v>
          </cell>
          <cell r="E10119">
            <v>123.98</v>
          </cell>
          <cell r="F10119">
            <v>534991</v>
          </cell>
        </row>
        <row r="10120">
          <cell r="A10120" t="str">
            <v>42605 FFIV</v>
          </cell>
          <cell r="B10120">
            <v>42605</v>
          </cell>
          <cell r="C10120" t="str">
            <v>FFIV</v>
          </cell>
          <cell r="D10120">
            <v>124.8</v>
          </cell>
          <cell r="E10120">
            <v>124.91</v>
          </cell>
          <cell r="F10120">
            <v>408772</v>
          </cell>
        </row>
        <row r="10121">
          <cell r="A10121" t="str">
            <v>42606 FFIV</v>
          </cell>
          <cell r="B10121">
            <v>42606</v>
          </cell>
          <cell r="C10121" t="str">
            <v>FFIV</v>
          </cell>
          <cell r="D10121">
            <v>125.14</v>
          </cell>
          <cell r="E10121">
            <v>124.39</v>
          </cell>
          <cell r="F10121">
            <v>330636</v>
          </cell>
        </row>
        <row r="10122">
          <cell r="A10122" t="str">
            <v>42607 FFIV</v>
          </cell>
          <cell r="B10122">
            <v>42607</v>
          </cell>
          <cell r="C10122" t="str">
            <v>FFIV</v>
          </cell>
          <cell r="D10122">
            <v>124.09</v>
          </cell>
          <cell r="E10122">
            <v>124.38</v>
          </cell>
          <cell r="F10122">
            <v>245619</v>
          </cell>
        </row>
        <row r="10123">
          <cell r="A10123" t="str">
            <v>42608 FFIV</v>
          </cell>
          <cell r="B10123">
            <v>42608</v>
          </cell>
          <cell r="C10123" t="str">
            <v>FFIV</v>
          </cell>
          <cell r="D10123">
            <v>124.38</v>
          </cell>
          <cell r="E10123">
            <v>124.04</v>
          </cell>
          <cell r="F10123">
            <v>334311</v>
          </cell>
        </row>
        <row r="10124">
          <cell r="A10124" t="str">
            <v>42611 FFIV</v>
          </cell>
          <cell r="B10124">
            <v>42611</v>
          </cell>
          <cell r="C10124" t="str">
            <v>FFIV</v>
          </cell>
          <cell r="D10124">
            <v>124.22</v>
          </cell>
          <cell r="E10124">
            <v>124.81</v>
          </cell>
          <cell r="F10124">
            <v>392296</v>
          </cell>
        </row>
        <row r="10125">
          <cell r="A10125" t="str">
            <v>42612 FFIV</v>
          </cell>
          <cell r="B10125">
            <v>42612</v>
          </cell>
          <cell r="C10125" t="str">
            <v>FFIV</v>
          </cell>
          <cell r="D10125">
            <v>124.79</v>
          </cell>
          <cell r="E10125">
            <v>124.36</v>
          </cell>
          <cell r="F10125">
            <v>417477</v>
          </cell>
        </row>
        <row r="10126">
          <cell r="A10126" t="str">
            <v>42613 FFIV</v>
          </cell>
          <cell r="B10126">
            <v>42613</v>
          </cell>
          <cell r="C10126" t="str">
            <v>FFIV</v>
          </cell>
          <cell r="D10126">
            <v>123.93</v>
          </cell>
          <cell r="E10126">
            <v>122.73</v>
          </cell>
          <cell r="F10126">
            <v>642429</v>
          </cell>
        </row>
        <row r="10127">
          <cell r="A10127" t="str">
            <v>42614 FFIV</v>
          </cell>
          <cell r="B10127">
            <v>42614</v>
          </cell>
          <cell r="C10127" t="str">
            <v>FFIV</v>
          </cell>
          <cell r="D10127">
            <v>122.42</v>
          </cell>
          <cell r="E10127">
            <v>123.64</v>
          </cell>
          <cell r="F10127">
            <v>538207</v>
          </cell>
        </row>
        <row r="10128">
          <cell r="A10128" t="str">
            <v>42615 FFIV</v>
          </cell>
          <cell r="B10128">
            <v>42615</v>
          </cell>
          <cell r="C10128" t="str">
            <v>FFIV</v>
          </cell>
          <cell r="D10128">
            <v>123.97</v>
          </cell>
          <cell r="E10128">
            <v>123.89</v>
          </cell>
          <cell r="F10128">
            <v>291773</v>
          </cell>
        </row>
        <row r="10129">
          <cell r="A10129" t="str">
            <v>42619 FFIV</v>
          </cell>
          <cell r="B10129">
            <v>42619</v>
          </cell>
          <cell r="C10129" t="str">
            <v>FFIV</v>
          </cell>
          <cell r="D10129">
            <v>124.23</v>
          </cell>
          <cell r="E10129">
            <v>124.43</v>
          </cell>
          <cell r="F10129">
            <v>433730</v>
          </cell>
        </row>
        <row r="10130">
          <cell r="A10130" t="str">
            <v>42620 FFIV</v>
          </cell>
          <cell r="B10130">
            <v>42620</v>
          </cell>
          <cell r="C10130" t="str">
            <v>FFIV</v>
          </cell>
          <cell r="D10130">
            <v>123.55</v>
          </cell>
          <cell r="E10130">
            <v>120.42</v>
          </cell>
          <cell r="F10130">
            <v>959564</v>
          </cell>
        </row>
        <row r="10131">
          <cell r="A10131" t="str">
            <v>42621 FFIV</v>
          </cell>
          <cell r="B10131">
            <v>42621</v>
          </cell>
          <cell r="C10131" t="str">
            <v>FFIV</v>
          </cell>
          <cell r="D10131">
            <v>120.25</v>
          </cell>
          <cell r="E10131">
            <v>119.7</v>
          </cell>
          <cell r="F10131">
            <v>823368</v>
          </cell>
        </row>
        <row r="10132">
          <cell r="A10132" t="str">
            <v>42622 FFIV</v>
          </cell>
          <cell r="B10132">
            <v>42622</v>
          </cell>
          <cell r="C10132" t="str">
            <v>FFIV</v>
          </cell>
          <cell r="D10132">
            <v>119.21</v>
          </cell>
          <cell r="E10132">
            <v>118.05</v>
          </cell>
          <cell r="F10132">
            <v>892514</v>
          </cell>
        </row>
        <row r="10133">
          <cell r="A10133" t="str">
            <v>42625 FFIV</v>
          </cell>
          <cell r="B10133">
            <v>42625</v>
          </cell>
          <cell r="C10133" t="str">
            <v>FFIV</v>
          </cell>
          <cell r="D10133">
            <v>117.84</v>
          </cell>
          <cell r="E10133">
            <v>118.76</v>
          </cell>
          <cell r="F10133">
            <v>675912</v>
          </cell>
        </row>
        <row r="10134">
          <cell r="A10134" t="str">
            <v>42626 FFIV</v>
          </cell>
          <cell r="B10134">
            <v>42626</v>
          </cell>
          <cell r="C10134" t="str">
            <v>FFIV</v>
          </cell>
          <cell r="D10134">
            <v>117.87</v>
          </cell>
          <cell r="E10134">
            <v>116.84</v>
          </cell>
          <cell r="F10134">
            <v>950277</v>
          </cell>
        </row>
        <row r="10135">
          <cell r="A10135" t="str">
            <v>42627 FFIV</v>
          </cell>
          <cell r="B10135">
            <v>42627</v>
          </cell>
          <cell r="C10135" t="str">
            <v>FFIV</v>
          </cell>
          <cell r="D10135">
            <v>119.06</v>
          </cell>
          <cell r="E10135">
            <v>117.94</v>
          </cell>
          <cell r="F10135">
            <v>820199</v>
          </cell>
        </row>
        <row r="10136">
          <cell r="A10136" t="str">
            <v>42628 FFIV</v>
          </cell>
          <cell r="B10136">
            <v>42628</v>
          </cell>
          <cell r="C10136" t="str">
            <v>FFIV</v>
          </cell>
          <cell r="D10136">
            <v>117.77</v>
          </cell>
          <cell r="E10136">
            <v>119.02</v>
          </cell>
          <cell r="F10136">
            <v>568718</v>
          </cell>
        </row>
        <row r="10137">
          <cell r="A10137" t="str">
            <v>42629 FFIV</v>
          </cell>
          <cell r="B10137">
            <v>42629</v>
          </cell>
          <cell r="C10137" t="str">
            <v>FFIV</v>
          </cell>
          <cell r="D10137">
            <v>118.39</v>
          </cell>
          <cell r="E10137">
            <v>118.55</v>
          </cell>
          <cell r="F10137">
            <v>761474</v>
          </cell>
        </row>
        <row r="10138">
          <cell r="A10138" t="str">
            <v>42632 FFIV</v>
          </cell>
          <cell r="B10138">
            <v>42632</v>
          </cell>
          <cell r="C10138" t="str">
            <v>FFIV</v>
          </cell>
          <cell r="D10138">
            <v>118.94</v>
          </cell>
          <cell r="E10138">
            <v>118.91</v>
          </cell>
          <cell r="F10138">
            <v>406158</v>
          </cell>
        </row>
        <row r="10139">
          <cell r="A10139" t="str">
            <v>42633 FFIV</v>
          </cell>
          <cell r="B10139">
            <v>42633</v>
          </cell>
          <cell r="C10139" t="str">
            <v>FFIV</v>
          </cell>
          <cell r="D10139">
            <v>119.08</v>
          </cell>
          <cell r="E10139">
            <v>118.45</v>
          </cell>
          <cell r="F10139">
            <v>399888</v>
          </cell>
        </row>
        <row r="10140">
          <cell r="A10140" t="str">
            <v>42634 FFIV</v>
          </cell>
          <cell r="B10140">
            <v>42634</v>
          </cell>
          <cell r="C10140" t="str">
            <v>FFIV</v>
          </cell>
          <cell r="D10140">
            <v>118.58</v>
          </cell>
          <cell r="E10140">
            <v>119.34</v>
          </cell>
          <cell r="F10140">
            <v>358233</v>
          </cell>
        </row>
        <row r="10141">
          <cell r="A10141" t="str">
            <v>42635 FFIV</v>
          </cell>
          <cell r="B10141">
            <v>42635</v>
          </cell>
          <cell r="C10141" t="str">
            <v>FFIV</v>
          </cell>
          <cell r="D10141">
            <v>120.14</v>
          </cell>
          <cell r="E10141">
            <v>121.25</v>
          </cell>
          <cell r="F10141">
            <v>541594</v>
          </cell>
        </row>
        <row r="10142">
          <cell r="A10142" t="str">
            <v>42636 FFIV</v>
          </cell>
          <cell r="B10142">
            <v>42636</v>
          </cell>
          <cell r="C10142" t="str">
            <v>FFIV</v>
          </cell>
          <cell r="D10142">
            <v>121.56</v>
          </cell>
          <cell r="E10142">
            <v>120.49</v>
          </cell>
          <cell r="F10142">
            <v>314123</v>
          </cell>
        </row>
        <row r="10143">
          <cell r="A10143" t="str">
            <v>42639 FFIV</v>
          </cell>
          <cell r="B10143">
            <v>42639</v>
          </cell>
          <cell r="C10143" t="str">
            <v>FFIV</v>
          </cell>
          <cell r="D10143">
            <v>120.15</v>
          </cell>
          <cell r="E10143">
            <v>119.45</v>
          </cell>
          <cell r="F10143">
            <v>239953</v>
          </cell>
        </row>
        <row r="10144">
          <cell r="A10144" t="str">
            <v>42640 FFIV</v>
          </cell>
          <cell r="B10144">
            <v>42640</v>
          </cell>
          <cell r="C10144" t="str">
            <v>FFIV</v>
          </cell>
          <cell r="D10144">
            <v>119.02</v>
          </cell>
          <cell r="E10144">
            <v>122.86</v>
          </cell>
          <cell r="F10144">
            <v>852130</v>
          </cell>
        </row>
        <row r="10145">
          <cell r="A10145" t="str">
            <v>42641 FFIV</v>
          </cell>
          <cell r="B10145">
            <v>42641</v>
          </cell>
          <cell r="C10145" t="str">
            <v>FFIV</v>
          </cell>
          <cell r="D10145">
            <v>123.08</v>
          </cell>
          <cell r="E10145">
            <v>124.03</v>
          </cell>
          <cell r="F10145">
            <v>717445</v>
          </cell>
        </row>
        <row r="10146">
          <cell r="A10146" t="str">
            <v>42642 FFIV</v>
          </cell>
          <cell r="B10146">
            <v>42642</v>
          </cell>
          <cell r="C10146" t="str">
            <v>FFIV</v>
          </cell>
          <cell r="D10146">
            <v>124.01</v>
          </cell>
          <cell r="E10146">
            <v>123.4</v>
          </cell>
          <cell r="F10146">
            <v>447924</v>
          </cell>
        </row>
        <row r="10147">
          <cell r="A10147" t="str">
            <v>42643 FFIV</v>
          </cell>
          <cell r="B10147">
            <v>42643</v>
          </cell>
          <cell r="C10147" t="str">
            <v>FFIV</v>
          </cell>
          <cell r="D10147">
            <v>123.88</v>
          </cell>
          <cell r="E10147">
            <v>124.64</v>
          </cell>
          <cell r="F10147">
            <v>438930</v>
          </cell>
        </row>
        <row r="10148">
          <cell r="A10148" t="str">
            <v>42646 FFIV</v>
          </cell>
          <cell r="B10148">
            <v>42646</v>
          </cell>
          <cell r="C10148" t="str">
            <v>FFIV</v>
          </cell>
          <cell r="D10148">
            <v>124.16</v>
          </cell>
          <cell r="E10148">
            <v>124.38</v>
          </cell>
          <cell r="F10148">
            <v>400644</v>
          </cell>
        </row>
        <row r="10149">
          <cell r="A10149" t="str">
            <v>42647 FFIV</v>
          </cell>
          <cell r="B10149">
            <v>42647</v>
          </cell>
          <cell r="C10149" t="str">
            <v>FFIV</v>
          </cell>
          <cell r="D10149">
            <v>124</v>
          </cell>
          <cell r="E10149">
            <v>124.74</v>
          </cell>
          <cell r="F10149">
            <v>559615</v>
          </cell>
        </row>
        <row r="10150">
          <cell r="A10150" t="str">
            <v>42648 FFIV</v>
          </cell>
          <cell r="B10150">
            <v>42648</v>
          </cell>
          <cell r="C10150" t="str">
            <v>FFIV</v>
          </cell>
          <cell r="D10150">
            <v>124.69</v>
          </cell>
          <cell r="E10150">
            <v>125.5</v>
          </cell>
          <cell r="F10150">
            <v>448426</v>
          </cell>
        </row>
        <row r="10151">
          <cell r="A10151" t="str">
            <v>42649 FFIV</v>
          </cell>
          <cell r="B10151">
            <v>42649</v>
          </cell>
          <cell r="C10151" t="str">
            <v>FFIV</v>
          </cell>
          <cell r="D10151">
            <v>125.15</v>
          </cell>
          <cell r="E10151">
            <v>124.94</v>
          </cell>
          <cell r="F10151">
            <v>387908</v>
          </cell>
        </row>
        <row r="10152">
          <cell r="A10152" t="str">
            <v>42650 FFIV</v>
          </cell>
          <cell r="B10152">
            <v>42650</v>
          </cell>
          <cell r="C10152" t="str">
            <v>FFIV</v>
          </cell>
          <cell r="D10152">
            <v>124.86</v>
          </cell>
          <cell r="E10152">
            <v>124.14</v>
          </cell>
          <cell r="F10152">
            <v>276267</v>
          </cell>
        </row>
        <row r="10153">
          <cell r="A10153" t="str">
            <v>42653 FFIV</v>
          </cell>
          <cell r="B10153">
            <v>42653</v>
          </cell>
          <cell r="C10153" t="str">
            <v>FFIV</v>
          </cell>
          <cell r="D10153">
            <v>124.94</v>
          </cell>
          <cell r="E10153">
            <v>123.23</v>
          </cell>
          <cell r="F10153">
            <v>362474</v>
          </cell>
        </row>
        <row r="10154">
          <cell r="A10154" t="str">
            <v>42654 FFIV</v>
          </cell>
          <cell r="B10154">
            <v>42654</v>
          </cell>
          <cell r="C10154" t="str">
            <v>FFIV</v>
          </cell>
          <cell r="D10154">
            <v>123.22</v>
          </cell>
          <cell r="E10154">
            <v>121.81</v>
          </cell>
          <cell r="F10154">
            <v>874094</v>
          </cell>
        </row>
        <row r="10155">
          <cell r="A10155" t="str">
            <v>42655 FFIV</v>
          </cell>
          <cell r="B10155">
            <v>42655</v>
          </cell>
          <cell r="C10155" t="str">
            <v>FFIV</v>
          </cell>
          <cell r="D10155">
            <v>119</v>
          </cell>
          <cell r="E10155">
            <v>117.8</v>
          </cell>
          <cell r="F10155">
            <v>1040262</v>
          </cell>
        </row>
        <row r="10156">
          <cell r="A10156" t="str">
            <v>42656 FFIV</v>
          </cell>
          <cell r="B10156">
            <v>42656</v>
          </cell>
          <cell r="C10156" t="str">
            <v>FFIV</v>
          </cell>
          <cell r="D10156">
            <v>117.39</v>
          </cell>
          <cell r="E10156">
            <v>116.13</v>
          </cell>
          <cell r="F10156">
            <v>868681</v>
          </cell>
        </row>
        <row r="10157">
          <cell r="A10157" t="str">
            <v>42657 FFIV</v>
          </cell>
          <cell r="B10157">
            <v>42657</v>
          </cell>
          <cell r="C10157" t="str">
            <v>FFIV</v>
          </cell>
          <cell r="D10157">
            <v>116.69</v>
          </cell>
          <cell r="E10157">
            <v>116.74</v>
          </cell>
          <cell r="F10157">
            <v>491044</v>
          </cell>
        </row>
        <row r="10158">
          <cell r="A10158" t="str">
            <v>42660 FFIV</v>
          </cell>
          <cell r="B10158">
            <v>42660</v>
          </cell>
          <cell r="C10158" t="str">
            <v>FFIV</v>
          </cell>
          <cell r="D10158">
            <v>116.79</v>
          </cell>
          <cell r="E10158">
            <v>116.4</v>
          </cell>
          <cell r="F10158">
            <v>318095</v>
          </cell>
        </row>
        <row r="10159">
          <cell r="A10159" t="str">
            <v>42661 FFIV</v>
          </cell>
          <cell r="B10159">
            <v>42661</v>
          </cell>
          <cell r="C10159" t="str">
            <v>FFIV</v>
          </cell>
          <cell r="D10159">
            <v>117.28</v>
          </cell>
          <cell r="E10159">
            <v>117.56</v>
          </cell>
          <cell r="F10159">
            <v>537673</v>
          </cell>
        </row>
        <row r="10160">
          <cell r="A10160" t="str">
            <v>42662 FFIV</v>
          </cell>
          <cell r="B10160">
            <v>42662</v>
          </cell>
          <cell r="C10160" t="str">
            <v>FFIV</v>
          </cell>
          <cell r="D10160">
            <v>117.34</v>
          </cell>
          <cell r="E10160">
            <v>118.75</v>
          </cell>
          <cell r="F10160">
            <v>1162924</v>
          </cell>
        </row>
        <row r="10161">
          <cell r="A10161" t="str">
            <v>42663 FFIV</v>
          </cell>
          <cell r="B10161">
            <v>42663</v>
          </cell>
          <cell r="C10161" t="str">
            <v>FFIV</v>
          </cell>
          <cell r="D10161">
            <v>118.72</v>
          </cell>
          <cell r="E10161">
            <v>118.09</v>
          </cell>
          <cell r="F10161">
            <v>594091</v>
          </cell>
        </row>
        <row r="10162">
          <cell r="A10162" t="str">
            <v>42664 FFIV</v>
          </cell>
          <cell r="B10162">
            <v>42664</v>
          </cell>
          <cell r="C10162" t="str">
            <v>FFIV</v>
          </cell>
          <cell r="D10162">
            <v>117.64</v>
          </cell>
          <cell r="E10162">
            <v>118.07</v>
          </cell>
          <cell r="F10162">
            <v>902294</v>
          </cell>
        </row>
        <row r="10163">
          <cell r="A10163" t="str">
            <v>42667 FFIV</v>
          </cell>
          <cell r="B10163">
            <v>42667</v>
          </cell>
          <cell r="C10163" t="str">
            <v>FFIV</v>
          </cell>
          <cell r="D10163">
            <v>118.95</v>
          </cell>
          <cell r="E10163">
            <v>118.76</v>
          </cell>
          <cell r="F10163">
            <v>656371</v>
          </cell>
        </row>
        <row r="10164">
          <cell r="A10164" t="str">
            <v>42668 FFIV</v>
          </cell>
          <cell r="B10164">
            <v>42668</v>
          </cell>
          <cell r="C10164" t="str">
            <v>FFIV</v>
          </cell>
          <cell r="D10164">
            <v>118.46</v>
          </cell>
          <cell r="E10164">
            <v>117.22</v>
          </cell>
          <cell r="F10164">
            <v>633000</v>
          </cell>
        </row>
        <row r="10165">
          <cell r="A10165" t="str">
            <v>42669 FFIV</v>
          </cell>
          <cell r="B10165">
            <v>42669</v>
          </cell>
          <cell r="C10165" t="str">
            <v>FFIV</v>
          </cell>
          <cell r="D10165">
            <v>117.22</v>
          </cell>
          <cell r="E10165">
            <v>119.54</v>
          </cell>
          <cell r="F10165">
            <v>856243</v>
          </cell>
        </row>
        <row r="10166">
          <cell r="A10166" t="str">
            <v>42670 FFIV</v>
          </cell>
          <cell r="B10166">
            <v>42670</v>
          </cell>
          <cell r="C10166" t="str">
            <v>FFIV</v>
          </cell>
          <cell r="D10166">
            <v>129.9</v>
          </cell>
          <cell r="E10166">
            <v>130.99</v>
          </cell>
          <cell r="F10166">
            <v>5094395</v>
          </cell>
        </row>
        <row r="10167">
          <cell r="A10167" t="str">
            <v>42671 FFIV</v>
          </cell>
          <cell r="B10167">
            <v>42671</v>
          </cell>
          <cell r="C10167" t="str">
            <v>FFIV</v>
          </cell>
          <cell r="D10167">
            <v>131.27000000000001</v>
          </cell>
          <cell r="E10167">
            <v>134.66</v>
          </cell>
          <cell r="F10167">
            <v>1857776</v>
          </cell>
        </row>
        <row r="10168">
          <cell r="A10168" t="str">
            <v>42674 FFIV</v>
          </cell>
          <cell r="B10168">
            <v>42674</v>
          </cell>
          <cell r="C10168" t="str">
            <v>FFIV</v>
          </cell>
          <cell r="D10168">
            <v>134.91999999999999</v>
          </cell>
          <cell r="E10168">
            <v>138.21</v>
          </cell>
          <cell r="F10168">
            <v>1452197</v>
          </cell>
        </row>
        <row r="10169">
          <cell r="A10169" t="str">
            <v>42675 FFIV</v>
          </cell>
          <cell r="B10169">
            <v>42675</v>
          </cell>
          <cell r="C10169" t="str">
            <v>FFIV</v>
          </cell>
          <cell r="D10169">
            <v>137.47</v>
          </cell>
          <cell r="E10169">
            <v>136.97999999999999</v>
          </cell>
          <cell r="F10169">
            <v>1544882</v>
          </cell>
        </row>
        <row r="10170">
          <cell r="A10170" t="str">
            <v>42676 FFIV</v>
          </cell>
          <cell r="B10170">
            <v>42676</v>
          </cell>
          <cell r="C10170" t="str">
            <v>FFIV</v>
          </cell>
          <cell r="D10170">
            <v>135.55000000000001</v>
          </cell>
          <cell r="E10170">
            <v>135.32</v>
          </cell>
          <cell r="F10170">
            <v>1323182</v>
          </cell>
        </row>
        <row r="10171">
          <cell r="A10171" t="str">
            <v>42677 FFIV</v>
          </cell>
          <cell r="B10171">
            <v>42677</v>
          </cell>
          <cell r="C10171" t="str">
            <v>FFIV</v>
          </cell>
          <cell r="D10171">
            <v>134.6</v>
          </cell>
          <cell r="E10171">
            <v>137.81</v>
          </cell>
          <cell r="F10171">
            <v>1610263</v>
          </cell>
        </row>
        <row r="10172">
          <cell r="A10172" t="str">
            <v>42678 FFIV</v>
          </cell>
          <cell r="B10172">
            <v>42678</v>
          </cell>
          <cell r="C10172" t="str">
            <v>FFIV</v>
          </cell>
          <cell r="D10172">
            <v>137.65</v>
          </cell>
          <cell r="E10172">
            <v>135.72999999999999</v>
          </cell>
          <cell r="F10172">
            <v>1060202</v>
          </cell>
        </row>
        <row r="10173">
          <cell r="A10173" t="str">
            <v>42681 FFIV</v>
          </cell>
          <cell r="B10173">
            <v>42681</v>
          </cell>
          <cell r="C10173" t="str">
            <v>FFIV</v>
          </cell>
          <cell r="D10173">
            <v>137.5</v>
          </cell>
          <cell r="E10173">
            <v>136.44999999999999</v>
          </cell>
          <cell r="F10173">
            <v>972409</v>
          </cell>
        </row>
        <row r="10174">
          <cell r="A10174" t="str">
            <v>42682 FFIV</v>
          </cell>
          <cell r="B10174">
            <v>42682</v>
          </cell>
          <cell r="C10174" t="str">
            <v>FFIV</v>
          </cell>
          <cell r="D10174">
            <v>136.66999999999999</v>
          </cell>
          <cell r="E10174">
            <v>137.77000000000001</v>
          </cell>
          <cell r="F10174">
            <v>486644</v>
          </cell>
        </row>
        <row r="10175">
          <cell r="A10175" t="str">
            <v>42683 FFIV</v>
          </cell>
          <cell r="B10175">
            <v>42683</v>
          </cell>
          <cell r="C10175" t="str">
            <v>FFIV</v>
          </cell>
          <cell r="D10175">
            <v>136.72</v>
          </cell>
          <cell r="E10175">
            <v>140.22999999999999</v>
          </cell>
          <cell r="F10175">
            <v>1074648</v>
          </cell>
        </row>
        <row r="10176">
          <cell r="A10176" t="str">
            <v>42684 FFIV</v>
          </cell>
          <cell r="B10176">
            <v>42684</v>
          </cell>
          <cell r="C10176" t="str">
            <v>FFIV</v>
          </cell>
          <cell r="D10176">
            <v>140.41999999999999</v>
          </cell>
          <cell r="E10176">
            <v>139.85</v>
          </cell>
          <cell r="F10176">
            <v>1053960</v>
          </cell>
        </row>
        <row r="10177">
          <cell r="A10177" t="str">
            <v>42685 FFIV</v>
          </cell>
          <cell r="B10177">
            <v>42685</v>
          </cell>
          <cell r="C10177" t="str">
            <v>FFIV</v>
          </cell>
          <cell r="D10177">
            <v>139.1</v>
          </cell>
          <cell r="E10177">
            <v>141.15</v>
          </cell>
          <cell r="F10177">
            <v>779579</v>
          </cell>
        </row>
        <row r="10178">
          <cell r="A10178" t="str">
            <v>42688 FFIV</v>
          </cell>
          <cell r="B10178">
            <v>42688</v>
          </cell>
          <cell r="C10178" t="str">
            <v>FFIV</v>
          </cell>
          <cell r="D10178">
            <v>141.43</v>
          </cell>
          <cell r="E10178">
            <v>141.94999999999999</v>
          </cell>
          <cell r="F10178">
            <v>780362</v>
          </cell>
        </row>
        <row r="10179">
          <cell r="A10179" t="str">
            <v>42689 FFIV</v>
          </cell>
          <cell r="B10179">
            <v>42689</v>
          </cell>
          <cell r="C10179" t="str">
            <v>FFIV</v>
          </cell>
          <cell r="D10179">
            <v>143.16999999999999</v>
          </cell>
          <cell r="E10179">
            <v>143.44</v>
          </cell>
          <cell r="F10179">
            <v>882895</v>
          </cell>
        </row>
        <row r="10180">
          <cell r="A10180" t="str">
            <v>42690 FFIV</v>
          </cell>
          <cell r="B10180">
            <v>42690</v>
          </cell>
          <cell r="C10180" t="str">
            <v>FFIV</v>
          </cell>
          <cell r="D10180">
            <v>142.91</v>
          </cell>
          <cell r="E10180">
            <v>142.69999999999999</v>
          </cell>
          <cell r="F10180">
            <v>688980</v>
          </cell>
        </row>
        <row r="10181">
          <cell r="A10181" t="str">
            <v>42691 FFIV</v>
          </cell>
          <cell r="B10181">
            <v>42691</v>
          </cell>
          <cell r="C10181" t="str">
            <v>FFIV</v>
          </cell>
          <cell r="D10181">
            <v>141.44</v>
          </cell>
          <cell r="E10181">
            <v>143.91</v>
          </cell>
          <cell r="F10181">
            <v>841172</v>
          </cell>
        </row>
        <row r="10182">
          <cell r="A10182" t="str">
            <v>42692 FFIV</v>
          </cell>
          <cell r="B10182">
            <v>42692</v>
          </cell>
          <cell r="C10182" t="str">
            <v>FFIV</v>
          </cell>
          <cell r="D10182">
            <v>143.43</v>
          </cell>
          <cell r="E10182">
            <v>142.01</v>
          </cell>
          <cell r="F10182">
            <v>859616</v>
          </cell>
        </row>
        <row r="10183">
          <cell r="A10183" t="str">
            <v>42695 FFIV</v>
          </cell>
          <cell r="B10183">
            <v>42695</v>
          </cell>
          <cell r="C10183" t="str">
            <v>FFIV</v>
          </cell>
          <cell r="D10183">
            <v>142.61000000000001</v>
          </cell>
          <cell r="E10183">
            <v>143.77000000000001</v>
          </cell>
          <cell r="F10183">
            <v>782088</v>
          </cell>
        </row>
        <row r="10184">
          <cell r="A10184" t="str">
            <v>42696 FFIV</v>
          </cell>
          <cell r="B10184">
            <v>42696</v>
          </cell>
          <cell r="C10184" t="str">
            <v>FFIV</v>
          </cell>
          <cell r="D10184">
            <v>143.99</v>
          </cell>
          <cell r="E10184">
            <v>143.75</v>
          </cell>
          <cell r="F10184">
            <v>617976</v>
          </cell>
        </row>
        <row r="10185">
          <cell r="A10185" t="str">
            <v>42697 FFIV</v>
          </cell>
          <cell r="B10185">
            <v>42697</v>
          </cell>
          <cell r="C10185" t="str">
            <v>FFIV</v>
          </cell>
          <cell r="D10185">
            <v>144</v>
          </cell>
          <cell r="E10185">
            <v>143.9</v>
          </cell>
          <cell r="F10185">
            <v>424280</v>
          </cell>
        </row>
        <row r="10186">
          <cell r="A10186" t="str">
            <v>42699 FFIV</v>
          </cell>
          <cell r="B10186">
            <v>42699</v>
          </cell>
          <cell r="C10186" t="str">
            <v>FFIV</v>
          </cell>
          <cell r="D10186">
            <v>143.66</v>
          </cell>
          <cell r="E10186">
            <v>144.12</v>
          </cell>
          <cell r="F10186">
            <v>238048</v>
          </cell>
        </row>
        <row r="10187">
          <cell r="A10187" t="str">
            <v>42702 FFIV</v>
          </cell>
          <cell r="B10187">
            <v>42702</v>
          </cell>
          <cell r="C10187" t="str">
            <v>FFIV</v>
          </cell>
          <cell r="D10187">
            <v>143.35</v>
          </cell>
          <cell r="E10187">
            <v>142.61000000000001</v>
          </cell>
          <cell r="F10187">
            <v>385235</v>
          </cell>
        </row>
        <row r="10188">
          <cell r="A10188" t="str">
            <v>42703 FFIV</v>
          </cell>
          <cell r="B10188">
            <v>42703</v>
          </cell>
          <cell r="C10188" t="str">
            <v>FFIV</v>
          </cell>
          <cell r="D10188">
            <v>142.9</v>
          </cell>
          <cell r="E10188">
            <v>142.81</v>
          </cell>
          <cell r="F10188">
            <v>336159</v>
          </cell>
        </row>
        <row r="10189">
          <cell r="A10189" t="str">
            <v>42704 FFIV</v>
          </cell>
          <cell r="B10189">
            <v>42704</v>
          </cell>
          <cell r="C10189" t="str">
            <v>FFIV</v>
          </cell>
          <cell r="D10189">
            <v>141.96</v>
          </cell>
          <cell r="E10189">
            <v>140.75</v>
          </cell>
          <cell r="F10189">
            <v>800314</v>
          </cell>
        </row>
        <row r="10190">
          <cell r="A10190" t="str">
            <v>42705 FFIV</v>
          </cell>
          <cell r="B10190">
            <v>42705</v>
          </cell>
          <cell r="C10190" t="str">
            <v>FFIV</v>
          </cell>
          <cell r="D10190">
            <v>141.12</v>
          </cell>
          <cell r="E10190">
            <v>139.36000000000001</v>
          </cell>
          <cell r="F10190">
            <v>901131</v>
          </cell>
        </row>
        <row r="10191">
          <cell r="A10191" t="str">
            <v>42706 FFIV</v>
          </cell>
          <cell r="B10191">
            <v>42706</v>
          </cell>
          <cell r="C10191" t="str">
            <v>FFIV</v>
          </cell>
          <cell r="D10191">
            <v>138.79</v>
          </cell>
          <cell r="E10191">
            <v>138.99</v>
          </cell>
          <cell r="F10191">
            <v>595363</v>
          </cell>
        </row>
        <row r="10192">
          <cell r="A10192" t="str">
            <v>42709 FFIV</v>
          </cell>
          <cell r="B10192">
            <v>42709</v>
          </cell>
          <cell r="C10192" t="str">
            <v>FFIV</v>
          </cell>
          <cell r="D10192">
            <v>139.58000000000001</v>
          </cell>
          <cell r="E10192">
            <v>140.33000000000001</v>
          </cell>
          <cell r="F10192">
            <v>667132</v>
          </cell>
        </row>
        <row r="10193">
          <cell r="A10193" t="str">
            <v>42710 FFIV</v>
          </cell>
          <cell r="B10193">
            <v>42710</v>
          </cell>
          <cell r="C10193" t="str">
            <v>FFIV</v>
          </cell>
          <cell r="D10193">
            <v>141.31</v>
          </cell>
          <cell r="E10193">
            <v>140.86000000000001</v>
          </cell>
          <cell r="F10193">
            <v>454538</v>
          </cell>
        </row>
        <row r="10194">
          <cell r="A10194" t="str">
            <v>42711 FFIV</v>
          </cell>
          <cell r="B10194">
            <v>42711</v>
          </cell>
          <cell r="C10194" t="str">
            <v>FFIV</v>
          </cell>
          <cell r="D10194">
            <v>140.43</v>
          </cell>
          <cell r="E10194">
            <v>141.16</v>
          </cell>
          <cell r="F10194">
            <v>758219</v>
          </cell>
        </row>
        <row r="10195">
          <cell r="A10195" t="str">
            <v>42712 FFIV</v>
          </cell>
          <cell r="B10195">
            <v>42712</v>
          </cell>
          <cell r="C10195" t="str">
            <v>FFIV</v>
          </cell>
          <cell r="D10195">
            <v>141.72</v>
          </cell>
          <cell r="E10195">
            <v>142.83000000000001</v>
          </cell>
          <cell r="F10195">
            <v>569630</v>
          </cell>
        </row>
        <row r="10196">
          <cell r="A10196" t="str">
            <v>42713 FFIV</v>
          </cell>
          <cell r="B10196">
            <v>42713</v>
          </cell>
          <cell r="C10196" t="str">
            <v>FFIV</v>
          </cell>
          <cell r="D10196">
            <v>142.65</v>
          </cell>
          <cell r="E10196">
            <v>142.54</v>
          </cell>
          <cell r="F10196">
            <v>416468</v>
          </cell>
        </row>
        <row r="10197">
          <cell r="A10197" t="str">
            <v>42716 FFIV</v>
          </cell>
          <cell r="B10197">
            <v>42716</v>
          </cell>
          <cell r="C10197" t="str">
            <v>FFIV</v>
          </cell>
          <cell r="D10197">
            <v>142.34</v>
          </cell>
          <cell r="E10197">
            <v>141.22</v>
          </cell>
          <cell r="F10197">
            <v>687475</v>
          </cell>
        </row>
        <row r="10198">
          <cell r="A10198" t="str">
            <v>42717 FFIV</v>
          </cell>
          <cell r="B10198">
            <v>42717</v>
          </cell>
          <cell r="C10198" t="str">
            <v>FFIV</v>
          </cell>
          <cell r="D10198">
            <v>141.9</v>
          </cell>
          <cell r="E10198">
            <v>142.36000000000001</v>
          </cell>
          <cell r="F10198">
            <v>509797</v>
          </cell>
        </row>
        <row r="10199">
          <cell r="A10199" t="str">
            <v>42718 FFIV</v>
          </cell>
          <cell r="B10199">
            <v>42718</v>
          </cell>
          <cell r="C10199" t="str">
            <v>FFIV</v>
          </cell>
          <cell r="D10199">
            <v>144.94</v>
          </cell>
          <cell r="E10199">
            <v>144.08000000000001</v>
          </cell>
          <cell r="F10199">
            <v>1156354</v>
          </cell>
        </row>
        <row r="10200">
          <cell r="A10200" t="str">
            <v>42719 FFIV</v>
          </cell>
          <cell r="B10200">
            <v>42719</v>
          </cell>
          <cell r="C10200" t="str">
            <v>FFIV</v>
          </cell>
          <cell r="D10200">
            <v>144.65</v>
          </cell>
          <cell r="E10200">
            <v>145.54</v>
          </cell>
          <cell r="F10200">
            <v>675521</v>
          </cell>
        </row>
        <row r="10201">
          <cell r="A10201" t="str">
            <v>42720 FFIV</v>
          </cell>
          <cell r="B10201">
            <v>42720</v>
          </cell>
          <cell r="C10201" t="str">
            <v>FFIV</v>
          </cell>
          <cell r="D10201">
            <v>144.93</v>
          </cell>
          <cell r="E10201">
            <v>144.63999999999999</v>
          </cell>
          <cell r="F10201">
            <v>1090293</v>
          </cell>
        </row>
        <row r="10202">
          <cell r="A10202" t="str">
            <v>42723 FFIV</v>
          </cell>
          <cell r="B10202">
            <v>42723</v>
          </cell>
          <cell r="C10202" t="str">
            <v>FFIV</v>
          </cell>
          <cell r="D10202">
            <v>144.72999999999999</v>
          </cell>
          <cell r="E10202">
            <v>145.15</v>
          </cell>
          <cell r="F10202">
            <v>374133</v>
          </cell>
        </row>
        <row r="10203">
          <cell r="A10203" t="str">
            <v>42724 FFIV</v>
          </cell>
          <cell r="B10203">
            <v>42724</v>
          </cell>
          <cell r="C10203" t="str">
            <v>FFIV</v>
          </cell>
          <cell r="D10203">
            <v>145.81</v>
          </cell>
          <cell r="E10203">
            <v>146.56</v>
          </cell>
          <cell r="F10203">
            <v>446651</v>
          </cell>
        </row>
        <row r="10204">
          <cell r="A10204" t="str">
            <v>42725 FFIV</v>
          </cell>
          <cell r="B10204">
            <v>42725</v>
          </cell>
          <cell r="C10204" t="str">
            <v>FFIV</v>
          </cell>
          <cell r="D10204">
            <v>146.66</v>
          </cell>
          <cell r="E10204">
            <v>146.11000000000001</v>
          </cell>
          <cell r="F10204">
            <v>398998</v>
          </cell>
        </row>
        <row r="10205">
          <cell r="A10205" t="str">
            <v>42726 FFIV</v>
          </cell>
          <cell r="B10205">
            <v>42726</v>
          </cell>
          <cell r="C10205" t="str">
            <v>FFIV</v>
          </cell>
          <cell r="D10205">
            <v>146.34</v>
          </cell>
          <cell r="E10205">
            <v>144.24</v>
          </cell>
          <cell r="F10205">
            <v>511134</v>
          </cell>
        </row>
        <row r="10206">
          <cell r="A10206" t="str">
            <v>42727 FFIV</v>
          </cell>
          <cell r="B10206">
            <v>42727</v>
          </cell>
          <cell r="C10206" t="str">
            <v>FFIV</v>
          </cell>
          <cell r="D10206">
            <v>144.38999999999999</v>
          </cell>
          <cell r="E10206">
            <v>145.44999999999999</v>
          </cell>
          <cell r="F10206">
            <v>247692</v>
          </cell>
        </row>
        <row r="10207">
          <cell r="A10207" t="str">
            <v>42731 FFIV</v>
          </cell>
          <cell r="B10207">
            <v>42731</v>
          </cell>
          <cell r="C10207" t="str">
            <v>FFIV</v>
          </cell>
          <cell r="D10207">
            <v>145.63999999999999</v>
          </cell>
          <cell r="E10207">
            <v>145.33000000000001</v>
          </cell>
          <cell r="F10207">
            <v>273835</v>
          </cell>
        </row>
        <row r="10208">
          <cell r="A10208" t="str">
            <v>42732 FFIV</v>
          </cell>
          <cell r="B10208">
            <v>42732</v>
          </cell>
          <cell r="C10208" t="str">
            <v>FFIV</v>
          </cell>
          <cell r="D10208">
            <v>145.18</v>
          </cell>
          <cell r="E10208">
            <v>144.06</v>
          </cell>
          <cell r="F10208">
            <v>269938</v>
          </cell>
        </row>
        <row r="10209">
          <cell r="A10209" t="str">
            <v>42733 FFIV</v>
          </cell>
          <cell r="B10209">
            <v>42733</v>
          </cell>
          <cell r="C10209" t="str">
            <v>FFIV</v>
          </cell>
          <cell r="D10209">
            <v>144.38999999999999</v>
          </cell>
          <cell r="E10209">
            <v>144.91999999999999</v>
          </cell>
          <cell r="F10209">
            <v>398196</v>
          </cell>
        </row>
        <row r="10210">
          <cell r="A10210" t="str">
            <v>42734 FFIV</v>
          </cell>
          <cell r="B10210">
            <v>42734</v>
          </cell>
          <cell r="C10210" t="str">
            <v>FFIV</v>
          </cell>
          <cell r="D10210">
            <v>144.96</v>
          </cell>
          <cell r="E10210">
            <v>144.72</v>
          </cell>
          <cell r="F10210">
            <v>366586</v>
          </cell>
        </row>
        <row r="10211">
          <cell r="A10211" t="str">
            <v>42738 FFIV</v>
          </cell>
          <cell r="B10211">
            <v>42738</v>
          </cell>
          <cell r="C10211" t="str">
            <v>FFIV</v>
          </cell>
          <cell r="D10211">
            <v>145.65</v>
          </cell>
          <cell r="E10211">
            <v>144.80000000000001</v>
          </cell>
          <cell r="F10211">
            <v>521546</v>
          </cell>
        </row>
        <row r="10212">
          <cell r="A10212" t="str">
            <v>42739 FFIV</v>
          </cell>
          <cell r="B10212">
            <v>42739</v>
          </cell>
          <cell r="C10212" t="str">
            <v>FFIV</v>
          </cell>
          <cell r="D10212">
            <v>144.91</v>
          </cell>
          <cell r="E10212">
            <v>145.46</v>
          </cell>
          <cell r="F10212">
            <v>459822</v>
          </cell>
        </row>
        <row r="10213">
          <cell r="A10213" t="str">
            <v>42740 FFIV</v>
          </cell>
          <cell r="B10213">
            <v>42740</v>
          </cell>
          <cell r="C10213" t="str">
            <v>FFIV</v>
          </cell>
          <cell r="D10213">
            <v>145.13</v>
          </cell>
          <cell r="E10213">
            <v>144.41999999999999</v>
          </cell>
          <cell r="F10213">
            <v>500949</v>
          </cell>
        </row>
        <row r="10214">
          <cell r="A10214" t="str">
            <v>42741 FFIV</v>
          </cell>
          <cell r="B10214">
            <v>42741</v>
          </cell>
          <cell r="C10214" t="str">
            <v>FFIV</v>
          </cell>
          <cell r="D10214">
            <v>144.29</v>
          </cell>
          <cell r="E10214">
            <v>144.44999999999999</v>
          </cell>
          <cell r="F10214">
            <v>461519</v>
          </cell>
        </row>
        <row r="10215">
          <cell r="A10215" t="str">
            <v>42744 FFIV</v>
          </cell>
          <cell r="B10215">
            <v>42744</v>
          </cell>
          <cell r="C10215" t="str">
            <v>FFIV</v>
          </cell>
          <cell r="D10215">
            <v>144.01</v>
          </cell>
          <cell r="E10215">
            <v>144.15</v>
          </cell>
          <cell r="F10215">
            <v>814092</v>
          </cell>
        </row>
        <row r="10216">
          <cell r="A10216" t="str">
            <v>42745 FFIV</v>
          </cell>
          <cell r="B10216">
            <v>42745</v>
          </cell>
          <cell r="C10216" t="str">
            <v>FFIV</v>
          </cell>
          <cell r="D10216">
            <v>144.63</v>
          </cell>
          <cell r="E10216">
            <v>144.24</v>
          </cell>
          <cell r="F10216">
            <v>523282</v>
          </cell>
        </row>
        <row r="10217">
          <cell r="A10217" t="str">
            <v>42746 FFIV</v>
          </cell>
          <cell r="B10217">
            <v>42746</v>
          </cell>
          <cell r="C10217" t="str">
            <v>FFIV</v>
          </cell>
          <cell r="D10217">
            <v>144</v>
          </cell>
          <cell r="E10217">
            <v>144.03</v>
          </cell>
          <cell r="F10217">
            <v>465498</v>
          </cell>
        </row>
        <row r="10218">
          <cell r="A10218" t="str">
            <v>42747 FFIV</v>
          </cell>
          <cell r="B10218">
            <v>42747</v>
          </cell>
          <cell r="C10218" t="str">
            <v>FFIV</v>
          </cell>
          <cell r="D10218">
            <v>143.82</v>
          </cell>
          <cell r="E10218">
            <v>142.99</v>
          </cell>
          <cell r="F10218">
            <v>425478</v>
          </cell>
        </row>
        <row r="10219">
          <cell r="A10219" t="str">
            <v>42748 FFIV</v>
          </cell>
          <cell r="B10219">
            <v>42748</v>
          </cell>
          <cell r="C10219" t="str">
            <v>FFIV</v>
          </cell>
          <cell r="D10219">
            <v>143.56</v>
          </cell>
          <cell r="E10219">
            <v>143.37</v>
          </cell>
          <cell r="F10219">
            <v>451617</v>
          </cell>
        </row>
        <row r="10220">
          <cell r="A10220" t="str">
            <v>42752 FFIV</v>
          </cell>
          <cell r="B10220">
            <v>42752</v>
          </cell>
          <cell r="C10220" t="str">
            <v>FFIV</v>
          </cell>
          <cell r="D10220">
            <v>142.87</v>
          </cell>
          <cell r="E10220">
            <v>141.63</v>
          </cell>
          <cell r="F10220">
            <v>718626</v>
          </cell>
        </row>
        <row r="10221">
          <cell r="A10221" t="str">
            <v>42753 FFIV</v>
          </cell>
          <cell r="B10221">
            <v>42753</v>
          </cell>
          <cell r="C10221" t="str">
            <v>FFIV</v>
          </cell>
          <cell r="D10221">
            <v>141.5</v>
          </cell>
          <cell r="E10221">
            <v>142.84</v>
          </cell>
          <cell r="F10221">
            <v>659883</v>
          </cell>
        </row>
        <row r="10222">
          <cell r="A10222" t="str">
            <v>42754 FFIV</v>
          </cell>
          <cell r="B10222">
            <v>42754</v>
          </cell>
          <cell r="C10222" t="str">
            <v>FFIV</v>
          </cell>
          <cell r="D10222">
            <v>143.16999999999999</v>
          </cell>
          <cell r="E10222">
            <v>142.54</v>
          </cell>
          <cell r="F10222">
            <v>589449</v>
          </cell>
        </row>
        <row r="10223">
          <cell r="A10223" t="str">
            <v>42755 FFIV</v>
          </cell>
          <cell r="B10223">
            <v>42755</v>
          </cell>
          <cell r="C10223" t="str">
            <v>FFIV</v>
          </cell>
          <cell r="D10223">
            <v>142.97</v>
          </cell>
          <cell r="E10223">
            <v>142.1</v>
          </cell>
          <cell r="F10223">
            <v>434368</v>
          </cell>
        </row>
        <row r="10224">
          <cell r="A10224" t="str">
            <v>42758 FFIV</v>
          </cell>
          <cell r="B10224">
            <v>42758</v>
          </cell>
          <cell r="C10224" t="str">
            <v>FFIV</v>
          </cell>
          <cell r="D10224">
            <v>142.08000000000001</v>
          </cell>
          <cell r="E10224">
            <v>141.13999999999999</v>
          </cell>
          <cell r="F10224">
            <v>669711</v>
          </cell>
        </row>
        <row r="10225">
          <cell r="A10225" t="str">
            <v>42759 FFIV</v>
          </cell>
          <cell r="B10225">
            <v>42759</v>
          </cell>
          <cell r="C10225" t="str">
            <v>FFIV</v>
          </cell>
          <cell r="D10225">
            <v>141.54</v>
          </cell>
          <cell r="E10225">
            <v>144.15</v>
          </cell>
          <cell r="F10225">
            <v>594677</v>
          </cell>
        </row>
        <row r="10226">
          <cell r="A10226" t="str">
            <v>42760 FFIV</v>
          </cell>
          <cell r="B10226">
            <v>42760</v>
          </cell>
          <cell r="C10226" t="str">
            <v>FFIV</v>
          </cell>
          <cell r="D10226">
            <v>144.96</v>
          </cell>
          <cell r="E10226">
            <v>145.75</v>
          </cell>
          <cell r="F10226">
            <v>1222744</v>
          </cell>
        </row>
        <row r="10227">
          <cell r="A10227" t="str">
            <v>42761 FFIV</v>
          </cell>
          <cell r="B10227">
            <v>42761</v>
          </cell>
          <cell r="C10227" t="str">
            <v>FFIV</v>
          </cell>
          <cell r="D10227">
            <v>139.30000000000001</v>
          </cell>
          <cell r="E10227">
            <v>133.72</v>
          </cell>
          <cell r="F10227">
            <v>2725193</v>
          </cell>
        </row>
        <row r="10228">
          <cell r="A10228" t="str">
            <v>42762 FFIV</v>
          </cell>
          <cell r="B10228">
            <v>42762</v>
          </cell>
          <cell r="C10228" t="str">
            <v>FFIV</v>
          </cell>
          <cell r="D10228">
            <v>133.28</v>
          </cell>
          <cell r="E10228">
            <v>135.54</v>
          </cell>
          <cell r="F10228">
            <v>1342655</v>
          </cell>
        </row>
        <row r="10229">
          <cell r="A10229" t="str">
            <v>42765 FFIV</v>
          </cell>
          <cell r="B10229">
            <v>42765</v>
          </cell>
          <cell r="C10229" t="str">
            <v>FFIV</v>
          </cell>
          <cell r="D10229">
            <v>135.06</v>
          </cell>
          <cell r="E10229">
            <v>134.69</v>
          </cell>
          <cell r="F10229">
            <v>838859</v>
          </cell>
        </row>
        <row r="10230">
          <cell r="A10230" t="str">
            <v>42766 FFIV</v>
          </cell>
          <cell r="B10230">
            <v>42766</v>
          </cell>
          <cell r="C10230" t="str">
            <v>FFIV</v>
          </cell>
          <cell r="D10230">
            <v>132.6</v>
          </cell>
          <cell r="E10230">
            <v>134.03</v>
          </cell>
          <cell r="F10230">
            <v>985482</v>
          </cell>
        </row>
        <row r="10231">
          <cell r="A10231" t="str">
            <v>42767 FFIV</v>
          </cell>
          <cell r="B10231">
            <v>42767</v>
          </cell>
          <cell r="C10231" t="str">
            <v>FFIV</v>
          </cell>
          <cell r="D10231">
            <v>134.07</v>
          </cell>
          <cell r="E10231">
            <v>132.34</v>
          </cell>
          <cell r="F10231">
            <v>1292752</v>
          </cell>
        </row>
        <row r="10232">
          <cell r="A10232" t="str">
            <v>42768 FFIV</v>
          </cell>
          <cell r="B10232">
            <v>42768</v>
          </cell>
          <cell r="C10232" t="str">
            <v>FFIV</v>
          </cell>
          <cell r="D10232">
            <v>130.80000000000001</v>
          </cell>
          <cell r="E10232">
            <v>134.44999999999999</v>
          </cell>
          <cell r="F10232">
            <v>1159597</v>
          </cell>
        </row>
        <row r="10233">
          <cell r="A10233" t="str">
            <v>42769 FFIV</v>
          </cell>
          <cell r="B10233">
            <v>42769</v>
          </cell>
          <cell r="C10233" t="str">
            <v>FFIV</v>
          </cell>
          <cell r="D10233">
            <v>134.4</v>
          </cell>
          <cell r="E10233">
            <v>136.22999999999999</v>
          </cell>
          <cell r="F10233">
            <v>969780</v>
          </cell>
        </row>
        <row r="10234">
          <cell r="A10234" t="str">
            <v>42772 FFIV</v>
          </cell>
          <cell r="B10234">
            <v>42772</v>
          </cell>
          <cell r="C10234" t="str">
            <v>FFIV</v>
          </cell>
          <cell r="D10234">
            <v>135.54</v>
          </cell>
          <cell r="E10234">
            <v>136.68</v>
          </cell>
          <cell r="F10234">
            <v>959985</v>
          </cell>
        </row>
        <row r="10235">
          <cell r="A10235" t="str">
            <v>42773 FFIV</v>
          </cell>
          <cell r="B10235">
            <v>42773</v>
          </cell>
          <cell r="C10235" t="str">
            <v>FFIV</v>
          </cell>
          <cell r="D10235">
            <v>137</v>
          </cell>
          <cell r="E10235">
            <v>138.57</v>
          </cell>
          <cell r="F10235">
            <v>782365</v>
          </cell>
        </row>
        <row r="10236">
          <cell r="A10236" t="str">
            <v>42774 FFIV</v>
          </cell>
          <cell r="B10236">
            <v>42774</v>
          </cell>
          <cell r="C10236" t="str">
            <v>FFIV</v>
          </cell>
          <cell r="D10236">
            <v>138.13</v>
          </cell>
          <cell r="E10236">
            <v>138.88</v>
          </cell>
          <cell r="F10236">
            <v>734873</v>
          </cell>
        </row>
        <row r="10237">
          <cell r="A10237" t="str">
            <v>42775 FFIV</v>
          </cell>
          <cell r="B10237">
            <v>42775</v>
          </cell>
          <cell r="C10237" t="str">
            <v>FFIV</v>
          </cell>
          <cell r="D10237">
            <v>139.13999999999999</v>
          </cell>
          <cell r="E10237">
            <v>139.72999999999999</v>
          </cell>
          <cell r="F10237">
            <v>714488</v>
          </cell>
        </row>
        <row r="10238">
          <cell r="A10238" t="str">
            <v>42776 FFIV</v>
          </cell>
          <cell r="B10238">
            <v>42776</v>
          </cell>
          <cell r="C10238" t="str">
            <v>FFIV</v>
          </cell>
          <cell r="D10238">
            <v>140</v>
          </cell>
          <cell r="E10238">
            <v>139.69</v>
          </cell>
          <cell r="F10238">
            <v>574195</v>
          </cell>
        </row>
        <row r="10239">
          <cell r="A10239" t="str">
            <v>42779 FFIV</v>
          </cell>
          <cell r="B10239">
            <v>42779</v>
          </cell>
          <cell r="C10239" t="str">
            <v>FFIV</v>
          </cell>
          <cell r="D10239">
            <v>140.09</v>
          </cell>
          <cell r="E10239">
            <v>140.47</v>
          </cell>
          <cell r="F10239">
            <v>1021827</v>
          </cell>
        </row>
        <row r="10240">
          <cell r="A10240" t="str">
            <v>42780 FFIV</v>
          </cell>
          <cell r="B10240">
            <v>42780</v>
          </cell>
          <cell r="C10240" t="str">
            <v>FFIV</v>
          </cell>
          <cell r="D10240">
            <v>140.43</v>
          </cell>
          <cell r="E10240">
            <v>141.1</v>
          </cell>
          <cell r="F10240">
            <v>580652</v>
          </cell>
        </row>
        <row r="10241">
          <cell r="A10241" t="str">
            <v>42781 FFIV</v>
          </cell>
          <cell r="B10241">
            <v>42781</v>
          </cell>
          <cell r="C10241" t="str">
            <v>FFIV</v>
          </cell>
          <cell r="D10241">
            <v>141.30000000000001</v>
          </cell>
          <cell r="E10241">
            <v>143.13</v>
          </cell>
          <cell r="F10241">
            <v>870111</v>
          </cell>
        </row>
        <row r="10242">
          <cell r="A10242" t="str">
            <v>42782 FFIV</v>
          </cell>
          <cell r="B10242">
            <v>42782</v>
          </cell>
          <cell r="C10242" t="str">
            <v>FFIV</v>
          </cell>
          <cell r="D10242">
            <v>143.34</v>
          </cell>
          <cell r="E10242">
            <v>143.24</v>
          </cell>
          <cell r="F10242">
            <v>463348</v>
          </cell>
        </row>
        <row r="10243">
          <cell r="A10243" t="str">
            <v>42783 FFIV</v>
          </cell>
          <cell r="B10243">
            <v>42783</v>
          </cell>
          <cell r="C10243" t="str">
            <v>FFIV</v>
          </cell>
          <cell r="D10243">
            <v>142.87</v>
          </cell>
          <cell r="E10243">
            <v>143.35</v>
          </cell>
          <cell r="F10243">
            <v>512244</v>
          </cell>
        </row>
        <row r="10244">
          <cell r="A10244" t="str">
            <v>42787 FFIV</v>
          </cell>
          <cell r="B10244">
            <v>42787</v>
          </cell>
          <cell r="C10244" t="str">
            <v>FFIV</v>
          </cell>
          <cell r="D10244">
            <v>143.31</v>
          </cell>
          <cell r="E10244">
            <v>145.05000000000001</v>
          </cell>
          <cell r="F10244">
            <v>487289</v>
          </cell>
        </row>
        <row r="10245">
          <cell r="A10245" t="str">
            <v>42788 FFIV</v>
          </cell>
          <cell r="B10245">
            <v>42788</v>
          </cell>
          <cell r="C10245" t="str">
            <v>FFIV</v>
          </cell>
          <cell r="D10245">
            <v>144.66</v>
          </cell>
          <cell r="E10245">
            <v>144.84</v>
          </cell>
          <cell r="F10245">
            <v>623503</v>
          </cell>
        </row>
        <row r="10246">
          <cell r="A10246" t="str">
            <v>42789 FFIV</v>
          </cell>
          <cell r="B10246">
            <v>42789</v>
          </cell>
          <cell r="C10246" t="str">
            <v>FFIV</v>
          </cell>
          <cell r="D10246">
            <v>144.94</v>
          </cell>
          <cell r="E10246">
            <v>144.19999999999999</v>
          </cell>
          <cell r="F10246">
            <v>426212</v>
          </cell>
        </row>
        <row r="10247">
          <cell r="A10247" t="str">
            <v>42790 FFIV</v>
          </cell>
          <cell r="B10247">
            <v>42790</v>
          </cell>
          <cell r="C10247" t="str">
            <v>FFIV</v>
          </cell>
          <cell r="D10247">
            <v>143.72999999999999</v>
          </cell>
          <cell r="E10247">
            <v>144.41</v>
          </cell>
          <cell r="F10247">
            <v>636340</v>
          </cell>
        </row>
        <row r="10248">
          <cell r="A10248" t="str">
            <v>42793 FFIV</v>
          </cell>
          <cell r="B10248">
            <v>42793</v>
          </cell>
          <cell r="C10248" t="str">
            <v>FFIV</v>
          </cell>
          <cell r="D10248">
            <v>144.46</v>
          </cell>
          <cell r="E10248">
            <v>143.61000000000001</v>
          </cell>
          <cell r="F10248">
            <v>420531</v>
          </cell>
        </row>
        <row r="10249">
          <cell r="A10249" t="str">
            <v>42794 FFIV</v>
          </cell>
          <cell r="B10249">
            <v>42794</v>
          </cell>
          <cell r="C10249" t="str">
            <v>FFIV</v>
          </cell>
          <cell r="D10249">
            <v>143.27000000000001</v>
          </cell>
          <cell r="E10249">
            <v>143.27000000000001</v>
          </cell>
          <cell r="F10249">
            <v>589674</v>
          </cell>
        </row>
        <row r="10250">
          <cell r="A10250" t="str">
            <v>42795 FFIV</v>
          </cell>
          <cell r="B10250">
            <v>42795</v>
          </cell>
          <cell r="C10250" t="str">
            <v>FFIV</v>
          </cell>
          <cell r="D10250">
            <v>144.01</v>
          </cell>
          <cell r="E10250">
            <v>145.08000000000001</v>
          </cell>
          <cell r="F10250">
            <v>527538</v>
          </cell>
        </row>
        <row r="10251">
          <cell r="A10251" t="str">
            <v>42796 FFIV</v>
          </cell>
          <cell r="B10251">
            <v>42796</v>
          </cell>
          <cell r="C10251" t="str">
            <v>FFIV</v>
          </cell>
          <cell r="D10251">
            <v>144.79</v>
          </cell>
          <cell r="E10251">
            <v>142.1</v>
          </cell>
          <cell r="F10251">
            <v>459340</v>
          </cell>
        </row>
        <row r="10252">
          <cell r="A10252" t="str">
            <v>42797 FFIV</v>
          </cell>
          <cell r="B10252">
            <v>42797</v>
          </cell>
          <cell r="C10252" t="str">
            <v>FFIV</v>
          </cell>
          <cell r="D10252">
            <v>142.5</v>
          </cell>
          <cell r="E10252">
            <v>142.87</v>
          </cell>
          <cell r="F10252">
            <v>772557</v>
          </cell>
        </row>
        <row r="10253">
          <cell r="A10253" t="str">
            <v>42800 FFIV</v>
          </cell>
          <cell r="B10253">
            <v>42800</v>
          </cell>
          <cell r="C10253" t="str">
            <v>FFIV</v>
          </cell>
          <cell r="D10253">
            <v>142.66</v>
          </cell>
          <cell r="E10253">
            <v>141.34</v>
          </cell>
          <cell r="F10253">
            <v>557132</v>
          </cell>
        </row>
        <row r="10254">
          <cell r="A10254" t="str">
            <v>42801 FFIV</v>
          </cell>
          <cell r="B10254">
            <v>42801</v>
          </cell>
          <cell r="C10254" t="str">
            <v>FFIV</v>
          </cell>
          <cell r="D10254">
            <v>141.09</v>
          </cell>
          <cell r="E10254">
            <v>143.6</v>
          </cell>
          <cell r="F10254">
            <v>663145</v>
          </cell>
        </row>
        <row r="10255">
          <cell r="A10255" t="str">
            <v>42802 FFIV</v>
          </cell>
          <cell r="B10255">
            <v>42802</v>
          </cell>
          <cell r="C10255" t="str">
            <v>FFIV</v>
          </cell>
          <cell r="D10255">
            <v>143.46</v>
          </cell>
          <cell r="E10255">
            <v>142.88</v>
          </cell>
          <cell r="F10255">
            <v>569450</v>
          </cell>
        </row>
        <row r="10256">
          <cell r="A10256" t="str">
            <v>42803 FFIV</v>
          </cell>
          <cell r="B10256">
            <v>42803</v>
          </cell>
          <cell r="C10256" t="str">
            <v>FFIV</v>
          </cell>
          <cell r="D10256">
            <v>143.11000000000001</v>
          </cell>
          <cell r="E10256">
            <v>143.76</v>
          </cell>
          <cell r="F10256">
            <v>454269</v>
          </cell>
        </row>
        <row r="10257">
          <cell r="A10257" t="str">
            <v>42804 FFIV</v>
          </cell>
          <cell r="B10257">
            <v>42804</v>
          </cell>
          <cell r="C10257" t="str">
            <v>FFIV</v>
          </cell>
          <cell r="D10257">
            <v>144.58000000000001</v>
          </cell>
          <cell r="E10257">
            <v>145.93</v>
          </cell>
          <cell r="F10257">
            <v>556531</v>
          </cell>
        </row>
        <row r="10258">
          <cell r="A10258" t="str">
            <v>42807 FFIV</v>
          </cell>
          <cell r="B10258">
            <v>42807</v>
          </cell>
          <cell r="C10258" t="str">
            <v>FFIV</v>
          </cell>
          <cell r="D10258">
            <v>146</v>
          </cell>
          <cell r="E10258">
            <v>146.29</v>
          </cell>
          <cell r="F10258">
            <v>744148</v>
          </cell>
        </row>
        <row r="10259">
          <cell r="A10259" t="str">
            <v>42808 FFIV</v>
          </cell>
          <cell r="B10259">
            <v>42808</v>
          </cell>
          <cell r="C10259" t="str">
            <v>FFIV</v>
          </cell>
          <cell r="D10259">
            <v>145.56</v>
          </cell>
          <cell r="E10259">
            <v>145.13</v>
          </cell>
          <cell r="F10259">
            <v>334809</v>
          </cell>
        </row>
        <row r="10260">
          <cell r="A10260" t="str">
            <v>42809 FFIV</v>
          </cell>
          <cell r="B10260">
            <v>42809</v>
          </cell>
          <cell r="C10260" t="str">
            <v>FFIV</v>
          </cell>
          <cell r="D10260">
            <v>145.72999999999999</v>
          </cell>
          <cell r="E10260">
            <v>146.47999999999999</v>
          </cell>
          <cell r="F10260">
            <v>423170</v>
          </cell>
        </row>
        <row r="10261">
          <cell r="A10261" t="str">
            <v>42810 FFIV</v>
          </cell>
          <cell r="B10261">
            <v>42810</v>
          </cell>
          <cell r="C10261" t="str">
            <v>FFIV</v>
          </cell>
          <cell r="D10261">
            <v>146.4</v>
          </cell>
          <cell r="E10261">
            <v>147.82</v>
          </cell>
          <cell r="F10261">
            <v>611112</v>
          </cell>
        </row>
        <row r="10262">
          <cell r="A10262" t="str">
            <v>42811 FFIV</v>
          </cell>
          <cell r="B10262">
            <v>42811</v>
          </cell>
          <cell r="C10262" t="str">
            <v>FFIV</v>
          </cell>
          <cell r="D10262">
            <v>147.91</v>
          </cell>
          <cell r="E10262">
            <v>148.79</v>
          </cell>
          <cell r="F10262">
            <v>660992</v>
          </cell>
        </row>
        <row r="10263">
          <cell r="A10263" t="str">
            <v>42814 FFIV</v>
          </cell>
          <cell r="B10263">
            <v>42814</v>
          </cell>
          <cell r="C10263" t="str">
            <v>FFIV</v>
          </cell>
          <cell r="D10263">
            <v>148.66</v>
          </cell>
          <cell r="E10263">
            <v>148.75</v>
          </cell>
          <cell r="F10263">
            <v>490672</v>
          </cell>
        </row>
        <row r="10264">
          <cell r="A10264" t="str">
            <v>42815 FFIV</v>
          </cell>
          <cell r="B10264">
            <v>42815</v>
          </cell>
          <cell r="C10264" t="str">
            <v>FFIV</v>
          </cell>
          <cell r="D10264">
            <v>149.32</v>
          </cell>
          <cell r="E10264">
            <v>145.77000000000001</v>
          </cell>
          <cell r="F10264">
            <v>630397</v>
          </cell>
        </row>
        <row r="10265">
          <cell r="A10265" t="str">
            <v>42816 FFIV</v>
          </cell>
          <cell r="B10265">
            <v>42816</v>
          </cell>
          <cell r="C10265" t="str">
            <v>FFIV</v>
          </cell>
          <cell r="D10265">
            <v>145.94</v>
          </cell>
          <cell r="E10265">
            <v>145.69</v>
          </cell>
          <cell r="F10265">
            <v>600222</v>
          </cell>
        </row>
        <row r="10266">
          <cell r="A10266" t="str">
            <v>42817 FFIV</v>
          </cell>
          <cell r="B10266">
            <v>42817</v>
          </cell>
          <cell r="C10266" t="str">
            <v>FFIV</v>
          </cell>
          <cell r="D10266">
            <v>145.47999999999999</v>
          </cell>
          <cell r="E10266">
            <v>146.55000000000001</v>
          </cell>
          <cell r="F10266">
            <v>662531</v>
          </cell>
        </row>
        <row r="10267">
          <cell r="A10267" t="str">
            <v>42818 FFIV</v>
          </cell>
          <cell r="B10267">
            <v>42818</v>
          </cell>
          <cell r="C10267" t="str">
            <v>FFIV</v>
          </cell>
          <cell r="D10267">
            <v>146.96</v>
          </cell>
          <cell r="E10267">
            <v>146.57</v>
          </cell>
          <cell r="F10267">
            <v>389457</v>
          </cell>
        </row>
        <row r="10268">
          <cell r="A10268" t="str">
            <v>42821 FFIV</v>
          </cell>
          <cell r="B10268">
            <v>42821</v>
          </cell>
          <cell r="C10268" t="str">
            <v>FFIV</v>
          </cell>
          <cell r="D10268">
            <v>145.63999999999999</v>
          </cell>
          <cell r="E10268">
            <v>146.52000000000001</v>
          </cell>
          <cell r="F10268">
            <v>617654</v>
          </cell>
        </row>
        <row r="10269">
          <cell r="A10269" t="str">
            <v>42822 FFIV</v>
          </cell>
          <cell r="B10269">
            <v>42822</v>
          </cell>
          <cell r="C10269" t="str">
            <v>FFIV</v>
          </cell>
          <cell r="D10269">
            <v>146.5</v>
          </cell>
          <cell r="E10269">
            <v>147.13</v>
          </cell>
          <cell r="F10269">
            <v>397033</v>
          </cell>
        </row>
        <row r="10270">
          <cell r="A10270" t="str">
            <v>42823 FFIV</v>
          </cell>
          <cell r="B10270">
            <v>42823</v>
          </cell>
          <cell r="C10270" t="str">
            <v>FFIV</v>
          </cell>
          <cell r="D10270">
            <v>141.19</v>
          </cell>
          <cell r="E10270">
            <v>142.1</v>
          </cell>
          <cell r="F10270">
            <v>1488742</v>
          </cell>
        </row>
        <row r="10271">
          <cell r="A10271" t="str">
            <v>42824 FFIV</v>
          </cell>
          <cell r="B10271">
            <v>42824</v>
          </cell>
          <cell r="C10271" t="str">
            <v>FFIV</v>
          </cell>
          <cell r="D10271">
            <v>141.72</v>
          </cell>
          <cell r="E10271">
            <v>142.47999999999999</v>
          </cell>
          <cell r="F10271">
            <v>507910</v>
          </cell>
        </row>
        <row r="10272">
          <cell r="A10272" t="str">
            <v>42825 FFIV</v>
          </cell>
          <cell r="B10272">
            <v>42825</v>
          </cell>
          <cell r="C10272" t="str">
            <v>FFIV</v>
          </cell>
          <cell r="D10272">
            <v>142.66</v>
          </cell>
          <cell r="E10272">
            <v>142.57</v>
          </cell>
          <cell r="F10272">
            <v>592317</v>
          </cell>
        </row>
        <row r="10273">
          <cell r="A10273" t="str">
            <v>42828 FFIV</v>
          </cell>
          <cell r="B10273">
            <v>42828</v>
          </cell>
          <cell r="C10273" t="str">
            <v>FFIV</v>
          </cell>
          <cell r="D10273">
            <v>142.72999999999999</v>
          </cell>
          <cell r="E10273">
            <v>141.02000000000001</v>
          </cell>
          <cell r="F10273">
            <v>682617</v>
          </cell>
        </row>
        <row r="10274">
          <cell r="A10274" t="str">
            <v>42829 FFIV</v>
          </cell>
          <cell r="B10274">
            <v>42829</v>
          </cell>
          <cell r="C10274" t="str">
            <v>FFIV</v>
          </cell>
          <cell r="D10274">
            <v>140.97999999999999</v>
          </cell>
          <cell r="E10274">
            <v>139.43</v>
          </cell>
          <cell r="F10274">
            <v>701320</v>
          </cell>
        </row>
        <row r="10275">
          <cell r="A10275" t="str">
            <v>42830 FFIV</v>
          </cell>
          <cell r="B10275">
            <v>42830</v>
          </cell>
          <cell r="C10275" t="str">
            <v>FFIV</v>
          </cell>
          <cell r="D10275">
            <v>139.88999999999999</v>
          </cell>
          <cell r="E10275">
            <v>138.09</v>
          </cell>
          <cell r="F10275">
            <v>889302</v>
          </cell>
        </row>
        <row r="10276">
          <cell r="A10276" t="str">
            <v>42831 FFIV</v>
          </cell>
          <cell r="B10276">
            <v>42831</v>
          </cell>
          <cell r="C10276" t="str">
            <v>FFIV</v>
          </cell>
          <cell r="D10276">
            <v>138.30000000000001</v>
          </cell>
          <cell r="E10276">
            <v>138.30000000000001</v>
          </cell>
          <cell r="F10276">
            <v>854788</v>
          </cell>
        </row>
        <row r="10277">
          <cell r="A10277" t="str">
            <v>42832 FFIV</v>
          </cell>
          <cell r="B10277">
            <v>42832</v>
          </cell>
          <cell r="C10277" t="str">
            <v>FFIV</v>
          </cell>
          <cell r="D10277">
            <v>137.9</v>
          </cell>
          <cell r="E10277">
            <v>137.03</v>
          </cell>
          <cell r="F10277">
            <v>633529</v>
          </cell>
        </row>
        <row r="10278">
          <cell r="A10278" t="str">
            <v>42835 FFIV</v>
          </cell>
          <cell r="B10278">
            <v>42835</v>
          </cell>
          <cell r="C10278" t="str">
            <v>FFIV</v>
          </cell>
          <cell r="D10278">
            <v>137.37</v>
          </cell>
          <cell r="E10278">
            <v>136.86000000000001</v>
          </cell>
          <cell r="F10278">
            <v>613689</v>
          </cell>
        </row>
        <row r="10279">
          <cell r="A10279" t="str">
            <v>42836 FFIV</v>
          </cell>
          <cell r="B10279">
            <v>42836</v>
          </cell>
          <cell r="C10279" t="str">
            <v>FFIV</v>
          </cell>
          <cell r="D10279">
            <v>136.88</v>
          </cell>
          <cell r="E10279">
            <v>136.68</v>
          </cell>
          <cell r="F10279">
            <v>828304</v>
          </cell>
        </row>
        <row r="10280">
          <cell r="A10280" t="str">
            <v>42837 FFIV</v>
          </cell>
          <cell r="B10280">
            <v>42837</v>
          </cell>
          <cell r="C10280" t="str">
            <v>FFIV</v>
          </cell>
          <cell r="D10280">
            <v>137.24</v>
          </cell>
          <cell r="E10280">
            <v>134.88</v>
          </cell>
          <cell r="F10280">
            <v>947725</v>
          </cell>
        </row>
        <row r="10281">
          <cell r="A10281" t="str">
            <v>42838 FFIV</v>
          </cell>
          <cell r="B10281">
            <v>42838</v>
          </cell>
          <cell r="C10281" t="str">
            <v>FFIV</v>
          </cell>
          <cell r="D10281">
            <v>135.07</v>
          </cell>
          <cell r="E10281">
            <v>134.43</v>
          </cell>
          <cell r="F10281">
            <v>989587</v>
          </cell>
        </row>
        <row r="10282">
          <cell r="A10282" t="str">
            <v>42842 FFIV</v>
          </cell>
          <cell r="B10282">
            <v>42842</v>
          </cell>
          <cell r="C10282" t="str">
            <v>FFIV</v>
          </cell>
          <cell r="D10282">
            <v>134.97999999999999</v>
          </cell>
          <cell r="E10282">
            <v>135.97999999999999</v>
          </cell>
          <cell r="F10282">
            <v>733934</v>
          </cell>
        </row>
        <row r="10283">
          <cell r="A10283" t="str">
            <v>42843 FFIV</v>
          </cell>
          <cell r="B10283">
            <v>42843</v>
          </cell>
          <cell r="C10283" t="str">
            <v>FFIV</v>
          </cell>
          <cell r="D10283">
            <v>135.79</v>
          </cell>
          <cell r="E10283">
            <v>135.43</v>
          </cell>
          <cell r="F10283">
            <v>707441</v>
          </cell>
        </row>
        <row r="10284">
          <cell r="A10284" t="str">
            <v>42844 FFIV</v>
          </cell>
          <cell r="B10284">
            <v>42844</v>
          </cell>
          <cell r="C10284" t="str">
            <v>FFIV</v>
          </cell>
          <cell r="D10284">
            <v>135.61000000000001</v>
          </cell>
          <cell r="E10284">
            <v>135.93</v>
          </cell>
          <cell r="F10284">
            <v>887512</v>
          </cell>
        </row>
        <row r="10285">
          <cell r="A10285" t="str">
            <v>42845 FFIV</v>
          </cell>
          <cell r="B10285">
            <v>42845</v>
          </cell>
          <cell r="C10285" t="str">
            <v>FFIV</v>
          </cell>
          <cell r="D10285">
            <v>136.62</v>
          </cell>
          <cell r="E10285">
            <v>136.87</v>
          </cell>
          <cell r="F10285">
            <v>1227319</v>
          </cell>
        </row>
        <row r="10286">
          <cell r="A10286" t="str">
            <v>42846 FFIV</v>
          </cell>
          <cell r="B10286">
            <v>42846</v>
          </cell>
          <cell r="C10286" t="str">
            <v>FFIV</v>
          </cell>
          <cell r="D10286">
            <v>136.79</v>
          </cell>
          <cell r="E10286">
            <v>136.54</v>
          </cell>
          <cell r="F10286">
            <v>811794</v>
          </cell>
        </row>
        <row r="10287">
          <cell r="A10287" t="str">
            <v>42849 FFIV</v>
          </cell>
          <cell r="B10287">
            <v>42849</v>
          </cell>
          <cell r="C10287" t="str">
            <v>FFIV</v>
          </cell>
          <cell r="D10287">
            <v>137.91999999999999</v>
          </cell>
          <cell r="E10287">
            <v>137.93</v>
          </cell>
          <cell r="F10287">
            <v>999605</v>
          </cell>
        </row>
        <row r="10288">
          <cell r="A10288" t="str">
            <v>42850 FFIV</v>
          </cell>
          <cell r="B10288">
            <v>42850</v>
          </cell>
          <cell r="C10288" t="str">
            <v>FFIV</v>
          </cell>
          <cell r="D10288">
            <v>137.52000000000001</v>
          </cell>
          <cell r="E10288">
            <v>138.19</v>
          </cell>
          <cell r="F10288">
            <v>1056075</v>
          </cell>
        </row>
        <row r="10289">
          <cell r="A10289" t="str">
            <v>42851 FFIV</v>
          </cell>
          <cell r="B10289">
            <v>42851</v>
          </cell>
          <cell r="C10289" t="str">
            <v>FFIV</v>
          </cell>
          <cell r="D10289">
            <v>138.68</v>
          </cell>
          <cell r="E10289">
            <v>137.30000000000001</v>
          </cell>
          <cell r="F10289">
            <v>1433788</v>
          </cell>
        </row>
        <row r="10290">
          <cell r="A10290" t="str">
            <v>42852 FFIV</v>
          </cell>
          <cell r="B10290">
            <v>42852</v>
          </cell>
          <cell r="C10290" t="str">
            <v>FFIV</v>
          </cell>
          <cell r="D10290">
            <v>126.01</v>
          </cell>
          <cell r="E10290">
            <v>126.99</v>
          </cell>
          <cell r="F10290">
            <v>3780003</v>
          </cell>
        </row>
        <row r="10291">
          <cell r="A10291" t="str">
            <v>42853 FFIV</v>
          </cell>
          <cell r="B10291">
            <v>42853</v>
          </cell>
          <cell r="C10291" t="str">
            <v>FFIV</v>
          </cell>
          <cell r="D10291">
            <v>126.96</v>
          </cell>
          <cell r="E10291">
            <v>129.13</v>
          </cell>
          <cell r="F10291">
            <v>1684245</v>
          </cell>
        </row>
        <row r="10292">
          <cell r="A10292" t="str">
            <v>42856 FFIV</v>
          </cell>
          <cell r="B10292">
            <v>42856</v>
          </cell>
          <cell r="C10292" t="str">
            <v>FFIV</v>
          </cell>
          <cell r="D10292">
            <v>128.91</v>
          </cell>
          <cell r="E10292">
            <v>127.4</v>
          </cell>
          <cell r="F10292">
            <v>1277448</v>
          </cell>
        </row>
        <row r="10293">
          <cell r="A10293" t="str">
            <v>42857 FFIV</v>
          </cell>
          <cell r="B10293">
            <v>42857</v>
          </cell>
          <cell r="C10293" t="str">
            <v>FFIV</v>
          </cell>
          <cell r="D10293">
            <v>126.15</v>
          </cell>
          <cell r="E10293">
            <v>127.5</v>
          </cell>
          <cell r="F10293">
            <v>1151535</v>
          </cell>
        </row>
        <row r="10294">
          <cell r="A10294" t="str">
            <v>42858 FFIV</v>
          </cell>
          <cell r="B10294">
            <v>42858</v>
          </cell>
          <cell r="C10294" t="str">
            <v>FFIV</v>
          </cell>
          <cell r="D10294">
            <v>126.67</v>
          </cell>
          <cell r="E10294">
            <v>126.99</v>
          </cell>
          <cell r="F10294">
            <v>977805</v>
          </cell>
        </row>
        <row r="10295">
          <cell r="A10295" t="str">
            <v>42859 FFIV</v>
          </cell>
          <cell r="B10295">
            <v>42859</v>
          </cell>
          <cell r="C10295" t="str">
            <v>FFIV</v>
          </cell>
          <cell r="D10295">
            <v>127.12</v>
          </cell>
          <cell r="E10295">
            <v>126.42</v>
          </cell>
          <cell r="F10295">
            <v>1130272</v>
          </cell>
        </row>
        <row r="10296">
          <cell r="A10296" t="str">
            <v>42860 FFIV</v>
          </cell>
          <cell r="B10296">
            <v>42860</v>
          </cell>
          <cell r="C10296" t="str">
            <v>FFIV</v>
          </cell>
          <cell r="D10296">
            <v>126.99</v>
          </cell>
          <cell r="E10296">
            <v>128.57</v>
          </cell>
          <cell r="F10296">
            <v>1109339</v>
          </cell>
        </row>
        <row r="10297">
          <cell r="A10297" t="str">
            <v>42863 FFIV</v>
          </cell>
          <cell r="B10297">
            <v>42863</v>
          </cell>
          <cell r="C10297" t="str">
            <v>FFIV</v>
          </cell>
          <cell r="D10297">
            <v>128.58000000000001</v>
          </cell>
          <cell r="E10297">
            <v>129.76</v>
          </cell>
          <cell r="F10297">
            <v>1222233</v>
          </cell>
        </row>
        <row r="10298">
          <cell r="A10298" t="str">
            <v>42864 FFIV</v>
          </cell>
          <cell r="B10298">
            <v>42864</v>
          </cell>
          <cell r="C10298" t="str">
            <v>FFIV</v>
          </cell>
          <cell r="D10298">
            <v>129.97999999999999</v>
          </cell>
          <cell r="E10298">
            <v>130.84</v>
          </cell>
          <cell r="F10298">
            <v>1022485</v>
          </cell>
        </row>
        <row r="10299">
          <cell r="A10299" t="str">
            <v>42865 FFIV</v>
          </cell>
          <cell r="B10299">
            <v>42865</v>
          </cell>
          <cell r="C10299" t="str">
            <v>FFIV</v>
          </cell>
          <cell r="D10299">
            <v>130.59</v>
          </cell>
          <cell r="E10299">
            <v>131.6</v>
          </cell>
          <cell r="F10299">
            <v>1251676</v>
          </cell>
        </row>
        <row r="10300">
          <cell r="A10300" t="str">
            <v>42866 FFIV</v>
          </cell>
          <cell r="B10300">
            <v>42866</v>
          </cell>
          <cell r="C10300" t="str">
            <v>FFIV</v>
          </cell>
          <cell r="D10300">
            <v>131.13999999999999</v>
          </cell>
          <cell r="E10300">
            <v>129.94</v>
          </cell>
          <cell r="F10300">
            <v>977464</v>
          </cell>
        </row>
        <row r="10301">
          <cell r="A10301" t="str">
            <v>42867 FFIV</v>
          </cell>
          <cell r="B10301">
            <v>42867</v>
          </cell>
          <cell r="C10301" t="str">
            <v>FFIV</v>
          </cell>
          <cell r="D10301">
            <v>129.63</v>
          </cell>
          <cell r="E10301">
            <v>129.16</v>
          </cell>
          <cell r="F10301">
            <v>899018</v>
          </cell>
        </row>
        <row r="10302">
          <cell r="A10302" t="str">
            <v>42870 FFIV</v>
          </cell>
          <cell r="B10302">
            <v>42870</v>
          </cell>
          <cell r="C10302" t="str">
            <v>FFIV</v>
          </cell>
          <cell r="D10302">
            <v>129.63999999999999</v>
          </cell>
          <cell r="E10302">
            <v>131.72</v>
          </cell>
          <cell r="F10302">
            <v>1065217</v>
          </cell>
        </row>
        <row r="10303">
          <cell r="A10303" t="str">
            <v>42871 FFIV</v>
          </cell>
          <cell r="B10303">
            <v>42871</v>
          </cell>
          <cell r="C10303" t="str">
            <v>FFIV</v>
          </cell>
          <cell r="D10303">
            <v>131.46</v>
          </cell>
          <cell r="E10303">
            <v>131.38</v>
          </cell>
          <cell r="F10303">
            <v>782459</v>
          </cell>
        </row>
        <row r="10304">
          <cell r="A10304" t="str">
            <v>42872 FFIV</v>
          </cell>
          <cell r="B10304">
            <v>42872</v>
          </cell>
          <cell r="C10304" t="str">
            <v>FFIV</v>
          </cell>
          <cell r="D10304">
            <v>129.9</v>
          </cell>
          <cell r="E10304">
            <v>127.87</v>
          </cell>
          <cell r="F10304">
            <v>1082749</v>
          </cell>
        </row>
        <row r="10305">
          <cell r="A10305" t="str">
            <v>42873 FFIV</v>
          </cell>
          <cell r="B10305">
            <v>42873</v>
          </cell>
          <cell r="C10305" t="str">
            <v>FFIV</v>
          </cell>
          <cell r="D10305">
            <v>126.89</v>
          </cell>
          <cell r="E10305">
            <v>125.9</v>
          </cell>
          <cell r="F10305">
            <v>1271062</v>
          </cell>
        </row>
        <row r="10306">
          <cell r="A10306" t="str">
            <v>42874 FFIV</v>
          </cell>
          <cell r="B10306">
            <v>42874</v>
          </cell>
          <cell r="C10306" t="str">
            <v>FFIV</v>
          </cell>
          <cell r="D10306">
            <v>126.44</v>
          </cell>
          <cell r="E10306">
            <v>127.15</v>
          </cell>
          <cell r="F10306">
            <v>655583</v>
          </cell>
        </row>
        <row r="10307">
          <cell r="A10307" t="str">
            <v>42877 FFIV</v>
          </cell>
          <cell r="B10307">
            <v>42877</v>
          </cell>
          <cell r="C10307" t="str">
            <v>FFIV</v>
          </cell>
          <cell r="D10307">
            <v>127.54</v>
          </cell>
          <cell r="E10307">
            <v>128.55000000000001</v>
          </cell>
          <cell r="F10307">
            <v>662070</v>
          </cell>
        </row>
        <row r="10308">
          <cell r="A10308" t="str">
            <v>42878 FFIV</v>
          </cell>
          <cell r="B10308">
            <v>42878</v>
          </cell>
          <cell r="C10308" t="str">
            <v>FFIV</v>
          </cell>
          <cell r="D10308">
            <v>128.61000000000001</v>
          </cell>
          <cell r="E10308">
            <v>125.99</v>
          </cell>
          <cell r="F10308">
            <v>740931</v>
          </cell>
        </row>
        <row r="10309">
          <cell r="A10309" t="str">
            <v>42879 FFIV</v>
          </cell>
          <cell r="B10309">
            <v>42879</v>
          </cell>
          <cell r="C10309" t="str">
            <v>FFIV</v>
          </cell>
          <cell r="D10309">
            <v>126.27</v>
          </cell>
          <cell r="E10309">
            <v>126.85</v>
          </cell>
          <cell r="F10309">
            <v>717142</v>
          </cell>
        </row>
        <row r="10310">
          <cell r="A10310" t="str">
            <v>42880 FFIV</v>
          </cell>
          <cell r="B10310">
            <v>42880</v>
          </cell>
          <cell r="C10310" t="str">
            <v>FFIV</v>
          </cell>
          <cell r="D10310">
            <v>127</v>
          </cell>
          <cell r="E10310">
            <v>127.58</v>
          </cell>
          <cell r="F10310">
            <v>377124</v>
          </cell>
        </row>
        <row r="10311">
          <cell r="A10311" t="str">
            <v>42881 FFIV</v>
          </cell>
          <cell r="B10311">
            <v>42881</v>
          </cell>
          <cell r="C10311" t="str">
            <v>FFIV</v>
          </cell>
          <cell r="D10311">
            <v>127.4</v>
          </cell>
          <cell r="E10311">
            <v>127.16</v>
          </cell>
          <cell r="F10311">
            <v>354104</v>
          </cell>
        </row>
        <row r="10312">
          <cell r="A10312" t="str">
            <v>42885 FFIV</v>
          </cell>
          <cell r="B10312">
            <v>42885</v>
          </cell>
          <cell r="C10312" t="str">
            <v>FFIV</v>
          </cell>
          <cell r="D10312">
            <v>127.02</v>
          </cell>
          <cell r="E10312">
            <v>128</v>
          </cell>
          <cell r="F10312">
            <v>489480</v>
          </cell>
        </row>
        <row r="10313">
          <cell r="A10313" t="str">
            <v>42886 FFIV</v>
          </cell>
          <cell r="B10313">
            <v>42886</v>
          </cell>
          <cell r="C10313" t="str">
            <v>FFIV</v>
          </cell>
          <cell r="D10313">
            <v>128.56</v>
          </cell>
          <cell r="E10313">
            <v>128.13</v>
          </cell>
          <cell r="F10313">
            <v>1106113</v>
          </cell>
        </row>
        <row r="10314">
          <cell r="A10314" t="str">
            <v>42887 FFIV</v>
          </cell>
          <cell r="B10314">
            <v>42887</v>
          </cell>
          <cell r="C10314" t="str">
            <v>FFIV</v>
          </cell>
          <cell r="D10314">
            <v>128.85</v>
          </cell>
          <cell r="E10314">
            <v>130.09</v>
          </cell>
          <cell r="F10314">
            <v>721461</v>
          </cell>
        </row>
        <row r="10315">
          <cell r="A10315" t="str">
            <v>42888 FFIV</v>
          </cell>
          <cell r="B10315">
            <v>42888</v>
          </cell>
          <cell r="C10315" t="str">
            <v>FFIV</v>
          </cell>
          <cell r="D10315">
            <v>129.84</v>
          </cell>
          <cell r="E10315">
            <v>129.31</v>
          </cell>
          <cell r="F10315">
            <v>509525</v>
          </cell>
        </row>
        <row r="10316">
          <cell r="A10316" t="str">
            <v>42891 FFIV</v>
          </cell>
          <cell r="B10316">
            <v>42891</v>
          </cell>
          <cell r="C10316" t="str">
            <v>FFIV</v>
          </cell>
          <cell r="D10316">
            <v>129.01</v>
          </cell>
          <cell r="E10316">
            <v>129.66</v>
          </cell>
          <cell r="F10316">
            <v>580872</v>
          </cell>
        </row>
        <row r="10317">
          <cell r="A10317" t="str">
            <v>42892 FFIV</v>
          </cell>
          <cell r="B10317">
            <v>42892</v>
          </cell>
          <cell r="C10317" t="str">
            <v>FFIV</v>
          </cell>
          <cell r="D10317">
            <v>129.35</v>
          </cell>
          <cell r="E10317">
            <v>129.52000000000001</v>
          </cell>
          <cell r="F10317">
            <v>618032</v>
          </cell>
        </row>
        <row r="10318">
          <cell r="A10318" t="str">
            <v>42893 FFIV</v>
          </cell>
          <cell r="B10318">
            <v>42893</v>
          </cell>
          <cell r="C10318" t="str">
            <v>FFIV</v>
          </cell>
          <cell r="D10318">
            <v>129.44</v>
          </cell>
          <cell r="E10318">
            <v>127.97</v>
          </cell>
          <cell r="F10318">
            <v>879899</v>
          </cell>
        </row>
        <row r="10319">
          <cell r="A10319" t="str">
            <v>42894 FFIV</v>
          </cell>
          <cell r="B10319">
            <v>42894</v>
          </cell>
          <cell r="C10319" t="str">
            <v>FFIV</v>
          </cell>
          <cell r="D10319">
            <v>128.24</v>
          </cell>
          <cell r="E10319">
            <v>130.83000000000001</v>
          </cell>
          <cell r="F10319">
            <v>687573</v>
          </cell>
        </row>
        <row r="10320">
          <cell r="A10320" t="str">
            <v>42895 FFIV</v>
          </cell>
          <cell r="B10320">
            <v>42895</v>
          </cell>
          <cell r="C10320" t="str">
            <v>FFIV</v>
          </cell>
          <cell r="D10320">
            <v>130.97</v>
          </cell>
          <cell r="E10320">
            <v>129.30000000000001</v>
          </cell>
          <cell r="F10320">
            <v>675191</v>
          </cell>
        </row>
        <row r="10321">
          <cell r="A10321" t="str">
            <v>42898 FFIV</v>
          </cell>
          <cell r="B10321">
            <v>42898</v>
          </cell>
          <cell r="C10321" t="str">
            <v>FFIV</v>
          </cell>
          <cell r="D10321">
            <v>128.19</v>
          </cell>
          <cell r="E10321">
            <v>128.68</v>
          </cell>
          <cell r="F10321">
            <v>795374</v>
          </cell>
        </row>
        <row r="10322">
          <cell r="A10322" t="str">
            <v>42899 FFIV</v>
          </cell>
          <cell r="B10322">
            <v>42899</v>
          </cell>
          <cell r="C10322" t="str">
            <v>FFIV</v>
          </cell>
          <cell r="D10322">
            <v>128.58000000000001</v>
          </cell>
          <cell r="E10322">
            <v>130.13999999999999</v>
          </cell>
          <cell r="F10322">
            <v>553982</v>
          </cell>
        </row>
        <row r="10323">
          <cell r="A10323" t="str">
            <v>42900 FFIV</v>
          </cell>
          <cell r="B10323">
            <v>42900</v>
          </cell>
          <cell r="C10323" t="str">
            <v>FFIV</v>
          </cell>
          <cell r="D10323">
            <v>130.74</v>
          </cell>
          <cell r="E10323">
            <v>129.78</v>
          </cell>
          <cell r="F10323">
            <v>702726</v>
          </cell>
        </row>
        <row r="10324">
          <cell r="A10324" t="str">
            <v>42901 FFIV</v>
          </cell>
          <cell r="B10324">
            <v>42901</v>
          </cell>
          <cell r="C10324" t="str">
            <v>FFIV</v>
          </cell>
          <cell r="D10324">
            <v>129.13</v>
          </cell>
          <cell r="E10324">
            <v>129.35</v>
          </cell>
          <cell r="F10324">
            <v>574691</v>
          </cell>
        </row>
        <row r="10325">
          <cell r="A10325" t="str">
            <v>42902 FFIV</v>
          </cell>
          <cell r="B10325">
            <v>42902</v>
          </cell>
          <cell r="C10325" t="str">
            <v>FFIV</v>
          </cell>
          <cell r="D10325">
            <v>129.76</v>
          </cell>
          <cell r="E10325">
            <v>129.19</v>
          </cell>
          <cell r="F10325">
            <v>845071</v>
          </cell>
        </row>
        <row r="10326">
          <cell r="A10326" t="str">
            <v>42905 FFIV</v>
          </cell>
          <cell r="B10326">
            <v>42905</v>
          </cell>
          <cell r="C10326" t="str">
            <v>FFIV</v>
          </cell>
          <cell r="D10326">
            <v>129.84</v>
          </cell>
          <cell r="E10326">
            <v>130.63</v>
          </cell>
          <cell r="F10326">
            <v>687266</v>
          </cell>
        </row>
        <row r="10327">
          <cell r="A10327" t="str">
            <v>42906 FFIV</v>
          </cell>
          <cell r="B10327">
            <v>42906</v>
          </cell>
          <cell r="C10327" t="str">
            <v>FFIV</v>
          </cell>
          <cell r="D10327">
            <v>130.72999999999999</v>
          </cell>
          <cell r="E10327">
            <v>128.85</v>
          </cell>
          <cell r="F10327">
            <v>590674</v>
          </cell>
        </row>
        <row r="10328">
          <cell r="A10328" t="str">
            <v>42907 FFIV</v>
          </cell>
          <cell r="B10328">
            <v>42907</v>
          </cell>
          <cell r="C10328" t="str">
            <v>FFIV</v>
          </cell>
          <cell r="D10328">
            <v>129.29</v>
          </cell>
          <cell r="E10328">
            <v>128.99</v>
          </cell>
          <cell r="F10328">
            <v>519745</v>
          </cell>
        </row>
        <row r="10329">
          <cell r="A10329" t="str">
            <v>42908 FFIV</v>
          </cell>
          <cell r="B10329">
            <v>42908</v>
          </cell>
          <cell r="C10329" t="str">
            <v>FFIV</v>
          </cell>
          <cell r="D10329">
            <v>129.19</v>
          </cell>
          <cell r="E10329">
            <v>128.94999999999999</v>
          </cell>
          <cell r="F10329">
            <v>488380</v>
          </cell>
        </row>
        <row r="10330">
          <cell r="A10330" t="str">
            <v>42909 FFIV</v>
          </cell>
          <cell r="B10330">
            <v>42909</v>
          </cell>
          <cell r="C10330" t="str">
            <v>FFIV</v>
          </cell>
          <cell r="D10330">
            <v>129.61000000000001</v>
          </cell>
          <cell r="E10330">
            <v>129.99</v>
          </cell>
          <cell r="F10330">
            <v>883094</v>
          </cell>
        </row>
        <row r="10331">
          <cell r="A10331" t="str">
            <v>42912 FFIV</v>
          </cell>
          <cell r="B10331">
            <v>42912</v>
          </cell>
          <cell r="C10331" t="str">
            <v>FFIV</v>
          </cell>
          <cell r="D10331">
            <v>130.4</v>
          </cell>
          <cell r="E10331">
            <v>129.04</v>
          </cell>
          <cell r="F10331">
            <v>325329</v>
          </cell>
        </row>
        <row r="10332">
          <cell r="A10332" t="str">
            <v>42913 FFIV</v>
          </cell>
          <cell r="B10332">
            <v>42913</v>
          </cell>
          <cell r="C10332" t="str">
            <v>FFIV</v>
          </cell>
          <cell r="D10332">
            <v>128.69</v>
          </cell>
          <cell r="E10332">
            <v>127.8</v>
          </cell>
          <cell r="F10332">
            <v>711695</v>
          </cell>
        </row>
        <row r="10333">
          <cell r="A10333" t="str">
            <v>42914 FFIV</v>
          </cell>
          <cell r="B10333">
            <v>42914</v>
          </cell>
          <cell r="C10333" t="str">
            <v>FFIV</v>
          </cell>
          <cell r="D10333">
            <v>128.66999999999999</v>
          </cell>
          <cell r="E10333">
            <v>128.94999999999999</v>
          </cell>
          <cell r="F10333">
            <v>602045</v>
          </cell>
        </row>
        <row r="10334">
          <cell r="A10334" t="str">
            <v>42915 FFIV</v>
          </cell>
          <cell r="B10334">
            <v>42915</v>
          </cell>
          <cell r="C10334" t="str">
            <v>FFIV</v>
          </cell>
          <cell r="D10334">
            <v>128.76</v>
          </cell>
          <cell r="E10334">
            <v>127.32</v>
          </cell>
          <cell r="F10334">
            <v>655834</v>
          </cell>
        </row>
        <row r="10335">
          <cell r="A10335" t="str">
            <v>42916 FFIV</v>
          </cell>
          <cell r="B10335">
            <v>42916</v>
          </cell>
          <cell r="C10335" t="str">
            <v>FFIV</v>
          </cell>
          <cell r="D10335">
            <v>127.85</v>
          </cell>
          <cell r="E10335">
            <v>127.06</v>
          </cell>
          <cell r="F10335">
            <v>683192</v>
          </cell>
        </row>
        <row r="10336">
          <cell r="A10336" t="str">
            <v>42919 FFIV</v>
          </cell>
          <cell r="B10336">
            <v>42919</v>
          </cell>
          <cell r="C10336" t="str">
            <v>FFIV</v>
          </cell>
          <cell r="D10336">
            <v>127.75</v>
          </cell>
          <cell r="E10336">
            <v>127.81</v>
          </cell>
          <cell r="F10336">
            <v>284505</v>
          </cell>
        </row>
        <row r="10337">
          <cell r="A10337" t="str">
            <v>42921 FFIV</v>
          </cell>
          <cell r="B10337">
            <v>42921</v>
          </cell>
          <cell r="C10337" t="str">
            <v>FFIV</v>
          </cell>
          <cell r="D10337">
            <v>128.31</v>
          </cell>
          <cell r="E10337">
            <v>128.91</v>
          </cell>
          <cell r="F10337">
            <v>468639</v>
          </cell>
        </row>
        <row r="10338">
          <cell r="A10338" t="str">
            <v>42922 FFIV</v>
          </cell>
          <cell r="B10338">
            <v>42922</v>
          </cell>
          <cell r="C10338" t="str">
            <v>FFIV</v>
          </cell>
          <cell r="D10338">
            <v>128.19</v>
          </cell>
          <cell r="E10338">
            <v>127.15</v>
          </cell>
          <cell r="F10338">
            <v>714213</v>
          </cell>
        </row>
        <row r="10339">
          <cell r="A10339" t="str">
            <v>42923 FFIV</v>
          </cell>
          <cell r="B10339">
            <v>42923</v>
          </cell>
          <cell r="C10339" t="str">
            <v>FFIV</v>
          </cell>
          <cell r="D10339">
            <v>127.97</v>
          </cell>
          <cell r="E10339">
            <v>127.63</v>
          </cell>
          <cell r="F10339">
            <v>612007</v>
          </cell>
        </row>
        <row r="10340">
          <cell r="A10340" t="str">
            <v>42926 FFIV</v>
          </cell>
          <cell r="B10340">
            <v>42926</v>
          </cell>
          <cell r="C10340" t="str">
            <v>FFIV</v>
          </cell>
          <cell r="D10340">
            <v>127.26</v>
          </cell>
          <cell r="E10340">
            <v>127.88</v>
          </cell>
          <cell r="F10340">
            <v>500078</v>
          </cell>
        </row>
        <row r="10341">
          <cell r="A10341" t="str">
            <v>42927 FFIV</v>
          </cell>
          <cell r="B10341">
            <v>42927</v>
          </cell>
          <cell r="C10341" t="str">
            <v>FFIV</v>
          </cell>
          <cell r="D10341">
            <v>128.09</v>
          </cell>
          <cell r="E10341">
            <v>128.65</v>
          </cell>
          <cell r="F10341">
            <v>634695</v>
          </cell>
        </row>
        <row r="10342">
          <cell r="A10342" t="str">
            <v>42928 FFIV</v>
          </cell>
          <cell r="B10342">
            <v>42928</v>
          </cell>
          <cell r="C10342" t="str">
            <v>FFIV</v>
          </cell>
          <cell r="D10342">
            <v>129.41999999999999</v>
          </cell>
          <cell r="E10342">
            <v>129.35</v>
          </cell>
          <cell r="F10342">
            <v>953218</v>
          </cell>
        </row>
        <row r="10343">
          <cell r="A10343" t="str">
            <v>42929 FFIV</v>
          </cell>
          <cell r="B10343">
            <v>42929</v>
          </cell>
          <cell r="C10343" t="str">
            <v>FFIV</v>
          </cell>
          <cell r="D10343">
            <v>129.55000000000001</v>
          </cell>
          <cell r="E10343">
            <v>128.29</v>
          </cell>
          <cell r="F10343">
            <v>842003</v>
          </cell>
        </row>
        <row r="10344">
          <cell r="A10344" t="str">
            <v>42930 FFIV</v>
          </cell>
          <cell r="B10344">
            <v>42930</v>
          </cell>
          <cell r="C10344" t="str">
            <v>FFIV</v>
          </cell>
          <cell r="D10344">
            <v>123.54</v>
          </cell>
          <cell r="E10344">
            <v>123.84</v>
          </cell>
          <cell r="F10344">
            <v>2142523</v>
          </cell>
        </row>
        <row r="10345">
          <cell r="A10345" t="str">
            <v>42933 FFIV</v>
          </cell>
          <cell r="B10345">
            <v>42933</v>
          </cell>
          <cell r="C10345" t="str">
            <v>FFIV</v>
          </cell>
          <cell r="D10345">
            <v>124.32</v>
          </cell>
          <cell r="E10345">
            <v>126.58</v>
          </cell>
          <cell r="F10345">
            <v>907525</v>
          </cell>
        </row>
        <row r="10346">
          <cell r="A10346" t="str">
            <v>42934 FFIV</v>
          </cell>
          <cell r="B10346">
            <v>42934</v>
          </cell>
          <cell r="C10346" t="str">
            <v>FFIV</v>
          </cell>
          <cell r="D10346">
            <v>125.95</v>
          </cell>
          <cell r="E10346">
            <v>126.63</v>
          </cell>
          <cell r="F10346">
            <v>568887</v>
          </cell>
        </row>
        <row r="10347">
          <cell r="A10347" t="str">
            <v>42935 FFIV</v>
          </cell>
          <cell r="B10347">
            <v>42935</v>
          </cell>
          <cell r="C10347" t="str">
            <v>FFIV</v>
          </cell>
          <cell r="D10347">
            <v>126.94</v>
          </cell>
          <cell r="E10347">
            <v>127.64</v>
          </cell>
          <cell r="F10347">
            <v>703037</v>
          </cell>
        </row>
        <row r="10348">
          <cell r="A10348" t="str">
            <v>42936 FFIV</v>
          </cell>
          <cell r="B10348">
            <v>42936</v>
          </cell>
          <cell r="C10348" t="str">
            <v>FFIV</v>
          </cell>
          <cell r="D10348">
            <v>127.93</v>
          </cell>
          <cell r="E10348">
            <v>127.24</v>
          </cell>
          <cell r="F10348">
            <v>542334</v>
          </cell>
        </row>
        <row r="10349">
          <cell r="A10349" t="str">
            <v>42937 FFIV</v>
          </cell>
          <cell r="B10349">
            <v>42937</v>
          </cell>
          <cell r="C10349" t="str">
            <v>FFIV</v>
          </cell>
          <cell r="D10349">
            <v>127</v>
          </cell>
          <cell r="E10349">
            <v>126.9</v>
          </cell>
          <cell r="F10349">
            <v>479580</v>
          </cell>
        </row>
        <row r="10350">
          <cell r="A10350" t="str">
            <v>42940 FFIV</v>
          </cell>
          <cell r="B10350">
            <v>42940</v>
          </cell>
          <cell r="C10350" t="str">
            <v>FFIV</v>
          </cell>
          <cell r="D10350">
            <v>126.53</v>
          </cell>
          <cell r="E10350">
            <v>126.79</v>
          </cell>
          <cell r="F10350">
            <v>564127</v>
          </cell>
        </row>
        <row r="10351">
          <cell r="A10351" t="str">
            <v>42941 FFIV</v>
          </cell>
          <cell r="B10351">
            <v>42941</v>
          </cell>
          <cell r="C10351" t="str">
            <v>FFIV</v>
          </cell>
          <cell r="D10351">
            <v>126.53</v>
          </cell>
          <cell r="E10351">
            <v>128.02000000000001</v>
          </cell>
          <cell r="F10351">
            <v>682302</v>
          </cell>
        </row>
        <row r="10352">
          <cell r="A10352" t="str">
            <v>42942 FFIV</v>
          </cell>
          <cell r="B10352">
            <v>42942</v>
          </cell>
          <cell r="C10352" t="str">
            <v>FFIV</v>
          </cell>
          <cell r="D10352">
            <v>128.68</v>
          </cell>
          <cell r="E10352">
            <v>128.19999999999999</v>
          </cell>
          <cell r="F10352">
            <v>1315326</v>
          </cell>
        </row>
        <row r="10353">
          <cell r="A10353" t="str">
            <v>42943 FFIV</v>
          </cell>
          <cell r="B10353">
            <v>42943</v>
          </cell>
          <cell r="C10353" t="str">
            <v>FFIV</v>
          </cell>
          <cell r="D10353">
            <v>118.25</v>
          </cell>
          <cell r="E10353">
            <v>119.02</v>
          </cell>
          <cell r="F10353">
            <v>3845933</v>
          </cell>
        </row>
        <row r="10354">
          <cell r="A10354" t="str">
            <v>42944 FFIV</v>
          </cell>
          <cell r="B10354">
            <v>42944</v>
          </cell>
          <cell r="C10354" t="str">
            <v>FFIV</v>
          </cell>
          <cell r="D10354">
            <v>118.77</v>
          </cell>
          <cell r="E10354">
            <v>121.72</v>
          </cell>
          <cell r="F10354">
            <v>1458511</v>
          </cell>
        </row>
        <row r="10355">
          <cell r="A10355" t="str">
            <v>42947 FFIV</v>
          </cell>
          <cell r="B10355">
            <v>42947</v>
          </cell>
          <cell r="C10355" t="str">
            <v>FFIV</v>
          </cell>
          <cell r="D10355">
            <v>122.15</v>
          </cell>
          <cell r="E10355">
            <v>120.75</v>
          </cell>
          <cell r="F10355">
            <v>806633</v>
          </cell>
        </row>
        <row r="10356">
          <cell r="A10356" t="str">
            <v>42948 FFIV</v>
          </cell>
          <cell r="B10356">
            <v>42948</v>
          </cell>
          <cell r="C10356" t="str">
            <v>FFIV</v>
          </cell>
          <cell r="D10356">
            <v>121.08</v>
          </cell>
          <cell r="E10356">
            <v>121.15</v>
          </cell>
          <cell r="F10356">
            <v>863566</v>
          </cell>
        </row>
        <row r="10357">
          <cell r="A10357" t="str">
            <v>42949 FFIV</v>
          </cell>
          <cell r="B10357">
            <v>42949</v>
          </cell>
          <cell r="C10357" t="str">
            <v>FFIV</v>
          </cell>
          <cell r="D10357">
            <v>120.07</v>
          </cell>
          <cell r="E10357">
            <v>119.08</v>
          </cell>
          <cell r="F10357">
            <v>1063292</v>
          </cell>
        </row>
        <row r="10358">
          <cell r="A10358" t="str">
            <v>42950 FFIV</v>
          </cell>
          <cell r="B10358">
            <v>42950</v>
          </cell>
          <cell r="C10358" t="str">
            <v>FFIV</v>
          </cell>
          <cell r="D10358">
            <v>119.04</v>
          </cell>
          <cell r="E10358">
            <v>119.63</v>
          </cell>
          <cell r="F10358">
            <v>889609</v>
          </cell>
        </row>
        <row r="10359">
          <cell r="A10359" t="str">
            <v>42951 FFIV</v>
          </cell>
          <cell r="B10359">
            <v>42951</v>
          </cell>
          <cell r="C10359" t="str">
            <v>FFIV</v>
          </cell>
          <cell r="D10359">
            <v>119.82</v>
          </cell>
          <cell r="E10359">
            <v>119.78</v>
          </cell>
          <cell r="F10359">
            <v>507471</v>
          </cell>
        </row>
        <row r="10360">
          <cell r="A10360" t="str">
            <v>42954 FFIV</v>
          </cell>
          <cell r="B10360">
            <v>42954</v>
          </cell>
          <cell r="C10360" t="str">
            <v>FFIV</v>
          </cell>
          <cell r="D10360">
            <v>119.83</v>
          </cell>
          <cell r="E10360">
            <v>120.05</v>
          </cell>
          <cell r="F10360">
            <v>580403</v>
          </cell>
        </row>
        <row r="10361">
          <cell r="A10361" t="str">
            <v>42955 FFIV</v>
          </cell>
          <cell r="B10361">
            <v>42955</v>
          </cell>
          <cell r="C10361" t="str">
            <v>FFIV</v>
          </cell>
          <cell r="D10361">
            <v>119.68</v>
          </cell>
          <cell r="E10361">
            <v>118.62</v>
          </cell>
          <cell r="F10361">
            <v>912332</v>
          </cell>
        </row>
        <row r="10362">
          <cell r="A10362" t="str">
            <v>42956 FFIV</v>
          </cell>
          <cell r="B10362">
            <v>42956</v>
          </cell>
          <cell r="C10362" t="str">
            <v>FFIV</v>
          </cell>
          <cell r="D10362">
            <v>118.09</v>
          </cell>
          <cell r="E10362">
            <v>118.63</v>
          </cell>
          <cell r="F10362">
            <v>737674</v>
          </cell>
        </row>
        <row r="10363">
          <cell r="A10363" t="str">
            <v>42957 FFIV</v>
          </cell>
          <cell r="B10363">
            <v>42957</v>
          </cell>
          <cell r="C10363" t="str">
            <v>FFIV</v>
          </cell>
          <cell r="D10363">
            <v>117.67</v>
          </cell>
          <cell r="E10363">
            <v>116.41</v>
          </cell>
          <cell r="F10363">
            <v>841613</v>
          </cell>
        </row>
        <row r="10364">
          <cell r="A10364" t="str">
            <v>42958 FFIV</v>
          </cell>
          <cell r="B10364">
            <v>42958</v>
          </cell>
          <cell r="C10364" t="str">
            <v>FFIV</v>
          </cell>
          <cell r="D10364">
            <v>117.13</v>
          </cell>
          <cell r="E10364">
            <v>117.82</v>
          </cell>
          <cell r="F10364">
            <v>777869</v>
          </cell>
        </row>
        <row r="10365">
          <cell r="A10365" t="str">
            <v>42961 FFIV</v>
          </cell>
          <cell r="B10365">
            <v>42961</v>
          </cell>
          <cell r="C10365" t="str">
            <v>FFIV</v>
          </cell>
          <cell r="D10365">
            <v>118.9</v>
          </cell>
          <cell r="E10365">
            <v>119.01</v>
          </cell>
          <cell r="F10365">
            <v>752025</v>
          </cell>
        </row>
        <row r="10366">
          <cell r="A10366" t="str">
            <v>42962 FFIV</v>
          </cell>
          <cell r="B10366">
            <v>42962</v>
          </cell>
          <cell r="C10366" t="str">
            <v>FFIV</v>
          </cell>
          <cell r="D10366">
            <v>119.43</v>
          </cell>
          <cell r="E10366">
            <v>118.56</v>
          </cell>
          <cell r="F10366">
            <v>656397</v>
          </cell>
        </row>
        <row r="10367">
          <cell r="A10367" t="str">
            <v>42963 FFIV</v>
          </cell>
          <cell r="B10367">
            <v>42963</v>
          </cell>
          <cell r="C10367" t="str">
            <v>FFIV</v>
          </cell>
          <cell r="D10367">
            <v>118.87</v>
          </cell>
          <cell r="E10367">
            <v>118.63</v>
          </cell>
          <cell r="F10367">
            <v>613482</v>
          </cell>
        </row>
        <row r="10368">
          <cell r="A10368" t="str">
            <v>42964 FFIV</v>
          </cell>
          <cell r="B10368">
            <v>42964</v>
          </cell>
          <cell r="C10368" t="str">
            <v>FFIV</v>
          </cell>
          <cell r="D10368">
            <v>117.96</v>
          </cell>
          <cell r="E10368">
            <v>117.81</v>
          </cell>
          <cell r="F10368">
            <v>590904</v>
          </cell>
        </row>
        <row r="10369">
          <cell r="A10369" t="str">
            <v>42965 FFIV</v>
          </cell>
          <cell r="B10369">
            <v>42965</v>
          </cell>
          <cell r="C10369" t="str">
            <v>FFIV</v>
          </cell>
          <cell r="D10369">
            <v>117.68</v>
          </cell>
          <cell r="E10369">
            <v>116.48</v>
          </cell>
          <cell r="F10369">
            <v>471347</v>
          </cell>
        </row>
        <row r="10370">
          <cell r="A10370" t="str">
            <v>42968 FFIV</v>
          </cell>
          <cell r="B10370">
            <v>42968</v>
          </cell>
          <cell r="C10370" t="str">
            <v>FFIV</v>
          </cell>
          <cell r="D10370">
            <v>116.7</v>
          </cell>
          <cell r="E10370">
            <v>116.11</v>
          </cell>
          <cell r="F10370">
            <v>527159</v>
          </cell>
        </row>
        <row r="10371">
          <cell r="A10371" t="str">
            <v>42969 FFIV</v>
          </cell>
          <cell r="B10371">
            <v>42969</v>
          </cell>
          <cell r="C10371" t="str">
            <v>FFIV</v>
          </cell>
          <cell r="D10371">
            <v>116.24</v>
          </cell>
          <cell r="E10371">
            <v>116.95</v>
          </cell>
          <cell r="F10371">
            <v>582159</v>
          </cell>
        </row>
        <row r="10372">
          <cell r="A10372" t="str">
            <v>42970 FFIV</v>
          </cell>
          <cell r="B10372">
            <v>42970</v>
          </cell>
          <cell r="C10372" t="str">
            <v>FFIV</v>
          </cell>
          <cell r="D10372">
            <v>116.58</v>
          </cell>
          <cell r="E10372">
            <v>115.93</v>
          </cell>
          <cell r="F10372">
            <v>438361</v>
          </cell>
        </row>
        <row r="10373">
          <cell r="A10373" t="str">
            <v>42971 FFIV</v>
          </cell>
          <cell r="B10373">
            <v>42971</v>
          </cell>
          <cell r="C10373" t="str">
            <v>FFIV</v>
          </cell>
          <cell r="D10373">
            <v>116.26</v>
          </cell>
          <cell r="E10373">
            <v>117.52</v>
          </cell>
          <cell r="F10373">
            <v>569811</v>
          </cell>
        </row>
        <row r="10374">
          <cell r="A10374" t="str">
            <v>42972 FFIV</v>
          </cell>
          <cell r="B10374">
            <v>42972</v>
          </cell>
          <cell r="C10374" t="str">
            <v>FFIV</v>
          </cell>
          <cell r="D10374">
            <v>117.64</v>
          </cell>
          <cell r="E10374">
            <v>117.6</v>
          </cell>
          <cell r="F10374">
            <v>408054</v>
          </cell>
        </row>
        <row r="10375">
          <cell r="A10375" t="str">
            <v>42975 FFIV</v>
          </cell>
          <cell r="B10375">
            <v>42975</v>
          </cell>
          <cell r="C10375" t="str">
            <v>FFIV</v>
          </cell>
          <cell r="D10375">
            <v>117.59</v>
          </cell>
          <cell r="E10375">
            <v>117.71</v>
          </cell>
          <cell r="F10375">
            <v>262832</v>
          </cell>
        </row>
        <row r="10376">
          <cell r="A10376" t="str">
            <v>42976 FFIV</v>
          </cell>
          <cell r="B10376">
            <v>42976</v>
          </cell>
          <cell r="C10376" t="str">
            <v>FFIV</v>
          </cell>
          <cell r="D10376">
            <v>117.15</v>
          </cell>
          <cell r="E10376">
            <v>117.74</v>
          </cell>
          <cell r="F10376">
            <v>281871</v>
          </cell>
        </row>
        <row r="10377">
          <cell r="A10377" t="str">
            <v>42977 FFIV</v>
          </cell>
          <cell r="B10377">
            <v>42977</v>
          </cell>
          <cell r="C10377" t="str">
            <v>FFIV</v>
          </cell>
          <cell r="D10377">
            <v>117.92</v>
          </cell>
          <cell r="E10377">
            <v>118.64</v>
          </cell>
          <cell r="F10377">
            <v>478592</v>
          </cell>
        </row>
        <row r="10378">
          <cell r="A10378" t="str">
            <v>42978 FFIV</v>
          </cell>
          <cell r="B10378">
            <v>42978</v>
          </cell>
          <cell r="C10378" t="str">
            <v>FFIV</v>
          </cell>
          <cell r="D10378">
            <v>118.34</v>
          </cell>
          <cell r="E10378">
            <v>119.38</v>
          </cell>
          <cell r="F10378">
            <v>666007</v>
          </cell>
        </row>
        <row r="10379">
          <cell r="A10379" t="str">
            <v>42979 FFIV</v>
          </cell>
          <cell r="B10379">
            <v>42979</v>
          </cell>
          <cell r="C10379" t="str">
            <v>FFIV</v>
          </cell>
          <cell r="D10379">
            <v>119.91</v>
          </cell>
          <cell r="E10379">
            <v>118.57</v>
          </cell>
          <cell r="F10379">
            <v>379190</v>
          </cell>
        </row>
        <row r="10380">
          <cell r="A10380" t="str">
            <v>42983 FFIV</v>
          </cell>
          <cell r="B10380">
            <v>42983</v>
          </cell>
          <cell r="C10380" t="str">
            <v>FFIV</v>
          </cell>
          <cell r="D10380">
            <v>118.16</v>
          </cell>
          <cell r="E10380">
            <v>116.45</v>
          </cell>
          <cell r="F10380">
            <v>735748</v>
          </cell>
        </row>
        <row r="10381">
          <cell r="A10381" t="str">
            <v>42984 FFIV</v>
          </cell>
          <cell r="B10381">
            <v>42984</v>
          </cell>
          <cell r="C10381" t="str">
            <v>FFIV</v>
          </cell>
          <cell r="D10381">
            <v>116.63</v>
          </cell>
          <cell r="E10381">
            <v>116.58</v>
          </cell>
          <cell r="F10381">
            <v>887292</v>
          </cell>
        </row>
        <row r="10382">
          <cell r="A10382" t="str">
            <v>42985 FFIV</v>
          </cell>
          <cell r="B10382">
            <v>42985</v>
          </cell>
          <cell r="C10382" t="str">
            <v>FFIV</v>
          </cell>
          <cell r="D10382">
            <v>116.93</v>
          </cell>
          <cell r="E10382">
            <v>115.66</v>
          </cell>
          <cell r="F10382">
            <v>698143</v>
          </cell>
        </row>
        <row r="10383">
          <cell r="A10383" t="str">
            <v>42986 FFIV</v>
          </cell>
          <cell r="B10383">
            <v>42986</v>
          </cell>
          <cell r="C10383" t="str">
            <v>FFIV</v>
          </cell>
          <cell r="D10383">
            <v>115.21</v>
          </cell>
          <cell r="E10383">
            <v>115.56</v>
          </cell>
          <cell r="F10383">
            <v>490717</v>
          </cell>
        </row>
        <row r="10384">
          <cell r="A10384" t="str">
            <v>42989 FFIV</v>
          </cell>
          <cell r="B10384">
            <v>42989</v>
          </cell>
          <cell r="C10384" t="str">
            <v>FFIV</v>
          </cell>
          <cell r="D10384">
            <v>116.25</v>
          </cell>
          <cell r="E10384">
            <v>117.55</v>
          </cell>
          <cell r="F10384">
            <v>814895</v>
          </cell>
        </row>
        <row r="10385">
          <cell r="A10385" t="str">
            <v>42990 FFIV</v>
          </cell>
          <cell r="B10385">
            <v>42990</v>
          </cell>
          <cell r="C10385" t="str">
            <v>FFIV</v>
          </cell>
          <cell r="D10385">
            <v>117.84</v>
          </cell>
          <cell r="E10385">
            <v>117.58</v>
          </cell>
          <cell r="F10385">
            <v>669806</v>
          </cell>
        </row>
        <row r="10386">
          <cell r="A10386" t="str">
            <v>42991 FFIV</v>
          </cell>
          <cell r="B10386">
            <v>42991</v>
          </cell>
          <cell r="C10386" t="str">
            <v>FFIV</v>
          </cell>
          <cell r="D10386">
            <v>117.31</v>
          </cell>
          <cell r="E10386">
            <v>116.54</v>
          </cell>
          <cell r="F10386">
            <v>316306</v>
          </cell>
        </row>
        <row r="10387">
          <cell r="A10387" t="str">
            <v>42992 FFIV</v>
          </cell>
          <cell r="B10387">
            <v>42992</v>
          </cell>
          <cell r="C10387" t="str">
            <v>FFIV</v>
          </cell>
          <cell r="D10387">
            <v>116.21</v>
          </cell>
          <cell r="E10387">
            <v>116.91</v>
          </cell>
          <cell r="F10387">
            <v>721263</v>
          </cell>
        </row>
        <row r="10388">
          <cell r="A10388" t="str">
            <v>42993 FFIV</v>
          </cell>
          <cell r="B10388">
            <v>42993</v>
          </cell>
          <cell r="C10388" t="str">
            <v>FFIV</v>
          </cell>
          <cell r="D10388">
            <v>116.74</v>
          </cell>
          <cell r="E10388">
            <v>116.62</v>
          </cell>
          <cell r="F10388">
            <v>1184030</v>
          </cell>
        </row>
        <row r="10389">
          <cell r="A10389" t="str">
            <v>42996 FFIV</v>
          </cell>
          <cell r="B10389">
            <v>42996</v>
          </cell>
          <cell r="C10389" t="str">
            <v>FFIV</v>
          </cell>
          <cell r="D10389">
            <v>116.79</v>
          </cell>
          <cell r="E10389">
            <v>116.9</v>
          </cell>
          <cell r="F10389">
            <v>1061880</v>
          </cell>
        </row>
        <row r="10390">
          <cell r="A10390" t="str">
            <v>42997 FFIV</v>
          </cell>
          <cell r="B10390">
            <v>42997</v>
          </cell>
          <cell r="C10390" t="str">
            <v>FFIV</v>
          </cell>
          <cell r="D10390">
            <v>117.5</v>
          </cell>
          <cell r="E10390">
            <v>116.76</v>
          </cell>
          <cell r="F10390">
            <v>614024</v>
          </cell>
        </row>
        <row r="10391">
          <cell r="A10391" t="str">
            <v>42998 FFIV</v>
          </cell>
          <cell r="B10391">
            <v>42998</v>
          </cell>
          <cell r="C10391" t="str">
            <v>FFIV</v>
          </cell>
          <cell r="D10391">
            <v>116.42</v>
          </cell>
          <cell r="E10391">
            <v>116.83</v>
          </cell>
          <cell r="F10391">
            <v>651392</v>
          </cell>
        </row>
        <row r="10392">
          <cell r="A10392" t="str">
            <v>42999 FFIV</v>
          </cell>
          <cell r="B10392">
            <v>42999</v>
          </cell>
          <cell r="C10392" t="str">
            <v>FFIV</v>
          </cell>
          <cell r="D10392">
            <v>116.84</v>
          </cell>
          <cell r="E10392">
            <v>117.71</v>
          </cell>
          <cell r="F10392">
            <v>764618</v>
          </cell>
        </row>
        <row r="10393">
          <cell r="A10393" t="str">
            <v>43000 FFIV</v>
          </cell>
          <cell r="B10393">
            <v>43000</v>
          </cell>
          <cell r="C10393" t="str">
            <v>FFIV</v>
          </cell>
          <cell r="D10393">
            <v>117.63</v>
          </cell>
          <cell r="E10393">
            <v>119.73</v>
          </cell>
          <cell r="F10393">
            <v>991503</v>
          </cell>
        </row>
        <row r="10394">
          <cell r="A10394" t="str">
            <v>43003 FFIV</v>
          </cell>
          <cell r="B10394">
            <v>43003</v>
          </cell>
          <cell r="C10394" t="str">
            <v>FFIV</v>
          </cell>
          <cell r="D10394">
            <v>119.34</v>
          </cell>
          <cell r="E10394">
            <v>118.81</v>
          </cell>
          <cell r="F10394">
            <v>640198</v>
          </cell>
        </row>
        <row r="10395">
          <cell r="A10395" t="str">
            <v>43004 FFIV</v>
          </cell>
          <cell r="B10395">
            <v>43004</v>
          </cell>
          <cell r="C10395" t="str">
            <v>FFIV</v>
          </cell>
          <cell r="D10395">
            <v>119.44</v>
          </cell>
          <cell r="E10395">
            <v>118.61</v>
          </cell>
          <cell r="F10395">
            <v>392125</v>
          </cell>
        </row>
        <row r="10396">
          <cell r="A10396" t="str">
            <v>43005 FFIV</v>
          </cell>
          <cell r="B10396">
            <v>43005</v>
          </cell>
          <cell r="C10396" t="str">
            <v>FFIV</v>
          </cell>
          <cell r="D10396">
            <v>118.89</v>
          </cell>
          <cell r="E10396">
            <v>121.06</v>
          </cell>
          <cell r="F10396">
            <v>565153</v>
          </cell>
        </row>
        <row r="10397">
          <cell r="A10397" t="str">
            <v>43006 FFIV</v>
          </cell>
          <cell r="B10397">
            <v>43006</v>
          </cell>
          <cell r="C10397" t="str">
            <v>FFIV</v>
          </cell>
          <cell r="D10397">
            <v>120.52</v>
          </cell>
          <cell r="E10397">
            <v>121.43</v>
          </cell>
          <cell r="F10397">
            <v>1107640</v>
          </cell>
        </row>
        <row r="10398">
          <cell r="A10398" t="str">
            <v>43007 FFIV</v>
          </cell>
          <cell r="B10398">
            <v>43007</v>
          </cell>
          <cell r="C10398" t="str">
            <v>FFIV</v>
          </cell>
          <cell r="D10398">
            <v>122.09</v>
          </cell>
          <cell r="E10398">
            <v>120.56</v>
          </cell>
          <cell r="F10398">
            <v>798811</v>
          </cell>
        </row>
        <row r="10399">
          <cell r="A10399" t="str">
            <v>42552 FIS</v>
          </cell>
          <cell r="B10399">
            <v>42552</v>
          </cell>
          <cell r="C10399" t="str">
            <v>FIS</v>
          </cell>
          <cell r="D10399">
            <v>73.8</v>
          </cell>
          <cell r="E10399">
            <v>74.5</v>
          </cell>
          <cell r="F10399">
            <v>2797239</v>
          </cell>
        </row>
        <row r="10400">
          <cell r="A10400" t="str">
            <v>42556 FIS</v>
          </cell>
          <cell r="B10400">
            <v>42556</v>
          </cell>
          <cell r="C10400" t="str">
            <v>FIS</v>
          </cell>
          <cell r="D10400">
            <v>74.069999999999993</v>
          </cell>
          <cell r="E10400">
            <v>74.61</v>
          </cell>
          <cell r="F10400">
            <v>2904756</v>
          </cell>
        </row>
        <row r="10401">
          <cell r="A10401" t="str">
            <v>42557 FIS</v>
          </cell>
          <cell r="B10401">
            <v>42557</v>
          </cell>
          <cell r="C10401" t="str">
            <v>FIS</v>
          </cell>
          <cell r="D10401">
            <v>74.22</v>
          </cell>
          <cell r="E10401">
            <v>74.25</v>
          </cell>
          <cell r="F10401">
            <v>2066919</v>
          </cell>
        </row>
        <row r="10402">
          <cell r="A10402" t="str">
            <v>42558 FIS</v>
          </cell>
          <cell r="B10402">
            <v>42558</v>
          </cell>
          <cell r="C10402" t="str">
            <v>FIS</v>
          </cell>
          <cell r="D10402">
            <v>74.23</v>
          </cell>
          <cell r="E10402">
            <v>74.760000000000005</v>
          </cell>
          <cell r="F10402">
            <v>1672230</v>
          </cell>
        </row>
        <row r="10403">
          <cell r="A10403" t="str">
            <v>42559 FIS</v>
          </cell>
          <cell r="B10403">
            <v>42559</v>
          </cell>
          <cell r="C10403" t="str">
            <v>FIS</v>
          </cell>
          <cell r="D10403">
            <v>75.06</v>
          </cell>
          <cell r="E10403">
            <v>76.03</v>
          </cell>
          <cell r="F10403">
            <v>2184183</v>
          </cell>
        </row>
        <row r="10404">
          <cell r="A10404" t="str">
            <v>42562 FIS</v>
          </cell>
          <cell r="B10404">
            <v>42562</v>
          </cell>
          <cell r="C10404" t="str">
            <v>FIS</v>
          </cell>
          <cell r="D10404">
            <v>76.3</v>
          </cell>
          <cell r="E10404">
            <v>76.010000000000005</v>
          </cell>
          <cell r="F10404">
            <v>1888041</v>
          </cell>
        </row>
        <row r="10405">
          <cell r="A10405" t="str">
            <v>42563 FIS</v>
          </cell>
          <cell r="B10405">
            <v>42563</v>
          </cell>
          <cell r="C10405" t="str">
            <v>FIS</v>
          </cell>
          <cell r="D10405">
            <v>76.36</v>
          </cell>
          <cell r="E10405">
            <v>76.95</v>
          </cell>
          <cell r="F10405">
            <v>1871889</v>
          </cell>
        </row>
        <row r="10406">
          <cell r="A10406" t="str">
            <v>42564 FIS</v>
          </cell>
          <cell r="B10406">
            <v>42564</v>
          </cell>
          <cell r="C10406" t="str">
            <v>FIS</v>
          </cell>
          <cell r="D10406">
            <v>77.28</v>
          </cell>
          <cell r="E10406">
            <v>77.14</v>
          </cell>
          <cell r="F10406">
            <v>1371838</v>
          </cell>
        </row>
        <row r="10407">
          <cell r="A10407" t="str">
            <v>42565 FIS</v>
          </cell>
          <cell r="B10407">
            <v>42565</v>
          </cell>
          <cell r="C10407" t="str">
            <v>FIS</v>
          </cell>
          <cell r="D10407">
            <v>77.540000000000006</v>
          </cell>
          <cell r="E10407">
            <v>76.89</v>
          </cell>
          <cell r="F10407">
            <v>1964532</v>
          </cell>
        </row>
        <row r="10408">
          <cell r="A10408" t="str">
            <v>42566 FIS</v>
          </cell>
          <cell r="B10408">
            <v>42566</v>
          </cell>
          <cell r="C10408" t="str">
            <v>FIS</v>
          </cell>
          <cell r="D10408">
            <v>77.150000000000006</v>
          </cell>
          <cell r="E10408">
            <v>76.540000000000006</v>
          </cell>
          <cell r="F10408">
            <v>1556887</v>
          </cell>
        </row>
        <row r="10409">
          <cell r="A10409" t="str">
            <v>42569 FIS</v>
          </cell>
          <cell r="B10409">
            <v>42569</v>
          </cell>
          <cell r="C10409" t="str">
            <v>FIS</v>
          </cell>
          <cell r="D10409">
            <v>76.64</v>
          </cell>
          <cell r="E10409">
            <v>76.88</v>
          </cell>
          <cell r="F10409">
            <v>1286666</v>
          </cell>
        </row>
        <row r="10410">
          <cell r="A10410" t="str">
            <v>42570 FIS</v>
          </cell>
          <cell r="B10410">
            <v>42570</v>
          </cell>
          <cell r="C10410" t="str">
            <v>FIS</v>
          </cell>
          <cell r="D10410">
            <v>76.599999999999994</v>
          </cell>
          <cell r="E10410">
            <v>77.16</v>
          </cell>
          <cell r="F10410">
            <v>1170722</v>
          </cell>
        </row>
        <row r="10411">
          <cell r="A10411" t="str">
            <v>42571 FIS</v>
          </cell>
          <cell r="B10411">
            <v>42571</v>
          </cell>
          <cell r="C10411" t="str">
            <v>FIS</v>
          </cell>
          <cell r="D10411">
            <v>77.66</v>
          </cell>
          <cell r="E10411">
            <v>78</v>
          </cell>
          <cell r="F10411">
            <v>1595654</v>
          </cell>
        </row>
        <row r="10412">
          <cell r="A10412" t="str">
            <v>42572 FIS</v>
          </cell>
          <cell r="B10412">
            <v>42572</v>
          </cell>
          <cell r="C10412" t="str">
            <v>FIS</v>
          </cell>
          <cell r="D10412">
            <v>78.05</v>
          </cell>
          <cell r="E10412">
            <v>77.83</v>
          </cell>
          <cell r="F10412">
            <v>1773467</v>
          </cell>
        </row>
        <row r="10413">
          <cell r="A10413" t="str">
            <v>42573 FIS</v>
          </cell>
          <cell r="B10413">
            <v>42573</v>
          </cell>
          <cell r="C10413" t="str">
            <v>FIS</v>
          </cell>
          <cell r="D10413">
            <v>77.69</v>
          </cell>
          <cell r="E10413">
            <v>77.98</v>
          </cell>
          <cell r="F10413">
            <v>1011986</v>
          </cell>
        </row>
        <row r="10414">
          <cell r="A10414" t="str">
            <v>42576 FIS</v>
          </cell>
          <cell r="B10414">
            <v>42576</v>
          </cell>
          <cell r="C10414" t="str">
            <v>FIS</v>
          </cell>
          <cell r="D10414">
            <v>78.05</v>
          </cell>
          <cell r="E10414">
            <v>77.900000000000006</v>
          </cell>
          <cell r="F10414">
            <v>2230707</v>
          </cell>
        </row>
        <row r="10415">
          <cell r="A10415" t="str">
            <v>42577 FIS</v>
          </cell>
          <cell r="B10415">
            <v>42577</v>
          </cell>
          <cell r="C10415" t="str">
            <v>FIS</v>
          </cell>
          <cell r="D10415">
            <v>80</v>
          </cell>
          <cell r="E10415">
            <v>80.84</v>
          </cell>
          <cell r="F10415">
            <v>5673806</v>
          </cell>
        </row>
        <row r="10416">
          <cell r="A10416" t="str">
            <v>42578 FIS</v>
          </cell>
          <cell r="B10416">
            <v>42578</v>
          </cell>
          <cell r="C10416" t="str">
            <v>FIS</v>
          </cell>
          <cell r="D10416">
            <v>81</v>
          </cell>
          <cell r="E10416">
            <v>80.790000000000006</v>
          </cell>
          <cell r="F10416">
            <v>2700516</v>
          </cell>
        </row>
        <row r="10417">
          <cell r="A10417" t="str">
            <v>42579 FIS</v>
          </cell>
          <cell r="B10417">
            <v>42579</v>
          </cell>
          <cell r="C10417" t="str">
            <v>FIS</v>
          </cell>
          <cell r="D10417">
            <v>80.680000000000007</v>
          </cell>
          <cell r="E10417">
            <v>80.36</v>
          </cell>
          <cell r="F10417">
            <v>1418726</v>
          </cell>
        </row>
        <row r="10418">
          <cell r="A10418" t="str">
            <v>42580 FIS</v>
          </cell>
          <cell r="B10418">
            <v>42580</v>
          </cell>
          <cell r="C10418" t="str">
            <v>FIS</v>
          </cell>
          <cell r="D10418">
            <v>80.38</v>
          </cell>
          <cell r="E10418">
            <v>79.53</v>
          </cell>
          <cell r="F10418">
            <v>1890454</v>
          </cell>
        </row>
        <row r="10419">
          <cell r="A10419" t="str">
            <v>42583 FIS</v>
          </cell>
          <cell r="B10419">
            <v>42583</v>
          </cell>
          <cell r="C10419" t="str">
            <v>FIS</v>
          </cell>
          <cell r="D10419">
            <v>79.73</v>
          </cell>
          <cell r="E10419">
            <v>79.2</v>
          </cell>
          <cell r="F10419">
            <v>1389647</v>
          </cell>
        </row>
        <row r="10420">
          <cell r="A10420" t="str">
            <v>42584 FIS</v>
          </cell>
          <cell r="B10420">
            <v>42584</v>
          </cell>
          <cell r="C10420" t="str">
            <v>FIS</v>
          </cell>
          <cell r="D10420">
            <v>79.14</v>
          </cell>
          <cell r="E10420">
            <v>78.47</v>
          </cell>
          <cell r="F10420">
            <v>1592937</v>
          </cell>
        </row>
        <row r="10421">
          <cell r="A10421" t="str">
            <v>42585 FIS</v>
          </cell>
          <cell r="B10421">
            <v>42585</v>
          </cell>
          <cell r="C10421" t="str">
            <v>FIS</v>
          </cell>
          <cell r="D10421">
            <v>78.489999999999995</v>
          </cell>
          <cell r="E10421">
            <v>78.150000000000006</v>
          </cell>
          <cell r="F10421">
            <v>1467869</v>
          </cell>
        </row>
        <row r="10422">
          <cell r="A10422" t="str">
            <v>42586 FIS</v>
          </cell>
          <cell r="B10422">
            <v>42586</v>
          </cell>
          <cell r="C10422" t="str">
            <v>FIS</v>
          </cell>
          <cell r="D10422">
            <v>78.260000000000005</v>
          </cell>
          <cell r="E10422">
            <v>78.22</v>
          </cell>
          <cell r="F10422">
            <v>1549180</v>
          </cell>
        </row>
        <row r="10423">
          <cell r="A10423" t="str">
            <v>42587 FIS</v>
          </cell>
          <cell r="B10423">
            <v>42587</v>
          </cell>
          <cell r="C10423" t="str">
            <v>FIS</v>
          </cell>
          <cell r="D10423">
            <v>78.59</v>
          </cell>
          <cell r="E10423">
            <v>79.23</v>
          </cell>
          <cell r="F10423">
            <v>1030778</v>
          </cell>
        </row>
        <row r="10424">
          <cell r="A10424" t="str">
            <v>42590 FIS</v>
          </cell>
          <cell r="B10424">
            <v>42590</v>
          </cell>
          <cell r="C10424" t="str">
            <v>FIS</v>
          </cell>
          <cell r="D10424">
            <v>79.760000000000005</v>
          </cell>
          <cell r="E10424">
            <v>79.41</v>
          </cell>
          <cell r="F10424">
            <v>1040706</v>
          </cell>
        </row>
        <row r="10425">
          <cell r="A10425" t="str">
            <v>42591 FIS</v>
          </cell>
          <cell r="B10425">
            <v>42591</v>
          </cell>
          <cell r="C10425" t="str">
            <v>FIS</v>
          </cell>
          <cell r="D10425">
            <v>79.5</v>
          </cell>
          <cell r="E10425">
            <v>79.73</v>
          </cell>
          <cell r="F10425">
            <v>1663795</v>
          </cell>
        </row>
        <row r="10426">
          <cell r="A10426" t="str">
            <v>42592 FIS</v>
          </cell>
          <cell r="B10426">
            <v>42592</v>
          </cell>
          <cell r="C10426" t="str">
            <v>FIS</v>
          </cell>
          <cell r="D10426">
            <v>79.8</v>
          </cell>
          <cell r="E10426">
            <v>79.849999999999994</v>
          </cell>
          <cell r="F10426">
            <v>915401</v>
          </cell>
        </row>
        <row r="10427">
          <cell r="A10427" t="str">
            <v>42593 FIS</v>
          </cell>
          <cell r="B10427">
            <v>42593</v>
          </cell>
          <cell r="C10427" t="str">
            <v>FIS</v>
          </cell>
          <cell r="D10427">
            <v>80.150000000000006</v>
          </cell>
          <cell r="E10427">
            <v>80.5</v>
          </cell>
          <cell r="F10427">
            <v>1491887</v>
          </cell>
        </row>
        <row r="10428">
          <cell r="A10428" t="str">
            <v>42594 FIS</v>
          </cell>
          <cell r="B10428">
            <v>42594</v>
          </cell>
          <cell r="C10428" t="str">
            <v>FIS</v>
          </cell>
          <cell r="D10428">
            <v>80.23</v>
          </cell>
          <cell r="E10428">
            <v>80.040000000000006</v>
          </cell>
          <cell r="F10428">
            <v>1334131</v>
          </cell>
        </row>
        <row r="10429">
          <cell r="A10429" t="str">
            <v>42597 FIS</v>
          </cell>
          <cell r="B10429">
            <v>42597</v>
          </cell>
          <cell r="C10429" t="str">
            <v>FIS</v>
          </cell>
          <cell r="D10429">
            <v>80.13</v>
          </cell>
          <cell r="E10429">
            <v>80.09</v>
          </cell>
          <cell r="F10429">
            <v>1145412</v>
          </cell>
        </row>
        <row r="10430">
          <cell r="A10430" t="str">
            <v>42598 FIS</v>
          </cell>
          <cell r="B10430">
            <v>42598</v>
          </cell>
          <cell r="C10430" t="str">
            <v>FIS</v>
          </cell>
          <cell r="D10430">
            <v>79.709999999999994</v>
          </cell>
          <cell r="E10430">
            <v>78.89</v>
          </cell>
          <cell r="F10430">
            <v>1237060</v>
          </cell>
        </row>
        <row r="10431">
          <cell r="A10431" t="str">
            <v>42599 FIS</v>
          </cell>
          <cell r="B10431">
            <v>42599</v>
          </cell>
          <cell r="C10431" t="str">
            <v>FIS</v>
          </cell>
          <cell r="D10431">
            <v>79.09</v>
          </cell>
          <cell r="E10431">
            <v>79.150000000000006</v>
          </cell>
          <cell r="F10431">
            <v>1166038</v>
          </cell>
        </row>
        <row r="10432">
          <cell r="A10432" t="str">
            <v>42600 FIS</v>
          </cell>
          <cell r="B10432">
            <v>42600</v>
          </cell>
          <cell r="C10432" t="str">
            <v>FIS</v>
          </cell>
          <cell r="D10432">
            <v>79.02</v>
          </cell>
          <cell r="E10432">
            <v>79.239999999999995</v>
          </cell>
          <cell r="F10432">
            <v>1453007</v>
          </cell>
        </row>
        <row r="10433">
          <cell r="A10433" t="str">
            <v>42601 FIS</v>
          </cell>
          <cell r="B10433">
            <v>42601</v>
          </cell>
          <cell r="C10433" t="str">
            <v>FIS</v>
          </cell>
          <cell r="D10433">
            <v>79.03</v>
          </cell>
          <cell r="E10433">
            <v>79.28</v>
          </cell>
          <cell r="F10433">
            <v>1417066</v>
          </cell>
        </row>
        <row r="10434">
          <cell r="A10434" t="str">
            <v>42604 FIS</v>
          </cell>
          <cell r="B10434">
            <v>42604</v>
          </cell>
          <cell r="C10434" t="str">
            <v>FIS</v>
          </cell>
          <cell r="D10434">
            <v>79.209999999999994</v>
          </cell>
          <cell r="E10434">
            <v>79.510000000000005</v>
          </cell>
          <cell r="F10434">
            <v>832993</v>
          </cell>
        </row>
        <row r="10435">
          <cell r="A10435" t="str">
            <v>42605 FIS</v>
          </cell>
          <cell r="B10435">
            <v>42605</v>
          </cell>
          <cell r="C10435" t="str">
            <v>FIS</v>
          </cell>
          <cell r="D10435">
            <v>79.78</v>
          </cell>
          <cell r="E10435">
            <v>80.069999999999993</v>
          </cell>
          <cell r="F10435">
            <v>891154</v>
          </cell>
        </row>
        <row r="10436">
          <cell r="A10436" t="str">
            <v>42606 FIS</v>
          </cell>
          <cell r="B10436">
            <v>42606</v>
          </cell>
          <cell r="C10436" t="str">
            <v>FIS</v>
          </cell>
          <cell r="D10436">
            <v>79.95</v>
          </cell>
          <cell r="E10436">
            <v>79.56</v>
          </cell>
          <cell r="F10436">
            <v>1144740</v>
          </cell>
        </row>
        <row r="10437">
          <cell r="A10437" t="str">
            <v>42607 FIS</v>
          </cell>
          <cell r="B10437">
            <v>42607</v>
          </cell>
          <cell r="C10437" t="str">
            <v>FIS</v>
          </cell>
          <cell r="D10437">
            <v>79.510000000000005</v>
          </cell>
          <cell r="E10437">
            <v>79.61</v>
          </cell>
          <cell r="F10437">
            <v>1031758</v>
          </cell>
        </row>
        <row r="10438">
          <cell r="A10438" t="str">
            <v>42608 FIS</v>
          </cell>
          <cell r="B10438">
            <v>42608</v>
          </cell>
          <cell r="C10438" t="str">
            <v>FIS</v>
          </cell>
          <cell r="D10438">
            <v>79.849999999999994</v>
          </cell>
          <cell r="E10438">
            <v>79.52</v>
          </cell>
          <cell r="F10438">
            <v>789487</v>
          </cell>
        </row>
        <row r="10439">
          <cell r="A10439" t="str">
            <v>42611 FIS</v>
          </cell>
          <cell r="B10439">
            <v>42611</v>
          </cell>
          <cell r="C10439" t="str">
            <v>FIS</v>
          </cell>
          <cell r="D10439">
            <v>79.52</v>
          </cell>
          <cell r="E10439">
            <v>79.38</v>
          </cell>
          <cell r="F10439">
            <v>1117917</v>
          </cell>
        </row>
        <row r="10440">
          <cell r="A10440" t="str">
            <v>42612 FIS</v>
          </cell>
          <cell r="B10440">
            <v>42612</v>
          </cell>
          <cell r="C10440" t="str">
            <v>FIS</v>
          </cell>
          <cell r="D10440">
            <v>79.510000000000005</v>
          </cell>
          <cell r="E10440">
            <v>79.52</v>
          </cell>
          <cell r="F10440">
            <v>825790</v>
          </cell>
        </row>
        <row r="10441">
          <cell r="A10441" t="str">
            <v>42613 FIS</v>
          </cell>
          <cell r="B10441">
            <v>42613</v>
          </cell>
          <cell r="C10441" t="str">
            <v>FIS</v>
          </cell>
          <cell r="D10441">
            <v>79.489999999999995</v>
          </cell>
          <cell r="E10441">
            <v>79.33</v>
          </cell>
          <cell r="F10441">
            <v>1314953</v>
          </cell>
        </row>
        <row r="10442">
          <cell r="A10442" t="str">
            <v>42614 FIS</v>
          </cell>
          <cell r="B10442">
            <v>42614</v>
          </cell>
          <cell r="C10442" t="str">
            <v>FIS</v>
          </cell>
          <cell r="D10442">
            <v>79.41</v>
          </cell>
          <cell r="E10442">
            <v>79.64</v>
          </cell>
          <cell r="F10442">
            <v>1407634</v>
          </cell>
        </row>
        <row r="10443">
          <cell r="A10443" t="str">
            <v>42615 FIS</v>
          </cell>
          <cell r="B10443">
            <v>42615</v>
          </cell>
          <cell r="C10443" t="str">
            <v>FIS</v>
          </cell>
          <cell r="D10443">
            <v>80</v>
          </cell>
          <cell r="E10443">
            <v>80.44</v>
          </cell>
          <cell r="F10443">
            <v>1615465</v>
          </cell>
        </row>
        <row r="10444">
          <cell r="A10444" t="str">
            <v>42619 FIS</v>
          </cell>
          <cell r="B10444">
            <v>42619</v>
          </cell>
          <cell r="C10444" t="str">
            <v>FIS</v>
          </cell>
          <cell r="D10444">
            <v>81.67</v>
          </cell>
          <cell r="E10444">
            <v>80.41</v>
          </cell>
          <cell r="F10444">
            <v>1808436</v>
          </cell>
        </row>
        <row r="10445">
          <cell r="A10445" t="str">
            <v>42620 FIS</v>
          </cell>
          <cell r="B10445">
            <v>42620</v>
          </cell>
          <cell r="C10445" t="str">
            <v>FIS</v>
          </cell>
          <cell r="D10445">
            <v>80.39</v>
          </cell>
          <cell r="E10445">
            <v>80.05</v>
          </cell>
          <cell r="F10445">
            <v>1427986</v>
          </cell>
        </row>
        <row r="10446">
          <cell r="A10446" t="str">
            <v>42621 FIS</v>
          </cell>
          <cell r="B10446">
            <v>42621</v>
          </cell>
          <cell r="C10446" t="str">
            <v>FIS</v>
          </cell>
          <cell r="D10446">
            <v>79.67</v>
          </cell>
          <cell r="E10446">
            <v>79.260000000000005</v>
          </cell>
          <cell r="F10446">
            <v>2070645</v>
          </cell>
        </row>
        <row r="10447">
          <cell r="A10447" t="str">
            <v>42622 FIS</v>
          </cell>
          <cell r="B10447">
            <v>42622</v>
          </cell>
          <cell r="C10447" t="str">
            <v>FIS</v>
          </cell>
          <cell r="D10447">
            <v>78.84</v>
          </cell>
          <cell r="E10447">
            <v>77.400000000000006</v>
          </cell>
          <cell r="F10447">
            <v>2025114</v>
          </cell>
        </row>
        <row r="10448">
          <cell r="A10448" t="str">
            <v>42625 FIS</v>
          </cell>
          <cell r="B10448">
            <v>42625</v>
          </cell>
          <cell r="C10448" t="str">
            <v>FIS</v>
          </cell>
          <cell r="D10448">
            <v>77.010000000000005</v>
          </cell>
          <cell r="E10448">
            <v>78.05</v>
          </cell>
          <cell r="F10448">
            <v>2129734</v>
          </cell>
        </row>
        <row r="10449">
          <cell r="A10449" t="str">
            <v>42626 FIS</v>
          </cell>
          <cell r="B10449">
            <v>42626</v>
          </cell>
          <cell r="C10449" t="str">
            <v>FIS</v>
          </cell>
          <cell r="D10449">
            <v>77.34</v>
          </cell>
          <cell r="E10449">
            <v>76.69</v>
          </cell>
          <cell r="F10449">
            <v>2026992</v>
          </cell>
        </row>
        <row r="10450">
          <cell r="A10450" t="str">
            <v>42627 FIS</v>
          </cell>
          <cell r="B10450">
            <v>42627</v>
          </cell>
          <cell r="C10450" t="str">
            <v>FIS</v>
          </cell>
          <cell r="D10450">
            <v>76.540000000000006</v>
          </cell>
          <cell r="E10450">
            <v>76.06</v>
          </cell>
          <cell r="F10450">
            <v>2751358</v>
          </cell>
        </row>
        <row r="10451">
          <cell r="A10451" t="str">
            <v>42628 FIS</v>
          </cell>
          <cell r="B10451">
            <v>42628</v>
          </cell>
          <cell r="C10451" t="str">
            <v>FIS</v>
          </cell>
          <cell r="D10451">
            <v>75.91</v>
          </cell>
          <cell r="E10451">
            <v>76.650000000000006</v>
          </cell>
          <cell r="F10451">
            <v>2161661</v>
          </cell>
        </row>
        <row r="10452">
          <cell r="A10452" t="str">
            <v>42629 FIS</v>
          </cell>
          <cell r="B10452">
            <v>42629</v>
          </cell>
          <cell r="C10452" t="str">
            <v>FIS</v>
          </cell>
          <cell r="D10452">
            <v>76.38</v>
          </cell>
          <cell r="E10452">
            <v>75.09</v>
          </cell>
          <cell r="F10452">
            <v>12346474</v>
          </cell>
        </row>
        <row r="10453">
          <cell r="A10453" t="str">
            <v>42632 FIS</v>
          </cell>
          <cell r="B10453">
            <v>42632</v>
          </cell>
          <cell r="C10453" t="str">
            <v>FIS</v>
          </cell>
          <cell r="D10453">
            <v>75.92</v>
          </cell>
          <cell r="E10453">
            <v>75.900000000000006</v>
          </cell>
          <cell r="F10453">
            <v>2786468</v>
          </cell>
        </row>
        <row r="10454">
          <cell r="A10454" t="str">
            <v>42633 FIS</v>
          </cell>
          <cell r="B10454">
            <v>42633</v>
          </cell>
          <cell r="C10454" t="str">
            <v>FIS</v>
          </cell>
          <cell r="D10454">
            <v>76.39</v>
          </cell>
          <cell r="E10454">
            <v>76.569999999999993</v>
          </cell>
          <cell r="F10454">
            <v>1978825</v>
          </cell>
        </row>
        <row r="10455">
          <cell r="A10455" t="str">
            <v>42634 FIS</v>
          </cell>
          <cell r="B10455">
            <v>42634</v>
          </cell>
          <cell r="C10455" t="str">
            <v>FIS</v>
          </cell>
          <cell r="D10455">
            <v>76.86</v>
          </cell>
          <cell r="E10455">
            <v>77.12</v>
          </cell>
          <cell r="F10455">
            <v>2127280</v>
          </cell>
        </row>
        <row r="10456">
          <cell r="A10456" t="str">
            <v>42635 FIS</v>
          </cell>
          <cell r="B10456">
            <v>42635</v>
          </cell>
          <cell r="C10456" t="str">
            <v>FIS</v>
          </cell>
          <cell r="D10456">
            <v>77.73</v>
          </cell>
          <cell r="E10456">
            <v>77.52</v>
          </cell>
          <cell r="F10456">
            <v>1370889</v>
          </cell>
        </row>
        <row r="10457">
          <cell r="A10457" t="str">
            <v>42636 FIS</v>
          </cell>
          <cell r="B10457">
            <v>42636</v>
          </cell>
          <cell r="C10457" t="str">
            <v>FIS</v>
          </cell>
          <cell r="D10457">
            <v>77.02</v>
          </cell>
          <cell r="E10457">
            <v>77.08</v>
          </cell>
          <cell r="F10457">
            <v>1088211</v>
          </cell>
        </row>
        <row r="10458">
          <cell r="A10458" t="str">
            <v>42639 FIS</v>
          </cell>
          <cell r="B10458">
            <v>42639</v>
          </cell>
          <cell r="C10458" t="str">
            <v>FIS</v>
          </cell>
          <cell r="D10458">
            <v>76.760000000000005</v>
          </cell>
          <cell r="E10458">
            <v>76.87</v>
          </cell>
          <cell r="F10458">
            <v>943679</v>
          </cell>
        </row>
        <row r="10459">
          <cell r="A10459" t="str">
            <v>42640 FIS</v>
          </cell>
          <cell r="B10459">
            <v>42640</v>
          </cell>
          <cell r="C10459" t="str">
            <v>FIS</v>
          </cell>
          <cell r="D10459">
            <v>76.98</v>
          </cell>
          <cell r="E10459">
            <v>77.739999999999995</v>
          </cell>
          <cell r="F10459">
            <v>1272578</v>
          </cell>
        </row>
        <row r="10460">
          <cell r="A10460" t="str">
            <v>42641 FIS</v>
          </cell>
          <cell r="B10460">
            <v>42641</v>
          </cell>
          <cell r="C10460" t="str">
            <v>FIS</v>
          </cell>
          <cell r="D10460">
            <v>77.88</v>
          </cell>
          <cell r="E10460">
            <v>77.23</v>
          </cell>
          <cell r="F10460">
            <v>1702718</v>
          </cell>
        </row>
        <row r="10461">
          <cell r="A10461" t="str">
            <v>42642 FIS</v>
          </cell>
          <cell r="B10461">
            <v>42642</v>
          </cell>
          <cell r="C10461" t="str">
            <v>FIS</v>
          </cell>
          <cell r="D10461">
            <v>77.180000000000007</v>
          </cell>
          <cell r="E10461">
            <v>76.84</v>
          </cell>
          <cell r="F10461">
            <v>1183023</v>
          </cell>
        </row>
        <row r="10462">
          <cell r="A10462" t="str">
            <v>42643 FIS</v>
          </cell>
          <cell r="B10462">
            <v>42643</v>
          </cell>
          <cell r="C10462" t="str">
            <v>FIS</v>
          </cell>
          <cell r="D10462">
            <v>76.930000000000007</v>
          </cell>
          <cell r="E10462">
            <v>77.03</v>
          </cell>
          <cell r="F10462">
            <v>1816037</v>
          </cell>
        </row>
        <row r="10463">
          <cell r="A10463" t="str">
            <v>42646 FIS</v>
          </cell>
          <cell r="B10463">
            <v>42646</v>
          </cell>
          <cell r="C10463" t="str">
            <v>FIS</v>
          </cell>
          <cell r="D10463">
            <v>76.8</v>
          </cell>
          <cell r="E10463">
            <v>76.91</v>
          </cell>
          <cell r="F10463">
            <v>1059083</v>
          </cell>
        </row>
        <row r="10464">
          <cell r="A10464" t="str">
            <v>42647 FIS</v>
          </cell>
          <cell r="B10464">
            <v>42647</v>
          </cell>
          <cell r="C10464" t="str">
            <v>FIS</v>
          </cell>
          <cell r="D10464">
            <v>76.91</v>
          </cell>
          <cell r="E10464">
            <v>76.459999999999994</v>
          </cell>
          <cell r="F10464">
            <v>1114821</v>
          </cell>
        </row>
        <row r="10465">
          <cell r="A10465" t="str">
            <v>42648 FIS</v>
          </cell>
          <cell r="B10465">
            <v>42648</v>
          </cell>
          <cell r="C10465" t="str">
            <v>FIS</v>
          </cell>
          <cell r="D10465">
            <v>76.88</v>
          </cell>
          <cell r="E10465">
            <v>76.87</v>
          </cell>
          <cell r="F10465">
            <v>1761587</v>
          </cell>
        </row>
        <row r="10466">
          <cell r="A10466" t="str">
            <v>42649 FIS</v>
          </cell>
          <cell r="B10466">
            <v>42649</v>
          </cell>
          <cell r="C10466" t="str">
            <v>FIS</v>
          </cell>
          <cell r="D10466">
            <v>76.91</v>
          </cell>
          <cell r="E10466">
            <v>78.28</v>
          </cell>
          <cell r="F10466">
            <v>1888410</v>
          </cell>
        </row>
        <row r="10467">
          <cell r="A10467" t="str">
            <v>42650 FIS</v>
          </cell>
          <cell r="B10467">
            <v>42650</v>
          </cell>
          <cell r="C10467" t="str">
            <v>FIS</v>
          </cell>
          <cell r="D10467">
            <v>78.459999999999994</v>
          </cell>
          <cell r="E10467">
            <v>77.63</v>
          </cell>
          <cell r="F10467">
            <v>1691463</v>
          </cell>
        </row>
        <row r="10468">
          <cell r="A10468" t="str">
            <v>42653 FIS</v>
          </cell>
          <cell r="B10468">
            <v>42653</v>
          </cell>
          <cell r="C10468" t="str">
            <v>FIS</v>
          </cell>
          <cell r="D10468">
            <v>77.88</v>
          </cell>
          <cell r="E10468">
            <v>77.41</v>
          </cell>
          <cell r="F10468">
            <v>1114978</v>
          </cell>
        </row>
        <row r="10469">
          <cell r="A10469" t="str">
            <v>42654 FIS</v>
          </cell>
          <cell r="B10469">
            <v>42654</v>
          </cell>
          <cell r="C10469" t="str">
            <v>FIS</v>
          </cell>
          <cell r="D10469">
            <v>77.08</v>
          </cell>
          <cell r="E10469">
            <v>76.489999999999995</v>
          </cell>
          <cell r="F10469">
            <v>1394691</v>
          </cell>
        </row>
        <row r="10470">
          <cell r="A10470" t="str">
            <v>42655 FIS</v>
          </cell>
          <cell r="B10470">
            <v>42655</v>
          </cell>
          <cell r="C10470" t="str">
            <v>FIS</v>
          </cell>
          <cell r="D10470">
            <v>76.59</v>
          </cell>
          <cell r="E10470">
            <v>77.19</v>
          </cell>
          <cell r="F10470">
            <v>964769</v>
          </cell>
        </row>
        <row r="10471">
          <cell r="A10471" t="str">
            <v>42656 FIS</v>
          </cell>
          <cell r="B10471">
            <v>42656</v>
          </cell>
          <cell r="C10471" t="str">
            <v>FIS</v>
          </cell>
          <cell r="D10471">
            <v>76.680000000000007</v>
          </cell>
          <cell r="E10471">
            <v>76.33</v>
          </cell>
          <cell r="F10471">
            <v>1508508</v>
          </cell>
        </row>
        <row r="10472">
          <cell r="A10472" t="str">
            <v>42657 FIS</v>
          </cell>
          <cell r="B10472">
            <v>42657</v>
          </cell>
          <cell r="C10472" t="str">
            <v>FIS</v>
          </cell>
          <cell r="D10472">
            <v>76.67</v>
          </cell>
          <cell r="E10472">
            <v>76.5</v>
          </cell>
          <cell r="F10472">
            <v>904803</v>
          </cell>
        </row>
        <row r="10473">
          <cell r="A10473" t="str">
            <v>42660 FIS</v>
          </cell>
          <cell r="B10473">
            <v>42660</v>
          </cell>
          <cell r="C10473" t="str">
            <v>FIS</v>
          </cell>
          <cell r="D10473">
            <v>76.680000000000007</v>
          </cell>
          <cell r="E10473">
            <v>75.81</v>
          </cell>
          <cell r="F10473">
            <v>1156071</v>
          </cell>
        </row>
        <row r="10474">
          <cell r="A10474" t="str">
            <v>42661 FIS</v>
          </cell>
          <cell r="B10474">
            <v>42661</v>
          </cell>
          <cell r="C10474" t="str">
            <v>FIS</v>
          </cell>
          <cell r="D10474">
            <v>76.45</v>
          </cell>
          <cell r="E10474">
            <v>75.95</v>
          </cell>
          <cell r="F10474">
            <v>1174008</v>
          </cell>
        </row>
        <row r="10475">
          <cell r="A10475" t="str">
            <v>42662 FIS</v>
          </cell>
          <cell r="B10475">
            <v>42662</v>
          </cell>
          <cell r="C10475" t="str">
            <v>FIS</v>
          </cell>
          <cell r="D10475">
            <v>76.209999999999994</v>
          </cell>
          <cell r="E10475">
            <v>76.319999999999993</v>
          </cell>
          <cell r="F10475">
            <v>986257</v>
          </cell>
        </row>
        <row r="10476">
          <cell r="A10476" t="str">
            <v>42663 FIS</v>
          </cell>
          <cell r="B10476">
            <v>42663</v>
          </cell>
          <cell r="C10476" t="str">
            <v>FIS</v>
          </cell>
          <cell r="D10476">
            <v>76.31</v>
          </cell>
          <cell r="E10476">
            <v>75.290000000000006</v>
          </cell>
          <cell r="F10476">
            <v>2186131</v>
          </cell>
        </row>
        <row r="10477">
          <cell r="A10477" t="str">
            <v>42664 FIS</v>
          </cell>
          <cell r="B10477">
            <v>42664</v>
          </cell>
          <cell r="C10477" t="str">
            <v>FIS</v>
          </cell>
          <cell r="D10477">
            <v>74.819999999999993</v>
          </cell>
          <cell r="E10477">
            <v>75.010000000000005</v>
          </cell>
          <cell r="F10477">
            <v>1086906</v>
          </cell>
        </row>
        <row r="10478">
          <cell r="A10478" t="str">
            <v>42667 FIS</v>
          </cell>
          <cell r="B10478">
            <v>42667</v>
          </cell>
          <cell r="C10478" t="str">
            <v>FIS</v>
          </cell>
          <cell r="D10478">
            <v>75.52</v>
          </cell>
          <cell r="E10478">
            <v>75.900000000000006</v>
          </cell>
          <cell r="F10478">
            <v>1478072</v>
          </cell>
        </row>
        <row r="10479">
          <cell r="A10479" t="str">
            <v>42668 FIS</v>
          </cell>
          <cell r="B10479">
            <v>42668</v>
          </cell>
          <cell r="C10479" t="str">
            <v>FIS</v>
          </cell>
          <cell r="D10479">
            <v>75.790000000000006</v>
          </cell>
          <cell r="E10479">
            <v>75.56</v>
          </cell>
          <cell r="F10479">
            <v>1511494</v>
          </cell>
        </row>
        <row r="10480">
          <cell r="A10480" t="str">
            <v>42669 FIS</v>
          </cell>
          <cell r="B10480">
            <v>42669</v>
          </cell>
          <cell r="C10480" t="str">
            <v>FIS</v>
          </cell>
          <cell r="D10480">
            <v>75.37</v>
          </cell>
          <cell r="E10480">
            <v>75.150000000000006</v>
          </cell>
          <cell r="F10480">
            <v>888424</v>
          </cell>
        </row>
        <row r="10481">
          <cell r="A10481" t="str">
            <v>42670 FIS</v>
          </cell>
          <cell r="B10481">
            <v>42670</v>
          </cell>
          <cell r="C10481" t="str">
            <v>FIS</v>
          </cell>
          <cell r="D10481">
            <v>74.959999999999994</v>
          </cell>
          <cell r="E10481">
            <v>74.09</v>
          </cell>
          <cell r="F10481">
            <v>3173817</v>
          </cell>
        </row>
        <row r="10482">
          <cell r="A10482" t="str">
            <v>42671 FIS</v>
          </cell>
          <cell r="B10482">
            <v>42671</v>
          </cell>
          <cell r="C10482" t="str">
            <v>FIS</v>
          </cell>
          <cell r="D10482">
            <v>74.23</v>
          </cell>
          <cell r="E10482">
            <v>74.37</v>
          </cell>
          <cell r="F10482">
            <v>1866285</v>
          </cell>
        </row>
        <row r="10483">
          <cell r="A10483" t="str">
            <v>42674 FIS</v>
          </cell>
          <cell r="B10483">
            <v>42674</v>
          </cell>
          <cell r="C10483" t="str">
            <v>FIS</v>
          </cell>
          <cell r="D10483">
            <v>74.430000000000007</v>
          </cell>
          <cell r="E10483">
            <v>73.92</v>
          </cell>
          <cell r="F10483">
            <v>1785073</v>
          </cell>
        </row>
        <row r="10484">
          <cell r="A10484" t="str">
            <v>42675 FIS</v>
          </cell>
          <cell r="B10484">
            <v>42675</v>
          </cell>
          <cell r="C10484" t="str">
            <v>FIS</v>
          </cell>
          <cell r="D10484">
            <v>73.91</v>
          </cell>
          <cell r="E10484">
            <v>76.849999999999994</v>
          </cell>
          <cell r="F10484">
            <v>4195859</v>
          </cell>
        </row>
        <row r="10485">
          <cell r="A10485" t="str">
            <v>42676 FIS</v>
          </cell>
          <cell r="B10485">
            <v>42676</v>
          </cell>
          <cell r="C10485" t="str">
            <v>FIS</v>
          </cell>
          <cell r="D10485">
            <v>76.61</v>
          </cell>
          <cell r="E10485">
            <v>75.05</v>
          </cell>
          <cell r="F10485">
            <v>2216426</v>
          </cell>
        </row>
        <row r="10486">
          <cell r="A10486" t="str">
            <v>42677 FIS</v>
          </cell>
          <cell r="B10486">
            <v>42677</v>
          </cell>
          <cell r="C10486" t="str">
            <v>FIS</v>
          </cell>
          <cell r="D10486">
            <v>75.05</v>
          </cell>
          <cell r="E10486">
            <v>74.97</v>
          </cell>
          <cell r="F10486">
            <v>1101455</v>
          </cell>
        </row>
        <row r="10487">
          <cell r="A10487" t="str">
            <v>42678 FIS</v>
          </cell>
          <cell r="B10487">
            <v>42678</v>
          </cell>
          <cell r="C10487" t="str">
            <v>FIS</v>
          </cell>
          <cell r="D10487">
            <v>74.900000000000006</v>
          </cell>
          <cell r="E10487">
            <v>75.42</v>
          </cell>
          <cell r="F10487">
            <v>1433385</v>
          </cell>
        </row>
        <row r="10488">
          <cell r="A10488" t="str">
            <v>42681 FIS</v>
          </cell>
          <cell r="B10488">
            <v>42681</v>
          </cell>
          <cell r="C10488" t="str">
            <v>FIS</v>
          </cell>
          <cell r="D10488">
            <v>76.38</v>
          </cell>
          <cell r="E10488">
            <v>76.5</v>
          </cell>
          <cell r="F10488">
            <v>1776055</v>
          </cell>
        </row>
        <row r="10489">
          <cell r="A10489" t="str">
            <v>42682 FIS</v>
          </cell>
          <cell r="B10489">
            <v>42682</v>
          </cell>
          <cell r="C10489" t="str">
            <v>FIS</v>
          </cell>
          <cell r="D10489">
            <v>76.5</v>
          </cell>
          <cell r="E10489">
            <v>76.599999999999994</v>
          </cell>
          <cell r="F10489">
            <v>967563</v>
          </cell>
        </row>
        <row r="10490">
          <cell r="A10490" t="str">
            <v>42683 FIS</v>
          </cell>
          <cell r="B10490">
            <v>42683</v>
          </cell>
          <cell r="C10490" t="str">
            <v>FIS</v>
          </cell>
          <cell r="D10490">
            <v>75.680000000000007</v>
          </cell>
          <cell r="E10490">
            <v>76.900000000000006</v>
          </cell>
          <cell r="F10490">
            <v>1567660</v>
          </cell>
        </row>
        <row r="10491">
          <cell r="A10491" t="str">
            <v>42684 FIS</v>
          </cell>
          <cell r="B10491">
            <v>42684</v>
          </cell>
          <cell r="C10491" t="str">
            <v>FIS</v>
          </cell>
          <cell r="D10491">
            <v>77.2</v>
          </cell>
          <cell r="E10491">
            <v>77.05</v>
          </cell>
          <cell r="F10491">
            <v>1999281</v>
          </cell>
        </row>
        <row r="10492">
          <cell r="A10492" t="str">
            <v>42685 FIS</v>
          </cell>
          <cell r="B10492">
            <v>42685</v>
          </cell>
          <cell r="C10492" t="str">
            <v>FIS</v>
          </cell>
          <cell r="D10492">
            <v>76.66</v>
          </cell>
          <cell r="E10492">
            <v>76.319999999999993</v>
          </cell>
          <cell r="F10492">
            <v>1732011</v>
          </cell>
        </row>
        <row r="10493">
          <cell r="A10493" t="str">
            <v>42688 FIS</v>
          </cell>
          <cell r="B10493">
            <v>42688</v>
          </cell>
          <cell r="C10493" t="str">
            <v>FIS</v>
          </cell>
          <cell r="D10493">
            <v>76.45</v>
          </cell>
          <cell r="E10493">
            <v>75.19</v>
          </cell>
          <cell r="F10493">
            <v>2011490</v>
          </cell>
        </row>
        <row r="10494">
          <cell r="A10494" t="str">
            <v>42689 FIS</v>
          </cell>
          <cell r="B10494">
            <v>42689</v>
          </cell>
          <cell r="C10494" t="str">
            <v>FIS</v>
          </cell>
          <cell r="D10494">
            <v>75.540000000000006</v>
          </cell>
          <cell r="E10494">
            <v>74.739999999999995</v>
          </cell>
          <cell r="F10494">
            <v>1909508</v>
          </cell>
        </row>
        <row r="10495">
          <cell r="A10495" t="str">
            <v>42690 FIS</v>
          </cell>
          <cell r="B10495">
            <v>42690</v>
          </cell>
          <cell r="C10495" t="str">
            <v>FIS</v>
          </cell>
          <cell r="D10495">
            <v>74.75</v>
          </cell>
          <cell r="E10495">
            <v>75.099999999999994</v>
          </cell>
          <cell r="F10495">
            <v>1442311</v>
          </cell>
        </row>
        <row r="10496">
          <cell r="A10496" t="str">
            <v>42691 FIS</v>
          </cell>
          <cell r="B10496">
            <v>42691</v>
          </cell>
          <cell r="C10496" t="str">
            <v>FIS</v>
          </cell>
          <cell r="D10496">
            <v>75.34</v>
          </cell>
          <cell r="E10496">
            <v>75.87</v>
          </cell>
          <cell r="F10496">
            <v>1800451</v>
          </cell>
        </row>
        <row r="10497">
          <cell r="A10497" t="str">
            <v>42692 FIS</v>
          </cell>
          <cell r="B10497">
            <v>42692</v>
          </cell>
          <cell r="C10497" t="str">
            <v>FIS</v>
          </cell>
          <cell r="D10497">
            <v>75.95</v>
          </cell>
          <cell r="E10497">
            <v>77.12</v>
          </cell>
          <cell r="F10497">
            <v>2242406</v>
          </cell>
        </row>
        <row r="10498">
          <cell r="A10498" t="str">
            <v>42695 FIS</v>
          </cell>
          <cell r="B10498">
            <v>42695</v>
          </cell>
          <cell r="C10498" t="str">
            <v>FIS</v>
          </cell>
          <cell r="D10498">
            <v>77.239999999999995</v>
          </cell>
          <cell r="E10498">
            <v>77.53</v>
          </cell>
          <cell r="F10498">
            <v>1506744</v>
          </cell>
        </row>
        <row r="10499">
          <cell r="A10499" t="str">
            <v>42696 FIS</v>
          </cell>
          <cell r="B10499">
            <v>42696</v>
          </cell>
          <cell r="C10499" t="str">
            <v>FIS</v>
          </cell>
          <cell r="D10499">
            <v>77.459999999999994</v>
          </cell>
          <cell r="E10499">
            <v>77.64</v>
          </cell>
          <cell r="F10499">
            <v>1484507</v>
          </cell>
        </row>
        <row r="10500">
          <cell r="A10500" t="str">
            <v>42697 FIS</v>
          </cell>
          <cell r="B10500">
            <v>42697</v>
          </cell>
          <cell r="C10500" t="str">
            <v>FIS</v>
          </cell>
          <cell r="D10500">
            <v>77.680000000000007</v>
          </cell>
          <cell r="E10500">
            <v>79</v>
          </cell>
          <cell r="F10500">
            <v>2044889</v>
          </cell>
        </row>
        <row r="10501">
          <cell r="A10501" t="str">
            <v>42699 FIS</v>
          </cell>
          <cell r="B10501">
            <v>42699</v>
          </cell>
          <cell r="C10501" t="str">
            <v>FIS</v>
          </cell>
          <cell r="D10501">
            <v>79.06</v>
          </cell>
          <cell r="E10501">
            <v>78.760000000000005</v>
          </cell>
          <cell r="F10501">
            <v>682647</v>
          </cell>
        </row>
        <row r="10502">
          <cell r="A10502" t="str">
            <v>42702 FIS</v>
          </cell>
          <cell r="B10502">
            <v>42702</v>
          </cell>
          <cell r="C10502" t="str">
            <v>FIS</v>
          </cell>
          <cell r="D10502">
            <v>78.790000000000006</v>
          </cell>
          <cell r="E10502">
            <v>78.67</v>
          </cell>
          <cell r="F10502">
            <v>1303000</v>
          </cell>
        </row>
        <row r="10503">
          <cell r="A10503" t="str">
            <v>42703 FIS</v>
          </cell>
          <cell r="B10503">
            <v>42703</v>
          </cell>
          <cell r="C10503" t="str">
            <v>FIS</v>
          </cell>
          <cell r="D10503">
            <v>78.849999999999994</v>
          </cell>
          <cell r="E10503">
            <v>78.900000000000006</v>
          </cell>
          <cell r="F10503">
            <v>1174470</v>
          </cell>
        </row>
        <row r="10504">
          <cell r="A10504" t="str">
            <v>42704 FIS</v>
          </cell>
          <cell r="B10504">
            <v>42704</v>
          </cell>
          <cell r="C10504" t="str">
            <v>FIS</v>
          </cell>
          <cell r="D10504">
            <v>78.84</v>
          </cell>
          <cell r="E10504">
            <v>77.19</v>
          </cell>
          <cell r="F10504">
            <v>1867090</v>
          </cell>
        </row>
        <row r="10505">
          <cell r="A10505" t="str">
            <v>42705 FIS</v>
          </cell>
          <cell r="B10505">
            <v>42705</v>
          </cell>
          <cell r="C10505" t="str">
            <v>FIS</v>
          </cell>
          <cell r="D10505">
            <v>77.17</v>
          </cell>
          <cell r="E10505">
            <v>75.73</v>
          </cell>
          <cell r="F10505">
            <v>1672812</v>
          </cell>
        </row>
        <row r="10506">
          <cell r="A10506" t="str">
            <v>42706 FIS</v>
          </cell>
          <cell r="B10506">
            <v>42706</v>
          </cell>
          <cell r="C10506" t="str">
            <v>FIS</v>
          </cell>
          <cell r="D10506">
            <v>75.760000000000005</v>
          </cell>
          <cell r="E10506">
            <v>75</v>
          </cell>
          <cell r="F10506">
            <v>1742652</v>
          </cell>
        </row>
        <row r="10507">
          <cell r="A10507" t="str">
            <v>42709 FIS</v>
          </cell>
          <cell r="B10507">
            <v>42709</v>
          </cell>
          <cell r="C10507" t="str">
            <v>FIS</v>
          </cell>
          <cell r="D10507">
            <v>75.55</v>
          </cell>
          <cell r="E10507">
            <v>75.28</v>
          </cell>
          <cell r="F10507">
            <v>2022444</v>
          </cell>
        </row>
        <row r="10508">
          <cell r="A10508" t="str">
            <v>42710 FIS</v>
          </cell>
          <cell r="B10508">
            <v>42710</v>
          </cell>
          <cell r="C10508" t="str">
            <v>FIS</v>
          </cell>
          <cell r="D10508">
            <v>75.52</v>
          </cell>
          <cell r="E10508">
            <v>75.510000000000005</v>
          </cell>
          <cell r="F10508">
            <v>1812374</v>
          </cell>
        </row>
        <row r="10509">
          <cell r="A10509" t="str">
            <v>42711 FIS</v>
          </cell>
          <cell r="B10509">
            <v>42711</v>
          </cell>
          <cell r="C10509" t="str">
            <v>FIS</v>
          </cell>
          <cell r="D10509">
            <v>74.73</v>
          </cell>
          <cell r="E10509">
            <v>75.62</v>
          </cell>
          <cell r="F10509">
            <v>2811351</v>
          </cell>
        </row>
        <row r="10510">
          <cell r="A10510" t="str">
            <v>42712 FIS</v>
          </cell>
          <cell r="B10510">
            <v>42712</v>
          </cell>
          <cell r="C10510" t="str">
            <v>FIS</v>
          </cell>
          <cell r="D10510">
            <v>75.55</v>
          </cell>
          <cell r="E10510">
            <v>75.12</v>
          </cell>
          <cell r="F10510">
            <v>1787429</v>
          </cell>
        </row>
        <row r="10511">
          <cell r="A10511" t="str">
            <v>42713 FIS</v>
          </cell>
          <cell r="B10511">
            <v>42713</v>
          </cell>
          <cell r="C10511" t="str">
            <v>FIS</v>
          </cell>
          <cell r="D10511">
            <v>75.12</v>
          </cell>
          <cell r="E10511">
            <v>75.56</v>
          </cell>
          <cell r="F10511">
            <v>1456379</v>
          </cell>
        </row>
        <row r="10512">
          <cell r="A10512" t="str">
            <v>42716 FIS</v>
          </cell>
          <cell r="B10512">
            <v>42716</v>
          </cell>
          <cell r="C10512" t="str">
            <v>FIS</v>
          </cell>
          <cell r="D10512">
            <v>75.44</v>
          </cell>
          <cell r="E10512">
            <v>75.78</v>
          </cell>
          <cell r="F10512">
            <v>1813280</v>
          </cell>
        </row>
        <row r="10513">
          <cell r="A10513" t="str">
            <v>42717 FIS</v>
          </cell>
          <cell r="B10513">
            <v>42717</v>
          </cell>
          <cell r="C10513" t="str">
            <v>FIS</v>
          </cell>
          <cell r="D10513">
            <v>76.06</v>
          </cell>
          <cell r="E10513">
            <v>75.34</v>
          </cell>
          <cell r="F10513">
            <v>1590729</v>
          </cell>
        </row>
        <row r="10514">
          <cell r="A10514" t="str">
            <v>42718 FIS</v>
          </cell>
          <cell r="B10514">
            <v>42718</v>
          </cell>
          <cell r="C10514" t="str">
            <v>FIS</v>
          </cell>
          <cell r="D10514">
            <v>75.23</v>
          </cell>
          <cell r="E10514">
            <v>75.92</v>
          </cell>
          <cell r="F10514">
            <v>2777181</v>
          </cell>
        </row>
        <row r="10515">
          <cell r="A10515" t="str">
            <v>42719 FIS</v>
          </cell>
          <cell r="B10515">
            <v>42719</v>
          </cell>
          <cell r="C10515" t="str">
            <v>FIS</v>
          </cell>
          <cell r="D10515">
            <v>76.11</v>
          </cell>
          <cell r="E10515">
            <v>77.349999999999994</v>
          </cell>
          <cell r="F10515">
            <v>2132676</v>
          </cell>
        </row>
        <row r="10516">
          <cell r="A10516" t="str">
            <v>42720 FIS</v>
          </cell>
          <cell r="B10516">
            <v>42720</v>
          </cell>
          <cell r="C10516" t="str">
            <v>FIS</v>
          </cell>
          <cell r="D10516">
            <v>77.55</v>
          </cell>
          <cell r="E10516">
            <v>76.64</v>
          </cell>
          <cell r="F10516">
            <v>7858259</v>
          </cell>
        </row>
        <row r="10517">
          <cell r="A10517" t="str">
            <v>42723 FIS</v>
          </cell>
          <cell r="B10517">
            <v>42723</v>
          </cell>
          <cell r="C10517" t="str">
            <v>FIS</v>
          </cell>
          <cell r="D10517">
            <v>76.709999999999994</v>
          </cell>
          <cell r="E10517">
            <v>76.08</v>
          </cell>
          <cell r="F10517">
            <v>1740481</v>
          </cell>
        </row>
        <row r="10518">
          <cell r="A10518" t="str">
            <v>42724 FIS</v>
          </cell>
          <cell r="B10518">
            <v>42724</v>
          </cell>
          <cell r="C10518" t="str">
            <v>FIS</v>
          </cell>
          <cell r="D10518">
            <v>76.25</v>
          </cell>
          <cell r="E10518">
            <v>76.459999999999994</v>
          </cell>
          <cell r="F10518">
            <v>1692343</v>
          </cell>
        </row>
        <row r="10519">
          <cell r="A10519" t="str">
            <v>42725 FIS</v>
          </cell>
          <cell r="B10519">
            <v>42725</v>
          </cell>
          <cell r="C10519" t="str">
            <v>FIS</v>
          </cell>
          <cell r="D10519">
            <v>76.290000000000006</v>
          </cell>
          <cell r="E10519">
            <v>76.69</v>
          </cell>
          <cell r="F10519">
            <v>960249</v>
          </cell>
        </row>
        <row r="10520">
          <cell r="A10520" t="str">
            <v>42726 FIS</v>
          </cell>
          <cell r="B10520">
            <v>42726</v>
          </cell>
          <cell r="C10520" t="str">
            <v>FIS</v>
          </cell>
          <cell r="D10520">
            <v>76.52</v>
          </cell>
          <cell r="E10520">
            <v>75.8</v>
          </cell>
          <cell r="F10520">
            <v>2082270</v>
          </cell>
        </row>
        <row r="10521">
          <cell r="A10521" t="str">
            <v>42727 FIS</v>
          </cell>
          <cell r="B10521">
            <v>42727</v>
          </cell>
          <cell r="C10521" t="str">
            <v>FIS</v>
          </cell>
          <cell r="D10521">
            <v>76.03</v>
          </cell>
          <cell r="E10521">
            <v>76.02</v>
          </cell>
          <cell r="F10521">
            <v>993118</v>
          </cell>
        </row>
        <row r="10522">
          <cell r="A10522" t="str">
            <v>42731 FIS</v>
          </cell>
          <cell r="B10522">
            <v>42731</v>
          </cell>
          <cell r="C10522" t="str">
            <v>FIS</v>
          </cell>
          <cell r="D10522">
            <v>76.11</v>
          </cell>
          <cell r="E10522">
            <v>76.67</v>
          </cell>
          <cell r="F10522">
            <v>1186458</v>
          </cell>
        </row>
        <row r="10523">
          <cell r="A10523" t="str">
            <v>42732 FIS</v>
          </cell>
          <cell r="B10523">
            <v>42732</v>
          </cell>
          <cell r="C10523" t="str">
            <v>FIS</v>
          </cell>
          <cell r="D10523">
            <v>76.599999999999994</v>
          </cell>
          <cell r="E10523">
            <v>76.58</v>
          </cell>
          <cell r="F10523">
            <v>1561931</v>
          </cell>
        </row>
        <row r="10524">
          <cell r="A10524" t="str">
            <v>42733 FIS</v>
          </cell>
          <cell r="B10524">
            <v>42733</v>
          </cell>
          <cell r="C10524" t="str">
            <v>FIS</v>
          </cell>
          <cell r="D10524">
            <v>76.650000000000006</v>
          </cell>
          <cell r="E10524">
            <v>77</v>
          </cell>
          <cell r="F10524">
            <v>1471959</v>
          </cell>
        </row>
        <row r="10525">
          <cell r="A10525" t="str">
            <v>42734 FIS</v>
          </cell>
          <cell r="B10525">
            <v>42734</v>
          </cell>
          <cell r="C10525" t="str">
            <v>FIS</v>
          </cell>
          <cell r="D10525">
            <v>77</v>
          </cell>
          <cell r="E10525">
            <v>75.64</v>
          </cell>
          <cell r="F10525">
            <v>1610119</v>
          </cell>
        </row>
        <row r="10526">
          <cell r="A10526" t="str">
            <v>42738 FIS</v>
          </cell>
          <cell r="B10526">
            <v>42738</v>
          </cell>
          <cell r="C10526" t="str">
            <v>FIS</v>
          </cell>
          <cell r="D10526">
            <v>76.28</v>
          </cell>
          <cell r="E10526">
            <v>76.98</v>
          </cell>
          <cell r="F10526">
            <v>1646556</v>
          </cell>
        </row>
        <row r="10527">
          <cell r="A10527" t="str">
            <v>42739 FIS</v>
          </cell>
          <cell r="B10527">
            <v>42739</v>
          </cell>
          <cell r="C10527" t="str">
            <v>FIS</v>
          </cell>
          <cell r="D10527">
            <v>76.86</v>
          </cell>
          <cell r="E10527">
            <v>78.239999999999995</v>
          </cell>
          <cell r="F10527">
            <v>1556527</v>
          </cell>
        </row>
        <row r="10528">
          <cell r="A10528" t="str">
            <v>42740 FIS</v>
          </cell>
          <cell r="B10528">
            <v>42740</v>
          </cell>
          <cell r="C10528" t="str">
            <v>FIS</v>
          </cell>
          <cell r="D10528">
            <v>78.25</v>
          </cell>
          <cell r="E10528">
            <v>78.05</v>
          </cell>
          <cell r="F10528">
            <v>1150149</v>
          </cell>
        </row>
        <row r="10529">
          <cell r="A10529" t="str">
            <v>42741 FIS</v>
          </cell>
          <cell r="B10529">
            <v>42741</v>
          </cell>
          <cell r="C10529" t="str">
            <v>FIS</v>
          </cell>
          <cell r="D10529">
            <v>78.510000000000005</v>
          </cell>
          <cell r="E10529">
            <v>78.89</v>
          </cell>
          <cell r="F10529">
            <v>973712</v>
          </cell>
        </row>
        <row r="10530">
          <cell r="A10530" t="str">
            <v>42744 FIS</v>
          </cell>
          <cell r="B10530">
            <v>42744</v>
          </cell>
          <cell r="C10530" t="str">
            <v>FIS</v>
          </cell>
          <cell r="D10530">
            <v>78.92</v>
          </cell>
          <cell r="E10530">
            <v>78.040000000000006</v>
          </cell>
          <cell r="F10530">
            <v>963590</v>
          </cell>
        </row>
        <row r="10531">
          <cell r="A10531" t="str">
            <v>42745 FIS</v>
          </cell>
          <cell r="B10531">
            <v>42745</v>
          </cell>
          <cell r="C10531" t="str">
            <v>FIS</v>
          </cell>
          <cell r="D10531">
            <v>78.069999999999993</v>
          </cell>
          <cell r="E10531">
            <v>77.650000000000006</v>
          </cell>
          <cell r="F10531">
            <v>796031</v>
          </cell>
        </row>
        <row r="10532">
          <cell r="A10532" t="str">
            <v>42746 FIS</v>
          </cell>
          <cell r="B10532">
            <v>42746</v>
          </cell>
          <cell r="C10532" t="str">
            <v>FIS</v>
          </cell>
          <cell r="D10532">
            <v>77.430000000000007</v>
          </cell>
          <cell r="E10532">
            <v>77.39</v>
          </cell>
          <cell r="F10532">
            <v>1201347</v>
          </cell>
        </row>
        <row r="10533">
          <cell r="A10533" t="str">
            <v>42747 FIS</v>
          </cell>
          <cell r="B10533">
            <v>42747</v>
          </cell>
          <cell r="C10533" t="str">
            <v>FIS</v>
          </cell>
          <cell r="D10533">
            <v>76.98</v>
          </cell>
          <cell r="E10533">
            <v>77.05</v>
          </cell>
          <cell r="F10533">
            <v>2217267</v>
          </cell>
        </row>
        <row r="10534">
          <cell r="A10534" t="str">
            <v>42748 FIS</v>
          </cell>
          <cell r="B10534">
            <v>42748</v>
          </cell>
          <cell r="C10534" t="str">
            <v>FIS</v>
          </cell>
          <cell r="D10534">
            <v>76.95</v>
          </cell>
          <cell r="E10534">
            <v>77.37</v>
          </cell>
          <cell r="F10534">
            <v>1228319</v>
          </cell>
        </row>
        <row r="10535">
          <cell r="A10535" t="str">
            <v>42752 FIS</v>
          </cell>
          <cell r="B10535">
            <v>42752</v>
          </cell>
          <cell r="C10535" t="str">
            <v>FIS</v>
          </cell>
          <cell r="D10535">
            <v>77.260000000000005</v>
          </cell>
          <cell r="E10535">
            <v>78.7</v>
          </cell>
          <cell r="F10535">
            <v>2186977</v>
          </cell>
        </row>
        <row r="10536">
          <cell r="A10536" t="str">
            <v>42753 FIS</v>
          </cell>
          <cell r="B10536">
            <v>42753</v>
          </cell>
          <cell r="C10536" t="str">
            <v>FIS</v>
          </cell>
          <cell r="D10536">
            <v>78.87</v>
          </cell>
          <cell r="E10536">
            <v>79.459999999999994</v>
          </cell>
          <cell r="F10536">
            <v>2633158</v>
          </cell>
        </row>
        <row r="10537">
          <cell r="A10537" t="str">
            <v>42754 FIS</v>
          </cell>
          <cell r="B10537">
            <v>42754</v>
          </cell>
          <cell r="C10537" t="str">
            <v>FIS</v>
          </cell>
          <cell r="D10537">
            <v>79.260000000000005</v>
          </cell>
          <cell r="E10537">
            <v>79.150000000000006</v>
          </cell>
          <cell r="F10537">
            <v>1590928</v>
          </cell>
        </row>
        <row r="10538">
          <cell r="A10538" t="str">
            <v>42755 FIS</v>
          </cell>
          <cell r="B10538">
            <v>42755</v>
          </cell>
          <cell r="C10538" t="str">
            <v>FIS</v>
          </cell>
          <cell r="D10538">
            <v>79.56</v>
          </cell>
          <cell r="E10538">
            <v>79.790000000000006</v>
          </cell>
          <cell r="F10538">
            <v>3061399</v>
          </cell>
        </row>
        <row r="10539">
          <cell r="A10539" t="str">
            <v>42758 FIS</v>
          </cell>
          <cell r="B10539">
            <v>42758</v>
          </cell>
          <cell r="C10539" t="str">
            <v>FIS</v>
          </cell>
          <cell r="D10539">
            <v>79.8</v>
          </cell>
          <cell r="E10539">
            <v>80.069999999999993</v>
          </cell>
          <cell r="F10539">
            <v>2794749</v>
          </cell>
        </row>
        <row r="10540">
          <cell r="A10540" t="str">
            <v>42759 FIS</v>
          </cell>
          <cell r="B10540">
            <v>42759</v>
          </cell>
          <cell r="C10540" t="str">
            <v>FIS</v>
          </cell>
          <cell r="D10540">
            <v>80</v>
          </cell>
          <cell r="E10540">
            <v>80.03</v>
          </cell>
          <cell r="F10540">
            <v>1901666</v>
          </cell>
        </row>
        <row r="10541">
          <cell r="A10541" t="str">
            <v>42760 FIS</v>
          </cell>
          <cell r="B10541">
            <v>42760</v>
          </cell>
          <cell r="C10541" t="str">
            <v>FIS</v>
          </cell>
          <cell r="D10541">
            <v>80</v>
          </cell>
          <cell r="E10541">
            <v>79.88</v>
          </cell>
          <cell r="F10541">
            <v>1741571</v>
          </cell>
        </row>
        <row r="10542">
          <cell r="A10542" t="str">
            <v>42761 FIS</v>
          </cell>
          <cell r="B10542">
            <v>42761</v>
          </cell>
          <cell r="C10542" t="str">
            <v>FIS</v>
          </cell>
          <cell r="D10542">
            <v>79.900000000000006</v>
          </cell>
          <cell r="E10542">
            <v>79.56</v>
          </cell>
          <cell r="F10542">
            <v>1703239</v>
          </cell>
        </row>
        <row r="10543">
          <cell r="A10543" t="str">
            <v>42762 FIS</v>
          </cell>
          <cell r="B10543">
            <v>42762</v>
          </cell>
          <cell r="C10543" t="str">
            <v>FIS</v>
          </cell>
          <cell r="D10543">
            <v>79.900000000000006</v>
          </cell>
          <cell r="E10543">
            <v>79.81</v>
          </cell>
          <cell r="F10543">
            <v>952077</v>
          </cell>
        </row>
        <row r="10544">
          <cell r="A10544" t="str">
            <v>42765 FIS</v>
          </cell>
          <cell r="B10544">
            <v>42765</v>
          </cell>
          <cell r="C10544" t="str">
            <v>FIS</v>
          </cell>
          <cell r="D10544">
            <v>79.89</v>
          </cell>
          <cell r="E10544">
            <v>79.599999999999994</v>
          </cell>
          <cell r="F10544">
            <v>670488</v>
          </cell>
        </row>
        <row r="10545">
          <cell r="A10545" t="str">
            <v>42766 FIS</v>
          </cell>
          <cell r="B10545">
            <v>42766</v>
          </cell>
          <cell r="C10545" t="str">
            <v>FIS</v>
          </cell>
          <cell r="D10545">
            <v>79.569999999999993</v>
          </cell>
          <cell r="E10545">
            <v>79.42</v>
          </cell>
          <cell r="F10545">
            <v>1308313</v>
          </cell>
        </row>
        <row r="10546">
          <cell r="A10546" t="str">
            <v>42767 FIS</v>
          </cell>
          <cell r="B10546">
            <v>42767</v>
          </cell>
          <cell r="C10546" t="str">
            <v>FIS</v>
          </cell>
          <cell r="D10546">
            <v>79.680000000000007</v>
          </cell>
          <cell r="E10546">
            <v>79.02</v>
          </cell>
          <cell r="F10546">
            <v>1315169</v>
          </cell>
        </row>
        <row r="10547">
          <cell r="A10547" t="str">
            <v>42768 FIS</v>
          </cell>
          <cell r="B10547">
            <v>42768</v>
          </cell>
          <cell r="C10547" t="str">
            <v>FIS</v>
          </cell>
          <cell r="D10547">
            <v>78.86</v>
          </cell>
          <cell r="E10547">
            <v>79.06</v>
          </cell>
          <cell r="F10547">
            <v>1022956</v>
          </cell>
        </row>
        <row r="10548">
          <cell r="A10548" t="str">
            <v>42769 FIS</v>
          </cell>
          <cell r="B10548">
            <v>42769</v>
          </cell>
          <cell r="C10548" t="str">
            <v>FIS</v>
          </cell>
          <cell r="D10548">
            <v>79.58</v>
          </cell>
          <cell r="E10548">
            <v>79.400000000000006</v>
          </cell>
          <cell r="F10548">
            <v>1601488</v>
          </cell>
        </row>
        <row r="10549">
          <cell r="A10549" t="str">
            <v>42772 FIS</v>
          </cell>
          <cell r="B10549">
            <v>42772</v>
          </cell>
          <cell r="C10549" t="str">
            <v>FIS</v>
          </cell>
          <cell r="D10549">
            <v>79.39</v>
          </cell>
          <cell r="E10549">
            <v>79.349999999999994</v>
          </cell>
          <cell r="F10549">
            <v>2472739</v>
          </cell>
        </row>
        <row r="10550">
          <cell r="A10550" t="str">
            <v>42773 FIS</v>
          </cell>
          <cell r="B10550">
            <v>42773</v>
          </cell>
          <cell r="C10550" t="str">
            <v>FIS</v>
          </cell>
          <cell r="D10550">
            <v>76.760000000000005</v>
          </cell>
          <cell r="E10550">
            <v>77.3</v>
          </cell>
          <cell r="F10550">
            <v>6833976</v>
          </cell>
        </row>
        <row r="10551">
          <cell r="A10551" t="str">
            <v>42774 FIS</v>
          </cell>
          <cell r="B10551">
            <v>42774</v>
          </cell>
          <cell r="C10551" t="str">
            <v>FIS</v>
          </cell>
          <cell r="D10551">
            <v>78</v>
          </cell>
          <cell r="E10551">
            <v>79.84</v>
          </cell>
          <cell r="F10551">
            <v>4695971</v>
          </cell>
        </row>
        <row r="10552">
          <cell r="A10552" t="str">
            <v>42775 FIS</v>
          </cell>
          <cell r="B10552">
            <v>42775</v>
          </cell>
          <cell r="C10552" t="str">
            <v>FIS</v>
          </cell>
          <cell r="D10552">
            <v>79.78</v>
          </cell>
          <cell r="E10552">
            <v>80.75</v>
          </cell>
          <cell r="F10552">
            <v>2147246</v>
          </cell>
        </row>
        <row r="10553">
          <cell r="A10553" t="str">
            <v>42776 FIS</v>
          </cell>
          <cell r="B10553">
            <v>42776</v>
          </cell>
          <cell r="C10553" t="str">
            <v>FIS</v>
          </cell>
          <cell r="D10553">
            <v>80.959999999999994</v>
          </cell>
          <cell r="E10553">
            <v>80.459999999999994</v>
          </cell>
          <cell r="F10553">
            <v>1924927</v>
          </cell>
        </row>
        <row r="10554">
          <cell r="A10554" t="str">
            <v>42779 FIS</v>
          </cell>
          <cell r="B10554">
            <v>42779</v>
          </cell>
          <cell r="C10554" t="str">
            <v>FIS</v>
          </cell>
          <cell r="D10554">
            <v>80.87</v>
          </cell>
          <cell r="E10554">
            <v>80.91</v>
          </cell>
          <cell r="F10554">
            <v>1068805</v>
          </cell>
        </row>
        <row r="10555">
          <cell r="A10555" t="str">
            <v>42780 FIS</v>
          </cell>
          <cell r="B10555">
            <v>42780</v>
          </cell>
          <cell r="C10555" t="str">
            <v>FIS</v>
          </cell>
          <cell r="D10555">
            <v>80.8</v>
          </cell>
          <cell r="E10555">
            <v>80.5</v>
          </cell>
          <cell r="F10555">
            <v>1168516</v>
          </cell>
        </row>
        <row r="10556">
          <cell r="A10556" t="str">
            <v>42781 FIS</v>
          </cell>
          <cell r="B10556">
            <v>42781</v>
          </cell>
          <cell r="C10556" t="str">
            <v>FIS</v>
          </cell>
          <cell r="D10556">
            <v>80.5</v>
          </cell>
          <cell r="E10556">
            <v>81.41</v>
          </cell>
          <cell r="F10556">
            <v>1620389</v>
          </cell>
        </row>
        <row r="10557">
          <cell r="A10557" t="str">
            <v>42782 FIS</v>
          </cell>
          <cell r="B10557">
            <v>42782</v>
          </cell>
          <cell r="C10557" t="str">
            <v>FIS</v>
          </cell>
          <cell r="D10557">
            <v>81.33</v>
          </cell>
          <cell r="E10557">
            <v>81.72</v>
          </cell>
          <cell r="F10557">
            <v>1052790</v>
          </cell>
        </row>
        <row r="10558">
          <cell r="A10558" t="str">
            <v>42783 FIS</v>
          </cell>
          <cell r="B10558">
            <v>42783</v>
          </cell>
          <cell r="C10558" t="str">
            <v>FIS</v>
          </cell>
          <cell r="D10558">
            <v>81.569999999999993</v>
          </cell>
          <cell r="E10558">
            <v>82.05</v>
          </cell>
          <cell r="F10558">
            <v>1028137</v>
          </cell>
        </row>
        <row r="10559">
          <cell r="A10559" t="str">
            <v>42787 FIS</v>
          </cell>
          <cell r="B10559">
            <v>42787</v>
          </cell>
          <cell r="C10559" t="str">
            <v>FIS</v>
          </cell>
          <cell r="D10559">
            <v>81.739999999999995</v>
          </cell>
          <cell r="E10559">
            <v>82.17</v>
          </cell>
          <cell r="F10559">
            <v>1294280</v>
          </cell>
        </row>
        <row r="10560">
          <cell r="A10560" t="str">
            <v>42788 FIS</v>
          </cell>
          <cell r="B10560">
            <v>42788</v>
          </cell>
          <cell r="C10560" t="str">
            <v>FIS</v>
          </cell>
          <cell r="D10560">
            <v>81.91</v>
          </cell>
          <cell r="E10560">
            <v>82.82</v>
          </cell>
          <cell r="F10560">
            <v>1131298</v>
          </cell>
        </row>
        <row r="10561">
          <cell r="A10561" t="str">
            <v>42789 FIS</v>
          </cell>
          <cell r="B10561">
            <v>42789</v>
          </cell>
          <cell r="C10561" t="str">
            <v>FIS</v>
          </cell>
          <cell r="D10561">
            <v>83</v>
          </cell>
          <cell r="E10561">
            <v>83.09</v>
          </cell>
          <cell r="F10561">
            <v>1508917</v>
          </cell>
        </row>
        <row r="10562">
          <cell r="A10562" t="str">
            <v>42790 FIS</v>
          </cell>
          <cell r="B10562">
            <v>42790</v>
          </cell>
          <cell r="C10562" t="str">
            <v>FIS</v>
          </cell>
          <cell r="D10562">
            <v>82</v>
          </cell>
          <cell r="E10562">
            <v>83.84</v>
          </cell>
          <cell r="F10562">
            <v>2348316</v>
          </cell>
        </row>
        <row r="10563">
          <cell r="A10563" t="str">
            <v>42793 FIS</v>
          </cell>
          <cell r="B10563">
            <v>42793</v>
          </cell>
          <cell r="C10563" t="str">
            <v>FIS</v>
          </cell>
          <cell r="D10563">
            <v>83.75</v>
          </cell>
          <cell r="E10563">
            <v>82.63</v>
          </cell>
          <cell r="F10563">
            <v>2054390</v>
          </cell>
        </row>
        <row r="10564">
          <cell r="A10564" t="str">
            <v>42794 FIS</v>
          </cell>
          <cell r="B10564">
            <v>42794</v>
          </cell>
          <cell r="C10564" t="str">
            <v>FIS</v>
          </cell>
          <cell r="D10564">
            <v>82.69</v>
          </cell>
          <cell r="E10564">
            <v>82.27</v>
          </cell>
          <cell r="F10564">
            <v>1752869</v>
          </cell>
        </row>
        <row r="10565">
          <cell r="A10565" t="str">
            <v>42795 FIS</v>
          </cell>
          <cell r="B10565">
            <v>42795</v>
          </cell>
          <cell r="C10565" t="str">
            <v>FIS</v>
          </cell>
          <cell r="D10565">
            <v>82.68</v>
          </cell>
          <cell r="E10565">
            <v>83.02</v>
          </cell>
          <cell r="F10565">
            <v>1535505</v>
          </cell>
        </row>
        <row r="10566">
          <cell r="A10566" t="str">
            <v>42796 FIS</v>
          </cell>
          <cell r="B10566">
            <v>42796</v>
          </cell>
          <cell r="C10566" t="str">
            <v>FIS</v>
          </cell>
          <cell r="D10566">
            <v>82.7</v>
          </cell>
          <cell r="E10566">
            <v>82.27</v>
          </cell>
          <cell r="F10566">
            <v>1080497</v>
          </cell>
        </row>
        <row r="10567">
          <cell r="A10567" t="str">
            <v>42797 FIS</v>
          </cell>
          <cell r="B10567">
            <v>42797</v>
          </cell>
          <cell r="C10567" t="str">
            <v>FIS</v>
          </cell>
          <cell r="D10567">
            <v>82.23</v>
          </cell>
          <cell r="E10567">
            <v>82.95</v>
          </cell>
          <cell r="F10567">
            <v>1112443</v>
          </cell>
        </row>
        <row r="10568">
          <cell r="A10568" t="str">
            <v>42800 FIS</v>
          </cell>
          <cell r="B10568">
            <v>42800</v>
          </cell>
          <cell r="C10568" t="str">
            <v>FIS</v>
          </cell>
          <cell r="D10568">
            <v>82.43</v>
          </cell>
          <cell r="E10568">
            <v>82.7</v>
          </cell>
          <cell r="F10568">
            <v>1198269</v>
          </cell>
        </row>
        <row r="10569">
          <cell r="A10569" t="str">
            <v>42801 FIS</v>
          </cell>
          <cell r="B10569">
            <v>42801</v>
          </cell>
          <cell r="C10569" t="str">
            <v>FIS</v>
          </cell>
          <cell r="D10569">
            <v>82.48</v>
          </cell>
          <cell r="E10569">
            <v>82.64</v>
          </cell>
          <cell r="F10569">
            <v>974001</v>
          </cell>
        </row>
        <row r="10570">
          <cell r="A10570" t="str">
            <v>42802 FIS</v>
          </cell>
          <cell r="B10570">
            <v>42802</v>
          </cell>
          <cell r="C10570" t="str">
            <v>FIS</v>
          </cell>
          <cell r="D10570">
            <v>82.7</v>
          </cell>
          <cell r="E10570">
            <v>82.22</v>
          </cell>
          <cell r="F10570">
            <v>1335982</v>
          </cell>
        </row>
        <row r="10571">
          <cell r="A10571" t="str">
            <v>42803 FIS</v>
          </cell>
          <cell r="B10571">
            <v>42803</v>
          </cell>
          <cell r="C10571" t="str">
            <v>FIS</v>
          </cell>
          <cell r="D10571">
            <v>82.25</v>
          </cell>
          <cell r="E10571">
            <v>81.98</v>
          </cell>
          <cell r="F10571">
            <v>1453848</v>
          </cell>
        </row>
        <row r="10572">
          <cell r="A10572" t="str">
            <v>42804 FIS</v>
          </cell>
          <cell r="B10572">
            <v>42804</v>
          </cell>
          <cell r="C10572" t="str">
            <v>FIS</v>
          </cell>
          <cell r="D10572">
            <v>82.25</v>
          </cell>
          <cell r="E10572">
            <v>82.23</v>
          </cell>
          <cell r="F10572">
            <v>2445922</v>
          </cell>
        </row>
        <row r="10573">
          <cell r="A10573" t="str">
            <v>42807 FIS</v>
          </cell>
          <cell r="B10573">
            <v>42807</v>
          </cell>
          <cell r="C10573" t="str">
            <v>FIS</v>
          </cell>
          <cell r="D10573">
            <v>82.2</v>
          </cell>
          <cell r="E10573">
            <v>82.72</v>
          </cell>
          <cell r="F10573">
            <v>1315021</v>
          </cell>
        </row>
        <row r="10574">
          <cell r="A10574" t="str">
            <v>42808 FIS</v>
          </cell>
          <cell r="B10574">
            <v>42808</v>
          </cell>
          <cell r="C10574" t="str">
            <v>FIS</v>
          </cell>
          <cell r="D10574">
            <v>82.59</v>
          </cell>
          <cell r="E10574">
            <v>82.46</v>
          </cell>
          <cell r="F10574">
            <v>848623</v>
          </cell>
        </row>
        <row r="10575">
          <cell r="A10575" t="str">
            <v>42809 FIS</v>
          </cell>
          <cell r="B10575">
            <v>42809</v>
          </cell>
          <cell r="C10575" t="str">
            <v>FIS</v>
          </cell>
          <cell r="D10575">
            <v>82.52</v>
          </cell>
          <cell r="E10575">
            <v>82.52</v>
          </cell>
          <cell r="F10575">
            <v>1494814</v>
          </cell>
        </row>
        <row r="10576">
          <cell r="A10576" t="str">
            <v>42810 FIS</v>
          </cell>
          <cell r="B10576">
            <v>42810</v>
          </cell>
          <cell r="C10576" t="str">
            <v>FIS</v>
          </cell>
          <cell r="D10576">
            <v>82.5</v>
          </cell>
          <cell r="E10576">
            <v>81.95</v>
          </cell>
          <cell r="F10576">
            <v>1095279</v>
          </cell>
        </row>
        <row r="10577">
          <cell r="A10577" t="str">
            <v>42811 FIS</v>
          </cell>
          <cell r="B10577">
            <v>42811</v>
          </cell>
          <cell r="C10577" t="str">
            <v>FIS</v>
          </cell>
          <cell r="D10577">
            <v>82.35</v>
          </cell>
          <cell r="E10577">
            <v>81.83</v>
          </cell>
          <cell r="F10577">
            <v>1929899</v>
          </cell>
        </row>
        <row r="10578">
          <cell r="A10578" t="str">
            <v>42814 FIS</v>
          </cell>
          <cell r="B10578">
            <v>42814</v>
          </cell>
          <cell r="C10578" t="str">
            <v>FIS</v>
          </cell>
          <cell r="D10578">
            <v>81.92</v>
          </cell>
          <cell r="E10578">
            <v>81.02</v>
          </cell>
          <cell r="F10578">
            <v>1651988</v>
          </cell>
        </row>
        <row r="10579">
          <cell r="A10579" t="str">
            <v>42815 FIS</v>
          </cell>
          <cell r="B10579">
            <v>42815</v>
          </cell>
          <cell r="C10579" t="str">
            <v>FIS</v>
          </cell>
          <cell r="D10579">
            <v>80.78</v>
          </cell>
          <cell r="E10579">
            <v>80.05</v>
          </cell>
          <cell r="F10579">
            <v>1813943</v>
          </cell>
        </row>
        <row r="10580">
          <cell r="A10580" t="str">
            <v>42816 FIS</v>
          </cell>
          <cell r="B10580">
            <v>42816</v>
          </cell>
          <cell r="C10580" t="str">
            <v>FIS</v>
          </cell>
          <cell r="D10580">
            <v>80.260000000000005</v>
          </cell>
          <cell r="E10580">
            <v>79.900000000000006</v>
          </cell>
          <cell r="F10580">
            <v>1352811</v>
          </cell>
        </row>
        <row r="10581">
          <cell r="A10581" t="str">
            <v>42817 FIS</v>
          </cell>
          <cell r="B10581">
            <v>42817</v>
          </cell>
          <cell r="C10581" t="str">
            <v>FIS</v>
          </cell>
          <cell r="D10581">
            <v>79.8</v>
          </cell>
          <cell r="E10581">
            <v>79.819999999999993</v>
          </cell>
          <cell r="F10581">
            <v>1249575</v>
          </cell>
        </row>
        <row r="10582">
          <cell r="A10582" t="str">
            <v>42818 FIS</v>
          </cell>
          <cell r="B10582">
            <v>42818</v>
          </cell>
          <cell r="C10582" t="str">
            <v>FIS</v>
          </cell>
          <cell r="D10582">
            <v>79.900000000000006</v>
          </cell>
          <cell r="E10582">
            <v>80.12</v>
          </cell>
          <cell r="F10582">
            <v>1188863</v>
          </cell>
        </row>
        <row r="10583">
          <cell r="A10583" t="str">
            <v>42821 FIS</v>
          </cell>
          <cell r="B10583">
            <v>42821</v>
          </cell>
          <cell r="C10583" t="str">
            <v>FIS</v>
          </cell>
          <cell r="D10583">
            <v>79.63</v>
          </cell>
          <cell r="E10583">
            <v>80.41</v>
          </cell>
          <cell r="F10583">
            <v>1818689</v>
          </cell>
        </row>
        <row r="10584">
          <cell r="A10584" t="str">
            <v>42822 FIS</v>
          </cell>
          <cell r="B10584">
            <v>42822</v>
          </cell>
          <cell r="C10584" t="str">
            <v>FIS</v>
          </cell>
          <cell r="D10584">
            <v>79.540000000000006</v>
          </cell>
          <cell r="E10584">
            <v>80.290000000000006</v>
          </cell>
          <cell r="F10584">
            <v>2350327</v>
          </cell>
        </row>
        <row r="10585">
          <cell r="A10585" t="str">
            <v>42823 FIS</v>
          </cell>
          <cell r="B10585">
            <v>42823</v>
          </cell>
          <cell r="C10585" t="str">
            <v>FIS</v>
          </cell>
          <cell r="D10585">
            <v>79.81</v>
          </cell>
          <cell r="E10585">
            <v>80.03</v>
          </cell>
          <cell r="F10585">
            <v>1067533</v>
          </cell>
        </row>
        <row r="10586">
          <cell r="A10586" t="str">
            <v>42824 FIS</v>
          </cell>
          <cell r="B10586">
            <v>42824</v>
          </cell>
          <cell r="C10586" t="str">
            <v>FIS</v>
          </cell>
          <cell r="D10586">
            <v>79.8</v>
          </cell>
          <cell r="E10586">
            <v>80.05</v>
          </cell>
          <cell r="F10586">
            <v>1458827</v>
          </cell>
        </row>
        <row r="10587">
          <cell r="A10587" t="str">
            <v>42825 FIS</v>
          </cell>
          <cell r="B10587">
            <v>42825</v>
          </cell>
          <cell r="C10587" t="str">
            <v>FIS</v>
          </cell>
          <cell r="D10587">
            <v>80.099999999999994</v>
          </cell>
          <cell r="E10587">
            <v>79.62</v>
          </cell>
          <cell r="F10587">
            <v>1727933</v>
          </cell>
        </row>
        <row r="10588">
          <cell r="A10588" t="str">
            <v>42828 FIS</v>
          </cell>
          <cell r="B10588">
            <v>42828</v>
          </cell>
          <cell r="C10588" t="str">
            <v>FIS</v>
          </cell>
          <cell r="D10588">
            <v>79.87</v>
          </cell>
          <cell r="E10588">
            <v>79.44</v>
          </cell>
          <cell r="F10588">
            <v>3242646</v>
          </cell>
        </row>
        <row r="10589">
          <cell r="A10589" t="str">
            <v>42829 FIS</v>
          </cell>
          <cell r="B10589">
            <v>42829</v>
          </cell>
          <cell r="C10589" t="str">
            <v>FIS</v>
          </cell>
          <cell r="D10589">
            <v>79.400000000000006</v>
          </cell>
          <cell r="E10589">
            <v>79.13</v>
          </cell>
          <cell r="F10589">
            <v>1850510</v>
          </cell>
        </row>
        <row r="10590">
          <cell r="A10590" t="str">
            <v>42830 FIS</v>
          </cell>
          <cell r="B10590">
            <v>42830</v>
          </cell>
          <cell r="C10590" t="str">
            <v>FIS</v>
          </cell>
          <cell r="D10590">
            <v>79.33</v>
          </cell>
          <cell r="E10590">
            <v>79.5</v>
          </cell>
          <cell r="F10590">
            <v>1755369</v>
          </cell>
        </row>
        <row r="10591">
          <cell r="A10591" t="str">
            <v>42831 FIS</v>
          </cell>
          <cell r="B10591">
            <v>42831</v>
          </cell>
          <cell r="C10591" t="str">
            <v>FIS</v>
          </cell>
          <cell r="D10591">
            <v>79.42</v>
          </cell>
          <cell r="E10591">
            <v>79.599999999999994</v>
          </cell>
          <cell r="F10591">
            <v>2364910</v>
          </cell>
        </row>
        <row r="10592">
          <cell r="A10592" t="str">
            <v>42832 FIS</v>
          </cell>
          <cell r="B10592">
            <v>42832</v>
          </cell>
          <cell r="C10592" t="str">
            <v>FIS</v>
          </cell>
          <cell r="D10592">
            <v>79.64</v>
          </cell>
          <cell r="E10592">
            <v>79.87</v>
          </cell>
          <cell r="F10592">
            <v>1228577</v>
          </cell>
        </row>
        <row r="10593">
          <cell r="A10593" t="str">
            <v>42835 FIS</v>
          </cell>
          <cell r="B10593">
            <v>42835</v>
          </cell>
          <cell r="C10593" t="str">
            <v>FIS</v>
          </cell>
          <cell r="D10593">
            <v>79.900000000000006</v>
          </cell>
          <cell r="E10593">
            <v>80.540000000000006</v>
          </cell>
          <cell r="F10593">
            <v>2171578</v>
          </cell>
        </row>
        <row r="10594">
          <cell r="A10594" t="str">
            <v>42836 FIS</v>
          </cell>
          <cell r="B10594">
            <v>42836</v>
          </cell>
          <cell r="C10594" t="str">
            <v>FIS</v>
          </cell>
          <cell r="D10594">
            <v>80.25</v>
          </cell>
          <cell r="E10594">
            <v>80.08</v>
          </cell>
          <cell r="F10594">
            <v>1174761</v>
          </cell>
        </row>
        <row r="10595">
          <cell r="A10595" t="str">
            <v>42837 FIS</v>
          </cell>
          <cell r="B10595">
            <v>42837</v>
          </cell>
          <cell r="C10595" t="str">
            <v>FIS</v>
          </cell>
          <cell r="D10595">
            <v>79.760000000000005</v>
          </cell>
          <cell r="E10595">
            <v>80.52</v>
          </cell>
          <cell r="F10595">
            <v>1345402</v>
          </cell>
        </row>
        <row r="10596">
          <cell r="A10596" t="str">
            <v>42838 FIS</v>
          </cell>
          <cell r="B10596">
            <v>42838</v>
          </cell>
          <cell r="C10596" t="str">
            <v>FIS</v>
          </cell>
          <cell r="D10596">
            <v>80.38</v>
          </cell>
          <cell r="E10596">
            <v>80.16</v>
          </cell>
          <cell r="F10596">
            <v>1057989</v>
          </cell>
        </row>
        <row r="10597">
          <cell r="A10597" t="str">
            <v>42842 FIS</v>
          </cell>
          <cell r="B10597">
            <v>42842</v>
          </cell>
          <cell r="C10597" t="str">
            <v>FIS</v>
          </cell>
          <cell r="D10597">
            <v>80.39</v>
          </cell>
          <cell r="E10597">
            <v>80.63</v>
          </cell>
          <cell r="F10597">
            <v>1754799</v>
          </cell>
        </row>
        <row r="10598">
          <cell r="A10598" t="str">
            <v>42843 FIS</v>
          </cell>
          <cell r="B10598">
            <v>42843</v>
          </cell>
          <cell r="C10598" t="str">
            <v>FIS</v>
          </cell>
          <cell r="D10598">
            <v>80.459999999999994</v>
          </cell>
          <cell r="E10598">
            <v>80.75</v>
          </cell>
          <cell r="F10598">
            <v>801101</v>
          </cell>
        </row>
        <row r="10599">
          <cell r="A10599" t="str">
            <v>42844 FIS</v>
          </cell>
          <cell r="B10599">
            <v>42844</v>
          </cell>
          <cell r="C10599" t="str">
            <v>FIS</v>
          </cell>
          <cell r="D10599">
            <v>80.81</v>
          </cell>
          <cell r="E10599">
            <v>80.650000000000006</v>
          </cell>
          <cell r="F10599">
            <v>1031353</v>
          </cell>
        </row>
        <row r="10600">
          <cell r="A10600" t="str">
            <v>42845 FIS</v>
          </cell>
          <cell r="B10600">
            <v>42845</v>
          </cell>
          <cell r="C10600" t="str">
            <v>FIS</v>
          </cell>
          <cell r="D10600">
            <v>81.02</v>
          </cell>
          <cell r="E10600">
            <v>81.569999999999993</v>
          </cell>
          <cell r="F10600">
            <v>1002109</v>
          </cell>
        </row>
        <row r="10601">
          <cell r="A10601" t="str">
            <v>42846 FIS</v>
          </cell>
          <cell r="B10601">
            <v>42846</v>
          </cell>
          <cell r="C10601" t="str">
            <v>FIS</v>
          </cell>
          <cell r="D10601">
            <v>81.540000000000006</v>
          </cell>
          <cell r="E10601">
            <v>82.53</v>
          </cell>
          <cell r="F10601">
            <v>2399561</v>
          </cell>
        </row>
        <row r="10602">
          <cell r="A10602" t="str">
            <v>42849 FIS</v>
          </cell>
          <cell r="B10602">
            <v>42849</v>
          </cell>
          <cell r="C10602" t="str">
            <v>FIS</v>
          </cell>
          <cell r="D10602">
            <v>83.13</v>
          </cell>
          <cell r="E10602">
            <v>83.32</v>
          </cell>
          <cell r="F10602">
            <v>1312715</v>
          </cell>
        </row>
        <row r="10603">
          <cell r="A10603" t="str">
            <v>42850 FIS</v>
          </cell>
          <cell r="B10603">
            <v>42850</v>
          </cell>
          <cell r="C10603" t="str">
            <v>FIS</v>
          </cell>
          <cell r="D10603">
            <v>83.62</v>
          </cell>
          <cell r="E10603">
            <v>83.86</v>
          </cell>
          <cell r="F10603">
            <v>1235104</v>
          </cell>
        </row>
        <row r="10604">
          <cell r="A10604" t="str">
            <v>42851 FIS</v>
          </cell>
          <cell r="B10604">
            <v>42851</v>
          </cell>
          <cell r="C10604" t="str">
            <v>FIS</v>
          </cell>
          <cell r="D10604">
            <v>83.84</v>
          </cell>
          <cell r="E10604">
            <v>83.88</v>
          </cell>
          <cell r="F10604">
            <v>929861</v>
          </cell>
        </row>
        <row r="10605">
          <cell r="A10605" t="str">
            <v>42852 FIS</v>
          </cell>
          <cell r="B10605">
            <v>42852</v>
          </cell>
          <cell r="C10605" t="str">
            <v>FIS</v>
          </cell>
          <cell r="D10605">
            <v>84</v>
          </cell>
          <cell r="E10605">
            <v>84.09</v>
          </cell>
          <cell r="F10605">
            <v>949094</v>
          </cell>
        </row>
        <row r="10606">
          <cell r="A10606" t="str">
            <v>42853 FIS</v>
          </cell>
          <cell r="B10606">
            <v>42853</v>
          </cell>
          <cell r="C10606" t="str">
            <v>FIS</v>
          </cell>
          <cell r="D10606">
            <v>84.07</v>
          </cell>
          <cell r="E10606">
            <v>84.19</v>
          </cell>
          <cell r="F10606">
            <v>1472350</v>
          </cell>
        </row>
        <row r="10607">
          <cell r="A10607" t="str">
            <v>42856 FIS</v>
          </cell>
          <cell r="B10607">
            <v>42856</v>
          </cell>
          <cell r="C10607" t="str">
            <v>FIS</v>
          </cell>
          <cell r="D10607">
            <v>84.26</v>
          </cell>
          <cell r="E10607">
            <v>84.42</v>
          </cell>
          <cell r="F10607">
            <v>2962358</v>
          </cell>
        </row>
        <row r="10608">
          <cell r="A10608" t="str">
            <v>42857 FIS</v>
          </cell>
          <cell r="B10608">
            <v>42857</v>
          </cell>
          <cell r="C10608" t="str">
            <v>FIS</v>
          </cell>
          <cell r="D10608">
            <v>84.42</v>
          </cell>
          <cell r="E10608">
            <v>83.26</v>
          </cell>
          <cell r="F10608">
            <v>3248570</v>
          </cell>
        </row>
        <row r="10609">
          <cell r="A10609" t="str">
            <v>42858 FIS</v>
          </cell>
          <cell r="B10609">
            <v>42858</v>
          </cell>
          <cell r="C10609" t="str">
            <v>FIS</v>
          </cell>
          <cell r="D10609">
            <v>82.27</v>
          </cell>
          <cell r="E10609">
            <v>82.98</v>
          </cell>
          <cell r="F10609">
            <v>2527291</v>
          </cell>
        </row>
        <row r="10610">
          <cell r="A10610" t="str">
            <v>42859 FIS</v>
          </cell>
          <cell r="B10610">
            <v>42859</v>
          </cell>
          <cell r="C10610" t="str">
            <v>FIS</v>
          </cell>
          <cell r="D10610">
            <v>83.36</v>
          </cell>
          <cell r="E10610">
            <v>83.52</v>
          </cell>
          <cell r="F10610">
            <v>1813516</v>
          </cell>
        </row>
        <row r="10611">
          <cell r="A10611" t="str">
            <v>42860 FIS</v>
          </cell>
          <cell r="B10611">
            <v>42860</v>
          </cell>
          <cell r="C10611" t="str">
            <v>FIS</v>
          </cell>
          <cell r="D10611">
            <v>83.75</v>
          </cell>
          <cell r="E10611">
            <v>83.05</v>
          </cell>
          <cell r="F10611">
            <v>1542428</v>
          </cell>
        </row>
        <row r="10612">
          <cell r="A10612" t="str">
            <v>42863 FIS</v>
          </cell>
          <cell r="B10612">
            <v>42863</v>
          </cell>
          <cell r="C10612" t="str">
            <v>FIS</v>
          </cell>
          <cell r="D10612">
            <v>82.96</v>
          </cell>
          <cell r="E10612">
            <v>83.34</v>
          </cell>
          <cell r="F10612">
            <v>1158081</v>
          </cell>
        </row>
        <row r="10613">
          <cell r="A10613" t="str">
            <v>42864 FIS</v>
          </cell>
          <cell r="B10613">
            <v>42864</v>
          </cell>
          <cell r="C10613" t="str">
            <v>FIS</v>
          </cell>
          <cell r="D10613">
            <v>83.24</v>
          </cell>
          <cell r="E10613">
            <v>83.15</v>
          </cell>
          <cell r="F10613">
            <v>1544224</v>
          </cell>
        </row>
        <row r="10614">
          <cell r="A10614" t="str">
            <v>42865 FIS</v>
          </cell>
          <cell r="B10614">
            <v>42865</v>
          </cell>
          <cell r="C10614" t="str">
            <v>FIS</v>
          </cell>
          <cell r="D10614">
            <v>82.82</v>
          </cell>
          <cell r="E10614">
            <v>83.58</v>
          </cell>
          <cell r="F10614">
            <v>1633501</v>
          </cell>
        </row>
        <row r="10615">
          <cell r="A10615" t="str">
            <v>42866 FIS</v>
          </cell>
          <cell r="B10615">
            <v>42866</v>
          </cell>
          <cell r="C10615" t="str">
            <v>FIS</v>
          </cell>
          <cell r="D10615">
            <v>83.31</v>
          </cell>
          <cell r="E10615">
            <v>83.6</v>
          </cell>
          <cell r="F10615">
            <v>1255808</v>
          </cell>
        </row>
        <row r="10616">
          <cell r="A10616" t="str">
            <v>42867 FIS</v>
          </cell>
          <cell r="B10616">
            <v>42867</v>
          </cell>
          <cell r="C10616" t="str">
            <v>FIS</v>
          </cell>
          <cell r="D10616">
            <v>83.37</v>
          </cell>
          <cell r="E10616">
            <v>83.11</v>
          </cell>
          <cell r="F10616">
            <v>1152145</v>
          </cell>
        </row>
        <row r="10617">
          <cell r="A10617" t="str">
            <v>42870 FIS</v>
          </cell>
          <cell r="B10617">
            <v>42870</v>
          </cell>
          <cell r="C10617" t="str">
            <v>FIS</v>
          </cell>
          <cell r="D10617">
            <v>83.07</v>
          </cell>
          <cell r="E10617">
            <v>83.41</v>
          </cell>
          <cell r="F10617">
            <v>1204729</v>
          </cell>
        </row>
        <row r="10618">
          <cell r="A10618" t="str">
            <v>42871 FIS</v>
          </cell>
          <cell r="B10618">
            <v>42871</v>
          </cell>
          <cell r="C10618" t="str">
            <v>FIS</v>
          </cell>
          <cell r="D10618">
            <v>83.64</v>
          </cell>
          <cell r="E10618">
            <v>83.78</v>
          </cell>
          <cell r="F10618">
            <v>1332086</v>
          </cell>
        </row>
        <row r="10619">
          <cell r="A10619" t="str">
            <v>42872 FIS</v>
          </cell>
          <cell r="B10619">
            <v>42872</v>
          </cell>
          <cell r="C10619" t="str">
            <v>FIS</v>
          </cell>
          <cell r="D10619">
            <v>83.26</v>
          </cell>
          <cell r="E10619">
            <v>82.85</v>
          </cell>
          <cell r="F10619">
            <v>1943240</v>
          </cell>
        </row>
        <row r="10620">
          <cell r="A10620" t="str">
            <v>42873 FIS</v>
          </cell>
          <cell r="B10620">
            <v>42873</v>
          </cell>
          <cell r="C10620" t="str">
            <v>FIS</v>
          </cell>
          <cell r="D10620">
            <v>82.85</v>
          </cell>
          <cell r="E10620">
            <v>82.81</v>
          </cell>
          <cell r="F10620">
            <v>1478084</v>
          </cell>
        </row>
        <row r="10621">
          <cell r="A10621" t="str">
            <v>42874 FIS</v>
          </cell>
          <cell r="B10621">
            <v>42874</v>
          </cell>
          <cell r="C10621" t="str">
            <v>FIS</v>
          </cell>
          <cell r="D10621">
            <v>83.19</v>
          </cell>
          <cell r="E10621">
            <v>83.2</v>
          </cell>
          <cell r="F10621">
            <v>1330016</v>
          </cell>
        </row>
        <row r="10622">
          <cell r="A10622" t="str">
            <v>42877 FIS</v>
          </cell>
          <cell r="B10622">
            <v>42877</v>
          </cell>
          <cell r="C10622" t="str">
            <v>FIS</v>
          </cell>
          <cell r="D10622">
            <v>83.44</v>
          </cell>
          <cell r="E10622">
            <v>84.03</v>
          </cell>
          <cell r="F10622">
            <v>1452472</v>
          </cell>
        </row>
        <row r="10623">
          <cell r="A10623" t="str">
            <v>42878 FIS</v>
          </cell>
          <cell r="B10623">
            <v>42878</v>
          </cell>
          <cell r="C10623" t="str">
            <v>FIS</v>
          </cell>
          <cell r="D10623">
            <v>84.15</v>
          </cell>
          <cell r="E10623">
            <v>83.66</v>
          </cell>
          <cell r="F10623">
            <v>1467909</v>
          </cell>
        </row>
        <row r="10624">
          <cell r="A10624" t="str">
            <v>42879 FIS</v>
          </cell>
          <cell r="B10624">
            <v>42879</v>
          </cell>
          <cell r="C10624" t="str">
            <v>FIS</v>
          </cell>
          <cell r="D10624">
            <v>83.61</v>
          </cell>
          <cell r="E10624">
            <v>83.95</v>
          </cell>
          <cell r="F10624">
            <v>1432803</v>
          </cell>
        </row>
        <row r="10625">
          <cell r="A10625" t="str">
            <v>42880 FIS</v>
          </cell>
          <cell r="B10625">
            <v>42880</v>
          </cell>
          <cell r="C10625" t="str">
            <v>FIS</v>
          </cell>
          <cell r="D10625">
            <v>84.3</v>
          </cell>
          <cell r="E10625">
            <v>85.36</v>
          </cell>
          <cell r="F10625">
            <v>1420511</v>
          </cell>
        </row>
        <row r="10626">
          <cell r="A10626" t="str">
            <v>42881 FIS</v>
          </cell>
          <cell r="B10626">
            <v>42881</v>
          </cell>
          <cell r="C10626" t="str">
            <v>FIS</v>
          </cell>
          <cell r="D10626">
            <v>85.05</v>
          </cell>
          <cell r="E10626">
            <v>85.28</v>
          </cell>
          <cell r="F10626">
            <v>1392999</v>
          </cell>
        </row>
        <row r="10627">
          <cell r="A10627" t="str">
            <v>42885 FIS</v>
          </cell>
          <cell r="B10627">
            <v>42885</v>
          </cell>
          <cell r="C10627" t="str">
            <v>FIS</v>
          </cell>
          <cell r="D10627">
            <v>85</v>
          </cell>
          <cell r="E10627">
            <v>85.29</v>
          </cell>
          <cell r="F10627">
            <v>1518061</v>
          </cell>
        </row>
        <row r="10628">
          <cell r="A10628" t="str">
            <v>42886 FIS</v>
          </cell>
          <cell r="B10628">
            <v>42886</v>
          </cell>
          <cell r="C10628" t="str">
            <v>FIS</v>
          </cell>
          <cell r="D10628">
            <v>85.53</v>
          </cell>
          <cell r="E10628">
            <v>85.87</v>
          </cell>
          <cell r="F10628">
            <v>2401398</v>
          </cell>
        </row>
        <row r="10629">
          <cell r="A10629" t="str">
            <v>42887 FIS</v>
          </cell>
          <cell r="B10629">
            <v>42887</v>
          </cell>
          <cell r="C10629" t="str">
            <v>FIS</v>
          </cell>
          <cell r="D10629">
            <v>85.87</v>
          </cell>
          <cell r="E10629">
            <v>86.77</v>
          </cell>
          <cell r="F10629">
            <v>1628011</v>
          </cell>
        </row>
        <row r="10630">
          <cell r="A10630" t="str">
            <v>42888 FIS</v>
          </cell>
          <cell r="B10630">
            <v>42888</v>
          </cell>
          <cell r="C10630" t="str">
            <v>FIS</v>
          </cell>
          <cell r="D10630">
            <v>86.69</v>
          </cell>
          <cell r="E10630">
            <v>86.67</v>
          </cell>
          <cell r="F10630">
            <v>1360780</v>
          </cell>
        </row>
        <row r="10631">
          <cell r="A10631" t="str">
            <v>42891 FIS</v>
          </cell>
          <cell r="B10631">
            <v>42891</v>
          </cell>
          <cell r="C10631" t="str">
            <v>FIS</v>
          </cell>
          <cell r="D10631">
            <v>86.67</v>
          </cell>
          <cell r="E10631">
            <v>86.55</v>
          </cell>
          <cell r="F10631">
            <v>1169141</v>
          </cell>
        </row>
        <row r="10632">
          <cell r="A10632" t="str">
            <v>42892 FIS</v>
          </cell>
          <cell r="B10632">
            <v>42892</v>
          </cell>
          <cell r="C10632" t="str">
            <v>FIS</v>
          </cell>
          <cell r="D10632">
            <v>86.02</v>
          </cell>
          <cell r="E10632">
            <v>86.25</v>
          </cell>
          <cell r="F10632">
            <v>1091767</v>
          </cell>
        </row>
        <row r="10633">
          <cell r="A10633" t="str">
            <v>42893 FIS</v>
          </cell>
          <cell r="B10633">
            <v>42893</v>
          </cell>
          <cell r="C10633" t="str">
            <v>FIS</v>
          </cell>
          <cell r="D10633">
            <v>86.42</v>
          </cell>
          <cell r="E10633">
            <v>86.55</v>
          </cell>
          <cell r="F10633">
            <v>1112019</v>
          </cell>
        </row>
        <row r="10634">
          <cell r="A10634" t="str">
            <v>42894 FIS</v>
          </cell>
          <cell r="B10634">
            <v>42894</v>
          </cell>
          <cell r="C10634" t="str">
            <v>FIS</v>
          </cell>
          <cell r="D10634">
            <v>86.56</v>
          </cell>
          <cell r="E10634">
            <v>85.29</v>
          </cell>
          <cell r="F10634">
            <v>2027352</v>
          </cell>
        </row>
        <row r="10635">
          <cell r="A10635" t="str">
            <v>42895 FIS</v>
          </cell>
          <cell r="B10635">
            <v>42895</v>
          </cell>
          <cell r="C10635" t="str">
            <v>FIS</v>
          </cell>
          <cell r="D10635">
            <v>85.3</v>
          </cell>
          <cell r="E10635">
            <v>84.61</v>
          </cell>
          <cell r="F10635">
            <v>1309672</v>
          </cell>
        </row>
        <row r="10636">
          <cell r="A10636" t="str">
            <v>42898 FIS</v>
          </cell>
          <cell r="B10636">
            <v>42898</v>
          </cell>
          <cell r="C10636" t="str">
            <v>FIS</v>
          </cell>
          <cell r="D10636">
            <v>84.36</v>
          </cell>
          <cell r="E10636">
            <v>84.93</v>
          </cell>
          <cell r="F10636">
            <v>1918084</v>
          </cell>
        </row>
        <row r="10637">
          <cell r="A10637" t="str">
            <v>42899 FIS</v>
          </cell>
          <cell r="B10637">
            <v>42899</v>
          </cell>
          <cell r="C10637" t="str">
            <v>FIS</v>
          </cell>
          <cell r="D10637">
            <v>85.07</v>
          </cell>
          <cell r="E10637">
            <v>85.74</v>
          </cell>
          <cell r="F10637">
            <v>1452907</v>
          </cell>
        </row>
        <row r="10638">
          <cell r="A10638" t="str">
            <v>42900 FIS</v>
          </cell>
          <cell r="B10638">
            <v>42900</v>
          </cell>
          <cell r="C10638" t="str">
            <v>FIS</v>
          </cell>
          <cell r="D10638">
            <v>85.89</v>
          </cell>
          <cell r="E10638">
            <v>85.73</v>
          </cell>
          <cell r="F10638">
            <v>1516646</v>
          </cell>
        </row>
        <row r="10639">
          <cell r="A10639" t="str">
            <v>42901 FIS</v>
          </cell>
          <cell r="B10639">
            <v>42901</v>
          </cell>
          <cell r="C10639" t="str">
            <v>FIS</v>
          </cell>
          <cell r="D10639">
            <v>85.2</v>
          </cell>
          <cell r="E10639">
            <v>86.03</v>
          </cell>
          <cell r="F10639">
            <v>1922516</v>
          </cell>
        </row>
        <row r="10640">
          <cell r="A10640" t="str">
            <v>42902 FIS</v>
          </cell>
          <cell r="B10640">
            <v>42902</v>
          </cell>
          <cell r="C10640" t="str">
            <v>FIS</v>
          </cell>
          <cell r="D10640">
            <v>86</v>
          </cell>
          <cell r="E10640">
            <v>85.19</v>
          </cell>
          <cell r="F10640">
            <v>2316426</v>
          </cell>
        </row>
        <row r="10641">
          <cell r="A10641" t="str">
            <v>42905 FIS</v>
          </cell>
          <cell r="B10641">
            <v>42905</v>
          </cell>
          <cell r="C10641" t="str">
            <v>FIS</v>
          </cell>
          <cell r="D10641">
            <v>85.51</v>
          </cell>
          <cell r="E10641">
            <v>85.07</v>
          </cell>
          <cell r="F10641">
            <v>1563127</v>
          </cell>
        </row>
        <row r="10642">
          <cell r="A10642" t="str">
            <v>42906 FIS</v>
          </cell>
          <cell r="B10642">
            <v>42906</v>
          </cell>
          <cell r="C10642" t="str">
            <v>FIS</v>
          </cell>
          <cell r="D10642">
            <v>84.88</v>
          </cell>
          <cell r="E10642">
            <v>85.15</v>
          </cell>
          <cell r="F10642">
            <v>2021663</v>
          </cell>
        </row>
        <row r="10643">
          <cell r="A10643" t="str">
            <v>42907 FIS</v>
          </cell>
          <cell r="B10643">
            <v>42907</v>
          </cell>
          <cell r="C10643" t="str">
            <v>FIS</v>
          </cell>
          <cell r="D10643">
            <v>85.24</v>
          </cell>
          <cell r="E10643">
            <v>84.99</v>
          </cell>
          <cell r="F10643">
            <v>1151859</v>
          </cell>
        </row>
        <row r="10644">
          <cell r="A10644" t="str">
            <v>42908 FIS</v>
          </cell>
          <cell r="B10644">
            <v>42908</v>
          </cell>
          <cell r="C10644" t="str">
            <v>FIS</v>
          </cell>
          <cell r="D10644">
            <v>85.01</v>
          </cell>
          <cell r="E10644">
            <v>84.86</v>
          </cell>
          <cell r="F10644">
            <v>847472</v>
          </cell>
        </row>
        <row r="10645">
          <cell r="A10645" t="str">
            <v>42909 FIS</v>
          </cell>
          <cell r="B10645">
            <v>42909</v>
          </cell>
          <cell r="C10645" t="str">
            <v>FIS</v>
          </cell>
          <cell r="D10645">
            <v>84.89</v>
          </cell>
          <cell r="E10645">
            <v>84.84</v>
          </cell>
          <cell r="F10645">
            <v>1351798</v>
          </cell>
        </row>
        <row r="10646">
          <cell r="A10646" t="str">
            <v>42912 FIS</v>
          </cell>
          <cell r="B10646">
            <v>42912</v>
          </cell>
          <cell r="C10646" t="str">
            <v>FIS</v>
          </cell>
          <cell r="D10646">
            <v>85.07</v>
          </cell>
          <cell r="E10646">
            <v>84.9</v>
          </cell>
          <cell r="F10646">
            <v>1117718</v>
          </cell>
        </row>
        <row r="10647">
          <cell r="A10647" t="str">
            <v>42913 FIS</v>
          </cell>
          <cell r="B10647">
            <v>42913</v>
          </cell>
          <cell r="C10647" t="str">
            <v>FIS</v>
          </cell>
          <cell r="D10647">
            <v>84.74</v>
          </cell>
          <cell r="E10647">
            <v>85.22</v>
          </cell>
          <cell r="F10647">
            <v>1937351</v>
          </cell>
        </row>
        <row r="10648">
          <cell r="A10648" t="str">
            <v>42914 FIS</v>
          </cell>
          <cell r="B10648">
            <v>42914</v>
          </cell>
          <cell r="C10648" t="str">
            <v>FIS</v>
          </cell>
          <cell r="D10648">
            <v>85.53</v>
          </cell>
          <cell r="E10648">
            <v>85.98</v>
          </cell>
          <cell r="F10648">
            <v>1132129</v>
          </cell>
        </row>
        <row r="10649">
          <cell r="A10649" t="str">
            <v>42915 FIS</v>
          </cell>
          <cell r="B10649">
            <v>42915</v>
          </cell>
          <cell r="C10649" t="str">
            <v>FIS</v>
          </cell>
          <cell r="D10649">
            <v>85.74</v>
          </cell>
          <cell r="E10649">
            <v>84.81</v>
          </cell>
          <cell r="F10649">
            <v>1511699</v>
          </cell>
        </row>
        <row r="10650">
          <cell r="A10650" t="str">
            <v>42916 FIS</v>
          </cell>
          <cell r="B10650">
            <v>42916</v>
          </cell>
          <cell r="C10650" t="str">
            <v>FIS</v>
          </cell>
          <cell r="D10650">
            <v>85</v>
          </cell>
          <cell r="E10650">
            <v>85.4</v>
          </cell>
          <cell r="F10650">
            <v>1470882</v>
          </cell>
        </row>
        <row r="10651">
          <cell r="A10651" t="str">
            <v>42919 FIS</v>
          </cell>
          <cell r="B10651">
            <v>42919</v>
          </cell>
          <cell r="C10651" t="str">
            <v>FIS</v>
          </cell>
          <cell r="D10651">
            <v>85.71</v>
          </cell>
          <cell r="E10651">
            <v>85.45</v>
          </cell>
          <cell r="F10651">
            <v>826270</v>
          </cell>
        </row>
        <row r="10652">
          <cell r="A10652" t="str">
            <v>42921 FIS</v>
          </cell>
          <cell r="B10652">
            <v>42921</v>
          </cell>
          <cell r="C10652" t="str">
            <v>FIS</v>
          </cell>
          <cell r="D10652">
            <v>85.67</v>
          </cell>
          <cell r="E10652">
            <v>86.11</v>
          </cell>
          <cell r="F10652">
            <v>1646107</v>
          </cell>
        </row>
        <row r="10653">
          <cell r="A10653" t="str">
            <v>42922 FIS</v>
          </cell>
          <cell r="B10653">
            <v>42922</v>
          </cell>
          <cell r="C10653" t="str">
            <v>FIS</v>
          </cell>
          <cell r="D10653">
            <v>85.8</v>
          </cell>
          <cell r="E10653">
            <v>85.55</v>
          </cell>
          <cell r="F10653">
            <v>1521423</v>
          </cell>
        </row>
        <row r="10654">
          <cell r="A10654" t="str">
            <v>42923 FIS</v>
          </cell>
          <cell r="B10654">
            <v>42923</v>
          </cell>
          <cell r="C10654" t="str">
            <v>FIS</v>
          </cell>
          <cell r="D10654">
            <v>85.77</v>
          </cell>
          <cell r="E10654">
            <v>86.78</v>
          </cell>
          <cell r="F10654">
            <v>1808762</v>
          </cell>
        </row>
        <row r="10655">
          <cell r="A10655" t="str">
            <v>42926 FIS</v>
          </cell>
          <cell r="B10655">
            <v>42926</v>
          </cell>
          <cell r="C10655" t="str">
            <v>FIS</v>
          </cell>
          <cell r="D10655">
            <v>86.81</v>
          </cell>
          <cell r="E10655">
            <v>87.3</v>
          </cell>
          <cell r="F10655">
            <v>1486423</v>
          </cell>
        </row>
        <row r="10656">
          <cell r="A10656" t="str">
            <v>42927 FIS</v>
          </cell>
          <cell r="B10656">
            <v>42927</v>
          </cell>
          <cell r="C10656" t="str">
            <v>FIS</v>
          </cell>
          <cell r="D10656">
            <v>87.28</v>
          </cell>
          <cell r="E10656">
            <v>87.82</v>
          </cell>
          <cell r="F10656">
            <v>1971759</v>
          </cell>
        </row>
        <row r="10657">
          <cell r="A10657" t="str">
            <v>42928 FIS</v>
          </cell>
          <cell r="B10657">
            <v>42928</v>
          </cell>
          <cell r="C10657" t="str">
            <v>FIS</v>
          </cell>
          <cell r="D10657">
            <v>88</v>
          </cell>
          <cell r="E10657">
            <v>88.6</v>
          </cell>
          <cell r="F10657">
            <v>1803636</v>
          </cell>
        </row>
        <row r="10658">
          <cell r="A10658" t="str">
            <v>42929 FIS</v>
          </cell>
          <cell r="B10658">
            <v>42929</v>
          </cell>
          <cell r="C10658" t="str">
            <v>FIS</v>
          </cell>
          <cell r="D10658">
            <v>88.87</v>
          </cell>
          <cell r="E10658">
            <v>89.25</v>
          </cell>
          <cell r="F10658">
            <v>1725993</v>
          </cell>
        </row>
        <row r="10659">
          <cell r="A10659" t="str">
            <v>42930 FIS</v>
          </cell>
          <cell r="B10659">
            <v>42930</v>
          </cell>
          <cell r="C10659" t="str">
            <v>FIS</v>
          </cell>
          <cell r="D10659">
            <v>89.5</v>
          </cell>
          <cell r="E10659">
            <v>89.58</v>
          </cell>
          <cell r="F10659">
            <v>1142341</v>
          </cell>
        </row>
        <row r="10660">
          <cell r="A10660" t="str">
            <v>42933 FIS</v>
          </cell>
          <cell r="B10660">
            <v>42933</v>
          </cell>
          <cell r="C10660" t="str">
            <v>FIS</v>
          </cell>
          <cell r="D10660">
            <v>89.62</v>
          </cell>
          <cell r="E10660">
            <v>89.63</v>
          </cell>
          <cell r="F10660">
            <v>1149329</v>
          </cell>
        </row>
        <row r="10661">
          <cell r="A10661" t="str">
            <v>42934 FIS</v>
          </cell>
          <cell r="B10661">
            <v>42934</v>
          </cell>
          <cell r="C10661" t="str">
            <v>FIS</v>
          </cell>
          <cell r="D10661">
            <v>89.54</v>
          </cell>
          <cell r="E10661">
            <v>89.85</v>
          </cell>
          <cell r="F10661">
            <v>949230</v>
          </cell>
        </row>
        <row r="10662">
          <cell r="A10662" t="str">
            <v>42935 FIS</v>
          </cell>
          <cell r="B10662">
            <v>42935</v>
          </cell>
          <cell r="C10662" t="str">
            <v>FIS</v>
          </cell>
          <cell r="D10662">
            <v>89.9</v>
          </cell>
          <cell r="E10662">
            <v>89.87</v>
          </cell>
          <cell r="F10662">
            <v>1272413</v>
          </cell>
        </row>
        <row r="10663">
          <cell r="A10663" t="str">
            <v>42936 FIS</v>
          </cell>
          <cell r="B10663">
            <v>42936</v>
          </cell>
          <cell r="C10663" t="str">
            <v>FIS</v>
          </cell>
          <cell r="D10663">
            <v>89.85</v>
          </cell>
          <cell r="E10663">
            <v>89.81</v>
          </cell>
          <cell r="F10663">
            <v>1476356</v>
          </cell>
        </row>
        <row r="10664">
          <cell r="A10664" t="str">
            <v>42937 FIS</v>
          </cell>
          <cell r="B10664">
            <v>42937</v>
          </cell>
          <cell r="C10664" t="str">
            <v>FIS</v>
          </cell>
          <cell r="D10664">
            <v>89.78</v>
          </cell>
          <cell r="E10664">
            <v>90</v>
          </cell>
          <cell r="F10664">
            <v>1033350</v>
          </cell>
        </row>
        <row r="10665">
          <cell r="A10665" t="str">
            <v>42940 FIS</v>
          </cell>
          <cell r="B10665">
            <v>42940</v>
          </cell>
          <cell r="C10665" t="str">
            <v>FIS</v>
          </cell>
          <cell r="D10665">
            <v>89.99</v>
          </cell>
          <cell r="E10665">
            <v>90.12</v>
          </cell>
          <cell r="F10665">
            <v>958528</v>
          </cell>
        </row>
        <row r="10666">
          <cell r="A10666" t="str">
            <v>42941 FIS</v>
          </cell>
          <cell r="B10666">
            <v>42941</v>
          </cell>
          <cell r="C10666" t="str">
            <v>FIS</v>
          </cell>
          <cell r="D10666">
            <v>90.09</v>
          </cell>
          <cell r="E10666">
            <v>89.7</v>
          </cell>
          <cell r="F10666">
            <v>1297782</v>
          </cell>
        </row>
        <row r="10667">
          <cell r="A10667" t="str">
            <v>42942 FIS</v>
          </cell>
          <cell r="B10667">
            <v>42942</v>
          </cell>
          <cell r="C10667" t="str">
            <v>FIS</v>
          </cell>
          <cell r="D10667">
            <v>90</v>
          </cell>
          <cell r="E10667">
            <v>90.69</v>
          </cell>
          <cell r="F10667">
            <v>1120516</v>
          </cell>
        </row>
        <row r="10668">
          <cell r="A10668" t="str">
            <v>42943 FIS</v>
          </cell>
          <cell r="B10668">
            <v>42943</v>
          </cell>
          <cell r="C10668" t="str">
            <v>FIS</v>
          </cell>
          <cell r="D10668">
            <v>90.92</v>
          </cell>
          <cell r="E10668">
            <v>91.05</v>
          </cell>
          <cell r="F10668">
            <v>2895199</v>
          </cell>
        </row>
        <row r="10669">
          <cell r="A10669" t="str">
            <v>42944 FIS</v>
          </cell>
          <cell r="B10669">
            <v>42944</v>
          </cell>
          <cell r="C10669" t="str">
            <v>FIS</v>
          </cell>
          <cell r="D10669">
            <v>91</v>
          </cell>
          <cell r="E10669">
            <v>90.83</v>
          </cell>
          <cell r="F10669">
            <v>1330194</v>
          </cell>
        </row>
        <row r="10670">
          <cell r="A10670" t="str">
            <v>42947 FIS</v>
          </cell>
          <cell r="B10670">
            <v>42947</v>
          </cell>
          <cell r="C10670" t="str">
            <v>FIS</v>
          </cell>
          <cell r="D10670">
            <v>91.18</v>
          </cell>
          <cell r="E10670">
            <v>91.22</v>
          </cell>
          <cell r="F10670">
            <v>1856626</v>
          </cell>
        </row>
        <row r="10671">
          <cell r="A10671" t="str">
            <v>42948 FIS</v>
          </cell>
          <cell r="B10671">
            <v>42948</v>
          </cell>
          <cell r="C10671" t="str">
            <v>FIS</v>
          </cell>
          <cell r="D10671">
            <v>91.71</v>
          </cell>
          <cell r="E10671">
            <v>91.87</v>
          </cell>
          <cell r="F10671">
            <v>1949530</v>
          </cell>
        </row>
        <row r="10672">
          <cell r="A10672" t="str">
            <v>42949 FIS</v>
          </cell>
          <cell r="B10672">
            <v>42949</v>
          </cell>
          <cell r="C10672" t="str">
            <v>FIS</v>
          </cell>
          <cell r="D10672">
            <v>91.9</v>
          </cell>
          <cell r="E10672">
            <v>91.24</v>
          </cell>
          <cell r="F10672">
            <v>2262715</v>
          </cell>
        </row>
        <row r="10673">
          <cell r="A10673" t="str">
            <v>42950 FIS</v>
          </cell>
          <cell r="B10673">
            <v>42950</v>
          </cell>
          <cell r="C10673" t="str">
            <v>FIS</v>
          </cell>
          <cell r="D10673">
            <v>91.06</v>
          </cell>
          <cell r="E10673">
            <v>90.41</v>
          </cell>
          <cell r="F10673">
            <v>2176515</v>
          </cell>
        </row>
        <row r="10674">
          <cell r="A10674" t="str">
            <v>42951 FIS</v>
          </cell>
          <cell r="B10674">
            <v>42951</v>
          </cell>
          <cell r="C10674" t="str">
            <v>FIS</v>
          </cell>
          <cell r="D10674">
            <v>90.62</v>
          </cell>
          <cell r="E10674">
            <v>90.37</v>
          </cell>
          <cell r="F10674">
            <v>2748757</v>
          </cell>
        </row>
        <row r="10675">
          <cell r="A10675" t="str">
            <v>42954 FIS</v>
          </cell>
          <cell r="B10675">
            <v>42954</v>
          </cell>
          <cell r="C10675" t="str">
            <v>FIS</v>
          </cell>
          <cell r="D10675">
            <v>90.19</v>
          </cell>
          <cell r="E10675">
            <v>90.55</v>
          </cell>
          <cell r="F10675">
            <v>2385506</v>
          </cell>
        </row>
        <row r="10676">
          <cell r="A10676" t="str">
            <v>42955 FIS</v>
          </cell>
          <cell r="B10676">
            <v>42955</v>
          </cell>
          <cell r="C10676" t="str">
            <v>FIS</v>
          </cell>
          <cell r="D10676">
            <v>90.43</v>
          </cell>
          <cell r="E10676">
            <v>89.99</v>
          </cell>
          <cell r="F10676">
            <v>953960</v>
          </cell>
        </row>
        <row r="10677">
          <cell r="A10677" t="str">
            <v>42956 FIS</v>
          </cell>
          <cell r="B10677">
            <v>42956</v>
          </cell>
          <cell r="C10677" t="str">
            <v>FIS</v>
          </cell>
          <cell r="D10677">
            <v>89.44</v>
          </cell>
          <cell r="E10677">
            <v>89.39</v>
          </cell>
          <cell r="F10677">
            <v>1140358</v>
          </cell>
        </row>
        <row r="10678">
          <cell r="A10678" t="str">
            <v>42957 FIS</v>
          </cell>
          <cell r="B10678">
            <v>42957</v>
          </cell>
          <cell r="C10678" t="str">
            <v>FIS</v>
          </cell>
          <cell r="D10678">
            <v>89.27</v>
          </cell>
          <cell r="E10678">
            <v>89.26</v>
          </cell>
          <cell r="F10678">
            <v>1637843</v>
          </cell>
        </row>
        <row r="10679">
          <cell r="A10679" t="str">
            <v>42958 FIS</v>
          </cell>
          <cell r="B10679">
            <v>42958</v>
          </cell>
          <cell r="C10679" t="str">
            <v>FIS</v>
          </cell>
          <cell r="D10679">
            <v>89.06</v>
          </cell>
          <cell r="E10679">
            <v>89.22</v>
          </cell>
          <cell r="F10679">
            <v>780605</v>
          </cell>
        </row>
        <row r="10680">
          <cell r="A10680" t="str">
            <v>42961 FIS</v>
          </cell>
          <cell r="B10680">
            <v>42961</v>
          </cell>
          <cell r="C10680" t="str">
            <v>FIS</v>
          </cell>
          <cell r="D10680">
            <v>90</v>
          </cell>
          <cell r="E10680">
            <v>90.45</v>
          </cell>
          <cell r="F10680">
            <v>728028</v>
          </cell>
        </row>
        <row r="10681">
          <cell r="A10681" t="str">
            <v>42962 FIS</v>
          </cell>
          <cell r="B10681">
            <v>42962</v>
          </cell>
          <cell r="C10681" t="str">
            <v>FIS</v>
          </cell>
          <cell r="D10681">
            <v>90.47</v>
          </cell>
          <cell r="E10681">
            <v>90.66</v>
          </cell>
          <cell r="F10681">
            <v>842807</v>
          </cell>
        </row>
        <row r="10682">
          <cell r="A10682" t="str">
            <v>42963 FIS</v>
          </cell>
          <cell r="B10682">
            <v>42963</v>
          </cell>
          <cell r="C10682" t="str">
            <v>FIS</v>
          </cell>
          <cell r="D10682">
            <v>90.17</v>
          </cell>
          <cell r="E10682">
            <v>91.45</v>
          </cell>
          <cell r="F10682">
            <v>1508698</v>
          </cell>
        </row>
        <row r="10683">
          <cell r="A10683" t="str">
            <v>42964 FIS</v>
          </cell>
          <cell r="B10683">
            <v>42964</v>
          </cell>
          <cell r="C10683" t="str">
            <v>FIS</v>
          </cell>
          <cell r="D10683">
            <v>91.44</v>
          </cell>
          <cell r="E10683">
            <v>89.57</v>
          </cell>
          <cell r="F10683">
            <v>1183399</v>
          </cell>
        </row>
        <row r="10684">
          <cell r="A10684" t="str">
            <v>42965 FIS</v>
          </cell>
          <cell r="B10684">
            <v>42965</v>
          </cell>
          <cell r="C10684" t="str">
            <v>FIS</v>
          </cell>
          <cell r="D10684">
            <v>89.5</v>
          </cell>
          <cell r="E10684">
            <v>89.83</v>
          </cell>
          <cell r="F10684">
            <v>3093610</v>
          </cell>
        </row>
        <row r="10685">
          <cell r="A10685" t="str">
            <v>42968 FIS</v>
          </cell>
          <cell r="B10685">
            <v>42968</v>
          </cell>
          <cell r="C10685" t="str">
            <v>FIS</v>
          </cell>
          <cell r="D10685">
            <v>89.83</v>
          </cell>
          <cell r="E10685">
            <v>90.86</v>
          </cell>
          <cell r="F10685">
            <v>1377720</v>
          </cell>
        </row>
        <row r="10686">
          <cell r="A10686" t="str">
            <v>42969 FIS</v>
          </cell>
          <cell r="B10686">
            <v>42969</v>
          </cell>
          <cell r="C10686" t="str">
            <v>FIS</v>
          </cell>
          <cell r="D10686">
            <v>91.13</v>
          </cell>
          <cell r="E10686">
            <v>91.58</v>
          </cell>
          <cell r="F10686">
            <v>1218491</v>
          </cell>
        </row>
        <row r="10687">
          <cell r="A10687" t="str">
            <v>42970 FIS</v>
          </cell>
          <cell r="B10687">
            <v>42970</v>
          </cell>
          <cell r="C10687" t="str">
            <v>FIS</v>
          </cell>
          <cell r="D10687">
            <v>91.35</v>
          </cell>
          <cell r="E10687">
            <v>91.34</v>
          </cell>
          <cell r="F10687">
            <v>976197</v>
          </cell>
        </row>
        <row r="10688">
          <cell r="A10688" t="str">
            <v>42971 FIS</v>
          </cell>
          <cell r="B10688">
            <v>42971</v>
          </cell>
          <cell r="C10688" t="str">
            <v>FIS</v>
          </cell>
          <cell r="D10688">
            <v>91.58</v>
          </cell>
          <cell r="E10688">
            <v>91.25</v>
          </cell>
          <cell r="F10688">
            <v>1185190</v>
          </cell>
        </row>
        <row r="10689">
          <cell r="A10689" t="str">
            <v>42972 FIS</v>
          </cell>
          <cell r="B10689">
            <v>42972</v>
          </cell>
          <cell r="C10689" t="str">
            <v>FIS</v>
          </cell>
          <cell r="D10689">
            <v>91.59</v>
          </cell>
          <cell r="E10689">
            <v>91.34</v>
          </cell>
          <cell r="F10689">
            <v>830378</v>
          </cell>
        </row>
        <row r="10690">
          <cell r="A10690" t="str">
            <v>42975 FIS</v>
          </cell>
          <cell r="B10690">
            <v>42975</v>
          </cell>
          <cell r="C10690" t="str">
            <v>FIS</v>
          </cell>
          <cell r="D10690">
            <v>91.64</v>
          </cell>
          <cell r="E10690">
            <v>91.79</v>
          </cell>
          <cell r="F10690">
            <v>671562</v>
          </cell>
        </row>
        <row r="10691">
          <cell r="A10691" t="str">
            <v>42976 FIS</v>
          </cell>
          <cell r="B10691">
            <v>42976</v>
          </cell>
          <cell r="C10691" t="str">
            <v>FIS</v>
          </cell>
          <cell r="D10691">
            <v>91.34</v>
          </cell>
          <cell r="E10691">
            <v>91.94</v>
          </cell>
          <cell r="F10691">
            <v>931362</v>
          </cell>
        </row>
        <row r="10692">
          <cell r="A10692" t="str">
            <v>42977 FIS</v>
          </cell>
          <cell r="B10692">
            <v>42977</v>
          </cell>
          <cell r="C10692" t="str">
            <v>FIS</v>
          </cell>
          <cell r="D10692">
            <v>91.95</v>
          </cell>
          <cell r="E10692">
            <v>92.39</v>
          </cell>
          <cell r="F10692">
            <v>883042</v>
          </cell>
        </row>
        <row r="10693">
          <cell r="A10693" t="str">
            <v>42978 FIS</v>
          </cell>
          <cell r="B10693">
            <v>42978</v>
          </cell>
          <cell r="C10693" t="str">
            <v>FIS</v>
          </cell>
          <cell r="D10693">
            <v>92.72</v>
          </cell>
          <cell r="E10693">
            <v>92.92</v>
          </cell>
          <cell r="F10693">
            <v>1430376</v>
          </cell>
        </row>
        <row r="10694">
          <cell r="A10694" t="str">
            <v>42979 FIS</v>
          </cell>
          <cell r="B10694">
            <v>42979</v>
          </cell>
          <cell r="C10694" t="str">
            <v>FIS</v>
          </cell>
          <cell r="D10694">
            <v>93.15</v>
          </cell>
          <cell r="E10694">
            <v>92.34</v>
          </cell>
          <cell r="F10694">
            <v>1022404</v>
          </cell>
        </row>
        <row r="10695">
          <cell r="A10695" t="str">
            <v>42983 FIS</v>
          </cell>
          <cell r="B10695">
            <v>42983</v>
          </cell>
          <cell r="C10695" t="str">
            <v>FIS</v>
          </cell>
          <cell r="D10695">
            <v>92.1</v>
          </cell>
          <cell r="E10695">
            <v>92.21</v>
          </cell>
          <cell r="F10695">
            <v>1007708</v>
          </cell>
        </row>
        <row r="10696">
          <cell r="A10696" t="str">
            <v>42984 FIS</v>
          </cell>
          <cell r="B10696">
            <v>42984</v>
          </cell>
          <cell r="C10696" t="str">
            <v>FIS</v>
          </cell>
          <cell r="D10696">
            <v>92.39</v>
          </cell>
          <cell r="E10696">
            <v>92.47</v>
          </cell>
          <cell r="F10696">
            <v>966534</v>
          </cell>
        </row>
        <row r="10697">
          <cell r="A10697" t="str">
            <v>42985 FIS</v>
          </cell>
          <cell r="B10697">
            <v>42985</v>
          </cell>
          <cell r="C10697" t="str">
            <v>FIS</v>
          </cell>
          <cell r="D10697">
            <v>92.65</v>
          </cell>
          <cell r="E10697">
            <v>92.53</v>
          </cell>
          <cell r="F10697">
            <v>956812</v>
          </cell>
        </row>
        <row r="10698">
          <cell r="A10698" t="str">
            <v>42986 FIS</v>
          </cell>
          <cell r="B10698">
            <v>42986</v>
          </cell>
          <cell r="C10698" t="str">
            <v>FIS</v>
          </cell>
          <cell r="D10698">
            <v>92.51</v>
          </cell>
          <cell r="E10698">
            <v>92.3</v>
          </cell>
          <cell r="F10698">
            <v>1061118</v>
          </cell>
        </row>
        <row r="10699">
          <cell r="A10699" t="str">
            <v>42989 FIS</v>
          </cell>
          <cell r="B10699">
            <v>42989</v>
          </cell>
          <cell r="C10699" t="str">
            <v>FIS</v>
          </cell>
          <cell r="D10699">
            <v>92.8</v>
          </cell>
          <cell r="E10699">
            <v>93.39</v>
          </cell>
          <cell r="F10699">
            <v>1101078</v>
          </cell>
        </row>
        <row r="10700">
          <cell r="A10700" t="str">
            <v>42990 FIS</v>
          </cell>
          <cell r="B10700">
            <v>42990</v>
          </cell>
          <cell r="C10700" t="str">
            <v>FIS</v>
          </cell>
          <cell r="D10700">
            <v>93.5</v>
          </cell>
          <cell r="E10700">
            <v>93.33</v>
          </cell>
          <cell r="F10700">
            <v>771948</v>
          </cell>
        </row>
        <row r="10701">
          <cell r="A10701" t="str">
            <v>42991 FIS</v>
          </cell>
          <cell r="B10701">
            <v>42991</v>
          </cell>
          <cell r="C10701" t="str">
            <v>FIS</v>
          </cell>
          <cell r="D10701">
            <v>93.08</v>
          </cell>
          <cell r="E10701">
            <v>92.42</v>
          </cell>
          <cell r="F10701">
            <v>874824</v>
          </cell>
        </row>
        <row r="10702">
          <cell r="A10702" t="str">
            <v>42992 FIS</v>
          </cell>
          <cell r="B10702">
            <v>42992</v>
          </cell>
          <cell r="C10702" t="str">
            <v>FIS</v>
          </cell>
          <cell r="D10702">
            <v>92.1</v>
          </cell>
          <cell r="E10702">
            <v>92.11</v>
          </cell>
          <cell r="F10702">
            <v>997087</v>
          </cell>
        </row>
        <row r="10703">
          <cell r="A10703" t="str">
            <v>42993 FIS</v>
          </cell>
          <cell r="B10703">
            <v>42993</v>
          </cell>
          <cell r="C10703" t="str">
            <v>FIS</v>
          </cell>
          <cell r="D10703">
            <v>92.06</v>
          </cell>
          <cell r="E10703">
            <v>92.01</v>
          </cell>
          <cell r="F10703">
            <v>2102054</v>
          </cell>
        </row>
        <row r="10704">
          <cell r="A10704" t="str">
            <v>42996 FIS</v>
          </cell>
          <cell r="B10704">
            <v>42996</v>
          </cell>
          <cell r="C10704" t="str">
            <v>FIS</v>
          </cell>
          <cell r="D10704">
            <v>92.19</v>
          </cell>
          <cell r="E10704">
            <v>93.54</v>
          </cell>
          <cell r="F10704">
            <v>2223601</v>
          </cell>
        </row>
        <row r="10705">
          <cell r="A10705" t="str">
            <v>42997 FIS</v>
          </cell>
          <cell r="B10705">
            <v>42997</v>
          </cell>
          <cell r="C10705" t="str">
            <v>FIS</v>
          </cell>
          <cell r="D10705">
            <v>93.47</v>
          </cell>
          <cell r="E10705">
            <v>92.77</v>
          </cell>
          <cell r="F10705">
            <v>1272277</v>
          </cell>
        </row>
        <row r="10706">
          <cell r="A10706" t="str">
            <v>42998 FIS</v>
          </cell>
          <cell r="B10706">
            <v>42998</v>
          </cell>
          <cell r="C10706" t="str">
            <v>FIS</v>
          </cell>
          <cell r="D10706">
            <v>92.87</v>
          </cell>
          <cell r="E10706">
            <v>92.8</v>
          </cell>
          <cell r="F10706">
            <v>1136570</v>
          </cell>
        </row>
        <row r="10707">
          <cell r="A10707" t="str">
            <v>42999 FIS</v>
          </cell>
          <cell r="B10707">
            <v>42999</v>
          </cell>
          <cell r="C10707" t="str">
            <v>FIS</v>
          </cell>
          <cell r="D10707">
            <v>92.67</v>
          </cell>
          <cell r="E10707">
            <v>92.72</v>
          </cell>
          <cell r="F10707">
            <v>849200</v>
          </cell>
        </row>
        <row r="10708">
          <cell r="A10708" t="str">
            <v>43000 FIS</v>
          </cell>
          <cell r="B10708">
            <v>43000</v>
          </cell>
          <cell r="C10708" t="str">
            <v>FIS</v>
          </cell>
          <cell r="D10708">
            <v>92.68</v>
          </cell>
          <cell r="E10708">
            <v>93.05</v>
          </cell>
          <cell r="F10708">
            <v>968942</v>
          </cell>
        </row>
        <row r="10709">
          <cell r="A10709" t="str">
            <v>43003 FIS</v>
          </cell>
          <cell r="B10709">
            <v>43003</v>
          </cell>
          <cell r="C10709" t="str">
            <v>FIS</v>
          </cell>
          <cell r="D10709">
            <v>93.05</v>
          </cell>
          <cell r="E10709">
            <v>92.83</v>
          </cell>
          <cell r="F10709">
            <v>1361975</v>
          </cell>
        </row>
        <row r="10710">
          <cell r="A10710" t="str">
            <v>43004 FIS</v>
          </cell>
          <cell r="B10710">
            <v>43004</v>
          </cell>
          <cell r="C10710" t="str">
            <v>FIS</v>
          </cell>
          <cell r="D10710">
            <v>92.93</v>
          </cell>
          <cell r="E10710">
            <v>92.65</v>
          </cell>
          <cell r="F10710">
            <v>933099</v>
          </cell>
        </row>
        <row r="10711">
          <cell r="A10711" t="str">
            <v>43005 FIS</v>
          </cell>
          <cell r="B10711">
            <v>43005</v>
          </cell>
          <cell r="C10711" t="str">
            <v>FIS</v>
          </cell>
          <cell r="D10711">
            <v>92.98</v>
          </cell>
          <cell r="E10711">
            <v>93</v>
          </cell>
          <cell r="F10711">
            <v>955465</v>
          </cell>
        </row>
        <row r="10712">
          <cell r="A10712" t="str">
            <v>43006 FIS</v>
          </cell>
          <cell r="B10712">
            <v>43006</v>
          </cell>
          <cell r="C10712" t="str">
            <v>FIS</v>
          </cell>
          <cell r="D10712">
            <v>92.57</v>
          </cell>
          <cell r="E10712">
            <v>93.34</v>
          </cell>
          <cell r="F10712">
            <v>892247</v>
          </cell>
        </row>
        <row r="10713">
          <cell r="A10713" t="str">
            <v>43007 FIS</v>
          </cell>
          <cell r="B10713">
            <v>43007</v>
          </cell>
          <cell r="C10713" t="str">
            <v>FIS</v>
          </cell>
          <cell r="D10713">
            <v>93.36</v>
          </cell>
          <cell r="E10713">
            <v>93.39</v>
          </cell>
          <cell r="F10713">
            <v>1076553</v>
          </cell>
        </row>
        <row r="10714">
          <cell r="A10714" t="str">
            <v>42552 FISV</v>
          </cell>
          <cell r="B10714">
            <v>42552</v>
          </cell>
          <cell r="C10714" t="str">
            <v>FISV</v>
          </cell>
          <cell r="D10714">
            <v>108.51</v>
          </cell>
          <cell r="E10714">
            <v>108.91</v>
          </cell>
          <cell r="F10714">
            <v>789625</v>
          </cell>
        </row>
        <row r="10715">
          <cell r="A10715" t="str">
            <v>42556 FISV</v>
          </cell>
          <cell r="B10715">
            <v>42556</v>
          </cell>
          <cell r="C10715" t="str">
            <v>FISV</v>
          </cell>
          <cell r="D10715">
            <v>108.64</v>
          </cell>
          <cell r="E10715">
            <v>109.43</v>
          </cell>
          <cell r="F10715">
            <v>1511396</v>
          </cell>
        </row>
        <row r="10716">
          <cell r="A10716" t="str">
            <v>42557 FISV</v>
          </cell>
          <cell r="B10716">
            <v>42557</v>
          </cell>
          <cell r="C10716" t="str">
            <v>FISV</v>
          </cell>
          <cell r="D10716">
            <v>109.34</v>
          </cell>
          <cell r="E10716">
            <v>108.71</v>
          </cell>
          <cell r="F10716">
            <v>1416212</v>
          </cell>
        </row>
        <row r="10717">
          <cell r="A10717" t="str">
            <v>42558 FISV</v>
          </cell>
          <cell r="B10717">
            <v>42558</v>
          </cell>
          <cell r="C10717" t="str">
            <v>FISV</v>
          </cell>
          <cell r="D10717">
            <v>108.63</v>
          </cell>
          <cell r="E10717">
            <v>108.43</v>
          </cell>
          <cell r="F10717">
            <v>863091</v>
          </cell>
        </row>
        <row r="10718">
          <cell r="A10718" t="str">
            <v>42559 FISV</v>
          </cell>
          <cell r="B10718">
            <v>42559</v>
          </cell>
          <cell r="C10718" t="str">
            <v>FISV</v>
          </cell>
          <cell r="D10718">
            <v>109.23</v>
          </cell>
          <cell r="E10718">
            <v>109.69</v>
          </cell>
          <cell r="F10718">
            <v>1296983</v>
          </cell>
        </row>
        <row r="10719">
          <cell r="A10719" t="str">
            <v>42562 FISV</v>
          </cell>
          <cell r="B10719">
            <v>42562</v>
          </cell>
          <cell r="C10719" t="str">
            <v>FISV</v>
          </cell>
          <cell r="D10719">
            <v>110</v>
          </cell>
          <cell r="E10719">
            <v>110.3</v>
          </cell>
          <cell r="F10719">
            <v>949189</v>
          </cell>
        </row>
        <row r="10720">
          <cell r="A10720" t="str">
            <v>42563 FISV</v>
          </cell>
          <cell r="B10720">
            <v>42563</v>
          </cell>
          <cell r="C10720" t="str">
            <v>FISV</v>
          </cell>
          <cell r="D10720">
            <v>111.04</v>
          </cell>
          <cell r="E10720">
            <v>110.19</v>
          </cell>
          <cell r="F10720">
            <v>809501</v>
          </cell>
        </row>
        <row r="10721">
          <cell r="A10721" t="str">
            <v>42564 FISV</v>
          </cell>
          <cell r="B10721">
            <v>42564</v>
          </cell>
          <cell r="C10721" t="str">
            <v>FISV</v>
          </cell>
          <cell r="D10721">
            <v>110.8</v>
          </cell>
          <cell r="E10721">
            <v>110.57</v>
          </cell>
          <cell r="F10721">
            <v>933850</v>
          </cell>
        </row>
        <row r="10722">
          <cell r="A10722" t="str">
            <v>42565 FISV</v>
          </cell>
          <cell r="B10722">
            <v>42565</v>
          </cell>
          <cell r="C10722" t="str">
            <v>FISV</v>
          </cell>
          <cell r="D10722">
            <v>111.51</v>
          </cell>
          <cell r="E10722">
            <v>110.55</v>
          </cell>
          <cell r="F10722">
            <v>849919</v>
          </cell>
        </row>
        <row r="10723">
          <cell r="A10723" t="str">
            <v>42566 FISV</v>
          </cell>
          <cell r="B10723">
            <v>42566</v>
          </cell>
          <cell r="C10723" t="str">
            <v>FISV</v>
          </cell>
          <cell r="D10723">
            <v>111.13</v>
          </cell>
          <cell r="E10723">
            <v>110.34</v>
          </cell>
          <cell r="F10723">
            <v>711625</v>
          </cell>
        </row>
        <row r="10724">
          <cell r="A10724" t="str">
            <v>42569 FISV</v>
          </cell>
          <cell r="B10724">
            <v>42569</v>
          </cell>
          <cell r="C10724" t="str">
            <v>FISV</v>
          </cell>
          <cell r="D10724">
            <v>110.61</v>
          </cell>
          <cell r="E10724">
            <v>110.26</v>
          </cell>
          <cell r="F10724">
            <v>612030</v>
          </cell>
        </row>
        <row r="10725">
          <cell r="A10725" t="str">
            <v>42570 FISV</v>
          </cell>
          <cell r="B10725">
            <v>42570</v>
          </cell>
          <cell r="C10725" t="str">
            <v>FISV</v>
          </cell>
          <cell r="D10725">
            <v>109.77</v>
          </cell>
          <cell r="E10725">
            <v>110.39</v>
          </cell>
          <cell r="F10725">
            <v>569431</v>
          </cell>
        </row>
        <row r="10726">
          <cell r="A10726" t="str">
            <v>42571 FISV</v>
          </cell>
          <cell r="B10726">
            <v>42571</v>
          </cell>
          <cell r="C10726" t="str">
            <v>FISV</v>
          </cell>
          <cell r="D10726">
            <v>110.48</v>
          </cell>
          <cell r="E10726">
            <v>110.91</v>
          </cell>
          <cell r="F10726">
            <v>534329</v>
          </cell>
        </row>
        <row r="10727">
          <cell r="A10727" t="str">
            <v>42572 FISV</v>
          </cell>
          <cell r="B10727">
            <v>42572</v>
          </cell>
          <cell r="C10727" t="str">
            <v>FISV</v>
          </cell>
          <cell r="D10727">
            <v>110.87</v>
          </cell>
          <cell r="E10727">
            <v>109.93</v>
          </cell>
          <cell r="F10727">
            <v>615080</v>
          </cell>
        </row>
        <row r="10728">
          <cell r="A10728" t="str">
            <v>42573 FISV</v>
          </cell>
          <cell r="B10728">
            <v>42573</v>
          </cell>
          <cell r="C10728" t="str">
            <v>FISV</v>
          </cell>
          <cell r="D10728">
            <v>110.21</v>
          </cell>
          <cell r="E10728">
            <v>110.48</v>
          </cell>
          <cell r="F10728">
            <v>522645</v>
          </cell>
        </row>
        <row r="10729">
          <cell r="A10729" t="str">
            <v>42576 FISV</v>
          </cell>
          <cell r="B10729">
            <v>42576</v>
          </cell>
          <cell r="C10729" t="str">
            <v>FISV</v>
          </cell>
          <cell r="D10729">
            <v>110.24</v>
          </cell>
          <cell r="E10729">
            <v>110.35</v>
          </cell>
          <cell r="F10729">
            <v>518523</v>
          </cell>
        </row>
        <row r="10730">
          <cell r="A10730" t="str">
            <v>42577 FISV</v>
          </cell>
          <cell r="B10730">
            <v>42577</v>
          </cell>
          <cell r="C10730" t="str">
            <v>FISV</v>
          </cell>
          <cell r="D10730">
            <v>110.5</v>
          </cell>
          <cell r="E10730">
            <v>110.92</v>
          </cell>
          <cell r="F10730">
            <v>806116</v>
          </cell>
        </row>
        <row r="10731">
          <cell r="A10731" t="str">
            <v>42578 FISV</v>
          </cell>
          <cell r="B10731">
            <v>42578</v>
          </cell>
          <cell r="C10731" t="str">
            <v>FISV</v>
          </cell>
          <cell r="D10731">
            <v>110.81</v>
          </cell>
          <cell r="E10731">
            <v>110</v>
          </cell>
          <cell r="F10731">
            <v>798603</v>
          </cell>
        </row>
        <row r="10732">
          <cell r="A10732" t="str">
            <v>42579 FISV</v>
          </cell>
          <cell r="B10732">
            <v>42579</v>
          </cell>
          <cell r="C10732" t="str">
            <v>FISV</v>
          </cell>
          <cell r="D10732">
            <v>109.84</v>
          </cell>
          <cell r="E10732">
            <v>110.71</v>
          </cell>
          <cell r="F10732">
            <v>859139</v>
          </cell>
        </row>
        <row r="10733">
          <cell r="A10733" t="str">
            <v>42580 FISV</v>
          </cell>
          <cell r="B10733">
            <v>42580</v>
          </cell>
          <cell r="C10733" t="str">
            <v>FISV</v>
          </cell>
          <cell r="D10733">
            <v>110.8</v>
          </cell>
          <cell r="E10733">
            <v>110.36</v>
          </cell>
          <cell r="F10733">
            <v>771728</v>
          </cell>
        </row>
        <row r="10734">
          <cell r="A10734" t="str">
            <v>42583 FISV</v>
          </cell>
          <cell r="B10734">
            <v>42583</v>
          </cell>
          <cell r="C10734" t="str">
            <v>FISV</v>
          </cell>
          <cell r="D10734">
            <v>110.15</v>
          </cell>
          <cell r="E10734">
            <v>110.35</v>
          </cell>
          <cell r="F10734">
            <v>945231</v>
          </cell>
        </row>
        <row r="10735">
          <cell r="A10735" t="str">
            <v>42584 FISV</v>
          </cell>
          <cell r="B10735">
            <v>42584</v>
          </cell>
          <cell r="C10735" t="str">
            <v>FISV</v>
          </cell>
          <cell r="D10735">
            <v>109.92</v>
          </cell>
          <cell r="E10735">
            <v>109.41</v>
          </cell>
          <cell r="F10735">
            <v>1124847</v>
          </cell>
        </row>
        <row r="10736">
          <cell r="A10736" t="str">
            <v>42585 FISV</v>
          </cell>
          <cell r="B10736">
            <v>42585</v>
          </cell>
          <cell r="C10736" t="str">
            <v>FISV</v>
          </cell>
          <cell r="D10736">
            <v>106.7</v>
          </cell>
          <cell r="E10736">
            <v>104.45</v>
          </cell>
          <cell r="F10736">
            <v>3307398</v>
          </cell>
        </row>
        <row r="10737">
          <cell r="A10737" t="str">
            <v>42586 FISV</v>
          </cell>
          <cell r="B10737">
            <v>42586</v>
          </cell>
          <cell r="C10737" t="str">
            <v>FISV</v>
          </cell>
          <cell r="D10737">
            <v>104.83</v>
          </cell>
          <cell r="E10737">
            <v>105.58</v>
          </cell>
          <cell r="F10737">
            <v>1668944</v>
          </cell>
        </row>
        <row r="10738">
          <cell r="A10738" t="str">
            <v>42587 FISV</v>
          </cell>
          <cell r="B10738">
            <v>42587</v>
          </cell>
          <cell r="C10738" t="str">
            <v>FISV</v>
          </cell>
          <cell r="D10738">
            <v>105.93</v>
          </cell>
          <cell r="E10738">
            <v>105.19</v>
          </cell>
          <cell r="F10738">
            <v>1294269</v>
          </cell>
        </row>
        <row r="10739">
          <cell r="A10739" t="str">
            <v>42590 FISV</v>
          </cell>
          <cell r="B10739">
            <v>42590</v>
          </cell>
          <cell r="C10739" t="str">
            <v>FISV</v>
          </cell>
          <cell r="D10739">
            <v>105.08</v>
          </cell>
          <cell r="E10739">
            <v>103.99</v>
          </cell>
          <cell r="F10739">
            <v>975978</v>
          </cell>
        </row>
        <row r="10740">
          <cell r="A10740" t="str">
            <v>42591 FISV</v>
          </cell>
          <cell r="B10740">
            <v>42591</v>
          </cell>
          <cell r="C10740" t="str">
            <v>FISV</v>
          </cell>
          <cell r="D10740">
            <v>103.8</v>
          </cell>
          <cell r="E10740">
            <v>104.19</v>
          </cell>
          <cell r="F10740">
            <v>803572</v>
          </cell>
        </row>
        <row r="10741">
          <cell r="A10741" t="str">
            <v>42592 FISV</v>
          </cell>
          <cell r="B10741">
            <v>42592</v>
          </cell>
          <cell r="C10741" t="str">
            <v>FISV</v>
          </cell>
          <cell r="D10741">
            <v>104.21</v>
          </cell>
          <cell r="E10741">
            <v>104.19</v>
          </cell>
          <cell r="F10741">
            <v>758300</v>
          </cell>
        </row>
        <row r="10742">
          <cell r="A10742" t="str">
            <v>42593 FISV</v>
          </cell>
          <cell r="B10742">
            <v>42593</v>
          </cell>
          <cell r="C10742" t="str">
            <v>FISV</v>
          </cell>
          <cell r="D10742">
            <v>104.29</v>
          </cell>
          <cell r="E10742">
            <v>103.39</v>
          </cell>
          <cell r="F10742">
            <v>1293194</v>
          </cell>
        </row>
        <row r="10743">
          <cell r="A10743" t="str">
            <v>42594 FISV</v>
          </cell>
          <cell r="B10743">
            <v>42594</v>
          </cell>
          <cell r="C10743" t="str">
            <v>FISV</v>
          </cell>
          <cell r="D10743">
            <v>103.08</v>
          </cell>
          <cell r="E10743">
            <v>103.36</v>
          </cell>
          <cell r="F10743">
            <v>750381</v>
          </cell>
        </row>
        <row r="10744">
          <cell r="A10744" t="str">
            <v>42597 FISV</v>
          </cell>
          <cell r="B10744">
            <v>42597</v>
          </cell>
          <cell r="C10744" t="str">
            <v>FISV</v>
          </cell>
          <cell r="D10744">
            <v>103.69</v>
          </cell>
          <cell r="E10744">
            <v>102.97</v>
          </cell>
          <cell r="F10744">
            <v>758645</v>
          </cell>
        </row>
        <row r="10745">
          <cell r="A10745" t="str">
            <v>42598 FISV</v>
          </cell>
          <cell r="B10745">
            <v>42598</v>
          </cell>
          <cell r="C10745" t="str">
            <v>FISV</v>
          </cell>
          <cell r="D10745">
            <v>102.6</v>
          </cell>
          <cell r="E10745">
            <v>101.54</v>
          </cell>
          <cell r="F10745">
            <v>891688</v>
          </cell>
        </row>
        <row r="10746">
          <cell r="A10746" t="str">
            <v>42599 FISV</v>
          </cell>
          <cell r="B10746">
            <v>42599</v>
          </cell>
          <cell r="C10746" t="str">
            <v>FISV</v>
          </cell>
          <cell r="D10746">
            <v>101.79</v>
          </cell>
          <cell r="E10746">
            <v>102.78</v>
          </cell>
          <cell r="F10746">
            <v>1322587</v>
          </cell>
        </row>
        <row r="10747">
          <cell r="A10747" t="str">
            <v>42600 FISV</v>
          </cell>
          <cell r="B10747">
            <v>42600</v>
          </cell>
          <cell r="C10747" t="str">
            <v>FISV</v>
          </cell>
          <cell r="D10747">
            <v>102.51</v>
          </cell>
          <cell r="E10747">
            <v>102.51</v>
          </cell>
          <cell r="F10747">
            <v>684309</v>
          </cell>
        </row>
        <row r="10748">
          <cell r="A10748" t="str">
            <v>42601 FISV</v>
          </cell>
          <cell r="B10748">
            <v>42601</v>
          </cell>
          <cell r="C10748" t="str">
            <v>FISV</v>
          </cell>
          <cell r="D10748">
            <v>102.19</v>
          </cell>
          <cell r="E10748">
            <v>102.54</v>
          </cell>
          <cell r="F10748">
            <v>811136</v>
          </cell>
        </row>
        <row r="10749">
          <cell r="A10749" t="str">
            <v>42604 FISV</v>
          </cell>
          <cell r="B10749">
            <v>42604</v>
          </cell>
          <cell r="C10749" t="str">
            <v>FISV</v>
          </cell>
          <cell r="D10749">
            <v>102.36</v>
          </cell>
          <cell r="E10749">
            <v>102.84</v>
          </cell>
          <cell r="F10749">
            <v>555192</v>
          </cell>
        </row>
        <row r="10750">
          <cell r="A10750" t="str">
            <v>42605 FISV</v>
          </cell>
          <cell r="B10750">
            <v>42605</v>
          </cell>
          <cell r="C10750" t="str">
            <v>FISV</v>
          </cell>
          <cell r="D10750">
            <v>103</v>
          </cell>
          <cell r="E10750">
            <v>104.12</v>
          </cell>
          <cell r="F10750">
            <v>1322306</v>
          </cell>
        </row>
        <row r="10751">
          <cell r="A10751" t="str">
            <v>42606 FISV</v>
          </cell>
          <cell r="B10751">
            <v>42606</v>
          </cell>
          <cell r="C10751" t="str">
            <v>FISV</v>
          </cell>
          <cell r="D10751">
            <v>103.81</v>
          </cell>
          <cell r="E10751">
            <v>102.72</v>
          </cell>
          <cell r="F10751">
            <v>1030408</v>
          </cell>
        </row>
        <row r="10752">
          <cell r="A10752" t="str">
            <v>42607 FISV</v>
          </cell>
          <cell r="B10752">
            <v>42607</v>
          </cell>
          <cell r="C10752" t="str">
            <v>FISV</v>
          </cell>
          <cell r="D10752">
            <v>102.8</v>
          </cell>
          <cell r="E10752">
            <v>103.02</v>
          </cell>
          <cell r="F10752">
            <v>542090</v>
          </cell>
        </row>
        <row r="10753">
          <cell r="A10753" t="str">
            <v>42608 FISV</v>
          </cell>
          <cell r="B10753">
            <v>42608</v>
          </cell>
          <cell r="C10753" t="str">
            <v>FISV</v>
          </cell>
          <cell r="D10753">
            <v>103.32</v>
          </cell>
          <cell r="E10753">
            <v>103.47</v>
          </cell>
          <cell r="F10753">
            <v>803598</v>
          </cell>
        </row>
        <row r="10754">
          <cell r="A10754" t="str">
            <v>42611 FISV</v>
          </cell>
          <cell r="B10754">
            <v>42611</v>
          </cell>
          <cell r="C10754" t="str">
            <v>FISV</v>
          </cell>
          <cell r="D10754">
            <v>103.45</v>
          </cell>
          <cell r="E10754">
            <v>103.28</v>
          </cell>
          <cell r="F10754">
            <v>589322</v>
          </cell>
        </row>
        <row r="10755">
          <cell r="A10755" t="str">
            <v>42612 FISV</v>
          </cell>
          <cell r="B10755">
            <v>42612</v>
          </cell>
          <cell r="C10755" t="str">
            <v>FISV</v>
          </cell>
          <cell r="D10755">
            <v>103.17</v>
          </cell>
          <cell r="E10755">
            <v>102.94</v>
          </cell>
          <cell r="F10755">
            <v>520476</v>
          </cell>
        </row>
        <row r="10756">
          <cell r="A10756" t="str">
            <v>42613 FISV</v>
          </cell>
          <cell r="B10756">
            <v>42613</v>
          </cell>
          <cell r="C10756" t="str">
            <v>FISV</v>
          </cell>
          <cell r="D10756">
            <v>102.96</v>
          </cell>
          <cell r="E10756">
            <v>103.05</v>
          </cell>
          <cell r="F10756">
            <v>730213</v>
          </cell>
        </row>
        <row r="10757">
          <cell r="A10757" t="str">
            <v>42614 FISV</v>
          </cell>
          <cell r="B10757">
            <v>42614</v>
          </cell>
          <cell r="C10757" t="str">
            <v>FISV</v>
          </cell>
          <cell r="D10757">
            <v>103.09</v>
          </cell>
          <cell r="E10757">
            <v>103.8</v>
          </cell>
          <cell r="F10757">
            <v>718174</v>
          </cell>
        </row>
        <row r="10758">
          <cell r="A10758" t="str">
            <v>42615 FISV</v>
          </cell>
          <cell r="B10758">
            <v>42615</v>
          </cell>
          <cell r="C10758" t="str">
            <v>FISV</v>
          </cell>
          <cell r="D10758">
            <v>104.48</v>
          </cell>
          <cell r="E10758">
            <v>104.34</v>
          </cell>
          <cell r="F10758">
            <v>718139</v>
          </cell>
        </row>
        <row r="10759">
          <cell r="A10759" t="str">
            <v>42619 FISV</v>
          </cell>
          <cell r="B10759">
            <v>42619</v>
          </cell>
          <cell r="C10759" t="str">
            <v>FISV</v>
          </cell>
          <cell r="D10759">
            <v>104.29</v>
          </cell>
          <cell r="E10759">
            <v>103.7</v>
          </cell>
          <cell r="F10759">
            <v>687204</v>
          </cell>
        </row>
        <row r="10760">
          <cell r="A10760" t="str">
            <v>42620 FISV</v>
          </cell>
          <cell r="B10760">
            <v>42620</v>
          </cell>
          <cell r="C10760" t="str">
            <v>FISV</v>
          </cell>
          <cell r="D10760">
            <v>103.76</v>
          </cell>
          <cell r="E10760">
            <v>103.13</v>
          </cell>
          <cell r="F10760">
            <v>635637</v>
          </cell>
        </row>
        <row r="10761">
          <cell r="A10761" t="str">
            <v>42621 FISV</v>
          </cell>
          <cell r="B10761">
            <v>42621</v>
          </cell>
          <cell r="C10761" t="str">
            <v>FISV</v>
          </cell>
          <cell r="D10761">
            <v>102.78</v>
          </cell>
          <cell r="E10761">
            <v>102.27</v>
          </cell>
          <cell r="F10761">
            <v>788499</v>
          </cell>
        </row>
        <row r="10762">
          <cell r="A10762" t="str">
            <v>42622 FISV</v>
          </cell>
          <cell r="B10762">
            <v>42622</v>
          </cell>
          <cell r="C10762" t="str">
            <v>FISV</v>
          </cell>
          <cell r="D10762">
            <v>101.68</v>
          </cell>
          <cell r="E10762">
            <v>100.28</v>
          </cell>
          <cell r="F10762">
            <v>1053247</v>
          </cell>
        </row>
        <row r="10763">
          <cell r="A10763" t="str">
            <v>42625 FISV</v>
          </cell>
          <cell r="B10763">
            <v>42625</v>
          </cell>
          <cell r="C10763" t="str">
            <v>FISV</v>
          </cell>
          <cell r="D10763">
            <v>100.02</v>
          </cell>
          <cell r="E10763">
            <v>101.16</v>
          </cell>
          <cell r="F10763">
            <v>1064040</v>
          </cell>
        </row>
        <row r="10764">
          <cell r="A10764" t="str">
            <v>42626 FISV</v>
          </cell>
          <cell r="B10764">
            <v>42626</v>
          </cell>
          <cell r="C10764" t="str">
            <v>FISV</v>
          </cell>
          <cell r="D10764">
            <v>100.58</v>
          </cell>
          <cell r="E10764">
            <v>99.33</v>
          </cell>
          <cell r="F10764">
            <v>1232684</v>
          </cell>
        </row>
        <row r="10765">
          <cell r="A10765" t="str">
            <v>42627 FISV</v>
          </cell>
          <cell r="B10765">
            <v>42627</v>
          </cell>
          <cell r="C10765" t="str">
            <v>FISV</v>
          </cell>
          <cell r="D10765">
            <v>99.28</v>
          </cell>
          <cell r="E10765">
            <v>98.38</v>
          </cell>
          <cell r="F10765">
            <v>1345068</v>
          </cell>
        </row>
        <row r="10766">
          <cell r="A10766" t="str">
            <v>42628 FISV</v>
          </cell>
          <cell r="B10766">
            <v>42628</v>
          </cell>
          <cell r="C10766" t="str">
            <v>FISV</v>
          </cell>
          <cell r="D10766">
            <v>98.16</v>
          </cell>
          <cell r="E10766">
            <v>99.93</v>
          </cell>
          <cell r="F10766">
            <v>1786323</v>
          </cell>
        </row>
        <row r="10767">
          <cell r="A10767" t="str">
            <v>42629 FISV</v>
          </cell>
          <cell r="B10767">
            <v>42629</v>
          </cell>
          <cell r="C10767" t="str">
            <v>FISV</v>
          </cell>
          <cell r="D10767">
            <v>100.15</v>
          </cell>
          <cell r="E10767">
            <v>99.21</v>
          </cell>
          <cell r="F10767">
            <v>1996595</v>
          </cell>
        </row>
        <row r="10768">
          <cell r="A10768" t="str">
            <v>42632 FISV</v>
          </cell>
          <cell r="B10768">
            <v>42632</v>
          </cell>
          <cell r="C10768" t="str">
            <v>FISV</v>
          </cell>
          <cell r="D10768">
            <v>99.32</v>
          </cell>
          <cell r="E10768">
            <v>99.3</v>
          </cell>
          <cell r="F10768">
            <v>706658</v>
          </cell>
        </row>
        <row r="10769">
          <cell r="A10769" t="str">
            <v>42633 FISV</v>
          </cell>
          <cell r="B10769">
            <v>42633</v>
          </cell>
          <cell r="C10769" t="str">
            <v>FISV</v>
          </cell>
          <cell r="D10769">
            <v>99.98</v>
          </cell>
          <cell r="E10769">
            <v>99.34</v>
          </cell>
          <cell r="F10769">
            <v>789749</v>
          </cell>
        </row>
        <row r="10770">
          <cell r="A10770" t="str">
            <v>42634 FISV</v>
          </cell>
          <cell r="B10770">
            <v>42634</v>
          </cell>
          <cell r="C10770" t="str">
            <v>FISV</v>
          </cell>
          <cell r="D10770">
            <v>99.88</v>
          </cell>
          <cell r="E10770">
            <v>101.5</v>
          </cell>
          <cell r="F10770">
            <v>1317284</v>
          </cell>
        </row>
        <row r="10771">
          <cell r="A10771" t="str">
            <v>42635 FISV</v>
          </cell>
          <cell r="B10771">
            <v>42635</v>
          </cell>
          <cell r="C10771" t="str">
            <v>FISV</v>
          </cell>
          <cell r="D10771">
            <v>101.9</v>
          </cell>
          <cell r="E10771">
            <v>102.33</v>
          </cell>
          <cell r="F10771">
            <v>1047613</v>
          </cell>
        </row>
        <row r="10772">
          <cell r="A10772" t="str">
            <v>42636 FISV</v>
          </cell>
          <cell r="B10772">
            <v>42636</v>
          </cell>
          <cell r="C10772" t="str">
            <v>FISV</v>
          </cell>
          <cell r="D10772">
            <v>102.28</v>
          </cell>
          <cell r="E10772">
            <v>101.19</v>
          </cell>
          <cell r="F10772">
            <v>706402</v>
          </cell>
        </row>
        <row r="10773">
          <cell r="A10773" t="str">
            <v>42639 FISV</v>
          </cell>
          <cell r="B10773">
            <v>42639</v>
          </cell>
          <cell r="C10773" t="str">
            <v>FISV</v>
          </cell>
          <cell r="D10773">
            <v>100.59</v>
          </cell>
          <cell r="E10773">
            <v>100.25</v>
          </cell>
          <cell r="F10773">
            <v>816153</v>
          </cell>
        </row>
        <row r="10774">
          <cell r="A10774" t="str">
            <v>42640 FISV</v>
          </cell>
          <cell r="B10774">
            <v>42640</v>
          </cell>
          <cell r="C10774" t="str">
            <v>FISV</v>
          </cell>
          <cell r="D10774">
            <v>99.81</v>
          </cell>
          <cell r="E10774">
            <v>100.61</v>
          </cell>
          <cell r="F10774">
            <v>893817</v>
          </cell>
        </row>
        <row r="10775">
          <cell r="A10775" t="str">
            <v>42641 FISV</v>
          </cell>
          <cell r="B10775">
            <v>42641</v>
          </cell>
          <cell r="C10775" t="str">
            <v>FISV</v>
          </cell>
          <cell r="D10775">
            <v>100.73</v>
          </cell>
          <cell r="E10775">
            <v>100.23</v>
          </cell>
          <cell r="F10775">
            <v>1037908</v>
          </cell>
        </row>
        <row r="10776">
          <cell r="A10776" t="str">
            <v>42642 FISV</v>
          </cell>
          <cell r="B10776">
            <v>42642</v>
          </cell>
          <cell r="C10776" t="str">
            <v>FISV</v>
          </cell>
          <cell r="D10776">
            <v>99.95</v>
          </cell>
          <cell r="E10776">
            <v>99.72</v>
          </cell>
          <cell r="F10776">
            <v>933260</v>
          </cell>
        </row>
        <row r="10777">
          <cell r="A10777" t="str">
            <v>42643 FISV</v>
          </cell>
          <cell r="B10777">
            <v>42643</v>
          </cell>
          <cell r="C10777" t="str">
            <v>FISV</v>
          </cell>
          <cell r="D10777">
            <v>99.76</v>
          </cell>
          <cell r="E10777">
            <v>99.47</v>
          </cell>
          <cell r="F10777">
            <v>1456494</v>
          </cell>
        </row>
        <row r="10778">
          <cell r="A10778" t="str">
            <v>42646 FISV</v>
          </cell>
          <cell r="B10778">
            <v>42646</v>
          </cell>
          <cell r="C10778" t="str">
            <v>FISV</v>
          </cell>
          <cell r="D10778">
            <v>99.1</v>
          </cell>
          <cell r="E10778">
            <v>99.75</v>
          </cell>
          <cell r="F10778">
            <v>800223</v>
          </cell>
        </row>
        <row r="10779">
          <cell r="A10779" t="str">
            <v>42647 FISV</v>
          </cell>
          <cell r="B10779">
            <v>42647</v>
          </cell>
          <cell r="C10779" t="str">
            <v>FISV</v>
          </cell>
          <cell r="D10779">
            <v>100.19</v>
          </cell>
          <cell r="E10779">
            <v>98.89</v>
          </cell>
          <cell r="F10779">
            <v>969265</v>
          </cell>
        </row>
        <row r="10780">
          <cell r="A10780" t="str">
            <v>42648 FISV</v>
          </cell>
          <cell r="B10780">
            <v>42648</v>
          </cell>
          <cell r="C10780" t="str">
            <v>FISV</v>
          </cell>
          <cell r="D10780">
            <v>99.37</v>
          </cell>
          <cell r="E10780">
            <v>99.69</v>
          </cell>
          <cell r="F10780">
            <v>1143927</v>
          </cell>
        </row>
        <row r="10781">
          <cell r="A10781" t="str">
            <v>42649 FISV</v>
          </cell>
          <cell r="B10781">
            <v>42649</v>
          </cell>
          <cell r="C10781" t="str">
            <v>FISV</v>
          </cell>
          <cell r="D10781">
            <v>99.48</v>
          </cell>
          <cell r="E10781">
            <v>100.81</v>
          </cell>
          <cell r="F10781">
            <v>1018761</v>
          </cell>
        </row>
        <row r="10782">
          <cell r="A10782" t="str">
            <v>42650 FISV</v>
          </cell>
          <cell r="B10782">
            <v>42650</v>
          </cell>
          <cell r="C10782" t="str">
            <v>FISV</v>
          </cell>
          <cell r="D10782">
            <v>100.88</v>
          </cell>
          <cell r="E10782">
            <v>99.98</v>
          </cell>
          <cell r="F10782">
            <v>1535763</v>
          </cell>
        </row>
        <row r="10783">
          <cell r="A10783" t="str">
            <v>42653 FISV</v>
          </cell>
          <cell r="B10783">
            <v>42653</v>
          </cell>
          <cell r="C10783" t="str">
            <v>FISV</v>
          </cell>
          <cell r="D10783">
            <v>100.23</v>
          </cell>
          <cell r="E10783">
            <v>100.54</v>
          </cell>
          <cell r="F10783">
            <v>634452</v>
          </cell>
        </row>
        <row r="10784">
          <cell r="A10784" t="str">
            <v>42654 FISV</v>
          </cell>
          <cell r="B10784">
            <v>42654</v>
          </cell>
          <cell r="C10784" t="str">
            <v>FISV</v>
          </cell>
          <cell r="D10784">
            <v>100.55</v>
          </cell>
          <cell r="E10784">
            <v>99.13</v>
          </cell>
          <cell r="F10784">
            <v>1020175</v>
          </cell>
        </row>
        <row r="10785">
          <cell r="A10785" t="str">
            <v>42655 FISV</v>
          </cell>
          <cell r="B10785">
            <v>42655</v>
          </cell>
          <cell r="C10785" t="str">
            <v>FISV</v>
          </cell>
          <cell r="D10785">
            <v>99.08</v>
          </cell>
          <cell r="E10785">
            <v>100.09</v>
          </cell>
          <cell r="F10785">
            <v>1036905</v>
          </cell>
        </row>
        <row r="10786">
          <cell r="A10786" t="str">
            <v>42656 FISV</v>
          </cell>
          <cell r="B10786">
            <v>42656</v>
          </cell>
          <cell r="C10786" t="str">
            <v>FISV</v>
          </cell>
          <cell r="D10786">
            <v>99.48</v>
          </cell>
          <cell r="E10786">
            <v>99.73</v>
          </cell>
          <cell r="F10786">
            <v>853545</v>
          </cell>
        </row>
        <row r="10787">
          <cell r="A10787" t="str">
            <v>42657 FISV</v>
          </cell>
          <cell r="B10787">
            <v>42657</v>
          </cell>
          <cell r="C10787" t="str">
            <v>FISV</v>
          </cell>
          <cell r="D10787">
            <v>98.5</v>
          </cell>
          <cell r="E10787">
            <v>100.06</v>
          </cell>
          <cell r="F10787">
            <v>939365</v>
          </cell>
        </row>
        <row r="10788">
          <cell r="A10788" t="str">
            <v>42660 FISV</v>
          </cell>
          <cell r="B10788">
            <v>42660</v>
          </cell>
          <cell r="C10788" t="str">
            <v>FISV</v>
          </cell>
          <cell r="D10788">
            <v>100.16</v>
          </cell>
          <cell r="E10788">
            <v>99.85</v>
          </cell>
          <cell r="F10788">
            <v>773529</v>
          </cell>
        </row>
        <row r="10789">
          <cell r="A10789" t="str">
            <v>42661 FISV</v>
          </cell>
          <cell r="B10789">
            <v>42661</v>
          </cell>
          <cell r="C10789" t="str">
            <v>FISV</v>
          </cell>
          <cell r="D10789">
            <v>100.7</v>
          </cell>
          <cell r="E10789">
            <v>100.06</v>
          </cell>
          <cell r="F10789">
            <v>450879</v>
          </cell>
        </row>
        <row r="10790">
          <cell r="A10790" t="str">
            <v>42662 FISV</v>
          </cell>
          <cell r="B10790">
            <v>42662</v>
          </cell>
          <cell r="C10790" t="str">
            <v>FISV</v>
          </cell>
          <cell r="D10790">
            <v>100.19</v>
          </cell>
          <cell r="E10790">
            <v>99.81</v>
          </cell>
          <cell r="F10790">
            <v>1198383</v>
          </cell>
        </row>
        <row r="10791">
          <cell r="A10791" t="str">
            <v>42663 FISV</v>
          </cell>
          <cell r="B10791">
            <v>42663</v>
          </cell>
          <cell r="C10791" t="str">
            <v>FISV</v>
          </cell>
          <cell r="D10791">
            <v>99.99</v>
          </cell>
          <cell r="E10791">
            <v>99.65</v>
          </cell>
          <cell r="F10791">
            <v>812131</v>
          </cell>
        </row>
        <row r="10792">
          <cell r="A10792" t="str">
            <v>42664 FISV</v>
          </cell>
          <cell r="B10792">
            <v>42664</v>
          </cell>
          <cell r="C10792" t="str">
            <v>FISV</v>
          </cell>
          <cell r="D10792">
            <v>99.33</v>
          </cell>
          <cell r="E10792">
            <v>99.16</v>
          </cell>
          <cell r="F10792">
            <v>1119116</v>
          </cell>
        </row>
        <row r="10793">
          <cell r="A10793" t="str">
            <v>42667 FISV</v>
          </cell>
          <cell r="B10793">
            <v>42667</v>
          </cell>
          <cell r="C10793" t="str">
            <v>FISV</v>
          </cell>
          <cell r="D10793">
            <v>99.98</v>
          </cell>
          <cell r="E10793">
            <v>100.51</v>
          </cell>
          <cell r="F10793">
            <v>1055293</v>
          </cell>
        </row>
        <row r="10794">
          <cell r="A10794" t="str">
            <v>42668 FISV</v>
          </cell>
          <cell r="B10794">
            <v>42668</v>
          </cell>
          <cell r="C10794" t="str">
            <v>FISV</v>
          </cell>
          <cell r="D10794">
            <v>100.5</v>
          </cell>
          <cell r="E10794">
            <v>99.72</v>
          </cell>
          <cell r="F10794">
            <v>934706</v>
          </cell>
        </row>
        <row r="10795">
          <cell r="A10795" t="str">
            <v>42669 FISV</v>
          </cell>
          <cell r="B10795">
            <v>42669</v>
          </cell>
          <cell r="C10795" t="str">
            <v>FISV</v>
          </cell>
          <cell r="D10795">
            <v>99.53</v>
          </cell>
          <cell r="E10795">
            <v>99.99</v>
          </cell>
          <cell r="F10795">
            <v>1082503</v>
          </cell>
        </row>
        <row r="10796">
          <cell r="A10796" t="str">
            <v>42670 FISV</v>
          </cell>
          <cell r="B10796">
            <v>42670</v>
          </cell>
          <cell r="C10796" t="str">
            <v>FISV</v>
          </cell>
          <cell r="D10796">
            <v>93.23</v>
          </cell>
          <cell r="E10796">
            <v>96.75</v>
          </cell>
          <cell r="F10796">
            <v>4545668</v>
          </cell>
        </row>
        <row r="10797">
          <cell r="A10797" t="str">
            <v>42671 FISV</v>
          </cell>
          <cell r="B10797">
            <v>42671</v>
          </cell>
          <cell r="C10797" t="str">
            <v>FISV</v>
          </cell>
          <cell r="D10797">
            <v>97.62</v>
          </cell>
          <cell r="E10797">
            <v>98.33</v>
          </cell>
          <cell r="F10797">
            <v>2420825</v>
          </cell>
        </row>
        <row r="10798">
          <cell r="A10798" t="str">
            <v>42674 FISV</v>
          </cell>
          <cell r="B10798">
            <v>42674</v>
          </cell>
          <cell r="C10798" t="str">
            <v>FISV</v>
          </cell>
          <cell r="D10798">
            <v>98.48</v>
          </cell>
          <cell r="E10798">
            <v>98.48</v>
          </cell>
          <cell r="F10798">
            <v>1462263</v>
          </cell>
        </row>
        <row r="10799">
          <cell r="A10799" t="str">
            <v>42675 FISV</v>
          </cell>
          <cell r="B10799">
            <v>42675</v>
          </cell>
          <cell r="C10799" t="str">
            <v>FISV</v>
          </cell>
          <cell r="D10799">
            <v>98.74</v>
          </cell>
          <cell r="E10799">
            <v>98.56</v>
          </cell>
          <cell r="F10799">
            <v>1478809</v>
          </cell>
        </row>
        <row r="10800">
          <cell r="A10800" t="str">
            <v>42676 FISV</v>
          </cell>
          <cell r="B10800">
            <v>42676</v>
          </cell>
          <cell r="C10800" t="str">
            <v>FISV</v>
          </cell>
          <cell r="D10800">
            <v>98.62</v>
          </cell>
          <cell r="E10800">
            <v>98.66</v>
          </cell>
          <cell r="F10800">
            <v>1307658</v>
          </cell>
        </row>
        <row r="10801">
          <cell r="A10801" t="str">
            <v>42677 FISV</v>
          </cell>
          <cell r="B10801">
            <v>42677</v>
          </cell>
          <cell r="C10801" t="str">
            <v>FISV</v>
          </cell>
          <cell r="D10801">
            <v>98.67</v>
          </cell>
          <cell r="E10801">
            <v>98.11</v>
          </cell>
          <cell r="F10801">
            <v>1004978</v>
          </cell>
        </row>
        <row r="10802">
          <cell r="A10802" t="str">
            <v>42678 FISV</v>
          </cell>
          <cell r="B10802">
            <v>42678</v>
          </cell>
          <cell r="C10802" t="str">
            <v>FISV</v>
          </cell>
          <cell r="D10802">
            <v>97.41</v>
          </cell>
          <cell r="E10802">
            <v>97.93</v>
          </cell>
          <cell r="F10802">
            <v>1053034</v>
          </cell>
        </row>
        <row r="10803">
          <cell r="A10803" t="str">
            <v>42681 FISV</v>
          </cell>
          <cell r="B10803">
            <v>42681</v>
          </cell>
          <cell r="C10803" t="str">
            <v>FISV</v>
          </cell>
          <cell r="D10803">
            <v>99.68</v>
          </cell>
          <cell r="E10803">
            <v>99.56</v>
          </cell>
          <cell r="F10803">
            <v>986992</v>
          </cell>
        </row>
        <row r="10804">
          <cell r="A10804" t="str">
            <v>42682 FISV</v>
          </cell>
          <cell r="B10804">
            <v>42682</v>
          </cell>
          <cell r="C10804" t="str">
            <v>FISV</v>
          </cell>
          <cell r="D10804">
            <v>99.02</v>
          </cell>
          <cell r="E10804">
            <v>100.17</v>
          </cell>
          <cell r="F10804">
            <v>782932</v>
          </cell>
        </row>
        <row r="10805">
          <cell r="A10805" t="str">
            <v>42683 FISV</v>
          </cell>
          <cell r="B10805">
            <v>42683</v>
          </cell>
          <cell r="C10805" t="str">
            <v>FISV</v>
          </cell>
          <cell r="D10805">
            <v>97.14</v>
          </cell>
          <cell r="E10805">
            <v>100.51</v>
          </cell>
          <cell r="F10805">
            <v>1228858</v>
          </cell>
        </row>
        <row r="10806">
          <cell r="A10806" t="str">
            <v>42684 FISV</v>
          </cell>
          <cell r="B10806">
            <v>42684</v>
          </cell>
          <cell r="C10806" t="str">
            <v>FISV</v>
          </cell>
          <cell r="D10806">
            <v>100.79</v>
          </cell>
          <cell r="E10806">
            <v>99.8</v>
          </cell>
          <cell r="F10806">
            <v>1347369</v>
          </cell>
        </row>
        <row r="10807">
          <cell r="A10807" t="str">
            <v>42685 FISV</v>
          </cell>
          <cell r="B10807">
            <v>42685</v>
          </cell>
          <cell r="C10807" t="str">
            <v>FISV</v>
          </cell>
          <cell r="D10807">
            <v>99.49</v>
          </cell>
          <cell r="E10807">
            <v>100.54</v>
          </cell>
          <cell r="F10807">
            <v>1325549</v>
          </cell>
        </row>
        <row r="10808">
          <cell r="A10808" t="str">
            <v>42688 FISV</v>
          </cell>
          <cell r="B10808">
            <v>42688</v>
          </cell>
          <cell r="C10808" t="str">
            <v>FISV</v>
          </cell>
          <cell r="D10808">
            <v>100.83</v>
          </cell>
          <cell r="E10808">
            <v>100.12</v>
          </cell>
          <cell r="F10808">
            <v>1700815</v>
          </cell>
        </row>
        <row r="10809">
          <cell r="A10809" t="str">
            <v>42689 FISV</v>
          </cell>
          <cell r="B10809">
            <v>42689</v>
          </cell>
          <cell r="C10809" t="str">
            <v>FISV</v>
          </cell>
          <cell r="D10809">
            <v>100.35</v>
          </cell>
          <cell r="E10809">
            <v>101.54</v>
          </cell>
          <cell r="F10809">
            <v>1849888</v>
          </cell>
        </row>
        <row r="10810">
          <cell r="A10810" t="str">
            <v>42690 FISV</v>
          </cell>
          <cell r="B10810">
            <v>42690</v>
          </cell>
          <cell r="C10810" t="str">
            <v>FISV</v>
          </cell>
          <cell r="D10810">
            <v>101.2</v>
          </cell>
          <cell r="E10810">
            <v>103.21</v>
          </cell>
          <cell r="F10810">
            <v>2533908</v>
          </cell>
        </row>
        <row r="10811">
          <cell r="A10811" t="str">
            <v>42691 FISV</v>
          </cell>
          <cell r="B10811">
            <v>42691</v>
          </cell>
          <cell r="C10811" t="str">
            <v>FISV</v>
          </cell>
          <cell r="D10811">
            <v>103.07</v>
          </cell>
          <cell r="E10811">
            <v>105.06</v>
          </cell>
          <cell r="F10811">
            <v>2008219</v>
          </cell>
        </row>
        <row r="10812">
          <cell r="A10812" t="str">
            <v>42692 FISV</v>
          </cell>
          <cell r="B10812">
            <v>42692</v>
          </cell>
          <cell r="C10812" t="str">
            <v>FISV</v>
          </cell>
          <cell r="D10812">
            <v>104.94</v>
          </cell>
          <cell r="E10812">
            <v>104.29</v>
          </cell>
          <cell r="F10812">
            <v>1371910</v>
          </cell>
        </row>
        <row r="10813">
          <cell r="A10813" t="str">
            <v>42695 FISV</v>
          </cell>
          <cell r="B10813">
            <v>42695</v>
          </cell>
          <cell r="C10813" t="str">
            <v>FISV</v>
          </cell>
          <cell r="D10813">
            <v>102.51</v>
          </cell>
          <cell r="E10813">
            <v>105.44</v>
          </cell>
          <cell r="F10813">
            <v>1262858</v>
          </cell>
        </row>
        <row r="10814">
          <cell r="A10814" t="str">
            <v>42696 FISV</v>
          </cell>
          <cell r="B10814">
            <v>42696</v>
          </cell>
          <cell r="C10814" t="str">
            <v>FISV</v>
          </cell>
          <cell r="D10814">
            <v>105.6</v>
          </cell>
          <cell r="E10814">
            <v>106.31</v>
          </cell>
          <cell r="F10814">
            <v>1170776</v>
          </cell>
        </row>
        <row r="10815">
          <cell r="A10815" t="str">
            <v>42697 FISV</v>
          </cell>
          <cell r="B10815">
            <v>42697</v>
          </cell>
          <cell r="C10815" t="str">
            <v>FISV</v>
          </cell>
          <cell r="D10815">
            <v>106.2</v>
          </cell>
          <cell r="E10815">
            <v>107.6</v>
          </cell>
          <cell r="F10815">
            <v>1705683</v>
          </cell>
        </row>
        <row r="10816">
          <cell r="A10816" t="str">
            <v>42699 FISV</v>
          </cell>
          <cell r="B10816">
            <v>42699</v>
          </cell>
          <cell r="C10816" t="str">
            <v>FISV</v>
          </cell>
          <cell r="D10816">
            <v>107.81</v>
          </cell>
          <cell r="E10816">
            <v>107.23</v>
          </cell>
          <cell r="F10816">
            <v>483580</v>
          </cell>
        </row>
        <row r="10817">
          <cell r="A10817" t="str">
            <v>42702 FISV</v>
          </cell>
          <cell r="B10817">
            <v>42702</v>
          </cell>
          <cell r="C10817" t="str">
            <v>FISV</v>
          </cell>
          <cell r="D10817">
            <v>107.21</v>
          </cell>
          <cell r="E10817">
            <v>106.61</v>
          </cell>
          <cell r="F10817">
            <v>1426253</v>
          </cell>
        </row>
        <row r="10818">
          <cell r="A10818" t="str">
            <v>42703 FISV</v>
          </cell>
          <cell r="B10818">
            <v>42703</v>
          </cell>
          <cell r="C10818" t="str">
            <v>FISV</v>
          </cell>
          <cell r="D10818">
            <v>106.76</v>
          </cell>
          <cell r="E10818">
            <v>106.54</v>
          </cell>
          <cell r="F10818">
            <v>944529</v>
          </cell>
        </row>
        <row r="10819">
          <cell r="A10819" t="str">
            <v>42704 FISV</v>
          </cell>
          <cell r="B10819">
            <v>42704</v>
          </cell>
          <cell r="C10819" t="str">
            <v>FISV</v>
          </cell>
          <cell r="D10819">
            <v>106.54</v>
          </cell>
          <cell r="E10819">
            <v>104.62</v>
          </cell>
          <cell r="F10819">
            <v>1668194</v>
          </cell>
        </row>
        <row r="10820">
          <cell r="A10820" t="str">
            <v>42705 FISV</v>
          </cell>
          <cell r="B10820">
            <v>42705</v>
          </cell>
          <cell r="C10820" t="str">
            <v>FISV</v>
          </cell>
          <cell r="D10820">
            <v>104.55</v>
          </cell>
          <cell r="E10820">
            <v>103.32</v>
          </cell>
          <cell r="F10820">
            <v>1207761</v>
          </cell>
        </row>
        <row r="10821">
          <cell r="A10821" t="str">
            <v>42706 FISV</v>
          </cell>
          <cell r="B10821">
            <v>42706</v>
          </cell>
          <cell r="C10821" t="str">
            <v>FISV</v>
          </cell>
          <cell r="D10821">
            <v>103.4</v>
          </cell>
          <cell r="E10821">
            <v>103.37</v>
          </cell>
          <cell r="F10821">
            <v>1326395</v>
          </cell>
        </row>
        <row r="10822">
          <cell r="A10822" t="str">
            <v>42709 FISV</v>
          </cell>
          <cell r="B10822">
            <v>42709</v>
          </cell>
          <cell r="C10822" t="str">
            <v>FISV</v>
          </cell>
          <cell r="D10822">
            <v>103.68</v>
          </cell>
          <cell r="E10822">
            <v>103.63</v>
          </cell>
          <cell r="F10822">
            <v>1734418</v>
          </cell>
        </row>
        <row r="10823">
          <cell r="A10823" t="str">
            <v>42710 FISV</v>
          </cell>
          <cell r="B10823">
            <v>42710</v>
          </cell>
          <cell r="C10823" t="str">
            <v>FISV</v>
          </cell>
          <cell r="D10823">
            <v>103.9</v>
          </cell>
          <cell r="E10823">
            <v>103.25</v>
          </cell>
          <cell r="F10823">
            <v>768619</v>
          </cell>
        </row>
        <row r="10824">
          <cell r="A10824" t="str">
            <v>42711 FISV</v>
          </cell>
          <cell r="B10824">
            <v>42711</v>
          </cell>
          <cell r="C10824" t="str">
            <v>FISV</v>
          </cell>
          <cell r="D10824">
            <v>103.25</v>
          </cell>
          <cell r="E10824">
            <v>104.82</v>
          </cell>
          <cell r="F10824">
            <v>968174</v>
          </cell>
        </row>
        <row r="10825">
          <cell r="A10825" t="str">
            <v>42712 FISV</v>
          </cell>
          <cell r="B10825">
            <v>42712</v>
          </cell>
          <cell r="C10825" t="str">
            <v>FISV</v>
          </cell>
          <cell r="D10825">
            <v>104.56</v>
          </cell>
          <cell r="E10825">
            <v>104.71</v>
          </cell>
          <cell r="F10825">
            <v>847305</v>
          </cell>
        </row>
        <row r="10826">
          <cell r="A10826" t="str">
            <v>42713 FISV</v>
          </cell>
          <cell r="B10826">
            <v>42713</v>
          </cell>
          <cell r="C10826" t="str">
            <v>FISV</v>
          </cell>
          <cell r="D10826">
            <v>104.99</v>
          </cell>
          <cell r="E10826">
            <v>104.79</v>
          </cell>
          <cell r="F10826">
            <v>799023</v>
          </cell>
        </row>
        <row r="10827">
          <cell r="A10827" t="str">
            <v>42716 FISV</v>
          </cell>
          <cell r="B10827">
            <v>42716</v>
          </cell>
          <cell r="C10827" t="str">
            <v>FISV</v>
          </cell>
          <cell r="D10827">
            <v>104.67</v>
          </cell>
          <cell r="E10827">
            <v>104.82</v>
          </cell>
          <cell r="F10827">
            <v>608398</v>
          </cell>
        </row>
        <row r="10828">
          <cell r="A10828" t="str">
            <v>42717 FISV</v>
          </cell>
          <cell r="B10828">
            <v>42717</v>
          </cell>
          <cell r="C10828" t="str">
            <v>FISV</v>
          </cell>
          <cell r="D10828">
            <v>105.41</v>
          </cell>
          <cell r="E10828">
            <v>106.1</v>
          </cell>
          <cell r="F10828">
            <v>989520</v>
          </cell>
        </row>
        <row r="10829">
          <cell r="A10829" t="str">
            <v>42718 FISV</v>
          </cell>
          <cell r="B10829">
            <v>42718</v>
          </cell>
          <cell r="C10829" t="str">
            <v>FISV</v>
          </cell>
          <cell r="D10829">
            <v>106.33</v>
          </cell>
          <cell r="E10829">
            <v>106.03</v>
          </cell>
          <cell r="F10829">
            <v>1161747</v>
          </cell>
        </row>
        <row r="10830">
          <cell r="A10830" t="str">
            <v>42719 FISV</v>
          </cell>
          <cell r="B10830">
            <v>42719</v>
          </cell>
          <cell r="C10830" t="str">
            <v>FISV</v>
          </cell>
          <cell r="D10830">
            <v>106.04</v>
          </cell>
          <cell r="E10830">
            <v>107.27</v>
          </cell>
          <cell r="F10830">
            <v>922820</v>
          </cell>
        </row>
        <row r="10831">
          <cell r="A10831" t="str">
            <v>42720 FISV</v>
          </cell>
          <cell r="B10831">
            <v>42720</v>
          </cell>
          <cell r="C10831" t="str">
            <v>FISV</v>
          </cell>
          <cell r="D10831">
            <v>107.33</v>
          </cell>
          <cell r="E10831">
            <v>107.03</v>
          </cell>
          <cell r="F10831">
            <v>1747170</v>
          </cell>
        </row>
        <row r="10832">
          <cell r="A10832" t="str">
            <v>42723 FISV</v>
          </cell>
          <cell r="B10832">
            <v>42723</v>
          </cell>
          <cell r="C10832" t="str">
            <v>FISV</v>
          </cell>
          <cell r="D10832">
            <v>106.97</v>
          </cell>
          <cell r="E10832">
            <v>107.35</v>
          </cell>
          <cell r="F10832">
            <v>551268</v>
          </cell>
        </row>
        <row r="10833">
          <cell r="A10833" t="str">
            <v>42724 FISV</v>
          </cell>
          <cell r="B10833">
            <v>42724</v>
          </cell>
          <cell r="C10833" t="str">
            <v>FISV</v>
          </cell>
          <cell r="D10833">
            <v>107.89</v>
          </cell>
          <cell r="E10833">
            <v>109.07</v>
          </cell>
          <cell r="F10833">
            <v>830640</v>
          </cell>
        </row>
        <row r="10834">
          <cell r="A10834" t="str">
            <v>42725 FISV</v>
          </cell>
          <cell r="B10834">
            <v>42725</v>
          </cell>
          <cell r="C10834" t="str">
            <v>FISV</v>
          </cell>
          <cell r="D10834">
            <v>108.71</v>
          </cell>
          <cell r="E10834">
            <v>108.57</v>
          </cell>
          <cell r="F10834">
            <v>578984</v>
          </cell>
        </row>
        <row r="10835">
          <cell r="A10835" t="str">
            <v>42726 FISV</v>
          </cell>
          <cell r="B10835">
            <v>42726</v>
          </cell>
          <cell r="C10835" t="str">
            <v>FISV</v>
          </cell>
          <cell r="D10835">
            <v>108.58</v>
          </cell>
          <cell r="E10835">
            <v>107.61</v>
          </cell>
          <cell r="F10835">
            <v>642888</v>
          </cell>
        </row>
        <row r="10836">
          <cell r="A10836" t="str">
            <v>42727 FISV</v>
          </cell>
          <cell r="B10836">
            <v>42727</v>
          </cell>
          <cell r="C10836" t="str">
            <v>FISV</v>
          </cell>
          <cell r="D10836">
            <v>107.66</v>
          </cell>
          <cell r="E10836">
            <v>108</v>
          </cell>
          <cell r="F10836">
            <v>312293</v>
          </cell>
        </row>
        <row r="10837">
          <cell r="A10837" t="str">
            <v>42731 FISV</v>
          </cell>
          <cell r="B10837">
            <v>42731</v>
          </cell>
          <cell r="C10837" t="str">
            <v>FISV</v>
          </cell>
          <cell r="D10837">
            <v>108.26</v>
          </cell>
          <cell r="E10837">
            <v>108.14</v>
          </cell>
          <cell r="F10837">
            <v>631158</v>
          </cell>
        </row>
        <row r="10838">
          <cell r="A10838" t="str">
            <v>42732 FISV</v>
          </cell>
          <cell r="B10838">
            <v>42732</v>
          </cell>
          <cell r="C10838" t="str">
            <v>FISV</v>
          </cell>
          <cell r="D10838">
            <v>108.27</v>
          </cell>
          <cell r="E10838">
            <v>107.2</v>
          </cell>
          <cell r="F10838">
            <v>688333</v>
          </cell>
        </row>
        <row r="10839">
          <cell r="A10839" t="str">
            <v>42733 FISV</v>
          </cell>
          <cell r="B10839">
            <v>42733</v>
          </cell>
          <cell r="C10839" t="str">
            <v>FISV</v>
          </cell>
          <cell r="D10839">
            <v>107.45</v>
          </cell>
          <cell r="E10839">
            <v>107.28</v>
          </cell>
          <cell r="F10839">
            <v>699547</v>
          </cell>
        </row>
        <row r="10840">
          <cell r="A10840" t="str">
            <v>42734 FISV</v>
          </cell>
          <cell r="B10840">
            <v>42734</v>
          </cell>
          <cell r="C10840" t="str">
            <v>FISV</v>
          </cell>
          <cell r="D10840">
            <v>107.64</v>
          </cell>
          <cell r="E10840">
            <v>106.28</v>
          </cell>
          <cell r="F10840">
            <v>835542</v>
          </cell>
        </row>
        <row r="10841">
          <cell r="A10841" t="str">
            <v>42738 FISV</v>
          </cell>
          <cell r="B10841">
            <v>42738</v>
          </cell>
          <cell r="C10841" t="str">
            <v>FISV</v>
          </cell>
          <cell r="D10841">
            <v>106.82</v>
          </cell>
          <cell r="E10841">
            <v>107.34</v>
          </cell>
          <cell r="F10841">
            <v>1071439</v>
          </cell>
        </row>
        <row r="10842">
          <cell r="A10842" t="str">
            <v>42739 FISV</v>
          </cell>
          <cell r="B10842">
            <v>42739</v>
          </cell>
          <cell r="C10842" t="str">
            <v>FISV</v>
          </cell>
          <cell r="D10842">
            <v>107.32</v>
          </cell>
          <cell r="E10842">
            <v>108.65</v>
          </cell>
          <cell r="F10842">
            <v>679505</v>
          </cell>
        </row>
        <row r="10843">
          <cell r="A10843" t="str">
            <v>42740 FISV</v>
          </cell>
          <cell r="B10843">
            <v>42740</v>
          </cell>
          <cell r="C10843" t="str">
            <v>FISV</v>
          </cell>
          <cell r="D10843">
            <v>108.46</v>
          </cell>
          <cell r="E10843">
            <v>108.61</v>
          </cell>
          <cell r="F10843">
            <v>831208</v>
          </cell>
        </row>
        <row r="10844">
          <cell r="A10844" t="str">
            <v>42741 FISV</v>
          </cell>
          <cell r="B10844">
            <v>42741</v>
          </cell>
          <cell r="C10844" t="str">
            <v>FISV</v>
          </cell>
          <cell r="D10844">
            <v>108.41</v>
          </cell>
          <cell r="E10844">
            <v>109.83</v>
          </cell>
          <cell r="F10844">
            <v>778387</v>
          </cell>
        </row>
        <row r="10845">
          <cell r="A10845" t="str">
            <v>42744 FISV</v>
          </cell>
          <cell r="B10845">
            <v>42744</v>
          </cell>
          <cell r="C10845" t="str">
            <v>FISV</v>
          </cell>
          <cell r="D10845">
            <v>109.76</v>
          </cell>
          <cell r="E10845">
            <v>108.1</v>
          </cell>
          <cell r="F10845">
            <v>939882</v>
          </cell>
        </row>
        <row r="10846">
          <cell r="A10846" t="str">
            <v>42745 FISV</v>
          </cell>
          <cell r="B10846">
            <v>42745</v>
          </cell>
          <cell r="C10846" t="str">
            <v>FISV</v>
          </cell>
          <cell r="D10846">
            <v>107.96</v>
          </cell>
          <cell r="E10846">
            <v>108.23</v>
          </cell>
          <cell r="F10846">
            <v>729605</v>
          </cell>
        </row>
        <row r="10847">
          <cell r="A10847" t="str">
            <v>42746 FISV</v>
          </cell>
          <cell r="B10847">
            <v>42746</v>
          </cell>
          <cell r="C10847" t="str">
            <v>FISV</v>
          </cell>
          <cell r="D10847">
            <v>107.98</v>
          </cell>
          <cell r="E10847">
            <v>108.54</v>
          </cell>
          <cell r="F10847">
            <v>536148</v>
          </cell>
        </row>
        <row r="10848">
          <cell r="A10848" t="str">
            <v>42747 FISV</v>
          </cell>
          <cell r="B10848">
            <v>42747</v>
          </cell>
          <cell r="C10848" t="str">
            <v>FISV</v>
          </cell>
          <cell r="D10848">
            <v>108.54</v>
          </cell>
          <cell r="E10848">
            <v>109.42</v>
          </cell>
          <cell r="F10848">
            <v>850302</v>
          </cell>
        </row>
        <row r="10849">
          <cell r="A10849" t="str">
            <v>42748 FISV</v>
          </cell>
          <cell r="B10849">
            <v>42748</v>
          </cell>
          <cell r="C10849" t="str">
            <v>FISV</v>
          </cell>
          <cell r="D10849">
            <v>109.39</v>
          </cell>
          <cell r="E10849">
            <v>110.3</v>
          </cell>
          <cell r="F10849">
            <v>699211</v>
          </cell>
        </row>
        <row r="10850">
          <cell r="A10850" t="str">
            <v>42752 FISV</v>
          </cell>
          <cell r="B10850">
            <v>42752</v>
          </cell>
          <cell r="C10850" t="str">
            <v>FISV</v>
          </cell>
          <cell r="D10850">
            <v>110.31</v>
          </cell>
          <cell r="E10850">
            <v>110.44</v>
          </cell>
          <cell r="F10850">
            <v>996815</v>
          </cell>
        </row>
        <row r="10851">
          <cell r="A10851" t="str">
            <v>42753 FISV</v>
          </cell>
          <cell r="B10851">
            <v>42753</v>
          </cell>
          <cell r="C10851" t="str">
            <v>FISV</v>
          </cell>
          <cell r="D10851">
            <v>110.82</v>
          </cell>
          <cell r="E10851">
            <v>110.08</v>
          </cell>
          <cell r="F10851">
            <v>731663</v>
          </cell>
        </row>
        <row r="10852">
          <cell r="A10852" t="str">
            <v>42754 FISV</v>
          </cell>
          <cell r="B10852">
            <v>42754</v>
          </cell>
          <cell r="C10852" t="str">
            <v>FISV</v>
          </cell>
          <cell r="D10852">
            <v>109.87</v>
          </cell>
          <cell r="E10852">
            <v>109.35</v>
          </cell>
          <cell r="F10852">
            <v>628900</v>
          </cell>
        </row>
        <row r="10853">
          <cell r="A10853" t="str">
            <v>42755 FISV</v>
          </cell>
          <cell r="B10853">
            <v>42755</v>
          </cell>
          <cell r="C10853" t="str">
            <v>FISV</v>
          </cell>
          <cell r="D10853">
            <v>110.06</v>
          </cell>
          <cell r="E10853">
            <v>109.57</v>
          </cell>
          <cell r="F10853">
            <v>1163743</v>
          </cell>
        </row>
        <row r="10854">
          <cell r="A10854" t="str">
            <v>42758 FISV</v>
          </cell>
          <cell r="B10854">
            <v>42758</v>
          </cell>
          <cell r="C10854" t="str">
            <v>FISV</v>
          </cell>
          <cell r="D10854">
            <v>109.49</v>
          </cell>
          <cell r="E10854">
            <v>108.66</v>
          </cell>
          <cell r="F10854">
            <v>873627</v>
          </cell>
        </row>
        <row r="10855">
          <cell r="A10855" t="str">
            <v>42759 FISV</v>
          </cell>
          <cell r="B10855">
            <v>42759</v>
          </cell>
          <cell r="C10855" t="str">
            <v>FISV</v>
          </cell>
          <cell r="D10855">
            <v>108.91</v>
          </cell>
          <cell r="E10855">
            <v>108.52</v>
          </cell>
          <cell r="F10855">
            <v>1105865</v>
          </cell>
        </row>
        <row r="10856">
          <cell r="A10856" t="str">
            <v>42760 FISV</v>
          </cell>
          <cell r="B10856">
            <v>42760</v>
          </cell>
          <cell r="C10856" t="str">
            <v>FISV</v>
          </cell>
          <cell r="D10856">
            <v>108.8</v>
          </cell>
          <cell r="E10856">
            <v>108.54</v>
          </cell>
          <cell r="F10856">
            <v>874628</v>
          </cell>
        </row>
        <row r="10857">
          <cell r="A10857" t="str">
            <v>42761 FISV</v>
          </cell>
          <cell r="B10857">
            <v>42761</v>
          </cell>
          <cell r="C10857" t="str">
            <v>FISV</v>
          </cell>
          <cell r="D10857">
            <v>108.5</v>
          </cell>
          <cell r="E10857">
            <v>107.85</v>
          </cell>
          <cell r="F10857">
            <v>850631</v>
          </cell>
        </row>
        <row r="10858">
          <cell r="A10858" t="str">
            <v>42762 FISV</v>
          </cell>
          <cell r="B10858">
            <v>42762</v>
          </cell>
          <cell r="C10858" t="str">
            <v>FISV</v>
          </cell>
          <cell r="D10858">
            <v>108.09</v>
          </cell>
          <cell r="E10858">
            <v>108.1</v>
          </cell>
          <cell r="F10858">
            <v>1039556</v>
          </cell>
        </row>
        <row r="10859">
          <cell r="A10859" t="str">
            <v>42765 FISV</v>
          </cell>
          <cell r="B10859">
            <v>42765</v>
          </cell>
          <cell r="C10859" t="str">
            <v>FISV</v>
          </cell>
          <cell r="D10859">
            <v>108.05</v>
          </cell>
          <cell r="E10859">
            <v>108.15</v>
          </cell>
          <cell r="F10859">
            <v>954611</v>
          </cell>
        </row>
        <row r="10860">
          <cell r="A10860" t="str">
            <v>42766 FISV</v>
          </cell>
          <cell r="B10860">
            <v>42766</v>
          </cell>
          <cell r="C10860" t="str">
            <v>FISV</v>
          </cell>
          <cell r="D10860">
            <v>107.94</v>
          </cell>
          <cell r="E10860">
            <v>107.43</v>
          </cell>
          <cell r="F10860">
            <v>988758</v>
          </cell>
        </row>
        <row r="10861">
          <cell r="A10861" t="str">
            <v>42767 FISV</v>
          </cell>
          <cell r="B10861">
            <v>42767</v>
          </cell>
          <cell r="C10861" t="str">
            <v>FISV</v>
          </cell>
          <cell r="D10861">
            <v>107.13</v>
          </cell>
          <cell r="E10861">
            <v>105.38</v>
          </cell>
          <cell r="F10861">
            <v>1703918</v>
          </cell>
        </row>
        <row r="10862">
          <cell r="A10862" t="str">
            <v>42768 FISV</v>
          </cell>
          <cell r="B10862">
            <v>42768</v>
          </cell>
          <cell r="C10862" t="str">
            <v>FISV</v>
          </cell>
          <cell r="D10862">
            <v>104.64</v>
          </cell>
          <cell r="E10862">
            <v>105.46</v>
          </cell>
          <cell r="F10862">
            <v>1313965</v>
          </cell>
        </row>
        <row r="10863">
          <cell r="A10863" t="str">
            <v>42769 FISV</v>
          </cell>
          <cell r="B10863">
            <v>42769</v>
          </cell>
          <cell r="C10863" t="str">
            <v>FISV</v>
          </cell>
          <cell r="D10863">
            <v>106.41</v>
          </cell>
          <cell r="E10863">
            <v>106.72</v>
          </cell>
          <cell r="F10863">
            <v>1188335</v>
          </cell>
        </row>
        <row r="10864">
          <cell r="A10864" t="str">
            <v>42772 FISV</v>
          </cell>
          <cell r="B10864">
            <v>42772</v>
          </cell>
          <cell r="C10864" t="str">
            <v>FISV</v>
          </cell>
          <cell r="D10864">
            <v>106.51</v>
          </cell>
          <cell r="E10864">
            <v>106.85</v>
          </cell>
          <cell r="F10864">
            <v>879333</v>
          </cell>
        </row>
        <row r="10865">
          <cell r="A10865" t="str">
            <v>42773 FISV</v>
          </cell>
          <cell r="B10865">
            <v>42773</v>
          </cell>
          <cell r="C10865" t="str">
            <v>FISV</v>
          </cell>
          <cell r="D10865">
            <v>106.84</v>
          </cell>
          <cell r="E10865">
            <v>106.42</v>
          </cell>
          <cell r="F10865">
            <v>999641</v>
          </cell>
        </row>
        <row r="10866">
          <cell r="A10866" t="str">
            <v>42774 FISV</v>
          </cell>
          <cell r="B10866">
            <v>42774</v>
          </cell>
          <cell r="C10866" t="str">
            <v>FISV</v>
          </cell>
          <cell r="D10866">
            <v>106.61</v>
          </cell>
          <cell r="E10866">
            <v>107.78</v>
          </cell>
          <cell r="F10866">
            <v>1224149</v>
          </cell>
        </row>
        <row r="10867">
          <cell r="A10867" t="str">
            <v>42775 FISV</v>
          </cell>
          <cell r="B10867">
            <v>42775</v>
          </cell>
          <cell r="C10867" t="str">
            <v>FISV</v>
          </cell>
          <cell r="D10867">
            <v>107.78</v>
          </cell>
          <cell r="E10867">
            <v>109.47</v>
          </cell>
          <cell r="F10867">
            <v>1895746</v>
          </cell>
        </row>
        <row r="10868">
          <cell r="A10868" t="str">
            <v>42776 FISV</v>
          </cell>
          <cell r="B10868">
            <v>42776</v>
          </cell>
          <cell r="C10868" t="str">
            <v>FISV</v>
          </cell>
          <cell r="D10868">
            <v>109.56</v>
          </cell>
          <cell r="E10868">
            <v>109.07</v>
          </cell>
          <cell r="F10868">
            <v>1226602</v>
          </cell>
        </row>
        <row r="10869">
          <cell r="A10869" t="str">
            <v>42779 FISV</v>
          </cell>
          <cell r="B10869">
            <v>42779</v>
          </cell>
          <cell r="C10869" t="str">
            <v>FISV</v>
          </cell>
          <cell r="D10869">
            <v>109.56</v>
          </cell>
          <cell r="E10869">
            <v>110.1</v>
          </cell>
          <cell r="F10869">
            <v>1079906</v>
          </cell>
        </row>
        <row r="10870">
          <cell r="A10870" t="str">
            <v>42780 FISV</v>
          </cell>
          <cell r="B10870">
            <v>42780</v>
          </cell>
          <cell r="C10870" t="str">
            <v>FISV</v>
          </cell>
          <cell r="D10870">
            <v>109.56</v>
          </cell>
          <cell r="E10870">
            <v>110.14</v>
          </cell>
          <cell r="F10870">
            <v>859874</v>
          </cell>
        </row>
        <row r="10871">
          <cell r="A10871" t="str">
            <v>42781 FISV</v>
          </cell>
          <cell r="B10871">
            <v>42781</v>
          </cell>
          <cell r="C10871" t="str">
            <v>FISV</v>
          </cell>
          <cell r="D10871">
            <v>110.14</v>
          </cell>
          <cell r="E10871">
            <v>111.08</v>
          </cell>
          <cell r="F10871">
            <v>1337948</v>
          </cell>
        </row>
        <row r="10872">
          <cell r="A10872" t="str">
            <v>42782 FISV</v>
          </cell>
          <cell r="B10872">
            <v>42782</v>
          </cell>
          <cell r="C10872" t="str">
            <v>FISV</v>
          </cell>
          <cell r="D10872">
            <v>111.24</v>
          </cell>
          <cell r="E10872">
            <v>111.25</v>
          </cell>
          <cell r="F10872">
            <v>835304</v>
          </cell>
        </row>
        <row r="10873">
          <cell r="A10873" t="str">
            <v>42783 FISV</v>
          </cell>
          <cell r="B10873">
            <v>42783</v>
          </cell>
          <cell r="C10873" t="str">
            <v>FISV</v>
          </cell>
          <cell r="D10873">
            <v>111.25</v>
          </cell>
          <cell r="E10873">
            <v>111.98</v>
          </cell>
          <cell r="F10873">
            <v>989065</v>
          </cell>
        </row>
        <row r="10874">
          <cell r="A10874" t="str">
            <v>42787 FISV</v>
          </cell>
          <cell r="B10874">
            <v>42787</v>
          </cell>
          <cell r="C10874" t="str">
            <v>FISV</v>
          </cell>
          <cell r="D10874">
            <v>110.48</v>
          </cell>
          <cell r="E10874">
            <v>112.39</v>
          </cell>
          <cell r="F10874">
            <v>1011149</v>
          </cell>
        </row>
        <row r="10875">
          <cell r="A10875" t="str">
            <v>42788 FISV</v>
          </cell>
          <cell r="B10875">
            <v>42788</v>
          </cell>
          <cell r="C10875" t="str">
            <v>FISV</v>
          </cell>
          <cell r="D10875">
            <v>112.1</v>
          </cell>
          <cell r="E10875">
            <v>113.82</v>
          </cell>
          <cell r="F10875">
            <v>1988516</v>
          </cell>
        </row>
        <row r="10876">
          <cell r="A10876" t="str">
            <v>42789 FISV</v>
          </cell>
          <cell r="B10876">
            <v>42789</v>
          </cell>
          <cell r="C10876" t="str">
            <v>FISV</v>
          </cell>
          <cell r="D10876">
            <v>114.16</v>
          </cell>
          <cell r="E10876">
            <v>114.9</v>
          </cell>
          <cell r="F10876">
            <v>1237458</v>
          </cell>
        </row>
        <row r="10877">
          <cell r="A10877" t="str">
            <v>42790 FISV</v>
          </cell>
          <cell r="B10877">
            <v>42790</v>
          </cell>
          <cell r="C10877" t="str">
            <v>FISV</v>
          </cell>
          <cell r="D10877">
            <v>114.71</v>
          </cell>
          <cell r="E10877">
            <v>116.3</v>
          </cell>
          <cell r="F10877">
            <v>1031122</v>
          </cell>
        </row>
        <row r="10878">
          <cell r="A10878" t="str">
            <v>42793 FISV</v>
          </cell>
          <cell r="B10878">
            <v>42793</v>
          </cell>
          <cell r="C10878" t="str">
            <v>FISV</v>
          </cell>
          <cell r="D10878">
            <v>116.04</v>
          </cell>
          <cell r="E10878">
            <v>115.58</v>
          </cell>
          <cell r="F10878">
            <v>1190369</v>
          </cell>
        </row>
        <row r="10879">
          <cell r="A10879" t="str">
            <v>42794 FISV</v>
          </cell>
          <cell r="B10879">
            <v>42794</v>
          </cell>
          <cell r="C10879" t="str">
            <v>FISV</v>
          </cell>
          <cell r="D10879">
            <v>115.53</v>
          </cell>
          <cell r="E10879">
            <v>115.4</v>
          </cell>
          <cell r="F10879">
            <v>1208869</v>
          </cell>
        </row>
        <row r="10880">
          <cell r="A10880" t="str">
            <v>42795 FISV</v>
          </cell>
          <cell r="B10880">
            <v>42795</v>
          </cell>
          <cell r="C10880" t="str">
            <v>FISV</v>
          </cell>
          <cell r="D10880">
            <v>116.18</v>
          </cell>
          <cell r="E10880">
            <v>117.11</v>
          </cell>
          <cell r="F10880">
            <v>1046059</v>
          </cell>
        </row>
        <row r="10881">
          <cell r="A10881" t="str">
            <v>42796 FISV</v>
          </cell>
          <cell r="B10881">
            <v>42796</v>
          </cell>
          <cell r="C10881" t="str">
            <v>FISV</v>
          </cell>
          <cell r="D10881">
            <v>116.75</v>
          </cell>
          <cell r="E10881">
            <v>116.64</v>
          </cell>
          <cell r="F10881">
            <v>636792</v>
          </cell>
        </row>
        <row r="10882">
          <cell r="A10882" t="str">
            <v>42797 FISV</v>
          </cell>
          <cell r="B10882">
            <v>42797</v>
          </cell>
          <cell r="C10882" t="str">
            <v>FISV</v>
          </cell>
          <cell r="D10882">
            <v>116.46</v>
          </cell>
          <cell r="E10882">
            <v>117.5</v>
          </cell>
          <cell r="F10882">
            <v>641720</v>
          </cell>
        </row>
        <row r="10883">
          <cell r="A10883" t="str">
            <v>42800 FISV</v>
          </cell>
          <cell r="B10883">
            <v>42800</v>
          </cell>
          <cell r="C10883" t="str">
            <v>FISV</v>
          </cell>
          <cell r="D10883">
            <v>116.82</v>
          </cell>
          <cell r="E10883">
            <v>117.02</v>
          </cell>
          <cell r="F10883">
            <v>633808</v>
          </cell>
        </row>
        <row r="10884">
          <cell r="A10884" t="str">
            <v>42801 FISV</v>
          </cell>
          <cell r="B10884">
            <v>42801</v>
          </cell>
          <cell r="C10884" t="str">
            <v>FISV</v>
          </cell>
          <cell r="D10884">
            <v>117.19</v>
          </cell>
          <cell r="E10884">
            <v>116.95</v>
          </cell>
          <cell r="F10884">
            <v>614427</v>
          </cell>
        </row>
        <row r="10885">
          <cell r="A10885" t="str">
            <v>42802 FISV</v>
          </cell>
          <cell r="B10885">
            <v>42802</v>
          </cell>
          <cell r="C10885" t="str">
            <v>FISV</v>
          </cell>
          <cell r="D10885">
            <v>117.24</v>
          </cell>
          <cell r="E10885">
            <v>117.45</v>
          </cell>
          <cell r="F10885">
            <v>1030688</v>
          </cell>
        </row>
        <row r="10886">
          <cell r="A10886" t="str">
            <v>42803 FISV</v>
          </cell>
          <cell r="B10886">
            <v>42803</v>
          </cell>
          <cell r="C10886" t="str">
            <v>FISV</v>
          </cell>
          <cell r="D10886">
            <v>117.67</v>
          </cell>
          <cell r="E10886">
            <v>117.45</v>
          </cell>
          <cell r="F10886">
            <v>1059594</v>
          </cell>
        </row>
        <row r="10887">
          <cell r="A10887" t="str">
            <v>42804 FISV</v>
          </cell>
          <cell r="B10887">
            <v>42804</v>
          </cell>
          <cell r="C10887" t="str">
            <v>FISV</v>
          </cell>
          <cell r="D10887">
            <v>118.21</v>
          </cell>
          <cell r="E10887">
            <v>117.28</v>
          </cell>
          <cell r="F10887">
            <v>976525</v>
          </cell>
        </row>
        <row r="10888">
          <cell r="A10888" t="str">
            <v>42807 FISV</v>
          </cell>
          <cell r="B10888">
            <v>42807</v>
          </cell>
          <cell r="C10888" t="str">
            <v>FISV</v>
          </cell>
          <cell r="D10888">
            <v>117.2</v>
          </cell>
          <cell r="E10888">
            <v>117.89</v>
          </cell>
          <cell r="F10888">
            <v>630132</v>
          </cell>
        </row>
        <row r="10889">
          <cell r="A10889" t="str">
            <v>42808 FISV</v>
          </cell>
          <cell r="B10889">
            <v>42808</v>
          </cell>
          <cell r="C10889" t="str">
            <v>FISV</v>
          </cell>
          <cell r="D10889">
            <v>117.86</v>
          </cell>
          <cell r="E10889">
            <v>117.37</v>
          </cell>
          <cell r="F10889">
            <v>585252</v>
          </cell>
        </row>
        <row r="10890">
          <cell r="A10890" t="str">
            <v>42809 FISV</v>
          </cell>
          <cell r="B10890">
            <v>42809</v>
          </cell>
          <cell r="C10890" t="str">
            <v>FISV</v>
          </cell>
          <cell r="D10890">
            <v>118.06</v>
          </cell>
          <cell r="E10890">
            <v>117.65</v>
          </cell>
          <cell r="F10890">
            <v>869245</v>
          </cell>
        </row>
        <row r="10891">
          <cell r="A10891" t="str">
            <v>42810 FISV</v>
          </cell>
          <cell r="B10891">
            <v>42810</v>
          </cell>
          <cell r="C10891" t="str">
            <v>FISV</v>
          </cell>
          <cell r="D10891">
            <v>117.76</v>
          </cell>
          <cell r="E10891">
            <v>117.26</v>
          </cell>
          <cell r="F10891">
            <v>713174</v>
          </cell>
        </row>
        <row r="10892">
          <cell r="A10892" t="str">
            <v>42811 FISV</v>
          </cell>
          <cell r="B10892">
            <v>42811</v>
          </cell>
          <cell r="C10892" t="str">
            <v>FISV</v>
          </cell>
          <cell r="D10892">
            <v>117.78</v>
          </cell>
          <cell r="E10892">
            <v>117.79</v>
          </cell>
          <cell r="F10892">
            <v>1690717</v>
          </cell>
        </row>
        <row r="10893">
          <cell r="A10893" t="str">
            <v>42814 FISV</v>
          </cell>
          <cell r="B10893">
            <v>42814</v>
          </cell>
          <cell r="C10893" t="str">
            <v>FISV</v>
          </cell>
          <cell r="D10893">
            <v>117.91</v>
          </cell>
          <cell r="E10893">
            <v>116.7</v>
          </cell>
          <cell r="F10893">
            <v>805813</v>
          </cell>
        </row>
        <row r="10894">
          <cell r="A10894" t="str">
            <v>42815 FISV</v>
          </cell>
          <cell r="B10894">
            <v>42815</v>
          </cell>
          <cell r="C10894" t="str">
            <v>FISV</v>
          </cell>
          <cell r="D10894">
            <v>117.12</v>
          </cell>
          <cell r="E10894">
            <v>116.16</v>
          </cell>
          <cell r="F10894">
            <v>1384528</v>
          </cell>
        </row>
        <row r="10895">
          <cell r="A10895" t="str">
            <v>42816 FISV</v>
          </cell>
          <cell r="B10895">
            <v>42816</v>
          </cell>
          <cell r="C10895" t="str">
            <v>FISV</v>
          </cell>
          <cell r="D10895">
            <v>113.29</v>
          </cell>
          <cell r="E10895">
            <v>115.88</v>
          </cell>
          <cell r="F10895">
            <v>1362882</v>
          </cell>
        </row>
        <row r="10896">
          <cell r="A10896" t="str">
            <v>42817 FISV</v>
          </cell>
          <cell r="B10896">
            <v>42817</v>
          </cell>
          <cell r="C10896" t="str">
            <v>FISV</v>
          </cell>
          <cell r="D10896">
            <v>115.74</v>
          </cell>
          <cell r="E10896">
            <v>115.85</v>
          </cell>
          <cell r="F10896">
            <v>928680</v>
          </cell>
        </row>
        <row r="10897">
          <cell r="A10897" t="str">
            <v>42818 FISV</v>
          </cell>
          <cell r="B10897">
            <v>42818</v>
          </cell>
          <cell r="C10897" t="str">
            <v>FISV</v>
          </cell>
          <cell r="D10897">
            <v>116.1</v>
          </cell>
          <cell r="E10897">
            <v>115.94</v>
          </cell>
          <cell r="F10897">
            <v>710642</v>
          </cell>
        </row>
        <row r="10898">
          <cell r="A10898" t="str">
            <v>42821 FISV</v>
          </cell>
          <cell r="B10898">
            <v>42821</v>
          </cell>
          <cell r="C10898" t="str">
            <v>FISV</v>
          </cell>
          <cell r="D10898">
            <v>115.23</v>
          </cell>
          <cell r="E10898">
            <v>115.49</v>
          </cell>
          <cell r="F10898">
            <v>800368</v>
          </cell>
        </row>
        <row r="10899">
          <cell r="A10899" t="str">
            <v>42822 FISV</v>
          </cell>
          <cell r="B10899">
            <v>42822</v>
          </cell>
          <cell r="C10899" t="str">
            <v>FISV</v>
          </cell>
          <cell r="D10899">
            <v>115.38</v>
          </cell>
          <cell r="E10899">
            <v>115.79</v>
          </cell>
          <cell r="F10899">
            <v>1044984</v>
          </cell>
        </row>
        <row r="10900">
          <cell r="A10900" t="str">
            <v>42823 FISV</v>
          </cell>
          <cell r="B10900">
            <v>42823</v>
          </cell>
          <cell r="C10900" t="str">
            <v>FISV</v>
          </cell>
          <cell r="D10900">
            <v>115.59</v>
          </cell>
          <cell r="E10900">
            <v>115.91</v>
          </cell>
          <cell r="F10900">
            <v>612290</v>
          </cell>
        </row>
        <row r="10901">
          <cell r="A10901" t="str">
            <v>42824 FISV</v>
          </cell>
          <cell r="B10901">
            <v>42824</v>
          </cell>
          <cell r="C10901" t="str">
            <v>FISV</v>
          </cell>
          <cell r="D10901">
            <v>115.51</v>
          </cell>
          <cell r="E10901">
            <v>115.93</v>
          </cell>
          <cell r="F10901">
            <v>465416</v>
          </cell>
        </row>
        <row r="10902">
          <cell r="A10902" t="str">
            <v>42825 FISV</v>
          </cell>
          <cell r="B10902">
            <v>42825</v>
          </cell>
          <cell r="C10902" t="str">
            <v>FISV</v>
          </cell>
          <cell r="D10902">
            <v>115.52</v>
          </cell>
          <cell r="E10902">
            <v>115.31</v>
          </cell>
          <cell r="F10902">
            <v>827738</v>
          </cell>
        </row>
        <row r="10903">
          <cell r="A10903" t="str">
            <v>42828 FISV</v>
          </cell>
          <cell r="B10903">
            <v>42828</v>
          </cell>
          <cell r="C10903" t="str">
            <v>FISV</v>
          </cell>
          <cell r="D10903">
            <v>115.5</v>
          </cell>
          <cell r="E10903">
            <v>115.64</v>
          </cell>
          <cell r="F10903">
            <v>1134394</v>
          </cell>
        </row>
        <row r="10904">
          <cell r="A10904" t="str">
            <v>42829 FISV</v>
          </cell>
          <cell r="B10904">
            <v>42829</v>
          </cell>
          <cell r="C10904" t="str">
            <v>FISV</v>
          </cell>
          <cell r="D10904">
            <v>115.36</v>
          </cell>
          <cell r="E10904">
            <v>115.38</v>
          </cell>
          <cell r="F10904">
            <v>779487</v>
          </cell>
        </row>
        <row r="10905">
          <cell r="A10905" t="str">
            <v>42830 FISV</v>
          </cell>
          <cell r="B10905">
            <v>42830</v>
          </cell>
          <cell r="C10905" t="str">
            <v>FISV</v>
          </cell>
          <cell r="D10905">
            <v>115.68</v>
          </cell>
          <cell r="E10905">
            <v>115.57</v>
          </cell>
          <cell r="F10905">
            <v>715167</v>
          </cell>
        </row>
        <row r="10906">
          <cell r="A10906" t="str">
            <v>42831 FISV</v>
          </cell>
          <cell r="B10906">
            <v>42831</v>
          </cell>
          <cell r="C10906" t="str">
            <v>FISV</v>
          </cell>
          <cell r="D10906">
            <v>115.3</v>
          </cell>
          <cell r="E10906">
            <v>115.66</v>
          </cell>
          <cell r="F10906">
            <v>503333</v>
          </cell>
        </row>
        <row r="10907">
          <cell r="A10907" t="str">
            <v>42832 FISV</v>
          </cell>
          <cell r="B10907">
            <v>42832</v>
          </cell>
          <cell r="C10907" t="str">
            <v>FISV</v>
          </cell>
          <cell r="D10907">
            <v>115.89</v>
          </cell>
          <cell r="E10907">
            <v>115.82</v>
          </cell>
          <cell r="F10907">
            <v>732448</v>
          </cell>
        </row>
        <row r="10908">
          <cell r="A10908" t="str">
            <v>42835 FISV</v>
          </cell>
          <cell r="B10908">
            <v>42835</v>
          </cell>
          <cell r="C10908" t="str">
            <v>FISV</v>
          </cell>
          <cell r="D10908">
            <v>115.45</v>
          </cell>
          <cell r="E10908">
            <v>115.93</v>
          </cell>
          <cell r="F10908">
            <v>780110</v>
          </cell>
        </row>
        <row r="10909">
          <cell r="A10909" t="str">
            <v>42836 FISV</v>
          </cell>
          <cell r="B10909">
            <v>42836</v>
          </cell>
          <cell r="C10909" t="str">
            <v>FISV</v>
          </cell>
          <cell r="D10909">
            <v>115.7</v>
          </cell>
          <cell r="E10909">
            <v>116.26</v>
          </cell>
          <cell r="F10909">
            <v>564230</v>
          </cell>
        </row>
        <row r="10910">
          <cell r="A10910" t="str">
            <v>42837 FISV</v>
          </cell>
          <cell r="B10910">
            <v>42837</v>
          </cell>
          <cell r="C10910" t="str">
            <v>FISV</v>
          </cell>
          <cell r="D10910">
            <v>115.53</v>
          </cell>
          <cell r="E10910">
            <v>115.79</v>
          </cell>
          <cell r="F10910">
            <v>646979</v>
          </cell>
        </row>
        <row r="10911">
          <cell r="A10911" t="str">
            <v>42838 FISV</v>
          </cell>
          <cell r="B10911">
            <v>42838</v>
          </cell>
          <cell r="C10911" t="str">
            <v>FISV</v>
          </cell>
          <cell r="D10911">
            <v>115.99</v>
          </cell>
          <cell r="E10911">
            <v>115.19</v>
          </cell>
          <cell r="F10911">
            <v>666788</v>
          </cell>
        </row>
        <row r="10912">
          <cell r="A10912" t="str">
            <v>42842 FISV</v>
          </cell>
          <cell r="B10912">
            <v>42842</v>
          </cell>
          <cell r="C10912" t="str">
            <v>FISV</v>
          </cell>
          <cell r="D10912">
            <v>115.71</v>
          </cell>
          <cell r="E10912">
            <v>116.45</v>
          </cell>
          <cell r="F10912">
            <v>632132</v>
          </cell>
        </row>
        <row r="10913">
          <cell r="A10913" t="str">
            <v>42843 FISV</v>
          </cell>
          <cell r="B10913">
            <v>42843</v>
          </cell>
          <cell r="C10913" t="str">
            <v>FISV</v>
          </cell>
          <cell r="D10913">
            <v>116.16</v>
          </cell>
          <cell r="E10913">
            <v>116.35</v>
          </cell>
          <cell r="F10913">
            <v>478605</v>
          </cell>
        </row>
        <row r="10914">
          <cell r="A10914" t="str">
            <v>42844 FISV</v>
          </cell>
          <cell r="B10914">
            <v>42844</v>
          </cell>
          <cell r="C10914" t="str">
            <v>FISV</v>
          </cell>
          <cell r="D10914">
            <v>116.44</v>
          </cell>
          <cell r="E10914">
            <v>116.55</v>
          </cell>
          <cell r="F10914">
            <v>614634</v>
          </cell>
        </row>
        <row r="10915">
          <cell r="A10915" t="str">
            <v>42845 FISV</v>
          </cell>
          <cell r="B10915">
            <v>42845</v>
          </cell>
          <cell r="C10915" t="str">
            <v>FISV</v>
          </cell>
          <cell r="D10915">
            <v>117.09</v>
          </cell>
          <cell r="E10915">
            <v>117.79</v>
          </cell>
          <cell r="F10915">
            <v>598919</v>
          </cell>
        </row>
        <row r="10916">
          <cell r="A10916" t="str">
            <v>42846 FISV</v>
          </cell>
          <cell r="B10916">
            <v>42846</v>
          </cell>
          <cell r="C10916" t="str">
            <v>FISV</v>
          </cell>
          <cell r="D10916">
            <v>117.7</v>
          </cell>
          <cell r="E10916">
            <v>118.4</v>
          </cell>
          <cell r="F10916">
            <v>1021422</v>
          </cell>
        </row>
        <row r="10917">
          <cell r="A10917" t="str">
            <v>42849 FISV</v>
          </cell>
          <cell r="B10917">
            <v>42849</v>
          </cell>
          <cell r="C10917" t="str">
            <v>FISV</v>
          </cell>
          <cell r="D10917">
            <v>119.59</v>
          </cell>
          <cell r="E10917">
            <v>119.44</v>
          </cell>
          <cell r="F10917">
            <v>965778</v>
          </cell>
        </row>
        <row r="10918">
          <cell r="A10918" t="str">
            <v>42850 FISV</v>
          </cell>
          <cell r="B10918">
            <v>42850</v>
          </cell>
          <cell r="C10918" t="str">
            <v>FISV</v>
          </cell>
          <cell r="D10918">
            <v>119.97</v>
          </cell>
          <cell r="E10918">
            <v>119.62</v>
          </cell>
          <cell r="F10918">
            <v>866996</v>
          </cell>
        </row>
        <row r="10919">
          <cell r="A10919" t="str">
            <v>42851 FISV</v>
          </cell>
          <cell r="B10919">
            <v>42851</v>
          </cell>
          <cell r="C10919" t="str">
            <v>FISV</v>
          </cell>
          <cell r="D10919">
            <v>119.45</v>
          </cell>
          <cell r="E10919">
            <v>119.99</v>
          </cell>
          <cell r="F10919">
            <v>1081121</v>
          </cell>
        </row>
        <row r="10920">
          <cell r="A10920" t="str">
            <v>42852 FISV</v>
          </cell>
          <cell r="B10920">
            <v>42852</v>
          </cell>
          <cell r="C10920" t="str">
            <v>FISV</v>
          </cell>
          <cell r="D10920">
            <v>120.85</v>
          </cell>
          <cell r="E10920">
            <v>119.89</v>
          </cell>
          <cell r="F10920">
            <v>1324703</v>
          </cell>
        </row>
        <row r="10921">
          <cell r="A10921" t="str">
            <v>42853 FISV</v>
          </cell>
          <cell r="B10921">
            <v>42853</v>
          </cell>
          <cell r="C10921" t="str">
            <v>FISV</v>
          </cell>
          <cell r="D10921">
            <v>120.12</v>
          </cell>
          <cell r="E10921">
            <v>119.14</v>
          </cell>
          <cell r="F10921">
            <v>827680</v>
          </cell>
        </row>
        <row r="10922">
          <cell r="A10922" t="str">
            <v>42856 FISV</v>
          </cell>
          <cell r="B10922">
            <v>42856</v>
          </cell>
          <cell r="C10922" t="str">
            <v>FISV</v>
          </cell>
          <cell r="D10922">
            <v>119.5</v>
          </cell>
          <cell r="E10922">
            <v>119.09</v>
          </cell>
          <cell r="F10922">
            <v>637391</v>
          </cell>
        </row>
        <row r="10923">
          <cell r="A10923" t="str">
            <v>42857 FISV</v>
          </cell>
          <cell r="B10923">
            <v>42857</v>
          </cell>
          <cell r="C10923" t="str">
            <v>FISV</v>
          </cell>
          <cell r="D10923">
            <v>119.44</v>
          </cell>
          <cell r="E10923">
            <v>118.64</v>
          </cell>
          <cell r="F10923">
            <v>934189</v>
          </cell>
        </row>
        <row r="10924">
          <cell r="A10924" t="str">
            <v>42858 FISV</v>
          </cell>
          <cell r="B10924">
            <v>42858</v>
          </cell>
          <cell r="C10924" t="str">
            <v>FISV</v>
          </cell>
          <cell r="D10924">
            <v>118.63</v>
          </cell>
          <cell r="E10924">
            <v>118.46</v>
          </cell>
          <cell r="F10924">
            <v>1132580</v>
          </cell>
        </row>
        <row r="10925">
          <cell r="A10925" t="str">
            <v>42859 FISV</v>
          </cell>
          <cell r="B10925">
            <v>42859</v>
          </cell>
          <cell r="C10925" t="str">
            <v>FISV</v>
          </cell>
          <cell r="D10925">
            <v>118.63</v>
          </cell>
          <cell r="E10925">
            <v>120.25</v>
          </cell>
          <cell r="F10925">
            <v>1085222</v>
          </cell>
        </row>
        <row r="10926">
          <cell r="A10926" t="str">
            <v>42860 FISV</v>
          </cell>
          <cell r="B10926">
            <v>42860</v>
          </cell>
          <cell r="C10926" t="str">
            <v>FISV</v>
          </cell>
          <cell r="D10926">
            <v>120.34</v>
          </cell>
          <cell r="E10926">
            <v>120</v>
          </cell>
          <cell r="F10926">
            <v>634264</v>
          </cell>
        </row>
        <row r="10927">
          <cell r="A10927" t="str">
            <v>42863 FISV</v>
          </cell>
          <cell r="B10927">
            <v>42863</v>
          </cell>
          <cell r="C10927" t="str">
            <v>FISV</v>
          </cell>
          <cell r="D10927">
            <v>119.98</v>
          </cell>
          <cell r="E10927">
            <v>119.84</v>
          </cell>
          <cell r="F10927">
            <v>619231</v>
          </cell>
        </row>
        <row r="10928">
          <cell r="A10928" t="str">
            <v>42864 FISV</v>
          </cell>
          <cell r="B10928">
            <v>42864</v>
          </cell>
          <cell r="C10928" t="str">
            <v>FISV</v>
          </cell>
          <cell r="D10928">
            <v>120</v>
          </cell>
          <cell r="E10928">
            <v>119.73</v>
          </cell>
          <cell r="F10928">
            <v>959646</v>
          </cell>
        </row>
        <row r="10929">
          <cell r="A10929" t="str">
            <v>42865 FISV</v>
          </cell>
          <cell r="B10929">
            <v>42865</v>
          </cell>
          <cell r="C10929" t="str">
            <v>FISV</v>
          </cell>
          <cell r="D10929">
            <v>119.42</v>
          </cell>
          <cell r="E10929">
            <v>119.25</v>
          </cell>
          <cell r="F10929">
            <v>603570</v>
          </cell>
        </row>
        <row r="10930">
          <cell r="A10930" t="str">
            <v>42866 FISV</v>
          </cell>
          <cell r="B10930">
            <v>42866</v>
          </cell>
          <cell r="C10930" t="str">
            <v>FISV</v>
          </cell>
          <cell r="D10930">
            <v>118.97</v>
          </cell>
          <cell r="E10930">
            <v>119.86</v>
          </cell>
          <cell r="F10930">
            <v>608495</v>
          </cell>
        </row>
        <row r="10931">
          <cell r="A10931" t="str">
            <v>42867 FISV</v>
          </cell>
          <cell r="B10931">
            <v>42867</v>
          </cell>
          <cell r="C10931" t="str">
            <v>FISV</v>
          </cell>
          <cell r="D10931">
            <v>119.64</v>
          </cell>
          <cell r="E10931">
            <v>119.78</v>
          </cell>
          <cell r="F10931">
            <v>527931</v>
          </cell>
        </row>
        <row r="10932">
          <cell r="A10932" t="str">
            <v>42870 FISV</v>
          </cell>
          <cell r="B10932">
            <v>42870</v>
          </cell>
          <cell r="C10932" t="str">
            <v>FISV</v>
          </cell>
          <cell r="D10932">
            <v>119.63</v>
          </cell>
          <cell r="E10932">
            <v>120.9</v>
          </cell>
          <cell r="F10932">
            <v>728544</v>
          </cell>
        </row>
        <row r="10933">
          <cell r="A10933" t="str">
            <v>42871 FISV</v>
          </cell>
          <cell r="B10933">
            <v>42871</v>
          </cell>
          <cell r="C10933" t="str">
            <v>FISV</v>
          </cell>
          <cell r="D10933">
            <v>120.25</v>
          </cell>
          <cell r="E10933">
            <v>119.75</v>
          </cell>
          <cell r="F10933">
            <v>770582</v>
          </cell>
        </row>
        <row r="10934">
          <cell r="A10934" t="str">
            <v>42872 FISV</v>
          </cell>
          <cell r="B10934">
            <v>42872</v>
          </cell>
          <cell r="C10934" t="str">
            <v>FISV</v>
          </cell>
          <cell r="D10934">
            <v>119.01</v>
          </cell>
          <cell r="E10934">
            <v>119.13</v>
          </cell>
          <cell r="F10934">
            <v>880469</v>
          </cell>
        </row>
        <row r="10935">
          <cell r="A10935" t="str">
            <v>42873 FISV</v>
          </cell>
          <cell r="B10935">
            <v>42873</v>
          </cell>
          <cell r="C10935" t="str">
            <v>FISV</v>
          </cell>
          <cell r="D10935">
            <v>119.3</v>
          </cell>
          <cell r="E10935">
            <v>120.04</v>
          </cell>
          <cell r="F10935">
            <v>717076</v>
          </cell>
        </row>
        <row r="10936">
          <cell r="A10936" t="str">
            <v>42874 FISV</v>
          </cell>
          <cell r="B10936">
            <v>42874</v>
          </cell>
          <cell r="C10936" t="str">
            <v>FISV</v>
          </cell>
          <cell r="D10936">
            <v>120.12</v>
          </cell>
          <cell r="E10936">
            <v>120.68</v>
          </cell>
          <cell r="F10936">
            <v>883468</v>
          </cell>
        </row>
        <row r="10937">
          <cell r="A10937" t="str">
            <v>42877 FISV</v>
          </cell>
          <cell r="B10937">
            <v>42877</v>
          </cell>
          <cell r="C10937" t="str">
            <v>FISV</v>
          </cell>
          <cell r="D10937">
            <v>120.75</v>
          </cell>
          <cell r="E10937">
            <v>122.32</v>
          </cell>
          <cell r="F10937">
            <v>803088</v>
          </cell>
        </row>
        <row r="10938">
          <cell r="A10938" t="str">
            <v>42878 FISV</v>
          </cell>
          <cell r="B10938">
            <v>42878</v>
          </cell>
          <cell r="C10938" t="str">
            <v>FISV</v>
          </cell>
          <cell r="D10938">
            <v>122.91</v>
          </cell>
          <cell r="E10938">
            <v>122.34</v>
          </cell>
          <cell r="F10938">
            <v>755827</v>
          </cell>
        </row>
        <row r="10939">
          <cell r="A10939" t="str">
            <v>42879 FISV</v>
          </cell>
          <cell r="B10939">
            <v>42879</v>
          </cell>
          <cell r="C10939" t="str">
            <v>FISV</v>
          </cell>
          <cell r="D10939">
            <v>122.27</v>
          </cell>
          <cell r="E10939">
            <v>122.76</v>
          </cell>
          <cell r="F10939">
            <v>592971</v>
          </cell>
        </row>
        <row r="10940">
          <cell r="A10940" t="str">
            <v>42880 FISV</v>
          </cell>
          <cell r="B10940">
            <v>42880</v>
          </cell>
          <cell r="C10940" t="str">
            <v>FISV</v>
          </cell>
          <cell r="D10940">
            <v>122.87</v>
          </cell>
          <cell r="E10940">
            <v>124.52</v>
          </cell>
          <cell r="F10940">
            <v>814294</v>
          </cell>
        </row>
        <row r="10941">
          <cell r="A10941" t="str">
            <v>42881 FISV</v>
          </cell>
          <cell r="B10941">
            <v>42881</v>
          </cell>
          <cell r="C10941" t="str">
            <v>FISV</v>
          </cell>
          <cell r="D10941">
            <v>124.59</v>
          </cell>
          <cell r="E10941">
            <v>124.09</v>
          </cell>
          <cell r="F10941">
            <v>551376</v>
          </cell>
        </row>
        <row r="10942">
          <cell r="A10942" t="str">
            <v>42885 FISV</v>
          </cell>
          <cell r="B10942">
            <v>42885</v>
          </cell>
          <cell r="C10942" t="str">
            <v>FISV</v>
          </cell>
          <cell r="D10942">
            <v>123.93</v>
          </cell>
          <cell r="E10942">
            <v>124.53</v>
          </cell>
          <cell r="F10942">
            <v>509129</v>
          </cell>
        </row>
        <row r="10943">
          <cell r="A10943" t="str">
            <v>42886 FISV</v>
          </cell>
          <cell r="B10943">
            <v>42886</v>
          </cell>
          <cell r="C10943" t="str">
            <v>FISV</v>
          </cell>
          <cell r="D10943">
            <v>124.89</v>
          </cell>
          <cell r="E10943">
            <v>125.28</v>
          </cell>
          <cell r="F10943">
            <v>1532091</v>
          </cell>
        </row>
        <row r="10944">
          <cell r="A10944" t="str">
            <v>42887 FISV</v>
          </cell>
          <cell r="B10944">
            <v>42887</v>
          </cell>
          <cell r="C10944" t="str">
            <v>FISV</v>
          </cell>
          <cell r="D10944">
            <v>125.39</v>
          </cell>
          <cell r="E10944">
            <v>125.23</v>
          </cell>
          <cell r="F10944">
            <v>895978</v>
          </cell>
        </row>
        <row r="10945">
          <cell r="A10945" t="str">
            <v>42888 FISV</v>
          </cell>
          <cell r="B10945">
            <v>42888</v>
          </cell>
          <cell r="C10945" t="str">
            <v>FISV</v>
          </cell>
          <cell r="D10945">
            <v>125.6</v>
          </cell>
          <cell r="E10945">
            <v>125.71</v>
          </cell>
          <cell r="F10945">
            <v>767890</v>
          </cell>
        </row>
        <row r="10946">
          <cell r="A10946" t="str">
            <v>42891 FISV</v>
          </cell>
          <cell r="B10946">
            <v>42891</v>
          </cell>
          <cell r="C10946" t="str">
            <v>FISV</v>
          </cell>
          <cell r="D10946">
            <v>126</v>
          </cell>
          <cell r="E10946">
            <v>125.46</v>
          </cell>
          <cell r="F10946">
            <v>634435</v>
          </cell>
        </row>
        <row r="10947">
          <cell r="A10947" t="str">
            <v>42892 FISV</v>
          </cell>
          <cell r="B10947">
            <v>42892</v>
          </cell>
          <cell r="C10947" t="str">
            <v>FISV</v>
          </cell>
          <cell r="D10947">
            <v>125.41</v>
          </cell>
          <cell r="E10947">
            <v>124.43</v>
          </cell>
          <cell r="F10947">
            <v>1153764</v>
          </cell>
        </row>
        <row r="10948">
          <cell r="A10948" t="str">
            <v>42893 FISV</v>
          </cell>
          <cell r="B10948">
            <v>42893</v>
          </cell>
          <cell r="C10948" t="str">
            <v>FISV</v>
          </cell>
          <cell r="D10948">
            <v>124.5</v>
          </cell>
          <cell r="E10948">
            <v>125.1</v>
          </cell>
          <cell r="F10948">
            <v>700175</v>
          </cell>
        </row>
        <row r="10949">
          <cell r="A10949" t="str">
            <v>42894 FISV</v>
          </cell>
          <cell r="B10949">
            <v>42894</v>
          </cell>
          <cell r="C10949" t="str">
            <v>FISV</v>
          </cell>
          <cell r="D10949">
            <v>124.97</v>
          </cell>
          <cell r="E10949">
            <v>123.75</v>
          </cell>
          <cell r="F10949">
            <v>821631</v>
          </cell>
        </row>
        <row r="10950">
          <cell r="A10950" t="str">
            <v>42895 FISV</v>
          </cell>
          <cell r="B10950">
            <v>42895</v>
          </cell>
          <cell r="C10950" t="str">
            <v>FISV</v>
          </cell>
          <cell r="D10950">
            <v>123.92</v>
          </cell>
          <cell r="E10950">
            <v>122.86</v>
          </cell>
          <cell r="F10950">
            <v>823108</v>
          </cell>
        </row>
        <row r="10951">
          <cell r="A10951" t="str">
            <v>42898 FISV</v>
          </cell>
          <cell r="B10951">
            <v>42898</v>
          </cell>
          <cell r="C10951" t="str">
            <v>FISV</v>
          </cell>
          <cell r="D10951">
            <v>122.45</v>
          </cell>
          <cell r="E10951">
            <v>123.18</v>
          </cell>
          <cell r="F10951">
            <v>874704</v>
          </cell>
        </row>
        <row r="10952">
          <cell r="A10952" t="str">
            <v>42899 FISV</v>
          </cell>
          <cell r="B10952">
            <v>42899</v>
          </cell>
          <cell r="C10952" t="str">
            <v>FISV</v>
          </cell>
          <cell r="D10952">
            <v>123.13</v>
          </cell>
          <cell r="E10952">
            <v>124.51</v>
          </cell>
          <cell r="F10952">
            <v>664420</v>
          </cell>
        </row>
        <row r="10953">
          <cell r="A10953" t="str">
            <v>42900 FISV</v>
          </cell>
          <cell r="B10953">
            <v>42900</v>
          </cell>
          <cell r="C10953" t="str">
            <v>FISV</v>
          </cell>
          <cell r="D10953">
            <v>125.04</v>
          </cell>
          <cell r="E10953">
            <v>124.62</v>
          </cell>
          <cell r="F10953">
            <v>736344</v>
          </cell>
        </row>
        <row r="10954">
          <cell r="A10954" t="str">
            <v>42901 FISV</v>
          </cell>
          <cell r="B10954">
            <v>42901</v>
          </cell>
          <cell r="C10954" t="str">
            <v>FISV</v>
          </cell>
          <cell r="D10954">
            <v>123.9</v>
          </cell>
          <cell r="E10954">
            <v>125.47</v>
          </cell>
          <cell r="F10954">
            <v>641431</v>
          </cell>
        </row>
        <row r="10955">
          <cell r="A10955" t="str">
            <v>42902 FISV</v>
          </cell>
          <cell r="B10955">
            <v>42902</v>
          </cell>
          <cell r="C10955" t="str">
            <v>FISV</v>
          </cell>
          <cell r="D10955">
            <v>121.74</v>
          </cell>
          <cell r="E10955">
            <v>124.65</v>
          </cell>
          <cell r="F10955">
            <v>1732423</v>
          </cell>
        </row>
        <row r="10956">
          <cell r="A10956" t="str">
            <v>42905 FISV</v>
          </cell>
          <cell r="B10956">
            <v>42905</v>
          </cell>
          <cell r="C10956" t="str">
            <v>FISV</v>
          </cell>
          <cell r="D10956">
            <v>125.06</v>
          </cell>
          <cell r="E10956">
            <v>125.19</v>
          </cell>
          <cell r="F10956">
            <v>778124</v>
          </cell>
        </row>
        <row r="10957">
          <cell r="A10957" t="str">
            <v>42906 FISV</v>
          </cell>
          <cell r="B10957">
            <v>42906</v>
          </cell>
          <cell r="C10957" t="str">
            <v>FISV</v>
          </cell>
          <cell r="D10957">
            <v>124.77</v>
          </cell>
          <cell r="E10957">
            <v>124.62</v>
          </cell>
          <cell r="F10957">
            <v>962389</v>
          </cell>
        </row>
        <row r="10958">
          <cell r="A10958" t="str">
            <v>42907 FISV</v>
          </cell>
          <cell r="B10958">
            <v>42907</v>
          </cell>
          <cell r="C10958" t="str">
            <v>FISV</v>
          </cell>
          <cell r="D10958">
            <v>124.74</v>
          </cell>
          <cell r="E10958">
            <v>125.38</v>
          </cell>
          <cell r="F10958">
            <v>1153194</v>
          </cell>
        </row>
        <row r="10959">
          <cell r="A10959" t="str">
            <v>42908 FISV</v>
          </cell>
          <cell r="B10959">
            <v>42908</v>
          </cell>
          <cell r="C10959" t="str">
            <v>FISV</v>
          </cell>
          <cell r="D10959">
            <v>125.22</v>
          </cell>
          <cell r="E10959">
            <v>124.91</v>
          </cell>
          <cell r="F10959">
            <v>683601</v>
          </cell>
        </row>
        <row r="10960">
          <cell r="A10960" t="str">
            <v>42909 FISV</v>
          </cell>
          <cell r="B10960">
            <v>42909</v>
          </cell>
          <cell r="C10960" t="str">
            <v>FISV</v>
          </cell>
          <cell r="D10960">
            <v>124.97</v>
          </cell>
          <cell r="E10960">
            <v>124.8</v>
          </cell>
          <cell r="F10960">
            <v>1389735</v>
          </cell>
        </row>
        <row r="10961">
          <cell r="A10961" t="str">
            <v>42912 FISV</v>
          </cell>
          <cell r="B10961">
            <v>42912</v>
          </cell>
          <cell r="C10961" t="str">
            <v>FISV</v>
          </cell>
          <cell r="D10961">
            <v>125.06</v>
          </cell>
          <cell r="E10961">
            <v>124.33</v>
          </cell>
          <cell r="F10961">
            <v>646157</v>
          </cell>
        </row>
        <row r="10962">
          <cell r="A10962" t="str">
            <v>42913 FISV</v>
          </cell>
          <cell r="B10962">
            <v>42913</v>
          </cell>
          <cell r="C10962" t="str">
            <v>FISV</v>
          </cell>
          <cell r="D10962">
            <v>123.86</v>
          </cell>
          <cell r="E10962">
            <v>122.85</v>
          </cell>
          <cell r="F10962">
            <v>668115</v>
          </cell>
        </row>
        <row r="10963">
          <cell r="A10963" t="str">
            <v>42914 FISV</v>
          </cell>
          <cell r="B10963">
            <v>42914</v>
          </cell>
          <cell r="C10963" t="str">
            <v>FISV</v>
          </cell>
          <cell r="D10963">
            <v>123.16</v>
          </cell>
          <cell r="E10963">
            <v>124.06</v>
          </cell>
          <cell r="F10963">
            <v>782125</v>
          </cell>
        </row>
        <row r="10964">
          <cell r="A10964" t="str">
            <v>42915 FISV</v>
          </cell>
          <cell r="B10964">
            <v>42915</v>
          </cell>
          <cell r="C10964" t="str">
            <v>FISV</v>
          </cell>
          <cell r="D10964">
            <v>123.62</v>
          </cell>
          <cell r="E10964">
            <v>121.61</v>
          </cell>
          <cell r="F10964">
            <v>1160143</v>
          </cell>
        </row>
        <row r="10965">
          <cell r="A10965" t="str">
            <v>42916 FISV</v>
          </cell>
          <cell r="B10965">
            <v>42916</v>
          </cell>
          <cell r="C10965" t="str">
            <v>FISV</v>
          </cell>
          <cell r="D10965">
            <v>122.14</v>
          </cell>
          <cell r="E10965">
            <v>122.34</v>
          </cell>
          <cell r="F10965">
            <v>1017781</v>
          </cell>
        </row>
        <row r="10966">
          <cell r="A10966" t="str">
            <v>42919 FISV</v>
          </cell>
          <cell r="B10966">
            <v>42919</v>
          </cell>
          <cell r="C10966" t="str">
            <v>FISV</v>
          </cell>
          <cell r="D10966">
            <v>122.76</v>
          </cell>
          <cell r="E10966">
            <v>121.31</v>
          </cell>
          <cell r="F10966">
            <v>461496</v>
          </cell>
        </row>
        <row r="10967">
          <cell r="A10967" t="str">
            <v>42921 FISV</v>
          </cell>
          <cell r="B10967">
            <v>42921</v>
          </cell>
          <cell r="C10967" t="str">
            <v>FISV</v>
          </cell>
          <cell r="D10967">
            <v>121.49</v>
          </cell>
          <cell r="E10967">
            <v>122.35</v>
          </cell>
          <cell r="F10967">
            <v>869498</v>
          </cell>
        </row>
        <row r="10968">
          <cell r="A10968" t="str">
            <v>42922 FISV</v>
          </cell>
          <cell r="B10968">
            <v>42922</v>
          </cell>
          <cell r="C10968" t="str">
            <v>FISV</v>
          </cell>
          <cell r="D10968">
            <v>121.61</v>
          </cell>
          <cell r="E10968">
            <v>121.79</v>
          </cell>
          <cell r="F10968">
            <v>834355</v>
          </cell>
        </row>
        <row r="10969">
          <cell r="A10969" t="str">
            <v>42923 FISV</v>
          </cell>
          <cell r="B10969">
            <v>42923</v>
          </cell>
          <cell r="C10969" t="str">
            <v>FISV</v>
          </cell>
          <cell r="D10969">
            <v>122</v>
          </cell>
          <cell r="E10969">
            <v>122.77</v>
          </cell>
          <cell r="F10969">
            <v>704350</v>
          </cell>
        </row>
        <row r="10970">
          <cell r="A10970" t="str">
            <v>42926 FISV</v>
          </cell>
          <cell r="B10970">
            <v>42926</v>
          </cell>
          <cell r="C10970" t="str">
            <v>FISV</v>
          </cell>
          <cell r="D10970">
            <v>122.89</v>
          </cell>
          <cell r="E10970">
            <v>122.8</v>
          </cell>
          <cell r="F10970">
            <v>506612</v>
          </cell>
        </row>
        <row r="10971">
          <cell r="A10971" t="str">
            <v>42927 FISV</v>
          </cell>
          <cell r="B10971">
            <v>42927</v>
          </cell>
          <cell r="C10971" t="str">
            <v>FISV</v>
          </cell>
          <cell r="D10971">
            <v>122.74</v>
          </cell>
          <cell r="E10971">
            <v>122.03</v>
          </cell>
          <cell r="F10971">
            <v>1106890</v>
          </cell>
        </row>
        <row r="10972">
          <cell r="A10972" t="str">
            <v>42928 FISV</v>
          </cell>
          <cell r="B10972">
            <v>42928</v>
          </cell>
          <cell r="C10972" t="str">
            <v>FISV</v>
          </cell>
          <cell r="D10972">
            <v>122.78</v>
          </cell>
          <cell r="E10972">
            <v>123.44</v>
          </cell>
          <cell r="F10972">
            <v>644777</v>
          </cell>
        </row>
        <row r="10973">
          <cell r="A10973" t="str">
            <v>42929 FISV</v>
          </cell>
          <cell r="B10973">
            <v>42929</v>
          </cell>
          <cell r="C10973" t="str">
            <v>FISV</v>
          </cell>
          <cell r="D10973">
            <v>123.46</v>
          </cell>
          <cell r="E10973">
            <v>123.27</v>
          </cell>
          <cell r="F10973">
            <v>709647</v>
          </cell>
        </row>
        <row r="10974">
          <cell r="A10974" t="str">
            <v>42930 FISV</v>
          </cell>
          <cell r="B10974">
            <v>42930</v>
          </cell>
          <cell r="C10974" t="str">
            <v>FISV</v>
          </cell>
          <cell r="D10974">
            <v>123.67</v>
          </cell>
          <cell r="E10974">
            <v>123.61</v>
          </cell>
          <cell r="F10974">
            <v>514255</v>
          </cell>
        </row>
        <row r="10975">
          <cell r="A10975" t="str">
            <v>42933 FISV</v>
          </cell>
          <cell r="B10975">
            <v>42933</v>
          </cell>
          <cell r="C10975" t="str">
            <v>FISV</v>
          </cell>
          <cell r="D10975">
            <v>124.07</v>
          </cell>
          <cell r="E10975">
            <v>125.25</v>
          </cell>
          <cell r="F10975">
            <v>836798</v>
          </cell>
        </row>
        <row r="10976">
          <cell r="A10976" t="str">
            <v>42934 FISV</v>
          </cell>
          <cell r="B10976">
            <v>42934</v>
          </cell>
          <cell r="C10976" t="str">
            <v>FISV</v>
          </cell>
          <cell r="D10976">
            <v>125.12</v>
          </cell>
          <cell r="E10976">
            <v>125.06</v>
          </cell>
          <cell r="F10976">
            <v>644642</v>
          </cell>
        </row>
        <row r="10977">
          <cell r="A10977" t="str">
            <v>42935 FISV</v>
          </cell>
          <cell r="B10977">
            <v>42935</v>
          </cell>
          <cell r="C10977" t="str">
            <v>FISV</v>
          </cell>
          <cell r="D10977">
            <v>125.41</v>
          </cell>
          <cell r="E10977">
            <v>125.76</v>
          </cell>
          <cell r="F10977">
            <v>558467</v>
          </cell>
        </row>
        <row r="10978">
          <cell r="A10978" t="str">
            <v>42936 FISV</v>
          </cell>
          <cell r="B10978">
            <v>42936</v>
          </cell>
          <cell r="C10978" t="str">
            <v>FISV</v>
          </cell>
          <cell r="D10978">
            <v>125.83</v>
          </cell>
          <cell r="E10978">
            <v>126.23</v>
          </cell>
          <cell r="F10978">
            <v>510699</v>
          </cell>
        </row>
        <row r="10979">
          <cell r="A10979" t="str">
            <v>42937 FISV</v>
          </cell>
          <cell r="B10979">
            <v>42937</v>
          </cell>
          <cell r="C10979" t="str">
            <v>FISV</v>
          </cell>
          <cell r="D10979">
            <v>125.78</v>
          </cell>
          <cell r="E10979">
            <v>126.71</v>
          </cell>
          <cell r="F10979">
            <v>586040</v>
          </cell>
        </row>
        <row r="10980">
          <cell r="A10980" t="str">
            <v>42940 FISV</v>
          </cell>
          <cell r="B10980">
            <v>42940</v>
          </cell>
          <cell r="C10980" t="str">
            <v>FISV</v>
          </cell>
          <cell r="D10980">
            <v>126.51</v>
          </cell>
          <cell r="E10980">
            <v>126.48</v>
          </cell>
          <cell r="F10980">
            <v>767560</v>
          </cell>
        </row>
        <row r="10981">
          <cell r="A10981" t="str">
            <v>42941 FISV</v>
          </cell>
          <cell r="B10981">
            <v>42941</v>
          </cell>
          <cell r="C10981" t="str">
            <v>FISV</v>
          </cell>
          <cell r="D10981">
            <v>126.5</v>
          </cell>
          <cell r="E10981">
            <v>126.39</v>
          </cell>
          <cell r="F10981">
            <v>398819</v>
          </cell>
        </row>
        <row r="10982">
          <cell r="A10982" t="str">
            <v>42942 FISV</v>
          </cell>
          <cell r="B10982">
            <v>42942</v>
          </cell>
          <cell r="C10982" t="str">
            <v>FISV</v>
          </cell>
          <cell r="D10982">
            <v>126.63</v>
          </cell>
          <cell r="E10982">
            <v>127.01</v>
          </cell>
          <cell r="F10982">
            <v>373718</v>
          </cell>
        </row>
        <row r="10983">
          <cell r="A10983" t="str">
            <v>42943 FISV</v>
          </cell>
          <cell r="B10983">
            <v>42943</v>
          </cell>
          <cell r="C10983" t="str">
            <v>FISV</v>
          </cell>
          <cell r="D10983">
            <v>126.89</v>
          </cell>
          <cell r="E10983">
            <v>126.97</v>
          </cell>
          <cell r="F10983">
            <v>622983</v>
          </cell>
        </row>
        <row r="10984">
          <cell r="A10984" t="str">
            <v>42944 FISV</v>
          </cell>
          <cell r="B10984">
            <v>42944</v>
          </cell>
          <cell r="C10984" t="str">
            <v>FISV</v>
          </cell>
          <cell r="D10984">
            <v>126.64</v>
          </cell>
          <cell r="E10984">
            <v>126.23</v>
          </cell>
          <cell r="F10984">
            <v>461649</v>
          </cell>
        </row>
        <row r="10985">
          <cell r="A10985" t="str">
            <v>42947 FISV</v>
          </cell>
          <cell r="B10985">
            <v>42947</v>
          </cell>
          <cell r="C10985" t="str">
            <v>FISV</v>
          </cell>
          <cell r="D10985">
            <v>126.82</v>
          </cell>
          <cell r="E10985">
            <v>128.5</v>
          </cell>
          <cell r="F10985">
            <v>1402001</v>
          </cell>
        </row>
        <row r="10986">
          <cell r="A10986" t="str">
            <v>42948 FISV</v>
          </cell>
          <cell r="B10986">
            <v>42948</v>
          </cell>
          <cell r="C10986" t="str">
            <v>FISV</v>
          </cell>
          <cell r="D10986">
            <v>128.57</v>
          </cell>
          <cell r="E10986">
            <v>129.27000000000001</v>
          </cell>
          <cell r="F10986">
            <v>1110436</v>
          </cell>
        </row>
        <row r="10987">
          <cell r="A10987" t="str">
            <v>42949 FISV</v>
          </cell>
          <cell r="B10987">
            <v>42949</v>
          </cell>
          <cell r="C10987" t="str">
            <v>FISV</v>
          </cell>
          <cell r="D10987">
            <v>124.54</v>
          </cell>
          <cell r="E10987">
            <v>123.97</v>
          </cell>
          <cell r="F10987">
            <v>2227450</v>
          </cell>
        </row>
        <row r="10988">
          <cell r="A10988" t="str">
            <v>42950 FISV</v>
          </cell>
          <cell r="B10988">
            <v>42950</v>
          </cell>
          <cell r="C10988" t="str">
            <v>FISV</v>
          </cell>
          <cell r="D10988">
            <v>124.17</v>
          </cell>
          <cell r="E10988">
            <v>123.97</v>
          </cell>
          <cell r="F10988">
            <v>1125870</v>
          </cell>
        </row>
        <row r="10989">
          <cell r="A10989" t="str">
            <v>42951 FISV</v>
          </cell>
          <cell r="B10989">
            <v>42951</v>
          </cell>
          <cell r="C10989" t="str">
            <v>FISV</v>
          </cell>
          <cell r="D10989">
            <v>124.4</v>
          </cell>
          <cell r="E10989">
            <v>123.08</v>
          </cell>
          <cell r="F10989">
            <v>971735</v>
          </cell>
        </row>
        <row r="10990">
          <cell r="A10990" t="str">
            <v>42954 FISV</v>
          </cell>
          <cell r="B10990">
            <v>42954</v>
          </cell>
          <cell r="C10990" t="str">
            <v>FISV</v>
          </cell>
          <cell r="D10990">
            <v>123.09</v>
          </cell>
          <cell r="E10990">
            <v>124.08</v>
          </cell>
          <cell r="F10990">
            <v>812979</v>
          </cell>
        </row>
        <row r="10991">
          <cell r="A10991" t="str">
            <v>42955 FISV</v>
          </cell>
          <cell r="B10991">
            <v>42955</v>
          </cell>
          <cell r="C10991" t="str">
            <v>FISV</v>
          </cell>
          <cell r="D10991">
            <v>123.45</v>
          </cell>
          <cell r="E10991">
            <v>123.58</v>
          </cell>
          <cell r="F10991">
            <v>510673</v>
          </cell>
        </row>
        <row r="10992">
          <cell r="A10992" t="str">
            <v>42956 FISV</v>
          </cell>
          <cell r="B10992">
            <v>42956</v>
          </cell>
          <cell r="C10992" t="str">
            <v>FISV</v>
          </cell>
          <cell r="D10992">
            <v>123.27</v>
          </cell>
          <cell r="E10992">
            <v>123.3</v>
          </cell>
          <cell r="F10992">
            <v>549335</v>
          </cell>
        </row>
        <row r="10993">
          <cell r="A10993" t="str">
            <v>42957 FISV</v>
          </cell>
          <cell r="B10993">
            <v>42957</v>
          </cell>
          <cell r="C10993" t="str">
            <v>FISV</v>
          </cell>
          <cell r="D10993">
            <v>122.61</v>
          </cell>
          <cell r="E10993">
            <v>122.49</v>
          </cell>
          <cell r="F10993">
            <v>643254</v>
          </cell>
        </row>
        <row r="10994">
          <cell r="A10994" t="str">
            <v>42958 FISV</v>
          </cell>
          <cell r="B10994">
            <v>42958</v>
          </cell>
          <cell r="C10994" t="str">
            <v>FISV</v>
          </cell>
          <cell r="D10994">
            <v>122.88</v>
          </cell>
          <cell r="E10994">
            <v>122.84</v>
          </cell>
          <cell r="F10994">
            <v>449430</v>
          </cell>
        </row>
        <row r="10995">
          <cell r="A10995" t="str">
            <v>42961 FISV</v>
          </cell>
          <cell r="B10995">
            <v>42961</v>
          </cell>
          <cell r="C10995" t="str">
            <v>FISV</v>
          </cell>
          <cell r="D10995">
            <v>122.97</v>
          </cell>
          <cell r="E10995">
            <v>124.05</v>
          </cell>
          <cell r="F10995">
            <v>568683</v>
          </cell>
        </row>
        <row r="10996">
          <cell r="A10996" t="str">
            <v>42962 FISV</v>
          </cell>
          <cell r="B10996">
            <v>42962</v>
          </cell>
          <cell r="C10996" t="str">
            <v>FISV</v>
          </cell>
          <cell r="D10996">
            <v>124.03</v>
          </cell>
          <cell r="E10996">
            <v>124.7</v>
          </cell>
          <cell r="F10996">
            <v>557233</v>
          </cell>
        </row>
        <row r="10997">
          <cell r="A10997" t="str">
            <v>42963 FISV</v>
          </cell>
          <cell r="B10997">
            <v>42963</v>
          </cell>
          <cell r="C10997" t="str">
            <v>FISV</v>
          </cell>
          <cell r="D10997">
            <v>124.98</v>
          </cell>
          <cell r="E10997">
            <v>124.83</v>
          </cell>
          <cell r="F10997">
            <v>609078</v>
          </cell>
        </row>
        <row r="10998">
          <cell r="A10998" t="str">
            <v>42964 FISV</v>
          </cell>
          <cell r="B10998">
            <v>42964</v>
          </cell>
          <cell r="C10998" t="str">
            <v>FISV</v>
          </cell>
          <cell r="D10998">
            <v>124.1</v>
          </cell>
          <cell r="E10998">
            <v>121.09</v>
          </cell>
          <cell r="F10998">
            <v>1175284</v>
          </cell>
        </row>
        <row r="10999">
          <cell r="A10999" t="str">
            <v>42965 FISV</v>
          </cell>
          <cell r="B10999">
            <v>42965</v>
          </cell>
          <cell r="C10999" t="str">
            <v>FISV</v>
          </cell>
          <cell r="D10999">
            <v>120.94</v>
          </cell>
          <cell r="E10999">
            <v>120.36</v>
          </cell>
          <cell r="F10999">
            <v>929030</v>
          </cell>
        </row>
        <row r="11000">
          <cell r="A11000" t="str">
            <v>42968 FISV</v>
          </cell>
          <cell r="B11000">
            <v>42968</v>
          </cell>
          <cell r="C11000" t="str">
            <v>FISV</v>
          </cell>
          <cell r="D11000">
            <v>120.64</v>
          </cell>
          <cell r="E11000">
            <v>120.77</v>
          </cell>
          <cell r="F11000">
            <v>825505</v>
          </cell>
        </row>
        <row r="11001">
          <cell r="A11001" t="str">
            <v>42969 FISV</v>
          </cell>
          <cell r="B11001">
            <v>42969</v>
          </cell>
          <cell r="C11001" t="str">
            <v>FISV</v>
          </cell>
          <cell r="D11001">
            <v>121.15</v>
          </cell>
          <cell r="E11001">
            <v>122.62</v>
          </cell>
          <cell r="F11001">
            <v>637508</v>
          </cell>
        </row>
        <row r="11002">
          <cell r="A11002" t="str">
            <v>42970 FISV</v>
          </cell>
          <cell r="B11002">
            <v>42970</v>
          </cell>
          <cell r="C11002" t="str">
            <v>FISV</v>
          </cell>
          <cell r="D11002">
            <v>122.22</v>
          </cell>
          <cell r="E11002">
            <v>122.15</v>
          </cell>
          <cell r="F11002">
            <v>486825</v>
          </cell>
        </row>
        <row r="11003">
          <cell r="A11003" t="str">
            <v>42971 FISV</v>
          </cell>
          <cell r="B11003">
            <v>42971</v>
          </cell>
          <cell r="C11003" t="str">
            <v>FISV</v>
          </cell>
          <cell r="D11003">
            <v>122.05</v>
          </cell>
          <cell r="E11003">
            <v>121.51</v>
          </cell>
          <cell r="F11003">
            <v>448741</v>
          </cell>
        </row>
        <row r="11004">
          <cell r="A11004" t="str">
            <v>42972 FISV</v>
          </cell>
          <cell r="B11004">
            <v>42972</v>
          </cell>
          <cell r="C11004" t="str">
            <v>FISV</v>
          </cell>
          <cell r="D11004">
            <v>121.99</v>
          </cell>
          <cell r="E11004">
            <v>122.32</v>
          </cell>
          <cell r="F11004">
            <v>869849</v>
          </cell>
        </row>
        <row r="11005">
          <cell r="A11005" t="str">
            <v>42975 FISV</v>
          </cell>
          <cell r="B11005">
            <v>42975</v>
          </cell>
          <cell r="C11005" t="str">
            <v>FISV</v>
          </cell>
          <cell r="D11005">
            <v>122.66</v>
          </cell>
          <cell r="E11005">
            <v>122.83</v>
          </cell>
          <cell r="F11005">
            <v>445820</v>
          </cell>
        </row>
        <row r="11006">
          <cell r="A11006" t="str">
            <v>42976 FISV</v>
          </cell>
          <cell r="B11006">
            <v>42976</v>
          </cell>
          <cell r="C11006" t="str">
            <v>FISV</v>
          </cell>
          <cell r="D11006">
            <v>122.19</v>
          </cell>
          <cell r="E11006">
            <v>123.02</v>
          </cell>
          <cell r="F11006">
            <v>576663</v>
          </cell>
        </row>
        <row r="11007">
          <cell r="A11007" t="str">
            <v>42977 FISV</v>
          </cell>
          <cell r="B11007">
            <v>42977</v>
          </cell>
          <cell r="C11007" t="str">
            <v>FISV</v>
          </cell>
          <cell r="D11007">
            <v>123.04</v>
          </cell>
          <cell r="E11007">
            <v>123.21</v>
          </cell>
          <cell r="F11007">
            <v>572912</v>
          </cell>
        </row>
        <row r="11008">
          <cell r="A11008" t="str">
            <v>42978 FISV</v>
          </cell>
          <cell r="B11008">
            <v>42978</v>
          </cell>
          <cell r="C11008" t="str">
            <v>FISV</v>
          </cell>
          <cell r="D11008">
            <v>123.74</v>
          </cell>
          <cell r="E11008">
            <v>123.71</v>
          </cell>
          <cell r="F11008">
            <v>844490</v>
          </cell>
        </row>
        <row r="11009">
          <cell r="A11009" t="str">
            <v>42979 FISV</v>
          </cell>
          <cell r="B11009">
            <v>42979</v>
          </cell>
          <cell r="C11009" t="str">
            <v>FISV</v>
          </cell>
          <cell r="D11009">
            <v>124.19</v>
          </cell>
          <cell r="E11009">
            <v>123</v>
          </cell>
          <cell r="F11009">
            <v>478037</v>
          </cell>
        </row>
        <row r="11010">
          <cell r="A11010" t="str">
            <v>42983 FISV</v>
          </cell>
          <cell r="B11010">
            <v>42983</v>
          </cell>
          <cell r="C11010" t="str">
            <v>FISV</v>
          </cell>
          <cell r="D11010">
            <v>122.58</v>
          </cell>
          <cell r="E11010">
            <v>121.86</v>
          </cell>
          <cell r="F11010">
            <v>868630</v>
          </cell>
        </row>
        <row r="11011">
          <cell r="A11011" t="str">
            <v>42984 FISV</v>
          </cell>
          <cell r="B11011">
            <v>42984</v>
          </cell>
          <cell r="C11011" t="str">
            <v>FISV</v>
          </cell>
          <cell r="D11011">
            <v>122.37</v>
          </cell>
          <cell r="E11011">
            <v>122.41</v>
          </cell>
          <cell r="F11011">
            <v>1169173</v>
          </cell>
        </row>
        <row r="11012">
          <cell r="A11012" t="str">
            <v>42985 FISV</v>
          </cell>
          <cell r="B11012">
            <v>42985</v>
          </cell>
          <cell r="C11012" t="str">
            <v>FISV</v>
          </cell>
          <cell r="D11012">
            <v>122.93</v>
          </cell>
          <cell r="E11012">
            <v>122.83</v>
          </cell>
          <cell r="F11012">
            <v>603583</v>
          </cell>
        </row>
        <row r="11013">
          <cell r="A11013" t="str">
            <v>42986 FISV</v>
          </cell>
          <cell r="B11013">
            <v>42986</v>
          </cell>
          <cell r="C11013" t="str">
            <v>FISV</v>
          </cell>
          <cell r="D11013">
            <v>122.67</v>
          </cell>
          <cell r="E11013">
            <v>122.66</v>
          </cell>
          <cell r="F11013">
            <v>709016</v>
          </cell>
        </row>
        <row r="11014">
          <cell r="A11014" t="str">
            <v>42989 FISV</v>
          </cell>
          <cell r="B11014">
            <v>42989</v>
          </cell>
          <cell r="C11014" t="str">
            <v>FISV</v>
          </cell>
          <cell r="D11014">
            <v>123.4</v>
          </cell>
          <cell r="E11014">
            <v>124.32</v>
          </cell>
          <cell r="F11014">
            <v>589692</v>
          </cell>
        </row>
        <row r="11015">
          <cell r="A11015" t="str">
            <v>42990 FISV</v>
          </cell>
          <cell r="B11015">
            <v>42990</v>
          </cell>
          <cell r="C11015" t="str">
            <v>FISV</v>
          </cell>
          <cell r="D11015">
            <v>124.31</v>
          </cell>
          <cell r="E11015">
            <v>124.58</v>
          </cell>
          <cell r="F11015">
            <v>525100</v>
          </cell>
        </row>
        <row r="11016">
          <cell r="A11016" t="str">
            <v>42991 FISV</v>
          </cell>
          <cell r="B11016">
            <v>42991</v>
          </cell>
          <cell r="C11016" t="str">
            <v>FISV</v>
          </cell>
          <cell r="D11016">
            <v>124.06</v>
          </cell>
          <cell r="E11016">
            <v>123.99</v>
          </cell>
          <cell r="F11016">
            <v>489050</v>
          </cell>
        </row>
        <row r="11017">
          <cell r="A11017" t="str">
            <v>42992 FISV</v>
          </cell>
          <cell r="B11017">
            <v>42992</v>
          </cell>
          <cell r="C11017" t="str">
            <v>FISV</v>
          </cell>
          <cell r="D11017">
            <v>123.6</v>
          </cell>
          <cell r="E11017">
            <v>123.55</v>
          </cell>
          <cell r="F11017">
            <v>652376</v>
          </cell>
        </row>
        <row r="11018">
          <cell r="A11018" t="str">
            <v>42993 FISV</v>
          </cell>
          <cell r="B11018">
            <v>42993</v>
          </cell>
          <cell r="C11018" t="str">
            <v>FISV</v>
          </cell>
          <cell r="D11018">
            <v>123.62</v>
          </cell>
          <cell r="E11018">
            <v>124.05</v>
          </cell>
          <cell r="F11018">
            <v>1484510</v>
          </cell>
        </row>
        <row r="11019">
          <cell r="A11019" t="str">
            <v>42996 FISV</v>
          </cell>
          <cell r="B11019">
            <v>42996</v>
          </cell>
          <cell r="C11019" t="str">
            <v>FISV</v>
          </cell>
          <cell r="D11019">
            <v>123.91</v>
          </cell>
          <cell r="E11019">
            <v>125.53</v>
          </cell>
          <cell r="F11019">
            <v>762210</v>
          </cell>
        </row>
        <row r="11020">
          <cell r="A11020" t="str">
            <v>42997 FISV</v>
          </cell>
          <cell r="B11020">
            <v>42997</v>
          </cell>
          <cell r="C11020" t="str">
            <v>FISV</v>
          </cell>
          <cell r="D11020">
            <v>125.65</v>
          </cell>
          <cell r="E11020">
            <v>125.17</v>
          </cell>
          <cell r="F11020">
            <v>566452</v>
          </cell>
        </row>
        <row r="11021">
          <cell r="A11021" t="str">
            <v>42998 FISV</v>
          </cell>
          <cell r="B11021">
            <v>42998</v>
          </cell>
          <cell r="C11021" t="str">
            <v>FISV</v>
          </cell>
          <cell r="D11021">
            <v>125.41</v>
          </cell>
          <cell r="E11021">
            <v>125.1</v>
          </cell>
          <cell r="F11021">
            <v>520528</v>
          </cell>
        </row>
        <row r="11022">
          <cell r="A11022" t="str">
            <v>42999 FISV</v>
          </cell>
          <cell r="B11022">
            <v>42999</v>
          </cell>
          <cell r="C11022" t="str">
            <v>FISV</v>
          </cell>
          <cell r="D11022">
            <v>125.09</v>
          </cell>
          <cell r="E11022">
            <v>124.76</v>
          </cell>
          <cell r="F11022">
            <v>583694</v>
          </cell>
        </row>
        <row r="11023">
          <cell r="A11023" t="str">
            <v>43000 FISV</v>
          </cell>
          <cell r="B11023">
            <v>43000</v>
          </cell>
          <cell r="C11023" t="str">
            <v>FISV</v>
          </cell>
          <cell r="D11023">
            <v>124.56</v>
          </cell>
          <cell r="E11023">
            <v>126.23</v>
          </cell>
          <cell r="F11023">
            <v>819463</v>
          </cell>
        </row>
        <row r="11024">
          <cell r="A11024" t="str">
            <v>43003 FISV</v>
          </cell>
          <cell r="B11024">
            <v>43003</v>
          </cell>
          <cell r="C11024" t="str">
            <v>FISV</v>
          </cell>
          <cell r="D11024">
            <v>125.79</v>
          </cell>
          <cell r="E11024">
            <v>127.11</v>
          </cell>
          <cell r="F11024">
            <v>1144964</v>
          </cell>
        </row>
        <row r="11025">
          <cell r="A11025" t="str">
            <v>43004 FISV</v>
          </cell>
          <cell r="B11025">
            <v>43004</v>
          </cell>
          <cell r="C11025" t="str">
            <v>FISV</v>
          </cell>
          <cell r="D11025">
            <v>127.61</v>
          </cell>
          <cell r="E11025">
            <v>127.48</v>
          </cell>
          <cell r="F11025">
            <v>947807</v>
          </cell>
        </row>
        <row r="11026">
          <cell r="A11026" t="str">
            <v>43005 FISV</v>
          </cell>
          <cell r="B11026">
            <v>43005</v>
          </cell>
          <cell r="C11026" t="str">
            <v>FISV</v>
          </cell>
          <cell r="D11026">
            <v>127.99</v>
          </cell>
          <cell r="E11026">
            <v>128.36000000000001</v>
          </cell>
          <cell r="F11026">
            <v>904658</v>
          </cell>
        </row>
        <row r="11027">
          <cell r="A11027" t="str">
            <v>43006 FISV</v>
          </cell>
          <cell r="B11027">
            <v>43006</v>
          </cell>
          <cell r="C11027" t="str">
            <v>FISV</v>
          </cell>
          <cell r="D11027">
            <v>127.75</v>
          </cell>
          <cell r="E11027">
            <v>128.21</v>
          </cell>
          <cell r="F11027">
            <v>944121</v>
          </cell>
        </row>
        <row r="11028">
          <cell r="A11028" t="str">
            <v>43007 FISV</v>
          </cell>
          <cell r="B11028">
            <v>43007</v>
          </cell>
          <cell r="C11028" t="str">
            <v>FISV</v>
          </cell>
          <cell r="D11028">
            <v>128.12</v>
          </cell>
          <cell r="E11028">
            <v>128.96</v>
          </cell>
          <cell r="F11028">
            <v>1221958</v>
          </cell>
        </row>
        <row r="11029">
          <cell r="A11029" t="str">
            <v>42552 FITB</v>
          </cell>
          <cell r="B11029">
            <v>42552</v>
          </cell>
          <cell r="C11029" t="str">
            <v>FITB</v>
          </cell>
          <cell r="D11029">
            <v>17.440000000000001</v>
          </cell>
          <cell r="E11029">
            <v>17.43</v>
          </cell>
          <cell r="F11029">
            <v>6242963</v>
          </cell>
        </row>
        <row r="11030">
          <cell r="A11030" t="str">
            <v>42556 FITB</v>
          </cell>
          <cell r="B11030">
            <v>42556</v>
          </cell>
          <cell r="C11030" t="str">
            <v>FITB</v>
          </cell>
          <cell r="D11030">
            <v>17.02</v>
          </cell>
          <cell r="E11030">
            <v>16.7</v>
          </cell>
          <cell r="F11030">
            <v>6584758</v>
          </cell>
        </row>
        <row r="11031">
          <cell r="A11031" t="str">
            <v>42557 FITB</v>
          </cell>
          <cell r="B11031">
            <v>42557</v>
          </cell>
          <cell r="C11031" t="str">
            <v>FITB</v>
          </cell>
          <cell r="D11031">
            <v>16.399999999999999</v>
          </cell>
          <cell r="E11031">
            <v>16.77</v>
          </cell>
          <cell r="F11031">
            <v>7186374</v>
          </cell>
        </row>
        <row r="11032">
          <cell r="A11032" t="str">
            <v>42558 FITB</v>
          </cell>
          <cell r="B11032">
            <v>42558</v>
          </cell>
          <cell r="C11032" t="str">
            <v>FITB</v>
          </cell>
          <cell r="D11032">
            <v>17.010000000000002</v>
          </cell>
          <cell r="E11032">
            <v>16.95</v>
          </cell>
          <cell r="F11032">
            <v>4655094</v>
          </cell>
        </row>
        <row r="11033">
          <cell r="A11033" t="str">
            <v>42559 FITB</v>
          </cell>
          <cell r="B11033">
            <v>42559</v>
          </cell>
          <cell r="C11033" t="str">
            <v>FITB</v>
          </cell>
          <cell r="D11033">
            <v>17.27</v>
          </cell>
          <cell r="E11033">
            <v>17.25</v>
          </cell>
          <cell r="F11033">
            <v>7059841</v>
          </cell>
        </row>
        <row r="11034">
          <cell r="A11034" t="str">
            <v>42562 FITB</v>
          </cell>
          <cell r="B11034">
            <v>42562</v>
          </cell>
          <cell r="C11034" t="str">
            <v>FITB</v>
          </cell>
          <cell r="D11034">
            <v>17.41</v>
          </cell>
          <cell r="E11034">
            <v>17.420000000000002</v>
          </cell>
          <cell r="F11034">
            <v>3693237</v>
          </cell>
        </row>
        <row r="11035">
          <cell r="A11035" t="str">
            <v>42563 FITB</v>
          </cell>
          <cell r="B11035">
            <v>42563</v>
          </cell>
          <cell r="C11035" t="str">
            <v>FITB</v>
          </cell>
          <cell r="D11035">
            <v>17.690000000000001</v>
          </cell>
          <cell r="E11035">
            <v>17.89</v>
          </cell>
          <cell r="F11035">
            <v>6148457</v>
          </cell>
        </row>
        <row r="11036">
          <cell r="A11036" t="str">
            <v>42564 FITB</v>
          </cell>
          <cell r="B11036">
            <v>42564</v>
          </cell>
          <cell r="C11036" t="str">
            <v>FITB</v>
          </cell>
          <cell r="D11036">
            <v>17.91</v>
          </cell>
          <cell r="E11036">
            <v>17.940000000000001</v>
          </cell>
          <cell r="F11036">
            <v>6763922</v>
          </cell>
        </row>
        <row r="11037">
          <cell r="A11037" t="str">
            <v>42565 FITB</v>
          </cell>
          <cell r="B11037">
            <v>42565</v>
          </cell>
          <cell r="C11037" t="str">
            <v>FITB</v>
          </cell>
          <cell r="D11037">
            <v>18.34</v>
          </cell>
          <cell r="E11037">
            <v>18.440000000000001</v>
          </cell>
          <cell r="F11037">
            <v>6064348</v>
          </cell>
        </row>
        <row r="11038">
          <cell r="A11038" t="str">
            <v>42566 FITB</v>
          </cell>
          <cell r="B11038">
            <v>42566</v>
          </cell>
          <cell r="C11038" t="str">
            <v>FITB</v>
          </cell>
          <cell r="D11038">
            <v>18.59</v>
          </cell>
          <cell r="E11038">
            <v>18.54</v>
          </cell>
          <cell r="F11038">
            <v>7696580</v>
          </cell>
        </row>
        <row r="11039">
          <cell r="A11039" t="str">
            <v>42569 FITB</v>
          </cell>
          <cell r="B11039">
            <v>42569</v>
          </cell>
          <cell r="C11039" t="str">
            <v>FITB</v>
          </cell>
          <cell r="D11039">
            <v>18.45</v>
          </cell>
          <cell r="E11039">
            <v>18.43</v>
          </cell>
          <cell r="F11039">
            <v>3738297</v>
          </cell>
        </row>
        <row r="11040">
          <cell r="A11040" t="str">
            <v>42570 FITB</v>
          </cell>
          <cell r="B11040">
            <v>42570</v>
          </cell>
          <cell r="C11040" t="str">
            <v>FITB</v>
          </cell>
          <cell r="D11040">
            <v>18.38</v>
          </cell>
          <cell r="E11040">
            <v>18.41</v>
          </cell>
          <cell r="F11040">
            <v>4172335</v>
          </cell>
        </row>
        <row r="11041">
          <cell r="A11041" t="str">
            <v>42571 FITB</v>
          </cell>
          <cell r="B11041">
            <v>42571</v>
          </cell>
          <cell r="C11041" t="str">
            <v>FITB</v>
          </cell>
          <cell r="D11041">
            <v>18.46</v>
          </cell>
          <cell r="E11041">
            <v>18.39</v>
          </cell>
          <cell r="F11041">
            <v>3984891</v>
          </cell>
        </row>
        <row r="11042">
          <cell r="A11042" t="str">
            <v>42572 FITB</v>
          </cell>
          <cell r="B11042">
            <v>42572</v>
          </cell>
          <cell r="C11042" t="str">
            <v>FITB</v>
          </cell>
          <cell r="D11042">
            <v>18.34</v>
          </cell>
          <cell r="E11042">
            <v>18.260000000000002</v>
          </cell>
          <cell r="F11042">
            <v>6772197</v>
          </cell>
        </row>
        <row r="11043">
          <cell r="A11043" t="str">
            <v>42573 FITB</v>
          </cell>
          <cell r="B11043">
            <v>42573</v>
          </cell>
          <cell r="C11043" t="str">
            <v>FITB</v>
          </cell>
          <cell r="D11043">
            <v>18.32</v>
          </cell>
          <cell r="E11043">
            <v>18.43</v>
          </cell>
          <cell r="F11043">
            <v>3717378</v>
          </cell>
        </row>
        <row r="11044">
          <cell r="A11044" t="str">
            <v>42576 FITB</v>
          </cell>
          <cell r="B11044">
            <v>42576</v>
          </cell>
          <cell r="C11044" t="str">
            <v>FITB</v>
          </cell>
          <cell r="D11044">
            <v>18.38</v>
          </cell>
          <cell r="E11044">
            <v>18.420000000000002</v>
          </cell>
          <cell r="F11044">
            <v>3740546</v>
          </cell>
        </row>
        <row r="11045">
          <cell r="A11045" t="str">
            <v>42577 FITB</v>
          </cell>
          <cell r="B11045">
            <v>42577</v>
          </cell>
          <cell r="C11045" t="str">
            <v>FITB</v>
          </cell>
          <cell r="D11045">
            <v>18.37</v>
          </cell>
          <cell r="E11045">
            <v>18.66</v>
          </cell>
          <cell r="F11045">
            <v>5571417</v>
          </cell>
        </row>
        <row r="11046">
          <cell r="A11046" t="str">
            <v>42578 FITB</v>
          </cell>
          <cell r="B11046">
            <v>42578</v>
          </cell>
          <cell r="C11046" t="str">
            <v>FITB</v>
          </cell>
          <cell r="D11046">
            <v>18.64</v>
          </cell>
          <cell r="E11046">
            <v>18.649999999999999</v>
          </cell>
          <cell r="F11046">
            <v>7773216</v>
          </cell>
        </row>
        <row r="11047">
          <cell r="A11047" t="str">
            <v>42579 FITB</v>
          </cell>
          <cell r="B11047">
            <v>42579</v>
          </cell>
          <cell r="C11047" t="str">
            <v>FITB</v>
          </cell>
          <cell r="D11047">
            <v>18.649999999999999</v>
          </cell>
          <cell r="E11047">
            <v>18.920000000000002</v>
          </cell>
          <cell r="F11047">
            <v>9015966</v>
          </cell>
        </row>
        <row r="11048">
          <cell r="A11048" t="str">
            <v>42580 FITB</v>
          </cell>
          <cell r="B11048">
            <v>42580</v>
          </cell>
          <cell r="C11048" t="str">
            <v>FITB</v>
          </cell>
          <cell r="D11048">
            <v>18.93</v>
          </cell>
          <cell r="E11048">
            <v>18.98</v>
          </cell>
          <cell r="F11048">
            <v>5967317</v>
          </cell>
        </row>
        <row r="11049">
          <cell r="A11049" t="str">
            <v>42583 FITB</v>
          </cell>
          <cell r="B11049">
            <v>42583</v>
          </cell>
          <cell r="C11049" t="str">
            <v>FITB</v>
          </cell>
          <cell r="D11049">
            <v>19.05</v>
          </cell>
          <cell r="E11049">
            <v>18.78</v>
          </cell>
          <cell r="F11049">
            <v>6510826</v>
          </cell>
        </row>
        <row r="11050">
          <cell r="A11050" t="str">
            <v>42584 FITB</v>
          </cell>
          <cell r="B11050">
            <v>42584</v>
          </cell>
          <cell r="C11050" t="str">
            <v>FITB</v>
          </cell>
          <cell r="D11050">
            <v>18.690000000000001</v>
          </cell>
          <cell r="E11050">
            <v>18.579999999999998</v>
          </cell>
          <cell r="F11050">
            <v>5365464</v>
          </cell>
        </row>
        <row r="11051">
          <cell r="A11051" t="str">
            <v>42585 FITB</v>
          </cell>
          <cell r="B11051">
            <v>42585</v>
          </cell>
          <cell r="C11051" t="str">
            <v>FITB</v>
          </cell>
          <cell r="D11051">
            <v>18.61</v>
          </cell>
          <cell r="E11051">
            <v>18.96</v>
          </cell>
          <cell r="F11051">
            <v>6622879</v>
          </cell>
        </row>
        <row r="11052">
          <cell r="A11052" t="str">
            <v>42586 FITB</v>
          </cell>
          <cell r="B11052">
            <v>42586</v>
          </cell>
          <cell r="C11052" t="str">
            <v>FITB</v>
          </cell>
          <cell r="D11052">
            <v>19</v>
          </cell>
          <cell r="E11052">
            <v>18.87</v>
          </cell>
          <cell r="F11052">
            <v>5511893</v>
          </cell>
        </row>
        <row r="11053">
          <cell r="A11053" t="str">
            <v>42587 FITB</v>
          </cell>
          <cell r="B11053">
            <v>42587</v>
          </cell>
          <cell r="C11053" t="str">
            <v>FITB</v>
          </cell>
          <cell r="D11053">
            <v>19.100000000000001</v>
          </cell>
          <cell r="E11053">
            <v>19.57</v>
          </cell>
          <cell r="F11053">
            <v>8247415</v>
          </cell>
        </row>
        <row r="11054">
          <cell r="A11054" t="str">
            <v>42590 FITB</v>
          </cell>
          <cell r="B11054">
            <v>42590</v>
          </cell>
          <cell r="C11054" t="str">
            <v>FITB</v>
          </cell>
          <cell r="D11054">
            <v>19.62</v>
          </cell>
          <cell r="E11054">
            <v>19.399999999999999</v>
          </cell>
          <cell r="F11054">
            <v>6385385</v>
          </cell>
        </row>
        <row r="11055">
          <cell r="A11055" t="str">
            <v>42591 FITB</v>
          </cell>
          <cell r="B11055">
            <v>42591</v>
          </cell>
          <cell r="C11055" t="str">
            <v>FITB</v>
          </cell>
          <cell r="D11055">
            <v>19.37</v>
          </cell>
          <cell r="E11055">
            <v>19.399999999999999</v>
          </cell>
          <cell r="F11055">
            <v>3145821</v>
          </cell>
        </row>
        <row r="11056">
          <cell r="A11056" t="str">
            <v>42592 FITB</v>
          </cell>
          <cell r="B11056">
            <v>42592</v>
          </cell>
          <cell r="C11056" t="str">
            <v>FITB</v>
          </cell>
          <cell r="D11056">
            <v>19.399999999999999</v>
          </cell>
          <cell r="E11056">
            <v>19.09</v>
          </cell>
          <cell r="F11056">
            <v>4050196</v>
          </cell>
        </row>
        <row r="11057">
          <cell r="A11057" t="str">
            <v>42593 FITB</v>
          </cell>
          <cell r="B11057">
            <v>42593</v>
          </cell>
          <cell r="C11057" t="str">
            <v>FITB</v>
          </cell>
          <cell r="D11057">
            <v>19.13</v>
          </cell>
          <cell r="E11057">
            <v>19.239999999999998</v>
          </cell>
          <cell r="F11057">
            <v>4856504</v>
          </cell>
        </row>
        <row r="11058">
          <cell r="A11058" t="str">
            <v>42594 FITB</v>
          </cell>
          <cell r="B11058">
            <v>42594</v>
          </cell>
          <cell r="C11058" t="str">
            <v>FITB</v>
          </cell>
          <cell r="D11058">
            <v>19.12</v>
          </cell>
          <cell r="E11058">
            <v>19.11</v>
          </cell>
          <cell r="F11058">
            <v>3081718</v>
          </cell>
        </row>
        <row r="11059">
          <cell r="A11059" t="str">
            <v>42597 FITB</v>
          </cell>
          <cell r="B11059">
            <v>42597</v>
          </cell>
          <cell r="C11059" t="str">
            <v>FITB</v>
          </cell>
          <cell r="D11059">
            <v>19.18</v>
          </cell>
          <cell r="E11059">
            <v>19.45</v>
          </cell>
          <cell r="F11059">
            <v>3116386</v>
          </cell>
        </row>
        <row r="11060">
          <cell r="A11060" t="str">
            <v>42598 FITB</v>
          </cell>
          <cell r="B11060">
            <v>42598</v>
          </cell>
          <cell r="C11060" t="str">
            <v>FITB</v>
          </cell>
          <cell r="D11060">
            <v>19.32</v>
          </cell>
          <cell r="E11060">
            <v>19.41</v>
          </cell>
          <cell r="F11060">
            <v>3959351</v>
          </cell>
        </row>
        <row r="11061">
          <cell r="A11061" t="str">
            <v>42599 FITB</v>
          </cell>
          <cell r="B11061">
            <v>42599</v>
          </cell>
          <cell r="C11061" t="str">
            <v>FITB</v>
          </cell>
          <cell r="D11061">
            <v>19.39</v>
          </cell>
          <cell r="E11061">
            <v>19.52</v>
          </cell>
          <cell r="F11061">
            <v>5852040</v>
          </cell>
        </row>
        <row r="11062">
          <cell r="A11062" t="str">
            <v>42600 FITB</v>
          </cell>
          <cell r="B11062">
            <v>42600</v>
          </cell>
          <cell r="C11062" t="str">
            <v>FITB</v>
          </cell>
          <cell r="D11062">
            <v>19.5</v>
          </cell>
          <cell r="E11062">
            <v>19.579999999999998</v>
          </cell>
          <cell r="F11062">
            <v>5185842</v>
          </cell>
        </row>
        <row r="11063">
          <cell r="A11063" t="str">
            <v>42601 FITB</v>
          </cell>
          <cell r="B11063">
            <v>42601</v>
          </cell>
          <cell r="C11063" t="str">
            <v>FITB</v>
          </cell>
          <cell r="D11063">
            <v>19.59</v>
          </cell>
          <cell r="E11063">
            <v>19.59</v>
          </cell>
          <cell r="F11063">
            <v>4108914</v>
          </cell>
        </row>
        <row r="11064">
          <cell r="A11064" t="str">
            <v>42604 FITB</v>
          </cell>
          <cell r="B11064">
            <v>42604</v>
          </cell>
          <cell r="C11064" t="str">
            <v>FITB</v>
          </cell>
          <cell r="D11064">
            <v>19.57</v>
          </cell>
          <cell r="E11064">
            <v>19.62</v>
          </cell>
          <cell r="F11064">
            <v>3499187</v>
          </cell>
        </row>
        <row r="11065">
          <cell r="A11065" t="str">
            <v>42605 FITB</v>
          </cell>
          <cell r="B11065">
            <v>42605</v>
          </cell>
          <cell r="C11065" t="str">
            <v>FITB</v>
          </cell>
          <cell r="D11065">
            <v>19.670000000000002</v>
          </cell>
          <cell r="E11065">
            <v>19.52</v>
          </cell>
          <cell r="F11065">
            <v>4762365</v>
          </cell>
        </row>
        <row r="11066">
          <cell r="A11066" t="str">
            <v>42606 FITB</v>
          </cell>
          <cell r="B11066">
            <v>42606</v>
          </cell>
          <cell r="C11066" t="str">
            <v>FITB</v>
          </cell>
          <cell r="D11066">
            <v>19.55</v>
          </cell>
          <cell r="E11066">
            <v>19.45</v>
          </cell>
          <cell r="F11066">
            <v>4853179</v>
          </cell>
        </row>
        <row r="11067">
          <cell r="A11067" t="str">
            <v>42607 FITB</v>
          </cell>
          <cell r="B11067">
            <v>42607</v>
          </cell>
          <cell r="C11067" t="str">
            <v>FITB</v>
          </cell>
          <cell r="D11067">
            <v>19.420000000000002</v>
          </cell>
          <cell r="E11067">
            <v>19.59</v>
          </cell>
          <cell r="F11067">
            <v>5076355</v>
          </cell>
        </row>
        <row r="11068">
          <cell r="A11068" t="str">
            <v>42608 FITB</v>
          </cell>
          <cell r="B11068">
            <v>42608</v>
          </cell>
          <cell r="C11068" t="str">
            <v>FITB</v>
          </cell>
          <cell r="D11068">
            <v>19.670000000000002</v>
          </cell>
          <cell r="E11068">
            <v>19.690000000000001</v>
          </cell>
          <cell r="F11068">
            <v>4751036</v>
          </cell>
        </row>
        <row r="11069">
          <cell r="A11069" t="str">
            <v>42611 FITB</v>
          </cell>
          <cell r="B11069">
            <v>42611</v>
          </cell>
          <cell r="C11069" t="str">
            <v>FITB</v>
          </cell>
          <cell r="D11069">
            <v>19.739999999999998</v>
          </cell>
          <cell r="E11069">
            <v>19.809999999999999</v>
          </cell>
          <cell r="F11069">
            <v>4416841</v>
          </cell>
        </row>
        <row r="11070">
          <cell r="A11070" t="str">
            <v>42612 FITB</v>
          </cell>
          <cell r="B11070">
            <v>42612</v>
          </cell>
          <cell r="C11070" t="str">
            <v>FITB</v>
          </cell>
          <cell r="D11070">
            <v>19.86</v>
          </cell>
          <cell r="E11070">
            <v>20.16</v>
          </cell>
          <cell r="F11070">
            <v>6274041</v>
          </cell>
        </row>
        <row r="11071">
          <cell r="A11071" t="str">
            <v>42613 FITB</v>
          </cell>
          <cell r="B11071">
            <v>42613</v>
          </cell>
          <cell r="C11071" t="str">
            <v>FITB</v>
          </cell>
          <cell r="D11071">
            <v>20.18</v>
          </cell>
          <cell r="E11071">
            <v>20.16</v>
          </cell>
          <cell r="F11071">
            <v>5652675</v>
          </cell>
        </row>
        <row r="11072">
          <cell r="A11072" t="str">
            <v>42614 FITB</v>
          </cell>
          <cell r="B11072">
            <v>42614</v>
          </cell>
          <cell r="C11072" t="str">
            <v>FITB</v>
          </cell>
          <cell r="D11072">
            <v>20.22</v>
          </cell>
          <cell r="E11072">
            <v>20.04</v>
          </cell>
          <cell r="F11072">
            <v>4985822</v>
          </cell>
        </row>
        <row r="11073">
          <cell r="A11073" t="str">
            <v>42615 FITB</v>
          </cell>
          <cell r="B11073">
            <v>42615</v>
          </cell>
          <cell r="C11073" t="str">
            <v>FITB</v>
          </cell>
          <cell r="D11073">
            <v>20.11</v>
          </cell>
          <cell r="E11073">
            <v>20.100000000000001</v>
          </cell>
          <cell r="F11073">
            <v>4294094</v>
          </cell>
        </row>
        <row r="11074">
          <cell r="A11074" t="str">
            <v>42619 FITB</v>
          </cell>
          <cell r="B11074">
            <v>42619</v>
          </cell>
          <cell r="C11074" t="str">
            <v>FITB</v>
          </cell>
          <cell r="D11074">
            <v>20.13</v>
          </cell>
          <cell r="E11074">
            <v>19.87</v>
          </cell>
          <cell r="F11074">
            <v>5004906</v>
          </cell>
        </row>
        <row r="11075">
          <cell r="A11075" t="str">
            <v>42620 FITB</v>
          </cell>
          <cell r="B11075">
            <v>42620</v>
          </cell>
          <cell r="C11075" t="str">
            <v>FITB</v>
          </cell>
          <cell r="D11075">
            <v>19.79</v>
          </cell>
          <cell r="E11075">
            <v>20.02</v>
          </cell>
          <cell r="F11075">
            <v>4312462</v>
          </cell>
        </row>
        <row r="11076">
          <cell r="A11076" t="str">
            <v>42621 FITB</v>
          </cell>
          <cell r="B11076">
            <v>42621</v>
          </cell>
          <cell r="C11076" t="str">
            <v>FITB</v>
          </cell>
          <cell r="D11076">
            <v>20.079999999999998</v>
          </cell>
          <cell r="E11076">
            <v>20.14</v>
          </cell>
          <cell r="F11076">
            <v>3965698</v>
          </cell>
        </row>
        <row r="11077">
          <cell r="A11077" t="str">
            <v>42622 FITB</v>
          </cell>
          <cell r="B11077">
            <v>42622</v>
          </cell>
          <cell r="C11077" t="str">
            <v>FITB</v>
          </cell>
          <cell r="D11077">
            <v>20.100000000000001</v>
          </cell>
          <cell r="E11077">
            <v>19.93</v>
          </cell>
          <cell r="F11077">
            <v>5934910</v>
          </cell>
        </row>
        <row r="11078">
          <cell r="A11078" t="str">
            <v>42625 FITB</v>
          </cell>
          <cell r="B11078">
            <v>42625</v>
          </cell>
          <cell r="C11078" t="str">
            <v>FITB</v>
          </cell>
          <cell r="D11078">
            <v>19.86</v>
          </cell>
          <cell r="E11078">
            <v>20.21</v>
          </cell>
          <cell r="F11078">
            <v>5739771</v>
          </cell>
        </row>
        <row r="11079">
          <cell r="A11079" t="str">
            <v>42626 FITB</v>
          </cell>
          <cell r="B11079">
            <v>42626</v>
          </cell>
          <cell r="C11079" t="str">
            <v>FITB</v>
          </cell>
          <cell r="D11079">
            <v>20.29</v>
          </cell>
          <cell r="E11079">
            <v>20.22</v>
          </cell>
          <cell r="F11079">
            <v>13236106</v>
          </cell>
        </row>
        <row r="11080">
          <cell r="A11080" t="str">
            <v>42627 FITB</v>
          </cell>
          <cell r="B11080">
            <v>42627</v>
          </cell>
          <cell r="C11080" t="str">
            <v>FITB</v>
          </cell>
          <cell r="D11080">
            <v>20.3</v>
          </cell>
          <cell r="E11080">
            <v>20.37</v>
          </cell>
          <cell r="F11080">
            <v>13660374</v>
          </cell>
        </row>
        <row r="11081">
          <cell r="A11081" t="str">
            <v>42628 FITB</v>
          </cell>
          <cell r="B11081">
            <v>42628</v>
          </cell>
          <cell r="C11081" t="str">
            <v>FITB</v>
          </cell>
          <cell r="D11081">
            <v>20.27</v>
          </cell>
          <cell r="E11081">
            <v>20.54</v>
          </cell>
          <cell r="F11081">
            <v>7227506</v>
          </cell>
        </row>
        <row r="11082">
          <cell r="A11082" t="str">
            <v>42629 FITB</v>
          </cell>
          <cell r="B11082">
            <v>42629</v>
          </cell>
          <cell r="C11082" t="str">
            <v>FITB</v>
          </cell>
          <cell r="D11082">
            <v>20.38</v>
          </cell>
          <cell r="E11082">
            <v>20.46</v>
          </cell>
          <cell r="F11082">
            <v>11059730</v>
          </cell>
        </row>
        <row r="11083">
          <cell r="A11083" t="str">
            <v>42632 FITB</v>
          </cell>
          <cell r="B11083">
            <v>42632</v>
          </cell>
          <cell r="C11083" t="str">
            <v>FITB</v>
          </cell>
          <cell r="D11083">
            <v>20.59</v>
          </cell>
          <cell r="E11083">
            <v>20.63</v>
          </cell>
          <cell r="F11083">
            <v>6840226</v>
          </cell>
        </row>
        <row r="11084">
          <cell r="A11084" t="str">
            <v>42633 FITB</v>
          </cell>
          <cell r="B11084">
            <v>42633</v>
          </cell>
          <cell r="C11084" t="str">
            <v>FITB</v>
          </cell>
          <cell r="D11084">
            <v>20.71</v>
          </cell>
          <cell r="E11084">
            <v>20.64</v>
          </cell>
          <cell r="F11084">
            <v>7533405</v>
          </cell>
        </row>
        <row r="11085">
          <cell r="A11085" t="str">
            <v>42634 FITB</v>
          </cell>
          <cell r="B11085">
            <v>42634</v>
          </cell>
          <cell r="C11085" t="str">
            <v>FITB</v>
          </cell>
          <cell r="D11085">
            <v>20.71</v>
          </cell>
          <cell r="E11085">
            <v>20.74</v>
          </cell>
          <cell r="F11085">
            <v>7404512</v>
          </cell>
        </row>
        <row r="11086">
          <cell r="A11086" t="str">
            <v>42635 FITB</v>
          </cell>
          <cell r="B11086">
            <v>42635</v>
          </cell>
          <cell r="C11086" t="str">
            <v>FITB</v>
          </cell>
          <cell r="D11086">
            <v>20.88</v>
          </cell>
          <cell r="E11086">
            <v>20.8</v>
          </cell>
          <cell r="F11086">
            <v>8259580</v>
          </cell>
        </row>
        <row r="11087">
          <cell r="A11087" t="str">
            <v>42636 FITB</v>
          </cell>
          <cell r="B11087">
            <v>42636</v>
          </cell>
          <cell r="C11087" t="str">
            <v>FITB</v>
          </cell>
          <cell r="D11087">
            <v>20.66</v>
          </cell>
          <cell r="E11087">
            <v>20.92</v>
          </cell>
          <cell r="F11087">
            <v>5734081</v>
          </cell>
        </row>
        <row r="11088">
          <cell r="A11088" t="str">
            <v>42639 FITB</v>
          </cell>
          <cell r="B11088">
            <v>42639</v>
          </cell>
          <cell r="C11088" t="str">
            <v>FITB</v>
          </cell>
          <cell r="D11088">
            <v>20.78</v>
          </cell>
          <cell r="E11088">
            <v>20.46</v>
          </cell>
          <cell r="F11088">
            <v>7876182</v>
          </cell>
        </row>
        <row r="11089">
          <cell r="A11089" t="str">
            <v>42640 FITB</v>
          </cell>
          <cell r="B11089">
            <v>42640</v>
          </cell>
          <cell r="C11089" t="str">
            <v>FITB</v>
          </cell>
          <cell r="D11089">
            <v>20.36</v>
          </cell>
          <cell r="E11089">
            <v>20.72</v>
          </cell>
          <cell r="F11089">
            <v>7075932</v>
          </cell>
        </row>
        <row r="11090">
          <cell r="A11090" t="str">
            <v>42641 FITB</v>
          </cell>
          <cell r="B11090">
            <v>42641</v>
          </cell>
          <cell r="C11090" t="str">
            <v>FITB</v>
          </cell>
          <cell r="D11090">
            <v>20.66</v>
          </cell>
          <cell r="E11090">
            <v>20.54</v>
          </cell>
          <cell r="F11090">
            <v>8417062</v>
          </cell>
        </row>
        <row r="11091">
          <cell r="A11091" t="str">
            <v>42642 FITB</v>
          </cell>
          <cell r="B11091">
            <v>42642</v>
          </cell>
          <cell r="C11091" t="str">
            <v>FITB</v>
          </cell>
          <cell r="D11091">
            <v>20.420000000000002</v>
          </cell>
          <cell r="E11091">
            <v>20.239999999999998</v>
          </cell>
          <cell r="F11091">
            <v>8316443</v>
          </cell>
        </row>
        <row r="11092">
          <cell r="A11092" t="str">
            <v>42643 FITB</v>
          </cell>
          <cell r="B11092">
            <v>42643</v>
          </cell>
          <cell r="C11092" t="str">
            <v>FITB</v>
          </cell>
          <cell r="D11092">
            <v>20.350000000000001</v>
          </cell>
          <cell r="E11092">
            <v>20.46</v>
          </cell>
          <cell r="F11092">
            <v>6055801</v>
          </cell>
        </row>
        <row r="11093">
          <cell r="A11093" t="str">
            <v>42646 FITB</v>
          </cell>
          <cell r="B11093">
            <v>42646</v>
          </cell>
          <cell r="C11093" t="str">
            <v>FITB</v>
          </cell>
          <cell r="D11093">
            <v>20.34</v>
          </cell>
          <cell r="E11093">
            <v>20.350000000000001</v>
          </cell>
          <cell r="F11093">
            <v>6026189</v>
          </cell>
        </row>
        <row r="11094">
          <cell r="A11094" t="str">
            <v>42647 FITB</v>
          </cell>
          <cell r="B11094">
            <v>42647</v>
          </cell>
          <cell r="C11094" t="str">
            <v>FITB</v>
          </cell>
          <cell r="D11094">
            <v>20.25</v>
          </cell>
          <cell r="E11094">
            <v>20.47</v>
          </cell>
          <cell r="F11094">
            <v>9247985</v>
          </cell>
        </row>
        <row r="11095">
          <cell r="A11095" t="str">
            <v>42648 FITB</v>
          </cell>
          <cell r="B11095">
            <v>42648</v>
          </cell>
          <cell r="C11095" t="str">
            <v>FITB</v>
          </cell>
          <cell r="D11095">
            <v>20.440000000000001</v>
          </cell>
          <cell r="E11095">
            <v>20.74</v>
          </cell>
          <cell r="F11095">
            <v>7166042</v>
          </cell>
        </row>
        <row r="11096">
          <cell r="A11096" t="str">
            <v>42649 FITB</v>
          </cell>
          <cell r="B11096">
            <v>42649</v>
          </cell>
          <cell r="C11096" t="str">
            <v>FITB</v>
          </cell>
          <cell r="D11096">
            <v>20.8</v>
          </cell>
          <cell r="E11096">
            <v>20.74</v>
          </cell>
          <cell r="F11096">
            <v>5597445</v>
          </cell>
        </row>
        <row r="11097">
          <cell r="A11097" t="str">
            <v>42650 FITB</v>
          </cell>
          <cell r="B11097">
            <v>42650</v>
          </cell>
          <cell r="C11097" t="str">
            <v>FITB</v>
          </cell>
          <cell r="D11097">
            <v>20.65</v>
          </cell>
          <cell r="E11097">
            <v>20.69</v>
          </cell>
          <cell r="F11097">
            <v>6015005</v>
          </cell>
        </row>
        <row r="11098">
          <cell r="A11098" t="str">
            <v>42653 FITB</v>
          </cell>
          <cell r="B11098">
            <v>42653</v>
          </cell>
          <cell r="C11098" t="str">
            <v>FITB</v>
          </cell>
          <cell r="D11098">
            <v>20.76</v>
          </cell>
          <cell r="E11098">
            <v>20.68</v>
          </cell>
          <cell r="F11098">
            <v>6503817</v>
          </cell>
        </row>
        <row r="11099">
          <cell r="A11099" t="str">
            <v>42654 FITB</v>
          </cell>
          <cell r="B11099">
            <v>42654</v>
          </cell>
          <cell r="C11099" t="str">
            <v>FITB</v>
          </cell>
          <cell r="D11099">
            <v>20.25</v>
          </cell>
          <cell r="E11099">
            <v>20.39</v>
          </cell>
          <cell r="F11099">
            <v>7407111</v>
          </cell>
        </row>
        <row r="11100">
          <cell r="A11100" t="str">
            <v>42655 FITB</v>
          </cell>
          <cell r="B11100">
            <v>42655</v>
          </cell>
          <cell r="C11100" t="str">
            <v>FITB</v>
          </cell>
          <cell r="D11100">
            <v>20.440000000000001</v>
          </cell>
          <cell r="E11100">
            <v>20.37</v>
          </cell>
          <cell r="F11100">
            <v>6378439</v>
          </cell>
        </row>
        <row r="11101">
          <cell r="A11101" t="str">
            <v>42656 FITB</v>
          </cell>
          <cell r="B11101">
            <v>42656</v>
          </cell>
          <cell r="C11101" t="str">
            <v>FITB</v>
          </cell>
          <cell r="D11101">
            <v>20.170000000000002</v>
          </cell>
          <cell r="E11101">
            <v>19.739999999999998</v>
          </cell>
          <cell r="F11101">
            <v>12800135</v>
          </cell>
        </row>
        <row r="11102">
          <cell r="A11102" t="str">
            <v>42657 FITB</v>
          </cell>
          <cell r="B11102">
            <v>42657</v>
          </cell>
          <cell r="C11102" t="str">
            <v>FITB</v>
          </cell>
          <cell r="D11102">
            <v>19.97</v>
          </cell>
          <cell r="E11102">
            <v>19.8</v>
          </cell>
          <cell r="F11102">
            <v>17027636</v>
          </cell>
        </row>
        <row r="11103">
          <cell r="A11103" t="str">
            <v>42660 FITB</v>
          </cell>
          <cell r="B11103">
            <v>42660</v>
          </cell>
          <cell r="C11103" t="str">
            <v>FITB</v>
          </cell>
          <cell r="D11103">
            <v>19.809999999999999</v>
          </cell>
          <cell r="E11103">
            <v>19.579999999999998</v>
          </cell>
          <cell r="F11103">
            <v>8249134</v>
          </cell>
        </row>
        <row r="11104">
          <cell r="A11104" t="str">
            <v>42661 FITB</v>
          </cell>
          <cell r="B11104">
            <v>42661</v>
          </cell>
          <cell r="C11104" t="str">
            <v>FITB</v>
          </cell>
          <cell r="D11104">
            <v>19.96</v>
          </cell>
          <cell r="E11104">
            <v>19.87</v>
          </cell>
          <cell r="F11104">
            <v>9141310</v>
          </cell>
        </row>
        <row r="11105">
          <cell r="A11105" t="str">
            <v>42662 FITB</v>
          </cell>
          <cell r="B11105">
            <v>42662</v>
          </cell>
          <cell r="C11105" t="str">
            <v>FITB</v>
          </cell>
          <cell r="D11105">
            <v>19.91</v>
          </cell>
          <cell r="E11105">
            <v>20.52</v>
          </cell>
          <cell r="F11105">
            <v>17204890</v>
          </cell>
        </row>
        <row r="11106">
          <cell r="A11106" t="str">
            <v>42663 FITB</v>
          </cell>
          <cell r="B11106">
            <v>42663</v>
          </cell>
          <cell r="C11106" t="str">
            <v>FITB</v>
          </cell>
          <cell r="D11106">
            <v>20.309999999999999</v>
          </cell>
          <cell r="E11106">
            <v>21.02</v>
          </cell>
          <cell r="F11106">
            <v>17496775</v>
          </cell>
        </row>
        <row r="11107">
          <cell r="A11107" t="str">
            <v>42664 FITB</v>
          </cell>
          <cell r="B11107">
            <v>42664</v>
          </cell>
          <cell r="C11107" t="str">
            <v>FITB</v>
          </cell>
          <cell r="D11107">
            <v>20.87</v>
          </cell>
          <cell r="E11107">
            <v>21.21</v>
          </cell>
          <cell r="F11107">
            <v>6436276</v>
          </cell>
        </row>
        <row r="11108">
          <cell r="A11108" t="str">
            <v>42667 FITB</v>
          </cell>
          <cell r="B11108">
            <v>42667</v>
          </cell>
          <cell r="C11108" t="str">
            <v>FITB</v>
          </cell>
          <cell r="D11108">
            <v>21.4</v>
          </cell>
          <cell r="E11108">
            <v>21.31</v>
          </cell>
          <cell r="F11108">
            <v>5864933</v>
          </cell>
        </row>
        <row r="11109">
          <cell r="A11109" t="str">
            <v>42668 FITB</v>
          </cell>
          <cell r="B11109">
            <v>42668</v>
          </cell>
          <cell r="C11109" t="str">
            <v>FITB</v>
          </cell>
          <cell r="D11109">
            <v>21.26</v>
          </cell>
          <cell r="E11109">
            <v>21.28</v>
          </cell>
          <cell r="F11109">
            <v>7439580</v>
          </cell>
        </row>
        <row r="11110">
          <cell r="A11110" t="str">
            <v>42669 FITB</v>
          </cell>
          <cell r="B11110">
            <v>42669</v>
          </cell>
          <cell r="C11110" t="str">
            <v>FITB</v>
          </cell>
          <cell r="D11110">
            <v>21.23</v>
          </cell>
          <cell r="E11110">
            <v>21.67</v>
          </cell>
          <cell r="F11110">
            <v>6615698</v>
          </cell>
        </row>
        <row r="11111">
          <cell r="A11111" t="str">
            <v>42670 FITB</v>
          </cell>
          <cell r="B11111">
            <v>42670</v>
          </cell>
          <cell r="C11111" t="str">
            <v>FITB</v>
          </cell>
          <cell r="D11111">
            <v>21.82</v>
          </cell>
          <cell r="E11111">
            <v>21.82</v>
          </cell>
          <cell r="F11111">
            <v>8360222</v>
          </cell>
        </row>
        <row r="11112">
          <cell r="A11112" t="str">
            <v>42671 FITB</v>
          </cell>
          <cell r="B11112">
            <v>42671</v>
          </cell>
          <cell r="C11112" t="str">
            <v>FITB</v>
          </cell>
          <cell r="D11112">
            <v>21.9</v>
          </cell>
          <cell r="E11112">
            <v>21.61</v>
          </cell>
          <cell r="F11112">
            <v>5832413</v>
          </cell>
        </row>
        <row r="11113">
          <cell r="A11113" t="str">
            <v>42674 FITB</v>
          </cell>
          <cell r="B11113">
            <v>42674</v>
          </cell>
          <cell r="C11113" t="str">
            <v>FITB</v>
          </cell>
          <cell r="D11113">
            <v>21.74</v>
          </cell>
          <cell r="E11113">
            <v>21.76</v>
          </cell>
          <cell r="F11113">
            <v>6959521</v>
          </cell>
        </row>
        <row r="11114">
          <cell r="A11114" t="str">
            <v>42675 FITB</v>
          </cell>
          <cell r="B11114">
            <v>42675</v>
          </cell>
          <cell r="C11114" t="str">
            <v>FITB</v>
          </cell>
          <cell r="D11114">
            <v>21.9</v>
          </cell>
          <cell r="E11114">
            <v>21.85</v>
          </cell>
          <cell r="F11114">
            <v>6928286</v>
          </cell>
        </row>
        <row r="11115">
          <cell r="A11115" t="str">
            <v>42676 FITB</v>
          </cell>
          <cell r="B11115">
            <v>42676</v>
          </cell>
          <cell r="C11115" t="str">
            <v>FITB</v>
          </cell>
          <cell r="D11115">
            <v>21.78</v>
          </cell>
          <cell r="E11115">
            <v>21.62</v>
          </cell>
          <cell r="F11115">
            <v>5955588</v>
          </cell>
        </row>
        <row r="11116">
          <cell r="A11116" t="str">
            <v>42677 FITB</v>
          </cell>
          <cell r="B11116">
            <v>42677</v>
          </cell>
          <cell r="C11116" t="str">
            <v>FITB</v>
          </cell>
          <cell r="D11116">
            <v>21.66</v>
          </cell>
          <cell r="E11116">
            <v>21.42</v>
          </cell>
          <cell r="F11116">
            <v>5409625</v>
          </cell>
        </row>
        <row r="11117">
          <cell r="A11117" t="str">
            <v>42678 FITB</v>
          </cell>
          <cell r="B11117">
            <v>42678</v>
          </cell>
          <cell r="C11117" t="str">
            <v>FITB</v>
          </cell>
          <cell r="D11117">
            <v>21.41</v>
          </cell>
          <cell r="E11117">
            <v>21.21</v>
          </cell>
          <cell r="F11117">
            <v>8043792</v>
          </cell>
        </row>
        <row r="11118">
          <cell r="A11118" t="str">
            <v>42681 FITB</v>
          </cell>
          <cell r="B11118">
            <v>42681</v>
          </cell>
          <cell r="C11118" t="str">
            <v>FITB</v>
          </cell>
          <cell r="D11118">
            <v>21.7</v>
          </cell>
          <cell r="E11118">
            <v>21.9</v>
          </cell>
          <cell r="F11118">
            <v>6174300</v>
          </cell>
        </row>
        <row r="11119">
          <cell r="A11119" t="str">
            <v>42682 FITB</v>
          </cell>
          <cell r="B11119">
            <v>42682</v>
          </cell>
          <cell r="C11119" t="str">
            <v>FITB</v>
          </cell>
          <cell r="D11119">
            <v>21.81</v>
          </cell>
          <cell r="E11119">
            <v>21.65</v>
          </cell>
          <cell r="F11119">
            <v>7178314</v>
          </cell>
        </row>
        <row r="11120">
          <cell r="A11120" t="str">
            <v>42683 FITB</v>
          </cell>
          <cell r="B11120">
            <v>42683</v>
          </cell>
          <cell r="C11120" t="str">
            <v>FITB</v>
          </cell>
          <cell r="D11120">
            <v>22.22</v>
          </cell>
          <cell r="E11120">
            <v>22.95</v>
          </cell>
          <cell r="F11120">
            <v>14189621</v>
          </cell>
        </row>
        <row r="11121">
          <cell r="A11121" t="str">
            <v>42684 FITB</v>
          </cell>
          <cell r="B11121">
            <v>42684</v>
          </cell>
          <cell r="C11121" t="str">
            <v>FITB</v>
          </cell>
          <cell r="D11121">
            <v>23.25</v>
          </cell>
          <cell r="E11121">
            <v>23.74</v>
          </cell>
          <cell r="F11121">
            <v>13716036</v>
          </cell>
        </row>
        <row r="11122">
          <cell r="A11122" t="str">
            <v>42685 FITB</v>
          </cell>
          <cell r="B11122">
            <v>42685</v>
          </cell>
          <cell r="C11122" t="str">
            <v>FITB</v>
          </cell>
          <cell r="D11122">
            <v>23.7</v>
          </cell>
          <cell r="E11122">
            <v>24.47</v>
          </cell>
          <cell r="F11122">
            <v>10993569</v>
          </cell>
        </row>
        <row r="11123">
          <cell r="A11123" t="str">
            <v>42688 FITB</v>
          </cell>
          <cell r="B11123">
            <v>42688</v>
          </cell>
          <cell r="C11123" t="str">
            <v>FITB</v>
          </cell>
          <cell r="D11123">
            <v>24.81</v>
          </cell>
          <cell r="E11123">
            <v>25.27</v>
          </cell>
          <cell r="F11123">
            <v>12131957</v>
          </cell>
        </row>
        <row r="11124">
          <cell r="A11124" t="str">
            <v>42689 FITB</v>
          </cell>
          <cell r="B11124">
            <v>42689</v>
          </cell>
          <cell r="C11124" t="str">
            <v>FITB</v>
          </cell>
          <cell r="D11124">
            <v>25.12</v>
          </cell>
          <cell r="E11124">
            <v>25.67</v>
          </cell>
          <cell r="F11124">
            <v>9359063</v>
          </cell>
        </row>
        <row r="11125">
          <cell r="A11125" t="str">
            <v>42690 FITB</v>
          </cell>
          <cell r="B11125">
            <v>42690</v>
          </cell>
          <cell r="C11125" t="str">
            <v>FITB</v>
          </cell>
          <cell r="D11125">
            <v>25.19</v>
          </cell>
          <cell r="E11125">
            <v>24.9</v>
          </cell>
          <cell r="F11125">
            <v>10863308</v>
          </cell>
        </row>
        <row r="11126">
          <cell r="A11126" t="str">
            <v>42691 FITB</v>
          </cell>
          <cell r="B11126">
            <v>42691</v>
          </cell>
          <cell r="C11126" t="str">
            <v>FITB</v>
          </cell>
          <cell r="D11126">
            <v>25</v>
          </cell>
          <cell r="E11126">
            <v>25.43</v>
          </cell>
          <cell r="F11126">
            <v>6275744</v>
          </cell>
        </row>
        <row r="11127">
          <cell r="A11127" t="str">
            <v>42692 FITB</v>
          </cell>
          <cell r="B11127">
            <v>42692</v>
          </cell>
          <cell r="C11127" t="str">
            <v>FITB</v>
          </cell>
          <cell r="D11127">
            <v>25.43</v>
          </cell>
          <cell r="E11127">
            <v>25.68</v>
          </cell>
          <cell r="F11127">
            <v>5613626</v>
          </cell>
        </row>
        <row r="11128">
          <cell r="A11128" t="str">
            <v>42695 FITB</v>
          </cell>
          <cell r="B11128">
            <v>42695</v>
          </cell>
          <cell r="C11128" t="str">
            <v>FITB</v>
          </cell>
          <cell r="D11128">
            <v>25.75</v>
          </cell>
          <cell r="E11128">
            <v>25.85</v>
          </cell>
          <cell r="F11128">
            <v>6480572</v>
          </cell>
        </row>
        <row r="11129">
          <cell r="A11129" t="str">
            <v>42696 FITB</v>
          </cell>
          <cell r="B11129">
            <v>42696</v>
          </cell>
          <cell r="C11129" t="str">
            <v>FITB</v>
          </cell>
          <cell r="D11129">
            <v>26</v>
          </cell>
          <cell r="E11129">
            <v>26.14</v>
          </cell>
          <cell r="F11129">
            <v>9325351</v>
          </cell>
        </row>
        <row r="11130">
          <cell r="A11130" t="str">
            <v>42697 FITB</v>
          </cell>
          <cell r="B11130">
            <v>42697</v>
          </cell>
          <cell r="C11130" t="str">
            <v>FITB</v>
          </cell>
          <cell r="D11130">
            <v>26.28</v>
          </cell>
          <cell r="E11130">
            <v>26.29</v>
          </cell>
          <cell r="F11130">
            <v>10900605</v>
          </cell>
        </row>
        <row r="11131">
          <cell r="A11131" t="str">
            <v>42699 FITB</v>
          </cell>
          <cell r="B11131">
            <v>42699</v>
          </cell>
          <cell r="C11131" t="str">
            <v>FITB</v>
          </cell>
          <cell r="D11131">
            <v>26.38</v>
          </cell>
          <cell r="E11131">
            <v>26.14</v>
          </cell>
          <cell r="F11131">
            <v>3297388</v>
          </cell>
        </row>
        <row r="11132">
          <cell r="A11132" t="str">
            <v>42702 FITB</v>
          </cell>
          <cell r="B11132">
            <v>42702</v>
          </cell>
          <cell r="C11132" t="str">
            <v>FITB</v>
          </cell>
          <cell r="D11132">
            <v>26.01</v>
          </cell>
          <cell r="E11132">
            <v>25.38</v>
          </cell>
          <cell r="F11132">
            <v>9961981</v>
          </cell>
        </row>
        <row r="11133">
          <cell r="A11133" t="str">
            <v>42703 FITB</v>
          </cell>
          <cell r="B11133">
            <v>42703</v>
          </cell>
          <cell r="C11133" t="str">
            <v>FITB</v>
          </cell>
          <cell r="D11133">
            <v>25.5</v>
          </cell>
          <cell r="E11133">
            <v>25.39</v>
          </cell>
          <cell r="F11133">
            <v>6859196</v>
          </cell>
        </row>
        <row r="11134">
          <cell r="A11134" t="str">
            <v>42704 FITB</v>
          </cell>
          <cell r="B11134">
            <v>42704</v>
          </cell>
          <cell r="C11134" t="str">
            <v>FITB</v>
          </cell>
          <cell r="D11134">
            <v>25.89</v>
          </cell>
          <cell r="E11134">
            <v>26.02</v>
          </cell>
          <cell r="F11134">
            <v>11881443</v>
          </cell>
        </row>
        <row r="11135">
          <cell r="A11135" t="str">
            <v>42705 FITB</v>
          </cell>
          <cell r="B11135">
            <v>42705</v>
          </cell>
          <cell r="C11135" t="str">
            <v>FITB</v>
          </cell>
          <cell r="D11135">
            <v>26.23</v>
          </cell>
          <cell r="E11135">
            <v>26.44</v>
          </cell>
          <cell r="F11135">
            <v>7542319</v>
          </cell>
        </row>
        <row r="11136">
          <cell r="A11136" t="str">
            <v>42706 FITB</v>
          </cell>
          <cell r="B11136">
            <v>42706</v>
          </cell>
          <cell r="C11136" t="str">
            <v>FITB</v>
          </cell>
          <cell r="D11136">
            <v>26.4</v>
          </cell>
          <cell r="E11136">
            <v>25.89</v>
          </cell>
          <cell r="F11136">
            <v>8486962</v>
          </cell>
        </row>
        <row r="11137">
          <cell r="A11137" t="str">
            <v>42709 FITB</v>
          </cell>
          <cell r="B11137">
            <v>42709</v>
          </cell>
          <cell r="C11137" t="str">
            <v>FITB</v>
          </cell>
          <cell r="D11137">
            <v>26.23</v>
          </cell>
          <cell r="E11137">
            <v>26.09</v>
          </cell>
          <cell r="F11137">
            <v>5712399</v>
          </cell>
        </row>
        <row r="11138">
          <cell r="A11138" t="str">
            <v>42710 FITB</v>
          </cell>
          <cell r="B11138">
            <v>42710</v>
          </cell>
          <cell r="C11138" t="str">
            <v>FITB</v>
          </cell>
          <cell r="D11138">
            <v>26.29</v>
          </cell>
          <cell r="E11138">
            <v>26.32</v>
          </cell>
          <cell r="F11138">
            <v>6346449</v>
          </cell>
        </row>
        <row r="11139">
          <cell r="A11139" t="str">
            <v>42711 FITB</v>
          </cell>
          <cell r="B11139">
            <v>42711</v>
          </cell>
          <cell r="C11139" t="str">
            <v>FITB</v>
          </cell>
          <cell r="D11139">
            <v>26.37</v>
          </cell>
          <cell r="E11139">
            <v>26.55</v>
          </cell>
          <cell r="F11139">
            <v>8108337</v>
          </cell>
        </row>
        <row r="11140">
          <cell r="A11140" t="str">
            <v>42712 FITB</v>
          </cell>
          <cell r="B11140">
            <v>42712</v>
          </cell>
          <cell r="C11140" t="str">
            <v>FITB</v>
          </cell>
          <cell r="D11140">
            <v>26.75</v>
          </cell>
          <cell r="E11140">
            <v>26.98</v>
          </cell>
          <cell r="F11140">
            <v>8131370</v>
          </cell>
        </row>
        <row r="11141">
          <cell r="A11141" t="str">
            <v>42713 FITB</v>
          </cell>
          <cell r="B11141">
            <v>42713</v>
          </cell>
          <cell r="C11141" t="str">
            <v>FITB</v>
          </cell>
          <cell r="D11141">
            <v>26.97</v>
          </cell>
          <cell r="E11141">
            <v>26.89</v>
          </cell>
          <cell r="F11141">
            <v>6558592</v>
          </cell>
        </row>
        <row r="11142">
          <cell r="A11142" t="str">
            <v>42716 FITB</v>
          </cell>
          <cell r="B11142">
            <v>42716</v>
          </cell>
          <cell r="C11142" t="str">
            <v>FITB</v>
          </cell>
          <cell r="D11142">
            <v>26.9</v>
          </cell>
          <cell r="E11142">
            <v>26.54</v>
          </cell>
          <cell r="F11142">
            <v>7185315</v>
          </cell>
        </row>
        <row r="11143">
          <cell r="A11143" t="str">
            <v>42717 FITB</v>
          </cell>
          <cell r="B11143">
            <v>42717</v>
          </cell>
          <cell r="C11143" t="str">
            <v>FITB</v>
          </cell>
          <cell r="D11143">
            <v>26.72</v>
          </cell>
          <cell r="E11143">
            <v>26.76</v>
          </cell>
          <cell r="F11143">
            <v>6125445</v>
          </cell>
        </row>
        <row r="11144">
          <cell r="A11144" t="str">
            <v>42718 FITB</v>
          </cell>
          <cell r="B11144">
            <v>42718</v>
          </cell>
          <cell r="C11144" t="str">
            <v>FITB</v>
          </cell>
          <cell r="D11144">
            <v>26.52</v>
          </cell>
          <cell r="E11144">
            <v>26.91</v>
          </cell>
          <cell r="F11144">
            <v>9315254</v>
          </cell>
        </row>
        <row r="11145">
          <cell r="A11145" t="str">
            <v>42719 FITB</v>
          </cell>
          <cell r="B11145">
            <v>42719</v>
          </cell>
          <cell r="C11145" t="str">
            <v>FITB</v>
          </cell>
          <cell r="D11145">
            <v>27.04</v>
          </cell>
          <cell r="E11145">
            <v>27.2</v>
          </cell>
          <cell r="F11145">
            <v>7213253</v>
          </cell>
        </row>
        <row r="11146">
          <cell r="A11146" t="str">
            <v>42720 FITB</v>
          </cell>
          <cell r="B11146">
            <v>42720</v>
          </cell>
          <cell r="C11146" t="str">
            <v>FITB</v>
          </cell>
          <cell r="D11146">
            <v>27.1</v>
          </cell>
          <cell r="E11146">
            <v>26.8</v>
          </cell>
          <cell r="F11146">
            <v>10180077</v>
          </cell>
        </row>
        <row r="11147">
          <cell r="A11147" t="str">
            <v>42723 FITB</v>
          </cell>
          <cell r="B11147">
            <v>42723</v>
          </cell>
          <cell r="C11147" t="str">
            <v>FITB</v>
          </cell>
          <cell r="D11147">
            <v>26.72</v>
          </cell>
          <cell r="E11147">
            <v>27.23</v>
          </cell>
          <cell r="F11147">
            <v>7136217</v>
          </cell>
        </row>
        <row r="11148">
          <cell r="A11148" t="str">
            <v>42724 FITB</v>
          </cell>
          <cell r="B11148">
            <v>42724</v>
          </cell>
          <cell r="C11148" t="str">
            <v>FITB</v>
          </cell>
          <cell r="D11148">
            <v>27.38</v>
          </cell>
          <cell r="E11148">
            <v>27.79</v>
          </cell>
          <cell r="F11148">
            <v>5873079</v>
          </cell>
        </row>
        <row r="11149">
          <cell r="A11149" t="str">
            <v>42725 FITB</v>
          </cell>
          <cell r="B11149">
            <v>42725</v>
          </cell>
          <cell r="C11149" t="str">
            <v>FITB</v>
          </cell>
          <cell r="D11149">
            <v>27.83</v>
          </cell>
          <cell r="E11149">
            <v>27.69</v>
          </cell>
          <cell r="F11149">
            <v>3270783</v>
          </cell>
        </row>
        <row r="11150">
          <cell r="A11150" t="str">
            <v>42726 FITB</v>
          </cell>
          <cell r="B11150">
            <v>42726</v>
          </cell>
          <cell r="C11150" t="str">
            <v>FITB</v>
          </cell>
          <cell r="D11150">
            <v>27.73</v>
          </cell>
          <cell r="E11150">
            <v>27.62</v>
          </cell>
          <cell r="F11150">
            <v>3482554</v>
          </cell>
        </row>
        <row r="11151">
          <cell r="A11151" t="str">
            <v>42727 FITB</v>
          </cell>
          <cell r="B11151">
            <v>42727</v>
          </cell>
          <cell r="C11151" t="str">
            <v>FITB</v>
          </cell>
          <cell r="D11151">
            <v>27.65</v>
          </cell>
          <cell r="E11151">
            <v>27.68</v>
          </cell>
          <cell r="F11151">
            <v>2275533</v>
          </cell>
        </row>
        <row r="11152">
          <cell r="A11152" t="str">
            <v>42731 FITB</v>
          </cell>
          <cell r="B11152">
            <v>42731</v>
          </cell>
          <cell r="C11152" t="str">
            <v>FITB</v>
          </cell>
          <cell r="D11152">
            <v>27.69</v>
          </cell>
          <cell r="E11152">
            <v>27.76</v>
          </cell>
          <cell r="F11152">
            <v>2416194</v>
          </cell>
        </row>
        <row r="11153">
          <cell r="A11153" t="str">
            <v>42732 FITB</v>
          </cell>
          <cell r="B11153">
            <v>42732</v>
          </cell>
          <cell r="C11153" t="str">
            <v>FITB</v>
          </cell>
          <cell r="D11153">
            <v>27.63</v>
          </cell>
          <cell r="E11153">
            <v>27.26</v>
          </cell>
          <cell r="F11153">
            <v>2906561</v>
          </cell>
        </row>
        <row r="11154">
          <cell r="A11154" t="str">
            <v>42733 FITB</v>
          </cell>
          <cell r="B11154">
            <v>42733</v>
          </cell>
          <cell r="C11154" t="str">
            <v>FITB</v>
          </cell>
          <cell r="D11154">
            <v>27.3</v>
          </cell>
          <cell r="E11154">
            <v>26.73</v>
          </cell>
          <cell r="F11154">
            <v>5521661</v>
          </cell>
        </row>
        <row r="11155">
          <cell r="A11155" t="str">
            <v>42734 FITB</v>
          </cell>
          <cell r="B11155">
            <v>42734</v>
          </cell>
          <cell r="C11155" t="str">
            <v>FITB</v>
          </cell>
          <cell r="D11155">
            <v>26.83</v>
          </cell>
          <cell r="E11155">
            <v>26.97</v>
          </cell>
          <cell r="F11155">
            <v>4901569</v>
          </cell>
        </row>
        <row r="11156">
          <cell r="A11156" t="str">
            <v>42738 FITB</v>
          </cell>
          <cell r="B11156">
            <v>42738</v>
          </cell>
          <cell r="C11156" t="str">
            <v>FITB</v>
          </cell>
          <cell r="D11156">
            <v>27.33</v>
          </cell>
          <cell r="E11156">
            <v>27.05</v>
          </cell>
          <cell r="F11156">
            <v>6369018</v>
          </cell>
        </row>
        <row r="11157">
          <cell r="A11157" t="str">
            <v>42739 FITB</v>
          </cell>
          <cell r="B11157">
            <v>42739</v>
          </cell>
          <cell r="C11157" t="str">
            <v>FITB</v>
          </cell>
          <cell r="D11157">
            <v>27.1</v>
          </cell>
          <cell r="E11157">
            <v>27.42</v>
          </cell>
          <cell r="F11157">
            <v>4651827</v>
          </cell>
        </row>
        <row r="11158">
          <cell r="A11158" t="str">
            <v>42740 FITB</v>
          </cell>
          <cell r="B11158">
            <v>42740</v>
          </cell>
          <cell r="C11158" t="str">
            <v>FITB</v>
          </cell>
          <cell r="D11158">
            <v>27.28</v>
          </cell>
          <cell r="E11158">
            <v>26.64</v>
          </cell>
          <cell r="F11158">
            <v>8035185</v>
          </cell>
        </row>
        <row r="11159">
          <cell r="A11159" t="str">
            <v>42741 FITB</v>
          </cell>
          <cell r="B11159">
            <v>42741</v>
          </cell>
          <cell r="C11159" t="str">
            <v>FITB</v>
          </cell>
          <cell r="D11159">
            <v>26.84</v>
          </cell>
          <cell r="E11159">
            <v>26.87</v>
          </cell>
          <cell r="F11159">
            <v>6093898</v>
          </cell>
        </row>
        <row r="11160">
          <cell r="A11160" t="str">
            <v>42744 FITB</v>
          </cell>
          <cell r="B11160">
            <v>42744</v>
          </cell>
          <cell r="C11160" t="str">
            <v>FITB</v>
          </cell>
          <cell r="D11160">
            <v>26.73</v>
          </cell>
          <cell r="E11160">
            <v>26.76</v>
          </cell>
          <cell r="F11160">
            <v>3818071</v>
          </cell>
        </row>
        <row r="11161">
          <cell r="A11161" t="str">
            <v>42745 FITB</v>
          </cell>
          <cell r="B11161">
            <v>42745</v>
          </cell>
          <cell r="C11161" t="str">
            <v>FITB</v>
          </cell>
          <cell r="D11161">
            <v>26.85</v>
          </cell>
          <cell r="E11161">
            <v>27.07</v>
          </cell>
          <cell r="F11161">
            <v>5239502</v>
          </cell>
        </row>
        <row r="11162">
          <cell r="A11162" t="str">
            <v>42746 FITB</v>
          </cell>
          <cell r="B11162">
            <v>42746</v>
          </cell>
          <cell r="C11162" t="str">
            <v>FITB</v>
          </cell>
          <cell r="D11162">
            <v>26.83</v>
          </cell>
          <cell r="E11162">
            <v>27.09</v>
          </cell>
          <cell r="F11162">
            <v>5900157</v>
          </cell>
        </row>
        <row r="11163">
          <cell r="A11163" t="str">
            <v>42747 FITB</v>
          </cell>
          <cell r="B11163">
            <v>42747</v>
          </cell>
          <cell r="C11163" t="str">
            <v>FITB</v>
          </cell>
          <cell r="D11163">
            <v>26.98</v>
          </cell>
          <cell r="E11163">
            <v>26.91</v>
          </cell>
          <cell r="F11163">
            <v>4526279</v>
          </cell>
        </row>
        <row r="11164">
          <cell r="A11164" t="str">
            <v>42748 FITB</v>
          </cell>
          <cell r="B11164">
            <v>42748</v>
          </cell>
          <cell r="C11164" t="str">
            <v>FITB</v>
          </cell>
          <cell r="D11164">
            <v>27.01</v>
          </cell>
          <cell r="E11164">
            <v>27.29</v>
          </cell>
          <cell r="F11164">
            <v>5095736</v>
          </cell>
        </row>
        <row r="11165">
          <cell r="A11165" t="str">
            <v>42752 FITB</v>
          </cell>
          <cell r="B11165">
            <v>42752</v>
          </cell>
          <cell r="C11165" t="str">
            <v>FITB</v>
          </cell>
          <cell r="D11165">
            <v>27.02</v>
          </cell>
          <cell r="E11165">
            <v>26.03</v>
          </cell>
          <cell r="F11165">
            <v>14325146</v>
          </cell>
        </row>
        <row r="11166">
          <cell r="A11166" t="str">
            <v>42753 FITB</v>
          </cell>
          <cell r="B11166">
            <v>42753</v>
          </cell>
          <cell r="C11166" t="str">
            <v>FITB</v>
          </cell>
          <cell r="D11166">
            <v>26.15</v>
          </cell>
          <cell r="E11166">
            <v>26.33</v>
          </cell>
          <cell r="F11166">
            <v>9338897</v>
          </cell>
        </row>
        <row r="11167">
          <cell r="A11167" t="str">
            <v>42754 FITB</v>
          </cell>
          <cell r="B11167">
            <v>42754</v>
          </cell>
          <cell r="C11167" t="str">
            <v>FITB</v>
          </cell>
          <cell r="D11167">
            <v>26.41</v>
          </cell>
          <cell r="E11167">
            <v>25.99</v>
          </cell>
          <cell r="F11167">
            <v>5618710</v>
          </cell>
        </row>
        <row r="11168">
          <cell r="A11168" t="str">
            <v>42755 FITB</v>
          </cell>
          <cell r="B11168">
            <v>42755</v>
          </cell>
          <cell r="C11168" t="str">
            <v>FITB</v>
          </cell>
          <cell r="D11168">
            <v>26.17</v>
          </cell>
          <cell r="E11168">
            <v>26.29</v>
          </cell>
          <cell r="F11168">
            <v>5433660</v>
          </cell>
        </row>
        <row r="11169">
          <cell r="A11169" t="str">
            <v>42758 FITB</v>
          </cell>
          <cell r="B11169">
            <v>42758</v>
          </cell>
          <cell r="C11169" t="str">
            <v>FITB</v>
          </cell>
          <cell r="D11169">
            <v>26.29</v>
          </cell>
          <cell r="E11169">
            <v>26.5</v>
          </cell>
          <cell r="F11169">
            <v>7614468</v>
          </cell>
        </row>
        <row r="11170">
          <cell r="A11170" t="str">
            <v>42759 FITB</v>
          </cell>
          <cell r="B11170">
            <v>42759</v>
          </cell>
          <cell r="C11170" t="str">
            <v>FITB</v>
          </cell>
          <cell r="D11170">
            <v>26.73</v>
          </cell>
          <cell r="E11170">
            <v>26.6</v>
          </cell>
          <cell r="F11170">
            <v>12164961</v>
          </cell>
        </row>
        <row r="11171">
          <cell r="A11171" t="str">
            <v>42760 FITB</v>
          </cell>
          <cell r="B11171">
            <v>42760</v>
          </cell>
          <cell r="C11171" t="str">
            <v>FITB</v>
          </cell>
          <cell r="D11171">
            <v>26.8</v>
          </cell>
          <cell r="E11171">
            <v>26.91</v>
          </cell>
          <cell r="F11171">
            <v>9686555</v>
          </cell>
        </row>
        <row r="11172">
          <cell r="A11172" t="str">
            <v>42761 FITB</v>
          </cell>
          <cell r="B11172">
            <v>42761</v>
          </cell>
          <cell r="C11172" t="str">
            <v>FITB</v>
          </cell>
          <cell r="D11172">
            <v>27.02</v>
          </cell>
          <cell r="E11172">
            <v>27.11</v>
          </cell>
          <cell r="F11172">
            <v>5173801</v>
          </cell>
        </row>
        <row r="11173">
          <cell r="A11173" t="str">
            <v>42762 FITB</v>
          </cell>
          <cell r="B11173">
            <v>42762</v>
          </cell>
          <cell r="C11173" t="str">
            <v>FITB</v>
          </cell>
          <cell r="D11173">
            <v>27.2</v>
          </cell>
          <cell r="E11173">
            <v>26.76</v>
          </cell>
          <cell r="F11173">
            <v>5038264</v>
          </cell>
        </row>
        <row r="11174">
          <cell r="A11174" t="str">
            <v>42765 FITB</v>
          </cell>
          <cell r="B11174">
            <v>42765</v>
          </cell>
          <cell r="C11174" t="str">
            <v>FITB</v>
          </cell>
          <cell r="D11174">
            <v>26.58</v>
          </cell>
          <cell r="E11174">
            <v>26.33</v>
          </cell>
          <cell r="F11174">
            <v>6398303</v>
          </cell>
        </row>
        <row r="11175">
          <cell r="A11175" t="str">
            <v>42766 FITB</v>
          </cell>
          <cell r="B11175">
            <v>42766</v>
          </cell>
          <cell r="C11175" t="str">
            <v>FITB</v>
          </cell>
          <cell r="D11175">
            <v>26.01</v>
          </cell>
          <cell r="E11175">
            <v>26.1</v>
          </cell>
          <cell r="F11175">
            <v>8928823</v>
          </cell>
        </row>
        <row r="11176">
          <cell r="A11176" t="str">
            <v>42767 FITB</v>
          </cell>
          <cell r="B11176">
            <v>42767</v>
          </cell>
          <cell r="C11176" t="str">
            <v>FITB</v>
          </cell>
          <cell r="D11176">
            <v>26.37</v>
          </cell>
          <cell r="E11176">
            <v>26.24</v>
          </cell>
          <cell r="F11176">
            <v>6181538</v>
          </cell>
        </row>
        <row r="11177">
          <cell r="A11177" t="str">
            <v>42768 FITB</v>
          </cell>
          <cell r="B11177">
            <v>42768</v>
          </cell>
          <cell r="C11177" t="str">
            <v>FITB</v>
          </cell>
          <cell r="D11177">
            <v>25.97</v>
          </cell>
          <cell r="E11177">
            <v>25.94</v>
          </cell>
          <cell r="F11177">
            <v>6590906</v>
          </cell>
        </row>
        <row r="11178">
          <cell r="A11178" t="str">
            <v>42769 FITB</v>
          </cell>
          <cell r="B11178">
            <v>42769</v>
          </cell>
          <cell r="C11178" t="str">
            <v>FITB</v>
          </cell>
          <cell r="D11178">
            <v>26.46</v>
          </cell>
          <cell r="E11178">
            <v>26.52</v>
          </cell>
          <cell r="F11178">
            <v>6312082</v>
          </cell>
        </row>
        <row r="11179">
          <cell r="A11179" t="str">
            <v>42772 FITB</v>
          </cell>
          <cell r="B11179">
            <v>42772</v>
          </cell>
          <cell r="C11179" t="str">
            <v>FITB</v>
          </cell>
          <cell r="D11179">
            <v>26.43</v>
          </cell>
          <cell r="E11179">
            <v>26.76</v>
          </cell>
          <cell r="F11179">
            <v>6250956</v>
          </cell>
        </row>
        <row r="11180">
          <cell r="A11180" t="str">
            <v>42773 FITB</v>
          </cell>
          <cell r="B11180">
            <v>42773</v>
          </cell>
          <cell r="C11180" t="str">
            <v>FITB</v>
          </cell>
          <cell r="D11180">
            <v>26.84</v>
          </cell>
          <cell r="E11180">
            <v>26.49</v>
          </cell>
          <cell r="F11180">
            <v>4923643</v>
          </cell>
        </row>
        <row r="11181">
          <cell r="A11181" t="str">
            <v>42774 FITB</v>
          </cell>
          <cell r="B11181">
            <v>42774</v>
          </cell>
          <cell r="C11181" t="str">
            <v>FITB</v>
          </cell>
          <cell r="D11181">
            <v>26.23</v>
          </cell>
          <cell r="E11181">
            <v>25.89</v>
          </cell>
          <cell r="F11181">
            <v>7384282</v>
          </cell>
        </row>
        <row r="11182">
          <cell r="A11182" t="str">
            <v>42775 FITB</v>
          </cell>
          <cell r="B11182">
            <v>42775</v>
          </cell>
          <cell r="C11182" t="str">
            <v>FITB</v>
          </cell>
          <cell r="D11182">
            <v>26</v>
          </cell>
          <cell r="E11182">
            <v>26.15</v>
          </cell>
          <cell r="F11182">
            <v>7587291</v>
          </cell>
        </row>
        <row r="11183">
          <cell r="A11183" t="str">
            <v>42776 FITB</v>
          </cell>
          <cell r="B11183">
            <v>42776</v>
          </cell>
          <cell r="C11183" t="str">
            <v>FITB</v>
          </cell>
          <cell r="D11183">
            <v>26.38</v>
          </cell>
          <cell r="E11183">
            <v>26.51</v>
          </cell>
          <cell r="F11183">
            <v>4849787</v>
          </cell>
        </row>
        <row r="11184">
          <cell r="A11184" t="str">
            <v>42779 FITB</v>
          </cell>
          <cell r="B11184">
            <v>42779</v>
          </cell>
          <cell r="C11184" t="str">
            <v>FITB</v>
          </cell>
          <cell r="D11184">
            <v>26.68</v>
          </cell>
          <cell r="E11184">
            <v>26.74</v>
          </cell>
          <cell r="F11184">
            <v>4321748</v>
          </cell>
        </row>
        <row r="11185">
          <cell r="A11185" t="str">
            <v>42780 FITB</v>
          </cell>
          <cell r="B11185">
            <v>42780</v>
          </cell>
          <cell r="C11185" t="str">
            <v>FITB</v>
          </cell>
          <cell r="D11185">
            <v>26.7</v>
          </cell>
          <cell r="E11185">
            <v>27.55</v>
          </cell>
          <cell r="F11185">
            <v>6563790</v>
          </cell>
        </row>
        <row r="11186">
          <cell r="A11186" t="str">
            <v>42781 FITB</v>
          </cell>
          <cell r="B11186">
            <v>42781</v>
          </cell>
          <cell r="C11186" t="str">
            <v>FITB</v>
          </cell>
          <cell r="D11186">
            <v>27.78</v>
          </cell>
          <cell r="E11186">
            <v>27.56</v>
          </cell>
          <cell r="F11186">
            <v>6620680</v>
          </cell>
        </row>
        <row r="11187">
          <cell r="A11187" t="str">
            <v>42782 FITB</v>
          </cell>
          <cell r="B11187">
            <v>42782</v>
          </cell>
          <cell r="C11187" t="str">
            <v>FITB</v>
          </cell>
          <cell r="D11187">
            <v>27.54</v>
          </cell>
          <cell r="E11187">
            <v>27.6</v>
          </cell>
          <cell r="F11187">
            <v>6024698</v>
          </cell>
        </row>
        <row r="11188">
          <cell r="A11188" t="str">
            <v>42783 FITB</v>
          </cell>
          <cell r="B11188">
            <v>42783</v>
          </cell>
          <cell r="C11188" t="str">
            <v>FITB</v>
          </cell>
          <cell r="D11188">
            <v>27.38</v>
          </cell>
          <cell r="E11188">
            <v>27.54</v>
          </cell>
          <cell r="F11188">
            <v>3990251</v>
          </cell>
        </row>
        <row r="11189">
          <cell r="A11189" t="str">
            <v>42787 FITB</v>
          </cell>
          <cell r="B11189">
            <v>42787</v>
          </cell>
          <cell r="C11189" t="str">
            <v>FITB</v>
          </cell>
          <cell r="D11189">
            <v>27.66</v>
          </cell>
          <cell r="E11189">
            <v>27.57</v>
          </cell>
          <cell r="F11189">
            <v>4878192</v>
          </cell>
        </row>
        <row r="11190">
          <cell r="A11190" t="str">
            <v>42788 FITB</v>
          </cell>
          <cell r="B11190">
            <v>42788</v>
          </cell>
          <cell r="C11190" t="str">
            <v>FITB</v>
          </cell>
          <cell r="D11190">
            <v>27.42</v>
          </cell>
          <cell r="E11190">
            <v>27.5</v>
          </cell>
          <cell r="F11190">
            <v>5974243</v>
          </cell>
        </row>
        <row r="11191">
          <cell r="A11191" t="str">
            <v>42789 FITB</v>
          </cell>
          <cell r="B11191">
            <v>42789</v>
          </cell>
          <cell r="C11191" t="str">
            <v>FITB</v>
          </cell>
          <cell r="D11191">
            <v>27.6</v>
          </cell>
          <cell r="E11191">
            <v>27.47</v>
          </cell>
          <cell r="F11191">
            <v>4619311</v>
          </cell>
        </row>
        <row r="11192">
          <cell r="A11192" t="str">
            <v>42790 FITB</v>
          </cell>
          <cell r="B11192">
            <v>42790</v>
          </cell>
          <cell r="C11192" t="str">
            <v>FITB</v>
          </cell>
          <cell r="D11192">
            <v>27.21</v>
          </cell>
          <cell r="E11192">
            <v>27.32</v>
          </cell>
          <cell r="F11192">
            <v>5504089</v>
          </cell>
        </row>
        <row r="11193">
          <cell r="A11193" t="str">
            <v>42793 FITB</v>
          </cell>
          <cell r="B11193">
            <v>42793</v>
          </cell>
          <cell r="C11193" t="str">
            <v>FITB</v>
          </cell>
          <cell r="D11193">
            <v>27.38</v>
          </cell>
          <cell r="E11193">
            <v>27.57</v>
          </cell>
          <cell r="F11193">
            <v>4637841</v>
          </cell>
        </row>
        <row r="11194">
          <cell r="A11194" t="str">
            <v>42794 FITB</v>
          </cell>
          <cell r="B11194">
            <v>42794</v>
          </cell>
          <cell r="C11194" t="str">
            <v>FITB</v>
          </cell>
          <cell r="D11194">
            <v>27.5</v>
          </cell>
          <cell r="E11194">
            <v>27.44</v>
          </cell>
          <cell r="F11194">
            <v>6387803</v>
          </cell>
        </row>
        <row r="11195">
          <cell r="A11195" t="str">
            <v>42795 FITB</v>
          </cell>
          <cell r="B11195">
            <v>42795</v>
          </cell>
          <cell r="C11195" t="str">
            <v>FITB</v>
          </cell>
          <cell r="D11195">
            <v>27.87</v>
          </cell>
          <cell r="E11195">
            <v>28.75</v>
          </cell>
          <cell r="F11195">
            <v>7880303</v>
          </cell>
        </row>
        <row r="11196">
          <cell r="A11196" t="str">
            <v>42796 FITB</v>
          </cell>
          <cell r="B11196">
            <v>42796</v>
          </cell>
          <cell r="C11196" t="str">
            <v>FITB</v>
          </cell>
          <cell r="D11196">
            <v>28.78</v>
          </cell>
          <cell r="E11196">
            <v>27.74</v>
          </cell>
          <cell r="F11196">
            <v>6533487</v>
          </cell>
        </row>
        <row r="11197">
          <cell r="A11197" t="str">
            <v>42797 FITB</v>
          </cell>
          <cell r="B11197">
            <v>42797</v>
          </cell>
          <cell r="C11197" t="str">
            <v>FITB</v>
          </cell>
          <cell r="D11197">
            <v>27.61</v>
          </cell>
          <cell r="E11197">
            <v>27.84</v>
          </cell>
          <cell r="F11197">
            <v>5062543</v>
          </cell>
        </row>
        <row r="11198">
          <cell r="A11198" t="str">
            <v>42800 FITB</v>
          </cell>
          <cell r="B11198">
            <v>42800</v>
          </cell>
          <cell r="C11198" t="str">
            <v>FITB</v>
          </cell>
          <cell r="D11198">
            <v>27.54</v>
          </cell>
          <cell r="E11198">
            <v>27.54</v>
          </cell>
          <cell r="F11198">
            <v>5069107</v>
          </cell>
        </row>
        <row r="11199">
          <cell r="A11199" t="str">
            <v>42801 FITB</v>
          </cell>
          <cell r="B11199">
            <v>42801</v>
          </cell>
          <cell r="C11199" t="str">
            <v>FITB</v>
          </cell>
          <cell r="D11199">
            <v>27.51</v>
          </cell>
          <cell r="E11199">
            <v>27.37</v>
          </cell>
          <cell r="F11199">
            <v>4488878</v>
          </cell>
        </row>
        <row r="11200">
          <cell r="A11200" t="str">
            <v>42802 FITB</v>
          </cell>
          <cell r="B11200">
            <v>42802</v>
          </cell>
          <cell r="C11200" t="str">
            <v>FITB</v>
          </cell>
          <cell r="D11200">
            <v>27.79</v>
          </cell>
          <cell r="E11200">
            <v>27.37</v>
          </cell>
          <cell r="F11200">
            <v>5920528</v>
          </cell>
        </row>
        <row r="11201">
          <cell r="A11201" t="str">
            <v>42803 FITB</v>
          </cell>
          <cell r="B11201">
            <v>42803</v>
          </cell>
          <cell r="C11201" t="str">
            <v>FITB</v>
          </cell>
          <cell r="D11201">
            <v>27.46</v>
          </cell>
          <cell r="E11201">
            <v>27.49</v>
          </cell>
          <cell r="F11201">
            <v>3881620</v>
          </cell>
        </row>
        <row r="11202">
          <cell r="A11202" t="str">
            <v>42804 FITB</v>
          </cell>
          <cell r="B11202">
            <v>42804</v>
          </cell>
          <cell r="C11202" t="str">
            <v>FITB</v>
          </cell>
          <cell r="D11202">
            <v>27.67</v>
          </cell>
          <cell r="E11202">
            <v>27.16</v>
          </cell>
          <cell r="F11202">
            <v>8208622</v>
          </cell>
        </row>
        <row r="11203">
          <cell r="A11203" t="str">
            <v>42807 FITB</v>
          </cell>
          <cell r="B11203">
            <v>42807</v>
          </cell>
          <cell r="C11203" t="str">
            <v>FITB</v>
          </cell>
          <cell r="D11203">
            <v>27.13</v>
          </cell>
          <cell r="E11203">
            <v>26.96</v>
          </cell>
          <cell r="F11203">
            <v>4222102</v>
          </cell>
        </row>
        <row r="11204">
          <cell r="A11204" t="str">
            <v>42808 FITB</v>
          </cell>
          <cell r="B11204">
            <v>42808</v>
          </cell>
          <cell r="C11204" t="str">
            <v>FITB</v>
          </cell>
          <cell r="D11204">
            <v>26.74</v>
          </cell>
          <cell r="E11204">
            <v>26.75</v>
          </cell>
          <cell r="F11204">
            <v>4538277</v>
          </cell>
        </row>
        <row r="11205">
          <cell r="A11205" t="str">
            <v>42809 FITB</v>
          </cell>
          <cell r="B11205">
            <v>42809</v>
          </cell>
          <cell r="C11205" t="str">
            <v>FITB</v>
          </cell>
          <cell r="D11205">
            <v>27.08</v>
          </cell>
          <cell r="E11205">
            <v>26.45</v>
          </cell>
          <cell r="F11205">
            <v>4710558</v>
          </cell>
        </row>
        <row r="11206">
          <cell r="A11206" t="str">
            <v>42810 FITB</v>
          </cell>
          <cell r="B11206">
            <v>42810</v>
          </cell>
          <cell r="C11206" t="str">
            <v>FITB</v>
          </cell>
          <cell r="D11206">
            <v>26.58</v>
          </cell>
          <cell r="E11206">
            <v>26.65</v>
          </cell>
          <cell r="F11206">
            <v>5421830</v>
          </cell>
        </row>
        <row r="11207">
          <cell r="A11207" t="str">
            <v>42811 FITB</v>
          </cell>
          <cell r="B11207">
            <v>42811</v>
          </cell>
          <cell r="C11207" t="str">
            <v>FITB</v>
          </cell>
          <cell r="D11207">
            <v>26.66</v>
          </cell>
          <cell r="E11207">
            <v>26.35</v>
          </cell>
          <cell r="F11207">
            <v>11694319</v>
          </cell>
        </row>
        <row r="11208">
          <cell r="A11208" t="str">
            <v>42814 FITB</v>
          </cell>
          <cell r="B11208">
            <v>42814</v>
          </cell>
          <cell r="C11208" t="str">
            <v>FITB</v>
          </cell>
          <cell r="D11208">
            <v>26.33</v>
          </cell>
          <cell r="E11208">
            <v>26.184999999999999</v>
          </cell>
          <cell r="F11208">
            <v>6475443</v>
          </cell>
        </row>
        <row r="11209">
          <cell r="A11209" t="str">
            <v>42815 FITB</v>
          </cell>
          <cell r="B11209">
            <v>42815</v>
          </cell>
          <cell r="C11209" t="str">
            <v>FITB</v>
          </cell>
          <cell r="D11209">
            <v>26.37</v>
          </cell>
          <cell r="E11209">
            <v>24.91</v>
          </cell>
          <cell r="F11209">
            <v>9966815</v>
          </cell>
        </row>
        <row r="11210">
          <cell r="A11210" t="str">
            <v>42816 FITB</v>
          </cell>
          <cell r="B11210">
            <v>42816</v>
          </cell>
          <cell r="C11210" t="str">
            <v>FITB</v>
          </cell>
          <cell r="D11210">
            <v>24.86</v>
          </cell>
          <cell r="E11210">
            <v>24.84</v>
          </cell>
          <cell r="F11210">
            <v>7864793</v>
          </cell>
        </row>
        <row r="11211">
          <cell r="A11211" t="str">
            <v>42817 FITB</v>
          </cell>
          <cell r="B11211">
            <v>42817</v>
          </cell>
          <cell r="C11211" t="str">
            <v>FITB</v>
          </cell>
          <cell r="D11211">
            <v>24.76</v>
          </cell>
          <cell r="E11211">
            <v>25.06</v>
          </cell>
          <cell r="F11211">
            <v>7080049</v>
          </cell>
        </row>
        <row r="11212">
          <cell r="A11212" t="str">
            <v>42818 FITB</v>
          </cell>
          <cell r="B11212">
            <v>42818</v>
          </cell>
          <cell r="C11212" t="str">
            <v>FITB</v>
          </cell>
          <cell r="D11212">
            <v>25.09</v>
          </cell>
          <cell r="E11212">
            <v>24.89</v>
          </cell>
          <cell r="F11212">
            <v>5978004</v>
          </cell>
        </row>
        <row r="11213">
          <cell r="A11213" t="str">
            <v>42821 FITB</v>
          </cell>
          <cell r="B11213">
            <v>42821</v>
          </cell>
          <cell r="C11213" t="str">
            <v>FITB</v>
          </cell>
          <cell r="D11213">
            <v>24.28</v>
          </cell>
          <cell r="E11213">
            <v>24.73</v>
          </cell>
          <cell r="F11213">
            <v>5981366</v>
          </cell>
        </row>
        <row r="11214">
          <cell r="A11214" t="str">
            <v>42822 FITB</v>
          </cell>
          <cell r="B11214">
            <v>42822</v>
          </cell>
          <cell r="C11214" t="str">
            <v>FITB</v>
          </cell>
          <cell r="D11214">
            <v>24.51</v>
          </cell>
          <cell r="E11214">
            <v>25.24</v>
          </cell>
          <cell r="F11214">
            <v>5956017</v>
          </cell>
        </row>
        <row r="11215">
          <cell r="A11215" t="str">
            <v>42823 FITB</v>
          </cell>
          <cell r="B11215">
            <v>42823</v>
          </cell>
          <cell r="C11215" t="str">
            <v>FITB</v>
          </cell>
          <cell r="D11215">
            <v>25.14</v>
          </cell>
          <cell r="E11215">
            <v>25.04</v>
          </cell>
          <cell r="F11215">
            <v>6560997</v>
          </cell>
        </row>
        <row r="11216">
          <cell r="A11216" t="str">
            <v>42824 FITB</v>
          </cell>
          <cell r="B11216">
            <v>42824</v>
          </cell>
          <cell r="C11216" t="str">
            <v>FITB</v>
          </cell>
          <cell r="D11216">
            <v>25.02</v>
          </cell>
          <cell r="E11216">
            <v>25.73</v>
          </cell>
          <cell r="F11216">
            <v>5986054</v>
          </cell>
        </row>
        <row r="11217">
          <cell r="A11217" t="str">
            <v>42825 FITB</v>
          </cell>
          <cell r="B11217">
            <v>42825</v>
          </cell>
          <cell r="C11217" t="str">
            <v>FITB</v>
          </cell>
          <cell r="D11217">
            <v>25.58</v>
          </cell>
          <cell r="E11217">
            <v>25.4</v>
          </cell>
          <cell r="F11217">
            <v>3606714</v>
          </cell>
        </row>
        <row r="11218">
          <cell r="A11218" t="str">
            <v>42828 FITB</v>
          </cell>
          <cell r="B11218">
            <v>42828</v>
          </cell>
          <cell r="C11218" t="str">
            <v>FITB</v>
          </cell>
          <cell r="D11218">
            <v>25.54</v>
          </cell>
          <cell r="E11218">
            <v>25.29</v>
          </cell>
          <cell r="F11218">
            <v>5680149</v>
          </cell>
        </row>
        <row r="11219">
          <cell r="A11219" t="str">
            <v>42829 FITB</v>
          </cell>
          <cell r="B11219">
            <v>42829</v>
          </cell>
          <cell r="C11219" t="str">
            <v>FITB</v>
          </cell>
          <cell r="D11219">
            <v>25.14</v>
          </cell>
          <cell r="E11219">
            <v>25.35</v>
          </cell>
          <cell r="F11219">
            <v>4240081</v>
          </cell>
        </row>
        <row r="11220">
          <cell r="A11220" t="str">
            <v>42830 FITB</v>
          </cell>
          <cell r="B11220">
            <v>42830</v>
          </cell>
          <cell r="C11220" t="str">
            <v>FITB</v>
          </cell>
          <cell r="D11220">
            <v>25.62</v>
          </cell>
          <cell r="E11220">
            <v>24.9</v>
          </cell>
          <cell r="F11220">
            <v>4574172</v>
          </cell>
        </row>
        <row r="11221">
          <cell r="A11221" t="str">
            <v>42831 FITB</v>
          </cell>
          <cell r="B11221">
            <v>42831</v>
          </cell>
          <cell r="C11221" t="str">
            <v>FITB</v>
          </cell>
          <cell r="D11221">
            <v>24.93</v>
          </cell>
          <cell r="E11221">
            <v>25.18</v>
          </cell>
          <cell r="F11221">
            <v>4004443</v>
          </cell>
        </row>
        <row r="11222">
          <cell r="A11222" t="str">
            <v>42832 FITB</v>
          </cell>
          <cell r="B11222">
            <v>42832</v>
          </cell>
          <cell r="C11222" t="str">
            <v>FITB</v>
          </cell>
          <cell r="D11222">
            <v>24.98</v>
          </cell>
          <cell r="E11222">
            <v>25.01</v>
          </cell>
          <cell r="F11222">
            <v>5332115</v>
          </cell>
        </row>
        <row r="11223">
          <cell r="A11223" t="str">
            <v>42835 FITB</v>
          </cell>
          <cell r="B11223">
            <v>42835</v>
          </cell>
          <cell r="C11223" t="str">
            <v>FITB</v>
          </cell>
          <cell r="D11223">
            <v>25.1</v>
          </cell>
          <cell r="E11223">
            <v>24.8</v>
          </cell>
          <cell r="F11223">
            <v>5018441</v>
          </cell>
        </row>
        <row r="11224">
          <cell r="A11224" t="str">
            <v>42836 FITB</v>
          </cell>
          <cell r="B11224">
            <v>42836</v>
          </cell>
          <cell r="C11224" t="str">
            <v>FITB</v>
          </cell>
          <cell r="D11224">
            <v>24.66</v>
          </cell>
          <cell r="E11224">
            <v>24.69</v>
          </cell>
          <cell r="F11224">
            <v>7388364</v>
          </cell>
        </row>
        <row r="11225">
          <cell r="A11225" t="str">
            <v>42837 FITB</v>
          </cell>
          <cell r="B11225">
            <v>42837</v>
          </cell>
          <cell r="C11225" t="str">
            <v>FITB</v>
          </cell>
          <cell r="D11225">
            <v>24.64</v>
          </cell>
          <cell r="E11225">
            <v>24.33</v>
          </cell>
          <cell r="F11225">
            <v>6222977</v>
          </cell>
        </row>
        <row r="11226">
          <cell r="A11226" t="str">
            <v>42838 FITB</v>
          </cell>
          <cell r="B11226">
            <v>42838</v>
          </cell>
          <cell r="C11226" t="str">
            <v>FITB</v>
          </cell>
          <cell r="D11226">
            <v>24.24</v>
          </cell>
          <cell r="E11226">
            <v>23.93</v>
          </cell>
          <cell r="F11226">
            <v>6770296</v>
          </cell>
        </row>
        <row r="11227">
          <cell r="A11227" t="str">
            <v>42842 FITB</v>
          </cell>
          <cell r="B11227">
            <v>42842</v>
          </cell>
          <cell r="C11227" t="str">
            <v>FITB</v>
          </cell>
          <cell r="D11227">
            <v>23.95</v>
          </cell>
          <cell r="E11227">
            <v>24.4</v>
          </cell>
          <cell r="F11227">
            <v>5744861</v>
          </cell>
        </row>
        <row r="11228">
          <cell r="A11228" t="str">
            <v>42843 FITB</v>
          </cell>
          <cell r="B11228">
            <v>42843</v>
          </cell>
          <cell r="C11228" t="str">
            <v>FITB</v>
          </cell>
          <cell r="D11228">
            <v>24.21</v>
          </cell>
          <cell r="E11228">
            <v>24.01</v>
          </cell>
          <cell r="F11228">
            <v>6213594</v>
          </cell>
        </row>
        <row r="11229">
          <cell r="A11229" t="str">
            <v>42844 FITB</v>
          </cell>
          <cell r="B11229">
            <v>42844</v>
          </cell>
          <cell r="C11229" t="str">
            <v>FITB</v>
          </cell>
          <cell r="D11229">
            <v>24.25</v>
          </cell>
          <cell r="E11229">
            <v>24.21</v>
          </cell>
          <cell r="F11229">
            <v>5729030</v>
          </cell>
        </row>
        <row r="11230">
          <cell r="A11230" t="str">
            <v>42845 FITB</v>
          </cell>
          <cell r="B11230">
            <v>42845</v>
          </cell>
          <cell r="C11230" t="str">
            <v>FITB</v>
          </cell>
          <cell r="D11230">
            <v>24.31</v>
          </cell>
          <cell r="E11230">
            <v>24.95</v>
          </cell>
          <cell r="F11230">
            <v>7889080</v>
          </cell>
        </row>
        <row r="11231">
          <cell r="A11231" t="str">
            <v>42846 FITB</v>
          </cell>
          <cell r="B11231">
            <v>42846</v>
          </cell>
          <cell r="C11231" t="str">
            <v>FITB</v>
          </cell>
          <cell r="D11231">
            <v>24.86</v>
          </cell>
          <cell r="E11231">
            <v>24.62</v>
          </cell>
          <cell r="F11231">
            <v>6046220</v>
          </cell>
        </row>
        <row r="11232">
          <cell r="A11232" t="str">
            <v>42849 FITB</v>
          </cell>
          <cell r="B11232">
            <v>42849</v>
          </cell>
          <cell r="C11232" t="str">
            <v>FITB</v>
          </cell>
          <cell r="D11232">
            <v>25.35</v>
          </cell>
          <cell r="E11232">
            <v>25.33</v>
          </cell>
          <cell r="F11232">
            <v>7715882</v>
          </cell>
        </row>
        <row r="11233">
          <cell r="A11233" t="str">
            <v>42850 FITB</v>
          </cell>
          <cell r="B11233">
            <v>42850</v>
          </cell>
          <cell r="C11233" t="str">
            <v>FITB</v>
          </cell>
          <cell r="D11233">
            <v>25.4</v>
          </cell>
          <cell r="E11233">
            <v>25.01</v>
          </cell>
          <cell r="F11233">
            <v>8871412</v>
          </cell>
        </row>
        <row r="11234">
          <cell r="A11234" t="str">
            <v>42851 FITB</v>
          </cell>
          <cell r="B11234">
            <v>42851</v>
          </cell>
          <cell r="C11234" t="str">
            <v>FITB</v>
          </cell>
          <cell r="D11234">
            <v>25.05</v>
          </cell>
          <cell r="E11234">
            <v>24.97</v>
          </cell>
          <cell r="F11234">
            <v>8644032</v>
          </cell>
        </row>
        <row r="11235">
          <cell r="A11235" t="str">
            <v>42852 FITB</v>
          </cell>
          <cell r="B11235">
            <v>42852</v>
          </cell>
          <cell r="C11235" t="str">
            <v>FITB</v>
          </cell>
          <cell r="D11235">
            <v>25.04</v>
          </cell>
          <cell r="E11235">
            <v>24.65</v>
          </cell>
          <cell r="F11235">
            <v>7590905</v>
          </cell>
        </row>
        <row r="11236">
          <cell r="A11236" t="str">
            <v>42853 FITB</v>
          </cell>
          <cell r="B11236">
            <v>42853</v>
          </cell>
          <cell r="C11236" t="str">
            <v>FITB</v>
          </cell>
          <cell r="D11236">
            <v>24.62</v>
          </cell>
          <cell r="E11236">
            <v>24.43</v>
          </cell>
          <cell r="F11236">
            <v>4879891</v>
          </cell>
        </row>
        <row r="11237">
          <cell r="A11237" t="str">
            <v>42856 FITB</v>
          </cell>
          <cell r="B11237">
            <v>42856</v>
          </cell>
          <cell r="C11237" t="str">
            <v>FITB</v>
          </cell>
          <cell r="D11237">
            <v>24.58</v>
          </cell>
          <cell r="E11237">
            <v>24.79</v>
          </cell>
          <cell r="F11237">
            <v>7179863</v>
          </cell>
        </row>
        <row r="11238">
          <cell r="A11238" t="str">
            <v>42857 FITB</v>
          </cell>
          <cell r="B11238">
            <v>42857</v>
          </cell>
          <cell r="C11238" t="str">
            <v>FITB</v>
          </cell>
          <cell r="D11238">
            <v>24.81</v>
          </cell>
          <cell r="E11238">
            <v>24.46</v>
          </cell>
          <cell r="F11238">
            <v>5123698</v>
          </cell>
        </row>
        <row r="11239">
          <cell r="A11239" t="str">
            <v>42858 FITB</v>
          </cell>
          <cell r="B11239">
            <v>42858</v>
          </cell>
          <cell r="C11239" t="str">
            <v>FITB</v>
          </cell>
          <cell r="D11239">
            <v>24.35</v>
          </cell>
          <cell r="E11239">
            <v>24.72</v>
          </cell>
          <cell r="F11239">
            <v>6300972</v>
          </cell>
        </row>
        <row r="11240">
          <cell r="A11240" t="str">
            <v>42859 FITB</v>
          </cell>
          <cell r="B11240">
            <v>42859</v>
          </cell>
          <cell r="C11240" t="str">
            <v>FITB</v>
          </cell>
          <cell r="D11240">
            <v>24.94</v>
          </cell>
          <cell r="E11240">
            <v>24.91</v>
          </cell>
          <cell r="F11240">
            <v>6371017</v>
          </cell>
        </row>
        <row r="11241">
          <cell r="A11241" t="str">
            <v>42860 FITB</v>
          </cell>
          <cell r="B11241">
            <v>42860</v>
          </cell>
          <cell r="C11241" t="str">
            <v>FITB</v>
          </cell>
          <cell r="D11241">
            <v>25</v>
          </cell>
          <cell r="E11241">
            <v>24.8</v>
          </cell>
          <cell r="F11241">
            <v>3307680</v>
          </cell>
        </row>
        <row r="11242">
          <cell r="A11242" t="str">
            <v>42863 FITB</v>
          </cell>
          <cell r="B11242">
            <v>42863</v>
          </cell>
          <cell r="C11242" t="str">
            <v>FITB</v>
          </cell>
          <cell r="D11242">
            <v>24.77</v>
          </cell>
          <cell r="E11242">
            <v>24.94</v>
          </cell>
          <cell r="F11242">
            <v>3051645</v>
          </cell>
        </row>
        <row r="11243">
          <cell r="A11243" t="str">
            <v>42864 FITB</v>
          </cell>
          <cell r="B11243">
            <v>42864</v>
          </cell>
          <cell r="C11243" t="str">
            <v>FITB</v>
          </cell>
          <cell r="D11243">
            <v>25.01</v>
          </cell>
          <cell r="E11243">
            <v>24.84</v>
          </cell>
          <cell r="F11243">
            <v>4849326</v>
          </cell>
        </row>
        <row r="11244">
          <cell r="A11244" t="str">
            <v>42865 FITB</v>
          </cell>
          <cell r="B11244">
            <v>42865</v>
          </cell>
          <cell r="C11244" t="str">
            <v>FITB</v>
          </cell>
          <cell r="D11244">
            <v>24.76</v>
          </cell>
          <cell r="E11244">
            <v>24.63</v>
          </cell>
          <cell r="F11244">
            <v>6336143</v>
          </cell>
        </row>
        <row r="11245">
          <cell r="A11245" t="str">
            <v>42866 FITB</v>
          </cell>
          <cell r="B11245">
            <v>42866</v>
          </cell>
          <cell r="C11245" t="str">
            <v>FITB</v>
          </cell>
          <cell r="D11245">
            <v>24.5</v>
          </cell>
          <cell r="E11245">
            <v>24.44</v>
          </cell>
          <cell r="F11245">
            <v>4592722</v>
          </cell>
        </row>
        <row r="11246">
          <cell r="A11246" t="str">
            <v>42867 FITB</v>
          </cell>
          <cell r="B11246">
            <v>42867</v>
          </cell>
          <cell r="C11246" t="str">
            <v>FITB</v>
          </cell>
          <cell r="D11246">
            <v>24.19</v>
          </cell>
          <cell r="E11246">
            <v>24.16</v>
          </cell>
          <cell r="F11246">
            <v>6138977</v>
          </cell>
        </row>
        <row r="11247">
          <cell r="A11247" t="str">
            <v>42870 FITB</v>
          </cell>
          <cell r="B11247">
            <v>42870</v>
          </cell>
          <cell r="C11247" t="str">
            <v>FITB</v>
          </cell>
          <cell r="D11247">
            <v>24.19</v>
          </cell>
          <cell r="E11247">
            <v>24.64</v>
          </cell>
          <cell r="F11247">
            <v>5595766</v>
          </cell>
        </row>
        <row r="11248">
          <cell r="A11248" t="str">
            <v>42871 FITB</v>
          </cell>
          <cell r="B11248">
            <v>42871</v>
          </cell>
          <cell r="C11248" t="str">
            <v>FITB</v>
          </cell>
          <cell r="D11248">
            <v>24.64</v>
          </cell>
          <cell r="E11248">
            <v>24.9</v>
          </cell>
          <cell r="F11248">
            <v>5831916</v>
          </cell>
        </row>
        <row r="11249">
          <cell r="A11249" t="str">
            <v>42872 FITB</v>
          </cell>
          <cell r="B11249">
            <v>42872</v>
          </cell>
          <cell r="C11249" t="str">
            <v>FITB</v>
          </cell>
          <cell r="D11249">
            <v>24.22</v>
          </cell>
          <cell r="E11249">
            <v>23.78</v>
          </cell>
          <cell r="F11249">
            <v>9406698</v>
          </cell>
        </row>
        <row r="11250">
          <cell r="A11250" t="str">
            <v>42873 FITB</v>
          </cell>
          <cell r="B11250">
            <v>42873</v>
          </cell>
          <cell r="C11250" t="str">
            <v>FITB</v>
          </cell>
          <cell r="D11250">
            <v>23.75</v>
          </cell>
          <cell r="E11250">
            <v>23.82</v>
          </cell>
          <cell r="F11250">
            <v>7426726</v>
          </cell>
        </row>
        <row r="11251">
          <cell r="A11251" t="str">
            <v>42874 FITB</v>
          </cell>
          <cell r="B11251">
            <v>42874</v>
          </cell>
          <cell r="C11251" t="str">
            <v>FITB</v>
          </cell>
          <cell r="D11251">
            <v>23.86</v>
          </cell>
          <cell r="E11251">
            <v>24.18</v>
          </cell>
          <cell r="F11251">
            <v>6230454</v>
          </cell>
        </row>
        <row r="11252">
          <cell r="A11252" t="str">
            <v>42877 FITB</v>
          </cell>
          <cell r="B11252">
            <v>42877</v>
          </cell>
          <cell r="C11252" t="str">
            <v>FITB</v>
          </cell>
          <cell r="D11252">
            <v>24.28</v>
          </cell>
          <cell r="E11252">
            <v>24.39</v>
          </cell>
          <cell r="F11252">
            <v>5354733</v>
          </cell>
        </row>
        <row r="11253">
          <cell r="A11253" t="str">
            <v>42878 FITB</v>
          </cell>
          <cell r="B11253">
            <v>42878</v>
          </cell>
          <cell r="C11253" t="str">
            <v>FITB</v>
          </cell>
          <cell r="D11253">
            <v>24.49</v>
          </cell>
          <cell r="E11253">
            <v>24.74</v>
          </cell>
          <cell r="F11253">
            <v>5388679</v>
          </cell>
        </row>
        <row r="11254">
          <cell r="A11254" t="str">
            <v>42879 FITB</v>
          </cell>
          <cell r="B11254">
            <v>42879</v>
          </cell>
          <cell r="C11254" t="str">
            <v>FITB</v>
          </cell>
          <cell r="D11254">
            <v>24.73</v>
          </cell>
          <cell r="E11254">
            <v>24.48</v>
          </cell>
          <cell r="F11254">
            <v>6538644</v>
          </cell>
        </row>
        <row r="11255">
          <cell r="A11255" t="str">
            <v>42880 FITB</v>
          </cell>
          <cell r="B11255">
            <v>42880</v>
          </cell>
          <cell r="C11255" t="str">
            <v>FITB</v>
          </cell>
          <cell r="D11255">
            <v>24.54</v>
          </cell>
          <cell r="E11255">
            <v>24.47</v>
          </cell>
          <cell r="F11255">
            <v>4992022</v>
          </cell>
        </row>
        <row r="11256">
          <cell r="A11256" t="str">
            <v>42881 FITB</v>
          </cell>
          <cell r="B11256">
            <v>42881</v>
          </cell>
          <cell r="C11256" t="str">
            <v>FITB</v>
          </cell>
          <cell r="D11256">
            <v>24.45</v>
          </cell>
          <cell r="E11256">
            <v>24.26</v>
          </cell>
          <cell r="F11256">
            <v>4653571</v>
          </cell>
        </row>
        <row r="11257">
          <cell r="A11257" t="str">
            <v>42885 FITB</v>
          </cell>
          <cell r="B11257">
            <v>42885</v>
          </cell>
          <cell r="C11257" t="str">
            <v>FITB</v>
          </cell>
          <cell r="D11257">
            <v>24.16</v>
          </cell>
          <cell r="E11257">
            <v>24.05</v>
          </cell>
          <cell r="F11257">
            <v>4845362</v>
          </cell>
        </row>
        <row r="11258">
          <cell r="A11258" t="str">
            <v>42886 FITB</v>
          </cell>
          <cell r="B11258">
            <v>42886</v>
          </cell>
          <cell r="C11258" t="str">
            <v>FITB</v>
          </cell>
          <cell r="D11258">
            <v>24.07</v>
          </cell>
          <cell r="E11258">
            <v>23.74</v>
          </cell>
          <cell r="F11258">
            <v>9368606</v>
          </cell>
        </row>
        <row r="11259">
          <cell r="A11259" t="str">
            <v>42887 FITB</v>
          </cell>
          <cell r="B11259">
            <v>42887</v>
          </cell>
          <cell r="C11259" t="str">
            <v>FITB</v>
          </cell>
          <cell r="D11259">
            <v>23.29</v>
          </cell>
          <cell r="E11259">
            <v>24.03</v>
          </cell>
          <cell r="F11259">
            <v>6326047</v>
          </cell>
        </row>
        <row r="11260">
          <cell r="A11260" t="str">
            <v>42888 FITB</v>
          </cell>
          <cell r="B11260">
            <v>42888</v>
          </cell>
          <cell r="C11260" t="str">
            <v>FITB</v>
          </cell>
          <cell r="D11260">
            <v>23.82</v>
          </cell>
          <cell r="E11260">
            <v>23.64</v>
          </cell>
          <cell r="F11260">
            <v>8140905</v>
          </cell>
        </row>
        <row r="11261">
          <cell r="A11261" t="str">
            <v>42891 FITB</v>
          </cell>
          <cell r="B11261">
            <v>42891</v>
          </cell>
          <cell r="C11261" t="str">
            <v>FITB</v>
          </cell>
          <cell r="D11261">
            <v>23.82</v>
          </cell>
          <cell r="E11261">
            <v>23.7</v>
          </cell>
          <cell r="F11261">
            <v>7081806</v>
          </cell>
        </row>
        <row r="11262">
          <cell r="A11262" t="str">
            <v>42892 FITB</v>
          </cell>
          <cell r="B11262">
            <v>42892</v>
          </cell>
          <cell r="C11262" t="str">
            <v>FITB</v>
          </cell>
          <cell r="D11262">
            <v>23.45</v>
          </cell>
          <cell r="E11262">
            <v>23.62</v>
          </cell>
          <cell r="F11262">
            <v>6931406</v>
          </cell>
        </row>
        <row r="11263">
          <cell r="A11263" t="str">
            <v>42893 FITB</v>
          </cell>
          <cell r="B11263">
            <v>42893</v>
          </cell>
          <cell r="C11263" t="str">
            <v>FITB</v>
          </cell>
          <cell r="D11263">
            <v>23.77</v>
          </cell>
          <cell r="E11263">
            <v>23.875</v>
          </cell>
          <cell r="F11263">
            <v>6188679</v>
          </cell>
        </row>
        <row r="11264">
          <cell r="A11264" t="str">
            <v>42894 FITB</v>
          </cell>
          <cell r="B11264">
            <v>42894</v>
          </cell>
          <cell r="C11264" t="str">
            <v>FITB</v>
          </cell>
          <cell r="D11264">
            <v>23.82</v>
          </cell>
          <cell r="E11264">
            <v>24.33</v>
          </cell>
          <cell r="F11264">
            <v>6373665</v>
          </cell>
        </row>
        <row r="11265">
          <cell r="A11265" t="str">
            <v>42895 FITB</v>
          </cell>
          <cell r="B11265">
            <v>42895</v>
          </cell>
          <cell r="C11265" t="str">
            <v>FITB</v>
          </cell>
          <cell r="D11265">
            <v>24.45</v>
          </cell>
          <cell r="E11265">
            <v>25.06</v>
          </cell>
          <cell r="F11265">
            <v>8017138</v>
          </cell>
        </row>
        <row r="11266">
          <cell r="A11266" t="str">
            <v>42898 FITB</v>
          </cell>
          <cell r="B11266">
            <v>42898</v>
          </cell>
          <cell r="C11266" t="str">
            <v>FITB</v>
          </cell>
          <cell r="D11266">
            <v>25.06</v>
          </cell>
          <cell r="E11266">
            <v>25.19</v>
          </cell>
          <cell r="F11266">
            <v>6977200</v>
          </cell>
        </row>
        <row r="11267">
          <cell r="A11267" t="str">
            <v>42899 FITB</v>
          </cell>
          <cell r="B11267">
            <v>42899</v>
          </cell>
          <cell r="C11267" t="str">
            <v>FITB</v>
          </cell>
          <cell r="D11267">
            <v>25.37</v>
          </cell>
          <cell r="E11267">
            <v>25.33</v>
          </cell>
          <cell r="F11267">
            <v>5491506</v>
          </cell>
        </row>
        <row r="11268">
          <cell r="A11268" t="str">
            <v>42900 FITB</v>
          </cell>
          <cell r="B11268">
            <v>42900</v>
          </cell>
          <cell r="C11268" t="str">
            <v>FITB</v>
          </cell>
          <cell r="D11268">
            <v>24.88</v>
          </cell>
          <cell r="E11268">
            <v>25.58</v>
          </cell>
          <cell r="F11268">
            <v>8390472</v>
          </cell>
        </row>
        <row r="11269">
          <cell r="A11269" t="str">
            <v>42901 FITB</v>
          </cell>
          <cell r="B11269">
            <v>42901</v>
          </cell>
          <cell r="C11269" t="str">
            <v>FITB</v>
          </cell>
          <cell r="D11269">
            <v>25.34</v>
          </cell>
          <cell r="E11269">
            <v>25.48</v>
          </cell>
          <cell r="F11269">
            <v>4345823</v>
          </cell>
        </row>
        <row r="11270">
          <cell r="A11270" t="str">
            <v>42902 FITB</v>
          </cell>
          <cell r="B11270">
            <v>42902</v>
          </cell>
          <cell r="C11270" t="str">
            <v>FITB</v>
          </cell>
          <cell r="D11270">
            <v>25.1</v>
          </cell>
          <cell r="E11270">
            <v>25.47</v>
          </cell>
          <cell r="F11270">
            <v>6288973</v>
          </cell>
        </row>
        <row r="11271">
          <cell r="A11271" t="str">
            <v>42905 FITB</v>
          </cell>
          <cell r="B11271">
            <v>42905</v>
          </cell>
          <cell r="C11271" t="str">
            <v>FITB</v>
          </cell>
          <cell r="D11271">
            <v>25.62</v>
          </cell>
          <cell r="E11271">
            <v>25.59</v>
          </cell>
          <cell r="F11271">
            <v>3915793</v>
          </cell>
        </row>
        <row r="11272">
          <cell r="A11272" t="str">
            <v>42906 FITB</v>
          </cell>
          <cell r="B11272">
            <v>42906</v>
          </cell>
          <cell r="C11272" t="str">
            <v>FITB</v>
          </cell>
          <cell r="D11272">
            <v>25.58</v>
          </cell>
          <cell r="E11272">
            <v>25.56</v>
          </cell>
          <cell r="F11272">
            <v>5912232</v>
          </cell>
        </row>
        <row r="11273">
          <cell r="A11273" t="str">
            <v>42907 FITB</v>
          </cell>
          <cell r="B11273">
            <v>42907</v>
          </cell>
          <cell r="C11273" t="str">
            <v>FITB</v>
          </cell>
          <cell r="D11273">
            <v>25.61</v>
          </cell>
          <cell r="E11273">
            <v>25.39</v>
          </cell>
          <cell r="F11273">
            <v>6682785</v>
          </cell>
        </row>
        <row r="11274">
          <cell r="A11274" t="str">
            <v>42908 FITB</v>
          </cell>
          <cell r="B11274">
            <v>42908</v>
          </cell>
          <cell r="C11274" t="str">
            <v>FITB</v>
          </cell>
          <cell r="D11274">
            <v>25.35</v>
          </cell>
          <cell r="E11274">
            <v>25.14</v>
          </cell>
          <cell r="F11274">
            <v>6103030</v>
          </cell>
        </row>
        <row r="11275">
          <cell r="A11275" t="str">
            <v>42909 FITB</v>
          </cell>
          <cell r="B11275">
            <v>42909</v>
          </cell>
          <cell r="C11275" t="str">
            <v>FITB</v>
          </cell>
          <cell r="D11275">
            <v>25.32</v>
          </cell>
          <cell r="E11275">
            <v>24.66</v>
          </cell>
          <cell r="F11275">
            <v>7618409</v>
          </cell>
        </row>
        <row r="11276">
          <cell r="A11276" t="str">
            <v>42912 FITB</v>
          </cell>
          <cell r="B11276">
            <v>42912</v>
          </cell>
          <cell r="C11276" t="str">
            <v>FITB</v>
          </cell>
          <cell r="D11276">
            <v>24.68</v>
          </cell>
          <cell r="E11276">
            <v>24.82</v>
          </cell>
          <cell r="F11276">
            <v>3422789</v>
          </cell>
        </row>
        <row r="11277">
          <cell r="A11277" t="str">
            <v>42913 FITB</v>
          </cell>
          <cell r="B11277">
            <v>42913</v>
          </cell>
          <cell r="C11277" t="str">
            <v>FITB</v>
          </cell>
          <cell r="D11277">
            <v>25</v>
          </cell>
          <cell r="E11277">
            <v>25.09</v>
          </cell>
          <cell r="F11277">
            <v>5336598</v>
          </cell>
        </row>
        <row r="11278">
          <cell r="A11278" t="str">
            <v>42914 FITB</v>
          </cell>
          <cell r="B11278">
            <v>42914</v>
          </cell>
          <cell r="C11278" t="str">
            <v>FITB</v>
          </cell>
          <cell r="D11278">
            <v>25.23</v>
          </cell>
          <cell r="E11278">
            <v>25.49</v>
          </cell>
          <cell r="F11278">
            <v>5735353</v>
          </cell>
        </row>
        <row r="11279">
          <cell r="A11279" t="str">
            <v>42915 FITB</v>
          </cell>
          <cell r="B11279">
            <v>42915</v>
          </cell>
          <cell r="C11279" t="str">
            <v>FITB</v>
          </cell>
          <cell r="D11279">
            <v>26.2</v>
          </cell>
          <cell r="E11279">
            <v>26.07</v>
          </cell>
          <cell r="F11279">
            <v>10133629</v>
          </cell>
        </row>
        <row r="11280">
          <cell r="A11280" t="str">
            <v>42916 FITB</v>
          </cell>
          <cell r="B11280">
            <v>42916</v>
          </cell>
          <cell r="C11280" t="str">
            <v>FITB</v>
          </cell>
          <cell r="D11280">
            <v>26.24</v>
          </cell>
          <cell r="E11280">
            <v>25.96</v>
          </cell>
          <cell r="F11280">
            <v>5774587</v>
          </cell>
        </row>
        <row r="11281">
          <cell r="A11281" t="str">
            <v>42919 FITB</v>
          </cell>
          <cell r="B11281">
            <v>42919</v>
          </cell>
          <cell r="C11281" t="str">
            <v>FITB</v>
          </cell>
          <cell r="D11281">
            <v>26.19</v>
          </cell>
          <cell r="E11281">
            <v>26.47</v>
          </cell>
          <cell r="F11281">
            <v>2930742</v>
          </cell>
        </row>
        <row r="11282">
          <cell r="A11282" t="str">
            <v>42921 FITB</v>
          </cell>
          <cell r="B11282">
            <v>42921</v>
          </cell>
          <cell r="C11282" t="str">
            <v>FITB</v>
          </cell>
          <cell r="D11282">
            <v>26.52</v>
          </cell>
          <cell r="E11282">
            <v>26.58</v>
          </cell>
          <cell r="F11282">
            <v>4982090</v>
          </cell>
        </row>
        <row r="11283">
          <cell r="A11283" t="str">
            <v>42922 FITB</v>
          </cell>
          <cell r="B11283">
            <v>42922</v>
          </cell>
          <cell r="C11283" t="str">
            <v>FITB</v>
          </cell>
          <cell r="D11283">
            <v>26.55</v>
          </cell>
          <cell r="E11283">
            <v>26.46</v>
          </cell>
          <cell r="F11283">
            <v>5320934</v>
          </cell>
        </row>
        <row r="11284">
          <cell r="A11284" t="str">
            <v>42923 FITB</v>
          </cell>
          <cell r="B11284">
            <v>42923</v>
          </cell>
          <cell r="C11284" t="str">
            <v>FITB</v>
          </cell>
          <cell r="D11284">
            <v>26.55</v>
          </cell>
          <cell r="E11284">
            <v>26.48</v>
          </cell>
          <cell r="F11284">
            <v>4073564</v>
          </cell>
        </row>
        <row r="11285">
          <cell r="A11285" t="str">
            <v>42926 FITB</v>
          </cell>
          <cell r="B11285">
            <v>42926</v>
          </cell>
          <cell r="C11285" t="str">
            <v>FITB</v>
          </cell>
          <cell r="D11285">
            <v>26.38</v>
          </cell>
          <cell r="E11285">
            <v>26.34</v>
          </cell>
          <cell r="F11285">
            <v>4950931</v>
          </cell>
        </row>
        <row r="11286">
          <cell r="A11286" t="str">
            <v>42927 FITB</v>
          </cell>
          <cell r="B11286">
            <v>42927</v>
          </cell>
          <cell r="C11286" t="str">
            <v>FITB</v>
          </cell>
          <cell r="D11286">
            <v>26.35</v>
          </cell>
          <cell r="E11286">
            <v>26.19</v>
          </cell>
          <cell r="F11286">
            <v>6362991</v>
          </cell>
        </row>
        <row r="11287">
          <cell r="A11287" t="str">
            <v>42928 FITB</v>
          </cell>
          <cell r="B11287">
            <v>42928</v>
          </cell>
          <cell r="C11287" t="str">
            <v>FITB</v>
          </cell>
          <cell r="D11287">
            <v>25.98</v>
          </cell>
          <cell r="E11287">
            <v>26.11</v>
          </cell>
          <cell r="F11287">
            <v>4854161</v>
          </cell>
        </row>
        <row r="11288">
          <cell r="A11288" t="str">
            <v>42929 FITB</v>
          </cell>
          <cell r="B11288">
            <v>42929</v>
          </cell>
          <cell r="C11288" t="str">
            <v>FITB</v>
          </cell>
          <cell r="D11288">
            <v>26.18</v>
          </cell>
          <cell r="E11288">
            <v>26.29</v>
          </cell>
          <cell r="F11288">
            <v>4267335</v>
          </cell>
        </row>
        <row r="11289">
          <cell r="A11289" t="str">
            <v>42930 FITB</v>
          </cell>
          <cell r="B11289">
            <v>42930</v>
          </cell>
          <cell r="C11289" t="str">
            <v>FITB</v>
          </cell>
          <cell r="D11289">
            <v>25.93</v>
          </cell>
          <cell r="E11289">
            <v>26.08</v>
          </cell>
          <cell r="F11289">
            <v>5390835</v>
          </cell>
        </row>
        <row r="11290">
          <cell r="A11290" t="str">
            <v>42933 FITB</v>
          </cell>
          <cell r="B11290">
            <v>42933</v>
          </cell>
          <cell r="C11290" t="str">
            <v>FITB</v>
          </cell>
          <cell r="D11290">
            <v>26</v>
          </cell>
          <cell r="E11290">
            <v>26.16</v>
          </cell>
          <cell r="F11290">
            <v>4487220</v>
          </cell>
        </row>
        <row r="11291">
          <cell r="A11291" t="str">
            <v>42934 FITB</v>
          </cell>
          <cell r="B11291">
            <v>42934</v>
          </cell>
          <cell r="C11291" t="str">
            <v>FITB</v>
          </cell>
          <cell r="D11291">
            <v>25.8</v>
          </cell>
          <cell r="E11291">
            <v>25.82</v>
          </cell>
          <cell r="F11291">
            <v>5344245</v>
          </cell>
        </row>
        <row r="11292">
          <cell r="A11292" t="str">
            <v>42935 FITB</v>
          </cell>
          <cell r="B11292">
            <v>42935</v>
          </cell>
          <cell r="C11292" t="str">
            <v>FITB</v>
          </cell>
          <cell r="D11292">
            <v>25.9</v>
          </cell>
          <cell r="E11292">
            <v>25.8</v>
          </cell>
          <cell r="F11292">
            <v>6272392</v>
          </cell>
        </row>
        <row r="11293">
          <cell r="A11293" t="str">
            <v>42936 FITB</v>
          </cell>
          <cell r="B11293">
            <v>42936</v>
          </cell>
          <cell r="C11293" t="str">
            <v>FITB</v>
          </cell>
          <cell r="D11293">
            <v>25.84</v>
          </cell>
          <cell r="E11293">
            <v>25.49</v>
          </cell>
          <cell r="F11293">
            <v>8663983</v>
          </cell>
        </row>
        <row r="11294">
          <cell r="A11294" t="str">
            <v>42937 FITB</v>
          </cell>
          <cell r="B11294">
            <v>42937</v>
          </cell>
          <cell r="C11294" t="str">
            <v>FITB</v>
          </cell>
          <cell r="D11294">
            <v>25.61</v>
          </cell>
          <cell r="E11294">
            <v>26.18</v>
          </cell>
          <cell r="F11294">
            <v>9418838</v>
          </cell>
        </row>
        <row r="11295">
          <cell r="A11295" t="str">
            <v>42940 FITB</v>
          </cell>
          <cell r="B11295">
            <v>42940</v>
          </cell>
          <cell r="C11295" t="str">
            <v>FITB</v>
          </cell>
          <cell r="D11295">
            <v>26.23</v>
          </cell>
          <cell r="E11295">
            <v>26.43</v>
          </cell>
          <cell r="F11295">
            <v>5727420</v>
          </cell>
        </row>
        <row r="11296">
          <cell r="A11296" t="str">
            <v>42941 FITB</v>
          </cell>
          <cell r="B11296">
            <v>42941</v>
          </cell>
          <cell r="C11296" t="str">
            <v>FITB</v>
          </cell>
          <cell r="D11296">
            <v>26.86</v>
          </cell>
          <cell r="E11296">
            <v>26.59</v>
          </cell>
          <cell r="F11296">
            <v>10518931</v>
          </cell>
        </row>
        <row r="11297">
          <cell r="A11297" t="str">
            <v>42942 FITB</v>
          </cell>
          <cell r="B11297">
            <v>42942</v>
          </cell>
          <cell r="C11297" t="str">
            <v>FITB</v>
          </cell>
          <cell r="D11297">
            <v>26.48</v>
          </cell>
          <cell r="E11297">
            <v>26.18</v>
          </cell>
          <cell r="F11297">
            <v>7257652</v>
          </cell>
        </row>
        <row r="11298">
          <cell r="A11298" t="str">
            <v>42943 FITB</v>
          </cell>
          <cell r="B11298">
            <v>42943</v>
          </cell>
          <cell r="C11298" t="str">
            <v>FITB</v>
          </cell>
          <cell r="D11298">
            <v>26.23</v>
          </cell>
          <cell r="E11298">
            <v>26.14</v>
          </cell>
          <cell r="F11298">
            <v>5499000</v>
          </cell>
        </row>
        <row r="11299">
          <cell r="A11299" t="str">
            <v>42944 FITB</v>
          </cell>
          <cell r="B11299">
            <v>42944</v>
          </cell>
          <cell r="C11299" t="str">
            <v>FITB</v>
          </cell>
          <cell r="D11299">
            <v>26.14</v>
          </cell>
          <cell r="E11299">
            <v>26.38</v>
          </cell>
          <cell r="F11299">
            <v>5554511</v>
          </cell>
        </row>
        <row r="11300">
          <cell r="A11300" t="str">
            <v>42947 FITB</v>
          </cell>
          <cell r="B11300">
            <v>42947</v>
          </cell>
          <cell r="C11300" t="str">
            <v>FITB</v>
          </cell>
          <cell r="D11300">
            <v>26.47</v>
          </cell>
          <cell r="E11300">
            <v>26.7</v>
          </cell>
          <cell r="F11300">
            <v>4800412</v>
          </cell>
        </row>
        <row r="11301">
          <cell r="A11301" t="str">
            <v>42948 FITB</v>
          </cell>
          <cell r="B11301">
            <v>42948</v>
          </cell>
          <cell r="C11301" t="str">
            <v>FITB</v>
          </cell>
          <cell r="D11301">
            <v>26.82</v>
          </cell>
          <cell r="E11301">
            <v>26.92</v>
          </cell>
          <cell r="F11301">
            <v>5271275</v>
          </cell>
        </row>
        <row r="11302">
          <cell r="A11302" t="str">
            <v>42949 FITB</v>
          </cell>
          <cell r="B11302">
            <v>42949</v>
          </cell>
          <cell r="C11302" t="str">
            <v>FITB</v>
          </cell>
          <cell r="D11302">
            <v>26.88</v>
          </cell>
          <cell r="E11302">
            <v>26.96</v>
          </cell>
          <cell r="F11302">
            <v>4413662</v>
          </cell>
        </row>
        <row r="11303">
          <cell r="A11303" t="str">
            <v>42950 FITB</v>
          </cell>
          <cell r="B11303">
            <v>42950</v>
          </cell>
          <cell r="C11303" t="str">
            <v>FITB</v>
          </cell>
          <cell r="D11303">
            <v>26.87</v>
          </cell>
          <cell r="E11303">
            <v>26.9</v>
          </cell>
          <cell r="F11303">
            <v>5930269</v>
          </cell>
        </row>
        <row r="11304">
          <cell r="A11304" t="str">
            <v>42951 FITB</v>
          </cell>
          <cell r="B11304">
            <v>42951</v>
          </cell>
          <cell r="C11304" t="str">
            <v>FITB</v>
          </cell>
          <cell r="D11304">
            <v>27.17</v>
          </cell>
          <cell r="E11304">
            <v>27.18</v>
          </cell>
          <cell r="F11304">
            <v>5558316</v>
          </cell>
        </row>
        <row r="11305">
          <cell r="A11305" t="str">
            <v>42954 FITB</v>
          </cell>
          <cell r="B11305">
            <v>42954</v>
          </cell>
          <cell r="C11305" t="str">
            <v>FITB</v>
          </cell>
          <cell r="D11305">
            <v>27.17</v>
          </cell>
          <cell r="E11305">
            <v>27.03</v>
          </cell>
          <cell r="F11305">
            <v>3585282</v>
          </cell>
        </row>
        <row r="11306">
          <cell r="A11306" t="str">
            <v>42955 FITB</v>
          </cell>
          <cell r="B11306">
            <v>42955</v>
          </cell>
          <cell r="C11306" t="str">
            <v>FITB</v>
          </cell>
          <cell r="D11306">
            <v>27</v>
          </cell>
          <cell r="E11306">
            <v>27.45</v>
          </cell>
          <cell r="F11306">
            <v>6752072</v>
          </cell>
        </row>
        <row r="11307">
          <cell r="A11307" t="str">
            <v>42956 FITB</v>
          </cell>
          <cell r="B11307">
            <v>42956</v>
          </cell>
          <cell r="C11307" t="str">
            <v>FITB</v>
          </cell>
          <cell r="D11307">
            <v>27.16</v>
          </cell>
          <cell r="E11307">
            <v>27.14</v>
          </cell>
          <cell r="F11307">
            <v>5881332</v>
          </cell>
        </row>
        <row r="11308">
          <cell r="A11308" t="str">
            <v>42957 FITB</v>
          </cell>
          <cell r="B11308">
            <v>42957</v>
          </cell>
          <cell r="C11308" t="str">
            <v>FITB</v>
          </cell>
          <cell r="D11308">
            <v>26.86</v>
          </cell>
          <cell r="E11308">
            <v>26.38</v>
          </cell>
          <cell r="F11308">
            <v>5283268</v>
          </cell>
        </row>
        <row r="11309">
          <cell r="A11309" t="str">
            <v>42958 FITB</v>
          </cell>
          <cell r="B11309">
            <v>42958</v>
          </cell>
          <cell r="C11309" t="str">
            <v>FITB</v>
          </cell>
          <cell r="D11309">
            <v>26.54</v>
          </cell>
          <cell r="E11309">
            <v>26.11</v>
          </cell>
          <cell r="F11309">
            <v>4345297</v>
          </cell>
        </row>
        <row r="11310">
          <cell r="A11310" t="str">
            <v>42961 FITB</v>
          </cell>
          <cell r="B11310">
            <v>42961</v>
          </cell>
          <cell r="C11310" t="str">
            <v>FITB</v>
          </cell>
          <cell r="D11310">
            <v>26.39</v>
          </cell>
          <cell r="E11310">
            <v>26.68</v>
          </cell>
          <cell r="F11310">
            <v>3428202</v>
          </cell>
        </row>
        <row r="11311">
          <cell r="A11311" t="str">
            <v>42962 FITB</v>
          </cell>
          <cell r="B11311">
            <v>42962</v>
          </cell>
          <cell r="C11311" t="str">
            <v>FITB</v>
          </cell>
          <cell r="D11311">
            <v>26.77</v>
          </cell>
          <cell r="E11311">
            <v>27.02</v>
          </cell>
          <cell r="F11311">
            <v>5650884</v>
          </cell>
        </row>
        <row r="11312">
          <cell r="A11312" t="str">
            <v>42963 FITB</v>
          </cell>
          <cell r="B11312">
            <v>42963</v>
          </cell>
          <cell r="C11312" t="str">
            <v>FITB</v>
          </cell>
          <cell r="D11312">
            <v>27.13</v>
          </cell>
          <cell r="E11312">
            <v>26.83</v>
          </cell>
          <cell r="F11312">
            <v>7593516</v>
          </cell>
        </row>
        <row r="11313">
          <cell r="A11313" t="str">
            <v>42964 FITB</v>
          </cell>
          <cell r="B11313">
            <v>42964</v>
          </cell>
          <cell r="C11313" t="str">
            <v>FITB</v>
          </cell>
          <cell r="D11313">
            <v>26.8</v>
          </cell>
          <cell r="E11313">
            <v>26.26</v>
          </cell>
          <cell r="F11313">
            <v>8052245</v>
          </cell>
        </row>
        <row r="11314">
          <cell r="A11314" t="str">
            <v>42965 FITB</v>
          </cell>
          <cell r="B11314">
            <v>42965</v>
          </cell>
          <cell r="C11314" t="str">
            <v>FITB</v>
          </cell>
          <cell r="D11314">
            <v>26.15</v>
          </cell>
          <cell r="E11314">
            <v>26.33</v>
          </cell>
          <cell r="F11314">
            <v>8551131</v>
          </cell>
        </row>
        <row r="11315">
          <cell r="A11315" t="str">
            <v>42968 FITB</v>
          </cell>
          <cell r="B11315">
            <v>42968</v>
          </cell>
          <cell r="C11315" t="str">
            <v>FITB</v>
          </cell>
          <cell r="D11315">
            <v>26.33</v>
          </cell>
          <cell r="E11315">
            <v>26.21</v>
          </cell>
          <cell r="F11315">
            <v>4230043</v>
          </cell>
        </row>
        <row r="11316">
          <cell r="A11316" t="str">
            <v>42969 FITB</v>
          </cell>
          <cell r="B11316">
            <v>42969</v>
          </cell>
          <cell r="C11316" t="str">
            <v>FITB</v>
          </cell>
          <cell r="D11316">
            <v>26.29</v>
          </cell>
          <cell r="E11316">
            <v>26.62</v>
          </cell>
          <cell r="F11316">
            <v>5188296</v>
          </cell>
        </row>
        <row r="11317">
          <cell r="A11317" t="str">
            <v>42970 FITB</v>
          </cell>
          <cell r="B11317">
            <v>42970</v>
          </cell>
          <cell r="C11317" t="str">
            <v>FITB</v>
          </cell>
          <cell r="D11317">
            <v>26.37</v>
          </cell>
          <cell r="E11317">
            <v>26.6</v>
          </cell>
          <cell r="F11317">
            <v>3592687</v>
          </cell>
        </row>
        <row r="11318">
          <cell r="A11318" t="str">
            <v>42971 FITB</v>
          </cell>
          <cell r="B11318">
            <v>42971</v>
          </cell>
          <cell r="C11318" t="str">
            <v>FITB</v>
          </cell>
          <cell r="D11318">
            <v>26.71</v>
          </cell>
          <cell r="E11318">
            <v>26.85</v>
          </cell>
          <cell r="F11318">
            <v>3691132</v>
          </cell>
        </row>
        <row r="11319">
          <cell r="A11319" t="str">
            <v>42972 FITB</v>
          </cell>
          <cell r="B11319">
            <v>42972</v>
          </cell>
          <cell r="C11319" t="str">
            <v>FITB</v>
          </cell>
          <cell r="D11319">
            <v>26.92</v>
          </cell>
          <cell r="E11319">
            <v>26.67</v>
          </cell>
          <cell r="F11319">
            <v>4254002</v>
          </cell>
        </row>
        <row r="11320">
          <cell r="A11320" t="str">
            <v>42975 FITB</v>
          </cell>
          <cell r="B11320">
            <v>42975</v>
          </cell>
          <cell r="C11320" t="str">
            <v>FITB</v>
          </cell>
          <cell r="D11320">
            <v>26.73</v>
          </cell>
          <cell r="E11320">
            <v>26.59</v>
          </cell>
          <cell r="F11320">
            <v>4845857</v>
          </cell>
        </row>
        <row r="11321">
          <cell r="A11321" t="str">
            <v>42976 FITB</v>
          </cell>
          <cell r="B11321">
            <v>42976</v>
          </cell>
          <cell r="C11321" t="str">
            <v>FITB</v>
          </cell>
          <cell r="D11321">
            <v>26.33</v>
          </cell>
          <cell r="E11321">
            <v>26.26</v>
          </cell>
          <cell r="F11321">
            <v>4285010</v>
          </cell>
        </row>
        <row r="11322">
          <cell r="A11322" t="str">
            <v>42977 FITB</v>
          </cell>
          <cell r="B11322">
            <v>42977</v>
          </cell>
          <cell r="C11322" t="str">
            <v>FITB</v>
          </cell>
          <cell r="D11322">
            <v>26.28</v>
          </cell>
          <cell r="E11322">
            <v>26.3</v>
          </cell>
          <cell r="F11322">
            <v>3905272</v>
          </cell>
        </row>
        <row r="11323">
          <cell r="A11323" t="str">
            <v>42978 FITB</v>
          </cell>
          <cell r="B11323">
            <v>42978</v>
          </cell>
          <cell r="C11323" t="str">
            <v>FITB</v>
          </cell>
          <cell r="D11323">
            <v>26.38</v>
          </cell>
          <cell r="E11323">
            <v>26.13</v>
          </cell>
          <cell r="F11323">
            <v>4751157</v>
          </cell>
        </row>
        <row r="11324">
          <cell r="A11324" t="str">
            <v>42979 FITB</v>
          </cell>
          <cell r="B11324">
            <v>42979</v>
          </cell>
          <cell r="C11324" t="str">
            <v>FITB</v>
          </cell>
          <cell r="D11324">
            <v>26.18</v>
          </cell>
          <cell r="E11324">
            <v>26.41</v>
          </cell>
          <cell r="F11324">
            <v>3405057</v>
          </cell>
        </row>
        <row r="11325">
          <cell r="A11325" t="str">
            <v>42983 FITB</v>
          </cell>
          <cell r="B11325">
            <v>42983</v>
          </cell>
          <cell r="C11325" t="str">
            <v>FITB</v>
          </cell>
          <cell r="D11325">
            <v>26.3</v>
          </cell>
          <cell r="E11325">
            <v>25.79</v>
          </cell>
          <cell r="F11325">
            <v>5569853</v>
          </cell>
        </row>
        <row r="11326">
          <cell r="A11326" t="str">
            <v>42984 FITB</v>
          </cell>
          <cell r="B11326">
            <v>42984</v>
          </cell>
          <cell r="C11326" t="str">
            <v>FITB</v>
          </cell>
          <cell r="D11326">
            <v>25.97</v>
          </cell>
          <cell r="E11326">
            <v>25.77</v>
          </cell>
          <cell r="F11326">
            <v>4518361</v>
          </cell>
        </row>
        <row r="11327">
          <cell r="A11327" t="str">
            <v>42985 FITB</v>
          </cell>
          <cell r="B11327">
            <v>42985</v>
          </cell>
          <cell r="C11327" t="str">
            <v>FITB</v>
          </cell>
          <cell r="D11327">
            <v>25.75</v>
          </cell>
          <cell r="E11327">
            <v>24.97</v>
          </cell>
          <cell r="F11327">
            <v>7888869</v>
          </cell>
        </row>
        <row r="11328">
          <cell r="A11328" t="str">
            <v>42986 FITB</v>
          </cell>
          <cell r="B11328">
            <v>42986</v>
          </cell>
          <cell r="C11328" t="str">
            <v>FITB</v>
          </cell>
          <cell r="D11328">
            <v>25.07</v>
          </cell>
          <cell r="E11328">
            <v>25.1</v>
          </cell>
          <cell r="F11328">
            <v>5534302</v>
          </cell>
        </row>
        <row r="11329">
          <cell r="A11329" t="str">
            <v>42989 FITB</v>
          </cell>
          <cell r="B11329">
            <v>42989</v>
          </cell>
          <cell r="C11329" t="str">
            <v>FITB</v>
          </cell>
          <cell r="D11329">
            <v>25.38</v>
          </cell>
          <cell r="E11329">
            <v>25.7</v>
          </cell>
          <cell r="F11329">
            <v>4777139</v>
          </cell>
        </row>
        <row r="11330">
          <cell r="A11330" t="str">
            <v>42990 FITB</v>
          </cell>
          <cell r="B11330">
            <v>42990</v>
          </cell>
          <cell r="C11330" t="str">
            <v>FITB</v>
          </cell>
          <cell r="D11330">
            <v>25.8</v>
          </cell>
          <cell r="E11330">
            <v>26.18</v>
          </cell>
          <cell r="F11330">
            <v>3293342</v>
          </cell>
        </row>
        <row r="11331">
          <cell r="A11331" t="str">
            <v>42991 FITB</v>
          </cell>
          <cell r="B11331">
            <v>42991</v>
          </cell>
          <cell r="C11331" t="str">
            <v>FITB</v>
          </cell>
          <cell r="D11331">
            <v>26.02</v>
          </cell>
          <cell r="E11331">
            <v>26.33</v>
          </cell>
          <cell r="F11331">
            <v>4493242</v>
          </cell>
        </row>
        <row r="11332">
          <cell r="A11332" t="str">
            <v>42992 FITB</v>
          </cell>
          <cell r="B11332">
            <v>42992</v>
          </cell>
          <cell r="C11332" t="str">
            <v>FITB</v>
          </cell>
          <cell r="D11332">
            <v>26.35</v>
          </cell>
          <cell r="E11332">
            <v>26.31</v>
          </cell>
          <cell r="F11332">
            <v>4172122</v>
          </cell>
        </row>
        <row r="11333">
          <cell r="A11333" t="str">
            <v>42993 FITB</v>
          </cell>
          <cell r="B11333">
            <v>42993</v>
          </cell>
          <cell r="C11333" t="str">
            <v>FITB</v>
          </cell>
          <cell r="D11333">
            <v>26.18</v>
          </cell>
          <cell r="E11333">
            <v>26.52</v>
          </cell>
          <cell r="F11333">
            <v>7980434</v>
          </cell>
        </row>
        <row r="11334">
          <cell r="A11334" t="str">
            <v>42996 FITB</v>
          </cell>
          <cell r="B11334">
            <v>42996</v>
          </cell>
          <cell r="C11334" t="str">
            <v>FITB</v>
          </cell>
          <cell r="D11334">
            <v>26.61</v>
          </cell>
          <cell r="E11334">
            <v>26.87</v>
          </cell>
          <cell r="F11334">
            <v>5890213</v>
          </cell>
        </row>
        <row r="11335">
          <cell r="A11335" t="str">
            <v>42997 FITB</v>
          </cell>
          <cell r="B11335">
            <v>42997</v>
          </cell>
          <cell r="C11335" t="str">
            <v>FITB</v>
          </cell>
          <cell r="D11335">
            <v>26.89</v>
          </cell>
          <cell r="E11335">
            <v>27.18</v>
          </cell>
          <cell r="F11335">
            <v>4862454</v>
          </cell>
        </row>
        <row r="11336">
          <cell r="A11336" t="str">
            <v>42998 FITB</v>
          </cell>
          <cell r="B11336">
            <v>42998</v>
          </cell>
          <cell r="C11336" t="str">
            <v>FITB</v>
          </cell>
          <cell r="D11336">
            <v>27.12</v>
          </cell>
          <cell r="E11336">
            <v>27.41</v>
          </cell>
          <cell r="F11336">
            <v>4363149</v>
          </cell>
        </row>
        <row r="11337">
          <cell r="A11337" t="str">
            <v>42999 FITB</v>
          </cell>
          <cell r="B11337">
            <v>42999</v>
          </cell>
          <cell r="C11337" t="str">
            <v>FITB</v>
          </cell>
          <cell r="D11337">
            <v>27.37</v>
          </cell>
          <cell r="E11337">
            <v>27.54</v>
          </cell>
          <cell r="F11337">
            <v>3928159</v>
          </cell>
        </row>
        <row r="11338">
          <cell r="A11338" t="str">
            <v>43000 FITB</v>
          </cell>
          <cell r="B11338">
            <v>43000</v>
          </cell>
          <cell r="C11338" t="str">
            <v>FITB</v>
          </cell>
          <cell r="D11338">
            <v>27.4</v>
          </cell>
          <cell r="E11338">
            <v>27.31</v>
          </cell>
          <cell r="F11338">
            <v>4658375</v>
          </cell>
        </row>
        <row r="11339">
          <cell r="A11339" t="str">
            <v>43003 FITB</v>
          </cell>
          <cell r="B11339">
            <v>43003</v>
          </cell>
          <cell r="C11339" t="str">
            <v>FITB</v>
          </cell>
          <cell r="D11339">
            <v>27.29</v>
          </cell>
          <cell r="E11339">
            <v>27.14</v>
          </cell>
          <cell r="F11339">
            <v>8878598</v>
          </cell>
        </row>
        <row r="11340">
          <cell r="A11340" t="str">
            <v>43004 FITB</v>
          </cell>
          <cell r="B11340">
            <v>43004</v>
          </cell>
          <cell r="C11340" t="str">
            <v>FITB</v>
          </cell>
          <cell r="D11340">
            <v>27.21</v>
          </cell>
          <cell r="E11340">
            <v>27.39</v>
          </cell>
          <cell r="F11340">
            <v>3839341</v>
          </cell>
        </row>
        <row r="11341">
          <cell r="A11341" t="str">
            <v>43005 FITB</v>
          </cell>
          <cell r="B11341">
            <v>43005</v>
          </cell>
          <cell r="C11341" t="str">
            <v>FITB</v>
          </cell>
          <cell r="D11341">
            <v>27.83</v>
          </cell>
          <cell r="E11341">
            <v>27.68</v>
          </cell>
          <cell r="F11341">
            <v>6295145</v>
          </cell>
        </row>
        <row r="11342">
          <cell r="A11342" t="str">
            <v>43006 FITB</v>
          </cell>
          <cell r="B11342">
            <v>43006</v>
          </cell>
          <cell r="C11342" t="str">
            <v>FITB</v>
          </cell>
          <cell r="D11342">
            <v>27.62</v>
          </cell>
          <cell r="E11342">
            <v>27.59</v>
          </cell>
          <cell r="F11342">
            <v>5493883</v>
          </cell>
        </row>
        <row r="11343">
          <cell r="A11343" t="str">
            <v>43007 FITB</v>
          </cell>
          <cell r="B11343">
            <v>43007</v>
          </cell>
          <cell r="C11343" t="str">
            <v>FITB</v>
          </cell>
          <cell r="D11343">
            <v>27.58</v>
          </cell>
          <cell r="E11343">
            <v>27.98</v>
          </cell>
          <cell r="F11343">
            <v>4977930</v>
          </cell>
        </row>
        <row r="11344">
          <cell r="A11344" t="str">
            <v>42552 FL</v>
          </cell>
          <cell r="B11344">
            <v>42552</v>
          </cell>
          <cell r="C11344" t="str">
            <v>FL</v>
          </cell>
          <cell r="D11344">
            <v>54.78</v>
          </cell>
          <cell r="E11344">
            <v>54.92</v>
          </cell>
          <cell r="F11344">
            <v>1935336</v>
          </cell>
        </row>
        <row r="11345">
          <cell r="A11345" t="str">
            <v>42556 FL</v>
          </cell>
          <cell r="B11345">
            <v>42556</v>
          </cell>
          <cell r="C11345" t="str">
            <v>FL</v>
          </cell>
          <cell r="D11345">
            <v>54.72</v>
          </cell>
          <cell r="E11345">
            <v>54.91</v>
          </cell>
          <cell r="F11345">
            <v>2126450</v>
          </cell>
        </row>
        <row r="11346">
          <cell r="A11346" t="str">
            <v>42557 FL</v>
          </cell>
          <cell r="B11346">
            <v>42557</v>
          </cell>
          <cell r="C11346" t="str">
            <v>FL</v>
          </cell>
          <cell r="D11346">
            <v>54.78</v>
          </cell>
          <cell r="E11346">
            <v>55.85</v>
          </cell>
          <cell r="F11346">
            <v>3067237</v>
          </cell>
        </row>
        <row r="11347">
          <cell r="A11347" t="str">
            <v>42558 FL</v>
          </cell>
          <cell r="B11347">
            <v>42558</v>
          </cell>
          <cell r="C11347" t="str">
            <v>FL</v>
          </cell>
          <cell r="D11347">
            <v>55.54</v>
          </cell>
          <cell r="E11347">
            <v>55.35</v>
          </cell>
          <cell r="F11347">
            <v>1752750</v>
          </cell>
        </row>
        <row r="11348">
          <cell r="A11348" t="str">
            <v>42559 FL</v>
          </cell>
          <cell r="B11348">
            <v>42559</v>
          </cell>
          <cell r="C11348" t="str">
            <v>FL</v>
          </cell>
          <cell r="D11348">
            <v>56.11</v>
          </cell>
          <cell r="E11348">
            <v>57.41</v>
          </cell>
          <cell r="F11348">
            <v>2836008</v>
          </cell>
        </row>
        <row r="11349">
          <cell r="A11349" t="str">
            <v>42562 FL</v>
          </cell>
          <cell r="B11349">
            <v>42562</v>
          </cell>
          <cell r="C11349" t="str">
            <v>FL</v>
          </cell>
          <cell r="D11349">
            <v>57.33</v>
          </cell>
          <cell r="E11349">
            <v>58.11</v>
          </cell>
          <cell r="F11349">
            <v>2333713</v>
          </cell>
        </row>
        <row r="11350">
          <cell r="A11350" t="str">
            <v>42563 FL</v>
          </cell>
          <cell r="B11350">
            <v>42563</v>
          </cell>
          <cell r="C11350" t="str">
            <v>FL</v>
          </cell>
          <cell r="D11350">
            <v>58.11</v>
          </cell>
          <cell r="E11350">
            <v>58.37</v>
          </cell>
          <cell r="F11350">
            <v>2201930</v>
          </cell>
        </row>
        <row r="11351">
          <cell r="A11351" t="str">
            <v>42564 FL</v>
          </cell>
          <cell r="B11351">
            <v>42564</v>
          </cell>
          <cell r="C11351" t="str">
            <v>FL</v>
          </cell>
          <cell r="D11351">
            <v>57.71</v>
          </cell>
          <cell r="E11351">
            <v>57.96</v>
          </cell>
          <cell r="F11351">
            <v>1991403</v>
          </cell>
        </row>
        <row r="11352">
          <cell r="A11352" t="str">
            <v>42565 FL</v>
          </cell>
          <cell r="B11352">
            <v>42565</v>
          </cell>
          <cell r="C11352" t="str">
            <v>FL</v>
          </cell>
          <cell r="D11352">
            <v>57.99</v>
          </cell>
          <cell r="E11352">
            <v>57.72</v>
          </cell>
          <cell r="F11352">
            <v>1543841</v>
          </cell>
        </row>
        <row r="11353">
          <cell r="A11353" t="str">
            <v>42566 FL</v>
          </cell>
          <cell r="B11353">
            <v>42566</v>
          </cell>
          <cell r="C11353" t="str">
            <v>FL</v>
          </cell>
          <cell r="D11353">
            <v>57.89</v>
          </cell>
          <cell r="E11353">
            <v>57.65</v>
          </cell>
          <cell r="F11353">
            <v>1636260</v>
          </cell>
        </row>
        <row r="11354">
          <cell r="A11354" t="str">
            <v>42569 FL</v>
          </cell>
          <cell r="B11354">
            <v>42569</v>
          </cell>
          <cell r="C11354" t="str">
            <v>FL</v>
          </cell>
          <cell r="D11354">
            <v>57.85</v>
          </cell>
          <cell r="E11354">
            <v>58.81</v>
          </cell>
          <cell r="F11354">
            <v>1390989</v>
          </cell>
        </row>
        <row r="11355">
          <cell r="A11355" t="str">
            <v>42570 FL</v>
          </cell>
          <cell r="B11355">
            <v>42570</v>
          </cell>
          <cell r="C11355" t="str">
            <v>FL</v>
          </cell>
          <cell r="D11355">
            <v>58.84</v>
          </cell>
          <cell r="E11355">
            <v>58.44</v>
          </cell>
          <cell r="F11355">
            <v>2154957</v>
          </cell>
        </row>
        <row r="11356">
          <cell r="A11356" t="str">
            <v>42571 FL</v>
          </cell>
          <cell r="B11356">
            <v>42571</v>
          </cell>
          <cell r="C11356" t="str">
            <v>FL</v>
          </cell>
          <cell r="D11356">
            <v>58.48</v>
          </cell>
          <cell r="E11356">
            <v>58.32</v>
          </cell>
          <cell r="F11356">
            <v>1267033</v>
          </cell>
        </row>
        <row r="11357">
          <cell r="A11357" t="str">
            <v>42572 FL</v>
          </cell>
          <cell r="B11357">
            <v>42572</v>
          </cell>
          <cell r="C11357" t="str">
            <v>FL</v>
          </cell>
          <cell r="D11357">
            <v>58.35</v>
          </cell>
          <cell r="E11357">
            <v>58.62</v>
          </cell>
          <cell r="F11357">
            <v>1396568</v>
          </cell>
        </row>
        <row r="11358">
          <cell r="A11358" t="str">
            <v>42573 FL</v>
          </cell>
          <cell r="B11358">
            <v>42573</v>
          </cell>
          <cell r="C11358" t="str">
            <v>FL</v>
          </cell>
          <cell r="D11358">
            <v>58.22</v>
          </cell>
          <cell r="E11358">
            <v>59.18</v>
          </cell>
          <cell r="F11358">
            <v>1644919</v>
          </cell>
        </row>
        <row r="11359">
          <cell r="A11359" t="str">
            <v>42576 FL</v>
          </cell>
          <cell r="B11359">
            <v>42576</v>
          </cell>
          <cell r="C11359" t="str">
            <v>FL</v>
          </cell>
          <cell r="D11359">
            <v>59.24</v>
          </cell>
          <cell r="E11359">
            <v>59.23</v>
          </cell>
          <cell r="F11359">
            <v>1518159</v>
          </cell>
        </row>
        <row r="11360">
          <cell r="A11360" t="str">
            <v>42577 FL</v>
          </cell>
          <cell r="B11360">
            <v>42577</v>
          </cell>
          <cell r="C11360" t="str">
            <v>FL</v>
          </cell>
          <cell r="D11360">
            <v>59.09</v>
          </cell>
          <cell r="E11360">
            <v>59.49</v>
          </cell>
          <cell r="F11360">
            <v>1706080</v>
          </cell>
        </row>
        <row r="11361">
          <cell r="A11361" t="str">
            <v>42578 FL</v>
          </cell>
          <cell r="B11361">
            <v>42578</v>
          </cell>
          <cell r="C11361" t="str">
            <v>FL</v>
          </cell>
          <cell r="D11361">
            <v>59.55</v>
          </cell>
          <cell r="E11361">
            <v>59.6</v>
          </cell>
          <cell r="F11361">
            <v>2405108</v>
          </cell>
        </row>
        <row r="11362">
          <cell r="A11362" t="str">
            <v>42579 FL</v>
          </cell>
          <cell r="B11362">
            <v>42579</v>
          </cell>
          <cell r="C11362" t="str">
            <v>FL</v>
          </cell>
          <cell r="D11362">
            <v>59.44</v>
          </cell>
          <cell r="E11362">
            <v>59.27</v>
          </cell>
          <cell r="F11362">
            <v>1362206</v>
          </cell>
        </row>
        <row r="11363">
          <cell r="A11363" t="str">
            <v>42580 FL</v>
          </cell>
          <cell r="B11363">
            <v>42580</v>
          </cell>
          <cell r="C11363" t="str">
            <v>FL</v>
          </cell>
          <cell r="D11363">
            <v>59.11</v>
          </cell>
          <cell r="E11363">
            <v>59.62</v>
          </cell>
          <cell r="F11363">
            <v>1907314</v>
          </cell>
        </row>
        <row r="11364">
          <cell r="A11364" t="str">
            <v>42583 FL</v>
          </cell>
          <cell r="B11364">
            <v>42583</v>
          </cell>
          <cell r="C11364" t="str">
            <v>FL</v>
          </cell>
          <cell r="D11364">
            <v>59.7</v>
          </cell>
          <cell r="E11364">
            <v>59.82</v>
          </cell>
          <cell r="F11364">
            <v>1606447</v>
          </cell>
        </row>
        <row r="11365">
          <cell r="A11365" t="str">
            <v>42584 FL</v>
          </cell>
          <cell r="B11365">
            <v>42584</v>
          </cell>
          <cell r="C11365" t="str">
            <v>FL</v>
          </cell>
          <cell r="D11365">
            <v>59.68</v>
          </cell>
          <cell r="E11365">
            <v>58.22</v>
          </cell>
          <cell r="F11365">
            <v>2197670</v>
          </cell>
        </row>
        <row r="11366">
          <cell r="A11366" t="str">
            <v>42585 FL</v>
          </cell>
          <cell r="B11366">
            <v>42585</v>
          </cell>
          <cell r="C11366" t="str">
            <v>FL</v>
          </cell>
          <cell r="D11366">
            <v>57.57</v>
          </cell>
          <cell r="E11366">
            <v>58.56</v>
          </cell>
          <cell r="F11366">
            <v>2419360</v>
          </cell>
        </row>
        <row r="11367">
          <cell r="A11367" t="str">
            <v>42586 FL</v>
          </cell>
          <cell r="B11367">
            <v>42586</v>
          </cell>
          <cell r="C11367" t="str">
            <v>FL</v>
          </cell>
          <cell r="D11367">
            <v>58.62</v>
          </cell>
          <cell r="E11367">
            <v>58.3</v>
          </cell>
          <cell r="F11367">
            <v>1615975</v>
          </cell>
        </row>
        <row r="11368">
          <cell r="A11368" t="str">
            <v>42587 FL</v>
          </cell>
          <cell r="B11368">
            <v>42587</v>
          </cell>
          <cell r="C11368" t="str">
            <v>FL</v>
          </cell>
          <cell r="D11368">
            <v>58.74</v>
          </cell>
          <cell r="E11368">
            <v>58.79</v>
          </cell>
          <cell r="F11368">
            <v>1924334</v>
          </cell>
        </row>
        <row r="11369">
          <cell r="A11369" t="str">
            <v>42590 FL</v>
          </cell>
          <cell r="B11369">
            <v>42590</v>
          </cell>
          <cell r="C11369" t="str">
            <v>FL</v>
          </cell>
          <cell r="D11369">
            <v>58.98</v>
          </cell>
          <cell r="E11369">
            <v>58.95</v>
          </cell>
          <cell r="F11369">
            <v>1544709</v>
          </cell>
        </row>
        <row r="11370">
          <cell r="A11370" t="str">
            <v>42591 FL</v>
          </cell>
          <cell r="B11370">
            <v>42591</v>
          </cell>
          <cell r="C11370" t="str">
            <v>FL</v>
          </cell>
          <cell r="D11370">
            <v>58.6</v>
          </cell>
          <cell r="E11370">
            <v>58.37</v>
          </cell>
          <cell r="F11370">
            <v>1610129</v>
          </cell>
        </row>
        <row r="11371">
          <cell r="A11371" t="str">
            <v>42592 FL</v>
          </cell>
          <cell r="B11371">
            <v>42592</v>
          </cell>
          <cell r="C11371" t="str">
            <v>FL</v>
          </cell>
          <cell r="D11371">
            <v>58.6</v>
          </cell>
          <cell r="E11371">
            <v>58.44</v>
          </cell>
          <cell r="F11371">
            <v>1194765</v>
          </cell>
        </row>
        <row r="11372">
          <cell r="A11372" t="str">
            <v>42593 FL</v>
          </cell>
          <cell r="B11372">
            <v>42593</v>
          </cell>
          <cell r="C11372" t="str">
            <v>FL</v>
          </cell>
          <cell r="D11372">
            <v>59.58</v>
          </cell>
          <cell r="E11372">
            <v>60.35</v>
          </cell>
          <cell r="F11372">
            <v>2347463</v>
          </cell>
        </row>
        <row r="11373">
          <cell r="A11373" t="str">
            <v>42594 FL</v>
          </cell>
          <cell r="B11373">
            <v>42594</v>
          </cell>
          <cell r="C11373" t="str">
            <v>FL</v>
          </cell>
          <cell r="D11373">
            <v>60.94</v>
          </cell>
          <cell r="E11373">
            <v>61.14</v>
          </cell>
          <cell r="F11373">
            <v>2428991</v>
          </cell>
        </row>
        <row r="11374">
          <cell r="A11374" t="str">
            <v>42597 FL</v>
          </cell>
          <cell r="B11374">
            <v>42597</v>
          </cell>
          <cell r="C11374" t="str">
            <v>FL</v>
          </cell>
          <cell r="D11374">
            <v>61.22</v>
          </cell>
          <cell r="E11374">
            <v>61.18</v>
          </cell>
          <cell r="F11374">
            <v>1758702</v>
          </cell>
        </row>
        <row r="11375">
          <cell r="A11375" t="str">
            <v>42598 FL</v>
          </cell>
          <cell r="B11375">
            <v>42598</v>
          </cell>
          <cell r="C11375" t="str">
            <v>FL</v>
          </cell>
          <cell r="D11375">
            <v>61.5</v>
          </cell>
          <cell r="E11375">
            <v>60.89</v>
          </cell>
          <cell r="F11375">
            <v>1688171</v>
          </cell>
        </row>
        <row r="11376">
          <cell r="A11376" t="str">
            <v>42599 FL</v>
          </cell>
          <cell r="B11376">
            <v>42599</v>
          </cell>
          <cell r="C11376" t="str">
            <v>FL</v>
          </cell>
          <cell r="D11376">
            <v>60.5</v>
          </cell>
          <cell r="E11376">
            <v>60.4</v>
          </cell>
          <cell r="F11376">
            <v>1963395</v>
          </cell>
        </row>
        <row r="11377">
          <cell r="A11377" t="str">
            <v>42600 FL</v>
          </cell>
          <cell r="B11377">
            <v>42600</v>
          </cell>
          <cell r="C11377" t="str">
            <v>FL</v>
          </cell>
          <cell r="D11377">
            <v>60.8</v>
          </cell>
          <cell r="E11377">
            <v>61.68</v>
          </cell>
          <cell r="F11377">
            <v>3124661</v>
          </cell>
        </row>
        <row r="11378">
          <cell r="A11378" t="str">
            <v>42601 FL</v>
          </cell>
          <cell r="B11378">
            <v>42601</v>
          </cell>
          <cell r="C11378" t="str">
            <v>FL</v>
          </cell>
          <cell r="D11378">
            <v>64.58</v>
          </cell>
          <cell r="E11378">
            <v>68.489999999999995</v>
          </cell>
          <cell r="F11378">
            <v>11839703</v>
          </cell>
        </row>
        <row r="11379">
          <cell r="A11379" t="str">
            <v>42604 FL</v>
          </cell>
          <cell r="B11379">
            <v>42604</v>
          </cell>
          <cell r="C11379" t="str">
            <v>FL</v>
          </cell>
          <cell r="D11379">
            <v>68.930000000000007</v>
          </cell>
          <cell r="E11379">
            <v>68.25</v>
          </cell>
          <cell r="F11379">
            <v>3449763</v>
          </cell>
        </row>
        <row r="11380">
          <cell r="A11380" t="str">
            <v>42605 FL</v>
          </cell>
          <cell r="B11380">
            <v>42605</v>
          </cell>
          <cell r="C11380" t="str">
            <v>FL</v>
          </cell>
          <cell r="D11380">
            <v>68.650000000000006</v>
          </cell>
          <cell r="E11380">
            <v>68.44</v>
          </cell>
          <cell r="F11380">
            <v>2171533</v>
          </cell>
        </row>
        <row r="11381">
          <cell r="A11381" t="str">
            <v>42606 FL</v>
          </cell>
          <cell r="B11381">
            <v>42606</v>
          </cell>
          <cell r="C11381" t="str">
            <v>FL</v>
          </cell>
          <cell r="D11381">
            <v>68.31</v>
          </cell>
          <cell r="E11381">
            <v>68.22</v>
          </cell>
          <cell r="F11381">
            <v>1738443</v>
          </cell>
        </row>
        <row r="11382">
          <cell r="A11382" t="str">
            <v>42607 FL</v>
          </cell>
          <cell r="B11382">
            <v>42607</v>
          </cell>
          <cell r="C11382" t="str">
            <v>FL</v>
          </cell>
          <cell r="D11382">
            <v>68.069999999999993</v>
          </cell>
          <cell r="E11382">
            <v>66.91</v>
          </cell>
          <cell r="F11382">
            <v>2219038</v>
          </cell>
        </row>
        <row r="11383">
          <cell r="A11383" t="str">
            <v>42608 FL</v>
          </cell>
          <cell r="B11383">
            <v>42608</v>
          </cell>
          <cell r="C11383" t="str">
            <v>FL</v>
          </cell>
          <cell r="D11383">
            <v>66.760000000000005</v>
          </cell>
          <cell r="E11383">
            <v>66.540000000000006</v>
          </cell>
          <cell r="F11383">
            <v>1952910</v>
          </cell>
        </row>
        <row r="11384">
          <cell r="A11384" t="str">
            <v>42611 FL</v>
          </cell>
          <cell r="B11384">
            <v>42611</v>
          </cell>
          <cell r="C11384" t="str">
            <v>FL</v>
          </cell>
          <cell r="D11384">
            <v>66.69</v>
          </cell>
          <cell r="E11384">
            <v>66.44</v>
          </cell>
          <cell r="F11384">
            <v>1594761</v>
          </cell>
        </row>
        <row r="11385">
          <cell r="A11385" t="str">
            <v>42612 FL</v>
          </cell>
          <cell r="B11385">
            <v>42612</v>
          </cell>
          <cell r="C11385" t="str">
            <v>FL</v>
          </cell>
          <cell r="D11385">
            <v>65.849999999999994</v>
          </cell>
          <cell r="E11385">
            <v>65.599999999999994</v>
          </cell>
          <cell r="F11385">
            <v>1542715</v>
          </cell>
        </row>
        <row r="11386">
          <cell r="A11386" t="str">
            <v>42613 FL</v>
          </cell>
          <cell r="B11386">
            <v>42613</v>
          </cell>
          <cell r="C11386" t="str">
            <v>FL</v>
          </cell>
          <cell r="D11386">
            <v>65.709999999999994</v>
          </cell>
          <cell r="E11386">
            <v>65.64</v>
          </cell>
          <cell r="F11386">
            <v>1387922</v>
          </cell>
        </row>
        <row r="11387">
          <cell r="A11387" t="str">
            <v>42614 FL</v>
          </cell>
          <cell r="B11387">
            <v>42614</v>
          </cell>
          <cell r="C11387" t="str">
            <v>FL</v>
          </cell>
          <cell r="D11387">
            <v>65.8</v>
          </cell>
          <cell r="E11387">
            <v>65.53</v>
          </cell>
          <cell r="F11387">
            <v>1029727</v>
          </cell>
        </row>
        <row r="11388">
          <cell r="A11388" t="str">
            <v>42615 FL</v>
          </cell>
          <cell r="B11388">
            <v>42615</v>
          </cell>
          <cell r="C11388" t="str">
            <v>FL</v>
          </cell>
          <cell r="D11388">
            <v>65.319999999999993</v>
          </cell>
          <cell r="E11388">
            <v>66</v>
          </cell>
          <cell r="F11388">
            <v>1158977</v>
          </cell>
        </row>
        <row r="11389">
          <cell r="A11389" t="str">
            <v>42619 FL</v>
          </cell>
          <cell r="B11389">
            <v>42619</v>
          </cell>
          <cell r="C11389" t="str">
            <v>FL</v>
          </cell>
          <cell r="D11389">
            <v>66.040000000000006</v>
          </cell>
          <cell r="E11389">
            <v>65.989999999999995</v>
          </cell>
          <cell r="F11389">
            <v>1187070</v>
          </cell>
        </row>
        <row r="11390">
          <cell r="A11390" t="str">
            <v>42620 FL</v>
          </cell>
          <cell r="B11390">
            <v>42620</v>
          </cell>
          <cell r="C11390" t="str">
            <v>FL</v>
          </cell>
          <cell r="D11390">
            <v>65.58</v>
          </cell>
          <cell r="E11390">
            <v>66.430000000000007</v>
          </cell>
          <cell r="F11390">
            <v>1498730</v>
          </cell>
        </row>
        <row r="11391">
          <cell r="A11391" t="str">
            <v>42621 FL</v>
          </cell>
          <cell r="B11391">
            <v>42621</v>
          </cell>
          <cell r="C11391" t="str">
            <v>FL</v>
          </cell>
          <cell r="D11391">
            <v>66.13</v>
          </cell>
          <cell r="E11391">
            <v>65.900000000000006</v>
          </cell>
          <cell r="F11391">
            <v>2049612</v>
          </cell>
        </row>
        <row r="11392">
          <cell r="A11392" t="str">
            <v>42622 FL</v>
          </cell>
          <cell r="B11392">
            <v>42622</v>
          </cell>
          <cell r="C11392" t="str">
            <v>FL</v>
          </cell>
          <cell r="D11392">
            <v>65.69</v>
          </cell>
          <cell r="E11392">
            <v>64.59</v>
          </cell>
          <cell r="F11392">
            <v>1724432</v>
          </cell>
        </row>
        <row r="11393">
          <cell r="A11393" t="str">
            <v>42625 FL</v>
          </cell>
          <cell r="B11393">
            <v>42625</v>
          </cell>
          <cell r="C11393" t="str">
            <v>FL</v>
          </cell>
          <cell r="D11393">
            <v>64.55</v>
          </cell>
          <cell r="E11393">
            <v>65.37</v>
          </cell>
          <cell r="F11393">
            <v>1819757</v>
          </cell>
        </row>
        <row r="11394">
          <cell r="A11394" t="str">
            <v>42626 FL</v>
          </cell>
          <cell r="B11394">
            <v>42626</v>
          </cell>
          <cell r="C11394" t="str">
            <v>FL</v>
          </cell>
          <cell r="D11394">
            <v>64.94</v>
          </cell>
          <cell r="E11394">
            <v>64.72</v>
          </cell>
          <cell r="F11394">
            <v>1363905</v>
          </cell>
        </row>
        <row r="11395">
          <cell r="A11395" t="str">
            <v>42627 FL</v>
          </cell>
          <cell r="B11395">
            <v>42627</v>
          </cell>
          <cell r="C11395" t="str">
            <v>FL</v>
          </cell>
          <cell r="D11395">
            <v>65.19</v>
          </cell>
          <cell r="E11395">
            <v>65.08</v>
          </cell>
          <cell r="F11395">
            <v>1379514</v>
          </cell>
        </row>
        <row r="11396">
          <cell r="A11396" t="str">
            <v>42628 FL</v>
          </cell>
          <cell r="B11396">
            <v>42628</v>
          </cell>
          <cell r="C11396" t="str">
            <v>FL</v>
          </cell>
          <cell r="D11396">
            <v>64.819999999999993</v>
          </cell>
          <cell r="E11396">
            <v>65.900000000000006</v>
          </cell>
          <cell r="F11396">
            <v>1483749</v>
          </cell>
        </row>
        <row r="11397">
          <cell r="A11397" t="str">
            <v>42629 FL</v>
          </cell>
          <cell r="B11397">
            <v>42629</v>
          </cell>
          <cell r="C11397" t="str">
            <v>FL</v>
          </cell>
          <cell r="D11397">
            <v>65.709999999999994</v>
          </cell>
          <cell r="E11397">
            <v>66.099999999999994</v>
          </cell>
          <cell r="F11397">
            <v>1741166</v>
          </cell>
        </row>
        <row r="11398">
          <cell r="A11398" t="str">
            <v>42632 FL</v>
          </cell>
          <cell r="B11398">
            <v>42632</v>
          </cell>
          <cell r="C11398" t="str">
            <v>FL</v>
          </cell>
          <cell r="D11398">
            <v>66.05</v>
          </cell>
          <cell r="E11398">
            <v>66.62</v>
          </cell>
          <cell r="F11398">
            <v>1722314</v>
          </cell>
        </row>
        <row r="11399">
          <cell r="A11399" t="str">
            <v>42633 FL</v>
          </cell>
          <cell r="B11399">
            <v>42633</v>
          </cell>
          <cell r="C11399" t="str">
            <v>FL</v>
          </cell>
          <cell r="D11399">
            <v>66.52</v>
          </cell>
          <cell r="E11399">
            <v>65.8</v>
          </cell>
          <cell r="F11399">
            <v>1605924</v>
          </cell>
        </row>
        <row r="11400">
          <cell r="A11400" t="str">
            <v>42634 FL</v>
          </cell>
          <cell r="B11400">
            <v>42634</v>
          </cell>
          <cell r="C11400" t="str">
            <v>FL</v>
          </cell>
          <cell r="D11400">
            <v>66.11</v>
          </cell>
          <cell r="E11400">
            <v>66.52</v>
          </cell>
          <cell r="F11400">
            <v>1156728</v>
          </cell>
        </row>
        <row r="11401">
          <cell r="A11401" t="str">
            <v>42635 FL</v>
          </cell>
          <cell r="B11401">
            <v>42635</v>
          </cell>
          <cell r="C11401" t="str">
            <v>FL</v>
          </cell>
          <cell r="D11401">
            <v>66.62</v>
          </cell>
          <cell r="E11401">
            <v>67.09</v>
          </cell>
          <cell r="F11401">
            <v>1432774</v>
          </cell>
        </row>
        <row r="11402">
          <cell r="A11402" t="str">
            <v>42636 FL</v>
          </cell>
          <cell r="B11402">
            <v>42636</v>
          </cell>
          <cell r="C11402" t="str">
            <v>FL</v>
          </cell>
          <cell r="D11402">
            <v>66.69</v>
          </cell>
          <cell r="E11402">
            <v>67.069999999999993</v>
          </cell>
          <cell r="F11402">
            <v>1409133</v>
          </cell>
        </row>
        <row r="11403">
          <cell r="A11403" t="str">
            <v>42639 FL</v>
          </cell>
          <cell r="B11403">
            <v>42639</v>
          </cell>
          <cell r="C11403" t="str">
            <v>FL</v>
          </cell>
          <cell r="D11403">
            <v>67.069999999999993</v>
          </cell>
          <cell r="E11403">
            <v>67.58</v>
          </cell>
          <cell r="F11403">
            <v>2544270</v>
          </cell>
        </row>
        <row r="11404">
          <cell r="A11404" t="str">
            <v>42640 FL</v>
          </cell>
          <cell r="B11404">
            <v>42640</v>
          </cell>
          <cell r="C11404" t="str">
            <v>FL</v>
          </cell>
          <cell r="D11404">
            <v>67.599999999999994</v>
          </cell>
          <cell r="E11404">
            <v>68.08</v>
          </cell>
          <cell r="F11404">
            <v>2150778</v>
          </cell>
        </row>
        <row r="11405">
          <cell r="A11405" t="str">
            <v>42641 FL</v>
          </cell>
          <cell r="B11405">
            <v>42641</v>
          </cell>
          <cell r="C11405" t="str">
            <v>FL</v>
          </cell>
          <cell r="D11405">
            <v>67.819999999999993</v>
          </cell>
          <cell r="E11405">
            <v>67.849999999999994</v>
          </cell>
          <cell r="F11405">
            <v>2323514</v>
          </cell>
        </row>
        <row r="11406">
          <cell r="A11406" t="str">
            <v>42642 FL</v>
          </cell>
          <cell r="B11406">
            <v>42642</v>
          </cell>
          <cell r="C11406" t="str">
            <v>FL</v>
          </cell>
          <cell r="D11406">
            <v>67.58</v>
          </cell>
          <cell r="E11406">
            <v>66.83</v>
          </cell>
          <cell r="F11406">
            <v>1710317</v>
          </cell>
        </row>
        <row r="11407">
          <cell r="A11407" t="str">
            <v>42643 FL</v>
          </cell>
          <cell r="B11407">
            <v>42643</v>
          </cell>
          <cell r="C11407" t="str">
            <v>FL</v>
          </cell>
          <cell r="D11407">
            <v>67.239999999999995</v>
          </cell>
          <cell r="E11407">
            <v>67.72</v>
          </cell>
          <cell r="F11407">
            <v>1849988</v>
          </cell>
        </row>
        <row r="11408">
          <cell r="A11408" t="str">
            <v>42646 FL</v>
          </cell>
          <cell r="B11408">
            <v>42646</v>
          </cell>
          <cell r="C11408" t="str">
            <v>FL</v>
          </cell>
          <cell r="D11408">
            <v>67.48</v>
          </cell>
          <cell r="E11408">
            <v>67.52</v>
          </cell>
          <cell r="F11408">
            <v>1157999</v>
          </cell>
        </row>
        <row r="11409">
          <cell r="A11409" t="str">
            <v>42647 FL</v>
          </cell>
          <cell r="B11409">
            <v>42647</v>
          </cell>
          <cell r="C11409" t="str">
            <v>FL</v>
          </cell>
          <cell r="D11409">
            <v>67.58</v>
          </cell>
          <cell r="E11409">
            <v>67</v>
          </cell>
          <cell r="F11409">
            <v>1203150</v>
          </cell>
        </row>
        <row r="11410">
          <cell r="A11410" t="str">
            <v>42648 FL</v>
          </cell>
          <cell r="B11410">
            <v>42648</v>
          </cell>
          <cell r="C11410" t="str">
            <v>FL</v>
          </cell>
          <cell r="D11410">
            <v>67.22</v>
          </cell>
          <cell r="E11410">
            <v>67.989999999999995</v>
          </cell>
          <cell r="F11410">
            <v>1460509</v>
          </cell>
        </row>
        <row r="11411">
          <cell r="A11411" t="str">
            <v>42649 FL</v>
          </cell>
          <cell r="B11411">
            <v>42649</v>
          </cell>
          <cell r="C11411" t="str">
            <v>FL</v>
          </cell>
          <cell r="D11411">
            <v>67.569999999999993</v>
          </cell>
          <cell r="E11411">
            <v>67.95</v>
          </cell>
          <cell r="F11411">
            <v>1248177</v>
          </cell>
        </row>
        <row r="11412">
          <cell r="A11412" t="str">
            <v>42650 FL</v>
          </cell>
          <cell r="B11412">
            <v>42650</v>
          </cell>
          <cell r="C11412" t="str">
            <v>FL</v>
          </cell>
          <cell r="D11412">
            <v>68.540000000000006</v>
          </cell>
          <cell r="E11412">
            <v>69.05</v>
          </cell>
          <cell r="F11412">
            <v>2590461</v>
          </cell>
        </row>
        <row r="11413">
          <cell r="A11413" t="str">
            <v>42653 FL</v>
          </cell>
          <cell r="B11413">
            <v>42653</v>
          </cell>
          <cell r="C11413" t="str">
            <v>FL</v>
          </cell>
          <cell r="D11413">
            <v>69.39</v>
          </cell>
          <cell r="E11413">
            <v>68.87</v>
          </cell>
          <cell r="F11413">
            <v>1205966</v>
          </cell>
        </row>
        <row r="11414">
          <cell r="A11414" t="str">
            <v>42654 FL</v>
          </cell>
          <cell r="B11414">
            <v>42654</v>
          </cell>
          <cell r="C11414" t="str">
            <v>FL</v>
          </cell>
          <cell r="D11414">
            <v>68.62</v>
          </cell>
          <cell r="E11414">
            <v>68.53</v>
          </cell>
          <cell r="F11414">
            <v>1406261</v>
          </cell>
        </row>
        <row r="11415">
          <cell r="A11415" t="str">
            <v>42655 FL</v>
          </cell>
          <cell r="B11415">
            <v>42655</v>
          </cell>
          <cell r="C11415" t="str">
            <v>FL</v>
          </cell>
          <cell r="D11415">
            <v>68.290000000000006</v>
          </cell>
          <cell r="E11415">
            <v>69.23</v>
          </cell>
          <cell r="F11415">
            <v>1260864</v>
          </cell>
        </row>
        <row r="11416">
          <cell r="A11416" t="str">
            <v>42656 FL</v>
          </cell>
          <cell r="B11416">
            <v>42656</v>
          </cell>
          <cell r="C11416" t="str">
            <v>FL</v>
          </cell>
          <cell r="D11416">
            <v>68.94</v>
          </cell>
          <cell r="E11416">
            <v>68.489999999999995</v>
          </cell>
          <cell r="F11416">
            <v>1380328</v>
          </cell>
        </row>
        <row r="11417">
          <cell r="A11417" t="str">
            <v>42657 FL</v>
          </cell>
          <cell r="B11417">
            <v>42657</v>
          </cell>
          <cell r="C11417" t="str">
            <v>FL</v>
          </cell>
          <cell r="D11417">
            <v>68.569999999999993</v>
          </cell>
          <cell r="E11417">
            <v>68.59</v>
          </cell>
          <cell r="F11417">
            <v>1028437</v>
          </cell>
        </row>
        <row r="11418">
          <cell r="A11418" t="str">
            <v>42660 FL</v>
          </cell>
          <cell r="B11418">
            <v>42660</v>
          </cell>
          <cell r="C11418" t="str">
            <v>FL</v>
          </cell>
          <cell r="D11418">
            <v>68.39</v>
          </cell>
          <cell r="E11418">
            <v>67.89</v>
          </cell>
          <cell r="F11418">
            <v>919777</v>
          </cell>
        </row>
        <row r="11419">
          <cell r="A11419" t="str">
            <v>42661 FL</v>
          </cell>
          <cell r="B11419">
            <v>42661</v>
          </cell>
          <cell r="C11419" t="str">
            <v>FL</v>
          </cell>
          <cell r="D11419">
            <v>68.13</v>
          </cell>
          <cell r="E11419">
            <v>67.89</v>
          </cell>
          <cell r="F11419">
            <v>953839</v>
          </cell>
        </row>
        <row r="11420">
          <cell r="A11420" t="str">
            <v>42662 FL</v>
          </cell>
          <cell r="B11420">
            <v>42662</v>
          </cell>
          <cell r="C11420" t="str">
            <v>FL</v>
          </cell>
          <cell r="D11420">
            <v>68.12</v>
          </cell>
          <cell r="E11420">
            <v>68.12</v>
          </cell>
          <cell r="F11420">
            <v>1200646</v>
          </cell>
        </row>
        <row r="11421">
          <cell r="A11421" t="str">
            <v>42663 FL</v>
          </cell>
          <cell r="B11421">
            <v>42663</v>
          </cell>
          <cell r="C11421" t="str">
            <v>FL</v>
          </cell>
          <cell r="D11421">
            <v>68.14</v>
          </cell>
          <cell r="E11421">
            <v>68.02</v>
          </cell>
          <cell r="F11421">
            <v>854914</v>
          </cell>
        </row>
        <row r="11422">
          <cell r="A11422" t="str">
            <v>42664 FL</v>
          </cell>
          <cell r="B11422">
            <v>42664</v>
          </cell>
          <cell r="C11422" t="str">
            <v>FL</v>
          </cell>
          <cell r="D11422">
            <v>67.430000000000007</v>
          </cell>
          <cell r="E11422">
            <v>67.930000000000007</v>
          </cell>
          <cell r="F11422">
            <v>1261642</v>
          </cell>
        </row>
        <row r="11423">
          <cell r="A11423" t="str">
            <v>42667 FL</v>
          </cell>
          <cell r="B11423">
            <v>42667</v>
          </cell>
          <cell r="C11423" t="str">
            <v>FL</v>
          </cell>
          <cell r="D11423">
            <v>68.38</v>
          </cell>
          <cell r="E11423">
            <v>68.86</v>
          </cell>
          <cell r="F11423">
            <v>1144423</v>
          </cell>
        </row>
        <row r="11424">
          <cell r="A11424" t="str">
            <v>42668 FL</v>
          </cell>
          <cell r="B11424">
            <v>42668</v>
          </cell>
          <cell r="C11424" t="str">
            <v>FL</v>
          </cell>
          <cell r="D11424">
            <v>67.599999999999994</v>
          </cell>
          <cell r="E11424">
            <v>68</v>
          </cell>
          <cell r="F11424">
            <v>2490823</v>
          </cell>
        </row>
        <row r="11425">
          <cell r="A11425" t="str">
            <v>42669 FL</v>
          </cell>
          <cell r="B11425">
            <v>42669</v>
          </cell>
          <cell r="C11425" t="str">
            <v>FL</v>
          </cell>
          <cell r="D11425">
            <v>67.67</v>
          </cell>
          <cell r="E11425">
            <v>68.849999999999994</v>
          </cell>
          <cell r="F11425">
            <v>1720744</v>
          </cell>
        </row>
        <row r="11426">
          <cell r="A11426" t="str">
            <v>42670 FL</v>
          </cell>
          <cell r="B11426">
            <v>42670</v>
          </cell>
          <cell r="C11426" t="str">
            <v>FL</v>
          </cell>
          <cell r="D11426">
            <v>68.680000000000007</v>
          </cell>
          <cell r="E11426">
            <v>66.760000000000005</v>
          </cell>
          <cell r="F11426">
            <v>1533620</v>
          </cell>
        </row>
        <row r="11427">
          <cell r="A11427" t="str">
            <v>42671 FL</v>
          </cell>
          <cell r="B11427">
            <v>42671</v>
          </cell>
          <cell r="C11427" t="str">
            <v>FL</v>
          </cell>
          <cell r="D11427">
            <v>66.69</v>
          </cell>
          <cell r="E11427">
            <v>67.150000000000006</v>
          </cell>
          <cell r="F11427">
            <v>1220661</v>
          </cell>
        </row>
        <row r="11428">
          <cell r="A11428" t="str">
            <v>42674 FL</v>
          </cell>
          <cell r="B11428">
            <v>42674</v>
          </cell>
          <cell r="C11428" t="str">
            <v>FL</v>
          </cell>
          <cell r="D11428">
            <v>67.22</v>
          </cell>
          <cell r="E11428">
            <v>66.77</v>
          </cell>
          <cell r="F11428">
            <v>1394813</v>
          </cell>
        </row>
        <row r="11429">
          <cell r="A11429" t="str">
            <v>42675 FL</v>
          </cell>
          <cell r="B11429">
            <v>42675</v>
          </cell>
          <cell r="C11429" t="str">
            <v>FL</v>
          </cell>
          <cell r="D11429">
            <v>66.36</v>
          </cell>
          <cell r="E11429">
            <v>65.8</v>
          </cell>
          <cell r="F11429">
            <v>2004095</v>
          </cell>
        </row>
        <row r="11430">
          <cell r="A11430" t="str">
            <v>42676 FL</v>
          </cell>
          <cell r="B11430">
            <v>42676</v>
          </cell>
          <cell r="C11430" t="str">
            <v>FL</v>
          </cell>
          <cell r="D11430">
            <v>65.760000000000005</v>
          </cell>
          <cell r="E11430">
            <v>67.180000000000007</v>
          </cell>
          <cell r="F11430">
            <v>1773313</v>
          </cell>
        </row>
        <row r="11431">
          <cell r="A11431" t="str">
            <v>42677 FL</v>
          </cell>
          <cell r="B11431">
            <v>42677</v>
          </cell>
          <cell r="C11431" t="str">
            <v>FL</v>
          </cell>
          <cell r="D11431">
            <v>67.28</v>
          </cell>
          <cell r="E11431">
            <v>65.62</v>
          </cell>
          <cell r="F11431">
            <v>1223659</v>
          </cell>
        </row>
        <row r="11432">
          <cell r="A11432" t="str">
            <v>42678 FL</v>
          </cell>
          <cell r="B11432">
            <v>42678</v>
          </cell>
          <cell r="C11432" t="str">
            <v>FL</v>
          </cell>
          <cell r="D11432">
            <v>66.069999999999993</v>
          </cell>
          <cell r="E11432">
            <v>66.17</v>
          </cell>
          <cell r="F11432">
            <v>1120014</v>
          </cell>
        </row>
        <row r="11433">
          <cell r="A11433" t="str">
            <v>42681 FL</v>
          </cell>
          <cell r="B11433">
            <v>42681</v>
          </cell>
          <cell r="C11433" t="str">
            <v>FL</v>
          </cell>
          <cell r="D11433">
            <v>66.930000000000007</v>
          </cell>
          <cell r="E11433">
            <v>67.25</v>
          </cell>
          <cell r="F11433">
            <v>1142236</v>
          </cell>
        </row>
        <row r="11434">
          <cell r="A11434" t="str">
            <v>42682 FL</v>
          </cell>
          <cell r="B11434">
            <v>42682</v>
          </cell>
          <cell r="C11434" t="str">
            <v>FL</v>
          </cell>
          <cell r="D11434">
            <v>67.17</v>
          </cell>
          <cell r="E11434">
            <v>67.459999999999994</v>
          </cell>
          <cell r="F11434">
            <v>1229102</v>
          </cell>
        </row>
        <row r="11435">
          <cell r="A11435" t="str">
            <v>42683 FL</v>
          </cell>
          <cell r="B11435">
            <v>42683</v>
          </cell>
          <cell r="C11435" t="str">
            <v>FL</v>
          </cell>
          <cell r="D11435">
            <v>66.400000000000006</v>
          </cell>
          <cell r="E11435">
            <v>69.27</v>
          </cell>
          <cell r="F11435">
            <v>1916275</v>
          </cell>
        </row>
        <row r="11436">
          <cell r="A11436" t="str">
            <v>42684 FL</v>
          </cell>
          <cell r="B11436">
            <v>42684</v>
          </cell>
          <cell r="C11436" t="str">
            <v>FL</v>
          </cell>
          <cell r="D11436">
            <v>69.569999999999993</v>
          </cell>
          <cell r="E11436">
            <v>71.63</v>
          </cell>
          <cell r="F11436">
            <v>2896058</v>
          </cell>
        </row>
        <row r="11437">
          <cell r="A11437" t="str">
            <v>42685 FL</v>
          </cell>
          <cell r="B11437">
            <v>42685</v>
          </cell>
          <cell r="C11437" t="str">
            <v>FL</v>
          </cell>
          <cell r="D11437">
            <v>70.95</v>
          </cell>
          <cell r="E11437">
            <v>71.53</v>
          </cell>
          <cell r="F11437">
            <v>2162997</v>
          </cell>
        </row>
        <row r="11438">
          <cell r="A11438" t="str">
            <v>42688 FL</v>
          </cell>
          <cell r="B11438">
            <v>42688</v>
          </cell>
          <cell r="C11438" t="str">
            <v>FL</v>
          </cell>
          <cell r="D11438">
            <v>71.87</v>
          </cell>
          <cell r="E11438">
            <v>71.45</v>
          </cell>
          <cell r="F11438">
            <v>3062103</v>
          </cell>
        </row>
        <row r="11439">
          <cell r="A11439" t="str">
            <v>42689 FL</v>
          </cell>
          <cell r="B11439">
            <v>42689</v>
          </cell>
          <cell r="C11439" t="str">
            <v>FL</v>
          </cell>
          <cell r="D11439">
            <v>71.73</v>
          </cell>
          <cell r="E11439">
            <v>70.06</v>
          </cell>
          <cell r="F11439">
            <v>2988055</v>
          </cell>
        </row>
        <row r="11440">
          <cell r="A11440" t="str">
            <v>42690 FL</v>
          </cell>
          <cell r="B11440">
            <v>42690</v>
          </cell>
          <cell r="C11440" t="str">
            <v>FL</v>
          </cell>
          <cell r="D11440">
            <v>70.099999999999994</v>
          </cell>
          <cell r="E11440">
            <v>69.72</v>
          </cell>
          <cell r="F11440">
            <v>3163795</v>
          </cell>
        </row>
        <row r="11441">
          <cell r="A11441" t="str">
            <v>42691 FL</v>
          </cell>
          <cell r="B11441">
            <v>42691</v>
          </cell>
          <cell r="C11441" t="str">
            <v>FL</v>
          </cell>
          <cell r="D11441">
            <v>69.61</v>
          </cell>
          <cell r="E11441">
            <v>71.349999999999994</v>
          </cell>
          <cell r="F11441">
            <v>4404699</v>
          </cell>
        </row>
        <row r="11442">
          <cell r="A11442" t="str">
            <v>42692 FL</v>
          </cell>
          <cell r="B11442">
            <v>42692</v>
          </cell>
          <cell r="C11442" t="str">
            <v>FL</v>
          </cell>
          <cell r="D11442">
            <v>69.569999999999993</v>
          </cell>
          <cell r="E11442">
            <v>71.78</v>
          </cell>
          <cell r="F11442">
            <v>5405723</v>
          </cell>
        </row>
        <row r="11443">
          <cell r="A11443" t="str">
            <v>42695 FL</v>
          </cell>
          <cell r="B11443">
            <v>42695</v>
          </cell>
          <cell r="C11443" t="str">
            <v>FL</v>
          </cell>
          <cell r="D11443">
            <v>71.349999999999994</v>
          </cell>
          <cell r="E11443">
            <v>73.099999999999994</v>
          </cell>
          <cell r="F11443">
            <v>3344538</v>
          </cell>
        </row>
        <row r="11444">
          <cell r="A11444" t="str">
            <v>42696 FL</v>
          </cell>
          <cell r="B11444">
            <v>42696</v>
          </cell>
          <cell r="C11444" t="str">
            <v>FL</v>
          </cell>
          <cell r="D11444">
            <v>73.47</v>
          </cell>
          <cell r="E11444">
            <v>73.33</v>
          </cell>
          <cell r="F11444">
            <v>2687668</v>
          </cell>
        </row>
        <row r="11445">
          <cell r="A11445" t="str">
            <v>42697 FL</v>
          </cell>
          <cell r="B11445">
            <v>42697</v>
          </cell>
          <cell r="C11445" t="str">
            <v>FL</v>
          </cell>
          <cell r="D11445">
            <v>72.8</v>
          </cell>
          <cell r="E11445">
            <v>74.19</v>
          </cell>
          <cell r="F11445">
            <v>1693668</v>
          </cell>
        </row>
        <row r="11446">
          <cell r="A11446" t="str">
            <v>42699 FL</v>
          </cell>
          <cell r="B11446">
            <v>42699</v>
          </cell>
          <cell r="C11446" t="str">
            <v>FL</v>
          </cell>
          <cell r="D11446">
            <v>74.400000000000006</v>
          </cell>
          <cell r="E11446">
            <v>73.930000000000007</v>
          </cell>
          <cell r="F11446">
            <v>546613</v>
          </cell>
        </row>
        <row r="11447">
          <cell r="A11447" t="str">
            <v>42702 FL</v>
          </cell>
          <cell r="B11447">
            <v>42702</v>
          </cell>
          <cell r="C11447" t="str">
            <v>FL</v>
          </cell>
          <cell r="D11447">
            <v>73.77</v>
          </cell>
          <cell r="E11447">
            <v>73.099999999999994</v>
          </cell>
          <cell r="F11447">
            <v>1402334</v>
          </cell>
        </row>
        <row r="11448">
          <cell r="A11448" t="str">
            <v>42703 FL</v>
          </cell>
          <cell r="B11448">
            <v>42703</v>
          </cell>
          <cell r="C11448" t="str">
            <v>FL</v>
          </cell>
          <cell r="D11448">
            <v>73.209999999999994</v>
          </cell>
          <cell r="E11448">
            <v>72.44</v>
          </cell>
          <cell r="F11448">
            <v>1080187</v>
          </cell>
        </row>
        <row r="11449">
          <cell r="A11449" t="str">
            <v>42704 FL</v>
          </cell>
          <cell r="B11449">
            <v>42704</v>
          </cell>
          <cell r="C11449" t="str">
            <v>FL</v>
          </cell>
          <cell r="D11449">
            <v>72.03</v>
          </cell>
          <cell r="E11449">
            <v>71.67</v>
          </cell>
          <cell r="F11449">
            <v>1941076</v>
          </cell>
        </row>
        <row r="11450">
          <cell r="A11450" t="str">
            <v>42705 FL</v>
          </cell>
          <cell r="B11450">
            <v>42705</v>
          </cell>
          <cell r="C11450" t="str">
            <v>FL</v>
          </cell>
          <cell r="D11450">
            <v>71.61</v>
          </cell>
          <cell r="E11450">
            <v>73.680000000000007</v>
          </cell>
          <cell r="F11450">
            <v>2509291</v>
          </cell>
        </row>
        <row r="11451">
          <cell r="A11451" t="str">
            <v>42706 FL</v>
          </cell>
          <cell r="B11451">
            <v>42706</v>
          </cell>
          <cell r="C11451" t="str">
            <v>FL</v>
          </cell>
          <cell r="D11451">
            <v>73.63</v>
          </cell>
          <cell r="E11451">
            <v>74.23</v>
          </cell>
          <cell r="F11451">
            <v>1984693</v>
          </cell>
        </row>
        <row r="11452">
          <cell r="A11452" t="str">
            <v>42709 FL</v>
          </cell>
          <cell r="B11452">
            <v>42709</v>
          </cell>
          <cell r="C11452" t="str">
            <v>FL</v>
          </cell>
          <cell r="D11452">
            <v>74.72</v>
          </cell>
          <cell r="E11452">
            <v>76.06</v>
          </cell>
          <cell r="F11452">
            <v>3380245</v>
          </cell>
        </row>
        <row r="11453">
          <cell r="A11453" t="str">
            <v>42710 FL</v>
          </cell>
          <cell r="B11453">
            <v>42710</v>
          </cell>
          <cell r="C11453" t="str">
            <v>FL</v>
          </cell>
          <cell r="D11453">
            <v>76.7</v>
          </cell>
          <cell r="E11453">
            <v>76.819999999999993</v>
          </cell>
          <cell r="F11453">
            <v>2892722</v>
          </cell>
        </row>
        <row r="11454">
          <cell r="A11454" t="str">
            <v>42711 FL</v>
          </cell>
          <cell r="B11454">
            <v>42711</v>
          </cell>
          <cell r="C11454" t="str">
            <v>FL</v>
          </cell>
          <cell r="D11454">
            <v>76.69</v>
          </cell>
          <cell r="E11454">
            <v>78.53</v>
          </cell>
          <cell r="F11454">
            <v>1883710</v>
          </cell>
        </row>
        <row r="11455">
          <cell r="A11455" t="str">
            <v>42712 FL</v>
          </cell>
          <cell r="B11455">
            <v>42712</v>
          </cell>
          <cell r="C11455" t="str">
            <v>FL</v>
          </cell>
          <cell r="D11455">
            <v>78.61</v>
          </cell>
          <cell r="E11455">
            <v>79.2</v>
          </cell>
          <cell r="F11455">
            <v>2098080</v>
          </cell>
        </row>
        <row r="11456">
          <cell r="A11456" t="str">
            <v>42713 FL</v>
          </cell>
          <cell r="B11456">
            <v>42713</v>
          </cell>
          <cell r="C11456" t="str">
            <v>FL</v>
          </cell>
          <cell r="D11456">
            <v>79.069999999999993</v>
          </cell>
          <cell r="E11456">
            <v>78.099999999999994</v>
          </cell>
          <cell r="F11456">
            <v>1572543</v>
          </cell>
        </row>
        <row r="11457">
          <cell r="A11457" t="str">
            <v>42716 FL</v>
          </cell>
          <cell r="B11457">
            <v>42716</v>
          </cell>
          <cell r="C11457" t="str">
            <v>FL</v>
          </cell>
          <cell r="D11457">
            <v>77.62</v>
          </cell>
          <cell r="E11457">
            <v>77.59</v>
          </cell>
          <cell r="F11457">
            <v>1619954</v>
          </cell>
        </row>
        <row r="11458">
          <cell r="A11458" t="str">
            <v>42717 FL</v>
          </cell>
          <cell r="B11458">
            <v>42717</v>
          </cell>
          <cell r="C11458" t="str">
            <v>FL</v>
          </cell>
          <cell r="D11458">
            <v>77.91</v>
          </cell>
          <cell r="E11458">
            <v>77.06</v>
          </cell>
          <cell r="F11458">
            <v>1830274</v>
          </cell>
        </row>
        <row r="11459">
          <cell r="A11459" t="str">
            <v>42718 FL</v>
          </cell>
          <cell r="B11459">
            <v>42718</v>
          </cell>
          <cell r="C11459" t="str">
            <v>FL</v>
          </cell>
          <cell r="D11459">
            <v>77.37</v>
          </cell>
          <cell r="E11459">
            <v>76.34</v>
          </cell>
          <cell r="F11459">
            <v>1508563</v>
          </cell>
        </row>
        <row r="11460">
          <cell r="A11460" t="str">
            <v>42719 FL</v>
          </cell>
          <cell r="B11460">
            <v>42719</v>
          </cell>
          <cell r="C11460" t="str">
            <v>FL</v>
          </cell>
          <cell r="D11460">
            <v>76.739999999999995</v>
          </cell>
          <cell r="E11460">
            <v>76.260000000000005</v>
          </cell>
          <cell r="F11460">
            <v>1160727</v>
          </cell>
        </row>
        <row r="11461">
          <cell r="A11461" t="str">
            <v>42720 FL</v>
          </cell>
          <cell r="B11461">
            <v>42720</v>
          </cell>
          <cell r="C11461" t="str">
            <v>FL</v>
          </cell>
          <cell r="D11461">
            <v>76.38</v>
          </cell>
          <cell r="E11461">
            <v>75.44</v>
          </cell>
          <cell r="F11461">
            <v>2185563</v>
          </cell>
        </row>
        <row r="11462">
          <cell r="A11462" t="str">
            <v>42723 FL</v>
          </cell>
          <cell r="B11462">
            <v>42723</v>
          </cell>
          <cell r="C11462" t="str">
            <v>FL</v>
          </cell>
          <cell r="D11462">
            <v>75.650000000000006</v>
          </cell>
          <cell r="E11462">
            <v>75.33</v>
          </cell>
          <cell r="F11462">
            <v>2100602</v>
          </cell>
        </row>
        <row r="11463">
          <cell r="A11463" t="str">
            <v>42724 FL</v>
          </cell>
          <cell r="B11463">
            <v>42724</v>
          </cell>
          <cell r="C11463" t="str">
            <v>FL</v>
          </cell>
          <cell r="D11463">
            <v>75.67</v>
          </cell>
          <cell r="E11463">
            <v>75.61</v>
          </cell>
          <cell r="F11463">
            <v>1656330</v>
          </cell>
        </row>
        <row r="11464">
          <cell r="A11464" t="str">
            <v>42725 FL</v>
          </cell>
          <cell r="B11464">
            <v>42725</v>
          </cell>
          <cell r="C11464" t="str">
            <v>FL</v>
          </cell>
          <cell r="D11464">
            <v>74.47</v>
          </cell>
          <cell r="E11464">
            <v>75.08</v>
          </cell>
          <cell r="F11464">
            <v>2136408</v>
          </cell>
        </row>
        <row r="11465">
          <cell r="A11465" t="str">
            <v>42726 FL</v>
          </cell>
          <cell r="B11465">
            <v>42726</v>
          </cell>
          <cell r="C11465" t="str">
            <v>FL</v>
          </cell>
          <cell r="D11465">
            <v>74.75</v>
          </cell>
          <cell r="E11465">
            <v>72.13</v>
          </cell>
          <cell r="F11465">
            <v>2302601</v>
          </cell>
        </row>
        <row r="11466">
          <cell r="A11466" t="str">
            <v>42727 FL</v>
          </cell>
          <cell r="B11466">
            <v>42727</v>
          </cell>
          <cell r="C11466" t="str">
            <v>FL</v>
          </cell>
          <cell r="D11466">
            <v>71.97</v>
          </cell>
          <cell r="E11466">
            <v>71.75</v>
          </cell>
          <cell r="F11466">
            <v>1159718</v>
          </cell>
        </row>
        <row r="11467">
          <cell r="A11467" t="str">
            <v>42731 FL</v>
          </cell>
          <cell r="B11467">
            <v>42731</v>
          </cell>
          <cell r="C11467" t="str">
            <v>FL</v>
          </cell>
          <cell r="D11467">
            <v>71.989999999999995</v>
          </cell>
          <cell r="E11467">
            <v>71.91</v>
          </cell>
          <cell r="F11467">
            <v>1264627</v>
          </cell>
        </row>
        <row r="11468">
          <cell r="A11468" t="str">
            <v>42732 FL</v>
          </cell>
          <cell r="B11468">
            <v>42732</v>
          </cell>
          <cell r="C11468" t="str">
            <v>FL</v>
          </cell>
          <cell r="D11468">
            <v>71.87</v>
          </cell>
          <cell r="E11468">
            <v>71.14</v>
          </cell>
          <cell r="F11468">
            <v>851713</v>
          </cell>
        </row>
        <row r="11469">
          <cell r="A11469" t="str">
            <v>42733 FL</v>
          </cell>
          <cell r="B11469">
            <v>42733</v>
          </cell>
          <cell r="C11469" t="str">
            <v>FL</v>
          </cell>
          <cell r="D11469">
            <v>71.260000000000005</v>
          </cell>
          <cell r="E11469">
            <v>70.89</v>
          </cell>
          <cell r="F11469">
            <v>765609</v>
          </cell>
        </row>
        <row r="11470">
          <cell r="A11470" t="str">
            <v>42734 FL</v>
          </cell>
          <cell r="B11470">
            <v>42734</v>
          </cell>
          <cell r="C11470" t="str">
            <v>FL</v>
          </cell>
          <cell r="D11470">
            <v>70.97</v>
          </cell>
          <cell r="E11470">
            <v>70.89</v>
          </cell>
          <cell r="F11470">
            <v>1050520</v>
          </cell>
        </row>
        <row r="11471">
          <cell r="A11471" t="str">
            <v>42738 FL</v>
          </cell>
          <cell r="B11471">
            <v>42738</v>
          </cell>
          <cell r="C11471" t="str">
            <v>FL</v>
          </cell>
          <cell r="D11471">
            <v>71.44</v>
          </cell>
          <cell r="E11471">
            <v>71.73</v>
          </cell>
          <cell r="F11471">
            <v>2397692</v>
          </cell>
        </row>
        <row r="11472">
          <cell r="A11472" t="str">
            <v>42739 FL</v>
          </cell>
          <cell r="B11472">
            <v>42739</v>
          </cell>
          <cell r="C11472" t="str">
            <v>FL</v>
          </cell>
          <cell r="D11472">
            <v>72.14</v>
          </cell>
          <cell r="E11472">
            <v>73</v>
          </cell>
          <cell r="F11472">
            <v>1658304</v>
          </cell>
        </row>
        <row r="11473">
          <cell r="A11473" t="str">
            <v>42740 FL</v>
          </cell>
          <cell r="B11473">
            <v>42740</v>
          </cell>
          <cell r="C11473" t="str">
            <v>FL</v>
          </cell>
          <cell r="D11473">
            <v>71.8</v>
          </cell>
          <cell r="E11473">
            <v>71.77</v>
          </cell>
          <cell r="F11473">
            <v>1781721</v>
          </cell>
        </row>
        <row r="11474">
          <cell r="A11474" t="str">
            <v>42741 FL</v>
          </cell>
          <cell r="B11474">
            <v>42741</v>
          </cell>
          <cell r="C11474" t="str">
            <v>FL</v>
          </cell>
          <cell r="D11474">
            <v>71.91</v>
          </cell>
          <cell r="E11474">
            <v>70.790000000000006</v>
          </cell>
          <cell r="F11474">
            <v>1452111</v>
          </cell>
        </row>
        <row r="11475">
          <cell r="A11475" t="str">
            <v>42744 FL</v>
          </cell>
          <cell r="B11475">
            <v>42744</v>
          </cell>
          <cell r="C11475" t="str">
            <v>FL</v>
          </cell>
          <cell r="D11475">
            <v>70.88</v>
          </cell>
          <cell r="E11475">
            <v>70.87</v>
          </cell>
          <cell r="F11475">
            <v>1012840</v>
          </cell>
        </row>
        <row r="11476">
          <cell r="A11476" t="str">
            <v>42745 FL</v>
          </cell>
          <cell r="B11476">
            <v>42745</v>
          </cell>
          <cell r="C11476" t="str">
            <v>FL</v>
          </cell>
          <cell r="D11476">
            <v>70.73</v>
          </cell>
          <cell r="E11476">
            <v>70.94</v>
          </cell>
          <cell r="F11476">
            <v>1694966</v>
          </cell>
        </row>
        <row r="11477">
          <cell r="A11477" t="str">
            <v>42746 FL</v>
          </cell>
          <cell r="B11477">
            <v>42746</v>
          </cell>
          <cell r="C11477" t="str">
            <v>FL</v>
          </cell>
          <cell r="D11477">
            <v>70.91</v>
          </cell>
          <cell r="E11477">
            <v>70.37</v>
          </cell>
          <cell r="F11477">
            <v>1406441</v>
          </cell>
        </row>
        <row r="11478">
          <cell r="A11478" t="str">
            <v>42747 FL</v>
          </cell>
          <cell r="B11478">
            <v>42747</v>
          </cell>
          <cell r="C11478" t="str">
            <v>FL</v>
          </cell>
          <cell r="D11478">
            <v>70.38</v>
          </cell>
          <cell r="E11478">
            <v>70.349999999999994</v>
          </cell>
          <cell r="F11478">
            <v>1079945</v>
          </cell>
        </row>
        <row r="11479">
          <cell r="A11479" t="str">
            <v>42748 FL</v>
          </cell>
          <cell r="B11479">
            <v>42748</v>
          </cell>
          <cell r="C11479" t="str">
            <v>FL</v>
          </cell>
          <cell r="D11479">
            <v>70.180000000000007</v>
          </cell>
          <cell r="E11479">
            <v>70.55</v>
          </cell>
          <cell r="F11479">
            <v>831730</v>
          </cell>
        </row>
        <row r="11480">
          <cell r="A11480" t="str">
            <v>42752 FL</v>
          </cell>
          <cell r="B11480">
            <v>42752</v>
          </cell>
          <cell r="C11480" t="str">
            <v>FL</v>
          </cell>
          <cell r="D11480">
            <v>70.55</v>
          </cell>
          <cell r="E11480">
            <v>69.73</v>
          </cell>
          <cell r="F11480">
            <v>1824134</v>
          </cell>
        </row>
        <row r="11481">
          <cell r="A11481" t="str">
            <v>42753 FL</v>
          </cell>
          <cell r="B11481">
            <v>42753</v>
          </cell>
          <cell r="C11481" t="str">
            <v>FL</v>
          </cell>
          <cell r="D11481">
            <v>69.599999999999994</v>
          </cell>
          <cell r="E11481">
            <v>69.349999999999994</v>
          </cell>
          <cell r="F11481">
            <v>1773627</v>
          </cell>
        </row>
        <row r="11482">
          <cell r="A11482" t="str">
            <v>42754 FL</v>
          </cell>
          <cell r="B11482">
            <v>42754</v>
          </cell>
          <cell r="C11482" t="str">
            <v>FL</v>
          </cell>
          <cell r="D11482">
            <v>69.349999999999994</v>
          </cell>
          <cell r="E11482">
            <v>68.55</v>
          </cell>
          <cell r="F11482">
            <v>1802215</v>
          </cell>
        </row>
        <row r="11483">
          <cell r="A11483" t="str">
            <v>42755 FL</v>
          </cell>
          <cell r="B11483">
            <v>42755</v>
          </cell>
          <cell r="C11483" t="str">
            <v>FL</v>
          </cell>
          <cell r="D11483">
            <v>68.64</v>
          </cell>
          <cell r="E11483">
            <v>69.14</v>
          </cell>
          <cell r="F11483">
            <v>1136336</v>
          </cell>
        </row>
        <row r="11484">
          <cell r="A11484" t="str">
            <v>42758 FL</v>
          </cell>
          <cell r="B11484">
            <v>42758</v>
          </cell>
          <cell r="C11484" t="str">
            <v>FL</v>
          </cell>
          <cell r="D11484">
            <v>68.739999999999995</v>
          </cell>
          <cell r="E11484">
            <v>68.790000000000006</v>
          </cell>
          <cell r="F11484">
            <v>1647796</v>
          </cell>
        </row>
        <row r="11485">
          <cell r="A11485" t="str">
            <v>42759 FL</v>
          </cell>
          <cell r="B11485">
            <v>42759</v>
          </cell>
          <cell r="C11485" t="str">
            <v>FL</v>
          </cell>
          <cell r="D11485">
            <v>68.42</v>
          </cell>
          <cell r="E11485">
            <v>68.86</v>
          </cell>
          <cell r="F11485">
            <v>1475148</v>
          </cell>
        </row>
        <row r="11486">
          <cell r="A11486" t="str">
            <v>42760 FL</v>
          </cell>
          <cell r="B11486">
            <v>42760</v>
          </cell>
          <cell r="C11486" t="str">
            <v>FL</v>
          </cell>
          <cell r="D11486">
            <v>69.5</v>
          </cell>
          <cell r="E11486">
            <v>69.2</v>
          </cell>
          <cell r="F11486">
            <v>1525859</v>
          </cell>
        </row>
        <row r="11487">
          <cell r="A11487" t="str">
            <v>42761 FL</v>
          </cell>
          <cell r="B11487">
            <v>42761</v>
          </cell>
          <cell r="C11487" t="str">
            <v>FL</v>
          </cell>
          <cell r="D11487">
            <v>69.33</v>
          </cell>
          <cell r="E11487">
            <v>69.19</v>
          </cell>
          <cell r="F11487">
            <v>1451013</v>
          </cell>
        </row>
        <row r="11488">
          <cell r="A11488" t="str">
            <v>42762 FL</v>
          </cell>
          <cell r="B11488">
            <v>42762</v>
          </cell>
          <cell r="C11488" t="str">
            <v>FL</v>
          </cell>
          <cell r="D11488">
            <v>69.16</v>
          </cell>
          <cell r="E11488">
            <v>68.010000000000005</v>
          </cell>
          <cell r="F11488">
            <v>881872</v>
          </cell>
        </row>
        <row r="11489">
          <cell r="A11489" t="str">
            <v>42765 FL</v>
          </cell>
          <cell r="B11489">
            <v>42765</v>
          </cell>
          <cell r="C11489" t="str">
            <v>FL</v>
          </cell>
          <cell r="D11489">
            <v>67.72</v>
          </cell>
          <cell r="E11489">
            <v>67.92</v>
          </cell>
          <cell r="F11489">
            <v>1955535</v>
          </cell>
        </row>
        <row r="11490">
          <cell r="A11490" t="str">
            <v>42766 FL</v>
          </cell>
          <cell r="B11490">
            <v>42766</v>
          </cell>
          <cell r="C11490" t="str">
            <v>FL</v>
          </cell>
          <cell r="D11490">
            <v>66.09</v>
          </cell>
          <cell r="E11490">
            <v>68.540000000000006</v>
          </cell>
          <cell r="F11490">
            <v>1790398</v>
          </cell>
        </row>
        <row r="11491">
          <cell r="A11491" t="str">
            <v>42767 FL</v>
          </cell>
          <cell r="B11491">
            <v>42767</v>
          </cell>
          <cell r="C11491" t="str">
            <v>FL</v>
          </cell>
          <cell r="D11491">
            <v>68.650000000000006</v>
          </cell>
          <cell r="E11491">
            <v>68.31</v>
          </cell>
          <cell r="F11491">
            <v>1950795</v>
          </cell>
        </row>
        <row r="11492">
          <cell r="A11492" t="str">
            <v>42768 FL</v>
          </cell>
          <cell r="B11492">
            <v>42768</v>
          </cell>
          <cell r="C11492" t="str">
            <v>FL</v>
          </cell>
          <cell r="D11492">
            <v>69.42</v>
          </cell>
          <cell r="E11492">
            <v>69.28</v>
          </cell>
          <cell r="F11492">
            <v>1891495</v>
          </cell>
        </row>
        <row r="11493">
          <cell r="A11493" t="str">
            <v>42769 FL</v>
          </cell>
          <cell r="B11493">
            <v>42769</v>
          </cell>
          <cell r="C11493" t="str">
            <v>FL</v>
          </cell>
          <cell r="D11493">
            <v>69.27</v>
          </cell>
          <cell r="E11493">
            <v>69.540000000000006</v>
          </cell>
          <cell r="F11493">
            <v>1653690</v>
          </cell>
        </row>
        <row r="11494">
          <cell r="A11494" t="str">
            <v>42772 FL</v>
          </cell>
          <cell r="B11494">
            <v>42772</v>
          </cell>
          <cell r="C11494" t="str">
            <v>FL</v>
          </cell>
          <cell r="D11494">
            <v>69.03</v>
          </cell>
          <cell r="E11494">
            <v>68.72</v>
          </cell>
          <cell r="F11494">
            <v>1450367</v>
          </cell>
        </row>
        <row r="11495">
          <cell r="A11495" t="str">
            <v>42773 FL</v>
          </cell>
          <cell r="B11495">
            <v>42773</v>
          </cell>
          <cell r="C11495" t="str">
            <v>FL</v>
          </cell>
          <cell r="D11495">
            <v>69.069999999999993</v>
          </cell>
          <cell r="E11495">
            <v>68.33</v>
          </cell>
          <cell r="F11495">
            <v>1640150</v>
          </cell>
        </row>
        <row r="11496">
          <cell r="A11496" t="str">
            <v>42774 FL</v>
          </cell>
          <cell r="B11496">
            <v>42774</v>
          </cell>
          <cell r="C11496" t="str">
            <v>FL</v>
          </cell>
          <cell r="D11496">
            <v>68.3</v>
          </cell>
          <cell r="E11496">
            <v>69.67</v>
          </cell>
          <cell r="F11496">
            <v>1602877</v>
          </cell>
        </row>
        <row r="11497">
          <cell r="A11497" t="str">
            <v>42775 FL</v>
          </cell>
          <cell r="B11497">
            <v>42775</v>
          </cell>
          <cell r="C11497" t="str">
            <v>FL</v>
          </cell>
          <cell r="D11497">
            <v>69.77</v>
          </cell>
          <cell r="E11497">
            <v>71.290000000000006</v>
          </cell>
          <cell r="F11497">
            <v>2235842</v>
          </cell>
        </row>
        <row r="11498">
          <cell r="A11498" t="str">
            <v>42776 FL</v>
          </cell>
          <cell r="B11498">
            <v>42776</v>
          </cell>
          <cell r="C11498" t="str">
            <v>FL</v>
          </cell>
          <cell r="D11498">
            <v>71.349999999999994</v>
          </cell>
          <cell r="E11498">
            <v>71.22</v>
          </cell>
          <cell r="F11498">
            <v>1750565</v>
          </cell>
        </row>
        <row r="11499">
          <cell r="A11499" t="str">
            <v>42779 FL</v>
          </cell>
          <cell r="B11499">
            <v>42779</v>
          </cell>
          <cell r="C11499" t="str">
            <v>FL</v>
          </cell>
          <cell r="D11499">
            <v>71.41</v>
          </cell>
          <cell r="E11499">
            <v>70.430000000000007</v>
          </cell>
          <cell r="F11499">
            <v>1231728</v>
          </cell>
        </row>
        <row r="11500">
          <cell r="A11500" t="str">
            <v>42780 FL</v>
          </cell>
          <cell r="B11500">
            <v>42780</v>
          </cell>
          <cell r="C11500" t="str">
            <v>FL</v>
          </cell>
          <cell r="D11500">
            <v>70.42</v>
          </cell>
          <cell r="E11500">
            <v>70.64</v>
          </cell>
          <cell r="F11500">
            <v>1696288</v>
          </cell>
        </row>
        <row r="11501">
          <cell r="A11501" t="str">
            <v>42781 FL</v>
          </cell>
          <cell r="B11501">
            <v>42781</v>
          </cell>
          <cell r="C11501" t="str">
            <v>FL</v>
          </cell>
          <cell r="D11501">
            <v>70.44</v>
          </cell>
          <cell r="E11501">
            <v>70.37</v>
          </cell>
          <cell r="F11501">
            <v>1237181</v>
          </cell>
        </row>
        <row r="11502">
          <cell r="A11502" t="str">
            <v>42782 FL</v>
          </cell>
          <cell r="B11502">
            <v>42782</v>
          </cell>
          <cell r="C11502" t="str">
            <v>FL</v>
          </cell>
          <cell r="D11502">
            <v>70.61</v>
          </cell>
          <cell r="E11502">
            <v>70.5</v>
          </cell>
          <cell r="F11502">
            <v>1704762</v>
          </cell>
        </row>
        <row r="11503">
          <cell r="A11503" t="str">
            <v>42783 FL</v>
          </cell>
          <cell r="B11503">
            <v>42783</v>
          </cell>
          <cell r="C11503" t="str">
            <v>FL</v>
          </cell>
          <cell r="D11503">
            <v>70.44</v>
          </cell>
          <cell r="E11503">
            <v>71</v>
          </cell>
          <cell r="F11503">
            <v>1358174</v>
          </cell>
        </row>
        <row r="11504">
          <cell r="A11504" t="str">
            <v>42787 FL</v>
          </cell>
          <cell r="B11504">
            <v>42787</v>
          </cell>
          <cell r="C11504" t="str">
            <v>FL</v>
          </cell>
          <cell r="D11504">
            <v>71.61</v>
          </cell>
          <cell r="E11504">
            <v>71.2</v>
          </cell>
          <cell r="F11504">
            <v>2497062</v>
          </cell>
        </row>
        <row r="11505">
          <cell r="A11505" t="str">
            <v>42788 FL</v>
          </cell>
          <cell r="B11505">
            <v>42788</v>
          </cell>
          <cell r="C11505" t="str">
            <v>FL</v>
          </cell>
          <cell r="D11505">
            <v>71.459999999999994</v>
          </cell>
          <cell r="E11505">
            <v>71.02</v>
          </cell>
          <cell r="F11505">
            <v>2219529</v>
          </cell>
        </row>
        <row r="11506">
          <cell r="A11506" t="str">
            <v>42789 FL</v>
          </cell>
          <cell r="B11506">
            <v>42789</v>
          </cell>
          <cell r="C11506" t="str">
            <v>FL</v>
          </cell>
          <cell r="D11506">
            <v>71</v>
          </cell>
          <cell r="E11506">
            <v>68.58</v>
          </cell>
          <cell r="F11506">
            <v>4304007</v>
          </cell>
        </row>
        <row r="11507">
          <cell r="A11507" t="str">
            <v>42790 FL</v>
          </cell>
          <cell r="B11507">
            <v>42790</v>
          </cell>
          <cell r="C11507" t="str">
            <v>FL</v>
          </cell>
          <cell r="D11507">
            <v>70.94</v>
          </cell>
          <cell r="E11507">
            <v>75.010000000000005</v>
          </cell>
          <cell r="F11507">
            <v>9185970</v>
          </cell>
        </row>
        <row r="11508">
          <cell r="A11508" t="str">
            <v>42793 FL</v>
          </cell>
          <cell r="B11508">
            <v>42793</v>
          </cell>
          <cell r="C11508" t="str">
            <v>FL</v>
          </cell>
          <cell r="D11508">
            <v>74.95</v>
          </cell>
          <cell r="E11508">
            <v>76.010000000000005</v>
          </cell>
          <cell r="F11508">
            <v>3685868</v>
          </cell>
        </row>
        <row r="11509">
          <cell r="A11509" t="str">
            <v>42794 FL</v>
          </cell>
          <cell r="B11509">
            <v>42794</v>
          </cell>
          <cell r="C11509" t="str">
            <v>FL</v>
          </cell>
          <cell r="D11509">
            <v>75.75</v>
          </cell>
          <cell r="E11509">
            <v>75.67</v>
          </cell>
          <cell r="F11509">
            <v>2220941</v>
          </cell>
        </row>
        <row r="11510">
          <cell r="A11510" t="str">
            <v>42795 FL</v>
          </cell>
          <cell r="B11510">
            <v>42795</v>
          </cell>
          <cell r="C11510" t="str">
            <v>FL</v>
          </cell>
          <cell r="D11510">
            <v>75.930000000000007</v>
          </cell>
          <cell r="E11510">
            <v>75.989999999999995</v>
          </cell>
          <cell r="F11510">
            <v>1730366</v>
          </cell>
        </row>
        <row r="11511">
          <cell r="A11511" t="str">
            <v>42796 FL</v>
          </cell>
          <cell r="B11511">
            <v>42796</v>
          </cell>
          <cell r="C11511" t="str">
            <v>FL</v>
          </cell>
          <cell r="D11511">
            <v>76.17</v>
          </cell>
          <cell r="E11511">
            <v>76.599999999999994</v>
          </cell>
          <cell r="F11511">
            <v>1424249</v>
          </cell>
        </row>
        <row r="11512">
          <cell r="A11512" t="str">
            <v>42797 FL</v>
          </cell>
          <cell r="B11512">
            <v>42797</v>
          </cell>
          <cell r="C11512" t="str">
            <v>FL</v>
          </cell>
          <cell r="D11512">
            <v>76.75</v>
          </cell>
          <cell r="E11512">
            <v>76.569999999999993</v>
          </cell>
          <cell r="F11512">
            <v>1169355</v>
          </cell>
        </row>
        <row r="11513">
          <cell r="A11513" t="str">
            <v>42800 FL</v>
          </cell>
          <cell r="B11513">
            <v>42800</v>
          </cell>
          <cell r="C11513" t="str">
            <v>FL</v>
          </cell>
          <cell r="D11513">
            <v>76.11</v>
          </cell>
          <cell r="E11513">
            <v>76.03</v>
          </cell>
          <cell r="F11513">
            <v>1525275</v>
          </cell>
        </row>
        <row r="11514">
          <cell r="A11514" t="str">
            <v>42801 FL</v>
          </cell>
          <cell r="B11514">
            <v>42801</v>
          </cell>
          <cell r="C11514" t="str">
            <v>FL</v>
          </cell>
          <cell r="D11514">
            <v>75.87</v>
          </cell>
          <cell r="E11514">
            <v>75.72</v>
          </cell>
          <cell r="F11514">
            <v>1136136</v>
          </cell>
        </row>
        <row r="11515">
          <cell r="A11515" t="str">
            <v>42802 FL</v>
          </cell>
          <cell r="B11515">
            <v>42802</v>
          </cell>
          <cell r="C11515" t="str">
            <v>FL</v>
          </cell>
          <cell r="D11515">
            <v>76.099999999999994</v>
          </cell>
          <cell r="E11515">
            <v>77.260000000000005</v>
          </cell>
          <cell r="F11515">
            <v>1695441</v>
          </cell>
        </row>
        <row r="11516">
          <cell r="A11516" t="str">
            <v>42803 FL</v>
          </cell>
          <cell r="B11516">
            <v>42803</v>
          </cell>
          <cell r="C11516" t="str">
            <v>FL</v>
          </cell>
          <cell r="D11516">
            <v>77.2</v>
          </cell>
          <cell r="E11516">
            <v>76.48</v>
          </cell>
          <cell r="F11516">
            <v>1187794</v>
          </cell>
        </row>
        <row r="11517">
          <cell r="A11517" t="str">
            <v>42804 FL</v>
          </cell>
          <cell r="B11517">
            <v>42804</v>
          </cell>
          <cell r="C11517" t="str">
            <v>FL</v>
          </cell>
          <cell r="D11517">
            <v>76.790000000000006</v>
          </cell>
          <cell r="E11517">
            <v>76.989999999999995</v>
          </cell>
          <cell r="F11517">
            <v>1221784</v>
          </cell>
        </row>
        <row r="11518">
          <cell r="A11518" t="str">
            <v>42807 FL</v>
          </cell>
          <cell r="B11518">
            <v>42807</v>
          </cell>
          <cell r="C11518" t="str">
            <v>FL</v>
          </cell>
          <cell r="D11518">
            <v>76.709999999999994</v>
          </cell>
          <cell r="E11518">
            <v>75.97</v>
          </cell>
          <cell r="F11518">
            <v>1313508</v>
          </cell>
        </row>
        <row r="11519">
          <cell r="A11519" t="str">
            <v>42808 FL</v>
          </cell>
          <cell r="B11519">
            <v>42808</v>
          </cell>
          <cell r="C11519" t="str">
            <v>FL</v>
          </cell>
          <cell r="D11519">
            <v>76.209999999999994</v>
          </cell>
          <cell r="E11519">
            <v>75.86</v>
          </cell>
          <cell r="F11519">
            <v>1077620</v>
          </cell>
        </row>
        <row r="11520">
          <cell r="A11520" t="str">
            <v>42809 FL</v>
          </cell>
          <cell r="B11520">
            <v>42809</v>
          </cell>
          <cell r="C11520" t="str">
            <v>FL</v>
          </cell>
          <cell r="D11520">
            <v>75.75</v>
          </cell>
          <cell r="E11520">
            <v>76.239999999999995</v>
          </cell>
          <cell r="F11520">
            <v>1168196</v>
          </cell>
        </row>
        <row r="11521">
          <cell r="A11521" t="str">
            <v>42810 FL</v>
          </cell>
          <cell r="B11521">
            <v>42810</v>
          </cell>
          <cell r="C11521" t="str">
            <v>FL</v>
          </cell>
          <cell r="D11521">
            <v>76.099999999999994</v>
          </cell>
          <cell r="E11521">
            <v>75.8</v>
          </cell>
          <cell r="F11521">
            <v>993052</v>
          </cell>
        </row>
        <row r="11522">
          <cell r="A11522" t="str">
            <v>42811 FL</v>
          </cell>
          <cell r="B11522">
            <v>42811</v>
          </cell>
          <cell r="C11522" t="str">
            <v>FL</v>
          </cell>
          <cell r="D11522">
            <v>76.11</v>
          </cell>
          <cell r="E11522">
            <v>75.67</v>
          </cell>
          <cell r="F11522">
            <v>2240355</v>
          </cell>
        </row>
        <row r="11523">
          <cell r="A11523" t="str">
            <v>42814 FL</v>
          </cell>
          <cell r="B11523">
            <v>42814</v>
          </cell>
          <cell r="C11523" t="str">
            <v>FL</v>
          </cell>
          <cell r="D11523">
            <v>75.84</v>
          </cell>
          <cell r="E11523">
            <v>73.98</v>
          </cell>
          <cell r="F11523">
            <v>2563270</v>
          </cell>
        </row>
        <row r="11524">
          <cell r="A11524" t="str">
            <v>42815 FL</v>
          </cell>
          <cell r="B11524">
            <v>42815</v>
          </cell>
          <cell r="C11524" t="str">
            <v>FL</v>
          </cell>
          <cell r="D11524">
            <v>74.34</v>
          </cell>
          <cell r="E11524">
            <v>73.45</v>
          </cell>
          <cell r="F11524">
            <v>1856807</v>
          </cell>
        </row>
        <row r="11525">
          <cell r="A11525" t="str">
            <v>42816 FL</v>
          </cell>
          <cell r="B11525">
            <v>42816</v>
          </cell>
          <cell r="C11525" t="str">
            <v>FL</v>
          </cell>
          <cell r="D11525">
            <v>72.349999999999994</v>
          </cell>
          <cell r="E11525">
            <v>72.83</v>
          </cell>
          <cell r="F11525">
            <v>2225481</v>
          </cell>
        </row>
        <row r="11526">
          <cell r="A11526" t="str">
            <v>42817 FL</v>
          </cell>
          <cell r="B11526">
            <v>42817</v>
          </cell>
          <cell r="C11526" t="str">
            <v>FL</v>
          </cell>
          <cell r="D11526">
            <v>73.03</v>
          </cell>
          <cell r="E11526">
            <v>72.86</v>
          </cell>
          <cell r="F11526">
            <v>1030702</v>
          </cell>
        </row>
        <row r="11527">
          <cell r="A11527" t="str">
            <v>42818 FL</v>
          </cell>
          <cell r="B11527">
            <v>42818</v>
          </cell>
          <cell r="C11527" t="str">
            <v>FL</v>
          </cell>
          <cell r="D11527">
            <v>72.48</v>
          </cell>
          <cell r="E11527">
            <v>72.59</v>
          </cell>
          <cell r="F11527">
            <v>1191027</v>
          </cell>
        </row>
        <row r="11528">
          <cell r="A11528" t="str">
            <v>42821 FL</v>
          </cell>
          <cell r="B11528">
            <v>42821</v>
          </cell>
          <cell r="C11528" t="str">
            <v>FL</v>
          </cell>
          <cell r="D11528">
            <v>71.989999999999995</v>
          </cell>
          <cell r="E11528">
            <v>72.8</v>
          </cell>
          <cell r="F11528">
            <v>1518423</v>
          </cell>
        </row>
        <row r="11529">
          <cell r="A11529" t="str">
            <v>42822 FL</v>
          </cell>
          <cell r="B11529">
            <v>42822</v>
          </cell>
          <cell r="C11529" t="str">
            <v>FL</v>
          </cell>
          <cell r="D11529">
            <v>72.8</v>
          </cell>
          <cell r="E11529">
            <v>73.14</v>
          </cell>
          <cell r="F11529">
            <v>1134476</v>
          </cell>
        </row>
        <row r="11530">
          <cell r="A11530" t="str">
            <v>42823 FL</v>
          </cell>
          <cell r="B11530">
            <v>42823</v>
          </cell>
          <cell r="C11530" t="str">
            <v>FL</v>
          </cell>
          <cell r="D11530">
            <v>73.37</v>
          </cell>
          <cell r="E11530">
            <v>75.39</v>
          </cell>
          <cell r="F11530">
            <v>2590025</v>
          </cell>
        </row>
        <row r="11531">
          <cell r="A11531" t="str">
            <v>42824 FL</v>
          </cell>
          <cell r="B11531">
            <v>42824</v>
          </cell>
          <cell r="C11531" t="str">
            <v>FL</v>
          </cell>
          <cell r="D11531">
            <v>74.849999999999994</v>
          </cell>
          <cell r="E11531">
            <v>75.37</v>
          </cell>
          <cell r="F11531">
            <v>1349679</v>
          </cell>
        </row>
        <row r="11532">
          <cell r="A11532" t="str">
            <v>42825 FL</v>
          </cell>
          <cell r="B11532">
            <v>42825</v>
          </cell>
          <cell r="C11532" t="str">
            <v>FL</v>
          </cell>
          <cell r="D11532">
            <v>75.33</v>
          </cell>
          <cell r="E11532">
            <v>74.81</v>
          </cell>
          <cell r="F11532">
            <v>1127672</v>
          </cell>
        </row>
        <row r="11533">
          <cell r="A11533" t="str">
            <v>42828 FL</v>
          </cell>
          <cell r="B11533">
            <v>42828</v>
          </cell>
          <cell r="C11533" t="str">
            <v>FL</v>
          </cell>
          <cell r="D11533">
            <v>74.77</v>
          </cell>
          <cell r="E11533">
            <v>74.349999999999994</v>
          </cell>
          <cell r="F11533">
            <v>2406384</v>
          </cell>
        </row>
        <row r="11534">
          <cell r="A11534" t="str">
            <v>42829 FL</v>
          </cell>
          <cell r="B11534">
            <v>42829</v>
          </cell>
          <cell r="C11534" t="str">
            <v>FL</v>
          </cell>
          <cell r="D11534">
            <v>73.88</v>
          </cell>
          <cell r="E11534">
            <v>72.45</v>
          </cell>
          <cell r="F11534">
            <v>2723987</v>
          </cell>
        </row>
        <row r="11535">
          <cell r="A11535" t="str">
            <v>42830 FL</v>
          </cell>
          <cell r="B11535">
            <v>42830</v>
          </cell>
          <cell r="C11535" t="str">
            <v>FL</v>
          </cell>
          <cell r="D11535">
            <v>72.77</v>
          </cell>
          <cell r="E11535">
            <v>71.2</v>
          </cell>
          <cell r="F11535">
            <v>1546127</v>
          </cell>
        </row>
        <row r="11536">
          <cell r="A11536" t="str">
            <v>42831 FL</v>
          </cell>
          <cell r="B11536">
            <v>42831</v>
          </cell>
          <cell r="C11536" t="str">
            <v>FL</v>
          </cell>
          <cell r="D11536">
            <v>71.7</v>
          </cell>
          <cell r="E11536">
            <v>72.290000000000006</v>
          </cell>
          <cell r="F11536">
            <v>2383801</v>
          </cell>
        </row>
        <row r="11537">
          <cell r="A11537" t="str">
            <v>42832 FL</v>
          </cell>
          <cell r="B11537">
            <v>42832</v>
          </cell>
          <cell r="C11537" t="str">
            <v>FL</v>
          </cell>
          <cell r="D11537">
            <v>72.2</v>
          </cell>
          <cell r="E11537">
            <v>72.260000000000005</v>
          </cell>
          <cell r="F11537">
            <v>2726960</v>
          </cell>
        </row>
        <row r="11538">
          <cell r="A11538" t="str">
            <v>42835 FL</v>
          </cell>
          <cell r="B11538">
            <v>42835</v>
          </cell>
          <cell r="C11538" t="str">
            <v>FL</v>
          </cell>
          <cell r="D11538">
            <v>72.44</v>
          </cell>
          <cell r="E11538">
            <v>72.56</v>
          </cell>
          <cell r="F11538">
            <v>1849225</v>
          </cell>
        </row>
        <row r="11539">
          <cell r="A11539" t="str">
            <v>42836 FL</v>
          </cell>
          <cell r="B11539">
            <v>42836</v>
          </cell>
          <cell r="C11539" t="str">
            <v>FL</v>
          </cell>
          <cell r="D11539">
            <v>72.180000000000007</v>
          </cell>
          <cell r="E11539">
            <v>72.48</v>
          </cell>
          <cell r="F11539">
            <v>1670389</v>
          </cell>
        </row>
        <row r="11540">
          <cell r="A11540" t="str">
            <v>42837 FL</v>
          </cell>
          <cell r="B11540">
            <v>42837</v>
          </cell>
          <cell r="C11540" t="str">
            <v>FL</v>
          </cell>
          <cell r="D11540">
            <v>73.040000000000006</v>
          </cell>
          <cell r="E11540">
            <v>72.599999999999994</v>
          </cell>
          <cell r="F11540">
            <v>2212160</v>
          </cell>
        </row>
        <row r="11541">
          <cell r="A11541" t="str">
            <v>42838 FL</v>
          </cell>
          <cell r="B11541">
            <v>42838</v>
          </cell>
          <cell r="C11541" t="str">
            <v>FL</v>
          </cell>
          <cell r="D11541">
            <v>72.59</v>
          </cell>
          <cell r="E11541">
            <v>72.09</v>
          </cell>
          <cell r="F11541">
            <v>1469978</v>
          </cell>
        </row>
        <row r="11542">
          <cell r="A11542" t="str">
            <v>42842 FL</v>
          </cell>
          <cell r="B11542">
            <v>42842</v>
          </cell>
          <cell r="C11542" t="str">
            <v>FL</v>
          </cell>
          <cell r="D11542">
            <v>72.069999999999993</v>
          </cell>
          <cell r="E11542">
            <v>72.53</v>
          </cell>
          <cell r="F11542">
            <v>1327639</v>
          </cell>
        </row>
        <row r="11543">
          <cell r="A11543" t="str">
            <v>42843 FL</v>
          </cell>
          <cell r="B11543">
            <v>42843</v>
          </cell>
          <cell r="C11543" t="str">
            <v>FL</v>
          </cell>
          <cell r="D11543">
            <v>72.47</v>
          </cell>
          <cell r="E11543">
            <v>72.59</v>
          </cell>
          <cell r="F11543">
            <v>1489794</v>
          </cell>
        </row>
        <row r="11544">
          <cell r="A11544" t="str">
            <v>42844 FL</v>
          </cell>
          <cell r="B11544">
            <v>42844</v>
          </cell>
          <cell r="C11544" t="str">
            <v>FL</v>
          </cell>
          <cell r="D11544">
            <v>72.67</v>
          </cell>
          <cell r="E11544">
            <v>72.650000000000006</v>
          </cell>
          <cell r="F11544">
            <v>1310092</v>
          </cell>
        </row>
        <row r="11545">
          <cell r="A11545" t="str">
            <v>42845 FL</v>
          </cell>
          <cell r="B11545">
            <v>42845</v>
          </cell>
          <cell r="C11545" t="str">
            <v>FL</v>
          </cell>
          <cell r="D11545">
            <v>74.5</v>
          </cell>
          <cell r="E11545">
            <v>76.55</v>
          </cell>
          <cell r="F11545">
            <v>6486173</v>
          </cell>
        </row>
        <row r="11546">
          <cell r="A11546" t="str">
            <v>42846 FL</v>
          </cell>
          <cell r="B11546">
            <v>42846</v>
          </cell>
          <cell r="C11546" t="str">
            <v>FL</v>
          </cell>
          <cell r="D11546">
            <v>76.3</v>
          </cell>
          <cell r="E11546">
            <v>75.84</v>
          </cell>
          <cell r="F11546">
            <v>3016162</v>
          </cell>
        </row>
        <row r="11547">
          <cell r="A11547" t="str">
            <v>42849 FL</v>
          </cell>
          <cell r="B11547">
            <v>42849</v>
          </cell>
          <cell r="C11547" t="str">
            <v>FL</v>
          </cell>
          <cell r="D11547">
            <v>76.709999999999994</v>
          </cell>
          <cell r="E11547">
            <v>76.42</v>
          </cell>
          <cell r="F11547">
            <v>1524308</v>
          </cell>
        </row>
        <row r="11548">
          <cell r="A11548" t="str">
            <v>42850 FL</v>
          </cell>
          <cell r="B11548">
            <v>42850</v>
          </cell>
          <cell r="C11548" t="str">
            <v>FL</v>
          </cell>
          <cell r="D11548">
            <v>76.8</v>
          </cell>
          <cell r="E11548">
            <v>76.599999999999994</v>
          </cell>
          <cell r="F11548">
            <v>1255631</v>
          </cell>
        </row>
        <row r="11549">
          <cell r="A11549" t="str">
            <v>42851 FL</v>
          </cell>
          <cell r="B11549">
            <v>42851</v>
          </cell>
          <cell r="C11549" t="str">
            <v>FL</v>
          </cell>
          <cell r="D11549">
            <v>77.08</v>
          </cell>
          <cell r="E11549">
            <v>76.92</v>
          </cell>
          <cell r="F11549">
            <v>1380277</v>
          </cell>
        </row>
        <row r="11550">
          <cell r="A11550" t="str">
            <v>42852 FL</v>
          </cell>
          <cell r="B11550">
            <v>42852</v>
          </cell>
          <cell r="C11550" t="str">
            <v>FL</v>
          </cell>
          <cell r="D11550">
            <v>77.400000000000006</v>
          </cell>
          <cell r="E11550">
            <v>76.69</v>
          </cell>
          <cell r="F11550">
            <v>1303489</v>
          </cell>
        </row>
        <row r="11551">
          <cell r="A11551" t="str">
            <v>42853 FL</v>
          </cell>
          <cell r="B11551">
            <v>42853</v>
          </cell>
          <cell r="C11551" t="str">
            <v>FL</v>
          </cell>
          <cell r="D11551">
            <v>76.77</v>
          </cell>
          <cell r="E11551">
            <v>77.34</v>
          </cell>
          <cell r="F11551">
            <v>1906763</v>
          </cell>
        </row>
        <row r="11552">
          <cell r="A11552" t="str">
            <v>42856 FL</v>
          </cell>
          <cell r="B11552">
            <v>42856</v>
          </cell>
          <cell r="C11552" t="str">
            <v>FL</v>
          </cell>
          <cell r="D11552">
            <v>77.31</v>
          </cell>
          <cell r="E11552">
            <v>76.459999999999994</v>
          </cell>
          <cell r="F11552">
            <v>1037649</v>
          </cell>
        </row>
        <row r="11553">
          <cell r="A11553" t="str">
            <v>42857 FL</v>
          </cell>
          <cell r="B11553">
            <v>42857</v>
          </cell>
          <cell r="C11553" t="str">
            <v>FL</v>
          </cell>
          <cell r="D11553">
            <v>76.290000000000006</v>
          </cell>
          <cell r="E11553">
            <v>76.73</v>
          </cell>
          <cell r="F11553">
            <v>1005697</v>
          </cell>
        </row>
        <row r="11554">
          <cell r="A11554" t="str">
            <v>42858 FL</v>
          </cell>
          <cell r="B11554">
            <v>42858</v>
          </cell>
          <cell r="C11554" t="str">
            <v>FL</v>
          </cell>
          <cell r="D11554">
            <v>76.83</v>
          </cell>
          <cell r="E11554">
            <v>76.83</v>
          </cell>
          <cell r="F11554">
            <v>830281</v>
          </cell>
        </row>
        <row r="11555">
          <cell r="A11555" t="str">
            <v>42859 FL</v>
          </cell>
          <cell r="B11555">
            <v>42859</v>
          </cell>
          <cell r="C11555" t="str">
            <v>FL</v>
          </cell>
          <cell r="D11555">
            <v>76.87</v>
          </cell>
          <cell r="E11555">
            <v>76.13</v>
          </cell>
          <cell r="F11555">
            <v>1146564</v>
          </cell>
        </row>
        <row r="11556">
          <cell r="A11556" t="str">
            <v>42860 FL</v>
          </cell>
          <cell r="B11556">
            <v>42860</v>
          </cell>
          <cell r="C11556" t="str">
            <v>FL</v>
          </cell>
          <cell r="D11556">
            <v>76.48</v>
          </cell>
          <cell r="E11556">
            <v>76.760000000000005</v>
          </cell>
          <cell r="F11556">
            <v>822654</v>
          </cell>
        </row>
        <row r="11557">
          <cell r="A11557" t="str">
            <v>42863 FL</v>
          </cell>
          <cell r="B11557">
            <v>42863</v>
          </cell>
          <cell r="C11557" t="str">
            <v>FL</v>
          </cell>
          <cell r="D11557">
            <v>76.87</v>
          </cell>
          <cell r="E11557">
            <v>76.53</v>
          </cell>
          <cell r="F11557">
            <v>718257</v>
          </cell>
        </row>
        <row r="11558">
          <cell r="A11558" t="str">
            <v>42864 FL</v>
          </cell>
          <cell r="B11558">
            <v>42864</v>
          </cell>
          <cell r="C11558" t="str">
            <v>FL</v>
          </cell>
          <cell r="D11558">
            <v>76.77</v>
          </cell>
          <cell r="E11558">
            <v>76.67</v>
          </cell>
          <cell r="F11558">
            <v>910951</v>
          </cell>
        </row>
        <row r="11559">
          <cell r="A11559" t="str">
            <v>42865 FL</v>
          </cell>
          <cell r="B11559">
            <v>42865</v>
          </cell>
          <cell r="C11559" t="str">
            <v>FL</v>
          </cell>
          <cell r="D11559">
            <v>76.650000000000006</v>
          </cell>
          <cell r="E11559">
            <v>77.349999999999994</v>
          </cell>
          <cell r="F11559">
            <v>1731268</v>
          </cell>
        </row>
        <row r="11560">
          <cell r="A11560" t="str">
            <v>42866 FL</v>
          </cell>
          <cell r="B11560">
            <v>42866</v>
          </cell>
          <cell r="C11560" t="str">
            <v>FL</v>
          </cell>
          <cell r="D11560">
            <v>76.5</v>
          </cell>
          <cell r="E11560">
            <v>75.81</v>
          </cell>
          <cell r="F11560">
            <v>1326442</v>
          </cell>
        </row>
        <row r="11561">
          <cell r="A11561" t="str">
            <v>42867 FL</v>
          </cell>
          <cell r="B11561">
            <v>42867</v>
          </cell>
          <cell r="C11561" t="str">
            <v>FL</v>
          </cell>
          <cell r="D11561">
            <v>75.36</v>
          </cell>
          <cell r="E11561">
            <v>74.88</v>
          </cell>
          <cell r="F11561">
            <v>1630543</v>
          </cell>
        </row>
        <row r="11562">
          <cell r="A11562" t="str">
            <v>42870 FL</v>
          </cell>
          <cell r="B11562">
            <v>42870</v>
          </cell>
          <cell r="C11562" t="str">
            <v>FL</v>
          </cell>
          <cell r="D11562">
            <v>74.89</v>
          </cell>
          <cell r="E11562">
            <v>73.209999999999994</v>
          </cell>
          <cell r="F11562">
            <v>2150819</v>
          </cell>
        </row>
        <row r="11563">
          <cell r="A11563" t="str">
            <v>42871 FL</v>
          </cell>
          <cell r="B11563">
            <v>42871</v>
          </cell>
          <cell r="C11563" t="str">
            <v>FL</v>
          </cell>
          <cell r="D11563">
            <v>72.099999999999994</v>
          </cell>
          <cell r="E11563">
            <v>71.790000000000006</v>
          </cell>
          <cell r="F11563">
            <v>2711617</v>
          </cell>
        </row>
        <row r="11564">
          <cell r="A11564" t="str">
            <v>42872 FL</v>
          </cell>
          <cell r="B11564">
            <v>42872</v>
          </cell>
          <cell r="C11564" t="str">
            <v>FL</v>
          </cell>
          <cell r="D11564">
            <v>71.16</v>
          </cell>
          <cell r="E11564">
            <v>70.86</v>
          </cell>
          <cell r="F11564">
            <v>2669658</v>
          </cell>
        </row>
        <row r="11565">
          <cell r="A11565" t="str">
            <v>42873 FL</v>
          </cell>
          <cell r="B11565">
            <v>42873</v>
          </cell>
          <cell r="C11565" t="str">
            <v>FL</v>
          </cell>
          <cell r="D11565">
            <v>71.12</v>
          </cell>
          <cell r="E11565">
            <v>70.45</v>
          </cell>
          <cell r="F11565">
            <v>2770873</v>
          </cell>
        </row>
        <row r="11566">
          <cell r="A11566" t="str">
            <v>42874 FL</v>
          </cell>
          <cell r="B11566">
            <v>42874</v>
          </cell>
          <cell r="C11566" t="str">
            <v>FL</v>
          </cell>
          <cell r="D11566">
            <v>60.5</v>
          </cell>
          <cell r="E11566">
            <v>58.72</v>
          </cell>
          <cell r="F11566">
            <v>16898634</v>
          </cell>
        </row>
        <row r="11567">
          <cell r="A11567" t="str">
            <v>42877 FL</v>
          </cell>
          <cell r="B11567">
            <v>42877</v>
          </cell>
          <cell r="C11567" t="str">
            <v>FL</v>
          </cell>
          <cell r="D11567">
            <v>59.13</v>
          </cell>
          <cell r="E11567">
            <v>60.27</v>
          </cell>
          <cell r="F11567">
            <v>7049640</v>
          </cell>
        </row>
        <row r="11568">
          <cell r="A11568" t="str">
            <v>42878 FL</v>
          </cell>
          <cell r="B11568">
            <v>42878</v>
          </cell>
          <cell r="C11568" t="str">
            <v>FL</v>
          </cell>
          <cell r="D11568">
            <v>60.31</v>
          </cell>
          <cell r="E11568">
            <v>59.87</v>
          </cell>
          <cell r="F11568">
            <v>3760005</v>
          </cell>
        </row>
        <row r="11569">
          <cell r="A11569" t="str">
            <v>42879 FL</v>
          </cell>
          <cell r="B11569">
            <v>42879</v>
          </cell>
          <cell r="C11569" t="str">
            <v>FL</v>
          </cell>
          <cell r="D11569">
            <v>59.78</v>
          </cell>
          <cell r="E11569">
            <v>59.63</v>
          </cell>
          <cell r="F11569">
            <v>3740721</v>
          </cell>
        </row>
        <row r="11570">
          <cell r="A11570" t="str">
            <v>42880 FL</v>
          </cell>
          <cell r="B11570">
            <v>42880</v>
          </cell>
          <cell r="C11570" t="str">
            <v>FL</v>
          </cell>
          <cell r="D11570">
            <v>60.18</v>
          </cell>
          <cell r="E11570">
            <v>59.66</v>
          </cell>
          <cell r="F11570">
            <v>3293948</v>
          </cell>
        </row>
        <row r="11571">
          <cell r="A11571" t="str">
            <v>42881 FL</v>
          </cell>
          <cell r="B11571">
            <v>42881</v>
          </cell>
          <cell r="C11571" t="str">
            <v>FL</v>
          </cell>
          <cell r="D11571">
            <v>59.57</v>
          </cell>
          <cell r="E11571">
            <v>59.82</v>
          </cell>
          <cell r="F11571">
            <v>1214301</v>
          </cell>
        </row>
        <row r="11572">
          <cell r="A11572" t="str">
            <v>42885 FL</v>
          </cell>
          <cell r="B11572">
            <v>42885</v>
          </cell>
          <cell r="C11572" t="str">
            <v>FL</v>
          </cell>
          <cell r="D11572">
            <v>60</v>
          </cell>
          <cell r="E11572">
            <v>59.66</v>
          </cell>
          <cell r="F11572">
            <v>1901029</v>
          </cell>
        </row>
        <row r="11573">
          <cell r="A11573" t="str">
            <v>42886 FL</v>
          </cell>
          <cell r="B11573">
            <v>42886</v>
          </cell>
          <cell r="C11573" t="str">
            <v>FL</v>
          </cell>
          <cell r="D11573">
            <v>59.64</v>
          </cell>
          <cell r="E11573">
            <v>59.41</v>
          </cell>
          <cell r="F11573">
            <v>4180608</v>
          </cell>
        </row>
        <row r="11574">
          <cell r="A11574" t="str">
            <v>42887 FL</v>
          </cell>
          <cell r="B11574">
            <v>42887</v>
          </cell>
          <cell r="C11574" t="str">
            <v>FL</v>
          </cell>
          <cell r="D11574">
            <v>59.5</v>
          </cell>
          <cell r="E11574">
            <v>59.36</v>
          </cell>
          <cell r="F11574">
            <v>2836601</v>
          </cell>
        </row>
        <row r="11575">
          <cell r="A11575" t="str">
            <v>42888 FL</v>
          </cell>
          <cell r="B11575">
            <v>42888</v>
          </cell>
          <cell r="C11575" t="str">
            <v>FL</v>
          </cell>
          <cell r="D11575">
            <v>59.45</v>
          </cell>
          <cell r="E11575">
            <v>58.04</v>
          </cell>
          <cell r="F11575">
            <v>4012921</v>
          </cell>
        </row>
        <row r="11576">
          <cell r="A11576" t="str">
            <v>42891 FL</v>
          </cell>
          <cell r="B11576">
            <v>42891</v>
          </cell>
          <cell r="C11576" t="str">
            <v>FL</v>
          </cell>
          <cell r="D11576">
            <v>57.51</v>
          </cell>
          <cell r="E11576">
            <v>57.6</v>
          </cell>
          <cell r="F11576">
            <v>3418813</v>
          </cell>
        </row>
        <row r="11577">
          <cell r="A11577" t="str">
            <v>42892 FL</v>
          </cell>
          <cell r="B11577">
            <v>42892</v>
          </cell>
          <cell r="C11577" t="str">
            <v>FL</v>
          </cell>
          <cell r="D11577">
            <v>57.4</v>
          </cell>
          <cell r="E11577">
            <v>55.08</v>
          </cell>
          <cell r="F11577">
            <v>5706406</v>
          </cell>
        </row>
        <row r="11578">
          <cell r="A11578" t="str">
            <v>42893 FL</v>
          </cell>
          <cell r="B11578">
            <v>42893</v>
          </cell>
          <cell r="C11578" t="str">
            <v>FL</v>
          </cell>
          <cell r="D11578">
            <v>55.15</v>
          </cell>
          <cell r="E11578">
            <v>55.29</v>
          </cell>
          <cell r="F11578">
            <v>5500664</v>
          </cell>
        </row>
        <row r="11579">
          <cell r="A11579" t="str">
            <v>42894 FL</v>
          </cell>
          <cell r="B11579">
            <v>42894</v>
          </cell>
          <cell r="C11579" t="str">
            <v>FL</v>
          </cell>
          <cell r="D11579">
            <v>55.29</v>
          </cell>
          <cell r="E11579">
            <v>53.88</v>
          </cell>
          <cell r="F11579">
            <v>3708971</v>
          </cell>
        </row>
        <row r="11580">
          <cell r="A11580" t="str">
            <v>42895 FL</v>
          </cell>
          <cell r="B11580">
            <v>42895</v>
          </cell>
          <cell r="C11580" t="str">
            <v>FL</v>
          </cell>
          <cell r="D11580">
            <v>53.95</v>
          </cell>
          <cell r="E11580">
            <v>54.78</v>
          </cell>
          <cell r="F11580">
            <v>3776415</v>
          </cell>
        </row>
        <row r="11581">
          <cell r="A11581" t="str">
            <v>42898 FL</v>
          </cell>
          <cell r="B11581">
            <v>42898</v>
          </cell>
          <cell r="C11581" t="str">
            <v>FL</v>
          </cell>
          <cell r="D11581">
            <v>54.65</v>
          </cell>
          <cell r="E11581">
            <v>54.86</v>
          </cell>
          <cell r="F11581">
            <v>4205581</v>
          </cell>
        </row>
        <row r="11582">
          <cell r="A11582" t="str">
            <v>42899 FL</v>
          </cell>
          <cell r="B11582">
            <v>42899</v>
          </cell>
          <cell r="C11582" t="str">
            <v>FL</v>
          </cell>
          <cell r="D11582">
            <v>54.06</v>
          </cell>
          <cell r="E11582">
            <v>55.1</v>
          </cell>
          <cell r="F11582">
            <v>3028992</v>
          </cell>
        </row>
        <row r="11583">
          <cell r="A11583" t="str">
            <v>42900 FL</v>
          </cell>
          <cell r="B11583">
            <v>42900</v>
          </cell>
          <cell r="C11583" t="str">
            <v>FL</v>
          </cell>
          <cell r="D11583">
            <v>55.5</v>
          </cell>
          <cell r="E11583">
            <v>53.77</v>
          </cell>
          <cell r="F11583">
            <v>3527638</v>
          </cell>
        </row>
        <row r="11584">
          <cell r="A11584" t="str">
            <v>42901 FL</v>
          </cell>
          <cell r="B11584">
            <v>42901</v>
          </cell>
          <cell r="C11584" t="str">
            <v>FL</v>
          </cell>
          <cell r="D11584">
            <v>53.5</v>
          </cell>
          <cell r="E11584">
            <v>52.83</v>
          </cell>
          <cell r="F11584">
            <v>3980956</v>
          </cell>
        </row>
        <row r="11585">
          <cell r="A11585" t="str">
            <v>42902 FL</v>
          </cell>
          <cell r="B11585">
            <v>42902</v>
          </cell>
          <cell r="C11585" t="str">
            <v>FL</v>
          </cell>
          <cell r="D11585">
            <v>52.73</v>
          </cell>
          <cell r="E11585">
            <v>52.04</v>
          </cell>
          <cell r="F11585">
            <v>6714121</v>
          </cell>
        </row>
        <row r="11586">
          <cell r="A11586" t="str">
            <v>42905 FL</v>
          </cell>
          <cell r="B11586">
            <v>42905</v>
          </cell>
          <cell r="C11586" t="str">
            <v>FL</v>
          </cell>
          <cell r="D11586">
            <v>52.2</v>
          </cell>
          <cell r="E11586">
            <v>51.45</v>
          </cell>
          <cell r="F11586">
            <v>3440362</v>
          </cell>
        </row>
        <row r="11587">
          <cell r="A11587" t="str">
            <v>42906 FL</v>
          </cell>
          <cell r="B11587">
            <v>42906</v>
          </cell>
          <cell r="C11587" t="str">
            <v>FL</v>
          </cell>
          <cell r="D11587">
            <v>51.11</v>
          </cell>
          <cell r="E11587">
            <v>50.33</v>
          </cell>
          <cell r="F11587">
            <v>3486855</v>
          </cell>
        </row>
        <row r="11588">
          <cell r="A11588" t="str">
            <v>42907 FL</v>
          </cell>
          <cell r="B11588">
            <v>42907</v>
          </cell>
          <cell r="C11588" t="str">
            <v>FL</v>
          </cell>
          <cell r="D11588">
            <v>47.02</v>
          </cell>
          <cell r="E11588">
            <v>47.82</v>
          </cell>
          <cell r="F11588">
            <v>12895336</v>
          </cell>
        </row>
        <row r="11589">
          <cell r="A11589" t="str">
            <v>42908 FL</v>
          </cell>
          <cell r="B11589">
            <v>42908</v>
          </cell>
          <cell r="C11589" t="str">
            <v>FL</v>
          </cell>
          <cell r="D11589">
            <v>48.45</v>
          </cell>
          <cell r="E11589">
            <v>47.5</v>
          </cell>
          <cell r="F11589">
            <v>4297568</v>
          </cell>
        </row>
        <row r="11590">
          <cell r="A11590" t="str">
            <v>42909 FL</v>
          </cell>
          <cell r="B11590">
            <v>42909</v>
          </cell>
          <cell r="C11590" t="str">
            <v>FL</v>
          </cell>
          <cell r="D11590">
            <v>47.47</v>
          </cell>
          <cell r="E11590">
            <v>48.03</v>
          </cell>
          <cell r="F11590">
            <v>7534600</v>
          </cell>
        </row>
        <row r="11591">
          <cell r="A11591" t="str">
            <v>42912 FL</v>
          </cell>
          <cell r="B11591">
            <v>42912</v>
          </cell>
          <cell r="C11591" t="str">
            <v>FL</v>
          </cell>
          <cell r="D11591">
            <v>48.21</v>
          </cell>
          <cell r="E11591">
            <v>48.37</v>
          </cell>
          <cell r="F11591">
            <v>3223322</v>
          </cell>
        </row>
        <row r="11592">
          <cell r="A11592" t="str">
            <v>42913 FL</v>
          </cell>
          <cell r="B11592">
            <v>42913</v>
          </cell>
          <cell r="C11592" t="str">
            <v>FL</v>
          </cell>
          <cell r="D11592">
            <v>48.25</v>
          </cell>
          <cell r="E11592">
            <v>48.5</v>
          </cell>
          <cell r="F11592">
            <v>2986360</v>
          </cell>
        </row>
        <row r="11593">
          <cell r="A11593" t="str">
            <v>42914 FL</v>
          </cell>
          <cell r="B11593">
            <v>42914</v>
          </cell>
          <cell r="C11593" t="str">
            <v>FL</v>
          </cell>
          <cell r="D11593">
            <v>48.5</v>
          </cell>
          <cell r="E11593">
            <v>48.71</v>
          </cell>
          <cell r="F11593">
            <v>2264932</v>
          </cell>
        </row>
        <row r="11594">
          <cell r="A11594" t="str">
            <v>42915 FL</v>
          </cell>
          <cell r="B11594">
            <v>42915</v>
          </cell>
          <cell r="C11594" t="str">
            <v>FL</v>
          </cell>
          <cell r="D11594">
            <v>48.77</v>
          </cell>
          <cell r="E11594">
            <v>48.7</v>
          </cell>
          <cell r="F11594">
            <v>2873629</v>
          </cell>
        </row>
        <row r="11595">
          <cell r="A11595" t="str">
            <v>42916 FL</v>
          </cell>
          <cell r="B11595">
            <v>42916</v>
          </cell>
          <cell r="C11595" t="str">
            <v>FL</v>
          </cell>
          <cell r="D11595">
            <v>49.14</v>
          </cell>
          <cell r="E11595">
            <v>49.28</v>
          </cell>
          <cell r="F11595">
            <v>3694203</v>
          </cell>
        </row>
        <row r="11596">
          <cell r="A11596" t="str">
            <v>42919 FL</v>
          </cell>
          <cell r="B11596">
            <v>42919</v>
          </cell>
          <cell r="C11596" t="str">
            <v>FL</v>
          </cell>
          <cell r="D11596">
            <v>49.59</v>
          </cell>
          <cell r="E11596">
            <v>50.64</v>
          </cell>
          <cell r="F11596">
            <v>2163325</v>
          </cell>
        </row>
        <row r="11597">
          <cell r="A11597" t="str">
            <v>42921 FL</v>
          </cell>
          <cell r="B11597">
            <v>42921</v>
          </cell>
          <cell r="C11597" t="str">
            <v>FL</v>
          </cell>
          <cell r="D11597">
            <v>50.96</v>
          </cell>
          <cell r="E11597">
            <v>50.3</v>
          </cell>
          <cell r="F11597">
            <v>8688969</v>
          </cell>
        </row>
        <row r="11598">
          <cell r="A11598" t="str">
            <v>42922 FL</v>
          </cell>
          <cell r="B11598">
            <v>42922</v>
          </cell>
          <cell r="C11598" t="str">
            <v>FL</v>
          </cell>
          <cell r="D11598">
            <v>50.04</v>
          </cell>
          <cell r="E11598">
            <v>50.08</v>
          </cell>
          <cell r="F11598">
            <v>5044036</v>
          </cell>
        </row>
        <row r="11599">
          <cell r="A11599" t="str">
            <v>42923 FL</v>
          </cell>
          <cell r="B11599">
            <v>42923</v>
          </cell>
          <cell r="C11599" t="str">
            <v>FL</v>
          </cell>
          <cell r="D11599">
            <v>50.08</v>
          </cell>
          <cell r="E11599">
            <v>49.98</v>
          </cell>
          <cell r="F11599">
            <v>4129058</v>
          </cell>
        </row>
        <row r="11600">
          <cell r="A11600" t="str">
            <v>42926 FL</v>
          </cell>
          <cell r="B11600">
            <v>42926</v>
          </cell>
          <cell r="C11600" t="str">
            <v>FL</v>
          </cell>
          <cell r="D11600">
            <v>49.69</v>
          </cell>
          <cell r="E11600">
            <v>48.4</v>
          </cell>
          <cell r="F11600">
            <v>4487577</v>
          </cell>
        </row>
        <row r="11601">
          <cell r="A11601" t="str">
            <v>42927 FL</v>
          </cell>
          <cell r="B11601">
            <v>42927</v>
          </cell>
          <cell r="C11601" t="str">
            <v>FL</v>
          </cell>
          <cell r="D11601">
            <v>48.4</v>
          </cell>
          <cell r="E11601">
            <v>48.32</v>
          </cell>
          <cell r="F11601">
            <v>2586088</v>
          </cell>
        </row>
        <row r="11602">
          <cell r="A11602" t="str">
            <v>42928 FL</v>
          </cell>
          <cell r="B11602">
            <v>42928</v>
          </cell>
          <cell r="C11602" t="str">
            <v>FL</v>
          </cell>
          <cell r="D11602">
            <v>48.28</v>
          </cell>
          <cell r="E11602">
            <v>48.24</v>
          </cell>
          <cell r="F11602">
            <v>3183710</v>
          </cell>
        </row>
        <row r="11603">
          <cell r="A11603" t="str">
            <v>42929 FL</v>
          </cell>
          <cell r="B11603">
            <v>42929</v>
          </cell>
          <cell r="C11603" t="str">
            <v>FL</v>
          </cell>
          <cell r="D11603">
            <v>48.48</v>
          </cell>
          <cell r="E11603">
            <v>48.57</v>
          </cell>
          <cell r="F11603">
            <v>3655030</v>
          </cell>
        </row>
        <row r="11604">
          <cell r="A11604" t="str">
            <v>42930 FL</v>
          </cell>
          <cell r="B11604">
            <v>42930</v>
          </cell>
          <cell r="C11604" t="str">
            <v>FL</v>
          </cell>
          <cell r="D11604">
            <v>48.68</v>
          </cell>
          <cell r="E11604">
            <v>48.42</v>
          </cell>
          <cell r="F11604">
            <v>1953856</v>
          </cell>
        </row>
        <row r="11605">
          <cell r="A11605" t="str">
            <v>42933 FL</v>
          </cell>
          <cell r="B11605">
            <v>42933</v>
          </cell>
          <cell r="C11605" t="str">
            <v>FL</v>
          </cell>
          <cell r="D11605">
            <v>48.42</v>
          </cell>
          <cell r="E11605">
            <v>48.95</v>
          </cell>
          <cell r="F11605">
            <v>2438028</v>
          </cell>
        </row>
        <row r="11606">
          <cell r="A11606" t="str">
            <v>42934 FL</v>
          </cell>
          <cell r="B11606">
            <v>42934</v>
          </cell>
          <cell r="C11606" t="str">
            <v>FL</v>
          </cell>
          <cell r="D11606">
            <v>48.85</v>
          </cell>
          <cell r="E11606">
            <v>48.58</v>
          </cell>
          <cell r="F11606">
            <v>2050919</v>
          </cell>
        </row>
        <row r="11607">
          <cell r="A11607" t="str">
            <v>42935 FL</v>
          </cell>
          <cell r="B11607">
            <v>42935</v>
          </cell>
          <cell r="C11607" t="str">
            <v>FL</v>
          </cell>
          <cell r="D11607">
            <v>48.66</v>
          </cell>
          <cell r="E11607">
            <v>48.54</v>
          </cell>
          <cell r="F11607">
            <v>1711629</v>
          </cell>
        </row>
        <row r="11608">
          <cell r="A11608" t="str">
            <v>42936 FL</v>
          </cell>
          <cell r="B11608">
            <v>42936</v>
          </cell>
          <cell r="C11608" t="str">
            <v>FL</v>
          </cell>
          <cell r="D11608">
            <v>48.55</v>
          </cell>
          <cell r="E11608">
            <v>47.98</v>
          </cell>
          <cell r="F11608">
            <v>3095262</v>
          </cell>
        </row>
        <row r="11609">
          <cell r="A11609" t="str">
            <v>42937 FL</v>
          </cell>
          <cell r="B11609">
            <v>42937</v>
          </cell>
          <cell r="C11609" t="str">
            <v>FL</v>
          </cell>
          <cell r="D11609">
            <v>48.06</v>
          </cell>
          <cell r="E11609">
            <v>47.21</v>
          </cell>
          <cell r="F11609">
            <v>3775107</v>
          </cell>
        </row>
        <row r="11610">
          <cell r="A11610" t="str">
            <v>42940 FL</v>
          </cell>
          <cell r="B11610">
            <v>42940</v>
          </cell>
          <cell r="C11610" t="str">
            <v>FL</v>
          </cell>
          <cell r="D11610">
            <v>45.55</v>
          </cell>
          <cell r="E11610">
            <v>45.05</v>
          </cell>
          <cell r="F11610">
            <v>5160244</v>
          </cell>
        </row>
        <row r="11611">
          <cell r="A11611" t="str">
            <v>42941 FL</v>
          </cell>
          <cell r="B11611">
            <v>42941</v>
          </cell>
          <cell r="C11611" t="str">
            <v>FL</v>
          </cell>
          <cell r="D11611">
            <v>45.48</v>
          </cell>
          <cell r="E11611">
            <v>45.75</v>
          </cell>
          <cell r="F11611">
            <v>3310748</v>
          </cell>
        </row>
        <row r="11612">
          <cell r="A11612" t="str">
            <v>42942 FL</v>
          </cell>
          <cell r="B11612">
            <v>42942</v>
          </cell>
          <cell r="C11612" t="str">
            <v>FL</v>
          </cell>
          <cell r="D11612">
            <v>45.75</v>
          </cell>
          <cell r="E11612">
            <v>46.1</v>
          </cell>
          <cell r="F11612">
            <v>2130832</v>
          </cell>
        </row>
        <row r="11613">
          <cell r="A11613" t="str">
            <v>42943 FL</v>
          </cell>
          <cell r="B11613">
            <v>42943</v>
          </cell>
          <cell r="C11613" t="str">
            <v>FL</v>
          </cell>
          <cell r="D11613">
            <v>46.25</v>
          </cell>
          <cell r="E11613">
            <v>47.25</v>
          </cell>
          <cell r="F11613">
            <v>2507442</v>
          </cell>
        </row>
        <row r="11614">
          <cell r="A11614" t="str">
            <v>42944 FL</v>
          </cell>
          <cell r="B11614">
            <v>42944</v>
          </cell>
          <cell r="C11614" t="str">
            <v>FL</v>
          </cell>
          <cell r="D11614">
            <v>47.29</v>
          </cell>
          <cell r="E11614">
            <v>46.02</v>
          </cell>
          <cell r="F11614">
            <v>2259968</v>
          </cell>
        </row>
        <row r="11615">
          <cell r="A11615" t="str">
            <v>42947 FL</v>
          </cell>
          <cell r="B11615">
            <v>42947</v>
          </cell>
          <cell r="C11615" t="str">
            <v>FL</v>
          </cell>
          <cell r="D11615">
            <v>46.27</v>
          </cell>
          <cell r="E11615">
            <v>47.19</v>
          </cell>
          <cell r="F11615">
            <v>2799611</v>
          </cell>
        </row>
        <row r="11616">
          <cell r="A11616" t="str">
            <v>42948 FL</v>
          </cell>
          <cell r="B11616">
            <v>42948</v>
          </cell>
          <cell r="C11616" t="str">
            <v>FL</v>
          </cell>
          <cell r="D11616">
            <v>47.07</v>
          </cell>
          <cell r="E11616">
            <v>46.87</v>
          </cell>
          <cell r="F11616">
            <v>2592591</v>
          </cell>
        </row>
        <row r="11617">
          <cell r="A11617" t="str">
            <v>42949 FL</v>
          </cell>
          <cell r="B11617">
            <v>42949</v>
          </cell>
          <cell r="C11617" t="str">
            <v>FL</v>
          </cell>
          <cell r="D11617">
            <v>46.84</v>
          </cell>
          <cell r="E11617">
            <v>47.65</v>
          </cell>
          <cell r="F11617">
            <v>4064606</v>
          </cell>
        </row>
        <row r="11618">
          <cell r="A11618" t="str">
            <v>42950 FL</v>
          </cell>
          <cell r="B11618">
            <v>42950</v>
          </cell>
          <cell r="C11618" t="str">
            <v>FL</v>
          </cell>
          <cell r="D11618">
            <v>47.71</v>
          </cell>
          <cell r="E11618">
            <v>48.55</v>
          </cell>
          <cell r="F11618">
            <v>4273647</v>
          </cell>
        </row>
        <row r="11619">
          <cell r="A11619" t="str">
            <v>42951 FL</v>
          </cell>
          <cell r="B11619">
            <v>42951</v>
          </cell>
          <cell r="C11619" t="str">
            <v>FL</v>
          </cell>
          <cell r="D11619">
            <v>48.65</v>
          </cell>
          <cell r="E11619">
            <v>49</v>
          </cell>
          <cell r="F11619">
            <v>2802515</v>
          </cell>
        </row>
        <row r="11620">
          <cell r="A11620" t="str">
            <v>42954 FL</v>
          </cell>
          <cell r="B11620">
            <v>42954</v>
          </cell>
          <cell r="C11620" t="str">
            <v>FL</v>
          </cell>
          <cell r="D11620">
            <v>48.85</v>
          </cell>
          <cell r="E11620">
            <v>48.84</v>
          </cell>
          <cell r="F11620">
            <v>3764463</v>
          </cell>
        </row>
        <row r="11621">
          <cell r="A11621" t="str">
            <v>42955 FL</v>
          </cell>
          <cell r="B11621">
            <v>42955</v>
          </cell>
          <cell r="C11621" t="str">
            <v>FL</v>
          </cell>
          <cell r="D11621">
            <v>50.5</v>
          </cell>
          <cell r="E11621">
            <v>50.04</v>
          </cell>
          <cell r="F11621">
            <v>5053931</v>
          </cell>
        </row>
        <row r="11622">
          <cell r="A11622" t="str">
            <v>42956 FL</v>
          </cell>
          <cell r="B11622">
            <v>42956</v>
          </cell>
          <cell r="C11622" t="str">
            <v>FL</v>
          </cell>
          <cell r="D11622">
            <v>49.67</v>
          </cell>
          <cell r="E11622">
            <v>49.8</v>
          </cell>
          <cell r="F11622">
            <v>2516277</v>
          </cell>
        </row>
        <row r="11623">
          <cell r="A11623" t="str">
            <v>42957 FL</v>
          </cell>
          <cell r="B11623">
            <v>42957</v>
          </cell>
          <cell r="C11623" t="str">
            <v>FL</v>
          </cell>
          <cell r="D11623">
            <v>49.18</v>
          </cell>
          <cell r="E11623">
            <v>49.09</v>
          </cell>
          <cell r="F11623">
            <v>3072731</v>
          </cell>
        </row>
        <row r="11624">
          <cell r="A11624" t="str">
            <v>42958 FL</v>
          </cell>
          <cell r="B11624">
            <v>42958</v>
          </cell>
          <cell r="C11624" t="str">
            <v>FL</v>
          </cell>
          <cell r="D11624">
            <v>48.6</v>
          </cell>
          <cell r="E11624">
            <v>49.3</v>
          </cell>
          <cell r="F11624">
            <v>2545323</v>
          </cell>
        </row>
        <row r="11625">
          <cell r="A11625" t="str">
            <v>42961 FL</v>
          </cell>
          <cell r="B11625">
            <v>42961</v>
          </cell>
          <cell r="C11625" t="str">
            <v>FL</v>
          </cell>
          <cell r="D11625">
            <v>49.46</v>
          </cell>
          <cell r="E11625">
            <v>49.32</v>
          </cell>
          <cell r="F11625">
            <v>2860384</v>
          </cell>
        </row>
        <row r="11626">
          <cell r="A11626" t="str">
            <v>42962 FL</v>
          </cell>
          <cell r="B11626">
            <v>42962</v>
          </cell>
          <cell r="C11626" t="str">
            <v>FL</v>
          </cell>
          <cell r="D11626">
            <v>47.15</v>
          </cell>
          <cell r="E11626">
            <v>47.13</v>
          </cell>
          <cell r="F11626">
            <v>6236791</v>
          </cell>
        </row>
        <row r="11627">
          <cell r="A11627" t="str">
            <v>42963 FL</v>
          </cell>
          <cell r="B11627">
            <v>42963</v>
          </cell>
          <cell r="C11627" t="str">
            <v>FL</v>
          </cell>
          <cell r="D11627">
            <v>47.62</v>
          </cell>
          <cell r="E11627">
            <v>48.57</v>
          </cell>
          <cell r="F11627">
            <v>5584618</v>
          </cell>
        </row>
        <row r="11628">
          <cell r="A11628" t="str">
            <v>42964 FL</v>
          </cell>
          <cell r="B11628">
            <v>42964</v>
          </cell>
          <cell r="C11628" t="str">
            <v>FL</v>
          </cell>
          <cell r="D11628">
            <v>48.34</v>
          </cell>
          <cell r="E11628">
            <v>47.7</v>
          </cell>
          <cell r="F11628">
            <v>5557212</v>
          </cell>
        </row>
        <row r="11629">
          <cell r="A11629" t="str">
            <v>42965 FL</v>
          </cell>
          <cell r="B11629">
            <v>42965</v>
          </cell>
          <cell r="C11629" t="str">
            <v>FL</v>
          </cell>
          <cell r="D11629">
            <v>36.549999999999997</v>
          </cell>
          <cell r="E11629">
            <v>34.380000000000003</v>
          </cell>
          <cell r="F11629">
            <v>36216618</v>
          </cell>
        </row>
        <row r="11630">
          <cell r="A11630" t="str">
            <v>42968 FL</v>
          </cell>
          <cell r="B11630">
            <v>42968</v>
          </cell>
          <cell r="C11630" t="str">
            <v>FL</v>
          </cell>
          <cell r="D11630">
            <v>34</v>
          </cell>
          <cell r="E11630">
            <v>31.82</v>
          </cell>
          <cell r="F11630">
            <v>23093567</v>
          </cell>
        </row>
        <row r="11631">
          <cell r="A11631" t="str">
            <v>42969 FL</v>
          </cell>
          <cell r="B11631">
            <v>42969</v>
          </cell>
          <cell r="C11631" t="str">
            <v>FL</v>
          </cell>
          <cell r="D11631">
            <v>31.92</v>
          </cell>
          <cell r="E11631">
            <v>33.18</v>
          </cell>
          <cell r="F11631">
            <v>10510197</v>
          </cell>
        </row>
        <row r="11632">
          <cell r="A11632" t="str">
            <v>42970 FL</v>
          </cell>
          <cell r="B11632">
            <v>42970</v>
          </cell>
          <cell r="C11632" t="str">
            <v>FL</v>
          </cell>
          <cell r="D11632">
            <v>33.03</v>
          </cell>
          <cell r="E11632">
            <v>35.25</v>
          </cell>
          <cell r="F11632">
            <v>8630201</v>
          </cell>
        </row>
        <row r="11633">
          <cell r="A11633" t="str">
            <v>42971 FL</v>
          </cell>
          <cell r="B11633">
            <v>42971</v>
          </cell>
          <cell r="C11633" t="str">
            <v>FL</v>
          </cell>
          <cell r="D11633">
            <v>35.6</v>
          </cell>
          <cell r="E11633">
            <v>34.770000000000003</v>
          </cell>
          <cell r="F11633">
            <v>7686783</v>
          </cell>
        </row>
        <row r="11634">
          <cell r="A11634" t="str">
            <v>42972 FL</v>
          </cell>
          <cell r="B11634">
            <v>42972</v>
          </cell>
          <cell r="C11634" t="str">
            <v>FL</v>
          </cell>
          <cell r="D11634">
            <v>34.82</v>
          </cell>
          <cell r="E11634">
            <v>35.880000000000003</v>
          </cell>
          <cell r="F11634">
            <v>5206849</v>
          </cell>
        </row>
        <row r="11635">
          <cell r="A11635" t="str">
            <v>42975 FL</v>
          </cell>
          <cell r="B11635">
            <v>42975</v>
          </cell>
          <cell r="C11635" t="str">
            <v>FL</v>
          </cell>
          <cell r="D11635">
            <v>35.92</v>
          </cell>
          <cell r="E11635">
            <v>35.700000000000003</v>
          </cell>
          <cell r="F11635">
            <v>3763764</v>
          </cell>
        </row>
        <row r="11636">
          <cell r="A11636" t="str">
            <v>42976 FL</v>
          </cell>
          <cell r="B11636">
            <v>42976</v>
          </cell>
          <cell r="C11636" t="str">
            <v>FL</v>
          </cell>
          <cell r="D11636">
            <v>34.85</v>
          </cell>
          <cell r="E11636">
            <v>35.159999999999997</v>
          </cell>
          <cell r="F11636">
            <v>4668947</v>
          </cell>
        </row>
        <row r="11637">
          <cell r="A11637" t="str">
            <v>42977 FL</v>
          </cell>
          <cell r="B11637">
            <v>42977</v>
          </cell>
          <cell r="C11637" t="str">
            <v>FL</v>
          </cell>
          <cell r="D11637">
            <v>35.369999999999997</v>
          </cell>
          <cell r="E11637">
            <v>35.24</v>
          </cell>
          <cell r="F11637">
            <v>3936544</v>
          </cell>
        </row>
        <row r="11638">
          <cell r="A11638" t="str">
            <v>42978 FL</v>
          </cell>
          <cell r="B11638">
            <v>42978</v>
          </cell>
          <cell r="C11638" t="str">
            <v>FL</v>
          </cell>
          <cell r="D11638">
            <v>35.29</v>
          </cell>
          <cell r="E11638">
            <v>35.229999999999997</v>
          </cell>
          <cell r="F11638">
            <v>4801654</v>
          </cell>
        </row>
        <row r="11639">
          <cell r="A11639" t="str">
            <v>42979 FL</v>
          </cell>
          <cell r="B11639">
            <v>42979</v>
          </cell>
          <cell r="C11639" t="str">
            <v>FL</v>
          </cell>
          <cell r="D11639">
            <v>35.49</v>
          </cell>
          <cell r="E11639">
            <v>36.340000000000003</v>
          </cell>
          <cell r="F11639">
            <v>4046208</v>
          </cell>
        </row>
        <row r="11640">
          <cell r="A11640" t="str">
            <v>42983 FL</v>
          </cell>
          <cell r="B11640">
            <v>42983</v>
          </cell>
          <cell r="C11640" t="str">
            <v>FL</v>
          </cell>
          <cell r="D11640">
            <v>35.909999999999997</v>
          </cell>
          <cell r="E11640">
            <v>36.33</v>
          </cell>
          <cell r="F11640">
            <v>5560054</v>
          </cell>
        </row>
        <row r="11641">
          <cell r="A11641" t="str">
            <v>42984 FL</v>
          </cell>
          <cell r="B11641">
            <v>42984</v>
          </cell>
          <cell r="C11641" t="str">
            <v>FL</v>
          </cell>
          <cell r="D11641">
            <v>36.369999999999997</v>
          </cell>
          <cell r="E11641">
            <v>36.700000000000003</v>
          </cell>
          <cell r="F11641">
            <v>6193341</v>
          </cell>
        </row>
        <row r="11642">
          <cell r="A11642" t="str">
            <v>42985 FL</v>
          </cell>
          <cell r="B11642">
            <v>42985</v>
          </cell>
          <cell r="C11642" t="str">
            <v>FL</v>
          </cell>
          <cell r="D11642">
            <v>36.729999999999997</v>
          </cell>
          <cell r="E11642">
            <v>36.159999999999997</v>
          </cell>
          <cell r="F11642">
            <v>3346892</v>
          </cell>
        </row>
        <row r="11643">
          <cell r="A11643" t="str">
            <v>42986 FL</v>
          </cell>
          <cell r="B11643">
            <v>42986</v>
          </cell>
          <cell r="C11643" t="str">
            <v>FL</v>
          </cell>
          <cell r="D11643">
            <v>36.1</v>
          </cell>
          <cell r="E11643">
            <v>35.729999999999997</v>
          </cell>
          <cell r="F11643">
            <v>2392080</v>
          </cell>
        </row>
        <row r="11644">
          <cell r="A11644" t="str">
            <v>42989 FL</v>
          </cell>
          <cell r="B11644">
            <v>42989</v>
          </cell>
          <cell r="C11644" t="str">
            <v>FL</v>
          </cell>
          <cell r="D11644">
            <v>35.81</v>
          </cell>
          <cell r="E11644">
            <v>34.99</v>
          </cell>
          <cell r="F11644">
            <v>3946355</v>
          </cell>
        </row>
        <row r="11645">
          <cell r="A11645" t="str">
            <v>42990 FL</v>
          </cell>
          <cell r="B11645">
            <v>42990</v>
          </cell>
          <cell r="C11645" t="str">
            <v>FL</v>
          </cell>
          <cell r="D11645">
            <v>35.18</v>
          </cell>
          <cell r="E11645">
            <v>35.700000000000003</v>
          </cell>
          <cell r="F11645">
            <v>3456696</v>
          </cell>
        </row>
        <row r="11646">
          <cell r="A11646" t="str">
            <v>42991 FL</v>
          </cell>
          <cell r="B11646">
            <v>42991</v>
          </cell>
          <cell r="C11646" t="str">
            <v>FL</v>
          </cell>
          <cell r="D11646">
            <v>35.75</v>
          </cell>
          <cell r="E11646">
            <v>36.1</v>
          </cell>
          <cell r="F11646">
            <v>4727652</v>
          </cell>
        </row>
        <row r="11647">
          <cell r="A11647" t="str">
            <v>42992 FL</v>
          </cell>
          <cell r="B11647">
            <v>42992</v>
          </cell>
          <cell r="C11647" t="str">
            <v>FL</v>
          </cell>
          <cell r="D11647">
            <v>36.17</v>
          </cell>
          <cell r="E11647">
            <v>36.619999999999997</v>
          </cell>
          <cell r="F11647">
            <v>4666408</v>
          </cell>
        </row>
        <row r="11648">
          <cell r="A11648" t="str">
            <v>42993 FL</v>
          </cell>
          <cell r="B11648">
            <v>42993</v>
          </cell>
          <cell r="C11648" t="str">
            <v>FL</v>
          </cell>
          <cell r="D11648">
            <v>36.51</v>
          </cell>
          <cell r="E11648">
            <v>36.93</v>
          </cell>
          <cell r="F11648">
            <v>3977521</v>
          </cell>
        </row>
        <row r="11649">
          <cell r="A11649" t="str">
            <v>42996 FL</v>
          </cell>
          <cell r="B11649">
            <v>42996</v>
          </cell>
          <cell r="C11649" t="str">
            <v>FL</v>
          </cell>
          <cell r="D11649">
            <v>37.01</v>
          </cell>
          <cell r="E11649">
            <v>36.26</v>
          </cell>
          <cell r="F11649">
            <v>2824976</v>
          </cell>
        </row>
        <row r="11650">
          <cell r="A11650" t="str">
            <v>42997 FL</v>
          </cell>
          <cell r="B11650">
            <v>42997</v>
          </cell>
          <cell r="C11650" t="str">
            <v>FL</v>
          </cell>
          <cell r="D11650">
            <v>36.26</v>
          </cell>
          <cell r="E11650">
            <v>35.049999999999997</v>
          </cell>
          <cell r="F11650">
            <v>3552376</v>
          </cell>
        </row>
        <row r="11651">
          <cell r="A11651" t="str">
            <v>42998 FL</v>
          </cell>
          <cell r="B11651">
            <v>42998</v>
          </cell>
          <cell r="C11651" t="str">
            <v>FL</v>
          </cell>
          <cell r="D11651">
            <v>34.89</v>
          </cell>
          <cell r="E11651">
            <v>34.57</v>
          </cell>
          <cell r="F11651">
            <v>4378204</v>
          </cell>
        </row>
        <row r="11652">
          <cell r="A11652" t="str">
            <v>42999 FL</v>
          </cell>
          <cell r="B11652">
            <v>42999</v>
          </cell>
          <cell r="C11652" t="str">
            <v>FL</v>
          </cell>
          <cell r="D11652">
            <v>34.68</v>
          </cell>
          <cell r="E11652">
            <v>33.700000000000003</v>
          </cell>
          <cell r="F11652">
            <v>4181909</v>
          </cell>
        </row>
        <row r="11653">
          <cell r="A11653" t="str">
            <v>43000 FL</v>
          </cell>
          <cell r="B11653">
            <v>43000</v>
          </cell>
          <cell r="C11653" t="str">
            <v>FL</v>
          </cell>
          <cell r="D11653">
            <v>33.65</v>
          </cell>
          <cell r="E11653">
            <v>33.6</v>
          </cell>
          <cell r="F11653">
            <v>5525634</v>
          </cell>
        </row>
        <row r="11654">
          <cell r="A11654" t="str">
            <v>43003 FL</v>
          </cell>
          <cell r="B11654">
            <v>43003</v>
          </cell>
          <cell r="C11654" t="str">
            <v>FL</v>
          </cell>
          <cell r="D11654">
            <v>33.67</v>
          </cell>
          <cell r="E11654">
            <v>34.659999999999997</v>
          </cell>
          <cell r="F11654">
            <v>4297301</v>
          </cell>
        </row>
        <row r="11655">
          <cell r="A11655" t="str">
            <v>43004 FL</v>
          </cell>
          <cell r="B11655">
            <v>43004</v>
          </cell>
          <cell r="C11655" t="str">
            <v>FL</v>
          </cell>
          <cell r="D11655">
            <v>34.86</v>
          </cell>
          <cell r="E11655">
            <v>35.119999999999997</v>
          </cell>
          <cell r="F11655">
            <v>2781321</v>
          </cell>
        </row>
        <row r="11656">
          <cell r="A11656" t="str">
            <v>43005 FL</v>
          </cell>
          <cell r="B11656">
            <v>43005</v>
          </cell>
          <cell r="C11656" t="str">
            <v>FL</v>
          </cell>
          <cell r="D11656">
            <v>34.71</v>
          </cell>
          <cell r="E11656">
            <v>35.07</v>
          </cell>
          <cell r="F11656">
            <v>2386185</v>
          </cell>
        </row>
        <row r="11657">
          <cell r="A11657" t="str">
            <v>43006 FL</v>
          </cell>
          <cell r="B11657">
            <v>43006</v>
          </cell>
          <cell r="C11657" t="str">
            <v>FL</v>
          </cell>
          <cell r="D11657">
            <v>35.08</v>
          </cell>
          <cell r="E11657">
            <v>34.86</v>
          </cell>
          <cell r="F11657">
            <v>2309042</v>
          </cell>
        </row>
        <row r="11658">
          <cell r="A11658" t="str">
            <v>43007 FL</v>
          </cell>
          <cell r="B11658">
            <v>43007</v>
          </cell>
          <cell r="C11658" t="str">
            <v>FL</v>
          </cell>
          <cell r="D11658">
            <v>34.86</v>
          </cell>
          <cell r="E11658">
            <v>35.22</v>
          </cell>
          <cell r="F11658">
            <v>2788972</v>
          </cell>
        </row>
        <row r="11659">
          <cell r="A11659" t="str">
            <v>42552 FLIR</v>
          </cell>
          <cell r="B11659">
            <v>42552</v>
          </cell>
          <cell r="C11659" t="str">
            <v>FLIR</v>
          </cell>
          <cell r="D11659">
            <v>30.99</v>
          </cell>
          <cell r="E11659">
            <v>31.05</v>
          </cell>
          <cell r="F11659">
            <v>485051</v>
          </cell>
        </row>
        <row r="11660">
          <cell r="A11660" t="str">
            <v>42556 FLIR</v>
          </cell>
          <cell r="B11660">
            <v>42556</v>
          </cell>
          <cell r="C11660" t="str">
            <v>FLIR</v>
          </cell>
          <cell r="D11660">
            <v>31.07</v>
          </cell>
          <cell r="E11660">
            <v>30.96</v>
          </cell>
          <cell r="F11660">
            <v>681356</v>
          </cell>
        </row>
        <row r="11661">
          <cell r="A11661" t="str">
            <v>42557 FLIR</v>
          </cell>
          <cell r="B11661">
            <v>42557</v>
          </cell>
          <cell r="C11661" t="str">
            <v>FLIR</v>
          </cell>
          <cell r="D11661">
            <v>30.95</v>
          </cell>
          <cell r="E11661">
            <v>31.34</v>
          </cell>
          <cell r="F11661">
            <v>654922</v>
          </cell>
        </row>
        <row r="11662">
          <cell r="A11662" t="str">
            <v>42558 FLIR</v>
          </cell>
          <cell r="B11662">
            <v>42558</v>
          </cell>
          <cell r="C11662" t="str">
            <v>FLIR</v>
          </cell>
          <cell r="D11662">
            <v>31.35</v>
          </cell>
          <cell r="E11662">
            <v>31.44</v>
          </cell>
          <cell r="F11662">
            <v>480366</v>
          </cell>
        </row>
        <row r="11663">
          <cell r="A11663" t="str">
            <v>42559 FLIR</v>
          </cell>
          <cell r="B11663">
            <v>42559</v>
          </cell>
          <cell r="C11663" t="str">
            <v>FLIR</v>
          </cell>
          <cell r="D11663">
            <v>31.69</v>
          </cell>
          <cell r="E11663">
            <v>31.8</v>
          </cell>
          <cell r="F11663">
            <v>411160</v>
          </cell>
        </row>
        <row r="11664">
          <cell r="A11664" t="str">
            <v>42562 FLIR</v>
          </cell>
          <cell r="B11664">
            <v>42562</v>
          </cell>
          <cell r="C11664" t="str">
            <v>FLIR</v>
          </cell>
          <cell r="D11664">
            <v>31.84</v>
          </cell>
          <cell r="E11664">
            <v>32.020000000000003</v>
          </cell>
          <cell r="F11664">
            <v>597522</v>
          </cell>
        </row>
        <row r="11665">
          <cell r="A11665" t="str">
            <v>42563 FLIR</v>
          </cell>
          <cell r="B11665">
            <v>42563</v>
          </cell>
          <cell r="C11665" t="str">
            <v>FLIR</v>
          </cell>
          <cell r="D11665">
            <v>32.25</v>
          </cell>
          <cell r="E11665">
            <v>32.61</v>
          </cell>
          <cell r="F11665">
            <v>716603</v>
          </cell>
        </row>
        <row r="11666">
          <cell r="A11666" t="str">
            <v>42564 FLIR</v>
          </cell>
          <cell r="B11666">
            <v>42564</v>
          </cell>
          <cell r="C11666" t="str">
            <v>FLIR</v>
          </cell>
          <cell r="D11666">
            <v>32.6</v>
          </cell>
          <cell r="E11666">
            <v>32.1</v>
          </cell>
          <cell r="F11666">
            <v>534061</v>
          </cell>
        </row>
        <row r="11667">
          <cell r="A11667" t="str">
            <v>42565 FLIR</v>
          </cell>
          <cell r="B11667">
            <v>42565</v>
          </cell>
          <cell r="C11667" t="str">
            <v>FLIR</v>
          </cell>
          <cell r="D11667">
            <v>32.340000000000003</v>
          </cell>
          <cell r="E11667">
            <v>32.07</v>
          </cell>
          <cell r="F11667">
            <v>497192</v>
          </cell>
        </row>
        <row r="11668">
          <cell r="A11668" t="str">
            <v>42566 FLIR</v>
          </cell>
          <cell r="B11668">
            <v>42566</v>
          </cell>
          <cell r="C11668" t="str">
            <v>FLIR</v>
          </cell>
          <cell r="D11668">
            <v>32.24</v>
          </cell>
          <cell r="E11668">
            <v>32.03</v>
          </cell>
          <cell r="F11668">
            <v>566294</v>
          </cell>
        </row>
        <row r="11669">
          <cell r="A11669" t="str">
            <v>42569 FLIR</v>
          </cell>
          <cell r="B11669">
            <v>42569</v>
          </cell>
          <cell r="C11669" t="str">
            <v>FLIR</v>
          </cell>
          <cell r="D11669">
            <v>32.19</v>
          </cell>
          <cell r="E11669">
            <v>32.57</v>
          </cell>
          <cell r="F11669">
            <v>892143</v>
          </cell>
        </row>
        <row r="11670">
          <cell r="A11670" t="str">
            <v>42570 FLIR</v>
          </cell>
          <cell r="B11670">
            <v>42570</v>
          </cell>
          <cell r="C11670" t="str">
            <v>FLIR</v>
          </cell>
          <cell r="D11670">
            <v>32.409999999999997</v>
          </cell>
          <cell r="E11670">
            <v>32.630000000000003</v>
          </cell>
          <cell r="F11670">
            <v>659994</v>
          </cell>
        </row>
        <row r="11671">
          <cell r="A11671" t="str">
            <v>42571 FLIR</v>
          </cell>
          <cell r="B11671">
            <v>42571</v>
          </cell>
          <cell r="C11671" t="str">
            <v>FLIR</v>
          </cell>
          <cell r="D11671">
            <v>32.6</v>
          </cell>
          <cell r="E11671">
            <v>32.86</v>
          </cell>
          <cell r="F11671">
            <v>866718</v>
          </cell>
        </row>
        <row r="11672">
          <cell r="A11672" t="str">
            <v>42572 FLIR</v>
          </cell>
          <cell r="B11672">
            <v>42572</v>
          </cell>
          <cell r="C11672" t="str">
            <v>FLIR</v>
          </cell>
          <cell r="D11672">
            <v>32.75</v>
          </cell>
          <cell r="E11672">
            <v>32.85</v>
          </cell>
          <cell r="F11672">
            <v>625364</v>
          </cell>
        </row>
        <row r="11673">
          <cell r="A11673" t="str">
            <v>42573 FLIR</v>
          </cell>
          <cell r="B11673">
            <v>42573</v>
          </cell>
          <cell r="C11673" t="str">
            <v>FLIR</v>
          </cell>
          <cell r="D11673">
            <v>32.909999999999997</v>
          </cell>
          <cell r="E11673">
            <v>33.229999999999997</v>
          </cell>
          <cell r="F11673">
            <v>809086</v>
          </cell>
        </row>
        <row r="11674">
          <cell r="A11674" t="str">
            <v>42576 FLIR</v>
          </cell>
          <cell r="B11674">
            <v>42576</v>
          </cell>
          <cell r="C11674" t="str">
            <v>FLIR</v>
          </cell>
          <cell r="D11674">
            <v>32.4</v>
          </cell>
          <cell r="E11674">
            <v>32.270000000000003</v>
          </cell>
          <cell r="F11674">
            <v>1407950</v>
          </cell>
        </row>
        <row r="11675">
          <cell r="A11675" t="str">
            <v>42577 FLIR</v>
          </cell>
          <cell r="B11675">
            <v>42577</v>
          </cell>
          <cell r="C11675" t="str">
            <v>FLIR</v>
          </cell>
          <cell r="D11675">
            <v>32.18</v>
          </cell>
          <cell r="E11675">
            <v>32.74</v>
          </cell>
          <cell r="F11675">
            <v>1175944</v>
          </cell>
        </row>
        <row r="11676">
          <cell r="A11676" t="str">
            <v>42578 FLIR</v>
          </cell>
          <cell r="B11676">
            <v>42578</v>
          </cell>
          <cell r="C11676" t="str">
            <v>FLIR</v>
          </cell>
          <cell r="D11676">
            <v>32.74</v>
          </cell>
          <cell r="E11676">
            <v>32.44</v>
          </cell>
          <cell r="F11676">
            <v>1794813</v>
          </cell>
        </row>
        <row r="11677">
          <cell r="A11677" t="str">
            <v>42579 FLIR</v>
          </cell>
          <cell r="B11677">
            <v>42579</v>
          </cell>
          <cell r="C11677" t="str">
            <v>FLIR</v>
          </cell>
          <cell r="D11677">
            <v>32.44</v>
          </cell>
          <cell r="E11677">
            <v>32.9</v>
          </cell>
          <cell r="F11677">
            <v>1027500</v>
          </cell>
        </row>
        <row r="11678">
          <cell r="A11678" t="str">
            <v>42580 FLIR</v>
          </cell>
          <cell r="B11678">
            <v>42580</v>
          </cell>
          <cell r="C11678" t="str">
            <v>FLIR</v>
          </cell>
          <cell r="D11678">
            <v>32.89</v>
          </cell>
          <cell r="E11678">
            <v>32.58</v>
          </cell>
          <cell r="F11678">
            <v>718675</v>
          </cell>
        </row>
        <row r="11679">
          <cell r="A11679" t="str">
            <v>42583 FLIR</v>
          </cell>
          <cell r="B11679">
            <v>42583</v>
          </cell>
          <cell r="C11679" t="str">
            <v>FLIR</v>
          </cell>
          <cell r="D11679">
            <v>32.51</v>
          </cell>
          <cell r="E11679">
            <v>32.26</v>
          </cell>
          <cell r="F11679">
            <v>1117548</v>
          </cell>
        </row>
        <row r="11680">
          <cell r="A11680" t="str">
            <v>42584 FLIR</v>
          </cell>
          <cell r="B11680">
            <v>42584</v>
          </cell>
          <cell r="C11680" t="str">
            <v>FLIR</v>
          </cell>
          <cell r="D11680">
            <v>32.119999999999997</v>
          </cell>
          <cell r="E11680">
            <v>31.87</v>
          </cell>
          <cell r="F11680">
            <v>1212031</v>
          </cell>
        </row>
        <row r="11681">
          <cell r="A11681" t="str">
            <v>42585 FLIR</v>
          </cell>
          <cell r="B11681">
            <v>42585</v>
          </cell>
          <cell r="C11681" t="str">
            <v>FLIR</v>
          </cell>
          <cell r="D11681">
            <v>31.89</v>
          </cell>
          <cell r="E11681">
            <v>31.6</v>
          </cell>
          <cell r="F11681">
            <v>1457566</v>
          </cell>
        </row>
        <row r="11682">
          <cell r="A11682" t="str">
            <v>42586 FLIR</v>
          </cell>
          <cell r="B11682">
            <v>42586</v>
          </cell>
          <cell r="C11682" t="str">
            <v>FLIR</v>
          </cell>
          <cell r="D11682">
            <v>31.68</v>
          </cell>
          <cell r="E11682">
            <v>31.65</v>
          </cell>
          <cell r="F11682">
            <v>582398</v>
          </cell>
        </row>
        <row r="11683">
          <cell r="A11683" t="str">
            <v>42587 FLIR</v>
          </cell>
          <cell r="B11683">
            <v>42587</v>
          </cell>
          <cell r="C11683" t="str">
            <v>FLIR</v>
          </cell>
          <cell r="D11683">
            <v>31.82</v>
          </cell>
          <cell r="E11683">
            <v>31.8</v>
          </cell>
          <cell r="F11683">
            <v>772165</v>
          </cell>
        </row>
        <row r="11684">
          <cell r="A11684" t="str">
            <v>42590 FLIR</v>
          </cell>
          <cell r="B11684">
            <v>42590</v>
          </cell>
          <cell r="C11684" t="str">
            <v>FLIR</v>
          </cell>
          <cell r="D11684">
            <v>31.83</v>
          </cell>
          <cell r="E11684">
            <v>31.42</v>
          </cell>
          <cell r="F11684">
            <v>776692</v>
          </cell>
        </row>
        <row r="11685">
          <cell r="A11685" t="str">
            <v>42591 FLIR</v>
          </cell>
          <cell r="B11685">
            <v>42591</v>
          </cell>
          <cell r="C11685" t="str">
            <v>FLIR</v>
          </cell>
          <cell r="D11685">
            <v>31.49</v>
          </cell>
          <cell r="E11685">
            <v>31.54</v>
          </cell>
          <cell r="F11685">
            <v>549199</v>
          </cell>
        </row>
        <row r="11686">
          <cell r="A11686" t="str">
            <v>42592 FLIR</v>
          </cell>
          <cell r="B11686">
            <v>42592</v>
          </cell>
          <cell r="C11686" t="str">
            <v>FLIR</v>
          </cell>
          <cell r="D11686">
            <v>31.53</v>
          </cell>
          <cell r="E11686">
            <v>31.59</v>
          </cell>
          <cell r="F11686">
            <v>684354</v>
          </cell>
        </row>
        <row r="11687">
          <cell r="A11687" t="str">
            <v>42593 FLIR</v>
          </cell>
          <cell r="B11687">
            <v>42593</v>
          </cell>
          <cell r="C11687" t="str">
            <v>FLIR</v>
          </cell>
          <cell r="D11687">
            <v>31.63</v>
          </cell>
          <cell r="E11687">
            <v>31.36</v>
          </cell>
          <cell r="F11687">
            <v>886107</v>
          </cell>
        </row>
        <row r="11688">
          <cell r="A11688" t="str">
            <v>42594 FLIR</v>
          </cell>
          <cell r="B11688">
            <v>42594</v>
          </cell>
          <cell r="C11688" t="str">
            <v>FLIR</v>
          </cell>
          <cell r="D11688">
            <v>31.24</v>
          </cell>
          <cell r="E11688">
            <v>30.92</v>
          </cell>
          <cell r="F11688">
            <v>1469948</v>
          </cell>
        </row>
        <row r="11689">
          <cell r="A11689" t="str">
            <v>42597 FLIR</v>
          </cell>
          <cell r="B11689">
            <v>42597</v>
          </cell>
          <cell r="C11689" t="str">
            <v>FLIR</v>
          </cell>
          <cell r="D11689">
            <v>30.92</v>
          </cell>
          <cell r="E11689">
            <v>30.98</v>
          </cell>
          <cell r="F11689">
            <v>755694</v>
          </cell>
        </row>
        <row r="11690">
          <cell r="A11690" t="str">
            <v>42598 FLIR</v>
          </cell>
          <cell r="B11690">
            <v>42598</v>
          </cell>
          <cell r="C11690" t="str">
            <v>FLIR</v>
          </cell>
          <cell r="D11690">
            <v>30.82</v>
          </cell>
          <cell r="E11690">
            <v>30.55</v>
          </cell>
          <cell r="F11690">
            <v>1037556</v>
          </cell>
        </row>
        <row r="11691">
          <cell r="A11691" t="str">
            <v>42599 FLIR</v>
          </cell>
          <cell r="B11691">
            <v>42599</v>
          </cell>
          <cell r="C11691" t="str">
            <v>FLIR</v>
          </cell>
          <cell r="D11691">
            <v>30.27</v>
          </cell>
          <cell r="E11691">
            <v>30.64</v>
          </cell>
          <cell r="F11691">
            <v>1770554</v>
          </cell>
        </row>
        <row r="11692">
          <cell r="A11692" t="str">
            <v>42600 FLIR</v>
          </cell>
          <cell r="B11692">
            <v>42600</v>
          </cell>
          <cell r="C11692" t="str">
            <v>FLIR</v>
          </cell>
          <cell r="D11692">
            <v>30.7</v>
          </cell>
          <cell r="E11692">
            <v>30.41</v>
          </cell>
          <cell r="F11692">
            <v>775993</v>
          </cell>
        </row>
        <row r="11693">
          <cell r="A11693" t="str">
            <v>42601 FLIR</v>
          </cell>
          <cell r="B11693">
            <v>42601</v>
          </cell>
          <cell r="C11693" t="str">
            <v>FLIR</v>
          </cell>
          <cell r="D11693">
            <v>30.38</v>
          </cell>
          <cell r="E11693">
            <v>30.875</v>
          </cell>
          <cell r="F11693">
            <v>1123625</v>
          </cell>
        </row>
        <row r="11694">
          <cell r="A11694" t="str">
            <v>42604 FLIR</v>
          </cell>
          <cell r="B11694">
            <v>42604</v>
          </cell>
          <cell r="C11694" t="str">
            <v>FLIR</v>
          </cell>
          <cell r="D11694">
            <v>30.77</v>
          </cell>
          <cell r="E11694">
            <v>30.68</v>
          </cell>
          <cell r="F11694">
            <v>892028</v>
          </cell>
        </row>
        <row r="11695">
          <cell r="A11695" t="str">
            <v>42605 FLIR</v>
          </cell>
          <cell r="B11695">
            <v>42605</v>
          </cell>
          <cell r="C11695" t="str">
            <v>FLIR</v>
          </cell>
          <cell r="D11695">
            <v>30.74</v>
          </cell>
          <cell r="E11695">
            <v>30.62</v>
          </cell>
          <cell r="F11695">
            <v>558807</v>
          </cell>
        </row>
        <row r="11696">
          <cell r="A11696" t="str">
            <v>42606 FLIR</v>
          </cell>
          <cell r="B11696">
            <v>42606</v>
          </cell>
          <cell r="C11696" t="str">
            <v>FLIR</v>
          </cell>
          <cell r="D11696">
            <v>30.6</v>
          </cell>
          <cell r="E11696">
            <v>31.3</v>
          </cell>
          <cell r="F11696">
            <v>1126022</v>
          </cell>
        </row>
        <row r="11697">
          <cell r="A11697" t="str">
            <v>42607 FLIR</v>
          </cell>
          <cell r="B11697">
            <v>42607</v>
          </cell>
          <cell r="C11697" t="str">
            <v>FLIR</v>
          </cell>
          <cell r="D11697">
            <v>31.27</v>
          </cell>
          <cell r="E11697">
            <v>31.15</v>
          </cell>
          <cell r="F11697">
            <v>485058</v>
          </cell>
        </row>
        <row r="11698">
          <cell r="A11698" t="str">
            <v>42608 FLIR</v>
          </cell>
          <cell r="B11698">
            <v>42608</v>
          </cell>
          <cell r="C11698" t="str">
            <v>FLIR</v>
          </cell>
          <cell r="D11698">
            <v>31.11</v>
          </cell>
          <cell r="E11698">
            <v>31.07</v>
          </cell>
          <cell r="F11698">
            <v>337326</v>
          </cell>
        </row>
        <row r="11699">
          <cell r="A11699" t="str">
            <v>42611 FLIR</v>
          </cell>
          <cell r="B11699">
            <v>42611</v>
          </cell>
          <cell r="C11699" t="str">
            <v>FLIR</v>
          </cell>
          <cell r="D11699">
            <v>31.09</v>
          </cell>
          <cell r="E11699">
            <v>31.23</v>
          </cell>
          <cell r="F11699">
            <v>323073</v>
          </cell>
        </row>
        <row r="11700">
          <cell r="A11700" t="str">
            <v>42612 FLIR</v>
          </cell>
          <cell r="B11700">
            <v>42612</v>
          </cell>
          <cell r="C11700" t="str">
            <v>FLIR</v>
          </cell>
          <cell r="D11700">
            <v>31.25</v>
          </cell>
          <cell r="E11700">
            <v>30.84</v>
          </cell>
          <cell r="F11700">
            <v>492779</v>
          </cell>
        </row>
        <row r="11701">
          <cell r="A11701" t="str">
            <v>42613 FLIR</v>
          </cell>
          <cell r="B11701">
            <v>42613</v>
          </cell>
          <cell r="C11701" t="str">
            <v>FLIR</v>
          </cell>
          <cell r="D11701">
            <v>30.73</v>
          </cell>
          <cell r="E11701">
            <v>30.83</v>
          </cell>
          <cell r="F11701">
            <v>558754</v>
          </cell>
        </row>
        <row r="11702">
          <cell r="A11702" t="str">
            <v>42614 FLIR</v>
          </cell>
          <cell r="B11702">
            <v>42614</v>
          </cell>
          <cell r="C11702" t="str">
            <v>FLIR</v>
          </cell>
          <cell r="D11702">
            <v>30.77</v>
          </cell>
          <cell r="E11702">
            <v>30.86</v>
          </cell>
          <cell r="F11702">
            <v>467188</v>
          </cell>
        </row>
        <row r="11703">
          <cell r="A11703" t="str">
            <v>42615 FLIR</v>
          </cell>
          <cell r="B11703">
            <v>42615</v>
          </cell>
          <cell r="C11703" t="str">
            <v>FLIR</v>
          </cell>
          <cell r="D11703">
            <v>30.94</v>
          </cell>
          <cell r="E11703">
            <v>31.05</v>
          </cell>
          <cell r="F11703">
            <v>453151</v>
          </cell>
        </row>
        <row r="11704">
          <cell r="A11704" t="str">
            <v>42619 FLIR</v>
          </cell>
          <cell r="B11704">
            <v>42619</v>
          </cell>
          <cell r="C11704" t="str">
            <v>FLIR</v>
          </cell>
          <cell r="D11704">
            <v>31.09</v>
          </cell>
          <cell r="E11704">
            <v>31.1</v>
          </cell>
          <cell r="F11704">
            <v>564205</v>
          </cell>
        </row>
        <row r="11705">
          <cell r="A11705" t="str">
            <v>42620 FLIR</v>
          </cell>
          <cell r="B11705">
            <v>42620</v>
          </cell>
          <cell r="C11705" t="str">
            <v>FLIR</v>
          </cell>
          <cell r="D11705">
            <v>31.14</v>
          </cell>
          <cell r="E11705">
            <v>31.05</v>
          </cell>
          <cell r="F11705">
            <v>514630</v>
          </cell>
        </row>
        <row r="11706">
          <cell r="A11706" t="str">
            <v>42621 FLIR</v>
          </cell>
          <cell r="B11706">
            <v>42621</v>
          </cell>
          <cell r="C11706" t="str">
            <v>FLIR</v>
          </cell>
          <cell r="D11706">
            <v>31.02</v>
          </cell>
          <cell r="E11706">
            <v>31.02</v>
          </cell>
          <cell r="F11706">
            <v>476739</v>
          </cell>
        </row>
        <row r="11707">
          <cell r="A11707" t="str">
            <v>42622 FLIR</v>
          </cell>
          <cell r="B11707">
            <v>42622</v>
          </cell>
          <cell r="C11707" t="str">
            <v>FLIR</v>
          </cell>
          <cell r="D11707">
            <v>30.83</v>
          </cell>
          <cell r="E11707">
            <v>30.7</v>
          </cell>
          <cell r="F11707">
            <v>1307715</v>
          </cell>
        </row>
        <row r="11708">
          <cell r="A11708" t="str">
            <v>42625 FLIR</v>
          </cell>
          <cell r="B11708">
            <v>42625</v>
          </cell>
          <cell r="C11708" t="str">
            <v>FLIR</v>
          </cell>
          <cell r="D11708">
            <v>30.7</v>
          </cell>
          <cell r="E11708">
            <v>31.09</v>
          </cell>
          <cell r="F11708">
            <v>821766</v>
          </cell>
        </row>
        <row r="11709">
          <cell r="A11709" t="str">
            <v>42626 FLIR</v>
          </cell>
          <cell r="B11709">
            <v>42626</v>
          </cell>
          <cell r="C11709" t="str">
            <v>FLIR</v>
          </cell>
          <cell r="D11709">
            <v>30.87</v>
          </cell>
          <cell r="E11709">
            <v>30.83</v>
          </cell>
          <cell r="F11709">
            <v>789462</v>
          </cell>
        </row>
        <row r="11710">
          <cell r="A11710" t="str">
            <v>42627 FLIR</v>
          </cell>
          <cell r="B11710">
            <v>42627</v>
          </cell>
          <cell r="C11710" t="str">
            <v>FLIR</v>
          </cell>
          <cell r="D11710">
            <v>30.94</v>
          </cell>
          <cell r="E11710">
            <v>30.46</v>
          </cell>
          <cell r="F11710">
            <v>1137928</v>
          </cell>
        </row>
        <row r="11711">
          <cell r="A11711" t="str">
            <v>42628 FLIR</v>
          </cell>
          <cell r="B11711">
            <v>42628</v>
          </cell>
          <cell r="C11711" t="str">
            <v>FLIR</v>
          </cell>
          <cell r="D11711">
            <v>30.32</v>
          </cell>
          <cell r="E11711">
            <v>30.96</v>
          </cell>
          <cell r="F11711">
            <v>779586</v>
          </cell>
        </row>
        <row r="11712">
          <cell r="A11712" t="str">
            <v>42629 FLIR</v>
          </cell>
          <cell r="B11712">
            <v>42629</v>
          </cell>
          <cell r="C11712" t="str">
            <v>FLIR</v>
          </cell>
          <cell r="D11712">
            <v>30.88</v>
          </cell>
          <cell r="E11712">
            <v>31</v>
          </cell>
          <cell r="F11712">
            <v>1098444</v>
          </cell>
        </row>
        <row r="11713">
          <cell r="A11713" t="str">
            <v>42632 FLIR</v>
          </cell>
          <cell r="B11713">
            <v>42632</v>
          </cell>
          <cell r="C11713" t="str">
            <v>FLIR</v>
          </cell>
          <cell r="D11713">
            <v>31.17</v>
          </cell>
          <cell r="E11713">
            <v>31.33</v>
          </cell>
          <cell r="F11713">
            <v>758360</v>
          </cell>
        </row>
        <row r="11714">
          <cell r="A11714" t="str">
            <v>42633 FLIR</v>
          </cell>
          <cell r="B11714">
            <v>42633</v>
          </cell>
          <cell r="C11714" t="str">
            <v>FLIR</v>
          </cell>
          <cell r="D11714">
            <v>31.41</v>
          </cell>
          <cell r="E11714">
            <v>31.14</v>
          </cell>
          <cell r="F11714">
            <v>444607</v>
          </cell>
        </row>
        <row r="11715">
          <cell r="A11715" t="str">
            <v>42634 FLIR</v>
          </cell>
          <cell r="B11715">
            <v>42634</v>
          </cell>
          <cell r="C11715" t="str">
            <v>FLIR</v>
          </cell>
          <cell r="D11715">
            <v>31.23</v>
          </cell>
          <cell r="E11715">
            <v>31.46</v>
          </cell>
          <cell r="F11715">
            <v>419521</v>
          </cell>
        </row>
        <row r="11716">
          <cell r="A11716" t="str">
            <v>42635 FLIR</v>
          </cell>
          <cell r="B11716">
            <v>42635</v>
          </cell>
          <cell r="C11716" t="str">
            <v>FLIR</v>
          </cell>
          <cell r="D11716">
            <v>31.67</v>
          </cell>
          <cell r="E11716">
            <v>31.51</v>
          </cell>
          <cell r="F11716">
            <v>541963</v>
          </cell>
        </row>
        <row r="11717">
          <cell r="A11717" t="str">
            <v>42636 FLIR</v>
          </cell>
          <cell r="B11717">
            <v>42636</v>
          </cell>
          <cell r="C11717" t="str">
            <v>FLIR</v>
          </cell>
          <cell r="D11717">
            <v>31.42</v>
          </cell>
          <cell r="E11717">
            <v>31.55</v>
          </cell>
          <cell r="F11717">
            <v>450176</v>
          </cell>
        </row>
        <row r="11718">
          <cell r="A11718" t="str">
            <v>42639 FLIR</v>
          </cell>
          <cell r="B11718">
            <v>42639</v>
          </cell>
          <cell r="C11718" t="str">
            <v>FLIR</v>
          </cell>
          <cell r="D11718">
            <v>31.43</v>
          </cell>
          <cell r="E11718">
            <v>31.43</v>
          </cell>
          <cell r="F11718">
            <v>440108</v>
          </cell>
        </row>
        <row r="11719">
          <cell r="A11719" t="str">
            <v>42640 FLIR</v>
          </cell>
          <cell r="B11719">
            <v>42640</v>
          </cell>
          <cell r="C11719" t="str">
            <v>FLIR</v>
          </cell>
          <cell r="D11719">
            <v>31.41</v>
          </cell>
          <cell r="E11719">
            <v>31.78</v>
          </cell>
          <cell r="F11719">
            <v>361527</v>
          </cell>
        </row>
        <row r="11720">
          <cell r="A11720" t="str">
            <v>42641 FLIR</v>
          </cell>
          <cell r="B11720">
            <v>42641</v>
          </cell>
          <cell r="C11720" t="str">
            <v>FLIR</v>
          </cell>
          <cell r="D11720">
            <v>31.71</v>
          </cell>
          <cell r="E11720">
            <v>31.7</v>
          </cell>
          <cell r="F11720">
            <v>396918</v>
          </cell>
        </row>
        <row r="11721">
          <cell r="A11721" t="str">
            <v>42642 FLIR</v>
          </cell>
          <cell r="B11721">
            <v>42642</v>
          </cell>
          <cell r="C11721" t="str">
            <v>FLIR</v>
          </cell>
          <cell r="D11721">
            <v>31.73</v>
          </cell>
          <cell r="E11721">
            <v>31.31</v>
          </cell>
          <cell r="F11721">
            <v>355437</v>
          </cell>
        </row>
        <row r="11722">
          <cell r="A11722" t="str">
            <v>42643 FLIR</v>
          </cell>
          <cell r="B11722">
            <v>42643</v>
          </cell>
          <cell r="C11722" t="str">
            <v>FLIR</v>
          </cell>
          <cell r="D11722">
            <v>31.43</v>
          </cell>
          <cell r="E11722">
            <v>31.42</v>
          </cell>
          <cell r="F11722">
            <v>694019</v>
          </cell>
        </row>
        <row r="11723">
          <cell r="A11723" t="str">
            <v>42646 FLIR</v>
          </cell>
          <cell r="B11723">
            <v>42646</v>
          </cell>
          <cell r="C11723" t="str">
            <v>FLIR</v>
          </cell>
          <cell r="D11723">
            <v>31.41</v>
          </cell>
          <cell r="E11723">
            <v>31.59</v>
          </cell>
          <cell r="F11723">
            <v>809626</v>
          </cell>
        </row>
        <row r="11724">
          <cell r="A11724" t="str">
            <v>42647 FLIR</v>
          </cell>
          <cell r="B11724">
            <v>42647</v>
          </cell>
          <cell r="C11724" t="str">
            <v>FLIR</v>
          </cell>
          <cell r="D11724">
            <v>31.63</v>
          </cell>
          <cell r="E11724">
            <v>30.79</v>
          </cell>
          <cell r="F11724">
            <v>671131</v>
          </cell>
        </row>
        <row r="11725">
          <cell r="A11725" t="str">
            <v>42648 FLIR</v>
          </cell>
          <cell r="B11725">
            <v>42648</v>
          </cell>
          <cell r="C11725" t="str">
            <v>FLIR</v>
          </cell>
          <cell r="D11725">
            <v>30.77</v>
          </cell>
          <cell r="E11725">
            <v>30.84</v>
          </cell>
          <cell r="F11725">
            <v>733627</v>
          </cell>
        </row>
        <row r="11726">
          <cell r="A11726" t="str">
            <v>42649 FLIR</v>
          </cell>
          <cell r="B11726">
            <v>42649</v>
          </cell>
          <cell r="C11726" t="str">
            <v>FLIR</v>
          </cell>
          <cell r="D11726">
            <v>30.65</v>
          </cell>
          <cell r="E11726">
            <v>30.69</v>
          </cell>
          <cell r="F11726">
            <v>857688</v>
          </cell>
        </row>
        <row r="11727">
          <cell r="A11727" t="str">
            <v>42650 FLIR</v>
          </cell>
          <cell r="B11727">
            <v>42650</v>
          </cell>
          <cell r="C11727" t="str">
            <v>FLIR</v>
          </cell>
          <cell r="D11727">
            <v>30.9</v>
          </cell>
          <cell r="E11727">
            <v>30.37</v>
          </cell>
          <cell r="F11727">
            <v>651712</v>
          </cell>
        </row>
        <row r="11728">
          <cell r="A11728" t="str">
            <v>42653 FLIR</v>
          </cell>
          <cell r="B11728">
            <v>42653</v>
          </cell>
          <cell r="C11728" t="str">
            <v>FLIR</v>
          </cell>
          <cell r="D11728">
            <v>30.46</v>
          </cell>
          <cell r="E11728">
            <v>30.42</v>
          </cell>
          <cell r="F11728">
            <v>416289</v>
          </cell>
        </row>
        <row r="11729">
          <cell r="A11729" t="str">
            <v>42654 FLIR</v>
          </cell>
          <cell r="B11729">
            <v>42654</v>
          </cell>
          <cell r="C11729" t="str">
            <v>FLIR</v>
          </cell>
          <cell r="D11729">
            <v>30.41</v>
          </cell>
          <cell r="E11729">
            <v>29.87</v>
          </cell>
          <cell r="F11729">
            <v>414606</v>
          </cell>
        </row>
        <row r="11730">
          <cell r="A11730" t="str">
            <v>42655 FLIR</v>
          </cell>
          <cell r="B11730">
            <v>42655</v>
          </cell>
          <cell r="C11730" t="str">
            <v>FLIR</v>
          </cell>
          <cell r="D11730">
            <v>29.97</v>
          </cell>
          <cell r="E11730">
            <v>29.5</v>
          </cell>
          <cell r="F11730">
            <v>662093</v>
          </cell>
        </row>
        <row r="11731">
          <cell r="A11731" t="str">
            <v>42656 FLIR</v>
          </cell>
          <cell r="B11731">
            <v>42656</v>
          </cell>
          <cell r="C11731" t="str">
            <v>FLIR</v>
          </cell>
          <cell r="D11731">
            <v>29.31</v>
          </cell>
          <cell r="E11731">
            <v>29.24</v>
          </cell>
          <cell r="F11731">
            <v>574687</v>
          </cell>
        </row>
        <row r="11732">
          <cell r="A11732" t="str">
            <v>42657 FLIR</v>
          </cell>
          <cell r="B11732">
            <v>42657</v>
          </cell>
          <cell r="C11732" t="str">
            <v>FLIR</v>
          </cell>
          <cell r="D11732">
            <v>29.28</v>
          </cell>
          <cell r="E11732">
            <v>29.28</v>
          </cell>
          <cell r="F11732">
            <v>452335</v>
          </cell>
        </row>
        <row r="11733">
          <cell r="A11733" t="str">
            <v>42660 FLIR</v>
          </cell>
          <cell r="B11733">
            <v>42660</v>
          </cell>
          <cell r="C11733" t="str">
            <v>FLIR</v>
          </cell>
          <cell r="D11733">
            <v>28.28</v>
          </cell>
          <cell r="E11733">
            <v>28.98</v>
          </cell>
          <cell r="F11733">
            <v>956583</v>
          </cell>
        </row>
        <row r="11734">
          <cell r="A11734" t="str">
            <v>42661 FLIR</v>
          </cell>
          <cell r="B11734">
            <v>42661</v>
          </cell>
          <cell r="C11734" t="str">
            <v>FLIR</v>
          </cell>
          <cell r="D11734">
            <v>29.06</v>
          </cell>
          <cell r="E11734">
            <v>29.31</v>
          </cell>
          <cell r="F11734">
            <v>659179</v>
          </cell>
        </row>
        <row r="11735">
          <cell r="A11735" t="str">
            <v>42662 FLIR</v>
          </cell>
          <cell r="B11735">
            <v>42662</v>
          </cell>
          <cell r="C11735" t="str">
            <v>FLIR</v>
          </cell>
          <cell r="D11735">
            <v>29.46</v>
          </cell>
          <cell r="E11735">
            <v>29.3</v>
          </cell>
          <cell r="F11735">
            <v>419500</v>
          </cell>
        </row>
        <row r="11736">
          <cell r="A11736" t="str">
            <v>42663 FLIR</v>
          </cell>
          <cell r="B11736">
            <v>42663</v>
          </cell>
          <cell r="C11736" t="str">
            <v>FLIR</v>
          </cell>
          <cell r="D11736">
            <v>29.21</v>
          </cell>
          <cell r="E11736">
            <v>29.22</v>
          </cell>
          <cell r="F11736">
            <v>431279</v>
          </cell>
        </row>
        <row r="11737">
          <cell r="A11737" t="str">
            <v>42664 FLIR</v>
          </cell>
          <cell r="B11737">
            <v>42664</v>
          </cell>
          <cell r="C11737" t="str">
            <v>FLIR</v>
          </cell>
          <cell r="D11737">
            <v>29.12</v>
          </cell>
          <cell r="E11737">
            <v>28.97</v>
          </cell>
          <cell r="F11737">
            <v>577379</v>
          </cell>
        </row>
        <row r="11738">
          <cell r="A11738" t="str">
            <v>42667 FLIR</v>
          </cell>
          <cell r="B11738">
            <v>42667</v>
          </cell>
          <cell r="C11738" t="str">
            <v>FLIR</v>
          </cell>
          <cell r="D11738">
            <v>29.06</v>
          </cell>
          <cell r="E11738">
            <v>29.18</v>
          </cell>
          <cell r="F11738">
            <v>388408</v>
          </cell>
        </row>
        <row r="11739">
          <cell r="A11739" t="str">
            <v>42668 FLIR</v>
          </cell>
          <cell r="B11739">
            <v>42668</v>
          </cell>
          <cell r="C11739" t="str">
            <v>FLIR</v>
          </cell>
          <cell r="D11739">
            <v>29.24</v>
          </cell>
          <cell r="E11739">
            <v>29.37</v>
          </cell>
          <cell r="F11739">
            <v>922183</v>
          </cell>
        </row>
        <row r="11740">
          <cell r="A11740" t="str">
            <v>42669 FLIR</v>
          </cell>
          <cell r="B11740">
            <v>42669</v>
          </cell>
          <cell r="C11740" t="str">
            <v>FLIR</v>
          </cell>
          <cell r="D11740">
            <v>30</v>
          </cell>
          <cell r="E11740">
            <v>32.33</v>
          </cell>
          <cell r="F11740">
            <v>1871397</v>
          </cell>
        </row>
        <row r="11741">
          <cell r="A11741" t="str">
            <v>42670 FLIR</v>
          </cell>
          <cell r="B11741">
            <v>42670</v>
          </cell>
          <cell r="C11741" t="str">
            <v>FLIR</v>
          </cell>
          <cell r="D11741">
            <v>32.6</v>
          </cell>
          <cell r="E11741">
            <v>32.409999999999997</v>
          </cell>
          <cell r="F11741">
            <v>1132040</v>
          </cell>
        </row>
        <row r="11742">
          <cell r="A11742" t="str">
            <v>42671 FLIR</v>
          </cell>
          <cell r="B11742">
            <v>42671</v>
          </cell>
          <cell r="C11742" t="str">
            <v>FLIR</v>
          </cell>
          <cell r="D11742">
            <v>32.5</v>
          </cell>
          <cell r="E11742">
            <v>32.69</v>
          </cell>
          <cell r="F11742">
            <v>1126604</v>
          </cell>
        </row>
        <row r="11743">
          <cell r="A11743" t="str">
            <v>42674 FLIR</v>
          </cell>
          <cell r="B11743">
            <v>42674</v>
          </cell>
          <cell r="C11743" t="str">
            <v>FLIR</v>
          </cell>
          <cell r="D11743">
            <v>32.85</v>
          </cell>
          <cell r="E11743">
            <v>32.92</v>
          </cell>
          <cell r="F11743">
            <v>1335364</v>
          </cell>
        </row>
        <row r="11744">
          <cell r="A11744" t="str">
            <v>42675 FLIR</v>
          </cell>
          <cell r="B11744">
            <v>42675</v>
          </cell>
          <cell r="C11744" t="str">
            <v>FLIR</v>
          </cell>
          <cell r="D11744">
            <v>32.96</v>
          </cell>
          <cell r="E11744">
            <v>32.83</v>
          </cell>
          <cell r="F11744">
            <v>983914</v>
          </cell>
        </row>
        <row r="11745">
          <cell r="A11745" t="str">
            <v>42676 FLIR</v>
          </cell>
          <cell r="B11745">
            <v>42676</v>
          </cell>
          <cell r="C11745" t="str">
            <v>FLIR</v>
          </cell>
          <cell r="D11745">
            <v>32.700000000000003</v>
          </cell>
          <cell r="E11745">
            <v>32.72</v>
          </cell>
          <cell r="F11745">
            <v>980867</v>
          </cell>
        </row>
        <row r="11746">
          <cell r="A11746" t="str">
            <v>42677 FLIR</v>
          </cell>
          <cell r="B11746">
            <v>42677</v>
          </cell>
          <cell r="C11746" t="str">
            <v>FLIR</v>
          </cell>
          <cell r="D11746">
            <v>32.880000000000003</v>
          </cell>
          <cell r="E11746">
            <v>32.17</v>
          </cell>
          <cell r="F11746">
            <v>571067</v>
          </cell>
        </row>
        <row r="11747">
          <cell r="A11747" t="str">
            <v>42678 FLIR</v>
          </cell>
          <cell r="B11747">
            <v>42678</v>
          </cell>
          <cell r="C11747" t="str">
            <v>FLIR</v>
          </cell>
          <cell r="D11747">
            <v>32.14</v>
          </cell>
          <cell r="E11747">
            <v>31.93</v>
          </cell>
          <cell r="F11747">
            <v>661033</v>
          </cell>
        </row>
        <row r="11748">
          <cell r="A11748" t="str">
            <v>42681 FLIR</v>
          </cell>
          <cell r="B11748">
            <v>42681</v>
          </cell>
          <cell r="C11748" t="str">
            <v>FLIR</v>
          </cell>
          <cell r="D11748">
            <v>32.44</v>
          </cell>
          <cell r="E11748">
            <v>32.19</v>
          </cell>
          <cell r="F11748">
            <v>625981</v>
          </cell>
        </row>
        <row r="11749">
          <cell r="A11749" t="str">
            <v>42682 FLIR</v>
          </cell>
          <cell r="B11749">
            <v>42682</v>
          </cell>
          <cell r="C11749" t="str">
            <v>FLIR</v>
          </cell>
          <cell r="D11749">
            <v>32.200000000000003</v>
          </cell>
          <cell r="E11749">
            <v>32.33</v>
          </cell>
          <cell r="F11749">
            <v>338995</v>
          </cell>
        </row>
        <row r="11750">
          <cell r="A11750" t="str">
            <v>42683 FLIR</v>
          </cell>
          <cell r="B11750">
            <v>42683</v>
          </cell>
          <cell r="C11750" t="str">
            <v>FLIR</v>
          </cell>
          <cell r="D11750">
            <v>31.89</v>
          </cell>
          <cell r="E11750">
            <v>33.46</v>
          </cell>
          <cell r="F11750">
            <v>865244</v>
          </cell>
        </row>
        <row r="11751">
          <cell r="A11751" t="str">
            <v>42684 FLIR</v>
          </cell>
          <cell r="B11751">
            <v>42684</v>
          </cell>
          <cell r="C11751" t="str">
            <v>FLIR</v>
          </cell>
          <cell r="D11751">
            <v>33.54</v>
          </cell>
          <cell r="E11751">
            <v>34.200000000000003</v>
          </cell>
          <cell r="F11751">
            <v>1098866</v>
          </cell>
        </row>
        <row r="11752">
          <cell r="A11752" t="str">
            <v>42685 FLIR</v>
          </cell>
          <cell r="B11752">
            <v>42685</v>
          </cell>
          <cell r="C11752" t="str">
            <v>FLIR</v>
          </cell>
          <cell r="D11752">
            <v>34.01</v>
          </cell>
          <cell r="E11752">
            <v>34.69</v>
          </cell>
          <cell r="F11752">
            <v>902208</v>
          </cell>
        </row>
        <row r="11753">
          <cell r="A11753" t="str">
            <v>42688 FLIR</v>
          </cell>
          <cell r="B11753">
            <v>42688</v>
          </cell>
          <cell r="C11753" t="str">
            <v>FLIR</v>
          </cell>
          <cell r="D11753">
            <v>35</v>
          </cell>
          <cell r="E11753">
            <v>35.47</v>
          </cell>
          <cell r="F11753">
            <v>1368477</v>
          </cell>
        </row>
        <row r="11754">
          <cell r="A11754" t="str">
            <v>42689 FLIR</v>
          </cell>
          <cell r="B11754">
            <v>42689</v>
          </cell>
          <cell r="C11754" t="str">
            <v>FLIR</v>
          </cell>
          <cell r="D11754">
            <v>35.47</v>
          </cell>
          <cell r="E11754">
            <v>35.28</v>
          </cell>
          <cell r="F11754">
            <v>1033570</v>
          </cell>
        </row>
        <row r="11755">
          <cell r="A11755" t="str">
            <v>42690 FLIR</v>
          </cell>
          <cell r="B11755">
            <v>42690</v>
          </cell>
          <cell r="C11755" t="str">
            <v>FLIR</v>
          </cell>
          <cell r="D11755">
            <v>35.25</v>
          </cell>
          <cell r="E11755">
            <v>35.24</v>
          </cell>
          <cell r="F11755">
            <v>982712</v>
          </cell>
        </row>
        <row r="11756">
          <cell r="A11756" t="str">
            <v>42691 FLIR</v>
          </cell>
          <cell r="B11756">
            <v>42691</v>
          </cell>
          <cell r="C11756" t="str">
            <v>FLIR</v>
          </cell>
          <cell r="D11756">
            <v>35.299999999999997</v>
          </cell>
          <cell r="E11756">
            <v>35.369999999999997</v>
          </cell>
          <cell r="F11756">
            <v>830195</v>
          </cell>
        </row>
        <row r="11757">
          <cell r="A11757" t="str">
            <v>42692 FLIR</v>
          </cell>
          <cell r="B11757">
            <v>42692</v>
          </cell>
          <cell r="C11757" t="str">
            <v>FLIR</v>
          </cell>
          <cell r="D11757">
            <v>35.119999999999997</v>
          </cell>
          <cell r="E11757">
            <v>35.08</v>
          </cell>
          <cell r="F11757">
            <v>668165</v>
          </cell>
        </row>
        <row r="11758">
          <cell r="A11758" t="str">
            <v>42695 FLIR</v>
          </cell>
          <cell r="B11758">
            <v>42695</v>
          </cell>
          <cell r="C11758" t="str">
            <v>FLIR</v>
          </cell>
          <cell r="D11758">
            <v>35.15</v>
          </cell>
          <cell r="E11758">
            <v>35.450000000000003</v>
          </cell>
          <cell r="F11758">
            <v>764191</v>
          </cell>
        </row>
        <row r="11759">
          <cell r="A11759" t="str">
            <v>42696 FLIR</v>
          </cell>
          <cell r="B11759">
            <v>42696</v>
          </cell>
          <cell r="C11759" t="str">
            <v>FLIR</v>
          </cell>
          <cell r="D11759">
            <v>35.450000000000003</v>
          </cell>
          <cell r="E11759">
            <v>35.35</v>
          </cell>
          <cell r="F11759">
            <v>747145</v>
          </cell>
        </row>
        <row r="11760">
          <cell r="A11760" t="str">
            <v>42697 FLIR</v>
          </cell>
          <cell r="B11760">
            <v>42697</v>
          </cell>
          <cell r="C11760" t="str">
            <v>FLIR</v>
          </cell>
          <cell r="D11760">
            <v>35.36</v>
          </cell>
          <cell r="E11760">
            <v>35.520000000000003</v>
          </cell>
          <cell r="F11760">
            <v>554730</v>
          </cell>
        </row>
        <row r="11761">
          <cell r="A11761" t="str">
            <v>42699 FLIR</v>
          </cell>
          <cell r="B11761">
            <v>42699</v>
          </cell>
          <cell r="C11761" t="str">
            <v>FLIR</v>
          </cell>
          <cell r="D11761">
            <v>35.47</v>
          </cell>
          <cell r="E11761">
            <v>35.64</v>
          </cell>
          <cell r="F11761">
            <v>269974</v>
          </cell>
        </row>
        <row r="11762">
          <cell r="A11762" t="str">
            <v>42702 FLIR</v>
          </cell>
          <cell r="B11762">
            <v>42702</v>
          </cell>
          <cell r="C11762" t="str">
            <v>FLIR</v>
          </cell>
          <cell r="D11762">
            <v>35.5</v>
          </cell>
          <cell r="E11762">
            <v>35.270000000000003</v>
          </cell>
          <cell r="F11762">
            <v>1050324</v>
          </cell>
        </row>
        <row r="11763">
          <cell r="A11763" t="str">
            <v>42703 FLIR</v>
          </cell>
          <cell r="B11763">
            <v>42703</v>
          </cell>
          <cell r="C11763" t="str">
            <v>FLIR</v>
          </cell>
          <cell r="D11763">
            <v>35.39</v>
          </cell>
          <cell r="E11763">
            <v>35.25</v>
          </cell>
          <cell r="F11763">
            <v>604658</v>
          </cell>
        </row>
        <row r="11764">
          <cell r="A11764" t="str">
            <v>42704 FLIR</v>
          </cell>
          <cell r="B11764">
            <v>42704</v>
          </cell>
          <cell r="C11764" t="str">
            <v>FLIR</v>
          </cell>
          <cell r="D11764">
            <v>35.17</v>
          </cell>
          <cell r="E11764">
            <v>35.909999999999997</v>
          </cell>
          <cell r="F11764">
            <v>1514535</v>
          </cell>
        </row>
        <row r="11765">
          <cell r="A11765" t="str">
            <v>42705 FLIR</v>
          </cell>
          <cell r="B11765">
            <v>42705</v>
          </cell>
          <cell r="C11765" t="str">
            <v>FLIR</v>
          </cell>
          <cell r="D11765">
            <v>35.94</v>
          </cell>
          <cell r="E11765">
            <v>35.590000000000003</v>
          </cell>
          <cell r="F11765">
            <v>910364</v>
          </cell>
        </row>
        <row r="11766">
          <cell r="A11766" t="str">
            <v>42706 FLIR</v>
          </cell>
          <cell r="B11766">
            <v>42706</v>
          </cell>
          <cell r="C11766" t="str">
            <v>FLIR</v>
          </cell>
          <cell r="D11766">
            <v>35.630000000000003</v>
          </cell>
          <cell r="E11766">
            <v>35.53</v>
          </cell>
          <cell r="F11766">
            <v>669632</v>
          </cell>
        </row>
        <row r="11767">
          <cell r="A11767" t="str">
            <v>42709 FLIR</v>
          </cell>
          <cell r="B11767">
            <v>42709</v>
          </cell>
          <cell r="C11767" t="str">
            <v>FLIR</v>
          </cell>
          <cell r="D11767">
            <v>35.68</v>
          </cell>
          <cell r="E11767">
            <v>35.71</v>
          </cell>
          <cell r="F11767">
            <v>536079</v>
          </cell>
        </row>
        <row r="11768">
          <cell r="A11768" t="str">
            <v>42710 FLIR</v>
          </cell>
          <cell r="B11768">
            <v>42710</v>
          </cell>
          <cell r="C11768" t="str">
            <v>FLIR</v>
          </cell>
          <cell r="D11768">
            <v>35.72</v>
          </cell>
          <cell r="E11768">
            <v>35.92</v>
          </cell>
          <cell r="F11768">
            <v>528312</v>
          </cell>
        </row>
        <row r="11769">
          <cell r="A11769" t="str">
            <v>42711 FLIR</v>
          </cell>
          <cell r="B11769">
            <v>42711</v>
          </cell>
          <cell r="C11769" t="str">
            <v>FLIR</v>
          </cell>
          <cell r="D11769">
            <v>35.86</v>
          </cell>
          <cell r="E11769">
            <v>36.340000000000003</v>
          </cell>
          <cell r="F11769">
            <v>640303</v>
          </cell>
        </row>
        <row r="11770">
          <cell r="A11770" t="str">
            <v>42712 FLIR</v>
          </cell>
          <cell r="B11770">
            <v>42712</v>
          </cell>
          <cell r="C11770" t="str">
            <v>FLIR</v>
          </cell>
          <cell r="D11770">
            <v>36.299999999999997</v>
          </cell>
          <cell r="E11770">
            <v>36.65</v>
          </cell>
          <cell r="F11770">
            <v>638218</v>
          </cell>
        </row>
        <row r="11771">
          <cell r="A11771" t="str">
            <v>42713 FLIR</v>
          </cell>
          <cell r="B11771">
            <v>42713</v>
          </cell>
          <cell r="C11771" t="str">
            <v>FLIR</v>
          </cell>
          <cell r="D11771">
            <v>36.770000000000003</v>
          </cell>
          <cell r="E11771">
            <v>36.770000000000003</v>
          </cell>
          <cell r="F11771">
            <v>481254</v>
          </cell>
        </row>
        <row r="11772">
          <cell r="A11772" t="str">
            <v>42716 FLIR</v>
          </cell>
          <cell r="B11772">
            <v>42716</v>
          </cell>
          <cell r="C11772" t="str">
            <v>FLIR</v>
          </cell>
          <cell r="D11772">
            <v>36.71</v>
          </cell>
          <cell r="E11772">
            <v>36.75</v>
          </cell>
          <cell r="F11772">
            <v>703307</v>
          </cell>
        </row>
        <row r="11773">
          <cell r="A11773" t="str">
            <v>42717 FLIR</v>
          </cell>
          <cell r="B11773">
            <v>42717</v>
          </cell>
          <cell r="C11773" t="str">
            <v>FLIR</v>
          </cell>
          <cell r="D11773">
            <v>36.79</v>
          </cell>
          <cell r="E11773">
            <v>36.68</v>
          </cell>
          <cell r="F11773">
            <v>649089</v>
          </cell>
        </row>
        <row r="11774">
          <cell r="A11774" t="str">
            <v>42718 FLIR</v>
          </cell>
          <cell r="B11774">
            <v>42718</v>
          </cell>
          <cell r="C11774" t="str">
            <v>FLIR</v>
          </cell>
          <cell r="D11774">
            <v>36.590000000000003</v>
          </cell>
          <cell r="E11774">
            <v>36.200000000000003</v>
          </cell>
          <cell r="F11774">
            <v>509903</v>
          </cell>
        </row>
        <row r="11775">
          <cell r="A11775" t="str">
            <v>42719 FLIR</v>
          </cell>
          <cell r="B11775">
            <v>42719</v>
          </cell>
          <cell r="C11775" t="str">
            <v>FLIR</v>
          </cell>
          <cell r="D11775">
            <v>36.22</v>
          </cell>
          <cell r="E11775">
            <v>36.520000000000003</v>
          </cell>
          <cell r="F11775">
            <v>520487</v>
          </cell>
        </row>
        <row r="11776">
          <cell r="A11776" t="str">
            <v>42720 FLIR</v>
          </cell>
          <cell r="B11776">
            <v>42720</v>
          </cell>
          <cell r="C11776" t="str">
            <v>FLIR</v>
          </cell>
          <cell r="D11776">
            <v>36.549999999999997</v>
          </cell>
          <cell r="E11776">
            <v>36.22</v>
          </cell>
          <cell r="F11776">
            <v>1349506</v>
          </cell>
        </row>
        <row r="11777">
          <cell r="A11777" t="str">
            <v>42723 FLIR</v>
          </cell>
          <cell r="B11777">
            <v>42723</v>
          </cell>
          <cell r="C11777" t="str">
            <v>FLIR</v>
          </cell>
          <cell r="D11777">
            <v>36.07</v>
          </cell>
          <cell r="E11777">
            <v>36.159999999999997</v>
          </cell>
          <cell r="F11777">
            <v>886374</v>
          </cell>
        </row>
        <row r="11778">
          <cell r="A11778" t="str">
            <v>42724 FLIR</v>
          </cell>
          <cell r="B11778">
            <v>42724</v>
          </cell>
          <cell r="C11778" t="str">
            <v>FLIR</v>
          </cell>
          <cell r="D11778">
            <v>36.380000000000003</v>
          </cell>
          <cell r="E11778">
            <v>36.36</v>
          </cell>
          <cell r="F11778">
            <v>383372</v>
          </cell>
        </row>
        <row r="11779">
          <cell r="A11779" t="str">
            <v>42725 FLIR</v>
          </cell>
          <cell r="B11779">
            <v>42725</v>
          </cell>
          <cell r="C11779" t="str">
            <v>FLIR</v>
          </cell>
          <cell r="D11779">
            <v>36.42</v>
          </cell>
          <cell r="E11779">
            <v>36.19</v>
          </cell>
          <cell r="F11779">
            <v>517921</v>
          </cell>
        </row>
        <row r="11780">
          <cell r="A11780" t="str">
            <v>42726 FLIR</v>
          </cell>
          <cell r="B11780">
            <v>42726</v>
          </cell>
          <cell r="C11780" t="str">
            <v>FLIR</v>
          </cell>
          <cell r="D11780">
            <v>36.159999999999997</v>
          </cell>
          <cell r="E11780">
            <v>36.07</v>
          </cell>
          <cell r="F11780">
            <v>520652</v>
          </cell>
        </row>
        <row r="11781">
          <cell r="A11781" t="str">
            <v>42727 FLIR</v>
          </cell>
          <cell r="B11781">
            <v>42727</v>
          </cell>
          <cell r="C11781" t="str">
            <v>FLIR</v>
          </cell>
          <cell r="D11781">
            <v>36.15</v>
          </cell>
          <cell r="E11781">
            <v>36.57</v>
          </cell>
          <cell r="F11781">
            <v>797359</v>
          </cell>
        </row>
        <row r="11782">
          <cell r="A11782" t="str">
            <v>42731 FLIR</v>
          </cell>
          <cell r="B11782">
            <v>42731</v>
          </cell>
          <cell r="C11782" t="str">
            <v>FLIR</v>
          </cell>
          <cell r="D11782">
            <v>36.659999999999997</v>
          </cell>
          <cell r="E11782">
            <v>36.72</v>
          </cell>
          <cell r="F11782">
            <v>386024</v>
          </cell>
        </row>
        <row r="11783">
          <cell r="A11783" t="str">
            <v>42732 FLIR</v>
          </cell>
          <cell r="B11783">
            <v>42732</v>
          </cell>
          <cell r="C11783" t="str">
            <v>FLIR</v>
          </cell>
          <cell r="D11783">
            <v>36.71</v>
          </cell>
          <cell r="E11783">
            <v>36.28</v>
          </cell>
          <cell r="F11783">
            <v>414583</v>
          </cell>
        </row>
        <row r="11784">
          <cell r="A11784" t="str">
            <v>42733 FLIR</v>
          </cell>
          <cell r="B11784">
            <v>42733</v>
          </cell>
          <cell r="C11784" t="str">
            <v>FLIR</v>
          </cell>
          <cell r="D11784">
            <v>36.229999999999997</v>
          </cell>
          <cell r="E11784">
            <v>36.36</v>
          </cell>
          <cell r="F11784">
            <v>273058</v>
          </cell>
        </row>
        <row r="11785">
          <cell r="A11785" t="str">
            <v>42734 FLIR</v>
          </cell>
          <cell r="B11785">
            <v>42734</v>
          </cell>
          <cell r="C11785" t="str">
            <v>FLIR</v>
          </cell>
          <cell r="D11785">
            <v>36.450000000000003</v>
          </cell>
          <cell r="E11785">
            <v>36.19</v>
          </cell>
          <cell r="F11785">
            <v>392702</v>
          </cell>
        </row>
        <row r="11786">
          <cell r="A11786" t="str">
            <v>42738 FLIR</v>
          </cell>
          <cell r="B11786">
            <v>42738</v>
          </cell>
          <cell r="C11786" t="str">
            <v>FLIR</v>
          </cell>
          <cell r="D11786">
            <v>36.42</v>
          </cell>
          <cell r="E11786">
            <v>36.090000000000003</v>
          </cell>
          <cell r="F11786">
            <v>467657</v>
          </cell>
        </row>
        <row r="11787">
          <cell r="A11787" t="str">
            <v>42739 FLIR</v>
          </cell>
          <cell r="B11787">
            <v>42739</v>
          </cell>
          <cell r="C11787" t="str">
            <v>FLIR</v>
          </cell>
          <cell r="D11787">
            <v>36.08</v>
          </cell>
          <cell r="E11787">
            <v>36.6</v>
          </cell>
          <cell r="F11787">
            <v>612544</v>
          </cell>
        </row>
        <row r="11788">
          <cell r="A11788" t="str">
            <v>42740 FLIR</v>
          </cell>
          <cell r="B11788">
            <v>42740</v>
          </cell>
          <cell r="C11788" t="str">
            <v>FLIR</v>
          </cell>
          <cell r="D11788">
            <v>36.65</v>
          </cell>
          <cell r="E11788">
            <v>36.409999999999997</v>
          </cell>
          <cell r="F11788">
            <v>807625</v>
          </cell>
        </row>
        <row r="11789">
          <cell r="A11789" t="str">
            <v>42741 FLIR</v>
          </cell>
          <cell r="B11789">
            <v>42741</v>
          </cell>
          <cell r="C11789" t="str">
            <v>FLIR</v>
          </cell>
          <cell r="D11789">
            <v>36.380000000000003</v>
          </cell>
          <cell r="E11789">
            <v>35.92</v>
          </cell>
          <cell r="F11789">
            <v>599771</v>
          </cell>
        </row>
        <row r="11790">
          <cell r="A11790" t="str">
            <v>42744 FLIR</v>
          </cell>
          <cell r="B11790">
            <v>42744</v>
          </cell>
          <cell r="C11790" t="str">
            <v>FLIR</v>
          </cell>
          <cell r="D11790">
            <v>35.92</v>
          </cell>
          <cell r="E11790">
            <v>35.619999999999997</v>
          </cell>
          <cell r="F11790">
            <v>626876</v>
          </cell>
        </row>
        <row r="11791">
          <cell r="A11791" t="str">
            <v>42745 FLIR</v>
          </cell>
          <cell r="B11791">
            <v>42745</v>
          </cell>
          <cell r="C11791" t="str">
            <v>FLIR</v>
          </cell>
          <cell r="D11791">
            <v>35.69</v>
          </cell>
          <cell r="E11791">
            <v>35.770000000000003</v>
          </cell>
          <cell r="F11791">
            <v>417134</v>
          </cell>
        </row>
        <row r="11792">
          <cell r="A11792" t="str">
            <v>42746 FLIR</v>
          </cell>
          <cell r="B11792">
            <v>42746</v>
          </cell>
          <cell r="C11792" t="str">
            <v>FLIR</v>
          </cell>
          <cell r="D11792">
            <v>35.78</v>
          </cell>
          <cell r="E11792">
            <v>35.79</v>
          </cell>
          <cell r="F11792">
            <v>328559</v>
          </cell>
        </row>
        <row r="11793">
          <cell r="A11793" t="str">
            <v>42747 FLIR</v>
          </cell>
          <cell r="B11793">
            <v>42747</v>
          </cell>
          <cell r="C11793" t="str">
            <v>FLIR</v>
          </cell>
          <cell r="D11793">
            <v>35.61</v>
          </cell>
          <cell r="E11793">
            <v>35.49</v>
          </cell>
          <cell r="F11793">
            <v>681793</v>
          </cell>
        </row>
        <row r="11794">
          <cell r="A11794" t="str">
            <v>42748 FLIR</v>
          </cell>
          <cell r="B11794">
            <v>42748</v>
          </cell>
          <cell r="C11794" t="str">
            <v>FLIR</v>
          </cell>
          <cell r="D11794">
            <v>35.630000000000003</v>
          </cell>
          <cell r="E11794">
            <v>35.64</v>
          </cell>
          <cell r="F11794">
            <v>533085</v>
          </cell>
        </row>
        <row r="11795">
          <cell r="A11795" t="str">
            <v>42752 FLIR</v>
          </cell>
          <cell r="B11795">
            <v>42752</v>
          </cell>
          <cell r="C11795" t="str">
            <v>FLIR</v>
          </cell>
          <cell r="D11795">
            <v>35.450000000000003</v>
          </cell>
          <cell r="E11795">
            <v>35.25</v>
          </cell>
          <cell r="F11795">
            <v>620301</v>
          </cell>
        </row>
        <row r="11796">
          <cell r="A11796" t="str">
            <v>42753 FLIR</v>
          </cell>
          <cell r="B11796">
            <v>42753</v>
          </cell>
          <cell r="C11796" t="str">
            <v>FLIR</v>
          </cell>
          <cell r="D11796">
            <v>35.369999999999997</v>
          </cell>
          <cell r="E11796">
            <v>35.4</v>
          </cell>
          <cell r="F11796">
            <v>550368</v>
          </cell>
        </row>
        <row r="11797">
          <cell r="A11797" t="str">
            <v>42754 FLIR</v>
          </cell>
          <cell r="B11797">
            <v>42754</v>
          </cell>
          <cell r="C11797" t="str">
            <v>FLIR</v>
          </cell>
          <cell r="D11797">
            <v>35.22</v>
          </cell>
          <cell r="E11797">
            <v>35.04</v>
          </cell>
          <cell r="F11797">
            <v>514355</v>
          </cell>
        </row>
        <row r="11798">
          <cell r="A11798" t="str">
            <v>42755 FLIR</v>
          </cell>
          <cell r="B11798">
            <v>42755</v>
          </cell>
          <cell r="C11798" t="str">
            <v>FLIR</v>
          </cell>
          <cell r="D11798">
            <v>35.18</v>
          </cell>
          <cell r="E11798">
            <v>34.69</v>
          </cell>
          <cell r="F11798">
            <v>1081781</v>
          </cell>
        </row>
        <row r="11799">
          <cell r="A11799" t="str">
            <v>42758 FLIR</v>
          </cell>
          <cell r="B11799">
            <v>42758</v>
          </cell>
          <cell r="C11799" t="str">
            <v>FLIR</v>
          </cell>
          <cell r="D11799">
            <v>34.57</v>
          </cell>
          <cell r="E11799">
            <v>34.6</v>
          </cell>
          <cell r="F11799">
            <v>777886</v>
          </cell>
        </row>
        <row r="11800">
          <cell r="A11800" t="str">
            <v>42759 FLIR</v>
          </cell>
          <cell r="B11800">
            <v>42759</v>
          </cell>
          <cell r="C11800" t="str">
            <v>FLIR</v>
          </cell>
          <cell r="D11800">
            <v>34.56</v>
          </cell>
          <cell r="E11800">
            <v>34.700000000000003</v>
          </cell>
          <cell r="F11800">
            <v>759788</v>
          </cell>
        </row>
        <row r="11801">
          <cell r="A11801" t="str">
            <v>42760 FLIR</v>
          </cell>
          <cell r="B11801">
            <v>42760</v>
          </cell>
          <cell r="C11801" t="str">
            <v>FLIR</v>
          </cell>
          <cell r="D11801">
            <v>34.76</v>
          </cell>
          <cell r="E11801">
            <v>35.200000000000003</v>
          </cell>
          <cell r="F11801">
            <v>1196217</v>
          </cell>
        </row>
        <row r="11802">
          <cell r="A11802" t="str">
            <v>42761 FLIR</v>
          </cell>
          <cell r="B11802">
            <v>42761</v>
          </cell>
          <cell r="C11802" t="str">
            <v>FLIR</v>
          </cell>
          <cell r="D11802">
            <v>35.119999999999997</v>
          </cell>
          <cell r="E11802">
            <v>35.659999999999997</v>
          </cell>
          <cell r="F11802">
            <v>643312</v>
          </cell>
        </row>
        <row r="11803">
          <cell r="A11803" t="str">
            <v>42762 FLIR</v>
          </cell>
          <cell r="B11803">
            <v>42762</v>
          </cell>
          <cell r="C11803" t="str">
            <v>FLIR</v>
          </cell>
          <cell r="D11803">
            <v>35.79</v>
          </cell>
          <cell r="E11803">
            <v>35.5</v>
          </cell>
          <cell r="F11803">
            <v>406524</v>
          </cell>
        </row>
        <row r="11804">
          <cell r="A11804" t="str">
            <v>42765 FLIR</v>
          </cell>
          <cell r="B11804">
            <v>42765</v>
          </cell>
          <cell r="C11804" t="str">
            <v>FLIR</v>
          </cell>
          <cell r="D11804">
            <v>35.33</v>
          </cell>
          <cell r="E11804">
            <v>35.39</v>
          </cell>
          <cell r="F11804">
            <v>511132</v>
          </cell>
        </row>
        <row r="11805">
          <cell r="A11805" t="str">
            <v>42766 FLIR</v>
          </cell>
          <cell r="B11805">
            <v>42766</v>
          </cell>
          <cell r="C11805" t="str">
            <v>FLIR</v>
          </cell>
          <cell r="D11805">
            <v>35.33</v>
          </cell>
          <cell r="E11805">
            <v>35.33</v>
          </cell>
          <cell r="F11805">
            <v>644076</v>
          </cell>
        </row>
        <row r="11806">
          <cell r="A11806" t="str">
            <v>42767 FLIR</v>
          </cell>
          <cell r="B11806">
            <v>42767</v>
          </cell>
          <cell r="C11806" t="str">
            <v>FLIR</v>
          </cell>
          <cell r="D11806">
            <v>35.520000000000003</v>
          </cell>
          <cell r="E11806">
            <v>35.42</v>
          </cell>
          <cell r="F11806">
            <v>453257</v>
          </cell>
        </row>
        <row r="11807">
          <cell r="A11807" t="str">
            <v>42768 FLIR</v>
          </cell>
          <cell r="B11807">
            <v>42768</v>
          </cell>
          <cell r="C11807" t="str">
            <v>FLIR</v>
          </cell>
          <cell r="D11807">
            <v>35.26</v>
          </cell>
          <cell r="E11807">
            <v>35.76</v>
          </cell>
          <cell r="F11807">
            <v>517948</v>
          </cell>
        </row>
        <row r="11808">
          <cell r="A11808" t="str">
            <v>42769 FLIR</v>
          </cell>
          <cell r="B11808">
            <v>42769</v>
          </cell>
          <cell r="C11808" t="str">
            <v>FLIR</v>
          </cell>
          <cell r="D11808">
            <v>36</v>
          </cell>
          <cell r="E11808">
            <v>36.340000000000003</v>
          </cell>
          <cell r="F11808">
            <v>649096</v>
          </cell>
        </row>
        <row r="11809">
          <cell r="A11809" t="str">
            <v>42772 FLIR</v>
          </cell>
          <cell r="B11809">
            <v>42772</v>
          </cell>
          <cell r="C11809" t="str">
            <v>FLIR</v>
          </cell>
          <cell r="D11809">
            <v>36.369999999999997</v>
          </cell>
          <cell r="E11809">
            <v>36.08</v>
          </cell>
          <cell r="F11809">
            <v>669615</v>
          </cell>
        </row>
        <row r="11810">
          <cell r="A11810" t="str">
            <v>42773 FLIR</v>
          </cell>
          <cell r="B11810">
            <v>42773</v>
          </cell>
          <cell r="C11810" t="str">
            <v>FLIR</v>
          </cell>
          <cell r="D11810">
            <v>36.22</v>
          </cell>
          <cell r="E11810">
            <v>35.659999999999997</v>
          </cell>
          <cell r="F11810">
            <v>585567</v>
          </cell>
        </row>
        <row r="11811">
          <cell r="A11811" t="str">
            <v>42774 FLIR</v>
          </cell>
          <cell r="B11811">
            <v>42774</v>
          </cell>
          <cell r="C11811" t="str">
            <v>FLIR</v>
          </cell>
          <cell r="D11811">
            <v>35.67</v>
          </cell>
          <cell r="E11811">
            <v>35.71</v>
          </cell>
          <cell r="F11811">
            <v>507262</v>
          </cell>
        </row>
        <row r="11812">
          <cell r="A11812" t="str">
            <v>42775 FLIR</v>
          </cell>
          <cell r="B11812">
            <v>42775</v>
          </cell>
          <cell r="C11812" t="str">
            <v>FLIR</v>
          </cell>
          <cell r="D11812">
            <v>35.79</v>
          </cell>
          <cell r="E11812">
            <v>36.090000000000003</v>
          </cell>
          <cell r="F11812">
            <v>363778</v>
          </cell>
        </row>
        <row r="11813">
          <cell r="A11813" t="str">
            <v>42776 FLIR</v>
          </cell>
          <cell r="B11813">
            <v>42776</v>
          </cell>
          <cell r="C11813" t="str">
            <v>FLIR</v>
          </cell>
          <cell r="D11813">
            <v>36.159999999999997</v>
          </cell>
          <cell r="E11813">
            <v>36.15</v>
          </cell>
          <cell r="F11813">
            <v>586297</v>
          </cell>
        </row>
        <row r="11814">
          <cell r="A11814" t="str">
            <v>42779 FLIR</v>
          </cell>
          <cell r="B11814">
            <v>42779</v>
          </cell>
          <cell r="C11814" t="str">
            <v>FLIR</v>
          </cell>
          <cell r="D11814">
            <v>36.299999999999997</v>
          </cell>
          <cell r="E11814">
            <v>36.4</v>
          </cell>
          <cell r="F11814">
            <v>982875</v>
          </cell>
        </row>
        <row r="11815">
          <cell r="A11815" t="str">
            <v>42780 FLIR</v>
          </cell>
          <cell r="B11815">
            <v>42780</v>
          </cell>
          <cell r="C11815" t="str">
            <v>FLIR</v>
          </cell>
          <cell r="D11815">
            <v>36.04</v>
          </cell>
          <cell r="E11815">
            <v>34.15</v>
          </cell>
          <cell r="F11815">
            <v>3548158</v>
          </cell>
        </row>
        <row r="11816">
          <cell r="A11816" t="str">
            <v>42781 FLIR</v>
          </cell>
          <cell r="B11816">
            <v>42781</v>
          </cell>
          <cell r="C11816" t="str">
            <v>FLIR</v>
          </cell>
          <cell r="D11816">
            <v>34.56</v>
          </cell>
          <cell r="E11816">
            <v>36.93</v>
          </cell>
          <cell r="F11816">
            <v>2898442</v>
          </cell>
        </row>
        <row r="11817">
          <cell r="A11817" t="str">
            <v>42782 FLIR</v>
          </cell>
          <cell r="B11817">
            <v>42782</v>
          </cell>
          <cell r="C11817" t="str">
            <v>FLIR</v>
          </cell>
          <cell r="D11817">
            <v>36.76</v>
          </cell>
          <cell r="E11817">
            <v>36.4</v>
          </cell>
          <cell r="F11817">
            <v>1247381</v>
          </cell>
        </row>
        <row r="11818">
          <cell r="A11818" t="str">
            <v>42783 FLIR</v>
          </cell>
          <cell r="B11818">
            <v>42783</v>
          </cell>
          <cell r="C11818" t="str">
            <v>FLIR</v>
          </cell>
          <cell r="D11818">
            <v>36.450000000000003</v>
          </cell>
          <cell r="E11818">
            <v>36.619999999999997</v>
          </cell>
          <cell r="F11818">
            <v>1137429</v>
          </cell>
        </row>
        <row r="11819">
          <cell r="A11819" t="str">
            <v>42787 FLIR</v>
          </cell>
          <cell r="B11819">
            <v>42787</v>
          </cell>
          <cell r="C11819" t="str">
            <v>FLIR</v>
          </cell>
          <cell r="D11819">
            <v>36.82</v>
          </cell>
          <cell r="E11819">
            <v>36.76</v>
          </cell>
          <cell r="F11819">
            <v>814169</v>
          </cell>
        </row>
        <row r="11820">
          <cell r="A11820" t="str">
            <v>42788 FLIR</v>
          </cell>
          <cell r="B11820">
            <v>42788</v>
          </cell>
          <cell r="C11820" t="str">
            <v>FLIR</v>
          </cell>
          <cell r="D11820">
            <v>36.67</v>
          </cell>
          <cell r="E11820">
            <v>36.68</v>
          </cell>
          <cell r="F11820">
            <v>645223</v>
          </cell>
        </row>
        <row r="11821">
          <cell r="A11821" t="str">
            <v>42789 FLIR</v>
          </cell>
          <cell r="B11821">
            <v>42789</v>
          </cell>
          <cell r="C11821" t="str">
            <v>FLIR</v>
          </cell>
          <cell r="D11821">
            <v>36.47</v>
          </cell>
          <cell r="E11821">
            <v>36.409999999999997</v>
          </cell>
          <cell r="F11821">
            <v>969447</v>
          </cell>
        </row>
        <row r="11822">
          <cell r="A11822" t="str">
            <v>42790 FLIR</v>
          </cell>
          <cell r="B11822">
            <v>42790</v>
          </cell>
          <cell r="C11822" t="str">
            <v>FLIR</v>
          </cell>
          <cell r="D11822">
            <v>36.32</v>
          </cell>
          <cell r="E11822">
            <v>36.72</v>
          </cell>
          <cell r="F11822">
            <v>750624</v>
          </cell>
        </row>
        <row r="11823">
          <cell r="A11823" t="str">
            <v>42793 FLIR</v>
          </cell>
          <cell r="B11823">
            <v>42793</v>
          </cell>
          <cell r="C11823" t="str">
            <v>FLIR</v>
          </cell>
          <cell r="D11823">
            <v>36.79</v>
          </cell>
          <cell r="E11823">
            <v>36.619999999999997</v>
          </cell>
          <cell r="F11823">
            <v>497217</v>
          </cell>
        </row>
        <row r="11824">
          <cell r="A11824" t="str">
            <v>42794 FLIR</v>
          </cell>
          <cell r="B11824">
            <v>42794</v>
          </cell>
          <cell r="C11824" t="str">
            <v>FLIR</v>
          </cell>
          <cell r="D11824">
            <v>36.64</v>
          </cell>
          <cell r="E11824">
            <v>36.71</v>
          </cell>
          <cell r="F11824">
            <v>935761</v>
          </cell>
        </row>
        <row r="11825">
          <cell r="A11825" t="str">
            <v>42795 FLIR</v>
          </cell>
          <cell r="B11825">
            <v>42795</v>
          </cell>
          <cell r="C11825" t="str">
            <v>FLIR</v>
          </cell>
          <cell r="D11825">
            <v>37.04</v>
          </cell>
          <cell r="E11825">
            <v>37.049999999999997</v>
          </cell>
          <cell r="F11825">
            <v>943634</v>
          </cell>
        </row>
        <row r="11826">
          <cell r="A11826" t="str">
            <v>42796 FLIR</v>
          </cell>
          <cell r="B11826">
            <v>42796</v>
          </cell>
          <cell r="C11826" t="str">
            <v>FLIR</v>
          </cell>
          <cell r="D11826">
            <v>37.15</v>
          </cell>
          <cell r="E11826">
            <v>36.6</v>
          </cell>
          <cell r="F11826">
            <v>484458</v>
          </cell>
        </row>
        <row r="11827">
          <cell r="A11827" t="str">
            <v>42797 FLIR</v>
          </cell>
          <cell r="B11827">
            <v>42797</v>
          </cell>
          <cell r="C11827" t="str">
            <v>FLIR</v>
          </cell>
          <cell r="D11827">
            <v>36.549999999999997</v>
          </cell>
          <cell r="E11827">
            <v>36.44</v>
          </cell>
          <cell r="F11827">
            <v>985901</v>
          </cell>
        </row>
        <row r="11828">
          <cell r="A11828" t="str">
            <v>42800 FLIR</v>
          </cell>
          <cell r="B11828">
            <v>42800</v>
          </cell>
          <cell r="C11828" t="str">
            <v>FLIR</v>
          </cell>
          <cell r="D11828">
            <v>36.33</v>
          </cell>
          <cell r="E11828">
            <v>36.5</v>
          </cell>
          <cell r="F11828">
            <v>663715</v>
          </cell>
        </row>
        <row r="11829">
          <cell r="A11829" t="str">
            <v>42801 FLIR</v>
          </cell>
          <cell r="B11829">
            <v>42801</v>
          </cell>
          <cell r="C11829" t="str">
            <v>FLIR</v>
          </cell>
          <cell r="D11829">
            <v>37.090000000000003</v>
          </cell>
          <cell r="E11829">
            <v>36.5</v>
          </cell>
          <cell r="F11829">
            <v>588854</v>
          </cell>
        </row>
        <row r="11830">
          <cell r="A11830" t="str">
            <v>42802 FLIR</v>
          </cell>
          <cell r="B11830">
            <v>42802</v>
          </cell>
          <cell r="C11830" t="str">
            <v>FLIR</v>
          </cell>
          <cell r="D11830">
            <v>36.479999999999997</v>
          </cell>
          <cell r="E11830">
            <v>36.26</v>
          </cell>
          <cell r="F11830">
            <v>699216</v>
          </cell>
        </row>
        <row r="11831">
          <cell r="A11831" t="str">
            <v>42803 FLIR</v>
          </cell>
          <cell r="B11831">
            <v>42803</v>
          </cell>
          <cell r="C11831" t="str">
            <v>FLIR</v>
          </cell>
          <cell r="D11831">
            <v>36.409999999999997</v>
          </cell>
          <cell r="E11831">
            <v>36.44</v>
          </cell>
          <cell r="F11831">
            <v>607856</v>
          </cell>
        </row>
        <row r="11832">
          <cell r="A11832" t="str">
            <v>42804 FLIR</v>
          </cell>
          <cell r="B11832">
            <v>42804</v>
          </cell>
          <cell r="C11832" t="str">
            <v>FLIR</v>
          </cell>
          <cell r="D11832">
            <v>36.44</v>
          </cell>
          <cell r="E11832">
            <v>36.200000000000003</v>
          </cell>
          <cell r="F11832">
            <v>576120</v>
          </cell>
        </row>
        <row r="11833">
          <cell r="A11833" t="str">
            <v>42807 FLIR</v>
          </cell>
          <cell r="B11833">
            <v>42807</v>
          </cell>
          <cell r="C11833" t="str">
            <v>FLIR</v>
          </cell>
          <cell r="D11833">
            <v>36.24</v>
          </cell>
          <cell r="E11833">
            <v>36.409999999999997</v>
          </cell>
          <cell r="F11833">
            <v>672360</v>
          </cell>
        </row>
        <row r="11834">
          <cell r="A11834" t="str">
            <v>42808 FLIR</v>
          </cell>
          <cell r="B11834">
            <v>42808</v>
          </cell>
          <cell r="C11834" t="str">
            <v>FLIR</v>
          </cell>
          <cell r="D11834">
            <v>36.31</v>
          </cell>
          <cell r="E11834">
            <v>36.39</v>
          </cell>
          <cell r="F11834">
            <v>559218</v>
          </cell>
        </row>
        <row r="11835">
          <cell r="A11835" t="str">
            <v>42809 FLIR</v>
          </cell>
          <cell r="B11835">
            <v>42809</v>
          </cell>
          <cell r="C11835" t="str">
            <v>FLIR</v>
          </cell>
          <cell r="D11835">
            <v>36.5</v>
          </cell>
          <cell r="E11835">
            <v>36.700000000000003</v>
          </cell>
          <cell r="F11835">
            <v>455211</v>
          </cell>
        </row>
        <row r="11836">
          <cell r="A11836" t="str">
            <v>42810 FLIR</v>
          </cell>
          <cell r="B11836">
            <v>42810</v>
          </cell>
          <cell r="C11836" t="str">
            <v>FLIR</v>
          </cell>
          <cell r="D11836">
            <v>36.700000000000003</v>
          </cell>
          <cell r="E11836">
            <v>36.590000000000003</v>
          </cell>
          <cell r="F11836">
            <v>357194</v>
          </cell>
        </row>
        <row r="11837">
          <cell r="A11837" t="str">
            <v>42811 FLIR</v>
          </cell>
          <cell r="B11837">
            <v>42811</v>
          </cell>
          <cell r="C11837" t="str">
            <v>FLIR</v>
          </cell>
          <cell r="D11837">
            <v>36.619999999999997</v>
          </cell>
          <cell r="E11837">
            <v>36.74</v>
          </cell>
          <cell r="F11837">
            <v>943165</v>
          </cell>
        </row>
        <row r="11838">
          <cell r="A11838" t="str">
            <v>42814 FLIR</v>
          </cell>
          <cell r="B11838">
            <v>42814</v>
          </cell>
          <cell r="C11838" t="str">
            <v>FLIR</v>
          </cell>
          <cell r="D11838">
            <v>36.770000000000003</v>
          </cell>
          <cell r="E11838">
            <v>36.590000000000003</v>
          </cell>
          <cell r="F11838">
            <v>324677</v>
          </cell>
        </row>
        <row r="11839">
          <cell r="A11839" t="str">
            <v>42815 FLIR</v>
          </cell>
          <cell r="B11839">
            <v>42815</v>
          </cell>
          <cell r="C11839" t="str">
            <v>FLIR</v>
          </cell>
          <cell r="D11839">
            <v>36.630000000000003</v>
          </cell>
          <cell r="E11839">
            <v>35.950000000000003</v>
          </cell>
          <cell r="F11839">
            <v>597808</v>
          </cell>
        </row>
        <row r="11840">
          <cell r="A11840" t="str">
            <v>42816 FLIR</v>
          </cell>
          <cell r="B11840">
            <v>42816</v>
          </cell>
          <cell r="C11840" t="str">
            <v>FLIR</v>
          </cell>
          <cell r="D11840">
            <v>36.08</v>
          </cell>
          <cell r="E11840">
            <v>36.03</v>
          </cell>
          <cell r="F11840">
            <v>426751</v>
          </cell>
        </row>
        <row r="11841">
          <cell r="A11841" t="str">
            <v>42817 FLIR</v>
          </cell>
          <cell r="B11841">
            <v>42817</v>
          </cell>
          <cell r="C11841" t="str">
            <v>FLIR</v>
          </cell>
          <cell r="D11841">
            <v>35.94</v>
          </cell>
          <cell r="E11841">
            <v>36.299999999999997</v>
          </cell>
          <cell r="F11841">
            <v>617070</v>
          </cell>
        </row>
        <row r="11842">
          <cell r="A11842" t="str">
            <v>42818 FLIR</v>
          </cell>
          <cell r="B11842">
            <v>42818</v>
          </cell>
          <cell r="C11842" t="str">
            <v>FLIR</v>
          </cell>
          <cell r="D11842">
            <v>36.56</v>
          </cell>
          <cell r="E11842">
            <v>36.06</v>
          </cell>
          <cell r="F11842">
            <v>311433</v>
          </cell>
        </row>
        <row r="11843">
          <cell r="A11843" t="str">
            <v>42821 FLIR</v>
          </cell>
          <cell r="B11843">
            <v>42821</v>
          </cell>
          <cell r="C11843" t="str">
            <v>FLIR</v>
          </cell>
          <cell r="D11843">
            <v>35.71</v>
          </cell>
          <cell r="E11843">
            <v>35.83</v>
          </cell>
          <cell r="F11843">
            <v>306252</v>
          </cell>
        </row>
        <row r="11844">
          <cell r="A11844" t="str">
            <v>42822 FLIR</v>
          </cell>
          <cell r="B11844">
            <v>42822</v>
          </cell>
          <cell r="C11844" t="str">
            <v>FLIR</v>
          </cell>
          <cell r="D11844">
            <v>35.81</v>
          </cell>
          <cell r="E11844">
            <v>36.299999999999997</v>
          </cell>
          <cell r="F11844">
            <v>461368</v>
          </cell>
        </row>
        <row r="11845">
          <cell r="A11845" t="str">
            <v>42823 FLIR</v>
          </cell>
          <cell r="B11845">
            <v>42823</v>
          </cell>
          <cell r="C11845" t="str">
            <v>FLIR</v>
          </cell>
          <cell r="D11845">
            <v>36.15</v>
          </cell>
          <cell r="E11845">
            <v>36.159999999999997</v>
          </cell>
          <cell r="F11845">
            <v>262774</v>
          </cell>
        </row>
        <row r="11846">
          <cell r="A11846" t="str">
            <v>42824 FLIR</v>
          </cell>
          <cell r="B11846">
            <v>42824</v>
          </cell>
          <cell r="C11846" t="str">
            <v>FLIR</v>
          </cell>
          <cell r="D11846">
            <v>36.159999999999997</v>
          </cell>
          <cell r="E11846">
            <v>36.58</v>
          </cell>
          <cell r="F11846">
            <v>383617</v>
          </cell>
        </row>
        <row r="11847">
          <cell r="A11847" t="str">
            <v>42825 FLIR</v>
          </cell>
          <cell r="B11847">
            <v>42825</v>
          </cell>
          <cell r="C11847" t="str">
            <v>FLIR</v>
          </cell>
          <cell r="D11847">
            <v>36.450000000000003</v>
          </cell>
          <cell r="E11847">
            <v>36.28</v>
          </cell>
          <cell r="F11847">
            <v>483575</v>
          </cell>
        </row>
        <row r="11848">
          <cell r="A11848" t="str">
            <v>42828 FLIR</v>
          </cell>
          <cell r="B11848">
            <v>42828</v>
          </cell>
          <cell r="C11848" t="str">
            <v>FLIR</v>
          </cell>
          <cell r="D11848">
            <v>36.31</v>
          </cell>
          <cell r="E11848">
            <v>35.6</v>
          </cell>
          <cell r="F11848">
            <v>1262207</v>
          </cell>
        </row>
        <row r="11849">
          <cell r="A11849" t="str">
            <v>42829 FLIR</v>
          </cell>
          <cell r="B11849">
            <v>42829</v>
          </cell>
          <cell r="C11849" t="str">
            <v>FLIR</v>
          </cell>
          <cell r="D11849">
            <v>35.64</v>
          </cell>
          <cell r="E11849">
            <v>35.82</v>
          </cell>
          <cell r="F11849">
            <v>833844</v>
          </cell>
        </row>
        <row r="11850">
          <cell r="A11850" t="str">
            <v>42830 FLIR</v>
          </cell>
          <cell r="B11850">
            <v>42830</v>
          </cell>
          <cell r="C11850" t="str">
            <v>FLIR</v>
          </cell>
          <cell r="D11850">
            <v>35.92</v>
          </cell>
          <cell r="E11850">
            <v>35.369999999999997</v>
          </cell>
          <cell r="F11850">
            <v>862336</v>
          </cell>
        </row>
        <row r="11851">
          <cell r="A11851" t="str">
            <v>42831 FLIR</v>
          </cell>
          <cell r="B11851">
            <v>42831</v>
          </cell>
          <cell r="C11851" t="str">
            <v>FLIR</v>
          </cell>
          <cell r="D11851">
            <v>35.25</v>
          </cell>
          <cell r="E11851">
            <v>35.729999999999997</v>
          </cell>
          <cell r="F11851">
            <v>781759</v>
          </cell>
        </row>
        <row r="11852">
          <cell r="A11852" t="str">
            <v>42832 FLIR</v>
          </cell>
          <cell r="B11852">
            <v>42832</v>
          </cell>
          <cell r="C11852" t="str">
            <v>FLIR</v>
          </cell>
          <cell r="D11852">
            <v>35.67</v>
          </cell>
          <cell r="E11852">
            <v>35.75</v>
          </cell>
          <cell r="F11852">
            <v>510869</v>
          </cell>
        </row>
        <row r="11853">
          <cell r="A11853" t="str">
            <v>42835 FLIR</v>
          </cell>
          <cell r="B11853">
            <v>42835</v>
          </cell>
          <cell r="C11853" t="str">
            <v>FLIR</v>
          </cell>
          <cell r="D11853">
            <v>35.78</v>
          </cell>
          <cell r="E11853">
            <v>35.549999999999997</v>
          </cell>
          <cell r="F11853">
            <v>574350</v>
          </cell>
        </row>
        <row r="11854">
          <cell r="A11854" t="str">
            <v>42836 FLIR</v>
          </cell>
          <cell r="B11854">
            <v>42836</v>
          </cell>
          <cell r="C11854" t="str">
            <v>FLIR</v>
          </cell>
          <cell r="D11854">
            <v>35.44</v>
          </cell>
          <cell r="E11854">
            <v>35.659999999999997</v>
          </cell>
          <cell r="F11854">
            <v>1277134</v>
          </cell>
        </row>
        <row r="11855">
          <cell r="A11855" t="str">
            <v>42837 FLIR</v>
          </cell>
          <cell r="B11855">
            <v>42837</v>
          </cell>
          <cell r="C11855" t="str">
            <v>FLIR</v>
          </cell>
          <cell r="D11855">
            <v>35.64</v>
          </cell>
          <cell r="E11855">
            <v>35.31</v>
          </cell>
          <cell r="F11855">
            <v>530072</v>
          </cell>
        </row>
        <row r="11856">
          <cell r="A11856" t="str">
            <v>42838 FLIR</v>
          </cell>
          <cell r="B11856">
            <v>42838</v>
          </cell>
          <cell r="C11856" t="str">
            <v>FLIR</v>
          </cell>
          <cell r="D11856">
            <v>35.29</v>
          </cell>
          <cell r="E11856">
            <v>34.97</v>
          </cell>
          <cell r="F11856">
            <v>386523</v>
          </cell>
        </row>
        <row r="11857">
          <cell r="A11857" t="str">
            <v>42842 FLIR</v>
          </cell>
          <cell r="B11857">
            <v>42842</v>
          </cell>
          <cell r="C11857" t="str">
            <v>FLIR</v>
          </cell>
          <cell r="D11857">
            <v>35.130000000000003</v>
          </cell>
          <cell r="E11857">
            <v>35.159999999999997</v>
          </cell>
          <cell r="F11857">
            <v>381971</v>
          </cell>
        </row>
        <row r="11858">
          <cell r="A11858" t="str">
            <v>42843 FLIR</v>
          </cell>
          <cell r="B11858">
            <v>42843</v>
          </cell>
          <cell r="C11858" t="str">
            <v>FLIR</v>
          </cell>
          <cell r="D11858">
            <v>35.1</v>
          </cell>
          <cell r="E11858">
            <v>35.42</v>
          </cell>
          <cell r="F11858">
            <v>441956</v>
          </cell>
        </row>
        <row r="11859">
          <cell r="A11859" t="str">
            <v>42844 FLIR</v>
          </cell>
          <cell r="B11859">
            <v>42844</v>
          </cell>
          <cell r="C11859" t="str">
            <v>FLIR</v>
          </cell>
          <cell r="D11859">
            <v>35.57</v>
          </cell>
          <cell r="E11859">
            <v>35.840000000000003</v>
          </cell>
          <cell r="F11859">
            <v>580408</v>
          </cell>
        </row>
        <row r="11860">
          <cell r="A11860" t="str">
            <v>42845 FLIR</v>
          </cell>
          <cell r="B11860">
            <v>42845</v>
          </cell>
          <cell r="C11860" t="str">
            <v>FLIR</v>
          </cell>
          <cell r="D11860">
            <v>36.03</v>
          </cell>
          <cell r="E11860">
            <v>36.43</v>
          </cell>
          <cell r="F11860">
            <v>621220</v>
          </cell>
        </row>
        <row r="11861">
          <cell r="A11861" t="str">
            <v>42846 FLIR</v>
          </cell>
          <cell r="B11861">
            <v>42846</v>
          </cell>
          <cell r="C11861" t="str">
            <v>FLIR</v>
          </cell>
          <cell r="D11861">
            <v>36.39</v>
          </cell>
          <cell r="E11861">
            <v>36.369999999999997</v>
          </cell>
          <cell r="F11861">
            <v>700028</v>
          </cell>
        </row>
        <row r="11862">
          <cell r="A11862" t="str">
            <v>42849 FLIR</v>
          </cell>
          <cell r="B11862">
            <v>42849</v>
          </cell>
          <cell r="C11862" t="str">
            <v>FLIR</v>
          </cell>
          <cell r="D11862">
            <v>36.85</v>
          </cell>
          <cell r="E11862">
            <v>37.24</v>
          </cell>
          <cell r="F11862">
            <v>566966</v>
          </cell>
        </row>
        <row r="11863">
          <cell r="A11863" t="str">
            <v>42850 FLIR</v>
          </cell>
          <cell r="B11863">
            <v>42850</v>
          </cell>
          <cell r="C11863" t="str">
            <v>FLIR</v>
          </cell>
          <cell r="D11863">
            <v>37.5</v>
          </cell>
          <cell r="E11863">
            <v>37.51</v>
          </cell>
          <cell r="F11863">
            <v>700995</v>
          </cell>
        </row>
        <row r="11864">
          <cell r="A11864" t="str">
            <v>42851 FLIR</v>
          </cell>
          <cell r="B11864">
            <v>42851</v>
          </cell>
          <cell r="C11864" t="str">
            <v>FLIR</v>
          </cell>
          <cell r="D11864">
            <v>34.11</v>
          </cell>
          <cell r="E11864">
            <v>36.75</v>
          </cell>
          <cell r="F11864">
            <v>2633196</v>
          </cell>
        </row>
        <row r="11865">
          <cell r="A11865" t="str">
            <v>42852 FLIR</v>
          </cell>
          <cell r="B11865">
            <v>42852</v>
          </cell>
          <cell r="C11865" t="str">
            <v>FLIR</v>
          </cell>
          <cell r="D11865">
            <v>36.880000000000003</v>
          </cell>
          <cell r="E11865">
            <v>36.700000000000003</v>
          </cell>
          <cell r="F11865">
            <v>696525</v>
          </cell>
        </row>
        <row r="11866">
          <cell r="A11866" t="str">
            <v>42853 FLIR</v>
          </cell>
          <cell r="B11866">
            <v>42853</v>
          </cell>
          <cell r="C11866" t="str">
            <v>FLIR</v>
          </cell>
          <cell r="D11866">
            <v>36.58</v>
          </cell>
          <cell r="E11866">
            <v>36.729999999999997</v>
          </cell>
          <cell r="F11866">
            <v>1089309</v>
          </cell>
        </row>
        <row r="11867">
          <cell r="A11867" t="str">
            <v>42856 FLIR</v>
          </cell>
          <cell r="B11867">
            <v>42856</v>
          </cell>
          <cell r="C11867" t="str">
            <v>FLIR</v>
          </cell>
          <cell r="D11867">
            <v>36.76</v>
          </cell>
          <cell r="E11867">
            <v>36.979999999999997</v>
          </cell>
          <cell r="F11867">
            <v>657371</v>
          </cell>
        </row>
        <row r="11868">
          <cell r="A11868" t="str">
            <v>42857 FLIR</v>
          </cell>
          <cell r="B11868">
            <v>42857</v>
          </cell>
          <cell r="C11868" t="str">
            <v>FLIR</v>
          </cell>
          <cell r="D11868">
            <v>36.9</v>
          </cell>
          <cell r="E11868">
            <v>37.22</v>
          </cell>
          <cell r="F11868">
            <v>630403</v>
          </cell>
        </row>
        <row r="11869">
          <cell r="A11869" t="str">
            <v>42858 FLIR</v>
          </cell>
          <cell r="B11869">
            <v>42858</v>
          </cell>
          <cell r="C11869" t="str">
            <v>FLIR</v>
          </cell>
          <cell r="D11869">
            <v>36.99</v>
          </cell>
          <cell r="E11869">
            <v>37.07</v>
          </cell>
          <cell r="F11869">
            <v>578221</v>
          </cell>
        </row>
        <row r="11870">
          <cell r="A11870" t="str">
            <v>42859 FLIR</v>
          </cell>
          <cell r="B11870">
            <v>42859</v>
          </cell>
          <cell r="C11870" t="str">
            <v>FLIR</v>
          </cell>
          <cell r="D11870">
            <v>37.21</v>
          </cell>
          <cell r="E11870">
            <v>36.909999999999997</v>
          </cell>
          <cell r="F11870">
            <v>479221</v>
          </cell>
        </row>
        <row r="11871">
          <cell r="A11871" t="str">
            <v>42860 FLIR</v>
          </cell>
          <cell r="B11871">
            <v>42860</v>
          </cell>
          <cell r="C11871" t="str">
            <v>FLIR</v>
          </cell>
          <cell r="D11871">
            <v>36.97</v>
          </cell>
          <cell r="E11871">
            <v>36.950000000000003</v>
          </cell>
          <cell r="F11871">
            <v>770840</v>
          </cell>
        </row>
        <row r="11872">
          <cell r="A11872" t="str">
            <v>42863 FLIR</v>
          </cell>
          <cell r="B11872">
            <v>42863</v>
          </cell>
          <cell r="C11872" t="str">
            <v>FLIR</v>
          </cell>
          <cell r="D11872">
            <v>36.89</v>
          </cell>
          <cell r="E11872">
            <v>36.86</v>
          </cell>
          <cell r="F11872">
            <v>643999</v>
          </cell>
        </row>
        <row r="11873">
          <cell r="A11873" t="str">
            <v>42864 FLIR</v>
          </cell>
          <cell r="B11873">
            <v>42864</v>
          </cell>
          <cell r="C11873" t="str">
            <v>FLIR</v>
          </cell>
          <cell r="D11873">
            <v>36.799999999999997</v>
          </cell>
          <cell r="E11873">
            <v>37.08</v>
          </cell>
          <cell r="F11873">
            <v>1062604</v>
          </cell>
        </row>
        <row r="11874">
          <cell r="A11874" t="str">
            <v>42865 FLIR</v>
          </cell>
          <cell r="B11874">
            <v>42865</v>
          </cell>
          <cell r="C11874" t="str">
            <v>FLIR</v>
          </cell>
          <cell r="D11874">
            <v>37.11</v>
          </cell>
          <cell r="E11874">
            <v>37.44</v>
          </cell>
          <cell r="F11874">
            <v>985466</v>
          </cell>
        </row>
        <row r="11875">
          <cell r="A11875" t="str">
            <v>42866 FLIR</v>
          </cell>
          <cell r="B11875">
            <v>42866</v>
          </cell>
          <cell r="C11875" t="str">
            <v>FLIR</v>
          </cell>
          <cell r="D11875">
            <v>37.450000000000003</v>
          </cell>
          <cell r="E11875">
            <v>37.4</v>
          </cell>
          <cell r="F11875">
            <v>671354</v>
          </cell>
        </row>
        <row r="11876">
          <cell r="A11876" t="str">
            <v>42867 FLIR</v>
          </cell>
          <cell r="B11876">
            <v>42867</v>
          </cell>
          <cell r="C11876" t="str">
            <v>FLIR</v>
          </cell>
          <cell r="D11876">
            <v>37.25</v>
          </cell>
          <cell r="E11876">
            <v>37.49</v>
          </cell>
          <cell r="F11876">
            <v>587072</v>
          </cell>
        </row>
        <row r="11877">
          <cell r="A11877" t="str">
            <v>42870 FLIR</v>
          </cell>
          <cell r="B11877">
            <v>42870</v>
          </cell>
          <cell r="C11877" t="str">
            <v>FLIR</v>
          </cell>
          <cell r="D11877">
            <v>37.520000000000003</v>
          </cell>
          <cell r="E11877">
            <v>37.44</v>
          </cell>
          <cell r="F11877">
            <v>716814</v>
          </cell>
        </row>
        <row r="11878">
          <cell r="A11878" t="str">
            <v>42871 FLIR</v>
          </cell>
          <cell r="B11878">
            <v>42871</v>
          </cell>
          <cell r="C11878" t="str">
            <v>FLIR</v>
          </cell>
          <cell r="D11878">
            <v>37.56</v>
          </cell>
          <cell r="E11878">
            <v>37.82</v>
          </cell>
          <cell r="F11878">
            <v>907932</v>
          </cell>
        </row>
        <row r="11879">
          <cell r="A11879" t="str">
            <v>42872 FLIR</v>
          </cell>
          <cell r="B11879">
            <v>42872</v>
          </cell>
          <cell r="C11879" t="str">
            <v>FLIR</v>
          </cell>
          <cell r="D11879">
            <v>37.56</v>
          </cell>
          <cell r="E11879">
            <v>37.299999999999997</v>
          </cell>
          <cell r="F11879">
            <v>742715</v>
          </cell>
        </row>
        <row r="11880">
          <cell r="A11880" t="str">
            <v>42873 FLIR</v>
          </cell>
          <cell r="B11880">
            <v>42873</v>
          </cell>
          <cell r="C11880" t="str">
            <v>FLIR</v>
          </cell>
          <cell r="D11880">
            <v>37.22</v>
          </cell>
          <cell r="E11880">
            <v>37.35</v>
          </cell>
          <cell r="F11880">
            <v>693569</v>
          </cell>
        </row>
        <row r="11881">
          <cell r="A11881" t="str">
            <v>42874 FLIR</v>
          </cell>
          <cell r="B11881">
            <v>42874</v>
          </cell>
          <cell r="C11881" t="str">
            <v>FLIR</v>
          </cell>
          <cell r="D11881">
            <v>37.520000000000003</v>
          </cell>
          <cell r="E11881">
            <v>37.07</v>
          </cell>
          <cell r="F11881">
            <v>1157867</v>
          </cell>
        </row>
        <row r="11882">
          <cell r="A11882" t="str">
            <v>42877 FLIR</v>
          </cell>
          <cell r="B11882">
            <v>42877</v>
          </cell>
          <cell r="C11882" t="str">
            <v>FLIR</v>
          </cell>
          <cell r="D11882">
            <v>37.200000000000003</v>
          </cell>
          <cell r="E11882">
            <v>36.75</v>
          </cell>
          <cell r="F11882">
            <v>763200</v>
          </cell>
        </row>
        <row r="11883">
          <cell r="A11883" t="str">
            <v>42878 FLIR</v>
          </cell>
          <cell r="B11883">
            <v>42878</v>
          </cell>
          <cell r="C11883" t="str">
            <v>FLIR</v>
          </cell>
          <cell r="D11883">
            <v>36.93</v>
          </cell>
          <cell r="E11883">
            <v>36.799999999999997</v>
          </cell>
          <cell r="F11883">
            <v>908926</v>
          </cell>
        </row>
        <row r="11884">
          <cell r="A11884" t="str">
            <v>42879 FLIR</v>
          </cell>
          <cell r="B11884">
            <v>42879</v>
          </cell>
          <cell r="C11884" t="str">
            <v>FLIR</v>
          </cell>
          <cell r="D11884">
            <v>36.72</v>
          </cell>
          <cell r="E11884">
            <v>36.83</v>
          </cell>
          <cell r="F11884">
            <v>614798</v>
          </cell>
        </row>
        <row r="11885">
          <cell r="A11885" t="str">
            <v>42880 FLIR</v>
          </cell>
          <cell r="B11885">
            <v>42880</v>
          </cell>
          <cell r="C11885" t="str">
            <v>FLIR</v>
          </cell>
          <cell r="D11885">
            <v>36.909999999999997</v>
          </cell>
          <cell r="E11885">
            <v>36.92</v>
          </cell>
          <cell r="F11885">
            <v>647086</v>
          </cell>
        </row>
        <row r="11886">
          <cell r="A11886" t="str">
            <v>42881 FLIR</v>
          </cell>
          <cell r="B11886">
            <v>42881</v>
          </cell>
          <cell r="C11886" t="str">
            <v>FLIR</v>
          </cell>
          <cell r="D11886">
            <v>36.53</v>
          </cell>
          <cell r="E11886">
            <v>37.049999999999997</v>
          </cell>
          <cell r="F11886">
            <v>1009847</v>
          </cell>
        </row>
        <row r="11887">
          <cell r="A11887" t="str">
            <v>42885 FLIR</v>
          </cell>
          <cell r="B11887">
            <v>42885</v>
          </cell>
          <cell r="C11887" t="str">
            <v>FLIR</v>
          </cell>
          <cell r="D11887">
            <v>37.090000000000003</v>
          </cell>
          <cell r="E11887">
            <v>37.770000000000003</v>
          </cell>
          <cell r="F11887">
            <v>850062</v>
          </cell>
        </row>
        <row r="11888">
          <cell r="A11888" t="str">
            <v>42886 FLIR</v>
          </cell>
          <cell r="B11888">
            <v>42886</v>
          </cell>
          <cell r="C11888" t="str">
            <v>FLIR</v>
          </cell>
          <cell r="D11888">
            <v>37.75</v>
          </cell>
          <cell r="E11888">
            <v>37.89</v>
          </cell>
          <cell r="F11888">
            <v>912695</v>
          </cell>
        </row>
        <row r="11889">
          <cell r="A11889" t="str">
            <v>42887 FLIR</v>
          </cell>
          <cell r="B11889">
            <v>42887</v>
          </cell>
          <cell r="C11889" t="str">
            <v>FLIR</v>
          </cell>
          <cell r="D11889">
            <v>38.03</v>
          </cell>
          <cell r="E11889">
            <v>38.94</v>
          </cell>
          <cell r="F11889">
            <v>879557</v>
          </cell>
        </row>
        <row r="11890">
          <cell r="A11890" t="str">
            <v>42888 FLIR</v>
          </cell>
          <cell r="B11890">
            <v>42888</v>
          </cell>
          <cell r="C11890" t="str">
            <v>FLIR</v>
          </cell>
          <cell r="D11890">
            <v>38.93</v>
          </cell>
          <cell r="E11890">
            <v>38.69</v>
          </cell>
          <cell r="F11890">
            <v>983115</v>
          </cell>
        </row>
        <row r="11891">
          <cell r="A11891" t="str">
            <v>42891 FLIR</v>
          </cell>
          <cell r="B11891">
            <v>42891</v>
          </cell>
          <cell r="C11891" t="str">
            <v>FLIR</v>
          </cell>
          <cell r="D11891">
            <v>38.74</v>
          </cell>
          <cell r="E11891">
            <v>38.15</v>
          </cell>
          <cell r="F11891">
            <v>861064</v>
          </cell>
        </row>
        <row r="11892">
          <cell r="A11892" t="str">
            <v>42892 FLIR</v>
          </cell>
          <cell r="B11892">
            <v>42892</v>
          </cell>
          <cell r="C11892" t="str">
            <v>FLIR</v>
          </cell>
          <cell r="D11892">
            <v>37.81</v>
          </cell>
          <cell r="E11892">
            <v>37.53</v>
          </cell>
          <cell r="F11892">
            <v>1193081</v>
          </cell>
        </row>
        <row r="11893">
          <cell r="A11893" t="str">
            <v>42893 FLIR</v>
          </cell>
          <cell r="B11893">
            <v>42893</v>
          </cell>
          <cell r="C11893" t="str">
            <v>FLIR</v>
          </cell>
          <cell r="D11893">
            <v>37.72</v>
          </cell>
          <cell r="E11893">
            <v>37.35</v>
          </cell>
          <cell r="F11893">
            <v>632561</v>
          </cell>
        </row>
        <row r="11894">
          <cell r="A11894" t="str">
            <v>42894 FLIR</v>
          </cell>
          <cell r="B11894">
            <v>42894</v>
          </cell>
          <cell r="C11894" t="str">
            <v>FLIR</v>
          </cell>
          <cell r="D11894">
            <v>37.369999999999997</v>
          </cell>
          <cell r="E11894">
            <v>37.35</v>
          </cell>
          <cell r="F11894">
            <v>912612</v>
          </cell>
        </row>
        <row r="11895">
          <cell r="A11895" t="str">
            <v>42895 FLIR</v>
          </cell>
          <cell r="B11895">
            <v>42895</v>
          </cell>
          <cell r="C11895" t="str">
            <v>FLIR</v>
          </cell>
          <cell r="D11895">
            <v>37.299999999999997</v>
          </cell>
          <cell r="E11895">
            <v>36.85</v>
          </cell>
          <cell r="F11895">
            <v>1100179</v>
          </cell>
        </row>
        <row r="11896">
          <cell r="A11896" t="str">
            <v>42898 FLIR</v>
          </cell>
          <cell r="B11896">
            <v>42898</v>
          </cell>
          <cell r="C11896" t="str">
            <v>FLIR</v>
          </cell>
          <cell r="D11896">
            <v>36.81</v>
          </cell>
          <cell r="E11896">
            <v>36.14</v>
          </cell>
          <cell r="F11896">
            <v>1478564</v>
          </cell>
        </row>
        <row r="11897">
          <cell r="A11897" t="str">
            <v>42899 FLIR</v>
          </cell>
          <cell r="B11897">
            <v>42899</v>
          </cell>
          <cell r="C11897" t="str">
            <v>FLIR</v>
          </cell>
          <cell r="D11897">
            <v>36.119999999999997</v>
          </cell>
          <cell r="E11897">
            <v>35.96</v>
          </cell>
          <cell r="F11897">
            <v>1883484</v>
          </cell>
        </row>
        <row r="11898">
          <cell r="A11898" t="str">
            <v>42900 FLIR</v>
          </cell>
          <cell r="B11898">
            <v>42900</v>
          </cell>
          <cell r="C11898" t="str">
            <v>FLIR</v>
          </cell>
          <cell r="D11898">
            <v>35.97</v>
          </cell>
          <cell r="E11898">
            <v>35.99</v>
          </cell>
          <cell r="F11898">
            <v>1069119</v>
          </cell>
        </row>
        <row r="11899">
          <cell r="A11899" t="str">
            <v>42901 FLIR</v>
          </cell>
          <cell r="B11899">
            <v>42901</v>
          </cell>
          <cell r="C11899" t="str">
            <v>FLIR</v>
          </cell>
          <cell r="D11899">
            <v>35.840000000000003</v>
          </cell>
          <cell r="E11899">
            <v>35.68</v>
          </cell>
          <cell r="F11899">
            <v>826183</v>
          </cell>
        </row>
        <row r="11900">
          <cell r="A11900" t="str">
            <v>42902 FLIR</v>
          </cell>
          <cell r="B11900">
            <v>42902</v>
          </cell>
          <cell r="C11900" t="str">
            <v>FLIR</v>
          </cell>
          <cell r="D11900">
            <v>35.68</v>
          </cell>
          <cell r="E11900">
            <v>35.44</v>
          </cell>
          <cell r="F11900">
            <v>1258364</v>
          </cell>
        </row>
        <row r="11901">
          <cell r="A11901" t="str">
            <v>42905 FLIR</v>
          </cell>
          <cell r="B11901">
            <v>42905</v>
          </cell>
          <cell r="C11901" t="str">
            <v>FLIR</v>
          </cell>
          <cell r="D11901">
            <v>35.549999999999997</v>
          </cell>
          <cell r="E11901">
            <v>35.659999999999997</v>
          </cell>
          <cell r="F11901">
            <v>1670522</v>
          </cell>
        </row>
        <row r="11902">
          <cell r="A11902" t="str">
            <v>42906 FLIR</v>
          </cell>
          <cell r="B11902">
            <v>42906</v>
          </cell>
          <cell r="C11902" t="str">
            <v>FLIR</v>
          </cell>
          <cell r="D11902">
            <v>35.520000000000003</v>
          </cell>
          <cell r="E11902">
            <v>35.549999999999997</v>
          </cell>
          <cell r="F11902">
            <v>758075</v>
          </cell>
        </row>
        <row r="11903">
          <cell r="A11903" t="str">
            <v>42907 FLIR</v>
          </cell>
          <cell r="B11903">
            <v>42907</v>
          </cell>
          <cell r="C11903" t="str">
            <v>FLIR</v>
          </cell>
          <cell r="D11903">
            <v>35.61</v>
          </cell>
          <cell r="E11903">
            <v>35.31</v>
          </cell>
          <cell r="F11903">
            <v>699276</v>
          </cell>
        </row>
        <row r="11904">
          <cell r="A11904" t="str">
            <v>42908 FLIR</v>
          </cell>
          <cell r="B11904">
            <v>42908</v>
          </cell>
          <cell r="C11904" t="str">
            <v>FLIR</v>
          </cell>
          <cell r="D11904">
            <v>35.21</v>
          </cell>
          <cell r="E11904">
            <v>35.24</v>
          </cell>
          <cell r="F11904">
            <v>1137171</v>
          </cell>
        </row>
        <row r="11905">
          <cell r="A11905" t="str">
            <v>42909 FLIR</v>
          </cell>
          <cell r="B11905">
            <v>42909</v>
          </cell>
          <cell r="C11905" t="str">
            <v>FLIR</v>
          </cell>
          <cell r="D11905">
            <v>35.299999999999997</v>
          </cell>
          <cell r="E11905">
            <v>35.03</v>
          </cell>
          <cell r="F11905">
            <v>3009711</v>
          </cell>
        </row>
        <row r="11906">
          <cell r="A11906" t="str">
            <v>42912 FLIR</v>
          </cell>
          <cell r="B11906">
            <v>42912</v>
          </cell>
          <cell r="C11906" t="str">
            <v>FLIR</v>
          </cell>
          <cell r="D11906">
            <v>35.21</v>
          </cell>
          <cell r="E11906">
            <v>35.17</v>
          </cell>
          <cell r="F11906">
            <v>1682604</v>
          </cell>
        </row>
        <row r="11907">
          <cell r="A11907" t="str">
            <v>42913 FLIR</v>
          </cell>
          <cell r="B11907">
            <v>42913</v>
          </cell>
          <cell r="C11907" t="str">
            <v>FLIR</v>
          </cell>
          <cell r="D11907">
            <v>35.15</v>
          </cell>
          <cell r="E11907">
            <v>34.97</v>
          </cell>
          <cell r="F11907">
            <v>757255</v>
          </cell>
        </row>
        <row r="11908">
          <cell r="A11908" t="str">
            <v>42914 FLIR</v>
          </cell>
          <cell r="B11908">
            <v>42914</v>
          </cell>
          <cell r="C11908" t="str">
            <v>FLIR</v>
          </cell>
          <cell r="D11908">
            <v>35.090000000000003</v>
          </cell>
          <cell r="E11908">
            <v>34.97</v>
          </cell>
          <cell r="F11908">
            <v>822002</v>
          </cell>
        </row>
        <row r="11909">
          <cell r="A11909" t="str">
            <v>42915 FLIR</v>
          </cell>
          <cell r="B11909">
            <v>42915</v>
          </cell>
          <cell r="C11909" t="str">
            <v>FLIR</v>
          </cell>
          <cell r="D11909">
            <v>35.08</v>
          </cell>
          <cell r="E11909">
            <v>34.74</v>
          </cell>
          <cell r="F11909">
            <v>639309</v>
          </cell>
        </row>
        <row r="11910">
          <cell r="A11910" t="str">
            <v>42916 FLIR</v>
          </cell>
          <cell r="B11910">
            <v>42916</v>
          </cell>
          <cell r="C11910" t="str">
            <v>FLIR</v>
          </cell>
          <cell r="D11910">
            <v>34.9</v>
          </cell>
          <cell r="E11910">
            <v>34.659999999999997</v>
          </cell>
          <cell r="F11910">
            <v>1360423</v>
          </cell>
        </row>
        <row r="11911">
          <cell r="A11911" t="str">
            <v>42919 FLIR</v>
          </cell>
          <cell r="B11911">
            <v>42919</v>
          </cell>
          <cell r="C11911" t="str">
            <v>FLIR</v>
          </cell>
          <cell r="D11911">
            <v>35.01</v>
          </cell>
          <cell r="E11911">
            <v>34.58</v>
          </cell>
          <cell r="F11911">
            <v>513878</v>
          </cell>
        </row>
        <row r="11912">
          <cell r="A11912" t="str">
            <v>42921 FLIR</v>
          </cell>
          <cell r="B11912">
            <v>42921</v>
          </cell>
          <cell r="C11912" t="str">
            <v>FLIR</v>
          </cell>
          <cell r="D11912">
            <v>34.67</v>
          </cell>
          <cell r="E11912">
            <v>34.28</v>
          </cell>
          <cell r="F11912">
            <v>1385523</v>
          </cell>
        </row>
        <row r="11913">
          <cell r="A11913" t="str">
            <v>42922 FLIR</v>
          </cell>
          <cell r="B11913">
            <v>42922</v>
          </cell>
          <cell r="C11913" t="str">
            <v>FLIR</v>
          </cell>
          <cell r="D11913">
            <v>34.11</v>
          </cell>
          <cell r="E11913">
            <v>34.1</v>
          </cell>
          <cell r="F11913">
            <v>1558316</v>
          </cell>
        </row>
        <row r="11914">
          <cell r="A11914" t="str">
            <v>42923 FLIR</v>
          </cell>
          <cell r="B11914">
            <v>42923</v>
          </cell>
          <cell r="C11914" t="str">
            <v>FLIR</v>
          </cell>
          <cell r="D11914">
            <v>34.299999999999997</v>
          </cell>
          <cell r="E11914">
            <v>34.700000000000003</v>
          </cell>
          <cell r="F11914">
            <v>1232453</v>
          </cell>
        </row>
        <row r="11915">
          <cell r="A11915" t="str">
            <v>42926 FLIR</v>
          </cell>
          <cell r="B11915">
            <v>42926</v>
          </cell>
          <cell r="C11915" t="str">
            <v>FLIR</v>
          </cell>
          <cell r="D11915">
            <v>35.25</v>
          </cell>
          <cell r="E11915">
            <v>35.74</v>
          </cell>
          <cell r="F11915">
            <v>2001654</v>
          </cell>
        </row>
        <row r="11916">
          <cell r="A11916" t="str">
            <v>42927 FLIR</v>
          </cell>
          <cell r="B11916">
            <v>42927</v>
          </cell>
          <cell r="C11916" t="str">
            <v>FLIR</v>
          </cell>
          <cell r="D11916">
            <v>35.71</v>
          </cell>
          <cell r="E11916">
            <v>36.549999999999997</v>
          </cell>
          <cell r="F11916">
            <v>1978767</v>
          </cell>
        </row>
        <row r="11917">
          <cell r="A11917" t="str">
            <v>42928 FLIR</v>
          </cell>
          <cell r="B11917">
            <v>42928</v>
          </cell>
          <cell r="C11917" t="str">
            <v>FLIR</v>
          </cell>
          <cell r="D11917">
            <v>36.61</v>
          </cell>
          <cell r="E11917">
            <v>37.25</v>
          </cell>
          <cell r="F11917">
            <v>1550683</v>
          </cell>
        </row>
        <row r="11918">
          <cell r="A11918" t="str">
            <v>42929 FLIR</v>
          </cell>
          <cell r="B11918">
            <v>42929</v>
          </cell>
          <cell r="C11918" t="str">
            <v>FLIR</v>
          </cell>
          <cell r="D11918">
            <v>37.299999999999997</v>
          </cell>
          <cell r="E11918">
            <v>37.69</v>
          </cell>
          <cell r="F11918">
            <v>1598019</v>
          </cell>
        </row>
        <row r="11919">
          <cell r="A11919" t="str">
            <v>42930 FLIR</v>
          </cell>
          <cell r="B11919">
            <v>42930</v>
          </cell>
          <cell r="C11919" t="str">
            <v>FLIR</v>
          </cell>
          <cell r="D11919">
            <v>37.82</v>
          </cell>
          <cell r="E11919">
            <v>37.76</v>
          </cell>
          <cell r="F11919">
            <v>975810</v>
          </cell>
        </row>
        <row r="11920">
          <cell r="A11920" t="str">
            <v>42933 FLIR</v>
          </cell>
          <cell r="B11920">
            <v>42933</v>
          </cell>
          <cell r="C11920" t="str">
            <v>FLIR</v>
          </cell>
          <cell r="D11920">
            <v>37.770000000000003</v>
          </cell>
          <cell r="E11920">
            <v>38.15</v>
          </cell>
          <cell r="F11920">
            <v>1167698</v>
          </cell>
        </row>
        <row r="11921">
          <cell r="A11921" t="str">
            <v>42934 FLIR</v>
          </cell>
          <cell r="B11921">
            <v>42934</v>
          </cell>
          <cell r="C11921" t="str">
            <v>FLIR</v>
          </cell>
          <cell r="D11921">
            <v>38.15</v>
          </cell>
          <cell r="E11921">
            <v>38.25</v>
          </cell>
          <cell r="F11921">
            <v>1115649</v>
          </cell>
        </row>
        <row r="11922">
          <cell r="A11922" t="str">
            <v>42935 FLIR</v>
          </cell>
          <cell r="B11922">
            <v>42935</v>
          </cell>
          <cell r="C11922" t="str">
            <v>FLIR</v>
          </cell>
          <cell r="D11922">
            <v>38.42</v>
          </cell>
          <cell r="E11922">
            <v>38.270000000000003</v>
          </cell>
          <cell r="F11922">
            <v>1537913</v>
          </cell>
        </row>
        <row r="11923">
          <cell r="A11923" t="str">
            <v>42936 FLIR</v>
          </cell>
          <cell r="B11923">
            <v>42936</v>
          </cell>
          <cell r="C11923" t="str">
            <v>FLIR</v>
          </cell>
          <cell r="D11923">
            <v>38.35</v>
          </cell>
          <cell r="E11923">
            <v>38.409999999999997</v>
          </cell>
          <cell r="F11923">
            <v>719363</v>
          </cell>
        </row>
        <row r="11924">
          <cell r="A11924" t="str">
            <v>42937 FLIR</v>
          </cell>
          <cell r="B11924">
            <v>42937</v>
          </cell>
          <cell r="C11924" t="str">
            <v>FLIR</v>
          </cell>
          <cell r="D11924">
            <v>38.26</v>
          </cell>
          <cell r="E11924">
            <v>38.119999999999997</v>
          </cell>
          <cell r="F11924">
            <v>627184</v>
          </cell>
        </row>
        <row r="11925">
          <cell r="A11925" t="str">
            <v>42940 FLIR</v>
          </cell>
          <cell r="B11925">
            <v>42940</v>
          </cell>
          <cell r="C11925" t="str">
            <v>FLIR</v>
          </cell>
          <cell r="D11925">
            <v>38.14</v>
          </cell>
          <cell r="E11925">
            <v>38.29</v>
          </cell>
          <cell r="F11925">
            <v>790760</v>
          </cell>
        </row>
        <row r="11926">
          <cell r="A11926" t="str">
            <v>42941 FLIR</v>
          </cell>
          <cell r="B11926">
            <v>42941</v>
          </cell>
          <cell r="C11926" t="str">
            <v>FLIR</v>
          </cell>
          <cell r="D11926">
            <v>38.450000000000003</v>
          </cell>
          <cell r="E11926">
            <v>38.78</v>
          </cell>
          <cell r="F11926">
            <v>1039002</v>
          </cell>
        </row>
        <row r="11927">
          <cell r="A11927" t="str">
            <v>42942 FLIR</v>
          </cell>
          <cell r="B11927">
            <v>42942</v>
          </cell>
          <cell r="C11927" t="str">
            <v>FLIR</v>
          </cell>
          <cell r="D11927">
            <v>38.700000000000003</v>
          </cell>
          <cell r="E11927">
            <v>38.369999999999997</v>
          </cell>
          <cell r="F11927">
            <v>2343836</v>
          </cell>
        </row>
        <row r="11928">
          <cell r="A11928" t="str">
            <v>42943 FLIR</v>
          </cell>
          <cell r="B11928">
            <v>42943</v>
          </cell>
          <cell r="C11928" t="str">
            <v>FLIR</v>
          </cell>
          <cell r="D11928">
            <v>38.43</v>
          </cell>
          <cell r="E11928">
            <v>37.24</v>
          </cell>
          <cell r="F11928">
            <v>1612729</v>
          </cell>
        </row>
        <row r="11929">
          <cell r="A11929" t="str">
            <v>42944 FLIR</v>
          </cell>
          <cell r="B11929">
            <v>42944</v>
          </cell>
          <cell r="C11929" t="str">
            <v>FLIR</v>
          </cell>
          <cell r="D11929">
            <v>37.21</v>
          </cell>
          <cell r="E11929">
            <v>36.5</v>
          </cell>
          <cell r="F11929">
            <v>1134452</v>
          </cell>
        </row>
        <row r="11930">
          <cell r="A11930" t="str">
            <v>42947 FLIR</v>
          </cell>
          <cell r="B11930">
            <v>42947</v>
          </cell>
          <cell r="C11930" t="str">
            <v>FLIR</v>
          </cell>
          <cell r="D11930">
            <v>36.43</v>
          </cell>
          <cell r="E11930">
            <v>37.32</v>
          </cell>
          <cell r="F11930">
            <v>1490392</v>
          </cell>
        </row>
        <row r="11931">
          <cell r="A11931" t="str">
            <v>42948 FLIR</v>
          </cell>
          <cell r="B11931">
            <v>42948</v>
          </cell>
          <cell r="C11931" t="str">
            <v>FLIR</v>
          </cell>
          <cell r="D11931">
            <v>37.39</v>
          </cell>
          <cell r="E11931">
            <v>37.08</v>
          </cell>
          <cell r="F11931">
            <v>1059595</v>
          </cell>
        </row>
        <row r="11932">
          <cell r="A11932" t="str">
            <v>42949 FLIR</v>
          </cell>
          <cell r="B11932">
            <v>42949</v>
          </cell>
          <cell r="C11932" t="str">
            <v>FLIR</v>
          </cell>
          <cell r="D11932">
            <v>37.07</v>
          </cell>
          <cell r="E11932">
            <v>37.299999999999997</v>
          </cell>
          <cell r="F11932">
            <v>1054873</v>
          </cell>
        </row>
        <row r="11933">
          <cell r="A11933" t="str">
            <v>42950 FLIR</v>
          </cell>
          <cell r="B11933">
            <v>42950</v>
          </cell>
          <cell r="C11933" t="str">
            <v>FLIR</v>
          </cell>
          <cell r="D11933">
            <v>37.36</v>
          </cell>
          <cell r="E11933">
            <v>37.61</v>
          </cell>
          <cell r="F11933">
            <v>798482</v>
          </cell>
        </row>
        <row r="11934">
          <cell r="A11934" t="str">
            <v>42951 FLIR</v>
          </cell>
          <cell r="B11934">
            <v>42951</v>
          </cell>
          <cell r="C11934" t="str">
            <v>FLIR</v>
          </cell>
          <cell r="D11934">
            <v>37.659999999999997</v>
          </cell>
          <cell r="E11934">
            <v>37.549999999999997</v>
          </cell>
          <cell r="F11934">
            <v>769235</v>
          </cell>
        </row>
        <row r="11935">
          <cell r="A11935" t="str">
            <v>42954 FLIR</v>
          </cell>
          <cell r="B11935">
            <v>42954</v>
          </cell>
          <cell r="C11935" t="str">
            <v>FLIR</v>
          </cell>
          <cell r="D11935">
            <v>37.58</v>
          </cell>
          <cell r="E11935">
            <v>37.6</v>
          </cell>
          <cell r="F11935">
            <v>802757</v>
          </cell>
        </row>
        <row r="11936">
          <cell r="A11936" t="str">
            <v>42955 FLIR</v>
          </cell>
          <cell r="B11936">
            <v>42955</v>
          </cell>
          <cell r="C11936" t="str">
            <v>FLIR</v>
          </cell>
          <cell r="D11936">
            <v>37.479999999999997</v>
          </cell>
          <cell r="E11936">
            <v>37.71</v>
          </cell>
          <cell r="F11936">
            <v>718965</v>
          </cell>
        </row>
        <row r="11937">
          <cell r="A11937" t="str">
            <v>42956 FLIR</v>
          </cell>
          <cell r="B11937">
            <v>42956</v>
          </cell>
          <cell r="C11937" t="str">
            <v>FLIR</v>
          </cell>
          <cell r="D11937">
            <v>37.65</v>
          </cell>
          <cell r="E11937">
            <v>37.659999999999997</v>
          </cell>
          <cell r="F11937">
            <v>500148</v>
          </cell>
        </row>
        <row r="11938">
          <cell r="A11938" t="str">
            <v>42957 FLIR</v>
          </cell>
          <cell r="B11938">
            <v>42957</v>
          </cell>
          <cell r="C11938" t="str">
            <v>FLIR</v>
          </cell>
          <cell r="D11938">
            <v>37.590000000000003</v>
          </cell>
          <cell r="E11938">
            <v>37.28</v>
          </cell>
          <cell r="F11938">
            <v>815267</v>
          </cell>
        </row>
        <row r="11939">
          <cell r="A11939" t="str">
            <v>42958 FLIR</v>
          </cell>
          <cell r="B11939">
            <v>42958</v>
          </cell>
          <cell r="C11939" t="str">
            <v>FLIR</v>
          </cell>
          <cell r="D11939">
            <v>37.479999999999997</v>
          </cell>
          <cell r="E11939">
            <v>37.409999999999997</v>
          </cell>
          <cell r="F11939">
            <v>639431</v>
          </cell>
        </row>
        <row r="11940">
          <cell r="A11940" t="str">
            <v>42961 FLIR</v>
          </cell>
          <cell r="B11940">
            <v>42961</v>
          </cell>
          <cell r="C11940" t="str">
            <v>FLIR</v>
          </cell>
          <cell r="D11940">
            <v>37.64</v>
          </cell>
          <cell r="E11940">
            <v>37.71</v>
          </cell>
          <cell r="F11940">
            <v>587845</v>
          </cell>
        </row>
        <row r="11941">
          <cell r="A11941" t="str">
            <v>42962 FLIR</v>
          </cell>
          <cell r="B11941">
            <v>42962</v>
          </cell>
          <cell r="C11941" t="str">
            <v>FLIR</v>
          </cell>
          <cell r="D11941">
            <v>37.74</v>
          </cell>
          <cell r="E11941">
            <v>37.89</v>
          </cell>
          <cell r="F11941">
            <v>736133</v>
          </cell>
        </row>
        <row r="11942">
          <cell r="A11942" t="str">
            <v>42963 FLIR</v>
          </cell>
          <cell r="B11942">
            <v>42963</v>
          </cell>
          <cell r="C11942" t="str">
            <v>FLIR</v>
          </cell>
          <cell r="D11942">
            <v>37.869999999999997</v>
          </cell>
          <cell r="E11942">
            <v>38.32</v>
          </cell>
          <cell r="F11942">
            <v>852430</v>
          </cell>
        </row>
        <row r="11943">
          <cell r="A11943" t="str">
            <v>42964 FLIR</v>
          </cell>
          <cell r="B11943">
            <v>42964</v>
          </cell>
          <cell r="C11943" t="str">
            <v>FLIR</v>
          </cell>
          <cell r="D11943">
            <v>38.229999999999997</v>
          </cell>
          <cell r="E11943">
            <v>37.799999999999997</v>
          </cell>
          <cell r="F11943">
            <v>1050700</v>
          </cell>
        </row>
        <row r="11944">
          <cell r="A11944" t="str">
            <v>42965 FLIR</v>
          </cell>
          <cell r="B11944">
            <v>42965</v>
          </cell>
          <cell r="C11944" t="str">
            <v>FLIR</v>
          </cell>
          <cell r="D11944">
            <v>37.85</v>
          </cell>
          <cell r="E11944">
            <v>37.83</v>
          </cell>
          <cell r="F11944">
            <v>760860</v>
          </cell>
        </row>
        <row r="11945">
          <cell r="A11945" t="str">
            <v>42968 FLIR</v>
          </cell>
          <cell r="B11945">
            <v>42968</v>
          </cell>
          <cell r="C11945" t="str">
            <v>FLIR</v>
          </cell>
          <cell r="D11945">
            <v>37.700000000000003</v>
          </cell>
          <cell r="E11945">
            <v>37.369999999999997</v>
          </cell>
          <cell r="F11945">
            <v>722922</v>
          </cell>
        </row>
        <row r="11946">
          <cell r="A11946" t="str">
            <v>42969 FLIR</v>
          </cell>
          <cell r="B11946">
            <v>42969</v>
          </cell>
          <cell r="C11946" t="str">
            <v>FLIR</v>
          </cell>
          <cell r="D11946">
            <v>37.43</v>
          </cell>
          <cell r="E11946">
            <v>37.9</v>
          </cell>
          <cell r="F11946">
            <v>684900</v>
          </cell>
        </row>
        <row r="11947">
          <cell r="A11947" t="str">
            <v>42970 FLIR</v>
          </cell>
          <cell r="B11947">
            <v>42970</v>
          </cell>
          <cell r="C11947" t="str">
            <v>FLIR</v>
          </cell>
          <cell r="D11947">
            <v>37.729999999999997</v>
          </cell>
          <cell r="E11947">
            <v>37.54</v>
          </cell>
          <cell r="F11947">
            <v>852828</v>
          </cell>
        </row>
        <row r="11948">
          <cell r="A11948" t="str">
            <v>42971 FLIR</v>
          </cell>
          <cell r="B11948">
            <v>42971</v>
          </cell>
          <cell r="C11948" t="str">
            <v>FLIR</v>
          </cell>
          <cell r="D11948">
            <v>37.6</v>
          </cell>
          <cell r="E11948">
            <v>37.5</v>
          </cell>
          <cell r="F11948">
            <v>998225</v>
          </cell>
        </row>
        <row r="11949">
          <cell r="A11949" t="str">
            <v>42972 FLIR</v>
          </cell>
          <cell r="B11949">
            <v>42972</v>
          </cell>
          <cell r="C11949" t="str">
            <v>FLIR</v>
          </cell>
          <cell r="D11949">
            <v>37.69</v>
          </cell>
          <cell r="E11949">
            <v>37.93</v>
          </cell>
          <cell r="F11949">
            <v>736457</v>
          </cell>
        </row>
        <row r="11950">
          <cell r="A11950" t="str">
            <v>42975 FLIR</v>
          </cell>
          <cell r="B11950">
            <v>42975</v>
          </cell>
          <cell r="C11950" t="str">
            <v>FLIR</v>
          </cell>
          <cell r="D11950">
            <v>37.979999999999997</v>
          </cell>
          <cell r="E11950">
            <v>37.479999999999997</v>
          </cell>
          <cell r="F11950">
            <v>1955945</v>
          </cell>
        </row>
        <row r="11951">
          <cell r="A11951" t="str">
            <v>42976 FLIR</v>
          </cell>
          <cell r="B11951">
            <v>42976</v>
          </cell>
          <cell r="C11951" t="str">
            <v>FLIR</v>
          </cell>
          <cell r="D11951">
            <v>37.26</v>
          </cell>
          <cell r="E11951">
            <v>37.71</v>
          </cell>
          <cell r="F11951">
            <v>613441</v>
          </cell>
        </row>
        <row r="11952">
          <cell r="A11952" t="str">
            <v>42977 FLIR</v>
          </cell>
          <cell r="B11952">
            <v>42977</v>
          </cell>
          <cell r="C11952" t="str">
            <v>FLIR</v>
          </cell>
          <cell r="D11952">
            <v>37.74</v>
          </cell>
          <cell r="E11952">
            <v>38.47</v>
          </cell>
          <cell r="F11952">
            <v>919306</v>
          </cell>
        </row>
        <row r="11953">
          <cell r="A11953" t="str">
            <v>42978 FLIR</v>
          </cell>
          <cell r="B11953">
            <v>42978</v>
          </cell>
          <cell r="C11953" t="str">
            <v>FLIR</v>
          </cell>
          <cell r="D11953">
            <v>38.53</v>
          </cell>
          <cell r="E11953">
            <v>38</v>
          </cell>
          <cell r="F11953">
            <v>968683</v>
          </cell>
        </row>
        <row r="11954">
          <cell r="A11954" t="str">
            <v>42979 FLIR</v>
          </cell>
          <cell r="B11954">
            <v>42979</v>
          </cell>
          <cell r="C11954" t="str">
            <v>FLIR</v>
          </cell>
          <cell r="D11954">
            <v>38.020000000000003</v>
          </cell>
          <cell r="E11954">
            <v>38.25</v>
          </cell>
          <cell r="F11954">
            <v>991619</v>
          </cell>
        </row>
        <row r="11955">
          <cell r="A11955" t="str">
            <v>42983 FLIR</v>
          </cell>
          <cell r="B11955">
            <v>42983</v>
          </cell>
          <cell r="C11955" t="str">
            <v>FLIR</v>
          </cell>
          <cell r="D11955">
            <v>38.270000000000003</v>
          </cell>
          <cell r="E11955">
            <v>38.18</v>
          </cell>
          <cell r="F11955">
            <v>788005</v>
          </cell>
        </row>
        <row r="11956">
          <cell r="A11956" t="str">
            <v>42984 FLIR</v>
          </cell>
          <cell r="B11956">
            <v>42984</v>
          </cell>
          <cell r="C11956" t="str">
            <v>FLIR</v>
          </cell>
          <cell r="D11956">
            <v>38.35</v>
          </cell>
          <cell r="E11956">
            <v>38.14</v>
          </cell>
          <cell r="F11956">
            <v>1380923</v>
          </cell>
        </row>
        <row r="11957">
          <cell r="A11957" t="str">
            <v>42985 FLIR</v>
          </cell>
          <cell r="B11957">
            <v>42985</v>
          </cell>
          <cell r="C11957" t="str">
            <v>FLIR</v>
          </cell>
          <cell r="D11957">
            <v>38.159999999999997</v>
          </cell>
          <cell r="E11957">
            <v>37.92</v>
          </cell>
          <cell r="F11957">
            <v>635877</v>
          </cell>
        </row>
        <row r="11958">
          <cell r="A11958" t="str">
            <v>42986 FLIR</v>
          </cell>
          <cell r="B11958">
            <v>42986</v>
          </cell>
          <cell r="C11958" t="str">
            <v>FLIR</v>
          </cell>
          <cell r="D11958">
            <v>37.840000000000003</v>
          </cell>
          <cell r="E11958">
            <v>38.06</v>
          </cell>
          <cell r="F11958">
            <v>917511</v>
          </cell>
        </row>
        <row r="11959">
          <cell r="A11959" t="str">
            <v>42989 FLIR</v>
          </cell>
          <cell r="B11959">
            <v>42989</v>
          </cell>
          <cell r="C11959" t="str">
            <v>FLIR</v>
          </cell>
          <cell r="D11959">
            <v>38.229999999999997</v>
          </cell>
          <cell r="E11959">
            <v>38.979999999999997</v>
          </cell>
          <cell r="F11959">
            <v>1136753</v>
          </cell>
        </row>
        <row r="11960">
          <cell r="A11960" t="str">
            <v>42990 FLIR</v>
          </cell>
          <cell r="B11960">
            <v>42990</v>
          </cell>
          <cell r="C11960" t="str">
            <v>FLIR</v>
          </cell>
          <cell r="D11960">
            <v>39.020000000000003</v>
          </cell>
          <cell r="E11960">
            <v>39.340000000000003</v>
          </cell>
          <cell r="F11960">
            <v>758728</v>
          </cell>
        </row>
        <row r="11961">
          <cell r="A11961" t="str">
            <v>42991 FLIR</v>
          </cell>
          <cell r="B11961">
            <v>42991</v>
          </cell>
          <cell r="C11961" t="str">
            <v>FLIR</v>
          </cell>
          <cell r="D11961">
            <v>39.159999999999997</v>
          </cell>
          <cell r="E11961">
            <v>39.14</v>
          </cell>
          <cell r="F11961">
            <v>811961</v>
          </cell>
        </row>
        <row r="11962">
          <cell r="A11962" t="str">
            <v>42992 FLIR</v>
          </cell>
          <cell r="B11962">
            <v>42992</v>
          </cell>
          <cell r="C11962" t="str">
            <v>FLIR</v>
          </cell>
          <cell r="D11962">
            <v>39.119999999999997</v>
          </cell>
          <cell r="E11962">
            <v>39.24</v>
          </cell>
          <cell r="F11962">
            <v>463168</v>
          </cell>
        </row>
        <row r="11963">
          <cell r="A11963" t="str">
            <v>42993 FLIR</v>
          </cell>
          <cell r="B11963">
            <v>42993</v>
          </cell>
          <cell r="C11963" t="str">
            <v>FLIR</v>
          </cell>
          <cell r="D11963">
            <v>39.1</v>
          </cell>
          <cell r="E11963">
            <v>39.840000000000003</v>
          </cell>
          <cell r="F11963">
            <v>1574175</v>
          </cell>
        </row>
        <row r="11964">
          <cell r="A11964" t="str">
            <v>42996 FLIR</v>
          </cell>
          <cell r="B11964">
            <v>42996</v>
          </cell>
          <cell r="C11964" t="str">
            <v>FLIR</v>
          </cell>
          <cell r="D11964">
            <v>39.93</v>
          </cell>
          <cell r="E11964">
            <v>40.659999999999997</v>
          </cell>
          <cell r="F11964">
            <v>2763428</v>
          </cell>
        </row>
        <row r="11965">
          <cell r="A11965" t="str">
            <v>42997 FLIR</v>
          </cell>
          <cell r="B11965">
            <v>42997</v>
          </cell>
          <cell r="C11965" t="str">
            <v>FLIR</v>
          </cell>
          <cell r="D11965">
            <v>40.76</v>
          </cell>
          <cell r="E11965">
            <v>39.770000000000003</v>
          </cell>
          <cell r="F11965">
            <v>2580652</v>
          </cell>
        </row>
        <row r="11966">
          <cell r="A11966" t="str">
            <v>42998 FLIR</v>
          </cell>
          <cell r="B11966">
            <v>42998</v>
          </cell>
          <cell r="C11966" t="str">
            <v>FLIR</v>
          </cell>
          <cell r="D11966">
            <v>39.83</v>
          </cell>
          <cell r="E11966">
            <v>39.71</v>
          </cell>
          <cell r="F11966">
            <v>828444</v>
          </cell>
        </row>
        <row r="11967">
          <cell r="A11967" t="str">
            <v>42999 FLIR</v>
          </cell>
          <cell r="B11967">
            <v>42999</v>
          </cell>
          <cell r="C11967" t="str">
            <v>FLIR</v>
          </cell>
          <cell r="D11967">
            <v>39.74</v>
          </cell>
          <cell r="E11967">
            <v>39.51</v>
          </cell>
          <cell r="F11967">
            <v>1163509</v>
          </cell>
        </row>
        <row r="11968">
          <cell r="A11968" t="str">
            <v>43000 FLIR</v>
          </cell>
          <cell r="B11968">
            <v>43000</v>
          </cell>
          <cell r="C11968" t="str">
            <v>FLIR</v>
          </cell>
          <cell r="D11968">
            <v>39.51</v>
          </cell>
          <cell r="E11968">
            <v>39.21</v>
          </cell>
          <cell r="F11968">
            <v>989860</v>
          </cell>
        </row>
        <row r="11969">
          <cell r="A11969" t="str">
            <v>43003 FLIR</v>
          </cell>
          <cell r="B11969">
            <v>43003</v>
          </cell>
          <cell r="C11969" t="str">
            <v>FLIR</v>
          </cell>
          <cell r="D11969">
            <v>39.25</v>
          </cell>
          <cell r="E11969">
            <v>39.299999999999997</v>
          </cell>
          <cell r="F11969">
            <v>1932840</v>
          </cell>
        </row>
        <row r="11970">
          <cell r="A11970" t="str">
            <v>43004 FLIR</v>
          </cell>
          <cell r="B11970">
            <v>43004</v>
          </cell>
          <cell r="C11970" t="str">
            <v>FLIR</v>
          </cell>
          <cell r="D11970">
            <v>39.42</v>
          </cell>
          <cell r="E11970">
            <v>38.99</v>
          </cell>
          <cell r="F11970">
            <v>1044496</v>
          </cell>
        </row>
        <row r="11971">
          <cell r="A11971" t="str">
            <v>43005 FLIR</v>
          </cell>
          <cell r="B11971">
            <v>43005</v>
          </cell>
          <cell r="C11971" t="str">
            <v>FLIR</v>
          </cell>
          <cell r="D11971">
            <v>39.11</v>
          </cell>
          <cell r="E11971">
            <v>39.08</v>
          </cell>
          <cell r="F11971">
            <v>1153130</v>
          </cell>
        </row>
        <row r="11972">
          <cell r="A11972" t="str">
            <v>43006 FLIR</v>
          </cell>
          <cell r="B11972">
            <v>43006</v>
          </cell>
          <cell r="C11972" t="str">
            <v>FLIR</v>
          </cell>
          <cell r="D11972">
            <v>38.93</v>
          </cell>
          <cell r="E11972">
            <v>39</v>
          </cell>
          <cell r="F11972">
            <v>2057131</v>
          </cell>
        </row>
        <row r="11973">
          <cell r="A11973" t="str">
            <v>43007 FLIR</v>
          </cell>
          <cell r="B11973">
            <v>43007</v>
          </cell>
          <cell r="C11973" t="str">
            <v>FLIR</v>
          </cell>
          <cell r="D11973">
            <v>39.07</v>
          </cell>
          <cell r="E11973">
            <v>38.909999999999997</v>
          </cell>
          <cell r="F11973">
            <v>1052635</v>
          </cell>
        </row>
        <row r="11974">
          <cell r="A11974" t="str">
            <v>42552 FLR</v>
          </cell>
          <cell r="B11974">
            <v>42552</v>
          </cell>
          <cell r="C11974" t="str">
            <v>FLR</v>
          </cell>
          <cell r="D11974">
            <v>49.33</v>
          </cell>
          <cell r="E11974">
            <v>49.24</v>
          </cell>
          <cell r="F11974">
            <v>1196209</v>
          </cell>
        </row>
        <row r="11975">
          <cell r="A11975" t="str">
            <v>42556 FLR</v>
          </cell>
          <cell r="B11975">
            <v>42556</v>
          </cell>
          <cell r="C11975" t="str">
            <v>FLR</v>
          </cell>
          <cell r="D11975">
            <v>48.77</v>
          </cell>
          <cell r="E11975">
            <v>48.77</v>
          </cell>
          <cell r="F11975">
            <v>1589147</v>
          </cell>
        </row>
        <row r="11976">
          <cell r="A11976" t="str">
            <v>42557 FLR</v>
          </cell>
          <cell r="B11976">
            <v>42557</v>
          </cell>
          <cell r="C11976" t="str">
            <v>FLR</v>
          </cell>
          <cell r="D11976">
            <v>48.33</v>
          </cell>
          <cell r="E11976">
            <v>49.5</v>
          </cell>
          <cell r="F11976">
            <v>1291966</v>
          </cell>
        </row>
        <row r="11977">
          <cell r="A11977" t="str">
            <v>42558 FLR</v>
          </cell>
          <cell r="B11977">
            <v>42558</v>
          </cell>
          <cell r="C11977" t="str">
            <v>FLR</v>
          </cell>
          <cell r="D11977">
            <v>49.76</v>
          </cell>
          <cell r="E11977">
            <v>50.05</v>
          </cell>
          <cell r="F11977">
            <v>1090897</v>
          </cell>
        </row>
        <row r="11978">
          <cell r="A11978" t="str">
            <v>42559 FLR</v>
          </cell>
          <cell r="B11978">
            <v>42559</v>
          </cell>
          <cell r="C11978" t="str">
            <v>FLR</v>
          </cell>
          <cell r="D11978">
            <v>50.78</v>
          </cell>
          <cell r="E11978">
            <v>51.57</v>
          </cell>
          <cell r="F11978">
            <v>824499</v>
          </cell>
        </row>
        <row r="11979">
          <cell r="A11979" t="str">
            <v>42562 FLR</v>
          </cell>
          <cell r="B11979">
            <v>42562</v>
          </cell>
          <cell r="C11979" t="str">
            <v>FLR</v>
          </cell>
          <cell r="D11979">
            <v>51.97</v>
          </cell>
          <cell r="E11979">
            <v>52.04</v>
          </cell>
          <cell r="F11979">
            <v>685973</v>
          </cell>
        </row>
        <row r="11980">
          <cell r="A11980" t="str">
            <v>42563 FLR</v>
          </cell>
          <cell r="B11980">
            <v>42563</v>
          </cell>
          <cell r="C11980" t="str">
            <v>FLR</v>
          </cell>
          <cell r="D11980">
            <v>52.62</v>
          </cell>
          <cell r="E11980">
            <v>53.19</v>
          </cell>
          <cell r="F11980">
            <v>1191767</v>
          </cell>
        </row>
        <row r="11981">
          <cell r="A11981" t="str">
            <v>42564 FLR</v>
          </cell>
          <cell r="B11981">
            <v>42564</v>
          </cell>
          <cell r="C11981" t="str">
            <v>FLR</v>
          </cell>
          <cell r="D11981">
            <v>53.5</v>
          </cell>
          <cell r="E11981">
            <v>52.88</v>
          </cell>
          <cell r="F11981">
            <v>744305</v>
          </cell>
        </row>
        <row r="11982">
          <cell r="A11982" t="str">
            <v>42565 FLR</v>
          </cell>
          <cell r="B11982">
            <v>42565</v>
          </cell>
          <cell r="C11982" t="str">
            <v>FLR</v>
          </cell>
          <cell r="D11982">
            <v>53.58</v>
          </cell>
          <cell r="E11982">
            <v>53.2</v>
          </cell>
          <cell r="F11982">
            <v>684854</v>
          </cell>
        </row>
        <row r="11983">
          <cell r="A11983" t="str">
            <v>42566 FLR</v>
          </cell>
          <cell r="B11983">
            <v>42566</v>
          </cell>
          <cell r="C11983" t="str">
            <v>FLR</v>
          </cell>
          <cell r="D11983">
            <v>53.4</v>
          </cell>
          <cell r="E11983">
            <v>53.04</v>
          </cell>
          <cell r="F11983">
            <v>806600</v>
          </cell>
        </row>
        <row r="11984">
          <cell r="A11984" t="str">
            <v>42569 FLR</v>
          </cell>
          <cell r="B11984">
            <v>42569</v>
          </cell>
          <cell r="C11984" t="str">
            <v>FLR</v>
          </cell>
          <cell r="D11984">
            <v>52.85</v>
          </cell>
          <cell r="E11984">
            <v>52.99</v>
          </cell>
          <cell r="F11984">
            <v>918298</v>
          </cell>
        </row>
        <row r="11985">
          <cell r="A11985" t="str">
            <v>42570 FLR</v>
          </cell>
          <cell r="B11985">
            <v>42570</v>
          </cell>
          <cell r="C11985" t="str">
            <v>FLR</v>
          </cell>
          <cell r="D11985">
            <v>52.91</v>
          </cell>
          <cell r="E11985">
            <v>52.9</v>
          </cell>
          <cell r="F11985">
            <v>788118</v>
          </cell>
        </row>
        <row r="11986">
          <cell r="A11986" t="str">
            <v>42571 FLR</v>
          </cell>
          <cell r="B11986">
            <v>42571</v>
          </cell>
          <cell r="C11986" t="str">
            <v>FLR</v>
          </cell>
          <cell r="D11986">
            <v>52.84</v>
          </cell>
          <cell r="E11986">
            <v>53.44</v>
          </cell>
          <cell r="F11986">
            <v>672225</v>
          </cell>
        </row>
        <row r="11987">
          <cell r="A11987" t="str">
            <v>42572 FLR</v>
          </cell>
          <cell r="B11987">
            <v>42572</v>
          </cell>
          <cell r="C11987" t="str">
            <v>FLR</v>
          </cell>
          <cell r="D11987">
            <v>53.38</v>
          </cell>
          <cell r="E11987">
            <v>53.25</v>
          </cell>
          <cell r="F11987">
            <v>744856</v>
          </cell>
        </row>
        <row r="11988">
          <cell r="A11988" t="str">
            <v>42573 FLR</v>
          </cell>
          <cell r="B11988">
            <v>42573</v>
          </cell>
          <cell r="C11988" t="str">
            <v>FLR</v>
          </cell>
          <cell r="D11988">
            <v>53.03</v>
          </cell>
          <cell r="E11988">
            <v>52.54</v>
          </cell>
          <cell r="F11988">
            <v>955153</v>
          </cell>
        </row>
        <row r="11989">
          <cell r="A11989" t="str">
            <v>42576 FLR</v>
          </cell>
          <cell r="B11989">
            <v>42576</v>
          </cell>
          <cell r="C11989" t="str">
            <v>FLR</v>
          </cell>
          <cell r="D11989">
            <v>52.27</v>
          </cell>
          <cell r="E11989">
            <v>52.73</v>
          </cell>
          <cell r="F11989">
            <v>819602</v>
          </cell>
        </row>
        <row r="11990">
          <cell r="A11990" t="str">
            <v>42577 FLR</v>
          </cell>
          <cell r="B11990">
            <v>42577</v>
          </cell>
          <cell r="C11990" t="str">
            <v>FLR</v>
          </cell>
          <cell r="D11990">
            <v>52.81</v>
          </cell>
          <cell r="E11990">
            <v>53.53</v>
          </cell>
          <cell r="F11990">
            <v>606148</v>
          </cell>
        </row>
        <row r="11991">
          <cell r="A11991" t="str">
            <v>42578 FLR</v>
          </cell>
          <cell r="B11991">
            <v>42578</v>
          </cell>
          <cell r="C11991" t="str">
            <v>FLR</v>
          </cell>
          <cell r="D11991">
            <v>53.65</v>
          </cell>
          <cell r="E11991">
            <v>53.97</v>
          </cell>
          <cell r="F11991">
            <v>1296627</v>
          </cell>
        </row>
        <row r="11992">
          <cell r="A11992" t="str">
            <v>42579 FLR</v>
          </cell>
          <cell r="B11992">
            <v>42579</v>
          </cell>
          <cell r="C11992" t="str">
            <v>FLR</v>
          </cell>
          <cell r="D11992">
            <v>53.72</v>
          </cell>
          <cell r="E11992">
            <v>53.7</v>
          </cell>
          <cell r="F11992">
            <v>910425</v>
          </cell>
        </row>
        <row r="11993">
          <cell r="A11993" t="str">
            <v>42580 FLR</v>
          </cell>
          <cell r="B11993">
            <v>42580</v>
          </cell>
          <cell r="C11993" t="str">
            <v>FLR</v>
          </cell>
          <cell r="D11993">
            <v>53.55</v>
          </cell>
          <cell r="E11993">
            <v>53.52</v>
          </cell>
          <cell r="F11993">
            <v>1136987</v>
          </cell>
        </row>
        <row r="11994">
          <cell r="A11994" t="str">
            <v>42583 FLR</v>
          </cell>
          <cell r="B11994">
            <v>42583</v>
          </cell>
          <cell r="C11994" t="str">
            <v>FLR</v>
          </cell>
          <cell r="D11994">
            <v>53.52</v>
          </cell>
          <cell r="E11994">
            <v>53.04</v>
          </cell>
          <cell r="F11994">
            <v>1466568</v>
          </cell>
        </row>
        <row r="11995">
          <cell r="A11995" t="str">
            <v>42584 FLR</v>
          </cell>
          <cell r="B11995">
            <v>42584</v>
          </cell>
          <cell r="C11995" t="str">
            <v>FLR</v>
          </cell>
          <cell r="D11995">
            <v>52.89</v>
          </cell>
          <cell r="E11995">
            <v>52.84</v>
          </cell>
          <cell r="F11995">
            <v>1128595</v>
          </cell>
        </row>
        <row r="11996">
          <cell r="A11996" t="str">
            <v>42585 FLR</v>
          </cell>
          <cell r="B11996">
            <v>42585</v>
          </cell>
          <cell r="C11996" t="str">
            <v>FLR</v>
          </cell>
          <cell r="D11996">
            <v>52.75</v>
          </cell>
          <cell r="E11996">
            <v>52.89</v>
          </cell>
          <cell r="F11996">
            <v>777902</v>
          </cell>
        </row>
        <row r="11997">
          <cell r="A11997" t="str">
            <v>42586 FLR</v>
          </cell>
          <cell r="B11997">
            <v>42586</v>
          </cell>
          <cell r="C11997" t="str">
            <v>FLR</v>
          </cell>
          <cell r="D11997">
            <v>52.72</v>
          </cell>
          <cell r="E11997">
            <v>52.94</v>
          </cell>
          <cell r="F11997">
            <v>1025504</v>
          </cell>
        </row>
        <row r="11998">
          <cell r="A11998" t="str">
            <v>42587 FLR</v>
          </cell>
          <cell r="B11998">
            <v>42587</v>
          </cell>
          <cell r="C11998" t="str">
            <v>FLR</v>
          </cell>
          <cell r="D11998">
            <v>50.49</v>
          </cell>
          <cell r="E11998">
            <v>51.94</v>
          </cell>
          <cell r="F11998">
            <v>2665561</v>
          </cell>
        </row>
        <row r="11999">
          <cell r="A11999" t="str">
            <v>42590 FLR</v>
          </cell>
          <cell r="B11999">
            <v>42590</v>
          </cell>
          <cell r="C11999" t="str">
            <v>FLR</v>
          </cell>
          <cell r="D11999">
            <v>51.97</v>
          </cell>
          <cell r="E11999">
            <v>51.54</v>
          </cell>
          <cell r="F11999">
            <v>1329968</v>
          </cell>
        </row>
        <row r="12000">
          <cell r="A12000" t="str">
            <v>42591 FLR</v>
          </cell>
          <cell r="B12000">
            <v>42591</v>
          </cell>
          <cell r="C12000" t="str">
            <v>FLR</v>
          </cell>
          <cell r="D12000">
            <v>51.69</v>
          </cell>
          <cell r="E12000">
            <v>51.99</v>
          </cell>
          <cell r="F12000">
            <v>1105058</v>
          </cell>
        </row>
        <row r="12001">
          <cell r="A12001" t="str">
            <v>42592 FLR</v>
          </cell>
          <cell r="B12001">
            <v>42592</v>
          </cell>
          <cell r="C12001" t="str">
            <v>FLR</v>
          </cell>
          <cell r="D12001">
            <v>52.18</v>
          </cell>
          <cell r="E12001">
            <v>51.86</v>
          </cell>
          <cell r="F12001">
            <v>1271777</v>
          </cell>
        </row>
        <row r="12002">
          <cell r="A12002" t="str">
            <v>42593 FLR</v>
          </cell>
          <cell r="B12002">
            <v>42593</v>
          </cell>
          <cell r="C12002" t="str">
            <v>FLR</v>
          </cell>
          <cell r="D12002">
            <v>51.95</v>
          </cell>
          <cell r="E12002">
            <v>52.02</v>
          </cell>
          <cell r="F12002">
            <v>993724</v>
          </cell>
        </row>
        <row r="12003">
          <cell r="A12003" t="str">
            <v>42594 FLR</v>
          </cell>
          <cell r="B12003">
            <v>42594</v>
          </cell>
          <cell r="C12003" t="str">
            <v>FLR</v>
          </cell>
          <cell r="D12003">
            <v>52.01</v>
          </cell>
          <cell r="E12003">
            <v>51.41</v>
          </cell>
          <cell r="F12003">
            <v>765600</v>
          </cell>
        </row>
        <row r="12004">
          <cell r="A12004" t="str">
            <v>42597 FLR</v>
          </cell>
          <cell r="B12004">
            <v>42597</v>
          </cell>
          <cell r="C12004" t="str">
            <v>FLR</v>
          </cell>
          <cell r="D12004">
            <v>51.58</v>
          </cell>
          <cell r="E12004">
            <v>52.02</v>
          </cell>
          <cell r="F12004">
            <v>662796</v>
          </cell>
        </row>
        <row r="12005">
          <cell r="A12005" t="str">
            <v>42598 FLR</v>
          </cell>
          <cell r="B12005">
            <v>42598</v>
          </cell>
          <cell r="C12005" t="str">
            <v>FLR</v>
          </cell>
          <cell r="D12005">
            <v>51.99</v>
          </cell>
          <cell r="E12005">
            <v>51.66</v>
          </cell>
          <cell r="F12005">
            <v>1269049</v>
          </cell>
        </row>
        <row r="12006">
          <cell r="A12006" t="str">
            <v>42599 FLR</v>
          </cell>
          <cell r="B12006">
            <v>42599</v>
          </cell>
          <cell r="C12006" t="str">
            <v>FLR</v>
          </cell>
          <cell r="D12006">
            <v>51.66</v>
          </cell>
          <cell r="E12006">
            <v>51.89</v>
          </cell>
          <cell r="F12006">
            <v>1440755</v>
          </cell>
        </row>
        <row r="12007">
          <cell r="A12007" t="str">
            <v>42600 FLR</v>
          </cell>
          <cell r="B12007">
            <v>42600</v>
          </cell>
          <cell r="C12007" t="str">
            <v>FLR</v>
          </cell>
          <cell r="D12007">
            <v>51.98</v>
          </cell>
          <cell r="E12007">
            <v>52.56</v>
          </cell>
          <cell r="F12007">
            <v>941750</v>
          </cell>
        </row>
        <row r="12008">
          <cell r="A12008" t="str">
            <v>42601 FLR</v>
          </cell>
          <cell r="B12008">
            <v>42601</v>
          </cell>
          <cell r="C12008" t="str">
            <v>FLR</v>
          </cell>
          <cell r="D12008">
            <v>52.18</v>
          </cell>
          <cell r="E12008">
            <v>52.55</v>
          </cell>
          <cell r="F12008">
            <v>1142374</v>
          </cell>
        </row>
        <row r="12009">
          <cell r="A12009" t="str">
            <v>42604 FLR</v>
          </cell>
          <cell r="B12009">
            <v>42604</v>
          </cell>
          <cell r="C12009" t="str">
            <v>FLR</v>
          </cell>
          <cell r="D12009">
            <v>52.34</v>
          </cell>
          <cell r="E12009">
            <v>52.37</v>
          </cell>
          <cell r="F12009">
            <v>662790</v>
          </cell>
        </row>
        <row r="12010">
          <cell r="A12010" t="str">
            <v>42605 FLR</v>
          </cell>
          <cell r="B12010">
            <v>42605</v>
          </cell>
          <cell r="C12010" t="str">
            <v>FLR</v>
          </cell>
          <cell r="D12010">
            <v>52.8</v>
          </cell>
          <cell r="E12010">
            <v>53.3</v>
          </cell>
          <cell r="F12010">
            <v>953489</v>
          </cell>
        </row>
        <row r="12011">
          <cell r="A12011" t="str">
            <v>42606 FLR</v>
          </cell>
          <cell r="B12011">
            <v>42606</v>
          </cell>
          <cell r="C12011" t="str">
            <v>FLR</v>
          </cell>
          <cell r="D12011">
            <v>53.17</v>
          </cell>
          <cell r="E12011">
            <v>52.98</v>
          </cell>
          <cell r="F12011">
            <v>697427</v>
          </cell>
        </row>
        <row r="12012">
          <cell r="A12012" t="str">
            <v>42607 FLR</v>
          </cell>
          <cell r="B12012">
            <v>42607</v>
          </cell>
          <cell r="C12012" t="str">
            <v>FLR</v>
          </cell>
          <cell r="D12012">
            <v>52.8</v>
          </cell>
          <cell r="E12012">
            <v>52.88</v>
          </cell>
          <cell r="F12012">
            <v>793234</v>
          </cell>
        </row>
        <row r="12013">
          <cell r="A12013" t="str">
            <v>42608 FLR</v>
          </cell>
          <cell r="B12013">
            <v>42608</v>
          </cell>
          <cell r="C12013" t="str">
            <v>FLR</v>
          </cell>
          <cell r="D12013">
            <v>52.99</v>
          </cell>
          <cell r="E12013">
            <v>52.94</v>
          </cell>
          <cell r="F12013">
            <v>775287</v>
          </cell>
        </row>
        <row r="12014">
          <cell r="A12014" t="str">
            <v>42611 FLR</v>
          </cell>
          <cell r="B12014">
            <v>42611</v>
          </cell>
          <cell r="C12014" t="str">
            <v>FLR</v>
          </cell>
          <cell r="D12014">
            <v>52.85</v>
          </cell>
          <cell r="E12014">
            <v>53.08</v>
          </cell>
          <cell r="F12014">
            <v>671142</v>
          </cell>
        </row>
        <row r="12015">
          <cell r="A12015" t="str">
            <v>42612 FLR</v>
          </cell>
          <cell r="B12015">
            <v>42612</v>
          </cell>
          <cell r="C12015" t="str">
            <v>FLR</v>
          </cell>
          <cell r="D12015">
            <v>53.01</v>
          </cell>
          <cell r="E12015">
            <v>52.59</v>
          </cell>
          <cell r="F12015">
            <v>650568</v>
          </cell>
        </row>
        <row r="12016">
          <cell r="A12016" t="str">
            <v>42613 FLR</v>
          </cell>
          <cell r="B12016">
            <v>42613</v>
          </cell>
          <cell r="C12016" t="str">
            <v>FLR</v>
          </cell>
          <cell r="D12016">
            <v>52.15</v>
          </cell>
          <cell r="E12016">
            <v>51.9</v>
          </cell>
          <cell r="F12016">
            <v>1002334</v>
          </cell>
        </row>
        <row r="12017">
          <cell r="A12017" t="str">
            <v>42614 FLR</v>
          </cell>
          <cell r="B12017">
            <v>42614</v>
          </cell>
          <cell r="C12017" t="str">
            <v>FLR</v>
          </cell>
          <cell r="D12017">
            <v>51.9</v>
          </cell>
          <cell r="E12017">
            <v>51.53</v>
          </cell>
          <cell r="F12017">
            <v>899308</v>
          </cell>
        </row>
        <row r="12018">
          <cell r="A12018" t="str">
            <v>42615 FLR</v>
          </cell>
          <cell r="B12018">
            <v>42615</v>
          </cell>
          <cell r="C12018" t="str">
            <v>FLR</v>
          </cell>
          <cell r="D12018">
            <v>52.05</v>
          </cell>
          <cell r="E12018">
            <v>52.14</v>
          </cell>
          <cell r="F12018">
            <v>616211</v>
          </cell>
        </row>
        <row r="12019">
          <cell r="A12019" t="str">
            <v>42619 FLR</v>
          </cell>
          <cell r="B12019">
            <v>42619</v>
          </cell>
          <cell r="C12019" t="str">
            <v>FLR</v>
          </cell>
          <cell r="D12019">
            <v>52.12</v>
          </cell>
          <cell r="E12019">
            <v>51.23</v>
          </cell>
          <cell r="F12019">
            <v>1283410</v>
          </cell>
        </row>
        <row r="12020">
          <cell r="A12020" t="str">
            <v>42620 FLR</v>
          </cell>
          <cell r="B12020">
            <v>42620</v>
          </cell>
          <cell r="C12020" t="str">
            <v>FLR</v>
          </cell>
          <cell r="D12020">
            <v>51.17</v>
          </cell>
          <cell r="E12020">
            <v>51.58</v>
          </cell>
          <cell r="F12020">
            <v>791462</v>
          </cell>
        </row>
        <row r="12021">
          <cell r="A12021" t="str">
            <v>42621 FLR</v>
          </cell>
          <cell r="B12021">
            <v>42621</v>
          </cell>
          <cell r="C12021" t="str">
            <v>FLR</v>
          </cell>
          <cell r="D12021">
            <v>51.59</v>
          </cell>
          <cell r="E12021">
            <v>51.08</v>
          </cell>
          <cell r="F12021">
            <v>1408654</v>
          </cell>
        </row>
        <row r="12022">
          <cell r="A12022" t="str">
            <v>42622 FLR</v>
          </cell>
          <cell r="B12022">
            <v>42622</v>
          </cell>
          <cell r="C12022" t="str">
            <v>FLR</v>
          </cell>
          <cell r="D12022">
            <v>50.69</v>
          </cell>
          <cell r="E12022">
            <v>49.4</v>
          </cell>
          <cell r="F12022">
            <v>1545096</v>
          </cell>
        </row>
        <row r="12023">
          <cell r="A12023" t="str">
            <v>42625 FLR</v>
          </cell>
          <cell r="B12023">
            <v>42625</v>
          </cell>
          <cell r="C12023" t="str">
            <v>FLR</v>
          </cell>
          <cell r="D12023">
            <v>49.02</v>
          </cell>
          <cell r="E12023">
            <v>50.25</v>
          </cell>
          <cell r="F12023">
            <v>1252370</v>
          </cell>
        </row>
        <row r="12024">
          <cell r="A12024" t="str">
            <v>42626 FLR</v>
          </cell>
          <cell r="B12024">
            <v>42626</v>
          </cell>
          <cell r="C12024" t="str">
            <v>FLR</v>
          </cell>
          <cell r="D12024">
            <v>49.52</v>
          </cell>
          <cell r="E12024">
            <v>49.58</v>
          </cell>
          <cell r="F12024">
            <v>1123806</v>
          </cell>
        </row>
        <row r="12025">
          <cell r="A12025" t="str">
            <v>42627 FLR</v>
          </cell>
          <cell r="B12025">
            <v>42627</v>
          </cell>
          <cell r="C12025" t="str">
            <v>FLR</v>
          </cell>
          <cell r="D12025">
            <v>49.61</v>
          </cell>
          <cell r="E12025">
            <v>49</v>
          </cell>
          <cell r="F12025">
            <v>1081836</v>
          </cell>
        </row>
        <row r="12026">
          <cell r="A12026" t="str">
            <v>42628 FLR</v>
          </cell>
          <cell r="B12026">
            <v>42628</v>
          </cell>
          <cell r="C12026" t="str">
            <v>FLR</v>
          </cell>
          <cell r="D12026">
            <v>49.05</v>
          </cell>
          <cell r="E12026">
            <v>49.33</v>
          </cell>
          <cell r="F12026">
            <v>811285</v>
          </cell>
        </row>
        <row r="12027">
          <cell r="A12027" t="str">
            <v>42629 FLR</v>
          </cell>
          <cell r="B12027">
            <v>42629</v>
          </cell>
          <cell r="C12027" t="str">
            <v>FLR</v>
          </cell>
          <cell r="D12027">
            <v>48.84</v>
          </cell>
          <cell r="E12027">
            <v>48.62</v>
          </cell>
          <cell r="F12027">
            <v>1270406</v>
          </cell>
        </row>
        <row r="12028">
          <cell r="A12028" t="str">
            <v>42632 FLR</v>
          </cell>
          <cell r="B12028">
            <v>42632</v>
          </cell>
          <cell r="C12028" t="str">
            <v>FLR</v>
          </cell>
          <cell r="D12028">
            <v>49.02</v>
          </cell>
          <cell r="E12028">
            <v>49.47</v>
          </cell>
          <cell r="F12028">
            <v>1005137</v>
          </cell>
        </row>
        <row r="12029">
          <cell r="A12029" t="str">
            <v>42633 FLR</v>
          </cell>
          <cell r="B12029">
            <v>42633</v>
          </cell>
          <cell r="C12029" t="str">
            <v>FLR</v>
          </cell>
          <cell r="D12029">
            <v>49.71</v>
          </cell>
          <cell r="E12029">
            <v>48.54</v>
          </cell>
          <cell r="F12029">
            <v>1370983</v>
          </cell>
        </row>
        <row r="12030">
          <cell r="A12030" t="str">
            <v>42634 FLR</v>
          </cell>
          <cell r="B12030">
            <v>42634</v>
          </cell>
          <cell r="C12030" t="str">
            <v>FLR</v>
          </cell>
          <cell r="D12030">
            <v>48.92</v>
          </cell>
          <cell r="E12030">
            <v>49.36</v>
          </cell>
          <cell r="F12030">
            <v>1117924</v>
          </cell>
        </row>
        <row r="12031">
          <cell r="A12031" t="str">
            <v>42635 FLR</v>
          </cell>
          <cell r="B12031">
            <v>42635</v>
          </cell>
          <cell r="C12031" t="str">
            <v>FLR</v>
          </cell>
          <cell r="D12031">
            <v>49.83</v>
          </cell>
          <cell r="E12031">
            <v>50.2</v>
          </cell>
          <cell r="F12031">
            <v>993078</v>
          </cell>
        </row>
        <row r="12032">
          <cell r="A12032" t="str">
            <v>42636 FLR</v>
          </cell>
          <cell r="B12032">
            <v>42636</v>
          </cell>
          <cell r="C12032" t="str">
            <v>FLR</v>
          </cell>
          <cell r="D12032">
            <v>50.11</v>
          </cell>
          <cell r="E12032">
            <v>49.18</v>
          </cell>
          <cell r="F12032">
            <v>629985</v>
          </cell>
        </row>
        <row r="12033">
          <cell r="A12033" t="str">
            <v>42639 FLR</v>
          </cell>
          <cell r="B12033">
            <v>42639</v>
          </cell>
          <cell r="C12033" t="str">
            <v>FLR</v>
          </cell>
          <cell r="D12033">
            <v>49.01</v>
          </cell>
          <cell r="E12033">
            <v>49.14</v>
          </cell>
          <cell r="F12033">
            <v>503920</v>
          </cell>
        </row>
        <row r="12034">
          <cell r="A12034" t="str">
            <v>42640 FLR</v>
          </cell>
          <cell r="B12034">
            <v>42640</v>
          </cell>
          <cell r="C12034" t="str">
            <v>FLR</v>
          </cell>
          <cell r="D12034">
            <v>49.04</v>
          </cell>
          <cell r="E12034">
            <v>49.25</v>
          </cell>
          <cell r="F12034">
            <v>604109</v>
          </cell>
        </row>
        <row r="12035">
          <cell r="A12035" t="str">
            <v>42641 FLR</v>
          </cell>
          <cell r="B12035">
            <v>42641</v>
          </cell>
          <cell r="C12035" t="str">
            <v>FLR</v>
          </cell>
          <cell r="D12035">
            <v>49.27</v>
          </cell>
          <cell r="E12035">
            <v>50.55</v>
          </cell>
          <cell r="F12035">
            <v>926643</v>
          </cell>
        </row>
        <row r="12036">
          <cell r="A12036" t="str">
            <v>42642 FLR</v>
          </cell>
          <cell r="B12036">
            <v>42642</v>
          </cell>
          <cell r="C12036" t="str">
            <v>FLR</v>
          </cell>
          <cell r="D12036">
            <v>50.79</v>
          </cell>
          <cell r="E12036">
            <v>50.69</v>
          </cell>
          <cell r="F12036">
            <v>856032</v>
          </cell>
        </row>
        <row r="12037">
          <cell r="A12037" t="str">
            <v>42643 FLR</v>
          </cell>
          <cell r="B12037">
            <v>42643</v>
          </cell>
          <cell r="C12037" t="str">
            <v>FLR</v>
          </cell>
          <cell r="D12037">
            <v>51</v>
          </cell>
          <cell r="E12037">
            <v>51.32</v>
          </cell>
          <cell r="F12037">
            <v>920453</v>
          </cell>
        </row>
        <row r="12038">
          <cell r="A12038" t="str">
            <v>42646 FLR</v>
          </cell>
          <cell r="B12038">
            <v>42646</v>
          </cell>
          <cell r="C12038" t="str">
            <v>FLR</v>
          </cell>
          <cell r="D12038">
            <v>51.15</v>
          </cell>
          <cell r="E12038">
            <v>50.48</v>
          </cell>
          <cell r="F12038">
            <v>796078</v>
          </cell>
        </row>
        <row r="12039">
          <cell r="A12039" t="str">
            <v>42647 FLR</v>
          </cell>
          <cell r="B12039">
            <v>42647</v>
          </cell>
          <cell r="C12039" t="str">
            <v>FLR</v>
          </cell>
          <cell r="D12039">
            <v>51.54</v>
          </cell>
          <cell r="E12039">
            <v>50.35</v>
          </cell>
          <cell r="F12039">
            <v>1204265</v>
          </cell>
        </row>
        <row r="12040">
          <cell r="A12040" t="str">
            <v>42648 FLR</v>
          </cell>
          <cell r="B12040">
            <v>42648</v>
          </cell>
          <cell r="C12040" t="str">
            <v>FLR</v>
          </cell>
          <cell r="D12040">
            <v>50.85</v>
          </cell>
          <cell r="E12040">
            <v>51.33</v>
          </cell>
          <cell r="F12040">
            <v>1033727</v>
          </cell>
        </row>
        <row r="12041">
          <cell r="A12041" t="str">
            <v>42649 FLR</v>
          </cell>
          <cell r="B12041">
            <v>42649</v>
          </cell>
          <cell r="C12041" t="str">
            <v>FLR</v>
          </cell>
          <cell r="D12041">
            <v>51.22</v>
          </cell>
          <cell r="E12041">
            <v>51.35</v>
          </cell>
          <cell r="F12041">
            <v>886452</v>
          </cell>
        </row>
        <row r="12042">
          <cell r="A12042" t="str">
            <v>42650 FLR</v>
          </cell>
          <cell r="B12042">
            <v>42650</v>
          </cell>
          <cell r="C12042" t="str">
            <v>FLR</v>
          </cell>
          <cell r="D12042">
            <v>51.23</v>
          </cell>
          <cell r="E12042">
            <v>50.67</v>
          </cell>
          <cell r="F12042">
            <v>1517848</v>
          </cell>
        </row>
        <row r="12043">
          <cell r="A12043" t="str">
            <v>42653 FLR</v>
          </cell>
          <cell r="B12043">
            <v>42653</v>
          </cell>
          <cell r="C12043" t="str">
            <v>FLR</v>
          </cell>
          <cell r="D12043">
            <v>51.35</v>
          </cell>
          <cell r="E12043">
            <v>51.17</v>
          </cell>
          <cell r="F12043">
            <v>836034</v>
          </cell>
        </row>
        <row r="12044">
          <cell r="A12044" t="str">
            <v>42654 FLR</v>
          </cell>
          <cell r="B12044">
            <v>42654</v>
          </cell>
          <cell r="C12044" t="str">
            <v>FLR</v>
          </cell>
          <cell r="D12044">
            <v>50.72</v>
          </cell>
          <cell r="E12044">
            <v>50</v>
          </cell>
          <cell r="F12044">
            <v>1407607</v>
          </cell>
        </row>
        <row r="12045">
          <cell r="A12045" t="str">
            <v>42655 FLR</v>
          </cell>
          <cell r="B12045">
            <v>42655</v>
          </cell>
          <cell r="C12045" t="str">
            <v>FLR</v>
          </cell>
          <cell r="D12045">
            <v>49.92</v>
          </cell>
          <cell r="E12045">
            <v>50.52</v>
          </cell>
          <cell r="F12045">
            <v>1723759</v>
          </cell>
        </row>
        <row r="12046">
          <cell r="A12046" t="str">
            <v>42656 FLR</v>
          </cell>
          <cell r="B12046">
            <v>42656</v>
          </cell>
          <cell r="C12046" t="str">
            <v>FLR</v>
          </cell>
          <cell r="D12046">
            <v>49.86</v>
          </cell>
          <cell r="E12046">
            <v>50.32</v>
          </cell>
          <cell r="F12046">
            <v>1275743</v>
          </cell>
        </row>
        <row r="12047">
          <cell r="A12047" t="str">
            <v>42657 FLR</v>
          </cell>
          <cell r="B12047">
            <v>42657</v>
          </cell>
          <cell r="C12047" t="str">
            <v>FLR</v>
          </cell>
          <cell r="D12047">
            <v>50.05</v>
          </cell>
          <cell r="E12047">
            <v>49.4</v>
          </cell>
          <cell r="F12047">
            <v>1841606</v>
          </cell>
        </row>
        <row r="12048">
          <cell r="A12048" t="str">
            <v>42660 FLR</v>
          </cell>
          <cell r="B12048">
            <v>42660</v>
          </cell>
          <cell r="C12048" t="str">
            <v>FLR</v>
          </cell>
          <cell r="D12048">
            <v>49.35</v>
          </cell>
          <cell r="E12048">
            <v>49.76</v>
          </cell>
          <cell r="F12048">
            <v>1342213</v>
          </cell>
        </row>
        <row r="12049">
          <cell r="A12049" t="str">
            <v>42661 FLR</v>
          </cell>
          <cell r="B12049">
            <v>42661</v>
          </cell>
          <cell r="C12049" t="str">
            <v>FLR</v>
          </cell>
          <cell r="D12049">
            <v>50.41</v>
          </cell>
          <cell r="E12049">
            <v>50.53</v>
          </cell>
          <cell r="F12049">
            <v>1206876</v>
          </cell>
        </row>
        <row r="12050">
          <cell r="A12050" t="str">
            <v>42662 FLR</v>
          </cell>
          <cell r="B12050">
            <v>42662</v>
          </cell>
          <cell r="C12050" t="str">
            <v>FLR</v>
          </cell>
          <cell r="D12050">
            <v>50.75</v>
          </cell>
          <cell r="E12050">
            <v>50.07</v>
          </cell>
          <cell r="F12050">
            <v>1078009</v>
          </cell>
        </row>
        <row r="12051">
          <cell r="A12051" t="str">
            <v>42663 FLR</v>
          </cell>
          <cell r="B12051">
            <v>42663</v>
          </cell>
          <cell r="C12051" t="str">
            <v>FLR</v>
          </cell>
          <cell r="D12051">
            <v>49.77</v>
          </cell>
          <cell r="E12051">
            <v>49.35</v>
          </cell>
          <cell r="F12051">
            <v>856848</v>
          </cell>
        </row>
        <row r="12052">
          <cell r="A12052" t="str">
            <v>42664 FLR</v>
          </cell>
          <cell r="B12052">
            <v>42664</v>
          </cell>
          <cell r="C12052" t="str">
            <v>FLR</v>
          </cell>
          <cell r="D12052">
            <v>48.8</v>
          </cell>
          <cell r="E12052">
            <v>49.52</v>
          </cell>
          <cell r="F12052">
            <v>814870</v>
          </cell>
        </row>
        <row r="12053">
          <cell r="A12053" t="str">
            <v>42667 FLR</v>
          </cell>
          <cell r="B12053">
            <v>42667</v>
          </cell>
          <cell r="C12053" t="str">
            <v>FLR</v>
          </cell>
          <cell r="D12053">
            <v>49.92</v>
          </cell>
          <cell r="E12053">
            <v>49.86</v>
          </cell>
          <cell r="F12053">
            <v>610457</v>
          </cell>
        </row>
        <row r="12054">
          <cell r="A12054" t="str">
            <v>42668 FLR</v>
          </cell>
          <cell r="B12054">
            <v>42668</v>
          </cell>
          <cell r="C12054" t="str">
            <v>FLR</v>
          </cell>
          <cell r="D12054">
            <v>49.7</v>
          </cell>
          <cell r="E12054">
            <v>49.77</v>
          </cell>
          <cell r="F12054">
            <v>1146822</v>
          </cell>
        </row>
        <row r="12055">
          <cell r="A12055" t="str">
            <v>42669 FLR</v>
          </cell>
          <cell r="B12055">
            <v>42669</v>
          </cell>
          <cell r="C12055" t="str">
            <v>FLR</v>
          </cell>
          <cell r="D12055">
            <v>49.35</v>
          </cell>
          <cell r="E12055">
            <v>50.65</v>
          </cell>
          <cell r="F12055">
            <v>978995</v>
          </cell>
        </row>
        <row r="12056">
          <cell r="A12056" t="str">
            <v>42670 FLR</v>
          </cell>
          <cell r="B12056">
            <v>42670</v>
          </cell>
          <cell r="C12056" t="str">
            <v>FLR</v>
          </cell>
          <cell r="D12056">
            <v>50.82</v>
          </cell>
          <cell r="E12056">
            <v>50.67</v>
          </cell>
          <cell r="F12056">
            <v>1058098</v>
          </cell>
        </row>
        <row r="12057">
          <cell r="A12057" t="str">
            <v>42671 FLR</v>
          </cell>
          <cell r="B12057">
            <v>42671</v>
          </cell>
          <cell r="C12057" t="str">
            <v>FLR</v>
          </cell>
          <cell r="D12057">
            <v>50.85</v>
          </cell>
          <cell r="E12057">
            <v>52.11</v>
          </cell>
          <cell r="F12057">
            <v>1880879</v>
          </cell>
        </row>
        <row r="12058">
          <cell r="A12058" t="str">
            <v>42674 FLR</v>
          </cell>
          <cell r="B12058">
            <v>42674</v>
          </cell>
          <cell r="C12058" t="str">
            <v>FLR</v>
          </cell>
          <cell r="D12058">
            <v>52.21</v>
          </cell>
          <cell r="E12058">
            <v>51.99</v>
          </cell>
          <cell r="F12058">
            <v>1165035</v>
          </cell>
        </row>
        <row r="12059">
          <cell r="A12059" t="str">
            <v>42675 FLR</v>
          </cell>
          <cell r="B12059">
            <v>42675</v>
          </cell>
          <cell r="C12059" t="str">
            <v>FLR</v>
          </cell>
          <cell r="D12059">
            <v>52.21</v>
          </cell>
          <cell r="E12059">
            <v>51.89</v>
          </cell>
          <cell r="F12059">
            <v>1760060</v>
          </cell>
        </row>
        <row r="12060">
          <cell r="A12060" t="str">
            <v>42676 FLR</v>
          </cell>
          <cell r="B12060">
            <v>42676</v>
          </cell>
          <cell r="C12060" t="str">
            <v>FLR</v>
          </cell>
          <cell r="D12060">
            <v>51.58</v>
          </cell>
          <cell r="E12060">
            <v>51.49</v>
          </cell>
          <cell r="F12060">
            <v>1794089</v>
          </cell>
        </row>
        <row r="12061">
          <cell r="A12061" t="str">
            <v>42677 FLR</v>
          </cell>
          <cell r="B12061">
            <v>42677</v>
          </cell>
          <cell r="C12061" t="str">
            <v>FLR</v>
          </cell>
          <cell r="D12061">
            <v>51.6</v>
          </cell>
          <cell r="E12061">
            <v>51.79</v>
          </cell>
          <cell r="F12061">
            <v>1989230</v>
          </cell>
        </row>
        <row r="12062">
          <cell r="A12062" t="str">
            <v>42678 FLR</v>
          </cell>
          <cell r="B12062">
            <v>42678</v>
          </cell>
          <cell r="C12062" t="str">
            <v>FLR</v>
          </cell>
          <cell r="D12062">
            <v>44.18</v>
          </cell>
          <cell r="E12062">
            <v>44.8</v>
          </cell>
          <cell r="F12062">
            <v>11166551</v>
          </cell>
        </row>
        <row r="12063">
          <cell r="A12063" t="str">
            <v>42681 FLR</v>
          </cell>
          <cell r="B12063">
            <v>42681</v>
          </cell>
          <cell r="C12063" t="str">
            <v>FLR</v>
          </cell>
          <cell r="D12063">
            <v>45.35</v>
          </cell>
          <cell r="E12063">
            <v>44.86</v>
          </cell>
          <cell r="F12063">
            <v>2812105</v>
          </cell>
        </row>
        <row r="12064">
          <cell r="A12064" t="str">
            <v>42682 FLR</v>
          </cell>
          <cell r="B12064">
            <v>42682</v>
          </cell>
          <cell r="C12064" t="str">
            <v>FLR</v>
          </cell>
          <cell r="D12064">
            <v>44.35</v>
          </cell>
          <cell r="E12064">
            <v>44.58</v>
          </cell>
          <cell r="F12064">
            <v>2448558</v>
          </cell>
        </row>
        <row r="12065">
          <cell r="A12065" t="str">
            <v>42683 FLR</v>
          </cell>
          <cell r="B12065">
            <v>42683</v>
          </cell>
          <cell r="C12065" t="str">
            <v>FLR</v>
          </cell>
          <cell r="D12065">
            <v>46.39</v>
          </cell>
          <cell r="E12065">
            <v>49.11</v>
          </cell>
          <cell r="F12065">
            <v>4687768</v>
          </cell>
        </row>
        <row r="12066">
          <cell r="A12066" t="str">
            <v>42684 FLR</v>
          </cell>
          <cell r="B12066">
            <v>42684</v>
          </cell>
          <cell r="C12066" t="str">
            <v>FLR</v>
          </cell>
          <cell r="D12066">
            <v>49.5</v>
          </cell>
          <cell r="E12066">
            <v>50.4</v>
          </cell>
          <cell r="F12066">
            <v>2830097</v>
          </cell>
        </row>
        <row r="12067">
          <cell r="A12067" t="str">
            <v>42685 FLR</v>
          </cell>
          <cell r="B12067">
            <v>42685</v>
          </cell>
          <cell r="C12067" t="str">
            <v>FLR</v>
          </cell>
          <cell r="D12067">
            <v>50.3</v>
          </cell>
          <cell r="E12067">
            <v>49.13</v>
          </cell>
          <cell r="F12067">
            <v>3580158</v>
          </cell>
        </row>
        <row r="12068">
          <cell r="A12068" t="str">
            <v>42688 FLR</v>
          </cell>
          <cell r="B12068">
            <v>42688</v>
          </cell>
          <cell r="C12068" t="str">
            <v>FLR</v>
          </cell>
          <cell r="D12068">
            <v>49.4</v>
          </cell>
          <cell r="E12068">
            <v>51.51</v>
          </cell>
          <cell r="F12068">
            <v>3605378</v>
          </cell>
        </row>
        <row r="12069">
          <cell r="A12069" t="str">
            <v>42689 FLR</v>
          </cell>
          <cell r="B12069">
            <v>42689</v>
          </cell>
          <cell r="C12069" t="str">
            <v>FLR</v>
          </cell>
          <cell r="D12069">
            <v>51.52</v>
          </cell>
          <cell r="E12069">
            <v>51.92</v>
          </cell>
          <cell r="F12069">
            <v>2407500</v>
          </cell>
        </row>
        <row r="12070">
          <cell r="A12070" t="str">
            <v>42690 FLR</v>
          </cell>
          <cell r="B12070">
            <v>42690</v>
          </cell>
          <cell r="C12070" t="str">
            <v>FLR</v>
          </cell>
          <cell r="D12070">
            <v>51.48</v>
          </cell>
          <cell r="E12070">
            <v>50.8</v>
          </cell>
          <cell r="F12070">
            <v>2593368</v>
          </cell>
        </row>
        <row r="12071">
          <cell r="A12071" t="str">
            <v>42691 FLR</v>
          </cell>
          <cell r="B12071">
            <v>42691</v>
          </cell>
          <cell r="C12071" t="str">
            <v>FLR</v>
          </cell>
          <cell r="D12071">
            <v>51.11</v>
          </cell>
          <cell r="E12071">
            <v>51.28</v>
          </cell>
          <cell r="F12071">
            <v>1354008</v>
          </cell>
        </row>
        <row r="12072">
          <cell r="A12072" t="str">
            <v>42692 FLR</v>
          </cell>
          <cell r="B12072">
            <v>42692</v>
          </cell>
          <cell r="C12072" t="str">
            <v>FLR</v>
          </cell>
          <cell r="D12072">
            <v>51.4</v>
          </cell>
          <cell r="E12072">
            <v>51.34</v>
          </cell>
          <cell r="F12072">
            <v>933296</v>
          </cell>
        </row>
        <row r="12073">
          <cell r="A12073" t="str">
            <v>42695 FLR</v>
          </cell>
          <cell r="B12073">
            <v>42695</v>
          </cell>
          <cell r="C12073" t="str">
            <v>FLR</v>
          </cell>
          <cell r="D12073">
            <v>51.59</v>
          </cell>
          <cell r="E12073">
            <v>52.25</v>
          </cell>
          <cell r="F12073">
            <v>1368585</v>
          </cell>
        </row>
        <row r="12074">
          <cell r="A12074" t="str">
            <v>42696 FLR</v>
          </cell>
          <cell r="B12074">
            <v>42696</v>
          </cell>
          <cell r="C12074" t="str">
            <v>FLR</v>
          </cell>
          <cell r="D12074">
            <v>52.53</v>
          </cell>
          <cell r="E12074">
            <v>52.8</v>
          </cell>
          <cell r="F12074">
            <v>1534661</v>
          </cell>
        </row>
        <row r="12075">
          <cell r="A12075" t="str">
            <v>42697 FLR</v>
          </cell>
          <cell r="B12075">
            <v>42697</v>
          </cell>
          <cell r="C12075" t="str">
            <v>FLR</v>
          </cell>
          <cell r="D12075">
            <v>52.47</v>
          </cell>
          <cell r="E12075">
            <v>54.22</v>
          </cell>
          <cell r="F12075">
            <v>2543176</v>
          </cell>
        </row>
        <row r="12076">
          <cell r="A12076" t="str">
            <v>42699 FLR</v>
          </cell>
          <cell r="B12076">
            <v>42699</v>
          </cell>
          <cell r="C12076" t="str">
            <v>FLR</v>
          </cell>
          <cell r="D12076">
            <v>54.5</v>
          </cell>
          <cell r="E12076">
            <v>54.82</v>
          </cell>
          <cell r="F12076">
            <v>1148022</v>
          </cell>
        </row>
        <row r="12077">
          <cell r="A12077" t="str">
            <v>42702 FLR</v>
          </cell>
          <cell r="B12077">
            <v>42702</v>
          </cell>
          <cell r="C12077" t="str">
            <v>FLR</v>
          </cell>
          <cell r="D12077">
            <v>54.68</v>
          </cell>
          <cell r="E12077">
            <v>54.06</v>
          </cell>
          <cell r="F12077">
            <v>1968834</v>
          </cell>
        </row>
        <row r="12078">
          <cell r="A12078" t="str">
            <v>42703 FLR</v>
          </cell>
          <cell r="B12078">
            <v>42703</v>
          </cell>
          <cell r="C12078" t="str">
            <v>FLR</v>
          </cell>
          <cell r="D12078">
            <v>53.83</v>
          </cell>
          <cell r="E12078">
            <v>52.77</v>
          </cell>
          <cell r="F12078">
            <v>1616867</v>
          </cell>
        </row>
        <row r="12079">
          <cell r="A12079" t="str">
            <v>42704 FLR</v>
          </cell>
          <cell r="B12079">
            <v>42704</v>
          </cell>
          <cell r="C12079" t="str">
            <v>FLR</v>
          </cell>
          <cell r="D12079">
            <v>53.67</v>
          </cell>
          <cell r="E12079">
            <v>53.51</v>
          </cell>
          <cell r="F12079">
            <v>2010072</v>
          </cell>
        </row>
        <row r="12080">
          <cell r="A12080" t="str">
            <v>42705 FLR</v>
          </cell>
          <cell r="B12080">
            <v>42705</v>
          </cell>
          <cell r="C12080" t="str">
            <v>FLR</v>
          </cell>
          <cell r="D12080">
            <v>54.17</v>
          </cell>
          <cell r="E12080">
            <v>53.39</v>
          </cell>
          <cell r="F12080">
            <v>2039325</v>
          </cell>
        </row>
        <row r="12081">
          <cell r="A12081" t="str">
            <v>42706 FLR</v>
          </cell>
          <cell r="B12081">
            <v>42706</v>
          </cell>
          <cell r="C12081" t="str">
            <v>FLR</v>
          </cell>
          <cell r="D12081">
            <v>53.4</v>
          </cell>
          <cell r="E12081">
            <v>53.44</v>
          </cell>
          <cell r="F12081">
            <v>1340828</v>
          </cell>
        </row>
        <row r="12082">
          <cell r="A12082" t="str">
            <v>42709 FLR</v>
          </cell>
          <cell r="B12082">
            <v>42709</v>
          </cell>
          <cell r="C12082" t="str">
            <v>FLR</v>
          </cell>
          <cell r="D12082">
            <v>53.99</v>
          </cell>
          <cell r="E12082">
            <v>53.58</v>
          </cell>
          <cell r="F12082">
            <v>1289046</v>
          </cell>
        </row>
        <row r="12083">
          <cell r="A12083" t="str">
            <v>42710 FLR</v>
          </cell>
          <cell r="B12083">
            <v>42710</v>
          </cell>
          <cell r="C12083" t="str">
            <v>FLR</v>
          </cell>
          <cell r="D12083">
            <v>53.5</v>
          </cell>
          <cell r="E12083">
            <v>53.89</v>
          </cell>
          <cell r="F12083">
            <v>1269000</v>
          </cell>
        </row>
        <row r="12084">
          <cell r="A12084" t="str">
            <v>42711 FLR</v>
          </cell>
          <cell r="B12084">
            <v>42711</v>
          </cell>
          <cell r="C12084" t="str">
            <v>FLR</v>
          </cell>
          <cell r="D12084">
            <v>53.99</v>
          </cell>
          <cell r="E12084">
            <v>54.67</v>
          </cell>
          <cell r="F12084">
            <v>1364566</v>
          </cell>
        </row>
        <row r="12085">
          <cell r="A12085" t="str">
            <v>42712 FLR</v>
          </cell>
          <cell r="B12085">
            <v>42712</v>
          </cell>
          <cell r="C12085" t="str">
            <v>FLR</v>
          </cell>
          <cell r="D12085">
            <v>54.88</v>
          </cell>
          <cell r="E12085">
            <v>56</v>
          </cell>
          <cell r="F12085">
            <v>2982583</v>
          </cell>
        </row>
        <row r="12086">
          <cell r="A12086" t="str">
            <v>42713 FLR</v>
          </cell>
          <cell r="B12086">
            <v>42713</v>
          </cell>
          <cell r="C12086" t="str">
            <v>FLR</v>
          </cell>
          <cell r="D12086">
            <v>57.5</v>
          </cell>
          <cell r="E12086">
            <v>57.14</v>
          </cell>
          <cell r="F12086">
            <v>1985693</v>
          </cell>
        </row>
        <row r="12087">
          <cell r="A12087" t="str">
            <v>42716 FLR</v>
          </cell>
          <cell r="B12087">
            <v>42716</v>
          </cell>
          <cell r="C12087" t="str">
            <v>FLR</v>
          </cell>
          <cell r="D12087">
            <v>57.61</v>
          </cell>
          <cell r="E12087">
            <v>56.96</v>
          </cell>
          <cell r="F12087">
            <v>1750143</v>
          </cell>
        </row>
        <row r="12088">
          <cell r="A12088" t="str">
            <v>42717 FLR</v>
          </cell>
          <cell r="B12088">
            <v>42717</v>
          </cell>
          <cell r="C12088" t="str">
            <v>FLR</v>
          </cell>
          <cell r="D12088">
            <v>57.26</v>
          </cell>
          <cell r="E12088">
            <v>56.67</v>
          </cell>
          <cell r="F12088">
            <v>1249438</v>
          </cell>
        </row>
        <row r="12089">
          <cell r="A12089" t="str">
            <v>42718 FLR</v>
          </cell>
          <cell r="B12089">
            <v>42718</v>
          </cell>
          <cell r="C12089" t="str">
            <v>FLR</v>
          </cell>
          <cell r="D12089">
            <v>56.53</v>
          </cell>
          <cell r="E12089">
            <v>55.77</v>
          </cell>
          <cell r="F12089">
            <v>1345755</v>
          </cell>
        </row>
        <row r="12090">
          <cell r="A12090" t="str">
            <v>42719 FLR</v>
          </cell>
          <cell r="B12090">
            <v>42719</v>
          </cell>
          <cell r="C12090" t="str">
            <v>FLR</v>
          </cell>
          <cell r="D12090">
            <v>55.6</v>
          </cell>
          <cell r="E12090">
            <v>55.01</v>
          </cell>
          <cell r="F12090">
            <v>1840149</v>
          </cell>
        </row>
        <row r="12091">
          <cell r="A12091" t="str">
            <v>42720 FLR</v>
          </cell>
          <cell r="B12091">
            <v>42720</v>
          </cell>
          <cell r="C12091" t="str">
            <v>FLR</v>
          </cell>
          <cell r="D12091">
            <v>55.08</v>
          </cell>
          <cell r="E12091">
            <v>54.97</v>
          </cell>
          <cell r="F12091">
            <v>2589689</v>
          </cell>
        </row>
        <row r="12092">
          <cell r="A12092" t="str">
            <v>42723 FLR</v>
          </cell>
          <cell r="B12092">
            <v>42723</v>
          </cell>
          <cell r="C12092" t="str">
            <v>FLR</v>
          </cell>
          <cell r="D12092">
            <v>54.92</v>
          </cell>
          <cell r="E12092">
            <v>54.17</v>
          </cell>
          <cell r="F12092">
            <v>1676747</v>
          </cell>
        </row>
        <row r="12093">
          <cell r="A12093" t="str">
            <v>42724 FLR</v>
          </cell>
          <cell r="B12093">
            <v>42724</v>
          </cell>
          <cell r="C12093" t="str">
            <v>FLR</v>
          </cell>
          <cell r="D12093">
            <v>54.42</v>
          </cell>
          <cell r="E12093">
            <v>53.86</v>
          </cell>
          <cell r="F12093">
            <v>3061741</v>
          </cell>
        </row>
        <row r="12094">
          <cell r="A12094" t="str">
            <v>42725 FLR</v>
          </cell>
          <cell r="B12094">
            <v>42725</v>
          </cell>
          <cell r="C12094" t="str">
            <v>FLR</v>
          </cell>
          <cell r="D12094">
            <v>54.39</v>
          </cell>
          <cell r="E12094">
            <v>54.16</v>
          </cell>
          <cell r="F12094">
            <v>1109953</v>
          </cell>
        </row>
        <row r="12095">
          <cell r="A12095" t="str">
            <v>42726 FLR</v>
          </cell>
          <cell r="B12095">
            <v>42726</v>
          </cell>
          <cell r="C12095" t="str">
            <v>FLR</v>
          </cell>
          <cell r="D12095">
            <v>54.16</v>
          </cell>
          <cell r="E12095">
            <v>53.62</v>
          </cell>
          <cell r="F12095">
            <v>942501</v>
          </cell>
        </row>
        <row r="12096">
          <cell r="A12096" t="str">
            <v>42727 FLR</v>
          </cell>
          <cell r="B12096">
            <v>42727</v>
          </cell>
          <cell r="C12096" t="str">
            <v>FLR</v>
          </cell>
          <cell r="D12096">
            <v>53.51</v>
          </cell>
          <cell r="E12096">
            <v>53.51</v>
          </cell>
          <cell r="F12096">
            <v>405565</v>
          </cell>
        </row>
        <row r="12097">
          <cell r="A12097" t="str">
            <v>42731 FLR</v>
          </cell>
          <cell r="B12097">
            <v>42731</v>
          </cell>
          <cell r="C12097" t="str">
            <v>FLR</v>
          </cell>
          <cell r="D12097">
            <v>53.57</v>
          </cell>
          <cell r="E12097">
            <v>53.81</v>
          </cell>
          <cell r="F12097">
            <v>649738</v>
          </cell>
        </row>
        <row r="12098">
          <cell r="A12098" t="str">
            <v>42732 FLR</v>
          </cell>
          <cell r="B12098">
            <v>42732</v>
          </cell>
          <cell r="C12098" t="str">
            <v>FLR</v>
          </cell>
          <cell r="D12098">
            <v>54.04</v>
          </cell>
          <cell r="E12098">
            <v>53.01</v>
          </cell>
          <cell r="F12098">
            <v>509271</v>
          </cell>
        </row>
        <row r="12099">
          <cell r="A12099" t="str">
            <v>42733 FLR</v>
          </cell>
          <cell r="B12099">
            <v>42733</v>
          </cell>
          <cell r="C12099" t="str">
            <v>FLR</v>
          </cell>
          <cell r="D12099">
            <v>53.07</v>
          </cell>
          <cell r="E12099">
            <v>52.47</v>
          </cell>
          <cell r="F12099">
            <v>626677</v>
          </cell>
        </row>
        <row r="12100">
          <cell r="A12100" t="str">
            <v>42734 FLR</v>
          </cell>
          <cell r="B12100">
            <v>42734</v>
          </cell>
          <cell r="C12100" t="str">
            <v>FLR</v>
          </cell>
          <cell r="D12100">
            <v>52.64</v>
          </cell>
          <cell r="E12100">
            <v>52.52</v>
          </cell>
          <cell r="F12100">
            <v>684775</v>
          </cell>
        </row>
        <row r="12101">
          <cell r="A12101" t="str">
            <v>42738 FLR</v>
          </cell>
          <cell r="B12101">
            <v>42738</v>
          </cell>
          <cell r="C12101" t="str">
            <v>FLR</v>
          </cell>
          <cell r="D12101">
            <v>53.09</v>
          </cell>
          <cell r="E12101">
            <v>53.03</v>
          </cell>
          <cell r="F12101">
            <v>1219314</v>
          </cell>
        </row>
        <row r="12102">
          <cell r="A12102" t="str">
            <v>42739 FLR</v>
          </cell>
          <cell r="B12102">
            <v>42739</v>
          </cell>
          <cell r="C12102" t="str">
            <v>FLR</v>
          </cell>
          <cell r="D12102">
            <v>53.57</v>
          </cell>
          <cell r="E12102">
            <v>53.83</v>
          </cell>
          <cell r="F12102">
            <v>974028</v>
          </cell>
        </row>
        <row r="12103">
          <cell r="A12103" t="str">
            <v>42740 FLR</v>
          </cell>
          <cell r="B12103">
            <v>42740</v>
          </cell>
          <cell r="C12103" t="str">
            <v>FLR</v>
          </cell>
          <cell r="D12103">
            <v>53.88</v>
          </cell>
          <cell r="E12103">
            <v>53.68</v>
          </cell>
          <cell r="F12103">
            <v>955252</v>
          </cell>
        </row>
        <row r="12104">
          <cell r="A12104" t="str">
            <v>42741 FLR</v>
          </cell>
          <cell r="B12104">
            <v>42741</v>
          </cell>
          <cell r="C12104" t="str">
            <v>FLR</v>
          </cell>
          <cell r="D12104">
            <v>53.79</v>
          </cell>
          <cell r="E12104">
            <v>53.22</v>
          </cell>
          <cell r="F12104">
            <v>823928</v>
          </cell>
        </row>
        <row r="12105">
          <cell r="A12105" t="str">
            <v>42744 FLR</v>
          </cell>
          <cell r="B12105">
            <v>42744</v>
          </cell>
          <cell r="C12105" t="str">
            <v>FLR</v>
          </cell>
          <cell r="D12105">
            <v>53.15</v>
          </cell>
          <cell r="E12105">
            <v>52.42</v>
          </cell>
          <cell r="F12105">
            <v>1346376</v>
          </cell>
        </row>
        <row r="12106">
          <cell r="A12106" t="str">
            <v>42745 FLR</v>
          </cell>
          <cell r="B12106">
            <v>42745</v>
          </cell>
          <cell r="C12106" t="str">
            <v>FLR</v>
          </cell>
          <cell r="D12106">
            <v>52.61</v>
          </cell>
          <cell r="E12106">
            <v>53.08</v>
          </cell>
          <cell r="F12106">
            <v>721884</v>
          </cell>
        </row>
        <row r="12107">
          <cell r="A12107" t="str">
            <v>42746 FLR</v>
          </cell>
          <cell r="B12107">
            <v>42746</v>
          </cell>
          <cell r="C12107" t="str">
            <v>FLR</v>
          </cell>
          <cell r="D12107">
            <v>53</v>
          </cell>
          <cell r="E12107">
            <v>53.12</v>
          </cell>
          <cell r="F12107">
            <v>747447</v>
          </cell>
        </row>
        <row r="12108">
          <cell r="A12108" t="str">
            <v>42747 FLR</v>
          </cell>
          <cell r="B12108">
            <v>42747</v>
          </cell>
          <cell r="C12108" t="str">
            <v>FLR</v>
          </cell>
          <cell r="D12108">
            <v>53.6</v>
          </cell>
          <cell r="E12108">
            <v>53.56</v>
          </cell>
          <cell r="F12108">
            <v>1430495</v>
          </cell>
        </row>
        <row r="12109">
          <cell r="A12109" t="str">
            <v>42748 FLR</v>
          </cell>
          <cell r="B12109">
            <v>42748</v>
          </cell>
          <cell r="C12109" t="str">
            <v>FLR</v>
          </cell>
          <cell r="D12109">
            <v>53.53</v>
          </cell>
          <cell r="E12109">
            <v>54.22</v>
          </cell>
          <cell r="F12109">
            <v>1326768</v>
          </cell>
        </row>
        <row r="12110">
          <cell r="A12110" t="str">
            <v>42752 FLR</v>
          </cell>
          <cell r="B12110">
            <v>42752</v>
          </cell>
          <cell r="C12110" t="str">
            <v>FLR</v>
          </cell>
          <cell r="D12110">
            <v>54.15</v>
          </cell>
          <cell r="E12110">
            <v>52.55</v>
          </cell>
          <cell r="F12110">
            <v>1447974</v>
          </cell>
        </row>
        <row r="12111">
          <cell r="A12111" t="str">
            <v>42753 FLR</v>
          </cell>
          <cell r="B12111">
            <v>42753</v>
          </cell>
          <cell r="C12111" t="str">
            <v>FLR</v>
          </cell>
          <cell r="D12111">
            <v>52.75</v>
          </cell>
          <cell r="E12111">
            <v>52.98</v>
          </cell>
          <cell r="F12111">
            <v>837862</v>
          </cell>
        </row>
        <row r="12112">
          <cell r="A12112" t="str">
            <v>42754 FLR</v>
          </cell>
          <cell r="B12112">
            <v>42754</v>
          </cell>
          <cell r="C12112" t="str">
            <v>FLR</v>
          </cell>
          <cell r="D12112">
            <v>53.06</v>
          </cell>
          <cell r="E12112">
            <v>52.78</v>
          </cell>
          <cell r="F12112">
            <v>923273</v>
          </cell>
        </row>
        <row r="12113">
          <cell r="A12113" t="str">
            <v>42755 FLR</v>
          </cell>
          <cell r="B12113">
            <v>42755</v>
          </cell>
          <cell r="C12113" t="str">
            <v>FLR</v>
          </cell>
          <cell r="D12113">
            <v>53.18</v>
          </cell>
          <cell r="E12113">
            <v>52.79</v>
          </cell>
          <cell r="F12113">
            <v>880600</v>
          </cell>
        </row>
        <row r="12114">
          <cell r="A12114" t="str">
            <v>42758 FLR</v>
          </cell>
          <cell r="B12114">
            <v>42758</v>
          </cell>
          <cell r="C12114" t="str">
            <v>FLR</v>
          </cell>
          <cell r="D12114">
            <v>52.71</v>
          </cell>
          <cell r="E12114">
            <v>52.57</v>
          </cell>
          <cell r="F12114">
            <v>778412</v>
          </cell>
        </row>
        <row r="12115">
          <cell r="A12115" t="str">
            <v>42759 FLR</v>
          </cell>
          <cell r="B12115">
            <v>42759</v>
          </cell>
          <cell r="C12115" t="str">
            <v>FLR</v>
          </cell>
          <cell r="D12115">
            <v>52.73</v>
          </cell>
          <cell r="E12115">
            <v>54.77</v>
          </cell>
          <cell r="F12115">
            <v>2150813</v>
          </cell>
        </row>
        <row r="12116">
          <cell r="A12116" t="str">
            <v>42760 FLR</v>
          </cell>
          <cell r="B12116">
            <v>42760</v>
          </cell>
          <cell r="C12116" t="str">
            <v>FLR</v>
          </cell>
          <cell r="D12116">
            <v>55.94</v>
          </cell>
          <cell r="E12116">
            <v>56.84</v>
          </cell>
          <cell r="F12116">
            <v>2763035</v>
          </cell>
        </row>
        <row r="12117">
          <cell r="A12117" t="str">
            <v>42761 FLR</v>
          </cell>
          <cell r="B12117">
            <v>42761</v>
          </cell>
          <cell r="C12117" t="str">
            <v>FLR</v>
          </cell>
          <cell r="D12117">
            <v>56.65</v>
          </cell>
          <cell r="E12117">
            <v>56.74</v>
          </cell>
          <cell r="F12117">
            <v>1333434</v>
          </cell>
        </row>
        <row r="12118">
          <cell r="A12118" t="str">
            <v>42762 FLR</v>
          </cell>
          <cell r="B12118">
            <v>42762</v>
          </cell>
          <cell r="C12118" t="str">
            <v>FLR</v>
          </cell>
          <cell r="D12118">
            <v>56.84</v>
          </cell>
          <cell r="E12118">
            <v>56.63</v>
          </cell>
          <cell r="F12118">
            <v>1022478</v>
          </cell>
        </row>
        <row r="12119">
          <cell r="A12119" t="str">
            <v>42765 FLR</v>
          </cell>
          <cell r="B12119">
            <v>42765</v>
          </cell>
          <cell r="C12119" t="str">
            <v>FLR</v>
          </cell>
          <cell r="D12119">
            <v>56.42</v>
          </cell>
          <cell r="E12119">
            <v>56.16</v>
          </cell>
          <cell r="F12119">
            <v>1063545</v>
          </cell>
        </row>
        <row r="12120">
          <cell r="A12120" t="str">
            <v>42766 FLR</v>
          </cell>
          <cell r="B12120">
            <v>42766</v>
          </cell>
          <cell r="C12120" t="str">
            <v>FLR</v>
          </cell>
          <cell r="D12120">
            <v>55.93</v>
          </cell>
          <cell r="E12120">
            <v>55.5</v>
          </cell>
          <cell r="F12120">
            <v>970372</v>
          </cell>
        </row>
        <row r="12121">
          <cell r="A12121" t="str">
            <v>42767 FLR</v>
          </cell>
          <cell r="B12121">
            <v>42767</v>
          </cell>
          <cell r="C12121" t="str">
            <v>FLR</v>
          </cell>
          <cell r="D12121">
            <v>55.83</v>
          </cell>
          <cell r="E12121">
            <v>55.62</v>
          </cell>
          <cell r="F12121">
            <v>818296</v>
          </cell>
        </row>
        <row r="12122">
          <cell r="A12122" t="str">
            <v>42768 FLR</v>
          </cell>
          <cell r="B12122">
            <v>42768</v>
          </cell>
          <cell r="C12122" t="str">
            <v>FLR</v>
          </cell>
          <cell r="D12122">
            <v>55.42</v>
          </cell>
          <cell r="E12122">
            <v>55.02</v>
          </cell>
          <cell r="F12122">
            <v>728123</v>
          </cell>
        </row>
        <row r="12123">
          <cell r="A12123" t="str">
            <v>42769 FLR</v>
          </cell>
          <cell r="B12123">
            <v>42769</v>
          </cell>
          <cell r="C12123" t="str">
            <v>FLR</v>
          </cell>
          <cell r="D12123">
            <v>55.31</v>
          </cell>
          <cell r="E12123">
            <v>55.66</v>
          </cell>
          <cell r="F12123">
            <v>950831</v>
          </cell>
        </row>
        <row r="12124">
          <cell r="A12124" t="str">
            <v>42772 FLR</v>
          </cell>
          <cell r="B12124">
            <v>42772</v>
          </cell>
          <cell r="C12124" t="str">
            <v>FLR</v>
          </cell>
          <cell r="D12124">
            <v>55.52</v>
          </cell>
          <cell r="E12124">
            <v>55.34</v>
          </cell>
          <cell r="F12124">
            <v>731451</v>
          </cell>
        </row>
        <row r="12125">
          <cell r="A12125" t="str">
            <v>42773 FLR</v>
          </cell>
          <cell r="B12125">
            <v>42773</v>
          </cell>
          <cell r="C12125" t="str">
            <v>FLR</v>
          </cell>
          <cell r="D12125">
            <v>55.55</v>
          </cell>
          <cell r="E12125">
            <v>55.33</v>
          </cell>
          <cell r="F12125">
            <v>859740</v>
          </cell>
        </row>
        <row r="12126">
          <cell r="A12126" t="str">
            <v>42774 FLR</v>
          </cell>
          <cell r="B12126">
            <v>42774</v>
          </cell>
          <cell r="C12126" t="str">
            <v>FLR</v>
          </cell>
          <cell r="D12126">
            <v>55.31</v>
          </cell>
          <cell r="E12126">
            <v>54.62</v>
          </cell>
          <cell r="F12126">
            <v>1088823</v>
          </cell>
        </row>
        <row r="12127">
          <cell r="A12127" t="str">
            <v>42775 FLR</v>
          </cell>
          <cell r="B12127">
            <v>42775</v>
          </cell>
          <cell r="C12127" t="str">
            <v>FLR</v>
          </cell>
          <cell r="D12127">
            <v>54.74</v>
          </cell>
          <cell r="E12127">
            <v>55.37</v>
          </cell>
          <cell r="F12127">
            <v>941790</v>
          </cell>
        </row>
        <row r="12128">
          <cell r="A12128" t="str">
            <v>42776 FLR</v>
          </cell>
          <cell r="B12128">
            <v>42776</v>
          </cell>
          <cell r="C12128" t="str">
            <v>FLR</v>
          </cell>
          <cell r="D12128">
            <v>55.88</v>
          </cell>
          <cell r="E12128">
            <v>56.04</v>
          </cell>
          <cell r="F12128">
            <v>1081427</v>
          </cell>
        </row>
        <row r="12129">
          <cell r="A12129" t="str">
            <v>42779 FLR</v>
          </cell>
          <cell r="B12129">
            <v>42779</v>
          </cell>
          <cell r="C12129" t="str">
            <v>FLR</v>
          </cell>
          <cell r="D12129">
            <v>56.28</v>
          </cell>
          <cell r="E12129">
            <v>56.93</v>
          </cell>
          <cell r="F12129">
            <v>1166001</v>
          </cell>
        </row>
        <row r="12130">
          <cell r="A12130" t="str">
            <v>42780 FLR</v>
          </cell>
          <cell r="B12130">
            <v>42780</v>
          </cell>
          <cell r="C12130" t="str">
            <v>FLR</v>
          </cell>
          <cell r="D12130">
            <v>56.79</v>
          </cell>
          <cell r="E12130">
            <v>57.35</v>
          </cell>
          <cell r="F12130">
            <v>1196382</v>
          </cell>
        </row>
        <row r="12131">
          <cell r="A12131" t="str">
            <v>42781 FLR</v>
          </cell>
          <cell r="B12131">
            <v>42781</v>
          </cell>
          <cell r="C12131" t="str">
            <v>FLR</v>
          </cell>
          <cell r="D12131">
            <v>57.37</v>
          </cell>
          <cell r="E12131">
            <v>58.17</v>
          </cell>
          <cell r="F12131">
            <v>1220402</v>
          </cell>
        </row>
        <row r="12132">
          <cell r="A12132" t="str">
            <v>42782 FLR</v>
          </cell>
          <cell r="B12132">
            <v>42782</v>
          </cell>
          <cell r="C12132" t="str">
            <v>FLR</v>
          </cell>
          <cell r="D12132">
            <v>58.16</v>
          </cell>
          <cell r="E12132">
            <v>57.45</v>
          </cell>
          <cell r="F12132">
            <v>1841004</v>
          </cell>
        </row>
        <row r="12133">
          <cell r="A12133" t="str">
            <v>42783 FLR</v>
          </cell>
          <cell r="B12133">
            <v>42783</v>
          </cell>
          <cell r="C12133" t="str">
            <v>FLR</v>
          </cell>
          <cell r="D12133">
            <v>58</v>
          </cell>
          <cell r="E12133">
            <v>56.43</v>
          </cell>
          <cell r="F12133">
            <v>2191415</v>
          </cell>
        </row>
        <row r="12134">
          <cell r="A12134" t="str">
            <v>42787 FLR</v>
          </cell>
          <cell r="B12134">
            <v>42787</v>
          </cell>
          <cell r="C12134" t="str">
            <v>FLR</v>
          </cell>
          <cell r="D12134">
            <v>57</v>
          </cell>
          <cell r="E12134">
            <v>57.65</v>
          </cell>
          <cell r="F12134">
            <v>1474472</v>
          </cell>
        </row>
        <row r="12135">
          <cell r="A12135" t="str">
            <v>42788 FLR</v>
          </cell>
          <cell r="B12135">
            <v>42788</v>
          </cell>
          <cell r="C12135" t="str">
            <v>FLR</v>
          </cell>
          <cell r="D12135">
            <v>57.23</v>
          </cell>
          <cell r="E12135">
            <v>56.6</v>
          </cell>
          <cell r="F12135">
            <v>1227946</v>
          </cell>
        </row>
        <row r="12136">
          <cell r="A12136" t="str">
            <v>42789 FLR</v>
          </cell>
          <cell r="B12136">
            <v>42789</v>
          </cell>
          <cell r="C12136" t="str">
            <v>FLR</v>
          </cell>
          <cell r="D12136">
            <v>56.94</v>
          </cell>
          <cell r="E12136">
            <v>55.35</v>
          </cell>
          <cell r="F12136">
            <v>1643843</v>
          </cell>
        </row>
        <row r="12137">
          <cell r="A12137" t="str">
            <v>42790 FLR</v>
          </cell>
          <cell r="B12137">
            <v>42790</v>
          </cell>
          <cell r="C12137" t="str">
            <v>FLR</v>
          </cell>
          <cell r="D12137">
            <v>54.73</v>
          </cell>
          <cell r="E12137">
            <v>55.09</v>
          </cell>
          <cell r="F12137">
            <v>1271149</v>
          </cell>
        </row>
        <row r="12138">
          <cell r="A12138" t="str">
            <v>42793 FLR</v>
          </cell>
          <cell r="B12138">
            <v>42793</v>
          </cell>
          <cell r="C12138" t="str">
            <v>FLR</v>
          </cell>
          <cell r="D12138">
            <v>55.03</v>
          </cell>
          <cell r="E12138">
            <v>56.16</v>
          </cell>
          <cell r="F12138">
            <v>1500383</v>
          </cell>
        </row>
        <row r="12139">
          <cell r="A12139" t="str">
            <v>42794 FLR</v>
          </cell>
          <cell r="B12139">
            <v>42794</v>
          </cell>
          <cell r="C12139" t="str">
            <v>FLR</v>
          </cell>
          <cell r="D12139">
            <v>55.98</v>
          </cell>
          <cell r="E12139">
            <v>55.39</v>
          </cell>
          <cell r="F12139">
            <v>1132098</v>
          </cell>
        </row>
        <row r="12140">
          <cell r="A12140" t="str">
            <v>42795 FLR</v>
          </cell>
          <cell r="B12140">
            <v>42795</v>
          </cell>
          <cell r="C12140" t="str">
            <v>FLR</v>
          </cell>
          <cell r="D12140">
            <v>56.21</v>
          </cell>
          <cell r="E12140">
            <v>56.63</v>
          </cell>
          <cell r="F12140">
            <v>1504726</v>
          </cell>
        </row>
        <row r="12141">
          <cell r="A12141" t="str">
            <v>42796 FLR</v>
          </cell>
          <cell r="B12141">
            <v>42796</v>
          </cell>
          <cell r="C12141" t="str">
            <v>FLR</v>
          </cell>
          <cell r="D12141">
            <v>56.62</v>
          </cell>
          <cell r="E12141">
            <v>55.65</v>
          </cell>
          <cell r="F12141">
            <v>1367583</v>
          </cell>
        </row>
        <row r="12142">
          <cell r="A12142" t="str">
            <v>42797 FLR</v>
          </cell>
          <cell r="B12142">
            <v>42797</v>
          </cell>
          <cell r="C12142" t="str">
            <v>FLR</v>
          </cell>
          <cell r="D12142">
            <v>55.64</v>
          </cell>
          <cell r="E12142">
            <v>55.55</v>
          </cell>
          <cell r="F12142">
            <v>804075</v>
          </cell>
        </row>
        <row r="12143">
          <cell r="A12143" t="str">
            <v>42800 FLR</v>
          </cell>
          <cell r="B12143">
            <v>42800</v>
          </cell>
          <cell r="C12143" t="str">
            <v>FLR</v>
          </cell>
          <cell r="D12143">
            <v>55.23</v>
          </cell>
          <cell r="E12143">
            <v>55.04</v>
          </cell>
          <cell r="F12143">
            <v>867054</v>
          </cell>
        </row>
        <row r="12144">
          <cell r="A12144" t="str">
            <v>42801 FLR</v>
          </cell>
          <cell r="B12144">
            <v>42801</v>
          </cell>
          <cell r="C12144" t="str">
            <v>FLR</v>
          </cell>
          <cell r="D12144">
            <v>55.14</v>
          </cell>
          <cell r="E12144">
            <v>55.08</v>
          </cell>
          <cell r="F12144">
            <v>1179925</v>
          </cell>
        </row>
        <row r="12145">
          <cell r="A12145" t="str">
            <v>42802 FLR</v>
          </cell>
          <cell r="B12145">
            <v>42802</v>
          </cell>
          <cell r="C12145" t="str">
            <v>FLR</v>
          </cell>
          <cell r="D12145">
            <v>55.17</v>
          </cell>
          <cell r="E12145">
            <v>54.63</v>
          </cell>
          <cell r="F12145">
            <v>999420</v>
          </cell>
        </row>
        <row r="12146">
          <cell r="A12146" t="str">
            <v>42803 FLR</v>
          </cell>
          <cell r="B12146">
            <v>42803</v>
          </cell>
          <cell r="C12146" t="str">
            <v>FLR</v>
          </cell>
          <cell r="D12146">
            <v>54.36</v>
          </cell>
          <cell r="E12146">
            <v>53.52</v>
          </cell>
          <cell r="F12146">
            <v>2035490</v>
          </cell>
        </row>
        <row r="12147">
          <cell r="A12147" t="str">
            <v>42804 FLR</v>
          </cell>
          <cell r="B12147">
            <v>42804</v>
          </cell>
          <cell r="C12147" t="str">
            <v>FLR</v>
          </cell>
          <cell r="D12147">
            <v>54.07</v>
          </cell>
          <cell r="E12147">
            <v>54.7</v>
          </cell>
          <cell r="F12147">
            <v>1108668</v>
          </cell>
        </row>
        <row r="12148">
          <cell r="A12148" t="str">
            <v>42807 FLR</v>
          </cell>
          <cell r="B12148">
            <v>42807</v>
          </cell>
          <cell r="C12148" t="str">
            <v>FLR</v>
          </cell>
          <cell r="D12148">
            <v>54.66</v>
          </cell>
          <cell r="E12148">
            <v>54.7</v>
          </cell>
          <cell r="F12148">
            <v>1036634</v>
          </cell>
        </row>
        <row r="12149">
          <cell r="A12149" t="str">
            <v>42808 FLR</v>
          </cell>
          <cell r="B12149">
            <v>42808</v>
          </cell>
          <cell r="C12149" t="str">
            <v>FLR</v>
          </cell>
          <cell r="D12149">
            <v>54.06</v>
          </cell>
          <cell r="E12149">
            <v>54.09</v>
          </cell>
          <cell r="F12149">
            <v>889112</v>
          </cell>
        </row>
        <row r="12150">
          <cell r="A12150" t="str">
            <v>42809 FLR</v>
          </cell>
          <cell r="B12150">
            <v>42809</v>
          </cell>
          <cell r="C12150" t="str">
            <v>FLR</v>
          </cell>
          <cell r="D12150">
            <v>54.23</v>
          </cell>
          <cell r="E12150">
            <v>54.53</v>
          </cell>
          <cell r="F12150">
            <v>1763320</v>
          </cell>
        </row>
        <row r="12151">
          <cell r="A12151" t="str">
            <v>42810 FLR</v>
          </cell>
          <cell r="B12151">
            <v>42810</v>
          </cell>
          <cell r="C12151" t="str">
            <v>FLR</v>
          </cell>
          <cell r="D12151">
            <v>54.85</v>
          </cell>
          <cell r="E12151">
            <v>54.02</v>
          </cell>
          <cell r="F12151">
            <v>918832</v>
          </cell>
        </row>
        <row r="12152">
          <cell r="A12152" t="str">
            <v>42811 FLR</v>
          </cell>
          <cell r="B12152">
            <v>42811</v>
          </cell>
          <cell r="C12152" t="str">
            <v>FLR</v>
          </cell>
          <cell r="D12152">
            <v>54.16</v>
          </cell>
          <cell r="E12152">
            <v>53.61</v>
          </cell>
          <cell r="F12152">
            <v>1257150</v>
          </cell>
        </row>
        <row r="12153">
          <cell r="A12153" t="str">
            <v>42814 FLR</v>
          </cell>
          <cell r="B12153">
            <v>42814</v>
          </cell>
          <cell r="C12153" t="str">
            <v>FLR</v>
          </cell>
          <cell r="D12153">
            <v>53.56</v>
          </cell>
          <cell r="E12153">
            <v>53.27</v>
          </cell>
          <cell r="F12153">
            <v>793463</v>
          </cell>
        </row>
        <row r="12154">
          <cell r="A12154" t="str">
            <v>42815 FLR</v>
          </cell>
          <cell r="B12154">
            <v>42815</v>
          </cell>
          <cell r="C12154" t="str">
            <v>FLR</v>
          </cell>
          <cell r="D12154">
            <v>53.69</v>
          </cell>
          <cell r="E12154">
            <v>52.54</v>
          </cell>
          <cell r="F12154">
            <v>1561845</v>
          </cell>
        </row>
        <row r="12155">
          <cell r="A12155" t="str">
            <v>42816 FLR</v>
          </cell>
          <cell r="B12155">
            <v>42816</v>
          </cell>
          <cell r="C12155" t="str">
            <v>FLR</v>
          </cell>
          <cell r="D12155">
            <v>52.49</v>
          </cell>
          <cell r="E12155">
            <v>52.57</v>
          </cell>
          <cell r="F12155">
            <v>1017564</v>
          </cell>
        </row>
        <row r="12156">
          <cell r="A12156" t="str">
            <v>42817 FLR</v>
          </cell>
          <cell r="B12156">
            <v>42817</v>
          </cell>
          <cell r="C12156" t="str">
            <v>FLR</v>
          </cell>
          <cell r="D12156">
            <v>52.68</v>
          </cell>
          <cell r="E12156">
            <v>52.77</v>
          </cell>
          <cell r="F12156">
            <v>1271904</v>
          </cell>
        </row>
        <row r="12157">
          <cell r="A12157" t="str">
            <v>42818 FLR</v>
          </cell>
          <cell r="B12157">
            <v>42818</v>
          </cell>
          <cell r="C12157" t="str">
            <v>FLR</v>
          </cell>
          <cell r="D12157">
            <v>52.75</v>
          </cell>
          <cell r="E12157">
            <v>51.44</v>
          </cell>
          <cell r="F12157">
            <v>1701873</v>
          </cell>
        </row>
        <row r="12158">
          <cell r="A12158" t="str">
            <v>42821 FLR</v>
          </cell>
          <cell r="B12158">
            <v>42821</v>
          </cell>
          <cell r="C12158" t="str">
            <v>FLR</v>
          </cell>
          <cell r="D12158">
            <v>50.42</v>
          </cell>
          <cell r="E12158">
            <v>51.39</v>
          </cell>
          <cell r="F12158">
            <v>1858981</v>
          </cell>
        </row>
        <row r="12159">
          <cell r="A12159" t="str">
            <v>42822 FLR</v>
          </cell>
          <cell r="B12159">
            <v>42822</v>
          </cell>
          <cell r="C12159" t="str">
            <v>FLR</v>
          </cell>
          <cell r="D12159">
            <v>51.38</v>
          </cell>
          <cell r="E12159">
            <v>51.92</v>
          </cell>
          <cell r="F12159">
            <v>1041332</v>
          </cell>
        </row>
        <row r="12160">
          <cell r="A12160" t="str">
            <v>42823 FLR</v>
          </cell>
          <cell r="B12160">
            <v>42823</v>
          </cell>
          <cell r="C12160" t="str">
            <v>FLR</v>
          </cell>
          <cell r="D12160">
            <v>51.85</v>
          </cell>
          <cell r="E12160">
            <v>52.37</v>
          </cell>
          <cell r="F12160">
            <v>1355545</v>
          </cell>
        </row>
        <row r="12161">
          <cell r="A12161" t="str">
            <v>42824 FLR</v>
          </cell>
          <cell r="B12161">
            <v>42824</v>
          </cell>
          <cell r="C12161" t="str">
            <v>FLR</v>
          </cell>
          <cell r="D12161">
            <v>52.47</v>
          </cell>
          <cell r="E12161">
            <v>52.7</v>
          </cell>
          <cell r="F12161">
            <v>830738</v>
          </cell>
        </row>
        <row r="12162">
          <cell r="A12162" t="str">
            <v>42825 FLR</v>
          </cell>
          <cell r="B12162">
            <v>42825</v>
          </cell>
          <cell r="C12162" t="str">
            <v>FLR</v>
          </cell>
          <cell r="D12162">
            <v>52.36</v>
          </cell>
          <cell r="E12162">
            <v>52.62</v>
          </cell>
          <cell r="F12162">
            <v>1432745</v>
          </cell>
        </row>
        <row r="12163">
          <cell r="A12163" t="str">
            <v>42828 FLR</v>
          </cell>
          <cell r="B12163">
            <v>42828</v>
          </cell>
          <cell r="C12163" t="str">
            <v>FLR</v>
          </cell>
          <cell r="D12163">
            <v>52.73</v>
          </cell>
          <cell r="E12163">
            <v>51.82</v>
          </cell>
          <cell r="F12163">
            <v>1300578</v>
          </cell>
        </row>
        <row r="12164">
          <cell r="A12164" t="str">
            <v>42829 FLR</v>
          </cell>
          <cell r="B12164">
            <v>42829</v>
          </cell>
          <cell r="C12164" t="str">
            <v>FLR</v>
          </cell>
          <cell r="D12164">
            <v>51.7</v>
          </cell>
          <cell r="E12164">
            <v>51.97</v>
          </cell>
          <cell r="F12164">
            <v>816262</v>
          </cell>
        </row>
        <row r="12165">
          <cell r="A12165" t="str">
            <v>42830 FLR</v>
          </cell>
          <cell r="B12165">
            <v>42830</v>
          </cell>
          <cell r="C12165" t="str">
            <v>FLR</v>
          </cell>
          <cell r="D12165">
            <v>52.43</v>
          </cell>
          <cell r="E12165">
            <v>51.8</v>
          </cell>
          <cell r="F12165">
            <v>1467415</v>
          </cell>
        </row>
        <row r="12166">
          <cell r="A12166" t="str">
            <v>42831 FLR</v>
          </cell>
          <cell r="B12166">
            <v>42831</v>
          </cell>
          <cell r="C12166" t="str">
            <v>FLR</v>
          </cell>
          <cell r="D12166">
            <v>51.89</v>
          </cell>
          <cell r="E12166">
            <v>52.32</v>
          </cell>
          <cell r="F12166">
            <v>703289</v>
          </cell>
        </row>
        <row r="12167">
          <cell r="A12167" t="str">
            <v>42832 FLR</v>
          </cell>
          <cell r="B12167">
            <v>42832</v>
          </cell>
          <cell r="C12167" t="str">
            <v>FLR</v>
          </cell>
          <cell r="D12167">
            <v>52.32</v>
          </cell>
          <cell r="E12167">
            <v>51.9</v>
          </cell>
          <cell r="F12167">
            <v>1014496</v>
          </cell>
        </row>
        <row r="12168">
          <cell r="A12168" t="str">
            <v>42835 FLR</v>
          </cell>
          <cell r="B12168">
            <v>42835</v>
          </cell>
          <cell r="C12168" t="str">
            <v>FLR</v>
          </cell>
          <cell r="D12168">
            <v>52.19</v>
          </cell>
          <cell r="E12168">
            <v>52.73</v>
          </cell>
          <cell r="F12168">
            <v>1026846</v>
          </cell>
        </row>
        <row r="12169">
          <cell r="A12169" t="str">
            <v>42836 FLR</v>
          </cell>
          <cell r="B12169">
            <v>42836</v>
          </cell>
          <cell r="C12169" t="str">
            <v>FLR</v>
          </cell>
          <cell r="D12169">
            <v>52.67</v>
          </cell>
          <cell r="E12169">
            <v>52.74</v>
          </cell>
          <cell r="F12169">
            <v>799568</v>
          </cell>
        </row>
        <row r="12170">
          <cell r="A12170" t="str">
            <v>42837 FLR</v>
          </cell>
          <cell r="B12170">
            <v>42837</v>
          </cell>
          <cell r="C12170" t="str">
            <v>FLR</v>
          </cell>
          <cell r="D12170">
            <v>52.57</v>
          </cell>
          <cell r="E12170">
            <v>51.13</v>
          </cell>
          <cell r="F12170">
            <v>1303929</v>
          </cell>
        </row>
        <row r="12171">
          <cell r="A12171" t="str">
            <v>42838 FLR</v>
          </cell>
          <cell r="B12171">
            <v>42838</v>
          </cell>
          <cell r="C12171" t="str">
            <v>FLR</v>
          </cell>
          <cell r="D12171">
            <v>50.96</v>
          </cell>
          <cell r="E12171">
            <v>50.18</v>
          </cell>
          <cell r="F12171">
            <v>2046716</v>
          </cell>
        </row>
        <row r="12172">
          <cell r="A12172" t="str">
            <v>42842 FLR</v>
          </cell>
          <cell r="B12172">
            <v>42842</v>
          </cell>
          <cell r="C12172" t="str">
            <v>FLR</v>
          </cell>
          <cell r="D12172">
            <v>50.34</v>
          </cell>
          <cell r="E12172">
            <v>50.77</v>
          </cell>
          <cell r="F12172">
            <v>1043664</v>
          </cell>
        </row>
        <row r="12173">
          <cell r="A12173" t="str">
            <v>42843 FLR</v>
          </cell>
          <cell r="B12173">
            <v>42843</v>
          </cell>
          <cell r="C12173" t="str">
            <v>FLR</v>
          </cell>
          <cell r="D12173">
            <v>50.33</v>
          </cell>
          <cell r="E12173">
            <v>50.77</v>
          </cell>
          <cell r="F12173">
            <v>765083</v>
          </cell>
        </row>
        <row r="12174">
          <cell r="A12174" t="str">
            <v>42844 FLR</v>
          </cell>
          <cell r="B12174">
            <v>42844</v>
          </cell>
          <cell r="C12174" t="str">
            <v>FLR</v>
          </cell>
          <cell r="D12174">
            <v>51.08</v>
          </cell>
          <cell r="E12174">
            <v>50.66</v>
          </cell>
          <cell r="F12174">
            <v>841798</v>
          </cell>
        </row>
        <row r="12175">
          <cell r="A12175" t="str">
            <v>42845 FLR</v>
          </cell>
          <cell r="B12175">
            <v>42845</v>
          </cell>
          <cell r="C12175" t="str">
            <v>FLR</v>
          </cell>
          <cell r="D12175">
            <v>51.06</v>
          </cell>
          <cell r="E12175">
            <v>50.49</v>
          </cell>
          <cell r="F12175">
            <v>1662072</v>
          </cell>
        </row>
        <row r="12176">
          <cell r="A12176" t="str">
            <v>42846 FLR</v>
          </cell>
          <cell r="B12176">
            <v>42846</v>
          </cell>
          <cell r="C12176" t="str">
            <v>FLR</v>
          </cell>
          <cell r="D12176">
            <v>50.44</v>
          </cell>
          <cell r="E12176">
            <v>50.58</v>
          </cell>
          <cell r="F12176">
            <v>1113020</v>
          </cell>
        </row>
        <row r="12177">
          <cell r="A12177" t="str">
            <v>42849 FLR</v>
          </cell>
          <cell r="B12177">
            <v>42849</v>
          </cell>
          <cell r="C12177" t="str">
            <v>FLR</v>
          </cell>
          <cell r="D12177">
            <v>51.58</v>
          </cell>
          <cell r="E12177">
            <v>51.5</v>
          </cell>
          <cell r="F12177">
            <v>985468</v>
          </cell>
        </row>
        <row r="12178">
          <cell r="A12178" t="str">
            <v>42850 FLR</v>
          </cell>
          <cell r="B12178">
            <v>42850</v>
          </cell>
          <cell r="C12178" t="str">
            <v>FLR</v>
          </cell>
          <cell r="D12178">
            <v>51.85</v>
          </cell>
          <cell r="E12178">
            <v>52.11</v>
          </cell>
          <cell r="F12178">
            <v>851771</v>
          </cell>
        </row>
        <row r="12179">
          <cell r="A12179" t="str">
            <v>42851 FLR</v>
          </cell>
          <cell r="B12179">
            <v>42851</v>
          </cell>
          <cell r="C12179" t="str">
            <v>FLR</v>
          </cell>
          <cell r="D12179">
            <v>52</v>
          </cell>
          <cell r="E12179">
            <v>52.33</v>
          </cell>
          <cell r="F12179">
            <v>913632</v>
          </cell>
        </row>
        <row r="12180">
          <cell r="A12180" t="str">
            <v>42852 FLR</v>
          </cell>
          <cell r="B12180">
            <v>42852</v>
          </cell>
          <cell r="C12180" t="str">
            <v>FLR</v>
          </cell>
          <cell r="D12180">
            <v>52.29</v>
          </cell>
          <cell r="E12180">
            <v>52.33</v>
          </cell>
          <cell r="F12180">
            <v>1139712</v>
          </cell>
        </row>
        <row r="12181">
          <cell r="A12181" t="str">
            <v>42853 FLR</v>
          </cell>
          <cell r="B12181">
            <v>42853</v>
          </cell>
          <cell r="C12181" t="str">
            <v>FLR</v>
          </cell>
          <cell r="D12181">
            <v>52.37</v>
          </cell>
          <cell r="E12181">
            <v>51.32</v>
          </cell>
          <cell r="F12181">
            <v>1491992</v>
          </cell>
        </row>
        <row r="12182">
          <cell r="A12182" t="str">
            <v>42856 FLR</v>
          </cell>
          <cell r="B12182">
            <v>42856</v>
          </cell>
          <cell r="C12182" t="str">
            <v>FLR</v>
          </cell>
          <cell r="D12182">
            <v>51.52</v>
          </cell>
          <cell r="E12182">
            <v>51.2</v>
          </cell>
          <cell r="F12182">
            <v>1071523</v>
          </cell>
        </row>
        <row r="12183">
          <cell r="A12183" t="str">
            <v>42857 FLR</v>
          </cell>
          <cell r="B12183">
            <v>42857</v>
          </cell>
          <cell r="C12183" t="str">
            <v>FLR</v>
          </cell>
          <cell r="D12183">
            <v>51.29</v>
          </cell>
          <cell r="E12183">
            <v>51.79</v>
          </cell>
          <cell r="F12183">
            <v>876701</v>
          </cell>
        </row>
        <row r="12184">
          <cell r="A12184" t="str">
            <v>42858 FLR</v>
          </cell>
          <cell r="B12184">
            <v>42858</v>
          </cell>
          <cell r="C12184" t="str">
            <v>FLR</v>
          </cell>
          <cell r="D12184">
            <v>51.36</v>
          </cell>
          <cell r="E12184">
            <v>51.53</v>
          </cell>
          <cell r="F12184">
            <v>1147031</v>
          </cell>
        </row>
        <row r="12185">
          <cell r="A12185" t="str">
            <v>42859 FLR</v>
          </cell>
          <cell r="B12185">
            <v>42859</v>
          </cell>
          <cell r="C12185" t="str">
            <v>FLR</v>
          </cell>
          <cell r="D12185">
            <v>51.47</v>
          </cell>
          <cell r="E12185">
            <v>50.6</v>
          </cell>
          <cell r="F12185">
            <v>1978051</v>
          </cell>
        </row>
        <row r="12186">
          <cell r="A12186" t="str">
            <v>42860 FLR</v>
          </cell>
          <cell r="B12186">
            <v>42860</v>
          </cell>
          <cell r="C12186" t="str">
            <v>FLR</v>
          </cell>
          <cell r="D12186">
            <v>48.5</v>
          </cell>
          <cell r="E12186">
            <v>48.18</v>
          </cell>
          <cell r="F12186">
            <v>6586650</v>
          </cell>
        </row>
        <row r="12187">
          <cell r="A12187" t="str">
            <v>42863 FLR</v>
          </cell>
          <cell r="B12187">
            <v>42863</v>
          </cell>
          <cell r="C12187" t="str">
            <v>FLR</v>
          </cell>
          <cell r="D12187">
            <v>48.5</v>
          </cell>
          <cell r="E12187">
            <v>47.82</v>
          </cell>
          <cell r="F12187">
            <v>2669706</v>
          </cell>
        </row>
        <row r="12188">
          <cell r="A12188" t="str">
            <v>42864 FLR</v>
          </cell>
          <cell r="B12188">
            <v>42864</v>
          </cell>
          <cell r="C12188" t="str">
            <v>FLR</v>
          </cell>
          <cell r="D12188">
            <v>47.94</v>
          </cell>
          <cell r="E12188">
            <v>48.39</v>
          </cell>
          <cell r="F12188">
            <v>1995450</v>
          </cell>
        </row>
        <row r="12189">
          <cell r="A12189" t="str">
            <v>42865 FLR</v>
          </cell>
          <cell r="B12189">
            <v>42865</v>
          </cell>
          <cell r="C12189" t="str">
            <v>FLR</v>
          </cell>
          <cell r="D12189">
            <v>48.36</v>
          </cell>
          <cell r="E12189">
            <v>48.2</v>
          </cell>
          <cell r="F12189">
            <v>1365759</v>
          </cell>
        </row>
        <row r="12190">
          <cell r="A12190" t="str">
            <v>42866 FLR</v>
          </cell>
          <cell r="B12190">
            <v>42866</v>
          </cell>
          <cell r="C12190" t="str">
            <v>FLR</v>
          </cell>
          <cell r="D12190">
            <v>48.09</v>
          </cell>
          <cell r="E12190">
            <v>47.73</v>
          </cell>
          <cell r="F12190">
            <v>1025603</v>
          </cell>
        </row>
        <row r="12191">
          <cell r="A12191" t="str">
            <v>42867 FLR</v>
          </cell>
          <cell r="B12191">
            <v>42867</v>
          </cell>
          <cell r="C12191" t="str">
            <v>FLR</v>
          </cell>
          <cell r="D12191">
            <v>47.44</v>
          </cell>
          <cell r="E12191">
            <v>46.61</v>
          </cell>
          <cell r="F12191">
            <v>1188929</v>
          </cell>
        </row>
        <row r="12192">
          <cell r="A12192" t="str">
            <v>42870 FLR</v>
          </cell>
          <cell r="B12192">
            <v>42870</v>
          </cell>
          <cell r="C12192" t="str">
            <v>FLR</v>
          </cell>
          <cell r="D12192">
            <v>46.99</v>
          </cell>
          <cell r="E12192">
            <v>46.67</v>
          </cell>
          <cell r="F12192">
            <v>994819</v>
          </cell>
        </row>
        <row r="12193">
          <cell r="A12193" t="str">
            <v>42871 FLR</v>
          </cell>
          <cell r="B12193">
            <v>42871</v>
          </cell>
          <cell r="C12193" t="str">
            <v>FLR</v>
          </cell>
          <cell r="D12193">
            <v>46.8</v>
          </cell>
          <cell r="E12193">
            <v>46.62</v>
          </cell>
          <cell r="F12193">
            <v>1076438</v>
          </cell>
        </row>
        <row r="12194">
          <cell r="A12194" t="str">
            <v>42872 FLR</v>
          </cell>
          <cell r="B12194">
            <v>42872</v>
          </cell>
          <cell r="C12194" t="str">
            <v>FLR</v>
          </cell>
          <cell r="D12194">
            <v>45.85</v>
          </cell>
          <cell r="E12194">
            <v>45.73</v>
          </cell>
          <cell r="F12194">
            <v>1911241</v>
          </cell>
        </row>
        <row r="12195">
          <cell r="A12195" t="str">
            <v>42873 FLR</v>
          </cell>
          <cell r="B12195">
            <v>42873</v>
          </cell>
          <cell r="C12195" t="str">
            <v>FLR</v>
          </cell>
          <cell r="D12195">
            <v>45.5</v>
          </cell>
          <cell r="E12195">
            <v>45.47</v>
          </cell>
          <cell r="F12195">
            <v>1783598</v>
          </cell>
        </row>
        <row r="12196">
          <cell r="A12196" t="str">
            <v>42874 FLR</v>
          </cell>
          <cell r="B12196">
            <v>42874</v>
          </cell>
          <cell r="C12196" t="str">
            <v>FLR</v>
          </cell>
          <cell r="D12196">
            <v>45.79</v>
          </cell>
          <cell r="E12196">
            <v>45.85</v>
          </cell>
          <cell r="F12196">
            <v>1344938</v>
          </cell>
        </row>
        <row r="12197">
          <cell r="A12197" t="str">
            <v>42877 FLR</v>
          </cell>
          <cell r="B12197">
            <v>42877</v>
          </cell>
          <cell r="C12197" t="str">
            <v>FLR</v>
          </cell>
          <cell r="D12197">
            <v>46.15</v>
          </cell>
          <cell r="E12197">
            <v>45.85</v>
          </cell>
          <cell r="F12197">
            <v>1024604</v>
          </cell>
        </row>
        <row r="12198">
          <cell r="A12198" t="str">
            <v>42878 FLR</v>
          </cell>
          <cell r="B12198">
            <v>42878</v>
          </cell>
          <cell r="C12198" t="str">
            <v>FLR</v>
          </cell>
          <cell r="D12198">
            <v>45.98</v>
          </cell>
          <cell r="E12198">
            <v>46.08</v>
          </cell>
          <cell r="F12198">
            <v>668780</v>
          </cell>
        </row>
        <row r="12199">
          <cell r="A12199" t="str">
            <v>42879 FLR</v>
          </cell>
          <cell r="B12199">
            <v>42879</v>
          </cell>
          <cell r="C12199" t="str">
            <v>FLR</v>
          </cell>
          <cell r="D12199">
            <v>45.96</v>
          </cell>
          <cell r="E12199">
            <v>45.97</v>
          </cell>
          <cell r="F12199">
            <v>1212320</v>
          </cell>
        </row>
        <row r="12200">
          <cell r="A12200" t="str">
            <v>42880 FLR</v>
          </cell>
          <cell r="B12200">
            <v>42880</v>
          </cell>
          <cell r="C12200" t="str">
            <v>FLR</v>
          </cell>
          <cell r="D12200">
            <v>46.09</v>
          </cell>
          <cell r="E12200">
            <v>45.31</v>
          </cell>
          <cell r="F12200">
            <v>1072089</v>
          </cell>
        </row>
        <row r="12201">
          <cell r="A12201" t="str">
            <v>42881 FLR</v>
          </cell>
          <cell r="B12201">
            <v>42881</v>
          </cell>
          <cell r="C12201" t="str">
            <v>FLR</v>
          </cell>
          <cell r="D12201">
            <v>45.25</v>
          </cell>
          <cell r="E12201">
            <v>44.98</v>
          </cell>
          <cell r="F12201">
            <v>1267932</v>
          </cell>
        </row>
        <row r="12202">
          <cell r="A12202" t="str">
            <v>42885 FLR</v>
          </cell>
          <cell r="B12202">
            <v>42885</v>
          </cell>
          <cell r="C12202" t="str">
            <v>FLR</v>
          </cell>
          <cell r="D12202">
            <v>44.81</v>
          </cell>
          <cell r="E12202">
            <v>45.03</v>
          </cell>
          <cell r="F12202">
            <v>790184</v>
          </cell>
        </row>
        <row r="12203">
          <cell r="A12203" t="str">
            <v>42886 FLR</v>
          </cell>
          <cell r="B12203">
            <v>42886</v>
          </cell>
          <cell r="C12203" t="str">
            <v>FLR</v>
          </cell>
          <cell r="D12203">
            <v>44.79</v>
          </cell>
          <cell r="E12203">
            <v>44.86</v>
          </cell>
          <cell r="F12203">
            <v>1547302</v>
          </cell>
        </row>
        <row r="12204">
          <cell r="A12204" t="str">
            <v>42887 FLR</v>
          </cell>
          <cell r="B12204">
            <v>42887</v>
          </cell>
          <cell r="C12204" t="str">
            <v>FLR</v>
          </cell>
          <cell r="D12204">
            <v>45.26</v>
          </cell>
          <cell r="E12204">
            <v>46.19</v>
          </cell>
          <cell r="F12204">
            <v>1817461</v>
          </cell>
        </row>
        <row r="12205">
          <cell r="A12205" t="str">
            <v>42888 FLR</v>
          </cell>
          <cell r="B12205">
            <v>42888</v>
          </cell>
          <cell r="C12205" t="str">
            <v>FLR</v>
          </cell>
          <cell r="D12205">
            <v>46.16</v>
          </cell>
          <cell r="E12205">
            <v>45.56</v>
          </cell>
          <cell r="F12205">
            <v>992889</v>
          </cell>
        </row>
        <row r="12206">
          <cell r="A12206" t="str">
            <v>42891 FLR</v>
          </cell>
          <cell r="B12206">
            <v>42891</v>
          </cell>
          <cell r="C12206" t="str">
            <v>FLR</v>
          </cell>
          <cell r="D12206">
            <v>45.5</v>
          </cell>
          <cell r="E12206">
            <v>44.94</v>
          </cell>
          <cell r="F12206">
            <v>1194484</v>
          </cell>
        </row>
        <row r="12207">
          <cell r="A12207" t="str">
            <v>42892 FLR</v>
          </cell>
          <cell r="B12207">
            <v>42892</v>
          </cell>
          <cell r="C12207" t="str">
            <v>FLR</v>
          </cell>
          <cell r="D12207">
            <v>44.79</v>
          </cell>
          <cell r="E12207">
            <v>45.09</v>
          </cell>
          <cell r="F12207">
            <v>946982</v>
          </cell>
        </row>
        <row r="12208">
          <cell r="A12208" t="str">
            <v>42893 FLR</v>
          </cell>
          <cell r="B12208">
            <v>42893</v>
          </cell>
          <cell r="C12208" t="str">
            <v>FLR</v>
          </cell>
          <cell r="D12208">
            <v>45.06</v>
          </cell>
          <cell r="E12208">
            <v>44.41</v>
          </cell>
          <cell r="F12208">
            <v>1418976</v>
          </cell>
        </row>
        <row r="12209">
          <cell r="A12209" t="str">
            <v>42894 FLR</v>
          </cell>
          <cell r="B12209">
            <v>42894</v>
          </cell>
          <cell r="C12209" t="str">
            <v>FLR</v>
          </cell>
          <cell r="D12209">
            <v>44.43</v>
          </cell>
          <cell r="E12209">
            <v>45.22</v>
          </cell>
          <cell r="F12209">
            <v>865570</v>
          </cell>
        </row>
        <row r="12210">
          <cell r="A12210" t="str">
            <v>42895 FLR</v>
          </cell>
          <cell r="B12210">
            <v>42895</v>
          </cell>
          <cell r="C12210" t="str">
            <v>FLR</v>
          </cell>
          <cell r="D12210">
            <v>45.29</v>
          </cell>
          <cell r="E12210">
            <v>46.35</v>
          </cell>
          <cell r="F12210">
            <v>1611588</v>
          </cell>
        </row>
        <row r="12211">
          <cell r="A12211" t="str">
            <v>42898 FLR</v>
          </cell>
          <cell r="B12211">
            <v>42898</v>
          </cell>
          <cell r="C12211" t="str">
            <v>FLR</v>
          </cell>
          <cell r="D12211">
            <v>46.66</v>
          </cell>
          <cell r="E12211">
            <v>46.8</v>
          </cell>
          <cell r="F12211">
            <v>1689618</v>
          </cell>
        </row>
        <row r="12212">
          <cell r="A12212" t="str">
            <v>42899 FLR</v>
          </cell>
          <cell r="B12212">
            <v>42899</v>
          </cell>
          <cell r="C12212" t="str">
            <v>FLR</v>
          </cell>
          <cell r="D12212">
            <v>46.81</v>
          </cell>
          <cell r="E12212">
            <v>46.81</v>
          </cell>
          <cell r="F12212">
            <v>1094165</v>
          </cell>
        </row>
        <row r="12213">
          <cell r="A12213" t="str">
            <v>42900 FLR</v>
          </cell>
          <cell r="B12213">
            <v>42900</v>
          </cell>
          <cell r="C12213" t="str">
            <v>FLR</v>
          </cell>
          <cell r="D12213">
            <v>46.85</v>
          </cell>
          <cell r="E12213">
            <v>46.16</v>
          </cell>
          <cell r="F12213">
            <v>1270711</v>
          </cell>
        </row>
        <row r="12214">
          <cell r="A12214" t="str">
            <v>42901 FLR</v>
          </cell>
          <cell r="B12214">
            <v>42901</v>
          </cell>
          <cell r="C12214" t="str">
            <v>FLR</v>
          </cell>
          <cell r="D12214">
            <v>45.5</v>
          </cell>
          <cell r="E12214">
            <v>44.69</v>
          </cell>
          <cell r="F12214">
            <v>1846343</v>
          </cell>
        </row>
        <row r="12215">
          <cell r="A12215" t="str">
            <v>42902 FLR</v>
          </cell>
          <cell r="B12215">
            <v>42902</v>
          </cell>
          <cell r="C12215" t="str">
            <v>FLR</v>
          </cell>
          <cell r="D12215">
            <v>44.69</v>
          </cell>
          <cell r="E12215">
            <v>45.04</v>
          </cell>
          <cell r="F12215">
            <v>1602095</v>
          </cell>
        </row>
        <row r="12216">
          <cell r="A12216" t="str">
            <v>42905 FLR</v>
          </cell>
          <cell r="B12216">
            <v>42905</v>
          </cell>
          <cell r="C12216" t="str">
            <v>FLR</v>
          </cell>
          <cell r="D12216">
            <v>45.11</v>
          </cell>
          <cell r="E12216">
            <v>45.39</v>
          </cell>
          <cell r="F12216">
            <v>761022</v>
          </cell>
        </row>
        <row r="12217">
          <cell r="A12217" t="str">
            <v>42906 FLR</v>
          </cell>
          <cell r="B12217">
            <v>42906</v>
          </cell>
          <cell r="C12217" t="str">
            <v>FLR</v>
          </cell>
          <cell r="D12217">
            <v>45.02</v>
          </cell>
          <cell r="E12217">
            <v>44.78</v>
          </cell>
          <cell r="F12217">
            <v>854377</v>
          </cell>
        </row>
        <row r="12218">
          <cell r="A12218" t="str">
            <v>42907 FLR</v>
          </cell>
          <cell r="B12218">
            <v>42907</v>
          </cell>
          <cell r="C12218" t="str">
            <v>FLR</v>
          </cell>
          <cell r="D12218">
            <v>45</v>
          </cell>
          <cell r="E12218">
            <v>43.77</v>
          </cell>
          <cell r="F12218">
            <v>988626</v>
          </cell>
        </row>
        <row r="12219">
          <cell r="A12219" t="str">
            <v>42908 FLR</v>
          </cell>
          <cell r="B12219">
            <v>42908</v>
          </cell>
          <cell r="C12219" t="str">
            <v>FLR</v>
          </cell>
          <cell r="D12219">
            <v>43.73</v>
          </cell>
          <cell r="E12219">
            <v>43.99</v>
          </cell>
          <cell r="F12219">
            <v>1170262</v>
          </cell>
        </row>
        <row r="12220">
          <cell r="A12220" t="str">
            <v>42909 FLR</v>
          </cell>
          <cell r="B12220">
            <v>42909</v>
          </cell>
          <cell r="C12220" t="str">
            <v>FLR</v>
          </cell>
          <cell r="D12220">
            <v>44.02</v>
          </cell>
          <cell r="E12220">
            <v>44</v>
          </cell>
          <cell r="F12220">
            <v>1937908</v>
          </cell>
        </row>
        <row r="12221">
          <cell r="A12221" t="str">
            <v>42912 FLR</v>
          </cell>
          <cell r="B12221">
            <v>42912</v>
          </cell>
          <cell r="C12221" t="str">
            <v>FLR</v>
          </cell>
          <cell r="D12221">
            <v>44.1</v>
          </cell>
          <cell r="E12221">
            <v>44.54</v>
          </cell>
          <cell r="F12221">
            <v>767591</v>
          </cell>
        </row>
        <row r="12222">
          <cell r="A12222" t="str">
            <v>42913 FLR</v>
          </cell>
          <cell r="B12222">
            <v>42913</v>
          </cell>
          <cell r="C12222" t="str">
            <v>FLR</v>
          </cell>
          <cell r="D12222">
            <v>44.6</v>
          </cell>
          <cell r="E12222">
            <v>44.99</v>
          </cell>
          <cell r="F12222">
            <v>910113</v>
          </cell>
        </row>
        <row r="12223">
          <cell r="A12223" t="str">
            <v>42914 FLR</v>
          </cell>
          <cell r="B12223">
            <v>42914</v>
          </cell>
          <cell r="C12223" t="str">
            <v>FLR</v>
          </cell>
          <cell r="D12223">
            <v>45.4</v>
          </cell>
          <cell r="E12223">
            <v>45.37</v>
          </cell>
          <cell r="F12223">
            <v>1079947</v>
          </cell>
        </row>
        <row r="12224">
          <cell r="A12224" t="str">
            <v>42915 FLR</v>
          </cell>
          <cell r="B12224">
            <v>42915</v>
          </cell>
          <cell r="C12224" t="str">
            <v>FLR</v>
          </cell>
          <cell r="D12224">
            <v>45.58</v>
          </cell>
          <cell r="E12224">
            <v>45.07</v>
          </cell>
          <cell r="F12224">
            <v>831029</v>
          </cell>
        </row>
        <row r="12225">
          <cell r="A12225" t="str">
            <v>42916 FLR</v>
          </cell>
          <cell r="B12225">
            <v>42916</v>
          </cell>
          <cell r="C12225" t="str">
            <v>FLR</v>
          </cell>
          <cell r="D12225">
            <v>45.34</v>
          </cell>
          <cell r="E12225">
            <v>45.78</v>
          </cell>
          <cell r="F12225">
            <v>1052878</v>
          </cell>
        </row>
        <row r="12226">
          <cell r="A12226" t="str">
            <v>42919 FLR</v>
          </cell>
          <cell r="B12226">
            <v>42919</v>
          </cell>
          <cell r="C12226" t="str">
            <v>FLR</v>
          </cell>
          <cell r="D12226">
            <v>46.11</v>
          </cell>
          <cell r="E12226">
            <v>46.55</v>
          </cell>
          <cell r="F12226">
            <v>691838</v>
          </cell>
        </row>
        <row r="12227">
          <cell r="A12227" t="str">
            <v>42921 FLR</v>
          </cell>
          <cell r="B12227">
            <v>42921</v>
          </cell>
          <cell r="C12227" t="str">
            <v>FLR</v>
          </cell>
          <cell r="D12227">
            <v>46.52</v>
          </cell>
          <cell r="E12227">
            <v>46.25</v>
          </cell>
          <cell r="F12227">
            <v>2729279</v>
          </cell>
        </row>
        <row r="12228">
          <cell r="A12228" t="str">
            <v>42922 FLR</v>
          </cell>
          <cell r="B12228">
            <v>42922</v>
          </cell>
          <cell r="C12228" t="str">
            <v>FLR</v>
          </cell>
          <cell r="D12228">
            <v>46.1</v>
          </cell>
          <cell r="E12228">
            <v>45.21</v>
          </cell>
          <cell r="F12228">
            <v>1224224</v>
          </cell>
        </row>
        <row r="12229">
          <cell r="A12229" t="str">
            <v>42923 FLR</v>
          </cell>
          <cell r="B12229">
            <v>42923</v>
          </cell>
          <cell r="C12229" t="str">
            <v>FLR</v>
          </cell>
          <cell r="D12229">
            <v>45.21</v>
          </cell>
          <cell r="E12229">
            <v>45.34</v>
          </cell>
          <cell r="F12229">
            <v>1255985</v>
          </cell>
        </row>
        <row r="12230">
          <cell r="A12230" t="str">
            <v>42926 FLR</v>
          </cell>
          <cell r="B12230">
            <v>42926</v>
          </cell>
          <cell r="C12230" t="str">
            <v>FLR</v>
          </cell>
          <cell r="D12230">
            <v>45.14</v>
          </cell>
          <cell r="E12230">
            <v>45.37</v>
          </cell>
          <cell r="F12230">
            <v>919336</v>
          </cell>
        </row>
        <row r="12231">
          <cell r="A12231" t="str">
            <v>42927 FLR</v>
          </cell>
          <cell r="B12231">
            <v>42927</v>
          </cell>
          <cell r="C12231" t="str">
            <v>FLR</v>
          </cell>
          <cell r="D12231">
            <v>45.37</v>
          </cell>
          <cell r="E12231">
            <v>45.27</v>
          </cell>
          <cell r="F12231">
            <v>1108060</v>
          </cell>
        </row>
        <row r="12232">
          <cell r="A12232" t="str">
            <v>42928 FLR</v>
          </cell>
          <cell r="B12232">
            <v>42928</v>
          </cell>
          <cell r="C12232" t="str">
            <v>FLR</v>
          </cell>
          <cell r="D12232">
            <v>45.67</v>
          </cell>
          <cell r="E12232">
            <v>45.48</v>
          </cell>
          <cell r="F12232">
            <v>1020350</v>
          </cell>
        </row>
        <row r="12233">
          <cell r="A12233" t="str">
            <v>42929 FLR</v>
          </cell>
          <cell r="B12233">
            <v>42929</v>
          </cell>
          <cell r="C12233" t="str">
            <v>FLR</v>
          </cell>
          <cell r="D12233">
            <v>45.34</v>
          </cell>
          <cell r="E12233">
            <v>45.22</v>
          </cell>
          <cell r="F12233">
            <v>1674774</v>
          </cell>
        </row>
        <row r="12234">
          <cell r="A12234" t="str">
            <v>42930 FLR</v>
          </cell>
          <cell r="B12234">
            <v>42930</v>
          </cell>
          <cell r="C12234" t="str">
            <v>FLR</v>
          </cell>
          <cell r="D12234">
            <v>45.35</v>
          </cell>
          <cell r="E12234">
            <v>45.16</v>
          </cell>
          <cell r="F12234">
            <v>894959</v>
          </cell>
        </row>
        <row r="12235">
          <cell r="A12235" t="str">
            <v>42933 FLR</v>
          </cell>
          <cell r="B12235">
            <v>42933</v>
          </cell>
          <cell r="C12235" t="str">
            <v>FLR</v>
          </cell>
          <cell r="D12235">
            <v>45.03</v>
          </cell>
          <cell r="E12235">
            <v>45.42</v>
          </cell>
          <cell r="F12235">
            <v>1397295</v>
          </cell>
        </row>
        <row r="12236">
          <cell r="A12236" t="str">
            <v>42934 FLR</v>
          </cell>
          <cell r="B12236">
            <v>42934</v>
          </cell>
          <cell r="C12236" t="str">
            <v>FLR</v>
          </cell>
          <cell r="D12236">
            <v>45.39</v>
          </cell>
          <cell r="E12236">
            <v>44.8</v>
          </cell>
          <cell r="F12236">
            <v>1148169</v>
          </cell>
        </row>
        <row r="12237">
          <cell r="A12237" t="str">
            <v>42935 FLR</v>
          </cell>
          <cell r="B12237">
            <v>42935</v>
          </cell>
          <cell r="C12237" t="str">
            <v>FLR</v>
          </cell>
          <cell r="D12237">
            <v>44.92</v>
          </cell>
          <cell r="E12237">
            <v>45.47</v>
          </cell>
          <cell r="F12237">
            <v>2649047</v>
          </cell>
        </row>
        <row r="12238">
          <cell r="A12238" t="str">
            <v>42936 FLR</v>
          </cell>
          <cell r="B12238">
            <v>42936</v>
          </cell>
          <cell r="C12238" t="str">
            <v>FLR</v>
          </cell>
          <cell r="D12238">
            <v>45.5</v>
          </cell>
          <cell r="E12238">
            <v>45.16</v>
          </cell>
          <cell r="F12238">
            <v>881577</v>
          </cell>
        </row>
        <row r="12239">
          <cell r="A12239" t="str">
            <v>42937 FLR</v>
          </cell>
          <cell r="B12239">
            <v>42937</v>
          </cell>
          <cell r="C12239" t="str">
            <v>FLR</v>
          </cell>
          <cell r="D12239">
            <v>45.03</v>
          </cell>
          <cell r="E12239">
            <v>45.01</v>
          </cell>
          <cell r="F12239">
            <v>1570034</v>
          </cell>
        </row>
        <row r="12240">
          <cell r="A12240" t="str">
            <v>42940 FLR</v>
          </cell>
          <cell r="B12240">
            <v>42940</v>
          </cell>
          <cell r="C12240" t="str">
            <v>FLR</v>
          </cell>
          <cell r="D12240">
            <v>45.04</v>
          </cell>
          <cell r="E12240">
            <v>44.72</v>
          </cell>
          <cell r="F12240">
            <v>916292</v>
          </cell>
        </row>
        <row r="12241">
          <cell r="A12241" t="str">
            <v>42941 FLR</v>
          </cell>
          <cell r="B12241">
            <v>42941</v>
          </cell>
          <cell r="C12241" t="str">
            <v>FLR</v>
          </cell>
          <cell r="D12241">
            <v>45.28</v>
          </cell>
          <cell r="E12241">
            <v>45.68</v>
          </cell>
          <cell r="F12241">
            <v>1513254</v>
          </cell>
        </row>
        <row r="12242">
          <cell r="A12242" t="str">
            <v>42942 FLR</v>
          </cell>
          <cell r="B12242">
            <v>42942</v>
          </cell>
          <cell r="C12242" t="str">
            <v>FLR</v>
          </cell>
          <cell r="D12242">
            <v>45.71</v>
          </cell>
          <cell r="E12242">
            <v>45.36</v>
          </cell>
          <cell r="F12242">
            <v>864491</v>
          </cell>
        </row>
        <row r="12243">
          <cell r="A12243" t="str">
            <v>42943 FLR</v>
          </cell>
          <cell r="B12243">
            <v>42943</v>
          </cell>
          <cell r="C12243" t="str">
            <v>FLR</v>
          </cell>
          <cell r="D12243">
            <v>45.38</v>
          </cell>
          <cell r="E12243">
            <v>45.52</v>
          </cell>
          <cell r="F12243">
            <v>997483</v>
          </cell>
        </row>
        <row r="12244">
          <cell r="A12244" t="str">
            <v>42944 FLR</v>
          </cell>
          <cell r="B12244">
            <v>42944</v>
          </cell>
          <cell r="C12244" t="str">
            <v>FLR</v>
          </cell>
          <cell r="D12244">
            <v>45.36</v>
          </cell>
          <cell r="E12244">
            <v>44.58</v>
          </cell>
          <cell r="F12244">
            <v>1395576</v>
          </cell>
        </row>
        <row r="12245">
          <cell r="A12245" t="str">
            <v>42947 FLR</v>
          </cell>
          <cell r="B12245">
            <v>42947</v>
          </cell>
          <cell r="C12245" t="str">
            <v>FLR</v>
          </cell>
          <cell r="D12245">
            <v>44.63</v>
          </cell>
          <cell r="E12245">
            <v>43.43</v>
          </cell>
          <cell r="F12245">
            <v>4408406</v>
          </cell>
        </row>
        <row r="12246">
          <cell r="A12246" t="str">
            <v>42948 FLR</v>
          </cell>
          <cell r="B12246">
            <v>42948</v>
          </cell>
          <cell r="C12246" t="str">
            <v>FLR</v>
          </cell>
          <cell r="D12246">
            <v>43.62</v>
          </cell>
          <cell r="E12246">
            <v>43.89</v>
          </cell>
          <cell r="F12246">
            <v>1681240</v>
          </cell>
        </row>
        <row r="12247">
          <cell r="A12247" t="str">
            <v>42949 FLR</v>
          </cell>
          <cell r="B12247">
            <v>42949</v>
          </cell>
          <cell r="C12247" t="str">
            <v>FLR</v>
          </cell>
          <cell r="D12247">
            <v>43.79</v>
          </cell>
          <cell r="E12247">
            <v>43.84</v>
          </cell>
          <cell r="F12247">
            <v>1468383</v>
          </cell>
        </row>
        <row r="12248">
          <cell r="A12248" t="str">
            <v>42950 FLR</v>
          </cell>
          <cell r="B12248">
            <v>42950</v>
          </cell>
          <cell r="C12248" t="str">
            <v>FLR</v>
          </cell>
          <cell r="D12248">
            <v>43.61</v>
          </cell>
          <cell r="E12248">
            <v>43.86</v>
          </cell>
          <cell r="F12248">
            <v>1856152</v>
          </cell>
        </row>
        <row r="12249">
          <cell r="A12249" t="str">
            <v>42951 FLR</v>
          </cell>
          <cell r="B12249">
            <v>42951</v>
          </cell>
          <cell r="C12249" t="str">
            <v>FLR</v>
          </cell>
          <cell r="D12249">
            <v>40.67</v>
          </cell>
          <cell r="E12249">
            <v>40.06</v>
          </cell>
          <cell r="F12249">
            <v>8168038</v>
          </cell>
        </row>
        <row r="12250">
          <cell r="A12250" t="str">
            <v>42954 FLR</v>
          </cell>
          <cell r="B12250">
            <v>42954</v>
          </cell>
          <cell r="C12250" t="str">
            <v>FLR</v>
          </cell>
          <cell r="D12250">
            <v>39.909999999999997</v>
          </cell>
          <cell r="E12250">
            <v>39.18</v>
          </cell>
          <cell r="F12250">
            <v>3167398</v>
          </cell>
        </row>
        <row r="12251">
          <cell r="A12251" t="str">
            <v>42955 FLR</v>
          </cell>
          <cell r="B12251">
            <v>42955</v>
          </cell>
          <cell r="C12251" t="str">
            <v>FLR</v>
          </cell>
          <cell r="D12251">
            <v>39.130000000000003</v>
          </cell>
          <cell r="E12251">
            <v>39.19</v>
          </cell>
          <cell r="F12251">
            <v>2721634</v>
          </cell>
        </row>
        <row r="12252">
          <cell r="A12252" t="str">
            <v>42956 FLR</v>
          </cell>
          <cell r="B12252">
            <v>42956</v>
          </cell>
          <cell r="C12252" t="str">
            <v>FLR</v>
          </cell>
          <cell r="D12252">
            <v>39.17</v>
          </cell>
          <cell r="E12252">
            <v>39.15</v>
          </cell>
          <cell r="F12252">
            <v>2792670</v>
          </cell>
        </row>
        <row r="12253">
          <cell r="A12253" t="str">
            <v>42957 FLR</v>
          </cell>
          <cell r="B12253">
            <v>42957</v>
          </cell>
          <cell r="C12253" t="str">
            <v>FLR</v>
          </cell>
          <cell r="D12253">
            <v>38.770000000000003</v>
          </cell>
          <cell r="E12253">
            <v>38.81</v>
          </cell>
          <cell r="F12253">
            <v>2595619</v>
          </cell>
        </row>
        <row r="12254">
          <cell r="A12254" t="str">
            <v>42958 FLR</v>
          </cell>
          <cell r="B12254">
            <v>42958</v>
          </cell>
          <cell r="C12254" t="str">
            <v>FLR</v>
          </cell>
          <cell r="D12254">
            <v>38.64</v>
          </cell>
          <cell r="E12254">
            <v>39.07</v>
          </cell>
          <cell r="F12254">
            <v>1663589</v>
          </cell>
        </row>
        <row r="12255">
          <cell r="A12255" t="str">
            <v>42961 FLR</v>
          </cell>
          <cell r="B12255">
            <v>42961</v>
          </cell>
          <cell r="C12255" t="str">
            <v>FLR</v>
          </cell>
          <cell r="D12255">
            <v>39.32</v>
          </cell>
          <cell r="E12255">
            <v>39.28</v>
          </cell>
          <cell r="F12255">
            <v>1632901</v>
          </cell>
        </row>
        <row r="12256">
          <cell r="A12256" t="str">
            <v>42962 FLR</v>
          </cell>
          <cell r="B12256">
            <v>42962</v>
          </cell>
          <cell r="C12256" t="str">
            <v>FLR</v>
          </cell>
          <cell r="D12256">
            <v>39.26</v>
          </cell>
          <cell r="E12256">
            <v>38.65</v>
          </cell>
          <cell r="F12256">
            <v>2243704</v>
          </cell>
        </row>
        <row r="12257">
          <cell r="A12257" t="str">
            <v>42963 FLR</v>
          </cell>
          <cell r="B12257">
            <v>42963</v>
          </cell>
          <cell r="C12257" t="str">
            <v>FLR</v>
          </cell>
          <cell r="D12257">
            <v>38.97</v>
          </cell>
          <cell r="E12257">
            <v>38.44</v>
          </cell>
          <cell r="F12257">
            <v>1512311</v>
          </cell>
        </row>
        <row r="12258">
          <cell r="A12258" t="str">
            <v>42964 FLR</v>
          </cell>
          <cell r="B12258">
            <v>42964</v>
          </cell>
          <cell r="C12258" t="str">
            <v>FLR</v>
          </cell>
          <cell r="D12258">
            <v>38.32</v>
          </cell>
          <cell r="E12258">
            <v>37.770000000000003</v>
          </cell>
          <cell r="F12258">
            <v>1532061</v>
          </cell>
        </row>
        <row r="12259">
          <cell r="A12259" t="str">
            <v>42965 FLR</v>
          </cell>
          <cell r="B12259">
            <v>42965</v>
          </cell>
          <cell r="C12259" t="str">
            <v>FLR</v>
          </cell>
          <cell r="D12259">
            <v>37.659999999999997</v>
          </cell>
          <cell r="E12259">
            <v>37.67</v>
          </cell>
          <cell r="F12259">
            <v>1722442</v>
          </cell>
        </row>
        <row r="12260">
          <cell r="A12260" t="str">
            <v>42968 FLR</v>
          </cell>
          <cell r="B12260">
            <v>42968</v>
          </cell>
          <cell r="C12260" t="str">
            <v>FLR</v>
          </cell>
          <cell r="D12260">
            <v>37.69</v>
          </cell>
          <cell r="E12260">
            <v>37.229999999999997</v>
          </cell>
          <cell r="F12260">
            <v>2317197</v>
          </cell>
        </row>
        <row r="12261">
          <cell r="A12261" t="str">
            <v>42969 FLR</v>
          </cell>
          <cell r="B12261">
            <v>42969</v>
          </cell>
          <cell r="C12261" t="str">
            <v>FLR</v>
          </cell>
          <cell r="D12261">
            <v>37.4</v>
          </cell>
          <cell r="E12261">
            <v>37.619999999999997</v>
          </cell>
          <cell r="F12261">
            <v>1994727</v>
          </cell>
        </row>
        <row r="12262">
          <cell r="A12262" t="str">
            <v>42970 FLR</v>
          </cell>
          <cell r="B12262">
            <v>42970</v>
          </cell>
          <cell r="C12262" t="str">
            <v>FLR</v>
          </cell>
          <cell r="D12262">
            <v>37.450000000000003</v>
          </cell>
          <cell r="E12262">
            <v>37.58</v>
          </cell>
          <cell r="F12262">
            <v>903097</v>
          </cell>
        </row>
        <row r="12263">
          <cell r="A12263" t="str">
            <v>42971 FLR</v>
          </cell>
          <cell r="B12263">
            <v>42971</v>
          </cell>
          <cell r="C12263" t="str">
            <v>FLR</v>
          </cell>
          <cell r="D12263">
            <v>37.590000000000003</v>
          </cell>
          <cell r="E12263">
            <v>37.44</v>
          </cell>
          <cell r="F12263">
            <v>1483752</v>
          </cell>
        </row>
        <row r="12264">
          <cell r="A12264" t="str">
            <v>42972 FLR</v>
          </cell>
          <cell r="B12264">
            <v>42972</v>
          </cell>
          <cell r="C12264" t="str">
            <v>FLR</v>
          </cell>
          <cell r="D12264">
            <v>37.659999999999997</v>
          </cell>
          <cell r="E12264">
            <v>37.770000000000003</v>
          </cell>
          <cell r="F12264">
            <v>1071178</v>
          </cell>
        </row>
        <row r="12265">
          <cell r="A12265" t="str">
            <v>42975 FLR</v>
          </cell>
          <cell r="B12265">
            <v>42975</v>
          </cell>
          <cell r="C12265" t="str">
            <v>FLR</v>
          </cell>
          <cell r="D12265">
            <v>38.06</v>
          </cell>
          <cell r="E12265">
            <v>37.700000000000003</v>
          </cell>
          <cell r="F12265">
            <v>1997038</v>
          </cell>
        </row>
        <row r="12266">
          <cell r="A12266" t="str">
            <v>42976 FLR</v>
          </cell>
          <cell r="B12266">
            <v>42976</v>
          </cell>
          <cell r="C12266" t="str">
            <v>FLR</v>
          </cell>
          <cell r="D12266">
            <v>37.42</v>
          </cell>
          <cell r="E12266">
            <v>38.25</v>
          </cell>
          <cell r="F12266">
            <v>1606572</v>
          </cell>
        </row>
        <row r="12267">
          <cell r="A12267" t="str">
            <v>42977 FLR</v>
          </cell>
          <cell r="B12267">
            <v>42977</v>
          </cell>
          <cell r="C12267" t="str">
            <v>FLR</v>
          </cell>
          <cell r="D12267">
            <v>38.119999999999997</v>
          </cell>
          <cell r="E12267">
            <v>38.630000000000003</v>
          </cell>
          <cell r="F12267">
            <v>2182816</v>
          </cell>
        </row>
        <row r="12268">
          <cell r="A12268" t="str">
            <v>42978 FLR</v>
          </cell>
          <cell r="B12268">
            <v>42978</v>
          </cell>
          <cell r="C12268" t="str">
            <v>FLR</v>
          </cell>
          <cell r="D12268">
            <v>38.729999999999997</v>
          </cell>
          <cell r="E12268">
            <v>38.57</v>
          </cell>
          <cell r="F12268">
            <v>2484837</v>
          </cell>
        </row>
        <row r="12269">
          <cell r="A12269" t="str">
            <v>42979 FLR</v>
          </cell>
          <cell r="B12269">
            <v>42979</v>
          </cell>
          <cell r="C12269" t="str">
            <v>FLR</v>
          </cell>
          <cell r="D12269">
            <v>38.700000000000003</v>
          </cell>
          <cell r="E12269">
            <v>38.61</v>
          </cell>
          <cell r="F12269">
            <v>1640269</v>
          </cell>
        </row>
        <row r="12270">
          <cell r="A12270" t="str">
            <v>42983 FLR</v>
          </cell>
          <cell r="B12270">
            <v>42983</v>
          </cell>
          <cell r="C12270" t="str">
            <v>FLR</v>
          </cell>
          <cell r="D12270">
            <v>38.6</v>
          </cell>
          <cell r="E12270">
            <v>38.35</v>
          </cell>
          <cell r="F12270">
            <v>1147997</v>
          </cell>
        </row>
        <row r="12271">
          <cell r="A12271" t="str">
            <v>42984 FLR</v>
          </cell>
          <cell r="B12271">
            <v>42984</v>
          </cell>
          <cell r="C12271" t="str">
            <v>FLR</v>
          </cell>
          <cell r="D12271">
            <v>38.39</v>
          </cell>
          <cell r="E12271">
            <v>38.619999999999997</v>
          </cell>
          <cell r="F12271">
            <v>1095027</v>
          </cell>
        </row>
        <row r="12272">
          <cell r="A12272" t="str">
            <v>42985 FLR</v>
          </cell>
          <cell r="B12272">
            <v>42985</v>
          </cell>
          <cell r="C12272" t="str">
            <v>FLR</v>
          </cell>
          <cell r="D12272">
            <v>38.67</v>
          </cell>
          <cell r="E12272">
            <v>38.96</v>
          </cell>
          <cell r="F12272">
            <v>1934429</v>
          </cell>
        </row>
        <row r="12273">
          <cell r="A12273" t="str">
            <v>42986 FLR</v>
          </cell>
          <cell r="B12273">
            <v>42986</v>
          </cell>
          <cell r="C12273" t="str">
            <v>FLR</v>
          </cell>
          <cell r="D12273">
            <v>38.869999999999997</v>
          </cell>
          <cell r="E12273">
            <v>39.1</v>
          </cell>
          <cell r="F12273">
            <v>1108275</v>
          </cell>
        </row>
        <row r="12274">
          <cell r="A12274" t="str">
            <v>42989 FLR</v>
          </cell>
          <cell r="B12274">
            <v>42989</v>
          </cell>
          <cell r="C12274" t="str">
            <v>FLR</v>
          </cell>
          <cell r="D12274">
            <v>39.28</v>
          </cell>
          <cell r="E12274">
            <v>39.340000000000003</v>
          </cell>
          <cell r="F12274">
            <v>804539</v>
          </cell>
        </row>
        <row r="12275">
          <cell r="A12275" t="str">
            <v>42990 FLR</v>
          </cell>
          <cell r="B12275">
            <v>42990</v>
          </cell>
          <cell r="C12275" t="str">
            <v>FLR</v>
          </cell>
          <cell r="D12275">
            <v>39.479999999999997</v>
          </cell>
          <cell r="E12275">
            <v>40</v>
          </cell>
          <cell r="F12275">
            <v>1160014</v>
          </cell>
        </row>
        <row r="12276">
          <cell r="A12276" t="str">
            <v>42991 FLR</v>
          </cell>
          <cell r="B12276">
            <v>42991</v>
          </cell>
          <cell r="C12276" t="str">
            <v>FLR</v>
          </cell>
          <cell r="D12276">
            <v>39.93</v>
          </cell>
          <cell r="E12276">
            <v>40.14</v>
          </cell>
          <cell r="F12276">
            <v>828444</v>
          </cell>
        </row>
        <row r="12277">
          <cell r="A12277" t="str">
            <v>42992 FLR</v>
          </cell>
          <cell r="B12277">
            <v>42992</v>
          </cell>
          <cell r="C12277" t="str">
            <v>FLR</v>
          </cell>
          <cell r="D12277">
            <v>40.14</v>
          </cell>
          <cell r="E12277">
            <v>40.4</v>
          </cell>
          <cell r="F12277">
            <v>1089503</v>
          </cell>
        </row>
        <row r="12278">
          <cell r="A12278" t="str">
            <v>42993 FLR</v>
          </cell>
          <cell r="B12278">
            <v>42993</v>
          </cell>
          <cell r="C12278" t="str">
            <v>FLR</v>
          </cell>
          <cell r="D12278">
            <v>40.450000000000003</v>
          </cell>
          <cell r="E12278">
            <v>40.43</v>
          </cell>
          <cell r="F12278">
            <v>1488381</v>
          </cell>
        </row>
        <row r="12279">
          <cell r="A12279" t="str">
            <v>42996 FLR</v>
          </cell>
          <cell r="B12279">
            <v>42996</v>
          </cell>
          <cell r="C12279" t="str">
            <v>FLR</v>
          </cell>
          <cell r="D12279">
            <v>40.51</v>
          </cell>
          <cell r="E12279">
            <v>40.200000000000003</v>
          </cell>
          <cell r="F12279">
            <v>1323352</v>
          </cell>
        </row>
        <row r="12280">
          <cell r="A12280" t="str">
            <v>42997 FLR</v>
          </cell>
          <cell r="B12280">
            <v>42997</v>
          </cell>
          <cell r="C12280" t="str">
            <v>FLR</v>
          </cell>
          <cell r="D12280">
            <v>40.26</v>
          </cell>
          <cell r="E12280">
            <v>40.49</v>
          </cell>
          <cell r="F12280">
            <v>937366</v>
          </cell>
        </row>
        <row r="12281">
          <cell r="A12281" t="str">
            <v>42998 FLR</v>
          </cell>
          <cell r="B12281">
            <v>42998</v>
          </cell>
          <cell r="C12281" t="str">
            <v>FLR</v>
          </cell>
          <cell r="D12281">
            <v>40.65</v>
          </cell>
          <cell r="E12281">
            <v>40.98</v>
          </cell>
          <cell r="F12281">
            <v>1152637</v>
          </cell>
        </row>
        <row r="12282">
          <cell r="A12282" t="str">
            <v>42999 FLR</v>
          </cell>
          <cell r="B12282">
            <v>42999</v>
          </cell>
          <cell r="C12282" t="str">
            <v>FLR</v>
          </cell>
          <cell r="D12282">
            <v>40.93</v>
          </cell>
          <cell r="E12282">
            <v>41.1</v>
          </cell>
          <cell r="F12282">
            <v>1879160</v>
          </cell>
        </row>
        <row r="12283">
          <cell r="A12283" t="str">
            <v>43000 FLR</v>
          </cell>
          <cell r="B12283">
            <v>43000</v>
          </cell>
          <cell r="C12283" t="str">
            <v>FLR</v>
          </cell>
          <cell r="D12283">
            <v>41.08</v>
          </cell>
          <cell r="E12283">
            <v>40.93</v>
          </cell>
          <cell r="F12283">
            <v>1932260</v>
          </cell>
        </row>
        <row r="12284">
          <cell r="A12284" t="str">
            <v>43003 FLR</v>
          </cell>
          <cell r="B12284">
            <v>43003</v>
          </cell>
          <cell r="C12284" t="str">
            <v>FLR</v>
          </cell>
          <cell r="D12284">
            <v>40.74</v>
          </cell>
          <cell r="E12284">
            <v>41.61</v>
          </cell>
          <cell r="F12284">
            <v>1257769</v>
          </cell>
        </row>
        <row r="12285">
          <cell r="A12285" t="str">
            <v>43004 FLR</v>
          </cell>
          <cell r="B12285">
            <v>43004</v>
          </cell>
          <cell r="C12285" t="str">
            <v>FLR</v>
          </cell>
          <cell r="D12285">
            <v>41.6</v>
          </cell>
          <cell r="E12285">
            <v>41.84</v>
          </cell>
          <cell r="F12285">
            <v>1184822</v>
          </cell>
        </row>
        <row r="12286">
          <cell r="A12286" t="str">
            <v>43005 FLR</v>
          </cell>
          <cell r="B12286">
            <v>43005</v>
          </cell>
          <cell r="C12286" t="str">
            <v>FLR</v>
          </cell>
          <cell r="D12286">
            <v>41.9</v>
          </cell>
          <cell r="E12286">
            <v>42.1</v>
          </cell>
          <cell r="F12286">
            <v>1300848</v>
          </cell>
        </row>
        <row r="12287">
          <cell r="A12287" t="str">
            <v>43006 FLR</v>
          </cell>
          <cell r="B12287">
            <v>43006</v>
          </cell>
          <cell r="C12287" t="str">
            <v>FLR</v>
          </cell>
          <cell r="D12287">
            <v>42.1</v>
          </cell>
          <cell r="E12287">
            <v>42.14</v>
          </cell>
          <cell r="F12287">
            <v>1450943</v>
          </cell>
        </row>
        <row r="12288">
          <cell r="A12288" t="str">
            <v>43007 FLR</v>
          </cell>
          <cell r="B12288">
            <v>43007</v>
          </cell>
          <cell r="C12288" t="str">
            <v>FLR</v>
          </cell>
          <cell r="D12288">
            <v>42.06</v>
          </cell>
          <cell r="E12288">
            <v>42.1</v>
          </cell>
          <cell r="F12288">
            <v>1638657</v>
          </cell>
        </row>
        <row r="12289">
          <cell r="A12289" t="str">
            <v>42552 FLS</v>
          </cell>
          <cell r="B12289">
            <v>42552</v>
          </cell>
          <cell r="C12289" t="str">
            <v>FLS</v>
          </cell>
          <cell r="D12289">
            <v>45.09</v>
          </cell>
          <cell r="E12289">
            <v>45.45</v>
          </cell>
          <cell r="F12289">
            <v>1329828</v>
          </cell>
        </row>
        <row r="12290">
          <cell r="A12290" t="str">
            <v>42556 FLS</v>
          </cell>
          <cell r="B12290">
            <v>42556</v>
          </cell>
          <cell r="C12290" t="str">
            <v>FLS</v>
          </cell>
          <cell r="D12290">
            <v>45.02</v>
          </cell>
          <cell r="E12290">
            <v>44.17</v>
          </cell>
          <cell r="F12290">
            <v>1445451</v>
          </cell>
        </row>
        <row r="12291">
          <cell r="A12291" t="str">
            <v>42557 FLS</v>
          </cell>
          <cell r="B12291">
            <v>42557</v>
          </cell>
          <cell r="C12291" t="str">
            <v>FLS</v>
          </cell>
          <cell r="D12291">
            <v>43.89</v>
          </cell>
          <cell r="E12291">
            <v>44.87</v>
          </cell>
          <cell r="F12291">
            <v>1833423</v>
          </cell>
        </row>
        <row r="12292">
          <cell r="A12292" t="str">
            <v>42558 FLS</v>
          </cell>
          <cell r="B12292">
            <v>42558</v>
          </cell>
          <cell r="C12292" t="str">
            <v>FLS</v>
          </cell>
          <cell r="D12292">
            <v>45.12</v>
          </cell>
          <cell r="E12292">
            <v>44.95</v>
          </cell>
          <cell r="F12292">
            <v>1324253</v>
          </cell>
        </row>
        <row r="12293">
          <cell r="A12293" t="str">
            <v>42559 FLS</v>
          </cell>
          <cell r="B12293">
            <v>42559</v>
          </cell>
          <cell r="C12293" t="str">
            <v>FLS</v>
          </cell>
          <cell r="D12293">
            <v>45.57</v>
          </cell>
          <cell r="E12293">
            <v>45.79</v>
          </cell>
          <cell r="F12293">
            <v>2985534</v>
          </cell>
        </row>
        <row r="12294">
          <cell r="A12294" t="str">
            <v>42562 FLS</v>
          </cell>
          <cell r="B12294">
            <v>42562</v>
          </cell>
          <cell r="C12294" t="str">
            <v>FLS</v>
          </cell>
          <cell r="D12294">
            <v>46.08</v>
          </cell>
          <cell r="E12294">
            <v>46.17</v>
          </cell>
          <cell r="F12294">
            <v>1301999</v>
          </cell>
        </row>
        <row r="12295">
          <cell r="A12295" t="str">
            <v>42563 FLS</v>
          </cell>
          <cell r="B12295">
            <v>42563</v>
          </cell>
          <cell r="C12295" t="str">
            <v>FLS</v>
          </cell>
          <cell r="D12295">
            <v>46.79</v>
          </cell>
          <cell r="E12295">
            <v>47.82</v>
          </cell>
          <cell r="F12295">
            <v>1960594</v>
          </cell>
        </row>
        <row r="12296">
          <cell r="A12296" t="str">
            <v>42564 FLS</v>
          </cell>
          <cell r="B12296">
            <v>42564</v>
          </cell>
          <cell r="C12296" t="str">
            <v>FLS</v>
          </cell>
          <cell r="D12296">
            <v>47.85</v>
          </cell>
          <cell r="E12296">
            <v>47.71</v>
          </cell>
          <cell r="F12296">
            <v>2258586</v>
          </cell>
        </row>
        <row r="12297">
          <cell r="A12297" t="str">
            <v>42565 FLS</v>
          </cell>
          <cell r="B12297">
            <v>42565</v>
          </cell>
          <cell r="C12297" t="str">
            <v>FLS</v>
          </cell>
          <cell r="D12297">
            <v>48.34</v>
          </cell>
          <cell r="E12297">
            <v>48.6</v>
          </cell>
          <cell r="F12297">
            <v>4037857</v>
          </cell>
        </row>
        <row r="12298">
          <cell r="A12298" t="str">
            <v>42566 FLS</v>
          </cell>
          <cell r="B12298">
            <v>42566</v>
          </cell>
          <cell r="C12298" t="str">
            <v>FLS</v>
          </cell>
          <cell r="D12298">
            <v>48.66</v>
          </cell>
          <cell r="E12298">
            <v>48.56</v>
          </cell>
          <cell r="F12298">
            <v>1287445</v>
          </cell>
        </row>
        <row r="12299">
          <cell r="A12299" t="str">
            <v>42569 FLS</v>
          </cell>
          <cell r="B12299">
            <v>42569</v>
          </cell>
          <cell r="C12299" t="str">
            <v>FLS</v>
          </cell>
          <cell r="D12299">
            <v>48.39</v>
          </cell>
          <cell r="E12299">
            <v>48.31</v>
          </cell>
          <cell r="F12299">
            <v>1271170</v>
          </cell>
        </row>
        <row r="12300">
          <cell r="A12300" t="str">
            <v>42570 FLS</v>
          </cell>
          <cell r="B12300">
            <v>42570</v>
          </cell>
          <cell r="C12300" t="str">
            <v>FLS</v>
          </cell>
          <cell r="D12300">
            <v>47.99</v>
          </cell>
          <cell r="E12300">
            <v>47.49</v>
          </cell>
          <cell r="F12300">
            <v>922662</v>
          </cell>
        </row>
        <row r="12301">
          <cell r="A12301" t="str">
            <v>42571 FLS</v>
          </cell>
          <cell r="B12301">
            <v>42571</v>
          </cell>
          <cell r="C12301" t="str">
            <v>FLS</v>
          </cell>
          <cell r="D12301">
            <v>47.46</v>
          </cell>
          <cell r="E12301">
            <v>47.93</v>
          </cell>
          <cell r="F12301">
            <v>1498650</v>
          </cell>
        </row>
        <row r="12302">
          <cell r="A12302" t="str">
            <v>42572 FLS</v>
          </cell>
          <cell r="B12302">
            <v>42572</v>
          </cell>
          <cell r="C12302" t="str">
            <v>FLS</v>
          </cell>
          <cell r="D12302">
            <v>47.76</v>
          </cell>
          <cell r="E12302">
            <v>47.47</v>
          </cell>
          <cell r="F12302">
            <v>1467214</v>
          </cell>
        </row>
        <row r="12303">
          <cell r="A12303" t="str">
            <v>42573 FLS</v>
          </cell>
          <cell r="B12303">
            <v>42573</v>
          </cell>
          <cell r="C12303" t="str">
            <v>FLS</v>
          </cell>
          <cell r="D12303">
            <v>47.4</v>
          </cell>
          <cell r="E12303">
            <v>47.68</v>
          </cell>
          <cell r="F12303">
            <v>864759</v>
          </cell>
        </row>
        <row r="12304">
          <cell r="A12304" t="str">
            <v>42576 FLS</v>
          </cell>
          <cell r="B12304">
            <v>42576</v>
          </cell>
          <cell r="C12304" t="str">
            <v>FLS</v>
          </cell>
          <cell r="D12304">
            <v>47.24</v>
          </cell>
          <cell r="E12304">
            <v>47.36</v>
          </cell>
          <cell r="F12304">
            <v>833601</v>
          </cell>
        </row>
        <row r="12305">
          <cell r="A12305" t="str">
            <v>42577 FLS</v>
          </cell>
          <cell r="B12305">
            <v>42577</v>
          </cell>
          <cell r="C12305" t="str">
            <v>FLS</v>
          </cell>
          <cell r="D12305">
            <v>47.31</v>
          </cell>
          <cell r="E12305">
            <v>48.6</v>
          </cell>
          <cell r="F12305">
            <v>915978</v>
          </cell>
        </row>
        <row r="12306">
          <cell r="A12306" t="str">
            <v>42578 FLS</v>
          </cell>
          <cell r="B12306">
            <v>42578</v>
          </cell>
          <cell r="C12306" t="str">
            <v>FLS</v>
          </cell>
          <cell r="D12306">
            <v>48.69</v>
          </cell>
          <cell r="E12306">
            <v>49.45</v>
          </cell>
          <cell r="F12306">
            <v>1747701</v>
          </cell>
        </row>
        <row r="12307">
          <cell r="A12307" t="str">
            <v>42579 FLS</v>
          </cell>
          <cell r="B12307">
            <v>42579</v>
          </cell>
          <cell r="C12307" t="str">
            <v>FLS</v>
          </cell>
          <cell r="D12307">
            <v>49.3</v>
          </cell>
          <cell r="E12307">
            <v>49.4</v>
          </cell>
          <cell r="F12307">
            <v>1820948</v>
          </cell>
        </row>
        <row r="12308">
          <cell r="A12308" t="str">
            <v>42580 FLS</v>
          </cell>
          <cell r="B12308">
            <v>42580</v>
          </cell>
          <cell r="C12308" t="str">
            <v>FLS</v>
          </cell>
          <cell r="D12308">
            <v>49.13</v>
          </cell>
          <cell r="E12308">
            <v>47.85</v>
          </cell>
          <cell r="F12308">
            <v>2693335</v>
          </cell>
        </row>
        <row r="12309">
          <cell r="A12309" t="str">
            <v>42583 FLS</v>
          </cell>
          <cell r="B12309">
            <v>42583</v>
          </cell>
          <cell r="C12309" t="str">
            <v>FLS</v>
          </cell>
          <cell r="D12309">
            <v>47.58</v>
          </cell>
          <cell r="E12309">
            <v>45.96</v>
          </cell>
          <cell r="F12309">
            <v>1951581</v>
          </cell>
        </row>
        <row r="12310">
          <cell r="A12310" t="str">
            <v>42584 FLS</v>
          </cell>
          <cell r="B12310">
            <v>42584</v>
          </cell>
          <cell r="C12310" t="str">
            <v>FLS</v>
          </cell>
          <cell r="D12310">
            <v>45.92</v>
          </cell>
          <cell r="E12310">
            <v>45.63</v>
          </cell>
          <cell r="F12310">
            <v>2114460</v>
          </cell>
        </row>
        <row r="12311">
          <cell r="A12311" t="str">
            <v>42585 FLS</v>
          </cell>
          <cell r="B12311">
            <v>42585</v>
          </cell>
          <cell r="C12311" t="str">
            <v>FLS</v>
          </cell>
          <cell r="D12311">
            <v>45.49</v>
          </cell>
          <cell r="E12311">
            <v>46.39</v>
          </cell>
          <cell r="F12311">
            <v>1265487</v>
          </cell>
        </row>
        <row r="12312">
          <cell r="A12312" t="str">
            <v>42586 FLS</v>
          </cell>
          <cell r="B12312">
            <v>42586</v>
          </cell>
          <cell r="C12312" t="str">
            <v>FLS</v>
          </cell>
          <cell r="D12312">
            <v>46.33</v>
          </cell>
          <cell r="E12312">
            <v>46.58</v>
          </cell>
          <cell r="F12312">
            <v>940088</v>
          </cell>
        </row>
        <row r="12313">
          <cell r="A12313" t="str">
            <v>42587 FLS</v>
          </cell>
          <cell r="B12313">
            <v>42587</v>
          </cell>
          <cell r="C12313" t="str">
            <v>FLS</v>
          </cell>
          <cell r="D12313">
            <v>46.67</v>
          </cell>
          <cell r="E12313">
            <v>46.89</v>
          </cell>
          <cell r="F12313">
            <v>709717</v>
          </cell>
        </row>
        <row r="12314">
          <cell r="A12314" t="str">
            <v>42590 FLS</v>
          </cell>
          <cell r="B12314">
            <v>42590</v>
          </cell>
          <cell r="C12314" t="str">
            <v>FLS</v>
          </cell>
          <cell r="D12314">
            <v>47.17</v>
          </cell>
          <cell r="E12314">
            <v>47.48</v>
          </cell>
          <cell r="F12314">
            <v>1073319</v>
          </cell>
        </row>
        <row r="12315">
          <cell r="A12315" t="str">
            <v>42591 FLS</v>
          </cell>
          <cell r="B12315">
            <v>42591</v>
          </cell>
          <cell r="C12315" t="str">
            <v>FLS</v>
          </cell>
          <cell r="D12315">
            <v>47.41</v>
          </cell>
          <cell r="E12315">
            <v>47.15</v>
          </cell>
          <cell r="F12315">
            <v>749814</v>
          </cell>
        </row>
        <row r="12316">
          <cell r="A12316" t="str">
            <v>42592 FLS</v>
          </cell>
          <cell r="B12316">
            <v>42592</v>
          </cell>
          <cell r="C12316" t="str">
            <v>FLS</v>
          </cell>
          <cell r="D12316">
            <v>47.3</v>
          </cell>
          <cell r="E12316">
            <v>46.95</v>
          </cell>
          <cell r="F12316">
            <v>690918</v>
          </cell>
        </row>
        <row r="12317">
          <cell r="A12317" t="str">
            <v>42593 FLS</v>
          </cell>
          <cell r="B12317">
            <v>42593</v>
          </cell>
          <cell r="C12317" t="str">
            <v>FLS</v>
          </cell>
          <cell r="D12317">
            <v>47.26</v>
          </cell>
          <cell r="E12317">
            <v>47.82</v>
          </cell>
          <cell r="F12317">
            <v>985944</v>
          </cell>
        </row>
        <row r="12318">
          <cell r="A12318" t="str">
            <v>42594 FLS</v>
          </cell>
          <cell r="B12318">
            <v>42594</v>
          </cell>
          <cell r="C12318" t="str">
            <v>FLS</v>
          </cell>
          <cell r="D12318">
            <v>47.73</v>
          </cell>
          <cell r="E12318">
            <v>47.49</v>
          </cell>
          <cell r="F12318">
            <v>567900</v>
          </cell>
        </row>
        <row r="12319">
          <cell r="A12319" t="str">
            <v>42597 FLS</v>
          </cell>
          <cell r="B12319">
            <v>42597</v>
          </cell>
          <cell r="C12319" t="str">
            <v>FLS</v>
          </cell>
          <cell r="D12319">
            <v>47.67</v>
          </cell>
          <cell r="E12319">
            <v>48.27</v>
          </cell>
          <cell r="F12319">
            <v>611824</v>
          </cell>
        </row>
        <row r="12320">
          <cell r="A12320" t="str">
            <v>42598 FLS</v>
          </cell>
          <cell r="B12320">
            <v>42598</v>
          </cell>
          <cell r="C12320" t="str">
            <v>FLS</v>
          </cell>
          <cell r="D12320">
            <v>48.09</v>
          </cell>
          <cell r="E12320">
            <v>48.35</v>
          </cell>
          <cell r="F12320">
            <v>974057</v>
          </cell>
        </row>
        <row r="12321">
          <cell r="A12321" t="str">
            <v>42599 FLS</v>
          </cell>
          <cell r="B12321">
            <v>42599</v>
          </cell>
          <cell r="C12321" t="str">
            <v>FLS</v>
          </cell>
          <cell r="D12321">
            <v>48.45</v>
          </cell>
          <cell r="E12321">
            <v>48.6</v>
          </cell>
          <cell r="F12321">
            <v>1008585</v>
          </cell>
        </row>
        <row r="12322">
          <cell r="A12322" t="str">
            <v>42600 FLS</v>
          </cell>
          <cell r="B12322">
            <v>42600</v>
          </cell>
          <cell r="C12322" t="str">
            <v>FLS</v>
          </cell>
          <cell r="D12322">
            <v>48.68</v>
          </cell>
          <cell r="E12322">
            <v>48.85</v>
          </cell>
          <cell r="F12322">
            <v>548659</v>
          </cell>
        </row>
        <row r="12323">
          <cell r="A12323" t="str">
            <v>42601 FLS</v>
          </cell>
          <cell r="B12323">
            <v>42601</v>
          </cell>
          <cell r="C12323" t="str">
            <v>FLS</v>
          </cell>
          <cell r="D12323">
            <v>48.64</v>
          </cell>
          <cell r="E12323">
            <v>49.26</v>
          </cell>
          <cell r="F12323">
            <v>1354075</v>
          </cell>
        </row>
        <row r="12324">
          <cell r="A12324" t="str">
            <v>42604 FLS</v>
          </cell>
          <cell r="B12324">
            <v>42604</v>
          </cell>
          <cell r="C12324" t="str">
            <v>FLS</v>
          </cell>
          <cell r="D12324">
            <v>48.96</v>
          </cell>
          <cell r="E12324">
            <v>48.9</v>
          </cell>
          <cell r="F12324">
            <v>639404</v>
          </cell>
        </row>
        <row r="12325">
          <cell r="A12325" t="str">
            <v>42605 FLS</v>
          </cell>
          <cell r="B12325">
            <v>42605</v>
          </cell>
          <cell r="C12325" t="str">
            <v>FLS</v>
          </cell>
          <cell r="D12325">
            <v>49.17</v>
          </cell>
          <cell r="E12325">
            <v>49.24</v>
          </cell>
          <cell r="F12325">
            <v>692233</v>
          </cell>
        </row>
        <row r="12326">
          <cell r="A12326" t="str">
            <v>42606 FLS</v>
          </cell>
          <cell r="B12326">
            <v>42606</v>
          </cell>
          <cell r="C12326" t="str">
            <v>FLS</v>
          </cell>
          <cell r="D12326">
            <v>48.86</v>
          </cell>
          <cell r="E12326">
            <v>48.69</v>
          </cell>
          <cell r="F12326">
            <v>490688</v>
          </cell>
        </row>
        <row r="12327">
          <cell r="A12327" t="str">
            <v>42607 FLS</v>
          </cell>
          <cell r="B12327">
            <v>42607</v>
          </cell>
          <cell r="C12327" t="str">
            <v>FLS</v>
          </cell>
          <cell r="D12327">
            <v>48.56</v>
          </cell>
          <cell r="E12327">
            <v>48.65</v>
          </cell>
          <cell r="F12327">
            <v>636161</v>
          </cell>
        </row>
        <row r="12328">
          <cell r="A12328" t="str">
            <v>42608 FLS</v>
          </cell>
          <cell r="B12328">
            <v>42608</v>
          </cell>
          <cell r="C12328" t="str">
            <v>FLS</v>
          </cell>
          <cell r="D12328">
            <v>48.79</v>
          </cell>
          <cell r="E12328">
            <v>49.13</v>
          </cell>
          <cell r="F12328">
            <v>858608</v>
          </cell>
        </row>
        <row r="12329">
          <cell r="A12329" t="str">
            <v>42611 FLS</v>
          </cell>
          <cell r="B12329">
            <v>42611</v>
          </cell>
          <cell r="C12329" t="str">
            <v>FLS</v>
          </cell>
          <cell r="D12329">
            <v>49.03</v>
          </cell>
          <cell r="E12329">
            <v>49.42</v>
          </cell>
          <cell r="F12329">
            <v>532366</v>
          </cell>
        </row>
        <row r="12330">
          <cell r="A12330" t="str">
            <v>42612 FLS</v>
          </cell>
          <cell r="B12330">
            <v>42612</v>
          </cell>
          <cell r="C12330" t="str">
            <v>FLS</v>
          </cell>
          <cell r="D12330">
            <v>49.41</v>
          </cell>
          <cell r="E12330">
            <v>49.03</v>
          </cell>
          <cell r="F12330">
            <v>450908</v>
          </cell>
        </row>
        <row r="12331">
          <cell r="A12331" t="str">
            <v>42613 FLS</v>
          </cell>
          <cell r="B12331">
            <v>42613</v>
          </cell>
          <cell r="C12331" t="str">
            <v>FLS</v>
          </cell>
          <cell r="D12331">
            <v>48.8</v>
          </cell>
          <cell r="E12331">
            <v>48.37</v>
          </cell>
          <cell r="F12331">
            <v>689233</v>
          </cell>
        </row>
        <row r="12332">
          <cell r="A12332" t="str">
            <v>42614 FLS</v>
          </cell>
          <cell r="B12332">
            <v>42614</v>
          </cell>
          <cell r="C12332" t="str">
            <v>FLS</v>
          </cell>
          <cell r="D12332">
            <v>48.31</v>
          </cell>
          <cell r="E12332">
            <v>48.07</v>
          </cell>
          <cell r="F12332">
            <v>588883</v>
          </cell>
        </row>
        <row r="12333">
          <cell r="A12333" t="str">
            <v>42615 FLS</v>
          </cell>
          <cell r="B12333">
            <v>42615</v>
          </cell>
          <cell r="C12333" t="str">
            <v>FLS</v>
          </cell>
          <cell r="D12333">
            <v>48.5</v>
          </cell>
          <cell r="E12333">
            <v>48.77</v>
          </cell>
          <cell r="F12333">
            <v>412948</v>
          </cell>
        </row>
        <row r="12334">
          <cell r="A12334" t="str">
            <v>42619 FLS</v>
          </cell>
          <cell r="B12334">
            <v>42619</v>
          </cell>
          <cell r="C12334" t="str">
            <v>FLS</v>
          </cell>
          <cell r="D12334">
            <v>48.82</v>
          </cell>
          <cell r="E12334">
            <v>48.09</v>
          </cell>
          <cell r="F12334">
            <v>523824</v>
          </cell>
        </row>
        <row r="12335">
          <cell r="A12335" t="str">
            <v>42620 FLS</v>
          </cell>
          <cell r="B12335">
            <v>42620</v>
          </cell>
          <cell r="C12335" t="str">
            <v>FLS</v>
          </cell>
          <cell r="D12335">
            <v>47.92</v>
          </cell>
          <cell r="E12335">
            <v>47.98</v>
          </cell>
          <cell r="F12335">
            <v>514088</v>
          </cell>
        </row>
        <row r="12336">
          <cell r="A12336" t="str">
            <v>42621 FLS</v>
          </cell>
          <cell r="B12336">
            <v>42621</v>
          </cell>
          <cell r="C12336" t="str">
            <v>FLS</v>
          </cell>
          <cell r="D12336">
            <v>47.91</v>
          </cell>
          <cell r="E12336">
            <v>48.08</v>
          </cell>
          <cell r="F12336">
            <v>574382</v>
          </cell>
        </row>
        <row r="12337">
          <cell r="A12337" t="str">
            <v>42622 FLS</v>
          </cell>
          <cell r="B12337">
            <v>42622</v>
          </cell>
          <cell r="C12337" t="str">
            <v>FLS</v>
          </cell>
          <cell r="D12337">
            <v>47.4</v>
          </cell>
          <cell r="E12337">
            <v>46.24</v>
          </cell>
          <cell r="F12337">
            <v>1116879</v>
          </cell>
        </row>
        <row r="12338">
          <cell r="A12338" t="str">
            <v>42625 FLS</v>
          </cell>
          <cell r="B12338">
            <v>42625</v>
          </cell>
          <cell r="C12338" t="str">
            <v>FLS</v>
          </cell>
          <cell r="D12338">
            <v>45.61</v>
          </cell>
          <cell r="E12338">
            <v>47.2</v>
          </cell>
          <cell r="F12338">
            <v>726514</v>
          </cell>
        </row>
        <row r="12339">
          <cell r="A12339" t="str">
            <v>42626 FLS</v>
          </cell>
          <cell r="B12339">
            <v>42626</v>
          </cell>
          <cell r="C12339" t="str">
            <v>FLS</v>
          </cell>
          <cell r="D12339">
            <v>46.42</v>
          </cell>
          <cell r="E12339">
            <v>46.08</v>
          </cell>
          <cell r="F12339">
            <v>497310</v>
          </cell>
        </row>
        <row r="12340">
          <cell r="A12340" t="str">
            <v>42627 FLS</v>
          </cell>
          <cell r="B12340">
            <v>42627</v>
          </cell>
          <cell r="C12340" t="str">
            <v>FLS</v>
          </cell>
          <cell r="D12340">
            <v>45.98</v>
          </cell>
          <cell r="E12340">
            <v>46.08</v>
          </cell>
          <cell r="F12340">
            <v>549716</v>
          </cell>
        </row>
        <row r="12341">
          <cell r="A12341" t="str">
            <v>42628 FLS</v>
          </cell>
          <cell r="B12341">
            <v>42628</v>
          </cell>
          <cell r="C12341" t="str">
            <v>FLS</v>
          </cell>
          <cell r="D12341">
            <v>46.11</v>
          </cell>
          <cell r="E12341">
            <v>46.77</v>
          </cell>
          <cell r="F12341">
            <v>501016</v>
          </cell>
        </row>
        <row r="12342">
          <cell r="A12342" t="str">
            <v>42629 FLS</v>
          </cell>
          <cell r="B12342">
            <v>42629</v>
          </cell>
          <cell r="C12342" t="str">
            <v>FLS</v>
          </cell>
          <cell r="D12342">
            <v>46.3</v>
          </cell>
          <cell r="E12342">
            <v>46.66</v>
          </cell>
          <cell r="F12342">
            <v>1047190</v>
          </cell>
        </row>
        <row r="12343">
          <cell r="A12343" t="str">
            <v>42632 FLS</v>
          </cell>
          <cell r="B12343">
            <v>42632</v>
          </cell>
          <cell r="C12343" t="str">
            <v>FLS</v>
          </cell>
          <cell r="D12343">
            <v>47</v>
          </cell>
          <cell r="E12343">
            <v>47.27</v>
          </cell>
          <cell r="F12343">
            <v>782172</v>
          </cell>
        </row>
        <row r="12344">
          <cell r="A12344" t="str">
            <v>42633 FLS</v>
          </cell>
          <cell r="B12344">
            <v>42633</v>
          </cell>
          <cell r="C12344" t="str">
            <v>FLS</v>
          </cell>
          <cell r="D12344">
            <v>47.29</v>
          </cell>
          <cell r="E12344">
            <v>46.44</v>
          </cell>
          <cell r="F12344">
            <v>688214</v>
          </cell>
        </row>
        <row r="12345">
          <cell r="A12345" t="str">
            <v>42634 FLS</v>
          </cell>
          <cell r="B12345">
            <v>42634</v>
          </cell>
          <cell r="C12345" t="str">
            <v>FLS</v>
          </cell>
          <cell r="D12345">
            <v>46.69</v>
          </cell>
          <cell r="E12345">
            <v>47.12</v>
          </cell>
          <cell r="F12345">
            <v>756301</v>
          </cell>
        </row>
        <row r="12346">
          <cell r="A12346" t="str">
            <v>42635 FLS</v>
          </cell>
          <cell r="B12346">
            <v>42635</v>
          </cell>
          <cell r="C12346" t="str">
            <v>FLS</v>
          </cell>
          <cell r="D12346">
            <v>47.74</v>
          </cell>
          <cell r="E12346">
            <v>48.17</v>
          </cell>
          <cell r="F12346">
            <v>440163</v>
          </cell>
        </row>
        <row r="12347">
          <cell r="A12347" t="str">
            <v>42636 FLS</v>
          </cell>
          <cell r="B12347">
            <v>42636</v>
          </cell>
          <cell r="C12347" t="str">
            <v>FLS</v>
          </cell>
          <cell r="D12347">
            <v>47.8</v>
          </cell>
          <cell r="E12347">
            <v>46.18</v>
          </cell>
          <cell r="F12347">
            <v>1308226</v>
          </cell>
        </row>
        <row r="12348">
          <cell r="A12348" t="str">
            <v>42639 FLS</v>
          </cell>
          <cell r="B12348">
            <v>42639</v>
          </cell>
          <cell r="C12348" t="str">
            <v>FLS</v>
          </cell>
          <cell r="D12348">
            <v>46.17</v>
          </cell>
          <cell r="E12348">
            <v>45.45</v>
          </cell>
          <cell r="F12348">
            <v>1158648</v>
          </cell>
        </row>
        <row r="12349">
          <cell r="A12349" t="str">
            <v>42640 FLS</v>
          </cell>
          <cell r="B12349">
            <v>42640</v>
          </cell>
          <cell r="C12349" t="str">
            <v>FLS</v>
          </cell>
          <cell r="D12349">
            <v>45</v>
          </cell>
          <cell r="E12349">
            <v>45.82</v>
          </cell>
          <cell r="F12349">
            <v>1371131</v>
          </cell>
        </row>
        <row r="12350">
          <cell r="A12350" t="str">
            <v>42641 FLS</v>
          </cell>
          <cell r="B12350">
            <v>42641</v>
          </cell>
          <cell r="C12350" t="str">
            <v>FLS</v>
          </cell>
          <cell r="D12350">
            <v>45.84</v>
          </cell>
          <cell r="E12350">
            <v>47.2</v>
          </cell>
          <cell r="F12350">
            <v>1023026</v>
          </cell>
        </row>
        <row r="12351">
          <cell r="A12351" t="str">
            <v>42642 FLS</v>
          </cell>
          <cell r="B12351">
            <v>42642</v>
          </cell>
          <cell r="C12351" t="str">
            <v>FLS</v>
          </cell>
          <cell r="D12351">
            <v>47.17</v>
          </cell>
          <cell r="E12351">
            <v>47.33</v>
          </cell>
          <cell r="F12351">
            <v>1841815</v>
          </cell>
        </row>
        <row r="12352">
          <cell r="A12352" t="str">
            <v>42643 FLS</v>
          </cell>
          <cell r="B12352">
            <v>42643</v>
          </cell>
          <cell r="C12352" t="str">
            <v>FLS</v>
          </cell>
          <cell r="D12352">
            <v>47.64</v>
          </cell>
          <cell r="E12352">
            <v>48.24</v>
          </cell>
          <cell r="F12352">
            <v>1667957</v>
          </cell>
        </row>
        <row r="12353">
          <cell r="A12353" t="str">
            <v>42646 FLS</v>
          </cell>
          <cell r="B12353">
            <v>42646</v>
          </cell>
          <cell r="C12353" t="str">
            <v>FLS</v>
          </cell>
          <cell r="D12353">
            <v>47.96</v>
          </cell>
          <cell r="E12353">
            <v>48.19</v>
          </cell>
          <cell r="F12353">
            <v>909157</v>
          </cell>
        </row>
        <row r="12354">
          <cell r="A12354" t="str">
            <v>42647 FLS</v>
          </cell>
          <cell r="B12354">
            <v>42647</v>
          </cell>
          <cell r="C12354" t="str">
            <v>FLS</v>
          </cell>
          <cell r="D12354">
            <v>48.75</v>
          </cell>
          <cell r="E12354">
            <v>47.72</v>
          </cell>
          <cell r="F12354">
            <v>746731</v>
          </cell>
        </row>
        <row r="12355">
          <cell r="A12355" t="str">
            <v>42648 FLS</v>
          </cell>
          <cell r="B12355">
            <v>42648</v>
          </cell>
          <cell r="C12355" t="str">
            <v>FLS</v>
          </cell>
          <cell r="D12355">
            <v>48.2</v>
          </cell>
          <cell r="E12355">
            <v>48.24</v>
          </cell>
          <cell r="F12355">
            <v>1466314</v>
          </cell>
        </row>
        <row r="12356">
          <cell r="A12356" t="str">
            <v>42649 FLS</v>
          </cell>
          <cell r="B12356">
            <v>42649</v>
          </cell>
          <cell r="C12356" t="str">
            <v>FLS</v>
          </cell>
          <cell r="D12356">
            <v>48.15</v>
          </cell>
          <cell r="E12356">
            <v>47.88</v>
          </cell>
          <cell r="F12356">
            <v>857857</v>
          </cell>
        </row>
        <row r="12357">
          <cell r="A12357" t="str">
            <v>42650 FLS</v>
          </cell>
          <cell r="B12357">
            <v>42650</v>
          </cell>
          <cell r="C12357" t="str">
            <v>FLS</v>
          </cell>
          <cell r="D12357">
            <v>47.78</v>
          </cell>
          <cell r="E12357">
            <v>46.75</v>
          </cell>
          <cell r="F12357">
            <v>725959</v>
          </cell>
        </row>
        <row r="12358">
          <cell r="A12358" t="str">
            <v>42653 FLS</v>
          </cell>
          <cell r="B12358">
            <v>42653</v>
          </cell>
          <cell r="C12358" t="str">
            <v>FLS</v>
          </cell>
          <cell r="D12358">
            <v>47</v>
          </cell>
          <cell r="E12358">
            <v>46.3</v>
          </cell>
          <cell r="F12358">
            <v>942077</v>
          </cell>
        </row>
        <row r="12359">
          <cell r="A12359" t="str">
            <v>42654 FLS</v>
          </cell>
          <cell r="B12359">
            <v>42654</v>
          </cell>
          <cell r="C12359" t="str">
            <v>FLS</v>
          </cell>
          <cell r="D12359">
            <v>46.2</v>
          </cell>
          <cell r="E12359">
            <v>45</v>
          </cell>
          <cell r="F12359">
            <v>1137374</v>
          </cell>
        </row>
        <row r="12360">
          <cell r="A12360" t="str">
            <v>42655 FLS</v>
          </cell>
          <cell r="B12360">
            <v>42655</v>
          </cell>
          <cell r="C12360" t="str">
            <v>FLS</v>
          </cell>
          <cell r="D12360">
            <v>44.86</v>
          </cell>
          <cell r="E12360">
            <v>44.57</v>
          </cell>
          <cell r="F12360">
            <v>946614</v>
          </cell>
        </row>
        <row r="12361">
          <cell r="A12361" t="str">
            <v>42656 FLS</v>
          </cell>
          <cell r="B12361">
            <v>42656</v>
          </cell>
          <cell r="C12361" t="str">
            <v>FLS</v>
          </cell>
          <cell r="D12361">
            <v>43.99</v>
          </cell>
          <cell r="E12361">
            <v>43.69</v>
          </cell>
          <cell r="F12361">
            <v>1958075</v>
          </cell>
        </row>
        <row r="12362">
          <cell r="A12362" t="str">
            <v>42657 FLS</v>
          </cell>
          <cell r="B12362">
            <v>42657</v>
          </cell>
          <cell r="C12362" t="str">
            <v>FLS</v>
          </cell>
          <cell r="D12362">
            <v>44.05</v>
          </cell>
          <cell r="E12362">
            <v>43.39</v>
          </cell>
          <cell r="F12362">
            <v>1837612</v>
          </cell>
        </row>
        <row r="12363">
          <cell r="A12363" t="str">
            <v>42660 FLS</v>
          </cell>
          <cell r="B12363">
            <v>42660</v>
          </cell>
          <cell r="C12363" t="str">
            <v>FLS</v>
          </cell>
          <cell r="D12363">
            <v>43.48</v>
          </cell>
          <cell r="E12363">
            <v>43.11</v>
          </cell>
          <cell r="F12363">
            <v>1207508</v>
          </cell>
        </row>
        <row r="12364">
          <cell r="A12364" t="str">
            <v>42661 FLS</v>
          </cell>
          <cell r="B12364">
            <v>42661</v>
          </cell>
          <cell r="C12364" t="str">
            <v>FLS</v>
          </cell>
          <cell r="D12364">
            <v>42.98</v>
          </cell>
          <cell r="E12364">
            <v>42.93</v>
          </cell>
          <cell r="F12364">
            <v>1953319</v>
          </cell>
        </row>
        <row r="12365">
          <cell r="A12365" t="str">
            <v>42662 FLS</v>
          </cell>
          <cell r="B12365">
            <v>42662</v>
          </cell>
          <cell r="C12365" t="str">
            <v>FLS</v>
          </cell>
          <cell r="D12365">
            <v>43.19</v>
          </cell>
          <cell r="E12365">
            <v>44.45</v>
          </cell>
          <cell r="F12365">
            <v>2442316</v>
          </cell>
        </row>
        <row r="12366">
          <cell r="A12366" t="str">
            <v>42663 FLS</v>
          </cell>
          <cell r="B12366">
            <v>42663</v>
          </cell>
          <cell r="C12366" t="str">
            <v>FLS</v>
          </cell>
          <cell r="D12366">
            <v>44.08</v>
          </cell>
          <cell r="E12366">
            <v>43.73</v>
          </cell>
          <cell r="F12366">
            <v>1359258</v>
          </cell>
        </row>
        <row r="12367">
          <cell r="A12367" t="str">
            <v>42664 FLS</v>
          </cell>
          <cell r="B12367">
            <v>42664</v>
          </cell>
          <cell r="C12367" t="str">
            <v>FLS</v>
          </cell>
          <cell r="D12367">
            <v>43.1</v>
          </cell>
          <cell r="E12367">
            <v>43.6</v>
          </cell>
          <cell r="F12367">
            <v>1013225</v>
          </cell>
        </row>
        <row r="12368">
          <cell r="A12368" t="str">
            <v>42667 FLS</v>
          </cell>
          <cell r="B12368">
            <v>42667</v>
          </cell>
          <cell r="C12368" t="str">
            <v>FLS</v>
          </cell>
          <cell r="D12368">
            <v>43.83</v>
          </cell>
          <cell r="E12368">
            <v>43.47</v>
          </cell>
          <cell r="F12368">
            <v>839726</v>
          </cell>
        </row>
        <row r="12369">
          <cell r="A12369" t="str">
            <v>42668 FLS</v>
          </cell>
          <cell r="B12369">
            <v>42668</v>
          </cell>
          <cell r="C12369" t="str">
            <v>FLS</v>
          </cell>
          <cell r="D12369">
            <v>43.46</v>
          </cell>
          <cell r="E12369">
            <v>43.19</v>
          </cell>
          <cell r="F12369">
            <v>1293988</v>
          </cell>
        </row>
        <row r="12370">
          <cell r="A12370" t="str">
            <v>42669 FLS</v>
          </cell>
          <cell r="B12370">
            <v>42669</v>
          </cell>
          <cell r="C12370" t="str">
            <v>FLS</v>
          </cell>
          <cell r="D12370">
            <v>42.91</v>
          </cell>
          <cell r="E12370">
            <v>43.76</v>
          </cell>
          <cell r="F12370">
            <v>1167896</v>
          </cell>
        </row>
        <row r="12371">
          <cell r="A12371" t="str">
            <v>42670 FLS</v>
          </cell>
          <cell r="B12371">
            <v>42670</v>
          </cell>
          <cell r="C12371" t="str">
            <v>FLS</v>
          </cell>
          <cell r="D12371">
            <v>44.1</v>
          </cell>
          <cell r="E12371">
            <v>43.51</v>
          </cell>
          <cell r="F12371">
            <v>1662555</v>
          </cell>
        </row>
        <row r="12372">
          <cell r="A12372" t="str">
            <v>42671 FLS</v>
          </cell>
          <cell r="B12372">
            <v>42671</v>
          </cell>
          <cell r="C12372" t="str">
            <v>FLS</v>
          </cell>
          <cell r="D12372">
            <v>39.369999999999997</v>
          </cell>
          <cell r="E12372">
            <v>42.21</v>
          </cell>
          <cell r="F12372">
            <v>3464426</v>
          </cell>
        </row>
        <row r="12373">
          <cell r="A12373" t="str">
            <v>42674 FLS</v>
          </cell>
          <cell r="B12373">
            <v>42674</v>
          </cell>
          <cell r="C12373" t="str">
            <v>FLS</v>
          </cell>
          <cell r="D12373">
            <v>42.43</v>
          </cell>
          <cell r="E12373">
            <v>42.35</v>
          </cell>
          <cell r="F12373">
            <v>1613316</v>
          </cell>
        </row>
        <row r="12374">
          <cell r="A12374" t="str">
            <v>42675 FLS</v>
          </cell>
          <cell r="B12374">
            <v>42675</v>
          </cell>
          <cell r="C12374" t="str">
            <v>FLS</v>
          </cell>
          <cell r="D12374">
            <v>42.61</v>
          </cell>
          <cell r="E12374">
            <v>42.11</v>
          </cell>
          <cell r="F12374">
            <v>1667819</v>
          </cell>
        </row>
        <row r="12375">
          <cell r="A12375" t="str">
            <v>42676 FLS</v>
          </cell>
          <cell r="B12375">
            <v>42676</v>
          </cell>
          <cell r="C12375" t="str">
            <v>FLS</v>
          </cell>
          <cell r="D12375">
            <v>41.84</v>
          </cell>
          <cell r="E12375">
            <v>41.59</v>
          </cell>
          <cell r="F12375">
            <v>1732112</v>
          </cell>
        </row>
        <row r="12376">
          <cell r="A12376" t="str">
            <v>42677 FLS</v>
          </cell>
          <cell r="B12376">
            <v>42677</v>
          </cell>
          <cell r="C12376" t="str">
            <v>FLS</v>
          </cell>
          <cell r="D12376">
            <v>41.76</v>
          </cell>
          <cell r="E12376">
            <v>41.68</v>
          </cell>
          <cell r="F12376">
            <v>926670</v>
          </cell>
        </row>
        <row r="12377">
          <cell r="A12377" t="str">
            <v>42678 FLS</v>
          </cell>
          <cell r="B12377">
            <v>42678</v>
          </cell>
          <cell r="C12377" t="str">
            <v>FLS</v>
          </cell>
          <cell r="D12377">
            <v>41.63</v>
          </cell>
          <cell r="E12377">
            <v>41.35</v>
          </cell>
          <cell r="F12377">
            <v>1435736</v>
          </cell>
        </row>
        <row r="12378">
          <cell r="A12378" t="str">
            <v>42681 FLS</v>
          </cell>
          <cell r="B12378">
            <v>42681</v>
          </cell>
          <cell r="C12378" t="str">
            <v>FLS</v>
          </cell>
          <cell r="D12378">
            <v>42.24</v>
          </cell>
          <cell r="E12378">
            <v>42.04</v>
          </cell>
          <cell r="F12378">
            <v>1211883</v>
          </cell>
        </row>
        <row r="12379">
          <cell r="A12379" t="str">
            <v>42682 FLS</v>
          </cell>
          <cell r="B12379">
            <v>42682</v>
          </cell>
          <cell r="C12379" t="str">
            <v>FLS</v>
          </cell>
          <cell r="D12379">
            <v>41.9</v>
          </cell>
          <cell r="E12379">
            <v>41.86</v>
          </cell>
          <cell r="F12379">
            <v>1486738</v>
          </cell>
        </row>
        <row r="12380">
          <cell r="A12380" t="str">
            <v>42683 FLS</v>
          </cell>
          <cell r="B12380">
            <v>42683</v>
          </cell>
          <cell r="C12380" t="str">
            <v>FLS</v>
          </cell>
          <cell r="D12380">
            <v>41.63</v>
          </cell>
          <cell r="E12380">
            <v>44.19</v>
          </cell>
          <cell r="F12380">
            <v>1725041</v>
          </cell>
        </row>
        <row r="12381">
          <cell r="A12381" t="str">
            <v>42684 FLS</v>
          </cell>
          <cell r="B12381">
            <v>42684</v>
          </cell>
          <cell r="C12381" t="str">
            <v>FLS</v>
          </cell>
          <cell r="D12381">
            <v>44.6</v>
          </cell>
          <cell r="E12381">
            <v>45.94</v>
          </cell>
          <cell r="F12381">
            <v>1827779</v>
          </cell>
        </row>
        <row r="12382">
          <cell r="A12382" t="str">
            <v>42685 FLS</v>
          </cell>
          <cell r="B12382">
            <v>42685</v>
          </cell>
          <cell r="C12382" t="str">
            <v>FLS</v>
          </cell>
          <cell r="D12382">
            <v>45.86</v>
          </cell>
          <cell r="E12382">
            <v>45.83</v>
          </cell>
          <cell r="F12382">
            <v>1595585</v>
          </cell>
        </row>
        <row r="12383">
          <cell r="A12383" t="str">
            <v>42688 FLS</v>
          </cell>
          <cell r="B12383">
            <v>42688</v>
          </cell>
          <cell r="C12383" t="str">
            <v>FLS</v>
          </cell>
          <cell r="D12383">
            <v>46.14</v>
          </cell>
          <cell r="E12383">
            <v>45.67</v>
          </cell>
          <cell r="F12383">
            <v>1584938</v>
          </cell>
        </row>
        <row r="12384">
          <cell r="A12384" t="str">
            <v>42689 FLS</v>
          </cell>
          <cell r="B12384">
            <v>42689</v>
          </cell>
          <cell r="C12384" t="str">
            <v>FLS</v>
          </cell>
          <cell r="D12384">
            <v>45.66</v>
          </cell>
          <cell r="E12384">
            <v>45.62</v>
          </cell>
          <cell r="F12384">
            <v>1288672</v>
          </cell>
        </row>
        <row r="12385">
          <cell r="A12385" t="str">
            <v>42690 FLS</v>
          </cell>
          <cell r="B12385">
            <v>42690</v>
          </cell>
          <cell r="C12385" t="str">
            <v>FLS</v>
          </cell>
          <cell r="D12385">
            <v>45.37</v>
          </cell>
          <cell r="E12385">
            <v>45.64</v>
          </cell>
          <cell r="F12385">
            <v>1258146</v>
          </cell>
        </row>
        <row r="12386">
          <cell r="A12386" t="str">
            <v>42691 FLS</v>
          </cell>
          <cell r="B12386">
            <v>42691</v>
          </cell>
          <cell r="C12386" t="str">
            <v>FLS</v>
          </cell>
          <cell r="D12386">
            <v>45.85</v>
          </cell>
          <cell r="E12386">
            <v>45.74</v>
          </cell>
          <cell r="F12386">
            <v>943763</v>
          </cell>
        </row>
        <row r="12387">
          <cell r="A12387" t="str">
            <v>42692 FLS</v>
          </cell>
          <cell r="B12387">
            <v>42692</v>
          </cell>
          <cell r="C12387" t="str">
            <v>FLS</v>
          </cell>
          <cell r="D12387">
            <v>45.67</v>
          </cell>
          <cell r="E12387">
            <v>45.98</v>
          </cell>
          <cell r="F12387">
            <v>1314189</v>
          </cell>
        </row>
        <row r="12388">
          <cell r="A12388" t="str">
            <v>42695 FLS</v>
          </cell>
          <cell r="B12388">
            <v>42695</v>
          </cell>
          <cell r="C12388" t="str">
            <v>FLS</v>
          </cell>
          <cell r="D12388">
            <v>46.37</v>
          </cell>
          <cell r="E12388">
            <v>46.6</v>
          </cell>
          <cell r="F12388">
            <v>859229</v>
          </cell>
        </row>
        <row r="12389">
          <cell r="A12389" t="str">
            <v>42696 FLS</v>
          </cell>
          <cell r="B12389">
            <v>42696</v>
          </cell>
          <cell r="C12389" t="str">
            <v>FLS</v>
          </cell>
          <cell r="D12389">
            <v>46.73</v>
          </cell>
          <cell r="E12389">
            <v>46.78</v>
          </cell>
          <cell r="F12389">
            <v>844610</v>
          </cell>
        </row>
        <row r="12390">
          <cell r="A12390" t="str">
            <v>42697 FLS</v>
          </cell>
          <cell r="B12390">
            <v>42697</v>
          </cell>
          <cell r="C12390" t="str">
            <v>FLS</v>
          </cell>
          <cell r="D12390">
            <v>46.61</v>
          </cell>
          <cell r="E12390">
            <v>46.84</v>
          </cell>
          <cell r="F12390">
            <v>1326871</v>
          </cell>
        </row>
        <row r="12391">
          <cell r="A12391" t="str">
            <v>42699 FLS</v>
          </cell>
          <cell r="B12391">
            <v>42699</v>
          </cell>
          <cell r="C12391" t="str">
            <v>FLS</v>
          </cell>
          <cell r="D12391">
            <v>46.79</v>
          </cell>
          <cell r="E12391">
            <v>46.89</v>
          </cell>
          <cell r="F12391">
            <v>397807</v>
          </cell>
        </row>
        <row r="12392">
          <cell r="A12392" t="str">
            <v>42702 FLS</v>
          </cell>
          <cell r="B12392">
            <v>42702</v>
          </cell>
          <cell r="C12392" t="str">
            <v>FLS</v>
          </cell>
          <cell r="D12392">
            <v>46.74</v>
          </cell>
          <cell r="E12392">
            <v>46.48</v>
          </cell>
          <cell r="F12392">
            <v>1079321</v>
          </cell>
        </row>
        <row r="12393">
          <cell r="A12393" t="str">
            <v>42703 FLS</v>
          </cell>
          <cell r="B12393">
            <v>42703</v>
          </cell>
          <cell r="C12393" t="str">
            <v>FLS</v>
          </cell>
          <cell r="D12393">
            <v>46.05</v>
          </cell>
          <cell r="E12393">
            <v>45.04</v>
          </cell>
          <cell r="F12393">
            <v>1031145</v>
          </cell>
        </row>
        <row r="12394">
          <cell r="A12394" t="str">
            <v>42704 FLS</v>
          </cell>
          <cell r="B12394">
            <v>42704</v>
          </cell>
          <cell r="C12394" t="str">
            <v>FLS</v>
          </cell>
          <cell r="D12394">
            <v>45.86</v>
          </cell>
          <cell r="E12394">
            <v>47.45</v>
          </cell>
          <cell r="F12394">
            <v>1736633</v>
          </cell>
        </row>
        <row r="12395">
          <cell r="A12395" t="str">
            <v>42705 FLS</v>
          </cell>
          <cell r="B12395">
            <v>42705</v>
          </cell>
          <cell r="C12395" t="str">
            <v>FLS</v>
          </cell>
          <cell r="D12395">
            <v>48.13</v>
          </cell>
          <cell r="E12395">
            <v>49.85</v>
          </cell>
          <cell r="F12395">
            <v>3446256</v>
          </cell>
        </row>
        <row r="12396">
          <cell r="A12396" t="str">
            <v>42706 FLS</v>
          </cell>
          <cell r="B12396">
            <v>42706</v>
          </cell>
          <cell r="C12396" t="str">
            <v>FLS</v>
          </cell>
          <cell r="D12396">
            <v>49.89</v>
          </cell>
          <cell r="E12396">
            <v>49.42</v>
          </cell>
          <cell r="F12396">
            <v>1811339</v>
          </cell>
        </row>
        <row r="12397">
          <cell r="A12397" t="str">
            <v>42709 FLS</v>
          </cell>
          <cell r="B12397">
            <v>42709</v>
          </cell>
          <cell r="C12397" t="str">
            <v>FLS</v>
          </cell>
          <cell r="D12397">
            <v>50</v>
          </cell>
          <cell r="E12397">
            <v>49</v>
          </cell>
          <cell r="F12397">
            <v>1362123</v>
          </cell>
        </row>
        <row r="12398">
          <cell r="A12398" t="str">
            <v>42710 FLS</v>
          </cell>
          <cell r="B12398">
            <v>42710</v>
          </cell>
          <cell r="C12398" t="str">
            <v>FLS</v>
          </cell>
          <cell r="D12398">
            <v>48.58</v>
          </cell>
          <cell r="E12398">
            <v>49.75</v>
          </cell>
          <cell r="F12398">
            <v>2116990</v>
          </cell>
        </row>
        <row r="12399">
          <cell r="A12399" t="str">
            <v>42711 FLS</v>
          </cell>
          <cell r="B12399">
            <v>42711</v>
          </cell>
          <cell r="C12399" t="str">
            <v>FLS</v>
          </cell>
          <cell r="D12399">
            <v>49.7</v>
          </cell>
          <cell r="E12399">
            <v>51.06</v>
          </cell>
          <cell r="F12399">
            <v>1819104</v>
          </cell>
        </row>
        <row r="12400">
          <cell r="A12400" t="str">
            <v>42712 FLS</v>
          </cell>
          <cell r="B12400">
            <v>42712</v>
          </cell>
          <cell r="C12400" t="str">
            <v>FLS</v>
          </cell>
          <cell r="D12400">
            <v>51.28</v>
          </cell>
          <cell r="E12400">
            <v>51.03</v>
          </cell>
          <cell r="F12400">
            <v>875553</v>
          </cell>
        </row>
        <row r="12401">
          <cell r="A12401" t="str">
            <v>42713 FLS</v>
          </cell>
          <cell r="B12401">
            <v>42713</v>
          </cell>
          <cell r="C12401" t="str">
            <v>FLS</v>
          </cell>
          <cell r="D12401">
            <v>51.12</v>
          </cell>
          <cell r="E12401">
            <v>51.72</v>
          </cell>
          <cell r="F12401">
            <v>819309</v>
          </cell>
        </row>
        <row r="12402">
          <cell r="A12402" t="str">
            <v>42716 FLS</v>
          </cell>
          <cell r="B12402">
            <v>42716</v>
          </cell>
          <cell r="C12402" t="str">
            <v>FLS</v>
          </cell>
          <cell r="D12402">
            <v>51.15</v>
          </cell>
          <cell r="E12402">
            <v>51.03</v>
          </cell>
          <cell r="F12402">
            <v>1907213</v>
          </cell>
        </row>
        <row r="12403">
          <cell r="A12403" t="str">
            <v>42717 FLS</v>
          </cell>
          <cell r="B12403">
            <v>42717</v>
          </cell>
          <cell r="C12403" t="str">
            <v>FLS</v>
          </cell>
          <cell r="D12403">
            <v>51.45</v>
          </cell>
          <cell r="E12403">
            <v>50.56</v>
          </cell>
          <cell r="F12403">
            <v>1370528</v>
          </cell>
        </row>
        <row r="12404">
          <cell r="A12404" t="str">
            <v>42718 FLS</v>
          </cell>
          <cell r="B12404">
            <v>42718</v>
          </cell>
          <cell r="C12404" t="str">
            <v>FLS</v>
          </cell>
          <cell r="D12404">
            <v>50.43</v>
          </cell>
          <cell r="E12404">
            <v>49.24</v>
          </cell>
          <cell r="F12404">
            <v>1353312</v>
          </cell>
        </row>
        <row r="12405">
          <cell r="A12405" t="str">
            <v>42719 FLS</v>
          </cell>
          <cell r="B12405">
            <v>42719</v>
          </cell>
          <cell r="C12405" t="str">
            <v>FLS</v>
          </cell>
          <cell r="D12405">
            <v>49.08</v>
          </cell>
          <cell r="E12405">
            <v>48.97</v>
          </cell>
          <cell r="F12405">
            <v>1677191</v>
          </cell>
        </row>
        <row r="12406">
          <cell r="A12406" t="str">
            <v>42720 FLS</v>
          </cell>
          <cell r="B12406">
            <v>42720</v>
          </cell>
          <cell r="C12406" t="str">
            <v>FLS</v>
          </cell>
          <cell r="D12406">
            <v>49.04</v>
          </cell>
          <cell r="E12406">
            <v>48.2</v>
          </cell>
          <cell r="F12406">
            <v>1745013</v>
          </cell>
        </row>
        <row r="12407">
          <cell r="A12407" t="str">
            <v>42723 FLS</v>
          </cell>
          <cell r="B12407">
            <v>42723</v>
          </cell>
          <cell r="C12407" t="str">
            <v>FLS</v>
          </cell>
          <cell r="D12407">
            <v>48.22</v>
          </cell>
          <cell r="E12407">
            <v>48.49</v>
          </cell>
          <cell r="F12407">
            <v>656160</v>
          </cell>
        </row>
        <row r="12408">
          <cell r="A12408" t="str">
            <v>42724 FLS</v>
          </cell>
          <cell r="B12408">
            <v>42724</v>
          </cell>
          <cell r="C12408" t="str">
            <v>FLS</v>
          </cell>
          <cell r="D12408">
            <v>48.73</v>
          </cell>
          <cell r="E12408">
            <v>49.07</v>
          </cell>
          <cell r="F12408">
            <v>739648</v>
          </cell>
        </row>
        <row r="12409">
          <cell r="A12409" t="str">
            <v>42725 FLS</v>
          </cell>
          <cell r="B12409">
            <v>42725</v>
          </cell>
          <cell r="C12409" t="str">
            <v>FLS</v>
          </cell>
          <cell r="D12409">
            <v>49.15</v>
          </cell>
          <cell r="E12409">
            <v>49.38</v>
          </cell>
          <cell r="F12409">
            <v>1186253</v>
          </cell>
        </row>
        <row r="12410">
          <cell r="A12410" t="str">
            <v>42726 FLS</v>
          </cell>
          <cell r="B12410">
            <v>42726</v>
          </cell>
          <cell r="C12410" t="str">
            <v>FLS</v>
          </cell>
          <cell r="D12410">
            <v>49.37</v>
          </cell>
          <cell r="E12410">
            <v>49.16</v>
          </cell>
          <cell r="F12410">
            <v>822805</v>
          </cell>
        </row>
        <row r="12411">
          <cell r="A12411" t="str">
            <v>42727 FLS</v>
          </cell>
          <cell r="B12411">
            <v>42727</v>
          </cell>
          <cell r="C12411" t="str">
            <v>FLS</v>
          </cell>
          <cell r="D12411">
            <v>49.11</v>
          </cell>
          <cell r="E12411">
            <v>48.82</v>
          </cell>
          <cell r="F12411">
            <v>431655</v>
          </cell>
        </row>
        <row r="12412">
          <cell r="A12412" t="str">
            <v>42731 FLS</v>
          </cell>
          <cell r="B12412">
            <v>42731</v>
          </cell>
          <cell r="C12412" t="str">
            <v>FLS</v>
          </cell>
          <cell r="D12412">
            <v>48.99</v>
          </cell>
          <cell r="E12412">
            <v>49.44</v>
          </cell>
          <cell r="F12412">
            <v>974287</v>
          </cell>
        </row>
        <row r="12413">
          <cell r="A12413" t="str">
            <v>42732 FLS</v>
          </cell>
          <cell r="B12413">
            <v>42732</v>
          </cell>
          <cell r="C12413" t="str">
            <v>FLS</v>
          </cell>
          <cell r="D12413">
            <v>49.41</v>
          </cell>
          <cell r="E12413">
            <v>48.51</v>
          </cell>
          <cell r="F12413">
            <v>757578</v>
          </cell>
        </row>
        <row r="12414">
          <cell r="A12414" t="str">
            <v>42733 FLS</v>
          </cell>
          <cell r="B12414">
            <v>42733</v>
          </cell>
          <cell r="C12414" t="str">
            <v>FLS</v>
          </cell>
          <cell r="D12414">
            <v>48.42</v>
          </cell>
          <cell r="E12414">
            <v>48.05</v>
          </cell>
          <cell r="F12414">
            <v>464380</v>
          </cell>
        </row>
        <row r="12415">
          <cell r="A12415" t="str">
            <v>42734 FLS</v>
          </cell>
          <cell r="B12415">
            <v>42734</v>
          </cell>
          <cell r="C12415" t="str">
            <v>FLS</v>
          </cell>
          <cell r="D12415">
            <v>48.27</v>
          </cell>
          <cell r="E12415">
            <v>48.05</v>
          </cell>
          <cell r="F12415">
            <v>497395</v>
          </cell>
        </row>
        <row r="12416">
          <cell r="A12416" t="str">
            <v>42738 FLS</v>
          </cell>
          <cell r="B12416">
            <v>42738</v>
          </cell>
          <cell r="C12416" t="str">
            <v>FLS</v>
          </cell>
          <cell r="D12416">
            <v>48.61</v>
          </cell>
          <cell r="E12416">
            <v>49.01</v>
          </cell>
          <cell r="F12416">
            <v>990447</v>
          </cell>
        </row>
        <row r="12417">
          <cell r="A12417" t="str">
            <v>42739 FLS</v>
          </cell>
          <cell r="B12417">
            <v>42739</v>
          </cell>
          <cell r="C12417" t="str">
            <v>FLS</v>
          </cell>
          <cell r="D12417">
            <v>49.25</v>
          </cell>
          <cell r="E12417">
            <v>49.56</v>
          </cell>
          <cell r="F12417">
            <v>593427</v>
          </cell>
        </row>
        <row r="12418">
          <cell r="A12418" t="str">
            <v>42740 FLS</v>
          </cell>
          <cell r="B12418">
            <v>42740</v>
          </cell>
          <cell r="C12418" t="str">
            <v>FLS</v>
          </cell>
          <cell r="D12418">
            <v>49.38</v>
          </cell>
          <cell r="E12418">
            <v>48.65</v>
          </cell>
          <cell r="F12418">
            <v>1176141</v>
          </cell>
        </row>
        <row r="12419">
          <cell r="A12419" t="str">
            <v>42741 FLS</v>
          </cell>
          <cell r="B12419">
            <v>42741</v>
          </cell>
          <cell r="C12419" t="str">
            <v>FLS</v>
          </cell>
          <cell r="D12419">
            <v>48.88</v>
          </cell>
          <cell r="E12419">
            <v>48.86</v>
          </cell>
          <cell r="F12419">
            <v>972695</v>
          </cell>
        </row>
        <row r="12420">
          <cell r="A12420" t="str">
            <v>42744 FLS</v>
          </cell>
          <cell r="B12420">
            <v>42744</v>
          </cell>
          <cell r="C12420" t="str">
            <v>FLS</v>
          </cell>
          <cell r="D12420">
            <v>48.4</v>
          </cell>
          <cell r="E12420">
            <v>48.51</v>
          </cell>
          <cell r="F12420">
            <v>741454</v>
          </cell>
        </row>
        <row r="12421">
          <cell r="A12421" t="str">
            <v>42745 FLS</v>
          </cell>
          <cell r="B12421">
            <v>42745</v>
          </cell>
          <cell r="C12421" t="str">
            <v>FLS</v>
          </cell>
          <cell r="D12421">
            <v>48.72</v>
          </cell>
          <cell r="E12421">
            <v>49.01</v>
          </cell>
          <cell r="F12421">
            <v>510875</v>
          </cell>
        </row>
        <row r="12422">
          <cell r="A12422" t="str">
            <v>42746 FLS</v>
          </cell>
          <cell r="B12422">
            <v>42746</v>
          </cell>
          <cell r="C12422" t="str">
            <v>FLS</v>
          </cell>
          <cell r="D12422">
            <v>49.17</v>
          </cell>
          <cell r="E12422">
            <v>49.63</v>
          </cell>
          <cell r="F12422">
            <v>870008</v>
          </cell>
        </row>
        <row r="12423">
          <cell r="A12423" t="str">
            <v>42747 FLS</v>
          </cell>
          <cell r="B12423">
            <v>42747</v>
          </cell>
          <cell r="C12423" t="str">
            <v>FLS</v>
          </cell>
          <cell r="D12423">
            <v>49.65</v>
          </cell>
          <cell r="E12423">
            <v>49.31</v>
          </cell>
          <cell r="F12423">
            <v>1256976</v>
          </cell>
        </row>
        <row r="12424">
          <cell r="A12424" t="str">
            <v>42748 FLS</v>
          </cell>
          <cell r="B12424">
            <v>42748</v>
          </cell>
          <cell r="C12424" t="str">
            <v>FLS</v>
          </cell>
          <cell r="D12424">
            <v>49.31</v>
          </cell>
          <cell r="E12424">
            <v>49.76</v>
          </cell>
          <cell r="F12424">
            <v>684590</v>
          </cell>
        </row>
        <row r="12425">
          <cell r="A12425" t="str">
            <v>42752 FLS</v>
          </cell>
          <cell r="B12425">
            <v>42752</v>
          </cell>
          <cell r="C12425" t="str">
            <v>FLS</v>
          </cell>
          <cell r="D12425">
            <v>49.69</v>
          </cell>
          <cell r="E12425">
            <v>49.53</v>
          </cell>
          <cell r="F12425">
            <v>1108784</v>
          </cell>
        </row>
        <row r="12426">
          <cell r="A12426" t="str">
            <v>42753 FLS</v>
          </cell>
          <cell r="B12426">
            <v>42753</v>
          </cell>
          <cell r="C12426" t="str">
            <v>FLS</v>
          </cell>
          <cell r="D12426">
            <v>49.49</v>
          </cell>
          <cell r="E12426">
            <v>49.86</v>
          </cell>
          <cell r="F12426">
            <v>638625</v>
          </cell>
        </row>
        <row r="12427">
          <cell r="A12427" t="str">
            <v>42754 FLS</v>
          </cell>
          <cell r="B12427">
            <v>42754</v>
          </cell>
          <cell r="C12427" t="str">
            <v>FLS</v>
          </cell>
          <cell r="D12427">
            <v>50.04</v>
          </cell>
          <cell r="E12427">
            <v>50.33</v>
          </cell>
          <cell r="F12427">
            <v>875270</v>
          </cell>
        </row>
        <row r="12428">
          <cell r="A12428" t="str">
            <v>42755 FLS</v>
          </cell>
          <cell r="B12428">
            <v>42755</v>
          </cell>
          <cell r="C12428" t="str">
            <v>FLS</v>
          </cell>
          <cell r="D12428">
            <v>50.67</v>
          </cell>
          <cell r="E12428">
            <v>50.26</v>
          </cell>
          <cell r="F12428">
            <v>1284384</v>
          </cell>
        </row>
        <row r="12429">
          <cell r="A12429" t="str">
            <v>42758 FLS</v>
          </cell>
          <cell r="B12429">
            <v>42758</v>
          </cell>
          <cell r="C12429" t="str">
            <v>FLS</v>
          </cell>
          <cell r="D12429">
            <v>50.59</v>
          </cell>
          <cell r="E12429">
            <v>50</v>
          </cell>
          <cell r="F12429">
            <v>875062</v>
          </cell>
        </row>
        <row r="12430">
          <cell r="A12430" t="str">
            <v>42759 FLS</v>
          </cell>
          <cell r="B12430">
            <v>42759</v>
          </cell>
          <cell r="C12430" t="str">
            <v>FLS</v>
          </cell>
          <cell r="D12430">
            <v>50.37</v>
          </cell>
          <cell r="E12430">
            <v>50.95</v>
          </cell>
          <cell r="F12430">
            <v>1359938</v>
          </cell>
        </row>
        <row r="12431">
          <cell r="A12431" t="str">
            <v>42760 FLS</v>
          </cell>
          <cell r="B12431">
            <v>42760</v>
          </cell>
          <cell r="C12431" t="str">
            <v>FLS</v>
          </cell>
          <cell r="D12431">
            <v>51.1</v>
          </cell>
          <cell r="E12431">
            <v>51.85</v>
          </cell>
          <cell r="F12431">
            <v>1469709</v>
          </cell>
        </row>
        <row r="12432">
          <cell r="A12432" t="str">
            <v>42761 FLS</v>
          </cell>
          <cell r="B12432">
            <v>42761</v>
          </cell>
          <cell r="C12432" t="str">
            <v>FLS</v>
          </cell>
          <cell r="D12432">
            <v>51.81</v>
          </cell>
          <cell r="E12432">
            <v>51.54</v>
          </cell>
          <cell r="F12432">
            <v>1447852</v>
          </cell>
        </row>
        <row r="12433">
          <cell r="A12433" t="str">
            <v>42762 FLS</v>
          </cell>
          <cell r="B12433">
            <v>42762</v>
          </cell>
          <cell r="C12433" t="str">
            <v>FLS</v>
          </cell>
          <cell r="D12433">
            <v>51.44</v>
          </cell>
          <cell r="E12433">
            <v>51.44</v>
          </cell>
          <cell r="F12433">
            <v>1159255</v>
          </cell>
        </row>
        <row r="12434">
          <cell r="A12434" t="str">
            <v>42765 FLS</v>
          </cell>
          <cell r="B12434">
            <v>42765</v>
          </cell>
          <cell r="C12434" t="str">
            <v>FLS</v>
          </cell>
          <cell r="D12434">
            <v>51.38</v>
          </cell>
          <cell r="E12434">
            <v>50.48</v>
          </cell>
          <cell r="F12434">
            <v>1238093</v>
          </cell>
        </row>
        <row r="12435">
          <cell r="A12435" t="str">
            <v>42766 FLS</v>
          </cell>
          <cell r="B12435">
            <v>42766</v>
          </cell>
          <cell r="C12435" t="str">
            <v>FLS</v>
          </cell>
          <cell r="D12435">
            <v>50.23</v>
          </cell>
          <cell r="E12435">
            <v>49.16</v>
          </cell>
          <cell r="F12435">
            <v>1748244</v>
          </cell>
        </row>
        <row r="12436">
          <cell r="A12436" t="str">
            <v>42767 FLS</v>
          </cell>
          <cell r="B12436">
            <v>42767</v>
          </cell>
          <cell r="C12436" t="str">
            <v>FLS</v>
          </cell>
          <cell r="D12436">
            <v>49.29</v>
          </cell>
          <cell r="E12436">
            <v>49.27</v>
          </cell>
          <cell r="F12436">
            <v>1102284</v>
          </cell>
        </row>
        <row r="12437">
          <cell r="A12437" t="str">
            <v>42768 FLS</v>
          </cell>
          <cell r="B12437">
            <v>42768</v>
          </cell>
          <cell r="C12437" t="str">
            <v>FLS</v>
          </cell>
          <cell r="D12437">
            <v>48.95</v>
          </cell>
          <cell r="E12437">
            <v>48.19</v>
          </cell>
          <cell r="F12437">
            <v>2063141</v>
          </cell>
        </row>
        <row r="12438">
          <cell r="A12438" t="str">
            <v>42769 FLS</v>
          </cell>
          <cell r="B12438">
            <v>42769</v>
          </cell>
          <cell r="C12438" t="str">
            <v>FLS</v>
          </cell>
          <cell r="D12438">
            <v>48.33</v>
          </cell>
          <cell r="E12438">
            <v>48.65</v>
          </cell>
          <cell r="F12438">
            <v>1739958</v>
          </cell>
        </row>
        <row r="12439">
          <cell r="A12439" t="str">
            <v>42772 FLS</v>
          </cell>
          <cell r="B12439">
            <v>42772</v>
          </cell>
          <cell r="C12439" t="str">
            <v>FLS</v>
          </cell>
          <cell r="D12439">
            <v>48.37</v>
          </cell>
          <cell r="E12439">
            <v>48.36</v>
          </cell>
          <cell r="F12439">
            <v>949923</v>
          </cell>
        </row>
        <row r="12440">
          <cell r="A12440" t="str">
            <v>42773 FLS</v>
          </cell>
          <cell r="B12440">
            <v>42773</v>
          </cell>
          <cell r="C12440" t="str">
            <v>FLS</v>
          </cell>
          <cell r="D12440">
            <v>48.62</v>
          </cell>
          <cell r="E12440">
            <v>49.59</v>
          </cell>
          <cell r="F12440">
            <v>1881242</v>
          </cell>
        </row>
        <row r="12441">
          <cell r="A12441" t="str">
            <v>42774 FLS</v>
          </cell>
          <cell r="B12441">
            <v>42774</v>
          </cell>
          <cell r="C12441" t="str">
            <v>FLS</v>
          </cell>
          <cell r="D12441">
            <v>49.32</v>
          </cell>
          <cell r="E12441">
            <v>50.63</v>
          </cell>
          <cell r="F12441">
            <v>2829582</v>
          </cell>
        </row>
        <row r="12442">
          <cell r="A12442" t="str">
            <v>42775 FLS</v>
          </cell>
          <cell r="B12442">
            <v>42775</v>
          </cell>
          <cell r="C12442" t="str">
            <v>FLS</v>
          </cell>
          <cell r="D12442">
            <v>50.87</v>
          </cell>
          <cell r="E12442">
            <v>50.68</v>
          </cell>
          <cell r="F12442">
            <v>1463427</v>
          </cell>
        </row>
        <row r="12443">
          <cell r="A12443" t="str">
            <v>42776 FLS</v>
          </cell>
          <cell r="B12443">
            <v>42776</v>
          </cell>
          <cell r="C12443" t="str">
            <v>FLS</v>
          </cell>
          <cell r="D12443">
            <v>50.95</v>
          </cell>
          <cell r="E12443">
            <v>50.96</v>
          </cell>
          <cell r="F12443">
            <v>2306189</v>
          </cell>
        </row>
        <row r="12444">
          <cell r="A12444" t="str">
            <v>42779 FLS</v>
          </cell>
          <cell r="B12444">
            <v>42779</v>
          </cell>
          <cell r="C12444" t="str">
            <v>FLS</v>
          </cell>
          <cell r="D12444">
            <v>51.2</v>
          </cell>
          <cell r="E12444">
            <v>51.5</v>
          </cell>
          <cell r="F12444">
            <v>1410619</v>
          </cell>
        </row>
        <row r="12445">
          <cell r="A12445" t="str">
            <v>42780 FLS</v>
          </cell>
          <cell r="B12445">
            <v>42780</v>
          </cell>
          <cell r="C12445" t="str">
            <v>FLS</v>
          </cell>
          <cell r="D12445">
            <v>51.2</v>
          </cell>
          <cell r="E12445">
            <v>50.93</v>
          </cell>
          <cell r="F12445">
            <v>1719615</v>
          </cell>
        </row>
        <row r="12446">
          <cell r="A12446" t="str">
            <v>42781 FLS</v>
          </cell>
          <cell r="B12446">
            <v>42781</v>
          </cell>
          <cell r="C12446" t="str">
            <v>FLS</v>
          </cell>
          <cell r="D12446">
            <v>50.79</v>
          </cell>
          <cell r="E12446">
            <v>51.2</v>
          </cell>
          <cell r="F12446">
            <v>2007684</v>
          </cell>
        </row>
        <row r="12447">
          <cell r="A12447" t="str">
            <v>42782 FLS</v>
          </cell>
          <cell r="B12447">
            <v>42782</v>
          </cell>
          <cell r="C12447" t="str">
            <v>FLS</v>
          </cell>
          <cell r="D12447">
            <v>51.35</v>
          </cell>
          <cell r="E12447">
            <v>50.81</v>
          </cell>
          <cell r="F12447">
            <v>2255261</v>
          </cell>
        </row>
        <row r="12448">
          <cell r="A12448" t="str">
            <v>42783 FLS</v>
          </cell>
          <cell r="B12448">
            <v>42783</v>
          </cell>
          <cell r="C12448" t="str">
            <v>FLS</v>
          </cell>
          <cell r="D12448">
            <v>48.5</v>
          </cell>
          <cell r="E12448">
            <v>48.37</v>
          </cell>
          <cell r="F12448">
            <v>5094007</v>
          </cell>
        </row>
        <row r="12449">
          <cell r="A12449" t="str">
            <v>42787 FLS</v>
          </cell>
          <cell r="B12449">
            <v>42787</v>
          </cell>
          <cell r="C12449" t="str">
            <v>FLS</v>
          </cell>
          <cell r="D12449">
            <v>48.2</v>
          </cell>
          <cell r="E12449">
            <v>48.38</v>
          </cell>
          <cell r="F12449">
            <v>2124087</v>
          </cell>
        </row>
        <row r="12450">
          <cell r="A12450" t="str">
            <v>42788 FLS</v>
          </cell>
          <cell r="B12450">
            <v>42788</v>
          </cell>
          <cell r="C12450" t="str">
            <v>FLS</v>
          </cell>
          <cell r="D12450">
            <v>48.11</v>
          </cell>
          <cell r="E12450">
            <v>48.65</v>
          </cell>
          <cell r="F12450">
            <v>1984845</v>
          </cell>
        </row>
        <row r="12451">
          <cell r="A12451" t="str">
            <v>42789 FLS</v>
          </cell>
          <cell r="B12451">
            <v>42789</v>
          </cell>
          <cell r="C12451" t="str">
            <v>FLS</v>
          </cell>
          <cell r="D12451">
            <v>48.89</v>
          </cell>
          <cell r="E12451">
            <v>46.78</v>
          </cell>
          <cell r="F12451">
            <v>2350478</v>
          </cell>
        </row>
        <row r="12452">
          <cell r="A12452" t="str">
            <v>42790 FLS</v>
          </cell>
          <cell r="B12452">
            <v>42790</v>
          </cell>
          <cell r="C12452" t="str">
            <v>FLS</v>
          </cell>
          <cell r="D12452">
            <v>46.35</v>
          </cell>
          <cell r="E12452">
            <v>47.72</v>
          </cell>
          <cell r="F12452">
            <v>2410724</v>
          </cell>
        </row>
        <row r="12453">
          <cell r="A12453" t="str">
            <v>42793 FLS</v>
          </cell>
          <cell r="B12453">
            <v>42793</v>
          </cell>
          <cell r="C12453" t="str">
            <v>FLS</v>
          </cell>
          <cell r="D12453">
            <v>47.66</v>
          </cell>
          <cell r="E12453">
            <v>47.94</v>
          </cell>
          <cell r="F12453">
            <v>1061306</v>
          </cell>
        </row>
        <row r="12454">
          <cell r="A12454" t="str">
            <v>42794 FLS</v>
          </cell>
          <cell r="B12454">
            <v>42794</v>
          </cell>
          <cell r="C12454" t="str">
            <v>FLS</v>
          </cell>
          <cell r="D12454">
            <v>47.78</v>
          </cell>
          <cell r="E12454">
            <v>46.45</v>
          </cell>
          <cell r="F12454">
            <v>1587255</v>
          </cell>
        </row>
        <row r="12455">
          <cell r="A12455" t="str">
            <v>42795 FLS</v>
          </cell>
          <cell r="B12455">
            <v>42795</v>
          </cell>
          <cell r="C12455" t="str">
            <v>FLS</v>
          </cell>
          <cell r="D12455">
            <v>47.2</v>
          </cell>
          <cell r="E12455">
            <v>48.09</v>
          </cell>
          <cell r="F12455">
            <v>1465513</v>
          </cell>
        </row>
        <row r="12456">
          <cell r="A12456" t="str">
            <v>42796 FLS</v>
          </cell>
          <cell r="B12456">
            <v>42796</v>
          </cell>
          <cell r="C12456" t="str">
            <v>FLS</v>
          </cell>
          <cell r="D12456">
            <v>47.95</v>
          </cell>
          <cell r="E12456">
            <v>47.03</v>
          </cell>
          <cell r="F12456">
            <v>1682781</v>
          </cell>
        </row>
        <row r="12457">
          <cell r="A12457" t="str">
            <v>42797 FLS</v>
          </cell>
          <cell r="B12457">
            <v>42797</v>
          </cell>
          <cell r="C12457" t="str">
            <v>FLS</v>
          </cell>
          <cell r="D12457">
            <v>47.09</v>
          </cell>
          <cell r="E12457">
            <v>46.52</v>
          </cell>
          <cell r="F12457">
            <v>1005374</v>
          </cell>
        </row>
        <row r="12458">
          <cell r="A12458" t="str">
            <v>42800 FLS</v>
          </cell>
          <cell r="B12458">
            <v>42800</v>
          </cell>
          <cell r="C12458" t="str">
            <v>FLS</v>
          </cell>
          <cell r="D12458">
            <v>46.04</v>
          </cell>
          <cell r="E12458">
            <v>46.15</v>
          </cell>
          <cell r="F12458">
            <v>1071475</v>
          </cell>
        </row>
        <row r="12459">
          <cell r="A12459" t="str">
            <v>42801 FLS</v>
          </cell>
          <cell r="B12459">
            <v>42801</v>
          </cell>
          <cell r="C12459" t="str">
            <v>FLS</v>
          </cell>
          <cell r="D12459">
            <v>46.22</v>
          </cell>
          <cell r="E12459">
            <v>46</v>
          </cell>
          <cell r="F12459">
            <v>1186712</v>
          </cell>
        </row>
        <row r="12460">
          <cell r="A12460" t="str">
            <v>42802 FLS</v>
          </cell>
          <cell r="B12460">
            <v>42802</v>
          </cell>
          <cell r="C12460" t="str">
            <v>FLS</v>
          </cell>
          <cell r="D12460">
            <v>46.07</v>
          </cell>
          <cell r="E12460">
            <v>45.97</v>
          </cell>
          <cell r="F12460">
            <v>2223072</v>
          </cell>
        </row>
        <row r="12461">
          <cell r="A12461" t="str">
            <v>42803 FLS</v>
          </cell>
          <cell r="B12461">
            <v>42803</v>
          </cell>
          <cell r="C12461" t="str">
            <v>FLS</v>
          </cell>
          <cell r="D12461">
            <v>45.85</v>
          </cell>
          <cell r="E12461">
            <v>45.22</v>
          </cell>
          <cell r="F12461">
            <v>2575691</v>
          </cell>
        </row>
        <row r="12462">
          <cell r="A12462" t="str">
            <v>42804 FLS</v>
          </cell>
          <cell r="B12462">
            <v>42804</v>
          </cell>
          <cell r="C12462" t="str">
            <v>FLS</v>
          </cell>
          <cell r="D12462">
            <v>45.53</v>
          </cell>
          <cell r="E12462">
            <v>46</v>
          </cell>
          <cell r="F12462">
            <v>1398550</v>
          </cell>
        </row>
        <row r="12463">
          <cell r="A12463" t="str">
            <v>42807 FLS</v>
          </cell>
          <cell r="B12463">
            <v>42807</v>
          </cell>
          <cell r="C12463" t="str">
            <v>FLS</v>
          </cell>
          <cell r="D12463">
            <v>46.05</v>
          </cell>
          <cell r="E12463">
            <v>46.22</v>
          </cell>
          <cell r="F12463">
            <v>1020937</v>
          </cell>
        </row>
        <row r="12464">
          <cell r="A12464" t="str">
            <v>42808 FLS</v>
          </cell>
          <cell r="B12464">
            <v>42808</v>
          </cell>
          <cell r="C12464" t="str">
            <v>FLS</v>
          </cell>
          <cell r="D12464">
            <v>45.76</v>
          </cell>
          <cell r="E12464">
            <v>45.49</v>
          </cell>
          <cell r="F12464">
            <v>1811658</v>
          </cell>
        </row>
        <row r="12465">
          <cell r="A12465" t="str">
            <v>42809 FLS</v>
          </cell>
          <cell r="B12465">
            <v>42809</v>
          </cell>
          <cell r="C12465" t="str">
            <v>FLS</v>
          </cell>
          <cell r="D12465">
            <v>46.31</v>
          </cell>
          <cell r="E12465">
            <v>47.18</v>
          </cell>
          <cell r="F12465">
            <v>1726153</v>
          </cell>
        </row>
        <row r="12466">
          <cell r="A12466" t="str">
            <v>42810 FLS</v>
          </cell>
          <cell r="B12466">
            <v>42810</v>
          </cell>
          <cell r="C12466" t="str">
            <v>FLS</v>
          </cell>
          <cell r="D12466">
            <v>47.28</v>
          </cell>
          <cell r="E12466">
            <v>46.92</v>
          </cell>
          <cell r="F12466">
            <v>1103081</v>
          </cell>
        </row>
        <row r="12467">
          <cell r="A12467" t="str">
            <v>42811 FLS</v>
          </cell>
          <cell r="B12467">
            <v>42811</v>
          </cell>
          <cell r="C12467" t="str">
            <v>FLS</v>
          </cell>
          <cell r="D12467">
            <v>47.04</v>
          </cell>
          <cell r="E12467">
            <v>46.99</v>
          </cell>
          <cell r="F12467">
            <v>1332756</v>
          </cell>
        </row>
        <row r="12468">
          <cell r="A12468" t="str">
            <v>42814 FLS</v>
          </cell>
          <cell r="B12468">
            <v>42814</v>
          </cell>
          <cell r="C12468" t="str">
            <v>FLS</v>
          </cell>
          <cell r="D12468">
            <v>46.98</v>
          </cell>
          <cell r="E12468">
            <v>46.78</v>
          </cell>
          <cell r="F12468">
            <v>873405</v>
          </cell>
        </row>
        <row r="12469">
          <cell r="A12469" t="str">
            <v>42815 FLS</v>
          </cell>
          <cell r="B12469">
            <v>42815</v>
          </cell>
          <cell r="C12469" t="str">
            <v>FLS</v>
          </cell>
          <cell r="D12469">
            <v>46.98</v>
          </cell>
          <cell r="E12469">
            <v>45.81</v>
          </cell>
          <cell r="F12469">
            <v>1225421</v>
          </cell>
        </row>
        <row r="12470">
          <cell r="A12470" t="str">
            <v>42816 FLS</v>
          </cell>
          <cell r="B12470">
            <v>42816</v>
          </cell>
          <cell r="C12470" t="str">
            <v>FLS</v>
          </cell>
          <cell r="D12470">
            <v>45.39</v>
          </cell>
          <cell r="E12470">
            <v>45.95</v>
          </cell>
          <cell r="F12470">
            <v>1633805</v>
          </cell>
        </row>
        <row r="12471">
          <cell r="A12471" t="str">
            <v>42817 FLS</v>
          </cell>
          <cell r="B12471">
            <v>42817</v>
          </cell>
          <cell r="C12471" t="str">
            <v>FLS</v>
          </cell>
          <cell r="D12471">
            <v>45.91</v>
          </cell>
          <cell r="E12471">
            <v>46.08</v>
          </cell>
          <cell r="F12471">
            <v>879182</v>
          </cell>
        </row>
        <row r="12472">
          <cell r="A12472" t="str">
            <v>42818 FLS</v>
          </cell>
          <cell r="B12472">
            <v>42818</v>
          </cell>
          <cell r="C12472" t="str">
            <v>FLS</v>
          </cell>
          <cell r="D12472">
            <v>46.21</v>
          </cell>
          <cell r="E12472">
            <v>45.65</v>
          </cell>
          <cell r="F12472">
            <v>1011250</v>
          </cell>
        </row>
        <row r="12473">
          <cell r="A12473" t="str">
            <v>42821 FLS</v>
          </cell>
          <cell r="B12473">
            <v>42821</v>
          </cell>
          <cell r="C12473" t="str">
            <v>FLS</v>
          </cell>
          <cell r="D12473">
            <v>45.65</v>
          </cell>
          <cell r="E12473">
            <v>46.97</v>
          </cell>
          <cell r="F12473">
            <v>1807711</v>
          </cell>
        </row>
        <row r="12474">
          <cell r="A12474" t="str">
            <v>42822 FLS</v>
          </cell>
          <cell r="B12474">
            <v>42822</v>
          </cell>
          <cell r="C12474" t="str">
            <v>FLS</v>
          </cell>
          <cell r="D12474">
            <v>46.88</v>
          </cell>
          <cell r="E12474">
            <v>47.18</v>
          </cell>
          <cell r="F12474">
            <v>1332586</v>
          </cell>
        </row>
        <row r="12475">
          <cell r="A12475" t="str">
            <v>42823 FLS</v>
          </cell>
          <cell r="B12475">
            <v>42823</v>
          </cell>
          <cell r="C12475" t="str">
            <v>FLS</v>
          </cell>
          <cell r="D12475">
            <v>47.04</v>
          </cell>
          <cell r="E12475">
            <v>47.4</v>
          </cell>
          <cell r="F12475">
            <v>812310</v>
          </cell>
        </row>
        <row r="12476">
          <cell r="A12476" t="str">
            <v>42824 FLS</v>
          </cell>
          <cell r="B12476">
            <v>42824</v>
          </cell>
          <cell r="C12476" t="str">
            <v>FLS</v>
          </cell>
          <cell r="D12476">
            <v>47.41</v>
          </cell>
          <cell r="E12476">
            <v>48</v>
          </cell>
          <cell r="F12476">
            <v>1632270</v>
          </cell>
        </row>
        <row r="12477">
          <cell r="A12477" t="str">
            <v>42825 FLS</v>
          </cell>
          <cell r="B12477">
            <v>42825</v>
          </cell>
          <cell r="C12477" t="str">
            <v>FLS</v>
          </cell>
          <cell r="D12477">
            <v>47.75</v>
          </cell>
          <cell r="E12477">
            <v>48.42</v>
          </cell>
          <cell r="F12477">
            <v>1395316</v>
          </cell>
        </row>
        <row r="12478">
          <cell r="A12478" t="str">
            <v>42828 FLS</v>
          </cell>
          <cell r="B12478">
            <v>42828</v>
          </cell>
          <cell r="C12478" t="str">
            <v>FLS</v>
          </cell>
          <cell r="D12478">
            <v>48.42</v>
          </cell>
          <cell r="E12478">
            <v>48.15</v>
          </cell>
          <cell r="F12478">
            <v>1622578</v>
          </cell>
        </row>
        <row r="12479">
          <cell r="A12479" t="str">
            <v>42829 FLS</v>
          </cell>
          <cell r="B12479">
            <v>42829</v>
          </cell>
          <cell r="C12479" t="str">
            <v>FLS</v>
          </cell>
          <cell r="D12479">
            <v>48.18</v>
          </cell>
          <cell r="E12479">
            <v>47.83</v>
          </cell>
          <cell r="F12479">
            <v>1488014</v>
          </cell>
        </row>
        <row r="12480">
          <cell r="A12480" t="str">
            <v>42830 FLS</v>
          </cell>
          <cell r="B12480">
            <v>42830</v>
          </cell>
          <cell r="C12480" t="str">
            <v>FLS</v>
          </cell>
          <cell r="D12480">
            <v>48.27</v>
          </cell>
          <cell r="E12480">
            <v>47.69</v>
          </cell>
          <cell r="F12480">
            <v>1109305</v>
          </cell>
        </row>
        <row r="12481">
          <cell r="A12481" t="str">
            <v>42831 FLS</v>
          </cell>
          <cell r="B12481">
            <v>42831</v>
          </cell>
          <cell r="C12481" t="str">
            <v>FLS</v>
          </cell>
          <cell r="D12481">
            <v>47.82</v>
          </cell>
          <cell r="E12481">
            <v>48.79</v>
          </cell>
          <cell r="F12481">
            <v>1470640</v>
          </cell>
        </row>
        <row r="12482">
          <cell r="A12482" t="str">
            <v>42832 FLS</v>
          </cell>
          <cell r="B12482">
            <v>42832</v>
          </cell>
          <cell r="C12482" t="str">
            <v>FLS</v>
          </cell>
          <cell r="D12482">
            <v>48.63</v>
          </cell>
          <cell r="E12482">
            <v>48.64</v>
          </cell>
          <cell r="F12482">
            <v>1014839</v>
          </cell>
        </row>
        <row r="12483">
          <cell r="A12483" t="str">
            <v>42835 FLS</v>
          </cell>
          <cell r="B12483">
            <v>42835</v>
          </cell>
          <cell r="C12483" t="str">
            <v>FLS</v>
          </cell>
          <cell r="D12483">
            <v>48.84</v>
          </cell>
          <cell r="E12483">
            <v>49.2</v>
          </cell>
          <cell r="F12483">
            <v>1036421</v>
          </cell>
        </row>
        <row r="12484">
          <cell r="A12484" t="str">
            <v>42836 FLS</v>
          </cell>
          <cell r="B12484">
            <v>42836</v>
          </cell>
          <cell r="C12484" t="str">
            <v>FLS</v>
          </cell>
          <cell r="D12484">
            <v>49.2</v>
          </cell>
          <cell r="E12484">
            <v>49.16</v>
          </cell>
          <cell r="F12484">
            <v>946074</v>
          </cell>
        </row>
        <row r="12485">
          <cell r="A12485" t="str">
            <v>42837 FLS</v>
          </cell>
          <cell r="B12485">
            <v>42837</v>
          </cell>
          <cell r="C12485" t="str">
            <v>FLS</v>
          </cell>
          <cell r="D12485">
            <v>48.54</v>
          </cell>
          <cell r="E12485">
            <v>47.72</v>
          </cell>
          <cell r="F12485">
            <v>1373961</v>
          </cell>
        </row>
        <row r="12486">
          <cell r="A12486" t="str">
            <v>42838 FLS</v>
          </cell>
          <cell r="B12486">
            <v>42838</v>
          </cell>
          <cell r="C12486" t="str">
            <v>FLS</v>
          </cell>
          <cell r="D12486">
            <v>47.63</v>
          </cell>
          <cell r="E12486">
            <v>47</v>
          </cell>
          <cell r="F12486">
            <v>962805</v>
          </cell>
        </row>
        <row r="12487">
          <cell r="A12487" t="str">
            <v>42842 FLS</v>
          </cell>
          <cell r="B12487">
            <v>42842</v>
          </cell>
          <cell r="C12487" t="str">
            <v>FLS</v>
          </cell>
          <cell r="D12487">
            <v>47.33</v>
          </cell>
          <cell r="E12487">
            <v>47.94</v>
          </cell>
          <cell r="F12487">
            <v>1164784</v>
          </cell>
        </row>
        <row r="12488">
          <cell r="A12488" t="str">
            <v>42843 FLS</v>
          </cell>
          <cell r="B12488">
            <v>42843</v>
          </cell>
          <cell r="C12488" t="str">
            <v>FLS</v>
          </cell>
          <cell r="D12488">
            <v>47.47</v>
          </cell>
          <cell r="E12488">
            <v>47.7</v>
          </cell>
          <cell r="F12488">
            <v>1010946</v>
          </cell>
        </row>
        <row r="12489">
          <cell r="A12489" t="str">
            <v>42844 FLS</v>
          </cell>
          <cell r="B12489">
            <v>42844</v>
          </cell>
          <cell r="C12489" t="str">
            <v>FLS</v>
          </cell>
          <cell r="D12489">
            <v>48.36</v>
          </cell>
          <cell r="E12489">
            <v>48.08</v>
          </cell>
          <cell r="F12489">
            <v>1534354</v>
          </cell>
        </row>
        <row r="12490">
          <cell r="A12490" t="str">
            <v>42845 FLS</v>
          </cell>
          <cell r="B12490">
            <v>42845</v>
          </cell>
          <cell r="C12490" t="str">
            <v>FLS</v>
          </cell>
          <cell r="D12490">
            <v>48.5</v>
          </cell>
          <cell r="E12490">
            <v>49.17</v>
          </cell>
          <cell r="F12490">
            <v>940203</v>
          </cell>
        </row>
        <row r="12491">
          <cell r="A12491" t="str">
            <v>42846 FLS</v>
          </cell>
          <cell r="B12491">
            <v>42846</v>
          </cell>
          <cell r="C12491" t="str">
            <v>FLS</v>
          </cell>
          <cell r="D12491">
            <v>49.32</v>
          </cell>
          <cell r="E12491">
            <v>48.66</v>
          </cell>
          <cell r="F12491">
            <v>1086683</v>
          </cell>
        </row>
        <row r="12492">
          <cell r="A12492" t="str">
            <v>42849 FLS</v>
          </cell>
          <cell r="B12492">
            <v>42849</v>
          </cell>
          <cell r="C12492" t="str">
            <v>FLS</v>
          </cell>
          <cell r="D12492">
            <v>49.5</v>
          </cell>
          <cell r="E12492">
            <v>49.35</v>
          </cell>
          <cell r="F12492">
            <v>834393</v>
          </cell>
        </row>
        <row r="12493">
          <cell r="A12493" t="str">
            <v>42850 FLS</v>
          </cell>
          <cell r="B12493">
            <v>42850</v>
          </cell>
          <cell r="C12493" t="str">
            <v>FLS</v>
          </cell>
          <cell r="D12493">
            <v>49.84</v>
          </cell>
          <cell r="E12493">
            <v>50.6</v>
          </cell>
          <cell r="F12493">
            <v>1326658</v>
          </cell>
        </row>
        <row r="12494">
          <cell r="A12494" t="str">
            <v>42851 FLS</v>
          </cell>
          <cell r="B12494">
            <v>42851</v>
          </cell>
          <cell r="C12494" t="str">
            <v>FLS</v>
          </cell>
          <cell r="D12494">
            <v>50.53</v>
          </cell>
          <cell r="E12494">
            <v>51.14</v>
          </cell>
          <cell r="F12494">
            <v>1618281</v>
          </cell>
        </row>
        <row r="12495">
          <cell r="A12495" t="str">
            <v>42852 FLS</v>
          </cell>
          <cell r="B12495">
            <v>42852</v>
          </cell>
          <cell r="C12495" t="str">
            <v>FLS</v>
          </cell>
          <cell r="D12495">
            <v>51.09</v>
          </cell>
          <cell r="E12495">
            <v>50.78</v>
          </cell>
          <cell r="F12495">
            <v>993188</v>
          </cell>
        </row>
        <row r="12496">
          <cell r="A12496" t="str">
            <v>42853 FLS</v>
          </cell>
          <cell r="B12496">
            <v>42853</v>
          </cell>
          <cell r="C12496" t="str">
            <v>FLS</v>
          </cell>
          <cell r="D12496">
            <v>50.69</v>
          </cell>
          <cell r="E12496">
            <v>50.87</v>
          </cell>
          <cell r="F12496">
            <v>2218110</v>
          </cell>
        </row>
        <row r="12497">
          <cell r="A12497" t="str">
            <v>42856 FLS</v>
          </cell>
          <cell r="B12497">
            <v>42856</v>
          </cell>
          <cell r="C12497" t="str">
            <v>FLS</v>
          </cell>
          <cell r="D12497">
            <v>51.06</v>
          </cell>
          <cell r="E12497">
            <v>49.65</v>
          </cell>
          <cell r="F12497">
            <v>2275915</v>
          </cell>
        </row>
        <row r="12498">
          <cell r="A12498" t="str">
            <v>42857 FLS</v>
          </cell>
          <cell r="B12498">
            <v>42857</v>
          </cell>
          <cell r="C12498" t="str">
            <v>FLS</v>
          </cell>
          <cell r="D12498">
            <v>49.92</v>
          </cell>
          <cell r="E12498">
            <v>49.97</v>
          </cell>
          <cell r="F12498">
            <v>3474987</v>
          </cell>
        </row>
        <row r="12499">
          <cell r="A12499" t="str">
            <v>42858 FLS</v>
          </cell>
          <cell r="B12499">
            <v>42858</v>
          </cell>
          <cell r="C12499" t="str">
            <v>FLS</v>
          </cell>
          <cell r="D12499">
            <v>49.91</v>
          </cell>
          <cell r="E12499">
            <v>50.22</v>
          </cell>
          <cell r="F12499">
            <v>1381042</v>
          </cell>
        </row>
        <row r="12500">
          <cell r="A12500" t="str">
            <v>42859 FLS</v>
          </cell>
          <cell r="B12500">
            <v>42859</v>
          </cell>
          <cell r="C12500" t="str">
            <v>FLS</v>
          </cell>
          <cell r="D12500">
            <v>50.21</v>
          </cell>
          <cell r="E12500">
            <v>48.63</v>
          </cell>
          <cell r="F12500">
            <v>2315560</v>
          </cell>
        </row>
        <row r="12501">
          <cell r="A12501" t="str">
            <v>42860 FLS</v>
          </cell>
          <cell r="B12501">
            <v>42860</v>
          </cell>
          <cell r="C12501" t="str">
            <v>FLS</v>
          </cell>
          <cell r="D12501">
            <v>48.8</v>
          </cell>
          <cell r="E12501">
            <v>49.98</v>
          </cell>
          <cell r="F12501">
            <v>1217789</v>
          </cell>
        </row>
        <row r="12502">
          <cell r="A12502" t="str">
            <v>42863 FLS</v>
          </cell>
          <cell r="B12502">
            <v>42863</v>
          </cell>
          <cell r="C12502" t="str">
            <v>FLS</v>
          </cell>
          <cell r="D12502">
            <v>49.89</v>
          </cell>
          <cell r="E12502">
            <v>49.62</v>
          </cell>
          <cell r="F12502">
            <v>996470</v>
          </cell>
        </row>
        <row r="12503">
          <cell r="A12503" t="str">
            <v>42864 FLS</v>
          </cell>
          <cell r="B12503">
            <v>42864</v>
          </cell>
          <cell r="C12503" t="str">
            <v>FLS</v>
          </cell>
          <cell r="D12503">
            <v>49.67</v>
          </cell>
          <cell r="E12503">
            <v>49.14</v>
          </cell>
          <cell r="F12503">
            <v>967146</v>
          </cell>
        </row>
        <row r="12504">
          <cell r="A12504" t="str">
            <v>42865 FLS</v>
          </cell>
          <cell r="B12504">
            <v>42865</v>
          </cell>
          <cell r="C12504" t="str">
            <v>FLS</v>
          </cell>
          <cell r="D12504">
            <v>49.15</v>
          </cell>
          <cell r="E12504">
            <v>49.76</v>
          </cell>
          <cell r="F12504">
            <v>964353</v>
          </cell>
        </row>
        <row r="12505">
          <cell r="A12505" t="str">
            <v>42866 FLS</v>
          </cell>
          <cell r="B12505">
            <v>42866</v>
          </cell>
          <cell r="C12505" t="str">
            <v>FLS</v>
          </cell>
          <cell r="D12505">
            <v>49.62</v>
          </cell>
          <cell r="E12505">
            <v>49.17</v>
          </cell>
          <cell r="F12505">
            <v>583984</v>
          </cell>
        </row>
        <row r="12506">
          <cell r="A12506" t="str">
            <v>42867 FLS</v>
          </cell>
          <cell r="B12506">
            <v>42867</v>
          </cell>
          <cell r="C12506" t="str">
            <v>FLS</v>
          </cell>
          <cell r="D12506">
            <v>49</v>
          </cell>
          <cell r="E12506">
            <v>49.05</v>
          </cell>
          <cell r="F12506">
            <v>750832</v>
          </cell>
        </row>
        <row r="12507">
          <cell r="A12507" t="str">
            <v>42870 FLS</v>
          </cell>
          <cell r="B12507">
            <v>42870</v>
          </cell>
          <cell r="C12507" t="str">
            <v>FLS</v>
          </cell>
          <cell r="D12507">
            <v>49.55</v>
          </cell>
          <cell r="E12507">
            <v>49.68</v>
          </cell>
          <cell r="F12507">
            <v>1443266</v>
          </cell>
        </row>
        <row r="12508">
          <cell r="A12508" t="str">
            <v>42871 FLS</v>
          </cell>
          <cell r="B12508">
            <v>42871</v>
          </cell>
          <cell r="C12508" t="str">
            <v>FLS</v>
          </cell>
          <cell r="D12508">
            <v>50</v>
          </cell>
          <cell r="E12508">
            <v>49.58</v>
          </cell>
          <cell r="F12508">
            <v>888390</v>
          </cell>
        </row>
        <row r="12509">
          <cell r="A12509" t="str">
            <v>42872 FLS</v>
          </cell>
          <cell r="B12509">
            <v>42872</v>
          </cell>
          <cell r="C12509" t="str">
            <v>FLS</v>
          </cell>
          <cell r="D12509">
            <v>48.93</v>
          </cell>
          <cell r="E12509">
            <v>48.34</v>
          </cell>
          <cell r="F12509">
            <v>1106685</v>
          </cell>
        </row>
        <row r="12510">
          <cell r="A12510" t="str">
            <v>42873 FLS</v>
          </cell>
          <cell r="B12510">
            <v>42873</v>
          </cell>
          <cell r="C12510" t="str">
            <v>FLS</v>
          </cell>
          <cell r="D12510">
            <v>48.23</v>
          </cell>
          <cell r="E12510">
            <v>48.56</v>
          </cell>
          <cell r="F12510">
            <v>1100544</v>
          </cell>
        </row>
        <row r="12511">
          <cell r="A12511" t="str">
            <v>42874 FLS</v>
          </cell>
          <cell r="B12511">
            <v>42874</v>
          </cell>
          <cell r="C12511" t="str">
            <v>FLS</v>
          </cell>
          <cell r="D12511">
            <v>48.94</v>
          </cell>
          <cell r="E12511">
            <v>49.11</v>
          </cell>
          <cell r="F12511">
            <v>1674408</v>
          </cell>
        </row>
        <row r="12512">
          <cell r="A12512" t="str">
            <v>42877 FLS</v>
          </cell>
          <cell r="B12512">
            <v>42877</v>
          </cell>
          <cell r="C12512" t="str">
            <v>FLS</v>
          </cell>
          <cell r="D12512">
            <v>50.43</v>
          </cell>
          <cell r="E12512">
            <v>49.11</v>
          </cell>
          <cell r="F12512">
            <v>1048311</v>
          </cell>
        </row>
        <row r="12513">
          <cell r="A12513" t="str">
            <v>42878 FLS</v>
          </cell>
          <cell r="B12513">
            <v>42878</v>
          </cell>
          <cell r="C12513" t="str">
            <v>FLS</v>
          </cell>
          <cell r="D12513">
            <v>49.23</v>
          </cell>
          <cell r="E12513">
            <v>49.47</v>
          </cell>
          <cell r="F12513">
            <v>724090</v>
          </cell>
        </row>
        <row r="12514">
          <cell r="A12514" t="str">
            <v>42879 FLS</v>
          </cell>
          <cell r="B12514">
            <v>42879</v>
          </cell>
          <cell r="C12514" t="str">
            <v>FLS</v>
          </cell>
          <cell r="D12514">
            <v>49.42</v>
          </cell>
          <cell r="E12514">
            <v>49</v>
          </cell>
          <cell r="F12514">
            <v>1171839</v>
          </cell>
        </row>
        <row r="12515">
          <cell r="A12515" t="str">
            <v>42880 FLS</v>
          </cell>
          <cell r="B12515">
            <v>42880</v>
          </cell>
          <cell r="C12515" t="str">
            <v>FLS</v>
          </cell>
          <cell r="D12515">
            <v>49.12</v>
          </cell>
          <cell r="E12515">
            <v>47.89</v>
          </cell>
          <cell r="F12515">
            <v>1626976</v>
          </cell>
        </row>
        <row r="12516">
          <cell r="A12516" t="str">
            <v>42881 FLS</v>
          </cell>
          <cell r="B12516">
            <v>42881</v>
          </cell>
          <cell r="C12516" t="str">
            <v>FLS</v>
          </cell>
          <cell r="D12516">
            <v>47.86</v>
          </cell>
          <cell r="E12516">
            <v>48.1</v>
          </cell>
          <cell r="F12516">
            <v>1219659</v>
          </cell>
        </row>
        <row r="12517">
          <cell r="A12517" t="str">
            <v>42885 FLS</v>
          </cell>
          <cell r="B12517">
            <v>42885</v>
          </cell>
          <cell r="C12517" t="str">
            <v>FLS</v>
          </cell>
          <cell r="D12517">
            <v>47.86</v>
          </cell>
          <cell r="E12517">
            <v>48.3</v>
          </cell>
          <cell r="F12517">
            <v>747233</v>
          </cell>
        </row>
        <row r="12518">
          <cell r="A12518" t="str">
            <v>42886 FLS</v>
          </cell>
          <cell r="B12518">
            <v>42886</v>
          </cell>
          <cell r="C12518" t="str">
            <v>FLS</v>
          </cell>
          <cell r="D12518">
            <v>48.26</v>
          </cell>
          <cell r="E12518">
            <v>48.5</v>
          </cell>
          <cell r="F12518">
            <v>1137017</v>
          </cell>
        </row>
        <row r="12519">
          <cell r="A12519" t="str">
            <v>42887 FLS</v>
          </cell>
          <cell r="B12519">
            <v>42887</v>
          </cell>
          <cell r="C12519" t="str">
            <v>FLS</v>
          </cell>
          <cell r="D12519">
            <v>48.75</v>
          </cell>
          <cell r="E12519">
            <v>49.3</v>
          </cell>
          <cell r="F12519">
            <v>1198594</v>
          </cell>
        </row>
        <row r="12520">
          <cell r="A12520" t="str">
            <v>42888 FLS</v>
          </cell>
          <cell r="B12520">
            <v>42888</v>
          </cell>
          <cell r="C12520" t="str">
            <v>FLS</v>
          </cell>
          <cell r="D12520">
            <v>49.27</v>
          </cell>
          <cell r="E12520">
            <v>48.59</v>
          </cell>
          <cell r="F12520">
            <v>1470687</v>
          </cell>
        </row>
        <row r="12521">
          <cell r="A12521" t="str">
            <v>42891 FLS</v>
          </cell>
          <cell r="B12521">
            <v>42891</v>
          </cell>
          <cell r="C12521" t="str">
            <v>FLS</v>
          </cell>
          <cell r="D12521">
            <v>48.4</v>
          </cell>
          <cell r="E12521">
            <v>48.56</v>
          </cell>
          <cell r="F12521">
            <v>898606</v>
          </cell>
        </row>
        <row r="12522">
          <cell r="A12522" t="str">
            <v>42892 FLS</v>
          </cell>
          <cell r="B12522">
            <v>42892</v>
          </cell>
          <cell r="C12522" t="str">
            <v>FLS</v>
          </cell>
          <cell r="D12522">
            <v>48.28</v>
          </cell>
          <cell r="E12522">
            <v>47.55</v>
          </cell>
          <cell r="F12522">
            <v>1549464</v>
          </cell>
        </row>
        <row r="12523">
          <cell r="A12523" t="str">
            <v>42893 FLS</v>
          </cell>
          <cell r="B12523">
            <v>42893</v>
          </cell>
          <cell r="C12523" t="str">
            <v>FLS</v>
          </cell>
          <cell r="D12523">
            <v>47.6</v>
          </cell>
          <cell r="E12523">
            <v>46.28</v>
          </cell>
          <cell r="F12523">
            <v>1308621</v>
          </cell>
        </row>
        <row r="12524">
          <cell r="A12524" t="str">
            <v>42894 FLS</v>
          </cell>
          <cell r="B12524">
            <v>42894</v>
          </cell>
          <cell r="C12524" t="str">
            <v>FLS</v>
          </cell>
          <cell r="D12524">
            <v>46.28</v>
          </cell>
          <cell r="E12524">
            <v>46.68</v>
          </cell>
          <cell r="F12524">
            <v>1476783</v>
          </cell>
        </row>
        <row r="12525">
          <cell r="A12525" t="str">
            <v>42895 FLS</v>
          </cell>
          <cell r="B12525">
            <v>42895</v>
          </cell>
          <cell r="C12525" t="str">
            <v>FLS</v>
          </cell>
          <cell r="D12525">
            <v>46.75</v>
          </cell>
          <cell r="E12525">
            <v>47.3</v>
          </cell>
          <cell r="F12525">
            <v>1737679</v>
          </cell>
        </row>
        <row r="12526">
          <cell r="A12526" t="str">
            <v>42898 FLS</v>
          </cell>
          <cell r="B12526">
            <v>42898</v>
          </cell>
          <cell r="C12526" t="str">
            <v>FLS</v>
          </cell>
          <cell r="D12526">
            <v>47.52</v>
          </cell>
          <cell r="E12526">
            <v>48.66</v>
          </cell>
          <cell r="F12526">
            <v>1481738</v>
          </cell>
        </row>
        <row r="12527">
          <cell r="A12527" t="str">
            <v>42899 FLS</v>
          </cell>
          <cell r="B12527">
            <v>42899</v>
          </cell>
          <cell r="C12527" t="str">
            <v>FLS</v>
          </cell>
          <cell r="D12527">
            <v>48.64</v>
          </cell>
          <cell r="E12527">
            <v>48.71</v>
          </cell>
          <cell r="F12527">
            <v>708603</v>
          </cell>
        </row>
        <row r="12528">
          <cell r="A12528" t="str">
            <v>42900 FLS</v>
          </cell>
          <cell r="B12528">
            <v>42900</v>
          </cell>
          <cell r="C12528" t="str">
            <v>FLS</v>
          </cell>
          <cell r="D12528">
            <v>48.75</v>
          </cell>
          <cell r="E12528">
            <v>47.47</v>
          </cell>
          <cell r="F12528">
            <v>1189146</v>
          </cell>
        </row>
        <row r="12529">
          <cell r="A12529" t="str">
            <v>42901 FLS</v>
          </cell>
          <cell r="B12529">
            <v>42901</v>
          </cell>
          <cell r="C12529" t="str">
            <v>FLS</v>
          </cell>
          <cell r="D12529">
            <v>47.05</v>
          </cell>
          <cell r="E12529">
            <v>47.45</v>
          </cell>
          <cell r="F12529">
            <v>719245</v>
          </cell>
        </row>
        <row r="12530">
          <cell r="A12530" t="str">
            <v>42902 FLS</v>
          </cell>
          <cell r="B12530">
            <v>42902</v>
          </cell>
          <cell r="C12530" t="str">
            <v>FLS</v>
          </cell>
          <cell r="D12530">
            <v>47.55</v>
          </cell>
          <cell r="E12530">
            <v>47.45</v>
          </cell>
          <cell r="F12530">
            <v>1277805</v>
          </cell>
        </row>
        <row r="12531">
          <cell r="A12531" t="str">
            <v>42905 FLS</v>
          </cell>
          <cell r="B12531">
            <v>42905</v>
          </cell>
          <cell r="C12531" t="str">
            <v>FLS</v>
          </cell>
          <cell r="D12531">
            <v>47.7</v>
          </cell>
          <cell r="E12531">
            <v>47.53</v>
          </cell>
          <cell r="F12531">
            <v>880460</v>
          </cell>
        </row>
        <row r="12532">
          <cell r="A12532" t="str">
            <v>42906 FLS</v>
          </cell>
          <cell r="B12532">
            <v>42906</v>
          </cell>
          <cell r="C12532" t="str">
            <v>FLS</v>
          </cell>
          <cell r="D12532">
            <v>46.98</v>
          </cell>
          <cell r="E12532">
            <v>46</v>
          </cell>
          <cell r="F12532">
            <v>1217295</v>
          </cell>
        </row>
        <row r="12533">
          <cell r="A12533" t="str">
            <v>42907 FLS</v>
          </cell>
          <cell r="B12533">
            <v>42907</v>
          </cell>
          <cell r="C12533" t="str">
            <v>FLS</v>
          </cell>
          <cell r="D12533">
            <v>45.84</v>
          </cell>
          <cell r="E12533">
            <v>44.04</v>
          </cell>
          <cell r="F12533">
            <v>1316598</v>
          </cell>
        </row>
        <row r="12534">
          <cell r="A12534" t="str">
            <v>42908 FLS</v>
          </cell>
          <cell r="B12534">
            <v>42908</v>
          </cell>
          <cell r="C12534" t="str">
            <v>FLS</v>
          </cell>
          <cell r="D12534">
            <v>44.13</v>
          </cell>
          <cell r="E12534">
            <v>44.25</v>
          </cell>
          <cell r="F12534">
            <v>2369219</v>
          </cell>
        </row>
        <row r="12535">
          <cell r="A12535" t="str">
            <v>42909 FLS</v>
          </cell>
          <cell r="B12535">
            <v>42909</v>
          </cell>
          <cell r="C12535" t="str">
            <v>FLS</v>
          </cell>
          <cell r="D12535">
            <v>44.26</v>
          </cell>
          <cell r="E12535">
            <v>44.47</v>
          </cell>
          <cell r="F12535">
            <v>2732838</v>
          </cell>
        </row>
        <row r="12536">
          <cell r="A12536" t="str">
            <v>42912 FLS</v>
          </cell>
          <cell r="B12536">
            <v>42912</v>
          </cell>
          <cell r="C12536" t="str">
            <v>FLS</v>
          </cell>
          <cell r="D12536">
            <v>44.87</v>
          </cell>
          <cell r="E12536">
            <v>45.5</v>
          </cell>
          <cell r="F12536">
            <v>1508731</v>
          </cell>
        </row>
        <row r="12537">
          <cell r="A12537" t="str">
            <v>42913 FLS</v>
          </cell>
          <cell r="B12537">
            <v>42913</v>
          </cell>
          <cell r="C12537" t="str">
            <v>FLS</v>
          </cell>
          <cell r="D12537">
            <v>45.53</v>
          </cell>
          <cell r="E12537">
            <v>45.31</v>
          </cell>
          <cell r="F12537">
            <v>1129110</v>
          </cell>
        </row>
        <row r="12538">
          <cell r="A12538" t="str">
            <v>42914 FLS</v>
          </cell>
          <cell r="B12538">
            <v>42914</v>
          </cell>
          <cell r="C12538" t="str">
            <v>FLS</v>
          </cell>
          <cell r="D12538">
            <v>45.67</v>
          </cell>
          <cell r="E12538">
            <v>45.64</v>
          </cell>
          <cell r="F12538">
            <v>793075</v>
          </cell>
        </row>
        <row r="12539">
          <cell r="A12539" t="str">
            <v>42915 FLS</v>
          </cell>
          <cell r="B12539">
            <v>42915</v>
          </cell>
          <cell r="C12539" t="str">
            <v>FLS</v>
          </cell>
          <cell r="D12539">
            <v>45.72</v>
          </cell>
          <cell r="E12539">
            <v>45.71</v>
          </cell>
          <cell r="F12539">
            <v>918936</v>
          </cell>
        </row>
        <row r="12540">
          <cell r="A12540" t="str">
            <v>42916 FLS</v>
          </cell>
          <cell r="B12540">
            <v>42916</v>
          </cell>
          <cell r="C12540" t="str">
            <v>FLS</v>
          </cell>
          <cell r="D12540">
            <v>46.06</v>
          </cell>
          <cell r="E12540">
            <v>46.43</v>
          </cell>
          <cell r="F12540">
            <v>1014059</v>
          </cell>
        </row>
        <row r="12541">
          <cell r="A12541" t="str">
            <v>42919 FLS</v>
          </cell>
          <cell r="B12541">
            <v>42919</v>
          </cell>
          <cell r="C12541" t="str">
            <v>FLS</v>
          </cell>
          <cell r="D12541">
            <v>46.85</v>
          </cell>
          <cell r="E12541">
            <v>46.94</v>
          </cell>
          <cell r="F12541">
            <v>393675</v>
          </cell>
        </row>
        <row r="12542">
          <cell r="A12542" t="str">
            <v>42921 FLS</v>
          </cell>
          <cell r="B12542">
            <v>42921</v>
          </cell>
          <cell r="C12542" t="str">
            <v>FLS</v>
          </cell>
          <cell r="D12542">
            <v>46.91</v>
          </cell>
          <cell r="E12542">
            <v>46.72</v>
          </cell>
          <cell r="F12542">
            <v>1419012</v>
          </cell>
        </row>
        <row r="12543">
          <cell r="A12543" t="str">
            <v>42922 FLS</v>
          </cell>
          <cell r="B12543">
            <v>42922</v>
          </cell>
          <cell r="C12543" t="str">
            <v>FLS</v>
          </cell>
          <cell r="D12543">
            <v>46.76</v>
          </cell>
          <cell r="E12543">
            <v>46.32</v>
          </cell>
          <cell r="F12543">
            <v>1889378</v>
          </cell>
        </row>
        <row r="12544">
          <cell r="A12544" t="str">
            <v>42923 FLS</v>
          </cell>
          <cell r="B12544">
            <v>42923</v>
          </cell>
          <cell r="C12544" t="str">
            <v>FLS</v>
          </cell>
          <cell r="D12544">
            <v>46.33</v>
          </cell>
          <cell r="E12544">
            <v>46.31</v>
          </cell>
          <cell r="F12544">
            <v>1231445</v>
          </cell>
        </row>
        <row r="12545">
          <cell r="A12545" t="str">
            <v>42926 FLS</v>
          </cell>
          <cell r="B12545">
            <v>42926</v>
          </cell>
          <cell r="C12545" t="str">
            <v>FLS</v>
          </cell>
          <cell r="D12545">
            <v>46.21</v>
          </cell>
          <cell r="E12545">
            <v>46.38</v>
          </cell>
          <cell r="F12545">
            <v>1010292</v>
          </cell>
        </row>
        <row r="12546">
          <cell r="A12546" t="str">
            <v>42927 FLS</v>
          </cell>
          <cell r="B12546">
            <v>42927</v>
          </cell>
          <cell r="C12546" t="str">
            <v>FLS</v>
          </cell>
          <cell r="D12546">
            <v>45.75</v>
          </cell>
          <cell r="E12546">
            <v>45.76</v>
          </cell>
          <cell r="F12546">
            <v>1129501</v>
          </cell>
        </row>
        <row r="12547">
          <cell r="A12547" t="str">
            <v>42928 FLS</v>
          </cell>
          <cell r="B12547">
            <v>42928</v>
          </cell>
          <cell r="C12547" t="str">
            <v>FLS</v>
          </cell>
          <cell r="D12547">
            <v>46.25</v>
          </cell>
          <cell r="E12547">
            <v>46.26</v>
          </cell>
          <cell r="F12547">
            <v>820461</v>
          </cell>
        </row>
        <row r="12548">
          <cell r="A12548" t="str">
            <v>42929 FLS</v>
          </cell>
          <cell r="B12548">
            <v>42929</v>
          </cell>
          <cell r="C12548" t="str">
            <v>FLS</v>
          </cell>
          <cell r="D12548">
            <v>46.23</v>
          </cell>
          <cell r="E12548">
            <v>45.78</v>
          </cell>
          <cell r="F12548">
            <v>1393996</v>
          </cell>
        </row>
        <row r="12549">
          <cell r="A12549" t="str">
            <v>42930 FLS</v>
          </cell>
          <cell r="B12549">
            <v>42930</v>
          </cell>
          <cell r="C12549" t="str">
            <v>FLS</v>
          </cell>
          <cell r="D12549">
            <v>45.95</v>
          </cell>
          <cell r="E12549">
            <v>46.17</v>
          </cell>
          <cell r="F12549">
            <v>1191995</v>
          </cell>
        </row>
        <row r="12550">
          <cell r="A12550" t="str">
            <v>42933 FLS</v>
          </cell>
          <cell r="B12550">
            <v>42933</v>
          </cell>
          <cell r="C12550" t="str">
            <v>FLS</v>
          </cell>
          <cell r="D12550">
            <v>46.36</v>
          </cell>
          <cell r="E12550">
            <v>45.9</v>
          </cell>
          <cell r="F12550">
            <v>1211834</v>
          </cell>
        </row>
        <row r="12551">
          <cell r="A12551" t="str">
            <v>42934 FLS</v>
          </cell>
          <cell r="B12551">
            <v>42934</v>
          </cell>
          <cell r="C12551" t="str">
            <v>FLS</v>
          </cell>
          <cell r="D12551">
            <v>45.81</v>
          </cell>
          <cell r="E12551">
            <v>46.12</v>
          </cell>
          <cell r="F12551">
            <v>923021</v>
          </cell>
        </row>
        <row r="12552">
          <cell r="A12552" t="str">
            <v>42935 FLS</v>
          </cell>
          <cell r="B12552">
            <v>42935</v>
          </cell>
          <cell r="C12552" t="str">
            <v>FLS</v>
          </cell>
          <cell r="D12552">
            <v>46.15</v>
          </cell>
          <cell r="E12552">
            <v>46.54</v>
          </cell>
          <cell r="F12552">
            <v>774393</v>
          </cell>
        </row>
        <row r="12553">
          <cell r="A12553" t="str">
            <v>42936 FLS</v>
          </cell>
          <cell r="B12553">
            <v>42936</v>
          </cell>
          <cell r="C12553" t="str">
            <v>FLS</v>
          </cell>
          <cell r="D12553">
            <v>46.65</v>
          </cell>
          <cell r="E12553">
            <v>46.59</v>
          </cell>
          <cell r="F12553">
            <v>899897</v>
          </cell>
        </row>
        <row r="12554">
          <cell r="A12554" t="str">
            <v>42937 FLS</v>
          </cell>
          <cell r="B12554">
            <v>42937</v>
          </cell>
          <cell r="C12554" t="str">
            <v>FLS</v>
          </cell>
          <cell r="D12554">
            <v>46.34</v>
          </cell>
          <cell r="E12554">
            <v>46.23</v>
          </cell>
          <cell r="F12554">
            <v>477537</v>
          </cell>
        </row>
        <row r="12555">
          <cell r="A12555" t="str">
            <v>42940 FLS</v>
          </cell>
          <cell r="B12555">
            <v>42940</v>
          </cell>
          <cell r="C12555" t="str">
            <v>FLS</v>
          </cell>
          <cell r="D12555">
            <v>46.23</v>
          </cell>
          <cell r="E12555">
            <v>46.24</v>
          </cell>
          <cell r="F12555">
            <v>857010</v>
          </cell>
        </row>
        <row r="12556">
          <cell r="A12556" t="str">
            <v>42941 FLS</v>
          </cell>
          <cell r="B12556">
            <v>42941</v>
          </cell>
          <cell r="C12556" t="str">
            <v>FLS</v>
          </cell>
          <cell r="D12556">
            <v>46.76</v>
          </cell>
          <cell r="E12556">
            <v>47.25</v>
          </cell>
          <cell r="F12556">
            <v>1186680</v>
          </cell>
        </row>
        <row r="12557">
          <cell r="A12557" t="str">
            <v>42942 FLS</v>
          </cell>
          <cell r="B12557">
            <v>42942</v>
          </cell>
          <cell r="C12557" t="str">
            <v>FLS</v>
          </cell>
          <cell r="D12557">
            <v>47.37</v>
          </cell>
          <cell r="E12557">
            <v>46.64</v>
          </cell>
          <cell r="F12557">
            <v>1245971</v>
          </cell>
        </row>
        <row r="12558">
          <cell r="A12558" t="str">
            <v>42943 FLS</v>
          </cell>
          <cell r="B12558">
            <v>42943</v>
          </cell>
          <cell r="C12558" t="str">
            <v>FLS</v>
          </cell>
          <cell r="D12558">
            <v>46.57</v>
          </cell>
          <cell r="E12558">
            <v>46.36</v>
          </cell>
          <cell r="F12558">
            <v>1527376</v>
          </cell>
        </row>
        <row r="12559">
          <cell r="A12559" t="str">
            <v>42944 FLS</v>
          </cell>
          <cell r="B12559">
            <v>42944</v>
          </cell>
          <cell r="C12559" t="str">
            <v>FLS</v>
          </cell>
          <cell r="D12559">
            <v>41.05</v>
          </cell>
          <cell r="E12559">
            <v>41.3</v>
          </cell>
          <cell r="F12559">
            <v>6850399</v>
          </cell>
        </row>
        <row r="12560">
          <cell r="A12560" t="str">
            <v>42947 FLS</v>
          </cell>
          <cell r="B12560">
            <v>42947</v>
          </cell>
          <cell r="C12560" t="str">
            <v>FLS</v>
          </cell>
          <cell r="D12560">
            <v>41.31</v>
          </cell>
          <cell r="E12560">
            <v>41.13</v>
          </cell>
          <cell r="F12560">
            <v>3100207</v>
          </cell>
        </row>
        <row r="12561">
          <cell r="A12561" t="str">
            <v>42948 FLS</v>
          </cell>
          <cell r="B12561">
            <v>42948</v>
          </cell>
          <cell r="C12561" t="str">
            <v>FLS</v>
          </cell>
          <cell r="D12561">
            <v>41.13</v>
          </cell>
          <cell r="E12561">
            <v>41.59</v>
          </cell>
          <cell r="F12561">
            <v>2356564</v>
          </cell>
        </row>
        <row r="12562">
          <cell r="A12562" t="str">
            <v>42949 FLS</v>
          </cell>
          <cell r="B12562">
            <v>42949</v>
          </cell>
          <cell r="C12562" t="str">
            <v>FLS</v>
          </cell>
          <cell r="D12562">
            <v>41.37</v>
          </cell>
          <cell r="E12562">
            <v>41.92</v>
          </cell>
          <cell r="F12562">
            <v>1584570</v>
          </cell>
        </row>
        <row r="12563">
          <cell r="A12563" t="str">
            <v>42950 FLS</v>
          </cell>
          <cell r="B12563">
            <v>42950</v>
          </cell>
          <cell r="C12563" t="str">
            <v>FLS</v>
          </cell>
          <cell r="D12563">
            <v>41.82</v>
          </cell>
          <cell r="E12563">
            <v>41.22</v>
          </cell>
          <cell r="F12563">
            <v>2030200</v>
          </cell>
        </row>
        <row r="12564">
          <cell r="A12564" t="str">
            <v>42951 FLS</v>
          </cell>
          <cell r="B12564">
            <v>42951</v>
          </cell>
          <cell r="C12564" t="str">
            <v>FLS</v>
          </cell>
          <cell r="D12564">
            <v>41.31</v>
          </cell>
          <cell r="E12564">
            <v>41.19</v>
          </cell>
          <cell r="F12564">
            <v>1200847</v>
          </cell>
        </row>
        <row r="12565">
          <cell r="A12565" t="str">
            <v>42954 FLS</v>
          </cell>
          <cell r="B12565">
            <v>42954</v>
          </cell>
          <cell r="C12565" t="str">
            <v>FLS</v>
          </cell>
          <cell r="D12565">
            <v>41.11</v>
          </cell>
          <cell r="E12565">
            <v>40.549999999999997</v>
          </cell>
          <cell r="F12565">
            <v>2043026</v>
          </cell>
        </row>
        <row r="12566">
          <cell r="A12566" t="str">
            <v>42955 FLS</v>
          </cell>
          <cell r="B12566">
            <v>42955</v>
          </cell>
          <cell r="C12566" t="str">
            <v>FLS</v>
          </cell>
          <cell r="D12566">
            <v>40.43</v>
          </cell>
          <cell r="E12566">
            <v>39.840000000000003</v>
          </cell>
          <cell r="F12566">
            <v>1260193</v>
          </cell>
        </row>
        <row r="12567">
          <cell r="A12567" t="str">
            <v>42956 FLS</v>
          </cell>
          <cell r="B12567">
            <v>42956</v>
          </cell>
          <cell r="C12567" t="str">
            <v>FLS</v>
          </cell>
          <cell r="D12567">
            <v>39.69</v>
          </cell>
          <cell r="E12567">
            <v>39.119999999999997</v>
          </cell>
          <cell r="F12567">
            <v>1432706</v>
          </cell>
        </row>
        <row r="12568">
          <cell r="A12568" t="str">
            <v>42957 FLS</v>
          </cell>
          <cell r="B12568">
            <v>42957</v>
          </cell>
          <cell r="C12568" t="str">
            <v>FLS</v>
          </cell>
          <cell r="D12568">
            <v>38.880000000000003</v>
          </cell>
          <cell r="E12568">
            <v>38.64</v>
          </cell>
          <cell r="F12568">
            <v>2066276</v>
          </cell>
        </row>
        <row r="12569">
          <cell r="A12569" t="str">
            <v>42958 FLS</v>
          </cell>
          <cell r="B12569">
            <v>42958</v>
          </cell>
          <cell r="C12569" t="str">
            <v>FLS</v>
          </cell>
          <cell r="D12569">
            <v>38.270000000000003</v>
          </cell>
          <cell r="E12569">
            <v>38.83</v>
          </cell>
          <cell r="F12569">
            <v>1045100</v>
          </cell>
        </row>
        <row r="12570">
          <cell r="A12570" t="str">
            <v>42961 FLS</v>
          </cell>
          <cell r="B12570">
            <v>42961</v>
          </cell>
          <cell r="C12570" t="str">
            <v>FLS</v>
          </cell>
          <cell r="D12570">
            <v>39.229999999999997</v>
          </cell>
          <cell r="E12570">
            <v>39.479999999999997</v>
          </cell>
          <cell r="F12570">
            <v>1421186</v>
          </cell>
        </row>
        <row r="12571">
          <cell r="A12571" t="str">
            <v>42962 FLS</v>
          </cell>
          <cell r="B12571">
            <v>42962</v>
          </cell>
          <cell r="C12571" t="str">
            <v>FLS</v>
          </cell>
          <cell r="D12571">
            <v>39.71</v>
          </cell>
          <cell r="E12571">
            <v>39.44</v>
          </cell>
          <cell r="F12571">
            <v>2261361</v>
          </cell>
        </row>
        <row r="12572">
          <cell r="A12572" t="str">
            <v>42963 FLS</v>
          </cell>
          <cell r="B12572">
            <v>42963</v>
          </cell>
          <cell r="C12572" t="str">
            <v>FLS</v>
          </cell>
          <cell r="D12572">
            <v>39.57</v>
          </cell>
          <cell r="E12572">
            <v>39.42</v>
          </cell>
          <cell r="F12572">
            <v>1149344</v>
          </cell>
        </row>
        <row r="12573">
          <cell r="A12573" t="str">
            <v>42964 FLS</v>
          </cell>
          <cell r="B12573">
            <v>42964</v>
          </cell>
          <cell r="C12573" t="str">
            <v>FLS</v>
          </cell>
          <cell r="D12573">
            <v>39.19</v>
          </cell>
          <cell r="E12573">
            <v>38.39</v>
          </cell>
          <cell r="F12573">
            <v>806524</v>
          </cell>
        </row>
        <row r="12574">
          <cell r="A12574" t="str">
            <v>42965 FLS</v>
          </cell>
          <cell r="B12574">
            <v>42965</v>
          </cell>
          <cell r="C12574" t="str">
            <v>FLS</v>
          </cell>
          <cell r="D12574">
            <v>38.29</v>
          </cell>
          <cell r="E12574">
            <v>38.119999999999997</v>
          </cell>
          <cell r="F12574">
            <v>1382578</v>
          </cell>
        </row>
        <row r="12575">
          <cell r="A12575" t="str">
            <v>42968 FLS</v>
          </cell>
          <cell r="B12575">
            <v>42968</v>
          </cell>
          <cell r="C12575" t="str">
            <v>FLS</v>
          </cell>
          <cell r="D12575">
            <v>38.06</v>
          </cell>
          <cell r="E12575">
            <v>37.58</v>
          </cell>
          <cell r="F12575">
            <v>956218</v>
          </cell>
        </row>
        <row r="12576">
          <cell r="A12576" t="str">
            <v>42969 FLS</v>
          </cell>
          <cell r="B12576">
            <v>42969</v>
          </cell>
          <cell r="C12576" t="str">
            <v>FLS</v>
          </cell>
          <cell r="D12576">
            <v>37.78</v>
          </cell>
          <cell r="E12576">
            <v>38.729999999999997</v>
          </cell>
          <cell r="F12576">
            <v>1409337</v>
          </cell>
        </row>
        <row r="12577">
          <cell r="A12577" t="str">
            <v>42970 FLS</v>
          </cell>
          <cell r="B12577">
            <v>42970</v>
          </cell>
          <cell r="C12577" t="str">
            <v>FLS</v>
          </cell>
          <cell r="D12577">
            <v>38.47</v>
          </cell>
          <cell r="E12577">
            <v>38.54</v>
          </cell>
          <cell r="F12577">
            <v>994170</v>
          </cell>
        </row>
        <row r="12578">
          <cell r="A12578" t="str">
            <v>42971 FLS</v>
          </cell>
          <cell r="B12578">
            <v>42971</v>
          </cell>
          <cell r="C12578" t="str">
            <v>FLS</v>
          </cell>
          <cell r="D12578">
            <v>38.6</v>
          </cell>
          <cell r="E12578">
            <v>38.03</v>
          </cell>
          <cell r="F12578">
            <v>740502</v>
          </cell>
        </row>
        <row r="12579">
          <cell r="A12579" t="str">
            <v>42972 FLS</v>
          </cell>
          <cell r="B12579">
            <v>42972</v>
          </cell>
          <cell r="C12579" t="str">
            <v>FLS</v>
          </cell>
          <cell r="D12579">
            <v>38.450000000000003</v>
          </cell>
          <cell r="E12579">
            <v>38.409999999999997</v>
          </cell>
          <cell r="F12579">
            <v>902389</v>
          </cell>
        </row>
        <row r="12580">
          <cell r="A12580" t="str">
            <v>42975 FLS</v>
          </cell>
          <cell r="B12580">
            <v>42975</v>
          </cell>
          <cell r="C12580" t="str">
            <v>FLS</v>
          </cell>
          <cell r="D12580">
            <v>38.44</v>
          </cell>
          <cell r="E12580">
            <v>38.4</v>
          </cell>
          <cell r="F12580">
            <v>936376</v>
          </cell>
        </row>
        <row r="12581">
          <cell r="A12581" t="str">
            <v>42976 FLS</v>
          </cell>
          <cell r="B12581">
            <v>42976</v>
          </cell>
          <cell r="C12581" t="str">
            <v>FLS</v>
          </cell>
          <cell r="D12581">
            <v>38.049999999999997</v>
          </cell>
          <cell r="E12581">
            <v>38.659999999999997</v>
          </cell>
          <cell r="F12581">
            <v>822440</v>
          </cell>
        </row>
        <row r="12582">
          <cell r="A12582" t="str">
            <v>42977 FLS</v>
          </cell>
          <cell r="B12582">
            <v>42977</v>
          </cell>
          <cell r="C12582" t="str">
            <v>FLS</v>
          </cell>
          <cell r="D12582">
            <v>38.619999999999997</v>
          </cell>
          <cell r="E12582">
            <v>38.97</v>
          </cell>
          <cell r="F12582">
            <v>820396</v>
          </cell>
        </row>
        <row r="12583">
          <cell r="A12583" t="str">
            <v>42978 FLS</v>
          </cell>
          <cell r="B12583">
            <v>42978</v>
          </cell>
          <cell r="C12583" t="str">
            <v>FLS</v>
          </cell>
          <cell r="D12583">
            <v>39.19</v>
          </cell>
          <cell r="E12583">
            <v>39.28</v>
          </cell>
          <cell r="F12583">
            <v>946852</v>
          </cell>
        </row>
        <row r="12584">
          <cell r="A12584" t="str">
            <v>42979 FLS</v>
          </cell>
          <cell r="B12584">
            <v>42979</v>
          </cell>
          <cell r="C12584" t="str">
            <v>FLS</v>
          </cell>
          <cell r="D12584">
            <v>39.4</v>
          </cell>
          <cell r="E12584">
            <v>39.54</v>
          </cell>
          <cell r="F12584">
            <v>1292737</v>
          </cell>
        </row>
        <row r="12585">
          <cell r="A12585" t="str">
            <v>42983 FLS</v>
          </cell>
          <cell r="B12585">
            <v>42983</v>
          </cell>
          <cell r="C12585" t="str">
            <v>FLS</v>
          </cell>
          <cell r="D12585">
            <v>39.64</v>
          </cell>
          <cell r="E12585">
            <v>39.549999999999997</v>
          </cell>
          <cell r="F12585">
            <v>2165190</v>
          </cell>
        </row>
        <row r="12586">
          <cell r="A12586" t="str">
            <v>42984 FLS</v>
          </cell>
          <cell r="B12586">
            <v>42984</v>
          </cell>
          <cell r="C12586" t="str">
            <v>FLS</v>
          </cell>
          <cell r="D12586">
            <v>39.880000000000003</v>
          </cell>
          <cell r="E12586">
            <v>39.96</v>
          </cell>
          <cell r="F12586">
            <v>2035159</v>
          </cell>
        </row>
        <row r="12587">
          <cell r="A12587" t="str">
            <v>42985 FLS</v>
          </cell>
          <cell r="B12587">
            <v>42985</v>
          </cell>
          <cell r="C12587" t="str">
            <v>FLS</v>
          </cell>
          <cell r="D12587">
            <v>40.020000000000003</v>
          </cell>
          <cell r="E12587">
            <v>39.909999999999997</v>
          </cell>
          <cell r="F12587">
            <v>1113471</v>
          </cell>
        </row>
        <row r="12588">
          <cell r="A12588" t="str">
            <v>42986 FLS</v>
          </cell>
          <cell r="B12588">
            <v>42986</v>
          </cell>
          <cell r="C12588" t="str">
            <v>FLS</v>
          </cell>
          <cell r="D12588">
            <v>39.840000000000003</v>
          </cell>
          <cell r="E12588">
            <v>39.479999999999997</v>
          </cell>
          <cell r="F12588">
            <v>1542358</v>
          </cell>
        </row>
        <row r="12589">
          <cell r="A12589" t="str">
            <v>42989 FLS</v>
          </cell>
          <cell r="B12589">
            <v>42989</v>
          </cell>
          <cell r="C12589" t="str">
            <v>FLS</v>
          </cell>
          <cell r="D12589">
            <v>39.82</v>
          </cell>
          <cell r="E12589">
            <v>40.22</v>
          </cell>
          <cell r="F12589">
            <v>1061466</v>
          </cell>
        </row>
        <row r="12590">
          <cell r="A12590" t="str">
            <v>42990 FLS</v>
          </cell>
          <cell r="B12590">
            <v>42990</v>
          </cell>
          <cell r="C12590" t="str">
            <v>FLS</v>
          </cell>
          <cell r="D12590">
            <v>40.39</v>
          </cell>
          <cell r="E12590">
            <v>40.450000000000003</v>
          </cell>
          <cell r="F12590">
            <v>1128656</v>
          </cell>
        </row>
        <row r="12591">
          <cell r="A12591" t="str">
            <v>42991 FLS</v>
          </cell>
          <cell r="B12591">
            <v>42991</v>
          </cell>
          <cell r="C12591" t="str">
            <v>FLS</v>
          </cell>
          <cell r="D12591">
            <v>40.450000000000003</v>
          </cell>
          <cell r="E12591">
            <v>40.909999999999997</v>
          </cell>
          <cell r="F12591">
            <v>1476358</v>
          </cell>
        </row>
        <row r="12592">
          <cell r="A12592" t="str">
            <v>42992 FLS</v>
          </cell>
          <cell r="B12592">
            <v>42992</v>
          </cell>
          <cell r="C12592" t="str">
            <v>FLS</v>
          </cell>
          <cell r="D12592">
            <v>40.89</v>
          </cell>
          <cell r="E12592">
            <v>41.36</v>
          </cell>
          <cell r="F12592">
            <v>909145</v>
          </cell>
        </row>
        <row r="12593">
          <cell r="A12593" t="str">
            <v>42993 FLS</v>
          </cell>
          <cell r="B12593">
            <v>42993</v>
          </cell>
          <cell r="C12593" t="str">
            <v>FLS</v>
          </cell>
          <cell r="D12593">
            <v>41.29</v>
          </cell>
          <cell r="E12593">
            <v>41.39</v>
          </cell>
          <cell r="F12593">
            <v>1349033</v>
          </cell>
        </row>
        <row r="12594">
          <cell r="A12594" t="str">
            <v>42996 FLS</v>
          </cell>
          <cell r="B12594">
            <v>42996</v>
          </cell>
          <cell r="C12594" t="str">
            <v>FLS</v>
          </cell>
          <cell r="D12594">
            <v>41.53</v>
          </cell>
          <cell r="E12594">
            <v>41.4</v>
          </cell>
          <cell r="F12594">
            <v>961804</v>
          </cell>
        </row>
        <row r="12595">
          <cell r="A12595" t="str">
            <v>42997 FLS</v>
          </cell>
          <cell r="B12595">
            <v>42997</v>
          </cell>
          <cell r="C12595" t="str">
            <v>FLS</v>
          </cell>
          <cell r="D12595">
            <v>41.44</v>
          </cell>
          <cell r="E12595">
            <v>41.97</v>
          </cell>
          <cell r="F12595">
            <v>891680</v>
          </cell>
        </row>
        <row r="12596">
          <cell r="A12596" t="str">
            <v>42998 FLS</v>
          </cell>
          <cell r="B12596">
            <v>42998</v>
          </cell>
          <cell r="C12596" t="str">
            <v>FLS</v>
          </cell>
          <cell r="D12596">
            <v>42.09</v>
          </cell>
          <cell r="E12596">
            <v>42.57</v>
          </cell>
          <cell r="F12596">
            <v>1387238</v>
          </cell>
        </row>
        <row r="12597">
          <cell r="A12597" t="str">
            <v>42999 FLS</v>
          </cell>
          <cell r="B12597">
            <v>42999</v>
          </cell>
          <cell r="C12597" t="str">
            <v>FLS</v>
          </cell>
          <cell r="D12597">
            <v>42.38</v>
          </cell>
          <cell r="E12597">
            <v>42.19</v>
          </cell>
          <cell r="F12597">
            <v>684193</v>
          </cell>
        </row>
        <row r="12598">
          <cell r="A12598" t="str">
            <v>43000 FLS</v>
          </cell>
          <cell r="B12598">
            <v>43000</v>
          </cell>
          <cell r="C12598" t="str">
            <v>FLS</v>
          </cell>
          <cell r="D12598">
            <v>42.08</v>
          </cell>
          <cell r="E12598">
            <v>42.63</v>
          </cell>
          <cell r="F12598">
            <v>962585</v>
          </cell>
        </row>
        <row r="12599">
          <cell r="A12599" t="str">
            <v>43003 FLS</v>
          </cell>
          <cell r="B12599">
            <v>43003</v>
          </cell>
          <cell r="C12599" t="str">
            <v>FLS</v>
          </cell>
          <cell r="D12599">
            <v>42.45</v>
          </cell>
          <cell r="E12599">
            <v>43.03</v>
          </cell>
          <cell r="F12599">
            <v>1449964</v>
          </cell>
        </row>
        <row r="12600">
          <cell r="A12600" t="str">
            <v>43004 FLS</v>
          </cell>
          <cell r="B12600">
            <v>43004</v>
          </cell>
          <cell r="C12600" t="str">
            <v>FLS</v>
          </cell>
          <cell r="D12600">
            <v>43.1</v>
          </cell>
          <cell r="E12600">
            <v>43.37</v>
          </cell>
          <cell r="F12600">
            <v>1135589</v>
          </cell>
        </row>
        <row r="12601">
          <cell r="A12601" t="str">
            <v>43005 FLS</v>
          </cell>
          <cell r="B12601">
            <v>43005</v>
          </cell>
          <cell r="C12601" t="str">
            <v>FLS</v>
          </cell>
          <cell r="D12601">
            <v>43.55</v>
          </cell>
          <cell r="E12601">
            <v>43.25</v>
          </cell>
          <cell r="F12601">
            <v>1213479</v>
          </cell>
        </row>
        <row r="12602">
          <cell r="A12602" t="str">
            <v>43006 FLS</v>
          </cell>
          <cell r="B12602">
            <v>43006</v>
          </cell>
          <cell r="C12602" t="str">
            <v>FLS</v>
          </cell>
          <cell r="D12602">
            <v>43.16</v>
          </cell>
          <cell r="E12602">
            <v>42.5</v>
          </cell>
          <cell r="F12602">
            <v>1402924</v>
          </cell>
        </row>
        <row r="12603">
          <cell r="A12603" t="str">
            <v>43007 FLS</v>
          </cell>
          <cell r="B12603">
            <v>43007</v>
          </cell>
          <cell r="C12603" t="str">
            <v>FLS</v>
          </cell>
          <cell r="D12603">
            <v>42.53</v>
          </cell>
          <cell r="E12603">
            <v>42.59</v>
          </cell>
          <cell r="F12603">
            <v>1026802</v>
          </cell>
        </row>
        <row r="12604">
          <cell r="A12604" t="str">
            <v>42552 FMC</v>
          </cell>
          <cell r="B12604">
            <v>42552</v>
          </cell>
          <cell r="C12604" t="str">
            <v>FMC</v>
          </cell>
          <cell r="D12604">
            <v>46.21</v>
          </cell>
          <cell r="E12604">
            <v>46.06</v>
          </cell>
          <cell r="F12604">
            <v>1132229</v>
          </cell>
        </row>
        <row r="12605">
          <cell r="A12605" t="str">
            <v>42556 FMC</v>
          </cell>
          <cell r="B12605">
            <v>42556</v>
          </cell>
          <cell r="C12605" t="str">
            <v>FMC</v>
          </cell>
          <cell r="D12605">
            <v>45.74</v>
          </cell>
          <cell r="E12605">
            <v>44.7</v>
          </cell>
          <cell r="F12605">
            <v>1604196</v>
          </cell>
        </row>
        <row r="12606">
          <cell r="A12606" t="str">
            <v>42557 FMC</v>
          </cell>
          <cell r="B12606">
            <v>42557</v>
          </cell>
          <cell r="C12606" t="str">
            <v>FMC</v>
          </cell>
          <cell r="D12606">
            <v>44.46</v>
          </cell>
          <cell r="E12606">
            <v>44.16</v>
          </cell>
          <cell r="F12606">
            <v>2541408</v>
          </cell>
        </row>
        <row r="12607">
          <cell r="A12607" t="str">
            <v>42558 FMC</v>
          </cell>
          <cell r="B12607">
            <v>42558</v>
          </cell>
          <cell r="C12607" t="str">
            <v>FMC</v>
          </cell>
          <cell r="D12607">
            <v>44.45</v>
          </cell>
          <cell r="E12607">
            <v>44.8</v>
          </cell>
          <cell r="F12607">
            <v>768058</v>
          </cell>
        </row>
        <row r="12608">
          <cell r="A12608" t="str">
            <v>42559 FMC</v>
          </cell>
          <cell r="B12608">
            <v>42559</v>
          </cell>
          <cell r="C12608" t="str">
            <v>FMC</v>
          </cell>
          <cell r="D12608">
            <v>45.43</v>
          </cell>
          <cell r="E12608">
            <v>46.48</v>
          </cell>
          <cell r="F12608">
            <v>1023303</v>
          </cell>
        </row>
        <row r="12609">
          <cell r="A12609" t="str">
            <v>42562 FMC</v>
          </cell>
          <cell r="B12609">
            <v>42562</v>
          </cell>
          <cell r="C12609" t="str">
            <v>FMC</v>
          </cell>
          <cell r="D12609">
            <v>46.7</v>
          </cell>
          <cell r="E12609">
            <v>46.42</v>
          </cell>
          <cell r="F12609">
            <v>761931</v>
          </cell>
        </row>
        <row r="12610">
          <cell r="A12610" t="str">
            <v>42563 FMC</v>
          </cell>
          <cell r="B12610">
            <v>42563</v>
          </cell>
          <cell r="C12610" t="str">
            <v>FMC</v>
          </cell>
          <cell r="D12610">
            <v>47</v>
          </cell>
          <cell r="E12610">
            <v>48.08</v>
          </cell>
          <cell r="F12610">
            <v>1248453</v>
          </cell>
        </row>
        <row r="12611">
          <cell r="A12611" t="str">
            <v>42564 FMC</v>
          </cell>
          <cell r="B12611">
            <v>42564</v>
          </cell>
          <cell r="C12611" t="str">
            <v>FMC</v>
          </cell>
          <cell r="D12611">
            <v>48.29</v>
          </cell>
          <cell r="E12611">
            <v>48.29</v>
          </cell>
          <cell r="F12611">
            <v>1182677</v>
          </cell>
        </row>
        <row r="12612">
          <cell r="A12612" t="str">
            <v>42565 FMC</v>
          </cell>
          <cell r="B12612">
            <v>42565</v>
          </cell>
          <cell r="C12612" t="str">
            <v>FMC</v>
          </cell>
          <cell r="D12612">
            <v>48.92</v>
          </cell>
          <cell r="E12612">
            <v>48.64</v>
          </cell>
          <cell r="F12612">
            <v>1074338</v>
          </cell>
        </row>
        <row r="12613">
          <cell r="A12613" t="str">
            <v>42566 FMC</v>
          </cell>
          <cell r="B12613">
            <v>42566</v>
          </cell>
          <cell r="C12613" t="str">
            <v>FMC</v>
          </cell>
          <cell r="D12613">
            <v>48.74</v>
          </cell>
          <cell r="E12613">
            <v>48.86</v>
          </cell>
          <cell r="F12613">
            <v>958422</v>
          </cell>
        </row>
        <row r="12614">
          <cell r="A12614" t="str">
            <v>42569 FMC</v>
          </cell>
          <cell r="B12614">
            <v>42569</v>
          </cell>
          <cell r="C12614" t="str">
            <v>FMC</v>
          </cell>
          <cell r="D12614">
            <v>48.66</v>
          </cell>
          <cell r="E12614">
            <v>48.98</v>
          </cell>
          <cell r="F12614">
            <v>728746</v>
          </cell>
        </row>
        <row r="12615">
          <cell r="A12615" t="str">
            <v>42570 FMC</v>
          </cell>
          <cell r="B12615">
            <v>42570</v>
          </cell>
          <cell r="C12615" t="str">
            <v>FMC</v>
          </cell>
          <cell r="D12615">
            <v>48.81</v>
          </cell>
          <cell r="E12615">
            <v>48.42</v>
          </cell>
          <cell r="F12615">
            <v>1176555</v>
          </cell>
        </row>
        <row r="12616">
          <cell r="A12616" t="str">
            <v>42571 FMC</v>
          </cell>
          <cell r="B12616">
            <v>42571</v>
          </cell>
          <cell r="C12616" t="str">
            <v>FMC</v>
          </cell>
          <cell r="D12616">
            <v>48.45</v>
          </cell>
          <cell r="E12616">
            <v>48.68</v>
          </cell>
          <cell r="F12616">
            <v>1517229</v>
          </cell>
        </row>
        <row r="12617">
          <cell r="A12617" t="str">
            <v>42572 FMC</v>
          </cell>
          <cell r="B12617">
            <v>42572</v>
          </cell>
          <cell r="C12617" t="str">
            <v>FMC</v>
          </cell>
          <cell r="D12617">
            <v>48.56</v>
          </cell>
          <cell r="E12617">
            <v>47.99</v>
          </cell>
          <cell r="F12617">
            <v>723786</v>
          </cell>
        </row>
        <row r="12618">
          <cell r="A12618" t="str">
            <v>42573 FMC</v>
          </cell>
          <cell r="B12618">
            <v>42573</v>
          </cell>
          <cell r="C12618" t="str">
            <v>FMC</v>
          </cell>
          <cell r="D12618">
            <v>47.86</v>
          </cell>
          <cell r="E12618">
            <v>48.13</v>
          </cell>
          <cell r="F12618">
            <v>652802</v>
          </cell>
        </row>
        <row r="12619">
          <cell r="A12619" t="str">
            <v>42576 FMC</v>
          </cell>
          <cell r="B12619">
            <v>42576</v>
          </cell>
          <cell r="C12619" t="str">
            <v>FMC</v>
          </cell>
          <cell r="D12619">
            <v>48.12</v>
          </cell>
          <cell r="E12619">
            <v>47.95</v>
          </cell>
          <cell r="F12619">
            <v>1088102</v>
          </cell>
        </row>
        <row r="12620">
          <cell r="A12620" t="str">
            <v>42577 FMC</v>
          </cell>
          <cell r="B12620">
            <v>42577</v>
          </cell>
          <cell r="C12620" t="str">
            <v>FMC</v>
          </cell>
          <cell r="D12620">
            <v>48.07</v>
          </cell>
          <cell r="E12620">
            <v>48.8</v>
          </cell>
          <cell r="F12620">
            <v>1187458</v>
          </cell>
        </row>
        <row r="12621">
          <cell r="A12621" t="str">
            <v>42578 FMC</v>
          </cell>
          <cell r="B12621">
            <v>42578</v>
          </cell>
          <cell r="C12621" t="str">
            <v>FMC</v>
          </cell>
          <cell r="D12621">
            <v>48.77</v>
          </cell>
          <cell r="E12621">
            <v>48.22</v>
          </cell>
          <cell r="F12621">
            <v>818420</v>
          </cell>
        </row>
        <row r="12622">
          <cell r="A12622" t="str">
            <v>42579 FMC</v>
          </cell>
          <cell r="B12622">
            <v>42579</v>
          </cell>
          <cell r="C12622" t="str">
            <v>FMC</v>
          </cell>
          <cell r="D12622">
            <v>48.04</v>
          </cell>
          <cell r="E12622">
            <v>48.06</v>
          </cell>
          <cell r="F12622">
            <v>659491</v>
          </cell>
        </row>
        <row r="12623">
          <cell r="A12623" t="str">
            <v>42580 FMC</v>
          </cell>
          <cell r="B12623">
            <v>42580</v>
          </cell>
          <cell r="C12623" t="str">
            <v>FMC</v>
          </cell>
          <cell r="D12623">
            <v>47.79</v>
          </cell>
          <cell r="E12623">
            <v>47.54</v>
          </cell>
          <cell r="F12623">
            <v>1061391</v>
          </cell>
        </row>
        <row r="12624">
          <cell r="A12624" t="str">
            <v>42583 FMC</v>
          </cell>
          <cell r="B12624">
            <v>42583</v>
          </cell>
          <cell r="C12624" t="str">
            <v>FMC</v>
          </cell>
          <cell r="D12624">
            <v>47.49</v>
          </cell>
          <cell r="E12624">
            <v>47.26</v>
          </cell>
          <cell r="F12624">
            <v>922544</v>
          </cell>
        </row>
        <row r="12625">
          <cell r="A12625" t="str">
            <v>42584 FMC</v>
          </cell>
          <cell r="B12625">
            <v>42584</v>
          </cell>
          <cell r="C12625" t="str">
            <v>FMC</v>
          </cell>
          <cell r="D12625">
            <v>47.25</v>
          </cell>
          <cell r="E12625">
            <v>46.65</v>
          </cell>
          <cell r="F12625">
            <v>1103084</v>
          </cell>
        </row>
        <row r="12626">
          <cell r="A12626" t="str">
            <v>42585 FMC</v>
          </cell>
          <cell r="B12626">
            <v>42585</v>
          </cell>
          <cell r="C12626" t="str">
            <v>FMC</v>
          </cell>
          <cell r="D12626">
            <v>46.49</v>
          </cell>
          <cell r="E12626">
            <v>48.2</v>
          </cell>
          <cell r="F12626">
            <v>2193649</v>
          </cell>
        </row>
        <row r="12627">
          <cell r="A12627" t="str">
            <v>42586 FMC</v>
          </cell>
          <cell r="B12627">
            <v>42586</v>
          </cell>
          <cell r="C12627" t="str">
            <v>FMC</v>
          </cell>
          <cell r="D12627">
            <v>48.15</v>
          </cell>
          <cell r="E12627">
            <v>48.39</v>
          </cell>
          <cell r="F12627">
            <v>1205194</v>
          </cell>
        </row>
        <row r="12628">
          <cell r="A12628" t="str">
            <v>42587 FMC</v>
          </cell>
          <cell r="B12628">
            <v>42587</v>
          </cell>
          <cell r="C12628" t="str">
            <v>FMC</v>
          </cell>
          <cell r="D12628">
            <v>48.79</v>
          </cell>
          <cell r="E12628">
            <v>48.25</v>
          </cell>
          <cell r="F12628">
            <v>930563</v>
          </cell>
        </row>
        <row r="12629">
          <cell r="A12629" t="str">
            <v>42590 FMC</v>
          </cell>
          <cell r="B12629">
            <v>42590</v>
          </cell>
          <cell r="C12629" t="str">
            <v>FMC</v>
          </cell>
          <cell r="D12629">
            <v>48.38</v>
          </cell>
          <cell r="E12629">
            <v>48.45</v>
          </cell>
          <cell r="F12629">
            <v>663406</v>
          </cell>
        </row>
        <row r="12630">
          <cell r="A12630" t="str">
            <v>42591 FMC</v>
          </cell>
          <cell r="B12630">
            <v>42591</v>
          </cell>
          <cell r="C12630" t="str">
            <v>FMC</v>
          </cell>
          <cell r="D12630">
            <v>48.6</v>
          </cell>
          <cell r="E12630">
            <v>47.92</v>
          </cell>
          <cell r="F12630">
            <v>864072</v>
          </cell>
        </row>
        <row r="12631">
          <cell r="A12631" t="str">
            <v>42592 FMC</v>
          </cell>
          <cell r="B12631">
            <v>42592</v>
          </cell>
          <cell r="C12631" t="str">
            <v>FMC</v>
          </cell>
          <cell r="D12631">
            <v>48.16</v>
          </cell>
          <cell r="E12631">
            <v>47.88</v>
          </cell>
          <cell r="F12631">
            <v>495073</v>
          </cell>
        </row>
        <row r="12632">
          <cell r="A12632" t="str">
            <v>42593 FMC</v>
          </cell>
          <cell r="B12632">
            <v>42593</v>
          </cell>
          <cell r="C12632" t="str">
            <v>FMC</v>
          </cell>
          <cell r="D12632">
            <v>48.02</v>
          </cell>
          <cell r="E12632">
            <v>48.35</v>
          </cell>
          <cell r="F12632">
            <v>754916</v>
          </cell>
        </row>
        <row r="12633">
          <cell r="A12633" t="str">
            <v>42594 FMC</v>
          </cell>
          <cell r="B12633">
            <v>42594</v>
          </cell>
          <cell r="C12633" t="str">
            <v>FMC</v>
          </cell>
          <cell r="D12633">
            <v>48.11</v>
          </cell>
          <cell r="E12633">
            <v>47.65</v>
          </cell>
          <cell r="F12633">
            <v>1095121</v>
          </cell>
        </row>
        <row r="12634">
          <cell r="A12634" t="str">
            <v>42597 FMC</v>
          </cell>
          <cell r="B12634">
            <v>42597</v>
          </cell>
          <cell r="C12634" t="str">
            <v>FMC</v>
          </cell>
          <cell r="D12634">
            <v>47.95</v>
          </cell>
          <cell r="E12634">
            <v>48.29</v>
          </cell>
          <cell r="F12634">
            <v>851425</v>
          </cell>
        </row>
        <row r="12635">
          <cell r="A12635" t="str">
            <v>42598 FMC</v>
          </cell>
          <cell r="B12635">
            <v>42598</v>
          </cell>
          <cell r="C12635" t="str">
            <v>FMC</v>
          </cell>
          <cell r="D12635">
            <v>48.43</v>
          </cell>
          <cell r="E12635">
            <v>47.53</v>
          </cell>
          <cell r="F12635">
            <v>816088</v>
          </cell>
        </row>
        <row r="12636">
          <cell r="A12636" t="str">
            <v>42599 FMC</v>
          </cell>
          <cell r="B12636">
            <v>42599</v>
          </cell>
          <cell r="C12636" t="str">
            <v>FMC</v>
          </cell>
          <cell r="D12636">
            <v>47.52</v>
          </cell>
          <cell r="E12636">
            <v>47</v>
          </cell>
          <cell r="F12636">
            <v>990966</v>
          </cell>
        </row>
        <row r="12637">
          <cell r="A12637" t="str">
            <v>42600 FMC</v>
          </cell>
          <cell r="B12637">
            <v>42600</v>
          </cell>
          <cell r="C12637" t="str">
            <v>FMC</v>
          </cell>
          <cell r="D12637">
            <v>47.09</v>
          </cell>
          <cell r="E12637">
            <v>47.55</v>
          </cell>
          <cell r="F12637">
            <v>540432</v>
          </cell>
        </row>
        <row r="12638">
          <cell r="A12638" t="str">
            <v>42601 FMC</v>
          </cell>
          <cell r="B12638">
            <v>42601</v>
          </cell>
          <cell r="C12638" t="str">
            <v>FMC</v>
          </cell>
          <cell r="D12638">
            <v>47.25</v>
          </cell>
          <cell r="E12638">
            <v>47.81</v>
          </cell>
          <cell r="F12638">
            <v>767277</v>
          </cell>
        </row>
        <row r="12639">
          <cell r="A12639" t="str">
            <v>42604 FMC</v>
          </cell>
          <cell r="B12639">
            <v>42604</v>
          </cell>
          <cell r="C12639" t="str">
            <v>FMC</v>
          </cell>
          <cell r="D12639">
            <v>47.59</v>
          </cell>
          <cell r="E12639">
            <v>47.58</v>
          </cell>
          <cell r="F12639">
            <v>535469</v>
          </cell>
        </row>
        <row r="12640">
          <cell r="A12640" t="str">
            <v>42605 FMC</v>
          </cell>
          <cell r="B12640">
            <v>42605</v>
          </cell>
          <cell r="C12640" t="str">
            <v>FMC</v>
          </cell>
          <cell r="D12640">
            <v>48.05</v>
          </cell>
          <cell r="E12640">
            <v>48.19</v>
          </cell>
          <cell r="F12640">
            <v>529744</v>
          </cell>
        </row>
        <row r="12641">
          <cell r="A12641" t="str">
            <v>42606 FMC</v>
          </cell>
          <cell r="B12641">
            <v>42606</v>
          </cell>
          <cell r="C12641" t="str">
            <v>FMC</v>
          </cell>
          <cell r="D12641">
            <v>48.02</v>
          </cell>
          <cell r="E12641">
            <v>47.01</v>
          </cell>
          <cell r="F12641">
            <v>601537</v>
          </cell>
        </row>
        <row r="12642">
          <cell r="A12642" t="str">
            <v>42607 FMC</v>
          </cell>
          <cell r="B12642">
            <v>42607</v>
          </cell>
          <cell r="C12642" t="str">
            <v>FMC</v>
          </cell>
          <cell r="D12642">
            <v>47.01</v>
          </cell>
          <cell r="E12642">
            <v>47.17</v>
          </cell>
          <cell r="F12642">
            <v>608836</v>
          </cell>
        </row>
        <row r="12643">
          <cell r="A12643" t="str">
            <v>42608 FMC</v>
          </cell>
          <cell r="B12643">
            <v>42608</v>
          </cell>
          <cell r="C12643" t="str">
            <v>FMC</v>
          </cell>
          <cell r="D12643">
            <v>47.52</v>
          </cell>
          <cell r="E12643">
            <v>46.56</v>
          </cell>
          <cell r="F12643">
            <v>958179</v>
          </cell>
        </row>
        <row r="12644">
          <cell r="A12644" t="str">
            <v>42611 FMC</v>
          </cell>
          <cell r="B12644">
            <v>42611</v>
          </cell>
          <cell r="C12644" t="str">
            <v>FMC</v>
          </cell>
          <cell r="D12644">
            <v>46.51</v>
          </cell>
          <cell r="E12644">
            <v>47.23</v>
          </cell>
          <cell r="F12644">
            <v>1198791</v>
          </cell>
        </row>
        <row r="12645">
          <cell r="A12645" t="str">
            <v>42612 FMC</v>
          </cell>
          <cell r="B12645">
            <v>42612</v>
          </cell>
          <cell r="C12645" t="str">
            <v>FMC</v>
          </cell>
          <cell r="D12645">
            <v>47.24</v>
          </cell>
          <cell r="E12645">
            <v>47.4</v>
          </cell>
          <cell r="F12645">
            <v>849450</v>
          </cell>
        </row>
        <row r="12646">
          <cell r="A12646" t="str">
            <v>42613 FMC</v>
          </cell>
          <cell r="B12646">
            <v>42613</v>
          </cell>
          <cell r="C12646" t="str">
            <v>FMC</v>
          </cell>
          <cell r="D12646">
            <v>47.15</v>
          </cell>
          <cell r="E12646">
            <v>46.94</v>
          </cell>
          <cell r="F12646">
            <v>908287</v>
          </cell>
        </row>
        <row r="12647">
          <cell r="A12647" t="str">
            <v>42614 FMC</v>
          </cell>
          <cell r="B12647">
            <v>42614</v>
          </cell>
          <cell r="C12647" t="str">
            <v>FMC</v>
          </cell>
          <cell r="D12647">
            <v>47</v>
          </cell>
          <cell r="E12647">
            <v>46.7</v>
          </cell>
          <cell r="F12647">
            <v>695162</v>
          </cell>
        </row>
        <row r="12648">
          <cell r="A12648" t="str">
            <v>42615 FMC</v>
          </cell>
          <cell r="B12648">
            <v>42615</v>
          </cell>
          <cell r="C12648" t="str">
            <v>FMC</v>
          </cell>
          <cell r="D12648">
            <v>47.21</v>
          </cell>
          <cell r="E12648">
            <v>47.51</v>
          </cell>
          <cell r="F12648">
            <v>750333</v>
          </cell>
        </row>
        <row r="12649">
          <cell r="A12649" t="str">
            <v>42619 FMC</v>
          </cell>
          <cell r="B12649">
            <v>42619</v>
          </cell>
          <cell r="C12649" t="str">
            <v>FMC</v>
          </cell>
          <cell r="D12649">
            <v>47.59</v>
          </cell>
          <cell r="E12649">
            <v>46.71</v>
          </cell>
          <cell r="F12649">
            <v>522187</v>
          </cell>
        </row>
        <row r="12650">
          <cell r="A12650" t="str">
            <v>42620 FMC</v>
          </cell>
          <cell r="B12650">
            <v>42620</v>
          </cell>
          <cell r="C12650" t="str">
            <v>FMC</v>
          </cell>
          <cell r="D12650">
            <v>46.48</v>
          </cell>
          <cell r="E12650">
            <v>46.91</v>
          </cell>
          <cell r="F12650">
            <v>595335</v>
          </cell>
        </row>
        <row r="12651">
          <cell r="A12651" t="str">
            <v>42621 FMC</v>
          </cell>
          <cell r="B12651">
            <v>42621</v>
          </cell>
          <cell r="C12651" t="str">
            <v>FMC</v>
          </cell>
          <cell r="D12651">
            <v>46.91</v>
          </cell>
          <cell r="E12651">
            <v>47.39</v>
          </cell>
          <cell r="F12651">
            <v>1072278</v>
          </cell>
        </row>
        <row r="12652">
          <cell r="A12652" t="str">
            <v>42622 FMC</v>
          </cell>
          <cell r="B12652">
            <v>42622</v>
          </cell>
          <cell r="C12652" t="str">
            <v>FMC</v>
          </cell>
          <cell r="D12652">
            <v>46.98</v>
          </cell>
          <cell r="E12652">
            <v>44.86</v>
          </cell>
          <cell r="F12652">
            <v>1581113</v>
          </cell>
        </row>
        <row r="12653">
          <cell r="A12653" t="str">
            <v>42625 FMC</v>
          </cell>
          <cell r="B12653">
            <v>42625</v>
          </cell>
          <cell r="C12653" t="str">
            <v>FMC</v>
          </cell>
          <cell r="D12653">
            <v>44.53</v>
          </cell>
          <cell r="E12653">
            <v>46.11</v>
          </cell>
          <cell r="F12653">
            <v>970933</v>
          </cell>
        </row>
        <row r="12654">
          <cell r="A12654" t="str">
            <v>42626 FMC</v>
          </cell>
          <cell r="B12654">
            <v>42626</v>
          </cell>
          <cell r="C12654" t="str">
            <v>FMC</v>
          </cell>
          <cell r="D12654">
            <v>45.44</v>
          </cell>
          <cell r="E12654">
            <v>44.92</v>
          </cell>
          <cell r="F12654">
            <v>1235623</v>
          </cell>
        </row>
        <row r="12655">
          <cell r="A12655" t="str">
            <v>42627 FMC</v>
          </cell>
          <cell r="B12655">
            <v>42627</v>
          </cell>
          <cell r="C12655" t="str">
            <v>FMC</v>
          </cell>
          <cell r="D12655">
            <v>45.08</v>
          </cell>
          <cell r="E12655">
            <v>46.5</v>
          </cell>
          <cell r="F12655">
            <v>1894692</v>
          </cell>
        </row>
        <row r="12656">
          <cell r="A12656" t="str">
            <v>42628 FMC</v>
          </cell>
          <cell r="B12656">
            <v>42628</v>
          </cell>
          <cell r="C12656" t="str">
            <v>FMC</v>
          </cell>
          <cell r="D12656">
            <v>46.12</v>
          </cell>
          <cell r="E12656">
            <v>47.43</v>
          </cell>
          <cell r="F12656">
            <v>1738794</v>
          </cell>
        </row>
        <row r="12657">
          <cell r="A12657" t="str">
            <v>42629 FMC</v>
          </cell>
          <cell r="B12657">
            <v>42629</v>
          </cell>
          <cell r="C12657" t="str">
            <v>FMC</v>
          </cell>
          <cell r="D12657">
            <v>46.94</v>
          </cell>
          <cell r="E12657">
            <v>47.79</v>
          </cell>
          <cell r="F12657">
            <v>3597526</v>
          </cell>
        </row>
        <row r="12658">
          <cell r="A12658" t="str">
            <v>42632 FMC</v>
          </cell>
          <cell r="B12658">
            <v>42632</v>
          </cell>
          <cell r="C12658" t="str">
            <v>FMC</v>
          </cell>
          <cell r="D12658">
            <v>48.28</v>
          </cell>
          <cell r="E12658">
            <v>47.78</v>
          </cell>
          <cell r="F12658">
            <v>1071178</v>
          </cell>
        </row>
        <row r="12659">
          <cell r="A12659" t="str">
            <v>42633 FMC</v>
          </cell>
          <cell r="B12659">
            <v>42633</v>
          </cell>
          <cell r="C12659" t="str">
            <v>FMC</v>
          </cell>
          <cell r="D12659">
            <v>48.1</v>
          </cell>
          <cell r="E12659">
            <v>47.34</v>
          </cell>
          <cell r="F12659">
            <v>808934</v>
          </cell>
        </row>
        <row r="12660">
          <cell r="A12660" t="str">
            <v>42634 FMC</v>
          </cell>
          <cell r="B12660">
            <v>42634</v>
          </cell>
          <cell r="C12660" t="str">
            <v>FMC</v>
          </cell>
          <cell r="D12660">
            <v>47.83</v>
          </cell>
          <cell r="E12660">
            <v>48.58</v>
          </cell>
          <cell r="F12660">
            <v>745616</v>
          </cell>
        </row>
        <row r="12661">
          <cell r="A12661" t="str">
            <v>42635 FMC</v>
          </cell>
          <cell r="B12661">
            <v>42635</v>
          </cell>
          <cell r="C12661" t="str">
            <v>FMC</v>
          </cell>
          <cell r="D12661">
            <v>48.92</v>
          </cell>
          <cell r="E12661">
            <v>48.9</v>
          </cell>
          <cell r="F12661">
            <v>542480</v>
          </cell>
        </row>
        <row r="12662">
          <cell r="A12662" t="str">
            <v>42636 FMC</v>
          </cell>
          <cell r="B12662">
            <v>42636</v>
          </cell>
          <cell r="C12662" t="str">
            <v>FMC</v>
          </cell>
          <cell r="D12662">
            <v>48.62</v>
          </cell>
          <cell r="E12662">
            <v>48.59</v>
          </cell>
          <cell r="F12662">
            <v>736008</v>
          </cell>
        </row>
        <row r="12663">
          <cell r="A12663" t="str">
            <v>42639 FMC</v>
          </cell>
          <cell r="B12663">
            <v>42639</v>
          </cell>
          <cell r="C12663" t="str">
            <v>FMC</v>
          </cell>
          <cell r="D12663">
            <v>48.51</v>
          </cell>
          <cell r="E12663">
            <v>48.03</v>
          </cell>
          <cell r="F12663">
            <v>531575</v>
          </cell>
        </row>
        <row r="12664">
          <cell r="A12664" t="str">
            <v>42640 FMC</v>
          </cell>
          <cell r="B12664">
            <v>42640</v>
          </cell>
          <cell r="C12664" t="str">
            <v>FMC</v>
          </cell>
          <cell r="D12664">
            <v>47.8</v>
          </cell>
          <cell r="E12664">
            <v>48.35</v>
          </cell>
          <cell r="F12664">
            <v>757962</v>
          </cell>
        </row>
        <row r="12665">
          <cell r="A12665" t="str">
            <v>42641 FMC</v>
          </cell>
          <cell r="B12665">
            <v>42641</v>
          </cell>
          <cell r="C12665" t="str">
            <v>FMC</v>
          </cell>
          <cell r="D12665">
            <v>48.21</v>
          </cell>
          <cell r="E12665">
            <v>48.54</v>
          </cell>
          <cell r="F12665">
            <v>1178765</v>
          </cell>
        </row>
        <row r="12666">
          <cell r="A12666" t="str">
            <v>42642 FMC</v>
          </cell>
          <cell r="B12666">
            <v>42642</v>
          </cell>
          <cell r="C12666" t="str">
            <v>FMC</v>
          </cell>
          <cell r="D12666">
            <v>48.27</v>
          </cell>
          <cell r="E12666">
            <v>48.24</v>
          </cell>
          <cell r="F12666">
            <v>795792</v>
          </cell>
        </row>
        <row r="12667">
          <cell r="A12667" t="str">
            <v>42643 FMC</v>
          </cell>
          <cell r="B12667">
            <v>42643</v>
          </cell>
          <cell r="C12667" t="str">
            <v>FMC</v>
          </cell>
          <cell r="D12667">
            <v>48.56</v>
          </cell>
          <cell r="E12667">
            <v>48.34</v>
          </cell>
          <cell r="F12667">
            <v>765517</v>
          </cell>
        </row>
        <row r="12668">
          <cell r="A12668" t="str">
            <v>42646 FMC</v>
          </cell>
          <cell r="B12668">
            <v>42646</v>
          </cell>
          <cell r="C12668" t="str">
            <v>FMC</v>
          </cell>
          <cell r="D12668">
            <v>48.21</v>
          </cell>
          <cell r="E12668">
            <v>48.11</v>
          </cell>
          <cell r="F12668">
            <v>602472</v>
          </cell>
        </row>
        <row r="12669">
          <cell r="A12669" t="str">
            <v>42647 FMC</v>
          </cell>
          <cell r="B12669">
            <v>42647</v>
          </cell>
          <cell r="C12669" t="str">
            <v>FMC</v>
          </cell>
          <cell r="D12669">
            <v>48.09</v>
          </cell>
          <cell r="E12669">
            <v>47.22</v>
          </cell>
          <cell r="F12669">
            <v>669929</v>
          </cell>
        </row>
        <row r="12670">
          <cell r="A12670" t="str">
            <v>42648 FMC</v>
          </cell>
          <cell r="B12670">
            <v>42648</v>
          </cell>
          <cell r="C12670" t="str">
            <v>FMC</v>
          </cell>
          <cell r="D12670">
            <v>47.69</v>
          </cell>
          <cell r="E12670">
            <v>47.78</v>
          </cell>
          <cell r="F12670">
            <v>650575</v>
          </cell>
        </row>
        <row r="12671">
          <cell r="A12671" t="str">
            <v>42649 FMC</v>
          </cell>
          <cell r="B12671">
            <v>42649</v>
          </cell>
          <cell r="C12671" t="str">
            <v>FMC</v>
          </cell>
          <cell r="D12671">
            <v>47.59</v>
          </cell>
          <cell r="E12671">
            <v>48.05</v>
          </cell>
          <cell r="F12671">
            <v>543209</v>
          </cell>
        </row>
        <row r="12672">
          <cell r="A12672" t="str">
            <v>42650 FMC</v>
          </cell>
          <cell r="B12672">
            <v>42650</v>
          </cell>
          <cell r="C12672" t="str">
            <v>FMC</v>
          </cell>
          <cell r="D12672">
            <v>48.29</v>
          </cell>
          <cell r="E12672">
            <v>47.7</v>
          </cell>
          <cell r="F12672">
            <v>648091</v>
          </cell>
        </row>
        <row r="12673">
          <cell r="A12673" t="str">
            <v>42653 FMC</v>
          </cell>
          <cell r="B12673">
            <v>42653</v>
          </cell>
          <cell r="C12673" t="str">
            <v>FMC</v>
          </cell>
          <cell r="D12673">
            <v>48.24</v>
          </cell>
          <cell r="E12673">
            <v>47.84</v>
          </cell>
          <cell r="F12673">
            <v>336793</v>
          </cell>
        </row>
        <row r="12674">
          <cell r="A12674" t="str">
            <v>42654 FMC</v>
          </cell>
          <cell r="B12674">
            <v>42654</v>
          </cell>
          <cell r="C12674" t="str">
            <v>FMC</v>
          </cell>
          <cell r="D12674">
            <v>47.47</v>
          </cell>
          <cell r="E12674">
            <v>47.25</v>
          </cell>
          <cell r="F12674">
            <v>552200</v>
          </cell>
        </row>
        <row r="12675">
          <cell r="A12675" t="str">
            <v>42655 FMC</v>
          </cell>
          <cell r="B12675">
            <v>42655</v>
          </cell>
          <cell r="C12675" t="str">
            <v>FMC</v>
          </cell>
          <cell r="D12675">
            <v>47.25</v>
          </cell>
          <cell r="E12675">
            <v>47.01</v>
          </cell>
          <cell r="F12675">
            <v>593208</v>
          </cell>
        </row>
        <row r="12676">
          <cell r="A12676" t="str">
            <v>42656 FMC</v>
          </cell>
          <cell r="B12676">
            <v>42656</v>
          </cell>
          <cell r="C12676" t="str">
            <v>FMC</v>
          </cell>
          <cell r="D12676">
            <v>46.4</v>
          </cell>
          <cell r="E12676">
            <v>46.36</v>
          </cell>
          <cell r="F12676">
            <v>1070023</v>
          </cell>
        </row>
        <row r="12677">
          <cell r="A12677" t="str">
            <v>42657 FMC</v>
          </cell>
          <cell r="B12677">
            <v>42657</v>
          </cell>
          <cell r="C12677" t="str">
            <v>FMC</v>
          </cell>
          <cell r="D12677">
            <v>46.82</v>
          </cell>
          <cell r="E12677">
            <v>46.56</v>
          </cell>
          <cell r="F12677">
            <v>895558</v>
          </cell>
        </row>
        <row r="12678">
          <cell r="A12678" t="str">
            <v>42660 FMC</v>
          </cell>
          <cell r="B12678">
            <v>42660</v>
          </cell>
          <cell r="C12678" t="str">
            <v>FMC</v>
          </cell>
          <cell r="D12678">
            <v>47.6</v>
          </cell>
          <cell r="E12678">
            <v>46.41</v>
          </cell>
          <cell r="F12678">
            <v>1182863</v>
          </cell>
        </row>
        <row r="12679">
          <cell r="A12679" t="str">
            <v>42661 FMC</v>
          </cell>
          <cell r="B12679">
            <v>42661</v>
          </cell>
          <cell r="C12679" t="str">
            <v>FMC</v>
          </cell>
          <cell r="D12679">
            <v>47</v>
          </cell>
          <cell r="E12679">
            <v>47.22</v>
          </cell>
          <cell r="F12679">
            <v>1151035</v>
          </cell>
        </row>
        <row r="12680">
          <cell r="A12680" t="str">
            <v>42662 FMC</v>
          </cell>
          <cell r="B12680">
            <v>42662</v>
          </cell>
          <cell r="C12680" t="str">
            <v>FMC</v>
          </cell>
          <cell r="D12680">
            <v>47.39</v>
          </cell>
          <cell r="E12680">
            <v>47.92</v>
          </cell>
          <cell r="F12680">
            <v>490912</v>
          </cell>
        </row>
        <row r="12681">
          <cell r="A12681" t="str">
            <v>42663 FMC</v>
          </cell>
          <cell r="B12681">
            <v>42663</v>
          </cell>
          <cell r="C12681" t="str">
            <v>FMC</v>
          </cell>
          <cell r="D12681">
            <v>47.6</v>
          </cell>
          <cell r="E12681">
            <v>48.09</v>
          </cell>
          <cell r="F12681">
            <v>460400</v>
          </cell>
        </row>
        <row r="12682">
          <cell r="A12682" t="str">
            <v>42664 FMC</v>
          </cell>
          <cell r="B12682">
            <v>42664</v>
          </cell>
          <cell r="C12682" t="str">
            <v>FMC</v>
          </cell>
          <cell r="D12682">
            <v>47.54</v>
          </cell>
          <cell r="E12682">
            <v>47.45</v>
          </cell>
          <cell r="F12682">
            <v>607748</v>
          </cell>
        </row>
        <row r="12683">
          <cell r="A12683" t="str">
            <v>42667 FMC</v>
          </cell>
          <cell r="B12683">
            <v>42667</v>
          </cell>
          <cell r="C12683" t="str">
            <v>FMC</v>
          </cell>
          <cell r="D12683">
            <v>47.78</v>
          </cell>
          <cell r="E12683">
            <v>47.85</v>
          </cell>
          <cell r="F12683">
            <v>655061</v>
          </cell>
        </row>
        <row r="12684">
          <cell r="A12684" t="str">
            <v>42668 FMC</v>
          </cell>
          <cell r="B12684">
            <v>42668</v>
          </cell>
          <cell r="C12684" t="str">
            <v>FMC</v>
          </cell>
          <cell r="D12684">
            <v>47.75</v>
          </cell>
          <cell r="E12684">
            <v>47.34</v>
          </cell>
          <cell r="F12684">
            <v>601432</v>
          </cell>
        </row>
        <row r="12685">
          <cell r="A12685" t="str">
            <v>42669 FMC</v>
          </cell>
          <cell r="B12685">
            <v>42669</v>
          </cell>
          <cell r="C12685" t="str">
            <v>FMC</v>
          </cell>
          <cell r="D12685">
            <v>47.05</v>
          </cell>
          <cell r="E12685">
            <v>47.17</v>
          </cell>
          <cell r="F12685">
            <v>664856</v>
          </cell>
        </row>
        <row r="12686">
          <cell r="A12686" t="str">
            <v>42670 FMC</v>
          </cell>
          <cell r="B12686">
            <v>42670</v>
          </cell>
          <cell r="C12686" t="str">
            <v>FMC</v>
          </cell>
          <cell r="D12686">
            <v>47.38</v>
          </cell>
          <cell r="E12686">
            <v>46.99</v>
          </cell>
          <cell r="F12686">
            <v>546056</v>
          </cell>
        </row>
        <row r="12687">
          <cell r="A12687" t="str">
            <v>42671 FMC</v>
          </cell>
          <cell r="B12687">
            <v>42671</v>
          </cell>
          <cell r="C12687" t="str">
            <v>FMC</v>
          </cell>
          <cell r="D12687">
            <v>47.06</v>
          </cell>
          <cell r="E12687">
            <v>47.15</v>
          </cell>
          <cell r="F12687">
            <v>600943</v>
          </cell>
        </row>
        <row r="12688">
          <cell r="A12688" t="str">
            <v>42674 FMC</v>
          </cell>
          <cell r="B12688">
            <v>42674</v>
          </cell>
          <cell r="C12688" t="str">
            <v>FMC</v>
          </cell>
          <cell r="D12688">
            <v>47.39</v>
          </cell>
          <cell r="E12688">
            <v>46.89</v>
          </cell>
          <cell r="F12688">
            <v>567815</v>
          </cell>
        </row>
        <row r="12689">
          <cell r="A12689" t="str">
            <v>42675 FMC</v>
          </cell>
          <cell r="B12689">
            <v>42675</v>
          </cell>
          <cell r="C12689" t="str">
            <v>FMC</v>
          </cell>
          <cell r="D12689">
            <v>47.24</v>
          </cell>
          <cell r="E12689">
            <v>47.2</v>
          </cell>
          <cell r="F12689">
            <v>1125466</v>
          </cell>
        </row>
        <row r="12690">
          <cell r="A12690" t="str">
            <v>42676 FMC</v>
          </cell>
          <cell r="B12690">
            <v>42676</v>
          </cell>
          <cell r="C12690" t="str">
            <v>FMC</v>
          </cell>
          <cell r="D12690">
            <v>46.99</v>
          </cell>
          <cell r="E12690">
            <v>46.09</v>
          </cell>
          <cell r="F12690">
            <v>970488</v>
          </cell>
        </row>
        <row r="12691">
          <cell r="A12691" t="str">
            <v>42677 FMC</v>
          </cell>
          <cell r="B12691">
            <v>42677</v>
          </cell>
          <cell r="C12691" t="str">
            <v>FMC</v>
          </cell>
          <cell r="D12691">
            <v>48.37</v>
          </cell>
          <cell r="E12691">
            <v>50.93</v>
          </cell>
          <cell r="F12691">
            <v>2500612</v>
          </cell>
        </row>
        <row r="12692">
          <cell r="A12692" t="str">
            <v>42678 FMC</v>
          </cell>
          <cell r="B12692">
            <v>42678</v>
          </cell>
          <cell r="C12692" t="str">
            <v>FMC</v>
          </cell>
          <cell r="D12692">
            <v>51.12</v>
          </cell>
          <cell r="E12692">
            <v>52.46</v>
          </cell>
          <cell r="F12692">
            <v>3108815</v>
          </cell>
        </row>
        <row r="12693">
          <cell r="A12693" t="str">
            <v>42681 FMC</v>
          </cell>
          <cell r="B12693">
            <v>42681</v>
          </cell>
          <cell r="C12693" t="str">
            <v>FMC</v>
          </cell>
          <cell r="D12693">
            <v>53.44</v>
          </cell>
          <cell r="E12693">
            <v>53.59</v>
          </cell>
          <cell r="F12693">
            <v>1652524</v>
          </cell>
        </row>
        <row r="12694">
          <cell r="A12694" t="str">
            <v>42682 FMC</v>
          </cell>
          <cell r="B12694">
            <v>42682</v>
          </cell>
          <cell r="C12694" t="str">
            <v>FMC</v>
          </cell>
          <cell r="D12694">
            <v>53.21</v>
          </cell>
          <cell r="E12694">
            <v>53.36</v>
          </cell>
          <cell r="F12694">
            <v>2229789</v>
          </cell>
        </row>
        <row r="12695">
          <cell r="A12695" t="str">
            <v>42683 FMC</v>
          </cell>
          <cell r="B12695">
            <v>42683</v>
          </cell>
          <cell r="C12695" t="str">
            <v>FMC</v>
          </cell>
          <cell r="D12695">
            <v>52.51</v>
          </cell>
          <cell r="E12695">
            <v>54.25</v>
          </cell>
          <cell r="F12695">
            <v>2200329</v>
          </cell>
        </row>
        <row r="12696">
          <cell r="A12696" t="str">
            <v>42684 FMC</v>
          </cell>
          <cell r="B12696">
            <v>42684</v>
          </cell>
          <cell r="C12696" t="str">
            <v>FMC</v>
          </cell>
          <cell r="D12696">
            <v>55.51</v>
          </cell>
          <cell r="E12696">
            <v>54.1</v>
          </cell>
          <cell r="F12696">
            <v>2426357</v>
          </cell>
        </row>
        <row r="12697">
          <cell r="A12697" t="str">
            <v>42685 FMC</v>
          </cell>
          <cell r="B12697">
            <v>42685</v>
          </cell>
          <cell r="C12697" t="str">
            <v>FMC</v>
          </cell>
          <cell r="D12697">
            <v>53.96</v>
          </cell>
          <cell r="E12697">
            <v>52.39</v>
          </cell>
          <cell r="F12697">
            <v>1549498</v>
          </cell>
        </row>
        <row r="12698">
          <cell r="A12698" t="str">
            <v>42688 FMC</v>
          </cell>
          <cell r="B12698">
            <v>42688</v>
          </cell>
          <cell r="C12698" t="str">
            <v>FMC</v>
          </cell>
          <cell r="D12698">
            <v>52.7</v>
          </cell>
          <cell r="E12698">
            <v>52.76</v>
          </cell>
          <cell r="F12698">
            <v>1575022</v>
          </cell>
        </row>
        <row r="12699">
          <cell r="A12699" t="str">
            <v>42689 FMC</v>
          </cell>
          <cell r="B12699">
            <v>42689</v>
          </cell>
          <cell r="C12699" t="str">
            <v>FMC</v>
          </cell>
          <cell r="D12699">
            <v>53.24</v>
          </cell>
          <cell r="E12699">
            <v>54</v>
          </cell>
          <cell r="F12699">
            <v>1312849</v>
          </cell>
        </row>
        <row r="12700">
          <cell r="A12700" t="str">
            <v>42690 FMC</v>
          </cell>
          <cell r="B12700">
            <v>42690</v>
          </cell>
          <cell r="C12700" t="str">
            <v>FMC</v>
          </cell>
          <cell r="D12700">
            <v>54.03</v>
          </cell>
          <cell r="E12700">
            <v>53.5</v>
          </cell>
          <cell r="F12700">
            <v>779468</v>
          </cell>
        </row>
        <row r="12701">
          <cell r="A12701" t="str">
            <v>42691 FMC</v>
          </cell>
          <cell r="B12701">
            <v>42691</v>
          </cell>
          <cell r="C12701" t="str">
            <v>FMC</v>
          </cell>
          <cell r="D12701">
            <v>53.75</v>
          </cell>
          <cell r="E12701">
            <v>53.8</v>
          </cell>
          <cell r="F12701">
            <v>656784</v>
          </cell>
        </row>
        <row r="12702">
          <cell r="A12702" t="str">
            <v>42692 FMC</v>
          </cell>
          <cell r="B12702">
            <v>42692</v>
          </cell>
          <cell r="C12702" t="str">
            <v>FMC</v>
          </cell>
          <cell r="D12702">
            <v>53.67</v>
          </cell>
          <cell r="E12702">
            <v>54.02</v>
          </cell>
          <cell r="F12702">
            <v>1059939</v>
          </cell>
        </row>
        <row r="12703">
          <cell r="A12703" t="str">
            <v>42695 FMC</v>
          </cell>
          <cell r="B12703">
            <v>42695</v>
          </cell>
          <cell r="C12703" t="str">
            <v>FMC</v>
          </cell>
          <cell r="D12703">
            <v>55.63</v>
          </cell>
          <cell r="E12703">
            <v>54.46</v>
          </cell>
          <cell r="F12703">
            <v>692591</v>
          </cell>
        </row>
        <row r="12704">
          <cell r="A12704" t="str">
            <v>42696 FMC</v>
          </cell>
          <cell r="B12704">
            <v>42696</v>
          </cell>
          <cell r="C12704" t="str">
            <v>FMC</v>
          </cell>
          <cell r="D12704">
            <v>54.74</v>
          </cell>
          <cell r="E12704">
            <v>54.55</v>
          </cell>
          <cell r="F12704">
            <v>677515</v>
          </cell>
        </row>
        <row r="12705">
          <cell r="A12705" t="str">
            <v>42697 FMC</v>
          </cell>
          <cell r="B12705">
            <v>42697</v>
          </cell>
          <cell r="C12705" t="str">
            <v>FMC</v>
          </cell>
          <cell r="D12705">
            <v>54.48</v>
          </cell>
          <cell r="E12705">
            <v>55.29</v>
          </cell>
          <cell r="F12705">
            <v>965422</v>
          </cell>
        </row>
        <row r="12706">
          <cell r="A12706" t="str">
            <v>42699 FMC</v>
          </cell>
          <cell r="B12706">
            <v>42699</v>
          </cell>
          <cell r="C12706" t="str">
            <v>FMC</v>
          </cell>
          <cell r="D12706">
            <v>55.29</v>
          </cell>
          <cell r="E12706">
            <v>55.11</v>
          </cell>
          <cell r="F12706">
            <v>226713</v>
          </cell>
        </row>
        <row r="12707">
          <cell r="A12707" t="str">
            <v>42702 FMC</v>
          </cell>
          <cell r="B12707">
            <v>42702</v>
          </cell>
          <cell r="C12707" t="str">
            <v>FMC</v>
          </cell>
          <cell r="D12707">
            <v>55.61</v>
          </cell>
          <cell r="E12707">
            <v>55.14</v>
          </cell>
          <cell r="F12707">
            <v>933919</v>
          </cell>
        </row>
        <row r="12708">
          <cell r="A12708" t="str">
            <v>42703 FMC</v>
          </cell>
          <cell r="B12708">
            <v>42703</v>
          </cell>
          <cell r="C12708" t="str">
            <v>FMC</v>
          </cell>
          <cell r="D12708">
            <v>54.89</v>
          </cell>
          <cell r="E12708">
            <v>54.8</v>
          </cell>
          <cell r="F12708">
            <v>854537</v>
          </cell>
        </row>
        <row r="12709">
          <cell r="A12709" t="str">
            <v>42704 FMC</v>
          </cell>
          <cell r="B12709">
            <v>42704</v>
          </cell>
          <cell r="C12709" t="str">
            <v>FMC</v>
          </cell>
          <cell r="D12709">
            <v>55.17</v>
          </cell>
          <cell r="E12709">
            <v>56.12</v>
          </cell>
          <cell r="F12709">
            <v>1046274</v>
          </cell>
        </row>
        <row r="12710">
          <cell r="A12710" t="str">
            <v>42705 FMC</v>
          </cell>
          <cell r="B12710">
            <v>42705</v>
          </cell>
          <cell r="C12710" t="str">
            <v>FMC</v>
          </cell>
          <cell r="D12710">
            <v>56.6</v>
          </cell>
          <cell r="E12710">
            <v>56.34</v>
          </cell>
          <cell r="F12710">
            <v>1321960</v>
          </cell>
        </row>
        <row r="12711">
          <cell r="A12711" t="str">
            <v>42706 FMC</v>
          </cell>
          <cell r="B12711">
            <v>42706</v>
          </cell>
          <cell r="C12711" t="str">
            <v>FMC</v>
          </cell>
          <cell r="D12711">
            <v>56.24</v>
          </cell>
          <cell r="E12711">
            <v>56.53</v>
          </cell>
          <cell r="F12711">
            <v>804780</v>
          </cell>
        </row>
        <row r="12712">
          <cell r="A12712" t="str">
            <v>42709 FMC</v>
          </cell>
          <cell r="B12712">
            <v>42709</v>
          </cell>
          <cell r="C12712" t="str">
            <v>FMC</v>
          </cell>
          <cell r="D12712">
            <v>57.04</v>
          </cell>
          <cell r="E12712">
            <v>56.91</v>
          </cell>
          <cell r="F12712">
            <v>863833</v>
          </cell>
        </row>
        <row r="12713">
          <cell r="A12713" t="str">
            <v>42710 FMC</v>
          </cell>
          <cell r="B12713">
            <v>42710</v>
          </cell>
          <cell r="C12713" t="str">
            <v>FMC</v>
          </cell>
          <cell r="D12713">
            <v>56.62</v>
          </cell>
          <cell r="E12713">
            <v>56.64</v>
          </cell>
          <cell r="F12713">
            <v>1219201</v>
          </cell>
        </row>
        <row r="12714">
          <cell r="A12714" t="str">
            <v>42711 FMC</v>
          </cell>
          <cell r="B12714">
            <v>42711</v>
          </cell>
          <cell r="C12714" t="str">
            <v>FMC</v>
          </cell>
          <cell r="D12714">
            <v>56.77</v>
          </cell>
          <cell r="E12714">
            <v>58.22</v>
          </cell>
          <cell r="F12714">
            <v>830969</v>
          </cell>
        </row>
        <row r="12715">
          <cell r="A12715" t="str">
            <v>42712 FMC</v>
          </cell>
          <cell r="B12715">
            <v>42712</v>
          </cell>
          <cell r="C12715" t="str">
            <v>FMC</v>
          </cell>
          <cell r="D12715">
            <v>58.39</v>
          </cell>
          <cell r="E12715">
            <v>59</v>
          </cell>
          <cell r="F12715">
            <v>528933</v>
          </cell>
        </row>
        <row r="12716">
          <cell r="A12716" t="str">
            <v>42713 FMC</v>
          </cell>
          <cell r="B12716">
            <v>42713</v>
          </cell>
          <cell r="C12716" t="str">
            <v>FMC</v>
          </cell>
          <cell r="D12716">
            <v>58.98</v>
          </cell>
          <cell r="E12716">
            <v>58.81</v>
          </cell>
          <cell r="F12716">
            <v>551307</v>
          </cell>
        </row>
        <row r="12717">
          <cell r="A12717" t="str">
            <v>42716 FMC</v>
          </cell>
          <cell r="B12717">
            <v>42716</v>
          </cell>
          <cell r="C12717" t="str">
            <v>FMC</v>
          </cell>
          <cell r="D12717">
            <v>59.5</v>
          </cell>
          <cell r="E12717">
            <v>58.77</v>
          </cell>
          <cell r="F12717">
            <v>879184</v>
          </cell>
        </row>
        <row r="12718">
          <cell r="A12718" t="str">
            <v>42717 FMC</v>
          </cell>
          <cell r="B12718">
            <v>42717</v>
          </cell>
          <cell r="C12718" t="str">
            <v>FMC</v>
          </cell>
          <cell r="D12718">
            <v>59.05</v>
          </cell>
          <cell r="E12718">
            <v>58.07</v>
          </cell>
          <cell r="F12718">
            <v>755428</v>
          </cell>
        </row>
        <row r="12719">
          <cell r="A12719" t="str">
            <v>42718 FMC</v>
          </cell>
          <cell r="B12719">
            <v>42718</v>
          </cell>
          <cell r="C12719" t="str">
            <v>FMC</v>
          </cell>
          <cell r="D12719">
            <v>57.8</v>
          </cell>
          <cell r="E12719">
            <v>57.28</v>
          </cell>
          <cell r="F12719">
            <v>703312</v>
          </cell>
        </row>
        <row r="12720">
          <cell r="A12720" t="str">
            <v>42719 FMC</v>
          </cell>
          <cell r="B12720">
            <v>42719</v>
          </cell>
          <cell r="C12720" t="str">
            <v>FMC</v>
          </cell>
          <cell r="D12720">
            <v>57.08</v>
          </cell>
          <cell r="E12720">
            <v>58.29</v>
          </cell>
          <cell r="F12720">
            <v>691439</v>
          </cell>
        </row>
        <row r="12721">
          <cell r="A12721" t="str">
            <v>42720 FMC</v>
          </cell>
          <cell r="B12721">
            <v>42720</v>
          </cell>
          <cell r="C12721" t="str">
            <v>FMC</v>
          </cell>
          <cell r="D12721">
            <v>58.25</v>
          </cell>
          <cell r="E12721">
            <v>57.48</v>
          </cell>
          <cell r="F12721">
            <v>1301196</v>
          </cell>
        </row>
        <row r="12722">
          <cell r="A12722" t="str">
            <v>42723 FMC</v>
          </cell>
          <cell r="B12722">
            <v>42723</v>
          </cell>
          <cell r="C12722" t="str">
            <v>FMC</v>
          </cell>
          <cell r="D12722">
            <v>57.34</v>
          </cell>
          <cell r="E12722">
            <v>57.14</v>
          </cell>
          <cell r="F12722">
            <v>645404</v>
          </cell>
        </row>
        <row r="12723">
          <cell r="A12723" t="str">
            <v>42724 FMC</v>
          </cell>
          <cell r="B12723">
            <v>42724</v>
          </cell>
          <cell r="C12723" t="str">
            <v>FMC</v>
          </cell>
          <cell r="D12723">
            <v>57.26</v>
          </cell>
          <cell r="E12723">
            <v>57.02</v>
          </cell>
          <cell r="F12723">
            <v>504206</v>
          </cell>
        </row>
        <row r="12724">
          <cell r="A12724" t="str">
            <v>42725 FMC</v>
          </cell>
          <cell r="B12724">
            <v>42725</v>
          </cell>
          <cell r="C12724" t="str">
            <v>FMC</v>
          </cell>
          <cell r="D12724">
            <v>57.12</v>
          </cell>
          <cell r="E12724">
            <v>57.18</v>
          </cell>
          <cell r="F12724">
            <v>481118</v>
          </cell>
        </row>
        <row r="12725">
          <cell r="A12725" t="str">
            <v>42726 FMC</v>
          </cell>
          <cell r="B12725">
            <v>42726</v>
          </cell>
          <cell r="C12725" t="str">
            <v>FMC</v>
          </cell>
          <cell r="D12725">
            <v>57.04</v>
          </cell>
          <cell r="E12725">
            <v>56.98</v>
          </cell>
          <cell r="F12725">
            <v>444102</v>
          </cell>
        </row>
        <row r="12726">
          <cell r="A12726" t="str">
            <v>42727 FMC</v>
          </cell>
          <cell r="B12726">
            <v>42727</v>
          </cell>
          <cell r="C12726" t="str">
            <v>FMC</v>
          </cell>
          <cell r="D12726">
            <v>56.96</v>
          </cell>
          <cell r="E12726">
            <v>56.69</v>
          </cell>
          <cell r="F12726">
            <v>408271</v>
          </cell>
        </row>
        <row r="12727">
          <cell r="A12727" t="str">
            <v>42731 FMC</v>
          </cell>
          <cell r="B12727">
            <v>42731</v>
          </cell>
          <cell r="C12727" t="str">
            <v>FMC</v>
          </cell>
          <cell r="D12727">
            <v>56.88</v>
          </cell>
          <cell r="E12727">
            <v>57.32</v>
          </cell>
          <cell r="F12727">
            <v>821539</v>
          </cell>
        </row>
        <row r="12728">
          <cell r="A12728" t="str">
            <v>42732 FMC</v>
          </cell>
          <cell r="B12728">
            <v>42732</v>
          </cell>
          <cell r="C12728" t="str">
            <v>FMC</v>
          </cell>
          <cell r="D12728">
            <v>57.68</v>
          </cell>
          <cell r="E12728">
            <v>56.66</v>
          </cell>
          <cell r="F12728">
            <v>407359</v>
          </cell>
        </row>
        <row r="12729">
          <cell r="A12729" t="str">
            <v>42733 FMC</v>
          </cell>
          <cell r="B12729">
            <v>42733</v>
          </cell>
          <cell r="C12729" t="str">
            <v>FMC</v>
          </cell>
          <cell r="D12729">
            <v>56.8</v>
          </cell>
          <cell r="E12729">
            <v>56.76</v>
          </cell>
          <cell r="F12729">
            <v>456537</v>
          </cell>
        </row>
        <row r="12730">
          <cell r="A12730" t="str">
            <v>42734 FMC</v>
          </cell>
          <cell r="B12730">
            <v>42734</v>
          </cell>
          <cell r="C12730" t="str">
            <v>FMC</v>
          </cell>
          <cell r="D12730">
            <v>56.95</v>
          </cell>
          <cell r="E12730">
            <v>56.56</v>
          </cell>
          <cell r="F12730">
            <v>595358</v>
          </cell>
        </row>
        <row r="12731">
          <cell r="A12731" t="str">
            <v>42738 FMC</v>
          </cell>
          <cell r="B12731">
            <v>42738</v>
          </cell>
          <cell r="C12731" t="str">
            <v>FMC</v>
          </cell>
          <cell r="D12731">
            <v>57.23</v>
          </cell>
          <cell r="E12731">
            <v>57.03</v>
          </cell>
          <cell r="F12731">
            <v>690124</v>
          </cell>
        </row>
        <row r="12732">
          <cell r="A12732" t="str">
            <v>42739 FMC</v>
          </cell>
          <cell r="B12732">
            <v>42739</v>
          </cell>
          <cell r="C12732" t="str">
            <v>FMC</v>
          </cell>
          <cell r="D12732">
            <v>57.34</v>
          </cell>
          <cell r="E12732">
            <v>58.21</v>
          </cell>
          <cell r="F12732">
            <v>698077</v>
          </cell>
        </row>
        <row r="12733">
          <cell r="A12733" t="str">
            <v>42740 FMC</v>
          </cell>
          <cell r="B12733">
            <v>42740</v>
          </cell>
          <cell r="C12733" t="str">
            <v>FMC</v>
          </cell>
          <cell r="D12733">
            <v>58.05</v>
          </cell>
          <cell r="E12733">
            <v>58.43</v>
          </cell>
          <cell r="F12733">
            <v>794897</v>
          </cell>
        </row>
        <row r="12734">
          <cell r="A12734" t="str">
            <v>42741 FMC</v>
          </cell>
          <cell r="B12734">
            <v>42741</v>
          </cell>
          <cell r="C12734" t="str">
            <v>FMC</v>
          </cell>
          <cell r="D12734">
            <v>58.47</v>
          </cell>
          <cell r="E12734">
            <v>58.32</v>
          </cell>
          <cell r="F12734">
            <v>669495</v>
          </cell>
        </row>
        <row r="12735">
          <cell r="A12735" t="str">
            <v>42744 FMC</v>
          </cell>
          <cell r="B12735">
            <v>42744</v>
          </cell>
          <cell r="C12735" t="str">
            <v>FMC</v>
          </cell>
          <cell r="D12735">
            <v>58.29</v>
          </cell>
          <cell r="E12735">
            <v>57.95</v>
          </cell>
          <cell r="F12735">
            <v>623359</v>
          </cell>
        </row>
        <row r="12736">
          <cell r="A12736" t="str">
            <v>42745 FMC</v>
          </cell>
          <cell r="B12736">
            <v>42745</v>
          </cell>
          <cell r="C12736" t="str">
            <v>FMC</v>
          </cell>
          <cell r="D12736">
            <v>58.09</v>
          </cell>
          <cell r="E12736">
            <v>57.7</v>
          </cell>
          <cell r="F12736">
            <v>743161</v>
          </cell>
        </row>
        <row r="12737">
          <cell r="A12737" t="str">
            <v>42746 FMC</v>
          </cell>
          <cell r="B12737">
            <v>42746</v>
          </cell>
          <cell r="C12737" t="str">
            <v>FMC</v>
          </cell>
          <cell r="D12737">
            <v>57.82</v>
          </cell>
          <cell r="E12737">
            <v>58.73</v>
          </cell>
          <cell r="F12737">
            <v>797959</v>
          </cell>
        </row>
        <row r="12738">
          <cell r="A12738" t="str">
            <v>42747 FMC</v>
          </cell>
          <cell r="B12738">
            <v>42747</v>
          </cell>
          <cell r="C12738" t="str">
            <v>FMC</v>
          </cell>
          <cell r="D12738">
            <v>58.92</v>
          </cell>
          <cell r="E12738">
            <v>59.29</v>
          </cell>
          <cell r="F12738">
            <v>779282</v>
          </cell>
        </row>
        <row r="12739">
          <cell r="A12739" t="str">
            <v>42748 FMC</v>
          </cell>
          <cell r="B12739">
            <v>42748</v>
          </cell>
          <cell r="C12739" t="str">
            <v>FMC</v>
          </cell>
          <cell r="D12739">
            <v>59.36</v>
          </cell>
          <cell r="E12739">
            <v>59.27</v>
          </cell>
          <cell r="F12739">
            <v>747783</v>
          </cell>
        </row>
        <row r="12740">
          <cell r="A12740" t="str">
            <v>42752 FMC</v>
          </cell>
          <cell r="B12740">
            <v>42752</v>
          </cell>
          <cell r="C12740" t="str">
            <v>FMC</v>
          </cell>
          <cell r="D12740">
            <v>59.3</v>
          </cell>
          <cell r="E12740">
            <v>58.75</v>
          </cell>
          <cell r="F12740">
            <v>535584</v>
          </cell>
        </row>
        <row r="12741">
          <cell r="A12741" t="str">
            <v>42753 FMC</v>
          </cell>
          <cell r="B12741">
            <v>42753</v>
          </cell>
          <cell r="C12741" t="str">
            <v>FMC</v>
          </cell>
          <cell r="D12741">
            <v>58.83</v>
          </cell>
          <cell r="E12741">
            <v>58.55</v>
          </cell>
          <cell r="F12741">
            <v>515419</v>
          </cell>
        </row>
        <row r="12742">
          <cell r="A12742" t="str">
            <v>42754 FMC</v>
          </cell>
          <cell r="B12742">
            <v>42754</v>
          </cell>
          <cell r="C12742" t="str">
            <v>FMC</v>
          </cell>
          <cell r="D12742">
            <v>59.27</v>
          </cell>
          <cell r="E12742">
            <v>59.34</v>
          </cell>
          <cell r="F12742">
            <v>940055</v>
          </cell>
        </row>
        <row r="12743">
          <cell r="A12743" t="str">
            <v>42755 FMC</v>
          </cell>
          <cell r="B12743">
            <v>42755</v>
          </cell>
          <cell r="C12743" t="str">
            <v>FMC</v>
          </cell>
          <cell r="D12743">
            <v>59.61</v>
          </cell>
          <cell r="E12743">
            <v>60.31</v>
          </cell>
          <cell r="F12743">
            <v>2404475</v>
          </cell>
        </row>
        <row r="12744">
          <cell r="A12744" t="str">
            <v>42758 FMC</v>
          </cell>
          <cell r="B12744">
            <v>42758</v>
          </cell>
          <cell r="C12744" t="str">
            <v>FMC</v>
          </cell>
          <cell r="D12744">
            <v>60.02</v>
          </cell>
          <cell r="E12744">
            <v>60.74</v>
          </cell>
          <cell r="F12744">
            <v>899858</v>
          </cell>
        </row>
        <row r="12745">
          <cell r="A12745" t="str">
            <v>42759 FMC</v>
          </cell>
          <cell r="B12745">
            <v>42759</v>
          </cell>
          <cell r="C12745" t="str">
            <v>FMC</v>
          </cell>
          <cell r="D12745">
            <v>60.94</v>
          </cell>
          <cell r="E12745">
            <v>61.63</v>
          </cell>
          <cell r="F12745">
            <v>1832039</v>
          </cell>
        </row>
        <row r="12746">
          <cell r="A12746" t="str">
            <v>42760 FMC</v>
          </cell>
          <cell r="B12746">
            <v>42760</v>
          </cell>
          <cell r="C12746" t="str">
            <v>FMC</v>
          </cell>
          <cell r="D12746">
            <v>62</v>
          </cell>
          <cell r="E12746">
            <v>62.37</v>
          </cell>
          <cell r="F12746">
            <v>915196</v>
          </cell>
        </row>
        <row r="12747">
          <cell r="A12747" t="str">
            <v>42761 FMC</v>
          </cell>
          <cell r="B12747">
            <v>42761</v>
          </cell>
          <cell r="C12747" t="str">
            <v>FMC</v>
          </cell>
          <cell r="D12747">
            <v>62.51</v>
          </cell>
          <cell r="E12747">
            <v>62.15</v>
          </cell>
          <cell r="F12747">
            <v>1163691</v>
          </cell>
        </row>
        <row r="12748">
          <cell r="A12748" t="str">
            <v>42762 FMC</v>
          </cell>
          <cell r="B12748">
            <v>42762</v>
          </cell>
          <cell r="C12748" t="str">
            <v>FMC</v>
          </cell>
          <cell r="D12748">
            <v>62.11</v>
          </cell>
          <cell r="E12748">
            <v>61.75</v>
          </cell>
          <cell r="F12748">
            <v>809075</v>
          </cell>
        </row>
        <row r="12749">
          <cell r="A12749" t="str">
            <v>42765 FMC</v>
          </cell>
          <cell r="B12749">
            <v>42765</v>
          </cell>
          <cell r="C12749" t="str">
            <v>FMC</v>
          </cell>
          <cell r="D12749">
            <v>61.59</v>
          </cell>
          <cell r="E12749">
            <v>60.5</v>
          </cell>
          <cell r="F12749">
            <v>1260648</v>
          </cell>
        </row>
        <row r="12750">
          <cell r="A12750" t="str">
            <v>42766 FMC</v>
          </cell>
          <cell r="B12750">
            <v>42766</v>
          </cell>
          <cell r="C12750" t="str">
            <v>FMC</v>
          </cell>
          <cell r="D12750">
            <v>60.44</v>
          </cell>
          <cell r="E12750">
            <v>60.16</v>
          </cell>
          <cell r="F12750">
            <v>1096006</v>
          </cell>
        </row>
        <row r="12751">
          <cell r="A12751" t="str">
            <v>42767 FMC</v>
          </cell>
          <cell r="B12751">
            <v>42767</v>
          </cell>
          <cell r="C12751" t="str">
            <v>FMC</v>
          </cell>
          <cell r="D12751">
            <v>60.38</v>
          </cell>
          <cell r="E12751">
            <v>60.6</v>
          </cell>
          <cell r="F12751">
            <v>820204</v>
          </cell>
        </row>
        <row r="12752">
          <cell r="A12752" t="str">
            <v>42768 FMC</v>
          </cell>
          <cell r="B12752">
            <v>42768</v>
          </cell>
          <cell r="C12752" t="str">
            <v>FMC</v>
          </cell>
          <cell r="D12752">
            <v>60.61</v>
          </cell>
          <cell r="E12752">
            <v>60.48</v>
          </cell>
          <cell r="F12752">
            <v>779334</v>
          </cell>
        </row>
        <row r="12753">
          <cell r="A12753" t="str">
            <v>42769 FMC</v>
          </cell>
          <cell r="B12753">
            <v>42769</v>
          </cell>
          <cell r="C12753" t="str">
            <v>FMC</v>
          </cell>
          <cell r="D12753">
            <v>60.66</v>
          </cell>
          <cell r="E12753">
            <v>60.3</v>
          </cell>
          <cell r="F12753">
            <v>947207</v>
          </cell>
        </row>
        <row r="12754">
          <cell r="A12754" t="str">
            <v>42772 FMC</v>
          </cell>
          <cell r="B12754">
            <v>42772</v>
          </cell>
          <cell r="C12754" t="str">
            <v>FMC</v>
          </cell>
          <cell r="D12754">
            <v>60.3</v>
          </cell>
          <cell r="E12754">
            <v>60.67</v>
          </cell>
          <cell r="F12754">
            <v>1504722</v>
          </cell>
        </row>
        <row r="12755">
          <cell r="A12755" t="str">
            <v>42773 FMC</v>
          </cell>
          <cell r="B12755">
            <v>42773</v>
          </cell>
          <cell r="C12755" t="str">
            <v>FMC</v>
          </cell>
          <cell r="D12755">
            <v>58.32</v>
          </cell>
          <cell r="E12755">
            <v>57.03</v>
          </cell>
          <cell r="F12755">
            <v>3778070</v>
          </cell>
        </row>
        <row r="12756">
          <cell r="A12756" t="str">
            <v>42774 FMC</v>
          </cell>
          <cell r="B12756">
            <v>42774</v>
          </cell>
          <cell r="C12756" t="str">
            <v>FMC</v>
          </cell>
          <cell r="D12756">
            <v>58.07</v>
          </cell>
          <cell r="E12756">
            <v>57.24</v>
          </cell>
          <cell r="F12756">
            <v>1899495</v>
          </cell>
        </row>
        <row r="12757">
          <cell r="A12757" t="str">
            <v>42775 FMC</v>
          </cell>
          <cell r="B12757">
            <v>42775</v>
          </cell>
          <cell r="C12757" t="str">
            <v>FMC</v>
          </cell>
          <cell r="D12757">
            <v>57.6</v>
          </cell>
          <cell r="E12757">
            <v>57.29</v>
          </cell>
          <cell r="F12757">
            <v>1127815</v>
          </cell>
        </row>
        <row r="12758">
          <cell r="A12758" t="str">
            <v>42776 FMC</v>
          </cell>
          <cell r="B12758">
            <v>42776</v>
          </cell>
          <cell r="C12758" t="str">
            <v>FMC</v>
          </cell>
          <cell r="D12758">
            <v>57.66</v>
          </cell>
          <cell r="E12758">
            <v>57.84</v>
          </cell>
          <cell r="F12758">
            <v>1600232</v>
          </cell>
        </row>
        <row r="12759">
          <cell r="A12759" t="str">
            <v>42779 FMC</v>
          </cell>
          <cell r="B12759">
            <v>42779</v>
          </cell>
          <cell r="C12759" t="str">
            <v>FMC</v>
          </cell>
          <cell r="D12759">
            <v>58.16</v>
          </cell>
          <cell r="E12759">
            <v>58.75</v>
          </cell>
          <cell r="F12759">
            <v>1502155</v>
          </cell>
        </row>
        <row r="12760">
          <cell r="A12760" t="str">
            <v>42780 FMC</v>
          </cell>
          <cell r="B12760">
            <v>42780</v>
          </cell>
          <cell r="C12760" t="str">
            <v>FMC</v>
          </cell>
          <cell r="D12760">
            <v>58.41</v>
          </cell>
          <cell r="E12760">
            <v>58.06</v>
          </cell>
          <cell r="F12760">
            <v>1372280</v>
          </cell>
        </row>
        <row r="12761">
          <cell r="A12761" t="str">
            <v>42781 FMC</v>
          </cell>
          <cell r="B12761">
            <v>42781</v>
          </cell>
          <cell r="C12761" t="str">
            <v>FMC</v>
          </cell>
          <cell r="D12761">
            <v>57.74</v>
          </cell>
          <cell r="E12761">
            <v>57.9</v>
          </cell>
          <cell r="F12761">
            <v>1464712</v>
          </cell>
        </row>
        <row r="12762">
          <cell r="A12762" t="str">
            <v>42782 FMC</v>
          </cell>
          <cell r="B12762">
            <v>42782</v>
          </cell>
          <cell r="C12762" t="str">
            <v>FMC</v>
          </cell>
          <cell r="D12762">
            <v>57.93</v>
          </cell>
          <cell r="E12762">
            <v>57.83</v>
          </cell>
          <cell r="F12762">
            <v>1259382</v>
          </cell>
        </row>
        <row r="12763">
          <cell r="A12763" t="str">
            <v>42783 FMC</v>
          </cell>
          <cell r="B12763">
            <v>42783</v>
          </cell>
          <cell r="C12763" t="str">
            <v>FMC</v>
          </cell>
          <cell r="D12763">
            <v>58</v>
          </cell>
          <cell r="E12763">
            <v>58.23</v>
          </cell>
          <cell r="F12763">
            <v>2525877</v>
          </cell>
        </row>
        <row r="12764">
          <cell r="A12764" t="str">
            <v>42787 FMC</v>
          </cell>
          <cell r="B12764">
            <v>42787</v>
          </cell>
          <cell r="C12764" t="str">
            <v>FMC</v>
          </cell>
          <cell r="D12764">
            <v>58.36</v>
          </cell>
          <cell r="E12764">
            <v>57.91</v>
          </cell>
          <cell r="F12764">
            <v>1336002</v>
          </cell>
        </row>
        <row r="12765">
          <cell r="A12765" t="str">
            <v>42788 FMC</v>
          </cell>
          <cell r="B12765">
            <v>42788</v>
          </cell>
          <cell r="C12765" t="str">
            <v>FMC</v>
          </cell>
          <cell r="D12765">
            <v>57.63</v>
          </cell>
          <cell r="E12765">
            <v>58.44</v>
          </cell>
          <cell r="F12765">
            <v>2570515</v>
          </cell>
        </row>
        <row r="12766">
          <cell r="A12766" t="str">
            <v>42789 FMC</v>
          </cell>
          <cell r="B12766">
            <v>42789</v>
          </cell>
          <cell r="C12766" t="str">
            <v>FMC</v>
          </cell>
          <cell r="D12766">
            <v>58.83</v>
          </cell>
          <cell r="E12766">
            <v>57.99</v>
          </cell>
          <cell r="F12766">
            <v>1138549</v>
          </cell>
        </row>
        <row r="12767">
          <cell r="A12767" t="str">
            <v>42790 FMC</v>
          </cell>
          <cell r="B12767">
            <v>42790</v>
          </cell>
          <cell r="C12767" t="str">
            <v>FMC</v>
          </cell>
          <cell r="D12767">
            <v>57.58</v>
          </cell>
          <cell r="E12767">
            <v>58.13</v>
          </cell>
          <cell r="F12767">
            <v>1136335</v>
          </cell>
        </row>
        <row r="12768">
          <cell r="A12768" t="str">
            <v>42793 FMC</v>
          </cell>
          <cell r="B12768">
            <v>42793</v>
          </cell>
          <cell r="C12768" t="str">
            <v>FMC</v>
          </cell>
          <cell r="D12768">
            <v>58.1</v>
          </cell>
          <cell r="E12768">
            <v>57.63</v>
          </cell>
          <cell r="F12768">
            <v>504485</v>
          </cell>
        </row>
        <row r="12769">
          <cell r="A12769" t="str">
            <v>42794 FMC</v>
          </cell>
          <cell r="B12769">
            <v>42794</v>
          </cell>
          <cell r="C12769" t="str">
            <v>FMC</v>
          </cell>
          <cell r="D12769">
            <v>57.46</v>
          </cell>
          <cell r="E12769">
            <v>57.62</v>
          </cell>
          <cell r="F12769">
            <v>1036407</v>
          </cell>
        </row>
        <row r="12770">
          <cell r="A12770" t="str">
            <v>42795 FMC</v>
          </cell>
          <cell r="B12770">
            <v>42795</v>
          </cell>
          <cell r="C12770" t="str">
            <v>FMC</v>
          </cell>
          <cell r="D12770">
            <v>58.39</v>
          </cell>
          <cell r="E12770">
            <v>59.22</v>
          </cell>
          <cell r="F12770">
            <v>1783658</v>
          </cell>
        </row>
        <row r="12771">
          <cell r="A12771" t="str">
            <v>42796 FMC</v>
          </cell>
          <cell r="B12771">
            <v>42796</v>
          </cell>
          <cell r="C12771" t="str">
            <v>FMC</v>
          </cell>
          <cell r="D12771">
            <v>59.04</v>
          </cell>
          <cell r="E12771">
            <v>59.45</v>
          </cell>
          <cell r="F12771">
            <v>1521369</v>
          </cell>
        </row>
        <row r="12772">
          <cell r="A12772" t="str">
            <v>42797 FMC</v>
          </cell>
          <cell r="B12772">
            <v>42797</v>
          </cell>
          <cell r="C12772" t="str">
            <v>FMC</v>
          </cell>
          <cell r="D12772">
            <v>59.54</v>
          </cell>
          <cell r="E12772">
            <v>59.28</v>
          </cell>
          <cell r="F12772">
            <v>1133378</v>
          </cell>
        </row>
        <row r="12773">
          <cell r="A12773" t="str">
            <v>42800 FMC</v>
          </cell>
          <cell r="B12773">
            <v>42800</v>
          </cell>
          <cell r="C12773" t="str">
            <v>FMC</v>
          </cell>
          <cell r="D12773">
            <v>58.97</v>
          </cell>
          <cell r="E12773">
            <v>59.15</v>
          </cell>
          <cell r="F12773">
            <v>1126063</v>
          </cell>
        </row>
        <row r="12774">
          <cell r="A12774" t="str">
            <v>42801 FMC</v>
          </cell>
          <cell r="B12774">
            <v>42801</v>
          </cell>
          <cell r="C12774" t="str">
            <v>FMC</v>
          </cell>
          <cell r="D12774">
            <v>59.03</v>
          </cell>
          <cell r="E12774">
            <v>59.09</v>
          </cell>
          <cell r="F12774">
            <v>1360413</v>
          </cell>
        </row>
        <row r="12775">
          <cell r="A12775" t="str">
            <v>42802 FMC</v>
          </cell>
          <cell r="B12775">
            <v>42802</v>
          </cell>
          <cell r="C12775" t="str">
            <v>FMC</v>
          </cell>
          <cell r="D12775">
            <v>59.05</v>
          </cell>
          <cell r="E12775">
            <v>58.31</v>
          </cell>
          <cell r="F12775">
            <v>1239755</v>
          </cell>
        </row>
        <row r="12776">
          <cell r="A12776" t="str">
            <v>42803 FMC</v>
          </cell>
          <cell r="B12776">
            <v>42803</v>
          </cell>
          <cell r="C12776" t="str">
            <v>FMC</v>
          </cell>
          <cell r="D12776">
            <v>58.49</v>
          </cell>
          <cell r="E12776">
            <v>58.83</v>
          </cell>
          <cell r="F12776">
            <v>1765317</v>
          </cell>
        </row>
        <row r="12777">
          <cell r="A12777" t="str">
            <v>42804 FMC</v>
          </cell>
          <cell r="B12777">
            <v>42804</v>
          </cell>
          <cell r="C12777" t="str">
            <v>FMC</v>
          </cell>
          <cell r="D12777">
            <v>59.37</v>
          </cell>
          <cell r="E12777">
            <v>60.05</v>
          </cell>
          <cell r="F12777">
            <v>1032301</v>
          </cell>
        </row>
        <row r="12778">
          <cell r="A12778" t="str">
            <v>42807 FMC</v>
          </cell>
          <cell r="B12778">
            <v>42807</v>
          </cell>
          <cell r="C12778" t="str">
            <v>FMC</v>
          </cell>
          <cell r="D12778">
            <v>60.17</v>
          </cell>
          <cell r="E12778">
            <v>60.36</v>
          </cell>
          <cell r="F12778">
            <v>810472</v>
          </cell>
        </row>
        <row r="12779">
          <cell r="A12779" t="str">
            <v>42808 FMC</v>
          </cell>
          <cell r="B12779">
            <v>42808</v>
          </cell>
          <cell r="C12779" t="str">
            <v>FMC</v>
          </cell>
          <cell r="D12779">
            <v>59.86</v>
          </cell>
          <cell r="E12779">
            <v>59.58</v>
          </cell>
          <cell r="F12779">
            <v>655228</v>
          </cell>
        </row>
        <row r="12780">
          <cell r="A12780" t="str">
            <v>42809 FMC</v>
          </cell>
          <cell r="B12780">
            <v>42809</v>
          </cell>
          <cell r="C12780" t="str">
            <v>FMC</v>
          </cell>
          <cell r="D12780">
            <v>60.02</v>
          </cell>
          <cell r="E12780">
            <v>60.4</v>
          </cell>
          <cell r="F12780">
            <v>856476</v>
          </cell>
        </row>
        <row r="12781">
          <cell r="A12781" t="str">
            <v>42810 FMC</v>
          </cell>
          <cell r="B12781">
            <v>42810</v>
          </cell>
          <cell r="C12781" t="str">
            <v>FMC</v>
          </cell>
          <cell r="D12781">
            <v>60.59</v>
          </cell>
          <cell r="E12781">
            <v>60.39</v>
          </cell>
          <cell r="F12781">
            <v>1069187</v>
          </cell>
        </row>
        <row r="12782">
          <cell r="A12782" t="str">
            <v>42811 FMC</v>
          </cell>
          <cell r="B12782">
            <v>42811</v>
          </cell>
          <cell r="C12782" t="str">
            <v>FMC</v>
          </cell>
          <cell r="D12782">
            <v>60.59</v>
          </cell>
          <cell r="E12782">
            <v>61.19</v>
          </cell>
          <cell r="F12782">
            <v>1393311</v>
          </cell>
        </row>
        <row r="12783">
          <cell r="A12783" t="str">
            <v>42814 FMC</v>
          </cell>
          <cell r="B12783">
            <v>42814</v>
          </cell>
          <cell r="C12783" t="str">
            <v>FMC</v>
          </cell>
          <cell r="D12783">
            <v>61.2</v>
          </cell>
          <cell r="E12783">
            <v>61.36</v>
          </cell>
          <cell r="F12783">
            <v>658595</v>
          </cell>
        </row>
        <row r="12784">
          <cell r="A12784" t="str">
            <v>42815 FMC</v>
          </cell>
          <cell r="B12784">
            <v>42815</v>
          </cell>
          <cell r="C12784" t="str">
            <v>FMC</v>
          </cell>
          <cell r="D12784">
            <v>61.36</v>
          </cell>
          <cell r="E12784">
            <v>59.6</v>
          </cell>
          <cell r="F12784">
            <v>820527</v>
          </cell>
        </row>
        <row r="12785">
          <cell r="A12785" t="str">
            <v>42816 FMC</v>
          </cell>
          <cell r="B12785">
            <v>42816</v>
          </cell>
          <cell r="C12785" t="str">
            <v>FMC</v>
          </cell>
          <cell r="D12785">
            <v>59.5</v>
          </cell>
          <cell r="E12785">
            <v>61.22</v>
          </cell>
          <cell r="F12785">
            <v>2581448</v>
          </cell>
        </row>
        <row r="12786">
          <cell r="A12786" t="str">
            <v>42817 FMC</v>
          </cell>
          <cell r="B12786">
            <v>42817</v>
          </cell>
          <cell r="C12786" t="str">
            <v>FMC</v>
          </cell>
          <cell r="D12786">
            <v>60.6</v>
          </cell>
          <cell r="E12786">
            <v>61.55</v>
          </cell>
          <cell r="F12786">
            <v>1733078</v>
          </cell>
        </row>
        <row r="12787">
          <cell r="A12787" t="str">
            <v>42818 FMC</v>
          </cell>
          <cell r="B12787">
            <v>42818</v>
          </cell>
          <cell r="C12787" t="str">
            <v>FMC</v>
          </cell>
          <cell r="D12787">
            <v>61.59</v>
          </cell>
          <cell r="E12787">
            <v>61.15</v>
          </cell>
          <cell r="F12787">
            <v>1049153</v>
          </cell>
        </row>
        <row r="12788">
          <cell r="A12788" t="str">
            <v>42821 FMC</v>
          </cell>
          <cell r="B12788">
            <v>42821</v>
          </cell>
          <cell r="C12788" t="str">
            <v>FMC</v>
          </cell>
          <cell r="D12788">
            <v>60.36</v>
          </cell>
          <cell r="E12788">
            <v>61.45</v>
          </cell>
          <cell r="F12788">
            <v>681904</v>
          </cell>
        </row>
        <row r="12789">
          <cell r="A12789" t="str">
            <v>42822 FMC</v>
          </cell>
          <cell r="B12789">
            <v>42822</v>
          </cell>
          <cell r="C12789" t="str">
            <v>FMC</v>
          </cell>
          <cell r="D12789">
            <v>61.23</v>
          </cell>
          <cell r="E12789">
            <v>61.81</v>
          </cell>
          <cell r="F12789">
            <v>1179419</v>
          </cell>
        </row>
        <row r="12790">
          <cell r="A12790" t="str">
            <v>42823 FMC</v>
          </cell>
          <cell r="B12790">
            <v>42823</v>
          </cell>
          <cell r="C12790" t="str">
            <v>FMC</v>
          </cell>
          <cell r="D12790">
            <v>61.5</v>
          </cell>
          <cell r="E12790">
            <v>61.38</v>
          </cell>
          <cell r="F12790">
            <v>562854</v>
          </cell>
        </row>
        <row r="12791">
          <cell r="A12791" t="str">
            <v>42824 FMC</v>
          </cell>
          <cell r="B12791">
            <v>42824</v>
          </cell>
          <cell r="C12791" t="str">
            <v>FMC</v>
          </cell>
          <cell r="D12791">
            <v>61.25</v>
          </cell>
          <cell r="E12791">
            <v>61.5</v>
          </cell>
          <cell r="F12791">
            <v>641598</v>
          </cell>
        </row>
        <row r="12792">
          <cell r="A12792" t="str">
            <v>42825 FMC</v>
          </cell>
          <cell r="B12792">
            <v>42825</v>
          </cell>
          <cell r="C12792" t="str">
            <v>FMC</v>
          </cell>
          <cell r="D12792">
            <v>71.63</v>
          </cell>
          <cell r="E12792">
            <v>69.59</v>
          </cell>
          <cell r="F12792">
            <v>14122220</v>
          </cell>
        </row>
        <row r="12793">
          <cell r="A12793" t="str">
            <v>42828 FMC</v>
          </cell>
          <cell r="B12793">
            <v>42828</v>
          </cell>
          <cell r="C12793" t="str">
            <v>FMC</v>
          </cell>
          <cell r="D12793">
            <v>71</v>
          </cell>
          <cell r="E12793">
            <v>70.38</v>
          </cell>
          <cell r="F12793">
            <v>4719599</v>
          </cell>
        </row>
        <row r="12794">
          <cell r="A12794" t="str">
            <v>42829 FMC</v>
          </cell>
          <cell r="B12794">
            <v>42829</v>
          </cell>
          <cell r="C12794" t="str">
            <v>FMC</v>
          </cell>
          <cell r="D12794">
            <v>70.61</v>
          </cell>
          <cell r="E12794">
            <v>71.38</v>
          </cell>
          <cell r="F12794">
            <v>3108739</v>
          </cell>
        </row>
        <row r="12795">
          <cell r="A12795" t="str">
            <v>42830 FMC</v>
          </cell>
          <cell r="B12795">
            <v>42830</v>
          </cell>
          <cell r="C12795" t="str">
            <v>FMC</v>
          </cell>
          <cell r="D12795">
            <v>71.599999999999994</v>
          </cell>
          <cell r="E12795">
            <v>71.849999999999994</v>
          </cell>
          <cell r="F12795">
            <v>2140800</v>
          </cell>
        </row>
        <row r="12796">
          <cell r="A12796" t="str">
            <v>42831 FMC</v>
          </cell>
          <cell r="B12796">
            <v>42831</v>
          </cell>
          <cell r="C12796" t="str">
            <v>FMC</v>
          </cell>
          <cell r="D12796">
            <v>71.97</v>
          </cell>
          <cell r="E12796">
            <v>73</v>
          </cell>
          <cell r="F12796">
            <v>1461767</v>
          </cell>
        </row>
        <row r="12797">
          <cell r="A12797" t="str">
            <v>42832 FMC</v>
          </cell>
          <cell r="B12797">
            <v>42832</v>
          </cell>
          <cell r="C12797" t="str">
            <v>FMC</v>
          </cell>
          <cell r="D12797">
            <v>72.58</v>
          </cell>
          <cell r="E12797">
            <v>75.239999999999995</v>
          </cell>
          <cell r="F12797">
            <v>4167310</v>
          </cell>
        </row>
        <row r="12798">
          <cell r="A12798" t="str">
            <v>42835 FMC</v>
          </cell>
          <cell r="B12798">
            <v>42835</v>
          </cell>
          <cell r="C12798" t="str">
            <v>FMC</v>
          </cell>
          <cell r="D12798">
            <v>75.099999999999994</v>
          </cell>
          <cell r="E12798">
            <v>75.23</v>
          </cell>
          <cell r="F12798">
            <v>3068269</v>
          </cell>
        </row>
        <row r="12799">
          <cell r="A12799" t="str">
            <v>42836 FMC</v>
          </cell>
          <cell r="B12799">
            <v>42836</v>
          </cell>
          <cell r="C12799" t="str">
            <v>FMC</v>
          </cell>
          <cell r="D12799">
            <v>75.12</v>
          </cell>
          <cell r="E12799">
            <v>75.38</v>
          </cell>
          <cell r="F12799">
            <v>2242699</v>
          </cell>
        </row>
        <row r="12800">
          <cell r="A12800" t="str">
            <v>42837 FMC</v>
          </cell>
          <cell r="B12800">
            <v>42837</v>
          </cell>
          <cell r="C12800" t="str">
            <v>FMC</v>
          </cell>
          <cell r="D12800">
            <v>74.91</v>
          </cell>
          <cell r="E12800">
            <v>72.89</v>
          </cell>
          <cell r="F12800">
            <v>2672554</v>
          </cell>
        </row>
        <row r="12801">
          <cell r="A12801" t="str">
            <v>42838 FMC</v>
          </cell>
          <cell r="B12801">
            <v>42838</v>
          </cell>
          <cell r="C12801" t="str">
            <v>FMC</v>
          </cell>
          <cell r="D12801">
            <v>72.77</v>
          </cell>
          <cell r="E12801">
            <v>72.56</v>
          </cell>
          <cell r="F12801">
            <v>1930377</v>
          </cell>
        </row>
        <row r="12802">
          <cell r="A12802" t="str">
            <v>42842 FMC</v>
          </cell>
          <cell r="B12802">
            <v>42842</v>
          </cell>
          <cell r="C12802" t="str">
            <v>FMC</v>
          </cell>
          <cell r="D12802">
            <v>72.680000000000007</v>
          </cell>
          <cell r="E12802">
            <v>73.48</v>
          </cell>
          <cell r="F12802">
            <v>1615496</v>
          </cell>
        </row>
        <row r="12803">
          <cell r="A12803" t="str">
            <v>42843 FMC</v>
          </cell>
          <cell r="B12803">
            <v>42843</v>
          </cell>
          <cell r="C12803" t="str">
            <v>FMC</v>
          </cell>
          <cell r="D12803">
            <v>73.069999999999993</v>
          </cell>
          <cell r="E12803">
            <v>73.849999999999994</v>
          </cell>
          <cell r="F12803">
            <v>1557785</v>
          </cell>
        </row>
        <row r="12804">
          <cell r="A12804" t="str">
            <v>42844 FMC</v>
          </cell>
          <cell r="B12804">
            <v>42844</v>
          </cell>
          <cell r="C12804" t="str">
            <v>FMC</v>
          </cell>
          <cell r="D12804">
            <v>73.88</v>
          </cell>
          <cell r="E12804">
            <v>73.489999999999995</v>
          </cell>
          <cell r="F12804">
            <v>1461797</v>
          </cell>
        </row>
        <row r="12805">
          <cell r="A12805" t="str">
            <v>42845 FMC</v>
          </cell>
          <cell r="B12805">
            <v>42845</v>
          </cell>
          <cell r="C12805" t="str">
            <v>FMC</v>
          </cell>
          <cell r="D12805">
            <v>73.7</v>
          </cell>
          <cell r="E12805">
            <v>73.41</v>
          </cell>
          <cell r="F12805">
            <v>1112667</v>
          </cell>
        </row>
        <row r="12806">
          <cell r="A12806" t="str">
            <v>42846 FMC</v>
          </cell>
          <cell r="B12806">
            <v>42846</v>
          </cell>
          <cell r="C12806" t="str">
            <v>FMC</v>
          </cell>
          <cell r="D12806">
            <v>73.56</v>
          </cell>
          <cell r="E12806">
            <v>72.67</v>
          </cell>
          <cell r="F12806">
            <v>1521266</v>
          </cell>
        </row>
        <row r="12807">
          <cell r="A12807" t="str">
            <v>42849 FMC</v>
          </cell>
          <cell r="B12807">
            <v>42849</v>
          </cell>
          <cell r="C12807" t="str">
            <v>FMC</v>
          </cell>
          <cell r="D12807">
            <v>73.25</v>
          </cell>
          <cell r="E12807">
            <v>73.650000000000006</v>
          </cell>
          <cell r="F12807">
            <v>1429182</v>
          </cell>
        </row>
        <row r="12808">
          <cell r="A12808" t="str">
            <v>42850 FMC</v>
          </cell>
          <cell r="B12808">
            <v>42850</v>
          </cell>
          <cell r="C12808" t="str">
            <v>FMC</v>
          </cell>
          <cell r="D12808">
            <v>73.69</v>
          </cell>
          <cell r="E12808">
            <v>73.739999999999995</v>
          </cell>
          <cell r="F12808">
            <v>1145101</v>
          </cell>
        </row>
        <row r="12809">
          <cell r="A12809" t="str">
            <v>42851 FMC</v>
          </cell>
          <cell r="B12809">
            <v>42851</v>
          </cell>
          <cell r="C12809" t="str">
            <v>FMC</v>
          </cell>
          <cell r="D12809">
            <v>73.59</v>
          </cell>
          <cell r="E12809">
            <v>73.5</v>
          </cell>
          <cell r="F12809">
            <v>1545654</v>
          </cell>
        </row>
        <row r="12810">
          <cell r="A12810" t="str">
            <v>42852 FMC</v>
          </cell>
          <cell r="B12810">
            <v>42852</v>
          </cell>
          <cell r="C12810" t="str">
            <v>FMC</v>
          </cell>
          <cell r="D12810">
            <v>73</v>
          </cell>
          <cell r="E12810">
            <v>73.53</v>
          </cell>
          <cell r="F12810">
            <v>1767299</v>
          </cell>
        </row>
        <row r="12811">
          <cell r="A12811" t="str">
            <v>42853 FMC</v>
          </cell>
          <cell r="B12811">
            <v>42853</v>
          </cell>
          <cell r="C12811" t="str">
            <v>FMC</v>
          </cell>
          <cell r="D12811">
            <v>73.739999999999995</v>
          </cell>
          <cell r="E12811">
            <v>73.23</v>
          </cell>
          <cell r="F12811">
            <v>590520</v>
          </cell>
        </row>
        <row r="12812">
          <cell r="A12812" t="str">
            <v>42856 FMC</v>
          </cell>
          <cell r="B12812">
            <v>42856</v>
          </cell>
          <cell r="C12812" t="str">
            <v>FMC</v>
          </cell>
          <cell r="D12812">
            <v>73.349999999999994</v>
          </cell>
          <cell r="E12812">
            <v>73.510000000000005</v>
          </cell>
          <cell r="F12812">
            <v>1047059</v>
          </cell>
        </row>
        <row r="12813">
          <cell r="A12813" t="str">
            <v>42857 FMC</v>
          </cell>
          <cell r="B12813">
            <v>42857</v>
          </cell>
          <cell r="C12813" t="str">
            <v>FMC</v>
          </cell>
          <cell r="D12813">
            <v>73.36</v>
          </cell>
          <cell r="E12813">
            <v>73.77</v>
          </cell>
          <cell r="F12813">
            <v>1163052</v>
          </cell>
        </row>
        <row r="12814">
          <cell r="A12814" t="str">
            <v>42858 FMC</v>
          </cell>
          <cell r="B12814">
            <v>42858</v>
          </cell>
          <cell r="C12814" t="str">
            <v>FMC</v>
          </cell>
          <cell r="D12814">
            <v>73.63</v>
          </cell>
          <cell r="E12814">
            <v>71.3</v>
          </cell>
          <cell r="F12814">
            <v>3932658</v>
          </cell>
        </row>
        <row r="12815">
          <cell r="A12815" t="str">
            <v>42859 FMC</v>
          </cell>
          <cell r="B12815">
            <v>42859</v>
          </cell>
          <cell r="C12815" t="str">
            <v>FMC</v>
          </cell>
          <cell r="D12815">
            <v>71.09</v>
          </cell>
          <cell r="E12815">
            <v>70.73</v>
          </cell>
          <cell r="F12815">
            <v>2365284</v>
          </cell>
        </row>
        <row r="12816">
          <cell r="A12816" t="str">
            <v>42860 FMC</v>
          </cell>
          <cell r="B12816">
            <v>42860</v>
          </cell>
          <cell r="C12816" t="str">
            <v>FMC</v>
          </cell>
          <cell r="D12816">
            <v>70.88</v>
          </cell>
          <cell r="E12816">
            <v>73.290000000000006</v>
          </cell>
          <cell r="F12816">
            <v>1990998</v>
          </cell>
        </row>
        <row r="12817">
          <cell r="A12817" t="str">
            <v>42863 FMC</v>
          </cell>
          <cell r="B12817">
            <v>42863</v>
          </cell>
          <cell r="C12817" t="str">
            <v>FMC</v>
          </cell>
          <cell r="D12817">
            <v>72.47</v>
          </cell>
          <cell r="E12817">
            <v>72.849999999999994</v>
          </cell>
          <cell r="F12817">
            <v>1224434</v>
          </cell>
        </row>
        <row r="12818">
          <cell r="A12818" t="str">
            <v>42864 FMC</v>
          </cell>
          <cell r="B12818">
            <v>42864</v>
          </cell>
          <cell r="C12818" t="str">
            <v>FMC</v>
          </cell>
          <cell r="D12818">
            <v>72.95</v>
          </cell>
          <cell r="E12818">
            <v>72.599999999999994</v>
          </cell>
          <cell r="F12818">
            <v>1034036</v>
          </cell>
        </row>
        <row r="12819">
          <cell r="A12819" t="str">
            <v>42865 FMC</v>
          </cell>
          <cell r="B12819">
            <v>42865</v>
          </cell>
          <cell r="C12819" t="str">
            <v>FMC</v>
          </cell>
          <cell r="D12819">
            <v>72.78</v>
          </cell>
          <cell r="E12819">
            <v>74.09</v>
          </cell>
          <cell r="F12819">
            <v>1679094</v>
          </cell>
        </row>
        <row r="12820">
          <cell r="A12820" t="str">
            <v>42866 FMC</v>
          </cell>
          <cell r="B12820">
            <v>42866</v>
          </cell>
          <cell r="C12820" t="str">
            <v>FMC</v>
          </cell>
          <cell r="D12820">
            <v>73.95</v>
          </cell>
          <cell r="E12820">
            <v>73.540000000000006</v>
          </cell>
          <cell r="F12820">
            <v>951011</v>
          </cell>
        </row>
        <row r="12821">
          <cell r="A12821" t="str">
            <v>42867 FMC</v>
          </cell>
          <cell r="B12821">
            <v>42867</v>
          </cell>
          <cell r="C12821" t="str">
            <v>FMC</v>
          </cell>
          <cell r="D12821">
            <v>72.88</v>
          </cell>
          <cell r="E12821">
            <v>72.75</v>
          </cell>
          <cell r="F12821">
            <v>731444</v>
          </cell>
        </row>
        <row r="12822">
          <cell r="A12822" t="str">
            <v>42870 FMC</v>
          </cell>
          <cell r="B12822">
            <v>42870</v>
          </cell>
          <cell r="C12822" t="str">
            <v>FMC</v>
          </cell>
          <cell r="D12822">
            <v>74.069999999999993</v>
          </cell>
          <cell r="E12822">
            <v>74.849999999999994</v>
          </cell>
          <cell r="F12822">
            <v>1656645</v>
          </cell>
        </row>
        <row r="12823">
          <cell r="A12823" t="str">
            <v>42871 FMC</v>
          </cell>
          <cell r="B12823">
            <v>42871</v>
          </cell>
          <cell r="C12823" t="str">
            <v>FMC</v>
          </cell>
          <cell r="D12823">
            <v>75.17</v>
          </cell>
          <cell r="E12823">
            <v>75.67</v>
          </cell>
          <cell r="F12823">
            <v>1565960</v>
          </cell>
        </row>
        <row r="12824">
          <cell r="A12824" t="str">
            <v>42872 FMC</v>
          </cell>
          <cell r="B12824">
            <v>42872</v>
          </cell>
          <cell r="C12824" t="str">
            <v>FMC</v>
          </cell>
          <cell r="D12824">
            <v>74.81</v>
          </cell>
          <cell r="E12824">
            <v>73.709999999999994</v>
          </cell>
          <cell r="F12824">
            <v>1615260</v>
          </cell>
        </row>
        <row r="12825">
          <cell r="A12825" t="str">
            <v>42873 FMC</v>
          </cell>
          <cell r="B12825">
            <v>42873</v>
          </cell>
          <cell r="C12825" t="str">
            <v>FMC</v>
          </cell>
          <cell r="D12825">
            <v>71.489999999999995</v>
          </cell>
          <cell r="E12825">
            <v>72.34</v>
          </cell>
          <cell r="F12825">
            <v>1871229</v>
          </cell>
        </row>
        <row r="12826">
          <cell r="A12826" t="str">
            <v>42874 FMC</v>
          </cell>
          <cell r="B12826">
            <v>42874</v>
          </cell>
          <cell r="C12826" t="str">
            <v>FMC</v>
          </cell>
          <cell r="D12826">
            <v>72.88</v>
          </cell>
          <cell r="E12826">
            <v>74.31</v>
          </cell>
          <cell r="F12826">
            <v>1546888</v>
          </cell>
        </row>
        <row r="12827">
          <cell r="A12827" t="str">
            <v>42877 FMC</v>
          </cell>
          <cell r="B12827">
            <v>42877</v>
          </cell>
          <cell r="C12827" t="str">
            <v>FMC</v>
          </cell>
          <cell r="D12827">
            <v>74.709999999999994</v>
          </cell>
          <cell r="E12827">
            <v>74.59</v>
          </cell>
          <cell r="F12827">
            <v>858631</v>
          </cell>
        </row>
        <row r="12828">
          <cell r="A12828" t="str">
            <v>42878 FMC</v>
          </cell>
          <cell r="B12828">
            <v>42878</v>
          </cell>
          <cell r="C12828" t="str">
            <v>FMC</v>
          </cell>
          <cell r="D12828">
            <v>74.7</v>
          </cell>
          <cell r="E12828">
            <v>74.52</v>
          </cell>
          <cell r="F12828">
            <v>1268881</v>
          </cell>
        </row>
        <row r="12829">
          <cell r="A12829" t="str">
            <v>42879 FMC</v>
          </cell>
          <cell r="B12829">
            <v>42879</v>
          </cell>
          <cell r="C12829" t="str">
            <v>FMC</v>
          </cell>
          <cell r="D12829">
            <v>74.84</v>
          </cell>
          <cell r="E12829">
            <v>74.66</v>
          </cell>
          <cell r="F12829">
            <v>649724</v>
          </cell>
        </row>
        <row r="12830">
          <cell r="A12830" t="str">
            <v>42880 FMC</v>
          </cell>
          <cell r="B12830">
            <v>42880</v>
          </cell>
          <cell r="C12830" t="str">
            <v>FMC</v>
          </cell>
          <cell r="D12830">
            <v>74.98</v>
          </cell>
          <cell r="E12830">
            <v>75.319999999999993</v>
          </cell>
          <cell r="F12830">
            <v>681323</v>
          </cell>
        </row>
        <row r="12831">
          <cell r="A12831" t="str">
            <v>42881 FMC</v>
          </cell>
          <cell r="B12831">
            <v>42881</v>
          </cell>
          <cell r="C12831" t="str">
            <v>FMC</v>
          </cell>
          <cell r="D12831">
            <v>75.28</v>
          </cell>
          <cell r="E12831">
            <v>75.25</v>
          </cell>
          <cell r="F12831">
            <v>685195</v>
          </cell>
        </row>
        <row r="12832">
          <cell r="A12832" t="str">
            <v>42885 FMC</v>
          </cell>
          <cell r="B12832">
            <v>42885</v>
          </cell>
          <cell r="C12832" t="str">
            <v>FMC</v>
          </cell>
          <cell r="D12832">
            <v>75.209999999999994</v>
          </cell>
          <cell r="E12832">
            <v>75</v>
          </cell>
          <cell r="F12832">
            <v>549302</v>
          </cell>
        </row>
        <row r="12833">
          <cell r="A12833" t="str">
            <v>42886 FMC</v>
          </cell>
          <cell r="B12833">
            <v>42886</v>
          </cell>
          <cell r="C12833" t="str">
            <v>FMC</v>
          </cell>
          <cell r="D12833">
            <v>74.930000000000007</v>
          </cell>
          <cell r="E12833">
            <v>75.37</v>
          </cell>
          <cell r="F12833">
            <v>1977355</v>
          </cell>
        </row>
        <row r="12834">
          <cell r="A12834" t="str">
            <v>42887 FMC</v>
          </cell>
          <cell r="B12834">
            <v>42887</v>
          </cell>
          <cell r="C12834" t="str">
            <v>FMC</v>
          </cell>
          <cell r="D12834">
            <v>75.45</v>
          </cell>
          <cell r="E12834">
            <v>76.13</v>
          </cell>
          <cell r="F12834">
            <v>897260</v>
          </cell>
        </row>
        <row r="12835">
          <cell r="A12835" t="str">
            <v>42888 FMC</v>
          </cell>
          <cell r="B12835">
            <v>42888</v>
          </cell>
          <cell r="C12835" t="str">
            <v>FMC</v>
          </cell>
          <cell r="D12835">
            <v>76.02</v>
          </cell>
          <cell r="E12835">
            <v>76.47</v>
          </cell>
          <cell r="F12835">
            <v>755437</v>
          </cell>
        </row>
        <row r="12836">
          <cell r="A12836" t="str">
            <v>42891 FMC</v>
          </cell>
          <cell r="B12836">
            <v>42891</v>
          </cell>
          <cell r="C12836" t="str">
            <v>FMC</v>
          </cell>
          <cell r="D12836">
            <v>76.13</v>
          </cell>
          <cell r="E12836">
            <v>75.81</v>
          </cell>
          <cell r="F12836">
            <v>500748</v>
          </cell>
        </row>
        <row r="12837">
          <cell r="A12837" t="str">
            <v>42892 FMC</v>
          </cell>
          <cell r="B12837">
            <v>42892</v>
          </cell>
          <cell r="C12837" t="str">
            <v>FMC</v>
          </cell>
          <cell r="D12837">
            <v>75.61</v>
          </cell>
          <cell r="E12837">
            <v>76</v>
          </cell>
          <cell r="F12837">
            <v>1194497</v>
          </cell>
        </row>
        <row r="12838">
          <cell r="A12838" t="str">
            <v>42893 FMC</v>
          </cell>
          <cell r="B12838">
            <v>42893</v>
          </cell>
          <cell r="C12838" t="str">
            <v>FMC</v>
          </cell>
          <cell r="D12838">
            <v>76.19</v>
          </cell>
          <cell r="E12838">
            <v>76.19</v>
          </cell>
          <cell r="F12838">
            <v>983364</v>
          </cell>
        </row>
        <row r="12839">
          <cell r="A12839" t="str">
            <v>42894 FMC</v>
          </cell>
          <cell r="B12839">
            <v>42894</v>
          </cell>
          <cell r="C12839" t="str">
            <v>FMC</v>
          </cell>
          <cell r="D12839">
            <v>76.08</v>
          </cell>
          <cell r="E12839">
            <v>76.25</v>
          </cell>
          <cell r="F12839">
            <v>967627</v>
          </cell>
        </row>
        <row r="12840">
          <cell r="A12840" t="str">
            <v>42895 FMC</v>
          </cell>
          <cell r="B12840">
            <v>42895</v>
          </cell>
          <cell r="C12840" t="str">
            <v>FMC</v>
          </cell>
          <cell r="D12840">
            <v>76.260000000000005</v>
          </cell>
          <cell r="E12840">
            <v>76.62</v>
          </cell>
          <cell r="F12840">
            <v>707264</v>
          </cell>
        </row>
        <row r="12841">
          <cell r="A12841" t="str">
            <v>42898 FMC</v>
          </cell>
          <cell r="B12841">
            <v>42898</v>
          </cell>
          <cell r="C12841" t="str">
            <v>FMC</v>
          </cell>
          <cell r="D12841">
            <v>76.44</v>
          </cell>
          <cell r="E12841">
            <v>75.42</v>
          </cell>
          <cell r="F12841">
            <v>851295</v>
          </cell>
        </row>
        <row r="12842">
          <cell r="A12842" t="str">
            <v>42899 FMC</v>
          </cell>
          <cell r="B12842">
            <v>42899</v>
          </cell>
          <cell r="C12842" t="str">
            <v>FMC</v>
          </cell>
          <cell r="D12842">
            <v>75.55</v>
          </cell>
          <cell r="E12842">
            <v>76.77</v>
          </cell>
          <cell r="F12842">
            <v>1306880</v>
          </cell>
        </row>
        <row r="12843">
          <cell r="A12843" t="str">
            <v>42900 FMC</v>
          </cell>
          <cell r="B12843">
            <v>42900</v>
          </cell>
          <cell r="C12843" t="str">
            <v>FMC</v>
          </cell>
          <cell r="D12843">
            <v>76.91</v>
          </cell>
          <cell r="E12843">
            <v>75.819999999999993</v>
          </cell>
          <cell r="F12843">
            <v>1512238</v>
          </cell>
        </row>
        <row r="12844">
          <cell r="A12844" t="str">
            <v>42901 FMC</v>
          </cell>
          <cell r="B12844">
            <v>42901</v>
          </cell>
          <cell r="C12844" t="str">
            <v>FMC</v>
          </cell>
          <cell r="D12844">
            <v>75</v>
          </cell>
          <cell r="E12844">
            <v>75.819999999999993</v>
          </cell>
          <cell r="F12844">
            <v>1282478</v>
          </cell>
        </row>
        <row r="12845">
          <cell r="A12845" t="str">
            <v>42902 FMC</v>
          </cell>
          <cell r="B12845">
            <v>42902</v>
          </cell>
          <cell r="C12845" t="str">
            <v>FMC</v>
          </cell>
          <cell r="D12845">
            <v>76.010000000000005</v>
          </cell>
          <cell r="E12845">
            <v>76.150000000000006</v>
          </cell>
          <cell r="F12845">
            <v>1772468</v>
          </cell>
        </row>
        <row r="12846">
          <cell r="A12846" t="str">
            <v>42905 FMC</v>
          </cell>
          <cell r="B12846">
            <v>42905</v>
          </cell>
          <cell r="C12846" t="str">
            <v>FMC</v>
          </cell>
          <cell r="D12846">
            <v>76.47</v>
          </cell>
          <cell r="E12846">
            <v>75.61</v>
          </cell>
          <cell r="F12846">
            <v>1681705</v>
          </cell>
        </row>
        <row r="12847">
          <cell r="A12847" t="str">
            <v>42906 FMC</v>
          </cell>
          <cell r="B12847">
            <v>42906</v>
          </cell>
          <cell r="C12847" t="str">
            <v>FMC</v>
          </cell>
          <cell r="D12847">
            <v>75.25</v>
          </cell>
          <cell r="E12847">
            <v>75.83</v>
          </cell>
          <cell r="F12847">
            <v>959986</v>
          </cell>
        </row>
        <row r="12848">
          <cell r="A12848" t="str">
            <v>42907 FMC</v>
          </cell>
          <cell r="B12848">
            <v>42907</v>
          </cell>
          <cell r="C12848" t="str">
            <v>FMC</v>
          </cell>
          <cell r="D12848">
            <v>75.900000000000006</v>
          </cell>
          <cell r="E12848">
            <v>75.59</v>
          </cell>
          <cell r="F12848">
            <v>1067420</v>
          </cell>
        </row>
        <row r="12849">
          <cell r="A12849" t="str">
            <v>42908 FMC</v>
          </cell>
          <cell r="B12849">
            <v>42908</v>
          </cell>
          <cell r="C12849" t="str">
            <v>FMC</v>
          </cell>
          <cell r="D12849">
            <v>75.599999999999994</v>
          </cell>
          <cell r="E12849">
            <v>74.260000000000005</v>
          </cell>
          <cell r="F12849">
            <v>716546</v>
          </cell>
        </row>
        <row r="12850">
          <cell r="A12850" t="str">
            <v>42909 FMC</v>
          </cell>
          <cell r="B12850">
            <v>42909</v>
          </cell>
          <cell r="C12850" t="str">
            <v>FMC</v>
          </cell>
          <cell r="D12850">
            <v>74.02</v>
          </cell>
          <cell r="E12850">
            <v>74.78</v>
          </cell>
          <cell r="F12850">
            <v>1135108</v>
          </cell>
        </row>
        <row r="12851">
          <cell r="A12851" t="str">
            <v>42912 FMC</v>
          </cell>
          <cell r="B12851">
            <v>42912</v>
          </cell>
          <cell r="C12851" t="str">
            <v>FMC</v>
          </cell>
          <cell r="D12851">
            <v>75.180000000000007</v>
          </cell>
          <cell r="E12851">
            <v>74.77</v>
          </cell>
          <cell r="F12851">
            <v>477568</v>
          </cell>
        </row>
        <row r="12852">
          <cell r="A12852" t="str">
            <v>42913 FMC</v>
          </cell>
          <cell r="B12852">
            <v>42913</v>
          </cell>
          <cell r="C12852" t="str">
            <v>FMC</v>
          </cell>
          <cell r="D12852">
            <v>75.150000000000006</v>
          </cell>
          <cell r="E12852">
            <v>74.010000000000005</v>
          </cell>
          <cell r="F12852">
            <v>534702</v>
          </cell>
        </row>
        <row r="12853">
          <cell r="A12853" t="str">
            <v>42914 FMC</v>
          </cell>
          <cell r="B12853">
            <v>42914</v>
          </cell>
          <cell r="C12853" t="str">
            <v>FMC</v>
          </cell>
          <cell r="D12853">
            <v>74.290000000000006</v>
          </cell>
          <cell r="E12853">
            <v>75.02</v>
          </cell>
          <cell r="F12853">
            <v>510216</v>
          </cell>
        </row>
        <row r="12854">
          <cell r="A12854" t="str">
            <v>42915 FMC</v>
          </cell>
          <cell r="B12854">
            <v>42915</v>
          </cell>
          <cell r="C12854" t="str">
            <v>FMC</v>
          </cell>
          <cell r="D12854">
            <v>75.010000000000005</v>
          </cell>
          <cell r="E12854">
            <v>73.36</v>
          </cell>
          <cell r="F12854">
            <v>994490</v>
          </cell>
        </row>
        <row r="12855">
          <cell r="A12855" t="str">
            <v>42916 FMC</v>
          </cell>
          <cell r="B12855">
            <v>42916</v>
          </cell>
          <cell r="C12855" t="str">
            <v>FMC</v>
          </cell>
          <cell r="D12855">
            <v>72.62</v>
          </cell>
          <cell r="E12855">
            <v>73.05</v>
          </cell>
          <cell r="F12855">
            <v>3335164</v>
          </cell>
        </row>
        <row r="12856">
          <cell r="A12856" t="str">
            <v>42919 FMC</v>
          </cell>
          <cell r="B12856">
            <v>42919</v>
          </cell>
          <cell r="C12856" t="str">
            <v>FMC</v>
          </cell>
          <cell r="D12856">
            <v>73.62</v>
          </cell>
          <cell r="E12856">
            <v>73.569999999999993</v>
          </cell>
          <cell r="F12856">
            <v>551592</v>
          </cell>
        </row>
        <row r="12857">
          <cell r="A12857" t="str">
            <v>42921 FMC</v>
          </cell>
          <cell r="B12857">
            <v>42921</v>
          </cell>
          <cell r="C12857" t="str">
            <v>FMC</v>
          </cell>
          <cell r="D12857">
            <v>73.650000000000006</v>
          </cell>
          <cell r="E12857">
            <v>73.55</v>
          </cell>
          <cell r="F12857">
            <v>922494</v>
          </cell>
        </row>
        <row r="12858">
          <cell r="A12858" t="str">
            <v>42922 FMC</v>
          </cell>
          <cell r="B12858">
            <v>42922</v>
          </cell>
          <cell r="C12858" t="str">
            <v>FMC</v>
          </cell>
          <cell r="D12858">
            <v>73.23</v>
          </cell>
          <cell r="E12858">
            <v>73.599999999999994</v>
          </cell>
          <cell r="F12858">
            <v>743465</v>
          </cell>
        </row>
        <row r="12859">
          <cell r="A12859" t="str">
            <v>42923 FMC</v>
          </cell>
          <cell r="B12859">
            <v>42923</v>
          </cell>
          <cell r="C12859" t="str">
            <v>FMC</v>
          </cell>
          <cell r="D12859">
            <v>73.84</v>
          </cell>
          <cell r="E12859">
            <v>74.59</v>
          </cell>
          <cell r="F12859">
            <v>682479</v>
          </cell>
        </row>
        <row r="12860">
          <cell r="A12860" t="str">
            <v>42926 FMC</v>
          </cell>
          <cell r="B12860">
            <v>42926</v>
          </cell>
          <cell r="C12860" t="str">
            <v>FMC</v>
          </cell>
          <cell r="D12860">
            <v>74.349999999999994</v>
          </cell>
          <cell r="E12860">
            <v>75.87</v>
          </cell>
          <cell r="F12860">
            <v>1052674</v>
          </cell>
        </row>
        <row r="12861">
          <cell r="A12861" t="str">
            <v>42927 FMC</v>
          </cell>
          <cell r="B12861">
            <v>42927</v>
          </cell>
          <cell r="C12861" t="str">
            <v>FMC</v>
          </cell>
          <cell r="D12861">
            <v>75.56</v>
          </cell>
          <cell r="E12861">
            <v>74.23</v>
          </cell>
          <cell r="F12861">
            <v>1308302</v>
          </cell>
        </row>
        <row r="12862">
          <cell r="A12862" t="str">
            <v>42928 FMC</v>
          </cell>
          <cell r="B12862">
            <v>42928</v>
          </cell>
          <cell r="C12862" t="str">
            <v>FMC</v>
          </cell>
          <cell r="D12862">
            <v>74.97</v>
          </cell>
          <cell r="E12862">
            <v>75.53</v>
          </cell>
          <cell r="F12862">
            <v>793092</v>
          </cell>
        </row>
        <row r="12863">
          <cell r="A12863" t="str">
            <v>42929 FMC</v>
          </cell>
          <cell r="B12863">
            <v>42929</v>
          </cell>
          <cell r="C12863" t="str">
            <v>FMC</v>
          </cell>
          <cell r="D12863">
            <v>75.900000000000006</v>
          </cell>
          <cell r="E12863">
            <v>76.83</v>
          </cell>
          <cell r="F12863">
            <v>1402243</v>
          </cell>
        </row>
        <row r="12864">
          <cell r="A12864" t="str">
            <v>42930 FMC</v>
          </cell>
          <cell r="B12864">
            <v>42930</v>
          </cell>
          <cell r="C12864" t="str">
            <v>FMC</v>
          </cell>
          <cell r="D12864">
            <v>76.989999999999995</v>
          </cell>
          <cell r="E12864">
            <v>76.489999999999995</v>
          </cell>
          <cell r="F12864">
            <v>894203</v>
          </cell>
        </row>
        <row r="12865">
          <cell r="A12865" t="str">
            <v>42933 FMC</v>
          </cell>
          <cell r="B12865">
            <v>42933</v>
          </cell>
          <cell r="C12865" t="str">
            <v>FMC</v>
          </cell>
          <cell r="D12865">
            <v>76.45</v>
          </cell>
          <cell r="E12865">
            <v>76.78</v>
          </cell>
          <cell r="F12865">
            <v>738957</v>
          </cell>
        </row>
        <row r="12866">
          <cell r="A12866" t="str">
            <v>42934 FMC</v>
          </cell>
          <cell r="B12866">
            <v>42934</v>
          </cell>
          <cell r="C12866" t="str">
            <v>FMC</v>
          </cell>
          <cell r="D12866">
            <v>76.150000000000006</v>
          </cell>
          <cell r="E12866">
            <v>76</v>
          </cell>
          <cell r="F12866">
            <v>661522</v>
          </cell>
        </row>
        <row r="12867">
          <cell r="A12867" t="str">
            <v>42935 FMC</v>
          </cell>
          <cell r="B12867">
            <v>42935</v>
          </cell>
          <cell r="C12867" t="str">
            <v>FMC</v>
          </cell>
          <cell r="D12867">
            <v>76.069999999999993</v>
          </cell>
          <cell r="E12867">
            <v>76.180000000000007</v>
          </cell>
          <cell r="F12867">
            <v>731865</v>
          </cell>
        </row>
        <row r="12868">
          <cell r="A12868" t="str">
            <v>42936 FMC</v>
          </cell>
          <cell r="B12868">
            <v>42936</v>
          </cell>
          <cell r="C12868" t="str">
            <v>FMC</v>
          </cell>
          <cell r="D12868">
            <v>76.17</v>
          </cell>
          <cell r="E12868">
            <v>75.790000000000006</v>
          </cell>
          <cell r="F12868">
            <v>435798</v>
          </cell>
        </row>
        <row r="12869">
          <cell r="A12869" t="str">
            <v>42937 FMC</v>
          </cell>
          <cell r="B12869">
            <v>42937</v>
          </cell>
          <cell r="C12869" t="str">
            <v>FMC</v>
          </cell>
          <cell r="D12869">
            <v>75.84</v>
          </cell>
          <cell r="E12869">
            <v>76.06</v>
          </cell>
          <cell r="F12869">
            <v>454821</v>
          </cell>
        </row>
        <row r="12870">
          <cell r="A12870" t="str">
            <v>42940 FMC</v>
          </cell>
          <cell r="B12870">
            <v>42940</v>
          </cell>
          <cell r="C12870" t="str">
            <v>FMC</v>
          </cell>
          <cell r="D12870">
            <v>76</v>
          </cell>
          <cell r="E12870">
            <v>76.8</v>
          </cell>
          <cell r="F12870">
            <v>649068</v>
          </cell>
        </row>
        <row r="12871">
          <cell r="A12871" t="str">
            <v>42941 FMC</v>
          </cell>
          <cell r="B12871">
            <v>42941</v>
          </cell>
          <cell r="C12871" t="str">
            <v>FMC</v>
          </cell>
          <cell r="D12871">
            <v>77.28</v>
          </cell>
          <cell r="E12871">
            <v>77.989999999999995</v>
          </cell>
          <cell r="F12871">
            <v>847993</v>
          </cell>
        </row>
        <row r="12872">
          <cell r="A12872" t="str">
            <v>42942 FMC</v>
          </cell>
          <cell r="B12872">
            <v>42942</v>
          </cell>
          <cell r="C12872" t="str">
            <v>FMC</v>
          </cell>
          <cell r="D12872">
            <v>78.069999999999993</v>
          </cell>
          <cell r="E12872">
            <v>77</v>
          </cell>
          <cell r="F12872">
            <v>748603</v>
          </cell>
        </row>
        <row r="12873">
          <cell r="A12873" t="str">
            <v>42943 FMC</v>
          </cell>
          <cell r="B12873">
            <v>42943</v>
          </cell>
          <cell r="C12873" t="str">
            <v>FMC</v>
          </cell>
          <cell r="D12873">
            <v>77.260000000000005</v>
          </cell>
          <cell r="E12873">
            <v>76.63</v>
          </cell>
          <cell r="F12873">
            <v>487293</v>
          </cell>
        </row>
        <row r="12874">
          <cell r="A12874" t="str">
            <v>42944 FMC</v>
          </cell>
          <cell r="B12874">
            <v>42944</v>
          </cell>
          <cell r="C12874" t="str">
            <v>FMC</v>
          </cell>
          <cell r="D12874">
            <v>76.819999999999993</v>
          </cell>
          <cell r="E12874">
            <v>76.650000000000006</v>
          </cell>
          <cell r="F12874">
            <v>588905</v>
          </cell>
        </row>
        <row r="12875">
          <cell r="A12875" t="str">
            <v>42947 FMC</v>
          </cell>
          <cell r="B12875">
            <v>42947</v>
          </cell>
          <cell r="C12875" t="str">
            <v>FMC</v>
          </cell>
          <cell r="D12875">
            <v>77</v>
          </cell>
          <cell r="E12875">
            <v>76.38</v>
          </cell>
          <cell r="F12875">
            <v>706229</v>
          </cell>
        </row>
        <row r="12876">
          <cell r="A12876" t="str">
            <v>42948 FMC</v>
          </cell>
          <cell r="B12876">
            <v>42948</v>
          </cell>
          <cell r="C12876" t="str">
            <v>FMC</v>
          </cell>
          <cell r="D12876">
            <v>76.66</v>
          </cell>
          <cell r="E12876">
            <v>77.349999999999994</v>
          </cell>
          <cell r="F12876">
            <v>1072165</v>
          </cell>
        </row>
        <row r="12877">
          <cell r="A12877" t="str">
            <v>42949 FMC</v>
          </cell>
          <cell r="B12877">
            <v>42949</v>
          </cell>
          <cell r="C12877" t="str">
            <v>FMC</v>
          </cell>
          <cell r="D12877">
            <v>81.61</v>
          </cell>
          <cell r="E12877">
            <v>83.85</v>
          </cell>
          <cell r="F12877">
            <v>4997914</v>
          </cell>
        </row>
        <row r="12878">
          <cell r="A12878" t="str">
            <v>42950 FMC</v>
          </cell>
          <cell r="B12878">
            <v>42950</v>
          </cell>
          <cell r="C12878" t="str">
            <v>FMC</v>
          </cell>
          <cell r="D12878">
            <v>83.84</v>
          </cell>
          <cell r="E12878">
            <v>83.34</v>
          </cell>
          <cell r="F12878">
            <v>2496943</v>
          </cell>
        </row>
        <row r="12879">
          <cell r="A12879" t="str">
            <v>42951 FMC</v>
          </cell>
          <cell r="B12879">
            <v>42951</v>
          </cell>
          <cell r="C12879" t="str">
            <v>FMC</v>
          </cell>
          <cell r="D12879">
            <v>84.08</v>
          </cell>
          <cell r="E12879">
            <v>84.35</v>
          </cell>
          <cell r="F12879">
            <v>1097534</v>
          </cell>
        </row>
        <row r="12880">
          <cell r="A12880" t="str">
            <v>42954 FMC</v>
          </cell>
          <cell r="B12880">
            <v>42954</v>
          </cell>
          <cell r="C12880" t="str">
            <v>FMC</v>
          </cell>
          <cell r="D12880">
            <v>84.83</v>
          </cell>
          <cell r="E12880">
            <v>84.6</v>
          </cell>
          <cell r="F12880">
            <v>1205446</v>
          </cell>
        </row>
        <row r="12881">
          <cell r="A12881" t="str">
            <v>42955 FMC</v>
          </cell>
          <cell r="B12881">
            <v>42955</v>
          </cell>
          <cell r="C12881" t="str">
            <v>FMC</v>
          </cell>
          <cell r="D12881">
            <v>84.28</v>
          </cell>
          <cell r="E12881">
            <v>84.37</v>
          </cell>
          <cell r="F12881">
            <v>1191106</v>
          </cell>
        </row>
        <row r="12882">
          <cell r="A12882" t="str">
            <v>42956 FMC</v>
          </cell>
          <cell r="B12882">
            <v>42956</v>
          </cell>
          <cell r="C12882" t="str">
            <v>FMC</v>
          </cell>
          <cell r="D12882">
            <v>84.41</v>
          </cell>
          <cell r="E12882">
            <v>84.61</v>
          </cell>
          <cell r="F12882">
            <v>1263916</v>
          </cell>
        </row>
        <row r="12883">
          <cell r="A12883" t="str">
            <v>42957 FMC</v>
          </cell>
          <cell r="B12883">
            <v>42957</v>
          </cell>
          <cell r="C12883" t="str">
            <v>FMC</v>
          </cell>
          <cell r="D12883">
            <v>84.25</v>
          </cell>
          <cell r="E12883">
            <v>83.05</v>
          </cell>
          <cell r="F12883">
            <v>1164788</v>
          </cell>
        </row>
        <row r="12884">
          <cell r="A12884" t="str">
            <v>42958 FMC</v>
          </cell>
          <cell r="B12884">
            <v>42958</v>
          </cell>
          <cell r="C12884" t="str">
            <v>FMC</v>
          </cell>
          <cell r="D12884">
            <v>83</v>
          </cell>
          <cell r="E12884">
            <v>82.73</v>
          </cell>
          <cell r="F12884">
            <v>774613</v>
          </cell>
        </row>
        <row r="12885">
          <cell r="A12885" t="str">
            <v>42961 FMC</v>
          </cell>
          <cell r="B12885">
            <v>42961</v>
          </cell>
          <cell r="C12885" t="str">
            <v>FMC</v>
          </cell>
          <cell r="D12885">
            <v>83.18</v>
          </cell>
          <cell r="E12885">
            <v>83.35</v>
          </cell>
          <cell r="F12885">
            <v>777438</v>
          </cell>
        </row>
        <row r="12886">
          <cell r="A12886" t="str">
            <v>42962 FMC</v>
          </cell>
          <cell r="B12886">
            <v>42962</v>
          </cell>
          <cell r="C12886" t="str">
            <v>FMC</v>
          </cell>
          <cell r="D12886">
            <v>83.38</v>
          </cell>
          <cell r="E12886">
            <v>84.56</v>
          </cell>
          <cell r="F12886">
            <v>920809</v>
          </cell>
        </row>
        <row r="12887">
          <cell r="A12887" t="str">
            <v>42963 FMC</v>
          </cell>
          <cell r="B12887">
            <v>42963</v>
          </cell>
          <cell r="C12887" t="str">
            <v>FMC</v>
          </cell>
          <cell r="D12887">
            <v>84.73</v>
          </cell>
          <cell r="E12887">
            <v>84.74</v>
          </cell>
          <cell r="F12887">
            <v>1083425</v>
          </cell>
        </row>
        <row r="12888">
          <cell r="A12888" t="str">
            <v>42964 FMC</v>
          </cell>
          <cell r="B12888">
            <v>42964</v>
          </cell>
          <cell r="C12888" t="str">
            <v>FMC</v>
          </cell>
          <cell r="D12888">
            <v>84.64</v>
          </cell>
          <cell r="E12888">
            <v>82.78</v>
          </cell>
          <cell r="F12888">
            <v>1061898</v>
          </cell>
        </row>
        <row r="12889">
          <cell r="A12889" t="str">
            <v>42965 FMC</v>
          </cell>
          <cell r="B12889">
            <v>42965</v>
          </cell>
          <cell r="C12889" t="str">
            <v>FMC</v>
          </cell>
          <cell r="D12889">
            <v>82.67</v>
          </cell>
          <cell r="E12889">
            <v>82.63</v>
          </cell>
          <cell r="F12889">
            <v>885445</v>
          </cell>
        </row>
        <row r="12890">
          <cell r="A12890" t="str">
            <v>42968 FMC</v>
          </cell>
          <cell r="B12890">
            <v>42968</v>
          </cell>
          <cell r="C12890" t="str">
            <v>FMC</v>
          </cell>
          <cell r="D12890">
            <v>82.66</v>
          </cell>
          <cell r="E12890">
            <v>83.46</v>
          </cell>
          <cell r="F12890">
            <v>428427</v>
          </cell>
        </row>
        <row r="12891">
          <cell r="A12891" t="str">
            <v>42969 FMC</v>
          </cell>
          <cell r="B12891">
            <v>42969</v>
          </cell>
          <cell r="C12891" t="str">
            <v>FMC</v>
          </cell>
          <cell r="D12891">
            <v>83.82</v>
          </cell>
          <cell r="E12891">
            <v>84.46</v>
          </cell>
          <cell r="F12891">
            <v>571440</v>
          </cell>
        </row>
        <row r="12892">
          <cell r="A12892" t="str">
            <v>42970 FMC</v>
          </cell>
          <cell r="B12892">
            <v>42970</v>
          </cell>
          <cell r="C12892" t="str">
            <v>FMC</v>
          </cell>
          <cell r="D12892">
            <v>84.21</v>
          </cell>
          <cell r="E12892">
            <v>84.42</v>
          </cell>
          <cell r="F12892">
            <v>584302</v>
          </cell>
        </row>
        <row r="12893">
          <cell r="A12893" t="str">
            <v>42971 FMC</v>
          </cell>
          <cell r="B12893">
            <v>42971</v>
          </cell>
          <cell r="C12893" t="str">
            <v>FMC</v>
          </cell>
          <cell r="D12893">
            <v>84.71</v>
          </cell>
          <cell r="E12893">
            <v>84.11</v>
          </cell>
          <cell r="F12893">
            <v>796227</v>
          </cell>
        </row>
        <row r="12894">
          <cell r="A12894" t="str">
            <v>42972 FMC</v>
          </cell>
          <cell r="B12894">
            <v>42972</v>
          </cell>
          <cell r="C12894" t="str">
            <v>FMC</v>
          </cell>
          <cell r="D12894">
            <v>84.93</v>
          </cell>
          <cell r="E12894">
            <v>84.3</v>
          </cell>
          <cell r="F12894">
            <v>588858</v>
          </cell>
        </row>
        <row r="12895">
          <cell r="A12895" t="str">
            <v>42975 FMC</v>
          </cell>
          <cell r="B12895">
            <v>42975</v>
          </cell>
          <cell r="C12895" t="str">
            <v>FMC</v>
          </cell>
          <cell r="D12895">
            <v>84.35</v>
          </cell>
          <cell r="E12895">
            <v>84.54</v>
          </cell>
          <cell r="F12895">
            <v>542004</v>
          </cell>
        </row>
        <row r="12896">
          <cell r="A12896" t="str">
            <v>42976 FMC</v>
          </cell>
          <cell r="B12896">
            <v>42976</v>
          </cell>
          <cell r="C12896" t="str">
            <v>FMC</v>
          </cell>
          <cell r="D12896">
            <v>83.98</v>
          </cell>
          <cell r="E12896">
            <v>84.43</v>
          </cell>
          <cell r="F12896">
            <v>633195</v>
          </cell>
        </row>
        <row r="12897">
          <cell r="A12897" t="str">
            <v>42977 FMC</v>
          </cell>
          <cell r="B12897">
            <v>42977</v>
          </cell>
          <cell r="C12897" t="str">
            <v>FMC</v>
          </cell>
          <cell r="D12897">
            <v>84.18</v>
          </cell>
          <cell r="E12897">
            <v>84.48</v>
          </cell>
          <cell r="F12897">
            <v>591496</v>
          </cell>
        </row>
        <row r="12898">
          <cell r="A12898" t="str">
            <v>42978 FMC</v>
          </cell>
          <cell r="B12898">
            <v>42978</v>
          </cell>
          <cell r="C12898" t="str">
            <v>FMC</v>
          </cell>
          <cell r="D12898">
            <v>88.18</v>
          </cell>
          <cell r="E12898">
            <v>86.22</v>
          </cell>
          <cell r="F12898">
            <v>2516511</v>
          </cell>
        </row>
        <row r="12899">
          <cell r="A12899" t="str">
            <v>42979 FMC</v>
          </cell>
          <cell r="B12899">
            <v>42979</v>
          </cell>
          <cell r="C12899" t="str">
            <v>FMC</v>
          </cell>
          <cell r="D12899">
            <v>86.68</v>
          </cell>
          <cell r="E12899">
            <v>87.41</v>
          </cell>
          <cell r="F12899">
            <v>1056872</v>
          </cell>
        </row>
        <row r="12900">
          <cell r="A12900" t="str">
            <v>42983 FMC</v>
          </cell>
          <cell r="B12900">
            <v>42983</v>
          </cell>
          <cell r="C12900" t="str">
            <v>FMC</v>
          </cell>
          <cell r="D12900">
            <v>87.6</v>
          </cell>
          <cell r="E12900">
            <v>85.62</v>
          </cell>
          <cell r="F12900">
            <v>782259</v>
          </cell>
        </row>
        <row r="12901">
          <cell r="A12901" t="str">
            <v>42984 FMC</v>
          </cell>
          <cell r="B12901">
            <v>42984</v>
          </cell>
          <cell r="C12901" t="str">
            <v>FMC</v>
          </cell>
          <cell r="D12901">
            <v>86.11</v>
          </cell>
          <cell r="E12901">
            <v>86.3</v>
          </cell>
          <cell r="F12901">
            <v>927640</v>
          </cell>
        </row>
        <row r="12902">
          <cell r="A12902" t="str">
            <v>42985 FMC</v>
          </cell>
          <cell r="B12902">
            <v>42985</v>
          </cell>
          <cell r="C12902" t="str">
            <v>FMC</v>
          </cell>
          <cell r="D12902">
            <v>86.63</v>
          </cell>
          <cell r="E12902">
            <v>87.66</v>
          </cell>
          <cell r="F12902">
            <v>860293</v>
          </cell>
        </row>
        <row r="12903">
          <cell r="A12903" t="str">
            <v>42986 FMC</v>
          </cell>
          <cell r="B12903">
            <v>42986</v>
          </cell>
          <cell r="C12903" t="str">
            <v>FMC</v>
          </cell>
          <cell r="D12903">
            <v>87.33</v>
          </cell>
          <cell r="E12903">
            <v>87.14</v>
          </cell>
          <cell r="F12903">
            <v>774829</v>
          </cell>
        </row>
        <row r="12904">
          <cell r="A12904" t="str">
            <v>42989 FMC</v>
          </cell>
          <cell r="B12904">
            <v>42989</v>
          </cell>
          <cell r="C12904" t="str">
            <v>FMC</v>
          </cell>
          <cell r="D12904">
            <v>88</v>
          </cell>
          <cell r="E12904">
            <v>88.97</v>
          </cell>
          <cell r="F12904">
            <v>1477050</v>
          </cell>
        </row>
        <row r="12905">
          <cell r="A12905" t="str">
            <v>42990 FMC</v>
          </cell>
          <cell r="B12905">
            <v>42990</v>
          </cell>
          <cell r="C12905" t="str">
            <v>FMC</v>
          </cell>
          <cell r="D12905">
            <v>89.72</v>
          </cell>
          <cell r="E12905">
            <v>89.7</v>
          </cell>
          <cell r="F12905">
            <v>1170578</v>
          </cell>
        </row>
        <row r="12906">
          <cell r="A12906" t="str">
            <v>42991 FMC</v>
          </cell>
          <cell r="B12906">
            <v>42991</v>
          </cell>
          <cell r="C12906" t="str">
            <v>FMC</v>
          </cell>
          <cell r="D12906">
            <v>89.66</v>
          </cell>
          <cell r="E12906">
            <v>89.64</v>
          </cell>
          <cell r="F12906">
            <v>853398</v>
          </cell>
        </row>
        <row r="12907">
          <cell r="A12907" t="str">
            <v>42992 FMC</v>
          </cell>
          <cell r="B12907">
            <v>42992</v>
          </cell>
          <cell r="C12907" t="str">
            <v>FMC</v>
          </cell>
          <cell r="D12907">
            <v>89.5</v>
          </cell>
          <cell r="E12907">
            <v>89.81</v>
          </cell>
          <cell r="F12907">
            <v>2113344</v>
          </cell>
        </row>
        <row r="12908">
          <cell r="A12908" t="str">
            <v>42993 FMC</v>
          </cell>
          <cell r="B12908">
            <v>42993</v>
          </cell>
          <cell r="C12908" t="str">
            <v>FMC</v>
          </cell>
          <cell r="D12908">
            <v>89.7</v>
          </cell>
          <cell r="E12908">
            <v>89.56</v>
          </cell>
          <cell r="F12908">
            <v>1362888</v>
          </cell>
        </row>
        <row r="12909">
          <cell r="A12909" t="str">
            <v>42996 FMC</v>
          </cell>
          <cell r="B12909">
            <v>42996</v>
          </cell>
          <cell r="C12909" t="str">
            <v>FMC</v>
          </cell>
          <cell r="D12909">
            <v>89.9</v>
          </cell>
          <cell r="E12909">
            <v>91.36</v>
          </cell>
          <cell r="F12909">
            <v>1537848</v>
          </cell>
        </row>
        <row r="12910">
          <cell r="A12910" t="str">
            <v>42997 FMC</v>
          </cell>
          <cell r="B12910">
            <v>42997</v>
          </cell>
          <cell r="C12910" t="str">
            <v>FMC</v>
          </cell>
          <cell r="D12910">
            <v>91.67</v>
          </cell>
          <cell r="E12910">
            <v>92.14</v>
          </cell>
          <cell r="F12910">
            <v>1578737</v>
          </cell>
        </row>
        <row r="12911">
          <cell r="A12911" t="str">
            <v>42998 FMC</v>
          </cell>
          <cell r="B12911">
            <v>42998</v>
          </cell>
          <cell r="C12911" t="str">
            <v>FMC</v>
          </cell>
          <cell r="D12911">
            <v>92.84</v>
          </cell>
          <cell r="E12911">
            <v>91.95</v>
          </cell>
          <cell r="F12911">
            <v>1273730</v>
          </cell>
        </row>
        <row r="12912">
          <cell r="A12912" t="str">
            <v>42999 FMC</v>
          </cell>
          <cell r="B12912">
            <v>42999</v>
          </cell>
          <cell r="C12912" t="str">
            <v>FMC</v>
          </cell>
          <cell r="D12912">
            <v>91.72</v>
          </cell>
          <cell r="E12912">
            <v>90.44</v>
          </cell>
          <cell r="F12912">
            <v>1234207</v>
          </cell>
        </row>
        <row r="12913">
          <cell r="A12913" t="str">
            <v>43000 FMC</v>
          </cell>
          <cell r="B12913">
            <v>43000</v>
          </cell>
          <cell r="C12913" t="str">
            <v>FMC</v>
          </cell>
          <cell r="D12913">
            <v>90.88</v>
          </cell>
          <cell r="E12913">
            <v>89.95</v>
          </cell>
          <cell r="F12913">
            <v>1300882</v>
          </cell>
        </row>
        <row r="12914">
          <cell r="A12914" t="str">
            <v>43003 FMC</v>
          </cell>
          <cell r="B12914">
            <v>43003</v>
          </cell>
          <cell r="C12914" t="str">
            <v>FMC</v>
          </cell>
          <cell r="D12914">
            <v>89.74</v>
          </cell>
          <cell r="E12914">
            <v>86.01</v>
          </cell>
          <cell r="F12914">
            <v>2605322</v>
          </cell>
        </row>
        <row r="12915">
          <cell r="A12915" t="str">
            <v>43004 FMC</v>
          </cell>
          <cell r="B12915">
            <v>43004</v>
          </cell>
          <cell r="C12915" t="str">
            <v>FMC</v>
          </cell>
          <cell r="D12915">
            <v>86.36</v>
          </cell>
          <cell r="E12915">
            <v>85.71</v>
          </cell>
          <cell r="F12915">
            <v>1354117</v>
          </cell>
        </row>
        <row r="12916">
          <cell r="A12916" t="str">
            <v>43005 FMC</v>
          </cell>
          <cell r="B12916">
            <v>43005</v>
          </cell>
          <cell r="C12916" t="str">
            <v>FMC</v>
          </cell>
          <cell r="D12916">
            <v>86.44</v>
          </cell>
          <cell r="E12916">
            <v>87.19</v>
          </cell>
          <cell r="F12916">
            <v>1093365</v>
          </cell>
        </row>
        <row r="12917">
          <cell r="A12917" t="str">
            <v>43006 FMC</v>
          </cell>
          <cell r="B12917">
            <v>43006</v>
          </cell>
          <cell r="C12917" t="str">
            <v>FMC</v>
          </cell>
          <cell r="D12917">
            <v>87.36</v>
          </cell>
          <cell r="E12917">
            <v>87.96</v>
          </cell>
          <cell r="F12917">
            <v>1079767</v>
          </cell>
        </row>
        <row r="12918">
          <cell r="A12918" t="str">
            <v>43007 FMC</v>
          </cell>
          <cell r="B12918">
            <v>43007</v>
          </cell>
          <cell r="C12918" t="str">
            <v>FMC</v>
          </cell>
          <cell r="D12918">
            <v>88.29</v>
          </cell>
          <cell r="E12918">
            <v>89.31</v>
          </cell>
          <cell r="F12918">
            <v>1250700</v>
          </cell>
        </row>
        <row r="12919">
          <cell r="A12919" t="str">
            <v>42552 FOX</v>
          </cell>
          <cell r="B12919">
            <v>42552</v>
          </cell>
          <cell r="C12919" t="str">
            <v>FOX</v>
          </cell>
          <cell r="D12919">
            <v>27.24</v>
          </cell>
          <cell r="E12919">
            <v>27.51</v>
          </cell>
          <cell r="F12919">
            <v>1691258</v>
          </cell>
        </row>
        <row r="12920">
          <cell r="A12920" t="str">
            <v>42556 FOX</v>
          </cell>
          <cell r="B12920">
            <v>42556</v>
          </cell>
          <cell r="C12920" t="str">
            <v>FOX</v>
          </cell>
          <cell r="D12920">
            <v>27.45</v>
          </cell>
          <cell r="E12920">
            <v>26.88</v>
          </cell>
          <cell r="F12920">
            <v>2367509</v>
          </cell>
        </row>
        <row r="12921">
          <cell r="A12921" t="str">
            <v>42557 FOX</v>
          </cell>
          <cell r="B12921">
            <v>42557</v>
          </cell>
          <cell r="C12921" t="str">
            <v>FOX</v>
          </cell>
          <cell r="D12921">
            <v>26.71</v>
          </cell>
          <cell r="E12921">
            <v>27.12</v>
          </cell>
          <cell r="F12921">
            <v>2479596</v>
          </cell>
        </row>
        <row r="12922">
          <cell r="A12922" t="str">
            <v>42558 FOX</v>
          </cell>
          <cell r="B12922">
            <v>42558</v>
          </cell>
          <cell r="C12922" t="str">
            <v>FOX</v>
          </cell>
          <cell r="D12922">
            <v>26.94</v>
          </cell>
          <cell r="E12922">
            <v>27.26</v>
          </cell>
          <cell r="F12922">
            <v>1642552</v>
          </cell>
        </row>
        <row r="12923">
          <cell r="A12923" t="str">
            <v>42559 FOX</v>
          </cell>
          <cell r="B12923">
            <v>42559</v>
          </cell>
          <cell r="C12923" t="str">
            <v>FOX</v>
          </cell>
          <cell r="D12923">
            <v>27.52</v>
          </cell>
          <cell r="E12923">
            <v>28</v>
          </cell>
          <cell r="F12923">
            <v>1911830</v>
          </cell>
        </row>
        <row r="12924">
          <cell r="A12924" t="str">
            <v>42562 FOX</v>
          </cell>
          <cell r="B12924">
            <v>42562</v>
          </cell>
          <cell r="C12924" t="str">
            <v>FOX</v>
          </cell>
          <cell r="D12924">
            <v>28.01</v>
          </cell>
          <cell r="E12924">
            <v>28.09</v>
          </cell>
          <cell r="F12924">
            <v>1163908</v>
          </cell>
        </row>
        <row r="12925">
          <cell r="A12925" t="str">
            <v>42563 FOX</v>
          </cell>
          <cell r="B12925">
            <v>42563</v>
          </cell>
          <cell r="C12925" t="str">
            <v>FOX</v>
          </cell>
          <cell r="D12925">
            <v>28.27</v>
          </cell>
          <cell r="E12925">
            <v>28.08</v>
          </cell>
          <cell r="F12925">
            <v>2001324</v>
          </cell>
        </row>
        <row r="12926">
          <cell r="A12926" t="str">
            <v>42564 FOX</v>
          </cell>
          <cell r="B12926">
            <v>42564</v>
          </cell>
          <cell r="C12926" t="str">
            <v>FOX</v>
          </cell>
          <cell r="D12926">
            <v>28.22</v>
          </cell>
          <cell r="E12926">
            <v>28.41</v>
          </cell>
          <cell r="F12926">
            <v>3313087</v>
          </cell>
        </row>
        <row r="12927">
          <cell r="A12927" t="str">
            <v>42565 FOX</v>
          </cell>
          <cell r="B12927">
            <v>42565</v>
          </cell>
          <cell r="C12927" t="str">
            <v>FOX</v>
          </cell>
          <cell r="D12927">
            <v>28.72</v>
          </cell>
          <cell r="E12927">
            <v>28.62</v>
          </cell>
          <cell r="F12927">
            <v>1691150</v>
          </cell>
        </row>
        <row r="12928">
          <cell r="A12928" t="str">
            <v>42566 FOX</v>
          </cell>
          <cell r="B12928">
            <v>42566</v>
          </cell>
          <cell r="C12928" t="str">
            <v>FOX</v>
          </cell>
          <cell r="D12928">
            <v>28.88</v>
          </cell>
          <cell r="E12928">
            <v>28.59</v>
          </cell>
          <cell r="F12928">
            <v>2495156</v>
          </cell>
        </row>
        <row r="12929">
          <cell r="A12929" t="str">
            <v>42569 FOX</v>
          </cell>
          <cell r="B12929">
            <v>42569</v>
          </cell>
          <cell r="C12929" t="str">
            <v>FOX</v>
          </cell>
          <cell r="D12929">
            <v>28.59</v>
          </cell>
          <cell r="E12929">
            <v>28.58</v>
          </cell>
          <cell r="F12929">
            <v>1640830</v>
          </cell>
        </row>
        <row r="12930">
          <cell r="A12930" t="str">
            <v>42570 FOX</v>
          </cell>
          <cell r="B12930">
            <v>42570</v>
          </cell>
          <cell r="C12930" t="str">
            <v>FOX</v>
          </cell>
          <cell r="D12930">
            <v>28.43</v>
          </cell>
          <cell r="E12930">
            <v>28.45</v>
          </cell>
          <cell r="F12930">
            <v>2104726</v>
          </cell>
        </row>
        <row r="12931">
          <cell r="A12931" t="str">
            <v>42571 FOX</v>
          </cell>
          <cell r="B12931">
            <v>42571</v>
          </cell>
          <cell r="C12931" t="str">
            <v>FOX</v>
          </cell>
          <cell r="D12931">
            <v>28.44</v>
          </cell>
          <cell r="E12931">
            <v>27.8</v>
          </cell>
          <cell r="F12931">
            <v>5073917</v>
          </cell>
        </row>
        <row r="12932">
          <cell r="A12932" t="str">
            <v>42572 FOX</v>
          </cell>
          <cell r="B12932">
            <v>42572</v>
          </cell>
          <cell r="C12932" t="str">
            <v>FOX</v>
          </cell>
          <cell r="D12932">
            <v>27.69</v>
          </cell>
          <cell r="E12932">
            <v>27.72</v>
          </cell>
          <cell r="F12932">
            <v>3394900</v>
          </cell>
        </row>
        <row r="12933">
          <cell r="A12933" t="str">
            <v>42573 FOX</v>
          </cell>
          <cell r="B12933">
            <v>42573</v>
          </cell>
          <cell r="C12933" t="str">
            <v>FOX</v>
          </cell>
          <cell r="D12933">
            <v>27.9</v>
          </cell>
          <cell r="E12933">
            <v>27.77</v>
          </cell>
          <cell r="F12933">
            <v>2529656</v>
          </cell>
        </row>
        <row r="12934">
          <cell r="A12934" t="str">
            <v>42576 FOX</v>
          </cell>
          <cell r="B12934">
            <v>42576</v>
          </cell>
          <cell r="C12934" t="str">
            <v>FOX</v>
          </cell>
          <cell r="D12934">
            <v>27.71</v>
          </cell>
          <cell r="E12934">
            <v>27.45</v>
          </cell>
          <cell r="F12934">
            <v>1617944</v>
          </cell>
        </row>
        <row r="12935">
          <cell r="A12935" t="str">
            <v>42577 FOX</v>
          </cell>
          <cell r="B12935">
            <v>42577</v>
          </cell>
          <cell r="C12935" t="str">
            <v>FOX</v>
          </cell>
          <cell r="D12935">
            <v>27.5</v>
          </cell>
          <cell r="E12935">
            <v>27.4</v>
          </cell>
          <cell r="F12935">
            <v>1487970</v>
          </cell>
        </row>
        <row r="12936">
          <cell r="A12936" t="str">
            <v>42578 FOX</v>
          </cell>
          <cell r="B12936">
            <v>42578</v>
          </cell>
          <cell r="C12936" t="str">
            <v>FOX</v>
          </cell>
          <cell r="D12936">
            <v>27.48</v>
          </cell>
          <cell r="E12936">
            <v>27.43</v>
          </cell>
          <cell r="F12936">
            <v>1791032</v>
          </cell>
        </row>
        <row r="12937">
          <cell r="A12937" t="str">
            <v>42579 FOX</v>
          </cell>
          <cell r="B12937">
            <v>42579</v>
          </cell>
          <cell r="C12937" t="str">
            <v>FOX</v>
          </cell>
          <cell r="D12937">
            <v>27.31</v>
          </cell>
          <cell r="E12937">
            <v>27.07</v>
          </cell>
          <cell r="F12937">
            <v>3635115</v>
          </cell>
        </row>
        <row r="12938">
          <cell r="A12938" t="str">
            <v>42580 FOX</v>
          </cell>
          <cell r="B12938">
            <v>42580</v>
          </cell>
          <cell r="C12938" t="str">
            <v>FOX</v>
          </cell>
          <cell r="D12938">
            <v>27.13</v>
          </cell>
          <cell r="E12938">
            <v>27.03</v>
          </cell>
          <cell r="F12938">
            <v>1642836</v>
          </cell>
        </row>
        <row r="12939">
          <cell r="A12939" t="str">
            <v>42583 FOX</v>
          </cell>
          <cell r="B12939">
            <v>42583</v>
          </cell>
          <cell r="C12939" t="str">
            <v>FOX</v>
          </cell>
          <cell r="D12939">
            <v>27.06</v>
          </cell>
          <cell r="E12939">
            <v>27.14</v>
          </cell>
          <cell r="F12939">
            <v>2469931</v>
          </cell>
        </row>
        <row r="12940">
          <cell r="A12940" t="str">
            <v>42584 FOX</v>
          </cell>
          <cell r="B12940">
            <v>42584</v>
          </cell>
          <cell r="C12940" t="str">
            <v>FOX</v>
          </cell>
          <cell r="D12940">
            <v>27.06</v>
          </cell>
          <cell r="E12940">
            <v>27.04</v>
          </cell>
          <cell r="F12940">
            <v>1662886</v>
          </cell>
        </row>
        <row r="12941">
          <cell r="A12941" t="str">
            <v>42585 FOX</v>
          </cell>
          <cell r="B12941">
            <v>42585</v>
          </cell>
          <cell r="C12941" t="str">
            <v>FOX</v>
          </cell>
          <cell r="D12941">
            <v>27.04</v>
          </cell>
          <cell r="E12941">
            <v>27.42</v>
          </cell>
          <cell r="F12941">
            <v>2087949</v>
          </cell>
        </row>
        <row r="12942">
          <cell r="A12942" t="str">
            <v>42586 FOX</v>
          </cell>
          <cell r="B12942">
            <v>42586</v>
          </cell>
          <cell r="C12942" t="str">
            <v>FOX</v>
          </cell>
          <cell r="D12942">
            <v>26.33</v>
          </cell>
          <cell r="E12942">
            <v>26.21</v>
          </cell>
          <cell r="F12942">
            <v>5117644</v>
          </cell>
        </row>
        <row r="12943">
          <cell r="A12943" t="str">
            <v>42587 FOX</v>
          </cell>
          <cell r="B12943">
            <v>42587</v>
          </cell>
          <cell r="C12943" t="str">
            <v>FOX</v>
          </cell>
          <cell r="D12943">
            <v>26.43</v>
          </cell>
          <cell r="E12943">
            <v>26.44</v>
          </cell>
          <cell r="F12943">
            <v>3239011</v>
          </cell>
        </row>
        <row r="12944">
          <cell r="A12944" t="str">
            <v>42590 FOX</v>
          </cell>
          <cell r="B12944">
            <v>42590</v>
          </cell>
          <cell r="C12944" t="str">
            <v>FOX</v>
          </cell>
          <cell r="D12944">
            <v>26.4</v>
          </cell>
          <cell r="E12944">
            <v>26.23</v>
          </cell>
          <cell r="F12944">
            <v>2769339</v>
          </cell>
        </row>
        <row r="12945">
          <cell r="A12945" t="str">
            <v>42591 FOX</v>
          </cell>
          <cell r="B12945">
            <v>42591</v>
          </cell>
          <cell r="C12945" t="str">
            <v>FOX</v>
          </cell>
          <cell r="D12945">
            <v>26.19</v>
          </cell>
          <cell r="E12945">
            <v>26.18</v>
          </cell>
          <cell r="F12945">
            <v>3209380</v>
          </cell>
        </row>
        <row r="12946">
          <cell r="A12946" t="str">
            <v>42592 FOX</v>
          </cell>
          <cell r="B12946">
            <v>42592</v>
          </cell>
          <cell r="C12946" t="str">
            <v>FOX</v>
          </cell>
          <cell r="D12946">
            <v>26.25</v>
          </cell>
          <cell r="E12946">
            <v>26.18</v>
          </cell>
          <cell r="F12946">
            <v>2636022</v>
          </cell>
        </row>
        <row r="12947">
          <cell r="A12947" t="str">
            <v>42593 FOX</v>
          </cell>
          <cell r="B12947">
            <v>42593</v>
          </cell>
          <cell r="C12947" t="str">
            <v>FOX</v>
          </cell>
          <cell r="D12947">
            <v>26.32</v>
          </cell>
          <cell r="E12947">
            <v>26.64</v>
          </cell>
          <cell r="F12947">
            <v>2178823</v>
          </cell>
        </row>
        <row r="12948">
          <cell r="A12948" t="str">
            <v>42594 FOX</v>
          </cell>
          <cell r="B12948">
            <v>42594</v>
          </cell>
          <cell r="C12948" t="str">
            <v>FOX</v>
          </cell>
          <cell r="D12948">
            <v>26.55</v>
          </cell>
          <cell r="E12948">
            <v>26.57</v>
          </cell>
          <cell r="F12948">
            <v>1742420</v>
          </cell>
        </row>
        <row r="12949">
          <cell r="A12949" t="str">
            <v>42597 FOX</v>
          </cell>
          <cell r="B12949">
            <v>42597</v>
          </cell>
          <cell r="C12949" t="str">
            <v>FOX</v>
          </cell>
          <cell r="D12949">
            <v>26.63</v>
          </cell>
          <cell r="E12949">
            <v>26.3</v>
          </cell>
          <cell r="F12949">
            <v>1770884</v>
          </cell>
        </row>
        <row r="12950">
          <cell r="A12950" t="str">
            <v>42598 FOX</v>
          </cell>
          <cell r="B12950">
            <v>42598</v>
          </cell>
          <cell r="C12950" t="str">
            <v>FOX</v>
          </cell>
          <cell r="D12950">
            <v>26.28</v>
          </cell>
          <cell r="E12950">
            <v>26.13</v>
          </cell>
          <cell r="F12950">
            <v>2663571</v>
          </cell>
        </row>
        <row r="12951">
          <cell r="A12951" t="str">
            <v>42599 FOX</v>
          </cell>
          <cell r="B12951">
            <v>42599</v>
          </cell>
          <cell r="C12951" t="str">
            <v>FOX</v>
          </cell>
          <cell r="D12951">
            <v>26.19</v>
          </cell>
          <cell r="E12951">
            <v>26.19</v>
          </cell>
          <cell r="F12951">
            <v>3888652</v>
          </cell>
        </row>
        <row r="12952">
          <cell r="A12952" t="str">
            <v>42600 FOX</v>
          </cell>
          <cell r="B12952">
            <v>42600</v>
          </cell>
          <cell r="C12952" t="str">
            <v>FOX</v>
          </cell>
          <cell r="D12952">
            <v>26.23</v>
          </cell>
          <cell r="E12952">
            <v>25.82</v>
          </cell>
          <cell r="F12952">
            <v>3746581</v>
          </cell>
        </row>
        <row r="12953">
          <cell r="A12953" t="str">
            <v>42601 FOX</v>
          </cell>
          <cell r="B12953">
            <v>42601</v>
          </cell>
          <cell r="C12953" t="str">
            <v>FOX</v>
          </cell>
          <cell r="D12953">
            <v>25.88</v>
          </cell>
          <cell r="E12953">
            <v>25.81</v>
          </cell>
          <cell r="F12953">
            <v>3069671</v>
          </cell>
        </row>
        <row r="12954">
          <cell r="A12954" t="str">
            <v>42604 FOX</v>
          </cell>
          <cell r="B12954">
            <v>42604</v>
          </cell>
          <cell r="C12954" t="str">
            <v>FOX</v>
          </cell>
          <cell r="D12954">
            <v>25.8</v>
          </cell>
          <cell r="E12954">
            <v>25.71</v>
          </cell>
          <cell r="F12954">
            <v>2349719</v>
          </cell>
        </row>
        <row r="12955">
          <cell r="A12955" t="str">
            <v>42605 FOX</v>
          </cell>
          <cell r="B12955">
            <v>42605</v>
          </cell>
          <cell r="C12955" t="str">
            <v>FOX</v>
          </cell>
          <cell r="D12955">
            <v>25.85</v>
          </cell>
          <cell r="E12955">
            <v>25.45</v>
          </cell>
          <cell r="F12955">
            <v>2601088</v>
          </cell>
        </row>
        <row r="12956">
          <cell r="A12956" t="str">
            <v>42606 FOX</v>
          </cell>
          <cell r="B12956">
            <v>42606</v>
          </cell>
          <cell r="C12956" t="str">
            <v>FOX</v>
          </cell>
          <cell r="D12956">
            <v>25.48</v>
          </cell>
          <cell r="E12956">
            <v>25.34</v>
          </cell>
          <cell r="F12956">
            <v>2153431</v>
          </cell>
        </row>
        <row r="12957">
          <cell r="A12957" t="str">
            <v>42607 FOX</v>
          </cell>
          <cell r="B12957">
            <v>42607</v>
          </cell>
          <cell r="C12957" t="str">
            <v>FOX</v>
          </cell>
          <cell r="D12957">
            <v>25.35</v>
          </cell>
          <cell r="E12957">
            <v>25.1</v>
          </cell>
          <cell r="F12957">
            <v>1622353</v>
          </cell>
        </row>
        <row r="12958">
          <cell r="A12958" t="str">
            <v>42608 FOX</v>
          </cell>
          <cell r="B12958">
            <v>42608</v>
          </cell>
          <cell r="C12958" t="str">
            <v>FOX</v>
          </cell>
          <cell r="D12958">
            <v>25.24</v>
          </cell>
          <cell r="E12958">
            <v>25</v>
          </cell>
          <cell r="F12958">
            <v>2267203</v>
          </cell>
        </row>
        <row r="12959">
          <cell r="A12959" t="str">
            <v>42611 FOX</v>
          </cell>
          <cell r="B12959">
            <v>42611</v>
          </cell>
          <cell r="C12959" t="str">
            <v>FOX</v>
          </cell>
          <cell r="D12959">
            <v>25.17</v>
          </cell>
          <cell r="E12959">
            <v>25.05</v>
          </cell>
          <cell r="F12959">
            <v>3976052</v>
          </cell>
        </row>
        <row r="12960">
          <cell r="A12960" t="str">
            <v>42612 FOX</v>
          </cell>
          <cell r="B12960">
            <v>42612</v>
          </cell>
          <cell r="C12960" t="str">
            <v>FOX</v>
          </cell>
          <cell r="D12960">
            <v>25.2</v>
          </cell>
          <cell r="E12960">
            <v>24.85</v>
          </cell>
          <cell r="F12960">
            <v>2936340</v>
          </cell>
        </row>
        <row r="12961">
          <cell r="A12961" t="str">
            <v>42613 FOX</v>
          </cell>
          <cell r="B12961">
            <v>42613</v>
          </cell>
          <cell r="C12961" t="str">
            <v>FOX</v>
          </cell>
          <cell r="D12961">
            <v>24.77</v>
          </cell>
          <cell r="E12961">
            <v>24.85</v>
          </cell>
          <cell r="F12961">
            <v>7976992</v>
          </cell>
        </row>
        <row r="12962">
          <cell r="A12962" t="str">
            <v>42614 FOX</v>
          </cell>
          <cell r="B12962">
            <v>42614</v>
          </cell>
          <cell r="C12962" t="str">
            <v>FOX</v>
          </cell>
          <cell r="D12962">
            <v>24.8</v>
          </cell>
          <cell r="E12962">
            <v>24.75</v>
          </cell>
          <cell r="F12962">
            <v>3862081</v>
          </cell>
        </row>
        <row r="12963">
          <cell r="A12963" t="str">
            <v>42615 FOX</v>
          </cell>
          <cell r="B12963">
            <v>42615</v>
          </cell>
          <cell r="C12963" t="str">
            <v>FOX</v>
          </cell>
          <cell r="D12963">
            <v>25.02</v>
          </cell>
          <cell r="E12963">
            <v>24.75</v>
          </cell>
          <cell r="F12963">
            <v>3242577</v>
          </cell>
        </row>
        <row r="12964">
          <cell r="A12964" t="str">
            <v>42619 FOX</v>
          </cell>
          <cell r="B12964">
            <v>42619</v>
          </cell>
          <cell r="C12964" t="str">
            <v>FOX</v>
          </cell>
          <cell r="D12964">
            <v>24.81</v>
          </cell>
          <cell r="E12964">
            <v>24.71</v>
          </cell>
          <cell r="F12964">
            <v>4204943</v>
          </cell>
        </row>
        <row r="12965">
          <cell r="A12965" t="str">
            <v>42620 FOX</v>
          </cell>
          <cell r="B12965">
            <v>42620</v>
          </cell>
          <cell r="C12965" t="str">
            <v>FOX</v>
          </cell>
          <cell r="D12965">
            <v>24.71</v>
          </cell>
          <cell r="E12965">
            <v>24.56</v>
          </cell>
          <cell r="F12965">
            <v>3882875</v>
          </cell>
        </row>
        <row r="12966">
          <cell r="A12966" t="str">
            <v>42621 FOX</v>
          </cell>
          <cell r="B12966">
            <v>42621</v>
          </cell>
          <cell r="C12966" t="str">
            <v>FOX</v>
          </cell>
          <cell r="D12966">
            <v>24.64</v>
          </cell>
          <cell r="E12966">
            <v>25.04</v>
          </cell>
          <cell r="F12966">
            <v>9624384</v>
          </cell>
        </row>
        <row r="12967">
          <cell r="A12967" t="str">
            <v>42622 FOX</v>
          </cell>
          <cell r="B12967">
            <v>42622</v>
          </cell>
          <cell r="C12967" t="str">
            <v>FOX</v>
          </cell>
          <cell r="D12967">
            <v>24.81</v>
          </cell>
          <cell r="E12967">
            <v>24.12</v>
          </cell>
          <cell r="F12967">
            <v>5681917</v>
          </cell>
        </row>
        <row r="12968">
          <cell r="A12968" t="str">
            <v>42625 FOX</v>
          </cell>
          <cell r="B12968">
            <v>42625</v>
          </cell>
          <cell r="C12968" t="str">
            <v>FOX</v>
          </cell>
          <cell r="D12968">
            <v>23.92</v>
          </cell>
          <cell r="E12968">
            <v>24.66</v>
          </cell>
          <cell r="F12968">
            <v>6808436</v>
          </cell>
        </row>
        <row r="12969">
          <cell r="A12969" t="str">
            <v>42626 FOX</v>
          </cell>
          <cell r="B12969">
            <v>42626</v>
          </cell>
          <cell r="C12969" t="str">
            <v>FOX</v>
          </cell>
          <cell r="D12969">
            <v>24.5</v>
          </cell>
          <cell r="E12969">
            <v>24.2</v>
          </cell>
          <cell r="F12969">
            <v>4672899</v>
          </cell>
        </row>
        <row r="12970">
          <cell r="A12970" t="str">
            <v>42627 FOX</v>
          </cell>
          <cell r="B12970">
            <v>42627</v>
          </cell>
          <cell r="C12970" t="str">
            <v>FOX</v>
          </cell>
          <cell r="D12970">
            <v>24.23</v>
          </cell>
          <cell r="E12970">
            <v>24.19</v>
          </cell>
          <cell r="F12970">
            <v>6880763</v>
          </cell>
        </row>
        <row r="12971">
          <cell r="A12971" t="str">
            <v>42628 FOX</v>
          </cell>
          <cell r="B12971">
            <v>42628</v>
          </cell>
          <cell r="C12971" t="str">
            <v>FOX</v>
          </cell>
          <cell r="D12971">
            <v>24.09</v>
          </cell>
          <cell r="E12971">
            <v>24.32</v>
          </cell>
          <cell r="F12971">
            <v>7581502</v>
          </cell>
        </row>
        <row r="12972">
          <cell r="A12972" t="str">
            <v>42629 FOX</v>
          </cell>
          <cell r="B12972">
            <v>42629</v>
          </cell>
          <cell r="C12972" t="str">
            <v>FOX</v>
          </cell>
          <cell r="D12972">
            <v>24.16</v>
          </cell>
          <cell r="E12972">
            <v>24.28</v>
          </cell>
          <cell r="F12972">
            <v>13343091</v>
          </cell>
        </row>
        <row r="12973">
          <cell r="A12973" t="str">
            <v>42632 FOX</v>
          </cell>
          <cell r="B12973">
            <v>42632</v>
          </cell>
          <cell r="C12973" t="str">
            <v>FOX</v>
          </cell>
          <cell r="D12973">
            <v>24.38</v>
          </cell>
          <cell r="E12973">
            <v>24.29</v>
          </cell>
          <cell r="F12973">
            <v>2653916</v>
          </cell>
        </row>
        <row r="12974">
          <cell r="A12974" t="str">
            <v>42633 FOX</v>
          </cell>
          <cell r="B12974">
            <v>42633</v>
          </cell>
          <cell r="C12974" t="str">
            <v>FOX</v>
          </cell>
          <cell r="D12974">
            <v>24.33</v>
          </cell>
          <cell r="E12974">
            <v>24.24</v>
          </cell>
          <cell r="F12974">
            <v>5293587</v>
          </cell>
        </row>
        <row r="12975">
          <cell r="A12975" t="str">
            <v>42634 FOX</v>
          </cell>
          <cell r="B12975">
            <v>42634</v>
          </cell>
          <cell r="C12975" t="str">
            <v>FOX</v>
          </cell>
          <cell r="D12975">
            <v>24.27</v>
          </cell>
          <cell r="E12975">
            <v>24.3</v>
          </cell>
          <cell r="F12975">
            <v>6217961</v>
          </cell>
        </row>
        <row r="12976">
          <cell r="A12976" t="str">
            <v>42635 FOX</v>
          </cell>
          <cell r="B12976">
            <v>42635</v>
          </cell>
          <cell r="C12976" t="str">
            <v>FOX</v>
          </cell>
          <cell r="D12976">
            <v>24.45</v>
          </cell>
          <cell r="E12976">
            <v>24.74</v>
          </cell>
          <cell r="F12976">
            <v>3608992</v>
          </cell>
        </row>
        <row r="12977">
          <cell r="A12977" t="str">
            <v>42636 FOX</v>
          </cell>
          <cell r="B12977">
            <v>42636</v>
          </cell>
          <cell r="C12977" t="str">
            <v>FOX</v>
          </cell>
          <cell r="D12977">
            <v>24.68</v>
          </cell>
          <cell r="E12977">
            <v>24.49</v>
          </cell>
          <cell r="F12977">
            <v>3154453</v>
          </cell>
        </row>
        <row r="12978">
          <cell r="A12978" t="str">
            <v>42639 FOX</v>
          </cell>
          <cell r="B12978">
            <v>42639</v>
          </cell>
          <cell r="C12978" t="str">
            <v>FOX</v>
          </cell>
          <cell r="D12978">
            <v>24.4</v>
          </cell>
          <cell r="E12978">
            <v>24.31</v>
          </cell>
          <cell r="F12978">
            <v>2780663</v>
          </cell>
        </row>
        <row r="12979">
          <cell r="A12979" t="str">
            <v>42640 FOX</v>
          </cell>
          <cell r="B12979">
            <v>42640</v>
          </cell>
          <cell r="C12979" t="str">
            <v>FOX</v>
          </cell>
          <cell r="D12979">
            <v>24.36</v>
          </cell>
          <cell r="E12979">
            <v>24.8</v>
          </cell>
          <cell r="F12979">
            <v>2340801</v>
          </cell>
        </row>
        <row r="12980">
          <cell r="A12980" t="str">
            <v>42641 FOX</v>
          </cell>
          <cell r="B12980">
            <v>42641</v>
          </cell>
          <cell r="C12980" t="str">
            <v>FOX</v>
          </cell>
          <cell r="D12980">
            <v>24.78</v>
          </cell>
          <cell r="E12980">
            <v>24.89</v>
          </cell>
          <cell r="F12980">
            <v>2215326</v>
          </cell>
        </row>
        <row r="12981">
          <cell r="A12981" t="str">
            <v>42642 FOX</v>
          </cell>
          <cell r="B12981">
            <v>42642</v>
          </cell>
          <cell r="C12981" t="str">
            <v>FOX</v>
          </cell>
          <cell r="D12981">
            <v>24.82</v>
          </cell>
          <cell r="E12981">
            <v>24.62</v>
          </cell>
          <cell r="F12981">
            <v>1678711</v>
          </cell>
        </row>
        <row r="12982">
          <cell r="A12982" t="str">
            <v>42643 FOX</v>
          </cell>
          <cell r="B12982">
            <v>42643</v>
          </cell>
          <cell r="C12982" t="str">
            <v>FOX</v>
          </cell>
          <cell r="D12982">
            <v>24.75</v>
          </cell>
          <cell r="E12982">
            <v>24.74</v>
          </cell>
          <cell r="F12982">
            <v>3193650</v>
          </cell>
        </row>
        <row r="12983">
          <cell r="A12983" t="str">
            <v>42646 FOX</v>
          </cell>
          <cell r="B12983">
            <v>42646</v>
          </cell>
          <cell r="C12983" t="str">
            <v>FOX</v>
          </cell>
          <cell r="D12983">
            <v>24.69</v>
          </cell>
          <cell r="E12983">
            <v>25.17</v>
          </cell>
          <cell r="F12983">
            <v>2549825</v>
          </cell>
        </row>
        <row r="12984">
          <cell r="A12984" t="str">
            <v>42647 FOX</v>
          </cell>
          <cell r="B12984">
            <v>42647</v>
          </cell>
          <cell r="C12984" t="str">
            <v>FOX</v>
          </cell>
          <cell r="D12984">
            <v>25.13</v>
          </cell>
          <cell r="E12984">
            <v>25.15</v>
          </cell>
          <cell r="F12984">
            <v>2533533</v>
          </cell>
        </row>
        <row r="12985">
          <cell r="A12985" t="str">
            <v>42648 FOX</v>
          </cell>
          <cell r="B12985">
            <v>42648</v>
          </cell>
          <cell r="C12985" t="str">
            <v>FOX</v>
          </cell>
          <cell r="D12985">
            <v>25.27</v>
          </cell>
          <cell r="E12985">
            <v>25.01</v>
          </cell>
          <cell r="F12985">
            <v>2261454</v>
          </cell>
        </row>
        <row r="12986">
          <cell r="A12986" t="str">
            <v>42649 FOX</v>
          </cell>
          <cell r="B12986">
            <v>42649</v>
          </cell>
          <cell r="C12986" t="str">
            <v>FOX</v>
          </cell>
          <cell r="D12986">
            <v>24.92</v>
          </cell>
          <cell r="E12986">
            <v>24.905000000000001</v>
          </cell>
          <cell r="F12986">
            <v>1755091</v>
          </cell>
        </row>
        <row r="12987">
          <cell r="A12987" t="str">
            <v>42650 FOX</v>
          </cell>
          <cell r="B12987">
            <v>42650</v>
          </cell>
          <cell r="C12987" t="str">
            <v>FOX</v>
          </cell>
          <cell r="D12987">
            <v>25.21</v>
          </cell>
          <cell r="E12987">
            <v>24.68</v>
          </cell>
          <cell r="F12987">
            <v>1830434</v>
          </cell>
        </row>
        <row r="12988">
          <cell r="A12988" t="str">
            <v>42653 FOX</v>
          </cell>
          <cell r="B12988">
            <v>42653</v>
          </cell>
          <cell r="C12988" t="str">
            <v>FOX</v>
          </cell>
          <cell r="D12988">
            <v>24.75</v>
          </cell>
          <cell r="E12988">
            <v>25.01</v>
          </cell>
          <cell r="F12988">
            <v>1309684</v>
          </cell>
        </row>
        <row r="12989">
          <cell r="A12989" t="str">
            <v>42654 FOX</v>
          </cell>
          <cell r="B12989">
            <v>42654</v>
          </cell>
          <cell r="C12989" t="str">
            <v>FOX</v>
          </cell>
          <cell r="D12989">
            <v>25.03</v>
          </cell>
          <cell r="E12989">
            <v>24.83</v>
          </cell>
          <cell r="F12989">
            <v>3133754</v>
          </cell>
        </row>
        <row r="12990">
          <cell r="A12990" t="str">
            <v>42655 FOX</v>
          </cell>
          <cell r="B12990">
            <v>42655</v>
          </cell>
          <cell r="C12990" t="str">
            <v>FOX</v>
          </cell>
          <cell r="D12990">
            <v>24.77</v>
          </cell>
          <cell r="E12990">
            <v>24.76</v>
          </cell>
          <cell r="F12990">
            <v>2708459</v>
          </cell>
        </row>
        <row r="12991">
          <cell r="A12991" t="str">
            <v>42656 FOX</v>
          </cell>
          <cell r="B12991">
            <v>42656</v>
          </cell>
          <cell r="C12991" t="str">
            <v>FOX</v>
          </cell>
          <cell r="D12991">
            <v>24.54</v>
          </cell>
          <cell r="E12991">
            <v>24.76</v>
          </cell>
          <cell r="F12991">
            <v>2853019</v>
          </cell>
        </row>
        <row r="12992">
          <cell r="A12992" t="str">
            <v>42657 FOX</v>
          </cell>
          <cell r="B12992">
            <v>42657</v>
          </cell>
          <cell r="C12992" t="str">
            <v>FOX</v>
          </cell>
          <cell r="D12992">
            <v>24.81</v>
          </cell>
          <cell r="E12992">
            <v>24.86</v>
          </cell>
          <cell r="F12992">
            <v>4783563</v>
          </cell>
        </row>
        <row r="12993">
          <cell r="A12993" t="str">
            <v>42660 FOX</v>
          </cell>
          <cell r="B12993">
            <v>42660</v>
          </cell>
          <cell r="C12993" t="str">
            <v>FOX</v>
          </cell>
          <cell r="D12993">
            <v>24.85</v>
          </cell>
          <cell r="E12993">
            <v>24.79</v>
          </cell>
          <cell r="F12993">
            <v>4320581</v>
          </cell>
        </row>
        <row r="12994">
          <cell r="A12994" t="str">
            <v>42661 FOX</v>
          </cell>
          <cell r="B12994">
            <v>42661</v>
          </cell>
          <cell r="C12994" t="str">
            <v>FOX</v>
          </cell>
          <cell r="D12994">
            <v>25.02</v>
          </cell>
          <cell r="E12994">
            <v>25.07</v>
          </cell>
          <cell r="F12994">
            <v>2540553</v>
          </cell>
        </row>
        <row r="12995">
          <cell r="A12995" t="str">
            <v>42662 FOX</v>
          </cell>
          <cell r="B12995">
            <v>42662</v>
          </cell>
          <cell r="C12995" t="str">
            <v>FOX</v>
          </cell>
          <cell r="D12995">
            <v>25.18</v>
          </cell>
          <cell r="E12995">
            <v>25.32</v>
          </cell>
          <cell r="F12995">
            <v>2972595</v>
          </cell>
        </row>
        <row r="12996">
          <cell r="A12996" t="str">
            <v>42663 FOX</v>
          </cell>
          <cell r="B12996">
            <v>42663</v>
          </cell>
          <cell r="C12996" t="str">
            <v>FOX</v>
          </cell>
          <cell r="D12996">
            <v>25.18</v>
          </cell>
          <cell r="E12996">
            <v>25.36</v>
          </cell>
          <cell r="F12996">
            <v>8615528</v>
          </cell>
        </row>
        <row r="12997">
          <cell r="A12997" t="str">
            <v>42664 FOX</v>
          </cell>
          <cell r="B12997">
            <v>42664</v>
          </cell>
          <cell r="C12997" t="str">
            <v>FOX</v>
          </cell>
          <cell r="D12997">
            <v>25.23</v>
          </cell>
          <cell r="E12997">
            <v>25.91</v>
          </cell>
          <cell r="F12997">
            <v>4106774</v>
          </cell>
        </row>
        <row r="12998">
          <cell r="A12998" t="str">
            <v>42667 FOX</v>
          </cell>
          <cell r="B12998">
            <v>42667</v>
          </cell>
          <cell r="C12998" t="str">
            <v>FOX</v>
          </cell>
          <cell r="D12998">
            <v>26.12</v>
          </cell>
          <cell r="E12998">
            <v>25.67</v>
          </cell>
          <cell r="F12998">
            <v>3235236</v>
          </cell>
        </row>
        <row r="12999">
          <cell r="A12999" t="str">
            <v>42668 FOX</v>
          </cell>
          <cell r="B12999">
            <v>42668</v>
          </cell>
          <cell r="C12999" t="str">
            <v>FOX</v>
          </cell>
          <cell r="D12999">
            <v>25.68</v>
          </cell>
          <cell r="E12999">
            <v>25.71</v>
          </cell>
          <cell r="F12999">
            <v>1939030</v>
          </cell>
        </row>
        <row r="13000">
          <cell r="A13000" t="str">
            <v>42669 FOX</v>
          </cell>
          <cell r="B13000">
            <v>42669</v>
          </cell>
          <cell r="C13000" t="str">
            <v>FOX</v>
          </cell>
          <cell r="D13000">
            <v>25.71</v>
          </cell>
          <cell r="E13000">
            <v>26.52</v>
          </cell>
          <cell r="F13000">
            <v>3107169</v>
          </cell>
        </row>
        <row r="13001">
          <cell r="A13001" t="str">
            <v>42670 FOX</v>
          </cell>
          <cell r="B13001">
            <v>42670</v>
          </cell>
          <cell r="C13001" t="str">
            <v>FOX</v>
          </cell>
          <cell r="D13001">
            <v>26.57</v>
          </cell>
          <cell r="E13001">
            <v>26.24</v>
          </cell>
          <cell r="F13001">
            <v>2360224</v>
          </cell>
        </row>
        <row r="13002">
          <cell r="A13002" t="str">
            <v>42671 FOX</v>
          </cell>
          <cell r="B13002">
            <v>42671</v>
          </cell>
          <cell r="C13002" t="str">
            <v>FOX</v>
          </cell>
          <cell r="D13002">
            <v>26.21</v>
          </cell>
          <cell r="E13002">
            <v>26.24</v>
          </cell>
          <cell r="F13002">
            <v>3112861</v>
          </cell>
        </row>
        <row r="13003">
          <cell r="A13003" t="str">
            <v>42674 FOX</v>
          </cell>
          <cell r="B13003">
            <v>42674</v>
          </cell>
          <cell r="C13003" t="str">
            <v>FOX</v>
          </cell>
          <cell r="D13003">
            <v>26.3</v>
          </cell>
          <cell r="E13003">
            <v>26.39</v>
          </cell>
          <cell r="F13003">
            <v>4552712</v>
          </cell>
        </row>
        <row r="13004">
          <cell r="A13004" t="str">
            <v>42675 FOX</v>
          </cell>
          <cell r="B13004">
            <v>42675</v>
          </cell>
          <cell r="C13004" t="str">
            <v>FOX</v>
          </cell>
          <cell r="D13004">
            <v>26.41</v>
          </cell>
          <cell r="E13004">
            <v>26.19</v>
          </cell>
          <cell r="F13004">
            <v>7137066</v>
          </cell>
        </row>
        <row r="13005">
          <cell r="A13005" t="str">
            <v>42676 FOX</v>
          </cell>
          <cell r="B13005">
            <v>42676</v>
          </cell>
          <cell r="C13005" t="str">
            <v>FOX</v>
          </cell>
          <cell r="D13005">
            <v>26.21</v>
          </cell>
          <cell r="E13005">
            <v>25.75</v>
          </cell>
          <cell r="F13005">
            <v>6825856</v>
          </cell>
        </row>
        <row r="13006">
          <cell r="A13006" t="str">
            <v>42677 FOX</v>
          </cell>
          <cell r="B13006">
            <v>42677</v>
          </cell>
          <cell r="C13006" t="str">
            <v>FOX</v>
          </cell>
          <cell r="D13006">
            <v>26.7</v>
          </cell>
          <cell r="E13006">
            <v>27.53</v>
          </cell>
          <cell r="F13006">
            <v>10103792</v>
          </cell>
        </row>
        <row r="13007">
          <cell r="A13007" t="str">
            <v>42678 FOX</v>
          </cell>
          <cell r="B13007">
            <v>42678</v>
          </cell>
          <cell r="C13007" t="str">
            <v>FOX</v>
          </cell>
          <cell r="D13007">
            <v>27.22</v>
          </cell>
          <cell r="E13007">
            <v>26.69</v>
          </cell>
          <cell r="F13007">
            <v>8693503</v>
          </cell>
        </row>
        <row r="13008">
          <cell r="A13008" t="str">
            <v>42681 FOX</v>
          </cell>
          <cell r="B13008">
            <v>42681</v>
          </cell>
          <cell r="C13008" t="str">
            <v>FOX</v>
          </cell>
          <cell r="D13008">
            <v>27.17</v>
          </cell>
          <cell r="E13008">
            <v>27.19</v>
          </cell>
          <cell r="F13008">
            <v>4168224</v>
          </cell>
        </row>
        <row r="13009">
          <cell r="A13009" t="str">
            <v>42682 FOX</v>
          </cell>
          <cell r="B13009">
            <v>42682</v>
          </cell>
          <cell r="C13009" t="str">
            <v>FOX</v>
          </cell>
          <cell r="D13009">
            <v>27.22</v>
          </cell>
          <cell r="E13009">
            <v>27.08</v>
          </cell>
          <cell r="F13009">
            <v>4453364</v>
          </cell>
        </row>
        <row r="13010">
          <cell r="A13010" t="str">
            <v>42683 FOX</v>
          </cell>
          <cell r="B13010">
            <v>42683</v>
          </cell>
          <cell r="C13010" t="str">
            <v>FOX</v>
          </cell>
          <cell r="D13010">
            <v>26.4</v>
          </cell>
          <cell r="E13010">
            <v>27.33</v>
          </cell>
          <cell r="F13010">
            <v>6291709</v>
          </cell>
        </row>
        <row r="13011">
          <cell r="A13011" t="str">
            <v>42684 FOX</v>
          </cell>
          <cell r="B13011">
            <v>42684</v>
          </cell>
          <cell r="C13011" t="str">
            <v>FOX</v>
          </cell>
          <cell r="D13011">
            <v>27.35</v>
          </cell>
          <cell r="E13011">
            <v>27.16</v>
          </cell>
          <cell r="F13011">
            <v>4615392</v>
          </cell>
        </row>
        <row r="13012">
          <cell r="A13012" t="str">
            <v>42685 FOX</v>
          </cell>
          <cell r="B13012">
            <v>42685</v>
          </cell>
          <cell r="C13012" t="str">
            <v>FOX</v>
          </cell>
          <cell r="D13012">
            <v>27.11</v>
          </cell>
          <cell r="E13012">
            <v>27</v>
          </cell>
          <cell r="F13012">
            <v>3689819</v>
          </cell>
        </row>
        <row r="13013">
          <cell r="A13013" t="str">
            <v>42688 FOX</v>
          </cell>
          <cell r="B13013">
            <v>42688</v>
          </cell>
          <cell r="C13013" t="str">
            <v>FOX</v>
          </cell>
          <cell r="D13013">
            <v>27.08</v>
          </cell>
          <cell r="E13013">
            <v>27.33</v>
          </cell>
          <cell r="F13013">
            <v>5015343</v>
          </cell>
        </row>
        <row r="13014">
          <cell r="A13014" t="str">
            <v>42689 FOX</v>
          </cell>
          <cell r="B13014">
            <v>42689</v>
          </cell>
          <cell r="C13014" t="str">
            <v>FOX</v>
          </cell>
          <cell r="D13014">
            <v>27.3</v>
          </cell>
          <cell r="E13014">
            <v>27.4</v>
          </cell>
          <cell r="F13014">
            <v>3858069</v>
          </cell>
        </row>
        <row r="13015">
          <cell r="A13015" t="str">
            <v>42690 FOX</v>
          </cell>
          <cell r="B13015">
            <v>42690</v>
          </cell>
          <cell r="C13015" t="str">
            <v>FOX</v>
          </cell>
          <cell r="D13015">
            <v>27.39</v>
          </cell>
          <cell r="E13015">
            <v>27.49</v>
          </cell>
          <cell r="F13015">
            <v>2415766</v>
          </cell>
        </row>
        <row r="13016">
          <cell r="A13016" t="str">
            <v>42691 FOX</v>
          </cell>
          <cell r="B13016">
            <v>42691</v>
          </cell>
          <cell r="C13016" t="str">
            <v>FOX</v>
          </cell>
          <cell r="D13016">
            <v>27.36</v>
          </cell>
          <cell r="E13016">
            <v>27.81</v>
          </cell>
          <cell r="F13016">
            <v>2340223</v>
          </cell>
        </row>
        <row r="13017">
          <cell r="A13017" t="str">
            <v>42692 FOX</v>
          </cell>
          <cell r="B13017">
            <v>42692</v>
          </cell>
          <cell r="C13017" t="str">
            <v>FOX</v>
          </cell>
          <cell r="D13017">
            <v>27.74</v>
          </cell>
          <cell r="E13017">
            <v>27.69</v>
          </cell>
          <cell r="F13017">
            <v>3242426</v>
          </cell>
        </row>
        <row r="13018">
          <cell r="A13018" t="str">
            <v>42695 FOX</v>
          </cell>
          <cell r="B13018">
            <v>42695</v>
          </cell>
          <cell r="C13018" t="str">
            <v>FOX</v>
          </cell>
          <cell r="D13018">
            <v>27.73</v>
          </cell>
          <cell r="E13018">
            <v>27.73</v>
          </cell>
          <cell r="F13018">
            <v>2215507</v>
          </cell>
        </row>
        <row r="13019">
          <cell r="A13019" t="str">
            <v>42696 FOX</v>
          </cell>
          <cell r="B13019">
            <v>42696</v>
          </cell>
          <cell r="C13019" t="str">
            <v>FOX</v>
          </cell>
          <cell r="D13019">
            <v>27.83</v>
          </cell>
          <cell r="E13019">
            <v>28.14</v>
          </cell>
          <cell r="F13019">
            <v>2923285</v>
          </cell>
        </row>
        <row r="13020">
          <cell r="A13020" t="str">
            <v>42697 FOX</v>
          </cell>
          <cell r="B13020">
            <v>42697</v>
          </cell>
          <cell r="C13020" t="str">
            <v>FOX</v>
          </cell>
          <cell r="D13020">
            <v>28.15</v>
          </cell>
          <cell r="E13020">
            <v>28.28</v>
          </cell>
          <cell r="F13020">
            <v>3264574</v>
          </cell>
        </row>
        <row r="13021">
          <cell r="A13021" t="str">
            <v>42699 FOX</v>
          </cell>
          <cell r="B13021">
            <v>42699</v>
          </cell>
          <cell r="C13021" t="str">
            <v>FOX</v>
          </cell>
          <cell r="D13021">
            <v>28.21</v>
          </cell>
          <cell r="E13021">
            <v>28.26</v>
          </cell>
          <cell r="F13021">
            <v>1991098</v>
          </cell>
        </row>
        <row r="13022">
          <cell r="A13022" t="str">
            <v>42702 FOX</v>
          </cell>
          <cell r="B13022">
            <v>42702</v>
          </cell>
          <cell r="C13022" t="str">
            <v>FOX</v>
          </cell>
          <cell r="D13022">
            <v>28.16</v>
          </cell>
          <cell r="E13022">
            <v>28.19</v>
          </cell>
          <cell r="F13022">
            <v>3241602</v>
          </cell>
        </row>
        <row r="13023">
          <cell r="A13023" t="str">
            <v>42703 FOX</v>
          </cell>
          <cell r="B13023">
            <v>42703</v>
          </cell>
          <cell r="C13023" t="str">
            <v>FOX</v>
          </cell>
          <cell r="D13023">
            <v>28.29</v>
          </cell>
          <cell r="E13023">
            <v>28.36</v>
          </cell>
          <cell r="F13023">
            <v>3465601</v>
          </cell>
        </row>
        <row r="13024">
          <cell r="A13024" t="str">
            <v>42704 FOX</v>
          </cell>
          <cell r="B13024">
            <v>42704</v>
          </cell>
          <cell r="C13024" t="str">
            <v>FOX</v>
          </cell>
          <cell r="D13024">
            <v>28.32</v>
          </cell>
          <cell r="E13024">
            <v>28.06</v>
          </cell>
          <cell r="F13024">
            <v>5197506</v>
          </cell>
        </row>
        <row r="13025">
          <cell r="A13025" t="str">
            <v>42705 FOX</v>
          </cell>
          <cell r="B13025">
            <v>42705</v>
          </cell>
          <cell r="C13025" t="str">
            <v>FOX</v>
          </cell>
          <cell r="D13025">
            <v>28.01</v>
          </cell>
          <cell r="E13025">
            <v>28.08</v>
          </cell>
          <cell r="F13025">
            <v>4193964</v>
          </cell>
        </row>
        <row r="13026">
          <cell r="A13026" t="str">
            <v>42706 FOX</v>
          </cell>
          <cell r="B13026">
            <v>42706</v>
          </cell>
          <cell r="C13026" t="str">
            <v>FOX</v>
          </cell>
          <cell r="D13026">
            <v>28.13</v>
          </cell>
          <cell r="E13026">
            <v>27.37</v>
          </cell>
          <cell r="F13026">
            <v>2858366</v>
          </cell>
        </row>
        <row r="13027">
          <cell r="A13027" t="str">
            <v>42709 FOX</v>
          </cell>
          <cell r="B13027">
            <v>42709</v>
          </cell>
          <cell r="C13027" t="str">
            <v>FOX</v>
          </cell>
          <cell r="D13027">
            <v>27.49</v>
          </cell>
          <cell r="E13027">
            <v>27.53</v>
          </cell>
          <cell r="F13027">
            <v>3648957</v>
          </cell>
        </row>
        <row r="13028">
          <cell r="A13028" t="str">
            <v>42710 FOX</v>
          </cell>
          <cell r="B13028">
            <v>42710</v>
          </cell>
          <cell r="C13028" t="str">
            <v>FOX</v>
          </cell>
          <cell r="D13028">
            <v>27.5</v>
          </cell>
          <cell r="E13028">
            <v>27.37</v>
          </cell>
          <cell r="F13028">
            <v>4177026</v>
          </cell>
        </row>
        <row r="13029">
          <cell r="A13029" t="str">
            <v>42711 FOX</v>
          </cell>
          <cell r="B13029">
            <v>42711</v>
          </cell>
          <cell r="C13029" t="str">
            <v>FOX</v>
          </cell>
          <cell r="D13029">
            <v>27.22</v>
          </cell>
          <cell r="E13029">
            <v>27.95</v>
          </cell>
          <cell r="F13029">
            <v>4722205</v>
          </cell>
        </row>
        <row r="13030">
          <cell r="A13030" t="str">
            <v>42712 FOX</v>
          </cell>
          <cell r="B13030">
            <v>42712</v>
          </cell>
          <cell r="C13030" t="str">
            <v>FOX</v>
          </cell>
          <cell r="D13030">
            <v>28.01</v>
          </cell>
          <cell r="E13030">
            <v>28.48</v>
          </cell>
          <cell r="F13030">
            <v>2825025</v>
          </cell>
        </row>
        <row r="13031">
          <cell r="A13031" t="str">
            <v>42713 FOX</v>
          </cell>
          <cell r="B13031">
            <v>42713</v>
          </cell>
          <cell r="C13031" t="str">
            <v>FOX</v>
          </cell>
          <cell r="D13031">
            <v>28.54</v>
          </cell>
          <cell r="E13031">
            <v>27.92</v>
          </cell>
          <cell r="F13031">
            <v>13266743</v>
          </cell>
        </row>
        <row r="13032">
          <cell r="A13032" t="str">
            <v>42716 FOX</v>
          </cell>
          <cell r="B13032">
            <v>42716</v>
          </cell>
          <cell r="C13032" t="str">
            <v>FOX</v>
          </cell>
          <cell r="D13032">
            <v>27.74</v>
          </cell>
          <cell r="E13032">
            <v>26.19</v>
          </cell>
          <cell r="F13032">
            <v>7466272</v>
          </cell>
        </row>
        <row r="13033">
          <cell r="A13033" t="str">
            <v>42717 FOX</v>
          </cell>
          <cell r="B13033">
            <v>42717</v>
          </cell>
          <cell r="C13033" t="str">
            <v>FOX</v>
          </cell>
          <cell r="D13033">
            <v>26.27</v>
          </cell>
          <cell r="E13033">
            <v>26.9</v>
          </cell>
          <cell r="F13033">
            <v>5311981</v>
          </cell>
        </row>
        <row r="13034">
          <cell r="A13034" t="str">
            <v>42718 FOX</v>
          </cell>
          <cell r="B13034">
            <v>42718</v>
          </cell>
          <cell r="C13034" t="str">
            <v>FOX</v>
          </cell>
          <cell r="D13034">
            <v>26.94</v>
          </cell>
          <cell r="E13034">
            <v>27.59</v>
          </cell>
          <cell r="F13034">
            <v>8526687</v>
          </cell>
        </row>
        <row r="13035">
          <cell r="A13035" t="str">
            <v>42719 FOX</v>
          </cell>
          <cell r="B13035">
            <v>42719</v>
          </cell>
          <cell r="C13035" t="str">
            <v>FOX</v>
          </cell>
          <cell r="D13035">
            <v>27.68</v>
          </cell>
          <cell r="E13035">
            <v>27.39</v>
          </cell>
          <cell r="F13035">
            <v>6104069</v>
          </cell>
        </row>
        <row r="13036">
          <cell r="A13036" t="str">
            <v>42720 FOX</v>
          </cell>
          <cell r="B13036">
            <v>42720</v>
          </cell>
          <cell r="C13036" t="str">
            <v>FOX</v>
          </cell>
          <cell r="D13036">
            <v>27.45</v>
          </cell>
          <cell r="E13036">
            <v>27.73</v>
          </cell>
          <cell r="F13036">
            <v>10140475</v>
          </cell>
        </row>
        <row r="13037">
          <cell r="A13037" t="str">
            <v>42723 FOX</v>
          </cell>
          <cell r="B13037">
            <v>42723</v>
          </cell>
          <cell r="C13037" t="str">
            <v>FOX</v>
          </cell>
          <cell r="D13037">
            <v>27.81</v>
          </cell>
          <cell r="E13037">
            <v>27.63</v>
          </cell>
          <cell r="F13037">
            <v>2557243</v>
          </cell>
        </row>
        <row r="13038">
          <cell r="A13038" t="str">
            <v>42724 FOX</v>
          </cell>
          <cell r="B13038">
            <v>42724</v>
          </cell>
          <cell r="C13038" t="str">
            <v>FOX</v>
          </cell>
          <cell r="D13038">
            <v>27.65</v>
          </cell>
          <cell r="E13038">
            <v>27.59</v>
          </cell>
          <cell r="F13038">
            <v>2780285</v>
          </cell>
        </row>
        <row r="13039">
          <cell r="A13039" t="str">
            <v>42725 FOX</v>
          </cell>
          <cell r="B13039">
            <v>42725</v>
          </cell>
          <cell r="C13039" t="str">
            <v>FOX</v>
          </cell>
          <cell r="D13039">
            <v>27.62</v>
          </cell>
          <cell r="E13039">
            <v>27.74</v>
          </cell>
          <cell r="F13039">
            <v>3436462</v>
          </cell>
        </row>
        <row r="13040">
          <cell r="A13040" t="str">
            <v>42726 FOX</v>
          </cell>
          <cell r="B13040">
            <v>42726</v>
          </cell>
          <cell r="C13040" t="str">
            <v>FOX</v>
          </cell>
          <cell r="D13040">
            <v>27.6</v>
          </cell>
          <cell r="E13040">
            <v>27.75</v>
          </cell>
          <cell r="F13040">
            <v>3776492</v>
          </cell>
        </row>
        <row r="13041">
          <cell r="A13041" t="str">
            <v>42727 FOX</v>
          </cell>
          <cell r="B13041">
            <v>42727</v>
          </cell>
          <cell r="C13041" t="str">
            <v>FOX</v>
          </cell>
          <cell r="D13041">
            <v>27.78</v>
          </cell>
          <cell r="E13041">
            <v>27.7</v>
          </cell>
          <cell r="F13041">
            <v>1382776</v>
          </cell>
        </row>
        <row r="13042">
          <cell r="A13042" t="str">
            <v>42731 FOX</v>
          </cell>
          <cell r="B13042">
            <v>42731</v>
          </cell>
          <cell r="C13042" t="str">
            <v>FOX</v>
          </cell>
          <cell r="D13042">
            <v>27.82</v>
          </cell>
          <cell r="E13042">
            <v>27.84</v>
          </cell>
          <cell r="F13042">
            <v>1284490</v>
          </cell>
        </row>
        <row r="13043">
          <cell r="A13043" t="str">
            <v>42732 FOX</v>
          </cell>
          <cell r="B13043">
            <v>42732</v>
          </cell>
          <cell r="C13043" t="str">
            <v>FOX</v>
          </cell>
          <cell r="D13043">
            <v>27.9</v>
          </cell>
          <cell r="E13043">
            <v>27.66</v>
          </cell>
          <cell r="F13043">
            <v>2014309</v>
          </cell>
        </row>
        <row r="13044">
          <cell r="A13044" t="str">
            <v>42733 FOX</v>
          </cell>
          <cell r="B13044">
            <v>42733</v>
          </cell>
          <cell r="C13044" t="str">
            <v>FOX</v>
          </cell>
          <cell r="D13044">
            <v>27.65</v>
          </cell>
          <cell r="E13044">
            <v>27.48</v>
          </cell>
          <cell r="F13044">
            <v>1249328</v>
          </cell>
        </row>
        <row r="13045">
          <cell r="A13045" t="str">
            <v>42734 FOX</v>
          </cell>
          <cell r="B13045">
            <v>42734</v>
          </cell>
          <cell r="C13045" t="str">
            <v>FOX</v>
          </cell>
          <cell r="D13045">
            <v>27.5</v>
          </cell>
          <cell r="E13045">
            <v>27.25</v>
          </cell>
          <cell r="F13045">
            <v>2885413</v>
          </cell>
        </row>
        <row r="13046">
          <cell r="A13046" t="str">
            <v>42738 FOX</v>
          </cell>
          <cell r="B13046">
            <v>42738</v>
          </cell>
          <cell r="C13046" t="str">
            <v>FOX</v>
          </cell>
          <cell r="D13046">
            <v>27.74</v>
          </cell>
          <cell r="E13046">
            <v>28</v>
          </cell>
          <cell r="F13046">
            <v>2938360</v>
          </cell>
        </row>
        <row r="13047">
          <cell r="A13047" t="str">
            <v>42739 FOX</v>
          </cell>
          <cell r="B13047">
            <v>42739</v>
          </cell>
          <cell r="C13047" t="str">
            <v>FOX</v>
          </cell>
          <cell r="D13047">
            <v>28</v>
          </cell>
          <cell r="E13047">
            <v>28.25</v>
          </cell>
          <cell r="F13047">
            <v>2740956</v>
          </cell>
        </row>
        <row r="13048">
          <cell r="A13048" t="str">
            <v>42740 FOX</v>
          </cell>
          <cell r="B13048">
            <v>42740</v>
          </cell>
          <cell r="C13048" t="str">
            <v>FOX</v>
          </cell>
          <cell r="D13048">
            <v>28.13</v>
          </cell>
          <cell r="E13048">
            <v>28.34</v>
          </cell>
          <cell r="F13048">
            <v>4393701</v>
          </cell>
        </row>
        <row r="13049">
          <cell r="A13049" t="str">
            <v>42741 FOX</v>
          </cell>
          <cell r="B13049">
            <v>42741</v>
          </cell>
          <cell r="C13049" t="str">
            <v>FOX</v>
          </cell>
          <cell r="D13049">
            <v>28.4</v>
          </cell>
          <cell r="E13049">
            <v>28.85</v>
          </cell>
          <cell r="F13049">
            <v>2005112</v>
          </cell>
        </row>
        <row r="13050">
          <cell r="A13050" t="str">
            <v>42744 FOX</v>
          </cell>
          <cell r="B13050">
            <v>42744</v>
          </cell>
          <cell r="C13050" t="str">
            <v>FOX</v>
          </cell>
          <cell r="D13050">
            <v>28.8</v>
          </cell>
          <cell r="E13050">
            <v>28.77</v>
          </cell>
          <cell r="F13050">
            <v>1827309</v>
          </cell>
        </row>
        <row r="13051">
          <cell r="A13051" t="str">
            <v>42745 FOX</v>
          </cell>
          <cell r="B13051">
            <v>42745</v>
          </cell>
          <cell r="C13051" t="str">
            <v>FOX</v>
          </cell>
          <cell r="D13051">
            <v>28.71</v>
          </cell>
          <cell r="E13051">
            <v>28.92</v>
          </cell>
          <cell r="F13051">
            <v>2829212</v>
          </cell>
        </row>
        <row r="13052">
          <cell r="A13052" t="str">
            <v>42746 FOX</v>
          </cell>
          <cell r="B13052">
            <v>42746</v>
          </cell>
          <cell r="C13052" t="str">
            <v>FOX</v>
          </cell>
          <cell r="D13052">
            <v>28.89</v>
          </cell>
          <cell r="E13052">
            <v>29.44</v>
          </cell>
          <cell r="F13052">
            <v>3484244</v>
          </cell>
        </row>
        <row r="13053">
          <cell r="A13053" t="str">
            <v>42747 FOX</v>
          </cell>
          <cell r="B13053">
            <v>42747</v>
          </cell>
          <cell r="C13053" t="str">
            <v>FOX</v>
          </cell>
          <cell r="D13053">
            <v>29.34</v>
          </cell>
          <cell r="E13053">
            <v>29.08</v>
          </cell>
          <cell r="F13053">
            <v>3124030</v>
          </cell>
        </row>
        <row r="13054">
          <cell r="A13054" t="str">
            <v>42748 FOX</v>
          </cell>
          <cell r="B13054">
            <v>42748</v>
          </cell>
          <cell r="C13054" t="str">
            <v>FOX</v>
          </cell>
          <cell r="D13054">
            <v>29.02</v>
          </cell>
          <cell r="E13054">
            <v>29.25</v>
          </cell>
          <cell r="F13054">
            <v>1912909</v>
          </cell>
        </row>
        <row r="13055">
          <cell r="A13055" t="str">
            <v>42752 FOX</v>
          </cell>
          <cell r="B13055">
            <v>42752</v>
          </cell>
          <cell r="C13055" t="str">
            <v>FOX</v>
          </cell>
          <cell r="D13055">
            <v>29.14</v>
          </cell>
          <cell r="E13055">
            <v>29.25</v>
          </cell>
          <cell r="F13055">
            <v>1804773</v>
          </cell>
        </row>
        <row r="13056">
          <cell r="A13056" t="str">
            <v>42753 FOX</v>
          </cell>
          <cell r="B13056">
            <v>42753</v>
          </cell>
          <cell r="C13056" t="str">
            <v>FOX</v>
          </cell>
          <cell r="D13056">
            <v>29.32</v>
          </cell>
          <cell r="E13056">
            <v>29.52</v>
          </cell>
          <cell r="F13056">
            <v>1983365</v>
          </cell>
        </row>
        <row r="13057">
          <cell r="A13057" t="str">
            <v>42754 FOX</v>
          </cell>
          <cell r="B13057">
            <v>42754</v>
          </cell>
          <cell r="C13057" t="str">
            <v>FOX</v>
          </cell>
          <cell r="D13057">
            <v>29.52</v>
          </cell>
          <cell r="E13057">
            <v>29.21</v>
          </cell>
          <cell r="F13057">
            <v>2026413</v>
          </cell>
        </row>
        <row r="13058">
          <cell r="A13058" t="str">
            <v>42755 FOX</v>
          </cell>
          <cell r="B13058">
            <v>42755</v>
          </cell>
          <cell r="C13058" t="str">
            <v>FOX</v>
          </cell>
          <cell r="D13058">
            <v>29.4</v>
          </cell>
          <cell r="E13058">
            <v>29.55</v>
          </cell>
          <cell r="F13058">
            <v>2532322</v>
          </cell>
        </row>
        <row r="13059">
          <cell r="A13059" t="str">
            <v>42758 FOX</v>
          </cell>
          <cell r="B13059">
            <v>42758</v>
          </cell>
          <cell r="C13059" t="str">
            <v>FOX</v>
          </cell>
          <cell r="D13059">
            <v>29.49</v>
          </cell>
          <cell r="E13059">
            <v>29.51</v>
          </cell>
          <cell r="F13059">
            <v>1523378</v>
          </cell>
        </row>
        <row r="13060">
          <cell r="A13060" t="str">
            <v>42759 FOX</v>
          </cell>
          <cell r="B13060">
            <v>42759</v>
          </cell>
          <cell r="C13060" t="str">
            <v>FOX</v>
          </cell>
          <cell r="D13060">
            <v>29.61</v>
          </cell>
          <cell r="E13060">
            <v>29.79</v>
          </cell>
          <cell r="F13060">
            <v>1667930</v>
          </cell>
        </row>
        <row r="13061">
          <cell r="A13061" t="str">
            <v>42760 FOX</v>
          </cell>
          <cell r="B13061">
            <v>42760</v>
          </cell>
          <cell r="C13061" t="str">
            <v>FOX</v>
          </cell>
          <cell r="D13061">
            <v>29.89</v>
          </cell>
          <cell r="E13061">
            <v>29.8</v>
          </cell>
          <cell r="F13061">
            <v>2568601</v>
          </cell>
        </row>
        <row r="13062">
          <cell r="A13062" t="str">
            <v>42761 FOX</v>
          </cell>
          <cell r="B13062">
            <v>42761</v>
          </cell>
          <cell r="C13062" t="str">
            <v>FOX</v>
          </cell>
          <cell r="D13062">
            <v>29.85</v>
          </cell>
          <cell r="E13062">
            <v>30.59</v>
          </cell>
          <cell r="F13062">
            <v>3083025</v>
          </cell>
        </row>
        <row r="13063">
          <cell r="A13063" t="str">
            <v>42762 FOX</v>
          </cell>
          <cell r="B13063">
            <v>42762</v>
          </cell>
          <cell r="C13063" t="str">
            <v>FOX</v>
          </cell>
          <cell r="D13063">
            <v>30.7</v>
          </cell>
          <cell r="E13063">
            <v>30.85</v>
          </cell>
          <cell r="F13063">
            <v>1815080</v>
          </cell>
        </row>
        <row r="13064">
          <cell r="A13064" t="str">
            <v>42765 FOX</v>
          </cell>
          <cell r="B13064">
            <v>42765</v>
          </cell>
          <cell r="C13064" t="str">
            <v>FOX</v>
          </cell>
          <cell r="D13064">
            <v>30.83</v>
          </cell>
          <cell r="E13064">
            <v>30.98</v>
          </cell>
          <cell r="F13064">
            <v>2027296</v>
          </cell>
        </row>
        <row r="13065">
          <cell r="A13065" t="str">
            <v>42766 FOX</v>
          </cell>
          <cell r="B13065">
            <v>42766</v>
          </cell>
          <cell r="C13065" t="str">
            <v>FOX</v>
          </cell>
          <cell r="D13065">
            <v>30.83</v>
          </cell>
          <cell r="E13065">
            <v>31.01</v>
          </cell>
          <cell r="F13065">
            <v>2274168</v>
          </cell>
        </row>
        <row r="13066">
          <cell r="A13066" t="str">
            <v>42767 FOX</v>
          </cell>
          <cell r="B13066">
            <v>42767</v>
          </cell>
          <cell r="C13066" t="str">
            <v>FOX</v>
          </cell>
          <cell r="D13066">
            <v>31.03</v>
          </cell>
          <cell r="E13066">
            <v>31.24</v>
          </cell>
          <cell r="F13066">
            <v>2918255</v>
          </cell>
        </row>
        <row r="13067">
          <cell r="A13067" t="str">
            <v>42768 FOX</v>
          </cell>
          <cell r="B13067">
            <v>42768</v>
          </cell>
          <cell r="C13067" t="str">
            <v>FOX</v>
          </cell>
          <cell r="D13067">
            <v>31.21</v>
          </cell>
          <cell r="E13067">
            <v>31.16</v>
          </cell>
          <cell r="F13067">
            <v>1929127</v>
          </cell>
        </row>
        <row r="13068">
          <cell r="A13068" t="str">
            <v>42769 FOX</v>
          </cell>
          <cell r="B13068">
            <v>42769</v>
          </cell>
          <cell r="C13068" t="str">
            <v>FOX</v>
          </cell>
          <cell r="D13068">
            <v>31.3</v>
          </cell>
          <cell r="E13068">
            <v>31.09</v>
          </cell>
          <cell r="F13068">
            <v>1658307</v>
          </cell>
        </row>
        <row r="13069">
          <cell r="A13069" t="str">
            <v>42772 FOX</v>
          </cell>
          <cell r="B13069">
            <v>42772</v>
          </cell>
          <cell r="C13069" t="str">
            <v>FOX</v>
          </cell>
          <cell r="D13069">
            <v>30.94</v>
          </cell>
          <cell r="E13069">
            <v>30.72</v>
          </cell>
          <cell r="F13069">
            <v>2339490</v>
          </cell>
        </row>
        <row r="13070">
          <cell r="A13070" t="str">
            <v>42773 FOX</v>
          </cell>
          <cell r="B13070">
            <v>42773</v>
          </cell>
          <cell r="C13070" t="str">
            <v>FOX</v>
          </cell>
          <cell r="D13070">
            <v>30.45</v>
          </cell>
          <cell r="E13070">
            <v>30.16</v>
          </cell>
          <cell r="F13070">
            <v>5893165</v>
          </cell>
        </row>
        <row r="13071">
          <cell r="A13071" t="str">
            <v>42774 FOX</v>
          </cell>
          <cell r="B13071">
            <v>42774</v>
          </cell>
          <cell r="C13071" t="str">
            <v>FOX</v>
          </cell>
          <cell r="D13071">
            <v>30.08</v>
          </cell>
          <cell r="E13071">
            <v>29.82</v>
          </cell>
          <cell r="F13071">
            <v>3864297</v>
          </cell>
        </row>
        <row r="13072">
          <cell r="A13072" t="str">
            <v>42775 FOX</v>
          </cell>
          <cell r="B13072">
            <v>42775</v>
          </cell>
          <cell r="C13072" t="str">
            <v>FOX</v>
          </cell>
          <cell r="D13072">
            <v>29.95</v>
          </cell>
          <cell r="E13072">
            <v>29.71</v>
          </cell>
          <cell r="F13072">
            <v>1932516</v>
          </cell>
        </row>
        <row r="13073">
          <cell r="A13073" t="str">
            <v>42776 FOX</v>
          </cell>
          <cell r="B13073">
            <v>42776</v>
          </cell>
          <cell r="C13073" t="str">
            <v>FOX</v>
          </cell>
          <cell r="D13073">
            <v>29.8</v>
          </cell>
          <cell r="E13073">
            <v>29.65</v>
          </cell>
          <cell r="F13073">
            <v>3051973</v>
          </cell>
        </row>
        <row r="13074">
          <cell r="A13074" t="str">
            <v>42779 FOX</v>
          </cell>
          <cell r="B13074">
            <v>42779</v>
          </cell>
          <cell r="C13074" t="str">
            <v>FOX</v>
          </cell>
          <cell r="D13074">
            <v>29.85</v>
          </cell>
          <cell r="E13074">
            <v>29.48</v>
          </cell>
          <cell r="F13074">
            <v>3461498</v>
          </cell>
        </row>
        <row r="13075">
          <cell r="A13075" t="str">
            <v>42780 FOX</v>
          </cell>
          <cell r="B13075">
            <v>42780</v>
          </cell>
          <cell r="C13075" t="str">
            <v>FOX</v>
          </cell>
          <cell r="D13075">
            <v>29.5</v>
          </cell>
          <cell r="E13075">
            <v>30.02</v>
          </cell>
          <cell r="F13075">
            <v>2676206</v>
          </cell>
        </row>
        <row r="13076">
          <cell r="A13076" t="str">
            <v>42781 FOX</v>
          </cell>
          <cell r="B13076">
            <v>42781</v>
          </cell>
          <cell r="C13076" t="str">
            <v>FOX</v>
          </cell>
          <cell r="D13076">
            <v>29.8</v>
          </cell>
          <cell r="E13076">
            <v>30.33</v>
          </cell>
          <cell r="F13076">
            <v>2194068</v>
          </cell>
        </row>
        <row r="13077">
          <cell r="A13077" t="str">
            <v>42782 FOX</v>
          </cell>
          <cell r="B13077">
            <v>42782</v>
          </cell>
          <cell r="C13077" t="str">
            <v>FOX</v>
          </cell>
          <cell r="D13077">
            <v>30.31</v>
          </cell>
          <cell r="E13077">
            <v>30.08</v>
          </cell>
          <cell r="F13077">
            <v>1984041</v>
          </cell>
        </row>
        <row r="13078">
          <cell r="A13078" t="str">
            <v>42783 FOX</v>
          </cell>
          <cell r="B13078">
            <v>42783</v>
          </cell>
          <cell r="C13078" t="str">
            <v>FOX</v>
          </cell>
          <cell r="D13078">
            <v>30.05</v>
          </cell>
          <cell r="E13078">
            <v>29.92</v>
          </cell>
          <cell r="F13078">
            <v>2438244</v>
          </cell>
        </row>
        <row r="13079">
          <cell r="A13079" t="str">
            <v>42787 FOX</v>
          </cell>
          <cell r="B13079">
            <v>42787</v>
          </cell>
          <cell r="C13079" t="str">
            <v>FOX</v>
          </cell>
          <cell r="D13079">
            <v>29.95</v>
          </cell>
          <cell r="E13079">
            <v>30.06</v>
          </cell>
          <cell r="F13079">
            <v>2645449</v>
          </cell>
        </row>
        <row r="13080">
          <cell r="A13080" t="str">
            <v>42788 FOX</v>
          </cell>
          <cell r="B13080">
            <v>42788</v>
          </cell>
          <cell r="C13080" t="str">
            <v>FOX</v>
          </cell>
          <cell r="D13080">
            <v>29.97</v>
          </cell>
          <cell r="E13080">
            <v>30.15</v>
          </cell>
          <cell r="F13080">
            <v>1681656</v>
          </cell>
        </row>
        <row r="13081">
          <cell r="A13081" t="str">
            <v>42789 FOX</v>
          </cell>
          <cell r="B13081">
            <v>42789</v>
          </cell>
          <cell r="C13081" t="str">
            <v>FOX</v>
          </cell>
          <cell r="D13081">
            <v>30.16</v>
          </cell>
          <cell r="E13081">
            <v>30</v>
          </cell>
          <cell r="F13081">
            <v>2604962</v>
          </cell>
        </row>
        <row r="13082">
          <cell r="A13082" t="str">
            <v>42790 FOX</v>
          </cell>
          <cell r="B13082">
            <v>42790</v>
          </cell>
          <cell r="C13082" t="str">
            <v>FOX</v>
          </cell>
          <cell r="D13082">
            <v>30.16</v>
          </cell>
          <cell r="E13082">
            <v>30.23</v>
          </cell>
          <cell r="F13082">
            <v>2689559</v>
          </cell>
        </row>
        <row r="13083">
          <cell r="A13083" t="str">
            <v>42793 FOX</v>
          </cell>
          <cell r="B13083">
            <v>42793</v>
          </cell>
          <cell r="C13083" t="str">
            <v>FOX</v>
          </cell>
          <cell r="D13083">
            <v>30.09</v>
          </cell>
          <cell r="E13083">
            <v>30.01</v>
          </cell>
          <cell r="F13083">
            <v>2232394</v>
          </cell>
        </row>
        <row r="13084">
          <cell r="A13084" t="str">
            <v>42794 FOX</v>
          </cell>
          <cell r="B13084">
            <v>42794</v>
          </cell>
          <cell r="C13084" t="str">
            <v>FOX</v>
          </cell>
          <cell r="D13084">
            <v>29.96</v>
          </cell>
          <cell r="E13084">
            <v>29.35</v>
          </cell>
          <cell r="F13084">
            <v>5615077</v>
          </cell>
        </row>
        <row r="13085">
          <cell r="A13085" t="str">
            <v>42795 FOX</v>
          </cell>
          <cell r="B13085">
            <v>42795</v>
          </cell>
          <cell r="C13085" t="str">
            <v>FOX</v>
          </cell>
          <cell r="D13085">
            <v>29.51</v>
          </cell>
          <cell r="E13085">
            <v>29.86</v>
          </cell>
          <cell r="F13085">
            <v>3895249</v>
          </cell>
        </row>
        <row r="13086">
          <cell r="A13086" t="str">
            <v>42796 FOX</v>
          </cell>
          <cell r="B13086">
            <v>42796</v>
          </cell>
          <cell r="C13086" t="str">
            <v>FOX</v>
          </cell>
          <cell r="D13086">
            <v>29.77</v>
          </cell>
          <cell r="E13086">
            <v>29.71</v>
          </cell>
          <cell r="F13086">
            <v>2360594</v>
          </cell>
        </row>
        <row r="13087">
          <cell r="A13087" t="str">
            <v>42797 FOX</v>
          </cell>
          <cell r="B13087">
            <v>42797</v>
          </cell>
          <cell r="C13087" t="str">
            <v>FOX</v>
          </cell>
          <cell r="D13087">
            <v>29.71</v>
          </cell>
          <cell r="E13087">
            <v>29.95</v>
          </cell>
          <cell r="F13087">
            <v>1888147</v>
          </cell>
        </row>
        <row r="13088">
          <cell r="A13088" t="str">
            <v>42800 FOX</v>
          </cell>
          <cell r="B13088">
            <v>42800</v>
          </cell>
          <cell r="C13088" t="str">
            <v>FOX</v>
          </cell>
          <cell r="D13088">
            <v>29.89</v>
          </cell>
          <cell r="E13088">
            <v>30.2</v>
          </cell>
          <cell r="F13088">
            <v>2573741</v>
          </cell>
        </row>
        <row r="13089">
          <cell r="A13089" t="str">
            <v>42801 FOX</v>
          </cell>
          <cell r="B13089">
            <v>42801</v>
          </cell>
          <cell r="C13089" t="str">
            <v>FOX</v>
          </cell>
          <cell r="D13089">
            <v>30.02</v>
          </cell>
          <cell r="E13089">
            <v>30.11</v>
          </cell>
          <cell r="F13089">
            <v>2752302</v>
          </cell>
        </row>
        <row r="13090">
          <cell r="A13090" t="str">
            <v>42802 FOX</v>
          </cell>
          <cell r="B13090">
            <v>42802</v>
          </cell>
          <cell r="C13090" t="str">
            <v>FOX</v>
          </cell>
          <cell r="D13090">
            <v>30.09</v>
          </cell>
          <cell r="E13090">
            <v>29.98</v>
          </cell>
          <cell r="F13090">
            <v>2257992</v>
          </cell>
        </row>
        <row r="13091">
          <cell r="A13091" t="str">
            <v>42803 FOX</v>
          </cell>
          <cell r="B13091">
            <v>42803</v>
          </cell>
          <cell r="C13091" t="str">
            <v>FOX</v>
          </cell>
          <cell r="D13091">
            <v>30</v>
          </cell>
          <cell r="E13091">
            <v>30.26</v>
          </cell>
          <cell r="F13091">
            <v>3041348</v>
          </cell>
        </row>
        <row r="13092">
          <cell r="A13092" t="str">
            <v>42804 FOX</v>
          </cell>
          <cell r="B13092">
            <v>42804</v>
          </cell>
          <cell r="C13092" t="str">
            <v>FOX</v>
          </cell>
          <cell r="D13092">
            <v>30.27</v>
          </cell>
          <cell r="E13092">
            <v>29.96</v>
          </cell>
          <cell r="F13092">
            <v>3588970</v>
          </cell>
        </row>
        <row r="13093">
          <cell r="A13093" t="str">
            <v>42807 FOX</v>
          </cell>
          <cell r="B13093">
            <v>42807</v>
          </cell>
          <cell r="C13093" t="str">
            <v>FOX</v>
          </cell>
          <cell r="D13093">
            <v>29.95</v>
          </cell>
          <cell r="E13093">
            <v>29.95</v>
          </cell>
          <cell r="F13093">
            <v>1585948</v>
          </cell>
        </row>
        <row r="13094">
          <cell r="A13094" t="str">
            <v>42808 FOX</v>
          </cell>
          <cell r="B13094">
            <v>42808</v>
          </cell>
          <cell r="C13094" t="str">
            <v>FOX</v>
          </cell>
          <cell r="D13094">
            <v>29.88</v>
          </cell>
          <cell r="E13094">
            <v>29.92</v>
          </cell>
          <cell r="F13094">
            <v>1254621</v>
          </cell>
        </row>
        <row r="13095">
          <cell r="A13095" t="str">
            <v>42809 FOX</v>
          </cell>
          <cell r="B13095">
            <v>42809</v>
          </cell>
          <cell r="C13095" t="str">
            <v>FOX</v>
          </cell>
          <cell r="D13095">
            <v>30.05</v>
          </cell>
          <cell r="E13095">
            <v>30.32</v>
          </cell>
          <cell r="F13095">
            <v>2329074</v>
          </cell>
        </row>
        <row r="13096">
          <cell r="A13096" t="str">
            <v>42810 FOX</v>
          </cell>
          <cell r="B13096">
            <v>42810</v>
          </cell>
          <cell r="C13096" t="str">
            <v>FOX</v>
          </cell>
          <cell r="D13096">
            <v>30.25</v>
          </cell>
          <cell r="E13096">
            <v>30.2</v>
          </cell>
          <cell r="F13096">
            <v>2141831</v>
          </cell>
        </row>
        <row r="13097">
          <cell r="A13097" t="str">
            <v>42811 FOX</v>
          </cell>
          <cell r="B13097">
            <v>42811</v>
          </cell>
          <cell r="C13097" t="str">
            <v>FOX</v>
          </cell>
          <cell r="D13097">
            <v>30.41</v>
          </cell>
          <cell r="E13097">
            <v>30.27</v>
          </cell>
          <cell r="F13097">
            <v>3243312</v>
          </cell>
        </row>
        <row r="13098">
          <cell r="A13098" t="str">
            <v>42814 FOX</v>
          </cell>
          <cell r="B13098">
            <v>42814</v>
          </cell>
          <cell r="C13098" t="str">
            <v>FOX</v>
          </cell>
          <cell r="D13098">
            <v>30.27</v>
          </cell>
          <cell r="E13098">
            <v>30.09</v>
          </cell>
          <cell r="F13098">
            <v>1010655</v>
          </cell>
        </row>
        <row r="13099">
          <cell r="A13099" t="str">
            <v>42815 FOX</v>
          </cell>
          <cell r="B13099">
            <v>42815</v>
          </cell>
          <cell r="C13099" t="str">
            <v>FOX</v>
          </cell>
          <cell r="D13099">
            <v>30.23</v>
          </cell>
          <cell r="E13099">
            <v>30.09</v>
          </cell>
          <cell r="F13099">
            <v>2703347</v>
          </cell>
        </row>
        <row r="13100">
          <cell r="A13100" t="str">
            <v>42816 FOX</v>
          </cell>
          <cell r="B13100">
            <v>42816</v>
          </cell>
          <cell r="C13100" t="str">
            <v>FOX</v>
          </cell>
          <cell r="D13100">
            <v>30.17</v>
          </cell>
          <cell r="E13100">
            <v>30.42</v>
          </cell>
          <cell r="F13100">
            <v>2250647</v>
          </cell>
        </row>
        <row r="13101">
          <cell r="A13101" t="str">
            <v>42817 FOX</v>
          </cell>
          <cell r="B13101">
            <v>42817</v>
          </cell>
          <cell r="C13101" t="str">
            <v>FOX</v>
          </cell>
          <cell r="D13101">
            <v>30.4</v>
          </cell>
          <cell r="E13101">
            <v>30.75</v>
          </cell>
          <cell r="F13101">
            <v>3010282</v>
          </cell>
        </row>
        <row r="13102">
          <cell r="A13102" t="str">
            <v>42818 FOX</v>
          </cell>
          <cell r="B13102">
            <v>42818</v>
          </cell>
          <cell r="C13102" t="str">
            <v>FOX</v>
          </cell>
          <cell r="D13102">
            <v>30.84</v>
          </cell>
          <cell r="E13102">
            <v>30.88</v>
          </cell>
          <cell r="F13102">
            <v>2496218</v>
          </cell>
        </row>
        <row r="13103">
          <cell r="A13103" t="str">
            <v>42821 FOX</v>
          </cell>
          <cell r="B13103">
            <v>42821</v>
          </cell>
          <cell r="C13103" t="str">
            <v>FOX</v>
          </cell>
          <cell r="D13103">
            <v>30.83</v>
          </cell>
          <cell r="E13103">
            <v>31.25</v>
          </cell>
          <cell r="F13103">
            <v>2672410</v>
          </cell>
        </row>
        <row r="13104">
          <cell r="A13104" t="str">
            <v>42822 FOX</v>
          </cell>
          <cell r="B13104">
            <v>42822</v>
          </cell>
          <cell r="C13104" t="str">
            <v>FOX</v>
          </cell>
          <cell r="D13104">
            <v>31.16</v>
          </cell>
          <cell r="E13104">
            <v>31.82</v>
          </cell>
          <cell r="F13104">
            <v>3456494</v>
          </cell>
        </row>
        <row r="13105">
          <cell r="A13105" t="str">
            <v>42823 FOX</v>
          </cell>
          <cell r="B13105">
            <v>42823</v>
          </cell>
          <cell r="C13105" t="str">
            <v>FOX</v>
          </cell>
          <cell r="D13105">
            <v>31.66</v>
          </cell>
          <cell r="E13105">
            <v>31.51</v>
          </cell>
          <cell r="F13105">
            <v>1627574</v>
          </cell>
        </row>
        <row r="13106">
          <cell r="A13106" t="str">
            <v>42824 FOX</v>
          </cell>
          <cell r="B13106">
            <v>42824</v>
          </cell>
          <cell r="C13106" t="str">
            <v>FOX</v>
          </cell>
          <cell r="D13106">
            <v>31.45</v>
          </cell>
          <cell r="E13106">
            <v>31.67</v>
          </cell>
          <cell r="F13106">
            <v>1490562</v>
          </cell>
        </row>
        <row r="13107">
          <cell r="A13107" t="str">
            <v>42825 FOX</v>
          </cell>
          <cell r="B13107">
            <v>42825</v>
          </cell>
          <cell r="C13107" t="str">
            <v>FOX</v>
          </cell>
          <cell r="D13107">
            <v>31.58</v>
          </cell>
          <cell r="E13107">
            <v>31.78</v>
          </cell>
          <cell r="F13107">
            <v>2018551</v>
          </cell>
        </row>
        <row r="13108">
          <cell r="A13108" t="str">
            <v>42828 FOX</v>
          </cell>
          <cell r="B13108">
            <v>42828</v>
          </cell>
          <cell r="C13108" t="str">
            <v>FOX</v>
          </cell>
          <cell r="D13108">
            <v>31.77</v>
          </cell>
          <cell r="E13108">
            <v>31.57</v>
          </cell>
          <cell r="F13108">
            <v>1681118</v>
          </cell>
        </row>
        <row r="13109">
          <cell r="A13109" t="str">
            <v>42829 FOX</v>
          </cell>
          <cell r="B13109">
            <v>42829</v>
          </cell>
          <cell r="C13109" t="str">
            <v>FOX</v>
          </cell>
          <cell r="D13109">
            <v>31.5</v>
          </cell>
          <cell r="E13109">
            <v>31.21</v>
          </cell>
          <cell r="F13109">
            <v>1909945</v>
          </cell>
        </row>
        <row r="13110">
          <cell r="A13110" t="str">
            <v>42830 FOX</v>
          </cell>
          <cell r="B13110">
            <v>42830</v>
          </cell>
          <cell r="C13110" t="str">
            <v>FOX</v>
          </cell>
          <cell r="D13110">
            <v>31.2</v>
          </cell>
          <cell r="E13110">
            <v>30.83</v>
          </cell>
          <cell r="F13110">
            <v>2357388</v>
          </cell>
        </row>
        <row r="13111">
          <cell r="A13111" t="str">
            <v>42831 FOX</v>
          </cell>
          <cell r="B13111">
            <v>42831</v>
          </cell>
          <cell r="C13111" t="str">
            <v>FOX</v>
          </cell>
          <cell r="D13111">
            <v>30.81</v>
          </cell>
          <cell r="E13111">
            <v>30.55</v>
          </cell>
          <cell r="F13111">
            <v>3229907</v>
          </cell>
        </row>
        <row r="13112">
          <cell r="A13112" t="str">
            <v>42832 FOX</v>
          </cell>
          <cell r="B13112">
            <v>42832</v>
          </cell>
          <cell r="C13112" t="str">
            <v>FOX</v>
          </cell>
          <cell r="D13112">
            <v>30.6</v>
          </cell>
          <cell r="E13112">
            <v>30.54</v>
          </cell>
          <cell r="F13112">
            <v>1592146</v>
          </cell>
        </row>
        <row r="13113">
          <cell r="A13113" t="str">
            <v>42835 FOX</v>
          </cell>
          <cell r="B13113">
            <v>42835</v>
          </cell>
          <cell r="C13113" t="str">
            <v>FOX</v>
          </cell>
          <cell r="D13113">
            <v>30.62</v>
          </cell>
          <cell r="E13113">
            <v>30.6</v>
          </cell>
          <cell r="F13113">
            <v>2371344</v>
          </cell>
        </row>
        <row r="13114">
          <cell r="A13114" t="str">
            <v>42836 FOX</v>
          </cell>
          <cell r="B13114">
            <v>42836</v>
          </cell>
          <cell r="C13114" t="str">
            <v>FOX</v>
          </cell>
          <cell r="D13114">
            <v>30.49</v>
          </cell>
          <cell r="E13114">
            <v>30.47</v>
          </cell>
          <cell r="F13114">
            <v>1822499</v>
          </cell>
        </row>
        <row r="13115">
          <cell r="A13115" t="str">
            <v>42837 FOX</v>
          </cell>
          <cell r="B13115">
            <v>42837</v>
          </cell>
          <cell r="C13115" t="str">
            <v>FOX</v>
          </cell>
          <cell r="D13115">
            <v>30.36</v>
          </cell>
          <cell r="E13115">
            <v>30.14</v>
          </cell>
          <cell r="F13115">
            <v>2172287</v>
          </cell>
        </row>
        <row r="13116">
          <cell r="A13116" t="str">
            <v>42838 FOX</v>
          </cell>
          <cell r="B13116">
            <v>42838</v>
          </cell>
          <cell r="C13116" t="str">
            <v>FOX</v>
          </cell>
          <cell r="D13116">
            <v>30.24</v>
          </cell>
          <cell r="E13116">
            <v>29.86</v>
          </cell>
          <cell r="F13116">
            <v>1611000</v>
          </cell>
        </row>
        <row r="13117">
          <cell r="A13117" t="str">
            <v>42842 FOX</v>
          </cell>
          <cell r="B13117">
            <v>42842</v>
          </cell>
          <cell r="C13117" t="str">
            <v>FOX</v>
          </cell>
          <cell r="D13117">
            <v>29.96</v>
          </cell>
          <cell r="E13117">
            <v>30.16</v>
          </cell>
          <cell r="F13117">
            <v>1906172</v>
          </cell>
        </row>
        <row r="13118">
          <cell r="A13118" t="str">
            <v>42843 FOX</v>
          </cell>
          <cell r="B13118">
            <v>42843</v>
          </cell>
          <cell r="C13118" t="str">
            <v>FOX</v>
          </cell>
          <cell r="D13118">
            <v>30.04</v>
          </cell>
          <cell r="E13118">
            <v>30.05</v>
          </cell>
          <cell r="F13118">
            <v>1818175</v>
          </cell>
        </row>
        <row r="13119">
          <cell r="A13119" t="str">
            <v>42844 FOX</v>
          </cell>
          <cell r="B13119">
            <v>42844</v>
          </cell>
          <cell r="C13119" t="str">
            <v>FOX</v>
          </cell>
          <cell r="D13119">
            <v>30.13</v>
          </cell>
          <cell r="E13119">
            <v>29.81</v>
          </cell>
          <cell r="F13119">
            <v>2924613</v>
          </cell>
        </row>
        <row r="13120">
          <cell r="A13120" t="str">
            <v>42845 FOX</v>
          </cell>
          <cell r="B13120">
            <v>42845</v>
          </cell>
          <cell r="C13120" t="str">
            <v>FOX</v>
          </cell>
          <cell r="D13120">
            <v>29.98</v>
          </cell>
          <cell r="E13120">
            <v>30.55</v>
          </cell>
          <cell r="F13120">
            <v>3395499</v>
          </cell>
        </row>
        <row r="13121">
          <cell r="A13121" t="str">
            <v>42846 FOX</v>
          </cell>
          <cell r="B13121">
            <v>42846</v>
          </cell>
          <cell r="C13121" t="str">
            <v>FOX</v>
          </cell>
          <cell r="D13121">
            <v>30.56</v>
          </cell>
          <cell r="E13121">
            <v>30.22</v>
          </cell>
          <cell r="F13121">
            <v>1798357</v>
          </cell>
        </row>
        <row r="13122">
          <cell r="A13122" t="str">
            <v>42849 FOX</v>
          </cell>
          <cell r="B13122">
            <v>42849</v>
          </cell>
          <cell r="C13122" t="str">
            <v>FOX</v>
          </cell>
          <cell r="D13122">
            <v>30.5</v>
          </cell>
          <cell r="E13122">
            <v>29.75</v>
          </cell>
          <cell r="F13122">
            <v>3197209</v>
          </cell>
        </row>
        <row r="13123">
          <cell r="A13123" t="str">
            <v>42850 FOX</v>
          </cell>
          <cell r="B13123">
            <v>42850</v>
          </cell>
          <cell r="C13123" t="str">
            <v>FOX</v>
          </cell>
          <cell r="D13123">
            <v>29.79</v>
          </cell>
          <cell r="E13123">
            <v>29.89</v>
          </cell>
          <cell r="F13123">
            <v>4720183</v>
          </cell>
        </row>
        <row r="13124">
          <cell r="A13124" t="str">
            <v>42851 FOX</v>
          </cell>
          <cell r="B13124">
            <v>42851</v>
          </cell>
          <cell r="C13124" t="str">
            <v>FOX</v>
          </cell>
          <cell r="D13124">
            <v>29.93</v>
          </cell>
          <cell r="E13124">
            <v>30.05</v>
          </cell>
          <cell r="F13124">
            <v>1911541</v>
          </cell>
        </row>
        <row r="13125">
          <cell r="A13125" t="str">
            <v>42852 FOX</v>
          </cell>
          <cell r="B13125">
            <v>42852</v>
          </cell>
          <cell r="C13125" t="str">
            <v>FOX</v>
          </cell>
          <cell r="D13125">
            <v>30.04</v>
          </cell>
          <cell r="E13125">
            <v>29.93</v>
          </cell>
          <cell r="F13125">
            <v>2973757</v>
          </cell>
        </row>
        <row r="13126">
          <cell r="A13126" t="str">
            <v>42853 FOX</v>
          </cell>
          <cell r="B13126">
            <v>42853</v>
          </cell>
          <cell r="C13126" t="str">
            <v>FOX</v>
          </cell>
          <cell r="D13126">
            <v>29.99</v>
          </cell>
          <cell r="E13126">
            <v>29.86</v>
          </cell>
          <cell r="F13126">
            <v>1925298</v>
          </cell>
        </row>
        <row r="13127">
          <cell r="A13127" t="str">
            <v>42856 FOX</v>
          </cell>
          <cell r="B13127">
            <v>42856</v>
          </cell>
          <cell r="C13127" t="str">
            <v>FOX</v>
          </cell>
          <cell r="D13127">
            <v>29.95</v>
          </cell>
          <cell r="E13127">
            <v>29.69</v>
          </cell>
          <cell r="F13127">
            <v>2280503</v>
          </cell>
        </row>
        <row r="13128">
          <cell r="A13128" t="str">
            <v>42857 FOX</v>
          </cell>
          <cell r="B13128">
            <v>42857</v>
          </cell>
          <cell r="C13128" t="str">
            <v>FOX</v>
          </cell>
          <cell r="D13128">
            <v>29.63</v>
          </cell>
          <cell r="E13128">
            <v>29.85</v>
          </cell>
          <cell r="F13128">
            <v>2179951</v>
          </cell>
        </row>
        <row r="13129">
          <cell r="A13129" t="str">
            <v>42858 FOX</v>
          </cell>
          <cell r="B13129">
            <v>42858</v>
          </cell>
          <cell r="C13129" t="str">
            <v>FOX</v>
          </cell>
          <cell r="D13129">
            <v>29.85</v>
          </cell>
          <cell r="E13129">
            <v>28.35</v>
          </cell>
          <cell r="F13129">
            <v>3762465</v>
          </cell>
        </row>
        <row r="13130">
          <cell r="A13130" t="str">
            <v>42859 FOX</v>
          </cell>
          <cell r="B13130">
            <v>42859</v>
          </cell>
          <cell r="C13130" t="str">
            <v>FOX</v>
          </cell>
          <cell r="D13130">
            <v>28.25</v>
          </cell>
          <cell r="E13130">
            <v>28.5</v>
          </cell>
          <cell r="F13130">
            <v>5263604</v>
          </cell>
        </row>
        <row r="13131">
          <cell r="A13131" t="str">
            <v>42860 FOX</v>
          </cell>
          <cell r="B13131">
            <v>42860</v>
          </cell>
          <cell r="C13131" t="str">
            <v>FOX</v>
          </cell>
          <cell r="D13131">
            <v>28.62</v>
          </cell>
          <cell r="E13131">
            <v>28.58</v>
          </cell>
          <cell r="F13131">
            <v>3127543</v>
          </cell>
        </row>
        <row r="13132">
          <cell r="A13132" t="str">
            <v>42863 FOX</v>
          </cell>
          <cell r="B13132">
            <v>42863</v>
          </cell>
          <cell r="C13132" t="str">
            <v>FOX</v>
          </cell>
          <cell r="D13132">
            <v>28.62</v>
          </cell>
          <cell r="E13132">
            <v>28.03</v>
          </cell>
          <cell r="F13132">
            <v>3399022</v>
          </cell>
        </row>
        <row r="13133">
          <cell r="A13133" t="str">
            <v>42864 FOX</v>
          </cell>
          <cell r="B13133">
            <v>42864</v>
          </cell>
          <cell r="C13133" t="str">
            <v>FOX</v>
          </cell>
          <cell r="D13133">
            <v>27.95</v>
          </cell>
          <cell r="E13133">
            <v>27.96</v>
          </cell>
          <cell r="F13133">
            <v>2905589</v>
          </cell>
        </row>
        <row r="13134">
          <cell r="A13134" t="str">
            <v>42865 FOX</v>
          </cell>
          <cell r="B13134">
            <v>42865</v>
          </cell>
          <cell r="C13134" t="str">
            <v>FOX</v>
          </cell>
          <cell r="D13134">
            <v>27.84</v>
          </cell>
          <cell r="E13134">
            <v>27.68</v>
          </cell>
          <cell r="F13134">
            <v>3754414</v>
          </cell>
        </row>
        <row r="13135">
          <cell r="A13135" t="str">
            <v>42866 FOX</v>
          </cell>
          <cell r="B13135">
            <v>42866</v>
          </cell>
          <cell r="C13135" t="str">
            <v>FOX</v>
          </cell>
          <cell r="D13135">
            <v>28.02</v>
          </cell>
          <cell r="E13135">
            <v>28.32</v>
          </cell>
          <cell r="F13135">
            <v>6264669</v>
          </cell>
        </row>
        <row r="13136">
          <cell r="A13136" t="str">
            <v>42867 FOX</v>
          </cell>
          <cell r="B13136">
            <v>42867</v>
          </cell>
          <cell r="C13136" t="str">
            <v>FOX</v>
          </cell>
          <cell r="D13136">
            <v>28.22</v>
          </cell>
          <cell r="E13136">
            <v>27.9</v>
          </cell>
          <cell r="F13136">
            <v>8152639</v>
          </cell>
        </row>
        <row r="13137">
          <cell r="A13137" t="str">
            <v>42870 FOX</v>
          </cell>
          <cell r="B13137">
            <v>42870</v>
          </cell>
          <cell r="C13137" t="str">
            <v>FOX</v>
          </cell>
          <cell r="D13137">
            <v>27.97</v>
          </cell>
          <cell r="E13137">
            <v>27.67</v>
          </cell>
          <cell r="F13137">
            <v>4418453</v>
          </cell>
        </row>
        <row r="13138">
          <cell r="A13138" t="str">
            <v>42871 FOX</v>
          </cell>
          <cell r="B13138">
            <v>42871</v>
          </cell>
          <cell r="C13138" t="str">
            <v>FOX</v>
          </cell>
          <cell r="D13138">
            <v>27.71</v>
          </cell>
          <cell r="E13138">
            <v>27.11</v>
          </cell>
          <cell r="F13138">
            <v>3198456</v>
          </cell>
        </row>
        <row r="13139">
          <cell r="A13139" t="str">
            <v>42872 FOX</v>
          </cell>
          <cell r="B13139">
            <v>42872</v>
          </cell>
          <cell r="C13139" t="str">
            <v>FOX</v>
          </cell>
          <cell r="D13139">
            <v>27</v>
          </cell>
          <cell r="E13139">
            <v>26.77</v>
          </cell>
          <cell r="F13139">
            <v>3676186</v>
          </cell>
        </row>
        <row r="13140">
          <cell r="A13140" t="str">
            <v>42873 FOX</v>
          </cell>
          <cell r="B13140">
            <v>42873</v>
          </cell>
          <cell r="C13140" t="str">
            <v>FOX</v>
          </cell>
          <cell r="D13140">
            <v>26.66</v>
          </cell>
          <cell r="E13140">
            <v>26.78</v>
          </cell>
          <cell r="F13140">
            <v>2000651</v>
          </cell>
        </row>
        <row r="13141">
          <cell r="A13141" t="str">
            <v>42874 FOX</v>
          </cell>
          <cell r="B13141">
            <v>42874</v>
          </cell>
          <cell r="C13141" t="str">
            <v>FOX</v>
          </cell>
          <cell r="D13141">
            <v>26.72</v>
          </cell>
          <cell r="E13141">
            <v>27.02</v>
          </cell>
          <cell r="F13141">
            <v>3060941</v>
          </cell>
        </row>
        <row r="13142">
          <cell r="A13142" t="str">
            <v>42877 FOX</v>
          </cell>
          <cell r="B13142">
            <v>42877</v>
          </cell>
          <cell r="C13142" t="str">
            <v>FOX</v>
          </cell>
          <cell r="D13142">
            <v>27.05</v>
          </cell>
          <cell r="E13142">
            <v>27</v>
          </cell>
          <cell r="F13142">
            <v>2260971</v>
          </cell>
        </row>
        <row r="13143">
          <cell r="A13143" t="str">
            <v>42878 FOX</v>
          </cell>
          <cell r="B13143">
            <v>42878</v>
          </cell>
          <cell r="C13143" t="str">
            <v>FOX</v>
          </cell>
          <cell r="D13143">
            <v>27.05</v>
          </cell>
          <cell r="E13143">
            <v>26.53</v>
          </cell>
          <cell r="F13143">
            <v>2036273</v>
          </cell>
        </row>
        <row r="13144">
          <cell r="A13144" t="str">
            <v>42879 FOX</v>
          </cell>
          <cell r="B13144">
            <v>42879</v>
          </cell>
          <cell r="C13144" t="str">
            <v>FOX</v>
          </cell>
          <cell r="D13144">
            <v>26.62</v>
          </cell>
          <cell r="E13144">
            <v>26.67</v>
          </cell>
          <cell r="F13144">
            <v>1177478</v>
          </cell>
        </row>
        <row r="13145">
          <cell r="A13145" t="str">
            <v>42880 FOX</v>
          </cell>
          <cell r="B13145">
            <v>42880</v>
          </cell>
          <cell r="C13145" t="str">
            <v>FOX</v>
          </cell>
          <cell r="D13145">
            <v>26.8</v>
          </cell>
          <cell r="E13145">
            <v>27.23</v>
          </cell>
          <cell r="F13145">
            <v>3490506</v>
          </cell>
        </row>
        <row r="13146">
          <cell r="A13146" t="str">
            <v>42881 FOX</v>
          </cell>
          <cell r="B13146">
            <v>42881</v>
          </cell>
          <cell r="C13146" t="str">
            <v>FOX</v>
          </cell>
          <cell r="D13146">
            <v>27.32</v>
          </cell>
          <cell r="E13146">
            <v>26.95</v>
          </cell>
          <cell r="F13146">
            <v>2155747</v>
          </cell>
        </row>
        <row r="13147">
          <cell r="A13147" t="str">
            <v>42885 FOX</v>
          </cell>
          <cell r="B13147">
            <v>42885</v>
          </cell>
          <cell r="C13147" t="str">
            <v>FOX</v>
          </cell>
          <cell r="D13147">
            <v>26.9</v>
          </cell>
          <cell r="E13147">
            <v>26.96</v>
          </cell>
          <cell r="F13147">
            <v>2248086</v>
          </cell>
        </row>
        <row r="13148">
          <cell r="A13148" t="str">
            <v>42886 FOX</v>
          </cell>
          <cell r="B13148">
            <v>42886</v>
          </cell>
          <cell r="C13148" t="str">
            <v>FOX</v>
          </cell>
          <cell r="D13148">
            <v>26.98</v>
          </cell>
          <cell r="E13148">
            <v>26.9</v>
          </cell>
          <cell r="F13148">
            <v>1719687</v>
          </cell>
        </row>
        <row r="13149">
          <cell r="A13149" t="str">
            <v>42887 FOX</v>
          </cell>
          <cell r="B13149">
            <v>42887</v>
          </cell>
          <cell r="C13149" t="str">
            <v>FOX</v>
          </cell>
          <cell r="D13149">
            <v>26.89</v>
          </cell>
          <cell r="E13149">
            <v>27.53</v>
          </cell>
          <cell r="F13149">
            <v>2420451</v>
          </cell>
        </row>
        <row r="13150">
          <cell r="A13150" t="str">
            <v>42888 FOX</v>
          </cell>
          <cell r="B13150">
            <v>42888</v>
          </cell>
          <cell r="C13150" t="str">
            <v>FOX</v>
          </cell>
          <cell r="D13150">
            <v>27.61</v>
          </cell>
          <cell r="E13150">
            <v>27.6</v>
          </cell>
          <cell r="F13150">
            <v>2322397</v>
          </cell>
        </row>
        <row r="13151">
          <cell r="A13151" t="str">
            <v>42891 FOX</v>
          </cell>
          <cell r="B13151">
            <v>42891</v>
          </cell>
          <cell r="C13151" t="str">
            <v>FOX</v>
          </cell>
          <cell r="D13151">
            <v>27.6</v>
          </cell>
          <cell r="E13151">
            <v>27.36</v>
          </cell>
          <cell r="F13151">
            <v>1512063</v>
          </cell>
        </row>
        <row r="13152">
          <cell r="A13152" t="str">
            <v>42892 FOX</v>
          </cell>
          <cell r="B13152">
            <v>42892</v>
          </cell>
          <cell r="C13152" t="str">
            <v>FOX</v>
          </cell>
          <cell r="D13152">
            <v>27.37</v>
          </cell>
          <cell r="E13152">
            <v>27.21</v>
          </cell>
          <cell r="F13152">
            <v>2045932</v>
          </cell>
        </row>
        <row r="13153">
          <cell r="A13153" t="str">
            <v>42893 FOX</v>
          </cell>
          <cell r="B13153">
            <v>42893</v>
          </cell>
          <cell r="C13153" t="str">
            <v>FOX</v>
          </cell>
          <cell r="D13153">
            <v>27.2</v>
          </cell>
          <cell r="E13153">
            <v>27.19</v>
          </cell>
          <cell r="F13153">
            <v>1594715</v>
          </cell>
        </row>
        <row r="13154">
          <cell r="A13154" t="str">
            <v>42894 FOX</v>
          </cell>
          <cell r="B13154">
            <v>42894</v>
          </cell>
          <cell r="C13154" t="str">
            <v>FOX</v>
          </cell>
          <cell r="D13154">
            <v>27.14</v>
          </cell>
          <cell r="E13154">
            <v>27</v>
          </cell>
          <cell r="F13154">
            <v>1481304</v>
          </cell>
        </row>
        <row r="13155">
          <cell r="A13155" t="str">
            <v>42895 FOX</v>
          </cell>
          <cell r="B13155">
            <v>42895</v>
          </cell>
          <cell r="C13155" t="str">
            <v>FOX</v>
          </cell>
          <cell r="D13155">
            <v>27.02</v>
          </cell>
          <cell r="E13155">
            <v>27.7</v>
          </cell>
          <cell r="F13155">
            <v>4006353</v>
          </cell>
        </row>
        <row r="13156">
          <cell r="A13156" t="str">
            <v>42898 FOX</v>
          </cell>
          <cell r="B13156">
            <v>42898</v>
          </cell>
          <cell r="C13156" t="str">
            <v>FOX</v>
          </cell>
          <cell r="D13156">
            <v>27.57</v>
          </cell>
          <cell r="E13156">
            <v>28.17</v>
          </cell>
          <cell r="F13156">
            <v>4661740</v>
          </cell>
        </row>
        <row r="13157">
          <cell r="A13157" t="str">
            <v>42899 FOX</v>
          </cell>
          <cell r="B13157">
            <v>42899</v>
          </cell>
          <cell r="C13157" t="str">
            <v>FOX</v>
          </cell>
          <cell r="D13157">
            <v>27.92</v>
          </cell>
          <cell r="E13157">
            <v>27.66</v>
          </cell>
          <cell r="F13157">
            <v>2346315</v>
          </cell>
        </row>
        <row r="13158">
          <cell r="A13158" t="str">
            <v>42900 FOX</v>
          </cell>
          <cell r="B13158">
            <v>42900</v>
          </cell>
          <cell r="C13158" t="str">
            <v>FOX</v>
          </cell>
          <cell r="D13158">
            <v>27.8</v>
          </cell>
          <cell r="E13158">
            <v>27.13</v>
          </cell>
          <cell r="F13158">
            <v>2260375</v>
          </cell>
        </row>
        <row r="13159">
          <cell r="A13159" t="str">
            <v>42901 FOX</v>
          </cell>
          <cell r="B13159">
            <v>42901</v>
          </cell>
          <cell r="C13159" t="str">
            <v>FOX</v>
          </cell>
          <cell r="D13159">
            <v>27.07</v>
          </cell>
          <cell r="E13159">
            <v>27.41</v>
          </cell>
          <cell r="F13159">
            <v>1958560</v>
          </cell>
        </row>
        <row r="13160">
          <cell r="A13160" t="str">
            <v>42902 FOX</v>
          </cell>
          <cell r="B13160">
            <v>42902</v>
          </cell>
          <cell r="C13160" t="str">
            <v>FOX</v>
          </cell>
          <cell r="D13160">
            <v>26.93</v>
          </cell>
          <cell r="E13160">
            <v>27.12</v>
          </cell>
          <cell r="F13160">
            <v>3581799</v>
          </cell>
        </row>
        <row r="13161">
          <cell r="A13161" t="str">
            <v>42905 FOX</v>
          </cell>
          <cell r="B13161">
            <v>42905</v>
          </cell>
          <cell r="C13161" t="str">
            <v>FOX</v>
          </cell>
          <cell r="D13161">
            <v>27.15</v>
          </cell>
          <cell r="E13161">
            <v>27.43</v>
          </cell>
          <cell r="F13161">
            <v>1876178</v>
          </cell>
        </row>
        <row r="13162">
          <cell r="A13162" t="str">
            <v>42906 FOX</v>
          </cell>
          <cell r="B13162">
            <v>42906</v>
          </cell>
          <cell r="C13162" t="str">
            <v>FOX</v>
          </cell>
          <cell r="D13162">
            <v>27.31</v>
          </cell>
          <cell r="E13162">
            <v>26.74</v>
          </cell>
          <cell r="F13162">
            <v>2114386</v>
          </cell>
        </row>
        <row r="13163">
          <cell r="A13163" t="str">
            <v>42907 FOX</v>
          </cell>
          <cell r="B13163">
            <v>42907</v>
          </cell>
          <cell r="C13163" t="str">
            <v>FOX</v>
          </cell>
          <cell r="D13163">
            <v>26.76</v>
          </cell>
          <cell r="E13163">
            <v>26.86</v>
          </cell>
          <cell r="F13163">
            <v>2711817</v>
          </cell>
        </row>
        <row r="13164">
          <cell r="A13164" t="str">
            <v>42908 FOX</v>
          </cell>
          <cell r="B13164">
            <v>42908</v>
          </cell>
          <cell r="C13164" t="str">
            <v>FOX</v>
          </cell>
          <cell r="D13164">
            <v>26.82</v>
          </cell>
          <cell r="E13164">
            <v>26.63</v>
          </cell>
          <cell r="F13164">
            <v>1450228</v>
          </cell>
        </row>
        <row r="13165">
          <cell r="A13165" t="str">
            <v>42909 FOX</v>
          </cell>
          <cell r="B13165">
            <v>42909</v>
          </cell>
          <cell r="C13165" t="str">
            <v>FOX</v>
          </cell>
          <cell r="D13165">
            <v>26.59</v>
          </cell>
          <cell r="E13165">
            <v>26.93</v>
          </cell>
          <cell r="F13165">
            <v>7486806</v>
          </cell>
        </row>
        <row r="13166">
          <cell r="A13166" t="str">
            <v>42912 FOX</v>
          </cell>
          <cell r="B13166">
            <v>42912</v>
          </cell>
          <cell r="C13166" t="str">
            <v>FOX</v>
          </cell>
          <cell r="D13166">
            <v>27</v>
          </cell>
          <cell r="E13166">
            <v>27.62</v>
          </cell>
          <cell r="F13166">
            <v>2868109</v>
          </cell>
        </row>
        <row r="13167">
          <cell r="A13167" t="str">
            <v>42913 FOX</v>
          </cell>
          <cell r="B13167">
            <v>42913</v>
          </cell>
          <cell r="C13167" t="str">
            <v>FOX</v>
          </cell>
          <cell r="D13167">
            <v>27.51</v>
          </cell>
          <cell r="E13167">
            <v>27.22</v>
          </cell>
          <cell r="F13167">
            <v>3217318</v>
          </cell>
        </row>
        <row r="13168">
          <cell r="A13168" t="str">
            <v>42914 FOX</v>
          </cell>
          <cell r="B13168">
            <v>42914</v>
          </cell>
          <cell r="C13168" t="str">
            <v>FOX</v>
          </cell>
          <cell r="D13168">
            <v>27.33</v>
          </cell>
          <cell r="E13168">
            <v>27.77</v>
          </cell>
          <cell r="F13168">
            <v>2153319</v>
          </cell>
        </row>
        <row r="13169">
          <cell r="A13169" t="str">
            <v>42915 FOX</v>
          </cell>
          <cell r="B13169">
            <v>42915</v>
          </cell>
          <cell r="C13169" t="str">
            <v>FOX</v>
          </cell>
          <cell r="D13169">
            <v>27.64</v>
          </cell>
          <cell r="E13169">
            <v>27.74</v>
          </cell>
          <cell r="F13169">
            <v>3071269</v>
          </cell>
        </row>
        <row r="13170">
          <cell r="A13170" t="str">
            <v>42916 FOX</v>
          </cell>
          <cell r="B13170">
            <v>42916</v>
          </cell>
          <cell r="C13170" t="str">
            <v>FOX</v>
          </cell>
          <cell r="D13170">
            <v>27.91</v>
          </cell>
          <cell r="E13170">
            <v>27.87</v>
          </cell>
          <cell r="F13170">
            <v>2325446</v>
          </cell>
        </row>
        <row r="13171">
          <cell r="A13171" t="str">
            <v>42919 FOX</v>
          </cell>
          <cell r="B13171">
            <v>42919</v>
          </cell>
          <cell r="C13171" t="str">
            <v>FOX</v>
          </cell>
          <cell r="D13171">
            <v>28.1</v>
          </cell>
          <cell r="E13171">
            <v>28.13</v>
          </cell>
          <cell r="F13171">
            <v>1568031</v>
          </cell>
        </row>
        <row r="13172">
          <cell r="A13172" t="str">
            <v>42921 FOX</v>
          </cell>
          <cell r="B13172">
            <v>42921</v>
          </cell>
          <cell r="C13172" t="str">
            <v>FOX</v>
          </cell>
          <cell r="D13172">
            <v>28.12</v>
          </cell>
          <cell r="E13172">
            <v>27.94</v>
          </cell>
          <cell r="F13172">
            <v>1810812</v>
          </cell>
        </row>
        <row r="13173">
          <cell r="A13173" t="str">
            <v>42922 FOX</v>
          </cell>
          <cell r="B13173">
            <v>42922</v>
          </cell>
          <cell r="C13173" t="str">
            <v>FOX</v>
          </cell>
          <cell r="D13173">
            <v>27.76</v>
          </cell>
          <cell r="E13173">
            <v>27.52</v>
          </cell>
          <cell r="F13173">
            <v>2027786</v>
          </cell>
        </row>
        <row r="13174">
          <cell r="A13174" t="str">
            <v>42923 FOX</v>
          </cell>
          <cell r="B13174">
            <v>42923</v>
          </cell>
          <cell r="C13174" t="str">
            <v>FOX</v>
          </cell>
          <cell r="D13174">
            <v>27.54</v>
          </cell>
          <cell r="E13174">
            <v>27.56</v>
          </cell>
          <cell r="F13174">
            <v>1503073</v>
          </cell>
        </row>
        <row r="13175">
          <cell r="A13175" t="str">
            <v>42926 FOX</v>
          </cell>
          <cell r="B13175">
            <v>42926</v>
          </cell>
          <cell r="C13175" t="str">
            <v>FOX</v>
          </cell>
          <cell r="D13175">
            <v>27.47</v>
          </cell>
          <cell r="E13175">
            <v>27.84</v>
          </cell>
          <cell r="F13175">
            <v>1201836</v>
          </cell>
        </row>
        <row r="13176">
          <cell r="A13176" t="str">
            <v>42927 FOX</v>
          </cell>
          <cell r="B13176">
            <v>42927</v>
          </cell>
          <cell r="C13176" t="str">
            <v>FOX</v>
          </cell>
          <cell r="D13176">
            <v>27.88</v>
          </cell>
          <cell r="E13176">
            <v>27.72</v>
          </cell>
          <cell r="F13176">
            <v>1188764</v>
          </cell>
        </row>
        <row r="13177">
          <cell r="A13177" t="str">
            <v>42928 FOX</v>
          </cell>
          <cell r="B13177">
            <v>42928</v>
          </cell>
          <cell r="C13177" t="str">
            <v>FOX</v>
          </cell>
          <cell r="D13177">
            <v>27.95</v>
          </cell>
          <cell r="E13177">
            <v>28.31</v>
          </cell>
          <cell r="F13177">
            <v>2353927</v>
          </cell>
        </row>
        <row r="13178">
          <cell r="A13178" t="str">
            <v>42929 FOX</v>
          </cell>
          <cell r="B13178">
            <v>42929</v>
          </cell>
          <cell r="C13178" t="str">
            <v>FOX</v>
          </cell>
          <cell r="D13178">
            <v>28.08</v>
          </cell>
          <cell r="E13178">
            <v>27.4</v>
          </cell>
          <cell r="F13178">
            <v>3087274</v>
          </cell>
        </row>
        <row r="13179">
          <cell r="A13179" t="str">
            <v>42930 FOX</v>
          </cell>
          <cell r="B13179">
            <v>42930</v>
          </cell>
          <cell r="C13179" t="str">
            <v>FOX</v>
          </cell>
          <cell r="D13179">
            <v>27.59</v>
          </cell>
          <cell r="E13179">
            <v>27.54</v>
          </cell>
          <cell r="F13179">
            <v>1774510</v>
          </cell>
        </row>
        <row r="13180">
          <cell r="A13180" t="str">
            <v>42933 FOX</v>
          </cell>
          <cell r="B13180">
            <v>42933</v>
          </cell>
          <cell r="C13180" t="str">
            <v>FOX</v>
          </cell>
          <cell r="D13180">
            <v>27.58</v>
          </cell>
          <cell r="E13180">
            <v>27.23</v>
          </cell>
          <cell r="F13180">
            <v>2652339</v>
          </cell>
        </row>
        <row r="13181">
          <cell r="A13181" t="str">
            <v>42934 FOX</v>
          </cell>
          <cell r="B13181">
            <v>42934</v>
          </cell>
          <cell r="C13181" t="str">
            <v>FOX</v>
          </cell>
          <cell r="D13181">
            <v>27.26</v>
          </cell>
          <cell r="E13181">
            <v>27.2</v>
          </cell>
          <cell r="F13181">
            <v>2185677</v>
          </cell>
        </row>
        <row r="13182">
          <cell r="A13182" t="str">
            <v>42935 FOX</v>
          </cell>
          <cell r="B13182">
            <v>42935</v>
          </cell>
          <cell r="C13182" t="str">
            <v>FOX</v>
          </cell>
          <cell r="D13182">
            <v>27.3</v>
          </cell>
          <cell r="E13182">
            <v>27.46</v>
          </cell>
          <cell r="F13182">
            <v>1699584</v>
          </cell>
        </row>
        <row r="13183">
          <cell r="A13183" t="str">
            <v>42936 FOX</v>
          </cell>
          <cell r="B13183">
            <v>42936</v>
          </cell>
          <cell r="C13183" t="str">
            <v>FOX</v>
          </cell>
          <cell r="D13183">
            <v>27.56</v>
          </cell>
          <cell r="E13183">
            <v>27.61</v>
          </cell>
          <cell r="F13183">
            <v>1350013</v>
          </cell>
        </row>
        <row r="13184">
          <cell r="A13184" t="str">
            <v>42937 FOX</v>
          </cell>
          <cell r="B13184">
            <v>42937</v>
          </cell>
          <cell r="C13184" t="str">
            <v>FOX</v>
          </cell>
          <cell r="D13184">
            <v>27.54</v>
          </cell>
          <cell r="E13184">
            <v>27.65</v>
          </cell>
          <cell r="F13184">
            <v>1581410</v>
          </cell>
        </row>
        <row r="13185">
          <cell r="A13185" t="str">
            <v>42940 FOX</v>
          </cell>
          <cell r="B13185">
            <v>42940</v>
          </cell>
          <cell r="C13185" t="str">
            <v>FOX</v>
          </cell>
          <cell r="D13185">
            <v>27.75</v>
          </cell>
          <cell r="E13185">
            <v>27.5</v>
          </cell>
          <cell r="F13185">
            <v>1640217</v>
          </cell>
        </row>
        <row r="13186">
          <cell r="A13186" t="str">
            <v>42941 FOX</v>
          </cell>
          <cell r="B13186">
            <v>42941</v>
          </cell>
          <cell r="C13186" t="str">
            <v>FOX</v>
          </cell>
          <cell r="D13186">
            <v>27.55</v>
          </cell>
          <cell r="E13186">
            <v>27.71</v>
          </cell>
          <cell r="F13186">
            <v>1464047</v>
          </cell>
        </row>
        <row r="13187">
          <cell r="A13187" t="str">
            <v>42942 FOX</v>
          </cell>
          <cell r="B13187">
            <v>42942</v>
          </cell>
          <cell r="C13187" t="str">
            <v>FOX</v>
          </cell>
          <cell r="D13187">
            <v>27.71</v>
          </cell>
          <cell r="E13187">
            <v>27.92</v>
          </cell>
          <cell r="F13187">
            <v>1205288</v>
          </cell>
        </row>
        <row r="13188">
          <cell r="A13188" t="str">
            <v>42943 FOX</v>
          </cell>
          <cell r="B13188">
            <v>42943</v>
          </cell>
          <cell r="C13188" t="str">
            <v>FOX</v>
          </cell>
          <cell r="D13188">
            <v>28.15</v>
          </cell>
          <cell r="E13188">
            <v>29.22</v>
          </cell>
          <cell r="F13188">
            <v>3242563</v>
          </cell>
        </row>
        <row r="13189">
          <cell r="A13189" t="str">
            <v>42944 FOX</v>
          </cell>
          <cell r="B13189">
            <v>42944</v>
          </cell>
          <cell r="C13189" t="str">
            <v>FOX</v>
          </cell>
          <cell r="D13189">
            <v>29.06</v>
          </cell>
          <cell r="E13189">
            <v>28.91</v>
          </cell>
          <cell r="F13189">
            <v>3994434</v>
          </cell>
        </row>
        <row r="13190">
          <cell r="A13190" t="str">
            <v>42947 FOX</v>
          </cell>
          <cell r="B13190">
            <v>42947</v>
          </cell>
          <cell r="C13190" t="str">
            <v>FOX</v>
          </cell>
          <cell r="D13190">
            <v>29.02</v>
          </cell>
          <cell r="E13190">
            <v>28.69</v>
          </cell>
          <cell r="F13190">
            <v>2481475</v>
          </cell>
        </row>
        <row r="13191">
          <cell r="A13191" t="str">
            <v>42948 FOX</v>
          </cell>
          <cell r="B13191">
            <v>42948</v>
          </cell>
          <cell r="C13191" t="str">
            <v>FOX</v>
          </cell>
          <cell r="D13191">
            <v>28.81</v>
          </cell>
          <cell r="E13191">
            <v>28.92</v>
          </cell>
          <cell r="F13191">
            <v>2254227</v>
          </cell>
        </row>
        <row r="13192">
          <cell r="A13192" t="str">
            <v>42949 FOX</v>
          </cell>
          <cell r="B13192">
            <v>42949</v>
          </cell>
          <cell r="C13192" t="str">
            <v>FOX</v>
          </cell>
          <cell r="D13192">
            <v>28.67</v>
          </cell>
          <cell r="E13192">
            <v>28.28</v>
          </cell>
          <cell r="F13192">
            <v>2360583</v>
          </cell>
        </row>
        <row r="13193">
          <cell r="A13193" t="str">
            <v>42950 FOX</v>
          </cell>
          <cell r="B13193">
            <v>42950</v>
          </cell>
          <cell r="C13193" t="str">
            <v>FOX</v>
          </cell>
          <cell r="D13193">
            <v>28.27</v>
          </cell>
          <cell r="E13193">
            <v>28.52</v>
          </cell>
          <cell r="F13193">
            <v>2152361</v>
          </cell>
        </row>
        <row r="13194">
          <cell r="A13194" t="str">
            <v>42951 FOX</v>
          </cell>
          <cell r="B13194">
            <v>42951</v>
          </cell>
          <cell r="C13194" t="str">
            <v>FOX</v>
          </cell>
          <cell r="D13194">
            <v>28.33</v>
          </cell>
          <cell r="E13194">
            <v>28.06</v>
          </cell>
          <cell r="F13194">
            <v>2232238</v>
          </cell>
        </row>
        <row r="13195">
          <cell r="A13195" t="str">
            <v>42954 FOX</v>
          </cell>
          <cell r="B13195">
            <v>42954</v>
          </cell>
          <cell r="C13195" t="str">
            <v>FOX</v>
          </cell>
          <cell r="D13195">
            <v>28.04</v>
          </cell>
          <cell r="E13195">
            <v>27.84</v>
          </cell>
          <cell r="F13195">
            <v>1274440</v>
          </cell>
        </row>
        <row r="13196">
          <cell r="A13196" t="str">
            <v>42955 FOX</v>
          </cell>
          <cell r="B13196">
            <v>42955</v>
          </cell>
          <cell r="C13196" t="str">
            <v>FOX</v>
          </cell>
          <cell r="D13196">
            <v>27.81</v>
          </cell>
          <cell r="E13196">
            <v>27.71</v>
          </cell>
          <cell r="F13196">
            <v>1526203</v>
          </cell>
        </row>
        <row r="13197">
          <cell r="A13197" t="str">
            <v>42956 FOX</v>
          </cell>
          <cell r="B13197">
            <v>42956</v>
          </cell>
          <cell r="C13197" t="str">
            <v>FOX</v>
          </cell>
          <cell r="D13197">
            <v>27.43</v>
          </cell>
          <cell r="E13197">
            <v>27.51</v>
          </cell>
          <cell r="F13197">
            <v>2518231</v>
          </cell>
        </row>
        <row r="13198">
          <cell r="A13198" t="str">
            <v>42957 FOX</v>
          </cell>
          <cell r="B13198">
            <v>42957</v>
          </cell>
          <cell r="C13198" t="str">
            <v>FOX</v>
          </cell>
          <cell r="D13198">
            <v>28.5</v>
          </cell>
          <cell r="E13198">
            <v>27.47</v>
          </cell>
          <cell r="F13198">
            <v>3576560</v>
          </cell>
        </row>
        <row r="13199">
          <cell r="A13199" t="str">
            <v>42958 FOX</v>
          </cell>
          <cell r="B13199">
            <v>42958</v>
          </cell>
          <cell r="C13199" t="str">
            <v>FOX</v>
          </cell>
          <cell r="D13199">
            <v>27.72</v>
          </cell>
          <cell r="E13199">
            <v>27.84</v>
          </cell>
          <cell r="F13199">
            <v>1706121</v>
          </cell>
        </row>
        <row r="13200">
          <cell r="A13200" t="str">
            <v>42961 FOX</v>
          </cell>
          <cell r="B13200">
            <v>42961</v>
          </cell>
          <cell r="C13200" t="str">
            <v>FOX</v>
          </cell>
          <cell r="D13200">
            <v>28</v>
          </cell>
          <cell r="E13200">
            <v>27.77</v>
          </cell>
          <cell r="F13200">
            <v>2058021</v>
          </cell>
        </row>
        <row r="13201">
          <cell r="A13201" t="str">
            <v>42962 FOX</v>
          </cell>
          <cell r="B13201">
            <v>42962</v>
          </cell>
          <cell r="C13201" t="str">
            <v>FOX</v>
          </cell>
          <cell r="D13201">
            <v>27.71</v>
          </cell>
          <cell r="E13201">
            <v>27.44</v>
          </cell>
          <cell r="F13201">
            <v>1705322</v>
          </cell>
        </row>
        <row r="13202">
          <cell r="A13202" t="str">
            <v>42963 FOX</v>
          </cell>
          <cell r="B13202">
            <v>42963</v>
          </cell>
          <cell r="C13202" t="str">
            <v>FOX</v>
          </cell>
          <cell r="D13202">
            <v>27.58</v>
          </cell>
          <cell r="E13202">
            <v>27.56</v>
          </cell>
          <cell r="F13202">
            <v>1643023</v>
          </cell>
        </row>
        <row r="13203">
          <cell r="A13203" t="str">
            <v>42964 FOX</v>
          </cell>
          <cell r="B13203">
            <v>42964</v>
          </cell>
          <cell r="C13203" t="str">
            <v>FOX</v>
          </cell>
          <cell r="D13203">
            <v>27.52</v>
          </cell>
          <cell r="E13203">
            <v>26.89</v>
          </cell>
          <cell r="F13203">
            <v>2569397</v>
          </cell>
        </row>
        <row r="13204">
          <cell r="A13204" t="str">
            <v>42965 FOX</v>
          </cell>
          <cell r="B13204">
            <v>42965</v>
          </cell>
          <cell r="C13204" t="str">
            <v>FOX</v>
          </cell>
          <cell r="D13204">
            <v>26.74</v>
          </cell>
          <cell r="E13204">
            <v>26.79</v>
          </cell>
          <cell r="F13204">
            <v>2456525</v>
          </cell>
        </row>
        <row r="13205">
          <cell r="A13205" t="str">
            <v>42968 FOX</v>
          </cell>
          <cell r="B13205">
            <v>42968</v>
          </cell>
          <cell r="C13205" t="str">
            <v>FOX</v>
          </cell>
          <cell r="D13205">
            <v>26.84</v>
          </cell>
          <cell r="E13205">
            <v>26.89</v>
          </cell>
          <cell r="F13205">
            <v>2001432</v>
          </cell>
        </row>
        <row r="13206">
          <cell r="A13206" t="str">
            <v>42969 FOX</v>
          </cell>
          <cell r="B13206">
            <v>42969</v>
          </cell>
          <cell r="C13206" t="str">
            <v>FOX</v>
          </cell>
          <cell r="D13206">
            <v>26.99</v>
          </cell>
          <cell r="E13206">
            <v>26.98</v>
          </cell>
          <cell r="F13206">
            <v>1595015</v>
          </cell>
        </row>
        <row r="13207">
          <cell r="A13207" t="str">
            <v>42970 FOX</v>
          </cell>
          <cell r="B13207">
            <v>42970</v>
          </cell>
          <cell r="C13207" t="str">
            <v>FOX</v>
          </cell>
          <cell r="D13207">
            <v>26.87</v>
          </cell>
          <cell r="E13207">
            <v>26.66</v>
          </cell>
          <cell r="F13207">
            <v>2834178</v>
          </cell>
        </row>
        <row r="13208">
          <cell r="A13208" t="str">
            <v>42971 FOX</v>
          </cell>
          <cell r="B13208">
            <v>42971</v>
          </cell>
          <cell r="C13208" t="str">
            <v>FOX</v>
          </cell>
          <cell r="D13208">
            <v>26.67</v>
          </cell>
          <cell r="E13208">
            <v>26.61</v>
          </cell>
          <cell r="F13208">
            <v>1574354</v>
          </cell>
        </row>
        <row r="13209">
          <cell r="A13209" t="str">
            <v>42972 FOX</v>
          </cell>
          <cell r="B13209">
            <v>42972</v>
          </cell>
          <cell r="C13209" t="str">
            <v>FOX</v>
          </cell>
          <cell r="D13209">
            <v>26.66</v>
          </cell>
          <cell r="E13209">
            <v>26.72</v>
          </cell>
          <cell r="F13209">
            <v>2628485</v>
          </cell>
        </row>
        <row r="13210">
          <cell r="A13210" t="str">
            <v>42975 FOX</v>
          </cell>
          <cell r="B13210">
            <v>42975</v>
          </cell>
          <cell r="C13210" t="str">
            <v>FOX</v>
          </cell>
          <cell r="D13210">
            <v>26.86</v>
          </cell>
          <cell r="E13210">
            <v>26.76</v>
          </cell>
          <cell r="F13210">
            <v>1549647</v>
          </cell>
        </row>
        <row r="13211">
          <cell r="A13211" t="str">
            <v>42976 FOX</v>
          </cell>
          <cell r="B13211">
            <v>42976</v>
          </cell>
          <cell r="C13211" t="str">
            <v>FOX</v>
          </cell>
          <cell r="D13211">
            <v>26.56</v>
          </cell>
          <cell r="E13211">
            <v>26.91</v>
          </cell>
          <cell r="F13211">
            <v>1749741</v>
          </cell>
        </row>
        <row r="13212">
          <cell r="A13212" t="str">
            <v>42977 FOX</v>
          </cell>
          <cell r="B13212">
            <v>42977</v>
          </cell>
          <cell r="C13212" t="str">
            <v>FOX</v>
          </cell>
          <cell r="D13212">
            <v>26.9</v>
          </cell>
          <cell r="E13212">
            <v>27.01</v>
          </cell>
          <cell r="F13212">
            <v>2059699</v>
          </cell>
        </row>
        <row r="13213">
          <cell r="A13213" t="str">
            <v>42978 FOX</v>
          </cell>
          <cell r="B13213">
            <v>42978</v>
          </cell>
          <cell r="C13213" t="str">
            <v>FOX</v>
          </cell>
          <cell r="D13213">
            <v>27.02</v>
          </cell>
          <cell r="E13213">
            <v>27.1</v>
          </cell>
          <cell r="F13213">
            <v>2528483</v>
          </cell>
        </row>
        <row r="13214">
          <cell r="A13214" t="str">
            <v>42979 FOX</v>
          </cell>
          <cell r="B13214">
            <v>42979</v>
          </cell>
          <cell r="C13214" t="str">
            <v>FOX</v>
          </cell>
          <cell r="D13214">
            <v>27.16</v>
          </cell>
          <cell r="E13214">
            <v>26.98</v>
          </cell>
          <cell r="F13214">
            <v>1632517</v>
          </cell>
        </row>
        <row r="13215">
          <cell r="A13215" t="str">
            <v>42983 FOX</v>
          </cell>
          <cell r="B13215">
            <v>42983</v>
          </cell>
          <cell r="C13215" t="str">
            <v>FOX</v>
          </cell>
          <cell r="D13215">
            <v>26.97</v>
          </cell>
          <cell r="E13215">
            <v>26.09</v>
          </cell>
          <cell r="F13215">
            <v>3232006</v>
          </cell>
        </row>
        <row r="13216">
          <cell r="A13216" t="str">
            <v>42984 FOX</v>
          </cell>
          <cell r="B13216">
            <v>42984</v>
          </cell>
          <cell r="C13216" t="str">
            <v>FOX</v>
          </cell>
          <cell r="D13216">
            <v>26.14</v>
          </cell>
          <cell r="E13216">
            <v>25.97</v>
          </cell>
          <cell r="F13216">
            <v>2661611</v>
          </cell>
        </row>
        <row r="13217">
          <cell r="A13217" t="str">
            <v>42985 FOX</v>
          </cell>
          <cell r="B13217">
            <v>42985</v>
          </cell>
          <cell r="C13217" t="str">
            <v>FOX</v>
          </cell>
          <cell r="D13217">
            <v>26.04</v>
          </cell>
          <cell r="E13217">
            <v>25.38</v>
          </cell>
          <cell r="F13217">
            <v>4478770</v>
          </cell>
        </row>
        <row r="13218">
          <cell r="A13218" t="str">
            <v>42986 FOX</v>
          </cell>
          <cell r="B13218">
            <v>42986</v>
          </cell>
          <cell r="C13218" t="str">
            <v>FOX</v>
          </cell>
          <cell r="D13218">
            <v>25.37</v>
          </cell>
          <cell r="E13218">
            <v>25.38</v>
          </cell>
          <cell r="F13218">
            <v>2543777</v>
          </cell>
        </row>
        <row r="13219">
          <cell r="A13219" t="str">
            <v>42989 FOX</v>
          </cell>
          <cell r="B13219">
            <v>42989</v>
          </cell>
          <cell r="C13219" t="str">
            <v>FOX</v>
          </cell>
          <cell r="D13219">
            <v>25.56</v>
          </cell>
          <cell r="E13219">
            <v>25.67</v>
          </cell>
          <cell r="F13219">
            <v>3121164</v>
          </cell>
        </row>
        <row r="13220">
          <cell r="A13220" t="str">
            <v>42990 FOX</v>
          </cell>
          <cell r="B13220">
            <v>42990</v>
          </cell>
          <cell r="C13220" t="str">
            <v>FOX</v>
          </cell>
          <cell r="D13220">
            <v>25.48</v>
          </cell>
          <cell r="E13220">
            <v>25.46</v>
          </cell>
          <cell r="F13220">
            <v>2721550</v>
          </cell>
        </row>
        <row r="13221">
          <cell r="A13221" t="str">
            <v>42991 FOX</v>
          </cell>
          <cell r="B13221">
            <v>42991</v>
          </cell>
          <cell r="C13221" t="str">
            <v>FOX</v>
          </cell>
          <cell r="D13221">
            <v>25.42</v>
          </cell>
          <cell r="E13221">
            <v>26.15</v>
          </cell>
          <cell r="F13221">
            <v>3250905</v>
          </cell>
        </row>
        <row r="13222">
          <cell r="A13222" t="str">
            <v>42992 FOX</v>
          </cell>
          <cell r="B13222">
            <v>42992</v>
          </cell>
          <cell r="C13222" t="str">
            <v>FOX</v>
          </cell>
          <cell r="D13222">
            <v>26.05</v>
          </cell>
          <cell r="E13222">
            <v>26</v>
          </cell>
          <cell r="F13222">
            <v>2354231</v>
          </cell>
        </row>
        <row r="13223">
          <cell r="A13223" t="str">
            <v>42993 FOX</v>
          </cell>
          <cell r="B13223">
            <v>42993</v>
          </cell>
          <cell r="C13223" t="str">
            <v>FOX</v>
          </cell>
          <cell r="D13223">
            <v>26.03</v>
          </cell>
          <cell r="E13223">
            <v>26.65</v>
          </cell>
          <cell r="F13223">
            <v>11345072</v>
          </cell>
        </row>
        <row r="13224">
          <cell r="A13224" t="str">
            <v>42996 FOX</v>
          </cell>
          <cell r="B13224">
            <v>42996</v>
          </cell>
          <cell r="C13224" t="str">
            <v>FOX</v>
          </cell>
          <cell r="D13224">
            <v>26.66</v>
          </cell>
          <cell r="E13224">
            <v>26.03</v>
          </cell>
          <cell r="F13224">
            <v>2662400</v>
          </cell>
        </row>
        <row r="13225">
          <cell r="A13225" t="str">
            <v>42997 FOX</v>
          </cell>
          <cell r="B13225">
            <v>42997</v>
          </cell>
          <cell r="C13225" t="str">
            <v>FOX</v>
          </cell>
          <cell r="D13225">
            <v>26.1</v>
          </cell>
          <cell r="E13225">
            <v>26.27</v>
          </cell>
          <cell r="F13225">
            <v>2295230</v>
          </cell>
        </row>
        <row r="13226">
          <cell r="A13226" t="str">
            <v>42998 FOX</v>
          </cell>
          <cell r="B13226">
            <v>42998</v>
          </cell>
          <cell r="C13226" t="str">
            <v>FOX</v>
          </cell>
          <cell r="D13226">
            <v>26.32</v>
          </cell>
          <cell r="E13226">
            <v>26.38</v>
          </cell>
          <cell r="F13226">
            <v>2350730</v>
          </cell>
        </row>
        <row r="13227">
          <cell r="A13227" t="str">
            <v>42999 FOX</v>
          </cell>
          <cell r="B13227">
            <v>42999</v>
          </cell>
          <cell r="C13227" t="str">
            <v>FOX</v>
          </cell>
          <cell r="D13227">
            <v>26.27</v>
          </cell>
          <cell r="E13227">
            <v>26.33</v>
          </cell>
          <cell r="F13227">
            <v>1729639</v>
          </cell>
        </row>
        <row r="13228">
          <cell r="A13228" t="str">
            <v>43000 FOX</v>
          </cell>
          <cell r="B13228">
            <v>43000</v>
          </cell>
          <cell r="C13228" t="str">
            <v>FOX</v>
          </cell>
          <cell r="D13228">
            <v>26.24</v>
          </cell>
          <cell r="E13228">
            <v>26.43</v>
          </cell>
          <cell r="F13228">
            <v>1373912</v>
          </cell>
        </row>
        <row r="13229">
          <cell r="A13229" t="str">
            <v>43003 FOX</v>
          </cell>
          <cell r="B13229">
            <v>43003</v>
          </cell>
          <cell r="C13229" t="str">
            <v>FOX</v>
          </cell>
          <cell r="D13229">
            <v>26.33</v>
          </cell>
          <cell r="E13229">
            <v>26.61</v>
          </cell>
          <cell r="F13229">
            <v>2500203</v>
          </cell>
        </row>
        <row r="13230">
          <cell r="A13230" t="str">
            <v>43004 FOX</v>
          </cell>
          <cell r="B13230">
            <v>43004</v>
          </cell>
          <cell r="C13230" t="str">
            <v>FOX</v>
          </cell>
          <cell r="D13230">
            <v>26.63</v>
          </cell>
          <cell r="E13230">
            <v>26.42</v>
          </cell>
          <cell r="F13230">
            <v>1932815</v>
          </cell>
        </row>
        <row r="13231">
          <cell r="A13231" t="str">
            <v>43005 FOX</v>
          </cell>
          <cell r="B13231">
            <v>43005</v>
          </cell>
          <cell r="C13231" t="str">
            <v>FOX</v>
          </cell>
          <cell r="D13231">
            <v>26.47</v>
          </cell>
          <cell r="E13231">
            <v>26.77</v>
          </cell>
          <cell r="F13231">
            <v>2856004</v>
          </cell>
        </row>
        <row r="13232">
          <cell r="A13232" t="str">
            <v>43006 FOX</v>
          </cell>
          <cell r="B13232">
            <v>43006</v>
          </cell>
          <cell r="C13232" t="str">
            <v>FOX</v>
          </cell>
          <cell r="D13232">
            <v>26.61</v>
          </cell>
          <cell r="E13232">
            <v>26.01</v>
          </cell>
          <cell r="F13232">
            <v>2810043</v>
          </cell>
        </row>
        <row r="13233">
          <cell r="A13233" t="str">
            <v>43007 FOX</v>
          </cell>
          <cell r="B13233">
            <v>43007</v>
          </cell>
          <cell r="C13233" t="str">
            <v>FOX</v>
          </cell>
          <cell r="D13233">
            <v>26.05</v>
          </cell>
          <cell r="E13233">
            <v>25.79</v>
          </cell>
          <cell r="F13233">
            <v>5002672</v>
          </cell>
        </row>
        <row r="13234">
          <cell r="A13234" t="str">
            <v>42552 FOXA</v>
          </cell>
          <cell r="B13234">
            <v>42552</v>
          </cell>
          <cell r="C13234" t="str">
            <v>FOXA</v>
          </cell>
          <cell r="D13234">
            <v>27.06</v>
          </cell>
          <cell r="E13234">
            <v>27.265000000000001</v>
          </cell>
          <cell r="F13234">
            <v>8418546</v>
          </cell>
        </row>
        <row r="13235">
          <cell r="A13235" t="str">
            <v>42556 FOXA</v>
          </cell>
          <cell r="B13235">
            <v>42556</v>
          </cell>
          <cell r="C13235" t="str">
            <v>FOXA</v>
          </cell>
          <cell r="D13235">
            <v>27.27</v>
          </cell>
          <cell r="E13235">
            <v>26.65</v>
          </cell>
          <cell r="F13235">
            <v>10038987</v>
          </cell>
        </row>
        <row r="13236">
          <cell r="A13236" t="str">
            <v>42557 FOXA</v>
          </cell>
          <cell r="B13236">
            <v>42557</v>
          </cell>
          <cell r="C13236" t="str">
            <v>FOXA</v>
          </cell>
          <cell r="D13236">
            <v>26.56</v>
          </cell>
          <cell r="E13236">
            <v>26.74</v>
          </cell>
          <cell r="F13236">
            <v>9902018</v>
          </cell>
        </row>
        <row r="13237">
          <cell r="A13237" t="str">
            <v>42558 FOXA</v>
          </cell>
          <cell r="B13237">
            <v>42558</v>
          </cell>
          <cell r="C13237" t="str">
            <v>FOXA</v>
          </cell>
          <cell r="D13237">
            <v>26.71</v>
          </cell>
          <cell r="E13237">
            <v>26.93</v>
          </cell>
          <cell r="F13237">
            <v>8552717</v>
          </cell>
        </row>
        <row r="13238">
          <cell r="A13238" t="str">
            <v>42559 FOXA</v>
          </cell>
          <cell r="B13238">
            <v>42559</v>
          </cell>
          <cell r="C13238" t="str">
            <v>FOXA</v>
          </cell>
          <cell r="D13238">
            <v>27.18</v>
          </cell>
          <cell r="E13238">
            <v>27.7</v>
          </cell>
          <cell r="F13238">
            <v>8527138</v>
          </cell>
        </row>
        <row r="13239">
          <cell r="A13239" t="str">
            <v>42562 FOXA</v>
          </cell>
          <cell r="B13239">
            <v>42562</v>
          </cell>
          <cell r="C13239" t="str">
            <v>FOXA</v>
          </cell>
          <cell r="D13239">
            <v>27.73</v>
          </cell>
          <cell r="E13239">
            <v>27.77</v>
          </cell>
          <cell r="F13239">
            <v>6318849</v>
          </cell>
        </row>
        <row r="13240">
          <cell r="A13240" t="str">
            <v>42563 FOXA</v>
          </cell>
          <cell r="B13240">
            <v>42563</v>
          </cell>
          <cell r="C13240" t="str">
            <v>FOXA</v>
          </cell>
          <cell r="D13240">
            <v>27.79</v>
          </cell>
          <cell r="E13240">
            <v>27.83</v>
          </cell>
          <cell r="F13240">
            <v>6810170</v>
          </cell>
        </row>
        <row r="13241">
          <cell r="A13241" t="str">
            <v>42564 FOXA</v>
          </cell>
          <cell r="B13241">
            <v>42564</v>
          </cell>
          <cell r="C13241" t="str">
            <v>FOXA</v>
          </cell>
          <cell r="D13241">
            <v>27.99</v>
          </cell>
          <cell r="E13241">
            <v>27.92</v>
          </cell>
          <cell r="F13241">
            <v>8214617</v>
          </cell>
        </row>
        <row r="13242">
          <cell r="A13242" t="str">
            <v>42565 FOXA</v>
          </cell>
          <cell r="B13242">
            <v>42565</v>
          </cell>
          <cell r="C13242" t="str">
            <v>FOXA</v>
          </cell>
          <cell r="D13242">
            <v>28.18</v>
          </cell>
          <cell r="E13242">
            <v>28.12</v>
          </cell>
          <cell r="F13242">
            <v>5923666</v>
          </cell>
        </row>
        <row r="13243">
          <cell r="A13243" t="str">
            <v>42566 FOXA</v>
          </cell>
          <cell r="B13243">
            <v>42566</v>
          </cell>
          <cell r="C13243" t="str">
            <v>FOXA</v>
          </cell>
          <cell r="D13243">
            <v>28.33</v>
          </cell>
          <cell r="E13243">
            <v>28.03</v>
          </cell>
          <cell r="F13243">
            <v>9852557</v>
          </cell>
        </row>
        <row r="13244">
          <cell r="A13244" t="str">
            <v>42569 FOXA</v>
          </cell>
          <cell r="B13244">
            <v>42569</v>
          </cell>
          <cell r="C13244" t="str">
            <v>FOXA</v>
          </cell>
          <cell r="D13244">
            <v>28.1</v>
          </cell>
          <cell r="E13244">
            <v>28.02</v>
          </cell>
          <cell r="F13244">
            <v>10827516</v>
          </cell>
        </row>
        <row r="13245">
          <cell r="A13245" t="str">
            <v>42570 FOXA</v>
          </cell>
          <cell r="B13245">
            <v>42570</v>
          </cell>
          <cell r="C13245" t="str">
            <v>FOXA</v>
          </cell>
          <cell r="D13245">
            <v>27.9</v>
          </cell>
          <cell r="E13245">
            <v>27.75</v>
          </cell>
          <cell r="F13245">
            <v>10367419</v>
          </cell>
        </row>
        <row r="13246">
          <cell r="A13246" t="str">
            <v>42571 FOXA</v>
          </cell>
          <cell r="B13246">
            <v>42571</v>
          </cell>
          <cell r="C13246" t="str">
            <v>FOXA</v>
          </cell>
          <cell r="D13246">
            <v>27.8</v>
          </cell>
          <cell r="E13246">
            <v>27</v>
          </cell>
          <cell r="F13246">
            <v>22780470</v>
          </cell>
        </row>
        <row r="13247">
          <cell r="A13247" t="str">
            <v>42572 FOXA</v>
          </cell>
          <cell r="B13247">
            <v>42572</v>
          </cell>
          <cell r="C13247" t="str">
            <v>FOXA</v>
          </cell>
          <cell r="D13247">
            <v>26.93</v>
          </cell>
          <cell r="E13247">
            <v>27.18</v>
          </cell>
          <cell r="F13247">
            <v>7551194</v>
          </cell>
        </row>
        <row r="13248">
          <cell r="A13248" t="str">
            <v>42573 FOXA</v>
          </cell>
          <cell r="B13248">
            <v>42573</v>
          </cell>
          <cell r="C13248" t="str">
            <v>FOXA</v>
          </cell>
          <cell r="D13248">
            <v>27.24</v>
          </cell>
          <cell r="E13248">
            <v>27.11</v>
          </cell>
          <cell r="F13248">
            <v>6601899</v>
          </cell>
        </row>
        <row r="13249">
          <cell r="A13249" t="str">
            <v>42576 FOXA</v>
          </cell>
          <cell r="B13249">
            <v>42576</v>
          </cell>
          <cell r="C13249" t="str">
            <v>FOXA</v>
          </cell>
          <cell r="D13249">
            <v>27.06</v>
          </cell>
          <cell r="E13249">
            <v>26.85</v>
          </cell>
          <cell r="F13249">
            <v>10287196</v>
          </cell>
        </row>
        <row r="13250">
          <cell r="A13250" t="str">
            <v>42577 FOXA</v>
          </cell>
          <cell r="B13250">
            <v>42577</v>
          </cell>
          <cell r="C13250" t="str">
            <v>FOXA</v>
          </cell>
          <cell r="D13250">
            <v>26.85</v>
          </cell>
          <cell r="E13250">
            <v>26.74</v>
          </cell>
          <cell r="F13250">
            <v>8893838</v>
          </cell>
        </row>
        <row r="13251">
          <cell r="A13251" t="str">
            <v>42578 FOXA</v>
          </cell>
          <cell r="B13251">
            <v>42578</v>
          </cell>
          <cell r="C13251" t="str">
            <v>FOXA</v>
          </cell>
          <cell r="D13251">
            <v>26.82</v>
          </cell>
          <cell r="E13251">
            <v>26.74</v>
          </cell>
          <cell r="F13251">
            <v>12577150</v>
          </cell>
        </row>
        <row r="13252">
          <cell r="A13252" t="str">
            <v>42579 FOXA</v>
          </cell>
          <cell r="B13252">
            <v>42579</v>
          </cell>
          <cell r="C13252" t="str">
            <v>FOXA</v>
          </cell>
          <cell r="D13252">
            <v>26.72</v>
          </cell>
          <cell r="E13252">
            <v>26.76</v>
          </cell>
          <cell r="F13252">
            <v>8370640</v>
          </cell>
        </row>
        <row r="13253">
          <cell r="A13253" t="str">
            <v>42580 FOXA</v>
          </cell>
          <cell r="B13253">
            <v>42580</v>
          </cell>
          <cell r="C13253" t="str">
            <v>FOXA</v>
          </cell>
          <cell r="D13253">
            <v>26.67</v>
          </cell>
          <cell r="E13253">
            <v>26.64</v>
          </cell>
          <cell r="F13253">
            <v>8840576</v>
          </cell>
        </row>
        <row r="13254">
          <cell r="A13254" t="str">
            <v>42583 FOXA</v>
          </cell>
          <cell r="B13254">
            <v>42583</v>
          </cell>
          <cell r="C13254" t="str">
            <v>FOXA</v>
          </cell>
          <cell r="D13254">
            <v>26.64</v>
          </cell>
          <cell r="E13254">
            <v>26.62</v>
          </cell>
          <cell r="F13254">
            <v>8558952</v>
          </cell>
        </row>
        <row r="13255">
          <cell r="A13255" t="str">
            <v>42584 FOXA</v>
          </cell>
          <cell r="B13255">
            <v>42584</v>
          </cell>
          <cell r="C13255" t="str">
            <v>FOXA</v>
          </cell>
          <cell r="D13255">
            <v>26.59</v>
          </cell>
          <cell r="E13255">
            <v>26.7</v>
          </cell>
          <cell r="F13255">
            <v>12317546</v>
          </cell>
        </row>
        <row r="13256">
          <cell r="A13256" t="str">
            <v>42585 FOXA</v>
          </cell>
          <cell r="B13256">
            <v>42585</v>
          </cell>
          <cell r="C13256" t="str">
            <v>FOXA</v>
          </cell>
          <cell r="D13256">
            <v>26.6</v>
          </cell>
          <cell r="E13256">
            <v>27.04</v>
          </cell>
          <cell r="F13256">
            <v>14283952</v>
          </cell>
        </row>
        <row r="13257">
          <cell r="A13257" t="str">
            <v>42586 FOXA</v>
          </cell>
          <cell r="B13257">
            <v>42586</v>
          </cell>
          <cell r="C13257" t="str">
            <v>FOXA</v>
          </cell>
          <cell r="D13257">
            <v>26.04</v>
          </cell>
          <cell r="E13257">
            <v>25.59</v>
          </cell>
          <cell r="F13257">
            <v>46749866</v>
          </cell>
        </row>
        <row r="13258">
          <cell r="A13258" t="str">
            <v>42587 FOXA</v>
          </cell>
          <cell r="B13258">
            <v>42587</v>
          </cell>
          <cell r="C13258" t="str">
            <v>FOXA</v>
          </cell>
          <cell r="D13258">
            <v>25.71</v>
          </cell>
          <cell r="E13258">
            <v>25.64</v>
          </cell>
          <cell r="F13258">
            <v>13454562</v>
          </cell>
        </row>
        <row r="13259">
          <cell r="A13259" t="str">
            <v>42590 FOXA</v>
          </cell>
          <cell r="B13259">
            <v>42590</v>
          </cell>
          <cell r="C13259" t="str">
            <v>FOXA</v>
          </cell>
          <cell r="D13259">
            <v>25.51</v>
          </cell>
          <cell r="E13259">
            <v>25.41</v>
          </cell>
          <cell r="F13259">
            <v>7922124</v>
          </cell>
        </row>
        <row r="13260">
          <cell r="A13260" t="str">
            <v>42591 FOXA</v>
          </cell>
          <cell r="B13260">
            <v>42591</v>
          </cell>
          <cell r="C13260" t="str">
            <v>FOXA</v>
          </cell>
          <cell r="D13260">
            <v>25.46</v>
          </cell>
          <cell r="E13260">
            <v>25.48</v>
          </cell>
          <cell r="F13260">
            <v>7564206</v>
          </cell>
        </row>
        <row r="13261">
          <cell r="A13261" t="str">
            <v>42592 FOXA</v>
          </cell>
          <cell r="B13261">
            <v>42592</v>
          </cell>
          <cell r="C13261" t="str">
            <v>FOXA</v>
          </cell>
          <cell r="D13261">
            <v>25.53</v>
          </cell>
          <cell r="E13261">
            <v>25.58</v>
          </cell>
          <cell r="F13261">
            <v>8030948</v>
          </cell>
        </row>
        <row r="13262">
          <cell r="A13262" t="str">
            <v>42593 FOXA</v>
          </cell>
          <cell r="B13262">
            <v>42593</v>
          </cell>
          <cell r="C13262" t="str">
            <v>FOXA</v>
          </cell>
          <cell r="D13262">
            <v>25.66</v>
          </cell>
          <cell r="E13262">
            <v>26.16</v>
          </cell>
          <cell r="F13262">
            <v>15405248</v>
          </cell>
        </row>
        <row r="13263">
          <cell r="A13263" t="str">
            <v>42594 FOXA</v>
          </cell>
          <cell r="B13263">
            <v>42594</v>
          </cell>
          <cell r="C13263" t="str">
            <v>FOXA</v>
          </cell>
          <cell r="D13263">
            <v>26.05</v>
          </cell>
          <cell r="E13263">
            <v>26.02</v>
          </cell>
          <cell r="F13263">
            <v>10590192</v>
          </cell>
        </row>
        <row r="13264">
          <cell r="A13264" t="str">
            <v>42597 FOXA</v>
          </cell>
          <cell r="B13264">
            <v>42597</v>
          </cell>
          <cell r="C13264" t="str">
            <v>FOXA</v>
          </cell>
          <cell r="D13264">
            <v>26.13</v>
          </cell>
          <cell r="E13264">
            <v>25.85</v>
          </cell>
          <cell r="F13264">
            <v>6609002</v>
          </cell>
        </row>
        <row r="13265">
          <cell r="A13265" t="str">
            <v>42598 FOXA</v>
          </cell>
          <cell r="B13265">
            <v>42598</v>
          </cell>
          <cell r="C13265" t="str">
            <v>FOXA</v>
          </cell>
          <cell r="D13265">
            <v>25.73</v>
          </cell>
          <cell r="E13265">
            <v>25.46</v>
          </cell>
          <cell r="F13265">
            <v>12208911</v>
          </cell>
        </row>
        <row r="13266">
          <cell r="A13266" t="str">
            <v>42599 FOXA</v>
          </cell>
          <cell r="B13266">
            <v>42599</v>
          </cell>
          <cell r="C13266" t="str">
            <v>FOXA</v>
          </cell>
          <cell r="D13266">
            <v>25.49</v>
          </cell>
          <cell r="E13266">
            <v>25.48</v>
          </cell>
          <cell r="F13266">
            <v>13351565</v>
          </cell>
        </row>
        <row r="13267">
          <cell r="A13267" t="str">
            <v>42600 FOXA</v>
          </cell>
          <cell r="B13267">
            <v>42600</v>
          </cell>
          <cell r="C13267" t="str">
            <v>FOXA</v>
          </cell>
          <cell r="D13267">
            <v>25.44</v>
          </cell>
          <cell r="E13267">
            <v>25.08</v>
          </cell>
          <cell r="F13267">
            <v>14877159</v>
          </cell>
        </row>
        <row r="13268">
          <cell r="A13268" t="str">
            <v>42601 FOXA</v>
          </cell>
          <cell r="B13268">
            <v>42601</v>
          </cell>
          <cell r="C13268" t="str">
            <v>FOXA</v>
          </cell>
          <cell r="D13268">
            <v>25.05</v>
          </cell>
          <cell r="E13268">
            <v>25.15</v>
          </cell>
          <cell r="F13268">
            <v>13575122</v>
          </cell>
        </row>
        <row r="13269">
          <cell r="A13269" t="str">
            <v>42604 FOXA</v>
          </cell>
          <cell r="B13269">
            <v>42604</v>
          </cell>
          <cell r="C13269" t="str">
            <v>FOXA</v>
          </cell>
          <cell r="D13269">
            <v>25.11</v>
          </cell>
          <cell r="E13269">
            <v>25.12</v>
          </cell>
          <cell r="F13269">
            <v>8374153</v>
          </cell>
        </row>
        <row r="13270">
          <cell r="A13270" t="str">
            <v>42605 FOXA</v>
          </cell>
          <cell r="B13270">
            <v>42605</v>
          </cell>
          <cell r="C13270" t="str">
            <v>FOXA</v>
          </cell>
          <cell r="D13270">
            <v>25.15</v>
          </cell>
          <cell r="E13270">
            <v>24.89</v>
          </cell>
          <cell r="F13270">
            <v>9037228</v>
          </cell>
        </row>
        <row r="13271">
          <cell r="A13271" t="str">
            <v>42606 FOXA</v>
          </cell>
          <cell r="B13271">
            <v>42606</v>
          </cell>
          <cell r="C13271" t="str">
            <v>FOXA</v>
          </cell>
          <cell r="D13271">
            <v>24.91</v>
          </cell>
          <cell r="E13271">
            <v>24.8</v>
          </cell>
          <cell r="F13271">
            <v>8276219</v>
          </cell>
        </row>
        <row r="13272">
          <cell r="A13272" t="str">
            <v>42607 FOXA</v>
          </cell>
          <cell r="B13272">
            <v>42607</v>
          </cell>
          <cell r="C13272" t="str">
            <v>FOXA</v>
          </cell>
          <cell r="D13272">
            <v>24.72</v>
          </cell>
          <cell r="E13272">
            <v>24.57</v>
          </cell>
          <cell r="F13272">
            <v>6391321</v>
          </cell>
        </row>
        <row r="13273">
          <cell r="A13273" t="str">
            <v>42608 FOXA</v>
          </cell>
          <cell r="B13273">
            <v>42608</v>
          </cell>
          <cell r="C13273" t="str">
            <v>FOXA</v>
          </cell>
          <cell r="D13273">
            <v>24.67</v>
          </cell>
          <cell r="E13273">
            <v>24.54</v>
          </cell>
          <cell r="F13273">
            <v>8062806</v>
          </cell>
        </row>
        <row r="13274">
          <cell r="A13274" t="str">
            <v>42611 FOXA</v>
          </cell>
          <cell r="B13274">
            <v>42611</v>
          </cell>
          <cell r="C13274" t="str">
            <v>FOXA</v>
          </cell>
          <cell r="D13274">
            <v>24.61</v>
          </cell>
          <cell r="E13274">
            <v>24.74</v>
          </cell>
          <cell r="F13274">
            <v>6535568</v>
          </cell>
        </row>
        <row r="13275">
          <cell r="A13275" t="str">
            <v>42612 FOXA</v>
          </cell>
          <cell r="B13275">
            <v>42612</v>
          </cell>
          <cell r="C13275" t="str">
            <v>FOXA</v>
          </cell>
          <cell r="D13275">
            <v>24.72</v>
          </cell>
          <cell r="E13275">
            <v>24.55</v>
          </cell>
          <cell r="F13275">
            <v>4514463</v>
          </cell>
        </row>
        <row r="13276">
          <cell r="A13276" t="str">
            <v>42613 FOXA</v>
          </cell>
          <cell r="B13276">
            <v>42613</v>
          </cell>
          <cell r="C13276" t="str">
            <v>FOXA</v>
          </cell>
          <cell r="D13276">
            <v>24.5</v>
          </cell>
          <cell r="E13276">
            <v>24.54</v>
          </cell>
          <cell r="F13276">
            <v>7270858</v>
          </cell>
        </row>
        <row r="13277">
          <cell r="A13277" t="str">
            <v>42614 FOXA</v>
          </cell>
          <cell r="B13277">
            <v>42614</v>
          </cell>
          <cell r="C13277" t="str">
            <v>FOXA</v>
          </cell>
          <cell r="D13277">
            <v>24.61</v>
          </cell>
          <cell r="E13277">
            <v>24.54</v>
          </cell>
          <cell r="F13277">
            <v>6085629</v>
          </cell>
        </row>
        <row r="13278">
          <cell r="A13278" t="str">
            <v>42615 FOXA</v>
          </cell>
          <cell r="B13278">
            <v>42615</v>
          </cell>
          <cell r="C13278" t="str">
            <v>FOXA</v>
          </cell>
          <cell r="D13278">
            <v>24.7</v>
          </cell>
          <cell r="E13278">
            <v>24.55</v>
          </cell>
          <cell r="F13278">
            <v>4937905</v>
          </cell>
        </row>
        <row r="13279">
          <cell r="A13279" t="str">
            <v>42619 FOXA</v>
          </cell>
          <cell r="B13279">
            <v>42619</v>
          </cell>
          <cell r="C13279" t="str">
            <v>FOXA</v>
          </cell>
          <cell r="D13279">
            <v>24.53</v>
          </cell>
          <cell r="E13279">
            <v>24.42</v>
          </cell>
          <cell r="F13279">
            <v>8132323</v>
          </cell>
        </row>
        <row r="13280">
          <cell r="A13280" t="str">
            <v>42620 FOXA</v>
          </cell>
          <cell r="B13280">
            <v>42620</v>
          </cell>
          <cell r="C13280" t="str">
            <v>FOXA</v>
          </cell>
          <cell r="D13280">
            <v>24.38</v>
          </cell>
          <cell r="E13280">
            <v>24.38</v>
          </cell>
          <cell r="F13280">
            <v>10982907</v>
          </cell>
        </row>
        <row r="13281">
          <cell r="A13281" t="str">
            <v>42621 FOXA</v>
          </cell>
          <cell r="B13281">
            <v>42621</v>
          </cell>
          <cell r="C13281" t="str">
            <v>FOXA</v>
          </cell>
          <cell r="D13281">
            <v>24.4</v>
          </cell>
          <cell r="E13281">
            <v>24.75</v>
          </cell>
          <cell r="F13281">
            <v>13602689</v>
          </cell>
        </row>
        <row r="13282">
          <cell r="A13282" t="str">
            <v>42622 FOXA</v>
          </cell>
          <cell r="B13282">
            <v>42622</v>
          </cell>
          <cell r="C13282" t="str">
            <v>FOXA</v>
          </cell>
          <cell r="D13282">
            <v>24.53</v>
          </cell>
          <cell r="E13282">
            <v>23.57</v>
          </cell>
          <cell r="F13282">
            <v>20104861</v>
          </cell>
        </row>
        <row r="13283">
          <cell r="A13283" t="str">
            <v>42625 FOXA</v>
          </cell>
          <cell r="B13283">
            <v>42625</v>
          </cell>
          <cell r="C13283" t="str">
            <v>FOXA</v>
          </cell>
          <cell r="D13283">
            <v>23.36</v>
          </cell>
          <cell r="E13283">
            <v>23.95</v>
          </cell>
          <cell r="F13283">
            <v>22765946</v>
          </cell>
        </row>
        <row r="13284">
          <cell r="A13284" t="str">
            <v>42626 FOXA</v>
          </cell>
          <cell r="B13284">
            <v>42626</v>
          </cell>
          <cell r="C13284" t="str">
            <v>FOXA</v>
          </cell>
          <cell r="D13284">
            <v>23.7</v>
          </cell>
          <cell r="E13284">
            <v>23.71</v>
          </cell>
          <cell r="F13284">
            <v>14556840</v>
          </cell>
        </row>
        <row r="13285">
          <cell r="A13285" t="str">
            <v>42627 FOXA</v>
          </cell>
          <cell r="B13285">
            <v>42627</v>
          </cell>
          <cell r="C13285" t="str">
            <v>FOXA</v>
          </cell>
          <cell r="D13285">
            <v>23.75</v>
          </cell>
          <cell r="E13285">
            <v>23.7</v>
          </cell>
          <cell r="F13285">
            <v>13331784</v>
          </cell>
        </row>
        <row r="13286">
          <cell r="A13286" t="str">
            <v>42628 FOXA</v>
          </cell>
          <cell r="B13286">
            <v>42628</v>
          </cell>
          <cell r="C13286" t="str">
            <v>FOXA</v>
          </cell>
          <cell r="D13286">
            <v>23.63</v>
          </cell>
          <cell r="E13286">
            <v>23.84</v>
          </cell>
          <cell r="F13286">
            <v>17393193</v>
          </cell>
        </row>
        <row r="13287">
          <cell r="A13287" t="str">
            <v>42629 FOXA</v>
          </cell>
          <cell r="B13287">
            <v>42629</v>
          </cell>
          <cell r="C13287" t="str">
            <v>FOXA</v>
          </cell>
          <cell r="D13287">
            <v>23.48</v>
          </cell>
          <cell r="E13287">
            <v>23.9</v>
          </cell>
          <cell r="F13287">
            <v>27403457</v>
          </cell>
        </row>
        <row r="13288">
          <cell r="A13288" t="str">
            <v>42632 FOXA</v>
          </cell>
          <cell r="B13288">
            <v>42632</v>
          </cell>
          <cell r="C13288" t="str">
            <v>FOXA</v>
          </cell>
          <cell r="D13288">
            <v>23.97</v>
          </cell>
          <cell r="E13288">
            <v>23.93</v>
          </cell>
          <cell r="F13288">
            <v>13480128</v>
          </cell>
        </row>
        <row r="13289">
          <cell r="A13289" t="str">
            <v>42633 FOXA</v>
          </cell>
          <cell r="B13289">
            <v>42633</v>
          </cell>
          <cell r="C13289" t="str">
            <v>FOXA</v>
          </cell>
          <cell r="D13289">
            <v>24.1</v>
          </cell>
          <cell r="E13289">
            <v>23.89</v>
          </cell>
          <cell r="F13289">
            <v>11610401</v>
          </cell>
        </row>
        <row r="13290">
          <cell r="A13290" t="str">
            <v>42634 FOXA</v>
          </cell>
          <cell r="B13290">
            <v>42634</v>
          </cell>
          <cell r="C13290" t="str">
            <v>FOXA</v>
          </cell>
          <cell r="D13290">
            <v>23.87</v>
          </cell>
          <cell r="E13290">
            <v>24</v>
          </cell>
          <cell r="F13290">
            <v>12887015</v>
          </cell>
        </row>
        <row r="13291">
          <cell r="A13291" t="str">
            <v>42635 FOXA</v>
          </cell>
          <cell r="B13291">
            <v>42635</v>
          </cell>
          <cell r="C13291" t="str">
            <v>FOXA</v>
          </cell>
          <cell r="D13291">
            <v>24.19</v>
          </cell>
          <cell r="E13291">
            <v>24.3</v>
          </cell>
          <cell r="F13291">
            <v>11647392</v>
          </cell>
        </row>
        <row r="13292">
          <cell r="A13292" t="str">
            <v>42636 FOXA</v>
          </cell>
          <cell r="B13292">
            <v>42636</v>
          </cell>
          <cell r="C13292" t="str">
            <v>FOXA</v>
          </cell>
          <cell r="D13292">
            <v>24.28</v>
          </cell>
          <cell r="E13292">
            <v>23.93</v>
          </cell>
          <cell r="F13292">
            <v>9741135</v>
          </cell>
        </row>
        <row r="13293">
          <cell r="A13293" t="str">
            <v>42639 FOXA</v>
          </cell>
          <cell r="B13293">
            <v>42639</v>
          </cell>
          <cell r="C13293" t="str">
            <v>FOXA</v>
          </cell>
          <cell r="D13293">
            <v>23.84</v>
          </cell>
          <cell r="E13293">
            <v>23.79</v>
          </cell>
          <cell r="F13293">
            <v>13316807</v>
          </cell>
        </row>
        <row r="13294">
          <cell r="A13294" t="str">
            <v>42640 FOXA</v>
          </cell>
          <cell r="B13294">
            <v>42640</v>
          </cell>
          <cell r="C13294" t="str">
            <v>FOXA</v>
          </cell>
          <cell r="D13294">
            <v>23.79</v>
          </cell>
          <cell r="E13294">
            <v>24.2</v>
          </cell>
          <cell r="F13294">
            <v>7748674</v>
          </cell>
        </row>
        <row r="13295">
          <cell r="A13295" t="str">
            <v>42641 FOXA</v>
          </cell>
          <cell r="B13295">
            <v>42641</v>
          </cell>
          <cell r="C13295" t="str">
            <v>FOXA</v>
          </cell>
          <cell r="D13295">
            <v>24.29</v>
          </cell>
          <cell r="E13295">
            <v>24.31</v>
          </cell>
          <cell r="F13295">
            <v>13911291</v>
          </cell>
        </row>
        <row r="13296">
          <cell r="A13296" t="str">
            <v>42642 FOXA</v>
          </cell>
          <cell r="B13296">
            <v>42642</v>
          </cell>
          <cell r="C13296" t="str">
            <v>FOXA</v>
          </cell>
          <cell r="D13296">
            <v>24.17</v>
          </cell>
          <cell r="E13296">
            <v>24.04</v>
          </cell>
          <cell r="F13296">
            <v>7997685</v>
          </cell>
        </row>
        <row r="13297">
          <cell r="A13297" t="str">
            <v>42643 FOXA</v>
          </cell>
          <cell r="B13297">
            <v>42643</v>
          </cell>
          <cell r="C13297" t="str">
            <v>FOXA</v>
          </cell>
          <cell r="D13297">
            <v>24.21</v>
          </cell>
          <cell r="E13297">
            <v>24.22</v>
          </cell>
          <cell r="F13297">
            <v>9680353</v>
          </cell>
        </row>
        <row r="13298">
          <cell r="A13298" t="str">
            <v>42646 FOXA</v>
          </cell>
          <cell r="B13298">
            <v>42646</v>
          </cell>
          <cell r="C13298" t="str">
            <v>FOXA</v>
          </cell>
          <cell r="D13298">
            <v>24.09</v>
          </cell>
          <cell r="E13298">
            <v>24.73</v>
          </cell>
          <cell r="F13298">
            <v>10975222</v>
          </cell>
        </row>
        <row r="13299">
          <cell r="A13299" t="str">
            <v>42647 FOXA</v>
          </cell>
          <cell r="B13299">
            <v>42647</v>
          </cell>
          <cell r="C13299" t="str">
            <v>FOXA</v>
          </cell>
          <cell r="D13299">
            <v>24.72</v>
          </cell>
          <cell r="E13299">
            <v>24.74</v>
          </cell>
          <cell r="F13299">
            <v>10434065</v>
          </cell>
        </row>
        <row r="13300">
          <cell r="A13300" t="str">
            <v>42648 FOXA</v>
          </cell>
          <cell r="B13300">
            <v>42648</v>
          </cell>
          <cell r="C13300" t="str">
            <v>FOXA</v>
          </cell>
          <cell r="D13300">
            <v>24.79</v>
          </cell>
          <cell r="E13300">
            <v>24.66</v>
          </cell>
          <cell r="F13300">
            <v>7410271</v>
          </cell>
        </row>
        <row r="13301">
          <cell r="A13301" t="str">
            <v>42649 FOXA</v>
          </cell>
          <cell r="B13301">
            <v>42649</v>
          </cell>
          <cell r="C13301" t="str">
            <v>FOXA</v>
          </cell>
          <cell r="D13301">
            <v>24.57</v>
          </cell>
          <cell r="E13301">
            <v>24.53</v>
          </cell>
          <cell r="F13301">
            <v>6765409</v>
          </cell>
        </row>
        <row r="13302">
          <cell r="A13302" t="str">
            <v>42650 FOXA</v>
          </cell>
          <cell r="B13302">
            <v>42650</v>
          </cell>
          <cell r="C13302" t="str">
            <v>FOXA</v>
          </cell>
          <cell r="D13302">
            <v>24.62</v>
          </cell>
          <cell r="E13302">
            <v>24.35</v>
          </cell>
          <cell r="F13302">
            <v>6874885</v>
          </cell>
        </row>
        <row r="13303">
          <cell r="A13303" t="str">
            <v>42653 FOXA</v>
          </cell>
          <cell r="B13303">
            <v>42653</v>
          </cell>
          <cell r="C13303" t="str">
            <v>FOXA</v>
          </cell>
          <cell r="D13303">
            <v>24.43</v>
          </cell>
          <cell r="E13303">
            <v>24.71</v>
          </cell>
          <cell r="F13303">
            <v>5962132</v>
          </cell>
        </row>
        <row r="13304">
          <cell r="A13304" t="str">
            <v>42654 FOXA</v>
          </cell>
          <cell r="B13304">
            <v>42654</v>
          </cell>
          <cell r="C13304" t="str">
            <v>FOXA</v>
          </cell>
          <cell r="D13304">
            <v>24.73</v>
          </cell>
          <cell r="E13304">
            <v>24.64</v>
          </cell>
          <cell r="F13304">
            <v>14842280</v>
          </cell>
        </row>
        <row r="13305">
          <cell r="A13305" t="str">
            <v>42655 FOXA</v>
          </cell>
          <cell r="B13305">
            <v>42655</v>
          </cell>
          <cell r="C13305" t="str">
            <v>FOXA</v>
          </cell>
          <cell r="D13305">
            <v>24.64</v>
          </cell>
          <cell r="E13305">
            <v>24.55</v>
          </cell>
          <cell r="F13305">
            <v>7649038</v>
          </cell>
        </row>
        <row r="13306">
          <cell r="A13306" t="str">
            <v>42656 FOXA</v>
          </cell>
          <cell r="B13306">
            <v>42656</v>
          </cell>
          <cell r="C13306" t="str">
            <v>FOXA</v>
          </cell>
          <cell r="D13306">
            <v>24.33</v>
          </cell>
          <cell r="E13306">
            <v>24.56</v>
          </cell>
          <cell r="F13306">
            <v>8737314</v>
          </cell>
        </row>
        <row r="13307">
          <cell r="A13307" t="str">
            <v>42657 FOXA</v>
          </cell>
          <cell r="B13307">
            <v>42657</v>
          </cell>
          <cell r="C13307" t="str">
            <v>FOXA</v>
          </cell>
          <cell r="D13307">
            <v>24.62</v>
          </cell>
          <cell r="E13307">
            <v>24.73</v>
          </cell>
          <cell r="F13307">
            <v>9448536</v>
          </cell>
        </row>
        <row r="13308">
          <cell r="A13308" t="str">
            <v>42660 FOXA</v>
          </cell>
          <cell r="B13308">
            <v>42660</v>
          </cell>
          <cell r="C13308" t="str">
            <v>FOXA</v>
          </cell>
          <cell r="D13308">
            <v>24.75</v>
          </cell>
          <cell r="E13308">
            <v>24.68</v>
          </cell>
          <cell r="F13308">
            <v>8475590</v>
          </cell>
        </row>
        <row r="13309">
          <cell r="A13309" t="str">
            <v>42661 FOXA</v>
          </cell>
          <cell r="B13309">
            <v>42661</v>
          </cell>
          <cell r="C13309" t="str">
            <v>FOXA</v>
          </cell>
          <cell r="D13309">
            <v>24.89</v>
          </cell>
          <cell r="E13309">
            <v>24.96</v>
          </cell>
          <cell r="F13309">
            <v>10781063</v>
          </cell>
        </row>
        <row r="13310">
          <cell r="A13310" t="str">
            <v>42662 FOXA</v>
          </cell>
          <cell r="B13310">
            <v>42662</v>
          </cell>
          <cell r="C13310" t="str">
            <v>FOXA</v>
          </cell>
          <cell r="D13310">
            <v>25.02</v>
          </cell>
          <cell r="E13310">
            <v>25.12</v>
          </cell>
          <cell r="F13310">
            <v>8852846</v>
          </cell>
        </row>
        <row r="13311">
          <cell r="A13311" t="str">
            <v>42663 FOXA</v>
          </cell>
          <cell r="B13311">
            <v>42663</v>
          </cell>
          <cell r="C13311" t="str">
            <v>FOXA</v>
          </cell>
          <cell r="D13311">
            <v>25.12</v>
          </cell>
          <cell r="E13311">
            <v>25.27</v>
          </cell>
          <cell r="F13311">
            <v>18002129</v>
          </cell>
        </row>
        <row r="13312">
          <cell r="A13312" t="str">
            <v>42664 FOXA</v>
          </cell>
          <cell r="B13312">
            <v>42664</v>
          </cell>
          <cell r="C13312" t="str">
            <v>FOXA</v>
          </cell>
          <cell r="D13312">
            <v>25.08</v>
          </cell>
          <cell r="E13312">
            <v>25.83</v>
          </cell>
          <cell r="F13312">
            <v>21050822</v>
          </cell>
        </row>
        <row r="13313">
          <cell r="A13313" t="str">
            <v>42667 FOXA</v>
          </cell>
          <cell r="B13313">
            <v>42667</v>
          </cell>
          <cell r="C13313" t="str">
            <v>FOXA</v>
          </cell>
          <cell r="D13313">
            <v>26.05</v>
          </cell>
          <cell r="E13313">
            <v>25.57</v>
          </cell>
          <cell r="F13313">
            <v>15518813</v>
          </cell>
        </row>
        <row r="13314">
          <cell r="A13314" t="str">
            <v>42668 FOXA</v>
          </cell>
          <cell r="B13314">
            <v>42668</v>
          </cell>
          <cell r="C13314" t="str">
            <v>FOXA</v>
          </cell>
          <cell r="D13314">
            <v>25.59</v>
          </cell>
          <cell r="E13314">
            <v>25.56</v>
          </cell>
          <cell r="F13314">
            <v>8028883</v>
          </cell>
        </row>
        <row r="13315">
          <cell r="A13315" t="str">
            <v>42669 FOXA</v>
          </cell>
          <cell r="B13315">
            <v>42669</v>
          </cell>
          <cell r="C13315" t="str">
            <v>FOXA</v>
          </cell>
          <cell r="D13315">
            <v>25.63</v>
          </cell>
          <cell r="E13315">
            <v>26.4</v>
          </cell>
          <cell r="F13315">
            <v>17805156</v>
          </cell>
        </row>
        <row r="13316">
          <cell r="A13316" t="str">
            <v>42670 FOXA</v>
          </cell>
          <cell r="B13316">
            <v>42670</v>
          </cell>
          <cell r="C13316" t="str">
            <v>FOXA</v>
          </cell>
          <cell r="D13316">
            <v>26.45</v>
          </cell>
          <cell r="E13316">
            <v>26.11</v>
          </cell>
          <cell r="F13316">
            <v>9854552</v>
          </cell>
        </row>
        <row r="13317">
          <cell r="A13317" t="str">
            <v>42671 FOXA</v>
          </cell>
          <cell r="B13317">
            <v>42671</v>
          </cell>
          <cell r="C13317" t="str">
            <v>FOXA</v>
          </cell>
          <cell r="D13317">
            <v>26.13</v>
          </cell>
          <cell r="E13317">
            <v>26.25</v>
          </cell>
          <cell r="F13317">
            <v>9204388</v>
          </cell>
        </row>
        <row r="13318">
          <cell r="A13318" t="str">
            <v>42674 FOXA</v>
          </cell>
          <cell r="B13318">
            <v>42674</v>
          </cell>
          <cell r="C13318" t="str">
            <v>FOXA</v>
          </cell>
          <cell r="D13318">
            <v>26.32</v>
          </cell>
          <cell r="E13318">
            <v>26.27</v>
          </cell>
          <cell r="F13318">
            <v>13676555</v>
          </cell>
        </row>
        <row r="13319">
          <cell r="A13319" t="str">
            <v>42675 FOXA</v>
          </cell>
          <cell r="B13319">
            <v>42675</v>
          </cell>
          <cell r="C13319" t="str">
            <v>FOXA</v>
          </cell>
          <cell r="D13319">
            <v>26.26</v>
          </cell>
          <cell r="E13319">
            <v>26.19</v>
          </cell>
          <cell r="F13319">
            <v>13792373</v>
          </cell>
        </row>
        <row r="13320">
          <cell r="A13320" t="str">
            <v>42676 FOXA</v>
          </cell>
          <cell r="B13320">
            <v>42676</v>
          </cell>
          <cell r="C13320" t="str">
            <v>FOXA</v>
          </cell>
          <cell r="D13320">
            <v>26.28</v>
          </cell>
          <cell r="E13320">
            <v>25.83</v>
          </cell>
          <cell r="F13320">
            <v>12848950</v>
          </cell>
        </row>
        <row r="13321">
          <cell r="A13321" t="str">
            <v>42677 FOXA</v>
          </cell>
          <cell r="B13321">
            <v>42677</v>
          </cell>
          <cell r="C13321" t="str">
            <v>FOXA</v>
          </cell>
          <cell r="D13321">
            <v>26.76</v>
          </cell>
          <cell r="E13321">
            <v>27.71</v>
          </cell>
          <cell r="F13321">
            <v>29028596</v>
          </cell>
        </row>
        <row r="13322">
          <cell r="A13322" t="str">
            <v>42678 FOXA</v>
          </cell>
          <cell r="B13322">
            <v>42678</v>
          </cell>
          <cell r="C13322" t="str">
            <v>FOXA</v>
          </cell>
          <cell r="D13322">
            <v>27.49</v>
          </cell>
          <cell r="E13322">
            <v>26.94</v>
          </cell>
          <cell r="F13322">
            <v>15951465</v>
          </cell>
        </row>
        <row r="13323">
          <cell r="A13323" t="str">
            <v>42681 FOXA</v>
          </cell>
          <cell r="B13323">
            <v>42681</v>
          </cell>
          <cell r="C13323" t="str">
            <v>FOXA</v>
          </cell>
          <cell r="D13323">
            <v>27.42</v>
          </cell>
          <cell r="E13323">
            <v>27.39</v>
          </cell>
          <cell r="F13323">
            <v>13183176</v>
          </cell>
        </row>
        <row r="13324">
          <cell r="A13324" t="str">
            <v>42682 FOXA</v>
          </cell>
          <cell r="B13324">
            <v>42682</v>
          </cell>
          <cell r="C13324" t="str">
            <v>FOXA</v>
          </cell>
          <cell r="D13324">
            <v>27.46</v>
          </cell>
          <cell r="E13324">
            <v>27.09</v>
          </cell>
          <cell r="F13324">
            <v>12120654</v>
          </cell>
        </row>
        <row r="13325">
          <cell r="A13325" t="str">
            <v>42683 FOXA</v>
          </cell>
          <cell r="B13325">
            <v>42683</v>
          </cell>
          <cell r="C13325" t="str">
            <v>FOXA</v>
          </cell>
          <cell r="D13325">
            <v>26.57</v>
          </cell>
          <cell r="E13325">
            <v>27.46</v>
          </cell>
          <cell r="F13325">
            <v>14749555</v>
          </cell>
        </row>
        <row r="13326">
          <cell r="A13326" t="str">
            <v>42684 FOXA</v>
          </cell>
          <cell r="B13326">
            <v>42684</v>
          </cell>
          <cell r="C13326" t="str">
            <v>FOXA</v>
          </cell>
          <cell r="D13326">
            <v>27.45</v>
          </cell>
          <cell r="E13326">
            <v>27.16</v>
          </cell>
          <cell r="F13326">
            <v>13125619</v>
          </cell>
        </row>
        <row r="13327">
          <cell r="A13327" t="str">
            <v>42685 FOXA</v>
          </cell>
          <cell r="B13327">
            <v>42685</v>
          </cell>
          <cell r="C13327" t="str">
            <v>FOXA</v>
          </cell>
          <cell r="D13327">
            <v>27.12</v>
          </cell>
          <cell r="E13327">
            <v>27.14</v>
          </cell>
          <cell r="F13327">
            <v>11672279</v>
          </cell>
        </row>
        <row r="13328">
          <cell r="A13328" t="str">
            <v>42688 FOXA</v>
          </cell>
          <cell r="B13328">
            <v>42688</v>
          </cell>
          <cell r="C13328" t="str">
            <v>FOXA</v>
          </cell>
          <cell r="D13328">
            <v>27.1</v>
          </cell>
          <cell r="E13328">
            <v>27.52</v>
          </cell>
          <cell r="F13328">
            <v>11503855</v>
          </cell>
        </row>
        <row r="13329">
          <cell r="A13329" t="str">
            <v>42689 FOXA</v>
          </cell>
          <cell r="B13329">
            <v>42689</v>
          </cell>
          <cell r="C13329" t="str">
            <v>FOXA</v>
          </cell>
          <cell r="D13329">
            <v>27.51</v>
          </cell>
          <cell r="E13329">
            <v>27.45</v>
          </cell>
          <cell r="F13329">
            <v>8671778</v>
          </cell>
        </row>
        <row r="13330">
          <cell r="A13330" t="str">
            <v>42690 FOXA</v>
          </cell>
          <cell r="B13330">
            <v>42690</v>
          </cell>
          <cell r="C13330" t="str">
            <v>FOXA</v>
          </cell>
          <cell r="D13330">
            <v>27.45</v>
          </cell>
          <cell r="E13330">
            <v>27.54</v>
          </cell>
          <cell r="F13330">
            <v>5694253</v>
          </cell>
        </row>
        <row r="13331">
          <cell r="A13331" t="str">
            <v>42691 FOXA</v>
          </cell>
          <cell r="B13331">
            <v>42691</v>
          </cell>
          <cell r="C13331" t="str">
            <v>FOXA</v>
          </cell>
          <cell r="D13331">
            <v>27.61</v>
          </cell>
          <cell r="E13331">
            <v>27.92</v>
          </cell>
          <cell r="F13331">
            <v>8210469</v>
          </cell>
        </row>
        <row r="13332">
          <cell r="A13332" t="str">
            <v>42692 FOXA</v>
          </cell>
          <cell r="B13332">
            <v>42692</v>
          </cell>
          <cell r="C13332" t="str">
            <v>FOXA</v>
          </cell>
          <cell r="D13332">
            <v>27.82</v>
          </cell>
          <cell r="E13332">
            <v>27.82</v>
          </cell>
          <cell r="F13332">
            <v>9043673</v>
          </cell>
        </row>
        <row r="13333">
          <cell r="A13333" t="str">
            <v>42695 FOXA</v>
          </cell>
          <cell r="B13333">
            <v>42695</v>
          </cell>
          <cell r="C13333" t="str">
            <v>FOXA</v>
          </cell>
          <cell r="D13333">
            <v>27.78</v>
          </cell>
          <cell r="E13333">
            <v>27.8</v>
          </cell>
          <cell r="F13333">
            <v>4766605</v>
          </cell>
        </row>
        <row r="13334">
          <cell r="A13334" t="str">
            <v>42696 FOXA</v>
          </cell>
          <cell r="B13334">
            <v>42696</v>
          </cell>
          <cell r="C13334" t="str">
            <v>FOXA</v>
          </cell>
          <cell r="D13334">
            <v>27.89</v>
          </cell>
          <cell r="E13334">
            <v>28.27</v>
          </cell>
          <cell r="F13334">
            <v>6961904</v>
          </cell>
        </row>
        <row r="13335">
          <cell r="A13335" t="str">
            <v>42697 FOXA</v>
          </cell>
          <cell r="B13335">
            <v>42697</v>
          </cell>
          <cell r="C13335" t="str">
            <v>FOXA</v>
          </cell>
          <cell r="D13335">
            <v>28.28</v>
          </cell>
          <cell r="E13335">
            <v>28.4</v>
          </cell>
          <cell r="F13335">
            <v>5235110</v>
          </cell>
        </row>
        <row r="13336">
          <cell r="A13336" t="str">
            <v>42699 FOXA</v>
          </cell>
          <cell r="B13336">
            <v>42699</v>
          </cell>
          <cell r="C13336" t="str">
            <v>FOXA</v>
          </cell>
          <cell r="D13336">
            <v>28.34</v>
          </cell>
          <cell r="E13336">
            <v>28.36</v>
          </cell>
          <cell r="F13336">
            <v>3017494</v>
          </cell>
        </row>
        <row r="13337">
          <cell r="A13337" t="str">
            <v>42702 FOXA</v>
          </cell>
          <cell r="B13337">
            <v>42702</v>
          </cell>
          <cell r="C13337" t="str">
            <v>FOXA</v>
          </cell>
          <cell r="D13337">
            <v>28.24</v>
          </cell>
          <cell r="E13337">
            <v>28.31</v>
          </cell>
          <cell r="F13337">
            <v>7427007</v>
          </cell>
        </row>
        <row r="13338">
          <cell r="A13338" t="str">
            <v>42703 FOXA</v>
          </cell>
          <cell r="B13338">
            <v>42703</v>
          </cell>
          <cell r="C13338" t="str">
            <v>FOXA</v>
          </cell>
          <cell r="D13338">
            <v>28.42</v>
          </cell>
          <cell r="E13338">
            <v>28.47</v>
          </cell>
          <cell r="F13338">
            <v>7374635</v>
          </cell>
        </row>
        <row r="13339">
          <cell r="A13339" t="str">
            <v>42704 FOXA</v>
          </cell>
          <cell r="B13339">
            <v>42704</v>
          </cell>
          <cell r="C13339" t="str">
            <v>FOXA</v>
          </cell>
          <cell r="D13339">
            <v>28.39</v>
          </cell>
          <cell r="E13339">
            <v>28.11</v>
          </cell>
          <cell r="F13339">
            <v>9929028</v>
          </cell>
        </row>
        <row r="13340">
          <cell r="A13340" t="str">
            <v>42705 FOXA</v>
          </cell>
          <cell r="B13340">
            <v>42705</v>
          </cell>
          <cell r="C13340" t="str">
            <v>FOXA</v>
          </cell>
          <cell r="D13340">
            <v>28.07</v>
          </cell>
          <cell r="E13340">
            <v>28.2</v>
          </cell>
          <cell r="F13340">
            <v>8997579</v>
          </cell>
        </row>
        <row r="13341">
          <cell r="A13341" t="str">
            <v>42706 FOXA</v>
          </cell>
          <cell r="B13341">
            <v>42706</v>
          </cell>
          <cell r="C13341" t="str">
            <v>FOXA</v>
          </cell>
          <cell r="D13341">
            <v>28.33</v>
          </cell>
          <cell r="E13341">
            <v>27.4</v>
          </cell>
          <cell r="F13341">
            <v>10884796</v>
          </cell>
        </row>
        <row r="13342">
          <cell r="A13342" t="str">
            <v>42709 FOXA</v>
          </cell>
          <cell r="B13342">
            <v>42709</v>
          </cell>
          <cell r="C13342" t="str">
            <v>FOXA</v>
          </cell>
          <cell r="D13342">
            <v>27.54</v>
          </cell>
          <cell r="E13342">
            <v>27.56</v>
          </cell>
          <cell r="F13342">
            <v>13905732</v>
          </cell>
        </row>
        <row r="13343">
          <cell r="A13343" t="str">
            <v>42710 FOXA</v>
          </cell>
          <cell r="B13343">
            <v>42710</v>
          </cell>
          <cell r="C13343" t="str">
            <v>FOXA</v>
          </cell>
          <cell r="D13343">
            <v>27.54</v>
          </cell>
          <cell r="E13343">
            <v>27.5</v>
          </cell>
          <cell r="F13343">
            <v>12706336</v>
          </cell>
        </row>
        <row r="13344">
          <cell r="A13344" t="str">
            <v>42711 FOXA</v>
          </cell>
          <cell r="B13344">
            <v>42711</v>
          </cell>
          <cell r="C13344" t="str">
            <v>FOXA</v>
          </cell>
          <cell r="D13344">
            <v>27.48</v>
          </cell>
          <cell r="E13344">
            <v>28.11</v>
          </cell>
          <cell r="F13344">
            <v>10107852</v>
          </cell>
        </row>
        <row r="13345">
          <cell r="A13345" t="str">
            <v>42712 FOXA</v>
          </cell>
          <cell r="B13345">
            <v>42712</v>
          </cell>
          <cell r="C13345" t="str">
            <v>FOXA</v>
          </cell>
          <cell r="D13345">
            <v>28.24</v>
          </cell>
          <cell r="E13345">
            <v>28.64</v>
          </cell>
          <cell r="F13345">
            <v>10707290</v>
          </cell>
        </row>
        <row r="13346">
          <cell r="A13346" t="str">
            <v>42713 FOXA</v>
          </cell>
          <cell r="B13346">
            <v>42713</v>
          </cell>
          <cell r="C13346" t="str">
            <v>FOXA</v>
          </cell>
          <cell r="D13346">
            <v>28.62</v>
          </cell>
          <cell r="E13346">
            <v>28.21</v>
          </cell>
          <cell r="F13346">
            <v>41508725</v>
          </cell>
        </row>
        <row r="13347">
          <cell r="A13347" t="str">
            <v>42716 FOXA</v>
          </cell>
          <cell r="B13347">
            <v>42716</v>
          </cell>
          <cell r="C13347" t="str">
            <v>FOXA</v>
          </cell>
          <cell r="D13347">
            <v>27.92</v>
          </cell>
          <cell r="E13347">
            <v>26.34</v>
          </cell>
          <cell r="F13347">
            <v>26683468</v>
          </cell>
        </row>
        <row r="13348">
          <cell r="A13348" t="str">
            <v>42717 FOXA</v>
          </cell>
          <cell r="B13348">
            <v>42717</v>
          </cell>
          <cell r="C13348" t="str">
            <v>FOXA</v>
          </cell>
          <cell r="D13348">
            <v>26.3</v>
          </cell>
          <cell r="E13348">
            <v>27.04</v>
          </cell>
          <cell r="F13348">
            <v>17486831</v>
          </cell>
        </row>
        <row r="13349">
          <cell r="A13349" t="str">
            <v>42718 FOXA</v>
          </cell>
          <cell r="B13349">
            <v>42718</v>
          </cell>
          <cell r="C13349" t="str">
            <v>FOXA</v>
          </cell>
          <cell r="D13349">
            <v>27.24</v>
          </cell>
          <cell r="E13349">
            <v>28.02</v>
          </cell>
          <cell r="F13349">
            <v>22334131</v>
          </cell>
        </row>
        <row r="13350">
          <cell r="A13350" t="str">
            <v>42719 FOXA</v>
          </cell>
          <cell r="B13350">
            <v>42719</v>
          </cell>
          <cell r="C13350" t="str">
            <v>FOXA</v>
          </cell>
          <cell r="D13350">
            <v>28.2</v>
          </cell>
          <cell r="E13350">
            <v>27.99</v>
          </cell>
          <cell r="F13350">
            <v>15070989</v>
          </cell>
        </row>
        <row r="13351">
          <cell r="A13351" t="str">
            <v>42720 FOXA</v>
          </cell>
          <cell r="B13351">
            <v>42720</v>
          </cell>
          <cell r="C13351" t="str">
            <v>FOXA</v>
          </cell>
          <cell r="D13351">
            <v>28.05</v>
          </cell>
          <cell r="E13351">
            <v>28.03</v>
          </cell>
          <cell r="F13351">
            <v>11759751</v>
          </cell>
        </row>
        <row r="13352">
          <cell r="A13352" t="str">
            <v>42723 FOXA</v>
          </cell>
          <cell r="B13352">
            <v>42723</v>
          </cell>
          <cell r="C13352" t="str">
            <v>FOXA</v>
          </cell>
          <cell r="D13352">
            <v>28.1</v>
          </cell>
          <cell r="E13352">
            <v>28.12</v>
          </cell>
          <cell r="F13352">
            <v>5850408</v>
          </cell>
        </row>
        <row r="13353">
          <cell r="A13353" t="str">
            <v>42724 FOXA</v>
          </cell>
          <cell r="B13353">
            <v>42724</v>
          </cell>
          <cell r="C13353" t="str">
            <v>FOXA</v>
          </cell>
          <cell r="D13353">
            <v>28.28</v>
          </cell>
          <cell r="E13353">
            <v>28.18</v>
          </cell>
          <cell r="F13353">
            <v>5098722</v>
          </cell>
        </row>
        <row r="13354">
          <cell r="A13354" t="str">
            <v>42725 FOXA</v>
          </cell>
          <cell r="B13354">
            <v>42725</v>
          </cell>
          <cell r="C13354" t="str">
            <v>FOXA</v>
          </cell>
          <cell r="D13354">
            <v>28.16</v>
          </cell>
          <cell r="E13354">
            <v>28.45</v>
          </cell>
          <cell r="F13354">
            <v>5902525</v>
          </cell>
        </row>
        <row r="13355">
          <cell r="A13355" t="str">
            <v>42726 FOXA</v>
          </cell>
          <cell r="B13355">
            <v>42726</v>
          </cell>
          <cell r="C13355" t="str">
            <v>FOXA</v>
          </cell>
          <cell r="D13355">
            <v>26.53</v>
          </cell>
          <cell r="E13355">
            <v>28.43</v>
          </cell>
          <cell r="F13355">
            <v>7453861</v>
          </cell>
        </row>
        <row r="13356">
          <cell r="A13356" t="str">
            <v>42727 FOXA</v>
          </cell>
          <cell r="B13356">
            <v>42727</v>
          </cell>
          <cell r="C13356" t="str">
            <v>FOXA</v>
          </cell>
          <cell r="D13356">
            <v>28.35</v>
          </cell>
          <cell r="E13356">
            <v>28.38</v>
          </cell>
          <cell r="F13356">
            <v>4032009</v>
          </cell>
        </row>
        <row r="13357">
          <cell r="A13357" t="str">
            <v>42731 FOXA</v>
          </cell>
          <cell r="B13357">
            <v>42731</v>
          </cell>
          <cell r="C13357" t="str">
            <v>FOXA</v>
          </cell>
          <cell r="D13357">
            <v>28.45</v>
          </cell>
          <cell r="E13357">
            <v>28.54</v>
          </cell>
          <cell r="F13357">
            <v>4923965</v>
          </cell>
        </row>
        <row r="13358">
          <cell r="A13358" t="str">
            <v>42732 FOXA</v>
          </cell>
          <cell r="B13358">
            <v>42732</v>
          </cell>
          <cell r="C13358" t="str">
            <v>FOXA</v>
          </cell>
          <cell r="D13358">
            <v>28.52</v>
          </cell>
          <cell r="E13358">
            <v>28.45</v>
          </cell>
          <cell r="F13358">
            <v>6370123</v>
          </cell>
        </row>
        <row r="13359">
          <cell r="A13359" t="str">
            <v>42733 FOXA</v>
          </cell>
          <cell r="B13359">
            <v>42733</v>
          </cell>
          <cell r="C13359" t="str">
            <v>FOXA</v>
          </cell>
          <cell r="D13359">
            <v>28.6</v>
          </cell>
          <cell r="E13359">
            <v>28.28</v>
          </cell>
          <cell r="F13359">
            <v>5835625</v>
          </cell>
        </row>
        <row r="13360">
          <cell r="A13360" t="str">
            <v>42734 FOXA</v>
          </cell>
          <cell r="B13360">
            <v>42734</v>
          </cell>
          <cell r="C13360" t="str">
            <v>FOXA</v>
          </cell>
          <cell r="D13360">
            <v>28.29</v>
          </cell>
          <cell r="E13360">
            <v>28.04</v>
          </cell>
          <cell r="F13360">
            <v>6161189</v>
          </cell>
        </row>
        <row r="13361">
          <cell r="A13361" t="str">
            <v>42738 FOXA</v>
          </cell>
          <cell r="B13361">
            <v>42738</v>
          </cell>
          <cell r="C13361" t="str">
            <v>FOXA</v>
          </cell>
          <cell r="D13361">
            <v>28.42</v>
          </cell>
          <cell r="E13361">
            <v>28.72</v>
          </cell>
          <cell r="F13361">
            <v>10598360</v>
          </cell>
        </row>
        <row r="13362">
          <cell r="A13362" t="str">
            <v>42739 FOXA</v>
          </cell>
          <cell r="B13362">
            <v>42739</v>
          </cell>
          <cell r="C13362" t="str">
            <v>FOXA</v>
          </cell>
          <cell r="D13362">
            <v>28.88</v>
          </cell>
          <cell r="E13362">
            <v>29.02</v>
          </cell>
          <cell r="F13362">
            <v>8645596</v>
          </cell>
        </row>
        <row r="13363">
          <cell r="A13363" t="str">
            <v>42740 FOXA</v>
          </cell>
          <cell r="B13363">
            <v>42740</v>
          </cell>
          <cell r="C13363" t="str">
            <v>FOXA</v>
          </cell>
          <cell r="D13363">
            <v>28.83</v>
          </cell>
          <cell r="E13363">
            <v>29</v>
          </cell>
          <cell r="F13363">
            <v>6325439</v>
          </cell>
        </row>
        <row r="13364">
          <cell r="A13364" t="str">
            <v>42741 FOXA</v>
          </cell>
          <cell r="B13364">
            <v>42741</v>
          </cell>
          <cell r="C13364" t="str">
            <v>FOXA</v>
          </cell>
          <cell r="D13364">
            <v>29.03</v>
          </cell>
          <cell r="E13364">
            <v>29.52</v>
          </cell>
          <cell r="F13364">
            <v>8338445</v>
          </cell>
        </row>
        <row r="13365">
          <cell r="A13365" t="str">
            <v>42744 FOXA</v>
          </cell>
          <cell r="B13365">
            <v>42744</v>
          </cell>
          <cell r="C13365" t="str">
            <v>FOXA</v>
          </cell>
          <cell r="D13365">
            <v>29.58</v>
          </cell>
          <cell r="E13365">
            <v>29.47</v>
          </cell>
          <cell r="F13365">
            <v>6543488</v>
          </cell>
        </row>
        <row r="13366">
          <cell r="A13366" t="str">
            <v>42745 FOXA</v>
          </cell>
          <cell r="B13366">
            <v>42745</v>
          </cell>
          <cell r="C13366" t="str">
            <v>FOXA</v>
          </cell>
          <cell r="D13366">
            <v>29.58</v>
          </cell>
          <cell r="E13366">
            <v>29.67</v>
          </cell>
          <cell r="F13366">
            <v>8469290</v>
          </cell>
        </row>
        <row r="13367">
          <cell r="A13367" t="str">
            <v>42746 FOXA</v>
          </cell>
          <cell r="B13367">
            <v>42746</v>
          </cell>
          <cell r="C13367" t="str">
            <v>FOXA</v>
          </cell>
          <cell r="D13367">
            <v>29.72</v>
          </cell>
          <cell r="E13367">
            <v>30.08</v>
          </cell>
          <cell r="F13367">
            <v>8220874</v>
          </cell>
        </row>
        <row r="13368">
          <cell r="A13368" t="str">
            <v>42747 FOXA</v>
          </cell>
          <cell r="B13368">
            <v>42747</v>
          </cell>
          <cell r="C13368" t="str">
            <v>FOXA</v>
          </cell>
          <cell r="D13368">
            <v>30.05</v>
          </cell>
          <cell r="E13368">
            <v>29.81</v>
          </cell>
          <cell r="F13368">
            <v>6010260</v>
          </cell>
        </row>
        <row r="13369">
          <cell r="A13369" t="str">
            <v>42748 FOXA</v>
          </cell>
          <cell r="B13369">
            <v>42748</v>
          </cell>
          <cell r="C13369" t="str">
            <v>FOXA</v>
          </cell>
          <cell r="D13369">
            <v>29.77</v>
          </cell>
          <cell r="E13369">
            <v>30.03</v>
          </cell>
          <cell r="F13369">
            <v>5500638</v>
          </cell>
        </row>
        <row r="13370">
          <cell r="A13370" t="str">
            <v>42752 FOXA</v>
          </cell>
          <cell r="B13370">
            <v>42752</v>
          </cell>
          <cell r="C13370" t="str">
            <v>FOXA</v>
          </cell>
          <cell r="D13370">
            <v>29.89</v>
          </cell>
          <cell r="E13370">
            <v>29.93</v>
          </cell>
          <cell r="F13370">
            <v>4861846</v>
          </cell>
        </row>
        <row r="13371">
          <cell r="A13371" t="str">
            <v>42753 FOXA</v>
          </cell>
          <cell r="B13371">
            <v>42753</v>
          </cell>
          <cell r="C13371" t="str">
            <v>FOXA</v>
          </cell>
          <cell r="D13371">
            <v>30.01</v>
          </cell>
          <cell r="E13371">
            <v>30.27</v>
          </cell>
          <cell r="F13371">
            <v>7185858</v>
          </cell>
        </row>
        <row r="13372">
          <cell r="A13372" t="str">
            <v>42754 FOXA</v>
          </cell>
          <cell r="B13372">
            <v>42754</v>
          </cell>
          <cell r="C13372" t="str">
            <v>FOXA</v>
          </cell>
          <cell r="D13372">
            <v>30.16</v>
          </cell>
          <cell r="E13372">
            <v>29.8</v>
          </cell>
          <cell r="F13372">
            <v>9174522</v>
          </cell>
        </row>
        <row r="13373">
          <cell r="A13373" t="str">
            <v>42755 FOXA</v>
          </cell>
          <cell r="B13373">
            <v>42755</v>
          </cell>
          <cell r="C13373" t="str">
            <v>FOXA</v>
          </cell>
          <cell r="D13373">
            <v>29.88</v>
          </cell>
          <cell r="E13373">
            <v>30.05</v>
          </cell>
          <cell r="F13373">
            <v>6710560</v>
          </cell>
        </row>
        <row r="13374">
          <cell r="A13374" t="str">
            <v>42758 FOXA</v>
          </cell>
          <cell r="B13374">
            <v>42758</v>
          </cell>
          <cell r="C13374" t="str">
            <v>FOXA</v>
          </cell>
          <cell r="D13374">
            <v>30.06</v>
          </cell>
          <cell r="E13374">
            <v>30</v>
          </cell>
          <cell r="F13374">
            <v>5811647</v>
          </cell>
        </row>
        <row r="13375">
          <cell r="A13375" t="str">
            <v>42759 FOXA</v>
          </cell>
          <cell r="B13375">
            <v>42759</v>
          </cell>
          <cell r="C13375" t="str">
            <v>FOXA</v>
          </cell>
          <cell r="D13375">
            <v>30.11</v>
          </cell>
          <cell r="E13375">
            <v>30.28</v>
          </cell>
          <cell r="F13375">
            <v>4774729</v>
          </cell>
        </row>
        <row r="13376">
          <cell r="A13376" t="str">
            <v>42760 FOXA</v>
          </cell>
          <cell r="B13376">
            <v>42760</v>
          </cell>
          <cell r="C13376" t="str">
            <v>FOXA</v>
          </cell>
          <cell r="D13376">
            <v>30.37</v>
          </cell>
          <cell r="E13376">
            <v>30.3</v>
          </cell>
          <cell r="F13376">
            <v>5237626</v>
          </cell>
        </row>
        <row r="13377">
          <cell r="A13377" t="str">
            <v>42761 FOXA</v>
          </cell>
          <cell r="B13377">
            <v>42761</v>
          </cell>
          <cell r="C13377" t="str">
            <v>FOXA</v>
          </cell>
          <cell r="D13377">
            <v>30.43</v>
          </cell>
          <cell r="E13377">
            <v>31</v>
          </cell>
          <cell r="F13377">
            <v>12695620</v>
          </cell>
        </row>
        <row r="13378">
          <cell r="A13378" t="str">
            <v>42762 FOXA</v>
          </cell>
          <cell r="B13378">
            <v>42762</v>
          </cell>
          <cell r="C13378" t="str">
            <v>FOXA</v>
          </cell>
          <cell r="D13378">
            <v>31.14</v>
          </cell>
          <cell r="E13378">
            <v>31.29</v>
          </cell>
          <cell r="F13378">
            <v>8259271</v>
          </cell>
        </row>
        <row r="13379">
          <cell r="A13379" t="str">
            <v>42765 FOXA</v>
          </cell>
          <cell r="B13379">
            <v>42765</v>
          </cell>
          <cell r="C13379" t="str">
            <v>FOXA</v>
          </cell>
          <cell r="D13379">
            <v>31.28</v>
          </cell>
          <cell r="E13379">
            <v>31.37</v>
          </cell>
          <cell r="F13379">
            <v>9097541</v>
          </cell>
        </row>
        <row r="13380">
          <cell r="A13380" t="str">
            <v>42766 FOXA</v>
          </cell>
          <cell r="B13380">
            <v>42766</v>
          </cell>
          <cell r="C13380" t="str">
            <v>FOXA</v>
          </cell>
          <cell r="D13380">
            <v>31.2</v>
          </cell>
          <cell r="E13380">
            <v>31.38</v>
          </cell>
          <cell r="F13380">
            <v>5170587</v>
          </cell>
        </row>
        <row r="13381">
          <cell r="A13381" t="str">
            <v>42767 FOXA</v>
          </cell>
          <cell r="B13381">
            <v>42767</v>
          </cell>
          <cell r="C13381" t="str">
            <v>FOXA</v>
          </cell>
          <cell r="D13381">
            <v>31.32</v>
          </cell>
          <cell r="E13381">
            <v>31.62</v>
          </cell>
          <cell r="F13381">
            <v>7434994</v>
          </cell>
        </row>
        <row r="13382">
          <cell r="A13382" t="str">
            <v>42768 FOXA</v>
          </cell>
          <cell r="B13382">
            <v>42768</v>
          </cell>
          <cell r="C13382" t="str">
            <v>FOXA</v>
          </cell>
          <cell r="D13382">
            <v>31.53</v>
          </cell>
          <cell r="E13382">
            <v>31.46</v>
          </cell>
          <cell r="F13382">
            <v>4731048</v>
          </cell>
        </row>
        <row r="13383">
          <cell r="A13383" t="str">
            <v>42769 FOXA</v>
          </cell>
          <cell r="B13383">
            <v>42769</v>
          </cell>
          <cell r="C13383" t="str">
            <v>FOXA</v>
          </cell>
          <cell r="D13383">
            <v>31.46</v>
          </cell>
          <cell r="E13383">
            <v>31.4</v>
          </cell>
          <cell r="F13383">
            <v>7520514</v>
          </cell>
        </row>
        <row r="13384">
          <cell r="A13384" t="str">
            <v>42772 FOXA</v>
          </cell>
          <cell r="B13384">
            <v>42772</v>
          </cell>
          <cell r="C13384" t="str">
            <v>FOXA</v>
          </cell>
          <cell r="D13384">
            <v>31.19</v>
          </cell>
          <cell r="E13384">
            <v>31.06</v>
          </cell>
          <cell r="F13384">
            <v>13631820</v>
          </cell>
        </row>
        <row r="13385">
          <cell r="A13385" t="str">
            <v>42773 FOXA</v>
          </cell>
          <cell r="B13385">
            <v>42773</v>
          </cell>
          <cell r="C13385" t="str">
            <v>FOXA</v>
          </cell>
          <cell r="D13385">
            <v>30.85</v>
          </cell>
          <cell r="E13385">
            <v>30.48</v>
          </cell>
          <cell r="F13385">
            <v>15176576</v>
          </cell>
        </row>
        <row r="13386">
          <cell r="A13386" t="str">
            <v>42774 FOXA</v>
          </cell>
          <cell r="B13386">
            <v>42774</v>
          </cell>
          <cell r="C13386" t="str">
            <v>FOXA</v>
          </cell>
          <cell r="D13386">
            <v>30.47</v>
          </cell>
          <cell r="E13386">
            <v>30.21</v>
          </cell>
          <cell r="F13386">
            <v>7847467</v>
          </cell>
        </row>
        <row r="13387">
          <cell r="A13387" t="str">
            <v>42775 FOXA</v>
          </cell>
          <cell r="B13387">
            <v>42775</v>
          </cell>
          <cell r="C13387" t="str">
            <v>FOXA</v>
          </cell>
          <cell r="D13387">
            <v>30.35</v>
          </cell>
          <cell r="E13387">
            <v>30.12</v>
          </cell>
          <cell r="F13387">
            <v>5773121</v>
          </cell>
        </row>
        <row r="13388">
          <cell r="A13388" t="str">
            <v>42776 FOXA</v>
          </cell>
          <cell r="B13388">
            <v>42776</v>
          </cell>
          <cell r="C13388" t="str">
            <v>FOXA</v>
          </cell>
          <cell r="D13388">
            <v>30.19</v>
          </cell>
          <cell r="E13388">
            <v>29.91</v>
          </cell>
          <cell r="F13388">
            <v>8876308</v>
          </cell>
        </row>
        <row r="13389">
          <cell r="A13389" t="str">
            <v>42779 FOXA</v>
          </cell>
          <cell r="B13389">
            <v>42779</v>
          </cell>
          <cell r="C13389" t="str">
            <v>FOXA</v>
          </cell>
          <cell r="D13389">
            <v>30.09</v>
          </cell>
          <cell r="E13389">
            <v>29.72</v>
          </cell>
          <cell r="F13389">
            <v>6974038</v>
          </cell>
        </row>
        <row r="13390">
          <cell r="A13390" t="str">
            <v>42780 FOXA</v>
          </cell>
          <cell r="B13390">
            <v>42780</v>
          </cell>
          <cell r="C13390" t="str">
            <v>FOXA</v>
          </cell>
          <cell r="D13390">
            <v>29.74</v>
          </cell>
          <cell r="E13390">
            <v>30.3</v>
          </cell>
          <cell r="F13390">
            <v>9255701</v>
          </cell>
        </row>
        <row r="13391">
          <cell r="A13391" t="str">
            <v>42781 FOXA</v>
          </cell>
          <cell r="B13391">
            <v>42781</v>
          </cell>
          <cell r="C13391" t="str">
            <v>FOXA</v>
          </cell>
          <cell r="D13391">
            <v>30.08</v>
          </cell>
          <cell r="E13391">
            <v>30.695</v>
          </cell>
          <cell r="F13391">
            <v>7597440</v>
          </cell>
        </row>
        <row r="13392">
          <cell r="A13392" t="str">
            <v>42782 FOXA</v>
          </cell>
          <cell r="B13392">
            <v>42782</v>
          </cell>
          <cell r="C13392" t="str">
            <v>FOXA</v>
          </cell>
          <cell r="D13392">
            <v>30.58</v>
          </cell>
          <cell r="E13392">
            <v>30.51</v>
          </cell>
          <cell r="F13392">
            <v>4313938</v>
          </cell>
        </row>
        <row r="13393">
          <cell r="A13393" t="str">
            <v>42783 FOXA</v>
          </cell>
          <cell r="B13393">
            <v>42783</v>
          </cell>
          <cell r="C13393" t="str">
            <v>FOXA</v>
          </cell>
          <cell r="D13393">
            <v>30.42</v>
          </cell>
          <cell r="E13393">
            <v>30.35</v>
          </cell>
          <cell r="F13393">
            <v>5004146</v>
          </cell>
        </row>
        <row r="13394">
          <cell r="A13394" t="str">
            <v>42787 FOXA</v>
          </cell>
          <cell r="B13394">
            <v>42787</v>
          </cell>
          <cell r="C13394" t="str">
            <v>FOXA</v>
          </cell>
          <cell r="D13394">
            <v>30.24</v>
          </cell>
          <cell r="E13394">
            <v>30.55</v>
          </cell>
          <cell r="F13394">
            <v>9231386</v>
          </cell>
        </row>
        <row r="13395">
          <cell r="A13395" t="str">
            <v>42788 FOXA</v>
          </cell>
          <cell r="B13395">
            <v>42788</v>
          </cell>
          <cell r="C13395" t="str">
            <v>FOXA</v>
          </cell>
          <cell r="D13395">
            <v>30.39</v>
          </cell>
          <cell r="E13395">
            <v>30.47</v>
          </cell>
          <cell r="F13395">
            <v>4596911</v>
          </cell>
        </row>
        <row r="13396">
          <cell r="A13396" t="str">
            <v>42789 FOXA</v>
          </cell>
          <cell r="B13396">
            <v>42789</v>
          </cell>
          <cell r="C13396" t="str">
            <v>FOXA</v>
          </cell>
          <cell r="D13396">
            <v>30.29</v>
          </cell>
          <cell r="E13396">
            <v>30.34</v>
          </cell>
          <cell r="F13396">
            <v>4368924</v>
          </cell>
        </row>
        <row r="13397">
          <cell r="A13397" t="str">
            <v>42790 FOXA</v>
          </cell>
          <cell r="B13397">
            <v>42790</v>
          </cell>
          <cell r="C13397" t="str">
            <v>FOXA</v>
          </cell>
          <cell r="D13397">
            <v>30.44</v>
          </cell>
          <cell r="E13397">
            <v>30.61</v>
          </cell>
          <cell r="F13397">
            <v>4930196</v>
          </cell>
        </row>
        <row r="13398">
          <cell r="A13398" t="str">
            <v>42793 FOXA</v>
          </cell>
          <cell r="B13398">
            <v>42793</v>
          </cell>
          <cell r="C13398" t="str">
            <v>FOXA</v>
          </cell>
          <cell r="D13398">
            <v>30.51</v>
          </cell>
          <cell r="E13398">
            <v>30.43</v>
          </cell>
          <cell r="F13398">
            <v>6475846</v>
          </cell>
        </row>
        <row r="13399">
          <cell r="A13399" t="str">
            <v>42794 FOXA</v>
          </cell>
          <cell r="B13399">
            <v>42794</v>
          </cell>
          <cell r="C13399" t="str">
            <v>FOXA</v>
          </cell>
          <cell r="D13399">
            <v>30.33</v>
          </cell>
          <cell r="E13399">
            <v>29.92</v>
          </cell>
          <cell r="F13399">
            <v>8553473</v>
          </cell>
        </row>
        <row r="13400">
          <cell r="A13400" t="str">
            <v>42795 FOXA</v>
          </cell>
          <cell r="B13400">
            <v>42795</v>
          </cell>
          <cell r="C13400" t="str">
            <v>FOXA</v>
          </cell>
          <cell r="D13400">
            <v>30.2</v>
          </cell>
          <cell r="E13400">
            <v>30.41</v>
          </cell>
          <cell r="F13400">
            <v>8348620</v>
          </cell>
        </row>
        <row r="13401">
          <cell r="A13401" t="str">
            <v>42796 FOXA</v>
          </cell>
          <cell r="B13401">
            <v>42796</v>
          </cell>
          <cell r="C13401" t="str">
            <v>FOXA</v>
          </cell>
          <cell r="D13401">
            <v>30.33</v>
          </cell>
          <cell r="E13401">
            <v>30.2</v>
          </cell>
          <cell r="F13401">
            <v>6699193</v>
          </cell>
        </row>
        <row r="13402">
          <cell r="A13402" t="str">
            <v>42797 FOXA</v>
          </cell>
          <cell r="B13402">
            <v>42797</v>
          </cell>
          <cell r="C13402" t="str">
            <v>FOXA</v>
          </cell>
          <cell r="D13402">
            <v>30.2</v>
          </cell>
          <cell r="E13402">
            <v>30.46</v>
          </cell>
          <cell r="F13402">
            <v>4421880</v>
          </cell>
        </row>
        <row r="13403">
          <cell r="A13403" t="str">
            <v>42800 FOXA</v>
          </cell>
          <cell r="B13403">
            <v>42800</v>
          </cell>
          <cell r="C13403" t="str">
            <v>FOXA</v>
          </cell>
          <cell r="D13403">
            <v>30.41</v>
          </cell>
          <cell r="E13403">
            <v>30.69</v>
          </cell>
          <cell r="F13403">
            <v>10712346</v>
          </cell>
        </row>
        <row r="13404">
          <cell r="A13404" t="str">
            <v>42801 FOXA</v>
          </cell>
          <cell r="B13404">
            <v>42801</v>
          </cell>
          <cell r="C13404" t="str">
            <v>FOXA</v>
          </cell>
          <cell r="D13404">
            <v>30.61</v>
          </cell>
          <cell r="E13404">
            <v>30.52</v>
          </cell>
          <cell r="F13404">
            <v>6845864</v>
          </cell>
        </row>
        <row r="13405">
          <cell r="A13405" t="str">
            <v>42802 FOXA</v>
          </cell>
          <cell r="B13405">
            <v>42802</v>
          </cell>
          <cell r="C13405" t="str">
            <v>FOXA</v>
          </cell>
          <cell r="D13405">
            <v>30.59</v>
          </cell>
          <cell r="E13405">
            <v>30.35</v>
          </cell>
          <cell r="F13405">
            <v>4993331</v>
          </cell>
        </row>
        <row r="13406">
          <cell r="A13406" t="str">
            <v>42803 FOXA</v>
          </cell>
          <cell r="B13406">
            <v>42803</v>
          </cell>
          <cell r="C13406" t="str">
            <v>FOXA</v>
          </cell>
          <cell r="D13406">
            <v>30.36</v>
          </cell>
          <cell r="E13406">
            <v>30.7</v>
          </cell>
          <cell r="F13406">
            <v>6664232</v>
          </cell>
        </row>
        <row r="13407">
          <cell r="A13407" t="str">
            <v>42804 FOXA</v>
          </cell>
          <cell r="B13407">
            <v>42804</v>
          </cell>
          <cell r="C13407" t="str">
            <v>FOXA</v>
          </cell>
          <cell r="D13407">
            <v>30.83</v>
          </cell>
          <cell r="E13407">
            <v>30.55</v>
          </cell>
          <cell r="F13407">
            <v>7785827</v>
          </cell>
        </row>
        <row r="13408">
          <cell r="A13408" t="str">
            <v>42807 FOXA</v>
          </cell>
          <cell r="B13408">
            <v>42807</v>
          </cell>
          <cell r="C13408" t="str">
            <v>FOXA</v>
          </cell>
          <cell r="D13408">
            <v>30.4</v>
          </cell>
          <cell r="E13408">
            <v>30.5</v>
          </cell>
          <cell r="F13408">
            <v>5352321</v>
          </cell>
        </row>
        <row r="13409">
          <cell r="A13409" t="str">
            <v>42808 FOXA</v>
          </cell>
          <cell r="B13409">
            <v>42808</v>
          </cell>
          <cell r="C13409" t="str">
            <v>FOXA</v>
          </cell>
          <cell r="D13409">
            <v>30.49</v>
          </cell>
          <cell r="E13409">
            <v>30.52</v>
          </cell>
          <cell r="F13409">
            <v>4307010</v>
          </cell>
        </row>
        <row r="13410">
          <cell r="A13410" t="str">
            <v>42809 FOXA</v>
          </cell>
          <cell r="B13410">
            <v>42809</v>
          </cell>
          <cell r="C13410" t="str">
            <v>FOXA</v>
          </cell>
          <cell r="D13410">
            <v>30.67</v>
          </cell>
          <cell r="E13410">
            <v>30.74</v>
          </cell>
          <cell r="F13410">
            <v>4065243</v>
          </cell>
        </row>
        <row r="13411">
          <cell r="A13411" t="str">
            <v>42810 FOXA</v>
          </cell>
          <cell r="B13411">
            <v>42810</v>
          </cell>
          <cell r="C13411" t="str">
            <v>FOXA</v>
          </cell>
          <cell r="D13411">
            <v>30.68</v>
          </cell>
          <cell r="E13411">
            <v>30.76</v>
          </cell>
          <cell r="F13411">
            <v>8728050</v>
          </cell>
        </row>
        <row r="13412">
          <cell r="A13412" t="str">
            <v>42811 FOXA</v>
          </cell>
          <cell r="B13412">
            <v>42811</v>
          </cell>
          <cell r="C13412" t="str">
            <v>FOXA</v>
          </cell>
          <cell r="D13412">
            <v>30.97</v>
          </cell>
          <cell r="E13412">
            <v>30.82</v>
          </cell>
          <cell r="F13412">
            <v>9432188</v>
          </cell>
        </row>
        <row r="13413">
          <cell r="A13413" t="str">
            <v>42814 FOXA</v>
          </cell>
          <cell r="B13413">
            <v>42814</v>
          </cell>
          <cell r="C13413" t="str">
            <v>FOXA</v>
          </cell>
          <cell r="D13413">
            <v>30.85</v>
          </cell>
          <cell r="E13413">
            <v>30.63</v>
          </cell>
          <cell r="F13413">
            <v>4134043</v>
          </cell>
        </row>
        <row r="13414">
          <cell r="A13414" t="str">
            <v>42815 FOXA</v>
          </cell>
          <cell r="B13414">
            <v>42815</v>
          </cell>
          <cell r="C13414" t="str">
            <v>FOXA</v>
          </cell>
          <cell r="D13414">
            <v>30.77</v>
          </cell>
          <cell r="E13414">
            <v>30.56</v>
          </cell>
          <cell r="F13414">
            <v>9621313</v>
          </cell>
        </row>
        <row r="13415">
          <cell r="A13415" t="str">
            <v>42816 FOXA</v>
          </cell>
          <cell r="B13415">
            <v>42816</v>
          </cell>
          <cell r="C13415" t="str">
            <v>FOXA</v>
          </cell>
          <cell r="D13415">
            <v>30.63</v>
          </cell>
          <cell r="E13415">
            <v>30.97</v>
          </cell>
          <cell r="F13415">
            <v>6602471</v>
          </cell>
        </row>
        <row r="13416">
          <cell r="A13416" t="str">
            <v>42817 FOXA</v>
          </cell>
          <cell r="B13416">
            <v>42817</v>
          </cell>
          <cell r="C13416" t="str">
            <v>FOXA</v>
          </cell>
          <cell r="D13416">
            <v>30.97</v>
          </cell>
          <cell r="E13416">
            <v>31.33</v>
          </cell>
          <cell r="F13416">
            <v>11218625</v>
          </cell>
        </row>
        <row r="13417">
          <cell r="A13417" t="str">
            <v>42818 FOXA</v>
          </cell>
          <cell r="B13417">
            <v>42818</v>
          </cell>
          <cell r="C13417" t="str">
            <v>FOXA</v>
          </cell>
          <cell r="D13417">
            <v>31.38</v>
          </cell>
          <cell r="E13417">
            <v>31.52</v>
          </cell>
          <cell r="F13417">
            <v>10347802</v>
          </cell>
        </row>
        <row r="13418">
          <cell r="A13418" t="str">
            <v>42821 FOXA</v>
          </cell>
          <cell r="B13418">
            <v>42821</v>
          </cell>
          <cell r="C13418" t="str">
            <v>FOXA</v>
          </cell>
          <cell r="D13418">
            <v>31.4</v>
          </cell>
          <cell r="E13418">
            <v>31.9</v>
          </cell>
          <cell r="F13418">
            <v>11019121</v>
          </cell>
        </row>
        <row r="13419">
          <cell r="A13419" t="str">
            <v>42822 FOXA</v>
          </cell>
          <cell r="B13419">
            <v>42822</v>
          </cell>
          <cell r="C13419" t="str">
            <v>FOXA</v>
          </cell>
          <cell r="D13419">
            <v>31.76</v>
          </cell>
          <cell r="E13419">
            <v>32.44</v>
          </cell>
          <cell r="F13419">
            <v>11092308</v>
          </cell>
        </row>
        <row r="13420">
          <cell r="A13420" t="str">
            <v>42823 FOXA</v>
          </cell>
          <cell r="B13420">
            <v>42823</v>
          </cell>
          <cell r="C13420" t="str">
            <v>FOXA</v>
          </cell>
          <cell r="D13420">
            <v>32.31</v>
          </cell>
          <cell r="E13420">
            <v>32.11</v>
          </cell>
          <cell r="F13420">
            <v>7239136</v>
          </cell>
        </row>
        <row r="13421">
          <cell r="A13421" t="str">
            <v>42824 FOXA</v>
          </cell>
          <cell r="B13421">
            <v>42824</v>
          </cell>
          <cell r="C13421" t="str">
            <v>FOXA</v>
          </cell>
          <cell r="D13421">
            <v>32.04</v>
          </cell>
          <cell r="E13421">
            <v>32.36</v>
          </cell>
          <cell r="F13421">
            <v>4124697</v>
          </cell>
        </row>
        <row r="13422">
          <cell r="A13422" t="str">
            <v>42825 FOXA</v>
          </cell>
          <cell r="B13422">
            <v>42825</v>
          </cell>
          <cell r="C13422" t="str">
            <v>FOXA</v>
          </cell>
          <cell r="D13422">
            <v>32.22</v>
          </cell>
          <cell r="E13422">
            <v>32.39</v>
          </cell>
          <cell r="F13422">
            <v>6709777</v>
          </cell>
        </row>
        <row r="13423">
          <cell r="A13423" t="str">
            <v>42828 FOXA</v>
          </cell>
          <cell r="B13423">
            <v>42828</v>
          </cell>
          <cell r="C13423" t="str">
            <v>FOXA</v>
          </cell>
          <cell r="D13423">
            <v>32.479999999999997</v>
          </cell>
          <cell r="E13423">
            <v>32.15</v>
          </cell>
          <cell r="F13423">
            <v>5842386</v>
          </cell>
        </row>
        <row r="13424">
          <cell r="A13424" t="str">
            <v>42829 FOXA</v>
          </cell>
          <cell r="B13424">
            <v>42829</v>
          </cell>
          <cell r="C13424" t="str">
            <v>FOXA</v>
          </cell>
          <cell r="D13424">
            <v>32.01</v>
          </cell>
          <cell r="E13424">
            <v>31.75</v>
          </cell>
          <cell r="F13424">
            <v>9084920</v>
          </cell>
        </row>
        <row r="13425">
          <cell r="A13425" t="str">
            <v>42830 FOXA</v>
          </cell>
          <cell r="B13425">
            <v>42830</v>
          </cell>
          <cell r="C13425" t="str">
            <v>FOXA</v>
          </cell>
          <cell r="D13425">
            <v>31.78</v>
          </cell>
          <cell r="E13425">
            <v>31.38</v>
          </cell>
          <cell r="F13425">
            <v>8602257</v>
          </cell>
        </row>
        <row r="13426">
          <cell r="A13426" t="str">
            <v>42831 FOXA</v>
          </cell>
          <cell r="B13426">
            <v>42831</v>
          </cell>
          <cell r="C13426" t="str">
            <v>FOXA</v>
          </cell>
          <cell r="D13426">
            <v>31.27</v>
          </cell>
          <cell r="E13426">
            <v>31.12</v>
          </cell>
          <cell r="F13426">
            <v>9208274</v>
          </cell>
        </row>
        <row r="13427">
          <cell r="A13427" t="str">
            <v>42832 FOXA</v>
          </cell>
          <cell r="B13427">
            <v>42832</v>
          </cell>
          <cell r="C13427" t="str">
            <v>FOXA</v>
          </cell>
          <cell r="D13427">
            <v>31.14</v>
          </cell>
          <cell r="E13427">
            <v>31.07</v>
          </cell>
          <cell r="F13427">
            <v>4968497</v>
          </cell>
        </row>
        <row r="13428">
          <cell r="A13428" t="str">
            <v>42835 FOXA</v>
          </cell>
          <cell r="B13428">
            <v>42835</v>
          </cell>
          <cell r="C13428" t="str">
            <v>FOXA</v>
          </cell>
          <cell r="D13428">
            <v>31.08</v>
          </cell>
          <cell r="E13428">
            <v>31.24</v>
          </cell>
          <cell r="F13428">
            <v>7836575</v>
          </cell>
        </row>
        <row r="13429">
          <cell r="A13429" t="str">
            <v>42836 FOXA</v>
          </cell>
          <cell r="B13429">
            <v>42836</v>
          </cell>
          <cell r="C13429" t="str">
            <v>FOXA</v>
          </cell>
          <cell r="D13429">
            <v>31.13</v>
          </cell>
          <cell r="E13429">
            <v>31.15</v>
          </cell>
          <cell r="F13429">
            <v>5244927</v>
          </cell>
        </row>
        <row r="13430">
          <cell r="A13430" t="str">
            <v>42837 FOXA</v>
          </cell>
          <cell r="B13430">
            <v>42837</v>
          </cell>
          <cell r="C13430" t="str">
            <v>FOXA</v>
          </cell>
          <cell r="D13430">
            <v>30.89</v>
          </cell>
          <cell r="E13430">
            <v>30.65</v>
          </cell>
          <cell r="F13430">
            <v>8697939</v>
          </cell>
        </row>
        <row r="13431">
          <cell r="A13431" t="str">
            <v>42838 FOXA</v>
          </cell>
          <cell r="B13431">
            <v>42838</v>
          </cell>
          <cell r="C13431" t="str">
            <v>FOXA</v>
          </cell>
          <cell r="D13431">
            <v>30.75</v>
          </cell>
          <cell r="E13431">
            <v>30.43</v>
          </cell>
          <cell r="F13431">
            <v>7498808</v>
          </cell>
        </row>
        <row r="13432">
          <cell r="A13432" t="str">
            <v>42842 FOXA</v>
          </cell>
          <cell r="B13432">
            <v>42842</v>
          </cell>
          <cell r="C13432" t="str">
            <v>FOXA</v>
          </cell>
          <cell r="D13432">
            <v>30.59</v>
          </cell>
          <cell r="E13432">
            <v>30.73</v>
          </cell>
          <cell r="F13432">
            <v>4017268</v>
          </cell>
        </row>
        <row r="13433">
          <cell r="A13433" t="str">
            <v>42843 FOXA</v>
          </cell>
          <cell r="B13433">
            <v>42843</v>
          </cell>
          <cell r="C13433" t="str">
            <v>FOXA</v>
          </cell>
          <cell r="D13433">
            <v>30.68</v>
          </cell>
          <cell r="E13433">
            <v>30.66</v>
          </cell>
          <cell r="F13433">
            <v>5407575</v>
          </cell>
        </row>
        <row r="13434">
          <cell r="A13434" t="str">
            <v>42844 FOXA</v>
          </cell>
          <cell r="B13434">
            <v>42844</v>
          </cell>
          <cell r="C13434" t="str">
            <v>FOXA</v>
          </cell>
          <cell r="D13434">
            <v>30.77</v>
          </cell>
          <cell r="E13434">
            <v>30.39</v>
          </cell>
          <cell r="F13434">
            <v>9324061</v>
          </cell>
        </row>
        <row r="13435">
          <cell r="A13435" t="str">
            <v>42845 FOXA</v>
          </cell>
          <cell r="B13435">
            <v>42845</v>
          </cell>
          <cell r="C13435" t="str">
            <v>FOXA</v>
          </cell>
          <cell r="D13435">
            <v>30.59</v>
          </cell>
          <cell r="E13435">
            <v>31.07</v>
          </cell>
          <cell r="F13435">
            <v>7219875</v>
          </cell>
        </row>
        <row r="13436">
          <cell r="A13436" t="str">
            <v>42846 FOXA</v>
          </cell>
          <cell r="B13436">
            <v>42846</v>
          </cell>
          <cell r="C13436" t="str">
            <v>FOXA</v>
          </cell>
          <cell r="D13436">
            <v>31.05</v>
          </cell>
          <cell r="E13436">
            <v>30.7</v>
          </cell>
          <cell r="F13436">
            <v>5615095</v>
          </cell>
        </row>
        <row r="13437">
          <cell r="A13437" t="str">
            <v>42849 FOXA</v>
          </cell>
          <cell r="B13437">
            <v>42849</v>
          </cell>
          <cell r="C13437" t="str">
            <v>FOXA</v>
          </cell>
          <cell r="D13437">
            <v>31.11</v>
          </cell>
          <cell r="E13437">
            <v>30.35</v>
          </cell>
          <cell r="F13437">
            <v>9132305</v>
          </cell>
        </row>
        <row r="13438">
          <cell r="A13438" t="str">
            <v>42850 FOXA</v>
          </cell>
          <cell r="B13438">
            <v>42850</v>
          </cell>
          <cell r="C13438" t="str">
            <v>FOXA</v>
          </cell>
          <cell r="D13438">
            <v>30.47</v>
          </cell>
          <cell r="E13438">
            <v>30.61</v>
          </cell>
          <cell r="F13438">
            <v>6240261</v>
          </cell>
        </row>
        <row r="13439">
          <cell r="A13439" t="str">
            <v>42851 FOXA</v>
          </cell>
          <cell r="B13439">
            <v>42851</v>
          </cell>
          <cell r="C13439" t="str">
            <v>FOXA</v>
          </cell>
          <cell r="D13439">
            <v>30.68</v>
          </cell>
          <cell r="E13439">
            <v>30.74</v>
          </cell>
          <cell r="F13439">
            <v>5125973</v>
          </cell>
        </row>
        <row r="13440">
          <cell r="A13440" t="str">
            <v>42852 FOXA</v>
          </cell>
          <cell r="B13440">
            <v>42852</v>
          </cell>
          <cell r="C13440" t="str">
            <v>FOXA</v>
          </cell>
          <cell r="D13440">
            <v>30.81</v>
          </cell>
          <cell r="E13440">
            <v>30.56</v>
          </cell>
          <cell r="F13440">
            <v>4276265</v>
          </cell>
        </row>
        <row r="13441">
          <cell r="A13441" t="str">
            <v>42853 FOXA</v>
          </cell>
          <cell r="B13441">
            <v>42853</v>
          </cell>
          <cell r="C13441" t="str">
            <v>FOXA</v>
          </cell>
          <cell r="D13441">
            <v>30.6</v>
          </cell>
          <cell r="E13441">
            <v>30.54</v>
          </cell>
          <cell r="F13441">
            <v>6681951</v>
          </cell>
        </row>
        <row r="13442">
          <cell r="A13442" t="str">
            <v>42856 FOXA</v>
          </cell>
          <cell r="B13442">
            <v>42856</v>
          </cell>
          <cell r="C13442" t="str">
            <v>FOXA</v>
          </cell>
          <cell r="D13442">
            <v>30.67</v>
          </cell>
          <cell r="E13442">
            <v>30.39</v>
          </cell>
          <cell r="F13442">
            <v>7265979</v>
          </cell>
        </row>
        <row r="13443">
          <cell r="A13443" t="str">
            <v>42857 FOXA</v>
          </cell>
          <cell r="B13443">
            <v>42857</v>
          </cell>
          <cell r="C13443" t="str">
            <v>FOXA</v>
          </cell>
          <cell r="D13443">
            <v>30.44</v>
          </cell>
          <cell r="E13443">
            <v>30.43</v>
          </cell>
          <cell r="F13443">
            <v>6276105</v>
          </cell>
        </row>
        <row r="13444">
          <cell r="A13444" t="str">
            <v>42858 FOXA</v>
          </cell>
          <cell r="B13444">
            <v>42858</v>
          </cell>
          <cell r="C13444" t="str">
            <v>FOXA</v>
          </cell>
          <cell r="D13444">
            <v>30.5</v>
          </cell>
          <cell r="E13444">
            <v>28.88</v>
          </cell>
          <cell r="F13444">
            <v>21623877</v>
          </cell>
        </row>
        <row r="13445">
          <cell r="A13445" t="str">
            <v>42859 FOXA</v>
          </cell>
          <cell r="B13445">
            <v>42859</v>
          </cell>
          <cell r="C13445" t="str">
            <v>FOXA</v>
          </cell>
          <cell r="D13445">
            <v>28.8</v>
          </cell>
          <cell r="E13445">
            <v>29.04</v>
          </cell>
          <cell r="F13445">
            <v>17172820</v>
          </cell>
        </row>
        <row r="13446">
          <cell r="A13446" t="str">
            <v>42860 FOXA</v>
          </cell>
          <cell r="B13446">
            <v>42860</v>
          </cell>
          <cell r="C13446" t="str">
            <v>FOXA</v>
          </cell>
          <cell r="D13446">
            <v>29.16</v>
          </cell>
          <cell r="E13446">
            <v>29.14</v>
          </cell>
          <cell r="F13446">
            <v>15438488</v>
          </cell>
        </row>
        <row r="13447">
          <cell r="A13447" t="str">
            <v>42863 FOXA</v>
          </cell>
          <cell r="B13447">
            <v>42863</v>
          </cell>
          <cell r="C13447" t="str">
            <v>FOXA</v>
          </cell>
          <cell r="D13447">
            <v>29.14</v>
          </cell>
          <cell r="E13447">
            <v>28.4</v>
          </cell>
          <cell r="F13447">
            <v>16399102</v>
          </cell>
        </row>
        <row r="13448">
          <cell r="A13448" t="str">
            <v>42864 FOXA</v>
          </cell>
          <cell r="B13448">
            <v>42864</v>
          </cell>
          <cell r="C13448" t="str">
            <v>FOXA</v>
          </cell>
          <cell r="D13448">
            <v>28.35</v>
          </cell>
          <cell r="E13448">
            <v>28.23</v>
          </cell>
          <cell r="F13448">
            <v>14809518</v>
          </cell>
        </row>
        <row r="13449">
          <cell r="A13449" t="str">
            <v>42865 FOXA</v>
          </cell>
          <cell r="B13449">
            <v>42865</v>
          </cell>
          <cell r="C13449" t="str">
            <v>FOXA</v>
          </cell>
          <cell r="D13449">
            <v>28.07</v>
          </cell>
          <cell r="E13449">
            <v>27.9</v>
          </cell>
          <cell r="F13449">
            <v>27522977</v>
          </cell>
        </row>
        <row r="13450">
          <cell r="A13450" t="str">
            <v>42866 FOXA</v>
          </cell>
          <cell r="B13450">
            <v>42866</v>
          </cell>
          <cell r="C13450" t="str">
            <v>FOXA</v>
          </cell>
          <cell r="D13450">
            <v>28.45</v>
          </cell>
          <cell r="E13450">
            <v>28.52</v>
          </cell>
          <cell r="F13450">
            <v>31149159</v>
          </cell>
        </row>
        <row r="13451">
          <cell r="A13451" t="str">
            <v>42867 FOXA</v>
          </cell>
          <cell r="B13451">
            <v>42867</v>
          </cell>
          <cell r="C13451" t="str">
            <v>FOXA</v>
          </cell>
          <cell r="D13451">
            <v>28.38</v>
          </cell>
          <cell r="E13451">
            <v>27.94</v>
          </cell>
          <cell r="F13451">
            <v>29191415</v>
          </cell>
        </row>
        <row r="13452">
          <cell r="A13452" t="str">
            <v>42870 FOXA</v>
          </cell>
          <cell r="B13452">
            <v>42870</v>
          </cell>
          <cell r="C13452" t="str">
            <v>FOXA</v>
          </cell>
          <cell r="D13452">
            <v>28</v>
          </cell>
          <cell r="E13452">
            <v>27.73</v>
          </cell>
          <cell r="F13452">
            <v>18546791</v>
          </cell>
        </row>
        <row r="13453">
          <cell r="A13453" t="str">
            <v>42871 FOXA</v>
          </cell>
          <cell r="B13453">
            <v>42871</v>
          </cell>
          <cell r="C13453" t="str">
            <v>FOXA</v>
          </cell>
          <cell r="D13453">
            <v>27.7</v>
          </cell>
          <cell r="E13453">
            <v>27.34</v>
          </cell>
          <cell r="F13453">
            <v>17352247</v>
          </cell>
        </row>
        <row r="13454">
          <cell r="A13454" t="str">
            <v>42872 FOXA</v>
          </cell>
          <cell r="B13454">
            <v>42872</v>
          </cell>
          <cell r="C13454" t="str">
            <v>FOXA</v>
          </cell>
          <cell r="D13454">
            <v>27.11</v>
          </cell>
          <cell r="E13454">
            <v>26.85</v>
          </cell>
          <cell r="F13454">
            <v>12848048</v>
          </cell>
        </row>
        <row r="13455">
          <cell r="A13455" t="str">
            <v>42873 FOXA</v>
          </cell>
          <cell r="B13455">
            <v>42873</v>
          </cell>
          <cell r="C13455" t="str">
            <v>FOXA</v>
          </cell>
          <cell r="D13455">
            <v>26.87</v>
          </cell>
          <cell r="E13455">
            <v>26.86</v>
          </cell>
          <cell r="F13455">
            <v>6924519</v>
          </cell>
        </row>
        <row r="13456">
          <cell r="A13456" t="str">
            <v>42874 FOXA</v>
          </cell>
          <cell r="B13456">
            <v>42874</v>
          </cell>
          <cell r="C13456" t="str">
            <v>FOXA</v>
          </cell>
          <cell r="D13456">
            <v>26.86</v>
          </cell>
          <cell r="E13456">
            <v>27.11</v>
          </cell>
          <cell r="F13456">
            <v>7472391</v>
          </cell>
        </row>
        <row r="13457">
          <cell r="A13457" t="str">
            <v>42877 FOXA</v>
          </cell>
          <cell r="B13457">
            <v>42877</v>
          </cell>
          <cell r="C13457" t="str">
            <v>FOXA</v>
          </cell>
          <cell r="D13457">
            <v>27.21</v>
          </cell>
          <cell r="E13457">
            <v>27.26</v>
          </cell>
          <cell r="F13457">
            <v>11426138</v>
          </cell>
        </row>
        <row r="13458">
          <cell r="A13458" t="str">
            <v>42878 FOXA</v>
          </cell>
          <cell r="B13458">
            <v>42878</v>
          </cell>
          <cell r="C13458" t="str">
            <v>FOXA</v>
          </cell>
          <cell r="D13458">
            <v>27.36</v>
          </cell>
          <cell r="E13458">
            <v>26.74</v>
          </cell>
          <cell r="F13458">
            <v>11031902</v>
          </cell>
        </row>
        <row r="13459">
          <cell r="A13459" t="str">
            <v>42879 FOXA</v>
          </cell>
          <cell r="B13459">
            <v>42879</v>
          </cell>
          <cell r="C13459" t="str">
            <v>FOXA</v>
          </cell>
          <cell r="D13459">
            <v>26.87</v>
          </cell>
          <cell r="E13459">
            <v>26.87</v>
          </cell>
          <cell r="F13459">
            <v>4775173</v>
          </cell>
        </row>
        <row r="13460">
          <cell r="A13460" t="str">
            <v>42880 FOXA</v>
          </cell>
          <cell r="B13460">
            <v>42880</v>
          </cell>
          <cell r="C13460" t="str">
            <v>FOXA</v>
          </cell>
          <cell r="D13460">
            <v>26.9</v>
          </cell>
          <cell r="E13460">
            <v>27.33</v>
          </cell>
          <cell r="F13460">
            <v>17255269</v>
          </cell>
        </row>
        <row r="13461">
          <cell r="A13461" t="str">
            <v>42881 FOXA</v>
          </cell>
          <cell r="B13461">
            <v>42881</v>
          </cell>
          <cell r="C13461" t="str">
            <v>FOXA</v>
          </cell>
          <cell r="D13461">
            <v>27.31</v>
          </cell>
          <cell r="E13461">
            <v>27.03</v>
          </cell>
          <cell r="F13461">
            <v>8208424</v>
          </cell>
        </row>
        <row r="13462">
          <cell r="A13462" t="str">
            <v>42885 FOXA</v>
          </cell>
          <cell r="B13462">
            <v>42885</v>
          </cell>
          <cell r="C13462" t="str">
            <v>FOXA</v>
          </cell>
          <cell r="D13462">
            <v>26.94</v>
          </cell>
          <cell r="E13462">
            <v>27.05</v>
          </cell>
          <cell r="F13462">
            <v>5531238</v>
          </cell>
        </row>
        <row r="13463">
          <cell r="A13463" t="str">
            <v>42886 FOXA</v>
          </cell>
          <cell r="B13463">
            <v>42886</v>
          </cell>
          <cell r="C13463" t="str">
            <v>FOXA</v>
          </cell>
          <cell r="D13463">
            <v>27.18</v>
          </cell>
          <cell r="E13463">
            <v>27.12</v>
          </cell>
          <cell r="F13463">
            <v>6958102</v>
          </cell>
        </row>
        <row r="13464">
          <cell r="A13464" t="str">
            <v>42887 FOXA</v>
          </cell>
          <cell r="B13464">
            <v>42887</v>
          </cell>
          <cell r="C13464" t="str">
            <v>FOXA</v>
          </cell>
          <cell r="D13464">
            <v>27.26</v>
          </cell>
          <cell r="E13464">
            <v>27.82</v>
          </cell>
          <cell r="F13464">
            <v>11567135</v>
          </cell>
        </row>
        <row r="13465">
          <cell r="A13465" t="str">
            <v>42888 FOXA</v>
          </cell>
          <cell r="B13465">
            <v>42888</v>
          </cell>
          <cell r="C13465" t="str">
            <v>FOXA</v>
          </cell>
          <cell r="D13465">
            <v>27.86</v>
          </cell>
          <cell r="E13465">
            <v>27.93</v>
          </cell>
          <cell r="F13465">
            <v>18866869</v>
          </cell>
        </row>
        <row r="13466">
          <cell r="A13466" t="str">
            <v>42891 FOXA</v>
          </cell>
          <cell r="B13466">
            <v>42891</v>
          </cell>
          <cell r="C13466" t="str">
            <v>FOXA</v>
          </cell>
          <cell r="D13466">
            <v>27.84</v>
          </cell>
          <cell r="E13466">
            <v>27.74</v>
          </cell>
          <cell r="F13466">
            <v>10544110</v>
          </cell>
        </row>
        <row r="13467">
          <cell r="A13467" t="str">
            <v>42892 FOXA</v>
          </cell>
          <cell r="B13467">
            <v>42892</v>
          </cell>
          <cell r="C13467" t="str">
            <v>FOXA</v>
          </cell>
          <cell r="D13467">
            <v>27.66</v>
          </cell>
          <cell r="E13467">
            <v>27.53</v>
          </cell>
          <cell r="F13467">
            <v>11062853</v>
          </cell>
        </row>
        <row r="13468">
          <cell r="A13468" t="str">
            <v>42893 FOXA</v>
          </cell>
          <cell r="B13468">
            <v>42893</v>
          </cell>
          <cell r="C13468" t="str">
            <v>FOXA</v>
          </cell>
          <cell r="D13468">
            <v>27.56</v>
          </cell>
          <cell r="E13468">
            <v>27.58</v>
          </cell>
          <cell r="F13468">
            <v>6602150</v>
          </cell>
        </row>
        <row r="13469">
          <cell r="A13469" t="str">
            <v>42894 FOXA</v>
          </cell>
          <cell r="B13469">
            <v>42894</v>
          </cell>
          <cell r="C13469" t="str">
            <v>FOXA</v>
          </cell>
          <cell r="D13469">
            <v>27.5</v>
          </cell>
          <cell r="E13469">
            <v>27.4</v>
          </cell>
          <cell r="F13469">
            <v>6703500</v>
          </cell>
        </row>
        <row r="13470">
          <cell r="A13470" t="str">
            <v>42895 FOXA</v>
          </cell>
          <cell r="B13470">
            <v>42895</v>
          </cell>
          <cell r="C13470" t="str">
            <v>FOXA</v>
          </cell>
          <cell r="D13470">
            <v>27.34</v>
          </cell>
          <cell r="E13470">
            <v>28.16</v>
          </cell>
          <cell r="F13470">
            <v>15127850</v>
          </cell>
        </row>
        <row r="13471">
          <cell r="A13471" t="str">
            <v>42898 FOXA</v>
          </cell>
          <cell r="B13471">
            <v>42898</v>
          </cell>
          <cell r="C13471" t="str">
            <v>FOXA</v>
          </cell>
          <cell r="D13471">
            <v>28.2</v>
          </cell>
          <cell r="E13471">
            <v>28.74</v>
          </cell>
          <cell r="F13471">
            <v>15656787</v>
          </cell>
        </row>
        <row r="13472">
          <cell r="A13472" t="str">
            <v>42899 FOXA</v>
          </cell>
          <cell r="B13472">
            <v>42899</v>
          </cell>
          <cell r="C13472" t="str">
            <v>FOXA</v>
          </cell>
          <cell r="D13472">
            <v>28.61</v>
          </cell>
          <cell r="E13472">
            <v>28.06</v>
          </cell>
          <cell r="F13472">
            <v>7753313</v>
          </cell>
        </row>
        <row r="13473">
          <cell r="A13473" t="str">
            <v>42900 FOXA</v>
          </cell>
          <cell r="B13473">
            <v>42900</v>
          </cell>
          <cell r="C13473" t="str">
            <v>FOXA</v>
          </cell>
          <cell r="D13473">
            <v>28.1</v>
          </cell>
          <cell r="E13473">
            <v>27.61</v>
          </cell>
          <cell r="F13473">
            <v>10493357</v>
          </cell>
        </row>
        <row r="13474">
          <cell r="A13474" t="str">
            <v>42901 FOXA</v>
          </cell>
          <cell r="B13474">
            <v>42901</v>
          </cell>
          <cell r="C13474" t="str">
            <v>FOXA</v>
          </cell>
          <cell r="D13474">
            <v>27.5</v>
          </cell>
          <cell r="E13474">
            <v>27.74</v>
          </cell>
          <cell r="F13474">
            <v>7331267</v>
          </cell>
        </row>
        <row r="13475">
          <cell r="A13475" t="str">
            <v>42902 FOXA</v>
          </cell>
          <cell r="B13475">
            <v>42902</v>
          </cell>
          <cell r="C13475" t="str">
            <v>FOXA</v>
          </cell>
          <cell r="D13475">
            <v>27.5</v>
          </cell>
          <cell r="E13475">
            <v>27.45</v>
          </cell>
          <cell r="F13475">
            <v>9902383</v>
          </cell>
        </row>
        <row r="13476">
          <cell r="A13476" t="str">
            <v>42905 FOXA</v>
          </cell>
          <cell r="B13476">
            <v>42905</v>
          </cell>
          <cell r="C13476" t="str">
            <v>FOXA</v>
          </cell>
          <cell r="D13476">
            <v>27.55</v>
          </cell>
          <cell r="E13476">
            <v>27.8</v>
          </cell>
          <cell r="F13476">
            <v>5027863</v>
          </cell>
        </row>
        <row r="13477">
          <cell r="A13477" t="str">
            <v>42906 FOXA</v>
          </cell>
          <cell r="B13477">
            <v>42906</v>
          </cell>
          <cell r="C13477" t="str">
            <v>FOXA</v>
          </cell>
          <cell r="D13477">
            <v>27.74</v>
          </cell>
          <cell r="E13477">
            <v>27.18</v>
          </cell>
          <cell r="F13477">
            <v>9371765</v>
          </cell>
        </row>
        <row r="13478">
          <cell r="A13478" t="str">
            <v>42907 FOXA</v>
          </cell>
          <cell r="B13478">
            <v>42907</v>
          </cell>
          <cell r="C13478" t="str">
            <v>FOXA</v>
          </cell>
          <cell r="D13478">
            <v>27.25</v>
          </cell>
          <cell r="E13478">
            <v>27.25</v>
          </cell>
          <cell r="F13478">
            <v>7272672</v>
          </cell>
        </row>
        <row r="13479">
          <cell r="A13479" t="str">
            <v>42908 FOXA</v>
          </cell>
          <cell r="B13479">
            <v>42908</v>
          </cell>
          <cell r="C13479" t="str">
            <v>FOXA</v>
          </cell>
          <cell r="D13479">
            <v>27.29</v>
          </cell>
          <cell r="E13479">
            <v>26.97</v>
          </cell>
          <cell r="F13479">
            <v>5505599</v>
          </cell>
        </row>
        <row r="13480">
          <cell r="A13480" t="str">
            <v>42909 FOXA</v>
          </cell>
          <cell r="B13480">
            <v>42909</v>
          </cell>
          <cell r="C13480" t="str">
            <v>FOXA</v>
          </cell>
          <cell r="D13480">
            <v>26.93</v>
          </cell>
          <cell r="E13480">
            <v>27.19</v>
          </cell>
          <cell r="F13480">
            <v>16882016</v>
          </cell>
        </row>
        <row r="13481">
          <cell r="A13481" t="str">
            <v>42912 FOXA</v>
          </cell>
          <cell r="B13481">
            <v>42912</v>
          </cell>
          <cell r="C13481" t="str">
            <v>FOXA</v>
          </cell>
          <cell r="D13481">
            <v>27.32</v>
          </cell>
          <cell r="E13481">
            <v>28.04</v>
          </cell>
          <cell r="F13481">
            <v>9363226</v>
          </cell>
        </row>
        <row r="13482">
          <cell r="A13482" t="str">
            <v>42913 FOXA</v>
          </cell>
          <cell r="B13482">
            <v>42913</v>
          </cell>
          <cell r="C13482" t="str">
            <v>FOXA</v>
          </cell>
          <cell r="D13482">
            <v>27.99</v>
          </cell>
          <cell r="E13482">
            <v>27.61</v>
          </cell>
          <cell r="F13482">
            <v>8720797</v>
          </cell>
        </row>
        <row r="13483">
          <cell r="A13483" t="str">
            <v>42914 FOXA</v>
          </cell>
          <cell r="B13483">
            <v>42914</v>
          </cell>
          <cell r="C13483" t="str">
            <v>FOXA</v>
          </cell>
          <cell r="D13483">
            <v>27.72</v>
          </cell>
          <cell r="E13483">
            <v>28.11</v>
          </cell>
          <cell r="F13483">
            <v>7582346</v>
          </cell>
        </row>
        <row r="13484">
          <cell r="A13484" t="str">
            <v>42915 FOXA</v>
          </cell>
          <cell r="B13484">
            <v>42915</v>
          </cell>
          <cell r="C13484" t="str">
            <v>FOXA</v>
          </cell>
          <cell r="D13484">
            <v>28.06</v>
          </cell>
          <cell r="E13484">
            <v>28.19</v>
          </cell>
          <cell r="F13484">
            <v>8845759</v>
          </cell>
        </row>
        <row r="13485">
          <cell r="A13485" t="str">
            <v>42916 FOXA</v>
          </cell>
          <cell r="B13485">
            <v>42916</v>
          </cell>
          <cell r="C13485" t="str">
            <v>FOXA</v>
          </cell>
          <cell r="D13485">
            <v>28.25</v>
          </cell>
          <cell r="E13485">
            <v>28.34</v>
          </cell>
          <cell r="F13485">
            <v>7829902</v>
          </cell>
        </row>
        <row r="13486">
          <cell r="A13486" t="str">
            <v>42919 FOXA</v>
          </cell>
          <cell r="B13486">
            <v>42919</v>
          </cell>
          <cell r="C13486" t="str">
            <v>FOXA</v>
          </cell>
          <cell r="D13486">
            <v>28.47</v>
          </cell>
          <cell r="E13486">
            <v>28.52</v>
          </cell>
          <cell r="F13486">
            <v>4520062</v>
          </cell>
        </row>
        <row r="13487">
          <cell r="A13487" t="str">
            <v>42921 FOXA</v>
          </cell>
          <cell r="B13487">
            <v>42921</v>
          </cell>
          <cell r="C13487" t="str">
            <v>FOXA</v>
          </cell>
          <cell r="D13487">
            <v>28.62</v>
          </cell>
          <cell r="E13487">
            <v>28.36</v>
          </cell>
          <cell r="F13487">
            <v>8387009</v>
          </cell>
        </row>
        <row r="13488">
          <cell r="A13488" t="str">
            <v>42922 FOXA</v>
          </cell>
          <cell r="B13488">
            <v>42922</v>
          </cell>
          <cell r="C13488" t="str">
            <v>FOXA</v>
          </cell>
          <cell r="D13488">
            <v>28.22</v>
          </cell>
          <cell r="E13488">
            <v>27.95</v>
          </cell>
          <cell r="F13488">
            <v>6921734</v>
          </cell>
        </row>
        <row r="13489">
          <cell r="A13489" t="str">
            <v>42923 FOXA</v>
          </cell>
          <cell r="B13489">
            <v>42923</v>
          </cell>
          <cell r="C13489" t="str">
            <v>FOXA</v>
          </cell>
          <cell r="D13489">
            <v>27.92</v>
          </cell>
          <cell r="E13489">
            <v>27.9</v>
          </cell>
          <cell r="F13489">
            <v>6742543</v>
          </cell>
        </row>
        <row r="13490">
          <cell r="A13490" t="str">
            <v>42926 FOXA</v>
          </cell>
          <cell r="B13490">
            <v>42926</v>
          </cell>
          <cell r="C13490" t="str">
            <v>FOXA</v>
          </cell>
          <cell r="D13490">
            <v>27.87</v>
          </cell>
          <cell r="E13490">
            <v>28.28</v>
          </cell>
          <cell r="F13490">
            <v>7097138</v>
          </cell>
        </row>
        <row r="13491">
          <cell r="A13491" t="str">
            <v>42927 FOXA</v>
          </cell>
          <cell r="B13491">
            <v>42927</v>
          </cell>
          <cell r="C13491" t="str">
            <v>FOXA</v>
          </cell>
          <cell r="D13491">
            <v>28.2</v>
          </cell>
          <cell r="E13491">
            <v>28.1</v>
          </cell>
          <cell r="F13491">
            <v>7429470</v>
          </cell>
        </row>
        <row r="13492">
          <cell r="A13492" t="str">
            <v>42928 FOXA</v>
          </cell>
          <cell r="B13492">
            <v>42928</v>
          </cell>
          <cell r="C13492" t="str">
            <v>FOXA</v>
          </cell>
          <cell r="D13492">
            <v>28.4</v>
          </cell>
          <cell r="E13492">
            <v>28.65</v>
          </cell>
          <cell r="F13492">
            <v>8781754</v>
          </cell>
        </row>
        <row r="13493">
          <cell r="A13493" t="str">
            <v>42929 FOXA</v>
          </cell>
          <cell r="B13493">
            <v>42929</v>
          </cell>
          <cell r="C13493" t="str">
            <v>FOXA</v>
          </cell>
          <cell r="D13493">
            <v>28.52</v>
          </cell>
          <cell r="E13493">
            <v>27.57</v>
          </cell>
          <cell r="F13493">
            <v>17142738</v>
          </cell>
        </row>
        <row r="13494">
          <cell r="A13494" t="str">
            <v>42930 FOXA</v>
          </cell>
          <cell r="B13494">
            <v>42930</v>
          </cell>
          <cell r="C13494" t="str">
            <v>FOXA</v>
          </cell>
          <cell r="D13494">
            <v>27.74</v>
          </cell>
          <cell r="E13494">
            <v>27.74</v>
          </cell>
          <cell r="F13494">
            <v>9286927</v>
          </cell>
        </row>
        <row r="13495">
          <cell r="A13495" t="str">
            <v>42933 FOXA</v>
          </cell>
          <cell r="B13495">
            <v>42933</v>
          </cell>
          <cell r="C13495" t="str">
            <v>FOXA</v>
          </cell>
          <cell r="D13495">
            <v>27.74</v>
          </cell>
          <cell r="E13495">
            <v>27.38</v>
          </cell>
          <cell r="F13495">
            <v>11717242</v>
          </cell>
        </row>
        <row r="13496">
          <cell r="A13496" t="str">
            <v>42934 FOXA</v>
          </cell>
          <cell r="B13496">
            <v>42934</v>
          </cell>
          <cell r="C13496" t="str">
            <v>FOXA</v>
          </cell>
          <cell r="D13496">
            <v>27.37</v>
          </cell>
          <cell r="E13496">
            <v>27.37</v>
          </cell>
          <cell r="F13496">
            <v>8103108</v>
          </cell>
        </row>
        <row r="13497">
          <cell r="A13497" t="str">
            <v>42935 FOXA</v>
          </cell>
          <cell r="B13497">
            <v>42935</v>
          </cell>
          <cell r="C13497" t="str">
            <v>FOXA</v>
          </cell>
          <cell r="D13497">
            <v>27.52</v>
          </cell>
          <cell r="E13497">
            <v>27.64</v>
          </cell>
          <cell r="F13497">
            <v>8578338</v>
          </cell>
        </row>
        <row r="13498">
          <cell r="A13498" t="str">
            <v>42936 FOXA</v>
          </cell>
          <cell r="B13498">
            <v>42936</v>
          </cell>
          <cell r="C13498" t="str">
            <v>FOXA</v>
          </cell>
          <cell r="D13498">
            <v>27.76</v>
          </cell>
          <cell r="E13498">
            <v>27.79</v>
          </cell>
          <cell r="F13498">
            <v>7152625</v>
          </cell>
        </row>
        <row r="13499">
          <cell r="A13499" t="str">
            <v>42937 FOXA</v>
          </cell>
          <cell r="B13499">
            <v>42937</v>
          </cell>
          <cell r="C13499" t="str">
            <v>FOXA</v>
          </cell>
          <cell r="D13499">
            <v>27.77</v>
          </cell>
          <cell r="E13499">
            <v>27.84</v>
          </cell>
          <cell r="F13499">
            <v>6389315</v>
          </cell>
        </row>
        <row r="13500">
          <cell r="A13500" t="str">
            <v>42940 FOXA</v>
          </cell>
          <cell r="B13500">
            <v>42940</v>
          </cell>
          <cell r="C13500" t="str">
            <v>FOXA</v>
          </cell>
          <cell r="D13500">
            <v>27.8</v>
          </cell>
          <cell r="E13500">
            <v>27.68</v>
          </cell>
          <cell r="F13500">
            <v>6784630</v>
          </cell>
        </row>
        <row r="13501">
          <cell r="A13501" t="str">
            <v>42941 FOXA</v>
          </cell>
          <cell r="B13501">
            <v>42941</v>
          </cell>
          <cell r="C13501" t="str">
            <v>FOXA</v>
          </cell>
          <cell r="D13501">
            <v>27.68</v>
          </cell>
          <cell r="E13501">
            <v>27.93</v>
          </cell>
          <cell r="F13501">
            <v>9689373</v>
          </cell>
        </row>
        <row r="13502">
          <cell r="A13502" t="str">
            <v>42942 FOXA</v>
          </cell>
          <cell r="B13502">
            <v>42942</v>
          </cell>
          <cell r="C13502" t="str">
            <v>FOXA</v>
          </cell>
          <cell r="D13502">
            <v>28.01</v>
          </cell>
          <cell r="E13502">
            <v>28.18</v>
          </cell>
          <cell r="F13502">
            <v>6546388</v>
          </cell>
        </row>
        <row r="13503">
          <cell r="A13503" t="str">
            <v>42943 FOXA</v>
          </cell>
          <cell r="B13503">
            <v>42943</v>
          </cell>
          <cell r="C13503" t="str">
            <v>FOXA</v>
          </cell>
          <cell r="D13503">
            <v>28.48</v>
          </cell>
          <cell r="E13503">
            <v>29.63</v>
          </cell>
          <cell r="F13503">
            <v>16568167</v>
          </cell>
        </row>
        <row r="13504">
          <cell r="A13504" t="str">
            <v>42944 FOXA</v>
          </cell>
          <cell r="B13504">
            <v>42944</v>
          </cell>
          <cell r="C13504" t="str">
            <v>FOXA</v>
          </cell>
          <cell r="D13504">
            <v>29.55</v>
          </cell>
          <cell r="E13504">
            <v>29.37</v>
          </cell>
          <cell r="F13504">
            <v>9035353</v>
          </cell>
        </row>
        <row r="13505">
          <cell r="A13505" t="str">
            <v>42947 FOXA</v>
          </cell>
          <cell r="B13505">
            <v>42947</v>
          </cell>
          <cell r="C13505" t="str">
            <v>FOXA</v>
          </cell>
          <cell r="D13505">
            <v>29.4</v>
          </cell>
          <cell r="E13505">
            <v>29.1</v>
          </cell>
          <cell r="F13505">
            <v>9228622</v>
          </cell>
        </row>
        <row r="13506">
          <cell r="A13506" t="str">
            <v>42948 FOXA</v>
          </cell>
          <cell r="B13506">
            <v>42948</v>
          </cell>
          <cell r="C13506" t="str">
            <v>FOXA</v>
          </cell>
          <cell r="D13506">
            <v>29.22</v>
          </cell>
          <cell r="E13506">
            <v>29.23</v>
          </cell>
          <cell r="F13506">
            <v>11035180</v>
          </cell>
        </row>
        <row r="13507">
          <cell r="A13507" t="str">
            <v>42949 FOXA</v>
          </cell>
          <cell r="B13507">
            <v>42949</v>
          </cell>
          <cell r="C13507" t="str">
            <v>FOXA</v>
          </cell>
          <cell r="D13507">
            <v>28.81</v>
          </cell>
          <cell r="E13507">
            <v>28.69</v>
          </cell>
          <cell r="F13507">
            <v>9244878</v>
          </cell>
        </row>
        <row r="13508">
          <cell r="A13508" t="str">
            <v>42950 FOXA</v>
          </cell>
          <cell r="B13508">
            <v>42950</v>
          </cell>
          <cell r="C13508" t="str">
            <v>FOXA</v>
          </cell>
          <cell r="D13508">
            <v>28.73</v>
          </cell>
          <cell r="E13508">
            <v>28.82</v>
          </cell>
          <cell r="F13508">
            <v>8589838</v>
          </cell>
        </row>
        <row r="13509">
          <cell r="A13509" t="str">
            <v>42951 FOXA</v>
          </cell>
          <cell r="B13509">
            <v>42951</v>
          </cell>
          <cell r="C13509" t="str">
            <v>FOXA</v>
          </cell>
          <cell r="D13509">
            <v>28.45</v>
          </cell>
          <cell r="E13509">
            <v>28.46</v>
          </cell>
          <cell r="F13509">
            <v>6273246</v>
          </cell>
        </row>
        <row r="13510">
          <cell r="A13510" t="str">
            <v>42954 FOXA</v>
          </cell>
          <cell r="B13510">
            <v>42954</v>
          </cell>
          <cell r="C13510" t="str">
            <v>FOXA</v>
          </cell>
          <cell r="D13510">
            <v>28.46</v>
          </cell>
          <cell r="E13510">
            <v>28.2</v>
          </cell>
          <cell r="F13510">
            <v>5113948</v>
          </cell>
        </row>
        <row r="13511">
          <cell r="A13511" t="str">
            <v>42955 FOXA</v>
          </cell>
          <cell r="B13511">
            <v>42955</v>
          </cell>
          <cell r="C13511" t="str">
            <v>FOXA</v>
          </cell>
          <cell r="D13511">
            <v>28.17</v>
          </cell>
          <cell r="E13511">
            <v>28.03</v>
          </cell>
          <cell r="F13511">
            <v>6737580</v>
          </cell>
        </row>
        <row r="13512">
          <cell r="A13512" t="str">
            <v>42956 FOXA</v>
          </cell>
          <cell r="B13512">
            <v>42956</v>
          </cell>
          <cell r="C13512" t="str">
            <v>FOXA</v>
          </cell>
          <cell r="D13512">
            <v>27.7</v>
          </cell>
          <cell r="E13512">
            <v>27.9</v>
          </cell>
          <cell r="F13512">
            <v>11202385</v>
          </cell>
        </row>
        <row r="13513">
          <cell r="A13513" t="str">
            <v>42957 FOXA</v>
          </cell>
          <cell r="B13513">
            <v>42957</v>
          </cell>
          <cell r="C13513" t="str">
            <v>FOXA</v>
          </cell>
          <cell r="D13513">
            <v>29.1</v>
          </cell>
          <cell r="E13513">
            <v>27.88</v>
          </cell>
          <cell r="F13513">
            <v>12579760</v>
          </cell>
        </row>
        <row r="13514">
          <cell r="A13514" t="str">
            <v>42958 FOXA</v>
          </cell>
          <cell r="B13514">
            <v>42958</v>
          </cell>
          <cell r="C13514" t="str">
            <v>FOXA</v>
          </cell>
          <cell r="D13514">
            <v>28.15</v>
          </cell>
          <cell r="E13514">
            <v>28.21</v>
          </cell>
          <cell r="F13514">
            <v>6813863</v>
          </cell>
        </row>
        <row r="13515">
          <cell r="A13515" t="str">
            <v>42961 FOXA</v>
          </cell>
          <cell r="B13515">
            <v>42961</v>
          </cell>
          <cell r="C13515" t="str">
            <v>FOXA</v>
          </cell>
          <cell r="D13515">
            <v>28.37</v>
          </cell>
          <cell r="E13515">
            <v>28.21</v>
          </cell>
          <cell r="F13515">
            <v>5854697</v>
          </cell>
        </row>
        <row r="13516">
          <cell r="A13516" t="str">
            <v>42962 FOXA</v>
          </cell>
          <cell r="B13516">
            <v>42962</v>
          </cell>
          <cell r="C13516" t="str">
            <v>FOXA</v>
          </cell>
          <cell r="D13516">
            <v>28.22</v>
          </cell>
          <cell r="E13516">
            <v>27.85</v>
          </cell>
          <cell r="F13516">
            <v>8194435</v>
          </cell>
        </row>
        <row r="13517">
          <cell r="A13517" t="str">
            <v>42963 FOXA</v>
          </cell>
          <cell r="B13517">
            <v>42963</v>
          </cell>
          <cell r="C13517" t="str">
            <v>FOXA</v>
          </cell>
          <cell r="D13517">
            <v>27.84</v>
          </cell>
          <cell r="E13517">
            <v>27.99</v>
          </cell>
          <cell r="F13517">
            <v>4835374</v>
          </cell>
        </row>
        <row r="13518">
          <cell r="A13518" t="str">
            <v>42964 FOXA</v>
          </cell>
          <cell r="B13518">
            <v>42964</v>
          </cell>
          <cell r="C13518" t="str">
            <v>FOXA</v>
          </cell>
          <cell r="D13518">
            <v>27.91</v>
          </cell>
          <cell r="E13518">
            <v>27.35</v>
          </cell>
          <cell r="F13518">
            <v>4823454</v>
          </cell>
        </row>
        <row r="13519">
          <cell r="A13519" t="str">
            <v>42965 FOXA</v>
          </cell>
          <cell r="B13519">
            <v>42965</v>
          </cell>
          <cell r="C13519" t="str">
            <v>FOXA</v>
          </cell>
          <cell r="D13519">
            <v>27.17</v>
          </cell>
          <cell r="E13519">
            <v>27.26</v>
          </cell>
          <cell r="F13519">
            <v>4691214</v>
          </cell>
        </row>
        <row r="13520">
          <cell r="A13520" t="str">
            <v>42968 FOXA</v>
          </cell>
          <cell r="B13520">
            <v>42968</v>
          </cell>
          <cell r="C13520" t="str">
            <v>FOXA</v>
          </cell>
          <cell r="D13520">
            <v>27.29</v>
          </cell>
          <cell r="E13520">
            <v>27.37</v>
          </cell>
          <cell r="F13520">
            <v>4779544</v>
          </cell>
        </row>
        <row r="13521">
          <cell r="A13521" t="str">
            <v>42969 FOXA</v>
          </cell>
          <cell r="B13521">
            <v>42969</v>
          </cell>
          <cell r="C13521" t="str">
            <v>FOXA</v>
          </cell>
          <cell r="D13521">
            <v>27.46</v>
          </cell>
          <cell r="E13521">
            <v>27.43</v>
          </cell>
          <cell r="F13521">
            <v>3124161</v>
          </cell>
        </row>
        <row r="13522">
          <cell r="A13522" t="str">
            <v>42970 FOXA</v>
          </cell>
          <cell r="B13522">
            <v>42970</v>
          </cell>
          <cell r="C13522" t="str">
            <v>FOXA</v>
          </cell>
          <cell r="D13522">
            <v>27.38</v>
          </cell>
          <cell r="E13522">
            <v>27.15</v>
          </cell>
          <cell r="F13522">
            <v>5528372</v>
          </cell>
        </row>
        <row r="13523">
          <cell r="A13523" t="str">
            <v>42971 FOXA</v>
          </cell>
          <cell r="B13523">
            <v>42971</v>
          </cell>
          <cell r="C13523" t="str">
            <v>FOXA</v>
          </cell>
          <cell r="D13523">
            <v>27.18</v>
          </cell>
          <cell r="E13523">
            <v>27.1</v>
          </cell>
          <cell r="F13523">
            <v>4017921</v>
          </cell>
        </row>
        <row r="13524">
          <cell r="A13524" t="str">
            <v>42972 FOXA</v>
          </cell>
          <cell r="B13524">
            <v>42972</v>
          </cell>
          <cell r="C13524" t="str">
            <v>FOXA</v>
          </cell>
          <cell r="D13524">
            <v>27.2</v>
          </cell>
          <cell r="E13524">
            <v>27.25</v>
          </cell>
          <cell r="F13524">
            <v>3987863</v>
          </cell>
        </row>
        <row r="13525">
          <cell r="A13525" t="str">
            <v>42975 FOXA</v>
          </cell>
          <cell r="B13525">
            <v>42975</v>
          </cell>
          <cell r="C13525" t="str">
            <v>FOXA</v>
          </cell>
          <cell r="D13525">
            <v>27.31</v>
          </cell>
          <cell r="E13525">
            <v>27.25</v>
          </cell>
          <cell r="F13525">
            <v>5471216</v>
          </cell>
        </row>
        <row r="13526">
          <cell r="A13526" t="str">
            <v>42976 FOXA</v>
          </cell>
          <cell r="B13526">
            <v>42976</v>
          </cell>
          <cell r="C13526" t="str">
            <v>FOXA</v>
          </cell>
          <cell r="D13526">
            <v>27.12</v>
          </cell>
          <cell r="E13526">
            <v>27.35</v>
          </cell>
          <cell r="F13526">
            <v>4241898</v>
          </cell>
        </row>
        <row r="13527">
          <cell r="A13527" t="str">
            <v>42977 FOXA</v>
          </cell>
          <cell r="B13527">
            <v>42977</v>
          </cell>
          <cell r="C13527" t="str">
            <v>FOXA</v>
          </cell>
          <cell r="D13527">
            <v>27.29</v>
          </cell>
          <cell r="E13527">
            <v>27.45</v>
          </cell>
          <cell r="F13527">
            <v>3726457</v>
          </cell>
        </row>
        <row r="13528">
          <cell r="A13528" t="str">
            <v>42978 FOXA</v>
          </cell>
          <cell r="B13528">
            <v>42978</v>
          </cell>
          <cell r="C13528" t="str">
            <v>FOXA</v>
          </cell>
          <cell r="D13528">
            <v>27.5</v>
          </cell>
          <cell r="E13528">
            <v>27.59</v>
          </cell>
          <cell r="F13528">
            <v>6287742</v>
          </cell>
        </row>
        <row r="13529">
          <cell r="A13529" t="str">
            <v>42979 FOXA</v>
          </cell>
          <cell r="B13529">
            <v>42979</v>
          </cell>
          <cell r="C13529" t="str">
            <v>FOXA</v>
          </cell>
          <cell r="D13529">
            <v>27.65</v>
          </cell>
          <cell r="E13529">
            <v>27.49</v>
          </cell>
          <cell r="F13529">
            <v>3590694</v>
          </cell>
        </row>
        <row r="13530">
          <cell r="A13530" t="str">
            <v>42983 FOXA</v>
          </cell>
          <cell r="B13530">
            <v>42983</v>
          </cell>
          <cell r="C13530" t="str">
            <v>FOXA</v>
          </cell>
          <cell r="D13530">
            <v>27.49</v>
          </cell>
          <cell r="E13530">
            <v>26.58</v>
          </cell>
          <cell r="F13530">
            <v>7869886</v>
          </cell>
        </row>
        <row r="13531">
          <cell r="A13531" t="str">
            <v>42984 FOXA</v>
          </cell>
          <cell r="B13531">
            <v>42984</v>
          </cell>
          <cell r="C13531" t="str">
            <v>FOXA</v>
          </cell>
          <cell r="D13531">
            <v>26.68</v>
          </cell>
          <cell r="E13531">
            <v>26.43</v>
          </cell>
          <cell r="F13531">
            <v>8354892</v>
          </cell>
        </row>
        <row r="13532">
          <cell r="A13532" t="str">
            <v>42985 FOXA</v>
          </cell>
          <cell r="B13532">
            <v>42985</v>
          </cell>
          <cell r="C13532" t="str">
            <v>FOXA</v>
          </cell>
          <cell r="D13532">
            <v>26.5</v>
          </cell>
          <cell r="E13532">
            <v>25.79</v>
          </cell>
          <cell r="F13532">
            <v>13011105</v>
          </cell>
        </row>
        <row r="13533">
          <cell r="A13533" t="str">
            <v>42986 FOXA</v>
          </cell>
          <cell r="B13533">
            <v>42986</v>
          </cell>
          <cell r="C13533" t="str">
            <v>FOXA</v>
          </cell>
          <cell r="D13533">
            <v>25.75</v>
          </cell>
          <cell r="E13533">
            <v>25.79</v>
          </cell>
          <cell r="F13533">
            <v>7757968</v>
          </cell>
        </row>
        <row r="13534">
          <cell r="A13534" t="str">
            <v>42989 FOXA</v>
          </cell>
          <cell r="B13534">
            <v>42989</v>
          </cell>
          <cell r="C13534" t="str">
            <v>FOXA</v>
          </cell>
          <cell r="D13534">
            <v>25.94</v>
          </cell>
          <cell r="E13534">
            <v>26.06</v>
          </cell>
          <cell r="F13534">
            <v>6601011</v>
          </cell>
        </row>
        <row r="13535">
          <cell r="A13535" t="str">
            <v>42990 FOXA</v>
          </cell>
          <cell r="B13535">
            <v>42990</v>
          </cell>
          <cell r="C13535" t="str">
            <v>FOXA</v>
          </cell>
          <cell r="D13535">
            <v>25.83</v>
          </cell>
          <cell r="E13535">
            <v>25.9</v>
          </cell>
          <cell r="F13535">
            <v>6045791</v>
          </cell>
        </row>
        <row r="13536">
          <cell r="A13536" t="str">
            <v>42991 FOXA</v>
          </cell>
          <cell r="B13536">
            <v>42991</v>
          </cell>
          <cell r="C13536" t="str">
            <v>FOXA</v>
          </cell>
          <cell r="D13536">
            <v>25.91</v>
          </cell>
          <cell r="E13536">
            <v>26.59</v>
          </cell>
          <cell r="F13536">
            <v>10226250</v>
          </cell>
        </row>
        <row r="13537">
          <cell r="A13537" t="str">
            <v>42992 FOXA</v>
          </cell>
          <cell r="B13537">
            <v>42992</v>
          </cell>
          <cell r="C13537" t="str">
            <v>FOXA</v>
          </cell>
          <cell r="D13537">
            <v>26.47</v>
          </cell>
          <cell r="E13537">
            <v>26.5</v>
          </cell>
          <cell r="F13537">
            <v>8250264</v>
          </cell>
        </row>
        <row r="13538">
          <cell r="A13538" t="str">
            <v>42993 FOXA</v>
          </cell>
          <cell r="B13538">
            <v>42993</v>
          </cell>
          <cell r="C13538" t="str">
            <v>FOXA</v>
          </cell>
          <cell r="D13538">
            <v>26.41</v>
          </cell>
          <cell r="E13538">
            <v>27.05</v>
          </cell>
          <cell r="F13538">
            <v>9069023</v>
          </cell>
        </row>
        <row r="13539">
          <cell r="A13539" t="str">
            <v>42996 FOXA</v>
          </cell>
          <cell r="B13539">
            <v>42996</v>
          </cell>
          <cell r="C13539" t="str">
            <v>FOXA</v>
          </cell>
          <cell r="D13539">
            <v>27</v>
          </cell>
          <cell r="E13539">
            <v>26.5</v>
          </cell>
          <cell r="F13539">
            <v>6101221</v>
          </cell>
        </row>
        <row r="13540">
          <cell r="A13540" t="str">
            <v>42997 FOXA</v>
          </cell>
          <cell r="B13540">
            <v>42997</v>
          </cell>
          <cell r="C13540" t="str">
            <v>FOXA</v>
          </cell>
          <cell r="D13540">
            <v>26.57</v>
          </cell>
          <cell r="E13540">
            <v>26.7</v>
          </cell>
          <cell r="F13540">
            <v>8031979</v>
          </cell>
        </row>
        <row r="13541">
          <cell r="A13541" t="str">
            <v>42998 FOXA</v>
          </cell>
          <cell r="B13541">
            <v>42998</v>
          </cell>
          <cell r="C13541" t="str">
            <v>FOXA</v>
          </cell>
          <cell r="D13541">
            <v>26.74</v>
          </cell>
          <cell r="E13541">
            <v>26.87</v>
          </cell>
          <cell r="F13541">
            <v>4043929</v>
          </cell>
        </row>
        <row r="13542">
          <cell r="A13542" t="str">
            <v>42999 FOXA</v>
          </cell>
          <cell r="B13542">
            <v>42999</v>
          </cell>
          <cell r="C13542" t="str">
            <v>FOXA</v>
          </cell>
          <cell r="D13542">
            <v>26.9</v>
          </cell>
          <cell r="E13542">
            <v>26.76</v>
          </cell>
          <cell r="F13542">
            <v>3559569</v>
          </cell>
        </row>
        <row r="13543">
          <cell r="A13543" t="str">
            <v>43000 FOXA</v>
          </cell>
          <cell r="B13543">
            <v>43000</v>
          </cell>
          <cell r="C13543" t="str">
            <v>FOXA</v>
          </cell>
          <cell r="D13543">
            <v>26.67</v>
          </cell>
          <cell r="E13543">
            <v>26.88</v>
          </cell>
          <cell r="F13543">
            <v>2312099</v>
          </cell>
        </row>
        <row r="13544">
          <cell r="A13544" t="str">
            <v>43003 FOXA</v>
          </cell>
          <cell r="B13544">
            <v>43003</v>
          </cell>
          <cell r="C13544" t="str">
            <v>FOXA</v>
          </cell>
          <cell r="D13544">
            <v>26.88</v>
          </cell>
          <cell r="E13544">
            <v>27.12</v>
          </cell>
          <cell r="F13544">
            <v>7626216</v>
          </cell>
        </row>
        <row r="13545">
          <cell r="A13545" t="str">
            <v>43004 FOXA</v>
          </cell>
          <cell r="B13545">
            <v>43004</v>
          </cell>
          <cell r="C13545" t="str">
            <v>FOXA</v>
          </cell>
          <cell r="D13545">
            <v>27.22</v>
          </cell>
          <cell r="E13545">
            <v>26.95</v>
          </cell>
          <cell r="F13545">
            <v>5256845</v>
          </cell>
        </row>
        <row r="13546">
          <cell r="A13546" t="str">
            <v>43005 FOXA</v>
          </cell>
          <cell r="B13546">
            <v>43005</v>
          </cell>
          <cell r="C13546" t="str">
            <v>FOXA</v>
          </cell>
          <cell r="D13546">
            <v>27.09</v>
          </cell>
          <cell r="E13546">
            <v>27.32</v>
          </cell>
          <cell r="F13546">
            <v>7966616</v>
          </cell>
        </row>
        <row r="13547">
          <cell r="A13547" t="str">
            <v>43006 FOXA</v>
          </cell>
          <cell r="B13547">
            <v>43006</v>
          </cell>
          <cell r="C13547" t="str">
            <v>FOXA</v>
          </cell>
          <cell r="D13547">
            <v>27.12</v>
          </cell>
          <cell r="E13547">
            <v>26.56</v>
          </cell>
          <cell r="F13547">
            <v>8141870</v>
          </cell>
        </row>
        <row r="13548">
          <cell r="A13548" t="str">
            <v>43007 FOXA</v>
          </cell>
          <cell r="B13548">
            <v>43007</v>
          </cell>
          <cell r="C13548" t="str">
            <v>FOXA</v>
          </cell>
          <cell r="D13548">
            <v>26.57</v>
          </cell>
          <cell r="E13548">
            <v>26.38</v>
          </cell>
          <cell r="F13548">
            <v>8903601</v>
          </cell>
        </row>
        <row r="13549">
          <cell r="A13549" t="str">
            <v>42552 FRT</v>
          </cell>
          <cell r="B13549">
            <v>42552</v>
          </cell>
          <cell r="C13549" t="str">
            <v>FRT</v>
          </cell>
          <cell r="D13549">
            <v>166.38</v>
          </cell>
          <cell r="E13549">
            <v>165.73</v>
          </cell>
          <cell r="F13549">
            <v>255569</v>
          </cell>
        </row>
        <row r="13550">
          <cell r="A13550" t="str">
            <v>42556 FRT</v>
          </cell>
          <cell r="B13550">
            <v>42556</v>
          </cell>
          <cell r="C13550" t="str">
            <v>FRT</v>
          </cell>
          <cell r="D13550">
            <v>166.07</v>
          </cell>
          <cell r="E13550">
            <v>168.22</v>
          </cell>
          <cell r="F13550">
            <v>343506</v>
          </cell>
        </row>
        <row r="13551">
          <cell r="A13551" t="str">
            <v>42557 FRT</v>
          </cell>
          <cell r="B13551">
            <v>42557</v>
          </cell>
          <cell r="C13551" t="str">
            <v>FRT</v>
          </cell>
          <cell r="D13551">
            <v>167.44</v>
          </cell>
          <cell r="E13551">
            <v>168.44</v>
          </cell>
          <cell r="F13551">
            <v>576374</v>
          </cell>
        </row>
        <row r="13552">
          <cell r="A13552" t="str">
            <v>42558 FRT</v>
          </cell>
          <cell r="B13552">
            <v>42558</v>
          </cell>
          <cell r="C13552" t="str">
            <v>FRT</v>
          </cell>
          <cell r="D13552">
            <v>167.97</v>
          </cell>
          <cell r="E13552">
            <v>166.3</v>
          </cell>
          <cell r="F13552">
            <v>336063</v>
          </cell>
        </row>
        <row r="13553">
          <cell r="A13553" t="str">
            <v>42559 FRT</v>
          </cell>
          <cell r="B13553">
            <v>42559</v>
          </cell>
          <cell r="C13553" t="str">
            <v>FRT</v>
          </cell>
          <cell r="D13553">
            <v>167.05</v>
          </cell>
          <cell r="E13553">
            <v>167.81</v>
          </cell>
          <cell r="F13553">
            <v>343578</v>
          </cell>
        </row>
        <row r="13554">
          <cell r="A13554" t="str">
            <v>42562 FRT</v>
          </cell>
          <cell r="B13554">
            <v>42562</v>
          </cell>
          <cell r="C13554" t="str">
            <v>FRT</v>
          </cell>
          <cell r="D13554">
            <v>167.9</v>
          </cell>
          <cell r="E13554">
            <v>168.17</v>
          </cell>
          <cell r="F13554">
            <v>323010</v>
          </cell>
        </row>
        <row r="13555">
          <cell r="A13555" t="str">
            <v>42563 FRT</v>
          </cell>
          <cell r="B13555">
            <v>42563</v>
          </cell>
          <cell r="C13555" t="str">
            <v>FRT</v>
          </cell>
          <cell r="D13555">
            <v>168.09</v>
          </cell>
          <cell r="E13555">
            <v>166.75</v>
          </cell>
          <cell r="F13555">
            <v>336607</v>
          </cell>
        </row>
        <row r="13556">
          <cell r="A13556" t="str">
            <v>42564 FRT</v>
          </cell>
          <cell r="B13556">
            <v>42564</v>
          </cell>
          <cell r="C13556" t="str">
            <v>FRT</v>
          </cell>
          <cell r="D13556">
            <v>166.74</v>
          </cell>
          <cell r="E13556">
            <v>167.61</v>
          </cell>
          <cell r="F13556">
            <v>278696</v>
          </cell>
        </row>
        <row r="13557">
          <cell r="A13557" t="str">
            <v>42565 FRT</v>
          </cell>
          <cell r="B13557">
            <v>42565</v>
          </cell>
          <cell r="C13557" t="str">
            <v>FRT</v>
          </cell>
          <cell r="D13557">
            <v>166.78</v>
          </cell>
          <cell r="E13557">
            <v>165.27</v>
          </cell>
          <cell r="F13557">
            <v>463077</v>
          </cell>
        </row>
        <row r="13558">
          <cell r="A13558" t="str">
            <v>42566 FRT</v>
          </cell>
          <cell r="B13558">
            <v>42566</v>
          </cell>
          <cell r="C13558" t="str">
            <v>FRT</v>
          </cell>
          <cell r="D13558">
            <v>165.75</v>
          </cell>
          <cell r="E13558">
            <v>166.05</v>
          </cell>
          <cell r="F13558">
            <v>324910</v>
          </cell>
        </row>
        <row r="13559">
          <cell r="A13559" t="str">
            <v>42569 FRT</v>
          </cell>
          <cell r="B13559">
            <v>42569</v>
          </cell>
          <cell r="C13559" t="str">
            <v>FRT</v>
          </cell>
          <cell r="D13559">
            <v>165.96</v>
          </cell>
          <cell r="E13559">
            <v>165.95</v>
          </cell>
          <cell r="F13559">
            <v>231269</v>
          </cell>
        </row>
        <row r="13560">
          <cell r="A13560" t="str">
            <v>42570 FRT</v>
          </cell>
          <cell r="B13560">
            <v>42570</v>
          </cell>
          <cell r="C13560" t="str">
            <v>FRT</v>
          </cell>
          <cell r="D13560">
            <v>166</v>
          </cell>
          <cell r="E13560">
            <v>166.83</v>
          </cell>
          <cell r="F13560">
            <v>223990</v>
          </cell>
        </row>
        <row r="13561">
          <cell r="A13561" t="str">
            <v>42571 FRT</v>
          </cell>
          <cell r="B13561">
            <v>42571</v>
          </cell>
          <cell r="C13561" t="str">
            <v>FRT</v>
          </cell>
          <cell r="D13561">
            <v>166.91</v>
          </cell>
          <cell r="E13561">
            <v>166.16</v>
          </cell>
          <cell r="F13561">
            <v>367343</v>
          </cell>
        </row>
        <row r="13562">
          <cell r="A13562" t="str">
            <v>42572 FRT</v>
          </cell>
          <cell r="B13562">
            <v>42572</v>
          </cell>
          <cell r="C13562" t="str">
            <v>FRT</v>
          </cell>
          <cell r="D13562">
            <v>165.77</v>
          </cell>
          <cell r="E13562">
            <v>166.47</v>
          </cell>
          <cell r="F13562">
            <v>445751</v>
          </cell>
        </row>
        <row r="13563">
          <cell r="A13563" t="str">
            <v>42573 FRT</v>
          </cell>
          <cell r="B13563">
            <v>42573</v>
          </cell>
          <cell r="C13563" t="str">
            <v>FRT</v>
          </cell>
          <cell r="D13563">
            <v>166.4</v>
          </cell>
          <cell r="E13563">
            <v>167.12</v>
          </cell>
          <cell r="F13563">
            <v>343594</v>
          </cell>
        </row>
        <row r="13564">
          <cell r="A13564" t="str">
            <v>42576 FRT</v>
          </cell>
          <cell r="B13564">
            <v>42576</v>
          </cell>
          <cell r="C13564" t="str">
            <v>FRT</v>
          </cell>
          <cell r="D13564">
            <v>167.43</v>
          </cell>
          <cell r="E13564">
            <v>167.35</v>
          </cell>
          <cell r="F13564">
            <v>373005</v>
          </cell>
        </row>
        <row r="13565">
          <cell r="A13565" t="str">
            <v>42577 FRT</v>
          </cell>
          <cell r="B13565">
            <v>42577</v>
          </cell>
          <cell r="C13565" t="str">
            <v>FRT</v>
          </cell>
          <cell r="D13565">
            <v>167.65</v>
          </cell>
          <cell r="E13565">
            <v>166.65</v>
          </cell>
          <cell r="F13565">
            <v>304536</v>
          </cell>
        </row>
        <row r="13566">
          <cell r="A13566" t="str">
            <v>42578 FRT</v>
          </cell>
          <cell r="B13566">
            <v>42578</v>
          </cell>
          <cell r="C13566" t="str">
            <v>FRT</v>
          </cell>
          <cell r="D13566">
            <v>166.78</v>
          </cell>
          <cell r="E13566">
            <v>165.81</v>
          </cell>
          <cell r="F13566">
            <v>246258</v>
          </cell>
        </row>
        <row r="13567">
          <cell r="A13567" t="str">
            <v>42579 FRT</v>
          </cell>
          <cell r="B13567">
            <v>42579</v>
          </cell>
          <cell r="C13567" t="str">
            <v>FRT</v>
          </cell>
          <cell r="D13567">
            <v>165.92</v>
          </cell>
          <cell r="E13567">
            <v>168.71</v>
          </cell>
          <cell r="F13567">
            <v>337702</v>
          </cell>
        </row>
        <row r="13568">
          <cell r="A13568" t="str">
            <v>42580 FRT</v>
          </cell>
          <cell r="B13568">
            <v>42580</v>
          </cell>
          <cell r="C13568" t="str">
            <v>FRT</v>
          </cell>
          <cell r="D13568">
            <v>168.66</v>
          </cell>
          <cell r="E13568">
            <v>169.7</v>
          </cell>
          <cell r="F13568">
            <v>496543</v>
          </cell>
        </row>
        <row r="13569">
          <cell r="A13569" t="str">
            <v>42583 FRT</v>
          </cell>
          <cell r="B13569">
            <v>42583</v>
          </cell>
          <cell r="C13569" t="str">
            <v>FRT</v>
          </cell>
          <cell r="D13569">
            <v>169.95</v>
          </cell>
          <cell r="E13569">
            <v>170.35</v>
          </cell>
          <cell r="F13569">
            <v>246766</v>
          </cell>
        </row>
        <row r="13570">
          <cell r="A13570" t="str">
            <v>42584 FRT</v>
          </cell>
          <cell r="B13570">
            <v>42584</v>
          </cell>
          <cell r="C13570" t="str">
            <v>FRT</v>
          </cell>
          <cell r="D13570">
            <v>169.41</v>
          </cell>
          <cell r="E13570">
            <v>167.47</v>
          </cell>
          <cell r="F13570">
            <v>498783</v>
          </cell>
        </row>
        <row r="13571">
          <cell r="A13571" t="str">
            <v>42585 FRT</v>
          </cell>
          <cell r="B13571">
            <v>42585</v>
          </cell>
          <cell r="C13571" t="str">
            <v>FRT</v>
          </cell>
          <cell r="D13571">
            <v>167.77</v>
          </cell>
          <cell r="E13571">
            <v>166.57</v>
          </cell>
          <cell r="F13571">
            <v>321422</v>
          </cell>
        </row>
        <row r="13572">
          <cell r="A13572" t="str">
            <v>42586 FRT</v>
          </cell>
          <cell r="B13572">
            <v>42586</v>
          </cell>
          <cell r="C13572" t="str">
            <v>FRT</v>
          </cell>
          <cell r="D13572">
            <v>166.93</v>
          </cell>
          <cell r="E13572">
            <v>165.48</v>
          </cell>
          <cell r="F13572">
            <v>262105</v>
          </cell>
        </row>
        <row r="13573">
          <cell r="A13573" t="str">
            <v>42587 FRT</v>
          </cell>
          <cell r="B13573">
            <v>42587</v>
          </cell>
          <cell r="C13573" t="str">
            <v>FRT</v>
          </cell>
          <cell r="D13573">
            <v>166.8</v>
          </cell>
          <cell r="E13573">
            <v>164.43</v>
          </cell>
          <cell r="F13573">
            <v>469014</v>
          </cell>
        </row>
        <row r="13574">
          <cell r="A13574" t="str">
            <v>42590 FRT</v>
          </cell>
          <cell r="B13574">
            <v>42590</v>
          </cell>
          <cell r="C13574" t="str">
            <v>FRT</v>
          </cell>
          <cell r="D13574">
            <v>164.43</v>
          </cell>
          <cell r="E13574">
            <v>162.44</v>
          </cell>
          <cell r="F13574">
            <v>439521</v>
          </cell>
        </row>
        <row r="13575">
          <cell r="A13575" t="str">
            <v>42591 FRT</v>
          </cell>
          <cell r="B13575">
            <v>42591</v>
          </cell>
          <cell r="C13575" t="str">
            <v>FRT</v>
          </cell>
          <cell r="D13575">
            <v>162.61000000000001</v>
          </cell>
          <cell r="E13575">
            <v>162.74</v>
          </cell>
          <cell r="F13575">
            <v>388397</v>
          </cell>
        </row>
        <row r="13576">
          <cell r="A13576" t="str">
            <v>42592 FRT</v>
          </cell>
          <cell r="B13576">
            <v>42592</v>
          </cell>
          <cell r="C13576" t="str">
            <v>FRT</v>
          </cell>
          <cell r="D13576">
            <v>163</v>
          </cell>
          <cell r="E13576">
            <v>162.19</v>
          </cell>
          <cell r="F13576">
            <v>369804</v>
          </cell>
        </row>
        <row r="13577">
          <cell r="A13577" t="str">
            <v>42593 FRT</v>
          </cell>
          <cell r="B13577">
            <v>42593</v>
          </cell>
          <cell r="C13577" t="str">
            <v>FRT</v>
          </cell>
          <cell r="D13577">
            <v>162.32</v>
          </cell>
          <cell r="E13577">
            <v>159.83000000000001</v>
          </cell>
          <cell r="F13577">
            <v>324195</v>
          </cell>
        </row>
        <row r="13578">
          <cell r="A13578" t="str">
            <v>42594 FRT</v>
          </cell>
          <cell r="B13578">
            <v>42594</v>
          </cell>
          <cell r="C13578" t="str">
            <v>FRT</v>
          </cell>
          <cell r="D13578">
            <v>159.74</v>
          </cell>
          <cell r="E13578">
            <v>160.22</v>
          </cell>
          <cell r="F13578">
            <v>251955</v>
          </cell>
        </row>
        <row r="13579">
          <cell r="A13579" t="str">
            <v>42597 FRT</v>
          </cell>
          <cell r="B13579">
            <v>42597</v>
          </cell>
          <cell r="C13579" t="str">
            <v>FRT</v>
          </cell>
          <cell r="D13579">
            <v>160.4</v>
          </cell>
          <cell r="E13579">
            <v>159.6</v>
          </cell>
          <cell r="F13579">
            <v>226274</v>
          </cell>
        </row>
        <row r="13580">
          <cell r="A13580" t="str">
            <v>42598 FRT</v>
          </cell>
          <cell r="B13580">
            <v>42598</v>
          </cell>
          <cell r="C13580" t="str">
            <v>FRT</v>
          </cell>
          <cell r="D13580">
            <v>159.29</v>
          </cell>
          <cell r="E13580">
            <v>157.28</v>
          </cell>
          <cell r="F13580">
            <v>421887</v>
          </cell>
        </row>
        <row r="13581">
          <cell r="A13581" t="str">
            <v>42599 FRT</v>
          </cell>
          <cell r="B13581">
            <v>42599</v>
          </cell>
          <cell r="C13581" t="str">
            <v>FRT</v>
          </cell>
          <cell r="D13581">
            <v>157.51</v>
          </cell>
          <cell r="E13581">
            <v>158.71</v>
          </cell>
          <cell r="F13581">
            <v>361199</v>
          </cell>
        </row>
        <row r="13582">
          <cell r="A13582" t="str">
            <v>42600 FRT</v>
          </cell>
          <cell r="B13582">
            <v>42600</v>
          </cell>
          <cell r="C13582" t="str">
            <v>FRT</v>
          </cell>
          <cell r="D13582">
            <v>159.01</v>
          </cell>
          <cell r="E13582">
            <v>158.72999999999999</v>
          </cell>
          <cell r="F13582">
            <v>292084</v>
          </cell>
        </row>
        <row r="13583">
          <cell r="A13583" t="str">
            <v>42601 FRT</v>
          </cell>
          <cell r="B13583">
            <v>42601</v>
          </cell>
          <cell r="C13583" t="str">
            <v>FRT</v>
          </cell>
          <cell r="D13583">
            <v>158.18</v>
          </cell>
          <cell r="E13583">
            <v>157.84</v>
          </cell>
          <cell r="F13583">
            <v>451035</v>
          </cell>
        </row>
        <row r="13584">
          <cell r="A13584" t="str">
            <v>42604 FRT</v>
          </cell>
          <cell r="B13584">
            <v>42604</v>
          </cell>
          <cell r="C13584" t="str">
            <v>FRT</v>
          </cell>
          <cell r="D13584">
            <v>157.58000000000001</v>
          </cell>
          <cell r="E13584">
            <v>157.96</v>
          </cell>
          <cell r="F13584">
            <v>372498</v>
          </cell>
        </row>
        <row r="13585">
          <cell r="A13585" t="str">
            <v>42605 FRT</v>
          </cell>
          <cell r="B13585">
            <v>42605</v>
          </cell>
          <cell r="C13585" t="str">
            <v>FRT</v>
          </cell>
          <cell r="D13585">
            <v>158.52000000000001</v>
          </cell>
          <cell r="E13585">
            <v>157.51</v>
          </cell>
          <cell r="F13585">
            <v>279602</v>
          </cell>
        </row>
        <row r="13586">
          <cell r="A13586" t="str">
            <v>42606 FRT</v>
          </cell>
          <cell r="B13586">
            <v>42606</v>
          </cell>
          <cell r="C13586" t="str">
            <v>FRT</v>
          </cell>
          <cell r="D13586">
            <v>157.82</v>
          </cell>
          <cell r="E13586">
            <v>157.88999999999999</v>
          </cell>
          <cell r="F13586">
            <v>243943</v>
          </cell>
        </row>
        <row r="13587">
          <cell r="A13587" t="str">
            <v>42607 FRT</v>
          </cell>
          <cell r="B13587">
            <v>42607</v>
          </cell>
          <cell r="C13587" t="str">
            <v>FRT</v>
          </cell>
          <cell r="D13587">
            <v>158.06</v>
          </cell>
          <cell r="E13587">
            <v>159.55000000000001</v>
          </cell>
          <cell r="F13587">
            <v>430245</v>
          </cell>
        </row>
        <row r="13588">
          <cell r="A13588" t="str">
            <v>42608 FRT</v>
          </cell>
          <cell r="B13588">
            <v>42608</v>
          </cell>
          <cell r="C13588" t="str">
            <v>FRT</v>
          </cell>
          <cell r="D13588">
            <v>159.91999999999999</v>
          </cell>
          <cell r="E13588">
            <v>159.1</v>
          </cell>
          <cell r="F13588">
            <v>590174</v>
          </cell>
        </row>
        <row r="13589">
          <cell r="A13589" t="str">
            <v>42611 FRT</v>
          </cell>
          <cell r="B13589">
            <v>42611</v>
          </cell>
          <cell r="C13589" t="str">
            <v>FRT</v>
          </cell>
          <cell r="D13589">
            <v>160.15</v>
          </cell>
          <cell r="E13589">
            <v>160.65</v>
          </cell>
          <cell r="F13589">
            <v>379719</v>
          </cell>
        </row>
        <row r="13590">
          <cell r="A13590" t="str">
            <v>42612 FRT</v>
          </cell>
          <cell r="B13590">
            <v>42612</v>
          </cell>
          <cell r="C13590" t="str">
            <v>FRT</v>
          </cell>
          <cell r="D13590">
            <v>160.91999999999999</v>
          </cell>
          <cell r="E13590">
            <v>159.19999999999999</v>
          </cell>
          <cell r="F13590">
            <v>325203</v>
          </cell>
        </row>
        <row r="13591">
          <cell r="A13591" t="str">
            <v>42613 FRT</v>
          </cell>
          <cell r="B13591">
            <v>42613</v>
          </cell>
          <cell r="C13591" t="str">
            <v>FRT</v>
          </cell>
          <cell r="D13591">
            <v>159.04</v>
          </cell>
          <cell r="E13591">
            <v>159</v>
          </cell>
          <cell r="F13591">
            <v>645576</v>
          </cell>
        </row>
        <row r="13592">
          <cell r="A13592" t="str">
            <v>42614 FRT</v>
          </cell>
          <cell r="B13592">
            <v>42614</v>
          </cell>
          <cell r="C13592" t="str">
            <v>FRT</v>
          </cell>
          <cell r="D13592">
            <v>158.87</v>
          </cell>
          <cell r="E13592">
            <v>158.07</v>
          </cell>
          <cell r="F13592">
            <v>259880</v>
          </cell>
        </row>
        <row r="13593">
          <cell r="A13593" t="str">
            <v>42615 FRT</v>
          </cell>
          <cell r="B13593">
            <v>42615</v>
          </cell>
          <cell r="C13593" t="str">
            <v>FRT</v>
          </cell>
          <cell r="D13593">
            <v>158.51</v>
          </cell>
          <cell r="E13593">
            <v>159.47999999999999</v>
          </cell>
          <cell r="F13593">
            <v>269370</v>
          </cell>
        </row>
        <row r="13594">
          <cell r="A13594" t="str">
            <v>42619 FRT</v>
          </cell>
          <cell r="B13594">
            <v>42619</v>
          </cell>
          <cell r="C13594" t="str">
            <v>FRT</v>
          </cell>
          <cell r="D13594">
            <v>159.44</v>
          </cell>
          <cell r="E13594">
            <v>160.16</v>
          </cell>
          <cell r="F13594">
            <v>606286</v>
          </cell>
        </row>
        <row r="13595">
          <cell r="A13595" t="str">
            <v>42620 FRT</v>
          </cell>
          <cell r="B13595">
            <v>42620</v>
          </cell>
          <cell r="C13595" t="str">
            <v>FRT</v>
          </cell>
          <cell r="D13595">
            <v>159.96</v>
          </cell>
          <cell r="E13595">
            <v>160.83000000000001</v>
          </cell>
          <cell r="F13595">
            <v>362715</v>
          </cell>
        </row>
        <row r="13596">
          <cell r="A13596" t="str">
            <v>42621 FRT</v>
          </cell>
          <cell r="B13596">
            <v>42621</v>
          </cell>
          <cell r="C13596" t="str">
            <v>FRT</v>
          </cell>
          <cell r="D13596">
            <v>159.97999999999999</v>
          </cell>
          <cell r="E13596">
            <v>160.47</v>
          </cell>
          <cell r="F13596">
            <v>816588</v>
          </cell>
        </row>
        <row r="13597">
          <cell r="A13597" t="str">
            <v>42622 FRT</v>
          </cell>
          <cell r="B13597">
            <v>42622</v>
          </cell>
          <cell r="C13597" t="str">
            <v>FRT</v>
          </cell>
          <cell r="D13597">
            <v>158.81</v>
          </cell>
          <cell r="E13597">
            <v>154.47999999999999</v>
          </cell>
          <cell r="F13597">
            <v>467370</v>
          </cell>
        </row>
        <row r="13598">
          <cell r="A13598" t="str">
            <v>42625 FRT</v>
          </cell>
          <cell r="B13598">
            <v>42625</v>
          </cell>
          <cell r="C13598" t="str">
            <v>FRT</v>
          </cell>
          <cell r="D13598">
            <v>154.66</v>
          </cell>
          <cell r="E13598">
            <v>158.06</v>
          </cell>
          <cell r="F13598">
            <v>617481</v>
          </cell>
        </row>
        <row r="13599">
          <cell r="A13599" t="str">
            <v>42626 FRT</v>
          </cell>
          <cell r="B13599">
            <v>42626</v>
          </cell>
          <cell r="C13599" t="str">
            <v>FRT</v>
          </cell>
          <cell r="D13599">
            <v>157.09</v>
          </cell>
          <cell r="E13599">
            <v>154.41999999999999</v>
          </cell>
          <cell r="F13599">
            <v>552811</v>
          </cell>
        </row>
        <row r="13600">
          <cell r="A13600" t="str">
            <v>42627 FRT</v>
          </cell>
          <cell r="B13600">
            <v>42627</v>
          </cell>
          <cell r="C13600" t="str">
            <v>FRT</v>
          </cell>
          <cell r="D13600">
            <v>154.43</v>
          </cell>
          <cell r="E13600">
            <v>154.56</v>
          </cell>
          <cell r="F13600">
            <v>299471</v>
          </cell>
        </row>
        <row r="13601">
          <cell r="A13601" t="str">
            <v>42628 FRT</v>
          </cell>
          <cell r="B13601">
            <v>42628</v>
          </cell>
          <cell r="C13601" t="str">
            <v>FRT</v>
          </cell>
          <cell r="D13601">
            <v>154.15</v>
          </cell>
          <cell r="E13601">
            <v>154.96</v>
          </cell>
          <cell r="F13601">
            <v>222663</v>
          </cell>
        </row>
        <row r="13602">
          <cell r="A13602" t="str">
            <v>42629 FRT</v>
          </cell>
          <cell r="B13602">
            <v>42629</v>
          </cell>
          <cell r="C13602" t="str">
            <v>FRT</v>
          </cell>
          <cell r="D13602">
            <v>154.24</v>
          </cell>
          <cell r="E13602">
            <v>155.1</v>
          </cell>
          <cell r="F13602">
            <v>642236</v>
          </cell>
        </row>
        <row r="13603">
          <cell r="A13603" t="str">
            <v>42632 FRT</v>
          </cell>
          <cell r="B13603">
            <v>42632</v>
          </cell>
          <cell r="C13603" t="str">
            <v>FRT</v>
          </cell>
          <cell r="D13603">
            <v>155.41999999999999</v>
          </cell>
          <cell r="E13603">
            <v>156.13999999999999</v>
          </cell>
          <cell r="F13603">
            <v>214132</v>
          </cell>
        </row>
        <row r="13604">
          <cell r="A13604" t="str">
            <v>42633 FRT</v>
          </cell>
          <cell r="B13604">
            <v>42633</v>
          </cell>
          <cell r="C13604" t="str">
            <v>FRT</v>
          </cell>
          <cell r="D13604">
            <v>156</v>
          </cell>
          <cell r="E13604">
            <v>154.19999999999999</v>
          </cell>
          <cell r="F13604">
            <v>247758</v>
          </cell>
        </row>
        <row r="13605">
          <cell r="A13605" t="str">
            <v>42634 FRT</v>
          </cell>
          <cell r="B13605">
            <v>42634</v>
          </cell>
          <cell r="C13605" t="str">
            <v>FRT</v>
          </cell>
          <cell r="D13605">
            <v>154.13999999999999</v>
          </cell>
          <cell r="E13605">
            <v>155.68</v>
          </cell>
          <cell r="F13605">
            <v>402162</v>
          </cell>
        </row>
        <row r="13606">
          <cell r="A13606" t="str">
            <v>42635 FRT</v>
          </cell>
          <cell r="B13606">
            <v>42635</v>
          </cell>
          <cell r="C13606" t="str">
            <v>FRT</v>
          </cell>
          <cell r="D13606">
            <v>156.63</v>
          </cell>
          <cell r="E13606">
            <v>158.56</v>
          </cell>
          <cell r="F13606">
            <v>356726</v>
          </cell>
        </row>
        <row r="13607">
          <cell r="A13607" t="str">
            <v>42636 FRT</v>
          </cell>
          <cell r="B13607">
            <v>42636</v>
          </cell>
          <cell r="C13607" t="str">
            <v>FRT</v>
          </cell>
          <cell r="D13607">
            <v>157.84</v>
          </cell>
          <cell r="E13607">
            <v>158.9</v>
          </cell>
          <cell r="F13607">
            <v>304334</v>
          </cell>
        </row>
        <row r="13608">
          <cell r="A13608" t="str">
            <v>42639 FRT</v>
          </cell>
          <cell r="B13608">
            <v>42639</v>
          </cell>
          <cell r="C13608" t="str">
            <v>FRT</v>
          </cell>
          <cell r="D13608">
            <v>158.69</v>
          </cell>
          <cell r="E13608">
            <v>159.5</v>
          </cell>
          <cell r="F13608">
            <v>286652</v>
          </cell>
        </row>
        <row r="13609">
          <cell r="A13609" t="str">
            <v>42640 FRT</v>
          </cell>
          <cell r="B13609">
            <v>42640</v>
          </cell>
          <cell r="C13609" t="str">
            <v>FRT</v>
          </cell>
          <cell r="D13609">
            <v>159.74</v>
          </cell>
          <cell r="E13609">
            <v>158.38999999999999</v>
          </cell>
          <cell r="F13609">
            <v>312580</v>
          </cell>
        </row>
        <row r="13610">
          <cell r="A13610" t="str">
            <v>42641 FRT</v>
          </cell>
          <cell r="B13610">
            <v>42641</v>
          </cell>
          <cell r="C13610" t="str">
            <v>FRT</v>
          </cell>
          <cell r="D13610">
            <v>158.27000000000001</v>
          </cell>
          <cell r="E13610">
            <v>158.80000000000001</v>
          </cell>
          <cell r="F13610">
            <v>340231</v>
          </cell>
        </row>
        <row r="13611">
          <cell r="A13611" t="str">
            <v>42642 FRT</v>
          </cell>
          <cell r="B13611">
            <v>42642</v>
          </cell>
          <cell r="C13611" t="str">
            <v>FRT</v>
          </cell>
          <cell r="D13611">
            <v>157.61000000000001</v>
          </cell>
          <cell r="E13611">
            <v>155.32</v>
          </cell>
          <cell r="F13611">
            <v>322963</v>
          </cell>
        </row>
        <row r="13612">
          <cell r="A13612" t="str">
            <v>42643 FRT</v>
          </cell>
          <cell r="B13612">
            <v>42643</v>
          </cell>
          <cell r="C13612" t="str">
            <v>FRT</v>
          </cell>
          <cell r="D13612">
            <v>156.25</v>
          </cell>
          <cell r="E13612">
            <v>153.93</v>
          </cell>
          <cell r="F13612">
            <v>698000</v>
          </cell>
        </row>
        <row r="13613">
          <cell r="A13613" t="str">
            <v>42646 FRT</v>
          </cell>
          <cell r="B13613">
            <v>42646</v>
          </cell>
          <cell r="C13613" t="str">
            <v>FRT</v>
          </cell>
          <cell r="D13613">
            <v>152.26</v>
          </cell>
          <cell r="E13613">
            <v>148.08000000000001</v>
          </cell>
          <cell r="F13613">
            <v>1058966</v>
          </cell>
        </row>
        <row r="13614">
          <cell r="A13614" t="str">
            <v>42647 FRT</v>
          </cell>
          <cell r="B13614">
            <v>42647</v>
          </cell>
          <cell r="C13614" t="str">
            <v>FRT</v>
          </cell>
          <cell r="D13614">
            <v>147.97</v>
          </cell>
          <cell r="E13614">
            <v>147</v>
          </cell>
          <cell r="F13614">
            <v>973588</v>
          </cell>
        </row>
        <row r="13615">
          <cell r="A13615" t="str">
            <v>42648 FRT</v>
          </cell>
          <cell r="B13615">
            <v>42648</v>
          </cell>
          <cell r="C13615" t="str">
            <v>FRT</v>
          </cell>
          <cell r="D13615">
            <v>147.41</v>
          </cell>
          <cell r="E13615">
            <v>144.74</v>
          </cell>
          <cell r="F13615">
            <v>587696</v>
          </cell>
        </row>
        <row r="13616">
          <cell r="A13616" t="str">
            <v>42649 FRT</v>
          </cell>
          <cell r="B13616">
            <v>42649</v>
          </cell>
          <cell r="C13616" t="str">
            <v>FRT</v>
          </cell>
          <cell r="D13616">
            <v>144.1</v>
          </cell>
          <cell r="E13616">
            <v>144.69999999999999</v>
          </cell>
          <cell r="F13616">
            <v>352291</v>
          </cell>
        </row>
        <row r="13617">
          <cell r="A13617" t="str">
            <v>42650 FRT</v>
          </cell>
          <cell r="B13617">
            <v>42650</v>
          </cell>
          <cell r="C13617" t="str">
            <v>FRT</v>
          </cell>
          <cell r="D13617">
            <v>145.63</v>
          </cell>
          <cell r="E13617">
            <v>145.19999999999999</v>
          </cell>
          <cell r="F13617">
            <v>542870</v>
          </cell>
        </row>
        <row r="13618">
          <cell r="A13618" t="str">
            <v>42653 FRT</v>
          </cell>
          <cell r="B13618">
            <v>42653</v>
          </cell>
          <cell r="C13618" t="str">
            <v>FRT</v>
          </cell>
          <cell r="D13618">
            <v>145.69999999999999</v>
          </cell>
          <cell r="E13618">
            <v>145.74</v>
          </cell>
          <cell r="F13618">
            <v>249624</v>
          </cell>
        </row>
        <row r="13619">
          <cell r="A13619" t="str">
            <v>42654 FRT</v>
          </cell>
          <cell r="B13619">
            <v>42654</v>
          </cell>
          <cell r="C13619" t="str">
            <v>FRT</v>
          </cell>
          <cell r="D13619">
            <v>145.18</v>
          </cell>
          <cell r="E13619">
            <v>144.19999999999999</v>
          </cell>
          <cell r="F13619">
            <v>478026</v>
          </cell>
        </row>
        <row r="13620">
          <cell r="A13620" t="str">
            <v>42655 FRT</v>
          </cell>
          <cell r="B13620">
            <v>42655</v>
          </cell>
          <cell r="C13620" t="str">
            <v>FRT</v>
          </cell>
          <cell r="D13620">
            <v>144.18</v>
          </cell>
          <cell r="E13620">
            <v>146.38999999999999</v>
          </cell>
          <cell r="F13620">
            <v>430292</v>
          </cell>
        </row>
        <row r="13621">
          <cell r="A13621" t="str">
            <v>42656 FRT</v>
          </cell>
          <cell r="B13621">
            <v>42656</v>
          </cell>
          <cell r="C13621" t="str">
            <v>FRT</v>
          </cell>
          <cell r="D13621">
            <v>145.72</v>
          </cell>
          <cell r="E13621">
            <v>148.74</v>
          </cell>
          <cell r="F13621">
            <v>561333</v>
          </cell>
        </row>
        <row r="13622">
          <cell r="A13622" t="str">
            <v>42657 FRT</v>
          </cell>
          <cell r="B13622">
            <v>42657</v>
          </cell>
          <cell r="C13622" t="str">
            <v>FRT</v>
          </cell>
          <cell r="D13622">
            <v>148.78</v>
          </cell>
          <cell r="E13622">
            <v>147.25</v>
          </cell>
          <cell r="F13622">
            <v>411026</v>
          </cell>
        </row>
        <row r="13623">
          <cell r="A13623" t="str">
            <v>42660 FRT</v>
          </cell>
          <cell r="B13623">
            <v>42660</v>
          </cell>
          <cell r="C13623" t="str">
            <v>FRT</v>
          </cell>
          <cell r="D13623">
            <v>147.25</v>
          </cell>
          <cell r="E13623">
            <v>147.30000000000001</v>
          </cell>
          <cell r="F13623">
            <v>233526</v>
          </cell>
        </row>
        <row r="13624">
          <cell r="A13624" t="str">
            <v>42661 FRT</v>
          </cell>
          <cell r="B13624">
            <v>42661</v>
          </cell>
          <cell r="C13624" t="str">
            <v>FRT</v>
          </cell>
          <cell r="D13624">
            <v>147.72</v>
          </cell>
          <cell r="E13624">
            <v>147.1</v>
          </cell>
          <cell r="F13624">
            <v>276341</v>
          </cell>
        </row>
        <row r="13625">
          <cell r="A13625" t="str">
            <v>42662 FRT</v>
          </cell>
          <cell r="B13625">
            <v>42662</v>
          </cell>
          <cell r="C13625" t="str">
            <v>FRT</v>
          </cell>
          <cell r="D13625">
            <v>147.38999999999999</v>
          </cell>
          <cell r="E13625">
            <v>147.76</v>
          </cell>
          <cell r="F13625">
            <v>330317</v>
          </cell>
        </row>
        <row r="13626">
          <cell r="A13626" t="str">
            <v>42663 FRT</v>
          </cell>
          <cell r="B13626">
            <v>42663</v>
          </cell>
          <cell r="C13626" t="str">
            <v>FRT</v>
          </cell>
          <cell r="D13626">
            <v>147.5</v>
          </cell>
          <cell r="E13626">
            <v>146.96</v>
          </cell>
          <cell r="F13626">
            <v>381244</v>
          </cell>
        </row>
        <row r="13627">
          <cell r="A13627" t="str">
            <v>42664 FRT</v>
          </cell>
          <cell r="B13627">
            <v>42664</v>
          </cell>
          <cell r="C13627" t="str">
            <v>FRT</v>
          </cell>
          <cell r="D13627">
            <v>145.97</v>
          </cell>
          <cell r="E13627">
            <v>147.35</v>
          </cell>
          <cell r="F13627">
            <v>333806</v>
          </cell>
        </row>
        <row r="13628">
          <cell r="A13628" t="str">
            <v>42667 FRT</v>
          </cell>
          <cell r="B13628">
            <v>42667</v>
          </cell>
          <cell r="C13628" t="str">
            <v>FRT</v>
          </cell>
          <cell r="D13628">
            <v>148</v>
          </cell>
          <cell r="E13628">
            <v>148.1</v>
          </cell>
          <cell r="F13628">
            <v>279477</v>
          </cell>
        </row>
        <row r="13629">
          <cell r="A13629" t="str">
            <v>42668 FRT</v>
          </cell>
          <cell r="B13629">
            <v>42668</v>
          </cell>
          <cell r="C13629" t="str">
            <v>FRT</v>
          </cell>
          <cell r="D13629">
            <v>147.53</v>
          </cell>
          <cell r="E13629">
            <v>147.85</v>
          </cell>
          <cell r="F13629">
            <v>400802</v>
          </cell>
        </row>
        <row r="13630">
          <cell r="A13630" t="str">
            <v>42669 FRT</v>
          </cell>
          <cell r="B13630">
            <v>42669</v>
          </cell>
          <cell r="C13630" t="str">
            <v>FRT</v>
          </cell>
          <cell r="D13630">
            <v>147.55000000000001</v>
          </cell>
          <cell r="E13630">
            <v>146.28</v>
          </cell>
          <cell r="F13630">
            <v>439491</v>
          </cell>
        </row>
        <row r="13631">
          <cell r="A13631" t="str">
            <v>42670 FRT</v>
          </cell>
          <cell r="B13631">
            <v>42670</v>
          </cell>
          <cell r="C13631" t="str">
            <v>FRT</v>
          </cell>
          <cell r="D13631">
            <v>146.08000000000001</v>
          </cell>
          <cell r="E13631">
            <v>143.15</v>
          </cell>
          <cell r="F13631">
            <v>325708</v>
          </cell>
        </row>
        <row r="13632">
          <cell r="A13632" t="str">
            <v>42671 FRT</v>
          </cell>
          <cell r="B13632">
            <v>42671</v>
          </cell>
          <cell r="C13632" t="str">
            <v>FRT</v>
          </cell>
          <cell r="D13632">
            <v>143.49</v>
          </cell>
          <cell r="E13632">
            <v>143.71</v>
          </cell>
          <cell r="F13632">
            <v>468355</v>
          </cell>
        </row>
        <row r="13633">
          <cell r="A13633" t="str">
            <v>42674 FRT</v>
          </cell>
          <cell r="B13633">
            <v>42674</v>
          </cell>
          <cell r="C13633" t="str">
            <v>FRT</v>
          </cell>
          <cell r="D13633">
            <v>144.51</v>
          </cell>
          <cell r="E13633">
            <v>145.22999999999999</v>
          </cell>
          <cell r="F13633">
            <v>752180</v>
          </cell>
        </row>
        <row r="13634">
          <cell r="A13634" t="str">
            <v>42675 FRT</v>
          </cell>
          <cell r="B13634">
            <v>42675</v>
          </cell>
          <cell r="C13634" t="str">
            <v>FRT</v>
          </cell>
          <cell r="D13634">
            <v>144.86000000000001</v>
          </cell>
          <cell r="E13634">
            <v>141.88</v>
          </cell>
          <cell r="F13634">
            <v>464247</v>
          </cell>
        </row>
        <row r="13635">
          <cell r="A13635" t="str">
            <v>42676 FRT</v>
          </cell>
          <cell r="B13635">
            <v>42676</v>
          </cell>
          <cell r="C13635" t="str">
            <v>FRT</v>
          </cell>
          <cell r="D13635">
            <v>142.1</v>
          </cell>
          <cell r="E13635">
            <v>140.52000000000001</v>
          </cell>
          <cell r="F13635">
            <v>559875</v>
          </cell>
        </row>
        <row r="13636">
          <cell r="A13636" t="str">
            <v>42677 FRT</v>
          </cell>
          <cell r="B13636">
            <v>42677</v>
          </cell>
          <cell r="C13636" t="str">
            <v>FRT</v>
          </cell>
          <cell r="D13636">
            <v>139.24</v>
          </cell>
          <cell r="E13636">
            <v>137.31</v>
          </cell>
          <cell r="F13636">
            <v>1111869</v>
          </cell>
        </row>
        <row r="13637">
          <cell r="A13637" t="str">
            <v>42678 FRT</v>
          </cell>
          <cell r="B13637">
            <v>42678</v>
          </cell>
          <cell r="C13637" t="str">
            <v>FRT</v>
          </cell>
          <cell r="D13637">
            <v>137.54</v>
          </cell>
          <cell r="E13637">
            <v>138.24</v>
          </cell>
          <cell r="F13637">
            <v>929679</v>
          </cell>
        </row>
        <row r="13638">
          <cell r="A13638" t="str">
            <v>42681 FRT</v>
          </cell>
          <cell r="B13638">
            <v>42681</v>
          </cell>
          <cell r="C13638" t="str">
            <v>FRT</v>
          </cell>
          <cell r="D13638">
            <v>139.72999999999999</v>
          </cell>
          <cell r="E13638">
            <v>141.76</v>
          </cell>
          <cell r="F13638">
            <v>504126</v>
          </cell>
        </row>
        <row r="13639">
          <cell r="A13639" t="str">
            <v>42682 FRT</v>
          </cell>
          <cell r="B13639">
            <v>42682</v>
          </cell>
          <cell r="C13639" t="str">
            <v>FRT</v>
          </cell>
          <cell r="D13639">
            <v>141.41</v>
          </cell>
          <cell r="E13639">
            <v>142.15</v>
          </cell>
          <cell r="F13639">
            <v>408180</v>
          </cell>
        </row>
        <row r="13640">
          <cell r="A13640" t="str">
            <v>42683 FRT</v>
          </cell>
          <cell r="B13640">
            <v>42683</v>
          </cell>
          <cell r="C13640" t="str">
            <v>FRT</v>
          </cell>
          <cell r="D13640">
            <v>139.13999999999999</v>
          </cell>
          <cell r="E13640">
            <v>139.04</v>
          </cell>
          <cell r="F13640">
            <v>563799</v>
          </cell>
        </row>
        <row r="13641">
          <cell r="A13641" t="str">
            <v>42684 FRT</v>
          </cell>
          <cell r="B13641">
            <v>42684</v>
          </cell>
          <cell r="C13641" t="str">
            <v>FRT</v>
          </cell>
          <cell r="D13641">
            <v>139.37</v>
          </cell>
          <cell r="E13641">
            <v>136.97999999999999</v>
          </cell>
          <cell r="F13641">
            <v>603144</v>
          </cell>
        </row>
        <row r="13642">
          <cell r="A13642" t="str">
            <v>42685 FRT</v>
          </cell>
          <cell r="B13642">
            <v>42685</v>
          </cell>
          <cell r="C13642" t="str">
            <v>FRT</v>
          </cell>
          <cell r="D13642">
            <v>136.71</v>
          </cell>
          <cell r="E13642">
            <v>137.35</v>
          </cell>
          <cell r="F13642">
            <v>361790</v>
          </cell>
        </row>
        <row r="13643">
          <cell r="A13643" t="str">
            <v>42688 FRT</v>
          </cell>
          <cell r="B13643">
            <v>42688</v>
          </cell>
          <cell r="C13643" t="str">
            <v>FRT</v>
          </cell>
          <cell r="D13643">
            <v>136.9</v>
          </cell>
          <cell r="E13643">
            <v>138.97999999999999</v>
          </cell>
          <cell r="F13643">
            <v>666906</v>
          </cell>
        </row>
        <row r="13644">
          <cell r="A13644" t="str">
            <v>42689 FRT</v>
          </cell>
          <cell r="B13644">
            <v>42689</v>
          </cell>
          <cell r="C13644" t="str">
            <v>FRT</v>
          </cell>
          <cell r="D13644">
            <v>139.16</v>
          </cell>
          <cell r="E13644">
            <v>138</v>
          </cell>
          <cell r="F13644">
            <v>484971</v>
          </cell>
        </row>
        <row r="13645">
          <cell r="A13645" t="str">
            <v>42690 FRT</v>
          </cell>
          <cell r="B13645">
            <v>42690</v>
          </cell>
          <cell r="C13645" t="str">
            <v>FRT</v>
          </cell>
          <cell r="D13645">
            <v>138.15</v>
          </cell>
          <cell r="E13645">
            <v>138.16999999999999</v>
          </cell>
          <cell r="F13645">
            <v>317110</v>
          </cell>
        </row>
        <row r="13646">
          <cell r="A13646" t="str">
            <v>42691 FRT</v>
          </cell>
          <cell r="B13646">
            <v>42691</v>
          </cell>
          <cell r="C13646" t="str">
            <v>FRT</v>
          </cell>
          <cell r="D13646">
            <v>138.07</v>
          </cell>
          <cell r="E13646">
            <v>137.36000000000001</v>
          </cell>
          <cell r="F13646">
            <v>405739</v>
          </cell>
        </row>
        <row r="13647">
          <cell r="A13647" t="str">
            <v>42692 FRT</v>
          </cell>
          <cell r="B13647">
            <v>42692</v>
          </cell>
          <cell r="C13647" t="str">
            <v>FRT</v>
          </cell>
          <cell r="D13647">
            <v>137.32</v>
          </cell>
          <cell r="E13647">
            <v>137.81</v>
          </cell>
          <cell r="F13647">
            <v>526889</v>
          </cell>
        </row>
        <row r="13648">
          <cell r="A13648" t="str">
            <v>42695 FRT</v>
          </cell>
          <cell r="B13648">
            <v>42695</v>
          </cell>
          <cell r="C13648" t="str">
            <v>FRT</v>
          </cell>
          <cell r="D13648">
            <v>138.44999999999999</v>
          </cell>
          <cell r="E13648">
            <v>138.61000000000001</v>
          </cell>
          <cell r="F13648">
            <v>417017</v>
          </cell>
        </row>
        <row r="13649">
          <cell r="A13649" t="str">
            <v>42696 FRT</v>
          </cell>
          <cell r="B13649">
            <v>42696</v>
          </cell>
          <cell r="C13649" t="str">
            <v>FRT</v>
          </cell>
          <cell r="D13649">
            <v>138.71</v>
          </cell>
          <cell r="E13649">
            <v>140.74</v>
          </cell>
          <cell r="F13649">
            <v>341855</v>
          </cell>
        </row>
        <row r="13650">
          <cell r="A13650" t="str">
            <v>42697 FRT</v>
          </cell>
          <cell r="B13650">
            <v>42697</v>
          </cell>
          <cell r="C13650" t="str">
            <v>FRT</v>
          </cell>
          <cell r="D13650">
            <v>140.08000000000001</v>
          </cell>
          <cell r="E13650">
            <v>140.15</v>
          </cell>
          <cell r="F13650">
            <v>295418</v>
          </cell>
        </row>
        <row r="13651">
          <cell r="A13651" t="str">
            <v>42699 FRT</v>
          </cell>
          <cell r="B13651">
            <v>42699</v>
          </cell>
          <cell r="C13651" t="str">
            <v>FRT</v>
          </cell>
          <cell r="D13651">
            <v>140.38999999999999</v>
          </cell>
          <cell r="E13651">
            <v>140.97999999999999</v>
          </cell>
          <cell r="F13651">
            <v>131128</v>
          </cell>
        </row>
        <row r="13652">
          <cell r="A13652" t="str">
            <v>42702 FRT</v>
          </cell>
          <cell r="B13652">
            <v>42702</v>
          </cell>
          <cell r="C13652" t="str">
            <v>FRT</v>
          </cell>
          <cell r="D13652">
            <v>140.62</v>
          </cell>
          <cell r="E13652">
            <v>141.16999999999999</v>
          </cell>
          <cell r="F13652">
            <v>263173</v>
          </cell>
        </row>
        <row r="13653">
          <cell r="A13653" t="str">
            <v>42703 FRT</v>
          </cell>
          <cell r="B13653">
            <v>42703</v>
          </cell>
          <cell r="C13653" t="str">
            <v>FRT</v>
          </cell>
          <cell r="D13653">
            <v>141.15</v>
          </cell>
          <cell r="E13653">
            <v>141.80000000000001</v>
          </cell>
          <cell r="F13653">
            <v>369259</v>
          </cell>
        </row>
        <row r="13654">
          <cell r="A13654" t="str">
            <v>42704 FRT</v>
          </cell>
          <cell r="B13654">
            <v>42704</v>
          </cell>
          <cell r="C13654" t="str">
            <v>FRT</v>
          </cell>
          <cell r="D13654">
            <v>140.82</v>
          </cell>
          <cell r="E13654">
            <v>140.41999999999999</v>
          </cell>
          <cell r="F13654">
            <v>581940</v>
          </cell>
        </row>
        <row r="13655">
          <cell r="A13655" t="str">
            <v>42705 FRT</v>
          </cell>
          <cell r="B13655">
            <v>42705</v>
          </cell>
          <cell r="C13655" t="str">
            <v>FRT</v>
          </cell>
          <cell r="D13655">
            <v>139.57</v>
          </cell>
          <cell r="E13655">
            <v>137.22</v>
          </cell>
          <cell r="F13655">
            <v>527404</v>
          </cell>
        </row>
        <row r="13656">
          <cell r="A13656" t="str">
            <v>42706 FRT</v>
          </cell>
          <cell r="B13656">
            <v>42706</v>
          </cell>
          <cell r="C13656" t="str">
            <v>FRT</v>
          </cell>
          <cell r="D13656">
            <v>138.01</v>
          </cell>
          <cell r="E13656">
            <v>138.29</v>
          </cell>
          <cell r="F13656">
            <v>384457</v>
          </cell>
        </row>
        <row r="13657">
          <cell r="A13657" t="str">
            <v>42709 FRT</v>
          </cell>
          <cell r="B13657">
            <v>42709</v>
          </cell>
          <cell r="C13657" t="str">
            <v>FRT</v>
          </cell>
          <cell r="D13657">
            <v>138.07</v>
          </cell>
          <cell r="E13657">
            <v>139.44999999999999</v>
          </cell>
          <cell r="F13657">
            <v>343703</v>
          </cell>
        </row>
        <row r="13658">
          <cell r="A13658" t="str">
            <v>42710 FRT</v>
          </cell>
          <cell r="B13658">
            <v>42710</v>
          </cell>
          <cell r="C13658" t="str">
            <v>FRT</v>
          </cell>
          <cell r="D13658">
            <v>140.01</v>
          </cell>
          <cell r="E13658">
            <v>139.94999999999999</v>
          </cell>
          <cell r="F13658">
            <v>315911</v>
          </cell>
        </row>
        <row r="13659">
          <cell r="A13659" t="str">
            <v>42711 FRT</v>
          </cell>
          <cell r="B13659">
            <v>42711</v>
          </cell>
          <cell r="C13659" t="str">
            <v>FRT</v>
          </cell>
          <cell r="D13659">
            <v>140.46</v>
          </cell>
          <cell r="E13659">
            <v>141.84</v>
          </cell>
          <cell r="F13659">
            <v>390113</v>
          </cell>
        </row>
        <row r="13660">
          <cell r="A13660" t="str">
            <v>42712 FRT</v>
          </cell>
          <cell r="B13660">
            <v>42712</v>
          </cell>
          <cell r="C13660" t="str">
            <v>FRT</v>
          </cell>
          <cell r="D13660">
            <v>140.94999999999999</v>
          </cell>
          <cell r="E13660">
            <v>141.78</v>
          </cell>
          <cell r="F13660">
            <v>366914</v>
          </cell>
        </row>
        <row r="13661">
          <cell r="A13661" t="str">
            <v>42713 FRT</v>
          </cell>
          <cell r="B13661">
            <v>42713</v>
          </cell>
          <cell r="C13661" t="str">
            <v>FRT</v>
          </cell>
          <cell r="D13661">
            <v>141.69</v>
          </cell>
          <cell r="E13661">
            <v>141.49</v>
          </cell>
          <cell r="F13661">
            <v>280970</v>
          </cell>
        </row>
        <row r="13662">
          <cell r="A13662" t="str">
            <v>42716 FRT</v>
          </cell>
          <cell r="B13662">
            <v>42716</v>
          </cell>
          <cell r="C13662" t="str">
            <v>FRT</v>
          </cell>
          <cell r="D13662">
            <v>140.83000000000001</v>
          </cell>
          <cell r="E13662">
            <v>141.35</v>
          </cell>
          <cell r="F13662">
            <v>396547</v>
          </cell>
        </row>
        <row r="13663">
          <cell r="A13663" t="str">
            <v>42717 FRT</v>
          </cell>
          <cell r="B13663">
            <v>42717</v>
          </cell>
          <cell r="C13663" t="str">
            <v>FRT</v>
          </cell>
          <cell r="D13663">
            <v>142.29</v>
          </cell>
          <cell r="E13663">
            <v>142.09</v>
          </cell>
          <cell r="F13663">
            <v>650780</v>
          </cell>
        </row>
        <row r="13664">
          <cell r="A13664" t="str">
            <v>42718 FRT</v>
          </cell>
          <cell r="B13664">
            <v>42718</v>
          </cell>
          <cell r="C13664" t="str">
            <v>FRT</v>
          </cell>
          <cell r="D13664">
            <v>142.53</v>
          </cell>
          <cell r="E13664">
            <v>138.61000000000001</v>
          </cell>
          <cell r="F13664">
            <v>473721</v>
          </cell>
        </row>
        <row r="13665">
          <cell r="A13665" t="str">
            <v>42719 FRT</v>
          </cell>
          <cell r="B13665">
            <v>42719</v>
          </cell>
          <cell r="C13665" t="str">
            <v>FRT</v>
          </cell>
          <cell r="D13665">
            <v>138.4</v>
          </cell>
          <cell r="E13665">
            <v>138.08000000000001</v>
          </cell>
          <cell r="F13665">
            <v>346168</v>
          </cell>
        </row>
        <row r="13666">
          <cell r="A13666" t="str">
            <v>42720 FRT</v>
          </cell>
          <cell r="B13666">
            <v>42720</v>
          </cell>
          <cell r="C13666" t="str">
            <v>FRT</v>
          </cell>
          <cell r="D13666">
            <v>139.33000000000001</v>
          </cell>
          <cell r="E13666">
            <v>140.26</v>
          </cell>
          <cell r="F13666">
            <v>793169</v>
          </cell>
        </row>
        <row r="13667">
          <cell r="A13667" t="str">
            <v>42723 FRT</v>
          </cell>
          <cell r="B13667">
            <v>42723</v>
          </cell>
          <cell r="C13667" t="str">
            <v>FRT</v>
          </cell>
          <cell r="D13667">
            <v>141.43</v>
          </cell>
          <cell r="E13667">
            <v>142.09</v>
          </cell>
          <cell r="F13667">
            <v>318800</v>
          </cell>
        </row>
        <row r="13668">
          <cell r="A13668" t="str">
            <v>42724 FRT</v>
          </cell>
          <cell r="B13668">
            <v>42724</v>
          </cell>
          <cell r="C13668" t="str">
            <v>FRT</v>
          </cell>
          <cell r="D13668">
            <v>141.47999999999999</v>
          </cell>
          <cell r="E13668">
            <v>142.13999999999999</v>
          </cell>
          <cell r="F13668">
            <v>275369</v>
          </cell>
        </row>
        <row r="13669">
          <cell r="A13669" t="str">
            <v>42725 FRT</v>
          </cell>
          <cell r="B13669">
            <v>42725</v>
          </cell>
          <cell r="C13669" t="str">
            <v>FRT</v>
          </cell>
          <cell r="D13669">
            <v>142.37</v>
          </cell>
          <cell r="E13669">
            <v>139.80000000000001</v>
          </cell>
          <cell r="F13669">
            <v>351608</v>
          </cell>
        </row>
        <row r="13670">
          <cell r="A13670" t="str">
            <v>42726 FRT</v>
          </cell>
          <cell r="B13670">
            <v>42726</v>
          </cell>
          <cell r="C13670" t="str">
            <v>FRT</v>
          </cell>
          <cell r="D13670">
            <v>139.28</v>
          </cell>
          <cell r="E13670">
            <v>139.71</v>
          </cell>
          <cell r="F13670">
            <v>299342</v>
          </cell>
        </row>
        <row r="13671">
          <cell r="A13671" t="str">
            <v>42727 FRT</v>
          </cell>
          <cell r="B13671">
            <v>42727</v>
          </cell>
          <cell r="C13671" t="str">
            <v>FRT</v>
          </cell>
          <cell r="D13671">
            <v>140.08000000000001</v>
          </cell>
          <cell r="E13671">
            <v>139.66</v>
          </cell>
          <cell r="F13671">
            <v>222434</v>
          </cell>
        </row>
        <row r="13672">
          <cell r="A13672" t="str">
            <v>42731 FRT</v>
          </cell>
          <cell r="B13672">
            <v>42731</v>
          </cell>
          <cell r="C13672" t="str">
            <v>FRT</v>
          </cell>
          <cell r="D13672">
            <v>139.52000000000001</v>
          </cell>
          <cell r="E13672">
            <v>140.1</v>
          </cell>
          <cell r="F13672">
            <v>312236</v>
          </cell>
        </row>
        <row r="13673">
          <cell r="A13673" t="str">
            <v>42732 FRT</v>
          </cell>
          <cell r="B13673">
            <v>42732</v>
          </cell>
          <cell r="C13673" t="str">
            <v>FRT</v>
          </cell>
          <cell r="D13673">
            <v>140.02000000000001</v>
          </cell>
          <cell r="E13673">
            <v>138.93</v>
          </cell>
          <cell r="F13673">
            <v>358176</v>
          </cell>
        </row>
        <row r="13674">
          <cell r="A13674" t="str">
            <v>42733 FRT</v>
          </cell>
          <cell r="B13674">
            <v>42733</v>
          </cell>
          <cell r="C13674" t="str">
            <v>FRT</v>
          </cell>
          <cell r="D13674">
            <v>138.28</v>
          </cell>
          <cell r="E13674">
            <v>140.05000000000001</v>
          </cell>
          <cell r="F13674">
            <v>471641</v>
          </cell>
        </row>
        <row r="13675">
          <cell r="A13675" t="str">
            <v>42734 FRT</v>
          </cell>
          <cell r="B13675">
            <v>42734</v>
          </cell>
          <cell r="C13675" t="str">
            <v>FRT</v>
          </cell>
          <cell r="D13675">
            <v>139.97</v>
          </cell>
          <cell r="E13675">
            <v>142.11000000000001</v>
          </cell>
          <cell r="F13675">
            <v>440017</v>
          </cell>
        </row>
        <row r="13676">
          <cell r="A13676" t="str">
            <v>42738 FRT</v>
          </cell>
          <cell r="B13676">
            <v>42738</v>
          </cell>
          <cell r="C13676" t="str">
            <v>FRT</v>
          </cell>
          <cell r="D13676">
            <v>142.91999999999999</v>
          </cell>
          <cell r="E13676">
            <v>143.4</v>
          </cell>
          <cell r="F13676">
            <v>518619</v>
          </cell>
        </row>
        <row r="13677">
          <cell r="A13677" t="str">
            <v>42739 FRT</v>
          </cell>
          <cell r="B13677">
            <v>42739</v>
          </cell>
          <cell r="C13677" t="str">
            <v>FRT</v>
          </cell>
          <cell r="D13677">
            <v>143.61000000000001</v>
          </cell>
          <cell r="E13677">
            <v>144.22</v>
          </cell>
          <cell r="F13677">
            <v>410104</v>
          </cell>
        </row>
        <row r="13678">
          <cell r="A13678" t="str">
            <v>42740 FRT</v>
          </cell>
          <cell r="B13678">
            <v>42740</v>
          </cell>
          <cell r="C13678" t="str">
            <v>FRT</v>
          </cell>
          <cell r="D13678">
            <v>143.09</v>
          </cell>
          <cell r="E13678">
            <v>145.29</v>
          </cell>
          <cell r="F13678">
            <v>451041</v>
          </cell>
        </row>
        <row r="13679">
          <cell r="A13679" t="str">
            <v>42741 FRT</v>
          </cell>
          <cell r="B13679">
            <v>42741</v>
          </cell>
          <cell r="C13679" t="str">
            <v>FRT</v>
          </cell>
          <cell r="D13679">
            <v>144.72999999999999</v>
          </cell>
          <cell r="E13679">
            <v>144.49</v>
          </cell>
          <cell r="F13679">
            <v>414016</v>
          </cell>
        </row>
        <row r="13680">
          <cell r="A13680" t="str">
            <v>42744 FRT</v>
          </cell>
          <cell r="B13680">
            <v>42744</v>
          </cell>
          <cell r="C13680" t="str">
            <v>FRT</v>
          </cell>
          <cell r="D13680">
            <v>144.94</v>
          </cell>
          <cell r="E13680">
            <v>142.68</v>
          </cell>
          <cell r="F13680">
            <v>365009</v>
          </cell>
        </row>
        <row r="13681">
          <cell r="A13681" t="str">
            <v>42745 FRT</v>
          </cell>
          <cell r="B13681">
            <v>42745</v>
          </cell>
          <cell r="C13681" t="str">
            <v>FRT</v>
          </cell>
          <cell r="D13681">
            <v>142.41</v>
          </cell>
          <cell r="E13681">
            <v>141.19</v>
          </cell>
          <cell r="F13681">
            <v>394370</v>
          </cell>
        </row>
        <row r="13682">
          <cell r="A13682" t="str">
            <v>42746 FRT</v>
          </cell>
          <cell r="B13682">
            <v>42746</v>
          </cell>
          <cell r="C13682" t="str">
            <v>FRT</v>
          </cell>
          <cell r="D13682">
            <v>141.01</v>
          </cell>
          <cell r="E13682">
            <v>139.77000000000001</v>
          </cell>
          <cell r="F13682">
            <v>309445</v>
          </cell>
        </row>
        <row r="13683">
          <cell r="A13683" t="str">
            <v>42747 FRT</v>
          </cell>
          <cell r="B13683">
            <v>42747</v>
          </cell>
          <cell r="C13683" t="str">
            <v>FRT</v>
          </cell>
          <cell r="D13683">
            <v>139.77000000000001</v>
          </cell>
          <cell r="E13683">
            <v>140.62</v>
          </cell>
          <cell r="F13683">
            <v>329599</v>
          </cell>
        </row>
        <row r="13684">
          <cell r="A13684" t="str">
            <v>42748 FRT</v>
          </cell>
          <cell r="B13684">
            <v>42748</v>
          </cell>
          <cell r="C13684" t="str">
            <v>FRT</v>
          </cell>
          <cell r="D13684">
            <v>140.09</v>
          </cell>
          <cell r="E13684">
            <v>140.18</v>
          </cell>
          <cell r="F13684">
            <v>300683</v>
          </cell>
        </row>
        <row r="13685">
          <cell r="A13685" t="str">
            <v>42752 FRT</v>
          </cell>
          <cell r="B13685">
            <v>42752</v>
          </cell>
          <cell r="C13685" t="str">
            <v>FRT</v>
          </cell>
          <cell r="D13685">
            <v>140.69</v>
          </cell>
          <cell r="E13685">
            <v>141.29</v>
          </cell>
          <cell r="F13685">
            <v>378542</v>
          </cell>
        </row>
        <row r="13686">
          <cell r="A13686" t="str">
            <v>42753 FRT</v>
          </cell>
          <cell r="B13686">
            <v>42753</v>
          </cell>
          <cell r="C13686" t="str">
            <v>FRT</v>
          </cell>
          <cell r="D13686">
            <v>141.56</v>
          </cell>
          <cell r="E13686">
            <v>141.53</v>
          </cell>
          <cell r="F13686">
            <v>289062</v>
          </cell>
        </row>
        <row r="13687">
          <cell r="A13687" t="str">
            <v>42754 FRT</v>
          </cell>
          <cell r="B13687">
            <v>42754</v>
          </cell>
          <cell r="C13687" t="str">
            <v>FRT</v>
          </cell>
          <cell r="D13687">
            <v>141</v>
          </cell>
          <cell r="E13687">
            <v>139.25</v>
          </cell>
          <cell r="F13687">
            <v>279025</v>
          </cell>
        </row>
        <row r="13688">
          <cell r="A13688" t="str">
            <v>42755 FRT</v>
          </cell>
          <cell r="B13688">
            <v>42755</v>
          </cell>
          <cell r="C13688" t="str">
            <v>FRT</v>
          </cell>
          <cell r="D13688">
            <v>139.38999999999999</v>
          </cell>
          <cell r="E13688">
            <v>140.72</v>
          </cell>
          <cell r="F13688">
            <v>313214</v>
          </cell>
        </row>
        <row r="13689">
          <cell r="A13689" t="str">
            <v>42758 FRT</v>
          </cell>
          <cell r="B13689">
            <v>42758</v>
          </cell>
          <cell r="C13689" t="str">
            <v>FRT</v>
          </cell>
          <cell r="D13689">
            <v>140.21</v>
          </cell>
          <cell r="E13689">
            <v>141.72</v>
          </cell>
          <cell r="F13689">
            <v>259426</v>
          </cell>
        </row>
        <row r="13690">
          <cell r="A13690" t="str">
            <v>42759 FRT</v>
          </cell>
          <cell r="B13690">
            <v>42759</v>
          </cell>
          <cell r="C13690" t="str">
            <v>FRT</v>
          </cell>
          <cell r="D13690">
            <v>141.74</v>
          </cell>
          <cell r="E13690">
            <v>140.96</v>
          </cell>
          <cell r="F13690">
            <v>411316</v>
          </cell>
        </row>
        <row r="13691">
          <cell r="A13691" t="str">
            <v>42760 FRT</v>
          </cell>
          <cell r="B13691">
            <v>42760</v>
          </cell>
          <cell r="C13691" t="str">
            <v>FRT</v>
          </cell>
          <cell r="D13691">
            <v>141.12</v>
          </cell>
          <cell r="E13691">
            <v>140.77000000000001</v>
          </cell>
          <cell r="F13691">
            <v>414768</v>
          </cell>
        </row>
        <row r="13692">
          <cell r="A13692" t="str">
            <v>42761 FRT</v>
          </cell>
          <cell r="B13692">
            <v>42761</v>
          </cell>
          <cell r="C13692" t="str">
            <v>FRT</v>
          </cell>
          <cell r="D13692">
            <v>140.85</v>
          </cell>
          <cell r="E13692">
            <v>140.80000000000001</v>
          </cell>
          <cell r="F13692">
            <v>295271</v>
          </cell>
        </row>
        <row r="13693">
          <cell r="A13693" t="str">
            <v>42762 FRT</v>
          </cell>
          <cell r="B13693">
            <v>42762</v>
          </cell>
          <cell r="C13693" t="str">
            <v>FRT</v>
          </cell>
          <cell r="D13693">
            <v>141.28</v>
          </cell>
          <cell r="E13693">
            <v>139.69</v>
          </cell>
          <cell r="F13693">
            <v>279484</v>
          </cell>
        </row>
        <row r="13694">
          <cell r="A13694" t="str">
            <v>42765 FRT</v>
          </cell>
          <cell r="B13694">
            <v>42765</v>
          </cell>
          <cell r="C13694" t="str">
            <v>FRT</v>
          </cell>
          <cell r="D13694">
            <v>139.05000000000001</v>
          </cell>
          <cell r="E13694">
            <v>139.13999999999999</v>
          </cell>
          <cell r="F13694">
            <v>319991</v>
          </cell>
        </row>
        <row r="13695">
          <cell r="A13695" t="str">
            <v>42766 FRT</v>
          </cell>
          <cell r="B13695">
            <v>42766</v>
          </cell>
          <cell r="C13695" t="str">
            <v>FRT</v>
          </cell>
          <cell r="D13695">
            <v>139.44</v>
          </cell>
          <cell r="E13695">
            <v>140.43</v>
          </cell>
          <cell r="F13695">
            <v>1552153</v>
          </cell>
        </row>
        <row r="13696">
          <cell r="A13696" t="str">
            <v>42767 FRT</v>
          </cell>
          <cell r="B13696">
            <v>42767</v>
          </cell>
          <cell r="C13696" t="str">
            <v>FRT</v>
          </cell>
          <cell r="D13696">
            <v>139.72999999999999</v>
          </cell>
          <cell r="E13696">
            <v>137.5</v>
          </cell>
          <cell r="F13696">
            <v>557859</v>
          </cell>
        </row>
        <row r="13697">
          <cell r="A13697" t="str">
            <v>42768 FRT</v>
          </cell>
          <cell r="B13697">
            <v>42768</v>
          </cell>
          <cell r="C13697" t="str">
            <v>FRT</v>
          </cell>
          <cell r="D13697">
            <v>137.75</v>
          </cell>
          <cell r="E13697">
            <v>140.11000000000001</v>
          </cell>
          <cell r="F13697">
            <v>434185</v>
          </cell>
        </row>
        <row r="13698">
          <cell r="A13698" t="str">
            <v>42769 FRT</v>
          </cell>
          <cell r="B13698">
            <v>42769</v>
          </cell>
          <cell r="C13698" t="str">
            <v>FRT</v>
          </cell>
          <cell r="D13698">
            <v>140.82</v>
          </cell>
          <cell r="E13698">
            <v>139.94</v>
          </cell>
          <cell r="F13698">
            <v>325240</v>
          </cell>
        </row>
        <row r="13699">
          <cell r="A13699" t="str">
            <v>42772 FRT</v>
          </cell>
          <cell r="B13699">
            <v>42772</v>
          </cell>
          <cell r="C13699" t="str">
            <v>FRT</v>
          </cell>
          <cell r="D13699">
            <v>139.91</v>
          </cell>
          <cell r="E13699">
            <v>139.79</v>
          </cell>
          <cell r="F13699">
            <v>253304</v>
          </cell>
        </row>
        <row r="13700">
          <cell r="A13700" t="str">
            <v>42773 FRT</v>
          </cell>
          <cell r="B13700">
            <v>42773</v>
          </cell>
          <cell r="C13700" t="str">
            <v>FRT</v>
          </cell>
          <cell r="D13700">
            <v>140.19</v>
          </cell>
          <cell r="E13700">
            <v>139.68</v>
          </cell>
          <cell r="F13700">
            <v>315050</v>
          </cell>
        </row>
        <row r="13701">
          <cell r="A13701" t="str">
            <v>42774 FRT</v>
          </cell>
          <cell r="B13701">
            <v>42774</v>
          </cell>
          <cell r="C13701" t="str">
            <v>FRT</v>
          </cell>
          <cell r="D13701">
            <v>139.74</v>
          </cell>
          <cell r="E13701">
            <v>140.33000000000001</v>
          </cell>
          <cell r="F13701">
            <v>297576</v>
          </cell>
        </row>
        <row r="13702">
          <cell r="A13702" t="str">
            <v>42775 FRT</v>
          </cell>
          <cell r="B13702">
            <v>42775</v>
          </cell>
          <cell r="C13702" t="str">
            <v>FRT</v>
          </cell>
          <cell r="D13702">
            <v>140.47</v>
          </cell>
          <cell r="E13702">
            <v>142.02000000000001</v>
          </cell>
          <cell r="F13702">
            <v>283495</v>
          </cell>
        </row>
        <row r="13703">
          <cell r="A13703" t="str">
            <v>42776 FRT</v>
          </cell>
          <cell r="B13703">
            <v>42776</v>
          </cell>
          <cell r="C13703" t="str">
            <v>FRT</v>
          </cell>
          <cell r="D13703">
            <v>141.6</v>
          </cell>
          <cell r="E13703">
            <v>142.96</v>
          </cell>
          <cell r="F13703">
            <v>251891</v>
          </cell>
        </row>
        <row r="13704">
          <cell r="A13704" t="str">
            <v>42779 FRT</v>
          </cell>
          <cell r="B13704">
            <v>42779</v>
          </cell>
          <cell r="C13704" t="str">
            <v>FRT</v>
          </cell>
          <cell r="D13704">
            <v>143.32</v>
          </cell>
          <cell r="E13704">
            <v>142.94999999999999</v>
          </cell>
          <cell r="F13704">
            <v>347106</v>
          </cell>
        </row>
        <row r="13705">
          <cell r="A13705" t="str">
            <v>42780 FRT</v>
          </cell>
          <cell r="B13705">
            <v>42780</v>
          </cell>
          <cell r="C13705" t="str">
            <v>FRT</v>
          </cell>
          <cell r="D13705">
            <v>142.12</v>
          </cell>
          <cell r="E13705">
            <v>141.08000000000001</v>
          </cell>
          <cell r="F13705">
            <v>512118</v>
          </cell>
        </row>
        <row r="13706">
          <cell r="A13706" t="str">
            <v>42781 FRT</v>
          </cell>
          <cell r="B13706">
            <v>42781</v>
          </cell>
          <cell r="C13706" t="str">
            <v>FRT</v>
          </cell>
          <cell r="D13706">
            <v>140.1</v>
          </cell>
          <cell r="E13706">
            <v>139.97999999999999</v>
          </cell>
          <cell r="F13706">
            <v>489344</v>
          </cell>
        </row>
        <row r="13707">
          <cell r="A13707" t="str">
            <v>42782 FRT</v>
          </cell>
          <cell r="B13707">
            <v>42782</v>
          </cell>
          <cell r="C13707" t="str">
            <v>FRT</v>
          </cell>
          <cell r="D13707">
            <v>140.34</v>
          </cell>
          <cell r="E13707">
            <v>140.5</v>
          </cell>
          <cell r="F13707">
            <v>304694</v>
          </cell>
        </row>
        <row r="13708">
          <cell r="A13708" t="str">
            <v>42783 FRT</v>
          </cell>
          <cell r="B13708">
            <v>42783</v>
          </cell>
          <cell r="C13708" t="str">
            <v>FRT</v>
          </cell>
          <cell r="D13708">
            <v>140.91</v>
          </cell>
          <cell r="E13708">
            <v>140.66</v>
          </cell>
          <cell r="F13708">
            <v>378090</v>
          </cell>
        </row>
        <row r="13709">
          <cell r="A13709" t="str">
            <v>42787 FRT</v>
          </cell>
          <cell r="B13709">
            <v>42787</v>
          </cell>
          <cell r="C13709" t="str">
            <v>FRT</v>
          </cell>
          <cell r="D13709">
            <v>140.51</v>
          </cell>
          <cell r="E13709">
            <v>142.5</v>
          </cell>
          <cell r="F13709">
            <v>440724</v>
          </cell>
        </row>
        <row r="13710">
          <cell r="A13710" t="str">
            <v>42788 FRT</v>
          </cell>
          <cell r="B13710">
            <v>42788</v>
          </cell>
          <cell r="C13710" t="str">
            <v>FRT</v>
          </cell>
          <cell r="D13710">
            <v>142.27000000000001</v>
          </cell>
          <cell r="E13710">
            <v>141.55000000000001</v>
          </cell>
          <cell r="F13710">
            <v>350817</v>
          </cell>
        </row>
        <row r="13711">
          <cell r="A13711" t="str">
            <v>42789 FRT</v>
          </cell>
          <cell r="B13711">
            <v>42789</v>
          </cell>
          <cell r="C13711" t="str">
            <v>FRT</v>
          </cell>
          <cell r="D13711">
            <v>142.21</v>
          </cell>
          <cell r="E13711">
            <v>142.4</v>
          </cell>
          <cell r="F13711">
            <v>357484</v>
          </cell>
        </row>
        <row r="13712">
          <cell r="A13712" t="str">
            <v>42790 FRT</v>
          </cell>
          <cell r="B13712">
            <v>42790</v>
          </cell>
          <cell r="C13712" t="str">
            <v>FRT</v>
          </cell>
          <cell r="D13712">
            <v>142.66999999999999</v>
          </cell>
          <cell r="E13712">
            <v>142.34</v>
          </cell>
          <cell r="F13712">
            <v>332538</v>
          </cell>
        </row>
        <row r="13713">
          <cell r="A13713" t="str">
            <v>42793 FRT</v>
          </cell>
          <cell r="B13713">
            <v>42793</v>
          </cell>
          <cell r="C13713" t="str">
            <v>FRT</v>
          </cell>
          <cell r="D13713">
            <v>142.69</v>
          </cell>
          <cell r="E13713">
            <v>142.22</v>
          </cell>
          <cell r="F13713">
            <v>362891</v>
          </cell>
        </row>
        <row r="13714">
          <cell r="A13714" t="str">
            <v>42794 FRT</v>
          </cell>
          <cell r="B13714">
            <v>42794</v>
          </cell>
          <cell r="C13714" t="str">
            <v>FRT</v>
          </cell>
          <cell r="D13714">
            <v>142.33000000000001</v>
          </cell>
          <cell r="E13714">
            <v>140.72999999999999</v>
          </cell>
          <cell r="F13714">
            <v>418551</v>
          </cell>
        </row>
        <row r="13715">
          <cell r="A13715" t="str">
            <v>42795 FRT</v>
          </cell>
          <cell r="B13715">
            <v>42795</v>
          </cell>
          <cell r="C13715" t="str">
            <v>FRT</v>
          </cell>
          <cell r="D13715">
            <v>139.88999999999999</v>
          </cell>
          <cell r="E13715">
            <v>138.97</v>
          </cell>
          <cell r="F13715">
            <v>627133</v>
          </cell>
        </row>
        <row r="13716">
          <cell r="A13716" t="str">
            <v>42796 FRT</v>
          </cell>
          <cell r="B13716">
            <v>42796</v>
          </cell>
          <cell r="C13716" t="str">
            <v>FRT</v>
          </cell>
          <cell r="D13716">
            <v>138.37</v>
          </cell>
          <cell r="E13716">
            <v>136.76</v>
          </cell>
          <cell r="F13716">
            <v>584793</v>
          </cell>
        </row>
        <row r="13717">
          <cell r="A13717" t="str">
            <v>42797 FRT</v>
          </cell>
          <cell r="B13717">
            <v>42797</v>
          </cell>
          <cell r="C13717" t="str">
            <v>FRT</v>
          </cell>
          <cell r="D13717">
            <v>137.12</v>
          </cell>
          <cell r="E13717">
            <v>135.02000000000001</v>
          </cell>
          <cell r="F13717">
            <v>549367</v>
          </cell>
        </row>
        <row r="13718">
          <cell r="A13718" t="str">
            <v>42800 FRT</v>
          </cell>
          <cell r="B13718">
            <v>42800</v>
          </cell>
          <cell r="C13718" t="str">
            <v>FRT</v>
          </cell>
          <cell r="D13718">
            <v>135.01</v>
          </cell>
          <cell r="E13718">
            <v>134.30000000000001</v>
          </cell>
          <cell r="F13718">
            <v>416170</v>
          </cell>
        </row>
        <row r="13719">
          <cell r="A13719" t="str">
            <v>42801 FRT</v>
          </cell>
          <cell r="B13719">
            <v>42801</v>
          </cell>
          <cell r="C13719" t="str">
            <v>FRT</v>
          </cell>
          <cell r="D13719">
            <v>134.38999999999999</v>
          </cell>
          <cell r="E13719">
            <v>133.38999999999999</v>
          </cell>
          <cell r="F13719">
            <v>322991</v>
          </cell>
        </row>
        <row r="13720">
          <cell r="A13720" t="str">
            <v>42802 FRT</v>
          </cell>
          <cell r="B13720">
            <v>42802</v>
          </cell>
          <cell r="C13720" t="str">
            <v>FRT</v>
          </cell>
          <cell r="D13720">
            <v>132.65</v>
          </cell>
          <cell r="E13720">
            <v>130.5</v>
          </cell>
          <cell r="F13720">
            <v>540064</v>
          </cell>
        </row>
        <row r="13721">
          <cell r="A13721" t="str">
            <v>42803 FRT</v>
          </cell>
          <cell r="B13721">
            <v>42803</v>
          </cell>
          <cell r="C13721" t="str">
            <v>FRT</v>
          </cell>
          <cell r="D13721">
            <v>130.56</v>
          </cell>
          <cell r="E13721">
            <v>127.44</v>
          </cell>
          <cell r="F13721">
            <v>523003</v>
          </cell>
        </row>
        <row r="13722">
          <cell r="A13722" t="str">
            <v>42804 FRT</v>
          </cell>
          <cell r="B13722">
            <v>42804</v>
          </cell>
          <cell r="C13722" t="str">
            <v>FRT</v>
          </cell>
          <cell r="D13722">
            <v>127.33</v>
          </cell>
          <cell r="E13722">
            <v>126.98</v>
          </cell>
          <cell r="F13722">
            <v>659274</v>
          </cell>
        </row>
        <row r="13723">
          <cell r="A13723" t="str">
            <v>42807 FRT</v>
          </cell>
          <cell r="B13723">
            <v>42807</v>
          </cell>
          <cell r="C13723" t="str">
            <v>FRT</v>
          </cell>
          <cell r="D13723">
            <v>128.58000000000001</v>
          </cell>
          <cell r="E13723">
            <v>128.32</v>
          </cell>
          <cell r="F13723">
            <v>597730</v>
          </cell>
        </row>
        <row r="13724">
          <cell r="A13724" t="str">
            <v>42808 FRT</v>
          </cell>
          <cell r="B13724">
            <v>42808</v>
          </cell>
          <cell r="C13724" t="str">
            <v>FRT</v>
          </cell>
          <cell r="D13724">
            <v>128</v>
          </cell>
          <cell r="E13724">
            <v>129.62</v>
          </cell>
          <cell r="F13724">
            <v>654038</v>
          </cell>
        </row>
        <row r="13725">
          <cell r="A13725" t="str">
            <v>42809 FRT</v>
          </cell>
          <cell r="B13725">
            <v>42809</v>
          </cell>
          <cell r="C13725" t="str">
            <v>FRT</v>
          </cell>
          <cell r="D13725">
            <v>129.9</v>
          </cell>
          <cell r="E13725">
            <v>133.02000000000001</v>
          </cell>
          <cell r="F13725">
            <v>527112</v>
          </cell>
        </row>
        <row r="13726">
          <cell r="A13726" t="str">
            <v>42810 FRT</v>
          </cell>
          <cell r="B13726">
            <v>42810</v>
          </cell>
          <cell r="C13726" t="str">
            <v>FRT</v>
          </cell>
          <cell r="D13726">
            <v>132.69999999999999</v>
          </cell>
          <cell r="E13726">
            <v>133</v>
          </cell>
          <cell r="F13726">
            <v>555027</v>
          </cell>
        </row>
        <row r="13727">
          <cell r="A13727" t="str">
            <v>42811 FRT</v>
          </cell>
          <cell r="B13727">
            <v>42811</v>
          </cell>
          <cell r="C13727" t="str">
            <v>FRT</v>
          </cell>
          <cell r="D13727">
            <v>133.72</v>
          </cell>
          <cell r="E13727">
            <v>134.75</v>
          </cell>
          <cell r="F13727">
            <v>1347727</v>
          </cell>
        </row>
        <row r="13728">
          <cell r="A13728" t="str">
            <v>42814 FRT</v>
          </cell>
          <cell r="B13728">
            <v>42814</v>
          </cell>
          <cell r="C13728" t="str">
            <v>FRT</v>
          </cell>
          <cell r="D13728">
            <v>134.71</v>
          </cell>
          <cell r="E13728">
            <v>134.44</v>
          </cell>
          <cell r="F13728">
            <v>545817</v>
          </cell>
        </row>
        <row r="13729">
          <cell r="A13729" t="str">
            <v>42815 FRT</v>
          </cell>
          <cell r="B13729">
            <v>42815</v>
          </cell>
          <cell r="C13729" t="str">
            <v>FRT</v>
          </cell>
          <cell r="D13729">
            <v>134.38</v>
          </cell>
          <cell r="E13729">
            <v>134.66999999999999</v>
          </cell>
          <cell r="F13729">
            <v>691347</v>
          </cell>
        </row>
        <row r="13730">
          <cell r="A13730" t="str">
            <v>42816 FRT</v>
          </cell>
          <cell r="B13730">
            <v>42816</v>
          </cell>
          <cell r="C13730" t="str">
            <v>FRT</v>
          </cell>
          <cell r="D13730">
            <v>134.68</v>
          </cell>
          <cell r="E13730">
            <v>133.11000000000001</v>
          </cell>
          <cell r="F13730">
            <v>658667</v>
          </cell>
        </row>
        <row r="13731">
          <cell r="A13731" t="str">
            <v>42817 FRT</v>
          </cell>
          <cell r="B13731">
            <v>42817</v>
          </cell>
          <cell r="C13731" t="str">
            <v>FRT</v>
          </cell>
          <cell r="D13731">
            <v>133</v>
          </cell>
          <cell r="E13731">
            <v>134.72999999999999</v>
          </cell>
          <cell r="F13731">
            <v>485268</v>
          </cell>
        </row>
        <row r="13732">
          <cell r="A13732" t="str">
            <v>42818 FRT</v>
          </cell>
          <cell r="B13732">
            <v>42818</v>
          </cell>
          <cell r="C13732" t="str">
            <v>FRT</v>
          </cell>
          <cell r="D13732">
            <v>134.76</v>
          </cell>
          <cell r="E13732">
            <v>134.80000000000001</v>
          </cell>
          <cell r="F13732">
            <v>395625</v>
          </cell>
        </row>
        <row r="13733">
          <cell r="A13733" t="str">
            <v>42821 FRT</v>
          </cell>
          <cell r="B13733">
            <v>42821</v>
          </cell>
          <cell r="C13733" t="str">
            <v>FRT</v>
          </cell>
          <cell r="D13733">
            <v>134.47</v>
          </cell>
          <cell r="E13733">
            <v>132.74</v>
          </cell>
          <cell r="F13733">
            <v>675174</v>
          </cell>
        </row>
        <row r="13734">
          <cell r="A13734" t="str">
            <v>42822 FRT</v>
          </cell>
          <cell r="B13734">
            <v>42822</v>
          </cell>
          <cell r="C13734" t="str">
            <v>FRT</v>
          </cell>
          <cell r="D13734">
            <v>132.72999999999999</v>
          </cell>
          <cell r="E13734">
            <v>133.26</v>
          </cell>
          <cell r="F13734">
            <v>519016</v>
          </cell>
        </row>
        <row r="13735">
          <cell r="A13735" t="str">
            <v>42823 FRT</v>
          </cell>
          <cell r="B13735">
            <v>42823</v>
          </cell>
          <cell r="C13735" t="str">
            <v>FRT</v>
          </cell>
          <cell r="D13735">
            <v>132.97</v>
          </cell>
          <cell r="E13735">
            <v>133.15</v>
          </cell>
          <cell r="F13735">
            <v>491404</v>
          </cell>
        </row>
        <row r="13736">
          <cell r="A13736" t="str">
            <v>42824 FRT</v>
          </cell>
          <cell r="B13736">
            <v>42824</v>
          </cell>
          <cell r="C13736" t="str">
            <v>FRT</v>
          </cell>
          <cell r="D13736">
            <v>132.94</v>
          </cell>
          <cell r="E13736">
            <v>133.34</v>
          </cell>
          <cell r="F13736">
            <v>289951</v>
          </cell>
        </row>
        <row r="13737">
          <cell r="A13737" t="str">
            <v>42825 FRT</v>
          </cell>
          <cell r="B13737">
            <v>42825</v>
          </cell>
          <cell r="C13737" t="str">
            <v>FRT</v>
          </cell>
          <cell r="D13737">
            <v>133.34</v>
          </cell>
          <cell r="E13737">
            <v>133.5</v>
          </cell>
          <cell r="F13737">
            <v>416920</v>
          </cell>
        </row>
        <row r="13738">
          <cell r="A13738" t="str">
            <v>42828 FRT</v>
          </cell>
          <cell r="B13738">
            <v>42828</v>
          </cell>
          <cell r="C13738" t="str">
            <v>FRT</v>
          </cell>
          <cell r="D13738">
            <v>133.5</v>
          </cell>
          <cell r="E13738">
            <v>133.84</v>
          </cell>
          <cell r="F13738">
            <v>406028</v>
          </cell>
        </row>
        <row r="13739">
          <cell r="A13739" t="str">
            <v>42829 FRT</v>
          </cell>
          <cell r="B13739">
            <v>42829</v>
          </cell>
          <cell r="C13739" t="str">
            <v>FRT</v>
          </cell>
          <cell r="D13739">
            <v>133.62</v>
          </cell>
          <cell r="E13739">
            <v>133.11000000000001</v>
          </cell>
          <cell r="F13739">
            <v>345175</v>
          </cell>
        </row>
        <row r="13740">
          <cell r="A13740" t="str">
            <v>42830 FRT</v>
          </cell>
          <cell r="B13740">
            <v>42830</v>
          </cell>
          <cell r="C13740" t="str">
            <v>FRT</v>
          </cell>
          <cell r="D13740">
            <v>133.43</v>
          </cell>
          <cell r="E13740">
            <v>133.11000000000001</v>
          </cell>
          <cell r="F13740">
            <v>278371</v>
          </cell>
        </row>
        <row r="13741">
          <cell r="A13741" t="str">
            <v>42831 FRT</v>
          </cell>
          <cell r="B13741">
            <v>42831</v>
          </cell>
          <cell r="C13741" t="str">
            <v>FRT</v>
          </cell>
          <cell r="D13741">
            <v>132.77000000000001</v>
          </cell>
          <cell r="E13741">
            <v>133.11000000000001</v>
          </cell>
          <cell r="F13741">
            <v>341645</v>
          </cell>
        </row>
        <row r="13742">
          <cell r="A13742" t="str">
            <v>42832 FRT</v>
          </cell>
          <cell r="B13742">
            <v>42832</v>
          </cell>
          <cell r="C13742" t="str">
            <v>FRT</v>
          </cell>
          <cell r="D13742">
            <v>133.08000000000001</v>
          </cell>
          <cell r="E13742">
            <v>132.72999999999999</v>
          </cell>
          <cell r="F13742">
            <v>393161</v>
          </cell>
        </row>
        <row r="13743">
          <cell r="A13743" t="str">
            <v>42835 FRT</v>
          </cell>
          <cell r="B13743">
            <v>42835</v>
          </cell>
          <cell r="C13743" t="str">
            <v>FRT</v>
          </cell>
          <cell r="D13743">
            <v>132.66999999999999</v>
          </cell>
          <cell r="E13743">
            <v>133.94999999999999</v>
          </cell>
          <cell r="F13743">
            <v>347687</v>
          </cell>
        </row>
        <row r="13744">
          <cell r="A13744" t="str">
            <v>42836 FRT</v>
          </cell>
          <cell r="B13744">
            <v>42836</v>
          </cell>
          <cell r="C13744" t="str">
            <v>FRT</v>
          </cell>
          <cell r="D13744">
            <v>134</v>
          </cell>
          <cell r="E13744">
            <v>135.08000000000001</v>
          </cell>
          <cell r="F13744">
            <v>410708</v>
          </cell>
        </row>
        <row r="13745">
          <cell r="A13745" t="str">
            <v>42837 FRT</v>
          </cell>
          <cell r="B13745">
            <v>42837</v>
          </cell>
          <cell r="C13745" t="str">
            <v>FRT</v>
          </cell>
          <cell r="D13745">
            <v>134.53</v>
          </cell>
          <cell r="E13745">
            <v>134.87</v>
          </cell>
          <cell r="F13745">
            <v>424400</v>
          </cell>
        </row>
        <row r="13746">
          <cell r="A13746" t="str">
            <v>42838 FRT</v>
          </cell>
          <cell r="B13746">
            <v>42838</v>
          </cell>
          <cell r="C13746" t="str">
            <v>FRT</v>
          </cell>
          <cell r="D13746">
            <v>135.06</v>
          </cell>
          <cell r="E13746">
            <v>134.74</v>
          </cell>
          <cell r="F13746">
            <v>344519</v>
          </cell>
        </row>
        <row r="13747">
          <cell r="A13747" t="str">
            <v>42842 FRT</v>
          </cell>
          <cell r="B13747">
            <v>42842</v>
          </cell>
          <cell r="C13747" t="str">
            <v>FRT</v>
          </cell>
          <cell r="D13747">
            <v>134.82</v>
          </cell>
          <cell r="E13747">
            <v>136.44999999999999</v>
          </cell>
          <cell r="F13747">
            <v>319038</v>
          </cell>
        </row>
        <row r="13748">
          <cell r="A13748" t="str">
            <v>42843 FRT</v>
          </cell>
          <cell r="B13748">
            <v>42843</v>
          </cell>
          <cell r="C13748" t="str">
            <v>FRT</v>
          </cell>
          <cell r="D13748">
            <v>136.35</v>
          </cell>
          <cell r="E13748">
            <v>137.05000000000001</v>
          </cell>
          <cell r="F13748">
            <v>347775</v>
          </cell>
        </row>
        <row r="13749">
          <cell r="A13749" t="str">
            <v>42844 FRT</v>
          </cell>
          <cell r="B13749">
            <v>42844</v>
          </cell>
          <cell r="C13749" t="str">
            <v>FRT</v>
          </cell>
          <cell r="D13749">
            <v>137.18</v>
          </cell>
          <cell r="E13749">
            <v>137.47999999999999</v>
          </cell>
          <cell r="F13749">
            <v>334961</v>
          </cell>
        </row>
        <row r="13750">
          <cell r="A13750" t="str">
            <v>42845 FRT</v>
          </cell>
          <cell r="B13750">
            <v>42845</v>
          </cell>
          <cell r="C13750" t="str">
            <v>FRT</v>
          </cell>
          <cell r="D13750">
            <v>137.66</v>
          </cell>
          <cell r="E13750">
            <v>137.22</v>
          </cell>
          <cell r="F13750">
            <v>288377</v>
          </cell>
        </row>
        <row r="13751">
          <cell r="A13751" t="str">
            <v>42846 FRT</v>
          </cell>
          <cell r="B13751">
            <v>42846</v>
          </cell>
          <cell r="C13751" t="str">
            <v>FRT</v>
          </cell>
          <cell r="D13751">
            <v>137.06</v>
          </cell>
          <cell r="E13751">
            <v>136.18</v>
          </cell>
          <cell r="F13751">
            <v>304637</v>
          </cell>
        </row>
        <row r="13752">
          <cell r="A13752" t="str">
            <v>42849 FRT</v>
          </cell>
          <cell r="B13752">
            <v>42849</v>
          </cell>
          <cell r="C13752" t="str">
            <v>FRT</v>
          </cell>
          <cell r="D13752">
            <v>136.79</v>
          </cell>
          <cell r="E13752">
            <v>133.75</v>
          </cell>
          <cell r="F13752">
            <v>483336</v>
          </cell>
        </row>
        <row r="13753">
          <cell r="A13753" t="str">
            <v>42850 FRT</v>
          </cell>
          <cell r="B13753">
            <v>42850</v>
          </cell>
          <cell r="C13753" t="str">
            <v>FRT</v>
          </cell>
          <cell r="D13753">
            <v>133.87</v>
          </cell>
          <cell r="E13753">
            <v>134.61000000000001</v>
          </cell>
          <cell r="F13753">
            <v>366431</v>
          </cell>
        </row>
        <row r="13754">
          <cell r="A13754" t="str">
            <v>42851 FRT</v>
          </cell>
          <cell r="B13754">
            <v>42851</v>
          </cell>
          <cell r="C13754" t="str">
            <v>FRT</v>
          </cell>
          <cell r="D13754">
            <v>134.24</v>
          </cell>
          <cell r="E13754">
            <v>132.56</v>
          </cell>
          <cell r="F13754">
            <v>731750</v>
          </cell>
        </row>
        <row r="13755">
          <cell r="A13755" t="str">
            <v>42852 FRT</v>
          </cell>
          <cell r="B13755">
            <v>42852</v>
          </cell>
          <cell r="C13755" t="str">
            <v>FRT</v>
          </cell>
          <cell r="D13755">
            <v>133.11000000000001</v>
          </cell>
          <cell r="E13755">
            <v>133.16</v>
          </cell>
          <cell r="F13755">
            <v>489035</v>
          </cell>
        </row>
        <row r="13756">
          <cell r="A13756" t="str">
            <v>42853 FRT</v>
          </cell>
          <cell r="B13756">
            <v>42853</v>
          </cell>
          <cell r="C13756" t="str">
            <v>FRT</v>
          </cell>
          <cell r="D13756">
            <v>132.66</v>
          </cell>
          <cell r="E13756">
            <v>130.88999999999999</v>
          </cell>
          <cell r="F13756">
            <v>670675</v>
          </cell>
        </row>
        <row r="13757">
          <cell r="A13757" t="str">
            <v>42856 FRT</v>
          </cell>
          <cell r="B13757">
            <v>42856</v>
          </cell>
          <cell r="C13757" t="str">
            <v>FRT</v>
          </cell>
          <cell r="D13757">
            <v>131.22999999999999</v>
          </cell>
          <cell r="E13757">
            <v>133.16</v>
          </cell>
          <cell r="F13757">
            <v>503575</v>
          </cell>
        </row>
        <row r="13758">
          <cell r="A13758" t="str">
            <v>42857 FRT</v>
          </cell>
          <cell r="B13758">
            <v>42857</v>
          </cell>
          <cell r="C13758" t="str">
            <v>FRT</v>
          </cell>
          <cell r="D13758">
            <v>133.27000000000001</v>
          </cell>
          <cell r="E13758">
            <v>133.81</v>
          </cell>
          <cell r="F13758">
            <v>639952</v>
          </cell>
        </row>
        <row r="13759">
          <cell r="A13759" t="str">
            <v>42858 FRT</v>
          </cell>
          <cell r="B13759">
            <v>42858</v>
          </cell>
          <cell r="C13759" t="str">
            <v>FRT</v>
          </cell>
          <cell r="D13759">
            <v>134.04</v>
          </cell>
          <cell r="E13759">
            <v>132.30000000000001</v>
          </cell>
          <cell r="F13759">
            <v>599652</v>
          </cell>
        </row>
        <row r="13760">
          <cell r="A13760" t="str">
            <v>42859 FRT</v>
          </cell>
          <cell r="B13760">
            <v>42859</v>
          </cell>
          <cell r="C13760" t="str">
            <v>FRT</v>
          </cell>
          <cell r="D13760">
            <v>133.63</v>
          </cell>
          <cell r="E13760">
            <v>131.4</v>
          </cell>
          <cell r="F13760">
            <v>811834</v>
          </cell>
        </row>
        <row r="13761">
          <cell r="A13761" t="str">
            <v>42860 FRT</v>
          </cell>
          <cell r="B13761">
            <v>42860</v>
          </cell>
          <cell r="C13761" t="str">
            <v>FRT</v>
          </cell>
          <cell r="D13761">
            <v>131.47</v>
          </cell>
          <cell r="E13761">
            <v>132.78</v>
          </cell>
          <cell r="F13761">
            <v>404247</v>
          </cell>
        </row>
        <row r="13762">
          <cell r="A13762" t="str">
            <v>42863 FRT</v>
          </cell>
          <cell r="B13762">
            <v>42863</v>
          </cell>
          <cell r="C13762" t="str">
            <v>FRT</v>
          </cell>
          <cell r="D13762">
            <v>132.94</v>
          </cell>
          <cell r="E13762">
            <v>130.44</v>
          </cell>
          <cell r="F13762">
            <v>366806</v>
          </cell>
        </row>
        <row r="13763">
          <cell r="A13763" t="str">
            <v>42864 FRT</v>
          </cell>
          <cell r="B13763">
            <v>42864</v>
          </cell>
          <cell r="C13763" t="str">
            <v>FRT</v>
          </cell>
          <cell r="D13763">
            <v>130.63</v>
          </cell>
          <cell r="E13763">
            <v>130.55000000000001</v>
          </cell>
          <cell r="F13763">
            <v>395582</v>
          </cell>
        </row>
        <row r="13764">
          <cell r="A13764" t="str">
            <v>42865 FRT</v>
          </cell>
          <cell r="B13764">
            <v>42865</v>
          </cell>
          <cell r="C13764" t="str">
            <v>FRT</v>
          </cell>
          <cell r="D13764">
            <v>130.51</v>
          </cell>
          <cell r="E13764">
            <v>132</v>
          </cell>
          <cell r="F13764">
            <v>379164</v>
          </cell>
        </row>
        <row r="13765">
          <cell r="A13765" t="str">
            <v>42866 FRT</v>
          </cell>
          <cell r="B13765">
            <v>42866</v>
          </cell>
          <cell r="C13765" t="str">
            <v>FRT</v>
          </cell>
          <cell r="D13765">
            <v>131.47999999999999</v>
          </cell>
          <cell r="E13765">
            <v>129.72</v>
          </cell>
          <cell r="F13765">
            <v>411682</v>
          </cell>
        </row>
        <row r="13766">
          <cell r="A13766" t="str">
            <v>42867 FRT</v>
          </cell>
          <cell r="B13766">
            <v>42867</v>
          </cell>
          <cell r="C13766" t="str">
            <v>FRT</v>
          </cell>
          <cell r="D13766">
            <v>129.61000000000001</v>
          </cell>
          <cell r="E13766">
            <v>125.43</v>
          </cell>
          <cell r="F13766">
            <v>835937</v>
          </cell>
        </row>
        <row r="13767">
          <cell r="A13767" t="str">
            <v>42870 FRT</v>
          </cell>
          <cell r="B13767">
            <v>42870</v>
          </cell>
          <cell r="C13767" t="str">
            <v>FRT</v>
          </cell>
          <cell r="D13767">
            <v>125.37</v>
          </cell>
          <cell r="E13767">
            <v>126.57</v>
          </cell>
          <cell r="F13767">
            <v>618727</v>
          </cell>
        </row>
        <row r="13768">
          <cell r="A13768" t="str">
            <v>42871 FRT</v>
          </cell>
          <cell r="B13768">
            <v>42871</v>
          </cell>
          <cell r="C13768" t="str">
            <v>FRT</v>
          </cell>
          <cell r="D13768">
            <v>126.44</v>
          </cell>
          <cell r="E13768">
            <v>122.46</v>
          </cell>
          <cell r="F13768">
            <v>927576</v>
          </cell>
        </row>
        <row r="13769">
          <cell r="A13769" t="str">
            <v>42872 FRT</v>
          </cell>
          <cell r="B13769">
            <v>42872</v>
          </cell>
          <cell r="C13769" t="str">
            <v>FRT</v>
          </cell>
          <cell r="D13769">
            <v>122.12</v>
          </cell>
          <cell r="E13769">
            <v>122.97</v>
          </cell>
          <cell r="F13769">
            <v>729680</v>
          </cell>
        </row>
        <row r="13770">
          <cell r="A13770" t="str">
            <v>42873 FRT</v>
          </cell>
          <cell r="B13770">
            <v>42873</v>
          </cell>
          <cell r="C13770" t="str">
            <v>FRT</v>
          </cell>
          <cell r="D13770">
            <v>123.05</v>
          </cell>
          <cell r="E13770">
            <v>124.29</v>
          </cell>
          <cell r="F13770">
            <v>710725</v>
          </cell>
        </row>
        <row r="13771">
          <cell r="A13771" t="str">
            <v>42874 FRT</v>
          </cell>
          <cell r="B13771">
            <v>42874</v>
          </cell>
          <cell r="C13771" t="str">
            <v>FRT</v>
          </cell>
          <cell r="D13771">
            <v>124.53</v>
          </cell>
          <cell r="E13771">
            <v>125.59</v>
          </cell>
          <cell r="F13771">
            <v>750687</v>
          </cell>
        </row>
        <row r="13772">
          <cell r="A13772" t="str">
            <v>42877 FRT</v>
          </cell>
          <cell r="B13772">
            <v>42877</v>
          </cell>
          <cell r="C13772" t="str">
            <v>FRT</v>
          </cell>
          <cell r="D13772">
            <v>125.75</v>
          </cell>
          <cell r="E13772">
            <v>126.48</v>
          </cell>
          <cell r="F13772">
            <v>847940</v>
          </cell>
        </row>
        <row r="13773">
          <cell r="A13773" t="str">
            <v>42878 FRT</v>
          </cell>
          <cell r="B13773">
            <v>42878</v>
          </cell>
          <cell r="C13773" t="str">
            <v>FRT</v>
          </cell>
          <cell r="D13773">
            <v>126.61</v>
          </cell>
          <cell r="E13773">
            <v>125.71</v>
          </cell>
          <cell r="F13773">
            <v>532264</v>
          </cell>
        </row>
        <row r="13774">
          <cell r="A13774" t="str">
            <v>42879 FRT</v>
          </cell>
          <cell r="B13774">
            <v>42879</v>
          </cell>
          <cell r="C13774" t="str">
            <v>FRT</v>
          </cell>
          <cell r="D13774">
            <v>125.78</v>
          </cell>
          <cell r="E13774">
            <v>127.4</v>
          </cell>
          <cell r="F13774">
            <v>471877</v>
          </cell>
        </row>
        <row r="13775">
          <cell r="A13775" t="str">
            <v>42880 FRT</v>
          </cell>
          <cell r="B13775">
            <v>42880</v>
          </cell>
          <cell r="C13775" t="str">
            <v>FRT</v>
          </cell>
          <cell r="D13775">
            <v>127.74</v>
          </cell>
          <cell r="E13775">
            <v>127.38</v>
          </cell>
          <cell r="F13775">
            <v>418113</v>
          </cell>
        </row>
        <row r="13776">
          <cell r="A13776" t="str">
            <v>42881 FRT</v>
          </cell>
          <cell r="B13776">
            <v>42881</v>
          </cell>
          <cell r="C13776" t="str">
            <v>FRT</v>
          </cell>
          <cell r="D13776">
            <v>127.45</v>
          </cell>
          <cell r="E13776">
            <v>126.32</v>
          </cell>
          <cell r="F13776">
            <v>407008</v>
          </cell>
        </row>
        <row r="13777">
          <cell r="A13777" t="str">
            <v>42885 FRT</v>
          </cell>
          <cell r="B13777">
            <v>42885</v>
          </cell>
          <cell r="C13777" t="str">
            <v>FRT</v>
          </cell>
          <cell r="D13777">
            <v>126.09</v>
          </cell>
          <cell r="E13777">
            <v>123.82</v>
          </cell>
          <cell r="F13777">
            <v>524817</v>
          </cell>
        </row>
        <row r="13778">
          <cell r="A13778" t="str">
            <v>42886 FRT</v>
          </cell>
          <cell r="B13778">
            <v>42886</v>
          </cell>
          <cell r="C13778" t="str">
            <v>FRT</v>
          </cell>
          <cell r="D13778">
            <v>123.99</v>
          </cell>
          <cell r="E13778">
            <v>122.74</v>
          </cell>
          <cell r="F13778">
            <v>1898372</v>
          </cell>
        </row>
        <row r="13779">
          <cell r="A13779" t="str">
            <v>42887 FRT</v>
          </cell>
          <cell r="B13779">
            <v>42887</v>
          </cell>
          <cell r="C13779" t="str">
            <v>FRT</v>
          </cell>
          <cell r="D13779">
            <v>122.55</v>
          </cell>
          <cell r="E13779">
            <v>124.29</v>
          </cell>
          <cell r="F13779">
            <v>525073</v>
          </cell>
        </row>
        <row r="13780">
          <cell r="A13780" t="str">
            <v>42888 FRT</v>
          </cell>
          <cell r="B13780">
            <v>42888</v>
          </cell>
          <cell r="C13780" t="str">
            <v>FRT</v>
          </cell>
          <cell r="D13780">
            <v>125.29</v>
          </cell>
          <cell r="E13780">
            <v>123.37</v>
          </cell>
          <cell r="F13780">
            <v>541519</v>
          </cell>
        </row>
        <row r="13781">
          <cell r="A13781" t="str">
            <v>42891 FRT</v>
          </cell>
          <cell r="B13781">
            <v>42891</v>
          </cell>
          <cell r="C13781" t="str">
            <v>FRT</v>
          </cell>
          <cell r="D13781">
            <v>122.88</v>
          </cell>
          <cell r="E13781">
            <v>121.73</v>
          </cell>
          <cell r="F13781">
            <v>557168</v>
          </cell>
        </row>
        <row r="13782">
          <cell r="A13782" t="str">
            <v>42892 FRT</v>
          </cell>
          <cell r="B13782">
            <v>42892</v>
          </cell>
          <cell r="C13782" t="str">
            <v>FRT</v>
          </cell>
          <cell r="D13782">
            <v>121.85</v>
          </cell>
          <cell r="E13782">
            <v>122.18</v>
          </cell>
          <cell r="F13782">
            <v>427046</v>
          </cell>
        </row>
        <row r="13783">
          <cell r="A13783" t="str">
            <v>42893 FRT</v>
          </cell>
          <cell r="B13783">
            <v>42893</v>
          </cell>
          <cell r="C13783" t="str">
            <v>FRT</v>
          </cell>
          <cell r="D13783">
            <v>122.41</v>
          </cell>
          <cell r="E13783">
            <v>124.99</v>
          </cell>
          <cell r="F13783">
            <v>570290</v>
          </cell>
        </row>
        <row r="13784">
          <cell r="A13784" t="str">
            <v>42894 FRT</v>
          </cell>
          <cell r="B13784">
            <v>42894</v>
          </cell>
          <cell r="C13784" t="str">
            <v>FRT</v>
          </cell>
          <cell r="D13784">
            <v>125.39</v>
          </cell>
          <cell r="E13784">
            <v>122.88</v>
          </cell>
          <cell r="F13784">
            <v>589867</v>
          </cell>
        </row>
        <row r="13785">
          <cell r="A13785" t="str">
            <v>42895 FRT</v>
          </cell>
          <cell r="B13785">
            <v>42895</v>
          </cell>
          <cell r="C13785" t="str">
            <v>FRT</v>
          </cell>
          <cell r="D13785">
            <v>122.92</v>
          </cell>
          <cell r="E13785">
            <v>124.68</v>
          </cell>
          <cell r="F13785">
            <v>623235</v>
          </cell>
        </row>
        <row r="13786">
          <cell r="A13786" t="str">
            <v>42898 FRT</v>
          </cell>
          <cell r="B13786">
            <v>42898</v>
          </cell>
          <cell r="C13786" t="str">
            <v>FRT</v>
          </cell>
          <cell r="D13786">
            <v>124.55</v>
          </cell>
          <cell r="E13786">
            <v>126.94</v>
          </cell>
          <cell r="F13786">
            <v>577342</v>
          </cell>
        </row>
        <row r="13787">
          <cell r="A13787" t="str">
            <v>42899 FRT</v>
          </cell>
          <cell r="B13787">
            <v>42899</v>
          </cell>
          <cell r="C13787" t="str">
            <v>FRT</v>
          </cell>
          <cell r="D13787">
            <v>126.62</v>
          </cell>
          <cell r="E13787">
            <v>127.88</v>
          </cell>
          <cell r="F13787">
            <v>744514</v>
          </cell>
        </row>
        <row r="13788">
          <cell r="A13788" t="str">
            <v>42900 FRT</v>
          </cell>
          <cell r="B13788">
            <v>42900</v>
          </cell>
          <cell r="C13788" t="str">
            <v>FRT</v>
          </cell>
          <cell r="D13788">
            <v>128.94</v>
          </cell>
          <cell r="E13788">
            <v>126.99</v>
          </cell>
          <cell r="F13788">
            <v>387248</v>
          </cell>
        </row>
        <row r="13789">
          <cell r="A13789" t="str">
            <v>42901 FRT</v>
          </cell>
          <cell r="B13789">
            <v>42901</v>
          </cell>
          <cell r="C13789" t="str">
            <v>FRT</v>
          </cell>
          <cell r="D13789">
            <v>126.34</v>
          </cell>
          <cell r="E13789">
            <v>128.32</v>
          </cell>
          <cell r="F13789">
            <v>480219</v>
          </cell>
        </row>
        <row r="13790">
          <cell r="A13790" t="str">
            <v>42902 FRT</v>
          </cell>
          <cell r="B13790">
            <v>42902</v>
          </cell>
          <cell r="C13790" t="str">
            <v>FRT</v>
          </cell>
          <cell r="D13790">
            <v>128.59</v>
          </cell>
          <cell r="E13790">
            <v>125.37</v>
          </cell>
          <cell r="F13790">
            <v>935870</v>
          </cell>
        </row>
        <row r="13791">
          <cell r="A13791" t="str">
            <v>42905 FRT</v>
          </cell>
          <cell r="B13791">
            <v>42905</v>
          </cell>
          <cell r="C13791" t="str">
            <v>FRT</v>
          </cell>
          <cell r="D13791">
            <v>125.15</v>
          </cell>
          <cell r="E13791">
            <v>125.19</v>
          </cell>
          <cell r="F13791">
            <v>745324</v>
          </cell>
        </row>
        <row r="13792">
          <cell r="A13792" t="str">
            <v>42906 FRT</v>
          </cell>
          <cell r="B13792">
            <v>42906</v>
          </cell>
          <cell r="C13792" t="str">
            <v>FRT</v>
          </cell>
          <cell r="D13792">
            <v>123.93</v>
          </cell>
          <cell r="E13792">
            <v>123.84</v>
          </cell>
          <cell r="F13792">
            <v>535962</v>
          </cell>
        </row>
        <row r="13793">
          <cell r="A13793" t="str">
            <v>42907 FRT</v>
          </cell>
          <cell r="B13793">
            <v>42907</v>
          </cell>
          <cell r="C13793" t="str">
            <v>FRT</v>
          </cell>
          <cell r="D13793">
            <v>124.05</v>
          </cell>
          <cell r="E13793">
            <v>123.33</v>
          </cell>
          <cell r="F13793">
            <v>460436</v>
          </cell>
        </row>
        <row r="13794">
          <cell r="A13794" t="str">
            <v>42908 FRT</v>
          </cell>
          <cell r="B13794">
            <v>42908</v>
          </cell>
          <cell r="C13794" t="str">
            <v>FRT</v>
          </cell>
          <cell r="D13794">
            <v>123.06</v>
          </cell>
          <cell r="E13794">
            <v>124.19</v>
          </cell>
          <cell r="F13794">
            <v>405506</v>
          </cell>
        </row>
        <row r="13795">
          <cell r="A13795" t="str">
            <v>42909 FRT</v>
          </cell>
          <cell r="B13795">
            <v>42909</v>
          </cell>
          <cell r="C13795" t="str">
            <v>FRT</v>
          </cell>
          <cell r="D13795">
            <v>124.34</v>
          </cell>
          <cell r="E13795">
            <v>125.05</v>
          </cell>
          <cell r="F13795">
            <v>1539580</v>
          </cell>
        </row>
        <row r="13796">
          <cell r="A13796" t="str">
            <v>42912 FRT</v>
          </cell>
          <cell r="B13796">
            <v>42912</v>
          </cell>
          <cell r="C13796" t="str">
            <v>FRT</v>
          </cell>
          <cell r="D13796">
            <v>125.47</v>
          </cell>
          <cell r="E13796">
            <v>127.72</v>
          </cell>
          <cell r="F13796">
            <v>605509</v>
          </cell>
        </row>
        <row r="13797">
          <cell r="A13797" t="str">
            <v>42913 FRT</v>
          </cell>
          <cell r="B13797">
            <v>42913</v>
          </cell>
          <cell r="C13797" t="str">
            <v>FRT</v>
          </cell>
          <cell r="D13797">
            <v>127.15</v>
          </cell>
          <cell r="E13797">
            <v>127.44</v>
          </cell>
          <cell r="F13797">
            <v>453554</v>
          </cell>
        </row>
        <row r="13798">
          <cell r="A13798" t="str">
            <v>42914 FRT</v>
          </cell>
          <cell r="B13798">
            <v>42914</v>
          </cell>
          <cell r="C13798" t="str">
            <v>FRT</v>
          </cell>
          <cell r="D13798">
            <v>127.74</v>
          </cell>
          <cell r="E13798">
            <v>128.13</v>
          </cell>
          <cell r="F13798">
            <v>517330</v>
          </cell>
        </row>
        <row r="13799">
          <cell r="A13799" t="str">
            <v>42915 FRT</v>
          </cell>
          <cell r="B13799">
            <v>42915</v>
          </cell>
          <cell r="C13799" t="str">
            <v>FRT</v>
          </cell>
          <cell r="D13799">
            <v>128.08000000000001</v>
          </cell>
          <cell r="E13799">
            <v>127.71</v>
          </cell>
          <cell r="F13799">
            <v>500668</v>
          </cell>
        </row>
        <row r="13800">
          <cell r="A13800" t="str">
            <v>42916 FRT</v>
          </cell>
          <cell r="B13800">
            <v>42916</v>
          </cell>
          <cell r="C13800" t="str">
            <v>FRT</v>
          </cell>
          <cell r="D13800">
            <v>128.22999999999999</v>
          </cell>
          <cell r="E13800">
            <v>126.39</v>
          </cell>
          <cell r="F13800">
            <v>403743</v>
          </cell>
        </row>
        <row r="13801">
          <cell r="A13801" t="str">
            <v>42919 FRT</v>
          </cell>
          <cell r="B13801">
            <v>42919</v>
          </cell>
          <cell r="C13801" t="str">
            <v>FRT</v>
          </cell>
          <cell r="D13801">
            <v>127.09</v>
          </cell>
          <cell r="E13801">
            <v>129.04</v>
          </cell>
          <cell r="F13801">
            <v>273984</v>
          </cell>
        </row>
        <row r="13802">
          <cell r="A13802" t="str">
            <v>42921 FRT</v>
          </cell>
          <cell r="B13802">
            <v>42921</v>
          </cell>
          <cell r="C13802" t="str">
            <v>FRT</v>
          </cell>
          <cell r="D13802">
            <v>129.11000000000001</v>
          </cell>
          <cell r="E13802">
            <v>126.26</v>
          </cell>
          <cell r="F13802">
            <v>604059</v>
          </cell>
        </row>
        <row r="13803">
          <cell r="A13803" t="str">
            <v>42922 FRT</v>
          </cell>
          <cell r="B13803">
            <v>42922</v>
          </cell>
          <cell r="C13803" t="str">
            <v>FRT</v>
          </cell>
          <cell r="D13803">
            <v>125.93</v>
          </cell>
          <cell r="E13803">
            <v>125.38</v>
          </cell>
          <cell r="F13803">
            <v>436418</v>
          </cell>
        </row>
        <row r="13804">
          <cell r="A13804" t="str">
            <v>42923 FRT</v>
          </cell>
          <cell r="B13804">
            <v>42923</v>
          </cell>
          <cell r="C13804" t="str">
            <v>FRT</v>
          </cell>
          <cell r="D13804">
            <v>125.47</v>
          </cell>
          <cell r="E13804">
            <v>126.28</v>
          </cell>
          <cell r="F13804">
            <v>341260</v>
          </cell>
        </row>
        <row r="13805">
          <cell r="A13805" t="str">
            <v>42926 FRT</v>
          </cell>
          <cell r="B13805">
            <v>42926</v>
          </cell>
          <cell r="C13805" t="str">
            <v>FRT</v>
          </cell>
          <cell r="D13805">
            <v>126.64</v>
          </cell>
          <cell r="E13805">
            <v>124.76</v>
          </cell>
          <cell r="F13805">
            <v>471068</v>
          </cell>
        </row>
        <row r="13806">
          <cell r="A13806" t="str">
            <v>42927 FRT</v>
          </cell>
          <cell r="B13806">
            <v>42927</v>
          </cell>
          <cell r="C13806" t="str">
            <v>FRT</v>
          </cell>
          <cell r="D13806">
            <v>124.74</v>
          </cell>
          <cell r="E13806">
            <v>124.84</v>
          </cell>
          <cell r="F13806">
            <v>422551</v>
          </cell>
        </row>
        <row r="13807">
          <cell r="A13807" t="str">
            <v>42928 FRT</v>
          </cell>
          <cell r="B13807">
            <v>42928</v>
          </cell>
          <cell r="C13807" t="str">
            <v>FRT</v>
          </cell>
          <cell r="D13807">
            <v>125.95</v>
          </cell>
          <cell r="E13807">
            <v>125.41</v>
          </cell>
          <cell r="F13807">
            <v>439419</v>
          </cell>
        </row>
        <row r="13808">
          <cell r="A13808" t="str">
            <v>42929 FRT</v>
          </cell>
          <cell r="B13808">
            <v>42929</v>
          </cell>
          <cell r="C13808" t="str">
            <v>FRT</v>
          </cell>
          <cell r="D13808">
            <v>125.42</v>
          </cell>
          <cell r="E13808">
            <v>126.67</v>
          </cell>
          <cell r="F13808">
            <v>322926</v>
          </cell>
        </row>
        <row r="13809">
          <cell r="A13809" t="str">
            <v>42930 FRT</v>
          </cell>
          <cell r="B13809">
            <v>42930</v>
          </cell>
          <cell r="C13809" t="str">
            <v>FRT</v>
          </cell>
          <cell r="D13809">
            <v>127.33</v>
          </cell>
          <cell r="E13809">
            <v>128.27000000000001</v>
          </cell>
          <cell r="F13809">
            <v>418791</v>
          </cell>
        </row>
        <row r="13810">
          <cell r="A13810" t="str">
            <v>42933 FRT</v>
          </cell>
          <cell r="B13810">
            <v>42933</v>
          </cell>
          <cell r="C13810" t="str">
            <v>FRT</v>
          </cell>
          <cell r="D13810">
            <v>128.12</v>
          </cell>
          <cell r="E13810">
            <v>129.01</v>
          </cell>
          <cell r="F13810">
            <v>323202</v>
          </cell>
        </row>
        <row r="13811">
          <cell r="A13811" t="str">
            <v>42934 FRT</v>
          </cell>
          <cell r="B13811">
            <v>42934</v>
          </cell>
          <cell r="C13811" t="str">
            <v>FRT</v>
          </cell>
          <cell r="D13811">
            <v>128.81</v>
          </cell>
          <cell r="E13811">
            <v>128.71</v>
          </cell>
          <cell r="F13811">
            <v>454866</v>
          </cell>
        </row>
        <row r="13812">
          <cell r="A13812" t="str">
            <v>42935 FRT</v>
          </cell>
          <cell r="B13812">
            <v>42935</v>
          </cell>
          <cell r="C13812" t="str">
            <v>FRT</v>
          </cell>
          <cell r="D13812">
            <v>128.93</v>
          </cell>
          <cell r="E13812">
            <v>129.93</v>
          </cell>
          <cell r="F13812">
            <v>384933</v>
          </cell>
        </row>
        <row r="13813">
          <cell r="A13813" t="str">
            <v>42936 FRT</v>
          </cell>
          <cell r="B13813">
            <v>42936</v>
          </cell>
          <cell r="C13813" t="str">
            <v>FRT</v>
          </cell>
          <cell r="D13813">
            <v>130.24</v>
          </cell>
          <cell r="E13813">
            <v>130</v>
          </cell>
          <cell r="F13813">
            <v>348891</v>
          </cell>
        </row>
        <row r="13814">
          <cell r="A13814" t="str">
            <v>42937 FRT</v>
          </cell>
          <cell r="B13814">
            <v>42937</v>
          </cell>
          <cell r="C13814" t="str">
            <v>FRT</v>
          </cell>
          <cell r="D13814">
            <v>130.86000000000001</v>
          </cell>
          <cell r="E13814">
            <v>130.47999999999999</v>
          </cell>
          <cell r="F13814">
            <v>326577</v>
          </cell>
        </row>
        <row r="13815">
          <cell r="A13815" t="str">
            <v>42940 FRT</v>
          </cell>
          <cell r="B13815">
            <v>42940</v>
          </cell>
          <cell r="C13815" t="str">
            <v>FRT</v>
          </cell>
          <cell r="D13815">
            <v>130.74</v>
          </cell>
          <cell r="E13815">
            <v>131.26</v>
          </cell>
          <cell r="F13815">
            <v>410934</v>
          </cell>
        </row>
        <row r="13816">
          <cell r="A13816" t="str">
            <v>42941 FRT</v>
          </cell>
          <cell r="B13816">
            <v>42941</v>
          </cell>
          <cell r="C13816" t="str">
            <v>FRT</v>
          </cell>
          <cell r="D13816">
            <v>131.19</v>
          </cell>
          <cell r="E13816">
            <v>132.13</v>
          </cell>
          <cell r="F13816">
            <v>483910</v>
          </cell>
        </row>
        <row r="13817">
          <cell r="A13817" t="str">
            <v>42942 FRT</v>
          </cell>
          <cell r="B13817">
            <v>42942</v>
          </cell>
          <cell r="C13817" t="str">
            <v>FRT</v>
          </cell>
          <cell r="D13817">
            <v>132.25</v>
          </cell>
          <cell r="E13817">
            <v>132.69999999999999</v>
          </cell>
          <cell r="F13817">
            <v>387625</v>
          </cell>
        </row>
        <row r="13818">
          <cell r="A13818" t="str">
            <v>42943 FRT</v>
          </cell>
          <cell r="B13818">
            <v>42943</v>
          </cell>
          <cell r="C13818" t="str">
            <v>FRT</v>
          </cell>
          <cell r="D13818">
            <v>132.56</v>
          </cell>
          <cell r="E13818">
            <v>135.03</v>
          </cell>
          <cell r="F13818">
            <v>437437</v>
          </cell>
        </row>
        <row r="13819">
          <cell r="A13819" t="str">
            <v>42944 FRT</v>
          </cell>
          <cell r="B13819">
            <v>42944</v>
          </cell>
          <cell r="C13819" t="str">
            <v>FRT</v>
          </cell>
          <cell r="D13819">
            <v>135.03</v>
          </cell>
          <cell r="E13819">
            <v>132.81</v>
          </cell>
          <cell r="F13819">
            <v>460109</v>
          </cell>
        </row>
        <row r="13820">
          <cell r="A13820" t="str">
            <v>42947 FRT</v>
          </cell>
          <cell r="B13820">
            <v>42947</v>
          </cell>
          <cell r="C13820" t="str">
            <v>FRT</v>
          </cell>
          <cell r="D13820">
            <v>133.12</v>
          </cell>
          <cell r="E13820">
            <v>132.63</v>
          </cell>
          <cell r="F13820">
            <v>762367</v>
          </cell>
        </row>
        <row r="13821">
          <cell r="A13821" t="str">
            <v>42948 FRT</v>
          </cell>
          <cell r="B13821">
            <v>42948</v>
          </cell>
          <cell r="C13821" t="str">
            <v>FRT</v>
          </cell>
          <cell r="D13821">
            <v>132.94999999999999</v>
          </cell>
          <cell r="E13821">
            <v>134.4</v>
          </cell>
          <cell r="F13821">
            <v>598488</v>
          </cell>
        </row>
        <row r="13822">
          <cell r="A13822" t="str">
            <v>42949 FRT</v>
          </cell>
          <cell r="B13822">
            <v>42949</v>
          </cell>
          <cell r="C13822" t="str">
            <v>FRT</v>
          </cell>
          <cell r="D13822">
            <v>134.08000000000001</v>
          </cell>
          <cell r="E13822">
            <v>132.84</v>
          </cell>
          <cell r="F13822">
            <v>434783</v>
          </cell>
        </row>
        <row r="13823">
          <cell r="A13823" t="str">
            <v>42950 FRT</v>
          </cell>
          <cell r="B13823">
            <v>42950</v>
          </cell>
          <cell r="C13823" t="str">
            <v>FRT</v>
          </cell>
          <cell r="D13823">
            <v>132.69</v>
          </cell>
          <cell r="E13823">
            <v>132.97999999999999</v>
          </cell>
          <cell r="F13823">
            <v>448282</v>
          </cell>
        </row>
        <row r="13824">
          <cell r="A13824" t="str">
            <v>42951 FRT</v>
          </cell>
          <cell r="B13824">
            <v>42951</v>
          </cell>
          <cell r="C13824" t="str">
            <v>FRT</v>
          </cell>
          <cell r="D13824">
            <v>132.88</v>
          </cell>
          <cell r="E13824">
            <v>133.63999999999999</v>
          </cell>
          <cell r="F13824">
            <v>409154</v>
          </cell>
        </row>
        <row r="13825">
          <cell r="A13825" t="str">
            <v>42954 FRT</v>
          </cell>
          <cell r="B13825">
            <v>42954</v>
          </cell>
          <cell r="C13825" t="str">
            <v>FRT</v>
          </cell>
          <cell r="D13825">
            <v>133.63</v>
          </cell>
          <cell r="E13825">
            <v>133.41</v>
          </cell>
          <cell r="F13825">
            <v>251904</v>
          </cell>
        </row>
        <row r="13826">
          <cell r="A13826" t="str">
            <v>42955 FRT</v>
          </cell>
          <cell r="B13826">
            <v>42955</v>
          </cell>
          <cell r="C13826" t="str">
            <v>FRT</v>
          </cell>
          <cell r="D13826">
            <v>133.16</v>
          </cell>
          <cell r="E13826">
            <v>132.59</v>
          </cell>
          <cell r="F13826">
            <v>338779</v>
          </cell>
        </row>
        <row r="13827">
          <cell r="A13827" t="str">
            <v>42956 FRT</v>
          </cell>
          <cell r="B13827">
            <v>42956</v>
          </cell>
          <cell r="C13827" t="str">
            <v>FRT</v>
          </cell>
          <cell r="D13827">
            <v>132.88</v>
          </cell>
          <cell r="E13827">
            <v>132.75</v>
          </cell>
          <cell r="F13827">
            <v>354881</v>
          </cell>
        </row>
        <row r="13828">
          <cell r="A13828" t="str">
            <v>42957 FRT</v>
          </cell>
          <cell r="B13828">
            <v>42957</v>
          </cell>
          <cell r="C13828" t="str">
            <v>FRT</v>
          </cell>
          <cell r="D13828">
            <v>132.44999999999999</v>
          </cell>
          <cell r="E13828">
            <v>132.04</v>
          </cell>
          <cell r="F13828">
            <v>313068</v>
          </cell>
        </row>
        <row r="13829">
          <cell r="A13829" t="str">
            <v>42958 FRT</v>
          </cell>
          <cell r="B13829">
            <v>42958</v>
          </cell>
          <cell r="C13829" t="str">
            <v>FRT</v>
          </cell>
          <cell r="D13829">
            <v>131.84</v>
          </cell>
          <cell r="E13829">
            <v>129.4</v>
          </cell>
          <cell r="F13829">
            <v>365560</v>
          </cell>
        </row>
        <row r="13830">
          <cell r="A13830" t="str">
            <v>42961 FRT</v>
          </cell>
          <cell r="B13830">
            <v>42961</v>
          </cell>
          <cell r="C13830" t="str">
            <v>FRT</v>
          </cell>
          <cell r="D13830">
            <v>129.21</v>
          </cell>
          <cell r="E13830">
            <v>131.06</v>
          </cell>
          <cell r="F13830">
            <v>414239</v>
          </cell>
        </row>
        <row r="13831">
          <cell r="A13831" t="str">
            <v>42962 FRT</v>
          </cell>
          <cell r="B13831">
            <v>42962</v>
          </cell>
          <cell r="C13831" t="str">
            <v>FRT</v>
          </cell>
          <cell r="D13831">
            <v>131.35</v>
          </cell>
          <cell r="E13831">
            <v>129.27000000000001</v>
          </cell>
          <cell r="F13831">
            <v>514863</v>
          </cell>
        </row>
        <row r="13832">
          <cell r="A13832" t="str">
            <v>42963 FRT</v>
          </cell>
          <cell r="B13832">
            <v>42963</v>
          </cell>
          <cell r="C13832" t="str">
            <v>FRT</v>
          </cell>
          <cell r="D13832">
            <v>129.41999999999999</v>
          </cell>
          <cell r="E13832">
            <v>129.65</v>
          </cell>
          <cell r="F13832">
            <v>493473</v>
          </cell>
        </row>
        <row r="13833">
          <cell r="A13833" t="str">
            <v>42964 FRT</v>
          </cell>
          <cell r="B13833">
            <v>42964</v>
          </cell>
          <cell r="C13833" t="str">
            <v>FRT</v>
          </cell>
          <cell r="D13833">
            <v>129.47999999999999</v>
          </cell>
          <cell r="E13833">
            <v>128.55000000000001</v>
          </cell>
          <cell r="F13833">
            <v>519021</v>
          </cell>
        </row>
        <row r="13834">
          <cell r="A13834" t="str">
            <v>42965 FRT</v>
          </cell>
          <cell r="B13834">
            <v>42965</v>
          </cell>
          <cell r="C13834" t="str">
            <v>FRT</v>
          </cell>
          <cell r="D13834">
            <v>128.22</v>
          </cell>
          <cell r="E13834">
            <v>126.96</v>
          </cell>
          <cell r="F13834">
            <v>1342179</v>
          </cell>
        </row>
        <row r="13835">
          <cell r="A13835" t="str">
            <v>42968 FRT</v>
          </cell>
          <cell r="B13835">
            <v>42968</v>
          </cell>
          <cell r="C13835" t="str">
            <v>FRT</v>
          </cell>
          <cell r="D13835">
            <v>126.95</v>
          </cell>
          <cell r="E13835">
            <v>128.1</v>
          </cell>
          <cell r="F13835">
            <v>465803</v>
          </cell>
        </row>
        <row r="13836">
          <cell r="A13836" t="str">
            <v>42969 FRT</v>
          </cell>
          <cell r="B13836">
            <v>42969</v>
          </cell>
          <cell r="C13836" t="str">
            <v>FRT</v>
          </cell>
          <cell r="D13836">
            <v>128.24</v>
          </cell>
          <cell r="E13836">
            <v>126.86</v>
          </cell>
          <cell r="F13836">
            <v>433358</v>
          </cell>
        </row>
        <row r="13837">
          <cell r="A13837" t="str">
            <v>42970 FRT</v>
          </cell>
          <cell r="B13837">
            <v>42970</v>
          </cell>
          <cell r="C13837" t="str">
            <v>FRT</v>
          </cell>
          <cell r="D13837">
            <v>126.72</v>
          </cell>
          <cell r="E13837">
            <v>127.58</v>
          </cell>
          <cell r="F13837">
            <v>420936</v>
          </cell>
        </row>
        <row r="13838">
          <cell r="A13838" t="str">
            <v>42971 FRT</v>
          </cell>
          <cell r="B13838">
            <v>42971</v>
          </cell>
          <cell r="C13838" t="str">
            <v>FRT</v>
          </cell>
          <cell r="D13838">
            <v>127.96</v>
          </cell>
          <cell r="E13838">
            <v>126.86</v>
          </cell>
          <cell r="F13838">
            <v>587163</v>
          </cell>
        </row>
        <row r="13839">
          <cell r="A13839" t="str">
            <v>42972 FRT</v>
          </cell>
          <cell r="B13839">
            <v>42972</v>
          </cell>
          <cell r="C13839" t="str">
            <v>FRT</v>
          </cell>
          <cell r="D13839">
            <v>127.05</v>
          </cell>
          <cell r="E13839">
            <v>128.32</v>
          </cell>
          <cell r="F13839">
            <v>419066</v>
          </cell>
        </row>
        <row r="13840">
          <cell r="A13840" t="str">
            <v>42975 FRT</v>
          </cell>
          <cell r="B13840">
            <v>42975</v>
          </cell>
          <cell r="C13840" t="str">
            <v>FRT</v>
          </cell>
          <cell r="D13840">
            <v>128.29</v>
          </cell>
          <cell r="E13840">
            <v>125.41</v>
          </cell>
          <cell r="F13840">
            <v>379820</v>
          </cell>
        </row>
        <row r="13841">
          <cell r="A13841" t="str">
            <v>42976 FRT</v>
          </cell>
          <cell r="B13841">
            <v>42976</v>
          </cell>
          <cell r="C13841" t="str">
            <v>FRT</v>
          </cell>
          <cell r="D13841">
            <v>125.36</v>
          </cell>
          <cell r="E13841">
            <v>125.71</v>
          </cell>
          <cell r="F13841">
            <v>373712</v>
          </cell>
        </row>
        <row r="13842">
          <cell r="A13842" t="str">
            <v>42977 FRT</v>
          </cell>
          <cell r="B13842">
            <v>42977</v>
          </cell>
          <cell r="C13842" t="str">
            <v>FRT</v>
          </cell>
          <cell r="D13842">
            <v>125.55</v>
          </cell>
          <cell r="E13842">
            <v>126.54</v>
          </cell>
          <cell r="F13842">
            <v>276580</v>
          </cell>
        </row>
        <row r="13843">
          <cell r="A13843" t="str">
            <v>42978 FRT</v>
          </cell>
          <cell r="B13843">
            <v>42978</v>
          </cell>
          <cell r="C13843" t="str">
            <v>FRT</v>
          </cell>
          <cell r="D13843">
            <v>126.87</v>
          </cell>
          <cell r="E13843">
            <v>126.93</v>
          </cell>
          <cell r="F13843">
            <v>507690</v>
          </cell>
        </row>
        <row r="13844">
          <cell r="A13844" t="str">
            <v>42979 FRT</v>
          </cell>
          <cell r="B13844">
            <v>42979</v>
          </cell>
          <cell r="C13844" t="str">
            <v>FRT</v>
          </cell>
          <cell r="D13844">
            <v>127.13</v>
          </cell>
          <cell r="E13844">
            <v>128.19999999999999</v>
          </cell>
          <cell r="F13844">
            <v>342348</v>
          </cell>
        </row>
        <row r="13845">
          <cell r="A13845" t="str">
            <v>42983 FRT</v>
          </cell>
          <cell r="B13845">
            <v>42983</v>
          </cell>
          <cell r="C13845" t="str">
            <v>FRT</v>
          </cell>
          <cell r="D13845">
            <v>128.22</v>
          </cell>
          <cell r="E13845">
            <v>127.64</v>
          </cell>
          <cell r="F13845">
            <v>341251</v>
          </cell>
        </row>
        <row r="13846">
          <cell r="A13846" t="str">
            <v>42984 FRT</v>
          </cell>
          <cell r="B13846">
            <v>42984</v>
          </cell>
          <cell r="C13846" t="str">
            <v>FRT</v>
          </cell>
          <cell r="D13846">
            <v>128.02000000000001</v>
          </cell>
          <cell r="E13846">
            <v>129.32</v>
          </cell>
          <cell r="F13846">
            <v>395324</v>
          </cell>
        </row>
        <row r="13847">
          <cell r="A13847" t="str">
            <v>42985 FRT</v>
          </cell>
          <cell r="B13847">
            <v>42985</v>
          </cell>
          <cell r="C13847" t="str">
            <v>FRT</v>
          </cell>
          <cell r="D13847">
            <v>129.93</v>
          </cell>
          <cell r="E13847">
            <v>130.44999999999999</v>
          </cell>
          <cell r="F13847">
            <v>678924</v>
          </cell>
        </row>
        <row r="13848">
          <cell r="A13848" t="str">
            <v>42986 FRT</v>
          </cell>
          <cell r="B13848">
            <v>42986</v>
          </cell>
          <cell r="C13848" t="str">
            <v>FRT</v>
          </cell>
          <cell r="D13848">
            <v>130.19999999999999</v>
          </cell>
          <cell r="E13848">
            <v>129.38</v>
          </cell>
          <cell r="F13848">
            <v>403217</v>
          </cell>
        </row>
        <row r="13849">
          <cell r="A13849" t="str">
            <v>42989 FRT</v>
          </cell>
          <cell r="B13849">
            <v>42989</v>
          </cell>
          <cell r="C13849" t="str">
            <v>FRT</v>
          </cell>
          <cell r="D13849">
            <v>129.65</v>
          </cell>
          <cell r="E13849">
            <v>130.25</v>
          </cell>
          <cell r="F13849">
            <v>379488</v>
          </cell>
        </row>
        <row r="13850">
          <cell r="A13850" t="str">
            <v>42990 FRT</v>
          </cell>
          <cell r="B13850">
            <v>42990</v>
          </cell>
          <cell r="C13850" t="str">
            <v>FRT</v>
          </cell>
          <cell r="D13850">
            <v>130.22999999999999</v>
          </cell>
          <cell r="E13850">
            <v>128.69</v>
          </cell>
          <cell r="F13850">
            <v>302284</v>
          </cell>
        </row>
        <row r="13851">
          <cell r="A13851" t="str">
            <v>42991 FRT</v>
          </cell>
          <cell r="B13851">
            <v>42991</v>
          </cell>
          <cell r="C13851" t="str">
            <v>FRT</v>
          </cell>
          <cell r="D13851">
            <v>128.87</v>
          </cell>
          <cell r="E13851">
            <v>128.27000000000001</v>
          </cell>
          <cell r="F13851">
            <v>365910</v>
          </cell>
        </row>
        <row r="13852">
          <cell r="A13852" t="str">
            <v>42992 FRT</v>
          </cell>
          <cell r="B13852">
            <v>42992</v>
          </cell>
          <cell r="C13852" t="str">
            <v>FRT</v>
          </cell>
          <cell r="D13852">
            <v>128.27000000000001</v>
          </cell>
          <cell r="E13852">
            <v>130.97</v>
          </cell>
          <cell r="F13852">
            <v>331648</v>
          </cell>
        </row>
        <row r="13853">
          <cell r="A13853" t="str">
            <v>42993 FRT</v>
          </cell>
          <cell r="B13853">
            <v>42993</v>
          </cell>
          <cell r="C13853" t="str">
            <v>FRT</v>
          </cell>
          <cell r="D13853">
            <v>130.38</v>
          </cell>
          <cell r="E13853">
            <v>130</v>
          </cell>
          <cell r="F13853">
            <v>659934</v>
          </cell>
        </row>
        <row r="13854">
          <cell r="A13854" t="str">
            <v>42996 FRT</v>
          </cell>
          <cell r="B13854">
            <v>42996</v>
          </cell>
          <cell r="C13854" t="str">
            <v>FRT</v>
          </cell>
          <cell r="D13854">
            <v>130</v>
          </cell>
          <cell r="E13854">
            <v>127.51</v>
          </cell>
          <cell r="F13854">
            <v>338234</v>
          </cell>
        </row>
        <row r="13855">
          <cell r="A13855" t="str">
            <v>42997 FRT</v>
          </cell>
          <cell r="B13855">
            <v>42997</v>
          </cell>
          <cell r="C13855" t="str">
            <v>FRT</v>
          </cell>
          <cell r="D13855">
            <v>127.64</v>
          </cell>
          <cell r="E13855">
            <v>125.38</v>
          </cell>
          <cell r="F13855">
            <v>593320</v>
          </cell>
        </row>
        <row r="13856">
          <cell r="A13856" t="str">
            <v>42998 FRT</v>
          </cell>
          <cell r="B13856">
            <v>42998</v>
          </cell>
          <cell r="C13856" t="str">
            <v>FRT</v>
          </cell>
          <cell r="D13856">
            <v>125.38</v>
          </cell>
          <cell r="E13856">
            <v>124.63</v>
          </cell>
          <cell r="F13856">
            <v>335422</v>
          </cell>
        </row>
        <row r="13857">
          <cell r="A13857" t="str">
            <v>42999 FRT</v>
          </cell>
          <cell r="B13857">
            <v>42999</v>
          </cell>
          <cell r="C13857" t="str">
            <v>FRT</v>
          </cell>
          <cell r="D13857">
            <v>124.05</v>
          </cell>
          <cell r="E13857">
            <v>123.85</v>
          </cell>
          <cell r="F13857">
            <v>295350</v>
          </cell>
        </row>
        <row r="13858">
          <cell r="A13858" t="str">
            <v>43000 FRT</v>
          </cell>
          <cell r="B13858">
            <v>43000</v>
          </cell>
          <cell r="C13858" t="str">
            <v>FRT</v>
          </cell>
          <cell r="D13858">
            <v>123.9</v>
          </cell>
          <cell r="E13858">
            <v>123.14</v>
          </cell>
          <cell r="F13858">
            <v>193555</v>
          </cell>
        </row>
        <row r="13859">
          <cell r="A13859" t="str">
            <v>43003 FRT</v>
          </cell>
          <cell r="B13859">
            <v>43003</v>
          </cell>
          <cell r="C13859" t="str">
            <v>FRT</v>
          </cell>
          <cell r="D13859">
            <v>123.46</v>
          </cell>
          <cell r="E13859">
            <v>124.8</v>
          </cell>
          <cell r="F13859">
            <v>325380</v>
          </cell>
        </row>
        <row r="13860">
          <cell r="A13860" t="str">
            <v>43004 FRT</v>
          </cell>
          <cell r="B13860">
            <v>43004</v>
          </cell>
          <cell r="C13860" t="str">
            <v>FRT</v>
          </cell>
          <cell r="D13860">
            <v>124.99</v>
          </cell>
          <cell r="E13860">
            <v>125.08</v>
          </cell>
          <cell r="F13860">
            <v>408649</v>
          </cell>
        </row>
        <row r="13861">
          <cell r="A13861" t="str">
            <v>43005 FRT</v>
          </cell>
          <cell r="B13861">
            <v>43005</v>
          </cell>
          <cell r="C13861" t="str">
            <v>FRT</v>
          </cell>
          <cell r="D13861">
            <v>124.74</v>
          </cell>
          <cell r="E13861">
            <v>123.98</v>
          </cell>
          <cell r="F13861">
            <v>767731</v>
          </cell>
        </row>
        <row r="13862">
          <cell r="A13862" t="str">
            <v>43006 FRT</v>
          </cell>
          <cell r="B13862">
            <v>43006</v>
          </cell>
          <cell r="C13862" t="str">
            <v>FRT</v>
          </cell>
          <cell r="D13862">
            <v>123.73</v>
          </cell>
          <cell r="E13862">
            <v>124.45</v>
          </cell>
          <cell r="F13862">
            <v>479065</v>
          </cell>
        </row>
        <row r="13863">
          <cell r="A13863" t="str">
            <v>43007 FRT</v>
          </cell>
          <cell r="B13863">
            <v>43007</v>
          </cell>
          <cell r="C13863" t="str">
            <v>FRT</v>
          </cell>
          <cell r="D13863">
            <v>124.06</v>
          </cell>
          <cell r="E13863">
            <v>124.21</v>
          </cell>
          <cell r="F13863">
            <v>325502</v>
          </cell>
        </row>
        <row r="13864">
          <cell r="A13864" t="str">
            <v>42552 FTV</v>
          </cell>
          <cell r="B13864">
            <v>42552</v>
          </cell>
          <cell r="C13864" t="str">
            <v>FTV</v>
          </cell>
          <cell r="D13864">
            <v>49.87</v>
          </cell>
          <cell r="E13864">
            <v>49.54</v>
          </cell>
          <cell r="F13864">
            <v>326898</v>
          </cell>
        </row>
        <row r="13865">
          <cell r="A13865" t="str">
            <v>42556 FTV</v>
          </cell>
          <cell r="B13865">
            <v>42556</v>
          </cell>
          <cell r="C13865" t="str">
            <v>FTV</v>
          </cell>
          <cell r="D13865">
            <v>49.4</v>
          </cell>
          <cell r="E13865">
            <v>48.6</v>
          </cell>
          <cell r="F13865">
            <v>6230697</v>
          </cell>
        </row>
        <row r="13866">
          <cell r="A13866" t="str">
            <v>42557 FTV</v>
          </cell>
          <cell r="B13866">
            <v>42557</v>
          </cell>
          <cell r="C13866" t="str">
            <v>FTV</v>
          </cell>
          <cell r="D13866">
            <v>47.07</v>
          </cell>
          <cell r="E13866">
            <v>47.75</v>
          </cell>
          <cell r="F13866">
            <v>6706473</v>
          </cell>
        </row>
        <row r="13867">
          <cell r="A13867" t="str">
            <v>42558 FTV</v>
          </cell>
          <cell r="B13867">
            <v>42558</v>
          </cell>
          <cell r="C13867" t="str">
            <v>FTV</v>
          </cell>
          <cell r="D13867">
            <v>47.62</v>
          </cell>
          <cell r="E13867">
            <v>47.74</v>
          </cell>
          <cell r="F13867">
            <v>5486829</v>
          </cell>
        </row>
        <row r="13868">
          <cell r="A13868" t="str">
            <v>42559 FTV</v>
          </cell>
          <cell r="B13868">
            <v>42559</v>
          </cell>
          <cell r="C13868" t="str">
            <v>FTV</v>
          </cell>
          <cell r="D13868">
            <v>47.96</v>
          </cell>
          <cell r="E13868">
            <v>50.2</v>
          </cell>
          <cell r="F13868">
            <v>4243498</v>
          </cell>
        </row>
        <row r="13869">
          <cell r="A13869" t="str">
            <v>42562 FTV</v>
          </cell>
          <cell r="B13869">
            <v>42562</v>
          </cell>
          <cell r="C13869" t="str">
            <v>FTV</v>
          </cell>
          <cell r="D13869">
            <v>49.21</v>
          </cell>
          <cell r="E13869">
            <v>51.12</v>
          </cell>
          <cell r="F13869">
            <v>6042339</v>
          </cell>
        </row>
        <row r="13870">
          <cell r="A13870" t="str">
            <v>42563 FTV</v>
          </cell>
          <cell r="B13870">
            <v>42563</v>
          </cell>
          <cell r="C13870" t="str">
            <v>FTV</v>
          </cell>
          <cell r="D13870">
            <v>51</v>
          </cell>
          <cell r="E13870">
            <v>50.57</v>
          </cell>
          <cell r="F13870">
            <v>5552928</v>
          </cell>
        </row>
        <row r="13871">
          <cell r="A13871" t="str">
            <v>42564 FTV</v>
          </cell>
          <cell r="B13871">
            <v>42564</v>
          </cell>
          <cell r="C13871" t="str">
            <v>FTV</v>
          </cell>
          <cell r="D13871">
            <v>50.57</v>
          </cell>
          <cell r="E13871">
            <v>50.62</v>
          </cell>
          <cell r="F13871">
            <v>4864712</v>
          </cell>
        </row>
        <row r="13872">
          <cell r="A13872" t="str">
            <v>42565 FTV</v>
          </cell>
          <cell r="B13872">
            <v>42565</v>
          </cell>
          <cell r="C13872" t="str">
            <v>FTV</v>
          </cell>
          <cell r="D13872">
            <v>50.33</v>
          </cell>
          <cell r="E13872">
            <v>51.57</v>
          </cell>
          <cell r="F13872">
            <v>3481590</v>
          </cell>
        </row>
        <row r="13873">
          <cell r="A13873" t="str">
            <v>42566 FTV</v>
          </cell>
          <cell r="B13873">
            <v>42566</v>
          </cell>
          <cell r="C13873" t="str">
            <v>FTV</v>
          </cell>
          <cell r="D13873">
            <v>51.78</v>
          </cell>
          <cell r="E13873">
            <v>51.23</v>
          </cell>
          <cell r="F13873">
            <v>3689804</v>
          </cell>
        </row>
        <row r="13874">
          <cell r="A13874" t="str">
            <v>42569 FTV</v>
          </cell>
          <cell r="B13874">
            <v>42569</v>
          </cell>
          <cell r="C13874" t="str">
            <v>FTV</v>
          </cell>
          <cell r="D13874">
            <v>50.77</v>
          </cell>
          <cell r="E13874">
            <v>51.29</v>
          </cell>
          <cell r="F13874">
            <v>1557534</v>
          </cell>
        </row>
        <row r="13875">
          <cell r="A13875" t="str">
            <v>42570 FTV</v>
          </cell>
          <cell r="B13875">
            <v>42570</v>
          </cell>
          <cell r="C13875" t="str">
            <v>FTV</v>
          </cell>
          <cell r="D13875">
            <v>51.04</v>
          </cell>
          <cell r="E13875">
            <v>51.55</v>
          </cell>
          <cell r="F13875">
            <v>1954651</v>
          </cell>
        </row>
        <row r="13876">
          <cell r="A13876" t="str">
            <v>42571 FTV</v>
          </cell>
          <cell r="B13876">
            <v>42571</v>
          </cell>
          <cell r="C13876" t="str">
            <v>FTV</v>
          </cell>
          <cell r="D13876">
            <v>51.84</v>
          </cell>
          <cell r="E13876">
            <v>50.34</v>
          </cell>
          <cell r="F13876">
            <v>3351687</v>
          </cell>
        </row>
        <row r="13877">
          <cell r="A13877" t="str">
            <v>42572 FTV</v>
          </cell>
          <cell r="B13877">
            <v>42572</v>
          </cell>
          <cell r="C13877" t="str">
            <v>FTV</v>
          </cell>
          <cell r="D13877">
            <v>50.4</v>
          </cell>
          <cell r="E13877">
            <v>50.24</v>
          </cell>
          <cell r="F13877">
            <v>3037115</v>
          </cell>
        </row>
        <row r="13878">
          <cell r="A13878" t="str">
            <v>42573 FTV</v>
          </cell>
          <cell r="B13878">
            <v>42573</v>
          </cell>
          <cell r="C13878" t="str">
            <v>FTV</v>
          </cell>
          <cell r="D13878">
            <v>50</v>
          </cell>
          <cell r="E13878">
            <v>49.4</v>
          </cell>
          <cell r="F13878">
            <v>2450622</v>
          </cell>
        </row>
        <row r="13879">
          <cell r="A13879" t="str">
            <v>42576 FTV</v>
          </cell>
          <cell r="B13879">
            <v>42576</v>
          </cell>
          <cell r="C13879" t="str">
            <v>FTV</v>
          </cell>
          <cell r="D13879">
            <v>49.22</v>
          </cell>
          <cell r="E13879">
            <v>48.98</v>
          </cell>
          <cell r="F13879">
            <v>3044828</v>
          </cell>
        </row>
        <row r="13880">
          <cell r="A13880" t="str">
            <v>42577 FTV</v>
          </cell>
          <cell r="B13880">
            <v>42577</v>
          </cell>
          <cell r="C13880" t="str">
            <v>FTV</v>
          </cell>
          <cell r="D13880">
            <v>48.56</v>
          </cell>
          <cell r="E13880">
            <v>49.28</v>
          </cell>
          <cell r="F13880">
            <v>1571409</v>
          </cell>
        </row>
        <row r="13881">
          <cell r="A13881" t="str">
            <v>42578 FTV</v>
          </cell>
          <cell r="B13881">
            <v>42578</v>
          </cell>
          <cell r="C13881" t="str">
            <v>FTV</v>
          </cell>
          <cell r="D13881">
            <v>49.08</v>
          </cell>
          <cell r="E13881">
            <v>48.92</v>
          </cell>
          <cell r="F13881">
            <v>1628596</v>
          </cell>
        </row>
        <row r="13882">
          <cell r="A13882" t="str">
            <v>42579 FTV</v>
          </cell>
          <cell r="B13882">
            <v>42579</v>
          </cell>
          <cell r="C13882" t="str">
            <v>FTV</v>
          </cell>
          <cell r="D13882">
            <v>48.74</v>
          </cell>
          <cell r="E13882">
            <v>48.65</v>
          </cell>
          <cell r="F13882">
            <v>2923057</v>
          </cell>
        </row>
        <row r="13883">
          <cell r="A13883" t="str">
            <v>42580 FTV</v>
          </cell>
          <cell r="B13883">
            <v>42580</v>
          </cell>
          <cell r="C13883" t="str">
            <v>FTV</v>
          </cell>
          <cell r="D13883">
            <v>48.46</v>
          </cell>
          <cell r="E13883">
            <v>48.21</v>
          </cell>
          <cell r="F13883">
            <v>4484073</v>
          </cell>
        </row>
        <row r="13884">
          <cell r="A13884" t="str">
            <v>42583 FTV</v>
          </cell>
          <cell r="B13884">
            <v>42583</v>
          </cell>
          <cell r="C13884" t="str">
            <v>FTV</v>
          </cell>
          <cell r="D13884">
            <v>48.11</v>
          </cell>
          <cell r="E13884">
            <v>47.8</v>
          </cell>
          <cell r="F13884">
            <v>2980989</v>
          </cell>
        </row>
        <row r="13885">
          <cell r="A13885" t="str">
            <v>42584 FTV</v>
          </cell>
          <cell r="B13885">
            <v>42584</v>
          </cell>
          <cell r="C13885" t="str">
            <v>FTV</v>
          </cell>
          <cell r="D13885">
            <v>47.5</v>
          </cell>
          <cell r="E13885">
            <v>47.5</v>
          </cell>
          <cell r="F13885">
            <v>3267301</v>
          </cell>
        </row>
        <row r="13886">
          <cell r="A13886" t="str">
            <v>42585 FTV</v>
          </cell>
          <cell r="B13886">
            <v>42585</v>
          </cell>
          <cell r="C13886" t="str">
            <v>FTV</v>
          </cell>
          <cell r="D13886">
            <v>47.5</v>
          </cell>
          <cell r="E13886">
            <v>49.28</v>
          </cell>
          <cell r="F13886">
            <v>4709939</v>
          </cell>
        </row>
        <row r="13887">
          <cell r="A13887" t="str">
            <v>42586 FTV</v>
          </cell>
          <cell r="B13887">
            <v>42586</v>
          </cell>
          <cell r="C13887" t="str">
            <v>FTV</v>
          </cell>
          <cell r="D13887">
            <v>49.59</v>
          </cell>
          <cell r="E13887">
            <v>50.03</v>
          </cell>
          <cell r="F13887">
            <v>3046799</v>
          </cell>
        </row>
        <row r="13888">
          <cell r="A13888" t="str">
            <v>42587 FTV</v>
          </cell>
          <cell r="B13888">
            <v>42587</v>
          </cell>
          <cell r="C13888" t="str">
            <v>FTV</v>
          </cell>
          <cell r="D13888">
            <v>50.26</v>
          </cell>
          <cell r="E13888">
            <v>50.58</v>
          </cell>
          <cell r="F13888">
            <v>2665875</v>
          </cell>
        </row>
        <row r="13889">
          <cell r="A13889" t="str">
            <v>42590 FTV</v>
          </cell>
          <cell r="B13889">
            <v>42590</v>
          </cell>
          <cell r="C13889" t="str">
            <v>FTV</v>
          </cell>
          <cell r="D13889">
            <v>50.63</v>
          </cell>
          <cell r="E13889">
            <v>50.05</v>
          </cell>
          <cell r="F13889">
            <v>2116463</v>
          </cell>
        </row>
        <row r="13890">
          <cell r="A13890" t="str">
            <v>42591 FTV</v>
          </cell>
          <cell r="B13890">
            <v>42591</v>
          </cell>
          <cell r="C13890" t="str">
            <v>FTV</v>
          </cell>
          <cell r="D13890">
            <v>48.73</v>
          </cell>
          <cell r="E13890">
            <v>50.46</v>
          </cell>
          <cell r="F13890">
            <v>1077911</v>
          </cell>
        </row>
        <row r="13891">
          <cell r="A13891" t="str">
            <v>42592 FTV</v>
          </cell>
          <cell r="B13891">
            <v>42592</v>
          </cell>
          <cell r="C13891" t="str">
            <v>FTV</v>
          </cell>
          <cell r="D13891">
            <v>50.47</v>
          </cell>
          <cell r="E13891">
            <v>50.45</v>
          </cell>
          <cell r="F13891">
            <v>1182411</v>
          </cell>
        </row>
        <row r="13892">
          <cell r="A13892" t="str">
            <v>42593 FTV</v>
          </cell>
          <cell r="B13892">
            <v>42593</v>
          </cell>
          <cell r="C13892" t="str">
            <v>FTV</v>
          </cell>
          <cell r="D13892">
            <v>50.73</v>
          </cell>
          <cell r="E13892">
            <v>52.55</v>
          </cell>
          <cell r="F13892">
            <v>1992681</v>
          </cell>
        </row>
        <row r="13893">
          <cell r="A13893" t="str">
            <v>42594 FTV</v>
          </cell>
          <cell r="B13893">
            <v>42594</v>
          </cell>
          <cell r="C13893" t="str">
            <v>FTV</v>
          </cell>
          <cell r="D13893">
            <v>52</v>
          </cell>
          <cell r="E13893">
            <v>52.71</v>
          </cell>
          <cell r="F13893">
            <v>1287802</v>
          </cell>
        </row>
        <row r="13894">
          <cell r="A13894" t="str">
            <v>42597 FTV</v>
          </cell>
          <cell r="B13894">
            <v>42597</v>
          </cell>
          <cell r="C13894" t="str">
            <v>FTV</v>
          </cell>
          <cell r="D13894">
            <v>52.95</v>
          </cell>
          <cell r="E13894">
            <v>53.66</v>
          </cell>
          <cell r="F13894">
            <v>1457937</v>
          </cell>
        </row>
        <row r="13895">
          <cell r="A13895" t="str">
            <v>42598 FTV</v>
          </cell>
          <cell r="B13895">
            <v>42598</v>
          </cell>
          <cell r="C13895" t="str">
            <v>FTV</v>
          </cell>
          <cell r="D13895">
            <v>53.58</v>
          </cell>
          <cell r="E13895">
            <v>53.55</v>
          </cell>
          <cell r="F13895">
            <v>1002284</v>
          </cell>
        </row>
        <row r="13896">
          <cell r="A13896" t="str">
            <v>42599 FTV</v>
          </cell>
          <cell r="B13896">
            <v>42599</v>
          </cell>
          <cell r="C13896" t="str">
            <v>FTV</v>
          </cell>
          <cell r="D13896">
            <v>53.67</v>
          </cell>
          <cell r="E13896">
            <v>53.41</v>
          </cell>
          <cell r="F13896">
            <v>1032288</v>
          </cell>
        </row>
        <row r="13897">
          <cell r="A13897" t="str">
            <v>42600 FTV</v>
          </cell>
          <cell r="B13897">
            <v>42600</v>
          </cell>
          <cell r="C13897" t="str">
            <v>FTV</v>
          </cell>
          <cell r="D13897">
            <v>53.22</v>
          </cell>
          <cell r="E13897">
            <v>53.16</v>
          </cell>
          <cell r="F13897">
            <v>874672</v>
          </cell>
        </row>
        <row r="13898">
          <cell r="A13898" t="str">
            <v>42601 FTV</v>
          </cell>
          <cell r="B13898">
            <v>42601</v>
          </cell>
          <cell r="C13898" t="str">
            <v>FTV</v>
          </cell>
          <cell r="D13898">
            <v>52.95</v>
          </cell>
          <cell r="E13898">
            <v>51.92</v>
          </cell>
          <cell r="F13898">
            <v>1196193</v>
          </cell>
        </row>
        <row r="13899">
          <cell r="A13899" t="str">
            <v>42604 FTV</v>
          </cell>
          <cell r="B13899">
            <v>42604</v>
          </cell>
          <cell r="C13899" t="str">
            <v>FTV</v>
          </cell>
          <cell r="D13899">
            <v>51.92</v>
          </cell>
          <cell r="E13899">
            <v>51.26</v>
          </cell>
          <cell r="F13899">
            <v>1081677</v>
          </cell>
        </row>
        <row r="13900">
          <cell r="A13900" t="str">
            <v>42605 FTV</v>
          </cell>
          <cell r="B13900">
            <v>42605</v>
          </cell>
          <cell r="C13900" t="str">
            <v>FTV</v>
          </cell>
          <cell r="D13900">
            <v>51.36</v>
          </cell>
          <cell r="E13900">
            <v>51.9</v>
          </cell>
          <cell r="F13900">
            <v>2513773</v>
          </cell>
        </row>
        <row r="13901">
          <cell r="A13901" t="str">
            <v>42606 FTV</v>
          </cell>
          <cell r="B13901">
            <v>42606</v>
          </cell>
          <cell r="C13901" t="str">
            <v>FTV</v>
          </cell>
          <cell r="D13901">
            <v>51.26</v>
          </cell>
          <cell r="E13901">
            <v>51.37</v>
          </cell>
          <cell r="F13901">
            <v>692793</v>
          </cell>
        </row>
        <row r="13902">
          <cell r="A13902" t="str">
            <v>42607 FTV</v>
          </cell>
          <cell r="B13902">
            <v>42607</v>
          </cell>
          <cell r="C13902" t="str">
            <v>FTV</v>
          </cell>
          <cell r="D13902">
            <v>51.18</v>
          </cell>
          <cell r="E13902">
            <v>51.62</v>
          </cell>
          <cell r="F13902">
            <v>1384867</v>
          </cell>
        </row>
        <row r="13903">
          <cell r="A13903" t="str">
            <v>42608 FTV</v>
          </cell>
          <cell r="B13903">
            <v>42608</v>
          </cell>
          <cell r="C13903" t="str">
            <v>FTV</v>
          </cell>
          <cell r="D13903">
            <v>51.64</v>
          </cell>
          <cell r="E13903">
            <v>51.87</v>
          </cell>
          <cell r="F13903">
            <v>937562</v>
          </cell>
        </row>
        <row r="13904">
          <cell r="A13904" t="str">
            <v>42611 FTV</v>
          </cell>
          <cell r="B13904">
            <v>42611</v>
          </cell>
          <cell r="C13904" t="str">
            <v>FTV</v>
          </cell>
          <cell r="D13904">
            <v>51.78</v>
          </cell>
          <cell r="E13904">
            <v>52.41</v>
          </cell>
          <cell r="F13904">
            <v>1044848</v>
          </cell>
        </row>
        <row r="13905">
          <cell r="A13905" t="str">
            <v>42612 FTV</v>
          </cell>
          <cell r="B13905">
            <v>42612</v>
          </cell>
          <cell r="C13905" t="str">
            <v>FTV</v>
          </cell>
          <cell r="D13905">
            <v>52.19</v>
          </cell>
          <cell r="E13905">
            <v>52.61</v>
          </cell>
          <cell r="F13905">
            <v>952121</v>
          </cell>
        </row>
        <row r="13906">
          <cell r="A13906" t="str">
            <v>42613 FTV</v>
          </cell>
          <cell r="B13906">
            <v>42613</v>
          </cell>
          <cell r="C13906" t="str">
            <v>FTV</v>
          </cell>
          <cell r="D13906">
            <v>52.47</v>
          </cell>
          <cell r="E13906">
            <v>52.67</v>
          </cell>
          <cell r="F13906">
            <v>1653599</v>
          </cell>
        </row>
        <row r="13907">
          <cell r="A13907" t="str">
            <v>42614 FTV</v>
          </cell>
          <cell r="B13907">
            <v>42614</v>
          </cell>
          <cell r="C13907" t="str">
            <v>FTV</v>
          </cell>
          <cell r="D13907">
            <v>52.96</v>
          </cell>
          <cell r="E13907">
            <v>52.63</v>
          </cell>
          <cell r="F13907">
            <v>959371</v>
          </cell>
        </row>
        <row r="13908">
          <cell r="A13908" t="str">
            <v>42615 FTV</v>
          </cell>
          <cell r="B13908">
            <v>42615</v>
          </cell>
          <cell r="C13908" t="str">
            <v>FTV</v>
          </cell>
          <cell r="D13908">
            <v>53.02</v>
          </cell>
          <cell r="E13908">
            <v>53.38</v>
          </cell>
          <cell r="F13908">
            <v>840803</v>
          </cell>
        </row>
        <row r="13909">
          <cell r="A13909" t="str">
            <v>42619 FTV</v>
          </cell>
          <cell r="B13909">
            <v>42619</v>
          </cell>
          <cell r="C13909" t="str">
            <v>FTV</v>
          </cell>
          <cell r="D13909">
            <v>53.5</v>
          </cell>
          <cell r="E13909">
            <v>52.73</v>
          </cell>
          <cell r="F13909">
            <v>1293788</v>
          </cell>
        </row>
        <row r="13910">
          <cell r="A13910" t="str">
            <v>42620 FTV</v>
          </cell>
          <cell r="B13910">
            <v>42620</v>
          </cell>
          <cell r="C13910" t="str">
            <v>FTV</v>
          </cell>
          <cell r="D13910">
            <v>52.43</v>
          </cell>
          <cell r="E13910">
            <v>52.94</v>
          </cell>
          <cell r="F13910">
            <v>1743200</v>
          </cell>
        </row>
        <row r="13911">
          <cell r="A13911" t="str">
            <v>42621 FTV</v>
          </cell>
          <cell r="B13911">
            <v>42621</v>
          </cell>
          <cell r="C13911" t="str">
            <v>FTV</v>
          </cell>
          <cell r="D13911">
            <v>52.68</v>
          </cell>
          <cell r="E13911">
            <v>52.33</v>
          </cell>
          <cell r="F13911">
            <v>1097798</v>
          </cell>
        </row>
        <row r="13912">
          <cell r="A13912" t="str">
            <v>42622 FTV</v>
          </cell>
          <cell r="B13912">
            <v>42622</v>
          </cell>
          <cell r="C13912" t="str">
            <v>FTV</v>
          </cell>
          <cell r="D13912">
            <v>51.77</v>
          </cell>
          <cell r="E13912">
            <v>50.55</v>
          </cell>
          <cell r="F13912">
            <v>2170702</v>
          </cell>
        </row>
        <row r="13913">
          <cell r="A13913" t="str">
            <v>42625 FTV</v>
          </cell>
          <cell r="B13913">
            <v>42625</v>
          </cell>
          <cell r="C13913" t="str">
            <v>FTV</v>
          </cell>
          <cell r="D13913">
            <v>50.02</v>
          </cell>
          <cell r="E13913">
            <v>51.21</v>
          </cell>
          <cell r="F13913">
            <v>1862444</v>
          </cell>
        </row>
        <row r="13914">
          <cell r="A13914" t="str">
            <v>42626 FTV</v>
          </cell>
          <cell r="B13914">
            <v>42626</v>
          </cell>
          <cell r="C13914" t="str">
            <v>FTV</v>
          </cell>
          <cell r="D13914">
            <v>50.86</v>
          </cell>
          <cell r="E13914">
            <v>50.04</v>
          </cell>
          <cell r="F13914">
            <v>1607116</v>
          </cell>
        </row>
        <row r="13915">
          <cell r="A13915" t="str">
            <v>42627 FTV</v>
          </cell>
          <cell r="B13915">
            <v>42627</v>
          </cell>
          <cell r="C13915" t="str">
            <v>FTV</v>
          </cell>
          <cell r="D13915">
            <v>50.05</v>
          </cell>
          <cell r="E13915">
            <v>50.02</v>
          </cell>
          <cell r="F13915">
            <v>1152272</v>
          </cell>
        </row>
        <row r="13916">
          <cell r="A13916" t="str">
            <v>42628 FTV</v>
          </cell>
          <cell r="B13916">
            <v>42628</v>
          </cell>
          <cell r="C13916" t="str">
            <v>FTV</v>
          </cell>
          <cell r="D13916">
            <v>49.98</v>
          </cell>
          <cell r="E13916">
            <v>50.49</v>
          </cell>
          <cell r="F13916">
            <v>1417223</v>
          </cell>
        </row>
        <row r="13917">
          <cell r="A13917" t="str">
            <v>42629 FTV</v>
          </cell>
          <cell r="B13917">
            <v>42629</v>
          </cell>
          <cell r="C13917" t="str">
            <v>FTV</v>
          </cell>
          <cell r="D13917">
            <v>50.11</v>
          </cell>
          <cell r="E13917">
            <v>50.26</v>
          </cell>
          <cell r="F13917">
            <v>2351863</v>
          </cell>
        </row>
        <row r="13918">
          <cell r="A13918" t="str">
            <v>42632 FTV</v>
          </cell>
          <cell r="B13918">
            <v>42632</v>
          </cell>
          <cell r="C13918" t="str">
            <v>FTV</v>
          </cell>
          <cell r="D13918">
            <v>50.41</v>
          </cell>
          <cell r="E13918">
            <v>50.78</v>
          </cell>
          <cell r="F13918">
            <v>975306</v>
          </cell>
        </row>
        <row r="13919">
          <cell r="A13919" t="str">
            <v>42633 FTV</v>
          </cell>
          <cell r="B13919">
            <v>42633</v>
          </cell>
          <cell r="C13919" t="str">
            <v>FTV</v>
          </cell>
          <cell r="D13919">
            <v>50.78</v>
          </cell>
          <cell r="E13919">
            <v>50.25</v>
          </cell>
          <cell r="F13919">
            <v>1070439</v>
          </cell>
        </row>
        <row r="13920">
          <cell r="A13920" t="str">
            <v>42634 FTV</v>
          </cell>
          <cell r="B13920">
            <v>42634</v>
          </cell>
          <cell r="C13920" t="str">
            <v>FTV</v>
          </cell>
          <cell r="D13920">
            <v>50.47</v>
          </cell>
          <cell r="E13920">
            <v>50.98</v>
          </cell>
          <cell r="F13920">
            <v>850841</v>
          </cell>
        </row>
        <row r="13921">
          <cell r="A13921" t="str">
            <v>42635 FTV</v>
          </cell>
          <cell r="B13921">
            <v>42635</v>
          </cell>
          <cell r="C13921" t="str">
            <v>FTV</v>
          </cell>
          <cell r="D13921">
            <v>51.35</v>
          </cell>
          <cell r="E13921">
            <v>51.64</v>
          </cell>
          <cell r="F13921">
            <v>1649215</v>
          </cell>
        </row>
        <row r="13922">
          <cell r="A13922" t="str">
            <v>42636 FTV</v>
          </cell>
          <cell r="B13922">
            <v>42636</v>
          </cell>
          <cell r="C13922" t="str">
            <v>FTV</v>
          </cell>
          <cell r="D13922">
            <v>51.3</v>
          </cell>
          <cell r="E13922">
            <v>50.88</v>
          </cell>
          <cell r="F13922">
            <v>807188</v>
          </cell>
        </row>
        <row r="13923">
          <cell r="A13923" t="str">
            <v>42639 FTV</v>
          </cell>
          <cell r="B13923">
            <v>42639</v>
          </cell>
          <cell r="C13923" t="str">
            <v>FTV</v>
          </cell>
          <cell r="D13923">
            <v>50.66</v>
          </cell>
          <cell r="E13923">
            <v>51.22</v>
          </cell>
          <cell r="F13923">
            <v>1066265</v>
          </cell>
        </row>
        <row r="13924">
          <cell r="A13924" t="str">
            <v>42640 FTV</v>
          </cell>
          <cell r="B13924">
            <v>42640</v>
          </cell>
          <cell r="C13924" t="str">
            <v>FTV</v>
          </cell>
          <cell r="D13924">
            <v>51.1</v>
          </cell>
          <cell r="E13924">
            <v>51.61</v>
          </cell>
          <cell r="F13924">
            <v>1196391</v>
          </cell>
        </row>
        <row r="13925">
          <cell r="A13925" t="str">
            <v>42641 FTV</v>
          </cell>
          <cell r="B13925">
            <v>42641</v>
          </cell>
          <cell r="C13925" t="str">
            <v>FTV</v>
          </cell>
          <cell r="D13925">
            <v>51.74</v>
          </cell>
          <cell r="E13925">
            <v>51.72</v>
          </cell>
          <cell r="F13925">
            <v>905666</v>
          </cell>
        </row>
        <row r="13926">
          <cell r="A13926" t="str">
            <v>42642 FTV</v>
          </cell>
          <cell r="B13926">
            <v>42642</v>
          </cell>
          <cell r="C13926" t="str">
            <v>FTV</v>
          </cell>
          <cell r="D13926">
            <v>51.09</v>
          </cell>
          <cell r="E13926">
            <v>50.7</v>
          </cell>
          <cell r="F13926">
            <v>1458059</v>
          </cell>
        </row>
        <row r="13927">
          <cell r="A13927" t="str">
            <v>42643 FTV</v>
          </cell>
          <cell r="B13927">
            <v>42643</v>
          </cell>
          <cell r="C13927" t="str">
            <v>FTV</v>
          </cell>
          <cell r="D13927">
            <v>51.12</v>
          </cell>
          <cell r="E13927">
            <v>50.9</v>
          </cell>
          <cell r="F13927">
            <v>1952443</v>
          </cell>
        </row>
        <row r="13928">
          <cell r="A13928" t="str">
            <v>42646 FTV</v>
          </cell>
          <cell r="B13928">
            <v>42646</v>
          </cell>
          <cell r="C13928" t="str">
            <v>FTV</v>
          </cell>
          <cell r="D13928">
            <v>50.61</v>
          </cell>
          <cell r="E13928">
            <v>51.39</v>
          </cell>
          <cell r="F13928">
            <v>1361493</v>
          </cell>
        </row>
        <row r="13929">
          <cell r="A13929" t="str">
            <v>42647 FTV</v>
          </cell>
          <cell r="B13929">
            <v>42647</v>
          </cell>
          <cell r="C13929" t="str">
            <v>FTV</v>
          </cell>
          <cell r="D13929">
            <v>51.26</v>
          </cell>
          <cell r="E13929">
            <v>50.81</v>
          </cell>
          <cell r="F13929">
            <v>1212754</v>
          </cell>
        </row>
        <row r="13930">
          <cell r="A13930" t="str">
            <v>42648 FTV</v>
          </cell>
          <cell r="B13930">
            <v>42648</v>
          </cell>
          <cell r="C13930" t="str">
            <v>FTV</v>
          </cell>
          <cell r="D13930">
            <v>51.02</v>
          </cell>
          <cell r="E13930">
            <v>50.94</v>
          </cell>
          <cell r="F13930">
            <v>884504</v>
          </cell>
        </row>
        <row r="13931">
          <cell r="A13931" t="str">
            <v>42649 FTV</v>
          </cell>
          <cell r="B13931">
            <v>42649</v>
          </cell>
          <cell r="C13931" t="str">
            <v>FTV</v>
          </cell>
          <cell r="D13931">
            <v>50.83</v>
          </cell>
          <cell r="E13931">
            <v>50.7</v>
          </cell>
          <cell r="F13931">
            <v>764013</v>
          </cell>
        </row>
        <row r="13932">
          <cell r="A13932" t="str">
            <v>42650 FTV</v>
          </cell>
          <cell r="B13932">
            <v>42650</v>
          </cell>
          <cell r="C13932" t="str">
            <v>FTV</v>
          </cell>
          <cell r="D13932">
            <v>50.5</v>
          </cell>
          <cell r="E13932">
            <v>49.93</v>
          </cell>
          <cell r="F13932">
            <v>1055658</v>
          </cell>
        </row>
        <row r="13933">
          <cell r="A13933" t="str">
            <v>42653 FTV</v>
          </cell>
          <cell r="B13933">
            <v>42653</v>
          </cell>
          <cell r="C13933" t="str">
            <v>FTV</v>
          </cell>
          <cell r="D13933">
            <v>50.23</v>
          </cell>
          <cell r="E13933">
            <v>49.95</v>
          </cell>
          <cell r="F13933">
            <v>1021172</v>
          </cell>
        </row>
        <row r="13934">
          <cell r="A13934" t="str">
            <v>42654 FTV</v>
          </cell>
          <cell r="B13934">
            <v>42654</v>
          </cell>
          <cell r="C13934" t="str">
            <v>FTV</v>
          </cell>
          <cell r="D13934">
            <v>49.92</v>
          </cell>
          <cell r="E13934">
            <v>49.22</v>
          </cell>
          <cell r="F13934">
            <v>1401859</v>
          </cell>
        </row>
        <row r="13935">
          <cell r="A13935" t="str">
            <v>42655 FTV</v>
          </cell>
          <cell r="B13935">
            <v>42655</v>
          </cell>
          <cell r="C13935" t="str">
            <v>FTV</v>
          </cell>
          <cell r="D13935">
            <v>49.4</v>
          </cell>
          <cell r="E13935">
            <v>48.99</v>
          </cell>
          <cell r="F13935">
            <v>1620016</v>
          </cell>
        </row>
        <row r="13936">
          <cell r="A13936" t="str">
            <v>42656 FTV</v>
          </cell>
          <cell r="B13936">
            <v>42656</v>
          </cell>
          <cell r="C13936" t="str">
            <v>FTV</v>
          </cell>
          <cell r="D13936">
            <v>48.63</v>
          </cell>
          <cell r="E13936">
            <v>48.82</v>
          </cell>
          <cell r="F13936">
            <v>1209563</v>
          </cell>
        </row>
        <row r="13937">
          <cell r="A13937" t="str">
            <v>42657 FTV</v>
          </cell>
          <cell r="B13937">
            <v>42657</v>
          </cell>
          <cell r="C13937" t="str">
            <v>FTV</v>
          </cell>
          <cell r="D13937">
            <v>49.07</v>
          </cell>
          <cell r="E13937">
            <v>49.46</v>
          </cell>
          <cell r="F13937">
            <v>872344</v>
          </cell>
        </row>
        <row r="13938">
          <cell r="A13938" t="str">
            <v>42660 FTV</v>
          </cell>
          <cell r="B13938">
            <v>42660</v>
          </cell>
          <cell r="C13938" t="str">
            <v>FTV</v>
          </cell>
          <cell r="D13938">
            <v>49.56</v>
          </cell>
          <cell r="E13938">
            <v>49.06</v>
          </cell>
          <cell r="F13938">
            <v>1116544</v>
          </cell>
        </row>
        <row r="13939">
          <cell r="A13939" t="str">
            <v>42661 FTV</v>
          </cell>
          <cell r="B13939">
            <v>42661</v>
          </cell>
          <cell r="C13939" t="str">
            <v>FTV</v>
          </cell>
          <cell r="D13939">
            <v>49.65</v>
          </cell>
          <cell r="E13939">
            <v>49.09</v>
          </cell>
          <cell r="F13939">
            <v>1152647</v>
          </cell>
        </row>
        <row r="13940">
          <cell r="A13940" t="str">
            <v>42662 FTV</v>
          </cell>
          <cell r="B13940">
            <v>42662</v>
          </cell>
          <cell r="C13940" t="str">
            <v>FTV</v>
          </cell>
          <cell r="D13940">
            <v>49.27</v>
          </cell>
          <cell r="E13940">
            <v>49.39</v>
          </cell>
          <cell r="F13940">
            <v>759918</v>
          </cell>
        </row>
        <row r="13941">
          <cell r="A13941" t="str">
            <v>42663 FTV</v>
          </cell>
          <cell r="B13941">
            <v>42663</v>
          </cell>
          <cell r="C13941" t="str">
            <v>FTV</v>
          </cell>
          <cell r="D13941">
            <v>49.14</v>
          </cell>
          <cell r="E13941">
            <v>48.7</v>
          </cell>
          <cell r="F13941">
            <v>1419279</v>
          </cell>
        </row>
        <row r="13942">
          <cell r="A13942" t="str">
            <v>42664 FTV</v>
          </cell>
          <cell r="B13942">
            <v>42664</v>
          </cell>
          <cell r="C13942" t="str">
            <v>FTV</v>
          </cell>
          <cell r="D13942">
            <v>48.22</v>
          </cell>
          <cell r="E13942">
            <v>48.67</v>
          </cell>
          <cell r="F13942">
            <v>1706970</v>
          </cell>
        </row>
        <row r="13943">
          <cell r="A13943" t="str">
            <v>42667 FTV</v>
          </cell>
          <cell r="B13943">
            <v>42667</v>
          </cell>
          <cell r="C13943" t="str">
            <v>FTV</v>
          </cell>
          <cell r="D13943">
            <v>48.87</v>
          </cell>
          <cell r="E13943">
            <v>48.55</v>
          </cell>
          <cell r="F13943">
            <v>1269604</v>
          </cell>
        </row>
        <row r="13944">
          <cell r="A13944" t="str">
            <v>42668 FTV</v>
          </cell>
          <cell r="B13944">
            <v>42668</v>
          </cell>
          <cell r="C13944" t="str">
            <v>FTV</v>
          </cell>
          <cell r="D13944">
            <v>48.5</v>
          </cell>
          <cell r="E13944">
            <v>47.92</v>
          </cell>
          <cell r="F13944">
            <v>1279439</v>
          </cell>
        </row>
        <row r="13945">
          <cell r="A13945" t="str">
            <v>42669 FTV</v>
          </cell>
          <cell r="B13945">
            <v>42669</v>
          </cell>
          <cell r="C13945" t="str">
            <v>FTV</v>
          </cell>
          <cell r="D13945">
            <v>47.8</v>
          </cell>
          <cell r="E13945">
            <v>47.77</v>
          </cell>
          <cell r="F13945">
            <v>1574685</v>
          </cell>
        </row>
        <row r="13946">
          <cell r="A13946" t="str">
            <v>42670 FTV</v>
          </cell>
          <cell r="B13946">
            <v>42670</v>
          </cell>
          <cell r="C13946" t="str">
            <v>FTV</v>
          </cell>
          <cell r="D13946">
            <v>47.69</v>
          </cell>
          <cell r="E13946">
            <v>47.49</v>
          </cell>
          <cell r="F13946">
            <v>3144196</v>
          </cell>
        </row>
        <row r="13947">
          <cell r="A13947" t="str">
            <v>42671 FTV</v>
          </cell>
          <cell r="B13947">
            <v>42671</v>
          </cell>
          <cell r="C13947" t="str">
            <v>FTV</v>
          </cell>
          <cell r="D13947">
            <v>50.23</v>
          </cell>
          <cell r="E13947">
            <v>50.21</v>
          </cell>
          <cell r="F13947">
            <v>3978783</v>
          </cell>
        </row>
        <row r="13948">
          <cell r="A13948" t="str">
            <v>42674 FTV</v>
          </cell>
          <cell r="B13948">
            <v>42674</v>
          </cell>
          <cell r="C13948" t="str">
            <v>FTV</v>
          </cell>
          <cell r="D13948">
            <v>50.21</v>
          </cell>
          <cell r="E13948">
            <v>51.05</v>
          </cell>
          <cell r="F13948">
            <v>1561747</v>
          </cell>
        </row>
        <row r="13949">
          <cell r="A13949" t="str">
            <v>42675 FTV</v>
          </cell>
          <cell r="B13949">
            <v>42675</v>
          </cell>
          <cell r="C13949" t="str">
            <v>FTV</v>
          </cell>
          <cell r="D13949">
            <v>50.94</v>
          </cell>
          <cell r="E13949">
            <v>50.49</v>
          </cell>
          <cell r="F13949">
            <v>1775822</v>
          </cell>
        </row>
        <row r="13950">
          <cell r="A13950" t="str">
            <v>42676 FTV</v>
          </cell>
          <cell r="B13950">
            <v>42676</v>
          </cell>
          <cell r="C13950" t="str">
            <v>FTV</v>
          </cell>
          <cell r="D13950">
            <v>50.45</v>
          </cell>
          <cell r="E13950">
            <v>50.32</v>
          </cell>
          <cell r="F13950">
            <v>879788</v>
          </cell>
        </row>
        <row r="13951">
          <cell r="A13951" t="str">
            <v>42677 FTV</v>
          </cell>
          <cell r="B13951">
            <v>42677</v>
          </cell>
          <cell r="C13951" t="str">
            <v>FTV</v>
          </cell>
          <cell r="D13951">
            <v>50.29</v>
          </cell>
          <cell r="E13951">
            <v>50.98</v>
          </cell>
          <cell r="F13951">
            <v>1145737</v>
          </cell>
        </row>
        <row r="13952">
          <cell r="A13952" t="str">
            <v>42678 FTV</v>
          </cell>
          <cell r="B13952">
            <v>42678</v>
          </cell>
          <cell r="C13952" t="str">
            <v>FTV</v>
          </cell>
          <cell r="D13952">
            <v>51.02</v>
          </cell>
          <cell r="E13952">
            <v>51.11</v>
          </cell>
          <cell r="F13952">
            <v>1568224</v>
          </cell>
        </row>
        <row r="13953">
          <cell r="A13953" t="str">
            <v>42681 FTV</v>
          </cell>
          <cell r="B13953">
            <v>42681</v>
          </cell>
          <cell r="C13953" t="str">
            <v>FTV</v>
          </cell>
          <cell r="D13953">
            <v>51.57</v>
          </cell>
          <cell r="E13953">
            <v>51.79</v>
          </cell>
          <cell r="F13953">
            <v>1413931</v>
          </cell>
        </row>
        <row r="13954">
          <cell r="A13954" t="str">
            <v>42682 FTV</v>
          </cell>
          <cell r="B13954">
            <v>42682</v>
          </cell>
          <cell r="C13954" t="str">
            <v>FTV</v>
          </cell>
          <cell r="D13954">
            <v>51.88</v>
          </cell>
          <cell r="E13954">
            <v>52.65</v>
          </cell>
          <cell r="F13954">
            <v>1165927</v>
          </cell>
        </row>
        <row r="13955">
          <cell r="A13955" t="str">
            <v>42683 FTV</v>
          </cell>
          <cell r="B13955">
            <v>42683</v>
          </cell>
          <cell r="C13955" t="str">
            <v>FTV</v>
          </cell>
          <cell r="D13955">
            <v>51.99</v>
          </cell>
          <cell r="E13955">
            <v>53.46</v>
          </cell>
          <cell r="F13955">
            <v>1673874</v>
          </cell>
        </row>
        <row r="13956">
          <cell r="A13956" t="str">
            <v>42684 FTV</v>
          </cell>
          <cell r="B13956">
            <v>42684</v>
          </cell>
          <cell r="C13956" t="str">
            <v>FTV</v>
          </cell>
          <cell r="D13956">
            <v>53.95</v>
          </cell>
          <cell r="E13956">
            <v>54.2</v>
          </cell>
          <cell r="F13956">
            <v>1796173</v>
          </cell>
        </row>
        <row r="13957">
          <cell r="A13957" t="str">
            <v>42685 FTV</v>
          </cell>
          <cell r="B13957">
            <v>42685</v>
          </cell>
          <cell r="C13957" t="str">
            <v>FTV</v>
          </cell>
          <cell r="D13957">
            <v>54.09</v>
          </cell>
          <cell r="E13957">
            <v>53.4</v>
          </cell>
          <cell r="F13957">
            <v>1431376</v>
          </cell>
        </row>
        <row r="13958">
          <cell r="A13958" t="str">
            <v>42688 FTV</v>
          </cell>
          <cell r="B13958">
            <v>42688</v>
          </cell>
          <cell r="C13958" t="str">
            <v>FTV</v>
          </cell>
          <cell r="D13958">
            <v>53.66</v>
          </cell>
          <cell r="E13958">
            <v>53.82</v>
          </cell>
          <cell r="F13958">
            <v>2630365</v>
          </cell>
        </row>
        <row r="13959">
          <cell r="A13959" t="str">
            <v>42689 FTV</v>
          </cell>
          <cell r="B13959">
            <v>42689</v>
          </cell>
          <cell r="C13959" t="str">
            <v>FTV</v>
          </cell>
          <cell r="D13959">
            <v>53.94</v>
          </cell>
          <cell r="E13959">
            <v>54.12</v>
          </cell>
          <cell r="F13959">
            <v>1703435</v>
          </cell>
        </row>
        <row r="13960">
          <cell r="A13960" t="str">
            <v>42690 FTV</v>
          </cell>
          <cell r="B13960">
            <v>42690</v>
          </cell>
          <cell r="C13960" t="str">
            <v>FTV</v>
          </cell>
          <cell r="D13960">
            <v>53.79</v>
          </cell>
          <cell r="E13960">
            <v>54.44</v>
          </cell>
          <cell r="F13960">
            <v>1533521</v>
          </cell>
        </row>
        <row r="13961">
          <cell r="A13961" t="str">
            <v>42691 FTV</v>
          </cell>
          <cell r="B13961">
            <v>42691</v>
          </cell>
          <cell r="C13961" t="str">
            <v>FTV</v>
          </cell>
          <cell r="D13961">
            <v>54.38</v>
          </cell>
          <cell r="E13961">
            <v>54.5</v>
          </cell>
          <cell r="F13961">
            <v>933070</v>
          </cell>
        </row>
        <row r="13962">
          <cell r="A13962" t="str">
            <v>42692 FTV</v>
          </cell>
          <cell r="B13962">
            <v>42692</v>
          </cell>
          <cell r="C13962" t="str">
            <v>FTV</v>
          </cell>
          <cell r="D13962">
            <v>54.48</v>
          </cell>
          <cell r="E13962">
            <v>54.63</v>
          </cell>
          <cell r="F13962">
            <v>1214944</v>
          </cell>
        </row>
        <row r="13963">
          <cell r="A13963" t="str">
            <v>42695 FTV</v>
          </cell>
          <cell r="B13963">
            <v>42695</v>
          </cell>
          <cell r="C13963" t="str">
            <v>FTV</v>
          </cell>
          <cell r="D13963">
            <v>54.25</v>
          </cell>
          <cell r="E13963">
            <v>54.83</v>
          </cell>
          <cell r="F13963">
            <v>1391314</v>
          </cell>
        </row>
        <row r="13964">
          <cell r="A13964" t="str">
            <v>42696 FTV</v>
          </cell>
          <cell r="B13964">
            <v>42696</v>
          </cell>
          <cell r="C13964" t="str">
            <v>FTV</v>
          </cell>
          <cell r="D13964">
            <v>54.74</v>
          </cell>
          <cell r="E13964">
            <v>55.37</v>
          </cell>
          <cell r="F13964">
            <v>1333194</v>
          </cell>
        </row>
        <row r="13965">
          <cell r="A13965" t="str">
            <v>42697 FTV</v>
          </cell>
          <cell r="B13965">
            <v>42697</v>
          </cell>
          <cell r="C13965" t="str">
            <v>FTV</v>
          </cell>
          <cell r="D13965">
            <v>55.61</v>
          </cell>
          <cell r="E13965">
            <v>55.8</v>
          </cell>
          <cell r="F13965">
            <v>1052992</v>
          </cell>
        </row>
        <row r="13966">
          <cell r="A13966" t="str">
            <v>42699 FTV</v>
          </cell>
          <cell r="B13966">
            <v>42699</v>
          </cell>
          <cell r="C13966" t="str">
            <v>FTV</v>
          </cell>
          <cell r="D13966">
            <v>56.08</v>
          </cell>
          <cell r="E13966">
            <v>55.97</v>
          </cell>
          <cell r="F13966">
            <v>489276</v>
          </cell>
        </row>
        <row r="13967">
          <cell r="A13967" t="str">
            <v>42702 FTV</v>
          </cell>
          <cell r="B13967">
            <v>42702</v>
          </cell>
          <cell r="C13967" t="str">
            <v>FTV</v>
          </cell>
          <cell r="D13967">
            <v>56.08</v>
          </cell>
          <cell r="E13967">
            <v>55.59</v>
          </cell>
          <cell r="F13967">
            <v>1054130</v>
          </cell>
        </row>
        <row r="13968">
          <cell r="A13968" t="str">
            <v>42703 FTV</v>
          </cell>
          <cell r="B13968">
            <v>42703</v>
          </cell>
          <cell r="C13968" t="str">
            <v>FTV</v>
          </cell>
          <cell r="D13968">
            <v>55.36</v>
          </cell>
          <cell r="E13968">
            <v>55.28</v>
          </cell>
          <cell r="F13968">
            <v>1077962</v>
          </cell>
        </row>
        <row r="13969">
          <cell r="A13969" t="str">
            <v>42704 FTV</v>
          </cell>
          <cell r="B13969">
            <v>42704</v>
          </cell>
          <cell r="C13969" t="str">
            <v>FTV</v>
          </cell>
          <cell r="D13969">
            <v>55.65</v>
          </cell>
          <cell r="E13969">
            <v>54.99</v>
          </cell>
          <cell r="F13969">
            <v>4718924</v>
          </cell>
        </row>
        <row r="13970">
          <cell r="A13970" t="str">
            <v>42705 FTV</v>
          </cell>
          <cell r="B13970">
            <v>42705</v>
          </cell>
          <cell r="C13970" t="str">
            <v>FTV</v>
          </cell>
          <cell r="D13970">
            <v>55.14</v>
          </cell>
          <cell r="E13970">
            <v>54.19</v>
          </cell>
          <cell r="F13970">
            <v>3325307</v>
          </cell>
        </row>
        <row r="13971">
          <cell r="A13971" t="str">
            <v>42706 FTV</v>
          </cell>
          <cell r="B13971">
            <v>42706</v>
          </cell>
          <cell r="C13971" t="str">
            <v>FTV</v>
          </cell>
          <cell r="D13971">
            <v>54.29</v>
          </cell>
          <cell r="E13971">
            <v>54.48</v>
          </cell>
          <cell r="F13971">
            <v>2545434</v>
          </cell>
        </row>
        <row r="13972">
          <cell r="A13972" t="str">
            <v>42709 FTV</v>
          </cell>
          <cell r="B13972">
            <v>42709</v>
          </cell>
          <cell r="C13972" t="str">
            <v>FTV</v>
          </cell>
          <cell r="D13972">
            <v>54.77</v>
          </cell>
          <cell r="E13972">
            <v>53.91</v>
          </cell>
          <cell r="F13972">
            <v>1420805</v>
          </cell>
        </row>
        <row r="13973">
          <cell r="A13973" t="str">
            <v>42710 FTV</v>
          </cell>
          <cell r="B13973">
            <v>42710</v>
          </cell>
          <cell r="C13973" t="str">
            <v>FTV</v>
          </cell>
          <cell r="D13973">
            <v>53.97</v>
          </cell>
          <cell r="E13973">
            <v>54</v>
          </cell>
          <cell r="F13973">
            <v>2281347</v>
          </cell>
        </row>
        <row r="13974">
          <cell r="A13974" t="str">
            <v>42711 FTV</v>
          </cell>
          <cell r="B13974">
            <v>42711</v>
          </cell>
          <cell r="C13974" t="str">
            <v>FTV</v>
          </cell>
          <cell r="D13974">
            <v>54</v>
          </cell>
          <cell r="E13974">
            <v>54.24</v>
          </cell>
          <cell r="F13974">
            <v>3285698</v>
          </cell>
        </row>
        <row r="13975">
          <cell r="A13975" t="str">
            <v>42712 FTV</v>
          </cell>
          <cell r="B13975">
            <v>42712</v>
          </cell>
          <cell r="C13975" t="str">
            <v>FTV</v>
          </cell>
          <cell r="D13975">
            <v>54.37</v>
          </cell>
          <cell r="E13975">
            <v>53.68</v>
          </cell>
          <cell r="F13975">
            <v>2203150</v>
          </cell>
        </row>
        <row r="13976">
          <cell r="A13976" t="str">
            <v>42713 FTV</v>
          </cell>
          <cell r="B13976">
            <v>42713</v>
          </cell>
          <cell r="C13976" t="str">
            <v>FTV</v>
          </cell>
          <cell r="D13976">
            <v>53.51</v>
          </cell>
          <cell r="E13976">
            <v>54</v>
          </cell>
          <cell r="F13976">
            <v>1441365</v>
          </cell>
        </row>
        <row r="13977">
          <cell r="A13977" t="str">
            <v>42716 FTV</v>
          </cell>
          <cell r="B13977">
            <v>42716</v>
          </cell>
          <cell r="C13977" t="str">
            <v>FTV</v>
          </cell>
          <cell r="D13977">
            <v>53.88</v>
          </cell>
          <cell r="E13977">
            <v>53.99</v>
          </cell>
          <cell r="F13977">
            <v>1533237</v>
          </cell>
        </row>
        <row r="13978">
          <cell r="A13978" t="str">
            <v>42717 FTV</v>
          </cell>
          <cell r="B13978">
            <v>42717</v>
          </cell>
          <cell r="C13978" t="str">
            <v>FTV</v>
          </cell>
          <cell r="D13978">
            <v>54.28</v>
          </cell>
          <cell r="E13978">
            <v>53.85</v>
          </cell>
          <cell r="F13978">
            <v>2752022</v>
          </cell>
        </row>
        <row r="13979">
          <cell r="A13979" t="str">
            <v>42718 FTV</v>
          </cell>
          <cell r="B13979">
            <v>42718</v>
          </cell>
          <cell r="C13979" t="str">
            <v>FTV</v>
          </cell>
          <cell r="D13979">
            <v>53.89</v>
          </cell>
          <cell r="E13979">
            <v>54.25</v>
          </cell>
          <cell r="F13979">
            <v>1559674</v>
          </cell>
        </row>
        <row r="13980">
          <cell r="A13980" t="str">
            <v>42719 FTV</v>
          </cell>
          <cell r="B13980">
            <v>42719</v>
          </cell>
          <cell r="C13980" t="str">
            <v>FTV</v>
          </cell>
          <cell r="D13980">
            <v>54.21</v>
          </cell>
          <cell r="E13980">
            <v>54.81</v>
          </cell>
          <cell r="F13980">
            <v>1578075</v>
          </cell>
        </row>
        <row r="13981">
          <cell r="A13981" t="str">
            <v>42720 FTV</v>
          </cell>
          <cell r="B13981">
            <v>42720</v>
          </cell>
          <cell r="C13981" t="str">
            <v>FTV</v>
          </cell>
          <cell r="D13981">
            <v>54.86</v>
          </cell>
          <cell r="E13981">
            <v>54.83</v>
          </cell>
          <cell r="F13981">
            <v>2646114</v>
          </cell>
        </row>
        <row r="13982">
          <cell r="A13982" t="str">
            <v>42723 FTV</v>
          </cell>
          <cell r="B13982">
            <v>42723</v>
          </cell>
          <cell r="C13982" t="str">
            <v>FTV</v>
          </cell>
          <cell r="D13982">
            <v>54.81</v>
          </cell>
          <cell r="E13982">
            <v>54.96</v>
          </cell>
          <cell r="F13982">
            <v>1169327</v>
          </cell>
        </row>
        <row r="13983">
          <cell r="A13983" t="str">
            <v>42724 FTV</v>
          </cell>
          <cell r="B13983">
            <v>42724</v>
          </cell>
          <cell r="C13983" t="str">
            <v>FTV</v>
          </cell>
          <cell r="D13983">
            <v>55.24</v>
          </cell>
          <cell r="E13983">
            <v>55.05</v>
          </cell>
          <cell r="F13983">
            <v>1187882</v>
          </cell>
        </row>
        <row r="13984">
          <cell r="A13984" t="str">
            <v>42725 FTV</v>
          </cell>
          <cell r="B13984">
            <v>42725</v>
          </cell>
          <cell r="C13984" t="str">
            <v>FTV</v>
          </cell>
          <cell r="D13984">
            <v>54.97</v>
          </cell>
          <cell r="E13984">
            <v>54.12</v>
          </cell>
          <cell r="F13984">
            <v>1469792</v>
          </cell>
        </row>
        <row r="13985">
          <cell r="A13985" t="str">
            <v>42726 FTV</v>
          </cell>
          <cell r="B13985">
            <v>42726</v>
          </cell>
          <cell r="C13985" t="str">
            <v>FTV</v>
          </cell>
          <cell r="D13985">
            <v>54.12</v>
          </cell>
          <cell r="E13985">
            <v>54.09</v>
          </cell>
          <cell r="F13985">
            <v>1543310</v>
          </cell>
        </row>
        <row r="13986">
          <cell r="A13986" t="str">
            <v>42727 FTV</v>
          </cell>
          <cell r="B13986">
            <v>42727</v>
          </cell>
          <cell r="C13986" t="str">
            <v>FTV</v>
          </cell>
          <cell r="D13986">
            <v>54.33</v>
          </cell>
          <cell r="E13986">
            <v>54.51</v>
          </cell>
          <cell r="F13986">
            <v>521727</v>
          </cell>
        </row>
        <row r="13987">
          <cell r="A13987" t="str">
            <v>42731 FTV</v>
          </cell>
          <cell r="B13987">
            <v>42731</v>
          </cell>
          <cell r="C13987" t="str">
            <v>FTV</v>
          </cell>
          <cell r="D13987">
            <v>54.75</v>
          </cell>
          <cell r="E13987">
            <v>54.46</v>
          </cell>
          <cell r="F13987">
            <v>915355</v>
          </cell>
        </row>
        <row r="13988">
          <cell r="A13988" t="str">
            <v>42732 FTV</v>
          </cell>
          <cell r="B13988">
            <v>42732</v>
          </cell>
          <cell r="C13988" t="str">
            <v>FTV</v>
          </cell>
          <cell r="D13988">
            <v>54.66</v>
          </cell>
          <cell r="E13988">
            <v>53.75</v>
          </cell>
          <cell r="F13988">
            <v>602736</v>
          </cell>
        </row>
        <row r="13989">
          <cell r="A13989" t="str">
            <v>42733 FTV</v>
          </cell>
          <cell r="B13989">
            <v>42733</v>
          </cell>
          <cell r="C13989" t="str">
            <v>FTV</v>
          </cell>
          <cell r="D13989">
            <v>53.99</v>
          </cell>
          <cell r="E13989">
            <v>54.01</v>
          </cell>
          <cell r="F13989">
            <v>497171</v>
          </cell>
        </row>
        <row r="13990">
          <cell r="A13990" t="str">
            <v>42734 FTV</v>
          </cell>
          <cell r="B13990">
            <v>42734</v>
          </cell>
          <cell r="C13990" t="str">
            <v>FTV</v>
          </cell>
          <cell r="D13990">
            <v>54.2</v>
          </cell>
          <cell r="E13990">
            <v>53.63</v>
          </cell>
          <cell r="F13990">
            <v>705431</v>
          </cell>
        </row>
        <row r="13991">
          <cell r="A13991" t="str">
            <v>42738 FTV</v>
          </cell>
          <cell r="B13991">
            <v>42738</v>
          </cell>
          <cell r="C13991" t="str">
            <v>FTV</v>
          </cell>
          <cell r="D13991">
            <v>53.89</v>
          </cell>
          <cell r="E13991">
            <v>53.73</v>
          </cell>
          <cell r="F13991">
            <v>1615079</v>
          </cell>
        </row>
        <row r="13992">
          <cell r="A13992" t="str">
            <v>42739 FTV</v>
          </cell>
          <cell r="B13992">
            <v>42739</v>
          </cell>
          <cell r="C13992" t="str">
            <v>FTV</v>
          </cell>
          <cell r="D13992">
            <v>54.12</v>
          </cell>
          <cell r="E13992">
            <v>54.25</v>
          </cell>
          <cell r="F13992">
            <v>1487117</v>
          </cell>
        </row>
        <row r="13993">
          <cell r="A13993" t="str">
            <v>42740 FTV</v>
          </cell>
          <cell r="B13993">
            <v>42740</v>
          </cell>
          <cell r="C13993" t="str">
            <v>FTV</v>
          </cell>
          <cell r="D13993">
            <v>54.33</v>
          </cell>
          <cell r="E13993">
            <v>53.94</v>
          </cell>
          <cell r="F13993">
            <v>1429980</v>
          </cell>
        </row>
        <row r="13994">
          <cell r="A13994" t="str">
            <v>42741 FTV</v>
          </cell>
          <cell r="B13994">
            <v>42741</v>
          </cell>
          <cell r="C13994" t="str">
            <v>FTV</v>
          </cell>
          <cell r="D13994">
            <v>53.9</v>
          </cell>
          <cell r="E13994">
            <v>53.87</v>
          </cell>
          <cell r="F13994">
            <v>1260009</v>
          </cell>
        </row>
        <row r="13995">
          <cell r="A13995" t="str">
            <v>42744 FTV</v>
          </cell>
          <cell r="B13995">
            <v>42744</v>
          </cell>
          <cell r="C13995" t="str">
            <v>FTV</v>
          </cell>
          <cell r="D13995">
            <v>54.02</v>
          </cell>
          <cell r="E13995">
            <v>53.73</v>
          </cell>
          <cell r="F13995">
            <v>743335</v>
          </cell>
        </row>
        <row r="13996">
          <cell r="A13996" t="str">
            <v>42745 FTV</v>
          </cell>
          <cell r="B13996">
            <v>42745</v>
          </cell>
          <cell r="C13996" t="str">
            <v>FTV</v>
          </cell>
          <cell r="D13996">
            <v>53.73</v>
          </cell>
          <cell r="E13996">
            <v>53.8</v>
          </cell>
          <cell r="F13996">
            <v>1311612</v>
          </cell>
        </row>
        <row r="13997">
          <cell r="A13997" t="str">
            <v>42746 FTV</v>
          </cell>
          <cell r="B13997">
            <v>42746</v>
          </cell>
          <cell r="C13997" t="str">
            <v>FTV</v>
          </cell>
          <cell r="D13997">
            <v>53.78</v>
          </cell>
          <cell r="E13997">
            <v>53.66</v>
          </cell>
          <cell r="F13997">
            <v>3691727</v>
          </cell>
        </row>
        <row r="13998">
          <cell r="A13998" t="str">
            <v>42747 FTV</v>
          </cell>
          <cell r="B13998">
            <v>42747</v>
          </cell>
          <cell r="C13998" t="str">
            <v>FTV</v>
          </cell>
          <cell r="D13998">
            <v>53.47</v>
          </cell>
          <cell r="E13998">
            <v>53.67</v>
          </cell>
          <cell r="F13998">
            <v>2030174</v>
          </cell>
        </row>
        <row r="13999">
          <cell r="A13999" t="str">
            <v>42748 FTV</v>
          </cell>
          <cell r="B13999">
            <v>42748</v>
          </cell>
          <cell r="C13999" t="str">
            <v>FTV</v>
          </cell>
          <cell r="D13999">
            <v>54.4</v>
          </cell>
          <cell r="E13999">
            <v>54.76</v>
          </cell>
          <cell r="F13999">
            <v>1439364</v>
          </cell>
        </row>
        <row r="14000">
          <cell r="A14000" t="str">
            <v>42752 FTV</v>
          </cell>
          <cell r="B14000">
            <v>42752</v>
          </cell>
          <cell r="C14000" t="str">
            <v>FTV</v>
          </cell>
          <cell r="D14000">
            <v>54.44</v>
          </cell>
          <cell r="E14000">
            <v>54.13</v>
          </cell>
          <cell r="F14000">
            <v>1235536</v>
          </cell>
        </row>
        <row r="14001">
          <cell r="A14001" t="str">
            <v>42753 FTV</v>
          </cell>
          <cell r="B14001">
            <v>42753</v>
          </cell>
          <cell r="C14001" t="str">
            <v>FTV</v>
          </cell>
          <cell r="D14001">
            <v>54.11</v>
          </cell>
          <cell r="E14001">
            <v>54.14</v>
          </cell>
          <cell r="F14001">
            <v>1346076</v>
          </cell>
        </row>
        <row r="14002">
          <cell r="A14002" t="str">
            <v>42754 FTV</v>
          </cell>
          <cell r="B14002">
            <v>42754</v>
          </cell>
          <cell r="C14002" t="str">
            <v>FTV</v>
          </cell>
          <cell r="D14002">
            <v>54.23</v>
          </cell>
          <cell r="E14002">
            <v>54.27</v>
          </cell>
          <cell r="F14002">
            <v>821079</v>
          </cell>
        </row>
        <row r="14003">
          <cell r="A14003" t="str">
            <v>42755 FTV</v>
          </cell>
          <cell r="B14003">
            <v>42755</v>
          </cell>
          <cell r="C14003" t="str">
            <v>FTV</v>
          </cell>
          <cell r="D14003">
            <v>54.42</v>
          </cell>
          <cell r="E14003">
            <v>54.52</v>
          </cell>
          <cell r="F14003">
            <v>1822897</v>
          </cell>
        </row>
        <row r="14004">
          <cell r="A14004" t="str">
            <v>42758 FTV</v>
          </cell>
          <cell r="B14004">
            <v>42758</v>
          </cell>
          <cell r="C14004" t="str">
            <v>FTV</v>
          </cell>
          <cell r="D14004">
            <v>54.32</v>
          </cell>
          <cell r="E14004">
            <v>54.11</v>
          </cell>
          <cell r="F14004">
            <v>1372830</v>
          </cell>
        </row>
        <row r="14005">
          <cell r="A14005" t="str">
            <v>42759 FTV</v>
          </cell>
          <cell r="B14005">
            <v>42759</v>
          </cell>
          <cell r="C14005" t="str">
            <v>FTV</v>
          </cell>
          <cell r="D14005">
            <v>54.31</v>
          </cell>
          <cell r="E14005">
            <v>54.7</v>
          </cell>
          <cell r="F14005">
            <v>1710517</v>
          </cell>
        </row>
        <row r="14006">
          <cell r="A14006" t="str">
            <v>42760 FTV</v>
          </cell>
          <cell r="B14006">
            <v>42760</v>
          </cell>
          <cell r="C14006" t="str">
            <v>FTV</v>
          </cell>
          <cell r="D14006">
            <v>54.94</v>
          </cell>
          <cell r="E14006">
            <v>55.17</v>
          </cell>
          <cell r="F14006">
            <v>1755924</v>
          </cell>
        </row>
        <row r="14007">
          <cell r="A14007" t="str">
            <v>42761 FTV</v>
          </cell>
          <cell r="B14007">
            <v>42761</v>
          </cell>
          <cell r="C14007" t="str">
            <v>FTV</v>
          </cell>
          <cell r="D14007">
            <v>55</v>
          </cell>
          <cell r="E14007">
            <v>55.69</v>
          </cell>
          <cell r="F14007">
            <v>2298667</v>
          </cell>
        </row>
        <row r="14008">
          <cell r="A14008" t="str">
            <v>42762 FTV</v>
          </cell>
          <cell r="B14008">
            <v>42762</v>
          </cell>
          <cell r="C14008" t="str">
            <v>FTV</v>
          </cell>
          <cell r="D14008">
            <v>55.73</v>
          </cell>
          <cell r="E14008">
            <v>55.93</v>
          </cell>
          <cell r="F14008">
            <v>1568686</v>
          </cell>
        </row>
        <row r="14009">
          <cell r="A14009" t="str">
            <v>42765 FTV</v>
          </cell>
          <cell r="B14009">
            <v>42765</v>
          </cell>
          <cell r="C14009" t="str">
            <v>FTV</v>
          </cell>
          <cell r="D14009">
            <v>55.93</v>
          </cell>
          <cell r="E14009">
            <v>55.44</v>
          </cell>
          <cell r="F14009">
            <v>1570608</v>
          </cell>
        </row>
        <row r="14010">
          <cell r="A14010" t="str">
            <v>42766 FTV</v>
          </cell>
          <cell r="B14010">
            <v>42766</v>
          </cell>
          <cell r="C14010" t="str">
            <v>FTV</v>
          </cell>
          <cell r="D14010">
            <v>55.24</v>
          </cell>
          <cell r="E14010">
            <v>55.31</v>
          </cell>
          <cell r="F14010">
            <v>1792769</v>
          </cell>
        </row>
        <row r="14011">
          <cell r="A14011" t="str">
            <v>42767 FTV</v>
          </cell>
          <cell r="B14011">
            <v>42767</v>
          </cell>
          <cell r="C14011" t="str">
            <v>FTV</v>
          </cell>
          <cell r="D14011">
            <v>55.47</v>
          </cell>
          <cell r="E14011">
            <v>55.13</v>
          </cell>
          <cell r="F14011">
            <v>1159728</v>
          </cell>
        </row>
        <row r="14012">
          <cell r="A14012" t="str">
            <v>42768 FTV</v>
          </cell>
          <cell r="B14012">
            <v>42768</v>
          </cell>
          <cell r="C14012" t="str">
            <v>FTV</v>
          </cell>
          <cell r="D14012">
            <v>54.8</v>
          </cell>
          <cell r="E14012">
            <v>55.21</v>
          </cell>
          <cell r="F14012">
            <v>1895180</v>
          </cell>
        </row>
        <row r="14013">
          <cell r="A14013" t="str">
            <v>42769 FTV</v>
          </cell>
          <cell r="B14013">
            <v>42769</v>
          </cell>
          <cell r="C14013" t="str">
            <v>FTV</v>
          </cell>
          <cell r="D14013">
            <v>55.56</v>
          </cell>
          <cell r="E14013">
            <v>56.02</v>
          </cell>
          <cell r="F14013">
            <v>1447427</v>
          </cell>
        </row>
        <row r="14014">
          <cell r="A14014" t="str">
            <v>42772 FTV</v>
          </cell>
          <cell r="B14014">
            <v>42772</v>
          </cell>
          <cell r="C14014" t="str">
            <v>FTV</v>
          </cell>
          <cell r="D14014">
            <v>55.7</v>
          </cell>
          <cell r="E14014">
            <v>55.81</v>
          </cell>
          <cell r="F14014">
            <v>879644</v>
          </cell>
        </row>
        <row r="14015">
          <cell r="A14015" t="str">
            <v>42773 FTV</v>
          </cell>
          <cell r="B14015">
            <v>42773</v>
          </cell>
          <cell r="C14015" t="str">
            <v>FTV</v>
          </cell>
          <cell r="D14015">
            <v>56</v>
          </cell>
          <cell r="E14015">
            <v>55.64</v>
          </cell>
          <cell r="F14015">
            <v>1898017</v>
          </cell>
        </row>
        <row r="14016">
          <cell r="A14016" t="str">
            <v>42774 FTV</v>
          </cell>
          <cell r="B14016">
            <v>42774</v>
          </cell>
          <cell r="C14016" t="str">
            <v>FTV</v>
          </cell>
          <cell r="D14016">
            <v>54.97</v>
          </cell>
          <cell r="E14016">
            <v>56.18</v>
          </cell>
          <cell r="F14016">
            <v>4628151</v>
          </cell>
        </row>
        <row r="14017">
          <cell r="A14017" t="str">
            <v>42775 FTV</v>
          </cell>
          <cell r="B14017">
            <v>42775</v>
          </cell>
          <cell r="C14017" t="str">
            <v>FTV</v>
          </cell>
          <cell r="D14017">
            <v>56.16</v>
          </cell>
          <cell r="E14017">
            <v>57.02</v>
          </cell>
          <cell r="F14017">
            <v>1128318</v>
          </cell>
        </row>
        <row r="14018">
          <cell r="A14018" t="str">
            <v>42776 FTV</v>
          </cell>
          <cell r="B14018">
            <v>42776</v>
          </cell>
          <cell r="C14018" t="str">
            <v>FTV</v>
          </cell>
          <cell r="D14018">
            <v>57.19</v>
          </cell>
          <cell r="E14018">
            <v>57.15</v>
          </cell>
          <cell r="F14018">
            <v>1251218</v>
          </cell>
        </row>
        <row r="14019">
          <cell r="A14019" t="str">
            <v>42779 FTV</v>
          </cell>
          <cell r="B14019">
            <v>42779</v>
          </cell>
          <cell r="C14019" t="str">
            <v>FTV</v>
          </cell>
          <cell r="D14019">
            <v>57.46</v>
          </cell>
          <cell r="E14019">
            <v>57.53</v>
          </cell>
          <cell r="F14019">
            <v>1187793</v>
          </cell>
        </row>
        <row r="14020">
          <cell r="A14020" t="str">
            <v>42780 FTV</v>
          </cell>
          <cell r="B14020">
            <v>42780</v>
          </cell>
          <cell r="C14020" t="str">
            <v>FTV</v>
          </cell>
          <cell r="D14020">
            <v>57.5</v>
          </cell>
          <cell r="E14020">
            <v>57.29</v>
          </cell>
          <cell r="F14020">
            <v>1008695</v>
          </cell>
        </row>
        <row r="14021">
          <cell r="A14021" t="str">
            <v>42781 FTV</v>
          </cell>
          <cell r="B14021">
            <v>42781</v>
          </cell>
          <cell r="C14021" t="str">
            <v>FTV</v>
          </cell>
          <cell r="D14021">
            <v>57.24</v>
          </cell>
          <cell r="E14021">
            <v>57.58</v>
          </cell>
          <cell r="F14021">
            <v>1022011</v>
          </cell>
        </row>
        <row r="14022">
          <cell r="A14022" t="str">
            <v>42782 FTV</v>
          </cell>
          <cell r="B14022">
            <v>42782</v>
          </cell>
          <cell r="C14022" t="str">
            <v>FTV</v>
          </cell>
          <cell r="D14022">
            <v>57.66</v>
          </cell>
          <cell r="E14022">
            <v>57.39</v>
          </cell>
          <cell r="F14022">
            <v>1120430</v>
          </cell>
        </row>
        <row r="14023">
          <cell r="A14023" t="str">
            <v>42783 FTV</v>
          </cell>
          <cell r="B14023">
            <v>42783</v>
          </cell>
          <cell r="C14023" t="str">
            <v>FTV</v>
          </cell>
          <cell r="D14023">
            <v>57.41</v>
          </cell>
          <cell r="E14023">
            <v>57.69</v>
          </cell>
          <cell r="F14023">
            <v>902052</v>
          </cell>
        </row>
        <row r="14024">
          <cell r="A14024" t="str">
            <v>42787 FTV</v>
          </cell>
          <cell r="B14024">
            <v>42787</v>
          </cell>
          <cell r="C14024" t="str">
            <v>FTV</v>
          </cell>
          <cell r="D14024">
            <v>57.69</v>
          </cell>
          <cell r="E14024">
            <v>58.13</v>
          </cell>
          <cell r="F14024">
            <v>1553170</v>
          </cell>
        </row>
        <row r="14025">
          <cell r="A14025" t="str">
            <v>42788 FTV</v>
          </cell>
          <cell r="B14025">
            <v>42788</v>
          </cell>
          <cell r="C14025" t="str">
            <v>FTV</v>
          </cell>
          <cell r="D14025">
            <v>57.77</v>
          </cell>
          <cell r="E14025">
            <v>57.69</v>
          </cell>
          <cell r="F14025">
            <v>940437</v>
          </cell>
        </row>
        <row r="14026">
          <cell r="A14026" t="str">
            <v>42789 FTV</v>
          </cell>
          <cell r="B14026">
            <v>42789</v>
          </cell>
          <cell r="C14026" t="str">
            <v>FTV</v>
          </cell>
          <cell r="D14026">
            <v>58.01</v>
          </cell>
          <cell r="E14026">
            <v>57.26</v>
          </cell>
          <cell r="F14026">
            <v>1019326</v>
          </cell>
        </row>
        <row r="14027">
          <cell r="A14027" t="str">
            <v>42790 FTV</v>
          </cell>
          <cell r="B14027">
            <v>42790</v>
          </cell>
          <cell r="C14027" t="str">
            <v>FTV</v>
          </cell>
          <cell r="D14027">
            <v>57.09</v>
          </cell>
          <cell r="E14027">
            <v>57.79</v>
          </cell>
          <cell r="F14027">
            <v>1846710</v>
          </cell>
        </row>
        <row r="14028">
          <cell r="A14028" t="str">
            <v>42793 FTV</v>
          </cell>
          <cell r="B14028">
            <v>42793</v>
          </cell>
          <cell r="C14028" t="str">
            <v>FTV</v>
          </cell>
          <cell r="D14028">
            <v>57.64</v>
          </cell>
          <cell r="E14028">
            <v>57.65</v>
          </cell>
          <cell r="F14028">
            <v>891555</v>
          </cell>
        </row>
        <row r="14029">
          <cell r="A14029" t="str">
            <v>42794 FTV</v>
          </cell>
          <cell r="B14029">
            <v>42794</v>
          </cell>
          <cell r="C14029" t="str">
            <v>FTV</v>
          </cell>
          <cell r="D14029">
            <v>57.67</v>
          </cell>
          <cell r="E14029">
            <v>57.65</v>
          </cell>
          <cell r="F14029">
            <v>1648764</v>
          </cell>
        </row>
        <row r="14030">
          <cell r="A14030" t="str">
            <v>42795 FTV</v>
          </cell>
          <cell r="B14030">
            <v>42795</v>
          </cell>
          <cell r="C14030" t="str">
            <v>FTV</v>
          </cell>
          <cell r="D14030">
            <v>58.22</v>
          </cell>
          <cell r="E14030">
            <v>58.91</v>
          </cell>
          <cell r="F14030">
            <v>1436196</v>
          </cell>
        </row>
        <row r="14031">
          <cell r="A14031" t="str">
            <v>42796 FTV</v>
          </cell>
          <cell r="B14031">
            <v>42796</v>
          </cell>
          <cell r="C14031" t="str">
            <v>FTV</v>
          </cell>
          <cell r="D14031">
            <v>58.91</v>
          </cell>
          <cell r="E14031">
            <v>58.63</v>
          </cell>
          <cell r="F14031">
            <v>1943679</v>
          </cell>
        </row>
        <row r="14032">
          <cell r="A14032" t="str">
            <v>42797 FTV</v>
          </cell>
          <cell r="B14032">
            <v>42797</v>
          </cell>
          <cell r="C14032" t="str">
            <v>FTV</v>
          </cell>
          <cell r="D14032">
            <v>58.61</v>
          </cell>
          <cell r="E14032">
            <v>58.73</v>
          </cell>
          <cell r="F14032">
            <v>1438432</v>
          </cell>
        </row>
        <row r="14033">
          <cell r="A14033" t="str">
            <v>42800 FTV</v>
          </cell>
          <cell r="B14033">
            <v>42800</v>
          </cell>
          <cell r="C14033" t="str">
            <v>FTV</v>
          </cell>
          <cell r="D14033">
            <v>58.32</v>
          </cell>
          <cell r="E14033">
            <v>58.33</v>
          </cell>
          <cell r="F14033">
            <v>1567188</v>
          </cell>
        </row>
        <row r="14034">
          <cell r="A14034" t="str">
            <v>42801 FTV</v>
          </cell>
          <cell r="B14034">
            <v>42801</v>
          </cell>
          <cell r="C14034" t="str">
            <v>FTV</v>
          </cell>
          <cell r="D14034">
            <v>58.37</v>
          </cell>
          <cell r="E14034">
            <v>58.2</v>
          </cell>
          <cell r="F14034">
            <v>1664624</v>
          </cell>
        </row>
        <row r="14035">
          <cell r="A14035" t="str">
            <v>42802 FTV</v>
          </cell>
          <cell r="B14035">
            <v>42802</v>
          </cell>
          <cell r="C14035" t="str">
            <v>FTV</v>
          </cell>
          <cell r="D14035">
            <v>58.21</v>
          </cell>
          <cell r="E14035">
            <v>58.17</v>
          </cell>
          <cell r="F14035">
            <v>1290575</v>
          </cell>
        </row>
        <row r="14036">
          <cell r="A14036" t="str">
            <v>42803 FTV</v>
          </cell>
          <cell r="B14036">
            <v>42803</v>
          </cell>
          <cell r="C14036" t="str">
            <v>FTV</v>
          </cell>
          <cell r="D14036">
            <v>58.08</v>
          </cell>
          <cell r="E14036">
            <v>58.02</v>
          </cell>
          <cell r="F14036">
            <v>1308068</v>
          </cell>
        </row>
        <row r="14037">
          <cell r="A14037" t="str">
            <v>42804 FTV</v>
          </cell>
          <cell r="B14037">
            <v>42804</v>
          </cell>
          <cell r="C14037" t="str">
            <v>FTV</v>
          </cell>
          <cell r="D14037">
            <v>58.28</v>
          </cell>
          <cell r="E14037">
            <v>58.31</v>
          </cell>
          <cell r="F14037">
            <v>1219101</v>
          </cell>
        </row>
        <row r="14038">
          <cell r="A14038" t="str">
            <v>42807 FTV</v>
          </cell>
          <cell r="B14038">
            <v>42807</v>
          </cell>
          <cell r="C14038" t="str">
            <v>FTV</v>
          </cell>
          <cell r="D14038">
            <v>58.45</v>
          </cell>
          <cell r="E14038">
            <v>58.77</v>
          </cell>
          <cell r="F14038">
            <v>1573550</v>
          </cell>
        </row>
        <row r="14039">
          <cell r="A14039" t="str">
            <v>42808 FTV</v>
          </cell>
          <cell r="B14039">
            <v>42808</v>
          </cell>
          <cell r="C14039" t="str">
            <v>FTV</v>
          </cell>
          <cell r="D14039">
            <v>58.48</v>
          </cell>
          <cell r="E14039">
            <v>58.55</v>
          </cell>
          <cell r="F14039">
            <v>951031</v>
          </cell>
        </row>
        <row r="14040">
          <cell r="A14040" t="str">
            <v>42809 FTV</v>
          </cell>
          <cell r="B14040">
            <v>42809</v>
          </cell>
          <cell r="C14040" t="str">
            <v>FTV</v>
          </cell>
          <cell r="D14040">
            <v>58.78</v>
          </cell>
          <cell r="E14040">
            <v>59.7</v>
          </cell>
          <cell r="F14040">
            <v>1783872</v>
          </cell>
        </row>
        <row r="14041">
          <cell r="A14041" t="str">
            <v>42810 FTV</v>
          </cell>
          <cell r="B14041">
            <v>42810</v>
          </cell>
          <cell r="C14041" t="str">
            <v>FTV</v>
          </cell>
          <cell r="D14041">
            <v>59.73</v>
          </cell>
          <cell r="E14041">
            <v>59.51</v>
          </cell>
          <cell r="F14041">
            <v>1428077</v>
          </cell>
        </row>
        <row r="14042">
          <cell r="A14042" t="str">
            <v>42811 FTV</v>
          </cell>
          <cell r="B14042">
            <v>42811</v>
          </cell>
          <cell r="C14042" t="str">
            <v>FTV</v>
          </cell>
          <cell r="D14042">
            <v>59.73</v>
          </cell>
          <cell r="E14042">
            <v>59.58</v>
          </cell>
          <cell r="F14042">
            <v>1929291</v>
          </cell>
        </row>
        <row r="14043">
          <cell r="A14043" t="str">
            <v>42814 FTV</v>
          </cell>
          <cell r="B14043">
            <v>42814</v>
          </cell>
          <cell r="C14043" t="str">
            <v>FTV</v>
          </cell>
          <cell r="D14043">
            <v>59.6</v>
          </cell>
          <cell r="E14043">
            <v>59</v>
          </cell>
          <cell r="F14043">
            <v>1467799</v>
          </cell>
        </row>
        <row r="14044">
          <cell r="A14044" t="str">
            <v>42815 FTV</v>
          </cell>
          <cell r="B14044">
            <v>42815</v>
          </cell>
          <cell r="C14044" t="str">
            <v>FTV</v>
          </cell>
          <cell r="D14044">
            <v>59.28</v>
          </cell>
          <cell r="E14044">
            <v>58.51</v>
          </cell>
          <cell r="F14044">
            <v>1860961</v>
          </cell>
        </row>
        <row r="14045">
          <cell r="A14045" t="str">
            <v>42816 FTV</v>
          </cell>
          <cell r="B14045">
            <v>42816</v>
          </cell>
          <cell r="C14045" t="str">
            <v>FTV</v>
          </cell>
          <cell r="D14045">
            <v>58.51</v>
          </cell>
          <cell r="E14045">
            <v>58.49</v>
          </cell>
          <cell r="F14045">
            <v>1661136</v>
          </cell>
        </row>
        <row r="14046">
          <cell r="A14046" t="str">
            <v>42817 FTV</v>
          </cell>
          <cell r="B14046">
            <v>42817</v>
          </cell>
          <cell r="C14046" t="str">
            <v>FTV</v>
          </cell>
          <cell r="D14046">
            <v>58.31</v>
          </cell>
          <cell r="E14046">
            <v>58.53</v>
          </cell>
          <cell r="F14046">
            <v>1054543</v>
          </cell>
        </row>
        <row r="14047">
          <cell r="A14047" t="str">
            <v>42818 FTV</v>
          </cell>
          <cell r="B14047">
            <v>42818</v>
          </cell>
          <cell r="C14047" t="str">
            <v>FTV</v>
          </cell>
          <cell r="D14047">
            <v>60.18</v>
          </cell>
          <cell r="E14047">
            <v>59.31</v>
          </cell>
          <cell r="F14047">
            <v>1811179</v>
          </cell>
        </row>
        <row r="14048">
          <cell r="A14048" t="str">
            <v>42821 FTV</v>
          </cell>
          <cell r="B14048">
            <v>42821</v>
          </cell>
          <cell r="C14048" t="str">
            <v>FTV</v>
          </cell>
          <cell r="D14048">
            <v>58.72</v>
          </cell>
          <cell r="E14048">
            <v>59.08</v>
          </cell>
          <cell r="F14048">
            <v>943158</v>
          </cell>
        </row>
        <row r="14049">
          <cell r="A14049" t="str">
            <v>42822 FTV</v>
          </cell>
          <cell r="B14049">
            <v>42822</v>
          </cell>
          <cell r="C14049" t="str">
            <v>FTV</v>
          </cell>
          <cell r="D14049">
            <v>59.04</v>
          </cell>
          <cell r="E14049">
            <v>59.59</v>
          </cell>
          <cell r="F14049">
            <v>817860</v>
          </cell>
        </row>
        <row r="14050">
          <cell r="A14050" t="str">
            <v>42823 FTV</v>
          </cell>
          <cell r="B14050">
            <v>42823</v>
          </cell>
          <cell r="C14050" t="str">
            <v>FTV</v>
          </cell>
          <cell r="D14050">
            <v>59.86</v>
          </cell>
          <cell r="E14050">
            <v>59.65</v>
          </cell>
          <cell r="F14050">
            <v>1377032</v>
          </cell>
        </row>
        <row r="14051">
          <cell r="A14051" t="str">
            <v>42824 FTV</v>
          </cell>
          <cell r="B14051">
            <v>42824</v>
          </cell>
          <cell r="C14051" t="str">
            <v>FTV</v>
          </cell>
          <cell r="D14051">
            <v>59.72</v>
          </cell>
          <cell r="E14051">
            <v>59.62</v>
          </cell>
          <cell r="F14051">
            <v>1155660</v>
          </cell>
        </row>
        <row r="14052">
          <cell r="A14052" t="str">
            <v>42825 FTV</v>
          </cell>
          <cell r="B14052">
            <v>42825</v>
          </cell>
          <cell r="C14052" t="str">
            <v>FTV</v>
          </cell>
          <cell r="D14052">
            <v>59.57</v>
          </cell>
          <cell r="E14052">
            <v>60.22</v>
          </cell>
          <cell r="F14052">
            <v>1220824</v>
          </cell>
        </row>
        <row r="14053">
          <cell r="A14053" t="str">
            <v>42828 FTV</v>
          </cell>
          <cell r="B14053">
            <v>42828</v>
          </cell>
          <cell r="C14053" t="str">
            <v>FTV</v>
          </cell>
          <cell r="D14053">
            <v>60.16</v>
          </cell>
          <cell r="E14053">
            <v>60.13</v>
          </cell>
          <cell r="F14053">
            <v>1918021</v>
          </cell>
        </row>
        <row r="14054">
          <cell r="A14054" t="str">
            <v>42829 FTV</v>
          </cell>
          <cell r="B14054">
            <v>42829</v>
          </cell>
          <cell r="C14054" t="str">
            <v>FTV</v>
          </cell>
          <cell r="D14054">
            <v>60.12</v>
          </cell>
          <cell r="E14054">
            <v>60.02</v>
          </cell>
          <cell r="F14054">
            <v>1514787</v>
          </cell>
        </row>
        <row r="14055">
          <cell r="A14055" t="str">
            <v>42830 FTV</v>
          </cell>
          <cell r="B14055">
            <v>42830</v>
          </cell>
          <cell r="C14055" t="str">
            <v>FTV</v>
          </cell>
          <cell r="D14055">
            <v>60.26</v>
          </cell>
          <cell r="E14055">
            <v>60.25</v>
          </cell>
          <cell r="F14055">
            <v>1389853</v>
          </cell>
        </row>
        <row r="14056">
          <cell r="A14056" t="str">
            <v>42831 FTV</v>
          </cell>
          <cell r="B14056">
            <v>42831</v>
          </cell>
          <cell r="C14056" t="str">
            <v>FTV</v>
          </cell>
          <cell r="D14056">
            <v>60.27</v>
          </cell>
          <cell r="E14056">
            <v>60.57</v>
          </cell>
          <cell r="F14056">
            <v>719897</v>
          </cell>
        </row>
        <row r="14057">
          <cell r="A14057" t="str">
            <v>42832 FTV</v>
          </cell>
          <cell r="B14057">
            <v>42832</v>
          </cell>
          <cell r="C14057" t="str">
            <v>FTV</v>
          </cell>
          <cell r="D14057">
            <v>60.58</v>
          </cell>
          <cell r="E14057">
            <v>60.47</v>
          </cell>
          <cell r="F14057">
            <v>521287</v>
          </cell>
        </row>
        <row r="14058">
          <cell r="A14058" t="str">
            <v>42835 FTV</v>
          </cell>
          <cell r="B14058">
            <v>42835</v>
          </cell>
          <cell r="C14058" t="str">
            <v>FTV</v>
          </cell>
          <cell r="D14058">
            <v>60.5</v>
          </cell>
          <cell r="E14058">
            <v>61</v>
          </cell>
          <cell r="F14058">
            <v>1224559</v>
          </cell>
        </row>
        <row r="14059">
          <cell r="A14059" t="str">
            <v>42836 FTV</v>
          </cell>
          <cell r="B14059">
            <v>42836</v>
          </cell>
          <cell r="C14059" t="str">
            <v>FTV</v>
          </cell>
          <cell r="D14059">
            <v>60.66</v>
          </cell>
          <cell r="E14059">
            <v>60.77</v>
          </cell>
          <cell r="F14059">
            <v>2477402</v>
          </cell>
        </row>
        <row r="14060">
          <cell r="A14060" t="str">
            <v>42837 FTV</v>
          </cell>
          <cell r="B14060">
            <v>42837</v>
          </cell>
          <cell r="C14060" t="str">
            <v>FTV</v>
          </cell>
          <cell r="D14060">
            <v>60.79</v>
          </cell>
          <cell r="E14060">
            <v>60.5</v>
          </cell>
          <cell r="F14060">
            <v>1546100</v>
          </cell>
        </row>
        <row r="14061">
          <cell r="A14061" t="str">
            <v>42838 FTV</v>
          </cell>
          <cell r="B14061">
            <v>42838</v>
          </cell>
          <cell r="C14061" t="str">
            <v>FTV</v>
          </cell>
          <cell r="D14061">
            <v>60.5</v>
          </cell>
          <cell r="E14061">
            <v>60.33</v>
          </cell>
          <cell r="F14061">
            <v>1215355</v>
          </cell>
        </row>
        <row r="14062">
          <cell r="A14062" t="str">
            <v>42842 FTV</v>
          </cell>
          <cell r="B14062">
            <v>42842</v>
          </cell>
          <cell r="C14062" t="str">
            <v>FTV</v>
          </cell>
          <cell r="D14062">
            <v>60.5</v>
          </cell>
          <cell r="E14062">
            <v>60.48</v>
          </cell>
          <cell r="F14062">
            <v>978281</v>
          </cell>
        </row>
        <row r="14063">
          <cell r="A14063" t="str">
            <v>42843 FTV</v>
          </cell>
          <cell r="B14063">
            <v>42843</v>
          </cell>
          <cell r="C14063" t="str">
            <v>FTV</v>
          </cell>
          <cell r="D14063">
            <v>60.12</v>
          </cell>
          <cell r="E14063">
            <v>60.27</v>
          </cell>
          <cell r="F14063">
            <v>1562969</v>
          </cell>
        </row>
        <row r="14064">
          <cell r="A14064" t="str">
            <v>42844 FTV</v>
          </cell>
          <cell r="B14064">
            <v>42844</v>
          </cell>
          <cell r="C14064" t="str">
            <v>FTV</v>
          </cell>
          <cell r="D14064">
            <v>60.29</v>
          </cell>
          <cell r="E14064">
            <v>60.01</v>
          </cell>
          <cell r="F14064">
            <v>1963931</v>
          </cell>
        </row>
        <row r="14065">
          <cell r="A14065" t="str">
            <v>42845 FTV</v>
          </cell>
          <cell r="B14065">
            <v>42845</v>
          </cell>
          <cell r="C14065" t="str">
            <v>FTV</v>
          </cell>
          <cell r="D14065">
            <v>60.26</v>
          </cell>
          <cell r="E14065">
            <v>60.61</v>
          </cell>
          <cell r="F14065">
            <v>1502677</v>
          </cell>
        </row>
        <row r="14066">
          <cell r="A14066" t="str">
            <v>42846 FTV</v>
          </cell>
          <cell r="B14066">
            <v>42846</v>
          </cell>
          <cell r="C14066" t="str">
            <v>FTV</v>
          </cell>
          <cell r="D14066">
            <v>60.59</v>
          </cell>
          <cell r="E14066">
            <v>60.01</v>
          </cell>
          <cell r="F14066">
            <v>1391290</v>
          </cell>
        </row>
        <row r="14067">
          <cell r="A14067" t="str">
            <v>42849 FTV</v>
          </cell>
          <cell r="B14067">
            <v>42849</v>
          </cell>
          <cell r="C14067" t="str">
            <v>FTV</v>
          </cell>
          <cell r="D14067">
            <v>60.79</v>
          </cell>
          <cell r="E14067">
            <v>61.43</v>
          </cell>
          <cell r="F14067">
            <v>1269327</v>
          </cell>
        </row>
        <row r="14068">
          <cell r="A14068" t="str">
            <v>42850 FTV</v>
          </cell>
          <cell r="B14068">
            <v>42850</v>
          </cell>
          <cell r="C14068" t="str">
            <v>FTV</v>
          </cell>
          <cell r="D14068">
            <v>61.79</v>
          </cell>
          <cell r="E14068">
            <v>62.33</v>
          </cell>
          <cell r="F14068">
            <v>1472022</v>
          </cell>
        </row>
        <row r="14069">
          <cell r="A14069" t="str">
            <v>42851 FTV</v>
          </cell>
          <cell r="B14069">
            <v>42851</v>
          </cell>
          <cell r="C14069" t="str">
            <v>FTV</v>
          </cell>
          <cell r="D14069">
            <v>62.3</v>
          </cell>
          <cell r="E14069">
            <v>62.25</v>
          </cell>
          <cell r="F14069">
            <v>1303575</v>
          </cell>
        </row>
        <row r="14070">
          <cell r="A14070" t="str">
            <v>42852 FTV</v>
          </cell>
          <cell r="B14070">
            <v>42852</v>
          </cell>
          <cell r="C14070" t="str">
            <v>FTV</v>
          </cell>
          <cell r="D14070">
            <v>62.24</v>
          </cell>
          <cell r="E14070">
            <v>62.32</v>
          </cell>
          <cell r="F14070">
            <v>1945756</v>
          </cell>
        </row>
        <row r="14071">
          <cell r="A14071" t="str">
            <v>42853 FTV</v>
          </cell>
          <cell r="B14071">
            <v>42853</v>
          </cell>
          <cell r="C14071" t="str">
            <v>FTV</v>
          </cell>
          <cell r="D14071">
            <v>62.96</v>
          </cell>
          <cell r="E14071">
            <v>63.26</v>
          </cell>
          <cell r="F14071">
            <v>2403012</v>
          </cell>
        </row>
        <row r="14072">
          <cell r="A14072" t="str">
            <v>42856 FTV</v>
          </cell>
          <cell r="B14072">
            <v>42856</v>
          </cell>
          <cell r="C14072" t="str">
            <v>FTV</v>
          </cell>
          <cell r="D14072">
            <v>63.61</v>
          </cell>
          <cell r="E14072">
            <v>62.34</v>
          </cell>
          <cell r="F14072">
            <v>1759044</v>
          </cell>
        </row>
        <row r="14073">
          <cell r="A14073" t="str">
            <v>42857 FTV</v>
          </cell>
          <cell r="B14073">
            <v>42857</v>
          </cell>
          <cell r="C14073" t="str">
            <v>FTV</v>
          </cell>
          <cell r="D14073">
            <v>61.83</v>
          </cell>
          <cell r="E14073">
            <v>62.18</v>
          </cell>
          <cell r="F14073">
            <v>1505181</v>
          </cell>
        </row>
        <row r="14074">
          <cell r="A14074" t="str">
            <v>42858 FTV</v>
          </cell>
          <cell r="B14074">
            <v>42858</v>
          </cell>
          <cell r="C14074" t="str">
            <v>FTV</v>
          </cell>
          <cell r="D14074">
            <v>61.95</v>
          </cell>
          <cell r="E14074">
            <v>62.67</v>
          </cell>
          <cell r="F14074">
            <v>976823</v>
          </cell>
        </row>
        <row r="14075">
          <cell r="A14075" t="str">
            <v>42859 FTV</v>
          </cell>
          <cell r="B14075">
            <v>42859</v>
          </cell>
          <cell r="C14075" t="str">
            <v>FTV</v>
          </cell>
          <cell r="D14075">
            <v>62.63</v>
          </cell>
          <cell r="E14075">
            <v>62.82</v>
          </cell>
          <cell r="F14075">
            <v>819529</v>
          </cell>
        </row>
        <row r="14076">
          <cell r="A14076" t="str">
            <v>42860 FTV</v>
          </cell>
          <cell r="B14076">
            <v>42860</v>
          </cell>
          <cell r="C14076" t="str">
            <v>FTV</v>
          </cell>
          <cell r="D14076">
            <v>62.86</v>
          </cell>
          <cell r="E14076">
            <v>63.14</v>
          </cell>
          <cell r="F14076">
            <v>595382</v>
          </cell>
        </row>
        <row r="14077">
          <cell r="A14077" t="str">
            <v>42863 FTV</v>
          </cell>
          <cell r="B14077">
            <v>42863</v>
          </cell>
          <cell r="C14077" t="str">
            <v>FTV</v>
          </cell>
          <cell r="D14077">
            <v>63.09</v>
          </cell>
          <cell r="E14077">
            <v>62.89</v>
          </cell>
          <cell r="F14077">
            <v>1791548</v>
          </cell>
        </row>
        <row r="14078">
          <cell r="A14078" t="str">
            <v>42864 FTV</v>
          </cell>
          <cell r="B14078">
            <v>42864</v>
          </cell>
          <cell r="C14078" t="str">
            <v>FTV</v>
          </cell>
          <cell r="D14078">
            <v>62.94</v>
          </cell>
          <cell r="E14078">
            <v>62.7</v>
          </cell>
          <cell r="F14078">
            <v>826693</v>
          </cell>
        </row>
        <row r="14079">
          <cell r="A14079" t="str">
            <v>42865 FTV</v>
          </cell>
          <cell r="B14079">
            <v>42865</v>
          </cell>
          <cell r="C14079" t="str">
            <v>FTV</v>
          </cell>
          <cell r="D14079">
            <v>62.53</v>
          </cell>
          <cell r="E14079">
            <v>62.57</v>
          </cell>
          <cell r="F14079">
            <v>1048468</v>
          </cell>
        </row>
        <row r="14080">
          <cell r="A14080" t="str">
            <v>42866 FTV</v>
          </cell>
          <cell r="B14080">
            <v>42866</v>
          </cell>
          <cell r="C14080" t="str">
            <v>FTV</v>
          </cell>
          <cell r="D14080">
            <v>62.18</v>
          </cell>
          <cell r="E14080">
            <v>62.62</v>
          </cell>
          <cell r="F14080">
            <v>591319</v>
          </cell>
        </row>
        <row r="14081">
          <cell r="A14081" t="str">
            <v>42867 FTV</v>
          </cell>
          <cell r="B14081">
            <v>42867</v>
          </cell>
          <cell r="C14081" t="str">
            <v>FTV</v>
          </cell>
          <cell r="D14081">
            <v>62.44</v>
          </cell>
          <cell r="E14081">
            <v>62.18</v>
          </cell>
          <cell r="F14081">
            <v>1005133</v>
          </cell>
        </row>
        <row r="14082">
          <cell r="A14082" t="str">
            <v>42870 FTV</v>
          </cell>
          <cell r="B14082">
            <v>42870</v>
          </cell>
          <cell r="C14082" t="str">
            <v>FTV</v>
          </cell>
          <cell r="D14082">
            <v>62.3</v>
          </cell>
          <cell r="E14082">
            <v>62.22</v>
          </cell>
          <cell r="F14082">
            <v>981528</v>
          </cell>
        </row>
        <row r="14083">
          <cell r="A14083" t="str">
            <v>42871 FTV</v>
          </cell>
          <cell r="B14083">
            <v>42871</v>
          </cell>
          <cell r="C14083" t="str">
            <v>FTV</v>
          </cell>
          <cell r="D14083">
            <v>62.45</v>
          </cell>
          <cell r="E14083">
            <v>62.33</v>
          </cell>
          <cell r="F14083">
            <v>890119</v>
          </cell>
        </row>
        <row r="14084">
          <cell r="A14084" t="str">
            <v>42872 FTV</v>
          </cell>
          <cell r="B14084">
            <v>42872</v>
          </cell>
          <cell r="C14084" t="str">
            <v>FTV</v>
          </cell>
          <cell r="D14084">
            <v>61.9</v>
          </cell>
          <cell r="E14084">
            <v>61.2</v>
          </cell>
          <cell r="F14084">
            <v>1235924</v>
          </cell>
        </row>
        <row r="14085">
          <cell r="A14085" t="str">
            <v>42873 FTV</v>
          </cell>
          <cell r="B14085">
            <v>42873</v>
          </cell>
          <cell r="C14085" t="str">
            <v>FTV</v>
          </cell>
          <cell r="D14085">
            <v>60.75</v>
          </cell>
          <cell r="E14085">
            <v>61.16</v>
          </cell>
          <cell r="F14085">
            <v>1377771</v>
          </cell>
        </row>
        <row r="14086">
          <cell r="A14086" t="str">
            <v>42874 FTV</v>
          </cell>
          <cell r="B14086">
            <v>42874</v>
          </cell>
          <cell r="C14086" t="str">
            <v>FTV</v>
          </cell>
          <cell r="D14086">
            <v>61.48</v>
          </cell>
          <cell r="E14086">
            <v>61.84</v>
          </cell>
          <cell r="F14086">
            <v>1868375</v>
          </cell>
        </row>
        <row r="14087">
          <cell r="A14087" t="str">
            <v>42877 FTV</v>
          </cell>
          <cell r="B14087">
            <v>42877</v>
          </cell>
          <cell r="C14087" t="str">
            <v>FTV</v>
          </cell>
          <cell r="D14087">
            <v>62.09</v>
          </cell>
          <cell r="E14087">
            <v>62.4</v>
          </cell>
          <cell r="F14087">
            <v>771725</v>
          </cell>
        </row>
        <row r="14088">
          <cell r="A14088" t="str">
            <v>42878 FTV</v>
          </cell>
          <cell r="B14088">
            <v>42878</v>
          </cell>
          <cell r="C14088" t="str">
            <v>FTV</v>
          </cell>
          <cell r="D14088">
            <v>62.39</v>
          </cell>
          <cell r="E14088">
            <v>62.61</v>
          </cell>
          <cell r="F14088">
            <v>769499</v>
          </cell>
        </row>
        <row r="14089">
          <cell r="A14089" t="str">
            <v>42879 FTV</v>
          </cell>
          <cell r="B14089">
            <v>42879</v>
          </cell>
          <cell r="C14089" t="str">
            <v>FTV</v>
          </cell>
          <cell r="D14089">
            <v>62.74</v>
          </cell>
          <cell r="E14089">
            <v>63.08</v>
          </cell>
          <cell r="F14089">
            <v>1357925</v>
          </cell>
        </row>
        <row r="14090">
          <cell r="A14090" t="str">
            <v>42880 FTV</v>
          </cell>
          <cell r="B14090">
            <v>42880</v>
          </cell>
          <cell r="C14090" t="str">
            <v>FTV</v>
          </cell>
          <cell r="D14090">
            <v>63.12</v>
          </cell>
          <cell r="E14090">
            <v>63.64</v>
          </cell>
          <cell r="F14090">
            <v>1039069</v>
          </cell>
        </row>
        <row r="14091">
          <cell r="A14091" t="str">
            <v>42881 FTV</v>
          </cell>
          <cell r="B14091">
            <v>42881</v>
          </cell>
          <cell r="C14091" t="str">
            <v>FTV</v>
          </cell>
          <cell r="D14091">
            <v>63.68</v>
          </cell>
          <cell r="E14091">
            <v>63.51</v>
          </cell>
          <cell r="F14091">
            <v>1176534</v>
          </cell>
        </row>
        <row r="14092">
          <cell r="A14092" t="str">
            <v>42885 FTV</v>
          </cell>
          <cell r="B14092">
            <v>42885</v>
          </cell>
          <cell r="C14092" t="str">
            <v>FTV</v>
          </cell>
          <cell r="D14092">
            <v>63.24</v>
          </cell>
          <cell r="E14092">
            <v>63.35</v>
          </cell>
          <cell r="F14092">
            <v>1775671</v>
          </cell>
        </row>
        <row r="14093">
          <cell r="A14093" t="str">
            <v>42886 FTV</v>
          </cell>
          <cell r="B14093">
            <v>42886</v>
          </cell>
          <cell r="C14093" t="str">
            <v>FTV</v>
          </cell>
          <cell r="D14093">
            <v>63.42</v>
          </cell>
          <cell r="E14093">
            <v>62.45</v>
          </cell>
          <cell r="F14093">
            <v>3926649</v>
          </cell>
        </row>
        <row r="14094">
          <cell r="A14094" t="str">
            <v>42887 FTV</v>
          </cell>
          <cell r="B14094">
            <v>42887</v>
          </cell>
          <cell r="C14094" t="str">
            <v>FTV</v>
          </cell>
          <cell r="D14094">
            <v>62.73</v>
          </cell>
          <cell r="E14094">
            <v>62.99</v>
          </cell>
          <cell r="F14094">
            <v>1105514</v>
          </cell>
        </row>
        <row r="14095">
          <cell r="A14095" t="str">
            <v>42888 FTV</v>
          </cell>
          <cell r="B14095">
            <v>42888</v>
          </cell>
          <cell r="C14095" t="str">
            <v>FTV</v>
          </cell>
          <cell r="D14095">
            <v>62.9</v>
          </cell>
          <cell r="E14095">
            <v>63.41</v>
          </cell>
          <cell r="F14095">
            <v>1188250</v>
          </cell>
        </row>
        <row r="14096">
          <cell r="A14096" t="str">
            <v>42891 FTV</v>
          </cell>
          <cell r="B14096">
            <v>42891</v>
          </cell>
          <cell r="C14096" t="str">
            <v>FTV</v>
          </cell>
          <cell r="D14096">
            <v>63.24</v>
          </cell>
          <cell r="E14096">
            <v>63.32</v>
          </cell>
          <cell r="F14096">
            <v>839559</v>
          </cell>
        </row>
        <row r="14097">
          <cell r="A14097" t="str">
            <v>42892 FTV</v>
          </cell>
          <cell r="B14097">
            <v>42892</v>
          </cell>
          <cell r="C14097" t="str">
            <v>FTV</v>
          </cell>
          <cell r="D14097">
            <v>63.24</v>
          </cell>
          <cell r="E14097">
            <v>63.2</v>
          </cell>
          <cell r="F14097">
            <v>1376831</v>
          </cell>
        </row>
        <row r="14098">
          <cell r="A14098" t="str">
            <v>42893 FTV</v>
          </cell>
          <cell r="B14098">
            <v>42893</v>
          </cell>
          <cell r="C14098" t="str">
            <v>FTV</v>
          </cell>
          <cell r="D14098">
            <v>63.25</v>
          </cell>
          <cell r="E14098">
            <v>63.36</v>
          </cell>
          <cell r="F14098">
            <v>786005</v>
          </cell>
        </row>
        <row r="14099">
          <cell r="A14099" t="str">
            <v>42894 FTV</v>
          </cell>
          <cell r="B14099">
            <v>42894</v>
          </cell>
          <cell r="C14099" t="str">
            <v>FTV</v>
          </cell>
          <cell r="D14099">
            <v>63.41</v>
          </cell>
          <cell r="E14099">
            <v>63.7</v>
          </cell>
          <cell r="F14099">
            <v>987039</v>
          </cell>
        </row>
        <row r="14100">
          <cell r="A14100" t="str">
            <v>42895 FTV</v>
          </cell>
          <cell r="B14100">
            <v>42895</v>
          </cell>
          <cell r="C14100" t="str">
            <v>FTV</v>
          </cell>
          <cell r="D14100">
            <v>64</v>
          </cell>
          <cell r="E14100">
            <v>63.09</v>
          </cell>
          <cell r="F14100">
            <v>1027130</v>
          </cell>
        </row>
        <row r="14101">
          <cell r="A14101" t="str">
            <v>42898 FTV</v>
          </cell>
          <cell r="B14101">
            <v>42898</v>
          </cell>
          <cell r="C14101" t="str">
            <v>FTV</v>
          </cell>
          <cell r="D14101">
            <v>63.04</v>
          </cell>
          <cell r="E14101">
            <v>62.46</v>
          </cell>
          <cell r="F14101">
            <v>1138195</v>
          </cell>
        </row>
        <row r="14102">
          <cell r="A14102" t="str">
            <v>42899 FTV</v>
          </cell>
          <cell r="B14102">
            <v>42899</v>
          </cell>
          <cell r="C14102" t="str">
            <v>FTV</v>
          </cell>
          <cell r="D14102">
            <v>62.68</v>
          </cell>
          <cell r="E14102">
            <v>63.27</v>
          </cell>
          <cell r="F14102">
            <v>1013791</v>
          </cell>
        </row>
        <row r="14103">
          <cell r="A14103" t="str">
            <v>42900 FTV</v>
          </cell>
          <cell r="B14103">
            <v>42900</v>
          </cell>
          <cell r="C14103" t="str">
            <v>FTV</v>
          </cell>
          <cell r="D14103">
            <v>63.28</v>
          </cell>
          <cell r="E14103">
            <v>62.95</v>
          </cell>
          <cell r="F14103">
            <v>1378804</v>
          </cell>
        </row>
        <row r="14104">
          <cell r="A14104" t="str">
            <v>42901 FTV</v>
          </cell>
          <cell r="B14104">
            <v>42901</v>
          </cell>
          <cell r="C14104" t="str">
            <v>FTV</v>
          </cell>
          <cell r="D14104">
            <v>62.66</v>
          </cell>
          <cell r="E14104">
            <v>63.04</v>
          </cell>
          <cell r="F14104">
            <v>1171966</v>
          </cell>
        </row>
        <row r="14105">
          <cell r="A14105" t="str">
            <v>42902 FTV</v>
          </cell>
          <cell r="B14105">
            <v>42902</v>
          </cell>
          <cell r="C14105" t="str">
            <v>FTV</v>
          </cell>
          <cell r="D14105">
            <v>63.17</v>
          </cell>
          <cell r="E14105">
            <v>64.05</v>
          </cell>
          <cell r="F14105">
            <v>1676673</v>
          </cell>
        </row>
        <row r="14106">
          <cell r="A14106" t="str">
            <v>42905 FTV</v>
          </cell>
          <cell r="B14106">
            <v>42905</v>
          </cell>
          <cell r="C14106" t="str">
            <v>FTV</v>
          </cell>
          <cell r="D14106">
            <v>64.31</v>
          </cell>
          <cell r="E14106">
            <v>64.790000000000006</v>
          </cell>
          <cell r="F14106">
            <v>1373614</v>
          </cell>
        </row>
        <row r="14107">
          <cell r="A14107" t="str">
            <v>42906 FTV</v>
          </cell>
          <cell r="B14107">
            <v>42906</v>
          </cell>
          <cell r="C14107" t="str">
            <v>FTV</v>
          </cell>
          <cell r="D14107">
            <v>64.5</v>
          </cell>
          <cell r="E14107">
            <v>64.47</v>
          </cell>
          <cell r="F14107">
            <v>1760847</v>
          </cell>
        </row>
        <row r="14108">
          <cell r="A14108" t="str">
            <v>42907 FTV</v>
          </cell>
          <cell r="B14108">
            <v>42907</v>
          </cell>
          <cell r="C14108" t="str">
            <v>FTV</v>
          </cell>
          <cell r="D14108">
            <v>64.52</v>
          </cell>
          <cell r="E14108">
            <v>64.37</v>
          </cell>
          <cell r="F14108">
            <v>1462547</v>
          </cell>
        </row>
        <row r="14109">
          <cell r="A14109" t="str">
            <v>42908 FTV</v>
          </cell>
          <cell r="B14109">
            <v>42908</v>
          </cell>
          <cell r="C14109" t="str">
            <v>FTV</v>
          </cell>
          <cell r="D14109">
            <v>64.34</v>
          </cell>
          <cell r="E14109">
            <v>64.099999999999994</v>
          </cell>
          <cell r="F14109">
            <v>1044047</v>
          </cell>
        </row>
        <row r="14110">
          <cell r="A14110" t="str">
            <v>42909 FTV</v>
          </cell>
          <cell r="B14110">
            <v>42909</v>
          </cell>
          <cell r="C14110" t="str">
            <v>FTV</v>
          </cell>
          <cell r="D14110">
            <v>63.95</v>
          </cell>
          <cell r="E14110">
            <v>64.099999999999994</v>
          </cell>
          <cell r="F14110">
            <v>7313010</v>
          </cell>
        </row>
        <row r="14111">
          <cell r="A14111" t="str">
            <v>42912 FTV</v>
          </cell>
          <cell r="B14111">
            <v>42912</v>
          </cell>
          <cell r="C14111" t="str">
            <v>FTV</v>
          </cell>
          <cell r="D14111">
            <v>64.3</v>
          </cell>
          <cell r="E14111">
            <v>64.11</v>
          </cell>
          <cell r="F14111">
            <v>1009496</v>
          </cell>
        </row>
        <row r="14112">
          <cell r="A14112" t="str">
            <v>42913 FTV</v>
          </cell>
          <cell r="B14112">
            <v>42913</v>
          </cell>
          <cell r="C14112" t="str">
            <v>FTV</v>
          </cell>
          <cell r="D14112">
            <v>63.79</v>
          </cell>
          <cell r="E14112">
            <v>63.37</v>
          </cell>
          <cell r="F14112">
            <v>697819</v>
          </cell>
        </row>
        <row r="14113">
          <cell r="A14113" t="str">
            <v>42914 FTV</v>
          </cell>
          <cell r="B14113">
            <v>42914</v>
          </cell>
          <cell r="C14113" t="str">
            <v>FTV</v>
          </cell>
          <cell r="D14113">
            <v>63.79</v>
          </cell>
          <cell r="E14113">
            <v>64.41</v>
          </cell>
          <cell r="F14113">
            <v>830173</v>
          </cell>
        </row>
        <row r="14114">
          <cell r="A14114" t="str">
            <v>42915 FTV</v>
          </cell>
          <cell r="B14114">
            <v>42915</v>
          </cell>
          <cell r="C14114" t="str">
            <v>FTV</v>
          </cell>
          <cell r="D14114">
            <v>64.37</v>
          </cell>
          <cell r="E14114">
            <v>62.86</v>
          </cell>
          <cell r="F14114">
            <v>1291184</v>
          </cell>
        </row>
        <row r="14115">
          <cell r="A14115" t="str">
            <v>42916 FTV</v>
          </cell>
          <cell r="B14115">
            <v>42916</v>
          </cell>
          <cell r="C14115" t="str">
            <v>FTV</v>
          </cell>
          <cell r="D14115">
            <v>62.92</v>
          </cell>
          <cell r="E14115">
            <v>63.35</v>
          </cell>
          <cell r="F14115">
            <v>1176910</v>
          </cell>
        </row>
        <row r="14116">
          <cell r="A14116" t="str">
            <v>42919 FTV</v>
          </cell>
          <cell r="B14116">
            <v>42919</v>
          </cell>
          <cell r="C14116" t="str">
            <v>FTV</v>
          </cell>
          <cell r="D14116">
            <v>63.65</v>
          </cell>
          <cell r="E14116">
            <v>63.33</v>
          </cell>
          <cell r="F14116">
            <v>652599</v>
          </cell>
        </row>
        <row r="14117">
          <cell r="A14117" t="str">
            <v>42921 FTV</v>
          </cell>
          <cell r="B14117">
            <v>42921</v>
          </cell>
          <cell r="C14117" t="str">
            <v>FTV</v>
          </cell>
          <cell r="D14117">
            <v>63.63</v>
          </cell>
          <cell r="E14117">
            <v>63.61</v>
          </cell>
          <cell r="F14117">
            <v>892197</v>
          </cell>
        </row>
        <row r="14118">
          <cell r="A14118" t="str">
            <v>42922 FTV</v>
          </cell>
          <cell r="B14118">
            <v>42922</v>
          </cell>
          <cell r="C14118" t="str">
            <v>FTV</v>
          </cell>
          <cell r="D14118">
            <v>63.4</v>
          </cell>
          <cell r="E14118">
            <v>63.33</v>
          </cell>
          <cell r="F14118">
            <v>1475693</v>
          </cell>
        </row>
        <row r="14119">
          <cell r="A14119" t="str">
            <v>42923 FTV</v>
          </cell>
          <cell r="B14119">
            <v>42923</v>
          </cell>
          <cell r="C14119" t="str">
            <v>FTV</v>
          </cell>
          <cell r="D14119">
            <v>63.61</v>
          </cell>
          <cell r="E14119">
            <v>63.85</v>
          </cell>
          <cell r="F14119">
            <v>1114145</v>
          </cell>
        </row>
        <row r="14120">
          <cell r="A14120" t="str">
            <v>42926 FTV</v>
          </cell>
          <cell r="B14120">
            <v>42926</v>
          </cell>
          <cell r="C14120" t="str">
            <v>FTV</v>
          </cell>
          <cell r="D14120">
            <v>63.82</v>
          </cell>
          <cell r="E14120">
            <v>64.599999999999994</v>
          </cell>
          <cell r="F14120">
            <v>1975090</v>
          </cell>
        </row>
        <row r="14121">
          <cell r="A14121" t="str">
            <v>42927 FTV</v>
          </cell>
          <cell r="B14121">
            <v>42927</v>
          </cell>
          <cell r="C14121" t="str">
            <v>FTV</v>
          </cell>
          <cell r="D14121">
            <v>64.680000000000007</v>
          </cell>
          <cell r="E14121">
            <v>63.97</v>
          </cell>
          <cell r="F14121">
            <v>1105250</v>
          </cell>
        </row>
        <row r="14122">
          <cell r="A14122" t="str">
            <v>42928 FTV</v>
          </cell>
          <cell r="B14122">
            <v>42928</v>
          </cell>
          <cell r="C14122" t="str">
            <v>FTV</v>
          </cell>
          <cell r="D14122">
            <v>64.239999999999995</v>
          </cell>
          <cell r="E14122">
            <v>64.7</v>
          </cell>
          <cell r="F14122">
            <v>1118493</v>
          </cell>
        </row>
        <row r="14123">
          <cell r="A14123" t="str">
            <v>42929 FTV</v>
          </cell>
          <cell r="B14123">
            <v>42929</v>
          </cell>
          <cell r="C14123" t="str">
            <v>FTV</v>
          </cell>
          <cell r="D14123">
            <v>64.75</v>
          </cell>
          <cell r="E14123">
            <v>64.39</v>
          </cell>
          <cell r="F14123">
            <v>869379</v>
          </cell>
        </row>
        <row r="14124">
          <cell r="A14124" t="str">
            <v>42930 FTV</v>
          </cell>
          <cell r="B14124">
            <v>42930</v>
          </cell>
          <cell r="C14124" t="str">
            <v>FTV</v>
          </cell>
          <cell r="D14124">
            <v>64.42</v>
          </cell>
          <cell r="E14124">
            <v>64.56</v>
          </cell>
          <cell r="F14124">
            <v>1113386</v>
          </cell>
        </row>
        <row r="14125">
          <cell r="A14125" t="str">
            <v>42933 FTV</v>
          </cell>
          <cell r="B14125">
            <v>42933</v>
          </cell>
          <cell r="C14125" t="str">
            <v>FTV</v>
          </cell>
          <cell r="D14125">
            <v>64.569999999999993</v>
          </cell>
          <cell r="E14125">
            <v>64.14</v>
          </cell>
          <cell r="F14125">
            <v>1388224</v>
          </cell>
        </row>
        <row r="14126">
          <cell r="A14126" t="str">
            <v>42934 FTV</v>
          </cell>
          <cell r="B14126">
            <v>42934</v>
          </cell>
          <cell r="C14126" t="str">
            <v>FTV</v>
          </cell>
          <cell r="D14126">
            <v>64.03</v>
          </cell>
          <cell r="E14126">
            <v>63.75</v>
          </cell>
          <cell r="F14126">
            <v>1029898</v>
          </cell>
        </row>
        <row r="14127">
          <cell r="A14127" t="str">
            <v>42935 FTV</v>
          </cell>
          <cell r="B14127">
            <v>42935</v>
          </cell>
          <cell r="C14127" t="str">
            <v>FTV</v>
          </cell>
          <cell r="D14127">
            <v>63.94</v>
          </cell>
          <cell r="E14127">
            <v>63.97</v>
          </cell>
          <cell r="F14127">
            <v>1400601</v>
          </cell>
        </row>
        <row r="14128">
          <cell r="A14128" t="str">
            <v>42936 FTV</v>
          </cell>
          <cell r="B14128">
            <v>42936</v>
          </cell>
          <cell r="C14128" t="str">
            <v>FTV</v>
          </cell>
          <cell r="D14128">
            <v>64.010000000000005</v>
          </cell>
          <cell r="E14128">
            <v>63.5</v>
          </cell>
          <cell r="F14128">
            <v>1558121</v>
          </cell>
        </row>
        <row r="14129">
          <cell r="A14129" t="str">
            <v>42937 FTV</v>
          </cell>
          <cell r="B14129">
            <v>42937</v>
          </cell>
          <cell r="C14129" t="str">
            <v>FTV</v>
          </cell>
          <cell r="D14129">
            <v>63.24</v>
          </cell>
          <cell r="E14129">
            <v>63.25</v>
          </cell>
          <cell r="F14129">
            <v>1284157</v>
          </cell>
        </row>
        <row r="14130">
          <cell r="A14130" t="str">
            <v>42940 FTV</v>
          </cell>
          <cell r="B14130">
            <v>42940</v>
          </cell>
          <cell r="C14130" t="str">
            <v>FTV</v>
          </cell>
          <cell r="D14130">
            <v>63.33</v>
          </cell>
          <cell r="E14130">
            <v>63.29</v>
          </cell>
          <cell r="F14130">
            <v>1203467</v>
          </cell>
        </row>
        <row r="14131">
          <cell r="A14131" t="str">
            <v>42941 FTV</v>
          </cell>
          <cell r="B14131">
            <v>42941</v>
          </cell>
          <cell r="C14131" t="str">
            <v>FTV</v>
          </cell>
          <cell r="D14131">
            <v>63.57</v>
          </cell>
          <cell r="E14131">
            <v>63.07</v>
          </cell>
          <cell r="F14131">
            <v>1716708</v>
          </cell>
        </row>
        <row r="14132">
          <cell r="A14132" t="str">
            <v>42942 FTV</v>
          </cell>
          <cell r="B14132">
            <v>42942</v>
          </cell>
          <cell r="C14132" t="str">
            <v>FTV</v>
          </cell>
          <cell r="D14132">
            <v>63.11</v>
          </cell>
          <cell r="E14132">
            <v>62.18</v>
          </cell>
          <cell r="F14132">
            <v>1740920</v>
          </cell>
        </row>
        <row r="14133">
          <cell r="A14133" t="str">
            <v>42943 FTV</v>
          </cell>
          <cell r="B14133">
            <v>42943</v>
          </cell>
          <cell r="C14133" t="str">
            <v>FTV</v>
          </cell>
          <cell r="D14133">
            <v>62.16</v>
          </cell>
          <cell r="E14133">
            <v>62.58</v>
          </cell>
          <cell r="F14133">
            <v>1840839</v>
          </cell>
        </row>
        <row r="14134">
          <cell r="A14134" t="str">
            <v>42944 FTV</v>
          </cell>
          <cell r="B14134">
            <v>42944</v>
          </cell>
          <cell r="C14134" t="str">
            <v>FTV</v>
          </cell>
          <cell r="D14134">
            <v>63.5</v>
          </cell>
          <cell r="E14134">
            <v>64.47</v>
          </cell>
          <cell r="F14134">
            <v>2210705</v>
          </cell>
        </row>
        <row r="14135">
          <cell r="A14135" t="str">
            <v>42947 FTV</v>
          </cell>
          <cell r="B14135">
            <v>42947</v>
          </cell>
          <cell r="C14135" t="str">
            <v>FTV</v>
          </cell>
          <cell r="D14135">
            <v>64.760000000000005</v>
          </cell>
          <cell r="E14135">
            <v>64.739999999999995</v>
          </cell>
          <cell r="F14135">
            <v>1985961</v>
          </cell>
        </row>
        <row r="14136">
          <cell r="A14136" t="str">
            <v>42948 FTV</v>
          </cell>
          <cell r="B14136">
            <v>42948</v>
          </cell>
          <cell r="C14136" t="str">
            <v>FTV</v>
          </cell>
          <cell r="D14136">
            <v>64.790000000000006</v>
          </cell>
          <cell r="E14136">
            <v>65.2</v>
          </cell>
          <cell r="F14136">
            <v>1850271</v>
          </cell>
        </row>
        <row r="14137">
          <cell r="A14137" t="str">
            <v>42949 FTV</v>
          </cell>
          <cell r="B14137">
            <v>42949</v>
          </cell>
          <cell r="C14137" t="str">
            <v>FTV</v>
          </cell>
          <cell r="D14137">
            <v>65.31</v>
          </cell>
          <cell r="E14137">
            <v>66.28</v>
          </cell>
          <cell r="F14137">
            <v>1813388</v>
          </cell>
        </row>
        <row r="14138">
          <cell r="A14138" t="str">
            <v>42950 FTV</v>
          </cell>
          <cell r="B14138">
            <v>42950</v>
          </cell>
          <cell r="C14138" t="str">
            <v>FTV</v>
          </cell>
          <cell r="D14138">
            <v>66.349999999999994</v>
          </cell>
          <cell r="E14138">
            <v>66.53</v>
          </cell>
          <cell r="F14138">
            <v>1103108</v>
          </cell>
        </row>
        <row r="14139">
          <cell r="A14139" t="str">
            <v>42951 FTV</v>
          </cell>
          <cell r="B14139">
            <v>42951</v>
          </cell>
          <cell r="C14139" t="str">
            <v>FTV</v>
          </cell>
          <cell r="D14139">
            <v>66.680000000000007</v>
          </cell>
          <cell r="E14139">
            <v>67.17</v>
          </cell>
          <cell r="F14139">
            <v>1117112</v>
          </cell>
        </row>
        <row r="14140">
          <cell r="A14140" t="str">
            <v>42954 FTV</v>
          </cell>
          <cell r="B14140">
            <v>42954</v>
          </cell>
          <cell r="C14140" t="str">
            <v>FTV</v>
          </cell>
          <cell r="D14140">
            <v>67</v>
          </cell>
          <cell r="E14140">
            <v>67.22</v>
          </cell>
          <cell r="F14140">
            <v>1466486</v>
          </cell>
        </row>
        <row r="14141">
          <cell r="A14141" t="str">
            <v>42955 FTV</v>
          </cell>
          <cell r="B14141">
            <v>42955</v>
          </cell>
          <cell r="C14141" t="str">
            <v>FTV</v>
          </cell>
          <cell r="D14141">
            <v>66.97</v>
          </cell>
          <cell r="E14141">
            <v>66.92</v>
          </cell>
          <cell r="F14141">
            <v>1172554</v>
          </cell>
        </row>
        <row r="14142">
          <cell r="A14142" t="str">
            <v>42956 FTV</v>
          </cell>
          <cell r="B14142">
            <v>42956</v>
          </cell>
          <cell r="C14142" t="str">
            <v>FTV</v>
          </cell>
          <cell r="D14142">
            <v>66.86</v>
          </cell>
          <cell r="E14142">
            <v>66.819999999999993</v>
          </cell>
          <cell r="F14142">
            <v>949895</v>
          </cell>
        </row>
        <row r="14143">
          <cell r="A14143" t="str">
            <v>42957 FTV</v>
          </cell>
          <cell r="B14143">
            <v>42957</v>
          </cell>
          <cell r="C14143" t="str">
            <v>FTV</v>
          </cell>
          <cell r="D14143">
            <v>66.55</v>
          </cell>
          <cell r="E14143">
            <v>65.53</v>
          </cell>
          <cell r="F14143">
            <v>1037650</v>
          </cell>
        </row>
        <row r="14144">
          <cell r="A14144" t="str">
            <v>42958 FTV</v>
          </cell>
          <cell r="B14144">
            <v>42958</v>
          </cell>
          <cell r="C14144" t="str">
            <v>FTV</v>
          </cell>
          <cell r="D14144">
            <v>65.62</v>
          </cell>
          <cell r="E14144">
            <v>65.599999999999994</v>
          </cell>
          <cell r="F14144">
            <v>705131</v>
          </cell>
        </row>
        <row r="14145">
          <cell r="A14145" t="str">
            <v>42961 FTV</v>
          </cell>
          <cell r="B14145">
            <v>42961</v>
          </cell>
          <cell r="C14145" t="str">
            <v>FTV</v>
          </cell>
          <cell r="D14145">
            <v>66.099999999999994</v>
          </cell>
          <cell r="E14145">
            <v>66.25</v>
          </cell>
          <cell r="F14145">
            <v>494553</v>
          </cell>
        </row>
        <row r="14146">
          <cell r="A14146" t="str">
            <v>42962 FTV</v>
          </cell>
          <cell r="B14146">
            <v>42962</v>
          </cell>
          <cell r="C14146" t="str">
            <v>FTV</v>
          </cell>
          <cell r="D14146">
            <v>66.2</v>
          </cell>
          <cell r="E14146">
            <v>66.12</v>
          </cell>
          <cell r="F14146">
            <v>595496</v>
          </cell>
        </row>
        <row r="14147">
          <cell r="A14147" t="str">
            <v>42963 FTV</v>
          </cell>
          <cell r="B14147">
            <v>42963</v>
          </cell>
          <cell r="C14147" t="str">
            <v>FTV</v>
          </cell>
          <cell r="D14147">
            <v>66.31</v>
          </cell>
          <cell r="E14147">
            <v>66.150000000000006</v>
          </cell>
          <cell r="F14147">
            <v>645224</v>
          </cell>
        </row>
        <row r="14148">
          <cell r="A14148" t="str">
            <v>42964 FTV</v>
          </cell>
          <cell r="B14148">
            <v>42964</v>
          </cell>
          <cell r="C14148" t="str">
            <v>FTV</v>
          </cell>
          <cell r="D14148">
            <v>65.87</v>
          </cell>
          <cell r="E14148">
            <v>65.16</v>
          </cell>
          <cell r="F14148">
            <v>545727</v>
          </cell>
        </row>
        <row r="14149">
          <cell r="A14149" t="str">
            <v>42965 FTV</v>
          </cell>
          <cell r="B14149">
            <v>42965</v>
          </cell>
          <cell r="C14149" t="str">
            <v>FTV</v>
          </cell>
          <cell r="D14149">
            <v>64.95</v>
          </cell>
          <cell r="E14149">
            <v>65.03</v>
          </cell>
          <cell r="F14149">
            <v>963478</v>
          </cell>
        </row>
        <row r="14150">
          <cell r="A14150" t="str">
            <v>42968 FTV</v>
          </cell>
          <cell r="B14150">
            <v>42968</v>
          </cell>
          <cell r="C14150" t="str">
            <v>FTV</v>
          </cell>
          <cell r="D14150">
            <v>65</v>
          </cell>
          <cell r="E14150">
            <v>65.42</v>
          </cell>
          <cell r="F14150">
            <v>710550</v>
          </cell>
        </row>
        <row r="14151">
          <cell r="A14151" t="str">
            <v>42969 FTV</v>
          </cell>
          <cell r="B14151">
            <v>42969</v>
          </cell>
          <cell r="C14151" t="str">
            <v>FTV</v>
          </cell>
          <cell r="D14151">
            <v>65.59</v>
          </cell>
          <cell r="E14151">
            <v>65.86</v>
          </cell>
          <cell r="F14151">
            <v>777852</v>
          </cell>
        </row>
        <row r="14152">
          <cell r="A14152" t="str">
            <v>42970 FTV</v>
          </cell>
          <cell r="B14152">
            <v>42970</v>
          </cell>
          <cell r="C14152" t="str">
            <v>FTV</v>
          </cell>
          <cell r="D14152">
            <v>65.64</v>
          </cell>
          <cell r="E14152">
            <v>65.03</v>
          </cell>
          <cell r="F14152">
            <v>641212</v>
          </cell>
        </row>
        <row r="14153">
          <cell r="A14153" t="str">
            <v>42971 FTV</v>
          </cell>
          <cell r="B14153">
            <v>42971</v>
          </cell>
          <cell r="C14153" t="str">
            <v>FTV</v>
          </cell>
          <cell r="D14153">
            <v>65.12</v>
          </cell>
          <cell r="E14153">
            <v>64.88</v>
          </cell>
          <cell r="F14153">
            <v>1167335</v>
          </cell>
        </row>
        <row r="14154">
          <cell r="A14154" t="str">
            <v>42972 FTV</v>
          </cell>
          <cell r="B14154">
            <v>42972</v>
          </cell>
          <cell r="C14154" t="str">
            <v>FTV</v>
          </cell>
          <cell r="D14154">
            <v>65.05</v>
          </cell>
          <cell r="E14154">
            <v>64.69</v>
          </cell>
          <cell r="F14154">
            <v>1407834</v>
          </cell>
        </row>
        <row r="14155">
          <cell r="A14155" t="str">
            <v>42975 FTV</v>
          </cell>
          <cell r="B14155">
            <v>42975</v>
          </cell>
          <cell r="C14155" t="str">
            <v>FTV</v>
          </cell>
          <cell r="D14155">
            <v>64.95</v>
          </cell>
          <cell r="E14155">
            <v>64.489999999999995</v>
          </cell>
          <cell r="F14155">
            <v>697203</v>
          </cell>
        </row>
        <row r="14156">
          <cell r="A14156" t="str">
            <v>42976 FTV</v>
          </cell>
          <cell r="B14156">
            <v>42976</v>
          </cell>
          <cell r="C14156" t="str">
            <v>FTV</v>
          </cell>
          <cell r="D14156">
            <v>64.260000000000005</v>
          </cell>
          <cell r="E14156">
            <v>64.459999999999994</v>
          </cell>
          <cell r="F14156">
            <v>1812778</v>
          </cell>
        </row>
        <row r="14157">
          <cell r="A14157" t="str">
            <v>42977 FTV</v>
          </cell>
          <cell r="B14157">
            <v>42977</v>
          </cell>
          <cell r="C14157" t="str">
            <v>FTV</v>
          </cell>
          <cell r="D14157">
            <v>64.42</v>
          </cell>
          <cell r="E14157">
            <v>64.8</v>
          </cell>
          <cell r="F14157">
            <v>1586256</v>
          </cell>
        </row>
        <row r="14158">
          <cell r="A14158" t="str">
            <v>42978 FTV</v>
          </cell>
          <cell r="B14158">
            <v>42978</v>
          </cell>
          <cell r="C14158" t="str">
            <v>FTV</v>
          </cell>
          <cell r="D14158">
            <v>64.849999999999994</v>
          </cell>
          <cell r="E14158">
            <v>64.97</v>
          </cell>
          <cell r="F14158">
            <v>1293294</v>
          </cell>
        </row>
        <row r="14159">
          <cell r="A14159" t="str">
            <v>42979 FTV</v>
          </cell>
          <cell r="B14159">
            <v>42979</v>
          </cell>
          <cell r="C14159" t="str">
            <v>FTV</v>
          </cell>
          <cell r="D14159">
            <v>65.25</v>
          </cell>
          <cell r="E14159">
            <v>65.099999999999994</v>
          </cell>
          <cell r="F14159">
            <v>814152</v>
          </cell>
        </row>
        <row r="14160">
          <cell r="A14160" t="str">
            <v>42983 FTV</v>
          </cell>
          <cell r="B14160">
            <v>42983</v>
          </cell>
          <cell r="C14160" t="str">
            <v>FTV</v>
          </cell>
          <cell r="D14160">
            <v>64.989999999999995</v>
          </cell>
          <cell r="E14160">
            <v>65.09</v>
          </cell>
          <cell r="F14160">
            <v>1043342</v>
          </cell>
        </row>
        <row r="14161">
          <cell r="A14161" t="str">
            <v>42984 FTV</v>
          </cell>
          <cell r="B14161">
            <v>42984</v>
          </cell>
          <cell r="C14161" t="str">
            <v>FTV</v>
          </cell>
          <cell r="D14161">
            <v>65.5</v>
          </cell>
          <cell r="E14161">
            <v>64.73</v>
          </cell>
          <cell r="F14161">
            <v>1907766</v>
          </cell>
        </row>
        <row r="14162">
          <cell r="A14162" t="str">
            <v>42985 FTV</v>
          </cell>
          <cell r="B14162">
            <v>42985</v>
          </cell>
          <cell r="C14162" t="str">
            <v>FTV</v>
          </cell>
          <cell r="D14162">
            <v>64.94</v>
          </cell>
          <cell r="E14162">
            <v>65.569999999999993</v>
          </cell>
          <cell r="F14162">
            <v>816615</v>
          </cell>
        </row>
        <row r="14163">
          <cell r="A14163" t="str">
            <v>42986 FTV</v>
          </cell>
          <cell r="B14163">
            <v>42986</v>
          </cell>
          <cell r="C14163" t="str">
            <v>FTV</v>
          </cell>
          <cell r="D14163">
            <v>65.53</v>
          </cell>
          <cell r="E14163">
            <v>66.48</v>
          </cell>
          <cell r="F14163">
            <v>1115138</v>
          </cell>
        </row>
        <row r="14164">
          <cell r="A14164" t="str">
            <v>42989 FTV</v>
          </cell>
          <cell r="B14164">
            <v>42989</v>
          </cell>
          <cell r="C14164" t="str">
            <v>FTV</v>
          </cell>
          <cell r="D14164">
            <v>66.98</v>
          </cell>
          <cell r="E14164">
            <v>67.52</v>
          </cell>
          <cell r="F14164">
            <v>1462179</v>
          </cell>
        </row>
        <row r="14165">
          <cell r="A14165" t="str">
            <v>42990 FTV</v>
          </cell>
          <cell r="B14165">
            <v>42990</v>
          </cell>
          <cell r="C14165" t="str">
            <v>FTV</v>
          </cell>
          <cell r="D14165">
            <v>67.61</v>
          </cell>
          <cell r="E14165">
            <v>67.87</v>
          </cell>
          <cell r="F14165">
            <v>845973</v>
          </cell>
        </row>
        <row r="14166">
          <cell r="A14166" t="str">
            <v>42991 FTV</v>
          </cell>
          <cell r="B14166">
            <v>42991</v>
          </cell>
          <cell r="C14166" t="str">
            <v>FTV</v>
          </cell>
          <cell r="D14166">
            <v>67.73</v>
          </cell>
          <cell r="E14166">
            <v>68.69</v>
          </cell>
          <cell r="F14166">
            <v>1895246</v>
          </cell>
        </row>
        <row r="14167">
          <cell r="A14167" t="str">
            <v>42992 FTV</v>
          </cell>
          <cell r="B14167">
            <v>42992</v>
          </cell>
          <cell r="C14167" t="str">
            <v>FTV</v>
          </cell>
          <cell r="D14167">
            <v>68.349999999999994</v>
          </cell>
          <cell r="E14167">
            <v>69.19</v>
          </cell>
          <cell r="F14167">
            <v>1816078</v>
          </cell>
        </row>
        <row r="14168">
          <cell r="A14168" t="str">
            <v>42993 FTV</v>
          </cell>
          <cell r="B14168">
            <v>42993</v>
          </cell>
          <cell r="C14168" t="str">
            <v>FTV</v>
          </cell>
          <cell r="D14168">
            <v>70.069999999999993</v>
          </cell>
          <cell r="E14168">
            <v>69.36</v>
          </cell>
          <cell r="F14168">
            <v>2711691</v>
          </cell>
        </row>
        <row r="14169">
          <cell r="A14169" t="str">
            <v>42996 FTV</v>
          </cell>
          <cell r="B14169">
            <v>42996</v>
          </cell>
          <cell r="C14169" t="str">
            <v>FTV</v>
          </cell>
          <cell r="D14169">
            <v>69.489999999999995</v>
          </cell>
          <cell r="E14169">
            <v>70.31</v>
          </cell>
          <cell r="F14169">
            <v>1321638</v>
          </cell>
        </row>
        <row r="14170">
          <cell r="A14170" t="str">
            <v>42997 FTV</v>
          </cell>
          <cell r="B14170">
            <v>42997</v>
          </cell>
          <cell r="C14170" t="str">
            <v>FTV</v>
          </cell>
          <cell r="D14170">
            <v>70.31</v>
          </cell>
          <cell r="E14170">
            <v>70.08</v>
          </cell>
          <cell r="F14170">
            <v>961890</v>
          </cell>
        </row>
        <row r="14171">
          <cell r="A14171" t="str">
            <v>42998 FTV</v>
          </cell>
          <cell r="B14171">
            <v>42998</v>
          </cell>
          <cell r="C14171" t="str">
            <v>FTV</v>
          </cell>
          <cell r="D14171">
            <v>70.22</v>
          </cell>
          <cell r="E14171">
            <v>70.17</v>
          </cell>
          <cell r="F14171">
            <v>2028316</v>
          </cell>
        </row>
        <row r="14172">
          <cell r="A14172" t="str">
            <v>42999 FTV</v>
          </cell>
          <cell r="B14172">
            <v>42999</v>
          </cell>
          <cell r="C14172" t="str">
            <v>FTV</v>
          </cell>
          <cell r="D14172">
            <v>70.2</v>
          </cell>
          <cell r="E14172">
            <v>69.930000000000007</v>
          </cell>
          <cell r="F14172">
            <v>1067150</v>
          </cell>
        </row>
        <row r="14173">
          <cell r="A14173" t="str">
            <v>43000 FTV</v>
          </cell>
          <cell r="B14173">
            <v>43000</v>
          </cell>
          <cell r="C14173" t="str">
            <v>FTV</v>
          </cell>
          <cell r="D14173">
            <v>69.86</v>
          </cell>
          <cell r="E14173">
            <v>70.03</v>
          </cell>
          <cell r="F14173">
            <v>2310260</v>
          </cell>
        </row>
        <row r="14174">
          <cell r="A14174" t="str">
            <v>43003 FTV</v>
          </cell>
          <cell r="B14174">
            <v>43003</v>
          </cell>
          <cell r="C14174" t="str">
            <v>FTV</v>
          </cell>
          <cell r="D14174">
            <v>70.08</v>
          </cell>
          <cell r="E14174">
            <v>70.03</v>
          </cell>
          <cell r="F14174">
            <v>982653</v>
          </cell>
        </row>
        <row r="14175">
          <cell r="A14175" t="str">
            <v>43004 FTV</v>
          </cell>
          <cell r="B14175">
            <v>43004</v>
          </cell>
          <cell r="C14175" t="str">
            <v>FTV</v>
          </cell>
          <cell r="D14175">
            <v>70.040000000000006</v>
          </cell>
          <cell r="E14175">
            <v>69.849999999999994</v>
          </cell>
          <cell r="F14175">
            <v>1183695</v>
          </cell>
        </row>
        <row r="14176">
          <cell r="A14176" t="str">
            <v>43005 FTV</v>
          </cell>
          <cell r="B14176">
            <v>43005</v>
          </cell>
          <cell r="C14176" t="str">
            <v>FTV</v>
          </cell>
          <cell r="D14176">
            <v>69.849999999999994</v>
          </cell>
          <cell r="E14176">
            <v>70.209999999999994</v>
          </cell>
          <cell r="F14176">
            <v>906435</v>
          </cell>
        </row>
        <row r="14177">
          <cell r="A14177" t="str">
            <v>43006 FTV</v>
          </cell>
          <cell r="B14177">
            <v>43006</v>
          </cell>
          <cell r="C14177" t="str">
            <v>FTV</v>
          </cell>
          <cell r="D14177">
            <v>69.97</v>
          </cell>
          <cell r="E14177">
            <v>69.92</v>
          </cell>
          <cell r="F14177">
            <v>1324456</v>
          </cell>
        </row>
        <row r="14178">
          <cell r="A14178" t="str">
            <v>43007 FTV</v>
          </cell>
          <cell r="B14178">
            <v>43007</v>
          </cell>
          <cell r="C14178" t="str">
            <v>FTV</v>
          </cell>
          <cell r="D14178">
            <v>69.89</v>
          </cell>
          <cell r="E14178">
            <v>70.790000000000006</v>
          </cell>
          <cell r="F14178">
            <v>1060876</v>
          </cell>
        </row>
        <row r="14179">
          <cell r="A14179" t="str">
            <v>42552 GD</v>
          </cell>
          <cell r="B14179">
            <v>42552</v>
          </cell>
          <cell r="C14179" t="str">
            <v>GD</v>
          </cell>
          <cell r="D14179">
            <v>139.52000000000001</v>
          </cell>
          <cell r="E14179">
            <v>141.34</v>
          </cell>
          <cell r="F14179">
            <v>3942954</v>
          </cell>
        </row>
        <row r="14180">
          <cell r="A14180" t="str">
            <v>42556 GD</v>
          </cell>
          <cell r="B14180">
            <v>42556</v>
          </cell>
          <cell r="C14180" t="str">
            <v>GD</v>
          </cell>
          <cell r="D14180">
            <v>140.93</v>
          </cell>
          <cell r="E14180">
            <v>138.41</v>
          </cell>
          <cell r="F14180">
            <v>1948706</v>
          </cell>
        </row>
        <row r="14181">
          <cell r="A14181" t="str">
            <v>42557 GD</v>
          </cell>
          <cell r="B14181">
            <v>42557</v>
          </cell>
          <cell r="C14181" t="str">
            <v>GD</v>
          </cell>
          <cell r="D14181">
            <v>138.13999999999999</v>
          </cell>
          <cell r="E14181">
            <v>139.88999999999999</v>
          </cell>
          <cell r="F14181">
            <v>1998702</v>
          </cell>
        </row>
        <row r="14182">
          <cell r="A14182" t="str">
            <v>42558 GD</v>
          </cell>
          <cell r="B14182">
            <v>42558</v>
          </cell>
          <cell r="C14182" t="str">
            <v>GD</v>
          </cell>
          <cell r="D14182">
            <v>139.69</v>
          </cell>
          <cell r="E14182">
            <v>138.69</v>
          </cell>
          <cell r="F14182">
            <v>1439291</v>
          </cell>
        </row>
        <row r="14183">
          <cell r="A14183" t="str">
            <v>42559 GD</v>
          </cell>
          <cell r="B14183">
            <v>42559</v>
          </cell>
          <cell r="C14183" t="str">
            <v>GD</v>
          </cell>
          <cell r="D14183">
            <v>139.56</v>
          </cell>
          <cell r="E14183">
            <v>140.47999999999999</v>
          </cell>
          <cell r="F14183">
            <v>2033872</v>
          </cell>
        </row>
        <row r="14184">
          <cell r="A14184" t="str">
            <v>42562 GD</v>
          </cell>
          <cell r="B14184">
            <v>42562</v>
          </cell>
          <cell r="C14184" t="str">
            <v>GD</v>
          </cell>
          <cell r="D14184">
            <v>140.56</v>
          </cell>
          <cell r="E14184">
            <v>141.19</v>
          </cell>
          <cell r="F14184">
            <v>1331676</v>
          </cell>
        </row>
        <row r="14185">
          <cell r="A14185" t="str">
            <v>42563 GD</v>
          </cell>
          <cell r="B14185">
            <v>42563</v>
          </cell>
          <cell r="C14185" t="str">
            <v>GD</v>
          </cell>
          <cell r="D14185">
            <v>142.1</v>
          </cell>
          <cell r="E14185">
            <v>141.54</v>
          </cell>
          <cell r="F14185">
            <v>1853723</v>
          </cell>
        </row>
        <row r="14186">
          <cell r="A14186" t="str">
            <v>42564 GD</v>
          </cell>
          <cell r="B14186">
            <v>42564</v>
          </cell>
          <cell r="C14186" t="str">
            <v>GD</v>
          </cell>
          <cell r="D14186">
            <v>141.69999999999999</v>
          </cell>
          <cell r="E14186">
            <v>141.72999999999999</v>
          </cell>
          <cell r="F14186">
            <v>1100710</v>
          </cell>
        </row>
        <row r="14187">
          <cell r="A14187" t="str">
            <v>42565 GD</v>
          </cell>
          <cell r="B14187">
            <v>42565</v>
          </cell>
          <cell r="C14187" t="str">
            <v>GD</v>
          </cell>
          <cell r="D14187">
            <v>142.81</v>
          </cell>
          <cell r="E14187">
            <v>142.56</v>
          </cell>
          <cell r="F14187">
            <v>1111889</v>
          </cell>
        </row>
        <row r="14188">
          <cell r="A14188" t="str">
            <v>42566 GD</v>
          </cell>
          <cell r="B14188">
            <v>42566</v>
          </cell>
          <cell r="C14188" t="str">
            <v>GD</v>
          </cell>
          <cell r="D14188">
            <v>142.91</v>
          </cell>
          <cell r="E14188">
            <v>142.09</v>
          </cell>
          <cell r="F14188">
            <v>1448730</v>
          </cell>
        </row>
        <row r="14189">
          <cell r="A14189" t="str">
            <v>42569 GD</v>
          </cell>
          <cell r="B14189">
            <v>42569</v>
          </cell>
          <cell r="C14189" t="str">
            <v>GD</v>
          </cell>
          <cell r="D14189">
            <v>142.05000000000001</v>
          </cell>
          <cell r="E14189">
            <v>141</v>
          </cell>
          <cell r="F14189">
            <v>1278037</v>
          </cell>
        </row>
        <row r="14190">
          <cell r="A14190" t="str">
            <v>42570 GD</v>
          </cell>
          <cell r="B14190">
            <v>42570</v>
          </cell>
          <cell r="C14190" t="str">
            <v>GD</v>
          </cell>
          <cell r="D14190">
            <v>141</v>
          </cell>
          <cell r="E14190">
            <v>143.31</v>
          </cell>
          <cell r="F14190">
            <v>2450079</v>
          </cell>
        </row>
        <row r="14191">
          <cell r="A14191" t="str">
            <v>42571 GD</v>
          </cell>
          <cell r="B14191">
            <v>42571</v>
          </cell>
          <cell r="C14191" t="str">
            <v>GD</v>
          </cell>
          <cell r="D14191">
            <v>143.71</v>
          </cell>
          <cell r="E14191">
            <v>144.54</v>
          </cell>
          <cell r="F14191">
            <v>1511745</v>
          </cell>
        </row>
        <row r="14192">
          <cell r="A14192" t="str">
            <v>42572 GD</v>
          </cell>
          <cell r="B14192">
            <v>42572</v>
          </cell>
          <cell r="C14192" t="str">
            <v>GD</v>
          </cell>
          <cell r="D14192">
            <v>144.61000000000001</v>
          </cell>
          <cell r="E14192">
            <v>142.86000000000001</v>
          </cell>
          <cell r="F14192">
            <v>986884</v>
          </cell>
        </row>
        <row r="14193">
          <cell r="A14193" t="str">
            <v>42573 GD</v>
          </cell>
          <cell r="B14193">
            <v>42573</v>
          </cell>
          <cell r="C14193" t="str">
            <v>GD</v>
          </cell>
          <cell r="D14193">
            <v>142.59</v>
          </cell>
          <cell r="E14193">
            <v>143.77000000000001</v>
          </cell>
          <cell r="F14193">
            <v>829954</v>
          </cell>
        </row>
        <row r="14194">
          <cell r="A14194" t="str">
            <v>42576 GD</v>
          </cell>
          <cell r="B14194">
            <v>42576</v>
          </cell>
          <cell r="C14194" t="str">
            <v>GD</v>
          </cell>
          <cell r="D14194">
            <v>143.28</v>
          </cell>
          <cell r="E14194">
            <v>143.72</v>
          </cell>
          <cell r="F14194">
            <v>1142034</v>
          </cell>
        </row>
        <row r="14195">
          <cell r="A14195" t="str">
            <v>42577 GD</v>
          </cell>
          <cell r="B14195">
            <v>42577</v>
          </cell>
          <cell r="C14195" t="str">
            <v>GD</v>
          </cell>
          <cell r="D14195">
            <v>143.99</v>
          </cell>
          <cell r="E14195">
            <v>144.51</v>
          </cell>
          <cell r="F14195">
            <v>1312977</v>
          </cell>
        </row>
        <row r="14196">
          <cell r="A14196" t="str">
            <v>42578 GD</v>
          </cell>
          <cell r="B14196">
            <v>42578</v>
          </cell>
          <cell r="C14196" t="str">
            <v>GD</v>
          </cell>
          <cell r="D14196">
            <v>146.07</v>
          </cell>
          <cell r="E14196">
            <v>146.63</v>
          </cell>
          <cell r="F14196">
            <v>2743009</v>
          </cell>
        </row>
        <row r="14197">
          <cell r="A14197" t="str">
            <v>42579 GD</v>
          </cell>
          <cell r="B14197">
            <v>42579</v>
          </cell>
          <cell r="C14197" t="str">
            <v>GD</v>
          </cell>
          <cell r="D14197">
            <v>146.5</v>
          </cell>
          <cell r="E14197">
            <v>147.1</v>
          </cell>
          <cell r="F14197">
            <v>2150502</v>
          </cell>
        </row>
        <row r="14198">
          <cell r="A14198" t="str">
            <v>42580 GD</v>
          </cell>
          <cell r="B14198">
            <v>42580</v>
          </cell>
          <cell r="C14198" t="str">
            <v>GD</v>
          </cell>
          <cell r="D14198">
            <v>146.46</v>
          </cell>
          <cell r="E14198">
            <v>146.88999999999999</v>
          </cell>
          <cell r="F14198">
            <v>1591399</v>
          </cell>
        </row>
        <row r="14199">
          <cell r="A14199" t="str">
            <v>42583 GD</v>
          </cell>
          <cell r="B14199">
            <v>42583</v>
          </cell>
          <cell r="C14199" t="str">
            <v>GD</v>
          </cell>
          <cell r="D14199">
            <v>147.15</v>
          </cell>
          <cell r="E14199">
            <v>149.09</v>
          </cell>
          <cell r="F14199">
            <v>2237844</v>
          </cell>
        </row>
        <row r="14200">
          <cell r="A14200" t="str">
            <v>42584 GD</v>
          </cell>
          <cell r="B14200">
            <v>42584</v>
          </cell>
          <cell r="C14200" t="str">
            <v>GD</v>
          </cell>
          <cell r="D14200">
            <v>148.59</v>
          </cell>
          <cell r="E14200">
            <v>148.22</v>
          </cell>
          <cell r="F14200">
            <v>1711352</v>
          </cell>
        </row>
        <row r="14201">
          <cell r="A14201" t="str">
            <v>42585 GD</v>
          </cell>
          <cell r="B14201">
            <v>42585</v>
          </cell>
          <cell r="C14201" t="str">
            <v>GD</v>
          </cell>
          <cell r="D14201">
            <v>148.18</v>
          </cell>
          <cell r="E14201">
            <v>147.81</v>
          </cell>
          <cell r="F14201">
            <v>1192525</v>
          </cell>
        </row>
        <row r="14202">
          <cell r="A14202" t="str">
            <v>42586 GD</v>
          </cell>
          <cell r="B14202">
            <v>42586</v>
          </cell>
          <cell r="C14202" t="str">
            <v>GD</v>
          </cell>
          <cell r="D14202">
            <v>147.96</v>
          </cell>
          <cell r="E14202">
            <v>147.37</v>
          </cell>
          <cell r="F14202">
            <v>1398653</v>
          </cell>
        </row>
        <row r="14203">
          <cell r="A14203" t="str">
            <v>42587 GD</v>
          </cell>
          <cell r="B14203">
            <v>42587</v>
          </cell>
          <cell r="C14203" t="str">
            <v>GD</v>
          </cell>
          <cell r="D14203">
            <v>147.57</v>
          </cell>
          <cell r="E14203">
            <v>148.88999999999999</v>
          </cell>
          <cell r="F14203">
            <v>1138379</v>
          </cell>
        </row>
        <row r="14204">
          <cell r="A14204" t="str">
            <v>42590 GD</v>
          </cell>
          <cell r="B14204">
            <v>42590</v>
          </cell>
          <cell r="C14204" t="str">
            <v>GD</v>
          </cell>
          <cell r="D14204">
            <v>148.56</v>
          </cell>
          <cell r="E14204">
            <v>148.11000000000001</v>
          </cell>
          <cell r="F14204">
            <v>833867</v>
          </cell>
        </row>
        <row r="14205">
          <cell r="A14205" t="str">
            <v>42591 GD</v>
          </cell>
          <cell r="B14205">
            <v>42591</v>
          </cell>
          <cell r="C14205" t="str">
            <v>GD</v>
          </cell>
          <cell r="D14205">
            <v>148.13999999999999</v>
          </cell>
          <cell r="E14205">
            <v>148.57</v>
          </cell>
          <cell r="F14205">
            <v>921292</v>
          </cell>
        </row>
        <row r="14206">
          <cell r="A14206" t="str">
            <v>42592 GD</v>
          </cell>
          <cell r="B14206">
            <v>42592</v>
          </cell>
          <cell r="C14206" t="str">
            <v>GD</v>
          </cell>
          <cell r="D14206">
            <v>149.59</v>
          </cell>
          <cell r="E14206">
            <v>151.47</v>
          </cell>
          <cell r="F14206">
            <v>2667832</v>
          </cell>
        </row>
        <row r="14207">
          <cell r="A14207" t="str">
            <v>42593 GD</v>
          </cell>
          <cell r="B14207">
            <v>42593</v>
          </cell>
          <cell r="C14207" t="str">
            <v>GD</v>
          </cell>
          <cell r="D14207">
            <v>151.38</v>
          </cell>
          <cell r="E14207">
            <v>151.30000000000001</v>
          </cell>
          <cell r="F14207">
            <v>2155838</v>
          </cell>
        </row>
        <row r="14208">
          <cell r="A14208" t="str">
            <v>42594 GD</v>
          </cell>
          <cell r="B14208">
            <v>42594</v>
          </cell>
          <cell r="C14208" t="str">
            <v>GD</v>
          </cell>
          <cell r="D14208">
            <v>150.72999999999999</v>
          </cell>
          <cell r="E14208">
            <v>151.47</v>
          </cell>
          <cell r="F14208">
            <v>1045005</v>
          </cell>
        </row>
        <row r="14209">
          <cell r="A14209" t="str">
            <v>42597 GD</v>
          </cell>
          <cell r="B14209">
            <v>42597</v>
          </cell>
          <cell r="C14209" t="str">
            <v>GD</v>
          </cell>
          <cell r="D14209">
            <v>151.43</v>
          </cell>
          <cell r="E14209">
            <v>153.4</v>
          </cell>
          <cell r="F14209">
            <v>2128704</v>
          </cell>
        </row>
        <row r="14210">
          <cell r="A14210" t="str">
            <v>42598 GD</v>
          </cell>
          <cell r="B14210">
            <v>42598</v>
          </cell>
          <cell r="C14210" t="str">
            <v>GD</v>
          </cell>
          <cell r="D14210">
            <v>152.75</v>
          </cell>
          <cell r="E14210">
            <v>152.4</v>
          </cell>
          <cell r="F14210">
            <v>1206412</v>
          </cell>
        </row>
        <row r="14211">
          <cell r="A14211" t="str">
            <v>42599 GD</v>
          </cell>
          <cell r="B14211">
            <v>42599</v>
          </cell>
          <cell r="C14211" t="str">
            <v>GD</v>
          </cell>
          <cell r="D14211">
            <v>152.55000000000001</v>
          </cell>
          <cell r="E14211">
            <v>152.97</v>
          </cell>
          <cell r="F14211">
            <v>1155758</v>
          </cell>
        </row>
        <row r="14212">
          <cell r="A14212" t="str">
            <v>42600 GD</v>
          </cell>
          <cell r="B14212">
            <v>42600</v>
          </cell>
          <cell r="C14212" t="str">
            <v>GD</v>
          </cell>
          <cell r="D14212">
            <v>152.91</v>
          </cell>
          <cell r="E14212">
            <v>152.43</v>
          </cell>
          <cell r="F14212">
            <v>1514050</v>
          </cell>
        </row>
        <row r="14213">
          <cell r="A14213" t="str">
            <v>42601 GD</v>
          </cell>
          <cell r="B14213">
            <v>42601</v>
          </cell>
          <cell r="C14213" t="str">
            <v>GD</v>
          </cell>
          <cell r="D14213">
            <v>151.94</v>
          </cell>
          <cell r="E14213">
            <v>152.38</v>
          </cell>
          <cell r="F14213">
            <v>1152229</v>
          </cell>
        </row>
        <row r="14214">
          <cell r="A14214" t="str">
            <v>42604 GD</v>
          </cell>
          <cell r="B14214">
            <v>42604</v>
          </cell>
          <cell r="C14214" t="str">
            <v>GD</v>
          </cell>
          <cell r="D14214">
            <v>152.37</v>
          </cell>
          <cell r="E14214">
            <v>152.22</v>
          </cell>
          <cell r="F14214">
            <v>1086274</v>
          </cell>
        </row>
        <row r="14215">
          <cell r="A14215" t="str">
            <v>42605 GD</v>
          </cell>
          <cell r="B14215">
            <v>42605</v>
          </cell>
          <cell r="C14215" t="str">
            <v>GD</v>
          </cell>
          <cell r="D14215">
            <v>153</v>
          </cell>
          <cell r="E14215">
            <v>152.15</v>
          </cell>
          <cell r="F14215">
            <v>1352161</v>
          </cell>
        </row>
        <row r="14216">
          <cell r="A14216" t="str">
            <v>42606 GD</v>
          </cell>
          <cell r="B14216">
            <v>42606</v>
          </cell>
          <cell r="C14216" t="str">
            <v>GD</v>
          </cell>
          <cell r="D14216">
            <v>151.83000000000001</v>
          </cell>
          <cell r="E14216">
            <v>152.29</v>
          </cell>
          <cell r="F14216">
            <v>1040471</v>
          </cell>
        </row>
        <row r="14217">
          <cell r="A14217" t="str">
            <v>42607 GD</v>
          </cell>
          <cell r="B14217">
            <v>42607</v>
          </cell>
          <cell r="C14217" t="str">
            <v>GD</v>
          </cell>
          <cell r="D14217">
            <v>152.29</v>
          </cell>
          <cell r="E14217">
            <v>152.68</v>
          </cell>
          <cell r="F14217">
            <v>907970</v>
          </cell>
        </row>
        <row r="14218">
          <cell r="A14218" t="str">
            <v>42608 GD</v>
          </cell>
          <cell r="B14218">
            <v>42608</v>
          </cell>
          <cell r="C14218" t="str">
            <v>GD</v>
          </cell>
          <cell r="D14218">
            <v>152.93</v>
          </cell>
          <cell r="E14218">
            <v>151.58000000000001</v>
          </cell>
          <cell r="F14218">
            <v>1153766</v>
          </cell>
        </row>
        <row r="14219">
          <cell r="A14219" t="str">
            <v>42611 GD</v>
          </cell>
          <cell r="B14219">
            <v>42611</v>
          </cell>
          <cell r="C14219" t="str">
            <v>GD</v>
          </cell>
          <cell r="D14219">
            <v>151.47999999999999</v>
          </cell>
          <cell r="E14219">
            <v>152.82</v>
          </cell>
          <cell r="F14219">
            <v>954419</v>
          </cell>
        </row>
        <row r="14220">
          <cell r="A14220" t="str">
            <v>42612 GD</v>
          </cell>
          <cell r="B14220">
            <v>42612</v>
          </cell>
          <cell r="C14220" t="str">
            <v>GD</v>
          </cell>
          <cell r="D14220">
            <v>152.69</v>
          </cell>
          <cell r="E14220">
            <v>152.56</v>
          </cell>
          <cell r="F14220">
            <v>665378</v>
          </cell>
        </row>
        <row r="14221">
          <cell r="A14221" t="str">
            <v>42613 GD</v>
          </cell>
          <cell r="B14221">
            <v>42613</v>
          </cell>
          <cell r="C14221" t="str">
            <v>GD</v>
          </cell>
          <cell r="D14221">
            <v>152.56</v>
          </cell>
          <cell r="E14221">
            <v>152.22</v>
          </cell>
          <cell r="F14221">
            <v>1054206</v>
          </cell>
        </row>
        <row r="14222">
          <cell r="A14222" t="str">
            <v>42614 GD</v>
          </cell>
          <cell r="B14222">
            <v>42614</v>
          </cell>
          <cell r="C14222" t="str">
            <v>GD</v>
          </cell>
          <cell r="D14222">
            <v>152.63</v>
          </cell>
          <cell r="E14222">
            <v>152.84</v>
          </cell>
          <cell r="F14222">
            <v>597631</v>
          </cell>
        </row>
        <row r="14223">
          <cell r="A14223" t="str">
            <v>42615 GD</v>
          </cell>
          <cell r="B14223">
            <v>42615</v>
          </cell>
          <cell r="C14223" t="str">
            <v>GD</v>
          </cell>
          <cell r="D14223">
            <v>153.19999999999999</v>
          </cell>
          <cell r="E14223">
            <v>153.81</v>
          </cell>
          <cell r="F14223">
            <v>1041870</v>
          </cell>
        </row>
        <row r="14224">
          <cell r="A14224" t="str">
            <v>42619 GD</v>
          </cell>
          <cell r="B14224">
            <v>42619</v>
          </cell>
          <cell r="C14224" t="str">
            <v>GD</v>
          </cell>
          <cell r="D14224">
            <v>153.74</v>
          </cell>
          <cell r="E14224">
            <v>154.63</v>
          </cell>
          <cell r="F14224">
            <v>992988</v>
          </cell>
        </row>
        <row r="14225">
          <cell r="A14225" t="str">
            <v>42620 GD</v>
          </cell>
          <cell r="B14225">
            <v>42620</v>
          </cell>
          <cell r="C14225" t="str">
            <v>GD</v>
          </cell>
          <cell r="D14225">
            <v>154.47999999999999</v>
          </cell>
          <cell r="E14225">
            <v>153.11000000000001</v>
          </cell>
          <cell r="F14225">
            <v>1054264</v>
          </cell>
        </row>
        <row r="14226">
          <cell r="A14226" t="str">
            <v>42621 GD</v>
          </cell>
          <cell r="B14226">
            <v>42621</v>
          </cell>
          <cell r="C14226" t="str">
            <v>GD</v>
          </cell>
          <cell r="D14226">
            <v>152.87</v>
          </cell>
          <cell r="E14226">
            <v>152.4</v>
          </cell>
          <cell r="F14226">
            <v>1002523</v>
          </cell>
        </row>
        <row r="14227">
          <cell r="A14227" t="str">
            <v>42622 GD</v>
          </cell>
          <cell r="B14227">
            <v>42622</v>
          </cell>
          <cell r="C14227" t="str">
            <v>GD</v>
          </cell>
          <cell r="D14227">
            <v>151.6</v>
          </cell>
          <cell r="E14227">
            <v>149.91</v>
          </cell>
          <cell r="F14227">
            <v>1195939</v>
          </cell>
        </row>
        <row r="14228">
          <cell r="A14228" t="str">
            <v>42625 GD</v>
          </cell>
          <cell r="B14228">
            <v>42625</v>
          </cell>
          <cell r="C14228" t="str">
            <v>GD</v>
          </cell>
          <cell r="D14228">
            <v>149.13999999999999</v>
          </cell>
          <cell r="E14228">
            <v>151.81</v>
          </cell>
          <cell r="F14228">
            <v>1006158</v>
          </cell>
        </row>
        <row r="14229">
          <cell r="A14229" t="str">
            <v>42626 GD</v>
          </cell>
          <cell r="B14229">
            <v>42626</v>
          </cell>
          <cell r="C14229" t="str">
            <v>GD</v>
          </cell>
          <cell r="D14229">
            <v>150.99</v>
          </cell>
          <cell r="E14229">
            <v>150.6</v>
          </cell>
          <cell r="F14229">
            <v>920233</v>
          </cell>
        </row>
        <row r="14230">
          <cell r="A14230" t="str">
            <v>42627 GD</v>
          </cell>
          <cell r="B14230">
            <v>42627</v>
          </cell>
          <cell r="C14230" t="str">
            <v>GD</v>
          </cell>
          <cell r="D14230">
            <v>150.57</v>
          </cell>
          <cell r="E14230">
            <v>149.83000000000001</v>
          </cell>
          <cell r="F14230">
            <v>1427659</v>
          </cell>
        </row>
        <row r="14231">
          <cell r="A14231" t="str">
            <v>42628 GD</v>
          </cell>
          <cell r="B14231">
            <v>42628</v>
          </cell>
          <cell r="C14231" t="str">
            <v>GD</v>
          </cell>
          <cell r="D14231">
            <v>150.15</v>
          </cell>
          <cell r="E14231">
            <v>152.16</v>
          </cell>
          <cell r="F14231">
            <v>1224128</v>
          </cell>
        </row>
        <row r="14232">
          <cell r="A14232" t="str">
            <v>42629 GD</v>
          </cell>
          <cell r="B14232">
            <v>42629</v>
          </cell>
          <cell r="C14232" t="str">
            <v>GD</v>
          </cell>
          <cell r="D14232">
            <v>151.55000000000001</v>
          </cell>
          <cell r="E14232">
            <v>150.75</v>
          </cell>
          <cell r="F14232">
            <v>1869328</v>
          </cell>
        </row>
        <row r="14233">
          <cell r="A14233" t="str">
            <v>42632 GD</v>
          </cell>
          <cell r="B14233">
            <v>42632</v>
          </cell>
          <cell r="C14233" t="str">
            <v>GD</v>
          </cell>
          <cell r="D14233">
            <v>151.68</v>
          </cell>
          <cell r="E14233">
            <v>152.16999999999999</v>
          </cell>
          <cell r="F14233">
            <v>886944</v>
          </cell>
        </row>
        <row r="14234">
          <cell r="A14234" t="str">
            <v>42633 GD</v>
          </cell>
          <cell r="B14234">
            <v>42633</v>
          </cell>
          <cell r="C14234" t="str">
            <v>GD</v>
          </cell>
          <cell r="D14234">
            <v>152.41</v>
          </cell>
          <cell r="E14234">
            <v>151.86000000000001</v>
          </cell>
          <cell r="F14234">
            <v>726799</v>
          </cell>
        </row>
        <row r="14235">
          <cell r="A14235" t="str">
            <v>42634 GD</v>
          </cell>
          <cell r="B14235">
            <v>42634</v>
          </cell>
          <cell r="C14235" t="str">
            <v>GD</v>
          </cell>
          <cell r="D14235">
            <v>152</v>
          </cell>
          <cell r="E14235">
            <v>153.1</v>
          </cell>
          <cell r="F14235">
            <v>800701</v>
          </cell>
        </row>
        <row r="14236">
          <cell r="A14236" t="str">
            <v>42635 GD</v>
          </cell>
          <cell r="B14236">
            <v>42635</v>
          </cell>
          <cell r="C14236" t="str">
            <v>GD</v>
          </cell>
          <cell r="D14236">
            <v>153.88</v>
          </cell>
          <cell r="E14236">
            <v>154.86000000000001</v>
          </cell>
          <cell r="F14236">
            <v>1161076</v>
          </cell>
        </row>
        <row r="14237">
          <cell r="A14237" t="str">
            <v>42636 GD</v>
          </cell>
          <cell r="B14237">
            <v>42636</v>
          </cell>
          <cell r="C14237" t="str">
            <v>GD</v>
          </cell>
          <cell r="D14237">
            <v>152.04</v>
          </cell>
          <cell r="E14237">
            <v>153.81</v>
          </cell>
          <cell r="F14237">
            <v>876828</v>
          </cell>
        </row>
        <row r="14238">
          <cell r="A14238" t="str">
            <v>42639 GD</v>
          </cell>
          <cell r="B14238">
            <v>42639</v>
          </cell>
          <cell r="C14238" t="str">
            <v>GD</v>
          </cell>
          <cell r="D14238">
            <v>153.47</v>
          </cell>
          <cell r="E14238">
            <v>153.87</v>
          </cell>
          <cell r="F14238">
            <v>1252583</v>
          </cell>
        </row>
        <row r="14239">
          <cell r="A14239" t="str">
            <v>42640 GD</v>
          </cell>
          <cell r="B14239">
            <v>42640</v>
          </cell>
          <cell r="C14239" t="str">
            <v>GD</v>
          </cell>
          <cell r="D14239">
            <v>153.72</v>
          </cell>
          <cell r="E14239">
            <v>155.28</v>
          </cell>
          <cell r="F14239">
            <v>1412974</v>
          </cell>
        </row>
        <row r="14240">
          <cell r="A14240" t="str">
            <v>42641 GD</v>
          </cell>
          <cell r="B14240">
            <v>42641</v>
          </cell>
          <cell r="C14240" t="str">
            <v>GD</v>
          </cell>
          <cell r="D14240">
            <v>155.77000000000001</v>
          </cell>
          <cell r="E14240">
            <v>156.01</v>
          </cell>
          <cell r="F14240">
            <v>1083328</v>
          </cell>
        </row>
        <row r="14241">
          <cell r="A14241" t="str">
            <v>42642 GD</v>
          </cell>
          <cell r="B14241">
            <v>42642</v>
          </cell>
          <cell r="C14241" t="str">
            <v>GD</v>
          </cell>
          <cell r="D14241">
            <v>155.16</v>
          </cell>
          <cell r="E14241">
            <v>155.61000000000001</v>
          </cell>
          <cell r="F14241">
            <v>1771343</v>
          </cell>
        </row>
        <row r="14242">
          <cell r="A14242" t="str">
            <v>42643 GD</v>
          </cell>
          <cell r="B14242">
            <v>42643</v>
          </cell>
          <cell r="C14242" t="str">
            <v>GD</v>
          </cell>
          <cell r="D14242">
            <v>156.36000000000001</v>
          </cell>
          <cell r="E14242">
            <v>155.16</v>
          </cell>
          <cell r="F14242">
            <v>1856926</v>
          </cell>
        </row>
        <row r="14243">
          <cell r="A14243" t="str">
            <v>42646 GD</v>
          </cell>
          <cell r="B14243">
            <v>42646</v>
          </cell>
          <cell r="C14243" t="str">
            <v>GD</v>
          </cell>
          <cell r="D14243">
            <v>154.58000000000001</v>
          </cell>
          <cell r="E14243">
            <v>154.71</v>
          </cell>
          <cell r="F14243">
            <v>1325952</v>
          </cell>
        </row>
        <row r="14244">
          <cell r="A14244" t="str">
            <v>42647 GD</v>
          </cell>
          <cell r="B14244">
            <v>42647</v>
          </cell>
          <cell r="C14244" t="str">
            <v>GD</v>
          </cell>
          <cell r="D14244">
            <v>155.46</v>
          </cell>
          <cell r="E14244">
            <v>153.55000000000001</v>
          </cell>
          <cell r="F14244">
            <v>1412954</v>
          </cell>
        </row>
        <row r="14245">
          <cell r="A14245" t="str">
            <v>42648 GD</v>
          </cell>
          <cell r="B14245">
            <v>42648</v>
          </cell>
          <cell r="C14245" t="str">
            <v>GD</v>
          </cell>
          <cell r="D14245">
            <v>153.38999999999999</v>
          </cell>
          <cell r="E14245">
            <v>153.72</v>
          </cell>
          <cell r="F14245">
            <v>1142818</v>
          </cell>
        </row>
        <row r="14246">
          <cell r="A14246" t="str">
            <v>42649 GD</v>
          </cell>
          <cell r="B14246">
            <v>42649</v>
          </cell>
          <cell r="C14246" t="str">
            <v>GD</v>
          </cell>
          <cell r="D14246">
            <v>153.80000000000001</v>
          </cell>
          <cell r="E14246">
            <v>154.13999999999999</v>
          </cell>
          <cell r="F14246">
            <v>1685100</v>
          </cell>
        </row>
        <row r="14247">
          <cell r="A14247" t="str">
            <v>42650 GD</v>
          </cell>
          <cell r="B14247">
            <v>42650</v>
          </cell>
          <cell r="C14247" t="str">
            <v>GD</v>
          </cell>
          <cell r="D14247">
            <v>151.83000000000001</v>
          </cell>
          <cell r="E14247">
            <v>152.96</v>
          </cell>
          <cell r="F14247">
            <v>2063784</v>
          </cell>
        </row>
        <row r="14248">
          <cell r="A14248" t="str">
            <v>42653 GD</v>
          </cell>
          <cell r="B14248">
            <v>42653</v>
          </cell>
          <cell r="C14248" t="str">
            <v>GD</v>
          </cell>
          <cell r="D14248">
            <v>153.53</v>
          </cell>
          <cell r="E14248">
            <v>152.88999999999999</v>
          </cell>
          <cell r="F14248">
            <v>1247717</v>
          </cell>
        </row>
        <row r="14249">
          <cell r="A14249" t="str">
            <v>42654 GD</v>
          </cell>
          <cell r="B14249">
            <v>42654</v>
          </cell>
          <cell r="C14249" t="str">
            <v>GD</v>
          </cell>
          <cell r="D14249">
            <v>152.06</v>
          </cell>
          <cell r="E14249">
            <v>149.6</v>
          </cell>
          <cell r="F14249">
            <v>1693971</v>
          </cell>
        </row>
        <row r="14250">
          <cell r="A14250" t="str">
            <v>42655 GD</v>
          </cell>
          <cell r="B14250">
            <v>42655</v>
          </cell>
          <cell r="C14250" t="str">
            <v>GD</v>
          </cell>
          <cell r="D14250">
            <v>149.61000000000001</v>
          </cell>
          <cell r="E14250">
            <v>150</v>
          </cell>
          <cell r="F14250">
            <v>1151692</v>
          </cell>
        </row>
        <row r="14251">
          <cell r="A14251" t="str">
            <v>42656 GD</v>
          </cell>
          <cell r="B14251">
            <v>42656</v>
          </cell>
          <cell r="C14251" t="str">
            <v>GD</v>
          </cell>
          <cell r="D14251">
            <v>149.49</v>
          </cell>
          <cell r="E14251">
            <v>151.01</v>
          </cell>
          <cell r="F14251">
            <v>951293</v>
          </cell>
        </row>
        <row r="14252">
          <cell r="A14252" t="str">
            <v>42657 GD</v>
          </cell>
          <cell r="B14252">
            <v>42657</v>
          </cell>
          <cell r="C14252" t="str">
            <v>GD</v>
          </cell>
          <cell r="D14252">
            <v>152.79</v>
          </cell>
          <cell r="E14252">
            <v>151.34</v>
          </cell>
          <cell r="F14252">
            <v>862647</v>
          </cell>
        </row>
        <row r="14253">
          <cell r="A14253" t="str">
            <v>42660 GD</v>
          </cell>
          <cell r="B14253">
            <v>42660</v>
          </cell>
          <cell r="C14253" t="str">
            <v>GD</v>
          </cell>
          <cell r="D14253">
            <v>151.28</v>
          </cell>
          <cell r="E14253">
            <v>150.47999999999999</v>
          </cell>
          <cell r="F14253">
            <v>971617</v>
          </cell>
        </row>
        <row r="14254">
          <cell r="A14254" t="str">
            <v>42661 GD</v>
          </cell>
          <cell r="B14254">
            <v>42661</v>
          </cell>
          <cell r="C14254" t="str">
            <v>GD</v>
          </cell>
          <cell r="D14254">
            <v>151.35</v>
          </cell>
          <cell r="E14254">
            <v>151.88</v>
          </cell>
          <cell r="F14254">
            <v>703763</v>
          </cell>
        </row>
        <row r="14255">
          <cell r="A14255" t="str">
            <v>42662 GD</v>
          </cell>
          <cell r="B14255">
            <v>42662</v>
          </cell>
          <cell r="C14255" t="str">
            <v>GD</v>
          </cell>
          <cell r="D14255">
            <v>152.1</v>
          </cell>
          <cell r="E14255">
            <v>151.41999999999999</v>
          </cell>
          <cell r="F14255">
            <v>706846</v>
          </cell>
        </row>
        <row r="14256">
          <cell r="A14256" t="str">
            <v>42663 GD</v>
          </cell>
          <cell r="B14256">
            <v>42663</v>
          </cell>
          <cell r="C14256" t="str">
            <v>GD</v>
          </cell>
          <cell r="D14256">
            <v>151.47999999999999</v>
          </cell>
          <cell r="E14256">
            <v>150.71</v>
          </cell>
          <cell r="F14256">
            <v>944135</v>
          </cell>
        </row>
        <row r="14257">
          <cell r="A14257" t="str">
            <v>42664 GD</v>
          </cell>
          <cell r="B14257">
            <v>42664</v>
          </cell>
          <cell r="C14257" t="str">
            <v>GD</v>
          </cell>
          <cell r="D14257">
            <v>149.58000000000001</v>
          </cell>
          <cell r="E14257">
            <v>150.18</v>
          </cell>
          <cell r="F14257">
            <v>1245660</v>
          </cell>
        </row>
        <row r="14258">
          <cell r="A14258" t="str">
            <v>42667 GD</v>
          </cell>
          <cell r="B14258">
            <v>42667</v>
          </cell>
          <cell r="C14258" t="str">
            <v>GD</v>
          </cell>
          <cell r="D14258">
            <v>151.16999999999999</v>
          </cell>
          <cell r="E14258">
            <v>151.44</v>
          </cell>
          <cell r="F14258">
            <v>905534</v>
          </cell>
        </row>
        <row r="14259">
          <cell r="A14259" t="str">
            <v>42668 GD</v>
          </cell>
          <cell r="B14259">
            <v>42668</v>
          </cell>
          <cell r="C14259" t="str">
            <v>GD</v>
          </cell>
          <cell r="D14259">
            <v>151.21</v>
          </cell>
          <cell r="E14259">
            <v>152.59</v>
          </cell>
          <cell r="F14259">
            <v>1448702</v>
          </cell>
        </row>
        <row r="14260">
          <cell r="A14260" t="str">
            <v>42669 GD</v>
          </cell>
          <cell r="B14260">
            <v>42669</v>
          </cell>
          <cell r="C14260" t="str">
            <v>GD</v>
          </cell>
          <cell r="D14260">
            <v>149.66999999999999</v>
          </cell>
          <cell r="E14260">
            <v>151.13999999999999</v>
          </cell>
          <cell r="F14260">
            <v>2787418</v>
          </cell>
        </row>
        <row r="14261">
          <cell r="A14261" t="str">
            <v>42670 GD</v>
          </cell>
          <cell r="B14261">
            <v>42670</v>
          </cell>
          <cell r="C14261" t="str">
            <v>GD</v>
          </cell>
          <cell r="D14261">
            <v>151.58000000000001</v>
          </cell>
          <cell r="E14261">
            <v>150.13</v>
          </cell>
          <cell r="F14261">
            <v>1594045</v>
          </cell>
        </row>
        <row r="14262">
          <cell r="A14262" t="str">
            <v>42671 GD</v>
          </cell>
          <cell r="B14262">
            <v>42671</v>
          </cell>
          <cell r="C14262" t="str">
            <v>GD</v>
          </cell>
          <cell r="D14262">
            <v>150.46</v>
          </cell>
          <cell r="E14262">
            <v>151.5</v>
          </cell>
          <cell r="F14262">
            <v>1500931</v>
          </cell>
        </row>
        <row r="14263">
          <cell r="A14263" t="str">
            <v>42674 GD</v>
          </cell>
          <cell r="B14263">
            <v>42674</v>
          </cell>
          <cell r="C14263" t="str">
            <v>GD</v>
          </cell>
          <cell r="D14263">
            <v>152.03</v>
          </cell>
          <cell r="E14263">
            <v>150.74</v>
          </cell>
          <cell r="F14263">
            <v>1568305</v>
          </cell>
        </row>
        <row r="14264">
          <cell r="A14264" t="str">
            <v>42675 GD</v>
          </cell>
          <cell r="B14264">
            <v>42675</v>
          </cell>
          <cell r="C14264" t="str">
            <v>GD</v>
          </cell>
          <cell r="D14264">
            <v>151.07</v>
          </cell>
          <cell r="E14264">
            <v>149.97999999999999</v>
          </cell>
          <cell r="F14264">
            <v>1529944</v>
          </cell>
        </row>
        <row r="14265">
          <cell r="A14265" t="str">
            <v>42676 GD</v>
          </cell>
          <cell r="B14265">
            <v>42676</v>
          </cell>
          <cell r="C14265" t="str">
            <v>GD</v>
          </cell>
          <cell r="D14265">
            <v>149.69</v>
          </cell>
          <cell r="E14265">
            <v>149.66999999999999</v>
          </cell>
          <cell r="F14265">
            <v>1309435</v>
          </cell>
        </row>
        <row r="14266">
          <cell r="A14266" t="str">
            <v>42677 GD</v>
          </cell>
          <cell r="B14266">
            <v>42677</v>
          </cell>
          <cell r="C14266" t="str">
            <v>GD</v>
          </cell>
          <cell r="D14266">
            <v>150</v>
          </cell>
          <cell r="E14266">
            <v>150.03</v>
          </cell>
          <cell r="F14266">
            <v>1461185</v>
          </cell>
        </row>
        <row r="14267">
          <cell r="A14267" t="str">
            <v>42678 GD</v>
          </cell>
          <cell r="B14267">
            <v>42678</v>
          </cell>
          <cell r="C14267" t="str">
            <v>GD</v>
          </cell>
          <cell r="D14267">
            <v>150.03</v>
          </cell>
          <cell r="E14267">
            <v>149.81</v>
          </cell>
          <cell r="F14267">
            <v>1059625</v>
          </cell>
        </row>
        <row r="14268">
          <cell r="A14268" t="str">
            <v>42681 GD</v>
          </cell>
          <cell r="B14268">
            <v>42681</v>
          </cell>
          <cell r="C14268" t="str">
            <v>GD</v>
          </cell>
          <cell r="D14268">
            <v>151.31</v>
          </cell>
          <cell r="E14268">
            <v>152.38999999999999</v>
          </cell>
          <cell r="F14268">
            <v>1425313</v>
          </cell>
        </row>
        <row r="14269">
          <cell r="A14269" t="str">
            <v>42682 GD</v>
          </cell>
          <cell r="B14269">
            <v>42682</v>
          </cell>
          <cell r="C14269" t="str">
            <v>GD</v>
          </cell>
          <cell r="D14269">
            <v>152.26</v>
          </cell>
          <cell r="E14269">
            <v>153.78</v>
          </cell>
          <cell r="F14269">
            <v>1216924</v>
          </cell>
        </row>
        <row r="14270">
          <cell r="A14270" t="str">
            <v>42683 GD</v>
          </cell>
          <cell r="B14270">
            <v>42683</v>
          </cell>
          <cell r="C14270" t="str">
            <v>GD</v>
          </cell>
          <cell r="D14270">
            <v>157.66999999999999</v>
          </cell>
          <cell r="E14270">
            <v>162.09</v>
          </cell>
          <cell r="F14270">
            <v>5323064</v>
          </cell>
        </row>
        <row r="14271">
          <cell r="A14271" t="str">
            <v>42684 GD</v>
          </cell>
          <cell r="B14271">
            <v>42684</v>
          </cell>
          <cell r="C14271" t="str">
            <v>GD</v>
          </cell>
          <cell r="D14271">
            <v>162.47</v>
          </cell>
          <cell r="E14271">
            <v>166.51</v>
          </cell>
          <cell r="F14271">
            <v>3251857</v>
          </cell>
        </row>
        <row r="14272">
          <cell r="A14272" t="str">
            <v>42685 GD</v>
          </cell>
          <cell r="B14272">
            <v>42685</v>
          </cell>
          <cell r="C14272" t="str">
            <v>GD</v>
          </cell>
          <cell r="D14272">
            <v>165.99</v>
          </cell>
          <cell r="E14272">
            <v>168.55</v>
          </cell>
          <cell r="F14272">
            <v>1725623</v>
          </cell>
        </row>
        <row r="14273">
          <cell r="A14273" t="str">
            <v>42688 GD</v>
          </cell>
          <cell r="B14273">
            <v>42688</v>
          </cell>
          <cell r="C14273" t="str">
            <v>GD</v>
          </cell>
          <cell r="D14273">
            <v>169.86</v>
          </cell>
          <cell r="E14273">
            <v>170.19</v>
          </cell>
          <cell r="F14273">
            <v>2589668</v>
          </cell>
        </row>
        <row r="14274">
          <cell r="A14274" t="str">
            <v>42689 GD</v>
          </cell>
          <cell r="B14274">
            <v>42689</v>
          </cell>
          <cell r="C14274" t="str">
            <v>GD</v>
          </cell>
          <cell r="D14274">
            <v>169.97</v>
          </cell>
          <cell r="E14274">
            <v>168.02</v>
          </cell>
          <cell r="F14274">
            <v>2508821</v>
          </cell>
        </row>
        <row r="14275">
          <cell r="A14275" t="str">
            <v>42690 GD</v>
          </cell>
          <cell r="B14275">
            <v>42690</v>
          </cell>
          <cell r="C14275" t="str">
            <v>GD</v>
          </cell>
          <cell r="D14275">
            <v>167.72</v>
          </cell>
          <cell r="E14275">
            <v>165.84</v>
          </cell>
          <cell r="F14275">
            <v>1611686</v>
          </cell>
        </row>
        <row r="14276">
          <cell r="A14276" t="str">
            <v>42691 GD</v>
          </cell>
          <cell r="B14276">
            <v>42691</v>
          </cell>
          <cell r="C14276" t="str">
            <v>GD</v>
          </cell>
          <cell r="D14276">
            <v>165.82</v>
          </cell>
          <cell r="E14276">
            <v>165.63</v>
          </cell>
          <cell r="F14276">
            <v>1553250</v>
          </cell>
        </row>
        <row r="14277">
          <cell r="A14277" t="str">
            <v>42692 GD</v>
          </cell>
          <cell r="B14277">
            <v>42692</v>
          </cell>
          <cell r="C14277" t="str">
            <v>GD</v>
          </cell>
          <cell r="D14277">
            <v>165.51</v>
          </cell>
          <cell r="E14277">
            <v>166.62</v>
          </cell>
          <cell r="F14277">
            <v>1596944</v>
          </cell>
        </row>
        <row r="14278">
          <cell r="A14278" t="str">
            <v>42695 GD</v>
          </cell>
          <cell r="B14278">
            <v>42695</v>
          </cell>
          <cell r="C14278" t="str">
            <v>GD</v>
          </cell>
          <cell r="D14278">
            <v>166.95</v>
          </cell>
          <cell r="E14278">
            <v>168.43</v>
          </cell>
          <cell r="F14278">
            <v>1523992</v>
          </cell>
        </row>
        <row r="14279">
          <cell r="A14279" t="str">
            <v>42696 GD</v>
          </cell>
          <cell r="B14279">
            <v>42696</v>
          </cell>
          <cell r="C14279" t="str">
            <v>GD</v>
          </cell>
          <cell r="D14279">
            <v>169.7</v>
          </cell>
          <cell r="E14279">
            <v>170.18</v>
          </cell>
          <cell r="F14279">
            <v>1446449</v>
          </cell>
        </row>
        <row r="14280">
          <cell r="A14280" t="str">
            <v>42697 GD</v>
          </cell>
          <cell r="B14280">
            <v>42697</v>
          </cell>
          <cell r="C14280" t="str">
            <v>GD</v>
          </cell>
          <cell r="D14280">
            <v>170.4</v>
          </cell>
          <cell r="E14280">
            <v>170.55</v>
          </cell>
          <cell r="F14280">
            <v>1432656</v>
          </cell>
        </row>
        <row r="14281">
          <cell r="A14281" t="str">
            <v>42699 GD</v>
          </cell>
          <cell r="B14281">
            <v>42699</v>
          </cell>
          <cell r="C14281" t="str">
            <v>GD</v>
          </cell>
          <cell r="D14281">
            <v>170.78</v>
          </cell>
          <cell r="E14281">
            <v>172.08</v>
          </cell>
          <cell r="F14281">
            <v>627023</v>
          </cell>
        </row>
        <row r="14282">
          <cell r="A14282" t="str">
            <v>42702 GD</v>
          </cell>
          <cell r="B14282">
            <v>42702</v>
          </cell>
          <cell r="C14282" t="str">
            <v>GD</v>
          </cell>
          <cell r="D14282">
            <v>172.24</v>
          </cell>
          <cell r="E14282">
            <v>172.67</v>
          </cell>
          <cell r="F14282">
            <v>1835445</v>
          </cell>
        </row>
        <row r="14283">
          <cell r="A14283" t="str">
            <v>42703 GD</v>
          </cell>
          <cell r="B14283">
            <v>42703</v>
          </cell>
          <cell r="C14283" t="str">
            <v>GD</v>
          </cell>
          <cell r="D14283">
            <v>172.97</v>
          </cell>
          <cell r="E14283">
            <v>175.13</v>
          </cell>
          <cell r="F14283">
            <v>1640310</v>
          </cell>
        </row>
        <row r="14284">
          <cell r="A14284" t="str">
            <v>42704 GD</v>
          </cell>
          <cell r="B14284">
            <v>42704</v>
          </cell>
          <cell r="C14284" t="str">
            <v>GD</v>
          </cell>
          <cell r="D14284">
            <v>175.42</v>
          </cell>
          <cell r="E14284">
            <v>175.35</v>
          </cell>
          <cell r="F14284">
            <v>2326611</v>
          </cell>
        </row>
        <row r="14285">
          <cell r="A14285" t="str">
            <v>42705 GD</v>
          </cell>
          <cell r="B14285">
            <v>42705</v>
          </cell>
          <cell r="C14285" t="str">
            <v>GD</v>
          </cell>
          <cell r="D14285">
            <v>175.81</v>
          </cell>
          <cell r="E14285">
            <v>176.4</v>
          </cell>
          <cell r="F14285">
            <v>1691748</v>
          </cell>
        </row>
        <row r="14286">
          <cell r="A14286" t="str">
            <v>42706 GD</v>
          </cell>
          <cell r="B14286">
            <v>42706</v>
          </cell>
          <cell r="C14286" t="str">
            <v>GD</v>
          </cell>
          <cell r="D14286">
            <v>176.5</v>
          </cell>
          <cell r="E14286">
            <v>178.67</v>
          </cell>
          <cell r="F14286">
            <v>1716030</v>
          </cell>
        </row>
        <row r="14287">
          <cell r="A14287" t="str">
            <v>42709 GD</v>
          </cell>
          <cell r="B14287">
            <v>42709</v>
          </cell>
          <cell r="C14287" t="str">
            <v>GD</v>
          </cell>
          <cell r="D14287">
            <v>179.8</v>
          </cell>
          <cell r="E14287">
            <v>178.52</v>
          </cell>
          <cell r="F14287">
            <v>1744551</v>
          </cell>
        </row>
        <row r="14288">
          <cell r="A14288" t="str">
            <v>42710 GD</v>
          </cell>
          <cell r="B14288">
            <v>42710</v>
          </cell>
          <cell r="C14288" t="str">
            <v>GD</v>
          </cell>
          <cell r="D14288">
            <v>177.59</v>
          </cell>
          <cell r="E14288">
            <v>178.09</v>
          </cell>
          <cell r="F14288">
            <v>1923518</v>
          </cell>
        </row>
        <row r="14289">
          <cell r="A14289" t="str">
            <v>42711 GD</v>
          </cell>
          <cell r="B14289">
            <v>42711</v>
          </cell>
          <cell r="C14289" t="str">
            <v>GD</v>
          </cell>
          <cell r="D14289">
            <v>178.1</v>
          </cell>
          <cell r="E14289">
            <v>178.43</v>
          </cell>
          <cell r="F14289">
            <v>1941842</v>
          </cell>
        </row>
        <row r="14290">
          <cell r="A14290" t="str">
            <v>42712 GD</v>
          </cell>
          <cell r="B14290">
            <v>42712</v>
          </cell>
          <cell r="C14290" t="str">
            <v>GD</v>
          </cell>
          <cell r="D14290">
            <v>178.08</v>
          </cell>
          <cell r="E14290">
            <v>173.67</v>
          </cell>
          <cell r="F14290">
            <v>2366089</v>
          </cell>
        </row>
        <row r="14291">
          <cell r="A14291" t="str">
            <v>42713 GD</v>
          </cell>
          <cell r="B14291">
            <v>42713</v>
          </cell>
          <cell r="C14291" t="str">
            <v>GD</v>
          </cell>
          <cell r="D14291">
            <v>173.43</v>
          </cell>
          <cell r="E14291">
            <v>175.39</v>
          </cell>
          <cell r="F14291">
            <v>1495613</v>
          </cell>
        </row>
        <row r="14292">
          <cell r="A14292" t="str">
            <v>42716 GD</v>
          </cell>
          <cell r="B14292">
            <v>42716</v>
          </cell>
          <cell r="C14292" t="str">
            <v>GD</v>
          </cell>
          <cell r="D14292">
            <v>172.22</v>
          </cell>
          <cell r="E14292">
            <v>173.74</v>
          </cell>
          <cell r="F14292">
            <v>2961717</v>
          </cell>
        </row>
        <row r="14293">
          <cell r="A14293" t="str">
            <v>42717 GD</v>
          </cell>
          <cell r="B14293">
            <v>42717</v>
          </cell>
          <cell r="C14293" t="str">
            <v>GD</v>
          </cell>
          <cell r="D14293">
            <v>174.61</v>
          </cell>
          <cell r="E14293">
            <v>174.31</v>
          </cell>
          <cell r="F14293">
            <v>1462756</v>
          </cell>
        </row>
        <row r="14294">
          <cell r="A14294" t="str">
            <v>42718 GD</v>
          </cell>
          <cell r="B14294">
            <v>42718</v>
          </cell>
          <cell r="C14294" t="str">
            <v>GD</v>
          </cell>
          <cell r="D14294">
            <v>174.49</v>
          </cell>
          <cell r="E14294">
            <v>173.74</v>
          </cell>
          <cell r="F14294">
            <v>1721119</v>
          </cell>
        </row>
        <row r="14295">
          <cell r="A14295" t="str">
            <v>42719 GD</v>
          </cell>
          <cell r="B14295">
            <v>42719</v>
          </cell>
          <cell r="C14295" t="str">
            <v>GD</v>
          </cell>
          <cell r="D14295">
            <v>173.34</v>
          </cell>
          <cell r="E14295">
            <v>174.12</v>
          </cell>
          <cell r="F14295">
            <v>1193895</v>
          </cell>
        </row>
        <row r="14296">
          <cell r="A14296" t="str">
            <v>42720 GD</v>
          </cell>
          <cell r="B14296">
            <v>42720</v>
          </cell>
          <cell r="C14296" t="str">
            <v>GD</v>
          </cell>
          <cell r="D14296">
            <v>174.47</v>
          </cell>
          <cell r="E14296">
            <v>174.41</v>
          </cell>
          <cell r="F14296">
            <v>3017433</v>
          </cell>
        </row>
        <row r="14297">
          <cell r="A14297" t="str">
            <v>42723 GD</v>
          </cell>
          <cell r="B14297">
            <v>42723</v>
          </cell>
          <cell r="C14297" t="str">
            <v>GD</v>
          </cell>
          <cell r="D14297">
            <v>175</v>
          </cell>
          <cell r="E14297">
            <v>174.63</v>
          </cell>
          <cell r="F14297">
            <v>1358751</v>
          </cell>
        </row>
        <row r="14298">
          <cell r="A14298" t="str">
            <v>42724 GD</v>
          </cell>
          <cell r="B14298">
            <v>42724</v>
          </cell>
          <cell r="C14298" t="str">
            <v>GD</v>
          </cell>
          <cell r="D14298">
            <v>174.96</v>
          </cell>
          <cell r="E14298">
            <v>175.26</v>
          </cell>
          <cell r="F14298">
            <v>1185617</v>
          </cell>
        </row>
        <row r="14299">
          <cell r="A14299" t="str">
            <v>42725 GD</v>
          </cell>
          <cell r="B14299">
            <v>42725</v>
          </cell>
          <cell r="C14299" t="str">
            <v>GD</v>
          </cell>
          <cell r="D14299">
            <v>175.6</v>
          </cell>
          <cell r="E14299">
            <v>174.1</v>
          </cell>
          <cell r="F14299">
            <v>944420</v>
          </cell>
        </row>
        <row r="14300">
          <cell r="A14300" t="str">
            <v>42726 GD</v>
          </cell>
          <cell r="B14300">
            <v>42726</v>
          </cell>
          <cell r="C14300" t="str">
            <v>GD</v>
          </cell>
          <cell r="D14300">
            <v>174.56</v>
          </cell>
          <cell r="E14300">
            <v>174.53</v>
          </cell>
          <cell r="F14300">
            <v>904899</v>
          </cell>
        </row>
        <row r="14301">
          <cell r="A14301" t="str">
            <v>42727 GD</v>
          </cell>
          <cell r="B14301">
            <v>42727</v>
          </cell>
          <cell r="C14301" t="str">
            <v>GD</v>
          </cell>
          <cell r="D14301">
            <v>173.89</v>
          </cell>
          <cell r="E14301">
            <v>175.25</v>
          </cell>
          <cell r="F14301">
            <v>685225</v>
          </cell>
        </row>
        <row r="14302">
          <cell r="A14302" t="str">
            <v>42731 GD</v>
          </cell>
          <cell r="B14302">
            <v>42731</v>
          </cell>
          <cell r="C14302" t="str">
            <v>GD</v>
          </cell>
          <cell r="D14302">
            <v>175.95</v>
          </cell>
          <cell r="E14302">
            <v>174.58</v>
          </cell>
          <cell r="F14302">
            <v>999496</v>
          </cell>
        </row>
        <row r="14303">
          <cell r="A14303" t="str">
            <v>42732 GD</v>
          </cell>
          <cell r="B14303">
            <v>42732</v>
          </cell>
          <cell r="C14303" t="str">
            <v>GD</v>
          </cell>
          <cell r="D14303">
            <v>174.7</v>
          </cell>
          <cell r="E14303">
            <v>173.05</v>
          </cell>
          <cell r="F14303">
            <v>1182495</v>
          </cell>
        </row>
        <row r="14304">
          <cell r="A14304" t="str">
            <v>42733 GD</v>
          </cell>
          <cell r="B14304">
            <v>42733</v>
          </cell>
          <cell r="C14304" t="str">
            <v>GD</v>
          </cell>
          <cell r="D14304">
            <v>173.55</v>
          </cell>
          <cell r="E14304">
            <v>173.21</v>
          </cell>
          <cell r="F14304">
            <v>967835</v>
          </cell>
        </row>
        <row r="14305">
          <cell r="A14305" t="str">
            <v>42734 GD</v>
          </cell>
          <cell r="B14305">
            <v>42734</v>
          </cell>
          <cell r="C14305" t="str">
            <v>GD</v>
          </cell>
          <cell r="D14305">
            <v>173.75</v>
          </cell>
          <cell r="E14305">
            <v>172.66</v>
          </cell>
          <cell r="F14305">
            <v>1192293</v>
          </cell>
        </row>
        <row r="14306">
          <cell r="A14306" t="str">
            <v>42738 GD</v>
          </cell>
          <cell r="B14306">
            <v>42738</v>
          </cell>
          <cell r="C14306" t="str">
            <v>GD</v>
          </cell>
          <cell r="D14306">
            <v>174.39</v>
          </cell>
          <cell r="E14306">
            <v>175.45</v>
          </cell>
          <cell r="F14306">
            <v>1321857</v>
          </cell>
        </row>
        <row r="14307">
          <cell r="A14307" t="str">
            <v>42739 GD</v>
          </cell>
          <cell r="B14307">
            <v>42739</v>
          </cell>
          <cell r="C14307" t="str">
            <v>GD</v>
          </cell>
          <cell r="D14307">
            <v>176.14</v>
          </cell>
          <cell r="E14307">
            <v>175.54</v>
          </cell>
          <cell r="F14307">
            <v>1238472</v>
          </cell>
        </row>
        <row r="14308">
          <cell r="A14308" t="str">
            <v>42740 GD</v>
          </cell>
          <cell r="B14308">
            <v>42740</v>
          </cell>
          <cell r="C14308" t="str">
            <v>GD</v>
          </cell>
          <cell r="D14308">
            <v>175.78</v>
          </cell>
          <cell r="E14308">
            <v>176.14</v>
          </cell>
          <cell r="F14308">
            <v>1279796</v>
          </cell>
        </row>
        <row r="14309">
          <cell r="A14309" t="str">
            <v>42741 GD</v>
          </cell>
          <cell r="B14309">
            <v>42741</v>
          </cell>
          <cell r="C14309" t="str">
            <v>GD</v>
          </cell>
          <cell r="D14309">
            <v>176</v>
          </cell>
          <cell r="E14309">
            <v>177.46</v>
          </cell>
          <cell r="F14309">
            <v>998624</v>
          </cell>
        </row>
        <row r="14310">
          <cell r="A14310" t="str">
            <v>42744 GD</v>
          </cell>
          <cell r="B14310">
            <v>42744</v>
          </cell>
          <cell r="C14310" t="str">
            <v>GD</v>
          </cell>
          <cell r="D14310">
            <v>176.6</v>
          </cell>
          <cell r="E14310">
            <v>176.07</v>
          </cell>
          <cell r="F14310">
            <v>1072728</v>
          </cell>
        </row>
        <row r="14311">
          <cell r="A14311" t="str">
            <v>42745 GD</v>
          </cell>
          <cell r="B14311">
            <v>42745</v>
          </cell>
          <cell r="C14311" t="str">
            <v>GD</v>
          </cell>
          <cell r="D14311">
            <v>176.77</v>
          </cell>
          <cell r="E14311">
            <v>176.36</v>
          </cell>
          <cell r="F14311">
            <v>1095145</v>
          </cell>
        </row>
        <row r="14312">
          <cell r="A14312" t="str">
            <v>42746 GD</v>
          </cell>
          <cell r="B14312">
            <v>42746</v>
          </cell>
          <cell r="C14312" t="str">
            <v>GD</v>
          </cell>
          <cell r="D14312">
            <v>176.33</v>
          </cell>
          <cell r="E14312">
            <v>177.07</v>
          </cell>
          <cell r="F14312">
            <v>1425717</v>
          </cell>
        </row>
        <row r="14313">
          <cell r="A14313" t="str">
            <v>42747 GD</v>
          </cell>
          <cell r="B14313">
            <v>42747</v>
          </cell>
          <cell r="C14313" t="str">
            <v>GD</v>
          </cell>
          <cell r="D14313">
            <v>177.23</v>
          </cell>
          <cell r="E14313">
            <v>176.52</v>
          </cell>
          <cell r="F14313">
            <v>1275819</v>
          </cell>
        </row>
        <row r="14314">
          <cell r="A14314" t="str">
            <v>42748 GD</v>
          </cell>
          <cell r="B14314">
            <v>42748</v>
          </cell>
          <cell r="C14314" t="str">
            <v>GD</v>
          </cell>
          <cell r="D14314">
            <v>176.77</v>
          </cell>
          <cell r="E14314">
            <v>177.89</v>
          </cell>
          <cell r="F14314">
            <v>952949</v>
          </cell>
        </row>
        <row r="14315">
          <cell r="A14315" t="str">
            <v>42752 GD</v>
          </cell>
          <cell r="B14315">
            <v>42752</v>
          </cell>
          <cell r="C14315" t="str">
            <v>GD</v>
          </cell>
          <cell r="D14315">
            <v>177</v>
          </cell>
          <cell r="E14315">
            <v>175.97</v>
          </cell>
          <cell r="F14315">
            <v>1202185</v>
          </cell>
        </row>
        <row r="14316">
          <cell r="A14316" t="str">
            <v>42753 GD</v>
          </cell>
          <cell r="B14316">
            <v>42753</v>
          </cell>
          <cell r="C14316" t="str">
            <v>GD</v>
          </cell>
          <cell r="D14316">
            <v>175.17</v>
          </cell>
          <cell r="E14316">
            <v>175.99</v>
          </cell>
          <cell r="F14316">
            <v>950155</v>
          </cell>
        </row>
        <row r="14317">
          <cell r="A14317" t="str">
            <v>42754 GD</v>
          </cell>
          <cell r="B14317">
            <v>42754</v>
          </cell>
          <cell r="C14317" t="str">
            <v>GD</v>
          </cell>
          <cell r="D14317">
            <v>177</v>
          </cell>
          <cell r="E14317">
            <v>177.81</v>
          </cell>
          <cell r="F14317">
            <v>1523619</v>
          </cell>
        </row>
        <row r="14318">
          <cell r="A14318" t="str">
            <v>42755 GD</v>
          </cell>
          <cell r="B14318">
            <v>42755</v>
          </cell>
          <cell r="C14318" t="str">
            <v>GD</v>
          </cell>
          <cell r="D14318">
            <v>178.31</v>
          </cell>
          <cell r="E14318">
            <v>178.28</v>
          </cell>
          <cell r="F14318">
            <v>1755435</v>
          </cell>
        </row>
        <row r="14319">
          <cell r="A14319" t="str">
            <v>42758 GD</v>
          </cell>
          <cell r="B14319">
            <v>42758</v>
          </cell>
          <cell r="C14319" t="str">
            <v>GD</v>
          </cell>
          <cell r="D14319">
            <v>178.52</v>
          </cell>
          <cell r="E14319">
            <v>177.23</v>
          </cell>
          <cell r="F14319">
            <v>1265465</v>
          </cell>
        </row>
        <row r="14320">
          <cell r="A14320" t="str">
            <v>42759 GD</v>
          </cell>
          <cell r="B14320">
            <v>42759</v>
          </cell>
          <cell r="C14320" t="str">
            <v>GD</v>
          </cell>
          <cell r="D14320">
            <v>176.34</v>
          </cell>
          <cell r="E14320">
            <v>177.25</v>
          </cell>
          <cell r="F14320">
            <v>1213848</v>
          </cell>
        </row>
        <row r="14321">
          <cell r="A14321" t="str">
            <v>42760 GD</v>
          </cell>
          <cell r="B14321">
            <v>42760</v>
          </cell>
          <cell r="C14321" t="str">
            <v>GD</v>
          </cell>
          <cell r="D14321">
            <v>176.42</v>
          </cell>
          <cell r="E14321">
            <v>175.32</v>
          </cell>
          <cell r="F14321">
            <v>2656146</v>
          </cell>
        </row>
        <row r="14322">
          <cell r="A14322" t="str">
            <v>42761 GD</v>
          </cell>
          <cell r="B14322">
            <v>42761</v>
          </cell>
          <cell r="C14322" t="str">
            <v>GD</v>
          </cell>
          <cell r="D14322">
            <v>175.5</v>
          </cell>
          <cell r="E14322">
            <v>177.3</v>
          </cell>
          <cell r="F14322">
            <v>1844695</v>
          </cell>
        </row>
        <row r="14323">
          <cell r="A14323" t="str">
            <v>42762 GD</v>
          </cell>
          <cell r="B14323">
            <v>42762</v>
          </cell>
          <cell r="C14323" t="str">
            <v>GD</v>
          </cell>
          <cell r="D14323">
            <v>176.31</v>
          </cell>
          <cell r="E14323">
            <v>185.14</v>
          </cell>
          <cell r="F14323">
            <v>4340191</v>
          </cell>
        </row>
        <row r="14324">
          <cell r="A14324" t="str">
            <v>42765 GD</v>
          </cell>
          <cell r="B14324">
            <v>42765</v>
          </cell>
          <cell r="C14324" t="str">
            <v>GD</v>
          </cell>
          <cell r="D14324">
            <v>185.23</v>
          </cell>
          <cell r="E14324">
            <v>182.47</v>
          </cell>
          <cell r="F14324">
            <v>2802805</v>
          </cell>
        </row>
        <row r="14325">
          <cell r="A14325" t="str">
            <v>42766 GD</v>
          </cell>
          <cell r="B14325">
            <v>42766</v>
          </cell>
          <cell r="C14325" t="str">
            <v>GD</v>
          </cell>
          <cell r="D14325">
            <v>181.14</v>
          </cell>
          <cell r="E14325">
            <v>181.08</v>
          </cell>
          <cell r="F14325">
            <v>2235754</v>
          </cell>
        </row>
        <row r="14326">
          <cell r="A14326" t="str">
            <v>42767 GD</v>
          </cell>
          <cell r="B14326">
            <v>42767</v>
          </cell>
          <cell r="C14326" t="str">
            <v>GD</v>
          </cell>
          <cell r="D14326">
            <v>181.31</v>
          </cell>
          <cell r="E14326">
            <v>181.03</v>
          </cell>
          <cell r="F14326">
            <v>1244296</v>
          </cell>
        </row>
        <row r="14327">
          <cell r="A14327" t="str">
            <v>42768 GD</v>
          </cell>
          <cell r="B14327">
            <v>42768</v>
          </cell>
          <cell r="C14327" t="str">
            <v>GD</v>
          </cell>
          <cell r="D14327">
            <v>180.75</v>
          </cell>
          <cell r="E14327">
            <v>180.36</v>
          </cell>
          <cell r="F14327">
            <v>1130244</v>
          </cell>
        </row>
        <row r="14328">
          <cell r="A14328" t="str">
            <v>42769 GD</v>
          </cell>
          <cell r="B14328">
            <v>42769</v>
          </cell>
          <cell r="C14328" t="str">
            <v>GD</v>
          </cell>
          <cell r="D14328">
            <v>180.03</v>
          </cell>
          <cell r="E14328">
            <v>183.12</v>
          </cell>
          <cell r="F14328">
            <v>1544711</v>
          </cell>
        </row>
        <row r="14329">
          <cell r="A14329" t="str">
            <v>42772 GD</v>
          </cell>
          <cell r="B14329">
            <v>42772</v>
          </cell>
          <cell r="C14329" t="str">
            <v>GD</v>
          </cell>
          <cell r="D14329">
            <v>183.4</v>
          </cell>
          <cell r="E14329">
            <v>183.04</v>
          </cell>
          <cell r="F14329">
            <v>1106768</v>
          </cell>
        </row>
        <row r="14330">
          <cell r="A14330" t="str">
            <v>42773 GD</v>
          </cell>
          <cell r="B14330">
            <v>42773</v>
          </cell>
          <cell r="C14330" t="str">
            <v>GD</v>
          </cell>
          <cell r="D14330">
            <v>183.91</v>
          </cell>
          <cell r="E14330">
            <v>183.21</v>
          </cell>
          <cell r="F14330">
            <v>1532573</v>
          </cell>
        </row>
        <row r="14331">
          <cell r="A14331" t="str">
            <v>42774 GD</v>
          </cell>
          <cell r="B14331">
            <v>42774</v>
          </cell>
          <cell r="C14331" t="str">
            <v>GD</v>
          </cell>
          <cell r="D14331">
            <v>182.9</v>
          </cell>
          <cell r="E14331">
            <v>183.14</v>
          </cell>
          <cell r="F14331">
            <v>1249626</v>
          </cell>
        </row>
        <row r="14332">
          <cell r="A14332" t="str">
            <v>42775 GD</v>
          </cell>
          <cell r="B14332">
            <v>42775</v>
          </cell>
          <cell r="C14332" t="str">
            <v>GD</v>
          </cell>
          <cell r="D14332">
            <v>183.68</v>
          </cell>
          <cell r="E14332">
            <v>182.59</v>
          </cell>
          <cell r="F14332">
            <v>1310645</v>
          </cell>
        </row>
        <row r="14333">
          <cell r="A14333" t="str">
            <v>42776 GD</v>
          </cell>
          <cell r="B14333">
            <v>42776</v>
          </cell>
          <cell r="C14333" t="str">
            <v>GD</v>
          </cell>
          <cell r="D14333">
            <v>182.84</v>
          </cell>
          <cell r="E14333">
            <v>184.4</v>
          </cell>
          <cell r="F14333">
            <v>1414935</v>
          </cell>
        </row>
        <row r="14334">
          <cell r="A14334" t="str">
            <v>42779 GD</v>
          </cell>
          <cell r="B14334">
            <v>42779</v>
          </cell>
          <cell r="C14334" t="str">
            <v>GD</v>
          </cell>
          <cell r="D14334">
            <v>184.65</v>
          </cell>
          <cell r="E14334">
            <v>186.6</v>
          </cell>
          <cell r="F14334">
            <v>1272722</v>
          </cell>
        </row>
        <row r="14335">
          <cell r="A14335" t="str">
            <v>42780 GD</v>
          </cell>
          <cell r="B14335">
            <v>42780</v>
          </cell>
          <cell r="C14335" t="str">
            <v>GD</v>
          </cell>
          <cell r="D14335">
            <v>187.05</v>
          </cell>
          <cell r="E14335">
            <v>187.23</v>
          </cell>
          <cell r="F14335">
            <v>1391513</v>
          </cell>
        </row>
        <row r="14336">
          <cell r="A14336" t="str">
            <v>42781 GD</v>
          </cell>
          <cell r="B14336">
            <v>42781</v>
          </cell>
          <cell r="C14336" t="str">
            <v>GD</v>
          </cell>
          <cell r="D14336">
            <v>186.76</v>
          </cell>
          <cell r="E14336">
            <v>187.99</v>
          </cell>
          <cell r="F14336">
            <v>998618</v>
          </cell>
        </row>
        <row r="14337">
          <cell r="A14337" t="str">
            <v>42782 GD</v>
          </cell>
          <cell r="B14337">
            <v>42782</v>
          </cell>
          <cell r="C14337" t="str">
            <v>GD</v>
          </cell>
          <cell r="D14337">
            <v>188.05</v>
          </cell>
          <cell r="E14337">
            <v>188.74</v>
          </cell>
          <cell r="F14337">
            <v>1153610</v>
          </cell>
        </row>
        <row r="14338">
          <cell r="A14338" t="str">
            <v>42783 GD</v>
          </cell>
          <cell r="B14338">
            <v>42783</v>
          </cell>
          <cell r="C14338" t="str">
            <v>GD</v>
          </cell>
          <cell r="D14338">
            <v>188.6</v>
          </cell>
          <cell r="E14338">
            <v>189.06</v>
          </cell>
          <cell r="F14338">
            <v>1163416</v>
          </cell>
        </row>
        <row r="14339">
          <cell r="A14339" t="str">
            <v>42787 GD</v>
          </cell>
          <cell r="B14339">
            <v>42787</v>
          </cell>
          <cell r="C14339" t="str">
            <v>GD</v>
          </cell>
          <cell r="D14339">
            <v>189.02</v>
          </cell>
          <cell r="E14339">
            <v>189.59</v>
          </cell>
          <cell r="F14339">
            <v>1102773</v>
          </cell>
        </row>
        <row r="14340">
          <cell r="A14340" t="str">
            <v>42788 GD</v>
          </cell>
          <cell r="B14340">
            <v>42788</v>
          </cell>
          <cell r="C14340" t="str">
            <v>GD</v>
          </cell>
          <cell r="D14340">
            <v>189.58</v>
          </cell>
          <cell r="E14340">
            <v>189.89</v>
          </cell>
          <cell r="F14340">
            <v>765703</v>
          </cell>
        </row>
        <row r="14341">
          <cell r="A14341" t="str">
            <v>42789 GD</v>
          </cell>
          <cell r="B14341">
            <v>42789</v>
          </cell>
          <cell r="C14341" t="str">
            <v>GD</v>
          </cell>
          <cell r="D14341">
            <v>189.87</v>
          </cell>
          <cell r="E14341">
            <v>188.3</v>
          </cell>
          <cell r="F14341">
            <v>1157962</v>
          </cell>
        </row>
        <row r="14342">
          <cell r="A14342" t="str">
            <v>42790 GD</v>
          </cell>
          <cell r="B14342">
            <v>42790</v>
          </cell>
          <cell r="C14342" t="str">
            <v>GD</v>
          </cell>
          <cell r="D14342">
            <v>187.9</v>
          </cell>
          <cell r="E14342">
            <v>189.63</v>
          </cell>
          <cell r="F14342">
            <v>1147538</v>
          </cell>
        </row>
        <row r="14343">
          <cell r="A14343" t="str">
            <v>42793 GD</v>
          </cell>
          <cell r="B14343">
            <v>42793</v>
          </cell>
          <cell r="C14343" t="str">
            <v>GD</v>
          </cell>
          <cell r="D14343">
            <v>189.65</v>
          </cell>
          <cell r="E14343">
            <v>190.4</v>
          </cell>
          <cell r="F14343">
            <v>1605025</v>
          </cell>
        </row>
        <row r="14344">
          <cell r="A14344" t="str">
            <v>42794 GD</v>
          </cell>
          <cell r="B14344">
            <v>42794</v>
          </cell>
          <cell r="C14344" t="str">
            <v>GD</v>
          </cell>
          <cell r="D14344">
            <v>190.19</v>
          </cell>
          <cell r="E14344">
            <v>189.81</v>
          </cell>
          <cell r="F14344">
            <v>1874383</v>
          </cell>
        </row>
        <row r="14345">
          <cell r="A14345" t="str">
            <v>42795 GD</v>
          </cell>
          <cell r="B14345">
            <v>42795</v>
          </cell>
          <cell r="C14345" t="str">
            <v>GD</v>
          </cell>
          <cell r="D14345">
            <v>190.5</v>
          </cell>
          <cell r="E14345">
            <v>192.41</v>
          </cell>
          <cell r="F14345">
            <v>2088612</v>
          </cell>
        </row>
        <row r="14346">
          <cell r="A14346" t="str">
            <v>42796 GD</v>
          </cell>
          <cell r="B14346">
            <v>42796</v>
          </cell>
          <cell r="C14346" t="str">
            <v>GD</v>
          </cell>
          <cell r="D14346">
            <v>192.2</v>
          </cell>
          <cell r="E14346">
            <v>191.05</v>
          </cell>
          <cell r="F14346">
            <v>1064889</v>
          </cell>
        </row>
        <row r="14347">
          <cell r="A14347" t="str">
            <v>42797 GD</v>
          </cell>
          <cell r="B14347">
            <v>42797</v>
          </cell>
          <cell r="C14347" t="str">
            <v>GD</v>
          </cell>
          <cell r="D14347">
            <v>190.99</v>
          </cell>
          <cell r="E14347">
            <v>189.65</v>
          </cell>
          <cell r="F14347">
            <v>1502617</v>
          </cell>
        </row>
        <row r="14348">
          <cell r="A14348" t="str">
            <v>42800 GD</v>
          </cell>
          <cell r="B14348">
            <v>42800</v>
          </cell>
          <cell r="C14348" t="str">
            <v>GD</v>
          </cell>
          <cell r="D14348">
            <v>189.28</v>
          </cell>
          <cell r="E14348">
            <v>190.94</v>
          </cell>
          <cell r="F14348">
            <v>1126918</v>
          </cell>
        </row>
        <row r="14349">
          <cell r="A14349" t="str">
            <v>42801 GD</v>
          </cell>
          <cell r="B14349">
            <v>42801</v>
          </cell>
          <cell r="C14349" t="str">
            <v>GD</v>
          </cell>
          <cell r="D14349">
            <v>190.9</v>
          </cell>
          <cell r="E14349">
            <v>191.47</v>
          </cell>
          <cell r="F14349">
            <v>926699</v>
          </cell>
        </row>
        <row r="14350">
          <cell r="A14350" t="str">
            <v>42802 GD</v>
          </cell>
          <cell r="B14350">
            <v>42802</v>
          </cell>
          <cell r="C14350" t="str">
            <v>GD</v>
          </cell>
          <cell r="D14350">
            <v>191.32</v>
          </cell>
          <cell r="E14350">
            <v>190.38</v>
          </cell>
          <cell r="F14350">
            <v>926557</v>
          </cell>
        </row>
        <row r="14351">
          <cell r="A14351" t="str">
            <v>42803 GD</v>
          </cell>
          <cell r="B14351">
            <v>42803</v>
          </cell>
          <cell r="C14351" t="str">
            <v>GD</v>
          </cell>
          <cell r="D14351">
            <v>190.53</v>
          </cell>
          <cell r="E14351">
            <v>190.34</v>
          </cell>
          <cell r="F14351">
            <v>843173</v>
          </cell>
        </row>
        <row r="14352">
          <cell r="A14352" t="str">
            <v>42804 GD</v>
          </cell>
          <cell r="B14352">
            <v>42804</v>
          </cell>
          <cell r="C14352" t="str">
            <v>GD</v>
          </cell>
          <cell r="D14352">
            <v>191.85</v>
          </cell>
          <cell r="E14352">
            <v>190.84</v>
          </cell>
          <cell r="F14352">
            <v>835755</v>
          </cell>
        </row>
        <row r="14353">
          <cell r="A14353" t="str">
            <v>42807 GD</v>
          </cell>
          <cell r="B14353">
            <v>42807</v>
          </cell>
          <cell r="C14353" t="str">
            <v>GD</v>
          </cell>
          <cell r="D14353">
            <v>190.83</v>
          </cell>
          <cell r="E14353">
            <v>191.56</v>
          </cell>
          <cell r="F14353">
            <v>852973</v>
          </cell>
        </row>
        <row r="14354">
          <cell r="A14354" t="str">
            <v>42808 GD</v>
          </cell>
          <cell r="B14354">
            <v>42808</v>
          </cell>
          <cell r="C14354" t="str">
            <v>GD</v>
          </cell>
          <cell r="D14354">
            <v>190.83</v>
          </cell>
          <cell r="E14354">
            <v>189.75</v>
          </cell>
          <cell r="F14354">
            <v>1055234</v>
          </cell>
        </row>
        <row r="14355">
          <cell r="A14355" t="str">
            <v>42809 GD</v>
          </cell>
          <cell r="B14355">
            <v>42809</v>
          </cell>
          <cell r="C14355" t="str">
            <v>GD</v>
          </cell>
          <cell r="D14355">
            <v>190.08</v>
          </cell>
          <cell r="E14355">
            <v>191.66</v>
          </cell>
          <cell r="F14355">
            <v>985938</v>
          </cell>
        </row>
        <row r="14356">
          <cell r="A14356" t="str">
            <v>42810 GD</v>
          </cell>
          <cell r="B14356">
            <v>42810</v>
          </cell>
          <cell r="C14356" t="str">
            <v>GD</v>
          </cell>
          <cell r="D14356">
            <v>191.97</v>
          </cell>
          <cell r="E14356">
            <v>190.65</v>
          </cell>
          <cell r="F14356">
            <v>1082767</v>
          </cell>
        </row>
        <row r="14357">
          <cell r="A14357" t="str">
            <v>42811 GD</v>
          </cell>
          <cell r="B14357">
            <v>42811</v>
          </cell>
          <cell r="C14357" t="str">
            <v>GD</v>
          </cell>
          <cell r="D14357">
            <v>191.31</v>
          </cell>
          <cell r="E14357">
            <v>193.27</v>
          </cell>
          <cell r="F14357">
            <v>1824484</v>
          </cell>
        </row>
        <row r="14358">
          <cell r="A14358" t="str">
            <v>42814 GD</v>
          </cell>
          <cell r="B14358">
            <v>42814</v>
          </cell>
          <cell r="C14358" t="str">
            <v>GD</v>
          </cell>
          <cell r="D14358">
            <v>193.2</v>
          </cell>
          <cell r="E14358">
            <v>191.98</v>
          </cell>
          <cell r="F14358">
            <v>930482</v>
          </cell>
        </row>
        <row r="14359">
          <cell r="A14359" t="str">
            <v>42815 GD</v>
          </cell>
          <cell r="B14359">
            <v>42815</v>
          </cell>
          <cell r="C14359" t="str">
            <v>GD</v>
          </cell>
          <cell r="D14359">
            <v>192.35</v>
          </cell>
          <cell r="E14359">
            <v>188.69</v>
          </cell>
          <cell r="F14359">
            <v>1266500</v>
          </cell>
        </row>
        <row r="14360">
          <cell r="A14360" t="str">
            <v>42816 GD</v>
          </cell>
          <cell r="B14360">
            <v>42816</v>
          </cell>
          <cell r="C14360" t="str">
            <v>GD</v>
          </cell>
          <cell r="D14360">
            <v>188.88</v>
          </cell>
          <cell r="E14360">
            <v>189.6</v>
          </cell>
          <cell r="F14360">
            <v>835908</v>
          </cell>
        </row>
        <row r="14361">
          <cell r="A14361" t="str">
            <v>42817 GD</v>
          </cell>
          <cell r="B14361">
            <v>42817</v>
          </cell>
          <cell r="C14361" t="str">
            <v>GD</v>
          </cell>
          <cell r="D14361">
            <v>189.54</v>
          </cell>
          <cell r="E14361">
            <v>189.56</v>
          </cell>
          <cell r="F14361">
            <v>794529</v>
          </cell>
        </row>
        <row r="14362">
          <cell r="A14362" t="str">
            <v>42818 GD</v>
          </cell>
          <cell r="B14362">
            <v>42818</v>
          </cell>
          <cell r="C14362" t="str">
            <v>GD</v>
          </cell>
          <cell r="D14362">
            <v>189.54</v>
          </cell>
          <cell r="E14362">
            <v>187.52</v>
          </cell>
          <cell r="F14362">
            <v>1498560</v>
          </cell>
        </row>
        <row r="14363">
          <cell r="A14363" t="str">
            <v>42821 GD</v>
          </cell>
          <cell r="B14363">
            <v>42821</v>
          </cell>
          <cell r="C14363" t="str">
            <v>GD</v>
          </cell>
          <cell r="D14363">
            <v>184.89</v>
          </cell>
          <cell r="E14363">
            <v>185.49</v>
          </cell>
          <cell r="F14363">
            <v>1930621</v>
          </cell>
        </row>
        <row r="14364">
          <cell r="A14364" t="str">
            <v>42822 GD</v>
          </cell>
          <cell r="B14364">
            <v>42822</v>
          </cell>
          <cell r="C14364" t="str">
            <v>GD</v>
          </cell>
          <cell r="D14364">
            <v>185</v>
          </cell>
          <cell r="E14364">
            <v>188.44</v>
          </cell>
          <cell r="F14364">
            <v>1231043</v>
          </cell>
        </row>
        <row r="14365">
          <cell r="A14365" t="str">
            <v>42823 GD</v>
          </cell>
          <cell r="B14365">
            <v>42823</v>
          </cell>
          <cell r="C14365" t="str">
            <v>GD</v>
          </cell>
          <cell r="D14365">
            <v>188</v>
          </cell>
          <cell r="E14365">
            <v>188.29</v>
          </cell>
          <cell r="F14365">
            <v>869704</v>
          </cell>
        </row>
        <row r="14366">
          <cell r="A14366" t="str">
            <v>42824 GD</v>
          </cell>
          <cell r="B14366">
            <v>42824</v>
          </cell>
          <cell r="C14366" t="str">
            <v>GD</v>
          </cell>
          <cell r="D14366">
            <v>188.44</v>
          </cell>
          <cell r="E14366">
            <v>188.78</v>
          </cell>
          <cell r="F14366">
            <v>926293</v>
          </cell>
        </row>
        <row r="14367">
          <cell r="A14367" t="str">
            <v>42825 GD</v>
          </cell>
          <cell r="B14367">
            <v>42825</v>
          </cell>
          <cell r="C14367" t="str">
            <v>GD</v>
          </cell>
          <cell r="D14367">
            <v>188.39</v>
          </cell>
          <cell r="E14367">
            <v>187.2</v>
          </cell>
          <cell r="F14367">
            <v>2063841</v>
          </cell>
        </row>
        <row r="14368">
          <cell r="A14368" t="str">
            <v>42828 GD</v>
          </cell>
          <cell r="B14368">
            <v>42828</v>
          </cell>
          <cell r="C14368" t="str">
            <v>GD</v>
          </cell>
          <cell r="D14368">
            <v>187.48</v>
          </cell>
          <cell r="E14368">
            <v>187.74</v>
          </cell>
          <cell r="F14368">
            <v>1259488</v>
          </cell>
        </row>
        <row r="14369">
          <cell r="A14369" t="str">
            <v>42829 GD</v>
          </cell>
          <cell r="B14369">
            <v>42829</v>
          </cell>
          <cell r="C14369" t="str">
            <v>GD</v>
          </cell>
          <cell r="D14369">
            <v>187.74</v>
          </cell>
          <cell r="E14369">
            <v>187.72</v>
          </cell>
          <cell r="F14369">
            <v>1073632</v>
          </cell>
        </row>
        <row r="14370">
          <cell r="A14370" t="str">
            <v>42830 GD</v>
          </cell>
          <cell r="B14370">
            <v>42830</v>
          </cell>
          <cell r="C14370" t="str">
            <v>GD</v>
          </cell>
          <cell r="D14370">
            <v>187.62</v>
          </cell>
          <cell r="E14370">
            <v>185.85</v>
          </cell>
          <cell r="F14370">
            <v>931983</v>
          </cell>
        </row>
        <row r="14371">
          <cell r="A14371" t="str">
            <v>42831 GD</v>
          </cell>
          <cell r="B14371">
            <v>42831</v>
          </cell>
          <cell r="C14371" t="str">
            <v>GD</v>
          </cell>
          <cell r="D14371">
            <v>185.87</v>
          </cell>
          <cell r="E14371">
            <v>186.3</v>
          </cell>
          <cell r="F14371">
            <v>746083</v>
          </cell>
        </row>
        <row r="14372">
          <cell r="A14372" t="str">
            <v>42832 GD</v>
          </cell>
          <cell r="B14372">
            <v>42832</v>
          </cell>
          <cell r="C14372" t="str">
            <v>GD</v>
          </cell>
          <cell r="D14372">
            <v>188.8</v>
          </cell>
          <cell r="E14372">
            <v>188.04</v>
          </cell>
          <cell r="F14372">
            <v>1189368</v>
          </cell>
        </row>
        <row r="14373">
          <cell r="A14373" t="str">
            <v>42835 GD</v>
          </cell>
          <cell r="B14373">
            <v>42835</v>
          </cell>
          <cell r="C14373" t="str">
            <v>GD</v>
          </cell>
          <cell r="D14373">
            <v>188.09</v>
          </cell>
          <cell r="E14373">
            <v>187.66</v>
          </cell>
          <cell r="F14373">
            <v>911081</v>
          </cell>
        </row>
        <row r="14374">
          <cell r="A14374" t="str">
            <v>42836 GD</v>
          </cell>
          <cell r="B14374">
            <v>42836</v>
          </cell>
          <cell r="C14374" t="str">
            <v>GD</v>
          </cell>
          <cell r="D14374">
            <v>187.44</v>
          </cell>
          <cell r="E14374">
            <v>188.38</v>
          </cell>
          <cell r="F14374">
            <v>810587</v>
          </cell>
        </row>
        <row r="14375">
          <cell r="A14375" t="str">
            <v>42837 GD</v>
          </cell>
          <cell r="B14375">
            <v>42837</v>
          </cell>
          <cell r="C14375" t="str">
            <v>GD</v>
          </cell>
          <cell r="D14375">
            <v>188.43</v>
          </cell>
          <cell r="E14375">
            <v>186.34</v>
          </cell>
          <cell r="F14375">
            <v>1121017</v>
          </cell>
        </row>
        <row r="14376">
          <cell r="A14376" t="str">
            <v>42838 GD</v>
          </cell>
          <cell r="B14376">
            <v>42838</v>
          </cell>
          <cell r="C14376" t="str">
            <v>GD</v>
          </cell>
          <cell r="D14376">
            <v>186.04</v>
          </cell>
          <cell r="E14376">
            <v>186.73</v>
          </cell>
          <cell r="F14376">
            <v>1173275</v>
          </cell>
        </row>
        <row r="14377">
          <cell r="A14377" t="str">
            <v>42842 GD</v>
          </cell>
          <cell r="B14377">
            <v>42842</v>
          </cell>
          <cell r="C14377" t="str">
            <v>GD</v>
          </cell>
          <cell r="D14377">
            <v>187.18</v>
          </cell>
          <cell r="E14377">
            <v>188.89</v>
          </cell>
          <cell r="F14377">
            <v>843945</v>
          </cell>
        </row>
        <row r="14378">
          <cell r="A14378" t="str">
            <v>42843 GD</v>
          </cell>
          <cell r="B14378">
            <v>42843</v>
          </cell>
          <cell r="C14378" t="str">
            <v>GD</v>
          </cell>
          <cell r="D14378">
            <v>188.3</v>
          </cell>
          <cell r="E14378">
            <v>187.38</v>
          </cell>
          <cell r="F14378">
            <v>1199413</v>
          </cell>
        </row>
        <row r="14379">
          <cell r="A14379" t="str">
            <v>42844 GD</v>
          </cell>
          <cell r="B14379">
            <v>42844</v>
          </cell>
          <cell r="C14379" t="str">
            <v>GD</v>
          </cell>
          <cell r="D14379">
            <v>187.84</v>
          </cell>
          <cell r="E14379">
            <v>187.75</v>
          </cell>
          <cell r="F14379">
            <v>1239830</v>
          </cell>
        </row>
        <row r="14380">
          <cell r="A14380" t="str">
            <v>42845 GD</v>
          </cell>
          <cell r="B14380">
            <v>42845</v>
          </cell>
          <cell r="C14380" t="str">
            <v>GD</v>
          </cell>
          <cell r="D14380">
            <v>188.02</v>
          </cell>
          <cell r="E14380">
            <v>188.13</v>
          </cell>
          <cell r="F14380">
            <v>984279</v>
          </cell>
        </row>
        <row r="14381">
          <cell r="A14381" t="str">
            <v>42846 GD</v>
          </cell>
          <cell r="B14381">
            <v>42846</v>
          </cell>
          <cell r="C14381" t="str">
            <v>GD</v>
          </cell>
          <cell r="D14381">
            <v>188.84</v>
          </cell>
          <cell r="E14381">
            <v>188.94</v>
          </cell>
          <cell r="F14381">
            <v>1153330</v>
          </cell>
        </row>
        <row r="14382">
          <cell r="A14382" t="str">
            <v>42849 GD</v>
          </cell>
          <cell r="B14382">
            <v>42849</v>
          </cell>
          <cell r="C14382" t="str">
            <v>GD</v>
          </cell>
          <cell r="D14382">
            <v>191.38</v>
          </cell>
          <cell r="E14382">
            <v>191.91</v>
          </cell>
          <cell r="F14382">
            <v>1561395</v>
          </cell>
        </row>
        <row r="14383">
          <cell r="A14383" t="str">
            <v>42850 GD</v>
          </cell>
          <cell r="B14383">
            <v>42850</v>
          </cell>
          <cell r="C14383" t="str">
            <v>GD</v>
          </cell>
          <cell r="D14383">
            <v>190.87</v>
          </cell>
          <cell r="E14383">
            <v>193.24</v>
          </cell>
          <cell r="F14383">
            <v>1819796</v>
          </cell>
        </row>
        <row r="14384">
          <cell r="A14384" t="str">
            <v>42851 GD</v>
          </cell>
          <cell r="B14384">
            <v>42851</v>
          </cell>
          <cell r="C14384" t="str">
            <v>GD</v>
          </cell>
          <cell r="D14384">
            <v>194.67</v>
          </cell>
          <cell r="E14384">
            <v>194.85</v>
          </cell>
          <cell r="F14384">
            <v>1958031</v>
          </cell>
        </row>
        <row r="14385">
          <cell r="A14385" t="str">
            <v>42852 GD</v>
          </cell>
          <cell r="B14385">
            <v>42852</v>
          </cell>
          <cell r="C14385" t="str">
            <v>GD</v>
          </cell>
          <cell r="D14385">
            <v>195.48</v>
          </cell>
          <cell r="E14385">
            <v>195.03</v>
          </cell>
          <cell r="F14385">
            <v>976567</v>
          </cell>
        </row>
        <row r="14386">
          <cell r="A14386" t="str">
            <v>42853 GD</v>
          </cell>
          <cell r="B14386">
            <v>42853</v>
          </cell>
          <cell r="C14386" t="str">
            <v>GD</v>
          </cell>
          <cell r="D14386">
            <v>195.04</v>
          </cell>
          <cell r="E14386">
            <v>193.79</v>
          </cell>
          <cell r="F14386">
            <v>1195409</v>
          </cell>
        </row>
        <row r="14387">
          <cell r="A14387" t="str">
            <v>42856 GD</v>
          </cell>
          <cell r="B14387">
            <v>42856</v>
          </cell>
          <cell r="C14387" t="str">
            <v>GD</v>
          </cell>
          <cell r="D14387">
            <v>194.24</v>
          </cell>
          <cell r="E14387">
            <v>193.15</v>
          </cell>
          <cell r="F14387">
            <v>1004876</v>
          </cell>
        </row>
        <row r="14388">
          <cell r="A14388" t="str">
            <v>42857 GD</v>
          </cell>
          <cell r="B14388">
            <v>42857</v>
          </cell>
          <cell r="C14388" t="str">
            <v>GD</v>
          </cell>
          <cell r="D14388">
            <v>193.9</v>
          </cell>
          <cell r="E14388">
            <v>194.07</v>
          </cell>
          <cell r="F14388">
            <v>941538</v>
          </cell>
        </row>
        <row r="14389">
          <cell r="A14389" t="str">
            <v>42858 GD</v>
          </cell>
          <cell r="B14389">
            <v>42858</v>
          </cell>
          <cell r="C14389" t="str">
            <v>GD</v>
          </cell>
          <cell r="D14389">
            <v>193.87</v>
          </cell>
          <cell r="E14389">
            <v>194.18</v>
          </cell>
          <cell r="F14389">
            <v>773479</v>
          </cell>
        </row>
        <row r="14390">
          <cell r="A14390" t="str">
            <v>42859 GD</v>
          </cell>
          <cell r="B14390">
            <v>42859</v>
          </cell>
          <cell r="C14390" t="str">
            <v>GD</v>
          </cell>
          <cell r="D14390">
            <v>194.28</v>
          </cell>
          <cell r="E14390">
            <v>194.55</v>
          </cell>
          <cell r="F14390">
            <v>1101762</v>
          </cell>
        </row>
        <row r="14391">
          <cell r="A14391" t="str">
            <v>42860 GD</v>
          </cell>
          <cell r="B14391">
            <v>42860</v>
          </cell>
          <cell r="C14391" t="str">
            <v>GD</v>
          </cell>
          <cell r="D14391">
            <v>194.75</v>
          </cell>
          <cell r="E14391">
            <v>195.97</v>
          </cell>
          <cell r="F14391">
            <v>703159</v>
          </cell>
        </row>
        <row r="14392">
          <cell r="A14392" t="str">
            <v>42863 GD</v>
          </cell>
          <cell r="B14392">
            <v>42863</v>
          </cell>
          <cell r="C14392" t="str">
            <v>GD</v>
          </cell>
          <cell r="D14392">
            <v>195.59</v>
          </cell>
          <cell r="E14392">
            <v>196.33</v>
          </cell>
          <cell r="F14392">
            <v>893638</v>
          </cell>
        </row>
        <row r="14393">
          <cell r="A14393" t="str">
            <v>42864 GD</v>
          </cell>
          <cell r="B14393">
            <v>42864</v>
          </cell>
          <cell r="C14393" t="str">
            <v>GD</v>
          </cell>
          <cell r="D14393">
            <v>196.49</v>
          </cell>
          <cell r="E14393">
            <v>196.59</v>
          </cell>
          <cell r="F14393">
            <v>749265</v>
          </cell>
        </row>
        <row r="14394">
          <cell r="A14394" t="str">
            <v>42865 GD</v>
          </cell>
          <cell r="B14394">
            <v>42865</v>
          </cell>
          <cell r="C14394" t="str">
            <v>GD</v>
          </cell>
          <cell r="D14394">
            <v>195.06</v>
          </cell>
          <cell r="E14394">
            <v>194.39</v>
          </cell>
          <cell r="F14394">
            <v>1365543</v>
          </cell>
        </row>
        <row r="14395">
          <cell r="A14395" t="str">
            <v>42866 GD</v>
          </cell>
          <cell r="B14395">
            <v>42866</v>
          </cell>
          <cell r="C14395" t="str">
            <v>GD</v>
          </cell>
          <cell r="D14395">
            <v>194.26</v>
          </cell>
          <cell r="E14395">
            <v>194.98</v>
          </cell>
          <cell r="F14395">
            <v>905559</v>
          </cell>
        </row>
        <row r="14396">
          <cell r="A14396" t="str">
            <v>42867 GD</v>
          </cell>
          <cell r="B14396">
            <v>42867</v>
          </cell>
          <cell r="C14396" t="str">
            <v>GD</v>
          </cell>
          <cell r="D14396">
            <v>194.36</v>
          </cell>
          <cell r="E14396">
            <v>195.59</v>
          </cell>
          <cell r="F14396">
            <v>674910</v>
          </cell>
        </row>
        <row r="14397">
          <cell r="A14397" t="str">
            <v>42870 GD</v>
          </cell>
          <cell r="B14397">
            <v>42870</v>
          </cell>
          <cell r="C14397" t="str">
            <v>GD</v>
          </cell>
          <cell r="D14397">
            <v>195.48</v>
          </cell>
          <cell r="E14397">
            <v>195.18</v>
          </cell>
          <cell r="F14397">
            <v>906023</v>
          </cell>
        </row>
        <row r="14398">
          <cell r="A14398" t="str">
            <v>42871 GD</v>
          </cell>
          <cell r="B14398">
            <v>42871</v>
          </cell>
          <cell r="C14398" t="str">
            <v>GD</v>
          </cell>
          <cell r="D14398">
            <v>195.07</v>
          </cell>
          <cell r="E14398">
            <v>195.29</v>
          </cell>
          <cell r="F14398">
            <v>790010</v>
          </cell>
        </row>
        <row r="14399">
          <cell r="A14399" t="str">
            <v>42872 GD</v>
          </cell>
          <cell r="B14399">
            <v>42872</v>
          </cell>
          <cell r="C14399" t="str">
            <v>GD</v>
          </cell>
          <cell r="D14399">
            <v>193.72</v>
          </cell>
          <cell r="E14399">
            <v>192.01</v>
          </cell>
          <cell r="F14399">
            <v>1378965</v>
          </cell>
        </row>
        <row r="14400">
          <cell r="A14400" t="str">
            <v>42873 GD</v>
          </cell>
          <cell r="B14400">
            <v>42873</v>
          </cell>
          <cell r="C14400" t="str">
            <v>GD</v>
          </cell>
          <cell r="D14400">
            <v>191.79</v>
          </cell>
          <cell r="E14400">
            <v>192.64</v>
          </cell>
          <cell r="F14400">
            <v>1256248</v>
          </cell>
        </row>
        <row r="14401">
          <cell r="A14401" t="str">
            <v>42874 GD</v>
          </cell>
          <cell r="B14401">
            <v>42874</v>
          </cell>
          <cell r="C14401" t="str">
            <v>GD</v>
          </cell>
          <cell r="D14401">
            <v>193.21</v>
          </cell>
          <cell r="E14401">
            <v>195.87</v>
          </cell>
          <cell r="F14401">
            <v>1069991</v>
          </cell>
        </row>
        <row r="14402">
          <cell r="A14402" t="str">
            <v>42877 GD</v>
          </cell>
          <cell r="B14402">
            <v>42877</v>
          </cell>
          <cell r="C14402" t="str">
            <v>GD</v>
          </cell>
          <cell r="D14402">
            <v>197.48</v>
          </cell>
          <cell r="E14402">
            <v>197.75</v>
          </cell>
          <cell r="F14402">
            <v>1453701</v>
          </cell>
        </row>
        <row r="14403">
          <cell r="A14403" t="str">
            <v>42878 GD</v>
          </cell>
          <cell r="B14403">
            <v>42878</v>
          </cell>
          <cell r="C14403" t="str">
            <v>GD</v>
          </cell>
          <cell r="D14403">
            <v>198.22</v>
          </cell>
          <cell r="E14403">
            <v>199.32</v>
          </cell>
          <cell r="F14403">
            <v>1018945</v>
          </cell>
        </row>
        <row r="14404">
          <cell r="A14404" t="str">
            <v>42879 GD</v>
          </cell>
          <cell r="B14404">
            <v>42879</v>
          </cell>
          <cell r="C14404" t="str">
            <v>GD</v>
          </cell>
          <cell r="D14404">
            <v>199.6</v>
          </cell>
          <cell r="E14404">
            <v>199.98</v>
          </cell>
          <cell r="F14404">
            <v>712966</v>
          </cell>
        </row>
        <row r="14405">
          <cell r="A14405" t="str">
            <v>42880 GD</v>
          </cell>
          <cell r="B14405">
            <v>42880</v>
          </cell>
          <cell r="C14405" t="str">
            <v>GD</v>
          </cell>
          <cell r="D14405">
            <v>200.51</v>
          </cell>
          <cell r="E14405">
            <v>201.09</v>
          </cell>
          <cell r="F14405">
            <v>1122693</v>
          </cell>
        </row>
        <row r="14406">
          <cell r="A14406" t="str">
            <v>42881 GD</v>
          </cell>
          <cell r="B14406">
            <v>42881</v>
          </cell>
          <cell r="C14406" t="str">
            <v>GD</v>
          </cell>
          <cell r="D14406">
            <v>201.09</v>
          </cell>
          <cell r="E14406">
            <v>202.24</v>
          </cell>
          <cell r="F14406">
            <v>751603</v>
          </cell>
        </row>
        <row r="14407">
          <cell r="A14407" t="str">
            <v>42885 GD</v>
          </cell>
          <cell r="B14407">
            <v>42885</v>
          </cell>
          <cell r="C14407" t="str">
            <v>GD</v>
          </cell>
          <cell r="D14407">
            <v>202.19</v>
          </cell>
          <cell r="E14407">
            <v>202.01</v>
          </cell>
          <cell r="F14407">
            <v>921124</v>
          </cell>
        </row>
        <row r="14408">
          <cell r="A14408" t="str">
            <v>42886 GD</v>
          </cell>
          <cell r="B14408">
            <v>42886</v>
          </cell>
          <cell r="C14408" t="str">
            <v>GD</v>
          </cell>
          <cell r="D14408">
            <v>202.37</v>
          </cell>
          <cell r="E14408">
            <v>203.25</v>
          </cell>
          <cell r="F14408">
            <v>1488767</v>
          </cell>
        </row>
        <row r="14409">
          <cell r="A14409" t="str">
            <v>42887 GD</v>
          </cell>
          <cell r="B14409">
            <v>42887</v>
          </cell>
          <cell r="C14409" t="str">
            <v>GD</v>
          </cell>
          <cell r="D14409">
            <v>203.16</v>
          </cell>
          <cell r="E14409">
            <v>202.52</v>
          </cell>
          <cell r="F14409">
            <v>1293461</v>
          </cell>
        </row>
        <row r="14410">
          <cell r="A14410" t="str">
            <v>42888 GD</v>
          </cell>
          <cell r="B14410">
            <v>42888</v>
          </cell>
          <cell r="C14410" t="str">
            <v>GD</v>
          </cell>
          <cell r="D14410">
            <v>202.7</v>
          </cell>
          <cell r="E14410">
            <v>203.7</v>
          </cell>
          <cell r="F14410">
            <v>917422</v>
          </cell>
        </row>
        <row r="14411">
          <cell r="A14411" t="str">
            <v>42891 GD</v>
          </cell>
          <cell r="B14411">
            <v>42891</v>
          </cell>
          <cell r="C14411" t="str">
            <v>GD</v>
          </cell>
          <cell r="D14411">
            <v>203.37</v>
          </cell>
          <cell r="E14411">
            <v>201.47</v>
          </cell>
          <cell r="F14411">
            <v>901972</v>
          </cell>
        </row>
        <row r="14412">
          <cell r="A14412" t="str">
            <v>42892 GD</v>
          </cell>
          <cell r="B14412">
            <v>42892</v>
          </cell>
          <cell r="C14412" t="str">
            <v>GD</v>
          </cell>
          <cell r="D14412">
            <v>200.93</v>
          </cell>
          <cell r="E14412">
            <v>198.44</v>
          </cell>
          <cell r="F14412">
            <v>1192706</v>
          </cell>
        </row>
        <row r="14413">
          <cell r="A14413" t="str">
            <v>42893 GD</v>
          </cell>
          <cell r="B14413">
            <v>42893</v>
          </cell>
          <cell r="C14413" t="str">
            <v>GD</v>
          </cell>
          <cell r="D14413">
            <v>198.85</v>
          </cell>
          <cell r="E14413">
            <v>198.87</v>
          </cell>
          <cell r="F14413">
            <v>938578</v>
          </cell>
        </row>
        <row r="14414">
          <cell r="A14414" t="str">
            <v>42894 GD</v>
          </cell>
          <cell r="B14414">
            <v>42894</v>
          </cell>
          <cell r="C14414" t="str">
            <v>GD</v>
          </cell>
          <cell r="D14414">
            <v>199.36</v>
          </cell>
          <cell r="E14414">
            <v>199.64</v>
          </cell>
          <cell r="F14414">
            <v>996454</v>
          </cell>
        </row>
        <row r="14415">
          <cell r="A14415" t="str">
            <v>42895 GD</v>
          </cell>
          <cell r="B14415">
            <v>42895</v>
          </cell>
          <cell r="C14415" t="str">
            <v>GD</v>
          </cell>
          <cell r="D14415">
            <v>199.64</v>
          </cell>
          <cell r="E14415">
            <v>199.47</v>
          </cell>
          <cell r="F14415">
            <v>1056493</v>
          </cell>
        </row>
        <row r="14416">
          <cell r="A14416" t="str">
            <v>42898 GD</v>
          </cell>
          <cell r="B14416">
            <v>42898</v>
          </cell>
          <cell r="C14416" t="str">
            <v>GD</v>
          </cell>
          <cell r="D14416">
            <v>199.47</v>
          </cell>
          <cell r="E14416">
            <v>198.4</v>
          </cell>
          <cell r="F14416">
            <v>1859034</v>
          </cell>
        </row>
        <row r="14417">
          <cell r="A14417" t="str">
            <v>42899 GD</v>
          </cell>
          <cell r="B14417">
            <v>42899</v>
          </cell>
          <cell r="C14417" t="str">
            <v>GD</v>
          </cell>
          <cell r="D14417">
            <v>198.4</v>
          </cell>
          <cell r="E14417">
            <v>200.55</v>
          </cell>
          <cell r="F14417">
            <v>1263991</v>
          </cell>
        </row>
        <row r="14418">
          <cell r="A14418" t="str">
            <v>42900 GD</v>
          </cell>
          <cell r="B14418">
            <v>42900</v>
          </cell>
          <cell r="C14418" t="str">
            <v>GD</v>
          </cell>
          <cell r="D14418">
            <v>200.55</v>
          </cell>
          <cell r="E14418">
            <v>201.28</v>
          </cell>
          <cell r="F14418">
            <v>934567</v>
          </cell>
        </row>
        <row r="14419">
          <cell r="A14419" t="str">
            <v>42901 GD</v>
          </cell>
          <cell r="B14419">
            <v>42901</v>
          </cell>
          <cell r="C14419" t="str">
            <v>GD</v>
          </cell>
          <cell r="D14419">
            <v>199.77</v>
          </cell>
          <cell r="E14419">
            <v>202.03</v>
          </cell>
          <cell r="F14419">
            <v>827543</v>
          </cell>
        </row>
        <row r="14420">
          <cell r="A14420" t="str">
            <v>42902 GD</v>
          </cell>
          <cell r="B14420">
            <v>42902</v>
          </cell>
          <cell r="C14420" t="str">
            <v>GD</v>
          </cell>
          <cell r="D14420">
            <v>202.37</v>
          </cell>
          <cell r="E14420">
            <v>202.67</v>
          </cell>
          <cell r="F14420">
            <v>1391515</v>
          </cell>
        </row>
        <row r="14421">
          <cell r="A14421" t="str">
            <v>42905 GD</v>
          </cell>
          <cell r="B14421">
            <v>42905</v>
          </cell>
          <cell r="C14421" t="str">
            <v>GD</v>
          </cell>
          <cell r="D14421">
            <v>203.41</v>
          </cell>
          <cell r="E14421">
            <v>204.52</v>
          </cell>
          <cell r="F14421">
            <v>1066076</v>
          </cell>
        </row>
        <row r="14422">
          <cell r="A14422" t="str">
            <v>42906 GD</v>
          </cell>
          <cell r="B14422">
            <v>42906</v>
          </cell>
          <cell r="C14422" t="str">
            <v>GD</v>
          </cell>
          <cell r="D14422">
            <v>203.76</v>
          </cell>
          <cell r="E14422">
            <v>203.86</v>
          </cell>
          <cell r="F14422">
            <v>838427</v>
          </cell>
        </row>
        <row r="14423">
          <cell r="A14423" t="str">
            <v>42907 GD</v>
          </cell>
          <cell r="B14423">
            <v>42907</v>
          </cell>
          <cell r="C14423" t="str">
            <v>GD</v>
          </cell>
          <cell r="D14423">
            <v>204.4</v>
          </cell>
          <cell r="E14423">
            <v>203.89</v>
          </cell>
          <cell r="F14423">
            <v>669719</v>
          </cell>
        </row>
        <row r="14424">
          <cell r="A14424" t="str">
            <v>42908 GD</v>
          </cell>
          <cell r="B14424">
            <v>42908</v>
          </cell>
          <cell r="C14424" t="str">
            <v>GD</v>
          </cell>
          <cell r="D14424">
            <v>203.79</v>
          </cell>
          <cell r="E14424">
            <v>201.26</v>
          </cell>
          <cell r="F14424">
            <v>907821</v>
          </cell>
        </row>
        <row r="14425">
          <cell r="A14425" t="str">
            <v>42909 GD</v>
          </cell>
          <cell r="B14425">
            <v>42909</v>
          </cell>
          <cell r="C14425" t="str">
            <v>GD</v>
          </cell>
          <cell r="D14425">
            <v>201.23</v>
          </cell>
          <cell r="E14425">
            <v>201.32</v>
          </cell>
          <cell r="F14425">
            <v>1203322</v>
          </cell>
        </row>
        <row r="14426">
          <cell r="A14426" t="str">
            <v>42912 GD</v>
          </cell>
          <cell r="B14426">
            <v>42912</v>
          </cell>
          <cell r="C14426" t="str">
            <v>GD</v>
          </cell>
          <cell r="D14426">
            <v>201.77</v>
          </cell>
          <cell r="E14426">
            <v>200.2</v>
          </cell>
          <cell r="F14426">
            <v>676873</v>
          </cell>
        </row>
        <row r="14427">
          <cell r="A14427" t="str">
            <v>42913 GD</v>
          </cell>
          <cell r="B14427">
            <v>42913</v>
          </cell>
          <cell r="C14427" t="str">
            <v>GD</v>
          </cell>
          <cell r="D14427">
            <v>200.11</v>
          </cell>
          <cell r="E14427">
            <v>198.84</v>
          </cell>
          <cell r="F14427">
            <v>714035</v>
          </cell>
        </row>
        <row r="14428">
          <cell r="A14428" t="str">
            <v>42914 GD</v>
          </cell>
          <cell r="B14428">
            <v>42914</v>
          </cell>
          <cell r="C14428" t="str">
            <v>GD</v>
          </cell>
          <cell r="D14428">
            <v>199.82</v>
          </cell>
          <cell r="E14428">
            <v>200.83</v>
          </cell>
          <cell r="F14428">
            <v>787327</v>
          </cell>
        </row>
        <row r="14429">
          <cell r="A14429" t="str">
            <v>42915 GD</v>
          </cell>
          <cell r="B14429">
            <v>42915</v>
          </cell>
          <cell r="C14429" t="str">
            <v>GD</v>
          </cell>
          <cell r="D14429">
            <v>200.99</v>
          </cell>
          <cell r="E14429">
            <v>196.96</v>
          </cell>
          <cell r="F14429">
            <v>1423016</v>
          </cell>
        </row>
        <row r="14430">
          <cell r="A14430" t="str">
            <v>42916 GD</v>
          </cell>
          <cell r="B14430">
            <v>42916</v>
          </cell>
          <cell r="C14430" t="str">
            <v>GD</v>
          </cell>
          <cell r="D14430">
            <v>197.75</v>
          </cell>
          <cell r="E14430">
            <v>198.1</v>
          </cell>
          <cell r="F14430">
            <v>944651</v>
          </cell>
        </row>
        <row r="14431">
          <cell r="A14431" t="str">
            <v>42919 GD</v>
          </cell>
          <cell r="B14431">
            <v>42919</v>
          </cell>
          <cell r="C14431" t="str">
            <v>GD</v>
          </cell>
          <cell r="D14431">
            <v>199.42</v>
          </cell>
          <cell r="E14431">
            <v>199.66</v>
          </cell>
          <cell r="F14431">
            <v>750575</v>
          </cell>
        </row>
        <row r="14432">
          <cell r="A14432" t="str">
            <v>42921 GD</v>
          </cell>
          <cell r="B14432">
            <v>42921</v>
          </cell>
          <cell r="C14432" t="str">
            <v>GD</v>
          </cell>
          <cell r="D14432">
            <v>199.03</v>
          </cell>
          <cell r="E14432">
            <v>200.74</v>
          </cell>
          <cell r="F14432">
            <v>1152298</v>
          </cell>
        </row>
        <row r="14433">
          <cell r="A14433" t="str">
            <v>42922 GD</v>
          </cell>
          <cell r="B14433">
            <v>42922</v>
          </cell>
          <cell r="C14433" t="str">
            <v>GD</v>
          </cell>
          <cell r="D14433">
            <v>200.7</v>
          </cell>
          <cell r="E14433">
            <v>199.02</v>
          </cell>
          <cell r="F14433">
            <v>799711</v>
          </cell>
        </row>
        <row r="14434">
          <cell r="A14434" t="str">
            <v>42923 GD</v>
          </cell>
          <cell r="B14434">
            <v>42923</v>
          </cell>
          <cell r="C14434" t="str">
            <v>GD</v>
          </cell>
          <cell r="D14434">
            <v>199.5</v>
          </cell>
          <cell r="E14434">
            <v>201.26</v>
          </cell>
          <cell r="F14434">
            <v>1300643</v>
          </cell>
        </row>
        <row r="14435">
          <cell r="A14435" t="str">
            <v>42926 GD</v>
          </cell>
          <cell r="B14435">
            <v>42926</v>
          </cell>
          <cell r="C14435" t="str">
            <v>GD</v>
          </cell>
          <cell r="D14435">
            <v>201.22</v>
          </cell>
          <cell r="E14435">
            <v>201.07</v>
          </cell>
          <cell r="F14435">
            <v>1028703</v>
          </cell>
        </row>
        <row r="14436">
          <cell r="A14436" t="str">
            <v>42927 GD</v>
          </cell>
          <cell r="B14436">
            <v>42927</v>
          </cell>
          <cell r="C14436" t="str">
            <v>GD</v>
          </cell>
          <cell r="D14436">
            <v>200.8</v>
          </cell>
          <cell r="E14436">
            <v>199.91</v>
          </cell>
          <cell r="F14436">
            <v>1140144</v>
          </cell>
        </row>
        <row r="14437">
          <cell r="A14437" t="str">
            <v>42928 GD</v>
          </cell>
          <cell r="B14437">
            <v>42928</v>
          </cell>
          <cell r="C14437" t="str">
            <v>GD</v>
          </cell>
          <cell r="D14437">
            <v>201.32</v>
          </cell>
          <cell r="E14437">
            <v>201.11</v>
          </cell>
          <cell r="F14437">
            <v>1404118</v>
          </cell>
        </row>
        <row r="14438">
          <cell r="A14438" t="str">
            <v>42929 GD</v>
          </cell>
          <cell r="B14438">
            <v>42929</v>
          </cell>
          <cell r="C14438" t="str">
            <v>GD</v>
          </cell>
          <cell r="D14438">
            <v>201.19</v>
          </cell>
          <cell r="E14438">
            <v>200.15</v>
          </cell>
          <cell r="F14438">
            <v>778944</v>
          </cell>
        </row>
        <row r="14439">
          <cell r="A14439" t="str">
            <v>42930 GD</v>
          </cell>
          <cell r="B14439">
            <v>42930</v>
          </cell>
          <cell r="C14439" t="str">
            <v>GD</v>
          </cell>
          <cell r="D14439">
            <v>200.28</v>
          </cell>
          <cell r="E14439">
            <v>201.15</v>
          </cell>
          <cell r="F14439">
            <v>1032699</v>
          </cell>
        </row>
        <row r="14440">
          <cell r="A14440" t="str">
            <v>42933 GD</v>
          </cell>
          <cell r="B14440">
            <v>42933</v>
          </cell>
          <cell r="C14440" t="str">
            <v>GD</v>
          </cell>
          <cell r="D14440">
            <v>201.08</v>
          </cell>
          <cell r="E14440">
            <v>200.14</v>
          </cell>
          <cell r="F14440">
            <v>1151343</v>
          </cell>
        </row>
        <row r="14441">
          <cell r="A14441" t="str">
            <v>42934 GD</v>
          </cell>
          <cell r="B14441">
            <v>42934</v>
          </cell>
          <cell r="C14441" t="str">
            <v>GD</v>
          </cell>
          <cell r="D14441">
            <v>200.25</v>
          </cell>
          <cell r="E14441">
            <v>201.42</v>
          </cell>
          <cell r="F14441">
            <v>1128913</v>
          </cell>
        </row>
        <row r="14442">
          <cell r="A14442" t="str">
            <v>42935 GD</v>
          </cell>
          <cell r="B14442">
            <v>42935</v>
          </cell>
          <cell r="C14442" t="str">
            <v>GD</v>
          </cell>
          <cell r="D14442">
            <v>202</v>
          </cell>
          <cell r="E14442">
            <v>202.34</v>
          </cell>
          <cell r="F14442">
            <v>739801</v>
          </cell>
        </row>
        <row r="14443">
          <cell r="A14443" t="str">
            <v>42936 GD</v>
          </cell>
          <cell r="B14443">
            <v>42936</v>
          </cell>
          <cell r="C14443" t="str">
            <v>GD</v>
          </cell>
          <cell r="D14443">
            <v>202.51</v>
          </cell>
          <cell r="E14443">
            <v>202.4</v>
          </cell>
          <cell r="F14443">
            <v>1064418</v>
          </cell>
        </row>
        <row r="14444">
          <cell r="A14444" t="str">
            <v>42937 GD</v>
          </cell>
          <cell r="B14444">
            <v>42937</v>
          </cell>
          <cell r="C14444" t="str">
            <v>GD</v>
          </cell>
          <cell r="D14444">
            <v>202.11</v>
          </cell>
          <cell r="E14444">
            <v>204.55</v>
          </cell>
          <cell r="F14444">
            <v>992890</v>
          </cell>
        </row>
        <row r="14445">
          <cell r="A14445" t="str">
            <v>42940 GD</v>
          </cell>
          <cell r="B14445">
            <v>42940</v>
          </cell>
          <cell r="C14445" t="str">
            <v>GD</v>
          </cell>
          <cell r="D14445">
            <v>204.55</v>
          </cell>
          <cell r="E14445">
            <v>204.93</v>
          </cell>
          <cell r="F14445">
            <v>1073777</v>
          </cell>
        </row>
        <row r="14446">
          <cell r="A14446" t="str">
            <v>42941 GD</v>
          </cell>
          <cell r="B14446">
            <v>42941</v>
          </cell>
          <cell r="C14446" t="str">
            <v>GD</v>
          </cell>
          <cell r="D14446">
            <v>205.66</v>
          </cell>
          <cell r="E14446">
            <v>203.56</v>
          </cell>
          <cell r="F14446">
            <v>1209052</v>
          </cell>
        </row>
        <row r="14447">
          <cell r="A14447" t="str">
            <v>42942 GD</v>
          </cell>
          <cell r="B14447">
            <v>42942</v>
          </cell>
          <cell r="C14447" t="str">
            <v>GD</v>
          </cell>
          <cell r="D14447">
            <v>199.1</v>
          </cell>
          <cell r="E14447">
            <v>194.66</v>
          </cell>
          <cell r="F14447">
            <v>4079716</v>
          </cell>
        </row>
        <row r="14448">
          <cell r="A14448" t="str">
            <v>42943 GD</v>
          </cell>
          <cell r="B14448">
            <v>42943</v>
          </cell>
          <cell r="C14448" t="str">
            <v>GD</v>
          </cell>
          <cell r="D14448">
            <v>195.73</v>
          </cell>
          <cell r="E14448">
            <v>193.84</v>
          </cell>
          <cell r="F14448">
            <v>2266185</v>
          </cell>
        </row>
        <row r="14449">
          <cell r="A14449" t="str">
            <v>42944 GD</v>
          </cell>
          <cell r="B14449">
            <v>42944</v>
          </cell>
          <cell r="C14449" t="str">
            <v>GD</v>
          </cell>
          <cell r="D14449">
            <v>194.05</v>
          </cell>
          <cell r="E14449">
            <v>197.94</v>
          </cell>
          <cell r="F14449">
            <v>1785838</v>
          </cell>
        </row>
        <row r="14450">
          <cell r="A14450" t="str">
            <v>42947 GD</v>
          </cell>
          <cell r="B14450">
            <v>42947</v>
          </cell>
          <cell r="C14450" t="str">
            <v>GD</v>
          </cell>
          <cell r="D14450">
            <v>198.58</v>
          </cell>
          <cell r="E14450">
            <v>196.33</v>
          </cell>
          <cell r="F14450">
            <v>1476133</v>
          </cell>
        </row>
        <row r="14451">
          <cell r="A14451" t="str">
            <v>42948 GD</v>
          </cell>
          <cell r="B14451">
            <v>42948</v>
          </cell>
          <cell r="C14451" t="str">
            <v>GD</v>
          </cell>
          <cell r="D14451">
            <v>196.96</v>
          </cell>
          <cell r="E14451">
            <v>196.53</v>
          </cell>
          <cell r="F14451">
            <v>1403099</v>
          </cell>
        </row>
        <row r="14452">
          <cell r="A14452" t="str">
            <v>42949 GD</v>
          </cell>
          <cell r="B14452">
            <v>42949</v>
          </cell>
          <cell r="C14452" t="str">
            <v>GD</v>
          </cell>
          <cell r="D14452">
            <v>196.53</v>
          </cell>
          <cell r="E14452">
            <v>198.04</v>
          </cell>
          <cell r="F14452">
            <v>981108</v>
          </cell>
        </row>
        <row r="14453">
          <cell r="A14453" t="str">
            <v>42950 GD</v>
          </cell>
          <cell r="B14453">
            <v>42950</v>
          </cell>
          <cell r="C14453" t="str">
            <v>GD</v>
          </cell>
          <cell r="D14453">
            <v>198.3</v>
          </cell>
          <cell r="E14453">
            <v>199.33</v>
          </cell>
          <cell r="F14453">
            <v>1071078</v>
          </cell>
        </row>
        <row r="14454">
          <cell r="A14454" t="str">
            <v>42951 GD</v>
          </cell>
          <cell r="B14454">
            <v>42951</v>
          </cell>
          <cell r="C14454" t="str">
            <v>GD</v>
          </cell>
          <cell r="D14454">
            <v>199.52</v>
          </cell>
          <cell r="E14454">
            <v>200.07</v>
          </cell>
          <cell r="F14454">
            <v>1247391</v>
          </cell>
        </row>
        <row r="14455">
          <cell r="A14455" t="str">
            <v>42954 GD</v>
          </cell>
          <cell r="B14455">
            <v>42954</v>
          </cell>
          <cell r="C14455" t="str">
            <v>GD</v>
          </cell>
          <cell r="D14455">
            <v>200.34</v>
          </cell>
          <cell r="E14455">
            <v>201.14</v>
          </cell>
          <cell r="F14455">
            <v>1482061</v>
          </cell>
        </row>
        <row r="14456">
          <cell r="A14456" t="str">
            <v>42955 GD</v>
          </cell>
          <cell r="B14456">
            <v>42955</v>
          </cell>
          <cell r="C14456" t="str">
            <v>GD</v>
          </cell>
          <cell r="D14456">
            <v>199.24</v>
          </cell>
          <cell r="E14456">
            <v>198.8</v>
          </cell>
          <cell r="F14456">
            <v>1352601</v>
          </cell>
        </row>
        <row r="14457">
          <cell r="A14457" t="str">
            <v>42956 GD</v>
          </cell>
          <cell r="B14457">
            <v>42956</v>
          </cell>
          <cell r="C14457" t="str">
            <v>GD</v>
          </cell>
          <cell r="D14457">
            <v>199.29</v>
          </cell>
          <cell r="E14457">
            <v>201</v>
          </cell>
          <cell r="F14457">
            <v>1353947</v>
          </cell>
        </row>
        <row r="14458">
          <cell r="A14458" t="str">
            <v>42957 GD</v>
          </cell>
          <cell r="B14458">
            <v>42957</v>
          </cell>
          <cell r="C14458" t="str">
            <v>GD</v>
          </cell>
          <cell r="D14458">
            <v>200.67</v>
          </cell>
          <cell r="E14458">
            <v>198.28</v>
          </cell>
          <cell r="F14458">
            <v>1122782</v>
          </cell>
        </row>
        <row r="14459">
          <cell r="A14459" t="str">
            <v>42958 GD</v>
          </cell>
          <cell r="B14459">
            <v>42958</v>
          </cell>
          <cell r="C14459" t="str">
            <v>GD</v>
          </cell>
          <cell r="D14459">
            <v>198.52</v>
          </cell>
          <cell r="E14459">
            <v>197.89</v>
          </cell>
          <cell r="F14459">
            <v>1105954</v>
          </cell>
        </row>
        <row r="14460">
          <cell r="A14460" t="str">
            <v>42961 GD</v>
          </cell>
          <cell r="B14460">
            <v>42961</v>
          </cell>
          <cell r="C14460" t="str">
            <v>GD</v>
          </cell>
          <cell r="D14460">
            <v>199.17</v>
          </cell>
          <cell r="E14460">
            <v>200.3</v>
          </cell>
          <cell r="F14460">
            <v>1192199</v>
          </cell>
        </row>
        <row r="14461">
          <cell r="A14461" t="str">
            <v>42962 GD</v>
          </cell>
          <cell r="B14461">
            <v>42962</v>
          </cell>
          <cell r="C14461" t="str">
            <v>GD</v>
          </cell>
          <cell r="D14461">
            <v>200.56</v>
          </cell>
          <cell r="E14461">
            <v>199.49</v>
          </cell>
          <cell r="F14461">
            <v>1017912</v>
          </cell>
        </row>
        <row r="14462">
          <cell r="A14462" t="str">
            <v>42963 GD</v>
          </cell>
          <cell r="B14462">
            <v>42963</v>
          </cell>
          <cell r="C14462" t="str">
            <v>GD</v>
          </cell>
          <cell r="D14462">
            <v>200</v>
          </cell>
          <cell r="E14462">
            <v>200.61</v>
          </cell>
          <cell r="F14462">
            <v>876402</v>
          </cell>
        </row>
        <row r="14463">
          <cell r="A14463" t="str">
            <v>42964 GD</v>
          </cell>
          <cell r="B14463">
            <v>42964</v>
          </cell>
          <cell r="C14463" t="str">
            <v>GD</v>
          </cell>
          <cell r="D14463">
            <v>199.36</v>
          </cell>
          <cell r="E14463">
            <v>197.99</v>
          </cell>
          <cell r="F14463">
            <v>1020539</v>
          </cell>
        </row>
        <row r="14464">
          <cell r="A14464" t="str">
            <v>42965 GD</v>
          </cell>
          <cell r="B14464">
            <v>42965</v>
          </cell>
          <cell r="C14464" t="str">
            <v>GD</v>
          </cell>
          <cell r="D14464">
            <v>198.38</v>
          </cell>
          <cell r="E14464">
            <v>198.73</v>
          </cell>
          <cell r="F14464">
            <v>1581719</v>
          </cell>
        </row>
        <row r="14465">
          <cell r="A14465" t="str">
            <v>42968 GD</v>
          </cell>
          <cell r="B14465">
            <v>42968</v>
          </cell>
          <cell r="C14465" t="str">
            <v>GD</v>
          </cell>
          <cell r="D14465">
            <v>198.74</v>
          </cell>
          <cell r="E14465">
            <v>198.73</v>
          </cell>
          <cell r="F14465">
            <v>1201998</v>
          </cell>
        </row>
        <row r="14466">
          <cell r="A14466" t="str">
            <v>42969 GD</v>
          </cell>
          <cell r="B14466">
            <v>42969</v>
          </cell>
          <cell r="C14466" t="str">
            <v>GD</v>
          </cell>
          <cell r="D14466">
            <v>199.45</v>
          </cell>
          <cell r="E14466">
            <v>201.23</v>
          </cell>
          <cell r="F14466">
            <v>877459</v>
          </cell>
        </row>
        <row r="14467">
          <cell r="A14467" t="str">
            <v>42970 GD</v>
          </cell>
          <cell r="B14467">
            <v>42970</v>
          </cell>
          <cell r="C14467" t="str">
            <v>GD</v>
          </cell>
          <cell r="D14467">
            <v>200.7</v>
          </cell>
          <cell r="E14467">
            <v>199.75</v>
          </cell>
          <cell r="F14467">
            <v>831294</v>
          </cell>
        </row>
        <row r="14468">
          <cell r="A14468" t="str">
            <v>42971 GD</v>
          </cell>
          <cell r="B14468">
            <v>42971</v>
          </cell>
          <cell r="C14468" t="str">
            <v>GD</v>
          </cell>
          <cell r="D14468">
            <v>200.22</v>
          </cell>
          <cell r="E14468">
            <v>199.47</v>
          </cell>
          <cell r="F14468">
            <v>723525</v>
          </cell>
        </row>
        <row r="14469">
          <cell r="A14469" t="str">
            <v>42972 GD</v>
          </cell>
          <cell r="B14469">
            <v>42972</v>
          </cell>
          <cell r="C14469" t="str">
            <v>GD</v>
          </cell>
          <cell r="D14469">
            <v>200.32</v>
          </cell>
          <cell r="E14469">
            <v>199.05</v>
          </cell>
          <cell r="F14469">
            <v>651470</v>
          </cell>
        </row>
        <row r="14470">
          <cell r="A14470" t="str">
            <v>42975 GD</v>
          </cell>
          <cell r="B14470">
            <v>42975</v>
          </cell>
          <cell r="C14470" t="str">
            <v>GD</v>
          </cell>
          <cell r="D14470">
            <v>199.91</v>
          </cell>
          <cell r="E14470">
            <v>197.87</v>
          </cell>
          <cell r="F14470">
            <v>808647</v>
          </cell>
        </row>
        <row r="14471">
          <cell r="A14471" t="str">
            <v>42976 GD</v>
          </cell>
          <cell r="B14471">
            <v>42976</v>
          </cell>
          <cell r="C14471" t="str">
            <v>GD</v>
          </cell>
          <cell r="D14471">
            <v>198.27</v>
          </cell>
          <cell r="E14471">
            <v>200.95</v>
          </cell>
          <cell r="F14471">
            <v>984868</v>
          </cell>
        </row>
        <row r="14472">
          <cell r="A14472" t="str">
            <v>42977 GD</v>
          </cell>
          <cell r="B14472">
            <v>42977</v>
          </cell>
          <cell r="C14472" t="str">
            <v>GD</v>
          </cell>
          <cell r="D14472">
            <v>200.95</v>
          </cell>
          <cell r="E14472">
            <v>201.22</v>
          </cell>
          <cell r="F14472">
            <v>893766</v>
          </cell>
        </row>
        <row r="14473">
          <cell r="A14473" t="str">
            <v>42978 GD</v>
          </cell>
          <cell r="B14473">
            <v>42978</v>
          </cell>
          <cell r="C14473" t="str">
            <v>GD</v>
          </cell>
          <cell r="D14473">
            <v>201.74</v>
          </cell>
          <cell r="E14473">
            <v>201.35</v>
          </cell>
          <cell r="F14473">
            <v>842702</v>
          </cell>
        </row>
        <row r="14474">
          <cell r="A14474" t="str">
            <v>42979 GD</v>
          </cell>
          <cell r="B14474">
            <v>42979</v>
          </cell>
          <cell r="C14474" t="str">
            <v>GD</v>
          </cell>
          <cell r="D14474">
            <v>201.77</v>
          </cell>
          <cell r="E14474">
            <v>200</v>
          </cell>
          <cell r="F14474">
            <v>734694</v>
          </cell>
        </row>
        <row r="14475">
          <cell r="A14475" t="str">
            <v>42983 GD</v>
          </cell>
          <cell r="B14475">
            <v>42983</v>
          </cell>
          <cell r="C14475" t="str">
            <v>GD</v>
          </cell>
          <cell r="D14475">
            <v>200.91</v>
          </cell>
          <cell r="E14475">
            <v>198.73</v>
          </cell>
          <cell r="F14475">
            <v>1198185</v>
          </cell>
        </row>
        <row r="14476">
          <cell r="A14476" t="str">
            <v>42984 GD</v>
          </cell>
          <cell r="B14476">
            <v>42984</v>
          </cell>
          <cell r="C14476" t="str">
            <v>GD</v>
          </cell>
          <cell r="D14476">
            <v>199.55</v>
          </cell>
          <cell r="E14476">
            <v>196.74</v>
          </cell>
          <cell r="F14476">
            <v>997802</v>
          </cell>
        </row>
        <row r="14477">
          <cell r="A14477" t="str">
            <v>42985 GD</v>
          </cell>
          <cell r="B14477">
            <v>42985</v>
          </cell>
          <cell r="C14477" t="str">
            <v>GD</v>
          </cell>
          <cell r="D14477">
            <v>197</v>
          </cell>
          <cell r="E14477">
            <v>197.04</v>
          </cell>
          <cell r="F14477">
            <v>977095</v>
          </cell>
        </row>
        <row r="14478">
          <cell r="A14478" t="str">
            <v>42986 GD</v>
          </cell>
          <cell r="B14478">
            <v>42986</v>
          </cell>
          <cell r="C14478" t="str">
            <v>GD</v>
          </cell>
          <cell r="D14478">
            <v>196.52</v>
          </cell>
          <cell r="E14478">
            <v>197.87</v>
          </cell>
          <cell r="F14478">
            <v>614677</v>
          </cell>
        </row>
        <row r="14479">
          <cell r="A14479" t="str">
            <v>42989 GD</v>
          </cell>
          <cell r="B14479">
            <v>42989</v>
          </cell>
          <cell r="C14479" t="str">
            <v>GD</v>
          </cell>
          <cell r="D14479">
            <v>198.62</v>
          </cell>
          <cell r="E14479">
            <v>200.33</v>
          </cell>
          <cell r="F14479">
            <v>1048908</v>
          </cell>
        </row>
        <row r="14480">
          <cell r="A14480" t="str">
            <v>42990 GD</v>
          </cell>
          <cell r="B14480">
            <v>42990</v>
          </cell>
          <cell r="C14480" t="str">
            <v>GD</v>
          </cell>
          <cell r="D14480">
            <v>199.89</v>
          </cell>
          <cell r="E14480">
            <v>199</v>
          </cell>
          <cell r="F14480">
            <v>749409</v>
          </cell>
        </row>
        <row r="14481">
          <cell r="A14481" t="str">
            <v>42991 GD</v>
          </cell>
          <cell r="B14481">
            <v>42991</v>
          </cell>
          <cell r="C14481" t="str">
            <v>GD</v>
          </cell>
          <cell r="D14481">
            <v>198.3</v>
          </cell>
          <cell r="E14481">
            <v>196.85</v>
          </cell>
          <cell r="F14481">
            <v>853219</v>
          </cell>
        </row>
        <row r="14482">
          <cell r="A14482" t="str">
            <v>42992 GD</v>
          </cell>
          <cell r="B14482">
            <v>42992</v>
          </cell>
          <cell r="C14482" t="str">
            <v>GD</v>
          </cell>
          <cell r="D14482">
            <v>196.63</v>
          </cell>
          <cell r="E14482">
            <v>197.63</v>
          </cell>
          <cell r="F14482">
            <v>920214</v>
          </cell>
        </row>
        <row r="14483">
          <cell r="A14483" t="str">
            <v>42993 GD</v>
          </cell>
          <cell r="B14483">
            <v>42993</v>
          </cell>
          <cell r="C14483" t="str">
            <v>GD</v>
          </cell>
          <cell r="D14483">
            <v>198.1</v>
          </cell>
          <cell r="E14483">
            <v>198.27</v>
          </cell>
          <cell r="F14483">
            <v>2095613</v>
          </cell>
        </row>
        <row r="14484">
          <cell r="A14484" t="str">
            <v>42996 GD</v>
          </cell>
          <cell r="B14484">
            <v>42996</v>
          </cell>
          <cell r="C14484" t="str">
            <v>GD</v>
          </cell>
          <cell r="D14484">
            <v>199</v>
          </cell>
          <cell r="E14484">
            <v>202.18</v>
          </cell>
          <cell r="F14484">
            <v>1313088</v>
          </cell>
        </row>
        <row r="14485">
          <cell r="A14485" t="str">
            <v>42997 GD</v>
          </cell>
          <cell r="B14485">
            <v>42997</v>
          </cell>
          <cell r="C14485" t="str">
            <v>GD</v>
          </cell>
          <cell r="D14485">
            <v>201.91</v>
          </cell>
          <cell r="E14485">
            <v>203.12</v>
          </cell>
          <cell r="F14485">
            <v>784144</v>
          </cell>
        </row>
        <row r="14486">
          <cell r="A14486" t="str">
            <v>42998 GD</v>
          </cell>
          <cell r="B14486">
            <v>42998</v>
          </cell>
          <cell r="C14486" t="str">
            <v>GD</v>
          </cell>
          <cell r="D14486">
            <v>202.78</v>
          </cell>
          <cell r="E14486">
            <v>204.27</v>
          </cell>
          <cell r="F14486">
            <v>1308282</v>
          </cell>
        </row>
        <row r="14487">
          <cell r="A14487" t="str">
            <v>42999 GD</v>
          </cell>
          <cell r="B14487">
            <v>42999</v>
          </cell>
          <cell r="C14487" t="str">
            <v>GD</v>
          </cell>
          <cell r="D14487">
            <v>204.56</v>
          </cell>
          <cell r="E14487">
            <v>205.72</v>
          </cell>
          <cell r="F14487">
            <v>860577</v>
          </cell>
        </row>
        <row r="14488">
          <cell r="A14488" t="str">
            <v>43000 GD</v>
          </cell>
          <cell r="B14488">
            <v>43000</v>
          </cell>
          <cell r="C14488" t="str">
            <v>GD</v>
          </cell>
          <cell r="D14488">
            <v>206.09</v>
          </cell>
          <cell r="E14488">
            <v>205.41</v>
          </cell>
          <cell r="F14488">
            <v>1040753</v>
          </cell>
        </row>
        <row r="14489">
          <cell r="A14489" t="str">
            <v>43003 GD</v>
          </cell>
          <cell r="B14489">
            <v>43003</v>
          </cell>
          <cell r="C14489" t="str">
            <v>GD</v>
          </cell>
          <cell r="D14489">
            <v>205.5</v>
          </cell>
          <cell r="E14489">
            <v>204.87</v>
          </cell>
          <cell r="F14489">
            <v>1202818</v>
          </cell>
        </row>
        <row r="14490">
          <cell r="A14490" t="str">
            <v>43004 GD</v>
          </cell>
          <cell r="B14490">
            <v>43004</v>
          </cell>
          <cell r="C14490" t="str">
            <v>GD</v>
          </cell>
          <cell r="D14490">
            <v>205.05</v>
          </cell>
          <cell r="E14490">
            <v>205.33</v>
          </cell>
          <cell r="F14490">
            <v>705505</v>
          </cell>
        </row>
        <row r="14491">
          <cell r="A14491" t="str">
            <v>43005 GD</v>
          </cell>
          <cell r="B14491">
            <v>43005</v>
          </cell>
          <cell r="C14491" t="str">
            <v>GD</v>
          </cell>
          <cell r="D14491">
            <v>205.77</v>
          </cell>
          <cell r="E14491">
            <v>206.8</v>
          </cell>
          <cell r="F14491">
            <v>903709</v>
          </cell>
        </row>
        <row r="14492">
          <cell r="A14492" t="str">
            <v>43006 GD</v>
          </cell>
          <cell r="B14492">
            <v>43006</v>
          </cell>
          <cell r="C14492" t="str">
            <v>GD</v>
          </cell>
          <cell r="D14492">
            <v>205.87</v>
          </cell>
          <cell r="E14492">
            <v>205.03</v>
          </cell>
          <cell r="F14492">
            <v>638864</v>
          </cell>
        </row>
        <row r="14493">
          <cell r="A14493" t="str">
            <v>43007 GD</v>
          </cell>
          <cell r="B14493">
            <v>43007</v>
          </cell>
          <cell r="C14493" t="str">
            <v>GD</v>
          </cell>
          <cell r="D14493">
            <v>204.83</v>
          </cell>
          <cell r="E14493">
            <v>205.58</v>
          </cell>
          <cell r="F14493">
            <v>732246</v>
          </cell>
        </row>
        <row r="14494">
          <cell r="A14494" t="str">
            <v>42552 GE</v>
          </cell>
          <cell r="B14494">
            <v>42552</v>
          </cell>
          <cell r="C14494" t="str">
            <v>GE</v>
          </cell>
          <cell r="D14494">
            <v>31.33</v>
          </cell>
          <cell r="E14494">
            <v>31.49</v>
          </cell>
          <cell r="F14494">
            <v>32700349</v>
          </cell>
        </row>
        <row r="14495">
          <cell r="A14495" t="str">
            <v>42556 GE</v>
          </cell>
          <cell r="B14495">
            <v>42556</v>
          </cell>
          <cell r="C14495" t="str">
            <v>GE</v>
          </cell>
          <cell r="D14495">
            <v>31.25</v>
          </cell>
          <cell r="E14495">
            <v>31.45</v>
          </cell>
          <cell r="F14495">
            <v>32360464</v>
          </cell>
        </row>
        <row r="14496">
          <cell r="A14496" t="str">
            <v>42557 GE</v>
          </cell>
          <cell r="B14496">
            <v>42557</v>
          </cell>
          <cell r="C14496" t="str">
            <v>GE</v>
          </cell>
          <cell r="D14496">
            <v>31.27</v>
          </cell>
          <cell r="E14496">
            <v>31.74</v>
          </cell>
          <cell r="F14496">
            <v>32105905</v>
          </cell>
        </row>
        <row r="14497">
          <cell r="A14497" t="str">
            <v>42558 GE</v>
          </cell>
          <cell r="B14497">
            <v>42558</v>
          </cell>
          <cell r="C14497" t="str">
            <v>GE</v>
          </cell>
          <cell r="D14497">
            <v>31.81</v>
          </cell>
          <cell r="E14497">
            <v>31.82</v>
          </cell>
          <cell r="F14497">
            <v>37517858</v>
          </cell>
        </row>
        <row r="14498">
          <cell r="A14498" t="str">
            <v>42559 GE</v>
          </cell>
          <cell r="B14498">
            <v>42559</v>
          </cell>
          <cell r="C14498" t="str">
            <v>GE</v>
          </cell>
          <cell r="D14498">
            <v>31.99</v>
          </cell>
          <cell r="E14498">
            <v>32.200000000000003</v>
          </cell>
          <cell r="F14498">
            <v>38531744</v>
          </cell>
        </row>
        <row r="14499">
          <cell r="A14499" t="str">
            <v>42562 GE</v>
          </cell>
          <cell r="B14499">
            <v>42562</v>
          </cell>
          <cell r="C14499" t="str">
            <v>GE</v>
          </cell>
          <cell r="D14499">
            <v>32.26</v>
          </cell>
          <cell r="E14499">
            <v>32.21</v>
          </cell>
          <cell r="F14499">
            <v>37979065</v>
          </cell>
        </row>
        <row r="14500">
          <cell r="A14500" t="str">
            <v>42563 GE</v>
          </cell>
          <cell r="B14500">
            <v>42563</v>
          </cell>
          <cell r="C14500" t="str">
            <v>GE</v>
          </cell>
          <cell r="D14500">
            <v>32.31</v>
          </cell>
          <cell r="E14500">
            <v>32.26</v>
          </cell>
          <cell r="F14500">
            <v>38090962</v>
          </cell>
        </row>
        <row r="14501">
          <cell r="A14501" t="str">
            <v>42564 GE</v>
          </cell>
          <cell r="B14501">
            <v>42564</v>
          </cell>
          <cell r="C14501" t="str">
            <v>GE</v>
          </cell>
          <cell r="D14501">
            <v>32.26</v>
          </cell>
          <cell r="E14501">
            <v>32.36</v>
          </cell>
          <cell r="F14501">
            <v>32464414</v>
          </cell>
        </row>
        <row r="14502">
          <cell r="A14502" t="str">
            <v>42565 GE</v>
          </cell>
          <cell r="B14502">
            <v>42565</v>
          </cell>
          <cell r="C14502" t="str">
            <v>GE</v>
          </cell>
          <cell r="D14502">
            <v>32.5</v>
          </cell>
          <cell r="E14502">
            <v>32.630000000000003</v>
          </cell>
          <cell r="F14502">
            <v>33877776</v>
          </cell>
        </row>
        <row r="14503">
          <cell r="A14503" t="str">
            <v>42566 GE</v>
          </cell>
          <cell r="B14503">
            <v>42566</v>
          </cell>
          <cell r="C14503" t="str">
            <v>GE</v>
          </cell>
          <cell r="D14503">
            <v>32.76</v>
          </cell>
          <cell r="E14503">
            <v>32.880000000000003</v>
          </cell>
          <cell r="F14503">
            <v>42308770</v>
          </cell>
        </row>
        <row r="14504">
          <cell r="A14504" t="str">
            <v>42569 GE</v>
          </cell>
          <cell r="B14504">
            <v>42569</v>
          </cell>
          <cell r="C14504" t="str">
            <v>GE</v>
          </cell>
          <cell r="D14504">
            <v>32.89</v>
          </cell>
          <cell r="E14504">
            <v>32.909999999999997</v>
          </cell>
          <cell r="F14504">
            <v>38265114</v>
          </cell>
        </row>
        <row r="14505">
          <cell r="A14505" t="str">
            <v>42570 GE</v>
          </cell>
          <cell r="B14505">
            <v>42570</v>
          </cell>
          <cell r="C14505" t="str">
            <v>GE</v>
          </cell>
          <cell r="D14505">
            <v>32.75</v>
          </cell>
          <cell r="E14505">
            <v>32.93</v>
          </cell>
          <cell r="F14505">
            <v>33557724</v>
          </cell>
        </row>
        <row r="14506">
          <cell r="A14506" t="str">
            <v>42571 GE</v>
          </cell>
          <cell r="B14506">
            <v>42571</v>
          </cell>
          <cell r="C14506" t="str">
            <v>GE</v>
          </cell>
          <cell r="D14506">
            <v>32.96</v>
          </cell>
          <cell r="E14506">
            <v>32.78</v>
          </cell>
          <cell r="F14506">
            <v>35557794</v>
          </cell>
        </row>
        <row r="14507">
          <cell r="A14507" t="str">
            <v>42572 GE</v>
          </cell>
          <cell r="B14507">
            <v>42572</v>
          </cell>
          <cell r="C14507" t="str">
            <v>GE</v>
          </cell>
          <cell r="D14507">
            <v>32.729999999999997</v>
          </cell>
          <cell r="E14507">
            <v>32.590000000000003</v>
          </cell>
          <cell r="F14507">
            <v>42869414</v>
          </cell>
        </row>
        <row r="14508">
          <cell r="A14508" t="str">
            <v>42573 GE</v>
          </cell>
          <cell r="B14508">
            <v>42573</v>
          </cell>
          <cell r="C14508" t="str">
            <v>GE</v>
          </cell>
          <cell r="D14508">
            <v>31.73</v>
          </cell>
          <cell r="E14508">
            <v>32.06</v>
          </cell>
          <cell r="F14508">
            <v>57763807</v>
          </cell>
        </row>
        <row r="14509">
          <cell r="A14509" t="str">
            <v>42576 GE</v>
          </cell>
          <cell r="B14509">
            <v>42576</v>
          </cell>
          <cell r="C14509" t="str">
            <v>GE</v>
          </cell>
          <cell r="D14509">
            <v>32.07</v>
          </cell>
          <cell r="E14509">
            <v>31.64</v>
          </cell>
          <cell r="F14509">
            <v>45728700</v>
          </cell>
        </row>
        <row r="14510">
          <cell r="A14510" t="str">
            <v>42577 GE</v>
          </cell>
          <cell r="B14510">
            <v>42577</v>
          </cell>
          <cell r="C14510" t="str">
            <v>GE</v>
          </cell>
          <cell r="D14510">
            <v>31.67</v>
          </cell>
          <cell r="E14510">
            <v>31.47</v>
          </cell>
          <cell r="F14510">
            <v>36903949</v>
          </cell>
        </row>
        <row r="14511">
          <cell r="A14511" t="str">
            <v>42578 GE</v>
          </cell>
          <cell r="B14511">
            <v>42578</v>
          </cell>
          <cell r="C14511" t="str">
            <v>GE</v>
          </cell>
          <cell r="D14511">
            <v>31.49</v>
          </cell>
          <cell r="E14511">
            <v>31.28</v>
          </cell>
          <cell r="F14511">
            <v>39256526</v>
          </cell>
        </row>
        <row r="14512">
          <cell r="A14512" t="str">
            <v>42579 GE</v>
          </cell>
          <cell r="B14512">
            <v>42579</v>
          </cell>
          <cell r="C14512" t="str">
            <v>GE</v>
          </cell>
          <cell r="D14512">
            <v>31.2</v>
          </cell>
          <cell r="E14512">
            <v>31.25</v>
          </cell>
          <cell r="F14512">
            <v>30297520</v>
          </cell>
        </row>
        <row r="14513">
          <cell r="A14513" t="str">
            <v>42580 GE</v>
          </cell>
          <cell r="B14513">
            <v>42580</v>
          </cell>
          <cell r="C14513" t="str">
            <v>GE</v>
          </cell>
          <cell r="D14513">
            <v>31.28</v>
          </cell>
          <cell r="E14513">
            <v>31.14</v>
          </cell>
          <cell r="F14513">
            <v>50052182</v>
          </cell>
        </row>
        <row r="14514">
          <cell r="A14514" t="str">
            <v>42583 GE</v>
          </cell>
          <cell r="B14514">
            <v>42583</v>
          </cell>
          <cell r="C14514" t="str">
            <v>GE</v>
          </cell>
          <cell r="D14514">
            <v>31.12</v>
          </cell>
          <cell r="E14514">
            <v>31.15</v>
          </cell>
          <cell r="F14514">
            <v>31154871</v>
          </cell>
        </row>
        <row r="14515">
          <cell r="A14515" t="str">
            <v>42584 GE</v>
          </cell>
          <cell r="B14515">
            <v>42584</v>
          </cell>
          <cell r="C14515" t="str">
            <v>GE</v>
          </cell>
          <cell r="D14515">
            <v>31.11</v>
          </cell>
          <cell r="E14515">
            <v>31.05</v>
          </cell>
          <cell r="F14515">
            <v>27000557</v>
          </cell>
        </row>
        <row r="14516">
          <cell r="A14516" t="str">
            <v>42585 GE</v>
          </cell>
          <cell r="B14516">
            <v>42585</v>
          </cell>
          <cell r="C14516" t="str">
            <v>GE</v>
          </cell>
          <cell r="D14516">
            <v>31.03</v>
          </cell>
          <cell r="E14516">
            <v>31.13</v>
          </cell>
          <cell r="F14516">
            <v>20006018</v>
          </cell>
        </row>
        <row r="14517">
          <cell r="A14517" t="str">
            <v>42586 GE</v>
          </cell>
          <cell r="B14517">
            <v>42586</v>
          </cell>
          <cell r="C14517" t="str">
            <v>GE</v>
          </cell>
          <cell r="D14517">
            <v>31.2</v>
          </cell>
          <cell r="E14517">
            <v>31.17</v>
          </cell>
          <cell r="F14517">
            <v>20293694</v>
          </cell>
        </row>
        <row r="14518">
          <cell r="A14518" t="str">
            <v>42587 GE</v>
          </cell>
          <cell r="B14518">
            <v>42587</v>
          </cell>
          <cell r="C14518" t="str">
            <v>GE</v>
          </cell>
          <cell r="D14518">
            <v>31.27</v>
          </cell>
          <cell r="E14518">
            <v>31.28</v>
          </cell>
          <cell r="F14518">
            <v>21577288</v>
          </cell>
        </row>
        <row r="14519">
          <cell r="A14519" t="str">
            <v>42590 GE</v>
          </cell>
          <cell r="B14519">
            <v>42590</v>
          </cell>
          <cell r="C14519" t="str">
            <v>GE</v>
          </cell>
          <cell r="D14519">
            <v>31.3</v>
          </cell>
          <cell r="E14519">
            <v>31.27</v>
          </cell>
          <cell r="F14519">
            <v>20434126</v>
          </cell>
        </row>
        <row r="14520">
          <cell r="A14520" t="str">
            <v>42591 GE</v>
          </cell>
          <cell r="B14520">
            <v>42591</v>
          </cell>
          <cell r="C14520" t="str">
            <v>GE</v>
          </cell>
          <cell r="D14520">
            <v>31.23</v>
          </cell>
          <cell r="E14520">
            <v>31.3</v>
          </cell>
          <cell r="F14520">
            <v>20108832</v>
          </cell>
        </row>
        <row r="14521">
          <cell r="A14521" t="str">
            <v>42592 GE</v>
          </cell>
          <cell r="B14521">
            <v>42592</v>
          </cell>
          <cell r="C14521" t="str">
            <v>GE</v>
          </cell>
          <cell r="D14521">
            <v>31.25</v>
          </cell>
          <cell r="E14521">
            <v>31.27</v>
          </cell>
          <cell r="F14521">
            <v>18538116</v>
          </cell>
        </row>
        <row r="14522">
          <cell r="A14522" t="str">
            <v>42593 GE</v>
          </cell>
          <cell r="B14522">
            <v>42593</v>
          </cell>
          <cell r="C14522" t="str">
            <v>GE</v>
          </cell>
          <cell r="D14522">
            <v>31.31</v>
          </cell>
          <cell r="E14522">
            <v>31.29</v>
          </cell>
          <cell r="F14522">
            <v>37986166</v>
          </cell>
        </row>
        <row r="14523">
          <cell r="A14523" t="str">
            <v>42594 GE</v>
          </cell>
          <cell r="B14523">
            <v>42594</v>
          </cell>
          <cell r="C14523" t="str">
            <v>GE</v>
          </cell>
          <cell r="D14523">
            <v>31.2</v>
          </cell>
          <cell r="E14523">
            <v>31.24</v>
          </cell>
          <cell r="F14523">
            <v>21327002</v>
          </cell>
        </row>
        <row r="14524">
          <cell r="A14524" t="str">
            <v>42597 GE</v>
          </cell>
          <cell r="B14524">
            <v>42597</v>
          </cell>
          <cell r="C14524" t="str">
            <v>GE</v>
          </cell>
          <cell r="D14524">
            <v>31.3</v>
          </cell>
          <cell r="E14524">
            <v>31.24</v>
          </cell>
          <cell r="F14524">
            <v>19553314</v>
          </cell>
        </row>
        <row r="14525">
          <cell r="A14525" t="str">
            <v>42598 GE</v>
          </cell>
          <cell r="B14525">
            <v>42598</v>
          </cell>
          <cell r="C14525" t="str">
            <v>GE</v>
          </cell>
          <cell r="D14525">
            <v>31.14</v>
          </cell>
          <cell r="E14525">
            <v>31.19</v>
          </cell>
          <cell r="F14525">
            <v>22383559</v>
          </cell>
        </row>
        <row r="14526">
          <cell r="A14526" t="str">
            <v>42599 GE</v>
          </cell>
          <cell r="B14526">
            <v>42599</v>
          </cell>
          <cell r="C14526" t="str">
            <v>GE</v>
          </cell>
          <cell r="D14526">
            <v>31.26</v>
          </cell>
          <cell r="E14526">
            <v>31.29</v>
          </cell>
          <cell r="F14526">
            <v>17598105</v>
          </cell>
        </row>
        <row r="14527">
          <cell r="A14527" t="str">
            <v>42600 GE</v>
          </cell>
          <cell r="B14527">
            <v>42600</v>
          </cell>
          <cell r="C14527" t="str">
            <v>GE</v>
          </cell>
          <cell r="D14527">
            <v>31.25</v>
          </cell>
          <cell r="E14527">
            <v>31.43</v>
          </cell>
          <cell r="F14527">
            <v>28041239</v>
          </cell>
        </row>
        <row r="14528">
          <cell r="A14528" t="str">
            <v>42601 GE</v>
          </cell>
          <cell r="B14528">
            <v>42601</v>
          </cell>
          <cell r="C14528" t="str">
            <v>GE</v>
          </cell>
          <cell r="D14528">
            <v>31.32</v>
          </cell>
          <cell r="E14528">
            <v>31.25</v>
          </cell>
          <cell r="F14528">
            <v>24742797</v>
          </cell>
        </row>
        <row r="14529">
          <cell r="A14529" t="str">
            <v>42604 GE</v>
          </cell>
          <cell r="B14529">
            <v>42604</v>
          </cell>
          <cell r="C14529" t="str">
            <v>GE</v>
          </cell>
          <cell r="D14529">
            <v>31.17</v>
          </cell>
          <cell r="E14529">
            <v>31.32</v>
          </cell>
          <cell r="F14529">
            <v>20460480</v>
          </cell>
        </row>
        <row r="14530">
          <cell r="A14530" t="str">
            <v>42605 GE</v>
          </cell>
          <cell r="B14530">
            <v>42605</v>
          </cell>
          <cell r="C14530" t="str">
            <v>GE</v>
          </cell>
          <cell r="D14530">
            <v>31.45</v>
          </cell>
          <cell r="E14530">
            <v>31.23</v>
          </cell>
          <cell r="F14530">
            <v>32116691</v>
          </cell>
        </row>
        <row r="14531">
          <cell r="A14531" t="str">
            <v>42606 GE</v>
          </cell>
          <cell r="B14531">
            <v>42606</v>
          </cell>
          <cell r="C14531" t="str">
            <v>GE</v>
          </cell>
          <cell r="D14531">
            <v>31.27</v>
          </cell>
          <cell r="E14531">
            <v>31.22</v>
          </cell>
          <cell r="F14531">
            <v>22045111</v>
          </cell>
        </row>
        <row r="14532">
          <cell r="A14532" t="str">
            <v>42607 GE</v>
          </cell>
          <cell r="B14532">
            <v>42607</v>
          </cell>
          <cell r="C14532" t="str">
            <v>GE</v>
          </cell>
          <cell r="D14532">
            <v>31.19</v>
          </cell>
          <cell r="E14532">
            <v>31.21</v>
          </cell>
          <cell r="F14532">
            <v>17027872</v>
          </cell>
        </row>
        <row r="14533">
          <cell r="A14533" t="str">
            <v>42608 GE</v>
          </cell>
          <cell r="B14533">
            <v>42608</v>
          </cell>
          <cell r="C14533" t="str">
            <v>GE</v>
          </cell>
          <cell r="D14533">
            <v>31.27</v>
          </cell>
          <cell r="E14533">
            <v>31.23</v>
          </cell>
          <cell r="F14533">
            <v>22265644</v>
          </cell>
        </row>
        <row r="14534">
          <cell r="A14534" t="str">
            <v>42611 GE</v>
          </cell>
          <cell r="B14534">
            <v>42611</v>
          </cell>
          <cell r="C14534" t="str">
            <v>GE</v>
          </cell>
          <cell r="D14534">
            <v>31.18</v>
          </cell>
          <cell r="E14534">
            <v>31.36</v>
          </cell>
          <cell r="F14534">
            <v>21248854</v>
          </cell>
        </row>
        <row r="14535">
          <cell r="A14535" t="str">
            <v>42612 GE</v>
          </cell>
          <cell r="B14535">
            <v>42612</v>
          </cell>
          <cell r="C14535" t="str">
            <v>GE</v>
          </cell>
          <cell r="D14535">
            <v>31.34</v>
          </cell>
          <cell r="E14535">
            <v>31.37</v>
          </cell>
          <cell r="F14535">
            <v>18137873</v>
          </cell>
        </row>
        <row r="14536">
          <cell r="A14536" t="str">
            <v>42613 GE</v>
          </cell>
          <cell r="B14536">
            <v>42613</v>
          </cell>
          <cell r="C14536" t="str">
            <v>GE</v>
          </cell>
          <cell r="D14536">
            <v>31.29</v>
          </cell>
          <cell r="E14536">
            <v>31.24</v>
          </cell>
          <cell r="F14536">
            <v>33416260</v>
          </cell>
        </row>
        <row r="14537">
          <cell r="A14537" t="str">
            <v>42614 GE</v>
          </cell>
          <cell r="B14537">
            <v>42614</v>
          </cell>
          <cell r="C14537" t="str">
            <v>GE</v>
          </cell>
          <cell r="D14537">
            <v>31.15</v>
          </cell>
          <cell r="E14537">
            <v>31.2</v>
          </cell>
          <cell r="F14537">
            <v>41255600</v>
          </cell>
        </row>
        <row r="14538">
          <cell r="A14538" t="str">
            <v>42615 GE</v>
          </cell>
          <cell r="B14538">
            <v>42615</v>
          </cell>
          <cell r="C14538" t="str">
            <v>GE</v>
          </cell>
          <cell r="D14538">
            <v>31.25</v>
          </cell>
          <cell r="E14538">
            <v>31.29</v>
          </cell>
          <cell r="F14538">
            <v>20807497</v>
          </cell>
        </row>
        <row r="14539">
          <cell r="A14539" t="str">
            <v>42619 GE</v>
          </cell>
          <cell r="B14539">
            <v>42619</v>
          </cell>
          <cell r="C14539" t="str">
            <v>GE</v>
          </cell>
          <cell r="D14539">
            <v>31.31</v>
          </cell>
          <cell r="E14539">
            <v>31.05</v>
          </cell>
          <cell r="F14539">
            <v>40955651</v>
          </cell>
        </row>
        <row r="14540">
          <cell r="A14540" t="str">
            <v>42620 GE</v>
          </cell>
          <cell r="B14540">
            <v>42620</v>
          </cell>
          <cell r="C14540" t="str">
            <v>GE</v>
          </cell>
          <cell r="D14540">
            <v>30.99</v>
          </cell>
          <cell r="E14540">
            <v>31.06</v>
          </cell>
          <cell r="F14540">
            <v>27266887</v>
          </cell>
        </row>
        <row r="14541">
          <cell r="A14541" t="str">
            <v>42621 GE</v>
          </cell>
          <cell r="B14541">
            <v>42621</v>
          </cell>
          <cell r="C14541" t="str">
            <v>GE</v>
          </cell>
          <cell r="D14541">
            <v>31</v>
          </cell>
          <cell r="E14541">
            <v>31.04</v>
          </cell>
          <cell r="F14541">
            <v>30256181</v>
          </cell>
        </row>
        <row r="14542">
          <cell r="A14542" t="str">
            <v>42622 GE</v>
          </cell>
          <cell r="B14542">
            <v>42622</v>
          </cell>
          <cell r="C14542" t="str">
            <v>GE</v>
          </cell>
          <cell r="D14542">
            <v>30.82</v>
          </cell>
          <cell r="E14542">
            <v>30.11</v>
          </cell>
          <cell r="F14542">
            <v>44619722</v>
          </cell>
        </row>
        <row r="14543">
          <cell r="A14543" t="str">
            <v>42625 GE</v>
          </cell>
          <cell r="B14543">
            <v>42625</v>
          </cell>
          <cell r="C14543" t="str">
            <v>GE</v>
          </cell>
          <cell r="D14543">
            <v>30</v>
          </cell>
          <cell r="E14543">
            <v>30.49</v>
          </cell>
          <cell r="F14543">
            <v>41407281</v>
          </cell>
        </row>
        <row r="14544">
          <cell r="A14544" t="str">
            <v>42626 GE</v>
          </cell>
          <cell r="B14544">
            <v>42626</v>
          </cell>
          <cell r="C14544" t="str">
            <v>GE</v>
          </cell>
          <cell r="D14544">
            <v>30.22</v>
          </cell>
          <cell r="E14544">
            <v>29.85</v>
          </cell>
          <cell r="F14544">
            <v>45066224</v>
          </cell>
        </row>
        <row r="14545">
          <cell r="A14545" t="str">
            <v>42627 GE</v>
          </cell>
          <cell r="B14545">
            <v>42627</v>
          </cell>
          <cell r="C14545" t="str">
            <v>GE</v>
          </cell>
          <cell r="D14545">
            <v>29.81</v>
          </cell>
          <cell r="E14545">
            <v>29.7</v>
          </cell>
          <cell r="F14545">
            <v>51077594</v>
          </cell>
        </row>
        <row r="14546">
          <cell r="A14546" t="str">
            <v>42628 GE</v>
          </cell>
          <cell r="B14546">
            <v>42628</v>
          </cell>
          <cell r="C14546" t="str">
            <v>GE</v>
          </cell>
          <cell r="D14546">
            <v>29.55</v>
          </cell>
          <cell r="E14546">
            <v>29.75</v>
          </cell>
          <cell r="F14546">
            <v>35262527</v>
          </cell>
        </row>
        <row r="14547">
          <cell r="A14547" t="str">
            <v>42629 GE</v>
          </cell>
          <cell r="B14547">
            <v>42629</v>
          </cell>
          <cell r="C14547" t="str">
            <v>GE</v>
          </cell>
          <cell r="D14547">
            <v>29.63</v>
          </cell>
          <cell r="E14547">
            <v>29.68</v>
          </cell>
          <cell r="F14547">
            <v>64934725</v>
          </cell>
        </row>
        <row r="14548">
          <cell r="A14548" t="str">
            <v>42632 GE</v>
          </cell>
          <cell r="B14548">
            <v>42632</v>
          </cell>
          <cell r="C14548" t="str">
            <v>GE</v>
          </cell>
          <cell r="D14548">
            <v>29.78</v>
          </cell>
          <cell r="E14548">
            <v>29.43</v>
          </cell>
          <cell r="F14548">
            <v>30501299</v>
          </cell>
        </row>
        <row r="14549">
          <cell r="A14549" t="str">
            <v>42633 GE</v>
          </cell>
          <cell r="B14549">
            <v>42633</v>
          </cell>
          <cell r="C14549" t="str">
            <v>GE</v>
          </cell>
          <cell r="D14549">
            <v>29.67</v>
          </cell>
          <cell r="E14549">
            <v>29.67</v>
          </cell>
          <cell r="F14549">
            <v>29646465</v>
          </cell>
        </row>
        <row r="14550">
          <cell r="A14550" t="str">
            <v>42634 GE</v>
          </cell>
          <cell r="B14550">
            <v>42634</v>
          </cell>
          <cell r="C14550" t="str">
            <v>GE</v>
          </cell>
          <cell r="D14550">
            <v>29.75</v>
          </cell>
          <cell r="E14550">
            <v>29.85</v>
          </cell>
          <cell r="F14550">
            <v>29031558</v>
          </cell>
        </row>
        <row r="14551">
          <cell r="A14551" t="str">
            <v>42635 GE</v>
          </cell>
          <cell r="B14551">
            <v>42635</v>
          </cell>
          <cell r="C14551" t="str">
            <v>GE</v>
          </cell>
          <cell r="D14551">
            <v>29.96</v>
          </cell>
          <cell r="E14551">
            <v>30.04</v>
          </cell>
          <cell r="F14551">
            <v>29379879</v>
          </cell>
        </row>
        <row r="14552">
          <cell r="A14552" t="str">
            <v>42636 GE</v>
          </cell>
          <cell r="B14552">
            <v>42636</v>
          </cell>
          <cell r="C14552" t="str">
            <v>GE</v>
          </cell>
          <cell r="D14552">
            <v>30.02</v>
          </cell>
          <cell r="E14552">
            <v>29.89</v>
          </cell>
          <cell r="F14552">
            <v>22821677</v>
          </cell>
        </row>
        <row r="14553">
          <cell r="A14553" t="str">
            <v>42639 GE</v>
          </cell>
          <cell r="B14553">
            <v>42639</v>
          </cell>
          <cell r="C14553" t="str">
            <v>GE</v>
          </cell>
          <cell r="D14553">
            <v>29.8</v>
          </cell>
          <cell r="E14553">
            <v>29.54</v>
          </cell>
          <cell r="F14553">
            <v>25905794</v>
          </cell>
        </row>
        <row r="14554">
          <cell r="A14554" t="str">
            <v>42640 GE</v>
          </cell>
          <cell r="B14554">
            <v>42640</v>
          </cell>
          <cell r="C14554" t="str">
            <v>GE</v>
          </cell>
          <cell r="D14554">
            <v>29.6</v>
          </cell>
          <cell r="E14554">
            <v>29.88</v>
          </cell>
          <cell r="F14554">
            <v>25491940</v>
          </cell>
        </row>
        <row r="14555">
          <cell r="A14555" t="str">
            <v>42641 GE</v>
          </cell>
          <cell r="B14555">
            <v>42641</v>
          </cell>
          <cell r="C14555" t="str">
            <v>GE</v>
          </cell>
          <cell r="D14555">
            <v>29.92</v>
          </cell>
          <cell r="E14555">
            <v>29.9</v>
          </cell>
          <cell r="F14555">
            <v>26750633</v>
          </cell>
        </row>
        <row r="14556">
          <cell r="A14556" t="str">
            <v>42642 GE</v>
          </cell>
          <cell r="B14556">
            <v>42642</v>
          </cell>
          <cell r="C14556" t="str">
            <v>GE</v>
          </cell>
          <cell r="D14556">
            <v>29.81</v>
          </cell>
          <cell r="E14556">
            <v>29.53</v>
          </cell>
          <cell r="F14556">
            <v>38873664</v>
          </cell>
        </row>
        <row r="14557">
          <cell r="A14557" t="str">
            <v>42643 GE</v>
          </cell>
          <cell r="B14557">
            <v>42643</v>
          </cell>
          <cell r="C14557" t="str">
            <v>GE</v>
          </cell>
          <cell r="D14557">
            <v>29.6</v>
          </cell>
          <cell r="E14557">
            <v>29.62</v>
          </cell>
          <cell r="F14557">
            <v>36120040</v>
          </cell>
        </row>
        <row r="14558">
          <cell r="A14558" t="str">
            <v>42646 GE</v>
          </cell>
          <cell r="B14558">
            <v>42646</v>
          </cell>
          <cell r="C14558" t="str">
            <v>GE</v>
          </cell>
          <cell r="D14558">
            <v>29.46</v>
          </cell>
          <cell r="E14558">
            <v>29.64</v>
          </cell>
          <cell r="F14558">
            <v>19794077</v>
          </cell>
        </row>
        <row r="14559">
          <cell r="A14559" t="str">
            <v>42647 GE</v>
          </cell>
          <cell r="B14559">
            <v>42647</v>
          </cell>
          <cell r="C14559" t="str">
            <v>GE</v>
          </cell>
          <cell r="D14559">
            <v>29.71</v>
          </cell>
          <cell r="E14559">
            <v>29.5</v>
          </cell>
          <cell r="F14559">
            <v>31127714</v>
          </cell>
        </row>
        <row r="14560">
          <cell r="A14560" t="str">
            <v>42648 GE</v>
          </cell>
          <cell r="B14560">
            <v>42648</v>
          </cell>
          <cell r="C14560" t="str">
            <v>GE</v>
          </cell>
          <cell r="D14560">
            <v>29.52</v>
          </cell>
          <cell r="E14560">
            <v>29.5</v>
          </cell>
          <cell r="F14560">
            <v>24936855</v>
          </cell>
        </row>
        <row r="14561">
          <cell r="A14561" t="str">
            <v>42649 GE</v>
          </cell>
          <cell r="B14561">
            <v>42649</v>
          </cell>
          <cell r="C14561" t="str">
            <v>GE</v>
          </cell>
          <cell r="D14561">
            <v>29.4</v>
          </cell>
          <cell r="E14561">
            <v>29.27</v>
          </cell>
          <cell r="F14561">
            <v>28087933</v>
          </cell>
        </row>
        <row r="14562">
          <cell r="A14562" t="str">
            <v>42650 GE</v>
          </cell>
          <cell r="B14562">
            <v>42650</v>
          </cell>
          <cell r="C14562" t="str">
            <v>GE</v>
          </cell>
          <cell r="D14562">
            <v>29.06</v>
          </cell>
          <cell r="E14562">
            <v>29.08</v>
          </cell>
          <cell r="F14562">
            <v>37840132</v>
          </cell>
        </row>
        <row r="14563">
          <cell r="A14563" t="str">
            <v>42653 GE</v>
          </cell>
          <cell r="B14563">
            <v>42653</v>
          </cell>
          <cell r="C14563" t="str">
            <v>GE</v>
          </cell>
          <cell r="D14563">
            <v>29</v>
          </cell>
          <cell r="E14563">
            <v>28.86</v>
          </cell>
          <cell r="F14563">
            <v>33981885</v>
          </cell>
        </row>
        <row r="14564">
          <cell r="A14564" t="str">
            <v>42654 GE</v>
          </cell>
          <cell r="B14564">
            <v>42654</v>
          </cell>
          <cell r="C14564" t="str">
            <v>GE</v>
          </cell>
          <cell r="D14564">
            <v>28.75</v>
          </cell>
          <cell r="E14564">
            <v>28.92</v>
          </cell>
          <cell r="F14564">
            <v>30942235</v>
          </cell>
        </row>
        <row r="14565">
          <cell r="A14565" t="str">
            <v>42655 GE</v>
          </cell>
          <cell r="B14565">
            <v>42655</v>
          </cell>
          <cell r="C14565" t="str">
            <v>GE</v>
          </cell>
          <cell r="D14565">
            <v>28.92</v>
          </cell>
          <cell r="E14565">
            <v>28.9</v>
          </cell>
          <cell r="F14565">
            <v>22754703</v>
          </cell>
        </row>
        <row r="14566">
          <cell r="A14566" t="str">
            <v>42656 GE</v>
          </cell>
          <cell r="B14566">
            <v>42656</v>
          </cell>
          <cell r="C14566" t="str">
            <v>GE</v>
          </cell>
          <cell r="D14566">
            <v>28.78</v>
          </cell>
          <cell r="E14566">
            <v>28.77</v>
          </cell>
          <cell r="F14566">
            <v>28392555</v>
          </cell>
        </row>
        <row r="14567">
          <cell r="A14567" t="str">
            <v>42657 GE</v>
          </cell>
          <cell r="B14567">
            <v>42657</v>
          </cell>
          <cell r="C14567" t="str">
            <v>GE</v>
          </cell>
          <cell r="D14567">
            <v>28.96</v>
          </cell>
          <cell r="E14567">
            <v>28.89</v>
          </cell>
          <cell r="F14567">
            <v>28181380</v>
          </cell>
        </row>
        <row r="14568">
          <cell r="A14568" t="str">
            <v>42660 GE</v>
          </cell>
          <cell r="B14568">
            <v>42660</v>
          </cell>
          <cell r="C14568" t="str">
            <v>GE</v>
          </cell>
          <cell r="D14568">
            <v>28.9</v>
          </cell>
          <cell r="E14568">
            <v>28.85</v>
          </cell>
          <cell r="F14568">
            <v>39732551</v>
          </cell>
        </row>
        <row r="14569">
          <cell r="A14569" t="str">
            <v>42661 GE</v>
          </cell>
          <cell r="B14569">
            <v>42661</v>
          </cell>
          <cell r="C14569" t="str">
            <v>GE</v>
          </cell>
          <cell r="D14569">
            <v>29.03</v>
          </cell>
          <cell r="E14569">
            <v>28.98</v>
          </cell>
          <cell r="F14569">
            <v>27562377</v>
          </cell>
        </row>
        <row r="14570">
          <cell r="A14570" t="str">
            <v>42662 GE</v>
          </cell>
          <cell r="B14570">
            <v>42662</v>
          </cell>
          <cell r="C14570" t="str">
            <v>GE</v>
          </cell>
          <cell r="D14570">
            <v>29.06</v>
          </cell>
          <cell r="E14570">
            <v>29.06</v>
          </cell>
          <cell r="F14570">
            <v>29187978</v>
          </cell>
        </row>
        <row r="14571">
          <cell r="A14571" t="str">
            <v>42663 GE</v>
          </cell>
          <cell r="B14571">
            <v>42663</v>
          </cell>
          <cell r="C14571" t="str">
            <v>GE</v>
          </cell>
          <cell r="D14571">
            <v>29.1</v>
          </cell>
          <cell r="E14571">
            <v>29.07</v>
          </cell>
          <cell r="F14571">
            <v>28433328</v>
          </cell>
        </row>
        <row r="14572">
          <cell r="A14572" t="str">
            <v>42664 GE</v>
          </cell>
          <cell r="B14572">
            <v>42664</v>
          </cell>
          <cell r="C14572" t="str">
            <v>GE</v>
          </cell>
          <cell r="D14572">
            <v>28.44</v>
          </cell>
          <cell r="E14572">
            <v>28.98</v>
          </cell>
          <cell r="F14572">
            <v>64153187</v>
          </cell>
        </row>
        <row r="14573">
          <cell r="A14573" t="str">
            <v>42667 GE</v>
          </cell>
          <cell r="B14573">
            <v>42667</v>
          </cell>
          <cell r="C14573" t="str">
            <v>GE</v>
          </cell>
          <cell r="D14573">
            <v>29</v>
          </cell>
          <cell r="E14573">
            <v>28.92</v>
          </cell>
          <cell r="F14573">
            <v>31139738</v>
          </cell>
        </row>
        <row r="14574">
          <cell r="A14574" t="str">
            <v>42668 GE</v>
          </cell>
          <cell r="B14574">
            <v>42668</v>
          </cell>
          <cell r="C14574" t="str">
            <v>GE</v>
          </cell>
          <cell r="D14574">
            <v>28.94</v>
          </cell>
          <cell r="E14574">
            <v>28.65</v>
          </cell>
          <cell r="F14574">
            <v>26480722</v>
          </cell>
        </row>
        <row r="14575">
          <cell r="A14575" t="str">
            <v>42669 GE</v>
          </cell>
          <cell r="B14575">
            <v>42669</v>
          </cell>
          <cell r="C14575" t="str">
            <v>GE</v>
          </cell>
          <cell r="D14575">
            <v>28.59</v>
          </cell>
          <cell r="E14575">
            <v>28.87</v>
          </cell>
          <cell r="F14575">
            <v>24357188</v>
          </cell>
        </row>
        <row r="14576">
          <cell r="A14576" t="str">
            <v>42670 GE</v>
          </cell>
          <cell r="B14576">
            <v>42670</v>
          </cell>
          <cell r="C14576" t="str">
            <v>GE</v>
          </cell>
          <cell r="D14576">
            <v>28.89</v>
          </cell>
          <cell r="E14576">
            <v>28.63</v>
          </cell>
          <cell r="F14576">
            <v>25432889</v>
          </cell>
        </row>
        <row r="14577">
          <cell r="A14577" t="str">
            <v>42671 GE</v>
          </cell>
          <cell r="B14577">
            <v>42671</v>
          </cell>
          <cell r="C14577" t="str">
            <v>GE</v>
          </cell>
          <cell r="D14577">
            <v>28.88</v>
          </cell>
          <cell r="E14577">
            <v>29.22</v>
          </cell>
          <cell r="F14577">
            <v>67870824</v>
          </cell>
        </row>
        <row r="14578">
          <cell r="A14578" t="str">
            <v>42674 GE</v>
          </cell>
          <cell r="B14578">
            <v>42674</v>
          </cell>
          <cell r="C14578" t="str">
            <v>GE</v>
          </cell>
          <cell r="D14578">
            <v>29.48</v>
          </cell>
          <cell r="E14578">
            <v>29.1</v>
          </cell>
          <cell r="F14578">
            <v>43563696</v>
          </cell>
        </row>
        <row r="14579">
          <cell r="A14579" t="str">
            <v>42675 GE</v>
          </cell>
          <cell r="B14579">
            <v>42675</v>
          </cell>
          <cell r="C14579" t="str">
            <v>GE</v>
          </cell>
          <cell r="D14579">
            <v>29</v>
          </cell>
          <cell r="E14579">
            <v>28.88</v>
          </cell>
          <cell r="F14579">
            <v>32010770</v>
          </cell>
        </row>
        <row r="14580">
          <cell r="A14580" t="str">
            <v>42676 GE</v>
          </cell>
          <cell r="B14580">
            <v>42676</v>
          </cell>
          <cell r="C14580" t="str">
            <v>GE</v>
          </cell>
          <cell r="D14580">
            <v>28.86</v>
          </cell>
          <cell r="E14580">
            <v>28.49</v>
          </cell>
          <cell r="F14580">
            <v>30873251</v>
          </cell>
        </row>
        <row r="14581">
          <cell r="A14581" t="str">
            <v>42677 GE</v>
          </cell>
          <cell r="B14581">
            <v>42677</v>
          </cell>
          <cell r="C14581" t="str">
            <v>GE</v>
          </cell>
          <cell r="D14581">
            <v>28.6</v>
          </cell>
          <cell r="E14581">
            <v>28.28</v>
          </cell>
          <cell r="F14581">
            <v>23000683</v>
          </cell>
        </row>
        <row r="14582">
          <cell r="A14582" t="str">
            <v>42678 GE</v>
          </cell>
          <cell r="B14582">
            <v>42678</v>
          </cell>
          <cell r="C14582" t="str">
            <v>GE</v>
          </cell>
          <cell r="D14582">
            <v>28.22</v>
          </cell>
          <cell r="E14582">
            <v>28.44</v>
          </cell>
          <cell r="F14582">
            <v>35864921</v>
          </cell>
        </row>
        <row r="14583">
          <cell r="A14583" t="str">
            <v>42681 GE</v>
          </cell>
          <cell r="B14583">
            <v>42681</v>
          </cell>
          <cell r="C14583" t="str">
            <v>GE</v>
          </cell>
          <cell r="D14583">
            <v>28.85</v>
          </cell>
          <cell r="E14583">
            <v>29.31</v>
          </cell>
          <cell r="F14583">
            <v>41254153</v>
          </cell>
        </row>
        <row r="14584">
          <cell r="A14584" t="str">
            <v>42682 GE</v>
          </cell>
          <cell r="B14584">
            <v>42682</v>
          </cell>
          <cell r="C14584" t="str">
            <v>GE</v>
          </cell>
          <cell r="D14584">
            <v>29.37</v>
          </cell>
          <cell r="E14584">
            <v>29.42</v>
          </cell>
          <cell r="F14584">
            <v>35829370</v>
          </cell>
        </row>
        <row r="14585">
          <cell r="A14585" t="str">
            <v>42683 GE</v>
          </cell>
          <cell r="B14585">
            <v>42683</v>
          </cell>
          <cell r="C14585" t="str">
            <v>GE</v>
          </cell>
          <cell r="D14585">
            <v>29.32</v>
          </cell>
          <cell r="E14585">
            <v>29.63</v>
          </cell>
          <cell r="F14585">
            <v>54046508</v>
          </cell>
        </row>
        <row r="14586">
          <cell r="A14586" t="str">
            <v>42684 GE</v>
          </cell>
          <cell r="B14586">
            <v>42684</v>
          </cell>
          <cell r="C14586" t="str">
            <v>GE</v>
          </cell>
          <cell r="D14586">
            <v>29.85</v>
          </cell>
          <cell r="E14586">
            <v>30.41</v>
          </cell>
          <cell r="F14586">
            <v>81324772</v>
          </cell>
        </row>
        <row r="14587">
          <cell r="A14587" t="str">
            <v>42685 GE</v>
          </cell>
          <cell r="B14587">
            <v>42685</v>
          </cell>
          <cell r="C14587" t="str">
            <v>GE</v>
          </cell>
          <cell r="D14587">
            <v>30.49</v>
          </cell>
          <cell r="E14587">
            <v>30.71</v>
          </cell>
          <cell r="F14587">
            <v>42712372</v>
          </cell>
        </row>
        <row r="14588">
          <cell r="A14588" t="str">
            <v>42688 GE</v>
          </cell>
          <cell r="B14588">
            <v>42688</v>
          </cell>
          <cell r="C14588" t="str">
            <v>GE</v>
          </cell>
          <cell r="D14588">
            <v>30.74</v>
          </cell>
          <cell r="E14588">
            <v>30.51</v>
          </cell>
          <cell r="F14588">
            <v>37740534</v>
          </cell>
        </row>
        <row r="14589">
          <cell r="A14589" t="str">
            <v>42689 GE</v>
          </cell>
          <cell r="B14589">
            <v>42689</v>
          </cell>
          <cell r="C14589" t="str">
            <v>GE</v>
          </cell>
          <cell r="D14589">
            <v>30.48</v>
          </cell>
          <cell r="E14589">
            <v>30.75</v>
          </cell>
          <cell r="F14589">
            <v>40185971</v>
          </cell>
        </row>
        <row r="14590">
          <cell r="A14590" t="str">
            <v>42690 GE</v>
          </cell>
          <cell r="B14590">
            <v>42690</v>
          </cell>
          <cell r="C14590" t="str">
            <v>GE</v>
          </cell>
          <cell r="D14590">
            <v>30.65</v>
          </cell>
          <cell r="E14590">
            <v>30.74</v>
          </cell>
          <cell r="F14590">
            <v>25265840</v>
          </cell>
        </row>
        <row r="14591">
          <cell r="A14591" t="str">
            <v>42691 GE</v>
          </cell>
          <cell r="B14591">
            <v>42691</v>
          </cell>
          <cell r="C14591" t="str">
            <v>GE</v>
          </cell>
          <cell r="D14591">
            <v>30.7</v>
          </cell>
          <cell r="E14591">
            <v>30.79</v>
          </cell>
          <cell r="F14591">
            <v>17834070</v>
          </cell>
        </row>
        <row r="14592">
          <cell r="A14592" t="str">
            <v>42692 GE</v>
          </cell>
          <cell r="B14592">
            <v>42692</v>
          </cell>
          <cell r="C14592" t="str">
            <v>GE</v>
          </cell>
          <cell r="D14592">
            <v>30.75</v>
          </cell>
          <cell r="E14592">
            <v>30.67</v>
          </cell>
          <cell r="F14592">
            <v>28583868</v>
          </cell>
        </row>
        <row r="14593">
          <cell r="A14593" t="str">
            <v>42695 GE</v>
          </cell>
          <cell r="B14593">
            <v>42695</v>
          </cell>
          <cell r="C14593" t="str">
            <v>GE</v>
          </cell>
          <cell r="D14593">
            <v>30.69</v>
          </cell>
          <cell r="E14593">
            <v>30.87</v>
          </cell>
          <cell r="F14593">
            <v>22136288</v>
          </cell>
        </row>
        <row r="14594">
          <cell r="A14594" t="str">
            <v>42696 GE</v>
          </cell>
          <cell r="B14594">
            <v>42696</v>
          </cell>
          <cell r="C14594" t="str">
            <v>GE</v>
          </cell>
          <cell r="D14594">
            <v>30.93</v>
          </cell>
          <cell r="E14594">
            <v>31.18</v>
          </cell>
          <cell r="F14594">
            <v>27721315</v>
          </cell>
        </row>
        <row r="14595">
          <cell r="A14595" t="str">
            <v>42697 GE</v>
          </cell>
          <cell r="B14595">
            <v>42697</v>
          </cell>
          <cell r="C14595" t="str">
            <v>GE</v>
          </cell>
          <cell r="D14595">
            <v>31.24</v>
          </cell>
          <cell r="E14595">
            <v>31.34</v>
          </cell>
          <cell r="F14595">
            <v>24624934</v>
          </cell>
        </row>
        <row r="14596">
          <cell r="A14596" t="str">
            <v>42699 GE</v>
          </cell>
          <cell r="B14596">
            <v>42699</v>
          </cell>
          <cell r="C14596" t="str">
            <v>GE</v>
          </cell>
          <cell r="D14596">
            <v>31.45</v>
          </cell>
          <cell r="E14596">
            <v>31.44</v>
          </cell>
          <cell r="F14596">
            <v>13162239</v>
          </cell>
        </row>
        <row r="14597">
          <cell r="A14597" t="str">
            <v>42702 GE</v>
          </cell>
          <cell r="B14597">
            <v>42702</v>
          </cell>
          <cell r="C14597" t="str">
            <v>GE</v>
          </cell>
          <cell r="D14597">
            <v>31.33</v>
          </cell>
          <cell r="E14597">
            <v>31.25</v>
          </cell>
          <cell r="F14597">
            <v>22092675</v>
          </cell>
        </row>
        <row r="14598">
          <cell r="A14598" t="str">
            <v>42703 GE</v>
          </cell>
          <cell r="B14598">
            <v>42703</v>
          </cell>
          <cell r="C14598" t="str">
            <v>GE</v>
          </cell>
          <cell r="D14598">
            <v>31.28</v>
          </cell>
          <cell r="E14598">
            <v>31.05</v>
          </cell>
          <cell r="F14598">
            <v>31423689</v>
          </cell>
        </row>
        <row r="14599">
          <cell r="A14599" t="str">
            <v>42704 GE</v>
          </cell>
          <cell r="B14599">
            <v>42704</v>
          </cell>
          <cell r="C14599" t="str">
            <v>GE</v>
          </cell>
          <cell r="D14599">
            <v>31.18</v>
          </cell>
          <cell r="E14599">
            <v>30.76</v>
          </cell>
          <cell r="F14599">
            <v>45636890</v>
          </cell>
        </row>
        <row r="14600">
          <cell r="A14600" t="str">
            <v>42705 GE</v>
          </cell>
          <cell r="B14600">
            <v>42705</v>
          </cell>
          <cell r="C14600" t="str">
            <v>GE</v>
          </cell>
          <cell r="D14600">
            <v>30.64</v>
          </cell>
          <cell r="E14600">
            <v>31.39</v>
          </cell>
          <cell r="F14600">
            <v>44701975</v>
          </cell>
        </row>
        <row r="14601">
          <cell r="A14601" t="str">
            <v>42706 GE</v>
          </cell>
          <cell r="B14601">
            <v>42706</v>
          </cell>
          <cell r="C14601" t="str">
            <v>GE</v>
          </cell>
          <cell r="D14601">
            <v>31.36</v>
          </cell>
          <cell r="E14601">
            <v>31.34</v>
          </cell>
          <cell r="F14601">
            <v>21401028</v>
          </cell>
        </row>
        <row r="14602">
          <cell r="A14602" t="str">
            <v>42709 GE</v>
          </cell>
          <cell r="B14602">
            <v>42709</v>
          </cell>
          <cell r="C14602" t="str">
            <v>GE</v>
          </cell>
          <cell r="D14602">
            <v>31.43</v>
          </cell>
          <cell r="E14602">
            <v>31.11</v>
          </cell>
          <cell r="F14602">
            <v>22138326</v>
          </cell>
        </row>
        <row r="14603">
          <cell r="A14603" t="str">
            <v>42710 GE</v>
          </cell>
          <cell r="B14603">
            <v>42710</v>
          </cell>
          <cell r="C14603" t="str">
            <v>GE</v>
          </cell>
          <cell r="D14603">
            <v>31.19</v>
          </cell>
          <cell r="E14603">
            <v>31.17</v>
          </cell>
          <cell r="F14603">
            <v>17573265</v>
          </cell>
        </row>
        <row r="14604">
          <cell r="A14604" t="str">
            <v>42711 GE</v>
          </cell>
          <cell r="B14604">
            <v>42711</v>
          </cell>
          <cell r="C14604" t="str">
            <v>GE</v>
          </cell>
          <cell r="D14604">
            <v>31.01</v>
          </cell>
          <cell r="E14604">
            <v>31.6</v>
          </cell>
          <cell r="F14604">
            <v>32896981</v>
          </cell>
        </row>
        <row r="14605">
          <cell r="A14605" t="str">
            <v>42712 GE</v>
          </cell>
          <cell r="B14605">
            <v>42712</v>
          </cell>
          <cell r="C14605" t="str">
            <v>GE</v>
          </cell>
          <cell r="D14605">
            <v>31.6</v>
          </cell>
          <cell r="E14605">
            <v>31.53</v>
          </cell>
          <cell r="F14605">
            <v>28145056</v>
          </cell>
        </row>
        <row r="14606">
          <cell r="A14606" t="str">
            <v>42713 GE</v>
          </cell>
          <cell r="B14606">
            <v>42713</v>
          </cell>
          <cell r="C14606" t="str">
            <v>GE</v>
          </cell>
          <cell r="D14606">
            <v>31.45</v>
          </cell>
          <cell r="E14606">
            <v>31.78</v>
          </cell>
          <cell r="F14606">
            <v>31227376</v>
          </cell>
        </row>
        <row r="14607">
          <cell r="A14607" t="str">
            <v>42716 GE</v>
          </cell>
          <cell r="B14607">
            <v>42716</v>
          </cell>
          <cell r="C14607" t="str">
            <v>GE</v>
          </cell>
          <cell r="D14607">
            <v>31.67</v>
          </cell>
          <cell r="E14607">
            <v>31.86</v>
          </cell>
          <cell r="F14607">
            <v>31040716</v>
          </cell>
        </row>
        <row r="14608">
          <cell r="A14608" t="str">
            <v>42717 GE</v>
          </cell>
          <cell r="B14608">
            <v>42717</v>
          </cell>
          <cell r="C14608" t="str">
            <v>GE</v>
          </cell>
          <cell r="D14608">
            <v>31.9</v>
          </cell>
          <cell r="E14608">
            <v>31.74</v>
          </cell>
          <cell r="F14608">
            <v>34500439</v>
          </cell>
        </row>
        <row r="14609">
          <cell r="A14609" t="str">
            <v>42718 GE</v>
          </cell>
          <cell r="B14609">
            <v>42718</v>
          </cell>
          <cell r="C14609" t="str">
            <v>GE</v>
          </cell>
          <cell r="D14609">
            <v>31.61</v>
          </cell>
          <cell r="E14609">
            <v>31.5</v>
          </cell>
          <cell r="F14609">
            <v>43675283</v>
          </cell>
        </row>
        <row r="14610">
          <cell r="A14610" t="str">
            <v>42719 GE</v>
          </cell>
          <cell r="B14610">
            <v>42719</v>
          </cell>
          <cell r="C14610" t="str">
            <v>GE</v>
          </cell>
          <cell r="D14610">
            <v>31.49</v>
          </cell>
          <cell r="E14610">
            <v>31.26</v>
          </cell>
          <cell r="F14610">
            <v>43377421</v>
          </cell>
        </row>
        <row r="14611">
          <cell r="A14611" t="str">
            <v>42720 GE</v>
          </cell>
          <cell r="B14611">
            <v>42720</v>
          </cell>
          <cell r="C14611" t="str">
            <v>GE</v>
          </cell>
          <cell r="D14611">
            <v>31.52</v>
          </cell>
          <cell r="E14611">
            <v>31.75</v>
          </cell>
          <cell r="F14611">
            <v>71976180</v>
          </cell>
        </row>
        <row r="14612">
          <cell r="A14612" t="str">
            <v>42723 GE</v>
          </cell>
          <cell r="B14612">
            <v>42723</v>
          </cell>
          <cell r="C14612" t="str">
            <v>GE</v>
          </cell>
          <cell r="D14612">
            <v>31.76</v>
          </cell>
          <cell r="E14612">
            <v>31.92</v>
          </cell>
          <cell r="F14612">
            <v>34951832</v>
          </cell>
        </row>
        <row r="14613">
          <cell r="A14613" t="str">
            <v>42724 GE</v>
          </cell>
          <cell r="B14613">
            <v>42724</v>
          </cell>
          <cell r="C14613" t="str">
            <v>GE</v>
          </cell>
          <cell r="D14613">
            <v>31.92</v>
          </cell>
          <cell r="E14613">
            <v>32.25</v>
          </cell>
          <cell r="F14613">
            <v>39818239</v>
          </cell>
        </row>
        <row r="14614">
          <cell r="A14614" t="str">
            <v>42725 GE</v>
          </cell>
          <cell r="B14614">
            <v>42725</v>
          </cell>
          <cell r="C14614" t="str">
            <v>GE</v>
          </cell>
          <cell r="D14614">
            <v>32.200000000000003</v>
          </cell>
          <cell r="E14614">
            <v>32.130000000000003</v>
          </cell>
          <cell r="F14614">
            <v>27964665</v>
          </cell>
        </row>
        <row r="14615">
          <cell r="A14615" t="str">
            <v>42726 GE</v>
          </cell>
          <cell r="B14615">
            <v>42726</v>
          </cell>
          <cell r="C14615" t="str">
            <v>GE</v>
          </cell>
          <cell r="D14615">
            <v>31.91</v>
          </cell>
          <cell r="E14615">
            <v>31.82</v>
          </cell>
          <cell r="F14615">
            <v>24193791</v>
          </cell>
        </row>
        <row r="14616">
          <cell r="A14616" t="str">
            <v>42727 GE</v>
          </cell>
          <cell r="B14616">
            <v>42727</v>
          </cell>
          <cell r="C14616" t="str">
            <v>GE</v>
          </cell>
          <cell r="D14616">
            <v>31.87</v>
          </cell>
          <cell r="E14616">
            <v>31.88</v>
          </cell>
          <cell r="F14616">
            <v>14988550</v>
          </cell>
        </row>
        <row r="14617">
          <cell r="A14617" t="str">
            <v>42731 GE</v>
          </cell>
          <cell r="B14617">
            <v>42731</v>
          </cell>
          <cell r="C14617" t="str">
            <v>GE</v>
          </cell>
          <cell r="D14617">
            <v>31.89</v>
          </cell>
          <cell r="E14617">
            <v>31.9</v>
          </cell>
          <cell r="F14617">
            <v>15655879</v>
          </cell>
        </row>
        <row r="14618">
          <cell r="A14618" t="str">
            <v>42732 GE</v>
          </cell>
          <cell r="B14618">
            <v>42732</v>
          </cell>
          <cell r="C14618" t="str">
            <v>GE</v>
          </cell>
          <cell r="D14618">
            <v>31.84</v>
          </cell>
          <cell r="E14618">
            <v>31.7</v>
          </cell>
          <cell r="F14618">
            <v>18885708</v>
          </cell>
        </row>
        <row r="14619">
          <cell r="A14619" t="str">
            <v>42733 GE</v>
          </cell>
          <cell r="B14619">
            <v>42733</v>
          </cell>
          <cell r="C14619" t="str">
            <v>GE</v>
          </cell>
          <cell r="D14619">
            <v>31.74</v>
          </cell>
          <cell r="E14619">
            <v>31.71</v>
          </cell>
          <cell r="F14619">
            <v>16092077</v>
          </cell>
        </row>
        <row r="14620">
          <cell r="A14620" t="str">
            <v>42734 GE</v>
          </cell>
          <cell r="B14620">
            <v>42734</v>
          </cell>
          <cell r="C14620" t="str">
            <v>GE</v>
          </cell>
          <cell r="D14620">
            <v>31.63</v>
          </cell>
          <cell r="E14620">
            <v>31.6</v>
          </cell>
          <cell r="F14620">
            <v>25455240</v>
          </cell>
        </row>
        <row r="14621">
          <cell r="A14621" t="str">
            <v>42738 GE</v>
          </cell>
          <cell r="B14621">
            <v>42738</v>
          </cell>
          <cell r="C14621" t="str">
            <v>GE</v>
          </cell>
          <cell r="D14621">
            <v>31.67</v>
          </cell>
          <cell r="E14621">
            <v>31.69</v>
          </cell>
          <cell r="F14621">
            <v>32149537</v>
          </cell>
        </row>
        <row r="14622">
          <cell r="A14622" t="str">
            <v>42739 GE</v>
          </cell>
          <cell r="B14622">
            <v>42739</v>
          </cell>
          <cell r="C14622" t="str">
            <v>GE</v>
          </cell>
          <cell r="D14622">
            <v>31.75</v>
          </cell>
          <cell r="E14622">
            <v>31.7</v>
          </cell>
          <cell r="F14622">
            <v>21442858</v>
          </cell>
        </row>
        <row r="14623">
          <cell r="A14623" t="str">
            <v>42740 GE</v>
          </cell>
          <cell r="B14623">
            <v>42740</v>
          </cell>
          <cell r="C14623" t="str">
            <v>GE</v>
          </cell>
          <cell r="D14623">
            <v>31.57</v>
          </cell>
          <cell r="E14623">
            <v>31.52</v>
          </cell>
          <cell r="F14623">
            <v>25856823</v>
          </cell>
        </row>
        <row r="14624">
          <cell r="A14624" t="str">
            <v>42741 GE</v>
          </cell>
          <cell r="B14624">
            <v>42741</v>
          </cell>
          <cell r="C14624" t="str">
            <v>GE</v>
          </cell>
          <cell r="D14624">
            <v>31.58</v>
          </cell>
          <cell r="E14624">
            <v>31.61</v>
          </cell>
          <cell r="F14624">
            <v>22120800</v>
          </cell>
        </row>
        <row r="14625">
          <cell r="A14625" t="str">
            <v>42744 GE</v>
          </cell>
          <cell r="B14625">
            <v>42744</v>
          </cell>
          <cell r="C14625" t="str">
            <v>GE</v>
          </cell>
          <cell r="D14625">
            <v>31.64</v>
          </cell>
          <cell r="E14625">
            <v>31.46</v>
          </cell>
          <cell r="F14625">
            <v>21262544</v>
          </cell>
        </row>
        <row r="14626">
          <cell r="A14626" t="str">
            <v>42745 GE</v>
          </cell>
          <cell r="B14626">
            <v>42745</v>
          </cell>
          <cell r="C14626" t="str">
            <v>GE</v>
          </cell>
          <cell r="D14626">
            <v>31.46</v>
          </cell>
          <cell r="E14626">
            <v>31.37</v>
          </cell>
          <cell r="F14626">
            <v>27202526</v>
          </cell>
        </row>
        <row r="14627">
          <cell r="A14627" t="str">
            <v>42746 GE</v>
          </cell>
          <cell r="B14627">
            <v>42746</v>
          </cell>
          <cell r="C14627" t="str">
            <v>GE</v>
          </cell>
          <cell r="D14627">
            <v>31.24</v>
          </cell>
          <cell r="E14627">
            <v>31.47</v>
          </cell>
          <cell r="F14627">
            <v>28385102</v>
          </cell>
        </row>
        <row r="14628">
          <cell r="A14628" t="str">
            <v>42747 GE</v>
          </cell>
          <cell r="B14628">
            <v>42747</v>
          </cell>
          <cell r="C14628" t="str">
            <v>GE</v>
          </cell>
          <cell r="D14628">
            <v>31.45</v>
          </cell>
          <cell r="E14628">
            <v>31.39</v>
          </cell>
          <cell r="F14628">
            <v>29916078</v>
          </cell>
        </row>
        <row r="14629">
          <cell r="A14629" t="str">
            <v>42748 GE</v>
          </cell>
          <cell r="B14629">
            <v>42748</v>
          </cell>
          <cell r="C14629" t="str">
            <v>GE</v>
          </cell>
          <cell r="D14629">
            <v>31.36</v>
          </cell>
          <cell r="E14629">
            <v>31.36</v>
          </cell>
          <cell r="F14629">
            <v>24323767</v>
          </cell>
        </row>
        <row r="14630">
          <cell r="A14630" t="str">
            <v>42752 GE</v>
          </cell>
          <cell r="B14630">
            <v>42752</v>
          </cell>
          <cell r="C14630" t="str">
            <v>GE</v>
          </cell>
          <cell r="D14630">
            <v>31.17</v>
          </cell>
          <cell r="E14630">
            <v>31.27</v>
          </cell>
          <cell r="F14630">
            <v>28827307</v>
          </cell>
        </row>
        <row r="14631">
          <cell r="A14631" t="str">
            <v>42753 GE</v>
          </cell>
          <cell r="B14631">
            <v>42753</v>
          </cell>
          <cell r="C14631" t="str">
            <v>GE</v>
          </cell>
          <cell r="D14631">
            <v>31.21</v>
          </cell>
          <cell r="E14631">
            <v>31.23</v>
          </cell>
          <cell r="F14631">
            <v>24701360</v>
          </cell>
        </row>
        <row r="14632">
          <cell r="A14632" t="str">
            <v>42754 GE</v>
          </cell>
          <cell r="B14632">
            <v>42754</v>
          </cell>
          <cell r="C14632" t="str">
            <v>GE</v>
          </cell>
          <cell r="D14632">
            <v>31.25</v>
          </cell>
          <cell r="E14632">
            <v>31.21</v>
          </cell>
          <cell r="F14632">
            <v>37697856</v>
          </cell>
        </row>
        <row r="14633">
          <cell r="A14633" t="str">
            <v>42755 GE</v>
          </cell>
          <cell r="B14633">
            <v>42755</v>
          </cell>
          <cell r="C14633" t="str">
            <v>GE</v>
          </cell>
          <cell r="D14633">
            <v>30.76</v>
          </cell>
          <cell r="E14633">
            <v>30.53</v>
          </cell>
          <cell r="F14633">
            <v>83552728</v>
          </cell>
        </row>
        <row r="14634">
          <cell r="A14634" t="str">
            <v>42758 GE</v>
          </cell>
          <cell r="B14634">
            <v>42758</v>
          </cell>
          <cell r="C14634" t="str">
            <v>GE</v>
          </cell>
          <cell r="D14634">
            <v>30.5</v>
          </cell>
          <cell r="E14634">
            <v>29.75</v>
          </cell>
          <cell r="F14634">
            <v>59093385</v>
          </cell>
        </row>
        <row r="14635">
          <cell r="A14635" t="str">
            <v>42759 GE</v>
          </cell>
          <cell r="B14635">
            <v>42759</v>
          </cell>
          <cell r="C14635" t="str">
            <v>GE</v>
          </cell>
          <cell r="D14635">
            <v>29.86</v>
          </cell>
          <cell r="E14635">
            <v>30</v>
          </cell>
          <cell r="F14635">
            <v>33686501</v>
          </cell>
        </row>
        <row r="14636">
          <cell r="A14636" t="str">
            <v>42760 GE</v>
          </cell>
          <cell r="B14636">
            <v>42760</v>
          </cell>
          <cell r="C14636" t="str">
            <v>GE</v>
          </cell>
          <cell r="D14636">
            <v>30.42</v>
          </cell>
          <cell r="E14636">
            <v>30.37</v>
          </cell>
          <cell r="F14636">
            <v>38131702</v>
          </cell>
        </row>
        <row r="14637">
          <cell r="A14637" t="str">
            <v>42761 GE</v>
          </cell>
          <cell r="B14637">
            <v>42761</v>
          </cell>
          <cell r="C14637" t="str">
            <v>GE</v>
          </cell>
          <cell r="D14637">
            <v>30.44</v>
          </cell>
          <cell r="E14637">
            <v>30.32</v>
          </cell>
          <cell r="F14637">
            <v>26767132</v>
          </cell>
        </row>
        <row r="14638">
          <cell r="A14638" t="str">
            <v>42762 GE</v>
          </cell>
          <cell r="B14638">
            <v>42762</v>
          </cell>
          <cell r="C14638" t="str">
            <v>GE</v>
          </cell>
          <cell r="D14638">
            <v>30.4</v>
          </cell>
          <cell r="E14638">
            <v>30.01</v>
          </cell>
          <cell r="F14638">
            <v>30005629</v>
          </cell>
        </row>
        <row r="14639">
          <cell r="A14639" t="str">
            <v>42765 GE</v>
          </cell>
          <cell r="B14639">
            <v>42765</v>
          </cell>
          <cell r="C14639" t="str">
            <v>GE</v>
          </cell>
          <cell r="D14639">
            <v>29.96</v>
          </cell>
          <cell r="E14639">
            <v>29.96</v>
          </cell>
          <cell r="F14639">
            <v>26211790</v>
          </cell>
        </row>
        <row r="14640">
          <cell r="A14640" t="str">
            <v>42766 GE</v>
          </cell>
          <cell r="B14640">
            <v>42766</v>
          </cell>
          <cell r="C14640" t="str">
            <v>GE</v>
          </cell>
          <cell r="D14640">
            <v>29.85</v>
          </cell>
          <cell r="E14640">
            <v>29.7</v>
          </cell>
          <cell r="F14640">
            <v>38703422</v>
          </cell>
        </row>
        <row r="14641">
          <cell r="A14641" t="str">
            <v>42767 GE</v>
          </cell>
          <cell r="B14641">
            <v>42767</v>
          </cell>
          <cell r="C14641" t="str">
            <v>GE</v>
          </cell>
          <cell r="D14641">
            <v>29.73</v>
          </cell>
          <cell r="E14641">
            <v>29.69</v>
          </cell>
          <cell r="F14641">
            <v>25682267</v>
          </cell>
        </row>
        <row r="14642">
          <cell r="A14642" t="str">
            <v>42768 GE</v>
          </cell>
          <cell r="B14642">
            <v>42768</v>
          </cell>
          <cell r="C14642" t="str">
            <v>GE</v>
          </cell>
          <cell r="D14642">
            <v>29.58</v>
          </cell>
          <cell r="E14642">
            <v>29.68</v>
          </cell>
          <cell r="F14642">
            <v>21709543</v>
          </cell>
        </row>
        <row r="14643">
          <cell r="A14643" t="str">
            <v>42769 GE</v>
          </cell>
          <cell r="B14643">
            <v>42769</v>
          </cell>
          <cell r="C14643" t="str">
            <v>GE</v>
          </cell>
          <cell r="D14643">
            <v>29.79</v>
          </cell>
          <cell r="E14643">
            <v>29.7</v>
          </cell>
          <cell r="F14643">
            <v>31104310</v>
          </cell>
        </row>
        <row r="14644">
          <cell r="A14644" t="str">
            <v>42772 GE</v>
          </cell>
          <cell r="B14644">
            <v>42772</v>
          </cell>
          <cell r="C14644" t="str">
            <v>GE</v>
          </cell>
          <cell r="D14644">
            <v>29.68</v>
          </cell>
          <cell r="E14644">
            <v>29.66</v>
          </cell>
          <cell r="F14644">
            <v>23725085</v>
          </cell>
        </row>
        <row r="14645">
          <cell r="A14645" t="str">
            <v>42773 GE</v>
          </cell>
          <cell r="B14645">
            <v>42773</v>
          </cell>
          <cell r="C14645" t="str">
            <v>GE</v>
          </cell>
          <cell r="D14645">
            <v>29.75</v>
          </cell>
          <cell r="E14645">
            <v>29.56</v>
          </cell>
          <cell r="F14645">
            <v>23778270</v>
          </cell>
        </row>
        <row r="14646">
          <cell r="A14646" t="str">
            <v>42774 GE</v>
          </cell>
          <cell r="B14646">
            <v>42774</v>
          </cell>
          <cell r="C14646" t="str">
            <v>GE</v>
          </cell>
          <cell r="D14646">
            <v>29.51</v>
          </cell>
          <cell r="E14646">
            <v>29.43</v>
          </cell>
          <cell r="F14646">
            <v>32181440</v>
          </cell>
        </row>
        <row r="14647">
          <cell r="A14647" t="str">
            <v>42775 GE</v>
          </cell>
          <cell r="B14647">
            <v>42775</v>
          </cell>
          <cell r="C14647" t="str">
            <v>GE</v>
          </cell>
          <cell r="D14647">
            <v>29.52</v>
          </cell>
          <cell r="E14647">
            <v>29.59</v>
          </cell>
          <cell r="F14647">
            <v>21665972</v>
          </cell>
        </row>
        <row r="14648">
          <cell r="A14648" t="str">
            <v>42776 GE</v>
          </cell>
          <cell r="B14648">
            <v>42776</v>
          </cell>
          <cell r="C14648" t="str">
            <v>GE</v>
          </cell>
          <cell r="D14648">
            <v>29.74</v>
          </cell>
          <cell r="E14648">
            <v>29.72</v>
          </cell>
          <cell r="F14648">
            <v>22787056</v>
          </cell>
        </row>
        <row r="14649">
          <cell r="A14649" t="str">
            <v>42779 GE</v>
          </cell>
          <cell r="B14649">
            <v>42779</v>
          </cell>
          <cell r="C14649" t="str">
            <v>GE</v>
          </cell>
          <cell r="D14649">
            <v>29.88</v>
          </cell>
          <cell r="E14649">
            <v>30.04</v>
          </cell>
          <cell r="F14649">
            <v>37020015</v>
          </cell>
        </row>
        <row r="14650">
          <cell r="A14650" t="str">
            <v>42780 GE</v>
          </cell>
          <cell r="B14650">
            <v>42780</v>
          </cell>
          <cell r="C14650" t="str">
            <v>GE</v>
          </cell>
          <cell r="D14650">
            <v>30.13</v>
          </cell>
          <cell r="E14650">
            <v>30.28</v>
          </cell>
          <cell r="F14650">
            <v>35028334</v>
          </cell>
        </row>
        <row r="14651">
          <cell r="A14651" t="str">
            <v>42781 GE</v>
          </cell>
          <cell r="B14651">
            <v>42781</v>
          </cell>
          <cell r="C14651" t="str">
            <v>GE</v>
          </cell>
          <cell r="D14651">
            <v>30.29</v>
          </cell>
          <cell r="E14651">
            <v>30.35</v>
          </cell>
          <cell r="F14651">
            <v>25472282</v>
          </cell>
        </row>
        <row r="14652">
          <cell r="A14652" t="str">
            <v>42782 GE</v>
          </cell>
          <cell r="B14652">
            <v>42782</v>
          </cell>
          <cell r="C14652" t="str">
            <v>GE</v>
          </cell>
          <cell r="D14652">
            <v>30.35</v>
          </cell>
          <cell r="E14652">
            <v>30.45</v>
          </cell>
          <cell r="F14652">
            <v>25932515</v>
          </cell>
        </row>
        <row r="14653">
          <cell r="A14653" t="str">
            <v>42783 GE</v>
          </cell>
          <cell r="B14653">
            <v>42783</v>
          </cell>
          <cell r="C14653" t="str">
            <v>GE</v>
          </cell>
          <cell r="D14653">
            <v>30.41</v>
          </cell>
          <cell r="E14653">
            <v>30.37</v>
          </cell>
          <cell r="F14653">
            <v>21849428</v>
          </cell>
        </row>
        <row r="14654">
          <cell r="A14654" t="str">
            <v>42787 GE</v>
          </cell>
          <cell r="B14654">
            <v>42787</v>
          </cell>
          <cell r="C14654" t="str">
            <v>GE</v>
          </cell>
          <cell r="D14654">
            <v>30.41</v>
          </cell>
          <cell r="E14654">
            <v>30.52</v>
          </cell>
          <cell r="F14654">
            <v>30241033</v>
          </cell>
        </row>
        <row r="14655">
          <cell r="A14655" t="str">
            <v>42788 GE</v>
          </cell>
          <cell r="B14655">
            <v>42788</v>
          </cell>
          <cell r="C14655" t="str">
            <v>GE</v>
          </cell>
          <cell r="D14655">
            <v>30.52</v>
          </cell>
          <cell r="E14655">
            <v>30.33</v>
          </cell>
          <cell r="F14655">
            <v>30124503</v>
          </cell>
        </row>
        <row r="14656">
          <cell r="A14656" t="str">
            <v>42789 GE</v>
          </cell>
          <cell r="B14656">
            <v>42789</v>
          </cell>
          <cell r="C14656" t="str">
            <v>GE</v>
          </cell>
          <cell r="D14656">
            <v>30.04</v>
          </cell>
          <cell r="E14656">
            <v>30.02</v>
          </cell>
          <cell r="F14656">
            <v>28947909</v>
          </cell>
        </row>
        <row r="14657">
          <cell r="A14657" t="str">
            <v>42790 GE</v>
          </cell>
          <cell r="B14657">
            <v>42790</v>
          </cell>
          <cell r="C14657" t="str">
            <v>GE</v>
          </cell>
          <cell r="D14657">
            <v>29.84</v>
          </cell>
          <cell r="E14657">
            <v>30.19</v>
          </cell>
          <cell r="F14657">
            <v>27323723</v>
          </cell>
        </row>
        <row r="14658">
          <cell r="A14658" t="str">
            <v>42793 GE</v>
          </cell>
          <cell r="B14658">
            <v>42793</v>
          </cell>
          <cell r="C14658" t="str">
            <v>GE</v>
          </cell>
          <cell r="D14658">
            <v>30.05</v>
          </cell>
          <cell r="E14658">
            <v>29.94</v>
          </cell>
          <cell r="F14658">
            <v>23571756</v>
          </cell>
        </row>
        <row r="14659">
          <cell r="A14659" t="str">
            <v>42794 GE</v>
          </cell>
          <cell r="B14659">
            <v>42794</v>
          </cell>
          <cell r="C14659" t="str">
            <v>GE</v>
          </cell>
          <cell r="D14659">
            <v>29.99</v>
          </cell>
          <cell r="E14659">
            <v>29.81</v>
          </cell>
          <cell r="F14659">
            <v>39111913</v>
          </cell>
        </row>
        <row r="14660">
          <cell r="A14660" t="str">
            <v>42795 GE</v>
          </cell>
          <cell r="B14660">
            <v>42795</v>
          </cell>
          <cell r="C14660" t="str">
            <v>GE</v>
          </cell>
          <cell r="D14660">
            <v>29.98</v>
          </cell>
          <cell r="E14660">
            <v>30.19</v>
          </cell>
          <cell r="F14660">
            <v>36882966</v>
          </cell>
        </row>
        <row r="14661">
          <cell r="A14661" t="str">
            <v>42796 GE</v>
          </cell>
          <cell r="B14661">
            <v>42796</v>
          </cell>
          <cell r="C14661" t="str">
            <v>GE</v>
          </cell>
          <cell r="D14661">
            <v>30.23</v>
          </cell>
          <cell r="E14661">
            <v>30.19</v>
          </cell>
          <cell r="F14661">
            <v>27640415</v>
          </cell>
        </row>
        <row r="14662">
          <cell r="A14662" t="str">
            <v>42797 GE</v>
          </cell>
          <cell r="B14662">
            <v>42797</v>
          </cell>
          <cell r="C14662" t="str">
            <v>GE</v>
          </cell>
          <cell r="D14662">
            <v>30.19</v>
          </cell>
          <cell r="E14662">
            <v>30.12</v>
          </cell>
          <cell r="F14662">
            <v>19994647</v>
          </cell>
        </row>
        <row r="14663">
          <cell r="A14663" t="str">
            <v>42800 GE</v>
          </cell>
          <cell r="B14663">
            <v>42800</v>
          </cell>
          <cell r="C14663" t="str">
            <v>GE</v>
          </cell>
          <cell r="D14663">
            <v>30</v>
          </cell>
          <cell r="E14663">
            <v>30</v>
          </cell>
          <cell r="F14663">
            <v>23420603</v>
          </cell>
        </row>
        <row r="14664">
          <cell r="A14664" t="str">
            <v>42801 GE</v>
          </cell>
          <cell r="B14664">
            <v>42801</v>
          </cell>
          <cell r="C14664" t="str">
            <v>GE</v>
          </cell>
          <cell r="D14664">
            <v>29.93</v>
          </cell>
          <cell r="E14664">
            <v>29.86</v>
          </cell>
          <cell r="F14664">
            <v>29982940</v>
          </cell>
        </row>
        <row r="14665">
          <cell r="A14665" t="str">
            <v>42802 GE</v>
          </cell>
          <cell r="B14665">
            <v>42802</v>
          </cell>
          <cell r="C14665" t="str">
            <v>GE</v>
          </cell>
          <cell r="D14665">
            <v>29.89</v>
          </cell>
          <cell r="E14665">
            <v>29.8</v>
          </cell>
          <cell r="F14665">
            <v>32308399</v>
          </cell>
        </row>
        <row r="14666">
          <cell r="A14666" t="str">
            <v>42803 GE</v>
          </cell>
          <cell r="B14666">
            <v>42803</v>
          </cell>
          <cell r="C14666" t="str">
            <v>GE</v>
          </cell>
          <cell r="D14666">
            <v>29.75</v>
          </cell>
          <cell r="E14666">
            <v>29.66</v>
          </cell>
          <cell r="F14666">
            <v>25940215</v>
          </cell>
        </row>
        <row r="14667">
          <cell r="A14667" t="str">
            <v>42804 GE</v>
          </cell>
          <cell r="B14667">
            <v>42804</v>
          </cell>
          <cell r="C14667" t="str">
            <v>GE</v>
          </cell>
          <cell r="D14667">
            <v>29.84</v>
          </cell>
          <cell r="E14667">
            <v>30.28</v>
          </cell>
          <cell r="F14667">
            <v>59211872</v>
          </cell>
        </row>
        <row r="14668">
          <cell r="A14668" t="str">
            <v>42807 GE</v>
          </cell>
          <cell r="B14668">
            <v>42807</v>
          </cell>
          <cell r="C14668" t="str">
            <v>GE</v>
          </cell>
          <cell r="D14668">
            <v>30.23</v>
          </cell>
          <cell r="E14668">
            <v>29.86</v>
          </cell>
          <cell r="F14668">
            <v>30187808</v>
          </cell>
        </row>
        <row r="14669">
          <cell r="A14669" t="str">
            <v>42808 GE</v>
          </cell>
          <cell r="B14669">
            <v>42808</v>
          </cell>
          <cell r="C14669" t="str">
            <v>GE</v>
          </cell>
          <cell r="D14669">
            <v>29.76</v>
          </cell>
          <cell r="E14669">
            <v>29.54</v>
          </cell>
          <cell r="F14669">
            <v>22801581</v>
          </cell>
        </row>
        <row r="14670">
          <cell r="A14670" t="str">
            <v>42809 GE</v>
          </cell>
          <cell r="B14670">
            <v>42809</v>
          </cell>
          <cell r="C14670" t="str">
            <v>GE</v>
          </cell>
          <cell r="D14670">
            <v>29.55</v>
          </cell>
          <cell r="E14670">
            <v>29.76</v>
          </cell>
          <cell r="F14670">
            <v>25142833</v>
          </cell>
        </row>
        <row r="14671">
          <cell r="A14671" t="str">
            <v>42810 GE</v>
          </cell>
          <cell r="B14671">
            <v>42810</v>
          </cell>
          <cell r="C14671" t="str">
            <v>GE</v>
          </cell>
          <cell r="D14671">
            <v>29.8</v>
          </cell>
          <cell r="E14671">
            <v>29.75</v>
          </cell>
          <cell r="F14671">
            <v>21207002</v>
          </cell>
        </row>
        <row r="14672">
          <cell r="A14672" t="str">
            <v>42811 GE</v>
          </cell>
          <cell r="B14672">
            <v>42811</v>
          </cell>
          <cell r="C14672" t="str">
            <v>GE</v>
          </cell>
          <cell r="D14672">
            <v>29.85</v>
          </cell>
          <cell r="E14672">
            <v>29.88</v>
          </cell>
          <cell r="F14672">
            <v>43638968</v>
          </cell>
        </row>
        <row r="14673">
          <cell r="A14673" t="str">
            <v>42814 GE</v>
          </cell>
          <cell r="B14673">
            <v>42814</v>
          </cell>
          <cell r="C14673" t="str">
            <v>GE</v>
          </cell>
          <cell r="D14673">
            <v>29.9</v>
          </cell>
          <cell r="E14673">
            <v>29.74</v>
          </cell>
          <cell r="F14673">
            <v>18877431</v>
          </cell>
        </row>
        <row r="14674">
          <cell r="A14674" t="str">
            <v>42815 GE</v>
          </cell>
          <cell r="B14674">
            <v>42815</v>
          </cell>
          <cell r="C14674" t="str">
            <v>GE</v>
          </cell>
          <cell r="D14674">
            <v>29.86</v>
          </cell>
          <cell r="E14674">
            <v>29.39</v>
          </cell>
          <cell r="F14674">
            <v>26834807</v>
          </cell>
        </row>
        <row r="14675">
          <cell r="A14675" t="str">
            <v>42816 GE</v>
          </cell>
          <cell r="B14675">
            <v>42816</v>
          </cell>
          <cell r="C14675" t="str">
            <v>GE</v>
          </cell>
          <cell r="D14675">
            <v>29.56</v>
          </cell>
          <cell r="E14675">
            <v>29.53</v>
          </cell>
          <cell r="F14675">
            <v>26000688</v>
          </cell>
        </row>
        <row r="14676">
          <cell r="A14676" t="str">
            <v>42817 GE</v>
          </cell>
          <cell r="B14676">
            <v>42817</v>
          </cell>
          <cell r="C14676" t="str">
            <v>GE</v>
          </cell>
          <cell r="D14676">
            <v>29.5</v>
          </cell>
          <cell r="E14676">
            <v>29.62</v>
          </cell>
          <cell r="F14676">
            <v>24674960</v>
          </cell>
        </row>
        <row r="14677">
          <cell r="A14677" t="str">
            <v>42818 GE</v>
          </cell>
          <cell r="B14677">
            <v>42818</v>
          </cell>
          <cell r="C14677" t="str">
            <v>GE</v>
          </cell>
          <cell r="D14677">
            <v>29.59</v>
          </cell>
          <cell r="E14677">
            <v>29.72</v>
          </cell>
          <cell r="F14677">
            <v>27880234</v>
          </cell>
        </row>
        <row r="14678">
          <cell r="A14678" t="str">
            <v>42821 GE</v>
          </cell>
          <cell r="B14678">
            <v>42821</v>
          </cell>
          <cell r="C14678" t="str">
            <v>GE</v>
          </cell>
          <cell r="D14678">
            <v>29.45</v>
          </cell>
          <cell r="E14678">
            <v>29.44</v>
          </cell>
          <cell r="F14678">
            <v>28986703</v>
          </cell>
        </row>
        <row r="14679">
          <cell r="A14679" t="str">
            <v>42822 GE</v>
          </cell>
          <cell r="B14679">
            <v>42822</v>
          </cell>
          <cell r="C14679" t="str">
            <v>GE</v>
          </cell>
          <cell r="D14679">
            <v>29.31</v>
          </cell>
          <cell r="E14679">
            <v>29.62</v>
          </cell>
          <cell r="F14679">
            <v>27847655</v>
          </cell>
        </row>
        <row r="14680">
          <cell r="A14680" t="str">
            <v>42823 GE</v>
          </cell>
          <cell r="B14680">
            <v>42823</v>
          </cell>
          <cell r="C14680" t="str">
            <v>GE</v>
          </cell>
          <cell r="D14680">
            <v>29.52</v>
          </cell>
          <cell r="E14680">
            <v>29.68</v>
          </cell>
          <cell r="F14680">
            <v>27558771</v>
          </cell>
        </row>
        <row r="14681">
          <cell r="A14681" t="str">
            <v>42824 GE</v>
          </cell>
          <cell r="B14681">
            <v>42824</v>
          </cell>
          <cell r="C14681" t="str">
            <v>GE</v>
          </cell>
          <cell r="D14681">
            <v>29.66</v>
          </cell>
          <cell r="E14681">
            <v>29.87</v>
          </cell>
          <cell r="F14681">
            <v>35961302</v>
          </cell>
        </row>
        <row r="14682">
          <cell r="A14682" t="str">
            <v>42825 GE</v>
          </cell>
          <cell r="B14682">
            <v>42825</v>
          </cell>
          <cell r="C14682" t="str">
            <v>GE</v>
          </cell>
          <cell r="D14682">
            <v>29.86</v>
          </cell>
          <cell r="E14682">
            <v>29.8</v>
          </cell>
          <cell r="F14682">
            <v>50796542</v>
          </cell>
        </row>
        <row r="14683">
          <cell r="A14683" t="str">
            <v>42828 GE</v>
          </cell>
          <cell r="B14683">
            <v>42828</v>
          </cell>
          <cell r="C14683" t="str">
            <v>GE</v>
          </cell>
          <cell r="D14683">
            <v>29.76</v>
          </cell>
          <cell r="E14683">
            <v>29.88</v>
          </cell>
          <cell r="F14683">
            <v>29912275</v>
          </cell>
        </row>
        <row r="14684">
          <cell r="A14684" t="str">
            <v>42829 GE</v>
          </cell>
          <cell r="B14684">
            <v>42829</v>
          </cell>
          <cell r="C14684" t="str">
            <v>GE</v>
          </cell>
          <cell r="D14684">
            <v>29.9</v>
          </cell>
          <cell r="E14684">
            <v>30.02</v>
          </cell>
          <cell r="F14684">
            <v>25057168</v>
          </cell>
        </row>
        <row r="14685">
          <cell r="A14685" t="str">
            <v>42830 GE</v>
          </cell>
          <cell r="B14685">
            <v>42830</v>
          </cell>
          <cell r="C14685" t="str">
            <v>GE</v>
          </cell>
          <cell r="D14685">
            <v>30.09</v>
          </cell>
          <cell r="E14685">
            <v>29.97</v>
          </cell>
          <cell r="F14685">
            <v>25837471</v>
          </cell>
        </row>
        <row r="14686">
          <cell r="A14686" t="str">
            <v>42831 GE</v>
          </cell>
          <cell r="B14686">
            <v>42831</v>
          </cell>
          <cell r="C14686" t="str">
            <v>GE</v>
          </cell>
          <cell r="D14686">
            <v>30</v>
          </cell>
          <cell r="E14686">
            <v>29.93</v>
          </cell>
          <cell r="F14686">
            <v>21549950</v>
          </cell>
        </row>
        <row r="14687">
          <cell r="A14687" t="str">
            <v>42832 GE</v>
          </cell>
          <cell r="B14687">
            <v>42832</v>
          </cell>
          <cell r="C14687" t="str">
            <v>GE</v>
          </cell>
          <cell r="D14687">
            <v>29.92</v>
          </cell>
          <cell r="E14687">
            <v>29.99</v>
          </cell>
          <cell r="F14687">
            <v>18975740</v>
          </cell>
        </row>
        <row r="14688">
          <cell r="A14688" t="str">
            <v>42835 GE</v>
          </cell>
          <cell r="B14688">
            <v>42835</v>
          </cell>
          <cell r="C14688" t="str">
            <v>GE</v>
          </cell>
          <cell r="D14688">
            <v>30.07</v>
          </cell>
          <cell r="E14688">
            <v>30.01</v>
          </cell>
          <cell r="F14688">
            <v>18505150</v>
          </cell>
        </row>
        <row r="14689">
          <cell r="A14689" t="str">
            <v>42836 GE</v>
          </cell>
          <cell r="B14689">
            <v>42836</v>
          </cell>
          <cell r="C14689" t="str">
            <v>GE</v>
          </cell>
          <cell r="D14689">
            <v>30</v>
          </cell>
          <cell r="E14689">
            <v>30.04</v>
          </cell>
          <cell r="F14689">
            <v>22040223</v>
          </cell>
        </row>
        <row r="14690">
          <cell r="A14690" t="str">
            <v>42837 GE</v>
          </cell>
          <cell r="B14690">
            <v>42837</v>
          </cell>
          <cell r="C14690" t="str">
            <v>GE</v>
          </cell>
          <cell r="D14690">
            <v>29.88</v>
          </cell>
          <cell r="E14690">
            <v>29.77</v>
          </cell>
          <cell r="F14690">
            <v>27041348</v>
          </cell>
        </row>
        <row r="14691">
          <cell r="A14691" t="str">
            <v>42838 GE</v>
          </cell>
          <cell r="B14691">
            <v>42838</v>
          </cell>
          <cell r="C14691" t="str">
            <v>GE</v>
          </cell>
          <cell r="D14691">
            <v>29.7</v>
          </cell>
          <cell r="E14691">
            <v>29.56</v>
          </cell>
          <cell r="F14691">
            <v>19998013</v>
          </cell>
        </row>
        <row r="14692">
          <cell r="A14692" t="str">
            <v>42842 GE</v>
          </cell>
          <cell r="B14692">
            <v>42842</v>
          </cell>
          <cell r="C14692" t="str">
            <v>GE</v>
          </cell>
          <cell r="D14692">
            <v>29.62</v>
          </cell>
          <cell r="E14692">
            <v>29.64</v>
          </cell>
          <cell r="F14692">
            <v>21776555</v>
          </cell>
        </row>
        <row r="14693">
          <cell r="A14693" t="str">
            <v>42843 GE</v>
          </cell>
          <cell r="B14693">
            <v>42843</v>
          </cell>
          <cell r="C14693" t="str">
            <v>GE</v>
          </cell>
          <cell r="D14693">
            <v>29.6</v>
          </cell>
          <cell r="E14693">
            <v>29.84</v>
          </cell>
          <cell r="F14693">
            <v>25706585</v>
          </cell>
        </row>
        <row r="14694">
          <cell r="A14694" t="str">
            <v>42844 GE</v>
          </cell>
          <cell r="B14694">
            <v>42844</v>
          </cell>
          <cell r="C14694" t="str">
            <v>GE</v>
          </cell>
          <cell r="D14694">
            <v>29.89</v>
          </cell>
          <cell r="E14694">
            <v>30</v>
          </cell>
          <cell r="F14694">
            <v>26594394</v>
          </cell>
        </row>
        <row r="14695">
          <cell r="A14695" t="str">
            <v>42845 GE</v>
          </cell>
          <cell r="B14695">
            <v>42845</v>
          </cell>
          <cell r="C14695" t="str">
            <v>GE</v>
          </cell>
          <cell r="D14695">
            <v>30.05</v>
          </cell>
          <cell r="E14695">
            <v>30.27</v>
          </cell>
          <cell r="F14695">
            <v>37081558</v>
          </cell>
        </row>
        <row r="14696">
          <cell r="A14696" t="str">
            <v>42846 GE</v>
          </cell>
          <cell r="B14696">
            <v>42846</v>
          </cell>
          <cell r="C14696" t="str">
            <v>GE</v>
          </cell>
          <cell r="D14696">
            <v>30.27</v>
          </cell>
          <cell r="E14696">
            <v>29.55</v>
          </cell>
          <cell r="F14696">
            <v>72351353</v>
          </cell>
        </row>
        <row r="14697">
          <cell r="A14697" t="str">
            <v>42849 GE</v>
          </cell>
          <cell r="B14697">
            <v>42849</v>
          </cell>
          <cell r="C14697" t="str">
            <v>GE</v>
          </cell>
          <cell r="D14697">
            <v>29.85</v>
          </cell>
          <cell r="E14697">
            <v>29.55</v>
          </cell>
          <cell r="F14697">
            <v>48585162</v>
          </cell>
        </row>
        <row r="14698">
          <cell r="A14698" t="str">
            <v>42850 GE</v>
          </cell>
          <cell r="B14698">
            <v>42850</v>
          </cell>
          <cell r="C14698" t="str">
            <v>GE</v>
          </cell>
          <cell r="D14698">
            <v>29.45</v>
          </cell>
          <cell r="E14698">
            <v>29.45</v>
          </cell>
          <cell r="F14698">
            <v>39854055</v>
          </cell>
        </row>
        <row r="14699">
          <cell r="A14699" t="str">
            <v>42851 GE</v>
          </cell>
          <cell r="B14699">
            <v>42851</v>
          </cell>
          <cell r="C14699" t="str">
            <v>GE</v>
          </cell>
          <cell r="D14699">
            <v>29.52</v>
          </cell>
          <cell r="E14699">
            <v>29.26</v>
          </cell>
          <cell r="F14699">
            <v>37368373</v>
          </cell>
        </row>
        <row r="14700">
          <cell r="A14700" t="str">
            <v>42852 GE</v>
          </cell>
          <cell r="B14700">
            <v>42852</v>
          </cell>
          <cell r="C14700" t="str">
            <v>GE</v>
          </cell>
          <cell r="D14700">
            <v>29.29</v>
          </cell>
          <cell r="E14700">
            <v>29.08</v>
          </cell>
          <cell r="F14700">
            <v>32939845</v>
          </cell>
        </row>
        <row r="14701">
          <cell r="A14701" t="str">
            <v>42853 GE</v>
          </cell>
          <cell r="B14701">
            <v>42853</v>
          </cell>
          <cell r="C14701" t="str">
            <v>GE</v>
          </cell>
          <cell r="D14701">
            <v>29.1</v>
          </cell>
          <cell r="E14701">
            <v>28.99</v>
          </cell>
          <cell r="F14701">
            <v>24079191</v>
          </cell>
        </row>
        <row r="14702">
          <cell r="A14702" t="str">
            <v>42856 GE</v>
          </cell>
          <cell r="B14702">
            <v>42856</v>
          </cell>
          <cell r="C14702" t="str">
            <v>GE</v>
          </cell>
          <cell r="D14702">
            <v>29.01</v>
          </cell>
          <cell r="E14702">
            <v>28.94</v>
          </cell>
          <cell r="F14702">
            <v>24015753</v>
          </cell>
        </row>
        <row r="14703">
          <cell r="A14703" t="str">
            <v>42857 GE</v>
          </cell>
          <cell r="B14703">
            <v>42857</v>
          </cell>
          <cell r="C14703" t="str">
            <v>GE</v>
          </cell>
          <cell r="D14703">
            <v>29.01</v>
          </cell>
          <cell r="E14703">
            <v>28.99</v>
          </cell>
          <cell r="F14703">
            <v>33760037</v>
          </cell>
        </row>
        <row r="14704">
          <cell r="A14704" t="str">
            <v>42858 GE</v>
          </cell>
          <cell r="B14704">
            <v>42858</v>
          </cell>
          <cell r="C14704" t="str">
            <v>GE</v>
          </cell>
          <cell r="D14704">
            <v>28.92</v>
          </cell>
          <cell r="E14704">
            <v>29.23</v>
          </cell>
          <cell r="F14704">
            <v>26893250</v>
          </cell>
        </row>
        <row r="14705">
          <cell r="A14705" t="str">
            <v>42859 GE</v>
          </cell>
          <cell r="B14705">
            <v>42859</v>
          </cell>
          <cell r="C14705" t="str">
            <v>GE</v>
          </cell>
          <cell r="D14705">
            <v>29.27</v>
          </cell>
          <cell r="E14705">
            <v>29.2</v>
          </cell>
          <cell r="F14705">
            <v>19614214</v>
          </cell>
        </row>
        <row r="14706">
          <cell r="A14706" t="str">
            <v>42860 GE</v>
          </cell>
          <cell r="B14706">
            <v>42860</v>
          </cell>
          <cell r="C14706" t="str">
            <v>GE</v>
          </cell>
          <cell r="D14706">
            <v>29.13</v>
          </cell>
          <cell r="E14706">
            <v>29.22</v>
          </cell>
          <cell r="F14706">
            <v>16927056</v>
          </cell>
        </row>
        <row r="14707">
          <cell r="A14707" t="str">
            <v>42863 GE</v>
          </cell>
          <cell r="B14707">
            <v>42863</v>
          </cell>
          <cell r="C14707" t="str">
            <v>GE</v>
          </cell>
          <cell r="D14707">
            <v>29.16</v>
          </cell>
          <cell r="E14707">
            <v>29.07</v>
          </cell>
          <cell r="F14707">
            <v>21630294</v>
          </cell>
        </row>
        <row r="14708">
          <cell r="A14708" t="str">
            <v>42864 GE</v>
          </cell>
          <cell r="B14708">
            <v>42864</v>
          </cell>
          <cell r="C14708" t="str">
            <v>GE</v>
          </cell>
          <cell r="D14708">
            <v>29.08</v>
          </cell>
          <cell r="E14708">
            <v>28.93</v>
          </cell>
          <cell r="F14708">
            <v>23838711</v>
          </cell>
        </row>
        <row r="14709">
          <cell r="A14709" t="str">
            <v>42865 GE</v>
          </cell>
          <cell r="B14709">
            <v>42865</v>
          </cell>
          <cell r="C14709" t="str">
            <v>GE</v>
          </cell>
          <cell r="D14709">
            <v>28.92</v>
          </cell>
          <cell r="E14709">
            <v>28.7</v>
          </cell>
          <cell r="F14709">
            <v>26047230</v>
          </cell>
        </row>
        <row r="14710">
          <cell r="A14710" t="str">
            <v>42866 GE</v>
          </cell>
          <cell r="B14710">
            <v>42866</v>
          </cell>
          <cell r="C14710" t="str">
            <v>GE</v>
          </cell>
          <cell r="D14710">
            <v>28.68</v>
          </cell>
          <cell r="E14710">
            <v>28.87</v>
          </cell>
          <cell r="F14710">
            <v>28015381</v>
          </cell>
        </row>
        <row r="14711">
          <cell r="A14711" t="str">
            <v>42867 GE</v>
          </cell>
          <cell r="B14711">
            <v>42867</v>
          </cell>
          <cell r="C14711" t="str">
            <v>GE</v>
          </cell>
          <cell r="D14711">
            <v>28.36</v>
          </cell>
          <cell r="E14711">
            <v>28.27</v>
          </cell>
          <cell r="F14711">
            <v>68433185</v>
          </cell>
        </row>
        <row r="14712">
          <cell r="A14712" t="str">
            <v>42870 GE</v>
          </cell>
          <cell r="B14712">
            <v>42870</v>
          </cell>
          <cell r="C14712" t="str">
            <v>GE</v>
          </cell>
          <cell r="D14712">
            <v>28.07</v>
          </cell>
          <cell r="E14712">
            <v>28.18</v>
          </cell>
          <cell r="F14712">
            <v>39767489</v>
          </cell>
        </row>
        <row r="14713">
          <cell r="A14713" t="str">
            <v>42871 GE</v>
          </cell>
          <cell r="B14713">
            <v>42871</v>
          </cell>
          <cell r="C14713" t="str">
            <v>GE</v>
          </cell>
          <cell r="D14713">
            <v>28.25</v>
          </cell>
          <cell r="E14713">
            <v>28.04</v>
          </cell>
          <cell r="F14713">
            <v>29509159</v>
          </cell>
        </row>
        <row r="14714">
          <cell r="A14714" t="str">
            <v>42872 GE</v>
          </cell>
          <cell r="B14714">
            <v>42872</v>
          </cell>
          <cell r="C14714" t="str">
            <v>GE</v>
          </cell>
          <cell r="D14714">
            <v>27.82</v>
          </cell>
          <cell r="E14714">
            <v>27.41</v>
          </cell>
          <cell r="F14714">
            <v>52461830</v>
          </cell>
        </row>
        <row r="14715">
          <cell r="A14715" t="str">
            <v>42873 GE</v>
          </cell>
          <cell r="B14715">
            <v>42873</v>
          </cell>
          <cell r="C14715" t="str">
            <v>GE</v>
          </cell>
          <cell r="D14715">
            <v>27.26</v>
          </cell>
          <cell r="E14715">
            <v>27.48</v>
          </cell>
          <cell r="F14715">
            <v>48447556</v>
          </cell>
        </row>
        <row r="14716">
          <cell r="A14716" t="str">
            <v>42874 GE</v>
          </cell>
          <cell r="B14716">
            <v>42874</v>
          </cell>
          <cell r="C14716" t="str">
            <v>GE</v>
          </cell>
          <cell r="D14716">
            <v>27.55</v>
          </cell>
          <cell r="E14716">
            <v>28.05</v>
          </cell>
          <cell r="F14716">
            <v>48488671</v>
          </cell>
        </row>
        <row r="14717">
          <cell r="A14717" t="str">
            <v>42877 GE</v>
          </cell>
          <cell r="B14717">
            <v>42877</v>
          </cell>
          <cell r="C14717" t="str">
            <v>GE</v>
          </cell>
          <cell r="D14717">
            <v>28.23</v>
          </cell>
          <cell r="E14717">
            <v>28.18</v>
          </cell>
          <cell r="F14717">
            <v>27810667</v>
          </cell>
        </row>
        <row r="14718">
          <cell r="A14718" t="str">
            <v>42878 GE</v>
          </cell>
          <cell r="B14718">
            <v>42878</v>
          </cell>
          <cell r="C14718" t="str">
            <v>GE</v>
          </cell>
          <cell r="D14718">
            <v>28.21</v>
          </cell>
          <cell r="E14718">
            <v>28.28</v>
          </cell>
          <cell r="F14718">
            <v>23877122</v>
          </cell>
        </row>
        <row r="14719">
          <cell r="A14719" t="str">
            <v>42879 GE</v>
          </cell>
          <cell r="B14719">
            <v>42879</v>
          </cell>
          <cell r="C14719" t="str">
            <v>GE</v>
          </cell>
          <cell r="D14719">
            <v>28.32</v>
          </cell>
          <cell r="E14719">
            <v>27.83</v>
          </cell>
          <cell r="F14719">
            <v>53867078</v>
          </cell>
        </row>
        <row r="14720">
          <cell r="A14720" t="str">
            <v>42880 GE</v>
          </cell>
          <cell r="B14720">
            <v>42880</v>
          </cell>
          <cell r="C14720" t="str">
            <v>GE</v>
          </cell>
          <cell r="D14720">
            <v>27.79</v>
          </cell>
          <cell r="E14720">
            <v>27.49</v>
          </cell>
          <cell r="F14720">
            <v>39254436</v>
          </cell>
        </row>
        <row r="14721">
          <cell r="A14721" t="str">
            <v>42881 GE</v>
          </cell>
          <cell r="B14721">
            <v>42881</v>
          </cell>
          <cell r="C14721" t="str">
            <v>GE</v>
          </cell>
          <cell r="D14721">
            <v>27.46</v>
          </cell>
          <cell r="E14721">
            <v>27.45</v>
          </cell>
          <cell r="F14721">
            <v>30624045</v>
          </cell>
        </row>
        <row r="14722">
          <cell r="A14722" t="str">
            <v>42885 GE</v>
          </cell>
          <cell r="B14722">
            <v>42885</v>
          </cell>
          <cell r="C14722" t="str">
            <v>GE</v>
          </cell>
          <cell r="D14722">
            <v>27.31</v>
          </cell>
          <cell r="E14722">
            <v>27.36</v>
          </cell>
          <cell r="F14722">
            <v>36435745</v>
          </cell>
        </row>
        <row r="14723">
          <cell r="A14723" t="str">
            <v>42886 GE</v>
          </cell>
          <cell r="B14723">
            <v>42886</v>
          </cell>
          <cell r="C14723" t="str">
            <v>GE</v>
          </cell>
          <cell r="D14723">
            <v>27.33</v>
          </cell>
          <cell r="E14723">
            <v>27.38</v>
          </cell>
          <cell r="F14723">
            <v>35610474</v>
          </cell>
        </row>
        <row r="14724">
          <cell r="A14724" t="str">
            <v>42887 GE</v>
          </cell>
          <cell r="B14724">
            <v>42887</v>
          </cell>
          <cell r="C14724" t="str">
            <v>GE</v>
          </cell>
          <cell r="D14724">
            <v>27.51</v>
          </cell>
          <cell r="E14724">
            <v>27.72</v>
          </cell>
          <cell r="F14724">
            <v>32387712</v>
          </cell>
        </row>
        <row r="14725">
          <cell r="A14725" t="str">
            <v>42888 GE</v>
          </cell>
          <cell r="B14725">
            <v>42888</v>
          </cell>
          <cell r="C14725" t="str">
            <v>GE</v>
          </cell>
          <cell r="D14725">
            <v>27.87</v>
          </cell>
          <cell r="E14725">
            <v>27.88</v>
          </cell>
          <cell r="F14725">
            <v>37007626</v>
          </cell>
        </row>
        <row r="14726">
          <cell r="A14726" t="str">
            <v>42891 GE</v>
          </cell>
          <cell r="B14726">
            <v>42891</v>
          </cell>
          <cell r="C14726" t="str">
            <v>GE</v>
          </cell>
          <cell r="D14726">
            <v>27.9</v>
          </cell>
          <cell r="E14726">
            <v>27.98</v>
          </cell>
          <cell r="F14726">
            <v>43509471</v>
          </cell>
        </row>
        <row r="14727">
          <cell r="A14727" t="str">
            <v>42892 GE</v>
          </cell>
          <cell r="B14727">
            <v>42892</v>
          </cell>
          <cell r="C14727" t="str">
            <v>GE</v>
          </cell>
          <cell r="D14727">
            <v>27.98</v>
          </cell>
          <cell r="E14727">
            <v>27.93</v>
          </cell>
          <cell r="F14727">
            <v>33721157</v>
          </cell>
        </row>
        <row r="14728">
          <cell r="A14728" t="str">
            <v>42893 GE</v>
          </cell>
          <cell r="B14728">
            <v>42893</v>
          </cell>
          <cell r="C14728" t="str">
            <v>GE</v>
          </cell>
          <cell r="D14728">
            <v>27.95</v>
          </cell>
          <cell r="E14728">
            <v>27.68</v>
          </cell>
          <cell r="F14728">
            <v>43539099</v>
          </cell>
        </row>
        <row r="14729">
          <cell r="A14729" t="str">
            <v>42894 GE</v>
          </cell>
          <cell r="B14729">
            <v>42894</v>
          </cell>
          <cell r="C14729" t="str">
            <v>GE</v>
          </cell>
          <cell r="D14729">
            <v>27.66</v>
          </cell>
          <cell r="E14729">
            <v>27.59</v>
          </cell>
          <cell r="F14729">
            <v>40919811</v>
          </cell>
        </row>
        <row r="14730">
          <cell r="A14730" t="str">
            <v>42895 GE</v>
          </cell>
          <cell r="B14730">
            <v>42895</v>
          </cell>
          <cell r="C14730" t="str">
            <v>GE</v>
          </cell>
          <cell r="D14730">
            <v>27.63</v>
          </cell>
          <cell r="E14730">
            <v>27.94</v>
          </cell>
          <cell r="F14730">
            <v>25362831</v>
          </cell>
        </row>
        <row r="14731">
          <cell r="A14731" t="str">
            <v>42898 GE</v>
          </cell>
          <cell r="B14731">
            <v>42898</v>
          </cell>
          <cell r="C14731" t="str">
            <v>GE</v>
          </cell>
          <cell r="D14731">
            <v>29.24</v>
          </cell>
          <cell r="E14731">
            <v>28.94</v>
          </cell>
          <cell r="F14731">
            <v>139089520</v>
          </cell>
        </row>
        <row r="14732">
          <cell r="A14732" t="str">
            <v>42899 GE</v>
          </cell>
          <cell r="B14732">
            <v>42899</v>
          </cell>
          <cell r="C14732" t="str">
            <v>GE</v>
          </cell>
          <cell r="D14732">
            <v>29.12</v>
          </cell>
          <cell r="E14732">
            <v>28.45</v>
          </cell>
          <cell r="F14732">
            <v>58823660</v>
          </cell>
        </row>
        <row r="14733">
          <cell r="A14733" t="str">
            <v>42900 GE</v>
          </cell>
          <cell r="B14733">
            <v>42900</v>
          </cell>
          <cell r="C14733" t="str">
            <v>GE</v>
          </cell>
          <cell r="D14733">
            <v>28.48</v>
          </cell>
          <cell r="E14733">
            <v>28.69</v>
          </cell>
          <cell r="F14733">
            <v>41120302</v>
          </cell>
        </row>
        <row r="14734">
          <cell r="A14734" t="str">
            <v>42901 GE</v>
          </cell>
          <cell r="B14734">
            <v>42901</v>
          </cell>
          <cell r="C14734" t="str">
            <v>GE</v>
          </cell>
          <cell r="D14734">
            <v>28.48</v>
          </cell>
          <cell r="E14734">
            <v>28.94</v>
          </cell>
          <cell r="F14734">
            <v>47868093</v>
          </cell>
        </row>
        <row r="14735">
          <cell r="A14735" t="str">
            <v>42902 GE</v>
          </cell>
          <cell r="B14735">
            <v>42902</v>
          </cell>
          <cell r="C14735" t="str">
            <v>GE</v>
          </cell>
          <cell r="D14735">
            <v>28.98</v>
          </cell>
          <cell r="E14735">
            <v>29</v>
          </cell>
          <cell r="F14735">
            <v>81565622</v>
          </cell>
        </row>
        <row r="14736">
          <cell r="A14736" t="str">
            <v>42905 GE</v>
          </cell>
          <cell r="B14736">
            <v>42905</v>
          </cell>
          <cell r="C14736" t="str">
            <v>GE</v>
          </cell>
          <cell r="D14736">
            <v>28.96</v>
          </cell>
          <cell r="E14736">
            <v>28.8</v>
          </cell>
          <cell r="F14736">
            <v>30504721</v>
          </cell>
        </row>
        <row r="14737">
          <cell r="A14737" t="str">
            <v>42906 GE</v>
          </cell>
          <cell r="B14737">
            <v>42906</v>
          </cell>
          <cell r="C14737" t="str">
            <v>GE</v>
          </cell>
          <cell r="D14737">
            <v>28.71</v>
          </cell>
          <cell r="E14737">
            <v>28.13</v>
          </cell>
          <cell r="F14737">
            <v>47542911</v>
          </cell>
        </row>
        <row r="14738">
          <cell r="A14738" t="str">
            <v>42907 GE</v>
          </cell>
          <cell r="B14738">
            <v>42907</v>
          </cell>
          <cell r="C14738" t="str">
            <v>GE</v>
          </cell>
          <cell r="D14738">
            <v>28.18</v>
          </cell>
          <cell r="E14738">
            <v>27.78</v>
          </cell>
          <cell r="F14738">
            <v>33758069</v>
          </cell>
        </row>
        <row r="14739">
          <cell r="A14739" t="str">
            <v>42908 GE</v>
          </cell>
          <cell r="B14739">
            <v>42908</v>
          </cell>
          <cell r="C14739" t="str">
            <v>GE</v>
          </cell>
          <cell r="D14739">
            <v>27.77</v>
          </cell>
          <cell r="E14739">
            <v>27.55</v>
          </cell>
          <cell r="F14739">
            <v>36384635</v>
          </cell>
        </row>
        <row r="14740">
          <cell r="A14740" t="str">
            <v>42909 GE</v>
          </cell>
          <cell r="B14740">
            <v>42909</v>
          </cell>
          <cell r="C14740" t="str">
            <v>GE</v>
          </cell>
          <cell r="D14740">
            <v>27.79</v>
          </cell>
          <cell r="E14740">
            <v>27.57</v>
          </cell>
          <cell r="F14740">
            <v>31736487</v>
          </cell>
        </row>
        <row r="14741">
          <cell r="A14741" t="str">
            <v>42912 GE</v>
          </cell>
          <cell r="B14741">
            <v>42912</v>
          </cell>
          <cell r="C14741" t="str">
            <v>GE</v>
          </cell>
          <cell r="D14741">
            <v>27.59</v>
          </cell>
          <cell r="E14741">
            <v>27.61</v>
          </cell>
          <cell r="F14741">
            <v>28501563</v>
          </cell>
        </row>
        <row r="14742">
          <cell r="A14742" t="str">
            <v>42913 GE</v>
          </cell>
          <cell r="B14742">
            <v>42913</v>
          </cell>
          <cell r="C14742" t="str">
            <v>GE</v>
          </cell>
          <cell r="D14742">
            <v>27.52</v>
          </cell>
          <cell r="E14742">
            <v>27.21</v>
          </cell>
          <cell r="F14742">
            <v>41329428</v>
          </cell>
        </row>
        <row r="14743">
          <cell r="A14743" t="str">
            <v>42914 GE</v>
          </cell>
          <cell r="B14743">
            <v>42914</v>
          </cell>
          <cell r="C14743" t="str">
            <v>GE</v>
          </cell>
          <cell r="D14743">
            <v>27.26</v>
          </cell>
          <cell r="E14743">
            <v>27.08</v>
          </cell>
          <cell r="F14743">
            <v>31015779</v>
          </cell>
        </row>
        <row r="14744">
          <cell r="A14744" t="str">
            <v>42915 GE</v>
          </cell>
          <cell r="B14744">
            <v>42915</v>
          </cell>
          <cell r="C14744" t="str">
            <v>GE</v>
          </cell>
          <cell r="D14744">
            <v>27.16</v>
          </cell>
          <cell r="E14744">
            <v>27.02</v>
          </cell>
          <cell r="F14744">
            <v>36732082</v>
          </cell>
        </row>
        <row r="14745">
          <cell r="A14745" t="str">
            <v>42916 GE</v>
          </cell>
          <cell r="B14745">
            <v>42916</v>
          </cell>
          <cell r="C14745" t="str">
            <v>GE</v>
          </cell>
          <cell r="D14745">
            <v>27.09</v>
          </cell>
          <cell r="E14745">
            <v>27.01</v>
          </cell>
          <cell r="F14745">
            <v>26254238</v>
          </cell>
        </row>
        <row r="14746">
          <cell r="A14746" t="str">
            <v>42919 GE</v>
          </cell>
          <cell r="B14746">
            <v>42919</v>
          </cell>
          <cell r="C14746" t="str">
            <v>GE</v>
          </cell>
          <cell r="D14746">
            <v>27.16</v>
          </cell>
          <cell r="E14746">
            <v>27.45</v>
          </cell>
          <cell r="F14746">
            <v>20664991</v>
          </cell>
        </row>
        <row r="14747">
          <cell r="A14747" t="str">
            <v>42921 GE</v>
          </cell>
          <cell r="B14747">
            <v>42921</v>
          </cell>
          <cell r="C14747" t="str">
            <v>GE</v>
          </cell>
          <cell r="D14747">
            <v>27.54</v>
          </cell>
          <cell r="E14747">
            <v>27.35</v>
          </cell>
          <cell r="F14747">
            <v>21270222</v>
          </cell>
        </row>
        <row r="14748">
          <cell r="A14748" t="str">
            <v>42922 GE</v>
          </cell>
          <cell r="B14748">
            <v>42922</v>
          </cell>
          <cell r="C14748" t="str">
            <v>GE</v>
          </cell>
          <cell r="D14748">
            <v>26.86</v>
          </cell>
          <cell r="E14748">
            <v>26.31</v>
          </cell>
          <cell r="F14748">
            <v>76645911</v>
          </cell>
        </row>
        <row r="14749">
          <cell r="A14749" t="str">
            <v>42923 GE</v>
          </cell>
          <cell r="B14749">
            <v>42923</v>
          </cell>
          <cell r="C14749" t="str">
            <v>GE</v>
          </cell>
          <cell r="D14749">
            <v>26.25</v>
          </cell>
          <cell r="E14749">
            <v>26.15</v>
          </cell>
          <cell r="F14749">
            <v>40543122</v>
          </cell>
        </row>
        <row r="14750">
          <cell r="A14750" t="str">
            <v>42926 GE</v>
          </cell>
          <cell r="B14750">
            <v>42926</v>
          </cell>
          <cell r="C14750" t="str">
            <v>GE</v>
          </cell>
          <cell r="D14750">
            <v>26.13</v>
          </cell>
          <cell r="E14750">
            <v>26.04</v>
          </cell>
          <cell r="F14750">
            <v>46755231</v>
          </cell>
        </row>
        <row r="14751">
          <cell r="A14751" t="str">
            <v>42927 GE</v>
          </cell>
          <cell r="B14751">
            <v>42927</v>
          </cell>
          <cell r="C14751" t="str">
            <v>GE</v>
          </cell>
          <cell r="D14751">
            <v>26.03</v>
          </cell>
          <cell r="E14751">
            <v>26.38</v>
          </cell>
          <cell r="F14751">
            <v>41251603</v>
          </cell>
        </row>
        <row r="14752">
          <cell r="A14752" t="str">
            <v>42928 GE</v>
          </cell>
          <cell r="B14752">
            <v>42928</v>
          </cell>
          <cell r="C14752" t="str">
            <v>GE</v>
          </cell>
          <cell r="D14752">
            <v>26.54</v>
          </cell>
          <cell r="E14752">
            <v>26.58</v>
          </cell>
          <cell r="F14752">
            <v>50986283</v>
          </cell>
        </row>
        <row r="14753">
          <cell r="A14753" t="str">
            <v>42929 GE</v>
          </cell>
          <cell r="B14753">
            <v>42929</v>
          </cell>
          <cell r="C14753" t="str">
            <v>GE</v>
          </cell>
          <cell r="D14753">
            <v>26.58</v>
          </cell>
          <cell r="E14753">
            <v>26.79</v>
          </cell>
          <cell r="F14753">
            <v>27767620</v>
          </cell>
        </row>
        <row r="14754">
          <cell r="A14754" t="str">
            <v>42930 GE</v>
          </cell>
          <cell r="B14754">
            <v>42930</v>
          </cell>
          <cell r="C14754" t="str">
            <v>GE</v>
          </cell>
          <cell r="D14754">
            <v>26.74</v>
          </cell>
          <cell r="E14754">
            <v>26.78</v>
          </cell>
          <cell r="F14754">
            <v>21058280</v>
          </cell>
        </row>
        <row r="14755">
          <cell r="A14755" t="str">
            <v>42933 GE</v>
          </cell>
          <cell r="B14755">
            <v>42933</v>
          </cell>
          <cell r="C14755" t="str">
            <v>GE</v>
          </cell>
          <cell r="D14755">
            <v>26.76</v>
          </cell>
          <cell r="E14755">
            <v>26.82</v>
          </cell>
          <cell r="F14755">
            <v>27695627</v>
          </cell>
        </row>
        <row r="14756">
          <cell r="A14756" t="str">
            <v>42934 GE</v>
          </cell>
          <cell r="B14756">
            <v>42934</v>
          </cell>
          <cell r="C14756" t="str">
            <v>GE</v>
          </cell>
          <cell r="D14756">
            <v>26.76</v>
          </cell>
          <cell r="E14756">
            <v>26.89</v>
          </cell>
          <cell r="F14756">
            <v>26146078</v>
          </cell>
        </row>
        <row r="14757">
          <cell r="A14757" t="str">
            <v>42935 GE</v>
          </cell>
          <cell r="B14757">
            <v>42935</v>
          </cell>
          <cell r="C14757" t="str">
            <v>GE</v>
          </cell>
          <cell r="D14757">
            <v>26.85</v>
          </cell>
          <cell r="E14757">
            <v>26.94</v>
          </cell>
          <cell r="F14757">
            <v>24792361</v>
          </cell>
        </row>
        <row r="14758">
          <cell r="A14758" t="str">
            <v>42936 GE</v>
          </cell>
          <cell r="B14758">
            <v>42936</v>
          </cell>
          <cell r="C14758" t="str">
            <v>GE</v>
          </cell>
          <cell r="D14758">
            <v>27.02</v>
          </cell>
          <cell r="E14758">
            <v>26.69</v>
          </cell>
          <cell r="F14758">
            <v>55158141</v>
          </cell>
        </row>
        <row r="14759">
          <cell r="A14759" t="str">
            <v>42937 GE</v>
          </cell>
          <cell r="B14759">
            <v>42937</v>
          </cell>
          <cell r="C14759" t="str">
            <v>GE</v>
          </cell>
          <cell r="D14759">
            <v>25.38</v>
          </cell>
          <cell r="E14759">
            <v>25.91</v>
          </cell>
          <cell r="F14759">
            <v>90649890</v>
          </cell>
        </row>
        <row r="14760">
          <cell r="A14760" t="str">
            <v>42940 GE</v>
          </cell>
          <cell r="B14760">
            <v>42940</v>
          </cell>
          <cell r="C14760" t="str">
            <v>GE</v>
          </cell>
          <cell r="D14760">
            <v>25.78</v>
          </cell>
          <cell r="E14760">
            <v>25.43</v>
          </cell>
          <cell r="F14760">
            <v>56872280</v>
          </cell>
        </row>
        <row r="14761">
          <cell r="A14761" t="str">
            <v>42941 GE</v>
          </cell>
          <cell r="B14761">
            <v>42941</v>
          </cell>
          <cell r="C14761" t="str">
            <v>GE</v>
          </cell>
          <cell r="D14761">
            <v>25.57</v>
          </cell>
          <cell r="E14761">
            <v>25.44</v>
          </cell>
          <cell r="F14761">
            <v>46181545</v>
          </cell>
        </row>
        <row r="14762">
          <cell r="A14762" t="str">
            <v>42942 GE</v>
          </cell>
          <cell r="B14762">
            <v>42942</v>
          </cell>
          <cell r="C14762" t="str">
            <v>GE</v>
          </cell>
          <cell r="D14762">
            <v>25.59</v>
          </cell>
          <cell r="E14762">
            <v>25.59</v>
          </cell>
          <cell r="F14762">
            <v>40733416</v>
          </cell>
        </row>
        <row r="14763">
          <cell r="A14763" t="str">
            <v>42943 GE</v>
          </cell>
          <cell r="B14763">
            <v>42943</v>
          </cell>
          <cell r="C14763" t="str">
            <v>GE</v>
          </cell>
          <cell r="D14763">
            <v>25.59</v>
          </cell>
          <cell r="E14763">
            <v>25.79</v>
          </cell>
          <cell r="F14763">
            <v>39888012</v>
          </cell>
        </row>
        <row r="14764">
          <cell r="A14764" t="str">
            <v>42944 GE</v>
          </cell>
          <cell r="B14764">
            <v>42944</v>
          </cell>
          <cell r="C14764" t="str">
            <v>GE</v>
          </cell>
          <cell r="D14764">
            <v>25.86</v>
          </cell>
          <cell r="E14764">
            <v>25.53</v>
          </cell>
          <cell r="F14764">
            <v>28286777</v>
          </cell>
        </row>
        <row r="14765">
          <cell r="A14765" t="str">
            <v>42947 GE</v>
          </cell>
          <cell r="B14765">
            <v>42947</v>
          </cell>
          <cell r="C14765" t="str">
            <v>GE</v>
          </cell>
          <cell r="D14765">
            <v>25.54</v>
          </cell>
          <cell r="E14765">
            <v>25.61</v>
          </cell>
          <cell r="F14765">
            <v>30616287</v>
          </cell>
        </row>
        <row r="14766">
          <cell r="A14766" t="str">
            <v>42948 GE</v>
          </cell>
          <cell r="B14766">
            <v>42948</v>
          </cell>
          <cell r="C14766" t="str">
            <v>GE</v>
          </cell>
          <cell r="D14766">
            <v>25.63</v>
          </cell>
          <cell r="E14766">
            <v>25.44</v>
          </cell>
          <cell r="F14766">
            <v>41911312</v>
          </cell>
        </row>
        <row r="14767">
          <cell r="A14767" t="str">
            <v>42949 GE</v>
          </cell>
          <cell r="B14767">
            <v>42949</v>
          </cell>
          <cell r="C14767" t="str">
            <v>GE</v>
          </cell>
          <cell r="D14767">
            <v>25.44</v>
          </cell>
          <cell r="E14767">
            <v>25.52</v>
          </cell>
          <cell r="F14767">
            <v>27387013</v>
          </cell>
        </row>
        <row r="14768">
          <cell r="A14768" t="str">
            <v>42950 GE</v>
          </cell>
          <cell r="B14768">
            <v>42950</v>
          </cell>
          <cell r="C14768" t="str">
            <v>GE</v>
          </cell>
          <cell r="D14768">
            <v>25.59</v>
          </cell>
          <cell r="E14768">
            <v>25.76</v>
          </cell>
          <cell r="F14768">
            <v>30916656</v>
          </cell>
        </row>
        <row r="14769">
          <cell r="A14769" t="str">
            <v>42951 GE</v>
          </cell>
          <cell r="B14769">
            <v>42951</v>
          </cell>
          <cell r="C14769" t="str">
            <v>GE</v>
          </cell>
          <cell r="D14769">
            <v>25.75</v>
          </cell>
          <cell r="E14769">
            <v>25.78</v>
          </cell>
          <cell r="F14769">
            <v>23312961</v>
          </cell>
        </row>
        <row r="14770">
          <cell r="A14770" t="str">
            <v>42954 GE</v>
          </cell>
          <cell r="B14770">
            <v>42954</v>
          </cell>
          <cell r="C14770" t="str">
            <v>GE</v>
          </cell>
          <cell r="D14770">
            <v>25.74</v>
          </cell>
          <cell r="E14770">
            <v>25.63</v>
          </cell>
          <cell r="F14770">
            <v>18870367</v>
          </cell>
        </row>
        <row r="14771">
          <cell r="A14771" t="str">
            <v>42955 GE</v>
          </cell>
          <cell r="B14771">
            <v>42955</v>
          </cell>
          <cell r="C14771" t="str">
            <v>GE</v>
          </cell>
          <cell r="D14771">
            <v>25.63</v>
          </cell>
          <cell r="E14771">
            <v>25.56</v>
          </cell>
          <cell r="F14771">
            <v>27143601</v>
          </cell>
        </row>
        <row r="14772">
          <cell r="A14772" t="str">
            <v>42956 GE</v>
          </cell>
          <cell r="B14772">
            <v>42956</v>
          </cell>
          <cell r="C14772" t="str">
            <v>GE</v>
          </cell>
          <cell r="D14772">
            <v>25.55</v>
          </cell>
          <cell r="E14772">
            <v>25.71</v>
          </cell>
          <cell r="F14772">
            <v>29670988</v>
          </cell>
        </row>
        <row r="14773">
          <cell r="A14773" t="str">
            <v>42957 GE</v>
          </cell>
          <cell r="B14773">
            <v>42957</v>
          </cell>
          <cell r="C14773" t="str">
            <v>GE</v>
          </cell>
          <cell r="D14773">
            <v>25.71</v>
          </cell>
          <cell r="E14773">
            <v>25.3</v>
          </cell>
          <cell r="F14773">
            <v>29678945</v>
          </cell>
        </row>
        <row r="14774">
          <cell r="A14774" t="str">
            <v>42958 GE</v>
          </cell>
          <cell r="B14774">
            <v>42958</v>
          </cell>
          <cell r="C14774" t="str">
            <v>GE</v>
          </cell>
          <cell r="D14774">
            <v>25.4</v>
          </cell>
          <cell r="E14774">
            <v>25.2</v>
          </cell>
          <cell r="F14774">
            <v>19217278</v>
          </cell>
        </row>
        <row r="14775">
          <cell r="A14775" t="str">
            <v>42961 GE</v>
          </cell>
          <cell r="B14775">
            <v>42961</v>
          </cell>
          <cell r="C14775" t="str">
            <v>GE</v>
          </cell>
          <cell r="D14775">
            <v>25.28</v>
          </cell>
          <cell r="E14775">
            <v>25.36</v>
          </cell>
          <cell r="F14775">
            <v>24292077</v>
          </cell>
        </row>
        <row r="14776">
          <cell r="A14776" t="str">
            <v>42962 GE</v>
          </cell>
          <cell r="B14776">
            <v>42962</v>
          </cell>
          <cell r="C14776" t="str">
            <v>GE</v>
          </cell>
          <cell r="D14776">
            <v>25.21</v>
          </cell>
          <cell r="E14776">
            <v>25.14</v>
          </cell>
          <cell r="F14776">
            <v>27334936</v>
          </cell>
        </row>
        <row r="14777">
          <cell r="A14777" t="str">
            <v>42963 GE</v>
          </cell>
          <cell r="B14777">
            <v>42963</v>
          </cell>
          <cell r="C14777" t="str">
            <v>GE</v>
          </cell>
          <cell r="D14777">
            <v>25.12</v>
          </cell>
          <cell r="E14777">
            <v>25.1</v>
          </cell>
          <cell r="F14777">
            <v>27473822</v>
          </cell>
        </row>
        <row r="14778">
          <cell r="A14778" t="str">
            <v>42964 GE</v>
          </cell>
          <cell r="B14778">
            <v>42964</v>
          </cell>
          <cell r="C14778" t="str">
            <v>GE</v>
          </cell>
          <cell r="D14778">
            <v>25.07</v>
          </cell>
          <cell r="E14778">
            <v>24.75</v>
          </cell>
          <cell r="F14778">
            <v>31221726</v>
          </cell>
        </row>
        <row r="14779">
          <cell r="A14779" t="str">
            <v>42965 GE</v>
          </cell>
          <cell r="B14779">
            <v>42965</v>
          </cell>
          <cell r="C14779" t="str">
            <v>GE</v>
          </cell>
          <cell r="D14779">
            <v>24.63</v>
          </cell>
          <cell r="E14779">
            <v>24.55</v>
          </cell>
          <cell r="F14779">
            <v>34273076</v>
          </cell>
        </row>
        <row r="14780">
          <cell r="A14780" t="str">
            <v>42968 GE</v>
          </cell>
          <cell r="B14780">
            <v>42968</v>
          </cell>
          <cell r="C14780" t="str">
            <v>GE</v>
          </cell>
          <cell r="D14780">
            <v>24.49</v>
          </cell>
          <cell r="E14780">
            <v>24.49</v>
          </cell>
          <cell r="F14780">
            <v>46055015</v>
          </cell>
        </row>
        <row r="14781">
          <cell r="A14781" t="str">
            <v>42969 GE</v>
          </cell>
          <cell r="B14781">
            <v>42969</v>
          </cell>
          <cell r="C14781" t="str">
            <v>GE</v>
          </cell>
          <cell r="D14781">
            <v>24.57</v>
          </cell>
          <cell r="E14781">
            <v>24.6</v>
          </cell>
          <cell r="F14781">
            <v>29969104</v>
          </cell>
        </row>
        <row r="14782">
          <cell r="A14782" t="str">
            <v>42970 GE</v>
          </cell>
          <cell r="B14782">
            <v>42970</v>
          </cell>
          <cell r="C14782" t="str">
            <v>GE</v>
          </cell>
          <cell r="D14782">
            <v>24.52</v>
          </cell>
          <cell r="E14782">
            <v>24.39</v>
          </cell>
          <cell r="F14782">
            <v>34533588</v>
          </cell>
        </row>
        <row r="14783">
          <cell r="A14783" t="str">
            <v>42971 GE</v>
          </cell>
          <cell r="B14783">
            <v>42971</v>
          </cell>
          <cell r="C14783" t="str">
            <v>GE</v>
          </cell>
          <cell r="D14783">
            <v>24.43</v>
          </cell>
          <cell r="E14783">
            <v>24.3</v>
          </cell>
          <cell r="F14783">
            <v>25547869</v>
          </cell>
        </row>
        <row r="14784">
          <cell r="A14784" t="str">
            <v>42972 GE</v>
          </cell>
          <cell r="B14784">
            <v>42972</v>
          </cell>
          <cell r="C14784" t="str">
            <v>GE</v>
          </cell>
          <cell r="D14784">
            <v>24.39</v>
          </cell>
          <cell r="E14784">
            <v>24.49</v>
          </cell>
          <cell r="F14784">
            <v>22867795</v>
          </cell>
        </row>
        <row r="14785">
          <cell r="A14785" t="str">
            <v>42975 GE</v>
          </cell>
          <cell r="B14785">
            <v>42975</v>
          </cell>
          <cell r="C14785" t="str">
            <v>GE</v>
          </cell>
          <cell r="D14785">
            <v>24.53</v>
          </cell>
          <cell r="E14785">
            <v>24.47</v>
          </cell>
          <cell r="F14785">
            <v>23937590</v>
          </cell>
        </row>
        <row r="14786">
          <cell r="A14786" t="str">
            <v>42976 GE</v>
          </cell>
          <cell r="B14786">
            <v>42976</v>
          </cell>
          <cell r="C14786" t="str">
            <v>GE</v>
          </cell>
          <cell r="D14786">
            <v>24.33</v>
          </cell>
          <cell r="E14786">
            <v>24.44</v>
          </cell>
          <cell r="F14786">
            <v>23910062</v>
          </cell>
        </row>
        <row r="14787">
          <cell r="A14787" t="str">
            <v>42977 GE</v>
          </cell>
          <cell r="B14787">
            <v>42977</v>
          </cell>
          <cell r="C14787" t="str">
            <v>GE</v>
          </cell>
          <cell r="D14787">
            <v>24.49</v>
          </cell>
          <cell r="E14787">
            <v>24.28</v>
          </cell>
          <cell r="F14787">
            <v>33875996</v>
          </cell>
        </row>
        <row r="14788">
          <cell r="A14788" t="str">
            <v>42978 GE</v>
          </cell>
          <cell r="B14788">
            <v>42978</v>
          </cell>
          <cell r="C14788" t="str">
            <v>GE</v>
          </cell>
          <cell r="D14788">
            <v>24.41</v>
          </cell>
          <cell r="E14788">
            <v>24.55</v>
          </cell>
          <cell r="F14788">
            <v>55284334</v>
          </cell>
        </row>
        <row r="14789">
          <cell r="A14789" t="str">
            <v>42979 GE</v>
          </cell>
          <cell r="B14789">
            <v>42979</v>
          </cell>
          <cell r="C14789" t="str">
            <v>GE</v>
          </cell>
          <cell r="D14789">
            <v>24.6</v>
          </cell>
          <cell r="E14789">
            <v>25.14</v>
          </cell>
          <cell r="F14789">
            <v>58848107</v>
          </cell>
        </row>
        <row r="14790">
          <cell r="A14790" t="str">
            <v>42983 GE</v>
          </cell>
          <cell r="B14790">
            <v>42983</v>
          </cell>
          <cell r="C14790" t="str">
            <v>GE</v>
          </cell>
          <cell r="D14790">
            <v>25.06</v>
          </cell>
          <cell r="E14790">
            <v>24.76</v>
          </cell>
          <cell r="F14790">
            <v>46852663</v>
          </cell>
        </row>
        <row r="14791">
          <cell r="A14791" t="str">
            <v>42984 GE</v>
          </cell>
          <cell r="B14791">
            <v>42984</v>
          </cell>
          <cell r="C14791" t="str">
            <v>GE</v>
          </cell>
          <cell r="D14791">
            <v>24.89</v>
          </cell>
          <cell r="E14791">
            <v>24.92</v>
          </cell>
          <cell r="F14791">
            <v>55024972</v>
          </cell>
        </row>
        <row r="14792">
          <cell r="A14792" t="str">
            <v>42985 GE</v>
          </cell>
          <cell r="B14792">
            <v>42985</v>
          </cell>
          <cell r="C14792" t="str">
            <v>GE</v>
          </cell>
          <cell r="D14792">
            <v>24.51</v>
          </cell>
          <cell r="E14792">
            <v>24.02</v>
          </cell>
          <cell r="F14792">
            <v>80108579</v>
          </cell>
        </row>
        <row r="14793">
          <cell r="A14793" t="str">
            <v>42986 GE</v>
          </cell>
          <cell r="B14793">
            <v>42986</v>
          </cell>
          <cell r="C14793" t="str">
            <v>GE</v>
          </cell>
          <cell r="D14793">
            <v>23.95</v>
          </cell>
          <cell r="E14793">
            <v>23.82</v>
          </cell>
          <cell r="F14793">
            <v>44604454</v>
          </cell>
        </row>
        <row r="14794">
          <cell r="A14794" t="str">
            <v>42989 GE</v>
          </cell>
          <cell r="B14794">
            <v>42989</v>
          </cell>
          <cell r="C14794" t="str">
            <v>GE</v>
          </cell>
          <cell r="D14794">
            <v>23.8</v>
          </cell>
          <cell r="E14794">
            <v>23.72</v>
          </cell>
          <cell r="F14794">
            <v>43306557</v>
          </cell>
        </row>
        <row r="14795">
          <cell r="A14795" t="str">
            <v>42990 GE</v>
          </cell>
          <cell r="B14795">
            <v>42990</v>
          </cell>
          <cell r="C14795" t="str">
            <v>GE</v>
          </cell>
          <cell r="D14795">
            <v>23.82</v>
          </cell>
          <cell r="E14795">
            <v>23.91</v>
          </cell>
          <cell r="F14795">
            <v>49662623</v>
          </cell>
        </row>
        <row r="14796">
          <cell r="A14796" t="str">
            <v>42991 GE</v>
          </cell>
          <cell r="B14796">
            <v>42991</v>
          </cell>
          <cell r="C14796" t="str">
            <v>GE</v>
          </cell>
          <cell r="D14796">
            <v>23.93</v>
          </cell>
          <cell r="E14796">
            <v>24.11</v>
          </cell>
          <cell r="F14796">
            <v>38629676</v>
          </cell>
        </row>
        <row r="14797">
          <cell r="A14797" t="str">
            <v>42992 GE</v>
          </cell>
          <cell r="B14797">
            <v>42992</v>
          </cell>
          <cell r="C14797" t="str">
            <v>GE</v>
          </cell>
          <cell r="D14797">
            <v>24.1</v>
          </cell>
          <cell r="E14797">
            <v>24.26</v>
          </cell>
          <cell r="F14797">
            <v>42084528</v>
          </cell>
        </row>
        <row r="14798">
          <cell r="A14798" t="str">
            <v>42993 GE</v>
          </cell>
          <cell r="B14798">
            <v>42993</v>
          </cell>
          <cell r="C14798" t="str">
            <v>GE</v>
          </cell>
          <cell r="D14798">
            <v>24.1</v>
          </cell>
          <cell r="E14798">
            <v>23.93</v>
          </cell>
          <cell r="F14798">
            <v>66559977</v>
          </cell>
        </row>
        <row r="14799">
          <cell r="A14799" t="str">
            <v>42996 GE</v>
          </cell>
          <cell r="B14799">
            <v>42996</v>
          </cell>
          <cell r="C14799" t="str">
            <v>GE</v>
          </cell>
          <cell r="D14799">
            <v>23.96</v>
          </cell>
          <cell r="E14799">
            <v>24.46</v>
          </cell>
          <cell r="F14799">
            <v>52504484</v>
          </cell>
        </row>
        <row r="14800">
          <cell r="A14800" t="str">
            <v>42997 GE</v>
          </cell>
          <cell r="B14800">
            <v>42997</v>
          </cell>
          <cell r="C14800" t="str">
            <v>GE</v>
          </cell>
          <cell r="D14800">
            <v>24.46</v>
          </cell>
          <cell r="E14800">
            <v>24.2</v>
          </cell>
          <cell r="F14800">
            <v>45340484</v>
          </cell>
        </row>
        <row r="14801">
          <cell r="A14801" t="str">
            <v>42998 GE</v>
          </cell>
          <cell r="B14801">
            <v>42998</v>
          </cell>
          <cell r="C14801" t="str">
            <v>GE</v>
          </cell>
          <cell r="D14801">
            <v>24.2</v>
          </cell>
          <cell r="E14801">
            <v>24.32</v>
          </cell>
          <cell r="F14801">
            <v>39770268</v>
          </cell>
        </row>
        <row r="14802">
          <cell r="A14802" t="str">
            <v>42999 GE</v>
          </cell>
          <cell r="B14802">
            <v>42999</v>
          </cell>
          <cell r="C14802" t="str">
            <v>GE</v>
          </cell>
          <cell r="D14802">
            <v>24.33</v>
          </cell>
          <cell r="E14802">
            <v>24.75</v>
          </cell>
          <cell r="F14802">
            <v>52115545</v>
          </cell>
        </row>
        <row r="14803">
          <cell r="A14803" t="str">
            <v>43000 GE</v>
          </cell>
          <cell r="B14803">
            <v>43000</v>
          </cell>
          <cell r="C14803" t="str">
            <v>GE</v>
          </cell>
          <cell r="D14803">
            <v>24.84</v>
          </cell>
          <cell r="E14803">
            <v>24.87</v>
          </cell>
          <cell r="F14803">
            <v>39717546</v>
          </cell>
        </row>
        <row r="14804">
          <cell r="A14804" t="str">
            <v>43003 GE</v>
          </cell>
          <cell r="B14804">
            <v>43003</v>
          </cell>
          <cell r="C14804" t="str">
            <v>GE</v>
          </cell>
          <cell r="D14804">
            <v>24.92</v>
          </cell>
          <cell r="E14804">
            <v>25.11</v>
          </cell>
          <cell r="F14804">
            <v>42487988</v>
          </cell>
        </row>
        <row r="14805">
          <cell r="A14805" t="str">
            <v>43004 GE</v>
          </cell>
          <cell r="B14805">
            <v>43004</v>
          </cell>
          <cell r="C14805" t="str">
            <v>GE</v>
          </cell>
          <cell r="D14805">
            <v>25.15</v>
          </cell>
          <cell r="E14805">
            <v>24.93</v>
          </cell>
          <cell r="F14805">
            <v>40753220</v>
          </cell>
        </row>
        <row r="14806">
          <cell r="A14806" t="str">
            <v>43005 GE</v>
          </cell>
          <cell r="B14806">
            <v>43005</v>
          </cell>
          <cell r="C14806" t="str">
            <v>GE</v>
          </cell>
          <cell r="D14806">
            <v>25</v>
          </cell>
          <cell r="E14806">
            <v>24.37</v>
          </cell>
          <cell r="F14806">
            <v>56488971</v>
          </cell>
        </row>
        <row r="14807">
          <cell r="A14807" t="str">
            <v>43006 GE</v>
          </cell>
          <cell r="B14807">
            <v>43006</v>
          </cell>
          <cell r="C14807" t="str">
            <v>GE</v>
          </cell>
          <cell r="D14807">
            <v>24.39</v>
          </cell>
          <cell r="E14807">
            <v>24.24</v>
          </cell>
          <cell r="F14807">
            <v>36154413</v>
          </cell>
        </row>
        <row r="14808">
          <cell r="A14808" t="str">
            <v>43007 GE</v>
          </cell>
          <cell r="B14808">
            <v>43007</v>
          </cell>
          <cell r="C14808" t="str">
            <v>GE</v>
          </cell>
          <cell r="D14808">
            <v>24.22</v>
          </cell>
          <cell r="E14808">
            <v>24.18</v>
          </cell>
          <cell r="F14808">
            <v>33673712</v>
          </cell>
        </row>
        <row r="14809">
          <cell r="A14809" t="str">
            <v>42552 GGP</v>
          </cell>
          <cell r="B14809">
            <v>42552</v>
          </cell>
          <cell r="C14809" t="str">
            <v>GGP</v>
          </cell>
          <cell r="D14809">
            <v>29.88</v>
          </cell>
          <cell r="E14809">
            <v>29.85</v>
          </cell>
          <cell r="F14809">
            <v>3302439</v>
          </cell>
        </row>
        <row r="14810">
          <cell r="A14810" t="str">
            <v>42556 GGP</v>
          </cell>
          <cell r="B14810">
            <v>42556</v>
          </cell>
          <cell r="C14810" t="str">
            <v>GGP</v>
          </cell>
          <cell r="D14810">
            <v>29.84</v>
          </cell>
          <cell r="E14810">
            <v>30.11</v>
          </cell>
          <cell r="F14810">
            <v>3627547</v>
          </cell>
        </row>
        <row r="14811">
          <cell r="A14811" t="str">
            <v>42557 GGP</v>
          </cell>
          <cell r="B14811">
            <v>42557</v>
          </cell>
          <cell r="C14811" t="str">
            <v>GGP</v>
          </cell>
          <cell r="D14811">
            <v>30.03</v>
          </cell>
          <cell r="E14811">
            <v>30.22</v>
          </cell>
          <cell r="F14811">
            <v>5246192</v>
          </cell>
        </row>
        <row r="14812">
          <cell r="A14812" t="str">
            <v>42558 GGP</v>
          </cell>
          <cell r="B14812">
            <v>42558</v>
          </cell>
          <cell r="C14812" t="str">
            <v>GGP</v>
          </cell>
          <cell r="D14812">
            <v>30.14</v>
          </cell>
          <cell r="E14812">
            <v>30.04</v>
          </cell>
          <cell r="F14812">
            <v>4624826</v>
          </cell>
        </row>
        <row r="14813">
          <cell r="A14813" t="str">
            <v>42559 GGP</v>
          </cell>
          <cell r="B14813">
            <v>42559</v>
          </cell>
          <cell r="C14813" t="str">
            <v>GGP</v>
          </cell>
          <cell r="D14813">
            <v>30.27</v>
          </cell>
          <cell r="E14813">
            <v>30.98</v>
          </cell>
          <cell r="F14813">
            <v>4221108</v>
          </cell>
        </row>
        <row r="14814">
          <cell r="A14814" t="str">
            <v>42562 GGP</v>
          </cell>
          <cell r="B14814">
            <v>42562</v>
          </cell>
          <cell r="C14814" t="str">
            <v>GGP</v>
          </cell>
          <cell r="D14814">
            <v>31</v>
          </cell>
          <cell r="E14814">
            <v>31.1</v>
          </cell>
          <cell r="F14814">
            <v>2527055</v>
          </cell>
        </row>
        <row r="14815">
          <cell r="A14815" t="str">
            <v>42563 GGP</v>
          </cell>
          <cell r="B14815">
            <v>42563</v>
          </cell>
          <cell r="C14815" t="str">
            <v>GGP</v>
          </cell>
          <cell r="D14815">
            <v>31.09</v>
          </cell>
          <cell r="E14815">
            <v>31.06</v>
          </cell>
          <cell r="F14815">
            <v>4168168</v>
          </cell>
        </row>
        <row r="14816">
          <cell r="A14816" t="str">
            <v>42564 GGP</v>
          </cell>
          <cell r="B14816">
            <v>42564</v>
          </cell>
          <cell r="C14816" t="str">
            <v>GGP</v>
          </cell>
          <cell r="D14816">
            <v>30.93</v>
          </cell>
          <cell r="E14816">
            <v>31.16</v>
          </cell>
          <cell r="F14816">
            <v>2187586</v>
          </cell>
        </row>
        <row r="14817">
          <cell r="A14817" t="str">
            <v>42565 GGP</v>
          </cell>
          <cell r="B14817">
            <v>42565</v>
          </cell>
          <cell r="C14817" t="str">
            <v>GGP</v>
          </cell>
          <cell r="D14817">
            <v>31.15</v>
          </cell>
          <cell r="E14817">
            <v>30.99</v>
          </cell>
          <cell r="F14817">
            <v>2722045</v>
          </cell>
        </row>
        <row r="14818">
          <cell r="A14818" t="str">
            <v>42566 GGP</v>
          </cell>
          <cell r="B14818">
            <v>42566</v>
          </cell>
          <cell r="C14818" t="str">
            <v>GGP</v>
          </cell>
          <cell r="D14818">
            <v>31.04</v>
          </cell>
          <cell r="E14818">
            <v>31.01</v>
          </cell>
          <cell r="F14818">
            <v>3423368</v>
          </cell>
        </row>
        <row r="14819">
          <cell r="A14819" t="str">
            <v>42569 GGP</v>
          </cell>
          <cell r="B14819">
            <v>42569</v>
          </cell>
          <cell r="C14819" t="str">
            <v>GGP</v>
          </cell>
          <cell r="D14819">
            <v>31.09</v>
          </cell>
          <cell r="E14819">
            <v>31.06</v>
          </cell>
          <cell r="F14819">
            <v>1999883</v>
          </cell>
        </row>
        <row r="14820">
          <cell r="A14820" t="str">
            <v>42570 GGP</v>
          </cell>
          <cell r="B14820">
            <v>42570</v>
          </cell>
          <cell r="C14820" t="str">
            <v>GGP</v>
          </cell>
          <cell r="D14820">
            <v>31.06</v>
          </cell>
          <cell r="E14820">
            <v>31.1</v>
          </cell>
          <cell r="F14820">
            <v>3173263</v>
          </cell>
        </row>
        <row r="14821">
          <cell r="A14821" t="str">
            <v>42571 GGP</v>
          </cell>
          <cell r="B14821">
            <v>42571</v>
          </cell>
          <cell r="C14821" t="str">
            <v>GGP</v>
          </cell>
          <cell r="D14821">
            <v>31.19</v>
          </cell>
          <cell r="E14821">
            <v>31.3</v>
          </cell>
          <cell r="F14821">
            <v>2837983</v>
          </cell>
        </row>
        <row r="14822">
          <cell r="A14822" t="str">
            <v>42572 GGP</v>
          </cell>
          <cell r="B14822">
            <v>42572</v>
          </cell>
          <cell r="C14822" t="str">
            <v>GGP</v>
          </cell>
          <cell r="D14822">
            <v>31.2</v>
          </cell>
          <cell r="E14822">
            <v>31.5</v>
          </cell>
          <cell r="F14822">
            <v>2617124</v>
          </cell>
        </row>
        <row r="14823">
          <cell r="A14823" t="str">
            <v>42573 GGP</v>
          </cell>
          <cell r="B14823">
            <v>42573</v>
          </cell>
          <cell r="C14823" t="str">
            <v>GGP</v>
          </cell>
          <cell r="D14823">
            <v>31.44</v>
          </cell>
          <cell r="E14823">
            <v>31.67</v>
          </cell>
          <cell r="F14823">
            <v>3108858</v>
          </cell>
        </row>
        <row r="14824">
          <cell r="A14824" t="str">
            <v>42576 GGP</v>
          </cell>
          <cell r="B14824">
            <v>42576</v>
          </cell>
          <cell r="C14824" t="str">
            <v>GGP</v>
          </cell>
          <cell r="D14824">
            <v>31.71</v>
          </cell>
          <cell r="E14824">
            <v>31.8</v>
          </cell>
          <cell r="F14824">
            <v>3243355</v>
          </cell>
        </row>
        <row r="14825">
          <cell r="A14825" t="str">
            <v>42577 GGP</v>
          </cell>
          <cell r="B14825">
            <v>42577</v>
          </cell>
          <cell r="C14825" t="str">
            <v>GGP</v>
          </cell>
          <cell r="D14825">
            <v>31.8</v>
          </cell>
          <cell r="E14825">
            <v>31.97</v>
          </cell>
          <cell r="F14825">
            <v>3296284</v>
          </cell>
        </row>
        <row r="14826">
          <cell r="A14826" t="str">
            <v>42578 GGP</v>
          </cell>
          <cell r="B14826">
            <v>42578</v>
          </cell>
          <cell r="C14826" t="str">
            <v>GGP</v>
          </cell>
          <cell r="D14826">
            <v>31.89</v>
          </cell>
          <cell r="E14826">
            <v>31.38</v>
          </cell>
          <cell r="F14826">
            <v>4322490</v>
          </cell>
        </row>
        <row r="14827">
          <cell r="A14827" t="str">
            <v>42579 GGP</v>
          </cell>
          <cell r="B14827">
            <v>42579</v>
          </cell>
          <cell r="C14827" t="str">
            <v>GGP</v>
          </cell>
          <cell r="D14827">
            <v>31.35</v>
          </cell>
          <cell r="E14827">
            <v>31.66</v>
          </cell>
          <cell r="F14827">
            <v>2614669</v>
          </cell>
        </row>
        <row r="14828">
          <cell r="A14828" t="str">
            <v>42580 GGP</v>
          </cell>
          <cell r="B14828">
            <v>42580</v>
          </cell>
          <cell r="C14828" t="str">
            <v>GGP</v>
          </cell>
          <cell r="D14828">
            <v>31.7</v>
          </cell>
          <cell r="E14828">
            <v>31.95</v>
          </cell>
          <cell r="F14828">
            <v>2803640</v>
          </cell>
        </row>
        <row r="14829">
          <cell r="A14829" t="str">
            <v>42583 GGP</v>
          </cell>
          <cell r="B14829">
            <v>42583</v>
          </cell>
          <cell r="C14829" t="str">
            <v>GGP</v>
          </cell>
          <cell r="D14829">
            <v>31.93</v>
          </cell>
          <cell r="E14829">
            <v>31.86</v>
          </cell>
          <cell r="F14829">
            <v>3241178</v>
          </cell>
        </row>
        <row r="14830">
          <cell r="A14830" t="str">
            <v>42584 GGP</v>
          </cell>
          <cell r="B14830">
            <v>42584</v>
          </cell>
          <cell r="C14830" t="str">
            <v>GGP</v>
          </cell>
          <cell r="D14830">
            <v>31.86</v>
          </cell>
          <cell r="E14830">
            <v>31.21</v>
          </cell>
          <cell r="F14830">
            <v>5385763</v>
          </cell>
        </row>
        <row r="14831">
          <cell r="A14831" t="str">
            <v>42585 GGP</v>
          </cell>
          <cell r="B14831">
            <v>42585</v>
          </cell>
          <cell r="C14831" t="str">
            <v>GGP</v>
          </cell>
          <cell r="D14831">
            <v>31.24</v>
          </cell>
          <cell r="E14831">
            <v>31.08</v>
          </cell>
          <cell r="F14831">
            <v>3155150</v>
          </cell>
        </row>
        <row r="14832">
          <cell r="A14832" t="str">
            <v>42586 GGP</v>
          </cell>
          <cell r="B14832">
            <v>42586</v>
          </cell>
          <cell r="C14832" t="str">
            <v>GGP</v>
          </cell>
          <cell r="D14832">
            <v>31.08</v>
          </cell>
          <cell r="E14832">
            <v>30.91</v>
          </cell>
          <cell r="F14832">
            <v>3035736</v>
          </cell>
        </row>
        <row r="14833">
          <cell r="A14833" t="str">
            <v>42587 GGP</v>
          </cell>
          <cell r="B14833">
            <v>42587</v>
          </cell>
          <cell r="C14833" t="str">
            <v>GGP</v>
          </cell>
          <cell r="D14833">
            <v>31.03</v>
          </cell>
          <cell r="E14833">
            <v>31.06</v>
          </cell>
          <cell r="F14833">
            <v>1797804</v>
          </cell>
        </row>
        <row r="14834">
          <cell r="A14834" t="str">
            <v>42590 GGP</v>
          </cell>
          <cell r="B14834">
            <v>42590</v>
          </cell>
          <cell r="C14834" t="str">
            <v>GGP</v>
          </cell>
          <cell r="D14834">
            <v>31.08</v>
          </cell>
          <cell r="E14834">
            <v>30.98</v>
          </cell>
          <cell r="F14834">
            <v>2632737</v>
          </cell>
        </row>
        <row r="14835">
          <cell r="A14835" t="str">
            <v>42591 GGP</v>
          </cell>
          <cell r="B14835">
            <v>42591</v>
          </cell>
          <cell r="C14835" t="str">
            <v>GGP</v>
          </cell>
          <cell r="D14835">
            <v>30.96</v>
          </cell>
          <cell r="E14835">
            <v>30.94</v>
          </cell>
          <cell r="F14835">
            <v>3319362</v>
          </cell>
        </row>
        <row r="14836">
          <cell r="A14836" t="str">
            <v>42592 GGP</v>
          </cell>
          <cell r="B14836">
            <v>42592</v>
          </cell>
          <cell r="C14836" t="str">
            <v>GGP</v>
          </cell>
          <cell r="D14836">
            <v>31.02</v>
          </cell>
          <cell r="E14836">
            <v>30.72</v>
          </cell>
          <cell r="F14836">
            <v>4394971</v>
          </cell>
        </row>
        <row r="14837">
          <cell r="A14837" t="str">
            <v>42593 GGP</v>
          </cell>
          <cell r="B14837">
            <v>42593</v>
          </cell>
          <cell r="C14837" t="str">
            <v>GGP</v>
          </cell>
          <cell r="D14837">
            <v>30.5</v>
          </cell>
          <cell r="E14837">
            <v>29.66</v>
          </cell>
          <cell r="F14837">
            <v>8531461</v>
          </cell>
        </row>
        <row r="14838">
          <cell r="A14838" t="str">
            <v>42594 GGP</v>
          </cell>
          <cell r="B14838">
            <v>42594</v>
          </cell>
          <cell r="C14838" t="str">
            <v>GGP</v>
          </cell>
          <cell r="D14838">
            <v>29.63</v>
          </cell>
          <cell r="E14838">
            <v>29.95</v>
          </cell>
          <cell r="F14838">
            <v>6579128</v>
          </cell>
        </row>
        <row r="14839">
          <cell r="A14839" t="str">
            <v>42597 GGP</v>
          </cell>
          <cell r="B14839">
            <v>42597</v>
          </cell>
          <cell r="C14839" t="str">
            <v>GGP</v>
          </cell>
          <cell r="D14839">
            <v>30.07</v>
          </cell>
          <cell r="E14839">
            <v>30</v>
          </cell>
          <cell r="F14839">
            <v>4057474</v>
          </cell>
        </row>
        <row r="14840">
          <cell r="A14840" t="str">
            <v>42598 GGP</v>
          </cell>
          <cell r="B14840">
            <v>42598</v>
          </cell>
          <cell r="C14840" t="str">
            <v>GGP</v>
          </cell>
          <cell r="D14840">
            <v>29.94</v>
          </cell>
          <cell r="E14840">
            <v>29.57</v>
          </cell>
          <cell r="F14840">
            <v>3712088</v>
          </cell>
        </row>
        <row r="14841">
          <cell r="A14841" t="str">
            <v>42599 GGP</v>
          </cell>
          <cell r="B14841">
            <v>42599</v>
          </cell>
          <cell r="C14841" t="str">
            <v>GGP</v>
          </cell>
          <cell r="D14841">
            <v>29.66</v>
          </cell>
          <cell r="E14841">
            <v>29.79</v>
          </cell>
          <cell r="F14841">
            <v>4034323</v>
          </cell>
        </row>
        <row r="14842">
          <cell r="A14842" t="str">
            <v>42600 GGP</v>
          </cell>
          <cell r="B14842">
            <v>42600</v>
          </cell>
          <cell r="C14842" t="str">
            <v>GGP</v>
          </cell>
          <cell r="D14842">
            <v>29.76</v>
          </cell>
          <cell r="E14842">
            <v>29.73</v>
          </cell>
          <cell r="F14842">
            <v>2296189</v>
          </cell>
        </row>
        <row r="14843">
          <cell r="A14843" t="str">
            <v>42601 GGP</v>
          </cell>
          <cell r="B14843">
            <v>42601</v>
          </cell>
          <cell r="C14843" t="str">
            <v>GGP</v>
          </cell>
          <cell r="D14843">
            <v>29.61</v>
          </cell>
          <cell r="E14843">
            <v>29.16</v>
          </cell>
          <cell r="F14843">
            <v>3856397</v>
          </cell>
        </row>
        <row r="14844">
          <cell r="A14844" t="str">
            <v>42604 GGP</v>
          </cell>
          <cell r="B14844">
            <v>42604</v>
          </cell>
          <cell r="C14844" t="str">
            <v>GGP</v>
          </cell>
          <cell r="D14844">
            <v>29.29</v>
          </cell>
          <cell r="E14844">
            <v>29.23</v>
          </cell>
          <cell r="F14844">
            <v>4649681</v>
          </cell>
        </row>
        <row r="14845">
          <cell r="A14845" t="str">
            <v>42605 GGP</v>
          </cell>
          <cell r="B14845">
            <v>42605</v>
          </cell>
          <cell r="C14845" t="str">
            <v>GGP</v>
          </cell>
          <cell r="D14845">
            <v>29.39</v>
          </cell>
          <cell r="E14845">
            <v>29.2</v>
          </cell>
          <cell r="F14845">
            <v>2333268</v>
          </cell>
        </row>
        <row r="14846">
          <cell r="A14846" t="str">
            <v>42606 GGP</v>
          </cell>
          <cell r="B14846">
            <v>42606</v>
          </cell>
          <cell r="C14846" t="str">
            <v>GGP</v>
          </cell>
          <cell r="D14846">
            <v>29.2</v>
          </cell>
          <cell r="E14846">
            <v>29.05</v>
          </cell>
          <cell r="F14846">
            <v>3012486</v>
          </cell>
        </row>
        <row r="14847">
          <cell r="A14847" t="str">
            <v>42607 GGP</v>
          </cell>
          <cell r="B14847">
            <v>42607</v>
          </cell>
          <cell r="C14847" t="str">
            <v>GGP</v>
          </cell>
          <cell r="D14847">
            <v>29.11</v>
          </cell>
          <cell r="E14847">
            <v>29.38</v>
          </cell>
          <cell r="F14847">
            <v>4547542</v>
          </cell>
        </row>
        <row r="14848">
          <cell r="A14848" t="str">
            <v>42608 GGP</v>
          </cell>
          <cell r="B14848">
            <v>42608</v>
          </cell>
          <cell r="C14848" t="str">
            <v>GGP</v>
          </cell>
          <cell r="D14848">
            <v>29.37</v>
          </cell>
          <cell r="E14848">
            <v>29.12</v>
          </cell>
          <cell r="F14848">
            <v>3405094</v>
          </cell>
        </row>
        <row r="14849">
          <cell r="A14849" t="str">
            <v>42611 GGP</v>
          </cell>
          <cell r="B14849">
            <v>42611</v>
          </cell>
          <cell r="C14849" t="str">
            <v>GGP</v>
          </cell>
          <cell r="D14849">
            <v>29.15</v>
          </cell>
          <cell r="E14849">
            <v>29.43</v>
          </cell>
          <cell r="F14849">
            <v>2436435</v>
          </cell>
        </row>
        <row r="14850">
          <cell r="A14850" t="str">
            <v>42612 GGP</v>
          </cell>
          <cell r="B14850">
            <v>42612</v>
          </cell>
          <cell r="C14850" t="str">
            <v>GGP</v>
          </cell>
          <cell r="D14850">
            <v>29.48</v>
          </cell>
          <cell r="E14850">
            <v>29.26</v>
          </cell>
          <cell r="F14850">
            <v>2613228</v>
          </cell>
        </row>
        <row r="14851">
          <cell r="A14851" t="str">
            <v>42613 GGP</v>
          </cell>
          <cell r="B14851">
            <v>42613</v>
          </cell>
          <cell r="C14851" t="str">
            <v>GGP</v>
          </cell>
          <cell r="D14851">
            <v>29.17</v>
          </cell>
          <cell r="E14851">
            <v>29.14</v>
          </cell>
          <cell r="F14851">
            <v>4651788</v>
          </cell>
        </row>
        <row r="14852">
          <cell r="A14852" t="str">
            <v>42614 GGP</v>
          </cell>
          <cell r="B14852">
            <v>42614</v>
          </cell>
          <cell r="C14852" t="str">
            <v>GGP</v>
          </cell>
          <cell r="D14852">
            <v>29.12</v>
          </cell>
          <cell r="E14852">
            <v>29</v>
          </cell>
          <cell r="F14852">
            <v>3306454</v>
          </cell>
        </row>
        <row r="14853">
          <cell r="A14853" t="str">
            <v>42615 GGP</v>
          </cell>
          <cell r="B14853">
            <v>42615</v>
          </cell>
          <cell r="C14853" t="str">
            <v>GGP</v>
          </cell>
          <cell r="D14853">
            <v>29.16</v>
          </cell>
          <cell r="E14853">
            <v>29.29</v>
          </cell>
          <cell r="F14853">
            <v>2219206</v>
          </cell>
        </row>
        <row r="14854">
          <cell r="A14854" t="str">
            <v>42619 GGP</v>
          </cell>
          <cell r="B14854">
            <v>42619</v>
          </cell>
          <cell r="C14854" t="str">
            <v>GGP</v>
          </cell>
          <cell r="D14854">
            <v>29.1</v>
          </cell>
          <cell r="E14854">
            <v>29.42</v>
          </cell>
          <cell r="F14854">
            <v>3082737</v>
          </cell>
        </row>
        <row r="14855">
          <cell r="A14855" t="str">
            <v>42620 GGP</v>
          </cell>
          <cell r="B14855">
            <v>42620</v>
          </cell>
          <cell r="C14855" t="str">
            <v>GGP</v>
          </cell>
          <cell r="D14855">
            <v>29.39</v>
          </cell>
          <cell r="E14855">
            <v>29.44</v>
          </cell>
          <cell r="F14855">
            <v>2810686</v>
          </cell>
        </row>
        <row r="14856">
          <cell r="A14856" t="str">
            <v>42621 GGP</v>
          </cell>
          <cell r="B14856">
            <v>42621</v>
          </cell>
          <cell r="C14856" t="str">
            <v>GGP</v>
          </cell>
          <cell r="D14856">
            <v>29.31</v>
          </cell>
          <cell r="E14856">
            <v>29.23</v>
          </cell>
          <cell r="F14856">
            <v>5018779</v>
          </cell>
        </row>
        <row r="14857">
          <cell r="A14857" t="str">
            <v>42622 GGP</v>
          </cell>
          <cell r="B14857">
            <v>42622</v>
          </cell>
          <cell r="C14857" t="str">
            <v>GGP</v>
          </cell>
          <cell r="D14857">
            <v>28.84</v>
          </cell>
          <cell r="E14857">
            <v>28.11</v>
          </cell>
          <cell r="F14857">
            <v>4380729</v>
          </cell>
        </row>
        <row r="14858">
          <cell r="A14858" t="str">
            <v>42625 GGP</v>
          </cell>
          <cell r="B14858">
            <v>42625</v>
          </cell>
          <cell r="C14858" t="str">
            <v>GGP</v>
          </cell>
          <cell r="D14858">
            <v>28.02</v>
          </cell>
          <cell r="E14858">
            <v>28.51</v>
          </cell>
          <cell r="F14858">
            <v>5212798</v>
          </cell>
        </row>
        <row r="14859">
          <cell r="A14859" t="str">
            <v>42626 GGP</v>
          </cell>
          <cell r="B14859">
            <v>42626</v>
          </cell>
          <cell r="C14859" t="str">
            <v>GGP</v>
          </cell>
          <cell r="D14859">
            <v>28.31</v>
          </cell>
          <cell r="E14859">
            <v>27.49</v>
          </cell>
          <cell r="F14859">
            <v>4074321</v>
          </cell>
        </row>
        <row r="14860">
          <cell r="A14860" t="str">
            <v>42627 GGP</v>
          </cell>
          <cell r="B14860">
            <v>42627</v>
          </cell>
          <cell r="C14860" t="str">
            <v>GGP</v>
          </cell>
          <cell r="D14860">
            <v>27.57</v>
          </cell>
          <cell r="E14860">
            <v>27.74</v>
          </cell>
          <cell r="F14860">
            <v>4505710</v>
          </cell>
        </row>
        <row r="14861">
          <cell r="A14861" t="str">
            <v>42628 GGP</v>
          </cell>
          <cell r="B14861">
            <v>42628</v>
          </cell>
          <cell r="C14861" t="str">
            <v>GGP</v>
          </cell>
          <cell r="D14861">
            <v>27.66</v>
          </cell>
          <cell r="E14861">
            <v>28.03</v>
          </cell>
          <cell r="F14861">
            <v>4051080</v>
          </cell>
        </row>
        <row r="14862">
          <cell r="A14862" t="str">
            <v>42629 GGP</v>
          </cell>
          <cell r="B14862">
            <v>42629</v>
          </cell>
          <cell r="C14862" t="str">
            <v>GGP</v>
          </cell>
          <cell r="D14862">
            <v>27.88</v>
          </cell>
          <cell r="E14862">
            <v>28.16</v>
          </cell>
          <cell r="F14862">
            <v>7083791</v>
          </cell>
        </row>
        <row r="14863">
          <cell r="A14863" t="str">
            <v>42632 GGP</v>
          </cell>
          <cell r="B14863">
            <v>42632</v>
          </cell>
          <cell r="C14863" t="str">
            <v>GGP</v>
          </cell>
          <cell r="D14863">
            <v>28.26</v>
          </cell>
          <cell r="E14863">
            <v>28.34</v>
          </cell>
          <cell r="F14863">
            <v>2463377</v>
          </cell>
        </row>
        <row r="14864">
          <cell r="A14864" t="str">
            <v>42633 GGP</v>
          </cell>
          <cell r="B14864">
            <v>42633</v>
          </cell>
          <cell r="C14864" t="str">
            <v>GGP</v>
          </cell>
          <cell r="D14864">
            <v>28.5</v>
          </cell>
          <cell r="E14864">
            <v>28.24</v>
          </cell>
          <cell r="F14864">
            <v>3271997</v>
          </cell>
        </row>
        <row r="14865">
          <cell r="A14865" t="str">
            <v>42634 GGP</v>
          </cell>
          <cell r="B14865">
            <v>42634</v>
          </cell>
          <cell r="C14865" t="str">
            <v>GGP</v>
          </cell>
          <cell r="D14865">
            <v>28.25</v>
          </cell>
          <cell r="E14865">
            <v>28.29</v>
          </cell>
          <cell r="F14865">
            <v>4641032</v>
          </cell>
        </row>
        <row r="14866">
          <cell r="A14866" t="str">
            <v>42635 GGP</v>
          </cell>
          <cell r="B14866">
            <v>42635</v>
          </cell>
          <cell r="C14866" t="str">
            <v>GGP</v>
          </cell>
          <cell r="D14866">
            <v>28.58</v>
          </cell>
          <cell r="E14866">
            <v>28.68</v>
          </cell>
          <cell r="F14866">
            <v>3801755</v>
          </cell>
        </row>
        <row r="14867">
          <cell r="A14867" t="str">
            <v>42636 GGP</v>
          </cell>
          <cell r="B14867">
            <v>42636</v>
          </cell>
          <cell r="C14867" t="str">
            <v>GGP</v>
          </cell>
          <cell r="D14867">
            <v>28.43</v>
          </cell>
          <cell r="E14867">
            <v>28.76</v>
          </cell>
          <cell r="F14867">
            <v>4156769</v>
          </cell>
        </row>
        <row r="14868">
          <cell r="A14868" t="str">
            <v>42639 GGP</v>
          </cell>
          <cell r="B14868">
            <v>42639</v>
          </cell>
          <cell r="C14868" t="str">
            <v>GGP</v>
          </cell>
          <cell r="D14868">
            <v>28.64</v>
          </cell>
          <cell r="E14868">
            <v>28.66</v>
          </cell>
          <cell r="F14868">
            <v>2670827</v>
          </cell>
        </row>
        <row r="14869">
          <cell r="A14869" t="str">
            <v>42640 GGP</v>
          </cell>
          <cell r="B14869">
            <v>42640</v>
          </cell>
          <cell r="C14869" t="str">
            <v>GGP</v>
          </cell>
          <cell r="D14869">
            <v>28.76</v>
          </cell>
          <cell r="E14869">
            <v>28.3</v>
          </cell>
          <cell r="F14869">
            <v>2645449</v>
          </cell>
        </row>
        <row r="14870">
          <cell r="A14870" t="str">
            <v>42641 GGP</v>
          </cell>
          <cell r="B14870">
            <v>42641</v>
          </cell>
          <cell r="C14870" t="str">
            <v>GGP</v>
          </cell>
          <cell r="D14870">
            <v>28.28</v>
          </cell>
          <cell r="E14870">
            <v>28.17</v>
          </cell>
          <cell r="F14870">
            <v>4298393</v>
          </cell>
        </row>
        <row r="14871">
          <cell r="A14871" t="str">
            <v>42642 GGP</v>
          </cell>
          <cell r="B14871">
            <v>42642</v>
          </cell>
          <cell r="C14871" t="str">
            <v>GGP</v>
          </cell>
          <cell r="D14871">
            <v>28.1</v>
          </cell>
          <cell r="E14871">
            <v>27.57</v>
          </cell>
          <cell r="F14871">
            <v>5328040</v>
          </cell>
        </row>
        <row r="14872">
          <cell r="A14872" t="str">
            <v>42643 GGP</v>
          </cell>
          <cell r="B14872">
            <v>42643</v>
          </cell>
          <cell r="C14872" t="str">
            <v>GGP</v>
          </cell>
          <cell r="D14872">
            <v>27.82</v>
          </cell>
          <cell r="E14872">
            <v>27.6</v>
          </cell>
          <cell r="F14872">
            <v>5892991</v>
          </cell>
        </row>
        <row r="14873">
          <cell r="A14873" t="str">
            <v>42646 GGP</v>
          </cell>
          <cell r="B14873">
            <v>42646</v>
          </cell>
          <cell r="C14873" t="str">
            <v>GGP</v>
          </cell>
          <cell r="D14873">
            <v>27.43</v>
          </cell>
          <cell r="E14873">
            <v>27.06</v>
          </cell>
          <cell r="F14873">
            <v>4206696</v>
          </cell>
        </row>
        <row r="14874">
          <cell r="A14874" t="str">
            <v>42647 GGP</v>
          </cell>
          <cell r="B14874">
            <v>42647</v>
          </cell>
          <cell r="C14874" t="str">
            <v>GGP</v>
          </cell>
          <cell r="D14874">
            <v>27</v>
          </cell>
          <cell r="E14874">
            <v>26.53</v>
          </cell>
          <cell r="F14874">
            <v>4657383</v>
          </cell>
        </row>
        <row r="14875">
          <cell r="A14875" t="str">
            <v>42648 GGP</v>
          </cell>
          <cell r="B14875">
            <v>42648</v>
          </cell>
          <cell r="C14875" t="str">
            <v>GGP</v>
          </cell>
          <cell r="D14875">
            <v>26.61</v>
          </cell>
          <cell r="E14875">
            <v>26.1</v>
          </cell>
          <cell r="F14875">
            <v>4347711</v>
          </cell>
        </row>
        <row r="14876">
          <cell r="A14876" t="str">
            <v>42649 GGP</v>
          </cell>
          <cell r="B14876">
            <v>42649</v>
          </cell>
          <cell r="C14876" t="str">
            <v>GGP</v>
          </cell>
          <cell r="D14876">
            <v>26.05</v>
          </cell>
          <cell r="E14876">
            <v>26.07</v>
          </cell>
          <cell r="F14876">
            <v>6627359</v>
          </cell>
        </row>
        <row r="14877">
          <cell r="A14877" t="str">
            <v>42650 GGP</v>
          </cell>
          <cell r="B14877">
            <v>42650</v>
          </cell>
          <cell r="C14877" t="str">
            <v>GGP</v>
          </cell>
          <cell r="D14877">
            <v>26.26</v>
          </cell>
          <cell r="E14877">
            <v>25.97</v>
          </cell>
          <cell r="F14877">
            <v>3312335</v>
          </cell>
        </row>
        <row r="14878">
          <cell r="A14878" t="str">
            <v>42653 GGP</v>
          </cell>
          <cell r="B14878">
            <v>42653</v>
          </cell>
          <cell r="C14878" t="str">
            <v>GGP</v>
          </cell>
          <cell r="D14878">
            <v>26</v>
          </cell>
          <cell r="E14878">
            <v>26.14</v>
          </cell>
          <cell r="F14878">
            <v>5833713</v>
          </cell>
        </row>
        <row r="14879">
          <cell r="A14879" t="str">
            <v>42654 GGP</v>
          </cell>
          <cell r="B14879">
            <v>42654</v>
          </cell>
          <cell r="C14879" t="str">
            <v>GGP</v>
          </cell>
          <cell r="D14879">
            <v>26.11</v>
          </cell>
          <cell r="E14879">
            <v>25.71</v>
          </cell>
          <cell r="F14879">
            <v>4587555</v>
          </cell>
        </row>
        <row r="14880">
          <cell r="A14880" t="str">
            <v>42655 GGP</v>
          </cell>
          <cell r="B14880">
            <v>42655</v>
          </cell>
          <cell r="C14880" t="str">
            <v>GGP</v>
          </cell>
          <cell r="D14880">
            <v>25.54</v>
          </cell>
          <cell r="E14880">
            <v>26.06</v>
          </cell>
          <cell r="F14880">
            <v>4281861</v>
          </cell>
        </row>
        <row r="14881">
          <cell r="A14881" t="str">
            <v>42656 GGP</v>
          </cell>
          <cell r="B14881">
            <v>42656</v>
          </cell>
          <cell r="C14881" t="str">
            <v>GGP</v>
          </cell>
          <cell r="D14881">
            <v>25.85</v>
          </cell>
          <cell r="E14881">
            <v>26</v>
          </cell>
          <cell r="F14881">
            <v>3680845</v>
          </cell>
        </row>
        <row r="14882">
          <cell r="A14882" t="str">
            <v>42657 GGP</v>
          </cell>
          <cell r="B14882">
            <v>42657</v>
          </cell>
          <cell r="C14882" t="str">
            <v>GGP</v>
          </cell>
          <cell r="D14882">
            <v>26.39</v>
          </cell>
          <cell r="E14882">
            <v>26.17</v>
          </cell>
          <cell r="F14882">
            <v>4626572</v>
          </cell>
        </row>
        <row r="14883">
          <cell r="A14883" t="str">
            <v>42660 GGP</v>
          </cell>
          <cell r="B14883">
            <v>42660</v>
          </cell>
          <cell r="C14883" t="str">
            <v>GGP</v>
          </cell>
          <cell r="D14883">
            <v>26.12</v>
          </cell>
          <cell r="E14883">
            <v>26.2</v>
          </cell>
          <cell r="F14883">
            <v>2479894</v>
          </cell>
        </row>
        <row r="14884">
          <cell r="A14884" t="str">
            <v>42661 GGP</v>
          </cell>
          <cell r="B14884">
            <v>42661</v>
          </cell>
          <cell r="C14884" t="str">
            <v>GGP</v>
          </cell>
          <cell r="D14884">
            <v>26.36</v>
          </cell>
          <cell r="E14884">
            <v>26.23</v>
          </cell>
          <cell r="F14884">
            <v>2562624</v>
          </cell>
        </row>
        <row r="14885">
          <cell r="A14885" t="str">
            <v>42662 GGP</v>
          </cell>
          <cell r="B14885">
            <v>42662</v>
          </cell>
          <cell r="C14885" t="str">
            <v>GGP</v>
          </cell>
          <cell r="D14885">
            <v>26.16</v>
          </cell>
          <cell r="E14885">
            <v>26.31</v>
          </cell>
          <cell r="F14885">
            <v>3515722</v>
          </cell>
        </row>
        <row r="14886">
          <cell r="A14886" t="str">
            <v>42663 GGP</v>
          </cell>
          <cell r="B14886">
            <v>42663</v>
          </cell>
          <cell r="C14886" t="str">
            <v>GGP</v>
          </cell>
          <cell r="D14886">
            <v>26.37</v>
          </cell>
          <cell r="E14886">
            <v>26.12</v>
          </cell>
          <cell r="F14886">
            <v>2170061</v>
          </cell>
        </row>
        <row r="14887">
          <cell r="A14887" t="str">
            <v>42664 GGP</v>
          </cell>
          <cell r="B14887">
            <v>42664</v>
          </cell>
          <cell r="C14887" t="str">
            <v>GGP</v>
          </cell>
          <cell r="D14887">
            <v>25.92</v>
          </cell>
          <cell r="E14887">
            <v>26</v>
          </cell>
          <cell r="F14887">
            <v>2576248</v>
          </cell>
        </row>
        <row r="14888">
          <cell r="A14888" t="str">
            <v>42667 GGP</v>
          </cell>
          <cell r="B14888">
            <v>42667</v>
          </cell>
          <cell r="C14888" t="str">
            <v>GGP</v>
          </cell>
          <cell r="D14888">
            <v>26.15</v>
          </cell>
          <cell r="E14888">
            <v>26.08</v>
          </cell>
          <cell r="F14888">
            <v>2800350</v>
          </cell>
        </row>
        <row r="14889">
          <cell r="A14889" t="str">
            <v>42668 GGP</v>
          </cell>
          <cell r="B14889">
            <v>42668</v>
          </cell>
          <cell r="C14889" t="str">
            <v>GGP</v>
          </cell>
          <cell r="D14889">
            <v>26.01</v>
          </cell>
          <cell r="E14889">
            <v>26.05</v>
          </cell>
          <cell r="F14889">
            <v>2388386</v>
          </cell>
        </row>
        <row r="14890">
          <cell r="A14890" t="str">
            <v>42669 GGP</v>
          </cell>
          <cell r="B14890">
            <v>42669</v>
          </cell>
          <cell r="C14890" t="str">
            <v>GGP</v>
          </cell>
          <cell r="D14890">
            <v>25.9</v>
          </cell>
          <cell r="E14890">
            <v>25.46</v>
          </cell>
          <cell r="F14890">
            <v>5701443</v>
          </cell>
        </row>
        <row r="14891">
          <cell r="A14891" t="str">
            <v>42670 GGP</v>
          </cell>
          <cell r="B14891">
            <v>42670</v>
          </cell>
          <cell r="C14891" t="str">
            <v>GGP</v>
          </cell>
          <cell r="D14891">
            <v>25.48</v>
          </cell>
          <cell r="E14891">
            <v>24.63</v>
          </cell>
          <cell r="F14891">
            <v>8314867</v>
          </cell>
        </row>
        <row r="14892">
          <cell r="A14892" t="str">
            <v>42671 GGP</v>
          </cell>
          <cell r="B14892">
            <v>42671</v>
          </cell>
          <cell r="C14892" t="str">
            <v>GGP</v>
          </cell>
          <cell r="D14892">
            <v>24.71</v>
          </cell>
          <cell r="E14892">
            <v>24.6</v>
          </cell>
          <cell r="F14892">
            <v>4336573</v>
          </cell>
        </row>
        <row r="14893">
          <cell r="A14893" t="str">
            <v>42674 GGP</v>
          </cell>
          <cell r="B14893">
            <v>42674</v>
          </cell>
          <cell r="C14893" t="str">
            <v>GGP</v>
          </cell>
          <cell r="D14893">
            <v>24.75</v>
          </cell>
          <cell r="E14893">
            <v>24.95</v>
          </cell>
          <cell r="F14893">
            <v>6301264</v>
          </cell>
        </row>
        <row r="14894">
          <cell r="A14894" t="str">
            <v>42675 GGP</v>
          </cell>
          <cell r="B14894">
            <v>42675</v>
          </cell>
          <cell r="C14894" t="str">
            <v>GGP</v>
          </cell>
          <cell r="D14894">
            <v>25.07</v>
          </cell>
          <cell r="E14894">
            <v>24.7</v>
          </cell>
          <cell r="F14894">
            <v>6332780</v>
          </cell>
        </row>
        <row r="14895">
          <cell r="A14895" t="str">
            <v>42676 GGP</v>
          </cell>
          <cell r="B14895">
            <v>42676</v>
          </cell>
          <cell r="C14895" t="str">
            <v>GGP</v>
          </cell>
          <cell r="D14895">
            <v>24.72</v>
          </cell>
          <cell r="E14895">
            <v>24.25</v>
          </cell>
          <cell r="F14895">
            <v>4746219</v>
          </cell>
        </row>
        <row r="14896">
          <cell r="A14896" t="str">
            <v>42677 GGP</v>
          </cell>
          <cell r="B14896">
            <v>42677</v>
          </cell>
          <cell r="C14896" t="str">
            <v>GGP</v>
          </cell>
          <cell r="D14896">
            <v>24.22</v>
          </cell>
          <cell r="E14896">
            <v>24.44</v>
          </cell>
          <cell r="F14896">
            <v>4429793</v>
          </cell>
        </row>
        <row r="14897">
          <cell r="A14897" t="str">
            <v>42678 GGP</v>
          </cell>
          <cell r="B14897">
            <v>42678</v>
          </cell>
          <cell r="C14897" t="str">
            <v>GGP</v>
          </cell>
          <cell r="D14897">
            <v>24.48</v>
          </cell>
          <cell r="E14897">
            <v>24.68</v>
          </cell>
          <cell r="F14897">
            <v>3519237</v>
          </cell>
        </row>
        <row r="14898">
          <cell r="A14898" t="str">
            <v>42681 GGP</v>
          </cell>
          <cell r="B14898">
            <v>42681</v>
          </cell>
          <cell r="C14898" t="str">
            <v>GGP</v>
          </cell>
          <cell r="D14898">
            <v>25.02</v>
          </cell>
          <cell r="E14898">
            <v>25.18</v>
          </cell>
          <cell r="F14898">
            <v>3233930</v>
          </cell>
        </row>
        <row r="14899">
          <cell r="A14899" t="str">
            <v>42682 GGP</v>
          </cell>
          <cell r="B14899">
            <v>42682</v>
          </cell>
          <cell r="C14899" t="str">
            <v>GGP</v>
          </cell>
          <cell r="D14899">
            <v>25.1</v>
          </cell>
          <cell r="E14899">
            <v>25.22</v>
          </cell>
          <cell r="F14899">
            <v>2712609</v>
          </cell>
        </row>
        <row r="14900">
          <cell r="A14900" t="str">
            <v>42683 GGP</v>
          </cell>
          <cell r="B14900">
            <v>42683</v>
          </cell>
          <cell r="C14900" t="str">
            <v>GGP</v>
          </cell>
          <cell r="D14900">
            <v>24.65</v>
          </cell>
          <cell r="E14900">
            <v>24.83</v>
          </cell>
          <cell r="F14900">
            <v>4922035</v>
          </cell>
        </row>
        <row r="14901">
          <cell r="A14901" t="str">
            <v>42684 GGP</v>
          </cell>
          <cell r="B14901">
            <v>42684</v>
          </cell>
          <cell r="C14901" t="str">
            <v>GGP</v>
          </cell>
          <cell r="D14901">
            <v>24.87</v>
          </cell>
          <cell r="E14901">
            <v>25.25</v>
          </cell>
          <cell r="F14901">
            <v>9534236</v>
          </cell>
        </row>
        <row r="14902">
          <cell r="A14902" t="str">
            <v>42685 GGP</v>
          </cell>
          <cell r="B14902">
            <v>42685</v>
          </cell>
          <cell r="C14902" t="str">
            <v>GGP</v>
          </cell>
          <cell r="D14902">
            <v>25.21</v>
          </cell>
          <cell r="E14902">
            <v>25.31</v>
          </cell>
          <cell r="F14902">
            <v>4767873</v>
          </cell>
        </row>
        <row r="14903">
          <cell r="A14903" t="str">
            <v>42688 GGP</v>
          </cell>
          <cell r="B14903">
            <v>42688</v>
          </cell>
          <cell r="C14903" t="str">
            <v>GGP</v>
          </cell>
          <cell r="D14903">
            <v>25.34</v>
          </cell>
          <cell r="E14903">
            <v>26.24</v>
          </cell>
          <cell r="F14903">
            <v>6499322</v>
          </cell>
        </row>
        <row r="14904">
          <cell r="A14904" t="str">
            <v>42689 GGP</v>
          </cell>
          <cell r="B14904">
            <v>42689</v>
          </cell>
          <cell r="C14904" t="str">
            <v>GGP</v>
          </cell>
          <cell r="D14904">
            <v>26.42</v>
          </cell>
          <cell r="E14904">
            <v>26.2</v>
          </cell>
          <cell r="F14904">
            <v>7321500</v>
          </cell>
        </row>
        <row r="14905">
          <cell r="A14905" t="str">
            <v>42690 GGP</v>
          </cell>
          <cell r="B14905">
            <v>42690</v>
          </cell>
          <cell r="C14905" t="str">
            <v>GGP</v>
          </cell>
          <cell r="D14905">
            <v>26.19</v>
          </cell>
          <cell r="E14905">
            <v>25.7</v>
          </cell>
          <cell r="F14905">
            <v>3324232</v>
          </cell>
        </row>
        <row r="14906">
          <cell r="A14906" t="str">
            <v>42691 GGP</v>
          </cell>
          <cell r="B14906">
            <v>42691</v>
          </cell>
          <cell r="C14906" t="str">
            <v>GGP</v>
          </cell>
          <cell r="D14906">
            <v>25.66</v>
          </cell>
          <cell r="E14906">
            <v>25.45</v>
          </cell>
          <cell r="F14906">
            <v>4797043</v>
          </cell>
        </row>
        <row r="14907">
          <cell r="A14907" t="str">
            <v>42692 GGP</v>
          </cell>
          <cell r="B14907">
            <v>42692</v>
          </cell>
          <cell r="C14907" t="str">
            <v>GGP</v>
          </cell>
          <cell r="D14907">
            <v>25.47</v>
          </cell>
          <cell r="E14907">
            <v>25.19</v>
          </cell>
          <cell r="F14907">
            <v>3526948</v>
          </cell>
        </row>
        <row r="14908">
          <cell r="A14908" t="str">
            <v>42695 GGP</v>
          </cell>
          <cell r="B14908">
            <v>42695</v>
          </cell>
          <cell r="C14908" t="str">
            <v>GGP</v>
          </cell>
          <cell r="D14908">
            <v>25.26</v>
          </cell>
          <cell r="E14908">
            <v>25.03</v>
          </cell>
          <cell r="F14908">
            <v>3298470</v>
          </cell>
        </row>
        <row r="14909">
          <cell r="A14909" t="str">
            <v>42696 GGP</v>
          </cell>
          <cell r="B14909">
            <v>42696</v>
          </cell>
          <cell r="C14909" t="str">
            <v>GGP</v>
          </cell>
          <cell r="D14909">
            <v>25.12</v>
          </cell>
          <cell r="E14909">
            <v>25.29</v>
          </cell>
          <cell r="F14909">
            <v>3715595</v>
          </cell>
        </row>
        <row r="14910">
          <cell r="A14910" t="str">
            <v>42697 GGP</v>
          </cell>
          <cell r="B14910">
            <v>42697</v>
          </cell>
          <cell r="C14910" t="str">
            <v>GGP</v>
          </cell>
          <cell r="D14910">
            <v>25.13</v>
          </cell>
          <cell r="E14910">
            <v>25.41</v>
          </cell>
          <cell r="F14910">
            <v>3256432</v>
          </cell>
        </row>
        <row r="14911">
          <cell r="A14911" t="str">
            <v>42699 GGP</v>
          </cell>
          <cell r="B14911">
            <v>42699</v>
          </cell>
          <cell r="C14911" t="str">
            <v>GGP</v>
          </cell>
          <cell r="D14911">
            <v>25.42</v>
          </cell>
          <cell r="E14911">
            <v>25.43</v>
          </cell>
          <cell r="F14911">
            <v>1696725</v>
          </cell>
        </row>
        <row r="14912">
          <cell r="A14912" t="str">
            <v>42702 GGP</v>
          </cell>
          <cell r="B14912">
            <v>42702</v>
          </cell>
          <cell r="C14912" t="str">
            <v>GGP</v>
          </cell>
          <cell r="D14912">
            <v>25.37</v>
          </cell>
          <cell r="E14912">
            <v>25.69</v>
          </cell>
          <cell r="F14912">
            <v>4209001</v>
          </cell>
        </row>
        <row r="14913">
          <cell r="A14913" t="str">
            <v>42703 GGP</v>
          </cell>
          <cell r="B14913">
            <v>42703</v>
          </cell>
          <cell r="C14913" t="str">
            <v>GGP</v>
          </cell>
          <cell r="D14913">
            <v>25.75</v>
          </cell>
          <cell r="E14913">
            <v>25.66</v>
          </cell>
          <cell r="F14913">
            <v>4424603</v>
          </cell>
        </row>
        <row r="14914">
          <cell r="A14914" t="str">
            <v>42704 GGP</v>
          </cell>
          <cell r="B14914">
            <v>42704</v>
          </cell>
          <cell r="C14914" t="str">
            <v>GGP</v>
          </cell>
          <cell r="D14914">
            <v>25.4</v>
          </cell>
          <cell r="E14914">
            <v>25.34</v>
          </cell>
          <cell r="F14914">
            <v>6515860</v>
          </cell>
        </row>
        <row r="14915">
          <cell r="A14915" t="str">
            <v>42705 GGP</v>
          </cell>
          <cell r="B14915">
            <v>42705</v>
          </cell>
          <cell r="C14915" t="str">
            <v>GGP</v>
          </cell>
          <cell r="D14915">
            <v>25.18</v>
          </cell>
          <cell r="E14915">
            <v>24.84</v>
          </cell>
          <cell r="F14915">
            <v>5182008</v>
          </cell>
        </row>
        <row r="14916">
          <cell r="A14916" t="str">
            <v>42706 GGP</v>
          </cell>
          <cell r="B14916">
            <v>42706</v>
          </cell>
          <cell r="C14916" t="str">
            <v>GGP</v>
          </cell>
          <cell r="D14916">
            <v>24.92</v>
          </cell>
          <cell r="E14916">
            <v>25.46</v>
          </cell>
          <cell r="F14916">
            <v>3864543</v>
          </cell>
        </row>
        <row r="14917">
          <cell r="A14917" t="str">
            <v>42709 GGP</v>
          </cell>
          <cell r="B14917">
            <v>42709</v>
          </cell>
          <cell r="C14917" t="str">
            <v>GGP</v>
          </cell>
          <cell r="D14917">
            <v>25.5</v>
          </cell>
          <cell r="E14917">
            <v>25.59</v>
          </cell>
          <cell r="F14917">
            <v>3019495</v>
          </cell>
        </row>
        <row r="14918">
          <cell r="A14918" t="str">
            <v>42710 GGP</v>
          </cell>
          <cell r="B14918">
            <v>42710</v>
          </cell>
          <cell r="C14918" t="str">
            <v>GGP</v>
          </cell>
          <cell r="D14918">
            <v>25.69</v>
          </cell>
          <cell r="E14918">
            <v>25.62</v>
          </cell>
          <cell r="F14918">
            <v>3100290</v>
          </cell>
        </row>
        <row r="14919">
          <cell r="A14919" t="str">
            <v>42711 GGP</v>
          </cell>
          <cell r="B14919">
            <v>42711</v>
          </cell>
          <cell r="C14919" t="str">
            <v>GGP</v>
          </cell>
          <cell r="D14919">
            <v>25.7</v>
          </cell>
          <cell r="E14919">
            <v>26.09</v>
          </cell>
          <cell r="F14919">
            <v>3001085</v>
          </cell>
        </row>
        <row r="14920">
          <cell r="A14920" t="str">
            <v>42712 GGP</v>
          </cell>
          <cell r="B14920">
            <v>42712</v>
          </cell>
          <cell r="C14920" t="str">
            <v>GGP</v>
          </cell>
          <cell r="D14920">
            <v>25.96</v>
          </cell>
          <cell r="E14920">
            <v>26.33</v>
          </cell>
          <cell r="F14920">
            <v>3157440</v>
          </cell>
        </row>
        <row r="14921">
          <cell r="A14921" t="str">
            <v>42713 GGP</v>
          </cell>
          <cell r="B14921">
            <v>42713</v>
          </cell>
          <cell r="C14921" t="str">
            <v>GGP</v>
          </cell>
          <cell r="D14921">
            <v>26.31</v>
          </cell>
          <cell r="E14921">
            <v>26.2</v>
          </cell>
          <cell r="F14921">
            <v>2938020</v>
          </cell>
        </row>
        <row r="14922">
          <cell r="A14922" t="str">
            <v>42716 GGP</v>
          </cell>
          <cell r="B14922">
            <v>42716</v>
          </cell>
          <cell r="C14922" t="str">
            <v>GGP</v>
          </cell>
          <cell r="D14922">
            <v>26.1</v>
          </cell>
          <cell r="E14922">
            <v>26.58</v>
          </cell>
          <cell r="F14922">
            <v>4656290</v>
          </cell>
        </row>
        <row r="14923">
          <cell r="A14923" t="str">
            <v>42717 GGP</v>
          </cell>
          <cell r="B14923">
            <v>42717</v>
          </cell>
          <cell r="C14923" t="str">
            <v>GGP</v>
          </cell>
          <cell r="D14923">
            <v>26.47</v>
          </cell>
          <cell r="E14923">
            <v>26.27</v>
          </cell>
          <cell r="F14923">
            <v>3361768</v>
          </cell>
        </row>
        <row r="14924">
          <cell r="A14924" t="str">
            <v>42718 GGP</v>
          </cell>
          <cell r="B14924">
            <v>42718</v>
          </cell>
          <cell r="C14924" t="str">
            <v>GGP</v>
          </cell>
          <cell r="D14924">
            <v>26.19</v>
          </cell>
          <cell r="E14924">
            <v>25.86</v>
          </cell>
          <cell r="F14924">
            <v>4286420</v>
          </cell>
        </row>
        <row r="14925">
          <cell r="A14925" t="str">
            <v>42719 GGP</v>
          </cell>
          <cell r="B14925">
            <v>42719</v>
          </cell>
          <cell r="C14925" t="str">
            <v>GGP</v>
          </cell>
          <cell r="D14925">
            <v>25.86</v>
          </cell>
          <cell r="E14925">
            <v>25.76</v>
          </cell>
          <cell r="F14925">
            <v>3221201</v>
          </cell>
        </row>
        <row r="14926">
          <cell r="A14926" t="str">
            <v>42720 GGP</v>
          </cell>
          <cell r="B14926">
            <v>42720</v>
          </cell>
          <cell r="C14926" t="str">
            <v>GGP</v>
          </cell>
          <cell r="D14926">
            <v>25.97</v>
          </cell>
          <cell r="E14926">
            <v>26.09</v>
          </cell>
          <cell r="F14926">
            <v>11584864</v>
          </cell>
        </row>
        <row r="14927">
          <cell r="A14927" t="str">
            <v>42723 GGP</v>
          </cell>
          <cell r="B14927">
            <v>42723</v>
          </cell>
          <cell r="C14927" t="str">
            <v>GGP</v>
          </cell>
          <cell r="D14927">
            <v>26.26</v>
          </cell>
          <cell r="E14927">
            <v>26.15</v>
          </cell>
          <cell r="F14927">
            <v>3737178</v>
          </cell>
        </row>
        <row r="14928">
          <cell r="A14928" t="str">
            <v>42724 GGP</v>
          </cell>
          <cell r="B14928">
            <v>42724</v>
          </cell>
          <cell r="C14928" t="str">
            <v>GGP</v>
          </cell>
          <cell r="D14928">
            <v>26.16</v>
          </cell>
          <cell r="E14928">
            <v>26.08</v>
          </cell>
          <cell r="F14928">
            <v>3476083</v>
          </cell>
        </row>
        <row r="14929">
          <cell r="A14929" t="str">
            <v>42725 GGP</v>
          </cell>
          <cell r="B14929">
            <v>42725</v>
          </cell>
          <cell r="C14929" t="str">
            <v>GGP</v>
          </cell>
          <cell r="D14929">
            <v>26.11</v>
          </cell>
          <cell r="E14929">
            <v>25.38</v>
          </cell>
          <cell r="F14929">
            <v>4451526</v>
          </cell>
        </row>
        <row r="14930">
          <cell r="A14930" t="str">
            <v>42726 GGP</v>
          </cell>
          <cell r="B14930">
            <v>42726</v>
          </cell>
          <cell r="C14930" t="str">
            <v>GGP</v>
          </cell>
          <cell r="D14930">
            <v>25.12</v>
          </cell>
          <cell r="E14930">
            <v>24.54</v>
          </cell>
          <cell r="F14930">
            <v>5727386</v>
          </cell>
        </row>
        <row r="14931">
          <cell r="A14931" t="str">
            <v>42727 GGP</v>
          </cell>
          <cell r="B14931">
            <v>42727</v>
          </cell>
          <cell r="C14931" t="str">
            <v>GGP</v>
          </cell>
          <cell r="D14931">
            <v>24.6</v>
          </cell>
          <cell r="E14931">
            <v>24.56</v>
          </cell>
          <cell r="F14931">
            <v>3496367</v>
          </cell>
        </row>
        <row r="14932">
          <cell r="A14932" t="str">
            <v>42731 GGP</v>
          </cell>
          <cell r="B14932">
            <v>42731</v>
          </cell>
          <cell r="C14932" t="str">
            <v>GGP</v>
          </cell>
          <cell r="D14932">
            <v>24.5</v>
          </cell>
          <cell r="E14932">
            <v>24.57</v>
          </cell>
          <cell r="F14932">
            <v>2663093</v>
          </cell>
        </row>
        <row r="14933">
          <cell r="A14933" t="str">
            <v>42732 GGP</v>
          </cell>
          <cell r="B14933">
            <v>42732</v>
          </cell>
          <cell r="C14933" t="str">
            <v>GGP</v>
          </cell>
          <cell r="D14933">
            <v>24.59</v>
          </cell>
          <cell r="E14933">
            <v>24.41</v>
          </cell>
          <cell r="F14933">
            <v>4120093</v>
          </cell>
        </row>
        <row r="14934">
          <cell r="A14934" t="str">
            <v>42733 GGP</v>
          </cell>
          <cell r="B14934">
            <v>42733</v>
          </cell>
          <cell r="C14934" t="str">
            <v>GGP</v>
          </cell>
          <cell r="D14934">
            <v>24.52</v>
          </cell>
          <cell r="E14934">
            <v>24.51</v>
          </cell>
          <cell r="F14934">
            <v>3247343</v>
          </cell>
        </row>
        <row r="14935">
          <cell r="A14935" t="str">
            <v>42734 GGP</v>
          </cell>
          <cell r="B14935">
            <v>42734</v>
          </cell>
          <cell r="C14935" t="str">
            <v>GGP</v>
          </cell>
          <cell r="D14935">
            <v>24.58</v>
          </cell>
          <cell r="E14935">
            <v>24.98</v>
          </cell>
          <cell r="F14935">
            <v>6127936</v>
          </cell>
        </row>
        <row r="14936">
          <cell r="A14936" t="str">
            <v>42738 GGP</v>
          </cell>
          <cell r="B14936">
            <v>42738</v>
          </cell>
          <cell r="C14936" t="str">
            <v>GGP</v>
          </cell>
          <cell r="D14936">
            <v>25.19</v>
          </cell>
          <cell r="E14936">
            <v>25.37</v>
          </cell>
          <cell r="F14936">
            <v>4969462</v>
          </cell>
        </row>
        <row r="14937">
          <cell r="A14937" t="str">
            <v>42739 GGP</v>
          </cell>
          <cell r="B14937">
            <v>42739</v>
          </cell>
          <cell r="C14937" t="str">
            <v>GGP</v>
          </cell>
          <cell r="D14937">
            <v>25.47</v>
          </cell>
          <cell r="E14937">
            <v>25.98</v>
          </cell>
          <cell r="F14937">
            <v>4512342</v>
          </cell>
        </row>
        <row r="14938">
          <cell r="A14938" t="str">
            <v>42740 GGP</v>
          </cell>
          <cell r="B14938">
            <v>42740</v>
          </cell>
          <cell r="C14938" t="str">
            <v>GGP</v>
          </cell>
          <cell r="D14938">
            <v>25.5</v>
          </cell>
          <cell r="E14938">
            <v>26</v>
          </cell>
          <cell r="F14938">
            <v>6507446</v>
          </cell>
        </row>
        <row r="14939">
          <cell r="A14939" t="str">
            <v>42741 GGP</v>
          </cell>
          <cell r="B14939">
            <v>42741</v>
          </cell>
          <cell r="C14939" t="str">
            <v>GGP</v>
          </cell>
          <cell r="D14939">
            <v>25.89</v>
          </cell>
          <cell r="E14939">
            <v>26</v>
          </cell>
          <cell r="F14939">
            <v>4351457</v>
          </cell>
        </row>
        <row r="14940">
          <cell r="A14940" t="str">
            <v>42744 GGP</v>
          </cell>
          <cell r="B14940">
            <v>42744</v>
          </cell>
          <cell r="C14940" t="str">
            <v>GGP</v>
          </cell>
          <cell r="D14940">
            <v>25.9</v>
          </cell>
          <cell r="E14940">
            <v>25.55</v>
          </cell>
          <cell r="F14940">
            <v>4109312</v>
          </cell>
        </row>
        <row r="14941">
          <cell r="A14941" t="str">
            <v>42745 GGP</v>
          </cell>
          <cell r="B14941">
            <v>42745</v>
          </cell>
          <cell r="C14941" t="str">
            <v>GGP</v>
          </cell>
          <cell r="D14941">
            <v>25.48</v>
          </cell>
          <cell r="E14941">
            <v>25.04</v>
          </cell>
          <cell r="F14941">
            <v>3088633</v>
          </cell>
        </row>
        <row r="14942">
          <cell r="A14942" t="str">
            <v>42746 GGP</v>
          </cell>
          <cell r="B14942">
            <v>42746</v>
          </cell>
          <cell r="C14942" t="str">
            <v>GGP</v>
          </cell>
          <cell r="D14942">
            <v>25</v>
          </cell>
          <cell r="E14942">
            <v>24.93</v>
          </cell>
          <cell r="F14942">
            <v>3338352</v>
          </cell>
        </row>
        <row r="14943">
          <cell r="A14943" t="str">
            <v>42747 GGP</v>
          </cell>
          <cell r="B14943">
            <v>42747</v>
          </cell>
          <cell r="C14943" t="str">
            <v>GGP</v>
          </cell>
          <cell r="D14943">
            <v>24.89</v>
          </cell>
          <cell r="E14943">
            <v>24.9</v>
          </cell>
          <cell r="F14943">
            <v>3020782</v>
          </cell>
        </row>
        <row r="14944">
          <cell r="A14944" t="str">
            <v>42748 GGP</v>
          </cell>
          <cell r="B14944">
            <v>42748</v>
          </cell>
          <cell r="C14944" t="str">
            <v>GGP</v>
          </cell>
          <cell r="D14944">
            <v>24.88</v>
          </cell>
          <cell r="E14944">
            <v>24.82</v>
          </cell>
          <cell r="F14944">
            <v>2456908</v>
          </cell>
        </row>
        <row r="14945">
          <cell r="A14945" t="str">
            <v>42752 GGP</v>
          </cell>
          <cell r="B14945">
            <v>42752</v>
          </cell>
          <cell r="C14945" t="str">
            <v>GGP</v>
          </cell>
          <cell r="D14945">
            <v>24.9</v>
          </cell>
          <cell r="E14945">
            <v>24.93</v>
          </cell>
          <cell r="F14945">
            <v>5090439</v>
          </cell>
        </row>
        <row r="14946">
          <cell r="A14946" t="str">
            <v>42753 GGP</v>
          </cell>
          <cell r="B14946">
            <v>42753</v>
          </cell>
          <cell r="C14946" t="str">
            <v>GGP</v>
          </cell>
          <cell r="D14946">
            <v>24.93</v>
          </cell>
          <cell r="E14946">
            <v>25.1</v>
          </cell>
          <cell r="F14946">
            <v>3140480</v>
          </cell>
        </row>
        <row r="14947">
          <cell r="A14947" t="str">
            <v>42754 GGP</v>
          </cell>
          <cell r="B14947">
            <v>42754</v>
          </cell>
          <cell r="C14947" t="str">
            <v>GGP</v>
          </cell>
          <cell r="D14947">
            <v>25.03</v>
          </cell>
          <cell r="E14947">
            <v>24.63</v>
          </cell>
          <cell r="F14947">
            <v>3830657</v>
          </cell>
        </row>
        <row r="14948">
          <cell r="A14948" t="str">
            <v>42755 GGP</v>
          </cell>
          <cell r="B14948">
            <v>42755</v>
          </cell>
          <cell r="C14948" t="str">
            <v>GGP</v>
          </cell>
          <cell r="D14948">
            <v>24.55</v>
          </cell>
          <cell r="E14948">
            <v>24.99</v>
          </cell>
          <cell r="F14948">
            <v>5217465</v>
          </cell>
        </row>
        <row r="14949">
          <cell r="A14949" t="str">
            <v>42758 GGP</v>
          </cell>
          <cell r="B14949">
            <v>42758</v>
          </cell>
          <cell r="C14949" t="str">
            <v>GGP</v>
          </cell>
          <cell r="D14949">
            <v>24.92</v>
          </cell>
          <cell r="E14949">
            <v>25.62</v>
          </cell>
          <cell r="F14949">
            <v>10241842</v>
          </cell>
        </row>
        <row r="14950">
          <cell r="A14950" t="str">
            <v>42759 GGP</v>
          </cell>
          <cell r="B14950">
            <v>42759</v>
          </cell>
          <cell r="C14950" t="str">
            <v>GGP</v>
          </cell>
          <cell r="D14950">
            <v>25.62</v>
          </cell>
          <cell r="E14950">
            <v>25.25</v>
          </cell>
          <cell r="F14950">
            <v>6098303</v>
          </cell>
        </row>
        <row r="14951">
          <cell r="A14951" t="str">
            <v>42760 GGP</v>
          </cell>
          <cell r="B14951">
            <v>42760</v>
          </cell>
          <cell r="C14951" t="str">
            <v>GGP</v>
          </cell>
          <cell r="D14951">
            <v>25.21</v>
          </cell>
          <cell r="E14951">
            <v>24.78</v>
          </cell>
          <cell r="F14951">
            <v>4091895</v>
          </cell>
        </row>
        <row r="14952">
          <cell r="A14952" t="str">
            <v>42761 GGP</v>
          </cell>
          <cell r="B14952">
            <v>42761</v>
          </cell>
          <cell r="C14952" t="str">
            <v>GGP</v>
          </cell>
          <cell r="D14952">
            <v>24.87</v>
          </cell>
          <cell r="E14952">
            <v>24.68</v>
          </cell>
          <cell r="F14952">
            <v>2642570</v>
          </cell>
        </row>
        <row r="14953">
          <cell r="A14953" t="str">
            <v>42762 GGP</v>
          </cell>
          <cell r="B14953">
            <v>42762</v>
          </cell>
          <cell r="C14953" t="str">
            <v>GGP</v>
          </cell>
          <cell r="D14953">
            <v>24.77</v>
          </cell>
          <cell r="E14953">
            <v>24.22</v>
          </cell>
          <cell r="F14953">
            <v>4048097</v>
          </cell>
        </row>
        <row r="14954">
          <cell r="A14954" t="str">
            <v>42765 GGP</v>
          </cell>
          <cell r="B14954">
            <v>42765</v>
          </cell>
          <cell r="C14954" t="str">
            <v>GGP</v>
          </cell>
          <cell r="D14954">
            <v>24.65</v>
          </cell>
          <cell r="E14954">
            <v>23.96</v>
          </cell>
          <cell r="F14954">
            <v>5414104</v>
          </cell>
        </row>
        <row r="14955">
          <cell r="A14955" t="str">
            <v>42766 GGP</v>
          </cell>
          <cell r="B14955">
            <v>42766</v>
          </cell>
          <cell r="C14955" t="str">
            <v>GGP</v>
          </cell>
          <cell r="D14955">
            <v>24.2</v>
          </cell>
          <cell r="E14955">
            <v>24.84</v>
          </cell>
          <cell r="F14955">
            <v>7309000</v>
          </cell>
        </row>
        <row r="14956">
          <cell r="A14956" t="str">
            <v>42767 GGP</v>
          </cell>
          <cell r="B14956">
            <v>42767</v>
          </cell>
          <cell r="C14956" t="str">
            <v>GGP</v>
          </cell>
          <cell r="D14956">
            <v>24.94</v>
          </cell>
          <cell r="E14956">
            <v>24.71</v>
          </cell>
          <cell r="F14956">
            <v>5247095</v>
          </cell>
        </row>
        <row r="14957">
          <cell r="A14957" t="str">
            <v>42768 GGP</v>
          </cell>
          <cell r="B14957">
            <v>42768</v>
          </cell>
          <cell r="C14957" t="str">
            <v>GGP</v>
          </cell>
          <cell r="D14957">
            <v>24.7</v>
          </cell>
          <cell r="E14957">
            <v>24.75</v>
          </cell>
          <cell r="F14957">
            <v>4080872</v>
          </cell>
        </row>
        <row r="14958">
          <cell r="A14958" t="str">
            <v>42769 GGP</v>
          </cell>
          <cell r="B14958">
            <v>42769</v>
          </cell>
          <cell r="C14958" t="str">
            <v>GGP</v>
          </cell>
          <cell r="D14958">
            <v>24.9</v>
          </cell>
          <cell r="E14958">
            <v>24.94</v>
          </cell>
          <cell r="F14958">
            <v>4211988</v>
          </cell>
        </row>
        <row r="14959">
          <cell r="A14959" t="str">
            <v>42772 GGP</v>
          </cell>
          <cell r="B14959">
            <v>42772</v>
          </cell>
          <cell r="C14959" t="str">
            <v>GGP</v>
          </cell>
          <cell r="D14959">
            <v>24.93</v>
          </cell>
          <cell r="E14959">
            <v>25.06</v>
          </cell>
          <cell r="F14959">
            <v>3493562</v>
          </cell>
        </row>
        <row r="14960">
          <cell r="A14960" t="str">
            <v>42773 GGP</v>
          </cell>
          <cell r="B14960">
            <v>42773</v>
          </cell>
          <cell r="C14960" t="str">
            <v>GGP</v>
          </cell>
          <cell r="D14960">
            <v>24.73</v>
          </cell>
          <cell r="E14960">
            <v>24.81</v>
          </cell>
          <cell r="F14960">
            <v>3842232</v>
          </cell>
        </row>
        <row r="14961">
          <cell r="A14961" t="str">
            <v>42774 GGP</v>
          </cell>
          <cell r="B14961">
            <v>42774</v>
          </cell>
          <cell r="C14961" t="str">
            <v>GGP</v>
          </cell>
          <cell r="D14961">
            <v>24.85</v>
          </cell>
          <cell r="E14961">
            <v>25.05</v>
          </cell>
          <cell r="F14961">
            <v>3470649</v>
          </cell>
        </row>
        <row r="14962">
          <cell r="A14962" t="str">
            <v>42775 GGP</v>
          </cell>
          <cell r="B14962">
            <v>42775</v>
          </cell>
          <cell r="C14962" t="str">
            <v>GGP</v>
          </cell>
          <cell r="D14962">
            <v>25.1</v>
          </cell>
          <cell r="E14962">
            <v>25.38</v>
          </cell>
          <cell r="F14962">
            <v>3336801</v>
          </cell>
        </row>
        <row r="14963">
          <cell r="A14963" t="str">
            <v>42776 GGP</v>
          </cell>
          <cell r="B14963">
            <v>42776</v>
          </cell>
          <cell r="C14963" t="str">
            <v>GGP</v>
          </cell>
          <cell r="D14963">
            <v>25.32</v>
          </cell>
          <cell r="E14963">
            <v>25.48</v>
          </cell>
          <cell r="F14963">
            <v>2494424</v>
          </cell>
        </row>
        <row r="14964">
          <cell r="A14964" t="str">
            <v>42779 GGP</v>
          </cell>
          <cell r="B14964">
            <v>42779</v>
          </cell>
          <cell r="C14964" t="str">
            <v>GGP</v>
          </cell>
          <cell r="D14964">
            <v>25.55</v>
          </cell>
          <cell r="E14964">
            <v>25.3</v>
          </cell>
          <cell r="F14964">
            <v>2252635</v>
          </cell>
        </row>
        <row r="14965">
          <cell r="A14965" t="str">
            <v>42780 GGP</v>
          </cell>
          <cell r="B14965">
            <v>42780</v>
          </cell>
          <cell r="C14965" t="str">
            <v>GGP</v>
          </cell>
          <cell r="D14965">
            <v>25.27</v>
          </cell>
          <cell r="E14965">
            <v>25.03</v>
          </cell>
          <cell r="F14965">
            <v>2882213</v>
          </cell>
        </row>
        <row r="14966">
          <cell r="A14966" t="str">
            <v>42781 GGP</v>
          </cell>
          <cell r="B14966">
            <v>42781</v>
          </cell>
          <cell r="C14966" t="str">
            <v>GGP</v>
          </cell>
          <cell r="D14966">
            <v>24.95</v>
          </cell>
          <cell r="E14966">
            <v>25.01</v>
          </cell>
          <cell r="F14966">
            <v>4561916</v>
          </cell>
        </row>
        <row r="14967">
          <cell r="A14967" t="str">
            <v>42782 GGP</v>
          </cell>
          <cell r="B14967">
            <v>42782</v>
          </cell>
          <cell r="C14967" t="str">
            <v>GGP</v>
          </cell>
          <cell r="D14967">
            <v>25</v>
          </cell>
          <cell r="E14967">
            <v>25</v>
          </cell>
          <cell r="F14967">
            <v>4279827</v>
          </cell>
        </row>
        <row r="14968">
          <cell r="A14968" t="str">
            <v>42783 GGP</v>
          </cell>
          <cell r="B14968">
            <v>42783</v>
          </cell>
          <cell r="C14968" t="str">
            <v>GGP</v>
          </cell>
          <cell r="D14968">
            <v>25.02</v>
          </cell>
          <cell r="E14968">
            <v>25.02</v>
          </cell>
          <cell r="F14968">
            <v>3698276</v>
          </cell>
        </row>
        <row r="14969">
          <cell r="A14969" t="str">
            <v>42787 GGP</v>
          </cell>
          <cell r="B14969">
            <v>42787</v>
          </cell>
          <cell r="C14969" t="str">
            <v>GGP</v>
          </cell>
          <cell r="D14969">
            <v>25.03</v>
          </cell>
          <cell r="E14969">
            <v>25.59</v>
          </cell>
          <cell r="F14969">
            <v>3028330</v>
          </cell>
        </row>
        <row r="14970">
          <cell r="A14970" t="str">
            <v>42788 GGP</v>
          </cell>
          <cell r="B14970">
            <v>42788</v>
          </cell>
          <cell r="C14970" t="str">
            <v>GGP</v>
          </cell>
          <cell r="D14970">
            <v>25.55</v>
          </cell>
          <cell r="E14970">
            <v>25.51</v>
          </cell>
          <cell r="F14970">
            <v>2440618</v>
          </cell>
        </row>
        <row r="14971">
          <cell r="A14971" t="str">
            <v>42789 GGP</v>
          </cell>
          <cell r="B14971">
            <v>42789</v>
          </cell>
          <cell r="C14971" t="str">
            <v>GGP</v>
          </cell>
          <cell r="D14971">
            <v>25.62</v>
          </cell>
          <cell r="E14971">
            <v>25.44</v>
          </cell>
          <cell r="F14971">
            <v>2449408</v>
          </cell>
        </row>
        <row r="14972">
          <cell r="A14972" t="str">
            <v>42790 GGP</v>
          </cell>
          <cell r="B14972">
            <v>42790</v>
          </cell>
          <cell r="C14972" t="str">
            <v>GGP</v>
          </cell>
          <cell r="D14972">
            <v>25.45</v>
          </cell>
          <cell r="E14972">
            <v>25.05</v>
          </cell>
          <cell r="F14972">
            <v>7714218</v>
          </cell>
        </row>
        <row r="14973">
          <cell r="A14973" t="str">
            <v>42793 GGP</v>
          </cell>
          <cell r="B14973">
            <v>42793</v>
          </cell>
          <cell r="C14973" t="str">
            <v>GGP</v>
          </cell>
          <cell r="D14973">
            <v>25.16</v>
          </cell>
          <cell r="E14973">
            <v>25.21</v>
          </cell>
          <cell r="F14973">
            <v>4617420</v>
          </cell>
        </row>
        <row r="14974">
          <cell r="A14974" t="str">
            <v>42794 GGP</v>
          </cell>
          <cell r="B14974">
            <v>42794</v>
          </cell>
          <cell r="C14974" t="str">
            <v>GGP</v>
          </cell>
          <cell r="D14974">
            <v>25.21</v>
          </cell>
          <cell r="E14974">
            <v>24.86</v>
          </cell>
          <cell r="F14974">
            <v>3764340</v>
          </cell>
        </row>
        <row r="14975">
          <cell r="A14975" t="str">
            <v>42795 GGP</v>
          </cell>
          <cell r="B14975">
            <v>42795</v>
          </cell>
          <cell r="C14975" t="str">
            <v>GGP</v>
          </cell>
          <cell r="D14975">
            <v>24.86</v>
          </cell>
          <cell r="E14975">
            <v>24.78</v>
          </cell>
          <cell r="F14975">
            <v>7368410</v>
          </cell>
        </row>
        <row r="14976">
          <cell r="A14976" t="str">
            <v>42796 GGP</v>
          </cell>
          <cell r="B14976">
            <v>42796</v>
          </cell>
          <cell r="C14976" t="str">
            <v>GGP</v>
          </cell>
          <cell r="D14976">
            <v>24.63</v>
          </cell>
          <cell r="E14976">
            <v>24.58</v>
          </cell>
          <cell r="F14976">
            <v>3223226</v>
          </cell>
        </row>
        <row r="14977">
          <cell r="A14977" t="str">
            <v>42797 GGP</v>
          </cell>
          <cell r="B14977">
            <v>42797</v>
          </cell>
          <cell r="C14977" t="str">
            <v>GGP</v>
          </cell>
          <cell r="D14977">
            <v>24.58</v>
          </cell>
          <cell r="E14977">
            <v>24.4</v>
          </cell>
          <cell r="F14977">
            <v>5139746</v>
          </cell>
        </row>
        <row r="14978">
          <cell r="A14978" t="str">
            <v>42800 GGP</v>
          </cell>
          <cell r="B14978">
            <v>42800</v>
          </cell>
          <cell r="C14978" t="str">
            <v>GGP</v>
          </cell>
          <cell r="D14978">
            <v>24.36</v>
          </cell>
          <cell r="E14978">
            <v>24.27</v>
          </cell>
          <cell r="F14978">
            <v>3619710</v>
          </cell>
        </row>
        <row r="14979">
          <cell r="A14979" t="str">
            <v>42801 GGP</v>
          </cell>
          <cell r="B14979">
            <v>42801</v>
          </cell>
          <cell r="C14979" t="str">
            <v>GGP</v>
          </cell>
          <cell r="D14979">
            <v>24.3</v>
          </cell>
          <cell r="E14979">
            <v>23.92</v>
          </cell>
          <cell r="F14979">
            <v>4331334</v>
          </cell>
        </row>
        <row r="14980">
          <cell r="A14980" t="str">
            <v>42802 GGP</v>
          </cell>
          <cell r="B14980">
            <v>42802</v>
          </cell>
          <cell r="C14980" t="str">
            <v>GGP</v>
          </cell>
          <cell r="D14980">
            <v>23.85</v>
          </cell>
          <cell r="E14980">
            <v>23.58</v>
          </cell>
          <cell r="F14980">
            <v>6796845</v>
          </cell>
        </row>
        <row r="14981">
          <cell r="A14981" t="str">
            <v>42803 GGP</v>
          </cell>
          <cell r="B14981">
            <v>42803</v>
          </cell>
          <cell r="C14981" t="str">
            <v>GGP</v>
          </cell>
          <cell r="D14981">
            <v>23.63</v>
          </cell>
          <cell r="E14981">
            <v>22.92</v>
          </cell>
          <cell r="F14981">
            <v>8197974</v>
          </cell>
        </row>
        <row r="14982">
          <cell r="A14982" t="str">
            <v>42804 GGP</v>
          </cell>
          <cell r="B14982">
            <v>42804</v>
          </cell>
          <cell r="C14982" t="str">
            <v>GGP</v>
          </cell>
          <cell r="D14982">
            <v>23.07</v>
          </cell>
          <cell r="E14982">
            <v>23.05</v>
          </cell>
          <cell r="F14982">
            <v>5550406</v>
          </cell>
        </row>
        <row r="14983">
          <cell r="A14983" t="str">
            <v>42807 GGP</v>
          </cell>
          <cell r="B14983">
            <v>42807</v>
          </cell>
          <cell r="C14983" t="str">
            <v>GGP</v>
          </cell>
          <cell r="D14983">
            <v>23.12</v>
          </cell>
          <cell r="E14983">
            <v>23.28</v>
          </cell>
          <cell r="F14983">
            <v>6479782</v>
          </cell>
        </row>
        <row r="14984">
          <cell r="A14984" t="str">
            <v>42808 GGP</v>
          </cell>
          <cell r="B14984">
            <v>42808</v>
          </cell>
          <cell r="C14984" t="str">
            <v>GGP</v>
          </cell>
          <cell r="D14984">
            <v>23.07</v>
          </cell>
          <cell r="E14984">
            <v>23</v>
          </cell>
          <cell r="F14984">
            <v>7997522</v>
          </cell>
        </row>
        <row r="14985">
          <cell r="A14985" t="str">
            <v>42809 GGP</v>
          </cell>
          <cell r="B14985">
            <v>42809</v>
          </cell>
          <cell r="C14985" t="str">
            <v>GGP</v>
          </cell>
          <cell r="D14985">
            <v>23.13</v>
          </cell>
          <cell r="E14985">
            <v>23.62</v>
          </cell>
          <cell r="F14985">
            <v>5095492</v>
          </cell>
        </row>
        <row r="14986">
          <cell r="A14986" t="str">
            <v>42810 GGP</v>
          </cell>
          <cell r="B14986">
            <v>42810</v>
          </cell>
          <cell r="C14986" t="str">
            <v>GGP</v>
          </cell>
          <cell r="D14986">
            <v>23.63</v>
          </cell>
          <cell r="E14986">
            <v>23.47</v>
          </cell>
          <cell r="F14986">
            <v>4376342</v>
          </cell>
        </row>
        <row r="14987">
          <cell r="A14987" t="str">
            <v>42811 GGP</v>
          </cell>
          <cell r="B14987">
            <v>42811</v>
          </cell>
          <cell r="C14987" t="str">
            <v>GGP</v>
          </cell>
          <cell r="D14987">
            <v>23.52</v>
          </cell>
          <cell r="E14987">
            <v>23.32</v>
          </cell>
          <cell r="F14987">
            <v>6414516</v>
          </cell>
        </row>
        <row r="14988">
          <cell r="A14988" t="str">
            <v>42814 GGP</v>
          </cell>
          <cell r="B14988">
            <v>42814</v>
          </cell>
          <cell r="C14988" t="str">
            <v>GGP</v>
          </cell>
          <cell r="D14988">
            <v>23.34</v>
          </cell>
          <cell r="E14988">
            <v>23.19</v>
          </cell>
          <cell r="F14988">
            <v>5122491</v>
          </cell>
        </row>
        <row r="14989">
          <cell r="A14989" t="str">
            <v>42815 GGP</v>
          </cell>
          <cell r="B14989">
            <v>42815</v>
          </cell>
          <cell r="C14989" t="str">
            <v>GGP</v>
          </cell>
          <cell r="D14989">
            <v>23.31</v>
          </cell>
          <cell r="E14989">
            <v>23.21</v>
          </cell>
          <cell r="F14989">
            <v>5600339</v>
          </cell>
        </row>
        <row r="14990">
          <cell r="A14990" t="str">
            <v>42816 GGP</v>
          </cell>
          <cell r="B14990">
            <v>42816</v>
          </cell>
          <cell r="C14990" t="str">
            <v>GGP</v>
          </cell>
          <cell r="D14990">
            <v>23.2</v>
          </cell>
          <cell r="E14990">
            <v>22.66</v>
          </cell>
          <cell r="F14990">
            <v>9675577</v>
          </cell>
        </row>
        <row r="14991">
          <cell r="A14991" t="str">
            <v>42817 GGP</v>
          </cell>
          <cell r="B14991">
            <v>42817</v>
          </cell>
          <cell r="C14991" t="str">
            <v>GGP</v>
          </cell>
          <cell r="D14991">
            <v>22.67</v>
          </cell>
          <cell r="E14991">
            <v>23.01</v>
          </cell>
          <cell r="F14991">
            <v>5657888</v>
          </cell>
        </row>
        <row r="14992">
          <cell r="A14992" t="str">
            <v>42818 GGP</v>
          </cell>
          <cell r="B14992">
            <v>42818</v>
          </cell>
          <cell r="C14992" t="str">
            <v>GGP</v>
          </cell>
          <cell r="D14992">
            <v>23.02</v>
          </cell>
          <cell r="E14992">
            <v>23.11</v>
          </cell>
          <cell r="F14992">
            <v>3548325</v>
          </cell>
        </row>
        <row r="14993">
          <cell r="A14993" t="str">
            <v>42821 GGP</v>
          </cell>
          <cell r="B14993">
            <v>42821</v>
          </cell>
          <cell r="C14993" t="str">
            <v>GGP</v>
          </cell>
          <cell r="D14993">
            <v>23.08</v>
          </cell>
          <cell r="E14993">
            <v>22.72</v>
          </cell>
          <cell r="F14993">
            <v>5432181</v>
          </cell>
        </row>
        <row r="14994">
          <cell r="A14994" t="str">
            <v>42822 GGP</v>
          </cell>
          <cell r="B14994">
            <v>42822</v>
          </cell>
          <cell r="C14994" t="str">
            <v>GGP</v>
          </cell>
          <cell r="D14994">
            <v>22.72</v>
          </cell>
          <cell r="E14994">
            <v>22.68</v>
          </cell>
          <cell r="F14994">
            <v>13144984</v>
          </cell>
        </row>
        <row r="14995">
          <cell r="A14995" t="str">
            <v>42823 GGP</v>
          </cell>
          <cell r="B14995">
            <v>42823</v>
          </cell>
          <cell r="C14995" t="str">
            <v>GGP</v>
          </cell>
          <cell r="D14995">
            <v>22.66</v>
          </cell>
          <cell r="E14995">
            <v>23</v>
          </cell>
          <cell r="F14995">
            <v>7442649</v>
          </cell>
        </row>
        <row r="14996">
          <cell r="A14996" t="str">
            <v>42824 GGP</v>
          </cell>
          <cell r="B14996">
            <v>42824</v>
          </cell>
          <cell r="C14996" t="str">
            <v>GGP</v>
          </cell>
          <cell r="D14996">
            <v>22.97</v>
          </cell>
          <cell r="E14996">
            <v>22.94</v>
          </cell>
          <cell r="F14996">
            <v>7562647</v>
          </cell>
        </row>
        <row r="14997">
          <cell r="A14997" t="str">
            <v>42825 GGP</v>
          </cell>
          <cell r="B14997">
            <v>42825</v>
          </cell>
          <cell r="C14997" t="str">
            <v>GGP</v>
          </cell>
          <cell r="D14997">
            <v>22.92</v>
          </cell>
          <cell r="E14997">
            <v>23.18</v>
          </cell>
          <cell r="F14997">
            <v>4513222</v>
          </cell>
        </row>
        <row r="14998">
          <cell r="A14998" t="str">
            <v>42828 GGP</v>
          </cell>
          <cell r="B14998">
            <v>42828</v>
          </cell>
          <cell r="C14998" t="str">
            <v>GGP</v>
          </cell>
          <cell r="D14998">
            <v>23.2</v>
          </cell>
          <cell r="E14998">
            <v>23.59</v>
          </cell>
          <cell r="F14998">
            <v>5298024</v>
          </cell>
        </row>
        <row r="14999">
          <cell r="A14999" t="str">
            <v>42829 GGP</v>
          </cell>
          <cell r="B14999">
            <v>42829</v>
          </cell>
          <cell r="C14999" t="str">
            <v>GGP</v>
          </cell>
          <cell r="D14999">
            <v>23.6</v>
          </cell>
          <cell r="E14999">
            <v>23.24</v>
          </cell>
          <cell r="F14999">
            <v>6468341</v>
          </cell>
        </row>
        <row r="15000">
          <cell r="A15000" t="str">
            <v>42830 GGP</v>
          </cell>
          <cell r="B15000">
            <v>42830</v>
          </cell>
          <cell r="C15000" t="str">
            <v>GGP</v>
          </cell>
          <cell r="D15000">
            <v>23.31</v>
          </cell>
          <cell r="E15000">
            <v>22.98</v>
          </cell>
          <cell r="F15000">
            <v>5850143</v>
          </cell>
        </row>
        <row r="15001">
          <cell r="A15001" t="str">
            <v>42831 GGP</v>
          </cell>
          <cell r="B15001">
            <v>42831</v>
          </cell>
          <cell r="C15001" t="str">
            <v>GGP</v>
          </cell>
          <cell r="D15001">
            <v>22.95</v>
          </cell>
          <cell r="E15001">
            <v>23.04</v>
          </cell>
          <cell r="F15001">
            <v>7389492</v>
          </cell>
        </row>
        <row r="15002">
          <cell r="A15002" t="str">
            <v>42832 GGP</v>
          </cell>
          <cell r="B15002">
            <v>42832</v>
          </cell>
          <cell r="C15002" t="str">
            <v>GGP</v>
          </cell>
          <cell r="D15002">
            <v>23.04</v>
          </cell>
          <cell r="E15002">
            <v>23.06</v>
          </cell>
          <cell r="F15002">
            <v>5990401</v>
          </cell>
        </row>
        <row r="15003">
          <cell r="A15003" t="str">
            <v>42835 GGP</v>
          </cell>
          <cell r="B15003">
            <v>42835</v>
          </cell>
          <cell r="C15003" t="str">
            <v>GGP</v>
          </cell>
          <cell r="D15003">
            <v>23.11</v>
          </cell>
          <cell r="E15003">
            <v>23.45</v>
          </cell>
          <cell r="F15003">
            <v>7709102</v>
          </cell>
        </row>
        <row r="15004">
          <cell r="A15004" t="str">
            <v>42836 GGP</v>
          </cell>
          <cell r="B15004">
            <v>42836</v>
          </cell>
          <cell r="C15004" t="str">
            <v>GGP</v>
          </cell>
          <cell r="D15004">
            <v>23.21</v>
          </cell>
          <cell r="E15004">
            <v>23.28</v>
          </cell>
          <cell r="F15004">
            <v>4592756</v>
          </cell>
        </row>
        <row r="15005">
          <cell r="A15005" t="str">
            <v>42837 GGP</v>
          </cell>
          <cell r="B15005">
            <v>42837</v>
          </cell>
          <cell r="C15005" t="str">
            <v>GGP</v>
          </cell>
          <cell r="D15005">
            <v>23.29</v>
          </cell>
          <cell r="E15005">
            <v>23.21</v>
          </cell>
          <cell r="F15005">
            <v>4027116</v>
          </cell>
        </row>
        <row r="15006">
          <cell r="A15006" t="str">
            <v>42838 GGP</v>
          </cell>
          <cell r="B15006">
            <v>42838</v>
          </cell>
          <cell r="C15006" t="str">
            <v>GGP</v>
          </cell>
          <cell r="D15006">
            <v>23.22</v>
          </cell>
          <cell r="E15006">
            <v>23.15</v>
          </cell>
          <cell r="F15006">
            <v>4073637</v>
          </cell>
        </row>
        <row r="15007">
          <cell r="A15007" t="str">
            <v>42842 GGP</v>
          </cell>
          <cell r="B15007">
            <v>42842</v>
          </cell>
          <cell r="C15007" t="str">
            <v>GGP</v>
          </cell>
          <cell r="D15007">
            <v>23.24</v>
          </cell>
          <cell r="E15007">
            <v>23.44</v>
          </cell>
          <cell r="F15007">
            <v>7353476</v>
          </cell>
        </row>
        <row r="15008">
          <cell r="A15008" t="str">
            <v>42843 GGP</v>
          </cell>
          <cell r="B15008">
            <v>42843</v>
          </cell>
          <cell r="C15008" t="str">
            <v>GGP</v>
          </cell>
          <cell r="D15008">
            <v>23.4</v>
          </cell>
          <cell r="E15008">
            <v>23.58</v>
          </cell>
          <cell r="F15008">
            <v>4271054</v>
          </cell>
        </row>
        <row r="15009">
          <cell r="A15009" t="str">
            <v>42844 GGP</v>
          </cell>
          <cell r="B15009">
            <v>42844</v>
          </cell>
          <cell r="C15009" t="str">
            <v>GGP</v>
          </cell>
          <cell r="D15009">
            <v>23.6</v>
          </cell>
          <cell r="E15009">
            <v>23.65</v>
          </cell>
          <cell r="F15009">
            <v>4574828</v>
          </cell>
        </row>
        <row r="15010">
          <cell r="A15010" t="str">
            <v>42845 GGP</v>
          </cell>
          <cell r="B15010">
            <v>42845</v>
          </cell>
          <cell r="C15010" t="str">
            <v>GGP</v>
          </cell>
          <cell r="D15010">
            <v>23.69</v>
          </cell>
          <cell r="E15010">
            <v>23.54</v>
          </cell>
          <cell r="F15010">
            <v>4455443</v>
          </cell>
        </row>
        <row r="15011">
          <cell r="A15011" t="str">
            <v>42846 GGP</v>
          </cell>
          <cell r="B15011">
            <v>42846</v>
          </cell>
          <cell r="C15011" t="str">
            <v>GGP</v>
          </cell>
          <cell r="D15011">
            <v>23.51</v>
          </cell>
          <cell r="E15011">
            <v>23.31</v>
          </cell>
          <cell r="F15011">
            <v>3719242</v>
          </cell>
        </row>
        <row r="15012">
          <cell r="A15012" t="str">
            <v>42849 GGP</v>
          </cell>
          <cell r="B15012">
            <v>42849</v>
          </cell>
          <cell r="C15012" t="str">
            <v>GGP</v>
          </cell>
          <cell r="D15012">
            <v>23.54</v>
          </cell>
          <cell r="E15012">
            <v>22.55</v>
          </cell>
          <cell r="F15012">
            <v>9617625</v>
          </cell>
        </row>
        <row r="15013">
          <cell r="A15013" t="str">
            <v>42850 GGP</v>
          </cell>
          <cell r="B15013">
            <v>42850</v>
          </cell>
          <cell r="C15013" t="str">
            <v>GGP</v>
          </cell>
          <cell r="D15013">
            <v>22.66</v>
          </cell>
          <cell r="E15013">
            <v>22.61</v>
          </cell>
          <cell r="F15013">
            <v>5840688</v>
          </cell>
        </row>
        <row r="15014">
          <cell r="A15014" t="str">
            <v>42851 GGP</v>
          </cell>
          <cell r="B15014">
            <v>42851</v>
          </cell>
          <cell r="C15014" t="str">
            <v>GGP</v>
          </cell>
          <cell r="D15014">
            <v>22.65</v>
          </cell>
          <cell r="E15014">
            <v>21.97</v>
          </cell>
          <cell r="F15014">
            <v>6663254</v>
          </cell>
        </row>
        <row r="15015">
          <cell r="A15015" t="str">
            <v>42852 GGP</v>
          </cell>
          <cell r="B15015">
            <v>42852</v>
          </cell>
          <cell r="C15015" t="str">
            <v>GGP</v>
          </cell>
          <cell r="D15015">
            <v>22.06</v>
          </cell>
          <cell r="E15015">
            <v>22.14</v>
          </cell>
          <cell r="F15015">
            <v>5090789</v>
          </cell>
        </row>
        <row r="15016">
          <cell r="A15016" t="str">
            <v>42853 GGP</v>
          </cell>
          <cell r="B15016">
            <v>42853</v>
          </cell>
          <cell r="C15016" t="str">
            <v>GGP</v>
          </cell>
          <cell r="D15016">
            <v>22.13</v>
          </cell>
          <cell r="E15016">
            <v>21.61</v>
          </cell>
          <cell r="F15016">
            <v>7580980</v>
          </cell>
        </row>
        <row r="15017">
          <cell r="A15017" t="str">
            <v>42856 GGP</v>
          </cell>
          <cell r="B15017">
            <v>42856</v>
          </cell>
          <cell r="C15017" t="str">
            <v>GGP</v>
          </cell>
          <cell r="D15017">
            <v>21.37</v>
          </cell>
          <cell r="E15017">
            <v>22.61</v>
          </cell>
          <cell r="F15017">
            <v>15167100</v>
          </cell>
        </row>
        <row r="15018">
          <cell r="A15018" t="str">
            <v>42857 GGP</v>
          </cell>
          <cell r="B15018">
            <v>42857</v>
          </cell>
          <cell r="C15018" t="str">
            <v>GGP</v>
          </cell>
          <cell r="D15018">
            <v>22.61</v>
          </cell>
          <cell r="E15018">
            <v>23.04</v>
          </cell>
          <cell r="F15018">
            <v>15588341</v>
          </cell>
        </row>
        <row r="15019">
          <cell r="A15019" t="str">
            <v>42858 GGP</v>
          </cell>
          <cell r="B15019">
            <v>42858</v>
          </cell>
          <cell r="C15019" t="str">
            <v>GGP</v>
          </cell>
          <cell r="D15019">
            <v>23.12</v>
          </cell>
          <cell r="E15019">
            <v>22.43</v>
          </cell>
          <cell r="F15019">
            <v>8296965</v>
          </cell>
        </row>
        <row r="15020">
          <cell r="A15020" t="str">
            <v>42859 GGP</v>
          </cell>
          <cell r="B15020">
            <v>42859</v>
          </cell>
          <cell r="C15020" t="str">
            <v>GGP</v>
          </cell>
          <cell r="D15020">
            <v>22.26</v>
          </cell>
          <cell r="E15020">
            <v>22.3</v>
          </cell>
          <cell r="F15020">
            <v>10187105</v>
          </cell>
        </row>
        <row r="15021">
          <cell r="A15021" t="str">
            <v>42860 GGP</v>
          </cell>
          <cell r="B15021">
            <v>42860</v>
          </cell>
          <cell r="C15021" t="str">
            <v>GGP</v>
          </cell>
          <cell r="D15021">
            <v>22.34</v>
          </cell>
          <cell r="E15021">
            <v>22.27</v>
          </cell>
          <cell r="F15021">
            <v>8689472</v>
          </cell>
        </row>
        <row r="15022">
          <cell r="A15022" t="str">
            <v>42863 GGP</v>
          </cell>
          <cell r="B15022">
            <v>42863</v>
          </cell>
          <cell r="C15022" t="str">
            <v>GGP</v>
          </cell>
          <cell r="D15022">
            <v>22.31</v>
          </cell>
          <cell r="E15022">
            <v>22.19</v>
          </cell>
          <cell r="F15022">
            <v>8960247</v>
          </cell>
        </row>
        <row r="15023">
          <cell r="A15023" t="str">
            <v>42864 GGP</v>
          </cell>
          <cell r="B15023">
            <v>42864</v>
          </cell>
          <cell r="C15023" t="str">
            <v>GGP</v>
          </cell>
          <cell r="D15023">
            <v>22.19</v>
          </cell>
          <cell r="E15023">
            <v>22.3</v>
          </cell>
          <cell r="F15023">
            <v>7599746</v>
          </cell>
        </row>
        <row r="15024">
          <cell r="A15024" t="str">
            <v>42865 GGP</v>
          </cell>
          <cell r="B15024">
            <v>42865</v>
          </cell>
          <cell r="C15024" t="str">
            <v>GGP</v>
          </cell>
          <cell r="D15024">
            <v>22.26</v>
          </cell>
          <cell r="E15024">
            <v>22.66</v>
          </cell>
          <cell r="F15024">
            <v>7740733</v>
          </cell>
        </row>
        <row r="15025">
          <cell r="A15025" t="str">
            <v>42866 GGP</v>
          </cell>
          <cell r="B15025">
            <v>42866</v>
          </cell>
          <cell r="C15025" t="str">
            <v>GGP</v>
          </cell>
          <cell r="D15025">
            <v>22.46</v>
          </cell>
          <cell r="E15025">
            <v>22.43</v>
          </cell>
          <cell r="F15025">
            <v>9973857</v>
          </cell>
        </row>
        <row r="15026">
          <cell r="A15026" t="str">
            <v>42867 GGP</v>
          </cell>
          <cell r="B15026">
            <v>42867</v>
          </cell>
          <cell r="C15026" t="str">
            <v>GGP</v>
          </cell>
          <cell r="D15026">
            <v>22.39</v>
          </cell>
          <cell r="E15026">
            <v>21.84</v>
          </cell>
          <cell r="F15026">
            <v>7326666</v>
          </cell>
        </row>
        <row r="15027">
          <cell r="A15027" t="str">
            <v>42870 GGP</v>
          </cell>
          <cell r="B15027">
            <v>42870</v>
          </cell>
          <cell r="C15027" t="str">
            <v>GGP</v>
          </cell>
          <cell r="D15027">
            <v>21.85</v>
          </cell>
          <cell r="E15027">
            <v>22.17</v>
          </cell>
          <cell r="F15027">
            <v>9299775</v>
          </cell>
        </row>
        <row r="15028">
          <cell r="A15028" t="str">
            <v>42871 GGP</v>
          </cell>
          <cell r="B15028">
            <v>42871</v>
          </cell>
          <cell r="C15028" t="str">
            <v>GGP</v>
          </cell>
          <cell r="D15028">
            <v>22.13</v>
          </cell>
          <cell r="E15028">
            <v>22.01</v>
          </cell>
          <cell r="F15028">
            <v>11335679</v>
          </cell>
        </row>
        <row r="15029">
          <cell r="A15029" t="str">
            <v>42872 GGP</v>
          </cell>
          <cell r="B15029">
            <v>42872</v>
          </cell>
          <cell r="C15029" t="str">
            <v>GGP</v>
          </cell>
          <cell r="D15029">
            <v>21.88</v>
          </cell>
          <cell r="E15029">
            <v>21.95</v>
          </cell>
          <cell r="F15029">
            <v>7495113</v>
          </cell>
        </row>
        <row r="15030">
          <cell r="A15030" t="str">
            <v>42873 GGP</v>
          </cell>
          <cell r="B15030">
            <v>42873</v>
          </cell>
          <cell r="C15030" t="str">
            <v>GGP</v>
          </cell>
          <cell r="D15030">
            <v>21.85</v>
          </cell>
          <cell r="E15030">
            <v>22.39</v>
          </cell>
          <cell r="F15030">
            <v>8702491</v>
          </cell>
        </row>
        <row r="15031">
          <cell r="A15031" t="str">
            <v>42874 GGP</v>
          </cell>
          <cell r="B15031">
            <v>42874</v>
          </cell>
          <cell r="C15031" t="str">
            <v>GGP</v>
          </cell>
          <cell r="D15031">
            <v>22.43</v>
          </cell>
          <cell r="E15031">
            <v>22.9</v>
          </cell>
          <cell r="F15031">
            <v>11265425</v>
          </cell>
        </row>
        <row r="15032">
          <cell r="A15032" t="str">
            <v>42877 GGP</v>
          </cell>
          <cell r="B15032">
            <v>42877</v>
          </cell>
          <cell r="C15032" t="str">
            <v>GGP</v>
          </cell>
          <cell r="D15032">
            <v>22.93</v>
          </cell>
          <cell r="E15032">
            <v>22.8</v>
          </cell>
          <cell r="F15032">
            <v>5719249</v>
          </cell>
        </row>
        <row r="15033">
          <cell r="A15033" t="str">
            <v>42878 GGP</v>
          </cell>
          <cell r="B15033">
            <v>42878</v>
          </cell>
          <cell r="C15033" t="str">
            <v>GGP</v>
          </cell>
          <cell r="D15033">
            <v>22.8</v>
          </cell>
          <cell r="E15033">
            <v>22.81</v>
          </cell>
          <cell r="F15033">
            <v>5251160</v>
          </cell>
        </row>
        <row r="15034">
          <cell r="A15034" t="str">
            <v>42879 GGP</v>
          </cell>
          <cell r="B15034">
            <v>42879</v>
          </cell>
          <cell r="C15034" t="str">
            <v>GGP</v>
          </cell>
          <cell r="D15034">
            <v>22.8</v>
          </cell>
          <cell r="E15034">
            <v>23.33</v>
          </cell>
          <cell r="F15034">
            <v>8036562</v>
          </cell>
        </row>
        <row r="15035">
          <cell r="A15035" t="str">
            <v>42880 GGP</v>
          </cell>
          <cell r="B15035">
            <v>42880</v>
          </cell>
          <cell r="C15035" t="str">
            <v>GGP</v>
          </cell>
          <cell r="D15035">
            <v>23.37</v>
          </cell>
          <cell r="E15035">
            <v>23.69</v>
          </cell>
          <cell r="F15035">
            <v>8319063</v>
          </cell>
        </row>
        <row r="15036">
          <cell r="A15036" t="str">
            <v>42881 GGP</v>
          </cell>
          <cell r="B15036">
            <v>42881</v>
          </cell>
          <cell r="C15036" t="str">
            <v>GGP</v>
          </cell>
          <cell r="D15036">
            <v>23.65</v>
          </cell>
          <cell r="E15036">
            <v>22.65</v>
          </cell>
          <cell r="F15036">
            <v>8680168</v>
          </cell>
        </row>
        <row r="15037">
          <cell r="A15037" t="str">
            <v>42885 GGP</v>
          </cell>
          <cell r="B15037">
            <v>42885</v>
          </cell>
          <cell r="C15037" t="str">
            <v>GGP</v>
          </cell>
          <cell r="D15037">
            <v>22.45</v>
          </cell>
          <cell r="E15037">
            <v>22.2</v>
          </cell>
          <cell r="F15037">
            <v>6911506</v>
          </cell>
        </row>
        <row r="15038">
          <cell r="A15038" t="str">
            <v>42886 GGP</v>
          </cell>
          <cell r="B15038">
            <v>42886</v>
          </cell>
          <cell r="C15038" t="str">
            <v>GGP</v>
          </cell>
          <cell r="D15038">
            <v>22.27</v>
          </cell>
          <cell r="E15038">
            <v>22.28</v>
          </cell>
          <cell r="F15038">
            <v>10335214</v>
          </cell>
        </row>
        <row r="15039">
          <cell r="A15039" t="str">
            <v>42887 GGP</v>
          </cell>
          <cell r="B15039">
            <v>42887</v>
          </cell>
          <cell r="C15039" t="str">
            <v>GGP</v>
          </cell>
          <cell r="D15039">
            <v>22.24</v>
          </cell>
          <cell r="E15039">
            <v>22.6</v>
          </cell>
          <cell r="F15039">
            <v>5410453</v>
          </cell>
        </row>
        <row r="15040">
          <cell r="A15040" t="str">
            <v>42888 GGP</v>
          </cell>
          <cell r="B15040">
            <v>42888</v>
          </cell>
          <cell r="C15040" t="str">
            <v>GGP</v>
          </cell>
          <cell r="D15040">
            <v>22.7</v>
          </cell>
          <cell r="E15040">
            <v>22.49</v>
          </cell>
          <cell r="F15040">
            <v>7786858</v>
          </cell>
        </row>
        <row r="15041">
          <cell r="A15041" t="str">
            <v>42891 GGP</v>
          </cell>
          <cell r="B15041">
            <v>42891</v>
          </cell>
          <cell r="C15041" t="str">
            <v>GGP</v>
          </cell>
          <cell r="D15041">
            <v>22.42</v>
          </cell>
          <cell r="E15041">
            <v>22.33</v>
          </cell>
          <cell r="F15041">
            <v>6588835</v>
          </cell>
        </row>
        <row r="15042">
          <cell r="A15042" t="str">
            <v>42892 GGP</v>
          </cell>
          <cell r="B15042">
            <v>42892</v>
          </cell>
          <cell r="C15042" t="str">
            <v>GGP</v>
          </cell>
          <cell r="D15042">
            <v>22.35</v>
          </cell>
          <cell r="E15042">
            <v>22.62</v>
          </cell>
          <cell r="F15042">
            <v>5830294</v>
          </cell>
        </row>
        <row r="15043">
          <cell r="A15043" t="str">
            <v>42893 GGP</v>
          </cell>
          <cell r="B15043">
            <v>42893</v>
          </cell>
          <cell r="C15043" t="str">
            <v>GGP</v>
          </cell>
          <cell r="D15043">
            <v>22.66</v>
          </cell>
          <cell r="E15043">
            <v>23.31</v>
          </cell>
          <cell r="F15043">
            <v>9587662</v>
          </cell>
        </row>
        <row r="15044">
          <cell r="A15044" t="str">
            <v>42894 GGP</v>
          </cell>
          <cell r="B15044">
            <v>42894</v>
          </cell>
          <cell r="C15044" t="str">
            <v>GGP</v>
          </cell>
          <cell r="D15044">
            <v>23.32</v>
          </cell>
          <cell r="E15044">
            <v>23.06</v>
          </cell>
          <cell r="F15044">
            <v>5773832</v>
          </cell>
        </row>
        <row r="15045">
          <cell r="A15045" t="str">
            <v>42895 GGP</v>
          </cell>
          <cell r="B15045">
            <v>42895</v>
          </cell>
          <cell r="C15045" t="str">
            <v>GGP</v>
          </cell>
          <cell r="D15045">
            <v>23.02</v>
          </cell>
          <cell r="E15045">
            <v>23.32</v>
          </cell>
          <cell r="F15045">
            <v>4324285</v>
          </cell>
        </row>
        <row r="15046">
          <cell r="A15046" t="str">
            <v>42898 GGP</v>
          </cell>
          <cell r="B15046">
            <v>42898</v>
          </cell>
          <cell r="C15046" t="str">
            <v>GGP</v>
          </cell>
          <cell r="D15046">
            <v>23.4</v>
          </cell>
          <cell r="E15046">
            <v>24.03</v>
          </cell>
          <cell r="F15046">
            <v>7533578</v>
          </cell>
        </row>
        <row r="15047">
          <cell r="A15047" t="str">
            <v>42899 GGP</v>
          </cell>
          <cell r="B15047">
            <v>42899</v>
          </cell>
          <cell r="C15047" t="str">
            <v>GGP</v>
          </cell>
          <cell r="D15047">
            <v>23.92</v>
          </cell>
          <cell r="E15047">
            <v>24.04</v>
          </cell>
          <cell r="F15047">
            <v>5703630</v>
          </cell>
        </row>
        <row r="15048">
          <cell r="A15048" t="str">
            <v>42900 GGP</v>
          </cell>
          <cell r="B15048">
            <v>42900</v>
          </cell>
          <cell r="C15048" t="str">
            <v>GGP</v>
          </cell>
          <cell r="D15048">
            <v>24.25</v>
          </cell>
          <cell r="E15048">
            <v>24.04</v>
          </cell>
          <cell r="F15048">
            <v>8217598</v>
          </cell>
        </row>
        <row r="15049">
          <cell r="A15049" t="str">
            <v>42901 GGP</v>
          </cell>
          <cell r="B15049">
            <v>42901</v>
          </cell>
          <cell r="C15049" t="str">
            <v>GGP</v>
          </cell>
          <cell r="D15049">
            <v>23.87</v>
          </cell>
          <cell r="E15049">
            <v>24.26</v>
          </cell>
          <cell r="F15049">
            <v>5372293</v>
          </cell>
        </row>
        <row r="15050">
          <cell r="A15050" t="str">
            <v>42902 GGP</v>
          </cell>
          <cell r="B15050">
            <v>42902</v>
          </cell>
          <cell r="C15050" t="str">
            <v>GGP</v>
          </cell>
          <cell r="D15050">
            <v>24.3</v>
          </cell>
          <cell r="E15050">
            <v>24.15</v>
          </cell>
          <cell r="F15050">
            <v>10653926</v>
          </cell>
        </row>
        <row r="15051">
          <cell r="A15051" t="str">
            <v>42905 GGP</v>
          </cell>
          <cell r="B15051">
            <v>42905</v>
          </cell>
          <cell r="C15051" t="str">
            <v>GGP</v>
          </cell>
          <cell r="D15051">
            <v>24.13</v>
          </cell>
          <cell r="E15051">
            <v>24.08</v>
          </cell>
          <cell r="F15051">
            <v>4456523</v>
          </cell>
        </row>
        <row r="15052">
          <cell r="A15052" t="str">
            <v>42906 GGP</v>
          </cell>
          <cell r="B15052">
            <v>42906</v>
          </cell>
          <cell r="C15052" t="str">
            <v>GGP</v>
          </cell>
          <cell r="D15052">
            <v>23.75</v>
          </cell>
          <cell r="E15052">
            <v>23.78</v>
          </cell>
          <cell r="F15052">
            <v>5712209</v>
          </cell>
        </row>
        <row r="15053">
          <cell r="A15053" t="str">
            <v>42907 GGP</v>
          </cell>
          <cell r="B15053">
            <v>42907</v>
          </cell>
          <cell r="C15053" t="str">
            <v>GGP</v>
          </cell>
          <cell r="D15053">
            <v>24</v>
          </cell>
          <cell r="E15053">
            <v>23.61</v>
          </cell>
          <cell r="F15053">
            <v>5845707</v>
          </cell>
        </row>
        <row r="15054">
          <cell r="A15054" t="str">
            <v>42908 GGP</v>
          </cell>
          <cell r="B15054">
            <v>42908</v>
          </cell>
          <cell r="C15054" t="str">
            <v>GGP</v>
          </cell>
          <cell r="D15054">
            <v>23.49</v>
          </cell>
          <cell r="E15054">
            <v>23.48</v>
          </cell>
          <cell r="F15054">
            <v>7853514</v>
          </cell>
        </row>
        <row r="15055">
          <cell r="A15055" t="str">
            <v>42909 GGP</v>
          </cell>
          <cell r="B15055">
            <v>42909</v>
          </cell>
          <cell r="C15055" t="str">
            <v>GGP</v>
          </cell>
          <cell r="D15055">
            <v>23.5</v>
          </cell>
          <cell r="E15055">
            <v>23.67</v>
          </cell>
          <cell r="F15055">
            <v>8323466</v>
          </cell>
        </row>
        <row r="15056">
          <cell r="A15056" t="str">
            <v>42912 GGP</v>
          </cell>
          <cell r="B15056">
            <v>42912</v>
          </cell>
          <cell r="C15056" t="str">
            <v>GGP</v>
          </cell>
          <cell r="D15056">
            <v>23.72</v>
          </cell>
          <cell r="E15056">
            <v>23.97</v>
          </cell>
          <cell r="F15056">
            <v>4211315</v>
          </cell>
        </row>
        <row r="15057">
          <cell r="A15057" t="str">
            <v>42913 GGP</v>
          </cell>
          <cell r="B15057">
            <v>42913</v>
          </cell>
          <cell r="C15057" t="str">
            <v>GGP</v>
          </cell>
          <cell r="D15057">
            <v>23.91</v>
          </cell>
          <cell r="E15057">
            <v>23.99</v>
          </cell>
          <cell r="F15057">
            <v>5158684</v>
          </cell>
        </row>
        <row r="15058">
          <cell r="A15058" t="str">
            <v>42914 GGP</v>
          </cell>
          <cell r="B15058">
            <v>42914</v>
          </cell>
          <cell r="C15058" t="str">
            <v>GGP</v>
          </cell>
          <cell r="D15058">
            <v>24.06</v>
          </cell>
          <cell r="E15058">
            <v>24.08</v>
          </cell>
          <cell r="F15058">
            <v>2887563</v>
          </cell>
        </row>
        <row r="15059">
          <cell r="A15059" t="str">
            <v>42915 GGP</v>
          </cell>
          <cell r="B15059">
            <v>42915</v>
          </cell>
          <cell r="C15059" t="str">
            <v>GGP</v>
          </cell>
          <cell r="D15059">
            <v>24.01</v>
          </cell>
          <cell r="E15059">
            <v>23.81</v>
          </cell>
          <cell r="F15059">
            <v>4470486</v>
          </cell>
        </row>
        <row r="15060">
          <cell r="A15060" t="str">
            <v>42916 GGP</v>
          </cell>
          <cell r="B15060">
            <v>42916</v>
          </cell>
          <cell r="C15060" t="str">
            <v>GGP</v>
          </cell>
          <cell r="D15060">
            <v>23.96</v>
          </cell>
          <cell r="E15060">
            <v>23.56</v>
          </cell>
          <cell r="F15060">
            <v>4957326</v>
          </cell>
        </row>
        <row r="15061">
          <cell r="A15061" t="str">
            <v>42919 GGP</v>
          </cell>
          <cell r="B15061">
            <v>42919</v>
          </cell>
          <cell r="C15061" t="str">
            <v>GGP</v>
          </cell>
          <cell r="D15061">
            <v>23.73</v>
          </cell>
          <cell r="E15061">
            <v>24.07</v>
          </cell>
          <cell r="F15061">
            <v>2315293</v>
          </cell>
        </row>
        <row r="15062">
          <cell r="A15062" t="str">
            <v>42921 GGP</v>
          </cell>
          <cell r="B15062">
            <v>42921</v>
          </cell>
          <cell r="C15062" t="str">
            <v>GGP</v>
          </cell>
          <cell r="D15062">
            <v>24.03</v>
          </cell>
          <cell r="E15062">
            <v>23.13</v>
          </cell>
          <cell r="F15062">
            <v>6462915</v>
          </cell>
        </row>
        <row r="15063">
          <cell r="A15063" t="str">
            <v>42922 GGP</v>
          </cell>
          <cell r="B15063">
            <v>42922</v>
          </cell>
          <cell r="C15063" t="str">
            <v>GGP</v>
          </cell>
          <cell r="D15063">
            <v>23.03</v>
          </cell>
          <cell r="E15063">
            <v>22.59</v>
          </cell>
          <cell r="F15063">
            <v>5262827</v>
          </cell>
        </row>
        <row r="15064">
          <cell r="A15064" t="str">
            <v>42923 GGP</v>
          </cell>
          <cell r="B15064">
            <v>42923</v>
          </cell>
          <cell r="C15064" t="str">
            <v>GGP</v>
          </cell>
          <cell r="D15064">
            <v>22.64</v>
          </cell>
          <cell r="E15064">
            <v>22.76</v>
          </cell>
          <cell r="F15064">
            <v>3483208</v>
          </cell>
        </row>
        <row r="15065">
          <cell r="A15065" t="str">
            <v>42926 GGP</v>
          </cell>
          <cell r="B15065">
            <v>42926</v>
          </cell>
          <cell r="C15065" t="str">
            <v>GGP</v>
          </cell>
          <cell r="D15065">
            <v>22.79</v>
          </cell>
          <cell r="E15065">
            <v>22.6</v>
          </cell>
          <cell r="F15065">
            <v>3647102</v>
          </cell>
        </row>
        <row r="15066">
          <cell r="A15066" t="str">
            <v>42927 GGP</v>
          </cell>
          <cell r="B15066">
            <v>42927</v>
          </cell>
          <cell r="C15066" t="str">
            <v>GGP</v>
          </cell>
          <cell r="D15066">
            <v>22.43</v>
          </cell>
          <cell r="E15066">
            <v>22.4</v>
          </cell>
          <cell r="F15066">
            <v>5434306</v>
          </cell>
        </row>
        <row r="15067">
          <cell r="A15067" t="str">
            <v>42928 GGP</v>
          </cell>
          <cell r="B15067">
            <v>42928</v>
          </cell>
          <cell r="C15067" t="str">
            <v>GGP</v>
          </cell>
          <cell r="D15067">
            <v>22.54</v>
          </cell>
          <cell r="E15067">
            <v>22.53</v>
          </cell>
          <cell r="F15067">
            <v>3828373</v>
          </cell>
        </row>
        <row r="15068">
          <cell r="A15068" t="str">
            <v>42929 GGP</v>
          </cell>
          <cell r="B15068">
            <v>42929</v>
          </cell>
          <cell r="C15068" t="str">
            <v>GGP</v>
          </cell>
          <cell r="D15068">
            <v>22.59</v>
          </cell>
          <cell r="E15068">
            <v>22.93</v>
          </cell>
          <cell r="F15068">
            <v>3455283</v>
          </cell>
        </row>
        <row r="15069">
          <cell r="A15069" t="str">
            <v>42930 GGP</v>
          </cell>
          <cell r="B15069">
            <v>42930</v>
          </cell>
          <cell r="C15069" t="str">
            <v>GGP</v>
          </cell>
          <cell r="D15069">
            <v>23.02</v>
          </cell>
          <cell r="E15069">
            <v>23.59</v>
          </cell>
          <cell r="F15069">
            <v>4957457</v>
          </cell>
        </row>
        <row r="15070">
          <cell r="A15070" t="str">
            <v>42933 GGP</v>
          </cell>
          <cell r="B15070">
            <v>42933</v>
          </cell>
          <cell r="C15070" t="str">
            <v>GGP</v>
          </cell>
          <cell r="D15070">
            <v>23.59</v>
          </cell>
          <cell r="E15070">
            <v>23.69</v>
          </cell>
          <cell r="F15070">
            <v>4619683</v>
          </cell>
        </row>
        <row r="15071">
          <cell r="A15071" t="str">
            <v>42934 GGP</v>
          </cell>
          <cell r="B15071">
            <v>42934</v>
          </cell>
          <cell r="C15071" t="str">
            <v>GGP</v>
          </cell>
          <cell r="D15071">
            <v>23.64</v>
          </cell>
          <cell r="E15071">
            <v>23.4</v>
          </cell>
          <cell r="F15071">
            <v>4004643</v>
          </cell>
        </row>
        <row r="15072">
          <cell r="A15072" t="str">
            <v>42935 GGP</v>
          </cell>
          <cell r="B15072">
            <v>42935</v>
          </cell>
          <cell r="C15072" t="str">
            <v>GGP</v>
          </cell>
          <cell r="D15072">
            <v>23.38</v>
          </cell>
          <cell r="E15072">
            <v>23.68</v>
          </cell>
          <cell r="F15072">
            <v>3236616</v>
          </cell>
        </row>
        <row r="15073">
          <cell r="A15073" t="str">
            <v>42936 GGP</v>
          </cell>
          <cell r="B15073">
            <v>42936</v>
          </cell>
          <cell r="C15073" t="str">
            <v>GGP</v>
          </cell>
          <cell r="D15073">
            <v>23.68</v>
          </cell>
          <cell r="E15073">
            <v>23.63</v>
          </cell>
          <cell r="F15073">
            <v>2906270</v>
          </cell>
        </row>
        <row r="15074">
          <cell r="A15074" t="str">
            <v>42937 GGP</v>
          </cell>
          <cell r="B15074">
            <v>42937</v>
          </cell>
          <cell r="C15074" t="str">
            <v>GGP</v>
          </cell>
          <cell r="D15074">
            <v>23.61</v>
          </cell>
          <cell r="E15074">
            <v>23.28</v>
          </cell>
          <cell r="F15074">
            <v>3813291</v>
          </cell>
        </row>
        <row r="15075">
          <cell r="A15075" t="str">
            <v>42940 GGP</v>
          </cell>
          <cell r="B15075">
            <v>42940</v>
          </cell>
          <cell r="C15075" t="str">
            <v>GGP</v>
          </cell>
          <cell r="D15075">
            <v>23.32</v>
          </cell>
          <cell r="E15075">
            <v>23.1</v>
          </cell>
          <cell r="F15075">
            <v>3873633</v>
          </cell>
        </row>
        <row r="15076">
          <cell r="A15076" t="str">
            <v>42941 GGP</v>
          </cell>
          <cell r="B15076">
            <v>42941</v>
          </cell>
          <cell r="C15076" t="str">
            <v>GGP</v>
          </cell>
          <cell r="D15076">
            <v>23.23</v>
          </cell>
          <cell r="E15076">
            <v>23.46</v>
          </cell>
          <cell r="F15076">
            <v>6261927</v>
          </cell>
        </row>
        <row r="15077">
          <cell r="A15077" t="str">
            <v>42942 GGP</v>
          </cell>
          <cell r="B15077">
            <v>42942</v>
          </cell>
          <cell r="C15077" t="str">
            <v>GGP</v>
          </cell>
          <cell r="D15077">
            <v>23.555</v>
          </cell>
          <cell r="E15077">
            <v>23.75</v>
          </cell>
          <cell r="F15077">
            <v>4582608</v>
          </cell>
        </row>
        <row r="15078">
          <cell r="A15078" t="str">
            <v>42943 GGP</v>
          </cell>
          <cell r="B15078">
            <v>42943</v>
          </cell>
          <cell r="C15078" t="str">
            <v>GGP</v>
          </cell>
          <cell r="D15078">
            <v>23.62</v>
          </cell>
          <cell r="E15078">
            <v>24.07</v>
          </cell>
          <cell r="F15078">
            <v>4558425</v>
          </cell>
        </row>
        <row r="15079">
          <cell r="A15079" t="str">
            <v>42944 GGP</v>
          </cell>
          <cell r="B15079">
            <v>42944</v>
          </cell>
          <cell r="C15079" t="str">
            <v>GGP</v>
          </cell>
          <cell r="D15079">
            <v>23.99</v>
          </cell>
          <cell r="E15079">
            <v>22.78</v>
          </cell>
          <cell r="F15079">
            <v>6785051</v>
          </cell>
        </row>
        <row r="15080">
          <cell r="A15080" t="str">
            <v>42947 GGP</v>
          </cell>
          <cell r="B15080">
            <v>42947</v>
          </cell>
          <cell r="C15080" t="str">
            <v>GGP</v>
          </cell>
          <cell r="D15080">
            <v>22.8</v>
          </cell>
          <cell r="E15080">
            <v>22.61</v>
          </cell>
          <cell r="F15080">
            <v>5110078</v>
          </cell>
        </row>
        <row r="15081">
          <cell r="A15081" t="str">
            <v>42948 GGP</v>
          </cell>
          <cell r="B15081">
            <v>42948</v>
          </cell>
          <cell r="C15081" t="str">
            <v>GGP</v>
          </cell>
          <cell r="D15081">
            <v>22.91</v>
          </cell>
          <cell r="E15081">
            <v>23.04</v>
          </cell>
          <cell r="F15081">
            <v>7642587</v>
          </cell>
        </row>
        <row r="15082">
          <cell r="A15082" t="str">
            <v>42949 GGP</v>
          </cell>
          <cell r="B15082">
            <v>42949</v>
          </cell>
          <cell r="C15082" t="str">
            <v>GGP</v>
          </cell>
          <cell r="D15082">
            <v>22.18</v>
          </cell>
          <cell r="E15082">
            <v>21.91</v>
          </cell>
          <cell r="F15082">
            <v>20477122</v>
          </cell>
        </row>
        <row r="15083">
          <cell r="A15083" t="str">
            <v>42950 GGP</v>
          </cell>
          <cell r="B15083">
            <v>42950</v>
          </cell>
          <cell r="C15083" t="str">
            <v>GGP</v>
          </cell>
          <cell r="D15083">
            <v>21.75</v>
          </cell>
          <cell r="E15083">
            <v>21.78</v>
          </cell>
          <cell r="F15083">
            <v>10557660</v>
          </cell>
        </row>
        <row r="15084">
          <cell r="A15084" t="str">
            <v>42951 GGP</v>
          </cell>
          <cell r="B15084">
            <v>42951</v>
          </cell>
          <cell r="C15084" t="str">
            <v>GGP</v>
          </cell>
          <cell r="D15084">
            <v>21.78</v>
          </cell>
          <cell r="E15084">
            <v>22.19</v>
          </cell>
          <cell r="F15084">
            <v>8491780</v>
          </cell>
        </row>
        <row r="15085">
          <cell r="A15085" t="str">
            <v>42954 GGP</v>
          </cell>
          <cell r="B15085">
            <v>42954</v>
          </cell>
          <cell r="C15085" t="str">
            <v>GGP</v>
          </cell>
          <cell r="D15085">
            <v>22.19</v>
          </cell>
          <cell r="E15085">
            <v>22.78</v>
          </cell>
          <cell r="F15085">
            <v>6259961</v>
          </cell>
        </row>
        <row r="15086">
          <cell r="A15086" t="str">
            <v>42955 GGP</v>
          </cell>
          <cell r="B15086">
            <v>42955</v>
          </cell>
          <cell r="C15086" t="str">
            <v>GGP</v>
          </cell>
          <cell r="D15086">
            <v>22.66</v>
          </cell>
          <cell r="E15086">
            <v>22.51</v>
          </cell>
          <cell r="F15086">
            <v>6023939</v>
          </cell>
        </row>
        <row r="15087">
          <cell r="A15087" t="str">
            <v>42956 GGP</v>
          </cell>
          <cell r="B15087">
            <v>42956</v>
          </cell>
          <cell r="C15087" t="str">
            <v>GGP</v>
          </cell>
          <cell r="D15087">
            <v>22.47</v>
          </cell>
          <cell r="E15087">
            <v>22.04</v>
          </cell>
          <cell r="F15087">
            <v>6591978</v>
          </cell>
        </row>
        <row r="15088">
          <cell r="A15088" t="str">
            <v>42957 GGP</v>
          </cell>
          <cell r="B15088">
            <v>42957</v>
          </cell>
          <cell r="C15088" t="str">
            <v>GGP</v>
          </cell>
          <cell r="D15088">
            <v>22.02</v>
          </cell>
          <cell r="E15088">
            <v>21.56</v>
          </cell>
          <cell r="F15088">
            <v>5415088</v>
          </cell>
        </row>
        <row r="15089">
          <cell r="A15089" t="str">
            <v>42958 GGP</v>
          </cell>
          <cell r="B15089">
            <v>42958</v>
          </cell>
          <cell r="C15089" t="str">
            <v>GGP</v>
          </cell>
          <cell r="D15089">
            <v>21.34</v>
          </cell>
          <cell r="E15089">
            <v>21.2</v>
          </cell>
          <cell r="F15089">
            <v>6173480</v>
          </cell>
        </row>
        <row r="15090">
          <cell r="A15090" t="str">
            <v>42961 GGP</v>
          </cell>
          <cell r="B15090">
            <v>42961</v>
          </cell>
          <cell r="C15090" t="str">
            <v>GGP</v>
          </cell>
          <cell r="D15090">
            <v>21.29</v>
          </cell>
          <cell r="E15090">
            <v>21.73</v>
          </cell>
          <cell r="F15090">
            <v>4650649</v>
          </cell>
        </row>
        <row r="15091">
          <cell r="A15091" t="str">
            <v>42962 GGP</v>
          </cell>
          <cell r="B15091">
            <v>42962</v>
          </cell>
          <cell r="C15091" t="str">
            <v>GGP</v>
          </cell>
          <cell r="D15091">
            <v>21.66</v>
          </cell>
          <cell r="E15091">
            <v>21.1</v>
          </cell>
          <cell r="F15091">
            <v>5446281</v>
          </cell>
        </row>
        <row r="15092">
          <cell r="A15092" t="str">
            <v>42963 GGP</v>
          </cell>
          <cell r="B15092">
            <v>42963</v>
          </cell>
          <cell r="C15092" t="str">
            <v>GGP</v>
          </cell>
          <cell r="D15092">
            <v>21.18</v>
          </cell>
          <cell r="E15092">
            <v>21.35</v>
          </cell>
          <cell r="F15092">
            <v>6448965</v>
          </cell>
        </row>
        <row r="15093">
          <cell r="A15093" t="str">
            <v>42964 GGP</v>
          </cell>
          <cell r="B15093">
            <v>42964</v>
          </cell>
          <cell r="C15093" t="str">
            <v>GGP</v>
          </cell>
          <cell r="D15093">
            <v>21.35</v>
          </cell>
          <cell r="E15093">
            <v>20.97</v>
          </cell>
          <cell r="F15093">
            <v>5524204</v>
          </cell>
        </row>
        <row r="15094">
          <cell r="A15094" t="str">
            <v>42965 GGP</v>
          </cell>
          <cell r="B15094">
            <v>42965</v>
          </cell>
          <cell r="C15094" t="str">
            <v>GGP</v>
          </cell>
          <cell r="D15094">
            <v>20.83</v>
          </cell>
          <cell r="E15094">
            <v>20.5</v>
          </cell>
          <cell r="F15094">
            <v>9025967</v>
          </cell>
        </row>
        <row r="15095">
          <cell r="A15095" t="str">
            <v>42968 GGP</v>
          </cell>
          <cell r="B15095">
            <v>42968</v>
          </cell>
          <cell r="C15095" t="str">
            <v>GGP</v>
          </cell>
          <cell r="D15095">
            <v>20.5</v>
          </cell>
          <cell r="E15095">
            <v>20.78</v>
          </cell>
          <cell r="F15095">
            <v>4299276</v>
          </cell>
        </row>
        <row r="15096">
          <cell r="A15096" t="str">
            <v>42969 GGP</v>
          </cell>
          <cell r="B15096">
            <v>42969</v>
          </cell>
          <cell r="C15096" t="str">
            <v>GGP</v>
          </cell>
          <cell r="D15096">
            <v>20.83</v>
          </cell>
          <cell r="E15096">
            <v>20.57</v>
          </cell>
          <cell r="F15096">
            <v>2743294</v>
          </cell>
        </row>
        <row r="15097">
          <cell r="A15097" t="str">
            <v>42970 GGP</v>
          </cell>
          <cell r="B15097">
            <v>42970</v>
          </cell>
          <cell r="C15097" t="str">
            <v>GGP</v>
          </cell>
          <cell r="D15097">
            <v>20.54</v>
          </cell>
          <cell r="E15097">
            <v>21.15</v>
          </cell>
          <cell r="F15097">
            <v>3793116</v>
          </cell>
        </row>
        <row r="15098">
          <cell r="A15098" t="str">
            <v>42971 GGP</v>
          </cell>
          <cell r="B15098">
            <v>42971</v>
          </cell>
          <cell r="C15098" t="str">
            <v>GGP</v>
          </cell>
          <cell r="D15098">
            <v>21.36</v>
          </cell>
          <cell r="E15098">
            <v>20.75</v>
          </cell>
          <cell r="F15098">
            <v>6236691</v>
          </cell>
        </row>
        <row r="15099">
          <cell r="A15099" t="str">
            <v>42972 GGP</v>
          </cell>
          <cell r="B15099">
            <v>42972</v>
          </cell>
          <cell r="C15099" t="str">
            <v>GGP</v>
          </cell>
          <cell r="D15099">
            <v>20.78</v>
          </cell>
          <cell r="E15099">
            <v>21.03</v>
          </cell>
          <cell r="F15099">
            <v>3647627</v>
          </cell>
        </row>
        <row r="15100">
          <cell r="A15100" t="str">
            <v>42975 GGP</v>
          </cell>
          <cell r="B15100">
            <v>42975</v>
          </cell>
          <cell r="C15100" t="str">
            <v>GGP</v>
          </cell>
          <cell r="D15100">
            <v>21.05</v>
          </cell>
          <cell r="E15100">
            <v>20.73</v>
          </cell>
          <cell r="F15100">
            <v>3709511</v>
          </cell>
        </row>
        <row r="15101">
          <cell r="A15101" t="str">
            <v>42976 GGP</v>
          </cell>
          <cell r="B15101">
            <v>42976</v>
          </cell>
          <cell r="C15101" t="str">
            <v>GGP</v>
          </cell>
          <cell r="D15101">
            <v>20.58</v>
          </cell>
          <cell r="E15101">
            <v>20.71</v>
          </cell>
          <cell r="F15101">
            <v>3802747</v>
          </cell>
        </row>
        <row r="15102">
          <cell r="A15102" t="str">
            <v>42977 GGP</v>
          </cell>
          <cell r="B15102">
            <v>42977</v>
          </cell>
          <cell r="C15102" t="str">
            <v>GGP</v>
          </cell>
          <cell r="D15102">
            <v>20.7</v>
          </cell>
          <cell r="E15102">
            <v>20.89</v>
          </cell>
          <cell r="F15102">
            <v>3121047</v>
          </cell>
        </row>
        <row r="15103">
          <cell r="A15103" t="str">
            <v>42978 GGP</v>
          </cell>
          <cell r="B15103">
            <v>42978</v>
          </cell>
          <cell r="C15103" t="str">
            <v>GGP</v>
          </cell>
          <cell r="D15103">
            <v>20.99</v>
          </cell>
          <cell r="E15103">
            <v>20.75</v>
          </cell>
          <cell r="F15103">
            <v>4855411</v>
          </cell>
        </row>
        <row r="15104">
          <cell r="A15104" t="str">
            <v>42979 GGP</v>
          </cell>
          <cell r="B15104">
            <v>42979</v>
          </cell>
          <cell r="C15104" t="str">
            <v>GGP</v>
          </cell>
          <cell r="D15104">
            <v>20.83</v>
          </cell>
          <cell r="E15104">
            <v>21.2</v>
          </cell>
          <cell r="F15104">
            <v>5148712</v>
          </cell>
        </row>
        <row r="15105">
          <cell r="A15105" t="str">
            <v>42983 GGP</v>
          </cell>
          <cell r="B15105">
            <v>42983</v>
          </cell>
          <cell r="C15105" t="str">
            <v>GGP</v>
          </cell>
          <cell r="D15105">
            <v>21.19</v>
          </cell>
          <cell r="E15105">
            <v>20.94</v>
          </cell>
          <cell r="F15105">
            <v>5706746</v>
          </cell>
        </row>
        <row r="15106">
          <cell r="A15106" t="str">
            <v>42984 GGP</v>
          </cell>
          <cell r="B15106">
            <v>42984</v>
          </cell>
          <cell r="C15106" t="str">
            <v>GGP</v>
          </cell>
          <cell r="D15106">
            <v>21.07</v>
          </cell>
          <cell r="E15106">
            <v>21.12</v>
          </cell>
          <cell r="F15106">
            <v>3891388</v>
          </cell>
        </row>
        <row r="15107">
          <cell r="A15107" t="str">
            <v>42985 GGP</v>
          </cell>
          <cell r="B15107">
            <v>42985</v>
          </cell>
          <cell r="C15107" t="str">
            <v>GGP</v>
          </cell>
          <cell r="D15107">
            <v>21.16</v>
          </cell>
          <cell r="E15107">
            <v>21.36</v>
          </cell>
          <cell r="F15107">
            <v>4211019</v>
          </cell>
        </row>
        <row r="15108">
          <cell r="A15108" t="str">
            <v>42986 GGP</v>
          </cell>
          <cell r="B15108">
            <v>42986</v>
          </cell>
          <cell r="C15108" t="str">
            <v>GGP</v>
          </cell>
          <cell r="D15108">
            <v>21.29</v>
          </cell>
          <cell r="E15108">
            <v>21.28</v>
          </cell>
          <cell r="F15108">
            <v>2979087</v>
          </cell>
        </row>
        <row r="15109">
          <cell r="A15109" t="str">
            <v>42989 GGP</v>
          </cell>
          <cell r="B15109">
            <v>42989</v>
          </cell>
          <cell r="C15109" t="str">
            <v>GGP</v>
          </cell>
          <cell r="D15109">
            <v>21.43</v>
          </cell>
          <cell r="E15109">
            <v>21.59</v>
          </cell>
          <cell r="F15109">
            <v>4264895</v>
          </cell>
        </row>
        <row r="15110">
          <cell r="A15110" t="str">
            <v>42990 GGP</v>
          </cell>
          <cell r="B15110">
            <v>42990</v>
          </cell>
          <cell r="C15110" t="str">
            <v>GGP</v>
          </cell>
          <cell r="D15110">
            <v>21.55</v>
          </cell>
          <cell r="E15110">
            <v>21.17</v>
          </cell>
          <cell r="F15110">
            <v>4484414</v>
          </cell>
        </row>
        <row r="15111">
          <cell r="A15111" t="str">
            <v>42991 GGP</v>
          </cell>
          <cell r="B15111">
            <v>42991</v>
          </cell>
          <cell r="C15111" t="str">
            <v>GGP</v>
          </cell>
          <cell r="D15111">
            <v>21.21</v>
          </cell>
          <cell r="E15111">
            <v>21.53</v>
          </cell>
          <cell r="F15111">
            <v>5620995</v>
          </cell>
        </row>
        <row r="15112">
          <cell r="A15112" t="str">
            <v>42992 GGP</v>
          </cell>
          <cell r="B15112">
            <v>42992</v>
          </cell>
          <cell r="C15112" t="str">
            <v>GGP</v>
          </cell>
          <cell r="D15112">
            <v>21.53</v>
          </cell>
          <cell r="E15112">
            <v>21.7</v>
          </cell>
          <cell r="F15112">
            <v>5160973</v>
          </cell>
        </row>
        <row r="15113">
          <cell r="A15113" t="str">
            <v>42993 GGP</v>
          </cell>
          <cell r="B15113">
            <v>42993</v>
          </cell>
          <cell r="C15113" t="str">
            <v>GGP</v>
          </cell>
          <cell r="D15113">
            <v>21.69</v>
          </cell>
          <cell r="E15113">
            <v>21.82</v>
          </cell>
          <cell r="F15113">
            <v>14486663</v>
          </cell>
        </row>
        <row r="15114">
          <cell r="A15114" t="str">
            <v>42996 GGP</v>
          </cell>
          <cell r="B15114">
            <v>42996</v>
          </cell>
          <cell r="C15114" t="str">
            <v>GGP</v>
          </cell>
          <cell r="D15114">
            <v>21.82</v>
          </cell>
          <cell r="E15114">
            <v>21.36</v>
          </cell>
          <cell r="F15114">
            <v>6091445</v>
          </cell>
        </row>
        <row r="15115">
          <cell r="A15115" t="str">
            <v>42997 GGP</v>
          </cell>
          <cell r="B15115">
            <v>42997</v>
          </cell>
          <cell r="C15115" t="str">
            <v>GGP</v>
          </cell>
          <cell r="D15115">
            <v>21.32</v>
          </cell>
          <cell r="E15115">
            <v>20.95</v>
          </cell>
          <cell r="F15115">
            <v>8551865</v>
          </cell>
        </row>
        <row r="15116">
          <cell r="A15116" t="str">
            <v>42998 GGP</v>
          </cell>
          <cell r="B15116">
            <v>42998</v>
          </cell>
          <cell r="C15116" t="str">
            <v>GGP</v>
          </cell>
          <cell r="D15116">
            <v>20.99</v>
          </cell>
          <cell r="E15116">
            <v>20.75</v>
          </cell>
          <cell r="F15116">
            <v>5747132</v>
          </cell>
        </row>
        <row r="15117">
          <cell r="A15117" t="str">
            <v>42999 GGP</v>
          </cell>
          <cell r="B15117">
            <v>42999</v>
          </cell>
          <cell r="C15117" t="str">
            <v>GGP</v>
          </cell>
          <cell r="D15117">
            <v>20.78</v>
          </cell>
          <cell r="E15117">
            <v>20.74</v>
          </cell>
          <cell r="F15117">
            <v>4898276</v>
          </cell>
        </row>
        <row r="15118">
          <cell r="A15118" t="str">
            <v>43000 GGP</v>
          </cell>
          <cell r="B15118">
            <v>43000</v>
          </cell>
          <cell r="C15118" t="str">
            <v>GGP</v>
          </cell>
          <cell r="D15118">
            <v>20.72</v>
          </cell>
          <cell r="E15118">
            <v>20.5</v>
          </cell>
          <cell r="F15118">
            <v>4887119</v>
          </cell>
        </row>
        <row r="15119">
          <cell r="A15119" t="str">
            <v>43003 GGP</v>
          </cell>
          <cell r="B15119">
            <v>43003</v>
          </cell>
          <cell r="C15119" t="str">
            <v>GGP</v>
          </cell>
          <cell r="D15119">
            <v>20.57</v>
          </cell>
          <cell r="E15119">
            <v>20.75</v>
          </cell>
          <cell r="F15119">
            <v>6381028</v>
          </cell>
        </row>
        <row r="15120">
          <cell r="A15120" t="str">
            <v>43004 GGP</v>
          </cell>
          <cell r="B15120">
            <v>43004</v>
          </cell>
          <cell r="C15120" t="str">
            <v>GGP</v>
          </cell>
          <cell r="D15120">
            <v>21.04</v>
          </cell>
          <cell r="E15120">
            <v>21.04</v>
          </cell>
          <cell r="F15120">
            <v>9481959</v>
          </cell>
        </row>
        <row r="15121">
          <cell r="A15121" t="str">
            <v>43005 GGP</v>
          </cell>
          <cell r="B15121">
            <v>43005</v>
          </cell>
          <cell r="C15121" t="str">
            <v>GGP</v>
          </cell>
          <cell r="D15121">
            <v>21.05</v>
          </cell>
          <cell r="E15121">
            <v>20.7</v>
          </cell>
          <cell r="F15121">
            <v>5543636</v>
          </cell>
        </row>
        <row r="15122">
          <cell r="A15122" t="str">
            <v>43006 GGP</v>
          </cell>
          <cell r="B15122">
            <v>43006</v>
          </cell>
          <cell r="C15122" t="str">
            <v>GGP</v>
          </cell>
          <cell r="D15122">
            <v>20.68</v>
          </cell>
          <cell r="E15122">
            <v>21.28</v>
          </cell>
          <cell r="F15122">
            <v>7797479</v>
          </cell>
        </row>
        <row r="15123">
          <cell r="A15123" t="str">
            <v>43007 GGP</v>
          </cell>
          <cell r="B15123">
            <v>43007</v>
          </cell>
          <cell r="C15123" t="str">
            <v>GGP</v>
          </cell>
          <cell r="D15123">
            <v>21.22</v>
          </cell>
          <cell r="E15123">
            <v>20.77</v>
          </cell>
          <cell r="F15123">
            <v>6803869</v>
          </cell>
        </row>
        <row r="15124">
          <cell r="A15124" t="str">
            <v>42552 GILD</v>
          </cell>
          <cell r="B15124">
            <v>42552</v>
          </cell>
          <cell r="C15124" t="str">
            <v>GILD</v>
          </cell>
          <cell r="D15124">
            <v>83.15</v>
          </cell>
          <cell r="E15124">
            <v>84.86</v>
          </cell>
          <cell r="F15124">
            <v>8336302</v>
          </cell>
        </row>
        <row r="15125">
          <cell r="A15125" t="str">
            <v>42556 GILD</v>
          </cell>
          <cell r="B15125">
            <v>42556</v>
          </cell>
          <cell r="C15125" t="str">
            <v>GILD</v>
          </cell>
          <cell r="D15125">
            <v>84.68</v>
          </cell>
          <cell r="E15125">
            <v>83.89</v>
          </cell>
          <cell r="F15125">
            <v>7621720</v>
          </cell>
        </row>
        <row r="15126">
          <cell r="A15126" t="str">
            <v>42557 GILD</v>
          </cell>
          <cell r="B15126">
            <v>42557</v>
          </cell>
          <cell r="C15126" t="str">
            <v>GILD</v>
          </cell>
          <cell r="D15126">
            <v>83.64</v>
          </cell>
          <cell r="E15126">
            <v>85.73</v>
          </cell>
          <cell r="F15126">
            <v>9683817</v>
          </cell>
        </row>
        <row r="15127">
          <cell r="A15127" t="str">
            <v>42558 GILD</v>
          </cell>
          <cell r="B15127">
            <v>42558</v>
          </cell>
          <cell r="C15127" t="str">
            <v>GILD</v>
          </cell>
          <cell r="D15127">
            <v>85.9</v>
          </cell>
          <cell r="E15127">
            <v>85.47</v>
          </cell>
          <cell r="F15127">
            <v>6764476</v>
          </cell>
        </row>
        <row r="15128">
          <cell r="A15128" t="str">
            <v>42559 GILD</v>
          </cell>
          <cell r="B15128">
            <v>42559</v>
          </cell>
          <cell r="C15128" t="str">
            <v>GILD</v>
          </cell>
          <cell r="D15128">
            <v>85.96</v>
          </cell>
          <cell r="E15128">
            <v>86.55</v>
          </cell>
          <cell r="F15128">
            <v>7628762</v>
          </cell>
        </row>
        <row r="15129">
          <cell r="A15129" t="str">
            <v>42562 GILD</v>
          </cell>
          <cell r="B15129">
            <v>42562</v>
          </cell>
          <cell r="C15129" t="str">
            <v>GILD</v>
          </cell>
          <cell r="D15129">
            <v>86.56</v>
          </cell>
          <cell r="E15129">
            <v>86.25</v>
          </cell>
          <cell r="F15129">
            <v>7453859</v>
          </cell>
        </row>
        <row r="15130">
          <cell r="A15130" t="str">
            <v>42563 GILD</v>
          </cell>
          <cell r="B15130">
            <v>42563</v>
          </cell>
          <cell r="C15130" t="str">
            <v>GILD</v>
          </cell>
          <cell r="D15130">
            <v>86.82</v>
          </cell>
          <cell r="E15130">
            <v>86.63</v>
          </cell>
          <cell r="F15130">
            <v>7857677</v>
          </cell>
        </row>
        <row r="15131">
          <cell r="A15131" t="str">
            <v>42564 GILD</v>
          </cell>
          <cell r="B15131">
            <v>42564</v>
          </cell>
          <cell r="C15131" t="str">
            <v>GILD</v>
          </cell>
          <cell r="D15131">
            <v>86.71</v>
          </cell>
          <cell r="E15131">
            <v>85.75</v>
          </cell>
          <cell r="F15131">
            <v>8334368</v>
          </cell>
        </row>
        <row r="15132">
          <cell r="A15132" t="str">
            <v>42565 GILD</v>
          </cell>
          <cell r="B15132">
            <v>42565</v>
          </cell>
          <cell r="C15132" t="str">
            <v>GILD</v>
          </cell>
          <cell r="D15132">
            <v>86.43</v>
          </cell>
          <cell r="E15132">
            <v>85.54</v>
          </cell>
          <cell r="F15132">
            <v>8104351</v>
          </cell>
        </row>
        <row r="15133">
          <cell r="A15133" t="str">
            <v>42566 GILD</v>
          </cell>
          <cell r="B15133">
            <v>42566</v>
          </cell>
          <cell r="C15133" t="str">
            <v>GILD</v>
          </cell>
          <cell r="D15133">
            <v>85.67</v>
          </cell>
          <cell r="E15133">
            <v>86.67</v>
          </cell>
          <cell r="F15133">
            <v>11483309</v>
          </cell>
        </row>
        <row r="15134">
          <cell r="A15134" t="str">
            <v>42569 GILD</v>
          </cell>
          <cell r="B15134">
            <v>42569</v>
          </cell>
          <cell r="C15134" t="str">
            <v>GILD</v>
          </cell>
          <cell r="D15134">
            <v>86.94</v>
          </cell>
          <cell r="E15134">
            <v>86.93</v>
          </cell>
          <cell r="F15134">
            <v>6788252</v>
          </cell>
        </row>
        <row r="15135">
          <cell r="A15135" t="str">
            <v>42570 GILD</v>
          </cell>
          <cell r="B15135">
            <v>42570</v>
          </cell>
          <cell r="C15135" t="str">
            <v>GILD</v>
          </cell>
          <cell r="D15135">
            <v>86.5</v>
          </cell>
          <cell r="E15135">
            <v>85.44</v>
          </cell>
          <cell r="F15135">
            <v>9832808</v>
          </cell>
        </row>
        <row r="15136">
          <cell r="A15136" t="str">
            <v>42571 GILD</v>
          </cell>
          <cell r="B15136">
            <v>42571</v>
          </cell>
          <cell r="C15136" t="str">
            <v>GILD</v>
          </cell>
          <cell r="D15136">
            <v>85.46</v>
          </cell>
          <cell r="E15136">
            <v>86.66</v>
          </cell>
          <cell r="F15136">
            <v>9055877</v>
          </cell>
        </row>
        <row r="15137">
          <cell r="A15137" t="str">
            <v>42572 GILD</v>
          </cell>
          <cell r="B15137">
            <v>42572</v>
          </cell>
          <cell r="C15137" t="str">
            <v>GILD</v>
          </cell>
          <cell r="D15137">
            <v>87.16</v>
          </cell>
          <cell r="E15137">
            <v>87.24</v>
          </cell>
          <cell r="F15137">
            <v>9453443</v>
          </cell>
        </row>
        <row r="15138">
          <cell r="A15138" t="str">
            <v>42573 GILD</v>
          </cell>
          <cell r="B15138">
            <v>42573</v>
          </cell>
          <cell r="C15138" t="str">
            <v>GILD</v>
          </cell>
          <cell r="D15138">
            <v>87.32</v>
          </cell>
          <cell r="E15138">
            <v>86.55</v>
          </cell>
          <cell r="F15138">
            <v>7374693</v>
          </cell>
        </row>
        <row r="15139">
          <cell r="A15139" t="str">
            <v>42576 GILD</v>
          </cell>
          <cell r="B15139">
            <v>42576</v>
          </cell>
          <cell r="C15139" t="str">
            <v>GILD</v>
          </cell>
          <cell r="D15139">
            <v>86.57</v>
          </cell>
          <cell r="E15139">
            <v>88.55</v>
          </cell>
          <cell r="F15139">
            <v>15718506</v>
          </cell>
        </row>
        <row r="15140">
          <cell r="A15140" t="str">
            <v>42577 GILD</v>
          </cell>
          <cell r="B15140">
            <v>42577</v>
          </cell>
          <cell r="C15140" t="str">
            <v>GILD</v>
          </cell>
          <cell r="D15140">
            <v>84.05</v>
          </cell>
          <cell r="E15140">
            <v>81.05</v>
          </cell>
          <cell r="F15140">
            <v>47371895</v>
          </cell>
        </row>
        <row r="15141">
          <cell r="A15141" t="str">
            <v>42578 GILD</v>
          </cell>
          <cell r="B15141">
            <v>42578</v>
          </cell>
          <cell r="C15141" t="str">
            <v>GILD</v>
          </cell>
          <cell r="D15141">
            <v>81.34</v>
          </cell>
          <cell r="E15141">
            <v>81.790000000000006</v>
          </cell>
          <cell r="F15141">
            <v>14103755</v>
          </cell>
        </row>
        <row r="15142">
          <cell r="A15142" t="str">
            <v>42579 GILD</v>
          </cell>
          <cell r="B15142">
            <v>42579</v>
          </cell>
          <cell r="C15142" t="str">
            <v>GILD</v>
          </cell>
          <cell r="D15142">
            <v>81.95</v>
          </cell>
          <cell r="E15142">
            <v>81.239999999999995</v>
          </cell>
          <cell r="F15142">
            <v>13010978</v>
          </cell>
        </row>
        <row r="15143">
          <cell r="A15143" t="str">
            <v>42580 GILD</v>
          </cell>
          <cell r="B15143">
            <v>42580</v>
          </cell>
          <cell r="C15143" t="str">
            <v>GILD</v>
          </cell>
          <cell r="D15143">
            <v>80.599999999999994</v>
          </cell>
          <cell r="E15143">
            <v>79.47</v>
          </cell>
          <cell r="F15143">
            <v>19465672</v>
          </cell>
        </row>
        <row r="15144">
          <cell r="A15144" t="str">
            <v>42583 GILD</v>
          </cell>
          <cell r="B15144">
            <v>42583</v>
          </cell>
          <cell r="C15144" t="str">
            <v>GILD</v>
          </cell>
          <cell r="D15144">
            <v>79.81</v>
          </cell>
          <cell r="E15144">
            <v>80.459999999999994</v>
          </cell>
          <cell r="F15144">
            <v>14758005</v>
          </cell>
        </row>
        <row r="15145">
          <cell r="A15145" t="str">
            <v>42584 GILD</v>
          </cell>
          <cell r="B15145">
            <v>42584</v>
          </cell>
          <cell r="C15145" t="str">
            <v>GILD</v>
          </cell>
          <cell r="D15145">
            <v>80.98</v>
          </cell>
          <cell r="E15145">
            <v>79.569999999999993</v>
          </cell>
          <cell r="F15145">
            <v>13408193</v>
          </cell>
        </row>
        <row r="15146">
          <cell r="A15146" t="str">
            <v>42585 GILD</v>
          </cell>
          <cell r="B15146">
            <v>42585</v>
          </cell>
          <cell r="C15146" t="str">
            <v>GILD</v>
          </cell>
          <cell r="D15146">
            <v>79.72</v>
          </cell>
          <cell r="E15146">
            <v>80.09</v>
          </cell>
          <cell r="F15146">
            <v>10868088</v>
          </cell>
        </row>
        <row r="15147">
          <cell r="A15147" t="str">
            <v>42586 GILD</v>
          </cell>
          <cell r="B15147">
            <v>42586</v>
          </cell>
          <cell r="C15147" t="str">
            <v>GILD</v>
          </cell>
          <cell r="D15147">
            <v>80.209999999999994</v>
          </cell>
          <cell r="E15147">
            <v>79.77</v>
          </cell>
          <cell r="F15147">
            <v>9738262</v>
          </cell>
        </row>
        <row r="15148">
          <cell r="A15148" t="str">
            <v>42587 GILD</v>
          </cell>
          <cell r="B15148">
            <v>42587</v>
          </cell>
          <cell r="C15148" t="str">
            <v>GILD</v>
          </cell>
          <cell r="D15148">
            <v>80.2</v>
          </cell>
          <cell r="E15148">
            <v>80.41</v>
          </cell>
          <cell r="F15148">
            <v>10692338</v>
          </cell>
        </row>
        <row r="15149">
          <cell r="A15149" t="str">
            <v>42590 GILD</v>
          </cell>
          <cell r="B15149">
            <v>42590</v>
          </cell>
          <cell r="C15149" t="str">
            <v>GILD</v>
          </cell>
          <cell r="D15149">
            <v>80.459999999999994</v>
          </cell>
          <cell r="E15149">
            <v>79.739999999999995</v>
          </cell>
          <cell r="F15149">
            <v>9511596</v>
          </cell>
        </row>
        <row r="15150">
          <cell r="A15150" t="str">
            <v>42591 GILD</v>
          </cell>
          <cell r="B15150">
            <v>42591</v>
          </cell>
          <cell r="C15150" t="str">
            <v>GILD</v>
          </cell>
          <cell r="D15150">
            <v>79.86</v>
          </cell>
          <cell r="E15150">
            <v>79.33</v>
          </cell>
          <cell r="F15150">
            <v>9578220</v>
          </cell>
        </row>
        <row r="15151">
          <cell r="A15151" t="str">
            <v>42592 GILD</v>
          </cell>
          <cell r="B15151">
            <v>42592</v>
          </cell>
          <cell r="C15151" t="str">
            <v>GILD</v>
          </cell>
          <cell r="D15151">
            <v>79.430000000000007</v>
          </cell>
          <cell r="E15151">
            <v>78.900000000000006</v>
          </cell>
          <cell r="F15151">
            <v>12022219</v>
          </cell>
        </row>
        <row r="15152">
          <cell r="A15152" t="str">
            <v>42593 GILD</v>
          </cell>
          <cell r="B15152">
            <v>42593</v>
          </cell>
          <cell r="C15152" t="str">
            <v>GILD</v>
          </cell>
          <cell r="D15152">
            <v>79.150000000000006</v>
          </cell>
          <cell r="E15152">
            <v>79.569999999999993</v>
          </cell>
          <cell r="F15152">
            <v>8454708</v>
          </cell>
        </row>
        <row r="15153">
          <cell r="A15153" t="str">
            <v>42594 GILD</v>
          </cell>
          <cell r="B15153">
            <v>42594</v>
          </cell>
          <cell r="C15153" t="str">
            <v>GILD</v>
          </cell>
          <cell r="D15153">
            <v>79.34</v>
          </cell>
          <cell r="E15153">
            <v>79.66</v>
          </cell>
          <cell r="F15153">
            <v>8433980</v>
          </cell>
        </row>
        <row r="15154">
          <cell r="A15154" t="str">
            <v>42597 GILD</v>
          </cell>
          <cell r="B15154">
            <v>42597</v>
          </cell>
          <cell r="C15154" t="str">
            <v>GILD</v>
          </cell>
          <cell r="D15154">
            <v>79.88</v>
          </cell>
          <cell r="E15154">
            <v>79.650000000000006</v>
          </cell>
          <cell r="F15154">
            <v>7464775</v>
          </cell>
        </row>
        <row r="15155">
          <cell r="A15155" t="str">
            <v>42598 GILD</v>
          </cell>
          <cell r="B15155">
            <v>42598</v>
          </cell>
          <cell r="C15155" t="str">
            <v>GILD</v>
          </cell>
          <cell r="D15155">
            <v>79.569999999999993</v>
          </cell>
          <cell r="E15155">
            <v>79.25</v>
          </cell>
          <cell r="F15155">
            <v>7969868</v>
          </cell>
        </row>
        <row r="15156">
          <cell r="A15156" t="str">
            <v>42599 GILD</v>
          </cell>
          <cell r="B15156">
            <v>42599</v>
          </cell>
          <cell r="C15156" t="str">
            <v>GILD</v>
          </cell>
          <cell r="D15156">
            <v>79.459999999999994</v>
          </cell>
          <cell r="E15156">
            <v>80.7</v>
          </cell>
          <cell r="F15156">
            <v>10583799</v>
          </cell>
        </row>
        <row r="15157">
          <cell r="A15157" t="str">
            <v>42600 GILD</v>
          </cell>
          <cell r="B15157">
            <v>42600</v>
          </cell>
          <cell r="C15157" t="str">
            <v>GILD</v>
          </cell>
          <cell r="D15157">
            <v>80.87</v>
          </cell>
          <cell r="E15157">
            <v>80.59</v>
          </cell>
          <cell r="F15157">
            <v>8994390</v>
          </cell>
        </row>
        <row r="15158">
          <cell r="A15158" t="str">
            <v>42601 GILD</v>
          </cell>
          <cell r="B15158">
            <v>42601</v>
          </cell>
          <cell r="C15158" t="str">
            <v>GILD</v>
          </cell>
          <cell r="D15158">
            <v>80.56</v>
          </cell>
          <cell r="E15158">
            <v>81</v>
          </cell>
          <cell r="F15158">
            <v>8227939</v>
          </cell>
        </row>
        <row r="15159">
          <cell r="A15159" t="str">
            <v>42604 GILD</v>
          </cell>
          <cell r="B15159">
            <v>42604</v>
          </cell>
          <cell r="C15159" t="str">
            <v>GILD</v>
          </cell>
          <cell r="D15159">
            <v>80.89</v>
          </cell>
          <cell r="E15159">
            <v>80.92</v>
          </cell>
          <cell r="F15159">
            <v>7521994</v>
          </cell>
        </row>
        <row r="15160">
          <cell r="A15160" t="str">
            <v>42605 GILD</v>
          </cell>
          <cell r="B15160">
            <v>42605</v>
          </cell>
          <cell r="C15160" t="str">
            <v>GILD</v>
          </cell>
          <cell r="D15160">
            <v>81.459999999999994</v>
          </cell>
          <cell r="E15160">
            <v>81.47</v>
          </cell>
          <cell r="F15160">
            <v>8279443</v>
          </cell>
        </row>
        <row r="15161">
          <cell r="A15161" t="str">
            <v>42606 GILD</v>
          </cell>
          <cell r="B15161">
            <v>42606</v>
          </cell>
          <cell r="C15161" t="str">
            <v>GILD</v>
          </cell>
          <cell r="D15161">
            <v>81.47</v>
          </cell>
          <cell r="E15161">
            <v>80.5</v>
          </cell>
          <cell r="F15161">
            <v>9699633</v>
          </cell>
        </row>
        <row r="15162">
          <cell r="A15162" t="str">
            <v>42607 GILD</v>
          </cell>
          <cell r="B15162">
            <v>42607</v>
          </cell>
          <cell r="C15162" t="str">
            <v>GILD</v>
          </cell>
          <cell r="D15162">
            <v>80.45</v>
          </cell>
          <cell r="E15162">
            <v>80.08</v>
          </cell>
          <cell r="F15162">
            <v>9220130</v>
          </cell>
        </row>
        <row r="15163">
          <cell r="A15163" t="str">
            <v>42608 GILD</v>
          </cell>
          <cell r="B15163">
            <v>42608</v>
          </cell>
          <cell r="C15163" t="str">
            <v>GILD</v>
          </cell>
          <cell r="D15163">
            <v>80.11</v>
          </cell>
          <cell r="E15163">
            <v>79.77</v>
          </cell>
          <cell r="F15163">
            <v>8928026</v>
          </cell>
        </row>
        <row r="15164">
          <cell r="A15164" t="str">
            <v>42611 GILD</v>
          </cell>
          <cell r="B15164">
            <v>42611</v>
          </cell>
          <cell r="C15164" t="str">
            <v>GILD</v>
          </cell>
          <cell r="D15164">
            <v>79.650000000000006</v>
          </cell>
          <cell r="E15164">
            <v>78.17</v>
          </cell>
          <cell r="F15164">
            <v>15383507</v>
          </cell>
        </row>
        <row r="15165">
          <cell r="A15165" t="str">
            <v>42612 GILD</v>
          </cell>
          <cell r="B15165">
            <v>42612</v>
          </cell>
          <cell r="C15165" t="str">
            <v>GILD</v>
          </cell>
          <cell r="D15165">
            <v>78.05</v>
          </cell>
          <cell r="E15165">
            <v>77.92</v>
          </cell>
          <cell r="F15165">
            <v>9174195</v>
          </cell>
        </row>
        <row r="15166">
          <cell r="A15166" t="str">
            <v>42613 GILD</v>
          </cell>
          <cell r="B15166">
            <v>42613</v>
          </cell>
          <cell r="C15166" t="str">
            <v>GILD</v>
          </cell>
          <cell r="D15166">
            <v>77.739999999999995</v>
          </cell>
          <cell r="E15166">
            <v>78.38</v>
          </cell>
          <cell r="F15166">
            <v>9758501</v>
          </cell>
        </row>
        <row r="15167">
          <cell r="A15167" t="str">
            <v>42614 GILD</v>
          </cell>
          <cell r="B15167">
            <v>42614</v>
          </cell>
          <cell r="C15167" t="str">
            <v>GILD</v>
          </cell>
          <cell r="D15167">
            <v>78.430000000000007</v>
          </cell>
          <cell r="E15167">
            <v>77.42</v>
          </cell>
          <cell r="F15167">
            <v>12403880</v>
          </cell>
        </row>
        <row r="15168">
          <cell r="A15168" t="str">
            <v>42615 GILD</v>
          </cell>
          <cell r="B15168">
            <v>42615</v>
          </cell>
          <cell r="C15168" t="str">
            <v>GILD</v>
          </cell>
          <cell r="D15168">
            <v>77.62</v>
          </cell>
          <cell r="E15168">
            <v>76.89</v>
          </cell>
          <cell r="F15168">
            <v>7956223</v>
          </cell>
        </row>
        <row r="15169">
          <cell r="A15169" t="str">
            <v>42619 GILD</v>
          </cell>
          <cell r="B15169">
            <v>42619</v>
          </cell>
          <cell r="C15169" t="str">
            <v>GILD</v>
          </cell>
          <cell r="D15169">
            <v>77.78</v>
          </cell>
          <cell r="E15169">
            <v>77.88</v>
          </cell>
          <cell r="F15169">
            <v>11648436</v>
          </cell>
        </row>
        <row r="15170">
          <cell r="A15170" t="str">
            <v>42620 GILD</v>
          </cell>
          <cell r="B15170">
            <v>42620</v>
          </cell>
          <cell r="C15170" t="str">
            <v>GILD</v>
          </cell>
          <cell r="D15170">
            <v>78.38</v>
          </cell>
          <cell r="E15170">
            <v>78.22</v>
          </cell>
          <cell r="F15170">
            <v>8232697</v>
          </cell>
        </row>
        <row r="15171">
          <cell r="A15171" t="str">
            <v>42621 GILD</v>
          </cell>
          <cell r="B15171">
            <v>42621</v>
          </cell>
          <cell r="C15171" t="str">
            <v>GILD</v>
          </cell>
          <cell r="D15171">
            <v>78.33</v>
          </cell>
          <cell r="E15171">
            <v>78.989999999999995</v>
          </cell>
          <cell r="F15171">
            <v>8549621</v>
          </cell>
        </row>
        <row r="15172">
          <cell r="A15172" t="str">
            <v>42622 GILD</v>
          </cell>
          <cell r="B15172">
            <v>42622</v>
          </cell>
          <cell r="C15172" t="str">
            <v>GILD</v>
          </cell>
          <cell r="D15172">
            <v>78.459999999999994</v>
          </cell>
          <cell r="E15172">
            <v>78.05</v>
          </cell>
          <cell r="F15172">
            <v>10415211</v>
          </cell>
        </row>
        <row r="15173">
          <cell r="A15173" t="str">
            <v>42625 GILD</v>
          </cell>
          <cell r="B15173">
            <v>42625</v>
          </cell>
          <cell r="C15173" t="str">
            <v>GILD</v>
          </cell>
          <cell r="D15173">
            <v>77.69</v>
          </cell>
          <cell r="E15173">
            <v>78.849999999999994</v>
          </cell>
          <cell r="F15173">
            <v>8896126</v>
          </cell>
        </row>
        <row r="15174">
          <cell r="A15174" t="str">
            <v>42626 GILD</v>
          </cell>
          <cell r="B15174">
            <v>42626</v>
          </cell>
          <cell r="C15174" t="str">
            <v>GILD</v>
          </cell>
          <cell r="D15174">
            <v>78.66</v>
          </cell>
          <cell r="E15174">
            <v>78.06</v>
          </cell>
          <cell r="F15174">
            <v>9389637</v>
          </cell>
        </row>
        <row r="15175">
          <cell r="A15175" t="str">
            <v>42627 GILD</v>
          </cell>
          <cell r="B15175">
            <v>42627</v>
          </cell>
          <cell r="C15175" t="str">
            <v>GILD</v>
          </cell>
          <cell r="D15175">
            <v>77.94</v>
          </cell>
          <cell r="E15175">
            <v>77.62</v>
          </cell>
          <cell r="F15175">
            <v>8323298</v>
          </cell>
        </row>
        <row r="15176">
          <cell r="A15176" t="str">
            <v>42628 GILD</v>
          </cell>
          <cell r="B15176">
            <v>42628</v>
          </cell>
          <cell r="C15176" t="str">
            <v>GILD</v>
          </cell>
          <cell r="D15176">
            <v>77.75</v>
          </cell>
          <cell r="E15176">
            <v>78.84</v>
          </cell>
          <cell r="F15176">
            <v>10138588</v>
          </cell>
        </row>
        <row r="15177">
          <cell r="A15177" t="str">
            <v>42629 GILD</v>
          </cell>
          <cell r="B15177">
            <v>42629</v>
          </cell>
          <cell r="C15177" t="str">
            <v>GILD</v>
          </cell>
          <cell r="D15177">
            <v>78.849999999999994</v>
          </cell>
          <cell r="E15177">
            <v>78.8</v>
          </cell>
          <cell r="F15177">
            <v>10307872</v>
          </cell>
        </row>
        <row r="15178">
          <cell r="A15178" t="str">
            <v>42632 GILD</v>
          </cell>
          <cell r="B15178">
            <v>42632</v>
          </cell>
          <cell r="C15178" t="str">
            <v>GILD</v>
          </cell>
          <cell r="D15178">
            <v>78.92</v>
          </cell>
          <cell r="E15178">
            <v>78.989999999999995</v>
          </cell>
          <cell r="F15178">
            <v>7234173</v>
          </cell>
        </row>
        <row r="15179">
          <cell r="A15179" t="str">
            <v>42633 GILD</v>
          </cell>
          <cell r="B15179">
            <v>42633</v>
          </cell>
          <cell r="C15179" t="str">
            <v>GILD</v>
          </cell>
          <cell r="D15179">
            <v>79.64</v>
          </cell>
          <cell r="E15179">
            <v>81.78</v>
          </cell>
          <cell r="F15179">
            <v>17560698</v>
          </cell>
        </row>
        <row r="15180">
          <cell r="A15180" t="str">
            <v>42634 GILD</v>
          </cell>
          <cell r="B15180">
            <v>42634</v>
          </cell>
          <cell r="C15180" t="str">
            <v>GILD</v>
          </cell>
          <cell r="D15180">
            <v>82.03</v>
          </cell>
          <cell r="E15180">
            <v>81.7</v>
          </cell>
          <cell r="F15180">
            <v>13628830</v>
          </cell>
        </row>
        <row r="15181">
          <cell r="A15181" t="str">
            <v>42635 GILD</v>
          </cell>
          <cell r="B15181">
            <v>42635</v>
          </cell>
          <cell r="C15181" t="str">
            <v>GILD</v>
          </cell>
          <cell r="D15181">
            <v>81.97</v>
          </cell>
          <cell r="E15181">
            <v>81.52</v>
          </cell>
          <cell r="F15181">
            <v>8213760</v>
          </cell>
        </row>
        <row r="15182">
          <cell r="A15182" t="str">
            <v>42636 GILD</v>
          </cell>
          <cell r="B15182">
            <v>42636</v>
          </cell>
          <cell r="C15182" t="str">
            <v>GILD</v>
          </cell>
          <cell r="D15182">
            <v>81.55</v>
          </cell>
          <cell r="E15182">
            <v>81.37</v>
          </cell>
          <cell r="F15182">
            <v>7534538</v>
          </cell>
        </row>
        <row r="15183">
          <cell r="A15183" t="str">
            <v>42639 GILD</v>
          </cell>
          <cell r="B15183">
            <v>42639</v>
          </cell>
          <cell r="C15183" t="str">
            <v>GILD</v>
          </cell>
          <cell r="D15183">
            <v>81</v>
          </cell>
          <cell r="E15183">
            <v>80.62</v>
          </cell>
          <cell r="F15183">
            <v>9036049</v>
          </cell>
        </row>
        <row r="15184">
          <cell r="A15184" t="str">
            <v>42640 GILD</v>
          </cell>
          <cell r="B15184">
            <v>42640</v>
          </cell>
          <cell r="C15184" t="str">
            <v>GILD</v>
          </cell>
          <cell r="D15184">
            <v>79.319999999999993</v>
          </cell>
          <cell r="E15184">
            <v>79.25</v>
          </cell>
          <cell r="F15184">
            <v>13214277</v>
          </cell>
        </row>
        <row r="15185">
          <cell r="A15185" t="str">
            <v>42641 GILD</v>
          </cell>
          <cell r="B15185">
            <v>42641</v>
          </cell>
          <cell r="C15185" t="str">
            <v>GILD</v>
          </cell>
          <cell r="D15185">
            <v>79.12</v>
          </cell>
          <cell r="E15185">
            <v>78.97</v>
          </cell>
          <cell r="F15185">
            <v>6854065</v>
          </cell>
        </row>
        <row r="15186">
          <cell r="A15186" t="str">
            <v>42642 GILD</v>
          </cell>
          <cell r="B15186">
            <v>42642</v>
          </cell>
          <cell r="C15186" t="str">
            <v>GILD</v>
          </cell>
          <cell r="D15186">
            <v>79.16</v>
          </cell>
          <cell r="E15186">
            <v>77.86</v>
          </cell>
          <cell r="F15186">
            <v>7618560</v>
          </cell>
        </row>
        <row r="15187">
          <cell r="A15187" t="str">
            <v>42643 GILD</v>
          </cell>
          <cell r="B15187">
            <v>42643</v>
          </cell>
          <cell r="C15187" t="str">
            <v>GILD</v>
          </cell>
          <cell r="D15187">
            <v>78.06</v>
          </cell>
          <cell r="E15187">
            <v>79.12</v>
          </cell>
          <cell r="F15187">
            <v>11031540</v>
          </cell>
        </row>
        <row r="15188">
          <cell r="A15188" t="str">
            <v>42646 GILD</v>
          </cell>
          <cell r="B15188">
            <v>42646</v>
          </cell>
          <cell r="C15188" t="str">
            <v>GILD</v>
          </cell>
          <cell r="D15188">
            <v>78.63</v>
          </cell>
          <cell r="E15188">
            <v>78.03</v>
          </cell>
          <cell r="F15188">
            <v>10626220</v>
          </cell>
        </row>
        <row r="15189">
          <cell r="A15189" t="str">
            <v>42647 GILD</v>
          </cell>
          <cell r="B15189">
            <v>42647</v>
          </cell>
          <cell r="C15189" t="str">
            <v>GILD</v>
          </cell>
          <cell r="D15189">
            <v>77.599999999999994</v>
          </cell>
          <cell r="E15189">
            <v>77.239999999999995</v>
          </cell>
          <cell r="F15189">
            <v>8219372</v>
          </cell>
        </row>
        <row r="15190">
          <cell r="A15190" t="str">
            <v>42648 GILD</v>
          </cell>
          <cell r="B15190">
            <v>42648</v>
          </cell>
          <cell r="C15190" t="str">
            <v>GILD</v>
          </cell>
          <cell r="D15190">
            <v>77.349999999999994</v>
          </cell>
          <cell r="E15190">
            <v>77.569999999999993</v>
          </cell>
          <cell r="F15190">
            <v>7910212</v>
          </cell>
        </row>
        <row r="15191">
          <cell r="A15191" t="str">
            <v>42649 GILD</v>
          </cell>
          <cell r="B15191">
            <v>42649</v>
          </cell>
          <cell r="C15191" t="str">
            <v>GILD</v>
          </cell>
          <cell r="D15191">
            <v>77.38</v>
          </cell>
          <cell r="E15191">
            <v>76.209999999999994</v>
          </cell>
          <cell r="F15191">
            <v>10168169</v>
          </cell>
        </row>
        <row r="15192">
          <cell r="A15192" t="str">
            <v>42650 GILD</v>
          </cell>
          <cell r="B15192">
            <v>42650</v>
          </cell>
          <cell r="C15192" t="str">
            <v>GILD</v>
          </cell>
          <cell r="D15192">
            <v>76.45</v>
          </cell>
          <cell r="E15192">
            <v>75.239999999999995</v>
          </cell>
          <cell r="F15192">
            <v>11149150</v>
          </cell>
        </row>
        <row r="15193">
          <cell r="A15193" t="str">
            <v>42653 GILD</v>
          </cell>
          <cell r="B15193">
            <v>42653</v>
          </cell>
          <cell r="C15193" t="str">
            <v>GILD</v>
          </cell>
          <cell r="D15193">
            <v>75.5</v>
          </cell>
          <cell r="E15193">
            <v>75.489999999999995</v>
          </cell>
          <cell r="F15193">
            <v>7161123</v>
          </cell>
        </row>
        <row r="15194">
          <cell r="A15194" t="str">
            <v>42654 GILD</v>
          </cell>
          <cell r="B15194">
            <v>42654</v>
          </cell>
          <cell r="C15194" t="str">
            <v>GILD</v>
          </cell>
          <cell r="D15194">
            <v>75.14</v>
          </cell>
          <cell r="E15194">
            <v>73.819999999999993</v>
          </cell>
          <cell r="F15194">
            <v>11909999</v>
          </cell>
        </row>
        <row r="15195">
          <cell r="A15195" t="str">
            <v>42655 GILD</v>
          </cell>
          <cell r="B15195">
            <v>42655</v>
          </cell>
          <cell r="C15195" t="str">
            <v>GILD</v>
          </cell>
          <cell r="D15195">
            <v>74.180000000000007</v>
          </cell>
          <cell r="E15195">
            <v>73.03</v>
          </cell>
          <cell r="F15195">
            <v>10014543</v>
          </cell>
        </row>
        <row r="15196">
          <cell r="A15196" t="str">
            <v>42656 GILD</v>
          </cell>
          <cell r="B15196">
            <v>42656</v>
          </cell>
          <cell r="C15196" t="str">
            <v>GILD</v>
          </cell>
          <cell r="D15196">
            <v>72.290000000000006</v>
          </cell>
          <cell r="E15196">
            <v>73.06</v>
          </cell>
          <cell r="F15196">
            <v>10586082</v>
          </cell>
        </row>
        <row r="15197">
          <cell r="A15197" t="str">
            <v>42657 GILD</v>
          </cell>
          <cell r="B15197">
            <v>42657</v>
          </cell>
          <cell r="C15197" t="str">
            <v>GILD</v>
          </cell>
          <cell r="D15197">
            <v>73.27</v>
          </cell>
          <cell r="E15197">
            <v>72.75</v>
          </cell>
          <cell r="F15197">
            <v>7359055</v>
          </cell>
        </row>
        <row r="15198">
          <cell r="A15198" t="str">
            <v>42660 GILD</v>
          </cell>
          <cell r="B15198">
            <v>42660</v>
          </cell>
          <cell r="C15198" t="str">
            <v>GILD</v>
          </cell>
          <cell r="D15198">
            <v>72.540000000000006</v>
          </cell>
          <cell r="E15198">
            <v>72.64</v>
          </cell>
          <cell r="F15198">
            <v>8181411</v>
          </cell>
        </row>
        <row r="15199">
          <cell r="A15199" t="str">
            <v>42661 GILD</v>
          </cell>
          <cell r="B15199">
            <v>42661</v>
          </cell>
          <cell r="C15199" t="str">
            <v>GILD</v>
          </cell>
          <cell r="D15199">
            <v>73.400000000000006</v>
          </cell>
          <cell r="E15199">
            <v>73.41</v>
          </cell>
          <cell r="F15199">
            <v>6353498</v>
          </cell>
        </row>
        <row r="15200">
          <cell r="A15200" t="str">
            <v>42662 GILD</v>
          </cell>
          <cell r="B15200">
            <v>42662</v>
          </cell>
          <cell r="C15200" t="str">
            <v>GILD</v>
          </cell>
          <cell r="D15200">
            <v>73.5</v>
          </cell>
          <cell r="E15200">
            <v>73.34</v>
          </cell>
          <cell r="F15200">
            <v>6326426</v>
          </cell>
        </row>
        <row r="15201">
          <cell r="A15201" t="str">
            <v>42663 GILD</v>
          </cell>
          <cell r="B15201">
            <v>42663</v>
          </cell>
          <cell r="C15201" t="str">
            <v>GILD</v>
          </cell>
          <cell r="D15201">
            <v>73.14</v>
          </cell>
          <cell r="E15201">
            <v>74.31</v>
          </cell>
          <cell r="F15201">
            <v>10351438</v>
          </cell>
        </row>
        <row r="15202">
          <cell r="A15202" t="str">
            <v>42664 GILD</v>
          </cell>
          <cell r="B15202">
            <v>42664</v>
          </cell>
          <cell r="C15202" t="str">
            <v>GILD</v>
          </cell>
          <cell r="D15202">
            <v>74.099999999999994</v>
          </cell>
          <cell r="E15202">
            <v>74.290000000000006</v>
          </cell>
          <cell r="F15202">
            <v>8256474</v>
          </cell>
        </row>
        <row r="15203">
          <cell r="A15203" t="str">
            <v>42667 GILD</v>
          </cell>
          <cell r="B15203">
            <v>42667</v>
          </cell>
          <cell r="C15203" t="str">
            <v>GILD</v>
          </cell>
          <cell r="D15203">
            <v>74.510000000000005</v>
          </cell>
          <cell r="E15203">
            <v>74.150000000000006</v>
          </cell>
          <cell r="F15203">
            <v>7404026</v>
          </cell>
        </row>
        <row r="15204">
          <cell r="A15204" t="str">
            <v>42668 GILD</v>
          </cell>
          <cell r="B15204">
            <v>42668</v>
          </cell>
          <cell r="C15204" t="str">
            <v>GILD</v>
          </cell>
          <cell r="D15204">
            <v>74.040000000000006</v>
          </cell>
          <cell r="E15204">
            <v>74.41</v>
          </cell>
          <cell r="F15204">
            <v>6140797</v>
          </cell>
        </row>
        <row r="15205">
          <cell r="A15205" t="str">
            <v>42669 GILD</v>
          </cell>
          <cell r="B15205">
            <v>42669</v>
          </cell>
          <cell r="C15205" t="str">
            <v>GILD</v>
          </cell>
          <cell r="D15205">
            <v>74.510000000000005</v>
          </cell>
          <cell r="E15205">
            <v>75.38</v>
          </cell>
          <cell r="F15205">
            <v>8332957</v>
          </cell>
        </row>
        <row r="15206">
          <cell r="A15206" t="str">
            <v>42670 GILD</v>
          </cell>
          <cell r="B15206">
            <v>42670</v>
          </cell>
          <cell r="C15206" t="str">
            <v>GILD</v>
          </cell>
          <cell r="D15206">
            <v>75.930000000000007</v>
          </cell>
          <cell r="E15206">
            <v>75.83</v>
          </cell>
          <cell r="F15206">
            <v>9596438</v>
          </cell>
        </row>
        <row r="15207">
          <cell r="A15207" t="str">
            <v>42671 GILD</v>
          </cell>
          <cell r="B15207">
            <v>42671</v>
          </cell>
          <cell r="C15207" t="str">
            <v>GILD</v>
          </cell>
          <cell r="D15207">
            <v>74.75</v>
          </cell>
          <cell r="E15207">
            <v>73.88</v>
          </cell>
          <cell r="F15207">
            <v>13159961</v>
          </cell>
        </row>
        <row r="15208">
          <cell r="A15208" t="str">
            <v>42674 GILD</v>
          </cell>
          <cell r="B15208">
            <v>42674</v>
          </cell>
          <cell r="C15208" t="str">
            <v>GILD</v>
          </cell>
          <cell r="D15208">
            <v>74.09</v>
          </cell>
          <cell r="E15208">
            <v>73.63</v>
          </cell>
          <cell r="F15208">
            <v>8457021</v>
          </cell>
        </row>
        <row r="15209">
          <cell r="A15209" t="str">
            <v>42675 GILD</v>
          </cell>
          <cell r="B15209">
            <v>42675</v>
          </cell>
          <cell r="C15209" t="str">
            <v>GILD</v>
          </cell>
          <cell r="D15209">
            <v>73.63</v>
          </cell>
          <cell r="E15209">
            <v>74.069999999999993</v>
          </cell>
          <cell r="F15209">
            <v>10741636</v>
          </cell>
        </row>
        <row r="15210">
          <cell r="A15210" t="str">
            <v>42676 GILD</v>
          </cell>
          <cell r="B15210">
            <v>42676</v>
          </cell>
          <cell r="C15210" t="str">
            <v>GILD</v>
          </cell>
          <cell r="D15210">
            <v>74</v>
          </cell>
          <cell r="E15210">
            <v>72.510000000000005</v>
          </cell>
          <cell r="F15210">
            <v>14619961</v>
          </cell>
        </row>
        <row r="15211">
          <cell r="A15211" t="str">
            <v>42677 GILD</v>
          </cell>
          <cell r="B15211">
            <v>42677</v>
          </cell>
          <cell r="C15211" t="str">
            <v>GILD</v>
          </cell>
          <cell r="D15211">
            <v>72.33</v>
          </cell>
          <cell r="E15211">
            <v>71.760000000000005</v>
          </cell>
          <cell r="F15211">
            <v>9286221</v>
          </cell>
        </row>
        <row r="15212">
          <cell r="A15212" t="str">
            <v>42678 GILD</v>
          </cell>
          <cell r="B15212">
            <v>42678</v>
          </cell>
          <cell r="C15212" t="str">
            <v>GILD</v>
          </cell>
          <cell r="D15212">
            <v>71.52</v>
          </cell>
          <cell r="E15212">
            <v>72.430000000000007</v>
          </cell>
          <cell r="F15212">
            <v>11779549</v>
          </cell>
        </row>
        <row r="15213">
          <cell r="A15213" t="str">
            <v>42681 GILD</v>
          </cell>
          <cell r="B15213">
            <v>42681</v>
          </cell>
          <cell r="C15213" t="str">
            <v>GILD</v>
          </cell>
          <cell r="D15213">
            <v>73.48</v>
          </cell>
          <cell r="E15213">
            <v>74</v>
          </cell>
          <cell r="F15213">
            <v>9513489</v>
          </cell>
        </row>
        <row r="15214">
          <cell r="A15214" t="str">
            <v>42682 GILD</v>
          </cell>
          <cell r="B15214">
            <v>42682</v>
          </cell>
          <cell r="C15214" t="str">
            <v>GILD</v>
          </cell>
          <cell r="D15214">
            <v>73.930000000000007</v>
          </cell>
          <cell r="E15214">
            <v>74.040000000000006</v>
          </cell>
          <cell r="F15214">
            <v>7449578</v>
          </cell>
        </row>
        <row r="15215">
          <cell r="A15215" t="str">
            <v>42683 GILD</v>
          </cell>
          <cell r="B15215">
            <v>42683</v>
          </cell>
          <cell r="C15215" t="str">
            <v>GILD</v>
          </cell>
          <cell r="D15215">
            <v>76.8</v>
          </cell>
          <cell r="E15215">
            <v>78.47</v>
          </cell>
          <cell r="F15215">
            <v>26693678</v>
          </cell>
        </row>
        <row r="15216">
          <cell r="A15216" t="str">
            <v>42684 GILD</v>
          </cell>
          <cell r="B15216">
            <v>42684</v>
          </cell>
          <cell r="C15216" t="str">
            <v>GILD</v>
          </cell>
          <cell r="D15216">
            <v>79.66</v>
          </cell>
          <cell r="E15216">
            <v>77.84</v>
          </cell>
          <cell r="F15216">
            <v>16651836</v>
          </cell>
        </row>
        <row r="15217">
          <cell r="A15217" t="str">
            <v>42685 GILD</v>
          </cell>
          <cell r="B15217">
            <v>42685</v>
          </cell>
          <cell r="C15217" t="str">
            <v>GILD</v>
          </cell>
          <cell r="D15217">
            <v>77.48</v>
          </cell>
          <cell r="E15217">
            <v>76.42</v>
          </cell>
          <cell r="F15217">
            <v>12949556</v>
          </cell>
        </row>
        <row r="15218">
          <cell r="A15218" t="str">
            <v>42688 GILD</v>
          </cell>
          <cell r="B15218">
            <v>42688</v>
          </cell>
          <cell r="C15218" t="str">
            <v>GILD</v>
          </cell>
          <cell r="D15218">
            <v>77.040000000000006</v>
          </cell>
          <cell r="E15218">
            <v>76.75</v>
          </cell>
          <cell r="F15218">
            <v>8832802</v>
          </cell>
        </row>
        <row r="15219">
          <cell r="A15219" t="str">
            <v>42689 GILD</v>
          </cell>
          <cell r="B15219">
            <v>42689</v>
          </cell>
          <cell r="C15219" t="str">
            <v>GILD</v>
          </cell>
          <cell r="D15219">
            <v>77.03</v>
          </cell>
          <cell r="E15219">
            <v>76.349999999999994</v>
          </cell>
          <cell r="F15219">
            <v>8560108</v>
          </cell>
        </row>
        <row r="15220">
          <cell r="A15220" t="str">
            <v>42690 GILD</v>
          </cell>
          <cell r="B15220">
            <v>42690</v>
          </cell>
          <cell r="C15220" t="str">
            <v>GILD</v>
          </cell>
          <cell r="D15220">
            <v>76.08</v>
          </cell>
          <cell r="E15220">
            <v>76</v>
          </cell>
          <cell r="F15220">
            <v>8414999</v>
          </cell>
        </row>
        <row r="15221">
          <cell r="A15221" t="str">
            <v>42691 GILD</v>
          </cell>
          <cell r="B15221">
            <v>42691</v>
          </cell>
          <cell r="C15221" t="str">
            <v>GILD</v>
          </cell>
          <cell r="D15221">
            <v>75.72</v>
          </cell>
          <cell r="E15221">
            <v>75.58</v>
          </cell>
          <cell r="F15221">
            <v>9413492</v>
          </cell>
        </row>
        <row r="15222">
          <cell r="A15222" t="str">
            <v>42692 GILD</v>
          </cell>
          <cell r="B15222">
            <v>42692</v>
          </cell>
          <cell r="C15222" t="str">
            <v>GILD</v>
          </cell>
          <cell r="D15222">
            <v>75.59</v>
          </cell>
          <cell r="E15222">
            <v>74.62</v>
          </cell>
          <cell r="F15222">
            <v>8194306</v>
          </cell>
        </row>
        <row r="15223">
          <cell r="A15223" t="str">
            <v>42695 GILD</v>
          </cell>
          <cell r="B15223">
            <v>42695</v>
          </cell>
          <cell r="C15223" t="str">
            <v>GILD</v>
          </cell>
          <cell r="D15223">
            <v>74.66</v>
          </cell>
          <cell r="E15223">
            <v>74.98</v>
          </cell>
          <cell r="F15223">
            <v>6810556</v>
          </cell>
        </row>
        <row r="15224">
          <cell r="A15224" t="str">
            <v>42696 GILD</v>
          </cell>
          <cell r="B15224">
            <v>42696</v>
          </cell>
          <cell r="C15224" t="str">
            <v>GILD</v>
          </cell>
          <cell r="D15224">
            <v>75.06</v>
          </cell>
          <cell r="E15224">
            <v>74.459999999999994</v>
          </cell>
          <cell r="F15224">
            <v>6019644</v>
          </cell>
        </row>
        <row r="15225">
          <cell r="A15225" t="str">
            <v>42697 GILD</v>
          </cell>
          <cell r="B15225">
            <v>42697</v>
          </cell>
          <cell r="C15225" t="str">
            <v>GILD</v>
          </cell>
          <cell r="D15225">
            <v>73.844999999999999</v>
          </cell>
          <cell r="E15225">
            <v>75.3</v>
          </cell>
          <cell r="F15225">
            <v>6849189</v>
          </cell>
        </row>
        <row r="15226">
          <cell r="A15226" t="str">
            <v>42699 GILD</v>
          </cell>
          <cell r="B15226">
            <v>42699</v>
          </cell>
          <cell r="C15226" t="str">
            <v>GILD</v>
          </cell>
          <cell r="D15226">
            <v>75.47</v>
          </cell>
          <cell r="E15226">
            <v>75.44</v>
          </cell>
          <cell r="F15226">
            <v>3068606</v>
          </cell>
        </row>
        <row r="15227">
          <cell r="A15227" t="str">
            <v>42702 GILD</v>
          </cell>
          <cell r="B15227">
            <v>42702</v>
          </cell>
          <cell r="C15227" t="str">
            <v>GILD</v>
          </cell>
          <cell r="D15227">
            <v>75.3</v>
          </cell>
          <cell r="E15227">
            <v>74.540000000000006</v>
          </cell>
          <cell r="F15227">
            <v>9338882</v>
          </cell>
        </row>
        <row r="15228">
          <cell r="A15228" t="str">
            <v>42703 GILD</v>
          </cell>
          <cell r="B15228">
            <v>42703</v>
          </cell>
          <cell r="C15228" t="str">
            <v>GILD</v>
          </cell>
          <cell r="D15228">
            <v>74.69</v>
          </cell>
          <cell r="E15228">
            <v>74.87</v>
          </cell>
          <cell r="F15228">
            <v>7160662</v>
          </cell>
        </row>
        <row r="15229">
          <cell r="A15229" t="str">
            <v>42704 GILD</v>
          </cell>
          <cell r="B15229">
            <v>42704</v>
          </cell>
          <cell r="C15229" t="str">
            <v>GILD</v>
          </cell>
          <cell r="D15229">
            <v>75</v>
          </cell>
          <cell r="E15229">
            <v>73.7</v>
          </cell>
          <cell r="F15229">
            <v>10627256</v>
          </cell>
        </row>
        <row r="15230">
          <cell r="A15230" t="str">
            <v>42705 GILD</v>
          </cell>
          <cell r="B15230">
            <v>42705</v>
          </cell>
          <cell r="C15230" t="str">
            <v>GILD</v>
          </cell>
          <cell r="D15230">
            <v>73.97</v>
          </cell>
          <cell r="E15230">
            <v>72.84</v>
          </cell>
          <cell r="F15230">
            <v>8270187</v>
          </cell>
        </row>
        <row r="15231">
          <cell r="A15231" t="str">
            <v>42706 GILD</v>
          </cell>
          <cell r="B15231">
            <v>42706</v>
          </cell>
          <cell r="C15231" t="str">
            <v>GILD</v>
          </cell>
          <cell r="D15231">
            <v>73.040000000000006</v>
          </cell>
          <cell r="E15231">
            <v>72.42</v>
          </cell>
          <cell r="F15231">
            <v>9227901</v>
          </cell>
        </row>
        <row r="15232">
          <cell r="A15232" t="str">
            <v>42709 GILD</v>
          </cell>
          <cell r="B15232">
            <v>42709</v>
          </cell>
          <cell r="C15232" t="str">
            <v>GILD</v>
          </cell>
          <cell r="D15232">
            <v>72.790000000000006</v>
          </cell>
          <cell r="E15232">
            <v>72.36</v>
          </cell>
          <cell r="F15232">
            <v>9985859</v>
          </cell>
        </row>
        <row r="15233">
          <cell r="A15233" t="str">
            <v>42710 GILD</v>
          </cell>
          <cell r="B15233">
            <v>42710</v>
          </cell>
          <cell r="C15233" t="str">
            <v>GILD</v>
          </cell>
          <cell r="D15233">
            <v>72.67</v>
          </cell>
          <cell r="E15233">
            <v>72.47</v>
          </cell>
          <cell r="F15233">
            <v>8723896</v>
          </cell>
        </row>
        <row r="15234">
          <cell r="A15234" t="str">
            <v>42711 GILD</v>
          </cell>
          <cell r="B15234">
            <v>42711</v>
          </cell>
          <cell r="C15234" t="str">
            <v>GILD</v>
          </cell>
          <cell r="D15234">
            <v>71.78</v>
          </cell>
          <cell r="E15234">
            <v>72.78</v>
          </cell>
          <cell r="F15234">
            <v>13061031</v>
          </cell>
        </row>
        <row r="15235">
          <cell r="A15235" t="str">
            <v>42712 GILD</v>
          </cell>
          <cell r="B15235">
            <v>42712</v>
          </cell>
          <cell r="C15235" t="str">
            <v>GILD</v>
          </cell>
          <cell r="D15235">
            <v>72.459999999999994</v>
          </cell>
          <cell r="E15235">
            <v>72.02</v>
          </cell>
          <cell r="F15235">
            <v>12333522</v>
          </cell>
        </row>
        <row r="15236">
          <cell r="A15236" t="str">
            <v>42713 GILD</v>
          </cell>
          <cell r="B15236">
            <v>42713</v>
          </cell>
          <cell r="C15236" t="str">
            <v>GILD</v>
          </cell>
          <cell r="D15236">
            <v>72.34</v>
          </cell>
          <cell r="E15236">
            <v>72.7</v>
          </cell>
          <cell r="F15236">
            <v>9936284</v>
          </cell>
        </row>
        <row r="15237">
          <cell r="A15237" t="str">
            <v>42716 GILD</v>
          </cell>
          <cell r="B15237">
            <v>42716</v>
          </cell>
          <cell r="C15237" t="str">
            <v>GILD</v>
          </cell>
          <cell r="D15237">
            <v>72.56</v>
          </cell>
          <cell r="E15237">
            <v>73.47</v>
          </cell>
          <cell r="F15237">
            <v>9475901</v>
          </cell>
        </row>
        <row r="15238">
          <cell r="A15238" t="str">
            <v>42717 GILD</v>
          </cell>
          <cell r="B15238">
            <v>42717</v>
          </cell>
          <cell r="C15238" t="str">
            <v>GILD</v>
          </cell>
          <cell r="D15238">
            <v>73.41</v>
          </cell>
          <cell r="E15238">
            <v>74.84</v>
          </cell>
          <cell r="F15238">
            <v>12692969</v>
          </cell>
        </row>
        <row r="15239">
          <cell r="A15239" t="str">
            <v>42718 GILD</v>
          </cell>
          <cell r="B15239">
            <v>42718</v>
          </cell>
          <cell r="C15239" t="str">
            <v>GILD</v>
          </cell>
          <cell r="D15239">
            <v>74.86</v>
          </cell>
          <cell r="E15239">
            <v>75.709999999999994</v>
          </cell>
          <cell r="F15239">
            <v>11822755</v>
          </cell>
        </row>
        <row r="15240">
          <cell r="A15240" t="str">
            <v>42719 GILD</v>
          </cell>
          <cell r="B15240">
            <v>42719</v>
          </cell>
          <cell r="C15240" t="str">
            <v>GILD</v>
          </cell>
          <cell r="D15240">
            <v>75.8</v>
          </cell>
          <cell r="E15240">
            <v>75.55</v>
          </cell>
          <cell r="F15240">
            <v>9448767</v>
          </cell>
        </row>
        <row r="15241">
          <cell r="A15241" t="str">
            <v>42720 GILD</v>
          </cell>
          <cell r="B15241">
            <v>42720</v>
          </cell>
          <cell r="C15241" t="str">
            <v>GILD</v>
          </cell>
          <cell r="D15241">
            <v>74.430000000000007</v>
          </cell>
          <cell r="E15241">
            <v>74.099999999999994</v>
          </cell>
          <cell r="F15241">
            <v>14437460</v>
          </cell>
        </row>
        <row r="15242">
          <cell r="A15242" t="str">
            <v>42723 GILD</v>
          </cell>
          <cell r="B15242">
            <v>42723</v>
          </cell>
          <cell r="C15242" t="str">
            <v>GILD</v>
          </cell>
          <cell r="D15242">
            <v>73.61</v>
          </cell>
          <cell r="E15242">
            <v>74.400000000000006</v>
          </cell>
          <cell r="F15242">
            <v>8212233</v>
          </cell>
        </row>
        <row r="15243">
          <cell r="A15243" t="str">
            <v>42724 GILD</v>
          </cell>
          <cell r="B15243">
            <v>42724</v>
          </cell>
          <cell r="C15243" t="str">
            <v>GILD</v>
          </cell>
          <cell r="D15243">
            <v>74.510000000000005</v>
          </cell>
          <cell r="E15243">
            <v>74.05</v>
          </cell>
          <cell r="F15243">
            <v>8451975</v>
          </cell>
        </row>
        <row r="15244">
          <cell r="A15244" t="str">
            <v>42725 GILD</v>
          </cell>
          <cell r="B15244">
            <v>42725</v>
          </cell>
          <cell r="C15244" t="str">
            <v>GILD</v>
          </cell>
          <cell r="D15244">
            <v>74.03</v>
          </cell>
          <cell r="E15244">
            <v>73.959999999999994</v>
          </cell>
          <cell r="F15244">
            <v>7018656</v>
          </cell>
        </row>
        <row r="15245">
          <cell r="A15245" t="str">
            <v>42726 GILD</v>
          </cell>
          <cell r="B15245">
            <v>42726</v>
          </cell>
          <cell r="C15245" t="str">
            <v>GILD</v>
          </cell>
          <cell r="D15245">
            <v>73.680000000000007</v>
          </cell>
          <cell r="E15245">
            <v>73.3</v>
          </cell>
          <cell r="F15245">
            <v>8413820</v>
          </cell>
        </row>
        <row r="15246">
          <cell r="A15246" t="str">
            <v>42727 GILD</v>
          </cell>
          <cell r="B15246">
            <v>42727</v>
          </cell>
          <cell r="C15246" t="str">
            <v>GILD</v>
          </cell>
          <cell r="D15246">
            <v>73.3</v>
          </cell>
          <cell r="E15246">
            <v>73.64</v>
          </cell>
          <cell r="F15246">
            <v>5307649</v>
          </cell>
        </row>
        <row r="15247">
          <cell r="A15247" t="str">
            <v>42731 GILD</v>
          </cell>
          <cell r="B15247">
            <v>42731</v>
          </cell>
          <cell r="C15247" t="str">
            <v>GILD</v>
          </cell>
          <cell r="D15247">
            <v>73.52</v>
          </cell>
          <cell r="E15247">
            <v>73.73</v>
          </cell>
          <cell r="F15247">
            <v>6632942</v>
          </cell>
        </row>
        <row r="15248">
          <cell r="A15248" t="str">
            <v>42732 GILD</v>
          </cell>
          <cell r="B15248">
            <v>42732</v>
          </cell>
          <cell r="C15248" t="str">
            <v>GILD</v>
          </cell>
          <cell r="D15248">
            <v>73.61</v>
          </cell>
          <cell r="E15248">
            <v>72.77</v>
          </cell>
          <cell r="F15248">
            <v>6387643</v>
          </cell>
        </row>
        <row r="15249">
          <cell r="A15249" t="str">
            <v>42733 GILD</v>
          </cell>
          <cell r="B15249">
            <v>42733</v>
          </cell>
          <cell r="C15249" t="str">
            <v>GILD</v>
          </cell>
          <cell r="D15249">
            <v>72.77</v>
          </cell>
          <cell r="E15249">
            <v>72.13</v>
          </cell>
          <cell r="F15249">
            <v>7533582</v>
          </cell>
        </row>
        <row r="15250">
          <cell r="A15250" t="str">
            <v>42734 GILD</v>
          </cell>
          <cell r="B15250">
            <v>42734</v>
          </cell>
          <cell r="C15250" t="str">
            <v>GILD</v>
          </cell>
          <cell r="D15250">
            <v>72.03</v>
          </cell>
          <cell r="E15250">
            <v>71.61</v>
          </cell>
          <cell r="F15250">
            <v>9220862</v>
          </cell>
        </row>
        <row r="15251">
          <cell r="A15251" t="str">
            <v>42738 GILD</v>
          </cell>
          <cell r="B15251">
            <v>42738</v>
          </cell>
          <cell r="C15251" t="str">
            <v>GILD</v>
          </cell>
          <cell r="D15251">
            <v>72.34</v>
          </cell>
          <cell r="E15251">
            <v>74.16</v>
          </cell>
          <cell r="F15251">
            <v>10953724</v>
          </cell>
        </row>
        <row r="15252">
          <cell r="A15252" t="str">
            <v>42739 GILD</v>
          </cell>
          <cell r="B15252">
            <v>42739</v>
          </cell>
          <cell r="C15252" t="str">
            <v>GILD</v>
          </cell>
          <cell r="D15252">
            <v>74.53</v>
          </cell>
          <cell r="E15252">
            <v>76.38</v>
          </cell>
          <cell r="F15252">
            <v>14914161</v>
          </cell>
        </row>
        <row r="15253">
          <cell r="A15253" t="str">
            <v>42740 GILD</v>
          </cell>
          <cell r="B15253">
            <v>42740</v>
          </cell>
          <cell r="C15253" t="str">
            <v>GILD</v>
          </cell>
          <cell r="D15253">
            <v>76.84</v>
          </cell>
          <cell r="E15253">
            <v>76.010000000000005</v>
          </cell>
          <cell r="F15253">
            <v>9413125</v>
          </cell>
        </row>
        <row r="15254">
          <cell r="A15254" t="str">
            <v>42741 GILD</v>
          </cell>
          <cell r="B15254">
            <v>42741</v>
          </cell>
          <cell r="C15254" t="str">
            <v>GILD</v>
          </cell>
          <cell r="D15254">
            <v>76.45</v>
          </cell>
          <cell r="E15254">
            <v>75.489999999999995</v>
          </cell>
          <cell r="F15254">
            <v>8979989</v>
          </cell>
        </row>
        <row r="15255">
          <cell r="A15255" t="str">
            <v>42744 GILD</v>
          </cell>
          <cell r="B15255">
            <v>42744</v>
          </cell>
          <cell r="C15255" t="str">
            <v>GILD</v>
          </cell>
          <cell r="D15255">
            <v>75.930000000000007</v>
          </cell>
          <cell r="E15255">
            <v>75.84</v>
          </cell>
          <cell r="F15255">
            <v>10165306</v>
          </cell>
        </row>
        <row r="15256">
          <cell r="A15256" t="str">
            <v>42745 GILD</v>
          </cell>
          <cell r="B15256">
            <v>42745</v>
          </cell>
          <cell r="C15256" t="str">
            <v>GILD</v>
          </cell>
          <cell r="D15256">
            <v>76.459999999999994</v>
          </cell>
          <cell r="E15256">
            <v>75.010000000000005</v>
          </cell>
          <cell r="F15256">
            <v>8869808</v>
          </cell>
        </row>
        <row r="15257">
          <cell r="A15257" t="str">
            <v>42746 GILD</v>
          </cell>
          <cell r="B15257">
            <v>42746</v>
          </cell>
          <cell r="C15257" t="str">
            <v>GILD</v>
          </cell>
          <cell r="D15257">
            <v>75.52</v>
          </cell>
          <cell r="E15257">
            <v>73.77</v>
          </cell>
          <cell r="F15257">
            <v>14165686</v>
          </cell>
        </row>
        <row r="15258">
          <cell r="A15258" t="str">
            <v>42747 GILD</v>
          </cell>
          <cell r="B15258">
            <v>42747</v>
          </cell>
          <cell r="C15258" t="str">
            <v>GILD</v>
          </cell>
          <cell r="D15258">
            <v>73.53</v>
          </cell>
          <cell r="E15258">
            <v>73.36</v>
          </cell>
          <cell r="F15258">
            <v>7057690</v>
          </cell>
        </row>
        <row r="15259">
          <cell r="A15259" t="str">
            <v>42748 GILD</v>
          </cell>
          <cell r="B15259">
            <v>42748</v>
          </cell>
          <cell r="C15259" t="str">
            <v>GILD</v>
          </cell>
          <cell r="D15259">
            <v>73.63</v>
          </cell>
          <cell r="E15259">
            <v>73.069999999999993</v>
          </cell>
          <cell r="F15259">
            <v>8269090</v>
          </cell>
        </row>
        <row r="15260">
          <cell r="A15260" t="str">
            <v>42752 GILD</v>
          </cell>
          <cell r="B15260">
            <v>42752</v>
          </cell>
          <cell r="C15260" t="str">
            <v>GILD</v>
          </cell>
          <cell r="D15260">
            <v>72.92</v>
          </cell>
          <cell r="E15260">
            <v>71.91</v>
          </cell>
          <cell r="F15260">
            <v>11706566</v>
          </cell>
        </row>
        <row r="15261">
          <cell r="A15261" t="str">
            <v>42753 GILD</v>
          </cell>
          <cell r="B15261">
            <v>42753</v>
          </cell>
          <cell r="C15261" t="str">
            <v>GILD</v>
          </cell>
          <cell r="D15261">
            <v>72.239999999999995</v>
          </cell>
          <cell r="E15261">
            <v>72.13</v>
          </cell>
          <cell r="F15261">
            <v>9910026</v>
          </cell>
        </row>
        <row r="15262">
          <cell r="A15262" t="str">
            <v>42754 GILD</v>
          </cell>
          <cell r="B15262">
            <v>42754</v>
          </cell>
          <cell r="C15262" t="str">
            <v>GILD</v>
          </cell>
          <cell r="D15262">
            <v>71.816000000000003</v>
          </cell>
          <cell r="E15262">
            <v>71.569999999999993</v>
          </cell>
          <cell r="F15262">
            <v>9810909</v>
          </cell>
        </row>
        <row r="15263">
          <cell r="A15263" t="str">
            <v>42755 GILD</v>
          </cell>
          <cell r="B15263">
            <v>42755</v>
          </cell>
          <cell r="C15263" t="str">
            <v>GILD</v>
          </cell>
          <cell r="D15263">
            <v>71.97</v>
          </cell>
          <cell r="E15263">
            <v>71.010000000000005</v>
          </cell>
          <cell r="F15263">
            <v>10270332</v>
          </cell>
        </row>
        <row r="15264">
          <cell r="A15264" t="str">
            <v>42758 GILD</v>
          </cell>
          <cell r="B15264">
            <v>42758</v>
          </cell>
          <cell r="C15264" t="str">
            <v>GILD</v>
          </cell>
          <cell r="D15264">
            <v>70.87</v>
          </cell>
          <cell r="E15264">
            <v>70.69</v>
          </cell>
          <cell r="F15264">
            <v>9657611</v>
          </cell>
        </row>
        <row r="15265">
          <cell r="A15265" t="str">
            <v>42759 GILD</v>
          </cell>
          <cell r="B15265">
            <v>42759</v>
          </cell>
          <cell r="C15265" t="str">
            <v>GILD</v>
          </cell>
          <cell r="D15265">
            <v>70.599999999999994</v>
          </cell>
          <cell r="E15265">
            <v>70.25</v>
          </cell>
          <cell r="F15265">
            <v>10912814</v>
          </cell>
        </row>
        <row r="15266">
          <cell r="A15266" t="str">
            <v>42760 GILD</v>
          </cell>
          <cell r="B15266">
            <v>42760</v>
          </cell>
          <cell r="C15266" t="str">
            <v>GILD</v>
          </cell>
          <cell r="D15266">
            <v>70.819999999999993</v>
          </cell>
          <cell r="E15266">
            <v>71.91</v>
          </cell>
          <cell r="F15266">
            <v>14026510</v>
          </cell>
        </row>
        <row r="15267">
          <cell r="A15267" t="str">
            <v>42761 GILD</v>
          </cell>
          <cell r="B15267">
            <v>42761</v>
          </cell>
          <cell r="C15267" t="str">
            <v>GILD</v>
          </cell>
          <cell r="D15267">
            <v>71.78</v>
          </cell>
          <cell r="E15267">
            <v>71.22</v>
          </cell>
          <cell r="F15267">
            <v>8580128</v>
          </cell>
        </row>
        <row r="15268">
          <cell r="A15268" t="str">
            <v>42762 GILD</v>
          </cell>
          <cell r="B15268">
            <v>42762</v>
          </cell>
          <cell r="C15268" t="str">
            <v>GILD</v>
          </cell>
          <cell r="D15268">
            <v>71.430000000000007</v>
          </cell>
          <cell r="E15268">
            <v>71.260000000000005</v>
          </cell>
          <cell r="F15268">
            <v>6939722</v>
          </cell>
        </row>
        <row r="15269">
          <cell r="A15269" t="str">
            <v>42765 GILD</v>
          </cell>
          <cell r="B15269">
            <v>42765</v>
          </cell>
          <cell r="C15269" t="str">
            <v>GILD</v>
          </cell>
          <cell r="D15269">
            <v>71</v>
          </cell>
          <cell r="E15269">
            <v>71.510000000000005</v>
          </cell>
          <cell r="F15269">
            <v>7242500</v>
          </cell>
        </row>
        <row r="15270">
          <cell r="A15270" t="str">
            <v>42766 GILD</v>
          </cell>
          <cell r="B15270">
            <v>42766</v>
          </cell>
          <cell r="C15270" t="str">
            <v>GILD</v>
          </cell>
          <cell r="D15270">
            <v>71.13</v>
          </cell>
          <cell r="E15270">
            <v>72.45</v>
          </cell>
          <cell r="F15270">
            <v>10365481</v>
          </cell>
        </row>
        <row r="15271">
          <cell r="A15271" t="str">
            <v>42767 GILD</v>
          </cell>
          <cell r="B15271">
            <v>42767</v>
          </cell>
          <cell r="C15271" t="str">
            <v>GILD</v>
          </cell>
          <cell r="D15271">
            <v>72.72</v>
          </cell>
          <cell r="E15271">
            <v>72.819999999999993</v>
          </cell>
          <cell r="F15271">
            <v>7441835</v>
          </cell>
        </row>
        <row r="15272">
          <cell r="A15272" t="str">
            <v>42768 GILD</v>
          </cell>
          <cell r="B15272">
            <v>42768</v>
          </cell>
          <cell r="C15272" t="str">
            <v>GILD</v>
          </cell>
          <cell r="D15272">
            <v>72.61</v>
          </cell>
          <cell r="E15272">
            <v>72.25</v>
          </cell>
          <cell r="F15272">
            <v>8814249</v>
          </cell>
        </row>
        <row r="15273">
          <cell r="A15273" t="str">
            <v>42769 GILD</v>
          </cell>
          <cell r="B15273">
            <v>42769</v>
          </cell>
          <cell r="C15273" t="str">
            <v>GILD</v>
          </cell>
          <cell r="D15273">
            <v>72.739999999999995</v>
          </cell>
          <cell r="E15273">
            <v>72.34</v>
          </cell>
          <cell r="F15273">
            <v>8034271</v>
          </cell>
        </row>
        <row r="15274">
          <cell r="A15274" t="str">
            <v>42772 GILD</v>
          </cell>
          <cell r="B15274">
            <v>42772</v>
          </cell>
          <cell r="C15274" t="str">
            <v>GILD</v>
          </cell>
          <cell r="D15274">
            <v>72.02</v>
          </cell>
          <cell r="E15274">
            <v>72.39</v>
          </cell>
          <cell r="F15274">
            <v>7634966</v>
          </cell>
        </row>
        <row r="15275">
          <cell r="A15275" t="str">
            <v>42773 GILD</v>
          </cell>
          <cell r="B15275">
            <v>42773</v>
          </cell>
          <cell r="C15275" t="str">
            <v>GILD</v>
          </cell>
          <cell r="D15275">
            <v>72.56</v>
          </cell>
          <cell r="E15275">
            <v>73.13</v>
          </cell>
          <cell r="F15275">
            <v>13325377</v>
          </cell>
        </row>
        <row r="15276">
          <cell r="A15276" t="str">
            <v>42774 GILD</v>
          </cell>
          <cell r="B15276">
            <v>42774</v>
          </cell>
          <cell r="C15276" t="str">
            <v>GILD</v>
          </cell>
          <cell r="D15276">
            <v>67.27</v>
          </cell>
          <cell r="E15276">
            <v>66.83</v>
          </cell>
          <cell r="F15276">
            <v>51547414</v>
          </cell>
        </row>
        <row r="15277">
          <cell r="A15277" t="str">
            <v>42775 GILD</v>
          </cell>
          <cell r="B15277">
            <v>42775</v>
          </cell>
          <cell r="C15277" t="str">
            <v>GILD</v>
          </cell>
          <cell r="D15277">
            <v>66.34</v>
          </cell>
          <cell r="E15277">
            <v>65.59</v>
          </cell>
          <cell r="F15277">
            <v>23070617</v>
          </cell>
        </row>
        <row r="15278">
          <cell r="A15278" t="str">
            <v>42776 GILD</v>
          </cell>
          <cell r="B15278">
            <v>42776</v>
          </cell>
          <cell r="C15278" t="str">
            <v>GILD</v>
          </cell>
          <cell r="D15278">
            <v>65.849999999999994</v>
          </cell>
          <cell r="E15278">
            <v>66.36</v>
          </cell>
          <cell r="F15278">
            <v>16208423</v>
          </cell>
        </row>
        <row r="15279">
          <cell r="A15279" t="str">
            <v>42779 GILD</v>
          </cell>
          <cell r="B15279">
            <v>42779</v>
          </cell>
          <cell r="C15279" t="str">
            <v>GILD</v>
          </cell>
          <cell r="D15279">
            <v>66.81</v>
          </cell>
          <cell r="E15279">
            <v>67.650000000000006</v>
          </cell>
          <cell r="F15279">
            <v>15885076</v>
          </cell>
        </row>
        <row r="15280">
          <cell r="A15280" t="str">
            <v>42780 GILD</v>
          </cell>
          <cell r="B15280">
            <v>42780</v>
          </cell>
          <cell r="C15280" t="str">
            <v>GILD</v>
          </cell>
          <cell r="D15280">
            <v>68.599999999999994</v>
          </cell>
          <cell r="E15280">
            <v>67.55</v>
          </cell>
          <cell r="F15280">
            <v>14972621</v>
          </cell>
        </row>
        <row r="15281">
          <cell r="A15281" t="str">
            <v>42781 GILD</v>
          </cell>
          <cell r="B15281">
            <v>42781</v>
          </cell>
          <cell r="C15281" t="str">
            <v>GILD</v>
          </cell>
          <cell r="D15281">
            <v>67.7</v>
          </cell>
          <cell r="E15281">
            <v>69.8</v>
          </cell>
          <cell r="F15281">
            <v>16656620</v>
          </cell>
        </row>
        <row r="15282">
          <cell r="A15282" t="str">
            <v>42782 GILD</v>
          </cell>
          <cell r="B15282">
            <v>42782</v>
          </cell>
          <cell r="C15282" t="str">
            <v>GILD</v>
          </cell>
          <cell r="D15282">
            <v>70</v>
          </cell>
          <cell r="E15282">
            <v>70.31</v>
          </cell>
          <cell r="F15282">
            <v>10965471</v>
          </cell>
        </row>
        <row r="15283">
          <cell r="A15283" t="str">
            <v>42783 GILD</v>
          </cell>
          <cell r="B15283">
            <v>42783</v>
          </cell>
          <cell r="C15283" t="str">
            <v>GILD</v>
          </cell>
          <cell r="D15283">
            <v>70.180000000000007</v>
          </cell>
          <cell r="E15283">
            <v>69.849999999999994</v>
          </cell>
          <cell r="F15283">
            <v>11186926</v>
          </cell>
        </row>
        <row r="15284">
          <cell r="A15284" t="str">
            <v>42787 GILD</v>
          </cell>
          <cell r="B15284">
            <v>42787</v>
          </cell>
          <cell r="C15284" t="str">
            <v>GILD</v>
          </cell>
          <cell r="D15284">
            <v>70</v>
          </cell>
          <cell r="E15284">
            <v>69.290000000000006</v>
          </cell>
          <cell r="F15284">
            <v>11190406</v>
          </cell>
        </row>
        <row r="15285">
          <cell r="A15285" t="str">
            <v>42788 GILD</v>
          </cell>
          <cell r="B15285">
            <v>42788</v>
          </cell>
          <cell r="C15285" t="str">
            <v>GILD</v>
          </cell>
          <cell r="D15285">
            <v>69.11</v>
          </cell>
          <cell r="E15285">
            <v>68.83</v>
          </cell>
          <cell r="F15285">
            <v>10073355</v>
          </cell>
        </row>
        <row r="15286">
          <cell r="A15286" t="str">
            <v>42789 GILD</v>
          </cell>
          <cell r="B15286">
            <v>42789</v>
          </cell>
          <cell r="C15286" t="str">
            <v>GILD</v>
          </cell>
          <cell r="D15286">
            <v>68.739999999999995</v>
          </cell>
          <cell r="E15286">
            <v>69.37</v>
          </cell>
          <cell r="F15286">
            <v>7529059</v>
          </cell>
        </row>
        <row r="15287">
          <cell r="A15287" t="str">
            <v>42790 GILD</v>
          </cell>
          <cell r="B15287">
            <v>42790</v>
          </cell>
          <cell r="C15287" t="str">
            <v>GILD</v>
          </cell>
          <cell r="D15287">
            <v>69.319999999999993</v>
          </cell>
          <cell r="E15287">
            <v>69.94</v>
          </cell>
          <cell r="F15287">
            <v>7382357</v>
          </cell>
        </row>
        <row r="15288">
          <cell r="A15288" t="str">
            <v>42793 GILD</v>
          </cell>
          <cell r="B15288">
            <v>42793</v>
          </cell>
          <cell r="C15288" t="str">
            <v>GILD</v>
          </cell>
          <cell r="D15288">
            <v>69.819999999999993</v>
          </cell>
          <cell r="E15288">
            <v>70.5</v>
          </cell>
          <cell r="F15288">
            <v>6354158</v>
          </cell>
        </row>
        <row r="15289">
          <cell r="A15289" t="str">
            <v>42794 GILD</v>
          </cell>
          <cell r="B15289">
            <v>42794</v>
          </cell>
          <cell r="C15289" t="str">
            <v>GILD</v>
          </cell>
          <cell r="D15289">
            <v>70.37</v>
          </cell>
          <cell r="E15289">
            <v>70.48</v>
          </cell>
          <cell r="F15289">
            <v>8828777</v>
          </cell>
        </row>
        <row r="15290">
          <cell r="A15290" t="str">
            <v>42795 GILD</v>
          </cell>
          <cell r="B15290">
            <v>42795</v>
          </cell>
          <cell r="C15290" t="str">
            <v>GILD</v>
          </cell>
          <cell r="D15290">
            <v>70.819999999999993</v>
          </cell>
          <cell r="E15290">
            <v>70.19</v>
          </cell>
          <cell r="F15290">
            <v>9629398</v>
          </cell>
        </row>
        <row r="15291">
          <cell r="A15291" t="str">
            <v>42796 GILD</v>
          </cell>
          <cell r="B15291">
            <v>42796</v>
          </cell>
          <cell r="C15291" t="str">
            <v>GILD</v>
          </cell>
          <cell r="D15291">
            <v>70</v>
          </cell>
          <cell r="E15291">
            <v>70.53</v>
          </cell>
          <cell r="F15291">
            <v>8672850</v>
          </cell>
        </row>
        <row r="15292">
          <cell r="A15292" t="str">
            <v>42797 GILD</v>
          </cell>
          <cell r="B15292">
            <v>42797</v>
          </cell>
          <cell r="C15292" t="str">
            <v>GILD</v>
          </cell>
          <cell r="D15292">
            <v>70.67</v>
          </cell>
          <cell r="E15292">
            <v>70.739999999999995</v>
          </cell>
          <cell r="F15292">
            <v>6626058</v>
          </cell>
        </row>
        <row r="15293">
          <cell r="A15293" t="str">
            <v>42800 GILD</v>
          </cell>
          <cell r="B15293">
            <v>42800</v>
          </cell>
          <cell r="C15293" t="str">
            <v>GILD</v>
          </cell>
          <cell r="D15293">
            <v>70.56</v>
          </cell>
          <cell r="E15293">
            <v>70.12</v>
          </cell>
          <cell r="F15293">
            <v>7335858</v>
          </cell>
        </row>
        <row r="15294">
          <cell r="A15294" t="str">
            <v>42801 GILD</v>
          </cell>
          <cell r="B15294">
            <v>42801</v>
          </cell>
          <cell r="C15294" t="str">
            <v>GILD</v>
          </cell>
          <cell r="D15294">
            <v>69.59</v>
          </cell>
          <cell r="E15294">
            <v>69.02</v>
          </cell>
          <cell r="F15294">
            <v>9044155</v>
          </cell>
        </row>
        <row r="15295">
          <cell r="A15295" t="str">
            <v>42802 GILD</v>
          </cell>
          <cell r="B15295">
            <v>42802</v>
          </cell>
          <cell r="C15295" t="str">
            <v>GILD</v>
          </cell>
          <cell r="D15295">
            <v>69.02</v>
          </cell>
          <cell r="E15295">
            <v>69.7</v>
          </cell>
          <cell r="F15295">
            <v>7379483</v>
          </cell>
        </row>
        <row r="15296">
          <cell r="A15296" t="str">
            <v>42803 GILD</v>
          </cell>
          <cell r="B15296">
            <v>42803</v>
          </cell>
          <cell r="C15296" t="str">
            <v>GILD</v>
          </cell>
          <cell r="D15296">
            <v>69.209999999999994</v>
          </cell>
          <cell r="E15296">
            <v>68.39</v>
          </cell>
          <cell r="F15296">
            <v>13597006</v>
          </cell>
        </row>
        <row r="15297">
          <cell r="A15297" t="str">
            <v>42804 GILD</v>
          </cell>
          <cell r="B15297">
            <v>42804</v>
          </cell>
          <cell r="C15297" t="str">
            <v>GILD</v>
          </cell>
          <cell r="D15297">
            <v>68.569999999999993</v>
          </cell>
          <cell r="E15297">
            <v>68.19</v>
          </cell>
          <cell r="F15297">
            <v>14480510</v>
          </cell>
        </row>
        <row r="15298">
          <cell r="A15298" t="str">
            <v>42807 GILD</v>
          </cell>
          <cell r="B15298">
            <v>42807</v>
          </cell>
          <cell r="C15298" t="str">
            <v>GILD</v>
          </cell>
          <cell r="D15298">
            <v>68.319999999999993</v>
          </cell>
          <cell r="E15298">
            <v>68.099999999999994</v>
          </cell>
          <cell r="F15298">
            <v>8493496</v>
          </cell>
        </row>
        <row r="15299">
          <cell r="A15299" t="str">
            <v>42808 GILD</v>
          </cell>
          <cell r="B15299">
            <v>42808</v>
          </cell>
          <cell r="C15299" t="str">
            <v>GILD</v>
          </cell>
          <cell r="D15299">
            <v>67.41</v>
          </cell>
          <cell r="E15299">
            <v>67.77</v>
          </cell>
          <cell r="F15299">
            <v>6109500</v>
          </cell>
        </row>
        <row r="15300">
          <cell r="A15300" t="str">
            <v>42809 GILD</v>
          </cell>
          <cell r="B15300">
            <v>42809</v>
          </cell>
          <cell r="C15300" t="str">
            <v>GILD</v>
          </cell>
          <cell r="D15300">
            <v>67.97</v>
          </cell>
          <cell r="E15300">
            <v>68.47</v>
          </cell>
          <cell r="F15300">
            <v>8312632</v>
          </cell>
        </row>
        <row r="15301">
          <cell r="A15301" t="str">
            <v>42810 GILD</v>
          </cell>
          <cell r="B15301">
            <v>42810</v>
          </cell>
          <cell r="C15301" t="str">
            <v>GILD</v>
          </cell>
          <cell r="D15301">
            <v>68.739999999999995</v>
          </cell>
          <cell r="E15301">
            <v>68.540000000000006</v>
          </cell>
          <cell r="F15301">
            <v>6854991</v>
          </cell>
        </row>
        <row r="15302">
          <cell r="A15302" t="str">
            <v>42811 GILD</v>
          </cell>
          <cell r="B15302">
            <v>42811</v>
          </cell>
          <cell r="C15302" t="str">
            <v>GILD</v>
          </cell>
          <cell r="D15302">
            <v>68.760000000000005</v>
          </cell>
          <cell r="E15302">
            <v>69.06</v>
          </cell>
          <cell r="F15302">
            <v>18240956</v>
          </cell>
        </row>
        <row r="15303">
          <cell r="A15303" t="str">
            <v>42814 GILD</v>
          </cell>
          <cell r="B15303">
            <v>42814</v>
          </cell>
          <cell r="C15303" t="str">
            <v>GILD</v>
          </cell>
          <cell r="D15303">
            <v>68.94</v>
          </cell>
          <cell r="E15303">
            <v>68.709999999999994</v>
          </cell>
          <cell r="F15303">
            <v>6287436</v>
          </cell>
        </row>
        <row r="15304">
          <cell r="A15304" t="str">
            <v>42815 GILD</v>
          </cell>
          <cell r="B15304">
            <v>42815</v>
          </cell>
          <cell r="C15304" t="str">
            <v>GILD</v>
          </cell>
          <cell r="D15304">
            <v>68.8</v>
          </cell>
          <cell r="E15304">
            <v>67.739999999999995</v>
          </cell>
          <cell r="F15304">
            <v>8691531</v>
          </cell>
        </row>
        <row r="15305">
          <cell r="A15305" t="str">
            <v>42816 GILD</v>
          </cell>
          <cell r="B15305">
            <v>42816</v>
          </cell>
          <cell r="C15305" t="str">
            <v>GILD</v>
          </cell>
          <cell r="D15305">
            <v>67.795000000000002</v>
          </cell>
          <cell r="E15305">
            <v>67.83</v>
          </cell>
          <cell r="F15305">
            <v>5402777</v>
          </cell>
        </row>
        <row r="15306">
          <cell r="A15306" t="str">
            <v>42817 GILD</v>
          </cell>
          <cell r="B15306">
            <v>42817</v>
          </cell>
          <cell r="C15306" t="str">
            <v>GILD</v>
          </cell>
          <cell r="D15306">
            <v>67.61</v>
          </cell>
          <cell r="E15306">
            <v>67.489999999999995</v>
          </cell>
          <cell r="F15306">
            <v>6174908</v>
          </cell>
        </row>
        <row r="15307">
          <cell r="A15307" t="str">
            <v>42818 GILD</v>
          </cell>
          <cell r="B15307">
            <v>42818</v>
          </cell>
          <cell r="C15307" t="str">
            <v>GILD</v>
          </cell>
          <cell r="D15307">
            <v>67.569999999999993</v>
          </cell>
          <cell r="E15307">
            <v>67.510000000000005</v>
          </cell>
          <cell r="F15307">
            <v>6037791</v>
          </cell>
        </row>
        <row r="15308">
          <cell r="A15308" t="str">
            <v>42821 GILD</v>
          </cell>
          <cell r="B15308">
            <v>42821</v>
          </cell>
          <cell r="C15308" t="str">
            <v>GILD</v>
          </cell>
          <cell r="D15308">
            <v>67.11</v>
          </cell>
          <cell r="E15308">
            <v>67.5</v>
          </cell>
          <cell r="F15308">
            <v>5455289</v>
          </cell>
        </row>
        <row r="15309">
          <cell r="A15309" t="str">
            <v>42822 GILD</v>
          </cell>
          <cell r="B15309">
            <v>42822</v>
          </cell>
          <cell r="C15309" t="str">
            <v>GILD</v>
          </cell>
          <cell r="D15309">
            <v>67.45</v>
          </cell>
          <cell r="E15309">
            <v>67.099999999999994</v>
          </cell>
          <cell r="F15309">
            <v>8509127</v>
          </cell>
        </row>
        <row r="15310">
          <cell r="A15310" t="str">
            <v>42823 GILD</v>
          </cell>
          <cell r="B15310">
            <v>42823</v>
          </cell>
          <cell r="C15310" t="str">
            <v>GILD</v>
          </cell>
          <cell r="D15310">
            <v>67.099999999999994</v>
          </cell>
          <cell r="E15310">
            <v>67.260000000000005</v>
          </cell>
          <cell r="F15310">
            <v>7224725</v>
          </cell>
        </row>
        <row r="15311">
          <cell r="A15311" t="str">
            <v>42824 GILD</v>
          </cell>
          <cell r="B15311">
            <v>42824</v>
          </cell>
          <cell r="C15311" t="str">
            <v>GILD</v>
          </cell>
          <cell r="D15311">
            <v>67.36</v>
          </cell>
          <cell r="E15311">
            <v>67.53</v>
          </cell>
          <cell r="F15311">
            <v>5198714</v>
          </cell>
        </row>
        <row r="15312">
          <cell r="A15312" t="str">
            <v>42825 GILD</v>
          </cell>
          <cell r="B15312">
            <v>42825</v>
          </cell>
          <cell r="C15312" t="str">
            <v>GILD</v>
          </cell>
          <cell r="D15312">
            <v>67.37</v>
          </cell>
          <cell r="E15312">
            <v>67.92</v>
          </cell>
          <cell r="F15312">
            <v>8876466</v>
          </cell>
        </row>
        <row r="15313">
          <cell r="A15313" t="str">
            <v>42828 GILD</v>
          </cell>
          <cell r="B15313">
            <v>42828</v>
          </cell>
          <cell r="C15313" t="str">
            <v>GILD</v>
          </cell>
          <cell r="D15313">
            <v>67.849999999999994</v>
          </cell>
          <cell r="E15313">
            <v>67.099999999999994</v>
          </cell>
          <cell r="F15313">
            <v>8446719</v>
          </cell>
        </row>
        <row r="15314">
          <cell r="A15314" t="str">
            <v>42829 GILD</v>
          </cell>
          <cell r="B15314">
            <v>42829</v>
          </cell>
          <cell r="C15314" t="str">
            <v>GILD</v>
          </cell>
          <cell r="D15314">
            <v>67.040000000000006</v>
          </cell>
          <cell r="E15314">
            <v>66.98</v>
          </cell>
          <cell r="F15314">
            <v>5895010</v>
          </cell>
        </row>
        <row r="15315">
          <cell r="A15315" t="str">
            <v>42830 GILD</v>
          </cell>
          <cell r="B15315">
            <v>42830</v>
          </cell>
          <cell r="C15315" t="str">
            <v>GILD</v>
          </cell>
          <cell r="D15315">
            <v>66.98</v>
          </cell>
          <cell r="E15315">
            <v>66.47</v>
          </cell>
          <cell r="F15315">
            <v>7113649</v>
          </cell>
        </row>
        <row r="15316">
          <cell r="A15316" t="str">
            <v>42831 GILD</v>
          </cell>
          <cell r="B15316">
            <v>42831</v>
          </cell>
          <cell r="C15316" t="str">
            <v>GILD</v>
          </cell>
          <cell r="D15316">
            <v>66.430000000000007</v>
          </cell>
          <cell r="E15316">
            <v>66.48</v>
          </cell>
          <cell r="F15316">
            <v>8716029</v>
          </cell>
        </row>
        <row r="15317">
          <cell r="A15317" t="str">
            <v>42832 GILD</v>
          </cell>
          <cell r="B15317">
            <v>42832</v>
          </cell>
          <cell r="C15317" t="str">
            <v>GILD</v>
          </cell>
          <cell r="D15317">
            <v>66.42</v>
          </cell>
          <cell r="E15317">
            <v>66.58</v>
          </cell>
          <cell r="F15317">
            <v>7618920</v>
          </cell>
        </row>
        <row r="15318">
          <cell r="A15318" t="str">
            <v>42835 GILD</v>
          </cell>
          <cell r="B15318">
            <v>42835</v>
          </cell>
          <cell r="C15318" t="str">
            <v>GILD</v>
          </cell>
          <cell r="D15318">
            <v>66.56</v>
          </cell>
          <cell r="E15318">
            <v>66.42</v>
          </cell>
          <cell r="F15318">
            <v>6549610</v>
          </cell>
        </row>
        <row r="15319">
          <cell r="A15319" t="str">
            <v>42836 GILD</v>
          </cell>
          <cell r="B15319">
            <v>42836</v>
          </cell>
          <cell r="C15319" t="str">
            <v>GILD</v>
          </cell>
          <cell r="D15319">
            <v>66.430000000000007</v>
          </cell>
          <cell r="E15319">
            <v>66.02</v>
          </cell>
          <cell r="F15319">
            <v>7329370</v>
          </cell>
        </row>
        <row r="15320">
          <cell r="A15320" t="str">
            <v>42837 GILD</v>
          </cell>
          <cell r="B15320">
            <v>42837</v>
          </cell>
          <cell r="C15320" t="str">
            <v>GILD</v>
          </cell>
          <cell r="D15320">
            <v>66.33</v>
          </cell>
          <cell r="E15320">
            <v>66.22</v>
          </cell>
          <cell r="F15320">
            <v>7819118</v>
          </cell>
        </row>
        <row r="15321">
          <cell r="A15321" t="str">
            <v>42838 GILD</v>
          </cell>
          <cell r="B15321">
            <v>42838</v>
          </cell>
          <cell r="C15321" t="str">
            <v>GILD</v>
          </cell>
          <cell r="D15321">
            <v>66.180000000000007</v>
          </cell>
          <cell r="E15321">
            <v>66.510000000000005</v>
          </cell>
          <cell r="F15321">
            <v>6098366</v>
          </cell>
        </row>
        <row r="15322">
          <cell r="A15322" t="str">
            <v>42842 GILD</v>
          </cell>
          <cell r="B15322">
            <v>42842</v>
          </cell>
          <cell r="C15322" t="str">
            <v>GILD</v>
          </cell>
          <cell r="D15322">
            <v>66.81</v>
          </cell>
          <cell r="E15322">
            <v>66.7</v>
          </cell>
          <cell r="F15322">
            <v>5684319</v>
          </cell>
        </row>
        <row r="15323">
          <cell r="A15323" t="str">
            <v>42843 GILD</v>
          </cell>
          <cell r="B15323">
            <v>42843</v>
          </cell>
          <cell r="C15323" t="str">
            <v>GILD</v>
          </cell>
          <cell r="D15323">
            <v>66.59</v>
          </cell>
          <cell r="E15323">
            <v>66.06</v>
          </cell>
          <cell r="F15323">
            <v>7358074</v>
          </cell>
        </row>
        <row r="15324">
          <cell r="A15324" t="str">
            <v>42844 GILD</v>
          </cell>
          <cell r="B15324">
            <v>42844</v>
          </cell>
          <cell r="C15324" t="str">
            <v>GILD</v>
          </cell>
          <cell r="D15324">
            <v>66.19</v>
          </cell>
          <cell r="E15324">
            <v>66.28</v>
          </cell>
          <cell r="F15324">
            <v>5343052</v>
          </cell>
        </row>
        <row r="15325">
          <cell r="A15325" t="str">
            <v>42845 GILD</v>
          </cell>
          <cell r="B15325">
            <v>42845</v>
          </cell>
          <cell r="C15325" t="str">
            <v>GILD</v>
          </cell>
          <cell r="D15325">
            <v>66.36</v>
          </cell>
          <cell r="E15325">
            <v>66.5</v>
          </cell>
          <cell r="F15325">
            <v>6380448</v>
          </cell>
        </row>
        <row r="15326">
          <cell r="A15326" t="str">
            <v>42846 GILD</v>
          </cell>
          <cell r="B15326">
            <v>42846</v>
          </cell>
          <cell r="C15326" t="str">
            <v>GILD</v>
          </cell>
          <cell r="D15326">
            <v>66.540000000000006</v>
          </cell>
          <cell r="E15326">
            <v>65.930000000000007</v>
          </cell>
          <cell r="F15326">
            <v>7241809</v>
          </cell>
        </row>
        <row r="15327">
          <cell r="A15327" t="str">
            <v>42849 GILD</v>
          </cell>
          <cell r="B15327">
            <v>42849</v>
          </cell>
          <cell r="C15327" t="str">
            <v>GILD</v>
          </cell>
          <cell r="D15327">
            <v>66.489999999999995</v>
          </cell>
          <cell r="E15327">
            <v>66.25</v>
          </cell>
          <cell r="F15327">
            <v>9117141</v>
          </cell>
        </row>
        <row r="15328">
          <cell r="A15328" t="str">
            <v>42850 GILD</v>
          </cell>
          <cell r="B15328">
            <v>42850</v>
          </cell>
          <cell r="C15328" t="str">
            <v>GILD</v>
          </cell>
          <cell r="D15328">
            <v>66.599999999999994</v>
          </cell>
          <cell r="E15328">
            <v>67.12</v>
          </cell>
          <cell r="F15328">
            <v>9007022</v>
          </cell>
        </row>
        <row r="15329">
          <cell r="A15329" t="str">
            <v>42851 GILD</v>
          </cell>
          <cell r="B15329">
            <v>42851</v>
          </cell>
          <cell r="C15329" t="str">
            <v>GILD</v>
          </cell>
          <cell r="D15329">
            <v>67.41</v>
          </cell>
          <cell r="E15329">
            <v>68.22</v>
          </cell>
          <cell r="F15329">
            <v>15156261</v>
          </cell>
        </row>
        <row r="15330">
          <cell r="A15330" t="str">
            <v>42852 GILD</v>
          </cell>
          <cell r="B15330">
            <v>42852</v>
          </cell>
          <cell r="C15330" t="str">
            <v>GILD</v>
          </cell>
          <cell r="D15330">
            <v>68.17</v>
          </cell>
          <cell r="E15330">
            <v>68.58</v>
          </cell>
          <cell r="F15330">
            <v>6734653</v>
          </cell>
        </row>
        <row r="15331">
          <cell r="A15331" t="str">
            <v>42853 GILD</v>
          </cell>
          <cell r="B15331">
            <v>42853</v>
          </cell>
          <cell r="C15331" t="str">
            <v>GILD</v>
          </cell>
          <cell r="D15331">
            <v>68.83</v>
          </cell>
          <cell r="E15331">
            <v>68.55</v>
          </cell>
          <cell r="F15331">
            <v>6257542</v>
          </cell>
        </row>
        <row r="15332">
          <cell r="A15332" t="str">
            <v>42856 GILD</v>
          </cell>
          <cell r="B15332">
            <v>42856</v>
          </cell>
          <cell r="C15332" t="str">
            <v>GILD</v>
          </cell>
          <cell r="D15332">
            <v>68.540000000000006</v>
          </cell>
          <cell r="E15332">
            <v>68.11</v>
          </cell>
          <cell r="F15332">
            <v>5372585</v>
          </cell>
        </row>
        <row r="15333">
          <cell r="A15333" t="str">
            <v>42857 GILD</v>
          </cell>
          <cell r="B15333">
            <v>42857</v>
          </cell>
          <cell r="C15333" t="str">
            <v>GILD</v>
          </cell>
          <cell r="D15333">
            <v>68.290000000000006</v>
          </cell>
          <cell r="E15333">
            <v>68.59</v>
          </cell>
          <cell r="F15333">
            <v>12987185</v>
          </cell>
        </row>
        <row r="15334">
          <cell r="A15334" t="str">
            <v>42858 GILD</v>
          </cell>
          <cell r="B15334">
            <v>42858</v>
          </cell>
          <cell r="C15334" t="str">
            <v>GILD</v>
          </cell>
          <cell r="D15334">
            <v>67.11</v>
          </cell>
          <cell r="E15334">
            <v>67.209999999999994</v>
          </cell>
          <cell r="F15334">
            <v>13591221</v>
          </cell>
        </row>
        <row r="15335">
          <cell r="A15335" t="str">
            <v>42859 GILD</v>
          </cell>
          <cell r="B15335">
            <v>42859</v>
          </cell>
          <cell r="C15335" t="str">
            <v>GILD</v>
          </cell>
          <cell r="D15335">
            <v>67.42</v>
          </cell>
          <cell r="E15335">
            <v>68.08</v>
          </cell>
          <cell r="F15335">
            <v>8702934</v>
          </cell>
        </row>
        <row r="15336">
          <cell r="A15336" t="str">
            <v>42860 GILD</v>
          </cell>
          <cell r="B15336">
            <v>42860</v>
          </cell>
          <cell r="C15336" t="str">
            <v>GILD</v>
          </cell>
          <cell r="D15336">
            <v>68.099999999999994</v>
          </cell>
          <cell r="E15336">
            <v>67.8</v>
          </cell>
          <cell r="F15336">
            <v>5788814</v>
          </cell>
        </row>
        <row r="15337">
          <cell r="A15337" t="str">
            <v>42863 GILD</v>
          </cell>
          <cell r="B15337">
            <v>42863</v>
          </cell>
          <cell r="C15337" t="str">
            <v>GILD</v>
          </cell>
          <cell r="D15337">
            <v>67.78</v>
          </cell>
          <cell r="E15337">
            <v>67.209999999999994</v>
          </cell>
          <cell r="F15337">
            <v>7126917</v>
          </cell>
        </row>
        <row r="15338">
          <cell r="A15338" t="str">
            <v>42864 GILD</v>
          </cell>
          <cell r="B15338">
            <v>42864</v>
          </cell>
          <cell r="C15338" t="str">
            <v>GILD</v>
          </cell>
          <cell r="D15338">
            <v>67.22</v>
          </cell>
          <cell r="E15338">
            <v>67.61</v>
          </cell>
          <cell r="F15338">
            <v>5557392</v>
          </cell>
        </row>
        <row r="15339">
          <cell r="A15339" t="str">
            <v>42865 GILD</v>
          </cell>
          <cell r="B15339">
            <v>42865</v>
          </cell>
          <cell r="C15339" t="str">
            <v>GILD</v>
          </cell>
          <cell r="D15339">
            <v>67.69</v>
          </cell>
          <cell r="E15339">
            <v>66.92</v>
          </cell>
          <cell r="F15339">
            <v>7190500</v>
          </cell>
        </row>
        <row r="15340">
          <cell r="A15340" t="str">
            <v>42866 GILD</v>
          </cell>
          <cell r="B15340">
            <v>42866</v>
          </cell>
          <cell r="C15340" t="str">
            <v>GILD</v>
          </cell>
          <cell r="D15340">
            <v>66.77</v>
          </cell>
          <cell r="E15340">
            <v>66.709999999999994</v>
          </cell>
          <cell r="F15340">
            <v>8055549</v>
          </cell>
        </row>
        <row r="15341">
          <cell r="A15341" t="str">
            <v>42867 GILD</v>
          </cell>
          <cell r="B15341">
            <v>42867</v>
          </cell>
          <cell r="C15341" t="str">
            <v>GILD</v>
          </cell>
          <cell r="D15341">
            <v>66.87</v>
          </cell>
          <cell r="E15341">
            <v>66.06</v>
          </cell>
          <cell r="F15341">
            <v>8091201</v>
          </cell>
        </row>
        <row r="15342">
          <cell r="A15342" t="str">
            <v>42870 GILD</v>
          </cell>
          <cell r="B15342">
            <v>42870</v>
          </cell>
          <cell r="C15342" t="str">
            <v>GILD</v>
          </cell>
          <cell r="D15342">
            <v>66.08</v>
          </cell>
          <cell r="E15342">
            <v>65.95</v>
          </cell>
          <cell r="F15342">
            <v>6202813</v>
          </cell>
        </row>
        <row r="15343">
          <cell r="A15343" t="str">
            <v>42871 GILD</v>
          </cell>
          <cell r="B15343">
            <v>42871</v>
          </cell>
          <cell r="C15343" t="str">
            <v>GILD</v>
          </cell>
          <cell r="D15343">
            <v>65.739999999999995</v>
          </cell>
          <cell r="E15343">
            <v>65.72</v>
          </cell>
          <cell r="F15343">
            <v>5960979</v>
          </cell>
        </row>
        <row r="15344">
          <cell r="A15344" t="str">
            <v>42872 GILD</v>
          </cell>
          <cell r="B15344">
            <v>42872</v>
          </cell>
          <cell r="C15344" t="str">
            <v>GILD</v>
          </cell>
          <cell r="D15344">
            <v>65.37</v>
          </cell>
          <cell r="E15344">
            <v>64.510000000000005</v>
          </cell>
          <cell r="F15344">
            <v>8976053</v>
          </cell>
        </row>
        <row r="15345">
          <cell r="A15345" t="str">
            <v>42873 GILD</v>
          </cell>
          <cell r="B15345">
            <v>42873</v>
          </cell>
          <cell r="C15345" t="str">
            <v>GILD</v>
          </cell>
          <cell r="D15345">
            <v>64.45</v>
          </cell>
          <cell r="E15345">
            <v>64.430000000000007</v>
          </cell>
          <cell r="F15345">
            <v>7925979</v>
          </cell>
        </row>
        <row r="15346">
          <cell r="A15346" t="str">
            <v>42874 GILD</v>
          </cell>
          <cell r="B15346">
            <v>42874</v>
          </cell>
          <cell r="C15346" t="str">
            <v>GILD</v>
          </cell>
          <cell r="D15346">
            <v>64.38</v>
          </cell>
          <cell r="E15346">
            <v>64.23</v>
          </cell>
          <cell r="F15346">
            <v>8429358</v>
          </cell>
        </row>
        <row r="15347">
          <cell r="A15347" t="str">
            <v>42877 GILD</v>
          </cell>
          <cell r="B15347">
            <v>42877</v>
          </cell>
          <cell r="C15347" t="str">
            <v>GILD</v>
          </cell>
          <cell r="D15347">
            <v>64.239999999999995</v>
          </cell>
          <cell r="E15347">
            <v>64.36</v>
          </cell>
          <cell r="F15347">
            <v>7162917</v>
          </cell>
        </row>
        <row r="15348">
          <cell r="A15348" t="str">
            <v>42878 GILD</v>
          </cell>
          <cell r="B15348">
            <v>42878</v>
          </cell>
          <cell r="C15348" t="str">
            <v>GILD</v>
          </cell>
          <cell r="D15348">
            <v>64.36</v>
          </cell>
          <cell r="E15348">
            <v>64.69</v>
          </cell>
          <cell r="F15348">
            <v>5094633</v>
          </cell>
        </row>
        <row r="15349">
          <cell r="A15349" t="str">
            <v>42879 GILD</v>
          </cell>
          <cell r="B15349">
            <v>42879</v>
          </cell>
          <cell r="C15349" t="str">
            <v>GILD</v>
          </cell>
          <cell r="D15349">
            <v>64.73</v>
          </cell>
          <cell r="E15349">
            <v>64.31</v>
          </cell>
          <cell r="F15349">
            <v>5993126</v>
          </cell>
        </row>
        <row r="15350">
          <cell r="A15350" t="str">
            <v>42880 GILD</v>
          </cell>
          <cell r="B15350">
            <v>42880</v>
          </cell>
          <cell r="C15350" t="str">
            <v>GILD</v>
          </cell>
          <cell r="D15350">
            <v>64.5</v>
          </cell>
          <cell r="E15350">
            <v>64.56</v>
          </cell>
          <cell r="F15350">
            <v>5659024</v>
          </cell>
        </row>
        <row r="15351">
          <cell r="A15351" t="str">
            <v>42881 GILD</v>
          </cell>
          <cell r="B15351">
            <v>42881</v>
          </cell>
          <cell r="C15351" t="str">
            <v>GILD</v>
          </cell>
          <cell r="D15351">
            <v>64.37</v>
          </cell>
          <cell r="E15351">
            <v>64.5</v>
          </cell>
          <cell r="F15351">
            <v>4021883</v>
          </cell>
        </row>
        <row r="15352">
          <cell r="A15352" t="str">
            <v>42885 GILD</v>
          </cell>
          <cell r="B15352">
            <v>42885</v>
          </cell>
          <cell r="C15352" t="str">
            <v>GILD</v>
          </cell>
          <cell r="D15352">
            <v>64.47</v>
          </cell>
          <cell r="E15352">
            <v>64.489999999999995</v>
          </cell>
          <cell r="F15352">
            <v>6979904</v>
          </cell>
        </row>
        <row r="15353">
          <cell r="A15353" t="str">
            <v>42886 GILD</v>
          </cell>
          <cell r="B15353">
            <v>42886</v>
          </cell>
          <cell r="C15353" t="str">
            <v>GILD</v>
          </cell>
          <cell r="D15353">
            <v>64.47</v>
          </cell>
          <cell r="E15353">
            <v>64.89</v>
          </cell>
          <cell r="F15353">
            <v>9190184</v>
          </cell>
        </row>
        <row r="15354">
          <cell r="A15354" t="str">
            <v>42887 GILD</v>
          </cell>
          <cell r="B15354">
            <v>42887</v>
          </cell>
          <cell r="C15354" t="str">
            <v>GILD</v>
          </cell>
          <cell r="D15354">
            <v>65.010000000000005</v>
          </cell>
          <cell r="E15354">
            <v>64.62</v>
          </cell>
          <cell r="F15354">
            <v>9316328</v>
          </cell>
        </row>
        <row r="15355">
          <cell r="A15355" t="str">
            <v>42888 GILD</v>
          </cell>
          <cell r="B15355">
            <v>42888</v>
          </cell>
          <cell r="C15355" t="str">
            <v>GILD</v>
          </cell>
          <cell r="D15355">
            <v>64.900000000000006</v>
          </cell>
          <cell r="E15355">
            <v>65.400000000000006</v>
          </cell>
          <cell r="F15355">
            <v>6459346</v>
          </cell>
        </row>
        <row r="15356">
          <cell r="A15356" t="str">
            <v>42891 GILD</v>
          </cell>
          <cell r="B15356">
            <v>42891</v>
          </cell>
          <cell r="C15356" t="str">
            <v>GILD</v>
          </cell>
          <cell r="D15356">
            <v>65.59</v>
          </cell>
          <cell r="E15356">
            <v>65.48</v>
          </cell>
          <cell r="F15356">
            <v>6184771</v>
          </cell>
        </row>
        <row r="15357">
          <cell r="A15357" t="str">
            <v>42892 GILD</v>
          </cell>
          <cell r="B15357">
            <v>42892</v>
          </cell>
          <cell r="C15357" t="str">
            <v>GILD</v>
          </cell>
          <cell r="D15357">
            <v>65.19</v>
          </cell>
          <cell r="E15357">
            <v>64.849999999999994</v>
          </cell>
          <cell r="F15357">
            <v>7282818</v>
          </cell>
        </row>
        <row r="15358">
          <cell r="A15358" t="str">
            <v>42893 GILD</v>
          </cell>
          <cell r="B15358">
            <v>42893</v>
          </cell>
          <cell r="C15358" t="str">
            <v>GILD</v>
          </cell>
          <cell r="D15358">
            <v>65.03</v>
          </cell>
          <cell r="E15358">
            <v>64.319999999999993</v>
          </cell>
          <cell r="F15358">
            <v>7790401</v>
          </cell>
        </row>
        <row r="15359">
          <cell r="A15359" t="str">
            <v>42894 GILD</v>
          </cell>
          <cell r="B15359">
            <v>42894</v>
          </cell>
          <cell r="C15359" t="str">
            <v>GILD</v>
          </cell>
          <cell r="D15359">
            <v>64.16</v>
          </cell>
          <cell r="E15359">
            <v>64.12</v>
          </cell>
          <cell r="F15359">
            <v>8744915</v>
          </cell>
        </row>
        <row r="15360">
          <cell r="A15360" t="str">
            <v>42895 GILD</v>
          </cell>
          <cell r="B15360">
            <v>42895</v>
          </cell>
          <cell r="C15360" t="str">
            <v>GILD</v>
          </cell>
          <cell r="D15360">
            <v>64.11</v>
          </cell>
          <cell r="E15360">
            <v>64.7</v>
          </cell>
          <cell r="F15360">
            <v>9338911</v>
          </cell>
        </row>
        <row r="15361">
          <cell r="A15361" t="str">
            <v>42898 GILD</v>
          </cell>
          <cell r="B15361">
            <v>42898</v>
          </cell>
          <cell r="C15361" t="str">
            <v>GILD</v>
          </cell>
          <cell r="D15361">
            <v>64.599999999999994</v>
          </cell>
          <cell r="E15361">
            <v>65.430000000000007</v>
          </cell>
          <cell r="F15361">
            <v>10459196</v>
          </cell>
        </row>
        <row r="15362">
          <cell r="A15362" t="str">
            <v>42899 GILD</v>
          </cell>
          <cell r="B15362">
            <v>42899</v>
          </cell>
          <cell r="C15362" t="str">
            <v>GILD</v>
          </cell>
          <cell r="D15362">
            <v>65.61</v>
          </cell>
          <cell r="E15362">
            <v>65.150000000000006</v>
          </cell>
          <cell r="F15362">
            <v>8185266</v>
          </cell>
        </row>
        <row r="15363">
          <cell r="A15363" t="str">
            <v>42900 GILD</v>
          </cell>
          <cell r="B15363">
            <v>42900</v>
          </cell>
          <cell r="C15363" t="str">
            <v>GILD</v>
          </cell>
          <cell r="D15363">
            <v>64.92</v>
          </cell>
          <cell r="E15363">
            <v>64.989999999999995</v>
          </cell>
          <cell r="F15363">
            <v>6795699</v>
          </cell>
        </row>
        <row r="15364">
          <cell r="A15364" t="str">
            <v>42901 GILD</v>
          </cell>
          <cell r="B15364">
            <v>42901</v>
          </cell>
          <cell r="C15364" t="str">
            <v>GILD</v>
          </cell>
          <cell r="D15364">
            <v>64.709999999999994</v>
          </cell>
          <cell r="E15364">
            <v>64.81</v>
          </cell>
          <cell r="F15364">
            <v>6858063</v>
          </cell>
        </row>
        <row r="15365">
          <cell r="A15365" t="str">
            <v>42902 GILD</v>
          </cell>
          <cell r="B15365">
            <v>42902</v>
          </cell>
          <cell r="C15365" t="str">
            <v>GILD</v>
          </cell>
          <cell r="D15365">
            <v>64.790000000000006</v>
          </cell>
          <cell r="E15365">
            <v>64.12</v>
          </cell>
          <cell r="F15365">
            <v>10246580</v>
          </cell>
        </row>
        <row r="15366">
          <cell r="A15366" t="str">
            <v>42905 GILD</v>
          </cell>
          <cell r="B15366">
            <v>42905</v>
          </cell>
          <cell r="C15366" t="str">
            <v>GILD</v>
          </cell>
          <cell r="D15366">
            <v>64.23</v>
          </cell>
          <cell r="E15366">
            <v>64.819999999999993</v>
          </cell>
          <cell r="F15366">
            <v>7900091</v>
          </cell>
        </row>
        <row r="15367">
          <cell r="A15367" t="str">
            <v>42906 GILD</v>
          </cell>
          <cell r="B15367">
            <v>42906</v>
          </cell>
          <cell r="C15367" t="str">
            <v>GILD</v>
          </cell>
          <cell r="D15367">
            <v>64.89</v>
          </cell>
          <cell r="E15367">
            <v>65.59</v>
          </cell>
          <cell r="F15367">
            <v>13114602</v>
          </cell>
        </row>
        <row r="15368">
          <cell r="A15368" t="str">
            <v>42907 GILD</v>
          </cell>
          <cell r="B15368">
            <v>42907</v>
          </cell>
          <cell r="C15368" t="str">
            <v>GILD</v>
          </cell>
          <cell r="D15368">
            <v>65.819999999999993</v>
          </cell>
          <cell r="E15368">
            <v>67.5</v>
          </cell>
          <cell r="F15368">
            <v>13981339</v>
          </cell>
        </row>
        <row r="15369">
          <cell r="A15369" t="str">
            <v>42908 GILD</v>
          </cell>
          <cell r="B15369">
            <v>42908</v>
          </cell>
          <cell r="C15369" t="str">
            <v>GILD</v>
          </cell>
          <cell r="D15369">
            <v>68.319999999999993</v>
          </cell>
          <cell r="E15369">
            <v>70.48</v>
          </cell>
          <cell r="F15369">
            <v>28962895</v>
          </cell>
        </row>
        <row r="15370">
          <cell r="A15370" t="str">
            <v>42909 GILD</v>
          </cell>
          <cell r="B15370">
            <v>42909</v>
          </cell>
          <cell r="C15370" t="str">
            <v>GILD</v>
          </cell>
          <cell r="D15370">
            <v>71.239999999999995</v>
          </cell>
          <cell r="E15370">
            <v>70.52</v>
          </cell>
          <cell r="F15370">
            <v>22911223</v>
          </cell>
        </row>
        <row r="15371">
          <cell r="A15371" t="str">
            <v>42912 GILD</v>
          </cell>
          <cell r="B15371">
            <v>42912</v>
          </cell>
          <cell r="C15371" t="str">
            <v>GILD</v>
          </cell>
          <cell r="D15371">
            <v>71.25</v>
          </cell>
          <cell r="E15371">
            <v>71.239999999999995</v>
          </cell>
          <cell r="F15371">
            <v>14129108</v>
          </cell>
        </row>
        <row r="15372">
          <cell r="A15372" t="str">
            <v>42913 GILD</v>
          </cell>
          <cell r="B15372">
            <v>42913</v>
          </cell>
          <cell r="C15372" t="str">
            <v>GILD</v>
          </cell>
          <cell r="D15372">
            <v>71.400000000000006</v>
          </cell>
          <cell r="E15372">
            <v>70.650000000000006</v>
          </cell>
          <cell r="F15372">
            <v>10768678</v>
          </cell>
        </row>
        <row r="15373">
          <cell r="A15373" t="str">
            <v>42914 GILD</v>
          </cell>
          <cell r="B15373">
            <v>42914</v>
          </cell>
          <cell r="C15373" t="str">
            <v>GILD</v>
          </cell>
          <cell r="D15373">
            <v>70.97</v>
          </cell>
          <cell r="E15373">
            <v>71.92</v>
          </cell>
          <cell r="F15373">
            <v>10606185</v>
          </cell>
        </row>
        <row r="15374">
          <cell r="A15374" t="str">
            <v>42915 GILD</v>
          </cell>
          <cell r="B15374">
            <v>42915</v>
          </cell>
          <cell r="C15374" t="str">
            <v>GILD</v>
          </cell>
          <cell r="D15374">
            <v>72</v>
          </cell>
          <cell r="E15374">
            <v>70.86</v>
          </cell>
          <cell r="F15374">
            <v>11437399</v>
          </cell>
        </row>
        <row r="15375">
          <cell r="A15375" t="str">
            <v>42916 GILD</v>
          </cell>
          <cell r="B15375">
            <v>42916</v>
          </cell>
          <cell r="C15375" t="str">
            <v>GILD</v>
          </cell>
          <cell r="D15375">
            <v>71.56</v>
          </cell>
          <cell r="E15375">
            <v>70.78</v>
          </cell>
          <cell r="F15375">
            <v>6727125</v>
          </cell>
        </row>
        <row r="15376">
          <cell r="A15376" t="str">
            <v>42919 GILD</v>
          </cell>
          <cell r="B15376">
            <v>42919</v>
          </cell>
          <cell r="C15376" t="str">
            <v>GILD</v>
          </cell>
          <cell r="D15376">
            <v>71.11</v>
          </cell>
          <cell r="E15376">
            <v>70.7</v>
          </cell>
          <cell r="F15376">
            <v>3453349</v>
          </cell>
        </row>
        <row r="15377">
          <cell r="A15377" t="str">
            <v>42921 GILD</v>
          </cell>
          <cell r="B15377">
            <v>42921</v>
          </cell>
          <cell r="C15377" t="str">
            <v>GILD</v>
          </cell>
          <cell r="D15377">
            <v>70.83</v>
          </cell>
          <cell r="E15377">
            <v>70.86</v>
          </cell>
          <cell r="F15377">
            <v>7219556</v>
          </cell>
        </row>
        <row r="15378">
          <cell r="A15378" t="str">
            <v>42922 GILD</v>
          </cell>
          <cell r="B15378">
            <v>42922</v>
          </cell>
          <cell r="C15378" t="str">
            <v>GILD</v>
          </cell>
          <cell r="D15378">
            <v>70.66</v>
          </cell>
          <cell r="E15378">
            <v>69.48</v>
          </cell>
          <cell r="F15378">
            <v>7989034</v>
          </cell>
        </row>
        <row r="15379">
          <cell r="A15379" t="str">
            <v>42923 GILD</v>
          </cell>
          <cell r="B15379">
            <v>42923</v>
          </cell>
          <cell r="C15379" t="str">
            <v>GILD</v>
          </cell>
          <cell r="D15379">
            <v>69.69</v>
          </cell>
          <cell r="E15379">
            <v>69.25</v>
          </cell>
          <cell r="F15379">
            <v>6535797</v>
          </cell>
        </row>
        <row r="15380">
          <cell r="A15380" t="str">
            <v>42926 GILD</v>
          </cell>
          <cell r="B15380">
            <v>42926</v>
          </cell>
          <cell r="C15380" t="str">
            <v>GILD</v>
          </cell>
          <cell r="D15380">
            <v>69.239999999999995</v>
          </cell>
          <cell r="E15380">
            <v>69.290000000000006</v>
          </cell>
          <cell r="F15380">
            <v>6485909</v>
          </cell>
        </row>
        <row r="15381">
          <cell r="A15381" t="str">
            <v>42927 GILD</v>
          </cell>
          <cell r="B15381">
            <v>42927</v>
          </cell>
          <cell r="C15381" t="str">
            <v>GILD</v>
          </cell>
          <cell r="D15381">
            <v>68.989999999999995</v>
          </cell>
          <cell r="E15381">
            <v>69.349999999999994</v>
          </cell>
          <cell r="F15381">
            <v>6442685</v>
          </cell>
        </row>
        <row r="15382">
          <cell r="A15382" t="str">
            <v>42928 GILD</v>
          </cell>
          <cell r="B15382">
            <v>42928</v>
          </cell>
          <cell r="C15382" t="str">
            <v>GILD</v>
          </cell>
          <cell r="D15382">
            <v>69.77</v>
          </cell>
          <cell r="E15382">
            <v>69.8</v>
          </cell>
          <cell r="F15382">
            <v>5585245</v>
          </cell>
        </row>
        <row r="15383">
          <cell r="A15383" t="str">
            <v>42929 GILD</v>
          </cell>
          <cell r="B15383">
            <v>42929</v>
          </cell>
          <cell r="C15383" t="str">
            <v>GILD</v>
          </cell>
          <cell r="D15383">
            <v>69.989999999999995</v>
          </cell>
          <cell r="E15383">
            <v>70.58</v>
          </cell>
          <cell r="F15383">
            <v>7533925</v>
          </cell>
        </row>
        <row r="15384">
          <cell r="A15384" t="str">
            <v>42930 GILD</v>
          </cell>
          <cell r="B15384">
            <v>42930</v>
          </cell>
          <cell r="C15384" t="str">
            <v>GILD</v>
          </cell>
          <cell r="D15384">
            <v>70.739999999999995</v>
          </cell>
          <cell r="E15384">
            <v>70.569999999999993</v>
          </cell>
          <cell r="F15384">
            <v>5234624</v>
          </cell>
        </row>
        <row r="15385">
          <cell r="A15385" t="str">
            <v>42933 GILD</v>
          </cell>
          <cell r="B15385">
            <v>42933</v>
          </cell>
          <cell r="C15385" t="str">
            <v>GILD</v>
          </cell>
          <cell r="D15385">
            <v>70.58</v>
          </cell>
          <cell r="E15385">
            <v>71.150000000000006</v>
          </cell>
          <cell r="F15385">
            <v>7612423</v>
          </cell>
        </row>
        <row r="15386">
          <cell r="A15386" t="str">
            <v>42934 GILD</v>
          </cell>
          <cell r="B15386">
            <v>42934</v>
          </cell>
          <cell r="C15386" t="str">
            <v>GILD</v>
          </cell>
          <cell r="D15386">
            <v>71.3</v>
          </cell>
          <cell r="E15386">
            <v>71.69</v>
          </cell>
          <cell r="F15386">
            <v>6096667</v>
          </cell>
        </row>
        <row r="15387">
          <cell r="A15387" t="str">
            <v>42935 GILD</v>
          </cell>
          <cell r="B15387">
            <v>42935</v>
          </cell>
          <cell r="C15387" t="str">
            <v>GILD</v>
          </cell>
          <cell r="D15387">
            <v>72</v>
          </cell>
          <cell r="E15387">
            <v>72.72</v>
          </cell>
          <cell r="F15387">
            <v>8312410</v>
          </cell>
        </row>
        <row r="15388">
          <cell r="A15388" t="str">
            <v>42936 GILD</v>
          </cell>
          <cell r="B15388">
            <v>42936</v>
          </cell>
          <cell r="C15388" t="str">
            <v>GILD</v>
          </cell>
          <cell r="D15388">
            <v>72.86</v>
          </cell>
          <cell r="E15388">
            <v>73.42</v>
          </cell>
          <cell r="F15388">
            <v>9271390</v>
          </cell>
        </row>
        <row r="15389">
          <cell r="A15389" t="str">
            <v>42937 GILD</v>
          </cell>
          <cell r="B15389">
            <v>42937</v>
          </cell>
          <cell r="C15389" t="str">
            <v>GILD</v>
          </cell>
          <cell r="D15389">
            <v>73.319999999999993</v>
          </cell>
          <cell r="E15389">
            <v>73.760000000000005</v>
          </cell>
          <cell r="F15389">
            <v>8874021</v>
          </cell>
        </row>
        <row r="15390">
          <cell r="A15390" t="str">
            <v>42940 GILD</v>
          </cell>
          <cell r="B15390">
            <v>42940</v>
          </cell>
          <cell r="C15390" t="str">
            <v>GILD</v>
          </cell>
          <cell r="D15390">
            <v>73.7</v>
          </cell>
          <cell r="E15390">
            <v>74.39</v>
          </cell>
          <cell r="F15390">
            <v>8943242</v>
          </cell>
        </row>
        <row r="15391">
          <cell r="A15391" t="str">
            <v>42941 GILD</v>
          </cell>
          <cell r="B15391">
            <v>42941</v>
          </cell>
          <cell r="C15391" t="str">
            <v>GILD</v>
          </cell>
          <cell r="D15391">
            <v>74.72</v>
          </cell>
          <cell r="E15391">
            <v>73.739999999999995</v>
          </cell>
          <cell r="F15391">
            <v>9061164</v>
          </cell>
        </row>
        <row r="15392">
          <cell r="A15392" t="str">
            <v>42942 GILD</v>
          </cell>
          <cell r="B15392">
            <v>42942</v>
          </cell>
          <cell r="C15392" t="str">
            <v>GILD</v>
          </cell>
          <cell r="D15392">
            <v>74.099999999999994</v>
          </cell>
          <cell r="E15392">
            <v>74.19</v>
          </cell>
          <cell r="F15392">
            <v>10695344</v>
          </cell>
        </row>
        <row r="15393">
          <cell r="A15393" t="str">
            <v>42943 GILD</v>
          </cell>
          <cell r="B15393">
            <v>42943</v>
          </cell>
          <cell r="C15393" t="str">
            <v>GILD</v>
          </cell>
          <cell r="D15393">
            <v>75.430000000000007</v>
          </cell>
          <cell r="E15393">
            <v>74.959999999999994</v>
          </cell>
          <cell r="F15393">
            <v>13870979</v>
          </cell>
        </row>
        <row r="15394">
          <cell r="A15394" t="str">
            <v>42944 GILD</v>
          </cell>
          <cell r="B15394">
            <v>42944</v>
          </cell>
          <cell r="C15394" t="str">
            <v>GILD</v>
          </cell>
          <cell r="D15394">
            <v>75.010000000000005</v>
          </cell>
          <cell r="E15394">
            <v>75.94</v>
          </cell>
          <cell r="F15394">
            <v>8954646</v>
          </cell>
        </row>
        <row r="15395">
          <cell r="A15395" t="str">
            <v>42947 GILD</v>
          </cell>
          <cell r="B15395">
            <v>42947</v>
          </cell>
          <cell r="C15395" t="str">
            <v>GILD</v>
          </cell>
          <cell r="D15395">
            <v>76</v>
          </cell>
          <cell r="E15395">
            <v>76.09</v>
          </cell>
          <cell r="F15395">
            <v>7994072</v>
          </cell>
        </row>
        <row r="15396">
          <cell r="A15396" t="str">
            <v>42948 GILD</v>
          </cell>
          <cell r="B15396">
            <v>42948</v>
          </cell>
          <cell r="C15396" t="str">
            <v>GILD</v>
          </cell>
          <cell r="D15396">
            <v>76.349999999999994</v>
          </cell>
          <cell r="E15396">
            <v>75.7</v>
          </cell>
          <cell r="F15396">
            <v>7296609</v>
          </cell>
        </row>
        <row r="15397">
          <cell r="A15397" t="str">
            <v>42949 GILD</v>
          </cell>
          <cell r="B15397">
            <v>42949</v>
          </cell>
          <cell r="C15397" t="str">
            <v>GILD</v>
          </cell>
          <cell r="D15397">
            <v>75.540000000000006</v>
          </cell>
          <cell r="E15397">
            <v>75.84</v>
          </cell>
          <cell r="F15397">
            <v>7086183</v>
          </cell>
        </row>
        <row r="15398">
          <cell r="A15398" t="str">
            <v>42950 GILD</v>
          </cell>
          <cell r="B15398">
            <v>42950</v>
          </cell>
          <cell r="C15398" t="str">
            <v>GILD</v>
          </cell>
          <cell r="D15398">
            <v>75.77</v>
          </cell>
          <cell r="E15398">
            <v>74.37</v>
          </cell>
          <cell r="F15398">
            <v>11161061</v>
          </cell>
        </row>
        <row r="15399">
          <cell r="A15399" t="str">
            <v>42951 GILD</v>
          </cell>
          <cell r="B15399">
            <v>42951</v>
          </cell>
          <cell r="C15399" t="str">
            <v>GILD</v>
          </cell>
          <cell r="D15399">
            <v>73.73</v>
          </cell>
          <cell r="E15399">
            <v>73.16</v>
          </cell>
          <cell r="F15399">
            <v>14960878</v>
          </cell>
        </row>
        <row r="15400">
          <cell r="A15400" t="str">
            <v>42954 GILD</v>
          </cell>
          <cell r="B15400">
            <v>42954</v>
          </cell>
          <cell r="C15400" t="str">
            <v>GILD</v>
          </cell>
          <cell r="D15400">
            <v>72.8</v>
          </cell>
          <cell r="E15400">
            <v>73.44</v>
          </cell>
          <cell r="F15400">
            <v>7556523</v>
          </cell>
        </row>
        <row r="15401">
          <cell r="A15401" t="str">
            <v>42955 GILD</v>
          </cell>
          <cell r="B15401">
            <v>42955</v>
          </cell>
          <cell r="C15401" t="str">
            <v>GILD</v>
          </cell>
          <cell r="D15401">
            <v>73.42</v>
          </cell>
          <cell r="E15401">
            <v>73.27</v>
          </cell>
          <cell r="F15401">
            <v>7943896</v>
          </cell>
        </row>
        <row r="15402">
          <cell r="A15402" t="str">
            <v>42956 GILD</v>
          </cell>
          <cell r="B15402">
            <v>42956</v>
          </cell>
          <cell r="C15402" t="str">
            <v>GILD</v>
          </cell>
          <cell r="D15402">
            <v>72.83</v>
          </cell>
          <cell r="E15402">
            <v>73.900000000000006</v>
          </cell>
          <cell r="F15402">
            <v>12054582</v>
          </cell>
        </row>
        <row r="15403">
          <cell r="A15403" t="str">
            <v>42957 GILD</v>
          </cell>
          <cell r="B15403">
            <v>42957</v>
          </cell>
          <cell r="C15403" t="str">
            <v>GILD</v>
          </cell>
          <cell r="D15403">
            <v>73.52</v>
          </cell>
          <cell r="E15403">
            <v>72.7</v>
          </cell>
          <cell r="F15403">
            <v>8812963</v>
          </cell>
        </row>
        <row r="15404">
          <cell r="A15404" t="str">
            <v>42958 GILD</v>
          </cell>
          <cell r="B15404">
            <v>42958</v>
          </cell>
          <cell r="C15404" t="str">
            <v>GILD</v>
          </cell>
          <cell r="D15404">
            <v>72.52</v>
          </cell>
          <cell r="E15404">
            <v>72.400000000000006</v>
          </cell>
          <cell r="F15404">
            <v>7029745</v>
          </cell>
        </row>
        <row r="15405">
          <cell r="A15405" t="str">
            <v>42961 GILD</v>
          </cell>
          <cell r="B15405">
            <v>42961</v>
          </cell>
          <cell r="C15405" t="str">
            <v>GILD</v>
          </cell>
          <cell r="D15405">
            <v>72.87</v>
          </cell>
          <cell r="E15405">
            <v>72.81</v>
          </cell>
          <cell r="F15405">
            <v>4952756</v>
          </cell>
        </row>
        <row r="15406">
          <cell r="A15406" t="str">
            <v>42962 GILD</v>
          </cell>
          <cell r="B15406">
            <v>42962</v>
          </cell>
          <cell r="C15406" t="str">
            <v>GILD</v>
          </cell>
          <cell r="D15406">
            <v>73</v>
          </cell>
          <cell r="E15406">
            <v>73.12</v>
          </cell>
          <cell r="F15406">
            <v>5212091</v>
          </cell>
        </row>
        <row r="15407">
          <cell r="A15407" t="str">
            <v>42963 GILD</v>
          </cell>
          <cell r="B15407">
            <v>42963</v>
          </cell>
          <cell r="C15407" t="str">
            <v>GILD</v>
          </cell>
          <cell r="D15407">
            <v>73.19</v>
          </cell>
          <cell r="E15407">
            <v>73.349999999999994</v>
          </cell>
          <cell r="F15407">
            <v>5237298</v>
          </cell>
        </row>
        <row r="15408">
          <cell r="A15408" t="str">
            <v>42964 GILD</v>
          </cell>
          <cell r="B15408">
            <v>42964</v>
          </cell>
          <cell r="C15408" t="str">
            <v>GILD</v>
          </cell>
          <cell r="D15408">
            <v>73.09</v>
          </cell>
          <cell r="E15408">
            <v>72.34</v>
          </cell>
          <cell r="F15408">
            <v>9065427</v>
          </cell>
        </row>
        <row r="15409">
          <cell r="A15409" t="str">
            <v>42965 GILD</v>
          </cell>
          <cell r="B15409">
            <v>42965</v>
          </cell>
          <cell r="C15409" t="str">
            <v>GILD</v>
          </cell>
          <cell r="D15409">
            <v>72.319999999999993</v>
          </cell>
          <cell r="E15409">
            <v>72.11</v>
          </cell>
          <cell r="F15409">
            <v>6052601</v>
          </cell>
        </row>
        <row r="15410">
          <cell r="A15410" t="str">
            <v>42968 GILD</v>
          </cell>
          <cell r="B15410">
            <v>42968</v>
          </cell>
          <cell r="C15410" t="str">
            <v>GILD</v>
          </cell>
          <cell r="D15410">
            <v>72.08</v>
          </cell>
          <cell r="E15410">
            <v>72.599999999999994</v>
          </cell>
          <cell r="F15410">
            <v>5531782</v>
          </cell>
        </row>
        <row r="15411">
          <cell r="A15411" t="str">
            <v>42969 GILD</v>
          </cell>
          <cell r="B15411">
            <v>42969</v>
          </cell>
          <cell r="C15411" t="str">
            <v>GILD</v>
          </cell>
          <cell r="D15411">
            <v>72.66</v>
          </cell>
          <cell r="E15411">
            <v>73.34</v>
          </cell>
          <cell r="F15411">
            <v>4729252</v>
          </cell>
        </row>
        <row r="15412">
          <cell r="A15412" t="str">
            <v>42970 GILD</v>
          </cell>
          <cell r="B15412">
            <v>42970</v>
          </cell>
          <cell r="C15412" t="str">
            <v>GILD</v>
          </cell>
          <cell r="D15412">
            <v>73.27</v>
          </cell>
          <cell r="E15412">
            <v>73.739999999999995</v>
          </cell>
          <cell r="F15412">
            <v>6499314</v>
          </cell>
        </row>
        <row r="15413">
          <cell r="A15413" t="str">
            <v>42971 GILD</v>
          </cell>
          <cell r="B15413">
            <v>42971</v>
          </cell>
          <cell r="C15413" t="str">
            <v>GILD</v>
          </cell>
          <cell r="D15413">
            <v>73.87</v>
          </cell>
          <cell r="E15413">
            <v>74.02</v>
          </cell>
          <cell r="F15413">
            <v>4929321</v>
          </cell>
        </row>
        <row r="15414">
          <cell r="A15414" t="str">
            <v>42972 GILD</v>
          </cell>
          <cell r="B15414">
            <v>42972</v>
          </cell>
          <cell r="C15414" t="str">
            <v>GILD</v>
          </cell>
          <cell r="D15414">
            <v>74.23</v>
          </cell>
          <cell r="E15414">
            <v>73.790000000000006</v>
          </cell>
          <cell r="F15414">
            <v>3729031</v>
          </cell>
        </row>
        <row r="15415">
          <cell r="A15415" t="str">
            <v>42975 GILD</v>
          </cell>
          <cell r="B15415">
            <v>42975</v>
          </cell>
          <cell r="C15415" t="str">
            <v>GILD</v>
          </cell>
          <cell r="D15415">
            <v>74.900000000000006</v>
          </cell>
          <cell r="E15415">
            <v>74.69</v>
          </cell>
          <cell r="F15415">
            <v>18800009</v>
          </cell>
        </row>
        <row r="15416">
          <cell r="A15416" t="str">
            <v>42976 GILD</v>
          </cell>
          <cell r="B15416">
            <v>42976</v>
          </cell>
          <cell r="C15416" t="str">
            <v>GILD</v>
          </cell>
          <cell r="D15416">
            <v>74.290000000000006</v>
          </cell>
          <cell r="E15416">
            <v>75.739999999999995</v>
          </cell>
          <cell r="F15416">
            <v>10688590</v>
          </cell>
        </row>
        <row r="15417">
          <cell r="A15417" t="str">
            <v>42977 GILD</v>
          </cell>
          <cell r="B15417">
            <v>42977</v>
          </cell>
          <cell r="C15417" t="str">
            <v>GILD</v>
          </cell>
          <cell r="D15417">
            <v>75.819999999999993</v>
          </cell>
          <cell r="E15417">
            <v>81.23</v>
          </cell>
          <cell r="F15417">
            <v>35927090</v>
          </cell>
        </row>
        <row r="15418">
          <cell r="A15418" t="str">
            <v>42978 GILD</v>
          </cell>
          <cell r="B15418">
            <v>42978</v>
          </cell>
          <cell r="C15418" t="str">
            <v>GILD</v>
          </cell>
          <cell r="D15418">
            <v>81.5</v>
          </cell>
          <cell r="E15418">
            <v>83.71</v>
          </cell>
          <cell r="F15418">
            <v>30895655</v>
          </cell>
        </row>
        <row r="15419">
          <cell r="A15419" t="str">
            <v>42979 GILD</v>
          </cell>
          <cell r="B15419">
            <v>42979</v>
          </cell>
          <cell r="C15419" t="str">
            <v>GILD</v>
          </cell>
          <cell r="D15419">
            <v>83.36</v>
          </cell>
          <cell r="E15419">
            <v>83.75</v>
          </cell>
          <cell r="F15419">
            <v>14311629</v>
          </cell>
        </row>
        <row r="15420">
          <cell r="A15420" t="str">
            <v>42983 GILD</v>
          </cell>
          <cell r="B15420">
            <v>42983</v>
          </cell>
          <cell r="C15420" t="str">
            <v>GILD</v>
          </cell>
          <cell r="D15420">
            <v>83.24</v>
          </cell>
          <cell r="E15420">
            <v>82.56</v>
          </cell>
          <cell r="F15420">
            <v>13738483</v>
          </cell>
        </row>
        <row r="15421">
          <cell r="A15421" t="str">
            <v>42984 GILD</v>
          </cell>
          <cell r="B15421">
            <v>42984</v>
          </cell>
          <cell r="C15421" t="str">
            <v>GILD</v>
          </cell>
          <cell r="D15421">
            <v>82.85</v>
          </cell>
          <cell r="E15421">
            <v>82.95</v>
          </cell>
          <cell r="F15421">
            <v>10694595</v>
          </cell>
        </row>
        <row r="15422">
          <cell r="A15422" t="str">
            <v>42985 GILD</v>
          </cell>
          <cell r="B15422">
            <v>42985</v>
          </cell>
          <cell r="C15422" t="str">
            <v>GILD</v>
          </cell>
          <cell r="D15422">
            <v>83.12</v>
          </cell>
          <cell r="E15422">
            <v>85.47</v>
          </cell>
          <cell r="F15422">
            <v>13147848</v>
          </cell>
        </row>
        <row r="15423">
          <cell r="A15423" t="str">
            <v>42986 GILD</v>
          </cell>
          <cell r="B15423">
            <v>42986</v>
          </cell>
          <cell r="C15423" t="str">
            <v>GILD</v>
          </cell>
          <cell r="D15423">
            <v>85.29</v>
          </cell>
          <cell r="E15423">
            <v>85.1</v>
          </cell>
          <cell r="F15423">
            <v>11611092</v>
          </cell>
        </row>
        <row r="15424">
          <cell r="A15424" t="str">
            <v>42989 GILD</v>
          </cell>
          <cell r="B15424">
            <v>42989</v>
          </cell>
          <cell r="C15424" t="str">
            <v>GILD</v>
          </cell>
          <cell r="D15424">
            <v>85.68</v>
          </cell>
          <cell r="E15424">
            <v>84.52</v>
          </cell>
          <cell r="F15424">
            <v>10125177</v>
          </cell>
        </row>
        <row r="15425">
          <cell r="A15425" t="str">
            <v>42990 GILD</v>
          </cell>
          <cell r="B15425">
            <v>42990</v>
          </cell>
          <cell r="C15425" t="str">
            <v>GILD</v>
          </cell>
          <cell r="D15425">
            <v>84.15</v>
          </cell>
          <cell r="E15425">
            <v>84.51</v>
          </cell>
          <cell r="F15425">
            <v>8907882</v>
          </cell>
        </row>
        <row r="15426">
          <cell r="A15426" t="str">
            <v>42991 GILD</v>
          </cell>
          <cell r="B15426">
            <v>42991</v>
          </cell>
          <cell r="C15426" t="str">
            <v>GILD</v>
          </cell>
          <cell r="D15426">
            <v>84.5</v>
          </cell>
          <cell r="E15426">
            <v>83.68</v>
          </cell>
          <cell r="F15426">
            <v>7594819</v>
          </cell>
        </row>
        <row r="15427">
          <cell r="A15427" t="str">
            <v>42992 GILD</v>
          </cell>
          <cell r="B15427">
            <v>42992</v>
          </cell>
          <cell r="C15427" t="str">
            <v>GILD</v>
          </cell>
          <cell r="D15427">
            <v>83.14</v>
          </cell>
          <cell r="E15427">
            <v>82.29</v>
          </cell>
          <cell r="F15427">
            <v>9605350</v>
          </cell>
        </row>
        <row r="15428">
          <cell r="A15428" t="str">
            <v>42993 GILD</v>
          </cell>
          <cell r="B15428">
            <v>42993</v>
          </cell>
          <cell r="C15428" t="str">
            <v>GILD</v>
          </cell>
          <cell r="D15428">
            <v>82.79</v>
          </cell>
          <cell r="E15428">
            <v>82.36</v>
          </cell>
          <cell r="F15428">
            <v>12401948</v>
          </cell>
        </row>
        <row r="15429">
          <cell r="A15429" t="str">
            <v>42996 GILD</v>
          </cell>
          <cell r="B15429">
            <v>42996</v>
          </cell>
          <cell r="C15429" t="str">
            <v>GILD</v>
          </cell>
          <cell r="D15429">
            <v>82.53</v>
          </cell>
          <cell r="E15429">
            <v>82.97</v>
          </cell>
          <cell r="F15429">
            <v>7886494</v>
          </cell>
        </row>
        <row r="15430">
          <cell r="A15430" t="str">
            <v>42997 GILD</v>
          </cell>
          <cell r="B15430">
            <v>42997</v>
          </cell>
          <cell r="C15430" t="str">
            <v>GILD</v>
          </cell>
          <cell r="D15430">
            <v>83.39</v>
          </cell>
          <cell r="E15430">
            <v>82.29</v>
          </cell>
          <cell r="F15430">
            <v>6310482</v>
          </cell>
        </row>
        <row r="15431">
          <cell r="A15431" t="str">
            <v>42998 GILD</v>
          </cell>
          <cell r="B15431">
            <v>42998</v>
          </cell>
          <cell r="C15431" t="str">
            <v>GILD</v>
          </cell>
          <cell r="D15431">
            <v>82.36</v>
          </cell>
          <cell r="E15431">
            <v>82.64</v>
          </cell>
          <cell r="F15431">
            <v>6355125</v>
          </cell>
        </row>
        <row r="15432">
          <cell r="A15432" t="str">
            <v>42999 GILD</v>
          </cell>
          <cell r="B15432">
            <v>42999</v>
          </cell>
          <cell r="C15432" t="str">
            <v>GILD</v>
          </cell>
          <cell r="D15432">
            <v>82.73</v>
          </cell>
          <cell r="E15432">
            <v>82.62</v>
          </cell>
          <cell r="F15432">
            <v>6194703</v>
          </cell>
        </row>
        <row r="15433">
          <cell r="A15433" t="str">
            <v>43000 GILD</v>
          </cell>
          <cell r="B15433">
            <v>43000</v>
          </cell>
          <cell r="C15433" t="str">
            <v>GILD</v>
          </cell>
          <cell r="D15433">
            <v>82.47</v>
          </cell>
          <cell r="E15433">
            <v>83.27</v>
          </cell>
          <cell r="F15433">
            <v>5654657</v>
          </cell>
        </row>
        <row r="15434">
          <cell r="A15434" t="str">
            <v>43003 GILD</v>
          </cell>
          <cell r="B15434">
            <v>43003</v>
          </cell>
          <cell r="C15434" t="str">
            <v>GILD</v>
          </cell>
          <cell r="D15434">
            <v>83.41</v>
          </cell>
          <cell r="E15434">
            <v>83.61</v>
          </cell>
          <cell r="F15434">
            <v>8473407</v>
          </cell>
        </row>
        <row r="15435">
          <cell r="A15435" t="str">
            <v>43004 GILD</v>
          </cell>
          <cell r="B15435">
            <v>43004</v>
          </cell>
          <cell r="C15435" t="str">
            <v>GILD</v>
          </cell>
          <cell r="D15435">
            <v>83.67</v>
          </cell>
          <cell r="E15435">
            <v>83.76</v>
          </cell>
          <cell r="F15435">
            <v>7900004</v>
          </cell>
        </row>
        <row r="15436">
          <cell r="A15436" t="str">
            <v>43005 GILD</v>
          </cell>
          <cell r="B15436">
            <v>43005</v>
          </cell>
          <cell r="C15436" t="str">
            <v>GILD</v>
          </cell>
          <cell r="D15436">
            <v>83.98</v>
          </cell>
          <cell r="E15436">
            <v>83.86</v>
          </cell>
          <cell r="F15436">
            <v>6818497</v>
          </cell>
        </row>
        <row r="15437">
          <cell r="A15437" t="str">
            <v>43006 GILD</v>
          </cell>
          <cell r="B15437">
            <v>43006</v>
          </cell>
          <cell r="C15437" t="str">
            <v>GILD</v>
          </cell>
          <cell r="D15437">
            <v>83.51</v>
          </cell>
          <cell r="E15437">
            <v>80.91</v>
          </cell>
          <cell r="F15437">
            <v>17739851</v>
          </cell>
        </row>
        <row r="15438">
          <cell r="A15438" t="str">
            <v>43007 GILD</v>
          </cell>
          <cell r="B15438">
            <v>43007</v>
          </cell>
          <cell r="C15438" t="str">
            <v>GILD</v>
          </cell>
          <cell r="D15438">
            <v>81.2</v>
          </cell>
          <cell r="E15438">
            <v>81.02</v>
          </cell>
          <cell r="F15438">
            <v>13301278</v>
          </cell>
        </row>
        <row r="15439">
          <cell r="A15439" t="str">
            <v>42552 GIS</v>
          </cell>
          <cell r="B15439">
            <v>42552</v>
          </cell>
          <cell r="C15439" t="str">
            <v>GIS</v>
          </cell>
          <cell r="D15439">
            <v>71.19</v>
          </cell>
          <cell r="E15439">
            <v>71.94</v>
          </cell>
          <cell r="F15439">
            <v>6075907</v>
          </cell>
        </row>
        <row r="15440">
          <cell r="A15440" t="str">
            <v>42556 GIS</v>
          </cell>
          <cell r="B15440">
            <v>42556</v>
          </cell>
          <cell r="C15440" t="str">
            <v>GIS</v>
          </cell>
          <cell r="D15440">
            <v>71.88</v>
          </cell>
          <cell r="E15440">
            <v>72.11</v>
          </cell>
          <cell r="F15440">
            <v>4806000</v>
          </cell>
        </row>
        <row r="15441">
          <cell r="A15441" t="str">
            <v>42557 GIS</v>
          </cell>
          <cell r="B15441">
            <v>42557</v>
          </cell>
          <cell r="C15441" t="str">
            <v>GIS</v>
          </cell>
          <cell r="D15441">
            <v>72.27</v>
          </cell>
          <cell r="E15441">
            <v>72.56</v>
          </cell>
          <cell r="F15441">
            <v>7086835</v>
          </cell>
        </row>
        <row r="15442">
          <cell r="A15442" t="str">
            <v>42558 GIS</v>
          </cell>
          <cell r="B15442">
            <v>42558</v>
          </cell>
          <cell r="C15442" t="str">
            <v>GIS</v>
          </cell>
          <cell r="D15442">
            <v>72.44</v>
          </cell>
          <cell r="E15442">
            <v>72.02</v>
          </cell>
          <cell r="F15442">
            <v>4383870</v>
          </cell>
        </row>
        <row r="15443">
          <cell r="A15443" t="str">
            <v>42559 GIS</v>
          </cell>
          <cell r="B15443">
            <v>42559</v>
          </cell>
          <cell r="C15443" t="str">
            <v>GIS</v>
          </cell>
          <cell r="D15443">
            <v>72.39</v>
          </cell>
          <cell r="E15443">
            <v>72.459999999999994</v>
          </cell>
          <cell r="F15443">
            <v>4234142</v>
          </cell>
        </row>
        <row r="15444">
          <cell r="A15444" t="str">
            <v>42562 GIS</v>
          </cell>
          <cell r="B15444">
            <v>42562</v>
          </cell>
          <cell r="C15444" t="str">
            <v>GIS</v>
          </cell>
          <cell r="D15444">
            <v>72.27</v>
          </cell>
          <cell r="E15444">
            <v>71.81</v>
          </cell>
          <cell r="F15444">
            <v>3559890</v>
          </cell>
        </row>
        <row r="15445">
          <cell r="A15445" t="str">
            <v>42563 GIS</v>
          </cell>
          <cell r="B15445">
            <v>42563</v>
          </cell>
          <cell r="C15445" t="str">
            <v>GIS</v>
          </cell>
          <cell r="D15445">
            <v>71.47</v>
          </cell>
          <cell r="E15445">
            <v>71.42</v>
          </cell>
          <cell r="F15445">
            <v>3486503</v>
          </cell>
        </row>
        <row r="15446">
          <cell r="A15446" t="str">
            <v>42564 GIS</v>
          </cell>
          <cell r="B15446">
            <v>42564</v>
          </cell>
          <cell r="C15446" t="str">
            <v>GIS</v>
          </cell>
          <cell r="D15446">
            <v>71.489999999999995</v>
          </cell>
          <cell r="E15446">
            <v>71.94</v>
          </cell>
          <cell r="F15446">
            <v>2852134</v>
          </cell>
        </row>
        <row r="15447">
          <cell r="A15447" t="str">
            <v>42565 GIS</v>
          </cell>
          <cell r="B15447">
            <v>42565</v>
          </cell>
          <cell r="C15447" t="str">
            <v>GIS</v>
          </cell>
          <cell r="D15447">
            <v>71.69</v>
          </cell>
          <cell r="E15447">
            <v>72.09</v>
          </cell>
          <cell r="F15447">
            <v>2689482</v>
          </cell>
        </row>
        <row r="15448">
          <cell r="A15448" t="str">
            <v>42566 GIS</v>
          </cell>
          <cell r="B15448">
            <v>42566</v>
          </cell>
          <cell r="C15448" t="str">
            <v>GIS</v>
          </cell>
          <cell r="D15448">
            <v>72.25</v>
          </cell>
          <cell r="E15448">
            <v>72.02</v>
          </cell>
          <cell r="F15448">
            <v>2848945</v>
          </cell>
        </row>
        <row r="15449">
          <cell r="A15449" t="str">
            <v>42569 GIS</v>
          </cell>
          <cell r="B15449">
            <v>42569</v>
          </cell>
          <cell r="C15449" t="str">
            <v>GIS</v>
          </cell>
          <cell r="D15449">
            <v>72.19</v>
          </cell>
          <cell r="E15449">
            <v>72.28</v>
          </cell>
          <cell r="F15449">
            <v>2217280</v>
          </cell>
        </row>
        <row r="15450">
          <cell r="A15450" t="str">
            <v>42570 GIS</v>
          </cell>
          <cell r="B15450">
            <v>42570</v>
          </cell>
          <cell r="C15450" t="str">
            <v>GIS</v>
          </cell>
          <cell r="D15450">
            <v>72.209999999999994</v>
          </cell>
          <cell r="E15450">
            <v>72.64</v>
          </cell>
          <cell r="F15450">
            <v>1996151</v>
          </cell>
        </row>
        <row r="15451">
          <cell r="A15451" t="str">
            <v>42571 GIS</v>
          </cell>
          <cell r="B15451">
            <v>42571</v>
          </cell>
          <cell r="C15451" t="str">
            <v>GIS</v>
          </cell>
          <cell r="D15451">
            <v>72.650000000000006</v>
          </cell>
          <cell r="E15451">
            <v>71.7</v>
          </cell>
          <cell r="F15451">
            <v>2840969</v>
          </cell>
        </row>
        <row r="15452">
          <cell r="A15452" t="str">
            <v>42572 GIS</v>
          </cell>
          <cell r="B15452">
            <v>42572</v>
          </cell>
          <cell r="C15452" t="str">
            <v>GIS</v>
          </cell>
          <cell r="D15452">
            <v>71.709999999999994</v>
          </cell>
          <cell r="E15452">
            <v>71.209999999999994</v>
          </cell>
          <cell r="F15452">
            <v>3027375</v>
          </cell>
        </row>
        <row r="15453">
          <cell r="A15453" t="str">
            <v>42573 GIS</v>
          </cell>
          <cell r="B15453">
            <v>42573</v>
          </cell>
          <cell r="C15453" t="str">
            <v>GIS</v>
          </cell>
          <cell r="D15453">
            <v>71.44</v>
          </cell>
          <cell r="E15453">
            <v>71.22</v>
          </cell>
          <cell r="F15453">
            <v>3079245</v>
          </cell>
        </row>
        <row r="15454">
          <cell r="A15454" t="str">
            <v>42576 GIS</v>
          </cell>
          <cell r="B15454">
            <v>42576</v>
          </cell>
          <cell r="C15454" t="str">
            <v>GIS</v>
          </cell>
          <cell r="D15454">
            <v>71.209999999999994</v>
          </cell>
          <cell r="E15454">
            <v>71.69</v>
          </cell>
          <cell r="F15454">
            <v>2574673</v>
          </cell>
        </row>
        <row r="15455">
          <cell r="A15455" t="str">
            <v>42577 GIS</v>
          </cell>
          <cell r="B15455">
            <v>42577</v>
          </cell>
          <cell r="C15455" t="str">
            <v>GIS</v>
          </cell>
          <cell r="D15455">
            <v>71.650000000000006</v>
          </cell>
          <cell r="E15455">
            <v>71.28</v>
          </cell>
          <cell r="F15455">
            <v>2592083</v>
          </cell>
        </row>
        <row r="15456">
          <cell r="A15456" t="str">
            <v>42578 GIS</v>
          </cell>
          <cell r="B15456">
            <v>42578</v>
          </cell>
          <cell r="C15456" t="str">
            <v>GIS</v>
          </cell>
          <cell r="D15456">
            <v>71.48</v>
          </cell>
          <cell r="E15456">
            <v>70.55</v>
          </cell>
          <cell r="F15456">
            <v>4578319</v>
          </cell>
        </row>
        <row r="15457">
          <cell r="A15457" t="str">
            <v>42579 GIS</v>
          </cell>
          <cell r="B15457">
            <v>42579</v>
          </cell>
          <cell r="C15457" t="str">
            <v>GIS</v>
          </cell>
          <cell r="D15457">
            <v>70.510000000000005</v>
          </cell>
          <cell r="E15457">
            <v>71.34</v>
          </cell>
          <cell r="F15457">
            <v>2724541</v>
          </cell>
        </row>
        <row r="15458">
          <cell r="A15458" t="str">
            <v>42580 GIS</v>
          </cell>
          <cell r="B15458">
            <v>42580</v>
          </cell>
          <cell r="C15458" t="str">
            <v>GIS</v>
          </cell>
          <cell r="D15458">
            <v>71.19</v>
          </cell>
          <cell r="E15458">
            <v>71.89</v>
          </cell>
          <cell r="F15458">
            <v>2728776</v>
          </cell>
        </row>
        <row r="15459">
          <cell r="A15459" t="str">
            <v>42583 GIS</v>
          </cell>
          <cell r="B15459">
            <v>42583</v>
          </cell>
          <cell r="C15459" t="str">
            <v>GIS</v>
          </cell>
          <cell r="D15459">
            <v>71.98</v>
          </cell>
          <cell r="E15459">
            <v>71.63</v>
          </cell>
          <cell r="F15459">
            <v>3417555</v>
          </cell>
        </row>
        <row r="15460">
          <cell r="A15460" t="str">
            <v>42584 GIS</v>
          </cell>
          <cell r="B15460">
            <v>42584</v>
          </cell>
          <cell r="C15460" t="str">
            <v>GIS</v>
          </cell>
          <cell r="D15460">
            <v>71.55</v>
          </cell>
          <cell r="E15460">
            <v>70.97</v>
          </cell>
          <cell r="F15460">
            <v>4370515</v>
          </cell>
        </row>
        <row r="15461">
          <cell r="A15461" t="str">
            <v>42585 GIS</v>
          </cell>
          <cell r="B15461">
            <v>42585</v>
          </cell>
          <cell r="C15461" t="str">
            <v>GIS</v>
          </cell>
          <cell r="D15461">
            <v>71.12</v>
          </cell>
          <cell r="E15461">
            <v>69.78</v>
          </cell>
          <cell r="F15461">
            <v>5387367</v>
          </cell>
        </row>
        <row r="15462">
          <cell r="A15462" t="str">
            <v>42586 GIS</v>
          </cell>
          <cell r="B15462">
            <v>42586</v>
          </cell>
          <cell r="C15462" t="str">
            <v>GIS</v>
          </cell>
          <cell r="D15462">
            <v>70</v>
          </cell>
          <cell r="E15462">
            <v>70.489999999999995</v>
          </cell>
          <cell r="F15462">
            <v>4234666</v>
          </cell>
        </row>
        <row r="15463">
          <cell r="A15463" t="str">
            <v>42587 GIS</v>
          </cell>
          <cell r="B15463">
            <v>42587</v>
          </cell>
          <cell r="C15463" t="str">
            <v>GIS</v>
          </cell>
          <cell r="D15463">
            <v>70.5</v>
          </cell>
          <cell r="E15463">
            <v>70.55</v>
          </cell>
          <cell r="F15463">
            <v>2539154</v>
          </cell>
        </row>
        <row r="15464">
          <cell r="A15464" t="str">
            <v>42590 GIS</v>
          </cell>
          <cell r="B15464">
            <v>42590</v>
          </cell>
          <cell r="C15464" t="str">
            <v>GIS</v>
          </cell>
          <cell r="D15464">
            <v>70.489999999999995</v>
          </cell>
          <cell r="E15464">
            <v>70.63</v>
          </cell>
          <cell r="F15464">
            <v>2428695</v>
          </cell>
        </row>
        <row r="15465">
          <cell r="A15465" t="str">
            <v>42591 GIS</v>
          </cell>
          <cell r="B15465">
            <v>42591</v>
          </cell>
          <cell r="C15465" t="str">
            <v>GIS</v>
          </cell>
          <cell r="D15465">
            <v>70.75</v>
          </cell>
          <cell r="E15465">
            <v>70.930000000000007</v>
          </cell>
          <cell r="F15465">
            <v>2333042</v>
          </cell>
        </row>
        <row r="15466">
          <cell r="A15466" t="str">
            <v>42592 GIS</v>
          </cell>
          <cell r="B15466">
            <v>42592</v>
          </cell>
          <cell r="C15466" t="str">
            <v>GIS</v>
          </cell>
          <cell r="D15466">
            <v>70.959999999999994</v>
          </cell>
          <cell r="E15466">
            <v>71.06</v>
          </cell>
          <cell r="F15466">
            <v>2189633</v>
          </cell>
        </row>
        <row r="15467">
          <cell r="A15467" t="str">
            <v>42593 GIS</v>
          </cell>
          <cell r="B15467">
            <v>42593</v>
          </cell>
          <cell r="C15467" t="str">
            <v>GIS</v>
          </cell>
          <cell r="D15467">
            <v>71.099999999999994</v>
          </cell>
          <cell r="E15467">
            <v>71.069999999999993</v>
          </cell>
          <cell r="F15467">
            <v>2212662</v>
          </cell>
        </row>
        <row r="15468">
          <cell r="A15468" t="str">
            <v>42594 GIS</v>
          </cell>
          <cell r="B15468">
            <v>42594</v>
          </cell>
          <cell r="C15468" t="str">
            <v>GIS</v>
          </cell>
          <cell r="D15468">
            <v>71.16</v>
          </cell>
          <cell r="E15468">
            <v>71.17</v>
          </cell>
          <cell r="F15468">
            <v>1871333</v>
          </cell>
        </row>
        <row r="15469">
          <cell r="A15469" t="str">
            <v>42597 GIS</v>
          </cell>
          <cell r="B15469">
            <v>42597</v>
          </cell>
          <cell r="C15469" t="str">
            <v>GIS</v>
          </cell>
          <cell r="D15469">
            <v>71.03</v>
          </cell>
          <cell r="E15469">
            <v>71.040000000000006</v>
          </cell>
          <cell r="F15469">
            <v>2096208</v>
          </cell>
        </row>
        <row r="15470">
          <cell r="A15470" t="str">
            <v>42598 GIS</v>
          </cell>
          <cell r="B15470">
            <v>42598</v>
          </cell>
          <cell r="C15470" t="str">
            <v>GIS</v>
          </cell>
          <cell r="D15470">
            <v>70.569999999999993</v>
          </cell>
          <cell r="E15470">
            <v>70.5</v>
          </cell>
          <cell r="F15470">
            <v>2642315</v>
          </cell>
        </row>
        <row r="15471">
          <cell r="A15471" t="str">
            <v>42599 GIS</v>
          </cell>
          <cell r="B15471">
            <v>42599</v>
          </cell>
          <cell r="C15471" t="str">
            <v>GIS</v>
          </cell>
          <cell r="D15471">
            <v>70.510000000000005</v>
          </cell>
          <cell r="E15471">
            <v>70.56</v>
          </cell>
          <cell r="F15471">
            <v>3923300</v>
          </cell>
        </row>
        <row r="15472">
          <cell r="A15472" t="str">
            <v>42600 GIS</v>
          </cell>
          <cell r="B15472">
            <v>42600</v>
          </cell>
          <cell r="C15472" t="str">
            <v>GIS</v>
          </cell>
          <cell r="D15472">
            <v>70.56</v>
          </cell>
          <cell r="E15472">
            <v>71.27</v>
          </cell>
          <cell r="F15472">
            <v>2517046</v>
          </cell>
        </row>
        <row r="15473">
          <cell r="A15473" t="str">
            <v>42601 GIS</v>
          </cell>
          <cell r="B15473">
            <v>42601</v>
          </cell>
          <cell r="C15473" t="str">
            <v>GIS</v>
          </cell>
          <cell r="D15473">
            <v>71.260000000000005</v>
          </cell>
          <cell r="E15473">
            <v>71.45</v>
          </cell>
          <cell r="F15473">
            <v>2543727</v>
          </cell>
        </row>
        <row r="15474">
          <cell r="A15474" t="str">
            <v>42604 GIS</v>
          </cell>
          <cell r="B15474">
            <v>42604</v>
          </cell>
          <cell r="C15474" t="str">
            <v>GIS</v>
          </cell>
          <cell r="D15474">
            <v>71.53</v>
          </cell>
          <cell r="E15474">
            <v>71.56</v>
          </cell>
          <cell r="F15474">
            <v>2277357</v>
          </cell>
        </row>
        <row r="15475">
          <cell r="A15475" t="str">
            <v>42605 GIS</v>
          </cell>
          <cell r="B15475">
            <v>42605</v>
          </cell>
          <cell r="C15475" t="str">
            <v>GIS</v>
          </cell>
          <cell r="D15475">
            <v>71.56</v>
          </cell>
          <cell r="E15475">
            <v>71.099999999999994</v>
          </cell>
          <cell r="F15475">
            <v>2270255</v>
          </cell>
        </row>
        <row r="15476">
          <cell r="A15476" t="str">
            <v>42606 GIS</v>
          </cell>
          <cell r="B15476">
            <v>42606</v>
          </cell>
          <cell r="C15476" t="str">
            <v>GIS</v>
          </cell>
          <cell r="D15476">
            <v>71</v>
          </cell>
          <cell r="E15476">
            <v>71</v>
          </cell>
          <cell r="F15476">
            <v>2494700</v>
          </cell>
        </row>
        <row r="15477">
          <cell r="A15477" t="str">
            <v>42607 GIS</v>
          </cell>
          <cell r="B15477">
            <v>42607</v>
          </cell>
          <cell r="C15477" t="str">
            <v>GIS</v>
          </cell>
          <cell r="D15477">
            <v>70.819999999999993</v>
          </cell>
          <cell r="E15477">
            <v>71.39</v>
          </cell>
          <cell r="F15477">
            <v>3197337</v>
          </cell>
        </row>
        <row r="15478">
          <cell r="A15478" t="str">
            <v>42608 GIS</v>
          </cell>
          <cell r="B15478">
            <v>42608</v>
          </cell>
          <cell r="C15478" t="str">
            <v>GIS</v>
          </cell>
          <cell r="D15478">
            <v>71.338999999999999</v>
          </cell>
          <cell r="E15478">
            <v>70.87</v>
          </cell>
          <cell r="F15478">
            <v>1975309</v>
          </cell>
        </row>
        <row r="15479">
          <cell r="A15479" t="str">
            <v>42611 GIS</v>
          </cell>
          <cell r="B15479">
            <v>42611</v>
          </cell>
          <cell r="C15479" t="str">
            <v>GIS</v>
          </cell>
          <cell r="D15479">
            <v>70.989999999999995</v>
          </cell>
          <cell r="E15479">
            <v>71.42</v>
          </cell>
          <cell r="F15479">
            <v>2489582</v>
          </cell>
        </row>
        <row r="15480">
          <cell r="A15480" t="str">
            <v>42612 GIS</v>
          </cell>
          <cell r="B15480">
            <v>42612</v>
          </cell>
          <cell r="C15480" t="str">
            <v>GIS</v>
          </cell>
          <cell r="D15480">
            <v>71.39</v>
          </cell>
          <cell r="E15480">
            <v>70.510000000000005</v>
          </cell>
          <cell r="F15480">
            <v>4403383</v>
          </cell>
        </row>
        <row r="15481">
          <cell r="A15481" t="str">
            <v>42613 GIS</v>
          </cell>
          <cell r="B15481">
            <v>42613</v>
          </cell>
          <cell r="C15481" t="str">
            <v>GIS</v>
          </cell>
          <cell r="D15481">
            <v>70.56</v>
          </cell>
          <cell r="E15481">
            <v>70.819999999999993</v>
          </cell>
          <cell r="F15481">
            <v>3776202</v>
          </cell>
        </row>
        <row r="15482">
          <cell r="A15482" t="str">
            <v>42614 GIS</v>
          </cell>
          <cell r="B15482">
            <v>42614</v>
          </cell>
          <cell r="C15482" t="str">
            <v>GIS</v>
          </cell>
          <cell r="D15482">
            <v>70.67</v>
          </cell>
          <cell r="E15482">
            <v>70.11</v>
          </cell>
          <cell r="F15482">
            <v>4253481</v>
          </cell>
        </row>
        <row r="15483">
          <cell r="A15483" t="str">
            <v>42615 GIS</v>
          </cell>
          <cell r="B15483">
            <v>42615</v>
          </cell>
          <cell r="C15483" t="str">
            <v>GIS</v>
          </cell>
          <cell r="D15483">
            <v>70.569999999999993</v>
          </cell>
          <cell r="E15483">
            <v>70.94</v>
          </cell>
          <cell r="F15483">
            <v>2446591</v>
          </cell>
        </row>
        <row r="15484">
          <cell r="A15484" t="str">
            <v>42619 GIS</v>
          </cell>
          <cell r="B15484">
            <v>42619</v>
          </cell>
          <cell r="C15484" t="str">
            <v>GIS</v>
          </cell>
          <cell r="D15484">
            <v>71.040000000000006</v>
          </cell>
          <cell r="E15484">
            <v>70.900000000000006</v>
          </cell>
          <cell r="F15484">
            <v>3566453</v>
          </cell>
        </row>
        <row r="15485">
          <cell r="A15485" t="str">
            <v>42620 GIS</v>
          </cell>
          <cell r="B15485">
            <v>42620</v>
          </cell>
          <cell r="C15485" t="str">
            <v>GIS</v>
          </cell>
          <cell r="D15485">
            <v>70.45</v>
          </cell>
          <cell r="E15485">
            <v>67.849999999999994</v>
          </cell>
          <cell r="F15485">
            <v>6769878</v>
          </cell>
        </row>
        <row r="15486">
          <cell r="A15486" t="str">
            <v>42621 GIS</v>
          </cell>
          <cell r="B15486">
            <v>42621</v>
          </cell>
          <cell r="C15486" t="str">
            <v>GIS</v>
          </cell>
          <cell r="D15486">
            <v>67.599999999999994</v>
          </cell>
          <cell r="E15486">
            <v>67.47</v>
          </cell>
          <cell r="F15486">
            <v>4110456</v>
          </cell>
        </row>
        <row r="15487">
          <cell r="A15487" t="str">
            <v>42622 GIS</v>
          </cell>
          <cell r="B15487">
            <v>42622</v>
          </cell>
          <cell r="C15487" t="str">
            <v>GIS</v>
          </cell>
          <cell r="D15487">
            <v>66.97</v>
          </cell>
          <cell r="E15487">
            <v>65.05</v>
          </cell>
          <cell r="F15487">
            <v>6391273</v>
          </cell>
        </row>
        <row r="15488">
          <cell r="A15488" t="str">
            <v>42625 GIS</v>
          </cell>
          <cell r="B15488">
            <v>42625</v>
          </cell>
          <cell r="C15488" t="str">
            <v>GIS</v>
          </cell>
          <cell r="D15488">
            <v>65</v>
          </cell>
          <cell r="E15488">
            <v>66.28</v>
          </cell>
          <cell r="F15488">
            <v>4290810</v>
          </cell>
        </row>
        <row r="15489">
          <cell r="A15489" t="str">
            <v>42626 GIS</v>
          </cell>
          <cell r="B15489">
            <v>42626</v>
          </cell>
          <cell r="C15489" t="str">
            <v>GIS</v>
          </cell>
          <cell r="D15489">
            <v>66.489999999999995</v>
          </cell>
          <cell r="E15489">
            <v>65.599999999999994</v>
          </cell>
          <cell r="F15489">
            <v>3536414</v>
          </cell>
        </row>
        <row r="15490">
          <cell r="A15490" t="str">
            <v>42627 GIS</v>
          </cell>
          <cell r="B15490">
            <v>42627</v>
          </cell>
          <cell r="C15490" t="str">
            <v>GIS</v>
          </cell>
          <cell r="D15490">
            <v>65.81</v>
          </cell>
          <cell r="E15490">
            <v>65.48</v>
          </cell>
          <cell r="F15490">
            <v>3010679</v>
          </cell>
        </row>
        <row r="15491">
          <cell r="A15491" t="str">
            <v>42628 GIS</v>
          </cell>
          <cell r="B15491">
            <v>42628</v>
          </cell>
          <cell r="C15491" t="str">
            <v>GIS</v>
          </cell>
          <cell r="D15491">
            <v>65.22</v>
          </cell>
          <cell r="E15491">
            <v>65.540000000000006</v>
          </cell>
          <cell r="F15491">
            <v>2835041</v>
          </cell>
        </row>
        <row r="15492">
          <cell r="A15492" t="str">
            <v>42629 GIS</v>
          </cell>
          <cell r="B15492">
            <v>42629</v>
          </cell>
          <cell r="C15492" t="str">
            <v>GIS</v>
          </cell>
          <cell r="D15492">
            <v>65.260000000000005</v>
          </cell>
          <cell r="E15492">
            <v>65.19</v>
          </cell>
          <cell r="F15492">
            <v>3705320</v>
          </cell>
        </row>
        <row r="15493">
          <cell r="A15493" t="str">
            <v>42632 GIS</v>
          </cell>
          <cell r="B15493">
            <v>42632</v>
          </cell>
          <cell r="C15493" t="str">
            <v>GIS</v>
          </cell>
          <cell r="D15493">
            <v>65.05</v>
          </cell>
          <cell r="E15493">
            <v>65.209999999999994</v>
          </cell>
          <cell r="F15493">
            <v>2546019</v>
          </cell>
        </row>
        <row r="15494">
          <cell r="A15494" t="str">
            <v>42633 GIS</v>
          </cell>
          <cell r="B15494">
            <v>42633</v>
          </cell>
          <cell r="C15494" t="str">
            <v>GIS</v>
          </cell>
          <cell r="D15494">
            <v>65.2</v>
          </cell>
          <cell r="E15494">
            <v>64.7</v>
          </cell>
          <cell r="F15494">
            <v>3527621</v>
          </cell>
        </row>
        <row r="15495">
          <cell r="A15495" t="str">
            <v>42634 GIS</v>
          </cell>
          <cell r="B15495">
            <v>42634</v>
          </cell>
          <cell r="C15495" t="str">
            <v>GIS</v>
          </cell>
          <cell r="D15495">
            <v>64.06</v>
          </cell>
          <cell r="E15495">
            <v>65.260000000000005</v>
          </cell>
          <cell r="F15495">
            <v>5468920</v>
          </cell>
        </row>
        <row r="15496">
          <cell r="A15496" t="str">
            <v>42635 GIS</v>
          </cell>
          <cell r="B15496">
            <v>42635</v>
          </cell>
          <cell r="C15496" t="str">
            <v>GIS</v>
          </cell>
          <cell r="D15496">
            <v>65.260000000000005</v>
          </cell>
          <cell r="E15496">
            <v>65.06</v>
          </cell>
          <cell r="F15496">
            <v>4140196</v>
          </cell>
        </row>
        <row r="15497">
          <cell r="A15497" t="str">
            <v>42636 GIS</v>
          </cell>
          <cell r="B15497">
            <v>42636</v>
          </cell>
          <cell r="C15497" t="str">
            <v>GIS</v>
          </cell>
          <cell r="D15497">
            <v>64.89</v>
          </cell>
          <cell r="E15497">
            <v>64.650000000000006</v>
          </cell>
          <cell r="F15497">
            <v>3252646</v>
          </cell>
        </row>
        <row r="15498">
          <cell r="A15498" t="str">
            <v>42639 GIS</v>
          </cell>
          <cell r="B15498">
            <v>42639</v>
          </cell>
          <cell r="C15498" t="str">
            <v>GIS</v>
          </cell>
          <cell r="D15498">
            <v>64.45</v>
          </cell>
          <cell r="E15498">
            <v>63.9</v>
          </cell>
          <cell r="F15498">
            <v>3176471</v>
          </cell>
        </row>
        <row r="15499">
          <cell r="A15499" t="str">
            <v>42640 GIS</v>
          </cell>
          <cell r="B15499">
            <v>42640</v>
          </cell>
          <cell r="C15499" t="str">
            <v>GIS</v>
          </cell>
          <cell r="D15499">
            <v>64.06</v>
          </cell>
          <cell r="E15499">
            <v>63.92</v>
          </cell>
          <cell r="F15499">
            <v>2693107</v>
          </cell>
        </row>
        <row r="15500">
          <cell r="A15500" t="str">
            <v>42641 GIS</v>
          </cell>
          <cell r="B15500">
            <v>42641</v>
          </cell>
          <cell r="C15500" t="str">
            <v>GIS</v>
          </cell>
          <cell r="D15500">
            <v>64.150000000000006</v>
          </cell>
          <cell r="E15500">
            <v>64.08</v>
          </cell>
          <cell r="F15500">
            <v>2474918</v>
          </cell>
        </row>
        <row r="15501">
          <cell r="A15501" t="str">
            <v>42642 GIS</v>
          </cell>
          <cell r="B15501">
            <v>42642</v>
          </cell>
          <cell r="C15501" t="str">
            <v>GIS</v>
          </cell>
          <cell r="D15501">
            <v>64.05</v>
          </cell>
          <cell r="E15501">
            <v>63.66</v>
          </cell>
          <cell r="F15501">
            <v>3006627</v>
          </cell>
        </row>
        <row r="15502">
          <cell r="A15502" t="str">
            <v>42643 GIS</v>
          </cell>
          <cell r="B15502">
            <v>42643</v>
          </cell>
          <cell r="C15502" t="str">
            <v>GIS</v>
          </cell>
          <cell r="D15502">
            <v>63.92</v>
          </cell>
          <cell r="E15502">
            <v>63.88</v>
          </cell>
          <cell r="F15502">
            <v>3328379</v>
          </cell>
        </row>
        <row r="15503">
          <cell r="A15503" t="str">
            <v>42646 GIS</v>
          </cell>
          <cell r="B15503">
            <v>42646</v>
          </cell>
          <cell r="C15503" t="str">
            <v>GIS</v>
          </cell>
          <cell r="D15503">
            <v>63.76</v>
          </cell>
          <cell r="E15503">
            <v>63.88</v>
          </cell>
          <cell r="F15503">
            <v>2758782</v>
          </cell>
        </row>
        <row r="15504">
          <cell r="A15504" t="str">
            <v>42647 GIS</v>
          </cell>
          <cell r="B15504">
            <v>42647</v>
          </cell>
          <cell r="C15504" t="str">
            <v>GIS</v>
          </cell>
          <cell r="D15504">
            <v>63.86</v>
          </cell>
          <cell r="E15504">
            <v>63.05</v>
          </cell>
          <cell r="F15504">
            <v>3617990</v>
          </cell>
        </row>
        <row r="15505">
          <cell r="A15505" t="str">
            <v>42648 GIS</v>
          </cell>
          <cell r="B15505">
            <v>42648</v>
          </cell>
          <cell r="C15505" t="str">
            <v>GIS</v>
          </cell>
          <cell r="D15505">
            <v>62.61</v>
          </cell>
          <cell r="E15505">
            <v>62.36</v>
          </cell>
          <cell r="F15505">
            <v>5118137</v>
          </cell>
        </row>
        <row r="15506">
          <cell r="A15506" t="str">
            <v>42649 GIS</v>
          </cell>
          <cell r="B15506">
            <v>42649</v>
          </cell>
          <cell r="C15506" t="str">
            <v>GIS</v>
          </cell>
          <cell r="D15506">
            <v>62.16</v>
          </cell>
          <cell r="E15506">
            <v>62.42</v>
          </cell>
          <cell r="F15506">
            <v>3091402</v>
          </cell>
        </row>
        <row r="15507">
          <cell r="A15507" t="str">
            <v>42650 GIS</v>
          </cell>
          <cell r="B15507">
            <v>42650</v>
          </cell>
          <cell r="C15507" t="str">
            <v>GIS</v>
          </cell>
          <cell r="D15507">
            <v>62.4</v>
          </cell>
          <cell r="E15507">
            <v>62.13</v>
          </cell>
          <cell r="F15507">
            <v>2759316</v>
          </cell>
        </row>
        <row r="15508">
          <cell r="A15508" t="str">
            <v>42653 GIS</v>
          </cell>
          <cell r="B15508">
            <v>42653</v>
          </cell>
          <cell r="C15508" t="str">
            <v>GIS</v>
          </cell>
          <cell r="D15508">
            <v>62.45</v>
          </cell>
          <cell r="E15508">
            <v>62.44</v>
          </cell>
          <cell r="F15508">
            <v>2846973</v>
          </cell>
        </row>
        <row r="15509">
          <cell r="A15509" t="str">
            <v>42654 GIS</v>
          </cell>
          <cell r="B15509">
            <v>42654</v>
          </cell>
          <cell r="C15509" t="str">
            <v>GIS</v>
          </cell>
          <cell r="D15509">
            <v>62.28</v>
          </cell>
          <cell r="E15509">
            <v>61.95</v>
          </cell>
          <cell r="F15509">
            <v>3007468</v>
          </cell>
        </row>
        <row r="15510">
          <cell r="A15510" t="str">
            <v>42655 GIS</v>
          </cell>
          <cell r="B15510">
            <v>42655</v>
          </cell>
          <cell r="C15510" t="str">
            <v>GIS</v>
          </cell>
          <cell r="D15510">
            <v>62.17</v>
          </cell>
          <cell r="E15510">
            <v>62.13</v>
          </cell>
          <cell r="F15510">
            <v>2832534</v>
          </cell>
        </row>
        <row r="15511">
          <cell r="A15511" t="str">
            <v>42656 GIS</v>
          </cell>
          <cell r="B15511">
            <v>42656</v>
          </cell>
          <cell r="C15511" t="str">
            <v>GIS</v>
          </cell>
          <cell r="D15511">
            <v>61.76</v>
          </cell>
          <cell r="E15511">
            <v>62.22</v>
          </cell>
          <cell r="F15511">
            <v>2683177</v>
          </cell>
        </row>
        <row r="15512">
          <cell r="A15512" t="str">
            <v>42657 GIS</v>
          </cell>
          <cell r="B15512">
            <v>42657</v>
          </cell>
          <cell r="C15512" t="str">
            <v>GIS</v>
          </cell>
          <cell r="D15512">
            <v>62.42</v>
          </cell>
          <cell r="E15512">
            <v>61.78</v>
          </cell>
          <cell r="F15512">
            <v>3337151</v>
          </cell>
        </row>
        <row r="15513">
          <cell r="A15513" t="str">
            <v>42660 GIS</v>
          </cell>
          <cell r="B15513">
            <v>42660</v>
          </cell>
          <cell r="C15513" t="str">
            <v>GIS</v>
          </cell>
          <cell r="D15513">
            <v>62.48</v>
          </cell>
          <cell r="E15513">
            <v>61.77</v>
          </cell>
          <cell r="F15513">
            <v>3404134</v>
          </cell>
        </row>
        <row r="15514">
          <cell r="A15514" t="str">
            <v>42661 GIS</v>
          </cell>
          <cell r="B15514">
            <v>42661</v>
          </cell>
          <cell r="C15514" t="str">
            <v>GIS</v>
          </cell>
          <cell r="D15514">
            <v>62.24</v>
          </cell>
          <cell r="E15514">
            <v>61.91</v>
          </cell>
          <cell r="F15514">
            <v>5041271</v>
          </cell>
        </row>
        <row r="15515">
          <cell r="A15515" t="str">
            <v>42662 GIS</v>
          </cell>
          <cell r="B15515">
            <v>42662</v>
          </cell>
          <cell r="C15515" t="str">
            <v>GIS</v>
          </cell>
          <cell r="D15515">
            <v>61.95</v>
          </cell>
          <cell r="E15515">
            <v>61.57</v>
          </cell>
          <cell r="F15515">
            <v>4423251</v>
          </cell>
        </row>
        <row r="15516">
          <cell r="A15516" t="str">
            <v>42663 GIS</v>
          </cell>
          <cell r="B15516">
            <v>42663</v>
          </cell>
          <cell r="C15516" t="str">
            <v>GIS</v>
          </cell>
          <cell r="D15516">
            <v>61.56</v>
          </cell>
          <cell r="E15516">
            <v>61</v>
          </cell>
          <cell r="F15516">
            <v>4403112</v>
          </cell>
        </row>
        <row r="15517">
          <cell r="A15517" t="str">
            <v>42664 GIS</v>
          </cell>
          <cell r="B15517">
            <v>42664</v>
          </cell>
          <cell r="C15517" t="str">
            <v>GIS</v>
          </cell>
          <cell r="D15517">
            <v>60.79</v>
          </cell>
          <cell r="E15517">
            <v>60.71</v>
          </cell>
          <cell r="F15517">
            <v>3710024</v>
          </cell>
        </row>
        <row r="15518">
          <cell r="A15518" t="str">
            <v>42667 GIS</v>
          </cell>
          <cell r="B15518">
            <v>42667</v>
          </cell>
          <cell r="C15518" t="str">
            <v>GIS</v>
          </cell>
          <cell r="D15518">
            <v>60.99</v>
          </cell>
          <cell r="E15518">
            <v>60.89</v>
          </cell>
          <cell r="F15518">
            <v>3040488</v>
          </cell>
        </row>
        <row r="15519">
          <cell r="A15519" t="str">
            <v>42668 GIS</v>
          </cell>
          <cell r="B15519">
            <v>42668</v>
          </cell>
          <cell r="C15519" t="str">
            <v>GIS</v>
          </cell>
          <cell r="D15519">
            <v>60.97</v>
          </cell>
          <cell r="E15519">
            <v>61.1</v>
          </cell>
          <cell r="F15519">
            <v>2012004</v>
          </cell>
        </row>
        <row r="15520">
          <cell r="A15520" t="str">
            <v>42669 GIS</v>
          </cell>
          <cell r="B15520">
            <v>42669</v>
          </cell>
          <cell r="C15520" t="str">
            <v>GIS</v>
          </cell>
          <cell r="D15520">
            <v>61.2</v>
          </cell>
          <cell r="E15520">
            <v>60.84</v>
          </cell>
          <cell r="F15520">
            <v>1852594</v>
          </cell>
        </row>
        <row r="15521">
          <cell r="A15521" t="str">
            <v>42670 GIS</v>
          </cell>
          <cell r="B15521">
            <v>42670</v>
          </cell>
          <cell r="C15521" t="str">
            <v>GIS</v>
          </cell>
          <cell r="D15521">
            <v>61.01</v>
          </cell>
          <cell r="E15521">
            <v>60.72</v>
          </cell>
          <cell r="F15521">
            <v>2277540</v>
          </cell>
        </row>
        <row r="15522">
          <cell r="A15522" t="str">
            <v>42671 GIS</v>
          </cell>
          <cell r="B15522">
            <v>42671</v>
          </cell>
          <cell r="C15522" t="str">
            <v>GIS</v>
          </cell>
          <cell r="D15522">
            <v>60.84</v>
          </cell>
          <cell r="E15522">
            <v>61.66</v>
          </cell>
          <cell r="F15522">
            <v>2750120</v>
          </cell>
        </row>
        <row r="15523">
          <cell r="A15523" t="str">
            <v>42674 GIS</v>
          </cell>
          <cell r="B15523">
            <v>42674</v>
          </cell>
          <cell r="C15523" t="str">
            <v>GIS</v>
          </cell>
          <cell r="D15523">
            <v>61.7</v>
          </cell>
          <cell r="E15523">
            <v>61.98</v>
          </cell>
          <cell r="F15523">
            <v>2745301</v>
          </cell>
        </row>
        <row r="15524">
          <cell r="A15524" t="str">
            <v>42675 GIS</v>
          </cell>
          <cell r="B15524">
            <v>42675</v>
          </cell>
          <cell r="C15524" t="str">
            <v>GIS</v>
          </cell>
          <cell r="D15524">
            <v>62.16</v>
          </cell>
          <cell r="E15524">
            <v>61.63</v>
          </cell>
          <cell r="F15524">
            <v>3450335</v>
          </cell>
        </row>
        <row r="15525">
          <cell r="A15525" t="str">
            <v>42676 GIS</v>
          </cell>
          <cell r="B15525">
            <v>42676</v>
          </cell>
          <cell r="C15525" t="str">
            <v>GIS</v>
          </cell>
          <cell r="D15525">
            <v>61.62</v>
          </cell>
          <cell r="E15525">
            <v>61.38</v>
          </cell>
          <cell r="F15525">
            <v>2889573</v>
          </cell>
        </row>
        <row r="15526">
          <cell r="A15526" t="str">
            <v>42677 GIS</v>
          </cell>
          <cell r="B15526">
            <v>42677</v>
          </cell>
          <cell r="C15526" t="str">
            <v>GIS</v>
          </cell>
          <cell r="D15526">
            <v>61.36</v>
          </cell>
          <cell r="E15526">
            <v>61.12</v>
          </cell>
          <cell r="F15526">
            <v>2317137</v>
          </cell>
        </row>
        <row r="15527">
          <cell r="A15527" t="str">
            <v>42678 GIS</v>
          </cell>
          <cell r="B15527">
            <v>42678</v>
          </cell>
          <cell r="C15527" t="str">
            <v>GIS</v>
          </cell>
          <cell r="D15527">
            <v>61.05</v>
          </cell>
          <cell r="E15527">
            <v>60.65</v>
          </cell>
          <cell r="F15527">
            <v>2578310</v>
          </cell>
        </row>
        <row r="15528">
          <cell r="A15528" t="str">
            <v>42681 GIS</v>
          </cell>
          <cell r="B15528">
            <v>42681</v>
          </cell>
          <cell r="C15528" t="str">
            <v>GIS</v>
          </cell>
          <cell r="D15528">
            <v>61.03</v>
          </cell>
          <cell r="E15528">
            <v>61.83</v>
          </cell>
          <cell r="F15528">
            <v>3173873</v>
          </cell>
        </row>
        <row r="15529">
          <cell r="A15529" t="str">
            <v>42682 GIS</v>
          </cell>
          <cell r="B15529">
            <v>42682</v>
          </cell>
          <cell r="C15529" t="str">
            <v>GIS</v>
          </cell>
          <cell r="D15529">
            <v>61.86</v>
          </cell>
          <cell r="E15529">
            <v>63.71</v>
          </cell>
          <cell r="F15529">
            <v>4599907</v>
          </cell>
        </row>
        <row r="15530">
          <cell r="A15530" t="str">
            <v>42683 GIS</v>
          </cell>
          <cell r="B15530">
            <v>42683</v>
          </cell>
          <cell r="C15530" t="str">
            <v>GIS</v>
          </cell>
          <cell r="D15530">
            <v>62.42</v>
          </cell>
          <cell r="E15530">
            <v>62.74</v>
          </cell>
          <cell r="F15530">
            <v>4893173</v>
          </cell>
        </row>
        <row r="15531">
          <cell r="A15531" t="str">
            <v>42684 GIS</v>
          </cell>
          <cell r="B15531">
            <v>42684</v>
          </cell>
          <cell r="C15531" t="str">
            <v>GIS</v>
          </cell>
          <cell r="D15531">
            <v>62.42</v>
          </cell>
          <cell r="E15531">
            <v>61.07</v>
          </cell>
          <cell r="F15531">
            <v>6338255</v>
          </cell>
        </row>
        <row r="15532">
          <cell r="A15532" t="str">
            <v>42685 GIS</v>
          </cell>
          <cell r="B15532">
            <v>42685</v>
          </cell>
          <cell r="C15532" t="str">
            <v>GIS</v>
          </cell>
          <cell r="D15532">
            <v>61.09</v>
          </cell>
          <cell r="E15532">
            <v>61.04</v>
          </cell>
          <cell r="F15532">
            <v>3329707</v>
          </cell>
        </row>
        <row r="15533">
          <cell r="A15533" t="str">
            <v>42688 GIS</v>
          </cell>
          <cell r="B15533">
            <v>42688</v>
          </cell>
          <cell r="C15533" t="str">
            <v>GIS</v>
          </cell>
          <cell r="D15533">
            <v>60.93</v>
          </cell>
          <cell r="E15533">
            <v>61.2</v>
          </cell>
          <cell r="F15533">
            <v>3466531</v>
          </cell>
        </row>
        <row r="15534">
          <cell r="A15534" t="str">
            <v>42689 GIS</v>
          </cell>
          <cell r="B15534">
            <v>42689</v>
          </cell>
          <cell r="C15534" t="str">
            <v>GIS</v>
          </cell>
          <cell r="D15534">
            <v>61.47</v>
          </cell>
          <cell r="E15534">
            <v>61.3</v>
          </cell>
          <cell r="F15534">
            <v>3852388</v>
          </cell>
        </row>
        <row r="15535">
          <cell r="A15535" t="str">
            <v>42690 GIS</v>
          </cell>
          <cell r="B15535">
            <v>42690</v>
          </cell>
          <cell r="C15535" t="str">
            <v>GIS</v>
          </cell>
          <cell r="D15535">
            <v>61.33</v>
          </cell>
          <cell r="E15535">
            <v>61.26</v>
          </cell>
          <cell r="F15535">
            <v>3284265</v>
          </cell>
        </row>
        <row r="15536">
          <cell r="A15536" t="str">
            <v>42691 GIS</v>
          </cell>
          <cell r="B15536">
            <v>42691</v>
          </cell>
          <cell r="C15536" t="str">
            <v>GIS</v>
          </cell>
          <cell r="D15536">
            <v>61.32</v>
          </cell>
          <cell r="E15536">
            <v>61.36</v>
          </cell>
          <cell r="F15536">
            <v>2902874</v>
          </cell>
        </row>
        <row r="15537">
          <cell r="A15537" t="str">
            <v>42692 GIS</v>
          </cell>
          <cell r="B15537">
            <v>42692</v>
          </cell>
          <cell r="C15537" t="str">
            <v>GIS</v>
          </cell>
          <cell r="D15537">
            <v>61.36</v>
          </cell>
          <cell r="E15537">
            <v>61.26</v>
          </cell>
          <cell r="F15537">
            <v>2227876</v>
          </cell>
        </row>
        <row r="15538">
          <cell r="A15538" t="str">
            <v>42695 GIS</v>
          </cell>
          <cell r="B15538">
            <v>42695</v>
          </cell>
          <cell r="C15538" t="str">
            <v>GIS</v>
          </cell>
          <cell r="D15538">
            <v>61.03</v>
          </cell>
          <cell r="E15538">
            <v>61.63</v>
          </cell>
          <cell r="F15538">
            <v>2392799</v>
          </cell>
        </row>
        <row r="15539">
          <cell r="A15539" t="str">
            <v>42696 GIS</v>
          </cell>
          <cell r="B15539">
            <v>42696</v>
          </cell>
          <cell r="C15539" t="str">
            <v>GIS</v>
          </cell>
          <cell r="D15539">
            <v>61.93</v>
          </cell>
          <cell r="E15539">
            <v>62.68</v>
          </cell>
          <cell r="F15539">
            <v>2739474</v>
          </cell>
        </row>
        <row r="15540">
          <cell r="A15540" t="str">
            <v>42697 GIS</v>
          </cell>
          <cell r="B15540">
            <v>42697</v>
          </cell>
          <cell r="C15540" t="str">
            <v>GIS</v>
          </cell>
          <cell r="D15540">
            <v>62.42</v>
          </cell>
          <cell r="E15540">
            <v>61.48</v>
          </cell>
          <cell r="F15540">
            <v>2563370</v>
          </cell>
        </row>
        <row r="15541">
          <cell r="A15541" t="str">
            <v>42699 GIS</v>
          </cell>
          <cell r="B15541">
            <v>42699</v>
          </cell>
          <cell r="C15541" t="str">
            <v>GIS</v>
          </cell>
          <cell r="D15541">
            <v>61.74</v>
          </cell>
          <cell r="E15541">
            <v>62.3</v>
          </cell>
          <cell r="F15541">
            <v>1069482</v>
          </cell>
        </row>
        <row r="15542">
          <cell r="A15542" t="str">
            <v>42702 GIS</v>
          </cell>
          <cell r="B15542">
            <v>42702</v>
          </cell>
          <cell r="C15542" t="str">
            <v>GIS</v>
          </cell>
          <cell r="D15542">
            <v>62.12</v>
          </cell>
          <cell r="E15542">
            <v>62.08</v>
          </cell>
          <cell r="F15542">
            <v>2206324</v>
          </cell>
        </row>
        <row r="15543">
          <cell r="A15543" t="str">
            <v>42703 GIS</v>
          </cell>
          <cell r="B15543">
            <v>42703</v>
          </cell>
          <cell r="C15543" t="str">
            <v>GIS</v>
          </cell>
          <cell r="D15543">
            <v>62.25</v>
          </cell>
          <cell r="E15543">
            <v>62.66</v>
          </cell>
          <cell r="F15543">
            <v>3143566</v>
          </cell>
        </row>
        <row r="15544">
          <cell r="A15544" t="str">
            <v>42704 GIS</v>
          </cell>
          <cell r="B15544">
            <v>42704</v>
          </cell>
          <cell r="C15544" t="str">
            <v>GIS</v>
          </cell>
          <cell r="D15544">
            <v>62.33</v>
          </cell>
          <cell r="E15544">
            <v>60.94</v>
          </cell>
          <cell r="F15544">
            <v>5940025</v>
          </cell>
        </row>
        <row r="15545">
          <cell r="A15545" t="str">
            <v>42705 GIS</v>
          </cell>
          <cell r="B15545">
            <v>42705</v>
          </cell>
          <cell r="C15545" t="str">
            <v>GIS</v>
          </cell>
          <cell r="D15545">
            <v>60.92</v>
          </cell>
          <cell r="E15545">
            <v>60.59</v>
          </cell>
          <cell r="F15545">
            <v>3215648</v>
          </cell>
        </row>
        <row r="15546">
          <cell r="A15546" t="str">
            <v>42706 GIS</v>
          </cell>
          <cell r="B15546">
            <v>42706</v>
          </cell>
          <cell r="C15546" t="str">
            <v>GIS</v>
          </cell>
          <cell r="D15546">
            <v>60.79</v>
          </cell>
          <cell r="E15546">
            <v>60.94</v>
          </cell>
          <cell r="F15546">
            <v>2349860</v>
          </cell>
        </row>
        <row r="15547">
          <cell r="A15547" t="str">
            <v>42709 GIS</v>
          </cell>
          <cell r="B15547">
            <v>42709</v>
          </cell>
          <cell r="C15547" t="str">
            <v>GIS</v>
          </cell>
          <cell r="D15547">
            <v>61</v>
          </cell>
          <cell r="E15547">
            <v>61.13</v>
          </cell>
          <cell r="F15547">
            <v>2132974</v>
          </cell>
        </row>
        <row r="15548">
          <cell r="A15548" t="str">
            <v>42710 GIS</v>
          </cell>
          <cell r="B15548">
            <v>42710</v>
          </cell>
          <cell r="C15548" t="str">
            <v>GIS</v>
          </cell>
          <cell r="D15548">
            <v>61.18</v>
          </cell>
          <cell r="E15548">
            <v>61.03</v>
          </cell>
          <cell r="F15548">
            <v>1821393</v>
          </cell>
        </row>
        <row r="15549">
          <cell r="A15549" t="str">
            <v>42711 GIS</v>
          </cell>
          <cell r="B15549">
            <v>42711</v>
          </cell>
          <cell r="C15549" t="str">
            <v>GIS</v>
          </cell>
          <cell r="D15549">
            <v>61.24</v>
          </cell>
          <cell r="E15549">
            <v>62.99</v>
          </cell>
          <cell r="F15549">
            <v>3564628</v>
          </cell>
        </row>
        <row r="15550">
          <cell r="A15550" t="str">
            <v>42712 GIS</v>
          </cell>
          <cell r="B15550">
            <v>42712</v>
          </cell>
          <cell r="C15550" t="str">
            <v>GIS</v>
          </cell>
          <cell r="D15550">
            <v>62.7</v>
          </cell>
          <cell r="E15550">
            <v>62.48</v>
          </cell>
          <cell r="F15550">
            <v>2646242</v>
          </cell>
        </row>
        <row r="15551">
          <cell r="A15551" t="str">
            <v>42713 GIS</v>
          </cell>
          <cell r="B15551">
            <v>42713</v>
          </cell>
          <cell r="C15551" t="str">
            <v>GIS</v>
          </cell>
          <cell r="D15551">
            <v>62.56</v>
          </cell>
          <cell r="E15551">
            <v>63.2</v>
          </cell>
          <cell r="F15551">
            <v>1938701</v>
          </cell>
        </row>
        <row r="15552">
          <cell r="A15552" t="str">
            <v>42716 GIS</v>
          </cell>
          <cell r="B15552">
            <v>42716</v>
          </cell>
          <cell r="C15552" t="str">
            <v>GIS</v>
          </cell>
          <cell r="D15552">
            <v>63.05</v>
          </cell>
          <cell r="E15552">
            <v>63.87</v>
          </cell>
          <cell r="F15552">
            <v>1802610</v>
          </cell>
        </row>
        <row r="15553">
          <cell r="A15553" t="str">
            <v>42717 GIS</v>
          </cell>
          <cell r="B15553">
            <v>42717</v>
          </cell>
          <cell r="C15553" t="str">
            <v>GIS</v>
          </cell>
          <cell r="D15553">
            <v>63.85</v>
          </cell>
          <cell r="E15553">
            <v>63.74</v>
          </cell>
          <cell r="F15553">
            <v>3112990</v>
          </cell>
        </row>
        <row r="15554">
          <cell r="A15554" t="str">
            <v>42718 GIS</v>
          </cell>
          <cell r="B15554">
            <v>42718</v>
          </cell>
          <cell r="C15554" t="str">
            <v>GIS</v>
          </cell>
          <cell r="D15554">
            <v>63.9</v>
          </cell>
          <cell r="E15554">
            <v>62.87</v>
          </cell>
          <cell r="F15554">
            <v>2594086</v>
          </cell>
        </row>
        <row r="15555">
          <cell r="A15555" t="str">
            <v>42719 GIS</v>
          </cell>
          <cell r="B15555">
            <v>42719</v>
          </cell>
          <cell r="C15555" t="str">
            <v>GIS</v>
          </cell>
          <cell r="D15555">
            <v>62.07</v>
          </cell>
          <cell r="E15555">
            <v>62.82</v>
          </cell>
          <cell r="F15555">
            <v>2963715</v>
          </cell>
        </row>
        <row r="15556">
          <cell r="A15556" t="str">
            <v>42720 GIS</v>
          </cell>
          <cell r="B15556">
            <v>42720</v>
          </cell>
          <cell r="C15556" t="str">
            <v>GIS</v>
          </cell>
          <cell r="D15556">
            <v>62.88</v>
          </cell>
          <cell r="E15556">
            <v>63.5</v>
          </cell>
          <cell r="F15556">
            <v>3883935</v>
          </cell>
        </row>
        <row r="15557">
          <cell r="A15557" t="str">
            <v>42723 GIS</v>
          </cell>
          <cell r="B15557">
            <v>42723</v>
          </cell>
          <cell r="C15557" t="str">
            <v>GIS</v>
          </cell>
          <cell r="D15557">
            <v>63.74</v>
          </cell>
          <cell r="E15557">
            <v>63.06</v>
          </cell>
          <cell r="F15557">
            <v>2913269</v>
          </cell>
        </row>
        <row r="15558">
          <cell r="A15558" t="str">
            <v>42724 GIS</v>
          </cell>
          <cell r="B15558">
            <v>42724</v>
          </cell>
          <cell r="C15558" t="str">
            <v>GIS</v>
          </cell>
          <cell r="D15558">
            <v>61.06</v>
          </cell>
          <cell r="E15558">
            <v>61.45</v>
          </cell>
          <cell r="F15558">
            <v>6168088</v>
          </cell>
        </row>
        <row r="15559">
          <cell r="A15559" t="str">
            <v>42725 GIS</v>
          </cell>
          <cell r="B15559">
            <v>42725</v>
          </cell>
          <cell r="C15559" t="str">
            <v>GIS</v>
          </cell>
          <cell r="D15559">
            <v>61.42</v>
          </cell>
          <cell r="E15559">
            <v>62.39</v>
          </cell>
          <cell r="F15559">
            <v>4290161</v>
          </cell>
        </row>
        <row r="15560">
          <cell r="A15560" t="str">
            <v>42726 GIS</v>
          </cell>
          <cell r="B15560">
            <v>42726</v>
          </cell>
          <cell r="C15560" t="str">
            <v>GIS</v>
          </cell>
          <cell r="D15560">
            <v>62.28</v>
          </cell>
          <cell r="E15560">
            <v>62.46</v>
          </cell>
          <cell r="F15560">
            <v>2645393</v>
          </cell>
        </row>
        <row r="15561">
          <cell r="A15561" t="str">
            <v>42727 GIS</v>
          </cell>
          <cell r="B15561">
            <v>42727</v>
          </cell>
          <cell r="C15561" t="str">
            <v>GIS</v>
          </cell>
          <cell r="D15561">
            <v>62.46</v>
          </cell>
          <cell r="E15561">
            <v>62.16</v>
          </cell>
          <cell r="F15561">
            <v>1460070</v>
          </cell>
        </row>
        <row r="15562">
          <cell r="A15562" t="str">
            <v>42731 GIS</v>
          </cell>
          <cell r="B15562">
            <v>42731</v>
          </cell>
          <cell r="C15562" t="str">
            <v>GIS</v>
          </cell>
          <cell r="D15562">
            <v>62.32</v>
          </cell>
          <cell r="E15562">
            <v>62.2</v>
          </cell>
          <cell r="F15562">
            <v>1599717</v>
          </cell>
        </row>
        <row r="15563">
          <cell r="A15563" t="str">
            <v>42732 GIS</v>
          </cell>
          <cell r="B15563">
            <v>42732</v>
          </cell>
          <cell r="C15563" t="str">
            <v>GIS</v>
          </cell>
          <cell r="D15563">
            <v>62.11</v>
          </cell>
          <cell r="E15563">
            <v>61.89</v>
          </cell>
          <cell r="F15563">
            <v>1701656</v>
          </cell>
        </row>
        <row r="15564">
          <cell r="A15564" t="str">
            <v>42733 GIS</v>
          </cell>
          <cell r="B15564">
            <v>42733</v>
          </cell>
          <cell r="C15564" t="str">
            <v>GIS</v>
          </cell>
          <cell r="D15564">
            <v>61.71</v>
          </cell>
          <cell r="E15564">
            <v>62.36</v>
          </cell>
          <cell r="F15564">
            <v>1483370</v>
          </cell>
        </row>
        <row r="15565">
          <cell r="A15565" t="str">
            <v>42734 GIS</v>
          </cell>
          <cell r="B15565">
            <v>42734</v>
          </cell>
          <cell r="C15565" t="str">
            <v>GIS</v>
          </cell>
          <cell r="D15565">
            <v>62.37</v>
          </cell>
          <cell r="E15565">
            <v>61.77</v>
          </cell>
          <cell r="F15565">
            <v>1938083</v>
          </cell>
        </row>
        <row r="15566">
          <cell r="A15566" t="str">
            <v>42738 GIS</v>
          </cell>
          <cell r="B15566">
            <v>42738</v>
          </cell>
          <cell r="C15566" t="str">
            <v>GIS</v>
          </cell>
          <cell r="D15566">
            <v>62.09</v>
          </cell>
          <cell r="E15566">
            <v>62.09</v>
          </cell>
          <cell r="F15566">
            <v>2327949</v>
          </cell>
        </row>
        <row r="15567">
          <cell r="A15567" t="str">
            <v>42739 GIS</v>
          </cell>
          <cell r="B15567">
            <v>42739</v>
          </cell>
          <cell r="C15567" t="str">
            <v>GIS</v>
          </cell>
          <cell r="D15567">
            <v>62.05</v>
          </cell>
          <cell r="E15567">
            <v>62.07</v>
          </cell>
          <cell r="F15567">
            <v>2137222</v>
          </cell>
        </row>
        <row r="15568">
          <cell r="A15568" t="str">
            <v>42740 GIS</v>
          </cell>
          <cell r="B15568">
            <v>42740</v>
          </cell>
          <cell r="C15568" t="str">
            <v>GIS</v>
          </cell>
          <cell r="D15568">
            <v>62</v>
          </cell>
          <cell r="E15568">
            <v>62.25</v>
          </cell>
          <cell r="F15568">
            <v>2558494</v>
          </cell>
        </row>
        <row r="15569">
          <cell r="A15569" t="str">
            <v>42741 GIS</v>
          </cell>
          <cell r="B15569">
            <v>42741</v>
          </cell>
          <cell r="C15569" t="str">
            <v>GIS</v>
          </cell>
          <cell r="D15569">
            <v>61.72</v>
          </cell>
          <cell r="E15569">
            <v>61.47</v>
          </cell>
          <cell r="F15569">
            <v>2282018</v>
          </cell>
        </row>
        <row r="15570">
          <cell r="A15570" t="str">
            <v>42744 GIS</v>
          </cell>
          <cell r="B15570">
            <v>42744</v>
          </cell>
          <cell r="C15570" t="str">
            <v>GIS</v>
          </cell>
          <cell r="D15570">
            <v>61.36</v>
          </cell>
          <cell r="E15570">
            <v>60.56</v>
          </cell>
          <cell r="F15570">
            <v>3408890</v>
          </cell>
        </row>
        <row r="15571">
          <cell r="A15571" t="str">
            <v>42745 GIS</v>
          </cell>
          <cell r="B15571">
            <v>42745</v>
          </cell>
          <cell r="C15571" t="str">
            <v>GIS</v>
          </cell>
          <cell r="D15571">
            <v>60.6</v>
          </cell>
          <cell r="E15571">
            <v>60.45</v>
          </cell>
          <cell r="F15571">
            <v>3244256</v>
          </cell>
        </row>
        <row r="15572">
          <cell r="A15572" t="str">
            <v>42746 GIS</v>
          </cell>
          <cell r="B15572">
            <v>42746</v>
          </cell>
          <cell r="C15572" t="str">
            <v>GIS</v>
          </cell>
          <cell r="D15572">
            <v>60.45</v>
          </cell>
          <cell r="E15572">
            <v>60.98</v>
          </cell>
          <cell r="F15572">
            <v>3374041</v>
          </cell>
        </row>
        <row r="15573">
          <cell r="A15573" t="str">
            <v>42747 GIS</v>
          </cell>
          <cell r="B15573">
            <v>42747</v>
          </cell>
          <cell r="C15573" t="str">
            <v>GIS</v>
          </cell>
          <cell r="D15573">
            <v>60.92</v>
          </cell>
          <cell r="E15573">
            <v>61.27</v>
          </cell>
          <cell r="F15573">
            <v>2961772</v>
          </cell>
        </row>
        <row r="15574">
          <cell r="A15574" t="str">
            <v>42748 GIS</v>
          </cell>
          <cell r="B15574">
            <v>42748</v>
          </cell>
          <cell r="C15574" t="str">
            <v>GIS</v>
          </cell>
          <cell r="D15574">
            <v>61.21</v>
          </cell>
          <cell r="E15574">
            <v>61.08</v>
          </cell>
          <cell r="F15574">
            <v>1853784</v>
          </cell>
        </row>
        <row r="15575">
          <cell r="A15575" t="str">
            <v>42752 GIS</v>
          </cell>
          <cell r="B15575">
            <v>42752</v>
          </cell>
          <cell r="C15575" t="str">
            <v>GIS</v>
          </cell>
          <cell r="D15575">
            <v>60.96</v>
          </cell>
          <cell r="E15575">
            <v>61.98</v>
          </cell>
          <cell r="F15575">
            <v>2775139</v>
          </cell>
        </row>
        <row r="15576">
          <cell r="A15576" t="str">
            <v>42753 GIS</v>
          </cell>
          <cell r="B15576">
            <v>42753</v>
          </cell>
          <cell r="C15576" t="str">
            <v>GIS</v>
          </cell>
          <cell r="D15576">
            <v>61.88</v>
          </cell>
          <cell r="E15576">
            <v>62.08</v>
          </cell>
          <cell r="F15576">
            <v>2116360</v>
          </cell>
        </row>
        <row r="15577">
          <cell r="A15577" t="str">
            <v>42754 GIS</v>
          </cell>
          <cell r="B15577">
            <v>42754</v>
          </cell>
          <cell r="C15577" t="str">
            <v>GIS</v>
          </cell>
          <cell r="D15577">
            <v>62.11</v>
          </cell>
          <cell r="E15577">
            <v>61.65</v>
          </cell>
          <cell r="F15577">
            <v>2421539</v>
          </cell>
        </row>
        <row r="15578">
          <cell r="A15578" t="str">
            <v>42755 GIS</v>
          </cell>
          <cell r="B15578">
            <v>42755</v>
          </cell>
          <cell r="C15578" t="str">
            <v>GIS</v>
          </cell>
          <cell r="D15578">
            <v>62</v>
          </cell>
          <cell r="E15578">
            <v>62.42</v>
          </cell>
          <cell r="F15578">
            <v>3103966</v>
          </cell>
        </row>
        <row r="15579">
          <cell r="A15579" t="str">
            <v>42758 GIS</v>
          </cell>
          <cell r="B15579">
            <v>42758</v>
          </cell>
          <cell r="C15579" t="str">
            <v>GIS</v>
          </cell>
          <cell r="D15579">
            <v>62.19</v>
          </cell>
          <cell r="E15579">
            <v>62.12</v>
          </cell>
          <cell r="F15579">
            <v>2837433</v>
          </cell>
        </row>
        <row r="15580">
          <cell r="A15580" t="str">
            <v>42759 GIS</v>
          </cell>
          <cell r="B15580">
            <v>42759</v>
          </cell>
          <cell r="C15580" t="str">
            <v>GIS</v>
          </cell>
          <cell r="D15580">
            <v>62.07</v>
          </cell>
          <cell r="E15580">
            <v>62.67</v>
          </cell>
          <cell r="F15580">
            <v>2632543</v>
          </cell>
        </row>
        <row r="15581">
          <cell r="A15581" t="str">
            <v>42760 GIS</v>
          </cell>
          <cell r="B15581">
            <v>42760</v>
          </cell>
          <cell r="C15581" t="str">
            <v>GIS</v>
          </cell>
          <cell r="D15581">
            <v>62.84</v>
          </cell>
          <cell r="E15581">
            <v>63.01</v>
          </cell>
          <cell r="F15581">
            <v>2681435</v>
          </cell>
        </row>
        <row r="15582">
          <cell r="A15582" t="str">
            <v>42761 GIS</v>
          </cell>
          <cell r="B15582">
            <v>42761</v>
          </cell>
          <cell r="C15582" t="str">
            <v>GIS</v>
          </cell>
          <cell r="D15582">
            <v>62.89</v>
          </cell>
          <cell r="E15582">
            <v>62.7</v>
          </cell>
          <cell r="F15582">
            <v>1957115</v>
          </cell>
        </row>
        <row r="15583">
          <cell r="A15583" t="str">
            <v>42762 GIS</v>
          </cell>
          <cell r="B15583">
            <v>42762</v>
          </cell>
          <cell r="C15583" t="str">
            <v>GIS</v>
          </cell>
          <cell r="D15583">
            <v>62.75</v>
          </cell>
          <cell r="E15583">
            <v>62.72</v>
          </cell>
          <cell r="F15583">
            <v>1845208</v>
          </cell>
        </row>
        <row r="15584">
          <cell r="A15584" t="str">
            <v>42765 GIS</v>
          </cell>
          <cell r="B15584">
            <v>42765</v>
          </cell>
          <cell r="C15584" t="str">
            <v>GIS</v>
          </cell>
          <cell r="D15584">
            <v>62.56</v>
          </cell>
          <cell r="E15584">
            <v>62.6</v>
          </cell>
          <cell r="F15584">
            <v>1692258</v>
          </cell>
        </row>
        <row r="15585">
          <cell r="A15585" t="str">
            <v>42766 GIS</v>
          </cell>
          <cell r="B15585">
            <v>42766</v>
          </cell>
          <cell r="C15585" t="str">
            <v>GIS</v>
          </cell>
          <cell r="D15585">
            <v>62.6</v>
          </cell>
          <cell r="E15585">
            <v>62.48</v>
          </cell>
          <cell r="F15585">
            <v>3543633</v>
          </cell>
        </row>
        <row r="15586">
          <cell r="A15586" t="str">
            <v>42767 GIS</v>
          </cell>
          <cell r="B15586">
            <v>42767</v>
          </cell>
          <cell r="C15586" t="str">
            <v>GIS</v>
          </cell>
          <cell r="D15586">
            <v>62.32</v>
          </cell>
          <cell r="E15586">
            <v>61.37</v>
          </cell>
          <cell r="F15586">
            <v>2644077</v>
          </cell>
        </row>
        <row r="15587">
          <cell r="A15587" t="str">
            <v>42768 GIS</v>
          </cell>
          <cell r="B15587">
            <v>42768</v>
          </cell>
          <cell r="C15587" t="str">
            <v>GIS</v>
          </cell>
          <cell r="D15587">
            <v>61.64</v>
          </cell>
          <cell r="E15587">
            <v>61.72</v>
          </cell>
          <cell r="F15587">
            <v>2167891</v>
          </cell>
        </row>
        <row r="15588">
          <cell r="A15588" t="str">
            <v>42769 GIS</v>
          </cell>
          <cell r="B15588">
            <v>42769</v>
          </cell>
          <cell r="C15588" t="str">
            <v>GIS</v>
          </cell>
          <cell r="D15588">
            <v>62.13</v>
          </cell>
          <cell r="E15588">
            <v>62.73</v>
          </cell>
          <cell r="F15588">
            <v>2532374</v>
          </cell>
        </row>
        <row r="15589">
          <cell r="A15589" t="str">
            <v>42772 GIS</v>
          </cell>
          <cell r="B15589">
            <v>42772</v>
          </cell>
          <cell r="C15589" t="str">
            <v>GIS</v>
          </cell>
          <cell r="D15589">
            <v>62.54</v>
          </cell>
          <cell r="E15589">
            <v>61.44</v>
          </cell>
          <cell r="F15589">
            <v>2335624</v>
          </cell>
        </row>
        <row r="15590">
          <cell r="A15590" t="str">
            <v>42773 GIS</v>
          </cell>
          <cell r="B15590">
            <v>42773</v>
          </cell>
          <cell r="C15590" t="str">
            <v>GIS</v>
          </cell>
          <cell r="D15590">
            <v>61.68</v>
          </cell>
          <cell r="E15590">
            <v>61.82</v>
          </cell>
          <cell r="F15590">
            <v>1622773</v>
          </cell>
        </row>
        <row r="15591">
          <cell r="A15591" t="str">
            <v>42774 GIS</v>
          </cell>
          <cell r="B15591">
            <v>42774</v>
          </cell>
          <cell r="C15591" t="str">
            <v>GIS</v>
          </cell>
          <cell r="D15591">
            <v>61.74</v>
          </cell>
          <cell r="E15591">
            <v>62.22</v>
          </cell>
          <cell r="F15591">
            <v>1682336</v>
          </cell>
        </row>
        <row r="15592">
          <cell r="A15592" t="str">
            <v>42775 GIS</v>
          </cell>
          <cell r="B15592">
            <v>42775</v>
          </cell>
          <cell r="C15592" t="str">
            <v>GIS</v>
          </cell>
          <cell r="D15592">
            <v>62.32</v>
          </cell>
          <cell r="E15592">
            <v>63.06</v>
          </cell>
          <cell r="F15592">
            <v>2509411</v>
          </cell>
        </row>
        <row r="15593">
          <cell r="A15593" t="str">
            <v>42776 GIS</v>
          </cell>
          <cell r="B15593">
            <v>42776</v>
          </cell>
          <cell r="C15593" t="str">
            <v>GIS</v>
          </cell>
          <cell r="D15593">
            <v>62.86</v>
          </cell>
          <cell r="E15593">
            <v>62.76</v>
          </cell>
          <cell r="F15593">
            <v>1977886</v>
          </cell>
        </row>
        <row r="15594">
          <cell r="A15594" t="str">
            <v>42779 GIS</v>
          </cell>
          <cell r="B15594">
            <v>42779</v>
          </cell>
          <cell r="C15594" t="str">
            <v>GIS</v>
          </cell>
          <cell r="D15594">
            <v>62.77</v>
          </cell>
          <cell r="E15594">
            <v>62.89</v>
          </cell>
          <cell r="F15594">
            <v>1843621</v>
          </cell>
        </row>
        <row r="15595">
          <cell r="A15595" t="str">
            <v>42780 GIS</v>
          </cell>
          <cell r="B15595">
            <v>42780</v>
          </cell>
          <cell r="C15595" t="str">
            <v>GIS</v>
          </cell>
          <cell r="D15595">
            <v>62.81</v>
          </cell>
          <cell r="E15595">
            <v>63.09</v>
          </cell>
          <cell r="F15595">
            <v>3639684</v>
          </cell>
        </row>
        <row r="15596">
          <cell r="A15596" t="str">
            <v>42781 GIS</v>
          </cell>
          <cell r="B15596">
            <v>42781</v>
          </cell>
          <cell r="C15596" t="str">
            <v>GIS</v>
          </cell>
          <cell r="D15596">
            <v>62.68</v>
          </cell>
          <cell r="E15596">
            <v>63.19</v>
          </cell>
          <cell r="F15596">
            <v>2651381</v>
          </cell>
        </row>
        <row r="15597">
          <cell r="A15597" t="str">
            <v>42782 GIS</v>
          </cell>
          <cell r="B15597">
            <v>42782</v>
          </cell>
          <cell r="C15597" t="str">
            <v>GIS</v>
          </cell>
          <cell r="D15597">
            <v>63.07</v>
          </cell>
          <cell r="E15597">
            <v>61.54</v>
          </cell>
          <cell r="F15597">
            <v>6020290</v>
          </cell>
        </row>
        <row r="15598">
          <cell r="A15598" t="str">
            <v>42783 GIS</v>
          </cell>
          <cell r="B15598">
            <v>42783</v>
          </cell>
          <cell r="C15598" t="str">
            <v>GIS</v>
          </cell>
          <cell r="D15598">
            <v>58.89</v>
          </cell>
          <cell r="E15598">
            <v>59.23</v>
          </cell>
          <cell r="F15598">
            <v>11680881</v>
          </cell>
        </row>
        <row r="15599">
          <cell r="A15599" t="str">
            <v>42787 GIS</v>
          </cell>
          <cell r="B15599">
            <v>42787</v>
          </cell>
          <cell r="C15599" t="str">
            <v>GIS</v>
          </cell>
          <cell r="D15599">
            <v>60.92</v>
          </cell>
          <cell r="E15599">
            <v>61.02</v>
          </cell>
          <cell r="F15599">
            <v>7527707</v>
          </cell>
        </row>
        <row r="15600">
          <cell r="A15600" t="str">
            <v>42788 GIS</v>
          </cell>
          <cell r="B15600">
            <v>42788</v>
          </cell>
          <cell r="C15600" t="str">
            <v>GIS</v>
          </cell>
          <cell r="D15600">
            <v>60.75</v>
          </cell>
          <cell r="E15600">
            <v>60.59</v>
          </cell>
          <cell r="F15600">
            <v>3327033</v>
          </cell>
        </row>
        <row r="15601">
          <cell r="A15601" t="str">
            <v>42789 GIS</v>
          </cell>
          <cell r="B15601">
            <v>42789</v>
          </cell>
          <cell r="C15601" t="str">
            <v>GIS</v>
          </cell>
          <cell r="D15601">
            <v>60.89</v>
          </cell>
          <cell r="E15601">
            <v>60.78</v>
          </cell>
          <cell r="F15601">
            <v>2499938</v>
          </cell>
        </row>
        <row r="15602">
          <cell r="A15602" t="str">
            <v>42790 GIS</v>
          </cell>
          <cell r="B15602">
            <v>42790</v>
          </cell>
          <cell r="C15602" t="str">
            <v>GIS</v>
          </cell>
          <cell r="D15602">
            <v>60.83</v>
          </cell>
          <cell r="E15602">
            <v>61.37</v>
          </cell>
          <cell r="F15602">
            <v>2594311</v>
          </cell>
        </row>
        <row r="15603">
          <cell r="A15603" t="str">
            <v>42793 GIS</v>
          </cell>
          <cell r="B15603">
            <v>42793</v>
          </cell>
          <cell r="C15603" t="str">
            <v>GIS</v>
          </cell>
          <cell r="D15603">
            <v>61.11</v>
          </cell>
          <cell r="E15603">
            <v>59.94</v>
          </cell>
          <cell r="F15603">
            <v>3804156</v>
          </cell>
        </row>
        <row r="15604">
          <cell r="A15604" t="str">
            <v>42794 GIS</v>
          </cell>
          <cell r="B15604">
            <v>42794</v>
          </cell>
          <cell r="C15604" t="str">
            <v>GIS</v>
          </cell>
          <cell r="D15604">
            <v>60.08</v>
          </cell>
          <cell r="E15604">
            <v>60.37</v>
          </cell>
          <cell r="F15604">
            <v>3654114</v>
          </cell>
        </row>
        <row r="15605">
          <cell r="A15605" t="str">
            <v>42795 GIS</v>
          </cell>
          <cell r="B15605">
            <v>42795</v>
          </cell>
          <cell r="C15605" t="str">
            <v>GIS</v>
          </cell>
          <cell r="D15605">
            <v>60.78</v>
          </cell>
          <cell r="E15605">
            <v>60.55</v>
          </cell>
          <cell r="F15605">
            <v>3178723</v>
          </cell>
        </row>
        <row r="15606">
          <cell r="A15606" t="str">
            <v>42796 GIS</v>
          </cell>
          <cell r="B15606">
            <v>42796</v>
          </cell>
          <cell r="C15606" t="str">
            <v>GIS</v>
          </cell>
          <cell r="D15606">
            <v>60.6</v>
          </cell>
          <cell r="E15606">
            <v>60.91</v>
          </cell>
          <cell r="F15606">
            <v>3826705</v>
          </cell>
        </row>
        <row r="15607">
          <cell r="A15607" t="str">
            <v>42797 GIS</v>
          </cell>
          <cell r="B15607">
            <v>42797</v>
          </cell>
          <cell r="C15607" t="str">
            <v>GIS</v>
          </cell>
          <cell r="D15607">
            <v>60.98</v>
          </cell>
          <cell r="E15607">
            <v>60.73</v>
          </cell>
          <cell r="F15607">
            <v>1893398</v>
          </cell>
        </row>
        <row r="15608">
          <cell r="A15608" t="str">
            <v>42800 GIS</v>
          </cell>
          <cell r="B15608">
            <v>42800</v>
          </cell>
          <cell r="C15608" t="str">
            <v>GIS</v>
          </cell>
          <cell r="D15608">
            <v>60.46</v>
          </cell>
          <cell r="E15608">
            <v>60.43</v>
          </cell>
          <cell r="F15608">
            <v>2246082</v>
          </cell>
        </row>
        <row r="15609">
          <cell r="A15609" t="str">
            <v>42801 GIS</v>
          </cell>
          <cell r="B15609">
            <v>42801</v>
          </cell>
          <cell r="C15609" t="str">
            <v>GIS</v>
          </cell>
          <cell r="D15609">
            <v>60.49</v>
          </cell>
          <cell r="E15609">
            <v>60.25</v>
          </cell>
          <cell r="F15609">
            <v>2282442</v>
          </cell>
        </row>
        <row r="15610">
          <cell r="A15610" t="str">
            <v>42802 GIS</v>
          </cell>
          <cell r="B15610">
            <v>42802</v>
          </cell>
          <cell r="C15610" t="str">
            <v>GIS</v>
          </cell>
          <cell r="D15610">
            <v>60.3</v>
          </cell>
          <cell r="E15610">
            <v>60.07</v>
          </cell>
          <cell r="F15610">
            <v>2114849</v>
          </cell>
        </row>
        <row r="15611">
          <cell r="A15611" t="str">
            <v>42803 GIS</v>
          </cell>
          <cell r="B15611">
            <v>42803</v>
          </cell>
          <cell r="C15611" t="str">
            <v>GIS</v>
          </cell>
          <cell r="D15611">
            <v>60.25</v>
          </cell>
          <cell r="E15611">
            <v>60.63</v>
          </cell>
          <cell r="F15611">
            <v>2272068</v>
          </cell>
        </row>
        <row r="15612">
          <cell r="A15612" t="str">
            <v>42804 GIS</v>
          </cell>
          <cell r="B15612">
            <v>42804</v>
          </cell>
          <cell r="C15612" t="str">
            <v>GIS</v>
          </cell>
          <cell r="D15612">
            <v>60.91</v>
          </cell>
          <cell r="E15612">
            <v>60.57</v>
          </cell>
          <cell r="F15612">
            <v>2745256</v>
          </cell>
        </row>
        <row r="15613">
          <cell r="A15613" t="str">
            <v>42807 GIS</v>
          </cell>
          <cell r="B15613">
            <v>42807</v>
          </cell>
          <cell r="C15613" t="str">
            <v>GIS</v>
          </cell>
          <cell r="D15613">
            <v>60.47</v>
          </cell>
          <cell r="E15613">
            <v>60.52</v>
          </cell>
          <cell r="F15613">
            <v>2988257</v>
          </cell>
        </row>
        <row r="15614">
          <cell r="A15614" t="str">
            <v>42808 GIS</v>
          </cell>
          <cell r="B15614">
            <v>42808</v>
          </cell>
          <cell r="C15614" t="str">
            <v>GIS</v>
          </cell>
          <cell r="D15614">
            <v>60.52</v>
          </cell>
          <cell r="E15614">
            <v>60.46</v>
          </cell>
          <cell r="F15614">
            <v>1710490</v>
          </cell>
        </row>
        <row r="15615">
          <cell r="A15615" t="str">
            <v>42809 GIS</v>
          </cell>
          <cell r="B15615">
            <v>42809</v>
          </cell>
          <cell r="C15615" t="str">
            <v>GIS</v>
          </cell>
          <cell r="D15615">
            <v>60.43</v>
          </cell>
          <cell r="E15615">
            <v>61.16</v>
          </cell>
          <cell r="F15615">
            <v>4713132</v>
          </cell>
        </row>
        <row r="15616">
          <cell r="A15616" t="str">
            <v>42810 GIS</v>
          </cell>
          <cell r="B15616">
            <v>42810</v>
          </cell>
          <cell r="C15616" t="str">
            <v>GIS</v>
          </cell>
          <cell r="D15616">
            <v>60.99</v>
          </cell>
          <cell r="E15616">
            <v>60.81</v>
          </cell>
          <cell r="F15616">
            <v>4250091</v>
          </cell>
        </row>
        <row r="15617">
          <cell r="A15617" t="str">
            <v>42811 GIS</v>
          </cell>
          <cell r="B15617">
            <v>42811</v>
          </cell>
          <cell r="C15617" t="str">
            <v>GIS</v>
          </cell>
          <cell r="D15617">
            <v>61.07</v>
          </cell>
          <cell r="E15617">
            <v>60.66</v>
          </cell>
          <cell r="F15617">
            <v>10957793</v>
          </cell>
        </row>
        <row r="15618">
          <cell r="A15618" t="str">
            <v>42814 GIS</v>
          </cell>
          <cell r="B15618">
            <v>42814</v>
          </cell>
          <cell r="C15618" t="str">
            <v>GIS</v>
          </cell>
          <cell r="D15618">
            <v>60.77</v>
          </cell>
          <cell r="E15618">
            <v>60.26</v>
          </cell>
          <cell r="F15618">
            <v>4817602</v>
          </cell>
        </row>
        <row r="15619">
          <cell r="A15619" t="str">
            <v>42815 GIS</v>
          </cell>
          <cell r="B15619">
            <v>42815</v>
          </cell>
          <cell r="C15619" t="str">
            <v>GIS</v>
          </cell>
          <cell r="D15619">
            <v>59.66</v>
          </cell>
          <cell r="E15619">
            <v>59.76</v>
          </cell>
          <cell r="F15619">
            <v>5442283</v>
          </cell>
        </row>
        <row r="15620">
          <cell r="A15620" t="str">
            <v>42816 GIS</v>
          </cell>
          <cell r="B15620">
            <v>42816</v>
          </cell>
          <cell r="C15620" t="str">
            <v>GIS</v>
          </cell>
          <cell r="D15620">
            <v>59.48</v>
          </cell>
          <cell r="E15620">
            <v>58.94</v>
          </cell>
          <cell r="F15620">
            <v>5135274</v>
          </cell>
        </row>
        <row r="15621">
          <cell r="A15621" t="str">
            <v>42817 GIS</v>
          </cell>
          <cell r="B15621">
            <v>42817</v>
          </cell>
          <cell r="C15621" t="str">
            <v>GIS</v>
          </cell>
          <cell r="D15621">
            <v>58.91</v>
          </cell>
          <cell r="E15621">
            <v>59.37</v>
          </cell>
          <cell r="F15621">
            <v>2982084</v>
          </cell>
        </row>
        <row r="15622">
          <cell r="A15622" t="str">
            <v>42818 GIS</v>
          </cell>
          <cell r="B15622">
            <v>42818</v>
          </cell>
          <cell r="C15622" t="str">
            <v>GIS</v>
          </cell>
          <cell r="D15622">
            <v>59.64</v>
          </cell>
          <cell r="E15622">
            <v>59.16</v>
          </cell>
          <cell r="F15622">
            <v>3070851</v>
          </cell>
        </row>
        <row r="15623">
          <cell r="A15623" t="str">
            <v>42821 GIS</v>
          </cell>
          <cell r="B15623">
            <v>42821</v>
          </cell>
          <cell r="C15623" t="str">
            <v>GIS</v>
          </cell>
          <cell r="D15623">
            <v>59.01</v>
          </cell>
          <cell r="E15623">
            <v>58.79</v>
          </cell>
          <cell r="F15623">
            <v>3263805</v>
          </cell>
        </row>
        <row r="15624">
          <cell r="A15624" t="str">
            <v>42822 GIS</v>
          </cell>
          <cell r="B15624">
            <v>42822</v>
          </cell>
          <cell r="C15624" t="str">
            <v>GIS</v>
          </cell>
          <cell r="D15624">
            <v>58.77</v>
          </cell>
          <cell r="E15624">
            <v>59.01</v>
          </cell>
          <cell r="F15624">
            <v>2517893</v>
          </cell>
        </row>
        <row r="15625">
          <cell r="A15625" t="str">
            <v>42823 GIS</v>
          </cell>
          <cell r="B15625">
            <v>42823</v>
          </cell>
          <cell r="C15625" t="str">
            <v>GIS</v>
          </cell>
          <cell r="D15625">
            <v>59.18</v>
          </cell>
          <cell r="E15625">
            <v>59.44</v>
          </cell>
          <cell r="F15625">
            <v>2505472</v>
          </cell>
        </row>
        <row r="15626">
          <cell r="A15626" t="str">
            <v>42824 GIS</v>
          </cell>
          <cell r="B15626">
            <v>42824</v>
          </cell>
          <cell r="C15626" t="str">
            <v>GIS</v>
          </cell>
          <cell r="D15626">
            <v>59.41</v>
          </cell>
          <cell r="E15626">
            <v>59.07</v>
          </cell>
          <cell r="F15626">
            <v>1936554</v>
          </cell>
        </row>
        <row r="15627">
          <cell r="A15627" t="str">
            <v>42825 GIS</v>
          </cell>
          <cell r="B15627">
            <v>42825</v>
          </cell>
          <cell r="C15627" t="str">
            <v>GIS</v>
          </cell>
          <cell r="D15627">
            <v>59.1</v>
          </cell>
          <cell r="E15627">
            <v>59.01</v>
          </cell>
          <cell r="F15627">
            <v>2506787</v>
          </cell>
        </row>
        <row r="15628">
          <cell r="A15628" t="str">
            <v>42828 GIS</v>
          </cell>
          <cell r="B15628">
            <v>42828</v>
          </cell>
          <cell r="C15628" t="str">
            <v>GIS</v>
          </cell>
          <cell r="D15628">
            <v>59.05</v>
          </cell>
          <cell r="E15628">
            <v>58.55</v>
          </cell>
          <cell r="F15628">
            <v>3398973</v>
          </cell>
        </row>
        <row r="15629">
          <cell r="A15629" t="str">
            <v>42829 GIS</v>
          </cell>
          <cell r="B15629">
            <v>42829</v>
          </cell>
          <cell r="C15629" t="str">
            <v>GIS</v>
          </cell>
          <cell r="D15629">
            <v>58.59</v>
          </cell>
          <cell r="E15629">
            <v>58.38</v>
          </cell>
          <cell r="F15629">
            <v>3430254</v>
          </cell>
        </row>
        <row r="15630">
          <cell r="A15630" t="str">
            <v>42830 GIS</v>
          </cell>
          <cell r="B15630">
            <v>42830</v>
          </cell>
          <cell r="C15630" t="str">
            <v>GIS</v>
          </cell>
          <cell r="D15630">
            <v>58.44</v>
          </cell>
          <cell r="E15630">
            <v>58.25</v>
          </cell>
          <cell r="F15630">
            <v>3185042</v>
          </cell>
        </row>
        <row r="15631">
          <cell r="A15631" t="str">
            <v>42831 GIS</v>
          </cell>
          <cell r="B15631">
            <v>42831</v>
          </cell>
          <cell r="C15631" t="str">
            <v>GIS</v>
          </cell>
          <cell r="D15631">
            <v>57.89</v>
          </cell>
          <cell r="E15631">
            <v>57.69</v>
          </cell>
          <cell r="F15631">
            <v>3471762</v>
          </cell>
        </row>
        <row r="15632">
          <cell r="A15632" t="str">
            <v>42832 GIS</v>
          </cell>
          <cell r="B15632">
            <v>42832</v>
          </cell>
          <cell r="C15632" t="str">
            <v>GIS</v>
          </cell>
          <cell r="D15632">
            <v>57.82</v>
          </cell>
          <cell r="E15632">
            <v>57.65</v>
          </cell>
          <cell r="F15632">
            <v>2217216</v>
          </cell>
        </row>
        <row r="15633">
          <cell r="A15633" t="str">
            <v>42835 GIS</v>
          </cell>
          <cell r="B15633">
            <v>42835</v>
          </cell>
          <cell r="C15633" t="str">
            <v>GIS</v>
          </cell>
          <cell r="D15633">
            <v>57.68</v>
          </cell>
          <cell r="E15633">
            <v>57.52</v>
          </cell>
          <cell r="F15633">
            <v>2483361</v>
          </cell>
        </row>
        <row r="15634">
          <cell r="A15634" t="str">
            <v>42836 GIS</v>
          </cell>
          <cell r="B15634">
            <v>42836</v>
          </cell>
          <cell r="C15634" t="str">
            <v>GIS</v>
          </cell>
          <cell r="D15634">
            <v>57.47</v>
          </cell>
          <cell r="E15634">
            <v>57.42</v>
          </cell>
          <cell r="F15634">
            <v>2494685</v>
          </cell>
        </row>
        <row r="15635">
          <cell r="A15635" t="str">
            <v>42837 GIS</v>
          </cell>
          <cell r="B15635">
            <v>42837</v>
          </cell>
          <cell r="C15635" t="str">
            <v>GIS</v>
          </cell>
          <cell r="D15635">
            <v>57.25</v>
          </cell>
          <cell r="E15635">
            <v>57.58</v>
          </cell>
          <cell r="F15635">
            <v>3230473</v>
          </cell>
        </row>
        <row r="15636">
          <cell r="A15636" t="str">
            <v>42838 GIS</v>
          </cell>
          <cell r="B15636">
            <v>42838</v>
          </cell>
          <cell r="C15636" t="str">
            <v>GIS</v>
          </cell>
          <cell r="D15636">
            <v>57.53</v>
          </cell>
          <cell r="E15636">
            <v>57.17</v>
          </cell>
          <cell r="F15636">
            <v>2226435</v>
          </cell>
        </row>
        <row r="15637">
          <cell r="A15637" t="str">
            <v>42842 GIS</v>
          </cell>
          <cell r="B15637">
            <v>42842</v>
          </cell>
          <cell r="C15637" t="str">
            <v>GIS</v>
          </cell>
          <cell r="D15637">
            <v>57.26</v>
          </cell>
          <cell r="E15637">
            <v>57.6</v>
          </cell>
          <cell r="F15637">
            <v>2333327</v>
          </cell>
        </row>
        <row r="15638">
          <cell r="A15638" t="str">
            <v>42843 GIS</v>
          </cell>
          <cell r="B15638">
            <v>42843</v>
          </cell>
          <cell r="C15638" t="str">
            <v>GIS</v>
          </cell>
          <cell r="D15638">
            <v>57.7</v>
          </cell>
          <cell r="E15638">
            <v>58.16</v>
          </cell>
          <cell r="F15638">
            <v>3223784</v>
          </cell>
        </row>
        <row r="15639">
          <cell r="A15639" t="str">
            <v>42844 GIS</v>
          </cell>
          <cell r="B15639">
            <v>42844</v>
          </cell>
          <cell r="C15639" t="str">
            <v>GIS</v>
          </cell>
          <cell r="D15639">
            <v>58.2</v>
          </cell>
          <cell r="E15639">
            <v>57.84</v>
          </cell>
          <cell r="F15639">
            <v>2464089</v>
          </cell>
        </row>
        <row r="15640">
          <cell r="A15640" t="str">
            <v>42845 GIS</v>
          </cell>
          <cell r="B15640">
            <v>42845</v>
          </cell>
          <cell r="C15640" t="str">
            <v>GIS</v>
          </cell>
          <cell r="D15640">
            <v>57.85</v>
          </cell>
          <cell r="E15640">
            <v>57.88</v>
          </cell>
          <cell r="F15640">
            <v>2967005</v>
          </cell>
        </row>
        <row r="15641">
          <cell r="A15641" t="str">
            <v>42846 GIS</v>
          </cell>
          <cell r="B15641">
            <v>42846</v>
          </cell>
          <cell r="C15641" t="str">
            <v>GIS</v>
          </cell>
          <cell r="D15641">
            <v>57.83</v>
          </cell>
          <cell r="E15641">
            <v>57.73</v>
          </cell>
          <cell r="F15641">
            <v>2219659</v>
          </cell>
        </row>
        <row r="15642">
          <cell r="A15642" t="str">
            <v>42849 GIS</v>
          </cell>
          <cell r="B15642">
            <v>42849</v>
          </cell>
          <cell r="C15642" t="str">
            <v>GIS</v>
          </cell>
          <cell r="D15642">
            <v>58.03</v>
          </cell>
          <cell r="E15642">
            <v>58.14</v>
          </cell>
          <cell r="F15642">
            <v>2638924</v>
          </cell>
        </row>
        <row r="15643">
          <cell r="A15643" t="str">
            <v>42850 GIS</v>
          </cell>
          <cell r="B15643">
            <v>42850</v>
          </cell>
          <cell r="C15643" t="str">
            <v>GIS</v>
          </cell>
          <cell r="D15643">
            <v>58.17</v>
          </cell>
          <cell r="E15643">
            <v>58.24</v>
          </cell>
          <cell r="F15643">
            <v>2549773</v>
          </cell>
        </row>
        <row r="15644">
          <cell r="A15644" t="str">
            <v>42851 GIS</v>
          </cell>
          <cell r="B15644">
            <v>42851</v>
          </cell>
          <cell r="C15644" t="str">
            <v>GIS</v>
          </cell>
          <cell r="D15644">
            <v>58.29</v>
          </cell>
          <cell r="E15644">
            <v>57.88</v>
          </cell>
          <cell r="F15644">
            <v>2401899</v>
          </cell>
        </row>
        <row r="15645">
          <cell r="A15645" t="str">
            <v>42852 GIS</v>
          </cell>
          <cell r="B15645">
            <v>42852</v>
          </cell>
          <cell r="C15645" t="str">
            <v>GIS</v>
          </cell>
          <cell r="D15645">
            <v>58.04</v>
          </cell>
          <cell r="E15645">
            <v>57.41</v>
          </cell>
          <cell r="F15645">
            <v>2393616</v>
          </cell>
        </row>
        <row r="15646">
          <cell r="A15646" t="str">
            <v>42853 GIS</v>
          </cell>
          <cell r="B15646">
            <v>42853</v>
          </cell>
          <cell r="C15646" t="str">
            <v>GIS</v>
          </cell>
          <cell r="D15646">
            <v>57.5</v>
          </cell>
          <cell r="E15646">
            <v>57.51</v>
          </cell>
          <cell r="F15646">
            <v>3564917</v>
          </cell>
        </row>
        <row r="15647">
          <cell r="A15647" t="str">
            <v>42856 GIS</v>
          </cell>
          <cell r="B15647">
            <v>42856</v>
          </cell>
          <cell r="C15647" t="str">
            <v>GIS</v>
          </cell>
          <cell r="D15647">
            <v>57.56</v>
          </cell>
          <cell r="E15647">
            <v>56.6</v>
          </cell>
          <cell r="F15647">
            <v>3036714</v>
          </cell>
        </row>
        <row r="15648">
          <cell r="A15648" t="str">
            <v>42857 GIS</v>
          </cell>
          <cell r="B15648">
            <v>42857</v>
          </cell>
          <cell r="C15648" t="str">
            <v>GIS</v>
          </cell>
          <cell r="D15648">
            <v>56.9</v>
          </cell>
          <cell r="E15648">
            <v>55.92</v>
          </cell>
          <cell r="F15648">
            <v>4419850</v>
          </cell>
        </row>
        <row r="15649">
          <cell r="A15649" t="str">
            <v>42858 GIS</v>
          </cell>
          <cell r="B15649">
            <v>42858</v>
          </cell>
          <cell r="C15649" t="str">
            <v>GIS</v>
          </cell>
          <cell r="D15649">
            <v>55.99</v>
          </cell>
          <cell r="E15649">
            <v>56.05</v>
          </cell>
          <cell r="F15649">
            <v>3473904</v>
          </cell>
        </row>
        <row r="15650">
          <cell r="A15650" t="str">
            <v>42859 GIS</v>
          </cell>
          <cell r="B15650">
            <v>42859</v>
          </cell>
          <cell r="C15650" t="str">
            <v>GIS</v>
          </cell>
          <cell r="D15650">
            <v>56.11</v>
          </cell>
          <cell r="E15650">
            <v>57.05</v>
          </cell>
          <cell r="F15650">
            <v>19747376</v>
          </cell>
        </row>
        <row r="15651">
          <cell r="A15651" t="str">
            <v>42860 GIS</v>
          </cell>
          <cell r="B15651">
            <v>42860</v>
          </cell>
          <cell r="C15651" t="str">
            <v>GIS</v>
          </cell>
          <cell r="D15651">
            <v>57.33</v>
          </cell>
          <cell r="E15651">
            <v>57.3</v>
          </cell>
          <cell r="F15651">
            <v>3745869</v>
          </cell>
        </row>
        <row r="15652">
          <cell r="A15652" t="str">
            <v>42863 GIS</v>
          </cell>
          <cell r="B15652">
            <v>42863</v>
          </cell>
          <cell r="C15652" t="str">
            <v>GIS</v>
          </cell>
          <cell r="D15652">
            <v>57.37</v>
          </cell>
          <cell r="E15652">
            <v>57.4</v>
          </cell>
          <cell r="F15652">
            <v>2983010</v>
          </cell>
        </row>
        <row r="15653">
          <cell r="A15653" t="str">
            <v>42864 GIS</v>
          </cell>
          <cell r="B15653">
            <v>42864</v>
          </cell>
          <cell r="C15653" t="str">
            <v>GIS</v>
          </cell>
          <cell r="D15653">
            <v>57.4</v>
          </cell>
          <cell r="E15653">
            <v>56.37</v>
          </cell>
          <cell r="F15653">
            <v>4154626</v>
          </cell>
        </row>
        <row r="15654">
          <cell r="A15654" t="str">
            <v>42865 GIS</v>
          </cell>
          <cell r="B15654">
            <v>42865</v>
          </cell>
          <cell r="C15654" t="str">
            <v>GIS</v>
          </cell>
          <cell r="D15654">
            <v>56.37</v>
          </cell>
          <cell r="E15654">
            <v>56.34</v>
          </cell>
          <cell r="F15654">
            <v>3914519</v>
          </cell>
        </row>
        <row r="15655">
          <cell r="A15655" t="str">
            <v>42866 GIS</v>
          </cell>
          <cell r="B15655">
            <v>42866</v>
          </cell>
          <cell r="C15655" t="str">
            <v>GIS</v>
          </cell>
          <cell r="D15655">
            <v>56.4</v>
          </cell>
          <cell r="E15655">
            <v>56.26</v>
          </cell>
          <cell r="F15655">
            <v>3963670</v>
          </cell>
        </row>
        <row r="15656">
          <cell r="A15656" t="str">
            <v>42867 GIS</v>
          </cell>
          <cell r="B15656">
            <v>42867</v>
          </cell>
          <cell r="C15656" t="str">
            <v>GIS</v>
          </cell>
          <cell r="D15656">
            <v>56.16</v>
          </cell>
          <cell r="E15656">
            <v>56.25</v>
          </cell>
          <cell r="F15656">
            <v>2316171</v>
          </cell>
        </row>
        <row r="15657">
          <cell r="A15657" t="str">
            <v>42870 GIS</v>
          </cell>
          <cell r="B15657">
            <v>42870</v>
          </cell>
          <cell r="C15657" t="str">
            <v>GIS</v>
          </cell>
          <cell r="D15657">
            <v>56.32</v>
          </cell>
          <cell r="E15657">
            <v>56.36</v>
          </cell>
          <cell r="F15657">
            <v>2239528</v>
          </cell>
        </row>
        <row r="15658">
          <cell r="A15658" t="str">
            <v>42871 GIS</v>
          </cell>
          <cell r="B15658">
            <v>42871</v>
          </cell>
          <cell r="C15658" t="str">
            <v>GIS</v>
          </cell>
          <cell r="D15658">
            <v>56.44</v>
          </cell>
          <cell r="E15658">
            <v>56.09</v>
          </cell>
          <cell r="F15658">
            <v>2303385</v>
          </cell>
        </row>
        <row r="15659">
          <cell r="A15659" t="str">
            <v>42872 GIS</v>
          </cell>
          <cell r="B15659">
            <v>42872</v>
          </cell>
          <cell r="C15659" t="str">
            <v>GIS</v>
          </cell>
          <cell r="D15659">
            <v>55.7</v>
          </cell>
          <cell r="E15659">
            <v>56.03</v>
          </cell>
          <cell r="F15659">
            <v>2786669</v>
          </cell>
        </row>
        <row r="15660">
          <cell r="A15660" t="str">
            <v>42873 GIS</v>
          </cell>
          <cell r="B15660">
            <v>42873</v>
          </cell>
          <cell r="C15660" t="str">
            <v>GIS</v>
          </cell>
          <cell r="D15660">
            <v>56</v>
          </cell>
          <cell r="E15660">
            <v>55.91</v>
          </cell>
          <cell r="F15660">
            <v>3304447</v>
          </cell>
        </row>
        <row r="15661">
          <cell r="A15661" t="str">
            <v>42874 GIS</v>
          </cell>
          <cell r="B15661">
            <v>42874</v>
          </cell>
          <cell r="C15661" t="str">
            <v>GIS</v>
          </cell>
          <cell r="D15661">
            <v>55.92</v>
          </cell>
          <cell r="E15661">
            <v>56.23</v>
          </cell>
          <cell r="F15661">
            <v>3748612</v>
          </cell>
        </row>
        <row r="15662">
          <cell r="A15662" t="str">
            <v>42877 GIS</v>
          </cell>
          <cell r="B15662">
            <v>42877</v>
          </cell>
          <cell r="C15662" t="str">
            <v>GIS</v>
          </cell>
          <cell r="D15662">
            <v>56.09</v>
          </cell>
          <cell r="E15662">
            <v>56.71</v>
          </cell>
          <cell r="F15662">
            <v>3702877</v>
          </cell>
        </row>
        <row r="15663">
          <cell r="A15663" t="str">
            <v>42878 GIS</v>
          </cell>
          <cell r="B15663">
            <v>42878</v>
          </cell>
          <cell r="C15663" t="str">
            <v>GIS</v>
          </cell>
          <cell r="D15663">
            <v>56.72</v>
          </cell>
          <cell r="E15663">
            <v>56.69</v>
          </cell>
          <cell r="F15663">
            <v>2544260</v>
          </cell>
        </row>
        <row r="15664">
          <cell r="A15664" t="str">
            <v>42879 GIS</v>
          </cell>
          <cell r="B15664">
            <v>42879</v>
          </cell>
          <cell r="C15664" t="str">
            <v>GIS</v>
          </cell>
          <cell r="D15664">
            <v>56.68</v>
          </cell>
          <cell r="E15664">
            <v>56.91</v>
          </cell>
          <cell r="F15664">
            <v>2390287</v>
          </cell>
        </row>
        <row r="15665">
          <cell r="A15665" t="str">
            <v>42880 GIS</v>
          </cell>
          <cell r="B15665">
            <v>42880</v>
          </cell>
          <cell r="C15665" t="str">
            <v>GIS</v>
          </cell>
          <cell r="D15665">
            <v>56.89</v>
          </cell>
          <cell r="E15665">
            <v>56.83</v>
          </cell>
          <cell r="F15665">
            <v>2115477</v>
          </cell>
        </row>
        <row r="15666">
          <cell r="A15666" t="str">
            <v>42881 GIS</v>
          </cell>
          <cell r="B15666">
            <v>42881</v>
          </cell>
          <cell r="C15666" t="str">
            <v>GIS</v>
          </cell>
          <cell r="D15666">
            <v>56.97</v>
          </cell>
          <cell r="E15666">
            <v>57.32</v>
          </cell>
          <cell r="F15666">
            <v>2920442</v>
          </cell>
        </row>
        <row r="15667">
          <cell r="A15667" t="str">
            <v>42885 GIS</v>
          </cell>
          <cell r="B15667">
            <v>42885</v>
          </cell>
          <cell r="C15667" t="str">
            <v>GIS</v>
          </cell>
          <cell r="D15667">
            <v>57.07</v>
          </cell>
          <cell r="E15667">
            <v>56.57</v>
          </cell>
          <cell r="F15667">
            <v>5513651</v>
          </cell>
        </row>
        <row r="15668">
          <cell r="A15668" t="str">
            <v>42886 GIS</v>
          </cell>
          <cell r="B15668">
            <v>42886</v>
          </cell>
          <cell r="C15668" t="str">
            <v>GIS</v>
          </cell>
          <cell r="D15668">
            <v>56.5</v>
          </cell>
          <cell r="E15668">
            <v>56.74</v>
          </cell>
          <cell r="F15668">
            <v>6567464</v>
          </cell>
        </row>
        <row r="15669">
          <cell r="A15669" t="str">
            <v>42887 GIS</v>
          </cell>
          <cell r="B15669">
            <v>42887</v>
          </cell>
          <cell r="C15669" t="str">
            <v>GIS</v>
          </cell>
          <cell r="D15669">
            <v>56.89</v>
          </cell>
          <cell r="E15669">
            <v>57.55</v>
          </cell>
          <cell r="F15669">
            <v>3283936</v>
          </cell>
        </row>
        <row r="15670">
          <cell r="A15670" t="str">
            <v>42888 GIS</v>
          </cell>
          <cell r="B15670">
            <v>42888</v>
          </cell>
          <cell r="C15670" t="str">
            <v>GIS</v>
          </cell>
          <cell r="D15670">
            <v>57.69</v>
          </cell>
          <cell r="E15670">
            <v>57.55</v>
          </cell>
          <cell r="F15670">
            <v>3544939</v>
          </cell>
        </row>
        <row r="15671">
          <cell r="A15671" t="str">
            <v>42891 GIS</v>
          </cell>
          <cell r="B15671">
            <v>42891</v>
          </cell>
          <cell r="C15671" t="str">
            <v>GIS</v>
          </cell>
          <cell r="D15671">
            <v>57.47</v>
          </cell>
          <cell r="E15671">
            <v>57.44</v>
          </cell>
          <cell r="F15671">
            <v>2734209</v>
          </cell>
        </row>
        <row r="15672">
          <cell r="A15672" t="str">
            <v>42892 GIS</v>
          </cell>
          <cell r="B15672">
            <v>42892</v>
          </cell>
          <cell r="C15672" t="str">
            <v>GIS</v>
          </cell>
          <cell r="D15672">
            <v>57.43</v>
          </cell>
          <cell r="E15672">
            <v>57.53</v>
          </cell>
          <cell r="F15672">
            <v>3384183</v>
          </cell>
        </row>
        <row r="15673">
          <cell r="A15673" t="str">
            <v>42893 GIS</v>
          </cell>
          <cell r="B15673">
            <v>42893</v>
          </cell>
          <cell r="C15673" t="str">
            <v>GIS</v>
          </cell>
          <cell r="D15673">
            <v>57.6</v>
          </cell>
          <cell r="E15673">
            <v>57.7</v>
          </cell>
          <cell r="F15673">
            <v>3034191</v>
          </cell>
        </row>
        <row r="15674">
          <cell r="A15674" t="str">
            <v>42894 GIS</v>
          </cell>
          <cell r="B15674">
            <v>42894</v>
          </cell>
          <cell r="C15674" t="str">
            <v>GIS</v>
          </cell>
          <cell r="D15674">
            <v>57.68</v>
          </cell>
          <cell r="E15674">
            <v>57.2</v>
          </cell>
          <cell r="F15674">
            <v>3650840</v>
          </cell>
        </row>
        <row r="15675">
          <cell r="A15675" t="str">
            <v>42895 GIS</v>
          </cell>
          <cell r="B15675">
            <v>42895</v>
          </cell>
          <cell r="C15675" t="str">
            <v>GIS</v>
          </cell>
          <cell r="D15675">
            <v>57.07</v>
          </cell>
          <cell r="E15675">
            <v>57.09</v>
          </cell>
          <cell r="F15675">
            <v>2866227</v>
          </cell>
        </row>
        <row r="15676">
          <cell r="A15676" t="str">
            <v>42898 GIS</v>
          </cell>
          <cell r="B15676">
            <v>42898</v>
          </cell>
          <cell r="C15676" t="str">
            <v>GIS</v>
          </cell>
          <cell r="D15676">
            <v>56.96</v>
          </cell>
          <cell r="E15676">
            <v>57.24</v>
          </cell>
          <cell r="F15676">
            <v>3851762</v>
          </cell>
        </row>
        <row r="15677">
          <cell r="A15677" t="str">
            <v>42899 GIS</v>
          </cell>
          <cell r="B15677">
            <v>42899</v>
          </cell>
          <cell r="C15677" t="str">
            <v>GIS</v>
          </cell>
          <cell r="D15677">
            <v>57.23</v>
          </cell>
          <cell r="E15677">
            <v>58.17</v>
          </cell>
          <cell r="F15677">
            <v>4012875</v>
          </cell>
        </row>
        <row r="15678">
          <cell r="A15678" t="str">
            <v>42900 GIS</v>
          </cell>
          <cell r="B15678">
            <v>42900</v>
          </cell>
          <cell r="C15678" t="str">
            <v>GIS</v>
          </cell>
          <cell r="D15678">
            <v>58.36</v>
          </cell>
          <cell r="E15678">
            <v>58.75</v>
          </cell>
          <cell r="F15678">
            <v>6702685</v>
          </cell>
        </row>
        <row r="15679">
          <cell r="A15679" t="str">
            <v>42901 GIS</v>
          </cell>
          <cell r="B15679">
            <v>42901</v>
          </cell>
          <cell r="C15679" t="str">
            <v>GIS</v>
          </cell>
          <cell r="D15679">
            <v>58.74</v>
          </cell>
          <cell r="E15679">
            <v>58.83</v>
          </cell>
          <cell r="F15679">
            <v>4683595</v>
          </cell>
        </row>
        <row r="15680">
          <cell r="A15680" t="str">
            <v>42902 GIS</v>
          </cell>
          <cell r="B15680">
            <v>42902</v>
          </cell>
          <cell r="C15680" t="str">
            <v>GIS</v>
          </cell>
          <cell r="D15680">
            <v>58.61</v>
          </cell>
          <cell r="E15680">
            <v>57.1</v>
          </cell>
          <cell r="F15680">
            <v>7376746</v>
          </cell>
        </row>
        <row r="15681">
          <cell r="A15681" t="str">
            <v>42905 GIS</v>
          </cell>
          <cell r="B15681">
            <v>42905</v>
          </cell>
          <cell r="C15681" t="str">
            <v>GIS</v>
          </cell>
          <cell r="D15681">
            <v>57.31</v>
          </cell>
          <cell r="E15681">
            <v>57.12</v>
          </cell>
          <cell r="F15681">
            <v>3400991</v>
          </cell>
        </row>
        <row r="15682">
          <cell r="A15682" t="str">
            <v>42906 GIS</v>
          </cell>
          <cell r="B15682">
            <v>42906</v>
          </cell>
          <cell r="C15682" t="str">
            <v>GIS</v>
          </cell>
          <cell r="D15682">
            <v>57.18</v>
          </cell>
          <cell r="E15682">
            <v>56.74</v>
          </cell>
          <cell r="F15682">
            <v>2313730</v>
          </cell>
        </row>
        <row r="15683">
          <cell r="A15683" t="str">
            <v>42907 GIS</v>
          </cell>
          <cell r="B15683">
            <v>42907</v>
          </cell>
          <cell r="C15683" t="str">
            <v>GIS</v>
          </cell>
          <cell r="D15683">
            <v>56.83</v>
          </cell>
          <cell r="E15683">
            <v>56.21</v>
          </cell>
          <cell r="F15683">
            <v>2691058</v>
          </cell>
        </row>
        <row r="15684">
          <cell r="A15684" t="str">
            <v>42908 GIS</v>
          </cell>
          <cell r="B15684">
            <v>42908</v>
          </cell>
          <cell r="C15684" t="str">
            <v>GIS</v>
          </cell>
          <cell r="D15684">
            <v>56.16</v>
          </cell>
          <cell r="E15684">
            <v>56</v>
          </cell>
          <cell r="F15684">
            <v>3037528</v>
          </cell>
        </row>
        <row r="15685">
          <cell r="A15685" t="str">
            <v>42909 GIS</v>
          </cell>
          <cell r="B15685">
            <v>42909</v>
          </cell>
          <cell r="C15685" t="str">
            <v>GIS</v>
          </cell>
          <cell r="D15685">
            <v>55.94</v>
          </cell>
          <cell r="E15685">
            <v>55.94</v>
          </cell>
          <cell r="F15685">
            <v>5621908</v>
          </cell>
        </row>
        <row r="15686">
          <cell r="A15686" t="str">
            <v>42912 GIS</v>
          </cell>
          <cell r="B15686">
            <v>42912</v>
          </cell>
          <cell r="C15686" t="str">
            <v>GIS</v>
          </cell>
          <cell r="D15686">
            <v>56.01</v>
          </cell>
          <cell r="E15686">
            <v>56.17</v>
          </cell>
          <cell r="F15686">
            <v>3095084</v>
          </cell>
        </row>
        <row r="15687">
          <cell r="A15687" t="str">
            <v>42913 GIS</v>
          </cell>
          <cell r="B15687">
            <v>42913</v>
          </cell>
          <cell r="C15687" t="str">
            <v>GIS</v>
          </cell>
          <cell r="D15687">
            <v>56.02</v>
          </cell>
          <cell r="E15687">
            <v>55.52</v>
          </cell>
          <cell r="F15687">
            <v>4248807</v>
          </cell>
        </row>
        <row r="15688">
          <cell r="A15688" t="str">
            <v>42914 GIS</v>
          </cell>
          <cell r="B15688">
            <v>42914</v>
          </cell>
          <cell r="C15688" t="str">
            <v>GIS</v>
          </cell>
          <cell r="D15688">
            <v>56.87</v>
          </cell>
          <cell r="E15688">
            <v>56.42</v>
          </cell>
          <cell r="F15688">
            <v>6688815</v>
          </cell>
        </row>
        <row r="15689">
          <cell r="A15689" t="str">
            <v>42915 GIS</v>
          </cell>
          <cell r="B15689">
            <v>42915</v>
          </cell>
          <cell r="C15689" t="str">
            <v>GIS</v>
          </cell>
          <cell r="D15689">
            <v>56.4</v>
          </cell>
          <cell r="E15689">
            <v>54.97</v>
          </cell>
          <cell r="F15689">
            <v>6560651</v>
          </cell>
        </row>
        <row r="15690">
          <cell r="A15690" t="str">
            <v>42916 GIS</v>
          </cell>
          <cell r="B15690">
            <v>42916</v>
          </cell>
          <cell r="C15690" t="str">
            <v>GIS</v>
          </cell>
          <cell r="D15690">
            <v>55.11</v>
          </cell>
          <cell r="E15690">
            <v>55.4</v>
          </cell>
          <cell r="F15690">
            <v>4250820</v>
          </cell>
        </row>
        <row r="15691">
          <cell r="A15691" t="str">
            <v>42919 GIS</v>
          </cell>
          <cell r="B15691">
            <v>42919</v>
          </cell>
          <cell r="C15691" t="str">
            <v>GIS</v>
          </cell>
          <cell r="D15691">
            <v>55.29</v>
          </cell>
          <cell r="E15691">
            <v>55.18</v>
          </cell>
          <cell r="F15691">
            <v>2083117</v>
          </cell>
        </row>
        <row r="15692">
          <cell r="A15692" t="str">
            <v>42921 GIS</v>
          </cell>
          <cell r="B15692">
            <v>42921</v>
          </cell>
          <cell r="C15692" t="str">
            <v>GIS</v>
          </cell>
          <cell r="D15692">
            <v>55.23</v>
          </cell>
          <cell r="E15692">
            <v>54.81</v>
          </cell>
          <cell r="F15692">
            <v>4845502</v>
          </cell>
        </row>
        <row r="15693">
          <cell r="A15693" t="str">
            <v>42922 GIS</v>
          </cell>
          <cell r="B15693">
            <v>42922</v>
          </cell>
          <cell r="C15693" t="str">
            <v>GIS</v>
          </cell>
          <cell r="D15693">
            <v>54.21</v>
          </cell>
          <cell r="E15693">
            <v>53.82</v>
          </cell>
          <cell r="F15693">
            <v>5105560</v>
          </cell>
        </row>
        <row r="15694">
          <cell r="A15694" t="str">
            <v>42923 GIS</v>
          </cell>
          <cell r="B15694">
            <v>42923</v>
          </cell>
          <cell r="C15694" t="str">
            <v>GIS</v>
          </cell>
          <cell r="D15694">
            <v>53.87</v>
          </cell>
          <cell r="E15694">
            <v>53.63</v>
          </cell>
          <cell r="F15694">
            <v>3825218</v>
          </cell>
        </row>
        <row r="15695">
          <cell r="A15695" t="str">
            <v>42926 GIS</v>
          </cell>
          <cell r="B15695">
            <v>42926</v>
          </cell>
          <cell r="C15695" t="str">
            <v>GIS</v>
          </cell>
          <cell r="D15695">
            <v>53.73</v>
          </cell>
          <cell r="E15695">
            <v>53.4</v>
          </cell>
          <cell r="F15695">
            <v>3209332</v>
          </cell>
        </row>
        <row r="15696">
          <cell r="A15696" t="str">
            <v>42927 GIS</v>
          </cell>
          <cell r="B15696">
            <v>42927</v>
          </cell>
          <cell r="C15696" t="str">
            <v>GIS</v>
          </cell>
          <cell r="D15696">
            <v>53.29</v>
          </cell>
          <cell r="E15696">
            <v>53.53</v>
          </cell>
          <cell r="F15696">
            <v>7055276</v>
          </cell>
        </row>
        <row r="15697">
          <cell r="A15697" t="str">
            <v>42928 GIS</v>
          </cell>
          <cell r="B15697">
            <v>42928</v>
          </cell>
          <cell r="C15697" t="str">
            <v>GIS</v>
          </cell>
          <cell r="D15697">
            <v>53.88</v>
          </cell>
          <cell r="E15697">
            <v>53.44</v>
          </cell>
          <cell r="F15697">
            <v>3962359</v>
          </cell>
        </row>
        <row r="15698">
          <cell r="A15698" t="str">
            <v>42929 GIS</v>
          </cell>
          <cell r="B15698">
            <v>42929</v>
          </cell>
          <cell r="C15698" t="str">
            <v>GIS</v>
          </cell>
          <cell r="D15698">
            <v>53.41</v>
          </cell>
          <cell r="E15698">
            <v>53.28</v>
          </cell>
          <cell r="F15698">
            <v>3246975</v>
          </cell>
        </row>
        <row r="15699">
          <cell r="A15699" t="str">
            <v>42930 GIS</v>
          </cell>
          <cell r="B15699">
            <v>42930</v>
          </cell>
          <cell r="C15699" t="str">
            <v>GIS</v>
          </cell>
          <cell r="D15699">
            <v>53.4</v>
          </cell>
          <cell r="E15699">
            <v>53.74</v>
          </cell>
          <cell r="F15699">
            <v>2853582</v>
          </cell>
        </row>
        <row r="15700">
          <cell r="A15700" t="str">
            <v>42933 GIS</v>
          </cell>
          <cell r="B15700">
            <v>42933</v>
          </cell>
          <cell r="C15700" t="str">
            <v>GIS</v>
          </cell>
          <cell r="D15700">
            <v>53.65</v>
          </cell>
          <cell r="E15700">
            <v>54.15</v>
          </cell>
          <cell r="F15700">
            <v>7040849</v>
          </cell>
        </row>
        <row r="15701">
          <cell r="A15701" t="str">
            <v>42934 GIS</v>
          </cell>
          <cell r="B15701">
            <v>42934</v>
          </cell>
          <cell r="C15701" t="str">
            <v>GIS</v>
          </cell>
          <cell r="D15701">
            <v>54.11</v>
          </cell>
          <cell r="E15701">
            <v>53.67</v>
          </cell>
          <cell r="F15701">
            <v>3985791</v>
          </cell>
        </row>
        <row r="15702">
          <cell r="A15702" t="str">
            <v>42935 GIS</v>
          </cell>
          <cell r="B15702">
            <v>42935</v>
          </cell>
          <cell r="C15702" t="str">
            <v>GIS</v>
          </cell>
          <cell r="D15702">
            <v>53.6</v>
          </cell>
          <cell r="E15702">
            <v>53.85</v>
          </cell>
          <cell r="F15702">
            <v>2880518</v>
          </cell>
        </row>
        <row r="15703">
          <cell r="A15703" t="str">
            <v>42936 GIS</v>
          </cell>
          <cell r="B15703">
            <v>42936</v>
          </cell>
          <cell r="C15703" t="str">
            <v>GIS</v>
          </cell>
          <cell r="D15703">
            <v>53.94</v>
          </cell>
          <cell r="E15703">
            <v>54.17</v>
          </cell>
          <cell r="F15703">
            <v>3947522</v>
          </cell>
        </row>
        <row r="15704">
          <cell r="A15704" t="str">
            <v>42937 GIS</v>
          </cell>
          <cell r="B15704">
            <v>42937</v>
          </cell>
          <cell r="C15704" t="str">
            <v>GIS</v>
          </cell>
          <cell r="D15704">
            <v>54.08</v>
          </cell>
          <cell r="E15704">
            <v>54.35</v>
          </cell>
          <cell r="F15704">
            <v>3664469</v>
          </cell>
        </row>
        <row r="15705">
          <cell r="A15705" t="str">
            <v>42940 GIS</v>
          </cell>
          <cell r="B15705">
            <v>42940</v>
          </cell>
          <cell r="C15705" t="str">
            <v>GIS</v>
          </cell>
          <cell r="D15705">
            <v>54.34</v>
          </cell>
          <cell r="E15705">
            <v>54.48</v>
          </cell>
          <cell r="F15705">
            <v>4569994</v>
          </cell>
        </row>
        <row r="15706">
          <cell r="A15706" t="str">
            <v>42941 GIS</v>
          </cell>
          <cell r="B15706">
            <v>42941</v>
          </cell>
          <cell r="C15706" t="str">
            <v>GIS</v>
          </cell>
          <cell r="D15706">
            <v>54.64</v>
          </cell>
          <cell r="E15706">
            <v>55.12</v>
          </cell>
          <cell r="F15706">
            <v>3129069</v>
          </cell>
        </row>
        <row r="15707">
          <cell r="A15707" t="str">
            <v>42942 GIS</v>
          </cell>
          <cell r="B15707">
            <v>42942</v>
          </cell>
          <cell r="C15707" t="str">
            <v>GIS</v>
          </cell>
          <cell r="D15707">
            <v>55.08</v>
          </cell>
          <cell r="E15707">
            <v>55.13</v>
          </cell>
          <cell r="F15707">
            <v>3402093</v>
          </cell>
        </row>
        <row r="15708">
          <cell r="A15708" t="str">
            <v>42943 GIS</v>
          </cell>
          <cell r="B15708">
            <v>42943</v>
          </cell>
          <cell r="C15708" t="str">
            <v>GIS</v>
          </cell>
          <cell r="D15708">
            <v>55.07</v>
          </cell>
          <cell r="E15708">
            <v>55.49</v>
          </cell>
          <cell r="F15708">
            <v>3837302</v>
          </cell>
        </row>
        <row r="15709">
          <cell r="A15709" t="str">
            <v>42944 GIS</v>
          </cell>
          <cell r="B15709">
            <v>42944</v>
          </cell>
          <cell r="C15709" t="str">
            <v>GIS</v>
          </cell>
          <cell r="D15709">
            <v>55.45</v>
          </cell>
          <cell r="E15709">
            <v>55.33</v>
          </cell>
          <cell r="F15709">
            <v>2409518</v>
          </cell>
        </row>
        <row r="15710">
          <cell r="A15710" t="str">
            <v>42947 GIS</v>
          </cell>
          <cell r="B15710">
            <v>42947</v>
          </cell>
          <cell r="C15710" t="str">
            <v>GIS</v>
          </cell>
          <cell r="D15710">
            <v>55.31</v>
          </cell>
          <cell r="E15710">
            <v>55.66</v>
          </cell>
          <cell r="F15710">
            <v>3782817</v>
          </cell>
        </row>
        <row r="15711">
          <cell r="A15711" t="str">
            <v>42948 GIS</v>
          </cell>
          <cell r="B15711">
            <v>42948</v>
          </cell>
          <cell r="C15711" t="str">
            <v>GIS</v>
          </cell>
          <cell r="D15711">
            <v>55.64</v>
          </cell>
          <cell r="E15711">
            <v>55.2</v>
          </cell>
          <cell r="F15711">
            <v>3727908</v>
          </cell>
        </row>
        <row r="15712">
          <cell r="A15712" t="str">
            <v>42949 GIS</v>
          </cell>
          <cell r="B15712">
            <v>42949</v>
          </cell>
          <cell r="C15712" t="str">
            <v>GIS</v>
          </cell>
          <cell r="D15712">
            <v>55.21</v>
          </cell>
          <cell r="E15712">
            <v>56.07</v>
          </cell>
          <cell r="F15712">
            <v>6152928</v>
          </cell>
        </row>
        <row r="15713">
          <cell r="A15713" t="str">
            <v>42950 GIS</v>
          </cell>
          <cell r="B15713">
            <v>42950</v>
          </cell>
          <cell r="C15713" t="str">
            <v>GIS</v>
          </cell>
          <cell r="D15713">
            <v>56.08</v>
          </cell>
          <cell r="E15713">
            <v>56.22</v>
          </cell>
          <cell r="F15713">
            <v>3970564</v>
          </cell>
        </row>
        <row r="15714">
          <cell r="A15714" t="str">
            <v>42951 GIS</v>
          </cell>
          <cell r="B15714">
            <v>42951</v>
          </cell>
          <cell r="C15714" t="str">
            <v>GIS</v>
          </cell>
          <cell r="D15714">
            <v>56.3</v>
          </cell>
          <cell r="E15714">
            <v>56.17</v>
          </cell>
          <cell r="F15714">
            <v>5578344</v>
          </cell>
        </row>
        <row r="15715">
          <cell r="A15715" t="str">
            <v>42954 GIS</v>
          </cell>
          <cell r="B15715">
            <v>42954</v>
          </cell>
          <cell r="C15715" t="str">
            <v>GIS</v>
          </cell>
          <cell r="D15715">
            <v>56.18</v>
          </cell>
          <cell r="E15715">
            <v>56.38</v>
          </cell>
          <cell r="F15715">
            <v>3412634</v>
          </cell>
        </row>
        <row r="15716">
          <cell r="A15716" t="str">
            <v>42955 GIS</v>
          </cell>
          <cell r="B15716">
            <v>42955</v>
          </cell>
          <cell r="C15716" t="str">
            <v>GIS</v>
          </cell>
          <cell r="D15716">
            <v>56.19</v>
          </cell>
          <cell r="E15716">
            <v>55.78</v>
          </cell>
          <cell r="F15716">
            <v>3124881</v>
          </cell>
        </row>
        <row r="15717">
          <cell r="A15717" t="str">
            <v>42956 GIS</v>
          </cell>
          <cell r="B15717">
            <v>42956</v>
          </cell>
          <cell r="C15717" t="str">
            <v>GIS</v>
          </cell>
          <cell r="D15717">
            <v>55.72</v>
          </cell>
          <cell r="E15717">
            <v>55.77</v>
          </cell>
          <cell r="F15717">
            <v>2660428</v>
          </cell>
        </row>
        <row r="15718">
          <cell r="A15718" t="str">
            <v>42957 GIS</v>
          </cell>
          <cell r="B15718">
            <v>42957</v>
          </cell>
          <cell r="C15718" t="str">
            <v>GIS</v>
          </cell>
          <cell r="D15718">
            <v>55.52</v>
          </cell>
          <cell r="E15718">
            <v>56.29</v>
          </cell>
          <cell r="F15718">
            <v>3668153</v>
          </cell>
        </row>
        <row r="15719">
          <cell r="A15719" t="str">
            <v>42958 GIS</v>
          </cell>
          <cell r="B15719">
            <v>42958</v>
          </cell>
          <cell r="C15719" t="str">
            <v>GIS</v>
          </cell>
          <cell r="D15719">
            <v>56.25</v>
          </cell>
          <cell r="E15719">
            <v>56.59</v>
          </cell>
          <cell r="F15719">
            <v>3702017</v>
          </cell>
        </row>
        <row r="15720">
          <cell r="A15720" t="str">
            <v>42961 GIS</v>
          </cell>
          <cell r="B15720">
            <v>42961</v>
          </cell>
          <cell r="C15720" t="str">
            <v>GIS</v>
          </cell>
          <cell r="D15720">
            <v>56.72</v>
          </cell>
          <cell r="E15720">
            <v>57.4</v>
          </cell>
          <cell r="F15720">
            <v>3509594</v>
          </cell>
        </row>
        <row r="15721">
          <cell r="A15721" t="str">
            <v>42962 GIS</v>
          </cell>
          <cell r="B15721">
            <v>42962</v>
          </cell>
          <cell r="C15721" t="str">
            <v>GIS</v>
          </cell>
          <cell r="D15721">
            <v>57.33</v>
          </cell>
          <cell r="E15721">
            <v>57.31</v>
          </cell>
          <cell r="F15721">
            <v>4509542</v>
          </cell>
        </row>
        <row r="15722">
          <cell r="A15722" t="str">
            <v>42963 GIS</v>
          </cell>
          <cell r="B15722">
            <v>42963</v>
          </cell>
          <cell r="C15722" t="str">
            <v>GIS</v>
          </cell>
          <cell r="D15722">
            <v>57.31</v>
          </cell>
          <cell r="E15722">
            <v>57.53</v>
          </cell>
          <cell r="F15722">
            <v>2792844</v>
          </cell>
        </row>
        <row r="15723">
          <cell r="A15723" t="str">
            <v>42964 GIS</v>
          </cell>
          <cell r="B15723">
            <v>42964</v>
          </cell>
          <cell r="C15723" t="str">
            <v>GIS</v>
          </cell>
          <cell r="D15723">
            <v>57.48</v>
          </cell>
          <cell r="E15723">
            <v>57.57</v>
          </cell>
          <cell r="F15723">
            <v>4338344</v>
          </cell>
        </row>
        <row r="15724">
          <cell r="A15724" t="str">
            <v>42965 GIS</v>
          </cell>
          <cell r="B15724">
            <v>42965</v>
          </cell>
          <cell r="C15724" t="str">
            <v>GIS</v>
          </cell>
          <cell r="D15724">
            <v>57.48</v>
          </cell>
          <cell r="E15724">
            <v>57.14</v>
          </cell>
          <cell r="F15724">
            <v>4595632</v>
          </cell>
        </row>
        <row r="15725">
          <cell r="A15725" t="str">
            <v>42968 GIS</v>
          </cell>
          <cell r="B15725">
            <v>42968</v>
          </cell>
          <cell r="C15725" t="str">
            <v>GIS</v>
          </cell>
          <cell r="D15725">
            <v>57.15</v>
          </cell>
          <cell r="E15725">
            <v>57.29</v>
          </cell>
          <cell r="F15725">
            <v>2914816</v>
          </cell>
        </row>
        <row r="15726">
          <cell r="A15726" t="str">
            <v>42969 GIS</v>
          </cell>
          <cell r="B15726">
            <v>42969</v>
          </cell>
          <cell r="C15726" t="str">
            <v>GIS</v>
          </cell>
          <cell r="D15726">
            <v>57.2</v>
          </cell>
          <cell r="E15726">
            <v>57.5</v>
          </cell>
          <cell r="F15726">
            <v>1926803</v>
          </cell>
        </row>
        <row r="15727">
          <cell r="A15727" t="str">
            <v>42970 GIS</v>
          </cell>
          <cell r="B15727">
            <v>42970</v>
          </cell>
          <cell r="C15727" t="str">
            <v>GIS</v>
          </cell>
          <cell r="D15727">
            <v>57.42</v>
          </cell>
          <cell r="E15727">
            <v>57.68</v>
          </cell>
          <cell r="F15727">
            <v>3344089</v>
          </cell>
        </row>
        <row r="15728">
          <cell r="A15728" t="str">
            <v>42971 GIS</v>
          </cell>
          <cell r="B15728">
            <v>42971</v>
          </cell>
          <cell r="C15728" t="str">
            <v>GIS</v>
          </cell>
          <cell r="D15728">
            <v>57.39</v>
          </cell>
          <cell r="E15728">
            <v>55.68</v>
          </cell>
          <cell r="F15728">
            <v>4606488</v>
          </cell>
        </row>
        <row r="15729">
          <cell r="A15729" t="str">
            <v>42972 GIS</v>
          </cell>
          <cell r="B15729">
            <v>42972</v>
          </cell>
          <cell r="C15729" t="str">
            <v>GIS</v>
          </cell>
          <cell r="D15729">
            <v>56.03</v>
          </cell>
          <cell r="E15729">
            <v>55.02</v>
          </cell>
          <cell r="F15729">
            <v>3735613</v>
          </cell>
        </row>
        <row r="15730">
          <cell r="A15730" t="str">
            <v>42975 GIS</v>
          </cell>
          <cell r="B15730">
            <v>42975</v>
          </cell>
          <cell r="C15730" t="str">
            <v>GIS</v>
          </cell>
          <cell r="D15730">
            <v>55.05</v>
          </cell>
          <cell r="E15730">
            <v>54.28</v>
          </cell>
          <cell r="F15730">
            <v>3675518</v>
          </cell>
        </row>
        <row r="15731">
          <cell r="A15731" t="str">
            <v>42976 GIS</v>
          </cell>
          <cell r="B15731">
            <v>42976</v>
          </cell>
          <cell r="C15731" t="str">
            <v>GIS</v>
          </cell>
          <cell r="D15731">
            <v>54.41</v>
          </cell>
          <cell r="E15731">
            <v>53.93</v>
          </cell>
          <cell r="F15731">
            <v>4260868</v>
          </cell>
        </row>
        <row r="15732">
          <cell r="A15732" t="str">
            <v>42977 GIS</v>
          </cell>
          <cell r="B15732">
            <v>42977</v>
          </cell>
          <cell r="C15732" t="str">
            <v>GIS</v>
          </cell>
          <cell r="D15732">
            <v>53.95</v>
          </cell>
          <cell r="E15732">
            <v>53.75</v>
          </cell>
          <cell r="F15732">
            <v>3923453</v>
          </cell>
        </row>
        <row r="15733">
          <cell r="A15733" t="str">
            <v>42978 GIS</v>
          </cell>
          <cell r="B15733">
            <v>42978</v>
          </cell>
          <cell r="C15733" t="str">
            <v>GIS</v>
          </cell>
          <cell r="D15733">
            <v>53.42</v>
          </cell>
          <cell r="E15733">
            <v>53.26</v>
          </cell>
          <cell r="F15733">
            <v>6367691</v>
          </cell>
        </row>
        <row r="15734">
          <cell r="A15734" t="str">
            <v>42979 GIS</v>
          </cell>
          <cell r="B15734">
            <v>42979</v>
          </cell>
          <cell r="C15734" t="str">
            <v>GIS</v>
          </cell>
          <cell r="D15734">
            <v>53.26</v>
          </cell>
          <cell r="E15734">
            <v>53.72</v>
          </cell>
          <cell r="F15734">
            <v>3912688</v>
          </cell>
        </row>
        <row r="15735">
          <cell r="A15735" t="str">
            <v>42983 GIS</v>
          </cell>
          <cell r="B15735">
            <v>42983</v>
          </cell>
          <cell r="C15735" t="str">
            <v>GIS</v>
          </cell>
          <cell r="D15735">
            <v>53.76</v>
          </cell>
          <cell r="E15735">
            <v>53.72</v>
          </cell>
          <cell r="F15735">
            <v>4258669</v>
          </cell>
        </row>
        <row r="15736">
          <cell r="A15736" t="str">
            <v>42984 GIS</v>
          </cell>
          <cell r="B15736">
            <v>42984</v>
          </cell>
          <cell r="C15736" t="str">
            <v>GIS</v>
          </cell>
          <cell r="D15736">
            <v>53.88</v>
          </cell>
          <cell r="E15736">
            <v>54.7</v>
          </cell>
          <cell r="F15736">
            <v>5715961</v>
          </cell>
        </row>
        <row r="15737">
          <cell r="A15737" t="str">
            <v>42985 GIS</v>
          </cell>
          <cell r="B15737">
            <v>42985</v>
          </cell>
          <cell r="C15737" t="str">
            <v>GIS</v>
          </cell>
          <cell r="D15737">
            <v>54.42</v>
          </cell>
          <cell r="E15737">
            <v>54.66</v>
          </cell>
          <cell r="F15737">
            <v>4754116</v>
          </cell>
        </row>
        <row r="15738">
          <cell r="A15738" t="str">
            <v>42986 GIS</v>
          </cell>
          <cell r="B15738">
            <v>42986</v>
          </cell>
          <cell r="C15738" t="str">
            <v>GIS</v>
          </cell>
          <cell r="D15738">
            <v>54.66</v>
          </cell>
          <cell r="E15738">
            <v>55.35</v>
          </cell>
          <cell r="F15738">
            <v>3388949</v>
          </cell>
        </row>
        <row r="15739">
          <cell r="A15739" t="str">
            <v>42989 GIS</v>
          </cell>
          <cell r="B15739">
            <v>42989</v>
          </cell>
          <cell r="C15739" t="str">
            <v>GIS</v>
          </cell>
          <cell r="D15739">
            <v>55.58</v>
          </cell>
          <cell r="E15739">
            <v>55.78</v>
          </cell>
          <cell r="F15739">
            <v>2869537</v>
          </cell>
        </row>
        <row r="15740">
          <cell r="A15740" t="str">
            <v>42990 GIS</v>
          </cell>
          <cell r="B15740">
            <v>42990</v>
          </cell>
          <cell r="C15740" t="str">
            <v>GIS</v>
          </cell>
          <cell r="D15740">
            <v>55.84</v>
          </cell>
          <cell r="E15740">
            <v>55.56</v>
          </cell>
          <cell r="F15740">
            <v>2900440</v>
          </cell>
        </row>
        <row r="15741">
          <cell r="A15741" t="str">
            <v>42991 GIS</v>
          </cell>
          <cell r="B15741">
            <v>42991</v>
          </cell>
          <cell r="C15741" t="str">
            <v>GIS</v>
          </cell>
          <cell r="D15741">
            <v>55.5</v>
          </cell>
          <cell r="E15741">
            <v>55.29</v>
          </cell>
          <cell r="F15741">
            <v>2253829</v>
          </cell>
        </row>
        <row r="15742">
          <cell r="A15742" t="str">
            <v>42992 GIS</v>
          </cell>
          <cell r="B15742">
            <v>42992</v>
          </cell>
          <cell r="C15742" t="str">
            <v>GIS</v>
          </cell>
          <cell r="D15742">
            <v>55.15</v>
          </cell>
          <cell r="E15742">
            <v>55.05</v>
          </cell>
          <cell r="F15742">
            <v>3128086</v>
          </cell>
        </row>
        <row r="15743">
          <cell r="A15743" t="str">
            <v>42993 GIS</v>
          </cell>
          <cell r="B15743">
            <v>42993</v>
          </cell>
          <cell r="C15743" t="str">
            <v>GIS</v>
          </cell>
          <cell r="D15743">
            <v>55.04</v>
          </cell>
          <cell r="E15743">
            <v>55.8</v>
          </cell>
          <cell r="F15743">
            <v>4350245</v>
          </cell>
        </row>
        <row r="15744">
          <cell r="A15744" t="str">
            <v>42996 GIS</v>
          </cell>
          <cell r="B15744">
            <v>42996</v>
          </cell>
          <cell r="C15744" t="str">
            <v>GIS</v>
          </cell>
          <cell r="D15744">
            <v>55.82</v>
          </cell>
          <cell r="E15744">
            <v>56.43</v>
          </cell>
          <cell r="F15744">
            <v>4519780</v>
          </cell>
        </row>
        <row r="15745">
          <cell r="A15745" t="str">
            <v>42997 GIS</v>
          </cell>
          <cell r="B15745">
            <v>42997</v>
          </cell>
          <cell r="C15745" t="str">
            <v>GIS</v>
          </cell>
          <cell r="D15745">
            <v>56.18</v>
          </cell>
          <cell r="E15745">
            <v>55.38</v>
          </cell>
          <cell r="F15745">
            <v>6223886</v>
          </cell>
        </row>
        <row r="15746">
          <cell r="A15746" t="str">
            <v>42998 GIS</v>
          </cell>
          <cell r="B15746">
            <v>42998</v>
          </cell>
          <cell r="C15746" t="str">
            <v>GIS</v>
          </cell>
          <cell r="D15746">
            <v>51.75</v>
          </cell>
          <cell r="E15746">
            <v>52.17</v>
          </cell>
          <cell r="F15746">
            <v>16077002</v>
          </cell>
        </row>
        <row r="15747">
          <cell r="A15747" t="str">
            <v>42999 GIS</v>
          </cell>
          <cell r="B15747">
            <v>42999</v>
          </cell>
          <cell r="C15747" t="str">
            <v>GIS</v>
          </cell>
          <cell r="D15747">
            <v>52.07</v>
          </cell>
          <cell r="E15747">
            <v>51.69</v>
          </cell>
          <cell r="F15747">
            <v>6509632</v>
          </cell>
        </row>
        <row r="15748">
          <cell r="A15748" t="str">
            <v>43000 GIS</v>
          </cell>
          <cell r="B15748">
            <v>43000</v>
          </cell>
          <cell r="C15748" t="str">
            <v>GIS</v>
          </cell>
          <cell r="D15748">
            <v>51.8</v>
          </cell>
          <cell r="E15748">
            <v>51.23</v>
          </cell>
          <cell r="F15748">
            <v>4499061</v>
          </cell>
        </row>
        <row r="15749">
          <cell r="A15749" t="str">
            <v>43003 GIS</v>
          </cell>
          <cell r="B15749">
            <v>43003</v>
          </cell>
          <cell r="C15749" t="str">
            <v>GIS</v>
          </cell>
          <cell r="D15749">
            <v>51.23</v>
          </cell>
          <cell r="E15749">
            <v>52.27</v>
          </cell>
          <cell r="F15749">
            <v>4141428</v>
          </cell>
        </row>
        <row r="15750">
          <cell r="A15750" t="str">
            <v>43004 GIS</v>
          </cell>
          <cell r="B15750">
            <v>43004</v>
          </cell>
          <cell r="C15750" t="str">
            <v>GIS</v>
          </cell>
          <cell r="D15750">
            <v>52.3</v>
          </cell>
          <cell r="E15750">
            <v>51.97</v>
          </cell>
          <cell r="F15750">
            <v>2782908</v>
          </cell>
        </row>
        <row r="15751">
          <cell r="A15751" t="str">
            <v>43005 GIS</v>
          </cell>
          <cell r="B15751">
            <v>43005</v>
          </cell>
          <cell r="C15751" t="str">
            <v>GIS</v>
          </cell>
          <cell r="D15751">
            <v>51.94</v>
          </cell>
          <cell r="E15751">
            <v>52.43</v>
          </cell>
          <cell r="F15751">
            <v>4358800</v>
          </cell>
        </row>
        <row r="15752">
          <cell r="A15752" t="str">
            <v>43006 GIS</v>
          </cell>
          <cell r="B15752">
            <v>43006</v>
          </cell>
          <cell r="C15752" t="str">
            <v>GIS</v>
          </cell>
          <cell r="D15752">
            <v>52.13</v>
          </cell>
          <cell r="E15752">
            <v>52.26</v>
          </cell>
          <cell r="F15752">
            <v>2755449</v>
          </cell>
        </row>
        <row r="15753">
          <cell r="A15753" t="str">
            <v>43007 GIS</v>
          </cell>
          <cell r="B15753">
            <v>43007</v>
          </cell>
          <cell r="C15753" t="str">
            <v>GIS</v>
          </cell>
          <cell r="D15753">
            <v>52.46</v>
          </cell>
          <cell r="E15753">
            <v>51.76</v>
          </cell>
          <cell r="F15753">
            <v>4430735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"/>
  <sheetViews>
    <sheetView workbookViewId="0"/>
  </sheetViews>
  <sheetFormatPr defaultColWidth="10.5546875" defaultRowHeight="14.4" x14ac:dyDescent="0.3"/>
  <sheetData>
    <row r="1" spans="1:2" x14ac:dyDescent="0.3">
      <c r="B1" t="s">
        <v>25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CG516"/>
  <sheetViews>
    <sheetView tabSelected="1" zoomScale="55" zoomScaleNormal="55" workbookViewId="0">
      <selection activeCell="A17" sqref="A17"/>
    </sheetView>
  </sheetViews>
  <sheetFormatPr defaultColWidth="8.6640625" defaultRowHeight="14.4" x14ac:dyDescent="0.3"/>
  <cols>
    <col min="1" max="1" width="4" style="2" customWidth="1"/>
    <col min="2" max="2" width="14.5546875" style="2" customWidth="1"/>
    <col min="3" max="3" width="10.6640625" style="20" customWidth="1"/>
    <col min="4" max="4" width="8.6640625" style="2"/>
    <col min="5" max="5" width="9.6640625" style="2" customWidth="1"/>
    <col min="6" max="6" width="14.33203125" style="2" customWidth="1"/>
    <col min="7" max="7" width="14.5546875" style="2" customWidth="1"/>
    <col min="8" max="8" width="8.6640625" style="2"/>
    <col min="9" max="9" width="10.6640625" style="2" bestFit="1" customWidth="1"/>
    <col min="10" max="10" width="10.5546875" style="23" customWidth="1"/>
    <col min="11" max="13" width="9.5546875" style="23" customWidth="1"/>
    <col min="14" max="16" width="10.44140625" style="23" customWidth="1"/>
    <col min="17" max="17" width="9.5546875" style="23" customWidth="1"/>
    <col min="18" max="18" width="15.33203125" style="2" customWidth="1"/>
    <col min="19" max="19" width="12.6640625" style="2" bestFit="1" customWidth="1"/>
    <col min="20" max="21" width="14.6640625" style="2" bestFit="1" customWidth="1"/>
    <col min="22" max="22" width="15.6640625" style="2" bestFit="1" customWidth="1"/>
    <col min="23" max="24" width="8.6640625" style="2"/>
    <col min="25" max="29" width="12.5546875" style="2" customWidth="1"/>
    <col min="30" max="34" width="8.6640625" style="2"/>
    <col min="35" max="35" width="10.6640625" style="2" bestFit="1" customWidth="1"/>
    <col min="36" max="16384" width="8.6640625" style="2"/>
  </cols>
  <sheetData>
    <row r="1" spans="2:85" ht="15.6" x14ac:dyDescent="0.3">
      <c r="B1" s="30" t="s">
        <v>13</v>
      </c>
      <c r="C1" s="31"/>
      <c r="D1" s="32"/>
      <c r="E1" s="32"/>
      <c r="F1" s="32"/>
      <c r="G1" s="32"/>
      <c r="H1" s="32"/>
      <c r="I1" s="32"/>
      <c r="J1" s="33"/>
    </row>
    <row r="2" spans="2:85" ht="15.6" x14ac:dyDescent="0.3">
      <c r="B2" s="30" t="s">
        <v>14</v>
      </c>
      <c r="C2" s="31"/>
      <c r="D2" s="32"/>
      <c r="E2" s="32"/>
      <c r="F2" s="32"/>
      <c r="G2" s="32"/>
      <c r="H2" s="32"/>
      <c r="I2" s="34" t="s">
        <v>33</v>
      </c>
      <c r="J2" s="33"/>
      <c r="P2" s="34" t="s">
        <v>33</v>
      </c>
      <c r="X2" s="34" t="s">
        <v>33</v>
      </c>
    </row>
    <row r="3" spans="2:85" ht="15.6" x14ac:dyDescent="0.3">
      <c r="B3" s="35" t="s">
        <v>26</v>
      </c>
      <c r="C3" s="31"/>
      <c r="D3" s="32"/>
      <c r="E3" s="32"/>
      <c r="F3" s="32"/>
      <c r="G3" s="32"/>
      <c r="H3" s="32"/>
      <c r="I3" s="32"/>
      <c r="J3" s="33"/>
      <c r="AJ3" s="15"/>
      <c r="AK3" s="15"/>
      <c r="AL3" s="16"/>
      <c r="AM3" s="16"/>
      <c r="AN3" s="16"/>
    </row>
    <row r="4" spans="2:85" x14ac:dyDescent="0.3">
      <c r="N4" s="2"/>
      <c r="O4" s="2"/>
      <c r="P4" s="2"/>
      <c r="Q4" s="2"/>
      <c r="AJ4" s="15"/>
      <c r="AK4" s="15"/>
      <c r="AL4" s="16"/>
      <c r="AM4" s="16"/>
      <c r="AN4" s="16"/>
    </row>
    <row r="5" spans="2:85" ht="15" thickBot="1" x14ac:dyDescent="0.35">
      <c r="N5" s="2"/>
      <c r="O5" s="2"/>
      <c r="P5" s="2"/>
      <c r="Q5" s="2"/>
      <c r="AJ5" s="15"/>
      <c r="AK5" s="15"/>
      <c r="AL5" s="16"/>
      <c r="AM5" s="16"/>
      <c r="AN5" s="16"/>
    </row>
    <row r="6" spans="2:85" ht="15" thickBot="1" x14ac:dyDescent="0.35">
      <c r="B6" s="17" t="s">
        <v>27</v>
      </c>
      <c r="C6" s="21">
        <v>7</v>
      </c>
      <c r="D6" s="43" t="s">
        <v>41</v>
      </c>
      <c r="N6" s="2"/>
      <c r="O6" s="2"/>
      <c r="P6" s="2"/>
      <c r="Q6" s="2"/>
      <c r="X6" s="5" t="s">
        <v>40</v>
      </c>
      <c r="Y6" s="5"/>
      <c r="Z6" s="5"/>
      <c r="AA6" s="5"/>
      <c r="AB6" s="5"/>
      <c r="AC6" s="5"/>
      <c r="AJ6" s="15"/>
      <c r="AK6" s="15"/>
      <c r="AL6" s="16"/>
      <c r="AM6" s="16"/>
      <c r="AN6" s="16"/>
    </row>
    <row r="7" spans="2:85" ht="15" thickBot="1" x14ac:dyDescent="0.35">
      <c r="B7" s="18" t="s">
        <v>16</v>
      </c>
      <c r="C7" s="19" t="str">
        <f>CHOOSE(C6,AJ11,AK11,AL11,AM11,AN11,AO11,AP11,AQ11,AR11,AS11,AT11,AU11,AV11,AW11,AX11,AY11,AZ11,BA11,BB11,BC11,BD11,BE11,BF11,BG11,BH11,BI11,BJ11,BK11,BL11,BM11,BN11,BO11,BP11,BQ11,BR11,BS11,BT11,BU11,BV11,BW11,BX11,BY11,BZ11,CA11,CB11,CC11,CD11,CE11,CF11,CG11)</f>
        <v>EL</v>
      </c>
      <c r="J7" s="2"/>
      <c r="K7" s="2"/>
      <c r="L7" s="2"/>
      <c r="N7" s="2"/>
      <c r="O7" s="2"/>
      <c r="P7" s="2"/>
      <c r="Q7" s="2"/>
      <c r="Y7" s="24" t="s">
        <v>7</v>
      </c>
      <c r="Z7" s="24" t="s">
        <v>8</v>
      </c>
      <c r="AA7" s="24" t="s">
        <v>9</v>
      </c>
      <c r="AB7" s="24" t="s">
        <v>10</v>
      </c>
      <c r="AC7" s="24" t="s">
        <v>24</v>
      </c>
      <c r="AJ7" s="15"/>
      <c r="AK7" s="15"/>
      <c r="AL7" s="16"/>
      <c r="AM7" s="16"/>
      <c r="AN7" s="16"/>
    </row>
    <row r="8" spans="2:85" x14ac:dyDescent="0.3">
      <c r="C8" s="2"/>
      <c r="K8" s="2"/>
      <c r="L8" s="2"/>
      <c r="N8" s="2"/>
      <c r="O8" s="2"/>
      <c r="P8" s="2"/>
      <c r="Q8" s="2"/>
      <c r="X8" s="41" t="s">
        <v>38</v>
      </c>
      <c r="Y8" s="42">
        <f>V12</f>
        <v>9.8782480244587948E-7</v>
      </c>
      <c r="Z8" s="42">
        <f>U12</f>
        <v>-5.6637455180196375E-2</v>
      </c>
      <c r="AA8" s="42">
        <f>T12</f>
        <v>-1.8085311658880464E-2</v>
      </c>
      <c r="AB8" s="42">
        <f>S12</f>
        <v>-0.34832534501055756</v>
      </c>
      <c r="AC8" s="42">
        <f>T14^2</f>
        <v>1.2669427687665781E-4</v>
      </c>
    </row>
    <row r="9" spans="2:85" ht="15" thickBot="1" x14ac:dyDescent="0.35">
      <c r="B9" s="3" t="s">
        <v>39</v>
      </c>
      <c r="C9" s="25"/>
      <c r="D9" s="26"/>
      <c r="E9" s="26"/>
      <c r="F9" s="26"/>
      <c r="G9" s="26"/>
      <c r="I9" s="3" t="s">
        <v>29</v>
      </c>
      <c r="J9" s="25"/>
      <c r="K9" s="26"/>
      <c r="L9" s="26"/>
      <c r="M9" s="26"/>
      <c r="N9" s="26"/>
      <c r="O9" s="26"/>
      <c r="P9" s="26"/>
      <c r="AJ9" s="2">
        <v>1</v>
      </c>
      <c r="AK9" s="2">
        <v>2</v>
      </c>
      <c r="AL9" s="2">
        <v>3</v>
      </c>
      <c r="AM9" s="14">
        <v>4</v>
      </c>
      <c r="AN9" s="2">
        <v>5</v>
      </c>
      <c r="AO9" s="2">
        <v>6</v>
      </c>
      <c r="AP9" s="2">
        <v>7</v>
      </c>
      <c r="AQ9" s="2">
        <v>8</v>
      </c>
      <c r="AR9" s="14">
        <v>9</v>
      </c>
      <c r="AS9" s="2">
        <v>10</v>
      </c>
      <c r="AT9" s="2">
        <v>11</v>
      </c>
      <c r="AU9" s="2">
        <v>12</v>
      </c>
      <c r="AV9" s="2">
        <v>13</v>
      </c>
      <c r="AW9" s="14">
        <v>14</v>
      </c>
      <c r="AX9" s="2">
        <v>15</v>
      </c>
      <c r="AY9" s="2">
        <v>16</v>
      </c>
      <c r="AZ9" s="2">
        <v>17</v>
      </c>
      <c r="BA9" s="2">
        <v>18</v>
      </c>
      <c r="BB9" s="14">
        <v>19</v>
      </c>
      <c r="BC9" s="2">
        <v>20</v>
      </c>
      <c r="BD9" s="2">
        <v>21</v>
      </c>
      <c r="BE9" s="2">
        <v>22</v>
      </c>
      <c r="BF9" s="2">
        <v>23</v>
      </c>
      <c r="BG9" s="14">
        <v>24</v>
      </c>
      <c r="BH9" s="2">
        <v>25</v>
      </c>
      <c r="BI9" s="2">
        <v>26</v>
      </c>
      <c r="BJ9" s="2">
        <v>27</v>
      </c>
      <c r="BK9" s="2">
        <v>28</v>
      </c>
      <c r="BL9" s="14">
        <v>29</v>
      </c>
      <c r="BM9" s="2">
        <v>30</v>
      </c>
      <c r="BN9" s="2">
        <v>31</v>
      </c>
      <c r="BO9" s="2">
        <v>32</v>
      </c>
      <c r="BP9" s="14">
        <v>33</v>
      </c>
      <c r="BQ9" s="2">
        <v>34</v>
      </c>
      <c r="BR9" s="2">
        <v>35</v>
      </c>
      <c r="BS9" s="2">
        <v>36</v>
      </c>
      <c r="BT9" s="2">
        <v>37</v>
      </c>
      <c r="BU9" s="14">
        <v>38</v>
      </c>
      <c r="BV9" s="2">
        <v>39</v>
      </c>
      <c r="BW9" s="2">
        <v>40</v>
      </c>
      <c r="BX9" s="2">
        <v>41</v>
      </c>
      <c r="BY9" s="2">
        <v>42</v>
      </c>
      <c r="BZ9" s="14">
        <v>43</v>
      </c>
      <c r="CA9" s="2">
        <v>44</v>
      </c>
      <c r="CB9" s="2">
        <v>45</v>
      </c>
      <c r="CC9" s="2">
        <v>46</v>
      </c>
      <c r="CD9" s="2">
        <v>47</v>
      </c>
      <c r="CE9" s="14">
        <v>48</v>
      </c>
      <c r="CF9" s="2">
        <v>49</v>
      </c>
      <c r="CG9" s="2">
        <v>50</v>
      </c>
    </row>
    <row r="10" spans="2:85" x14ac:dyDescent="0.3">
      <c r="E10" s="40">
        <f>AVERAGE(E12:E262)</f>
        <v>-7.3570102804251792E-4</v>
      </c>
      <c r="F10" s="40">
        <f>AVERAGE(F12:F262)</f>
        <v>-7.3570102804251792E-4</v>
      </c>
      <c r="G10" s="40">
        <f>AVERAGE(G12:G262)</f>
        <v>5.9436740611157529E-19</v>
      </c>
      <c r="J10" s="40">
        <f t="shared" ref="J10:P10" si="0">AVERAGE(J12:J263)</f>
        <v>4.5873015873015887E-4</v>
      </c>
      <c r="K10" s="40">
        <f t="shared" si="0"/>
        <v>3.1349206349206433E-5</v>
      </c>
      <c r="L10" s="40">
        <f t="shared" si="0"/>
        <v>-5.7817460317460302E-4</v>
      </c>
      <c r="M10" s="40">
        <f t="shared" si="0"/>
        <v>0</v>
      </c>
      <c r="N10" s="40">
        <f t="shared" si="0"/>
        <v>8.2605879808419381E-20</v>
      </c>
      <c r="O10" s="40">
        <f t="shared" si="0"/>
        <v>-1.5918841421414151E-19</v>
      </c>
      <c r="P10" s="40">
        <f t="shared" si="0"/>
        <v>-1.5445578568345084E-19</v>
      </c>
      <c r="Q10" s="28"/>
      <c r="R10" s="5" t="s">
        <v>22</v>
      </c>
      <c r="S10" s="4"/>
      <c r="T10" s="4"/>
      <c r="U10" s="4"/>
      <c r="V10" s="4"/>
      <c r="X10" s="3" t="s">
        <v>23</v>
      </c>
      <c r="Y10" s="4"/>
      <c r="Z10" s="4"/>
      <c r="AA10" s="4"/>
      <c r="AB10" s="4"/>
      <c r="AC10" s="4"/>
      <c r="AI10" s="6"/>
      <c r="AJ10" s="6"/>
      <c r="AK10" s="7"/>
      <c r="AL10" s="7"/>
      <c r="AM10" s="7"/>
      <c r="AN10" s="8"/>
    </row>
    <row r="11" spans="2:85" ht="15" thickBot="1" x14ac:dyDescent="0.35">
      <c r="B11" s="24" t="s">
        <v>0</v>
      </c>
      <c r="C11" s="103" t="s">
        <v>4</v>
      </c>
      <c r="D11" s="102" t="s">
        <v>5</v>
      </c>
      <c r="E11" s="45" t="s">
        <v>17</v>
      </c>
      <c r="F11" s="45" t="s">
        <v>42</v>
      </c>
      <c r="G11" s="29" t="s">
        <v>43</v>
      </c>
      <c r="H11" s="102"/>
      <c r="I11" s="24" t="s">
        <v>0</v>
      </c>
      <c r="J11" s="27" t="s">
        <v>1</v>
      </c>
      <c r="K11" s="27" t="s">
        <v>2</v>
      </c>
      <c r="L11" s="27" t="s">
        <v>3</v>
      </c>
      <c r="M11" s="27" t="s">
        <v>28</v>
      </c>
      <c r="N11" s="29" t="s">
        <v>30</v>
      </c>
      <c r="O11" s="29" t="s">
        <v>31</v>
      </c>
      <c r="P11" s="29" t="s">
        <v>32</v>
      </c>
      <c r="Q11" s="27"/>
      <c r="S11" s="24" t="s">
        <v>10</v>
      </c>
      <c r="T11" s="24" t="s">
        <v>9</v>
      </c>
      <c r="U11" s="24" t="s">
        <v>8</v>
      </c>
      <c r="V11" s="24" t="s">
        <v>7</v>
      </c>
      <c r="X11" s="1" t="s">
        <v>11</v>
      </c>
      <c r="Y11" s="24" t="s">
        <v>7</v>
      </c>
      <c r="Z11" s="24" t="s">
        <v>8</v>
      </c>
      <c r="AA11" s="24" t="s">
        <v>9</v>
      </c>
      <c r="AB11" s="24" t="s">
        <v>10</v>
      </c>
      <c r="AC11" s="24" t="s">
        <v>24</v>
      </c>
      <c r="AI11" s="9" t="s">
        <v>0</v>
      </c>
      <c r="AJ11" s="10" t="s">
        <v>51</v>
      </c>
      <c r="AK11" s="101" t="s">
        <v>52</v>
      </c>
      <c r="AL11" s="100" t="s">
        <v>53</v>
      </c>
      <c r="AM11" s="101" t="s">
        <v>54</v>
      </c>
      <c r="AN11" s="100" t="s">
        <v>55</v>
      </c>
      <c r="AO11" s="2" t="s">
        <v>56</v>
      </c>
      <c r="AP11" s="2" t="s">
        <v>57</v>
      </c>
      <c r="AQ11" s="2" t="s">
        <v>58</v>
      </c>
      <c r="AR11" s="2" t="s">
        <v>59</v>
      </c>
      <c r="AS11" s="2" t="s">
        <v>60</v>
      </c>
      <c r="AT11" s="2" t="s">
        <v>61</v>
      </c>
      <c r="AU11" s="2" t="s">
        <v>62</v>
      </c>
      <c r="AV11" s="2" t="s">
        <v>63</v>
      </c>
      <c r="AW11" s="2" t="s">
        <v>64</v>
      </c>
      <c r="AX11" s="2" t="s">
        <v>65</v>
      </c>
      <c r="AY11" s="2" t="s">
        <v>66</v>
      </c>
      <c r="AZ11" s="2" t="s">
        <v>67</v>
      </c>
      <c r="BA11" s="2" t="s">
        <v>68</v>
      </c>
      <c r="BB11" s="2" t="s">
        <v>69</v>
      </c>
      <c r="BC11" s="2" t="s">
        <v>70</v>
      </c>
      <c r="BD11" s="2" t="s">
        <v>71</v>
      </c>
      <c r="BE11" s="2" t="s">
        <v>72</v>
      </c>
      <c r="BF11" s="2" t="s">
        <v>73</v>
      </c>
      <c r="BG11" s="2" t="s">
        <v>74</v>
      </c>
      <c r="BH11" s="2" t="s">
        <v>75</v>
      </c>
      <c r="BI11" s="2" t="s">
        <v>76</v>
      </c>
      <c r="BJ11" s="2" t="s">
        <v>77</v>
      </c>
      <c r="BK11" s="2" t="s">
        <v>78</v>
      </c>
      <c r="BL11" s="2" t="s">
        <v>79</v>
      </c>
      <c r="BM11" s="2" t="s">
        <v>80</v>
      </c>
      <c r="BN11" s="2" t="s">
        <v>81</v>
      </c>
      <c r="BO11" s="2" t="s">
        <v>82</v>
      </c>
      <c r="BP11" s="2" t="s">
        <v>83</v>
      </c>
      <c r="BQ11" s="2" t="s">
        <v>84</v>
      </c>
      <c r="BR11" s="2" t="s">
        <v>85</v>
      </c>
      <c r="BS11" s="2" t="s">
        <v>86</v>
      </c>
      <c r="BT11" s="2" t="s">
        <v>87</v>
      </c>
      <c r="BU11" s="2" t="s">
        <v>88</v>
      </c>
      <c r="BV11" s="2" t="s">
        <v>89</v>
      </c>
      <c r="BW11" s="2" t="s">
        <v>90</v>
      </c>
      <c r="BX11" s="14" t="s">
        <v>91</v>
      </c>
      <c r="BY11" s="2" t="s">
        <v>92</v>
      </c>
      <c r="BZ11" s="2" t="s">
        <v>93</v>
      </c>
      <c r="CA11" s="2" t="s">
        <v>94</v>
      </c>
      <c r="CB11" s="2" t="s">
        <v>95</v>
      </c>
      <c r="CC11" s="2" t="s">
        <v>96</v>
      </c>
      <c r="CD11" s="2" t="s">
        <v>97</v>
      </c>
      <c r="CE11" s="2" t="s">
        <v>98</v>
      </c>
      <c r="CF11" s="2" t="s">
        <v>99</v>
      </c>
      <c r="CG11" s="2" t="s">
        <v>100</v>
      </c>
    </row>
    <row r="12" spans="2:85" x14ac:dyDescent="0.3">
      <c r="B12" s="11">
        <v>42614</v>
      </c>
      <c r="C12" s="20" t="str">
        <f t="shared" ref="C12:C75" si="1">$C$7</f>
        <v>EL</v>
      </c>
      <c r="D12" s="22">
        <f t="shared" ref="D12:D75" si="2">CHOOSE($C$6,AJ12,AK12,AL12,AM12,AN12,AO12,AP12,AQ12,AR12,AS12,AT12,AU12,AV12,AW12,AX12,AY12,AZ12,BA12,BB12,BC12,BD12,BE12,BF12,BG12,BH12,BI12,BJ12,BK12,BL12,BM12,BN12,BO12,BP12,BQ12,BR12,BS12,BT12,BU12,BV12,BW12,BX12,BY12,BZ12,CA12,CB12,CC12,CD12,CE12,CF12,CG12)</f>
        <v>88.95</v>
      </c>
      <c r="E12" s="23">
        <f t="shared" ref="E12:E75" si="3">LN(D12/D13)</f>
        <v>-7.5040952461528348E-3</v>
      </c>
      <c r="F12" s="23">
        <f t="shared" ref="F12:F75" si="4">E12-M12</f>
        <v>-7.5040952461528348E-3</v>
      </c>
      <c r="G12" s="36">
        <f t="shared" ref="G12:G75" si="5">E12-$F$10</f>
        <v>-6.7683942181103168E-3</v>
      </c>
      <c r="H12" s="22"/>
      <c r="I12" s="11">
        <v>42216</v>
      </c>
      <c r="J12" s="23">
        <v>-1.5E-3</v>
      </c>
      <c r="K12" s="23">
        <v>8.199999999999999E-3</v>
      </c>
      <c r="L12" s="23">
        <v>-9.8999999999999991E-3</v>
      </c>
      <c r="M12" s="23">
        <v>0</v>
      </c>
      <c r="N12" s="36">
        <f t="shared" ref="N12:N75" si="6">J12-J$10</f>
        <v>-1.9587301587301589E-3</v>
      </c>
      <c r="O12" s="36">
        <f t="shared" ref="O12:O75" si="7">K12-K$10</f>
        <v>8.1686507936507922E-3</v>
      </c>
      <c r="P12" s="36">
        <f t="shared" ref="P12:P75" si="8">L12-L$10</f>
        <v>-9.3218253968253961E-3</v>
      </c>
      <c r="R12" s="12" t="s">
        <v>19</v>
      </c>
      <c r="S12" s="2">
        <f t="array" ref="S12:V16">LINEST($G$12:$G$262,N12:P262,TRUE,TRUE)</f>
        <v>-0.34832534501055756</v>
      </c>
      <c r="T12" s="2">
        <v>-1.8085311658880464E-2</v>
      </c>
      <c r="U12" s="2">
        <v>-5.6637455180196375E-2</v>
      </c>
      <c r="V12" s="2">
        <v>9.8782480244587948E-7</v>
      </c>
      <c r="X12" s="2" t="s">
        <v>51</v>
      </c>
      <c r="Y12" s="2">
        <v>2.7404813305983742E-6</v>
      </c>
      <c r="Z12" s="2">
        <v>5.6574770349716114E-2</v>
      </c>
      <c r="AA12" s="2">
        <v>-0.4919603383173396</v>
      </c>
      <c r="AB12" s="2">
        <v>0.27942413599375909</v>
      </c>
      <c r="AC12" s="2">
        <v>2.1611710601323469E-4</v>
      </c>
      <c r="AI12" s="11">
        <v>42614</v>
      </c>
      <c r="AJ12" s="2">
        <f>VLOOKUP(CONCATENATE($AI12, " ", AJ$11), '[1]Daily Stock Data'!$A$4:$F$15753, 5, 0)</f>
        <v>81.760000000000005</v>
      </c>
      <c r="AK12">
        <v>32.130000000000003</v>
      </c>
      <c r="AL12">
        <v>123.1</v>
      </c>
      <c r="AM12">
        <v>74.88</v>
      </c>
      <c r="AN12">
        <v>133.09</v>
      </c>
      <c r="AO12">
        <v>72.7</v>
      </c>
      <c r="AP12">
        <v>88.95</v>
      </c>
      <c r="AQ12" s="2">
        <v>67.77</v>
      </c>
      <c r="AR12">
        <v>52.66</v>
      </c>
      <c r="AS12">
        <v>88.55</v>
      </c>
      <c r="AT12">
        <v>366.76</v>
      </c>
      <c r="AU12">
        <v>64.41</v>
      </c>
      <c r="AV12">
        <v>71.739999999999995</v>
      </c>
      <c r="AW12">
        <v>53.59</v>
      </c>
      <c r="AX12">
        <v>72.22</v>
      </c>
      <c r="AY12">
        <v>226.86</v>
      </c>
      <c r="AZ12">
        <v>26.16</v>
      </c>
      <c r="BA12">
        <v>66.92</v>
      </c>
      <c r="BB12">
        <v>77.650000000000006</v>
      </c>
      <c r="BC12">
        <v>65.400000000000006</v>
      </c>
      <c r="BD12">
        <v>115.87</v>
      </c>
      <c r="BE12">
        <v>33.81</v>
      </c>
      <c r="BF12">
        <v>51.17</v>
      </c>
      <c r="BG12">
        <v>113.13</v>
      </c>
      <c r="BH12">
        <v>81.010000000000005</v>
      </c>
      <c r="BI12">
        <v>12.44</v>
      </c>
      <c r="BJ12">
        <v>42.82</v>
      </c>
      <c r="BK12">
        <v>126.17</v>
      </c>
      <c r="BL12">
        <v>63.83</v>
      </c>
      <c r="BM12">
        <v>10.35</v>
      </c>
      <c r="BN12">
        <v>165.64</v>
      </c>
      <c r="BO12">
        <v>32.450000000000003</v>
      </c>
      <c r="BP12">
        <v>123.64</v>
      </c>
      <c r="BQ12">
        <v>79.64</v>
      </c>
      <c r="BR12">
        <v>103.8</v>
      </c>
      <c r="BS12">
        <v>20.04</v>
      </c>
      <c r="BT12">
        <v>65.53</v>
      </c>
      <c r="BU12">
        <v>30.86</v>
      </c>
      <c r="BV12">
        <v>51.53</v>
      </c>
      <c r="BW12">
        <v>48.07</v>
      </c>
      <c r="BX12">
        <v>46.7</v>
      </c>
      <c r="BY12">
        <v>24.75</v>
      </c>
      <c r="BZ12">
        <v>24.54</v>
      </c>
      <c r="CA12">
        <v>158.07</v>
      </c>
      <c r="CB12">
        <v>52.63</v>
      </c>
      <c r="CC12">
        <v>152.84</v>
      </c>
      <c r="CD12">
        <v>31.2</v>
      </c>
      <c r="CE12">
        <v>29</v>
      </c>
      <c r="CF12">
        <v>77.42</v>
      </c>
      <c r="CG12">
        <v>70.11</v>
      </c>
    </row>
    <row r="13" spans="2:85" x14ac:dyDescent="0.3">
      <c r="B13" s="11">
        <v>42615</v>
      </c>
      <c r="C13" s="20" t="str">
        <f t="shared" si="1"/>
        <v>EL</v>
      </c>
      <c r="D13" s="22">
        <f t="shared" si="2"/>
        <v>89.62</v>
      </c>
      <c r="E13" s="23">
        <f t="shared" si="3"/>
        <v>1.6751357984924214E-3</v>
      </c>
      <c r="F13" s="23">
        <f t="shared" si="4"/>
        <v>1.6751357984924214E-3</v>
      </c>
      <c r="G13" s="36">
        <f t="shared" si="5"/>
        <v>2.4108368265349394E-3</v>
      </c>
      <c r="H13" s="22"/>
      <c r="I13" s="11">
        <v>42215</v>
      </c>
      <c r="J13" s="23">
        <v>1.1999999999999999E-3</v>
      </c>
      <c r="K13" s="23">
        <v>1.7000000000000001E-3</v>
      </c>
      <c r="L13" s="23">
        <v>-2.5999999999999999E-3</v>
      </c>
      <c r="M13" s="23">
        <v>0</v>
      </c>
      <c r="N13" s="36">
        <f t="shared" si="6"/>
        <v>7.4126984126984103E-4</v>
      </c>
      <c r="O13" s="36">
        <f t="shared" si="7"/>
        <v>1.6686507936507938E-3</v>
      </c>
      <c r="P13" s="36">
        <f t="shared" si="8"/>
        <v>-2.0218253968253969E-3</v>
      </c>
      <c r="R13" s="2" t="s">
        <v>6</v>
      </c>
      <c r="S13" s="2">
        <v>0.1899913876764758</v>
      </c>
      <c r="T13" s="2">
        <v>0.14635135064811092</v>
      </c>
      <c r="U13" s="2">
        <v>9.2842131235538569E-2</v>
      </c>
      <c r="V13" s="2">
        <v>7.1046528740893765E-4</v>
      </c>
      <c r="X13" s="2" t="s">
        <v>52</v>
      </c>
      <c r="Y13" s="2">
        <v>2.3932310018469486E-6</v>
      </c>
      <c r="Z13" s="2">
        <v>-7.8031501534156972E-2</v>
      </c>
      <c r="AA13" s="2">
        <v>-0.17145321877477823</v>
      </c>
      <c r="AB13" s="2">
        <v>-5.562589996215226E-2</v>
      </c>
      <c r="AC13" s="2">
        <v>2.0120710088374698E-4</v>
      </c>
      <c r="AI13" s="11">
        <v>42615</v>
      </c>
      <c r="AJ13">
        <v>83.46</v>
      </c>
      <c r="AK13">
        <v>32.28</v>
      </c>
      <c r="AL13">
        <v>124.05</v>
      </c>
      <c r="AM13">
        <v>75.55</v>
      </c>
      <c r="AN13">
        <v>134.16</v>
      </c>
      <c r="AO13">
        <v>73.7</v>
      </c>
      <c r="AP13">
        <v>89.62</v>
      </c>
      <c r="AQ13" s="2">
        <v>68.58</v>
      </c>
      <c r="AR13">
        <v>52.91</v>
      </c>
      <c r="AS13">
        <v>88.91</v>
      </c>
      <c r="AT13">
        <v>371.46</v>
      </c>
      <c r="AU13">
        <v>64.59</v>
      </c>
      <c r="AV13">
        <v>71.819999999999993</v>
      </c>
      <c r="AW13">
        <v>54.37</v>
      </c>
      <c r="AX13">
        <v>72.540000000000006</v>
      </c>
      <c r="AY13">
        <v>225.89</v>
      </c>
      <c r="AZ13">
        <v>26.48</v>
      </c>
      <c r="BA13">
        <v>67.540000000000006</v>
      </c>
      <c r="BB13">
        <v>78.97</v>
      </c>
      <c r="BC13">
        <v>67.290000000000006</v>
      </c>
      <c r="BD13">
        <v>115.85</v>
      </c>
      <c r="BE13">
        <v>34.07</v>
      </c>
      <c r="BF13">
        <v>51.32</v>
      </c>
      <c r="BG13">
        <v>112.05</v>
      </c>
      <c r="BH13">
        <v>81.86</v>
      </c>
      <c r="BI13">
        <v>12.5</v>
      </c>
      <c r="BJ13">
        <v>43.32</v>
      </c>
      <c r="BK13">
        <v>126.51</v>
      </c>
      <c r="BL13">
        <v>63.79</v>
      </c>
      <c r="BM13">
        <v>10.48</v>
      </c>
      <c r="BN13">
        <v>165.49</v>
      </c>
      <c r="BO13">
        <v>32.82</v>
      </c>
      <c r="BP13">
        <v>123.89</v>
      </c>
      <c r="BQ13">
        <v>80.44</v>
      </c>
      <c r="BR13">
        <v>104.34</v>
      </c>
      <c r="BS13">
        <v>20.100000000000001</v>
      </c>
      <c r="BT13">
        <v>66</v>
      </c>
      <c r="BU13">
        <v>31.05</v>
      </c>
      <c r="BV13">
        <v>52.14</v>
      </c>
      <c r="BW13">
        <v>48.77</v>
      </c>
      <c r="BX13">
        <v>47.51</v>
      </c>
      <c r="BY13">
        <v>24.75</v>
      </c>
      <c r="BZ13">
        <v>24.55</v>
      </c>
      <c r="CA13">
        <v>159.47999999999999</v>
      </c>
      <c r="CB13">
        <v>53.38</v>
      </c>
      <c r="CC13">
        <v>153.81</v>
      </c>
      <c r="CD13">
        <v>31.29</v>
      </c>
      <c r="CE13">
        <v>29.29</v>
      </c>
      <c r="CF13">
        <v>76.89</v>
      </c>
      <c r="CG13">
        <v>70.94</v>
      </c>
    </row>
    <row r="14" spans="2:85" x14ac:dyDescent="0.3">
      <c r="B14" s="11">
        <v>42619</v>
      </c>
      <c r="C14" s="20" t="str">
        <f t="shared" si="1"/>
        <v>EL</v>
      </c>
      <c r="D14" s="22">
        <f t="shared" si="2"/>
        <v>89.47</v>
      </c>
      <c r="E14" s="23">
        <f t="shared" si="3"/>
        <v>1.418303828882907E-2</v>
      </c>
      <c r="F14" s="23">
        <f t="shared" si="4"/>
        <v>1.418303828882907E-2</v>
      </c>
      <c r="G14" s="36">
        <f t="shared" si="5"/>
        <v>1.4918739316871588E-2</v>
      </c>
      <c r="H14" s="22"/>
      <c r="I14" s="11">
        <v>42214</v>
      </c>
      <c r="J14" s="23">
        <v>7.4000000000000003E-3</v>
      </c>
      <c r="K14" s="23">
        <v>-3.5999999999999999E-3</v>
      </c>
      <c r="L14" s="23">
        <v>5.1999999999999998E-3</v>
      </c>
      <c r="M14" s="23">
        <v>0</v>
      </c>
      <c r="N14" s="36">
        <f t="shared" si="6"/>
        <v>6.9412698412698419E-3</v>
      </c>
      <c r="O14" s="36">
        <f t="shared" si="7"/>
        <v>-3.6313492063492062E-3</v>
      </c>
      <c r="P14" s="36">
        <f t="shared" si="8"/>
        <v>5.7781746031746028E-3</v>
      </c>
      <c r="R14" s="12" t="s">
        <v>18</v>
      </c>
      <c r="S14" s="2">
        <v>1.4536954681563163E-2</v>
      </c>
      <c r="T14" s="2">
        <v>1.1255855226354762E-2</v>
      </c>
      <c r="U14" s="2" t="e">
        <v>#N/A</v>
      </c>
      <c r="V14" s="2" t="e">
        <v>#N/A</v>
      </c>
      <c r="X14" s="2" t="s">
        <v>53</v>
      </c>
      <c r="Y14" s="2">
        <v>3.0725616054058803E-7</v>
      </c>
      <c r="Z14" s="2">
        <v>-4.8203012025771964E-2</v>
      </c>
      <c r="AA14" s="2">
        <v>5.4317663968431407E-2</v>
      </c>
      <c r="AB14" s="2">
        <v>-1.0725727306916295E-2</v>
      </c>
      <c r="AC14" s="2">
        <v>5.7424004698993891E-5</v>
      </c>
      <c r="AI14" s="11">
        <v>42619</v>
      </c>
      <c r="AJ14">
        <v>83.87</v>
      </c>
      <c r="AK14">
        <v>32.409999999999997</v>
      </c>
      <c r="AL14">
        <v>123.7</v>
      </c>
      <c r="AM14">
        <v>76.28</v>
      </c>
      <c r="AN14">
        <v>135.1</v>
      </c>
      <c r="AO14">
        <v>74.11</v>
      </c>
      <c r="AP14">
        <v>89.47</v>
      </c>
      <c r="AQ14" s="2">
        <v>68.31</v>
      </c>
      <c r="AR14">
        <v>52.56</v>
      </c>
      <c r="AS14">
        <v>94.83</v>
      </c>
      <c r="AT14">
        <v>377.97</v>
      </c>
      <c r="AU14">
        <v>65</v>
      </c>
      <c r="AV14">
        <v>72.650000000000006</v>
      </c>
      <c r="AW14">
        <v>54.96</v>
      </c>
      <c r="AX14">
        <v>72.72</v>
      </c>
      <c r="AY14">
        <v>229.99</v>
      </c>
      <c r="AZ14">
        <v>25.96</v>
      </c>
      <c r="BA14">
        <v>66.62</v>
      </c>
      <c r="BB14">
        <v>79.569999999999993</v>
      </c>
      <c r="BC14">
        <v>66.31</v>
      </c>
      <c r="BD14">
        <v>117.54</v>
      </c>
      <c r="BE14">
        <v>34.450000000000003</v>
      </c>
      <c r="BF14">
        <v>51.74</v>
      </c>
      <c r="BG14">
        <v>113.91</v>
      </c>
      <c r="BH14">
        <v>82.07</v>
      </c>
      <c r="BI14">
        <v>12.67</v>
      </c>
      <c r="BJ14">
        <v>42.91</v>
      </c>
      <c r="BK14">
        <v>129.72999999999999</v>
      </c>
      <c r="BL14">
        <v>63</v>
      </c>
      <c r="BM14">
        <v>10.72</v>
      </c>
      <c r="BN14">
        <v>164.83</v>
      </c>
      <c r="BO14">
        <v>33.049999999999997</v>
      </c>
      <c r="BP14">
        <v>124.43</v>
      </c>
      <c r="BQ14">
        <v>80.41</v>
      </c>
      <c r="BR14">
        <v>103.7</v>
      </c>
      <c r="BS14">
        <v>19.87</v>
      </c>
      <c r="BT14">
        <v>65.989999999999995</v>
      </c>
      <c r="BU14">
        <v>31.1</v>
      </c>
      <c r="BV14">
        <v>51.23</v>
      </c>
      <c r="BW14">
        <v>48.09</v>
      </c>
      <c r="BX14">
        <v>46.71</v>
      </c>
      <c r="BY14">
        <v>24.71</v>
      </c>
      <c r="BZ14">
        <v>24.42</v>
      </c>
      <c r="CA14">
        <v>160.16</v>
      </c>
      <c r="CB14">
        <v>52.73</v>
      </c>
      <c r="CC14">
        <v>154.63</v>
      </c>
      <c r="CD14">
        <v>31.05</v>
      </c>
      <c r="CE14">
        <v>29.42</v>
      </c>
      <c r="CF14">
        <v>77.88</v>
      </c>
      <c r="CG14">
        <v>70.900000000000006</v>
      </c>
    </row>
    <row r="15" spans="2:85" x14ac:dyDescent="0.3">
      <c r="B15" s="11">
        <v>42620</v>
      </c>
      <c r="C15" s="20" t="str">
        <f t="shared" si="1"/>
        <v>EL</v>
      </c>
      <c r="D15" s="22">
        <f t="shared" si="2"/>
        <v>88.21</v>
      </c>
      <c r="E15" s="23">
        <f t="shared" si="3"/>
        <v>1.3613161489712412E-3</v>
      </c>
      <c r="F15" s="23">
        <f t="shared" si="4"/>
        <v>1.3613161489712412E-3</v>
      </c>
      <c r="G15" s="36">
        <f t="shared" si="5"/>
        <v>2.0970171770137592E-3</v>
      </c>
      <c r="H15" s="22"/>
      <c r="I15" s="11">
        <v>42213</v>
      </c>
      <c r="J15" s="23">
        <v>1.23E-2</v>
      </c>
      <c r="K15" s="23">
        <v>-3.4000000000000002E-3</v>
      </c>
      <c r="L15" s="23">
        <v>-1.1000000000000001E-3</v>
      </c>
      <c r="M15" s="23">
        <v>0</v>
      </c>
      <c r="N15" s="36">
        <f t="shared" si="6"/>
        <v>1.1841269841269842E-2</v>
      </c>
      <c r="O15" s="36">
        <f t="shared" si="7"/>
        <v>-3.4313492063492066E-3</v>
      </c>
      <c r="P15" s="36">
        <f t="shared" si="8"/>
        <v>-5.2182539682539704E-4</v>
      </c>
      <c r="R15" s="12" t="s">
        <v>21</v>
      </c>
      <c r="S15" s="2">
        <v>1.2145315251897131</v>
      </c>
      <c r="T15" s="2">
        <v>247</v>
      </c>
      <c r="U15" s="2" t="e">
        <v>#N/A</v>
      </c>
      <c r="V15" s="2" t="e">
        <v>#N/A</v>
      </c>
      <c r="X15" s="14" t="s">
        <v>54</v>
      </c>
      <c r="Y15" s="2">
        <v>3.872884456985929E-7</v>
      </c>
      <c r="Z15" s="2">
        <v>-8.852984503534804E-2</v>
      </c>
      <c r="AA15" s="2">
        <v>0.12333638022377194</v>
      </c>
      <c r="AB15" s="2">
        <v>3.7819796727066014E-2</v>
      </c>
      <c r="AC15" s="2">
        <v>8.8018783125701206E-5</v>
      </c>
      <c r="AI15" s="11">
        <v>42620</v>
      </c>
      <c r="AJ15">
        <v>82.75</v>
      </c>
      <c r="AK15">
        <v>32.51</v>
      </c>
      <c r="AL15">
        <v>122.74</v>
      </c>
      <c r="AM15">
        <v>76.010000000000005</v>
      </c>
      <c r="AN15">
        <v>135.19</v>
      </c>
      <c r="AO15">
        <v>73.77</v>
      </c>
      <c r="AP15">
        <v>88.21</v>
      </c>
      <c r="AQ15" s="2">
        <v>66.790000000000006</v>
      </c>
      <c r="AR15">
        <v>52.79</v>
      </c>
      <c r="AS15">
        <v>94.32</v>
      </c>
      <c r="AT15">
        <v>378.2</v>
      </c>
      <c r="AU15">
        <v>65.72</v>
      </c>
      <c r="AV15">
        <v>72.430000000000007</v>
      </c>
      <c r="AW15">
        <v>54.87</v>
      </c>
      <c r="AX15">
        <v>72.67</v>
      </c>
      <c r="AY15">
        <v>229.92</v>
      </c>
      <c r="AZ15">
        <v>26.11</v>
      </c>
      <c r="BA15">
        <v>66.739999999999995</v>
      </c>
      <c r="BB15">
        <v>80.27</v>
      </c>
      <c r="BC15">
        <v>67.55</v>
      </c>
      <c r="BD15">
        <v>116.47</v>
      </c>
      <c r="BE15">
        <v>34.56</v>
      </c>
      <c r="BF15">
        <v>51.59</v>
      </c>
      <c r="BG15">
        <v>113.65</v>
      </c>
      <c r="BH15">
        <v>82.66</v>
      </c>
      <c r="BI15">
        <v>12.7</v>
      </c>
      <c r="BJ15">
        <v>42.26</v>
      </c>
      <c r="BK15">
        <v>131.05000000000001</v>
      </c>
      <c r="BL15">
        <v>62.52</v>
      </c>
      <c r="BM15">
        <v>10.6</v>
      </c>
      <c r="BN15">
        <v>165.2</v>
      </c>
      <c r="BO15">
        <v>33.130000000000003</v>
      </c>
      <c r="BP15">
        <v>120.42</v>
      </c>
      <c r="BQ15">
        <v>80.05</v>
      </c>
      <c r="BR15">
        <v>103.13</v>
      </c>
      <c r="BS15">
        <v>20.02</v>
      </c>
      <c r="BT15">
        <v>66.430000000000007</v>
      </c>
      <c r="BU15">
        <v>31.05</v>
      </c>
      <c r="BV15">
        <v>51.58</v>
      </c>
      <c r="BW15">
        <v>47.98</v>
      </c>
      <c r="BX15">
        <v>46.91</v>
      </c>
      <c r="BY15">
        <v>24.56</v>
      </c>
      <c r="BZ15">
        <v>24.38</v>
      </c>
      <c r="CA15">
        <v>160.83000000000001</v>
      </c>
      <c r="CB15">
        <v>52.94</v>
      </c>
      <c r="CC15">
        <v>153.11000000000001</v>
      </c>
      <c r="CD15">
        <v>31.06</v>
      </c>
      <c r="CE15">
        <v>29.44</v>
      </c>
      <c r="CF15">
        <v>78.22</v>
      </c>
      <c r="CG15">
        <v>67.849999999999994</v>
      </c>
    </row>
    <row r="16" spans="2:85" x14ac:dyDescent="0.3">
      <c r="B16" s="11">
        <v>42621</v>
      </c>
      <c r="C16" s="20" t="str">
        <f t="shared" si="1"/>
        <v>EL</v>
      </c>
      <c r="D16" s="22">
        <f t="shared" si="2"/>
        <v>88.09</v>
      </c>
      <c r="E16" s="23">
        <f t="shared" si="3"/>
        <v>6.1489603898435639E-3</v>
      </c>
      <c r="F16" s="23">
        <f t="shared" si="4"/>
        <v>6.1489603898435639E-3</v>
      </c>
      <c r="G16" s="36">
        <f t="shared" si="5"/>
        <v>6.8846614178860819E-3</v>
      </c>
      <c r="H16" s="22"/>
      <c r="I16" s="11">
        <v>42212</v>
      </c>
      <c r="J16" s="23">
        <v>-7.4000000000000003E-3</v>
      </c>
      <c r="K16" s="23">
        <v>-2.5000000000000001E-3</v>
      </c>
      <c r="L16" s="23">
        <v>8.0000000000000004E-4</v>
      </c>
      <c r="M16" s="23">
        <v>0</v>
      </c>
      <c r="N16" s="36">
        <f t="shared" si="6"/>
        <v>-7.8587301587301588E-3</v>
      </c>
      <c r="O16" s="36">
        <f t="shared" si="7"/>
        <v>-2.5313492063492064E-3</v>
      </c>
      <c r="P16" s="36">
        <f t="shared" si="8"/>
        <v>1.378174603174603E-3</v>
      </c>
      <c r="R16" s="13" t="s">
        <v>20</v>
      </c>
      <c r="S16" s="2">
        <v>4.6162257998344502E-4</v>
      </c>
      <c r="T16" s="2">
        <v>3.1293486388534478E-2</v>
      </c>
      <c r="U16" s="2" t="e">
        <v>#N/A</v>
      </c>
      <c r="V16" s="2" t="e">
        <v>#N/A</v>
      </c>
      <c r="X16" s="14" t="s">
        <v>55</v>
      </c>
      <c r="Y16" s="2">
        <v>9.2306928181143983E-7</v>
      </c>
      <c r="Z16" s="2">
        <v>-8.366775290527384E-2</v>
      </c>
      <c r="AA16" s="2">
        <v>4.0020011646496566E-2</v>
      </c>
      <c r="AB16" s="2">
        <v>5.2082652848895336E-2</v>
      </c>
      <c r="AC16" s="2">
        <v>1.2115461245196084E-4</v>
      </c>
      <c r="AI16" s="11">
        <v>42621</v>
      </c>
      <c r="AJ16">
        <v>82.16</v>
      </c>
      <c r="AK16">
        <v>32.700000000000003</v>
      </c>
      <c r="AL16">
        <v>122.38</v>
      </c>
      <c r="AM16">
        <v>75.87</v>
      </c>
      <c r="AN16">
        <v>134.68</v>
      </c>
      <c r="AO16">
        <v>73.849999999999994</v>
      </c>
      <c r="AP16">
        <v>88.09</v>
      </c>
      <c r="AQ16" s="2">
        <v>65.86</v>
      </c>
      <c r="AR16">
        <v>52.82</v>
      </c>
      <c r="AS16">
        <v>95.43</v>
      </c>
      <c r="AT16">
        <v>373.03</v>
      </c>
      <c r="AU16">
        <v>64.41</v>
      </c>
      <c r="AV16">
        <v>73.62</v>
      </c>
      <c r="AW16">
        <v>55.01</v>
      </c>
      <c r="AX16">
        <v>72.11</v>
      </c>
      <c r="AY16">
        <v>226.83</v>
      </c>
      <c r="AZ16">
        <v>26.49</v>
      </c>
      <c r="BA16">
        <v>66.08</v>
      </c>
      <c r="BB16">
        <v>80.78</v>
      </c>
      <c r="BC16">
        <v>69.37</v>
      </c>
      <c r="BD16">
        <v>117.33</v>
      </c>
      <c r="BE16">
        <v>34.840000000000003</v>
      </c>
      <c r="BF16">
        <v>51.47</v>
      </c>
      <c r="BG16">
        <v>114.07</v>
      </c>
      <c r="BH16">
        <v>81.87</v>
      </c>
      <c r="BI16">
        <v>12.73</v>
      </c>
      <c r="BJ16">
        <v>42.17</v>
      </c>
      <c r="BK16">
        <v>130.27000000000001</v>
      </c>
      <c r="BL16">
        <v>61.93</v>
      </c>
      <c r="BM16">
        <v>10.62</v>
      </c>
      <c r="BN16">
        <v>165.4</v>
      </c>
      <c r="BO16">
        <v>33.64</v>
      </c>
      <c r="BP16">
        <v>119.7</v>
      </c>
      <c r="BQ16">
        <v>79.260000000000005</v>
      </c>
      <c r="BR16">
        <v>102.27</v>
      </c>
      <c r="BS16">
        <v>20.14</v>
      </c>
      <c r="BT16">
        <v>65.900000000000006</v>
      </c>
      <c r="BU16">
        <v>31.02</v>
      </c>
      <c r="BV16">
        <v>51.08</v>
      </c>
      <c r="BW16">
        <v>48.08</v>
      </c>
      <c r="BX16">
        <v>47.39</v>
      </c>
      <c r="BY16">
        <v>25.04</v>
      </c>
      <c r="BZ16">
        <v>24.75</v>
      </c>
      <c r="CA16">
        <v>160.47</v>
      </c>
      <c r="CB16">
        <v>52.33</v>
      </c>
      <c r="CC16">
        <v>152.4</v>
      </c>
      <c r="CD16">
        <v>31.04</v>
      </c>
      <c r="CE16">
        <v>29.23</v>
      </c>
      <c r="CF16">
        <v>78.989999999999995</v>
      </c>
      <c r="CG16">
        <v>67.47</v>
      </c>
    </row>
    <row r="17" spans="2:85" x14ac:dyDescent="0.3">
      <c r="B17" s="11">
        <v>42622</v>
      </c>
      <c r="C17" s="20" t="str">
        <f t="shared" si="1"/>
        <v>EL</v>
      </c>
      <c r="D17" s="22">
        <f t="shared" si="2"/>
        <v>87.55</v>
      </c>
      <c r="E17" s="23">
        <f t="shared" si="3"/>
        <v>-1.3838696348367076E-2</v>
      </c>
      <c r="F17" s="23">
        <f t="shared" si="4"/>
        <v>-1.3838696348367076E-2</v>
      </c>
      <c r="G17" s="36">
        <f t="shared" si="5"/>
        <v>-1.3102995320324558E-2</v>
      </c>
      <c r="H17" s="22"/>
      <c r="I17" s="11">
        <v>42209</v>
      </c>
      <c r="J17" s="23">
        <v>-1.0800000000000001E-2</v>
      </c>
      <c r="K17" s="23">
        <v>-6.0999999999999995E-3</v>
      </c>
      <c r="L17" s="23">
        <v>-2.0000000000000001E-4</v>
      </c>
      <c r="M17" s="23">
        <v>0</v>
      </c>
      <c r="N17" s="36">
        <f t="shared" si="6"/>
        <v>-1.1258730158730159E-2</v>
      </c>
      <c r="O17" s="36">
        <f t="shared" si="7"/>
        <v>-6.1313492063492063E-3</v>
      </c>
      <c r="P17" s="36">
        <f t="shared" si="8"/>
        <v>3.7817460317460304E-4</v>
      </c>
      <c r="R17" s="2" t="s">
        <v>12</v>
      </c>
      <c r="S17" s="2">
        <f>S12/S13</f>
        <v>-1.8333743927577315</v>
      </c>
      <c r="T17" s="2">
        <f>T12/T13</f>
        <v>-0.12357461396010633</v>
      </c>
      <c r="U17" s="2">
        <f>U12/U13</f>
        <v>-0.61004044636274368</v>
      </c>
      <c r="V17" s="2">
        <f>V12/V13</f>
        <v>1.390391367393149E-3</v>
      </c>
      <c r="X17" s="2" t="s">
        <v>56</v>
      </c>
      <c r="Y17" s="2">
        <v>-9.4440356701691962E-7</v>
      </c>
      <c r="Z17" s="2">
        <v>-3.1534191468652911E-2</v>
      </c>
      <c r="AA17" s="2">
        <v>0.19268941751537169</v>
      </c>
      <c r="AB17" s="2">
        <v>-2.1132223323516677E-2</v>
      </c>
      <c r="AC17" s="2">
        <v>8.0942705058019928E-5</v>
      </c>
      <c r="AI17" s="11">
        <v>42622</v>
      </c>
      <c r="AJ17">
        <v>79.86</v>
      </c>
      <c r="AK17">
        <v>31.89</v>
      </c>
      <c r="AL17">
        <v>118.68</v>
      </c>
      <c r="AM17">
        <v>72.95</v>
      </c>
      <c r="AN17">
        <v>131.09</v>
      </c>
      <c r="AO17">
        <v>71.400000000000006</v>
      </c>
      <c r="AP17">
        <v>87.55</v>
      </c>
      <c r="AQ17" s="2">
        <v>64.69</v>
      </c>
      <c r="AR17">
        <v>50.86</v>
      </c>
      <c r="AS17">
        <v>92.65</v>
      </c>
      <c r="AT17">
        <v>362.78</v>
      </c>
      <c r="AU17">
        <v>62.8</v>
      </c>
      <c r="AV17">
        <v>72.540000000000006</v>
      </c>
      <c r="AW17">
        <v>53.25</v>
      </c>
      <c r="AX17">
        <v>71.13</v>
      </c>
      <c r="AY17">
        <v>219.97</v>
      </c>
      <c r="AZ17">
        <v>26.55</v>
      </c>
      <c r="BA17">
        <v>63.57</v>
      </c>
      <c r="BB17">
        <v>77.56</v>
      </c>
      <c r="BC17">
        <v>68</v>
      </c>
      <c r="BD17">
        <v>114.6</v>
      </c>
      <c r="BE17">
        <v>33.4</v>
      </c>
      <c r="BF17">
        <v>50.57</v>
      </c>
      <c r="BG17">
        <v>111.1</v>
      </c>
      <c r="BH17">
        <v>79.92</v>
      </c>
      <c r="BI17">
        <v>12.38</v>
      </c>
      <c r="BJ17">
        <v>40.57</v>
      </c>
      <c r="BK17">
        <v>127.1</v>
      </c>
      <c r="BL17">
        <v>58.72</v>
      </c>
      <c r="BM17">
        <v>10.27</v>
      </c>
      <c r="BN17">
        <v>160.85</v>
      </c>
      <c r="BO17">
        <v>32.64</v>
      </c>
      <c r="BP17">
        <v>118.05</v>
      </c>
      <c r="BQ17">
        <v>77.400000000000006</v>
      </c>
      <c r="BR17">
        <v>100.28</v>
      </c>
      <c r="BS17">
        <v>19.93</v>
      </c>
      <c r="BT17">
        <v>64.59</v>
      </c>
      <c r="BU17">
        <v>30.7</v>
      </c>
      <c r="BV17">
        <v>49.4</v>
      </c>
      <c r="BW17">
        <v>46.24</v>
      </c>
      <c r="BX17">
        <v>44.86</v>
      </c>
      <c r="BY17">
        <v>24.12</v>
      </c>
      <c r="BZ17">
        <v>23.57</v>
      </c>
      <c r="CA17">
        <v>154.47999999999999</v>
      </c>
      <c r="CB17">
        <v>50.55</v>
      </c>
      <c r="CC17">
        <v>149.91</v>
      </c>
      <c r="CD17">
        <v>30.11</v>
      </c>
      <c r="CE17">
        <v>28.11</v>
      </c>
      <c r="CF17">
        <v>78.05</v>
      </c>
      <c r="CG17">
        <v>65.05</v>
      </c>
    </row>
    <row r="18" spans="2:85" x14ac:dyDescent="0.3">
      <c r="B18" s="11">
        <v>42625</v>
      </c>
      <c r="C18" s="20" t="str">
        <f t="shared" si="1"/>
        <v>EL</v>
      </c>
      <c r="D18" s="22">
        <f t="shared" si="2"/>
        <v>88.77</v>
      </c>
      <c r="E18" s="23">
        <f t="shared" si="3"/>
        <v>1.0531777319007306E-2</v>
      </c>
      <c r="F18" s="23">
        <f t="shared" si="4"/>
        <v>1.0531777319007306E-2</v>
      </c>
      <c r="G18" s="36">
        <f t="shared" si="5"/>
        <v>1.1267478347049824E-2</v>
      </c>
      <c r="H18" s="22"/>
      <c r="I18" s="11">
        <v>42208</v>
      </c>
      <c r="J18" s="23">
        <v>-6.0000000000000001E-3</v>
      </c>
      <c r="K18" s="23">
        <v>-3.4999999999999996E-3</v>
      </c>
      <c r="L18" s="23">
        <v>-3.4000000000000002E-3</v>
      </c>
      <c r="M18" s="23">
        <v>0</v>
      </c>
      <c r="N18" s="36">
        <f t="shared" si="6"/>
        <v>-6.4587301587301586E-3</v>
      </c>
      <c r="O18" s="36">
        <f t="shared" si="7"/>
        <v>-3.531349206349206E-3</v>
      </c>
      <c r="P18" s="36">
        <f t="shared" si="8"/>
        <v>-2.8218253968253972E-3</v>
      </c>
      <c r="X18" s="2" t="s">
        <v>57</v>
      </c>
      <c r="Y18" s="2">
        <v>9.8782480244587948E-7</v>
      </c>
      <c r="Z18" s="2">
        <v>-5.6637455180196375E-2</v>
      </c>
      <c r="AA18" s="2">
        <v>-1.8085311658880464E-2</v>
      </c>
      <c r="AB18" s="2">
        <v>-0.34832534501055756</v>
      </c>
      <c r="AC18" s="2">
        <v>1.2669427687665781E-4</v>
      </c>
      <c r="AI18" s="11">
        <v>42625</v>
      </c>
      <c r="AJ18">
        <v>80.84</v>
      </c>
      <c r="AK18">
        <v>32.49</v>
      </c>
      <c r="AL18">
        <v>120.06</v>
      </c>
      <c r="AM18">
        <v>74.45</v>
      </c>
      <c r="AN18">
        <v>133.08000000000001</v>
      </c>
      <c r="AO18">
        <v>72.52</v>
      </c>
      <c r="AP18">
        <v>88.77</v>
      </c>
      <c r="AQ18" s="2">
        <v>65.17</v>
      </c>
      <c r="AR18">
        <v>52.09</v>
      </c>
      <c r="AS18">
        <v>92.98</v>
      </c>
      <c r="AT18">
        <v>366</v>
      </c>
      <c r="AU18">
        <v>63.81</v>
      </c>
      <c r="AV18">
        <v>73.959999999999994</v>
      </c>
      <c r="AW18">
        <v>54.31</v>
      </c>
      <c r="AX18">
        <v>72.099999999999994</v>
      </c>
      <c r="AY18">
        <v>225.02</v>
      </c>
      <c r="AZ18">
        <v>27.2</v>
      </c>
      <c r="BA18">
        <v>64.989999999999995</v>
      </c>
      <c r="BB18">
        <v>78.61</v>
      </c>
      <c r="BC18">
        <v>69.41</v>
      </c>
      <c r="BD18">
        <v>116.22</v>
      </c>
      <c r="BE18">
        <v>33.630000000000003</v>
      </c>
      <c r="BF18">
        <v>51.24</v>
      </c>
      <c r="BG18">
        <v>113.57</v>
      </c>
      <c r="BH18">
        <v>78.53</v>
      </c>
      <c r="BI18">
        <v>12.7</v>
      </c>
      <c r="BJ18">
        <v>40.71</v>
      </c>
      <c r="BK18">
        <v>128.69</v>
      </c>
      <c r="BL18">
        <v>59</v>
      </c>
      <c r="BM18">
        <v>11.08</v>
      </c>
      <c r="BN18">
        <v>163.26</v>
      </c>
      <c r="BO18">
        <v>33.28</v>
      </c>
      <c r="BP18">
        <v>118.76</v>
      </c>
      <c r="BQ18">
        <v>78.05</v>
      </c>
      <c r="BR18">
        <v>101.16</v>
      </c>
      <c r="BS18">
        <v>20.21</v>
      </c>
      <c r="BT18">
        <v>65.37</v>
      </c>
      <c r="BU18">
        <v>31.09</v>
      </c>
      <c r="BV18">
        <v>50.25</v>
      </c>
      <c r="BW18">
        <v>47.2</v>
      </c>
      <c r="BX18">
        <v>46.11</v>
      </c>
      <c r="BY18">
        <v>24.66</v>
      </c>
      <c r="BZ18">
        <v>23.95</v>
      </c>
      <c r="CA18">
        <v>158.06</v>
      </c>
      <c r="CB18">
        <v>51.21</v>
      </c>
      <c r="CC18">
        <v>151.81</v>
      </c>
      <c r="CD18">
        <v>30.49</v>
      </c>
      <c r="CE18">
        <v>28.51</v>
      </c>
      <c r="CF18">
        <v>78.849999999999994</v>
      </c>
      <c r="CG18">
        <v>66.28</v>
      </c>
    </row>
    <row r="19" spans="2:85" x14ac:dyDescent="0.3">
      <c r="B19" s="11">
        <v>42626</v>
      </c>
      <c r="C19" s="20" t="str">
        <f t="shared" si="1"/>
        <v>EL</v>
      </c>
      <c r="D19" s="22">
        <f t="shared" si="2"/>
        <v>87.84</v>
      </c>
      <c r="E19" s="23">
        <f t="shared" si="3"/>
        <v>3.7639052134807224E-3</v>
      </c>
      <c r="F19" s="23">
        <f t="shared" si="4"/>
        <v>3.7639052134807224E-3</v>
      </c>
      <c r="G19" s="36">
        <f t="shared" si="5"/>
        <v>4.4996062415232404E-3</v>
      </c>
      <c r="H19" s="22"/>
      <c r="I19" s="11">
        <v>42207</v>
      </c>
      <c r="J19" s="23">
        <v>-1.8E-3</v>
      </c>
      <c r="K19" s="23">
        <v>1.8E-3</v>
      </c>
      <c r="L19" s="23">
        <v>1.9E-3</v>
      </c>
      <c r="M19" s="23">
        <v>0</v>
      </c>
      <c r="N19" s="36">
        <f t="shared" si="6"/>
        <v>-2.2587301587301588E-3</v>
      </c>
      <c r="O19" s="36">
        <f t="shared" si="7"/>
        <v>1.7686507936507936E-3</v>
      </c>
      <c r="P19" s="36">
        <f t="shared" si="8"/>
        <v>2.4781746031746028E-3</v>
      </c>
      <c r="X19" s="2" t="s">
        <v>58</v>
      </c>
      <c r="Y19" s="2">
        <v>-5.1567879566187625E-7</v>
      </c>
      <c r="Z19" s="2">
        <v>4.949266219865877E-2</v>
      </c>
      <c r="AA19" s="2">
        <v>-2.7566101879743416E-2</v>
      </c>
      <c r="AB19" s="2">
        <v>-5.3229699353907367E-2</v>
      </c>
      <c r="AC19" s="2">
        <v>1.3691591588979691E-4</v>
      </c>
      <c r="AI19" s="11">
        <v>42626</v>
      </c>
      <c r="AJ19">
        <v>80.87</v>
      </c>
      <c r="AK19">
        <v>31.91</v>
      </c>
      <c r="AL19">
        <v>117.55</v>
      </c>
      <c r="AM19">
        <v>73.23</v>
      </c>
      <c r="AN19">
        <v>131.46</v>
      </c>
      <c r="AO19">
        <v>71.63</v>
      </c>
      <c r="AP19">
        <v>87.84</v>
      </c>
      <c r="AQ19" s="2">
        <v>64.23</v>
      </c>
      <c r="AR19">
        <v>51.21</v>
      </c>
      <c r="AS19">
        <v>90.4</v>
      </c>
      <c r="AT19">
        <v>356.91</v>
      </c>
      <c r="AU19">
        <v>62.73</v>
      </c>
      <c r="AV19">
        <v>71.37</v>
      </c>
      <c r="AW19">
        <v>53.61</v>
      </c>
      <c r="AX19">
        <v>70.900000000000006</v>
      </c>
      <c r="AY19">
        <v>219</v>
      </c>
      <c r="AZ19">
        <v>26.74</v>
      </c>
      <c r="BA19">
        <v>63.21</v>
      </c>
      <c r="BB19">
        <v>76.89</v>
      </c>
      <c r="BC19">
        <v>67.22</v>
      </c>
      <c r="BD19">
        <v>114.25</v>
      </c>
      <c r="BE19">
        <v>33.049999999999997</v>
      </c>
      <c r="BF19">
        <v>50.49</v>
      </c>
      <c r="BG19">
        <v>111.56</v>
      </c>
      <c r="BH19">
        <v>76.17</v>
      </c>
      <c r="BI19">
        <v>12.38</v>
      </c>
      <c r="BJ19">
        <v>40.44</v>
      </c>
      <c r="BK19">
        <v>127.21</v>
      </c>
      <c r="BL19">
        <v>58.2</v>
      </c>
      <c r="BM19">
        <v>10.15</v>
      </c>
      <c r="BN19">
        <v>160.35</v>
      </c>
      <c r="BO19">
        <v>32.700000000000003</v>
      </c>
      <c r="BP19">
        <v>116.84</v>
      </c>
      <c r="BQ19">
        <v>76.69</v>
      </c>
      <c r="BR19">
        <v>99.33</v>
      </c>
      <c r="BS19">
        <v>20.22</v>
      </c>
      <c r="BT19">
        <v>64.72</v>
      </c>
      <c r="BU19">
        <v>30.83</v>
      </c>
      <c r="BV19">
        <v>49.58</v>
      </c>
      <c r="BW19">
        <v>46.08</v>
      </c>
      <c r="BX19">
        <v>44.92</v>
      </c>
      <c r="BY19">
        <v>24.2</v>
      </c>
      <c r="BZ19">
        <v>23.71</v>
      </c>
      <c r="CA19">
        <v>154.41999999999999</v>
      </c>
      <c r="CB19">
        <v>50.04</v>
      </c>
      <c r="CC19">
        <v>150.6</v>
      </c>
      <c r="CD19">
        <v>29.85</v>
      </c>
      <c r="CE19">
        <v>27.49</v>
      </c>
      <c r="CF19">
        <v>78.06</v>
      </c>
      <c r="CG19">
        <v>65.599999999999994</v>
      </c>
    </row>
    <row r="20" spans="2:85" x14ac:dyDescent="0.3">
      <c r="B20" s="11">
        <v>42627</v>
      </c>
      <c r="C20" s="20" t="str">
        <f t="shared" si="1"/>
        <v>EL</v>
      </c>
      <c r="D20" s="22">
        <f t="shared" si="2"/>
        <v>87.51</v>
      </c>
      <c r="E20" s="23">
        <f t="shared" si="3"/>
        <v>-3.9915659998936912E-3</v>
      </c>
      <c r="F20" s="23">
        <f t="shared" si="4"/>
        <v>-3.9915659998936912E-3</v>
      </c>
      <c r="G20" s="36">
        <f t="shared" si="5"/>
        <v>-3.2558649718511731E-3</v>
      </c>
      <c r="H20" s="22"/>
      <c r="I20" s="11">
        <v>42206</v>
      </c>
      <c r="J20" s="23">
        <v>-4.6999999999999993E-3</v>
      </c>
      <c r="K20" s="23">
        <v>2.9999999999999997E-4</v>
      </c>
      <c r="L20" s="23">
        <v>3.0000000000000001E-3</v>
      </c>
      <c r="M20" s="23">
        <v>0</v>
      </c>
      <c r="N20" s="36">
        <f t="shared" si="6"/>
        <v>-5.1587301587301577E-3</v>
      </c>
      <c r="O20" s="36">
        <f t="shared" si="7"/>
        <v>2.6865079365079352E-4</v>
      </c>
      <c r="P20" s="36">
        <f t="shared" si="8"/>
        <v>3.5781746031746031E-3</v>
      </c>
      <c r="X20" s="2" t="s">
        <v>59</v>
      </c>
      <c r="Y20" s="2">
        <v>-1.6377130071100053E-6</v>
      </c>
      <c r="Z20" s="2">
        <v>2.5517312573234887E-2</v>
      </c>
      <c r="AA20" s="2">
        <v>0.17459092194421713</v>
      </c>
      <c r="AB20" s="2">
        <v>-9.3099917103155405E-2</v>
      </c>
      <c r="AC20" s="2">
        <v>1.3914110404489706E-4</v>
      </c>
      <c r="AI20" s="11">
        <v>42627</v>
      </c>
      <c r="AJ20">
        <v>80.83</v>
      </c>
      <c r="AK20">
        <v>31.8</v>
      </c>
      <c r="AL20">
        <v>117.53</v>
      </c>
      <c r="AM20">
        <v>74.13</v>
      </c>
      <c r="AN20">
        <v>131.9</v>
      </c>
      <c r="AO20">
        <v>71.83</v>
      </c>
      <c r="AP20">
        <v>87.51</v>
      </c>
      <c r="AQ20" s="2">
        <v>63.95</v>
      </c>
      <c r="AR20">
        <v>51.29</v>
      </c>
      <c r="AS20">
        <v>88.45</v>
      </c>
      <c r="AT20">
        <v>355.29</v>
      </c>
      <c r="AU20">
        <v>63.61</v>
      </c>
      <c r="AV20">
        <v>70.62</v>
      </c>
      <c r="AW20">
        <v>53.7</v>
      </c>
      <c r="AX20">
        <v>70.37</v>
      </c>
      <c r="AY20">
        <v>221.02</v>
      </c>
      <c r="AZ20">
        <v>27.24</v>
      </c>
      <c r="BA20">
        <v>62.98</v>
      </c>
      <c r="BB20">
        <v>76.94</v>
      </c>
      <c r="BC20">
        <v>65.53</v>
      </c>
      <c r="BD20">
        <v>114.72</v>
      </c>
      <c r="BE20">
        <v>33.119999999999997</v>
      </c>
      <c r="BF20">
        <v>50.13</v>
      </c>
      <c r="BG20">
        <v>111.31</v>
      </c>
      <c r="BH20">
        <v>77.13</v>
      </c>
      <c r="BI20">
        <v>12.14</v>
      </c>
      <c r="BJ20">
        <v>40.28</v>
      </c>
      <c r="BK20">
        <v>127.77</v>
      </c>
      <c r="BL20">
        <v>57.5</v>
      </c>
      <c r="BM20">
        <v>9.8000000000000007</v>
      </c>
      <c r="BN20">
        <v>159.44999999999999</v>
      </c>
      <c r="BO20">
        <v>32.619999999999997</v>
      </c>
      <c r="BP20">
        <v>117.94</v>
      </c>
      <c r="BQ20">
        <v>76.06</v>
      </c>
      <c r="BR20">
        <v>98.38</v>
      </c>
      <c r="BS20">
        <v>20.37</v>
      </c>
      <c r="BT20">
        <v>65.08</v>
      </c>
      <c r="BU20">
        <v>30.46</v>
      </c>
      <c r="BV20">
        <v>49</v>
      </c>
      <c r="BW20">
        <v>46.08</v>
      </c>
      <c r="BX20">
        <v>46.5</v>
      </c>
      <c r="BY20">
        <v>24.19</v>
      </c>
      <c r="BZ20">
        <v>23.7</v>
      </c>
      <c r="CA20">
        <v>154.56</v>
      </c>
      <c r="CB20">
        <v>50.02</v>
      </c>
      <c r="CC20">
        <v>149.83000000000001</v>
      </c>
      <c r="CD20">
        <v>29.7</v>
      </c>
      <c r="CE20">
        <v>27.74</v>
      </c>
      <c r="CF20">
        <v>77.62</v>
      </c>
      <c r="CG20">
        <v>65.48</v>
      </c>
    </row>
    <row r="21" spans="2:85" x14ac:dyDescent="0.3">
      <c r="B21" s="11">
        <v>42628</v>
      </c>
      <c r="C21" s="20" t="str">
        <f t="shared" si="1"/>
        <v>EL</v>
      </c>
      <c r="D21" s="22">
        <f t="shared" si="2"/>
        <v>87.86</v>
      </c>
      <c r="E21" s="23">
        <f t="shared" si="3"/>
        <v>1.5947149979459968E-3</v>
      </c>
      <c r="F21" s="23">
        <f t="shared" si="4"/>
        <v>1.5947149979459968E-3</v>
      </c>
      <c r="G21" s="36">
        <f t="shared" si="5"/>
        <v>2.3304160259885148E-3</v>
      </c>
      <c r="H21" s="22"/>
      <c r="I21" s="11">
        <v>42205</v>
      </c>
      <c r="J21" s="23">
        <v>-1E-4</v>
      </c>
      <c r="K21" s="23">
        <v>-7.1999999999999998E-3</v>
      </c>
      <c r="L21" s="23">
        <v>-5.6999999999999993E-3</v>
      </c>
      <c r="M21" s="23">
        <v>0</v>
      </c>
      <c r="N21" s="36">
        <f t="shared" si="6"/>
        <v>-5.5873015873015891E-4</v>
      </c>
      <c r="O21" s="36">
        <f t="shared" si="7"/>
        <v>-7.2313492063492066E-3</v>
      </c>
      <c r="P21" s="36">
        <f t="shared" si="8"/>
        <v>-5.1218253968253963E-3</v>
      </c>
      <c r="X21" s="2" t="s">
        <v>60</v>
      </c>
      <c r="Y21" s="2">
        <v>-3.1103851468133283E-6</v>
      </c>
      <c r="Z21" s="2">
        <v>0.19153468079950459</v>
      </c>
      <c r="AA21" s="2">
        <v>4.4253000494146232E-2</v>
      </c>
      <c r="AB21" s="2">
        <v>-5.084620344863864E-2</v>
      </c>
      <c r="AC21" s="2">
        <v>2.5488881772606968E-4</v>
      </c>
      <c r="AI21" s="11">
        <v>42628</v>
      </c>
      <c r="AJ21">
        <v>83.37</v>
      </c>
      <c r="AK21">
        <v>31.98</v>
      </c>
      <c r="AL21">
        <v>118.08</v>
      </c>
      <c r="AM21">
        <v>74.56</v>
      </c>
      <c r="AN21">
        <v>134.35</v>
      </c>
      <c r="AO21">
        <v>72.2</v>
      </c>
      <c r="AP21">
        <v>87.86</v>
      </c>
      <c r="AQ21" s="2">
        <v>64.739999999999995</v>
      </c>
      <c r="AR21">
        <v>51.58</v>
      </c>
      <c r="AS21">
        <v>90.95</v>
      </c>
      <c r="AT21">
        <v>361.79</v>
      </c>
      <c r="AU21">
        <v>64.36</v>
      </c>
      <c r="AV21">
        <v>71.44</v>
      </c>
      <c r="AW21">
        <v>53.77</v>
      </c>
      <c r="AX21">
        <v>70.44</v>
      </c>
      <c r="AY21">
        <v>221.96</v>
      </c>
      <c r="AZ21">
        <v>28.32</v>
      </c>
      <c r="BA21">
        <v>63.09</v>
      </c>
      <c r="BB21">
        <v>77.63</v>
      </c>
      <c r="BC21">
        <v>65.11</v>
      </c>
      <c r="BD21">
        <v>116.97</v>
      </c>
      <c r="BE21">
        <v>33.65</v>
      </c>
      <c r="BF21">
        <v>50.42</v>
      </c>
      <c r="BG21">
        <v>111.9</v>
      </c>
      <c r="BH21">
        <v>77.760000000000005</v>
      </c>
      <c r="BI21">
        <v>12.11</v>
      </c>
      <c r="BJ21">
        <v>40.81</v>
      </c>
      <c r="BK21">
        <v>128.35</v>
      </c>
      <c r="BL21">
        <v>57.83</v>
      </c>
      <c r="BM21">
        <v>9.7799999999999994</v>
      </c>
      <c r="BN21">
        <v>160.07</v>
      </c>
      <c r="BO21">
        <v>32.840000000000003</v>
      </c>
      <c r="BP21">
        <v>119.02</v>
      </c>
      <c r="BQ21">
        <v>76.650000000000006</v>
      </c>
      <c r="BR21">
        <v>99.93</v>
      </c>
      <c r="BS21">
        <v>20.54</v>
      </c>
      <c r="BT21">
        <v>65.900000000000006</v>
      </c>
      <c r="BU21">
        <v>30.96</v>
      </c>
      <c r="BV21">
        <v>49.33</v>
      </c>
      <c r="BW21">
        <v>46.77</v>
      </c>
      <c r="BX21">
        <v>47.43</v>
      </c>
      <c r="BY21">
        <v>24.32</v>
      </c>
      <c r="BZ21">
        <v>23.84</v>
      </c>
      <c r="CA21">
        <v>154.96</v>
      </c>
      <c r="CB21">
        <v>50.49</v>
      </c>
      <c r="CC21">
        <v>152.16</v>
      </c>
      <c r="CD21">
        <v>29.75</v>
      </c>
      <c r="CE21">
        <v>28.03</v>
      </c>
      <c r="CF21">
        <v>78.84</v>
      </c>
      <c r="CG21">
        <v>65.540000000000006</v>
      </c>
    </row>
    <row r="22" spans="2:85" x14ac:dyDescent="0.3">
      <c r="B22" s="11">
        <v>42629</v>
      </c>
      <c r="C22" s="20" t="str">
        <f t="shared" si="1"/>
        <v>EL</v>
      </c>
      <c r="D22" s="22">
        <f t="shared" si="2"/>
        <v>87.72</v>
      </c>
      <c r="E22" s="23">
        <f t="shared" si="3"/>
        <v>3.8835000263976122E-3</v>
      </c>
      <c r="F22" s="23">
        <f t="shared" si="4"/>
        <v>3.8835000263976122E-3</v>
      </c>
      <c r="G22" s="36">
        <f t="shared" si="5"/>
        <v>4.6192010544401302E-3</v>
      </c>
      <c r="H22" s="22"/>
      <c r="I22" s="11">
        <v>42202</v>
      </c>
      <c r="J22" s="23">
        <v>5.0000000000000001E-4</v>
      </c>
      <c r="K22" s="23">
        <v>-6.0000000000000001E-3</v>
      </c>
      <c r="L22" s="23">
        <v>-6.5000000000000006E-3</v>
      </c>
      <c r="M22" s="23">
        <v>0</v>
      </c>
      <c r="N22" s="36">
        <f t="shared" si="6"/>
        <v>4.1269841269841144E-5</v>
      </c>
      <c r="O22" s="36">
        <f t="shared" si="7"/>
        <v>-6.0313492063492069E-3</v>
      </c>
      <c r="P22" s="36">
        <f t="shared" si="8"/>
        <v>-5.9218253968253975E-3</v>
      </c>
      <c r="X22" s="2" t="s">
        <v>61</v>
      </c>
      <c r="Y22" s="2">
        <v>1.571917845267079E-6</v>
      </c>
      <c r="Z22" s="2">
        <v>-1.2897666199918587E-2</v>
      </c>
      <c r="AA22" s="2">
        <v>-0.18829719163426037</v>
      </c>
      <c r="AB22" s="2">
        <v>-0.11566279514309553</v>
      </c>
      <c r="AC22" s="2">
        <v>1.4695545426915126E-4</v>
      </c>
      <c r="AI22" s="11">
        <v>42629</v>
      </c>
      <c r="AJ22">
        <v>82.89</v>
      </c>
      <c r="AK22">
        <v>31.77</v>
      </c>
      <c r="AL22">
        <v>117.33</v>
      </c>
      <c r="AM22">
        <v>75.31</v>
      </c>
      <c r="AN22">
        <v>132.21</v>
      </c>
      <c r="AO22">
        <v>73.08</v>
      </c>
      <c r="AP22">
        <v>87.72</v>
      </c>
      <c r="AQ22" s="2">
        <v>63.74</v>
      </c>
      <c r="AR22">
        <v>51.09</v>
      </c>
      <c r="AS22">
        <v>90.97</v>
      </c>
      <c r="AT22">
        <v>358.21</v>
      </c>
      <c r="AU22">
        <v>64.42</v>
      </c>
      <c r="AV22">
        <v>70.510000000000005</v>
      </c>
      <c r="AW22">
        <v>54.18</v>
      </c>
      <c r="AX22">
        <v>70.209999999999994</v>
      </c>
      <c r="AY22">
        <v>221.97</v>
      </c>
      <c r="AZ22">
        <v>28.13</v>
      </c>
      <c r="BA22">
        <v>62.35</v>
      </c>
      <c r="BB22">
        <v>78.47</v>
      </c>
      <c r="BC22">
        <v>65.459999999999994</v>
      </c>
      <c r="BD22">
        <v>116.6</v>
      </c>
      <c r="BE22">
        <v>33.83</v>
      </c>
      <c r="BF22">
        <v>50.31</v>
      </c>
      <c r="BG22">
        <v>107.83</v>
      </c>
      <c r="BH22">
        <v>77.2</v>
      </c>
      <c r="BI22">
        <v>12.11</v>
      </c>
      <c r="BJ22">
        <v>40.07</v>
      </c>
      <c r="BK22">
        <v>129.07</v>
      </c>
      <c r="BL22">
        <v>56.1</v>
      </c>
      <c r="BM22">
        <v>9.94</v>
      </c>
      <c r="BN22">
        <v>158.88999999999999</v>
      </c>
      <c r="BO22">
        <v>32.99</v>
      </c>
      <c r="BP22">
        <v>118.55</v>
      </c>
      <c r="BQ22">
        <v>75.09</v>
      </c>
      <c r="BR22">
        <v>99.21</v>
      </c>
      <c r="BS22">
        <v>20.46</v>
      </c>
      <c r="BT22">
        <v>66.099999999999994</v>
      </c>
      <c r="BU22">
        <v>31</v>
      </c>
      <c r="BV22">
        <v>48.62</v>
      </c>
      <c r="BW22">
        <v>46.66</v>
      </c>
      <c r="BX22">
        <v>47.79</v>
      </c>
      <c r="BY22">
        <v>24.28</v>
      </c>
      <c r="BZ22">
        <v>23.9</v>
      </c>
      <c r="CA22">
        <v>155.1</v>
      </c>
      <c r="CB22">
        <v>50.26</v>
      </c>
      <c r="CC22">
        <v>150.75</v>
      </c>
      <c r="CD22">
        <v>29.68</v>
      </c>
      <c r="CE22">
        <v>28.16</v>
      </c>
      <c r="CF22">
        <v>78.8</v>
      </c>
      <c r="CG22">
        <v>65.19</v>
      </c>
    </row>
    <row r="23" spans="2:85" x14ac:dyDescent="0.3">
      <c r="B23" s="11">
        <v>42632</v>
      </c>
      <c r="C23" s="20" t="str">
        <f t="shared" si="1"/>
        <v>EL</v>
      </c>
      <c r="D23" s="22">
        <f t="shared" si="2"/>
        <v>87.38</v>
      </c>
      <c r="E23" s="23">
        <f t="shared" si="3"/>
        <v>9.1596067773329587E-4</v>
      </c>
      <c r="F23" s="23">
        <f t="shared" si="4"/>
        <v>9.1596067773329587E-4</v>
      </c>
      <c r="G23" s="36">
        <f t="shared" si="5"/>
        <v>1.6516617057758137E-3</v>
      </c>
      <c r="H23" s="22"/>
      <c r="I23" s="11">
        <v>42201</v>
      </c>
      <c r="J23" s="23">
        <v>7.8000000000000005E-3</v>
      </c>
      <c r="K23" s="23">
        <v>-1.7000000000000001E-3</v>
      </c>
      <c r="L23" s="23">
        <v>-6.1999999999999998E-3</v>
      </c>
      <c r="M23" s="23">
        <v>0</v>
      </c>
      <c r="N23" s="36">
        <f t="shared" si="6"/>
        <v>7.3412698412698412E-3</v>
      </c>
      <c r="O23" s="36">
        <f t="shared" si="7"/>
        <v>-1.7313492063492065E-3</v>
      </c>
      <c r="P23" s="36">
        <f t="shared" si="8"/>
        <v>-5.6218253968253968E-3</v>
      </c>
      <c r="X23" s="2" t="s">
        <v>62</v>
      </c>
      <c r="Y23" s="2">
        <v>3.2364730693956715E-7</v>
      </c>
      <c r="Z23" s="2">
        <v>-4.1379970396534606E-2</v>
      </c>
      <c r="AA23" s="2">
        <v>3.8492905734721625E-2</v>
      </c>
      <c r="AB23" s="2">
        <v>-1.5178681729518598E-2</v>
      </c>
      <c r="AC23" s="2">
        <v>8.6071842621428791E-5</v>
      </c>
      <c r="AI23" s="11">
        <v>42632</v>
      </c>
      <c r="AJ23">
        <v>82.77</v>
      </c>
      <c r="AK23">
        <v>31.57</v>
      </c>
      <c r="AL23">
        <v>117.62</v>
      </c>
      <c r="AM23">
        <v>76.400000000000006</v>
      </c>
      <c r="AN23">
        <v>131.55000000000001</v>
      </c>
      <c r="AO23">
        <v>73.52</v>
      </c>
      <c r="AP23">
        <v>87.38</v>
      </c>
      <c r="AQ23" s="2">
        <v>64.8</v>
      </c>
      <c r="AR23">
        <v>51.19</v>
      </c>
      <c r="AS23">
        <v>90.05</v>
      </c>
      <c r="AT23">
        <v>366.73</v>
      </c>
      <c r="AU23">
        <v>65.13</v>
      </c>
      <c r="AV23">
        <v>71.23</v>
      </c>
      <c r="AW23">
        <v>54.59</v>
      </c>
      <c r="AX23">
        <v>69.66</v>
      </c>
      <c r="AY23">
        <v>225.03</v>
      </c>
      <c r="AZ23">
        <v>28.49</v>
      </c>
      <c r="BA23">
        <v>63.25</v>
      </c>
      <c r="BB23">
        <v>79.14</v>
      </c>
      <c r="BC23">
        <v>65.040000000000006</v>
      </c>
      <c r="BD23">
        <v>116.74</v>
      </c>
      <c r="BE23">
        <v>34.159999999999997</v>
      </c>
      <c r="BF23">
        <v>50.05</v>
      </c>
      <c r="BG23">
        <v>106.12</v>
      </c>
      <c r="BH23">
        <v>77.56</v>
      </c>
      <c r="BI23">
        <v>12.11</v>
      </c>
      <c r="BJ23">
        <v>40.57</v>
      </c>
      <c r="BK23">
        <v>128.65</v>
      </c>
      <c r="BL23">
        <v>56.45</v>
      </c>
      <c r="BM23">
        <v>10.01</v>
      </c>
      <c r="BN23">
        <v>161.26</v>
      </c>
      <c r="BO23">
        <v>33.74</v>
      </c>
      <c r="BP23">
        <v>118.91</v>
      </c>
      <c r="BQ23">
        <v>75.900000000000006</v>
      </c>
      <c r="BR23">
        <v>99.3</v>
      </c>
      <c r="BS23">
        <v>20.63</v>
      </c>
      <c r="BT23">
        <v>66.62</v>
      </c>
      <c r="BU23">
        <v>31.33</v>
      </c>
      <c r="BV23">
        <v>49.47</v>
      </c>
      <c r="BW23">
        <v>47.27</v>
      </c>
      <c r="BX23">
        <v>47.78</v>
      </c>
      <c r="BY23">
        <v>24.29</v>
      </c>
      <c r="BZ23">
        <v>23.93</v>
      </c>
      <c r="CA23">
        <v>156.13999999999999</v>
      </c>
      <c r="CB23">
        <v>50.78</v>
      </c>
      <c r="CC23">
        <v>152.16999999999999</v>
      </c>
      <c r="CD23">
        <v>29.43</v>
      </c>
      <c r="CE23">
        <v>28.34</v>
      </c>
      <c r="CF23">
        <v>78.989999999999995</v>
      </c>
      <c r="CG23">
        <v>65.209999999999994</v>
      </c>
    </row>
    <row r="24" spans="2:85" x14ac:dyDescent="0.3">
      <c r="B24" s="11">
        <v>42633</v>
      </c>
      <c r="C24" s="20" t="str">
        <f t="shared" si="1"/>
        <v>EL</v>
      </c>
      <c r="D24" s="22">
        <f t="shared" si="2"/>
        <v>87.3</v>
      </c>
      <c r="E24" s="23">
        <f t="shared" si="3"/>
        <v>-1.0823232967849641E-2</v>
      </c>
      <c r="F24" s="23">
        <f t="shared" si="4"/>
        <v>-1.0823232967849641E-2</v>
      </c>
      <c r="G24" s="36">
        <f t="shared" si="5"/>
        <v>-1.0087531939807123E-2</v>
      </c>
      <c r="H24" s="22"/>
      <c r="I24" s="11">
        <v>42200</v>
      </c>
      <c r="J24" s="23">
        <v>-1.9E-3</v>
      </c>
      <c r="K24" s="23">
        <v>-8.1000000000000013E-3</v>
      </c>
      <c r="L24" s="23">
        <v>-8.0000000000000004E-4</v>
      </c>
      <c r="M24" s="23">
        <v>0</v>
      </c>
      <c r="N24" s="36">
        <f t="shared" si="6"/>
        <v>-2.3587301587301591E-3</v>
      </c>
      <c r="O24" s="36">
        <f t="shared" si="7"/>
        <v>-8.1313492063492081E-3</v>
      </c>
      <c r="P24" s="36">
        <f t="shared" si="8"/>
        <v>-2.2182539682539702E-4</v>
      </c>
      <c r="X24" s="2" t="s">
        <v>63</v>
      </c>
      <c r="Y24" s="2">
        <v>-6.0364365784140422E-6</v>
      </c>
      <c r="Z24" s="2">
        <v>0.29043172340802637</v>
      </c>
      <c r="AA24" s="2">
        <v>0.24630414165563316</v>
      </c>
      <c r="AB24" s="2">
        <v>6.7141109369496299E-2</v>
      </c>
      <c r="AC24" s="2">
        <v>3.7609166305811742E-4</v>
      </c>
      <c r="AI24" s="11">
        <v>42633</v>
      </c>
      <c r="AJ24">
        <v>82.99</v>
      </c>
      <c r="AK24">
        <v>31.36</v>
      </c>
      <c r="AL24">
        <v>117.31</v>
      </c>
      <c r="AM24">
        <v>76.540000000000006</v>
      </c>
      <c r="AN24">
        <v>131.85</v>
      </c>
      <c r="AO24">
        <v>73.36</v>
      </c>
      <c r="AP24">
        <v>87.3</v>
      </c>
      <c r="AQ24" s="2">
        <v>64.3</v>
      </c>
      <c r="AR24">
        <v>51.22</v>
      </c>
      <c r="AS24">
        <v>90.4</v>
      </c>
      <c r="AT24">
        <v>355.01</v>
      </c>
      <c r="AU24">
        <v>65.209999999999994</v>
      </c>
      <c r="AV24">
        <v>72.760000000000005</v>
      </c>
      <c r="AW24">
        <v>54.43</v>
      </c>
      <c r="AX24">
        <v>69.25</v>
      </c>
      <c r="AY24">
        <v>226.04</v>
      </c>
      <c r="AZ24">
        <v>28.19</v>
      </c>
      <c r="BA24">
        <v>62.74</v>
      </c>
      <c r="BB24">
        <v>79.25</v>
      </c>
      <c r="BC24">
        <v>62.85</v>
      </c>
      <c r="BD24">
        <v>117.42</v>
      </c>
      <c r="BE24">
        <v>33.909999999999997</v>
      </c>
      <c r="BF24">
        <v>50.19</v>
      </c>
      <c r="BG24">
        <v>107.65</v>
      </c>
      <c r="BH24">
        <v>77.319999999999993</v>
      </c>
      <c r="BI24">
        <v>12</v>
      </c>
      <c r="BJ24">
        <v>39.92</v>
      </c>
      <c r="BK24">
        <v>128.63999999999999</v>
      </c>
      <c r="BL24">
        <v>56.42</v>
      </c>
      <c r="BM24">
        <v>9.9499999999999993</v>
      </c>
      <c r="BN24">
        <v>162.65</v>
      </c>
      <c r="BO24">
        <v>33.74</v>
      </c>
      <c r="BP24">
        <v>118.45</v>
      </c>
      <c r="BQ24">
        <v>76.569999999999993</v>
      </c>
      <c r="BR24">
        <v>99.34</v>
      </c>
      <c r="BS24">
        <v>20.64</v>
      </c>
      <c r="BT24">
        <v>65.8</v>
      </c>
      <c r="BU24">
        <v>31.14</v>
      </c>
      <c r="BV24">
        <v>48.54</v>
      </c>
      <c r="BW24">
        <v>46.44</v>
      </c>
      <c r="BX24">
        <v>47.34</v>
      </c>
      <c r="BY24">
        <v>24.24</v>
      </c>
      <c r="BZ24">
        <v>23.89</v>
      </c>
      <c r="CA24">
        <v>154.19999999999999</v>
      </c>
      <c r="CB24">
        <v>50.25</v>
      </c>
      <c r="CC24">
        <v>151.86000000000001</v>
      </c>
      <c r="CD24">
        <v>29.67</v>
      </c>
      <c r="CE24">
        <v>28.24</v>
      </c>
      <c r="CF24">
        <v>81.78</v>
      </c>
      <c r="CG24">
        <v>64.7</v>
      </c>
    </row>
    <row r="25" spans="2:85" x14ac:dyDescent="0.3">
      <c r="B25" s="11">
        <v>42634</v>
      </c>
      <c r="C25" s="20" t="str">
        <f t="shared" si="1"/>
        <v>EL</v>
      </c>
      <c r="D25" s="22">
        <f t="shared" si="2"/>
        <v>88.25</v>
      </c>
      <c r="E25" s="23">
        <f t="shared" si="3"/>
        <v>-5.5370501373572245E-3</v>
      </c>
      <c r="F25" s="23">
        <f t="shared" si="4"/>
        <v>-5.5370501373572245E-3</v>
      </c>
      <c r="G25" s="36">
        <f t="shared" si="5"/>
        <v>-4.8013491093147065E-3</v>
      </c>
      <c r="H25" s="22"/>
      <c r="I25" s="11">
        <v>42199</v>
      </c>
      <c r="J25" s="23">
        <v>4.6999999999999993E-3</v>
      </c>
      <c r="K25" s="23">
        <v>1.5E-3</v>
      </c>
      <c r="L25" s="23">
        <v>1.2999999999999999E-3</v>
      </c>
      <c r="M25" s="23">
        <v>0</v>
      </c>
      <c r="N25" s="36">
        <f t="shared" si="6"/>
        <v>4.2412698412698409E-3</v>
      </c>
      <c r="O25" s="36">
        <f t="shared" si="7"/>
        <v>1.4686507936507937E-3</v>
      </c>
      <c r="P25" s="36">
        <f t="shared" si="8"/>
        <v>1.878174603174603E-3</v>
      </c>
      <c r="X25" s="2" t="s">
        <v>64</v>
      </c>
      <c r="Y25" s="2">
        <v>-4.8994732964891354E-7</v>
      </c>
      <c r="Z25" s="23">
        <v>-7.6436057526148155E-2</v>
      </c>
      <c r="AA25" s="2">
        <v>0.22003964957772382</v>
      </c>
      <c r="AB25" s="2">
        <v>-1.5291772012576019E-2</v>
      </c>
      <c r="AC25" s="2">
        <v>7.9394061943173781E-5</v>
      </c>
      <c r="AI25" s="11">
        <v>42634</v>
      </c>
      <c r="AJ25">
        <v>83.47</v>
      </c>
      <c r="AK25">
        <v>31.97</v>
      </c>
      <c r="AL25">
        <v>118.49</v>
      </c>
      <c r="AM25">
        <v>78.06</v>
      </c>
      <c r="AN25">
        <v>133.12</v>
      </c>
      <c r="AO25">
        <v>75</v>
      </c>
      <c r="AP25">
        <v>88.25</v>
      </c>
      <c r="AQ25" s="2">
        <v>65.36</v>
      </c>
      <c r="AR25">
        <v>51.77</v>
      </c>
      <c r="AS25">
        <v>93.52</v>
      </c>
      <c r="AT25">
        <v>356.91</v>
      </c>
      <c r="AU25">
        <v>66.010000000000005</v>
      </c>
      <c r="AV25">
        <v>74.16</v>
      </c>
      <c r="AW25">
        <v>55.45</v>
      </c>
      <c r="AX25">
        <v>69.650000000000006</v>
      </c>
      <c r="AY25">
        <v>230.23</v>
      </c>
      <c r="AZ25">
        <v>28.5</v>
      </c>
      <c r="BA25">
        <v>63.73</v>
      </c>
      <c r="BB25">
        <v>80.97</v>
      </c>
      <c r="BC25">
        <v>63.87</v>
      </c>
      <c r="BD25">
        <v>119.17</v>
      </c>
      <c r="BE25">
        <v>34.85</v>
      </c>
      <c r="BF25">
        <v>50.75</v>
      </c>
      <c r="BG25">
        <v>108.02</v>
      </c>
      <c r="BH25">
        <v>77.650000000000006</v>
      </c>
      <c r="BI25">
        <v>12.09</v>
      </c>
      <c r="BJ25">
        <v>40.24</v>
      </c>
      <c r="BK25">
        <v>129.94</v>
      </c>
      <c r="BL25">
        <v>57.03</v>
      </c>
      <c r="BM25">
        <v>10.54</v>
      </c>
      <c r="BN25">
        <v>173.86</v>
      </c>
      <c r="BO25">
        <v>34.57</v>
      </c>
      <c r="BP25">
        <v>119.34</v>
      </c>
      <c r="BQ25">
        <v>77.12</v>
      </c>
      <c r="BR25">
        <v>101.5</v>
      </c>
      <c r="BS25">
        <v>20.74</v>
      </c>
      <c r="BT25">
        <v>66.52</v>
      </c>
      <c r="BU25">
        <v>31.46</v>
      </c>
      <c r="BV25">
        <v>49.36</v>
      </c>
      <c r="BW25">
        <v>47.12</v>
      </c>
      <c r="BX25">
        <v>48.58</v>
      </c>
      <c r="BY25">
        <v>24.3</v>
      </c>
      <c r="BZ25">
        <v>24</v>
      </c>
      <c r="CA25">
        <v>155.68</v>
      </c>
      <c r="CB25">
        <v>50.98</v>
      </c>
      <c r="CC25">
        <v>153.1</v>
      </c>
      <c r="CD25">
        <v>29.85</v>
      </c>
      <c r="CE25">
        <v>28.29</v>
      </c>
      <c r="CF25">
        <v>81.7</v>
      </c>
      <c r="CG25">
        <v>65.260000000000005</v>
      </c>
    </row>
    <row r="26" spans="2:85" x14ac:dyDescent="0.3">
      <c r="B26" s="11">
        <v>42635</v>
      </c>
      <c r="C26" s="20" t="str">
        <f t="shared" si="1"/>
        <v>EL</v>
      </c>
      <c r="D26" s="22">
        <f t="shared" si="2"/>
        <v>88.74</v>
      </c>
      <c r="E26" s="23">
        <f t="shared" si="3"/>
        <v>6.6708371068841263E-3</v>
      </c>
      <c r="F26" s="23">
        <f t="shared" si="4"/>
        <v>6.6708371068841263E-3</v>
      </c>
      <c r="G26" s="36">
        <f t="shared" si="5"/>
        <v>7.4065381349266443E-3</v>
      </c>
      <c r="H26" s="22"/>
      <c r="I26" s="11">
        <v>42198</v>
      </c>
      <c r="J26" s="23">
        <v>1.1399999999999999E-2</v>
      </c>
      <c r="K26" s="23">
        <v>-7.000000000000001E-4</v>
      </c>
      <c r="L26" s="23">
        <v>-4.1999999999999997E-3</v>
      </c>
      <c r="M26" s="23">
        <v>0</v>
      </c>
      <c r="N26" s="36">
        <f t="shared" si="6"/>
        <v>1.094126984126984E-2</v>
      </c>
      <c r="O26" s="36">
        <f t="shared" si="7"/>
        <v>-7.3134920634920656E-4</v>
      </c>
      <c r="P26" s="36">
        <f t="shared" si="8"/>
        <v>-3.6218253968253967E-3</v>
      </c>
      <c r="X26" s="14" t="s">
        <v>65</v>
      </c>
      <c r="Y26" s="14">
        <v>2.9252861990609154E-6</v>
      </c>
      <c r="Z26" s="14">
        <v>-8.5779456966451617E-2</v>
      </c>
      <c r="AA26" s="14">
        <v>-0.22897533566393224</v>
      </c>
      <c r="AB26" s="14">
        <v>-4.8986532932241277E-2</v>
      </c>
      <c r="AC26" s="14">
        <v>2.3955528281480819E-4</v>
      </c>
      <c r="AI26" s="11">
        <v>42635</v>
      </c>
      <c r="AJ26">
        <v>83.17</v>
      </c>
      <c r="AK26">
        <v>32.28</v>
      </c>
      <c r="AL26">
        <v>119.14</v>
      </c>
      <c r="AM26">
        <v>78.849999999999994</v>
      </c>
      <c r="AN26">
        <v>133.66</v>
      </c>
      <c r="AO26">
        <v>75.510000000000005</v>
      </c>
      <c r="AP26">
        <v>88.74</v>
      </c>
      <c r="AQ26" s="2">
        <v>65.77</v>
      </c>
      <c r="AR26">
        <v>52.8</v>
      </c>
      <c r="AS26">
        <v>92.61</v>
      </c>
      <c r="AT26">
        <v>360.38</v>
      </c>
      <c r="AU26">
        <v>64.36</v>
      </c>
      <c r="AV26">
        <v>74.34</v>
      </c>
      <c r="AW26">
        <v>55.82</v>
      </c>
      <c r="AX26">
        <v>71.03</v>
      </c>
      <c r="AY26">
        <v>231.18</v>
      </c>
      <c r="AZ26">
        <v>28.5</v>
      </c>
      <c r="BA26">
        <v>64.09</v>
      </c>
      <c r="BB26">
        <v>81.73</v>
      </c>
      <c r="BC26">
        <v>65.540000000000006</v>
      </c>
      <c r="BD26">
        <v>120.87</v>
      </c>
      <c r="BE26">
        <v>35.22</v>
      </c>
      <c r="BF26">
        <v>50.9</v>
      </c>
      <c r="BG26">
        <v>108.79</v>
      </c>
      <c r="BH26">
        <v>79.430000000000007</v>
      </c>
      <c r="BI26">
        <v>12.18</v>
      </c>
      <c r="BJ26">
        <v>40.549999999999997</v>
      </c>
      <c r="BK26">
        <v>130.08000000000001</v>
      </c>
      <c r="BL26">
        <v>58.2</v>
      </c>
      <c r="BM26">
        <v>10.98</v>
      </c>
      <c r="BN26">
        <v>173.66</v>
      </c>
      <c r="BO26">
        <v>34.840000000000003</v>
      </c>
      <c r="BP26">
        <v>121.25</v>
      </c>
      <c r="BQ26">
        <v>77.52</v>
      </c>
      <c r="BR26">
        <v>102.33</v>
      </c>
      <c r="BS26">
        <v>20.8</v>
      </c>
      <c r="BT26">
        <v>67.09</v>
      </c>
      <c r="BU26">
        <v>31.51</v>
      </c>
      <c r="BV26">
        <v>50.2</v>
      </c>
      <c r="BW26">
        <v>48.17</v>
      </c>
      <c r="BX26">
        <v>48.9</v>
      </c>
      <c r="BY26">
        <v>24.74</v>
      </c>
      <c r="BZ26">
        <v>24.3</v>
      </c>
      <c r="CA26">
        <v>158.56</v>
      </c>
      <c r="CB26">
        <v>51.64</v>
      </c>
      <c r="CC26">
        <v>154.86000000000001</v>
      </c>
      <c r="CD26">
        <v>30.04</v>
      </c>
      <c r="CE26">
        <v>28.68</v>
      </c>
      <c r="CF26">
        <v>81.52</v>
      </c>
      <c r="CG26">
        <v>65.06</v>
      </c>
    </row>
    <row r="27" spans="2:85" x14ac:dyDescent="0.3">
      <c r="B27" s="11">
        <v>42636</v>
      </c>
      <c r="C27" s="20" t="str">
        <f t="shared" si="1"/>
        <v>EL</v>
      </c>
      <c r="D27" s="22">
        <f t="shared" si="2"/>
        <v>88.15</v>
      </c>
      <c r="E27" s="23">
        <f t="shared" si="3"/>
        <v>-1.9266736849058365E-3</v>
      </c>
      <c r="F27" s="23">
        <f t="shared" si="4"/>
        <v>-1.9266736849058365E-3</v>
      </c>
      <c r="G27" s="36">
        <f t="shared" si="5"/>
        <v>-1.1909726568633187E-3</v>
      </c>
      <c r="H27" s="22"/>
      <c r="I27" s="11">
        <v>42195</v>
      </c>
      <c r="J27" s="23">
        <v>1.24E-2</v>
      </c>
      <c r="K27" s="23">
        <v>2.3E-3</v>
      </c>
      <c r="L27" s="23">
        <v>-5.5000000000000005E-3</v>
      </c>
      <c r="M27" s="23">
        <v>0</v>
      </c>
      <c r="N27" s="36">
        <f t="shared" si="6"/>
        <v>1.1941269841269841E-2</v>
      </c>
      <c r="O27" s="36">
        <f t="shared" si="7"/>
        <v>2.2686507936507936E-3</v>
      </c>
      <c r="P27" s="36">
        <f t="shared" si="8"/>
        <v>-4.9218253968253975E-3</v>
      </c>
      <c r="X27" s="14" t="s">
        <v>66</v>
      </c>
      <c r="Y27" s="14">
        <v>1.4673981925314292E-6</v>
      </c>
      <c r="Z27" s="14">
        <v>-8.1147028659542222E-2</v>
      </c>
      <c r="AA27" s="14">
        <v>-3.7182324649911322E-2</v>
      </c>
      <c r="AB27" s="14">
        <v>-0.15248494981102306</v>
      </c>
      <c r="AC27" s="14">
        <v>1.0020466957475587E-4</v>
      </c>
      <c r="AI27" s="11">
        <v>42636</v>
      </c>
      <c r="AJ27">
        <v>84.26</v>
      </c>
      <c r="AK27">
        <v>32.07</v>
      </c>
      <c r="AL27">
        <v>119.04</v>
      </c>
      <c r="AM27">
        <v>78.680000000000007</v>
      </c>
      <c r="AN27">
        <v>132.13</v>
      </c>
      <c r="AO27">
        <v>75.62</v>
      </c>
      <c r="AP27">
        <v>88.15</v>
      </c>
      <c r="AQ27" s="2">
        <v>65.34</v>
      </c>
      <c r="AR27">
        <v>51.92</v>
      </c>
      <c r="AS27">
        <v>89.75</v>
      </c>
      <c r="AT27">
        <v>359.78</v>
      </c>
      <c r="AU27">
        <v>64.44</v>
      </c>
      <c r="AV27">
        <v>73.66</v>
      </c>
      <c r="AW27">
        <v>56.23</v>
      </c>
      <c r="AX27">
        <v>71.34</v>
      </c>
      <c r="AY27">
        <v>230.92</v>
      </c>
      <c r="AZ27">
        <v>28.4</v>
      </c>
      <c r="BA27">
        <v>63.31</v>
      </c>
      <c r="BB27">
        <v>81.430000000000007</v>
      </c>
      <c r="BC27">
        <v>64.78</v>
      </c>
      <c r="BD27">
        <v>119.77</v>
      </c>
      <c r="BE27">
        <v>34.799999999999997</v>
      </c>
      <c r="BF27">
        <v>50.87</v>
      </c>
      <c r="BG27">
        <v>109.91</v>
      </c>
      <c r="BH27">
        <v>80.02</v>
      </c>
      <c r="BI27">
        <v>12.17</v>
      </c>
      <c r="BJ27">
        <v>40.44</v>
      </c>
      <c r="BK27">
        <v>127.96</v>
      </c>
      <c r="BL27">
        <v>58.67</v>
      </c>
      <c r="BM27">
        <v>10.63</v>
      </c>
      <c r="BN27">
        <v>174.39</v>
      </c>
      <c r="BO27">
        <v>34.49</v>
      </c>
      <c r="BP27">
        <v>120.49</v>
      </c>
      <c r="BQ27">
        <v>77.08</v>
      </c>
      <c r="BR27">
        <v>101.19</v>
      </c>
      <c r="BS27">
        <v>20.92</v>
      </c>
      <c r="BT27">
        <v>67.069999999999993</v>
      </c>
      <c r="BU27">
        <v>31.55</v>
      </c>
      <c r="BV27">
        <v>49.18</v>
      </c>
      <c r="BW27">
        <v>46.18</v>
      </c>
      <c r="BX27">
        <v>48.59</v>
      </c>
      <c r="BY27">
        <v>24.49</v>
      </c>
      <c r="BZ27">
        <v>23.93</v>
      </c>
      <c r="CA27">
        <v>158.9</v>
      </c>
      <c r="CB27">
        <v>50.88</v>
      </c>
      <c r="CC27">
        <v>153.81</v>
      </c>
      <c r="CD27">
        <v>29.89</v>
      </c>
      <c r="CE27">
        <v>28.76</v>
      </c>
      <c r="CF27">
        <v>81.37</v>
      </c>
      <c r="CG27">
        <v>64.650000000000006</v>
      </c>
    </row>
    <row r="28" spans="2:85" x14ac:dyDescent="0.3">
      <c r="B28" s="11">
        <v>42639</v>
      </c>
      <c r="C28" s="20" t="str">
        <f t="shared" si="1"/>
        <v>EL</v>
      </c>
      <c r="D28" s="22">
        <f t="shared" si="2"/>
        <v>88.32</v>
      </c>
      <c r="E28" s="23">
        <f t="shared" si="3"/>
        <v>-1.2042236570976094E-2</v>
      </c>
      <c r="F28" s="23">
        <f t="shared" si="4"/>
        <v>-1.2042236570976094E-2</v>
      </c>
      <c r="G28" s="36">
        <f t="shared" si="5"/>
        <v>-1.1306535542933576E-2</v>
      </c>
      <c r="H28" s="22"/>
      <c r="I28" s="11">
        <v>42194</v>
      </c>
      <c r="J28" s="23">
        <v>2.8000000000000004E-3</v>
      </c>
      <c r="K28" s="23">
        <v>1.6000000000000001E-3</v>
      </c>
      <c r="L28" s="23">
        <v>-2.9999999999999997E-4</v>
      </c>
      <c r="M28" s="23">
        <v>0</v>
      </c>
      <c r="N28" s="36">
        <f t="shared" si="6"/>
        <v>2.3412698412698415E-3</v>
      </c>
      <c r="O28" s="36">
        <f t="shared" si="7"/>
        <v>1.5686507936507937E-3</v>
      </c>
      <c r="P28" s="36">
        <f t="shared" si="8"/>
        <v>2.7817460317460305E-4</v>
      </c>
      <c r="X28" s="14" t="s">
        <v>67</v>
      </c>
      <c r="Y28" s="16">
        <v>-1.1585485117538751E-6</v>
      </c>
      <c r="Z28" s="16">
        <v>5.9593982497386934E-2</v>
      </c>
      <c r="AA28" s="16">
        <v>3.9972035560676113E-2</v>
      </c>
      <c r="AB28" s="16">
        <v>-2.040651063599647E-2</v>
      </c>
      <c r="AC28" s="16">
        <v>2.6942090911254488E-4</v>
      </c>
      <c r="AI28" s="11">
        <v>42639</v>
      </c>
      <c r="AJ28">
        <v>83.5</v>
      </c>
      <c r="AK28">
        <v>31.67</v>
      </c>
      <c r="AL28">
        <v>118.93</v>
      </c>
      <c r="AM28">
        <v>78.66</v>
      </c>
      <c r="AN28">
        <v>131.31</v>
      </c>
      <c r="AO28">
        <v>75.55</v>
      </c>
      <c r="AP28">
        <v>88.32</v>
      </c>
      <c r="AQ28" s="2">
        <v>65.08</v>
      </c>
      <c r="AR28">
        <v>51.43</v>
      </c>
      <c r="AS28">
        <v>89.26</v>
      </c>
      <c r="AT28">
        <v>362.4</v>
      </c>
      <c r="AU28">
        <v>64.489999999999995</v>
      </c>
      <c r="AV28">
        <v>72.680000000000007</v>
      </c>
      <c r="AW28">
        <v>56.34</v>
      </c>
      <c r="AX28">
        <v>70.63</v>
      </c>
      <c r="AY28">
        <v>230.86</v>
      </c>
      <c r="AZ28">
        <v>27.89</v>
      </c>
      <c r="BA28">
        <v>62.9</v>
      </c>
      <c r="BB28">
        <v>80.98</v>
      </c>
      <c r="BC28">
        <v>64.510000000000005</v>
      </c>
      <c r="BD28">
        <v>118.94</v>
      </c>
      <c r="BE28">
        <v>34.82</v>
      </c>
      <c r="BF28">
        <v>50.79</v>
      </c>
      <c r="BG28">
        <v>109.09</v>
      </c>
      <c r="BH28">
        <v>81.38</v>
      </c>
      <c r="BI28">
        <v>12.01</v>
      </c>
      <c r="BJ28">
        <v>40.200000000000003</v>
      </c>
      <c r="BK28">
        <v>127.31</v>
      </c>
      <c r="BL28">
        <v>58.68</v>
      </c>
      <c r="BM28">
        <v>10.51</v>
      </c>
      <c r="BN28">
        <v>175.34</v>
      </c>
      <c r="BO28">
        <v>34.58</v>
      </c>
      <c r="BP28">
        <v>119.45</v>
      </c>
      <c r="BQ28">
        <v>76.87</v>
      </c>
      <c r="BR28">
        <v>100.25</v>
      </c>
      <c r="BS28">
        <v>20.46</v>
      </c>
      <c r="BT28">
        <v>67.58</v>
      </c>
      <c r="BU28">
        <v>31.43</v>
      </c>
      <c r="BV28">
        <v>49.14</v>
      </c>
      <c r="BW28">
        <v>45.45</v>
      </c>
      <c r="BX28">
        <v>48.03</v>
      </c>
      <c r="BY28">
        <v>24.31</v>
      </c>
      <c r="BZ28">
        <v>23.79</v>
      </c>
      <c r="CA28">
        <v>159.5</v>
      </c>
      <c r="CB28">
        <v>51.22</v>
      </c>
      <c r="CC28">
        <v>153.87</v>
      </c>
      <c r="CD28">
        <v>29.54</v>
      </c>
      <c r="CE28">
        <v>28.66</v>
      </c>
      <c r="CF28">
        <v>80.62</v>
      </c>
      <c r="CG28">
        <v>63.9</v>
      </c>
    </row>
    <row r="29" spans="2:85" x14ac:dyDescent="0.3">
      <c r="B29" s="11">
        <v>42640</v>
      </c>
      <c r="C29" s="20" t="str">
        <f t="shared" si="1"/>
        <v>EL</v>
      </c>
      <c r="D29" s="22">
        <f t="shared" si="2"/>
        <v>89.39</v>
      </c>
      <c r="E29" s="23">
        <f t="shared" si="3"/>
        <v>1.0571398493966898E-2</v>
      </c>
      <c r="F29" s="23">
        <f t="shared" si="4"/>
        <v>1.0571398493966898E-2</v>
      </c>
      <c r="G29" s="36">
        <f t="shared" si="5"/>
        <v>1.1307099522009416E-2</v>
      </c>
      <c r="H29" s="22"/>
      <c r="I29" s="11">
        <v>42193</v>
      </c>
      <c r="J29" s="23">
        <v>-1.6799999999999999E-2</v>
      </c>
      <c r="K29" s="23">
        <v>-2.9999999999999997E-4</v>
      </c>
      <c r="L29" s="23">
        <v>7.000000000000001E-4</v>
      </c>
      <c r="M29" s="23">
        <v>0</v>
      </c>
      <c r="N29" s="36">
        <f t="shared" si="6"/>
        <v>-1.7258730158730157E-2</v>
      </c>
      <c r="O29" s="36">
        <f t="shared" si="7"/>
        <v>-3.3134920634920643E-4</v>
      </c>
      <c r="P29" s="36">
        <f t="shared" si="8"/>
        <v>1.2781746031746031E-3</v>
      </c>
      <c r="X29" s="14" t="s">
        <v>68</v>
      </c>
      <c r="Y29" s="14">
        <v>-6.7523288685111573E-7</v>
      </c>
      <c r="Z29" s="14">
        <v>5.2018330105560374E-2</v>
      </c>
      <c r="AA29" s="14">
        <v>-9.4971275811158908E-3</v>
      </c>
      <c r="AB29" s="14">
        <v>-0.15784462172911909</v>
      </c>
      <c r="AC29" s="14">
        <v>1.5156285067140517E-4</v>
      </c>
      <c r="AI29" s="11">
        <v>42640</v>
      </c>
      <c r="AJ29">
        <v>85.2</v>
      </c>
      <c r="AK29">
        <v>31.94</v>
      </c>
      <c r="AL29">
        <v>119.92</v>
      </c>
      <c r="AM29">
        <v>77.849999999999994</v>
      </c>
      <c r="AN29">
        <v>132.65</v>
      </c>
      <c r="AO29">
        <v>74.239999999999995</v>
      </c>
      <c r="AP29">
        <v>89.39</v>
      </c>
      <c r="AQ29" s="2">
        <v>65.5</v>
      </c>
      <c r="AR29">
        <v>51.82</v>
      </c>
      <c r="AS29">
        <v>88.56</v>
      </c>
      <c r="AT29">
        <v>362.26</v>
      </c>
      <c r="AU29">
        <v>64.58</v>
      </c>
      <c r="AV29">
        <v>68.64</v>
      </c>
      <c r="AW29">
        <v>55.41</v>
      </c>
      <c r="AX29">
        <v>70.790000000000006</v>
      </c>
      <c r="AY29">
        <v>228.21</v>
      </c>
      <c r="AZ29">
        <v>28.1</v>
      </c>
      <c r="BA29">
        <v>63.41</v>
      </c>
      <c r="BB29">
        <v>79.599999999999994</v>
      </c>
      <c r="BC29">
        <v>65.41</v>
      </c>
      <c r="BD29">
        <v>121.22</v>
      </c>
      <c r="BE29">
        <v>34.18</v>
      </c>
      <c r="BF29">
        <v>51.41</v>
      </c>
      <c r="BG29">
        <v>113.1</v>
      </c>
      <c r="BH29">
        <v>80.88</v>
      </c>
      <c r="BI29">
        <v>11.98</v>
      </c>
      <c r="BJ29">
        <v>40.39</v>
      </c>
      <c r="BK29">
        <v>128.69</v>
      </c>
      <c r="BL29">
        <v>58.99</v>
      </c>
      <c r="BM29">
        <v>10.210000000000001</v>
      </c>
      <c r="BN29">
        <v>177.3</v>
      </c>
      <c r="BO29">
        <v>33.67</v>
      </c>
      <c r="BP29">
        <v>122.86</v>
      </c>
      <c r="BQ29">
        <v>77.739999999999995</v>
      </c>
      <c r="BR29">
        <v>100.61</v>
      </c>
      <c r="BS29">
        <v>20.72</v>
      </c>
      <c r="BT29">
        <v>68.08</v>
      </c>
      <c r="BU29">
        <v>31.78</v>
      </c>
      <c r="BV29">
        <v>49.25</v>
      </c>
      <c r="BW29">
        <v>45.82</v>
      </c>
      <c r="BX29">
        <v>48.35</v>
      </c>
      <c r="BY29">
        <v>24.8</v>
      </c>
      <c r="BZ29">
        <v>24.2</v>
      </c>
      <c r="CA29">
        <v>158.38999999999999</v>
      </c>
      <c r="CB29">
        <v>51.61</v>
      </c>
      <c r="CC29">
        <v>155.28</v>
      </c>
      <c r="CD29">
        <v>29.88</v>
      </c>
      <c r="CE29">
        <v>28.3</v>
      </c>
      <c r="CF29">
        <v>79.25</v>
      </c>
      <c r="CG29">
        <v>63.92</v>
      </c>
    </row>
    <row r="30" spans="2:85" x14ac:dyDescent="0.3">
      <c r="B30" s="11">
        <v>42641</v>
      </c>
      <c r="C30" s="20" t="str">
        <f t="shared" si="1"/>
        <v>EL</v>
      </c>
      <c r="D30" s="22">
        <f t="shared" si="2"/>
        <v>88.45</v>
      </c>
      <c r="E30" s="23">
        <f t="shared" si="3"/>
        <v>1.8024672333965052E-2</v>
      </c>
      <c r="F30" s="23">
        <f t="shared" si="4"/>
        <v>1.8024672333965052E-2</v>
      </c>
      <c r="G30" s="36">
        <f t="shared" si="5"/>
        <v>1.876037336200757E-2</v>
      </c>
      <c r="H30" s="22"/>
      <c r="I30" s="11">
        <v>42192</v>
      </c>
      <c r="J30" s="23">
        <v>5.3E-3</v>
      </c>
      <c r="K30" s="23">
        <v>-4.4000000000000003E-3</v>
      </c>
      <c r="L30" s="23">
        <v>-2.5000000000000001E-3</v>
      </c>
      <c r="M30" s="23">
        <v>0</v>
      </c>
      <c r="N30" s="36">
        <f t="shared" si="6"/>
        <v>4.8412698412698407E-3</v>
      </c>
      <c r="O30" s="36">
        <f t="shared" si="7"/>
        <v>-4.431349206349207E-3</v>
      </c>
      <c r="P30" s="36">
        <f t="shared" si="8"/>
        <v>-1.921825396825397E-3</v>
      </c>
      <c r="X30" s="14" t="s">
        <v>69</v>
      </c>
      <c r="Y30" s="14">
        <v>-7.2952373874403225E-7</v>
      </c>
      <c r="Z30" s="14">
        <v>-1.1666914678646643E-2</v>
      </c>
      <c r="AA30" s="14">
        <v>0.12369504124620863</v>
      </c>
      <c r="AB30" s="14">
        <v>-3.3551032424844765E-2</v>
      </c>
      <c r="AC30" s="14">
        <v>9.9198143840175659E-5</v>
      </c>
      <c r="AI30" s="11">
        <v>42641</v>
      </c>
      <c r="AJ30">
        <v>85</v>
      </c>
      <c r="AK30">
        <v>31.85</v>
      </c>
      <c r="AL30">
        <v>121.3</v>
      </c>
      <c r="AM30">
        <v>77.17</v>
      </c>
      <c r="AN30">
        <v>134.41999999999999</v>
      </c>
      <c r="AO30">
        <v>73.7</v>
      </c>
      <c r="AP30">
        <v>88.45</v>
      </c>
      <c r="AQ30" s="2">
        <v>66.77</v>
      </c>
      <c r="AR30">
        <v>52.69</v>
      </c>
      <c r="AS30">
        <v>93.96</v>
      </c>
      <c r="AT30">
        <v>362.38</v>
      </c>
      <c r="AU30">
        <v>65.510000000000005</v>
      </c>
      <c r="AV30">
        <v>70.28</v>
      </c>
      <c r="AW30">
        <v>55.24</v>
      </c>
      <c r="AX30">
        <v>70.930000000000007</v>
      </c>
      <c r="AY30">
        <v>227.41</v>
      </c>
      <c r="AZ30">
        <v>28.4</v>
      </c>
      <c r="BA30">
        <v>64.569999999999993</v>
      </c>
      <c r="BB30">
        <v>78.92</v>
      </c>
      <c r="BC30">
        <v>66.58</v>
      </c>
      <c r="BD30">
        <v>120.46</v>
      </c>
      <c r="BE30">
        <v>34.01</v>
      </c>
      <c r="BF30">
        <v>51.45</v>
      </c>
      <c r="BG30">
        <v>115.99</v>
      </c>
      <c r="BH30">
        <v>81.61</v>
      </c>
      <c r="BI30">
        <v>12.09</v>
      </c>
      <c r="BJ30">
        <v>40.869999999999997</v>
      </c>
      <c r="BK30">
        <v>129.22999999999999</v>
      </c>
      <c r="BL30">
        <v>58.54</v>
      </c>
      <c r="BM30">
        <v>10.91</v>
      </c>
      <c r="BN30">
        <v>175.45</v>
      </c>
      <c r="BO30">
        <v>33.54</v>
      </c>
      <c r="BP30">
        <v>124.03</v>
      </c>
      <c r="BQ30">
        <v>77.23</v>
      </c>
      <c r="BR30">
        <v>100.23</v>
      </c>
      <c r="BS30">
        <v>20.54</v>
      </c>
      <c r="BT30">
        <v>67.849999999999994</v>
      </c>
      <c r="BU30">
        <v>31.7</v>
      </c>
      <c r="BV30">
        <v>50.55</v>
      </c>
      <c r="BW30">
        <v>47.2</v>
      </c>
      <c r="BX30">
        <v>48.54</v>
      </c>
      <c r="BY30">
        <v>24.89</v>
      </c>
      <c r="BZ30">
        <v>24.31</v>
      </c>
      <c r="CA30">
        <v>158.80000000000001</v>
      </c>
      <c r="CB30">
        <v>51.72</v>
      </c>
      <c r="CC30">
        <v>156.01</v>
      </c>
      <c r="CD30">
        <v>29.9</v>
      </c>
      <c r="CE30">
        <v>28.17</v>
      </c>
      <c r="CF30">
        <v>78.97</v>
      </c>
      <c r="CG30">
        <v>64.08</v>
      </c>
    </row>
    <row r="31" spans="2:85" x14ac:dyDescent="0.3">
      <c r="B31" s="11">
        <v>42642</v>
      </c>
      <c r="C31" s="20" t="str">
        <f t="shared" si="1"/>
        <v>EL</v>
      </c>
      <c r="D31" s="22">
        <f t="shared" si="2"/>
        <v>86.87</v>
      </c>
      <c r="E31" s="23">
        <f t="shared" si="3"/>
        <v>-1.9267540128552318E-2</v>
      </c>
      <c r="F31" s="23">
        <f t="shared" si="4"/>
        <v>-1.9267540128552318E-2</v>
      </c>
      <c r="G31" s="36">
        <f t="shared" si="5"/>
        <v>-1.85318391005098E-2</v>
      </c>
      <c r="H31" s="22"/>
      <c r="I31" s="11">
        <v>42191</v>
      </c>
      <c r="J31" s="23">
        <v>-3.7000000000000002E-3</v>
      </c>
      <c r="K31" s="23">
        <v>1.5E-3</v>
      </c>
      <c r="L31" s="23">
        <v>-5.5000000000000005E-3</v>
      </c>
      <c r="M31" s="23">
        <v>0</v>
      </c>
      <c r="N31" s="36">
        <f t="shared" si="6"/>
        <v>-4.1587301587301586E-3</v>
      </c>
      <c r="O31" s="36">
        <f t="shared" si="7"/>
        <v>1.4686507936507937E-3</v>
      </c>
      <c r="P31" s="36">
        <f t="shared" si="8"/>
        <v>-4.9218253968253975E-3</v>
      </c>
      <c r="X31" s="14" t="s">
        <v>70</v>
      </c>
      <c r="Y31" s="14">
        <v>1.0592023574156166E-6</v>
      </c>
      <c r="Z31" s="14">
        <v>-1.8937939514286774E-2</v>
      </c>
      <c r="AA31" s="14">
        <v>-0.10651702076680014</v>
      </c>
      <c r="AB31" s="14">
        <v>-6.8778580940220296E-2</v>
      </c>
      <c r="AC31" s="14">
        <v>4.291657365057988E-4</v>
      </c>
      <c r="AI31" s="11">
        <v>42642</v>
      </c>
      <c r="AJ31">
        <v>84.26</v>
      </c>
      <c r="AK31">
        <v>32.299999999999997</v>
      </c>
      <c r="AL31">
        <v>120.73</v>
      </c>
      <c r="AM31">
        <v>76.53</v>
      </c>
      <c r="AN31">
        <v>133.33000000000001</v>
      </c>
      <c r="AO31">
        <v>72.680000000000007</v>
      </c>
      <c r="AP31">
        <v>86.87</v>
      </c>
      <c r="AQ31" s="2">
        <v>66.38</v>
      </c>
      <c r="AR31">
        <v>53.02</v>
      </c>
      <c r="AS31">
        <v>95.05</v>
      </c>
      <c r="AT31">
        <v>359.95</v>
      </c>
      <c r="AU31">
        <v>64.430000000000007</v>
      </c>
      <c r="AV31">
        <v>69.55</v>
      </c>
      <c r="AW31">
        <v>54.69</v>
      </c>
      <c r="AX31">
        <v>69.84</v>
      </c>
      <c r="AY31">
        <v>225.63</v>
      </c>
      <c r="AZ31">
        <v>28.42</v>
      </c>
      <c r="BA31">
        <v>64.16</v>
      </c>
      <c r="BB31">
        <v>77.33</v>
      </c>
      <c r="BC31">
        <v>66.03</v>
      </c>
      <c r="BD31">
        <v>119.26</v>
      </c>
      <c r="BE31">
        <v>33.29</v>
      </c>
      <c r="BF31">
        <v>51.34</v>
      </c>
      <c r="BG31">
        <v>118.4</v>
      </c>
      <c r="BH31">
        <v>80.92</v>
      </c>
      <c r="BI31">
        <v>11.97</v>
      </c>
      <c r="BJ31">
        <v>40.840000000000003</v>
      </c>
      <c r="BK31">
        <v>128.09</v>
      </c>
      <c r="BL31">
        <v>57.91</v>
      </c>
      <c r="BM31">
        <v>10.69</v>
      </c>
      <c r="BN31">
        <v>175.12</v>
      </c>
      <c r="BO31">
        <v>33.17</v>
      </c>
      <c r="BP31">
        <v>123.4</v>
      </c>
      <c r="BQ31">
        <v>76.84</v>
      </c>
      <c r="BR31">
        <v>99.72</v>
      </c>
      <c r="BS31">
        <v>20.239999999999998</v>
      </c>
      <c r="BT31">
        <v>66.83</v>
      </c>
      <c r="BU31">
        <v>31.31</v>
      </c>
      <c r="BV31">
        <v>50.69</v>
      </c>
      <c r="BW31">
        <v>47.33</v>
      </c>
      <c r="BX31">
        <v>48.24</v>
      </c>
      <c r="BY31">
        <v>24.62</v>
      </c>
      <c r="BZ31">
        <v>24.04</v>
      </c>
      <c r="CA31">
        <v>155.32</v>
      </c>
      <c r="CB31">
        <v>50.7</v>
      </c>
      <c r="CC31">
        <v>155.61000000000001</v>
      </c>
      <c r="CD31">
        <v>29.53</v>
      </c>
      <c r="CE31">
        <v>27.57</v>
      </c>
      <c r="CF31">
        <v>77.86</v>
      </c>
      <c r="CG31">
        <v>63.66</v>
      </c>
    </row>
    <row r="32" spans="2:85" x14ac:dyDescent="0.3">
      <c r="B32" s="11">
        <v>42643</v>
      </c>
      <c r="C32" s="20" t="str">
        <f t="shared" si="1"/>
        <v>EL</v>
      </c>
      <c r="D32" s="22">
        <f t="shared" si="2"/>
        <v>88.56</v>
      </c>
      <c r="E32" s="23">
        <f t="shared" si="3"/>
        <v>5.5483355830134038E-3</v>
      </c>
      <c r="F32" s="23">
        <f t="shared" si="4"/>
        <v>5.5483355830134038E-3</v>
      </c>
      <c r="G32" s="36">
        <f t="shared" si="5"/>
        <v>6.2840366110559218E-3</v>
      </c>
      <c r="H32" s="22"/>
      <c r="I32" s="11">
        <v>42187</v>
      </c>
      <c r="J32" s="23">
        <v>-1.1000000000000001E-3</v>
      </c>
      <c r="K32" s="23">
        <v>-5.6000000000000008E-3</v>
      </c>
      <c r="L32" s="23">
        <v>-4.0000000000000002E-4</v>
      </c>
      <c r="M32" s="23">
        <v>0</v>
      </c>
      <c r="N32" s="36">
        <f t="shared" si="6"/>
        <v>-1.5587301587301589E-3</v>
      </c>
      <c r="O32" s="36">
        <f t="shared" si="7"/>
        <v>-5.6313492063492076E-3</v>
      </c>
      <c r="P32" s="36">
        <f t="shared" si="8"/>
        <v>1.78174603174603E-4</v>
      </c>
      <c r="X32" s="14" t="s">
        <v>71</v>
      </c>
      <c r="Y32" s="14">
        <v>9.1415833631650818E-8</v>
      </c>
      <c r="Z32" s="14">
        <v>0.16869261632689342</v>
      </c>
      <c r="AA32" s="14">
        <v>-0.35279642442354925</v>
      </c>
      <c r="AB32" s="14">
        <v>0.27249514712575423</v>
      </c>
      <c r="AC32" s="14">
        <v>3.8958190422403962E-4</v>
      </c>
      <c r="AI32" s="11">
        <v>42643</v>
      </c>
      <c r="AJ32">
        <v>85.4</v>
      </c>
      <c r="AK32">
        <v>32.9</v>
      </c>
      <c r="AL32">
        <v>121.72</v>
      </c>
      <c r="AM32">
        <v>75.3</v>
      </c>
      <c r="AN32">
        <v>134.58000000000001</v>
      </c>
      <c r="AO32">
        <v>72.25</v>
      </c>
      <c r="AP32">
        <v>88.56</v>
      </c>
      <c r="AQ32" s="2">
        <v>67.680000000000007</v>
      </c>
      <c r="AR32">
        <v>54.51</v>
      </c>
      <c r="AS32">
        <v>96.71</v>
      </c>
      <c r="AT32">
        <v>360.25</v>
      </c>
      <c r="AU32">
        <v>64.33</v>
      </c>
      <c r="AV32">
        <v>72.62</v>
      </c>
      <c r="AW32">
        <v>54.18</v>
      </c>
      <c r="AX32">
        <v>70.53</v>
      </c>
      <c r="AY32">
        <v>222.7</v>
      </c>
      <c r="AZ32">
        <v>29.12</v>
      </c>
      <c r="BA32">
        <v>65.709999999999994</v>
      </c>
      <c r="BB32">
        <v>76.73</v>
      </c>
      <c r="BC32">
        <v>67.05</v>
      </c>
      <c r="BD32">
        <v>120.56</v>
      </c>
      <c r="BE32">
        <v>33.29</v>
      </c>
      <c r="BF32">
        <v>51.52</v>
      </c>
      <c r="BG32">
        <v>116.72</v>
      </c>
      <c r="BH32">
        <v>79.41</v>
      </c>
      <c r="BI32">
        <v>12.07</v>
      </c>
      <c r="BJ32">
        <v>41.78</v>
      </c>
      <c r="BK32">
        <v>128.27000000000001</v>
      </c>
      <c r="BL32">
        <v>58.1</v>
      </c>
      <c r="BM32">
        <v>10.86</v>
      </c>
      <c r="BN32">
        <v>174.68</v>
      </c>
      <c r="BO32">
        <v>33.08</v>
      </c>
      <c r="BP32">
        <v>124.64</v>
      </c>
      <c r="BQ32">
        <v>77.03</v>
      </c>
      <c r="BR32">
        <v>99.47</v>
      </c>
      <c r="BS32">
        <v>20.46</v>
      </c>
      <c r="BT32">
        <v>67.72</v>
      </c>
      <c r="BU32">
        <v>31.42</v>
      </c>
      <c r="BV32">
        <v>51.32</v>
      </c>
      <c r="BW32">
        <v>48.24</v>
      </c>
      <c r="BX32">
        <v>48.34</v>
      </c>
      <c r="BY32">
        <v>24.74</v>
      </c>
      <c r="BZ32">
        <v>24.22</v>
      </c>
      <c r="CA32">
        <v>153.93</v>
      </c>
      <c r="CB32">
        <v>50.9</v>
      </c>
      <c r="CC32">
        <v>155.16</v>
      </c>
      <c r="CD32">
        <v>29.62</v>
      </c>
      <c r="CE32">
        <v>27.6</v>
      </c>
      <c r="CF32">
        <v>79.12</v>
      </c>
      <c r="CG32">
        <v>63.88</v>
      </c>
    </row>
    <row r="33" spans="2:85" x14ac:dyDescent="0.3">
      <c r="B33" s="11">
        <v>42646</v>
      </c>
      <c r="C33" s="20" t="str">
        <f t="shared" si="1"/>
        <v>EL</v>
      </c>
      <c r="D33" s="22">
        <f t="shared" si="2"/>
        <v>88.07</v>
      </c>
      <c r="E33" s="23">
        <f t="shared" si="3"/>
        <v>7.2934796245683574E-3</v>
      </c>
      <c r="F33" s="23">
        <f t="shared" si="4"/>
        <v>7.2934796245683574E-3</v>
      </c>
      <c r="G33" s="36">
        <f t="shared" si="5"/>
        <v>8.0291806526108754E-3</v>
      </c>
      <c r="H33" s="22"/>
      <c r="I33" s="11">
        <v>42186</v>
      </c>
      <c r="J33" s="23">
        <v>6.0000000000000001E-3</v>
      </c>
      <c r="K33" s="23">
        <v>-7.7000000000000002E-3</v>
      </c>
      <c r="L33" s="23">
        <v>-5.9999999999999995E-4</v>
      </c>
      <c r="M33" s="23">
        <v>0</v>
      </c>
      <c r="N33" s="36">
        <f t="shared" si="6"/>
        <v>5.5412698412698417E-3</v>
      </c>
      <c r="O33" s="36">
        <f t="shared" si="7"/>
        <v>-7.731349206349207E-3</v>
      </c>
      <c r="P33" s="36">
        <f t="shared" si="8"/>
        <v>-2.1825396825396926E-5</v>
      </c>
      <c r="X33" s="14" t="s">
        <v>72</v>
      </c>
      <c r="Y33" s="14">
        <v>-1.0366143097705176E-6</v>
      </c>
      <c r="Z33" s="14">
        <v>-9.46718925128789E-2</v>
      </c>
      <c r="AA33" s="14">
        <v>0.33060987860470131</v>
      </c>
      <c r="AB33" s="14">
        <v>5.071895316926258E-2</v>
      </c>
      <c r="AC33" s="14">
        <v>1.4757329326082371E-4</v>
      </c>
      <c r="AI33" s="11">
        <v>42646</v>
      </c>
      <c r="AJ33">
        <v>85.41</v>
      </c>
      <c r="AK33">
        <v>32.549999999999997</v>
      </c>
      <c r="AL33">
        <v>121.11</v>
      </c>
      <c r="AM33">
        <v>74.239999999999995</v>
      </c>
      <c r="AN33">
        <v>133.97</v>
      </c>
      <c r="AO33">
        <v>71.39</v>
      </c>
      <c r="AP33">
        <v>88.07</v>
      </c>
      <c r="AQ33" s="2">
        <v>67.19</v>
      </c>
      <c r="AR33">
        <v>53.8</v>
      </c>
      <c r="AS33">
        <v>96.11</v>
      </c>
      <c r="AT33">
        <v>356.19</v>
      </c>
      <c r="AU33">
        <v>63.09</v>
      </c>
      <c r="AV33">
        <v>73.650000000000006</v>
      </c>
      <c r="AW33">
        <v>53.54</v>
      </c>
      <c r="AX33">
        <v>69.959999999999994</v>
      </c>
      <c r="AY33">
        <v>217.9</v>
      </c>
      <c r="AZ33">
        <v>28.98</v>
      </c>
      <c r="BA33">
        <v>65.87</v>
      </c>
      <c r="BB33">
        <v>75.760000000000005</v>
      </c>
      <c r="BC33">
        <v>66.260000000000005</v>
      </c>
      <c r="BD33">
        <v>119.71</v>
      </c>
      <c r="BE33">
        <v>32.770000000000003</v>
      </c>
      <c r="BF33">
        <v>51.43</v>
      </c>
      <c r="BG33">
        <v>117.02</v>
      </c>
      <c r="BH33">
        <v>77.66</v>
      </c>
      <c r="BI33">
        <v>12.1</v>
      </c>
      <c r="BJ33">
        <v>42.16</v>
      </c>
      <c r="BK33">
        <v>128.77000000000001</v>
      </c>
      <c r="BL33">
        <v>57.02</v>
      </c>
      <c r="BM33">
        <v>10.69</v>
      </c>
      <c r="BN33">
        <v>174.3</v>
      </c>
      <c r="BO33">
        <v>32.299999999999997</v>
      </c>
      <c r="BP33">
        <v>124.38</v>
      </c>
      <c r="BQ33">
        <v>76.91</v>
      </c>
      <c r="BR33">
        <v>99.75</v>
      </c>
      <c r="BS33">
        <v>20.350000000000001</v>
      </c>
      <c r="BT33">
        <v>67.52</v>
      </c>
      <c r="BU33">
        <v>31.59</v>
      </c>
      <c r="BV33">
        <v>50.48</v>
      </c>
      <c r="BW33">
        <v>48.19</v>
      </c>
      <c r="BX33">
        <v>48.11</v>
      </c>
      <c r="BY33">
        <v>25.17</v>
      </c>
      <c r="BZ33">
        <v>24.73</v>
      </c>
      <c r="CA33">
        <v>148.08000000000001</v>
      </c>
      <c r="CB33">
        <v>51.39</v>
      </c>
      <c r="CC33">
        <v>154.71</v>
      </c>
      <c r="CD33">
        <v>29.64</v>
      </c>
      <c r="CE33">
        <v>27.06</v>
      </c>
      <c r="CF33">
        <v>78.03</v>
      </c>
      <c r="CG33">
        <v>63.88</v>
      </c>
    </row>
    <row r="34" spans="2:85" x14ac:dyDescent="0.3">
      <c r="B34" s="11">
        <v>42647</v>
      </c>
      <c r="C34" s="20" t="str">
        <f t="shared" si="1"/>
        <v>EL</v>
      </c>
      <c r="D34" s="22">
        <f t="shared" si="2"/>
        <v>87.43</v>
      </c>
      <c r="E34" s="23">
        <f t="shared" si="3"/>
        <v>-5.9299979907674839E-3</v>
      </c>
      <c r="F34" s="23">
        <f t="shared" si="4"/>
        <v>-5.9299979907674839E-3</v>
      </c>
      <c r="G34" s="36">
        <f t="shared" si="5"/>
        <v>-5.1942969627249659E-3</v>
      </c>
      <c r="H34" s="22"/>
      <c r="I34" s="11">
        <v>42185</v>
      </c>
      <c r="J34" s="23">
        <v>3.3E-3</v>
      </c>
      <c r="K34" s="23">
        <v>3.0000000000000001E-3</v>
      </c>
      <c r="L34" s="23">
        <v>-6.7000000000000002E-3</v>
      </c>
      <c r="M34" s="23">
        <v>0</v>
      </c>
      <c r="N34" s="36">
        <f t="shared" si="6"/>
        <v>2.8412698412698411E-3</v>
      </c>
      <c r="O34" s="36">
        <f t="shared" si="7"/>
        <v>2.9686507936507937E-3</v>
      </c>
      <c r="P34" s="36">
        <f t="shared" si="8"/>
        <v>-6.1218253968253972E-3</v>
      </c>
      <c r="X34" s="14" t="s">
        <v>73</v>
      </c>
      <c r="Y34" s="14">
        <v>-1.0794312110584001E-7</v>
      </c>
      <c r="Z34" s="14">
        <v>9.5753535142080303E-3</v>
      </c>
      <c r="AA34" s="14">
        <v>-1.6120941732243499E-3</v>
      </c>
      <c r="AB34" s="14">
        <v>-0.22852294236372875</v>
      </c>
      <c r="AC34" s="14">
        <v>9.4702523610398233E-5</v>
      </c>
      <c r="AI34" s="11">
        <v>42647</v>
      </c>
      <c r="AJ34">
        <v>85.56</v>
      </c>
      <c r="AK34">
        <v>32.56</v>
      </c>
      <c r="AL34">
        <v>120.16</v>
      </c>
      <c r="AM34">
        <v>72.77</v>
      </c>
      <c r="AN34">
        <v>133.27000000000001</v>
      </c>
      <c r="AO34">
        <v>69.89</v>
      </c>
      <c r="AP34">
        <v>87.43</v>
      </c>
      <c r="AQ34" s="2">
        <v>66.48</v>
      </c>
      <c r="AR34">
        <v>53.35</v>
      </c>
      <c r="AS34">
        <v>95.14</v>
      </c>
      <c r="AT34">
        <v>353.12</v>
      </c>
      <c r="AU34">
        <v>62.51</v>
      </c>
      <c r="AV34">
        <v>72.430000000000007</v>
      </c>
      <c r="AW34">
        <v>52.61</v>
      </c>
      <c r="AX34">
        <v>69.91</v>
      </c>
      <c r="AY34">
        <v>217.63</v>
      </c>
      <c r="AZ34">
        <v>29.1</v>
      </c>
      <c r="BA34">
        <v>64.319999999999993</v>
      </c>
      <c r="BB34">
        <v>74.02</v>
      </c>
      <c r="BC34">
        <v>65.790000000000006</v>
      </c>
      <c r="BD34">
        <v>119.17</v>
      </c>
      <c r="BE34">
        <v>31.86</v>
      </c>
      <c r="BF34">
        <v>51.77</v>
      </c>
      <c r="BG34">
        <v>119.12</v>
      </c>
      <c r="BH34">
        <v>76.69</v>
      </c>
      <c r="BI34">
        <v>12.2</v>
      </c>
      <c r="BJ34">
        <v>41.45</v>
      </c>
      <c r="BK34">
        <v>128.19</v>
      </c>
      <c r="BL34">
        <v>57.15</v>
      </c>
      <c r="BM34">
        <v>10.39</v>
      </c>
      <c r="BN34">
        <v>173.6</v>
      </c>
      <c r="BO34">
        <v>31.63</v>
      </c>
      <c r="BP34">
        <v>124.74</v>
      </c>
      <c r="BQ34">
        <v>76.459999999999994</v>
      </c>
      <c r="BR34">
        <v>98.89</v>
      </c>
      <c r="BS34">
        <v>20.47</v>
      </c>
      <c r="BT34">
        <v>67</v>
      </c>
      <c r="BU34">
        <v>30.79</v>
      </c>
      <c r="BV34">
        <v>50.35</v>
      </c>
      <c r="BW34">
        <v>47.72</v>
      </c>
      <c r="BX34">
        <v>47.22</v>
      </c>
      <c r="BY34">
        <v>25.15</v>
      </c>
      <c r="BZ34">
        <v>24.74</v>
      </c>
      <c r="CA34">
        <v>147</v>
      </c>
      <c r="CB34">
        <v>50.81</v>
      </c>
      <c r="CC34">
        <v>153.55000000000001</v>
      </c>
      <c r="CD34">
        <v>29.5</v>
      </c>
      <c r="CE34">
        <v>26.53</v>
      </c>
      <c r="CF34">
        <v>77.239999999999995</v>
      </c>
      <c r="CG34">
        <v>63.05</v>
      </c>
    </row>
    <row r="35" spans="2:85" x14ac:dyDescent="0.3">
      <c r="B35" s="11">
        <v>42648</v>
      </c>
      <c r="C35" s="20" t="str">
        <f t="shared" si="1"/>
        <v>EL</v>
      </c>
      <c r="D35" s="22">
        <f t="shared" si="2"/>
        <v>87.95</v>
      </c>
      <c r="E35" s="23">
        <f t="shared" si="3"/>
        <v>-4.0848802971436586E-3</v>
      </c>
      <c r="F35" s="23">
        <f t="shared" si="4"/>
        <v>-4.0848802971436586E-3</v>
      </c>
      <c r="G35" s="36">
        <f t="shared" si="5"/>
        <v>-3.3491792691011405E-3</v>
      </c>
      <c r="H35" s="22"/>
      <c r="I35" s="11">
        <v>42184</v>
      </c>
      <c r="J35" s="23">
        <v>-2.1499999999999998E-2</v>
      </c>
      <c r="K35" s="23">
        <v>-4.3E-3</v>
      </c>
      <c r="L35" s="23">
        <v>1.8E-3</v>
      </c>
      <c r="M35" s="23">
        <v>0</v>
      </c>
      <c r="N35" s="36">
        <f t="shared" si="6"/>
        <v>-2.1958730158730157E-2</v>
      </c>
      <c r="O35" s="36">
        <f t="shared" si="7"/>
        <v>-4.3313492063492068E-3</v>
      </c>
      <c r="P35" s="36">
        <f t="shared" si="8"/>
        <v>2.378174603174603E-3</v>
      </c>
      <c r="X35" s="14" t="s">
        <v>74</v>
      </c>
      <c r="Y35" s="14">
        <v>3.8164199418553997E-6</v>
      </c>
      <c r="Z35" s="14">
        <v>-0.10028191584673453</v>
      </c>
      <c r="AA35" s="14">
        <v>-0.31794429282561287</v>
      </c>
      <c r="AB35" s="14">
        <v>-0.40090483864554782</v>
      </c>
      <c r="AC35" s="14">
        <v>1.7844996462724783E-4</v>
      </c>
      <c r="AI35" s="11">
        <v>42648</v>
      </c>
      <c r="AJ35">
        <v>85.47</v>
      </c>
      <c r="AK35">
        <v>32.15</v>
      </c>
      <c r="AL35">
        <v>120.01</v>
      </c>
      <c r="AM35">
        <v>72.5</v>
      </c>
      <c r="AN35">
        <v>132.05000000000001</v>
      </c>
      <c r="AO35">
        <v>69.760000000000005</v>
      </c>
      <c r="AP35">
        <v>87.95</v>
      </c>
      <c r="AQ35" s="2">
        <v>67.16</v>
      </c>
      <c r="AR35">
        <v>53.69</v>
      </c>
      <c r="AS35">
        <v>97.38</v>
      </c>
      <c r="AT35">
        <v>349.03</v>
      </c>
      <c r="AU35">
        <v>61.41</v>
      </c>
      <c r="AV35">
        <v>72.87</v>
      </c>
      <c r="AW35">
        <v>52.56</v>
      </c>
      <c r="AX35">
        <v>70.34</v>
      </c>
      <c r="AY35">
        <v>213.32</v>
      </c>
      <c r="AZ35">
        <v>29.65</v>
      </c>
      <c r="BA35">
        <v>65.540000000000006</v>
      </c>
      <c r="BB35">
        <v>73.349999999999994</v>
      </c>
      <c r="BC35">
        <v>66.97</v>
      </c>
      <c r="BD35">
        <v>120.01</v>
      </c>
      <c r="BE35">
        <v>32.130000000000003</v>
      </c>
      <c r="BF35">
        <v>51.9</v>
      </c>
      <c r="BG35">
        <v>119.13500000000001</v>
      </c>
      <c r="BH35">
        <v>74.13</v>
      </c>
      <c r="BI35">
        <v>12.48</v>
      </c>
      <c r="BJ35">
        <v>41.91</v>
      </c>
      <c r="BK35">
        <v>128.47</v>
      </c>
      <c r="BL35">
        <v>56.48</v>
      </c>
      <c r="BM35">
        <v>10.67</v>
      </c>
      <c r="BN35">
        <v>174.26</v>
      </c>
      <c r="BO35">
        <v>31.39</v>
      </c>
      <c r="BP35">
        <v>125.5</v>
      </c>
      <c r="BQ35">
        <v>76.87</v>
      </c>
      <c r="BR35">
        <v>99.69</v>
      </c>
      <c r="BS35">
        <v>20.74</v>
      </c>
      <c r="BT35">
        <v>67.989999999999995</v>
      </c>
      <c r="BU35">
        <v>30.84</v>
      </c>
      <c r="BV35">
        <v>51.33</v>
      </c>
      <c r="BW35">
        <v>48.24</v>
      </c>
      <c r="BX35">
        <v>47.78</v>
      </c>
      <c r="BY35">
        <v>25.01</v>
      </c>
      <c r="BZ35">
        <v>24.66</v>
      </c>
      <c r="CA35">
        <v>144.74</v>
      </c>
      <c r="CB35">
        <v>50.94</v>
      </c>
      <c r="CC35">
        <v>153.72</v>
      </c>
      <c r="CD35">
        <v>29.5</v>
      </c>
      <c r="CE35">
        <v>26.1</v>
      </c>
      <c r="CF35">
        <v>77.569999999999993</v>
      </c>
      <c r="CG35">
        <v>62.36</v>
      </c>
    </row>
    <row r="36" spans="2:85" x14ac:dyDescent="0.3">
      <c r="B36" s="11">
        <v>42649</v>
      </c>
      <c r="C36" s="20" t="str">
        <f t="shared" si="1"/>
        <v>EL</v>
      </c>
      <c r="D36" s="22">
        <f t="shared" si="2"/>
        <v>88.31</v>
      </c>
      <c r="E36" s="23">
        <f t="shared" si="3"/>
        <v>5.4502235516847601E-3</v>
      </c>
      <c r="F36" s="23">
        <f t="shared" si="4"/>
        <v>5.4502235516847601E-3</v>
      </c>
      <c r="G36" s="36">
        <f t="shared" si="5"/>
        <v>6.1859245797272781E-3</v>
      </c>
      <c r="H36" s="22"/>
      <c r="I36" s="11">
        <v>42181</v>
      </c>
      <c r="J36" s="23">
        <v>-5.9999999999999995E-4</v>
      </c>
      <c r="K36" s="23">
        <v>-2.3E-3</v>
      </c>
      <c r="L36" s="23">
        <v>4.5000000000000005E-3</v>
      </c>
      <c r="M36" s="23">
        <v>0</v>
      </c>
      <c r="N36" s="36">
        <f t="shared" si="6"/>
        <v>-1.0587301587301587E-3</v>
      </c>
      <c r="O36" s="36">
        <f t="shared" si="7"/>
        <v>-2.3313492063492063E-3</v>
      </c>
      <c r="P36" s="36">
        <f t="shared" si="8"/>
        <v>5.0781746031746035E-3</v>
      </c>
      <c r="X36" s="14" t="s">
        <v>75</v>
      </c>
      <c r="Y36" s="16">
        <v>3.5727153948972E-6</v>
      </c>
      <c r="Z36" s="16">
        <v>-0.29126154427825862</v>
      </c>
      <c r="AA36" s="16">
        <v>9.3988070389842221E-2</v>
      </c>
      <c r="AB36" s="16">
        <v>-0.14795360333918633</v>
      </c>
      <c r="AC36" s="16">
        <v>2.0400940340881512E-4</v>
      </c>
      <c r="AI36" s="11">
        <v>42649</v>
      </c>
      <c r="AJ36">
        <v>84.58</v>
      </c>
      <c r="AK36">
        <v>32.130000000000003</v>
      </c>
      <c r="AL36">
        <v>120.54</v>
      </c>
      <c r="AM36">
        <v>72.33</v>
      </c>
      <c r="AN36">
        <v>132.21</v>
      </c>
      <c r="AO36">
        <v>69.819999999999993</v>
      </c>
      <c r="AP36">
        <v>88.31</v>
      </c>
      <c r="AQ36" s="2">
        <v>67.69</v>
      </c>
      <c r="AR36">
        <v>53.39</v>
      </c>
      <c r="AS36">
        <v>97.14</v>
      </c>
      <c r="AT36">
        <v>353.15</v>
      </c>
      <c r="AU36">
        <v>61.36</v>
      </c>
      <c r="AV36">
        <v>72.86</v>
      </c>
      <c r="AW36">
        <v>52.72</v>
      </c>
      <c r="AX36">
        <v>70.349999999999994</v>
      </c>
      <c r="AY36">
        <v>212.47</v>
      </c>
      <c r="AZ36">
        <v>29.65</v>
      </c>
      <c r="BA36">
        <v>65.5</v>
      </c>
      <c r="BB36">
        <v>73.81</v>
      </c>
      <c r="BC36">
        <v>66.510000000000005</v>
      </c>
      <c r="BD36">
        <v>119.72</v>
      </c>
      <c r="BE36">
        <v>32.06</v>
      </c>
      <c r="BF36">
        <v>51.74</v>
      </c>
      <c r="BG36">
        <v>118.53</v>
      </c>
      <c r="BH36">
        <v>74.11</v>
      </c>
      <c r="BI36">
        <v>12.39</v>
      </c>
      <c r="BJ36">
        <v>42.73</v>
      </c>
      <c r="BK36">
        <v>128.74</v>
      </c>
      <c r="BL36">
        <v>57.54</v>
      </c>
      <c r="BM36">
        <v>10.3</v>
      </c>
      <c r="BN36">
        <v>173.09</v>
      </c>
      <c r="BO36">
        <v>31.47</v>
      </c>
      <c r="BP36">
        <v>124.94</v>
      </c>
      <c r="BQ36">
        <v>78.28</v>
      </c>
      <c r="BR36">
        <v>100.81</v>
      </c>
      <c r="BS36">
        <v>20.74</v>
      </c>
      <c r="BT36">
        <v>67.95</v>
      </c>
      <c r="BU36">
        <v>30.69</v>
      </c>
      <c r="BV36">
        <v>51.35</v>
      </c>
      <c r="BW36">
        <v>47.88</v>
      </c>
      <c r="BX36">
        <v>48.05</v>
      </c>
      <c r="BY36">
        <v>24.905000000000001</v>
      </c>
      <c r="BZ36">
        <v>24.53</v>
      </c>
      <c r="CA36">
        <v>144.69999999999999</v>
      </c>
      <c r="CB36">
        <v>50.7</v>
      </c>
      <c r="CC36">
        <v>154.13999999999999</v>
      </c>
      <c r="CD36">
        <v>29.27</v>
      </c>
      <c r="CE36">
        <v>26.07</v>
      </c>
      <c r="CF36">
        <v>76.209999999999994</v>
      </c>
      <c r="CG36">
        <v>62.42</v>
      </c>
    </row>
    <row r="37" spans="2:85" x14ac:dyDescent="0.3">
      <c r="B37" s="11">
        <v>42650</v>
      </c>
      <c r="C37" s="20" t="str">
        <f t="shared" si="1"/>
        <v>EL</v>
      </c>
      <c r="D37" s="22">
        <f t="shared" si="2"/>
        <v>87.83</v>
      </c>
      <c r="E37" s="23">
        <f t="shared" si="3"/>
        <v>3.4215361846793258E-3</v>
      </c>
      <c r="F37" s="23">
        <f t="shared" si="4"/>
        <v>3.4215361846793258E-3</v>
      </c>
      <c r="G37" s="36">
        <f t="shared" si="5"/>
        <v>4.1572372127218439E-3</v>
      </c>
      <c r="H37" s="22"/>
      <c r="I37" s="11">
        <v>42180</v>
      </c>
      <c r="J37" s="23">
        <v>-2.5000000000000001E-3</v>
      </c>
      <c r="K37" s="23">
        <v>3.7000000000000002E-3</v>
      </c>
      <c r="L37" s="23">
        <v>-2E-3</v>
      </c>
      <c r="M37" s="23">
        <v>0</v>
      </c>
      <c r="N37" s="36">
        <f t="shared" si="6"/>
        <v>-2.9587301587301589E-3</v>
      </c>
      <c r="O37" s="36">
        <f t="shared" si="7"/>
        <v>3.6686507936507938E-3</v>
      </c>
      <c r="P37" s="36">
        <f t="shared" si="8"/>
        <v>-1.421825396825397E-3</v>
      </c>
      <c r="X37" s="14" t="s">
        <v>76</v>
      </c>
      <c r="Y37" s="14">
        <v>3.7423389416273104E-7</v>
      </c>
      <c r="Z37" s="14">
        <v>-4.5818146097351242E-2</v>
      </c>
      <c r="AA37" s="14">
        <v>4.1757898612362107E-2</v>
      </c>
      <c r="AB37" s="14">
        <v>-0.12690577844527628</v>
      </c>
      <c r="AC37" s="14">
        <v>1.6304943546492239E-4</v>
      </c>
      <c r="AI37" s="11">
        <v>42650</v>
      </c>
      <c r="AJ37">
        <v>83.81</v>
      </c>
      <c r="AK37">
        <v>31.62</v>
      </c>
      <c r="AL37">
        <v>119.02</v>
      </c>
      <c r="AM37">
        <v>72.03</v>
      </c>
      <c r="AN37">
        <v>130.13999999999999</v>
      </c>
      <c r="AO37">
        <v>69.89</v>
      </c>
      <c r="AP37">
        <v>87.83</v>
      </c>
      <c r="AQ37" s="2">
        <v>66.47</v>
      </c>
      <c r="AR37">
        <v>52.7</v>
      </c>
      <c r="AS37">
        <v>96.44</v>
      </c>
      <c r="AT37">
        <v>351.09</v>
      </c>
      <c r="AU37">
        <v>60.8</v>
      </c>
      <c r="AV37">
        <v>72.349999999999994</v>
      </c>
      <c r="AW37">
        <v>52.44</v>
      </c>
      <c r="AX37">
        <v>70.06</v>
      </c>
      <c r="AY37">
        <v>212.27</v>
      </c>
      <c r="AZ37">
        <v>29.56</v>
      </c>
      <c r="BA37">
        <v>64.48</v>
      </c>
      <c r="BB37">
        <v>73.13</v>
      </c>
      <c r="BC37">
        <v>66.03</v>
      </c>
      <c r="BD37">
        <v>120.09</v>
      </c>
      <c r="BE37">
        <v>32.18</v>
      </c>
      <c r="BF37">
        <v>51.53</v>
      </c>
      <c r="BG37">
        <v>117.77</v>
      </c>
      <c r="BH37">
        <v>75.47</v>
      </c>
      <c r="BI37">
        <v>12.29</v>
      </c>
      <c r="BJ37">
        <v>42.3</v>
      </c>
      <c r="BK37">
        <v>128.99</v>
      </c>
      <c r="BL37">
        <v>55.7</v>
      </c>
      <c r="BM37">
        <v>10.130000000000001</v>
      </c>
      <c r="BN37">
        <v>173.01</v>
      </c>
      <c r="BO37">
        <v>31.32</v>
      </c>
      <c r="BP37">
        <v>124.14</v>
      </c>
      <c r="BQ37">
        <v>77.63</v>
      </c>
      <c r="BR37">
        <v>99.98</v>
      </c>
      <c r="BS37">
        <v>20.69</v>
      </c>
      <c r="BT37">
        <v>69.05</v>
      </c>
      <c r="BU37">
        <v>30.37</v>
      </c>
      <c r="BV37">
        <v>50.67</v>
      </c>
      <c r="BW37">
        <v>46.75</v>
      </c>
      <c r="BX37">
        <v>47.7</v>
      </c>
      <c r="BY37">
        <v>24.68</v>
      </c>
      <c r="BZ37">
        <v>24.35</v>
      </c>
      <c r="CA37">
        <v>145.19999999999999</v>
      </c>
      <c r="CB37">
        <v>49.93</v>
      </c>
      <c r="CC37">
        <v>152.96</v>
      </c>
      <c r="CD37">
        <v>29.08</v>
      </c>
      <c r="CE37">
        <v>25.97</v>
      </c>
      <c r="CF37">
        <v>75.239999999999995</v>
      </c>
      <c r="CG37">
        <v>62.13</v>
      </c>
    </row>
    <row r="38" spans="2:85" x14ac:dyDescent="0.3">
      <c r="B38" s="11">
        <v>42653</v>
      </c>
      <c r="C38" s="20" t="str">
        <f t="shared" si="1"/>
        <v>EL</v>
      </c>
      <c r="D38" s="22">
        <f t="shared" si="2"/>
        <v>87.53</v>
      </c>
      <c r="E38" s="23">
        <f t="shared" si="3"/>
        <v>2.8602502195312412E-3</v>
      </c>
      <c r="F38" s="23">
        <f t="shared" si="4"/>
        <v>2.8602502195312412E-3</v>
      </c>
      <c r="G38" s="36">
        <f t="shared" si="5"/>
        <v>3.5959512475737592E-3</v>
      </c>
      <c r="H38" s="22"/>
      <c r="I38" s="11">
        <v>42179</v>
      </c>
      <c r="J38" s="23">
        <v>-7.9000000000000008E-3</v>
      </c>
      <c r="K38" s="23">
        <v>-1.1000000000000001E-3</v>
      </c>
      <c r="L38" s="23">
        <v>1.2999999999999999E-3</v>
      </c>
      <c r="M38" s="23">
        <v>0</v>
      </c>
      <c r="N38" s="36">
        <f t="shared" si="6"/>
        <v>-8.3587301587301592E-3</v>
      </c>
      <c r="O38" s="36">
        <f t="shared" si="7"/>
        <v>-1.1313492063492064E-3</v>
      </c>
      <c r="P38" s="36">
        <f t="shared" si="8"/>
        <v>1.878174603174603E-3</v>
      </c>
      <c r="X38" s="14" t="s">
        <v>77</v>
      </c>
      <c r="Y38" s="14">
        <v>9.6335299807917929E-7</v>
      </c>
      <c r="Z38" s="14">
        <v>2.7556948292383546E-2</v>
      </c>
      <c r="AA38" s="14">
        <v>-0.18702264321046239</v>
      </c>
      <c r="AB38" s="14">
        <v>-5.5564215406344476E-3</v>
      </c>
      <c r="AC38" s="14">
        <v>2.4099582461938133E-4</v>
      </c>
      <c r="AI38" s="11">
        <v>42653</v>
      </c>
      <c r="AJ38">
        <v>84.74</v>
      </c>
      <c r="AK38">
        <v>31.95</v>
      </c>
      <c r="AL38">
        <v>119.07</v>
      </c>
      <c r="AM38">
        <v>72.2</v>
      </c>
      <c r="AN38">
        <v>131.11000000000001</v>
      </c>
      <c r="AO38">
        <v>70.260000000000005</v>
      </c>
      <c r="AP38">
        <v>87.53</v>
      </c>
      <c r="AQ38" s="2">
        <v>66.180000000000007</v>
      </c>
      <c r="AR38">
        <v>51.77</v>
      </c>
      <c r="AS38">
        <v>97.29</v>
      </c>
      <c r="AT38">
        <v>356.42</v>
      </c>
      <c r="AU38">
        <v>60.84</v>
      </c>
      <c r="AV38">
        <v>72.95</v>
      </c>
      <c r="AW38">
        <v>52.76</v>
      </c>
      <c r="AX38">
        <v>70.569999999999993</v>
      </c>
      <c r="AY38">
        <v>212.32</v>
      </c>
      <c r="AZ38">
        <v>29.41</v>
      </c>
      <c r="BA38">
        <v>64.14</v>
      </c>
      <c r="BB38">
        <v>73.89</v>
      </c>
      <c r="BC38">
        <v>67.38</v>
      </c>
      <c r="BD38">
        <v>121.36</v>
      </c>
      <c r="BE38">
        <v>32.5</v>
      </c>
      <c r="BF38">
        <v>51.49</v>
      </c>
      <c r="BG38">
        <v>118.77</v>
      </c>
      <c r="BH38">
        <v>75.599999999999994</v>
      </c>
      <c r="BI38">
        <v>12.12</v>
      </c>
      <c r="BJ38">
        <v>42.12</v>
      </c>
      <c r="BK38">
        <v>130.24</v>
      </c>
      <c r="BL38">
        <v>56.1</v>
      </c>
      <c r="BM38">
        <v>10.19</v>
      </c>
      <c r="BN38">
        <v>174.21</v>
      </c>
      <c r="BO38">
        <v>31.73</v>
      </c>
      <c r="BP38">
        <v>123.23</v>
      </c>
      <c r="BQ38">
        <v>77.41</v>
      </c>
      <c r="BR38">
        <v>100.54</v>
      </c>
      <c r="BS38">
        <v>20.68</v>
      </c>
      <c r="BT38">
        <v>68.87</v>
      </c>
      <c r="BU38">
        <v>30.42</v>
      </c>
      <c r="BV38">
        <v>51.17</v>
      </c>
      <c r="BW38">
        <v>46.3</v>
      </c>
      <c r="BX38">
        <v>47.84</v>
      </c>
      <c r="BY38">
        <v>25.01</v>
      </c>
      <c r="BZ38">
        <v>24.71</v>
      </c>
      <c r="CA38">
        <v>145.74</v>
      </c>
      <c r="CB38">
        <v>49.95</v>
      </c>
      <c r="CC38">
        <v>152.88999999999999</v>
      </c>
      <c r="CD38">
        <v>28.86</v>
      </c>
      <c r="CE38">
        <v>26.14</v>
      </c>
      <c r="CF38">
        <v>75.489999999999995</v>
      </c>
      <c r="CG38">
        <v>62.44</v>
      </c>
    </row>
    <row r="39" spans="2:85" x14ac:dyDescent="0.3">
      <c r="B39" s="11">
        <v>42654</v>
      </c>
      <c r="C39" s="20" t="str">
        <f t="shared" si="1"/>
        <v>EL</v>
      </c>
      <c r="D39" s="22">
        <f t="shared" si="2"/>
        <v>87.28</v>
      </c>
      <c r="E39" s="23">
        <f t="shared" si="3"/>
        <v>-1.0258838404976272E-2</v>
      </c>
      <c r="F39" s="23">
        <f t="shared" si="4"/>
        <v>-1.0258838404976272E-2</v>
      </c>
      <c r="G39" s="36">
        <f t="shared" si="5"/>
        <v>-9.5231373769337543E-3</v>
      </c>
      <c r="H39" s="22"/>
      <c r="I39" s="11">
        <v>42178</v>
      </c>
      <c r="J39" s="23">
        <v>1.1999999999999999E-3</v>
      </c>
      <c r="K39" s="23">
        <v>2.3999999999999998E-3</v>
      </c>
      <c r="L39" s="23">
        <v>2.7000000000000001E-3</v>
      </c>
      <c r="M39" s="23">
        <v>0</v>
      </c>
      <c r="N39" s="36">
        <f t="shared" si="6"/>
        <v>7.4126984126984103E-4</v>
      </c>
      <c r="O39" s="36">
        <f t="shared" si="7"/>
        <v>2.3686507936507934E-3</v>
      </c>
      <c r="P39" s="36">
        <f t="shared" si="8"/>
        <v>3.2781746031746032E-3</v>
      </c>
      <c r="X39" s="14" t="s">
        <v>78</v>
      </c>
      <c r="Y39" s="14">
        <v>5.6046320327760616E-7</v>
      </c>
      <c r="Z39" s="14">
        <v>1.9417097324054073E-2</v>
      </c>
      <c r="AA39" s="14">
        <v>-0.11370763141641835</v>
      </c>
      <c r="AB39" s="14">
        <v>-0.15943824868636908</v>
      </c>
      <c r="AC39" s="14">
        <v>1.2773872373132329E-4</v>
      </c>
      <c r="AI39" s="11">
        <v>42654</v>
      </c>
      <c r="AJ39">
        <v>83.37</v>
      </c>
      <c r="AK39">
        <v>31.46</v>
      </c>
      <c r="AL39">
        <v>117.16</v>
      </c>
      <c r="AM39">
        <v>71.66</v>
      </c>
      <c r="AN39">
        <v>128.65</v>
      </c>
      <c r="AO39">
        <v>69.41</v>
      </c>
      <c r="AP39">
        <v>87.28</v>
      </c>
      <c r="AQ39" s="2">
        <v>65.31</v>
      </c>
      <c r="AR39">
        <v>50.79</v>
      </c>
      <c r="AS39">
        <v>96.05</v>
      </c>
      <c r="AT39">
        <v>352.8</v>
      </c>
      <c r="AU39">
        <v>60.5</v>
      </c>
      <c r="AV39">
        <v>71.05</v>
      </c>
      <c r="AW39">
        <v>51.98</v>
      </c>
      <c r="AX39">
        <v>69.03</v>
      </c>
      <c r="AY39">
        <v>210.27</v>
      </c>
      <c r="AZ39">
        <v>28.93</v>
      </c>
      <c r="BA39">
        <v>63.12</v>
      </c>
      <c r="BB39">
        <v>73.290000000000006</v>
      </c>
      <c r="BC39">
        <v>65.92</v>
      </c>
      <c r="BD39">
        <v>118.25</v>
      </c>
      <c r="BE39">
        <v>32.15</v>
      </c>
      <c r="BF39">
        <v>51.14</v>
      </c>
      <c r="BG39">
        <v>117.72</v>
      </c>
      <c r="BH39">
        <v>74.92</v>
      </c>
      <c r="BI39">
        <v>11.99</v>
      </c>
      <c r="BJ39">
        <v>39.96</v>
      </c>
      <c r="BK39">
        <v>128.88</v>
      </c>
      <c r="BL39">
        <v>54.78</v>
      </c>
      <c r="BM39">
        <v>9.8699999999999992</v>
      </c>
      <c r="BN39">
        <v>174.08</v>
      </c>
      <c r="BO39">
        <v>31.22</v>
      </c>
      <c r="BP39">
        <v>121.81</v>
      </c>
      <c r="BQ39">
        <v>76.489999999999995</v>
      </c>
      <c r="BR39">
        <v>99.13</v>
      </c>
      <c r="BS39">
        <v>20.39</v>
      </c>
      <c r="BT39">
        <v>68.53</v>
      </c>
      <c r="BU39">
        <v>29.87</v>
      </c>
      <c r="BV39">
        <v>50</v>
      </c>
      <c r="BW39">
        <v>45</v>
      </c>
      <c r="BX39">
        <v>47.25</v>
      </c>
      <c r="BY39">
        <v>24.83</v>
      </c>
      <c r="BZ39">
        <v>24.64</v>
      </c>
      <c r="CA39">
        <v>144.19999999999999</v>
      </c>
      <c r="CB39">
        <v>49.22</v>
      </c>
      <c r="CC39">
        <v>149.6</v>
      </c>
      <c r="CD39">
        <v>28.92</v>
      </c>
      <c r="CE39">
        <v>25.71</v>
      </c>
      <c r="CF39">
        <v>73.819999999999993</v>
      </c>
      <c r="CG39">
        <v>61.95</v>
      </c>
    </row>
    <row r="40" spans="2:85" x14ac:dyDescent="0.3">
      <c r="B40" s="11">
        <v>42655</v>
      </c>
      <c r="C40" s="20" t="str">
        <f t="shared" si="1"/>
        <v>EL</v>
      </c>
      <c r="D40" s="22">
        <f t="shared" si="2"/>
        <v>88.18</v>
      </c>
      <c r="E40" s="23">
        <f t="shared" si="3"/>
        <v>3.4027108591241803E-4</v>
      </c>
      <c r="F40" s="23">
        <f t="shared" si="4"/>
        <v>3.4027108591241803E-4</v>
      </c>
      <c r="G40" s="36">
        <f t="shared" si="5"/>
        <v>1.0759721139549359E-3</v>
      </c>
      <c r="H40" s="22"/>
      <c r="I40" s="11">
        <v>42177</v>
      </c>
      <c r="J40" s="23">
        <v>6.3E-3</v>
      </c>
      <c r="K40" s="23">
        <v>8.0000000000000004E-4</v>
      </c>
      <c r="L40" s="23">
        <v>-5.9999999999999995E-4</v>
      </c>
      <c r="M40" s="23">
        <v>0</v>
      </c>
      <c r="N40" s="36">
        <f t="shared" si="6"/>
        <v>5.8412698412698416E-3</v>
      </c>
      <c r="O40" s="36">
        <f t="shared" si="7"/>
        <v>7.6865079365079358E-4</v>
      </c>
      <c r="P40" s="36">
        <f t="shared" si="8"/>
        <v>-2.1825396825396926E-5</v>
      </c>
      <c r="X40" s="14" t="s">
        <v>79</v>
      </c>
      <c r="Y40" s="14">
        <v>-1.2108480886269438E-6</v>
      </c>
      <c r="Z40" s="14">
        <v>9.0831806663843898E-2</v>
      </c>
      <c r="AA40" s="14">
        <v>-1.4208270277639816E-2</v>
      </c>
      <c r="AB40" s="14">
        <v>-0.10931740165240797</v>
      </c>
      <c r="AC40" s="14">
        <v>1.3574068231102327E-4</v>
      </c>
      <c r="AI40" s="11">
        <v>42655</v>
      </c>
      <c r="AJ40">
        <v>82.53</v>
      </c>
      <c r="AK40">
        <v>31.5</v>
      </c>
      <c r="AL40">
        <v>117.14</v>
      </c>
      <c r="AM40">
        <v>72.069999999999993</v>
      </c>
      <c r="AN40">
        <v>130.03</v>
      </c>
      <c r="AO40">
        <v>70.06</v>
      </c>
      <c r="AP40">
        <v>88.18</v>
      </c>
      <c r="AQ40" s="2">
        <v>64.37</v>
      </c>
      <c r="AR40">
        <v>50.2</v>
      </c>
      <c r="AS40">
        <v>96.3</v>
      </c>
      <c r="AT40">
        <v>359.9</v>
      </c>
      <c r="AU40">
        <v>61.15</v>
      </c>
      <c r="AV40">
        <v>70.349999999999994</v>
      </c>
      <c r="AW40">
        <v>52.58</v>
      </c>
      <c r="AX40">
        <v>69.16</v>
      </c>
      <c r="AY40">
        <v>211.64</v>
      </c>
      <c r="AZ40">
        <v>28.71</v>
      </c>
      <c r="BA40">
        <v>64.260000000000005</v>
      </c>
      <c r="BB40">
        <v>74.06</v>
      </c>
      <c r="BC40">
        <v>63.48</v>
      </c>
      <c r="BD40">
        <v>118.16</v>
      </c>
      <c r="BE40">
        <v>32.51</v>
      </c>
      <c r="BF40">
        <v>51.34</v>
      </c>
      <c r="BG40">
        <v>118.79</v>
      </c>
      <c r="BH40">
        <v>75.760000000000005</v>
      </c>
      <c r="BI40">
        <v>11.96</v>
      </c>
      <c r="BJ40">
        <v>39.06</v>
      </c>
      <c r="BK40">
        <v>129.05000000000001</v>
      </c>
      <c r="BL40">
        <v>55.53</v>
      </c>
      <c r="BM40">
        <v>10.050000000000001</v>
      </c>
      <c r="BN40">
        <v>173.54</v>
      </c>
      <c r="BO40">
        <v>31.36</v>
      </c>
      <c r="BP40">
        <v>117.8</v>
      </c>
      <c r="BQ40">
        <v>77.19</v>
      </c>
      <c r="BR40">
        <v>100.09</v>
      </c>
      <c r="BS40">
        <v>20.37</v>
      </c>
      <c r="BT40">
        <v>69.23</v>
      </c>
      <c r="BU40">
        <v>29.5</v>
      </c>
      <c r="BV40">
        <v>50.52</v>
      </c>
      <c r="BW40">
        <v>44.57</v>
      </c>
      <c r="BX40">
        <v>47.01</v>
      </c>
      <c r="BY40">
        <v>24.76</v>
      </c>
      <c r="BZ40">
        <v>24.55</v>
      </c>
      <c r="CA40">
        <v>146.38999999999999</v>
      </c>
      <c r="CB40">
        <v>48.99</v>
      </c>
      <c r="CC40">
        <v>150</v>
      </c>
      <c r="CD40">
        <v>28.9</v>
      </c>
      <c r="CE40">
        <v>26.06</v>
      </c>
      <c r="CF40">
        <v>73.03</v>
      </c>
      <c r="CG40">
        <v>62.13</v>
      </c>
    </row>
    <row r="41" spans="2:85" x14ac:dyDescent="0.3">
      <c r="B41" s="11">
        <v>42656</v>
      </c>
      <c r="C41" s="20" t="str">
        <f t="shared" si="1"/>
        <v>EL</v>
      </c>
      <c r="D41" s="22">
        <f t="shared" si="2"/>
        <v>88.15</v>
      </c>
      <c r="E41" s="23">
        <f t="shared" si="3"/>
        <v>9.3458624182378193E-3</v>
      </c>
      <c r="F41" s="23">
        <f t="shared" si="4"/>
        <v>9.3458624182378193E-3</v>
      </c>
      <c r="G41" s="36">
        <f t="shared" si="5"/>
        <v>1.0081563446280337E-2</v>
      </c>
      <c r="H41" s="22"/>
      <c r="I41" s="11">
        <v>42174</v>
      </c>
      <c r="J41" s="23">
        <v>-4.3E-3</v>
      </c>
      <c r="K41" s="23">
        <v>5.5000000000000005E-3</v>
      </c>
      <c r="L41" s="23">
        <v>-2E-3</v>
      </c>
      <c r="M41" s="23">
        <v>0</v>
      </c>
      <c r="N41" s="36">
        <f t="shared" si="6"/>
        <v>-4.7587301587301584E-3</v>
      </c>
      <c r="O41" s="36">
        <f t="shared" si="7"/>
        <v>5.4686507936507938E-3</v>
      </c>
      <c r="P41" s="36">
        <f t="shared" si="8"/>
        <v>-1.421825396825397E-3</v>
      </c>
      <c r="X41" s="14" t="s">
        <v>80</v>
      </c>
      <c r="Y41" s="14">
        <v>-4.4388025212388539E-6</v>
      </c>
      <c r="Z41" s="14">
        <v>0.32966149644527237</v>
      </c>
      <c r="AA41" s="14">
        <v>-4.8089215588582084E-2</v>
      </c>
      <c r="AB41" s="14">
        <v>-0.18028902819081358</v>
      </c>
      <c r="AC41" s="14">
        <v>8.1454948890133415E-4</v>
      </c>
      <c r="AI41" s="11">
        <v>42656</v>
      </c>
      <c r="AJ41">
        <v>81.760000000000005</v>
      </c>
      <c r="AK41">
        <v>31.51</v>
      </c>
      <c r="AL41">
        <v>117.01</v>
      </c>
      <c r="AM41">
        <v>72.94</v>
      </c>
      <c r="AN41">
        <v>128.99</v>
      </c>
      <c r="AO41">
        <v>71.010000000000005</v>
      </c>
      <c r="AP41">
        <v>88.15</v>
      </c>
      <c r="AQ41" s="2">
        <v>63.17</v>
      </c>
      <c r="AR41">
        <v>50.2</v>
      </c>
      <c r="AS41">
        <v>95.5</v>
      </c>
      <c r="AT41">
        <v>361.9</v>
      </c>
      <c r="AU41">
        <v>61.15</v>
      </c>
      <c r="AV41">
        <v>70.37</v>
      </c>
      <c r="AW41">
        <v>53.3</v>
      </c>
      <c r="AX41">
        <v>69.040000000000006</v>
      </c>
      <c r="AY41">
        <v>208.57</v>
      </c>
      <c r="AZ41">
        <v>28.12</v>
      </c>
      <c r="BA41">
        <v>63.15</v>
      </c>
      <c r="BB41">
        <v>74.88</v>
      </c>
      <c r="BC41">
        <v>65.72</v>
      </c>
      <c r="BD41">
        <v>118.66</v>
      </c>
      <c r="BE41">
        <v>32.85</v>
      </c>
      <c r="BF41">
        <v>50.98</v>
      </c>
      <c r="BG41">
        <v>118.69</v>
      </c>
      <c r="BH41">
        <v>76.08</v>
      </c>
      <c r="BI41">
        <v>11.91</v>
      </c>
      <c r="BJ41">
        <v>38.340000000000003</v>
      </c>
      <c r="BK41">
        <v>127.82</v>
      </c>
      <c r="BL41">
        <v>55.13</v>
      </c>
      <c r="BM41">
        <v>9.64</v>
      </c>
      <c r="BN41">
        <v>170.95</v>
      </c>
      <c r="BO41">
        <v>31.56</v>
      </c>
      <c r="BP41">
        <v>116.13</v>
      </c>
      <c r="BQ41">
        <v>76.33</v>
      </c>
      <c r="BR41">
        <v>99.73</v>
      </c>
      <c r="BS41">
        <v>19.739999999999998</v>
      </c>
      <c r="BT41">
        <v>68.489999999999995</v>
      </c>
      <c r="BU41">
        <v>29.24</v>
      </c>
      <c r="BV41">
        <v>50.32</v>
      </c>
      <c r="BW41">
        <v>43.69</v>
      </c>
      <c r="BX41">
        <v>46.36</v>
      </c>
      <c r="BY41">
        <v>24.76</v>
      </c>
      <c r="BZ41">
        <v>24.56</v>
      </c>
      <c r="CA41">
        <v>148.74</v>
      </c>
      <c r="CB41">
        <v>48.82</v>
      </c>
      <c r="CC41">
        <v>151.01</v>
      </c>
      <c r="CD41">
        <v>28.77</v>
      </c>
      <c r="CE41">
        <v>26</v>
      </c>
      <c r="CF41">
        <v>73.06</v>
      </c>
      <c r="CG41">
        <v>62.22</v>
      </c>
    </row>
    <row r="42" spans="2:85" x14ac:dyDescent="0.3">
      <c r="B42" s="11">
        <v>42657</v>
      </c>
      <c r="C42" s="20" t="str">
        <f t="shared" si="1"/>
        <v>EL</v>
      </c>
      <c r="D42" s="22">
        <f t="shared" si="2"/>
        <v>87.33</v>
      </c>
      <c r="E42" s="23">
        <f t="shared" si="3"/>
        <v>-2.4017853371078499E-3</v>
      </c>
      <c r="F42" s="23">
        <f t="shared" si="4"/>
        <v>-2.4017853371078499E-3</v>
      </c>
      <c r="G42" s="36">
        <f t="shared" si="5"/>
        <v>-1.6660843090653319E-3</v>
      </c>
      <c r="H42" s="22"/>
      <c r="I42" s="11">
        <v>42173</v>
      </c>
      <c r="J42" s="23">
        <v>9.8999999999999991E-3</v>
      </c>
      <c r="K42" s="23">
        <v>2.0999999999999999E-3</v>
      </c>
      <c r="L42" s="23">
        <v>-4.3E-3</v>
      </c>
      <c r="M42" s="23">
        <v>0</v>
      </c>
      <c r="N42" s="36">
        <f t="shared" si="6"/>
        <v>9.4412698412698406E-3</v>
      </c>
      <c r="O42" s="36">
        <f t="shared" si="7"/>
        <v>2.0686507936507935E-3</v>
      </c>
      <c r="P42" s="36">
        <f t="shared" si="8"/>
        <v>-3.721825396825397E-3</v>
      </c>
      <c r="X42" s="14" t="s">
        <v>81</v>
      </c>
      <c r="Y42" s="14">
        <v>6.0745807834258859E-7</v>
      </c>
      <c r="Z42" s="14">
        <v>-6.4956574036059436E-2</v>
      </c>
      <c r="AA42" s="14">
        <v>4.6906336536310073E-2</v>
      </c>
      <c r="AB42" s="14">
        <v>-3.2772985737103272E-2</v>
      </c>
      <c r="AC42" s="14">
        <v>1.250250104667965E-4</v>
      </c>
      <c r="AI42" s="11">
        <v>42657</v>
      </c>
      <c r="AJ42">
        <v>82.59</v>
      </c>
      <c r="AK42">
        <v>31.89</v>
      </c>
      <c r="AL42">
        <v>116.76</v>
      </c>
      <c r="AM42">
        <v>72.489999999999995</v>
      </c>
      <c r="AN42">
        <v>130.35</v>
      </c>
      <c r="AO42">
        <v>70.849999999999994</v>
      </c>
      <c r="AP42">
        <v>87.33</v>
      </c>
      <c r="AQ42" s="2">
        <v>63.73</v>
      </c>
      <c r="AR42">
        <v>49.88</v>
      </c>
      <c r="AS42">
        <v>94.48</v>
      </c>
      <c r="AT42">
        <v>361.72</v>
      </c>
      <c r="AU42">
        <v>61.4</v>
      </c>
      <c r="AV42">
        <v>67.459999999999994</v>
      </c>
      <c r="AW42">
        <v>53.18</v>
      </c>
      <c r="AX42">
        <v>69.760000000000005</v>
      </c>
      <c r="AY42">
        <v>208.72</v>
      </c>
      <c r="AZ42">
        <v>28.51</v>
      </c>
      <c r="BA42">
        <v>63.3</v>
      </c>
      <c r="BB42">
        <v>74.16</v>
      </c>
      <c r="BC42">
        <v>64.89</v>
      </c>
      <c r="BD42">
        <v>116</v>
      </c>
      <c r="BE42">
        <v>32.700000000000003</v>
      </c>
      <c r="BF42">
        <v>51</v>
      </c>
      <c r="BG42">
        <v>120.8</v>
      </c>
      <c r="BH42">
        <v>75.930000000000007</v>
      </c>
      <c r="BI42">
        <v>11.91</v>
      </c>
      <c r="BJ42">
        <v>38.340000000000003</v>
      </c>
      <c r="BK42">
        <v>127.88</v>
      </c>
      <c r="BL42">
        <v>55.04</v>
      </c>
      <c r="BM42">
        <v>9.66</v>
      </c>
      <c r="BN42">
        <v>170.98</v>
      </c>
      <c r="BO42">
        <v>31.51</v>
      </c>
      <c r="BP42">
        <v>116.74</v>
      </c>
      <c r="BQ42">
        <v>76.5</v>
      </c>
      <c r="BR42">
        <v>100.06</v>
      </c>
      <c r="BS42">
        <v>19.8</v>
      </c>
      <c r="BT42">
        <v>68.59</v>
      </c>
      <c r="BU42">
        <v>29.28</v>
      </c>
      <c r="BV42">
        <v>49.4</v>
      </c>
      <c r="BW42">
        <v>43.39</v>
      </c>
      <c r="BX42">
        <v>46.56</v>
      </c>
      <c r="BY42">
        <v>24.86</v>
      </c>
      <c r="BZ42">
        <v>24.73</v>
      </c>
      <c r="CA42">
        <v>147.25</v>
      </c>
      <c r="CB42">
        <v>49.46</v>
      </c>
      <c r="CC42">
        <v>151.34</v>
      </c>
      <c r="CD42">
        <v>28.89</v>
      </c>
      <c r="CE42">
        <v>26.17</v>
      </c>
      <c r="CF42">
        <v>72.75</v>
      </c>
      <c r="CG42">
        <v>61.78</v>
      </c>
    </row>
    <row r="43" spans="2:85" x14ac:dyDescent="0.3">
      <c r="B43" s="11">
        <v>42660</v>
      </c>
      <c r="C43" s="20" t="str">
        <f t="shared" si="1"/>
        <v>EL</v>
      </c>
      <c r="D43" s="22">
        <f t="shared" si="2"/>
        <v>87.54</v>
      </c>
      <c r="E43" s="23">
        <f t="shared" si="3"/>
        <v>-1.4839338377449233E-3</v>
      </c>
      <c r="F43" s="23">
        <f t="shared" si="4"/>
        <v>-1.4839338377449233E-3</v>
      </c>
      <c r="G43" s="36">
        <f t="shared" si="5"/>
        <v>-7.4823280970240543E-4</v>
      </c>
      <c r="H43" s="22"/>
      <c r="I43" s="11">
        <v>42172</v>
      </c>
      <c r="J43" s="23">
        <v>1.6000000000000001E-3</v>
      </c>
      <c r="K43" s="23">
        <v>-2.8999999999999998E-3</v>
      </c>
      <c r="L43" s="23">
        <v>-6.3E-3</v>
      </c>
      <c r="M43" s="23">
        <v>0</v>
      </c>
      <c r="N43" s="36">
        <f t="shared" si="6"/>
        <v>1.1412698412698412E-3</v>
      </c>
      <c r="O43" s="36">
        <f t="shared" si="7"/>
        <v>-2.9313492063492061E-3</v>
      </c>
      <c r="P43" s="36">
        <f t="shared" si="8"/>
        <v>-5.721825396825397E-3</v>
      </c>
      <c r="X43" s="14" t="s">
        <v>82</v>
      </c>
      <c r="Y43" s="14">
        <v>-2.0724191779794135E-6</v>
      </c>
      <c r="Z43" s="14">
        <v>-3.1589464829831118E-2</v>
      </c>
      <c r="AA43" s="14">
        <v>0.34367197942905486</v>
      </c>
      <c r="AB43" s="14">
        <v>0.29191380221018054</v>
      </c>
      <c r="AC43" s="14">
        <v>1.3670729426534933E-4</v>
      </c>
      <c r="AI43" s="11">
        <v>42660</v>
      </c>
      <c r="AJ43">
        <v>82.32</v>
      </c>
      <c r="AK43">
        <v>31.81</v>
      </c>
      <c r="AL43">
        <v>116.34</v>
      </c>
      <c r="AM43">
        <v>73</v>
      </c>
      <c r="AN43">
        <v>129.53</v>
      </c>
      <c r="AO43">
        <v>71.22</v>
      </c>
      <c r="AP43">
        <v>87.54</v>
      </c>
      <c r="AQ43" s="2">
        <v>63.49</v>
      </c>
      <c r="AR43">
        <v>49.69</v>
      </c>
      <c r="AS43">
        <v>93.78</v>
      </c>
      <c r="AT43">
        <v>361.15</v>
      </c>
      <c r="AU43">
        <v>61.34</v>
      </c>
      <c r="AV43">
        <v>65.92</v>
      </c>
      <c r="AW43">
        <v>53.75</v>
      </c>
      <c r="AX43">
        <v>69.22</v>
      </c>
      <c r="AY43">
        <v>207.27</v>
      </c>
      <c r="AZ43">
        <v>28.13</v>
      </c>
      <c r="BA43">
        <v>63.12</v>
      </c>
      <c r="BB43">
        <v>74.64</v>
      </c>
      <c r="BC43">
        <v>63.95</v>
      </c>
      <c r="BD43">
        <v>115.55</v>
      </c>
      <c r="BE43">
        <v>32.75</v>
      </c>
      <c r="BF43">
        <v>51.05</v>
      </c>
      <c r="BG43">
        <v>121.78</v>
      </c>
      <c r="BH43">
        <v>76.290000000000006</v>
      </c>
      <c r="BI43">
        <v>11.88</v>
      </c>
      <c r="BJ43">
        <v>38.270000000000003</v>
      </c>
      <c r="BK43">
        <v>127.54</v>
      </c>
      <c r="BL43">
        <v>55.61</v>
      </c>
      <c r="BM43">
        <v>9.52</v>
      </c>
      <c r="BN43">
        <v>170.84</v>
      </c>
      <c r="BO43">
        <v>32.229999999999997</v>
      </c>
      <c r="BP43">
        <v>116.4</v>
      </c>
      <c r="BQ43">
        <v>75.81</v>
      </c>
      <c r="BR43">
        <v>99.85</v>
      </c>
      <c r="BS43">
        <v>19.579999999999998</v>
      </c>
      <c r="BT43">
        <v>67.89</v>
      </c>
      <c r="BU43">
        <v>28.98</v>
      </c>
      <c r="BV43">
        <v>49.76</v>
      </c>
      <c r="BW43">
        <v>43.11</v>
      </c>
      <c r="BX43">
        <v>46.41</v>
      </c>
      <c r="BY43">
        <v>24.79</v>
      </c>
      <c r="BZ43">
        <v>24.68</v>
      </c>
      <c r="CA43">
        <v>147.30000000000001</v>
      </c>
      <c r="CB43">
        <v>49.06</v>
      </c>
      <c r="CC43">
        <v>150.47999999999999</v>
      </c>
      <c r="CD43">
        <v>28.85</v>
      </c>
      <c r="CE43">
        <v>26.2</v>
      </c>
      <c r="CF43">
        <v>72.64</v>
      </c>
      <c r="CG43">
        <v>61.77</v>
      </c>
    </row>
    <row r="44" spans="2:85" x14ac:dyDescent="0.3">
      <c r="B44" s="11">
        <v>42661</v>
      </c>
      <c r="C44" s="20" t="str">
        <f t="shared" si="1"/>
        <v>EL</v>
      </c>
      <c r="D44" s="22">
        <f t="shared" si="2"/>
        <v>87.67</v>
      </c>
      <c r="E44" s="23">
        <f t="shared" si="3"/>
        <v>7.987676581486E-4</v>
      </c>
      <c r="F44" s="23">
        <f t="shared" si="4"/>
        <v>7.987676581486E-4</v>
      </c>
      <c r="G44" s="36">
        <f t="shared" si="5"/>
        <v>1.534468686191118E-3</v>
      </c>
      <c r="H44" s="22"/>
      <c r="I44" s="11">
        <v>42171</v>
      </c>
      <c r="J44" s="23">
        <v>5.6999999999999993E-3</v>
      </c>
      <c r="K44" s="23">
        <v>1E-3</v>
      </c>
      <c r="L44" s="23">
        <v>0</v>
      </c>
      <c r="M44" s="23">
        <v>0</v>
      </c>
      <c r="N44" s="36">
        <f t="shared" si="6"/>
        <v>5.24126984126984E-3</v>
      </c>
      <c r="O44" s="36">
        <f t="shared" si="7"/>
        <v>9.6865079365079357E-4</v>
      </c>
      <c r="P44" s="36">
        <f t="shared" si="8"/>
        <v>5.7817460317460302E-4</v>
      </c>
      <c r="X44" s="14" t="s">
        <v>83</v>
      </c>
      <c r="Y44" s="14">
        <v>-7.657146572526938E-7</v>
      </c>
      <c r="Z44" s="14">
        <v>0.10069137464944901</v>
      </c>
      <c r="AA44" s="14">
        <v>-0.10011083897238146</v>
      </c>
      <c r="AB44" s="14">
        <v>0.32667059263377124</v>
      </c>
      <c r="AC44" s="14">
        <v>2.188165592235861E-4</v>
      </c>
      <c r="AI44" s="11">
        <v>42661</v>
      </c>
      <c r="AJ44">
        <v>84.01</v>
      </c>
      <c r="AK44">
        <v>31.64</v>
      </c>
      <c r="AL44">
        <v>116.6</v>
      </c>
      <c r="AM44">
        <v>73.239999999999995</v>
      </c>
      <c r="AN44">
        <v>130.28</v>
      </c>
      <c r="AO44">
        <v>72.069999999999993</v>
      </c>
      <c r="AP44">
        <v>87.67</v>
      </c>
      <c r="AQ44" s="2">
        <v>65.349999999999994</v>
      </c>
      <c r="AR44">
        <v>49.88</v>
      </c>
      <c r="AS44">
        <v>93.13</v>
      </c>
      <c r="AT44">
        <v>365.94</v>
      </c>
      <c r="AU44">
        <v>61.08</v>
      </c>
      <c r="AV44">
        <v>65.61</v>
      </c>
      <c r="AW44">
        <v>54.13</v>
      </c>
      <c r="AX44">
        <v>70.31</v>
      </c>
      <c r="AY44">
        <v>207.7</v>
      </c>
      <c r="AZ44">
        <v>28.42</v>
      </c>
      <c r="BA44">
        <v>63.19</v>
      </c>
      <c r="BB44">
        <v>74.930000000000007</v>
      </c>
      <c r="BC44">
        <v>65.680000000000007</v>
      </c>
      <c r="BD44">
        <v>118.22</v>
      </c>
      <c r="BE44">
        <v>33.090000000000003</v>
      </c>
      <c r="BF44">
        <v>49.42</v>
      </c>
      <c r="BG44">
        <v>122.83</v>
      </c>
      <c r="BH44">
        <v>76.19</v>
      </c>
      <c r="BI44">
        <v>11.89</v>
      </c>
      <c r="BJ44">
        <v>38.159999999999997</v>
      </c>
      <c r="BK44">
        <v>128.57</v>
      </c>
      <c r="BL44">
        <v>54.81</v>
      </c>
      <c r="BM44">
        <v>9.7200000000000006</v>
      </c>
      <c r="BN44">
        <v>170.74</v>
      </c>
      <c r="BO44">
        <v>33.159999999999997</v>
      </c>
      <c r="BP44">
        <v>117.56</v>
      </c>
      <c r="BQ44">
        <v>75.95</v>
      </c>
      <c r="BR44">
        <v>100.06</v>
      </c>
      <c r="BS44">
        <v>19.87</v>
      </c>
      <c r="BT44">
        <v>67.89</v>
      </c>
      <c r="BU44">
        <v>29.31</v>
      </c>
      <c r="BV44">
        <v>50.53</v>
      </c>
      <c r="BW44">
        <v>42.93</v>
      </c>
      <c r="BX44">
        <v>47.22</v>
      </c>
      <c r="BY44">
        <v>25.07</v>
      </c>
      <c r="BZ44">
        <v>24.96</v>
      </c>
      <c r="CA44">
        <v>147.1</v>
      </c>
      <c r="CB44">
        <v>49.09</v>
      </c>
      <c r="CC44">
        <v>151.88</v>
      </c>
      <c r="CD44">
        <v>28.98</v>
      </c>
      <c r="CE44">
        <v>26.23</v>
      </c>
      <c r="CF44">
        <v>73.41</v>
      </c>
      <c r="CG44">
        <v>61.91</v>
      </c>
    </row>
    <row r="45" spans="2:85" x14ac:dyDescent="0.3">
      <c r="B45" s="11">
        <v>42662</v>
      </c>
      <c r="C45" s="20" t="str">
        <f t="shared" si="1"/>
        <v>EL</v>
      </c>
      <c r="D45" s="22">
        <f t="shared" si="2"/>
        <v>87.6</v>
      </c>
      <c r="E45" s="23">
        <f t="shared" si="3"/>
        <v>1.495139985296356E-2</v>
      </c>
      <c r="F45" s="23">
        <f t="shared" si="4"/>
        <v>1.495139985296356E-2</v>
      </c>
      <c r="G45" s="36">
        <f t="shared" si="5"/>
        <v>1.5687100881006076E-2</v>
      </c>
      <c r="H45" s="22"/>
      <c r="I45" s="11">
        <v>42170</v>
      </c>
      <c r="J45" s="23">
        <v>-4.5000000000000005E-3</v>
      </c>
      <c r="K45" s="23">
        <v>1.1000000000000001E-3</v>
      </c>
      <c r="L45" s="23">
        <v>-1.2999999999999999E-3</v>
      </c>
      <c r="M45" s="23">
        <v>0</v>
      </c>
      <c r="N45" s="36">
        <f t="shared" si="6"/>
        <v>-4.958730158730159E-3</v>
      </c>
      <c r="O45" s="36">
        <f t="shared" si="7"/>
        <v>1.0686507936507937E-3</v>
      </c>
      <c r="P45" s="36">
        <f t="shared" si="8"/>
        <v>-7.2182539682539692E-4</v>
      </c>
      <c r="X45" s="14" t="s">
        <v>84</v>
      </c>
      <c r="Y45" s="14">
        <v>1.4093842042046174E-6</v>
      </c>
      <c r="Z45" s="14">
        <v>-9.4331449214626051E-3</v>
      </c>
      <c r="AA45" s="14">
        <v>-0.17683973278697593</v>
      </c>
      <c r="AB45" s="14">
        <v>0.21136847535483652</v>
      </c>
      <c r="AC45" s="14">
        <v>7.3278854946084209E-5</v>
      </c>
      <c r="AI45" s="11">
        <v>42662</v>
      </c>
      <c r="AJ45">
        <v>82.76</v>
      </c>
      <c r="AK45">
        <v>32.520000000000003</v>
      </c>
      <c r="AL45">
        <v>116.82</v>
      </c>
      <c r="AM45">
        <v>73.44</v>
      </c>
      <c r="AN45">
        <v>130.21</v>
      </c>
      <c r="AO45">
        <v>72.02</v>
      </c>
      <c r="AP45">
        <v>87.6</v>
      </c>
      <c r="AQ45" s="2">
        <v>66.099999999999994</v>
      </c>
      <c r="AR45">
        <v>49.91</v>
      </c>
      <c r="AS45">
        <v>95.06</v>
      </c>
      <c r="AT45">
        <v>368.51</v>
      </c>
      <c r="AU45">
        <v>61.24</v>
      </c>
      <c r="AV45">
        <v>65.98</v>
      </c>
      <c r="AW45">
        <v>53.97</v>
      </c>
      <c r="AX45">
        <v>70.430000000000007</v>
      </c>
      <c r="AY45">
        <v>208.57</v>
      </c>
      <c r="AZ45">
        <v>28.48</v>
      </c>
      <c r="BA45">
        <v>63.68</v>
      </c>
      <c r="BB45">
        <v>74.89</v>
      </c>
      <c r="BC45">
        <v>66.459999999999994</v>
      </c>
      <c r="BD45">
        <v>117.66</v>
      </c>
      <c r="BE45">
        <v>32.880000000000003</v>
      </c>
      <c r="BF45">
        <v>49.68</v>
      </c>
      <c r="BG45">
        <v>124.69</v>
      </c>
      <c r="BH45">
        <v>76.290000000000006</v>
      </c>
      <c r="BI45">
        <v>12.01</v>
      </c>
      <c r="BJ45">
        <v>38.92</v>
      </c>
      <c r="BK45">
        <v>130.11000000000001</v>
      </c>
      <c r="BL45">
        <v>53.89</v>
      </c>
      <c r="BM45">
        <v>10.02</v>
      </c>
      <c r="BN45">
        <v>170.46</v>
      </c>
      <c r="BO45">
        <v>33.15</v>
      </c>
      <c r="BP45">
        <v>118.75</v>
      </c>
      <c r="BQ45">
        <v>76.319999999999993</v>
      </c>
      <c r="BR45">
        <v>99.81</v>
      </c>
      <c r="BS45">
        <v>20.52</v>
      </c>
      <c r="BT45">
        <v>68.12</v>
      </c>
      <c r="BU45">
        <v>29.3</v>
      </c>
      <c r="BV45">
        <v>50.07</v>
      </c>
      <c r="BW45">
        <v>44.45</v>
      </c>
      <c r="BX45">
        <v>47.92</v>
      </c>
      <c r="BY45">
        <v>25.32</v>
      </c>
      <c r="BZ45">
        <v>25.12</v>
      </c>
      <c r="CA45">
        <v>147.76</v>
      </c>
      <c r="CB45">
        <v>49.39</v>
      </c>
      <c r="CC45">
        <v>151.41999999999999</v>
      </c>
      <c r="CD45">
        <v>29.06</v>
      </c>
      <c r="CE45">
        <v>26.31</v>
      </c>
      <c r="CF45">
        <v>73.34</v>
      </c>
      <c r="CG45">
        <v>61.57</v>
      </c>
    </row>
    <row r="46" spans="2:85" x14ac:dyDescent="0.3">
      <c r="B46" s="11">
        <v>42663</v>
      </c>
      <c r="C46" s="20" t="str">
        <f t="shared" si="1"/>
        <v>EL</v>
      </c>
      <c r="D46" s="22">
        <f t="shared" si="2"/>
        <v>86.3</v>
      </c>
      <c r="E46" s="23">
        <f t="shared" si="3"/>
        <v>-2.4304161029007226E-3</v>
      </c>
      <c r="F46" s="23">
        <f t="shared" si="4"/>
        <v>-2.4304161029007226E-3</v>
      </c>
      <c r="G46" s="36">
        <f t="shared" si="5"/>
        <v>-1.6947150748582046E-3</v>
      </c>
      <c r="H46" s="22"/>
      <c r="I46" s="11">
        <v>42167</v>
      </c>
      <c r="J46" s="23">
        <v>-6.3E-3</v>
      </c>
      <c r="K46" s="23">
        <v>3.3E-3</v>
      </c>
      <c r="L46" s="23">
        <v>1.2999999999999999E-3</v>
      </c>
      <c r="M46" s="23">
        <v>0</v>
      </c>
      <c r="N46" s="36">
        <f t="shared" si="6"/>
        <v>-6.7587301587301585E-3</v>
      </c>
      <c r="O46" s="36">
        <f t="shared" si="7"/>
        <v>3.2686507936507936E-3</v>
      </c>
      <c r="P46" s="36">
        <f t="shared" si="8"/>
        <v>1.878174603174603E-3</v>
      </c>
      <c r="X46" s="2" t="s">
        <v>85</v>
      </c>
      <c r="Y46" s="2">
        <v>9.248450825202313E-7</v>
      </c>
      <c r="Z46" s="2">
        <v>-4.0896994771586134E-2</v>
      </c>
      <c r="AA46" s="2">
        <v>-4.3912870449841275E-2</v>
      </c>
      <c r="AB46" s="2">
        <v>-9.5542230461023336E-2</v>
      </c>
      <c r="AC46" s="2">
        <v>7.2710386401020677E-5</v>
      </c>
      <c r="AI46" s="11">
        <v>42663</v>
      </c>
      <c r="AJ46">
        <v>82.52</v>
      </c>
      <c r="AK46">
        <v>29.02</v>
      </c>
      <c r="AL46">
        <v>116.43</v>
      </c>
      <c r="AM46">
        <v>73.62</v>
      </c>
      <c r="AN46">
        <v>129.53</v>
      </c>
      <c r="AO46">
        <v>71.75</v>
      </c>
      <c r="AP46">
        <v>86.3</v>
      </c>
      <c r="AQ46" s="2">
        <v>66.89</v>
      </c>
      <c r="AR46">
        <v>50.15</v>
      </c>
      <c r="AS46">
        <v>94.91</v>
      </c>
      <c r="AT46">
        <v>367.98</v>
      </c>
      <c r="AU46">
        <v>61.03</v>
      </c>
      <c r="AV46">
        <v>65.33</v>
      </c>
      <c r="AW46">
        <v>54.12</v>
      </c>
      <c r="AX46">
        <v>71.040000000000006</v>
      </c>
      <c r="AY46">
        <v>207.5</v>
      </c>
      <c r="AZ46">
        <v>28.2</v>
      </c>
      <c r="BA46">
        <v>63.8</v>
      </c>
      <c r="BB46">
        <v>74.510000000000005</v>
      </c>
      <c r="BC46">
        <v>67</v>
      </c>
      <c r="BD46">
        <v>117.86</v>
      </c>
      <c r="BE46">
        <v>32.840000000000003</v>
      </c>
      <c r="BF46">
        <v>49.61</v>
      </c>
      <c r="BG46">
        <v>124.66</v>
      </c>
      <c r="BH46">
        <v>76.27</v>
      </c>
      <c r="BI46">
        <v>11.97</v>
      </c>
      <c r="BJ46">
        <v>38.81</v>
      </c>
      <c r="BK46">
        <v>130</v>
      </c>
      <c r="BL46">
        <v>54.12</v>
      </c>
      <c r="BM46">
        <v>10.210000000000001</v>
      </c>
      <c r="BN46">
        <v>169.7</v>
      </c>
      <c r="BO46">
        <v>32.85</v>
      </c>
      <c r="BP46">
        <v>118.09</v>
      </c>
      <c r="BQ46">
        <v>75.290000000000006</v>
      </c>
      <c r="BR46">
        <v>99.65</v>
      </c>
      <c r="BS46">
        <v>21.02</v>
      </c>
      <c r="BT46">
        <v>68.02</v>
      </c>
      <c r="BU46">
        <v>29.22</v>
      </c>
      <c r="BV46">
        <v>49.35</v>
      </c>
      <c r="BW46">
        <v>43.73</v>
      </c>
      <c r="BX46">
        <v>48.09</v>
      </c>
      <c r="BY46">
        <v>25.36</v>
      </c>
      <c r="BZ46">
        <v>25.27</v>
      </c>
      <c r="CA46">
        <v>146.96</v>
      </c>
      <c r="CB46">
        <v>48.7</v>
      </c>
      <c r="CC46">
        <v>150.71</v>
      </c>
      <c r="CD46">
        <v>29.07</v>
      </c>
      <c r="CE46">
        <v>26.12</v>
      </c>
      <c r="CF46">
        <v>74.31</v>
      </c>
      <c r="CG46">
        <v>61</v>
      </c>
    </row>
    <row r="47" spans="2:85" x14ac:dyDescent="0.3">
      <c r="B47" s="11">
        <v>42664</v>
      </c>
      <c r="C47" s="20" t="str">
        <f t="shared" si="1"/>
        <v>EL</v>
      </c>
      <c r="D47" s="22">
        <f t="shared" si="2"/>
        <v>86.51</v>
      </c>
      <c r="E47" s="23">
        <f t="shared" si="3"/>
        <v>-1.3861617097658439E-3</v>
      </c>
      <c r="F47" s="23">
        <f t="shared" si="4"/>
        <v>-1.3861617097658439E-3</v>
      </c>
      <c r="G47" s="36">
        <f t="shared" si="5"/>
        <v>-6.5046068172332596E-4</v>
      </c>
      <c r="H47" s="22"/>
      <c r="I47" s="11">
        <v>42166</v>
      </c>
      <c r="J47" s="23">
        <v>2.0999999999999999E-3</v>
      </c>
      <c r="K47" s="23">
        <v>-1E-3</v>
      </c>
      <c r="L47" s="23">
        <v>-1.1000000000000001E-3</v>
      </c>
      <c r="M47" s="23">
        <v>0</v>
      </c>
      <c r="N47" s="36">
        <f t="shared" si="6"/>
        <v>1.641269841269841E-3</v>
      </c>
      <c r="O47" s="36">
        <f t="shared" si="7"/>
        <v>-1.0313492063492064E-3</v>
      </c>
      <c r="P47" s="36">
        <f t="shared" si="8"/>
        <v>-5.2182539682539704E-4</v>
      </c>
      <c r="X47" s="2" t="s">
        <v>86</v>
      </c>
      <c r="Y47" s="2">
        <v>-1.3941375378992388E-6</v>
      </c>
      <c r="Z47" s="2">
        <v>-2.6449867773095926E-2</v>
      </c>
      <c r="AA47" s="2">
        <v>0.24482183666196183</v>
      </c>
      <c r="AB47" s="2">
        <v>-7.5729451906053638E-2</v>
      </c>
      <c r="AC47" s="2">
        <v>2.1571497384176817E-4</v>
      </c>
      <c r="AI47" s="11">
        <v>42664</v>
      </c>
      <c r="AJ47">
        <v>82.87</v>
      </c>
      <c r="AK47">
        <v>29.06</v>
      </c>
      <c r="AL47">
        <v>115.78</v>
      </c>
      <c r="AM47">
        <v>73.17</v>
      </c>
      <c r="AN47">
        <v>129.76</v>
      </c>
      <c r="AO47">
        <v>70.900000000000006</v>
      </c>
      <c r="AP47">
        <v>86.51</v>
      </c>
      <c r="AQ47" s="2">
        <v>66.87</v>
      </c>
      <c r="AR47">
        <v>50.11</v>
      </c>
      <c r="AS47">
        <v>93.88</v>
      </c>
      <c r="AT47">
        <v>369.91</v>
      </c>
      <c r="AU47">
        <v>61.03</v>
      </c>
      <c r="AV47">
        <v>64.349999999999994</v>
      </c>
      <c r="AW47">
        <v>54</v>
      </c>
      <c r="AX47">
        <v>69.61</v>
      </c>
      <c r="AY47">
        <v>206.67</v>
      </c>
      <c r="AZ47">
        <v>29.5</v>
      </c>
      <c r="BA47">
        <v>63.71</v>
      </c>
      <c r="BB47">
        <v>74.17</v>
      </c>
      <c r="BC47">
        <v>65.489999999999995</v>
      </c>
      <c r="BD47">
        <v>117.68</v>
      </c>
      <c r="BE47">
        <v>32.5</v>
      </c>
      <c r="BF47">
        <v>49.8</v>
      </c>
      <c r="BG47">
        <v>127.58</v>
      </c>
      <c r="BH47">
        <v>74.819999999999993</v>
      </c>
      <c r="BI47">
        <v>12.02</v>
      </c>
      <c r="BJ47">
        <v>38.369999999999997</v>
      </c>
      <c r="BK47">
        <v>132.07</v>
      </c>
      <c r="BL47">
        <v>54.29</v>
      </c>
      <c r="BM47">
        <v>10.039999999999999</v>
      </c>
      <c r="BN47">
        <v>170.2</v>
      </c>
      <c r="BO47">
        <v>33.19</v>
      </c>
      <c r="BP47">
        <v>118.07</v>
      </c>
      <c r="BQ47">
        <v>75.010000000000005</v>
      </c>
      <c r="BR47">
        <v>99.16</v>
      </c>
      <c r="BS47">
        <v>21.21</v>
      </c>
      <c r="BT47">
        <v>67.930000000000007</v>
      </c>
      <c r="BU47">
        <v>28.97</v>
      </c>
      <c r="BV47">
        <v>49.52</v>
      </c>
      <c r="BW47">
        <v>43.6</v>
      </c>
      <c r="BX47">
        <v>47.45</v>
      </c>
      <c r="BY47">
        <v>25.91</v>
      </c>
      <c r="BZ47">
        <v>25.83</v>
      </c>
      <c r="CA47">
        <v>147.35</v>
      </c>
      <c r="CB47">
        <v>48.67</v>
      </c>
      <c r="CC47">
        <v>150.18</v>
      </c>
      <c r="CD47">
        <v>28.98</v>
      </c>
      <c r="CE47">
        <v>26</v>
      </c>
      <c r="CF47">
        <v>74.290000000000006</v>
      </c>
      <c r="CG47">
        <v>60.71</v>
      </c>
    </row>
    <row r="48" spans="2:85" x14ac:dyDescent="0.3">
      <c r="B48" s="11">
        <v>42667</v>
      </c>
      <c r="C48" s="20" t="str">
        <f t="shared" si="1"/>
        <v>EL</v>
      </c>
      <c r="D48" s="22">
        <f t="shared" si="2"/>
        <v>86.63</v>
      </c>
      <c r="E48" s="23">
        <f t="shared" si="3"/>
        <v>5.2080437143567655E-3</v>
      </c>
      <c r="F48" s="23">
        <f t="shared" si="4"/>
        <v>5.2080437143567655E-3</v>
      </c>
      <c r="G48" s="36">
        <f t="shared" si="5"/>
        <v>5.9437447423992835E-3</v>
      </c>
      <c r="H48" s="22"/>
      <c r="I48" s="11">
        <v>42165</v>
      </c>
      <c r="J48" s="23">
        <v>1.2E-2</v>
      </c>
      <c r="K48" s="23">
        <v>1.5E-3</v>
      </c>
      <c r="L48" s="23">
        <v>1.9E-3</v>
      </c>
      <c r="M48" s="23">
        <v>0</v>
      </c>
      <c r="N48" s="36">
        <f t="shared" si="6"/>
        <v>1.1541269841269842E-2</v>
      </c>
      <c r="O48" s="36">
        <f t="shared" si="7"/>
        <v>1.4686507936507937E-3</v>
      </c>
      <c r="P48" s="36">
        <f t="shared" si="8"/>
        <v>2.4781746031746028E-3</v>
      </c>
      <c r="X48" s="2" t="s">
        <v>87</v>
      </c>
      <c r="Y48" s="2">
        <v>2.8650120538705217E-6</v>
      </c>
      <c r="Z48" s="2">
        <v>-5.1082100296600617E-2</v>
      </c>
      <c r="AA48" s="2">
        <v>-0.28680010973109027</v>
      </c>
      <c r="AB48" s="2">
        <v>-0.32032642127878275</v>
      </c>
      <c r="AC48" s="2">
        <v>8.4014958439511064E-4</v>
      </c>
      <c r="AI48" s="11">
        <v>42667</v>
      </c>
      <c r="AJ48">
        <v>84.15</v>
      </c>
      <c r="AK48">
        <v>29.22</v>
      </c>
      <c r="AL48">
        <v>116.71</v>
      </c>
      <c r="AM48">
        <v>73.17</v>
      </c>
      <c r="AN48">
        <v>131.19</v>
      </c>
      <c r="AO48">
        <v>71.260000000000005</v>
      </c>
      <c r="AP48">
        <v>86.63</v>
      </c>
      <c r="AQ48" s="2">
        <v>66.94</v>
      </c>
      <c r="AR48">
        <v>50.31</v>
      </c>
      <c r="AS48">
        <v>93.62</v>
      </c>
      <c r="AT48">
        <v>372.11</v>
      </c>
      <c r="AU48">
        <v>60.71</v>
      </c>
      <c r="AV48">
        <v>64.459999999999994</v>
      </c>
      <c r="AW48">
        <v>54.13</v>
      </c>
      <c r="AX48">
        <v>69.8</v>
      </c>
      <c r="AY48">
        <v>205.35</v>
      </c>
      <c r="AZ48">
        <v>28.86</v>
      </c>
      <c r="BA48">
        <v>63.37</v>
      </c>
      <c r="BB48">
        <v>74.069999999999993</v>
      </c>
      <c r="BC48">
        <v>65.06</v>
      </c>
      <c r="BD48">
        <v>117.03</v>
      </c>
      <c r="BE48">
        <v>32.65</v>
      </c>
      <c r="BF48">
        <v>50.28</v>
      </c>
      <c r="BG48">
        <v>127.69</v>
      </c>
      <c r="BH48">
        <v>75.09</v>
      </c>
      <c r="BI48">
        <v>12.19</v>
      </c>
      <c r="BJ48">
        <v>38.94</v>
      </c>
      <c r="BK48">
        <v>133.28</v>
      </c>
      <c r="BL48">
        <v>55.37</v>
      </c>
      <c r="BM48">
        <v>10.18</v>
      </c>
      <c r="BN48">
        <v>172.08</v>
      </c>
      <c r="BO48">
        <v>33.340000000000003</v>
      </c>
      <c r="BP48">
        <v>118.76</v>
      </c>
      <c r="BQ48">
        <v>75.900000000000006</v>
      </c>
      <c r="BR48">
        <v>100.51</v>
      </c>
      <c r="BS48">
        <v>21.31</v>
      </c>
      <c r="BT48">
        <v>68.86</v>
      </c>
      <c r="BU48">
        <v>29.18</v>
      </c>
      <c r="BV48">
        <v>49.86</v>
      </c>
      <c r="BW48">
        <v>43.47</v>
      </c>
      <c r="BX48">
        <v>47.85</v>
      </c>
      <c r="BY48">
        <v>25.67</v>
      </c>
      <c r="BZ48">
        <v>25.57</v>
      </c>
      <c r="CA48">
        <v>148.1</v>
      </c>
      <c r="CB48">
        <v>48.55</v>
      </c>
      <c r="CC48">
        <v>151.44</v>
      </c>
      <c r="CD48">
        <v>28.92</v>
      </c>
      <c r="CE48">
        <v>26.08</v>
      </c>
      <c r="CF48">
        <v>74.150000000000006</v>
      </c>
      <c r="CG48">
        <v>60.89</v>
      </c>
    </row>
    <row r="49" spans="2:85" x14ac:dyDescent="0.3">
      <c r="B49" s="11">
        <v>42668</v>
      </c>
      <c r="C49" s="20" t="str">
        <f t="shared" si="1"/>
        <v>EL</v>
      </c>
      <c r="D49" s="22">
        <f t="shared" si="2"/>
        <v>86.18</v>
      </c>
      <c r="E49" s="23">
        <f t="shared" si="3"/>
        <v>4.8854348652000081E-3</v>
      </c>
      <c r="F49" s="23">
        <f t="shared" si="4"/>
        <v>4.8854348652000081E-3</v>
      </c>
      <c r="G49" s="36">
        <f t="shared" si="5"/>
        <v>5.6211358932425261E-3</v>
      </c>
      <c r="H49" s="22"/>
      <c r="I49" s="11">
        <v>42164</v>
      </c>
      <c r="J49" s="23">
        <v>2.0000000000000001E-4</v>
      </c>
      <c r="K49" s="23">
        <v>-3.0000000000000001E-3</v>
      </c>
      <c r="L49" s="23">
        <v>3.4999999999999996E-3</v>
      </c>
      <c r="M49" s="23">
        <v>0</v>
      </c>
      <c r="N49" s="36">
        <f t="shared" si="6"/>
        <v>-2.5873015873015888E-4</v>
      </c>
      <c r="O49" s="36">
        <f t="shared" si="7"/>
        <v>-3.0313492063492064E-3</v>
      </c>
      <c r="P49" s="36">
        <f t="shared" si="8"/>
        <v>4.0781746031746027E-3</v>
      </c>
      <c r="X49" s="2" t="s">
        <v>88</v>
      </c>
      <c r="Y49" s="2">
        <v>-2.0940038048862796E-7</v>
      </c>
      <c r="Z49" s="2">
        <v>5.0498119791904314E-2</v>
      </c>
      <c r="AA49" s="2">
        <v>-6.9744900266614257E-2</v>
      </c>
      <c r="AB49" s="2">
        <v>-0.20490947425817391</v>
      </c>
      <c r="AC49" s="2">
        <v>1.7436556747257054E-4</v>
      </c>
      <c r="AI49" s="11">
        <v>42668</v>
      </c>
      <c r="AJ49">
        <v>82.94</v>
      </c>
      <c r="AK49">
        <v>29.05</v>
      </c>
      <c r="AL49">
        <v>115.95</v>
      </c>
      <c r="AM49">
        <v>73.650000000000006</v>
      </c>
      <c r="AN49">
        <v>130.43</v>
      </c>
      <c r="AO49">
        <v>71.62</v>
      </c>
      <c r="AP49">
        <v>86.18</v>
      </c>
      <c r="AQ49" s="2">
        <v>66.400000000000006</v>
      </c>
      <c r="AR49">
        <v>50.11</v>
      </c>
      <c r="AS49">
        <v>92.67</v>
      </c>
      <c r="AT49">
        <v>373.22</v>
      </c>
      <c r="AU49">
        <v>60.37</v>
      </c>
      <c r="AV49">
        <v>64.92</v>
      </c>
      <c r="AW49">
        <v>54.3</v>
      </c>
      <c r="AX49">
        <v>70.069999999999993</v>
      </c>
      <c r="AY49">
        <v>204.62</v>
      </c>
      <c r="AZ49">
        <v>28.09</v>
      </c>
      <c r="BA49">
        <v>63.18</v>
      </c>
      <c r="BB49">
        <v>72.48</v>
      </c>
      <c r="BC49">
        <v>65.069999999999993</v>
      </c>
      <c r="BD49">
        <v>113.68</v>
      </c>
      <c r="BE49">
        <v>32.9</v>
      </c>
      <c r="BF49">
        <v>50.36</v>
      </c>
      <c r="BG49">
        <v>127.99</v>
      </c>
      <c r="BH49">
        <v>75.28</v>
      </c>
      <c r="BI49">
        <v>11.85</v>
      </c>
      <c r="BJ49">
        <v>38.64</v>
      </c>
      <c r="BK49">
        <v>132.29</v>
      </c>
      <c r="BL49">
        <v>52.31</v>
      </c>
      <c r="BM49">
        <v>10.55</v>
      </c>
      <c r="BN49">
        <v>171.93</v>
      </c>
      <c r="BO49">
        <v>33.619999999999997</v>
      </c>
      <c r="BP49">
        <v>117.22</v>
      </c>
      <c r="BQ49">
        <v>75.56</v>
      </c>
      <c r="BR49">
        <v>99.72</v>
      </c>
      <c r="BS49">
        <v>21.28</v>
      </c>
      <c r="BT49">
        <v>68</v>
      </c>
      <c r="BU49">
        <v>29.37</v>
      </c>
      <c r="BV49">
        <v>49.77</v>
      </c>
      <c r="BW49">
        <v>43.19</v>
      </c>
      <c r="BX49">
        <v>47.34</v>
      </c>
      <c r="BY49">
        <v>25.71</v>
      </c>
      <c r="BZ49">
        <v>25.56</v>
      </c>
      <c r="CA49">
        <v>147.85</v>
      </c>
      <c r="CB49">
        <v>47.92</v>
      </c>
      <c r="CC49">
        <v>152.59</v>
      </c>
      <c r="CD49">
        <v>28.65</v>
      </c>
      <c r="CE49">
        <v>26.05</v>
      </c>
      <c r="CF49">
        <v>74.41</v>
      </c>
      <c r="CG49">
        <v>61.1</v>
      </c>
    </row>
    <row r="50" spans="2:85" x14ac:dyDescent="0.3">
      <c r="B50" s="11">
        <v>42669</v>
      </c>
      <c r="C50" s="20" t="str">
        <f t="shared" si="1"/>
        <v>EL</v>
      </c>
      <c r="D50" s="22">
        <f t="shared" si="2"/>
        <v>85.76</v>
      </c>
      <c r="E50" s="23">
        <f t="shared" si="3"/>
        <v>-1.8639334380626421E-3</v>
      </c>
      <c r="F50" s="23">
        <f t="shared" si="4"/>
        <v>-1.8639334380626421E-3</v>
      </c>
      <c r="G50" s="36">
        <f t="shared" si="5"/>
        <v>-1.128232410020124E-3</v>
      </c>
      <c r="H50" s="22"/>
      <c r="I50" s="11">
        <v>42163</v>
      </c>
      <c r="J50" s="23">
        <v>-6.6E-3</v>
      </c>
      <c r="K50" s="23">
        <v>2.9999999999999997E-4</v>
      </c>
      <c r="L50" s="23">
        <v>2.9999999999999997E-4</v>
      </c>
      <c r="M50" s="23">
        <v>0</v>
      </c>
      <c r="N50" s="36">
        <f t="shared" si="6"/>
        <v>-7.0587301587301584E-3</v>
      </c>
      <c r="O50" s="36">
        <f t="shared" si="7"/>
        <v>2.6865079365079352E-4</v>
      </c>
      <c r="P50" s="36">
        <f t="shared" si="8"/>
        <v>8.7817460317460294E-4</v>
      </c>
      <c r="X50" s="2" t="s">
        <v>89</v>
      </c>
      <c r="Y50" s="2">
        <v>-9.7116053317750486E-7</v>
      </c>
      <c r="Z50" s="2">
        <v>0.1115201748270095</v>
      </c>
      <c r="AA50" s="2">
        <v>-8.7116654820371231E-2</v>
      </c>
      <c r="AB50" s="2">
        <v>-0.21625799025636744</v>
      </c>
      <c r="AC50" s="2">
        <v>3.4721617446097541E-4</v>
      </c>
      <c r="AI50" s="11">
        <v>42669</v>
      </c>
      <c r="AJ50">
        <v>82.58</v>
      </c>
      <c r="AK50">
        <v>28.82</v>
      </c>
      <c r="AL50">
        <v>115.35</v>
      </c>
      <c r="AM50">
        <v>73.88</v>
      </c>
      <c r="AN50">
        <v>128.71</v>
      </c>
      <c r="AO50">
        <v>71.760000000000005</v>
      </c>
      <c r="AP50">
        <v>85.76</v>
      </c>
      <c r="AQ50" s="2">
        <v>67.069999999999993</v>
      </c>
      <c r="AR50">
        <v>50.44</v>
      </c>
      <c r="AS50">
        <v>92.14</v>
      </c>
      <c r="AT50">
        <v>367.91</v>
      </c>
      <c r="AU50">
        <v>61.15</v>
      </c>
      <c r="AV50">
        <v>64.36</v>
      </c>
      <c r="AW50">
        <v>54.31</v>
      </c>
      <c r="AX50">
        <v>70.39</v>
      </c>
      <c r="AY50">
        <v>207.48</v>
      </c>
      <c r="AZ50">
        <v>28.38</v>
      </c>
      <c r="BA50">
        <v>64.209999999999994</v>
      </c>
      <c r="BB50">
        <v>72.28</v>
      </c>
      <c r="BC50">
        <v>61.65</v>
      </c>
      <c r="BD50">
        <v>94.25</v>
      </c>
      <c r="BE50">
        <v>33.26</v>
      </c>
      <c r="BF50">
        <v>50.48</v>
      </c>
      <c r="BG50">
        <v>125.54</v>
      </c>
      <c r="BH50">
        <v>76.22</v>
      </c>
      <c r="BI50">
        <v>11.88</v>
      </c>
      <c r="BJ50">
        <v>39.020000000000003</v>
      </c>
      <c r="BK50">
        <v>131.04</v>
      </c>
      <c r="BL50">
        <v>53.16</v>
      </c>
      <c r="BM50">
        <v>10.58</v>
      </c>
      <c r="BN50">
        <v>173.59</v>
      </c>
      <c r="BO50">
        <v>33.96</v>
      </c>
      <c r="BP50">
        <v>119.54</v>
      </c>
      <c r="BQ50">
        <v>75.150000000000006</v>
      </c>
      <c r="BR50">
        <v>99.99</v>
      </c>
      <c r="BS50">
        <v>21.67</v>
      </c>
      <c r="BT50">
        <v>68.849999999999994</v>
      </c>
      <c r="BU50">
        <v>32.33</v>
      </c>
      <c r="BV50">
        <v>50.65</v>
      </c>
      <c r="BW50">
        <v>43.76</v>
      </c>
      <c r="BX50">
        <v>47.17</v>
      </c>
      <c r="BY50">
        <v>26.52</v>
      </c>
      <c r="BZ50">
        <v>26.4</v>
      </c>
      <c r="CA50">
        <v>146.28</v>
      </c>
      <c r="CB50">
        <v>47.77</v>
      </c>
      <c r="CC50">
        <v>151.13999999999999</v>
      </c>
      <c r="CD50">
        <v>28.87</v>
      </c>
      <c r="CE50">
        <v>25.46</v>
      </c>
      <c r="CF50">
        <v>75.38</v>
      </c>
      <c r="CG50">
        <v>60.84</v>
      </c>
    </row>
    <row r="51" spans="2:85" x14ac:dyDescent="0.3">
      <c r="B51" s="11">
        <v>42670</v>
      </c>
      <c r="C51" s="20" t="str">
        <f t="shared" si="1"/>
        <v>EL</v>
      </c>
      <c r="D51" s="22">
        <f t="shared" si="2"/>
        <v>85.92</v>
      </c>
      <c r="E51" s="23">
        <f t="shared" si="3"/>
        <v>-5.6867790927533114E-3</v>
      </c>
      <c r="F51" s="23">
        <f t="shared" si="4"/>
        <v>-5.6867790927533114E-3</v>
      </c>
      <c r="G51" s="36">
        <f t="shared" si="5"/>
        <v>-4.9510780647107934E-3</v>
      </c>
      <c r="H51" s="22"/>
      <c r="I51" s="11">
        <v>42160</v>
      </c>
      <c r="J51" s="23">
        <v>5.9999999999999995E-4</v>
      </c>
      <c r="K51" s="23">
        <v>8.0000000000000002E-3</v>
      </c>
      <c r="L51" s="23">
        <v>5.0000000000000001E-4</v>
      </c>
      <c r="M51" s="23">
        <v>0</v>
      </c>
      <c r="N51" s="36">
        <f t="shared" si="6"/>
        <v>1.4126984126984108E-4</v>
      </c>
      <c r="O51" s="36">
        <f t="shared" si="7"/>
        <v>7.9686507936507934E-3</v>
      </c>
      <c r="P51" s="36">
        <f t="shared" si="8"/>
        <v>1.078174603174603E-3</v>
      </c>
      <c r="X51" s="2" t="s">
        <v>90</v>
      </c>
      <c r="Y51" s="2">
        <v>-2.1583693726123072E-6</v>
      </c>
      <c r="Z51" s="2">
        <v>1.8389118323341811E-2</v>
      </c>
      <c r="AA51" s="2">
        <v>0.26141993427773225</v>
      </c>
      <c r="AB51" s="2">
        <v>-0.19616131033000397</v>
      </c>
      <c r="AC51" s="2">
        <v>3.1549592375364839E-4</v>
      </c>
      <c r="AI51" s="11">
        <v>42670</v>
      </c>
      <c r="AJ51">
        <v>82.72</v>
      </c>
      <c r="AK51">
        <v>28.81</v>
      </c>
      <c r="AL51">
        <v>114.96</v>
      </c>
      <c r="AM51">
        <v>73.47</v>
      </c>
      <c r="AN51">
        <v>123.17</v>
      </c>
      <c r="AO51">
        <v>71.41</v>
      </c>
      <c r="AP51">
        <v>85.92</v>
      </c>
      <c r="AQ51" s="2">
        <v>67.27</v>
      </c>
      <c r="AR51">
        <v>49.84</v>
      </c>
      <c r="AS51">
        <v>91.74</v>
      </c>
      <c r="AT51">
        <v>351.56</v>
      </c>
      <c r="AU51">
        <v>59.85</v>
      </c>
      <c r="AV51">
        <v>66.42</v>
      </c>
      <c r="AW51">
        <v>53.91</v>
      </c>
      <c r="AX51">
        <v>69.23</v>
      </c>
      <c r="AY51">
        <v>205.85</v>
      </c>
      <c r="AZ51">
        <v>28.52</v>
      </c>
      <c r="BA51">
        <v>62.29</v>
      </c>
      <c r="BB51">
        <v>71.88</v>
      </c>
      <c r="BC51">
        <v>58.48</v>
      </c>
      <c r="BD51">
        <v>92.2</v>
      </c>
      <c r="BE51">
        <v>33.270000000000003</v>
      </c>
      <c r="BF51">
        <v>50.79</v>
      </c>
      <c r="BG51">
        <v>126.42</v>
      </c>
      <c r="BH51">
        <v>70.59</v>
      </c>
      <c r="BI51">
        <v>11.74</v>
      </c>
      <c r="BJ51">
        <v>38.450000000000003</v>
      </c>
      <c r="BK51">
        <v>129.69</v>
      </c>
      <c r="BL51">
        <v>54.02</v>
      </c>
      <c r="BM51">
        <v>10.69</v>
      </c>
      <c r="BN51">
        <v>174.4</v>
      </c>
      <c r="BO51">
        <v>33.9</v>
      </c>
      <c r="BP51">
        <v>130.99</v>
      </c>
      <c r="BQ51">
        <v>74.09</v>
      </c>
      <c r="BR51">
        <v>96.75</v>
      </c>
      <c r="BS51">
        <v>21.82</v>
      </c>
      <c r="BT51">
        <v>66.760000000000005</v>
      </c>
      <c r="BU51">
        <v>32.409999999999997</v>
      </c>
      <c r="BV51">
        <v>50.67</v>
      </c>
      <c r="BW51">
        <v>43.51</v>
      </c>
      <c r="BX51">
        <v>46.99</v>
      </c>
      <c r="BY51">
        <v>26.24</v>
      </c>
      <c r="BZ51">
        <v>26.11</v>
      </c>
      <c r="CA51">
        <v>143.15</v>
      </c>
      <c r="CB51">
        <v>47.49</v>
      </c>
      <c r="CC51">
        <v>150.13</v>
      </c>
      <c r="CD51">
        <v>28.63</v>
      </c>
      <c r="CE51">
        <v>24.63</v>
      </c>
      <c r="CF51">
        <v>75.83</v>
      </c>
      <c r="CG51">
        <v>60.72</v>
      </c>
    </row>
    <row r="52" spans="2:85" x14ac:dyDescent="0.3">
      <c r="B52" s="11">
        <v>42671</v>
      </c>
      <c r="C52" s="20" t="str">
        <f t="shared" si="1"/>
        <v>EL</v>
      </c>
      <c r="D52" s="22">
        <f t="shared" si="2"/>
        <v>86.41</v>
      </c>
      <c r="E52" s="23">
        <f t="shared" si="3"/>
        <v>-8.2978463898874914E-3</v>
      </c>
      <c r="F52" s="23">
        <f t="shared" si="4"/>
        <v>-8.2978463898874914E-3</v>
      </c>
      <c r="G52" s="36">
        <f t="shared" si="5"/>
        <v>-7.5621453618449734E-3</v>
      </c>
      <c r="H52" s="22"/>
      <c r="I52" s="11">
        <v>42159</v>
      </c>
      <c r="J52" s="23">
        <v>-8.8000000000000005E-3</v>
      </c>
      <c r="K52" s="23">
        <v>-1E-3</v>
      </c>
      <c r="L52" s="23">
        <v>-1E-4</v>
      </c>
      <c r="M52" s="23">
        <v>0</v>
      </c>
      <c r="N52" s="36">
        <f t="shared" si="6"/>
        <v>-9.258730158730159E-3</v>
      </c>
      <c r="O52" s="36">
        <f t="shared" si="7"/>
        <v>-1.0313492063492064E-3</v>
      </c>
      <c r="P52" s="36">
        <f t="shared" si="8"/>
        <v>4.7817460317460303E-4</v>
      </c>
      <c r="X52" s="2" t="s">
        <v>91</v>
      </c>
      <c r="Y52" s="2">
        <v>-4.1789270778443934E-6</v>
      </c>
      <c r="Z52" s="2">
        <v>0.21508481507363697</v>
      </c>
      <c r="AA52" s="2">
        <v>0.13860411119571486</v>
      </c>
      <c r="AB52" s="2">
        <v>0.37299976602709012</v>
      </c>
      <c r="AC52" s="2">
        <v>2.9520108403616343E-4</v>
      </c>
      <c r="AI52" s="11">
        <v>42671</v>
      </c>
      <c r="AJ52">
        <v>79.45</v>
      </c>
      <c r="AK52">
        <v>28.6</v>
      </c>
      <c r="AL52">
        <v>115.1</v>
      </c>
      <c r="AM52">
        <v>73.989999999999995</v>
      </c>
      <c r="AN52">
        <v>122</v>
      </c>
      <c r="AO52">
        <v>71.88</v>
      </c>
      <c r="AP52">
        <v>86.41</v>
      </c>
      <c r="AQ52" s="2">
        <v>71.989999999999995</v>
      </c>
      <c r="AR52">
        <v>50.09</v>
      </c>
      <c r="AS52">
        <v>90.8</v>
      </c>
      <c r="AT52">
        <v>354.97</v>
      </c>
      <c r="AU52">
        <v>60.18</v>
      </c>
      <c r="AV52">
        <v>66.010000000000005</v>
      </c>
      <c r="AW52">
        <v>54.2</v>
      </c>
      <c r="AX52">
        <v>65.09</v>
      </c>
      <c r="AY52">
        <v>209.26</v>
      </c>
      <c r="AZ52">
        <v>28.31</v>
      </c>
      <c r="BA52">
        <v>62.38</v>
      </c>
      <c r="BB52">
        <v>72.36</v>
      </c>
      <c r="BC52">
        <v>58.16</v>
      </c>
      <c r="BD52">
        <v>96.16</v>
      </c>
      <c r="BE52">
        <v>33.229999999999997</v>
      </c>
      <c r="BF52">
        <v>51.3</v>
      </c>
      <c r="BG52">
        <v>131.63999999999999</v>
      </c>
      <c r="BH52">
        <v>72.09</v>
      </c>
      <c r="BI52">
        <v>11.72</v>
      </c>
      <c r="BJ52">
        <v>38.76</v>
      </c>
      <c r="BK52">
        <v>131.29</v>
      </c>
      <c r="BL52">
        <v>53.73</v>
      </c>
      <c r="BM52">
        <v>10.93</v>
      </c>
      <c r="BN52">
        <v>174.25</v>
      </c>
      <c r="BO52">
        <v>33.96</v>
      </c>
      <c r="BP52">
        <v>134.66</v>
      </c>
      <c r="BQ52">
        <v>74.37</v>
      </c>
      <c r="BR52">
        <v>98.33</v>
      </c>
      <c r="BS52">
        <v>21.61</v>
      </c>
      <c r="BT52">
        <v>67.150000000000006</v>
      </c>
      <c r="BU52">
        <v>32.69</v>
      </c>
      <c r="BV52">
        <v>52.11</v>
      </c>
      <c r="BW52">
        <v>42.21</v>
      </c>
      <c r="BX52">
        <v>47.15</v>
      </c>
      <c r="BY52">
        <v>26.24</v>
      </c>
      <c r="BZ52">
        <v>26.25</v>
      </c>
      <c r="CA52">
        <v>143.71</v>
      </c>
      <c r="CB52">
        <v>50.21</v>
      </c>
      <c r="CC52">
        <v>151.5</v>
      </c>
      <c r="CD52">
        <v>29.22</v>
      </c>
      <c r="CE52">
        <v>24.6</v>
      </c>
      <c r="CF52">
        <v>73.88</v>
      </c>
      <c r="CG52">
        <v>61.66</v>
      </c>
    </row>
    <row r="53" spans="2:85" x14ac:dyDescent="0.3">
      <c r="B53" s="11">
        <v>42674</v>
      </c>
      <c r="C53" s="20" t="str">
        <f t="shared" si="1"/>
        <v>EL</v>
      </c>
      <c r="D53" s="22">
        <f t="shared" si="2"/>
        <v>87.13</v>
      </c>
      <c r="E53" s="23">
        <f t="shared" si="3"/>
        <v>9.5716581538131101E-3</v>
      </c>
      <c r="F53" s="23">
        <f t="shared" si="4"/>
        <v>9.5716581538131101E-3</v>
      </c>
      <c r="G53" s="36">
        <f t="shared" si="5"/>
        <v>1.0307359181855628E-2</v>
      </c>
      <c r="H53" s="22"/>
      <c r="I53" s="11">
        <v>42158</v>
      </c>
      <c r="J53" s="23">
        <v>3.9000000000000003E-3</v>
      </c>
      <c r="K53" s="23">
        <v>8.6999999999999994E-3</v>
      </c>
      <c r="L53" s="23">
        <v>-2.3999999999999998E-3</v>
      </c>
      <c r="M53" s="23">
        <v>0</v>
      </c>
      <c r="N53" s="36">
        <f t="shared" si="6"/>
        <v>3.4412698412698414E-3</v>
      </c>
      <c r="O53" s="36">
        <f t="shared" si="7"/>
        <v>8.6686507936507926E-3</v>
      </c>
      <c r="P53" s="36">
        <f t="shared" si="8"/>
        <v>-1.8218253968253968E-3</v>
      </c>
      <c r="X53" s="2" t="s">
        <v>92</v>
      </c>
      <c r="Y53" s="2">
        <v>-1.3990567151344695E-6</v>
      </c>
      <c r="Z53" s="2">
        <v>5.8191688220823497E-2</v>
      </c>
      <c r="AA53" s="2">
        <v>7.7152338677502444E-2</v>
      </c>
      <c r="AB53" s="2">
        <v>-0.1391646352001569</v>
      </c>
      <c r="AC53" s="2">
        <v>1.8873131849212726E-4</v>
      </c>
      <c r="AI53" s="11">
        <v>42674</v>
      </c>
      <c r="AJ53">
        <v>78.52</v>
      </c>
      <c r="AK53">
        <v>28.51</v>
      </c>
      <c r="AL53">
        <v>114.17</v>
      </c>
      <c r="AM53">
        <v>75.55</v>
      </c>
      <c r="AN53">
        <v>123.97</v>
      </c>
      <c r="AO53">
        <v>73.48</v>
      </c>
      <c r="AP53">
        <v>87.13</v>
      </c>
      <c r="AQ53" s="2">
        <v>71.91</v>
      </c>
      <c r="AR53">
        <v>50.68</v>
      </c>
      <c r="AS53">
        <v>90.42</v>
      </c>
      <c r="AT53">
        <v>357.28</v>
      </c>
      <c r="AU53">
        <v>61.75</v>
      </c>
      <c r="AV53">
        <v>66</v>
      </c>
      <c r="AW53">
        <v>55.06</v>
      </c>
      <c r="AX53">
        <v>67.400000000000006</v>
      </c>
      <c r="AY53">
        <v>214.09</v>
      </c>
      <c r="AZ53">
        <v>28.16</v>
      </c>
      <c r="BA53">
        <v>63.77</v>
      </c>
      <c r="BB53">
        <v>73.680000000000007</v>
      </c>
      <c r="BC53">
        <v>59.75</v>
      </c>
      <c r="BD53">
        <v>95.22</v>
      </c>
      <c r="BE53">
        <v>34.07</v>
      </c>
      <c r="BF53">
        <v>51.47</v>
      </c>
      <c r="BG53">
        <v>129.22999999999999</v>
      </c>
      <c r="BH53">
        <v>73.150000000000006</v>
      </c>
      <c r="BI53">
        <v>11.74</v>
      </c>
      <c r="BJ53">
        <v>38.979999999999997</v>
      </c>
      <c r="BK53">
        <v>130.99</v>
      </c>
      <c r="BL53">
        <v>54.63</v>
      </c>
      <c r="BM53">
        <v>11.18</v>
      </c>
      <c r="BN53">
        <v>174.32</v>
      </c>
      <c r="BO53">
        <v>34.29</v>
      </c>
      <c r="BP53">
        <v>138.21</v>
      </c>
      <c r="BQ53">
        <v>73.92</v>
      </c>
      <c r="BR53">
        <v>98.48</v>
      </c>
      <c r="BS53">
        <v>21.76</v>
      </c>
      <c r="BT53">
        <v>66.77</v>
      </c>
      <c r="BU53">
        <v>32.92</v>
      </c>
      <c r="BV53">
        <v>51.99</v>
      </c>
      <c r="BW53">
        <v>42.35</v>
      </c>
      <c r="BX53">
        <v>46.89</v>
      </c>
      <c r="BY53">
        <v>26.39</v>
      </c>
      <c r="BZ53">
        <v>26.27</v>
      </c>
      <c r="CA53">
        <v>145.22999999999999</v>
      </c>
      <c r="CB53">
        <v>51.05</v>
      </c>
      <c r="CC53">
        <v>150.74</v>
      </c>
      <c r="CD53">
        <v>29.1</v>
      </c>
      <c r="CE53">
        <v>24.95</v>
      </c>
      <c r="CF53">
        <v>73.63</v>
      </c>
      <c r="CG53">
        <v>61.98</v>
      </c>
    </row>
    <row r="54" spans="2:85" x14ac:dyDescent="0.3">
      <c r="B54" s="11">
        <v>42675</v>
      </c>
      <c r="C54" s="20" t="str">
        <f t="shared" si="1"/>
        <v>EL</v>
      </c>
      <c r="D54" s="22">
        <f t="shared" si="2"/>
        <v>86.3</v>
      </c>
      <c r="E54" s="23">
        <f t="shared" si="3"/>
        <v>5.6000336119320954E-2</v>
      </c>
      <c r="F54" s="23">
        <f t="shared" si="4"/>
        <v>5.6000336119320954E-2</v>
      </c>
      <c r="G54" s="36">
        <f t="shared" si="5"/>
        <v>5.6736037147363472E-2</v>
      </c>
      <c r="H54" s="22"/>
      <c r="I54" s="11">
        <v>42157</v>
      </c>
      <c r="J54" s="23">
        <v>-2.0000000000000001E-4</v>
      </c>
      <c r="K54" s="23">
        <v>3.3E-3</v>
      </c>
      <c r="L54" s="23">
        <v>3.3E-3</v>
      </c>
      <c r="M54" s="23">
        <v>0</v>
      </c>
      <c r="N54" s="36">
        <f t="shared" si="6"/>
        <v>-6.5873015873015885E-4</v>
      </c>
      <c r="O54" s="36">
        <f t="shared" si="7"/>
        <v>3.2686507936507936E-3</v>
      </c>
      <c r="P54" s="36">
        <f t="shared" si="8"/>
        <v>3.878174603174603E-3</v>
      </c>
      <c r="X54" s="2" t="s">
        <v>93</v>
      </c>
      <c r="Y54" s="2">
        <v>-1.5441797957289132E-6</v>
      </c>
      <c r="Z54" s="2">
        <v>6.5326010222329811E-2</v>
      </c>
      <c r="AA54" s="2">
        <v>8.1366090804346078E-2</v>
      </c>
      <c r="AB54" s="2">
        <v>-1.9740343953163188E-2</v>
      </c>
      <c r="AC54" s="2">
        <v>2.0097446227710966E-4</v>
      </c>
      <c r="AI54" s="11">
        <v>42675</v>
      </c>
      <c r="AJ54">
        <v>77.84</v>
      </c>
      <c r="AK54">
        <v>28.38</v>
      </c>
      <c r="AL54">
        <v>112.14</v>
      </c>
      <c r="AM54">
        <v>74.05</v>
      </c>
      <c r="AN54">
        <v>123.64</v>
      </c>
      <c r="AO54">
        <v>72.5</v>
      </c>
      <c r="AP54">
        <v>86.3</v>
      </c>
      <c r="AQ54" s="2">
        <v>72.069999999999993</v>
      </c>
      <c r="AR54">
        <v>51</v>
      </c>
      <c r="AS54">
        <v>91.16</v>
      </c>
      <c r="AT54">
        <v>347.71</v>
      </c>
      <c r="AU54">
        <v>60.82</v>
      </c>
      <c r="AV54">
        <v>65.03</v>
      </c>
      <c r="AW54">
        <v>54.08</v>
      </c>
      <c r="AX54">
        <v>67.25</v>
      </c>
      <c r="AY54">
        <v>213.29</v>
      </c>
      <c r="AZ54">
        <v>28.1</v>
      </c>
      <c r="BA54">
        <v>60.7</v>
      </c>
      <c r="BB54">
        <v>71.930000000000007</v>
      </c>
      <c r="BC54">
        <v>59.75</v>
      </c>
      <c r="BD54">
        <v>92</v>
      </c>
      <c r="BE54">
        <v>33.26</v>
      </c>
      <c r="BF54">
        <v>51.09</v>
      </c>
      <c r="BG54">
        <v>125.99</v>
      </c>
      <c r="BH54">
        <v>71.260000000000005</v>
      </c>
      <c r="BI54">
        <v>11.61</v>
      </c>
      <c r="BJ54">
        <v>38.4</v>
      </c>
      <c r="BK54">
        <v>129.5</v>
      </c>
      <c r="BL54">
        <v>53.34</v>
      </c>
      <c r="BM54">
        <v>11.15</v>
      </c>
      <c r="BN54">
        <v>171.53</v>
      </c>
      <c r="BO54">
        <v>33.47</v>
      </c>
      <c r="BP54">
        <v>136.97999999999999</v>
      </c>
      <c r="BQ54">
        <v>76.849999999999994</v>
      </c>
      <c r="BR54">
        <v>98.56</v>
      </c>
      <c r="BS54">
        <v>21.85</v>
      </c>
      <c r="BT54">
        <v>65.8</v>
      </c>
      <c r="BU54">
        <v>32.83</v>
      </c>
      <c r="BV54">
        <v>51.89</v>
      </c>
      <c r="BW54">
        <v>42.11</v>
      </c>
      <c r="BX54">
        <v>47.2</v>
      </c>
      <c r="BY54">
        <v>26.19</v>
      </c>
      <c r="BZ54">
        <v>26.19</v>
      </c>
      <c r="CA54">
        <v>141.88</v>
      </c>
      <c r="CB54">
        <v>50.49</v>
      </c>
      <c r="CC54">
        <v>149.97999999999999</v>
      </c>
      <c r="CD54">
        <v>28.88</v>
      </c>
      <c r="CE54">
        <v>24.7</v>
      </c>
      <c r="CF54">
        <v>74.069999999999993</v>
      </c>
      <c r="CG54">
        <v>61.63</v>
      </c>
    </row>
    <row r="55" spans="2:85" x14ac:dyDescent="0.3">
      <c r="B55" s="11">
        <v>42676</v>
      </c>
      <c r="C55" s="20" t="str">
        <f t="shared" si="1"/>
        <v>EL</v>
      </c>
      <c r="D55" s="22">
        <f t="shared" si="2"/>
        <v>81.599999999999994</v>
      </c>
      <c r="E55" s="23">
        <f t="shared" si="3"/>
        <v>2.5192124580617873E-2</v>
      </c>
      <c r="F55" s="23">
        <f t="shared" si="4"/>
        <v>2.5192124580617873E-2</v>
      </c>
      <c r="G55" s="36">
        <f t="shared" si="5"/>
        <v>2.5927825608660391E-2</v>
      </c>
      <c r="H55" s="22"/>
      <c r="I55" s="11">
        <v>42156</v>
      </c>
      <c r="J55" s="23">
        <v>1.7000000000000001E-3</v>
      </c>
      <c r="K55" s="23">
        <v>-4.0000000000000002E-4</v>
      </c>
      <c r="L55" s="23">
        <v>-2.2000000000000001E-3</v>
      </c>
      <c r="M55" s="23">
        <v>0</v>
      </c>
      <c r="N55" s="36">
        <f t="shared" si="6"/>
        <v>1.2412698412698413E-3</v>
      </c>
      <c r="O55" s="36">
        <f t="shared" si="7"/>
        <v>-4.3134920634920647E-4</v>
      </c>
      <c r="P55" s="36">
        <f t="shared" si="8"/>
        <v>-1.6218253968253971E-3</v>
      </c>
      <c r="X55" s="2" t="s">
        <v>94</v>
      </c>
      <c r="Y55" s="2">
        <v>3.2209340655708136E-7</v>
      </c>
      <c r="Z55" s="2">
        <v>-6.7305519018835422E-3</v>
      </c>
      <c r="AA55" s="2">
        <v>-2.7602348200772116E-2</v>
      </c>
      <c r="AB55" s="2">
        <v>-0.25981810970854952</v>
      </c>
      <c r="AC55" s="2">
        <v>1.329752776500848E-4</v>
      </c>
      <c r="AI55" s="11">
        <v>42676</v>
      </c>
      <c r="AJ55">
        <v>79.12</v>
      </c>
      <c r="AK55">
        <v>28.26</v>
      </c>
      <c r="AL55">
        <v>111.99</v>
      </c>
      <c r="AM55">
        <v>73.819999999999993</v>
      </c>
      <c r="AN55">
        <v>122.43</v>
      </c>
      <c r="AO55">
        <v>70.7</v>
      </c>
      <c r="AP55">
        <v>81.599999999999994</v>
      </c>
      <c r="AQ55" s="2">
        <v>70.67</v>
      </c>
      <c r="AR55">
        <v>50.04</v>
      </c>
      <c r="AS55">
        <v>90.94</v>
      </c>
      <c r="AT55">
        <v>346.17</v>
      </c>
      <c r="AU55">
        <v>60.87</v>
      </c>
      <c r="AV55">
        <v>64.14</v>
      </c>
      <c r="AW55">
        <v>53.44</v>
      </c>
      <c r="AX55">
        <v>69.819999999999993</v>
      </c>
      <c r="AY55">
        <v>215.43</v>
      </c>
      <c r="AZ55">
        <v>27.51</v>
      </c>
      <c r="BA55">
        <v>60.88</v>
      </c>
      <c r="BB55">
        <v>71.42</v>
      </c>
      <c r="BC55">
        <v>64.790000000000006</v>
      </c>
      <c r="BD55">
        <v>88.71</v>
      </c>
      <c r="BE55">
        <v>32.700000000000003</v>
      </c>
      <c r="BF55">
        <v>51.03</v>
      </c>
      <c r="BG55">
        <v>123</v>
      </c>
      <c r="BH55">
        <v>71.52</v>
      </c>
      <c r="BI55">
        <v>11.4</v>
      </c>
      <c r="BJ55">
        <v>38.25</v>
      </c>
      <c r="BK55">
        <v>127.17</v>
      </c>
      <c r="BL55">
        <v>53.14</v>
      </c>
      <c r="BM55">
        <v>10.62</v>
      </c>
      <c r="BN55">
        <v>172.38</v>
      </c>
      <c r="BO55">
        <v>33.36</v>
      </c>
      <c r="BP55">
        <v>135.32</v>
      </c>
      <c r="BQ55">
        <v>75.05</v>
      </c>
      <c r="BR55">
        <v>98.66</v>
      </c>
      <c r="BS55">
        <v>21.62</v>
      </c>
      <c r="BT55">
        <v>67.180000000000007</v>
      </c>
      <c r="BU55">
        <v>32.72</v>
      </c>
      <c r="BV55">
        <v>51.49</v>
      </c>
      <c r="BW55">
        <v>41.59</v>
      </c>
      <c r="BX55">
        <v>46.09</v>
      </c>
      <c r="BY55">
        <v>25.75</v>
      </c>
      <c r="BZ55">
        <v>25.83</v>
      </c>
      <c r="CA55">
        <v>140.52000000000001</v>
      </c>
      <c r="CB55">
        <v>50.32</v>
      </c>
      <c r="CC55">
        <v>149.66999999999999</v>
      </c>
      <c r="CD55">
        <v>28.49</v>
      </c>
      <c r="CE55">
        <v>24.25</v>
      </c>
      <c r="CF55">
        <v>72.510000000000005</v>
      </c>
      <c r="CG55">
        <v>61.38</v>
      </c>
    </row>
    <row r="56" spans="2:85" x14ac:dyDescent="0.3">
      <c r="B56" s="11">
        <v>42677</v>
      </c>
      <c r="C56" s="20" t="str">
        <f t="shared" si="1"/>
        <v>EL</v>
      </c>
      <c r="D56" s="22">
        <f t="shared" si="2"/>
        <v>79.569999999999993</v>
      </c>
      <c r="E56" s="23">
        <f t="shared" si="3"/>
        <v>6.9361524061987128E-3</v>
      </c>
      <c r="F56" s="23">
        <f t="shared" si="4"/>
        <v>6.9361524061987128E-3</v>
      </c>
      <c r="G56" s="36">
        <f t="shared" si="5"/>
        <v>7.6718534342412308E-3</v>
      </c>
      <c r="H56" s="22"/>
      <c r="I56" s="11">
        <v>42153</v>
      </c>
      <c r="J56" s="23">
        <v>-5.7999999999999996E-3</v>
      </c>
      <c r="K56" s="23">
        <v>2.9999999999999997E-4</v>
      </c>
      <c r="L56" s="23">
        <v>5.9999999999999995E-4</v>
      </c>
      <c r="M56" s="23">
        <v>0</v>
      </c>
      <c r="N56" s="36">
        <f t="shared" si="6"/>
        <v>-6.258730158730158E-3</v>
      </c>
      <c r="O56" s="36">
        <f t="shared" si="7"/>
        <v>2.6865079365079352E-4</v>
      </c>
      <c r="P56" s="36">
        <f t="shared" si="8"/>
        <v>1.1781746031746029E-3</v>
      </c>
      <c r="X56" s="2" t="s">
        <v>95</v>
      </c>
      <c r="Y56" s="2">
        <v>1.1150852539327682E-6</v>
      </c>
      <c r="Z56" s="2">
        <v>5.1166071423194598E-2</v>
      </c>
      <c r="AA56" s="2">
        <v>-0.25616681315969664</v>
      </c>
      <c r="AB56" s="2">
        <v>9.3544352586291304E-2</v>
      </c>
      <c r="AC56" s="2">
        <v>9.1975769886878613E-5</v>
      </c>
      <c r="AI56" s="11">
        <v>42677</v>
      </c>
      <c r="AJ56">
        <v>80.52</v>
      </c>
      <c r="AK56">
        <v>28.06</v>
      </c>
      <c r="AL56">
        <v>111.18</v>
      </c>
      <c r="AM56">
        <v>73.87</v>
      </c>
      <c r="AN56">
        <v>122.97</v>
      </c>
      <c r="AO56">
        <v>71.05</v>
      </c>
      <c r="AP56">
        <v>79.569999999999993</v>
      </c>
      <c r="AQ56" s="2">
        <v>71.39</v>
      </c>
      <c r="AR56">
        <v>49.84</v>
      </c>
      <c r="AS56">
        <v>92.08</v>
      </c>
      <c r="AT56">
        <v>338.71</v>
      </c>
      <c r="AU56">
        <v>61.3</v>
      </c>
      <c r="AV56">
        <v>63.76</v>
      </c>
      <c r="AW56">
        <v>53.38</v>
      </c>
      <c r="AX56">
        <v>67.239999999999995</v>
      </c>
      <c r="AY56">
        <v>218.35</v>
      </c>
      <c r="AZ56">
        <v>27.58</v>
      </c>
      <c r="BA56">
        <v>59.72</v>
      </c>
      <c r="BB56">
        <v>71.39</v>
      </c>
      <c r="BC56">
        <v>62.61</v>
      </c>
      <c r="BD56">
        <v>89.3</v>
      </c>
      <c r="BE56">
        <v>32.78</v>
      </c>
      <c r="BF56">
        <v>50.86</v>
      </c>
      <c r="BG56">
        <v>125.29</v>
      </c>
      <c r="BH56">
        <v>70.42</v>
      </c>
      <c r="BI56">
        <v>11.35</v>
      </c>
      <c r="BJ56">
        <v>38.6</v>
      </c>
      <c r="BK56">
        <v>120</v>
      </c>
      <c r="BL56">
        <v>52.84</v>
      </c>
      <c r="BM56">
        <v>10.73</v>
      </c>
      <c r="BN56">
        <v>173.65</v>
      </c>
      <c r="BO56">
        <v>33.29</v>
      </c>
      <c r="BP56">
        <v>137.81</v>
      </c>
      <c r="BQ56">
        <v>74.97</v>
      </c>
      <c r="BR56">
        <v>98.11</v>
      </c>
      <c r="BS56">
        <v>21.42</v>
      </c>
      <c r="BT56">
        <v>65.62</v>
      </c>
      <c r="BU56">
        <v>32.17</v>
      </c>
      <c r="BV56">
        <v>51.79</v>
      </c>
      <c r="BW56">
        <v>41.68</v>
      </c>
      <c r="BX56">
        <v>50.93</v>
      </c>
      <c r="BY56">
        <v>27.53</v>
      </c>
      <c r="BZ56">
        <v>27.71</v>
      </c>
      <c r="CA56">
        <v>137.31</v>
      </c>
      <c r="CB56">
        <v>50.98</v>
      </c>
      <c r="CC56">
        <v>150.03</v>
      </c>
      <c r="CD56">
        <v>28.28</v>
      </c>
      <c r="CE56">
        <v>24.44</v>
      </c>
      <c r="CF56">
        <v>71.760000000000005</v>
      </c>
      <c r="CG56">
        <v>61.12</v>
      </c>
    </row>
    <row r="57" spans="2:85" x14ac:dyDescent="0.3">
      <c r="B57" s="11">
        <v>42678</v>
      </c>
      <c r="C57" s="20" t="str">
        <f t="shared" si="1"/>
        <v>EL</v>
      </c>
      <c r="D57" s="22">
        <f t="shared" si="2"/>
        <v>79.02</v>
      </c>
      <c r="E57" s="23">
        <f t="shared" si="3"/>
        <v>-1.9301263427062291E-2</v>
      </c>
      <c r="F57" s="23">
        <f t="shared" si="4"/>
        <v>-1.9301263427062291E-2</v>
      </c>
      <c r="G57" s="36">
        <f t="shared" si="5"/>
        <v>-1.8565562399019773E-2</v>
      </c>
      <c r="H57" s="22"/>
      <c r="I57" s="11">
        <v>42152</v>
      </c>
      <c r="J57" s="23">
        <v>-1.1999999999999999E-3</v>
      </c>
      <c r="K57" s="23">
        <v>1E-3</v>
      </c>
      <c r="L57" s="23">
        <v>1.2999999999999999E-3</v>
      </c>
      <c r="M57" s="23">
        <v>0</v>
      </c>
      <c r="N57" s="36">
        <f t="shared" si="6"/>
        <v>-1.6587301587301588E-3</v>
      </c>
      <c r="O57" s="36">
        <f t="shared" si="7"/>
        <v>9.6865079365079357E-4</v>
      </c>
      <c r="P57" s="36">
        <f t="shared" si="8"/>
        <v>1.878174603174603E-3</v>
      </c>
      <c r="X57" s="2" t="s">
        <v>96</v>
      </c>
      <c r="Y57" s="2">
        <v>-4.8806828106963565E-8</v>
      </c>
      <c r="Z57" s="2">
        <v>1.6342794946847119E-2</v>
      </c>
      <c r="AA57" s="2">
        <v>-2.7585475751470231E-2</v>
      </c>
      <c r="AB57" s="2">
        <v>0.13632174721771664</v>
      </c>
      <c r="AC57" s="2">
        <v>9.0602859523420358E-5</v>
      </c>
      <c r="AI57" s="11">
        <v>42678</v>
      </c>
      <c r="AJ57">
        <v>80.22</v>
      </c>
      <c r="AK57">
        <v>27.95</v>
      </c>
      <c r="AL57">
        <v>110.67</v>
      </c>
      <c r="AM57">
        <v>73.75</v>
      </c>
      <c r="AN57">
        <v>123.61</v>
      </c>
      <c r="AO57">
        <v>70.31</v>
      </c>
      <c r="AP57">
        <v>79.02</v>
      </c>
      <c r="AQ57" s="2">
        <v>71.260000000000005</v>
      </c>
      <c r="AR57">
        <v>49.41</v>
      </c>
      <c r="AS57">
        <v>91.8</v>
      </c>
      <c r="AT57">
        <v>340.52</v>
      </c>
      <c r="AU57">
        <v>61.59</v>
      </c>
      <c r="AV57">
        <v>63.34</v>
      </c>
      <c r="AW57">
        <v>53.18</v>
      </c>
      <c r="AX57">
        <v>67.86</v>
      </c>
      <c r="AY57">
        <v>220.13</v>
      </c>
      <c r="AZ57">
        <v>27.63</v>
      </c>
      <c r="BA57">
        <v>60.76</v>
      </c>
      <c r="BB57">
        <v>70.819999999999993</v>
      </c>
      <c r="BC57">
        <v>64.25</v>
      </c>
      <c r="BD57">
        <v>89.63</v>
      </c>
      <c r="BE57">
        <v>32.69</v>
      </c>
      <c r="BF57">
        <v>50.86</v>
      </c>
      <c r="BG57">
        <v>125.21</v>
      </c>
      <c r="BH57">
        <v>71.66</v>
      </c>
      <c r="BI57">
        <v>11.34</v>
      </c>
      <c r="BJ57">
        <v>39.44</v>
      </c>
      <c r="BK57">
        <v>120.75</v>
      </c>
      <c r="BL57">
        <v>52.86</v>
      </c>
      <c r="BM57">
        <v>11.05</v>
      </c>
      <c r="BN57">
        <v>174.8</v>
      </c>
      <c r="BO57">
        <v>33.57</v>
      </c>
      <c r="BP57">
        <v>135.72999999999999</v>
      </c>
      <c r="BQ57">
        <v>75.42</v>
      </c>
      <c r="BR57">
        <v>97.93</v>
      </c>
      <c r="BS57">
        <v>21.21</v>
      </c>
      <c r="BT57">
        <v>66.17</v>
      </c>
      <c r="BU57">
        <v>31.93</v>
      </c>
      <c r="BV57">
        <v>44.8</v>
      </c>
      <c r="BW57">
        <v>41.35</v>
      </c>
      <c r="BX57">
        <v>52.46</v>
      </c>
      <c r="BY57">
        <v>26.69</v>
      </c>
      <c r="BZ57">
        <v>26.94</v>
      </c>
      <c r="CA57">
        <v>138.24</v>
      </c>
      <c r="CB57">
        <v>51.11</v>
      </c>
      <c r="CC57">
        <v>149.81</v>
      </c>
      <c r="CD57">
        <v>28.44</v>
      </c>
      <c r="CE57">
        <v>24.68</v>
      </c>
      <c r="CF57">
        <v>72.430000000000007</v>
      </c>
      <c r="CG57">
        <v>60.65</v>
      </c>
    </row>
    <row r="58" spans="2:85" x14ac:dyDescent="0.3">
      <c r="B58" s="11">
        <v>42681</v>
      </c>
      <c r="C58" s="20" t="str">
        <f t="shared" si="1"/>
        <v>EL</v>
      </c>
      <c r="D58" s="22">
        <f t="shared" si="2"/>
        <v>80.56</v>
      </c>
      <c r="E58" s="23">
        <f t="shared" si="3"/>
        <v>3.1081022099359915E-3</v>
      </c>
      <c r="F58" s="23">
        <f t="shared" si="4"/>
        <v>3.1081022099359915E-3</v>
      </c>
      <c r="G58" s="36">
        <f t="shared" si="5"/>
        <v>3.8438032379785095E-3</v>
      </c>
      <c r="H58" s="22"/>
      <c r="I58" s="11">
        <v>42151</v>
      </c>
      <c r="J58" s="23">
        <v>9.300000000000001E-3</v>
      </c>
      <c r="K58" s="23">
        <v>3.3E-3</v>
      </c>
      <c r="L58" s="23">
        <v>-3.4000000000000002E-3</v>
      </c>
      <c r="M58" s="23">
        <v>0</v>
      </c>
      <c r="N58" s="36">
        <f t="shared" si="6"/>
        <v>8.8412698412698425E-3</v>
      </c>
      <c r="O58" s="36">
        <f t="shared" si="7"/>
        <v>3.2686507936507936E-3</v>
      </c>
      <c r="P58" s="36">
        <f t="shared" si="8"/>
        <v>-2.8218253968253972E-3</v>
      </c>
      <c r="X58" s="2" t="s">
        <v>97</v>
      </c>
      <c r="Y58" s="2">
        <v>2.3248762199125257E-6</v>
      </c>
      <c r="Z58" s="2">
        <v>-0.14323107504480084</v>
      </c>
      <c r="AA58" s="2">
        <v>-3.1491664110552424E-2</v>
      </c>
      <c r="AB58" s="2">
        <v>-8.3748451568079585E-2</v>
      </c>
      <c r="AC58" s="2">
        <v>8.6953775023406433E-5</v>
      </c>
      <c r="AI58" s="11">
        <v>42681</v>
      </c>
      <c r="AJ58">
        <v>81.08</v>
      </c>
      <c r="AK58">
        <v>28.24</v>
      </c>
      <c r="AL58">
        <v>112.87</v>
      </c>
      <c r="AM58">
        <v>74.540000000000006</v>
      </c>
      <c r="AN58">
        <v>126.09</v>
      </c>
      <c r="AO58">
        <v>71.569999999999993</v>
      </c>
      <c r="AP58">
        <v>80.56</v>
      </c>
      <c r="AQ58" s="2">
        <v>72.36</v>
      </c>
      <c r="AR58">
        <v>50.39</v>
      </c>
      <c r="AS58">
        <v>93.43</v>
      </c>
      <c r="AT58">
        <v>350.14</v>
      </c>
      <c r="AU58">
        <v>61.61</v>
      </c>
      <c r="AV58">
        <v>65.75</v>
      </c>
      <c r="AW58">
        <v>54.29</v>
      </c>
      <c r="AX58">
        <v>70.38</v>
      </c>
      <c r="AY58">
        <v>220.03</v>
      </c>
      <c r="AZ58">
        <v>28.53</v>
      </c>
      <c r="BA58">
        <v>62.43</v>
      </c>
      <c r="BB58">
        <v>71.510000000000005</v>
      </c>
      <c r="BC58">
        <v>66.819999999999993</v>
      </c>
      <c r="BD58">
        <v>91.34</v>
      </c>
      <c r="BE58">
        <v>33.42</v>
      </c>
      <c r="BF58">
        <v>51.97</v>
      </c>
      <c r="BG58">
        <v>126.49</v>
      </c>
      <c r="BH58">
        <v>74.09</v>
      </c>
      <c r="BI58">
        <v>11.58</v>
      </c>
      <c r="BJ58">
        <v>40.61</v>
      </c>
      <c r="BK58">
        <v>122.15</v>
      </c>
      <c r="BL58">
        <v>54.55</v>
      </c>
      <c r="BM58">
        <v>11.29</v>
      </c>
      <c r="BN58">
        <v>180.02</v>
      </c>
      <c r="BO58">
        <v>34.409999999999997</v>
      </c>
      <c r="BP58">
        <v>136.44999999999999</v>
      </c>
      <c r="BQ58">
        <v>76.5</v>
      </c>
      <c r="BR58">
        <v>99.56</v>
      </c>
      <c r="BS58">
        <v>21.9</v>
      </c>
      <c r="BT58">
        <v>67.25</v>
      </c>
      <c r="BU58">
        <v>32.19</v>
      </c>
      <c r="BV58">
        <v>44.86</v>
      </c>
      <c r="BW58">
        <v>42.04</v>
      </c>
      <c r="BX58">
        <v>53.59</v>
      </c>
      <c r="BY58">
        <v>27.19</v>
      </c>
      <c r="BZ58">
        <v>27.39</v>
      </c>
      <c r="CA58">
        <v>141.76</v>
      </c>
      <c r="CB58">
        <v>51.79</v>
      </c>
      <c r="CC58">
        <v>152.38999999999999</v>
      </c>
      <c r="CD58">
        <v>29.31</v>
      </c>
      <c r="CE58">
        <v>25.18</v>
      </c>
      <c r="CF58">
        <v>74</v>
      </c>
      <c r="CG58">
        <v>61.83</v>
      </c>
    </row>
    <row r="59" spans="2:85" x14ac:dyDescent="0.3">
      <c r="B59" s="11">
        <v>42682</v>
      </c>
      <c r="C59" s="20" t="str">
        <f t="shared" si="1"/>
        <v>EL</v>
      </c>
      <c r="D59" s="22">
        <f t="shared" si="2"/>
        <v>80.31</v>
      </c>
      <c r="E59" s="23">
        <f t="shared" si="3"/>
        <v>-9.9564413949855611E-4</v>
      </c>
      <c r="F59" s="23">
        <f t="shared" si="4"/>
        <v>-9.9564413949855611E-4</v>
      </c>
      <c r="G59" s="36">
        <f t="shared" si="5"/>
        <v>-2.5994311145603819E-4</v>
      </c>
      <c r="H59" s="22"/>
      <c r="I59" s="11">
        <v>42150</v>
      </c>
      <c r="J59" s="23">
        <v>-1.01E-2</v>
      </c>
      <c r="K59" s="23">
        <v>-2.0000000000000001E-4</v>
      </c>
      <c r="L59" s="23">
        <v>-1E-4</v>
      </c>
      <c r="M59" s="23">
        <v>0</v>
      </c>
      <c r="N59" s="36">
        <f t="shared" si="6"/>
        <v>-1.0558730158730158E-2</v>
      </c>
      <c r="O59" s="36">
        <f t="shared" si="7"/>
        <v>-2.3134920634920644E-4</v>
      </c>
      <c r="P59" s="36">
        <f t="shared" si="8"/>
        <v>4.7817460317460303E-4</v>
      </c>
      <c r="X59" s="2" t="s">
        <v>98</v>
      </c>
      <c r="Y59" s="2">
        <v>1.5194138592901577E-6</v>
      </c>
      <c r="Z59" s="2">
        <v>-0.11480183696461685</v>
      </c>
      <c r="AA59" s="2">
        <v>2.3433901699311501E-2</v>
      </c>
      <c r="AB59" s="2">
        <v>-0.19516679648457966</v>
      </c>
      <c r="AC59" s="2">
        <v>2.4287466993446868E-4</v>
      </c>
      <c r="AI59" s="11">
        <v>42682</v>
      </c>
      <c r="AJ59">
        <v>81.489999999999995</v>
      </c>
      <c r="AK59">
        <v>28.03</v>
      </c>
      <c r="AL59">
        <v>113.6</v>
      </c>
      <c r="AM59">
        <v>75.33</v>
      </c>
      <c r="AN59">
        <v>127.07</v>
      </c>
      <c r="AO59">
        <v>72.260000000000005</v>
      </c>
      <c r="AP59">
        <v>80.31</v>
      </c>
      <c r="AQ59" s="2">
        <v>72.64</v>
      </c>
      <c r="AR59">
        <v>51.33</v>
      </c>
      <c r="AS59">
        <v>93.36</v>
      </c>
      <c r="AT59">
        <v>356.25</v>
      </c>
      <c r="AU59">
        <v>62.57</v>
      </c>
      <c r="AV59">
        <v>63.96</v>
      </c>
      <c r="AW59">
        <v>55.03</v>
      </c>
      <c r="AX59">
        <v>69.849999999999994</v>
      </c>
      <c r="AY59">
        <v>222.73</v>
      </c>
      <c r="AZ59">
        <v>28.65</v>
      </c>
      <c r="BA59">
        <v>63</v>
      </c>
      <c r="BB59">
        <v>71.73</v>
      </c>
      <c r="BC59">
        <v>67.31</v>
      </c>
      <c r="BD59">
        <v>91.39</v>
      </c>
      <c r="BE59">
        <v>33.659999999999997</v>
      </c>
      <c r="BF59">
        <v>50.29</v>
      </c>
      <c r="BG59">
        <v>127.01</v>
      </c>
      <c r="BH59">
        <v>75.38</v>
      </c>
      <c r="BI59">
        <v>11.48</v>
      </c>
      <c r="BJ59">
        <v>40.619999999999997</v>
      </c>
      <c r="BK59">
        <v>124.22</v>
      </c>
      <c r="BL59">
        <v>54.39</v>
      </c>
      <c r="BM59">
        <v>12.09</v>
      </c>
      <c r="BN59">
        <v>181.31</v>
      </c>
      <c r="BO59">
        <v>34.5</v>
      </c>
      <c r="BP59">
        <v>137.77000000000001</v>
      </c>
      <c r="BQ59">
        <v>76.599999999999994</v>
      </c>
      <c r="BR59">
        <v>100.17</v>
      </c>
      <c r="BS59">
        <v>21.65</v>
      </c>
      <c r="BT59">
        <v>67.459999999999994</v>
      </c>
      <c r="BU59">
        <v>32.33</v>
      </c>
      <c r="BV59">
        <v>44.58</v>
      </c>
      <c r="BW59">
        <v>41.86</v>
      </c>
      <c r="BX59">
        <v>53.36</v>
      </c>
      <c r="BY59">
        <v>27.08</v>
      </c>
      <c r="BZ59">
        <v>27.09</v>
      </c>
      <c r="CA59">
        <v>142.15</v>
      </c>
      <c r="CB59">
        <v>52.65</v>
      </c>
      <c r="CC59">
        <v>153.78</v>
      </c>
      <c r="CD59">
        <v>29.42</v>
      </c>
      <c r="CE59">
        <v>25.22</v>
      </c>
      <c r="CF59">
        <v>74.040000000000006</v>
      </c>
      <c r="CG59">
        <v>63.71</v>
      </c>
    </row>
    <row r="60" spans="2:85" x14ac:dyDescent="0.3">
      <c r="B60" s="11">
        <v>42683</v>
      </c>
      <c r="C60" s="20" t="str">
        <f t="shared" si="1"/>
        <v>EL</v>
      </c>
      <c r="D60" s="22">
        <f t="shared" si="2"/>
        <v>80.39</v>
      </c>
      <c r="E60" s="23">
        <f t="shared" si="3"/>
        <v>2.7492273726349541E-2</v>
      </c>
      <c r="F60" s="23">
        <f t="shared" si="4"/>
        <v>2.7492273726349541E-2</v>
      </c>
      <c r="G60" s="36">
        <f t="shared" si="5"/>
        <v>2.8227974754392059E-2</v>
      </c>
      <c r="H60" s="22"/>
      <c r="I60" s="11">
        <v>42146</v>
      </c>
      <c r="J60" s="23">
        <v>-2.2000000000000001E-3</v>
      </c>
      <c r="K60" s="23">
        <v>-1.1000000000000001E-3</v>
      </c>
      <c r="L60" s="23">
        <v>-1.4000000000000002E-3</v>
      </c>
      <c r="M60" s="23">
        <v>0</v>
      </c>
      <c r="N60" s="36">
        <f t="shared" si="6"/>
        <v>-2.658730158730159E-3</v>
      </c>
      <c r="O60" s="36">
        <f t="shared" si="7"/>
        <v>-1.1313492063492064E-3</v>
      </c>
      <c r="P60" s="36">
        <f t="shared" si="8"/>
        <v>-8.2182539682539718E-4</v>
      </c>
      <c r="X60" s="2" t="s">
        <v>99</v>
      </c>
      <c r="Y60" s="2">
        <v>5.5528713545539226E-7</v>
      </c>
      <c r="Z60" s="2">
        <v>0.10446661355503406</v>
      </c>
      <c r="AA60" s="2">
        <v>-0.28469375555621568</v>
      </c>
      <c r="AB60" s="2">
        <v>-1.0012981880005125E-2</v>
      </c>
      <c r="AC60" s="2">
        <v>1.8004405650665775E-4</v>
      </c>
      <c r="AI60" s="11">
        <v>42683</v>
      </c>
      <c r="AJ60">
        <v>79.44</v>
      </c>
      <c r="AK60">
        <v>28.29</v>
      </c>
      <c r="AL60">
        <v>114.76</v>
      </c>
      <c r="AM60">
        <v>72.260000000000005</v>
      </c>
      <c r="AN60">
        <v>122.53</v>
      </c>
      <c r="AO60">
        <v>70.17</v>
      </c>
      <c r="AP60">
        <v>80.39</v>
      </c>
      <c r="AQ60" s="2">
        <v>73.86</v>
      </c>
      <c r="AR60">
        <v>53.39</v>
      </c>
      <c r="AS60">
        <v>93.43</v>
      </c>
      <c r="AT60">
        <v>347.93</v>
      </c>
      <c r="AU60">
        <v>61.28</v>
      </c>
      <c r="AV60">
        <v>65.709999999999994</v>
      </c>
      <c r="AW60">
        <v>53.23</v>
      </c>
      <c r="AX60">
        <v>74.78</v>
      </c>
      <c r="AY60">
        <v>216.78</v>
      </c>
      <c r="AZ60">
        <v>30.01</v>
      </c>
      <c r="BA60">
        <v>66.319999999999993</v>
      </c>
      <c r="BB60">
        <v>68.849999999999994</v>
      </c>
      <c r="BC60">
        <v>59.46</v>
      </c>
      <c r="BD60">
        <v>92.45</v>
      </c>
      <c r="BE60">
        <v>32.07</v>
      </c>
      <c r="BF60">
        <v>49.56</v>
      </c>
      <c r="BG60">
        <v>124.75</v>
      </c>
      <c r="BH60">
        <v>75.989999999999995</v>
      </c>
      <c r="BI60">
        <v>11.58</v>
      </c>
      <c r="BJ60">
        <v>43.59</v>
      </c>
      <c r="BK60">
        <v>123.18</v>
      </c>
      <c r="BL60">
        <v>54.7</v>
      </c>
      <c r="BM60">
        <v>13.07</v>
      </c>
      <c r="BN60">
        <v>181.17</v>
      </c>
      <c r="BO60">
        <v>33.49</v>
      </c>
      <c r="BP60">
        <v>140.22999999999999</v>
      </c>
      <c r="BQ60">
        <v>76.900000000000006</v>
      </c>
      <c r="BR60">
        <v>100.51</v>
      </c>
      <c r="BS60">
        <v>22.95</v>
      </c>
      <c r="BT60">
        <v>69.27</v>
      </c>
      <c r="BU60">
        <v>33.46</v>
      </c>
      <c r="BV60">
        <v>49.11</v>
      </c>
      <c r="BW60">
        <v>44.19</v>
      </c>
      <c r="BX60">
        <v>54.25</v>
      </c>
      <c r="BY60">
        <v>27.33</v>
      </c>
      <c r="BZ60">
        <v>27.46</v>
      </c>
      <c r="CA60">
        <v>139.04</v>
      </c>
      <c r="CB60">
        <v>53.46</v>
      </c>
      <c r="CC60">
        <v>162.09</v>
      </c>
      <c r="CD60">
        <v>29.63</v>
      </c>
      <c r="CE60">
        <v>24.83</v>
      </c>
      <c r="CF60">
        <v>78.47</v>
      </c>
      <c r="CG60">
        <v>62.74</v>
      </c>
    </row>
    <row r="61" spans="2:85" x14ac:dyDescent="0.3">
      <c r="B61" s="11">
        <v>42684</v>
      </c>
      <c r="C61" s="20" t="str">
        <f t="shared" si="1"/>
        <v>EL</v>
      </c>
      <c r="D61" s="22">
        <f t="shared" si="2"/>
        <v>78.209999999999994</v>
      </c>
      <c r="E61" s="23">
        <f t="shared" si="3"/>
        <v>-1.9160764628200436E-3</v>
      </c>
      <c r="F61" s="23">
        <f t="shared" si="4"/>
        <v>-1.9160764628200436E-3</v>
      </c>
      <c r="G61" s="36">
        <f t="shared" si="5"/>
        <v>-1.1803754347775256E-3</v>
      </c>
      <c r="H61" s="22"/>
      <c r="I61" s="11">
        <v>42145</v>
      </c>
      <c r="J61" s="23">
        <v>2.3E-3</v>
      </c>
      <c r="K61" s="23">
        <v>-2.8999999999999998E-3</v>
      </c>
      <c r="L61" s="23">
        <v>-2.0000000000000001E-4</v>
      </c>
      <c r="M61" s="23">
        <v>0</v>
      </c>
      <c r="N61" s="36">
        <f t="shared" si="6"/>
        <v>1.8412698412698411E-3</v>
      </c>
      <c r="O61" s="36">
        <f t="shared" si="7"/>
        <v>-2.9313492063492061E-3</v>
      </c>
      <c r="P61" s="36">
        <f t="shared" si="8"/>
        <v>3.7817460317460304E-4</v>
      </c>
      <c r="X61" s="2" t="s">
        <v>100</v>
      </c>
      <c r="Y61" s="2">
        <v>1.6105206132645024E-7</v>
      </c>
      <c r="Z61" s="2">
        <v>1.1880502978030271E-2</v>
      </c>
      <c r="AA61" s="2">
        <v>-4.4942387332091632E-2</v>
      </c>
      <c r="AB61" s="2">
        <v>-7.2686722729858988E-2</v>
      </c>
      <c r="AC61" s="2">
        <v>1.1103358359293809E-4</v>
      </c>
      <c r="AI61" s="11">
        <v>42684</v>
      </c>
      <c r="AJ61">
        <v>76.790000000000006</v>
      </c>
      <c r="AK61">
        <v>28.16</v>
      </c>
      <c r="AL61">
        <v>116.15</v>
      </c>
      <c r="AM61">
        <v>70.69</v>
      </c>
      <c r="AN61">
        <v>116.23</v>
      </c>
      <c r="AO61">
        <v>68.760000000000005</v>
      </c>
      <c r="AP61">
        <v>78.209999999999994</v>
      </c>
      <c r="AQ61" s="2">
        <v>75.739999999999995</v>
      </c>
      <c r="AR61">
        <v>55.75</v>
      </c>
      <c r="AS61">
        <v>92.63</v>
      </c>
      <c r="AT61">
        <v>330.8</v>
      </c>
      <c r="AU61">
        <v>59.98</v>
      </c>
      <c r="AV61">
        <v>65.760000000000005</v>
      </c>
      <c r="AW61">
        <v>52.34</v>
      </c>
      <c r="AX61">
        <v>75.39</v>
      </c>
      <c r="AY61">
        <v>213.41</v>
      </c>
      <c r="AZ61">
        <v>31.58</v>
      </c>
      <c r="BA61">
        <v>68.7</v>
      </c>
      <c r="BB61">
        <v>67.87</v>
      </c>
      <c r="BC61">
        <v>59.91</v>
      </c>
      <c r="BD61">
        <v>92.85</v>
      </c>
      <c r="BE61">
        <v>30.19</v>
      </c>
      <c r="BF61">
        <v>50.57</v>
      </c>
      <c r="BG61">
        <v>123.63</v>
      </c>
      <c r="BH61">
        <v>73.44</v>
      </c>
      <c r="BI61">
        <v>11.94</v>
      </c>
      <c r="BJ61">
        <v>44.92</v>
      </c>
      <c r="BK61">
        <v>120.8</v>
      </c>
      <c r="BL61">
        <v>55.74</v>
      </c>
      <c r="BM61">
        <v>13.8</v>
      </c>
      <c r="BN61">
        <v>183.57</v>
      </c>
      <c r="BO61">
        <v>31.85</v>
      </c>
      <c r="BP61">
        <v>139.85</v>
      </c>
      <c r="BQ61">
        <v>77.05</v>
      </c>
      <c r="BR61">
        <v>99.8</v>
      </c>
      <c r="BS61">
        <v>23.74</v>
      </c>
      <c r="BT61">
        <v>71.63</v>
      </c>
      <c r="BU61">
        <v>34.200000000000003</v>
      </c>
      <c r="BV61">
        <v>50.4</v>
      </c>
      <c r="BW61">
        <v>45.94</v>
      </c>
      <c r="BX61">
        <v>54.1</v>
      </c>
      <c r="BY61">
        <v>27.16</v>
      </c>
      <c r="BZ61">
        <v>27.16</v>
      </c>
      <c r="CA61">
        <v>136.97999999999999</v>
      </c>
      <c r="CB61">
        <v>54.2</v>
      </c>
      <c r="CC61">
        <v>166.51</v>
      </c>
      <c r="CD61">
        <v>30.41</v>
      </c>
      <c r="CE61">
        <v>25.25</v>
      </c>
      <c r="CF61">
        <v>77.84</v>
      </c>
      <c r="CG61">
        <v>61.07</v>
      </c>
    </row>
    <row r="62" spans="2:85" x14ac:dyDescent="0.3">
      <c r="B62" s="11">
        <v>42685</v>
      </c>
      <c r="C62" s="20" t="str">
        <f t="shared" si="1"/>
        <v>EL</v>
      </c>
      <c r="D62" s="22">
        <f t="shared" si="2"/>
        <v>78.36</v>
      </c>
      <c r="E62" s="23">
        <f t="shared" si="3"/>
        <v>9.7461658871669035E-3</v>
      </c>
      <c r="F62" s="23">
        <f t="shared" si="4"/>
        <v>9.7461658871669035E-3</v>
      </c>
      <c r="G62" s="36">
        <f t="shared" si="5"/>
        <v>1.0481866915209422E-2</v>
      </c>
      <c r="H62" s="22"/>
      <c r="I62" s="11">
        <v>42144</v>
      </c>
      <c r="J62" s="23">
        <v>-5.0000000000000001E-4</v>
      </c>
      <c r="K62" s="23">
        <v>2.2000000000000001E-3</v>
      </c>
      <c r="L62" s="23">
        <v>-1.4000000000000002E-3</v>
      </c>
      <c r="M62" s="23">
        <v>0</v>
      </c>
      <c r="N62" s="36">
        <f t="shared" si="6"/>
        <v>-9.5873015873015888E-4</v>
      </c>
      <c r="O62" s="36">
        <f t="shared" si="7"/>
        <v>2.1686507936507938E-3</v>
      </c>
      <c r="P62" s="36">
        <f t="shared" si="8"/>
        <v>-8.2182539682539718E-4</v>
      </c>
      <c r="AI62" s="11">
        <v>42685</v>
      </c>
      <c r="AJ62">
        <v>77.45</v>
      </c>
      <c r="AK62">
        <v>28.64</v>
      </c>
      <c r="AL62">
        <v>115.67</v>
      </c>
      <c r="AM62">
        <v>70.489999999999995</v>
      </c>
      <c r="AN62">
        <v>114.03</v>
      </c>
      <c r="AO62">
        <v>68.849999999999994</v>
      </c>
      <c r="AP62">
        <v>78.36</v>
      </c>
      <c r="AQ62" s="2">
        <v>75.209999999999994</v>
      </c>
      <c r="AR62">
        <v>55.5</v>
      </c>
      <c r="AS62">
        <v>91.41</v>
      </c>
      <c r="AT62">
        <v>325.05</v>
      </c>
      <c r="AU62">
        <v>60.05</v>
      </c>
      <c r="AV62">
        <v>65.7</v>
      </c>
      <c r="AW62">
        <v>51.95</v>
      </c>
      <c r="AX62">
        <v>74.59</v>
      </c>
      <c r="AY62">
        <v>215.33</v>
      </c>
      <c r="AZ62">
        <v>32.450000000000003</v>
      </c>
      <c r="BA62">
        <v>67.31</v>
      </c>
      <c r="BB62">
        <v>67.41</v>
      </c>
      <c r="BC62">
        <v>60.74</v>
      </c>
      <c r="BD62">
        <v>91.01</v>
      </c>
      <c r="BE62">
        <v>30</v>
      </c>
      <c r="BF62">
        <v>50.66</v>
      </c>
      <c r="BG62">
        <v>121.2</v>
      </c>
      <c r="BH62">
        <v>73.760000000000005</v>
      </c>
      <c r="BI62">
        <v>12.28</v>
      </c>
      <c r="BJ62">
        <v>44.28</v>
      </c>
      <c r="BK62">
        <v>119.02</v>
      </c>
      <c r="BL62">
        <v>55.24</v>
      </c>
      <c r="BM62">
        <v>13.94</v>
      </c>
      <c r="BN62">
        <v>183.69</v>
      </c>
      <c r="BO62">
        <v>31.62</v>
      </c>
      <c r="BP62">
        <v>141.15</v>
      </c>
      <c r="BQ62">
        <v>76.319999999999993</v>
      </c>
      <c r="BR62">
        <v>100.54</v>
      </c>
      <c r="BS62">
        <v>24.47</v>
      </c>
      <c r="BT62">
        <v>71.53</v>
      </c>
      <c r="BU62">
        <v>34.69</v>
      </c>
      <c r="BV62">
        <v>49.13</v>
      </c>
      <c r="BW62">
        <v>45.83</v>
      </c>
      <c r="BX62">
        <v>52.39</v>
      </c>
      <c r="BY62">
        <v>27</v>
      </c>
      <c r="BZ62">
        <v>27.14</v>
      </c>
      <c r="CA62">
        <v>137.35</v>
      </c>
      <c r="CB62">
        <v>53.4</v>
      </c>
      <c r="CC62">
        <v>168.55</v>
      </c>
      <c r="CD62">
        <v>30.71</v>
      </c>
      <c r="CE62">
        <v>25.31</v>
      </c>
      <c r="CF62">
        <v>76.42</v>
      </c>
      <c r="CG62">
        <v>61.04</v>
      </c>
    </row>
    <row r="63" spans="2:85" x14ac:dyDescent="0.3">
      <c r="B63" s="11">
        <v>42688</v>
      </c>
      <c r="C63" s="20" t="str">
        <f t="shared" si="1"/>
        <v>EL</v>
      </c>
      <c r="D63" s="22">
        <f t="shared" si="2"/>
        <v>77.599999999999994</v>
      </c>
      <c r="E63" s="23">
        <f t="shared" si="3"/>
        <v>-1.9311238701705186E-3</v>
      </c>
      <c r="F63" s="23">
        <f t="shared" si="4"/>
        <v>-1.9311238701705186E-3</v>
      </c>
      <c r="G63" s="36">
        <f t="shared" si="5"/>
        <v>-1.1954228421280008E-3</v>
      </c>
      <c r="H63" s="22"/>
      <c r="I63" s="11">
        <v>42143</v>
      </c>
      <c r="J63" s="23">
        <v>-8.9999999999999998E-4</v>
      </c>
      <c r="K63" s="23">
        <v>-1.1999999999999999E-3</v>
      </c>
      <c r="L63" s="23">
        <v>2.3E-3</v>
      </c>
      <c r="M63" s="23">
        <v>0</v>
      </c>
      <c r="N63" s="36">
        <f t="shared" si="6"/>
        <v>-1.3587301587301588E-3</v>
      </c>
      <c r="O63" s="36">
        <f t="shared" si="7"/>
        <v>-1.2313492063492062E-3</v>
      </c>
      <c r="P63" s="36">
        <f t="shared" si="8"/>
        <v>2.878174603174603E-3</v>
      </c>
      <c r="AI63" s="11">
        <v>42688</v>
      </c>
      <c r="AJ63">
        <v>76.38</v>
      </c>
      <c r="AK63">
        <v>27.89</v>
      </c>
      <c r="AL63">
        <v>113.98</v>
      </c>
      <c r="AM63">
        <v>69.55</v>
      </c>
      <c r="AN63">
        <v>115.14</v>
      </c>
      <c r="AO63">
        <v>68.34</v>
      </c>
      <c r="AP63">
        <v>77.599999999999994</v>
      </c>
      <c r="AQ63" s="2">
        <v>74.25</v>
      </c>
      <c r="AR63">
        <v>55.51</v>
      </c>
      <c r="AS63">
        <v>92.68</v>
      </c>
      <c r="AT63">
        <v>330.2</v>
      </c>
      <c r="AU63">
        <v>61</v>
      </c>
      <c r="AV63">
        <v>67.41</v>
      </c>
      <c r="AW63">
        <v>51.69</v>
      </c>
      <c r="AX63">
        <v>76.45</v>
      </c>
      <c r="AY63">
        <v>220.17</v>
      </c>
      <c r="AZ63">
        <v>33.08</v>
      </c>
      <c r="BA63">
        <v>67.06</v>
      </c>
      <c r="BB63">
        <v>68.03</v>
      </c>
      <c r="BC63">
        <v>63.59</v>
      </c>
      <c r="BD63">
        <v>86.59</v>
      </c>
      <c r="BE63">
        <v>30.77</v>
      </c>
      <c r="BF63">
        <v>51.63</v>
      </c>
      <c r="BG63">
        <v>119.16</v>
      </c>
      <c r="BH63">
        <v>74.849999999999994</v>
      </c>
      <c r="BI63">
        <v>12.06</v>
      </c>
      <c r="BJ63">
        <v>45.1</v>
      </c>
      <c r="BK63">
        <v>115.08</v>
      </c>
      <c r="BL63">
        <v>56.08</v>
      </c>
      <c r="BM63">
        <v>13.92</v>
      </c>
      <c r="BN63">
        <v>186.16</v>
      </c>
      <c r="BO63">
        <v>31.84</v>
      </c>
      <c r="BP63">
        <v>141.94999999999999</v>
      </c>
      <c r="BQ63">
        <v>75.19</v>
      </c>
      <c r="BR63">
        <v>100.12</v>
      </c>
      <c r="BS63">
        <v>25.27</v>
      </c>
      <c r="BT63">
        <v>71.45</v>
      </c>
      <c r="BU63">
        <v>35.47</v>
      </c>
      <c r="BV63">
        <v>51.51</v>
      </c>
      <c r="BW63">
        <v>45.67</v>
      </c>
      <c r="BX63">
        <v>52.76</v>
      </c>
      <c r="BY63">
        <v>27.33</v>
      </c>
      <c r="BZ63">
        <v>27.52</v>
      </c>
      <c r="CA63">
        <v>138.97999999999999</v>
      </c>
      <c r="CB63">
        <v>53.82</v>
      </c>
      <c r="CC63">
        <v>170.19</v>
      </c>
      <c r="CD63">
        <v>30.51</v>
      </c>
      <c r="CE63">
        <v>26.24</v>
      </c>
      <c r="CF63">
        <v>76.75</v>
      </c>
      <c r="CG63">
        <v>61.2</v>
      </c>
    </row>
    <row r="64" spans="2:85" x14ac:dyDescent="0.3">
      <c r="B64" s="11">
        <v>42689</v>
      </c>
      <c r="C64" s="20" t="str">
        <f t="shared" si="1"/>
        <v>EL</v>
      </c>
      <c r="D64" s="22">
        <f t="shared" si="2"/>
        <v>77.75</v>
      </c>
      <c r="E64" s="23">
        <f t="shared" si="3"/>
        <v>9.5632675081846769E-3</v>
      </c>
      <c r="F64" s="23">
        <f t="shared" si="4"/>
        <v>9.5632675081846769E-3</v>
      </c>
      <c r="G64" s="36">
        <f t="shared" si="5"/>
        <v>1.0298968536227195E-2</v>
      </c>
      <c r="H64" s="22"/>
      <c r="I64" s="11">
        <v>42142</v>
      </c>
      <c r="J64" s="23">
        <v>4.4000000000000003E-3</v>
      </c>
      <c r="K64" s="23">
        <v>7.4000000000000003E-3</v>
      </c>
      <c r="L64" s="23">
        <v>-8.9999999999999998E-4</v>
      </c>
      <c r="M64" s="23">
        <v>0</v>
      </c>
      <c r="N64" s="36">
        <f t="shared" si="6"/>
        <v>3.941269841269841E-3</v>
      </c>
      <c r="O64" s="36">
        <f t="shared" si="7"/>
        <v>7.3686507936507935E-3</v>
      </c>
      <c r="P64" s="36">
        <f t="shared" si="8"/>
        <v>-3.2182539682539695E-4</v>
      </c>
      <c r="AI64" s="11">
        <v>42689</v>
      </c>
      <c r="AJ64">
        <v>77.62</v>
      </c>
      <c r="AK64">
        <v>28.49</v>
      </c>
      <c r="AL64">
        <v>114.14</v>
      </c>
      <c r="AM64">
        <v>70.569999999999993</v>
      </c>
      <c r="AN64">
        <v>118.15</v>
      </c>
      <c r="AO64">
        <v>69.44</v>
      </c>
      <c r="AP64">
        <v>77.75</v>
      </c>
      <c r="AQ64" s="2">
        <v>74.849999999999994</v>
      </c>
      <c r="AR64">
        <v>55.78</v>
      </c>
      <c r="AS64">
        <v>94.57</v>
      </c>
      <c r="AT64">
        <v>336.34</v>
      </c>
      <c r="AU64">
        <v>59.3</v>
      </c>
      <c r="AV64">
        <v>68.78</v>
      </c>
      <c r="AW64">
        <v>52.43</v>
      </c>
      <c r="AX64">
        <v>77.14</v>
      </c>
      <c r="AY64">
        <v>214.79</v>
      </c>
      <c r="AZ64">
        <v>33.56</v>
      </c>
      <c r="BA64">
        <v>65.849999999999994</v>
      </c>
      <c r="BB64">
        <v>68.63</v>
      </c>
      <c r="BC64">
        <v>65.319999999999993</v>
      </c>
      <c r="BD64">
        <v>88.91</v>
      </c>
      <c r="BE64">
        <v>32.07</v>
      </c>
      <c r="BF64">
        <v>51.79</v>
      </c>
      <c r="BG64">
        <v>123.54</v>
      </c>
      <c r="BH64">
        <v>73.39</v>
      </c>
      <c r="BI64">
        <v>12.04</v>
      </c>
      <c r="BJ64">
        <v>45.09</v>
      </c>
      <c r="BK64">
        <v>117.2</v>
      </c>
      <c r="BL64">
        <v>57.11</v>
      </c>
      <c r="BM64">
        <v>13.99</v>
      </c>
      <c r="BN64">
        <v>185.39</v>
      </c>
      <c r="BO64">
        <v>32.090000000000003</v>
      </c>
      <c r="BP64">
        <v>143.44</v>
      </c>
      <c r="BQ64">
        <v>74.739999999999995</v>
      </c>
      <c r="BR64">
        <v>101.54</v>
      </c>
      <c r="BS64">
        <v>25.67</v>
      </c>
      <c r="BT64">
        <v>70.06</v>
      </c>
      <c r="BU64">
        <v>35.28</v>
      </c>
      <c r="BV64">
        <v>51.92</v>
      </c>
      <c r="BW64">
        <v>45.62</v>
      </c>
      <c r="BX64">
        <v>54</v>
      </c>
      <c r="BY64">
        <v>27.4</v>
      </c>
      <c r="BZ64">
        <v>27.45</v>
      </c>
      <c r="CA64">
        <v>138</v>
      </c>
      <c r="CB64">
        <v>54.12</v>
      </c>
      <c r="CC64">
        <v>168.02</v>
      </c>
      <c r="CD64">
        <v>30.75</v>
      </c>
      <c r="CE64">
        <v>26.2</v>
      </c>
      <c r="CF64">
        <v>76.349999999999994</v>
      </c>
      <c r="CG64">
        <v>61.3</v>
      </c>
    </row>
    <row r="65" spans="2:85" x14ac:dyDescent="0.3">
      <c r="B65" s="11">
        <v>42690</v>
      </c>
      <c r="C65" s="20" t="str">
        <f t="shared" si="1"/>
        <v>EL</v>
      </c>
      <c r="D65" s="22">
        <f t="shared" si="2"/>
        <v>77.010000000000005</v>
      </c>
      <c r="E65" s="23">
        <f t="shared" si="3"/>
        <v>-1.4182806071047081E-2</v>
      </c>
      <c r="F65" s="23">
        <f t="shared" si="4"/>
        <v>-1.4182806071047081E-2</v>
      </c>
      <c r="G65" s="36">
        <f t="shared" si="5"/>
        <v>-1.3447105043004563E-2</v>
      </c>
      <c r="H65" s="22"/>
      <c r="I65" s="11">
        <v>42139</v>
      </c>
      <c r="J65" s="23">
        <v>5.0000000000000001E-4</v>
      </c>
      <c r="K65" s="23">
        <v>-2.3999999999999998E-3</v>
      </c>
      <c r="L65" s="23">
        <v>-2E-3</v>
      </c>
      <c r="M65" s="23">
        <v>0</v>
      </c>
      <c r="N65" s="36">
        <f t="shared" si="6"/>
        <v>4.1269841269841144E-5</v>
      </c>
      <c r="O65" s="36">
        <f t="shared" si="7"/>
        <v>-2.4313492063492061E-3</v>
      </c>
      <c r="P65" s="36">
        <f t="shared" si="8"/>
        <v>-1.421825396825397E-3</v>
      </c>
      <c r="Y65" s="3" t="s">
        <v>37</v>
      </c>
      <c r="Z65" s="4"/>
      <c r="AA65" s="4"/>
      <c r="AB65" s="4"/>
      <c r="AI65" s="11">
        <v>42690</v>
      </c>
      <c r="AJ65">
        <v>78.83</v>
      </c>
      <c r="AK65">
        <v>28.33</v>
      </c>
      <c r="AL65">
        <v>114.78</v>
      </c>
      <c r="AM65">
        <v>69.84</v>
      </c>
      <c r="AN65">
        <v>119.5</v>
      </c>
      <c r="AO65">
        <v>68.84</v>
      </c>
      <c r="AP65">
        <v>77.010000000000005</v>
      </c>
      <c r="AQ65" s="2">
        <v>74.17</v>
      </c>
      <c r="AR65">
        <v>54.97</v>
      </c>
      <c r="AS65">
        <v>95.22</v>
      </c>
      <c r="AT65">
        <v>335.98</v>
      </c>
      <c r="AU65">
        <v>59.93</v>
      </c>
      <c r="AV65">
        <v>68.48</v>
      </c>
      <c r="AW65">
        <v>51.97</v>
      </c>
      <c r="AX65">
        <v>76.150000000000006</v>
      </c>
      <c r="AY65">
        <v>215.26</v>
      </c>
      <c r="AZ65">
        <v>33.270000000000003</v>
      </c>
      <c r="BA65">
        <v>65.540000000000006</v>
      </c>
      <c r="BB65">
        <v>68.12</v>
      </c>
      <c r="BC65">
        <v>66.709999999999994</v>
      </c>
      <c r="BD65">
        <v>89.13</v>
      </c>
      <c r="BE65">
        <v>31.6</v>
      </c>
      <c r="BF65">
        <v>51.38</v>
      </c>
      <c r="BG65">
        <v>125.2</v>
      </c>
      <c r="BH65">
        <v>71.87</v>
      </c>
      <c r="BI65">
        <v>12</v>
      </c>
      <c r="BJ65">
        <v>45.09</v>
      </c>
      <c r="BK65">
        <v>116.34</v>
      </c>
      <c r="BL65">
        <v>56.16</v>
      </c>
      <c r="BM65">
        <v>13.8</v>
      </c>
      <c r="BN65">
        <v>183.82</v>
      </c>
      <c r="BO65">
        <v>31.87</v>
      </c>
      <c r="BP65">
        <v>142.69999999999999</v>
      </c>
      <c r="BQ65">
        <v>75.099999999999994</v>
      </c>
      <c r="BR65">
        <v>103.21</v>
      </c>
      <c r="BS65">
        <v>24.9</v>
      </c>
      <c r="BT65">
        <v>69.72</v>
      </c>
      <c r="BU65">
        <v>35.24</v>
      </c>
      <c r="BV65">
        <v>50.8</v>
      </c>
      <c r="BW65">
        <v>45.64</v>
      </c>
      <c r="BX65">
        <v>53.5</v>
      </c>
      <c r="BY65">
        <v>27.49</v>
      </c>
      <c r="BZ65">
        <v>27.54</v>
      </c>
      <c r="CA65">
        <v>138.16999999999999</v>
      </c>
      <c r="CB65">
        <v>54.44</v>
      </c>
      <c r="CC65">
        <v>165.84</v>
      </c>
      <c r="CD65">
        <v>30.74</v>
      </c>
      <c r="CE65">
        <v>25.7</v>
      </c>
      <c r="CF65">
        <v>76</v>
      </c>
      <c r="CG65">
        <v>61.26</v>
      </c>
    </row>
    <row r="66" spans="2:85" x14ac:dyDescent="0.3">
      <c r="B66" s="11">
        <v>42691</v>
      </c>
      <c r="C66" s="20" t="str">
        <f t="shared" si="1"/>
        <v>EL</v>
      </c>
      <c r="D66" s="22">
        <f t="shared" si="2"/>
        <v>78.11</v>
      </c>
      <c r="E66" s="23">
        <f t="shared" si="3"/>
        <v>9.0021184055838997E-3</v>
      </c>
      <c r="F66" s="23">
        <f t="shared" si="4"/>
        <v>9.0021184055838997E-3</v>
      </c>
      <c r="G66" s="36">
        <f t="shared" si="5"/>
        <v>9.7378194336264177E-3</v>
      </c>
      <c r="H66" s="22"/>
      <c r="I66" s="11">
        <v>42138</v>
      </c>
      <c r="J66" s="23">
        <v>1.01E-2</v>
      </c>
      <c r="K66" s="23">
        <v>-1E-3</v>
      </c>
      <c r="L66" s="23">
        <v>-3.4999999999999996E-3</v>
      </c>
      <c r="M66" s="23">
        <v>0</v>
      </c>
      <c r="N66" s="36">
        <f t="shared" si="6"/>
        <v>9.6412698412698412E-3</v>
      </c>
      <c r="O66" s="36">
        <f t="shared" si="7"/>
        <v>-1.0313492063492064E-3</v>
      </c>
      <c r="P66" s="36">
        <f t="shared" si="8"/>
        <v>-2.9218253968253966E-3</v>
      </c>
      <c r="Z66" s="38" t="s">
        <v>34</v>
      </c>
      <c r="AA66" s="38" t="s">
        <v>35</v>
      </c>
      <c r="AB66" s="38" t="s">
        <v>36</v>
      </c>
      <c r="AI66" s="11">
        <v>42691</v>
      </c>
      <c r="AJ66">
        <v>79.62</v>
      </c>
      <c r="AK66">
        <v>28.87</v>
      </c>
      <c r="AL66">
        <v>114.83</v>
      </c>
      <c r="AM66">
        <v>70.040000000000006</v>
      </c>
      <c r="AN66">
        <v>121.81</v>
      </c>
      <c r="AO66">
        <v>68.69</v>
      </c>
      <c r="AP66">
        <v>78.11</v>
      </c>
      <c r="AQ66" s="2">
        <v>74.47</v>
      </c>
      <c r="AR66">
        <v>54.7</v>
      </c>
      <c r="AS66">
        <v>92.34</v>
      </c>
      <c r="AT66">
        <v>331.14</v>
      </c>
      <c r="AU66">
        <v>58.99</v>
      </c>
      <c r="AV66">
        <v>66.900000000000006</v>
      </c>
      <c r="AW66">
        <v>52.2</v>
      </c>
      <c r="AX66">
        <v>76.44</v>
      </c>
      <c r="AY66">
        <v>212.69</v>
      </c>
      <c r="AZ66">
        <v>34.11</v>
      </c>
      <c r="BA66">
        <v>64.790000000000006</v>
      </c>
      <c r="BB66">
        <v>68.180000000000007</v>
      </c>
      <c r="BC66">
        <v>68.31</v>
      </c>
      <c r="BD66">
        <v>90.72</v>
      </c>
      <c r="BE66">
        <v>31.49</v>
      </c>
      <c r="BF66">
        <v>51.14</v>
      </c>
      <c r="BG66">
        <v>126.58</v>
      </c>
      <c r="BH66">
        <v>70.510000000000005</v>
      </c>
      <c r="BI66">
        <v>11.87</v>
      </c>
      <c r="BJ66">
        <v>44.96</v>
      </c>
      <c r="BK66">
        <v>117.79</v>
      </c>
      <c r="BL66">
        <v>57.4</v>
      </c>
      <c r="BM66">
        <v>13.8</v>
      </c>
      <c r="BN66">
        <v>185.08</v>
      </c>
      <c r="BO66">
        <v>31.96</v>
      </c>
      <c r="BP66">
        <v>143.91</v>
      </c>
      <c r="BQ66">
        <v>75.87</v>
      </c>
      <c r="BR66">
        <v>105.06</v>
      </c>
      <c r="BS66">
        <v>25.43</v>
      </c>
      <c r="BT66">
        <v>71.349999999999994</v>
      </c>
      <c r="BU66">
        <v>35.369999999999997</v>
      </c>
      <c r="BV66">
        <v>51.28</v>
      </c>
      <c r="BW66">
        <v>45.74</v>
      </c>
      <c r="BX66">
        <v>53.8</v>
      </c>
      <c r="BY66">
        <v>27.81</v>
      </c>
      <c r="BZ66">
        <v>27.92</v>
      </c>
      <c r="CA66">
        <v>137.36000000000001</v>
      </c>
      <c r="CB66">
        <v>54.5</v>
      </c>
      <c r="CC66">
        <v>165.63</v>
      </c>
      <c r="CD66">
        <v>30.79</v>
      </c>
      <c r="CE66">
        <v>25.45</v>
      </c>
      <c r="CF66">
        <v>75.58</v>
      </c>
      <c r="CG66">
        <v>61.36</v>
      </c>
    </row>
    <row r="67" spans="2:85" x14ac:dyDescent="0.3">
      <c r="B67" s="11">
        <v>42692</v>
      </c>
      <c r="C67" s="20" t="str">
        <f t="shared" si="1"/>
        <v>EL</v>
      </c>
      <c r="D67" s="22">
        <f t="shared" si="2"/>
        <v>77.41</v>
      </c>
      <c r="E67" s="23">
        <f t="shared" si="3"/>
        <v>-5.2824963397854231E-3</v>
      </c>
      <c r="F67" s="23">
        <f t="shared" si="4"/>
        <v>-5.2824963397854231E-3</v>
      </c>
      <c r="G67" s="36">
        <f t="shared" si="5"/>
        <v>-4.5467953117429051E-3</v>
      </c>
      <c r="H67" s="22"/>
      <c r="I67" s="11">
        <v>42137</v>
      </c>
      <c r="J67" s="23">
        <v>1E-4</v>
      </c>
      <c r="K67" s="23">
        <v>0</v>
      </c>
      <c r="L67" s="23">
        <v>2.0000000000000001E-4</v>
      </c>
      <c r="M67" s="23">
        <v>0</v>
      </c>
      <c r="N67" s="36">
        <f t="shared" si="6"/>
        <v>-3.5873015873015888E-4</v>
      </c>
      <c r="O67" s="36">
        <f t="shared" si="7"/>
        <v>-3.1349206349206433E-5</v>
      </c>
      <c r="P67" s="36">
        <f t="shared" si="8"/>
        <v>7.78174603174603E-4</v>
      </c>
      <c r="Y67" s="39" t="s">
        <v>34</v>
      </c>
      <c r="Z67" s="37">
        <f>VAR(N12:N263)</f>
        <v>5.9659325871118676E-5</v>
      </c>
      <c r="AA67" s="37">
        <f>COVAR($N$12:$N$263,O12:O263)</f>
        <v>3.0531191735953651E-6</v>
      </c>
      <c r="AB67" s="37">
        <f>COVAR($N$12:$N$263,P12:P263)</f>
        <v>-3.7184246661627597E-6</v>
      </c>
      <c r="AI67" s="11">
        <v>42692</v>
      </c>
      <c r="AJ67">
        <v>78.989999999999995</v>
      </c>
      <c r="AK67">
        <v>28.69</v>
      </c>
      <c r="AL67">
        <v>114.28</v>
      </c>
      <c r="AM67">
        <v>69.53</v>
      </c>
      <c r="AN67">
        <v>121.56</v>
      </c>
      <c r="AO67">
        <v>68.45</v>
      </c>
      <c r="AP67">
        <v>77.41</v>
      </c>
      <c r="AQ67" s="2">
        <v>74.180000000000007</v>
      </c>
      <c r="AR67">
        <v>54.2</v>
      </c>
      <c r="AS67">
        <v>93.15</v>
      </c>
      <c r="AT67">
        <v>333.24</v>
      </c>
      <c r="AU67">
        <v>58.98</v>
      </c>
      <c r="AV67">
        <v>67.14</v>
      </c>
      <c r="AW67">
        <v>51.82</v>
      </c>
      <c r="AX67">
        <v>75.77</v>
      </c>
      <c r="AY67">
        <v>212.95</v>
      </c>
      <c r="AZ67">
        <v>34.06</v>
      </c>
      <c r="BA67">
        <v>64.150000000000006</v>
      </c>
      <c r="BB67">
        <v>67.83</v>
      </c>
      <c r="BC67">
        <v>67.459999999999994</v>
      </c>
      <c r="BD67">
        <v>89.03</v>
      </c>
      <c r="BE67">
        <v>31.73</v>
      </c>
      <c r="BF67">
        <v>51.5</v>
      </c>
      <c r="BG67">
        <v>125.67</v>
      </c>
      <c r="BH67">
        <v>70.61</v>
      </c>
      <c r="BI67">
        <v>11.76</v>
      </c>
      <c r="BJ67">
        <v>44.8</v>
      </c>
      <c r="BK67">
        <v>117.02</v>
      </c>
      <c r="BL67">
        <v>57.59</v>
      </c>
      <c r="BM67">
        <v>13.73</v>
      </c>
      <c r="BN67">
        <v>187.29</v>
      </c>
      <c r="BO67">
        <v>31.4</v>
      </c>
      <c r="BP67">
        <v>142.01</v>
      </c>
      <c r="BQ67">
        <v>77.12</v>
      </c>
      <c r="BR67">
        <v>104.29</v>
      </c>
      <c r="BS67">
        <v>25.68</v>
      </c>
      <c r="BT67">
        <v>71.78</v>
      </c>
      <c r="BU67">
        <v>35.08</v>
      </c>
      <c r="BV67">
        <v>51.34</v>
      </c>
      <c r="BW67">
        <v>45.98</v>
      </c>
      <c r="BX67">
        <v>54.02</v>
      </c>
      <c r="BY67">
        <v>27.69</v>
      </c>
      <c r="BZ67">
        <v>27.82</v>
      </c>
      <c r="CA67">
        <v>137.81</v>
      </c>
      <c r="CB67">
        <v>54.63</v>
      </c>
      <c r="CC67">
        <v>166.62</v>
      </c>
      <c r="CD67">
        <v>30.67</v>
      </c>
      <c r="CE67">
        <v>25.19</v>
      </c>
      <c r="CF67">
        <v>74.62</v>
      </c>
      <c r="CG67">
        <v>61.26</v>
      </c>
    </row>
    <row r="68" spans="2:85" x14ac:dyDescent="0.3">
      <c r="B68" s="11">
        <v>42695</v>
      </c>
      <c r="C68" s="20" t="str">
        <f t="shared" si="1"/>
        <v>EL</v>
      </c>
      <c r="D68" s="22">
        <f t="shared" si="2"/>
        <v>77.819999999999993</v>
      </c>
      <c r="E68" s="23">
        <f t="shared" si="3"/>
        <v>1.1571843142791783E-3</v>
      </c>
      <c r="F68" s="23">
        <f t="shared" si="4"/>
        <v>1.1571843142791783E-3</v>
      </c>
      <c r="G68" s="36">
        <f t="shared" si="5"/>
        <v>1.8928853423216961E-3</v>
      </c>
      <c r="H68" s="22"/>
      <c r="I68" s="11">
        <v>42136</v>
      </c>
      <c r="J68" s="23">
        <v>-2.7000000000000001E-3</v>
      </c>
      <c r="K68" s="23">
        <v>0</v>
      </c>
      <c r="L68" s="23">
        <v>7.000000000000001E-4</v>
      </c>
      <c r="M68" s="23">
        <v>0</v>
      </c>
      <c r="N68" s="36">
        <f t="shared" si="6"/>
        <v>-3.158730158730159E-3</v>
      </c>
      <c r="O68" s="36">
        <f t="shared" si="7"/>
        <v>-3.1349206349206433E-5</v>
      </c>
      <c r="P68" s="36">
        <f t="shared" si="8"/>
        <v>1.2781746031746031E-3</v>
      </c>
      <c r="Y68" s="39" t="s">
        <v>35</v>
      </c>
      <c r="Z68" s="37">
        <f>AA67</f>
        <v>3.0531191735953651E-6</v>
      </c>
      <c r="AA68" s="37">
        <f>VAR(O12:O263)</f>
        <v>2.5421523271991397E-5</v>
      </c>
      <c r="AB68" s="37">
        <f>COVAR($O$12:$O$263,P12:P263)</f>
        <v>-5.1972715104560353E-6</v>
      </c>
      <c r="AI68" s="11">
        <v>42695</v>
      </c>
      <c r="AJ68">
        <v>78.260000000000005</v>
      </c>
      <c r="AK68">
        <v>29</v>
      </c>
      <c r="AL68">
        <v>114.92</v>
      </c>
      <c r="AM68">
        <v>70.099999999999994</v>
      </c>
      <c r="AN68">
        <v>121.6</v>
      </c>
      <c r="AO68">
        <v>69.28</v>
      </c>
      <c r="AP68">
        <v>77.819999999999993</v>
      </c>
      <c r="AQ68" s="2">
        <v>75.69</v>
      </c>
      <c r="AR68">
        <v>54.51</v>
      </c>
      <c r="AS68">
        <v>95.67</v>
      </c>
      <c r="AT68">
        <v>335.94</v>
      </c>
      <c r="AU68">
        <v>58.81</v>
      </c>
      <c r="AV68">
        <v>70.319999999999993</v>
      </c>
      <c r="AW68">
        <v>52.2</v>
      </c>
      <c r="AX68">
        <v>76.099999999999994</v>
      </c>
      <c r="AY68">
        <v>210.32</v>
      </c>
      <c r="AZ68">
        <v>33.79</v>
      </c>
      <c r="BA68">
        <v>65.540000000000006</v>
      </c>
      <c r="BB68">
        <v>68.42</v>
      </c>
      <c r="BC68">
        <v>67.72</v>
      </c>
      <c r="BD68">
        <v>89.2</v>
      </c>
      <c r="BE68">
        <v>32.479999999999997</v>
      </c>
      <c r="BF68">
        <v>51.96</v>
      </c>
      <c r="BG68">
        <v>126.46</v>
      </c>
      <c r="BH68">
        <v>68.78</v>
      </c>
      <c r="BI68">
        <v>11.79</v>
      </c>
      <c r="BJ68">
        <v>45.26</v>
      </c>
      <c r="BK68">
        <v>121.77</v>
      </c>
      <c r="BL68">
        <v>58.07</v>
      </c>
      <c r="BM68">
        <v>14.51</v>
      </c>
      <c r="BN68">
        <v>188.15</v>
      </c>
      <c r="BO68">
        <v>31.91</v>
      </c>
      <c r="BP68">
        <v>143.77000000000001</v>
      </c>
      <c r="BQ68">
        <v>77.53</v>
      </c>
      <c r="BR68">
        <v>105.44</v>
      </c>
      <c r="BS68">
        <v>25.85</v>
      </c>
      <c r="BT68">
        <v>73.099999999999994</v>
      </c>
      <c r="BU68">
        <v>35.450000000000003</v>
      </c>
      <c r="BV68">
        <v>52.25</v>
      </c>
      <c r="BW68">
        <v>46.6</v>
      </c>
      <c r="BX68">
        <v>54.46</v>
      </c>
      <c r="BY68">
        <v>27.73</v>
      </c>
      <c r="BZ68">
        <v>27.8</v>
      </c>
      <c r="CA68">
        <v>138.61000000000001</v>
      </c>
      <c r="CB68">
        <v>54.83</v>
      </c>
      <c r="CC68">
        <v>168.43</v>
      </c>
      <c r="CD68">
        <v>30.87</v>
      </c>
      <c r="CE68">
        <v>25.03</v>
      </c>
      <c r="CF68">
        <v>74.98</v>
      </c>
      <c r="CG68">
        <v>61.63</v>
      </c>
    </row>
    <row r="69" spans="2:85" x14ac:dyDescent="0.3">
      <c r="B69" s="11">
        <v>42696</v>
      </c>
      <c r="C69" s="20" t="str">
        <f t="shared" si="1"/>
        <v>EL</v>
      </c>
      <c r="D69" s="22">
        <f t="shared" si="2"/>
        <v>77.73</v>
      </c>
      <c r="E69" s="23">
        <f t="shared" si="3"/>
        <v>-6.4304548547284429E-4</v>
      </c>
      <c r="F69" s="23">
        <f t="shared" si="4"/>
        <v>-6.4304548547284429E-4</v>
      </c>
      <c r="G69" s="36">
        <f t="shared" si="5"/>
        <v>9.2655542569673624E-5</v>
      </c>
      <c r="H69" s="22"/>
      <c r="I69" s="11">
        <v>42135</v>
      </c>
      <c r="J69" s="23">
        <v>-3.9000000000000003E-3</v>
      </c>
      <c r="K69" s="23">
        <v>6.8000000000000005E-3</v>
      </c>
      <c r="L69" s="23">
        <v>-2.9999999999999997E-4</v>
      </c>
      <c r="M69" s="23">
        <v>0</v>
      </c>
      <c r="N69" s="36">
        <f t="shared" si="6"/>
        <v>-4.3587301587301591E-3</v>
      </c>
      <c r="O69" s="36">
        <f t="shared" si="7"/>
        <v>6.7686507936507937E-3</v>
      </c>
      <c r="P69" s="36">
        <f t="shared" si="8"/>
        <v>2.7817460317460305E-4</v>
      </c>
      <c r="Y69" s="39" t="s">
        <v>36</v>
      </c>
      <c r="Z69" s="37">
        <f>AB67</f>
        <v>-3.7184246661627597E-6</v>
      </c>
      <c r="AA69" s="37">
        <f>AB68</f>
        <v>-5.1972715104560353E-6</v>
      </c>
      <c r="AB69" s="37">
        <f>VAR(P12:P263)</f>
        <v>1.5218366375766775E-5</v>
      </c>
      <c r="AI69" s="11">
        <v>42696</v>
      </c>
      <c r="AJ69">
        <v>77.75</v>
      </c>
      <c r="AK69">
        <v>29.06</v>
      </c>
      <c r="AL69">
        <v>116.36</v>
      </c>
      <c r="AM69">
        <v>70.319999999999993</v>
      </c>
      <c r="AN69">
        <v>120.24</v>
      </c>
      <c r="AO69">
        <v>69.73</v>
      </c>
      <c r="AP69">
        <v>77.73</v>
      </c>
      <c r="AQ69" s="2">
        <v>76.010000000000005</v>
      </c>
      <c r="AR69">
        <v>54.35</v>
      </c>
      <c r="AS69">
        <v>95.27</v>
      </c>
      <c r="AT69">
        <v>343.96</v>
      </c>
      <c r="AU69">
        <v>60.06</v>
      </c>
      <c r="AV69">
        <v>69.53</v>
      </c>
      <c r="AW69">
        <v>52.45</v>
      </c>
      <c r="AX69">
        <v>75.930000000000007</v>
      </c>
      <c r="AY69">
        <v>214.28</v>
      </c>
      <c r="AZ69">
        <v>34.200000000000003</v>
      </c>
      <c r="BA69">
        <v>65.58</v>
      </c>
      <c r="BB69">
        <v>68.41</v>
      </c>
      <c r="BC69">
        <v>64.98</v>
      </c>
      <c r="BD69">
        <v>85.04</v>
      </c>
      <c r="BE69">
        <v>32.46</v>
      </c>
      <c r="BF69">
        <v>52.44</v>
      </c>
      <c r="BG69">
        <v>127.57</v>
      </c>
      <c r="BH69">
        <v>69.81</v>
      </c>
      <c r="BI69">
        <v>11.89</v>
      </c>
      <c r="BJ69">
        <v>45.92</v>
      </c>
      <c r="BK69">
        <v>121.47</v>
      </c>
      <c r="BL69">
        <v>56.75</v>
      </c>
      <c r="BM69">
        <v>15.12</v>
      </c>
      <c r="BN69">
        <v>188.08</v>
      </c>
      <c r="BO69">
        <v>31.9</v>
      </c>
      <c r="BP69">
        <v>143.75</v>
      </c>
      <c r="BQ69">
        <v>77.64</v>
      </c>
      <c r="BR69">
        <v>106.31</v>
      </c>
      <c r="BS69">
        <v>26.14</v>
      </c>
      <c r="BT69">
        <v>73.33</v>
      </c>
      <c r="BU69">
        <v>35.35</v>
      </c>
      <c r="BV69">
        <v>52.8</v>
      </c>
      <c r="BW69">
        <v>46.78</v>
      </c>
      <c r="BX69">
        <v>54.55</v>
      </c>
      <c r="BY69">
        <v>28.14</v>
      </c>
      <c r="BZ69">
        <v>28.27</v>
      </c>
      <c r="CA69">
        <v>140.74</v>
      </c>
      <c r="CB69">
        <v>55.37</v>
      </c>
      <c r="CC69">
        <v>170.18</v>
      </c>
      <c r="CD69">
        <v>31.18</v>
      </c>
      <c r="CE69">
        <v>25.29</v>
      </c>
      <c r="CF69">
        <v>74.459999999999994</v>
      </c>
      <c r="CG69">
        <v>62.68</v>
      </c>
    </row>
    <row r="70" spans="2:85" x14ac:dyDescent="0.3">
      <c r="B70" s="11">
        <v>42697</v>
      </c>
      <c r="C70" s="20" t="str">
        <f t="shared" si="1"/>
        <v>EL</v>
      </c>
      <c r="D70" s="22">
        <f t="shared" si="2"/>
        <v>77.78</v>
      </c>
      <c r="E70" s="23">
        <f t="shared" si="3"/>
        <v>-1.1123300776685637E-2</v>
      </c>
      <c r="F70" s="23">
        <f t="shared" si="4"/>
        <v>-1.1123300776685637E-2</v>
      </c>
      <c r="G70" s="36">
        <f t="shared" si="5"/>
        <v>-1.0387599748643119E-2</v>
      </c>
      <c r="H70" s="22"/>
      <c r="I70" s="11">
        <v>42132</v>
      </c>
      <c r="J70" s="23">
        <v>1.21E-2</v>
      </c>
      <c r="K70" s="23">
        <v>-5.6000000000000008E-3</v>
      </c>
      <c r="L70" s="23">
        <v>-1.1999999999999999E-3</v>
      </c>
      <c r="M70" s="23">
        <v>0</v>
      </c>
      <c r="N70" s="36">
        <f t="shared" si="6"/>
        <v>1.1641269841269841E-2</v>
      </c>
      <c r="O70" s="36">
        <f t="shared" si="7"/>
        <v>-5.6313492063492076E-3</v>
      </c>
      <c r="P70" s="36">
        <f t="shared" si="8"/>
        <v>-6.2182539682539687E-4</v>
      </c>
      <c r="AI70" s="11">
        <v>42697</v>
      </c>
      <c r="AJ70">
        <v>79.349999999999994</v>
      </c>
      <c r="AK70">
        <v>28.9</v>
      </c>
      <c r="AL70">
        <v>116.79</v>
      </c>
      <c r="AM70">
        <v>69.55</v>
      </c>
      <c r="AN70">
        <v>120.07</v>
      </c>
      <c r="AO70">
        <v>68.989999999999995</v>
      </c>
      <c r="AP70">
        <v>77.78</v>
      </c>
      <c r="AQ70" s="2">
        <v>76.569999999999993</v>
      </c>
      <c r="AR70">
        <v>55.06</v>
      </c>
      <c r="AS70">
        <v>97</v>
      </c>
      <c r="AT70">
        <v>338.21</v>
      </c>
      <c r="AU70">
        <v>59.21</v>
      </c>
      <c r="AV70">
        <v>71.19</v>
      </c>
      <c r="AW70">
        <v>51.74</v>
      </c>
      <c r="AX70">
        <v>76.81</v>
      </c>
      <c r="AY70">
        <v>211.6</v>
      </c>
      <c r="AZ70">
        <v>34.57</v>
      </c>
      <c r="BA70">
        <v>66.489999999999995</v>
      </c>
      <c r="BB70">
        <v>68.12</v>
      </c>
      <c r="BC70">
        <v>65.75</v>
      </c>
      <c r="BD70">
        <v>86.86</v>
      </c>
      <c r="BE70">
        <v>32.31</v>
      </c>
      <c r="BF70">
        <v>52.79</v>
      </c>
      <c r="BG70">
        <v>126.37</v>
      </c>
      <c r="BH70">
        <v>69.64</v>
      </c>
      <c r="BI70">
        <v>11.9</v>
      </c>
      <c r="BJ70">
        <v>46.24</v>
      </c>
      <c r="BK70">
        <v>120.84</v>
      </c>
      <c r="BL70">
        <v>57.08</v>
      </c>
      <c r="BM70">
        <v>16.21</v>
      </c>
      <c r="BN70">
        <v>190.12</v>
      </c>
      <c r="BO70">
        <v>31.49</v>
      </c>
      <c r="BP70">
        <v>143.9</v>
      </c>
      <c r="BQ70">
        <v>79</v>
      </c>
      <c r="BR70">
        <v>107.6</v>
      </c>
      <c r="BS70">
        <v>26.29</v>
      </c>
      <c r="BT70">
        <v>74.19</v>
      </c>
      <c r="BU70">
        <v>35.520000000000003</v>
      </c>
      <c r="BV70">
        <v>54.22</v>
      </c>
      <c r="BW70">
        <v>46.84</v>
      </c>
      <c r="BX70">
        <v>55.29</v>
      </c>
      <c r="BY70">
        <v>28.28</v>
      </c>
      <c r="BZ70">
        <v>28.4</v>
      </c>
      <c r="CA70">
        <v>140.15</v>
      </c>
      <c r="CB70">
        <v>55.8</v>
      </c>
      <c r="CC70">
        <v>170.55</v>
      </c>
      <c r="CD70">
        <v>31.34</v>
      </c>
      <c r="CE70">
        <v>25.41</v>
      </c>
      <c r="CF70">
        <v>75.3</v>
      </c>
      <c r="CG70">
        <v>61.48</v>
      </c>
    </row>
    <row r="71" spans="2:85" x14ac:dyDescent="0.3">
      <c r="B71" s="11">
        <v>42699</v>
      </c>
      <c r="C71" s="20" t="str">
        <f t="shared" si="1"/>
        <v>EL</v>
      </c>
      <c r="D71" s="22">
        <f t="shared" si="2"/>
        <v>78.650000000000006</v>
      </c>
      <c r="E71" s="23">
        <f t="shared" si="3"/>
        <v>2.6736281761413684E-3</v>
      </c>
      <c r="F71" s="23">
        <f t="shared" si="4"/>
        <v>2.6736281761413684E-3</v>
      </c>
      <c r="G71" s="36">
        <f t="shared" si="5"/>
        <v>3.4093292041838864E-3</v>
      </c>
      <c r="H71" s="22"/>
      <c r="I71" s="11">
        <v>42131</v>
      </c>
      <c r="J71" s="23">
        <v>3.9000000000000003E-3</v>
      </c>
      <c r="K71" s="23">
        <v>5.9999999999999995E-4</v>
      </c>
      <c r="L71" s="23">
        <v>-3.9000000000000003E-3</v>
      </c>
      <c r="M71" s="23">
        <v>0</v>
      </c>
      <c r="N71" s="36">
        <f t="shared" si="6"/>
        <v>3.4412698412698414E-3</v>
      </c>
      <c r="O71" s="36">
        <f t="shared" si="7"/>
        <v>5.6865079365079349E-4</v>
      </c>
      <c r="P71" s="36">
        <f t="shared" si="8"/>
        <v>-3.3218253968253972E-3</v>
      </c>
      <c r="AI71" s="11">
        <v>42699</v>
      </c>
      <c r="AJ71">
        <v>79.17</v>
      </c>
      <c r="AK71">
        <v>28.95</v>
      </c>
      <c r="AL71">
        <v>116.64</v>
      </c>
      <c r="AM71">
        <v>70.66</v>
      </c>
      <c r="AN71">
        <v>120.06</v>
      </c>
      <c r="AO71">
        <v>69.760000000000005</v>
      </c>
      <c r="AP71">
        <v>78.650000000000006</v>
      </c>
      <c r="AQ71" s="2">
        <v>75.14</v>
      </c>
      <c r="AR71">
        <v>55.24</v>
      </c>
      <c r="AS71">
        <v>95.98</v>
      </c>
      <c r="AT71">
        <v>339.76</v>
      </c>
      <c r="AU71">
        <v>59.43</v>
      </c>
      <c r="AV71">
        <v>70.14</v>
      </c>
      <c r="AW71">
        <v>52.59</v>
      </c>
      <c r="AX71">
        <v>76.900000000000006</v>
      </c>
      <c r="AY71">
        <v>212.83</v>
      </c>
      <c r="AZ71">
        <v>34.67</v>
      </c>
      <c r="BA71">
        <v>66.81</v>
      </c>
      <c r="BB71">
        <v>69.53</v>
      </c>
      <c r="BC71">
        <v>66.22</v>
      </c>
      <c r="BD71">
        <v>85.8</v>
      </c>
      <c r="BE71">
        <v>32.58</v>
      </c>
      <c r="BF71">
        <v>53.11</v>
      </c>
      <c r="BG71">
        <v>127.28</v>
      </c>
      <c r="BH71">
        <v>70.08</v>
      </c>
      <c r="BI71">
        <v>12.04</v>
      </c>
      <c r="BJ71">
        <v>46.37</v>
      </c>
      <c r="BK71">
        <v>120.38</v>
      </c>
      <c r="BL71">
        <v>57.36</v>
      </c>
      <c r="BM71">
        <v>16</v>
      </c>
      <c r="BN71">
        <v>191.53</v>
      </c>
      <c r="BO71">
        <v>32.14</v>
      </c>
      <c r="BP71">
        <v>144.12</v>
      </c>
      <c r="BQ71">
        <v>78.760000000000005</v>
      </c>
      <c r="BR71">
        <v>107.23</v>
      </c>
      <c r="BS71">
        <v>26.14</v>
      </c>
      <c r="BT71">
        <v>73.930000000000007</v>
      </c>
      <c r="BU71">
        <v>35.64</v>
      </c>
      <c r="BV71">
        <v>54.82</v>
      </c>
      <c r="BW71">
        <v>46.89</v>
      </c>
      <c r="BX71">
        <v>55.11</v>
      </c>
      <c r="BY71">
        <v>28.26</v>
      </c>
      <c r="BZ71">
        <v>28.36</v>
      </c>
      <c r="CA71">
        <v>140.97999999999999</v>
      </c>
      <c r="CB71">
        <v>55.97</v>
      </c>
      <c r="CC71">
        <v>172.08</v>
      </c>
      <c r="CD71">
        <v>31.44</v>
      </c>
      <c r="CE71">
        <v>25.43</v>
      </c>
      <c r="CF71">
        <v>75.44</v>
      </c>
      <c r="CG71">
        <v>62.3</v>
      </c>
    </row>
    <row r="72" spans="2:85" x14ac:dyDescent="0.3">
      <c r="B72" s="11">
        <v>42702</v>
      </c>
      <c r="C72" s="20" t="str">
        <f t="shared" si="1"/>
        <v>EL</v>
      </c>
      <c r="D72" s="22">
        <f t="shared" si="2"/>
        <v>78.44</v>
      </c>
      <c r="E72" s="23">
        <f t="shared" si="3"/>
        <v>-2.1649164775195636E-3</v>
      </c>
      <c r="F72" s="23">
        <f t="shared" si="4"/>
        <v>-2.1649164775195636E-3</v>
      </c>
      <c r="G72" s="36">
        <f t="shared" si="5"/>
        <v>-1.4292154494770456E-3</v>
      </c>
      <c r="H72" s="22"/>
      <c r="I72" s="11">
        <v>42130</v>
      </c>
      <c r="J72" s="23">
        <v>-3.0999999999999999E-3</v>
      </c>
      <c r="K72" s="23">
        <v>6.4000000000000003E-3</v>
      </c>
      <c r="L72" s="23">
        <v>-1.2999999999999999E-3</v>
      </c>
      <c r="M72" s="23">
        <v>0</v>
      </c>
      <c r="N72" s="36">
        <f t="shared" si="6"/>
        <v>-3.5587301587301588E-3</v>
      </c>
      <c r="O72" s="36">
        <f t="shared" si="7"/>
        <v>6.3686507936507935E-3</v>
      </c>
      <c r="P72" s="36">
        <f t="shared" si="8"/>
        <v>-7.2182539682539692E-4</v>
      </c>
      <c r="AI72" s="11">
        <v>42702</v>
      </c>
      <c r="AJ72">
        <v>78.73</v>
      </c>
      <c r="AK72">
        <v>28.57</v>
      </c>
      <c r="AL72">
        <v>116.34</v>
      </c>
      <c r="AM72">
        <v>72.650000000000006</v>
      </c>
      <c r="AN72">
        <v>119.19</v>
      </c>
      <c r="AO72">
        <v>71.27</v>
      </c>
      <c r="AP72">
        <v>78.44</v>
      </c>
      <c r="AQ72" s="2">
        <v>74.11</v>
      </c>
      <c r="AR72">
        <v>54.43</v>
      </c>
      <c r="AS72">
        <v>93.47</v>
      </c>
      <c r="AT72">
        <v>341.23</v>
      </c>
      <c r="AU72">
        <v>59.98</v>
      </c>
      <c r="AV72">
        <v>70.2</v>
      </c>
      <c r="AW72">
        <v>53.84</v>
      </c>
      <c r="AX72">
        <v>76.75</v>
      </c>
      <c r="AY72">
        <v>215.36</v>
      </c>
      <c r="AZ72">
        <v>33.89</v>
      </c>
      <c r="BA72">
        <v>65.98</v>
      </c>
      <c r="BB72">
        <v>70.58</v>
      </c>
      <c r="BC72">
        <v>64.88</v>
      </c>
      <c r="BD72">
        <v>84.3</v>
      </c>
      <c r="BE72">
        <v>33.39</v>
      </c>
      <c r="BF72">
        <v>52.81</v>
      </c>
      <c r="BG72">
        <v>125.92</v>
      </c>
      <c r="BH72">
        <v>70.95</v>
      </c>
      <c r="BI72">
        <v>11.92</v>
      </c>
      <c r="BJ72">
        <v>46.36</v>
      </c>
      <c r="BK72">
        <v>120.41</v>
      </c>
      <c r="BL72">
        <v>56.18</v>
      </c>
      <c r="BM72">
        <v>15.78</v>
      </c>
      <c r="BN72">
        <v>190.03</v>
      </c>
      <c r="BO72">
        <v>32.590000000000003</v>
      </c>
      <c r="BP72">
        <v>142.61000000000001</v>
      </c>
      <c r="BQ72">
        <v>78.67</v>
      </c>
      <c r="BR72">
        <v>106.61</v>
      </c>
      <c r="BS72">
        <v>25.38</v>
      </c>
      <c r="BT72">
        <v>73.099999999999994</v>
      </c>
      <c r="BU72">
        <v>35.270000000000003</v>
      </c>
      <c r="BV72">
        <v>54.06</v>
      </c>
      <c r="BW72">
        <v>46.48</v>
      </c>
      <c r="BX72">
        <v>55.14</v>
      </c>
      <c r="BY72">
        <v>28.19</v>
      </c>
      <c r="BZ72">
        <v>28.31</v>
      </c>
      <c r="CA72">
        <v>141.16999999999999</v>
      </c>
      <c r="CB72">
        <v>55.59</v>
      </c>
      <c r="CC72">
        <v>172.67</v>
      </c>
      <c r="CD72">
        <v>31.25</v>
      </c>
      <c r="CE72">
        <v>25.69</v>
      </c>
      <c r="CF72">
        <v>74.540000000000006</v>
      </c>
      <c r="CG72">
        <v>62.08</v>
      </c>
    </row>
    <row r="73" spans="2:85" x14ac:dyDescent="0.3">
      <c r="B73" s="11">
        <v>42703</v>
      </c>
      <c r="C73" s="20" t="str">
        <f t="shared" si="1"/>
        <v>EL</v>
      </c>
      <c r="D73" s="22">
        <f t="shared" si="2"/>
        <v>78.61</v>
      </c>
      <c r="E73" s="23">
        <f t="shared" si="3"/>
        <v>1.1643660432063243E-2</v>
      </c>
      <c r="F73" s="23">
        <f t="shared" si="4"/>
        <v>1.1643660432063243E-2</v>
      </c>
      <c r="G73" s="36">
        <f t="shared" si="5"/>
        <v>1.2379361460105761E-2</v>
      </c>
      <c r="H73" s="22"/>
      <c r="I73" s="11">
        <v>42129</v>
      </c>
      <c r="J73" s="23">
        <v>-1.1899999999999999E-2</v>
      </c>
      <c r="K73" s="23">
        <v>-1.5E-3</v>
      </c>
      <c r="L73" s="23">
        <v>5.0000000000000001E-3</v>
      </c>
      <c r="M73" s="23">
        <v>0</v>
      </c>
      <c r="N73" s="36">
        <f t="shared" si="6"/>
        <v>-1.2358730158730158E-2</v>
      </c>
      <c r="O73" s="36">
        <f t="shared" si="7"/>
        <v>-1.5313492063492064E-3</v>
      </c>
      <c r="P73" s="36">
        <f t="shared" si="8"/>
        <v>5.5781746031746031E-3</v>
      </c>
      <c r="AI73" s="11">
        <v>42703</v>
      </c>
      <c r="AJ73">
        <v>81.37</v>
      </c>
      <c r="AK73">
        <v>28.51</v>
      </c>
      <c r="AL73">
        <v>116.41</v>
      </c>
      <c r="AM73">
        <v>72.650000000000006</v>
      </c>
      <c r="AN73">
        <v>119.32</v>
      </c>
      <c r="AO73">
        <v>71.150000000000006</v>
      </c>
      <c r="AP73">
        <v>78.61</v>
      </c>
      <c r="AQ73" s="2">
        <v>73.69</v>
      </c>
      <c r="AR73">
        <v>54.4</v>
      </c>
      <c r="AS73">
        <v>92.44</v>
      </c>
      <c r="AT73">
        <v>343.39</v>
      </c>
      <c r="AU73">
        <v>60.49</v>
      </c>
      <c r="AV73">
        <v>70.97</v>
      </c>
      <c r="AW73">
        <v>53.75</v>
      </c>
      <c r="AX73">
        <v>76.86</v>
      </c>
      <c r="AY73">
        <v>215.87</v>
      </c>
      <c r="AZ73">
        <v>34.07</v>
      </c>
      <c r="BA73">
        <v>65.69</v>
      </c>
      <c r="BB73">
        <v>71.400000000000006</v>
      </c>
      <c r="BC73">
        <v>67.38</v>
      </c>
      <c r="BD73">
        <v>83.9</v>
      </c>
      <c r="BE73">
        <v>33.659999999999997</v>
      </c>
      <c r="BF73">
        <v>52.75</v>
      </c>
      <c r="BG73">
        <v>125.1</v>
      </c>
      <c r="BH73">
        <v>70.849999999999994</v>
      </c>
      <c r="BI73">
        <v>11.92</v>
      </c>
      <c r="BJ73">
        <v>47.01</v>
      </c>
      <c r="BK73">
        <v>120.87</v>
      </c>
      <c r="BL73">
        <v>56.2</v>
      </c>
      <c r="BM73">
        <v>14.97</v>
      </c>
      <c r="BN73">
        <v>190.32</v>
      </c>
      <c r="BO73">
        <v>32.549999999999997</v>
      </c>
      <c r="BP73">
        <v>142.81</v>
      </c>
      <c r="BQ73">
        <v>78.900000000000006</v>
      </c>
      <c r="BR73">
        <v>106.54</v>
      </c>
      <c r="BS73">
        <v>25.39</v>
      </c>
      <c r="BT73">
        <v>72.44</v>
      </c>
      <c r="BU73">
        <v>35.25</v>
      </c>
      <c r="BV73">
        <v>52.77</v>
      </c>
      <c r="BW73">
        <v>45.04</v>
      </c>
      <c r="BX73">
        <v>54.8</v>
      </c>
      <c r="BY73">
        <v>28.36</v>
      </c>
      <c r="BZ73">
        <v>28.47</v>
      </c>
      <c r="CA73">
        <v>141.80000000000001</v>
      </c>
      <c r="CB73">
        <v>55.28</v>
      </c>
      <c r="CC73">
        <v>175.13</v>
      </c>
      <c r="CD73">
        <v>31.05</v>
      </c>
      <c r="CE73">
        <v>25.66</v>
      </c>
      <c r="CF73">
        <v>74.87</v>
      </c>
      <c r="CG73">
        <v>62.66</v>
      </c>
    </row>
    <row r="74" spans="2:85" x14ac:dyDescent="0.3">
      <c r="B74" s="11">
        <v>42704</v>
      </c>
      <c r="C74" s="20" t="str">
        <f t="shared" si="1"/>
        <v>EL</v>
      </c>
      <c r="D74" s="22">
        <f t="shared" si="2"/>
        <v>77.7</v>
      </c>
      <c r="E74" s="23">
        <f t="shared" si="3"/>
        <v>2.3306829344925055E-2</v>
      </c>
      <c r="F74" s="23">
        <f t="shared" si="4"/>
        <v>2.3306829344925055E-2</v>
      </c>
      <c r="G74" s="36">
        <f t="shared" si="5"/>
        <v>2.4042530372967573E-2</v>
      </c>
      <c r="H74" s="22"/>
      <c r="I74" s="11">
        <v>42128</v>
      </c>
      <c r="J74" s="23">
        <v>3.2000000000000002E-3</v>
      </c>
      <c r="K74" s="23">
        <v>2.9999999999999997E-4</v>
      </c>
      <c r="L74" s="23">
        <v>2.3999999999999998E-3</v>
      </c>
      <c r="M74" s="23">
        <v>0</v>
      </c>
      <c r="N74" s="36">
        <f t="shared" si="6"/>
        <v>2.7412698412698413E-3</v>
      </c>
      <c r="O74" s="36">
        <f t="shared" si="7"/>
        <v>2.6865079365079352E-4</v>
      </c>
      <c r="P74" s="36">
        <f t="shared" si="8"/>
        <v>2.9781746031746028E-3</v>
      </c>
      <c r="AI74" s="11">
        <v>42704</v>
      </c>
      <c r="AJ74">
        <v>79.239999999999995</v>
      </c>
      <c r="AK74">
        <v>27.81</v>
      </c>
      <c r="AL74">
        <v>116.73</v>
      </c>
      <c r="AM74">
        <v>69.77</v>
      </c>
      <c r="AN74">
        <v>114.45</v>
      </c>
      <c r="AO74">
        <v>68.77</v>
      </c>
      <c r="AP74">
        <v>77.7</v>
      </c>
      <c r="AQ74" s="2">
        <v>75.12</v>
      </c>
      <c r="AR74">
        <v>56.44</v>
      </c>
      <c r="AS74">
        <v>102.52</v>
      </c>
      <c r="AT74">
        <v>338.76</v>
      </c>
      <c r="AU74">
        <v>60.01</v>
      </c>
      <c r="AV74">
        <v>70.08</v>
      </c>
      <c r="AW74">
        <v>51.62</v>
      </c>
      <c r="AX74">
        <v>75.88</v>
      </c>
      <c r="AY74">
        <v>215.92</v>
      </c>
      <c r="AZ74">
        <v>34.51</v>
      </c>
      <c r="BA74">
        <v>66.510000000000005</v>
      </c>
      <c r="BB74">
        <v>68.73</v>
      </c>
      <c r="BC74">
        <v>68.12</v>
      </c>
      <c r="BD74">
        <v>82.85</v>
      </c>
      <c r="BE74">
        <v>32.51</v>
      </c>
      <c r="BF74">
        <v>52.74</v>
      </c>
      <c r="BG74">
        <v>124.05</v>
      </c>
      <c r="BH74">
        <v>70.16</v>
      </c>
      <c r="BI74">
        <v>11.96</v>
      </c>
      <c r="BJ74">
        <v>47.4</v>
      </c>
      <c r="BK74">
        <v>118.42</v>
      </c>
      <c r="BL74">
        <v>55.15</v>
      </c>
      <c r="BM74">
        <v>15.35</v>
      </c>
      <c r="BN74">
        <v>191.67</v>
      </c>
      <c r="BO74">
        <v>31.29</v>
      </c>
      <c r="BP74">
        <v>140.75</v>
      </c>
      <c r="BQ74">
        <v>77.19</v>
      </c>
      <c r="BR74">
        <v>104.62</v>
      </c>
      <c r="BS74">
        <v>26.02</v>
      </c>
      <c r="BT74">
        <v>71.67</v>
      </c>
      <c r="BU74">
        <v>35.909999999999997</v>
      </c>
      <c r="BV74">
        <v>53.51</v>
      </c>
      <c r="BW74">
        <v>47.45</v>
      </c>
      <c r="BX74">
        <v>56.12</v>
      </c>
      <c r="BY74">
        <v>28.06</v>
      </c>
      <c r="BZ74">
        <v>28.11</v>
      </c>
      <c r="CA74">
        <v>140.41999999999999</v>
      </c>
      <c r="CB74">
        <v>54.99</v>
      </c>
      <c r="CC74">
        <v>175.35</v>
      </c>
      <c r="CD74">
        <v>30.76</v>
      </c>
      <c r="CE74">
        <v>25.34</v>
      </c>
      <c r="CF74">
        <v>73.7</v>
      </c>
      <c r="CG74">
        <v>60.94</v>
      </c>
    </row>
    <row r="75" spans="2:85" x14ac:dyDescent="0.3">
      <c r="B75" s="11">
        <v>42705</v>
      </c>
      <c r="C75" s="20" t="str">
        <f t="shared" si="1"/>
        <v>EL</v>
      </c>
      <c r="D75" s="22">
        <f t="shared" si="2"/>
        <v>75.91</v>
      </c>
      <c r="E75" s="23">
        <f t="shared" si="3"/>
        <v>9.2257008191027722E-4</v>
      </c>
      <c r="F75" s="23">
        <f t="shared" si="4"/>
        <v>9.2257008191027722E-4</v>
      </c>
      <c r="G75" s="36">
        <f t="shared" si="5"/>
        <v>1.6582711099527951E-3</v>
      </c>
      <c r="H75" s="22"/>
      <c r="I75" s="11">
        <v>42125</v>
      </c>
      <c r="J75" s="23">
        <v>1.01E-2</v>
      </c>
      <c r="K75" s="23">
        <v>-3.0000000000000001E-3</v>
      </c>
      <c r="L75" s="23">
        <v>-6.1999999999999998E-3</v>
      </c>
      <c r="M75" s="23">
        <v>0</v>
      </c>
      <c r="N75" s="36">
        <f t="shared" si="6"/>
        <v>9.6412698412698412E-3</v>
      </c>
      <c r="O75" s="36">
        <f t="shared" si="7"/>
        <v>-3.0313492063492064E-3</v>
      </c>
      <c r="P75" s="36">
        <f t="shared" si="8"/>
        <v>-5.6218253968253968E-3</v>
      </c>
      <c r="AI75" s="11">
        <v>42705</v>
      </c>
      <c r="AJ75">
        <v>75.58</v>
      </c>
      <c r="AK75">
        <v>27.39</v>
      </c>
      <c r="AL75">
        <v>118.49</v>
      </c>
      <c r="AM75">
        <v>69.47</v>
      </c>
      <c r="AN75">
        <v>111.54</v>
      </c>
      <c r="AO75">
        <v>68.56</v>
      </c>
      <c r="AP75">
        <v>75.91</v>
      </c>
      <c r="AQ75" s="2">
        <v>74.41</v>
      </c>
      <c r="AR75">
        <v>56.77</v>
      </c>
      <c r="AS75">
        <v>104.75</v>
      </c>
      <c r="AT75">
        <v>329.42</v>
      </c>
      <c r="AU75">
        <v>59.7</v>
      </c>
      <c r="AV75">
        <v>71.97</v>
      </c>
      <c r="AW75">
        <v>51.1</v>
      </c>
      <c r="AX75">
        <v>75.83</v>
      </c>
      <c r="AY75">
        <v>212.23</v>
      </c>
      <c r="AZ75">
        <v>35.299999999999997</v>
      </c>
      <c r="BA75">
        <v>67.650000000000006</v>
      </c>
      <c r="BB75">
        <v>68.88</v>
      </c>
      <c r="BC75">
        <v>67.75</v>
      </c>
      <c r="BD75">
        <v>81.47</v>
      </c>
      <c r="BE75">
        <v>32.17</v>
      </c>
      <c r="BF75">
        <v>53.39</v>
      </c>
      <c r="BG75">
        <v>122.01</v>
      </c>
      <c r="BH75">
        <v>69.209999999999994</v>
      </c>
      <c r="BI75">
        <v>12.43</v>
      </c>
      <c r="BJ75">
        <v>47.49</v>
      </c>
      <c r="BK75">
        <v>115.1</v>
      </c>
      <c r="BL75">
        <v>53.82</v>
      </c>
      <c r="BM75">
        <v>15.03</v>
      </c>
      <c r="BN75">
        <v>192.19</v>
      </c>
      <c r="BO75">
        <v>30.99</v>
      </c>
      <c r="BP75">
        <v>139.36000000000001</v>
      </c>
      <c r="BQ75">
        <v>75.73</v>
      </c>
      <c r="BR75">
        <v>103.32</v>
      </c>
      <c r="BS75">
        <v>26.44</v>
      </c>
      <c r="BT75">
        <v>73.680000000000007</v>
      </c>
      <c r="BU75">
        <v>35.590000000000003</v>
      </c>
      <c r="BV75">
        <v>53.39</v>
      </c>
      <c r="BW75">
        <v>49.85</v>
      </c>
      <c r="BX75">
        <v>56.34</v>
      </c>
      <c r="BY75">
        <v>28.08</v>
      </c>
      <c r="BZ75">
        <v>28.2</v>
      </c>
      <c r="CA75">
        <v>137.22</v>
      </c>
      <c r="CB75">
        <v>54.19</v>
      </c>
      <c r="CC75">
        <v>176.4</v>
      </c>
      <c r="CD75">
        <v>31.39</v>
      </c>
      <c r="CE75">
        <v>24.84</v>
      </c>
      <c r="CF75">
        <v>72.84</v>
      </c>
      <c r="CG75">
        <v>60.59</v>
      </c>
    </row>
    <row r="76" spans="2:85" x14ac:dyDescent="0.3">
      <c r="B76" s="11">
        <v>42706</v>
      </c>
      <c r="C76" s="20" t="str">
        <f t="shared" ref="C76:C139" si="9">$C$7</f>
        <v>EL</v>
      </c>
      <c r="D76" s="22">
        <f t="shared" ref="D76:D139" si="10">CHOOSE($C$6,AJ76,AK76,AL76,AM76,AN76,AO76,AP76,AQ76,AR76,AS76,AT76,AU76,AV76,AW76,AX76,AY76,AZ76,BA76,BB76,BC76,BD76,BE76,BF76,BG76,BH76,BI76,BJ76,BK76,BL76,BM76,BN76,BO76,BP76,BQ76,BR76,BS76,BT76,BU76,BV76,BW76,BX76,BY76,BZ76,CA76,CB76,CC76,CD76,CE76,CF76,CG76)</f>
        <v>75.84</v>
      </c>
      <c r="E76" s="23">
        <f t="shared" ref="E76:E139" si="11">LN(D76/D77)</f>
        <v>-1.725533009076188E-2</v>
      </c>
      <c r="F76" s="23">
        <f t="shared" ref="F76:F139" si="12">E76-M76</f>
        <v>-1.725533009076188E-2</v>
      </c>
      <c r="G76" s="36">
        <f t="shared" ref="G76:G139" si="13">E76-$F$10</f>
        <v>-1.6519629062719362E-2</v>
      </c>
      <c r="H76" s="22"/>
      <c r="I76" s="11">
        <v>42124</v>
      </c>
      <c r="J76" s="23">
        <v>-1.11E-2</v>
      </c>
      <c r="K76" s="23">
        <v>-1.0500000000000001E-2</v>
      </c>
      <c r="L76" s="23">
        <v>7.8000000000000005E-3</v>
      </c>
      <c r="M76" s="23">
        <v>0</v>
      </c>
      <c r="N76" s="36">
        <f t="shared" ref="N76:N139" si="14">J76-J$10</f>
        <v>-1.1558730158730159E-2</v>
      </c>
      <c r="O76" s="36">
        <f t="shared" ref="O76:O139" si="15">K76-K$10</f>
        <v>-1.0531349206349207E-2</v>
      </c>
      <c r="P76" s="36">
        <f t="shared" ref="P76:P139" si="16">L76-L$10</f>
        <v>8.3781746031746027E-3</v>
      </c>
      <c r="AI76" s="11">
        <v>42706</v>
      </c>
      <c r="AJ76">
        <v>75.86</v>
      </c>
      <c r="AK76">
        <v>28.42</v>
      </c>
      <c r="AL76">
        <v>116.89</v>
      </c>
      <c r="AM76">
        <v>69.69</v>
      </c>
      <c r="AN76">
        <v>114.03</v>
      </c>
      <c r="AO76">
        <v>69.400000000000006</v>
      </c>
      <c r="AP76">
        <v>75.84</v>
      </c>
      <c r="AQ76" s="2">
        <v>74.63</v>
      </c>
      <c r="AR76">
        <v>56.35</v>
      </c>
      <c r="AS76">
        <v>103.74</v>
      </c>
      <c r="AT76">
        <v>330.68</v>
      </c>
      <c r="AU76">
        <v>60.5</v>
      </c>
      <c r="AV76">
        <v>71.180000000000007</v>
      </c>
      <c r="AW76">
        <v>51.68</v>
      </c>
      <c r="AX76">
        <v>75.66</v>
      </c>
      <c r="AY76">
        <v>214.5</v>
      </c>
      <c r="AZ76">
        <v>34.93</v>
      </c>
      <c r="BA76">
        <v>67.760000000000005</v>
      </c>
      <c r="BB76">
        <v>69.28</v>
      </c>
      <c r="BC76">
        <v>69.91</v>
      </c>
      <c r="BD76">
        <v>83.35</v>
      </c>
      <c r="BE76">
        <v>33.01</v>
      </c>
      <c r="BF76">
        <v>53.23</v>
      </c>
      <c r="BG76">
        <v>121</v>
      </c>
      <c r="BH76">
        <v>70.180000000000007</v>
      </c>
      <c r="BI76">
        <v>12.24</v>
      </c>
      <c r="BJ76">
        <v>47.83</v>
      </c>
      <c r="BK76">
        <v>115.4</v>
      </c>
      <c r="BL76">
        <v>53.8</v>
      </c>
      <c r="BM76">
        <v>15.42</v>
      </c>
      <c r="BN76">
        <v>192.8</v>
      </c>
      <c r="BO76">
        <v>30.57</v>
      </c>
      <c r="BP76">
        <v>138.99</v>
      </c>
      <c r="BQ76">
        <v>75</v>
      </c>
      <c r="BR76">
        <v>103.37</v>
      </c>
      <c r="BS76">
        <v>25.89</v>
      </c>
      <c r="BT76">
        <v>74.23</v>
      </c>
      <c r="BU76">
        <v>35.53</v>
      </c>
      <c r="BV76">
        <v>53.44</v>
      </c>
      <c r="BW76">
        <v>49.42</v>
      </c>
      <c r="BX76">
        <v>56.53</v>
      </c>
      <c r="BY76">
        <v>27.37</v>
      </c>
      <c r="BZ76">
        <v>27.4</v>
      </c>
      <c r="CA76">
        <v>138.29</v>
      </c>
      <c r="CB76">
        <v>54.48</v>
      </c>
      <c r="CC76">
        <v>178.67</v>
      </c>
      <c r="CD76">
        <v>31.34</v>
      </c>
      <c r="CE76">
        <v>25.46</v>
      </c>
      <c r="CF76">
        <v>72.42</v>
      </c>
      <c r="CG76">
        <v>60.94</v>
      </c>
    </row>
    <row r="77" spans="2:85" x14ac:dyDescent="0.3">
      <c r="B77" s="11">
        <v>42709</v>
      </c>
      <c r="C77" s="20" t="str">
        <f t="shared" si="9"/>
        <v>EL</v>
      </c>
      <c r="D77" s="22">
        <f t="shared" si="10"/>
        <v>77.16</v>
      </c>
      <c r="E77" s="23">
        <f t="shared" si="11"/>
        <v>-3.8804860490777374E-3</v>
      </c>
      <c r="F77" s="23">
        <f t="shared" si="12"/>
        <v>-3.8804860490777374E-3</v>
      </c>
      <c r="G77" s="36">
        <f t="shared" si="13"/>
        <v>-3.1447850210352193E-3</v>
      </c>
      <c r="H77" s="22"/>
      <c r="I77" s="11">
        <v>42123</v>
      </c>
      <c r="J77" s="23">
        <v>-3.8E-3</v>
      </c>
      <c r="K77" s="23">
        <v>-7.4000000000000003E-3</v>
      </c>
      <c r="L77" s="23">
        <v>7.4000000000000003E-3</v>
      </c>
      <c r="M77" s="23">
        <v>0</v>
      </c>
      <c r="N77" s="36">
        <f t="shared" si="14"/>
        <v>-4.2587301587301589E-3</v>
      </c>
      <c r="O77" s="36">
        <f t="shared" si="15"/>
        <v>-7.4313492063492071E-3</v>
      </c>
      <c r="P77" s="36">
        <f t="shared" si="16"/>
        <v>7.9781746031746033E-3</v>
      </c>
      <c r="AI77" s="11">
        <v>42709</v>
      </c>
      <c r="AJ77">
        <v>77.45</v>
      </c>
      <c r="AK77">
        <v>28.35</v>
      </c>
      <c r="AL77">
        <v>118.56</v>
      </c>
      <c r="AM77">
        <v>69.72</v>
      </c>
      <c r="AN77">
        <v>114.33</v>
      </c>
      <c r="AO77">
        <v>69.739999999999995</v>
      </c>
      <c r="AP77">
        <v>77.16</v>
      </c>
      <c r="AQ77" s="2">
        <v>75.13</v>
      </c>
      <c r="AR77">
        <v>56.93</v>
      </c>
      <c r="AS77">
        <v>104.46</v>
      </c>
      <c r="AT77">
        <v>332.08</v>
      </c>
      <c r="AU77">
        <v>61.09</v>
      </c>
      <c r="AV77">
        <v>72.83</v>
      </c>
      <c r="AW77">
        <v>51.93</v>
      </c>
      <c r="AX77">
        <v>76.709999999999994</v>
      </c>
      <c r="AY77">
        <v>213.98</v>
      </c>
      <c r="AZ77">
        <v>35.21</v>
      </c>
      <c r="BA77">
        <v>68.010000000000005</v>
      </c>
      <c r="BB77">
        <v>69.38</v>
      </c>
      <c r="BC77">
        <v>71.75</v>
      </c>
      <c r="BD77">
        <v>82.49</v>
      </c>
      <c r="BE77">
        <v>33.32</v>
      </c>
      <c r="BF77">
        <v>54.06</v>
      </c>
      <c r="BG77">
        <v>123.69</v>
      </c>
      <c r="BH77">
        <v>70.430000000000007</v>
      </c>
      <c r="BI77">
        <v>12.44</v>
      </c>
      <c r="BJ77">
        <v>48.58</v>
      </c>
      <c r="BK77">
        <v>117.43</v>
      </c>
      <c r="BL77">
        <v>54.97</v>
      </c>
      <c r="BM77">
        <v>15.87</v>
      </c>
      <c r="BN77">
        <v>194.5</v>
      </c>
      <c r="BO77">
        <v>30.5</v>
      </c>
      <c r="BP77">
        <v>140.33000000000001</v>
      </c>
      <c r="BQ77">
        <v>75.28</v>
      </c>
      <c r="BR77">
        <v>103.63</v>
      </c>
      <c r="BS77">
        <v>26.09</v>
      </c>
      <c r="BT77">
        <v>76.06</v>
      </c>
      <c r="BU77">
        <v>35.71</v>
      </c>
      <c r="BV77">
        <v>53.58</v>
      </c>
      <c r="BW77">
        <v>49</v>
      </c>
      <c r="BX77">
        <v>56.91</v>
      </c>
      <c r="BY77">
        <v>27.53</v>
      </c>
      <c r="BZ77">
        <v>27.56</v>
      </c>
      <c r="CA77">
        <v>139.44999999999999</v>
      </c>
      <c r="CB77">
        <v>53.91</v>
      </c>
      <c r="CC77">
        <v>178.52</v>
      </c>
      <c r="CD77">
        <v>31.11</v>
      </c>
      <c r="CE77">
        <v>25.59</v>
      </c>
      <c r="CF77">
        <v>72.36</v>
      </c>
      <c r="CG77">
        <v>61.13</v>
      </c>
    </row>
    <row r="78" spans="2:85" x14ac:dyDescent="0.3">
      <c r="B78" s="11">
        <v>42710</v>
      </c>
      <c r="C78" s="20" t="str">
        <f t="shared" si="9"/>
        <v>EL</v>
      </c>
      <c r="D78" s="22">
        <f t="shared" si="10"/>
        <v>77.459999999999994</v>
      </c>
      <c r="E78" s="23">
        <f t="shared" si="11"/>
        <v>-1.1168997292541076E-2</v>
      </c>
      <c r="F78" s="23">
        <f t="shared" si="12"/>
        <v>-1.1168997292541076E-2</v>
      </c>
      <c r="G78" s="36">
        <f t="shared" si="13"/>
        <v>-1.0433296264498558E-2</v>
      </c>
      <c r="H78" s="22"/>
      <c r="I78" s="11">
        <v>42122</v>
      </c>
      <c r="J78" s="23">
        <v>2.7000000000000001E-3</v>
      </c>
      <c r="K78" s="23">
        <v>2.0999999999999999E-3</v>
      </c>
      <c r="L78" s="23">
        <v>1.0200000000000001E-2</v>
      </c>
      <c r="M78" s="23">
        <v>0</v>
      </c>
      <c r="N78" s="36">
        <f t="shared" si="14"/>
        <v>2.2412698412698413E-3</v>
      </c>
      <c r="O78" s="36">
        <f t="shared" si="15"/>
        <v>2.0686507936507935E-3</v>
      </c>
      <c r="P78" s="36">
        <f t="shared" si="16"/>
        <v>1.0778174603174604E-2</v>
      </c>
      <c r="AI78" s="11">
        <v>42710</v>
      </c>
      <c r="AJ78">
        <v>76.87</v>
      </c>
      <c r="AK78">
        <v>28.21</v>
      </c>
      <c r="AL78">
        <v>116.89</v>
      </c>
      <c r="AM78">
        <v>69.150000000000006</v>
      </c>
      <c r="AN78">
        <v>113.5</v>
      </c>
      <c r="AO78">
        <v>68.849999999999994</v>
      </c>
      <c r="AP78">
        <v>77.459999999999994</v>
      </c>
      <c r="AQ78" s="2">
        <v>75.41</v>
      </c>
      <c r="AR78">
        <v>56.57</v>
      </c>
      <c r="AS78">
        <v>103.97</v>
      </c>
      <c r="AT78">
        <v>329.49</v>
      </c>
      <c r="AU78">
        <v>61.79</v>
      </c>
      <c r="AV78">
        <v>72.42</v>
      </c>
      <c r="AW78">
        <v>52.01</v>
      </c>
      <c r="AX78">
        <v>76.73</v>
      </c>
      <c r="AY78">
        <v>214.17</v>
      </c>
      <c r="AZ78">
        <v>35.520000000000003</v>
      </c>
      <c r="BA78">
        <v>68.45</v>
      </c>
      <c r="BB78">
        <v>69.260000000000005</v>
      </c>
      <c r="BC78">
        <v>71.7</v>
      </c>
      <c r="BD78">
        <v>83.22</v>
      </c>
      <c r="BE78">
        <v>33.049999999999997</v>
      </c>
      <c r="BF78">
        <v>54.08</v>
      </c>
      <c r="BG78">
        <v>123.77</v>
      </c>
      <c r="BH78">
        <v>71.900000000000006</v>
      </c>
      <c r="BI78">
        <v>12.56</v>
      </c>
      <c r="BJ78">
        <v>48.3</v>
      </c>
      <c r="BK78">
        <v>117.31</v>
      </c>
      <c r="BL78">
        <v>55.15</v>
      </c>
      <c r="BM78">
        <v>15.89</v>
      </c>
      <c r="BN78">
        <v>193.33</v>
      </c>
      <c r="BO78">
        <v>30.37</v>
      </c>
      <c r="BP78">
        <v>140.86000000000001</v>
      </c>
      <c r="BQ78">
        <v>75.510000000000005</v>
      </c>
      <c r="BR78">
        <v>103.25</v>
      </c>
      <c r="BS78">
        <v>26.32</v>
      </c>
      <c r="BT78">
        <v>76.819999999999993</v>
      </c>
      <c r="BU78">
        <v>35.92</v>
      </c>
      <c r="BV78">
        <v>53.89</v>
      </c>
      <c r="BW78">
        <v>49.75</v>
      </c>
      <c r="BX78">
        <v>56.64</v>
      </c>
      <c r="BY78">
        <v>27.37</v>
      </c>
      <c r="BZ78">
        <v>27.5</v>
      </c>
      <c r="CA78">
        <v>139.94999999999999</v>
      </c>
      <c r="CB78">
        <v>54</v>
      </c>
      <c r="CC78">
        <v>178.09</v>
      </c>
      <c r="CD78">
        <v>31.17</v>
      </c>
      <c r="CE78">
        <v>25.62</v>
      </c>
      <c r="CF78">
        <v>72.47</v>
      </c>
      <c r="CG78">
        <v>61.03</v>
      </c>
    </row>
    <row r="79" spans="2:85" x14ac:dyDescent="0.3">
      <c r="B79" s="11">
        <v>42711</v>
      </c>
      <c r="C79" s="20" t="str">
        <f t="shared" si="9"/>
        <v>EL</v>
      </c>
      <c r="D79" s="22">
        <f t="shared" si="10"/>
        <v>78.33</v>
      </c>
      <c r="E79" s="23">
        <f t="shared" si="11"/>
        <v>-1.2181345905160427E-2</v>
      </c>
      <c r="F79" s="23">
        <f t="shared" si="12"/>
        <v>-1.2181345905160427E-2</v>
      </c>
      <c r="G79" s="36">
        <f t="shared" si="13"/>
        <v>-1.1445644877117909E-2</v>
      </c>
      <c r="H79" s="22"/>
      <c r="I79" s="11">
        <v>42121</v>
      </c>
      <c r="J79" s="23">
        <v>-5.4000000000000003E-3</v>
      </c>
      <c r="K79" s="23">
        <v>-6.9999999999999993E-3</v>
      </c>
      <c r="L79" s="23">
        <v>5.6000000000000008E-3</v>
      </c>
      <c r="M79" s="23">
        <v>0</v>
      </c>
      <c r="N79" s="36">
        <f t="shared" si="14"/>
        <v>-5.8587301587301587E-3</v>
      </c>
      <c r="O79" s="36">
        <f t="shared" si="15"/>
        <v>-7.0313492063492061E-3</v>
      </c>
      <c r="P79" s="36">
        <f t="shared" si="16"/>
        <v>6.1781746031746038E-3</v>
      </c>
      <c r="AI79" s="11">
        <v>42711</v>
      </c>
      <c r="AJ79">
        <v>77.95</v>
      </c>
      <c r="AK79">
        <v>28.91</v>
      </c>
      <c r="AL79">
        <v>118.81</v>
      </c>
      <c r="AM79">
        <v>70.41</v>
      </c>
      <c r="AN79">
        <v>115.99</v>
      </c>
      <c r="AO79">
        <v>69.61</v>
      </c>
      <c r="AP79">
        <v>78.33</v>
      </c>
      <c r="AQ79" s="2">
        <v>76.900000000000006</v>
      </c>
      <c r="AR79">
        <v>58.26</v>
      </c>
      <c r="AS79">
        <v>103.53</v>
      </c>
      <c r="AT79">
        <v>339</v>
      </c>
      <c r="AU79">
        <v>62.63</v>
      </c>
      <c r="AV79">
        <v>73.33</v>
      </c>
      <c r="AW79">
        <v>52.97</v>
      </c>
      <c r="AX79">
        <v>75.849999999999994</v>
      </c>
      <c r="AY79">
        <v>217.66</v>
      </c>
      <c r="AZ79">
        <v>35.5</v>
      </c>
      <c r="BA79">
        <v>68.900000000000006</v>
      </c>
      <c r="BB79">
        <v>70.44</v>
      </c>
      <c r="BC79">
        <v>69.19</v>
      </c>
      <c r="BD79">
        <v>83.73</v>
      </c>
      <c r="BE79">
        <v>33.53</v>
      </c>
      <c r="BF79">
        <v>55.28</v>
      </c>
      <c r="BG79">
        <v>123.55</v>
      </c>
      <c r="BH79">
        <v>74.2</v>
      </c>
      <c r="BI79">
        <v>13.06</v>
      </c>
      <c r="BJ79">
        <v>49.17</v>
      </c>
      <c r="BK79">
        <v>117.95</v>
      </c>
      <c r="BL79">
        <v>55.67</v>
      </c>
      <c r="BM79">
        <v>15.43</v>
      </c>
      <c r="BN79">
        <v>196.52</v>
      </c>
      <c r="BO79">
        <v>30.06</v>
      </c>
      <c r="BP79">
        <v>141.16</v>
      </c>
      <c r="BQ79">
        <v>75.62</v>
      </c>
      <c r="BR79">
        <v>104.82</v>
      </c>
      <c r="BS79">
        <v>26.55</v>
      </c>
      <c r="BT79">
        <v>78.53</v>
      </c>
      <c r="BU79">
        <v>36.340000000000003</v>
      </c>
      <c r="BV79">
        <v>54.67</v>
      </c>
      <c r="BW79">
        <v>51.06</v>
      </c>
      <c r="BX79">
        <v>58.22</v>
      </c>
      <c r="BY79">
        <v>27.95</v>
      </c>
      <c r="BZ79">
        <v>28.11</v>
      </c>
      <c r="CA79">
        <v>141.84</v>
      </c>
      <c r="CB79">
        <v>54.24</v>
      </c>
      <c r="CC79">
        <v>178.43</v>
      </c>
      <c r="CD79">
        <v>31.6</v>
      </c>
      <c r="CE79">
        <v>26.09</v>
      </c>
      <c r="CF79">
        <v>72.78</v>
      </c>
      <c r="CG79">
        <v>62.99</v>
      </c>
    </row>
    <row r="80" spans="2:85" x14ac:dyDescent="0.3">
      <c r="B80" s="11">
        <v>42712</v>
      </c>
      <c r="C80" s="20" t="str">
        <f t="shared" si="9"/>
        <v>EL</v>
      </c>
      <c r="D80" s="22">
        <f t="shared" si="10"/>
        <v>79.290000000000006</v>
      </c>
      <c r="E80" s="23">
        <f t="shared" si="11"/>
        <v>-5.2830311555241132E-3</v>
      </c>
      <c r="F80" s="23">
        <f t="shared" si="12"/>
        <v>-5.2830311555241132E-3</v>
      </c>
      <c r="G80" s="36">
        <f t="shared" si="13"/>
        <v>-4.5473301274815952E-3</v>
      </c>
      <c r="H80" s="22"/>
      <c r="I80" s="11">
        <v>42118</v>
      </c>
      <c r="J80" s="23">
        <v>1.7000000000000001E-3</v>
      </c>
      <c r="K80" s="23">
        <v>-5.1000000000000004E-3</v>
      </c>
      <c r="L80" s="23">
        <v>-2.8999999999999998E-3</v>
      </c>
      <c r="M80" s="23">
        <v>0</v>
      </c>
      <c r="N80" s="36">
        <f t="shared" si="14"/>
        <v>1.2412698412698413E-3</v>
      </c>
      <c r="O80" s="36">
        <f t="shared" si="15"/>
        <v>-5.1313492063492071E-3</v>
      </c>
      <c r="P80" s="36">
        <f t="shared" si="16"/>
        <v>-2.3218253968253968E-3</v>
      </c>
      <c r="AI80" s="11">
        <v>42712</v>
      </c>
      <c r="AJ80">
        <v>77.78</v>
      </c>
      <c r="AK80">
        <v>29.42</v>
      </c>
      <c r="AL80">
        <v>119.61</v>
      </c>
      <c r="AM80">
        <v>70.58</v>
      </c>
      <c r="AN80">
        <v>117.6</v>
      </c>
      <c r="AO80">
        <v>69.44</v>
      </c>
      <c r="AP80">
        <v>79.290000000000006</v>
      </c>
      <c r="AQ80" s="2">
        <v>77.77</v>
      </c>
      <c r="AR80">
        <v>57.6</v>
      </c>
      <c r="AS80">
        <v>104.93</v>
      </c>
      <c r="AT80">
        <v>346.46</v>
      </c>
      <c r="AU80">
        <v>62.9</v>
      </c>
      <c r="AV80">
        <v>74.39</v>
      </c>
      <c r="AW80">
        <v>53.3</v>
      </c>
      <c r="AX80">
        <v>70.75</v>
      </c>
      <c r="AY80">
        <v>219.22</v>
      </c>
      <c r="AZ80">
        <v>35.44</v>
      </c>
      <c r="BA80">
        <v>68.98</v>
      </c>
      <c r="BB80">
        <v>70.41</v>
      </c>
      <c r="BC80">
        <v>70.209999999999994</v>
      </c>
      <c r="BD80">
        <v>89.3</v>
      </c>
      <c r="BE80">
        <v>34.200000000000003</v>
      </c>
      <c r="BF80">
        <v>56.35</v>
      </c>
      <c r="BG80">
        <v>123</v>
      </c>
      <c r="BH80">
        <v>75.19</v>
      </c>
      <c r="BI80">
        <v>13.03</v>
      </c>
      <c r="BJ80">
        <v>49.13</v>
      </c>
      <c r="BK80">
        <v>118.91</v>
      </c>
      <c r="BL80">
        <v>56.44</v>
      </c>
      <c r="BM80">
        <v>15.6</v>
      </c>
      <c r="BN80">
        <v>197.07</v>
      </c>
      <c r="BO80">
        <v>30.53</v>
      </c>
      <c r="BP80">
        <v>142.83000000000001</v>
      </c>
      <c r="BQ80">
        <v>75.12</v>
      </c>
      <c r="BR80">
        <v>104.71</v>
      </c>
      <c r="BS80">
        <v>26.98</v>
      </c>
      <c r="BT80">
        <v>79.2</v>
      </c>
      <c r="BU80">
        <v>36.65</v>
      </c>
      <c r="BV80">
        <v>56</v>
      </c>
      <c r="BW80">
        <v>51.03</v>
      </c>
      <c r="BX80">
        <v>59</v>
      </c>
      <c r="BY80">
        <v>28.48</v>
      </c>
      <c r="BZ80">
        <v>28.64</v>
      </c>
      <c r="CA80">
        <v>141.78</v>
      </c>
      <c r="CB80">
        <v>53.68</v>
      </c>
      <c r="CC80">
        <v>173.67</v>
      </c>
      <c r="CD80">
        <v>31.53</v>
      </c>
      <c r="CE80">
        <v>26.33</v>
      </c>
      <c r="CF80">
        <v>72.02</v>
      </c>
      <c r="CG80">
        <v>62.48</v>
      </c>
    </row>
    <row r="81" spans="2:85" x14ac:dyDescent="0.3">
      <c r="B81" s="11">
        <v>42713</v>
      </c>
      <c r="C81" s="20" t="str">
        <f t="shared" si="9"/>
        <v>EL</v>
      </c>
      <c r="D81" s="22">
        <f t="shared" si="10"/>
        <v>79.709999999999994</v>
      </c>
      <c r="E81" s="23">
        <f t="shared" si="11"/>
        <v>1.8741842742842379E-2</v>
      </c>
      <c r="F81" s="23">
        <f t="shared" si="12"/>
        <v>1.8741842742842379E-2</v>
      </c>
      <c r="G81" s="36">
        <f t="shared" si="13"/>
        <v>1.9477543770884898E-2</v>
      </c>
      <c r="H81" s="22"/>
      <c r="I81" s="11">
        <v>42117</v>
      </c>
      <c r="J81" s="23">
        <v>2.8999999999999998E-3</v>
      </c>
      <c r="K81" s="23">
        <v>2.8000000000000004E-3</v>
      </c>
      <c r="L81" s="23">
        <v>-2.3E-3</v>
      </c>
      <c r="M81" s="23">
        <v>0</v>
      </c>
      <c r="N81" s="36">
        <f t="shared" si="14"/>
        <v>2.4412698412698409E-3</v>
      </c>
      <c r="O81" s="36">
        <f t="shared" si="15"/>
        <v>2.7686507936507941E-3</v>
      </c>
      <c r="P81" s="36">
        <f t="shared" si="16"/>
        <v>-1.7218253968253969E-3</v>
      </c>
      <c r="AI81" s="11">
        <v>42713</v>
      </c>
      <c r="AJ81">
        <v>78.75</v>
      </c>
      <c r="AK81">
        <v>29.97</v>
      </c>
      <c r="AL81">
        <v>120.5</v>
      </c>
      <c r="AM81">
        <v>71.44</v>
      </c>
      <c r="AN81">
        <v>117.16</v>
      </c>
      <c r="AO81">
        <v>69.97</v>
      </c>
      <c r="AP81">
        <v>79.709999999999994</v>
      </c>
      <c r="AQ81" s="2">
        <v>77.2</v>
      </c>
      <c r="AR81">
        <v>57.49</v>
      </c>
      <c r="AS81">
        <v>106.45</v>
      </c>
      <c r="AT81">
        <v>346.03</v>
      </c>
      <c r="AU81">
        <v>62.87</v>
      </c>
      <c r="AV81">
        <v>74.7</v>
      </c>
      <c r="AW81">
        <v>53.76</v>
      </c>
      <c r="AX81">
        <v>72.48</v>
      </c>
      <c r="AY81">
        <v>218.75</v>
      </c>
      <c r="AZ81">
        <v>35.64</v>
      </c>
      <c r="BA81">
        <v>69.53</v>
      </c>
      <c r="BB81">
        <v>70.760000000000005</v>
      </c>
      <c r="BC81">
        <v>71.680000000000007</v>
      </c>
      <c r="BD81">
        <v>90.37</v>
      </c>
      <c r="BE81">
        <v>34.9</v>
      </c>
      <c r="BF81">
        <v>55.24</v>
      </c>
      <c r="BG81">
        <v>124.06</v>
      </c>
      <c r="BH81">
        <v>75.010000000000005</v>
      </c>
      <c r="BI81">
        <v>13.17</v>
      </c>
      <c r="BJ81">
        <v>49.01</v>
      </c>
      <c r="BK81">
        <v>119.68</v>
      </c>
      <c r="BL81">
        <v>56.37</v>
      </c>
      <c r="BM81">
        <v>15.75</v>
      </c>
      <c r="BN81">
        <v>196.6</v>
      </c>
      <c r="BO81">
        <v>30.73</v>
      </c>
      <c r="BP81">
        <v>142.54</v>
      </c>
      <c r="BQ81">
        <v>75.56</v>
      </c>
      <c r="BR81">
        <v>104.79</v>
      </c>
      <c r="BS81">
        <v>26.89</v>
      </c>
      <c r="BT81">
        <v>78.099999999999994</v>
      </c>
      <c r="BU81">
        <v>36.770000000000003</v>
      </c>
      <c r="BV81">
        <v>57.14</v>
      </c>
      <c r="BW81">
        <v>51.72</v>
      </c>
      <c r="BX81">
        <v>58.81</v>
      </c>
      <c r="BY81">
        <v>27.92</v>
      </c>
      <c r="BZ81">
        <v>28.21</v>
      </c>
      <c r="CA81">
        <v>141.49</v>
      </c>
      <c r="CB81">
        <v>54</v>
      </c>
      <c r="CC81">
        <v>175.39</v>
      </c>
      <c r="CD81">
        <v>31.78</v>
      </c>
      <c r="CE81">
        <v>26.2</v>
      </c>
      <c r="CF81">
        <v>72.7</v>
      </c>
      <c r="CG81">
        <v>63.2</v>
      </c>
    </row>
    <row r="82" spans="2:85" x14ac:dyDescent="0.3">
      <c r="B82" s="11">
        <v>42716</v>
      </c>
      <c r="C82" s="20" t="str">
        <f t="shared" si="9"/>
        <v>EL</v>
      </c>
      <c r="D82" s="22">
        <f t="shared" si="10"/>
        <v>78.23</v>
      </c>
      <c r="E82" s="23">
        <f t="shared" si="11"/>
        <v>-6.3710714993866231E-3</v>
      </c>
      <c r="F82" s="23">
        <f t="shared" si="12"/>
        <v>-6.3710714993866231E-3</v>
      </c>
      <c r="G82" s="36">
        <f t="shared" si="13"/>
        <v>-5.635370471344105E-3</v>
      </c>
      <c r="H82" s="22"/>
      <c r="I82" s="11">
        <v>42116</v>
      </c>
      <c r="J82" s="23">
        <v>4.5999999999999999E-3</v>
      </c>
      <c r="K82" s="23">
        <v>-3.7000000000000002E-3</v>
      </c>
      <c r="L82" s="23">
        <v>1.7000000000000001E-3</v>
      </c>
      <c r="M82" s="23">
        <v>0</v>
      </c>
      <c r="N82" s="36">
        <f t="shared" si="14"/>
        <v>4.1412698412698415E-3</v>
      </c>
      <c r="O82" s="36">
        <f t="shared" si="15"/>
        <v>-3.7313492063492065E-3</v>
      </c>
      <c r="P82" s="36">
        <f t="shared" si="16"/>
        <v>2.2781746031746031E-3</v>
      </c>
      <c r="AI82" s="11">
        <v>42716</v>
      </c>
      <c r="AJ82">
        <v>80.62</v>
      </c>
      <c r="AK82">
        <v>30.21</v>
      </c>
      <c r="AL82">
        <v>121.47</v>
      </c>
      <c r="AM82">
        <v>72.819999999999993</v>
      </c>
      <c r="AN82">
        <v>117.03</v>
      </c>
      <c r="AO82">
        <v>70.45</v>
      </c>
      <c r="AP82">
        <v>78.23</v>
      </c>
      <c r="AQ82" s="2">
        <v>76.91</v>
      </c>
      <c r="AR82">
        <v>57.09</v>
      </c>
      <c r="AS82">
        <v>105.83</v>
      </c>
      <c r="AT82">
        <v>357.22</v>
      </c>
      <c r="AU82">
        <v>63.02</v>
      </c>
      <c r="AV82">
        <v>69.900000000000006</v>
      </c>
      <c r="AW82">
        <v>54.29</v>
      </c>
      <c r="AX82">
        <v>72.099999999999994</v>
      </c>
      <c r="AY82">
        <v>218.94</v>
      </c>
      <c r="AZ82">
        <v>34.93</v>
      </c>
      <c r="BA82">
        <v>69.86</v>
      </c>
      <c r="BB82">
        <v>71.56</v>
      </c>
      <c r="BC82">
        <v>69.75</v>
      </c>
      <c r="BD82">
        <v>88.93</v>
      </c>
      <c r="BE82">
        <v>34.51</v>
      </c>
      <c r="BF82">
        <v>55.88</v>
      </c>
      <c r="BG82">
        <v>120.25</v>
      </c>
      <c r="BH82">
        <v>74.739999999999995</v>
      </c>
      <c r="BI82">
        <v>12.82</v>
      </c>
      <c r="BJ82">
        <v>48.9</v>
      </c>
      <c r="BK82">
        <v>117.77</v>
      </c>
      <c r="BL82">
        <v>55.27</v>
      </c>
      <c r="BM82">
        <v>15.36</v>
      </c>
      <c r="BN82">
        <v>197.64</v>
      </c>
      <c r="BO82">
        <v>31.06</v>
      </c>
      <c r="BP82">
        <v>141.22</v>
      </c>
      <c r="BQ82">
        <v>75.78</v>
      </c>
      <c r="BR82">
        <v>104.82</v>
      </c>
      <c r="BS82">
        <v>26.54</v>
      </c>
      <c r="BT82">
        <v>77.59</v>
      </c>
      <c r="BU82">
        <v>36.75</v>
      </c>
      <c r="BV82">
        <v>56.96</v>
      </c>
      <c r="BW82">
        <v>51.03</v>
      </c>
      <c r="BX82">
        <v>58.77</v>
      </c>
      <c r="BY82">
        <v>26.19</v>
      </c>
      <c r="BZ82">
        <v>26.34</v>
      </c>
      <c r="CA82">
        <v>141.35</v>
      </c>
      <c r="CB82">
        <v>53.99</v>
      </c>
      <c r="CC82">
        <v>173.74</v>
      </c>
      <c r="CD82">
        <v>31.86</v>
      </c>
      <c r="CE82">
        <v>26.58</v>
      </c>
      <c r="CF82">
        <v>73.47</v>
      </c>
      <c r="CG82">
        <v>63.87</v>
      </c>
    </row>
    <row r="83" spans="2:85" x14ac:dyDescent="0.3">
      <c r="B83" s="11">
        <v>42717</v>
      </c>
      <c r="C83" s="20" t="str">
        <f t="shared" si="9"/>
        <v>EL</v>
      </c>
      <c r="D83" s="22">
        <f t="shared" si="10"/>
        <v>78.73</v>
      </c>
      <c r="E83" s="23">
        <f t="shared" si="11"/>
        <v>9.8284025570159229E-3</v>
      </c>
      <c r="F83" s="23">
        <f t="shared" si="12"/>
        <v>9.8284025570159229E-3</v>
      </c>
      <c r="G83" s="36">
        <f t="shared" si="13"/>
        <v>1.0564103585058441E-2</v>
      </c>
      <c r="H83" s="22"/>
      <c r="I83" s="11">
        <v>42115</v>
      </c>
      <c r="J83" s="23">
        <v>-1E-3</v>
      </c>
      <c r="K83" s="23">
        <v>1.9E-3</v>
      </c>
      <c r="L83" s="23">
        <v>-7.6E-3</v>
      </c>
      <c r="M83" s="23">
        <v>0</v>
      </c>
      <c r="N83" s="36">
        <f t="shared" si="14"/>
        <v>-1.4587301587301589E-3</v>
      </c>
      <c r="O83" s="36">
        <f t="shared" si="15"/>
        <v>1.8686507936507937E-3</v>
      </c>
      <c r="P83" s="36">
        <f t="shared" si="16"/>
        <v>-7.021825396825397E-3</v>
      </c>
      <c r="AI83" s="11">
        <v>42717</v>
      </c>
      <c r="AJ83">
        <v>80.760000000000005</v>
      </c>
      <c r="AK83">
        <v>29.82</v>
      </c>
      <c r="AL83">
        <v>122.22</v>
      </c>
      <c r="AM83">
        <v>73.28</v>
      </c>
      <c r="AN83">
        <v>116.48</v>
      </c>
      <c r="AO83">
        <v>71.17</v>
      </c>
      <c r="AP83">
        <v>78.73</v>
      </c>
      <c r="AQ83" s="2">
        <v>77.069999999999993</v>
      </c>
      <c r="AR83">
        <v>56.77</v>
      </c>
      <c r="AS83">
        <v>108.01</v>
      </c>
      <c r="AT83">
        <v>361.39</v>
      </c>
      <c r="AU83">
        <v>63.15</v>
      </c>
      <c r="AV83">
        <v>70.89</v>
      </c>
      <c r="AW83">
        <v>54.55</v>
      </c>
      <c r="AX83">
        <v>73.17</v>
      </c>
      <c r="AY83">
        <v>219</v>
      </c>
      <c r="AZ83">
        <v>34.92</v>
      </c>
      <c r="BA83">
        <v>68.849999999999994</v>
      </c>
      <c r="BB83">
        <v>72.73</v>
      </c>
      <c r="BC83">
        <v>68.59</v>
      </c>
      <c r="BD83">
        <v>89.37</v>
      </c>
      <c r="BE83">
        <v>35.46</v>
      </c>
      <c r="BF83">
        <v>55.69</v>
      </c>
      <c r="BG83">
        <v>120.03</v>
      </c>
      <c r="BH83">
        <v>74.14</v>
      </c>
      <c r="BI83">
        <v>12.77</v>
      </c>
      <c r="BJ83">
        <v>48.6</v>
      </c>
      <c r="BK83">
        <v>120.31</v>
      </c>
      <c r="BL83">
        <v>55.43</v>
      </c>
      <c r="BM83">
        <v>15.04</v>
      </c>
      <c r="BN83">
        <v>201.02</v>
      </c>
      <c r="BO83">
        <v>31.61</v>
      </c>
      <c r="BP83">
        <v>142.36000000000001</v>
      </c>
      <c r="BQ83">
        <v>75.34</v>
      </c>
      <c r="BR83">
        <v>106.1</v>
      </c>
      <c r="BS83">
        <v>26.76</v>
      </c>
      <c r="BT83">
        <v>77.06</v>
      </c>
      <c r="BU83">
        <v>36.68</v>
      </c>
      <c r="BV83">
        <v>56.67</v>
      </c>
      <c r="BW83">
        <v>50.56</v>
      </c>
      <c r="BX83">
        <v>58.07</v>
      </c>
      <c r="BY83">
        <v>26.9</v>
      </c>
      <c r="BZ83">
        <v>27.04</v>
      </c>
      <c r="CA83">
        <v>142.09</v>
      </c>
      <c r="CB83">
        <v>53.85</v>
      </c>
      <c r="CC83">
        <v>174.31</v>
      </c>
      <c r="CD83">
        <v>31.74</v>
      </c>
      <c r="CE83">
        <v>26.27</v>
      </c>
      <c r="CF83">
        <v>74.84</v>
      </c>
      <c r="CG83">
        <v>63.74</v>
      </c>
    </row>
    <row r="84" spans="2:85" x14ac:dyDescent="0.3">
      <c r="B84" s="11">
        <v>42718</v>
      </c>
      <c r="C84" s="20" t="str">
        <f t="shared" si="9"/>
        <v>EL</v>
      </c>
      <c r="D84" s="22">
        <f t="shared" si="10"/>
        <v>77.959999999999994</v>
      </c>
      <c r="E84" s="23">
        <f t="shared" si="11"/>
        <v>4.8862126275388135E-3</v>
      </c>
      <c r="F84" s="23">
        <f t="shared" si="12"/>
        <v>4.8862126275388135E-3</v>
      </c>
      <c r="G84" s="36">
        <f t="shared" si="13"/>
        <v>5.6219136555813315E-3</v>
      </c>
      <c r="H84" s="22"/>
      <c r="I84" s="11">
        <v>42114</v>
      </c>
      <c r="J84" s="23">
        <v>9.4999999999999998E-3</v>
      </c>
      <c r="K84" s="23">
        <v>1.6000000000000001E-3</v>
      </c>
      <c r="L84" s="23">
        <v>-2.7000000000000001E-3</v>
      </c>
      <c r="M84" s="23">
        <v>0</v>
      </c>
      <c r="N84" s="36">
        <f t="shared" si="14"/>
        <v>9.0412698412698413E-3</v>
      </c>
      <c r="O84" s="36">
        <f t="shared" si="15"/>
        <v>1.5686507936507937E-3</v>
      </c>
      <c r="P84" s="36">
        <f t="shared" si="16"/>
        <v>-2.1218253968253971E-3</v>
      </c>
      <c r="AI84" s="11">
        <v>42718</v>
      </c>
      <c r="AJ84">
        <v>80.7</v>
      </c>
      <c r="AK84">
        <v>29.82</v>
      </c>
      <c r="AL84">
        <v>121.05</v>
      </c>
      <c r="AM84">
        <v>71.209999999999994</v>
      </c>
      <c r="AN84">
        <v>115.85</v>
      </c>
      <c r="AO84">
        <v>69.59</v>
      </c>
      <c r="AP84">
        <v>77.959999999999994</v>
      </c>
      <c r="AQ84" s="2">
        <v>75.64</v>
      </c>
      <c r="AR84">
        <v>56.27</v>
      </c>
      <c r="AS84">
        <v>104.21</v>
      </c>
      <c r="AT84">
        <v>354.59</v>
      </c>
      <c r="AU84">
        <v>62.79</v>
      </c>
      <c r="AV84">
        <v>68.599999999999994</v>
      </c>
      <c r="AW84">
        <v>53.07</v>
      </c>
      <c r="AX84">
        <v>70.52</v>
      </c>
      <c r="AY84">
        <v>219.77</v>
      </c>
      <c r="AZ84">
        <v>34.92</v>
      </c>
      <c r="BA84">
        <v>67.67</v>
      </c>
      <c r="BB84">
        <v>71.67</v>
      </c>
      <c r="BC84">
        <v>66</v>
      </c>
      <c r="BD84">
        <v>89.82</v>
      </c>
      <c r="BE84">
        <v>35.090000000000003</v>
      </c>
      <c r="BF84">
        <v>55.02</v>
      </c>
      <c r="BG84">
        <v>116.39</v>
      </c>
      <c r="BH84">
        <v>73.41</v>
      </c>
      <c r="BI84">
        <v>12.53</v>
      </c>
      <c r="BJ84">
        <v>48.32</v>
      </c>
      <c r="BK84">
        <v>120.21</v>
      </c>
      <c r="BL84">
        <v>56.02</v>
      </c>
      <c r="BM84">
        <v>14.65</v>
      </c>
      <c r="BN84">
        <v>197.92</v>
      </c>
      <c r="BO84">
        <v>31.29</v>
      </c>
      <c r="BP84">
        <v>144.08000000000001</v>
      </c>
      <c r="BQ84">
        <v>75.92</v>
      </c>
      <c r="BR84">
        <v>106.03</v>
      </c>
      <c r="BS84">
        <v>26.91</v>
      </c>
      <c r="BT84">
        <v>76.34</v>
      </c>
      <c r="BU84">
        <v>36.200000000000003</v>
      </c>
      <c r="BV84">
        <v>55.77</v>
      </c>
      <c r="BW84">
        <v>49.24</v>
      </c>
      <c r="BX84">
        <v>57.28</v>
      </c>
      <c r="BY84">
        <v>27.59</v>
      </c>
      <c r="BZ84">
        <v>28.02</v>
      </c>
      <c r="CA84">
        <v>138.61000000000001</v>
      </c>
      <c r="CB84">
        <v>54.25</v>
      </c>
      <c r="CC84">
        <v>173.74</v>
      </c>
      <c r="CD84">
        <v>31.5</v>
      </c>
      <c r="CE84">
        <v>25.86</v>
      </c>
      <c r="CF84">
        <v>75.709999999999994</v>
      </c>
      <c r="CG84">
        <v>62.87</v>
      </c>
    </row>
    <row r="85" spans="2:85" x14ac:dyDescent="0.3">
      <c r="B85" s="11">
        <v>42719</v>
      </c>
      <c r="C85" s="20" t="str">
        <f t="shared" si="9"/>
        <v>EL</v>
      </c>
      <c r="D85" s="22">
        <f t="shared" si="10"/>
        <v>77.58</v>
      </c>
      <c r="E85" s="23">
        <f t="shared" si="11"/>
        <v>1.8867256693699843E-2</v>
      </c>
      <c r="F85" s="23">
        <f t="shared" si="12"/>
        <v>1.8867256693699843E-2</v>
      </c>
      <c r="G85" s="36">
        <f t="shared" si="13"/>
        <v>1.9602957721742361E-2</v>
      </c>
      <c r="H85" s="22"/>
      <c r="I85" s="11">
        <v>42111</v>
      </c>
      <c r="J85" s="23">
        <v>-1.23E-2</v>
      </c>
      <c r="K85" s="23">
        <v>-4.5999999999999999E-3</v>
      </c>
      <c r="L85" s="23">
        <v>2.2000000000000001E-3</v>
      </c>
      <c r="M85" s="23">
        <v>0</v>
      </c>
      <c r="N85" s="36">
        <f t="shared" si="14"/>
        <v>-1.2758730158730159E-2</v>
      </c>
      <c r="O85" s="36">
        <f t="shared" si="15"/>
        <v>-4.6313492063492067E-3</v>
      </c>
      <c r="P85" s="36">
        <f t="shared" si="16"/>
        <v>2.7781746031746032E-3</v>
      </c>
      <c r="AI85" s="11">
        <v>42719</v>
      </c>
      <c r="AJ85">
        <v>81.510000000000005</v>
      </c>
      <c r="AK85">
        <v>29.73</v>
      </c>
      <c r="AL85">
        <v>122.04</v>
      </c>
      <c r="AM85">
        <v>71.75</v>
      </c>
      <c r="AN85">
        <v>117.13</v>
      </c>
      <c r="AO85">
        <v>70.19</v>
      </c>
      <c r="AP85">
        <v>77.58</v>
      </c>
      <c r="AQ85" s="2">
        <v>76.87</v>
      </c>
      <c r="AR85">
        <v>56.18</v>
      </c>
      <c r="AS85">
        <v>103.92</v>
      </c>
      <c r="AT85">
        <v>349.81</v>
      </c>
      <c r="AU85">
        <v>63</v>
      </c>
      <c r="AV85">
        <v>67.23</v>
      </c>
      <c r="AW85">
        <v>53.68</v>
      </c>
      <c r="AX85">
        <v>69.180000000000007</v>
      </c>
      <c r="AY85">
        <v>221.48</v>
      </c>
      <c r="AZ85">
        <v>35.28</v>
      </c>
      <c r="BA85">
        <v>67.89</v>
      </c>
      <c r="BB85">
        <v>72.39</v>
      </c>
      <c r="BC85">
        <v>65.86</v>
      </c>
      <c r="BD85">
        <v>90.48</v>
      </c>
      <c r="BE85">
        <v>35.729999999999997</v>
      </c>
      <c r="BF85">
        <v>54.51</v>
      </c>
      <c r="BG85">
        <v>116.96</v>
      </c>
      <c r="BH85">
        <v>72.38</v>
      </c>
      <c r="BI85">
        <v>12.58</v>
      </c>
      <c r="BJ85">
        <v>48.43</v>
      </c>
      <c r="BK85">
        <v>120.57</v>
      </c>
      <c r="BL85">
        <v>54.6</v>
      </c>
      <c r="BM85">
        <v>14.61</v>
      </c>
      <c r="BN85">
        <v>197.92</v>
      </c>
      <c r="BO85">
        <v>31.32</v>
      </c>
      <c r="BP85">
        <v>145.54</v>
      </c>
      <c r="BQ85">
        <v>77.349999999999994</v>
      </c>
      <c r="BR85">
        <v>107.27</v>
      </c>
      <c r="BS85">
        <v>27.2</v>
      </c>
      <c r="BT85">
        <v>76.260000000000005</v>
      </c>
      <c r="BU85">
        <v>36.520000000000003</v>
      </c>
      <c r="BV85">
        <v>55.01</v>
      </c>
      <c r="BW85">
        <v>48.97</v>
      </c>
      <c r="BX85">
        <v>58.29</v>
      </c>
      <c r="BY85">
        <v>27.39</v>
      </c>
      <c r="BZ85">
        <v>27.99</v>
      </c>
      <c r="CA85">
        <v>138.08000000000001</v>
      </c>
      <c r="CB85">
        <v>54.81</v>
      </c>
      <c r="CC85">
        <v>174.12</v>
      </c>
      <c r="CD85">
        <v>31.26</v>
      </c>
      <c r="CE85">
        <v>25.76</v>
      </c>
      <c r="CF85">
        <v>75.55</v>
      </c>
      <c r="CG85">
        <v>62.82</v>
      </c>
    </row>
    <row r="86" spans="2:85" x14ac:dyDescent="0.3">
      <c r="B86" s="11">
        <v>42720</v>
      </c>
      <c r="C86" s="20" t="str">
        <f t="shared" si="9"/>
        <v>EL</v>
      </c>
      <c r="D86" s="22">
        <f t="shared" si="10"/>
        <v>76.13</v>
      </c>
      <c r="E86" s="23">
        <f t="shared" si="11"/>
        <v>-1.9683754140971295E-3</v>
      </c>
      <c r="F86" s="23">
        <f t="shared" si="12"/>
        <v>-1.9683754140971295E-3</v>
      </c>
      <c r="G86" s="36">
        <f t="shared" si="13"/>
        <v>-1.2326743860546115E-3</v>
      </c>
      <c r="H86" s="22"/>
      <c r="I86" s="11">
        <v>42110</v>
      </c>
      <c r="J86" s="23">
        <v>-8.0000000000000004E-4</v>
      </c>
      <c r="K86" s="23">
        <v>-8.9999999999999998E-4</v>
      </c>
      <c r="L86" s="23">
        <v>-2.0999999999999999E-3</v>
      </c>
      <c r="M86" s="23">
        <v>0</v>
      </c>
      <c r="N86" s="36">
        <f t="shared" si="14"/>
        <v>-1.2587301587301588E-3</v>
      </c>
      <c r="O86" s="36">
        <f t="shared" si="15"/>
        <v>-9.3134920634920643E-4</v>
      </c>
      <c r="P86" s="36">
        <f t="shared" si="16"/>
        <v>-1.5218253968253968E-3</v>
      </c>
      <c r="AI86" s="11">
        <v>42720</v>
      </c>
      <c r="AJ86">
        <v>79.510000000000005</v>
      </c>
      <c r="AK86">
        <v>29.61</v>
      </c>
      <c r="AL86">
        <v>120.27</v>
      </c>
      <c r="AM86">
        <v>72.680000000000007</v>
      </c>
      <c r="AN86">
        <v>116.97</v>
      </c>
      <c r="AO86">
        <v>71.72</v>
      </c>
      <c r="AP86">
        <v>76.13</v>
      </c>
      <c r="AQ86" s="2">
        <v>76.03</v>
      </c>
      <c r="AR86">
        <v>55.73</v>
      </c>
      <c r="AS86">
        <v>104</v>
      </c>
      <c r="AT86">
        <v>350</v>
      </c>
      <c r="AU86">
        <v>64.05</v>
      </c>
      <c r="AV86">
        <v>65.069999999999993</v>
      </c>
      <c r="AW86">
        <v>54.57</v>
      </c>
      <c r="AX86">
        <v>69.92</v>
      </c>
      <c r="AY86">
        <v>227</v>
      </c>
      <c r="AZ86">
        <v>34.56</v>
      </c>
      <c r="BA86">
        <v>68.06</v>
      </c>
      <c r="BB86">
        <v>73.17</v>
      </c>
      <c r="BC86">
        <v>65.849999999999994</v>
      </c>
      <c r="BD86">
        <v>91.39</v>
      </c>
      <c r="BE86">
        <v>35.72</v>
      </c>
      <c r="BF86">
        <v>53.95</v>
      </c>
      <c r="BG86">
        <v>116.66</v>
      </c>
      <c r="BH86">
        <v>74.2</v>
      </c>
      <c r="BI86">
        <v>12.63</v>
      </c>
      <c r="BJ86">
        <v>48.05</v>
      </c>
      <c r="BK86">
        <v>119.87</v>
      </c>
      <c r="BL86">
        <v>55.26</v>
      </c>
      <c r="BM86">
        <v>13.83</v>
      </c>
      <c r="BN86">
        <v>196.48</v>
      </c>
      <c r="BO86">
        <v>31.78</v>
      </c>
      <c r="BP86">
        <v>144.63999999999999</v>
      </c>
      <c r="BQ86">
        <v>76.64</v>
      </c>
      <c r="BR86">
        <v>107.03</v>
      </c>
      <c r="BS86">
        <v>26.8</v>
      </c>
      <c r="BT86">
        <v>75.44</v>
      </c>
      <c r="BU86">
        <v>36.22</v>
      </c>
      <c r="BV86">
        <v>54.97</v>
      </c>
      <c r="BW86">
        <v>48.2</v>
      </c>
      <c r="BX86">
        <v>57.48</v>
      </c>
      <c r="BY86">
        <v>27.73</v>
      </c>
      <c r="BZ86">
        <v>28.03</v>
      </c>
      <c r="CA86">
        <v>140.26</v>
      </c>
      <c r="CB86">
        <v>54.83</v>
      </c>
      <c r="CC86">
        <v>174.41</v>
      </c>
      <c r="CD86">
        <v>31.75</v>
      </c>
      <c r="CE86">
        <v>26.09</v>
      </c>
      <c r="CF86">
        <v>74.099999999999994</v>
      </c>
      <c r="CG86">
        <v>63.5</v>
      </c>
    </row>
    <row r="87" spans="2:85" x14ac:dyDescent="0.3">
      <c r="B87" s="11">
        <v>42723</v>
      </c>
      <c r="C87" s="20" t="str">
        <f t="shared" si="9"/>
        <v>EL</v>
      </c>
      <c r="D87" s="22">
        <f t="shared" si="10"/>
        <v>76.28</v>
      </c>
      <c r="E87" s="23">
        <f t="shared" si="11"/>
        <v>-1.7543169685370577E-2</v>
      </c>
      <c r="F87" s="23">
        <f t="shared" si="12"/>
        <v>-1.7543169685370577E-2</v>
      </c>
      <c r="G87" s="36">
        <f t="shared" si="13"/>
        <v>-1.6807468657328059E-2</v>
      </c>
      <c r="H87" s="22"/>
      <c r="I87" s="11">
        <v>42109</v>
      </c>
      <c r="J87" s="23">
        <v>5.6999999999999993E-3</v>
      </c>
      <c r="K87" s="23">
        <v>2.5000000000000001E-3</v>
      </c>
      <c r="L87" s="23">
        <v>3.2000000000000002E-3</v>
      </c>
      <c r="M87" s="23">
        <v>0</v>
      </c>
      <c r="N87" s="36">
        <f t="shared" si="14"/>
        <v>5.24126984126984E-3</v>
      </c>
      <c r="O87" s="36">
        <f t="shared" si="15"/>
        <v>2.4686507936507937E-3</v>
      </c>
      <c r="P87" s="36">
        <f t="shared" si="16"/>
        <v>3.7781746031746032E-3</v>
      </c>
      <c r="AI87" s="11">
        <v>42723</v>
      </c>
      <c r="AJ87">
        <v>79.5</v>
      </c>
      <c r="AK87">
        <v>29.38</v>
      </c>
      <c r="AL87">
        <v>120.57</v>
      </c>
      <c r="AM87">
        <v>73.040000000000006</v>
      </c>
      <c r="AN87">
        <v>116.02</v>
      </c>
      <c r="AO87">
        <v>71.61</v>
      </c>
      <c r="AP87">
        <v>76.28</v>
      </c>
      <c r="AQ87" s="2">
        <v>76.209999999999994</v>
      </c>
      <c r="AR87">
        <v>56.31</v>
      </c>
      <c r="AS87">
        <v>103.48</v>
      </c>
      <c r="AT87">
        <v>354.49</v>
      </c>
      <c r="AU87">
        <v>64.14</v>
      </c>
      <c r="AV87">
        <v>65.78</v>
      </c>
      <c r="AW87">
        <v>55.07</v>
      </c>
      <c r="AX87">
        <v>69.239999999999995</v>
      </c>
      <c r="AY87">
        <v>228.98</v>
      </c>
      <c r="AZ87">
        <v>34.79</v>
      </c>
      <c r="BA87">
        <v>67.819999999999993</v>
      </c>
      <c r="BB87">
        <v>73.180000000000007</v>
      </c>
      <c r="BC87">
        <v>65.3</v>
      </c>
      <c r="BD87">
        <v>91.48</v>
      </c>
      <c r="BE87">
        <v>35.75</v>
      </c>
      <c r="BF87">
        <v>54.41</v>
      </c>
      <c r="BG87">
        <v>116.22</v>
      </c>
      <c r="BH87">
        <v>74.94</v>
      </c>
      <c r="BI87">
        <v>12.66</v>
      </c>
      <c r="BJ87">
        <v>48.02</v>
      </c>
      <c r="BK87">
        <v>119.24</v>
      </c>
      <c r="BL87">
        <v>55.15</v>
      </c>
      <c r="BM87">
        <v>13.55</v>
      </c>
      <c r="BN87">
        <v>197.62</v>
      </c>
      <c r="BO87">
        <v>31.65</v>
      </c>
      <c r="BP87">
        <v>145.15</v>
      </c>
      <c r="BQ87">
        <v>76.08</v>
      </c>
      <c r="BR87">
        <v>107.35</v>
      </c>
      <c r="BS87">
        <v>27.23</v>
      </c>
      <c r="BT87">
        <v>75.33</v>
      </c>
      <c r="BU87">
        <v>36.159999999999997</v>
      </c>
      <c r="BV87">
        <v>54.17</v>
      </c>
      <c r="BW87">
        <v>48.49</v>
      </c>
      <c r="BX87">
        <v>57.14</v>
      </c>
      <c r="BY87">
        <v>27.63</v>
      </c>
      <c r="BZ87">
        <v>28.12</v>
      </c>
      <c r="CA87">
        <v>142.09</v>
      </c>
      <c r="CB87">
        <v>54.96</v>
      </c>
      <c r="CC87">
        <v>174.63</v>
      </c>
      <c r="CD87">
        <v>31.92</v>
      </c>
      <c r="CE87">
        <v>26.15</v>
      </c>
      <c r="CF87">
        <v>74.400000000000006</v>
      </c>
      <c r="CG87">
        <v>63.06</v>
      </c>
    </row>
    <row r="88" spans="2:85" x14ac:dyDescent="0.3">
      <c r="B88" s="11">
        <v>42724</v>
      </c>
      <c r="C88" s="20" t="str">
        <f t="shared" si="9"/>
        <v>EL</v>
      </c>
      <c r="D88" s="22">
        <f t="shared" si="10"/>
        <v>77.63</v>
      </c>
      <c r="E88" s="23">
        <f t="shared" si="11"/>
        <v>-6.2921555908893563E-3</v>
      </c>
      <c r="F88" s="23">
        <f t="shared" si="12"/>
        <v>-6.2921555908893563E-3</v>
      </c>
      <c r="G88" s="36">
        <f t="shared" si="13"/>
        <v>-5.5564545628468383E-3</v>
      </c>
      <c r="H88" s="22"/>
      <c r="I88" s="11">
        <v>42108</v>
      </c>
      <c r="J88" s="23">
        <v>1.1000000000000001E-3</v>
      </c>
      <c r="K88" s="23">
        <v>-1.9E-3</v>
      </c>
      <c r="L88" s="23">
        <v>1.9E-3</v>
      </c>
      <c r="M88" s="23">
        <v>0</v>
      </c>
      <c r="N88" s="36">
        <f t="shared" si="14"/>
        <v>6.412698412698412E-4</v>
      </c>
      <c r="O88" s="36">
        <f t="shared" si="15"/>
        <v>-1.9313492063492063E-3</v>
      </c>
      <c r="P88" s="36">
        <f t="shared" si="16"/>
        <v>2.4781746031746028E-3</v>
      </c>
      <c r="AI88" s="11">
        <v>42724</v>
      </c>
      <c r="AJ88">
        <v>79.5</v>
      </c>
      <c r="AK88">
        <v>29.26</v>
      </c>
      <c r="AL88">
        <v>120.42</v>
      </c>
      <c r="AM88">
        <v>73.44</v>
      </c>
      <c r="AN88">
        <v>116.09</v>
      </c>
      <c r="AO88">
        <v>72.11</v>
      </c>
      <c r="AP88">
        <v>77.63</v>
      </c>
      <c r="AQ88" s="2">
        <v>76.27</v>
      </c>
      <c r="AR88">
        <v>57.31</v>
      </c>
      <c r="AS88">
        <v>103.16</v>
      </c>
      <c r="AT88">
        <v>354.74</v>
      </c>
      <c r="AU88">
        <v>64.41</v>
      </c>
      <c r="AV88">
        <v>65.650000000000006</v>
      </c>
      <c r="AW88">
        <v>55.26</v>
      </c>
      <c r="AX88">
        <v>68.650000000000006</v>
      </c>
      <c r="AY88">
        <v>229.61</v>
      </c>
      <c r="AZ88">
        <v>35.18</v>
      </c>
      <c r="BA88">
        <v>68.45</v>
      </c>
      <c r="BB88">
        <v>73.23</v>
      </c>
      <c r="BC88">
        <v>65.11</v>
      </c>
      <c r="BD88">
        <v>90.87</v>
      </c>
      <c r="BE88">
        <v>35.46</v>
      </c>
      <c r="BF88">
        <v>54.27</v>
      </c>
      <c r="BG88">
        <v>117.09</v>
      </c>
      <c r="BH88">
        <v>74.3</v>
      </c>
      <c r="BI88">
        <v>12.78</v>
      </c>
      <c r="BJ88">
        <v>48.53</v>
      </c>
      <c r="BK88">
        <v>119.09</v>
      </c>
      <c r="BL88">
        <v>54.9</v>
      </c>
      <c r="BM88">
        <v>14.16</v>
      </c>
      <c r="BN88">
        <v>198.74</v>
      </c>
      <c r="BO88">
        <v>31.29</v>
      </c>
      <c r="BP88">
        <v>146.56</v>
      </c>
      <c r="BQ88">
        <v>76.459999999999994</v>
      </c>
      <c r="BR88">
        <v>109.07</v>
      </c>
      <c r="BS88">
        <v>27.79</v>
      </c>
      <c r="BT88">
        <v>75.61</v>
      </c>
      <c r="BU88">
        <v>36.36</v>
      </c>
      <c r="BV88">
        <v>53.86</v>
      </c>
      <c r="BW88">
        <v>49.07</v>
      </c>
      <c r="BX88">
        <v>57.02</v>
      </c>
      <c r="BY88">
        <v>27.59</v>
      </c>
      <c r="BZ88">
        <v>28.18</v>
      </c>
      <c r="CA88">
        <v>142.13999999999999</v>
      </c>
      <c r="CB88">
        <v>55.05</v>
      </c>
      <c r="CC88">
        <v>175.26</v>
      </c>
      <c r="CD88">
        <v>32.25</v>
      </c>
      <c r="CE88">
        <v>26.08</v>
      </c>
      <c r="CF88">
        <v>74.05</v>
      </c>
      <c r="CG88">
        <v>61.45</v>
      </c>
    </row>
    <row r="89" spans="2:85" x14ac:dyDescent="0.3">
      <c r="B89" s="11">
        <v>42725</v>
      </c>
      <c r="C89" s="20" t="str">
        <f t="shared" si="9"/>
        <v>EL</v>
      </c>
      <c r="D89" s="22">
        <f t="shared" si="10"/>
        <v>78.12</v>
      </c>
      <c r="E89" s="23">
        <f t="shared" si="11"/>
        <v>-8.4130515342815994E-3</v>
      </c>
      <c r="F89" s="23">
        <f t="shared" si="12"/>
        <v>-8.4130515342815994E-3</v>
      </c>
      <c r="G89" s="36">
        <f t="shared" si="13"/>
        <v>-7.6773505062390814E-3</v>
      </c>
      <c r="H89" s="22"/>
      <c r="I89" s="11">
        <v>42107</v>
      </c>
      <c r="J89" s="23">
        <v>-3.8E-3</v>
      </c>
      <c r="K89" s="23">
        <v>5.0000000000000001E-3</v>
      </c>
      <c r="L89" s="23">
        <v>2.3E-3</v>
      </c>
      <c r="M89" s="23">
        <v>0</v>
      </c>
      <c r="N89" s="36">
        <f t="shared" si="14"/>
        <v>-4.2587301587301589E-3</v>
      </c>
      <c r="O89" s="36">
        <f t="shared" si="15"/>
        <v>4.9686507936507933E-3</v>
      </c>
      <c r="P89" s="36">
        <f t="shared" si="16"/>
        <v>2.878174603174603E-3</v>
      </c>
      <c r="AI89" s="11">
        <v>42725</v>
      </c>
      <c r="AJ89">
        <v>79.66</v>
      </c>
      <c r="AK89">
        <v>29.36</v>
      </c>
      <c r="AL89">
        <v>119.37</v>
      </c>
      <c r="AM89">
        <v>73.12</v>
      </c>
      <c r="AN89">
        <v>118.65</v>
      </c>
      <c r="AO89">
        <v>71.739999999999995</v>
      </c>
      <c r="AP89">
        <v>78.12</v>
      </c>
      <c r="AQ89" s="2">
        <v>76.39</v>
      </c>
      <c r="AR89">
        <v>56.92</v>
      </c>
      <c r="AS89">
        <v>102.55</v>
      </c>
      <c r="AT89">
        <v>350.02</v>
      </c>
      <c r="AU89">
        <v>63.46</v>
      </c>
      <c r="AV89">
        <v>67.06</v>
      </c>
      <c r="AW89">
        <v>54.95</v>
      </c>
      <c r="AX89">
        <v>68.5</v>
      </c>
      <c r="AY89">
        <v>227.58</v>
      </c>
      <c r="AZ89">
        <v>35.07</v>
      </c>
      <c r="BA89">
        <v>67.819999999999993</v>
      </c>
      <c r="BB89">
        <v>72.900000000000006</v>
      </c>
      <c r="BC89">
        <v>65.64</v>
      </c>
      <c r="BD89">
        <v>91.43</v>
      </c>
      <c r="BE89">
        <v>35.14</v>
      </c>
      <c r="BF89">
        <v>53.99</v>
      </c>
      <c r="BG89">
        <v>114.86</v>
      </c>
      <c r="BH89">
        <v>73.58</v>
      </c>
      <c r="BI89">
        <v>12.64</v>
      </c>
      <c r="BJ89">
        <v>48.14</v>
      </c>
      <c r="BK89">
        <v>119.04</v>
      </c>
      <c r="BL89">
        <v>55.39</v>
      </c>
      <c r="BM89">
        <v>14.05</v>
      </c>
      <c r="BN89">
        <v>192.12</v>
      </c>
      <c r="BO89">
        <v>31.42</v>
      </c>
      <c r="BP89">
        <v>146.11000000000001</v>
      </c>
      <c r="BQ89">
        <v>76.69</v>
      </c>
      <c r="BR89">
        <v>108.57</v>
      </c>
      <c r="BS89">
        <v>27.69</v>
      </c>
      <c r="BT89">
        <v>75.08</v>
      </c>
      <c r="BU89">
        <v>36.19</v>
      </c>
      <c r="BV89">
        <v>54.16</v>
      </c>
      <c r="BW89">
        <v>49.38</v>
      </c>
      <c r="BX89">
        <v>57.18</v>
      </c>
      <c r="BY89">
        <v>27.74</v>
      </c>
      <c r="BZ89">
        <v>28.45</v>
      </c>
      <c r="CA89">
        <v>139.80000000000001</v>
      </c>
      <c r="CB89">
        <v>54.12</v>
      </c>
      <c r="CC89">
        <v>174.1</v>
      </c>
      <c r="CD89">
        <v>32.130000000000003</v>
      </c>
      <c r="CE89">
        <v>25.38</v>
      </c>
      <c r="CF89">
        <v>73.959999999999994</v>
      </c>
      <c r="CG89">
        <v>62.39</v>
      </c>
    </row>
    <row r="90" spans="2:85" x14ac:dyDescent="0.3">
      <c r="B90" s="11">
        <v>42726</v>
      </c>
      <c r="C90" s="20" t="str">
        <f t="shared" si="9"/>
        <v>EL</v>
      </c>
      <c r="D90" s="22">
        <f t="shared" si="10"/>
        <v>78.78</v>
      </c>
      <c r="E90" s="23">
        <f t="shared" si="11"/>
        <v>5.0903647712745963E-3</v>
      </c>
      <c r="F90" s="23">
        <f t="shared" si="12"/>
        <v>5.0903647712745963E-3</v>
      </c>
      <c r="G90" s="36">
        <f t="shared" si="13"/>
        <v>5.8260657993171143E-3</v>
      </c>
      <c r="H90" s="22"/>
      <c r="I90" s="11">
        <v>42104</v>
      </c>
      <c r="J90" s="23">
        <v>4.8999999999999998E-3</v>
      </c>
      <c r="K90" s="23">
        <v>-7.000000000000001E-4</v>
      </c>
      <c r="L90" s="23">
        <v>-2.8000000000000004E-3</v>
      </c>
      <c r="M90" s="23">
        <v>0</v>
      </c>
      <c r="N90" s="36">
        <f t="shared" si="14"/>
        <v>4.4412698412698414E-3</v>
      </c>
      <c r="O90" s="36">
        <f t="shared" si="15"/>
        <v>-7.3134920634920656E-4</v>
      </c>
      <c r="P90" s="36">
        <f t="shared" si="16"/>
        <v>-2.2218253968253974E-3</v>
      </c>
      <c r="AI90" s="11">
        <v>42726</v>
      </c>
      <c r="AJ90">
        <v>79.790000000000006</v>
      </c>
      <c r="AK90">
        <v>29.54</v>
      </c>
      <c r="AL90">
        <v>118.59</v>
      </c>
      <c r="AM90">
        <v>73.5</v>
      </c>
      <c r="AN90">
        <v>118.91</v>
      </c>
      <c r="AO90">
        <v>72.13</v>
      </c>
      <c r="AP90">
        <v>78.78</v>
      </c>
      <c r="AQ90" s="2">
        <v>75.930000000000007</v>
      </c>
      <c r="AR90">
        <v>56.69</v>
      </c>
      <c r="AS90">
        <v>103.13</v>
      </c>
      <c r="AT90">
        <v>351.04</v>
      </c>
      <c r="AU90">
        <v>62.97</v>
      </c>
      <c r="AV90">
        <v>66.62</v>
      </c>
      <c r="AW90">
        <v>55.44</v>
      </c>
      <c r="AX90">
        <v>68.430000000000007</v>
      </c>
      <c r="AY90">
        <v>229.59</v>
      </c>
      <c r="AZ90">
        <v>34.9</v>
      </c>
      <c r="BA90">
        <v>68.069999999999993</v>
      </c>
      <c r="BB90">
        <v>73.180000000000007</v>
      </c>
      <c r="BC90">
        <v>64.959999999999994</v>
      </c>
      <c r="BD90">
        <v>91.8</v>
      </c>
      <c r="BE90">
        <v>35.31</v>
      </c>
      <c r="BF90">
        <v>53.78</v>
      </c>
      <c r="BG90">
        <v>114.4</v>
      </c>
      <c r="BH90">
        <v>74.36</v>
      </c>
      <c r="BI90">
        <v>12.4</v>
      </c>
      <c r="BJ90">
        <v>48.03</v>
      </c>
      <c r="BK90">
        <v>117.4</v>
      </c>
      <c r="BL90">
        <v>54.98</v>
      </c>
      <c r="BM90">
        <v>13.8</v>
      </c>
      <c r="BN90">
        <v>190.89</v>
      </c>
      <c r="BO90">
        <v>31.22</v>
      </c>
      <c r="BP90">
        <v>144.24</v>
      </c>
      <c r="BQ90">
        <v>75.8</v>
      </c>
      <c r="BR90">
        <v>107.61</v>
      </c>
      <c r="BS90">
        <v>27.62</v>
      </c>
      <c r="BT90">
        <v>72.13</v>
      </c>
      <c r="BU90">
        <v>36.07</v>
      </c>
      <c r="BV90">
        <v>53.62</v>
      </c>
      <c r="BW90">
        <v>49.16</v>
      </c>
      <c r="BX90">
        <v>56.98</v>
      </c>
      <c r="BY90">
        <v>27.75</v>
      </c>
      <c r="BZ90">
        <v>28.43</v>
      </c>
      <c r="CA90">
        <v>139.71</v>
      </c>
      <c r="CB90">
        <v>54.09</v>
      </c>
      <c r="CC90">
        <v>174.53</v>
      </c>
      <c r="CD90">
        <v>31.82</v>
      </c>
      <c r="CE90">
        <v>24.54</v>
      </c>
      <c r="CF90">
        <v>73.3</v>
      </c>
      <c r="CG90">
        <v>62.46</v>
      </c>
    </row>
    <row r="91" spans="2:85" x14ac:dyDescent="0.3">
      <c r="B91" s="11">
        <v>42727</v>
      </c>
      <c r="C91" s="20" t="str">
        <f t="shared" si="9"/>
        <v>EL</v>
      </c>
      <c r="D91" s="22">
        <f t="shared" si="10"/>
        <v>78.38</v>
      </c>
      <c r="E91" s="23">
        <f t="shared" si="11"/>
        <v>1.9155870744961413E-3</v>
      </c>
      <c r="F91" s="23">
        <f t="shared" si="12"/>
        <v>1.9155870744961413E-3</v>
      </c>
      <c r="G91" s="36">
        <f t="shared" si="13"/>
        <v>2.6512881025386593E-3</v>
      </c>
      <c r="H91" s="22"/>
      <c r="I91" s="11">
        <v>42103</v>
      </c>
      <c r="J91" s="23">
        <v>4.0999999999999995E-3</v>
      </c>
      <c r="K91" s="23">
        <v>-6.8999999999999999E-3</v>
      </c>
      <c r="L91" s="23">
        <v>-5.9999999999999995E-4</v>
      </c>
      <c r="M91" s="23">
        <v>0</v>
      </c>
      <c r="N91" s="36">
        <f t="shared" si="14"/>
        <v>3.6412698412698406E-3</v>
      </c>
      <c r="O91" s="36">
        <f t="shared" si="15"/>
        <v>-6.9313492063492067E-3</v>
      </c>
      <c r="P91" s="36">
        <f t="shared" si="16"/>
        <v>-2.1825396825396926E-5</v>
      </c>
      <c r="AI91" s="11">
        <v>42727</v>
      </c>
      <c r="AJ91">
        <v>80.67</v>
      </c>
      <c r="AK91">
        <v>29.79</v>
      </c>
      <c r="AL91">
        <v>118.76</v>
      </c>
      <c r="AM91">
        <v>73.63</v>
      </c>
      <c r="AN91">
        <v>119.65</v>
      </c>
      <c r="AO91">
        <v>71.900000000000006</v>
      </c>
      <c r="AP91">
        <v>78.38</v>
      </c>
      <c r="AQ91" s="2">
        <v>76.56</v>
      </c>
      <c r="AR91">
        <v>56.8</v>
      </c>
      <c r="AS91">
        <v>102.03</v>
      </c>
      <c r="AT91">
        <v>356.61</v>
      </c>
      <c r="AU91">
        <v>62.95</v>
      </c>
      <c r="AV91">
        <v>66.400000000000006</v>
      </c>
      <c r="AW91">
        <v>55.46</v>
      </c>
      <c r="AX91">
        <v>69</v>
      </c>
      <c r="AY91">
        <v>230.67</v>
      </c>
      <c r="AZ91">
        <v>35.43</v>
      </c>
      <c r="BA91">
        <v>68.260000000000005</v>
      </c>
      <c r="BB91">
        <v>72.89</v>
      </c>
      <c r="BC91">
        <v>65.34</v>
      </c>
      <c r="BD91">
        <v>93</v>
      </c>
      <c r="BE91">
        <v>35.299999999999997</v>
      </c>
      <c r="BF91">
        <v>53.7</v>
      </c>
      <c r="BG91">
        <v>113.86</v>
      </c>
      <c r="BH91">
        <v>74.760000000000005</v>
      </c>
      <c r="BI91">
        <v>12.46</v>
      </c>
      <c r="BJ91">
        <v>48.14</v>
      </c>
      <c r="BK91">
        <v>117.27</v>
      </c>
      <c r="BL91">
        <v>54.98</v>
      </c>
      <c r="BM91">
        <v>13.81</v>
      </c>
      <c r="BN91">
        <v>191.86</v>
      </c>
      <c r="BO91">
        <v>31.27</v>
      </c>
      <c r="BP91">
        <v>145.44999999999999</v>
      </c>
      <c r="BQ91">
        <v>76.02</v>
      </c>
      <c r="BR91">
        <v>108</v>
      </c>
      <c r="BS91">
        <v>27.68</v>
      </c>
      <c r="BT91">
        <v>71.75</v>
      </c>
      <c r="BU91">
        <v>36.57</v>
      </c>
      <c r="BV91">
        <v>53.51</v>
      </c>
      <c r="BW91">
        <v>48.82</v>
      </c>
      <c r="BX91">
        <v>56.69</v>
      </c>
      <c r="BY91">
        <v>27.7</v>
      </c>
      <c r="BZ91">
        <v>28.38</v>
      </c>
      <c r="CA91">
        <v>139.66</v>
      </c>
      <c r="CB91">
        <v>54.51</v>
      </c>
      <c r="CC91">
        <v>175.25</v>
      </c>
      <c r="CD91">
        <v>31.88</v>
      </c>
      <c r="CE91">
        <v>24.56</v>
      </c>
      <c r="CF91">
        <v>73.64</v>
      </c>
      <c r="CG91">
        <v>62.16</v>
      </c>
    </row>
    <row r="92" spans="2:85" x14ac:dyDescent="0.3">
      <c r="B92" s="11">
        <v>42731</v>
      </c>
      <c r="C92" s="20" t="str">
        <f t="shared" si="9"/>
        <v>EL</v>
      </c>
      <c r="D92" s="22">
        <f t="shared" si="10"/>
        <v>78.23</v>
      </c>
      <c r="E92" s="23">
        <f t="shared" si="11"/>
        <v>1.2994714860899046E-2</v>
      </c>
      <c r="F92" s="23">
        <f t="shared" si="12"/>
        <v>1.2994714860899046E-2</v>
      </c>
      <c r="G92" s="36">
        <f t="shared" si="13"/>
        <v>1.3730415888941564E-2</v>
      </c>
      <c r="H92" s="22"/>
      <c r="I92" s="11">
        <v>42102</v>
      </c>
      <c r="J92" s="23">
        <v>3.7000000000000002E-3</v>
      </c>
      <c r="K92" s="23">
        <v>5.3E-3</v>
      </c>
      <c r="L92" s="23">
        <v>-7.1999999999999998E-3</v>
      </c>
      <c r="M92" s="23">
        <v>0</v>
      </c>
      <c r="N92" s="36">
        <f t="shared" si="14"/>
        <v>3.2412698412698413E-3</v>
      </c>
      <c r="O92" s="36">
        <f t="shared" si="15"/>
        <v>5.2686507936507932E-3</v>
      </c>
      <c r="P92" s="36">
        <f t="shared" si="16"/>
        <v>-6.6218253968253968E-3</v>
      </c>
      <c r="AI92" s="11">
        <v>42731</v>
      </c>
      <c r="AJ92">
        <v>81.08</v>
      </c>
      <c r="AK92">
        <v>30.24</v>
      </c>
      <c r="AL92">
        <v>119.21</v>
      </c>
      <c r="AM92">
        <v>73.75</v>
      </c>
      <c r="AN92">
        <v>118.59</v>
      </c>
      <c r="AO92">
        <v>71.94</v>
      </c>
      <c r="AP92">
        <v>78.23</v>
      </c>
      <c r="AQ92" s="2">
        <v>76.48</v>
      </c>
      <c r="AR92">
        <v>57.17</v>
      </c>
      <c r="AS92">
        <v>102.54</v>
      </c>
      <c r="AT92">
        <v>356.72</v>
      </c>
      <c r="AU92">
        <v>63.19</v>
      </c>
      <c r="AV92">
        <v>67.08</v>
      </c>
      <c r="AW92">
        <v>55.38</v>
      </c>
      <c r="AX92">
        <v>69.599999999999994</v>
      </c>
      <c r="AY92">
        <v>229.29</v>
      </c>
      <c r="AZ92">
        <v>35.58</v>
      </c>
      <c r="BA92">
        <v>68.489999999999995</v>
      </c>
      <c r="BB92">
        <v>73.010000000000005</v>
      </c>
      <c r="BC92">
        <v>65.78</v>
      </c>
      <c r="BD92">
        <v>93.35</v>
      </c>
      <c r="BE92">
        <v>35.4</v>
      </c>
      <c r="BF92">
        <v>53.76</v>
      </c>
      <c r="BG92">
        <v>113.63</v>
      </c>
      <c r="BH92">
        <v>75.38</v>
      </c>
      <c r="BI92">
        <v>12.39</v>
      </c>
      <c r="BJ92">
        <v>48.33</v>
      </c>
      <c r="BK92">
        <v>118.01</v>
      </c>
      <c r="BL92">
        <v>55.22</v>
      </c>
      <c r="BM92">
        <v>13.76</v>
      </c>
      <c r="BN92">
        <v>190.55</v>
      </c>
      <c r="BO92">
        <v>31.28</v>
      </c>
      <c r="BP92">
        <v>145.33000000000001</v>
      </c>
      <c r="BQ92">
        <v>76.67</v>
      </c>
      <c r="BR92">
        <v>108.14</v>
      </c>
      <c r="BS92">
        <v>27.76</v>
      </c>
      <c r="BT92">
        <v>71.91</v>
      </c>
      <c r="BU92">
        <v>36.72</v>
      </c>
      <c r="BV92">
        <v>53.81</v>
      </c>
      <c r="BW92">
        <v>49.44</v>
      </c>
      <c r="BX92">
        <v>57.32</v>
      </c>
      <c r="BY92">
        <v>27.84</v>
      </c>
      <c r="BZ92">
        <v>28.54</v>
      </c>
      <c r="CA92">
        <v>140.1</v>
      </c>
      <c r="CB92">
        <v>54.46</v>
      </c>
      <c r="CC92">
        <v>174.58</v>
      </c>
      <c r="CD92">
        <v>31.9</v>
      </c>
      <c r="CE92">
        <v>24.57</v>
      </c>
      <c r="CF92">
        <v>73.73</v>
      </c>
      <c r="CG92">
        <v>62.2</v>
      </c>
    </row>
    <row r="93" spans="2:85" x14ac:dyDescent="0.3">
      <c r="B93" s="11">
        <v>42732</v>
      </c>
      <c r="C93" s="20" t="str">
        <f t="shared" si="9"/>
        <v>EL</v>
      </c>
      <c r="D93" s="22">
        <f t="shared" si="10"/>
        <v>77.22</v>
      </c>
      <c r="E93" s="23">
        <f t="shared" si="11"/>
        <v>-6.4729110940219144E-4</v>
      </c>
      <c r="F93" s="23">
        <f t="shared" si="12"/>
        <v>-6.4729110940219144E-4</v>
      </c>
      <c r="G93" s="36">
        <f t="shared" si="13"/>
        <v>8.8409918640326474E-5</v>
      </c>
      <c r="H93" s="22"/>
      <c r="I93" s="11">
        <v>42101</v>
      </c>
      <c r="J93" s="23">
        <v>-2.2000000000000001E-3</v>
      </c>
      <c r="K93" s="23">
        <v>-1.9E-3</v>
      </c>
      <c r="L93" s="23">
        <v>-1.6000000000000001E-3</v>
      </c>
      <c r="M93" s="23">
        <v>0</v>
      </c>
      <c r="N93" s="36">
        <f t="shared" si="14"/>
        <v>-2.658730158730159E-3</v>
      </c>
      <c r="O93" s="36">
        <f t="shared" si="15"/>
        <v>-1.9313492063492063E-3</v>
      </c>
      <c r="P93" s="36">
        <f t="shared" si="16"/>
        <v>-1.0218253968253971E-3</v>
      </c>
      <c r="AI93" s="11">
        <v>42732</v>
      </c>
      <c r="AJ93">
        <v>80.38</v>
      </c>
      <c r="AK93">
        <v>30.01</v>
      </c>
      <c r="AL93">
        <v>118</v>
      </c>
      <c r="AM93">
        <v>73.069999999999993</v>
      </c>
      <c r="AN93">
        <v>118.48</v>
      </c>
      <c r="AO93">
        <v>71.150000000000006</v>
      </c>
      <c r="AP93">
        <v>77.22</v>
      </c>
      <c r="AQ93" s="2">
        <v>75.58</v>
      </c>
      <c r="AR93">
        <v>56.3</v>
      </c>
      <c r="AS93">
        <v>101.65</v>
      </c>
      <c r="AT93">
        <v>353.86</v>
      </c>
      <c r="AU93">
        <v>62.92</v>
      </c>
      <c r="AV93">
        <v>66.25</v>
      </c>
      <c r="AW93">
        <v>54.72</v>
      </c>
      <c r="AX93">
        <v>69.5</v>
      </c>
      <c r="AY93">
        <v>227.55</v>
      </c>
      <c r="AZ93">
        <v>34.840000000000003</v>
      </c>
      <c r="BA93">
        <v>67.7</v>
      </c>
      <c r="BB93">
        <v>71.989999999999995</v>
      </c>
      <c r="BC93">
        <v>64.61</v>
      </c>
      <c r="BD93">
        <v>92.71</v>
      </c>
      <c r="BE93">
        <v>35.200000000000003</v>
      </c>
      <c r="BF93">
        <v>53.11</v>
      </c>
      <c r="BG93">
        <v>113.47</v>
      </c>
      <c r="BH93">
        <v>74.34</v>
      </c>
      <c r="BI93">
        <v>12.25</v>
      </c>
      <c r="BJ93">
        <v>47.38</v>
      </c>
      <c r="BK93">
        <v>116.92</v>
      </c>
      <c r="BL93">
        <v>54.18</v>
      </c>
      <c r="BM93">
        <v>13.57</v>
      </c>
      <c r="BN93">
        <v>188.45</v>
      </c>
      <c r="BO93">
        <v>30.84</v>
      </c>
      <c r="BP93">
        <v>144.06</v>
      </c>
      <c r="BQ93">
        <v>76.58</v>
      </c>
      <c r="BR93">
        <v>107.2</v>
      </c>
      <c r="BS93">
        <v>27.26</v>
      </c>
      <c r="BT93">
        <v>71.14</v>
      </c>
      <c r="BU93">
        <v>36.28</v>
      </c>
      <c r="BV93">
        <v>53.01</v>
      </c>
      <c r="BW93">
        <v>48.51</v>
      </c>
      <c r="BX93">
        <v>56.66</v>
      </c>
      <c r="BY93">
        <v>27.66</v>
      </c>
      <c r="BZ93">
        <v>28.45</v>
      </c>
      <c r="CA93">
        <v>138.93</v>
      </c>
      <c r="CB93">
        <v>53.75</v>
      </c>
      <c r="CC93">
        <v>173.05</v>
      </c>
      <c r="CD93">
        <v>31.7</v>
      </c>
      <c r="CE93">
        <v>24.41</v>
      </c>
      <c r="CF93">
        <v>72.77</v>
      </c>
      <c r="CG93">
        <v>61.89</v>
      </c>
    </row>
    <row r="94" spans="2:85" x14ac:dyDescent="0.3">
      <c r="B94" s="11">
        <v>42733</v>
      </c>
      <c r="C94" s="20" t="str">
        <f t="shared" si="9"/>
        <v>EL</v>
      </c>
      <c r="D94" s="22">
        <f t="shared" si="10"/>
        <v>77.27</v>
      </c>
      <c r="E94" s="23">
        <f t="shared" si="11"/>
        <v>1.0145768611717955E-2</v>
      </c>
      <c r="F94" s="23">
        <f t="shared" si="12"/>
        <v>1.0145768611717955E-2</v>
      </c>
      <c r="G94" s="36">
        <f t="shared" si="13"/>
        <v>1.0881469639760473E-2</v>
      </c>
      <c r="H94" s="22"/>
      <c r="I94" s="11">
        <v>42100</v>
      </c>
      <c r="J94" s="23">
        <v>6.0999999999999995E-3</v>
      </c>
      <c r="K94" s="23">
        <v>-2.7000000000000001E-3</v>
      </c>
      <c r="L94" s="23">
        <v>-1.5E-3</v>
      </c>
      <c r="M94" s="23">
        <v>0</v>
      </c>
      <c r="N94" s="36">
        <f t="shared" si="14"/>
        <v>5.6412698412698411E-3</v>
      </c>
      <c r="O94" s="36">
        <f t="shared" si="15"/>
        <v>-2.7313492063492065E-3</v>
      </c>
      <c r="P94" s="36">
        <f t="shared" si="16"/>
        <v>-9.2182539682539701E-4</v>
      </c>
      <c r="AI94" s="11">
        <v>42733</v>
      </c>
      <c r="AJ94">
        <v>80.16</v>
      </c>
      <c r="AK94">
        <v>29.98</v>
      </c>
      <c r="AL94">
        <v>117.71</v>
      </c>
      <c r="AM94">
        <v>74.069999999999993</v>
      </c>
      <c r="AN94">
        <v>118.67</v>
      </c>
      <c r="AO94">
        <v>72.28</v>
      </c>
      <c r="AP94">
        <v>77.27</v>
      </c>
      <c r="AQ94" s="2">
        <v>75.52</v>
      </c>
      <c r="AR94">
        <v>56.2</v>
      </c>
      <c r="AS94">
        <v>101.28</v>
      </c>
      <c r="AT94">
        <v>357.09</v>
      </c>
      <c r="AU94">
        <v>63.68</v>
      </c>
      <c r="AV94">
        <v>65.62</v>
      </c>
      <c r="AW94">
        <v>55.57</v>
      </c>
      <c r="AX94">
        <v>69.39</v>
      </c>
      <c r="AY94">
        <v>229.52</v>
      </c>
      <c r="AZ94">
        <v>34.590000000000003</v>
      </c>
      <c r="BA94">
        <v>67.61</v>
      </c>
      <c r="BB94">
        <v>73.5</v>
      </c>
      <c r="BC94">
        <v>64.31</v>
      </c>
      <c r="BD94">
        <v>93.71</v>
      </c>
      <c r="BE94">
        <v>35.72</v>
      </c>
      <c r="BF94">
        <v>53.08</v>
      </c>
      <c r="BG94">
        <v>113.97</v>
      </c>
      <c r="BH94">
        <v>75.59</v>
      </c>
      <c r="BI94">
        <v>12.23</v>
      </c>
      <c r="BJ94">
        <v>47.21</v>
      </c>
      <c r="BK94">
        <v>116.35</v>
      </c>
      <c r="BL94">
        <v>54.05</v>
      </c>
      <c r="BM94">
        <v>13.48</v>
      </c>
      <c r="BN94">
        <v>186.95</v>
      </c>
      <c r="BO94">
        <v>31.12</v>
      </c>
      <c r="BP94">
        <v>144.91999999999999</v>
      </c>
      <c r="BQ94">
        <v>77</v>
      </c>
      <c r="BR94">
        <v>107.28</v>
      </c>
      <c r="BS94">
        <v>26.73</v>
      </c>
      <c r="BT94">
        <v>70.89</v>
      </c>
      <c r="BU94">
        <v>36.36</v>
      </c>
      <c r="BV94">
        <v>52.47</v>
      </c>
      <c r="BW94">
        <v>48.05</v>
      </c>
      <c r="BX94">
        <v>56.76</v>
      </c>
      <c r="BY94">
        <v>27.48</v>
      </c>
      <c r="BZ94">
        <v>28.28</v>
      </c>
      <c r="CA94">
        <v>140.05000000000001</v>
      </c>
      <c r="CB94">
        <v>54.01</v>
      </c>
      <c r="CC94">
        <v>173.21</v>
      </c>
      <c r="CD94">
        <v>31.71</v>
      </c>
      <c r="CE94">
        <v>24.51</v>
      </c>
      <c r="CF94">
        <v>72.13</v>
      </c>
      <c r="CG94">
        <v>62.36</v>
      </c>
    </row>
    <row r="95" spans="2:85" x14ac:dyDescent="0.3">
      <c r="B95" s="11">
        <v>42734</v>
      </c>
      <c r="C95" s="20" t="str">
        <f t="shared" si="9"/>
        <v>EL</v>
      </c>
      <c r="D95" s="22">
        <f t="shared" si="10"/>
        <v>76.489999999999995</v>
      </c>
      <c r="E95" s="23">
        <f t="shared" si="11"/>
        <v>-1.0921965287169513E-2</v>
      </c>
      <c r="F95" s="23">
        <f t="shared" si="12"/>
        <v>-1.0921965287169513E-2</v>
      </c>
      <c r="G95" s="36">
        <f t="shared" si="13"/>
        <v>-1.0186264259126995E-2</v>
      </c>
      <c r="H95" s="22"/>
      <c r="I95" s="11">
        <v>42096</v>
      </c>
      <c r="J95" s="23">
        <v>3.4999999999999996E-3</v>
      </c>
      <c r="K95" s="23">
        <v>-8.9999999999999998E-4</v>
      </c>
      <c r="L95" s="23">
        <v>3.0999999999999999E-3</v>
      </c>
      <c r="M95" s="23">
        <v>0</v>
      </c>
      <c r="N95" s="36">
        <f t="shared" si="14"/>
        <v>3.0412698412698408E-3</v>
      </c>
      <c r="O95" s="36">
        <f t="shared" si="15"/>
        <v>-9.3134920634920643E-4</v>
      </c>
      <c r="P95" s="36">
        <f t="shared" si="16"/>
        <v>3.6781746031746029E-3</v>
      </c>
      <c r="AI95" s="11">
        <v>42734</v>
      </c>
      <c r="AJ95">
        <v>78.760000000000005</v>
      </c>
      <c r="AK95">
        <v>29.69</v>
      </c>
      <c r="AL95">
        <v>117.22</v>
      </c>
      <c r="AM95">
        <v>73.680000000000007</v>
      </c>
      <c r="AN95">
        <v>118.23</v>
      </c>
      <c r="AO95">
        <v>71.989999999999995</v>
      </c>
      <c r="AP95">
        <v>76.489999999999995</v>
      </c>
      <c r="AQ95" s="2">
        <v>75.209999999999994</v>
      </c>
      <c r="AR95">
        <v>55.75</v>
      </c>
      <c r="AS95">
        <v>101.1</v>
      </c>
      <c r="AT95">
        <v>357.41</v>
      </c>
      <c r="AU95">
        <v>64.36</v>
      </c>
      <c r="AV95">
        <v>65.400000000000006</v>
      </c>
      <c r="AW95">
        <v>55.23</v>
      </c>
      <c r="AX95">
        <v>68.790000000000006</v>
      </c>
      <c r="AY95">
        <v>232.5</v>
      </c>
      <c r="AZ95">
        <v>34.65</v>
      </c>
      <c r="BA95">
        <v>67.09</v>
      </c>
      <c r="BB95">
        <v>73.47</v>
      </c>
      <c r="BC95">
        <v>63.29</v>
      </c>
      <c r="BD95">
        <v>93.7</v>
      </c>
      <c r="BE95">
        <v>35.49</v>
      </c>
      <c r="BF95">
        <v>52.96</v>
      </c>
      <c r="BG95">
        <v>113.28</v>
      </c>
      <c r="BH95">
        <v>77.239999999999995</v>
      </c>
      <c r="BI95">
        <v>12.13</v>
      </c>
      <c r="BJ95">
        <v>46.98</v>
      </c>
      <c r="BK95">
        <v>115.05</v>
      </c>
      <c r="BL95">
        <v>53.46</v>
      </c>
      <c r="BM95">
        <v>13.19</v>
      </c>
      <c r="BN95">
        <v>186.2</v>
      </c>
      <c r="BO95">
        <v>30.97</v>
      </c>
      <c r="BP95">
        <v>144.72</v>
      </c>
      <c r="BQ95">
        <v>75.64</v>
      </c>
      <c r="BR95">
        <v>106.28</v>
      </c>
      <c r="BS95">
        <v>26.97</v>
      </c>
      <c r="BT95">
        <v>70.89</v>
      </c>
      <c r="BU95">
        <v>36.19</v>
      </c>
      <c r="BV95">
        <v>52.52</v>
      </c>
      <c r="BW95">
        <v>48.05</v>
      </c>
      <c r="BX95">
        <v>56.56</v>
      </c>
      <c r="BY95">
        <v>27.25</v>
      </c>
      <c r="BZ95">
        <v>28.04</v>
      </c>
      <c r="CA95">
        <v>142.11000000000001</v>
      </c>
      <c r="CB95">
        <v>53.63</v>
      </c>
      <c r="CC95">
        <v>172.66</v>
      </c>
      <c r="CD95">
        <v>31.6</v>
      </c>
      <c r="CE95">
        <v>24.98</v>
      </c>
      <c r="CF95">
        <v>71.61</v>
      </c>
      <c r="CG95">
        <v>61.77</v>
      </c>
    </row>
    <row r="96" spans="2:85" x14ac:dyDescent="0.3">
      <c r="B96" s="11">
        <v>42738</v>
      </c>
      <c r="C96" s="20" t="str">
        <f t="shared" si="9"/>
        <v>EL</v>
      </c>
      <c r="D96" s="22">
        <f t="shared" si="10"/>
        <v>77.33</v>
      </c>
      <c r="E96" s="23">
        <f t="shared" si="11"/>
        <v>-1.7561176802413481E-2</v>
      </c>
      <c r="F96" s="23">
        <f t="shared" si="12"/>
        <v>-1.7561176802413481E-2</v>
      </c>
      <c r="G96" s="36">
        <f t="shared" si="13"/>
        <v>-1.6825475774370963E-2</v>
      </c>
      <c r="H96" s="22"/>
      <c r="I96" s="11">
        <v>42095</v>
      </c>
      <c r="J96" s="23">
        <v>-3.8E-3</v>
      </c>
      <c r="K96" s="23">
        <v>3.4000000000000002E-3</v>
      </c>
      <c r="L96" s="23">
        <v>4.1999999999999997E-3</v>
      </c>
      <c r="M96" s="23">
        <v>0</v>
      </c>
      <c r="N96" s="36">
        <f t="shared" si="14"/>
        <v>-4.2587301587301589E-3</v>
      </c>
      <c r="O96" s="36">
        <f t="shared" si="15"/>
        <v>3.3686507936507939E-3</v>
      </c>
      <c r="P96" s="36">
        <f t="shared" si="16"/>
        <v>4.7781746031746028E-3</v>
      </c>
      <c r="AI96" s="11">
        <v>42738</v>
      </c>
      <c r="AJ96">
        <v>79.17</v>
      </c>
      <c r="AK96">
        <v>29.84</v>
      </c>
      <c r="AL96">
        <v>118.04</v>
      </c>
      <c r="AM96">
        <v>73.63</v>
      </c>
      <c r="AN96">
        <v>118.76</v>
      </c>
      <c r="AO96">
        <v>71.75</v>
      </c>
      <c r="AP96">
        <v>77.33</v>
      </c>
      <c r="AQ96" s="2">
        <v>75.92</v>
      </c>
      <c r="AR96">
        <v>56.95</v>
      </c>
      <c r="AS96">
        <v>103.54</v>
      </c>
      <c r="AT96">
        <v>358.72</v>
      </c>
      <c r="AU96">
        <v>63.63</v>
      </c>
      <c r="AV96">
        <v>64.069999999999993</v>
      </c>
      <c r="AW96">
        <v>55.08</v>
      </c>
      <c r="AX96">
        <v>69.400000000000006</v>
      </c>
      <c r="AY96">
        <v>229.25</v>
      </c>
      <c r="AZ96">
        <v>35.22</v>
      </c>
      <c r="BA96">
        <v>68.53</v>
      </c>
      <c r="BB96">
        <v>72.94</v>
      </c>
      <c r="BC96">
        <v>63.31</v>
      </c>
      <c r="BD96">
        <v>95.52</v>
      </c>
      <c r="BE96">
        <v>35.19</v>
      </c>
      <c r="BF96">
        <v>53.1</v>
      </c>
      <c r="BG96">
        <v>112.44</v>
      </c>
      <c r="BH96">
        <v>77.05</v>
      </c>
      <c r="BI96">
        <v>12.59</v>
      </c>
      <c r="BJ96">
        <v>46.95</v>
      </c>
      <c r="BK96">
        <v>116.86</v>
      </c>
      <c r="BL96">
        <v>53.89</v>
      </c>
      <c r="BM96">
        <v>13.78</v>
      </c>
      <c r="BN96">
        <v>187.7</v>
      </c>
      <c r="BO96">
        <v>30.95</v>
      </c>
      <c r="BP96">
        <v>144.80000000000001</v>
      </c>
      <c r="BQ96">
        <v>76.98</v>
      </c>
      <c r="BR96">
        <v>107.34</v>
      </c>
      <c r="BS96">
        <v>27.05</v>
      </c>
      <c r="BT96">
        <v>71.73</v>
      </c>
      <c r="BU96">
        <v>36.090000000000003</v>
      </c>
      <c r="BV96">
        <v>53.03</v>
      </c>
      <c r="BW96">
        <v>49.01</v>
      </c>
      <c r="BX96">
        <v>57.03</v>
      </c>
      <c r="BY96">
        <v>28</v>
      </c>
      <c r="BZ96">
        <v>28.72</v>
      </c>
      <c r="CA96">
        <v>143.4</v>
      </c>
      <c r="CB96">
        <v>53.73</v>
      </c>
      <c r="CC96">
        <v>175.45</v>
      </c>
      <c r="CD96">
        <v>31.69</v>
      </c>
      <c r="CE96">
        <v>25.37</v>
      </c>
      <c r="CF96">
        <v>74.16</v>
      </c>
      <c r="CG96">
        <v>62.09</v>
      </c>
    </row>
    <row r="97" spans="2:85" x14ac:dyDescent="0.3">
      <c r="B97" s="11">
        <v>42739</v>
      </c>
      <c r="C97" s="20" t="str">
        <f t="shared" si="9"/>
        <v>EL</v>
      </c>
      <c r="D97" s="22">
        <f t="shared" si="10"/>
        <v>78.7</v>
      </c>
      <c r="E97" s="23">
        <f t="shared" si="11"/>
        <v>1.2714559881968875E-3</v>
      </c>
      <c r="F97" s="23">
        <f t="shared" si="12"/>
        <v>1.2714559881968875E-3</v>
      </c>
      <c r="G97" s="36">
        <f t="shared" si="13"/>
        <v>2.0071570162394055E-3</v>
      </c>
      <c r="H97" s="22"/>
      <c r="I97" s="11">
        <v>42094</v>
      </c>
      <c r="J97" s="23">
        <v>-7.4999999999999997E-3</v>
      </c>
      <c r="K97" s="23">
        <v>4.1999999999999997E-3</v>
      </c>
      <c r="L97" s="23">
        <v>3.7000000000000002E-3</v>
      </c>
      <c r="M97" s="23">
        <v>0</v>
      </c>
      <c r="N97" s="36">
        <f t="shared" si="14"/>
        <v>-7.9587301587301582E-3</v>
      </c>
      <c r="O97" s="36">
        <f t="shared" si="15"/>
        <v>4.168650793650793E-3</v>
      </c>
      <c r="P97" s="36">
        <f t="shared" si="16"/>
        <v>4.2781746031746032E-3</v>
      </c>
      <c r="AI97" s="11">
        <v>42739</v>
      </c>
      <c r="AJ97">
        <v>80.63</v>
      </c>
      <c r="AK97">
        <v>29.76</v>
      </c>
      <c r="AL97">
        <v>118.79</v>
      </c>
      <c r="AM97">
        <v>73.56</v>
      </c>
      <c r="AN97">
        <v>119.34</v>
      </c>
      <c r="AO97">
        <v>72.36</v>
      </c>
      <c r="AP97">
        <v>78.7</v>
      </c>
      <c r="AQ97" s="2">
        <v>77.180000000000007</v>
      </c>
      <c r="AR97">
        <v>56.61</v>
      </c>
      <c r="AS97">
        <v>103.62</v>
      </c>
      <c r="AT97">
        <v>365.91</v>
      </c>
      <c r="AU97">
        <v>64.28</v>
      </c>
      <c r="AV97">
        <v>65.19</v>
      </c>
      <c r="AW97">
        <v>55.27</v>
      </c>
      <c r="AX97">
        <v>71.14</v>
      </c>
      <c r="AY97">
        <v>231.03</v>
      </c>
      <c r="AZ97">
        <v>35.979999999999997</v>
      </c>
      <c r="BA97">
        <v>68.17</v>
      </c>
      <c r="BB97">
        <v>73.260000000000005</v>
      </c>
      <c r="BC97">
        <v>66.52</v>
      </c>
      <c r="BD97">
        <v>96.54</v>
      </c>
      <c r="BE97">
        <v>35.49</v>
      </c>
      <c r="BF97">
        <v>53.15</v>
      </c>
      <c r="BG97">
        <v>113.74</v>
      </c>
      <c r="BH97">
        <v>77.459999999999994</v>
      </c>
      <c r="BI97">
        <v>13.17</v>
      </c>
      <c r="BJ97">
        <v>47.17</v>
      </c>
      <c r="BK97">
        <v>118.69</v>
      </c>
      <c r="BL97">
        <v>54.46</v>
      </c>
      <c r="BM97">
        <v>14.83</v>
      </c>
      <c r="BN97">
        <v>188.71</v>
      </c>
      <c r="BO97">
        <v>30.97</v>
      </c>
      <c r="BP97">
        <v>145.46</v>
      </c>
      <c r="BQ97">
        <v>78.239999999999995</v>
      </c>
      <c r="BR97">
        <v>108.65</v>
      </c>
      <c r="BS97">
        <v>27.42</v>
      </c>
      <c r="BT97">
        <v>73</v>
      </c>
      <c r="BU97">
        <v>36.6</v>
      </c>
      <c r="BV97">
        <v>53.83</v>
      </c>
      <c r="BW97">
        <v>49.56</v>
      </c>
      <c r="BX97">
        <v>58.21</v>
      </c>
      <c r="BY97">
        <v>28.25</v>
      </c>
      <c r="BZ97">
        <v>29.02</v>
      </c>
      <c r="CA97">
        <v>144.22</v>
      </c>
      <c r="CB97">
        <v>54.25</v>
      </c>
      <c r="CC97">
        <v>175.54</v>
      </c>
      <c r="CD97">
        <v>31.7</v>
      </c>
      <c r="CE97">
        <v>25.98</v>
      </c>
      <c r="CF97">
        <v>76.38</v>
      </c>
      <c r="CG97">
        <v>62.07</v>
      </c>
    </row>
    <row r="98" spans="2:85" x14ac:dyDescent="0.3">
      <c r="B98" s="11">
        <v>42740</v>
      </c>
      <c r="C98" s="20" t="str">
        <f t="shared" si="9"/>
        <v>EL</v>
      </c>
      <c r="D98" s="22">
        <f t="shared" si="10"/>
        <v>78.599999999999994</v>
      </c>
      <c r="E98" s="23">
        <f t="shared" si="11"/>
        <v>-7.0994212992041839E-3</v>
      </c>
      <c r="F98" s="23">
        <f t="shared" si="12"/>
        <v>-7.0994212992041839E-3</v>
      </c>
      <c r="G98" s="36">
        <f t="shared" si="13"/>
        <v>-6.3637202711616658E-3</v>
      </c>
      <c r="H98" s="22"/>
      <c r="I98" s="11">
        <v>42093</v>
      </c>
      <c r="J98" s="23">
        <v>1.24E-2</v>
      </c>
      <c r="K98" s="23">
        <v>1E-4</v>
      </c>
      <c r="L98" s="23">
        <v>-4.0000000000000002E-4</v>
      </c>
      <c r="M98" s="23">
        <v>0</v>
      </c>
      <c r="N98" s="36">
        <f t="shared" si="14"/>
        <v>1.1941269841269841E-2</v>
      </c>
      <c r="O98" s="36">
        <f t="shared" si="15"/>
        <v>6.8650793650793565E-5</v>
      </c>
      <c r="P98" s="36">
        <f t="shared" si="16"/>
        <v>1.78174603174603E-4</v>
      </c>
      <c r="AI98" s="11">
        <v>42740</v>
      </c>
      <c r="AJ98">
        <v>78.959999999999994</v>
      </c>
      <c r="AK98">
        <v>30.01</v>
      </c>
      <c r="AL98">
        <v>118.61</v>
      </c>
      <c r="AM98">
        <v>73.72</v>
      </c>
      <c r="AN98">
        <v>119.98</v>
      </c>
      <c r="AO98">
        <v>72.099999999999994</v>
      </c>
      <c r="AP98">
        <v>78.599999999999994</v>
      </c>
      <c r="AQ98" s="2">
        <v>77.48</v>
      </c>
      <c r="AR98">
        <v>56.14</v>
      </c>
      <c r="AS98">
        <v>104.18</v>
      </c>
      <c r="AT98">
        <v>369.75</v>
      </c>
      <c r="AU98">
        <v>65.150000000000006</v>
      </c>
      <c r="AV98">
        <v>65.86</v>
      </c>
      <c r="AW98">
        <v>55.28</v>
      </c>
      <c r="AX98">
        <v>70.87</v>
      </c>
      <c r="AY98">
        <v>232.76</v>
      </c>
      <c r="AZ98">
        <v>36.71</v>
      </c>
      <c r="BA98">
        <v>67.349999999999994</v>
      </c>
      <c r="BB98">
        <v>73</v>
      </c>
      <c r="BC98">
        <v>65.94</v>
      </c>
      <c r="BD98">
        <v>97.19</v>
      </c>
      <c r="BE98">
        <v>35.5</v>
      </c>
      <c r="BF98">
        <v>53.03</v>
      </c>
      <c r="BG98">
        <v>114.69</v>
      </c>
      <c r="BH98">
        <v>78.47</v>
      </c>
      <c r="BI98">
        <v>12.77</v>
      </c>
      <c r="BJ98">
        <v>46.62</v>
      </c>
      <c r="BK98">
        <v>120.67</v>
      </c>
      <c r="BL98">
        <v>53.95</v>
      </c>
      <c r="BM98">
        <v>14.62</v>
      </c>
      <c r="BN98">
        <v>188.41</v>
      </c>
      <c r="BO98">
        <v>30.85</v>
      </c>
      <c r="BP98">
        <v>144.41999999999999</v>
      </c>
      <c r="BQ98">
        <v>78.05</v>
      </c>
      <c r="BR98">
        <v>108.61</v>
      </c>
      <c r="BS98">
        <v>26.64</v>
      </c>
      <c r="BT98">
        <v>71.77</v>
      </c>
      <c r="BU98">
        <v>36.409999999999997</v>
      </c>
      <c r="BV98">
        <v>53.68</v>
      </c>
      <c r="BW98">
        <v>48.65</v>
      </c>
      <c r="BX98">
        <v>58.43</v>
      </c>
      <c r="BY98">
        <v>28.34</v>
      </c>
      <c r="BZ98">
        <v>29</v>
      </c>
      <c r="CA98">
        <v>145.29</v>
      </c>
      <c r="CB98">
        <v>53.94</v>
      </c>
      <c r="CC98">
        <v>176.14</v>
      </c>
      <c r="CD98">
        <v>31.52</v>
      </c>
      <c r="CE98">
        <v>26</v>
      </c>
      <c r="CF98">
        <v>76.010000000000005</v>
      </c>
      <c r="CG98">
        <v>62.25</v>
      </c>
    </row>
    <row r="99" spans="2:85" x14ac:dyDescent="0.3">
      <c r="B99" s="11">
        <v>42741</v>
      </c>
      <c r="C99" s="20" t="str">
        <f t="shared" si="9"/>
        <v>EL</v>
      </c>
      <c r="D99" s="22">
        <f t="shared" si="10"/>
        <v>79.16</v>
      </c>
      <c r="E99" s="23">
        <f t="shared" si="11"/>
        <v>1.1690095007803053E-2</v>
      </c>
      <c r="F99" s="23">
        <f t="shared" si="12"/>
        <v>1.1690095007803053E-2</v>
      </c>
      <c r="G99" s="36">
        <f t="shared" si="13"/>
        <v>1.2425796035845571E-2</v>
      </c>
      <c r="H99" s="22"/>
      <c r="I99" s="11">
        <v>42090</v>
      </c>
      <c r="J99" s="23">
        <v>3.2000000000000002E-3</v>
      </c>
      <c r="K99" s="23">
        <v>5.0000000000000001E-3</v>
      </c>
      <c r="L99" s="23">
        <v>-6.8999999999999999E-3</v>
      </c>
      <c r="M99" s="23">
        <v>0</v>
      </c>
      <c r="N99" s="36">
        <f t="shared" si="14"/>
        <v>2.7412698412698413E-3</v>
      </c>
      <c r="O99" s="36">
        <f t="shared" si="15"/>
        <v>4.9686507936507933E-3</v>
      </c>
      <c r="P99" s="36">
        <f t="shared" si="16"/>
        <v>-6.3218253968253969E-3</v>
      </c>
      <c r="AI99" s="11">
        <v>42741</v>
      </c>
      <c r="AJ99">
        <v>79.010000000000005</v>
      </c>
      <c r="AK99">
        <v>31.05</v>
      </c>
      <c r="AL99">
        <v>118.92</v>
      </c>
      <c r="AM99">
        <v>73.94</v>
      </c>
      <c r="AN99">
        <v>121</v>
      </c>
      <c r="AO99">
        <v>71.69</v>
      </c>
      <c r="AP99">
        <v>79.16</v>
      </c>
      <c r="AQ99" s="2">
        <v>77.5</v>
      </c>
      <c r="AR99">
        <v>56.4</v>
      </c>
      <c r="AS99">
        <v>105.21</v>
      </c>
      <c r="AT99">
        <v>370.49</v>
      </c>
      <c r="AU99">
        <v>65.38</v>
      </c>
      <c r="AV99">
        <v>65.33</v>
      </c>
      <c r="AW99">
        <v>55.26</v>
      </c>
      <c r="AX99">
        <v>70.75</v>
      </c>
      <c r="AY99">
        <v>233.74</v>
      </c>
      <c r="AZ99">
        <v>36.56</v>
      </c>
      <c r="BA99">
        <v>68.010000000000005</v>
      </c>
      <c r="BB99">
        <v>73.239999999999995</v>
      </c>
      <c r="BC99">
        <v>65.62</v>
      </c>
      <c r="BD99">
        <v>97.07</v>
      </c>
      <c r="BE99">
        <v>36.08</v>
      </c>
      <c r="BF99">
        <v>53.13</v>
      </c>
      <c r="BG99">
        <v>116.45</v>
      </c>
      <c r="BH99">
        <v>79.2</v>
      </c>
      <c r="BI99">
        <v>12.76</v>
      </c>
      <c r="BJ99">
        <v>46.51</v>
      </c>
      <c r="BK99">
        <v>123.41</v>
      </c>
      <c r="BL99">
        <v>54.78</v>
      </c>
      <c r="BM99">
        <v>14.9</v>
      </c>
      <c r="BN99">
        <v>190.25</v>
      </c>
      <c r="BO99">
        <v>31.13</v>
      </c>
      <c r="BP99">
        <v>144.44999999999999</v>
      </c>
      <c r="BQ99">
        <v>78.89</v>
      </c>
      <c r="BR99">
        <v>109.83</v>
      </c>
      <c r="BS99">
        <v>26.87</v>
      </c>
      <c r="BT99">
        <v>70.790000000000006</v>
      </c>
      <c r="BU99">
        <v>35.92</v>
      </c>
      <c r="BV99">
        <v>53.22</v>
      </c>
      <c r="BW99">
        <v>48.86</v>
      </c>
      <c r="BX99">
        <v>58.32</v>
      </c>
      <c r="BY99">
        <v>28.85</v>
      </c>
      <c r="BZ99">
        <v>29.52</v>
      </c>
      <c r="CA99">
        <v>144.49</v>
      </c>
      <c r="CB99">
        <v>53.87</v>
      </c>
      <c r="CC99">
        <v>177.46</v>
      </c>
      <c r="CD99">
        <v>31.61</v>
      </c>
      <c r="CE99">
        <v>26</v>
      </c>
      <c r="CF99">
        <v>75.489999999999995</v>
      </c>
      <c r="CG99">
        <v>61.47</v>
      </c>
    </row>
    <row r="100" spans="2:85" x14ac:dyDescent="0.3">
      <c r="B100" s="11">
        <v>42744</v>
      </c>
      <c r="C100" s="20" t="str">
        <f t="shared" si="9"/>
        <v>EL</v>
      </c>
      <c r="D100" s="22">
        <f t="shared" si="10"/>
        <v>78.239999999999995</v>
      </c>
      <c r="E100" s="23">
        <f t="shared" si="11"/>
        <v>1.1440448707486726E-2</v>
      </c>
      <c r="F100" s="23">
        <f t="shared" si="12"/>
        <v>1.1440448707486726E-2</v>
      </c>
      <c r="G100" s="36">
        <f t="shared" si="13"/>
        <v>1.2176149735529244E-2</v>
      </c>
      <c r="H100" s="22"/>
      <c r="I100" s="11">
        <v>42089</v>
      </c>
      <c r="J100" s="23">
        <v>-2.2000000000000001E-3</v>
      </c>
      <c r="K100" s="23">
        <v>1.1000000000000001E-3</v>
      </c>
      <c r="L100" s="23">
        <v>-5.9999999999999995E-4</v>
      </c>
      <c r="M100" s="23">
        <v>0</v>
      </c>
      <c r="N100" s="36">
        <f t="shared" si="14"/>
        <v>-2.658730158730159E-3</v>
      </c>
      <c r="O100" s="36">
        <f t="shared" si="15"/>
        <v>1.0686507936507937E-3</v>
      </c>
      <c r="P100" s="36">
        <f t="shared" si="16"/>
        <v>-2.1825396825396926E-5</v>
      </c>
      <c r="AI100" s="11">
        <v>42744</v>
      </c>
      <c r="AJ100">
        <v>78.64</v>
      </c>
      <c r="AK100">
        <v>30.75</v>
      </c>
      <c r="AL100">
        <v>118.84</v>
      </c>
      <c r="AM100">
        <v>72.760000000000005</v>
      </c>
      <c r="AN100">
        <v>119.84</v>
      </c>
      <c r="AO100">
        <v>71.02</v>
      </c>
      <c r="AP100">
        <v>78.239999999999995</v>
      </c>
      <c r="AQ100" s="2">
        <v>76.61</v>
      </c>
      <c r="AR100">
        <v>56.19</v>
      </c>
      <c r="AS100">
        <v>103.02</v>
      </c>
      <c r="AT100">
        <v>373.19</v>
      </c>
      <c r="AU100">
        <v>64.47</v>
      </c>
      <c r="AV100">
        <v>63.17</v>
      </c>
      <c r="AW100">
        <v>54.57</v>
      </c>
      <c r="AX100">
        <v>71.56</v>
      </c>
      <c r="AY100">
        <v>230.73</v>
      </c>
      <c r="AZ100">
        <v>36.46</v>
      </c>
      <c r="BA100">
        <v>66.88</v>
      </c>
      <c r="BB100">
        <v>71.09</v>
      </c>
      <c r="BC100">
        <v>67.25</v>
      </c>
      <c r="BD100">
        <v>97.95</v>
      </c>
      <c r="BE100">
        <v>35.270000000000003</v>
      </c>
      <c r="BF100">
        <v>53.04</v>
      </c>
      <c r="BG100">
        <v>117.3</v>
      </c>
      <c r="BH100">
        <v>78.260000000000005</v>
      </c>
      <c r="BI100">
        <v>12.63</v>
      </c>
      <c r="BJ100">
        <v>46.17</v>
      </c>
      <c r="BK100">
        <v>124.9</v>
      </c>
      <c r="BL100">
        <v>53.9</v>
      </c>
      <c r="BM100">
        <v>14.68</v>
      </c>
      <c r="BN100">
        <v>189.69</v>
      </c>
      <c r="BO100">
        <v>31.01</v>
      </c>
      <c r="BP100">
        <v>144.15</v>
      </c>
      <c r="BQ100">
        <v>78.040000000000006</v>
      </c>
      <c r="BR100">
        <v>108.1</v>
      </c>
      <c r="BS100">
        <v>26.76</v>
      </c>
      <c r="BT100">
        <v>70.87</v>
      </c>
      <c r="BU100">
        <v>35.619999999999997</v>
      </c>
      <c r="BV100">
        <v>52.42</v>
      </c>
      <c r="BW100">
        <v>48.51</v>
      </c>
      <c r="BX100">
        <v>57.95</v>
      </c>
      <c r="BY100">
        <v>28.77</v>
      </c>
      <c r="BZ100">
        <v>29.47</v>
      </c>
      <c r="CA100">
        <v>142.68</v>
      </c>
      <c r="CB100">
        <v>53.73</v>
      </c>
      <c r="CC100">
        <v>176.07</v>
      </c>
      <c r="CD100">
        <v>31.46</v>
      </c>
      <c r="CE100">
        <v>25.55</v>
      </c>
      <c r="CF100">
        <v>75.84</v>
      </c>
      <c r="CG100">
        <v>60.56</v>
      </c>
    </row>
    <row r="101" spans="2:85" x14ac:dyDescent="0.3">
      <c r="B101" s="11">
        <v>42745</v>
      </c>
      <c r="C101" s="20" t="str">
        <f t="shared" si="9"/>
        <v>EL</v>
      </c>
      <c r="D101" s="22">
        <f t="shared" si="10"/>
        <v>77.349999999999994</v>
      </c>
      <c r="E101" s="23">
        <f t="shared" si="11"/>
        <v>-1.2590094360072124E-2</v>
      </c>
      <c r="F101" s="23">
        <f t="shared" si="12"/>
        <v>-1.2590094360072124E-2</v>
      </c>
      <c r="G101" s="36">
        <f t="shared" si="13"/>
        <v>-1.1854393332029606E-2</v>
      </c>
      <c r="H101" s="22"/>
      <c r="I101" s="11">
        <v>42088</v>
      </c>
      <c r="J101" s="23">
        <v>-1.5600000000000001E-2</v>
      </c>
      <c r="K101" s="23">
        <v>-9.7999999999999997E-3</v>
      </c>
      <c r="L101" s="23">
        <v>1.03E-2</v>
      </c>
      <c r="M101" s="23">
        <v>0</v>
      </c>
      <c r="N101" s="36">
        <f t="shared" si="14"/>
        <v>-1.6058730158730161E-2</v>
      </c>
      <c r="O101" s="36">
        <f t="shared" si="15"/>
        <v>-9.8313492063492065E-3</v>
      </c>
      <c r="P101" s="36">
        <f t="shared" si="16"/>
        <v>1.0878174603174603E-2</v>
      </c>
      <c r="AI101" s="11">
        <v>42745</v>
      </c>
      <c r="AJ101">
        <v>78.849999999999994</v>
      </c>
      <c r="AK101">
        <v>30.25</v>
      </c>
      <c r="AL101">
        <v>117.86</v>
      </c>
      <c r="AM101">
        <v>72.64</v>
      </c>
      <c r="AN101">
        <v>120.04</v>
      </c>
      <c r="AO101">
        <v>71.11</v>
      </c>
      <c r="AP101">
        <v>77.349999999999994</v>
      </c>
      <c r="AQ101" s="2">
        <v>77.33</v>
      </c>
      <c r="AR101">
        <v>56.69</v>
      </c>
      <c r="AS101">
        <v>103.4</v>
      </c>
      <c r="AT101">
        <v>370.03</v>
      </c>
      <c r="AU101">
        <v>63.88</v>
      </c>
      <c r="AV101">
        <v>63.34</v>
      </c>
      <c r="AW101">
        <v>54.28</v>
      </c>
      <c r="AX101">
        <v>72.5</v>
      </c>
      <c r="AY101">
        <v>230.1</v>
      </c>
      <c r="AZ101">
        <v>36.79</v>
      </c>
      <c r="BA101">
        <v>67.209999999999994</v>
      </c>
      <c r="BB101">
        <v>71.239999999999995</v>
      </c>
      <c r="BC101">
        <v>65.22</v>
      </c>
      <c r="BD101">
        <v>99.14</v>
      </c>
      <c r="BE101">
        <v>35.06</v>
      </c>
      <c r="BF101">
        <v>52.87</v>
      </c>
      <c r="BG101">
        <v>117.62</v>
      </c>
      <c r="BH101">
        <v>76.63</v>
      </c>
      <c r="BI101">
        <v>12.85</v>
      </c>
      <c r="BJ101">
        <v>46.51</v>
      </c>
      <c r="BK101">
        <v>124.35</v>
      </c>
      <c r="BL101">
        <v>54.17</v>
      </c>
      <c r="BM101">
        <v>15.55</v>
      </c>
      <c r="BN101">
        <v>188.42</v>
      </c>
      <c r="BO101">
        <v>30.37</v>
      </c>
      <c r="BP101">
        <v>144.24</v>
      </c>
      <c r="BQ101">
        <v>77.650000000000006</v>
      </c>
      <c r="BR101">
        <v>108.23</v>
      </c>
      <c r="BS101">
        <v>27.07</v>
      </c>
      <c r="BT101">
        <v>70.94</v>
      </c>
      <c r="BU101">
        <v>35.770000000000003</v>
      </c>
      <c r="BV101">
        <v>53.08</v>
      </c>
      <c r="BW101">
        <v>49.01</v>
      </c>
      <c r="BX101">
        <v>57.7</v>
      </c>
      <c r="BY101">
        <v>28.92</v>
      </c>
      <c r="BZ101">
        <v>29.67</v>
      </c>
      <c r="CA101">
        <v>141.19</v>
      </c>
      <c r="CB101">
        <v>53.8</v>
      </c>
      <c r="CC101">
        <v>176.36</v>
      </c>
      <c r="CD101">
        <v>31.37</v>
      </c>
      <c r="CE101">
        <v>25.04</v>
      </c>
      <c r="CF101">
        <v>75.010000000000005</v>
      </c>
      <c r="CG101">
        <v>60.45</v>
      </c>
    </row>
    <row r="102" spans="2:85" x14ac:dyDescent="0.3">
      <c r="B102" s="11">
        <v>42746</v>
      </c>
      <c r="C102" s="20" t="str">
        <f t="shared" si="9"/>
        <v>EL</v>
      </c>
      <c r="D102" s="22">
        <f t="shared" si="10"/>
        <v>78.33</v>
      </c>
      <c r="E102" s="23">
        <f t="shared" si="11"/>
        <v>-1.028776457813107E-2</v>
      </c>
      <c r="F102" s="23">
        <f t="shared" si="12"/>
        <v>-1.028776457813107E-2</v>
      </c>
      <c r="G102" s="36">
        <f t="shared" si="13"/>
        <v>-9.5520635500885524E-3</v>
      </c>
      <c r="H102" s="22"/>
      <c r="I102" s="11">
        <v>42087</v>
      </c>
      <c r="J102" s="23">
        <v>-5.1000000000000004E-3</v>
      </c>
      <c r="K102" s="23">
        <v>5.7999999999999996E-3</v>
      </c>
      <c r="L102" s="23">
        <v>-2.8999999999999998E-3</v>
      </c>
      <c r="M102" s="23">
        <v>0</v>
      </c>
      <c r="N102" s="36">
        <f t="shared" si="14"/>
        <v>-5.5587301587301588E-3</v>
      </c>
      <c r="O102" s="36">
        <f t="shared" si="15"/>
        <v>5.7686507936507928E-3</v>
      </c>
      <c r="P102" s="36">
        <f t="shared" si="16"/>
        <v>-2.3218253968253968E-3</v>
      </c>
      <c r="AI102" s="11">
        <v>42746</v>
      </c>
      <c r="AJ102">
        <v>79.02</v>
      </c>
      <c r="AK102">
        <v>30.41</v>
      </c>
      <c r="AL102">
        <v>118.32</v>
      </c>
      <c r="AM102">
        <v>73.03</v>
      </c>
      <c r="AN102">
        <v>120.52</v>
      </c>
      <c r="AO102">
        <v>72.13</v>
      </c>
      <c r="AP102">
        <v>78.33</v>
      </c>
      <c r="AQ102" s="2">
        <v>79.069999999999993</v>
      </c>
      <c r="AR102">
        <v>57.57</v>
      </c>
      <c r="AS102">
        <v>104.92</v>
      </c>
      <c r="AT102">
        <v>371.58</v>
      </c>
      <c r="AU102">
        <v>63.31</v>
      </c>
      <c r="AV102">
        <v>62.69</v>
      </c>
      <c r="AW102">
        <v>55.06</v>
      </c>
      <c r="AX102">
        <v>72.09</v>
      </c>
      <c r="AY102">
        <v>226.87</v>
      </c>
      <c r="AZ102">
        <v>36.93</v>
      </c>
      <c r="BA102">
        <v>68.459999999999994</v>
      </c>
      <c r="BB102">
        <v>71.7</v>
      </c>
      <c r="BC102">
        <v>66.98</v>
      </c>
      <c r="BD102">
        <v>98.65</v>
      </c>
      <c r="BE102">
        <v>35.39</v>
      </c>
      <c r="BF102">
        <v>53.67</v>
      </c>
      <c r="BG102">
        <v>117.2</v>
      </c>
      <c r="BH102">
        <v>74.650000000000006</v>
      </c>
      <c r="BI102">
        <v>12.67</v>
      </c>
      <c r="BJ102">
        <v>47.43</v>
      </c>
      <c r="BK102">
        <v>126.09</v>
      </c>
      <c r="BL102">
        <v>54.47</v>
      </c>
      <c r="BM102">
        <v>15.87</v>
      </c>
      <c r="BN102">
        <v>189.24</v>
      </c>
      <c r="BO102">
        <v>30.73</v>
      </c>
      <c r="BP102">
        <v>144.03</v>
      </c>
      <c r="BQ102">
        <v>77.39</v>
      </c>
      <c r="BR102">
        <v>108.54</v>
      </c>
      <c r="BS102">
        <v>27.09</v>
      </c>
      <c r="BT102">
        <v>70.37</v>
      </c>
      <c r="BU102">
        <v>35.79</v>
      </c>
      <c r="BV102">
        <v>53.12</v>
      </c>
      <c r="BW102">
        <v>49.63</v>
      </c>
      <c r="BX102">
        <v>58.73</v>
      </c>
      <c r="BY102">
        <v>29.44</v>
      </c>
      <c r="BZ102">
        <v>30.08</v>
      </c>
      <c r="CA102">
        <v>139.77000000000001</v>
      </c>
      <c r="CB102">
        <v>53.66</v>
      </c>
      <c r="CC102">
        <v>177.07</v>
      </c>
      <c r="CD102">
        <v>31.47</v>
      </c>
      <c r="CE102">
        <v>24.93</v>
      </c>
      <c r="CF102">
        <v>73.77</v>
      </c>
      <c r="CG102">
        <v>60.98</v>
      </c>
    </row>
    <row r="103" spans="2:85" x14ac:dyDescent="0.3">
      <c r="B103" s="11">
        <v>42747</v>
      </c>
      <c r="C103" s="20" t="str">
        <f t="shared" si="9"/>
        <v>EL</v>
      </c>
      <c r="D103" s="22">
        <f t="shared" si="10"/>
        <v>79.14</v>
      </c>
      <c r="E103" s="23">
        <f t="shared" si="11"/>
        <v>4.432350699681507E-3</v>
      </c>
      <c r="F103" s="23">
        <f t="shared" si="12"/>
        <v>4.432350699681507E-3</v>
      </c>
      <c r="G103" s="36">
        <f t="shared" si="13"/>
        <v>5.168051727724025E-3</v>
      </c>
      <c r="H103" s="22"/>
      <c r="I103" s="11">
        <v>42086</v>
      </c>
      <c r="J103" s="23">
        <v>-1.9E-3</v>
      </c>
      <c r="K103" s="23">
        <v>2.0999999999999999E-3</v>
      </c>
      <c r="L103" s="23">
        <v>2.3999999999999998E-3</v>
      </c>
      <c r="M103" s="23">
        <v>0</v>
      </c>
      <c r="N103" s="36">
        <f t="shared" si="14"/>
        <v>-2.3587301587301591E-3</v>
      </c>
      <c r="O103" s="36">
        <f t="shared" si="15"/>
        <v>2.0686507936507935E-3</v>
      </c>
      <c r="P103" s="36">
        <f t="shared" si="16"/>
        <v>2.9781746031746028E-3</v>
      </c>
      <c r="AI103" s="11">
        <v>42747</v>
      </c>
      <c r="AJ103">
        <v>79.599999999999994</v>
      </c>
      <c r="AK103">
        <v>30.35</v>
      </c>
      <c r="AL103">
        <v>118.64</v>
      </c>
      <c r="AM103">
        <v>73.62</v>
      </c>
      <c r="AN103">
        <v>120.86</v>
      </c>
      <c r="AO103">
        <v>72.38</v>
      </c>
      <c r="AP103">
        <v>79.14</v>
      </c>
      <c r="AQ103" s="2">
        <v>78.319999999999993</v>
      </c>
      <c r="AR103">
        <v>57.47</v>
      </c>
      <c r="AS103">
        <v>105.37</v>
      </c>
      <c r="AT103">
        <v>374.15</v>
      </c>
      <c r="AU103">
        <v>64.11</v>
      </c>
      <c r="AV103">
        <v>62.94</v>
      </c>
      <c r="AW103">
        <v>55.31</v>
      </c>
      <c r="AX103">
        <v>71.86</v>
      </c>
      <c r="AY103">
        <v>228.43</v>
      </c>
      <c r="AZ103">
        <v>36.72</v>
      </c>
      <c r="BA103">
        <v>68.2</v>
      </c>
      <c r="BB103">
        <v>71.83</v>
      </c>
      <c r="BC103">
        <v>67.83</v>
      </c>
      <c r="BD103">
        <v>97.59</v>
      </c>
      <c r="BE103">
        <v>35.44</v>
      </c>
      <c r="BF103">
        <v>53.53</v>
      </c>
      <c r="BG103">
        <v>118.01</v>
      </c>
      <c r="BH103">
        <v>73.81</v>
      </c>
      <c r="BI103">
        <v>12.59</v>
      </c>
      <c r="BJ103">
        <v>48</v>
      </c>
      <c r="BK103">
        <v>126.62</v>
      </c>
      <c r="BL103">
        <v>54.24</v>
      </c>
      <c r="BM103">
        <v>15.27</v>
      </c>
      <c r="BN103">
        <v>187.38</v>
      </c>
      <c r="BO103">
        <v>30.68</v>
      </c>
      <c r="BP103">
        <v>142.99</v>
      </c>
      <c r="BQ103">
        <v>77.05</v>
      </c>
      <c r="BR103">
        <v>109.42</v>
      </c>
      <c r="BS103">
        <v>26.91</v>
      </c>
      <c r="BT103">
        <v>70.349999999999994</v>
      </c>
      <c r="BU103">
        <v>35.49</v>
      </c>
      <c r="BV103">
        <v>53.56</v>
      </c>
      <c r="BW103">
        <v>49.31</v>
      </c>
      <c r="BX103">
        <v>59.29</v>
      </c>
      <c r="BY103">
        <v>29.08</v>
      </c>
      <c r="BZ103">
        <v>29.81</v>
      </c>
      <c r="CA103">
        <v>140.62</v>
      </c>
      <c r="CB103">
        <v>53.67</v>
      </c>
      <c r="CC103">
        <v>176.52</v>
      </c>
      <c r="CD103">
        <v>31.39</v>
      </c>
      <c r="CE103">
        <v>24.9</v>
      </c>
      <c r="CF103">
        <v>73.36</v>
      </c>
      <c r="CG103">
        <v>61.27</v>
      </c>
    </row>
    <row r="104" spans="2:85" x14ac:dyDescent="0.3">
      <c r="B104" s="11">
        <v>42748</v>
      </c>
      <c r="C104" s="20" t="str">
        <f t="shared" si="9"/>
        <v>EL</v>
      </c>
      <c r="D104" s="22">
        <f t="shared" si="10"/>
        <v>78.790000000000006</v>
      </c>
      <c r="E104" s="23">
        <f t="shared" si="11"/>
        <v>-1.3363789403424527E-2</v>
      </c>
      <c r="F104" s="23">
        <f t="shared" si="12"/>
        <v>-1.3363789403424527E-2</v>
      </c>
      <c r="G104" s="36">
        <f t="shared" si="13"/>
        <v>-1.2628088375382009E-2</v>
      </c>
      <c r="H104" s="22"/>
      <c r="I104" s="11">
        <v>42083</v>
      </c>
      <c r="J104" s="23">
        <v>8.1000000000000013E-3</v>
      </c>
      <c r="K104" s="23">
        <v>-1.4000000000000002E-3</v>
      </c>
      <c r="L104" s="23">
        <v>5.4000000000000003E-3</v>
      </c>
      <c r="M104" s="23">
        <v>0</v>
      </c>
      <c r="N104" s="36">
        <f t="shared" si="14"/>
        <v>7.6412698412698429E-3</v>
      </c>
      <c r="O104" s="36">
        <f t="shared" si="15"/>
        <v>-1.4313492063492065E-3</v>
      </c>
      <c r="P104" s="36">
        <f t="shared" si="16"/>
        <v>5.9781746031746033E-3</v>
      </c>
      <c r="AI104" s="11">
        <v>42748</v>
      </c>
      <c r="AJ104">
        <v>80.349999999999994</v>
      </c>
      <c r="AK104">
        <v>30.29</v>
      </c>
      <c r="AL104">
        <v>118.57</v>
      </c>
      <c r="AM104">
        <v>73.599999999999994</v>
      </c>
      <c r="AN104">
        <v>120.31</v>
      </c>
      <c r="AO104">
        <v>72.099999999999994</v>
      </c>
      <c r="AP104">
        <v>78.790000000000006</v>
      </c>
      <c r="AQ104" s="2">
        <v>77.89</v>
      </c>
      <c r="AR104">
        <v>57.12</v>
      </c>
      <c r="AS104">
        <v>105.39</v>
      </c>
      <c r="AT104">
        <v>374.95</v>
      </c>
      <c r="AU104">
        <v>63.39</v>
      </c>
      <c r="AV104">
        <v>62.15</v>
      </c>
      <c r="AW104">
        <v>55.15</v>
      </c>
      <c r="AX104">
        <v>71.8</v>
      </c>
      <c r="AY104">
        <v>228</v>
      </c>
      <c r="AZ104">
        <v>36.93</v>
      </c>
      <c r="BA104">
        <v>68.66</v>
      </c>
      <c r="BB104">
        <v>71.58</v>
      </c>
      <c r="BC104">
        <v>67.27</v>
      </c>
      <c r="BD104">
        <v>97.13</v>
      </c>
      <c r="BE104">
        <v>35.44</v>
      </c>
      <c r="BF104">
        <v>53.87</v>
      </c>
      <c r="BG104">
        <v>118.81</v>
      </c>
      <c r="BH104">
        <v>72.650000000000006</v>
      </c>
      <c r="BI104">
        <v>12.63</v>
      </c>
      <c r="BJ104">
        <v>48.05</v>
      </c>
      <c r="BK104">
        <v>128.34</v>
      </c>
      <c r="BL104">
        <v>54.27</v>
      </c>
      <c r="BM104">
        <v>15.19</v>
      </c>
      <c r="BN104">
        <v>187.01</v>
      </c>
      <c r="BO104">
        <v>30.61</v>
      </c>
      <c r="BP104">
        <v>143.37</v>
      </c>
      <c r="BQ104">
        <v>77.37</v>
      </c>
      <c r="BR104">
        <v>110.3</v>
      </c>
      <c r="BS104">
        <v>27.29</v>
      </c>
      <c r="BT104">
        <v>70.55</v>
      </c>
      <c r="BU104">
        <v>35.64</v>
      </c>
      <c r="BV104">
        <v>54.22</v>
      </c>
      <c r="BW104">
        <v>49.76</v>
      </c>
      <c r="BX104">
        <v>59.27</v>
      </c>
      <c r="BY104">
        <v>29.25</v>
      </c>
      <c r="BZ104">
        <v>30.03</v>
      </c>
      <c r="CA104">
        <v>140.18</v>
      </c>
      <c r="CB104">
        <v>54.76</v>
      </c>
      <c r="CC104">
        <v>177.89</v>
      </c>
      <c r="CD104">
        <v>31.36</v>
      </c>
      <c r="CE104">
        <v>24.82</v>
      </c>
      <c r="CF104">
        <v>73.069999999999993</v>
      </c>
      <c r="CG104">
        <v>61.08</v>
      </c>
    </row>
    <row r="105" spans="2:85" x14ac:dyDescent="0.3">
      <c r="B105" s="11">
        <v>42752</v>
      </c>
      <c r="C105" s="20" t="str">
        <f t="shared" si="9"/>
        <v>EL</v>
      </c>
      <c r="D105" s="22">
        <f t="shared" si="10"/>
        <v>79.849999999999994</v>
      </c>
      <c r="E105" s="23">
        <f t="shared" si="11"/>
        <v>7.2901278119568572E-3</v>
      </c>
      <c r="F105" s="23">
        <f t="shared" si="12"/>
        <v>7.2901278119568572E-3</v>
      </c>
      <c r="G105" s="36">
        <f t="shared" si="13"/>
        <v>8.0258288399993744E-3</v>
      </c>
      <c r="H105" s="22"/>
      <c r="I105" s="11">
        <v>42082</v>
      </c>
      <c r="J105" s="23">
        <v>-3.5999999999999999E-3</v>
      </c>
      <c r="K105" s="23">
        <v>8.8000000000000005E-3</v>
      </c>
      <c r="L105" s="23">
        <v>-1.1000000000000001E-2</v>
      </c>
      <c r="M105" s="23">
        <v>0</v>
      </c>
      <c r="N105" s="36">
        <f t="shared" si="14"/>
        <v>-4.0587301587301592E-3</v>
      </c>
      <c r="O105" s="36">
        <f t="shared" si="15"/>
        <v>8.7686507936507938E-3</v>
      </c>
      <c r="P105" s="36">
        <f t="shared" si="16"/>
        <v>-1.0421825396825398E-2</v>
      </c>
      <c r="AI105" s="11">
        <v>42752</v>
      </c>
      <c r="AJ105">
        <v>80.23</v>
      </c>
      <c r="AK105">
        <v>30.29</v>
      </c>
      <c r="AL105">
        <v>118.68</v>
      </c>
      <c r="AM105">
        <v>74.599999999999994</v>
      </c>
      <c r="AN105">
        <v>120.66</v>
      </c>
      <c r="AO105">
        <v>72.510000000000005</v>
      </c>
      <c r="AP105">
        <v>79.849999999999994</v>
      </c>
      <c r="AQ105" s="2">
        <v>76.94</v>
      </c>
      <c r="AR105">
        <v>56.31</v>
      </c>
      <c r="AS105">
        <v>105.48</v>
      </c>
      <c r="AT105">
        <v>376.13</v>
      </c>
      <c r="AU105">
        <v>63.48</v>
      </c>
      <c r="AV105">
        <v>62.11</v>
      </c>
      <c r="AW105">
        <v>55.72</v>
      </c>
      <c r="AX105">
        <v>73.16</v>
      </c>
      <c r="AY105">
        <v>229.58</v>
      </c>
      <c r="AZ105">
        <v>35.765000000000001</v>
      </c>
      <c r="BA105">
        <v>67.56</v>
      </c>
      <c r="BB105">
        <v>72.14</v>
      </c>
      <c r="BC105">
        <v>68.540000000000006</v>
      </c>
      <c r="BD105">
        <v>96.88</v>
      </c>
      <c r="BE105">
        <v>35.880000000000003</v>
      </c>
      <c r="BF105">
        <v>53.32</v>
      </c>
      <c r="BG105">
        <v>118.58</v>
      </c>
      <c r="BH105">
        <v>73.040000000000006</v>
      </c>
      <c r="BI105">
        <v>12.61</v>
      </c>
      <c r="BJ105">
        <v>48.255000000000003</v>
      </c>
      <c r="BK105">
        <v>127.87</v>
      </c>
      <c r="BL105">
        <v>54</v>
      </c>
      <c r="BM105">
        <v>15.06</v>
      </c>
      <c r="BN105">
        <v>186.05</v>
      </c>
      <c r="BO105">
        <v>31.15</v>
      </c>
      <c r="BP105">
        <v>141.63</v>
      </c>
      <c r="BQ105">
        <v>78.7</v>
      </c>
      <c r="BR105">
        <v>110.44</v>
      </c>
      <c r="BS105">
        <v>26.03</v>
      </c>
      <c r="BT105">
        <v>69.73</v>
      </c>
      <c r="BU105">
        <v>35.25</v>
      </c>
      <c r="BV105">
        <v>52.55</v>
      </c>
      <c r="BW105">
        <v>49.53</v>
      </c>
      <c r="BX105">
        <v>58.75</v>
      </c>
      <c r="BY105">
        <v>29.25</v>
      </c>
      <c r="BZ105">
        <v>29.93</v>
      </c>
      <c r="CA105">
        <v>141.29</v>
      </c>
      <c r="CB105">
        <v>54.13</v>
      </c>
      <c r="CC105">
        <v>175.97</v>
      </c>
      <c r="CD105">
        <v>31.27</v>
      </c>
      <c r="CE105">
        <v>24.93</v>
      </c>
      <c r="CF105">
        <v>71.91</v>
      </c>
      <c r="CG105">
        <v>61.98</v>
      </c>
    </row>
    <row r="106" spans="2:85" x14ac:dyDescent="0.3">
      <c r="B106" s="11">
        <v>42753</v>
      </c>
      <c r="C106" s="20" t="str">
        <f t="shared" si="9"/>
        <v>EL</v>
      </c>
      <c r="D106" s="22">
        <f t="shared" si="10"/>
        <v>79.27</v>
      </c>
      <c r="E106" s="23">
        <f t="shared" si="11"/>
        <v>4.8052697420662071E-3</v>
      </c>
      <c r="F106" s="23">
        <f t="shared" si="12"/>
        <v>4.8052697420662071E-3</v>
      </c>
      <c r="G106" s="36">
        <f t="shared" si="13"/>
        <v>5.5409707701087252E-3</v>
      </c>
      <c r="H106" s="22"/>
      <c r="I106" s="11">
        <v>42081</v>
      </c>
      <c r="J106" s="23">
        <v>1.0800000000000001E-2</v>
      </c>
      <c r="K106" s="23">
        <v>-5.1000000000000004E-3</v>
      </c>
      <c r="L106" s="23">
        <v>0</v>
      </c>
      <c r="M106" s="23">
        <v>0</v>
      </c>
      <c r="N106" s="36">
        <f t="shared" si="14"/>
        <v>1.0341269841269842E-2</v>
      </c>
      <c r="O106" s="36">
        <f t="shared" si="15"/>
        <v>-5.1313492063492071E-3</v>
      </c>
      <c r="P106" s="36">
        <f t="shared" si="16"/>
        <v>5.7817460317460302E-4</v>
      </c>
      <c r="AI106" s="11">
        <v>42753</v>
      </c>
      <c r="AJ106">
        <v>80.53</v>
      </c>
      <c r="AK106">
        <v>30.39</v>
      </c>
      <c r="AL106">
        <v>119.07</v>
      </c>
      <c r="AM106">
        <v>74.430000000000007</v>
      </c>
      <c r="AN106">
        <v>120.26</v>
      </c>
      <c r="AO106">
        <v>72.3</v>
      </c>
      <c r="AP106">
        <v>79.27</v>
      </c>
      <c r="AQ106" s="2">
        <v>77.19</v>
      </c>
      <c r="AR106">
        <v>57.22</v>
      </c>
      <c r="AS106">
        <v>105.4</v>
      </c>
      <c r="AT106">
        <v>376.73</v>
      </c>
      <c r="AU106">
        <v>63.6</v>
      </c>
      <c r="AV106">
        <v>62.53</v>
      </c>
      <c r="AW106">
        <v>55.52</v>
      </c>
      <c r="AX106">
        <v>72.67</v>
      </c>
      <c r="AY106">
        <v>227.9</v>
      </c>
      <c r="AZ106">
        <v>36.369999999999997</v>
      </c>
      <c r="BA106">
        <v>67.8</v>
      </c>
      <c r="BB106">
        <v>71.89</v>
      </c>
      <c r="BC106">
        <v>68.92</v>
      </c>
      <c r="BD106">
        <v>95.79</v>
      </c>
      <c r="BE106">
        <v>35.71</v>
      </c>
      <c r="BF106">
        <v>53.72</v>
      </c>
      <c r="BG106">
        <v>119.34</v>
      </c>
      <c r="BH106">
        <v>73.17</v>
      </c>
      <c r="BI106">
        <v>12.41</v>
      </c>
      <c r="BJ106">
        <v>51.06</v>
      </c>
      <c r="BK106">
        <v>127.92</v>
      </c>
      <c r="BL106">
        <v>54.3</v>
      </c>
      <c r="BM106">
        <v>15.24</v>
      </c>
      <c r="BN106">
        <v>187.23</v>
      </c>
      <c r="BO106">
        <v>30.76</v>
      </c>
      <c r="BP106">
        <v>142.84</v>
      </c>
      <c r="BQ106">
        <v>79.459999999999994</v>
      </c>
      <c r="BR106">
        <v>110.08</v>
      </c>
      <c r="BS106">
        <v>26.33</v>
      </c>
      <c r="BT106">
        <v>69.349999999999994</v>
      </c>
      <c r="BU106">
        <v>35.4</v>
      </c>
      <c r="BV106">
        <v>52.98</v>
      </c>
      <c r="BW106">
        <v>49.86</v>
      </c>
      <c r="BX106">
        <v>58.55</v>
      </c>
      <c r="BY106">
        <v>29.52</v>
      </c>
      <c r="BZ106">
        <v>30.27</v>
      </c>
      <c r="CA106">
        <v>141.53</v>
      </c>
      <c r="CB106">
        <v>54.14</v>
      </c>
      <c r="CC106">
        <v>175.99</v>
      </c>
      <c r="CD106">
        <v>31.23</v>
      </c>
      <c r="CE106">
        <v>25.1</v>
      </c>
      <c r="CF106">
        <v>72.13</v>
      </c>
      <c r="CG106">
        <v>62.08</v>
      </c>
    </row>
    <row r="107" spans="2:85" x14ac:dyDescent="0.3">
      <c r="B107" s="11">
        <v>42754</v>
      </c>
      <c r="C107" s="20" t="str">
        <f t="shared" si="9"/>
        <v>EL</v>
      </c>
      <c r="D107" s="22">
        <f t="shared" si="10"/>
        <v>78.89</v>
      </c>
      <c r="E107" s="23">
        <f t="shared" si="11"/>
        <v>-9.3364291623552319E-3</v>
      </c>
      <c r="F107" s="23">
        <f t="shared" si="12"/>
        <v>-9.3364291623552319E-3</v>
      </c>
      <c r="G107" s="36">
        <f t="shared" si="13"/>
        <v>-8.6007281343127139E-3</v>
      </c>
      <c r="H107" s="22"/>
      <c r="I107" s="11">
        <v>42080</v>
      </c>
      <c r="J107" s="23">
        <v>-2E-3</v>
      </c>
      <c r="K107" s="23">
        <v>5.4000000000000003E-3</v>
      </c>
      <c r="L107" s="23">
        <v>-2.0000000000000001E-4</v>
      </c>
      <c r="M107" s="23">
        <v>0</v>
      </c>
      <c r="N107" s="36">
        <f t="shared" si="14"/>
        <v>-2.4587301587301589E-3</v>
      </c>
      <c r="O107" s="36">
        <f t="shared" si="15"/>
        <v>5.3686507936507935E-3</v>
      </c>
      <c r="P107" s="36">
        <f t="shared" si="16"/>
        <v>3.7817460317460304E-4</v>
      </c>
      <c r="AI107" s="11">
        <v>42754</v>
      </c>
      <c r="AJ107">
        <v>80.38</v>
      </c>
      <c r="AK107">
        <v>30.72</v>
      </c>
      <c r="AL107">
        <v>118.85</v>
      </c>
      <c r="AM107">
        <v>73.489999999999995</v>
      </c>
      <c r="AN107">
        <v>120.18</v>
      </c>
      <c r="AO107">
        <v>71.72</v>
      </c>
      <c r="AP107">
        <v>78.89</v>
      </c>
      <c r="AQ107" s="2">
        <v>76.02</v>
      </c>
      <c r="AR107">
        <v>58.43</v>
      </c>
      <c r="AS107">
        <v>105.19</v>
      </c>
      <c r="AT107">
        <v>381.15</v>
      </c>
      <c r="AU107">
        <v>63</v>
      </c>
      <c r="AV107">
        <v>62.49</v>
      </c>
      <c r="AW107">
        <v>55.07</v>
      </c>
      <c r="AX107">
        <v>72.45</v>
      </c>
      <c r="AY107">
        <v>226.67</v>
      </c>
      <c r="AZ107">
        <v>36.24</v>
      </c>
      <c r="BA107">
        <v>67.73</v>
      </c>
      <c r="BB107">
        <v>71.08</v>
      </c>
      <c r="BC107">
        <v>67.430000000000007</v>
      </c>
      <c r="BD107">
        <v>96.29</v>
      </c>
      <c r="BE107">
        <v>35.74</v>
      </c>
      <c r="BF107">
        <v>53.32</v>
      </c>
      <c r="BG107">
        <v>118.84</v>
      </c>
      <c r="BH107">
        <v>73.099999999999994</v>
      </c>
      <c r="BI107">
        <v>12.43</v>
      </c>
      <c r="BJ107">
        <v>50.55</v>
      </c>
      <c r="BK107">
        <v>127.55</v>
      </c>
      <c r="BL107">
        <v>54.86</v>
      </c>
      <c r="BM107">
        <v>15.26</v>
      </c>
      <c r="BN107">
        <v>186.17</v>
      </c>
      <c r="BO107">
        <v>30.31</v>
      </c>
      <c r="BP107">
        <v>142.54</v>
      </c>
      <c r="BQ107">
        <v>79.150000000000006</v>
      </c>
      <c r="BR107">
        <v>109.35</v>
      </c>
      <c r="BS107">
        <v>25.99</v>
      </c>
      <c r="BT107">
        <v>68.55</v>
      </c>
      <c r="BU107">
        <v>35.04</v>
      </c>
      <c r="BV107">
        <v>52.78</v>
      </c>
      <c r="BW107">
        <v>50.33</v>
      </c>
      <c r="BX107">
        <v>59.34</v>
      </c>
      <c r="BY107">
        <v>29.21</v>
      </c>
      <c r="BZ107">
        <v>29.8</v>
      </c>
      <c r="CA107">
        <v>139.25</v>
      </c>
      <c r="CB107">
        <v>54.27</v>
      </c>
      <c r="CC107">
        <v>177.81</v>
      </c>
      <c r="CD107">
        <v>31.21</v>
      </c>
      <c r="CE107">
        <v>24.63</v>
      </c>
      <c r="CF107">
        <v>71.569999999999993</v>
      </c>
      <c r="CG107">
        <v>61.65</v>
      </c>
    </row>
    <row r="108" spans="2:85" x14ac:dyDescent="0.3">
      <c r="B108" s="11">
        <v>42755</v>
      </c>
      <c r="C108" s="20" t="str">
        <f t="shared" si="9"/>
        <v>EL</v>
      </c>
      <c r="D108" s="22">
        <f t="shared" si="10"/>
        <v>79.63</v>
      </c>
      <c r="E108" s="23">
        <f t="shared" si="11"/>
        <v>-2.5113008670418579E-4</v>
      </c>
      <c r="F108" s="23">
        <f t="shared" si="12"/>
        <v>-2.5113008670418579E-4</v>
      </c>
      <c r="G108" s="36">
        <f t="shared" si="13"/>
        <v>4.8457094133833213E-4</v>
      </c>
      <c r="H108" s="22"/>
      <c r="I108" s="11">
        <v>42079</v>
      </c>
      <c r="J108" s="23">
        <v>1.23E-2</v>
      </c>
      <c r="K108" s="23">
        <v>-7.7000000000000002E-3</v>
      </c>
      <c r="L108" s="23">
        <v>-4.0999999999999995E-3</v>
      </c>
      <c r="M108" s="23">
        <v>0</v>
      </c>
      <c r="N108" s="36">
        <f t="shared" si="14"/>
        <v>1.1841269841269842E-2</v>
      </c>
      <c r="O108" s="36">
        <f t="shared" si="15"/>
        <v>-7.731349206349207E-3</v>
      </c>
      <c r="P108" s="36">
        <f t="shared" si="16"/>
        <v>-3.5218253968253965E-3</v>
      </c>
      <c r="AI108" s="11">
        <v>42755</v>
      </c>
      <c r="AJ108">
        <v>80.12</v>
      </c>
      <c r="AK108">
        <v>30.64</v>
      </c>
      <c r="AL108">
        <v>118.4</v>
      </c>
      <c r="AM108">
        <v>73.08</v>
      </c>
      <c r="AN108">
        <v>118.08</v>
      </c>
      <c r="AO108">
        <v>71.97</v>
      </c>
      <c r="AP108">
        <v>79.63</v>
      </c>
      <c r="AQ108" s="2">
        <v>76.739999999999995</v>
      </c>
      <c r="AR108">
        <v>58.83</v>
      </c>
      <c r="AS108">
        <v>105.47</v>
      </c>
      <c r="AT108">
        <v>383.27</v>
      </c>
      <c r="AU108">
        <v>63.36</v>
      </c>
      <c r="AV108">
        <v>62.86</v>
      </c>
      <c r="AW108">
        <v>55</v>
      </c>
      <c r="AX108">
        <v>71.75</v>
      </c>
      <c r="AY108">
        <v>228.54</v>
      </c>
      <c r="AZ108">
        <v>36.39</v>
      </c>
      <c r="BA108">
        <v>67.930000000000007</v>
      </c>
      <c r="BB108">
        <v>71.17</v>
      </c>
      <c r="BC108">
        <v>67.19</v>
      </c>
      <c r="BD108">
        <v>95.51</v>
      </c>
      <c r="BE108">
        <v>35.799999999999997</v>
      </c>
      <c r="BF108">
        <v>53.27</v>
      </c>
      <c r="BG108">
        <v>119.92</v>
      </c>
      <c r="BH108">
        <v>73.42</v>
      </c>
      <c r="BI108">
        <v>12.36</v>
      </c>
      <c r="BJ108">
        <v>51.24</v>
      </c>
      <c r="BK108">
        <v>127.04</v>
      </c>
      <c r="BL108">
        <v>55.41</v>
      </c>
      <c r="BM108">
        <v>15.51</v>
      </c>
      <c r="BN108">
        <v>185.73</v>
      </c>
      <c r="BO108">
        <v>30.04</v>
      </c>
      <c r="BP108">
        <v>142.1</v>
      </c>
      <c r="BQ108">
        <v>79.790000000000006</v>
      </c>
      <c r="BR108">
        <v>109.57</v>
      </c>
      <c r="BS108">
        <v>26.29</v>
      </c>
      <c r="BT108">
        <v>69.14</v>
      </c>
      <c r="BU108">
        <v>34.69</v>
      </c>
      <c r="BV108">
        <v>52.79</v>
      </c>
      <c r="BW108">
        <v>50.26</v>
      </c>
      <c r="BX108">
        <v>60.31</v>
      </c>
      <c r="BY108">
        <v>29.55</v>
      </c>
      <c r="BZ108">
        <v>30.05</v>
      </c>
      <c r="CA108">
        <v>140.72</v>
      </c>
      <c r="CB108">
        <v>54.52</v>
      </c>
      <c r="CC108">
        <v>178.28</v>
      </c>
      <c r="CD108">
        <v>30.53</v>
      </c>
      <c r="CE108">
        <v>24.99</v>
      </c>
      <c r="CF108">
        <v>71.010000000000005</v>
      </c>
      <c r="CG108">
        <v>62.42</v>
      </c>
    </row>
    <row r="109" spans="2:85" x14ac:dyDescent="0.3">
      <c r="B109" s="11">
        <v>42758</v>
      </c>
      <c r="C109" s="20" t="str">
        <f t="shared" si="9"/>
        <v>EL</v>
      </c>
      <c r="D109" s="22">
        <f t="shared" si="10"/>
        <v>79.650000000000006</v>
      </c>
      <c r="E109" s="23">
        <f t="shared" si="11"/>
        <v>-1.4211159135559717E-2</v>
      </c>
      <c r="F109" s="23">
        <f t="shared" si="12"/>
        <v>-1.4211159135559717E-2</v>
      </c>
      <c r="G109" s="36">
        <f t="shared" si="13"/>
        <v>-1.3475458107517199E-2</v>
      </c>
      <c r="H109" s="22"/>
      <c r="I109" s="11">
        <v>42076</v>
      </c>
      <c r="J109" s="23">
        <v>-5.6999999999999993E-3</v>
      </c>
      <c r="K109" s="23">
        <v>2.0999999999999999E-3</v>
      </c>
      <c r="L109" s="23">
        <v>-2.9999999999999997E-4</v>
      </c>
      <c r="M109" s="23">
        <v>0</v>
      </c>
      <c r="N109" s="36">
        <f t="shared" si="14"/>
        <v>-6.1587301587301586E-3</v>
      </c>
      <c r="O109" s="36">
        <f t="shared" si="15"/>
        <v>2.0686507936507935E-3</v>
      </c>
      <c r="P109" s="36">
        <f t="shared" si="16"/>
        <v>2.7817460317460305E-4</v>
      </c>
      <c r="AI109" s="11">
        <v>42758</v>
      </c>
      <c r="AJ109">
        <v>79.88</v>
      </c>
      <c r="AK109">
        <v>30.27</v>
      </c>
      <c r="AL109">
        <v>119.35</v>
      </c>
      <c r="AM109">
        <v>72.959999999999994</v>
      </c>
      <c r="AN109">
        <v>118.18</v>
      </c>
      <c r="AO109">
        <v>71.819999999999993</v>
      </c>
      <c r="AP109">
        <v>79.650000000000006</v>
      </c>
      <c r="AQ109" s="2">
        <v>76.77</v>
      </c>
      <c r="AR109">
        <v>58.29</v>
      </c>
      <c r="AS109">
        <v>103.46</v>
      </c>
      <c r="AT109">
        <v>385.35</v>
      </c>
      <c r="AU109">
        <v>63.02</v>
      </c>
      <c r="AV109">
        <v>62.42</v>
      </c>
      <c r="AW109">
        <v>54.74</v>
      </c>
      <c r="AX109">
        <v>70.61</v>
      </c>
      <c r="AY109">
        <v>231.11</v>
      </c>
      <c r="AZ109">
        <v>36.229999999999997</v>
      </c>
      <c r="BA109">
        <v>67.739999999999995</v>
      </c>
      <c r="BB109">
        <v>70.680000000000007</v>
      </c>
      <c r="BC109">
        <v>67.5</v>
      </c>
      <c r="BD109">
        <v>95</v>
      </c>
      <c r="BE109">
        <v>35.299999999999997</v>
      </c>
      <c r="BF109">
        <v>52.11</v>
      </c>
      <c r="BG109">
        <v>119.99</v>
      </c>
      <c r="BH109">
        <v>75</v>
      </c>
      <c r="BI109">
        <v>12.31</v>
      </c>
      <c r="BJ109">
        <v>50.98</v>
      </c>
      <c r="BK109">
        <v>128.93</v>
      </c>
      <c r="BL109">
        <v>55.62</v>
      </c>
      <c r="BM109">
        <v>15.72</v>
      </c>
      <c r="BN109">
        <v>185.46</v>
      </c>
      <c r="BO109">
        <v>29.61</v>
      </c>
      <c r="BP109">
        <v>141.13999999999999</v>
      </c>
      <c r="BQ109">
        <v>80.069999999999993</v>
      </c>
      <c r="BR109">
        <v>108.66</v>
      </c>
      <c r="BS109">
        <v>26.5</v>
      </c>
      <c r="BT109">
        <v>68.790000000000006</v>
      </c>
      <c r="BU109">
        <v>34.6</v>
      </c>
      <c r="BV109">
        <v>52.57</v>
      </c>
      <c r="BW109">
        <v>50</v>
      </c>
      <c r="BX109">
        <v>60.74</v>
      </c>
      <c r="BY109">
        <v>29.51</v>
      </c>
      <c r="BZ109">
        <v>30</v>
      </c>
      <c r="CA109">
        <v>141.72</v>
      </c>
      <c r="CB109">
        <v>54.11</v>
      </c>
      <c r="CC109">
        <v>177.23</v>
      </c>
      <c r="CD109">
        <v>29.75</v>
      </c>
      <c r="CE109">
        <v>25.62</v>
      </c>
      <c r="CF109">
        <v>70.69</v>
      </c>
      <c r="CG109">
        <v>62.12</v>
      </c>
    </row>
    <row r="110" spans="2:85" x14ac:dyDescent="0.3">
      <c r="B110" s="11">
        <v>42759</v>
      </c>
      <c r="C110" s="20" t="str">
        <f t="shared" si="9"/>
        <v>EL</v>
      </c>
      <c r="D110" s="22">
        <f t="shared" si="10"/>
        <v>80.790000000000006</v>
      </c>
      <c r="E110" s="23">
        <f t="shared" si="11"/>
        <v>-1.4987995556702584E-2</v>
      </c>
      <c r="F110" s="23">
        <f t="shared" si="12"/>
        <v>-1.4987995556702584E-2</v>
      </c>
      <c r="G110" s="36">
        <f t="shared" si="13"/>
        <v>-1.4252294528660066E-2</v>
      </c>
      <c r="H110" s="22"/>
      <c r="I110" s="11">
        <v>42075</v>
      </c>
      <c r="J110" s="23">
        <v>1.2800000000000001E-2</v>
      </c>
      <c r="K110" s="23">
        <v>3.8E-3</v>
      </c>
      <c r="L110" s="23">
        <v>5.0000000000000001E-3</v>
      </c>
      <c r="M110" s="23">
        <v>0</v>
      </c>
      <c r="N110" s="36">
        <f t="shared" si="14"/>
        <v>1.2341269841269842E-2</v>
      </c>
      <c r="O110" s="36">
        <f t="shared" si="15"/>
        <v>3.7686507936507936E-3</v>
      </c>
      <c r="P110" s="36">
        <f t="shared" si="16"/>
        <v>5.5781746031746031E-3</v>
      </c>
      <c r="AI110" s="11">
        <v>42759</v>
      </c>
      <c r="AJ110">
        <v>80.510000000000005</v>
      </c>
      <c r="AK110">
        <v>29.99</v>
      </c>
      <c r="AL110">
        <v>121.65</v>
      </c>
      <c r="AM110">
        <v>72.790000000000006</v>
      </c>
      <c r="AN110">
        <v>118.87</v>
      </c>
      <c r="AO110">
        <v>72</v>
      </c>
      <c r="AP110">
        <v>80.790000000000006</v>
      </c>
      <c r="AQ110" s="2">
        <v>78.22</v>
      </c>
      <c r="AR110">
        <v>59.11</v>
      </c>
      <c r="AS110">
        <v>103.68</v>
      </c>
      <c r="AT110">
        <v>389.66</v>
      </c>
      <c r="AU110">
        <v>62.29</v>
      </c>
      <c r="AV110">
        <v>64.03</v>
      </c>
      <c r="AW110">
        <v>54.55</v>
      </c>
      <c r="AX110">
        <v>71.400000000000006</v>
      </c>
      <c r="AY110">
        <v>226.71</v>
      </c>
      <c r="AZ110">
        <v>36.72</v>
      </c>
      <c r="BA110">
        <v>69.17</v>
      </c>
      <c r="BB110">
        <v>70.44</v>
      </c>
      <c r="BC110">
        <v>68.180000000000007</v>
      </c>
      <c r="BD110">
        <v>94.4</v>
      </c>
      <c r="BE110">
        <v>35.130000000000003</v>
      </c>
      <c r="BF110">
        <v>52.5</v>
      </c>
      <c r="BG110">
        <v>120.22</v>
      </c>
      <c r="BH110">
        <v>75.14</v>
      </c>
      <c r="BI110">
        <v>12.61</v>
      </c>
      <c r="BJ110">
        <v>50.81</v>
      </c>
      <c r="BK110">
        <v>129.37</v>
      </c>
      <c r="BL110">
        <v>56.76</v>
      </c>
      <c r="BM110">
        <v>17.02</v>
      </c>
      <c r="BN110">
        <v>191.61</v>
      </c>
      <c r="BO110">
        <v>29.58</v>
      </c>
      <c r="BP110">
        <v>144.15</v>
      </c>
      <c r="BQ110">
        <v>80.03</v>
      </c>
      <c r="BR110">
        <v>108.52</v>
      </c>
      <c r="BS110">
        <v>26.6</v>
      </c>
      <c r="BT110">
        <v>68.86</v>
      </c>
      <c r="BU110">
        <v>34.700000000000003</v>
      </c>
      <c r="BV110">
        <v>54.77</v>
      </c>
      <c r="BW110">
        <v>50.95</v>
      </c>
      <c r="BX110">
        <v>61.63</v>
      </c>
      <c r="BY110">
        <v>29.79</v>
      </c>
      <c r="BZ110">
        <v>30.28</v>
      </c>
      <c r="CA110">
        <v>140.96</v>
      </c>
      <c r="CB110">
        <v>54.7</v>
      </c>
      <c r="CC110">
        <v>177.25</v>
      </c>
      <c r="CD110">
        <v>30</v>
      </c>
      <c r="CE110">
        <v>25.25</v>
      </c>
      <c r="CF110">
        <v>70.25</v>
      </c>
      <c r="CG110">
        <v>62.67</v>
      </c>
    </row>
    <row r="111" spans="2:85" x14ac:dyDescent="0.3">
      <c r="B111" s="11">
        <v>42760</v>
      </c>
      <c r="C111" s="20" t="str">
        <f t="shared" si="9"/>
        <v>EL</v>
      </c>
      <c r="D111" s="22">
        <f t="shared" si="10"/>
        <v>82.01</v>
      </c>
      <c r="E111" s="23">
        <f t="shared" si="11"/>
        <v>6.0986767762102141E-4</v>
      </c>
      <c r="F111" s="23">
        <f t="shared" si="12"/>
        <v>6.0986767762102141E-4</v>
      </c>
      <c r="G111" s="36">
        <f t="shared" si="13"/>
        <v>1.3455687056635394E-3</v>
      </c>
      <c r="H111" s="22"/>
      <c r="I111" s="11">
        <v>42074</v>
      </c>
      <c r="J111" s="23">
        <v>-4.0000000000000002E-4</v>
      </c>
      <c r="K111" s="23">
        <v>5.6000000000000008E-3</v>
      </c>
      <c r="L111" s="23">
        <v>5.1999999999999998E-3</v>
      </c>
      <c r="M111" s="23">
        <v>0</v>
      </c>
      <c r="N111" s="36">
        <f t="shared" si="14"/>
        <v>-8.5873015873015883E-4</v>
      </c>
      <c r="O111" s="36">
        <f t="shared" si="15"/>
        <v>5.568650793650794E-3</v>
      </c>
      <c r="P111" s="36">
        <f t="shared" si="16"/>
        <v>5.7781746031746028E-3</v>
      </c>
      <c r="AI111" s="11">
        <v>42760</v>
      </c>
      <c r="AJ111">
        <v>81.48</v>
      </c>
      <c r="AK111">
        <v>30.23</v>
      </c>
      <c r="AL111">
        <v>122.49</v>
      </c>
      <c r="AM111">
        <v>72.739999999999995</v>
      </c>
      <c r="AN111">
        <v>118.63</v>
      </c>
      <c r="AO111">
        <v>71.73</v>
      </c>
      <c r="AP111">
        <v>82.01</v>
      </c>
      <c r="AQ111" s="2">
        <v>79.39</v>
      </c>
      <c r="AR111">
        <v>60.26</v>
      </c>
      <c r="AS111">
        <v>103.9</v>
      </c>
      <c r="AT111">
        <v>384.43</v>
      </c>
      <c r="AU111">
        <v>61.7</v>
      </c>
      <c r="AV111">
        <v>64.12</v>
      </c>
      <c r="AW111">
        <v>54.3</v>
      </c>
      <c r="AX111">
        <v>69.62</v>
      </c>
      <c r="AY111">
        <v>225.85</v>
      </c>
      <c r="AZ111">
        <v>36.99</v>
      </c>
      <c r="BA111">
        <v>71.180000000000007</v>
      </c>
      <c r="BB111">
        <v>70.58</v>
      </c>
      <c r="BC111">
        <v>68.95</v>
      </c>
      <c r="BD111">
        <v>96.05</v>
      </c>
      <c r="BE111">
        <v>35.35</v>
      </c>
      <c r="BF111">
        <v>52.79</v>
      </c>
      <c r="BG111">
        <v>120.86</v>
      </c>
      <c r="BH111">
        <v>73.77</v>
      </c>
      <c r="BI111">
        <v>12.79</v>
      </c>
      <c r="BJ111">
        <v>50.79</v>
      </c>
      <c r="BK111">
        <v>131.47999999999999</v>
      </c>
      <c r="BL111">
        <v>57.02</v>
      </c>
      <c r="BM111">
        <v>16.5</v>
      </c>
      <c r="BN111">
        <v>192.95</v>
      </c>
      <c r="BO111">
        <v>29.8</v>
      </c>
      <c r="BP111">
        <v>145.75</v>
      </c>
      <c r="BQ111">
        <v>79.88</v>
      </c>
      <c r="BR111">
        <v>108.54</v>
      </c>
      <c r="BS111">
        <v>26.91</v>
      </c>
      <c r="BT111">
        <v>69.2</v>
      </c>
      <c r="BU111">
        <v>35.200000000000003</v>
      </c>
      <c r="BV111">
        <v>56.84</v>
      </c>
      <c r="BW111">
        <v>51.85</v>
      </c>
      <c r="BX111">
        <v>62.37</v>
      </c>
      <c r="BY111">
        <v>29.8</v>
      </c>
      <c r="BZ111">
        <v>30.3</v>
      </c>
      <c r="CA111">
        <v>140.77000000000001</v>
      </c>
      <c r="CB111">
        <v>55.17</v>
      </c>
      <c r="CC111">
        <v>175.32</v>
      </c>
      <c r="CD111">
        <v>30.37</v>
      </c>
      <c r="CE111">
        <v>24.78</v>
      </c>
      <c r="CF111">
        <v>71.91</v>
      </c>
      <c r="CG111">
        <v>63.01</v>
      </c>
    </row>
    <row r="112" spans="2:85" x14ac:dyDescent="0.3">
      <c r="B112" s="11">
        <v>42761</v>
      </c>
      <c r="C112" s="20" t="str">
        <f t="shared" si="9"/>
        <v>EL</v>
      </c>
      <c r="D112" s="22">
        <f t="shared" si="10"/>
        <v>81.96</v>
      </c>
      <c r="E112" s="23">
        <f t="shared" si="11"/>
        <v>1.2276117831543577E-2</v>
      </c>
      <c r="F112" s="23">
        <f t="shared" si="12"/>
        <v>1.2276117831543577E-2</v>
      </c>
      <c r="G112" s="36">
        <f t="shared" si="13"/>
        <v>1.3011818859586095E-2</v>
      </c>
      <c r="H112" s="22"/>
      <c r="I112" s="11">
        <v>42073</v>
      </c>
      <c r="J112" s="23">
        <v>-1.6299999999999999E-2</v>
      </c>
      <c r="K112" s="23">
        <v>4.1999999999999997E-3</v>
      </c>
      <c r="L112" s="23">
        <v>-4.6999999999999993E-3</v>
      </c>
      <c r="M112" s="23">
        <v>0</v>
      </c>
      <c r="N112" s="36">
        <f t="shared" si="14"/>
        <v>-1.6758730158730157E-2</v>
      </c>
      <c r="O112" s="36">
        <f t="shared" si="15"/>
        <v>4.168650793650793E-3</v>
      </c>
      <c r="P112" s="36">
        <f t="shared" si="16"/>
        <v>-4.1218253968253963E-3</v>
      </c>
      <c r="AI112" s="11">
        <v>42761</v>
      </c>
      <c r="AJ112">
        <v>81.7</v>
      </c>
      <c r="AK112">
        <v>31.74</v>
      </c>
      <c r="AL112">
        <v>120.95</v>
      </c>
      <c r="AM112">
        <v>73.02</v>
      </c>
      <c r="AN112">
        <v>117.84</v>
      </c>
      <c r="AO112">
        <v>71.959999999999994</v>
      </c>
      <c r="AP112">
        <v>81.96</v>
      </c>
      <c r="AQ112" s="2">
        <v>80.290000000000006</v>
      </c>
      <c r="AR112">
        <v>60.08</v>
      </c>
      <c r="AS112">
        <v>104.39</v>
      </c>
      <c r="AT112">
        <v>384.21</v>
      </c>
      <c r="AU112">
        <v>61.52</v>
      </c>
      <c r="AV112">
        <v>65.27</v>
      </c>
      <c r="AW112">
        <v>54.53</v>
      </c>
      <c r="AX112">
        <v>69.22</v>
      </c>
      <c r="AY112">
        <v>225.38</v>
      </c>
      <c r="AZ112">
        <v>37.409999999999997</v>
      </c>
      <c r="BA112">
        <v>71.31</v>
      </c>
      <c r="BB112">
        <v>70.53</v>
      </c>
      <c r="BC112">
        <v>68.02</v>
      </c>
      <c r="BD112">
        <v>95.13</v>
      </c>
      <c r="BE112">
        <v>35.29</v>
      </c>
      <c r="BF112">
        <v>52.93</v>
      </c>
      <c r="BG112">
        <v>121.23</v>
      </c>
      <c r="BH112">
        <v>73.98</v>
      </c>
      <c r="BI112">
        <v>12.37</v>
      </c>
      <c r="BJ112">
        <v>50.37</v>
      </c>
      <c r="BK112">
        <v>132.78</v>
      </c>
      <c r="BL112">
        <v>56.46</v>
      </c>
      <c r="BM112">
        <v>15.84</v>
      </c>
      <c r="BN112">
        <v>192.58</v>
      </c>
      <c r="BO112">
        <v>29.82</v>
      </c>
      <c r="BP112">
        <v>133.72</v>
      </c>
      <c r="BQ112">
        <v>79.56</v>
      </c>
      <c r="BR112">
        <v>107.85</v>
      </c>
      <c r="BS112">
        <v>27.11</v>
      </c>
      <c r="BT112">
        <v>69.19</v>
      </c>
      <c r="BU112">
        <v>35.659999999999997</v>
      </c>
      <c r="BV112">
        <v>56.74</v>
      </c>
      <c r="BW112">
        <v>51.54</v>
      </c>
      <c r="BX112">
        <v>62.15</v>
      </c>
      <c r="BY112">
        <v>30.59</v>
      </c>
      <c r="BZ112">
        <v>31</v>
      </c>
      <c r="CA112">
        <v>140.80000000000001</v>
      </c>
      <c r="CB112">
        <v>55.69</v>
      </c>
      <c r="CC112">
        <v>177.3</v>
      </c>
      <c r="CD112">
        <v>30.32</v>
      </c>
      <c r="CE112">
        <v>24.68</v>
      </c>
      <c r="CF112">
        <v>71.22</v>
      </c>
      <c r="CG112">
        <v>62.7</v>
      </c>
    </row>
    <row r="113" spans="2:85" x14ac:dyDescent="0.3">
      <c r="B113" s="11">
        <v>42762</v>
      </c>
      <c r="C113" s="20" t="str">
        <f t="shared" si="9"/>
        <v>EL</v>
      </c>
      <c r="D113" s="22">
        <f t="shared" si="10"/>
        <v>80.959999999999994</v>
      </c>
      <c r="E113" s="23">
        <f t="shared" si="11"/>
        <v>1.1122784314245597E-3</v>
      </c>
      <c r="F113" s="23">
        <f t="shared" si="12"/>
        <v>1.1122784314245597E-3</v>
      </c>
      <c r="G113" s="36">
        <f t="shared" si="13"/>
        <v>1.8479794594670777E-3</v>
      </c>
      <c r="H113" s="22"/>
      <c r="I113" s="11">
        <v>42072</v>
      </c>
      <c r="J113" s="23">
        <v>3.7000000000000002E-3</v>
      </c>
      <c r="K113" s="23">
        <v>8.0000000000000004E-4</v>
      </c>
      <c r="L113" s="23">
        <v>-2.0000000000000001E-4</v>
      </c>
      <c r="M113" s="23">
        <v>0</v>
      </c>
      <c r="N113" s="36">
        <f t="shared" si="14"/>
        <v>3.2412698412698413E-3</v>
      </c>
      <c r="O113" s="36">
        <f t="shared" si="15"/>
        <v>7.6865079365079358E-4</v>
      </c>
      <c r="P113" s="36">
        <f t="shared" si="16"/>
        <v>3.7817460317460304E-4</v>
      </c>
      <c r="AI113" s="11">
        <v>42762</v>
      </c>
      <c r="AJ113">
        <v>83.16</v>
      </c>
      <c r="AK113">
        <v>32.51</v>
      </c>
      <c r="AL113">
        <v>121.29</v>
      </c>
      <c r="AM113">
        <v>73.12</v>
      </c>
      <c r="AN113">
        <v>118.09</v>
      </c>
      <c r="AO113">
        <v>72</v>
      </c>
      <c r="AP113">
        <v>80.959999999999994</v>
      </c>
      <c r="AQ113" s="2">
        <v>77.7</v>
      </c>
      <c r="AR113">
        <v>60.14</v>
      </c>
      <c r="AS113">
        <v>102.9</v>
      </c>
      <c r="AT113">
        <v>382.96</v>
      </c>
      <c r="AU113">
        <v>61.02</v>
      </c>
      <c r="AV113">
        <v>64.17</v>
      </c>
      <c r="AW113">
        <v>54.25</v>
      </c>
      <c r="AX113">
        <v>67.59</v>
      </c>
      <c r="AY113">
        <v>225.41</v>
      </c>
      <c r="AZ113">
        <v>38.270000000000003</v>
      </c>
      <c r="BA113">
        <v>70.95</v>
      </c>
      <c r="BB113">
        <v>70.55</v>
      </c>
      <c r="BC113">
        <v>68.14</v>
      </c>
      <c r="BD113">
        <v>97.3</v>
      </c>
      <c r="BE113">
        <v>35.08</v>
      </c>
      <c r="BF113">
        <v>53.22</v>
      </c>
      <c r="BG113">
        <v>122</v>
      </c>
      <c r="BH113">
        <v>73.2</v>
      </c>
      <c r="BI113">
        <v>12.49</v>
      </c>
      <c r="BJ113">
        <v>50.17</v>
      </c>
      <c r="BK113">
        <v>132.18</v>
      </c>
      <c r="BL113">
        <v>56</v>
      </c>
      <c r="BM113">
        <v>16.37</v>
      </c>
      <c r="BN113">
        <v>195.92</v>
      </c>
      <c r="BO113">
        <v>29.99</v>
      </c>
      <c r="BP113">
        <v>135.54</v>
      </c>
      <c r="BQ113">
        <v>79.81</v>
      </c>
      <c r="BR113">
        <v>108.1</v>
      </c>
      <c r="BS113">
        <v>26.76</v>
      </c>
      <c r="BT113">
        <v>68.010000000000005</v>
      </c>
      <c r="BU113">
        <v>35.5</v>
      </c>
      <c r="BV113">
        <v>56.63</v>
      </c>
      <c r="BW113">
        <v>51.44</v>
      </c>
      <c r="BX113">
        <v>61.75</v>
      </c>
      <c r="BY113">
        <v>30.85</v>
      </c>
      <c r="BZ113">
        <v>31.29</v>
      </c>
      <c r="CA113">
        <v>139.69</v>
      </c>
      <c r="CB113">
        <v>55.93</v>
      </c>
      <c r="CC113">
        <v>185.14</v>
      </c>
      <c r="CD113">
        <v>30.01</v>
      </c>
      <c r="CE113">
        <v>24.22</v>
      </c>
      <c r="CF113">
        <v>71.260000000000005</v>
      </c>
      <c r="CG113">
        <v>62.72</v>
      </c>
    </row>
    <row r="114" spans="2:85" x14ac:dyDescent="0.3">
      <c r="B114" s="11">
        <v>42765</v>
      </c>
      <c r="C114" s="20" t="str">
        <f t="shared" si="9"/>
        <v>EL</v>
      </c>
      <c r="D114" s="22">
        <f t="shared" si="10"/>
        <v>80.87</v>
      </c>
      <c r="E114" s="23">
        <f t="shared" si="11"/>
        <v>-4.1954651865886219E-3</v>
      </c>
      <c r="F114" s="23">
        <f t="shared" si="12"/>
        <v>-4.1954651865886219E-3</v>
      </c>
      <c r="G114" s="36">
        <f t="shared" si="13"/>
        <v>-3.4597641585461039E-3</v>
      </c>
      <c r="H114" s="22"/>
      <c r="I114" s="11">
        <v>42069</v>
      </c>
      <c r="J114" s="23">
        <v>-1.29E-2</v>
      </c>
      <c r="K114" s="23">
        <v>2.7000000000000001E-3</v>
      </c>
      <c r="L114" s="23">
        <v>4.3E-3</v>
      </c>
      <c r="M114" s="23">
        <v>0</v>
      </c>
      <c r="N114" s="36">
        <f t="shared" si="14"/>
        <v>-1.3358730158730158E-2</v>
      </c>
      <c r="O114" s="36">
        <f t="shared" si="15"/>
        <v>2.6686507936507938E-3</v>
      </c>
      <c r="P114" s="36">
        <f t="shared" si="16"/>
        <v>4.878174603174603E-3</v>
      </c>
      <c r="AI114" s="11">
        <v>42765</v>
      </c>
      <c r="AJ114">
        <v>83.84</v>
      </c>
      <c r="AK114">
        <v>32.17</v>
      </c>
      <c r="AL114">
        <v>121.49</v>
      </c>
      <c r="AM114">
        <v>73.260000000000005</v>
      </c>
      <c r="AN114">
        <v>117.34</v>
      </c>
      <c r="AO114">
        <v>71.930000000000007</v>
      </c>
      <c r="AP114">
        <v>80.87</v>
      </c>
      <c r="AQ114" s="2">
        <v>77.62</v>
      </c>
      <c r="AR114">
        <v>59.14</v>
      </c>
      <c r="AS114">
        <v>101.2</v>
      </c>
      <c r="AT114">
        <v>386.37</v>
      </c>
      <c r="AU114">
        <v>60.7</v>
      </c>
      <c r="AV114">
        <v>61.91</v>
      </c>
      <c r="AW114">
        <v>54.43</v>
      </c>
      <c r="AX114">
        <v>68.11</v>
      </c>
      <c r="AY114">
        <v>223.24</v>
      </c>
      <c r="AZ114">
        <v>37.950000000000003</v>
      </c>
      <c r="BA114">
        <v>70.41</v>
      </c>
      <c r="BB114">
        <v>70.61</v>
      </c>
      <c r="BC114">
        <v>66.94</v>
      </c>
      <c r="BD114">
        <v>96.47</v>
      </c>
      <c r="BE114">
        <v>35.04</v>
      </c>
      <c r="BF114">
        <v>52.96</v>
      </c>
      <c r="BG114">
        <v>121.53</v>
      </c>
      <c r="BH114">
        <v>72.3</v>
      </c>
      <c r="BI114">
        <v>12.37</v>
      </c>
      <c r="BJ114">
        <v>50.2</v>
      </c>
      <c r="BK114">
        <v>130.97999999999999</v>
      </c>
      <c r="BL114">
        <v>55.64</v>
      </c>
      <c r="BM114">
        <v>16.25</v>
      </c>
      <c r="BN114">
        <v>193.25</v>
      </c>
      <c r="BO114">
        <v>29.82</v>
      </c>
      <c r="BP114">
        <v>134.69</v>
      </c>
      <c r="BQ114">
        <v>79.599999999999994</v>
      </c>
      <c r="BR114">
        <v>108.15</v>
      </c>
      <c r="BS114">
        <v>26.33</v>
      </c>
      <c r="BT114">
        <v>67.92</v>
      </c>
      <c r="BU114">
        <v>35.39</v>
      </c>
      <c r="BV114">
        <v>56.16</v>
      </c>
      <c r="BW114">
        <v>50.48</v>
      </c>
      <c r="BX114">
        <v>60.5</v>
      </c>
      <c r="BY114">
        <v>30.98</v>
      </c>
      <c r="BZ114">
        <v>31.37</v>
      </c>
      <c r="CA114">
        <v>139.13999999999999</v>
      </c>
      <c r="CB114">
        <v>55.44</v>
      </c>
      <c r="CC114">
        <v>182.47</v>
      </c>
      <c r="CD114">
        <v>29.96</v>
      </c>
      <c r="CE114">
        <v>23.96</v>
      </c>
      <c r="CF114">
        <v>71.510000000000005</v>
      </c>
      <c r="CG114">
        <v>62.6</v>
      </c>
    </row>
    <row r="115" spans="2:85" x14ac:dyDescent="0.3">
      <c r="B115" s="11">
        <v>42766</v>
      </c>
      <c r="C115" s="20" t="str">
        <f t="shared" si="9"/>
        <v>EL</v>
      </c>
      <c r="D115" s="22">
        <f t="shared" si="10"/>
        <v>81.209999999999994</v>
      </c>
      <c r="E115" s="23">
        <f t="shared" si="11"/>
        <v>1.6012257954021246E-2</v>
      </c>
      <c r="F115" s="23">
        <f t="shared" si="12"/>
        <v>1.6012257954021246E-2</v>
      </c>
      <c r="G115" s="36">
        <f t="shared" si="13"/>
        <v>1.6747958982063764E-2</v>
      </c>
      <c r="H115" s="22"/>
      <c r="I115" s="11">
        <v>42068</v>
      </c>
      <c r="J115" s="23">
        <v>1.5E-3</v>
      </c>
      <c r="K115" s="23">
        <v>2.3999999999999998E-3</v>
      </c>
      <c r="L115" s="23">
        <v>-4.3E-3</v>
      </c>
      <c r="M115" s="23">
        <v>0</v>
      </c>
      <c r="N115" s="36">
        <f t="shared" si="14"/>
        <v>1.0412698412698412E-3</v>
      </c>
      <c r="O115" s="36">
        <f t="shared" si="15"/>
        <v>2.3686507936507934E-3</v>
      </c>
      <c r="P115" s="36">
        <f t="shared" si="16"/>
        <v>-3.721825396825397E-3</v>
      </c>
      <c r="AI115" s="11">
        <v>42766</v>
      </c>
      <c r="AJ115">
        <v>83.43</v>
      </c>
      <c r="AK115">
        <v>31.83</v>
      </c>
      <c r="AL115">
        <v>120.13</v>
      </c>
      <c r="AM115">
        <v>74.349999999999994</v>
      </c>
      <c r="AN115">
        <v>117.28</v>
      </c>
      <c r="AO115">
        <v>72.88</v>
      </c>
      <c r="AP115">
        <v>81.209999999999994</v>
      </c>
      <c r="AQ115" s="2">
        <v>77.5</v>
      </c>
      <c r="AR115">
        <v>58.66</v>
      </c>
      <c r="AS115">
        <v>101.58</v>
      </c>
      <c r="AT115">
        <v>384.98</v>
      </c>
      <c r="AU115">
        <v>60.77</v>
      </c>
      <c r="AV115">
        <v>60.63</v>
      </c>
      <c r="AW115">
        <v>55.32</v>
      </c>
      <c r="AX115">
        <v>68.88</v>
      </c>
      <c r="AY115">
        <v>224.3</v>
      </c>
      <c r="AZ115">
        <v>37.450000000000003</v>
      </c>
      <c r="BA115">
        <v>70.78</v>
      </c>
      <c r="BB115">
        <v>71.64</v>
      </c>
      <c r="BC115">
        <v>68</v>
      </c>
      <c r="BD115">
        <v>96.24</v>
      </c>
      <c r="BE115">
        <v>35.880000000000003</v>
      </c>
      <c r="BF115">
        <v>52.08</v>
      </c>
      <c r="BG115">
        <v>121.59</v>
      </c>
      <c r="BH115">
        <v>72.05</v>
      </c>
      <c r="BI115">
        <v>12.36</v>
      </c>
      <c r="BJ115">
        <v>49.68</v>
      </c>
      <c r="BK115">
        <v>130.32</v>
      </c>
      <c r="BL115">
        <v>55.13</v>
      </c>
      <c r="BM115">
        <v>16.649999999999999</v>
      </c>
      <c r="BN115">
        <v>189.11</v>
      </c>
      <c r="BO115">
        <v>30.32</v>
      </c>
      <c r="BP115">
        <v>134.03</v>
      </c>
      <c r="BQ115">
        <v>79.42</v>
      </c>
      <c r="BR115">
        <v>107.43</v>
      </c>
      <c r="BS115">
        <v>26.1</v>
      </c>
      <c r="BT115">
        <v>68.540000000000006</v>
      </c>
      <c r="BU115">
        <v>35.33</v>
      </c>
      <c r="BV115">
        <v>55.5</v>
      </c>
      <c r="BW115">
        <v>49.16</v>
      </c>
      <c r="BX115">
        <v>60.16</v>
      </c>
      <c r="BY115">
        <v>31.01</v>
      </c>
      <c r="BZ115">
        <v>31.38</v>
      </c>
      <c r="CA115">
        <v>140.43</v>
      </c>
      <c r="CB115">
        <v>55.31</v>
      </c>
      <c r="CC115">
        <v>181.08</v>
      </c>
      <c r="CD115">
        <v>29.7</v>
      </c>
      <c r="CE115">
        <v>24.84</v>
      </c>
      <c r="CF115">
        <v>72.45</v>
      </c>
      <c r="CG115">
        <v>62.48</v>
      </c>
    </row>
    <row r="116" spans="2:85" x14ac:dyDescent="0.3">
      <c r="B116" s="11">
        <v>42767</v>
      </c>
      <c r="C116" s="20" t="str">
        <f t="shared" si="9"/>
        <v>EL</v>
      </c>
      <c r="D116" s="22">
        <f t="shared" si="10"/>
        <v>79.92</v>
      </c>
      <c r="E116" s="23">
        <f t="shared" si="11"/>
        <v>-2.5693112923955059E-2</v>
      </c>
      <c r="F116" s="23">
        <f t="shared" si="12"/>
        <v>-2.5693112923955059E-2</v>
      </c>
      <c r="G116" s="36">
        <f t="shared" si="13"/>
        <v>-2.4957411895912541E-2</v>
      </c>
      <c r="H116" s="22"/>
      <c r="I116" s="11">
        <v>42067</v>
      </c>
      <c r="J116" s="23">
        <v>-4.0999999999999995E-3</v>
      </c>
      <c r="K116" s="23">
        <v>8.9999999999999998E-4</v>
      </c>
      <c r="L116" s="23">
        <v>-4.0000000000000001E-3</v>
      </c>
      <c r="M116" s="23">
        <v>0</v>
      </c>
      <c r="N116" s="36">
        <f t="shared" si="14"/>
        <v>-4.5587301587301579E-3</v>
      </c>
      <c r="O116" s="36">
        <f t="shared" si="15"/>
        <v>8.6865079365079352E-4</v>
      </c>
      <c r="P116" s="36">
        <f t="shared" si="16"/>
        <v>-3.4218253968253971E-3</v>
      </c>
      <c r="AI116" s="11">
        <v>42767</v>
      </c>
      <c r="AJ116">
        <v>83</v>
      </c>
      <c r="AK116">
        <v>32.18</v>
      </c>
      <c r="AL116">
        <v>120.78</v>
      </c>
      <c r="AM116">
        <v>73.33</v>
      </c>
      <c r="AN116">
        <v>117.21</v>
      </c>
      <c r="AO116">
        <v>71.599999999999994</v>
      </c>
      <c r="AP116">
        <v>79.92</v>
      </c>
      <c r="AQ116" s="2">
        <v>78.3</v>
      </c>
      <c r="AR116">
        <v>58.78</v>
      </c>
      <c r="AS116">
        <v>101</v>
      </c>
      <c r="AT116">
        <v>381.3</v>
      </c>
      <c r="AU116">
        <v>59.9</v>
      </c>
      <c r="AV116">
        <v>60.78</v>
      </c>
      <c r="AW116">
        <v>54.7</v>
      </c>
      <c r="AX116">
        <v>69.11</v>
      </c>
      <c r="AY116">
        <v>221.72</v>
      </c>
      <c r="AZ116">
        <v>37.58</v>
      </c>
      <c r="BA116">
        <v>71.31</v>
      </c>
      <c r="BB116">
        <v>70.72</v>
      </c>
      <c r="BC116">
        <v>68.900000000000006</v>
      </c>
      <c r="BD116">
        <v>98.02</v>
      </c>
      <c r="BE116">
        <v>35.450000000000003</v>
      </c>
      <c r="BF116">
        <v>52.29</v>
      </c>
      <c r="BG116">
        <v>120.77</v>
      </c>
      <c r="BH116">
        <v>71.64</v>
      </c>
      <c r="BI116">
        <v>12.32</v>
      </c>
      <c r="BJ116">
        <v>49.62</v>
      </c>
      <c r="BK116">
        <v>133.22999999999999</v>
      </c>
      <c r="BL116">
        <v>56.3</v>
      </c>
      <c r="BM116">
        <v>16.84</v>
      </c>
      <c r="BN116">
        <v>186.27</v>
      </c>
      <c r="BO116">
        <v>29.84</v>
      </c>
      <c r="BP116">
        <v>132.34</v>
      </c>
      <c r="BQ116">
        <v>79.02</v>
      </c>
      <c r="BR116">
        <v>105.38</v>
      </c>
      <c r="BS116">
        <v>26.24</v>
      </c>
      <c r="BT116">
        <v>68.31</v>
      </c>
      <c r="BU116">
        <v>35.42</v>
      </c>
      <c r="BV116">
        <v>55.62</v>
      </c>
      <c r="BW116">
        <v>49.27</v>
      </c>
      <c r="BX116">
        <v>60.6</v>
      </c>
      <c r="BY116">
        <v>31.24</v>
      </c>
      <c r="BZ116">
        <v>31.62</v>
      </c>
      <c r="CA116">
        <v>137.5</v>
      </c>
      <c r="CB116">
        <v>55.13</v>
      </c>
      <c r="CC116">
        <v>181.03</v>
      </c>
      <c r="CD116">
        <v>29.69</v>
      </c>
      <c r="CE116">
        <v>24.71</v>
      </c>
      <c r="CF116">
        <v>72.819999999999993</v>
      </c>
      <c r="CG116">
        <v>61.37</v>
      </c>
    </row>
    <row r="117" spans="2:85" x14ac:dyDescent="0.3">
      <c r="B117" s="11">
        <v>42768</v>
      </c>
      <c r="C117" s="20" t="str">
        <f t="shared" si="9"/>
        <v>EL</v>
      </c>
      <c r="D117" s="22">
        <f t="shared" si="10"/>
        <v>82</v>
      </c>
      <c r="E117" s="23">
        <f t="shared" si="11"/>
        <v>-1.2362295360639592E-2</v>
      </c>
      <c r="F117" s="23">
        <f t="shared" si="12"/>
        <v>-1.2362295360639592E-2</v>
      </c>
      <c r="G117" s="36">
        <f t="shared" si="13"/>
        <v>-1.1626594332597074E-2</v>
      </c>
      <c r="H117" s="22"/>
      <c r="I117" s="11">
        <v>42066</v>
      </c>
      <c r="J117" s="23">
        <v>-4.3E-3</v>
      </c>
      <c r="K117" s="23">
        <v>-3.0999999999999999E-3</v>
      </c>
      <c r="L117" s="23">
        <v>3.0000000000000001E-3</v>
      </c>
      <c r="M117" s="23">
        <v>0</v>
      </c>
      <c r="N117" s="36">
        <f t="shared" si="14"/>
        <v>-4.7587301587301584E-3</v>
      </c>
      <c r="O117" s="36">
        <f t="shared" si="15"/>
        <v>-3.1313492063492062E-3</v>
      </c>
      <c r="P117" s="36">
        <f t="shared" si="16"/>
        <v>3.5781746031746031E-3</v>
      </c>
      <c r="AI117" s="11">
        <v>42768</v>
      </c>
      <c r="AJ117">
        <v>82.51</v>
      </c>
      <c r="AK117">
        <v>31.97</v>
      </c>
      <c r="AL117">
        <v>120.21</v>
      </c>
      <c r="AM117">
        <v>74.47</v>
      </c>
      <c r="AN117">
        <v>118.05</v>
      </c>
      <c r="AO117">
        <v>72.61</v>
      </c>
      <c r="AP117">
        <v>82</v>
      </c>
      <c r="AQ117" s="2">
        <v>77.62</v>
      </c>
      <c r="AR117">
        <v>58.88</v>
      </c>
      <c r="AS117">
        <v>99.71</v>
      </c>
      <c r="AT117">
        <v>383.08</v>
      </c>
      <c r="AU117">
        <v>60.76</v>
      </c>
      <c r="AV117">
        <v>63.87</v>
      </c>
      <c r="AW117">
        <v>55.35</v>
      </c>
      <c r="AX117">
        <v>66.69</v>
      </c>
      <c r="AY117">
        <v>226.34</v>
      </c>
      <c r="AZ117">
        <v>34.25</v>
      </c>
      <c r="BA117">
        <v>70.02</v>
      </c>
      <c r="BB117">
        <v>71.44</v>
      </c>
      <c r="BC117">
        <v>68.84</v>
      </c>
      <c r="BD117">
        <v>89.73</v>
      </c>
      <c r="BE117">
        <v>35.82</v>
      </c>
      <c r="BF117">
        <v>52.44</v>
      </c>
      <c r="BG117">
        <v>120.59</v>
      </c>
      <c r="BH117">
        <v>72.459999999999994</v>
      </c>
      <c r="BI117">
        <v>12.28</v>
      </c>
      <c r="BJ117">
        <v>49</v>
      </c>
      <c r="BK117">
        <v>130.84</v>
      </c>
      <c r="BL117">
        <v>55.64</v>
      </c>
      <c r="BM117">
        <v>16.809999999999999</v>
      </c>
      <c r="BN117">
        <v>184.61</v>
      </c>
      <c r="BO117">
        <v>29.95</v>
      </c>
      <c r="BP117">
        <v>134.44999999999999</v>
      </c>
      <c r="BQ117">
        <v>79.06</v>
      </c>
      <c r="BR117">
        <v>105.46</v>
      </c>
      <c r="BS117">
        <v>25.94</v>
      </c>
      <c r="BT117">
        <v>69.28</v>
      </c>
      <c r="BU117">
        <v>35.76</v>
      </c>
      <c r="BV117">
        <v>55.02</v>
      </c>
      <c r="BW117">
        <v>48.19</v>
      </c>
      <c r="BX117">
        <v>60.48</v>
      </c>
      <c r="BY117">
        <v>31.16</v>
      </c>
      <c r="BZ117">
        <v>31.46</v>
      </c>
      <c r="CA117">
        <v>140.11000000000001</v>
      </c>
      <c r="CB117">
        <v>55.21</v>
      </c>
      <c r="CC117">
        <v>180.36</v>
      </c>
      <c r="CD117">
        <v>29.68</v>
      </c>
      <c r="CE117">
        <v>24.75</v>
      </c>
      <c r="CF117">
        <v>72.25</v>
      </c>
      <c r="CG117">
        <v>61.72</v>
      </c>
    </row>
    <row r="118" spans="2:85" x14ac:dyDescent="0.3">
      <c r="B118" s="11">
        <v>42769</v>
      </c>
      <c r="C118" s="20" t="str">
        <f t="shared" si="9"/>
        <v>EL</v>
      </c>
      <c r="D118" s="22">
        <f t="shared" si="10"/>
        <v>83.02</v>
      </c>
      <c r="E118" s="23">
        <f t="shared" si="11"/>
        <v>2.4119645074715049E-3</v>
      </c>
      <c r="F118" s="23">
        <f t="shared" si="12"/>
        <v>2.4119645074715049E-3</v>
      </c>
      <c r="G118" s="36">
        <f t="shared" si="13"/>
        <v>3.1476655355140229E-3</v>
      </c>
      <c r="H118" s="22"/>
      <c r="I118" s="11">
        <v>42065</v>
      </c>
      <c r="J118" s="23">
        <v>6.1999999999999998E-3</v>
      </c>
      <c r="K118" s="23">
        <v>2.3999999999999998E-3</v>
      </c>
      <c r="L118" s="23">
        <v>-4.3E-3</v>
      </c>
      <c r="M118" s="23">
        <v>0</v>
      </c>
      <c r="N118" s="36">
        <f t="shared" si="14"/>
        <v>5.7412698412698405E-3</v>
      </c>
      <c r="O118" s="36">
        <f t="shared" si="15"/>
        <v>2.3686507936507934E-3</v>
      </c>
      <c r="P118" s="36">
        <f t="shared" si="16"/>
        <v>-3.721825396825397E-3</v>
      </c>
      <c r="AI118" s="11">
        <v>42769</v>
      </c>
      <c r="AJ118">
        <v>81.28</v>
      </c>
      <c r="AK118">
        <v>32.07</v>
      </c>
      <c r="AL118">
        <v>120.75</v>
      </c>
      <c r="AM118">
        <v>74.2</v>
      </c>
      <c r="AN118">
        <v>120.35</v>
      </c>
      <c r="AO118">
        <v>72.540000000000006</v>
      </c>
      <c r="AP118">
        <v>83.02</v>
      </c>
      <c r="AQ118" s="2">
        <v>77.900000000000006</v>
      </c>
      <c r="AR118">
        <v>59.54</v>
      </c>
      <c r="AS118">
        <v>100.94</v>
      </c>
      <c r="AT118">
        <v>384.82</v>
      </c>
      <c r="AU118">
        <v>60.38</v>
      </c>
      <c r="AV118">
        <v>65.069999999999993</v>
      </c>
      <c r="AW118">
        <v>55.72</v>
      </c>
      <c r="AX118">
        <v>67.09</v>
      </c>
      <c r="AY118">
        <v>223.08</v>
      </c>
      <c r="AZ118">
        <v>34.770000000000003</v>
      </c>
      <c r="BA118">
        <v>70.22</v>
      </c>
      <c r="BB118">
        <v>71.819999999999993</v>
      </c>
      <c r="BC118">
        <v>69.39</v>
      </c>
      <c r="BD118">
        <v>90.47</v>
      </c>
      <c r="BE118">
        <v>35.78</v>
      </c>
      <c r="BF118">
        <v>53.32</v>
      </c>
      <c r="BG118">
        <v>121.53</v>
      </c>
      <c r="BH118">
        <v>73.010000000000005</v>
      </c>
      <c r="BI118">
        <v>12.56</v>
      </c>
      <c r="BJ118">
        <v>49.04</v>
      </c>
      <c r="BK118">
        <v>130.97999999999999</v>
      </c>
      <c r="BL118">
        <v>56.1</v>
      </c>
      <c r="BM118">
        <v>15.83</v>
      </c>
      <c r="BN118">
        <v>188.21</v>
      </c>
      <c r="BO118">
        <v>29.89</v>
      </c>
      <c r="BP118">
        <v>136.22999999999999</v>
      </c>
      <c r="BQ118">
        <v>79.400000000000006</v>
      </c>
      <c r="BR118">
        <v>106.72</v>
      </c>
      <c r="BS118">
        <v>26.52</v>
      </c>
      <c r="BT118">
        <v>69.540000000000006</v>
      </c>
      <c r="BU118">
        <v>36.340000000000003</v>
      </c>
      <c r="BV118">
        <v>55.66</v>
      </c>
      <c r="BW118">
        <v>48.65</v>
      </c>
      <c r="BX118">
        <v>60.3</v>
      </c>
      <c r="BY118">
        <v>31.09</v>
      </c>
      <c r="BZ118">
        <v>31.4</v>
      </c>
      <c r="CA118">
        <v>139.94</v>
      </c>
      <c r="CB118">
        <v>56.02</v>
      </c>
      <c r="CC118">
        <v>183.12</v>
      </c>
      <c r="CD118">
        <v>29.7</v>
      </c>
      <c r="CE118">
        <v>24.94</v>
      </c>
      <c r="CF118">
        <v>72.34</v>
      </c>
      <c r="CG118">
        <v>62.73</v>
      </c>
    </row>
    <row r="119" spans="2:85" x14ac:dyDescent="0.3">
      <c r="B119" s="11">
        <v>42772</v>
      </c>
      <c r="C119" s="20" t="str">
        <f t="shared" si="9"/>
        <v>EL</v>
      </c>
      <c r="D119" s="22">
        <f t="shared" si="10"/>
        <v>82.82</v>
      </c>
      <c r="E119" s="23">
        <f t="shared" si="11"/>
        <v>-6.9787312472800352E-3</v>
      </c>
      <c r="F119" s="23">
        <f t="shared" si="12"/>
        <v>-6.9787312472800352E-3</v>
      </c>
      <c r="G119" s="36">
        <f t="shared" si="13"/>
        <v>-6.2430302192375171E-3</v>
      </c>
      <c r="H119" s="22"/>
      <c r="I119" s="11">
        <v>42062</v>
      </c>
      <c r="J119" s="23">
        <v>-3.5999999999999999E-3</v>
      </c>
      <c r="K119" s="23">
        <v>-2.0999999999999999E-3</v>
      </c>
      <c r="L119" s="23">
        <v>2.2000000000000001E-3</v>
      </c>
      <c r="M119" s="23">
        <v>0</v>
      </c>
      <c r="N119" s="36">
        <f t="shared" si="14"/>
        <v>-4.0587301587301592E-3</v>
      </c>
      <c r="O119" s="36">
        <f t="shared" si="15"/>
        <v>-2.1313492063492062E-3</v>
      </c>
      <c r="P119" s="36">
        <f t="shared" si="16"/>
        <v>2.7781746031746032E-3</v>
      </c>
      <c r="AI119" s="11">
        <v>42772</v>
      </c>
      <c r="AJ119">
        <v>81.52</v>
      </c>
      <c r="AK119">
        <v>32.03</v>
      </c>
      <c r="AL119">
        <v>119.7</v>
      </c>
      <c r="AM119">
        <v>74.3</v>
      </c>
      <c r="AN119">
        <v>120.53</v>
      </c>
      <c r="AO119">
        <v>72.75</v>
      </c>
      <c r="AP119">
        <v>82.82</v>
      </c>
      <c r="AQ119" s="2">
        <v>78.45</v>
      </c>
      <c r="AR119">
        <v>59.86</v>
      </c>
      <c r="AS119">
        <v>99.7</v>
      </c>
      <c r="AT119">
        <v>381.67</v>
      </c>
      <c r="AU119">
        <v>60.56</v>
      </c>
      <c r="AV119">
        <v>64.02</v>
      </c>
      <c r="AW119">
        <v>55.68</v>
      </c>
      <c r="AX119">
        <v>67.400000000000006</v>
      </c>
      <c r="AY119">
        <v>223.17</v>
      </c>
      <c r="AZ119">
        <v>34.799999999999997</v>
      </c>
      <c r="BA119">
        <v>69.98</v>
      </c>
      <c r="BB119">
        <v>71.67</v>
      </c>
      <c r="BC119">
        <v>68.88</v>
      </c>
      <c r="BD119">
        <v>89.87</v>
      </c>
      <c r="BE119">
        <v>35.81</v>
      </c>
      <c r="BF119">
        <v>52.92</v>
      </c>
      <c r="BG119">
        <v>122.05</v>
      </c>
      <c r="BH119">
        <v>73.209999999999994</v>
      </c>
      <c r="BI119">
        <v>12.52</v>
      </c>
      <c r="BJ119">
        <v>50.39</v>
      </c>
      <c r="BK119">
        <v>132.06</v>
      </c>
      <c r="BL119">
        <v>55.86</v>
      </c>
      <c r="BM119">
        <v>16</v>
      </c>
      <c r="BN119">
        <v>188.2</v>
      </c>
      <c r="BO119">
        <v>29.88</v>
      </c>
      <c r="BP119">
        <v>136.68</v>
      </c>
      <c r="BQ119">
        <v>79.349999999999994</v>
      </c>
      <c r="BR119">
        <v>106.85</v>
      </c>
      <c r="BS119">
        <v>26.76</v>
      </c>
      <c r="BT119">
        <v>68.72</v>
      </c>
      <c r="BU119">
        <v>36.08</v>
      </c>
      <c r="BV119">
        <v>55.34</v>
      </c>
      <c r="BW119">
        <v>48.36</v>
      </c>
      <c r="BX119">
        <v>60.67</v>
      </c>
      <c r="BY119">
        <v>30.72</v>
      </c>
      <c r="BZ119">
        <v>31.06</v>
      </c>
      <c r="CA119">
        <v>139.79</v>
      </c>
      <c r="CB119">
        <v>55.81</v>
      </c>
      <c r="CC119">
        <v>183.04</v>
      </c>
      <c r="CD119">
        <v>29.66</v>
      </c>
      <c r="CE119">
        <v>25.06</v>
      </c>
      <c r="CF119">
        <v>72.39</v>
      </c>
      <c r="CG119">
        <v>61.44</v>
      </c>
    </row>
    <row r="120" spans="2:85" x14ac:dyDescent="0.3">
      <c r="B120" s="11">
        <v>42773</v>
      </c>
      <c r="C120" s="20" t="str">
        <f t="shared" si="9"/>
        <v>EL</v>
      </c>
      <c r="D120" s="22">
        <f t="shared" si="10"/>
        <v>83.4</v>
      </c>
      <c r="E120" s="23">
        <f t="shared" si="11"/>
        <v>1.0971235492060962E-2</v>
      </c>
      <c r="F120" s="23">
        <f t="shared" si="12"/>
        <v>1.0971235492060962E-2</v>
      </c>
      <c r="G120" s="36">
        <f t="shared" si="13"/>
        <v>1.1706936520103481E-2</v>
      </c>
      <c r="H120" s="22"/>
      <c r="I120" s="11">
        <v>42061</v>
      </c>
      <c r="J120" s="23">
        <v>-8.0000000000000004E-4</v>
      </c>
      <c r="K120" s="23">
        <v>6.4000000000000003E-3</v>
      </c>
      <c r="L120" s="23">
        <v>-4.6999999999999993E-3</v>
      </c>
      <c r="M120" s="23">
        <v>0</v>
      </c>
      <c r="N120" s="36">
        <f t="shared" si="14"/>
        <v>-1.2587301587301588E-3</v>
      </c>
      <c r="O120" s="36">
        <f t="shared" si="15"/>
        <v>6.3686507936507935E-3</v>
      </c>
      <c r="P120" s="36">
        <f t="shared" si="16"/>
        <v>-4.1218253968253963E-3</v>
      </c>
      <c r="AI120" s="11">
        <v>42773</v>
      </c>
      <c r="AJ120">
        <v>82.21</v>
      </c>
      <c r="AK120">
        <v>32.43</v>
      </c>
      <c r="AL120">
        <v>120.25</v>
      </c>
      <c r="AM120">
        <v>74.510000000000005</v>
      </c>
      <c r="AN120">
        <v>121.14</v>
      </c>
      <c r="AO120">
        <v>73.05</v>
      </c>
      <c r="AP120">
        <v>83.4</v>
      </c>
      <c r="AQ120" s="2">
        <v>77.69</v>
      </c>
      <c r="AR120">
        <v>62.54</v>
      </c>
      <c r="AS120">
        <v>97.19</v>
      </c>
      <c r="AT120">
        <v>380.64</v>
      </c>
      <c r="AU120">
        <v>60.66</v>
      </c>
      <c r="AV120">
        <v>62.29</v>
      </c>
      <c r="AW120">
        <v>55.78</v>
      </c>
      <c r="AX120">
        <v>67.739999999999995</v>
      </c>
      <c r="AY120">
        <v>223.96</v>
      </c>
      <c r="AZ120">
        <v>35.299999999999997</v>
      </c>
      <c r="BA120">
        <v>70.239999999999995</v>
      </c>
      <c r="BB120">
        <v>70.680000000000007</v>
      </c>
      <c r="BC120">
        <v>68.989999999999995</v>
      </c>
      <c r="BD120">
        <v>90.71</v>
      </c>
      <c r="BE120">
        <v>36.01</v>
      </c>
      <c r="BF120">
        <v>53.3</v>
      </c>
      <c r="BG120">
        <v>122.34</v>
      </c>
      <c r="BH120">
        <v>73.72</v>
      </c>
      <c r="BI120">
        <v>12.34</v>
      </c>
      <c r="BJ120">
        <v>49.81</v>
      </c>
      <c r="BK120">
        <v>131.84</v>
      </c>
      <c r="BL120">
        <v>55.82</v>
      </c>
      <c r="BM120">
        <v>15.52</v>
      </c>
      <c r="BN120">
        <v>188.02</v>
      </c>
      <c r="BO120">
        <v>29.99</v>
      </c>
      <c r="BP120">
        <v>138.57</v>
      </c>
      <c r="BQ120">
        <v>77.3</v>
      </c>
      <c r="BR120">
        <v>106.42</v>
      </c>
      <c r="BS120">
        <v>26.49</v>
      </c>
      <c r="BT120">
        <v>68.33</v>
      </c>
      <c r="BU120">
        <v>35.659999999999997</v>
      </c>
      <c r="BV120">
        <v>55.33</v>
      </c>
      <c r="BW120">
        <v>49.59</v>
      </c>
      <c r="BX120">
        <v>57.03</v>
      </c>
      <c r="BY120">
        <v>30.16</v>
      </c>
      <c r="BZ120">
        <v>30.48</v>
      </c>
      <c r="CA120">
        <v>139.68</v>
      </c>
      <c r="CB120">
        <v>55.64</v>
      </c>
      <c r="CC120">
        <v>183.21</v>
      </c>
      <c r="CD120">
        <v>29.56</v>
      </c>
      <c r="CE120">
        <v>24.81</v>
      </c>
      <c r="CF120">
        <v>73.13</v>
      </c>
      <c r="CG120">
        <v>61.82</v>
      </c>
    </row>
    <row r="121" spans="2:85" x14ac:dyDescent="0.3">
      <c r="B121" s="11">
        <v>42774</v>
      </c>
      <c r="C121" s="20" t="str">
        <f t="shared" si="9"/>
        <v>EL</v>
      </c>
      <c r="D121" s="22">
        <f t="shared" si="10"/>
        <v>82.49</v>
      </c>
      <c r="E121" s="23">
        <f t="shared" si="11"/>
        <v>-2.0587352109459897E-3</v>
      </c>
      <c r="F121" s="23">
        <f t="shared" si="12"/>
        <v>-2.0587352109459897E-3</v>
      </c>
      <c r="G121" s="36">
        <f t="shared" si="13"/>
        <v>-1.3230341829034717E-3</v>
      </c>
      <c r="H121" s="22"/>
      <c r="I121" s="11">
        <v>42060</v>
      </c>
      <c r="J121" s="23">
        <v>2.0000000000000001E-4</v>
      </c>
      <c r="K121" s="23">
        <v>2.2000000000000001E-3</v>
      </c>
      <c r="L121" s="23">
        <v>-5.1000000000000004E-3</v>
      </c>
      <c r="M121" s="23">
        <v>0</v>
      </c>
      <c r="N121" s="36">
        <f t="shared" si="14"/>
        <v>-2.5873015873015888E-4</v>
      </c>
      <c r="O121" s="36">
        <f t="shared" si="15"/>
        <v>2.1686507936507938E-3</v>
      </c>
      <c r="P121" s="36">
        <f t="shared" si="16"/>
        <v>-4.5218253968253973E-3</v>
      </c>
      <c r="AI121" s="11">
        <v>42774</v>
      </c>
      <c r="AJ121">
        <v>81.48</v>
      </c>
      <c r="AK121">
        <v>33.25</v>
      </c>
      <c r="AL121">
        <v>120.34</v>
      </c>
      <c r="AM121">
        <v>75.25</v>
      </c>
      <c r="AN121">
        <v>121.99</v>
      </c>
      <c r="AO121">
        <v>74.83</v>
      </c>
      <c r="AP121">
        <v>82.49</v>
      </c>
      <c r="AQ121" s="2">
        <v>77.849999999999994</v>
      </c>
      <c r="AR121">
        <v>62.41</v>
      </c>
      <c r="AS121">
        <v>98.14</v>
      </c>
      <c r="AT121">
        <v>383.97</v>
      </c>
      <c r="AU121">
        <v>61.42</v>
      </c>
      <c r="AV121">
        <v>61.67</v>
      </c>
      <c r="AW121">
        <v>56.49</v>
      </c>
      <c r="AX121">
        <v>67.62</v>
      </c>
      <c r="AY121">
        <v>228.07</v>
      </c>
      <c r="AZ121">
        <v>35.06</v>
      </c>
      <c r="BA121">
        <v>69.97</v>
      </c>
      <c r="BB121">
        <v>71.400000000000006</v>
      </c>
      <c r="BC121">
        <v>69.92</v>
      </c>
      <c r="BD121">
        <v>90.83</v>
      </c>
      <c r="BE121">
        <v>35.229999999999997</v>
      </c>
      <c r="BF121">
        <v>53.54</v>
      </c>
      <c r="BG121">
        <v>122.84</v>
      </c>
      <c r="BH121">
        <v>74.19</v>
      </c>
      <c r="BI121">
        <v>12.38</v>
      </c>
      <c r="BJ121">
        <v>49.82</v>
      </c>
      <c r="BK121">
        <v>134.19999999999999</v>
      </c>
      <c r="BL121">
        <v>55.94</v>
      </c>
      <c r="BM121">
        <v>15.53</v>
      </c>
      <c r="BN121">
        <v>187.96</v>
      </c>
      <c r="BO121">
        <v>30.04</v>
      </c>
      <c r="BP121">
        <v>138.88</v>
      </c>
      <c r="BQ121">
        <v>79.84</v>
      </c>
      <c r="BR121">
        <v>107.78</v>
      </c>
      <c r="BS121">
        <v>25.89</v>
      </c>
      <c r="BT121">
        <v>69.67</v>
      </c>
      <c r="BU121">
        <v>35.71</v>
      </c>
      <c r="BV121">
        <v>54.62</v>
      </c>
      <c r="BW121">
        <v>50.63</v>
      </c>
      <c r="BX121">
        <v>57.24</v>
      </c>
      <c r="BY121">
        <v>29.82</v>
      </c>
      <c r="BZ121">
        <v>30.21</v>
      </c>
      <c r="CA121">
        <v>140.33000000000001</v>
      </c>
      <c r="CB121">
        <v>56.18</v>
      </c>
      <c r="CC121">
        <v>183.14</v>
      </c>
      <c r="CD121">
        <v>29.43</v>
      </c>
      <c r="CE121">
        <v>25.05</v>
      </c>
      <c r="CF121">
        <v>66.83</v>
      </c>
      <c r="CG121">
        <v>62.22</v>
      </c>
    </row>
    <row r="122" spans="2:85" x14ac:dyDescent="0.3">
      <c r="B122" s="11">
        <v>42775</v>
      </c>
      <c r="C122" s="20" t="str">
        <f t="shared" si="9"/>
        <v>EL</v>
      </c>
      <c r="D122" s="22">
        <f t="shared" si="10"/>
        <v>82.66</v>
      </c>
      <c r="E122" s="23">
        <f t="shared" si="11"/>
        <v>8.4720126096059928E-4</v>
      </c>
      <c r="F122" s="23">
        <f t="shared" si="12"/>
        <v>8.4720126096059928E-4</v>
      </c>
      <c r="G122" s="36">
        <f t="shared" si="13"/>
        <v>1.5829022890031172E-3</v>
      </c>
      <c r="H122" s="22"/>
      <c r="I122" s="11">
        <v>42059</v>
      </c>
      <c r="J122" s="23">
        <v>3.2000000000000002E-3</v>
      </c>
      <c r="K122" s="23">
        <v>-5.0000000000000001E-4</v>
      </c>
      <c r="L122" s="23">
        <v>6.8999999999999999E-3</v>
      </c>
      <c r="M122" s="23">
        <v>0</v>
      </c>
      <c r="N122" s="36">
        <f t="shared" si="14"/>
        <v>2.7412698412698413E-3</v>
      </c>
      <c r="O122" s="36">
        <f t="shared" si="15"/>
        <v>-5.3134920634920646E-4</v>
      </c>
      <c r="P122" s="36">
        <f t="shared" si="16"/>
        <v>7.4781746031746029E-3</v>
      </c>
      <c r="AI122" s="11">
        <v>42775</v>
      </c>
      <c r="AJ122">
        <v>83.26</v>
      </c>
      <c r="AK122">
        <v>33.119999999999997</v>
      </c>
      <c r="AL122">
        <v>120.61</v>
      </c>
      <c r="AM122">
        <v>74.39</v>
      </c>
      <c r="AN122">
        <v>128.13</v>
      </c>
      <c r="AO122">
        <v>74.760000000000005</v>
      </c>
      <c r="AP122">
        <v>82.66</v>
      </c>
      <c r="AQ122" s="2">
        <v>78.48</v>
      </c>
      <c r="AR122">
        <v>62.71</v>
      </c>
      <c r="AS122">
        <v>99.81</v>
      </c>
      <c r="AT122">
        <v>385.8</v>
      </c>
      <c r="AU122">
        <v>61.41</v>
      </c>
      <c r="AV122">
        <v>63.75</v>
      </c>
      <c r="AW122">
        <v>56.05</v>
      </c>
      <c r="AX122">
        <v>67.48</v>
      </c>
      <c r="AY122">
        <v>226.55</v>
      </c>
      <c r="AZ122">
        <v>35.799999999999997</v>
      </c>
      <c r="BA122">
        <v>70.790000000000006</v>
      </c>
      <c r="BB122">
        <v>71</v>
      </c>
      <c r="BC122">
        <v>70.87</v>
      </c>
      <c r="BD122">
        <v>90.82</v>
      </c>
      <c r="BE122">
        <v>34.85</v>
      </c>
      <c r="BF122">
        <v>54.09</v>
      </c>
      <c r="BG122">
        <v>123.25</v>
      </c>
      <c r="BH122">
        <v>74.510000000000005</v>
      </c>
      <c r="BI122">
        <v>12.38</v>
      </c>
      <c r="BJ122">
        <v>50.25</v>
      </c>
      <c r="BK122">
        <v>134.13999999999999</v>
      </c>
      <c r="BL122">
        <v>56.28</v>
      </c>
      <c r="BM122">
        <v>15.39</v>
      </c>
      <c r="BN122">
        <v>188.57</v>
      </c>
      <c r="BO122">
        <v>29.88</v>
      </c>
      <c r="BP122">
        <v>139.72999999999999</v>
      </c>
      <c r="BQ122">
        <v>80.75</v>
      </c>
      <c r="BR122">
        <v>109.47</v>
      </c>
      <c r="BS122">
        <v>26.15</v>
      </c>
      <c r="BT122">
        <v>71.290000000000006</v>
      </c>
      <c r="BU122">
        <v>36.090000000000003</v>
      </c>
      <c r="BV122">
        <v>55.37</v>
      </c>
      <c r="BW122">
        <v>50.68</v>
      </c>
      <c r="BX122">
        <v>57.29</v>
      </c>
      <c r="BY122">
        <v>29.71</v>
      </c>
      <c r="BZ122">
        <v>30.12</v>
      </c>
      <c r="CA122">
        <v>142.02000000000001</v>
      </c>
      <c r="CB122">
        <v>57.02</v>
      </c>
      <c r="CC122">
        <v>182.59</v>
      </c>
      <c r="CD122">
        <v>29.59</v>
      </c>
      <c r="CE122">
        <v>25.38</v>
      </c>
      <c r="CF122">
        <v>65.59</v>
      </c>
      <c r="CG122">
        <v>63.06</v>
      </c>
    </row>
    <row r="123" spans="2:85" x14ac:dyDescent="0.3">
      <c r="B123" s="11">
        <v>42776</v>
      </c>
      <c r="C123" s="20" t="str">
        <f t="shared" si="9"/>
        <v>EL</v>
      </c>
      <c r="D123" s="22">
        <f t="shared" si="10"/>
        <v>82.59</v>
      </c>
      <c r="E123" s="23">
        <f t="shared" si="11"/>
        <v>0</v>
      </c>
      <c r="F123" s="23">
        <f t="shared" si="12"/>
        <v>0</v>
      </c>
      <c r="G123" s="36">
        <f t="shared" si="13"/>
        <v>7.3570102804251792E-4</v>
      </c>
      <c r="H123" s="22"/>
      <c r="I123" s="11">
        <v>42058</v>
      </c>
      <c r="J123" s="23">
        <v>-8.0000000000000004E-4</v>
      </c>
      <c r="K123" s="23">
        <v>4.0000000000000002E-4</v>
      </c>
      <c r="L123" s="23">
        <v>-3.7000000000000002E-3</v>
      </c>
      <c r="M123" s="23">
        <v>0</v>
      </c>
      <c r="N123" s="36">
        <f t="shared" si="14"/>
        <v>-1.2587301587301588E-3</v>
      </c>
      <c r="O123" s="36">
        <f t="shared" si="15"/>
        <v>3.6865079365079357E-4</v>
      </c>
      <c r="P123" s="36">
        <f t="shared" si="16"/>
        <v>-3.1218253968253971E-3</v>
      </c>
      <c r="AI123" s="11">
        <v>42776</v>
      </c>
      <c r="AJ123">
        <v>86.17</v>
      </c>
      <c r="AK123">
        <v>33.630000000000003</v>
      </c>
      <c r="AL123">
        <v>121.2</v>
      </c>
      <c r="AM123">
        <v>74.75</v>
      </c>
      <c r="AN123">
        <v>130.56</v>
      </c>
      <c r="AO123">
        <v>75.209999999999994</v>
      </c>
      <c r="AP123">
        <v>82.59</v>
      </c>
      <c r="AQ123" s="2">
        <v>79.36</v>
      </c>
      <c r="AR123">
        <v>63.26</v>
      </c>
      <c r="AS123">
        <v>101.44</v>
      </c>
      <c r="AT123">
        <v>386.45</v>
      </c>
      <c r="AU123">
        <v>61.93</v>
      </c>
      <c r="AV123">
        <v>64.349999999999994</v>
      </c>
      <c r="AW123">
        <v>56.42</v>
      </c>
      <c r="AX123">
        <v>68.41</v>
      </c>
      <c r="AY123">
        <v>228.38</v>
      </c>
      <c r="AZ123">
        <v>35.56</v>
      </c>
      <c r="BA123">
        <v>71</v>
      </c>
      <c r="BB123">
        <v>71.63</v>
      </c>
      <c r="BC123">
        <v>68.44</v>
      </c>
      <c r="BD123">
        <v>90.34</v>
      </c>
      <c r="BE123">
        <v>35.020000000000003</v>
      </c>
      <c r="BF123">
        <v>54.73</v>
      </c>
      <c r="BG123">
        <v>122.65</v>
      </c>
      <c r="BH123">
        <v>75</v>
      </c>
      <c r="BI123">
        <v>12.51</v>
      </c>
      <c r="BJ123">
        <v>50.34</v>
      </c>
      <c r="BK123">
        <v>134.19</v>
      </c>
      <c r="BL123">
        <v>57.07</v>
      </c>
      <c r="BM123">
        <v>15.8</v>
      </c>
      <c r="BN123">
        <v>190.86</v>
      </c>
      <c r="BO123">
        <v>30.45</v>
      </c>
      <c r="BP123">
        <v>139.69</v>
      </c>
      <c r="BQ123">
        <v>80.459999999999994</v>
      </c>
      <c r="BR123">
        <v>109.07</v>
      </c>
      <c r="BS123">
        <v>26.51</v>
      </c>
      <c r="BT123">
        <v>71.22</v>
      </c>
      <c r="BU123">
        <v>36.15</v>
      </c>
      <c r="BV123">
        <v>56.04</v>
      </c>
      <c r="BW123">
        <v>50.96</v>
      </c>
      <c r="BX123">
        <v>57.84</v>
      </c>
      <c r="BY123">
        <v>29.65</v>
      </c>
      <c r="BZ123">
        <v>29.91</v>
      </c>
      <c r="CA123">
        <v>142.96</v>
      </c>
      <c r="CB123">
        <v>57.15</v>
      </c>
      <c r="CC123">
        <v>184.4</v>
      </c>
      <c r="CD123">
        <v>29.72</v>
      </c>
      <c r="CE123">
        <v>25.48</v>
      </c>
      <c r="CF123">
        <v>66.36</v>
      </c>
      <c r="CG123">
        <v>62.76</v>
      </c>
    </row>
    <row r="124" spans="2:85" x14ac:dyDescent="0.3">
      <c r="B124" s="11">
        <v>42779</v>
      </c>
      <c r="C124" s="20" t="str">
        <f t="shared" si="9"/>
        <v>EL</v>
      </c>
      <c r="D124" s="22">
        <f t="shared" si="10"/>
        <v>82.59</v>
      </c>
      <c r="E124" s="23">
        <f t="shared" si="11"/>
        <v>-7.9595210379274899E-3</v>
      </c>
      <c r="F124" s="23">
        <f t="shared" si="12"/>
        <v>-7.9595210379274899E-3</v>
      </c>
      <c r="G124" s="36">
        <f t="shared" si="13"/>
        <v>-7.2238200098849719E-3</v>
      </c>
      <c r="H124" s="22"/>
      <c r="I124" s="11">
        <v>42055</v>
      </c>
      <c r="J124" s="23">
        <v>6.0999999999999995E-3</v>
      </c>
      <c r="K124" s="23">
        <v>-4.0999999999999995E-3</v>
      </c>
      <c r="L124" s="23">
        <v>-2.5999999999999999E-3</v>
      </c>
      <c r="M124" s="23">
        <v>0</v>
      </c>
      <c r="N124" s="36">
        <f t="shared" si="14"/>
        <v>5.6412698412698411E-3</v>
      </c>
      <c r="O124" s="36">
        <f t="shared" si="15"/>
        <v>-4.1313492063492063E-3</v>
      </c>
      <c r="P124" s="36">
        <f t="shared" si="16"/>
        <v>-2.0218253968253969E-3</v>
      </c>
      <c r="AI124" s="11">
        <v>42779</v>
      </c>
      <c r="AJ124">
        <v>86.32</v>
      </c>
      <c r="AK124">
        <v>33.79</v>
      </c>
      <c r="AL124">
        <v>121.76</v>
      </c>
      <c r="AM124">
        <v>74.349999999999994</v>
      </c>
      <c r="AN124">
        <v>130.12</v>
      </c>
      <c r="AO124">
        <v>75.56</v>
      </c>
      <c r="AP124">
        <v>82.59</v>
      </c>
      <c r="AQ124" s="2">
        <v>80.06</v>
      </c>
      <c r="AR124">
        <v>64.150000000000006</v>
      </c>
      <c r="AS124">
        <v>100.35</v>
      </c>
      <c r="AT124">
        <v>386.69</v>
      </c>
      <c r="AU124">
        <v>62.14</v>
      </c>
      <c r="AV124">
        <v>62.53</v>
      </c>
      <c r="AW124">
        <v>56.49</v>
      </c>
      <c r="AX124">
        <v>69.3</v>
      </c>
      <c r="AY124">
        <v>226.71</v>
      </c>
      <c r="AZ124">
        <v>36.159999999999997</v>
      </c>
      <c r="BA124">
        <v>72.2</v>
      </c>
      <c r="BB124">
        <v>71.959999999999994</v>
      </c>
      <c r="BC124">
        <v>67.650000000000006</v>
      </c>
      <c r="BD124">
        <v>89.96</v>
      </c>
      <c r="BE124">
        <v>35.1</v>
      </c>
      <c r="BF124">
        <v>55.09</v>
      </c>
      <c r="BG124">
        <v>119.5</v>
      </c>
      <c r="BH124">
        <v>74.849999999999994</v>
      </c>
      <c r="BI124">
        <v>12.56</v>
      </c>
      <c r="BJ124">
        <v>50.13</v>
      </c>
      <c r="BK124">
        <v>134.05000000000001</v>
      </c>
      <c r="BL124">
        <v>57.08</v>
      </c>
      <c r="BM124">
        <v>15.96</v>
      </c>
      <c r="BN124">
        <v>192.57</v>
      </c>
      <c r="BO124">
        <v>30.53</v>
      </c>
      <c r="BP124">
        <v>140.47</v>
      </c>
      <c r="BQ124">
        <v>80.91</v>
      </c>
      <c r="BR124">
        <v>110.1</v>
      </c>
      <c r="BS124">
        <v>26.74</v>
      </c>
      <c r="BT124">
        <v>70.430000000000007</v>
      </c>
      <c r="BU124">
        <v>36.4</v>
      </c>
      <c r="BV124">
        <v>56.93</v>
      </c>
      <c r="BW124">
        <v>51.5</v>
      </c>
      <c r="BX124">
        <v>58.75</v>
      </c>
      <c r="BY124">
        <v>29.48</v>
      </c>
      <c r="BZ124">
        <v>29.72</v>
      </c>
      <c r="CA124">
        <v>142.94999999999999</v>
      </c>
      <c r="CB124">
        <v>57.53</v>
      </c>
      <c r="CC124">
        <v>186.6</v>
      </c>
      <c r="CD124">
        <v>30.04</v>
      </c>
      <c r="CE124">
        <v>25.3</v>
      </c>
      <c r="CF124">
        <v>67.650000000000006</v>
      </c>
      <c r="CG124">
        <v>62.89</v>
      </c>
    </row>
    <row r="125" spans="2:85" x14ac:dyDescent="0.3">
      <c r="B125" s="11">
        <v>42780</v>
      </c>
      <c r="C125" s="20" t="str">
        <f t="shared" si="9"/>
        <v>EL</v>
      </c>
      <c r="D125" s="22">
        <f t="shared" si="10"/>
        <v>83.25</v>
      </c>
      <c r="E125" s="23">
        <f t="shared" si="11"/>
        <v>-3.4774302084761882E-3</v>
      </c>
      <c r="F125" s="23">
        <f t="shared" si="12"/>
        <v>-3.4774302084761882E-3</v>
      </c>
      <c r="G125" s="36">
        <f t="shared" si="13"/>
        <v>-2.7417291804336702E-3</v>
      </c>
      <c r="H125" s="22"/>
      <c r="I125" s="11">
        <v>42054</v>
      </c>
      <c r="J125" s="23">
        <v>-1E-4</v>
      </c>
      <c r="K125" s="23">
        <v>2.8000000000000004E-3</v>
      </c>
      <c r="L125" s="23">
        <v>-3.4999999999999996E-3</v>
      </c>
      <c r="M125" s="23">
        <v>0</v>
      </c>
      <c r="N125" s="36">
        <f t="shared" si="14"/>
        <v>-5.5873015873015891E-4</v>
      </c>
      <c r="O125" s="36">
        <f t="shared" si="15"/>
        <v>2.7686507936507941E-3</v>
      </c>
      <c r="P125" s="36">
        <f t="shared" si="16"/>
        <v>-2.9218253968253966E-3</v>
      </c>
      <c r="AI125" s="11">
        <v>42780</v>
      </c>
      <c r="AJ125">
        <v>86.06</v>
      </c>
      <c r="AK125">
        <v>33.630000000000003</v>
      </c>
      <c r="AL125">
        <v>122.84</v>
      </c>
      <c r="AM125">
        <v>73.69</v>
      </c>
      <c r="AN125">
        <v>130.32</v>
      </c>
      <c r="AO125">
        <v>75.39</v>
      </c>
      <c r="AP125">
        <v>83.25</v>
      </c>
      <c r="AQ125" s="2">
        <v>80.58</v>
      </c>
      <c r="AR125">
        <v>64.14</v>
      </c>
      <c r="AS125">
        <v>101.23</v>
      </c>
      <c r="AT125">
        <v>382.64</v>
      </c>
      <c r="AU125">
        <v>62</v>
      </c>
      <c r="AV125">
        <v>63.21</v>
      </c>
      <c r="AW125">
        <v>55.95</v>
      </c>
      <c r="AX125">
        <v>69.63</v>
      </c>
      <c r="AY125">
        <v>226.02</v>
      </c>
      <c r="AZ125">
        <v>36.880000000000003</v>
      </c>
      <c r="BA125">
        <v>72.010000000000005</v>
      </c>
      <c r="BB125">
        <v>70.790000000000006</v>
      </c>
      <c r="BC125">
        <v>68.09</v>
      </c>
      <c r="BD125">
        <v>89.49</v>
      </c>
      <c r="BE125">
        <v>35.36</v>
      </c>
      <c r="BF125">
        <v>55.21</v>
      </c>
      <c r="BG125">
        <v>119.67</v>
      </c>
      <c r="BH125">
        <v>73.5</v>
      </c>
      <c r="BI125">
        <v>12.65</v>
      </c>
      <c r="BJ125">
        <v>50.39</v>
      </c>
      <c r="BK125">
        <v>133.85</v>
      </c>
      <c r="BL125">
        <v>56.86</v>
      </c>
      <c r="BM125">
        <v>15.9</v>
      </c>
      <c r="BN125">
        <v>192.46</v>
      </c>
      <c r="BO125">
        <v>30.36</v>
      </c>
      <c r="BP125">
        <v>141.1</v>
      </c>
      <c r="BQ125">
        <v>80.5</v>
      </c>
      <c r="BR125">
        <v>110.14</v>
      </c>
      <c r="BS125">
        <v>27.55</v>
      </c>
      <c r="BT125">
        <v>70.64</v>
      </c>
      <c r="BU125">
        <v>34.15</v>
      </c>
      <c r="BV125">
        <v>57.35</v>
      </c>
      <c r="BW125">
        <v>50.93</v>
      </c>
      <c r="BX125">
        <v>58.06</v>
      </c>
      <c r="BY125">
        <v>30.02</v>
      </c>
      <c r="BZ125">
        <v>30.3</v>
      </c>
      <c r="CA125">
        <v>141.08000000000001</v>
      </c>
      <c r="CB125">
        <v>57.29</v>
      </c>
      <c r="CC125">
        <v>187.23</v>
      </c>
      <c r="CD125">
        <v>30.28</v>
      </c>
      <c r="CE125">
        <v>25.03</v>
      </c>
      <c r="CF125">
        <v>67.55</v>
      </c>
      <c r="CG125">
        <v>63.09</v>
      </c>
    </row>
    <row r="126" spans="2:85" x14ac:dyDescent="0.3">
      <c r="B126" s="11">
        <v>42781</v>
      </c>
      <c r="C126" s="20" t="str">
        <f t="shared" si="9"/>
        <v>EL</v>
      </c>
      <c r="D126" s="22">
        <f t="shared" si="10"/>
        <v>83.54</v>
      </c>
      <c r="E126" s="23">
        <f t="shared" si="11"/>
        <v>3.2372188213014279E-3</v>
      </c>
      <c r="F126" s="23">
        <f t="shared" si="12"/>
        <v>3.2372188213014279E-3</v>
      </c>
      <c r="G126" s="36">
        <f t="shared" si="13"/>
        <v>3.972919849343946E-3</v>
      </c>
      <c r="H126" s="22"/>
      <c r="I126" s="11">
        <v>42053</v>
      </c>
      <c r="J126" s="23">
        <v>2.9999999999999997E-4</v>
      </c>
      <c r="K126" s="23">
        <v>2.8000000000000004E-3</v>
      </c>
      <c r="L126" s="23">
        <v>-8.1000000000000013E-3</v>
      </c>
      <c r="M126" s="23">
        <v>0</v>
      </c>
      <c r="N126" s="36">
        <f t="shared" si="14"/>
        <v>-1.5873015873015889E-4</v>
      </c>
      <c r="O126" s="36">
        <f t="shared" si="15"/>
        <v>2.7686507936507941E-3</v>
      </c>
      <c r="P126" s="36">
        <f t="shared" si="16"/>
        <v>-7.5218253968253983E-3</v>
      </c>
      <c r="AI126" s="11">
        <v>42781</v>
      </c>
      <c r="AJ126">
        <v>87.95</v>
      </c>
      <c r="AK126">
        <v>34.01</v>
      </c>
      <c r="AL126">
        <v>123.4</v>
      </c>
      <c r="AM126">
        <v>73.7</v>
      </c>
      <c r="AN126">
        <v>130.06</v>
      </c>
      <c r="AO126">
        <v>74.98</v>
      </c>
      <c r="AP126">
        <v>83.54</v>
      </c>
      <c r="AQ126" s="2">
        <v>80.88</v>
      </c>
      <c r="AR126">
        <v>63.73</v>
      </c>
      <c r="AS126">
        <v>100.75</v>
      </c>
      <c r="AT126">
        <v>380.76</v>
      </c>
      <c r="AU126">
        <v>61.66</v>
      </c>
      <c r="AV126">
        <v>64.03</v>
      </c>
      <c r="AW126">
        <v>55.76</v>
      </c>
      <c r="AX126">
        <v>69.459999999999994</v>
      </c>
      <c r="AY126">
        <v>225.43</v>
      </c>
      <c r="AZ126">
        <v>37.51</v>
      </c>
      <c r="BA126">
        <v>72.099999999999994</v>
      </c>
      <c r="BB126">
        <v>70.77</v>
      </c>
      <c r="BC126">
        <v>70.180000000000007</v>
      </c>
      <c r="BD126">
        <v>90.31</v>
      </c>
      <c r="BE126">
        <v>35.22</v>
      </c>
      <c r="BF126">
        <v>56.09</v>
      </c>
      <c r="BG126">
        <v>120.88</v>
      </c>
      <c r="BH126">
        <v>73.540000000000006</v>
      </c>
      <c r="BI126">
        <v>12.63</v>
      </c>
      <c r="BJ126">
        <v>50.46</v>
      </c>
      <c r="BK126">
        <v>133.44</v>
      </c>
      <c r="BL126">
        <v>57.39</v>
      </c>
      <c r="BM126">
        <v>15.37</v>
      </c>
      <c r="BN126">
        <v>194.67</v>
      </c>
      <c r="BO126">
        <v>30.4</v>
      </c>
      <c r="BP126">
        <v>143.13</v>
      </c>
      <c r="BQ126">
        <v>81.41</v>
      </c>
      <c r="BR126">
        <v>111.08</v>
      </c>
      <c r="BS126">
        <v>27.56</v>
      </c>
      <c r="BT126">
        <v>70.37</v>
      </c>
      <c r="BU126">
        <v>36.93</v>
      </c>
      <c r="BV126">
        <v>58.17</v>
      </c>
      <c r="BW126">
        <v>51.2</v>
      </c>
      <c r="BX126">
        <v>57.9</v>
      </c>
      <c r="BY126">
        <v>30.33</v>
      </c>
      <c r="BZ126">
        <v>30.695</v>
      </c>
      <c r="CA126">
        <v>139.97999999999999</v>
      </c>
      <c r="CB126">
        <v>57.58</v>
      </c>
      <c r="CC126">
        <v>187.99</v>
      </c>
      <c r="CD126">
        <v>30.35</v>
      </c>
      <c r="CE126">
        <v>25.01</v>
      </c>
      <c r="CF126">
        <v>69.8</v>
      </c>
      <c r="CG126">
        <v>63.19</v>
      </c>
    </row>
    <row r="127" spans="2:85" x14ac:dyDescent="0.3">
      <c r="B127" s="11">
        <v>42782</v>
      </c>
      <c r="C127" s="20" t="str">
        <f t="shared" si="9"/>
        <v>EL</v>
      </c>
      <c r="D127" s="22">
        <f t="shared" si="10"/>
        <v>83.27</v>
      </c>
      <c r="E127" s="23">
        <f t="shared" si="11"/>
        <v>-2.0562916242588603E-2</v>
      </c>
      <c r="F127" s="23">
        <f t="shared" si="12"/>
        <v>-2.0562916242588603E-2</v>
      </c>
      <c r="G127" s="36">
        <f t="shared" si="13"/>
        <v>-1.9827215214546084E-2</v>
      </c>
      <c r="H127" s="22"/>
      <c r="I127" s="11">
        <v>42052</v>
      </c>
      <c r="J127" s="23">
        <v>1.7000000000000001E-3</v>
      </c>
      <c r="K127" s="23">
        <v>-2.0000000000000001E-4</v>
      </c>
      <c r="L127" s="23">
        <v>0</v>
      </c>
      <c r="M127" s="23">
        <v>0</v>
      </c>
      <c r="N127" s="36">
        <f t="shared" si="14"/>
        <v>1.2412698412698413E-3</v>
      </c>
      <c r="O127" s="36">
        <f t="shared" si="15"/>
        <v>-2.3134920634920644E-4</v>
      </c>
      <c r="P127" s="36">
        <f t="shared" si="16"/>
        <v>5.7817460317460302E-4</v>
      </c>
      <c r="AI127" s="11">
        <v>42782</v>
      </c>
      <c r="AJ127">
        <v>87.85</v>
      </c>
      <c r="AK127">
        <v>33.54</v>
      </c>
      <c r="AL127">
        <v>123.28</v>
      </c>
      <c r="AM127">
        <v>74.290000000000006</v>
      </c>
      <c r="AN127">
        <v>129.93</v>
      </c>
      <c r="AO127">
        <v>75.790000000000006</v>
      </c>
      <c r="AP127">
        <v>83.27</v>
      </c>
      <c r="AQ127" s="2">
        <v>80.599999999999994</v>
      </c>
      <c r="AR127">
        <v>62.9</v>
      </c>
      <c r="AS127">
        <v>100.17</v>
      </c>
      <c r="AT127">
        <v>373.18</v>
      </c>
      <c r="AU127">
        <v>61.88</v>
      </c>
      <c r="AV127">
        <v>62.25</v>
      </c>
      <c r="AW127">
        <v>56.29</v>
      </c>
      <c r="AX127">
        <v>69.23</v>
      </c>
      <c r="AY127">
        <v>227.88</v>
      </c>
      <c r="AZ127">
        <v>37.17</v>
      </c>
      <c r="BA127">
        <v>71.78</v>
      </c>
      <c r="BB127">
        <v>72.77</v>
      </c>
      <c r="BC127">
        <v>69.260000000000005</v>
      </c>
      <c r="BD127">
        <v>89.93</v>
      </c>
      <c r="BE127">
        <v>35.42</v>
      </c>
      <c r="BF127">
        <v>56.17</v>
      </c>
      <c r="BG127">
        <v>119.85</v>
      </c>
      <c r="BH127">
        <v>74.87</v>
      </c>
      <c r="BI127">
        <v>12.54</v>
      </c>
      <c r="BJ127">
        <v>50.61</v>
      </c>
      <c r="BK127">
        <v>133.84</v>
      </c>
      <c r="BL127">
        <v>57</v>
      </c>
      <c r="BM127">
        <v>15.07</v>
      </c>
      <c r="BN127">
        <v>193.35</v>
      </c>
      <c r="BO127">
        <v>30.62</v>
      </c>
      <c r="BP127">
        <v>143.24</v>
      </c>
      <c r="BQ127">
        <v>81.72</v>
      </c>
      <c r="BR127">
        <v>111.25</v>
      </c>
      <c r="BS127">
        <v>27.6</v>
      </c>
      <c r="BT127">
        <v>70.5</v>
      </c>
      <c r="BU127">
        <v>36.4</v>
      </c>
      <c r="BV127">
        <v>57.45</v>
      </c>
      <c r="BW127">
        <v>50.81</v>
      </c>
      <c r="BX127">
        <v>57.83</v>
      </c>
      <c r="BY127">
        <v>30.08</v>
      </c>
      <c r="BZ127">
        <v>30.51</v>
      </c>
      <c r="CA127">
        <v>140.5</v>
      </c>
      <c r="CB127">
        <v>57.39</v>
      </c>
      <c r="CC127">
        <v>188.74</v>
      </c>
      <c r="CD127">
        <v>30.45</v>
      </c>
      <c r="CE127">
        <v>25</v>
      </c>
      <c r="CF127">
        <v>70.31</v>
      </c>
      <c r="CG127">
        <v>61.54</v>
      </c>
    </row>
    <row r="128" spans="2:85" x14ac:dyDescent="0.3">
      <c r="B128" s="11">
        <v>42783</v>
      </c>
      <c r="C128" s="20" t="str">
        <f t="shared" si="9"/>
        <v>EL</v>
      </c>
      <c r="D128" s="22">
        <f t="shared" si="10"/>
        <v>85</v>
      </c>
      <c r="E128" s="23">
        <f t="shared" si="11"/>
        <v>4.2442883803272997E-3</v>
      </c>
      <c r="F128" s="23">
        <f t="shared" si="12"/>
        <v>4.2442883803272997E-3</v>
      </c>
      <c r="G128" s="36">
        <f t="shared" si="13"/>
        <v>4.9799894083698178E-3</v>
      </c>
      <c r="H128" s="22"/>
      <c r="I128" s="11">
        <v>42048</v>
      </c>
      <c r="J128" s="23">
        <v>4.6999999999999993E-3</v>
      </c>
      <c r="K128" s="23">
        <v>1.9E-3</v>
      </c>
      <c r="L128" s="23">
        <v>-2.8999999999999998E-3</v>
      </c>
      <c r="M128" s="23">
        <v>0</v>
      </c>
      <c r="N128" s="36">
        <f t="shared" si="14"/>
        <v>4.2412698412698409E-3</v>
      </c>
      <c r="O128" s="36">
        <f t="shared" si="15"/>
        <v>1.8686507936507937E-3</v>
      </c>
      <c r="P128" s="36">
        <f t="shared" si="16"/>
        <v>-2.3218253968253968E-3</v>
      </c>
      <c r="AI128" s="11">
        <v>42783</v>
      </c>
      <c r="AJ128">
        <v>87.3</v>
      </c>
      <c r="AK128">
        <v>33.76</v>
      </c>
      <c r="AL128">
        <v>123.95</v>
      </c>
      <c r="AM128">
        <v>73.5</v>
      </c>
      <c r="AN128">
        <v>130.13999999999999</v>
      </c>
      <c r="AO128">
        <v>76.34</v>
      </c>
      <c r="AP128">
        <v>85</v>
      </c>
      <c r="AQ128" s="2">
        <v>80.25</v>
      </c>
      <c r="AR128">
        <v>61.89</v>
      </c>
      <c r="AS128">
        <v>99.03</v>
      </c>
      <c r="AT128">
        <v>374.28</v>
      </c>
      <c r="AU128">
        <v>61.58</v>
      </c>
      <c r="AV128">
        <v>62.07</v>
      </c>
      <c r="AW128">
        <v>56.15</v>
      </c>
      <c r="AX128">
        <v>69.97</v>
      </c>
      <c r="AY128">
        <v>228.1</v>
      </c>
      <c r="AZ128">
        <v>37.17</v>
      </c>
      <c r="BA128">
        <v>71.63</v>
      </c>
      <c r="BB128">
        <v>73.55</v>
      </c>
      <c r="BC128">
        <v>71.59</v>
      </c>
      <c r="BD128">
        <v>89.74</v>
      </c>
      <c r="BE128">
        <v>35.58</v>
      </c>
      <c r="BF128">
        <v>56.5</v>
      </c>
      <c r="BG128">
        <v>119.41</v>
      </c>
      <c r="BH128">
        <v>77.25</v>
      </c>
      <c r="BI128">
        <v>12.58</v>
      </c>
      <c r="BJ128">
        <v>50.71</v>
      </c>
      <c r="BK128">
        <v>133.53</v>
      </c>
      <c r="BL128">
        <v>57.06</v>
      </c>
      <c r="BM128">
        <v>14.91</v>
      </c>
      <c r="BN128">
        <v>193.7</v>
      </c>
      <c r="BO128">
        <v>31.01</v>
      </c>
      <c r="BP128">
        <v>143.35</v>
      </c>
      <c r="BQ128">
        <v>82.05</v>
      </c>
      <c r="BR128">
        <v>111.98</v>
      </c>
      <c r="BS128">
        <v>27.54</v>
      </c>
      <c r="BT128">
        <v>71</v>
      </c>
      <c r="BU128">
        <v>36.619999999999997</v>
      </c>
      <c r="BV128">
        <v>56.43</v>
      </c>
      <c r="BW128">
        <v>48.37</v>
      </c>
      <c r="BX128">
        <v>58.23</v>
      </c>
      <c r="BY128">
        <v>29.92</v>
      </c>
      <c r="BZ128">
        <v>30.35</v>
      </c>
      <c r="CA128">
        <v>140.66</v>
      </c>
      <c r="CB128">
        <v>57.69</v>
      </c>
      <c r="CC128">
        <v>189.06</v>
      </c>
      <c r="CD128">
        <v>30.37</v>
      </c>
      <c r="CE128">
        <v>25.02</v>
      </c>
      <c r="CF128">
        <v>69.849999999999994</v>
      </c>
      <c r="CG128">
        <v>59.23</v>
      </c>
    </row>
    <row r="129" spans="2:85" x14ac:dyDescent="0.3">
      <c r="B129" s="11">
        <v>42787</v>
      </c>
      <c r="C129" s="20" t="str">
        <f t="shared" si="9"/>
        <v>EL</v>
      </c>
      <c r="D129" s="22">
        <f t="shared" si="10"/>
        <v>84.64</v>
      </c>
      <c r="E129" s="23">
        <f t="shared" si="11"/>
        <v>5.2120468617081811E-3</v>
      </c>
      <c r="F129" s="23">
        <f t="shared" si="12"/>
        <v>5.2120468617081811E-3</v>
      </c>
      <c r="G129" s="36">
        <f t="shared" si="13"/>
        <v>5.9477478897506991E-3</v>
      </c>
      <c r="H129" s="22"/>
      <c r="I129" s="11">
        <v>42047</v>
      </c>
      <c r="J129" s="23">
        <v>0.01</v>
      </c>
      <c r="K129" s="23">
        <v>1.8E-3</v>
      </c>
      <c r="L129" s="23">
        <v>-8.9999999999999998E-4</v>
      </c>
      <c r="M129" s="23">
        <v>0</v>
      </c>
      <c r="N129" s="36">
        <f t="shared" si="14"/>
        <v>9.5412698412698418E-3</v>
      </c>
      <c r="O129" s="36">
        <f t="shared" si="15"/>
        <v>1.7686507936507936E-3</v>
      </c>
      <c r="P129" s="36">
        <f t="shared" si="16"/>
        <v>-3.2182539682539695E-4</v>
      </c>
      <c r="AI129" s="11">
        <v>42787</v>
      </c>
      <c r="AJ129">
        <v>87.54</v>
      </c>
      <c r="AK129">
        <v>33.92</v>
      </c>
      <c r="AL129">
        <v>124.03</v>
      </c>
      <c r="AM129">
        <v>74.52</v>
      </c>
      <c r="AN129">
        <v>129.36000000000001</v>
      </c>
      <c r="AO129">
        <v>77.22</v>
      </c>
      <c r="AP129">
        <v>84.64</v>
      </c>
      <c r="AQ129" s="2">
        <v>80.930000000000007</v>
      </c>
      <c r="AR129">
        <v>62.17</v>
      </c>
      <c r="AS129">
        <v>99.47</v>
      </c>
      <c r="AT129">
        <v>371.34</v>
      </c>
      <c r="AU129">
        <v>62.42</v>
      </c>
      <c r="AV129">
        <v>62.41</v>
      </c>
      <c r="AW129">
        <v>56.84</v>
      </c>
      <c r="AX129">
        <v>71.37</v>
      </c>
      <c r="AY129">
        <v>230.97</v>
      </c>
      <c r="AZ129">
        <v>37.29</v>
      </c>
      <c r="BA129">
        <v>71.89</v>
      </c>
      <c r="BB129">
        <v>73.91</v>
      </c>
      <c r="BC129">
        <v>72.48</v>
      </c>
      <c r="BD129">
        <v>92.67</v>
      </c>
      <c r="BE129">
        <v>35.92</v>
      </c>
      <c r="BF129">
        <v>56.13</v>
      </c>
      <c r="BG129">
        <v>119.4</v>
      </c>
      <c r="BH129">
        <v>78.37</v>
      </c>
      <c r="BI129">
        <v>12.69</v>
      </c>
      <c r="BJ129">
        <v>50.87</v>
      </c>
      <c r="BK129">
        <v>133.72</v>
      </c>
      <c r="BL129">
        <v>57.38</v>
      </c>
      <c r="BM129">
        <v>14.13</v>
      </c>
      <c r="BN129">
        <v>195.36</v>
      </c>
      <c r="BO129">
        <v>31.33</v>
      </c>
      <c r="BP129">
        <v>145.05000000000001</v>
      </c>
      <c r="BQ129">
        <v>82.17</v>
      </c>
      <c r="BR129">
        <v>112.39</v>
      </c>
      <c r="BS129">
        <v>27.57</v>
      </c>
      <c r="BT129">
        <v>71.2</v>
      </c>
      <c r="BU129">
        <v>36.76</v>
      </c>
      <c r="BV129">
        <v>57.65</v>
      </c>
      <c r="BW129">
        <v>48.38</v>
      </c>
      <c r="BX129">
        <v>57.91</v>
      </c>
      <c r="BY129">
        <v>30.06</v>
      </c>
      <c r="BZ129">
        <v>30.55</v>
      </c>
      <c r="CA129">
        <v>142.5</v>
      </c>
      <c r="CB129">
        <v>58.13</v>
      </c>
      <c r="CC129">
        <v>189.59</v>
      </c>
      <c r="CD129">
        <v>30.52</v>
      </c>
      <c r="CE129">
        <v>25.59</v>
      </c>
      <c r="CF129">
        <v>69.290000000000006</v>
      </c>
      <c r="CG129">
        <v>61.02</v>
      </c>
    </row>
    <row r="130" spans="2:85" x14ac:dyDescent="0.3">
      <c r="B130" s="11">
        <v>42788</v>
      </c>
      <c r="C130" s="20" t="str">
        <f t="shared" si="9"/>
        <v>EL</v>
      </c>
      <c r="D130" s="22">
        <f t="shared" si="10"/>
        <v>84.2</v>
      </c>
      <c r="E130" s="23">
        <f t="shared" si="11"/>
        <v>2.1400555070450436E-3</v>
      </c>
      <c r="F130" s="23">
        <f t="shared" si="12"/>
        <v>2.1400555070450436E-3</v>
      </c>
      <c r="G130" s="36">
        <f t="shared" si="13"/>
        <v>2.8757565350875616E-3</v>
      </c>
      <c r="H130" s="22"/>
      <c r="I130" s="11">
        <v>42046</v>
      </c>
      <c r="J130" s="23">
        <v>2.9999999999999997E-4</v>
      </c>
      <c r="K130" s="23">
        <v>-1.1000000000000001E-3</v>
      </c>
      <c r="L130" s="23">
        <v>-3.3E-3</v>
      </c>
      <c r="M130" s="23">
        <v>0</v>
      </c>
      <c r="N130" s="36">
        <f t="shared" si="14"/>
        <v>-1.5873015873015889E-4</v>
      </c>
      <c r="O130" s="36">
        <f t="shared" si="15"/>
        <v>-1.1313492063492064E-3</v>
      </c>
      <c r="P130" s="36">
        <f t="shared" si="16"/>
        <v>-2.721825396825397E-3</v>
      </c>
      <c r="AI130" s="11">
        <v>42788</v>
      </c>
      <c r="AJ130">
        <v>87.38</v>
      </c>
      <c r="AK130">
        <v>33.82</v>
      </c>
      <c r="AL130">
        <v>123.1</v>
      </c>
      <c r="AM130">
        <v>75.010000000000005</v>
      </c>
      <c r="AN130">
        <v>129.06</v>
      </c>
      <c r="AO130">
        <v>77.19</v>
      </c>
      <c r="AP130">
        <v>84.2</v>
      </c>
      <c r="AQ130" s="2">
        <v>80.459999999999994</v>
      </c>
      <c r="AR130">
        <v>61.82</v>
      </c>
      <c r="AS130">
        <v>97.53</v>
      </c>
      <c r="AT130">
        <v>373.32</v>
      </c>
      <c r="AU130">
        <v>61.93</v>
      </c>
      <c r="AV130">
        <v>60.55</v>
      </c>
      <c r="AW130">
        <v>57.6</v>
      </c>
      <c r="AX130">
        <v>70.73</v>
      </c>
      <c r="AY130">
        <v>229.5</v>
      </c>
      <c r="AZ130">
        <v>37.36</v>
      </c>
      <c r="BA130">
        <v>72.5</v>
      </c>
      <c r="BB130">
        <v>73.709999999999994</v>
      </c>
      <c r="BC130">
        <v>71.23</v>
      </c>
      <c r="BD130">
        <v>92.21</v>
      </c>
      <c r="BE130">
        <v>35.69</v>
      </c>
      <c r="BF130">
        <v>56.59</v>
      </c>
      <c r="BG130">
        <v>120.56</v>
      </c>
      <c r="BH130">
        <v>77.92</v>
      </c>
      <c r="BI130">
        <v>12.67</v>
      </c>
      <c r="BJ130">
        <v>50.87</v>
      </c>
      <c r="BK130">
        <v>136.12</v>
      </c>
      <c r="BL130">
        <v>56.91</v>
      </c>
      <c r="BM130">
        <v>13.73</v>
      </c>
      <c r="BN130">
        <v>193.83</v>
      </c>
      <c r="BO130">
        <v>30.79</v>
      </c>
      <c r="BP130">
        <v>144.84</v>
      </c>
      <c r="BQ130">
        <v>82.82</v>
      </c>
      <c r="BR130">
        <v>113.82</v>
      </c>
      <c r="BS130">
        <v>27.5</v>
      </c>
      <c r="BT130">
        <v>71.02</v>
      </c>
      <c r="BU130">
        <v>36.68</v>
      </c>
      <c r="BV130">
        <v>56.6</v>
      </c>
      <c r="BW130">
        <v>48.65</v>
      </c>
      <c r="BX130">
        <v>58.44</v>
      </c>
      <c r="BY130">
        <v>30.15</v>
      </c>
      <c r="BZ130">
        <v>30.47</v>
      </c>
      <c r="CA130">
        <v>141.55000000000001</v>
      </c>
      <c r="CB130">
        <v>57.69</v>
      </c>
      <c r="CC130">
        <v>189.89</v>
      </c>
      <c r="CD130">
        <v>30.33</v>
      </c>
      <c r="CE130">
        <v>25.51</v>
      </c>
      <c r="CF130">
        <v>68.83</v>
      </c>
      <c r="CG130">
        <v>60.59</v>
      </c>
    </row>
    <row r="131" spans="2:85" x14ac:dyDescent="0.3">
      <c r="B131" s="11">
        <v>42789</v>
      </c>
      <c r="C131" s="20" t="str">
        <f t="shared" si="9"/>
        <v>EL</v>
      </c>
      <c r="D131" s="22">
        <f t="shared" si="10"/>
        <v>84.02</v>
      </c>
      <c r="E131" s="23">
        <f t="shared" si="11"/>
        <v>3.2186950360601008E-3</v>
      </c>
      <c r="F131" s="23">
        <f t="shared" si="12"/>
        <v>3.2186950360601008E-3</v>
      </c>
      <c r="G131" s="36">
        <f t="shared" si="13"/>
        <v>3.9543960641026188E-3</v>
      </c>
      <c r="H131" s="22"/>
      <c r="I131" s="11">
        <v>42045</v>
      </c>
      <c r="J131" s="23">
        <v>1.04E-2</v>
      </c>
      <c r="K131" s="23">
        <v>-3.0999999999999999E-3</v>
      </c>
      <c r="L131" s="23">
        <v>-6.8999999999999999E-3</v>
      </c>
      <c r="M131" s="23">
        <v>0</v>
      </c>
      <c r="N131" s="36">
        <f t="shared" si="14"/>
        <v>9.9412698412698411E-3</v>
      </c>
      <c r="O131" s="36">
        <f t="shared" si="15"/>
        <v>-3.1313492063492062E-3</v>
      </c>
      <c r="P131" s="36">
        <f t="shared" si="16"/>
        <v>-6.3218253968253969E-3</v>
      </c>
      <c r="AI131" s="11">
        <v>42789</v>
      </c>
      <c r="AJ131">
        <v>86.65</v>
      </c>
      <c r="AK131">
        <v>33.6</v>
      </c>
      <c r="AL131">
        <v>122.76</v>
      </c>
      <c r="AM131">
        <v>75.91</v>
      </c>
      <c r="AN131">
        <v>129.22</v>
      </c>
      <c r="AO131">
        <v>77.900000000000006</v>
      </c>
      <c r="AP131">
        <v>84.02</v>
      </c>
      <c r="AQ131" s="2">
        <v>80.14</v>
      </c>
      <c r="AR131">
        <v>60.61</v>
      </c>
      <c r="AS131">
        <v>97.57</v>
      </c>
      <c r="AT131">
        <v>370.85</v>
      </c>
      <c r="AU131">
        <v>62.76</v>
      </c>
      <c r="AV131">
        <v>60.79</v>
      </c>
      <c r="AW131">
        <v>58.12</v>
      </c>
      <c r="AX131">
        <v>70.930000000000007</v>
      </c>
      <c r="AY131">
        <v>231.58</v>
      </c>
      <c r="AZ131">
        <v>37.06</v>
      </c>
      <c r="BA131">
        <v>72.12</v>
      </c>
      <c r="BB131">
        <v>75.14</v>
      </c>
      <c r="BC131">
        <v>70.55</v>
      </c>
      <c r="BD131">
        <v>95.7</v>
      </c>
      <c r="BE131">
        <v>35.979999999999997</v>
      </c>
      <c r="BF131">
        <v>56.01</v>
      </c>
      <c r="BG131">
        <v>119.63</v>
      </c>
      <c r="BH131">
        <v>79.14</v>
      </c>
      <c r="BI131">
        <v>12.56</v>
      </c>
      <c r="BJ131">
        <v>49.79</v>
      </c>
      <c r="BK131">
        <v>135.36000000000001</v>
      </c>
      <c r="BL131">
        <v>57.07</v>
      </c>
      <c r="BM131">
        <v>13.48</v>
      </c>
      <c r="BN131">
        <v>191.18</v>
      </c>
      <c r="BO131">
        <v>31.39</v>
      </c>
      <c r="BP131">
        <v>144.19999999999999</v>
      </c>
      <c r="BQ131">
        <v>83.09</v>
      </c>
      <c r="BR131">
        <v>114.9</v>
      </c>
      <c r="BS131">
        <v>27.47</v>
      </c>
      <c r="BT131">
        <v>68.58</v>
      </c>
      <c r="BU131">
        <v>36.409999999999997</v>
      </c>
      <c r="BV131">
        <v>55.35</v>
      </c>
      <c r="BW131">
        <v>46.78</v>
      </c>
      <c r="BX131">
        <v>57.99</v>
      </c>
      <c r="BY131">
        <v>30</v>
      </c>
      <c r="BZ131">
        <v>30.34</v>
      </c>
      <c r="CA131">
        <v>142.4</v>
      </c>
      <c r="CB131">
        <v>57.26</v>
      </c>
      <c r="CC131">
        <v>188.3</v>
      </c>
      <c r="CD131">
        <v>30.02</v>
      </c>
      <c r="CE131">
        <v>25.44</v>
      </c>
      <c r="CF131">
        <v>69.37</v>
      </c>
      <c r="CG131">
        <v>60.78</v>
      </c>
    </row>
    <row r="132" spans="2:85" x14ac:dyDescent="0.3">
      <c r="B132" s="11">
        <v>42790</v>
      </c>
      <c r="C132" s="20" t="str">
        <f t="shared" si="9"/>
        <v>EL</v>
      </c>
      <c r="D132" s="22">
        <f t="shared" si="10"/>
        <v>83.75</v>
      </c>
      <c r="E132" s="23">
        <f t="shared" si="11"/>
        <v>9.357074028981888E-3</v>
      </c>
      <c r="F132" s="23">
        <f t="shared" si="12"/>
        <v>9.357074028981888E-3</v>
      </c>
      <c r="G132" s="36">
        <f t="shared" si="13"/>
        <v>1.0092775057024406E-2</v>
      </c>
      <c r="H132" s="22"/>
      <c r="I132" s="11">
        <v>42044</v>
      </c>
      <c r="J132" s="23">
        <v>-4.5999999999999999E-3</v>
      </c>
      <c r="K132" s="23">
        <v>-3.9000000000000003E-3</v>
      </c>
      <c r="L132" s="23">
        <v>8.9999999999999998E-4</v>
      </c>
      <c r="M132" s="23">
        <v>0</v>
      </c>
      <c r="N132" s="36">
        <f t="shared" si="14"/>
        <v>-5.0587301587301584E-3</v>
      </c>
      <c r="O132" s="36">
        <f t="shared" si="15"/>
        <v>-3.9313492063492066E-3</v>
      </c>
      <c r="P132" s="36">
        <f t="shared" si="16"/>
        <v>1.478174603174603E-3</v>
      </c>
      <c r="AI132" s="11">
        <v>42790</v>
      </c>
      <c r="AJ132">
        <v>86.54</v>
      </c>
      <c r="AK132">
        <v>34.06</v>
      </c>
      <c r="AL132">
        <v>125.5</v>
      </c>
      <c r="AM132">
        <v>76.61</v>
      </c>
      <c r="AN132">
        <v>129.38</v>
      </c>
      <c r="AO132">
        <v>78.87</v>
      </c>
      <c r="AP132">
        <v>83.75</v>
      </c>
      <c r="AQ132" s="2">
        <v>80.16</v>
      </c>
      <c r="AR132">
        <v>60.48</v>
      </c>
      <c r="AS132">
        <v>96.3</v>
      </c>
      <c r="AT132">
        <v>379.64</v>
      </c>
      <c r="AU132">
        <v>62.78</v>
      </c>
      <c r="AV132">
        <v>59.94</v>
      </c>
      <c r="AW132">
        <v>59.03</v>
      </c>
      <c r="AX132">
        <v>71.55</v>
      </c>
      <c r="AY132">
        <v>232.35</v>
      </c>
      <c r="AZ132">
        <v>36.79</v>
      </c>
      <c r="BA132">
        <v>72.39</v>
      </c>
      <c r="BB132">
        <v>75.8</v>
      </c>
      <c r="BC132">
        <v>71.39</v>
      </c>
      <c r="BD132">
        <v>94.76</v>
      </c>
      <c r="BE132">
        <v>37.18</v>
      </c>
      <c r="BF132">
        <v>56.7</v>
      </c>
      <c r="BG132">
        <v>119.16</v>
      </c>
      <c r="BH132">
        <v>79.489999999999995</v>
      </c>
      <c r="BI132">
        <v>12.47</v>
      </c>
      <c r="BJ132">
        <v>50.1</v>
      </c>
      <c r="BK132">
        <v>135.44</v>
      </c>
      <c r="BL132">
        <v>57.4</v>
      </c>
      <c r="BM132">
        <v>13.25</v>
      </c>
      <c r="BN132">
        <v>193.11</v>
      </c>
      <c r="BO132">
        <v>32.32</v>
      </c>
      <c r="BP132">
        <v>144.41</v>
      </c>
      <c r="BQ132">
        <v>83.84</v>
      </c>
      <c r="BR132">
        <v>116.3</v>
      </c>
      <c r="BS132">
        <v>27.32</v>
      </c>
      <c r="BT132">
        <v>75.010000000000005</v>
      </c>
      <c r="BU132">
        <v>36.72</v>
      </c>
      <c r="BV132">
        <v>55.09</v>
      </c>
      <c r="BW132">
        <v>47.72</v>
      </c>
      <c r="BX132">
        <v>58.13</v>
      </c>
      <c r="BY132">
        <v>30.23</v>
      </c>
      <c r="BZ132">
        <v>30.61</v>
      </c>
      <c r="CA132">
        <v>142.34</v>
      </c>
      <c r="CB132">
        <v>57.79</v>
      </c>
      <c r="CC132">
        <v>189.63</v>
      </c>
      <c r="CD132">
        <v>30.19</v>
      </c>
      <c r="CE132">
        <v>25.05</v>
      </c>
      <c r="CF132">
        <v>69.94</v>
      </c>
      <c r="CG132">
        <v>61.37</v>
      </c>
    </row>
    <row r="133" spans="2:85" x14ac:dyDescent="0.3">
      <c r="B133" s="11">
        <v>42793</v>
      </c>
      <c r="C133" s="20" t="str">
        <f t="shared" si="9"/>
        <v>EL</v>
      </c>
      <c r="D133" s="22">
        <f t="shared" si="10"/>
        <v>82.97</v>
      </c>
      <c r="E133" s="23">
        <f t="shared" si="11"/>
        <v>1.4473528036220281E-3</v>
      </c>
      <c r="F133" s="23">
        <f t="shared" si="12"/>
        <v>1.4473528036220281E-3</v>
      </c>
      <c r="G133" s="36">
        <f t="shared" si="13"/>
        <v>2.1830538316645462E-3</v>
      </c>
      <c r="H133" s="22"/>
      <c r="I133" s="11">
        <v>42041</v>
      </c>
      <c r="J133" s="23">
        <v>-2E-3</v>
      </c>
      <c r="K133" s="23">
        <v>7.000000000000001E-4</v>
      </c>
      <c r="L133" s="23">
        <v>3.8E-3</v>
      </c>
      <c r="M133" s="23">
        <v>0</v>
      </c>
      <c r="N133" s="36">
        <f t="shared" si="14"/>
        <v>-2.4587301587301589E-3</v>
      </c>
      <c r="O133" s="36">
        <f t="shared" si="15"/>
        <v>6.6865079365079365E-4</v>
      </c>
      <c r="P133" s="36">
        <f t="shared" si="16"/>
        <v>4.3781746031746026E-3</v>
      </c>
      <c r="AI133" s="11">
        <v>42793</v>
      </c>
      <c r="AJ133">
        <v>87</v>
      </c>
      <c r="AK133">
        <v>34.28</v>
      </c>
      <c r="AL133">
        <v>123.84</v>
      </c>
      <c r="AM133">
        <v>76.47</v>
      </c>
      <c r="AN133">
        <v>130.81</v>
      </c>
      <c r="AO133">
        <v>79</v>
      </c>
      <c r="AP133">
        <v>82.97</v>
      </c>
      <c r="AQ133" s="2">
        <v>79.97</v>
      </c>
      <c r="AR133">
        <v>60.43</v>
      </c>
      <c r="AS133">
        <v>97.91</v>
      </c>
      <c r="AT133">
        <v>377.24</v>
      </c>
      <c r="AU133">
        <v>63.26</v>
      </c>
      <c r="AV133">
        <v>60.59</v>
      </c>
      <c r="AW133">
        <v>58.72</v>
      </c>
      <c r="AX133">
        <v>71.75</v>
      </c>
      <c r="AY133">
        <v>234.32</v>
      </c>
      <c r="AZ133">
        <v>37.200000000000003</v>
      </c>
      <c r="BA133">
        <v>72.349999999999994</v>
      </c>
      <c r="BB133">
        <v>75.48</v>
      </c>
      <c r="BC133">
        <v>72.41</v>
      </c>
      <c r="BD133">
        <v>94.66</v>
      </c>
      <c r="BE133">
        <v>36.57</v>
      </c>
      <c r="BF133">
        <v>56.75</v>
      </c>
      <c r="BG133">
        <v>118.69</v>
      </c>
      <c r="BH133">
        <v>79.510000000000005</v>
      </c>
      <c r="BI133">
        <v>12.66</v>
      </c>
      <c r="BJ133">
        <v>50.35</v>
      </c>
      <c r="BK133">
        <v>136.41</v>
      </c>
      <c r="BL133">
        <v>58.21</v>
      </c>
      <c r="BM133">
        <v>13.27</v>
      </c>
      <c r="BN133">
        <v>194.37</v>
      </c>
      <c r="BO133">
        <v>31.81</v>
      </c>
      <c r="BP133">
        <v>143.61000000000001</v>
      </c>
      <c r="BQ133">
        <v>82.63</v>
      </c>
      <c r="BR133">
        <v>115.58</v>
      </c>
      <c r="BS133">
        <v>27.57</v>
      </c>
      <c r="BT133">
        <v>76.010000000000005</v>
      </c>
      <c r="BU133">
        <v>36.619999999999997</v>
      </c>
      <c r="BV133">
        <v>56.16</v>
      </c>
      <c r="BW133">
        <v>47.94</v>
      </c>
      <c r="BX133">
        <v>57.63</v>
      </c>
      <c r="BY133">
        <v>30.01</v>
      </c>
      <c r="BZ133">
        <v>30.43</v>
      </c>
      <c r="CA133">
        <v>142.22</v>
      </c>
      <c r="CB133">
        <v>57.65</v>
      </c>
      <c r="CC133">
        <v>190.4</v>
      </c>
      <c r="CD133">
        <v>29.94</v>
      </c>
      <c r="CE133">
        <v>25.21</v>
      </c>
      <c r="CF133">
        <v>70.5</v>
      </c>
      <c r="CG133">
        <v>59.94</v>
      </c>
    </row>
    <row r="134" spans="2:85" x14ac:dyDescent="0.3">
      <c r="B134" s="11">
        <v>42794</v>
      </c>
      <c r="C134" s="20" t="str">
        <f t="shared" si="9"/>
        <v>EL</v>
      </c>
      <c r="D134" s="22">
        <f t="shared" si="10"/>
        <v>82.85</v>
      </c>
      <c r="E134" s="23">
        <f t="shared" si="11"/>
        <v>-1.438011598205278E-2</v>
      </c>
      <c r="F134" s="23">
        <f t="shared" si="12"/>
        <v>-1.438011598205278E-2</v>
      </c>
      <c r="G134" s="36">
        <f t="shared" si="13"/>
        <v>-1.3644414954010262E-2</v>
      </c>
      <c r="H134" s="22"/>
      <c r="I134" s="11">
        <v>42040</v>
      </c>
      <c r="J134" s="23">
        <v>1.1000000000000001E-2</v>
      </c>
      <c r="K134" s="23">
        <v>4.7999999999999996E-3</v>
      </c>
      <c r="L134" s="23">
        <v>-1.6000000000000001E-3</v>
      </c>
      <c r="M134" s="23">
        <v>0</v>
      </c>
      <c r="N134" s="36">
        <f t="shared" si="14"/>
        <v>1.0541269841269843E-2</v>
      </c>
      <c r="O134" s="36">
        <f t="shared" si="15"/>
        <v>4.7686507936507928E-3</v>
      </c>
      <c r="P134" s="36">
        <f t="shared" si="16"/>
        <v>-1.0218253968253971E-3</v>
      </c>
      <c r="AI134" s="11">
        <v>42794</v>
      </c>
      <c r="AJ134">
        <v>86.5</v>
      </c>
      <c r="AK134">
        <v>33.9</v>
      </c>
      <c r="AL134">
        <v>123.97</v>
      </c>
      <c r="AM134">
        <v>77.040000000000006</v>
      </c>
      <c r="AN134">
        <v>131.11000000000001</v>
      </c>
      <c r="AO134">
        <v>79.739999999999995</v>
      </c>
      <c r="AP134">
        <v>82.85</v>
      </c>
      <c r="AQ134" s="2">
        <v>80.25</v>
      </c>
      <c r="AR134">
        <v>60.1</v>
      </c>
      <c r="AS134">
        <v>96.99</v>
      </c>
      <c r="AT134">
        <v>376.07</v>
      </c>
      <c r="AU134">
        <v>63.07</v>
      </c>
      <c r="AV134">
        <v>59.89</v>
      </c>
      <c r="AW134">
        <v>58.66</v>
      </c>
      <c r="AX134">
        <v>70.650000000000006</v>
      </c>
      <c r="AY134">
        <v>234.7</v>
      </c>
      <c r="AZ134">
        <v>34.51</v>
      </c>
      <c r="BA134">
        <v>71.98</v>
      </c>
      <c r="BB134">
        <v>76.66</v>
      </c>
      <c r="BC134">
        <v>70</v>
      </c>
      <c r="BD134">
        <v>94.04</v>
      </c>
      <c r="BE134">
        <v>36.71</v>
      </c>
      <c r="BF134">
        <v>56.38</v>
      </c>
      <c r="BG134">
        <v>119.04</v>
      </c>
      <c r="BH134">
        <v>79.19</v>
      </c>
      <c r="BI134">
        <v>12.53</v>
      </c>
      <c r="BJ134">
        <v>50.03</v>
      </c>
      <c r="BK134">
        <v>135.54</v>
      </c>
      <c r="BL134">
        <v>57.83</v>
      </c>
      <c r="BM134">
        <v>13.4</v>
      </c>
      <c r="BN134">
        <v>192.98</v>
      </c>
      <c r="BO134">
        <v>32.43</v>
      </c>
      <c r="BP134">
        <v>143.27000000000001</v>
      </c>
      <c r="BQ134">
        <v>82.27</v>
      </c>
      <c r="BR134">
        <v>115.4</v>
      </c>
      <c r="BS134">
        <v>27.44</v>
      </c>
      <c r="BT134">
        <v>75.67</v>
      </c>
      <c r="BU134">
        <v>36.71</v>
      </c>
      <c r="BV134">
        <v>55.39</v>
      </c>
      <c r="BW134">
        <v>46.45</v>
      </c>
      <c r="BX134">
        <v>57.62</v>
      </c>
      <c r="BY134">
        <v>29.35</v>
      </c>
      <c r="BZ134">
        <v>29.92</v>
      </c>
      <c r="CA134">
        <v>140.72999999999999</v>
      </c>
      <c r="CB134">
        <v>57.65</v>
      </c>
      <c r="CC134">
        <v>189.81</v>
      </c>
      <c r="CD134">
        <v>29.81</v>
      </c>
      <c r="CE134">
        <v>24.86</v>
      </c>
      <c r="CF134">
        <v>70.48</v>
      </c>
      <c r="CG134">
        <v>60.37</v>
      </c>
    </row>
    <row r="135" spans="2:85" x14ac:dyDescent="0.3">
      <c r="B135" s="11">
        <v>42795</v>
      </c>
      <c r="C135" s="20" t="str">
        <f t="shared" si="9"/>
        <v>EL</v>
      </c>
      <c r="D135" s="22">
        <f t="shared" si="10"/>
        <v>84.05</v>
      </c>
      <c r="E135" s="23">
        <f t="shared" si="11"/>
        <v>1.3535572287045713E-2</v>
      </c>
      <c r="F135" s="23">
        <f t="shared" si="12"/>
        <v>1.3535572287045713E-2</v>
      </c>
      <c r="G135" s="36">
        <f t="shared" si="13"/>
        <v>1.4271273315088231E-2</v>
      </c>
      <c r="H135" s="22"/>
      <c r="I135" s="11">
        <v>42039</v>
      </c>
      <c r="J135" s="23">
        <v>-3.4999999999999996E-3</v>
      </c>
      <c r="K135" s="23">
        <v>-7.000000000000001E-4</v>
      </c>
      <c r="L135" s="23">
        <v>-2E-3</v>
      </c>
      <c r="M135" s="23">
        <v>0</v>
      </c>
      <c r="N135" s="36">
        <f t="shared" si="14"/>
        <v>-3.9587301587301581E-3</v>
      </c>
      <c r="O135" s="36">
        <f t="shared" si="15"/>
        <v>-7.3134920634920656E-4</v>
      </c>
      <c r="P135" s="36">
        <f t="shared" si="16"/>
        <v>-1.421825396825397E-3</v>
      </c>
      <c r="AI135" s="11">
        <v>42795</v>
      </c>
      <c r="AJ135">
        <v>87.82</v>
      </c>
      <c r="AK135">
        <v>34.270000000000003</v>
      </c>
      <c r="AL135">
        <v>125.87</v>
      </c>
      <c r="AM135">
        <v>76.180000000000007</v>
      </c>
      <c r="AN135">
        <v>133.18</v>
      </c>
      <c r="AO135">
        <v>79.38</v>
      </c>
      <c r="AP135">
        <v>84.05</v>
      </c>
      <c r="AQ135" s="2">
        <v>81.47</v>
      </c>
      <c r="AR135">
        <v>60.88</v>
      </c>
      <c r="AS135">
        <v>100.05</v>
      </c>
      <c r="AT135">
        <v>377.99</v>
      </c>
      <c r="AU135">
        <v>63.02</v>
      </c>
      <c r="AV135">
        <v>61.03</v>
      </c>
      <c r="AW135">
        <v>58.19</v>
      </c>
      <c r="AX135">
        <v>71.709999999999994</v>
      </c>
      <c r="AY135">
        <v>232.62</v>
      </c>
      <c r="AZ135">
        <v>36.200000000000003</v>
      </c>
      <c r="BA135">
        <v>73.239999999999995</v>
      </c>
      <c r="BB135">
        <v>75.58</v>
      </c>
      <c r="BC135">
        <v>65.59</v>
      </c>
      <c r="BD135">
        <v>93.94</v>
      </c>
      <c r="BE135">
        <v>36.07</v>
      </c>
      <c r="BF135">
        <v>57.28</v>
      </c>
      <c r="BG135">
        <v>120.45</v>
      </c>
      <c r="BH135">
        <v>79.819999999999993</v>
      </c>
      <c r="BI135">
        <v>12.69</v>
      </c>
      <c r="BJ135">
        <v>50.98</v>
      </c>
      <c r="BK135">
        <v>137.41999999999999</v>
      </c>
      <c r="BL135">
        <v>58.72</v>
      </c>
      <c r="BM135">
        <v>13.99</v>
      </c>
      <c r="BN135">
        <v>197.42</v>
      </c>
      <c r="BO135">
        <v>31.56</v>
      </c>
      <c r="BP135">
        <v>145.08000000000001</v>
      </c>
      <c r="BQ135">
        <v>83.02</v>
      </c>
      <c r="BR135">
        <v>117.11</v>
      </c>
      <c r="BS135">
        <v>28.75</v>
      </c>
      <c r="BT135">
        <v>75.989999999999995</v>
      </c>
      <c r="BU135">
        <v>37.049999999999997</v>
      </c>
      <c r="BV135">
        <v>56.63</v>
      </c>
      <c r="BW135">
        <v>48.09</v>
      </c>
      <c r="BX135">
        <v>59.22</v>
      </c>
      <c r="BY135">
        <v>29.86</v>
      </c>
      <c r="BZ135">
        <v>30.41</v>
      </c>
      <c r="CA135">
        <v>138.97</v>
      </c>
      <c r="CB135">
        <v>58.91</v>
      </c>
      <c r="CC135">
        <v>192.41</v>
      </c>
      <c r="CD135">
        <v>30.19</v>
      </c>
      <c r="CE135">
        <v>24.78</v>
      </c>
      <c r="CF135">
        <v>70.19</v>
      </c>
      <c r="CG135">
        <v>60.55</v>
      </c>
    </row>
    <row r="136" spans="2:85" x14ac:dyDescent="0.3">
      <c r="B136" s="11">
        <v>42796</v>
      </c>
      <c r="C136" s="20" t="str">
        <f t="shared" si="9"/>
        <v>EL</v>
      </c>
      <c r="D136" s="22">
        <f t="shared" si="10"/>
        <v>82.92</v>
      </c>
      <c r="E136" s="23">
        <f t="shared" si="11"/>
        <v>-3.6172906887464452E-4</v>
      </c>
      <c r="F136" s="23">
        <f t="shared" si="12"/>
        <v>-3.6172906887464452E-4</v>
      </c>
      <c r="G136" s="36">
        <f t="shared" si="13"/>
        <v>3.739719591678734E-4</v>
      </c>
      <c r="H136" s="22"/>
      <c r="I136" s="11">
        <v>42038</v>
      </c>
      <c r="J136" s="23">
        <v>1.49E-2</v>
      </c>
      <c r="K136" s="23">
        <v>1.8E-3</v>
      </c>
      <c r="L136" s="23">
        <v>5.1000000000000004E-3</v>
      </c>
      <c r="M136" s="23">
        <v>0</v>
      </c>
      <c r="N136" s="36">
        <f t="shared" si="14"/>
        <v>1.4441269841269842E-2</v>
      </c>
      <c r="O136" s="36">
        <f t="shared" si="15"/>
        <v>1.7686507936507936E-3</v>
      </c>
      <c r="P136" s="36">
        <f t="shared" si="16"/>
        <v>5.6781746031746034E-3</v>
      </c>
      <c r="AI136" s="11">
        <v>42796</v>
      </c>
      <c r="AJ136">
        <v>87.01</v>
      </c>
      <c r="AK136">
        <v>33.909999999999997</v>
      </c>
      <c r="AL136">
        <v>125.09</v>
      </c>
      <c r="AM136">
        <v>77.19</v>
      </c>
      <c r="AN136">
        <v>132.91</v>
      </c>
      <c r="AO136">
        <v>79.92</v>
      </c>
      <c r="AP136">
        <v>82.92</v>
      </c>
      <c r="AQ136" s="2">
        <v>79.709999999999994</v>
      </c>
      <c r="AR136">
        <v>60.31</v>
      </c>
      <c r="AS136">
        <v>98.47</v>
      </c>
      <c r="AT136">
        <v>372.73</v>
      </c>
      <c r="AU136">
        <v>63.26</v>
      </c>
      <c r="AV136">
        <v>60.74</v>
      </c>
      <c r="AW136">
        <v>58.59</v>
      </c>
      <c r="AX136">
        <v>71.959999999999994</v>
      </c>
      <c r="AY136">
        <v>231.74</v>
      </c>
      <c r="AZ136">
        <v>35.03</v>
      </c>
      <c r="BA136">
        <v>72.11</v>
      </c>
      <c r="BB136">
        <v>75.540000000000006</v>
      </c>
      <c r="BC136">
        <v>66.010000000000005</v>
      </c>
      <c r="BD136">
        <v>93.36</v>
      </c>
      <c r="BE136">
        <v>36.42</v>
      </c>
      <c r="BF136">
        <v>56.78</v>
      </c>
      <c r="BG136">
        <v>118.92</v>
      </c>
      <c r="BH136">
        <v>79.42</v>
      </c>
      <c r="BI136">
        <v>12.66</v>
      </c>
      <c r="BJ136">
        <v>50.63</v>
      </c>
      <c r="BK136">
        <v>136.76</v>
      </c>
      <c r="BL136">
        <v>58.5</v>
      </c>
      <c r="BM136">
        <v>13.31</v>
      </c>
      <c r="BN136">
        <v>194.71</v>
      </c>
      <c r="BO136">
        <v>31.64</v>
      </c>
      <c r="BP136">
        <v>142.1</v>
      </c>
      <c r="BQ136">
        <v>82.27</v>
      </c>
      <c r="BR136">
        <v>116.64</v>
      </c>
      <c r="BS136">
        <v>27.74</v>
      </c>
      <c r="BT136">
        <v>76.599999999999994</v>
      </c>
      <c r="BU136">
        <v>36.6</v>
      </c>
      <c r="BV136">
        <v>55.65</v>
      </c>
      <c r="BW136">
        <v>47.03</v>
      </c>
      <c r="BX136">
        <v>59.45</v>
      </c>
      <c r="BY136">
        <v>29.71</v>
      </c>
      <c r="BZ136">
        <v>30.2</v>
      </c>
      <c r="CA136">
        <v>136.76</v>
      </c>
      <c r="CB136">
        <v>58.63</v>
      </c>
      <c r="CC136">
        <v>191.05</v>
      </c>
      <c r="CD136">
        <v>30.19</v>
      </c>
      <c r="CE136">
        <v>24.58</v>
      </c>
      <c r="CF136">
        <v>70.53</v>
      </c>
      <c r="CG136">
        <v>60.91</v>
      </c>
    </row>
    <row r="137" spans="2:85" x14ac:dyDescent="0.3">
      <c r="B137" s="11">
        <v>42797</v>
      </c>
      <c r="C137" s="20" t="str">
        <f t="shared" si="9"/>
        <v>EL</v>
      </c>
      <c r="D137" s="22">
        <f t="shared" si="10"/>
        <v>82.95</v>
      </c>
      <c r="E137" s="23">
        <f t="shared" si="11"/>
        <v>2.8975029326385139E-3</v>
      </c>
      <c r="F137" s="23">
        <f t="shared" si="12"/>
        <v>2.8975029326385139E-3</v>
      </c>
      <c r="G137" s="36">
        <f t="shared" si="13"/>
        <v>3.6332039606810319E-3</v>
      </c>
      <c r="H137" s="22"/>
      <c r="I137" s="11">
        <v>42037</v>
      </c>
      <c r="J137" s="23">
        <v>1.2500000000000001E-2</v>
      </c>
      <c r="K137" s="23">
        <v>-4.5999999999999999E-3</v>
      </c>
      <c r="L137" s="23">
        <v>9.8999999999999991E-3</v>
      </c>
      <c r="M137" s="23">
        <v>0</v>
      </c>
      <c r="N137" s="36">
        <f t="shared" si="14"/>
        <v>1.2041269841269842E-2</v>
      </c>
      <c r="O137" s="36">
        <f t="shared" si="15"/>
        <v>-4.6313492063492067E-3</v>
      </c>
      <c r="P137" s="36">
        <f t="shared" si="16"/>
        <v>1.0478174603174602E-2</v>
      </c>
      <c r="AI137" s="11">
        <v>42797</v>
      </c>
      <c r="AJ137">
        <v>87.24</v>
      </c>
      <c r="AK137">
        <v>33.74</v>
      </c>
      <c r="AL137">
        <v>125.25</v>
      </c>
      <c r="AM137">
        <v>76.67</v>
      </c>
      <c r="AN137">
        <v>132.80000000000001</v>
      </c>
      <c r="AO137">
        <v>79.489999999999995</v>
      </c>
      <c r="AP137">
        <v>82.95</v>
      </c>
      <c r="AQ137" s="2">
        <v>80.349999999999994</v>
      </c>
      <c r="AR137">
        <v>60.37</v>
      </c>
      <c r="AS137">
        <v>98.57</v>
      </c>
      <c r="AT137">
        <v>375.69</v>
      </c>
      <c r="AU137">
        <v>62.32</v>
      </c>
      <c r="AV137">
        <v>59.29</v>
      </c>
      <c r="AW137">
        <v>58.28</v>
      </c>
      <c r="AX137">
        <v>71.58</v>
      </c>
      <c r="AY137">
        <v>230.55</v>
      </c>
      <c r="AZ137">
        <v>35.475000000000001</v>
      </c>
      <c r="BA137">
        <v>71.930000000000007</v>
      </c>
      <c r="BB137">
        <v>75.38</v>
      </c>
      <c r="BC137">
        <v>67.709999999999994</v>
      </c>
      <c r="BD137">
        <v>92.44</v>
      </c>
      <c r="BE137">
        <v>36.32</v>
      </c>
      <c r="BF137">
        <v>56.5</v>
      </c>
      <c r="BG137">
        <v>120.12</v>
      </c>
      <c r="BH137">
        <v>79.08</v>
      </c>
      <c r="BI137">
        <v>12.65</v>
      </c>
      <c r="BJ137">
        <v>51.8</v>
      </c>
      <c r="BK137">
        <v>137.16999999999999</v>
      </c>
      <c r="BL137">
        <v>58.72</v>
      </c>
      <c r="BM137">
        <v>13.2</v>
      </c>
      <c r="BN137">
        <v>194.35</v>
      </c>
      <c r="BO137">
        <v>31.74</v>
      </c>
      <c r="BP137">
        <v>142.87</v>
      </c>
      <c r="BQ137">
        <v>82.95</v>
      </c>
      <c r="BR137">
        <v>117.5</v>
      </c>
      <c r="BS137">
        <v>27.84</v>
      </c>
      <c r="BT137">
        <v>76.569999999999993</v>
      </c>
      <c r="BU137">
        <v>36.44</v>
      </c>
      <c r="BV137">
        <v>55.55</v>
      </c>
      <c r="BW137">
        <v>46.52</v>
      </c>
      <c r="BX137">
        <v>59.28</v>
      </c>
      <c r="BY137">
        <v>29.95</v>
      </c>
      <c r="BZ137">
        <v>30.46</v>
      </c>
      <c r="CA137">
        <v>135.02000000000001</v>
      </c>
      <c r="CB137">
        <v>58.73</v>
      </c>
      <c r="CC137">
        <v>189.65</v>
      </c>
      <c r="CD137">
        <v>30.12</v>
      </c>
      <c r="CE137">
        <v>24.4</v>
      </c>
      <c r="CF137">
        <v>70.739999999999995</v>
      </c>
      <c r="CG137">
        <v>60.73</v>
      </c>
    </row>
    <row r="138" spans="2:85" x14ac:dyDescent="0.3">
      <c r="B138" s="11">
        <v>42800</v>
      </c>
      <c r="C138" s="20" t="str">
        <f t="shared" si="9"/>
        <v>EL</v>
      </c>
      <c r="D138" s="22">
        <f t="shared" si="10"/>
        <v>82.71</v>
      </c>
      <c r="E138" s="23">
        <f t="shared" si="11"/>
        <v>-7.2516319348939879E-4</v>
      </c>
      <c r="F138" s="23">
        <f t="shared" si="12"/>
        <v>-7.2516319348939879E-4</v>
      </c>
      <c r="G138" s="36">
        <f t="shared" si="13"/>
        <v>1.0537834553119127E-5</v>
      </c>
      <c r="H138" s="22"/>
      <c r="I138" s="11">
        <v>42034</v>
      </c>
      <c r="J138" s="23">
        <v>-1.3000000000000001E-2</v>
      </c>
      <c r="K138" s="23">
        <v>-7.7000000000000002E-3</v>
      </c>
      <c r="L138" s="23">
        <v>2.9999999999999997E-4</v>
      </c>
      <c r="M138" s="23">
        <v>0</v>
      </c>
      <c r="N138" s="36">
        <f t="shared" si="14"/>
        <v>-1.345873015873016E-2</v>
      </c>
      <c r="O138" s="36">
        <f t="shared" si="15"/>
        <v>-7.731349206349207E-3</v>
      </c>
      <c r="P138" s="36">
        <f t="shared" si="16"/>
        <v>8.7817460317460294E-4</v>
      </c>
      <c r="AI138" s="11">
        <v>42800</v>
      </c>
      <c r="AJ138">
        <v>87.14</v>
      </c>
      <c r="AK138">
        <v>33.64</v>
      </c>
      <c r="AL138">
        <v>125.06</v>
      </c>
      <c r="AM138">
        <v>76.64</v>
      </c>
      <c r="AN138">
        <v>132.06</v>
      </c>
      <c r="AO138">
        <v>79.349999999999994</v>
      </c>
      <c r="AP138">
        <v>82.71</v>
      </c>
      <c r="AQ138" s="2">
        <v>79.53</v>
      </c>
      <c r="AR138">
        <v>60.33</v>
      </c>
      <c r="AS138">
        <v>100.07</v>
      </c>
      <c r="AT138">
        <v>377.55</v>
      </c>
      <c r="AU138">
        <v>62.42</v>
      </c>
      <c r="AV138">
        <v>60.09</v>
      </c>
      <c r="AW138">
        <v>58.35</v>
      </c>
      <c r="AX138">
        <v>70.05</v>
      </c>
      <c r="AY138">
        <v>231.42</v>
      </c>
      <c r="AZ138">
        <v>35.200000000000003</v>
      </c>
      <c r="BA138">
        <v>71.84</v>
      </c>
      <c r="BB138">
        <v>74.97</v>
      </c>
      <c r="BC138">
        <v>67.75</v>
      </c>
      <c r="BD138">
        <v>89.95</v>
      </c>
      <c r="BE138">
        <v>36.07</v>
      </c>
      <c r="BF138">
        <v>56.41</v>
      </c>
      <c r="BG138">
        <v>121.49</v>
      </c>
      <c r="BH138">
        <v>79.459999999999994</v>
      </c>
      <c r="BI138">
        <v>12.52</v>
      </c>
      <c r="BJ138">
        <v>52.22</v>
      </c>
      <c r="BK138">
        <v>137.41999999999999</v>
      </c>
      <c r="BL138">
        <v>57.9</v>
      </c>
      <c r="BM138">
        <v>12.9</v>
      </c>
      <c r="BN138">
        <v>193.95</v>
      </c>
      <c r="BO138">
        <v>31.32</v>
      </c>
      <c r="BP138">
        <v>141.34</v>
      </c>
      <c r="BQ138">
        <v>82.7</v>
      </c>
      <c r="BR138">
        <v>117.02</v>
      </c>
      <c r="BS138">
        <v>27.54</v>
      </c>
      <c r="BT138">
        <v>76.03</v>
      </c>
      <c r="BU138">
        <v>36.5</v>
      </c>
      <c r="BV138">
        <v>55.04</v>
      </c>
      <c r="BW138">
        <v>46.15</v>
      </c>
      <c r="BX138">
        <v>59.15</v>
      </c>
      <c r="BY138">
        <v>30.2</v>
      </c>
      <c r="BZ138">
        <v>30.69</v>
      </c>
      <c r="CA138">
        <v>134.30000000000001</v>
      </c>
      <c r="CB138">
        <v>58.33</v>
      </c>
      <c r="CC138">
        <v>190.94</v>
      </c>
      <c r="CD138">
        <v>30</v>
      </c>
      <c r="CE138">
        <v>24.27</v>
      </c>
      <c r="CF138">
        <v>70.12</v>
      </c>
      <c r="CG138">
        <v>60.43</v>
      </c>
    </row>
    <row r="139" spans="2:85" x14ac:dyDescent="0.3">
      <c r="B139" s="11">
        <v>42801</v>
      </c>
      <c r="C139" s="20" t="str">
        <f t="shared" si="9"/>
        <v>EL</v>
      </c>
      <c r="D139" s="22">
        <f t="shared" si="10"/>
        <v>82.77</v>
      </c>
      <c r="E139" s="23">
        <f t="shared" si="11"/>
        <v>-1.9312015658081484E-3</v>
      </c>
      <c r="F139" s="23">
        <f t="shared" si="12"/>
        <v>-1.9312015658081484E-3</v>
      </c>
      <c r="G139" s="36">
        <f t="shared" si="13"/>
        <v>-1.1955005377656306E-3</v>
      </c>
      <c r="H139" s="22"/>
      <c r="I139" s="11">
        <v>42033</v>
      </c>
      <c r="J139" s="23">
        <v>9.7999999999999997E-3</v>
      </c>
      <c r="K139" s="23">
        <v>2.3999999999999998E-3</v>
      </c>
      <c r="L139" s="23">
        <v>0</v>
      </c>
      <c r="M139" s="23">
        <v>0</v>
      </c>
      <c r="N139" s="36">
        <f t="shared" si="14"/>
        <v>9.3412698412698413E-3</v>
      </c>
      <c r="O139" s="36">
        <f t="shared" si="15"/>
        <v>2.3686507936507934E-3</v>
      </c>
      <c r="P139" s="36">
        <f t="shared" si="16"/>
        <v>5.7817460317460302E-4</v>
      </c>
      <c r="AI139" s="11">
        <v>42801</v>
      </c>
      <c r="AJ139">
        <v>88.3</v>
      </c>
      <c r="AK139">
        <v>33.47</v>
      </c>
      <c r="AL139">
        <v>124.72</v>
      </c>
      <c r="AM139">
        <v>76.64</v>
      </c>
      <c r="AN139">
        <v>131.37</v>
      </c>
      <c r="AO139">
        <v>79.25</v>
      </c>
      <c r="AP139">
        <v>82.77</v>
      </c>
      <c r="AQ139" s="2">
        <v>78.92</v>
      </c>
      <c r="AR139">
        <v>60.22</v>
      </c>
      <c r="AS139">
        <v>99.53</v>
      </c>
      <c r="AT139">
        <v>375.24</v>
      </c>
      <c r="AU139">
        <v>62.55</v>
      </c>
      <c r="AV139">
        <v>58.79</v>
      </c>
      <c r="AW139">
        <v>58.56</v>
      </c>
      <c r="AX139">
        <v>67.39</v>
      </c>
      <c r="AY139">
        <v>233.7</v>
      </c>
      <c r="AZ139">
        <v>35.07</v>
      </c>
      <c r="BA139">
        <v>71.540000000000006</v>
      </c>
      <c r="BB139">
        <v>75</v>
      </c>
      <c r="BC139">
        <v>66.14</v>
      </c>
      <c r="BD139">
        <v>90.54</v>
      </c>
      <c r="BE139">
        <v>36.130000000000003</v>
      </c>
      <c r="BF139">
        <v>56.05</v>
      </c>
      <c r="BG139">
        <v>122.39</v>
      </c>
      <c r="BH139">
        <v>78.989999999999995</v>
      </c>
      <c r="BI139">
        <v>12.46</v>
      </c>
      <c r="BJ139">
        <v>51.37</v>
      </c>
      <c r="BK139">
        <v>137.30000000000001</v>
      </c>
      <c r="BL139">
        <v>57.92</v>
      </c>
      <c r="BM139">
        <v>12.69</v>
      </c>
      <c r="BN139">
        <v>192.91</v>
      </c>
      <c r="BO139">
        <v>31.18</v>
      </c>
      <c r="BP139">
        <v>143.6</v>
      </c>
      <c r="BQ139">
        <v>82.64</v>
      </c>
      <c r="BR139">
        <v>116.95</v>
      </c>
      <c r="BS139">
        <v>27.37</v>
      </c>
      <c r="BT139">
        <v>75.72</v>
      </c>
      <c r="BU139">
        <v>36.5</v>
      </c>
      <c r="BV139">
        <v>55.08</v>
      </c>
      <c r="BW139">
        <v>46</v>
      </c>
      <c r="BX139">
        <v>59.09</v>
      </c>
      <c r="BY139">
        <v>30.11</v>
      </c>
      <c r="BZ139">
        <v>30.52</v>
      </c>
      <c r="CA139">
        <v>133.38999999999999</v>
      </c>
      <c r="CB139">
        <v>58.2</v>
      </c>
      <c r="CC139">
        <v>191.47</v>
      </c>
      <c r="CD139">
        <v>29.86</v>
      </c>
      <c r="CE139">
        <v>23.92</v>
      </c>
      <c r="CF139">
        <v>69.02</v>
      </c>
      <c r="CG139">
        <v>60.25</v>
      </c>
    </row>
    <row r="140" spans="2:85" x14ac:dyDescent="0.3">
      <c r="B140" s="11">
        <v>42802</v>
      </c>
      <c r="C140" s="20" t="str">
        <f t="shared" ref="C140:C203" si="17">$C$7</f>
        <v>EL</v>
      </c>
      <c r="D140" s="22">
        <f t="shared" ref="D140:D203" si="18">CHOOSE($C$6,AJ140,AK140,AL140,AM140,AN140,AO140,AP140,AQ140,AR140,AS140,AT140,AU140,AV140,AW140,AX140,AY140,AZ140,BA140,BB140,BC140,BD140,BE140,BF140,BG140,BH140,BI140,BJ140,BK140,BL140,BM140,BN140,BO140,BP140,BQ140,BR140,BS140,BT140,BU140,BV140,BW140,BX140,BY140,BZ140,CA140,CB140,CC140,CD140,CE140,CF140,CG140)</f>
        <v>82.93</v>
      </c>
      <c r="E140" s="23">
        <f t="shared" ref="E140:E203" si="19">LN(D140/D141)</f>
        <v>6.0309995193954906E-4</v>
      </c>
      <c r="F140" s="23">
        <f t="shared" ref="F140:F203" si="20">E140-M140</f>
        <v>6.0309995193954906E-4</v>
      </c>
      <c r="G140" s="36">
        <f t="shared" ref="G140:G203" si="21">E140-$F$10</f>
        <v>1.3388009799820671E-3</v>
      </c>
      <c r="H140" s="22"/>
      <c r="I140" s="11">
        <v>42032</v>
      </c>
      <c r="J140" s="23">
        <v>-1.3899999999999999E-2</v>
      </c>
      <c r="K140" s="23">
        <v>-8.0000000000000004E-4</v>
      </c>
      <c r="L140" s="23">
        <v>-7.7000000000000002E-3</v>
      </c>
      <c r="M140" s="23">
        <v>0</v>
      </c>
      <c r="N140" s="36">
        <f t="shared" ref="N140:N203" si="22">J140-J$10</f>
        <v>-1.4358730158730158E-2</v>
      </c>
      <c r="O140" s="36">
        <f t="shared" ref="O140:O203" si="23">K140-K$10</f>
        <v>-8.3134920634920649E-4</v>
      </c>
      <c r="P140" s="36">
        <f t="shared" ref="P140:P203" si="24">L140-L$10</f>
        <v>-7.1218253968253972E-3</v>
      </c>
      <c r="AI140" s="11">
        <v>42802</v>
      </c>
      <c r="AJ140">
        <v>89</v>
      </c>
      <c r="AK140">
        <v>33.32</v>
      </c>
      <c r="AL140">
        <v>124.5</v>
      </c>
      <c r="AM140">
        <v>75.510000000000005</v>
      </c>
      <c r="AN140">
        <v>131.81</v>
      </c>
      <c r="AO140">
        <v>78.12</v>
      </c>
      <c r="AP140">
        <v>82.93</v>
      </c>
      <c r="AQ140" s="2">
        <v>78.319999999999993</v>
      </c>
      <c r="AR140">
        <v>59.79</v>
      </c>
      <c r="AS140">
        <v>94.83</v>
      </c>
      <c r="AT140">
        <v>363.43</v>
      </c>
      <c r="AU140">
        <v>62.67</v>
      </c>
      <c r="AV140">
        <v>57.97</v>
      </c>
      <c r="AW140">
        <v>57.52</v>
      </c>
      <c r="AX140">
        <v>67.62</v>
      </c>
      <c r="AY140">
        <v>230.61</v>
      </c>
      <c r="AZ140">
        <v>34.89</v>
      </c>
      <c r="BA140">
        <v>71.83</v>
      </c>
      <c r="BB140">
        <v>73.290000000000006</v>
      </c>
      <c r="BC140">
        <v>66.75</v>
      </c>
      <c r="BD140">
        <v>89.53</v>
      </c>
      <c r="BE140">
        <v>35.72</v>
      </c>
      <c r="BF140">
        <v>55.9</v>
      </c>
      <c r="BG140">
        <v>124.53</v>
      </c>
      <c r="BH140">
        <v>78.62</v>
      </c>
      <c r="BI140">
        <v>12.53</v>
      </c>
      <c r="BJ140">
        <v>51.44</v>
      </c>
      <c r="BK140">
        <v>137.72</v>
      </c>
      <c r="BL140">
        <v>58.7</v>
      </c>
      <c r="BM140">
        <v>12.44</v>
      </c>
      <c r="BN140">
        <v>192.92</v>
      </c>
      <c r="BO140">
        <v>31.11</v>
      </c>
      <c r="BP140">
        <v>142.88</v>
      </c>
      <c r="BQ140">
        <v>82.22</v>
      </c>
      <c r="BR140">
        <v>117.45</v>
      </c>
      <c r="BS140">
        <v>27.37</v>
      </c>
      <c r="BT140">
        <v>77.260000000000005</v>
      </c>
      <c r="BU140">
        <v>36.26</v>
      </c>
      <c r="BV140">
        <v>54.63</v>
      </c>
      <c r="BW140">
        <v>45.97</v>
      </c>
      <c r="BX140">
        <v>58.31</v>
      </c>
      <c r="BY140">
        <v>29.98</v>
      </c>
      <c r="BZ140">
        <v>30.35</v>
      </c>
      <c r="CA140">
        <v>130.5</v>
      </c>
      <c r="CB140">
        <v>58.17</v>
      </c>
      <c r="CC140">
        <v>190.38</v>
      </c>
      <c r="CD140">
        <v>29.8</v>
      </c>
      <c r="CE140">
        <v>23.58</v>
      </c>
      <c r="CF140">
        <v>69.7</v>
      </c>
      <c r="CG140">
        <v>60.07</v>
      </c>
    </row>
    <row r="141" spans="2:85" x14ac:dyDescent="0.3">
      <c r="B141" s="11">
        <v>42803</v>
      </c>
      <c r="C141" s="20" t="str">
        <f t="shared" si="17"/>
        <v>EL</v>
      </c>
      <c r="D141" s="22">
        <f t="shared" si="18"/>
        <v>82.88</v>
      </c>
      <c r="E141" s="23">
        <f t="shared" si="19"/>
        <v>-3.4392100577561514E-2</v>
      </c>
      <c r="F141" s="23">
        <f t="shared" si="20"/>
        <v>-3.4392100577561514E-2</v>
      </c>
      <c r="G141" s="36">
        <f t="shared" si="21"/>
        <v>-3.3656399549518996E-2</v>
      </c>
      <c r="H141" s="22"/>
      <c r="I141" s="11">
        <v>42031</v>
      </c>
      <c r="J141" s="23">
        <v>-1.21E-2</v>
      </c>
      <c r="K141" s="23">
        <v>6.7000000000000002E-3</v>
      </c>
      <c r="L141" s="23">
        <v>2.3E-3</v>
      </c>
      <c r="M141" s="23">
        <v>0</v>
      </c>
      <c r="N141" s="36">
        <f t="shared" si="22"/>
        <v>-1.2558730158730158E-2</v>
      </c>
      <c r="O141" s="36">
        <f t="shared" si="23"/>
        <v>6.6686507936507934E-3</v>
      </c>
      <c r="P141" s="36">
        <f t="shared" si="24"/>
        <v>2.878174603174603E-3</v>
      </c>
      <c r="AI141" s="11">
        <v>42803</v>
      </c>
      <c r="AJ141">
        <v>89.03</v>
      </c>
      <c r="AK141">
        <v>33.18</v>
      </c>
      <c r="AL141">
        <v>123.69</v>
      </c>
      <c r="AM141">
        <v>75.13</v>
      </c>
      <c r="AN141">
        <v>132.55000000000001</v>
      </c>
      <c r="AO141">
        <v>78</v>
      </c>
      <c r="AP141">
        <v>82.88</v>
      </c>
      <c r="AQ141" s="2">
        <v>77.540000000000006</v>
      </c>
      <c r="AR141">
        <v>59.28</v>
      </c>
      <c r="AS141">
        <v>95.7</v>
      </c>
      <c r="AT141">
        <v>376.01</v>
      </c>
      <c r="AU141">
        <v>62.13</v>
      </c>
      <c r="AV141">
        <v>57.51</v>
      </c>
      <c r="AW141">
        <v>57.38</v>
      </c>
      <c r="AX141">
        <v>66.86</v>
      </c>
      <c r="AY141">
        <v>225.93</v>
      </c>
      <c r="AZ141">
        <v>34.83</v>
      </c>
      <c r="BA141">
        <v>71.599999999999994</v>
      </c>
      <c r="BB141">
        <v>73.150000000000006</v>
      </c>
      <c r="BC141">
        <v>65.75</v>
      </c>
      <c r="BD141">
        <v>93.06</v>
      </c>
      <c r="BE141">
        <v>35.78</v>
      </c>
      <c r="BF141">
        <v>55.84</v>
      </c>
      <c r="BG141">
        <v>124.71</v>
      </c>
      <c r="BH141">
        <v>76.23</v>
      </c>
      <c r="BI141">
        <v>12.5</v>
      </c>
      <c r="BJ141">
        <v>50.18</v>
      </c>
      <c r="BK141">
        <v>138.24</v>
      </c>
      <c r="BL141">
        <v>59.38</v>
      </c>
      <c r="BM141">
        <v>12.4</v>
      </c>
      <c r="BN141">
        <v>191.31</v>
      </c>
      <c r="BO141">
        <v>31.1</v>
      </c>
      <c r="BP141">
        <v>143.76</v>
      </c>
      <c r="BQ141">
        <v>81.98</v>
      </c>
      <c r="BR141">
        <v>117.45</v>
      </c>
      <c r="BS141">
        <v>27.49</v>
      </c>
      <c r="BT141">
        <v>76.48</v>
      </c>
      <c r="BU141">
        <v>36.44</v>
      </c>
      <c r="BV141">
        <v>53.52</v>
      </c>
      <c r="BW141">
        <v>45.22</v>
      </c>
      <c r="BX141">
        <v>58.83</v>
      </c>
      <c r="BY141">
        <v>30.26</v>
      </c>
      <c r="BZ141">
        <v>30.7</v>
      </c>
      <c r="CA141">
        <v>127.44</v>
      </c>
      <c r="CB141">
        <v>58.02</v>
      </c>
      <c r="CC141">
        <v>190.34</v>
      </c>
      <c r="CD141">
        <v>29.66</v>
      </c>
      <c r="CE141">
        <v>22.92</v>
      </c>
      <c r="CF141">
        <v>68.39</v>
      </c>
      <c r="CG141">
        <v>60.63</v>
      </c>
    </row>
    <row r="142" spans="2:85" x14ac:dyDescent="0.3">
      <c r="B142" s="11">
        <v>42804</v>
      </c>
      <c r="C142" s="20" t="str">
        <f t="shared" si="17"/>
        <v>EL</v>
      </c>
      <c r="D142" s="22">
        <f t="shared" si="18"/>
        <v>85.78</v>
      </c>
      <c r="E142" s="23">
        <f t="shared" si="19"/>
        <v>4.7911280665193096E-3</v>
      </c>
      <c r="F142" s="23">
        <f t="shared" si="20"/>
        <v>4.7911280665193096E-3</v>
      </c>
      <c r="G142" s="36">
        <f t="shared" si="21"/>
        <v>5.5268290945618276E-3</v>
      </c>
      <c r="H142" s="22"/>
      <c r="I142" s="11">
        <v>42030</v>
      </c>
      <c r="J142" s="23">
        <v>4.1999999999999997E-3</v>
      </c>
      <c r="K142" s="23">
        <v>5.6000000000000008E-3</v>
      </c>
      <c r="L142" s="23">
        <v>-5.0000000000000001E-4</v>
      </c>
      <c r="M142" s="23">
        <v>0</v>
      </c>
      <c r="N142" s="36">
        <f t="shared" si="22"/>
        <v>3.7412698412698409E-3</v>
      </c>
      <c r="O142" s="36">
        <f t="shared" si="23"/>
        <v>5.568650793650794E-3</v>
      </c>
      <c r="P142" s="36">
        <f t="shared" si="24"/>
        <v>7.8174603174603011E-5</v>
      </c>
      <c r="AI142" s="11">
        <v>42804</v>
      </c>
      <c r="AJ142">
        <v>89.81</v>
      </c>
      <c r="AK142">
        <v>33.130000000000003</v>
      </c>
      <c r="AL142">
        <v>124.25</v>
      </c>
      <c r="AM142">
        <v>75.98</v>
      </c>
      <c r="AN142">
        <v>133.26</v>
      </c>
      <c r="AO142">
        <v>78.81</v>
      </c>
      <c r="AP142">
        <v>85.78</v>
      </c>
      <c r="AQ142" s="2">
        <v>77.63</v>
      </c>
      <c r="AR142">
        <v>59.52</v>
      </c>
      <c r="AS142">
        <v>94.79</v>
      </c>
      <c r="AT142">
        <v>379.16</v>
      </c>
      <c r="AU142">
        <v>61.96</v>
      </c>
      <c r="AV142">
        <v>57.08</v>
      </c>
      <c r="AW142">
        <v>57.71</v>
      </c>
      <c r="AX142">
        <v>67.64</v>
      </c>
      <c r="AY142">
        <v>224.25</v>
      </c>
      <c r="AZ142">
        <v>35.15</v>
      </c>
      <c r="BA142">
        <v>72.489999999999995</v>
      </c>
      <c r="BB142">
        <v>73.61</v>
      </c>
      <c r="BC142">
        <v>66.8</v>
      </c>
      <c r="BD142">
        <v>92.74</v>
      </c>
      <c r="BE142">
        <v>35.97</v>
      </c>
      <c r="BF142">
        <v>56.59</v>
      </c>
      <c r="BG142">
        <v>125.76</v>
      </c>
      <c r="BH142">
        <v>74.739999999999995</v>
      </c>
      <c r="BI142">
        <v>12.53</v>
      </c>
      <c r="BJ142">
        <v>50.8</v>
      </c>
      <c r="BK142">
        <v>138.79</v>
      </c>
      <c r="BL142">
        <v>60.07</v>
      </c>
      <c r="BM142">
        <v>12.37</v>
      </c>
      <c r="BN142">
        <v>192.15</v>
      </c>
      <c r="BO142">
        <v>31.26</v>
      </c>
      <c r="BP142">
        <v>145.93</v>
      </c>
      <c r="BQ142">
        <v>82.23</v>
      </c>
      <c r="BR142">
        <v>117.28</v>
      </c>
      <c r="BS142">
        <v>27.16</v>
      </c>
      <c r="BT142">
        <v>76.989999999999995</v>
      </c>
      <c r="BU142">
        <v>36.200000000000003</v>
      </c>
      <c r="BV142">
        <v>54.7</v>
      </c>
      <c r="BW142">
        <v>46</v>
      </c>
      <c r="BX142">
        <v>60.05</v>
      </c>
      <c r="BY142">
        <v>29.96</v>
      </c>
      <c r="BZ142">
        <v>30.55</v>
      </c>
      <c r="CA142">
        <v>126.98</v>
      </c>
      <c r="CB142">
        <v>58.31</v>
      </c>
      <c r="CC142">
        <v>190.84</v>
      </c>
      <c r="CD142">
        <v>30.28</v>
      </c>
      <c r="CE142">
        <v>23.05</v>
      </c>
      <c r="CF142">
        <v>68.19</v>
      </c>
      <c r="CG142">
        <v>60.57</v>
      </c>
    </row>
    <row r="143" spans="2:85" x14ac:dyDescent="0.3">
      <c r="B143" s="11">
        <v>42807</v>
      </c>
      <c r="C143" s="20" t="str">
        <f t="shared" si="17"/>
        <v>EL</v>
      </c>
      <c r="D143" s="22">
        <f t="shared" si="18"/>
        <v>85.37</v>
      </c>
      <c r="E143" s="23">
        <f t="shared" si="19"/>
        <v>6.9350850977240907E-3</v>
      </c>
      <c r="F143" s="23">
        <f t="shared" si="20"/>
        <v>6.9350850977240907E-3</v>
      </c>
      <c r="G143" s="36">
        <f t="shared" si="21"/>
        <v>7.6707861257666087E-3</v>
      </c>
      <c r="H143" s="22"/>
      <c r="I143" s="11">
        <v>42027</v>
      </c>
      <c r="J143" s="23">
        <v>-4.6999999999999993E-3</v>
      </c>
      <c r="K143" s="23">
        <v>5.1999999999999998E-3</v>
      </c>
      <c r="L143" s="23">
        <v>-8.199999999999999E-3</v>
      </c>
      <c r="M143" s="23">
        <v>0</v>
      </c>
      <c r="N143" s="36">
        <f t="shared" si="22"/>
        <v>-5.1587301587301577E-3</v>
      </c>
      <c r="O143" s="36">
        <f t="shared" si="23"/>
        <v>5.168650793650793E-3</v>
      </c>
      <c r="P143" s="36">
        <f t="shared" si="24"/>
        <v>-7.6218253968253959E-3</v>
      </c>
      <c r="AI143" s="11">
        <v>42807</v>
      </c>
      <c r="AJ143">
        <v>90.73</v>
      </c>
      <c r="AK143">
        <v>32.81</v>
      </c>
      <c r="AL143">
        <v>124.77</v>
      </c>
      <c r="AM143">
        <v>76.28</v>
      </c>
      <c r="AN143">
        <v>133.38</v>
      </c>
      <c r="AO143">
        <v>79.08</v>
      </c>
      <c r="AP143">
        <v>85.37</v>
      </c>
      <c r="AQ143" s="2">
        <v>77.63</v>
      </c>
      <c r="AR143">
        <v>60.13</v>
      </c>
      <c r="AS143">
        <v>94.95</v>
      </c>
      <c r="AT143">
        <v>380.32</v>
      </c>
      <c r="AU143">
        <v>62.57</v>
      </c>
      <c r="AV143">
        <v>57.81</v>
      </c>
      <c r="AW143">
        <v>58.04</v>
      </c>
      <c r="AX143">
        <v>67.47</v>
      </c>
      <c r="AY143">
        <v>224.04</v>
      </c>
      <c r="AZ143">
        <v>35.729999999999997</v>
      </c>
      <c r="BA143">
        <v>72.75</v>
      </c>
      <c r="BB143">
        <v>74.08</v>
      </c>
      <c r="BC143">
        <v>65.760000000000005</v>
      </c>
      <c r="BD143">
        <v>93.6</v>
      </c>
      <c r="BE143">
        <v>35.94</v>
      </c>
      <c r="BF143">
        <v>56.78</v>
      </c>
      <c r="BG143">
        <v>127.35</v>
      </c>
      <c r="BH143">
        <v>73.25</v>
      </c>
      <c r="BI143">
        <v>12.54</v>
      </c>
      <c r="BJ143">
        <v>51.4</v>
      </c>
      <c r="BK143">
        <v>139.6</v>
      </c>
      <c r="BL143">
        <v>60.1</v>
      </c>
      <c r="BM143">
        <v>12.56</v>
      </c>
      <c r="BN143">
        <v>193.12</v>
      </c>
      <c r="BO143">
        <v>31.1</v>
      </c>
      <c r="BP143">
        <v>146.29</v>
      </c>
      <c r="BQ143">
        <v>82.72</v>
      </c>
      <c r="BR143">
        <v>117.89</v>
      </c>
      <c r="BS143">
        <v>26.96</v>
      </c>
      <c r="BT143">
        <v>75.97</v>
      </c>
      <c r="BU143">
        <v>36.409999999999997</v>
      </c>
      <c r="BV143">
        <v>54.7</v>
      </c>
      <c r="BW143">
        <v>46.22</v>
      </c>
      <c r="BX143">
        <v>60.36</v>
      </c>
      <c r="BY143">
        <v>29.95</v>
      </c>
      <c r="BZ143">
        <v>30.5</v>
      </c>
      <c r="CA143">
        <v>128.32</v>
      </c>
      <c r="CB143">
        <v>58.77</v>
      </c>
      <c r="CC143">
        <v>191.56</v>
      </c>
      <c r="CD143">
        <v>29.86</v>
      </c>
      <c r="CE143">
        <v>23.28</v>
      </c>
      <c r="CF143">
        <v>68.099999999999994</v>
      </c>
      <c r="CG143">
        <v>60.52</v>
      </c>
    </row>
    <row r="144" spans="2:85" x14ac:dyDescent="0.3">
      <c r="B144" s="11">
        <v>42808</v>
      </c>
      <c r="C144" s="20" t="str">
        <f t="shared" si="17"/>
        <v>EL</v>
      </c>
      <c r="D144" s="22">
        <f t="shared" si="18"/>
        <v>84.78</v>
      </c>
      <c r="E144" s="23">
        <f t="shared" si="19"/>
        <v>-6.466426624002361E-3</v>
      </c>
      <c r="F144" s="23">
        <f t="shared" si="20"/>
        <v>-6.466426624002361E-3</v>
      </c>
      <c r="G144" s="36">
        <f t="shared" si="21"/>
        <v>-5.730725595959843E-3</v>
      </c>
      <c r="H144" s="22"/>
      <c r="I144" s="11">
        <v>42026</v>
      </c>
      <c r="J144" s="23">
        <v>1.5800000000000002E-2</v>
      </c>
      <c r="K144" s="23">
        <v>4.5999999999999999E-3</v>
      </c>
      <c r="L144" s="23">
        <v>4.0999999999999995E-3</v>
      </c>
      <c r="M144" s="23">
        <v>0</v>
      </c>
      <c r="N144" s="36">
        <f t="shared" si="22"/>
        <v>1.5341269841269843E-2</v>
      </c>
      <c r="O144" s="36">
        <f t="shared" si="23"/>
        <v>4.5686507936507931E-3</v>
      </c>
      <c r="P144" s="36">
        <f t="shared" si="24"/>
        <v>4.6781746031746025E-3</v>
      </c>
      <c r="AI144" s="11">
        <v>42808</v>
      </c>
      <c r="AJ144">
        <v>90.9</v>
      </c>
      <c r="AK144">
        <v>32.86</v>
      </c>
      <c r="AL144">
        <v>123.68</v>
      </c>
      <c r="AM144">
        <v>76.42</v>
      </c>
      <c r="AN144">
        <v>133.49</v>
      </c>
      <c r="AO144">
        <v>78.42</v>
      </c>
      <c r="AP144">
        <v>84.78</v>
      </c>
      <c r="AQ144" s="2">
        <v>77.3</v>
      </c>
      <c r="AR144">
        <v>58.97</v>
      </c>
      <c r="AS144">
        <v>94.59</v>
      </c>
      <c r="AT144">
        <v>381.38</v>
      </c>
      <c r="AU144">
        <v>62.33</v>
      </c>
      <c r="AV144">
        <v>57.34</v>
      </c>
      <c r="AW144">
        <v>58.33</v>
      </c>
      <c r="AX144">
        <v>66.84</v>
      </c>
      <c r="AY144">
        <v>225.11</v>
      </c>
      <c r="AZ144">
        <v>35.49</v>
      </c>
      <c r="BA144">
        <v>71.819999999999993</v>
      </c>
      <c r="BB144">
        <v>73.86</v>
      </c>
      <c r="BC144">
        <v>64.44</v>
      </c>
      <c r="BD144">
        <v>93.86</v>
      </c>
      <c r="BE144">
        <v>35.64</v>
      </c>
      <c r="BF144">
        <v>56.26</v>
      </c>
      <c r="BG144">
        <v>127.66</v>
      </c>
      <c r="BH144">
        <v>74.13</v>
      </c>
      <c r="BI144">
        <v>12.55</v>
      </c>
      <c r="BJ144">
        <v>50.69</v>
      </c>
      <c r="BK144">
        <v>139.32</v>
      </c>
      <c r="BL144">
        <v>60.02</v>
      </c>
      <c r="BM144">
        <v>12.27</v>
      </c>
      <c r="BN144">
        <v>191.38</v>
      </c>
      <c r="BO144">
        <v>31</v>
      </c>
      <c r="BP144">
        <v>145.13</v>
      </c>
      <c r="BQ144">
        <v>82.46</v>
      </c>
      <c r="BR144">
        <v>117.37</v>
      </c>
      <c r="BS144">
        <v>26.75</v>
      </c>
      <c r="BT144">
        <v>75.86</v>
      </c>
      <c r="BU144">
        <v>36.39</v>
      </c>
      <c r="BV144">
        <v>54.09</v>
      </c>
      <c r="BW144">
        <v>45.49</v>
      </c>
      <c r="BX144">
        <v>59.58</v>
      </c>
      <c r="BY144">
        <v>29.92</v>
      </c>
      <c r="BZ144">
        <v>30.52</v>
      </c>
      <c r="CA144">
        <v>129.62</v>
      </c>
      <c r="CB144">
        <v>58.55</v>
      </c>
      <c r="CC144">
        <v>189.75</v>
      </c>
      <c r="CD144">
        <v>29.54</v>
      </c>
      <c r="CE144">
        <v>23</v>
      </c>
      <c r="CF144">
        <v>67.77</v>
      </c>
      <c r="CG144">
        <v>60.46</v>
      </c>
    </row>
    <row r="145" spans="2:85" x14ac:dyDescent="0.3">
      <c r="B145" s="11">
        <v>42809</v>
      </c>
      <c r="C145" s="20" t="str">
        <f t="shared" si="17"/>
        <v>EL</v>
      </c>
      <c r="D145" s="22">
        <f t="shared" si="18"/>
        <v>85.33</v>
      </c>
      <c r="E145" s="23">
        <f t="shared" si="19"/>
        <v>-2.9255184401772694E-3</v>
      </c>
      <c r="F145" s="23">
        <f t="shared" si="20"/>
        <v>-2.9255184401772694E-3</v>
      </c>
      <c r="G145" s="36">
        <f t="shared" si="21"/>
        <v>-2.1898174121347514E-3</v>
      </c>
      <c r="H145" s="22"/>
      <c r="I145" s="11">
        <v>42025</v>
      </c>
      <c r="J145" s="23">
        <v>4.1999999999999997E-3</v>
      </c>
      <c r="K145" s="23">
        <v>-9.4999999999999998E-3</v>
      </c>
      <c r="L145" s="23">
        <v>5.5000000000000005E-3</v>
      </c>
      <c r="M145" s="23">
        <v>0</v>
      </c>
      <c r="N145" s="36">
        <f t="shared" si="22"/>
        <v>3.7412698412698409E-3</v>
      </c>
      <c r="O145" s="36">
        <f t="shared" si="23"/>
        <v>-9.5313492063492065E-3</v>
      </c>
      <c r="P145" s="36">
        <f t="shared" si="24"/>
        <v>6.0781746031746036E-3</v>
      </c>
      <c r="AI145" s="11">
        <v>42809</v>
      </c>
      <c r="AJ145">
        <v>91.51</v>
      </c>
      <c r="AK145">
        <v>32.89</v>
      </c>
      <c r="AL145">
        <v>125.37</v>
      </c>
      <c r="AM145">
        <v>77.64</v>
      </c>
      <c r="AN145">
        <v>135.19</v>
      </c>
      <c r="AO145">
        <v>79.81</v>
      </c>
      <c r="AP145">
        <v>85.33</v>
      </c>
      <c r="AQ145" s="2">
        <v>78.64</v>
      </c>
      <c r="AR145">
        <v>60.27</v>
      </c>
      <c r="AS145">
        <v>97.06</v>
      </c>
      <c r="AT145">
        <v>383.78</v>
      </c>
      <c r="AU145">
        <v>63.42</v>
      </c>
      <c r="AV145">
        <v>58.2</v>
      </c>
      <c r="AW145">
        <v>59.13</v>
      </c>
      <c r="AX145">
        <v>66.06</v>
      </c>
      <c r="AY145">
        <v>232.13</v>
      </c>
      <c r="AZ145">
        <v>35.270000000000003</v>
      </c>
      <c r="BA145">
        <v>73.959999999999994</v>
      </c>
      <c r="BB145">
        <v>75.180000000000007</v>
      </c>
      <c r="BC145">
        <v>64.760000000000005</v>
      </c>
      <c r="BD145">
        <v>93.95</v>
      </c>
      <c r="BE145">
        <v>36.28</v>
      </c>
      <c r="BF145">
        <v>56.46</v>
      </c>
      <c r="BG145">
        <v>129.47999999999999</v>
      </c>
      <c r="BH145">
        <v>75.5</v>
      </c>
      <c r="BI145">
        <v>12.65</v>
      </c>
      <c r="BJ145">
        <v>51.61</v>
      </c>
      <c r="BK145">
        <v>139.72</v>
      </c>
      <c r="BL145">
        <v>61.14</v>
      </c>
      <c r="BM145">
        <v>12.89</v>
      </c>
      <c r="BN145">
        <v>193.26</v>
      </c>
      <c r="BO145">
        <v>31.59</v>
      </c>
      <c r="BP145">
        <v>146.47999999999999</v>
      </c>
      <c r="BQ145">
        <v>82.52</v>
      </c>
      <c r="BR145">
        <v>117.65</v>
      </c>
      <c r="BS145">
        <v>26.45</v>
      </c>
      <c r="BT145">
        <v>76.239999999999995</v>
      </c>
      <c r="BU145">
        <v>36.700000000000003</v>
      </c>
      <c r="BV145">
        <v>54.53</v>
      </c>
      <c r="BW145">
        <v>47.18</v>
      </c>
      <c r="BX145">
        <v>60.4</v>
      </c>
      <c r="BY145">
        <v>30.32</v>
      </c>
      <c r="BZ145">
        <v>30.74</v>
      </c>
      <c r="CA145">
        <v>133.02000000000001</v>
      </c>
      <c r="CB145">
        <v>59.7</v>
      </c>
      <c r="CC145">
        <v>191.66</v>
      </c>
      <c r="CD145">
        <v>29.76</v>
      </c>
      <c r="CE145">
        <v>23.62</v>
      </c>
      <c r="CF145">
        <v>68.47</v>
      </c>
      <c r="CG145">
        <v>61.16</v>
      </c>
    </row>
    <row r="146" spans="2:85" x14ac:dyDescent="0.3">
      <c r="B146" s="11">
        <v>42810</v>
      </c>
      <c r="C146" s="20" t="str">
        <f t="shared" si="17"/>
        <v>EL</v>
      </c>
      <c r="D146" s="22">
        <f t="shared" si="18"/>
        <v>85.58</v>
      </c>
      <c r="E146" s="23">
        <f t="shared" si="19"/>
        <v>-4.4304607856389174E-3</v>
      </c>
      <c r="F146" s="23">
        <f t="shared" si="20"/>
        <v>-4.4304607856389174E-3</v>
      </c>
      <c r="G146" s="36">
        <f t="shared" si="21"/>
        <v>-3.6947597575963994E-3</v>
      </c>
      <c r="H146" s="22"/>
      <c r="I146" s="11">
        <v>42024</v>
      </c>
      <c r="J146" s="23">
        <v>1.1000000000000001E-3</v>
      </c>
      <c r="K146" s="23">
        <v>-6.7000000000000002E-3</v>
      </c>
      <c r="L146" s="23">
        <v>-5.5000000000000005E-3</v>
      </c>
      <c r="M146" s="23">
        <v>0</v>
      </c>
      <c r="N146" s="36">
        <f t="shared" si="22"/>
        <v>6.412698412698412E-4</v>
      </c>
      <c r="O146" s="36">
        <f t="shared" si="23"/>
        <v>-6.731349206349207E-3</v>
      </c>
      <c r="P146" s="36">
        <f t="shared" si="24"/>
        <v>-4.9218253968253975E-3</v>
      </c>
      <c r="AI146" s="11">
        <v>42810</v>
      </c>
      <c r="AJ146">
        <v>90.2</v>
      </c>
      <c r="AK146">
        <v>33.1</v>
      </c>
      <c r="AL146">
        <v>125.19</v>
      </c>
      <c r="AM146">
        <v>76.319999999999993</v>
      </c>
      <c r="AN146">
        <v>135.04</v>
      </c>
      <c r="AO146">
        <v>79.180000000000007</v>
      </c>
      <c r="AP146">
        <v>85.58</v>
      </c>
      <c r="AQ146" s="2">
        <v>78.89</v>
      </c>
      <c r="AR146">
        <v>60.23</v>
      </c>
      <c r="AS146">
        <v>95.83</v>
      </c>
      <c r="AT146">
        <v>378.17</v>
      </c>
      <c r="AU146">
        <v>63.39</v>
      </c>
      <c r="AV146">
        <v>57.55</v>
      </c>
      <c r="AW146">
        <v>58.54</v>
      </c>
      <c r="AX146">
        <v>64.83</v>
      </c>
      <c r="AY146">
        <v>232.96</v>
      </c>
      <c r="AZ146">
        <v>35.83</v>
      </c>
      <c r="BA146">
        <v>73.349999999999994</v>
      </c>
      <c r="BB146">
        <v>74.95</v>
      </c>
      <c r="BC146">
        <v>64.319999999999993</v>
      </c>
      <c r="BD146">
        <v>92.95</v>
      </c>
      <c r="BE146">
        <v>35.979999999999997</v>
      </c>
      <c r="BF146">
        <v>56.1</v>
      </c>
      <c r="BG146">
        <v>130.72999999999999</v>
      </c>
      <c r="BH146">
        <v>74.680000000000007</v>
      </c>
      <c r="BI146">
        <v>12.7</v>
      </c>
      <c r="BJ146">
        <v>51.25</v>
      </c>
      <c r="BK146">
        <v>139.99</v>
      </c>
      <c r="BL146">
        <v>61.08</v>
      </c>
      <c r="BM146">
        <v>12.82</v>
      </c>
      <c r="BN146">
        <v>193.11</v>
      </c>
      <c r="BO146">
        <v>31.13</v>
      </c>
      <c r="BP146">
        <v>147.82</v>
      </c>
      <c r="BQ146">
        <v>81.95</v>
      </c>
      <c r="BR146">
        <v>117.26</v>
      </c>
      <c r="BS146">
        <v>26.65</v>
      </c>
      <c r="BT146">
        <v>75.8</v>
      </c>
      <c r="BU146">
        <v>36.590000000000003</v>
      </c>
      <c r="BV146">
        <v>54.02</v>
      </c>
      <c r="BW146">
        <v>46.92</v>
      </c>
      <c r="BX146">
        <v>60.39</v>
      </c>
      <c r="BY146">
        <v>30.2</v>
      </c>
      <c r="BZ146">
        <v>30.76</v>
      </c>
      <c r="CA146">
        <v>133</v>
      </c>
      <c r="CB146">
        <v>59.51</v>
      </c>
      <c r="CC146">
        <v>190.65</v>
      </c>
      <c r="CD146">
        <v>29.75</v>
      </c>
      <c r="CE146">
        <v>23.47</v>
      </c>
      <c r="CF146">
        <v>68.540000000000006</v>
      </c>
      <c r="CG146">
        <v>60.81</v>
      </c>
    </row>
    <row r="147" spans="2:85" x14ac:dyDescent="0.3">
      <c r="B147" s="11">
        <v>42811</v>
      </c>
      <c r="C147" s="20" t="str">
        <f t="shared" si="17"/>
        <v>EL</v>
      </c>
      <c r="D147" s="22">
        <f t="shared" si="18"/>
        <v>85.96</v>
      </c>
      <c r="E147" s="23">
        <f t="shared" si="19"/>
        <v>-6.3779424179733809E-3</v>
      </c>
      <c r="F147" s="23">
        <f t="shared" si="20"/>
        <v>-6.3779424179733809E-3</v>
      </c>
      <c r="G147" s="36">
        <f t="shared" si="21"/>
        <v>-5.6422413899308629E-3</v>
      </c>
      <c r="H147" s="22"/>
      <c r="I147" s="11">
        <v>42020</v>
      </c>
      <c r="J147" s="23">
        <v>1.3600000000000001E-2</v>
      </c>
      <c r="K147" s="23">
        <v>4.6999999999999993E-3</v>
      </c>
      <c r="L147" s="23">
        <v>-1.4000000000000002E-3</v>
      </c>
      <c r="M147" s="23">
        <v>0</v>
      </c>
      <c r="N147" s="36">
        <f t="shared" si="22"/>
        <v>1.3141269841269843E-2</v>
      </c>
      <c r="O147" s="36">
        <f t="shared" si="23"/>
        <v>4.6686507936507925E-3</v>
      </c>
      <c r="P147" s="36">
        <f t="shared" si="24"/>
        <v>-8.2182539682539718E-4</v>
      </c>
      <c r="AI147" s="11">
        <v>42811</v>
      </c>
      <c r="AJ147">
        <v>89.59</v>
      </c>
      <c r="AK147">
        <v>33.700000000000003</v>
      </c>
      <c r="AL147">
        <v>125.41</v>
      </c>
      <c r="AM147">
        <v>76.680000000000007</v>
      </c>
      <c r="AN147">
        <v>136.12</v>
      </c>
      <c r="AO147">
        <v>79.599999999999994</v>
      </c>
      <c r="AP147">
        <v>85.96</v>
      </c>
      <c r="AQ147" s="2">
        <v>79.17</v>
      </c>
      <c r="AR147">
        <v>60.6</v>
      </c>
      <c r="AS147">
        <v>96.43</v>
      </c>
      <c r="AT147">
        <v>375.64</v>
      </c>
      <c r="AU147">
        <v>63.43</v>
      </c>
      <c r="AV147">
        <v>57.82</v>
      </c>
      <c r="AW147">
        <v>58.93</v>
      </c>
      <c r="AX147">
        <v>65.09</v>
      </c>
      <c r="AY147">
        <v>233.15</v>
      </c>
      <c r="AZ147">
        <v>35.409999999999997</v>
      </c>
      <c r="BA147">
        <v>73.25</v>
      </c>
      <c r="BB147">
        <v>75.41</v>
      </c>
      <c r="BC147">
        <v>63.9</v>
      </c>
      <c r="BD147">
        <v>94.4</v>
      </c>
      <c r="BE147">
        <v>36.01</v>
      </c>
      <c r="BF147">
        <v>56.4</v>
      </c>
      <c r="BG147">
        <v>131.19999999999999</v>
      </c>
      <c r="BH147">
        <v>75.36</v>
      </c>
      <c r="BI147">
        <v>12.48</v>
      </c>
      <c r="BJ147">
        <v>51.87</v>
      </c>
      <c r="BK147">
        <v>139.84</v>
      </c>
      <c r="BL147">
        <v>61.04</v>
      </c>
      <c r="BM147">
        <v>12.76</v>
      </c>
      <c r="BN147">
        <v>194.59</v>
      </c>
      <c r="BO147">
        <v>31.36</v>
      </c>
      <c r="BP147">
        <v>148.79</v>
      </c>
      <c r="BQ147">
        <v>81.83</v>
      </c>
      <c r="BR147">
        <v>117.79</v>
      </c>
      <c r="BS147">
        <v>26.35</v>
      </c>
      <c r="BT147">
        <v>75.67</v>
      </c>
      <c r="BU147">
        <v>36.74</v>
      </c>
      <c r="BV147">
        <v>53.61</v>
      </c>
      <c r="BW147">
        <v>46.99</v>
      </c>
      <c r="BX147">
        <v>61.19</v>
      </c>
      <c r="BY147">
        <v>30.27</v>
      </c>
      <c r="BZ147">
        <v>30.82</v>
      </c>
      <c r="CA147">
        <v>134.75</v>
      </c>
      <c r="CB147">
        <v>59.58</v>
      </c>
      <c r="CC147">
        <v>193.27</v>
      </c>
      <c r="CD147">
        <v>29.88</v>
      </c>
      <c r="CE147">
        <v>23.32</v>
      </c>
      <c r="CF147">
        <v>69.06</v>
      </c>
      <c r="CG147">
        <v>60.66</v>
      </c>
    </row>
    <row r="148" spans="2:85" x14ac:dyDescent="0.3">
      <c r="B148" s="11">
        <v>42814</v>
      </c>
      <c r="C148" s="20" t="str">
        <f t="shared" si="17"/>
        <v>EL</v>
      </c>
      <c r="D148" s="22">
        <f t="shared" si="18"/>
        <v>86.51</v>
      </c>
      <c r="E148" s="23">
        <f t="shared" si="19"/>
        <v>3.4684086133005985E-4</v>
      </c>
      <c r="F148" s="23">
        <f t="shared" si="20"/>
        <v>3.4684086133005985E-4</v>
      </c>
      <c r="G148" s="36">
        <f t="shared" si="21"/>
        <v>1.0825418893725778E-3</v>
      </c>
      <c r="H148" s="22"/>
      <c r="I148" s="11">
        <v>42019</v>
      </c>
      <c r="J148" s="23">
        <v>-1.0800000000000001E-2</v>
      </c>
      <c r="K148" s="23">
        <v>-9.4999999999999998E-3</v>
      </c>
      <c r="L148" s="23">
        <v>6.3E-3</v>
      </c>
      <c r="M148" s="23">
        <v>0</v>
      </c>
      <c r="N148" s="36">
        <f t="shared" si="22"/>
        <v>-1.1258730158730159E-2</v>
      </c>
      <c r="O148" s="36">
        <f t="shared" si="23"/>
        <v>-9.5313492063492065E-3</v>
      </c>
      <c r="P148" s="36">
        <f t="shared" si="24"/>
        <v>6.8781746031746031E-3</v>
      </c>
      <c r="AI148" s="11">
        <v>42814</v>
      </c>
      <c r="AJ148">
        <v>89.16</v>
      </c>
      <c r="AK148">
        <v>33.81</v>
      </c>
      <c r="AL148">
        <v>125.13</v>
      </c>
      <c r="AM148">
        <v>76.09</v>
      </c>
      <c r="AN148">
        <v>135.69999999999999</v>
      </c>
      <c r="AO148">
        <v>78.8</v>
      </c>
      <c r="AP148">
        <v>86.51</v>
      </c>
      <c r="AQ148" s="2">
        <v>78.83</v>
      </c>
      <c r="AR148">
        <v>60.1</v>
      </c>
      <c r="AS148">
        <v>96.22</v>
      </c>
      <c r="AT148">
        <v>383.57</v>
      </c>
      <c r="AU148">
        <v>63.19</v>
      </c>
      <c r="AV148">
        <v>58.07</v>
      </c>
      <c r="AW148">
        <v>58.48</v>
      </c>
      <c r="AX148">
        <v>64.37</v>
      </c>
      <c r="AY148">
        <v>233.11</v>
      </c>
      <c r="AZ148">
        <v>34.909999999999997</v>
      </c>
      <c r="BA148">
        <v>73.37</v>
      </c>
      <c r="BB148">
        <v>75.2</v>
      </c>
      <c r="BC148">
        <v>63.16</v>
      </c>
      <c r="BD148">
        <v>94.08</v>
      </c>
      <c r="BE148">
        <v>35.57</v>
      </c>
      <c r="BF148">
        <v>56.25</v>
      </c>
      <c r="BG148">
        <v>129.87</v>
      </c>
      <c r="BH148">
        <v>75.37</v>
      </c>
      <c r="BI148">
        <v>12.28</v>
      </c>
      <c r="BJ148">
        <v>51.8</v>
      </c>
      <c r="BK148">
        <v>139.94</v>
      </c>
      <c r="BL148">
        <v>60.94</v>
      </c>
      <c r="BM148">
        <v>12.73</v>
      </c>
      <c r="BN148">
        <v>192.27</v>
      </c>
      <c r="BO148">
        <v>30.96</v>
      </c>
      <c r="BP148">
        <v>148.75</v>
      </c>
      <c r="BQ148">
        <v>81.02</v>
      </c>
      <c r="BR148">
        <v>116.7</v>
      </c>
      <c r="BS148">
        <v>26.184999999999999</v>
      </c>
      <c r="BT148">
        <v>73.98</v>
      </c>
      <c r="BU148">
        <v>36.590000000000003</v>
      </c>
      <c r="BV148">
        <v>53.27</v>
      </c>
      <c r="BW148">
        <v>46.78</v>
      </c>
      <c r="BX148">
        <v>61.36</v>
      </c>
      <c r="BY148">
        <v>30.09</v>
      </c>
      <c r="BZ148">
        <v>30.63</v>
      </c>
      <c r="CA148">
        <v>134.44</v>
      </c>
      <c r="CB148">
        <v>59</v>
      </c>
      <c r="CC148">
        <v>191.98</v>
      </c>
      <c r="CD148">
        <v>29.74</v>
      </c>
      <c r="CE148">
        <v>23.19</v>
      </c>
      <c r="CF148">
        <v>68.709999999999994</v>
      </c>
      <c r="CG148">
        <v>60.26</v>
      </c>
    </row>
    <row r="149" spans="2:85" x14ac:dyDescent="0.3">
      <c r="B149" s="11">
        <v>42815</v>
      </c>
      <c r="C149" s="20" t="str">
        <f t="shared" si="17"/>
        <v>EL</v>
      </c>
      <c r="D149" s="22">
        <f t="shared" si="18"/>
        <v>86.48</v>
      </c>
      <c r="E149" s="23">
        <f t="shared" si="19"/>
        <v>-5.7800128769461669E-4</v>
      </c>
      <c r="F149" s="23">
        <f t="shared" si="20"/>
        <v>-5.7800128769461669E-4</v>
      </c>
      <c r="G149" s="36">
        <f t="shared" si="21"/>
        <v>1.5769974034790123E-4</v>
      </c>
      <c r="H149" s="22"/>
      <c r="I149" s="11">
        <v>42018</v>
      </c>
      <c r="J149" s="23">
        <v>-6.0000000000000001E-3</v>
      </c>
      <c r="K149" s="23">
        <v>2.8999999999999998E-3</v>
      </c>
      <c r="L149" s="23">
        <v>-4.8999999999999998E-3</v>
      </c>
      <c r="M149" s="23">
        <v>0</v>
      </c>
      <c r="N149" s="36">
        <f t="shared" si="22"/>
        <v>-6.4587301587301586E-3</v>
      </c>
      <c r="O149" s="36">
        <f t="shared" si="23"/>
        <v>2.8686507936507935E-3</v>
      </c>
      <c r="P149" s="36">
        <f t="shared" si="24"/>
        <v>-4.3218253968253968E-3</v>
      </c>
      <c r="AI149" s="11">
        <v>42815</v>
      </c>
      <c r="AJ149">
        <v>88.41</v>
      </c>
      <c r="AK149">
        <v>33.19</v>
      </c>
      <c r="AL149">
        <v>124.2</v>
      </c>
      <c r="AM149">
        <v>77.34</v>
      </c>
      <c r="AN149">
        <v>135.1</v>
      </c>
      <c r="AO149">
        <v>79.56</v>
      </c>
      <c r="AP149">
        <v>86.48</v>
      </c>
      <c r="AQ149" s="2">
        <v>77.5</v>
      </c>
      <c r="AR149">
        <v>58.96</v>
      </c>
      <c r="AS149">
        <v>94.53</v>
      </c>
      <c r="AT149">
        <v>383.41</v>
      </c>
      <c r="AU149">
        <v>62.99</v>
      </c>
      <c r="AV149">
        <v>57.76</v>
      </c>
      <c r="AW149">
        <v>59.44</v>
      </c>
      <c r="AX149">
        <v>63.84</v>
      </c>
      <c r="AY149">
        <v>233.6</v>
      </c>
      <c r="AZ149">
        <v>33.64</v>
      </c>
      <c r="BA149">
        <v>71.989999999999995</v>
      </c>
      <c r="BB149">
        <v>75.760000000000005</v>
      </c>
      <c r="BC149">
        <v>62.09</v>
      </c>
      <c r="BD149">
        <v>92.86</v>
      </c>
      <c r="BE149">
        <v>35.96</v>
      </c>
      <c r="BF149">
        <v>55.58</v>
      </c>
      <c r="BG149">
        <v>127.6</v>
      </c>
      <c r="BH149">
        <v>75.31</v>
      </c>
      <c r="BI149">
        <v>11.72</v>
      </c>
      <c r="BJ149">
        <v>51.16</v>
      </c>
      <c r="BK149">
        <v>138.51</v>
      </c>
      <c r="BL149">
        <v>59.74</v>
      </c>
      <c r="BM149">
        <v>12.57</v>
      </c>
      <c r="BN149">
        <v>191.84</v>
      </c>
      <c r="BO149">
        <v>31.36</v>
      </c>
      <c r="BP149">
        <v>145.77000000000001</v>
      </c>
      <c r="BQ149">
        <v>80.05</v>
      </c>
      <c r="BR149">
        <v>116.16</v>
      </c>
      <c r="BS149">
        <v>24.91</v>
      </c>
      <c r="BT149">
        <v>73.45</v>
      </c>
      <c r="BU149">
        <v>35.950000000000003</v>
      </c>
      <c r="BV149">
        <v>52.54</v>
      </c>
      <c r="BW149">
        <v>45.81</v>
      </c>
      <c r="BX149">
        <v>59.6</v>
      </c>
      <c r="BY149">
        <v>30.09</v>
      </c>
      <c r="BZ149">
        <v>30.56</v>
      </c>
      <c r="CA149">
        <v>134.66999999999999</v>
      </c>
      <c r="CB149">
        <v>58.51</v>
      </c>
      <c r="CC149">
        <v>188.69</v>
      </c>
      <c r="CD149">
        <v>29.39</v>
      </c>
      <c r="CE149">
        <v>23.21</v>
      </c>
      <c r="CF149">
        <v>67.739999999999995</v>
      </c>
      <c r="CG149">
        <v>59.76</v>
      </c>
    </row>
    <row r="150" spans="2:85" x14ac:dyDescent="0.3">
      <c r="B150" s="11">
        <v>42816</v>
      </c>
      <c r="C150" s="20" t="str">
        <f t="shared" si="17"/>
        <v>EL</v>
      </c>
      <c r="D150" s="22">
        <f t="shared" si="18"/>
        <v>86.53</v>
      </c>
      <c r="E150" s="23">
        <f t="shared" si="19"/>
        <v>1.1557353378939993E-4</v>
      </c>
      <c r="F150" s="23">
        <f t="shared" si="20"/>
        <v>1.1557353378939993E-4</v>
      </c>
      <c r="G150" s="36">
        <f t="shared" si="21"/>
        <v>8.5127456183191786E-4</v>
      </c>
      <c r="H150" s="22"/>
      <c r="I150" s="11">
        <v>42017</v>
      </c>
      <c r="J150" s="23">
        <v>-1.9E-3</v>
      </c>
      <c r="K150" s="23">
        <v>2.8000000000000004E-3</v>
      </c>
      <c r="L150" s="23">
        <v>2.9999999999999997E-4</v>
      </c>
      <c r="M150" s="23">
        <v>0</v>
      </c>
      <c r="N150" s="36">
        <f t="shared" si="22"/>
        <v>-2.3587301587301591E-3</v>
      </c>
      <c r="O150" s="36">
        <f t="shared" si="23"/>
        <v>2.7686507936507941E-3</v>
      </c>
      <c r="P150" s="36">
        <f t="shared" si="24"/>
        <v>8.7817460317460294E-4</v>
      </c>
      <c r="AI150" s="11">
        <v>42816</v>
      </c>
      <c r="AJ150">
        <v>88.74</v>
      </c>
      <c r="AK150">
        <v>33.53</v>
      </c>
      <c r="AL150">
        <v>124.24</v>
      </c>
      <c r="AM150">
        <v>78.11</v>
      </c>
      <c r="AN150">
        <v>136.97999999999999</v>
      </c>
      <c r="AO150">
        <v>79.86</v>
      </c>
      <c r="AP150">
        <v>86.53</v>
      </c>
      <c r="AQ150" s="2">
        <v>77.819999999999993</v>
      </c>
      <c r="AR150">
        <v>59.12</v>
      </c>
      <c r="AS150">
        <v>94.65</v>
      </c>
      <c r="AT150">
        <v>387.47</v>
      </c>
      <c r="AU150">
        <v>63.37</v>
      </c>
      <c r="AV150">
        <v>56.76</v>
      </c>
      <c r="AW150">
        <v>59.71</v>
      </c>
      <c r="AX150">
        <v>63.99</v>
      </c>
      <c r="AY150">
        <v>235.31</v>
      </c>
      <c r="AZ150">
        <v>33.65</v>
      </c>
      <c r="BA150">
        <v>72.540000000000006</v>
      </c>
      <c r="BB150">
        <v>76.52</v>
      </c>
      <c r="BC150">
        <v>61.89</v>
      </c>
      <c r="BD150">
        <v>93.47</v>
      </c>
      <c r="BE150">
        <v>36.299999999999997</v>
      </c>
      <c r="BF150">
        <v>55.83</v>
      </c>
      <c r="BG150">
        <v>127.68</v>
      </c>
      <c r="BH150">
        <v>75.47</v>
      </c>
      <c r="BI150">
        <v>11.77</v>
      </c>
      <c r="BJ150">
        <v>51.72</v>
      </c>
      <c r="BK150">
        <v>139.59</v>
      </c>
      <c r="BL150">
        <v>59.77</v>
      </c>
      <c r="BM150">
        <v>12.86</v>
      </c>
      <c r="BN150">
        <v>195.92</v>
      </c>
      <c r="BO150">
        <v>31.41</v>
      </c>
      <c r="BP150">
        <v>145.69</v>
      </c>
      <c r="BQ150">
        <v>79.900000000000006</v>
      </c>
      <c r="BR150">
        <v>115.88</v>
      </c>
      <c r="BS150">
        <v>24.84</v>
      </c>
      <c r="BT150">
        <v>72.83</v>
      </c>
      <c r="BU150">
        <v>36.03</v>
      </c>
      <c r="BV150">
        <v>52.57</v>
      </c>
      <c r="BW150">
        <v>45.95</v>
      </c>
      <c r="BX150">
        <v>61.22</v>
      </c>
      <c r="BY150">
        <v>30.42</v>
      </c>
      <c r="BZ150">
        <v>30.97</v>
      </c>
      <c r="CA150">
        <v>133.11000000000001</v>
      </c>
      <c r="CB150">
        <v>58.49</v>
      </c>
      <c r="CC150">
        <v>189.6</v>
      </c>
      <c r="CD150">
        <v>29.53</v>
      </c>
      <c r="CE150">
        <v>22.66</v>
      </c>
      <c r="CF150">
        <v>67.83</v>
      </c>
      <c r="CG150">
        <v>58.94</v>
      </c>
    </row>
    <row r="151" spans="2:85" x14ac:dyDescent="0.3">
      <c r="B151" s="11">
        <v>42817</v>
      </c>
      <c r="C151" s="20" t="str">
        <f t="shared" si="17"/>
        <v>EL</v>
      </c>
      <c r="D151" s="22">
        <f t="shared" si="18"/>
        <v>86.52</v>
      </c>
      <c r="E151" s="23">
        <f t="shared" si="19"/>
        <v>5.9120325214697721E-3</v>
      </c>
      <c r="F151" s="23">
        <f t="shared" si="20"/>
        <v>5.9120325214697721E-3</v>
      </c>
      <c r="G151" s="36">
        <f t="shared" si="21"/>
        <v>6.6477335495122901E-3</v>
      </c>
      <c r="H151" s="22"/>
      <c r="I151" s="11">
        <v>42016</v>
      </c>
      <c r="J151" s="23">
        <v>-7.9000000000000008E-3</v>
      </c>
      <c r="K151" s="23">
        <v>3.7000000000000002E-3</v>
      </c>
      <c r="L151" s="23">
        <v>-3.7000000000000002E-3</v>
      </c>
      <c r="M151" s="23">
        <v>0</v>
      </c>
      <c r="N151" s="36">
        <f t="shared" si="22"/>
        <v>-8.3587301587301592E-3</v>
      </c>
      <c r="O151" s="36">
        <f t="shared" si="23"/>
        <v>3.6686507936507938E-3</v>
      </c>
      <c r="P151" s="36">
        <f t="shared" si="24"/>
        <v>-3.1218253968253971E-3</v>
      </c>
      <c r="AI151" s="11">
        <v>42817</v>
      </c>
      <c r="AJ151">
        <v>88.61</v>
      </c>
      <c r="AK151">
        <v>33.520000000000003</v>
      </c>
      <c r="AL151">
        <v>124.18</v>
      </c>
      <c r="AM151">
        <v>77.89</v>
      </c>
      <c r="AN151">
        <v>135.63999999999999</v>
      </c>
      <c r="AO151">
        <v>80.19</v>
      </c>
      <c r="AP151">
        <v>86.52</v>
      </c>
      <c r="AQ151" s="2">
        <v>78.03</v>
      </c>
      <c r="AR151">
        <v>58.99</v>
      </c>
      <c r="AS151">
        <v>94.81</v>
      </c>
      <c r="AT151">
        <v>388.05</v>
      </c>
      <c r="AU151">
        <v>63.15</v>
      </c>
      <c r="AV151">
        <v>57.04</v>
      </c>
      <c r="AW151">
        <v>59.67</v>
      </c>
      <c r="AX151">
        <v>64.02</v>
      </c>
      <c r="AY151">
        <v>236.77</v>
      </c>
      <c r="AZ151">
        <v>33.74</v>
      </c>
      <c r="BA151">
        <v>72.78</v>
      </c>
      <c r="BB151">
        <v>76.63</v>
      </c>
      <c r="BC151">
        <v>62.27</v>
      </c>
      <c r="BD151">
        <v>94.3</v>
      </c>
      <c r="BE151">
        <v>35.96</v>
      </c>
      <c r="BF151">
        <v>55.87</v>
      </c>
      <c r="BG151">
        <v>127.04</v>
      </c>
      <c r="BH151">
        <v>75.5</v>
      </c>
      <c r="BI151">
        <v>11.67</v>
      </c>
      <c r="BJ151">
        <v>51.01</v>
      </c>
      <c r="BK151">
        <v>139.53</v>
      </c>
      <c r="BL151">
        <v>60.18</v>
      </c>
      <c r="BM151">
        <v>12.83</v>
      </c>
      <c r="BN151">
        <v>189.19</v>
      </c>
      <c r="BO151">
        <v>31.2</v>
      </c>
      <c r="BP151">
        <v>146.55000000000001</v>
      </c>
      <c r="BQ151">
        <v>79.819999999999993</v>
      </c>
      <c r="BR151">
        <v>115.85</v>
      </c>
      <c r="BS151">
        <v>25.06</v>
      </c>
      <c r="BT151">
        <v>72.86</v>
      </c>
      <c r="BU151">
        <v>36.299999999999997</v>
      </c>
      <c r="BV151">
        <v>52.77</v>
      </c>
      <c r="BW151">
        <v>46.08</v>
      </c>
      <c r="BX151">
        <v>61.55</v>
      </c>
      <c r="BY151">
        <v>30.75</v>
      </c>
      <c r="BZ151">
        <v>31.33</v>
      </c>
      <c r="CA151">
        <v>134.72999999999999</v>
      </c>
      <c r="CB151">
        <v>58.53</v>
      </c>
      <c r="CC151">
        <v>189.56</v>
      </c>
      <c r="CD151">
        <v>29.62</v>
      </c>
      <c r="CE151">
        <v>23.01</v>
      </c>
      <c r="CF151">
        <v>67.489999999999995</v>
      </c>
      <c r="CG151">
        <v>59.37</v>
      </c>
    </row>
    <row r="152" spans="2:85" x14ac:dyDescent="0.3">
      <c r="B152" s="11">
        <v>42818</v>
      </c>
      <c r="C152" s="20" t="str">
        <f t="shared" si="17"/>
        <v>EL</v>
      </c>
      <c r="D152" s="22">
        <f t="shared" si="18"/>
        <v>86.01</v>
      </c>
      <c r="E152" s="23">
        <f t="shared" si="19"/>
        <v>2.2114890000096235E-3</v>
      </c>
      <c r="F152" s="23">
        <f t="shared" si="20"/>
        <v>2.2114890000096235E-3</v>
      </c>
      <c r="G152" s="36">
        <f t="shared" si="21"/>
        <v>2.9471900280521415E-3</v>
      </c>
      <c r="H152" s="22"/>
      <c r="I152" s="11">
        <v>42013</v>
      </c>
      <c r="J152" s="23">
        <v>-8.5000000000000006E-3</v>
      </c>
      <c r="K152" s="23">
        <v>2.0000000000000001E-4</v>
      </c>
      <c r="L152" s="23">
        <v>-5.0000000000000001E-3</v>
      </c>
      <c r="M152" s="23">
        <v>0</v>
      </c>
      <c r="N152" s="36">
        <f t="shared" si="22"/>
        <v>-8.958730158730159E-3</v>
      </c>
      <c r="O152" s="36">
        <f t="shared" si="23"/>
        <v>1.6865079365079358E-4</v>
      </c>
      <c r="P152" s="36">
        <f t="shared" si="24"/>
        <v>-4.4218253968253971E-3</v>
      </c>
      <c r="AI152" s="11">
        <v>42818</v>
      </c>
      <c r="AJ152">
        <v>89.35</v>
      </c>
      <c r="AK152">
        <v>33.4</v>
      </c>
      <c r="AL152">
        <v>123.83</v>
      </c>
      <c r="AM152">
        <v>78.41</v>
      </c>
      <c r="AN152">
        <v>135.93</v>
      </c>
      <c r="AO152">
        <v>80.709999999999994</v>
      </c>
      <c r="AP152">
        <v>86.01</v>
      </c>
      <c r="AQ152" s="2">
        <v>77.180000000000007</v>
      </c>
      <c r="AR152">
        <v>58.57</v>
      </c>
      <c r="AS152">
        <v>94.86</v>
      </c>
      <c r="AT152">
        <v>388.09</v>
      </c>
      <c r="AU152">
        <v>62.94</v>
      </c>
      <c r="AV152">
        <v>57.3</v>
      </c>
      <c r="AW152">
        <v>60.01</v>
      </c>
      <c r="AX152">
        <v>64.11</v>
      </c>
      <c r="AY152">
        <v>236.65</v>
      </c>
      <c r="AZ152">
        <v>33.64</v>
      </c>
      <c r="BA152">
        <v>72.84</v>
      </c>
      <c r="BB152">
        <v>76.81</v>
      </c>
      <c r="BC152">
        <v>64.25</v>
      </c>
      <c r="BD152">
        <v>95.59</v>
      </c>
      <c r="BE152">
        <v>36.119999999999997</v>
      </c>
      <c r="BF152">
        <v>55.82</v>
      </c>
      <c r="BG152">
        <v>127.76</v>
      </c>
      <c r="BH152">
        <v>75.040000000000006</v>
      </c>
      <c r="BI152">
        <v>11.62</v>
      </c>
      <c r="BJ152">
        <v>50.76</v>
      </c>
      <c r="BK152">
        <v>140.34</v>
      </c>
      <c r="BL152">
        <v>60.38</v>
      </c>
      <c r="BM152">
        <v>12.81</v>
      </c>
      <c r="BN152">
        <v>188.12</v>
      </c>
      <c r="BO152">
        <v>31.34</v>
      </c>
      <c r="BP152">
        <v>146.57</v>
      </c>
      <c r="BQ152">
        <v>80.12</v>
      </c>
      <c r="BR152">
        <v>115.94</v>
      </c>
      <c r="BS152">
        <v>24.89</v>
      </c>
      <c r="BT152">
        <v>72.59</v>
      </c>
      <c r="BU152">
        <v>36.06</v>
      </c>
      <c r="BV152">
        <v>51.44</v>
      </c>
      <c r="BW152">
        <v>45.65</v>
      </c>
      <c r="BX152">
        <v>61.15</v>
      </c>
      <c r="BY152">
        <v>30.88</v>
      </c>
      <c r="BZ152">
        <v>31.52</v>
      </c>
      <c r="CA152">
        <v>134.80000000000001</v>
      </c>
      <c r="CB152">
        <v>59.31</v>
      </c>
      <c r="CC152">
        <v>187.52</v>
      </c>
      <c r="CD152">
        <v>29.72</v>
      </c>
      <c r="CE152">
        <v>23.11</v>
      </c>
      <c r="CF152">
        <v>67.510000000000005</v>
      </c>
      <c r="CG152">
        <v>59.16</v>
      </c>
    </row>
    <row r="153" spans="2:85" x14ac:dyDescent="0.3">
      <c r="B153" s="11">
        <v>42821</v>
      </c>
      <c r="C153" s="20" t="str">
        <f t="shared" si="17"/>
        <v>EL</v>
      </c>
      <c r="D153" s="22">
        <f t="shared" si="18"/>
        <v>85.82</v>
      </c>
      <c r="E153" s="23">
        <f t="shared" si="19"/>
        <v>2.4499808089842798E-3</v>
      </c>
      <c r="F153" s="23">
        <f t="shared" si="20"/>
        <v>2.4499808089842798E-3</v>
      </c>
      <c r="G153" s="36">
        <f t="shared" si="21"/>
        <v>3.1856818370267978E-3</v>
      </c>
      <c r="H153" s="22"/>
      <c r="I153" s="11">
        <v>42012</v>
      </c>
      <c r="J153" s="23">
        <v>1.8100000000000002E-2</v>
      </c>
      <c r="K153" s="23">
        <v>-1.1999999999999999E-3</v>
      </c>
      <c r="L153" s="23">
        <v>-2.7000000000000001E-3</v>
      </c>
      <c r="M153" s="23">
        <v>0</v>
      </c>
      <c r="N153" s="36">
        <f t="shared" si="22"/>
        <v>1.7641269841269843E-2</v>
      </c>
      <c r="O153" s="36">
        <f t="shared" si="23"/>
        <v>-1.2313492063492062E-3</v>
      </c>
      <c r="P153" s="36">
        <f t="shared" si="24"/>
        <v>-2.1218253968253971E-3</v>
      </c>
      <c r="AI153" s="11">
        <v>42821</v>
      </c>
      <c r="AJ153">
        <v>89.02</v>
      </c>
      <c r="AK153">
        <v>33.43</v>
      </c>
      <c r="AL153">
        <v>124.11</v>
      </c>
      <c r="AM153">
        <v>78.55</v>
      </c>
      <c r="AN153">
        <v>135.55000000000001</v>
      </c>
      <c r="AO153">
        <v>80.5</v>
      </c>
      <c r="AP153">
        <v>85.82</v>
      </c>
      <c r="AQ153" s="2">
        <v>77.930000000000007</v>
      </c>
      <c r="AR153">
        <v>58.43</v>
      </c>
      <c r="AS153">
        <v>93.38</v>
      </c>
      <c r="AT153">
        <v>384</v>
      </c>
      <c r="AU153">
        <v>62.2</v>
      </c>
      <c r="AV153">
        <v>58.74</v>
      </c>
      <c r="AW153">
        <v>59.55</v>
      </c>
      <c r="AX153">
        <v>64.599999999999994</v>
      </c>
      <c r="AY153">
        <v>233.46</v>
      </c>
      <c r="AZ153">
        <v>33.549999999999997</v>
      </c>
      <c r="BA153">
        <v>72.680000000000007</v>
      </c>
      <c r="BB153">
        <v>76.48</v>
      </c>
      <c r="BC153">
        <v>64.78</v>
      </c>
      <c r="BD153">
        <v>95.87</v>
      </c>
      <c r="BE153">
        <v>35.840000000000003</v>
      </c>
      <c r="BF153">
        <v>55.63</v>
      </c>
      <c r="BG153">
        <v>127.8</v>
      </c>
      <c r="BH153">
        <v>74.459999999999994</v>
      </c>
      <c r="BI153">
        <v>11.46</v>
      </c>
      <c r="BJ153">
        <v>50.04</v>
      </c>
      <c r="BK153">
        <v>140.32</v>
      </c>
      <c r="BL153">
        <v>60.28</v>
      </c>
      <c r="BM153">
        <v>12.21</v>
      </c>
      <c r="BN153">
        <v>187.04</v>
      </c>
      <c r="BO153">
        <v>31.39</v>
      </c>
      <c r="BP153">
        <v>146.52000000000001</v>
      </c>
      <c r="BQ153">
        <v>80.41</v>
      </c>
      <c r="BR153">
        <v>115.49</v>
      </c>
      <c r="BS153">
        <v>24.73</v>
      </c>
      <c r="BT153">
        <v>72.8</v>
      </c>
      <c r="BU153">
        <v>35.83</v>
      </c>
      <c r="BV153">
        <v>51.39</v>
      </c>
      <c r="BW153">
        <v>46.97</v>
      </c>
      <c r="BX153">
        <v>61.45</v>
      </c>
      <c r="BY153">
        <v>31.25</v>
      </c>
      <c r="BZ153">
        <v>31.9</v>
      </c>
      <c r="CA153">
        <v>132.74</v>
      </c>
      <c r="CB153">
        <v>59.08</v>
      </c>
      <c r="CC153">
        <v>185.49</v>
      </c>
      <c r="CD153">
        <v>29.44</v>
      </c>
      <c r="CE153">
        <v>22.72</v>
      </c>
      <c r="CF153">
        <v>67.5</v>
      </c>
      <c r="CG153">
        <v>58.79</v>
      </c>
    </row>
    <row r="154" spans="2:85" x14ac:dyDescent="0.3">
      <c r="B154" s="11">
        <v>42822</v>
      </c>
      <c r="C154" s="20" t="str">
        <f t="shared" si="17"/>
        <v>EL</v>
      </c>
      <c r="D154" s="22">
        <f t="shared" si="18"/>
        <v>85.61</v>
      </c>
      <c r="E154" s="23">
        <f t="shared" si="19"/>
        <v>1.0518320376045785E-3</v>
      </c>
      <c r="F154" s="23">
        <f t="shared" si="20"/>
        <v>1.0518320376045785E-3</v>
      </c>
      <c r="G154" s="36">
        <f t="shared" si="21"/>
        <v>1.7875330656470963E-3</v>
      </c>
      <c r="H154" s="22"/>
      <c r="I154" s="11">
        <v>42011</v>
      </c>
      <c r="J154" s="23">
        <v>1.1899999999999999E-2</v>
      </c>
      <c r="K154" s="23">
        <v>1.7000000000000001E-3</v>
      </c>
      <c r="L154" s="23">
        <v>-6.5000000000000006E-3</v>
      </c>
      <c r="M154" s="23">
        <v>0</v>
      </c>
      <c r="N154" s="36">
        <f t="shared" si="22"/>
        <v>1.1441269841269841E-2</v>
      </c>
      <c r="O154" s="36">
        <f t="shared" si="23"/>
        <v>1.6686507936507938E-3</v>
      </c>
      <c r="P154" s="36">
        <f t="shared" si="24"/>
        <v>-5.9218253968253975E-3</v>
      </c>
      <c r="AI154" s="11">
        <v>42822</v>
      </c>
      <c r="AJ154">
        <v>89.74</v>
      </c>
      <c r="AK154">
        <v>33.53</v>
      </c>
      <c r="AL154">
        <v>124.87</v>
      </c>
      <c r="AM154">
        <v>78.53</v>
      </c>
      <c r="AN154">
        <v>136.29</v>
      </c>
      <c r="AO154">
        <v>80.900000000000006</v>
      </c>
      <c r="AP154">
        <v>85.61</v>
      </c>
      <c r="AQ154" s="2">
        <v>79.83</v>
      </c>
      <c r="AR154">
        <v>59.44</v>
      </c>
      <c r="AS154">
        <v>95.29</v>
      </c>
      <c r="AT154">
        <v>384.86</v>
      </c>
      <c r="AU154">
        <v>62.41</v>
      </c>
      <c r="AV154">
        <v>59.66</v>
      </c>
      <c r="AW154">
        <v>59.49</v>
      </c>
      <c r="AX154">
        <v>64.84</v>
      </c>
      <c r="AY154">
        <v>233</v>
      </c>
      <c r="AZ154">
        <v>34.25</v>
      </c>
      <c r="BA154">
        <v>73.290000000000006</v>
      </c>
      <c r="BB154">
        <v>76.510000000000005</v>
      </c>
      <c r="BC154">
        <v>63.9</v>
      </c>
      <c r="BD154">
        <v>94.39</v>
      </c>
      <c r="BE154">
        <v>35.67</v>
      </c>
      <c r="BF154">
        <v>56.44</v>
      </c>
      <c r="BG154">
        <v>129.03</v>
      </c>
      <c r="BH154">
        <v>74.760000000000005</v>
      </c>
      <c r="BI154">
        <v>11.65</v>
      </c>
      <c r="BJ154">
        <v>50.88</v>
      </c>
      <c r="BK154">
        <v>141.76</v>
      </c>
      <c r="BL154">
        <v>60.66</v>
      </c>
      <c r="BM154">
        <v>12.57</v>
      </c>
      <c r="BN154">
        <v>189.89</v>
      </c>
      <c r="BO154">
        <v>31.61</v>
      </c>
      <c r="BP154">
        <v>147.13</v>
      </c>
      <c r="BQ154">
        <v>80.290000000000006</v>
      </c>
      <c r="BR154">
        <v>115.79</v>
      </c>
      <c r="BS154">
        <v>25.24</v>
      </c>
      <c r="BT154">
        <v>73.14</v>
      </c>
      <c r="BU154">
        <v>36.299999999999997</v>
      </c>
      <c r="BV154">
        <v>51.92</v>
      </c>
      <c r="BW154">
        <v>47.18</v>
      </c>
      <c r="BX154">
        <v>61.81</v>
      </c>
      <c r="BY154">
        <v>31.82</v>
      </c>
      <c r="BZ154">
        <v>32.44</v>
      </c>
      <c r="CA154">
        <v>133.26</v>
      </c>
      <c r="CB154">
        <v>59.59</v>
      </c>
      <c r="CC154">
        <v>188.44</v>
      </c>
      <c r="CD154">
        <v>29.62</v>
      </c>
      <c r="CE154">
        <v>22.68</v>
      </c>
      <c r="CF154">
        <v>67.099999999999994</v>
      </c>
      <c r="CG154">
        <v>59.01</v>
      </c>
    </row>
    <row r="155" spans="2:85" x14ac:dyDescent="0.3">
      <c r="B155" s="11">
        <v>42823</v>
      </c>
      <c r="C155" s="20" t="str">
        <f t="shared" si="17"/>
        <v>EL</v>
      </c>
      <c r="D155" s="22">
        <f t="shared" si="18"/>
        <v>85.52</v>
      </c>
      <c r="E155" s="23">
        <f t="shared" si="19"/>
        <v>2.1069889569357847E-3</v>
      </c>
      <c r="F155" s="23">
        <f t="shared" si="20"/>
        <v>2.1069889569357847E-3</v>
      </c>
      <c r="G155" s="36">
        <f t="shared" si="21"/>
        <v>2.8426899849783027E-3</v>
      </c>
      <c r="H155" s="22"/>
      <c r="I155" s="11">
        <v>42010</v>
      </c>
      <c r="J155" s="23">
        <v>-1.04E-2</v>
      </c>
      <c r="K155" s="23">
        <v>-7.8000000000000005E-3</v>
      </c>
      <c r="L155" s="23">
        <v>-2.7000000000000001E-3</v>
      </c>
      <c r="M155" s="23">
        <v>0</v>
      </c>
      <c r="N155" s="36">
        <f t="shared" si="22"/>
        <v>-1.0858730158730158E-2</v>
      </c>
      <c r="O155" s="36">
        <f t="shared" si="23"/>
        <v>-7.8313492063492064E-3</v>
      </c>
      <c r="P155" s="36">
        <f t="shared" si="24"/>
        <v>-2.1218253968253971E-3</v>
      </c>
      <c r="AI155" s="11">
        <v>42823</v>
      </c>
      <c r="AJ155">
        <v>89.78</v>
      </c>
      <c r="AK155">
        <v>33.65</v>
      </c>
      <c r="AL155">
        <v>124.78</v>
      </c>
      <c r="AM155">
        <v>78.180000000000007</v>
      </c>
      <c r="AN155">
        <v>135.68</v>
      </c>
      <c r="AO155">
        <v>79.819999999999993</v>
      </c>
      <c r="AP155">
        <v>85.52</v>
      </c>
      <c r="AQ155" s="2">
        <v>80.459999999999994</v>
      </c>
      <c r="AR155">
        <v>59.55</v>
      </c>
      <c r="AS155">
        <v>97</v>
      </c>
      <c r="AT155">
        <v>394</v>
      </c>
      <c r="AU155">
        <v>62.29</v>
      </c>
      <c r="AV155">
        <v>61.16</v>
      </c>
      <c r="AW155">
        <v>59.07</v>
      </c>
      <c r="AX155">
        <v>65.040000000000006</v>
      </c>
      <c r="AY155">
        <v>232</v>
      </c>
      <c r="AZ155">
        <v>34.31</v>
      </c>
      <c r="BA155">
        <v>73.94</v>
      </c>
      <c r="BB155">
        <v>76.19</v>
      </c>
      <c r="BC155">
        <v>62.38</v>
      </c>
      <c r="BD155">
        <v>94.39</v>
      </c>
      <c r="BE155">
        <v>35.93</v>
      </c>
      <c r="BF155">
        <v>56.33</v>
      </c>
      <c r="BG155">
        <v>129.66</v>
      </c>
      <c r="BH155">
        <v>74.06</v>
      </c>
      <c r="BI155">
        <v>11.68</v>
      </c>
      <c r="BJ155">
        <v>51.22</v>
      </c>
      <c r="BK155">
        <v>142.65</v>
      </c>
      <c r="BL155">
        <v>60.9</v>
      </c>
      <c r="BM155">
        <v>12.72</v>
      </c>
      <c r="BN155">
        <v>190.92</v>
      </c>
      <c r="BO155">
        <v>31.57</v>
      </c>
      <c r="BP155">
        <v>142.1</v>
      </c>
      <c r="BQ155">
        <v>80.03</v>
      </c>
      <c r="BR155">
        <v>115.91</v>
      </c>
      <c r="BS155">
        <v>25.04</v>
      </c>
      <c r="BT155">
        <v>75.39</v>
      </c>
      <c r="BU155">
        <v>36.159999999999997</v>
      </c>
      <c r="BV155">
        <v>52.37</v>
      </c>
      <c r="BW155">
        <v>47.4</v>
      </c>
      <c r="BX155">
        <v>61.38</v>
      </c>
      <c r="BY155">
        <v>31.51</v>
      </c>
      <c r="BZ155">
        <v>32.11</v>
      </c>
      <c r="CA155">
        <v>133.15</v>
      </c>
      <c r="CB155">
        <v>59.65</v>
      </c>
      <c r="CC155">
        <v>188.29</v>
      </c>
      <c r="CD155">
        <v>29.68</v>
      </c>
      <c r="CE155">
        <v>23</v>
      </c>
      <c r="CF155">
        <v>67.260000000000005</v>
      </c>
      <c r="CG155">
        <v>59.44</v>
      </c>
    </row>
    <row r="156" spans="2:85" x14ac:dyDescent="0.3">
      <c r="B156" s="11">
        <v>42824</v>
      </c>
      <c r="C156" s="20" t="str">
        <f t="shared" si="17"/>
        <v>EL</v>
      </c>
      <c r="D156" s="22">
        <f t="shared" si="18"/>
        <v>85.34</v>
      </c>
      <c r="E156" s="23">
        <f t="shared" si="19"/>
        <v>6.4656664439421358E-3</v>
      </c>
      <c r="F156" s="23">
        <f t="shared" si="20"/>
        <v>6.4656664439421358E-3</v>
      </c>
      <c r="G156" s="36">
        <f t="shared" si="21"/>
        <v>7.2013674719846538E-3</v>
      </c>
      <c r="H156" s="22"/>
      <c r="I156" s="11">
        <v>42009</v>
      </c>
      <c r="J156" s="23">
        <v>-1.84E-2</v>
      </c>
      <c r="K156" s="23">
        <v>3.3E-3</v>
      </c>
      <c r="L156" s="23">
        <v>-6.3E-3</v>
      </c>
      <c r="M156" s="23">
        <v>0</v>
      </c>
      <c r="N156" s="36">
        <f t="shared" si="22"/>
        <v>-1.8858730158730158E-2</v>
      </c>
      <c r="O156" s="36">
        <f t="shared" si="23"/>
        <v>3.2686507936507936E-3</v>
      </c>
      <c r="P156" s="36">
        <f t="shared" si="24"/>
        <v>-5.721825396825397E-3</v>
      </c>
      <c r="AI156" s="11">
        <v>42824</v>
      </c>
      <c r="AJ156">
        <v>90.26</v>
      </c>
      <c r="AK156">
        <v>33.700000000000003</v>
      </c>
      <c r="AL156">
        <v>125.34</v>
      </c>
      <c r="AM156">
        <v>77.739999999999995</v>
      </c>
      <c r="AN156">
        <v>136.56</v>
      </c>
      <c r="AO156">
        <v>79.489999999999995</v>
      </c>
      <c r="AP156">
        <v>85.34</v>
      </c>
      <c r="AQ156" s="2">
        <v>81.08</v>
      </c>
      <c r="AR156">
        <v>59.61</v>
      </c>
      <c r="AS156">
        <v>97.17</v>
      </c>
      <c r="AT156">
        <v>397.14</v>
      </c>
      <c r="AU156">
        <v>62.19</v>
      </c>
      <c r="AV156">
        <v>60.68</v>
      </c>
      <c r="AW156">
        <v>58.62</v>
      </c>
      <c r="AX156">
        <v>66.56</v>
      </c>
      <c r="AY156">
        <v>232.57</v>
      </c>
      <c r="AZ156">
        <v>34.880000000000003</v>
      </c>
      <c r="BA156">
        <v>74.2</v>
      </c>
      <c r="BB156">
        <v>75.849999999999994</v>
      </c>
      <c r="BC156">
        <v>61.38</v>
      </c>
      <c r="BD156">
        <v>93.86</v>
      </c>
      <c r="BE156">
        <v>35.700000000000003</v>
      </c>
      <c r="BF156">
        <v>56.62</v>
      </c>
      <c r="BG156">
        <v>129.46</v>
      </c>
      <c r="BH156">
        <v>74</v>
      </c>
      <c r="BI156">
        <v>11.68</v>
      </c>
      <c r="BJ156">
        <v>51.32</v>
      </c>
      <c r="BK156">
        <v>142.41</v>
      </c>
      <c r="BL156">
        <v>60.97</v>
      </c>
      <c r="BM156">
        <v>13.31</v>
      </c>
      <c r="BN156">
        <v>194.17</v>
      </c>
      <c r="BO156">
        <v>31.37</v>
      </c>
      <c r="BP156">
        <v>142.47999999999999</v>
      </c>
      <c r="BQ156">
        <v>80.05</v>
      </c>
      <c r="BR156">
        <v>115.93</v>
      </c>
      <c r="BS156">
        <v>25.73</v>
      </c>
      <c r="BT156">
        <v>75.37</v>
      </c>
      <c r="BU156">
        <v>36.58</v>
      </c>
      <c r="BV156">
        <v>52.7</v>
      </c>
      <c r="BW156">
        <v>48</v>
      </c>
      <c r="BX156">
        <v>61.5</v>
      </c>
      <c r="BY156">
        <v>31.67</v>
      </c>
      <c r="BZ156">
        <v>32.36</v>
      </c>
      <c r="CA156">
        <v>133.34</v>
      </c>
      <c r="CB156">
        <v>59.62</v>
      </c>
      <c r="CC156">
        <v>188.78</v>
      </c>
      <c r="CD156">
        <v>29.87</v>
      </c>
      <c r="CE156">
        <v>22.94</v>
      </c>
      <c r="CF156">
        <v>67.53</v>
      </c>
      <c r="CG156">
        <v>59.07</v>
      </c>
    </row>
    <row r="157" spans="2:85" x14ac:dyDescent="0.3">
      <c r="B157" s="11">
        <v>42825</v>
      </c>
      <c r="C157" s="20" t="str">
        <f t="shared" si="17"/>
        <v>EL</v>
      </c>
      <c r="D157" s="22">
        <f t="shared" si="18"/>
        <v>84.79</v>
      </c>
      <c r="E157" s="23">
        <f t="shared" si="19"/>
        <v>1.5330979459102001E-2</v>
      </c>
      <c r="F157" s="23">
        <f t="shared" si="20"/>
        <v>1.5330979459102001E-2</v>
      </c>
      <c r="G157" s="36">
        <f t="shared" si="21"/>
        <v>1.6066680487144519E-2</v>
      </c>
      <c r="H157" s="22"/>
      <c r="I157" s="11">
        <v>42006</v>
      </c>
      <c r="J157" s="23">
        <v>-1.1000000000000001E-3</v>
      </c>
      <c r="K157" s="23">
        <v>-5.8999999999999999E-3</v>
      </c>
      <c r="L157" s="23">
        <v>8.9999999999999998E-4</v>
      </c>
      <c r="M157" s="23">
        <v>0</v>
      </c>
      <c r="N157" s="36">
        <f t="shared" si="22"/>
        <v>-1.5587301587301589E-3</v>
      </c>
      <c r="O157" s="36">
        <f t="shared" si="23"/>
        <v>-5.9313492063492066E-3</v>
      </c>
      <c r="P157" s="36">
        <f t="shared" si="24"/>
        <v>1.478174603174603E-3</v>
      </c>
      <c r="AI157" s="11">
        <v>42825</v>
      </c>
      <c r="AJ157">
        <v>89.52</v>
      </c>
      <c r="AK157">
        <v>33.57</v>
      </c>
      <c r="AL157">
        <v>125.34</v>
      </c>
      <c r="AM157">
        <v>77.66</v>
      </c>
      <c r="AN157">
        <v>136.74</v>
      </c>
      <c r="AO157">
        <v>79.61</v>
      </c>
      <c r="AP157">
        <v>84.79</v>
      </c>
      <c r="AQ157" s="2">
        <v>80.8</v>
      </c>
      <c r="AR157">
        <v>59.86</v>
      </c>
      <c r="AS157">
        <v>97.55</v>
      </c>
      <c r="AT157">
        <v>400.37</v>
      </c>
      <c r="AU157">
        <v>62.22</v>
      </c>
      <c r="AV157">
        <v>61.1</v>
      </c>
      <c r="AW157">
        <v>58.78</v>
      </c>
      <c r="AX157">
        <v>65.91</v>
      </c>
      <c r="AY157">
        <v>231.53</v>
      </c>
      <c r="AZ157">
        <v>34.89</v>
      </c>
      <c r="BA157">
        <v>74.150000000000006</v>
      </c>
      <c r="BB157">
        <v>75.959999999999994</v>
      </c>
      <c r="BC157">
        <v>61.32</v>
      </c>
      <c r="BD157">
        <v>94.07</v>
      </c>
      <c r="BE157">
        <v>35.979999999999997</v>
      </c>
      <c r="BF157">
        <v>56.49</v>
      </c>
      <c r="BG157">
        <v>126.17</v>
      </c>
      <c r="BH157">
        <v>74.39</v>
      </c>
      <c r="BI157">
        <v>11.64</v>
      </c>
      <c r="BJ157">
        <v>51.5</v>
      </c>
      <c r="BK157">
        <v>142.05000000000001</v>
      </c>
      <c r="BL157">
        <v>60.85</v>
      </c>
      <c r="BM157">
        <v>13.36</v>
      </c>
      <c r="BN157">
        <v>195.15</v>
      </c>
      <c r="BO157">
        <v>31.82</v>
      </c>
      <c r="BP157">
        <v>142.57</v>
      </c>
      <c r="BQ157">
        <v>79.62</v>
      </c>
      <c r="BR157">
        <v>115.31</v>
      </c>
      <c r="BS157">
        <v>25.4</v>
      </c>
      <c r="BT157">
        <v>74.81</v>
      </c>
      <c r="BU157">
        <v>36.28</v>
      </c>
      <c r="BV157">
        <v>52.62</v>
      </c>
      <c r="BW157">
        <v>48.42</v>
      </c>
      <c r="BX157">
        <v>69.59</v>
      </c>
      <c r="BY157">
        <v>31.78</v>
      </c>
      <c r="BZ157">
        <v>32.39</v>
      </c>
      <c r="CA157">
        <v>133.5</v>
      </c>
      <c r="CB157">
        <v>60.22</v>
      </c>
      <c r="CC157">
        <v>187.2</v>
      </c>
      <c r="CD157">
        <v>29.8</v>
      </c>
      <c r="CE157">
        <v>23.18</v>
      </c>
      <c r="CF157">
        <v>67.92</v>
      </c>
      <c r="CG157">
        <v>59.01</v>
      </c>
    </row>
    <row r="158" spans="2:85" x14ac:dyDescent="0.3">
      <c r="B158" s="11">
        <v>42828</v>
      </c>
      <c r="C158" s="20" t="str">
        <f t="shared" si="17"/>
        <v>EL</v>
      </c>
      <c r="D158" s="22">
        <f t="shared" si="18"/>
        <v>83.5</v>
      </c>
      <c r="E158" s="23">
        <f t="shared" si="19"/>
        <v>-1.8510257968677706E-2</v>
      </c>
      <c r="F158" s="23">
        <f t="shared" si="20"/>
        <v>-1.8510257968677706E-2</v>
      </c>
      <c r="G158" s="36">
        <f t="shared" si="21"/>
        <v>-1.7774556940635188E-2</v>
      </c>
      <c r="H158" s="22"/>
      <c r="I158" s="11">
        <v>42004</v>
      </c>
      <c r="J158" s="23">
        <v>-9.300000000000001E-3</v>
      </c>
      <c r="K158" s="23">
        <v>5.0000000000000001E-3</v>
      </c>
      <c r="L158" s="23">
        <v>-3.9000000000000003E-3</v>
      </c>
      <c r="M158" s="23">
        <v>0</v>
      </c>
      <c r="N158" s="36">
        <f t="shared" si="22"/>
        <v>-9.7587301587301594E-3</v>
      </c>
      <c r="O158" s="36">
        <f t="shared" si="23"/>
        <v>4.9686507936507933E-3</v>
      </c>
      <c r="P158" s="36">
        <f t="shared" si="24"/>
        <v>-3.3218253968253972E-3</v>
      </c>
      <c r="AI158" s="11">
        <v>42828</v>
      </c>
      <c r="AJ158">
        <v>89.11</v>
      </c>
      <c r="AK158">
        <v>33.76</v>
      </c>
      <c r="AL158">
        <v>125.88</v>
      </c>
      <c r="AM158">
        <v>77.83</v>
      </c>
      <c r="AN158">
        <v>136.1</v>
      </c>
      <c r="AO158">
        <v>79.95</v>
      </c>
      <c r="AP158">
        <v>83.5</v>
      </c>
      <c r="AQ158" s="2">
        <v>79.959999999999994</v>
      </c>
      <c r="AR158">
        <v>59.82</v>
      </c>
      <c r="AS158">
        <v>96.96</v>
      </c>
      <c r="AT158">
        <v>402.47</v>
      </c>
      <c r="AU158">
        <v>62.14</v>
      </c>
      <c r="AV158">
        <v>60.9</v>
      </c>
      <c r="AW158">
        <v>58.89</v>
      </c>
      <c r="AX158">
        <v>65.86</v>
      </c>
      <c r="AY158">
        <v>230.87</v>
      </c>
      <c r="AZ158">
        <v>34.76</v>
      </c>
      <c r="BA158">
        <v>74.16</v>
      </c>
      <c r="BB158">
        <v>75.69</v>
      </c>
      <c r="BC158">
        <v>60.99</v>
      </c>
      <c r="BD158">
        <v>94.45</v>
      </c>
      <c r="BE158">
        <v>35.82</v>
      </c>
      <c r="BF158">
        <v>56.03</v>
      </c>
      <c r="BG158">
        <v>126.14</v>
      </c>
      <c r="BH158">
        <v>75.540000000000006</v>
      </c>
      <c r="BI158">
        <v>11.44</v>
      </c>
      <c r="BJ158">
        <v>51.33</v>
      </c>
      <c r="BK158">
        <v>142.28</v>
      </c>
      <c r="BL158">
        <v>60.62</v>
      </c>
      <c r="BM158">
        <v>13.24</v>
      </c>
      <c r="BN158">
        <v>195.36</v>
      </c>
      <c r="BO158">
        <v>31.46</v>
      </c>
      <c r="BP158">
        <v>141.02000000000001</v>
      </c>
      <c r="BQ158">
        <v>79.44</v>
      </c>
      <c r="BR158">
        <v>115.64</v>
      </c>
      <c r="BS158">
        <v>25.29</v>
      </c>
      <c r="BT158">
        <v>74.349999999999994</v>
      </c>
      <c r="BU158">
        <v>35.6</v>
      </c>
      <c r="BV158">
        <v>51.82</v>
      </c>
      <c r="BW158">
        <v>48.15</v>
      </c>
      <c r="BX158">
        <v>70.38</v>
      </c>
      <c r="BY158">
        <v>31.57</v>
      </c>
      <c r="BZ158">
        <v>32.15</v>
      </c>
      <c r="CA158">
        <v>133.84</v>
      </c>
      <c r="CB158">
        <v>60.13</v>
      </c>
      <c r="CC158">
        <v>187.74</v>
      </c>
      <c r="CD158">
        <v>29.88</v>
      </c>
      <c r="CE158">
        <v>23.59</v>
      </c>
      <c r="CF158">
        <v>67.099999999999994</v>
      </c>
      <c r="CG158">
        <v>58.55</v>
      </c>
    </row>
    <row r="159" spans="2:85" x14ac:dyDescent="0.3">
      <c r="B159" s="11">
        <v>42829</v>
      </c>
      <c r="C159" s="20" t="str">
        <f t="shared" si="17"/>
        <v>EL</v>
      </c>
      <c r="D159" s="22">
        <f t="shared" si="18"/>
        <v>85.06</v>
      </c>
      <c r="E159" s="23">
        <f t="shared" si="19"/>
        <v>-2.1139174049287788E-3</v>
      </c>
      <c r="F159" s="23">
        <f t="shared" si="20"/>
        <v>-2.1139174049287788E-3</v>
      </c>
      <c r="G159" s="36">
        <f t="shared" si="21"/>
        <v>-1.3782163768862607E-3</v>
      </c>
      <c r="H159" s="22"/>
      <c r="I159" s="11">
        <v>42003</v>
      </c>
      <c r="J159" s="23">
        <v>-4.7999999999999996E-3</v>
      </c>
      <c r="K159" s="23">
        <v>5.9999999999999995E-4</v>
      </c>
      <c r="L159" s="23">
        <v>3.4999999999999996E-3</v>
      </c>
      <c r="M159" s="23">
        <v>0</v>
      </c>
      <c r="N159" s="36">
        <f t="shared" si="22"/>
        <v>-5.2587301587301589E-3</v>
      </c>
      <c r="O159" s="36">
        <f t="shared" si="23"/>
        <v>5.6865079365079349E-4</v>
      </c>
      <c r="P159" s="36">
        <f t="shared" si="24"/>
        <v>4.0781746031746027E-3</v>
      </c>
      <c r="AI159" s="11">
        <v>42829</v>
      </c>
      <c r="AJ159">
        <v>89.28</v>
      </c>
      <c r="AK159">
        <v>34.14</v>
      </c>
      <c r="AL159">
        <v>125.06</v>
      </c>
      <c r="AM159">
        <v>77.959999999999994</v>
      </c>
      <c r="AN159">
        <v>135.81</v>
      </c>
      <c r="AO159">
        <v>79.97</v>
      </c>
      <c r="AP159">
        <v>85.06</v>
      </c>
      <c r="AQ159" s="2">
        <v>80.25</v>
      </c>
      <c r="AR159">
        <v>59.71</v>
      </c>
      <c r="AS159">
        <v>98.25</v>
      </c>
      <c r="AT159">
        <v>399.98</v>
      </c>
      <c r="AU159">
        <v>62.33</v>
      </c>
      <c r="AV159">
        <v>62.41</v>
      </c>
      <c r="AW159">
        <v>58.86</v>
      </c>
      <c r="AX159">
        <v>65.89</v>
      </c>
      <c r="AY159">
        <v>230.97</v>
      </c>
      <c r="AZ159">
        <v>34.619999999999997</v>
      </c>
      <c r="BA159">
        <v>74.88</v>
      </c>
      <c r="BB159">
        <v>75.81</v>
      </c>
      <c r="BC159">
        <v>60.18</v>
      </c>
      <c r="BD159">
        <v>93.1</v>
      </c>
      <c r="BE159">
        <v>36.14</v>
      </c>
      <c r="BF159">
        <v>56.57</v>
      </c>
      <c r="BG159">
        <v>125.02</v>
      </c>
      <c r="BH159">
        <v>76.14</v>
      </c>
      <c r="BI159">
        <v>11.37</v>
      </c>
      <c r="BJ159">
        <v>51.76</v>
      </c>
      <c r="BK159">
        <v>141.72999999999999</v>
      </c>
      <c r="BL159">
        <v>60.62</v>
      </c>
      <c r="BM159">
        <v>13.54</v>
      </c>
      <c r="BN159">
        <v>196.27</v>
      </c>
      <c r="BO159">
        <v>31.73</v>
      </c>
      <c r="BP159">
        <v>139.43</v>
      </c>
      <c r="BQ159">
        <v>79.13</v>
      </c>
      <c r="BR159">
        <v>115.38</v>
      </c>
      <c r="BS159">
        <v>25.35</v>
      </c>
      <c r="BT159">
        <v>72.45</v>
      </c>
      <c r="BU159">
        <v>35.82</v>
      </c>
      <c r="BV159">
        <v>51.97</v>
      </c>
      <c r="BW159">
        <v>47.83</v>
      </c>
      <c r="BX159">
        <v>71.38</v>
      </c>
      <c r="BY159">
        <v>31.21</v>
      </c>
      <c r="BZ159">
        <v>31.75</v>
      </c>
      <c r="CA159">
        <v>133.11000000000001</v>
      </c>
      <c r="CB159">
        <v>60.02</v>
      </c>
      <c r="CC159">
        <v>187.72</v>
      </c>
      <c r="CD159">
        <v>30.02</v>
      </c>
      <c r="CE159">
        <v>23.24</v>
      </c>
      <c r="CF159">
        <v>66.98</v>
      </c>
      <c r="CG159">
        <v>58.38</v>
      </c>
    </row>
    <row r="160" spans="2:85" x14ac:dyDescent="0.3">
      <c r="B160" s="11">
        <v>42830</v>
      </c>
      <c r="C160" s="20" t="str">
        <f t="shared" si="17"/>
        <v>EL</v>
      </c>
      <c r="D160" s="22">
        <f t="shared" si="18"/>
        <v>85.24</v>
      </c>
      <c r="E160" s="23">
        <f t="shared" si="19"/>
        <v>1.0258919052880929E-2</v>
      </c>
      <c r="F160" s="23">
        <f t="shared" si="20"/>
        <v>1.0258919052880929E-2</v>
      </c>
      <c r="G160" s="36">
        <f t="shared" si="21"/>
        <v>1.0994620080923447E-2</v>
      </c>
      <c r="H160" s="22"/>
      <c r="I160" s="11">
        <v>42002</v>
      </c>
      <c r="J160" s="23">
        <v>1.2999999999999999E-3</v>
      </c>
      <c r="K160" s="23">
        <v>1.6000000000000001E-3</v>
      </c>
      <c r="L160" s="23">
        <v>5.6999999999999993E-3</v>
      </c>
      <c r="M160" s="23">
        <v>0</v>
      </c>
      <c r="N160" s="36">
        <f t="shared" si="22"/>
        <v>8.4126984126984107E-4</v>
      </c>
      <c r="O160" s="36">
        <f t="shared" si="23"/>
        <v>1.5686507936507937E-3</v>
      </c>
      <c r="P160" s="36">
        <f t="shared" si="24"/>
        <v>6.2781746031746024E-3</v>
      </c>
      <c r="AI160" s="11">
        <v>42830</v>
      </c>
      <c r="AJ160">
        <v>88.4</v>
      </c>
      <c r="AK160">
        <v>33.81</v>
      </c>
      <c r="AL160">
        <v>124.83</v>
      </c>
      <c r="AM160">
        <v>78.53</v>
      </c>
      <c r="AN160">
        <v>136.4</v>
      </c>
      <c r="AO160">
        <v>80.59</v>
      </c>
      <c r="AP160">
        <v>85.24</v>
      </c>
      <c r="AQ160" s="2">
        <v>79.72</v>
      </c>
      <c r="AR160">
        <v>59.56</v>
      </c>
      <c r="AS160">
        <v>97.58</v>
      </c>
      <c r="AT160">
        <v>400.04</v>
      </c>
      <c r="AU160">
        <v>63.01</v>
      </c>
      <c r="AV160">
        <v>62.22</v>
      </c>
      <c r="AW160">
        <v>59.41</v>
      </c>
      <c r="AX160">
        <v>66.069999999999993</v>
      </c>
      <c r="AY160">
        <v>231.37</v>
      </c>
      <c r="AZ160">
        <v>34.17</v>
      </c>
      <c r="BA160">
        <v>74.650000000000006</v>
      </c>
      <c r="BB160">
        <v>76.13</v>
      </c>
      <c r="BC160">
        <v>60.36</v>
      </c>
      <c r="BD160">
        <v>93.09</v>
      </c>
      <c r="BE160">
        <v>36.06</v>
      </c>
      <c r="BF160">
        <v>56.4</v>
      </c>
      <c r="BG160">
        <v>124.97</v>
      </c>
      <c r="BH160">
        <v>77.38</v>
      </c>
      <c r="BI160">
        <v>11.26</v>
      </c>
      <c r="BJ160">
        <v>51.71</v>
      </c>
      <c r="BK160">
        <v>141.85</v>
      </c>
      <c r="BL160">
        <v>60.48</v>
      </c>
      <c r="BM160">
        <v>13.44</v>
      </c>
      <c r="BN160">
        <v>195.85</v>
      </c>
      <c r="BO160">
        <v>31.78</v>
      </c>
      <c r="BP160">
        <v>138.09</v>
      </c>
      <c r="BQ160">
        <v>79.5</v>
      </c>
      <c r="BR160">
        <v>115.57</v>
      </c>
      <c r="BS160">
        <v>24.9</v>
      </c>
      <c r="BT160">
        <v>71.2</v>
      </c>
      <c r="BU160">
        <v>35.369999999999997</v>
      </c>
      <c r="BV160">
        <v>51.8</v>
      </c>
      <c r="BW160">
        <v>47.69</v>
      </c>
      <c r="BX160">
        <v>71.849999999999994</v>
      </c>
      <c r="BY160">
        <v>30.83</v>
      </c>
      <c r="BZ160">
        <v>31.38</v>
      </c>
      <c r="CA160">
        <v>133.11000000000001</v>
      </c>
      <c r="CB160">
        <v>60.25</v>
      </c>
      <c r="CC160">
        <v>185.85</v>
      </c>
      <c r="CD160">
        <v>29.97</v>
      </c>
      <c r="CE160">
        <v>22.98</v>
      </c>
      <c r="CF160">
        <v>66.47</v>
      </c>
      <c r="CG160">
        <v>58.25</v>
      </c>
    </row>
    <row r="161" spans="2:85" x14ac:dyDescent="0.3">
      <c r="B161" s="11">
        <v>42831</v>
      </c>
      <c r="C161" s="20" t="str">
        <f t="shared" si="17"/>
        <v>EL</v>
      </c>
      <c r="D161" s="22">
        <f t="shared" si="18"/>
        <v>84.37</v>
      </c>
      <c r="E161" s="23">
        <f t="shared" si="19"/>
        <v>2.6109675407203397E-3</v>
      </c>
      <c r="F161" s="23">
        <f t="shared" si="20"/>
        <v>2.6109675407203397E-3</v>
      </c>
      <c r="G161" s="36">
        <f t="shared" si="21"/>
        <v>3.3466685687628577E-3</v>
      </c>
      <c r="H161" s="22"/>
      <c r="I161" s="11">
        <v>41999</v>
      </c>
      <c r="J161" s="23">
        <v>3.9000000000000003E-3</v>
      </c>
      <c r="K161" s="23">
        <v>3.7000000000000002E-3</v>
      </c>
      <c r="L161" s="23">
        <v>-3.2000000000000002E-3</v>
      </c>
      <c r="M161" s="23">
        <v>0</v>
      </c>
      <c r="N161" s="36">
        <f t="shared" si="22"/>
        <v>3.4412698412698414E-3</v>
      </c>
      <c r="O161" s="36">
        <f t="shared" si="23"/>
        <v>3.6686507936507938E-3</v>
      </c>
      <c r="P161" s="36">
        <f t="shared" si="24"/>
        <v>-2.6218253968253971E-3</v>
      </c>
      <c r="AI161" s="11">
        <v>42831</v>
      </c>
      <c r="AJ161">
        <v>88.56</v>
      </c>
      <c r="AK161">
        <v>34.159999999999997</v>
      </c>
      <c r="AL161">
        <v>125.21</v>
      </c>
      <c r="AM161">
        <v>78.33</v>
      </c>
      <c r="AN161">
        <v>136.07</v>
      </c>
      <c r="AO161">
        <v>80.459999999999994</v>
      </c>
      <c r="AP161">
        <v>84.37</v>
      </c>
      <c r="AQ161" s="2">
        <v>80.209999999999994</v>
      </c>
      <c r="AR161">
        <v>59.69</v>
      </c>
      <c r="AS161">
        <v>98.05</v>
      </c>
      <c r="AT161">
        <v>402.18</v>
      </c>
      <c r="AU161">
        <v>62.9</v>
      </c>
      <c r="AV161">
        <v>63.49</v>
      </c>
      <c r="AW161">
        <v>59.54</v>
      </c>
      <c r="AX161">
        <v>65.790000000000006</v>
      </c>
      <c r="AY161">
        <v>232.23</v>
      </c>
      <c r="AZ161">
        <v>34.58</v>
      </c>
      <c r="BA161">
        <v>74.73</v>
      </c>
      <c r="BB161">
        <v>75.88</v>
      </c>
      <c r="BC161">
        <v>60.44</v>
      </c>
      <c r="BD161">
        <v>93.4</v>
      </c>
      <c r="BE161">
        <v>36.270000000000003</v>
      </c>
      <c r="BF161">
        <v>56.47</v>
      </c>
      <c r="BG161">
        <v>125.67</v>
      </c>
      <c r="BH161">
        <v>77.69</v>
      </c>
      <c r="BI161">
        <v>11.27</v>
      </c>
      <c r="BJ161">
        <v>50.95</v>
      </c>
      <c r="BK161">
        <v>141.16999999999999</v>
      </c>
      <c r="BL161">
        <v>61.85</v>
      </c>
      <c r="BM161">
        <v>13.56</v>
      </c>
      <c r="BN161">
        <v>195.99</v>
      </c>
      <c r="BO161">
        <v>31.76</v>
      </c>
      <c r="BP161">
        <v>138.30000000000001</v>
      </c>
      <c r="BQ161">
        <v>79.599999999999994</v>
      </c>
      <c r="BR161">
        <v>115.66</v>
      </c>
      <c r="BS161">
        <v>25.18</v>
      </c>
      <c r="BT161">
        <v>72.290000000000006</v>
      </c>
      <c r="BU161">
        <v>35.729999999999997</v>
      </c>
      <c r="BV161">
        <v>52.32</v>
      </c>
      <c r="BW161">
        <v>48.79</v>
      </c>
      <c r="BX161">
        <v>73</v>
      </c>
      <c r="BY161">
        <v>30.55</v>
      </c>
      <c r="BZ161">
        <v>31.12</v>
      </c>
      <c r="CA161">
        <v>133.11000000000001</v>
      </c>
      <c r="CB161">
        <v>60.57</v>
      </c>
      <c r="CC161">
        <v>186.3</v>
      </c>
      <c r="CD161">
        <v>29.93</v>
      </c>
      <c r="CE161">
        <v>23.04</v>
      </c>
      <c r="CF161">
        <v>66.48</v>
      </c>
      <c r="CG161">
        <v>57.69</v>
      </c>
    </row>
    <row r="162" spans="2:85" x14ac:dyDescent="0.3">
      <c r="B162" s="11">
        <v>42832</v>
      </c>
      <c r="C162" s="20" t="str">
        <f t="shared" si="17"/>
        <v>EL</v>
      </c>
      <c r="D162" s="22">
        <f t="shared" si="18"/>
        <v>84.15</v>
      </c>
      <c r="E162" s="23">
        <f t="shared" si="19"/>
        <v>-6.7507806563359436E-3</v>
      </c>
      <c r="F162" s="23">
        <f t="shared" si="20"/>
        <v>-6.7507806563359436E-3</v>
      </c>
      <c r="G162" s="36">
        <f t="shared" si="21"/>
        <v>-6.0150796282934255E-3</v>
      </c>
      <c r="H162" s="22"/>
      <c r="I162" s="11">
        <v>41997</v>
      </c>
      <c r="J162" s="23">
        <v>7.000000000000001E-4</v>
      </c>
      <c r="K162" s="23">
        <v>3.5999999999999999E-3</v>
      </c>
      <c r="L162" s="23">
        <v>-1.7000000000000001E-3</v>
      </c>
      <c r="M162" s="23">
        <v>0</v>
      </c>
      <c r="N162" s="36">
        <f t="shared" si="22"/>
        <v>2.4126984126984123E-4</v>
      </c>
      <c r="O162" s="36">
        <f t="shared" si="23"/>
        <v>3.5686507936507936E-3</v>
      </c>
      <c r="P162" s="36">
        <f t="shared" si="24"/>
        <v>-1.1218253968253971E-3</v>
      </c>
      <c r="AI162" s="11">
        <v>42832</v>
      </c>
      <c r="AJ162">
        <v>88.73</v>
      </c>
      <c r="AK162">
        <v>33.909999999999997</v>
      </c>
      <c r="AL162">
        <v>125.25</v>
      </c>
      <c r="AM162">
        <v>77.819999999999993</v>
      </c>
      <c r="AN162">
        <v>136.22</v>
      </c>
      <c r="AO162">
        <v>80.25</v>
      </c>
      <c r="AP162">
        <v>84.15</v>
      </c>
      <c r="AQ162" s="2">
        <v>80.34</v>
      </c>
      <c r="AR162">
        <v>59.36</v>
      </c>
      <c r="AS162">
        <v>97.36</v>
      </c>
      <c r="AT162">
        <v>401.74</v>
      </c>
      <c r="AU162">
        <v>63.04</v>
      </c>
      <c r="AV162">
        <v>63</v>
      </c>
      <c r="AW162">
        <v>59.4</v>
      </c>
      <c r="AX162">
        <v>66.510000000000005</v>
      </c>
      <c r="AY162">
        <v>233.42</v>
      </c>
      <c r="AZ162">
        <v>34.880000000000003</v>
      </c>
      <c r="BA162">
        <v>74.569999999999993</v>
      </c>
      <c r="BB162">
        <v>75.95</v>
      </c>
      <c r="BC162">
        <v>60.14</v>
      </c>
      <c r="BD162">
        <v>94.46</v>
      </c>
      <c r="BE162">
        <v>35.97</v>
      </c>
      <c r="BF162">
        <v>55.77</v>
      </c>
      <c r="BG162">
        <v>126.49</v>
      </c>
      <c r="BH162">
        <v>78.069999999999993</v>
      </c>
      <c r="BI162">
        <v>11.23</v>
      </c>
      <c r="BJ162">
        <v>50.23</v>
      </c>
      <c r="BK162">
        <v>140.78</v>
      </c>
      <c r="BL162">
        <v>61.86</v>
      </c>
      <c r="BM162">
        <v>13.37</v>
      </c>
      <c r="BN162">
        <v>195.65</v>
      </c>
      <c r="BO162">
        <v>31.32</v>
      </c>
      <c r="BP162">
        <v>137.03</v>
      </c>
      <c r="BQ162">
        <v>79.87</v>
      </c>
      <c r="BR162">
        <v>115.82</v>
      </c>
      <c r="BS162">
        <v>25.01</v>
      </c>
      <c r="BT162">
        <v>72.260000000000005</v>
      </c>
      <c r="BU162">
        <v>35.75</v>
      </c>
      <c r="BV162">
        <v>51.9</v>
      </c>
      <c r="BW162">
        <v>48.64</v>
      </c>
      <c r="BX162">
        <v>75.239999999999995</v>
      </c>
      <c r="BY162">
        <v>30.54</v>
      </c>
      <c r="BZ162">
        <v>31.07</v>
      </c>
      <c r="CA162">
        <v>132.72999999999999</v>
      </c>
      <c r="CB162">
        <v>60.47</v>
      </c>
      <c r="CC162">
        <v>188.04</v>
      </c>
      <c r="CD162">
        <v>29.99</v>
      </c>
      <c r="CE162">
        <v>23.06</v>
      </c>
      <c r="CF162">
        <v>66.58</v>
      </c>
      <c r="CG162">
        <v>57.65</v>
      </c>
    </row>
    <row r="163" spans="2:85" x14ac:dyDescent="0.3">
      <c r="B163" s="11">
        <v>42835</v>
      </c>
      <c r="C163" s="20" t="str">
        <f t="shared" si="17"/>
        <v>EL</v>
      </c>
      <c r="D163" s="22">
        <f t="shared" si="18"/>
        <v>84.72</v>
      </c>
      <c r="E163" s="23">
        <f t="shared" si="19"/>
        <v>-1.5332903870842911E-3</v>
      </c>
      <c r="F163" s="23">
        <f t="shared" si="20"/>
        <v>-1.5332903870842911E-3</v>
      </c>
      <c r="G163" s="36">
        <f t="shared" si="21"/>
        <v>-7.9758935904177322E-4</v>
      </c>
      <c r="H163" s="22"/>
      <c r="I163" s="11">
        <v>41996</v>
      </c>
      <c r="J163" s="23">
        <v>2.0999999999999999E-3</v>
      </c>
      <c r="K163" s="23">
        <v>-2.5999999999999999E-3</v>
      </c>
      <c r="L163" s="23">
        <v>1.0500000000000001E-2</v>
      </c>
      <c r="M163" s="23">
        <v>0</v>
      </c>
      <c r="N163" s="36">
        <f t="shared" si="22"/>
        <v>1.641269841269841E-3</v>
      </c>
      <c r="O163" s="36">
        <f t="shared" si="23"/>
        <v>-2.6313492063492062E-3</v>
      </c>
      <c r="P163" s="36">
        <f t="shared" si="24"/>
        <v>1.1078174603174604E-2</v>
      </c>
      <c r="AI163" s="11">
        <v>42835</v>
      </c>
      <c r="AJ163">
        <v>88.74</v>
      </c>
      <c r="AK163">
        <v>34.06</v>
      </c>
      <c r="AL163">
        <v>125.87</v>
      </c>
      <c r="AM163">
        <v>78.010000000000005</v>
      </c>
      <c r="AN163">
        <v>135.59</v>
      </c>
      <c r="AO163">
        <v>80.08</v>
      </c>
      <c r="AP163">
        <v>84.72</v>
      </c>
      <c r="AQ163" s="2">
        <v>80.33</v>
      </c>
      <c r="AR163">
        <v>59.62</v>
      </c>
      <c r="AS163">
        <v>98.57</v>
      </c>
      <c r="AT163">
        <v>400.93</v>
      </c>
      <c r="AU163">
        <v>63.49</v>
      </c>
      <c r="AV163">
        <v>63.46</v>
      </c>
      <c r="AW163">
        <v>59.28</v>
      </c>
      <c r="AX163">
        <v>66.900000000000006</v>
      </c>
      <c r="AY163">
        <v>235.27</v>
      </c>
      <c r="AZ163">
        <v>34.24</v>
      </c>
      <c r="BA163">
        <v>75.599999999999994</v>
      </c>
      <c r="BB163">
        <v>75.849999999999994</v>
      </c>
      <c r="BC163">
        <v>60.67</v>
      </c>
      <c r="BD163">
        <v>94.42</v>
      </c>
      <c r="BE163">
        <v>35.81</v>
      </c>
      <c r="BF163">
        <v>56.17</v>
      </c>
      <c r="BG163">
        <v>128.46</v>
      </c>
      <c r="BH163">
        <v>78.78</v>
      </c>
      <c r="BI163">
        <v>11.25</v>
      </c>
      <c r="BJ163">
        <v>50.43</v>
      </c>
      <c r="BK163">
        <v>141.04</v>
      </c>
      <c r="BL163">
        <v>61.97</v>
      </c>
      <c r="BM163">
        <v>13.52</v>
      </c>
      <c r="BN163">
        <v>195.76</v>
      </c>
      <c r="BO163">
        <v>31.6</v>
      </c>
      <c r="BP163">
        <v>136.86000000000001</v>
      </c>
      <c r="BQ163">
        <v>80.540000000000006</v>
      </c>
      <c r="BR163">
        <v>115.93</v>
      </c>
      <c r="BS163">
        <v>24.8</v>
      </c>
      <c r="BT163">
        <v>72.56</v>
      </c>
      <c r="BU163">
        <v>35.549999999999997</v>
      </c>
      <c r="BV163">
        <v>52.73</v>
      </c>
      <c r="BW163">
        <v>49.2</v>
      </c>
      <c r="BX163">
        <v>75.23</v>
      </c>
      <c r="BY163">
        <v>30.6</v>
      </c>
      <c r="BZ163">
        <v>31.24</v>
      </c>
      <c r="CA163">
        <v>133.94999999999999</v>
      </c>
      <c r="CB163">
        <v>61</v>
      </c>
      <c r="CC163">
        <v>187.66</v>
      </c>
      <c r="CD163">
        <v>30.01</v>
      </c>
      <c r="CE163">
        <v>23.45</v>
      </c>
      <c r="CF163">
        <v>66.42</v>
      </c>
      <c r="CG163">
        <v>57.52</v>
      </c>
    </row>
    <row r="164" spans="2:85" x14ac:dyDescent="0.3">
      <c r="B164" s="11">
        <v>42836</v>
      </c>
      <c r="C164" s="20" t="str">
        <f t="shared" si="17"/>
        <v>EL</v>
      </c>
      <c r="D164" s="22">
        <f t="shared" si="18"/>
        <v>84.85</v>
      </c>
      <c r="E164" s="23">
        <f t="shared" si="19"/>
        <v>-8.2464515482005808E-4</v>
      </c>
      <c r="F164" s="23">
        <f t="shared" si="20"/>
        <v>-8.2464515482005808E-4</v>
      </c>
      <c r="G164" s="36">
        <f t="shared" si="21"/>
        <v>-8.8944126777540161E-5</v>
      </c>
      <c r="H164" s="22"/>
      <c r="I164" s="11">
        <v>41995</v>
      </c>
      <c r="J164" s="23">
        <v>3.7000000000000002E-3</v>
      </c>
      <c r="K164" s="23">
        <v>1.9E-3</v>
      </c>
      <c r="L164" s="23">
        <v>-4.0000000000000002E-4</v>
      </c>
      <c r="M164" s="23">
        <v>0</v>
      </c>
      <c r="N164" s="36">
        <f t="shared" si="22"/>
        <v>3.2412698412698413E-3</v>
      </c>
      <c r="O164" s="36">
        <f t="shared" si="23"/>
        <v>1.8686507936507937E-3</v>
      </c>
      <c r="P164" s="36">
        <f t="shared" si="24"/>
        <v>1.78174603174603E-4</v>
      </c>
      <c r="AI164" s="11">
        <v>42836</v>
      </c>
      <c r="AJ164">
        <v>89.68</v>
      </c>
      <c r="AK164">
        <v>33.99</v>
      </c>
      <c r="AL164">
        <v>125.66</v>
      </c>
      <c r="AM164">
        <v>77.900000000000006</v>
      </c>
      <c r="AN164">
        <v>135.74</v>
      </c>
      <c r="AO164">
        <v>79.989999999999995</v>
      </c>
      <c r="AP164">
        <v>84.85</v>
      </c>
      <c r="AQ164" s="2">
        <v>80.17</v>
      </c>
      <c r="AR164">
        <v>59.73</v>
      </c>
      <c r="AS164">
        <v>97.88</v>
      </c>
      <c r="AT164">
        <v>399.84</v>
      </c>
      <c r="AU164">
        <v>63.92</v>
      </c>
      <c r="AV164">
        <v>63.6</v>
      </c>
      <c r="AW164">
        <v>59.21</v>
      </c>
      <c r="AX164">
        <v>66.77</v>
      </c>
      <c r="AY164">
        <v>236.79</v>
      </c>
      <c r="AZ164">
        <v>34.08</v>
      </c>
      <c r="BA164">
        <v>75.39</v>
      </c>
      <c r="BB164">
        <v>76.599999999999994</v>
      </c>
      <c r="BC164">
        <v>60.76</v>
      </c>
      <c r="BD164">
        <v>93.6</v>
      </c>
      <c r="BE164">
        <v>36.14</v>
      </c>
      <c r="BF164">
        <v>55.97</v>
      </c>
      <c r="BG164">
        <v>129.12</v>
      </c>
      <c r="BH164">
        <v>78.680000000000007</v>
      </c>
      <c r="BI164">
        <v>11.28</v>
      </c>
      <c r="BJ164">
        <v>50.34</v>
      </c>
      <c r="BK164">
        <v>139.91999999999999</v>
      </c>
      <c r="BL164">
        <v>62.06</v>
      </c>
      <c r="BM164">
        <v>13.62</v>
      </c>
      <c r="BN164">
        <v>192.99</v>
      </c>
      <c r="BO164">
        <v>31.44</v>
      </c>
      <c r="BP164">
        <v>136.68</v>
      </c>
      <c r="BQ164">
        <v>80.08</v>
      </c>
      <c r="BR164">
        <v>116.26</v>
      </c>
      <c r="BS164">
        <v>24.69</v>
      </c>
      <c r="BT164">
        <v>72.48</v>
      </c>
      <c r="BU164">
        <v>35.659999999999997</v>
      </c>
      <c r="BV164">
        <v>52.74</v>
      </c>
      <c r="BW164">
        <v>49.16</v>
      </c>
      <c r="BX164">
        <v>75.38</v>
      </c>
      <c r="BY164">
        <v>30.47</v>
      </c>
      <c r="BZ164">
        <v>31.15</v>
      </c>
      <c r="CA164">
        <v>135.08000000000001</v>
      </c>
      <c r="CB164">
        <v>60.77</v>
      </c>
      <c r="CC164">
        <v>188.38</v>
      </c>
      <c r="CD164">
        <v>30.04</v>
      </c>
      <c r="CE164">
        <v>23.28</v>
      </c>
      <c r="CF164">
        <v>66.02</v>
      </c>
      <c r="CG164">
        <v>57.42</v>
      </c>
    </row>
    <row r="165" spans="2:85" x14ac:dyDescent="0.3">
      <c r="B165" s="11">
        <v>42837</v>
      </c>
      <c r="C165" s="20" t="str">
        <f t="shared" si="17"/>
        <v>EL</v>
      </c>
      <c r="D165" s="22">
        <f t="shared" si="18"/>
        <v>84.92</v>
      </c>
      <c r="E165" s="23">
        <f t="shared" si="19"/>
        <v>-2.3548805006966248E-4</v>
      </c>
      <c r="F165" s="23">
        <f t="shared" si="20"/>
        <v>-2.3548805006966248E-4</v>
      </c>
      <c r="G165" s="36">
        <f t="shared" si="21"/>
        <v>5.0021297797285546E-4</v>
      </c>
      <c r="H165" s="22"/>
      <c r="I165" s="11">
        <v>41992</v>
      </c>
      <c r="J165" s="23">
        <v>4.3E-3</v>
      </c>
      <c r="K165" s="23">
        <v>-2.2000000000000001E-3</v>
      </c>
      <c r="L165" s="23">
        <v>1.9E-3</v>
      </c>
      <c r="M165" s="23">
        <v>0</v>
      </c>
      <c r="N165" s="36">
        <f t="shared" si="22"/>
        <v>3.8412698412698411E-3</v>
      </c>
      <c r="O165" s="36">
        <f t="shared" si="23"/>
        <v>-2.2313492063492065E-3</v>
      </c>
      <c r="P165" s="36">
        <f t="shared" si="24"/>
        <v>2.4781746031746028E-3</v>
      </c>
      <c r="AI165" s="11">
        <v>42837</v>
      </c>
      <c r="AJ165">
        <v>89.95</v>
      </c>
      <c r="AK165">
        <v>34.270000000000003</v>
      </c>
      <c r="AL165">
        <v>124.96</v>
      </c>
      <c r="AM165">
        <v>78.58</v>
      </c>
      <c r="AN165">
        <v>135.31</v>
      </c>
      <c r="AO165">
        <v>80.8</v>
      </c>
      <c r="AP165">
        <v>84.92</v>
      </c>
      <c r="AQ165" s="2">
        <v>78.69</v>
      </c>
      <c r="AR165">
        <v>58.42</v>
      </c>
      <c r="AS165">
        <v>97.49</v>
      </c>
      <c r="AT165">
        <v>399.76</v>
      </c>
      <c r="AU165">
        <v>63.44</v>
      </c>
      <c r="AV165">
        <v>63.36</v>
      </c>
      <c r="AW165">
        <v>59.88</v>
      </c>
      <c r="AX165">
        <v>66.540000000000006</v>
      </c>
      <c r="AY165">
        <v>234.75</v>
      </c>
      <c r="AZ165">
        <v>33.729999999999997</v>
      </c>
      <c r="BA165">
        <v>74.239999999999995</v>
      </c>
      <c r="BB165">
        <v>77.08</v>
      </c>
      <c r="BC165">
        <v>60.3</v>
      </c>
      <c r="BD165">
        <v>93.75</v>
      </c>
      <c r="BE165">
        <v>36.19</v>
      </c>
      <c r="BF165">
        <v>55.7</v>
      </c>
      <c r="BG165">
        <v>129.28</v>
      </c>
      <c r="BH165">
        <v>77.930000000000007</v>
      </c>
      <c r="BI165">
        <v>11.23</v>
      </c>
      <c r="BJ165">
        <v>46.29</v>
      </c>
      <c r="BK165">
        <v>139.58000000000001</v>
      </c>
      <c r="BL165">
        <v>61.71</v>
      </c>
      <c r="BM165">
        <v>12.88</v>
      </c>
      <c r="BN165">
        <v>186.31</v>
      </c>
      <c r="BO165">
        <v>31.61</v>
      </c>
      <c r="BP165">
        <v>134.88</v>
      </c>
      <c r="BQ165">
        <v>80.52</v>
      </c>
      <c r="BR165">
        <v>115.79</v>
      </c>
      <c r="BS165">
        <v>24.33</v>
      </c>
      <c r="BT165">
        <v>72.599999999999994</v>
      </c>
      <c r="BU165">
        <v>35.31</v>
      </c>
      <c r="BV165">
        <v>51.13</v>
      </c>
      <c r="BW165">
        <v>47.72</v>
      </c>
      <c r="BX165">
        <v>72.89</v>
      </c>
      <c r="BY165">
        <v>30.14</v>
      </c>
      <c r="BZ165">
        <v>30.65</v>
      </c>
      <c r="CA165">
        <v>134.87</v>
      </c>
      <c r="CB165">
        <v>60.5</v>
      </c>
      <c r="CC165">
        <v>186.34</v>
      </c>
      <c r="CD165">
        <v>29.77</v>
      </c>
      <c r="CE165">
        <v>23.21</v>
      </c>
      <c r="CF165">
        <v>66.22</v>
      </c>
      <c r="CG165">
        <v>57.58</v>
      </c>
    </row>
    <row r="166" spans="2:85" x14ac:dyDescent="0.3">
      <c r="B166" s="11">
        <v>42838</v>
      </c>
      <c r="C166" s="20" t="str">
        <f t="shared" si="17"/>
        <v>EL</v>
      </c>
      <c r="D166" s="22">
        <f t="shared" si="18"/>
        <v>84.94</v>
      </c>
      <c r="E166" s="23">
        <f t="shared" si="19"/>
        <v>-4.9324821083728369E-3</v>
      </c>
      <c r="F166" s="23">
        <f t="shared" si="20"/>
        <v>-4.9324821083728369E-3</v>
      </c>
      <c r="G166" s="36">
        <f t="shared" si="21"/>
        <v>-4.1967810803303189E-3</v>
      </c>
      <c r="H166" s="22"/>
      <c r="I166" s="11">
        <v>41991</v>
      </c>
      <c r="J166" s="23">
        <v>2.3599999999999999E-2</v>
      </c>
      <c r="K166" s="23">
        <v>-8.8000000000000005E-3</v>
      </c>
      <c r="L166" s="23">
        <v>-2.0999999999999999E-3</v>
      </c>
      <c r="M166" s="23">
        <v>0</v>
      </c>
      <c r="N166" s="36">
        <f t="shared" si="22"/>
        <v>2.3141269841269841E-2</v>
      </c>
      <c r="O166" s="36">
        <f t="shared" si="23"/>
        <v>-8.8313492063492073E-3</v>
      </c>
      <c r="P166" s="36">
        <f t="shared" si="24"/>
        <v>-1.5218253968253968E-3</v>
      </c>
      <c r="AI166" s="11">
        <v>42838</v>
      </c>
      <c r="AJ166">
        <v>89.02</v>
      </c>
      <c r="AK166">
        <v>34.33</v>
      </c>
      <c r="AL166">
        <v>124.47</v>
      </c>
      <c r="AM166">
        <v>78.53</v>
      </c>
      <c r="AN166">
        <v>134.86000000000001</v>
      </c>
      <c r="AO166">
        <v>80.31</v>
      </c>
      <c r="AP166">
        <v>84.94</v>
      </c>
      <c r="AQ166" s="2">
        <v>77.930000000000007</v>
      </c>
      <c r="AR166">
        <v>57.87</v>
      </c>
      <c r="AS166">
        <v>95.64</v>
      </c>
      <c r="AT166">
        <v>399.11</v>
      </c>
      <c r="AU166">
        <v>63.24</v>
      </c>
      <c r="AV166">
        <v>62.62</v>
      </c>
      <c r="AW166">
        <v>59.62</v>
      </c>
      <c r="AX166">
        <v>66.47</v>
      </c>
      <c r="AY166">
        <v>233.57</v>
      </c>
      <c r="AZ166">
        <v>33.22</v>
      </c>
      <c r="BA166">
        <v>73.510000000000005</v>
      </c>
      <c r="BB166">
        <v>76.989999999999995</v>
      </c>
      <c r="BC166">
        <v>60.07</v>
      </c>
      <c r="BD166">
        <v>94.3</v>
      </c>
      <c r="BE166">
        <v>35.97</v>
      </c>
      <c r="BF166">
        <v>55.35</v>
      </c>
      <c r="BG166">
        <v>128.13</v>
      </c>
      <c r="BH166">
        <v>78.099999999999994</v>
      </c>
      <c r="BI166">
        <v>11.11</v>
      </c>
      <c r="BJ166">
        <v>45.54</v>
      </c>
      <c r="BK166">
        <v>139.38999999999999</v>
      </c>
      <c r="BL166">
        <v>61.5</v>
      </c>
      <c r="BM166">
        <v>12.72</v>
      </c>
      <c r="BN166">
        <v>183.73</v>
      </c>
      <c r="BO166">
        <v>31.27</v>
      </c>
      <c r="BP166">
        <v>134.43</v>
      </c>
      <c r="BQ166">
        <v>80.16</v>
      </c>
      <c r="BR166">
        <v>115.19</v>
      </c>
      <c r="BS166">
        <v>23.93</v>
      </c>
      <c r="BT166">
        <v>72.09</v>
      </c>
      <c r="BU166">
        <v>34.97</v>
      </c>
      <c r="BV166">
        <v>50.18</v>
      </c>
      <c r="BW166">
        <v>47</v>
      </c>
      <c r="BX166">
        <v>72.56</v>
      </c>
      <c r="BY166">
        <v>29.86</v>
      </c>
      <c r="BZ166">
        <v>30.43</v>
      </c>
      <c r="CA166">
        <v>134.74</v>
      </c>
      <c r="CB166">
        <v>60.33</v>
      </c>
      <c r="CC166">
        <v>186.73</v>
      </c>
      <c r="CD166">
        <v>29.56</v>
      </c>
      <c r="CE166">
        <v>23.15</v>
      </c>
      <c r="CF166">
        <v>66.510000000000005</v>
      </c>
      <c r="CG166">
        <v>57.17</v>
      </c>
    </row>
    <row r="167" spans="2:85" x14ac:dyDescent="0.3">
      <c r="B167" s="11">
        <v>42842</v>
      </c>
      <c r="C167" s="20" t="str">
        <f t="shared" si="17"/>
        <v>EL</v>
      </c>
      <c r="D167" s="22">
        <f t="shared" si="18"/>
        <v>85.36</v>
      </c>
      <c r="E167" s="23">
        <f t="shared" si="19"/>
        <v>-1.0836109526718259E-2</v>
      </c>
      <c r="F167" s="23">
        <f t="shared" si="20"/>
        <v>-1.0836109526718259E-2</v>
      </c>
      <c r="G167" s="36">
        <f t="shared" si="21"/>
        <v>-1.0100408498675741E-2</v>
      </c>
      <c r="H167" s="22"/>
      <c r="I167" s="11">
        <v>41990</v>
      </c>
      <c r="J167" s="23">
        <v>2.1499999999999998E-2</v>
      </c>
      <c r="K167" s="23">
        <v>8.5000000000000006E-3</v>
      </c>
      <c r="L167" s="23">
        <v>-1E-3</v>
      </c>
      <c r="M167" s="23">
        <v>0</v>
      </c>
      <c r="N167" s="36">
        <f t="shared" si="22"/>
        <v>2.104126984126984E-2</v>
      </c>
      <c r="O167" s="36">
        <f t="shared" si="23"/>
        <v>8.4686507936507938E-3</v>
      </c>
      <c r="P167" s="36">
        <f t="shared" si="24"/>
        <v>-4.21825396825397E-4</v>
      </c>
      <c r="AI167" s="11">
        <v>42842</v>
      </c>
      <c r="AJ167">
        <v>89.21</v>
      </c>
      <c r="AK167">
        <v>34.44</v>
      </c>
      <c r="AL167">
        <v>125.42</v>
      </c>
      <c r="AM167">
        <v>78.87</v>
      </c>
      <c r="AN167">
        <v>137.03</v>
      </c>
      <c r="AO167">
        <v>80.67</v>
      </c>
      <c r="AP167">
        <v>85.36</v>
      </c>
      <c r="AQ167" s="2">
        <v>78.290000000000006</v>
      </c>
      <c r="AR167">
        <v>58.4</v>
      </c>
      <c r="AS167">
        <v>95.74</v>
      </c>
      <c r="AT167">
        <v>403.01</v>
      </c>
      <c r="AU167">
        <v>64.11</v>
      </c>
      <c r="AV167">
        <v>62.62</v>
      </c>
      <c r="AW167">
        <v>60.29</v>
      </c>
      <c r="AX167">
        <v>66.67</v>
      </c>
      <c r="AY167">
        <v>236.09</v>
      </c>
      <c r="AZ167">
        <v>33.83</v>
      </c>
      <c r="BA167">
        <v>74.28</v>
      </c>
      <c r="BB167">
        <v>77.13</v>
      </c>
      <c r="BC167">
        <v>59.43</v>
      </c>
      <c r="BD167">
        <v>95.68</v>
      </c>
      <c r="BE167">
        <v>35.9</v>
      </c>
      <c r="BF167">
        <v>56.02</v>
      </c>
      <c r="BG167">
        <v>130.34</v>
      </c>
      <c r="BH167">
        <v>80.430000000000007</v>
      </c>
      <c r="BI167">
        <v>11.28</v>
      </c>
      <c r="BJ167">
        <v>45.8</v>
      </c>
      <c r="BK167">
        <v>141.41999999999999</v>
      </c>
      <c r="BL167">
        <v>61.92</v>
      </c>
      <c r="BM167">
        <v>12.75</v>
      </c>
      <c r="BN167">
        <v>185.54</v>
      </c>
      <c r="BO167">
        <v>31.43</v>
      </c>
      <c r="BP167">
        <v>135.97999999999999</v>
      </c>
      <c r="BQ167">
        <v>80.63</v>
      </c>
      <c r="BR167">
        <v>116.45</v>
      </c>
      <c r="BS167">
        <v>24.4</v>
      </c>
      <c r="BT167">
        <v>72.53</v>
      </c>
      <c r="BU167">
        <v>35.159999999999997</v>
      </c>
      <c r="BV167">
        <v>50.77</v>
      </c>
      <c r="BW167">
        <v>47.94</v>
      </c>
      <c r="BX167">
        <v>73.48</v>
      </c>
      <c r="BY167">
        <v>30.16</v>
      </c>
      <c r="BZ167">
        <v>30.73</v>
      </c>
      <c r="CA167">
        <v>136.44999999999999</v>
      </c>
      <c r="CB167">
        <v>60.48</v>
      </c>
      <c r="CC167">
        <v>188.89</v>
      </c>
      <c r="CD167">
        <v>29.64</v>
      </c>
      <c r="CE167">
        <v>23.44</v>
      </c>
      <c r="CF167">
        <v>66.7</v>
      </c>
      <c r="CG167">
        <v>57.6</v>
      </c>
    </row>
    <row r="168" spans="2:85" x14ac:dyDescent="0.3">
      <c r="B168" s="11">
        <v>42843</v>
      </c>
      <c r="C168" s="20" t="str">
        <f t="shared" si="17"/>
        <v>EL</v>
      </c>
      <c r="D168" s="22">
        <f t="shared" si="18"/>
        <v>86.29</v>
      </c>
      <c r="E168" s="23">
        <f t="shared" si="19"/>
        <v>7.7948158034160386E-3</v>
      </c>
      <c r="F168" s="23">
        <f t="shared" si="20"/>
        <v>7.7948158034160386E-3</v>
      </c>
      <c r="G168" s="36">
        <f t="shared" si="21"/>
        <v>8.5305168314585567E-3</v>
      </c>
      <c r="H168" s="22"/>
      <c r="I168" s="11">
        <v>41989</v>
      </c>
      <c r="J168" s="23">
        <v>-8.0000000000000002E-3</v>
      </c>
      <c r="K168" s="23">
        <v>6.1999999999999998E-3</v>
      </c>
      <c r="L168" s="23">
        <v>6.0000000000000001E-3</v>
      </c>
      <c r="M168" s="23">
        <v>0</v>
      </c>
      <c r="N168" s="36">
        <f t="shared" si="22"/>
        <v>-8.4587301587301586E-3</v>
      </c>
      <c r="O168" s="36">
        <f t="shared" si="23"/>
        <v>6.168650793650793E-3</v>
      </c>
      <c r="P168" s="36">
        <f t="shared" si="24"/>
        <v>6.5781746031746031E-3</v>
      </c>
      <c r="AI168" s="11">
        <v>42843</v>
      </c>
      <c r="AJ168">
        <v>89.2</v>
      </c>
      <c r="AK168">
        <v>34.020000000000003</v>
      </c>
      <c r="AL168">
        <v>125.31</v>
      </c>
      <c r="AM168">
        <v>79.09</v>
      </c>
      <c r="AN168">
        <v>137.29</v>
      </c>
      <c r="AO168">
        <v>80.87</v>
      </c>
      <c r="AP168">
        <v>86.29</v>
      </c>
      <c r="AQ168" s="2">
        <v>78.739999999999995</v>
      </c>
      <c r="AR168">
        <v>58.41</v>
      </c>
      <c r="AS168">
        <v>94.83</v>
      </c>
      <c r="AT168">
        <v>402.95</v>
      </c>
      <c r="AU168">
        <v>64.39</v>
      </c>
      <c r="AV168">
        <v>62.58</v>
      </c>
      <c r="AW168">
        <v>60.14</v>
      </c>
      <c r="AX168">
        <v>66.09</v>
      </c>
      <c r="AY168">
        <v>236.94</v>
      </c>
      <c r="AZ168">
        <v>33.729999999999997</v>
      </c>
      <c r="BA168">
        <v>74.47</v>
      </c>
      <c r="BB168">
        <v>76.89</v>
      </c>
      <c r="BC168">
        <v>58.65</v>
      </c>
      <c r="BD168">
        <v>94.76</v>
      </c>
      <c r="BE168">
        <v>35.78</v>
      </c>
      <c r="BF168">
        <v>55.87</v>
      </c>
      <c r="BG168">
        <v>130.47</v>
      </c>
      <c r="BH168">
        <v>80.8</v>
      </c>
      <c r="BI168">
        <v>11.14</v>
      </c>
      <c r="BJ168">
        <v>44.26</v>
      </c>
      <c r="BK168">
        <v>140.96</v>
      </c>
      <c r="BL168">
        <v>62.05</v>
      </c>
      <c r="BM168">
        <v>12.47</v>
      </c>
      <c r="BN168">
        <v>183.61</v>
      </c>
      <c r="BO168">
        <v>31.47</v>
      </c>
      <c r="BP168">
        <v>135.43</v>
      </c>
      <c r="BQ168">
        <v>80.75</v>
      </c>
      <c r="BR168">
        <v>116.35</v>
      </c>
      <c r="BS168">
        <v>24.01</v>
      </c>
      <c r="BT168">
        <v>72.59</v>
      </c>
      <c r="BU168">
        <v>35.42</v>
      </c>
      <c r="BV168">
        <v>50.77</v>
      </c>
      <c r="BW168">
        <v>47.7</v>
      </c>
      <c r="BX168">
        <v>73.849999999999994</v>
      </c>
      <c r="BY168">
        <v>30.05</v>
      </c>
      <c r="BZ168">
        <v>30.66</v>
      </c>
      <c r="CA168">
        <v>137.05000000000001</v>
      </c>
      <c r="CB168">
        <v>60.27</v>
      </c>
      <c r="CC168">
        <v>187.38</v>
      </c>
      <c r="CD168">
        <v>29.84</v>
      </c>
      <c r="CE168">
        <v>23.58</v>
      </c>
      <c r="CF168">
        <v>66.06</v>
      </c>
      <c r="CG168">
        <v>58.16</v>
      </c>
    </row>
    <row r="169" spans="2:85" x14ac:dyDescent="0.3">
      <c r="B169" s="11">
        <v>42844</v>
      </c>
      <c r="C169" s="20" t="str">
        <f t="shared" si="17"/>
        <v>EL</v>
      </c>
      <c r="D169" s="22">
        <f t="shared" si="18"/>
        <v>85.62</v>
      </c>
      <c r="E169" s="23">
        <f t="shared" si="19"/>
        <v>-4.7771719164566521E-3</v>
      </c>
      <c r="F169" s="23">
        <f t="shared" si="20"/>
        <v>-4.7771719164566521E-3</v>
      </c>
      <c r="G169" s="36">
        <f t="shared" si="21"/>
        <v>-4.0414708884141341E-3</v>
      </c>
      <c r="H169" s="22"/>
      <c r="I169" s="11">
        <v>41988</v>
      </c>
      <c r="J169" s="23">
        <v>-6.8000000000000005E-3</v>
      </c>
      <c r="K169" s="23">
        <v>-2.5999999999999999E-3</v>
      </c>
      <c r="L169" s="23">
        <v>1.1000000000000001E-3</v>
      </c>
      <c r="M169" s="23">
        <v>0</v>
      </c>
      <c r="N169" s="36">
        <f t="shared" si="22"/>
        <v>-7.2587301587301589E-3</v>
      </c>
      <c r="O169" s="36">
        <f t="shared" si="23"/>
        <v>-2.6313492063492062E-3</v>
      </c>
      <c r="P169" s="36">
        <f t="shared" si="24"/>
        <v>1.6781746031746031E-3</v>
      </c>
      <c r="AI169" s="11">
        <v>42844</v>
      </c>
      <c r="AJ169">
        <v>89.65</v>
      </c>
      <c r="AK169">
        <v>33.854999999999997</v>
      </c>
      <c r="AL169">
        <v>125.71</v>
      </c>
      <c r="AM169">
        <v>78.78</v>
      </c>
      <c r="AN169">
        <v>136.4</v>
      </c>
      <c r="AO169">
        <v>80.62</v>
      </c>
      <c r="AP169">
        <v>85.62</v>
      </c>
      <c r="AQ169" s="2">
        <v>78.58</v>
      </c>
      <c r="AR169">
        <v>58.21</v>
      </c>
      <c r="AS169">
        <v>93.29</v>
      </c>
      <c r="AT169">
        <v>403.96</v>
      </c>
      <c r="AU169">
        <v>64.34</v>
      </c>
      <c r="AV169">
        <v>62.25</v>
      </c>
      <c r="AW169">
        <v>59.64</v>
      </c>
      <c r="AX169">
        <v>66.36</v>
      </c>
      <c r="AY169">
        <v>235.22</v>
      </c>
      <c r="AZ169">
        <v>33.72</v>
      </c>
      <c r="BA169">
        <v>73.63</v>
      </c>
      <c r="BB169">
        <v>76.36</v>
      </c>
      <c r="BC169">
        <v>57.46</v>
      </c>
      <c r="BD169">
        <v>96.69</v>
      </c>
      <c r="BE169">
        <v>35.46</v>
      </c>
      <c r="BF169">
        <v>55.74</v>
      </c>
      <c r="BG169">
        <v>130.94999999999999</v>
      </c>
      <c r="BH169">
        <v>80.47</v>
      </c>
      <c r="BI169">
        <v>11.19</v>
      </c>
      <c r="BJ169">
        <v>45.45</v>
      </c>
      <c r="BK169">
        <v>142.27000000000001</v>
      </c>
      <c r="BL169">
        <v>62.15</v>
      </c>
      <c r="BM169">
        <v>12.35</v>
      </c>
      <c r="BN169">
        <v>183.56</v>
      </c>
      <c r="BO169">
        <v>30.85</v>
      </c>
      <c r="BP169">
        <v>135.93</v>
      </c>
      <c r="BQ169">
        <v>80.650000000000006</v>
      </c>
      <c r="BR169">
        <v>116.55</v>
      </c>
      <c r="BS169">
        <v>24.21</v>
      </c>
      <c r="BT169">
        <v>72.650000000000006</v>
      </c>
      <c r="BU169">
        <v>35.840000000000003</v>
      </c>
      <c r="BV169">
        <v>50.66</v>
      </c>
      <c r="BW169">
        <v>48.08</v>
      </c>
      <c r="BX169">
        <v>73.489999999999995</v>
      </c>
      <c r="BY169">
        <v>29.81</v>
      </c>
      <c r="BZ169">
        <v>30.39</v>
      </c>
      <c r="CA169">
        <v>137.47999999999999</v>
      </c>
      <c r="CB169">
        <v>60.01</v>
      </c>
      <c r="CC169">
        <v>187.75</v>
      </c>
      <c r="CD169">
        <v>30</v>
      </c>
      <c r="CE169">
        <v>23.65</v>
      </c>
      <c r="CF169">
        <v>66.28</v>
      </c>
      <c r="CG169">
        <v>57.84</v>
      </c>
    </row>
    <row r="170" spans="2:85" x14ac:dyDescent="0.3">
      <c r="B170" s="11">
        <v>42845</v>
      </c>
      <c r="C170" s="20" t="str">
        <f t="shared" si="17"/>
        <v>EL</v>
      </c>
      <c r="D170" s="22">
        <f t="shared" si="18"/>
        <v>86.03</v>
      </c>
      <c r="E170" s="23">
        <f t="shared" si="19"/>
        <v>9.9294081381891813E-3</v>
      </c>
      <c r="F170" s="23">
        <f t="shared" si="20"/>
        <v>9.9294081381891813E-3</v>
      </c>
      <c r="G170" s="36">
        <f t="shared" si="21"/>
        <v>1.0665109166231699E-2</v>
      </c>
      <c r="H170" s="22"/>
      <c r="I170" s="11">
        <v>41985</v>
      </c>
      <c r="J170" s="23">
        <v>-1.55E-2</v>
      </c>
      <c r="K170" s="23">
        <v>4.8999999999999998E-3</v>
      </c>
      <c r="L170" s="23">
        <v>-5.7999999999999996E-3</v>
      </c>
      <c r="M170" s="23">
        <v>0</v>
      </c>
      <c r="N170" s="36">
        <f t="shared" si="22"/>
        <v>-1.5958730158730158E-2</v>
      </c>
      <c r="O170" s="36">
        <f t="shared" si="23"/>
        <v>4.8686507936507931E-3</v>
      </c>
      <c r="P170" s="36">
        <f t="shared" si="24"/>
        <v>-5.2218253968253966E-3</v>
      </c>
      <c r="AI170" s="11">
        <v>42845</v>
      </c>
      <c r="AJ170">
        <v>91.21</v>
      </c>
      <c r="AK170">
        <v>32.53</v>
      </c>
      <c r="AL170">
        <v>126.35</v>
      </c>
      <c r="AM170">
        <v>78.28</v>
      </c>
      <c r="AN170">
        <v>137.31</v>
      </c>
      <c r="AO170">
        <v>80.31</v>
      </c>
      <c r="AP170">
        <v>86.03</v>
      </c>
      <c r="AQ170" s="2">
        <v>79.64</v>
      </c>
      <c r="AR170">
        <v>59.17</v>
      </c>
      <c r="AS170">
        <v>93.3</v>
      </c>
      <c r="AT170">
        <v>405.13</v>
      </c>
      <c r="AU170">
        <v>64.400000000000006</v>
      </c>
      <c r="AV170">
        <v>63.27</v>
      </c>
      <c r="AW170">
        <v>59.44</v>
      </c>
      <c r="AX170">
        <v>67.05</v>
      </c>
      <c r="AY170">
        <v>235.06</v>
      </c>
      <c r="AZ170">
        <v>34.619999999999997</v>
      </c>
      <c r="BA170">
        <v>74.03</v>
      </c>
      <c r="BB170">
        <v>75.8</v>
      </c>
      <c r="BC170">
        <v>55.36</v>
      </c>
      <c r="BD170">
        <v>98.51</v>
      </c>
      <c r="BE170">
        <v>35.049999999999997</v>
      </c>
      <c r="BF170">
        <v>56.21</v>
      </c>
      <c r="BG170">
        <v>131.93</v>
      </c>
      <c r="BH170">
        <v>80.62</v>
      </c>
      <c r="BI170">
        <v>11.47</v>
      </c>
      <c r="BJ170">
        <v>45.47</v>
      </c>
      <c r="BK170">
        <v>143.80000000000001</v>
      </c>
      <c r="BL170">
        <v>62.32</v>
      </c>
      <c r="BM170">
        <v>12.51</v>
      </c>
      <c r="BN170">
        <v>186.48</v>
      </c>
      <c r="BO170">
        <v>30.66</v>
      </c>
      <c r="BP170">
        <v>136.87</v>
      </c>
      <c r="BQ170">
        <v>81.569999999999993</v>
      </c>
      <c r="BR170">
        <v>117.79</v>
      </c>
      <c r="BS170">
        <v>24.95</v>
      </c>
      <c r="BT170">
        <v>76.55</v>
      </c>
      <c r="BU170">
        <v>36.43</v>
      </c>
      <c r="BV170">
        <v>50.49</v>
      </c>
      <c r="BW170">
        <v>49.17</v>
      </c>
      <c r="BX170">
        <v>73.41</v>
      </c>
      <c r="BY170">
        <v>30.55</v>
      </c>
      <c r="BZ170">
        <v>31.07</v>
      </c>
      <c r="CA170">
        <v>137.22</v>
      </c>
      <c r="CB170">
        <v>60.61</v>
      </c>
      <c r="CC170">
        <v>188.13</v>
      </c>
      <c r="CD170">
        <v>30.27</v>
      </c>
      <c r="CE170">
        <v>23.54</v>
      </c>
      <c r="CF170">
        <v>66.5</v>
      </c>
      <c r="CG170">
        <v>57.88</v>
      </c>
    </row>
    <row r="171" spans="2:85" x14ac:dyDescent="0.3">
      <c r="B171" s="11">
        <v>42846</v>
      </c>
      <c r="C171" s="20" t="str">
        <f t="shared" si="17"/>
        <v>EL</v>
      </c>
      <c r="D171" s="22">
        <f t="shared" si="18"/>
        <v>85.18</v>
      </c>
      <c r="E171" s="23">
        <f t="shared" si="19"/>
        <v>-9.4643459277375455E-3</v>
      </c>
      <c r="F171" s="23">
        <f t="shared" si="20"/>
        <v>-9.4643459277375455E-3</v>
      </c>
      <c r="G171" s="36">
        <f t="shared" si="21"/>
        <v>-8.7286448996950275E-3</v>
      </c>
      <c r="H171" s="22"/>
      <c r="I171" s="11">
        <v>41984</v>
      </c>
      <c r="J171" s="23">
        <v>4.8999999999999998E-3</v>
      </c>
      <c r="K171" s="23">
        <v>-8.0000000000000004E-4</v>
      </c>
      <c r="L171" s="23">
        <v>-2E-3</v>
      </c>
      <c r="M171" s="23">
        <v>0</v>
      </c>
      <c r="N171" s="36">
        <f t="shared" si="22"/>
        <v>4.4412698412698414E-3</v>
      </c>
      <c r="O171" s="36">
        <f t="shared" si="23"/>
        <v>-8.3134920634920649E-4</v>
      </c>
      <c r="P171" s="36">
        <f t="shared" si="24"/>
        <v>-1.421825396825397E-3</v>
      </c>
      <c r="AI171" s="11">
        <v>42846</v>
      </c>
      <c r="AJ171">
        <v>91.94</v>
      </c>
      <c r="AK171">
        <v>32.18</v>
      </c>
      <c r="AL171">
        <v>126.2</v>
      </c>
      <c r="AM171">
        <v>79.09</v>
      </c>
      <c r="AN171">
        <v>137.33000000000001</v>
      </c>
      <c r="AO171">
        <v>80.599999999999994</v>
      </c>
      <c r="AP171">
        <v>85.18</v>
      </c>
      <c r="AQ171" s="2">
        <v>79.31</v>
      </c>
      <c r="AR171">
        <v>59</v>
      </c>
      <c r="AS171">
        <v>93.58</v>
      </c>
      <c r="AT171">
        <v>401.84</v>
      </c>
      <c r="AU171">
        <v>64.28</v>
      </c>
      <c r="AV171">
        <v>62.85</v>
      </c>
      <c r="AW171">
        <v>59.8</v>
      </c>
      <c r="AX171">
        <v>66.459999999999994</v>
      </c>
      <c r="AY171">
        <v>235.49</v>
      </c>
      <c r="AZ171">
        <v>34.549999999999997</v>
      </c>
      <c r="BA171">
        <v>73.849999999999994</v>
      </c>
      <c r="BB171">
        <v>76.41</v>
      </c>
      <c r="BC171">
        <v>54.54</v>
      </c>
      <c r="BD171">
        <v>97.77</v>
      </c>
      <c r="BE171">
        <v>35.03</v>
      </c>
      <c r="BF171">
        <v>56.5</v>
      </c>
      <c r="BG171">
        <v>131.97999999999999</v>
      </c>
      <c r="BH171">
        <v>80.47</v>
      </c>
      <c r="BI171">
        <v>11.34</v>
      </c>
      <c r="BJ171">
        <v>45.74</v>
      </c>
      <c r="BK171">
        <v>143.68</v>
      </c>
      <c r="BL171">
        <v>62.82</v>
      </c>
      <c r="BM171">
        <v>12.23</v>
      </c>
      <c r="BN171">
        <v>185.28</v>
      </c>
      <c r="BO171">
        <v>30.61</v>
      </c>
      <c r="BP171">
        <v>136.54</v>
      </c>
      <c r="BQ171">
        <v>82.53</v>
      </c>
      <c r="BR171">
        <v>118.4</v>
      </c>
      <c r="BS171">
        <v>24.62</v>
      </c>
      <c r="BT171">
        <v>75.84</v>
      </c>
      <c r="BU171">
        <v>36.369999999999997</v>
      </c>
      <c r="BV171">
        <v>50.58</v>
      </c>
      <c r="BW171">
        <v>48.66</v>
      </c>
      <c r="BX171">
        <v>72.67</v>
      </c>
      <c r="BY171">
        <v>30.22</v>
      </c>
      <c r="BZ171">
        <v>30.7</v>
      </c>
      <c r="CA171">
        <v>136.18</v>
      </c>
      <c r="CB171">
        <v>60.01</v>
      </c>
      <c r="CC171">
        <v>188.94</v>
      </c>
      <c r="CD171">
        <v>29.55</v>
      </c>
      <c r="CE171">
        <v>23.31</v>
      </c>
      <c r="CF171">
        <v>65.930000000000007</v>
      </c>
      <c r="CG171">
        <v>57.73</v>
      </c>
    </row>
    <row r="172" spans="2:85" x14ac:dyDescent="0.3">
      <c r="B172" s="11">
        <v>42849</v>
      </c>
      <c r="C172" s="20" t="str">
        <f t="shared" si="17"/>
        <v>EL</v>
      </c>
      <c r="D172" s="22">
        <f t="shared" si="18"/>
        <v>85.99</v>
      </c>
      <c r="E172" s="23">
        <f t="shared" si="19"/>
        <v>-1.6035413100484727E-2</v>
      </c>
      <c r="F172" s="23">
        <f t="shared" si="20"/>
        <v>-1.6035413100484727E-2</v>
      </c>
      <c r="G172" s="36">
        <f t="shared" si="21"/>
        <v>-1.5299712072442209E-2</v>
      </c>
      <c r="H172" s="22"/>
      <c r="I172" s="11">
        <v>41983</v>
      </c>
      <c r="J172" s="23">
        <v>-1.72E-2</v>
      </c>
      <c r="K172" s="23">
        <v>-6.1999999999999998E-3</v>
      </c>
      <c r="L172" s="23">
        <v>-1E-3</v>
      </c>
      <c r="M172" s="23">
        <v>0</v>
      </c>
      <c r="N172" s="36">
        <f t="shared" si="22"/>
        <v>-1.7658730158730158E-2</v>
      </c>
      <c r="O172" s="36">
        <f t="shared" si="23"/>
        <v>-6.2313492063492066E-3</v>
      </c>
      <c r="P172" s="36">
        <f t="shared" si="24"/>
        <v>-4.21825396825397E-4</v>
      </c>
      <c r="AI172" s="11">
        <v>42849</v>
      </c>
      <c r="AJ172">
        <v>92.81</v>
      </c>
      <c r="AK172">
        <v>32.049999999999997</v>
      </c>
      <c r="AL172">
        <v>127.3</v>
      </c>
      <c r="AM172">
        <v>79.400000000000006</v>
      </c>
      <c r="AN172">
        <v>139.24</v>
      </c>
      <c r="AO172">
        <v>80.94</v>
      </c>
      <c r="AP172">
        <v>85.99</v>
      </c>
      <c r="AQ172" s="2">
        <v>81.23</v>
      </c>
      <c r="AR172">
        <v>59.86</v>
      </c>
      <c r="AS172">
        <v>93.74</v>
      </c>
      <c r="AT172">
        <v>404.03</v>
      </c>
      <c r="AU172">
        <v>64.2</v>
      </c>
      <c r="AV172">
        <v>62.68</v>
      </c>
      <c r="AW172">
        <v>60.03</v>
      </c>
      <c r="AX172">
        <v>67.25</v>
      </c>
      <c r="AY172">
        <v>234.25</v>
      </c>
      <c r="AZ172">
        <v>35.450000000000003</v>
      </c>
      <c r="BA172">
        <v>75.48</v>
      </c>
      <c r="BB172">
        <v>76.459999999999994</v>
      </c>
      <c r="BC172">
        <v>55.21</v>
      </c>
      <c r="BD172">
        <v>97.96</v>
      </c>
      <c r="BE172">
        <v>35.5</v>
      </c>
      <c r="BF172">
        <v>57.28</v>
      </c>
      <c r="BG172">
        <v>134.13999999999999</v>
      </c>
      <c r="BH172">
        <v>78.94</v>
      </c>
      <c r="BI172">
        <v>11.43</v>
      </c>
      <c r="BJ172">
        <v>45.41</v>
      </c>
      <c r="BK172">
        <v>145.47</v>
      </c>
      <c r="BL172">
        <v>63.66</v>
      </c>
      <c r="BM172">
        <v>12.23</v>
      </c>
      <c r="BN172">
        <v>188.56</v>
      </c>
      <c r="BO172">
        <v>30.71</v>
      </c>
      <c r="BP172">
        <v>137.93</v>
      </c>
      <c r="BQ172">
        <v>83.32</v>
      </c>
      <c r="BR172">
        <v>119.44</v>
      </c>
      <c r="BS172">
        <v>25.33</v>
      </c>
      <c r="BT172">
        <v>76.42</v>
      </c>
      <c r="BU172">
        <v>37.24</v>
      </c>
      <c r="BV172">
        <v>51.5</v>
      </c>
      <c r="BW172">
        <v>49.35</v>
      </c>
      <c r="BX172">
        <v>73.650000000000006</v>
      </c>
      <c r="BY172">
        <v>29.75</v>
      </c>
      <c r="BZ172">
        <v>30.35</v>
      </c>
      <c r="CA172">
        <v>133.75</v>
      </c>
      <c r="CB172">
        <v>61.43</v>
      </c>
      <c r="CC172">
        <v>191.91</v>
      </c>
      <c r="CD172">
        <v>29.55</v>
      </c>
      <c r="CE172">
        <v>22.55</v>
      </c>
      <c r="CF172">
        <v>66.25</v>
      </c>
      <c r="CG172">
        <v>58.14</v>
      </c>
    </row>
    <row r="173" spans="2:85" x14ac:dyDescent="0.3">
      <c r="B173" s="11">
        <v>42850</v>
      </c>
      <c r="C173" s="20" t="str">
        <f t="shared" si="17"/>
        <v>EL</v>
      </c>
      <c r="D173" s="22">
        <f t="shared" si="18"/>
        <v>87.38</v>
      </c>
      <c r="E173" s="23">
        <f t="shared" si="19"/>
        <v>-4.9089658486144005E-3</v>
      </c>
      <c r="F173" s="23">
        <f t="shared" si="20"/>
        <v>-4.9089658486144005E-3</v>
      </c>
      <c r="G173" s="36">
        <f t="shared" si="21"/>
        <v>-4.1732648205718825E-3</v>
      </c>
      <c r="H173" s="22"/>
      <c r="I173" s="11">
        <v>41982</v>
      </c>
      <c r="J173" s="23">
        <v>1.2999999999999999E-3</v>
      </c>
      <c r="K173" s="23">
        <v>1.7100000000000001E-2</v>
      </c>
      <c r="L173" s="23">
        <v>-2.8000000000000004E-3</v>
      </c>
      <c r="M173" s="23">
        <v>0</v>
      </c>
      <c r="N173" s="36">
        <f t="shared" si="22"/>
        <v>8.4126984126984107E-4</v>
      </c>
      <c r="O173" s="36">
        <f t="shared" si="23"/>
        <v>1.7068650793650796E-2</v>
      </c>
      <c r="P173" s="36">
        <f t="shared" si="24"/>
        <v>-2.2218253968253974E-3</v>
      </c>
      <c r="AI173" s="11">
        <v>42850</v>
      </c>
      <c r="AJ173">
        <v>92.99</v>
      </c>
      <c r="AK173">
        <v>32.81</v>
      </c>
      <c r="AL173">
        <v>128.25</v>
      </c>
      <c r="AM173">
        <v>79.400000000000006</v>
      </c>
      <c r="AN173">
        <v>139.47</v>
      </c>
      <c r="AO173">
        <v>80.819999999999993</v>
      </c>
      <c r="AP173">
        <v>87.38</v>
      </c>
      <c r="AQ173" s="2">
        <v>81.63</v>
      </c>
      <c r="AR173">
        <v>61.22</v>
      </c>
      <c r="AS173">
        <v>95.27</v>
      </c>
      <c r="AT173">
        <v>406.55</v>
      </c>
      <c r="AU173">
        <v>64.930000000000007</v>
      </c>
      <c r="AV173">
        <v>63.44</v>
      </c>
      <c r="AW173">
        <v>60</v>
      </c>
      <c r="AX173">
        <v>60.01</v>
      </c>
      <c r="AY173">
        <v>238.4</v>
      </c>
      <c r="AZ173">
        <v>35.5</v>
      </c>
      <c r="BA173">
        <v>76.52</v>
      </c>
      <c r="BB173">
        <v>76.709999999999994</v>
      </c>
      <c r="BC173">
        <v>54.99</v>
      </c>
      <c r="BD173">
        <v>98.92</v>
      </c>
      <c r="BE173">
        <v>35.08</v>
      </c>
      <c r="BF173">
        <v>57.3</v>
      </c>
      <c r="BG173">
        <v>135.43</v>
      </c>
      <c r="BH173">
        <v>78.58</v>
      </c>
      <c r="BI173">
        <v>11.48</v>
      </c>
      <c r="BJ173">
        <v>45.72</v>
      </c>
      <c r="BK173">
        <v>146.49</v>
      </c>
      <c r="BL173">
        <v>64.930000000000007</v>
      </c>
      <c r="BM173">
        <v>13.1</v>
      </c>
      <c r="BN173">
        <v>188.97</v>
      </c>
      <c r="BO173">
        <v>30.61</v>
      </c>
      <c r="BP173">
        <v>138.19</v>
      </c>
      <c r="BQ173">
        <v>83.86</v>
      </c>
      <c r="BR173">
        <v>119.62</v>
      </c>
      <c r="BS173">
        <v>25.01</v>
      </c>
      <c r="BT173">
        <v>76.599999999999994</v>
      </c>
      <c r="BU173">
        <v>37.51</v>
      </c>
      <c r="BV173">
        <v>52.11</v>
      </c>
      <c r="BW173">
        <v>50.6</v>
      </c>
      <c r="BX173">
        <v>73.739999999999995</v>
      </c>
      <c r="BY173">
        <v>29.89</v>
      </c>
      <c r="BZ173">
        <v>30.61</v>
      </c>
      <c r="CA173">
        <v>134.61000000000001</v>
      </c>
      <c r="CB173">
        <v>62.33</v>
      </c>
      <c r="CC173">
        <v>193.24</v>
      </c>
      <c r="CD173">
        <v>29.45</v>
      </c>
      <c r="CE173">
        <v>22.61</v>
      </c>
      <c r="CF173">
        <v>67.12</v>
      </c>
      <c r="CG173">
        <v>58.24</v>
      </c>
    </row>
    <row r="174" spans="2:85" x14ac:dyDescent="0.3">
      <c r="B174" s="11">
        <v>42851</v>
      </c>
      <c r="C174" s="20" t="str">
        <f t="shared" si="17"/>
        <v>EL</v>
      </c>
      <c r="D174" s="22">
        <f t="shared" si="18"/>
        <v>87.81</v>
      </c>
      <c r="E174" s="23">
        <f t="shared" si="19"/>
        <v>4.4512999367356792E-3</v>
      </c>
      <c r="F174" s="23">
        <f t="shared" si="20"/>
        <v>4.4512999367356792E-3</v>
      </c>
      <c r="G174" s="36">
        <f t="shared" si="21"/>
        <v>5.1870009647781972E-3</v>
      </c>
      <c r="H174" s="22"/>
      <c r="I174" s="11">
        <v>41981</v>
      </c>
      <c r="J174" s="23">
        <v>-8.199999999999999E-3</v>
      </c>
      <c r="K174" s="23">
        <v>-5.8999999999999999E-3</v>
      </c>
      <c r="L174" s="23">
        <v>2.5999999999999999E-3</v>
      </c>
      <c r="M174" s="23">
        <v>0</v>
      </c>
      <c r="N174" s="36">
        <f t="shared" si="22"/>
        <v>-8.6587301587301574E-3</v>
      </c>
      <c r="O174" s="36">
        <f t="shared" si="23"/>
        <v>-5.9313492063492066E-3</v>
      </c>
      <c r="P174" s="36">
        <f t="shared" si="24"/>
        <v>3.1781746031746029E-3</v>
      </c>
      <c r="AI174" s="11">
        <v>42851</v>
      </c>
      <c r="AJ174">
        <v>93.5</v>
      </c>
      <c r="AK174">
        <v>33.01</v>
      </c>
      <c r="AL174">
        <v>128.80000000000001</v>
      </c>
      <c r="AM174">
        <v>79.14</v>
      </c>
      <c r="AN174">
        <v>138.74</v>
      </c>
      <c r="AO174">
        <v>80.19</v>
      </c>
      <c r="AP174">
        <v>87.81</v>
      </c>
      <c r="AQ174" s="2">
        <v>81.44</v>
      </c>
      <c r="AR174">
        <v>61.22</v>
      </c>
      <c r="AS174">
        <v>94.31</v>
      </c>
      <c r="AT174">
        <v>407.33</v>
      </c>
      <c r="AU174">
        <v>65.28</v>
      </c>
      <c r="AV174">
        <v>63.89</v>
      </c>
      <c r="AW174">
        <v>59.74</v>
      </c>
      <c r="AX174">
        <v>61.28</v>
      </c>
      <c r="AY174">
        <v>241.03</v>
      </c>
      <c r="AZ174">
        <v>35.5</v>
      </c>
      <c r="BA174">
        <v>76.72</v>
      </c>
      <c r="BB174">
        <v>75.989999999999995</v>
      </c>
      <c r="BC174">
        <v>55.33</v>
      </c>
      <c r="BD174">
        <v>109.3</v>
      </c>
      <c r="BE174">
        <v>34.9</v>
      </c>
      <c r="BF174">
        <v>56.76</v>
      </c>
      <c r="BG174">
        <v>135.75</v>
      </c>
      <c r="BH174">
        <v>78.97</v>
      </c>
      <c r="BI174">
        <v>11.6</v>
      </c>
      <c r="BJ174">
        <v>45.81</v>
      </c>
      <c r="BK174">
        <v>146.56</v>
      </c>
      <c r="BL174">
        <v>65.599999999999994</v>
      </c>
      <c r="BM174">
        <v>13.5</v>
      </c>
      <c r="BN174">
        <v>189.58</v>
      </c>
      <c r="BO174">
        <v>30.52</v>
      </c>
      <c r="BP174">
        <v>137.30000000000001</v>
      </c>
      <c r="BQ174">
        <v>83.88</v>
      </c>
      <c r="BR174">
        <v>119.99</v>
      </c>
      <c r="BS174">
        <v>24.97</v>
      </c>
      <c r="BT174">
        <v>76.92</v>
      </c>
      <c r="BU174">
        <v>36.75</v>
      </c>
      <c r="BV174">
        <v>52.33</v>
      </c>
      <c r="BW174">
        <v>51.14</v>
      </c>
      <c r="BX174">
        <v>73.5</v>
      </c>
      <c r="BY174">
        <v>30.05</v>
      </c>
      <c r="BZ174">
        <v>30.74</v>
      </c>
      <c r="CA174">
        <v>132.56</v>
      </c>
      <c r="CB174">
        <v>62.25</v>
      </c>
      <c r="CC174">
        <v>194.85</v>
      </c>
      <c r="CD174">
        <v>29.26</v>
      </c>
      <c r="CE174">
        <v>21.97</v>
      </c>
      <c r="CF174">
        <v>68.22</v>
      </c>
      <c r="CG174">
        <v>57.88</v>
      </c>
    </row>
    <row r="175" spans="2:85" x14ac:dyDescent="0.3">
      <c r="B175" s="11">
        <v>42852</v>
      </c>
      <c r="C175" s="20" t="str">
        <f t="shared" si="17"/>
        <v>EL</v>
      </c>
      <c r="D175" s="22">
        <f t="shared" si="18"/>
        <v>87.42</v>
      </c>
      <c r="E175" s="23">
        <f t="shared" si="19"/>
        <v>3.2080687458724087E-3</v>
      </c>
      <c r="F175" s="23">
        <f t="shared" si="20"/>
        <v>3.2080687458724087E-3</v>
      </c>
      <c r="G175" s="36">
        <f t="shared" si="21"/>
        <v>3.9437697739149267E-3</v>
      </c>
      <c r="H175" s="22"/>
      <c r="I175" s="11">
        <v>41978</v>
      </c>
      <c r="J175" s="23">
        <v>2.5000000000000001E-3</v>
      </c>
      <c r="K175" s="23">
        <v>5.6999999999999993E-3</v>
      </c>
      <c r="L175" s="23">
        <v>2.5000000000000001E-3</v>
      </c>
      <c r="M175" s="23">
        <v>0</v>
      </c>
      <c r="N175" s="36">
        <f t="shared" si="22"/>
        <v>2.0412698412698412E-3</v>
      </c>
      <c r="O175" s="36">
        <f t="shared" si="23"/>
        <v>5.6686507936507926E-3</v>
      </c>
      <c r="P175" s="36">
        <f t="shared" si="24"/>
        <v>3.0781746031746031E-3</v>
      </c>
      <c r="AI175" s="11">
        <v>42852</v>
      </c>
      <c r="AJ175">
        <v>94.24</v>
      </c>
      <c r="AK175">
        <v>33.06</v>
      </c>
      <c r="AL175">
        <v>129.37</v>
      </c>
      <c r="AM175">
        <v>79.58</v>
      </c>
      <c r="AN175">
        <v>136.19</v>
      </c>
      <c r="AO175">
        <v>80.349999999999994</v>
      </c>
      <c r="AP175">
        <v>87.42</v>
      </c>
      <c r="AQ175" s="2">
        <v>81.66</v>
      </c>
      <c r="AR175">
        <v>60.83</v>
      </c>
      <c r="AS175">
        <v>93</v>
      </c>
      <c r="AT175">
        <v>410.94</v>
      </c>
      <c r="AU175">
        <v>64.53</v>
      </c>
      <c r="AV175">
        <v>59.37</v>
      </c>
      <c r="AW175">
        <v>59.77</v>
      </c>
      <c r="AX175">
        <v>61.4</v>
      </c>
      <c r="AY175">
        <v>241.44</v>
      </c>
      <c r="AZ175">
        <v>34.86</v>
      </c>
      <c r="BA175">
        <v>76.489999999999995</v>
      </c>
      <c r="BB175">
        <v>76.680000000000007</v>
      </c>
      <c r="BC175">
        <v>55.39</v>
      </c>
      <c r="BD175">
        <v>109.67</v>
      </c>
      <c r="BE175">
        <v>34.840000000000003</v>
      </c>
      <c r="BF175">
        <v>56.76</v>
      </c>
      <c r="BG175">
        <v>136.19999999999999</v>
      </c>
      <c r="BH175">
        <v>76.05</v>
      </c>
      <c r="BI175">
        <v>11.47</v>
      </c>
      <c r="BJ175">
        <v>45.38</v>
      </c>
      <c r="BK175">
        <v>147.69999999999999</v>
      </c>
      <c r="BL175">
        <v>64.19</v>
      </c>
      <c r="BM175">
        <v>13.01</v>
      </c>
      <c r="BN175">
        <v>191.71</v>
      </c>
      <c r="BO175">
        <v>30.52</v>
      </c>
      <c r="BP175">
        <v>126.99</v>
      </c>
      <c r="BQ175">
        <v>84.09</v>
      </c>
      <c r="BR175">
        <v>119.89</v>
      </c>
      <c r="BS175">
        <v>24.65</v>
      </c>
      <c r="BT175">
        <v>76.69</v>
      </c>
      <c r="BU175">
        <v>36.700000000000003</v>
      </c>
      <c r="BV175">
        <v>52.33</v>
      </c>
      <c r="BW175">
        <v>50.78</v>
      </c>
      <c r="BX175">
        <v>73.53</v>
      </c>
      <c r="BY175">
        <v>29.93</v>
      </c>
      <c r="BZ175">
        <v>30.56</v>
      </c>
      <c r="CA175">
        <v>133.16</v>
      </c>
      <c r="CB175">
        <v>62.32</v>
      </c>
      <c r="CC175">
        <v>195.03</v>
      </c>
      <c r="CD175">
        <v>29.08</v>
      </c>
      <c r="CE175">
        <v>22.14</v>
      </c>
      <c r="CF175">
        <v>68.58</v>
      </c>
      <c r="CG175">
        <v>57.41</v>
      </c>
    </row>
    <row r="176" spans="2:85" x14ac:dyDescent="0.3">
      <c r="B176" s="11">
        <v>42853</v>
      </c>
      <c r="C176" s="20" t="str">
        <f t="shared" si="17"/>
        <v>EL</v>
      </c>
      <c r="D176" s="22">
        <f t="shared" si="18"/>
        <v>87.14</v>
      </c>
      <c r="E176" s="23">
        <f t="shared" si="19"/>
        <v>-4.5892612095055628E-4</v>
      </c>
      <c r="F176" s="23">
        <f t="shared" si="20"/>
        <v>-4.5892612095055628E-4</v>
      </c>
      <c r="G176" s="36">
        <f t="shared" si="21"/>
        <v>2.7677490709196163E-4</v>
      </c>
      <c r="H176" s="22"/>
      <c r="I176" s="11">
        <v>41977</v>
      </c>
      <c r="J176" s="23">
        <v>-1.7000000000000001E-3</v>
      </c>
      <c r="K176" s="23">
        <v>-3.0999999999999999E-3</v>
      </c>
      <c r="L176" s="23">
        <v>8.9999999999999998E-4</v>
      </c>
      <c r="M176" s="23">
        <v>0</v>
      </c>
      <c r="N176" s="36">
        <f t="shared" si="22"/>
        <v>-2.158730158730159E-3</v>
      </c>
      <c r="O176" s="36">
        <f t="shared" si="23"/>
        <v>-3.1313492063492062E-3</v>
      </c>
      <c r="P176" s="36">
        <f t="shared" si="24"/>
        <v>1.478174603174603E-3</v>
      </c>
      <c r="AI176" s="11">
        <v>42853</v>
      </c>
      <c r="AJ176">
        <v>94.82</v>
      </c>
      <c r="AK176">
        <v>33.409999999999997</v>
      </c>
      <c r="AL176">
        <v>129.09</v>
      </c>
      <c r="AM176">
        <v>79.28</v>
      </c>
      <c r="AN176">
        <v>135.31</v>
      </c>
      <c r="AO176">
        <v>79.97</v>
      </c>
      <c r="AP176">
        <v>87.14</v>
      </c>
      <c r="AQ176" s="2">
        <v>79.75</v>
      </c>
      <c r="AR176">
        <v>60.28</v>
      </c>
      <c r="AS176">
        <v>92.5</v>
      </c>
      <c r="AT176">
        <v>417.7</v>
      </c>
      <c r="AU176">
        <v>64.58</v>
      </c>
      <c r="AV176">
        <v>58.14</v>
      </c>
      <c r="AW176">
        <v>59.4</v>
      </c>
      <c r="AX176">
        <v>61.34</v>
      </c>
      <c r="AY176">
        <v>244.47</v>
      </c>
      <c r="AZ176">
        <v>34.549999999999997</v>
      </c>
      <c r="BA176">
        <v>75.64</v>
      </c>
      <c r="BB176">
        <v>76.260000000000005</v>
      </c>
      <c r="BC176">
        <v>56.03</v>
      </c>
      <c r="BD176">
        <v>109.67</v>
      </c>
      <c r="BE176">
        <v>34.630000000000003</v>
      </c>
      <c r="BF176">
        <v>56.09</v>
      </c>
      <c r="BG176">
        <v>133.72</v>
      </c>
      <c r="BH176">
        <v>75.53</v>
      </c>
      <c r="BI176">
        <v>11.47</v>
      </c>
      <c r="BJ176">
        <v>44.68</v>
      </c>
      <c r="BK176">
        <v>150.25</v>
      </c>
      <c r="BL176">
        <v>63.74</v>
      </c>
      <c r="BM176">
        <v>12.75</v>
      </c>
      <c r="BN176">
        <v>189.7</v>
      </c>
      <c r="BO176">
        <v>29.94</v>
      </c>
      <c r="BP176">
        <v>129.13</v>
      </c>
      <c r="BQ176">
        <v>84.19</v>
      </c>
      <c r="BR176">
        <v>119.14</v>
      </c>
      <c r="BS176">
        <v>24.43</v>
      </c>
      <c r="BT176">
        <v>77.34</v>
      </c>
      <c r="BU176">
        <v>36.729999999999997</v>
      </c>
      <c r="BV176">
        <v>51.32</v>
      </c>
      <c r="BW176">
        <v>50.87</v>
      </c>
      <c r="BX176">
        <v>73.23</v>
      </c>
      <c r="BY176">
        <v>29.86</v>
      </c>
      <c r="BZ176">
        <v>30.54</v>
      </c>
      <c r="CA176">
        <v>130.88999999999999</v>
      </c>
      <c r="CB176">
        <v>63.26</v>
      </c>
      <c r="CC176">
        <v>193.79</v>
      </c>
      <c r="CD176">
        <v>28.99</v>
      </c>
      <c r="CE176">
        <v>21.61</v>
      </c>
      <c r="CF176">
        <v>68.55</v>
      </c>
      <c r="CG176">
        <v>57.51</v>
      </c>
    </row>
    <row r="177" spans="2:85" x14ac:dyDescent="0.3">
      <c r="B177" s="11">
        <v>42856</v>
      </c>
      <c r="C177" s="20" t="str">
        <f t="shared" si="17"/>
        <v>EL</v>
      </c>
      <c r="D177" s="22">
        <f t="shared" si="18"/>
        <v>87.18</v>
      </c>
      <c r="E177" s="23">
        <f t="shared" si="19"/>
        <v>-3.435248998320557E-3</v>
      </c>
      <c r="F177" s="23">
        <f t="shared" si="20"/>
        <v>-3.435248998320557E-3</v>
      </c>
      <c r="G177" s="36">
        <f t="shared" si="21"/>
        <v>-2.699547970278039E-3</v>
      </c>
      <c r="H177" s="22"/>
      <c r="I177" s="11">
        <v>41976</v>
      </c>
      <c r="J177" s="23">
        <v>4.5999999999999999E-3</v>
      </c>
      <c r="K177" s="23">
        <v>4.5000000000000005E-3</v>
      </c>
      <c r="L177" s="23">
        <v>3.0999999999999999E-3</v>
      </c>
      <c r="M177" s="23">
        <v>0</v>
      </c>
      <c r="N177" s="36">
        <f t="shared" si="22"/>
        <v>4.1412698412698415E-3</v>
      </c>
      <c r="O177" s="36">
        <f t="shared" si="23"/>
        <v>4.4686507936507937E-3</v>
      </c>
      <c r="P177" s="36">
        <f t="shared" si="24"/>
        <v>3.6781746031746029E-3</v>
      </c>
      <c r="AI177" s="11">
        <v>42856</v>
      </c>
      <c r="AJ177">
        <v>94.79</v>
      </c>
      <c r="AK177">
        <v>33.31</v>
      </c>
      <c r="AL177">
        <v>129.25</v>
      </c>
      <c r="AM177">
        <v>78.849999999999994</v>
      </c>
      <c r="AN177">
        <v>135</v>
      </c>
      <c r="AO177">
        <v>79.239999999999995</v>
      </c>
      <c r="AP177">
        <v>87.18</v>
      </c>
      <c r="AQ177" s="2">
        <v>80.37</v>
      </c>
      <c r="AR177">
        <v>60.37</v>
      </c>
      <c r="AS177">
        <v>92.03</v>
      </c>
      <c r="AT177">
        <v>420.18</v>
      </c>
      <c r="AU177">
        <v>64.83</v>
      </c>
      <c r="AV177">
        <v>58.11</v>
      </c>
      <c r="AW177">
        <v>59.14</v>
      </c>
      <c r="AX177">
        <v>60.92</v>
      </c>
      <c r="AY177">
        <v>247.98</v>
      </c>
      <c r="AZ177">
        <v>34.83</v>
      </c>
      <c r="BA177">
        <v>76.13</v>
      </c>
      <c r="BB177">
        <v>75.8</v>
      </c>
      <c r="BC177">
        <v>56.18</v>
      </c>
      <c r="BD177">
        <v>109.9</v>
      </c>
      <c r="BE177">
        <v>34.33</v>
      </c>
      <c r="BF177">
        <v>55.99</v>
      </c>
      <c r="BG177">
        <v>136.6</v>
      </c>
      <c r="BH177">
        <v>75.430000000000007</v>
      </c>
      <c r="BI177">
        <v>11.42</v>
      </c>
      <c r="BJ177">
        <v>44.53</v>
      </c>
      <c r="BK177">
        <v>152.46</v>
      </c>
      <c r="BL177">
        <v>63.32</v>
      </c>
      <c r="BM177">
        <v>12.54</v>
      </c>
      <c r="BN177">
        <v>188.23</v>
      </c>
      <c r="BO177">
        <v>29.46</v>
      </c>
      <c r="BP177">
        <v>127.4</v>
      </c>
      <c r="BQ177">
        <v>84.42</v>
      </c>
      <c r="BR177">
        <v>119.09</v>
      </c>
      <c r="BS177">
        <v>24.79</v>
      </c>
      <c r="BT177">
        <v>76.459999999999994</v>
      </c>
      <c r="BU177">
        <v>36.979999999999997</v>
      </c>
      <c r="BV177">
        <v>51.2</v>
      </c>
      <c r="BW177">
        <v>49.65</v>
      </c>
      <c r="BX177">
        <v>73.510000000000005</v>
      </c>
      <c r="BY177">
        <v>29.69</v>
      </c>
      <c r="BZ177">
        <v>30.39</v>
      </c>
      <c r="CA177">
        <v>133.16</v>
      </c>
      <c r="CB177">
        <v>62.34</v>
      </c>
      <c r="CC177">
        <v>193.15</v>
      </c>
      <c r="CD177">
        <v>28.94</v>
      </c>
      <c r="CE177">
        <v>22.61</v>
      </c>
      <c r="CF177">
        <v>68.11</v>
      </c>
      <c r="CG177">
        <v>56.6</v>
      </c>
    </row>
    <row r="178" spans="2:85" x14ac:dyDescent="0.3">
      <c r="B178" s="11">
        <v>42857</v>
      </c>
      <c r="C178" s="20" t="str">
        <f t="shared" si="17"/>
        <v>EL</v>
      </c>
      <c r="D178" s="22">
        <f t="shared" si="18"/>
        <v>87.48</v>
      </c>
      <c r="E178" s="23">
        <f t="shared" si="19"/>
        <v>-4.2740591792355648E-2</v>
      </c>
      <c r="F178" s="23">
        <f t="shared" si="20"/>
        <v>-4.2740591792355648E-2</v>
      </c>
      <c r="G178" s="36">
        <f t="shared" si="21"/>
        <v>-4.200489076431313E-2</v>
      </c>
      <c r="H178" s="22"/>
      <c r="I178" s="11">
        <v>41975</v>
      </c>
      <c r="J178" s="23">
        <v>6.5000000000000006E-3</v>
      </c>
      <c r="K178" s="23">
        <v>4.1999999999999997E-3</v>
      </c>
      <c r="L178" s="23">
        <v>5.0000000000000001E-4</v>
      </c>
      <c r="M178" s="23">
        <v>0</v>
      </c>
      <c r="N178" s="36">
        <f t="shared" si="22"/>
        <v>6.0412698412698421E-3</v>
      </c>
      <c r="O178" s="36">
        <f t="shared" si="23"/>
        <v>4.168650793650793E-3</v>
      </c>
      <c r="P178" s="36">
        <f t="shared" si="24"/>
        <v>1.078174603174603E-3</v>
      </c>
      <c r="AI178" s="11">
        <v>42857</v>
      </c>
      <c r="AJ178">
        <v>94.25</v>
      </c>
      <c r="AK178">
        <v>33.51</v>
      </c>
      <c r="AL178">
        <v>125.26</v>
      </c>
      <c r="AM178">
        <v>79.260000000000005</v>
      </c>
      <c r="AN178">
        <v>136.47999999999999</v>
      </c>
      <c r="AO178">
        <v>79.11</v>
      </c>
      <c r="AP178">
        <v>87.48</v>
      </c>
      <c r="AQ178" s="2">
        <v>79.930000000000007</v>
      </c>
      <c r="AR178">
        <v>59.16</v>
      </c>
      <c r="AS178">
        <v>91.87</v>
      </c>
      <c r="AT178">
        <v>422.86</v>
      </c>
      <c r="AU178">
        <v>64.73</v>
      </c>
      <c r="AV178">
        <v>59.06</v>
      </c>
      <c r="AW178">
        <v>59.22</v>
      </c>
      <c r="AX178">
        <v>61.7</v>
      </c>
      <c r="AY178">
        <v>248.55</v>
      </c>
      <c r="AZ178">
        <v>34.81</v>
      </c>
      <c r="BA178">
        <v>77.11</v>
      </c>
      <c r="BB178">
        <v>76.260000000000005</v>
      </c>
      <c r="BC178">
        <v>58.32</v>
      </c>
      <c r="BD178">
        <v>110.11</v>
      </c>
      <c r="BE178">
        <v>34.46</v>
      </c>
      <c r="BF178">
        <v>54.04</v>
      </c>
      <c r="BG178">
        <v>138.99</v>
      </c>
      <c r="BH178">
        <v>73.540000000000006</v>
      </c>
      <c r="BI178">
        <v>10.92</v>
      </c>
      <c r="BJ178">
        <v>45.08</v>
      </c>
      <c r="BK178">
        <v>152.78</v>
      </c>
      <c r="BL178">
        <v>63.72</v>
      </c>
      <c r="BM178">
        <v>12.72</v>
      </c>
      <c r="BN178">
        <v>189.03</v>
      </c>
      <c r="BO178">
        <v>29.03</v>
      </c>
      <c r="BP178">
        <v>127.5</v>
      </c>
      <c r="BQ178">
        <v>83.26</v>
      </c>
      <c r="BR178">
        <v>118.64</v>
      </c>
      <c r="BS178">
        <v>24.46</v>
      </c>
      <c r="BT178">
        <v>76.73</v>
      </c>
      <c r="BU178">
        <v>37.22</v>
      </c>
      <c r="BV178">
        <v>51.79</v>
      </c>
      <c r="BW178">
        <v>49.97</v>
      </c>
      <c r="BX178">
        <v>73.77</v>
      </c>
      <c r="BY178">
        <v>29.85</v>
      </c>
      <c r="BZ178">
        <v>30.43</v>
      </c>
      <c r="CA178">
        <v>133.81</v>
      </c>
      <c r="CB178">
        <v>62.18</v>
      </c>
      <c r="CC178">
        <v>194.07</v>
      </c>
      <c r="CD178">
        <v>28.99</v>
      </c>
      <c r="CE178">
        <v>23.04</v>
      </c>
      <c r="CF178">
        <v>68.59</v>
      </c>
      <c r="CG178">
        <v>55.92</v>
      </c>
    </row>
    <row r="179" spans="2:85" x14ac:dyDescent="0.3">
      <c r="B179" s="11">
        <v>42858</v>
      </c>
      <c r="C179" s="20" t="str">
        <f t="shared" si="17"/>
        <v>EL</v>
      </c>
      <c r="D179" s="22">
        <f t="shared" si="18"/>
        <v>91.3</v>
      </c>
      <c r="E179" s="23">
        <f t="shared" si="19"/>
        <v>-6.1148912967246586E-3</v>
      </c>
      <c r="F179" s="23">
        <f t="shared" si="20"/>
        <v>-6.1148912967246586E-3</v>
      </c>
      <c r="G179" s="36">
        <f t="shared" si="21"/>
        <v>-5.3791902686821406E-3</v>
      </c>
      <c r="H179" s="22"/>
      <c r="I179" s="11">
        <v>41974</v>
      </c>
      <c r="J179" s="23">
        <v>-9.0000000000000011E-3</v>
      </c>
      <c r="K179" s="23">
        <v>-9.7000000000000003E-3</v>
      </c>
      <c r="L179" s="23">
        <v>6.0999999999999995E-3</v>
      </c>
      <c r="M179" s="23">
        <v>0</v>
      </c>
      <c r="N179" s="36">
        <f t="shared" si="22"/>
        <v>-9.4587301587301595E-3</v>
      </c>
      <c r="O179" s="36">
        <f t="shared" si="23"/>
        <v>-9.7313492063492071E-3</v>
      </c>
      <c r="P179" s="36">
        <f t="shared" si="24"/>
        <v>6.6781746031746025E-3</v>
      </c>
      <c r="AI179" s="11">
        <v>42858</v>
      </c>
      <c r="AJ179">
        <v>94.11</v>
      </c>
      <c r="AK179">
        <v>33.26</v>
      </c>
      <c r="AL179">
        <v>125.57</v>
      </c>
      <c r="AM179">
        <v>78.760000000000005</v>
      </c>
      <c r="AN179">
        <v>136.08000000000001</v>
      </c>
      <c r="AO179">
        <v>78.819999999999993</v>
      </c>
      <c r="AP179">
        <v>91.3</v>
      </c>
      <c r="AQ179" s="2">
        <v>78.58</v>
      </c>
      <c r="AR179">
        <v>59.27</v>
      </c>
      <c r="AS179">
        <v>91.76</v>
      </c>
      <c r="AT179">
        <v>423.18</v>
      </c>
      <c r="AU179">
        <v>63.92</v>
      </c>
      <c r="AV179">
        <v>58.19</v>
      </c>
      <c r="AW179">
        <v>59.11</v>
      </c>
      <c r="AX179">
        <v>62.26</v>
      </c>
      <c r="AY179">
        <v>247.54</v>
      </c>
      <c r="AZ179">
        <v>36.03</v>
      </c>
      <c r="BA179">
        <v>76.33</v>
      </c>
      <c r="BB179">
        <v>76.44</v>
      </c>
      <c r="BC179">
        <v>58.22</v>
      </c>
      <c r="BD179">
        <v>109.86</v>
      </c>
      <c r="BE179">
        <v>33.979999999999997</v>
      </c>
      <c r="BF179">
        <v>54.08</v>
      </c>
      <c r="BG179">
        <v>139.13</v>
      </c>
      <c r="BH179">
        <v>72.83</v>
      </c>
      <c r="BI179">
        <v>11.07</v>
      </c>
      <c r="BJ179">
        <v>45.25</v>
      </c>
      <c r="BK179">
        <v>151.80000000000001</v>
      </c>
      <c r="BL179">
        <v>63.19</v>
      </c>
      <c r="BM179">
        <v>12.02</v>
      </c>
      <c r="BN179">
        <v>189.92</v>
      </c>
      <c r="BO179">
        <v>28.95</v>
      </c>
      <c r="BP179">
        <v>126.99</v>
      </c>
      <c r="BQ179">
        <v>82.98</v>
      </c>
      <c r="BR179">
        <v>118.46</v>
      </c>
      <c r="BS179">
        <v>24.72</v>
      </c>
      <c r="BT179">
        <v>76.83</v>
      </c>
      <c r="BU179">
        <v>37.07</v>
      </c>
      <c r="BV179">
        <v>51.53</v>
      </c>
      <c r="BW179">
        <v>50.22</v>
      </c>
      <c r="BX179">
        <v>71.3</v>
      </c>
      <c r="BY179">
        <v>28.35</v>
      </c>
      <c r="BZ179">
        <v>28.88</v>
      </c>
      <c r="CA179">
        <v>132.30000000000001</v>
      </c>
      <c r="CB179">
        <v>62.67</v>
      </c>
      <c r="CC179">
        <v>194.18</v>
      </c>
      <c r="CD179">
        <v>29.23</v>
      </c>
      <c r="CE179">
        <v>22.43</v>
      </c>
      <c r="CF179">
        <v>67.209999999999994</v>
      </c>
      <c r="CG179">
        <v>56.05</v>
      </c>
    </row>
    <row r="180" spans="2:85" x14ac:dyDescent="0.3">
      <c r="B180" s="11">
        <v>42859</v>
      </c>
      <c r="C180" s="20" t="str">
        <f t="shared" si="17"/>
        <v>EL</v>
      </c>
      <c r="D180" s="22">
        <f t="shared" si="18"/>
        <v>91.86</v>
      </c>
      <c r="E180" s="23">
        <f t="shared" si="19"/>
        <v>-1.0827303694128303E-2</v>
      </c>
      <c r="F180" s="23">
        <f t="shared" si="20"/>
        <v>-1.0827303694128303E-2</v>
      </c>
      <c r="G180" s="36">
        <f t="shared" si="21"/>
        <v>-1.0091602666085785E-2</v>
      </c>
      <c r="H180" s="22"/>
      <c r="I180" s="11">
        <v>41971</v>
      </c>
      <c r="J180" s="23">
        <v>-3.4999999999999996E-3</v>
      </c>
      <c r="K180" s="23">
        <v>-9.300000000000001E-3</v>
      </c>
      <c r="L180" s="23">
        <v>-1.0200000000000001E-2</v>
      </c>
      <c r="M180" s="23">
        <v>0</v>
      </c>
      <c r="N180" s="36">
        <f t="shared" si="22"/>
        <v>-3.9587301587301581E-3</v>
      </c>
      <c r="O180" s="36">
        <f t="shared" si="23"/>
        <v>-9.3313492063492078E-3</v>
      </c>
      <c r="P180" s="36">
        <f t="shared" si="24"/>
        <v>-9.6218253968253977E-3</v>
      </c>
      <c r="AI180" s="11">
        <v>42859</v>
      </c>
      <c r="AJ180">
        <v>94.76</v>
      </c>
      <c r="AK180">
        <v>33.51</v>
      </c>
      <c r="AL180">
        <v>126.22</v>
      </c>
      <c r="AM180">
        <v>78.88</v>
      </c>
      <c r="AN180">
        <v>136.86000000000001</v>
      </c>
      <c r="AO180">
        <v>79.78</v>
      </c>
      <c r="AP180">
        <v>91.86</v>
      </c>
      <c r="AQ180" s="2">
        <v>78.11</v>
      </c>
      <c r="AR180">
        <v>58.17</v>
      </c>
      <c r="AS180">
        <v>88.6</v>
      </c>
      <c r="AT180">
        <v>424.28</v>
      </c>
      <c r="AU180">
        <v>64.41</v>
      </c>
      <c r="AV180">
        <v>56.25</v>
      </c>
      <c r="AW180">
        <v>59.49</v>
      </c>
      <c r="AX180">
        <v>61.79</v>
      </c>
      <c r="AY180">
        <v>250.49</v>
      </c>
      <c r="AZ180">
        <v>35.92</v>
      </c>
      <c r="BA180">
        <v>75.84</v>
      </c>
      <c r="BB180">
        <v>76.56</v>
      </c>
      <c r="BC180">
        <v>57.76</v>
      </c>
      <c r="BD180">
        <v>110.45</v>
      </c>
      <c r="BE180">
        <v>34.049999999999997</v>
      </c>
      <c r="BF180">
        <v>54.47</v>
      </c>
      <c r="BG180">
        <v>141.1</v>
      </c>
      <c r="BH180">
        <v>73.31</v>
      </c>
      <c r="BI180">
        <v>11</v>
      </c>
      <c r="BJ180">
        <v>45.53</v>
      </c>
      <c r="BK180">
        <v>150.85</v>
      </c>
      <c r="BL180">
        <v>63.34</v>
      </c>
      <c r="BM180">
        <v>11.68</v>
      </c>
      <c r="BN180">
        <v>191.19</v>
      </c>
      <c r="BO180">
        <v>28.87</v>
      </c>
      <c r="BP180">
        <v>126.42</v>
      </c>
      <c r="BQ180">
        <v>83.52</v>
      </c>
      <c r="BR180">
        <v>120.25</v>
      </c>
      <c r="BS180">
        <v>24.91</v>
      </c>
      <c r="BT180">
        <v>76.13</v>
      </c>
      <c r="BU180">
        <v>36.909999999999997</v>
      </c>
      <c r="BV180">
        <v>50.6</v>
      </c>
      <c r="BW180">
        <v>48.63</v>
      </c>
      <c r="BX180">
        <v>70.73</v>
      </c>
      <c r="BY180">
        <v>28.5</v>
      </c>
      <c r="BZ180">
        <v>29.04</v>
      </c>
      <c r="CA180">
        <v>131.4</v>
      </c>
      <c r="CB180">
        <v>62.82</v>
      </c>
      <c r="CC180">
        <v>194.55</v>
      </c>
      <c r="CD180">
        <v>29.2</v>
      </c>
      <c r="CE180">
        <v>22.3</v>
      </c>
      <c r="CF180">
        <v>68.08</v>
      </c>
      <c r="CG180">
        <v>57.05</v>
      </c>
    </row>
    <row r="181" spans="2:85" x14ac:dyDescent="0.3">
      <c r="B181" s="11">
        <v>42860</v>
      </c>
      <c r="C181" s="20" t="str">
        <f t="shared" si="17"/>
        <v>EL</v>
      </c>
      <c r="D181" s="22">
        <f t="shared" si="18"/>
        <v>92.86</v>
      </c>
      <c r="E181" s="23">
        <f t="shared" si="19"/>
        <v>2.6958554095980695E-3</v>
      </c>
      <c r="F181" s="23">
        <f t="shared" si="20"/>
        <v>2.6958554095980695E-3</v>
      </c>
      <c r="G181" s="36">
        <f t="shared" si="21"/>
        <v>3.4315564376405875E-3</v>
      </c>
      <c r="H181" s="22"/>
      <c r="I181" s="11">
        <v>41969</v>
      </c>
      <c r="J181" s="23">
        <v>3.0000000000000001E-3</v>
      </c>
      <c r="K181" s="23">
        <v>8.9999999999999998E-4</v>
      </c>
      <c r="L181" s="23">
        <v>-4.5000000000000005E-3</v>
      </c>
      <c r="M181" s="23">
        <v>0</v>
      </c>
      <c r="N181" s="36">
        <f t="shared" si="22"/>
        <v>2.5412698412698412E-3</v>
      </c>
      <c r="O181" s="36">
        <f t="shared" si="23"/>
        <v>8.6865079365079352E-4</v>
      </c>
      <c r="P181" s="36">
        <f t="shared" si="24"/>
        <v>-3.9218253968253975E-3</v>
      </c>
      <c r="AI181" s="11">
        <v>42860</v>
      </c>
      <c r="AJ181">
        <v>95.74</v>
      </c>
      <c r="AK181">
        <v>33.5</v>
      </c>
      <c r="AL181">
        <v>126.47</v>
      </c>
      <c r="AM181">
        <v>79.81</v>
      </c>
      <c r="AN181">
        <v>138.81</v>
      </c>
      <c r="AO181">
        <v>79.7</v>
      </c>
      <c r="AP181">
        <v>92.86</v>
      </c>
      <c r="AQ181" s="2">
        <v>79.61</v>
      </c>
      <c r="AR181">
        <v>58.94</v>
      </c>
      <c r="AS181">
        <v>90.88</v>
      </c>
      <c r="AT181">
        <v>426.25</v>
      </c>
      <c r="AU181">
        <v>65.489999999999995</v>
      </c>
      <c r="AV181">
        <v>58.22</v>
      </c>
      <c r="AW181">
        <v>59.55</v>
      </c>
      <c r="AX181">
        <v>61.58</v>
      </c>
      <c r="AY181">
        <v>250.37</v>
      </c>
      <c r="AZ181">
        <v>35.799999999999997</v>
      </c>
      <c r="BA181">
        <v>76.86</v>
      </c>
      <c r="BB181">
        <v>77.36</v>
      </c>
      <c r="BC181">
        <v>57.55</v>
      </c>
      <c r="BD181">
        <v>110.58</v>
      </c>
      <c r="BE181">
        <v>34.340000000000003</v>
      </c>
      <c r="BF181">
        <v>54.39</v>
      </c>
      <c r="BG181">
        <v>140.38</v>
      </c>
      <c r="BH181">
        <v>73.39</v>
      </c>
      <c r="BI181">
        <v>11.14</v>
      </c>
      <c r="BJ181">
        <v>45.68</v>
      </c>
      <c r="BK181">
        <v>150.24</v>
      </c>
      <c r="BL181">
        <v>63.48</v>
      </c>
      <c r="BM181">
        <v>11.8</v>
      </c>
      <c r="BN181">
        <v>192.42</v>
      </c>
      <c r="BO181">
        <v>28.83</v>
      </c>
      <c r="BP181">
        <v>128.57</v>
      </c>
      <c r="BQ181">
        <v>83.05</v>
      </c>
      <c r="BR181">
        <v>120</v>
      </c>
      <c r="BS181">
        <v>24.8</v>
      </c>
      <c r="BT181">
        <v>76.760000000000005</v>
      </c>
      <c r="BU181">
        <v>36.950000000000003</v>
      </c>
      <c r="BV181">
        <v>48.18</v>
      </c>
      <c r="BW181">
        <v>49.98</v>
      </c>
      <c r="BX181">
        <v>73.290000000000006</v>
      </c>
      <c r="BY181">
        <v>28.58</v>
      </c>
      <c r="BZ181">
        <v>29.14</v>
      </c>
      <c r="CA181">
        <v>132.78</v>
      </c>
      <c r="CB181">
        <v>63.14</v>
      </c>
      <c r="CC181">
        <v>195.97</v>
      </c>
      <c r="CD181">
        <v>29.22</v>
      </c>
      <c r="CE181">
        <v>22.27</v>
      </c>
      <c r="CF181">
        <v>67.8</v>
      </c>
      <c r="CG181">
        <v>57.3</v>
      </c>
    </row>
    <row r="182" spans="2:85" x14ac:dyDescent="0.3">
      <c r="B182" s="11">
        <v>42863</v>
      </c>
      <c r="C182" s="20" t="str">
        <f t="shared" si="17"/>
        <v>EL</v>
      </c>
      <c r="D182" s="22">
        <f t="shared" si="18"/>
        <v>92.61</v>
      </c>
      <c r="E182" s="23">
        <f t="shared" si="19"/>
        <v>-3.9872890802610849E-3</v>
      </c>
      <c r="F182" s="23">
        <f t="shared" si="20"/>
        <v>-3.9872890802610849E-3</v>
      </c>
      <c r="G182" s="36">
        <f t="shared" si="21"/>
        <v>-3.2515880522185668E-3</v>
      </c>
      <c r="H182" s="22"/>
      <c r="I182" s="11">
        <v>41968</v>
      </c>
      <c r="J182" s="23">
        <v>-8.0000000000000004E-4</v>
      </c>
      <c r="K182" s="23">
        <v>7.000000000000001E-4</v>
      </c>
      <c r="L182" s="23">
        <v>-4.0000000000000002E-4</v>
      </c>
      <c r="M182" s="23">
        <v>0</v>
      </c>
      <c r="N182" s="36">
        <f t="shared" si="22"/>
        <v>-1.2587301587301588E-3</v>
      </c>
      <c r="O182" s="36">
        <f t="shared" si="23"/>
        <v>6.6865079365079365E-4</v>
      </c>
      <c r="P182" s="36">
        <f t="shared" si="24"/>
        <v>1.78174603174603E-4</v>
      </c>
      <c r="AI182" s="11">
        <v>42863</v>
      </c>
      <c r="AJ182">
        <v>95.73</v>
      </c>
      <c r="AK182">
        <v>33.24</v>
      </c>
      <c r="AL182">
        <v>125.95</v>
      </c>
      <c r="AM182">
        <v>79.39</v>
      </c>
      <c r="AN182">
        <v>137.22999999999999</v>
      </c>
      <c r="AO182">
        <v>79.599999999999994</v>
      </c>
      <c r="AP182">
        <v>92.61</v>
      </c>
      <c r="AQ182" s="2">
        <v>79.28</v>
      </c>
      <c r="AR182">
        <v>58.62</v>
      </c>
      <c r="AS182">
        <v>91.69</v>
      </c>
      <c r="AT182">
        <v>426.64</v>
      </c>
      <c r="AU182">
        <v>65.02</v>
      </c>
      <c r="AV182">
        <v>57.13</v>
      </c>
      <c r="AW182">
        <v>59.76</v>
      </c>
      <c r="AX182">
        <v>61.6</v>
      </c>
      <c r="AY182">
        <v>249.86</v>
      </c>
      <c r="AZ182">
        <v>35.69</v>
      </c>
      <c r="BA182">
        <v>76.78</v>
      </c>
      <c r="BB182">
        <v>77.14</v>
      </c>
      <c r="BC182">
        <v>56.22</v>
      </c>
      <c r="BD182">
        <v>109.98</v>
      </c>
      <c r="BE182">
        <v>34.26</v>
      </c>
      <c r="BF182">
        <v>53.68</v>
      </c>
      <c r="BG182">
        <v>139.57</v>
      </c>
      <c r="BH182">
        <v>73.209999999999994</v>
      </c>
      <c r="BI182">
        <v>11.13</v>
      </c>
      <c r="BJ182">
        <v>45.8</v>
      </c>
      <c r="BK182">
        <v>151.06</v>
      </c>
      <c r="BL182">
        <v>63.43</v>
      </c>
      <c r="BM182">
        <v>11.67</v>
      </c>
      <c r="BN182">
        <v>191.11</v>
      </c>
      <c r="BO182">
        <v>29.06</v>
      </c>
      <c r="BP182">
        <v>129.76</v>
      </c>
      <c r="BQ182">
        <v>83.34</v>
      </c>
      <c r="BR182">
        <v>119.84</v>
      </c>
      <c r="BS182">
        <v>24.94</v>
      </c>
      <c r="BT182">
        <v>76.53</v>
      </c>
      <c r="BU182">
        <v>36.86</v>
      </c>
      <c r="BV182">
        <v>47.82</v>
      </c>
      <c r="BW182">
        <v>49.62</v>
      </c>
      <c r="BX182">
        <v>72.849999999999994</v>
      </c>
      <c r="BY182">
        <v>28.03</v>
      </c>
      <c r="BZ182">
        <v>28.4</v>
      </c>
      <c r="CA182">
        <v>130.44</v>
      </c>
      <c r="CB182">
        <v>62.89</v>
      </c>
      <c r="CC182">
        <v>196.33</v>
      </c>
      <c r="CD182">
        <v>29.07</v>
      </c>
      <c r="CE182">
        <v>22.19</v>
      </c>
      <c r="CF182">
        <v>67.209999999999994</v>
      </c>
      <c r="CG182">
        <v>57.4</v>
      </c>
    </row>
    <row r="183" spans="2:85" x14ac:dyDescent="0.3">
      <c r="B183" s="11">
        <v>42864</v>
      </c>
      <c r="C183" s="20" t="str">
        <f t="shared" si="17"/>
        <v>EL</v>
      </c>
      <c r="D183" s="22">
        <f t="shared" si="18"/>
        <v>92.98</v>
      </c>
      <c r="E183" s="23">
        <f t="shared" si="19"/>
        <v>-1.1761067887878004E-2</v>
      </c>
      <c r="F183" s="23">
        <f t="shared" si="20"/>
        <v>-1.1761067887878004E-2</v>
      </c>
      <c r="G183" s="36">
        <f t="shared" si="21"/>
        <v>-1.1025366859835486E-2</v>
      </c>
      <c r="H183" s="22"/>
      <c r="I183" s="11">
        <v>41967</v>
      </c>
      <c r="J183" s="23">
        <v>4.0000000000000001E-3</v>
      </c>
      <c r="K183" s="23">
        <v>9.3999999999999986E-3</v>
      </c>
      <c r="L183" s="23">
        <v>-5.6999999999999993E-3</v>
      </c>
      <c r="M183" s="23">
        <v>0</v>
      </c>
      <c r="N183" s="36">
        <f t="shared" si="22"/>
        <v>3.5412698412698412E-3</v>
      </c>
      <c r="O183" s="36">
        <f t="shared" si="23"/>
        <v>9.3686507936507919E-3</v>
      </c>
      <c r="P183" s="36">
        <f t="shared" si="24"/>
        <v>-5.1218253968253963E-3</v>
      </c>
      <c r="AI183" s="11">
        <v>42864</v>
      </c>
      <c r="AJ183">
        <v>96.01</v>
      </c>
      <c r="AK183">
        <v>33.72</v>
      </c>
      <c r="AL183">
        <v>125.61</v>
      </c>
      <c r="AM183">
        <v>78.81</v>
      </c>
      <c r="AN183">
        <v>135.87</v>
      </c>
      <c r="AO183">
        <v>79.53</v>
      </c>
      <c r="AP183">
        <v>92.98</v>
      </c>
      <c r="AQ183" s="2">
        <v>78.39</v>
      </c>
      <c r="AR183">
        <v>58.85</v>
      </c>
      <c r="AS183">
        <v>91.64</v>
      </c>
      <c r="AT183">
        <v>425.91</v>
      </c>
      <c r="AU183">
        <v>64.84</v>
      </c>
      <c r="AV183">
        <v>56.37</v>
      </c>
      <c r="AW183">
        <v>59.35</v>
      </c>
      <c r="AX183">
        <v>62.08</v>
      </c>
      <c r="AY183">
        <v>250.43</v>
      </c>
      <c r="AZ183">
        <v>35.630000000000003</v>
      </c>
      <c r="BA183">
        <v>76.760000000000005</v>
      </c>
      <c r="BB183">
        <v>75.23</v>
      </c>
      <c r="BC183">
        <v>55.99</v>
      </c>
      <c r="BD183">
        <v>109.99</v>
      </c>
      <c r="BE183">
        <v>33.590000000000003</v>
      </c>
      <c r="BF183">
        <v>53.37</v>
      </c>
      <c r="BG183">
        <v>139.4</v>
      </c>
      <c r="BH183">
        <v>73.14</v>
      </c>
      <c r="BI183">
        <v>11.16</v>
      </c>
      <c r="BJ183">
        <v>45.5</v>
      </c>
      <c r="BK183">
        <v>150.47999999999999</v>
      </c>
      <c r="BL183">
        <v>63.5</v>
      </c>
      <c r="BM183">
        <v>11.63</v>
      </c>
      <c r="BN183">
        <v>190.79</v>
      </c>
      <c r="BO183">
        <v>28.76</v>
      </c>
      <c r="BP183">
        <v>130.84</v>
      </c>
      <c r="BQ183">
        <v>83.15</v>
      </c>
      <c r="BR183">
        <v>119.73</v>
      </c>
      <c r="BS183">
        <v>24.84</v>
      </c>
      <c r="BT183">
        <v>76.67</v>
      </c>
      <c r="BU183">
        <v>37.08</v>
      </c>
      <c r="BV183">
        <v>48.39</v>
      </c>
      <c r="BW183">
        <v>49.14</v>
      </c>
      <c r="BX183">
        <v>72.599999999999994</v>
      </c>
      <c r="BY183">
        <v>27.96</v>
      </c>
      <c r="BZ183">
        <v>28.23</v>
      </c>
      <c r="CA183">
        <v>130.55000000000001</v>
      </c>
      <c r="CB183">
        <v>62.7</v>
      </c>
      <c r="CC183">
        <v>196.59</v>
      </c>
      <c r="CD183">
        <v>28.93</v>
      </c>
      <c r="CE183">
        <v>22.3</v>
      </c>
      <c r="CF183">
        <v>67.61</v>
      </c>
      <c r="CG183">
        <v>56.37</v>
      </c>
    </row>
    <row r="184" spans="2:85" x14ac:dyDescent="0.3">
      <c r="B184" s="11">
        <v>42865</v>
      </c>
      <c r="C184" s="20" t="str">
        <f t="shared" si="17"/>
        <v>EL</v>
      </c>
      <c r="D184" s="22">
        <f t="shared" si="18"/>
        <v>94.08</v>
      </c>
      <c r="E184" s="23">
        <f t="shared" si="19"/>
        <v>1.2621838330523983E-2</v>
      </c>
      <c r="F184" s="23">
        <f t="shared" si="20"/>
        <v>1.2621838330523983E-2</v>
      </c>
      <c r="G184" s="36">
        <f t="shared" si="21"/>
        <v>1.3357539358566501E-2</v>
      </c>
      <c r="H184" s="22"/>
      <c r="I184" s="11">
        <v>41964</v>
      </c>
      <c r="J184" s="23">
        <v>4.7999999999999996E-3</v>
      </c>
      <c r="K184" s="23">
        <v>-3.9000000000000003E-3</v>
      </c>
      <c r="L184" s="23">
        <v>-8.9999999999999998E-4</v>
      </c>
      <c r="M184" s="23">
        <v>0</v>
      </c>
      <c r="N184" s="36">
        <f t="shared" si="22"/>
        <v>4.3412698412698403E-3</v>
      </c>
      <c r="O184" s="36">
        <f t="shared" si="23"/>
        <v>-3.9313492063492066E-3</v>
      </c>
      <c r="P184" s="36">
        <f t="shared" si="24"/>
        <v>-3.2182539682539695E-4</v>
      </c>
      <c r="AI184" s="11">
        <v>42865</v>
      </c>
      <c r="AJ184">
        <v>108.16</v>
      </c>
      <c r="AK184">
        <v>33.880000000000003</v>
      </c>
      <c r="AL184">
        <v>126.66</v>
      </c>
      <c r="AM184">
        <v>79.040000000000006</v>
      </c>
      <c r="AN184">
        <v>135.91</v>
      </c>
      <c r="AO184">
        <v>79.040000000000006</v>
      </c>
      <c r="AP184">
        <v>94.08</v>
      </c>
      <c r="AQ184" s="2">
        <v>78.760000000000005</v>
      </c>
      <c r="AR184">
        <v>58.93</v>
      </c>
      <c r="AS184">
        <v>94.54</v>
      </c>
      <c r="AT184">
        <v>425.05</v>
      </c>
      <c r="AU184">
        <v>65.150000000000006</v>
      </c>
      <c r="AV184">
        <v>57.08</v>
      </c>
      <c r="AW184">
        <v>59.23</v>
      </c>
      <c r="AX184">
        <v>61.02</v>
      </c>
      <c r="AY184">
        <v>251.3</v>
      </c>
      <c r="AZ184">
        <v>35.28</v>
      </c>
      <c r="BA184">
        <v>77.09</v>
      </c>
      <c r="BB184">
        <v>75.680000000000007</v>
      </c>
      <c r="BC184">
        <v>56.66</v>
      </c>
      <c r="BD184">
        <v>110.61</v>
      </c>
      <c r="BE184">
        <v>33.76</v>
      </c>
      <c r="BF184">
        <v>53.14</v>
      </c>
      <c r="BG184">
        <v>139.83000000000001</v>
      </c>
      <c r="BH184">
        <v>73.150000000000006</v>
      </c>
      <c r="BI184">
        <v>11.04</v>
      </c>
      <c r="BJ184">
        <v>45.49</v>
      </c>
      <c r="BK184">
        <v>150.29</v>
      </c>
      <c r="BL184">
        <v>63.64</v>
      </c>
      <c r="BM184">
        <v>11.72</v>
      </c>
      <c r="BN184">
        <v>189.75</v>
      </c>
      <c r="BO184">
        <v>28.85</v>
      </c>
      <c r="BP184">
        <v>131.6</v>
      </c>
      <c r="BQ184">
        <v>83.58</v>
      </c>
      <c r="BR184">
        <v>119.25</v>
      </c>
      <c r="BS184">
        <v>24.63</v>
      </c>
      <c r="BT184">
        <v>77.349999999999994</v>
      </c>
      <c r="BU184">
        <v>37.44</v>
      </c>
      <c r="BV184">
        <v>48.2</v>
      </c>
      <c r="BW184">
        <v>49.76</v>
      </c>
      <c r="BX184">
        <v>74.09</v>
      </c>
      <c r="BY184">
        <v>27.68</v>
      </c>
      <c r="BZ184">
        <v>27.9</v>
      </c>
      <c r="CA184">
        <v>132</v>
      </c>
      <c r="CB184">
        <v>62.57</v>
      </c>
      <c r="CC184">
        <v>194.39</v>
      </c>
      <c r="CD184">
        <v>28.7</v>
      </c>
      <c r="CE184">
        <v>22.66</v>
      </c>
      <c r="CF184">
        <v>66.92</v>
      </c>
      <c r="CG184">
        <v>56.34</v>
      </c>
    </row>
    <row r="185" spans="2:85" x14ac:dyDescent="0.3">
      <c r="B185" s="11">
        <v>42866</v>
      </c>
      <c r="C185" s="20" t="str">
        <f t="shared" si="17"/>
        <v>EL</v>
      </c>
      <c r="D185" s="22">
        <f t="shared" si="18"/>
        <v>92.9</v>
      </c>
      <c r="E185" s="23">
        <f t="shared" si="19"/>
        <v>-3.2287574945515286E-4</v>
      </c>
      <c r="F185" s="23">
        <f t="shared" si="20"/>
        <v>-3.2287574945515286E-4</v>
      </c>
      <c r="G185" s="36">
        <f t="shared" si="21"/>
        <v>4.1282527858736506E-4</v>
      </c>
      <c r="H185" s="22"/>
      <c r="I185" s="11">
        <v>41963</v>
      </c>
      <c r="J185" s="23">
        <v>3.0999999999999999E-3</v>
      </c>
      <c r="K185" s="23">
        <v>8.8000000000000005E-3</v>
      </c>
      <c r="L185" s="23">
        <v>-2.0000000000000001E-4</v>
      </c>
      <c r="M185" s="23">
        <v>0</v>
      </c>
      <c r="N185" s="36">
        <f t="shared" si="22"/>
        <v>2.641269841269841E-3</v>
      </c>
      <c r="O185" s="36">
        <f t="shared" si="23"/>
        <v>8.7686507936507938E-3</v>
      </c>
      <c r="P185" s="36">
        <f t="shared" si="24"/>
        <v>3.7817460317460304E-4</v>
      </c>
      <c r="AI185" s="11">
        <v>42866</v>
      </c>
      <c r="AJ185">
        <v>108.58</v>
      </c>
      <c r="AK185">
        <v>34.119999999999997</v>
      </c>
      <c r="AL185">
        <v>126.73</v>
      </c>
      <c r="AM185">
        <v>79.459999999999994</v>
      </c>
      <c r="AN185">
        <v>135.65</v>
      </c>
      <c r="AO185">
        <v>78.569999999999993</v>
      </c>
      <c r="AP185">
        <v>92.9</v>
      </c>
      <c r="AQ185" s="2">
        <v>77.849999999999994</v>
      </c>
      <c r="AR185">
        <v>58.16</v>
      </c>
      <c r="AS185">
        <v>94.28</v>
      </c>
      <c r="AT185">
        <v>428.77</v>
      </c>
      <c r="AU185">
        <v>64.81</v>
      </c>
      <c r="AV185">
        <v>56.74</v>
      </c>
      <c r="AW185">
        <v>59.48</v>
      </c>
      <c r="AX185">
        <v>60.66</v>
      </c>
      <c r="AY185">
        <v>251.33</v>
      </c>
      <c r="AZ185">
        <v>34.880000000000003</v>
      </c>
      <c r="BA185">
        <v>77.03</v>
      </c>
      <c r="BB185">
        <v>75.38</v>
      </c>
      <c r="BC185">
        <v>57.43</v>
      </c>
      <c r="BD185">
        <v>110.25</v>
      </c>
      <c r="BE185">
        <v>33.5</v>
      </c>
      <c r="BF185">
        <v>53.26</v>
      </c>
      <c r="BG185">
        <v>139.86000000000001</v>
      </c>
      <c r="BH185">
        <v>72.510000000000005</v>
      </c>
      <c r="BI185">
        <v>11.01</v>
      </c>
      <c r="BJ185">
        <v>44.98</v>
      </c>
      <c r="BK185">
        <v>150.04</v>
      </c>
      <c r="BL185">
        <v>63.07</v>
      </c>
      <c r="BM185">
        <v>11.68</v>
      </c>
      <c r="BN185">
        <v>190.84</v>
      </c>
      <c r="BO185">
        <v>28.81</v>
      </c>
      <c r="BP185">
        <v>129.94</v>
      </c>
      <c r="BQ185">
        <v>83.6</v>
      </c>
      <c r="BR185">
        <v>119.86</v>
      </c>
      <c r="BS185">
        <v>24.44</v>
      </c>
      <c r="BT185">
        <v>75.81</v>
      </c>
      <c r="BU185">
        <v>37.4</v>
      </c>
      <c r="BV185">
        <v>47.73</v>
      </c>
      <c r="BW185">
        <v>49.17</v>
      </c>
      <c r="BX185">
        <v>73.540000000000006</v>
      </c>
      <c r="BY185">
        <v>28.32</v>
      </c>
      <c r="BZ185">
        <v>28.52</v>
      </c>
      <c r="CA185">
        <v>129.72</v>
      </c>
      <c r="CB185">
        <v>62.62</v>
      </c>
      <c r="CC185">
        <v>194.98</v>
      </c>
      <c r="CD185">
        <v>28.87</v>
      </c>
      <c r="CE185">
        <v>22.43</v>
      </c>
      <c r="CF185">
        <v>66.709999999999994</v>
      </c>
      <c r="CG185">
        <v>56.26</v>
      </c>
    </row>
    <row r="186" spans="2:85" x14ac:dyDescent="0.3">
      <c r="B186" s="11">
        <v>42867</v>
      </c>
      <c r="C186" s="20" t="str">
        <f t="shared" si="17"/>
        <v>EL</v>
      </c>
      <c r="D186" s="22">
        <f t="shared" si="18"/>
        <v>92.93</v>
      </c>
      <c r="E186" s="23">
        <f t="shared" si="19"/>
        <v>3.4493943870703434E-3</v>
      </c>
      <c r="F186" s="23">
        <f t="shared" si="20"/>
        <v>3.4493943870703434E-3</v>
      </c>
      <c r="G186" s="36">
        <f t="shared" si="21"/>
        <v>4.1850954151128614E-3</v>
      </c>
      <c r="H186" s="22"/>
      <c r="I186" s="11">
        <v>41962</v>
      </c>
      <c r="J186" s="23">
        <v>-2.0999999999999999E-3</v>
      </c>
      <c r="K186" s="23">
        <v>-9.300000000000001E-3</v>
      </c>
      <c r="L186" s="23">
        <v>-5.9999999999999995E-4</v>
      </c>
      <c r="M186" s="23">
        <v>0</v>
      </c>
      <c r="N186" s="36">
        <f t="shared" si="22"/>
        <v>-2.5587301587301587E-3</v>
      </c>
      <c r="O186" s="36">
        <f t="shared" si="23"/>
        <v>-9.3313492063492078E-3</v>
      </c>
      <c r="P186" s="36">
        <f t="shared" si="24"/>
        <v>-2.1825396825396926E-5</v>
      </c>
      <c r="AI186" s="11">
        <v>42867</v>
      </c>
      <c r="AJ186">
        <v>109.09</v>
      </c>
      <c r="AK186">
        <v>34.07</v>
      </c>
      <c r="AL186">
        <v>126.51</v>
      </c>
      <c r="AM186">
        <v>79.900000000000006</v>
      </c>
      <c r="AN186">
        <v>135.05000000000001</v>
      </c>
      <c r="AO186">
        <v>78.78</v>
      </c>
      <c r="AP186">
        <v>92.93</v>
      </c>
      <c r="AQ186" s="2">
        <v>77.510000000000005</v>
      </c>
      <c r="AR186">
        <v>57.44</v>
      </c>
      <c r="AS186">
        <v>94.7</v>
      </c>
      <c r="AT186">
        <v>431.07</v>
      </c>
      <c r="AU186">
        <v>64.900000000000006</v>
      </c>
      <c r="AV186">
        <v>56.82</v>
      </c>
      <c r="AW186">
        <v>59.88</v>
      </c>
      <c r="AX186">
        <v>59.63</v>
      </c>
      <c r="AY186">
        <v>252.67</v>
      </c>
      <c r="AZ186">
        <v>34.380000000000003</v>
      </c>
      <c r="BA186">
        <v>76.680000000000007</v>
      </c>
      <c r="BB186">
        <v>75.7</v>
      </c>
      <c r="BC186">
        <v>56.57</v>
      </c>
      <c r="BD186">
        <v>110.59</v>
      </c>
      <c r="BE186">
        <v>34.130000000000003</v>
      </c>
      <c r="BF186">
        <v>53.06</v>
      </c>
      <c r="BG186">
        <v>139.81</v>
      </c>
      <c r="BH186">
        <v>72.42</v>
      </c>
      <c r="BI186">
        <v>10.92</v>
      </c>
      <c r="BJ186">
        <v>44.74</v>
      </c>
      <c r="BK186">
        <v>150.33000000000001</v>
      </c>
      <c r="BL186">
        <v>62.57</v>
      </c>
      <c r="BM186">
        <v>11.51</v>
      </c>
      <c r="BN186">
        <v>191.66</v>
      </c>
      <c r="BO186">
        <v>28.72</v>
      </c>
      <c r="BP186">
        <v>129.16</v>
      </c>
      <c r="BQ186">
        <v>83.11</v>
      </c>
      <c r="BR186">
        <v>119.78</v>
      </c>
      <c r="BS186">
        <v>24.16</v>
      </c>
      <c r="BT186">
        <v>74.88</v>
      </c>
      <c r="BU186">
        <v>37.49</v>
      </c>
      <c r="BV186">
        <v>46.61</v>
      </c>
      <c r="BW186">
        <v>49.05</v>
      </c>
      <c r="BX186">
        <v>72.75</v>
      </c>
      <c r="BY186">
        <v>27.9</v>
      </c>
      <c r="BZ186">
        <v>27.94</v>
      </c>
      <c r="CA186">
        <v>125.43</v>
      </c>
      <c r="CB186">
        <v>62.18</v>
      </c>
      <c r="CC186">
        <v>195.59</v>
      </c>
      <c r="CD186">
        <v>28.27</v>
      </c>
      <c r="CE186">
        <v>21.84</v>
      </c>
      <c r="CF186">
        <v>66.06</v>
      </c>
      <c r="CG186">
        <v>56.25</v>
      </c>
    </row>
    <row r="187" spans="2:85" x14ac:dyDescent="0.3">
      <c r="B187" s="11">
        <v>42870</v>
      </c>
      <c r="C187" s="20" t="str">
        <f t="shared" si="17"/>
        <v>EL</v>
      </c>
      <c r="D187" s="22">
        <f t="shared" si="18"/>
        <v>92.61</v>
      </c>
      <c r="E187" s="23">
        <f t="shared" si="19"/>
        <v>7.6960978205361233E-3</v>
      </c>
      <c r="F187" s="23">
        <f t="shared" si="20"/>
        <v>7.6960978205361233E-3</v>
      </c>
      <c r="G187" s="36">
        <f t="shared" si="21"/>
        <v>8.4317988485786404E-3</v>
      </c>
      <c r="H187" s="22"/>
      <c r="I187" s="11">
        <v>41961</v>
      </c>
      <c r="J187" s="23">
        <v>5.1000000000000004E-3</v>
      </c>
      <c r="K187" s="23">
        <v>5.0000000000000001E-4</v>
      </c>
      <c r="L187" s="23">
        <v>-3.5999999999999999E-3</v>
      </c>
      <c r="M187" s="23">
        <v>0</v>
      </c>
      <c r="N187" s="36">
        <f t="shared" si="22"/>
        <v>4.6412698412698419E-3</v>
      </c>
      <c r="O187" s="36">
        <f t="shared" si="23"/>
        <v>4.6865079365079356E-4</v>
      </c>
      <c r="P187" s="36">
        <f t="shared" si="24"/>
        <v>-3.0218253968253969E-3</v>
      </c>
      <c r="AI187" s="11">
        <v>42870</v>
      </c>
      <c r="AJ187">
        <v>110.9</v>
      </c>
      <c r="AK187">
        <v>34.18</v>
      </c>
      <c r="AL187">
        <v>127.27</v>
      </c>
      <c r="AM187">
        <v>79.61</v>
      </c>
      <c r="AN187">
        <v>136.63</v>
      </c>
      <c r="AO187">
        <v>78.72</v>
      </c>
      <c r="AP187">
        <v>92.61</v>
      </c>
      <c r="AQ187" s="2">
        <v>78.62</v>
      </c>
      <c r="AR187">
        <v>58.34</v>
      </c>
      <c r="AS187">
        <v>94.73</v>
      </c>
      <c r="AT187">
        <v>429.81</v>
      </c>
      <c r="AU187">
        <v>64.84</v>
      </c>
      <c r="AV187">
        <v>56.69</v>
      </c>
      <c r="AW187">
        <v>60.15</v>
      </c>
      <c r="AX187">
        <v>60.32</v>
      </c>
      <c r="AY187">
        <v>253.93</v>
      </c>
      <c r="AZ187">
        <v>34.979999999999997</v>
      </c>
      <c r="BA187">
        <v>76.97</v>
      </c>
      <c r="BB187">
        <v>75.8</v>
      </c>
      <c r="BC187">
        <v>57.4</v>
      </c>
      <c r="BD187">
        <v>113.43</v>
      </c>
      <c r="BE187">
        <v>34.700000000000003</v>
      </c>
      <c r="BF187">
        <v>53.38</v>
      </c>
      <c r="BG187">
        <v>143.02000000000001</v>
      </c>
      <c r="BH187">
        <v>73.25</v>
      </c>
      <c r="BI187">
        <v>10.94</v>
      </c>
      <c r="BJ187">
        <v>44.2</v>
      </c>
      <c r="BK187">
        <v>150.19</v>
      </c>
      <c r="BL187">
        <v>63.16</v>
      </c>
      <c r="BM187">
        <v>11.75</v>
      </c>
      <c r="BN187">
        <v>194.76</v>
      </c>
      <c r="BO187">
        <v>28.93</v>
      </c>
      <c r="BP187">
        <v>131.72</v>
      </c>
      <c r="BQ187">
        <v>83.41</v>
      </c>
      <c r="BR187">
        <v>120.9</v>
      </c>
      <c r="BS187">
        <v>24.64</v>
      </c>
      <c r="BT187">
        <v>73.209999999999994</v>
      </c>
      <c r="BU187">
        <v>37.44</v>
      </c>
      <c r="BV187">
        <v>46.67</v>
      </c>
      <c r="BW187">
        <v>49.68</v>
      </c>
      <c r="BX187">
        <v>74.849999999999994</v>
      </c>
      <c r="BY187">
        <v>27.67</v>
      </c>
      <c r="BZ187">
        <v>27.73</v>
      </c>
      <c r="CA187">
        <v>126.57</v>
      </c>
      <c r="CB187">
        <v>62.22</v>
      </c>
      <c r="CC187">
        <v>195.18</v>
      </c>
      <c r="CD187">
        <v>28.18</v>
      </c>
      <c r="CE187">
        <v>22.17</v>
      </c>
      <c r="CF187">
        <v>65.95</v>
      </c>
      <c r="CG187">
        <v>56.36</v>
      </c>
    </row>
    <row r="188" spans="2:85" x14ac:dyDescent="0.3">
      <c r="B188" s="11">
        <v>42871</v>
      </c>
      <c r="C188" s="20" t="str">
        <f t="shared" si="17"/>
        <v>EL</v>
      </c>
      <c r="D188" s="22">
        <f t="shared" si="18"/>
        <v>91.9</v>
      </c>
      <c r="E188" s="23">
        <f t="shared" si="19"/>
        <v>-2.1739138996196851E-3</v>
      </c>
      <c r="F188" s="23">
        <f t="shared" si="20"/>
        <v>-2.1739138996196851E-3</v>
      </c>
      <c r="G188" s="36">
        <f t="shared" si="21"/>
        <v>-1.4382128715771671E-3</v>
      </c>
      <c r="H188" s="22"/>
      <c r="I188" s="11">
        <v>41960</v>
      </c>
      <c r="J188" s="23">
        <v>-5.0000000000000001E-4</v>
      </c>
      <c r="K188" s="23">
        <v>-9.7999999999999997E-3</v>
      </c>
      <c r="L188" s="23">
        <v>2.7000000000000001E-3</v>
      </c>
      <c r="M188" s="23">
        <v>0</v>
      </c>
      <c r="N188" s="36">
        <f t="shared" si="22"/>
        <v>-9.5873015873015888E-4</v>
      </c>
      <c r="O188" s="36">
        <f t="shared" si="23"/>
        <v>-9.8313492063492065E-3</v>
      </c>
      <c r="P188" s="36">
        <f t="shared" si="24"/>
        <v>3.2781746031746032E-3</v>
      </c>
      <c r="AI188" s="11">
        <v>42871</v>
      </c>
      <c r="AJ188">
        <v>111.76</v>
      </c>
      <c r="AK188">
        <v>34.81</v>
      </c>
      <c r="AL188">
        <v>127.38</v>
      </c>
      <c r="AM188">
        <v>79.14</v>
      </c>
      <c r="AN188">
        <v>135.68</v>
      </c>
      <c r="AO188">
        <v>77.87</v>
      </c>
      <c r="AP188">
        <v>91.9</v>
      </c>
      <c r="AQ188" s="2">
        <v>79.56</v>
      </c>
      <c r="AR188">
        <v>58.6</v>
      </c>
      <c r="AS188">
        <v>93.83</v>
      </c>
      <c r="AT188">
        <v>427.64</v>
      </c>
      <c r="AU188">
        <v>64.52</v>
      </c>
      <c r="AV188">
        <v>56.16</v>
      </c>
      <c r="AW188">
        <v>59.63</v>
      </c>
      <c r="AX188">
        <v>60.16</v>
      </c>
      <c r="AY188">
        <v>254.33</v>
      </c>
      <c r="AZ188">
        <v>35.28</v>
      </c>
      <c r="BA188">
        <v>77.239999999999995</v>
      </c>
      <c r="BB188">
        <v>75.14</v>
      </c>
      <c r="BC188">
        <v>56.15</v>
      </c>
      <c r="BD188">
        <v>113.65</v>
      </c>
      <c r="BE188">
        <v>34.51</v>
      </c>
      <c r="BF188">
        <v>53.08</v>
      </c>
      <c r="BG188">
        <v>145.37</v>
      </c>
      <c r="BH188">
        <v>71.790000000000006</v>
      </c>
      <c r="BI188">
        <v>10.94</v>
      </c>
      <c r="BJ188">
        <v>43.96</v>
      </c>
      <c r="BK188">
        <v>149.78</v>
      </c>
      <c r="BL188">
        <v>62.89</v>
      </c>
      <c r="BM188">
        <v>11.77</v>
      </c>
      <c r="BN188">
        <v>194.14</v>
      </c>
      <c r="BO188">
        <v>28.69</v>
      </c>
      <c r="BP188">
        <v>131.38</v>
      </c>
      <c r="BQ188">
        <v>83.78</v>
      </c>
      <c r="BR188">
        <v>119.75</v>
      </c>
      <c r="BS188">
        <v>24.9</v>
      </c>
      <c r="BT188">
        <v>71.790000000000006</v>
      </c>
      <c r="BU188">
        <v>37.82</v>
      </c>
      <c r="BV188">
        <v>46.62</v>
      </c>
      <c r="BW188">
        <v>49.58</v>
      </c>
      <c r="BX188">
        <v>75.67</v>
      </c>
      <c r="BY188">
        <v>27.11</v>
      </c>
      <c r="BZ188">
        <v>27.34</v>
      </c>
      <c r="CA188">
        <v>122.46</v>
      </c>
      <c r="CB188">
        <v>62.33</v>
      </c>
      <c r="CC188">
        <v>195.29</v>
      </c>
      <c r="CD188">
        <v>28.04</v>
      </c>
      <c r="CE188">
        <v>22.01</v>
      </c>
      <c r="CF188">
        <v>65.72</v>
      </c>
      <c r="CG188">
        <v>56.09</v>
      </c>
    </row>
    <row r="189" spans="2:85" x14ac:dyDescent="0.3">
      <c r="B189" s="11">
        <v>42872</v>
      </c>
      <c r="C189" s="20" t="str">
        <f t="shared" si="17"/>
        <v>EL</v>
      </c>
      <c r="D189" s="22">
        <f t="shared" si="18"/>
        <v>92.1</v>
      </c>
      <c r="E189" s="23">
        <f t="shared" si="19"/>
        <v>7.8483071261357951E-3</v>
      </c>
      <c r="F189" s="23">
        <f t="shared" si="20"/>
        <v>7.8483071261357951E-3</v>
      </c>
      <c r="G189" s="36">
        <f t="shared" si="21"/>
        <v>8.5840081541783131E-3</v>
      </c>
      <c r="H189" s="22"/>
      <c r="I189" s="11">
        <v>41957</v>
      </c>
      <c r="J189" s="23">
        <v>5.9999999999999995E-4</v>
      </c>
      <c r="K189" s="23">
        <v>-1.4000000000000002E-3</v>
      </c>
      <c r="L189" s="23">
        <v>1.4000000000000002E-3</v>
      </c>
      <c r="M189" s="23">
        <v>0</v>
      </c>
      <c r="N189" s="36">
        <f t="shared" si="22"/>
        <v>1.4126984126984108E-4</v>
      </c>
      <c r="O189" s="36">
        <f t="shared" si="23"/>
        <v>-1.4313492063492065E-3</v>
      </c>
      <c r="P189" s="36">
        <f t="shared" si="24"/>
        <v>1.9781746031746032E-3</v>
      </c>
      <c r="AI189" s="11">
        <v>42872</v>
      </c>
      <c r="AJ189">
        <v>105.24</v>
      </c>
      <c r="AK189">
        <v>33.58</v>
      </c>
      <c r="AL189">
        <v>126.39</v>
      </c>
      <c r="AM189">
        <v>79.36</v>
      </c>
      <c r="AN189">
        <v>134.22999999999999</v>
      </c>
      <c r="AO189">
        <v>77.59</v>
      </c>
      <c r="AP189">
        <v>92.1</v>
      </c>
      <c r="AQ189" s="2">
        <v>77.260000000000005</v>
      </c>
      <c r="AR189">
        <v>57.99</v>
      </c>
      <c r="AS189">
        <v>92.95</v>
      </c>
      <c r="AT189">
        <v>426.97</v>
      </c>
      <c r="AU189">
        <v>64.34</v>
      </c>
      <c r="AV189">
        <v>55.65</v>
      </c>
      <c r="AW189">
        <v>60.19</v>
      </c>
      <c r="AX189">
        <v>59.73</v>
      </c>
      <c r="AY189">
        <v>253.74</v>
      </c>
      <c r="AZ189">
        <v>33.4</v>
      </c>
      <c r="BA189">
        <v>76.180000000000007</v>
      </c>
      <c r="BB189">
        <v>75.38</v>
      </c>
      <c r="BC189">
        <v>55.69</v>
      </c>
      <c r="BD189">
        <v>111.84</v>
      </c>
      <c r="BE189">
        <v>34.85</v>
      </c>
      <c r="BF189">
        <v>52.25</v>
      </c>
      <c r="BG189">
        <v>140.41</v>
      </c>
      <c r="BH189">
        <v>75.27</v>
      </c>
      <c r="BI189">
        <v>10.76</v>
      </c>
      <c r="BJ189">
        <v>42.3</v>
      </c>
      <c r="BK189">
        <v>144.85</v>
      </c>
      <c r="BL189">
        <v>62.35</v>
      </c>
      <c r="BM189">
        <v>11.43</v>
      </c>
      <c r="BN189">
        <v>187.49</v>
      </c>
      <c r="BO189">
        <v>28.59</v>
      </c>
      <c r="BP189">
        <v>127.87</v>
      </c>
      <c r="BQ189">
        <v>82.85</v>
      </c>
      <c r="BR189">
        <v>119.13</v>
      </c>
      <c r="BS189">
        <v>23.78</v>
      </c>
      <c r="BT189">
        <v>70.86</v>
      </c>
      <c r="BU189">
        <v>37.299999999999997</v>
      </c>
      <c r="BV189">
        <v>45.73</v>
      </c>
      <c r="BW189">
        <v>48.34</v>
      </c>
      <c r="BX189">
        <v>73.709999999999994</v>
      </c>
      <c r="BY189">
        <v>26.77</v>
      </c>
      <c r="BZ189">
        <v>26.85</v>
      </c>
      <c r="CA189">
        <v>122.97</v>
      </c>
      <c r="CB189">
        <v>61.2</v>
      </c>
      <c r="CC189">
        <v>192.01</v>
      </c>
      <c r="CD189">
        <v>27.41</v>
      </c>
      <c r="CE189">
        <v>21.95</v>
      </c>
      <c r="CF189">
        <v>64.510000000000005</v>
      </c>
      <c r="CG189">
        <v>56.03</v>
      </c>
    </row>
    <row r="190" spans="2:85" x14ac:dyDescent="0.3">
      <c r="B190" s="11">
        <v>42873</v>
      </c>
      <c r="C190" s="20" t="str">
        <f t="shared" si="17"/>
        <v>EL</v>
      </c>
      <c r="D190" s="22">
        <f t="shared" si="18"/>
        <v>91.38</v>
      </c>
      <c r="E190" s="23">
        <f t="shared" si="19"/>
        <v>-1.0775614469393307E-2</v>
      </c>
      <c r="F190" s="23">
        <f t="shared" si="20"/>
        <v>-1.0775614469393307E-2</v>
      </c>
      <c r="G190" s="36">
        <f t="shared" si="21"/>
        <v>-1.0039913441350789E-2</v>
      </c>
      <c r="H190" s="22"/>
      <c r="I190" s="11">
        <v>41956</v>
      </c>
      <c r="J190" s="23">
        <v>-2.9999999999999997E-4</v>
      </c>
      <c r="K190" s="23">
        <v>-9.1000000000000004E-3</v>
      </c>
      <c r="L190" s="23">
        <v>-3.3E-3</v>
      </c>
      <c r="M190" s="23">
        <v>0</v>
      </c>
      <c r="N190" s="36">
        <f t="shared" si="22"/>
        <v>-7.5873015873015879E-4</v>
      </c>
      <c r="O190" s="36">
        <f t="shared" si="23"/>
        <v>-9.1313492063492072E-3</v>
      </c>
      <c r="P190" s="36">
        <f t="shared" si="24"/>
        <v>-2.721825396825397E-3</v>
      </c>
      <c r="AI190" s="11">
        <v>42873</v>
      </c>
      <c r="AJ190">
        <v>106.93</v>
      </c>
      <c r="AK190">
        <v>33.729999999999997</v>
      </c>
      <c r="AL190">
        <v>126.74</v>
      </c>
      <c r="AM190">
        <v>79.92</v>
      </c>
      <c r="AN190">
        <v>135.27000000000001</v>
      </c>
      <c r="AO190">
        <v>77.959999999999994</v>
      </c>
      <c r="AP190">
        <v>91.38</v>
      </c>
      <c r="AQ190" s="2">
        <v>77.25</v>
      </c>
      <c r="AR190">
        <v>58.45</v>
      </c>
      <c r="AS190">
        <v>91.69</v>
      </c>
      <c r="AT190">
        <v>425.76</v>
      </c>
      <c r="AU190">
        <v>65.41</v>
      </c>
      <c r="AV190">
        <v>55.47</v>
      </c>
      <c r="AW190">
        <v>60.24</v>
      </c>
      <c r="AX190">
        <v>59.26</v>
      </c>
      <c r="AY190">
        <v>255.88</v>
      </c>
      <c r="AZ190">
        <v>33.39</v>
      </c>
      <c r="BA190">
        <v>76.069999999999993</v>
      </c>
      <c r="BB190">
        <v>75.77</v>
      </c>
      <c r="BC190">
        <v>55.86</v>
      </c>
      <c r="BD190">
        <v>111.95</v>
      </c>
      <c r="BE190">
        <v>35.08</v>
      </c>
      <c r="BF190">
        <v>52.61</v>
      </c>
      <c r="BG190">
        <v>141.26</v>
      </c>
      <c r="BH190">
        <v>75.900000000000006</v>
      </c>
      <c r="BI190">
        <v>10.79</v>
      </c>
      <c r="BJ190">
        <v>42.94</v>
      </c>
      <c r="BK190">
        <v>147.66</v>
      </c>
      <c r="BL190">
        <v>62.84</v>
      </c>
      <c r="BM190">
        <v>11.29</v>
      </c>
      <c r="BN190">
        <v>188.73</v>
      </c>
      <c r="BO190">
        <v>28.16</v>
      </c>
      <c r="BP190">
        <v>125.9</v>
      </c>
      <c r="BQ190">
        <v>82.81</v>
      </c>
      <c r="BR190">
        <v>120.04</v>
      </c>
      <c r="BS190">
        <v>23.82</v>
      </c>
      <c r="BT190">
        <v>70.45</v>
      </c>
      <c r="BU190">
        <v>37.35</v>
      </c>
      <c r="BV190">
        <v>45.47</v>
      </c>
      <c r="BW190">
        <v>48.56</v>
      </c>
      <c r="BX190">
        <v>72.34</v>
      </c>
      <c r="BY190">
        <v>26.78</v>
      </c>
      <c r="BZ190">
        <v>26.86</v>
      </c>
      <c r="CA190">
        <v>124.29</v>
      </c>
      <c r="CB190">
        <v>61.16</v>
      </c>
      <c r="CC190">
        <v>192.64</v>
      </c>
      <c r="CD190">
        <v>27.48</v>
      </c>
      <c r="CE190">
        <v>22.39</v>
      </c>
      <c r="CF190">
        <v>64.430000000000007</v>
      </c>
      <c r="CG190">
        <v>55.91</v>
      </c>
    </row>
    <row r="191" spans="2:85" x14ac:dyDescent="0.3">
      <c r="B191" s="11">
        <v>42874</v>
      </c>
      <c r="C191" s="20" t="str">
        <f t="shared" si="17"/>
        <v>EL</v>
      </c>
      <c r="D191" s="22">
        <f t="shared" si="18"/>
        <v>92.37</v>
      </c>
      <c r="E191" s="23">
        <f t="shared" si="19"/>
        <v>-6.259463562934265E-3</v>
      </c>
      <c r="F191" s="23">
        <f t="shared" si="20"/>
        <v>-6.259463562934265E-3</v>
      </c>
      <c r="G191" s="36">
        <f t="shared" si="21"/>
        <v>-5.523762534891747E-3</v>
      </c>
      <c r="H191" s="22"/>
      <c r="I191" s="11">
        <v>41955</v>
      </c>
      <c r="J191" s="23">
        <v>7.000000000000001E-4</v>
      </c>
      <c r="K191" s="23">
        <v>7.7000000000000002E-3</v>
      </c>
      <c r="L191" s="23">
        <v>-2.8000000000000004E-3</v>
      </c>
      <c r="M191" s="23">
        <v>0</v>
      </c>
      <c r="N191" s="36">
        <f t="shared" si="22"/>
        <v>2.4126984126984123E-4</v>
      </c>
      <c r="O191" s="36">
        <f t="shared" si="23"/>
        <v>7.6686507936507935E-3</v>
      </c>
      <c r="P191" s="36">
        <f t="shared" si="24"/>
        <v>-2.2218253968253974E-3</v>
      </c>
      <c r="AI191" s="11">
        <v>42874</v>
      </c>
      <c r="AJ191">
        <v>107.64</v>
      </c>
      <c r="AK191">
        <v>33.83</v>
      </c>
      <c r="AL191">
        <v>127.09</v>
      </c>
      <c r="AM191">
        <v>80.37</v>
      </c>
      <c r="AN191">
        <v>136.37</v>
      </c>
      <c r="AO191">
        <v>78.2</v>
      </c>
      <c r="AP191">
        <v>92.37</v>
      </c>
      <c r="AQ191" s="2">
        <v>78.569999999999993</v>
      </c>
      <c r="AR191">
        <v>59.4</v>
      </c>
      <c r="AS191">
        <v>93.81</v>
      </c>
      <c r="AT191">
        <v>426.74</v>
      </c>
      <c r="AU191">
        <v>65.55</v>
      </c>
      <c r="AV191">
        <v>56.42</v>
      </c>
      <c r="AW191">
        <v>60.11</v>
      </c>
      <c r="AX191">
        <v>60.11</v>
      </c>
      <c r="AY191">
        <v>254.55</v>
      </c>
      <c r="AZ191">
        <v>34.049999999999997</v>
      </c>
      <c r="BA191">
        <v>78.010000000000005</v>
      </c>
      <c r="BB191">
        <v>75.69</v>
      </c>
      <c r="BC191">
        <v>55.91</v>
      </c>
      <c r="BD191">
        <v>112.89</v>
      </c>
      <c r="BE191">
        <v>35.06</v>
      </c>
      <c r="BF191">
        <v>52.75</v>
      </c>
      <c r="BG191">
        <v>141.59</v>
      </c>
      <c r="BH191">
        <v>76.489999999999995</v>
      </c>
      <c r="BI191">
        <v>10.87</v>
      </c>
      <c r="BJ191">
        <v>43.58</v>
      </c>
      <c r="BK191">
        <v>148.06</v>
      </c>
      <c r="BL191">
        <v>63.31</v>
      </c>
      <c r="BM191">
        <v>11.73</v>
      </c>
      <c r="BN191">
        <v>189.37</v>
      </c>
      <c r="BO191">
        <v>28.24</v>
      </c>
      <c r="BP191">
        <v>127.15</v>
      </c>
      <c r="BQ191">
        <v>83.2</v>
      </c>
      <c r="BR191">
        <v>120.68</v>
      </c>
      <c r="BS191">
        <v>24.18</v>
      </c>
      <c r="BT191">
        <v>58.72</v>
      </c>
      <c r="BU191">
        <v>37.07</v>
      </c>
      <c r="BV191">
        <v>45.85</v>
      </c>
      <c r="BW191">
        <v>49.11</v>
      </c>
      <c r="BX191">
        <v>74.31</v>
      </c>
      <c r="BY191">
        <v>27.02</v>
      </c>
      <c r="BZ191">
        <v>27.11</v>
      </c>
      <c r="CA191">
        <v>125.59</v>
      </c>
      <c r="CB191">
        <v>61.84</v>
      </c>
      <c r="CC191">
        <v>195.87</v>
      </c>
      <c r="CD191">
        <v>28.05</v>
      </c>
      <c r="CE191">
        <v>22.9</v>
      </c>
      <c r="CF191">
        <v>64.23</v>
      </c>
      <c r="CG191">
        <v>56.23</v>
      </c>
    </row>
    <row r="192" spans="2:85" x14ac:dyDescent="0.3">
      <c r="B192" s="11">
        <v>42877</v>
      </c>
      <c r="C192" s="20" t="str">
        <f t="shared" si="17"/>
        <v>EL</v>
      </c>
      <c r="D192" s="22">
        <f t="shared" si="18"/>
        <v>92.95</v>
      </c>
      <c r="E192" s="23">
        <f t="shared" si="19"/>
        <v>1.0381838678387189E-2</v>
      </c>
      <c r="F192" s="23">
        <f t="shared" si="20"/>
        <v>1.0381838678387189E-2</v>
      </c>
      <c r="G192" s="36">
        <f t="shared" si="21"/>
        <v>1.1117539706429707E-2</v>
      </c>
      <c r="H192" s="22"/>
      <c r="I192" s="11">
        <v>41954</v>
      </c>
      <c r="J192" s="23">
        <v>1E-3</v>
      </c>
      <c r="K192" s="23">
        <v>2.0000000000000001E-4</v>
      </c>
      <c r="L192" s="23">
        <v>-2.8999999999999998E-3</v>
      </c>
      <c r="M192" s="23">
        <v>0</v>
      </c>
      <c r="N192" s="36">
        <f t="shared" si="22"/>
        <v>5.4126984126984115E-4</v>
      </c>
      <c r="O192" s="36">
        <f t="shared" si="23"/>
        <v>1.6865079365079358E-4</v>
      </c>
      <c r="P192" s="36">
        <f t="shared" si="24"/>
        <v>-2.3218253968253968E-3</v>
      </c>
      <c r="AI192" s="11">
        <v>42877</v>
      </c>
      <c r="AJ192">
        <v>108.39</v>
      </c>
      <c r="AK192">
        <v>33.86</v>
      </c>
      <c r="AL192">
        <v>127.82</v>
      </c>
      <c r="AM192">
        <v>80.95</v>
      </c>
      <c r="AN192">
        <v>137.30000000000001</v>
      </c>
      <c r="AO192">
        <v>78.91</v>
      </c>
      <c r="AP192">
        <v>92.95</v>
      </c>
      <c r="AQ192" s="2">
        <v>79</v>
      </c>
      <c r="AR192">
        <v>59.46</v>
      </c>
      <c r="AS192">
        <v>93.11</v>
      </c>
      <c r="AT192">
        <v>434.68</v>
      </c>
      <c r="AU192">
        <v>65.36</v>
      </c>
      <c r="AV192">
        <v>56.51</v>
      </c>
      <c r="AW192">
        <v>60.74</v>
      </c>
      <c r="AX192">
        <v>60.31</v>
      </c>
      <c r="AY192">
        <v>254.59</v>
      </c>
      <c r="AZ192">
        <v>34.36</v>
      </c>
      <c r="BA192">
        <v>77.7</v>
      </c>
      <c r="BB192">
        <v>76.36</v>
      </c>
      <c r="BC192">
        <v>55.71</v>
      </c>
      <c r="BD192">
        <v>114.09</v>
      </c>
      <c r="BE192">
        <v>35.53</v>
      </c>
      <c r="BF192">
        <v>53.05</v>
      </c>
      <c r="BG192">
        <v>142.51</v>
      </c>
      <c r="BH192">
        <v>77.540000000000006</v>
      </c>
      <c r="BI192">
        <v>11.1</v>
      </c>
      <c r="BJ192">
        <v>44.37</v>
      </c>
      <c r="BK192">
        <v>148.24</v>
      </c>
      <c r="BL192">
        <v>63.07</v>
      </c>
      <c r="BM192">
        <v>11.83</v>
      </c>
      <c r="BN192">
        <v>191.65</v>
      </c>
      <c r="BO192">
        <v>28.44</v>
      </c>
      <c r="BP192">
        <v>128.55000000000001</v>
      </c>
      <c r="BQ192">
        <v>84.03</v>
      </c>
      <c r="BR192">
        <v>122.32</v>
      </c>
      <c r="BS192">
        <v>24.39</v>
      </c>
      <c r="BT192">
        <v>60.27</v>
      </c>
      <c r="BU192">
        <v>36.75</v>
      </c>
      <c r="BV192">
        <v>45.85</v>
      </c>
      <c r="BW192">
        <v>49.11</v>
      </c>
      <c r="BX192">
        <v>74.59</v>
      </c>
      <c r="BY192">
        <v>27</v>
      </c>
      <c r="BZ192">
        <v>27.26</v>
      </c>
      <c r="CA192">
        <v>126.48</v>
      </c>
      <c r="CB192">
        <v>62.4</v>
      </c>
      <c r="CC192">
        <v>197.75</v>
      </c>
      <c r="CD192">
        <v>28.18</v>
      </c>
      <c r="CE192">
        <v>22.8</v>
      </c>
      <c r="CF192">
        <v>64.36</v>
      </c>
      <c r="CG192">
        <v>56.71</v>
      </c>
    </row>
    <row r="193" spans="2:85" x14ac:dyDescent="0.3">
      <c r="B193" s="11">
        <v>42878</v>
      </c>
      <c r="C193" s="20" t="str">
        <f t="shared" si="17"/>
        <v>EL</v>
      </c>
      <c r="D193" s="22">
        <f t="shared" si="18"/>
        <v>91.99</v>
      </c>
      <c r="E193" s="23">
        <f t="shared" si="19"/>
        <v>-1.1242146291401496E-2</v>
      </c>
      <c r="F193" s="23">
        <f t="shared" si="20"/>
        <v>-1.1242146291401496E-2</v>
      </c>
      <c r="G193" s="36">
        <f t="shared" si="21"/>
        <v>-1.0506445263358978E-2</v>
      </c>
      <c r="H193" s="22"/>
      <c r="I193" s="11">
        <v>41953</v>
      </c>
      <c r="J193" s="23">
        <v>3.3E-3</v>
      </c>
      <c r="K193" s="23">
        <v>1.9E-3</v>
      </c>
      <c r="L193" s="23">
        <v>-5.0000000000000001E-3</v>
      </c>
      <c r="M193" s="23">
        <v>0</v>
      </c>
      <c r="N193" s="36">
        <f t="shared" si="22"/>
        <v>2.8412698412698411E-3</v>
      </c>
      <c r="O193" s="36">
        <f t="shared" si="23"/>
        <v>1.8686507936507937E-3</v>
      </c>
      <c r="P193" s="36">
        <f t="shared" si="24"/>
        <v>-4.4218253968253971E-3</v>
      </c>
      <c r="AI193" s="11">
        <v>42878</v>
      </c>
      <c r="AJ193">
        <v>109.01</v>
      </c>
      <c r="AK193">
        <v>34.61</v>
      </c>
      <c r="AL193">
        <v>128.05000000000001</v>
      </c>
      <c r="AM193">
        <v>81.31</v>
      </c>
      <c r="AN193">
        <v>136.76</v>
      </c>
      <c r="AO193">
        <v>78.819999999999993</v>
      </c>
      <c r="AP193">
        <v>91.99</v>
      </c>
      <c r="AQ193" s="2">
        <v>79.59</v>
      </c>
      <c r="AR193">
        <v>59.24</v>
      </c>
      <c r="AS193">
        <v>92.53</v>
      </c>
      <c r="AT193">
        <v>435.79</v>
      </c>
      <c r="AU193">
        <v>64.930000000000007</v>
      </c>
      <c r="AV193">
        <v>57.21</v>
      </c>
      <c r="AW193">
        <v>61.14</v>
      </c>
      <c r="AX193">
        <v>60.15</v>
      </c>
      <c r="AY193">
        <v>251.93</v>
      </c>
      <c r="AZ193">
        <v>34.729999999999997</v>
      </c>
      <c r="BA193">
        <v>77.650000000000006</v>
      </c>
      <c r="BB193">
        <v>76.56</v>
      </c>
      <c r="BC193">
        <v>55.56</v>
      </c>
      <c r="BD193">
        <v>113.54</v>
      </c>
      <c r="BE193">
        <v>35.369999999999997</v>
      </c>
      <c r="BF193">
        <v>53.58</v>
      </c>
      <c r="BG193">
        <v>142.57</v>
      </c>
      <c r="BH193">
        <v>77.88</v>
      </c>
      <c r="BI193">
        <v>11.05</v>
      </c>
      <c r="BJ193">
        <v>44.24</v>
      </c>
      <c r="BK193">
        <v>148.07</v>
      </c>
      <c r="BL193">
        <v>62.61</v>
      </c>
      <c r="BM193">
        <v>11.88</v>
      </c>
      <c r="BN193">
        <v>193.06</v>
      </c>
      <c r="BO193">
        <v>28.5</v>
      </c>
      <c r="BP193">
        <v>125.99</v>
      </c>
      <c r="BQ193">
        <v>83.66</v>
      </c>
      <c r="BR193">
        <v>122.34</v>
      </c>
      <c r="BS193">
        <v>24.74</v>
      </c>
      <c r="BT193">
        <v>59.87</v>
      </c>
      <c r="BU193">
        <v>36.799999999999997</v>
      </c>
      <c r="BV193">
        <v>46.08</v>
      </c>
      <c r="BW193">
        <v>49.47</v>
      </c>
      <c r="BX193">
        <v>74.52</v>
      </c>
      <c r="BY193">
        <v>26.53</v>
      </c>
      <c r="BZ193">
        <v>26.74</v>
      </c>
      <c r="CA193">
        <v>125.71</v>
      </c>
      <c r="CB193">
        <v>62.61</v>
      </c>
      <c r="CC193">
        <v>199.32</v>
      </c>
      <c r="CD193">
        <v>28.28</v>
      </c>
      <c r="CE193">
        <v>22.81</v>
      </c>
      <c r="CF193">
        <v>64.69</v>
      </c>
      <c r="CG193">
        <v>56.69</v>
      </c>
    </row>
    <row r="194" spans="2:85" x14ac:dyDescent="0.3">
      <c r="B194" s="11">
        <v>42879</v>
      </c>
      <c r="C194" s="20" t="str">
        <f t="shared" si="17"/>
        <v>EL</v>
      </c>
      <c r="D194" s="22">
        <f t="shared" si="18"/>
        <v>93.03</v>
      </c>
      <c r="E194" s="23">
        <f t="shared" si="19"/>
        <v>-6.0015183886978863E-3</v>
      </c>
      <c r="F194" s="23">
        <f t="shared" si="20"/>
        <v>-6.0015183886978863E-3</v>
      </c>
      <c r="G194" s="36">
        <f t="shared" si="21"/>
        <v>-5.2658173606553683E-3</v>
      </c>
      <c r="H194" s="22"/>
      <c r="I194" s="11">
        <v>41950</v>
      </c>
      <c r="J194" s="23">
        <v>8.9999999999999998E-4</v>
      </c>
      <c r="K194" s="23">
        <v>2.0000000000000001E-4</v>
      </c>
      <c r="L194" s="23">
        <v>4.4000000000000003E-3</v>
      </c>
      <c r="M194" s="23">
        <v>0</v>
      </c>
      <c r="N194" s="36">
        <f t="shared" si="22"/>
        <v>4.4126984126984111E-4</v>
      </c>
      <c r="O194" s="36">
        <f t="shared" si="23"/>
        <v>1.6865079365079358E-4</v>
      </c>
      <c r="P194" s="36">
        <f t="shared" si="24"/>
        <v>4.9781746031746033E-3</v>
      </c>
      <c r="AI194" s="11">
        <v>42879</v>
      </c>
      <c r="AJ194">
        <v>112.31</v>
      </c>
      <c r="AK194">
        <v>34.82</v>
      </c>
      <c r="AL194">
        <v>129.31</v>
      </c>
      <c r="AM194">
        <v>81.45</v>
      </c>
      <c r="AN194">
        <v>136.38999999999999</v>
      </c>
      <c r="AO194">
        <v>79.22</v>
      </c>
      <c r="AP194">
        <v>93.03</v>
      </c>
      <c r="AQ194" s="2">
        <v>79.510000000000005</v>
      </c>
      <c r="AR194">
        <v>59.77</v>
      </c>
      <c r="AS194">
        <v>92.67</v>
      </c>
      <c r="AT194">
        <v>440.43</v>
      </c>
      <c r="AU194">
        <v>65.2</v>
      </c>
      <c r="AV194">
        <v>56.59</v>
      </c>
      <c r="AW194">
        <v>61.41</v>
      </c>
      <c r="AX194">
        <v>59.86</v>
      </c>
      <c r="AY194">
        <v>256.83</v>
      </c>
      <c r="AZ194">
        <v>34.6</v>
      </c>
      <c r="BA194">
        <v>77.569999999999993</v>
      </c>
      <c r="BB194">
        <v>77.02</v>
      </c>
      <c r="BC194">
        <v>55.44</v>
      </c>
      <c r="BD194">
        <v>114.19</v>
      </c>
      <c r="BE194">
        <v>35.81</v>
      </c>
      <c r="BF194">
        <v>53.4</v>
      </c>
      <c r="BG194">
        <v>143.69</v>
      </c>
      <c r="BH194">
        <v>78.69</v>
      </c>
      <c r="BI194">
        <v>10.96</v>
      </c>
      <c r="BJ194">
        <v>43.64</v>
      </c>
      <c r="BK194">
        <v>150.04</v>
      </c>
      <c r="BL194">
        <v>63.12</v>
      </c>
      <c r="BM194">
        <v>11.9</v>
      </c>
      <c r="BN194">
        <v>193.27</v>
      </c>
      <c r="BO194">
        <v>28.67</v>
      </c>
      <c r="BP194">
        <v>126.85</v>
      </c>
      <c r="BQ194">
        <v>83.95</v>
      </c>
      <c r="BR194">
        <v>122.76</v>
      </c>
      <c r="BS194">
        <v>24.48</v>
      </c>
      <c r="BT194">
        <v>59.63</v>
      </c>
      <c r="BU194">
        <v>36.83</v>
      </c>
      <c r="BV194">
        <v>45.97</v>
      </c>
      <c r="BW194">
        <v>49</v>
      </c>
      <c r="BX194">
        <v>74.66</v>
      </c>
      <c r="BY194">
        <v>26.67</v>
      </c>
      <c r="BZ194">
        <v>26.87</v>
      </c>
      <c r="CA194">
        <v>127.4</v>
      </c>
      <c r="CB194">
        <v>63.08</v>
      </c>
      <c r="CC194">
        <v>199.98</v>
      </c>
      <c r="CD194">
        <v>27.83</v>
      </c>
      <c r="CE194">
        <v>23.33</v>
      </c>
      <c r="CF194">
        <v>64.31</v>
      </c>
      <c r="CG194">
        <v>56.91</v>
      </c>
    </row>
    <row r="195" spans="2:85" x14ac:dyDescent="0.3">
      <c r="B195" s="11">
        <v>42880</v>
      </c>
      <c r="C195" s="20" t="str">
        <f t="shared" si="17"/>
        <v>EL</v>
      </c>
      <c r="D195" s="22">
        <f t="shared" si="18"/>
        <v>93.59</v>
      </c>
      <c r="E195" s="23">
        <f t="shared" si="19"/>
        <v>-1.1746490752114335E-3</v>
      </c>
      <c r="F195" s="23">
        <f t="shared" si="20"/>
        <v>-1.1746490752114335E-3</v>
      </c>
      <c r="G195" s="36">
        <f t="shared" si="21"/>
        <v>-4.3894804716891557E-4</v>
      </c>
      <c r="H195" s="22"/>
      <c r="I195" s="11">
        <v>41949</v>
      </c>
      <c r="J195" s="23">
        <v>4.8999999999999998E-3</v>
      </c>
      <c r="K195" s="23">
        <v>8.9999999999999998E-4</v>
      </c>
      <c r="L195" s="23">
        <v>-4.7999999999999996E-3</v>
      </c>
      <c r="M195" s="23">
        <v>0</v>
      </c>
      <c r="N195" s="36">
        <f t="shared" si="22"/>
        <v>4.4412698412698414E-3</v>
      </c>
      <c r="O195" s="36">
        <f t="shared" si="23"/>
        <v>8.6865079365079352E-4</v>
      </c>
      <c r="P195" s="36">
        <f t="shared" si="24"/>
        <v>-4.2218253968253966E-3</v>
      </c>
      <c r="AI195" s="11">
        <v>42880</v>
      </c>
      <c r="AJ195">
        <v>113.83</v>
      </c>
      <c r="AK195">
        <v>35.22</v>
      </c>
      <c r="AL195">
        <v>130.31</v>
      </c>
      <c r="AM195">
        <v>82.04</v>
      </c>
      <c r="AN195">
        <v>137.13</v>
      </c>
      <c r="AO195">
        <v>79.95</v>
      </c>
      <c r="AP195">
        <v>93.59</v>
      </c>
      <c r="AQ195" s="2">
        <v>79.67</v>
      </c>
      <c r="AR195">
        <v>59.25</v>
      </c>
      <c r="AS195">
        <v>91.02</v>
      </c>
      <c r="AT195">
        <v>444.97</v>
      </c>
      <c r="AU195">
        <v>65.069999999999993</v>
      </c>
      <c r="AV195">
        <v>56.31</v>
      </c>
      <c r="AW195">
        <v>61.84</v>
      </c>
      <c r="AX195">
        <v>60.09</v>
      </c>
      <c r="AY195">
        <v>256.29000000000002</v>
      </c>
      <c r="AZ195">
        <v>35.19</v>
      </c>
      <c r="BA195">
        <v>77.31</v>
      </c>
      <c r="BB195">
        <v>77.86</v>
      </c>
      <c r="BC195">
        <v>56.03</v>
      </c>
      <c r="BD195">
        <v>114.17</v>
      </c>
      <c r="BE195">
        <v>36.03</v>
      </c>
      <c r="BF195">
        <v>53.26</v>
      </c>
      <c r="BG195">
        <v>145.54</v>
      </c>
      <c r="BH195">
        <v>79.040000000000006</v>
      </c>
      <c r="BI195">
        <v>10.86</v>
      </c>
      <c r="BJ195">
        <v>43.29</v>
      </c>
      <c r="BK195">
        <v>151.96</v>
      </c>
      <c r="BL195">
        <v>63.17</v>
      </c>
      <c r="BM195">
        <v>11.7</v>
      </c>
      <c r="BN195">
        <v>194.81</v>
      </c>
      <c r="BO195">
        <v>28.86</v>
      </c>
      <c r="BP195">
        <v>127.58</v>
      </c>
      <c r="BQ195">
        <v>85.36</v>
      </c>
      <c r="BR195">
        <v>124.52</v>
      </c>
      <c r="BS195">
        <v>24.47</v>
      </c>
      <c r="BT195">
        <v>59.66</v>
      </c>
      <c r="BU195">
        <v>36.92</v>
      </c>
      <c r="BV195">
        <v>45.31</v>
      </c>
      <c r="BW195">
        <v>47.89</v>
      </c>
      <c r="BX195">
        <v>75.319999999999993</v>
      </c>
      <c r="BY195">
        <v>27.23</v>
      </c>
      <c r="BZ195">
        <v>27.33</v>
      </c>
      <c r="CA195">
        <v>127.38</v>
      </c>
      <c r="CB195">
        <v>63.64</v>
      </c>
      <c r="CC195">
        <v>201.09</v>
      </c>
      <c r="CD195">
        <v>27.49</v>
      </c>
      <c r="CE195">
        <v>23.69</v>
      </c>
      <c r="CF195">
        <v>64.56</v>
      </c>
      <c r="CG195">
        <v>56.83</v>
      </c>
    </row>
    <row r="196" spans="2:85" x14ac:dyDescent="0.3">
      <c r="B196" s="11">
        <v>42881</v>
      </c>
      <c r="C196" s="20" t="str">
        <f t="shared" si="17"/>
        <v>EL</v>
      </c>
      <c r="D196" s="22">
        <f t="shared" si="18"/>
        <v>93.7</v>
      </c>
      <c r="E196" s="23">
        <f t="shared" si="19"/>
        <v>-3.0902043878334286E-3</v>
      </c>
      <c r="F196" s="23">
        <f t="shared" si="20"/>
        <v>-3.0902043878334286E-3</v>
      </c>
      <c r="G196" s="36">
        <f t="shared" si="21"/>
        <v>-2.3545033597909106E-3</v>
      </c>
      <c r="H196" s="22"/>
      <c r="I196" s="11">
        <v>41948</v>
      </c>
      <c r="J196" s="23">
        <v>4.7999999999999996E-3</v>
      </c>
      <c r="K196" s="23">
        <v>-5.3E-3</v>
      </c>
      <c r="L196" s="23">
        <v>8.6E-3</v>
      </c>
      <c r="M196" s="23">
        <v>0</v>
      </c>
      <c r="N196" s="36">
        <f t="shared" si="22"/>
        <v>4.3412698412698403E-3</v>
      </c>
      <c r="O196" s="36">
        <f t="shared" si="23"/>
        <v>-5.3313492063492068E-3</v>
      </c>
      <c r="P196" s="36">
        <f t="shared" si="24"/>
        <v>9.178174603174603E-3</v>
      </c>
      <c r="AI196" s="11">
        <v>42881</v>
      </c>
      <c r="AJ196">
        <v>112.13</v>
      </c>
      <c r="AK196">
        <v>34.9</v>
      </c>
      <c r="AL196">
        <v>131.30000000000001</v>
      </c>
      <c r="AM196">
        <v>82.1</v>
      </c>
      <c r="AN196">
        <v>136.43</v>
      </c>
      <c r="AO196">
        <v>79.959999999999994</v>
      </c>
      <c r="AP196">
        <v>93.7</v>
      </c>
      <c r="AQ196" s="2">
        <v>79.91</v>
      </c>
      <c r="AR196">
        <v>58.92</v>
      </c>
      <c r="AS196">
        <v>91.22</v>
      </c>
      <c r="AT196">
        <v>441.22</v>
      </c>
      <c r="AU196">
        <v>65.17</v>
      </c>
      <c r="AV196">
        <v>56.69</v>
      </c>
      <c r="AW196">
        <v>61.4</v>
      </c>
      <c r="AX196">
        <v>59.76</v>
      </c>
      <c r="AY196">
        <v>256.3</v>
      </c>
      <c r="AZ196">
        <v>35.08</v>
      </c>
      <c r="BA196">
        <v>77.56</v>
      </c>
      <c r="BB196">
        <v>77.650000000000006</v>
      </c>
      <c r="BC196">
        <v>55.18</v>
      </c>
      <c r="BD196">
        <v>114.25</v>
      </c>
      <c r="BE196">
        <v>35.82</v>
      </c>
      <c r="BF196">
        <v>52.95</v>
      </c>
      <c r="BG196">
        <v>144.58000000000001</v>
      </c>
      <c r="BH196">
        <v>78</v>
      </c>
      <c r="BI196">
        <v>10.93</v>
      </c>
      <c r="BJ196">
        <v>43.47</v>
      </c>
      <c r="BK196">
        <v>152.13</v>
      </c>
      <c r="BL196">
        <v>62.85</v>
      </c>
      <c r="BM196">
        <v>11.67</v>
      </c>
      <c r="BN196">
        <v>194.26</v>
      </c>
      <c r="BO196">
        <v>28.92</v>
      </c>
      <c r="BP196">
        <v>127.16</v>
      </c>
      <c r="BQ196">
        <v>85.28</v>
      </c>
      <c r="BR196">
        <v>124.09</v>
      </c>
      <c r="BS196">
        <v>24.26</v>
      </c>
      <c r="BT196">
        <v>59.82</v>
      </c>
      <c r="BU196">
        <v>37.049999999999997</v>
      </c>
      <c r="BV196">
        <v>44.98</v>
      </c>
      <c r="BW196">
        <v>48.1</v>
      </c>
      <c r="BX196">
        <v>75.25</v>
      </c>
      <c r="BY196">
        <v>26.95</v>
      </c>
      <c r="BZ196">
        <v>27.03</v>
      </c>
      <c r="CA196">
        <v>126.32</v>
      </c>
      <c r="CB196">
        <v>63.51</v>
      </c>
      <c r="CC196">
        <v>202.24</v>
      </c>
      <c r="CD196">
        <v>27.45</v>
      </c>
      <c r="CE196">
        <v>22.65</v>
      </c>
      <c r="CF196">
        <v>64.5</v>
      </c>
      <c r="CG196">
        <v>57.32</v>
      </c>
    </row>
    <row r="197" spans="2:85" x14ac:dyDescent="0.3">
      <c r="B197" s="11">
        <v>42885</v>
      </c>
      <c r="C197" s="20" t="str">
        <f t="shared" si="17"/>
        <v>EL</v>
      </c>
      <c r="D197" s="22">
        <f t="shared" si="18"/>
        <v>93.99</v>
      </c>
      <c r="E197" s="23">
        <f t="shared" si="19"/>
        <v>-1.5946423407862671E-3</v>
      </c>
      <c r="F197" s="23">
        <f t="shared" si="20"/>
        <v>-1.5946423407862671E-3</v>
      </c>
      <c r="G197" s="36">
        <f t="shared" si="21"/>
        <v>-8.5894131274374919E-4</v>
      </c>
      <c r="H197" s="22"/>
      <c r="I197" s="11">
        <v>41947</v>
      </c>
      <c r="J197" s="23">
        <v>-3.4999999999999996E-3</v>
      </c>
      <c r="K197" s="23">
        <v>-4.0000000000000002E-4</v>
      </c>
      <c r="L197" s="23">
        <v>-1.1000000000000001E-3</v>
      </c>
      <c r="M197" s="23">
        <v>0</v>
      </c>
      <c r="N197" s="36">
        <f t="shared" si="22"/>
        <v>-3.9587301587301581E-3</v>
      </c>
      <c r="O197" s="36">
        <f t="shared" si="23"/>
        <v>-4.3134920634920647E-4</v>
      </c>
      <c r="P197" s="36">
        <f t="shared" si="24"/>
        <v>-5.2182539682539704E-4</v>
      </c>
      <c r="AI197" s="11">
        <v>42885</v>
      </c>
      <c r="AJ197">
        <v>112.85</v>
      </c>
      <c r="AK197">
        <v>34.619999999999997</v>
      </c>
      <c r="AL197">
        <v>131.56</v>
      </c>
      <c r="AM197">
        <v>82.2</v>
      </c>
      <c r="AN197">
        <v>136.71</v>
      </c>
      <c r="AO197">
        <v>80.67</v>
      </c>
      <c r="AP197">
        <v>93.99</v>
      </c>
      <c r="AQ197" s="2">
        <v>79.959999999999994</v>
      </c>
      <c r="AR197">
        <v>58.95</v>
      </c>
      <c r="AS197">
        <v>89.62</v>
      </c>
      <c r="AT197">
        <v>439.91</v>
      </c>
      <c r="AU197">
        <v>65.31</v>
      </c>
      <c r="AV197">
        <v>56</v>
      </c>
      <c r="AW197">
        <v>61.48</v>
      </c>
      <c r="AX197">
        <v>59.6</v>
      </c>
      <c r="AY197">
        <v>255.19</v>
      </c>
      <c r="AZ197">
        <v>34.74</v>
      </c>
      <c r="BA197">
        <v>77.72</v>
      </c>
      <c r="BB197">
        <v>78.239999999999995</v>
      </c>
      <c r="BC197">
        <v>54.86</v>
      </c>
      <c r="BD197">
        <v>114.6</v>
      </c>
      <c r="BE197">
        <v>36.06</v>
      </c>
      <c r="BF197">
        <v>53.1</v>
      </c>
      <c r="BG197">
        <v>144.15</v>
      </c>
      <c r="BH197">
        <v>77.17</v>
      </c>
      <c r="BI197">
        <v>11.08</v>
      </c>
      <c r="BJ197">
        <v>43.27</v>
      </c>
      <c r="BK197">
        <v>152.38</v>
      </c>
      <c r="BL197">
        <v>62.89</v>
      </c>
      <c r="BM197">
        <v>11.67</v>
      </c>
      <c r="BN197">
        <v>193.88</v>
      </c>
      <c r="BO197">
        <v>29.19</v>
      </c>
      <c r="BP197">
        <v>128</v>
      </c>
      <c r="BQ197">
        <v>85.29</v>
      </c>
      <c r="BR197">
        <v>124.53</v>
      </c>
      <c r="BS197">
        <v>24.05</v>
      </c>
      <c r="BT197">
        <v>59.66</v>
      </c>
      <c r="BU197">
        <v>37.770000000000003</v>
      </c>
      <c r="BV197">
        <v>45.03</v>
      </c>
      <c r="BW197">
        <v>48.3</v>
      </c>
      <c r="BX197">
        <v>75</v>
      </c>
      <c r="BY197">
        <v>26.96</v>
      </c>
      <c r="BZ197">
        <v>27.05</v>
      </c>
      <c r="CA197">
        <v>123.82</v>
      </c>
      <c r="CB197">
        <v>63.35</v>
      </c>
      <c r="CC197">
        <v>202.01</v>
      </c>
      <c r="CD197">
        <v>27.36</v>
      </c>
      <c r="CE197">
        <v>22.2</v>
      </c>
      <c r="CF197">
        <v>64.489999999999995</v>
      </c>
      <c r="CG197">
        <v>56.57</v>
      </c>
    </row>
    <row r="198" spans="2:85" x14ac:dyDescent="0.3">
      <c r="B198" s="11">
        <v>42886</v>
      </c>
      <c r="C198" s="20" t="str">
        <f t="shared" si="17"/>
        <v>EL</v>
      </c>
      <c r="D198" s="22">
        <f t="shared" si="18"/>
        <v>94.14</v>
      </c>
      <c r="E198" s="23">
        <f t="shared" si="19"/>
        <v>-4.4515176847918425E-3</v>
      </c>
      <c r="F198" s="23">
        <f t="shared" si="20"/>
        <v>-4.4515176847918425E-3</v>
      </c>
      <c r="G198" s="36">
        <f t="shared" si="21"/>
        <v>-3.7158166567493245E-3</v>
      </c>
      <c r="H198" s="22"/>
      <c r="I198" s="11">
        <v>41946</v>
      </c>
      <c r="J198" s="23">
        <v>-1E-4</v>
      </c>
      <c r="K198" s="23">
        <v>-2.5999999999999999E-3</v>
      </c>
      <c r="L198" s="23">
        <v>-5.9999999999999995E-4</v>
      </c>
      <c r="M198" s="23">
        <v>0</v>
      </c>
      <c r="N198" s="36">
        <f t="shared" si="22"/>
        <v>-5.5873015873015891E-4</v>
      </c>
      <c r="O198" s="36">
        <f t="shared" si="23"/>
        <v>-2.6313492063492062E-3</v>
      </c>
      <c r="P198" s="36">
        <f t="shared" si="24"/>
        <v>-2.1825396825396926E-5</v>
      </c>
      <c r="AI198" s="11">
        <v>42886</v>
      </c>
      <c r="AJ198">
        <v>113.33</v>
      </c>
      <c r="AK198">
        <v>34.299999999999997</v>
      </c>
      <c r="AL198">
        <v>132.84</v>
      </c>
      <c r="AM198">
        <v>82.79</v>
      </c>
      <c r="AN198">
        <v>136.80000000000001</v>
      </c>
      <c r="AO198">
        <v>81.569999999999993</v>
      </c>
      <c r="AP198">
        <v>94.14</v>
      </c>
      <c r="AQ198" s="2">
        <v>80.11</v>
      </c>
      <c r="AR198">
        <v>59.12</v>
      </c>
      <c r="AS198">
        <v>90.31</v>
      </c>
      <c r="AT198">
        <v>441.01</v>
      </c>
      <c r="AU198">
        <v>65.09</v>
      </c>
      <c r="AV198">
        <v>55.27</v>
      </c>
      <c r="AW198">
        <v>62.07</v>
      </c>
      <c r="AX198">
        <v>59.75</v>
      </c>
      <c r="AY198">
        <v>256.92</v>
      </c>
      <c r="AZ198">
        <v>34.61</v>
      </c>
      <c r="BA198">
        <v>77.38</v>
      </c>
      <c r="BB198">
        <v>79.06</v>
      </c>
      <c r="BC198">
        <v>54.61</v>
      </c>
      <c r="BD198">
        <v>115.07</v>
      </c>
      <c r="BE198">
        <v>36.31</v>
      </c>
      <c r="BF198">
        <v>53.38</v>
      </c>
      <c r="BG198">
        <v>143.78</v>
      </c>
      <c r="BH198">
        <v>77.47</v>
      </c>
      <c r="BI198">
        <v>11.12</v>
      </c>
      <c r="BJ198">
        <v>43.17</v>
      </c>
      <c r="BK198">
        <v>151.46</v>
      </c>
      <c r="BL198">
        <v>63.1</v>
      </c>
      <c r="BM198">
        <v>11.49</v>
      </c>
      <c r="BN198">
        <v>193.84</v>
      </c>
      <c r="BO198">
        <v>29.24</v>
      </c>
      <c r="BP198">
        <v>128.13</v>
      </c>
      <c r="BQ198">
        <v>85.87</v>
      </c>
      <c r="BR198">
        <v>125.28</v>
      </c>
      <c r="BS198">
        <v>23.74</v>
      </c>
      <c r="BT198">
        <v>59.41</v>
      </c>
      <c r="BU198">
        <v>37.89</v>
      </c>
      <c r="BV198">
        <v>44.86</v>
      </c>
      <c r="BW198">
        <v>48.5</v>
      </c>
      <c r="BX198">
        <v>75.37</v>
      </c>
      <c r="BY198">
        <v>26.9</v>
      </c>
      <c r="BZ198">
        <v>27.12</v>
      </c>
      <c r="CA198">
        <v>122.74</v>
      </c>
      <c r="CB198">
        <v>62.45</v>
      </c>
      <c r="CC198">
        <v>203.25</v>
      </c>
      <c r="CD198">
        <v>27.38</v>
      </c>
      <c r="CE198">
        <v>22.28</v>
      </c>
      <c r="CF198">
        <v>64.89</v>
      </c>
      <c r="CG198">
        <v>56.74</v>
      </c>
    </row>
    <row r="199" spans="2:85" x14ac:dyDescent="0.3">
      <c r="B199" s="11">
        <v>42887</v>
      </c>
      <c r="C199" s="20" t="str">
        <f t="shared" si="17"/>
        <v>EL</v>
      </c>
      <c r="D199" s="22">
        <f t="shared" si="18"/>
        <v>94.56</v>
      </c>
      <c r="E199" s="23">
        <f t="shared" si="19"/>
        <v>-1.6466888419936695E-2</v>
      </c>
      <c r="F199" s="23">
        <f t="shared" si="20"/>
        <v>-1.6466888419936695E-2</v>
      </c>
      <c r="G199" s="36">
        <f t="shared" si="21"/>
        <v>-1.5731187391894177E-2</v>
      </c>
      <c r="H199" s="22"/>
      <c r="I199" s="11">
        <v>41943</v>
      </c>
      <c r="J199" s="23">
        <v>1.23E-2</v>
      </c>
      <c r="K199" s="23">
        <v>2.8999999999999998E-3</v>
      </c>
      <c r="L199" s="23">
        <v>1.9E-3</v>
      </c>
      <c r="M199" s="23">
        <v>0</v>
      </c>
      <c r="N199" s="36">
        <f t="shared" si="22"/>
        <v>1.1841269841269842E-2</v>
      </c>
      <c r="O199" s="36">
        <f t="shared" si="23"/>
        <v>2.8686507936507935E-3</v>
      </c>
      <c r="P199" s="36">
        <f t="shared" si="24"/>
        <v>2.4781746031746028E-3</v>
      </c>
      <c r="AI199" s="11">
        <v>42887</v>
      </c>
      <c r="AJ199">
        <v>113.87</v>
      </c>
      <c r="AK199">
        <v>34.79</v>
      </c>
      <c r="AL199">
        <v>133.78</v>
      </c>
      <c r="AM199">
        <v>83.43</v>
      </c>
      <c r="AN199">
        <v>137.88999999999999</v>
      </c>
      <c r="AO199">
        <v>82.15</v>
      </c>
      <c r="AP199">
        <v>94.56</v>
      </c>
      <c r="AQ199" s="2">
        <v>81.150000000000006</v>
      </c>
      <c r="AR199">
        <v>59.25</v>
      </c>
      <c r="AS199">
        <v>90.4</v>
      </c>
      <c r="AT199">
        <v>436.93</v>
      </c>
      <c r="AU199">
        <v>64.930000000000007</v>
      </c>
      <c r="AV199">
        <v>56.17</v>
      </c>
      <c r="AW199">
        <v>62.35</v>
      </c>
      <c r="AX199">
        <v>60.4</v>
      </c>
      <c r="AY199">
        <v>258.49</v>
      </c>
      <c r="AZ199">
        <v>34.92</v>
      </c>
      <c r="BA199">
        <v>78.08</v>
      </c>
      <c r="BB199">
        <v>79.87</v>
      </c>
      <c r="BC199">
        <v>55.92</v>
      </c>
      <c r="BD199">
        <v>117.38</v>
      </c>
      <c r="BE199">
        <v>36.729999999999997</v>
      </c>
      <c r="BF199">
        <v>54.17</v>
      </c>
      <c r="BG199">
        <v>146.79</v>
      </c>
      <c r="BH199">
        <v>75.77</v>
      </c>
      <c r="BI199">
        <v>11.41</v>
      </c>
      <c r="BJ199">
        <v>43.61</v>
      </c>
      <c r="BK199">
        <v>151.53</v>
      </c>
      <c r="BL199">
        <v>63.34</v>
      </c>
      <c r="BM199">
        <v>11.45</v>
      </c>
      <c r="BN199">
        <v>198.36</v>
      </c>
      <c r="BO199">
        <v>29.39</v>
      </c>
      <c r="BP199">
        <v>130.09</v>
      </c>
      <c r="BQ199">
        <v>86.77</v>
      </c>
      <c r="BR199">
        <v>125.23</v>
      </c>
      <c r="BS199">
        <v>24.03</v>
      </c>
      <c r="BT199">
        <v>59.36</v>
      </c>
      <c r="BU199">
        <v>38.94</v>
      </c>
      <c r="BV199">
        <v>46.19</v>
      </c>
      <c r="BW199">
        <v>49.3</v>
      </c>
      <c r="BX199">
        <v>76.13</v>
      </c>
      <c r="BY199">
        <v>27.53</v>
      </c>
      <c r="BZ199">
        <v>27.82</v>
      </c>
      <c r="CA199">
        <v>124.29</v>
      </c>
      <c r="CB199">
        <v>62.99</v>
      </c>
      <c r="CC199">
        <v>202.52</v>
      </c>
      <c r="CD199">
        <v>27.72</v>
      </c>
      <c r="CE199">
        <v>22.6</v>
      </c>
      <c r="CF199">
        <v>64.62</v>
      </c>
      <c r="CG199">
        <v>57.55</v>
      </c>
    </row>
    <row r="200" spans="2:85" x14ac:dyDescent="0.3">
      <c r="B200" s="11">
        <v>42888</v>
      </c>
      <c r="C200" s="20" t="str">
        <f t="shared" si="17"/>
        <v>EL</v>
      </c>
      <c r="D200" s="22">
        <f t="shared" si="18"/>
        <v>96.13</v>
      </c>
      <c r="E200" s="23">
        <f t="shared" si="19"/>
        <v>-1.7668767263551474E-3</v>
      </c>
      <c r="F200" s="23">
        <f t="shared" si="20"/>
        <v>-1.7668767263551474E-3</v>
      </c>
      <c r="G200" s="36">
        <f t="shared" si="21"/>
        <v>-1.0311756983126296E-3</v>
      </c>
      <c r="H200" s="22"/>
      <c r="I200" s="11">
        <v>41942</v>
      </c>
      <c r="J200" s="23">
        <v>6.0000000000000001E-3</v>
      </c>
      <c r="K200" s="23">
        <v>2.7000000000000001E-3</v>
      </c>
      <c r="L200" s="23">
        <v>-4.7999999999999996E-3</v>
      </c>
      <c r="M200" s="23">
        <v>0</v>
      </c>
      <c r="N200" s="36">
        <f t="shared" si="22"/>
        <v>5.5412698412698417E-3</v>
      </c>
      <c r="O200" s="36">
        <f t="shared" si="23"/>
        <v>2.6686507936507938E-3</v>
      </c>
      <c r="P200" s="36">
        <f t="shared" si="24"/>
        <v>-4.2218253968253966E-3</v>
      </c>
      <c r="AI200" s="11">
        <v>42888</v>
      </c>
      <c r="AJ200">
        <v>114.52</v>
      </c>
      <c r="AK200">
        <v>35.32</v>
      </c>
      <c r="AL200">
        <v>134.33000000000001</v>
      </c>
      <c r="AM200">
        <v>83.53</v>
      </c>
      <c r="AN200">
        <v>137.61000000000001</v>
      </c>
      <c r="AO200">
        <v>82.01</v>
      </c>
      <c r="AP200">
        <v>96.13</v>
      </c>
      <c r="AQ200" s="2">
        <v>81.11</v>
      </c>
      <c r="AR200">
        <v>59.34</v>
      </c>
      <c r="AS200">
        <v>89.68</v>
      </c>
      <c r="AT200">
        <v>444.32</v>
      </c>
      <c r="AU200">
        <v>66.72</v>
      </c>
      <c r="AV200">
        <v>54.79</v>
      </c>
      <c r="AW200">
        <v>62.37</v>
      </c>
      <c r="AX200">
        <v>60.69</v>
      </c>
      <c r="AY200">
        <v>262.63</v>
      </c>
      <c r="AZ200">
        <v>34.58</v>
      </c>
      <c r="BA200">
        <v>77.88</v>
      </c>
      <c r="BB200">
        <v>80.239999999999995</v>
      </c>
      <c r="BC200">
        <v>55.73</v>
      </c>
      <c r="BD200">
        <v>117.56</v>
      </c>
      <c r="BE200">
        <v>36.6</v>
      </c>
      <c r="BF200">
        <v>54.74</v>
      </c>
      <c r="BG200">
        <v>146.37</v>
      </c>
      <c r="BH200">
        <v>76.459999999999994</v>
      </c>
      <c r="BI200">
        <v>11.35</v>
      </c>
      <c r="BJ200">
        <v>44.27</v>
      </c>
      <c r="BK200">
        <v>153.61000000000001</v>
      </c>
      <c r="BL200">
        <v>63.5</v>
      </c>
      <c r="BM200">
        <v>11.29</v>
      </c>
      <c r="BN200">
        <v>203.11</v>
      </c>
      <c r="BO200">
        <v>29.45</v>
      </c>
      <c r="BP200">
        <v>129.31</v>
      </c>
      <c r="BQ200">
        <v>86.67</v>
      </c>
      <c r="BR200">
        <v>125.71</v>
      </c>
      <c r="BS200">
        <v>23.64</v>
      </c>
      <c r="BT200">
        <v>58.04</v>
      </c>
      <c r="BU200">
        <v>38.69</v>
      </c>
      <c r="BV200">
        <v>45.56</v>
      </c>
      <c r="BW200">
        <v>48.59</v>
      </c>
      <c r="BX200">
        <v>76.47</v>
      </c>
      <c r="BY200">
        <v>27.6</v>
      </c>
      <c r="BZ200">
        <v>27.93</v>
      </c>
      <c r="CA200">
        <v>123.37</v>
      </c>
      <c r="CB200">
        <v>63.41</v>
      </c>
      <c r="CC200">
        <v>203.7</v>
      </c>
      <c r="CD200">
        <v>27.88</v>
      </c>
      <c r="CE200">
        <v>22.49</v>
      </c>
      <c r="CF200">
        <v>65.400000000000006</v>
      </c>
      <c r="CG200">
        <v>57.55</v>
      </c>
    </row>
    <row r="201" spans="2:85" x14ac:dyDescent="0.3">
      <c r="B201" s="11">
        <v>42891</v>
      </c>
      <c r="C201" s="20" t="str">
        <f t="shared" si="17"/>
        <v>EL</v>
      </c>
      <c r="D201" s="22">
        <f t="shared" si="18"/>
        <v>96.3</v>
      </c>
      <c r="E201" s="23">
        <f t="shared" si="19"/>
        <v>7.2715943577038691E-4</v>
      </c>
      <c r="F201" s="23">
        <f t="shared" si="20"/>
        <v>7.2715943577038691E-4</v>
      </c>
      <c r="G201" s="36">
        <f t="shared" si="21"/>
        <v>1.4628604638129048E-3</v>
      </c>
      <c r="H201" s="22"/>
      <c r="I201" s="11">
        <v>41941</v>
      </c>
      <c r="J201" s="23">
        <v>-1.8E-3</v>
      </c>
      <c r="K201" s="23">
        <v>-2.0000000000000001E-4</v>
      </c>
      <c r="L201" s="23">
        <v>4.4000000000000003E-3</v>
      </c>
      <c r="M201" s="23">
        <v>0</v>
      </c>
      <c r="N201" s="36">
        <f t="shared" si="22"/>
        <v>-2.2587301587301588E-3</v>
      </c>
      <c r="O201" s="36">
        <f t="shared" si="23"/>
        <v>-2.3134920634920644E-4</v>
      </c>
      <c r="P201" s="36">
        <f t="shared" si="24"/>
        <v>4.9781746031746033E-3</v>
      </c>
      <c r="AI201" s="11">
        <v>42891</v>
      </c>
      <c r="AJ201">
        <v>114.69</v>
      </c>
      <c r="AK201">
        <v>35.549999999999997</v>
      </c>
      <c r="AL201">
        <v>133.66</v>
      </c>
      <c r="AM201">
        <v>83.05</v>
      </c>
      <c r="AN201">
        <v>138.16</v>
      </c>
      <c r="AO201">
        <v>81.84</v>
      </c>
      <c r="AP201">
        <v>96.3</v>
      </c>
      <c r="AQ201" s="2">
        <v>80.540000000000006</v>
      </c>
      <c r="AR201">
        <v>59.07</v>
      </c>
      <c r="AS201">
        <v>89.2</v>
      </c>
      <c r="AT201">
        <v>444.21</v>
      </c>
      <c r="AU201">
        <v>67.42</v>
      </c>
      <c r="AV201">
        <v>53.77</v>
      </c>
      <c r="AW201">
        <v>62.29</v>
      </c>
      <c r="AX201">
        <v>61.28</v>
      </c>
      <c r="AY201">
        <v>266.13</v>
      </c>
      <c r="AZ201">
        <v>35.17</v>
      </c>
      <c r="BA201">
        <v>76.77</v>
      </c>
      <c r="BB201">
        <v>80.13</v>
      </c>
      <c r="BC201">
        <v>55.42</v>
      </c>
      <c r="BD201">
        <v>116.95</v>
      </c>
      <c r="BE201">
        <v>36.630000000000003</v>
      </c>
      <c r="BF201">
        <v>54.67</v>
      </c>
      <c r="BG201">
        <v>147.87</v>
      </c>
      <c r="BH201">
        <v>75.680000000000007</v>
      </c>
      <c r="BI201">
        <v>11.25</v>
      </c>
      <c r="BJ201">
        <v>44.65</v>
      </c>
      <c r="BK201">
        <v>153.63</v>
      </c>
      <c r="BL201">
        <v>62.99</v>
      </c>
      <c r="BM201">
        <v>11.42</v>
      </c>
      <c r="BN201">
        <v>202.25</v>
      </c>
      <c r="BO201">
        <v>29.11</v>
      </c>
      <c r="BP201">
        <v>129.66</v>
      </c>
      <c r="BQ201">
        <v>86.55</v>
      </c>
      <c r="BR201">
        <v>125.46</v>
      </c>
      <c r="BS201">
        <v>23.7</v>
      </c>
      <c r="BT201">
        <v>57.6</v>
      </c>
      <c r="BU201">
        <v>38.15</v>
      </c>
      <c r="BV201">
        <v>44.94</v>
      </c>
      <c r="BW201">
        <v>48.56</v>
      </c>
      <c r="BX201">
        <v>75.81</v>
      </c>
      <c r="BY201">
        <v>27.36</v>
      </c>
      <c r="BZ201">
        <v>27.74</v>
      </c>
      <c r="CA201">
        <v>121.73</v>
      </c>
      <c r="CB201">
        <v>63.32</v>
      </c>
      <c r="CC201">
        <v>201.47</v>
      </c>
      <c r="CD201">
        <v>27.98</v>
      </c>
      <c r="CE201">
        <v>22.33</v>
      </c>
      <c r="CF201">
        <v>65.48</v>
      </c>
      <c r="CG201">
        <v>57.44</v>
      </c>
    </row>
    <row r="202" spans="2:85" x14ac:dyDescent="0.3">
      <c r="B202" s="11">
        <v>42892</v>
      </c>
      <c r="C202" s="20" t="str">
        <f t="shared" si="17"/>
        <v>EL</v>
      </c>
      <c r="D202" s="22">
        <f t="shared" si="18"/>
        <v>96.23</v>
      </c>
      <c r="E202" s="23">
        <f t="shared" si="19"/>
        <v>-2.9054705507352723E-3</v>
      </c>
      <c r="F202" s="23">
        <f t="shared" si="20"/>
        <v>-2.9054705507352723E-3</v>
      </c>
      <c r="G202" s="36">
        <f t="shared" si="21"/>
        <v>-2.1697695226927543E-3</v>
      </c>
      <c r="H202" s="22"/>
      <c r="I202" s="11">
        <v>41940</v>
      </c>
      <c r="J202" s="23">
        <v>1.37E-2</v>
      </c>
      <c r="K202" s="23">
        <v>1.5800000000000002E-2</v>
      </c>
      <c r="L202" s="23">
        <v>-1E-4</v>
      </c>
      <c r="M202" s="23">
        <v>0</v>
      </c>
      <c r="N202" s="36">
        <f t="shared" si="22"/>
        <v>1.3241269841269842E-2</v>
      </c>
      <c r="O202" s="36">
        <f t="shared" si="23"/>
        <v>1.5768650793650796E-2</v>
      </c>
      <c r="P202" s="36">
        <f t="shared" si="24"/>
        <v>4.7817460317460303E-4</v>
      </c>
      <c r="AI202" s="11">
        <v>42892</v>
      </c>
      <c r="AJ202">
        <v>113.69</v>
      </c>
      <c r="AK202">
        <v>35.47</v>
      </c>
      <c r="AL202">
        <v>133.35</v>
      </c>
      <c r="AM202">
        <v>82.9</v>
      </c>
      <c r="AN202">
        <v>137.13</v>
      </c>
      <c r="AO202">
        <v>81.510000000000005</v>
      </c>
      <c r="AP202">
        <v>96.23</v>
      </c>
      <c r="AQ202" s="2">
        <v>80.28</v>
      </c>
      <c r="AR202">
        <v>58.65</v>
      </c>
      <c r="AS202">
        <v>90.83</v>
      </c>
      <c r="AT202">
        <v>442.31</v>
      </c>
      <c r="AU202">
        <v>66.900000000000006</v>
      </c>
      <c r="AV202">
        <v>53.97</v>
      </c>
      <c r="AW202">
        <v>62.16</v>
      </c>
      <c r="AX202">
        <v>60.25</v>
      </c>
      <c r="AY202">
        <v>262.7</v>
      </c>
      <c r="AZ202">
        <v>35.020000000000003</v>
      </c>
      <c r="BA202">
        <v>76.33</v>
      </c>
      <c r="BB202">
        <v>80.03</v>
      </c>
      <c r="BC202">
        <v>55.11</v>
      </c>
      <c r="BD202">
        <v>116.84</v>
      </c>
      <c r="BE202">
        <v>36.69</v>
      </c>
      <c r="BF202">
        <v>54.37</v>
      </c>
      <c r="BG202">
        <v>146.87</v>
      </c>
      <c r="BH202">
        <v>74.48</v>
      </c>
      <c r="BI202">
        <v>11.12</v>
      </c>
      <c r="BJ202">
        <v>42.1</v>
      </c>
      <c r="BK202">
        <v>152.81</v>
      </c>
      <c r="BL202">
        <v>62.43</v>
      </c>
      <c r="BM202">
        <v>11.85</v>
      </c>
      <c r="BN202">
        <v>203.17</v>
      </c>
      <c r="BO202">
        <v>29.06</v>
      </c>
      <c r="BP202">
        <v>129.52000000000001</v>
      </c>
      <c r="BQ202">
        <v>86.25</v>
      </c>
      <c r="BR202">
        <v>124.43</v>
      </c>
      <c r="BS202">
        <v>23.62</v>
      </c>
      <c r="BT202">
        <v>55.08</v>
      </c>
      <c r="BU202">
        <v>37.53</v>
      </c>
      <c r="BV202">
        <v>45.09</v>
      </c>
      <c r="BW202">
        <v>47.55</v>
      </c>
      <c r="BX202">
        <v>76</v>
      </c>
      <c r="BY202">
        <v>27.21</v>
      </c>
      <c r="BZ202">
        <v>27.53</v>
      </c>
      <c r="CA202">
        <v>122.18</v>
      </c>
      <c r="CB202">
        <v>63.2</v>
      </c>
      <c r="CC202">
        <v>198.44</v>
      </c>
      <c r="CD202">
        <v>27.93</v>
      </c>
      <c r="CE202">
        <v>22.62</v>
      </c>
      <c r="CF202">
        <v>64.849999999999994</v>
      </c>
      <c r="CG202">
        <v>57.53</v>
      </c>
    </row>
    <row r="203" spans="2:85" x14ac:dyDescent="0.3">
      <c r="B203" s="11">
        <v>42893</v>
      </c>
      <c r="C203" s="20" t="str">
        <f t="shared" si="17"/>
        <v>EL</v>
      </c>
      <c r="D203" s="22">
        <f t="shared" si="18"/>
        <v>96.51</v>
      </c>
      <c r="E203" s="23">
        <f t="shared" si="19"/>
        <v>4.7777407044790983E-3</v>
      </c>
      <c r="F203" s="23">
        <f t="shared" si="20"/>
        <v>4.7777407044790983E-3</v>
      </c>
      <c r="G203" s="36">
        <f t="shared" si="21"/>
        <v>5.5134417325216163E-3</v>
      </c>
      <c r="H203" s="22"/>
      <c r="I203" s="11">
        <v>41939</v>
      </c>
      <c r="J203" s="23">
        <v>-1.7000000000000001E-3</v>
      </c>
      <c r="K203" s="23">
        <v>1E-3</v>
      </c>
      <c r="L203" s="23">
        <v>-2.5999999999999999E-3</v>
      </c>
      <c r="M203" s="23">
        <v>0</v>
      </c>
      <c r="N203" s="36">
        <f t="shared" si="22"/>
        <v>-2.158730158730159E-3</v>
      </c>
      <c r="O203" s="36">
        <f t="shared" si="23"/>
        <v>9.6865079365079357E-4</v>
      </c>
      <c r="P203" s="36">
        <f t="shared" si="24"/>
        <v>-2.0218253968253969E-3</v>
      </c>
      <c r="AI203" s="11">
        <v>42893</v>
      </c>
      <c r="AJ203">
        <v>115.37</v>
      </c>
      <c r="AK203">
        <v>35.770000000000003</v>
      </c>
      <c r="AL203">
        <v>133.52000000000001</v>
      </c>
      <c r="AM203">
        <v>83.76</v>
      </c>
      <c r="AN203">
        <v>137.38</v>
      </c>
      <c r="AO203">
        <v>81.83</v>
      </c>
      <c r="AP203">
        <v>96.51</v>
      </c>
      <c r="AQ203" s="2">
        <v>80.760000000000005</v>
      </c>
      <c r="AR203">
        <v>57.62</v>
      </c>
      <c r="AS203">
        <v>88.15</v>
      </c>
      <c r="AT203">
        <v>440.69</v>
      </c>
      <c r="AU203">
        <v>67.09</v>
      </c>
      <c r="AV203">
        <v>53.55</v>
      </c>
      <c r="AW203">
        <v>62.58</v>
      </c>
      <c r="AX203">
        <v>60.37</v>
      </c>
      <c r="AY203">
        <v>263.58</v>
      </c>
      <c r="AZ203">
        <v>35.25</v>
      </c>
      <c r="BA203">
        <v>74.95</v>
      </c>
      <c r="BB203">
        <v>80.45</v>
      </c>
      <c r="BC203">
        <v>54.9</v>
      </c>
      <c r="BD203">
        <v>118.19</v>
      </c>
      <c r="BE203">
        <v>36.61</v>
      </c>
      <c r="BF203">
        <v>54.56</v>
      </c>
      <c r="BG203">
        <v>146.36000000000001</v>
      </c>
      <c r="BH203">
        <v>75.83</v>
      </c>
      <c r="BI203">
        <v>11.07</v>
      </c>
      <c r="BJ203">
        <v>42.17</v>
      </c>
      <c r="BK203">
        <v>153.12</v>
      </c>
      <c r="BL203">
        <v>62.66</v>
      </c>
      <c r="BM203">
        <v>11.72</v>
      </c>
      <c r="BN203">
        <v>206.15</v>
      </c>
      <c r="BO203">
        <v>29.14</v>
      </c>
      <c r="BP203">
        <v>127.97</v>
      </c>
      <c r="BQ203">
        <v>86.55</v>
      </c>
      <c r="BR203">
        <v>125.1</v>
      </c>
      <c r="BS203">
        <v>23.875</v>
      </c>
      <c r="BT203">
        <v>55.29</v>
      </c>
      <c r="BU203">
        <v>37.35</v>
      </c>
      <c r="BV203">
        <v>44.41</v>
      </c>
      <c r="BW203">
        <v>46.28</v>
      </c>
      <c r="BX203">
        <v>76.19</v>
      </c>
      <c r="BY203">
        <v>27.19</v>
      </c>
      <c r="BZ203">
        <v>27.58</v>
      </c>
      <c r="CA203">
        <v>124.99</v>
      </c>
      <c r="CB203">
        <v>63.36</v>
      </c>
      <c r="CC203">
        <v>198.87</v>
      </c>
      <c r="CD203">
        <v>27.68</v>
      </c>
      <c r="CE203">
        <v>23.31</v>
      </c>
      <c r="CF203">
        <v>64.319999999999993</v>
      </c>
      <c r="CG203">
        <v>57.7</v>
      </c>
    </row>
    <row r="204" spans="2:85" x14ac:dyDescent="0.3">
      <c r="B204" s="11">
        <v>42894</v>
      </c>
      <c r="C204" s="20" t="str">
        <f t="shared" ref="C204:C263" si="25">$C$7</f>
        <v>EL</v>
      </c>
      <c r="D204" s="22">
        <f t="shared" ref="D204:D263" si="26">CHOOSE($C$6,AJ204,AK204,AL204,AM204,AN204,AO204,AP204,AQ204,AR204,AS204,AT204,AU204,AV204,AW204,AX204,AY204,AZ204,BA204,BB204,BC204,BD204,BE204,BF204,BG204,BH204,BI204,BJ204,BK204,BL204,BM204,BN204,BO204,BP204,BQ204,BR204,BS204,BT204,BU204,BV204,BW204,BX204,BY204,BZ204,CA204,CB204,CC204,CD204,CE204,CF204,CG204)</f>
        <v>96.05</v>
      </c>
      <c r="E204" s="23">
        <f t="shared" ref="E204:E263" si="27">LN(D204/D205)</f>
        <v>-3.1185056458097327E-3</v>
      </c>
      <c r="F204" s="23">
        <f t="shared" ref="F204:F263" si="28">E204-M204</f>
        <v>-3.1185056458097327E-3</v>
      </c>
      <c r="G204" s="36">
        <f t="shared" ref="G204:G263" si="29">E204-$F$10</f>
        <v>-2.3828046177672146E-3</v>
      </c>
      <c r="H204" s="22"/>
      <c r="I204" s="11">
        <v>41936</v>
      </c>
      <c r="J204" s="23">
        <v>6.6E-3</v>
      </c>
      <c r="K204" s="23">
        <v>-4.5999999999999999E-3</v>
      </c>
      <c r="L204" s="23">
        <v>-1.1000000000000001E-3</v>
      </c>
      <c r="M204" s="23">
        <v>0</v>
      </c>
      <c r="N204" s="36">
        <f t="shared" ref="N204:N263" si="30">J204-J$10</f>
        <v>6.1412698412698415E-3</v>
      </c>
      <c r="O204" s="36">
        <f t="shared" ref="O204:O263" si="31">K204-K$10</f>
        <v>-4.6313492063492067E-3</v>
      </c>
      <c r="P204" s="36">
        <f t="shared" ref="P204:P263" si="32">L204-L$10</f>
        <v>-5.2182539682539704E-4</v>
      </c>
      <c r="AI204" s="11">
        <v>42894</v>
      </c>
      <c r="AJ204">
        <v>114.29</v>
      </c>
      <c r="AK204">
        <v>36.14</v>
      </c>
      <c r="AL204">
        <v>132.72999999999999</v>
      </c>
      <c r="AM204">
        <v>83.04</v>
      </c>
      <c r="AN204">
        <v>135.44999999999999</v>
      </c>
      <c r="AO204">
        <v>81.42</v>
      </c>
      <c r="AP204">
        <v>96.05</v>
      </c>
      <c r="AQ204" s="2">
        <v>81.349999999999994</v>
      </c>
      <c r="AR204">
        <v>59.65</v>
      </c>
      <c r="AS204">
        <v>88.11</v>
      </c>
      <c r="AT204">
        <v>440.39</v>
      </c>
      <c r="AU204">
        <v>67.44</v>
      </c>
      <c r="AV204">
        <v>54.89</v>
      </c>
      <c r="AW204">
        <v>62.11</v>
      </c>
      <c r="AX204">
        <v>60.36</v>
      </c>
      <c r="AY204">
        <v>265.68</v>
      </c>
      <c r="AZ204">
        <v>36.229999999999997</v>
      </c>
      <c r="BA204">
        <v>75.47</v>
      </c>
      <c r="BB204">
        <v>79.31</v>
      </c>
      <c r="BC204">
        <v>54.61</v>
      </c>
      <c r="BD204">
        <v>118.13</v>
      </c>
      <c r="BE204">
        <v>36.4</v>
      </c>
      <c r="BF204">
        <v>54.52</v>
      </c>
      <c r="BG204">
        <v>149.22</v>
      </c>
      <c r="BH204">
        <v>75.17</v>
      </c>
      <c r="BI204">
        <v>11.1</v>
      </c>
      <c r="BJ204">
        <v>42.42</v>
      </c>
      <c r="BK204">
        <v>154.71</v>
      </c>
      <c r="BL204">
        <v>62.75</v>
      </c>
      <c r="BM204">
        <v>12.06</v>
      </c>
      <c r="BN204">
        <v>205.84</v>
      </c>
      <c r="BO204">
        <v>28.87</v>
      </c>
      <c r="BP204">
        <v>130.83000000000001</v>
      </c>
      <c r="BQ204">
        <v>85.29</v>
      </c>
      <c r="BR204">
        <v>123.75</v>
      </c>
      <c r="BS204">
        <v>24.33</v>
      </c>
      <c r="BT204">
        <v>53.88</v>
      </c>
      <c r="BU204">
        <v>37.35</v>
      </c>
      <c r="BV204">
        <v>45.22</v>
      </c>
      <c r="BW204">
        <v>46.68</v>
      </c>
      <c r="BX204">
        <v>76.25</v>
      </c>
      <c r="BY204">
        <v>27</v>
      </c>
      <c r="BZ204">
        <v>27.4</v>
      </c>
      <c r="CA204">
        <v>122.88</v>
      </c>
      <c r="CB204">
        <v>63.7</v>
      </c>
      <c r="CC204">
        <v>199.64</v>
      </c>
      <c r="CD204">
        <v>27.59</v>
      </c>
      <c r="CE204">
        <v>23.06</v>
      </c>
      <c r="CF204">
        <v>64.12</v>
      </c>
      <c r="CG204">
        <v>57.2</v>
      </c>
    </row>
    <row r="205" spans="2:85" x14ac:dyDescent="0.3">
      <c r="B205" s="11">
        <v>42895</v>
      </c>
      <c r="C205" s="20" t="str">
        <f t="shared" si="25"/>
        <v>EL</v>
      </c>
      <c r="D205" s="22">
        <f t="shared" si="26"/>
        <v>96.35</v>
      </c>
      <c r="E205" s="23">
        <f t="shared" si="27"/>
        <v>3.5350421508429332E-3</v>
      </c>
      <c r="F205" s="23">
        <f t="shared" si="28"/>
        <v>3.5350421508429332E-3</v>
      </c>
      <c r="G205" s="36">
        <f t="shared" si="29"/>
        <v>4.2707431788854512E-3</v>
      </c>
      <c r="H205" s="22"/>
      <c r="I205" s="11">
        <v>41935</v>
      </c>
      <c r="J205" s="23">
        <v>1.29E-2</v>
      </c>
      <c r="K205" s="23">
        <v>5.1999999999999998E-3</v>
      </c>
      <c r="L205" s="23">
        <v>-4.5999999999999999E-3</v>
      </c>
      <c r="M205" s="23">
        <v>0</v>
      </c>
      <c r="N205" s="36">
        <f t="shared" si="30"/>
        <v>1.2441269841269842E-2</v>
      </c>
      <c r="O205" s="36">
        <f t="shared" si="31"/>
        <v>5.168650793650793E-3</v>
      </c>
      <c r="P205" s="36">
        <f t="shared" si="32"/>
        <v>-4.0218253968253969E-3</v>
      </c>
      <c r="AI205" s="11">
        <v>42895</v>
      </c>
      <c r="AJ205">
        <v>110.46</v>
      </c>
      <c r="AK205">
        <v>34.94</v>
      </c>
      <c r="AL205">
        <v>133.81</v>
      </c>
      <c r="AM205">
        <v>83.25</v>
      </c>
      <c r="AN205">
        <v>135.52000000000001</v>
      </c>
      <c r="AO205">
        <v>81.290000000000006</v>
      </c>
      <c r="AP205">
        <v>96.35</v>
      </c>
      <c r="AQ205" s="2">
        <v>82.56</v>
      </c>
      <c r="AR205">
        <v>60.71</v>
      </c>
      <c r="AS205">
        <v>90.08</v>
      </c>
      <c r="AT205">
        <v>439.21</v>
      </c>
      <c r="AU205">
        <v>67.63</v>
      </c>
      <c r="AV205">
        <v>56.49</v>
      </c>
      <c r="AW205">
        <v>62.3</v>
      </c>
      <c r="AX205">
        <v>61.41</v>
      </c>
      <c r="AY205">
        <v>266.23</v>
      </c>
      <c r="AZ205">
        <v>36.94</v>
      </c>
      <c r="BA205">
        <v>75.739999999999995</v>
      </c>
      <c r="BB205">
        <v>79.28</v>
      </c>
      <c r="BC205">
        <v>56.15</v>
      </c>
      <c r="BD205">
        <v>116.12</v>
      </c>
      <c r="BE205">
        <v>36.619999999999997</v>
      </c>
      <c r="BF205">
        <v>54.81</v>
      </c>
      <c r="BG205">
        <v>143.59</v>
      </c>
      <c r="BH205">
        <v>74.52</v>
      </c>
      <c r="BI205">
        <v>11.13</v>
      </c>
      <c r="BJ205">
        <v>43.52</v>
      </c>
      <c r="BK205">
        <v>149.6</v>
      </c>
      <c r="BL205">
        <v>63.31</v>
      </c>
      <c r="BM205">
        <v>12.36</v>
      </c>
      <c r="BN205">
        <v>206.4</v>
      </c>
      <c r="BO205">
        <v>29.11</v>
      </c>
      <c r="BP205">
        <v>129.30000000000001</v>
      </c>
      <c r="BQ205">
        <v>84.61</v>
      </c>
      <c r="BR205">
        <v>122.86</v>
      </c>
      <c r="BS205">
        <v>25.06</v>
      </c>
      <c r="BT205">
        <v>54.78</v>
      </c>
      <c r="BU205">
        <v>36.85</v>
      </c>
      <c r="BV205">
        <v>46.35</v>
      </c>
      <c r="BW205">
        <v>47.3</v>
      </c>
      <c r="BX205">
        <v>76.62</v>
      </c>
      <c r="BY205">
        <v>27.7</v>
      </c>
      <c r="BZ205">
        <v>28.16</v>
      </c>
      <c r="CA205">
        <v>124.68</v>
      </c>
      <c r="CB205">
        <v>63.09</v>
      </c>
      <c r="CC205">
        <v>199.47</v>
      </c>
      <c r="CD205">
        <v>27.94</v>
      </c>
      <c r="CE205">
        <v>23.32</v>
      </c>
      <c r="CF205">
        <v>64.7</v>
      </c>
      <c r="CG205">
        <v>57.09</v>
      </c>
    </row>
    <row r="206" spans="2:85" x14ac:dyDescent="0.3">
      <c r="B206" s="11">
        <v>42898</v>
      </c>
      <c r="C206" s="20" t="str">
        <f t="shared" si="25"/>
        <v>EL</v>
      </c>
      <c r="D206" s="22">
        <f t="shared" si="26"/>
        <v>96.01</v>
      </c>
      <c r="E206" s="23">
        <f t="shared" si="27"/>
        <v>-6.5403814769723284E-3</v>
      </c>
      <c r="F206" s="23">
        <f t="shared" si="28"/>
        <v>-6.5403814769723284E-3</v>
      </c>
      <c r="G206" s="36">
        <f t="shared" si="29"/>
        <v>-5.8046804489298104E-3</v>
      </c>
      <c r="H206" s="22"/>
      <c r="I206" s="11">
        <v>41934</v>
      </c>
      <c r="J206" s="23">
        <v>-8.5000000000000006E-3</v>
      </c>
      <c r="K206" s="23">
        <v>-5.6999999999999993E-3</v>
      </c>
      <c r="L206" s="23">
        <v>2.0999999999999999E-3</v>
      </c>
      <c r="M206" s="23">
        <v>0</v>
      </c>
      <c r="N206" s="36">
        <f t="shared" si="30"/>
        <v>-8.958730158730159E-3</v>
      </c>
      <c r="O206" s="36">
        <f t="shared" si="31"/>
        <v>-5.7313492063492061E-3</v>
      </c>
      <c r="P206" s="36">
        <f t="shared" si="32"/>
        <v>2.6781746031746029E-3</v>
      </c>
      <c r="AI206" s="11">
        <v>42898</v>
      </c>
      <c r="AJ206">
        <v>108.9</v>
      </c>
      <c r="AK206">
        <v>34.15</v>
      </c>
      <c r="AL206">
        <v>133.18</v>
      </c>
      <c r="AM206">
        <v>83.3</v>
      </c>
      <c r="AN206">
        <v>136.83000000000001</v>
      </c>
      <c r="AO206">
        <v>80.430000000000007</v>
      </c>
      <c r="AP206">
        <v>96.01</v>
      </c>
      <c r="AQ206" s="2">
        <v>83.08</v>
      </c>
      <c r="AR206">
        <v>60.95</v>
      </c>
      <c r="AS206">
        <v>89.88</v>
      </c>
      <c r="AT206">
        <v>425.01</v>
      </c>
      <c r="AU206">
        <v>66.95</v>
      </c>
      <c r="AV206">
        <v>56.8</v>
      </c>
      <c r="AW206">
        <v>62.25</v>
      </c>
      <c r="AX206">
        <v>62.52</v>
      </c>
      <c r="AY206">
        <v>262.64</v>
      </c>
      <c r="AZ206">
        <v>37.06</v>
      </c>
      <c r="BA206">
        <v>75.77</v>
      </c>
      <c r="BB206">
        <v>79.150000000000006</v>
      </c>
      <c r="BC206">
        <v>56.95</v>
      </c>
      <c r="BD206">
        <v>114.39</v>
      </c>
      <c r="BE206">
        <v>36.479999999999997</v>
      </c>
      <c r="BF206">
        <v>55.8</v>
      </c>
      <c r="BG206">
        <v>144.28</v>
      </c>
      <c r="BH206">
        <v>75.45</v>
      </c>
      <c r="BI206">
        <v>11.28</v>
      </c>
      <c r="BJ206">
        <v>43.99</v>
      </c>
      <c r="BK206">
        <v>148.44</v>
      </c>
      <c r="BL206">
        <v>63.38</v>
      </c>
      <c r="BM206">
        <v>12.34</v>
      </c>
      <c r="BN206">
        <v>209.12</v>
      </c>
      <c r="BO206">
        <v>29.51</v>
      </c>
      <c r="BP206">
        <v>128.68</v>
      </c>
      <c r="BQ206">
        <v>84.93</v>
      </c>
      <c r="BR206">
        <v>123.18</v>
      </c>
      <c r="BS206">
        <v>25.19</v>
      </c>
      <c r="BT206">
        <v>54.86</v>
      </c>
      <c r="BU206">
        <v>36.14</v>
      </c>
      <c r="BV206">
        <v>46.8</v>
      </c>
      <c r="BW206">
        <v>48.66</v>
      </c>
      <c r="BX206">
        <v>75.42</v>
      </c>
      <c r="BY206">
        <v>28.17</v>
      </c>
      <c r="BZ206">
        <v>28.74</v>
      </c>
      <c r="CA206">
        <v>126.94</v>
      </c>
      <c r="CB206">
        <v>62.46</v>
      </c>
      <c r="CC206">
        <v>198.4</v>
      </c>
      <c r="CD206">
        <v>28.94</v>
      </c>
      <c r="CE206">
        <v>24.03</v>
      </c>
      <c r="CF206">
        <v>65.430000000000007</v>
      </c>
      <c r="CG206">
        <v>57.24</v>
      </c>
    </row>
    <row r="207" spans="2:85" x14ac:dyDescent="0.3">
      <c r="B207" s="11">
        <v>42899</v>
      </c>
      <c r="C207" s="20" t="str">
        <f t="shared" si="25"/>
        <v>EL</v>
      </c>
      <c r="D207" s="22">
        <f t="shared" si="26"/>
        <v>96.64</v>
      </c>
      <c r="E207" s="23">
        <f t="shared" si="27"/>
        <v>-5.3663699474669454E-3</v>
      </c>
      <c r="F207" s="23">
        <f t="shared" si="28"/>
        <v>-5.3663699474669454E-3</v>
      </c>
      <c r="G207" s="36">
        <f t="shared" si="29"/>
        <v>-4.6306689194244273E-3</v>
      </c>
      <c r="H207" s="22"/>
      <c r="I207" s="11">
        <v>41933</v>
      </c>
      <c r="J207" s="23">
        <v>1.9799999999999998E-2</v>
      </c>
      <c r="K207" s="23">
        <v>-4.0999999999999995E-3</v>
      </c>
      <c r="L207" s="23">
        <v>2.0000000000000001E-4</v>
      </c>
      <c r="M207" s="23">
        <v>0</v>
      </c>
      <c r="N207" s="36">
        <f t="shared" si="30"/>
        <v>1.934126984126984E-2</v>
      </c>
      <c r="O207" s="36">
        <f t="shared" si="31"/>
        <v>-4.1313492063492063E-3</v>
      </c>
      <c r="P207" s="36">
        <f t="shared" si="32"/>
        <v>7.78174603174603E-4</v>
      </c>
      <c r="AI207" s="11">
        <v>42899</v>
      </c>
      <c r="AJ207">
        <v>109.98</v>
      </c>
      <c r="AK207">
        <v>34.46</v>
      </c>
      <c r="AL207">
        <v>134.49</v>
      </c>
      <c r="AM207">
        <v>82.88</v>
      </c>
      <c r="AN207">
        <v>140.34</v>
      </c>
      <c r="AO207">
        <v>80.3</v>
      </c>
      <c r="AP207">
        <v>96.64</v>
      </c>
      <c r="AQ207" s="2">
        <v>83.84</v>
      </c>
      <c r="AR207">
        <v>60.84</v>
      </c>
      <c r="AS207">
        <v>90.56</v>
      </c>
      <c r="AT207">
        <v>430.54</v>
      </c>
      <c r="AU207">
        <v>67.11</v>
      </c>
      <c r="AV207">
        <v>57.91</v>
      </c>
      <c r="AW207">
        <v>62.16</v>
      </c>
      <c r="AX207">
        <v>62.63</v>
      </c>
      <c r="AY207">
        <v>262.31</v>
      </c>
      <c r="AZ207">
        <v>37.24</v>
      </c>
      <c r="BA207">
        <v>76.11</v>
      </c>
      <c r="BB207">
        <v>79.38</v>
      </c>
      <c r="BC207">
        <v>56.73</v>
      </c>
      <c r="BD207">
        <v>115.05</v>
      </c>
      <c r="BE207">
        <v>36.549999999999997</v>
      </c>
      <c r="BF207">
        <v>56.15</v>
      </c>
      <c r="BG207">
        <v>145.91999999999999</v>
      </c>
      <c r="BH207">
        <v>75.2</v>
      </c>
      <c r="BI207">
        <v>11.27</v>
      </c>
      <c r="BJ207">
        <v>43.42</v>
      </c>
      <c r="BK207">
        <v>150.68</v>
      </c>
      <c r="BL207">
        <v>64.59</v>
      </c>
      <c r="BM207">
        <v>12.36</v>
      </c>
      <c r="BN207">
        <v>209.42</v>
      </c>
      <c r="BO207">
        <v>29.37</v>
      </c>
      <c r="BP207">
        <v>130.13999999999999</v>
      </c>
      <c r="BQ207">
        <v>85.74</v>
      </c>
      <c r="BR207">
        <v>124.51</v>
      </c>
      <c r="BS207">
        <v>25.33</v>
      </c>
      <c r="BT207">
        <v>55.1</v>
      </c>
      <c r="BU207">
        <v>35.96</v>
      </c>
      <c r="BV207">
        <v>46.81</v>
      </c>
      <c r="BW207">
        <v>48.71</v>
      </c>
      <c r="BX207">
        <v>76.77</v>
      </c>
      <c r="BY207">
        <v>27.66</v>
      </c>
      <c r="BZ207">
        <v>28.06</v>
      </c>
      <c r="CA207">
        <v>127.88</v>
      </c>
      <c r="CB207">
        <v>63.27</v>
      </c>
      <c r="CC207">
        <v>200.55</v>
      </c>
      <c r="CD207">
        <v>28.45</v>
      </c>
      <c r="CE207">
        <v>24.04</v>
      </c>
      <c r="CF207">
        <v>65.150000000000006</v>
      </c>
      <c r="CG207">
        <v>58.17</v>
      </c>
    </row>
    <row r="208" spans="2:85" x14ac:dyDescent="0.3">
      <c r="B208" s="11">
        <v>42900</v>
      </c>
      <c r="C208" s="20" t="str">
        <f t="shared" si="25"/>
        <v>EL</v>
      </c>
      <c r="D208" s="22">
        <f t="shared" si="26"/>
        <v>97.16</v>
      </c>
      <c r="E208" s="23">
        <f t="shared" si="27"/>
        <v>-4.005962935148503E-3</v>
      </c>
      <c r="F208" s="23">
        <f t="shared" si="28"/>
        <v>-4.005962935148503E-3</v>
      </c>
      <c r="G208" s="36">
        <f t="shared" si="29"/>
        <v>-3.2702619071059849E-3</v>
      </c>
      <c r="H208" s="22"/>
      <c r="I208" s="11">
        <v>41932</v>
      </c>
      <c r="J208" s="23">
        <v>9.3999999999999986E-3</v>
      </c>
      <c r="K208" s="23">
        <v>2E-3</v>
      </c>
      <c r="L208" s="23">
        <v>-3.3E-3</v>
      </c>
      <c r="M208" s="23">
        <v>0</v>
      </c>
      <c r="N208" s="36">
        <f t="shared" si="30"/>
        <v>8.9412698412698402E-3</v>
      </c>
      <c r="O208" s="36">
        <f t="shared" si="31"/>
        <v>1.9686507936507937E-3</v>
      </c>
      <c r="P208" s="36">
        <f t="shared" si="32"/>
        <v>-2.721825396825397E-3</v>
      </c>
      <c r="AI208" s="11">
        <v>42900</v>
      </c>
      <c r="AJ208">
        <v>110.02</v>
      </c>
      <c r="AK208">
        <v>34.5</v>
      </c>
      <c r="AL208">
        <v>133.88</v>
      </c>
      <c r="AM208">
        <v>83.59</v>
      </c>
      <c r="AN208">
        <v>141.01</v>
      </c>
      <c r="AO208">
        <v>80.88</v>
      </c>
      <c r="AP208">
        <v>97.16</v>
      </c>
      <c r="AQ208" s="2">
        <v>82.88</v>
      </c>
      <c r="AR208">
        <v>59.99</v>
      </c>
      <c r="AS208">
        <v>88.93</v>
      </c>
      <c r="AT208">
        <v>432.1</v>
      </c>
      <c r="AU208">
        <v>67.19</v>
      </c>
      <c r="AV208">
        <v>57.52</v>
      </c>
      <c r="AW208">
        <v>62.45</v>
      </c>
      <c r="AX208">
        <v>63.12</v>
      </c>
      <c r="AY208">
        <v>262.51</v>
      </c>
      <c r="AZ208">
        <v>37.380000000000003</v>
      </c>
      <c r="BA208">
        <v>75.34</v>
      </c>
      <c r="BB208">
        <v>79.42</v>
      </c>
      <c r="BC208">
        <v>57.74</v>
      </c>
      <c r="BD208">
        <v>115.01</v>
      </c>
      <c r="BE208">
        <v>36.69</v>
      </c>
      <c r="BF208">
        <v>56.33</v>
      </c>
      <c r="BG208">
        <v>147.19</v>
      </c>
      <c r="BH208">
        <v>75.400000000000006</v>
      </c>
      <c r="BI208">
        <v>11.22</v>
      </c>
      <c r="BJ208">
        <v>43.19</v>
      </c>
      <c r="BK208">
        <v>150.25</v>
      </c>
      <c r="BL208">
        <v>65.33</v>
      </c>
      <c r="BM208">
        <v>12.09</v>
      </c>
      <c r="BN208">
        <v>208.9</v>
      </c>
      <c r="BO208">
        <v>29.59</v>
      </c>
      <c r="BP208">
        <v>129.78</v>
      </c>
      <c r="BQ208">
        <v>85.73</v>
      </c>
      <c r="BR208">
        <v>124.62</v>
      </c>
      <c r="BS208">
        <v>25.58</v>
      </c>
      <c r="BT208">
        <v>53.77</v>
      </c>
      <c r="BU208">
        <v>35.99</v>
      </c>
      <c r="BV208">
        <v>46.16</v>
      </c>
      <c r="BW208">
        <v>47.47</v>
      </c>
      <c r="BX208">
        <v>75.819999999999993</v>
      </c>
      <c r="BY208">
        <v>27.13</v>
      </c>
      <c r="BZ208">
        <v>27.61</v>
      </c>
      <c r="CA208">
        <v>126.99</v>
      </c>
      <c r="CB208">
        <v>62.95</v>
      </c>
      <c r="CC208">
        <v>201.28</v>
      </c>
      <c r="CD208">
        <v>28.69</v>
      </c>
      <c r="CE208">
        <v>24.04</v>
      </c>
      <c r="CF208">
        <v>64.989999999999995</v>
      </c>
      <c r="CG208">
        <v>58.75</v>
      </c>
    </row>
    <row r="209" spans="2:85" x14ac:dyDescent="0.3">
      <c r="B209" s="11">
        <v>42901</v>
      </c>
      <c r="C209" s="20" t="str">
        <f t="shared" si="25"/>
        <v>EL</v>
      </c>
      <c r="D209" s="22">
        <f t="shared" si="26"/>
        <v>97.55</v>
      </c>
      <c r="E209" s="23">
        <f t="shared" si="27"/>
        <v>5.1268906531863438E-4</v>
      </c>
      <c r="F209" s="23">
        <f t="shared" si="28"/>
        <v>5.1268906531863438E-4</v>
      </c>
      <c r="G209" s="36">
        <f t="shared" si="29"/>
        <v>1.2483900933611524E-3</v>
      </c>
      <c r="H209" s="22"/>
      <c r="I209" s="11">
        <v>41929</v>
      </c>
      <c r="J209" s="23">
        <v>1.1399999999999999E-2</v>
      </c>
      <c r="K209" s="23">
        <v>-1.5600000000000001E-2</v>
      </c>
      <c r="L209" s="23">
        <v>-1E-3</v>
      </c>
      <c r="M209" s="23">
        <v>0</v>
      </c>
      <c r="N209" s="36">
        <f t="shared" si="30"/>
        <v>1.094126984126984E-2</v>
      </c>
      <c r="O209" s="36">
        <f t="shared" si="31"/>
        <v>-1.5631349206349208E-2</v>
      </c>
      <c r="P209" s="36">
        <f t="shared" si="32"/>
        <v>-4.21825396825397E-4</v>
      </c>
      <c r="AI209" s="11">
        <v>42901</v>
      </c>
      <c r="AJ209">
        <v>110.53</v>
      </c>
      <c r="AK209">
        <v>34.090000000000003</v>
      </c>
      <c r="AL209">
        <v>133.85</v>
      </c>
      <c r="AM209">
        <v>84.26</v>
      </c>
      <c r="AN209">
        <v>141.62</v>
      </c>
      <c r="AO209">
        <v>81.98</v>
      </c>
      <c r="AP209">
        <v>97.55</v>
      </c>
      <c r="AQ209" s="2">
        <v>82.31</v>
      </c>
      <c r="AR209">
        <v>60.26</v>
      </c>
      <c r="AS209">
        <v>87.04</v>
      </c>
      <c r="AT209">
        <v>433.96</v>
      </c>
      <c r="AU209">
        <v>67.77</v>
      </c>
      <c r="AV209">
        <v>57.7</v>
      </c>
      <c r="AW209">
        <v>62.62</v>
      </c>
      <c r="AX209">
        <v>63.09</v>
      </c>
      <c r="AY209">
        <v>263.77</v>
      </c>
      <c r="AZ209">
        <v>37.25</v>
      </c>
      <c r="BA209">
        <v>76.14</v>
      </c>
      <c r="BB209">
        <v>80.03</v>
      </c>
      <c r="BC209">
        <v>57.71</v>
      </c>
      <c r="BD209">
        <v>114.95</v>
      </c>
      <c r="BE209">
        <v>36.82</v>
      </c>
      <c r="BF209">
        <v>57.25</v>
      </c>
      <c r="BG209">
        <v>145.69</v>
      </c>
      <c r="BH209">
        <v>76.790000000000006</v>
      </c>
      <c r="BI209">
        <v>11.24</v>
      </c>
      <c r="BJ209">
        <v>43.65</v>
      </c>
      <c r="BK209">
        <v>149.80000000000001</v>
      </c>
      <c r="BL209">
        <v>64.8</v>
      </c>
      <c r="BM209">
        <v>11.5</v>
      </c>
      <c r="BN209">
        <v>210.45</v>
      </c>
      <c r="BO209">
        <v>29.79</v>
      </c>
      <c r="BP209">
        <v>129.35</v>
      </c>
      <c r="BQ209">
        <v>86.03</v>
      </c>
      <c r="BR209">
        <v>125.47</v>
      </c>
      <c r="BS209">
        <v>25.48</v>
      </c>
      <c r="BT209">
        <v>52.83</v>
      </c>
      <c r="BU209">
        <v>35.68</v>
      </c>
      <c r="BV209">
        <v>44.69</v>
      </c>
      <c r="BW209">
        <v>47.45</v>
      </c>
      <c r="BX209">
        <v>75.819999999999993</v>
      </c>
      <c r="BY209">
        <v>27.41</v>
      </c>
      <c r="BZ209">
        <v>27.74</v>
      </c>
      <c r="CA209">
        <v>128.32</v>
      </c>
      <c r="CB209">
        <v>63.04</v>
      </c>
      <c r="CC209">
        <v>202.03</v>
      </c>
      <c r="CD209">
        <v>28.94</v>
      </c>
      <c r="CE209">
        <v>24.26</v>
      </c>
      <c r="CF209">
        <v>64.81</v>
      </c>
      <c r="CG209">
        <v>58.83</v>
      </c>
    </row>
    <row r="210" spans="2:85" x14ac:dyDescent="0.3">
      <c r="B210" s="11">
        <v>42902</v>
      </c>
      <c r="C210" s="20" t="str">
        <f t="shared" si="25"/>
        <v>EL</v>
      </c>
      <c r="D210" s="22">
        <f t="shared" si="26"/>
        <v>97.5</v>
      </c>
      <c r="E210" s="23">
        <f t="shared" si="27"/>
        <v>-7.0519991773972737E-3</v>
      </c>
      <c r="F210" s="23">
        <f t="shared" si="28"/>
        <v>-7.0519991773972737E-3</v>
      </c>
      <c r="G210" s="36">
        <f t="shared" si="29"/>
        <v>-6.3162981493547557E-3</v>
      </c>
      <c r="H210" s="22"/>
      <c r="I210" s="11">
        <v>41928</v>
      </c>
      <c r="J210" s="23">
        <v>2.3E-3</v>
      </c>
      <c r="K210" s="23">
        <v>1.0800000000000001E-2</v>
      </c>
      <c r="L210" s="23">
        <v>1.7000000000000001E-3</v>
      </c>
      <c r="M210" s="23">
        <v>0</v>
      </c>
      <c r="N210" s="36">
        <f t="shared" si="30"/>
        <v>1.8412698412698411E-3</v>
      </c>
      <c r="O210" s="36">
        <f t="shared" si="31"/>
        <v>1.0768650793650794E-2</v>
      </c>
      <c r="P210" s="36">
        <f t="shared" si="32"/>
        <v>2.2781746031746031E-3</v>
      </c>
      <c r="AI210" s="11">
        <v>42902</v>
      </c>
      <c r="AJ210">
        <v>110.51</v>
      </c>
      <c r="AK210">
        <v>33.96</v>
      </c>
      <c r="AL210">
        <v>134.28</v>
      </c>
      <c r="AM210">
        <v>84.85</v>
      </c>
      <c r="AN210">
        <v>142.58000000000001</v>
      </c>
      <c r="AO210">
        <v>82.18</v>
      </c>
      <c r="AP210">
        <v>97.5</v>
      </c>
      <c r="AQ210" s="2">
        <v>83.05</v>
      </c>
      <c r="AR210">
        <v>60.68</v>
      </c>
      <c r="AS210">
        <v>88.52</v>
      </c>
      <c r="AT210">
        <v>427.28</v>
      </c>
      <c r="AU210">
        <v>68.569999999999993</v>
      </c>
      <c r="AV210">
        <v>58.77</v>
      </c>
      <c r="AW210">
        <v>63.24</v>
      </c>
      <c r="AX210">
        <v>63.01</v>
      </c>
      <c r="AY210">
        <v>266.3</v>
      </c>
      <c r="AZ210">
        <v>37.049999999999997</v>
      </c>
      <c r="BA210">
        <v>76.8</v>
      </c>
      <c r="BB210">
        <v>80.010000000000005</v>
      </c>
      <c r="BC210">
        <v>58.63</v>
      </c>
      <c r="BD210">
        <v>114.99</v>
      </c>
      <c r="BE210">
        <v>37.08</v>
      </c>
      <c r="BF210">
        <v>57.02</v>
      </c>
      <c r="BG210">
        <v>146.21</v>
      </c>
      <c r="BH210">
        <v>78.5</v>
      </c>
      <c r="BI210">
        <v>11.22</v>
      </c>
      <c r="BJ210">
        <v>44.4</v>
      </c>
      <c r="BK210">
        <v>150.63999999999999</v>
      </c>
      <c r="BL210">
        <v>64.36</v>
      </c>
      <c r="BM210">
        <v>11.42</v>
      </c>
      <c r="BN210">
        <v>210.5</v>
      </c>
      <c r="BO210">
        <v>29.93</v>
      </c>
      <c r="BP210">
        <v>129.19</v>
      </c>
      <c r="BQ210">
        <v>85.19</v>
      </c>
      <c r="BR210">
        <v>124.65</v>
      </c>
      <c r="BS210">
        <v>25.47</v>
      </c>
      <c r="BT210">
        <v>52.04</v>
      </c>
      <c r="BU210">
        <v>35.44</v>
      </c>
      <c r="BV210">
        <v>45.04</v>
      </c>
      <c r="BW210">
        <v>47.45</v>
      </c>
      <c r="BX210">
        <v>76.150000000000006</v>
      </c>
      <c r="BY210">
        <v>27.12</v>
      </c>
      <c r="BZ210">
        <v>27.45</v>
      </c>
      <c r="CA210">
        <v>125.37</v>
      </c>
      <c r="CB210">
        <v>64.05</v>
      </c>
      <c r="CC210">
        <v>202.67</v>
      </c>
      <c r="CD210">
        <v>29</v>
      </c>
      <c r="CE210">
        <v>24.15</v>
      </c>
      <c r="CF210">
        <v>64.12</v>
      </c>
      <c r="CG210">
        <v>57.1</v>
      </c>
    </row>
    <row r="211" spans="2:85" x14ac:dyDescent="0.3">
      <c r="B211" s="11">
        <v>42905</v>
      </c>
      <c r="C211" s="20" t="str">
        <f t="shared" si="25"/>
        <v>EL</v>
      </c>
      <c r="D211" s="22">
        <f t="shared" si="26"/>
        <v>98.19</v>
      </c>
      <c r="E211" s="23">
        <f t="shared" si="27"/>
        <v>1.1678067566179676E-2</v>
      </c>
      <c r="F211" s="23">
        <f t="shared" si="28"/>
        <v>1.1678067566179676E-2</v>
      </c>
      <c r="G211" s="36">
        <f t="shared" si="29"/>
        <v>1.2413768594222194E-2</v>
      </c>
      <c r="H211" s="22"/>
      <c r="I211" s="11">
        <v>41927</v>
      </c>
      <c r="J211" s="23">
        <v>-5.3E-3</v>
      </c>
      <c r="K211" s="23">
        <v>1.8100000000000002E-2</v>
      </c>
      <c r="L211" s="23">
        <v>-1.3100000000000001E-2</v>
      </c>
      <c r="M211" s="23">
        <v>0</v>
      </c>
      <c r="N211" s="36">
        <f t="shared" si="30"/>
        <v>-5.7587301587301593E-3</v>
      </c>
      <c r="O211" s="36">
        <f t="shared" si="31"/>
        <v>1.8068650793650796E-2</v>
      </c>
      <c r="P211" s="36">
        <f t="shared" si="32"/>
        <v>-1.2521825396825398E-2</v>
      </c>
      <c r="AI211" s="11">
        <v>42905</v>
      </c>
      <c r="AJ211">
        <v>113.65</v>
      </c>
      <c r="AK211">
        <v>34.9</v>
      </c>
      <c r="AL211">
        <v>134.61000000000001</v>
      </c>
      <c r="AM211">
        <v>84.75</v>
      </c>
      <c r="AN211">
        <v>141.80000000000001</v>
      </c>
      <c r="AO211">
        <v>81.900000000000006</v>
      </c>
      <c r="AP211">
        <v>98.19</v>
      </c>
      <c r="AQ211" s="2">
        <v>86</v>
      </c>
      <c r="AR211">
        <v>61.38</v>
      </c>
      <c r="AS211">
        <v>88.07</v>
      </c>
      <c r="AT211">
        <v>432.22</v>
      </c>
      <c r="AU211">
        <v>68.13</v>
      </c>
      <c r="AV211">
        <v>53.51</v>
      </c>
      <c r="AW211">
        <v>62.79</v>
      </c>
      <c r="AX211">
        <v>64.23</v>
      </c>
      <c r="AY211">
        <v>268.39</v>
      </c>
      <c r="AZ211">
        <v>37.619999999999997</v>
      </c>
      <c r="BA211">
        <v>78.069999999999993</v>
      </c>
      <c r="BB211">
        <v>79.5</v>
      </c>
      <c r="BC211">
        <v>58.86</v>
      </c>
      <c r="BD211">
        <v>118.84</v>
      </c>
      <c r="BE211">
        <v>36.840000000000003</v>
      </c>
      <c r="BF211">
        <v>56.38</v>
      </c>
      <c r="BG211">
        <v>148.38999999999999</v>
      </c>
      <c r="BH211">
        <v>77.92</v>
      </c>
      <c r="BI211">
        <v>11.24</v>
      </c>
      <c r="BJ211">
        <v>44.62</v>
      </c>
      <c r="BK211">
        <v>152.87</v>
      </c>
      <c r="BL211">
        <v>65.44</v>
      </c>
      <c r="BM211">
        <v>11.59</v>
      </c>
      <c r="BN211">
        <v>210.95</v>
      </c>
      <c r="BO211">
        <v>29.87</v>
      </c>
      <c r="BP211">
        <v>130.63</v>
      </c>
      <c r="BQ211">
        <v>85.07</v>
      </c>
      <c r="BR211">
        <v>125.19</v>
      </c>
      <c r="BS211">
        <v>25.59</v>
      </c>
      <c r="BT211">
        <v>51.45</v>
      </c>
      <c r="BU211">
        <v>35.659999999999997</v>
      </c>
      <c r="BV211">
        <v>45.39</v>
      </c>
      <c r="BW211">
        <v>47.53</v>
      </c>
      <c r="BX211">
        <v>75.61</v>
      </c>
      <c r="BY211">
        <v>27.43</v>
      </c>
      <c r="BZ211">
        <v>27.8</v>
      </c>
      <c r="CA211">
        <v>125.19</v>
      </c>
      <c r="CB211">
        <v>64.790000000000006</v>
      </c>
      <c r="CC211">
        <v>204.52</v>
      </c>
      <c r="CD211">
        <v>28.8</v>
      </c>
      <c r="CE211">
        <v>24.08</v>
      </c>
      <c r="CF211">
        <v>64.819999999999993</v>
      </c>
      <c r="CG211">
        <v>57.12</v>
      </c>
    </row>
    <row r="212" spans="2:85" x14ac:dyDescent="0.3">
      <c r="B212" s="11">
        <v>42906</v>
      </c>
      <c r="C212" s="20" t="str">
        <f t="shared" si="25"/>
        <v>EL</v>
      </c>
      <c r="D212" s="22">
        <f t="shared" si="26"/>
        <v>97.05</v>
      </c>
      <c r="E212" s="23">
        <f t="shared" si="27"/>
        <v>-2.8809568233829513E-3</v>
      </c>
      <c r="F212" s="23">
        <f t="shared" si="28"/>
        <v>-2.8809568233829513E-3</v>
      </c>
      <c r="G212" s="36">
        <f t="shared" si="29"/>
        <v>-2.1452557953404333E-3</v>
      </c>
      <c r="H212" s="22"/>
      <c r="I212" s="11">
        <v>41926</v>
      </c>
      <c r="J212" s="23">
        <v>2.8000000000000004E-3</v>
      </c>
      <c r="K212" s="23">
        <v>8.6E-3</v>
      </c>
      <c r="L212" s="23">
        <v>-1.1999999999999999E-3</v>
      </c>
      <c r="M212" s="23">
        <v>0</v>
      </c>
      <c r="N212" s="36">
        <f t="shared" si="30"/>
        <v>2.3412698412698415E-3</v>
      </c>
      <c r="O212" s="36">
        <f t="shared" si="31"/>
        <v>8.5686507936507932E-3</v>
      </c>
      <c r="P212" s="36">
        <f t="shared" si="32"/>
        <v>-6.2182539682539687E-4</v>
      </c>
      <c r="AI212" s="11">
        <v>42906</v>
      </c>
      <c r="AJ212">
        <v>113.47</v>
      </c>
      <c r="AK212">
        <v>34.93</v>
      </c>
      <c r="AL212">
        <v>134.11000000000001</v>
      </c>
      <c r="AM212">
        <v>84.96</v>
      </c>
      <c r="AN212">
        <v>139.56</v>
      </c>
      <c r="AO212">
        <v>81.78</v>
      </c>
      <c r="AP212">
        <v>97.05</v>
      </c>
      <c r="AQ212" s="2">
        <v>85.13</v>
      </c>
      <c r="AR212">
        <v>60.23</v>
      </c>
      <c r="AS212">
        <v>87.85</v>
      </c>
      <c r="AT212">
        <v>433.94</v>
      </c>
      <c r="AU212">
        <v>68.16</v>
      </c>
      <c r="AV212">
        <v>52.42</v>
      </c>
      <c r="AW212">
        <v>62.85</v>
      </c>
      <c r="AX212">
        <v>63.42</v>
      </c>
      <c r="AY212">
        <v>267.12</v>
      </c>
      <c r="AZ212">
        <v>37.049999999999997</v>
      </c>
      <c r="BA212">
        <v>77.06</v>
      </c>
      <c r="BB212">
        <v>79.739999999999995</v>
      </c>
      <c r="BC212">
        <v>58.14</v>
      </c>
      <c r="BD212">
        <v>117.87</v>
      </c>
      <c r="BE212">
        <v>36.89</v>
      </c>
      <c r="BF212">
        <v>55.32</v>
      </c>
      <c r="BG212">
        <v>147.69</v>
      </c>
      <c r="BH212">
        <v>78.290000000000006</v>
      </c>
      <c r="BI212">
        <v>11.12</v>
      </c>
      <c r="BJ212">
        <v>43.21</v>
      </c>
      <c r="BK212">
        <v>152.25</v>
      </c>
      <c r="BL212">
        <v>65.34</v>
      </c>
      <c r="BM212">
        <v>11.24</v>
      </c>
      <c r="BN212">
        <v>208.95</v>
      </c>
      <c r="BO212">
        <v>29.87</v>
      </c>
      <c r="BP212">
        <v>128.85</v>
      </c>
      <c r="BQ212">
        <v>85.15</v>
      </c>
      <c r="BR212">
        <v>124.62</v>
      </c>
      <c r="BS212">
        <v>25.56</v>
      </c>
      <c r="BT212">
        <v>50.33</v>
      </c>
      <c r="BU212">
        <v>35.549999999999997</v>
      </c>
      <c r="BV212">
        <v>44.78</v>
      </c>
      <c r="BW212">
        <v>46</v>
      </c>
      <c r="BX212">
        <v>75.83</v>
      </c>
      <c r="BY212">
        <v>26.74</v>
      </c>
      <c r="BZ212">
        <v>27.18</v>
      </c>
      <c r="CA212">
        <v>123.84</v>
      </c>
      <c r="CB212">
        <v>64.47</v>
      </c>
      <c r="CC212">
        <v>203.86</v>
      </c>
      <c r="CD212">
        <v>28.13</v>
      </c>
      <c r="CE212">
        <v>23.78</v>
      </c>
      <c r="CF212">
        <v>65.59</v>
      </c>
      <c r="CG212">
        <v>56.74</v>
      </c>
    </row>
    <row r="213" spans="2:85" x14ac:dyDescent="0.3">
      <c r="B213" s="11">
        <v>42907</v>
      </c>
      <c r="C213" s="20" t="str">
        <f t="shared" si="25"/>
        <v>EL</v>
      </c>
      <c r="D213" s="22">
        <f t="shared" si="26"/>
        <v>97.33</v>
      </c>
      <c r="E213" s="23">
        <f t="shared" si="27"/>
        <v>-1.5399623186033102E-3</v>
      </c>
      <c r="F213" s="23">
        <f t="shared" si="28"/>
        <v>-1.5399623186033102E-3</v>
      </c>
      <c r="G213" s="36">
        <f t="shared" si="29"/>
        <v>-8.0426129056079224E-4</v>
      </c>
      <c r="H213" s="22"/>
      <c r="I213" s="11">
        <v>41925</v>
      </c>
      <c r="J213" s="23">
        <v>-1.5900000000000001E-2</v>
      </c>
      <c r="K213" s="23">
        <v>1.32E-2</v>
      </c>
      <c r="L213" s="23">
        <v>5.0000000000000001E-3</v>
      </c>
      <c r="M213" s="23">
        <v>0</v>
      </c>
      <c r="N213" s="36">
        <f t="shared" si="30"/>
        <v>-1.6358730158730159E-2</v>
      </c>
      <c r="O213" s="36">
        <f t="shared" si="31"/>
        <v>1.3168650793650793E-2</v>
      </c>
      <c r="P213" s="36">
        <f t="shared" si="32"/>
        <v>5.5781746031746031E-3</v>
      </c>
      <c r="AI213" s="11">
        <v>42907</v>
      </c>
      <c r="AJ213">
        <v>113.17</v>
      </c>
      <c r="AK213">
        <v>34.96</v>
      </c>
      <c r="AL213">
        <v>132.13999999999999</v>
      </c>
      <c r="AM213">
        <v>84.65</v>
      </c>
      <c r="AN213">
        <v>139.03</v>
      </c>
      <c r="AO213">
        <v>81.45</v>
      </c>
      <c r="AP213">
        <v>97.33</v>
      </c>
      <c r="AQ213" s="2">
        <v>83.23</v>
      </c>
      <c r="AR213">
        <v>58.64</v>
      </c>
      <c r="AS213">
        <v>87.12</v>
      </c>
      <c r="AT213">
        <v>436.49</v>
      </c>
      <c r="AU213">
        <v>68.010000000000005</v>
      </c>
      <c r="AV213">
        <v>50.83</v>
      </c>
      <c r="AW213">
        <v>62.72</v>
      </c>
      <c r="AX213">
        <v>63.97</v>
      </c>
      <c r="AY213">
        <v>266.49</v>
      </c>
      <c r="AZ213">
        <v>36.82</v>
      </c>
      <c r="BA213">
        <v>75.92</v>
      </c>
      <c r="BB213">
        <v>79.37</v>
      </c>
      <c r="BC213">
        <v>58.24</v>
      </c>
      <c r="BD213">
        <v>118.89</v>
      </c>
      <c r="BE213">
        <v>36.67</v>
      </c>
      <c r="BF213">
        <v>55.13</v>
      </c>
      <c r="BG213">
        <v>149.46</v>
      </c>
      <c r="BH213">
        <v>78.09</v>
      </c>
      <c r="BI213">
        <v>11.04</v>
      </c>
      <c r="BJ213">
        <v>42.71</v>
      </c>
      <c r="BK213">
        <v>153.91</v>
      </c>
      <c r="BL213">
        <v>65.03</v>
      </c>
      <c r="BM213">
        <v>11.21</v>
      </c>
      <c r="BN213">
        <v>212.3</v>
      </c>
      <c r="BO213">
        <v>29.43</v>
      </c>
      <c r="BP213">
        <v>128.99</v>
      </c>
      <c r="BQ213">
        <v>84.99</v>
      </c>
      <c r="BR213">
        <v>125.38</v>
      </c>
      <c r="BS213">
        <v>25.39</v>
      </c>
      <c r="BT213">
        <v>47.82</v>
      </c>
      <c r="BU213">
        <v>35.31</v>
      </c>
      <c r="BV213">
        <v>43.77</v>
      </c>
      <c r="BW213">
        <v>44.04</v>
      </c>
      <c r="BX213">
        <v>75.59</v>
      </c>
      <c r="BY213">
        <v>26.86</v>
      </c>
      <c r="BZ213">
        <v>27.25</v>
      </c>
      <c r="CA213">
        <v>123.33</v>
      </c>
      <c r="CB213">
        <v>64.37</v>
      </c>
      <c r="CC213">
        <v>203.89</v>
      </c>
      <c r="CD213">
        <v>27.78</v>
      </c>
      <c r="CE213">
        <v>23.61</v>
      </c>
      <c r="CF213">
        <v>67.5</v>
      </c>
      <c r="CG213">
        <v>56.21</v>
      </c>
    </row>
    <row r="214" spans="2:85" x14ac:dyDescent="0.3">
      <c r="B214" s="11">
        <v>42908</v>
      </c>
      <c r="C214" s="20" t="str">
        <f t="shared" si="25"/>
        <v>EL</v>
      </c>
      <c r="D214" s="22">
        <f t="shared" si="26"/>
        <v>97.48</v>
      </c>
      <c r="E214" s="23">
        <f t="shared" si="27"/>
        <v>5.0393483515540792E-3</v>
      </c>
      <c r="F214" s="23">
        <f t="shared" si="28"/>
        <v>5.0393483515540792E-3</v>
      </c>
      <c r="G214" s="36">
        <f t="shared" si="29"/>
        <v>5.7750493795965972E-3</v>
      </c>
      <c r="H214" s="22"/>
      <c r="I214" s="11">
        <v>41922</v>
      </c>
      <c r="J214" s="23">
        <v>-1.3000000000000001E-2</v>
      </c>
      <c r="K214" s="23">
        <v>-1.7000000000000001E-3</v>
      </c>
      <c r="L214" s="23">
        <v>5.5000000000000005E-3</v>
      </c>
      <c r="M214" s="23">
        <v>0</v>
      </c>
      <c r="N214" s="36">
        <f t="shared" si="30"/>
        <v>-1.345873015873016E-2</v>
      </c>
      <c r="O214" s="36">
        <f t="shared" si="31"/>
        <v>-1.7313492063492065E-3</v>
      </c>
      <c r="P214" s="36">
        <f t="shared" si="32"/>
        <v>6.0781746031746036E-3</v>
      </c>
      <c r="AI214" s="11">
        <v>42908</v>
      </c>
      <c r="AJ214">
        <v>112.62</v>
      </c>
      <c r="AK214">
        <v>35.119999999999997</v>
      </c>
      <c r="AL214">
        <v>131.68</v>
      </c>
      <c r="AM214">
        <v>84.2</v>
      </c>
      <c r="AN214">
        <v>138.93</v>
      </c>
      <c r="AO214">
        <v>80.89</v>
      </c>
      <c r="AP214">
        <v>97.48</v>
      </c>
      <c r="AQ214" s="2">
        <v>82.85</v>
      </c>
      <c r="AR214">
        <v>58.73</v>
      </c>
      <c r="AS214">
        <v>87.69</v>
      </c>
      <c r="AT214">
        <v>440.29</v>
      </c>
      <c r="AU214">
        <v>67.040000000000006</v>
      </c>
      <c r="AV214">
        <v>52.03</v>
      </c>
      <c r="AW214">
        <v>62.2</v>
      </c>
      <c r="AX214">
        <v>64.91</v>
      </c>
      <c r="AY214">
        <v>263.93</v>
      </c>
      <c r="AZ214">
        <v>36.49</v>
      </c>
      <c r="BA214">
        <v>75.77</v>
      </c>
      <c r="BB214">
        <v>79.19</v>
      </c>
      <c r="BC214">
        <v>60.3</v>
      </c>
      <c r="BD214">
        <v>118.53</v>
      </c>
      <c r="BE214">
        <v>36.659999999999997</v>
      </c>
      <c r="BF214">
        <v>54.8</v>
      </c>
      <c r="BG214">
        <v>152</v>
      </c>
      <c r="BH214">
        <v>77.31</v>
      </c>
      <c r="BI214">
        <v>11.13</v>
      </c>
      <c r="BJ214">
        <v>42.79</v>
      </c>
      <c r="BK214">
        <v>153.4</v>
      </c>
      <c r="BL214">
        <v>65.09</v>
      </c>
      <c r="BM214">
        <v>11.45</v>
      </c>
      <c r="BN214">
        <v>211.63</v>
      </c>
      <c r="BO214">
        <v>29.18</v>
      </c>
      <c r="BP214">
        <v>128.94999999999999</v>
      </c>
      <c r="BQ214">
        <v>84.86</v>
      </c>
      <c r="BR214">
        <v>124.91</v>
      </c>
      <c r="BS214">
        <v>25.14</v>
      </c>
      <c r="BT214">
        <v>47.5</v>
      </c>
      <c r="BU214">
        <v>35.24</v>
      </c>
      <c r="BV214">
        <v>43.99</v>
      </c>
      <c r="BW214">
        <v>44.25</v>
      </c>
      <c r="BX214">
        <v>74.260000000000005</v>
      </c>
      <c r="BY214">
        <v>26.63</v>
      </c>
      <c r="BZ214">
        <v>26.97</v>
      </c>
      <c r="CA214">
        <v>124.19</v>
      </c>
      <c r="CB214">
        <v>64.099999999999994</v>
      </c>
      <c r="CC214">
        <v>201.26</v>
      </c>
      <c r="CD214">
        <v>27.55</v>
      </c>
      <c r="CE214">
        <v>23.48</v>
      </c>
      <c r="CF214">
        <v>70.48</v>
      </c>
      <c r="CG214">
        <v>56</v>
      </c>
    </row>
    <row r="215" spans="2:85" x14ac:dyDescent="0.3">
      <c r="B215" s="11">
        <v>42909</v>
      </c>
      <c r="C215" s="20" t="str">
        <f t="shared" si="25"/>
        <v>EL</v>
      </c>
      <c r="D215" s="22">
        <f t="shared" si="26"/>
        <v>96.99</v>
      </c>
      <c r="E215" s="23">
        <f t="shared" si="27"/>
        <v>5.0648720605111107E-3</v>
      </c>
      <c r="F215" s="23">
        <f t="shared" si="28"/>
        <v>5.0648720605111107E-3</v>
      </c>
      <c r="G215" s="36">
        <f t="shared" si="29"/>
        <v>5.8005730885536287E-3</v>
      </c>
      <c r="H215" s="22"/>
      <c r="I215" s="11">
        <v>41921</v>
      </c>
      <c r="J215" s="23">
        <v>-2.1700000000000001E-2</v>
      </c>
      <c r="K215" s="23">
        <v>-4.1999999999999997E-3</v>
      </c>
      <c r="L215" s="23">
        <v>-4.0000000000000001E-3</v>
      </c>
      <c r="M215" s="23">
        <v>0</v>
      </c>
      <c r="N215" s="36">
        <f t="shared" si="30"/>
        <v>-2.2158730158730159E-2</v>
      </c>
      <c r="O215" s="36">
        <f t="shared" si="31"/>
        <v>-4.2313492063492065E-3</v>
      </c>
      <c r="P215" s="36">
        <f t="shared" si="32"/>
        <v>-3.4218253968253971E-3</v>
      </c>
      <c r="AI215" s="11">
        <v>42909</v>
      </c>
      <c r="AJ215">
        <v>110.87</v>
      </c>
      <c r="AK215">
        <v>35.57</v>
      </c>
      <c r="AL215">
        <v>131.66</v>
      </c>
      <c r="AM215">
        <v>83.84</v>
      </c>
      <c r="AN215">
        <v>139.38999999999999</v>
      </c>
      <c r="AO215">
        <v>80.03</v>
      </c>
      <c r="AP215">
        <v>96.99</v>
      </c>
      <c r="AQ215" s="2">
        <v>82.97</v>
      </c>
      <c r="AR215">
        <v>59.08</v>
      </c>
      <c r="AS215">
        <v>87.79</v>
      </c>
      <c r="AT215">
        <v>434.07</v>
      </c>
      <c r="AU215">
        <v>67.209999999999994</v>
      </c>
      <c r="AV215">
        <v>56.19</v>
      </c>
      <c r="AW215">
        <v>62.25</v>
      </c>
      <c r="AX215">
        <v>65.22</v>
      </c>
      <c r="AY215">
        <v>265.79000000000002</v>
      </c>
      <c r="AZ215">
        <v>36.24</v>
      </c>
      <c r="BA215">
        <v>76.88</v>
      </c>
      <c r="BB215">
        <v>78.989999999999995</v>
      </c>
      <c r="BC215">
        <v>60.65</v>
      </c>
      <c r="BD215">
        <v>120.15</v>
      </c>
      <c r="BE215">
        <v>36.5</v>
      </c>
      <c r="BF215">
        <v>55.36</v>
      </c>
      <c r="BG215">
        <v>154.43</v>
      </c>
      <c r="BH215">
        <v>78.75</v>
      </c>
      <c r="BI215">
        <v>11.04</v>
      </c>
      <c r="BJ215">
        <v>42.87</v>
      </c>
      <c r="BK215">
        <v>155.07</v>
      </c>
      <c r="BL215">
        <v>66.05</v>
      </c>
      <c r="BM215">
        <v>11.76</v>
      </c>
      <c r="BN215">
        <v>215.35</v>
      </c>
      <c r="BO215">
        <v>28.91</v>
      </c>
      <c r="BP215">
        <v>129.99</v>
      </c>
      <c r="BQ215">
        <v>84.84</v>
      </c>
      <c r="BR215">
        <v>124.8</v>
      </c>
      <c r="BS215">
        <v>24.66</v>
      </c>
      <c r="BT215">
        <v>48.03</v>
      </c>
      <c r="BU215">
        <v>35.03</v>
      </c>
      <c r="BV215">
        <v>44</v>
      </c>
      <c r="BW215">
        <v>44.47</v>
      </c>
      <c r="BX215">
        <v>74.78</v>
      </c>
      <c r="BY215">
        <v>26.93</v>
      </c>
      <c r="BZ215">
        <v>27.19</v>
      </c>
      <c r="CA215">
        <v>125.05</v>
      </c>
      <c r="CB215">
        <v>64.099999999999994</v>
      </c>
      <c r="CC215">
        <v>201.32</v>
      </c>
      <c r="CD215">
        <v>27.57</v>
      </c>
      <c r="CE215">
        <v>23.67</v>
      </c>
      <c r="CF215">
        <v>70.52</v>
      </c>
      <c r="CG215">
        <v>55.94</v>
      </c>
    </row>
    <row r="216" spans="2:85" x14ac:dyDescent="0.3">
      <c r="B216" s="11">
        <v>42912</v>
      </c>
      <c r="C216" s="20" t="str">
        <f t="shared" si="25"/>
        <v>EL</v>
      </c>
      <c r="D216" s="22">
        <f t="shared" si="26"/>
        <v>96.5</v>
      </c>
      <c r="E216" s="23">
        <f t="shared" si="27"/>
        <v>9.3307766865119955E-4</v>
      </c>
      <c r="F216" s="23">
        <f t="shared" si="28"/>
        <v>9.3307766865119955E-4</v>
      </c>
      <c r="G216" s="36">
        <f t="shared" si="29"/>
        <v>1.6687786966937176E-3</v>
      </c>
      <c r="H216" s="22"/>
      <c r="I216" s="11">
        <v>41920</v>
      </c>
      <c r="J216" s="23">
        <v>1.7000000000000001E-2</v>
      </c>
      <c r="K216" s="23">
        <v>2.0000000000000001E-4</v>
      </c>
      <c r="L216" s="23">
        <v>-5.9999999999999995E-4</v>
      </c>
      <c r="M216" s="23">
        <v>0</v>
      </c>
      <c r="N216" s="36">
        <f t="shared" si="30"/>
        <v>1.6541269841269843E-2</v>
      </c>
      <c r="O216" s="36">
        <f t="shared" si="31"/>
        <v>1.6865079365079358E-4</v>
      </c>
      <c r="P216" s="36">
        <f t="shared" si="32"/>
        <v>-2.1825396825396926E-5</v>
      </c>
      <c r="AI216" s="11">
        <v>42912</v>
      </c>
      <c r="AJ216">
        <v>111.86</v>
      </c>
      <c r="AK216">
        <v>35.090000000000003</v>
      </c>
      <c r="AL216">
        <v>132.02000000000001</v>
      </c>
      <c r="AM216">
        <v>84.04</v>
      </c>
      <c r="AN216">
        <v>139.43</v>
      </c>
      <c r="AO216">
        <v>80.47</v>
      </c>
      <c r="AP216">
        <v>96.5</v>
      </c>
      <c r="AQ216" s="2">
        <v>83.73</v>
      </c>
      <c r="AR216">
        <v>58.99</v>
      </c>
      <c r="AS216">
        <v>87.39</v>
      </c>
      <c r="AT216">
        <v>438.49</v>
      </c>
      <c r="AU216">
        <v>67.14</v>
      </c>
      <c r="AV216">
        <v>58.35</v>
      </c>
      <c r="AW216">
        <v>62.66</v>
      </c>
      <c r="AX216">
        <v>65.52</v>
      </c>
      <c r="AY216">
        <v>265.5</v>
      </c>
      <c r="AZ216">
        <v>36.69</v>
      </c>
      <c r="BA216">
        <v>76.77</v>
      </c>
      <c r="BB216">
        <v>79.77</v>
      </c>
      <c r="BC216">
        <v>62.21</v>
      </c>
      <c r="BD216">
        <v>118.32</v>
      </c>
      <c r="BE216">
        <v>37.21</v>
      </c>
      <c r="BF216">
        <v>55.9</v>
      </c>
      <c r="BG216">
        <v>151.97999999999999</v>
      </c>
      <c r="BH216">
        <v>78.760000000000005</v>
      </c>
      <c r="BI216">
        <v>11.18</v>
      </c>
      <c r="BJ216">
        <v>42.65</v>
      </c>
      <c r="BK216">
        <v>153.59</v>
      </c>
      <c r="BL216">
        <v>65.900000000000006</v>
      </c>
      <c r="BM216">
        <v>11.82</v>
      </c>
      <c r="BN216">
        <v>215.36</v>
      </c>
      <c r="BO216">
        <v>30.09</v>
      </c>
      <c r="BP216">
        <v>129.04</v>
      </c>
      <c r="BQ216">
        <v>84.9</v>
      </c>
      <c r="BR216">
        <v>124.33</v>
      </c>
      <c r="BS216">
        <v>24.82</v>
      </c>
      <c r="BT216">
        <v>48.37</v>
      </c>
      <c r="BU216">
        <v>35.17</v>
      </c>
      <c r="BV216">
        <v>44.54</v>
      </c>
      <c r="BW216">
        <v>45.5</v>
      </c>
      <c r="BX216">
        <v>74.77</v>
      </c>
      <c r="BY216">
        <v>27.62</v>
      </c>
      <c r="BZ216">
        <v>28.04</v>
      </c>
      <c r="CA216">
        <v>127.72</v>
      </c>
      <c r="CB216">
        <v>64.11</v>
      </c>
      <c r="CC216">
        <v>200.2</v>
      </c>
      <c r="CD216">
        <v>27.61</v>
      </c>
      <c r="CE216">
        <v>23.97</v>
      </c>
      <c r="CF216">
        <v>71.239999999999995</v>
      </c>
      <c r="CG216">
        <v>56.17</v>
      </c>
    </row>
    <row r="217" spans="2:85" x14ac:dyDescent="0.3">
      <c r="B217" s="11">
        <v>42913</v>
      </c>
      <c r="C217" s="20" t="str">
        <f t="shared" si="25"/>
        <v>EL</v>
      </c>
      <c r="D217" s="22">
        <f t="shared" si="26"/>
        <v>96.41</v>
      </c>
      <c r="E217" s="23">
        <f t="shared" si="27"/>
        <v>-4.1403640556911935E-3</v>
      </c>
      <c r="F217" s="23">
        <f t="shared" si="28"/>
        <v>-4.1403640556911935E-3</v>
      </c>
      <c r="G217" s="36">
        <f t="shared" si="29"/>
        <v>-3.4046630276486755E-3</v>
      </c>
      <c r="H217" s="22"/>
      <c r="I217" s="11">
        <v>41919</v>
      </c>
      <c r="J217" s="23">
        <v>-1.5600000000000001E-2</v>
      </c>
      <c r="K217" s="23">
        <v>-1.1999999999999999E-3</v>
      </c>
      <c r="L217" s="23">
        <v>1.1999999999999999E-3</v>
      </c>
      <c r="M217" s="23">
        <v>0</v>
      </c>
      <c r="N217" s="36">
        <f t="shared" si="30"/>
        <v>-1.6058730158730161E-2</v>
      </c>
      <c r="O217" s="36">
        <f t="shared" si="31"/>
        <v>-1.2313492063492062E-3</v>
      </c>
      <c r="P217" s="36">
        <f t="shared" si="32"/>
        <v>1.7781746031746029E-3</v>
      </c>
      <c r="AI217" s="11">
        <v>42913</v>
      </c>
      <c r="AJ217">
        <v>108.32</v>
      </c>
      <c r="AK217">
        <v>34.909999999999997</v>
      </c>
      <c r="AL217">
        <v>131.78</v>
      </c>
      <c r="AM217">
        <v>82.67</v>
      </c>
      <c r="AN217">
        <v>138.35</v>
      </c>
      <c r="AO217">
        <v>79.06</v>
      </c>
      <c r="AP217">
        <v>96.41</v>
      </c>
      <c r="AQ217" s="2">
        <v>83.52</v>
      </c>
      <c r="AR217">
        <v>58.64</v>
      </c>
      <c r="AS217">
        <v>88</v>
      </c>
      <c r="AT217">
        <v>433.65</v>
      </c>
      <c r="AU217">
        <v>66.41</v>
      </c>
      <c r="AV217">
        <v>58.27</v>
      </c>
      <c r="AW217">
        <v>61.99</v>
      </c>
      <c r="AX217">
        <v>64.62</v>
      </c>
      <c r="AY217">
        <v>260.52</v>
      </c>
      <c r="AZ217">
        <v>37.22</v>
      </c>
      <c r="BA217">
        <v>76.430000000000007</v>
      </c>
      <c r="BB217">
        <v>78.13</v>
      </c>
      <c r="BC217">
        <v>62.67</v>
      </c>
      <c r="BD217">
        <v>117.13</v>
      </c>
      <c r="BE217">
        <v>36.76</v>
      </c>
      <c r="BF217">
        <v>55.78</v>
      </c>
      <c r="BG217">
        <v>147.88999999999999</v>
      </c>
      <c r="BH217">
        <v>78.31</v>
      </c>
      <c r="BI217">
        <v>11.08</v>
      </c>
      <c r="BJ217">
        <v>42.11</v>
      </c>
      <c r="BK217">
        <v>150.58000000000001</v>
      </c>
      <c r="BL217">
        <v>65.47</v>
      </c>
      <c r="BM217">
        <v>11.72</v>
      </c>
      <c r="BN217">
        <v>214.33</v>
      </c>
      <c r="BO217">
        <v>29.72</v>
      </c>
      <c r="BP217">
        <v>127.8</v>
      </c>
      <c r="BQ217">
        <v>85.22</v>
      </c>
      <c r="BR217">
        <v>122.85</v>
      </c>
      <c r="BS217">
        <v>25.09</v>
      </c>
      <c r="BT217">
        <v>48.5</v>
      </c>
      <c r="BU217">
        <v>34.97</v>
      </c>
      <c r="BV217">
        <v>44.99</v>
      </c>
      <c r="BW217">
        <v>45.31</v>
      </c>
      <c r="BX217">
        <v>74.010000000000005</v>
      </c>
      <c r="BY217">
        <v>27.22</v>
      </c>
      <c r="BZ217">
        <v>27.61</v>
      </c>
      <c r="CA217">
        <v>127.44</v>
      </c>
      <c r="CB217">
        <v>63.37</v>
      </c>
      <c r="CC217">
        <v>198.84</v>
      </c>
      <c r="CD217">
        <v>27.21</v>
      </c>
      <c r="CE217">
        <v>23.99</v>
      </c>
      <c r="CF217">
        <v>70.650000000000006</v>
      </c>
      <c r="CG217">
        <v>55.52</v>
      </c>
    </row>
    <row r="218" spans="2:85" x14ac:dyDescent="0.3">
      <c r="B218" s="11">
        <v>42914</v>
      </c>
      <c r="C218" s="20" t="str">
        <f t="shared" si="25"/>
        <v>EL</v>
      </c>
      <c r="D218" s="22">
        <f t="shared" si="26"/>
        <v>96.81</v>
      </c>
      <c r="E218" s="23">
        <f t="shared" si="27"/>
        <v>1.2368291534022796E-2</v>
      </c>
      <c r="F218" s="23">
        <f t="shared" si="28"/>
        <v>1.2368291534022796E-2</v>
      </c>
      <c r="G218" s="36">
        <f t="shared" si="29"/>
        <v>1.3103992562065315E-2</v>
      </c>
      <c r="H218" s="22"/>
      <c r="I218" s="11">
        <v>41918</v>
      </c>
      <c r="J218" s="23">
        <v>-2.5999999999999999E-3</v>
      </c>
      <c r="K218" s="23">
        <v>-7.8000000000000005E-3</v>
      </c>
      <c r="L218" s="23">
        <v>3.9000000000000003E-3</v>
      </c>
      <c r="M218" s="23">
        <v>0</v>
      </c>
      <c r="N218" s="36">
        <f t="shared" si="30"/>
        <v>-3.0587301587301587E-3</v>
      </c>
      <c r="O218" s="36">
        <f t="shared" si="31"/>
        <v>-7.8313492063492064E-3</v>
      </c>
      <c r="P218" s="36">
        <f t="shared" si="32"/>
        <v>4.4781746031746037E-3</v>
      </c>
      <c r="AI218" s="11">
        <v>42914</v>
      </c>
      <c r="AJ218">
        <v>108.81</v>
      </c>
      <c r="AK218">
        <v>35.31</v>
      </c>
      <c r="AL218">
        <v>132.9</v>
      </c>
      <c r="AM218">
        <v>81.819999999999993</v>
      </c>
      <c r="AN218">
        <v>139.51</v>
      </c>
      <c r="AO218">
        <v>78.09</v>
      </c>
      <c r="AP218">
        <v>96.81</v>
      </c>
      <c r="AQ218" s="2">
        <v>84.26</v>
      </c>
      <c r="AR218">
        <v>59.06</v>
      </c>
      <c r="AS218">
        <v>89.02</v>
      </c>
      <c r="AT218">
        <v>430.76</v>
      </c>
      <c r="AU218">
        <v>66.37</v>
      </c>
      <c r="AV218">
        <v>58.75</v>
      </c>
      <c r="AW218">
        <v>61.23</v>
      </c>
      <c r="AX218">
        <v>65.209999999999994</v>
      </c>
      <c r="AY218">
        <v>260.24</v>
      </c>
      <c r="AZ218">
        <v>37.69</v>
      </c>
      <c r="BA218">
        <v>77.44</v>
      </c>
      <c r="BB218">
        <v>77.83</v>
      </c>
      <c r="BC218">
        <v>63.36</v>
      </c>
      <c r="BD218">
        <v>118.39</v>
      </c>
      <c r="BE218">
        <v>36.19</v>
      </c>
      <c r="BF218">
        <v>56.26</v>
      </c>
      <c r="BG218">
        <v>150.07</v>
      </c>
      <c r="BH218">
        <v>77.95</v>
      </c>
      <c r="BI218">
        <v>11.09</v>
      </c>
      <c r="BJ218">
        <v>42.45</v>
      </c>
      <c r="BK218">
        <v>153.24</v>
      </c>
      <c r="BL218">
        <v>65.87</v>
      </c>
      <c r="BM218">
        <v>11.99</v>
      </c>
      <c r="BN218">
        <v>217.15</v>
      </c>
      <c r="BO218">
        <v>29.1</v>
      </c>
      <c r="BP218">
        <v>128.94999999999999</v>
      </c>
      <c r="BQ218">
        <v>85.98</v>
      </c>
      <c r="BR218">
        <v>124.06</v>
      </c>
      <c r="BS218">
        <v>25.49</v>
      </c>
      <c r="BT218">
        <v>48.71</v>
      </c>
      <c r="BU218">
        <v>34.97</v>
      </c>
      <c r="BV218">
        <v>45.37</v>
      </c>
      <c r="BW218">
        <v>45.64</v>
      </c>
      <c r="BX218">
        <v>75.02</v>
      </c>
      <c r="BY218">
        <v>27.77</v>
      </c>
      <c r="BZ218">
        <v>28.11</v>
      </c>
      <c r="CA218">
        <v>128.13</v>
      </c>
      <c r="CB218">
        <v>64.41</v>
      </c>
      <c r="CC218">
        <v>200.83</v>
      </c>
      <c r="CD218">
        <v>27.08</v>
      </c>
      <c r="CE218">
        <v>24.08</v>
      </c>
      <c r="CF218">
        <v>71.92</v>
      </c>
      <c r="CG218">
        <v>56.42</v>
      </c>
    </row>
    <row r="219" spans="2:85" x14ac:dyDescent="0.3">
      <c r="B219" s="11">
        <v>42915</v>
      </c>
      <c r="C219" s="20" t="str">
        <f t="shared" si="25"/>
        <v>EL</v>
      </c>
      <c r="D219" s="22">
        <f t="shared" si="26"/>
        <v>95.62</v>
      </c>
      <c r="E219" s="23">
        <f t="shared" si="27"/>
        <v>-3.7578332321421006E-3</v>
      </c>
      <c r="F219" s="23">
        <f t="shared" si="28"/>
        <v>-3.7578332321421006E-3</v>
      </c>
      <c r="G219" s="36">
        <f t="shared" si="29"/>
        <v>-3.0221322040995826E-3</v>
      </c>
      <c r="H219" s="22"/>
      <c r="I219" s="11">
        <v>41915</v>
      </c>
      <c r="J219" s="23">
        <v>1.0800000000000001E-2</v>
      </c>
      <c r="K219" s="23">
        <v>-3.9000000000000003E-3</v>
      </c>
      <c r="L219" s="23">
        <v>-4.0999999999999995E-3</v>
      </c>
      <c r="M219" s="23">
        <v>0</v>
      </c>
      <c r="N219" s="36">
        <f t="shared" si="30"/>
        <v>1.0341269841269842E-2</v>
      </c>
      <c r="O219" s="36">
        <f t="shared" si="31"/>
        <v>-3.9313492063492066E-3</v>
      </c>
      <c r="P219" s="36">
        <f t="shared" si="32"/>
        <v>-3.5218253968253965E-3</v>
      </c>
      <c r="AI219" s="11">
        <v>42915</v>
      </c>
      <c r="AJ219">
        <v>106.68</v>
      </c>
      <c r="AK219">
        <v>34.51</v>
      </c>
      <c r="AL219">
        <v>131.44999999999999</v>
      </c>
      <c r="AM219">
        <v>80.83</v>
      </c>
      <c r="AN219">
        <v>137.15</v>
      </c>
      <c r="AO219">
        <v>78.16</v>
      </c>
      <c r="AP219">
        <v>95.62</v>
      </c>
      <c r="AQ219" s="2">
        <v>83.4</v>
      </c>
      <c r="AR219">
        <v>58.38</v>
      </c>
      <c r="AS219">
        <v>90</v>
      </c>
      <c r="AT219">
        <v>421.28</v>
      </c>
      <c r="AU219">
        <v>66.3</v>
      </c>
      <c r="AV219">
        <v>59.01</v>
      </c>
      <c r="AW219">
        <v>60.7</v>
      </c>
      <c r="AX219">
        <v>63.89</v>
      </c>
      <c r="AY219">
        <v>260.18</v>
      </c>
      <c r="AZ219">
        <v>37.68</v>
      </c>
      <c r="BA219">
        <v>76.63</v>
      </c>
      <c r="BB219">
        <v>76.88</v>
      </c>
      <c r="BC219">
        <v>62.16</v>
      </c>
      <c r="BD219">
        <v>117.23</v>
      </c>
      <c r="BE219">
        <v>35.840000000000003</v>
      </c>
      <c r="BF219">
        <v>55.96</v>
      </c>
      <c r="BG219">
        <v>148.11000000000001</v>
      </c>
      <c r="BH219">
        <v>77.53</v>
      </c>
      <c r="BI219">
        <v>11.17</v>
      </c>
      <c r="BJ219">
        <v>42.53</v>
      </c>
      <c r="BK219">
        <v>151.04</v>
      </c>
      <c r="BL219">
        <v>64.92</v>
      </c>
      <c r="BM219">
        <v>12.08</v>
      </c>
      <c r="BN219">
        <v>215.23</v>
      </c>
      <c r="BO219">
        <v>28.82</v>
      </c>
      <c r="BP219">
        <v>127.32</v>
      </c>
      <c r="BQ219">
        <v>84.81</v>
      </c>
      <c r="BR219">
        <v>121.61</v>
      </c>
      <c r="BS219">
        <v>26.07</v>
      </c>
      <c r="BT219">
        <v>48.7</v>
      </c>
      <c r="BU219">
        <v>34.74</v>
      </c>
      <c r="BV219">
        <v>45.07</v>
      </c>
      <c r="BW219">
        <v>45.71</v>
      </c>
      <c r="BX219">
        <v>73.36</v>
      </c>
      <c r="BY219">
        <v>27.74</v>
      </c>
      <c r="BZ219">
        <v>28.19</v>
      </c>
      <c r="CA219">
        <v>127.71</v>
      </c>
      <c r="CB219">
        <v>62.86</v>
      </c>
      <c r="CC219">
        <v>196.96</v>
      </c>
      <c r="CD219">
        <v>27.02</v>
      </c>
      <c r="CE219">
        <v>23.81</v>
      </c>
      <c r="CF219">
        <v>70.86</v>
      </c>
      <c r="CG219">
        <v>54.97</v>
      </c>
    </row>
    <row r="220" spans="2:85" x14ac:dyDescent="0.3">
      <c r="B220" s="11">
        <v>42916</v>
      </c>
      <c r="C220" s="20" t="str">
        <f t="shared" si="25"/>
        <v>EL</v>
      </c>
      <c r="D220" s="22">
        <f t="shared" si="26"/>
        <v>95.98</v>
      </c>
      <c r="E220" s="23">
        <f t="shared" si="27"/>
        <v>1.7727727673174068E-3</v>
      </c>
      <c r="F220" s="23">
        <f t="shared" si="28"/>
        <v>1.7727727673174068E-3</v>
      </c>
      <c r="G220" s="36">
        <f t="shared" si="29"/>
        <v>2.5084737953599248E-3</v>
      </c>
      <c r="H220" s="22"/>
      <c r="I220" s="11">
        <v>41914</v>
      </c>
      <c r="J220" s="23">
        <v>1.5E-3</v>
      </c>
      <c r="K220" s="23">
        <v>1.01E-2</v>
      </c>
      <c r="L220" s="23">
        <v>-3.8E-3</v>
      </c>
      <c r="M220" s="23">
        <v>0</v>
      </c>
      <c r="N220" s="36">
        <f t="shared" si="30"/>
        <v>1.0412698412698412E-3</v>
      </c>
      <c r="O220" s="36">
        <f t="shared" si="31"/>
        <v>1.0068650793650793E-2</v>
      </c>
      <c r="P220" s="36">
        <f t="shared" si="32"/>
        <v>-3.221825396825397E-3</v>
      </c>
      <c r="AI220" s="11">
        <v>42916</v>
      </c>
      <c r="AJ220">
        <v>105.72</v>
      </c>
      <c r="AK220">
        <v>34.92</v>
      </c>
      <c r="AL220">
        <v>132.75</v>
      </c>
      <c r="AM220">
        <v>80.819999999999993</v>
      </c>
      <c r="AN220">
        <v>137.41999999999999</v>
      </c>
      <c r="AO220">
        <v>78.19</v>
      </c>
      <c r="AP220">
        <v>95.98</v>
      </c>
      <c r="AQ220" s="2">
        <v>83.99</v>
      </c>
      <c r="AR220">
        <v>59.62</v>
      </c>
      <c r="AS220">
        <v>90.52</v>
      </c>
      <c r="AT220">
        <v>429.16</v>
      </c>
      <c r="AU220">
        <v>65.83</v>
      </c>
      <c r="AV220">
        <v>58.59</v>
      </c>
      <c r="AW220">
        <v>60.71</v>
      </c>
      <c r="AX220">
        <v>63.84</v>
      </c>
      <c r="AY220">
        <v>257.27</v>
      </c>
      <c r="AZ220">
        <v>38.03</v>
      </c>
      <c r="BA220">
        <v>77.83</v>
      </c>
      <c r="BB220">
        <v>76.77</v>
      </c>
      <c r="BC220">
        <v>62.67</v>
      </c>
      <c r="BD220">
        <v>118.24</v>
      </c>
      <c r="BE220">
        <v>36.07</v>
      </c>
      <c r="BF220">
        <v>56.48</v>
      </c>
      <c r="BG220">
        <v>148.94999999999999</v>
      </c>
      <c r="BH220">
        <v>78</v>
      </c>
      <c r="BI220">
        <v>11.19</v>
      </c>
      <c r="BJ220">
        <v>43.53</v>
      </c>
      <c r="BK220">
        <v>150.97999999999999</v>
      </c>
      <c r="BL220">
        <v>65.239999999999995</v>
      </c>
      <c r="BM220">
        <v>12.01</v>
      </c>
      <c r="BN220">
        <v>217.33</v>
      </c>
      <c r="BO220">
        <v>29.16</v>
      </c>
      <c r="BP220">
        <v>127.06</v>
      </c>
      <c r="BQ220">
        <v>85.4</v>
      </c>
      <c r="BR220">
        <v>122.34</v>
      </c>
      <c r="BS220">
        <v>25.96</v>
      </c>
      <c r="BT220">
        <v>49.28</v>
      </c>
      <c r="BU220">
        <v>34.659999999999997</v>
      </c>
      <c r="BV220">
        <v>45.78</v>
      </c>
      <c r="BW220">
        <v>46.43</v>
      </c>
      <c r="BX220">
        <v>73.05</v>
      </c>
      <c r="BY220">
        <v>27.87</v>
      </c>
      <c r="BZ220">
        <v>28.34</v>
      </c>
      <c r="CA220">
        <v>126.39</v>
      </c>
      <c r="CB220">
        <v>63.35</v>
      </c>
      <c r="CC220">
        <v>198.1</v>
      </c>
      <c r="CD220">
        <v>27.01</v>
      </c>
      <c r="CE220">
        <v>23.56</v>
      </c>
      <c r="CF220">
        <v>70.78</v>
      </c>
      <c r="CG220">
        <v>55.4</v>
      </c>
    </row>
    <row r="221" spans="2:85" x14ac:dyDescent="0.3">
      <c r="B221" s="11">
        <v>42919</v>
      </c>
      <c r="C221" s="20" t="str">
        <f t="shared" si="25"/>
        <v>EL</v>
      </c>
      <c r="D221" s="22">
        <f t="shared" si="26"/>
        <v>95.81</v>
      </c>
      <c r="E221" s="23">
        <f t="shared" si="27"/>
        <v>9.3980062260934512E-4</v>
      </c>
      <c r="F221" s="23">
        <f t="shared" si="28"/>
        <v>9.3980062260934512E-4</v>
      </c>
      <c r="G221" s="36">
        <f t="shared" si="29"/>
        <v>1.6755016506518629E-3</v>
      </c>
      <c r="H221" s="22"/>
      <c r="I221" s="11">
        <v>41913</v>
      </c>
      <c r="J221" s="23">
        <v>-1.3899999999999999E-2</v>
      </c>
      <c r="K221" s="23">
        <v>-1.5E-3</v>
      </c>
      <c r="L221" s="23">
        <v>3.3E-3</v>
      </c>
      <c r="M221" s="23">
        <v>0</v>
      </c>
      <c r="N221" s="36">
        <f t="shared" si="30"/>
        <v>-1.4358730158730158E-2</v>
      </c>
      <c r="O221" s="36">
        <f t="shared" si="31"/>
        <v>-1.5313492063492064E-3</v>
      </c>
      <c r="P221" s="36">
        <f t="shared" si="32"/>
        <v>3.878174603174603E-3</v>
      </c>
      <c r="AI221" s="11">
        <v>42919</v>
      </c>
      <c r="AJ221">
        <v>105.42</v>
      </c>
      <c r="AK221">
        <v>34.6</v>
      </c>
      <c r="AL221">
        <v>132.94</v>
      </c>
      <c r="AM221">
        <v>80.569999999999993</v>
      </c>
      <c r="AN221">
        <v>138.01</v>
      </c>
      <c r="AO221">
        <v>77.180000000000007</v>
      </c>
      <c r="AP221">
        <v>95.81</v>
      </c>
      <c r="AQ221" s="2">
        <v>84.5</v>
      </c>
      <c r="AR221">
        <v>60.25</v>
      </c>
      <c r="AS221">
        <v>92.37</v>
      </c>
      <c r="AT221">
        <v>422.76</v>
      </c>
      <c r="AU221">
        <v>66.569999999999993</v>
      </c>
      <c r="AV221">
        <v>59.75</v>
      </c>
      <c r="AW221">
        <v>60.41</v>
      </c>
      <c r="AX221">
        <v>63.92</v>
      </c>
      <c r="AY221">
        <v>261.24</v>
      </c>
      <c r="AZ221">
        <v>38.450000000000003</v>
      </c>
      <c r="BA221">
        <v>78.349999999999994</v>
      </c>
      <c r="BB221">
        <v>76.47</v>
      </c>
      <c r="BC221">
        <v>61.4</v>
      </c>
      <c r="BD221">
        <v>118.01</v>
      </c>
      <c r="BE221">
        <v>35.840000000000003</v>
      </c>
      <c r="BF221">
        <v>56.99</v>
      </c>
      <c r="BG221">
        <v>147.72999999999999</v>
      </c>
      <c r="BH221">
        <v>78.489999999999995</v>
      </c>
      <c r="BI221">
        <v>11.56</v>
      </c>
      <c r="BJ221">
        <v>44.05</v>
      </c>
      <c r="BK221">
        <v>148.43</v>
      </c>
      <c r="BL221">
        <v>65.41</v>
      </c>
      <c r="BM221">
        <v>12.2</v>
      </c>
      <c r="BN221">
        <v>217.38</v>
      </c>
      <c r="BO221">
        <v>29.06</v>
      </c>
      <c r="BP221">
        <v>127.81</v>
      </c>
      <c r="BQ221">
        <v>85.45</v>
      </c>
      <c r="BR221">
        <v>121.31</v>
      </c>
      <c r="BS221">
        <v>26.47</v>
      </c>
      <c r="BT221">
        <v>50.64</v>
      </c>
      <c r="BU221">
        <v>34.58</v>
      </c>
      <c r="BV221">
        <v>46.55</v>
      </c>
      <c r="BW221">
        <v>46.94</v>
      </c>
      <c r="BX221">
        <v>73.569999999999993</v>
      </c>
      <c r="BY221">
        <v>28.13</v>
      </c>
      <c r="BZ221">
        <v>28.52</v>
      </c>
      <c r="CA221">
        <v>129.04</v>
      </c>
      <c r="CB221">
        <v>63.33</v>
      </c>
      <c r="CC221">
        <v>199.66</v>
      </c>
      <c r="CD221">
        <v>27.45</v>
      </c>
      <c r="CE221">
        <v>24.07</v>
      </c>
      <c r="CF221">
        <v>70.7</v>
      </c>
      <c r="CG221">
        <v>55.18</v>
      </c>
    </row>
    <row r="222" spans="2:85" x14ac:dyDescent="0.3">
      <c r="B222" s="11">
        <v>42921</v>
      </c>
      <c r="C222" s="20" t="str">
        <f t="shared" si="25"/>
        <v>EL</v>
      </c>
      <c r="D222" s="22">
        <f t="shared" si="26"/>
        <v>95.72</v>
      </c>
      <c r="E222" s="23">
        <f t="shared" si="27"/>
        <v>9.2360018429677587E-3</v>
      </c>
      <c r="F222" s="23">
        <f t="shared" si="28"/>
        <v>9.2360018429677587E-3</v>
      </c>
      <c r="G222" s="36">
        <f t="shared" si="29"/>
        <v>9.9717028710102767E-3</v>
      </c>
      <c r="H222" s="22"/>
      <c r="I222" s="11">
        <v>41912</v>
      </c>
      <c r="J222" s="23">
        <v>-4.0000000000000001E-3</v>
      </c>
      <c r="K222" s="23">
        <v>-1.01E-2</v>
      </c>
      <c r="L222" s="23">
        <v>1.4000000000000002E-3</v>
      </c>
      <c r="M222" s="23">
        <v>0</v>
      </c>
      <c r="N222" s="36">
        <f t="shared" si="30"/>
        <v>-4.4587301587301585E-3</v>
      </c>
      <c r="O222" s="36">
        <f t="shared" si="31"/>
        <v>-1.0131349206349206E-2</v>
      </c>
      <c r="P222" s="36">
        <f t="shared" si="32"/>
        <v>1.9781746031746032E-3</v>
      </c>
      <c r="AI222" s="11">
        <v>42921</v>
      </c>
      <c r="AJ222">
        <v>106.76</v>
      </c>
      <c r="AK222">
        <v>34.72</v>
      </c>
      <c r="AL222">
        <v>133.27000000000001</v>
      </c>
      <c r="AM222">
        <v>80.47</v>
      </c>
      <c r="AN222">
        <v>139.55000000000001</v>
      </c>
      <c r="AO222">
        <v>76.89</v>
      </c>
      <c r="AP222">
        <v>95.72</v>
      </c>
      <c r="AQ222" s="2">
        <v>83.56</v>
      </c>
      <c r="AR222">
        <v>59.32</v>
      </c>
      <c r="AS222">
        <v>90.3</v>
      </c>
      <c r="AT222">
        <v>424.08</v>
      </c>
      <c r="AU222">
        <v>66.78</v>
      </c>
      <c r="AV222">
        <v>59.79</v>
      </c>
      <c r="AW222">
        <v>60.07</v>
      </c>
      <c r="AX222">
        <v>63.68</v>
      </c>
      <c r="AY222">
        <v>259.72000000000003</v>
      </c>
      <c r="AZ222">
        <v>38.700000000000003</v>
      </c>
      <c r="BA222">
        <v>78.63</v>
      </c>
      <c r="BB222">
        <v>75.959999999999994</v>
      </c>
      <c r="BC222">
        <v>62.29</v>
      </c>
      <c r="BD222">
        <v>119.58</v>
      </c>
      <c r="BE222">
        <v>35.520000000000003</v>
      </c>
      <c r="BF222">
        <v>56.93</v>
      </c>
      <c r="BG222">
        <v>150.15</v>
      </c>
      <c r="BH222">
        <v>77.39</v>
      </c>
      <c r="BI222">
        <v>11.3</v>
      </c>
      <c r="BJ222">
        <v>44.17</v>
      </c>
      <c r="BK222">
        <v>150.34</v>
      </c>
      <c r="BL222">
        <v>65.41</v>
      </c>
      <c r="BM222">
        <v>12.17</v>
      </c>
      <c r="BN222">
        <v>218.31</v>
      </c>
      <c r="BO222">
        <v>29.21</v>
      </c>
      <c r="BP222">
        <v>128.91</v>
      </c>
      <c r="BQ222">
        <v>86.11</v>
      </c>
      <c r="BR222">
        <v>122.35</v>
      </c>
      <c r="BS222">
        <v>26.58</v>
      </c>
      <c r="BT222">
        <v>50.3</v>
      </c>
      <c r="BU222">
        <v>34.28</v>
      </c>
      <c r="BV222">
        <v>46.25</v>
      </c>
      <c r="BW222">
        <v>46.72</v>
      </c>
      <c r="BX222">
        <v>73.55</v>
      </c>
      <c r="BY222">
        <v>27.94</v>
      </c>
      <c r="BZ222">
        <v>28.36</v>
      </c>
      <c r="CA222">
        <v>126.26</v>
      </c>
      <c r="CB222">
        <v>63.61</v>
      </c>
      <c r="CC222">
        <v>200.74</v>
      </c>
      <c r="CD222">
        <v>27.35</v>
      </c>
      <c r="CE222">
        <v>23.13</v>
      </c>
      <c r="CF222">
        <v>70.86</v>
      </c>
      <c r="CG222">
        <v>54.81</v>
      </c>
    </row>
    <row r="223" spans="2:85" x14ac:dyDescent="0.3">
      <c r="B223" s="11">
        <v>42922</v>
      </c>
      <c r="C223" s="20" t="str">
        <f t="shared" si="25"/>
        <v>EL</v>
      </c>
      <c r="D223" s="22">
        <f t="shared" si="26"/>
        <v>94.84</v>
      </c>
      <c r="E223" s="23">
        <f t="shared" si="27"/>
        <v>5.9221831292744116E-3</v>
      </c>
      <c r="F223" s="23">
        <f t="shared" si="28"/>
        <v>5.9221831292744116E-3</v>
      </c>
      <c r="G223" s="36">
        <f t="shared" si="29"/>
        <v>6.6578841573169296E-3</v>
      </c>
      <c r="H223" s="22"/>
      <c r="I223" s="11">
        <v>41911</v>
      </c>
      <c r="J223" s="23">
        <v>-2.2000000000000001E-3</v>
      </c>
      <c r="K223" s="23">
        <v>1.7000000000000001E-3</v>
      </c>
      <c r="L223" s="23">
        <v>-4.4000000000000003E-3</v>
      </c>
      <c r="M223" s="23">
        <v>0</v>
      </c>
      <c r="N223" s="36">
        <f t="shared" si="30"/>
        <v>-2.658730158730159E-3</v>
      </c>
      <c r="O223" s="36">
        <f t="shared" si="31"/>
        <v>1.6686507936507938E-3</v>
      </c>
      <c r="P223" s="36">
        <f t="shared" si="32"/>
        <v>-3.8218253968253972E-3</v>
      </c>
      <c r="AI223" s="11">
        <v>42922</v>
      </c>
      <c r="AJ223">
        <v>105.75</v>
      </c>
      <c r="AK223">
        <v>34.03</v>
      </c>
      <c r="AL223">
        <v>132.18</v>
      </c>
      <c r="AM223">
        <v>80.39</v>
      </c>
      <c r="AN223">
        <v>137.22</v>
      </c>
      <c r="AO223">
        <v>76.67</v>
      </c>
      <c r="AP223">
        <v>94.84</v>
      </c>
      <c r="AQ223" s="2">
        <v>83.6</v>
      </c>
      <c r="AR223">
        <v>59.18</v>
      </c>
      <c r="AS223">
        <v>88.63</v>
      </c>
      <c r="AT223">
        <v>418.43</v>
      </c>
      <c r="AU223">
        <v>64.89</v>
      </c>
      <c r="AV223">
        <v>59</v>
      </c>
      <c r="AW223">
        <v>59.99</v>
      </c>
      <c r="AX223">
        <v>62.53</v>
      </c>
      <c r="AY223">
        <v>254.03</v>
      </c>
      <c r="AZ223">
        <v>38.51</v>
      </c>
      <c r="BA223">
        <v>78.55</v>
      </c>
      <c r="BB223">
        <v>75.52</v>
      </c>
      <c r="BC223">
        <v>60.58</v>
      </c>
      <c r="BD223">
        <v>117.08</v>
      </c>
      <c r="BE223">
        <v>35.68</v>
      </c>
      <c r="BF223">
        <v>56.18</v>
      </c>
      <c r="BG223">
        <v>148.66</v>
      </c>
      <c r="BH223">
        <v>75.91</v>
      </c>
      <c r="BI223">
        <v>11.18</v>
      </c>
      <c r="BJ223">
        <v>44.07</v>
      </c>
      <c r="BK223">
        <v>148.82</v>
      </c>
      <c r="BL223">
        <v>65.05</v>
      </c>
      <c r="BM223">
        <v>11.89</v>
      </c>
      <c r="BN223">
        <v>215.03</v>
      </c>
      <c r="BO223">
        <v>29.31</v>
      </c>
      <c r="BP223">
        <v>127.15</v>
      </c>
      <c r="BQ223">
        <v>85.55</v>
      </c>
      <c r="BR223">
        <v>121.79</v>
      </c>
      <c r="BS223">
        <v>26.46</v>
      </c>
      <c r="BT223">
        <v>50.08</v>
      </c>
      <c r="BU223">
        <v>34.1</v>
      </c>
      <c r="BV223">
        <v>45.21</v>
      </c>
      <c r="BW223">
        <v>46.32</v>
      </c>
      <c r="BX223">
        <v>73.599999999999994</v>
      </c>
      <c r="BY223">
        <v>27.52</v>
      </c>
      <c r="BZ223">
        <v>27.95</v>
      </c>
      <c r="CA223">
        <v>125.38</v>
      </c>
      <c r="CB223">
        <v>63.33</v>
      </c>
      <c r="CC223">
        <v>199.02</v>
      </c>
      <c r="CD223">
        <v>26.31</v>
      </c>
      <c r="CE223">
        <v>22.59</v>
      </c>
      <c r="CF223">
        <v>69.48</v>
      </c>
      <c r="CG223">
        <v>53.82</v>
      </c>
    </row>
    <row r="224" spans="2:85" x14ac:dyDescent="0.3">
      <c r="B224" s="11">
        <v>42923</v>
      </c>
      <c r="C224" s="20" t="str">
        <f t="shared" si="25"/>
        <v>EL</v>
      </c>
      <c r="D224" s="22">
        <f t="shared" si="26"/>
        <v>94.28</v>
      </c>
      <c r="E224" s="23">
        <f t="shared" si="27"/>
        <v>1.0607265987141066E-4</v>
      </c>
      <c r="F224" s="23">
        <f t="shared" si="28"/>
        <v>1.0607265987141066E-4</v>
      </c>
      <c r="G224" s="36">
        <f t="shared" si="29"/>
        <v>8.417736879139286E-4</v>
      </c>
      <c r="H224" s="22"/>
      <c r="I224" s="11">
        <v>41908</v>
      </c>
      <c r="J224" s="23">
        <v>8.5000000000000006E-3</v>
      </c>
      <c r="K224" s="23">
        <v>-4.0000000000000002E-4</v>
      </c>
      <c r="L224" s="23">
        <v>-2.7000000000000001E-3</v>
      </c>
      <c r="M224" s="23">
        <v>0</v>
      </c>
      <c r="N224" s="36">
        <f t="shared" si="30"/>
        <v>8.0412698412698422E-3</v>
      </c>
      <c r="O224" s="36">
        <f t="shared" si="31"/>
        <v>-4.3134920634920647E-4</v>
      </c>
      <c r="P224" s="36">
        <f t="shared" si="32"/>
        <v>-2.1218253968253971E-3</v>
      </c>
      <c r="AI224" s="11">
        <v>42923</v>
      </c>
      <c r="AJ224">
        <v>107.45</v>
      </c>
      <c r="AK224">
        <v>34.229999999999997</v>
      </c>
      <c r="AL224">
        <v>132.62</v>
      </c>
      <c r="AM224">
        <v>80.53</v>
      </c>
      <c r="AN224">
        <v>138.37</v>
      </c>
      <c r="AO224">
        <v>76.83</v>
      </c>
      <c r="AP224">
        <v>94.28</v>
      </c>
      <c r="AQ224" s="2">
        <v>83.9</v>
      </c>
      <c r="AR224">
        <v>59.47</v>
      </c>
      <c r="AS224">
        <v>88.44</v>
      </c>
      <c r="AT224">
        <v>423.3</v>
      </c>
      <c r="AU224">
        <v>64.98</v>
      </c>
      <c r="AV224">
        <v>58.74</v>
      </c>
      <c r="AW224">
        <v>60.07</v>
      </c>
      <c r="AX224">
        <v>62.5</v>
      </c>
      <c r="AY224">
        <v>255.74</v>
      </c>
      <c r="AZ224">
        <v>38.69</v>
      </c>
      <c r="BA224">
        <v>79.36</v>
      </c>
      <c r="BB224">
        <v>75.790000000000006</v>
      </c>
      <c r="BC224">
        <v>61.65</v>
      </c>
      <c r="BD224">
        <v>118.17</v>
      </c>
      <c r="BE224">
        <v>35.58</v>
      </c>
      <c r="BF224">
        <v>56.93</v>
      </c>
      <c r="BG224">
        <v>149.78</v>
      </c>
      <c r="BH224">
        <v>76.53</v>
      </c>
      <c r="BI224">
        <v>11.26</v>
      </c>
      <c r="BJ224">
        <v>43.89</v>
      </c>
      <c r="BK224">
        <v>151.44</v>
      </c>
      <c r="BL224">
        <v>65.930000000000007</v>
      </c>
      <c r="BM224">
        <v>11.9</v>
      </c>
      <c r="BN224">
        <v>218.51</v>
      </c>
      <c r="BO224">
        <v>29.25</v>
      </c>
      <c r="BP224">
        <v>127.63</v>
      </c>
      <c r="BQ224">
        <v>86.78</v>
      </c>
      <c r="BR224">
        <v>122.77</v>
      </c>
      <c r="BS224">
        <v>26.48</v>
      </c>
      <c r="BT224">
        <v>49.98</v>
      </c>
      <c r="BU224">
        <v>34.700000000000003</v>
      </c>
      <c r="BV224">
        <v>45.34</v>
      </c>
      <c r="BW224">
        <v>46.31</v>
      </c>
      <c r="BX224">
        <v>74.59</v>
      </c>
      <c r="BY224">
        <v>27.56</v>
      </c>
      <c r="BZ224">
        <v>27.9</v>
      </c>
      <c r="CA224">
        <v>126.28</v>
      </c>
      <c r="CB224">
        <v>63.85</v>
      </c>
      <c r="CC224">
        <v>201.26</v>
      </c>
      <c r="CD224">
        <v>26.15</v>
      </c>
      <c r="CE224">
        <v>22.76</v>
      </c>
      <c r="CF224">
        <v>69.25</v>
      </c>
      <c r="CG224">
        <v>53.63</v>
      </c>
    </row>
    <row r="225" spans="2:85" x14ac:dyDescent="0.3">
      <c r="B225" s="11">
        <v>42926</v>
      </c>
      <c r="C225" s="20" t="str">
        <f t="shared" si="25"/>
        <v>EL</v>
      </c>
      <c r="D225" s="22">
        <f t="shared" si="26"/>
        <v>94.27</v>
      </c>
      <c r="E225" s="23">
        <f t="shared" si="27"/>
        <v>4.3586950417872838E-3</v>
      </c>
      <c r="F225" s="23">
        <f t="shared" si="28"/>
        <v>4.3586950417872838E-3</v>
      </c>
      <c r="G225" s="36">
        <f t="shared" si="29"/>
        <v>5.0943960698298018E-3</v>
      </c>
      <c r="H225" s="22"/>
      <c r="I225" s="11">
        <v>41907</v>
      </c>
      <c r="J225" s="23">
        <v>-1.6200000000000003E-2</v>
      </c>
      <c r="K225" s="23">
        <v>8.0000000000000004E-4</v>
      </c>
      <c r="L225" s="23">
        <v>1.5E-3</v>
      </c>
      <c r="M225" s="23">
        <v>0</v>
      </c>
      <c r="N225" s="36">
        <f t="shared" si="30"/>
        <v>-1.6658730158730161E-2</v>
      </c>
      <c r="O225" s="36">
        <f t="shared" si="31"/>
        <v>7.6865079365079358E-4</v>
      </c>
      <c r="P225" s="36">
        <f t="shared" si="32"/>
        <v>2.0781746031746031E-3</v>
      </c>
      <c r="AI225" s="11">
        <v>42926</v>
      </c>
      <c r="AJ225">
        <v>107.84</v>
      </c>
      <c r="AK225">
        <v>35.04</v>
      </c>
      <c r="AL225">
        <v>132.05000000000001</v>
      </c>
      <c r="AM225">
        <v>80.37</v>
      </c>
      <c r="AN225">
        <v>139</v>
      </c>
      <c r="AO225">
        <v>76.44</v>
      </c>
      <c r="AP225">
        <v>94.27</v>
      </c>
      <c r="AQ225" s="2">
        <v>84.64</v>
      </c>
      <c r="AR225">
        <v>59.74</v>
      </c>
      <c r="AS225">
        <v>89.62</v>
      </c>
      <c r="AT225">
        <v>427.08499999999998</v>
      </c>
      <c r="AU225">
        <v>64.73</v>
      </c>
      <c r="AV225">
        <v>59.9</v>
      </c>
      <c r="AW225">
        <v>59.91</v>
      </c>
      <c r="AX225">
        <v>61.83</v>
      </c>
      <c r="AY225">
        <v>253.09</v>
      </c>
      <c r="AZ225">
        <v>38.68</v>
      </c>
      <c r="BA225">
        <v>80.400000000000006</v>
      </c>
      <c r="BB225">
        <v>75.31</v>
      </c>
      <c r="BC225">
        <v>60.84</v>
      </c>
      <c r="BD225">
        <v>117.53</v>
      </c>
      <c r="BE225">
        <v>35.76</v>
      </c>
      <c r="BF225">
        <v>57.16</v>
      </c>
      <c r="BG225">
        <v>149.97999999999999</v>
      </c>
      <c r="BH225">
        <v>74.760000000000005</v>
      </c>
      <c r="BI225">
        <v>11.34</v>
      </c>
      <c r="BJ225">
        <v>43.75</v>
      </c>
      <c r="BK225">
        <v>153.5</v>
      </c>
      <c r="BL225">
        <v>66.45</v>
      </c>
      <c r="BM225">
        <v>12.52</v>
      </c>
      <c r="BN225">
        <v>218.87</v>
      </c>
      <c r="BO225">
        <v>29.31</v>
      </c>
      <c r="BP225">
        <v>127.88</v>
      </c>
      <c r="BQ225">
        <v>87.3</v>
      </c>
      <c r="BR225">
        <v>122.8</v>
      </c>
      <c r="BS225">
        <v>26.34</v>
      </c>
      <c r="BT225">
        <v>48.4</v>
      </c>
      <c r="BU225">
        <v>35.74</v>
      </c>
      <c r="BV225">
        <v>45.37</v>
      </c>
      <c r="BW225">
        <v>46.38</v>
      </c>
      <c r="BX225">
        <v>75.87</v>
      </c>
      <c r="BY225">
        <v>27.84</v>
      </c>
      <c r="BZ225">
        <v>28.28</v>
      </c>
      <c r="CA225">
        <v>124.76</v>
      </c>
      <c r="CB225">
        <v>64.599999999999994</v>
      </c>
      <c r="CC225">
        <v>201.07</v>
      </c>
      <c r="CD225">
        <v>26.04</v>
      </c>
      <c r="CE225">
        <v>22.6</v>
      </c>
      <c r="CF225">
        <v>69.290000000000006</v>
      </c>
      <c r="CG225">
        <v>53.4</v>
      </c>
    </row>
    <row r="226" spans="2:85" x14ac:dyDescent="0.3">
      <c r="B226" s="11">
        <v>42927</v>
      </c>
      <c r="C226" s="20" t="str">
        <f t="shared" si="25"/>
        <v>EL</v>
      </c>
      <c r="D226" s="22">
        <f t="shared" si="26"/>
        <v>93.86</v>
      </c>
      <c r="E226" s="23">
        <f t="shared" si="27"/>
        <v>-7.007141952435421E-3</v>
      </c>
      <c r="F226" s="23">
        <f t="shared" si="28"/>
        <v>-7.007141952435421E-3</v>
      </c>
      <c r="G226" s="36">
        <f t="shared" si="29"/>
        <v>-6.271440924392903E-3</v>
      </c>
      <c r="H226" s="22"/>
      <c r="I226" s="11">
        <v>41906</v>
      </c>
      <c r="J226" s="23">
        <v>8.1000000000000013E-3</v>
      </c>
      <c r="K226" s="23">
        <v>8.0000000000000004E-4</v>
      </c>
      <c r="L226" s="23">
        <v>-9.1999999999999998E-3</v>
      </c>
      <c r="M226" s="23">
        <v>0</v>
      </c>
      <c r="N226" s="36">
        <f t="shared" si="30"/>
        <v>7.6412698412698429E-3</v>
      </c>
      <c r="O226" s="36">
        <f t="shared" si="31"/>
        <v>7.6865079365079358E-4</v>
      </c>
      <c r="P226" s="36">
        <f t="shared" si="32"/>
        <v>-8.6218253968253968E-3</v>
      </c>
      <c r="AI226" s="11">
        <v>42927</v>
      </c>
      <c r="AJ226">
        <v>108.42</v>
      </c>
      <c r="AK226">
        <v>35.19</v>
      </c>
      <c r="AL226">
        <v>131.88999999999999</v>
      </c>
      <c r="AM226">
        <v>80.41</v>
      </c>
      <c r="AN226">
        <v>138.93</v>
      </c>
      <c r="AO226">
        <v>76.55</v>
      </c>
      <c r="AP226">
        <v>93.86</v>
      </c>
      <c r="AQ226" s="2">
        <v>85</v>
      </c>
      <c r="AR226">
        <v>59.82</v>
      </c>
      <c r="AS226">
        <v>90.63</v>
      </c>
      <c r="AT226">
        <v>431.04</v>
      </c>
      <c r="AU226">
        <v>64.41</v>
      </c>
      <c r="AV226">
        <v>61.04</v>
      </c>
      <c r="AW226">
        <v>59.82</v>
      </c>
      <c r="AX226">
        <v>61.56</v>
      </c>
      <c r="AY226">
        <v>251.73</v>
      </c>
      <c r="AZ226">
        <v>38.5</v>
      </c>
      <c r="BA226">
        <v>80.45</v>
      </c>
      <c r="BB226">
        <v>75.180000000000007</v>
      </c>
      <c r="BC226">
        <v>61.16</v>
      </c>
      <c r="BD226">
        <v>117.59</v>
      </c>
      <c r="BE226">
        <v>35.72</v>
      </c>
      <c r="BF226">
        <v>57.49</v>
      </c>
      <c r="BG226">
        <v>149.94</v>
      </c>
      <c r="BH226">
        <v>74.13</v>
      </c>
      <c r="BI226">
        <v>11.38</v>
      </c>
      <c r="BJ226">
        <v>43.59</v>
      </c>
      <c r="BK226">
        <v>155.27000000000001</v>
      </c>
      <c r="BL226">
        <v>66.56</v>
      </c>
      <c r="BM226">
        <v>12.58</v>
      </c>
      <c r="BN226">
        <v>217.54</v>
      </c>
      <c r="BO226">
        <v>29.28</v>
      </c>
      <c r="BP226">
        <v>128.65</v>
      </c>
      <c r="BQ226">
        <v>87.82</v>
      </c>
      <c r="BR226">
        <v>122.03</v>
      </c>
      <c r="BS226">
        <v>26.19</v>
      </c>
      <c r="BT226">
        <v>48.32</v>
      </c>
      <c r="BU226">
        <v>36.549999999999997</v>
      </c>
      <c r="BV226">
        <v>45.27</v>
      </c>
      <c r="BW226">
        <v>45.76</v>
      </c>
      <c r="BX226">
        <v>74.23</v>
      </c>
      <c r="BY226">
        <v>27.72</v>
      </c>
      <c r="BZ226">
        <v>28.1</v>
      </c>
      <c r="CA226">
        <v>124.84</v>
      </c>
      <c r="CB226">
        <v>63.97</v>
      </c>
      <c r="CC226">
        <v>199.91</v>
      </c>
      <c r="CD226">
        <v>26.38</v>
      </c>
      <c r="CE226">
        <v>22.4</v>
      </c>
      <c r="CF226">
        <v>69.349999999999994</v>
      </c>
      <c r="CG226">
        <v>53.53</v>
      </c>
    </row>
    <row r="227" spans="2:85" x14ac:dyDescent="0.3">
      <c r="B227" s="11">
        <v>42928</v>
      </c>
      <c r="C227" s="20" t="str">
        <f t="shared" si="25"/>
        <v>EL</v>
      </c>
      <c r="D227" s="22">
        <f t="shared" si="26"/>
        <v>94.52</v>
      </c>
      <c r="E227" s="23">
        <f t="shared" si="27"/>
        <v>-2.2192875687361497E-3</v>
      </c>
      <c r="F227" s="23">
        <f t="shared" si="28"/>
        <v>-2.2192875687361497E-3</v>
      </c>
      <c r="G227" s="36">
        <f t="shared" si="29"/>
        <v>-1.4835865406936316E-3</v>
      </c>
      <c r="H227" s="22"/>
      <c r="I227" s="11">
        <v>41905</v>
      </c>
      <c r="J227" s="23">
        <v>-6.1999999999999998E-3</v>
      </c>
      <c r="K227" s="23">
        <v>-3.0999999999999999E-3</v>
      </c>
      <c r="L227" s="23">
        <v>-5.0000000000000001E-4</v>
      </c>
      <c r="M227" s="23">
        <v>0</v>
      </c>
      <c r="N227" s="36">
        <f t="shared" si="30"/>
        <v>-6.6587301587301591E-3</v>
      </c>
      <c r="O227" s="36">
        <f t="shared" si="31"/>
        <v>-3.1313492063492062E-3</v>
      </c>
      <c r="P227" s="36">
        <f t="shared" si="32"/>
        <v>7.8174603174603011E-5</v>
      </c>
      <c r="AI227" s="11">
        <v>42928</v>
      </c>
      <c r="AJ227">
        <v>110.68</v>
      </c>
      <c r="AK227">
        <v>36.03</v>
      </c>
      <c r="AL227">
        <v>133.04</v>
      </c>
      <c r="AM227">
        <v>81.11</v>
      </c>
      <c r="AN227">
        <v>139.80000000000001</v>
      </c>
      <c r="AO227">
        <v>76.59</v>
      </c>
      <c r="AP227">
        <v>94.52</v>
      </c>
      <c r="AQ227" s="2">
        <v>85.8</v>
      </c>
      <c r="AR227">
        <v>60.06</v>
      </c>
      <c r="AS227">
        <v>90.57</v>
      </c>
      <c r="AT227">
        <v>437.11</v>
      </c>
      <c r="AU227">
        <v>65.05</v>
      </c>
      <c r="AV227">
        <v>61.23</v>
      </c>
      <c r="AW227">
        <v>60.02</v>
      </c>
      <c r="AX227">
        <v>62.12</v>
      </c>
      <c r="AY227">
        <v>254</v>
      </c>
      <c r="AZ227">
        <v>38.85</v>
      </c>
      <c r="BA227">
        <v>80.510000000000005</v>
      </c>
      <c r="BB227">
        <v>75.69</v>
      </c>
      <c r="BC227">
        <v>61.87</v>
      </c>
      <c r="BD227">
        <v>118.44</v>
      </c>
      <c r="BE227">
        <v>36.07</v>
      </c>
      <c r="BF227">
        <v>57.2</v>
      </c>
      <c r="BG227">
        <v>152.34</v>
      </c>
      <c r="BH227">
        <v>75.430000000000007</v>
      </c>
      <c r="BI227">
        <v>11.47</v>
      </c>
      <c r="BJ227">
        <v>42.72</v>
      </c>
      <c r="BK227">
        <v>158.9</v>
      </c>
      <c r="BL227">
        <v>66.8</v>
      </c>
      <c r="BM227">
        <v>12.27</v>
      </c>
      <c r="BN227">
        <v>218.32</v>
      </c>
      <c r="BO227">
        <v>29.73</v>
      </c>
      <c r="BP227">
        <v>129.35</v>
      </c>
      <c r="BQ227">
        <v>88.6</v>
      </c>
      <c r="BR227">
        <v>123.44</v>
      </c>
      <c r="BS227">
        <v>26.11</v>
      </c>
      <c r="BT227">
        <v>48.24</v>
      </c>
      <c r="BU227">
        <v>37.25</v>
      </c>
      <c r="BV227">
        <v>45.48</v>
      </c>
      <c r="BW227">
        <v>46.26</v>
      </c>
      <c r="BX227">
        <v>75.53</v>
      </c>
      <c r="BY227">
        <v>28.31</v>
      </c>
      <c r="BZ227">
        <v>28.65</v>
      </c>
      <c r="CA227">
        <v>125.41</v>
      </c>
      <c r="CB227">
        <v>64.7</v>
      </c>
      <c r="CC227">
        <v>201.11</v>
      </c>
      <c r="CD227">
        <v>26.58</v>
      </c>
      <c r="CE227">
        <v>22.53</v>
      </c>
      <c r="CF227">
        <v>69.8</v>
      </c>
      <c r="CG227">
        <v>53.44</v>
      </c>
    </row>
    <row r="228" spans="2:85" x14ac:dyDescent="0.3">
      <c r="B228" s="11">
        <v>42929</v>
      </c>
      <c r="C228" s="20" t="str">
        <f t="shared" si="25"/>
        <v>EL</v>
      </c>
      <c r="D228" s="22">
        <f t="shared" si="26"/>
        <v>94.73</v>
      </c>
      <c r="E228" s="23">
        <f t="shared" si="27"/>
        <v>-6.1039970620913823E-3</v>
      </c>
      <c r="F228" s="23">
        <f t="shared" si="28"/>
        <v>-6.1039970620913823E-3</v>
      </c>
      <c r="G228" s="36">
        <f t="shared" si="29"/>
        <v>-5.3682960340488643E-3</v>
      </c>
      <c r="H228" s="22"/>
      <c r="I228" s="11">
        <v>41904</v>
      </c>
      <c r="J228" s="23">
        <v>-9.7000000000000003E-3</v>
      </c>
      <c r="K228" s="23">
        <v>-5.6999999999999993E-3</v>
      </c>
      <c r="L228" s="23">
        <v>1.2999999999999999E-3</v>
      </c>
      <c r="M228" s="23">
        <v>0</v>
      </c>
      <c r="N228" s="36">
        <f t="shared" si="30"/>
        <v>-1.0158730158730159E-2</v>
      </c>
      <c r="O228" s="36">
        <f t="shared" si="31"/>
        <v>-5.7313492063492061E-3</v>
      </c>
      <c r="P228" s="36">
        <f t="shared" si="32"/>
        <v>1.878174603174603E-3</v>
      </c>
      <c r="AI228" s="11">
        <v>42929</v>
      </c>
      <c r="AJ228">
        <v>108.98</v>
      </c>
      <c r="AK228">
        <v>36.5</v>
      </c>
      <c r="AL228">
        <v>132.06</v>
      </c>
      <c r="AM228">
        <v>80.33</v>
      </c>
      <c r="AN228">
        <v>139.13</v>
      </c>
      <c r="AO228">
        <v>77.53</v>
      </c>
      <c r="AP228">
        <v>94.73</v>
      </c>
      <c r="AQ228" s="2">
        <v>85.15</v>
      </c>
      <c r="AR228">
        <v>59.81</v>
      </c>
      <c r="AS228">
        <v>91.81</v>
      </c>
      <c r="AT228">
        <v>436.24</v>
      </c>
      <c r="AU228">
        <v>65.010000000000005</v>
      </c>
      <c r="AV228">
        <v>61.7</v>
      </c>
      <c r="AW228">
        <v>59.9</v>
      </c>
      <c r="AX228">
        <v>61.72</v>
      </c>
      <c r="AY228">
        <v>252.26</v>
      </c>
      <c r="AZ228">
        <v>39.409999999999997</v>
      </c>
      <c r="BA228">
        <v>80.319999999999993</v>
      </c>
      <c r="BB228">
        <v>75.06</v>
      </c>
      <c r="BC228">
        <v>61.3</v>
      </c>
      <c r="BD228">
        <v>116.03</v>
      </c>
      <c r="BE228">
        <v>35.72</v>
      </c>
      <c r="BF228">
        <v>57.11</v>
      </c>
      <c r="BG228">
        <v>152.9</v>
      </c>
      <c r="BH228">
        <v>75.569999999999993</v>
      </c>
      <c r="BI228">
        <v>11.6</v>
      </c>
      <c r="BJ228">
        <v>43.17</v>
      </c>
      <c r="BK228">
        <v>159.26</v>
      </c>
      <c r="BL228">
        <v>67.3</v>
      </c>
      <c r="BM228">
        <v>12.48</v>
      </c>
      <c r="BN228">
        <v>217.97</v>
      </c>
      <c r="BO228">
        <v>29.66</v>
      </c>
      <c r="BP228">
        <v>128.29</v>
      </c>
      <c r="BQ228">
        <v>89.25</v>
      </c>
      <c r="BR228">
        <v>123.27</v>
      </c>
      <c r="BS228">
        <v>26.29</v>
      </c>
      <c r="BT228">
        <v>48.57</v>
      </c>
      <c r="BU228">
        <v>37.69</v>
      </c>
      <c r="BV228">
        <v>45.22</v>
      </c>
      <c r="BW228">
        <v>45.78</v>
      </c>
      <c r="BX228">
        <v>76.83</v>
      </c>
      <c r="BY228">
        <v>27.4</v>
      </c>
      <c r="BZ228">
        <v>27.57</v>
      </c>
      <c r="CA228">
        <v>126.67</v>
      </c>
      <c r="CB228">
        <v>64.39</v>
      </c>
      <c r="CC228">
        <v>200.15</v>
      </c>
      <c r="CD228">
        <v>26.79</v>
      </c>
      <c r="CE228">
        <v>22.93</v>
      </c>
      <c r="CF228">
        <v>70.58</v>
      </c>
      <c r="CG228">
        <v>53.28</v>
      </c>
    </row>
    <row r="229" spans="2:85" x14ac:dyDescent="0.3">
      <c r="B229" s="11">
        <v>42930</v>
      </c>
      <c r="C229" s="20" t="str">
        <f t="shared" si="25"/>
        <v>EL</v>
      </c>
      <c r="D229" s="22">
        <f t="shared" si="26"/>
        <v>95.31</v>
      </c>
      <c r="E229" s="23">
        <f t="shared" si="27"/>
        <v>-9.2946207221263743E-3</v>
      </c>
      <c r="F229" s="23">
        <f t="shared" si="28"/>
        <v>-9.2946207221263743E-3</v>
      </c>
      <c r="G229" s="36">
        <f t="shared" si="29"/>
        <v>-8.5589196940838563E-3</v>
      </c>
      <c r="H229" s="22"/>
      <c r="I229" s="11">
        <v>41901</v>
      </c>
      <c r="J229" s="23">
        <v>-1.8E-3</v>
      </c>
      <c r="K229" s="23">
        <v>-9.7000000000000003E-3</v>
      </c>
      <c r="L229" s="23">
        <v>5.0000000000000001E-4</v>
      </c>
      <c r="M229" s="23">
        <v>0</v>
      </c>
      <c r="N229" s="36">
        <f t="shared" si="30"/>
        <v>-2.2587301587301588E-3</v>
      </c>
      <c r="O229" s="36">
        <f t="shared" si="31"/>
        <v>-9.7313492063492071E-3</v>
      </c>
      <c r="P229" s="36">
        <f t="shared" si="32"/>
        <v>1.078174603174603E-3</v>
      </c>
      <c r="AI229" s="11">
        <v>42930</v>
      </c>
      <c r="AJ229">
        <v>108.99</v>
      </c>
      <c r="AK229">
        <v>37.08</v>
      </c>
      <c r="AL229">
        <v>132.72</v>
      </c>
      <c r="AM229">
        <v>80.73</v>
      </c>
      <c r="AN229">
        <v>139.77000000000001</v>
      </c>
      <c r="AO229">
        <v>77.45</v>
      </c>
      <c r="AP229">
        <v>95.31</v>
      </c>
      <c r="AQ229" s="2">
        <v>85.4</v>
      </c>
      <c r="AR229">
        <v>60.18</v>
      </c>
      <c r="AS229">
        <v>91.87</v>
      </c>
      <c r="AT229">
        <v>437.7</v>
      </c>
      <c r="AU229">
        <v>65.459999999999994</v>
      </c>
      <c r="AV229">
        <v>61.88</v>
      </c>
      <c r="AW229">
        <v>60.22</v>
      </c>
      <c r="AX229">
        <v>62.14</v>
      </c>
      <c r="AY229">
        <v>253.52</v>
      </c>
      <c r="AZ229">
        <v>39.5</v>
      </c>
      <c r="BA229">
        <v>80.61</v>
      </c>
      <c r="BB229">
        <v>75.489999999999995</v>
      </c>
      <c r="BC229">
        <v>61.79</v>
      </c>
      <c r="BD229">
        <v>116.92</v>
      </c>
      <c r="BE229">
        <v>36.06</v>
      </c>
      <c r="BF229">
        <v>57.27</v>
      </c>
      <c r="BG229">
        <v>154.16999999999999</v>
      </c>
      <c r="BH229">
        <v>76.680000000000007</v>
      </c>
      <c r="BI229">
        <v>11.68</v>
      </c>
      <c r="BJ229">
        <v>42.88</v>
      </c>
      <c r="BK229">
        <v>159.97</v>
      </c>
      <c r="BL229">
        <v>67.099999999999994</v>
      </c>
      <c r="BM229">
        <v>12.6</v>
      </c>
      <c r="BN229">
        <v>219.06</v>
      </c>
      <c r="BO229">
        <v>30.2</v>
      </c>
      <c r="BP229">
        <v>123.84</v>
      </c>
      <c r="BQ229">
        <v>89.58</v>
      </c>
      <c r="BR229">
        <v>123.61</v>
      </c>
      <c r="BS229">
        <v>26.08</v>
      </c>
      <c r="BT229">
        <v>48.42</v>
      </c>
      <c r="BU229">
        <v>37.76</v>
      </c>
      <c r="BV229">
        <v>45.16</v>
      </c>
      <c r="BW229">
        <v>46.17</v>
      </c>
      <c r="BX229">
        <v>76.489999999999995</v>
      </c>
      <c r="BY229">
        <v>27.54</v>
      </c>
      <c r="BZ229">
        <v>27.74</v>
      </c>
      <c r="CA229">
        <v>128.27000000000001</v>
      </c>
      <c r="CB229">
        <v>64.56</v>
      </c>
      <c r="CC229">
        <v>201.15</v>
      </c>
      <c r="CD229">
        <v>26.78</v>
      </c>
      <c r="CE229">
        <v>23.59</v>
      </c>
      <c r="CF229">
        <v>70.569999999999993</v>
      </c>
      <c r="CG229">
        <v>53.74</v>
      </c>
    </row>
    <row r="230" spans="2:85" x14ac:dyDescent="0.3">
      <c r="B230" s="11">
        <v>42933</v>
      </c>
      <c r="C230" s="20" t="str">
        <f t="shared" si="25"/>
        <v>EL</v>
      </c>
      <c r="D230" s="22">
        <f t="shared" si="26"/>
        <v>96.2</v>
      </c>
      <c r="E230" s="23">
        <f t="shared" si="27"/>
        <v>-9.3511358053182032E-4</v>
      </c>
      <c r="F230" s="23">
        <f t="shared" si="28"/>
        <v>-9.3511358053182032E-4</v>
      </c>
      <c r="G230" s="36">
        <f t="shared" si="29"/>
        <v>-1.994125524893024E-4</v>
      </c>
      <c r="H230" s="22"/>
      <c r="I230" s="11">
        <v>41900</v>
      </c>
      <c r="J230" s="23">
        <v>5.0000000000000001E-3</v>
      </c>
      <c r="K230" s="23">
        <v>1E-4</v>
      </c>
      <c r="L230" s="23">
        <v>2.9999999999999997E-4</v>
      </c>
      <c r="M230" s="23">
        <v>0</v>
      </c>
      <c r="N230" s="36">
        <f t="shared" si="30"/>
        <v>4.5412698412698408E-3</v>
      </c>
      <c r="O230" s="36">
        <f t="shared" si="31"/>
        <v>6.8650793650793565E-5</v>
      </c>
      <c r="P230" s="36">
        <f t="shared" si="32"/>
        <v>8.7817460317460294E-4</v>
      </c>
      <c r="AI230" s="11">
        <v>42933</v>
      </c>
      <c r="AJ230">
        <v>109.44</v>
      </c>
      <c r="AK230">
        <v>37.049999999999997</v>
      </c>
      <c r="AL230">
        <v>132.16999999999999</v>
      </c>
      <c r="AM230">
        <v>81.11</v>
      </c>
      <c r="AN230">
        <v>140.06</v>
      </c>
      <c r="AO230">
        <v>77.84</v>
      </c>
      <c r="AP230">
        <v>96.2</v>
      </c>
      <c r="AQ230" s="2">
        <v>85.24</v>
      </c>
      <c r="AR230">
        <v>60.36</v>
      </c>
      <c r="AS230">
        <v>91.9</v>
      </c>
      <c r="AT230">
        <v>435.48</v>
      </c>
      <c r="AU230">
        <v>66.25</v>
      </c>
      <c r="AV230">
        <v>62.17</v>
      </c>
      <c r="AW230">
        <v>60.32</v>
      </c>
      <c r="AX230">
        <v>62.72</v>
      </c>
      <c r="AY230">
        <v>257.8</v>
      </c>
      <c r="AZ230">
        <v>39.520000000000003</v>
      </c>
      <c r="BA230">
        <v>80.209999999999994</v>
      </c>
      <c r="BB230">
        <v>75.61</v>
      </c>
      <c r="BC230">
        <v>61.65</v>
      </c>
      <c r="BD230">
        <v>116.1</v>
      </c>
      <c r="BE230">
        <v>37.03</v>
      </c>
      <c r="BF230">
        <v>57.58</v>
      </c>
      <c r="BG230">
        <v>152.72999999999999</v>
      </c>
      <c r="BH230">
        <v>77.400000000000006</v>
      </c>
      <c r="BI230">
        <v>11.74</v>
      </c>
      <c r="BJ230">
        <v>42.5</v>
      </c>
      <c r="BK230">
        <v>159.72999999999999</v>
      </c>
      <c r="BL230">
        <v>67.069999999999993</v>
      </c>
      <c r="BM230">
        <v>13</v>
      </c>
      <c r="BN230">
        <v>215.48</v>
      </c>
      <c r="BO230">
        <v>30.24</v>
      </c>
      <c r="BP230">
        <v>126.58</v>
      </c>
      <c r="BQ230">
        <v>89.63</v>
      </c>
      <c r="BR230">
        <v>125.25</v>
      </c>
      <c r="BS230">
        <v>26.16</v>
      </c>
      <c r="BT230">
        <v>48.95</v>
      </c>
      <c r="BU230">
        <v>38.15</v>
      </c>
      <c r="BV230">
        <v>45.42</v>
      </c>
      <c r="BW230">
        <v>45.9</v>
      </c>
      <c r="BX230">
        <v>76.78</v>
      </c>
      <c r="BY230">
        <v>27.23</v>
      </c>
      <c r="BZ230">
        <v>27.38</v>
      </c>
      <c r="CA230">
        <v>129.01</v>
      </c>
      <c r="CB230">
        <v>64.14</v>
      </c>
      <c r="CC230">
        <v>200.14</v>
      </c>
      <c r="CD230">
        <v>26.82</v>
      </c>
      <c r="CE230">
        <v>23.69</v>
      </c>
      <c r="CF230">
        <v>71.150000000000006</v>
      </c>
      <c r="CG230">
        <v>54.15</v>
      </c>
    </row>
    <row r="231" spans="2:85" x14ac:dyDescent="0.3">
      <c r="B231" s="11">
        <v>42934</v>
      </c>
      <c r="C231" s="20" t="str">
        <f t="shared" si="25"/>
        <v>EL</v>
      </c>
      <c r="D231" s="22">
        <f t="shared" si="26"/>
        <v>96.29</v>
      </c>
      <c r="E231" s="23">
        <f t="shared" si="27"/>
        <v>-6.7277591650372701E-3</v>
      </c>
      <c r="F231" s="23">
        <f t="shared" si="28"/>
        <v>-6.7277591650372701E-3</v>
      </c>
      <c r="G231" s="36">
        <f t="shared" si="29"/>
        <v>-5.9920581369947521E-3</v>
      </c>
      <c r="H231" s="22"/>
      <c r="I231" s="11">
        <v>41899</v>
      </c>
      <c r="J231" s="23">
        <v>1.7000000000000001E-3</v>
      </c>
      <c r="K231" s="23">
        <v>8.0000000000000004E-4</v>
      </c>
      <c r="L231" s="23">
        <v>-2E-3</v>
      </c>
      <c r="M231" s="23">
        <v>0</v>
      </c>
      <c r="N231" s="36">
        <f t="shared" si="30"/>
        <v>1.2412698412698413E-3</v>
      </c>
      <c r="O231" s="36">
        <f t="shared" si="31"/>
        <v>7.6865079365079358E-4</v>
      </c>
      <c r="P231" s="36">
        <f t="shared" si="32"/>
        <v>-1.421825396825397E-3</v>
      </c>
      <c r="AI231" s="11">
        <v>42934</v>
      </c>
      <c r="AJ231">
        <v>110.28</v>
      </c>
      <c r="AK231">
        <v>36.799999999999997</v>
      </c>
      <c r="AL231">
        <v>132.44999999999999</v>
      </c>
      <c r="AM231">
        <v>81.209999999999994</v>
      </c>
      <c r="AN231">
        <v>141.52000000000001</v>
      </c>
      <c r="AO231">
        <v>77.86</v>
      </c>
      <c r="AP231">
        <v>96.29</v>
      </c>
      <c r="AQ231" s="2">
        <v>85.08</v>
      </c>
      <c r="AR231">
        <v>59.83</v>
      </c>
      <c r="AS231">
        <v>91.7</v>
      </c>
      <c r="AT231">
        <v>438.28</v>
      </c>
      <c r="AU231">
        <v>66.05</v>
      </c>
      <c r="AV231">
        <v>61.15</v>
      </c>
      <c r="AW231">
        <v>60.44</v>
      </c>
      <c r="AX231">
        <v>62.65</v>
      </c>
      <c r="AY231">
        <v>258.81</v>
      </c>
      <c r="AZ231">
        <v>40.07</v>
      </c>
      <c r="BA231">
        <v>80.23</v>
      </c>
      <c r="BB231">
        <v>75.64</v>
      </c>
      <c r="BC231">
        <v>61.14</v>
      </c>
      <c r="BD231">
        <v>116.49</v>
      </c>
      <c r="BE231">
        <v>37.159999999999997</v>
      </c>
      <c r="BF231">
        <v>58.82</v>
      </c>
      <c r="BG231">
        <v>153.57</v>
      </c>
      <c r="BH231">
        <v>77.48</v>
      </c>
      <c r="BI231">
        <v>11.75</v>
      </c>
      <c r="BJ231">
        <v>43.42</v>
      </c>
      <c r="BK231">
        <v>162.86000000000001</v>
      </c>
      <c r="BL231">
        <v>66.760000000000005</v>
      </c>
      <c r="BM231">
        <v>13</v>
      </c>
      <c r="BN231">
        <v>211.04</v>
      </c>
      <c r="BO231">
        <v>30.45</v>
      </c>
      <c r="BP231">
        <v>126.63</v>
      </c>
      <c r="BQ231">
        <v>89.85</v>
      </c>
      <c r="BR231">
        <v>125.06</v>
      </c>
      <c r="BS231">
        <v>25.82</v>
      </c>
      <c r="BT231">
        <v>48.58</v>
      </c>
      <c r="BU231">
        <v>38.25</v>
      </c>
      <c r="BV231">
        <v>44.8</v>
      </c>
      <c r="BW231">
        <v>46.12</v>
      </c>
      <c r="BX231">
        <v>76</v>
      </c>
      <c r="BY231">
        <v>27.2</v>
      </c>
      <c r="BZ231">
        <v>27.37</v>
      </c>
      <c r="CA231">
        <v>128.71</v>
      </c>
      <c r="CB231">
        <v>63.75</v>
      </c>
      <c r="CC231">
        <v>201.42</v>
      </c>
      <c r="CD231">
        <v>26.89</v>
      </c>
      <c r="CE231">
        <v>23.4</v>
      </c>
      <c r="CF231">
        <v>71.69</v>
      </c>
      <c r="CG231">
        <v>53.67</v>
      </c>
    </row>
    <row r="232" spans="2:85" x14ac:dyDescent="0.3">
      <c r="B232" s="11">
        <v>42935</v>
      </c>
      <c r="C232" s="20" t="str">
        <f t="shared" si="25"/>
        <v>EL</v>
      </c>
      <c r="D232" s="22">
        <f t="shared" si="26"/>
        <v>96.94</v>
      </c>
      <c r="E232" s="23">
        <f t="shared" si="27"/>
        <v>-1.7521261890327234E-3</v>
      </c>
      <c r="F232" s="23">
        <f t="shared" si="28"/>
        <v>-1.7521261890327234E-3</v>
      </c>
      <c r="G232" s="36">
        <f t="shared" si="29"/>
        <v>-1.0164251609902056E-3</v>
      </c>
      <c r="H232" s="22"/>
      <c r="I232" s="11">
        <v>41898</v>
      </c>
      <c r="J232" s="23">
        <v>6.9999999999999993E-3</v>
      </c>
      <c r="K232" s="23">
        <v>-3.9000000000000003E-3</v>
      </c>
      <c r="L232" s="23">
        <v>-1.2999999999999999E-3</v>
      </c>
      <c r="M232" s="23">
        <v>0</v>
      </c>
      <c r="N232" s="36">
        <f t="shared" si="30"/>
        <v>6.5412698412698408E-3</v>
      </c>
      <c r="O232" s="36">
        <f t="shared" si="31"/>
        <v>-3.9313492063492066E-3</v>
      </c>
      <c r="P232" s="36">
        <f t="shared" si="32"/>
        <v>-7.2182539682539692E-4</v>
      </c>
      <c r="AI232" s="11">
        <v>42935</v>
      </c>
      <c r="AJ232">
        <v>111.58</v>
      </c>
      <c r="AK232">
        <v>37.08</v>
      </c>
      <c r="AL232">
        <v>133.05000000000001</v>
      </c>
      <c r="AM232">
        <v>81.75</v>
      </c>
      <c r="AN232">
        <v>142.72</v>
      </c>
      <c r="AO232">
        <v>78.069999999999993</v>
      </c>
      <c r="AP232">
        <v>96.94</v>
      </c>
      <c r="AQ232" s="2">
        <v>86.15</v>
      </c>
      <c r="AR232">
        <v>60.6</v>
      </c>
      <c r="AS232">
        <v>94.31</v>
      </c>
      <c r="AT232">
        <v>440.5</v>
      </c>
      <c r="AU232">
        <v>67.16</v>
      </c>
      <c r="AV232">
        <v>62.52</v>
      </c>
      <c r="AW232">
        <v>60.67</v>
      </c>
      <c r="AX232">
        <v>62.05</v>
      </c>
      <c r="AY232">
        <v>263.49</v>
      </c>
      <c r="AZ232">
        <v>39.67</v>
      </c>
      <c r="BA232">
        <v>80.38</v>
      </c>
      <c r="BB232">
        <v>75.900000000000006</v>
      </c>
      <c r="BC232">
        <v>62.23</v>
      </c>
      <c r="BD232">
        <v>119.04</v>
      </c>
      <c r="BE232">
        <v>37.39</v>
      </c>
      <c r="BF232">
        <v>59.1</v>
      </c>
      <c r="BG232">
        <v>155.47</v>
      </c>
      <c r="BH232">
        <v>78.790000000000006</v>
      </c>
      <c r="BI232">
        <v>11.83</v>
      </c>
      <c r="BJ232">
        <v>42.68</v>
      </c>
      <c r="BK232">
        <v>164.14</v>
      </c>
      <c r="BL232">
        <v>67.11</v>
      </c>
      <c r="BM232">
        <v>13.11</v>
      </c>
      <c r="BN232">
        <v>212.88</v>
      </c>
      <c r="BO232">
        <v>30.83</v>
      </c>
      <c r="BP232">
        <v>127.64</v>
      </c>
      <c r="BQ232">
        <v>89.87</v>
      </c>
      <c r="BR232">
        <v>125.76</v>
      </c>
      <c r="BS232">
        <v>25.8</v>
      </c>
      <c r="BT232">
        <v>48.54</v>
      </c>
      <c r="BU232">
        <v>38.270000000000003</v>
      </c>
      <c r="BV232">
        <v>45.47</v>
      </c>
      <c r="BW232">
        <v>46.54</v>
      </c>
      <c r="BX232">
        <v>76.180000000000007</v>
      </c>
      <c r="BY232">
        <v>27.46</v>
      </c>
      <c r="BZ232">
        <v>27.64</v>
      </c>
      <c r="CA232">
        <v>129.93</v>
      </c>
      <c r="CB232">
        <v>63.97</v>
      </c>
      <c r="CC232">
        <v>202.34</v>
      </c>
      <c r="CD232">
        <v>26.94</v>
      </c>
      <c r="CE232">
        <v>23.68</v>
      </c>
      <c r="CF232">
        <v>72.72</v>
      </c>
      <c r="CG232">
        <v>53.85</v>
      </c>
    </row>
    <row r="233" spans="2:85" x14ac:dyDescent="0.3">
      <c r="B233" s="11">
        <v>42936</v>
      </c>
      <c r="C233" s="20" t="str">
        <f t="shared" si="25"/>
        <v>EL</v>
      </c>
      <c r="D233" s="22">
        <f t="shared" si="26"/>
        <v>97.11</v>
      </c>
      <c r="E233" s="23">
        <f t="shared" si="27"/>
        <v>-8.6127877842870834E-3</v>
      </c>
      <c r="F233" s="23">
        <f t="shared" si="28"/>
        <v>-8.6127877842870834E-3</v>
      </c>
      <c r="G233" s="36">
        <f t="shared" si="29"/>
        <v>-7.8770867562445654E-3</v>
      </c>
      <c r="H233" s="22"/>
      <c r="I233" s="11">
        <v>41897</v>
      </c>
      <c r="J233" s="23">
        <v>-2.8000000000000004E-3</v>
      </c>
      <c r="K233" s="23">
        <v>-1.06E-2</v>
      </c>
      <c r="L233" s="23">
        <v>6.5000000000000006E-3</v>
      </c>
      <c r="M233" s="23">
        <v>0</v>
      </c>
      <c r="N233" s="36">
        <f t="shared" si="30"/>
        <v>-3.2587301587301593E-3</v>
      </c>
      <c r="O233" s="36">
        <f t="shared" si="31"/>
        <v>-1.0631349206349207E-2</v>
      </c>
      <c r="P233" s="36">
        <f t="shared" si="32"/>
        <v>7.0781746031746036E-3</v>
      </c>
      <c r="AI233" s="11">
        <v>42936</v>
      </c>
      <c r="AJ233">
        <v>111.97</v>
      </c>
      <c r="AK233">
        <v>37.18</v>
      </c>
      <c r="AL233">
        <v>132.44999999999999</v>
      </c>
      <c r="AM233">
        <v>82.41</v>
      </c>
      <c r="AN233">
        <v>142.99</v>
      </c>
      <c r="AO233">
        <v>78.45</v>
      </c>
      <c r="AP233">
        <v>97.11</v>
      </c>
      <c r="AQ233" s="2">
        <v>85.68</v>
      </c>
      <c r="AR233">
        <v>60.3</v>
      </c>
      <c r="AS233">
        <v>93.66</v>
      </c>
      <c r="AT233">
        <v>441.21</v>
      </c>
      <c r="AU233">
        <v>67.16</v>
      </c>
      <c r="AV233">
        <v>61.96</v>
      </c>
      <c r="AW233">
        <v>61.21</v>
      </c>
      <c r="AX233">
        <v>62.64</v>
      </c>
      <c r="AY233">
        <v>264.17</v>
      </c>
      <c r="AZ233">
        <v>39.6</v>
      </c>
      <c r="BA233">
        <v>79.56</v>
      </c>
      <c r="BB233">
        <v>76.47</v>
      </c>
      <c r="BC233">
        <v>62.94</v>
      </c>
      <c r="BD233">
        <v>119.42</v>
      </c>
      <c r="BE233">
        <v>37.6</v>
      </c>
      <c r="BF233">
        <v>59.05</v>
      </c>
      <c r="BG233">
        <v>154.63</v>
      </c>
      <c r="BH233">
        <v>78.23</v>
      </c>
      <c r="BI233">
        <v>11.7</v>
      </c>
      <c r="BJ233">
        <v>43.07</v>
      </c>
      <c r="BK233">
        <v>164.53</v>
      </c>
      <c r="BL233">
        <v>65.63</v>
      </c>
      <c r="BM233">
        <v>13.04</v>
      </c>
      <c r="BN233">
        <v>211.88</v>
      </c>
      <c r="BO233">
        <v>31.23</v>
      </c>
      <c r="BP233">
        <v>127.24</v>
      </c>
      <c r="BQ233">
        <v>89.81</v>
      </c>
      <c r="BR233">
        <v>126.23</v>
      </c>
      <c r="BS233">
        <v>25.49</v>
      </c>
      <c r="BT233">
        <v>47.98</v>
      </c>
      <c r="BU233">
        <v>38.409999999999997</v>
      </c>
      <c r="BV233">
        <v>45.16</v>
      </c>
      <c r="BW233">
        <v>46.59</v>
      </c>
      <c r="BX233">
        <v>75.790000000000006</v>
      </c>
      <c r="BY233">
        <v>27.61</v>
      </c>
      <c r="BZ233">
        <v>27.79</v>
      </c>
      <c r="CA233">
        <v>130</v>
      </c>
      <c r="CB233">
        <v>63.5</v>
      </c>
      <c r="CC233">
        <v>202.4</v>
      </c>
      <c r="CD233">
        <v>26.69</v>
      </c>
      <c r="CE233">
        <v>23.63</v>
      </c>
      <c r="CF233">
        <v>73.42</v>
      </c>
      <c r="CG233">
        <v>54.17</v>
      </c>
    </row>
    <row r="234" spans="2:85" x14ac:dyDescent="0.3">
      <c r="B234" s="11">
        <v>42937</v>
      </c>
      <c r="C234" s="20" t="str">
        <f t="shared" si="25"/>
        <v>EL</v>
      </c>
      <c r="D234" s="22">
        <f t="shared" si="26"/>
        <v>97.95</v>
      </c>
      <c r="E234" s="23">
        <f t="shared" si="27"/>
        <v>2.0439455250746866E-3</v>
      </c>
      <c r="F234" s="23">
        <f t="shared" si="28"/>
        <v>2.0439455250746866E-3</v>
      </c>
      <c r="G234" s="36">
        <f t="shared" si="29"/>
        <v>2.7796465531172046E-3</v>
      </c>
      <c r="H234" s="22"/>
      <c r="I234" s="11">
        <v>41894</v>
      </c>
      <c r="J234" s="23">
        <v>-5.5000000000000005E-3</v>
      </c>
      <c r="K234" s="23">
        <v>-2.3E-3</v>
      </c>
      <c r="L234" s="23">
        <v>1.4000000000000002E-3</v>
      </c>
      <c r="M234" s="23">
        <v>0</v>
      </c>
      <c r="N234" s="36">
        <f t="shared" si="30"/>
        <v>-5.9587301587301598E-3</v>
      </c>
      <c r="O234" s="36">
        <f t="shared" si="31"/>
        <v>-2.3313492063492063E-3</v>
      </c>
      <c r="P234" s="36">
        <f t="shared" si="32"/>
        <v>1.9781746031746032E-3</v>
      </c>
      <c r="AI234" s="11">
        <v>42937</v>
      </c>
      <c r="AJ234">
        <v>112.22</v>
      </c>
      <c r="AK234">
        <v>36.61</v>
      </c>
      <c r="AL234">
        <v>133.05000000000001</v>
      </c>
      <c r="AM234">
        <v>82.93</v>
      </c>
      <c r="AN234">
        <v>143.88999999999999</v>
      </c>
      <c r="AO234">
        <v>78.98</v>
      </c>
      <c r="AP234">
        <v>97.95</v>
      </c>
      <c r="AQ234" s="2">
        <v>85.65</v>
      </c>
      <c r="AR234">
        <v>60.04</v>
      </c>
      <c r="AS234">
        <v>92.91</v>
      </c>
      <c r="AT234">
        <v>441.44</v>
      </c>
      <c r="AU234">
        <v>67.16</v>
      </c>
      <c r="AV234">
        <v>62.94</v>
      </c>
      <c r="AW234">
        <v>61.54</v>
      </c>
      <c r="AX234">
        <v>62.5</v>
      </c>
      <c r="AY234">
        <v>264.85000000000002</v>
      </c>
      <c r="AZ234">
        <v>41.63</v>
      </c>
      <c r="BA234">
        <v>78.97</v>
      </c>
      <c r="BB234">
        <v>77.180000000000007</v>
      </c>
      <c r="BC234">
        <v>62.61</v>
      </c>
      <c r="BD234">
        <v>118.01</v>
      </c>
      <c r="BE234">
        <v>37.479999999999997</v>
      </c>
      <c r="BF234">
        <v>59.01</v>
      </c>
      <c r="BG234">
        <v>153.94</v>
      </c>
      <c r="BH234">
        <v>78.97</v>
      </c>
      <c r="BI234">
        <v>11.53</v>
      </c>
      <c r="BJ234">
        <v>42.41</v>
      </c>
      <c r="BK234">
        <v>164.43</v>
      </c>
      <c r="BL234">
        <v>65.88</v>
      </c>
      <c r="BM234">
        <v>13.01</v>
      </c>
      <c r="BN234">
        <v>212.51</v>
      </c>
      <c r="BO234">
        <v>31.74</v>
      </c>
      <c r="BP234">
        <v>126.9</v>
      </c>
      <c r="BQ234">
        <v>90</v>
      </c>
      <c r="BR234">
        <v>126.71</v>
      </c>
      <c r="BS234">
        <v>26.18</v>
      </c>
      <c r="BT234">
        <v>47.21</v>
      </c>
      <c r="BU234">
        <v>38.119999999999997</v>
      </c>
      <c r="BV234">
        <v>45.01</v>
      </c>
      <c r="BW234">
        <v>46.23</v>
      </c>
      <c r="BX234">
        <v>76.06</v>
      </c>
      <c r="BY234">
        <v>27.65</v>
      </c>
      <c r="BZ234">
        <v>27.84</v>
      </c>
      <c r="CA234">
        <v>130.47999999999999</v>
      </c>
      <c r="CB234">
        <v>63.25</v>
      </c>
      <c r="CC234">
        <v>204.55</v>
      </c>
      <c r="CD234">
        <v>25.91</v>
      </c>
      <c r="CE234">
        <v>23.28</v>
      </c>
      <c r="CF234">
        <v>73.760000000000005</v>
      </c>
      <c r="CG234">
        <v>54.35</v>
      </c>
    </row>
    <row r="235" spans="2:85" x14ac:dyDescent="0.3">
      <c r="B235" s="11">
        <v>42940</v>
      </c>
      <c r="C235" s="20" t="str">
        <f t="shared" si="25"/>
        <v>EL</v>
      </c>
      <c r="D235" s="22">
        <f t="shared" si="26"/>
        <v>97.75</v>
      </c>
      <c r="E235" s="23">
        <f t="shared" si="27"/>
        <v>-1.0178204915756153E-2</v>
      </c>
      <c r="F235" s="23">
        <f t="shared" si="28"/>
        <v>-1.0178204915756153E-2</v>
      </c>
      <c r="G235" s="36">
        <f t="shared" si="29"/>
        <v>-9.4425038877136349E-3</v>
      </c>
      <c r="H235" s="22"/>
      <c r="I235" s="11">
        <v>41893</v>
      </c>
      <c r="J235" s="23">
        <v>1.9E-3</v>
      </c>
      <c r="K235" s="23">
        <v>4.8999999999999998E-3</v>
      </c>
      <c r="L235" s="23">
        <v>2.0999999999999999E-3</v>
      </c>
      <c r="M235" s="23">
        <v>0</v>
      </c>
      <c r="N235" s="36">
        <f t="shared" si="30"/>
        <v>1.4412698412698411E-3</v>
      </c>
      <c r="O235" s="36">
        <f t="shared" si="31"/>
        <v>4.8686507936507931E-3</v>
      </c>
      <c r="P235" s="36">
        <f t="shared" si="32"/>
        <v>2.6781746031746029E-3</v>
      </c>
      <c r="AI235" s="11">
        <v>42940</v>
      </c>
      <c r="AJ235">
        <v>113.75</v>
      </c>
      <c r="AK235">
        <v>36.380000000000003</v>
      </c>
      <c r="AL235">
        <v>132.04</v>
      </c>
      <c r="AM235">
        <v>82.14</v>
      </c>
      <c r="AN235">
        <v>144.52000000000001</v>
      </c>
      <c r="AO235">
        <v>78.48</v>
      </c>
      <c r="AP235">
        <v>97.75</v>
      </c>
      <c r="AQ235" s="2">
        <v>85.8</v>
      </c>
      <c r="AR235">
        <v>60.03</v>
      </c>
      <c r="AS235">
        <v>93.31</v>
      </c>
      <c r="AT235">
        <v>441.6</v>
      </c>
      <c r="AU235">
        <v>66.650000000000006</v>
      </c>
      <c r="AV235">
        <v>63.08</v>
      </c>
      <c r="AW235">
        <v>60.74</v>
      </c>
      <c r="AX235">
        <v>62.61</v>
      </c>
      <c r="AY235">
        <v>262.76</v>
      </c>
      <c r="AZ235">
        <v>41.48</v>
      </c>
      <c r="BA235">
        <v>78.650000000000006</v>
      </c>
      <c r="BB235">
        <v>76.31</v>
      </c>
      <c r="BC235">
        <v>60.28</v>
      </c>
      <c r="BD235">
        <v>117.14</v>
      </c>
      <c r="BE235">
        <v>37.200000000000003</v>
      </c>
      <c r="BF235">
        <v>59.09</v>
      </c>
      <c r="BG235">
        <v>154.61000000000001</v>
      </c>
      <c r="BH235">
        <v>78.64</v>
      </c>
      <c r="BI235">
        <v>11.29</v>
      </c>
      <c r="BJ235">
        <v>43.03</v>
      </c>
      <c r="BK235">
        <v>166</v>
      </c>
      <c r="BL235">
        <v>65.709999999999994</v>
      </c>
      <c r="BM235">
        <v>12.96</v>
      </c>
      <c r="BN235">
        <v>212.68</v>
      </c>
      <c r="BO235">
        <v>31.25</v>
      </c>
      <c r="BP235">
        <v>126.79</v>
      </c>
      <c r="BQ235">
        <v>90.12</v>
      </c>
      <c r="BR235">
        <v>126.48</v>
      </c>
      <c r="BS235">
        <v>26.43</v>
      </c>
      <c r="BT235">
        <v>45.05</v>
      </c>
      <c r="BU235">
        <v>38.29</v>
      </c>
      <c r="BV235">
        <v>44.72</v>
      </c>
      <c r="BW235">
        <v>46.24</v>
      </c>
      <c r="BX235">
        <v>76.8</v>
      </c>
      <c r="BY235">
        <v>27.5</v>
      </c>
      <c r="BZ235">
        <v>27.68</v>
      </c>
      <c r="CA235">
        <v>131.26</v>
      </c>
      <c r="CB235">
        <v>63.29</v>
      </c>
      <c r="CC235">
        <v>204.93</v>
      </c>
      <c r="CD235">
        <v>25.43</v>
      </c>
      <c r="CE235">
        <v>23.1</v>
      </c>
      <c r="CF235">
        <v>74.39</v>
      </c>
      <c r="CG235">
        <v>54.48</v>
      </c>
    </row>
    <row r="236" spans="2:85" x14ac:dyDescent="0.3">
      <c r="B236" s="11">
        <v>42941</v>
      </c>
      <c r="C236" s="20" t="str">
        <f t="shared" si="25"/>
        <v>EL</v>
      </c>
      <c r="D236" s="22">
        <f t="shared" si="26"/>
        <v>98.75</v>
      </c>
      <c r="E236" s="23">
        <f t="shared" si="27"/>
        <v>-1.7200388719841853E-3</v>
      </c>
      <c r="F236" s="23">
        <f t="shared" si="28"/>
        <v>-1.7200388719841853E-3</v>
      </c>
      <c r="G236" s="36">
        <f t="shared" si="29"/>
        <v>-9.8433784394166748E-4</v>
      </c>
      <c r="H236" s="22"/>
      <c r="I236" s="11">
        <v>41892</v>
      </c>
      <c r="J236" s="23">
        <v>4.5000000000000005E-3</v>
      </c>
      <c r="K236" s="23">
        <v>2E-3</v>
      </c>
      <c r="L236" s="23">
        <v>-3.9000000000000003E-3</v>
      </c>
      <c r="M236" s="23">
        <v>0</v>
      </c>
      <c r="N236" s="36">
        <f t="shared" si="30"/>
        <v>4.0412698412698421E-3</v>
      </c>
      <c r="O236" s="36">
        <f t="shared" si="31"/>
        <v>1.9686507936507937E-3</v>
      </c>
      <c r="P236" s="36">
        <f t="shared" si="32"/>
        <v>-3.3218253968253972E-3</v>
      </c>
      <c r="AI236" s="11">
        <v>42941</v>
      </c>
      <c r="AJ236">
        <v>113.66</v>
      </c>
      <c r="AK236">
        <v>36.32</v>
      </c>
      <c r="AL236">
        <v>132.9</v>
      </c>
      <c r="AM236">
        <v>81.510000000000005</v>
      </c>
      <c r="AN236">
        <v>144.80000000000001</v>
      </c>
      <c r="AO236">
        <v>78.39</v>
      </c>
      <c r="AP236">
        <v>98.75</v>
      </c>
      <c r="AQ236" s="2">
        <v>86.12</v>
      </c>
      <c r="AR236">
        <v>60.43</v>
      </c>
      <c r="AS236">
        <v>94.87</v>
      </c>
      <c r="AT236">
        <v>436.96</v>
      </c>
      <c r="AU236">
        <v>66.069999999999993</v>
      </c>
      <c r="AV236">
        <v>64.06</v>
      </c>
      <c r="AW236">
        <v>60.48</v>
      </c>
      <c r="AX236">
        <v>62.56</v>
      </c>
      <c r="AY236">
        <v>261.45</v>
      </c>
      <c r="AZ236">
        <v>41.92</v>
      </c>
      <c r="BA236">
        <v>79.33</v>
      </c>
      <c r="BB236">
        <v>75.42</v>
      </c>
      <c r="BC236">
        <v>58.88</v>
      </c>
      <c r="BD236">
        <v>115.87</v>
      </c>
      <c r="BE236">
        <v>37.020000000000003</v>
      </c>
      <c r="BF236">
        <v>59.6</v>
      </c>
      <c r="BG236">
        <v>154.57</v>
      </c>
      <c r="BH236">
        <v>79.48</v>
      </c>
      <c r="BI236">
        <v>11.27</v>
      </c>
      <c r="BJ236">
        <v>44.08</v>
      </c>
      <c r="BK236">
        <v>165.28</v>
      </c>
      <c r="BL236">
        <v>65.930000000000007</v>
      </c>
      <c r="BM236">
        <v>14.87</v>
      </c>
      <c r="BN236">
        <v>214.37</v>
      </c>
      <c r="BO236">
        <v>30.87</v>
      </c>
      <c r="BP236">
        <v>128.02000000000001</v>
      </c>
      <c r="BQ236">
        <v>89.7</v>
      </c>
      <c r="BR236">
        <v>126.39</v>
      </c>
      <c r="BS236">
        <v>26.59</v>
      </c>
      <c r="BT236">
        <v>45.75</v>
      </c>
      <c r="BU236">
        <v>38.78</v>
      </c>
      <c r="BV236">
        <v>45.68</v>
      </c>
      <c r="BW236">
        <v>47.25</v>
      </c>
      <c r="BX236">
        <v>77.989999999999995</v>
      </c>
      <c r="BY236">
        <v>27.71</v>
      </c>
      <c r="BZ236">
        <v>27.93</v>
      </c>
      <c r="CA236">
        <v>132.13</v>
      </c>
      <c r="CB236">
        <v>63.07</v>
      </c>
      <c r="CC236">
        <v>203.56</v>
      </c>
      <c r="CD236">
        <v>25.44</v>
      </c>
      <c r="CE236">
        <v>23.46</v>
      </c>
      <c r="CF236">
        <v>73.739999999999995</v>
      </c>
      <c r="CG236">
        <v>55.12</v>
      </c>
    </row>
    <row r="237" spans="2:85" x14ac:dyDescent="0.3">
      <c r="B237" s="11">
        <v>42942</v>
      </c>
      <c r="C237" s="20" t="str">
        <f t="shared" si="25"/>
        <v>EL</v>
      </c>
      <c r="D237" s="22">
        <f t="shared" si="26"/>
        <v>98.92</v>
      </c>
      <c r="E237" s="23">
        <f t="shared" si="27"/>
        <v>-6.1476636047566738E-3</v>
      </c>
      <c r="F237" s="23">
        <f t="shared" si="28"/>
        <v>-6.1476636047566738E-3</v>
      </c>
      <c r="G237" s="36">
        <f t="shared" si="29"/>
        <v>-5.4119625767141558E-3</v>
      </c>
      <c r="H237" s="22"/>
      <c r="I237" s="11">
        <v>41891</v>
      </c>
      <c r="J237" s="23">
        <v>-7.1999999999999998E-3</v>
      </c>
      <c r="K237" s="23">
        <v>-4.1999999999999997E-3</v>
      </c>
      <c r="L237" s="23">
        <v>-2.0000000000000001E-4</v>
      </c>
      <c r="M237" s="23">
        <v>0</v>
      </c>
      <c r="N237" s="36">
        <f t="shared" si="30"/>
        <v>-7.6587301587301582E-3</v>
      </c>
      <c r="O237" s="36">
        <f t="shared" si="31"/>
        <v>-4.2313492063492065E-3</v>
      </c>
      <c r="P237" s="36">
        <f t="shared" si="32"/>
        <v>3.7817460317460304E-4</v>
      </c>
      <c r="AI237" s="11">
        <v>42942</v>
      </c>
      <c r="AJ237">
        <v>118</v>
      </c>
      <c r="AK237">
        <v>37.04</v>
      </c>
      <c r="AL237">
        <v>132.44999999999999</v>
      </c>
      <c r="AM237">
        <v>82.11</v>
      </c>
      <c r="AN237">
        <v>146.21</v>
      </c>
      <c r="AO237">
        <v>78.91</v>
      </c>
      <c r="AP237">
        <v>98.92</v>
      </c>
      <c r="AQ237" s="2">
        <v>85.05</v>
      </c>
      <c r="AR237">
        <v>59.8</v>
      </c>
      <c r="AS237">
        <v>94.75</v>
      </c>
      <c r="AT237">
        <v>440.04</v>
      </c>
      <c r="AU237">
        <v>67.36</v>
      </c>
      <c r="AV237">
        <v>63.97</v>
      </c>
      <c r="AW237">
        <v>60.94</v>
      </c>
      <c r="AX237">
        <v>63.47</v>
      </c>
      <c r="AY237">
        <v>267.14</v>
      </c>
      <c r="AZ237">
        <v>41.11</v>
      </c>
      <c r="BA237">
        <v>79</v>
      </c>
      <c r="BB237">
        <v>75.64</v>
      </c>
      <c r="BC237">
        <v>58.15</v>
      </c>
      <c r="BD237">
        <v>115.61</v>
      </c>
      <c r="BE237">
        <v>37.68</v>
      </c>
      <c r="BF237">
        <v>59.66</v>
      </c>
      <c r="BG237">
        <v>156.94</v>
      </c>
      <c r="BH237">
        <v>80.3</v>
      </c>
      <c r="BI237">
        <v>11.06</v>
      </c>
      <c r="BJ237">
        <v>43.89</v>
      </c>
      <c r="BK237">
        <v>165.61</v>
      </c>
      <c r="BL237">
        <v>65.91</v>
      </c>
      <c r="BM237">
        <v>15.06</v>
      </c>
      <c r="BN237">
        <v>213.63</v>
      </c>
      <c r="BO237">
        <v>31.1</v>
      </c>
      <c r="BP237">
        <v>128.19999999999999</v>
      </c>
      <c r="BQ237">
        <v>90.69</v>
      </c>
      <c r="BR237">
        <v>127.01</v>
      </c>
      <c r="BS237">
        <v>26.18</v>
      </c>
      <c r="BT237">
        <v>46.1</v>
      </c>
      <c r="BU237">
        <v>38.369999999999997</v>
      </c>
      <c r="BV237">
        <v>45.36</v>
      </c>
      <c r="BW237">
        <v>46.64</v>
      </c>
      <c r="BX237">
        <v>77</v>
      </c>
      <c r="BY237">
        <v>27.92</v>
      </c>
      <c r="BZ237">
        <v>28.18</v>
      </c>
      <c r="CA237">
        <v>132.69999999999999</v>
      </c>
      <c r="CB237">
        <v>62.18</v>
      </c>
      <c r="CC237">
        <v>194.66</v>
      </c>
      <c r="CD237">
        <v>25.59</v>
      </c>
      <c r="CE237">
        <v>23.75</v>
      </c>
      <c r="CF237">
        <v>74.19</v>
      </c>
      <c r="CG237">
        <v>55.13</v>
      </c>
    </row>
    <row r="238" spans="2:85" x14ac:dyDescent="0.3">
      <c r="B238" s="11">
        <v>42943</v>
      </c>
      <c r="C238" s="20" t="str">
        <f t="shared" si="25"/>
        <v>EL</v>
      </c>
      <c r="D238" s="22">
        <f t="shared" si="26"/>
        <v>99.53</v>
      </c>
      <c r="E238" s="23">
        <f t="shared" si="27"/>
        <v>5.3392561233823448E-3</v>
      </c>
      <c r="F238" s="23">
        <f t="shared" si="28"/>
        <v>5.3392561233823448E-3</v>
      </c>
      <c r="G238" s="36">
        <f t="shared" si="29"/>
        <v>6.0749571514248629E-3</v>
      </c>
      <c r="H238" s="22"/>
      <c r="I238" s="11">
        <v>41890</v>
      </c>
      <c r="J238" s="23">
        <v>-2.2000000000000001E-3</v>
      </c>
      <c r="K238" s="23">
        <v>5.1999999999999998E-3</v>
      </c>
      <c r="L238" s="23">
        <v>-4.4000000000000003E-3</v>
      </c>
      <c r="M238" s="23">
        <v>0</v>
      </c>
      <c r="N238" s="36">
        <f t="shared" si="30"/>
        <v>-2.658730158730159E-3</v>
      </c>
      <c r="O238" s="36">
        <f t="shared" si="31"/>
        <v>5.168650793650793E-3</v>
      </c>
      <c r="P238" s="36">
        <f t="shared" si="32"/>
        <v>-3.8218253968253972E-3</v>
      </c>
      <c r="AI238" s="11">
        <v>42943</v>
      </c>
      <c r="AJ238">
        <v>117.6</v>
      </c>
      <c r="AK238">
        <v>36.17</v>
      </c>
      <c r="AL238">
        <v>131.82</v>
      </c>
      <c r="AM238">
        <v>82.29</v>
      </c>
      <c r="AN238">
        <v>142.68</v>
      </c>
      <c r="AO238">
        <v>79.22</v>
      </c>
      <c r="AP238">
        <v>99.53</v>
      </c>
      <c r="AQ238" s="2">
        <v>85.02</v>
      </c>
      <c r="AR238">
        <v>59.91</v>
      </c>
      <c r="AS238">
        <v>95.98</v>
      </c>
      <c r="AT238">
        <v>442.87</v>
      </c>
      <c r="AU238">
        <v>67.5</v>
      </c>
      <c r="AV238">
        <v>67.02</v>
      </c>
      <c r="AW238">
        <v>60.71</v>
      </c>
      <c r="AX238">
        <v>62.33</v>
      </c>
      <c r="AY238">
        <v>264.04000000000002</v>
      </c>
      <c r="AZ238">
        <v>40.72</v>
      </c>
      <c r="BA238">
        <v>78.489999999999995</v>
      </c>
      <c r="BB238">
        <v>76.150000000000006</v>
      </c>
      <c r="BC238">
        <v>56.78</v>
      </c>
      <c r="BD238">
        <v>116.36</v>
      </c>
      <c r="BE238">
        <v>37.99</v>
      </c>
      <c r="BF238">
        <v>58.64</v>
      </c>
      <c r="BG238">
        <v>154.25</v>
      </c>
      <c r="BH238">
        <v>76.5</v>
      </c>
      <c r="BI238">
        <v>11.18</v>
      </c>
      <c r="BJ238">
        <v>43.8</v>
      </c>
      <c r="BK238">
        <v>170.44</v>
      </c>
      <c r="BL238">
        <v>65.739999999999995</v>
      </c>
      <c r="BM238">
        <v>14.5</v>
      </c>
      <c r="BN238">
        <v>207.54</v>
      </c>
      <c r="BO238">
        <v>31.25</v>
      </c>
      <c r="BP238">
        <v>119.02</v>
      </c>
      <c r="BQ238">
        <v>91.05</v>
      </c>
      <c r="BR238">
        <v>126.97</v>
      </c>
      <c r="BS238">
        <v>26.14</v>
      </c>
      <c r="BT238">
        <v>47.25</v>
      </c>
      <c r="BU238">
        <v>37.24</v>
      </c>
      <c r="BV238">
        <v>45.52</v>
      </c>
      <c r="BW238">
        <v>46.36</v>
      </c>
      <c r="BX238">
        <v>76.63</v>
      </c>
      <c r="BY238">
        <v>29.22</v>
      </c>
      <c r="BZ238">
        <v>29.63</v>
      </c>
      <c r="CA238">
        <v>135.03</v>
      </c>
      <c r="CB238">
        <v>62.58</v>
      </c>
      <c r="CC238">
        <v>193.84</v>
      </c>
      <c r="CD238">
        <v>25.79</v>
      </c>
      <c r="CE238">
        <v>24.07</v>
      </c>
      <c r="CF238">
        <v>74.959999999999994</v>
      </c>
      <c r="CG238">
        <v>55.49</v>
      </c>
    </row>
    <row r="239" spans="2:85" x14ac:dyDescent="0.3">
      <c r="B239" s="11">
        <v>42944</v>
      </c>
      <c r="C239" s="20" t="str">
        <f t="shared" si="25"/>
        <v>EL</v>
      </c>
      <c r="D239" s="22">
        <f t="shared" si="26"/>
        <v>99</v>
      </c>
      <c r="E239" s="23">
        <f t="shared" si="27"/>
        <v>1.0101520287389622E-4</v>
      </c>
      <c r="F239" s="23">
        <f t="shared" si="28"/>
        <v>1.0101520287389622E-4</v>
      </c>
      <c r="G239" s="36">
        <f t="shared" si="29"/>
        <v>8.3671623091641418E-4</v>
      </c>
      <c r="H239" s="22"/>
      <c r="I239" s="11">
        <v>41887</v>
      </c>
      <c r="J239" s="23">
        <v>4.5000000000000005E-3</v>
      </c>
      <c r="K239" s="23">
        <v>-2.5999999999999999E-3</v>
      </c>
      <c r="L239" s="23">
        <v>-5.9999999999999995E-4</v>
      </c>
      <c r="M239" s="23">
        <v>0</v>
      </c>
      <c r="N239" s="36">
        <f t="shared" si="30"/>
        <v>4.0412698412698421E-3</v>
      </c>
      <c r="O239" s="36">
        <f t="shared" si="31"/>
        <v>-2.6313492063492062E-3</v>
      </c>
      <c r="P239" s="36">
        <f t="shared" si="32"/>
        <v>-2.1825396825396926E-5</v>
      </c>
      <c r="AI239" s="11">
        <v>42944</v>
      </c>
      <c r="AJ239">
        <v>118.25</v>
      </c>
      <c r="AK239">
        <v>35.94</v>
      </c>
      <c r="AL239">
        <v>131.91999999999999</v>
      </c>
      <c r="AM239">
        <v>82.38</v>
      </c>
      <c r="AN239">
        <v>145.09</v>
      </c>
      <c r="AO239">
        <v>78.25</v>
      </c>
      <c r="AP239">
        <v>99</v>
      </c>
      <c r="AQ239" s="2">
        <v>83.03</v>
      </c>
      <c r="AR239">
        <v>59.53</v>
      </c>
      <c r="AS239">
        <v>95.42</v>
      </c>
      <c r="AT239">
        <v>447.9</v>
      </c>
      <c r="AU239">
        <v>67.709999999999994</v>
      </c>
      <c r="AV239">
        <v>66.099999999999994</v>
      </c>
      <c r="AW239">
        <v>60.53</v>
      </c>
      <c r="AX239">
        <v>62.9</v>
      </c>
      <c r="AY239">
        <v>264.66000000000003</v>
      </c>
      <c r="AZ239">
        <v>41.02</v>
      </c>
      <c r="BA239">
        <v>78.430000000000007</v>
      </c>
      <c r="BB239">
        <v>76.25</v>
      </c>
      <c r="BC239">
        <v>56.16</v>
      </c>
      <c r="BD239">
        <v>115.51</v>
      </c>
      <c r="BE239">
        <v>38.4</v>
      </c>
      <c r="BF239">
        <v>58.78</v>
      </c>
      <c r="BG239">
        <v>159.5</v>
      </c>
      <c r="BH239">
        <v>77.92</v>
      </c>
      <c r="BI239">
        <v>11.17</v>
      </c>
      <c r="BJ239">
        <v>43.55</v>
      </c>
      <c r="BK239">
        <v>172.45</v>
      </c>
      <c r="BL239">
        <v>65.66</v>
      </c>
      <c r="BM239">
        <v>14.6</v>
      </c>
      <c r="BN239">
        <v>208.04</v>
      </c>
      <c r="BO239">
        <v>32.15</v>
      </c>
      <c r="BP239">
        <v>121.72</v>
      </c>
      <c r="BQ239">
        <v>90.83</v>
      </c>
      <c r="BR239">
        <v>126.23</v>
      </c>
      <c r="BS239">
        <v>26.38</v>
      </c>
      <c r="BT239">
        <v>46.02</v>
      </c>
      <c r="BU239">
        <v>36.5</v>
      </c>
      <c r="BV239">
        <v>44.58</v>
      </c>
      <c r="BW239">
        <v>41.3</v>
      </c>
      <c r="BX239">
        <v>76.650000000000006</v>
      </c>
      <c r="BY239">
        <v>28.91</v>
      </c>
      <c r="BZ239">
        <v>29.37</v>
      </c>
      <c r="CA239">
        <v>132.81</v>
      </c>
      <c r="CB239">
        <v>64.47</v>
      </c>
      <c r="CC239">
        <v>197.94</v>
      </c>
      <c r="CD239">
        <v>25.53</v>
      </c>
      <c r="CE239">
        <v>22.78</v>
      </c>
      <c r="CF239">
        <v>75.94</v>
      </c>
      <c r="CG239">
        <v>55.33</v>
      </c>
    </row>
    <row r="240" spans="2:85" x14ac:dyDescent="0.3">
      <c r="B240" s="11">
        <v>42947</v>
      </c>
      <c r="C240" s="20" t="str">
        <f t="shared" si="25"/>
        <v>EL</v>
      </c>
      <c r="D240" s="22">
        <f t="shared" si="26"/>
        <v>98.99</v>
      </c>
      <c r="E240" s="23">
        <f t="shared" si="27"/>
        <v>3.8461585874783148E-3</v>
      </c>
      <c r="F240" s="23">
        <f t="shared" si="28"/>
        <v>3.8461585874783148E-3</v>
      </c>
      <c r="G240" s="36">
        <f t="shared" si="29"/>
        <v>4.5818596155208328E-3</v>
      </c>
      <c r="H240" s="22"/>
      <c r="I240" s="11">
        <v>41886</v>
      </c>
      <c r="J240" s="23">
        <v>-1.7000000000000001E-3</v>
      </c>
      <c r="K240" s="23">
        <v>-1.4000000000000002E-3</v>
      </c>
      <c r="L240" s="23">
        <v>-1.5E-3</v>
      </c>
      <c r="M240" s="23">
        <v>0</v>
      </c>
      <c r="N240" s="36">
        <f t="shared" si="30"/>
        <v>-2.158730158730159E-3</v>
      </c>
      <c r="O240" s="36">
        <f t="shared" si="31"/>
        <v>-1.4313492063492065E-3</v>
      </c>
      <c r="P240" s="36">
        <f t="shared" si="32"/>
        <v>-9.2182539682539701E-4</v>
      </c>
      <c r="AI240" s="11">
        <v>42947</v>
      </c>
      <c r="AJ240">
        <v>116.74</v>
      </c>
      <c r="AK240">
        <v>35.729999999999997</v>
      </c>
      <c r="AL240">
        <v>131.66999999999999</v>
      </c>
      <c r="AM240">
        <v>82.86</v>
      </c>
      <c r="AN240">
        <v>145.44</v>
      </c>
      <c r="AO240">
        <v>78.680000000000007</v>
      </c>
      <c r="AP240">
        <v>98.99</v>
      </c>
      <c r="AQ240" s="2">
        <v>83.16</v>
      </c>
      <c r="AR240">
        <v>59.61</v>
      </c>
      <c r="AS240">
        <v>95.14</v>
      </c>
      <c r="AT240">
        <v>450.73</v>
      </c>
      <c r="AU240">
        <v>68.06</v>
      </c>
      <c r="AV240">
        <v>63.7</v>
      </c>
      <c r="AW240">
        <v>60.79</v>
      </c>
      <c r="AX240">
        <v>62.64</v>
      </c>
      <c r="AY240">
        <v>261.7</v>
      </c>
      <c r="AZ240">
        <v>41</v>
      </c>
      <c r="BA240">
        <v>78.25</v>
      </c>
      <c r="BB240">
        <v>76.72</v>
      </c>
      <c r="BC240">
        <v>56.43</v>
      </c>
      <c r="BD240">
        <v>115.18</v>
      </c>
      <c r="BE240">
        <v>38.340000000000003</v>
      </c>
      <c r="BF240">
        <v>58.88</v>
      </c>
      <c r="BG240">
        <v>156.47</v>
      </c>
      <c r="BH240">
        <v>79.5</v>
      </c>
      <c r="BI240">
        <v>11.22</v>
      </c>
      <c r="BJ240">
        <v>42.96</v>
      </c>
      <c r="BK240">
        <v>169.25</v>
      </c>
      <c r="BL240">
        <v>65.67</v>
      </c>
      <c r="BM240">
        <v>14.62</v>
      </c>
      <c r="BN240">
        <v>208.03</v>
      </c>
      <c r="BO240">
        <v>31.91</v>
      </c>
      <c r="BP240">
        <v>120.75</v>
      </c>
      <c r="BQ240">
        <v>91.22</v>
      </c>
      <c r="BR240">
        <v>128.5</v>
      </c>
      <c r="BS240">
        <v>26.7</v>
      </c>
      <c r="BT240">
        <v>47.19</v>
      </c>
      <c r="BU240">
        <v>37.32</v>
      </c>
      <c r="BV240">
        <v>43.43</v>
      </c>
      <c r="BW240">
        <v>41.13</v>
      </c>
      <c r="BX240">
        <v>76.38</v>
      </c>
      <c r="BY240">
        <v>28.69</v>
      </c>
      <c r="BZ240">
        <v>29.1</v>
      </c>
      <c r="CA240">
        <v>132.63</v>
      </c>
      <c r="CB240">
        <v>64.739999999999995</v>
      </c>
      <c r="CC240">
        <v>196.33</v>
      </c>
      <c r="CD240">
        <v>25.61</v>
      </c>
      <c r="CE240">
        <v>22.61</v>
      </c>
      <c r="CF240">
        <v>76.09</v>
      </c>
      <c r="CG240">
        <v>55.66</v>
      </c>
    </row>
    <row r="241" spans="2:85" x14ac:dyDescent="0.3">
      <c r="B241" s="11">
        <v>42948</v>
      </c>
      <c r="C241" s="20" t="str">
        <f t="shared" si="25"/>
        <v>EL</v>
      </c>
      <c r="D241" s="22">
        <f t="shared" si="26"/>
        <v>98.61</v>
      </c>
      <c r="E241" s="23">
        <f t="shared" si="27"/>
        <v>1.2176561626268312E-3</v>
      </c>
      <c r="F241" s="23">
        <f t="shared" si="28"/>
        <v>1.2176561626268312E-3</v>
      </c>
      <c r="G241" s="36">
        <f t="shared" si="29"/>
        <v>1.953357190669349E-3</v>
      </c>
      <c r="H241" s="22"/>
      <c r="I241" s="11">
        <v>41885</v>
      </c>
      <c r="J241" s="23">
        <v>-1.4000000000000002E-3</v>
      </c>
      <c r="K241" s="23">
        <v>-5.4000000000000003E-3</v>
      </c>
      <c r="L241" s="23">
        <v>2.3E-3</v>
      </c>
      <c r="M241" s="23">
        <v>0</v>
      </c>
      <c r="N241" s="36">
        <f t="shared" si="30"/>
        <v>-1.8587301587301591E-3</v>
      </c>
      <c r="O241" s="36">
        <f t="shared" si="31"/>
        <v>-5.4313492063492071E-3</v>
      </c>
      <c r="P241" s="36">
        <f t="shared" si="32"/>
        <v>2.878174603174603E-3</v>
      </c>
      <c r="AI241" s="11">
        <v>42948</v>
      </c>
      <c r="AJ241">
        <v>116.92</v>
      </c>
      <c r="AK241">
        <v>35.909999999999997</v>
      </c>
      <c r="AL241">
        <v>131.43</v>
      </c>
      <c r="AM241">
        <v>82.74</v>
      </c>
      <c r="AN241">
        <v>146.26</v>
      </c>
      <c r="AO241">
        <v>78.88</v>
      </c>
      <c r="AP241">
        <v>98.61</v>
      </c>
      <c r="AQ241" s="2">
        <v>83.66</v>
      </c>
      <c r="AR241">
        <v>59.96</v>
      </c>
      <c r="AS241">
        <v>94.46</v>
      </c>
      <c r="AT241">
        <v>453.08</v>
      </c>
      <c r="AU241">
        <v>67.84</v>
      </c>
      <c r="AV241">
        <v>63.93</v>
      </c>
      <c r="AW241">
        <v>60.89</v>
      </c>
      <c r="AX241">
        <v>62.36</v>
      </c>
      <c r="AY241">
        <v>263.2</v>
      </c>
      <c r="AZ241">
        <v>41.16</v>
      </c>
      <c r="BA241">
        <v>74.260000000000005</v>
      </c>
      <c r="BB241">
        <v>77.150000000000006</v>
      </c>
      <c r="BC241">
        <v>55.98</v>
      </c>
      <c r="BD241">
        <v>115.27</v>
      </c>
      <c r="BE241">
        <v>38.549999999999997</v>
      </c>
      <c r="BF241">
        <v>58.79</v>
      </c>
      <c r="BG241">
        <v>152.69</v>
      </c>
      <c r="BH241">
        <v>79.290000000000006</v>
      </c>
      <c r="BI241">
        <v>10.95</v>
      </c>
      <c r="BJ241">
        <v>42.99</v>
      </c>
      <c r="BK241">
        <v>169.86</v>
      </c>
      <c r="BL241">
        <v>66.16</v>
      </c>
      <c r="BM241">
        <v>14.49</v>
      </c>
      <c r="BN241">
        <v>206.71</v>
      </c>
      <c r="BO241">
        <v>31.93</v>
      </c>
      <c r="BP241">
        <v>121.15</v>
      </c>
      <c r="BQ241">
        <v>91.87</v>
      </c>
      <c r="BR241">
        <v>129.27000000000001</v>
      </c>
      <c r="BS241">
        <v>26.92</v>
      </c>
      <c r="BT241">
        <v>46.87</v>
      </c>
      <c r="BU241">
        <v>37.08</v>
      </c>
      <c r="BV241">
        <v>43.89</v>
      </c>
      <c r="BW241">
        <v>41.59</v>
      </c>
      <c r="BX241">
        <v>77.349999999999994</v>
      </c>
      <c r="BY241">
        <v>28.92</v>
      </c>
      <c r="BZ241">
        <v>29.23</v>
      </c>
      <c r="CA241">
        <v>134.4</v>
      </c>
      <c r="CB241">
        <v>65.2</v>
      </c>
      <c r="CC241">
        <v>196.53</v>
      </c>
      <c r="CD241">
        <v>25.44</v>
      </c>
      <c r="CE241">
        <v>23.04</v>
      </c>
      <c r="CF241">
        <v>75.7</v>
      </c>
      <c r="CG241">
        <v>55.2</v>
      </c>
    </row>
    <row r="242" spans="2:85" x14ac:dyDescent="0.3">
      <c r="B242" s="11">
        <v>42949</v>
      </c>
      <c r="C242" s="20" t="str">
        <f t="shared" si="25"/>
        <v>EL</v>
      </c>
      <c r="D242" s="22">
        <f t="shared" si="26"/>
        <v>98.49</v>
      </c>
      <c r="E242" s="23">
        <f t="shared" si="27"/>
        <v>3.254350477180876E-3</v>
      </c>
      <c r="F242" s="23">
        <f t="shared" si="28"/>
        <v>3.254350477180876E-3</v>
      </c>
      <c r="G242" s="36">
        <f t="shared" si="29"/>
        <v>3.990051505223394E-3</v>
      </c>
      <c r="H242" s="22"/>
      <c r="I242" s="11">
        <v>41884</v>
      </c>
      <c r="J242" s="23">
        <v>5.9999999999999995E-4</v>
      </c>
      <c r="K242" s="23">
        <v>4.6999999999999993E-3</v>
      </c>
      <c r="L242" s="23">
        <v>-8.9999999999999998E-4</v>
      </c>
      <c r="M242" s="23">
        <v>0</v>
      </c>
      <c r="N242" s="36">
        <f t="shared" si="30"/>
        <v>1.4126984126984108E-4</v>
      </c>
      <c r="O242" s="36">
        <f t="shared" si="31"/>
        <v>4.6686507936507925E-3</v>
      </c>
      <c r="P242" s="36">
        <f t="shared" si="32"/>
        <v>-3.2182539682539695E-4</v>
      </c>
      <c r="AI242" s="11">
        <v>42949</v>
      </c>
      <c r="AJ242">
        <v>116.83</v>
      </c>
      <c r="AK242">
        <v>35.9</v>
      </c>
      <c r="AL242">
        <v>132.9</v>
      </c>
      <c r="AM242">
        <v>82.7</v>
      </c>
      <c r="AN242">
        <v>145.49</v>
      </c>
      <c r="AO242">
        <v>78.739999999999995</v>
      </c>
      <c r="AP242">
        <v>98.49</v>
      </c>
      <c r="AQ242" s="2">
        <v>83.88</v>
      </c>
      <c r="AR242">
        <v>60.99</v>
      </c>
      <c r="AS242">
        <v>92.32</v>
      </c>
      <c r="AT242">
        <v>455.47</v>
      </c>
      <c r="AU242">
        <v>67.760000000000005</v>
      </c>
      <c r="AV242">
        <v>63.01</v>
      </c>
      <c r="AW242">
        <v>61.06</v>
      </c>
      <c r="AX242">
        <v>61.98</v>
      </c>
      <c r="AY242">
        <v>263.45999999999998</v>
      </c>
      <c r="AZ242">
        <v>41.09</v>
      </c>
      <c r="BA242">
        <v>74.099999999999994</v>
      </c>
      <c r="BB242">
        <v>76.53</v>
      </c>
      <c r="BC242">
        <v>54.75</v>
      </c>
      <c r="BD242">
        <v>114.24</v>
      </c>
      <c r="BE242">
        <v>38.42</v>
      </c>
      <c r="BF242">
        <v>59.14</v>
      </c>
      <c r="BG242">
        <v>153.13</v>
      </c>
      <c r="BH242">
        <v>79.260000000000005</v>
      </c>
      <c r="BI242">
        <v>11</v>
      </c>
      <c r="BJ242">
        <v>42.98</v>
      </c>
      <c r="BK242">
        <v>169.3</v>
      </c>
      <c r="BL242">
        <v>66.25</v>
      </c>
      <c r="BM242">
        <v>14.37</v>
      </c>
      <c r="BN242">
        <v>209.5</v>
      </c>
      <c r="BO242">
        <v>32.21</v>
      </c>
      <c r="BP242">
        <v>119.08</v>
      </c>
      <c r="BQ242">
        <v>91.24</v>
      </c>
      <c r="BR242">
        <v>123.97</v>
      </c>
      <c r="BS242">
        <v>26.96</v>
      </c>
      <c r="BT242">
        <v>47.65</v>
      </c>
      <c r="BU242">
        <v>37.299999999999997</v>
      </c>
      <c r="BV242">
        <v>43.84</v>
      </c>
      <c r="BW242">
        <v>41.92</v>
      </c>
      <c r="BX242">
        <v>83.85</v>
      </c>
      <c r="BY242">
        <v>28.28</v>
      </c>
      <c r="BZ242">
        <v>28.69</v>
      </c>
      <c r="CA242">
        <v>132.84</v>
      </c>
      <c r="CB242">
        <v>66.28</v>
      </c>
      <c r="CC242">
        <v>198.04</v>
      </c>
      <c r="CD242">
        <v>25.52</v>
      </c>
      <c r="CE242">
        <v>21.91</v>
      </c>
      <c r="CF242">
        <v>75.84</v>
      </c>
      <c r="CG242">
        <v>56.07</v>
      </c>
    </row>
    <row r="243" spans="2:85" x14ac:dyDescent="0.3">
      <c r="B243" s="11">
        <v>42950</v>
      </c>
      <c r="C243" s="20" t="str">
        <f t="shared" si="25"/>
        <v>EL</v>
      </c>
      <c r="D243" s="22">
        <f t="shared" si="26"/>
        <v>98.17</v>
      </c>
      <c r="E243" s="23">
        <f t="shared" si="27"/>
        <v>-4.1677315728016005E-3</v>
      </c>
      <c r="F243" s="23">
        <f t="shared" si="28"/>
        <v>-4.1677315728016005E-3</v>
      </c>
      <c r="G243" s="36">
        <f t="shared" si="29"/>
        <v>-3.4320305447590824E-3</v>
      </c>
      <c r="H243" s="22"/>
      <c r="I243" s="11">
        <v>41880</v>
      </c>
      <c r="J243" s="23">
        <v>3.9000000000000003E-3</v>
      </c>
      <c r="K243" s="23">
        <v>2.8000000000000004E-3</v>
      </c>
      <c r="L243" s="23">
        <v>1E-3</v>
      </c>
      <c r="M243" s="23">
        <v>0</v>
      </c>
      <c r="N243" s="36">
        <f t="shared" si="30"/>
        <v>3.4412698412698414E-3</v>
      </c>
      <c r="O243" s="36">
        <f t="shared" si="31"/>
        <v>2.7686507936507941E-3</v>
      </c>
      <c r="P243" s="36">
        <f t="shared" si="32"/>
        <v>1.578174603174603E-3</v>
      </c>
      <c r="AI243" s="11">
        <v>42950</v>
      </c>
      <c r="AJ243">
        <v>118.85</v>
      </c>
      <c r="AK243">
        <v>35.71</v>
      </c>
      <c r="AL243">
        <v>132.62</v>
      </c>
      <c r="AM243">
        <v>83.12</v>
      </c>
      <c r="AN243">
        <v>144.94</v>
      </c>
      <c r="AO243">
        <v>79.44</v>
      </c>
      <c r="AP243">
        <v>98.17</v>
      </c>
      <c r="AQ243" s="2">
        <v>83.92</v>
      </c>
      <c r="AR243">
        <v>60.68</v>
      </c>
      <c r="AS243">
        <v>88.9</v>
      </c>
      <c r="AT243">
        <v>449.36</v>
      </c>
      <c r="AU243">
        <v>67.3</v>
      </c>
      <c r="AV243">
        <v>62.12</v>
      </c>
      <c r="AW243">
        <v>61.88</v>
      </c>
      <c r="AX243">
        <v>62.6</v>
      </c>
      <c r="AY243">
        <v>263.27</v>
      </c>
      <c r="AZ243">
        <v>41.04</v>
      </c>
      <c r="BA243">
        <v>73.61</v>
      </c>
      <c r="BB243">
        <v>76.86</v>
      </c>
      <c r="BC243">
        <v>54.82</v>
      </c>
      <c r="BD243">
        <v>116.45</v>
      </c>
      <c r="BE243">
        <v>38.44</v>
      </c>
      <c r="BF243">
        <v>59.56</v>
      </c>
      <c r="BG243">
        <v>153.68</v>
      </c>
      <c r="BH243">
        <v>77.22</v>
      </c>
      <c r="BI243">
        <v>10.93</v>
      </c>
      <c r="BJ243">
        <v>42.57</v>
      </c>
      <c r="BK243">
        <v>168.59</v>
      </c>
      <c r="BL243">
        <v>65.040000000000006</v>
      </c>
      <c r="BM243">
        <v>14.37</v>
      </c>
      <c r="BN243">
        <v>209.36</v>
      </c>
      <c r="BO243">
        <v>32.06</v>
      </c>
      <c r="BP243">
        <v>119.63</v>
      </c>
      <c r="BQ243">
        <v>90.41</v>
      </c>
      <c r="BR243">
        <v>123.97</v>
      </c>
      <c r="BS243">
        <v>26.9</v>
      </c>
      <c r="BT243">
        <v>48.55</v>
      </c>
      <c r="BU243">
        <v>37.61</v>
      </c>
      <c r="BV243">
        <v>43.86</v>
      </c>
      <c r="BW243">
        <v>41.22</v>
      </c>
      <c r="BX243">
        <v>83.34</v>
      </c>
      <c r="BY243">
        <v>28.52</v>
      </c>
      <c r="BZ243">
        <v>28.82</v>
      </c>
      <c r="CA243">
        <v>132.97999999999999</v>
      </c>
      <c r="CB243">
        <v>66.53</v>
      </c>
      <c r="CC243">
        <v>199.33</v>
      </c>
      <c r="CD243">
        <v>25.76</v>
      </c>
      <c r="CE243">
        <v>21.78</v>
      </c>
      <c r="CF243">
        <v>74.37</v>
      </c>
      <c r="CG243">
        <v>56.22</v>
      </c>
    </row>
    <row r="244" spans="2:85" x14ac:dyDescent="0.3">
      <c r="B244" s="11">
        <v>42951</v>
      </c>
      <c r="C244" s="20" t="str">
        <f t="shared" si="25"/>
        <v>EL</v>
      </c>
      <c r="D244" s="22">
        <f t="shared" si="26"/>
        <v>98.58</v>
      </c>
      <c r="E244" s="23">
        <f t="shared" si="27"/>
        <v>-1.9587789140097005E-2</v>
      </c>
      <c r="F244" s="23">
        <f t="shared" si="28"/>
        <v>-1.9587789140097005E-2</v>
      </c>
      <c r="G244" s="36">
        <f t="shared" si="29"/>
        <v>-1.8852088112054487E-2</v>
      </c>
      <c r="H244" s="22"/>
      <c r="I244" s="11">
        <v>41879</v>
      </c>
      <c r="J244" s="23">
        <v>-1.9E-3</v>
      </c>
      <c r="K244" s="23">
        <v>-4.1999999999999997E-3</v>
      </c>
      <c r="L244" s="23">
        <v>8.9999999999999998E-4</v>
      </c>
      <c r="M244" s="23">
        <v>0</v>
      </c>
      <c r="N244" s="36">
        <f t="shared" si="30"/>
        <v>-2.3587301587301591E-3</v>
      </c>
      <c r="O244" s="36">
        <f t="shared" si="31"/>
        <v>-4.2313492063492065E-3</v>
      </c>
      <c r="P244" s="36">
        <f t="shared" si="32"/>
        <v>1.478174603174603E-3</v>
      </c>
      <c r="AI244" s="11">
        <v>42951</v>
      </c>
      <c r="AJ244">
        <v>117.22</v>
      </c>
      <c r="AK244">
        <v>35.619999999999997</v>
      </c>
      <c r="AL244">
        <v>132.9</v>
      </c>
      <c r="AM244">
        <v>82.8</v>
      </c>
      <c r="AN244">
        <v>145.43</v>
      </c>
      <c r="AO244">
        <v>79.290000000000006</v>
      </c>
      <c r="AP244">
        <v>98.58</v>
      </c>
      <c r="AQ244" s="2">
        <v>84.07</v>
      </c>
      <c r="AR244">
        <v>61.15</v>
      </c>
      <c r="AS244">
        <v>90.45</v>
      </c>
      <c r="AT244">
        <v>445.58</v>
      </c>
      <c r="AU244">
        <v>67.319999999999993</v>
      </c>
      <c r="AV244">
        <v>62.46</v>
      </c>
      <c r="AW244">
        <v>61.58</v>
      </c>
      <c r="AX244">
        <v>62.53</v>
      </c>
      <c r="AY244">
        <v>262</v>
      </c>
      <c r="AZ244">
        <v>41.21</v>
      </c>
      <c r="BA244">
        <v>74.53</v>
      </c>
      <c r="BB244">
        <v>76.88</v>
      </c>
      <c r="BC244">
        <v>55.79</v>
      </c>
      <c r="BD244">
        <v>116.19</v>
      </c>
      <c r="BE244">
        <v>38.17</v>
      </c>
      <c r="BF244">
        <v>59.56</v>
      </c>
      <c r="BG244">
        <v>151.35</v>
      </c>
      <c r="BH244">
        <v>77.75</v>
      </c>
      <c r="BI244">
        <v>10.95</v>
      </c>
      <c r="BJ244">
        <v>43.86</v>
      </c>
      <c r="BK244">
        <v>169.62</v>
      </c>
      <c r="BL244">
        <v>65.23</v>
      </c>
      <c r="BM244">
        <v>14.41</v>
      </c>
      <c r="BN244">
        <v>209.32</v>
      </c>
      <c r="BO244">
        <v>32.07</v>
      </c>
      <c r="BP244">
        <v>119.78</v>
      </c>
      <c r="BQ244">
        <v>90.37</v>
      </c>
      <c r="BR244">
        <v>123.08</v>
      </c>
      <c r="BS244">
        <v>27.18</v>
      </c>
      <c r="BT244">
        <v>49</v>
      </c>
      <c r="BU244">
        <v>37.549999999999997</v>
      </c>
      <c r="BV244">
        <v>40.06</v>
      </c>
      <c r="BW244">
        <v>41.19</v>
      </c>
      <c r="BX244">
        <v>84.35</v>
      </c>
      <c r="BY244">
        <v>28.06</v>
      </c>
      <c r="BZ244">
        <v>28.46</v>
      </c>
      <c r="CA244">
        <v>133.63999999999999</v>
      </c>
      <c r="CB244">
        <v>67.17</v>
      </c>
      <c r="CC244">
        <v>200.07</v>
      </c>
      <c r="CD244">
        <v>25.78</v>
      </c>
      <c r="CE244">
        <v>22.19</v>
      </c>
      <c r="CF244">
        <v>73.16</v>
      </c>
      <c r="CG244">
        <v>56.17</v>
      </c>
    </row>
    <row r="245" spans="2:85" x14ac:dyDescent="0.3">
      <c r="B245" s="11">
        <v>42954</v>
      </c>
      <c r="C245" s="20" t="str">
        <f t="shared" si="25"/>
        <v>EL</v>
      </c>
      <c r="D245" s="22">
        <f t="shared" si="26"/>
        <v>100.53</v>
      </c>
      <c r="E245" s="23">
        <f t="shared" si="27"/>
        <v>-5.2582094464338177E-3</v>
      </c>
      <c r="F245" s="23">
        <f t="shared" si="28"/>
        <v>-5.2582094464338177E-3</v>
      </c>
      <c r="G245" s="36">
        <f t="shared" si="29"/>
        <v>-4.5225084183912996E-3</v>
      </c>
      <c r="H245" s="22"/>
      <c r="I245" s="11">
        <v>41878</v>
      </c>
      <c r="J245" s="23">
        <v>0</v>
      </c>
      <c r="K245" s="23">
        <v>-2.3E-3</v>
      </c>
      <c r="L245" s="23">
        <v>1.5E-3</v>
      </c>
      <c r="M245" s="23">
        <v>0</v>
      </c>
      <c r="N245" s="36">
        <f t="shared" si="30"/>
        <v>-4.5873015873015887E-4</v>
      </c>
      <c r="O245" s="36">
        <f t="shared" si="31"/>
        <v>-2.3313492063492063E-3</v>
      </c>
      <c r="P245" s="36">
        <f t="shared" si="32"/>
        <v>2.0781746031746031E-3</v>
      </c>
      <c r="AI245" s="11">
        <v>42954</v>
      </c>
      <c r="AJ245">
        <v>116.96</v>
      </c>
      <c r="AK245">
        <v>36.11</v>
      </c>
      <c r="AL245">
        <v>131.94999999999999</v>
      </c>
      <c r="AM245">
        <v>83.5</v>
      </c>
      <c r="AN245">
        <v>145.47</v>
      </c>
      <c r="AO245">
        <v>79.44</v>
      </c>
      <c r="AP245">
        <v>100.53</v>
      </c>
      <c r="AQ245" s="2">
        <v>84.45</v>
      </c>
      <c r="AR245">
        <v>60.91</v>
      </c>
      <c r="AS245">
        <v>89.67</v>
      </c>
      <c r="AT245">
        <v>444.23</v>
      </c>
      <c r="AU245">
        <v>67.239999999999995</v>
      </c>
      <c r="AV245">
        <v>61.66</v>
      </c>
      <c r="AW245">
        <v>62.05</v>
      </c>
      <c r="AX245">
        <v>62.32</v>
      </c>
      <c r="AY245">
        <v>261.51</v>
      </c>
      <c r="AZ245">
        <v>41.11</v>
      </c>
      <c r="BA245">
        <v>73.989999999999995</v>
      </c>
      <c r="BB245">
        <v>76.59</v>
      </c>
      <c r="BC245">
        <v>55.05</v>
      </c>
      <c r="BD245">
        <v>116.48</v>
      </c>
      <c r="BE245">
        <v>38.22</v>
      </c>
      <c r="BF245">
        <v>59.06</v>
      </c>
      <c r="BG245">
        <v>149.12</v>
      </c>
      <c r="BH245">
        <v>77.87</v>
      </c>
      <c r="BI245">
        <v>10.92</v>
      </c>
      <c r="BJ245">
        <v>43.07</v>
      </c>
      <c r="BK245">
        <v>171.98</v>
      </c>
      <c r="BL245">
        <v>65.260000000000005</v>
      </c>
      <c r="BM245">
        <v>14.7</v>
      </c>
      <c r="BN245">
        <v>208.37</v>
      </c>
      <c r="BO245">
        <v>31.79</v>
      </c>
      <c r="BP245">
        <v>120.05</v>
      </c>
      <c r="BQ245">
        <v>90.55</v>
      </c>
      <c r="BR245">
        <v>124.08</v>
      </c>
      <c r="BS245">
        <v>27.03</v>
      </c>
      <c r="BT245">
        <v>48.84</v>
      </c>
      <c r="BU245">
        <v>37.6</v>
      </c>
      <c r="BV245">
        <v>39.18</v>
      </c>
      <c r="BW245">
        <v>40.549999999999997</v>
      </c>
      <c r="BX245">
        <v>84.6</v>
      </c>
      <c r="BY245">
        <v>27.84</v>
      </c>
      <c r="BZ245">
        <v>28.2</v>
      </c>
      <c r="CA245">
        <v>133.41</v>
      </c>
      <c r="CB245">
        <v>67.22</v>
      </c>
      <c r="CC245">
        <v>201.14</v>
      </c>
      <c r="CD245">
        <v>25.63</v>
      </c>
      <c r="CE245">
        <v>22.78</v>
      </c>
      <c r="CF245">
        <v>73.44</v>
      </c>
      <c r="CG245">
        <v>56.38</v>
      </c>
    </row>
    <row r="246" spans="2:85" x14ac:dyDescent="0.3">
      <c r="B246" s="11">
        <v>42955</v>
      </c>
      <c r="C246" s="20" t="str">
        <f t="shared" si="25"/>
        <v>EL</v>
      </c>
      <c r="D246" s="22">
        <f t="shared" si="26"/>
        <v>101.06</v>
      </c>
      <c r="E246" s="23">
        <f t="shared" si="27"/>
        <v>-2.6462511753424414E-2</v>
      </c>
      <c r="F246" s="23">
        <f t="shared" si="28"/>
        <v>-2.6462511753424414E-2</v>
      </c>
      <c r="G246" s="36">
        <f t="shared" si="29"/>
        <v>-2.5726810725381896E-2</v>
      </c>
      <c r="H246" s="22"/>
      <c r="I246" s="11">
        <v>41877</v>
      </c>
      <c r="J246" s="23">
        <v>1.9E-3</v>
      </c>
      <c r="K246" s="23">
        <v>6.9999999999999993E-3</v>
      </c>
      <c r="L246" s="23">
        <v>-3.3E-3</v>
      </c>
      <c r="M246" s="23">
        <v>0</v>
      </c>
      <c r="N246" s="36">
        <f t="shared" si="30"/>
        <v>1.4412698412698411E-3</v>
      </c>
      <c r="O246" s="36">
        <f t="shared" si="31"/>
        <v>6.9686507936507925E-3</v>
      </c>
      <c r="P246" s="36">
        <f t="shared" si="32"/>
        <v>-2.721825396825397E-3</v>
      </c>
      <c r="AI246" s="11">
        <v>42955</v>
      </c>
      <c r="AJ246">
        <v>116.5</v>
      </c>
      <c r="AK246">
        <v>36.36</v>
      </c>
      <c r="AL246">
        <v>131.24</v>
      </c>
      <c r="AM246">
        <v>84.06</v>
      </c>
      <c r="AN246">
        <v>142.37</v>
      </c>
      <c r="AO246">
        <v>79.790000000000006</v>
      </c>
      <c r="AP246">
        <v>101.06</v>
      </c>
      <c r="AQ246" s="2">
        <v>84.12</v>
      </c>
      <c r="AR246">
        <v>60.43</v>
      </c>
      <c r="AS246">
        <v>91.15</v>
      </c>
      <c r="AT246">
        <v>441.53</v>
      </c>
      <c r="AU246">
        <v>67.150000000000006</v>
      </c>
      <c r="AV246">
        <v>62.78</v>
      </c>
      <c r="AW246">
        <v>62.31</v>
      </c>
      <c r="AX246">
        <v>62.24</v>
      </c>
      <c r="AY246">
        <v>262.69</v>
      </c>
      <c r="AZ246">
        <v>41.23</v>
      </c>
      <c r="BA246">
        <v>72.989999999999995</v>
      </c>
      <c r="BB246">
        <v>77.5</v>
      </c>
      <c r="BC246">
        <v>55.55</v>
      </c>
      <c r="BD246">
        <v>116.16</v>
      </c>
      <c r="BE246">
        <v>38.21</v>
      </c>
      <c r="BF246">
        <v>55.92</v>
      </c>
      <c r="BG246">
        <v>145.91999999999999</v>
      </c>
      <c r="BH246">
        <v>77</v>
      </c>
      <c r="BI246">
        <v>10.89</v>
      </c>
      <c r="BJ246">
        <v>42.49</v>
      </c>
      <c r="BK246">
        <v>171.23</v>
      </c>
      <c r="BL246">
        <v>64.349999999999994</v>
      </c>
      <c r="BM246">
        <v>14.47</v>
      </c>
      <c r="BN246">
        <v>207</v>
      </c>
      <c r="BO246">
        <v>31.95</v>
      </c>
      <c r="BP246">
        <v>118.62</v>
      </c>
      <c r="BQ246">
        <v>89.99</v>
      </c>
      <c r="BR246">
        <v>123.58</v>
      </c>
      <c r="BS246">
        <v>27.45</v>
      </c>
      <c r="BT246">
        <v>50.04</v>
      </c>
      <c r="BU246">
        <v>37.71</v>
      </c>
      <c r="BV246">
        <v>39.19</v>
      </c>
      <c r="BW246">
        <v>39.840000000000003</v>
      </c>
      <c r="BX246">
        <v>84.37</v>
      </c>
      <c r="BY246">
        <v>27.71</v>
      </c>
      <c r="BZ246">
        <v>28.03</v>
      </c>
      <c r="CA246">
        <v>132.59</v>
      </c>
      <c r="CB246">
        <v>66.92</v>
      </c>
      <c r="CC246">
        <v>198.8</v>
      </c>
      <c r="CD246">
        <v>25.56</v>
      </c>
      <c r="CE246">
        <v>22.51</v>
      </c>
      <c r="CF246">
        <v>73.27</v>
      </c>
      <c r="CG246">
        <v>55.78</v>
      </c>
    </row>
    <row r="247" spans="2:85" x14ac:dyDescent="0.3">
      <c r="B247" s="11">
        <v>42956</v>
      </c>
      <c r="C247" s="20" t="str">
        <f t="shared" si="25"/>
        <v>EL</v>
      </c>
      <c r="D247" s="22">
        <f t="shared" si="26"/>
        <v>103.77</v>
      </c>
      <c r="E247" s="23">
        <f t="shared" si="27"/>
        <v>2.0247941814140916E-2</v>
      </c>
      <c r="F247" s="23">
        <f t="shared" si="28"/>
        <v>2.0247941814140916E-2</v>
      </c>
      <c r="G247" s="36">
        <f t="shared" si="29"/>
        <v>2.0983642842183434E-2</v>
      </c>
      <c r="H247" s="22"/>
      <c r="I247" s="11">
        <v>41876</v>
      </c>
      <c r="J247" s="23">
        <v>5.0000000000000001E-3</v>
      </c>
      <c r="K247" s="23">
        <v>-2.3E-3</v>
      </c>
      <c r="L247" s="23">
        <v>4.0000000000000002E-4</v>
      </c>
      <c r="M247" s="23">
        <v>0</v>
      </c>
      <c r="N247" s="36">
        <f t="shared" si="30"/>
        <v>4.5412698412698408E-3</v>
      </c>
      <c r="O247" s="36">
        <f t="shared" si="31"/>
        <v>-2.3313492063492063E-3</v>
      </c>
      <c r="P247" s="36">
        <f t="shared" si="32"/>
        <v>9.7817460317460299E-4</v>
      </c>
      <c r="AI247" s="11">
        <v>42956</v>
      </c>
      <c r="AJ247">
        <v>116.11</v>
      </c>
      <c r="AK247">
        <v>36.08</v>
      </c>
      <c r="AL247">
        <v>132.36000000000001</v>
      </c>
      <c r="AM247">
        <v>83.26</v>
      </c>
      <c r="AN247">
        <v>142.94</v>
      </c>
      <c r="AO247">
        <v>79.45</v>
      </c>
      <c r="AP247">
        <v>103.77</v>
      </c>
      <c r="AQ247" s="2">
        <v>84.26</v>
      </c>
      <c r="AR247">
        <v>60.03</v>
      </c>
      <c r="AS247">
        <v>90.35</v>
      </c>
      <c r="AT247">
        <v>447.81</v>
      </c>
      <c r="AU247">
        <v>67.349999999999994</v>
      </c>
      <c r="AV247">
        <v>62.71</v>
      </c>
      <c r="AW247">
        <v>61.73</v>
      </c>
      <c r="AX247">
        <v>61.2</v>
      </c>
      <c r="AY247">
        <v>264.66000000000003</v>
      </c>
      <c r="AZ247">
        <v>41.15</v>
      </c>
      <c r="BA247">
        <v>73.14</v>
      </c>
      <c r="BB247">
        <v>76.81</v>
      </c>
      <c r="BC247">
        <v>54.35</v>
      </c>
      <c r="BD247">
        <v>116.26</v>
      </c>
      <c r="BE247">
        <v>37.700000000000003</v>
      </c>
      <c r="BF247">
        <v>55.62</v>
      </c>
      <c r="BG247">
        <v>147.9</v>
      </c>
      <c r="BH247">
        <v>76.59</v>
      </c>
      <c r="BI247">
        <v>10.92</v>
      </c>
      <c r="BJ247">
        <v>43.1</v>
      </c>
      <c r="BK247">
        <v>171.18</v>
      </c>
      <c r="BL247">
        <v>63.87</v>
      </c>
      <c r="BM247">
        <v>14.59</v>
      </c>
      <c r="BN247">
        <v>206.18</v>
      </c>
      <c r="BO247">
        <v>31.61</v>
      </c>
      <c r="BP247">
        <v>118.63</v>
      </c>
      <c r="BQ247">
        <v>89.39</v>
      </c>
      <c r="BR247">
        <v>123.3</v>
      </c>
      <c r="BS247">
        <v>27.14</v>
      </c>
      <c r="BT247">
        <v>49.8</v>
      </c>
      <c r="BU247">
        <v>37.659999999999997</v>
      </c>
      <c r="BV247">
        <v>39.15</v>
      </c>
      <c r="BW247">
        <v>39.119999999999997</v>
      </c>
      <c r="BX247">
        <v>84.61</v>
      </c>
      <c r="BY247">
        <v>27.51</v>
      </c>
      <c r="BZ247">
        <v>27.9</v>
      </c>
      <c r="CA247">
        <v>132.75</v>
      </c>
      <c r="CB247">
        <v>66.819999999999993</v>
      </c>
      <c r="CC247">
        <v>201</v>
      </c>
      <c r="CD247">
        <v>25.71</v>
      </c>
      <c r="CE247">
        <v>22.04</v>
      </c>
      <c r="CF247">
        <v>73.900000000000006</v>
      </c>
      <c r="CG247">
        <v>55.77</v>
      </c>
    </row>
    <row r="248" spans="2:85" x14ac:dyDescent="0.3">
      <c r="B248" s="11">
        <v>42957</v>
      </c>
      <c r="C248" s="20" t="str">
        <f t="shared" si="25"/>
        <v>EL</v>
      </c>
      <c r="D248" s="22">
        <f t="shared" si="26"/>
        <v>101.69</v>
      </c>
      <c r="E248" s="23">
        <f t="shared" si="27"/>
        <v>2.0264923144242164E-2</v>
      </c>
      <c r="F248" s="23">
        <f t="shared" si="28"/>
        <v>2.0264923144242164E-2</v>
      </c>
      <c r="G248" s="36">
        <f t="shared" si="29"/>
        <v>2.1000624172284682E-2</v>
      </c>
      <c r="H248" s="22"/>
      <c r="I248" s="11">
        <v>41873</v>
      </c>
      <c r="J248" s="23">
        <v>-1E-3</v>
      </c>
      <c r="K248" s="23">
        <v>3.0000000000000001E-3</v>
      </c>
      <c r="L248" s="23">
        <v>-3.9000000000000003E-3</v>
      </c>
      <c r="M248" s="23">
        <v>0</v>
      </c>
      <c r="N248" s="36">
        <f t="shared" si="30"/>
        <v>-1.4587301587301589E-3</v>
      </c>
      <c r="O248" s="36">
        <f t="shared" si="31"/>
        <v>2.9686507936507937E-3</v>
      </c>
      <c r="P248" s="36">
        <f t="shared" si="32"/>
        <v>-3.3218253968253972E-3</v>
      </c>
      <c r="AI248" s="11">
        <v>42957</v>
      </c>
      <c r="AJ248">
        <v>113.99</v>
      </c>
      <c r="AK248">
        <v>34.99</v>
      </c>
      <c r="AL248">
        <v>130.22999999999999</v>
      </c>
      <c r="AM248">
        <v>83.64</v>
      </c>
      <c r="AN248">
        <v>142.06</v>
      </c>
      <c r="AO248">
        <v>79.67</v>
      </c>
      <c r="AP248">
        <v>101.69</v>
      </c>
      <c r="AQ248" s="2">
        <v>83.25</v>
      </c>
      <c r="AR248">
        <v>59.14</v>
      </c>
      <c r="AS248">
        <v>89.12</v>
      </c>
      <c r="AT248">
        <v>439.48</v>
      </c>
      <c r="AU248">
        <v>67.08</v>
      </c>
      <c r="AV248">
        <v>62.07</v>
      </c>
      <c r="AW248">
        <v>62.22</v>
      </c>
      <c r="AX248">
        <v>60.3</v>
      </c>
      <c r="AY248">
        <v>262.52999999999997</v>
      </c>
      <c r="AZ248">
        <v>40.15</v>
      </c>
      <c r="BA248">
        <v>71.650000000000006</v>
      </c>
      <c r="BB248">
        <v>76.84</v>
      </c>
      <c r="BC248">
        <v>52.77</v>
      </c>
      <c r="BD248">
        <v>114.13</v>
      </c>
      <c r="BE248">
        <v>37.74</v>
      </c>
      <c r="BF248">
        <v>54.74</v>
      </c>
      <c r="BG248">
        <v>143.55000000000001</v>
      </c>
      <c r="BH248">
        <v>76.23</v>
      </c>
      <c r="BI248">
        <v>10.77</v>
      </c>
      <c r="BJ248">
        <v>42.36</v>
      </c>
      <c r="BK248">
        <v>167.4</v>
      </c>
      <c r="BL248">
        <v>62.89</v>
      </c>
      <c r="BM248">
        <v>14.15</v>
      </c>
      <c r="BN248">
        <v>203.55</v>
      </c>
      <c r="BO248">
        <v>32.04</v>
      </c>
      <c r="BP248">
        <v>116.41</v>
      </c>
      <c r="BQ248">
        <v>89.26</v>
      </c>
      <c r="BR248">
        <v>122.49</v>
      </c>
      <c r="BS248">
        <v>26.38</v>
      </c>
      <c r="BT248">
        <v>49.09</v>
      </c>
      <c r="BU248">
        <v>37.28</v>
      </c>
      <c r="BV248">
        <v>38.81</v>
      </c>
      <c r="BW248">
        <v>38.64</v>
      </c>
      <c r="BX248">
        <v>83.05</v>
      </c>
      <c r="BY248">
        <v>27.47</v>
      </c>
      <c r="BZ248">
        <v>27.88</v>
      </c>
      <c r="CA248">
        <v>132.04</v>
      </c>
      <c r="CB248">
        <v>65.53</v>
      </c>
      <c r="CC248">
        <v>198.28</v>
      </c>
      <c r="CD248">
        <v>25.3</v>
      </c>
      <c r="CE248">
        <v>21.56</v>
      </c>
      <c r="CF248">
        <v>72.7</v>
      </c>
      <c r="CG248">
        <v>56.29</v>
      </c>
    </row>
    <row r="249" spans="2:85" x14ac:dyDescent="0.3">
      <c r="B249" s="11">
        <v>42958</v>
      </c>
      <c r="C249" s="20" t="str">
        <f t="shared" si="25"/>
        <v>EL</v>
      </c>
      <c r="D249" s="22">
        <f t="shared" si="26"/>
        <v>99.65</v>
      </c>
      <c r="E249" s="23">
        <f t="shared" si="27"/>
        <v>-1.4742771255275225E-2</v>
      </c>
      <c r="F249" s="23">
        <f t="shared" si="28"/>
        <v>-1.4742771255275225E-2</v>
      </c>
      <c r="G249" s="36">
        <f t="shared" si="29"/>
        <v>-1.4007070227232707E-2</v>
      </c>
      <c r="H249" s="22"/>
      <c r="I249" s="11">
        <v>41872</v>
      </c>
      <c r="J249" s="23">
        <v>2.8000000000000004E-3</v>
      </c>
      <c r="K249" s="23">
        <v>-1.4000000000000002E-3</v>
      </c>
      <c r="L249" s="23">
        <v>8.199999999999999E-3</v>
      </c>
      <c r="M249" s="23">
        <v>0</v>
      </c>
      <c r="N249" s="36">
        <f t="shared" si="30"/>
        <v>2.3412698412698415E-3</v>
      </c>
      <c r="O249" s="36">
        <f t="shared" si="31"/>
        <v>-1.4313492063492065E-3</v>
      </c>
      <c r="P249" s="36">
        <f t="shared" si="32"/>
        <v>8.778174603174602E-3</v>
      </c>
      <c r="AI249" s="11">
        <v>42958</v>
      </c>
      <c r="AJ249">
        <v>115.45</v>
      </c>
      <c r="AK249">
        <v>35.049999999999997</v>
      </c>
      <c r="AL249">
        <v>129.81</v>
      </c>
      <c r="AM249">
        <v>82.87</v>
      </c>
      <c r="AN249">
        <v>141.35</v>
      </c>
      <c r="AO249">
        <v>79.53</v>
      </c>
      <c r="AP249">
        <v>99.65</v>
      </c>
      <c r="AQ249" s="2">
        <v>83.21</v>
      </c>
      <c r="AR249">
        <v>58.89</v>
      </c>
      <c r="AS249">
        <v>88.53</v>
      </c>
      <c r="AT249">
        <v>438.39</v>
      </c>
      <c r="AU249">
        <v>66.98</v>
      </c>
      <c r="AV249">
        <v>62.93</v>
      </c>
      <c r="AW249">
        <v>61.86</v>
      </c>
      <c r="AX249">
        <v>60.82</v>
      </c>
      <c r="AY249">
        <v>259.14</v>
      </c>
      <c r="AZ249">
        <v>40.07</v>
      </c>
      <c r="BA249">
        <v>71.48</v>
      </c>
      <c r="BB249">
        <v>76.2</v>
      </c>
      <c r="BC249">
        <v>52.89</v>
      </c>
      <c r="BD249">
        <v>114.5</v>
      </c>
      <c r="BE249">
        <v>37.5</v>
      </c>
      <c r="BF249">
        <v>54.44</v>
      </c>
      <c r="BG249">
        <v>144.51</v>
      </c>
      <c r="BH249">
        <v>76.31</v>
      </c>
      <c r="BI249">
        <v>10.77</v>
      </c>
      <c r="BJ249">
        <v>42.61</v>
      </c>
      <c r="BK249">
        <v>168.08</v>
      </c>
      <c r="BL249">
        <v>63.31</v>
      </c>
      <c r="BM249">
        <v>13.96</v>
      </c>
      <c r="BN249">
        <v>204.87</v>
      </c>
      <c r="BO249">
        <v>32.17</v>
      </c>
      <c r="BP249">
        <v>117.82</v>
      </c>
      <c r="BQ249">
        <v>89.22</v>
      </c>
      <c r="BR249">
        <v>122.84</v>
      </c>
      <c r="BS249">
        <v>26.11</v>
      </c>
      <c r="BT249">
        <v>49.3</v>
      </c>
      <c r="BU249">
        <v>37.409999999999997</v>
      </c>
      <c r="BV249">
        <v>39.07</v>
      </c>
      <c r="BW249">
        <v>38.83</v>
      </c>
      <c r="BX249">
        <v>82.73</v>
      </c>
      <c r="BY249">
        <v>27.84</v>
      </c>
      <c r="BZ249">
        <v>28.21</v>
      </c>
      <c r="CA249">
        <v>129.4</v>
      </c>
      <c r="CB249">
        <v>65.599999999999994</v>
      </c>
      <c r="CC249">
        <v>197.89</v>
      </c>
      <c r="CD249">
        <v>25.2</v>
      </c>
      <c r="CE249">
        <v>21.2</v>
      </c>
      <c r="CF249">
        <v>72.400000000000006</v>
      </c>
      <c r="CG249">
        <v>56.59</v>
      </c>
    </row>
    <row r="250" spans="2:85" x14ac:dyDescent="0.3">
      <c r="B250" s="11">
        <v>42961</v>
      </c>
      <c r="C250" s="20" t="str">
        <f t="shared" si="25"/>
        <v>EL</v>
      </c>
      <c r="D250" s="22">
        <f t="shared" si="26"/>
        <v>101.13</v>
      </c>
      <c r="E250" s="23">
        <f t="shared" si="27"/>
        <v>8.903398718433553E-4</v>
      </c>
      <c r="F250" s="23">
        <f t="shared" si="28"/>
        <v>8.903398718433553E-4</v>
      </c>
      <c r="G250" s="36">
        <f t="shared" si="29"/>
        <v>1.6260408998858733E-3</v>
      </c>
      <c r="H250" s="22"/>
      <c r="I250" s="11">
        <v>41871</v>
      </c>
      <c r="J250" s="23">
        <v>1.9E-3</v>
      </c>
      <c r="K250" s="23">
        <v>-6.4000000000000003E-3</v>
      </c>
      <c r="L250" s="23">
        <v>2.7000000000000001E-3</v>
      </c>
      <c r="M250" s="23">
        <v>0</v>
      </c>
      <c r="N250" s="36">
        <f t="shared" si="30"/>
        <v>1.4412698412698411E-3</v>
      </c>
      <c r="O250" s="36">
        <f t="shared" si="31"/>
        <v>-6.4313492063492071E-3</v>
      </c>
      <c r="P250" s="36">
        <f t="shared" si="32"/>
        <v>3.2781746031746032E-3</v>
      </c>
      <c r="AI250" s="11">
        <v>42961</v>
      </c>
      <c r="AJ250">
        <v>117.11</v>
      </c>
      <c r="AK250">
        <v>35.200000000000003</v>
      </c>
      <c r="AL250">
        <v>131.46</v>
      </c>
      <c r="AM250">
        <v>82.55</v>
      </c>
      <c r="AN250">
        <v>142.81</v>
      </c>
      <c r="AO250">
        <v>80.52</v>
      </c>
      <c r="AP250">
        <v>101.13</v>
      </c>
      <c r="AQ250" s="2">
        <v>84.26</v>
      </c>
      <c r="AR250">
        <v>59.63</v>
      </c>
      <c r="AS250">
        <v>87.99</v>
      </c>
      <c r="AT250">
        <v>449.49</v>
      </c>
      <c r="AU250">
        <v>67.98</v>
      </c>
      <c r="AV250">
        <v>61.82</v>
      </c>
      <c r="AW250">
        <v>62.17</v>
      </c>
      <c r="AX250">
        <v>61.31</v>
      </c>
      <c r="AY250">
        <v>263.45999999999998</v>
      </c>
      <c r="AZ250">
        <v>40.51</v>
      </c>
      <c r="BA250">
        <v>72.48</v>
      </c>
      <c r="BB250">
        <v>77.05</v>
      </c>
      <c r="BC250">
        <v>51.32</v>
      </c>
      <c r="BD250">
        <v>115.64</v>
      </c>
      <c r="BE250">
        <v>37.6</v>
      </c>
      <c r="BF250">
        <v>55.7</v>
      </c>
      <c r="BG250">
        <v>147.58000000000001</v>
      </c>
      <c r="BH250">
        <v>76.87</v>
      </c>
      <c r="BI250">
        <v>10.91</v>
      </c>
      <c r="BJ250">
        <v>43.18</v>
      </c>
      <c r="BK250">
        <v>170.75</v>
      </c>
      <c r="BL250">
        <v>64.25</v>
      </c>
      <c r="BM250">
        <v>14.15</v>
      </c>
      <c r="BN250">
        <v>207.86</v>
      </c>
      <c r="BO250">
        <v>32.479999999999997</v>
      </c>
      <c r="BP250">
        <v>119.01</v>
      </c>
      <c r="BQ250">
        <v>90.45</v>
      </c>
      <c r="BR250">
        <v>124.05</v>
      </c>
      <c r="BS250">
        <v>26.68</v>
      </c>
      <c r="BT250">
        <v>49.32</v>
      </c>
      <c r="BU250">
        <v>37.71</v>
      </c>
      <c r="BV250">
        <v>39.28</v>
      </c>
      <c r="BW250">
        <v>39.479999999999997</v>
      </c>
      <c r="BX250">
        <v>83.35</v>
      </c>
      <c r="BY250">
        <v>27.77</v>
      </c>
      <c r="BZ250">
        <v>28.21</v>
      </c>
      <c r="CA250">
        <v>131.06</v>
      </c>
      <c r="CB250">
        <v>66.25</v>
      </c>
      <c r="CC250">
        <v>200.3</v>
      </c>
      <c r="CD250">
        <v>25.36</v>
      </c>
      <c r="CE250">
        <v>21.73</v>
      </c>
      <c r="CF250">
        <v>72.81</v>
      </c>
      <c r="CG250">
        <v>57.4</v>
      </c>
    </row>
    <row r="251" spans="2:85" x14ac:dyDescent="0.3">
      <c r="B251" s="11">
        <v>42962</v>
      </c>
      <c r="C251" s="20" t="str">
        <f t="shared" si="25"/>
        <v>EL</v>
      </c>
      <c r="D251" s="22">
        <f t="shared" si="26"/>
        <v>101.04</v>
      </c>
      <c r="E251" s="23">
        <f t="shared" si="27"/>
        <v>-2.9686804433538334E-4</v>
      </c>
      <c r="F251" s="23">
        <f t="shared" si="28"/>
        <v>-2.9686804433538334E-4</v>
      </c>
      <c r="G251" s="36">
        <f t="shared" si="29"/>
        <v>4.3883298370713458E-4</v>
      </c>
      <c r="H251" s="22"/>
      <c r="I251" s="11">
        <v>41870</v>
      </c>
      <c r="J251" s="23">
        <v>4.8999999999999998E-3</v>
      </c>
      <c r="K251" s="23">
        <v>-1.2999999999999999E-3</v>
      </c>
      <c r="L251" s="23">
        <v>-1E-3</v>
      </c>
      <c r="M251" s="23">
        <v>0</v>
      </c>
      <c r="N251" s="36">
        <f t="shared" si="30"/>
        <v>4.4412698412698414E-3</v>
      </c>
      <c r="O251" s="36">
        <f t="shared" si="31"/>
        <v>-1.3313492063492063E-3</v>
      </c>
      <c r="P251" s="36">
        <f t="shared" si="32"/>
        <v>-4.21825396825397E-4</v>
      </c>
      <c r="AI251" s="11">
        <v>42962</v>
      </c>
      <c r="AJ251">
        <v>117.43</v>
      </c>
      <c r="AK251">
        <v>35.25</v>
      </c>
      <c r="AL251">
        <v>131.15</v>
      </c>
      <c r="AM251">
        <v>83.05</v>
      </c>
      <c r="AN251">
        <v>142.88</v>
      </c>
      <c r="AO251">
        <v>79.92</v>
      </c>
      <c r="AP251">
        <v>101.04</v>
      </c>
      <c r="AQ251" s="2">
        <v>84.84</v>
      </c>
      <c r="AR251">
        <v>59.41</v>
      </c>
      <c r="AS251">
        <v>87.02</v>
      </c>
      <c r="AT251">
        <v>448.33</v>
      </c>
      <c r="AU251">
        <v>68.31</v>
      </c>
      <c r="AV251">
        <v>61.05</v>
      </c>
      <c r="AW251">
        <v>62.57</v>
      </c>
      <c r="AX251">
        <v>61.73</v>
      </c>
      <c r="AY251">
        <v>265.08</v>
      </c>
      <c r="AZ251">
        <v>40.340000000000003</v>
      </c>
      <c r="BA251">
        <v>72.31</v>
      </c>
      <c r="BB251">
        <v>77.569999999999993</v>
      </c>
      <c r="BC251">
        <v>50.81</v>
      </c>
      <c r="BD251">
        <v>114.83</v>
      </c>
      <c r="BE251">
        <v>37.840000000000003</v>
      </c>
      <c r="BF251">
        <v>55.57</v>
      </c>
      <c r="BG251">
        <v>147.06</v>
      </c>
      <c r="BH251">
        <v>76.599999999999994</v>
      </c>
      <c r="BI251">
        <v>10.84</v>
      </c>
      <c r="BJ251">
        <v>42.76</v>
      </c>
      <c r="BK251">
        <v>171</v>
      </c>
      <c r="BL251">
        <v>63.89</v>
      </c>
      <c r="BM251">
        <v>13.97</v>
      </c>
      <c r="BN251">
        <v>209.07</v>
      </c>
      <c r="BO251">
        <v>32.700000000000003</v>
      </c>
      <c r="BP251">
        <v>118.56</v>
      </c>
      <c r="BQ251">
        <v>90.66</v>
      </c>
      <c r="BR251">
        <v>124.7</v>
      </c>
      <c r="BS251">
        <v>27.02</v>
      </c>
      <c r="BT251">
        <v>47.13</v>
      </c>
      <c r="BU251">
        <v>37.89</v>
      </c>
      <c r="BV251">
        <v>38.65</v>
      </c>
      <c r="BW251">
        <v>39.44</v>
      </c>
      <c r="BX251">
        <v>84.56</v>
      </c>
      <c r="BY251">
        <v>27.44</v>
      </c>
      <c r="BZ251">
        <v>27.85</v>
      </c>
      <c r="CA251">
        <v>129.27000000000001</v>
      </c>
      <c r="CB251">
        <v>66.12</v>
      </c>
      <c r="CC251">
        <v>199.49</v>
      </c>
      <c r="CD251">
        <v>25.14</v>
      </c>
      <c r="CE251">
        <v>21.1</v>
      </c>
      <c r="CF251">
        <v>73.12</v>
      </c>
      <c r="CG251">
        <v>57.31</v>
      </c>
    </row>
    <row r="252" spans="2:85" x14ac:dyDescent="0.3">
      <c r="B252" s="11">
        <v>42963</v>
      </c>
      <c r="C252" s="20" t="str">
        <f t="shared" si="25"/>
        <v>EL</v>
      </c>
      <c r="D252" s="22">
        <f t="shared" si="26"/>
        <v>101.07</v>
      </c>
      <c r="E252" s="23">
        <f t="shared" si="27"/>
        <v>2.7585880828791712E-2</v>
      </c>
      <c r="F252" s="23">
        <f t="shared" si="28"/>
        <v>2.7585880828791712E-2</v>
      </c>
      <c r="G252" s="36">
        <f t="shared" si="29"/>
        <v>2.832158185683423E-2</v>
      </c>
      <c r="H252" s="22"/>
      <c r="I252" s="11">
        <v>41869</v>
      </c>
      <c r="J252" s="23">
        <v>9.300000000000001E-3</v>
      </c>
      <c r="K252" s="23">
        <v>6.0000000000000001E-3</v>
      </c>
      <c r="L252" s="23">
        <v>-1.9E-3</v>
      </c>
      <c r="M252" s="23">
        <v>0</v>
      </c>
      <c r="N252" s="36">
        <f t="shared" si="30"/>
        <v>8.8412698412698425E-3</v>
      </c>
      <c r="O252" s="36">
        <f t="shared" si="31"/>
        <v>5.9686507936507933E-3</v>
      </c>
      <c r="P252" s="36">
        <f t="shared" si="32"/>
        <v>-1.321825396825397E-3</v>
      </c>
      <c r="AI252" s="11">
        <v>42963</v>
      </c>
      <c r="AJ252">
        <v>119.25</v>
      </c>
      <c r="AK252">
        <v>35.36</v>
      </c>
      <c r="AL252">
        <v>132.41</v>
      </c>
      <c r="AM252">
        <v>83.44</v>
      </c>
      <c r="AN252">
        <v>143</v>
      </c>
      <c r="AO252">
        <v>79.77</v>
      </c>
      <c r="AP252">
        <v>101.07</v>
      </c>
      <c r="AQ252" s="2">
        <v>85.27</v>
      </c>
      <c r="AR252">
        <v>59.32</v>
      </c>
      <c r="AS252">
        <v>84.98</v>
      </c>
      <c r="AT252">
        <v>454.79</v>
      </c>
      <c r="AU252">
        <v>67.91</v>
      </c>
      <c r="AV252">
        <v>60.76</v>
      </c>
      <c r="AW252">
        <v>62.8</v>
      </c>
      <c r="AX252">
        <v>62</v>
      </c>
      <c r="AY252">
        <v>262.7</v>
      </c>
      <c r="AZ252">
        <v>40.42</v>
      </c>
      <c r="BA252">
        <v>72.67</v>
      </c>
      <c r="BB252">
        <v>78.12</v>
      </c>
      <c r="BC252">
        <v>51.02</v>
      </c>
      <c r="BD252">
        <v>115.57</v>
      </c>
      <c r="BE252">
        <v>38.130000000000003</v>
      </c>
      <c r="BF252">
        <v>55.72</v>
      </c>
      <c r="BG252">
        <v>148.78</v>
      </c>
      <c r="BH252">
        <v>75.87</v>
      </c>
      <c r="BI252">
        <v>10.8</v>
      </c>
      <c r="BJ252">
        <v>43.09</v>
      </c>
      <c r="BK252">
        <v>170</v>
      </c>
      <c r="BL252">
        <v>64.16</v>
      </c>
      <c r="BM252">
        <v>14.77</v>
      </c>
      <c r="BN252">
        <v>209.63</v>
      </c>
      <c r="BO252">
        <v>32.69</v>
      </c>
      <c r="BP252">
        <v>118.63</v>
      </c>
      <c r="BQ252">
        <v>91.45</v>
      </c>
      <c r="BR252">
        <v>124.83</v>
      </c>
      <c r="BS252">
        <v>26.83</v>
      </c>
      <c r="BT252">
        <v>48.57</v>
      </c>
      <c r="BU252">
        <v>38.32</v>
      </c>
      <c r="BV252">
        <v>38.44</v>
      </c>
      <c r="BW252">
        <v>39.42</v>
      </c>
      <c r="BX252">
        <v>84.74</v>
      </c>
      <c r="BY252">
        <v>27.56</v>
      </c>
      <c r="BZ252">
        <v>27.99</v>
      </c>
      <c r="CA252">
        <v>129.65</v>
      </c>
      <c r="CB252">
        <v>66.150000000000006</v>
      </c>
      <c r="CC252">
        <v>200.61</v>
      </c>
      <c r="CD252">
        <v>25.1</v>
      </c>
      <c r="CE252">
        <v>21.35</v>
      </c>
      <c r="CF252">
        <v>73.349999999999994</v>
      </c>
      <c r="CG252">
        <v>57.53</v>
      </c>
    </row>
    <row r="253" spans="2:85" x14ac:dyDescent="0.3">
      <c r="B253" s="11">
        <v>42964</v>
      </c>
      <c r="C253" s="20" t="str">
        <f t="shared" si="25"/>
        <v>EL</v>
      </c>
      <c r="D253" s="22">
        <f t="shared" si="26"/>
        <v>98.32</v>
      </c>
      <c r="E253" s="23">
        <f t="shared" si="27"/>
        <v>-7.4456626930918743E-2</v>
      </c>
      <c r="F253" s="23">
        <f t="shared" si="28"/>
        <v>-7.4456626930918743E-2</v>
      </c>
      <c r="G253" s="36">
        <f t="shared" si="29"/>
        <v>-7.3720925902876225E-2</v>
      </c>
      <c r="H253" s="22"/>
      <c r="I253" s="11">
        <v>41866</v>
      </c>
      <c r="J253" s="23">
        <v>0</v>
      </c>
      <c r="K253" s="23">
        <v>-1.4000000000000002E-3</v>
      </c>
      <c r="L253" s="23">
        <v>-1.5E-3</v>
      </c>
      <c r="M253" s="23">
        <v>0</v>
      </c>
      <c r="N253" s="36">
        <f t="shared" si="30"/>
        <v>-4.5873015873015887E-4</v>
      </c>
      <c r="O253" s="36">
        <f t="shared" si="31"/>
        <v>-1.4313492063492065E-3</v>
      </c>
      <c r="P253" s="36">
        <f t="shared" si="32"/>
        <v>-9.2182539682539701E-4</v>
      </c>
      <c r="AI253" s="11">
        <v>42964</v>
      </c>
      <c r="AJ253">
        <v>116.47</v>
      </c>
      <c r="AK253">
        <v>34.85</v>
      </c>
      <c r="AL253">
        <v>130.22999999999999</v>
      </c>
      <c r="AM253">
        <v>83.02</v>
      </c>
      <c r="AN253">
        <v>140.63</v>
      </c>
      <c r="AO253">
        <v>79.010000000000005</v>
      </c>
      <c r="AP253">
        <v>98.32</v>
      </c>
      <c r="AQ253" s="2">
        <v>82.77</v>
      </c>
      <c r="AR253">
        <v>58.29</v>
      </c>
      <c r="AS253">
        <v>83.38</v>
      </c>
      <c r="AT253">
        <v>451.55</v>
      </c>
      <c r="AU253">
        <v>67.650000000000006</v>
      </c>
      <c r="AV253">
        <v>61.05</v>
      </c>
      <c r="AW253">
        <v>62.46</v>
      </c>
      <c r="AX253">
        <v>61.04</v>
      </c>
      <c r="AY253">
        <v>262.61</v>
      </c>
      <c r="AZ253">
        <v>39.61</v>
      </c>
      <c r="BA253">
        <v>71.72</v>
      </c>
      <c r="BB253">
        <v>77.55</v>
      </c>
      <c r="BC253">
        <v>49.88</v>
      </c>
      <c r="BD253">
        <v>113.57</v>
      </c>
      <c r="BE253">
        <v>37.6</v>
      </c>
      <c r="BF253">
        <v>54.82</v>
      </c>
      <c r="BG253">
        <v>144.13999999999999</v>
      </c>
      <c r="BH253">
        <v>76.19</v>
      </c>
      <c r="BI253">
        <v>10.64</v>
      </c>
      <c r="BJ253">
        <v>41.61</v>
      </c>
      <c r="BK253">
        <v>166.91</v>
      </c>
      <c r="BL253">
        <v>62.69</v>
      </c>
      <c r="BM253">
        <v>14.2</v>
      </c>
      <c r="BN253">
        <v>205.37</v>
      </c>
      <c r="BO253">
        <v>32.65</v>
      </c>
      <c r="BP253">
        <v>117.81</v>
      </c>
      <c r="BQ253">
        <v>89.57</v>
      </c>
      <c r="BR253">
        <v>121.09</v>
      </c>
      <c r="BS253">
        <v>26.26</v>
      </c>
      <c r="BT253">
        <v>47.7</v>
      </c>
      <c r="BU253">
        <v>37.799999999999997</v>
      </c>
      <c r="BV253">
        <v>37.770000000000003</v>
      </c>
      <c r="BW253">
        <v>38.39</v>
      </c>
      <c r="BX253">
        <v>82.78</v>
      </c>
      <c r="BY253">
        <v>26.89</v>
      </c>
      <c r="BZ253">
        <v>27.35</v>
      </c>
      <c r="CA253">
        <v>128.55000000000001</v>
      </c>
      <c r="CB253">
        <v>65.16</v>
      </c>
      <c r="CC253">
        <v>197.99</v>
      </c>
      <c r="CD253">
        <v>24.75</v>
      </c>
      <c r="CE253">
        <v>20.97</v>
      </c>
      <c r="CF253">
        <v>72.34</v>
      </c>
      <c r="CG253">
        <v>57.57</v>
      </c>
    </row>
    <row r="254" spans="2:85" x14ac:dyDescent="0.3">
      <c r="B254" s="11">
        <v>42965</v>
      </c>
      <c r="C254" s="20" t="str">
        <f t="shared" si="25"/>
        <v>EL</v>
      </c>
      <c r="D254" s="22">
        <f t="shared" si="26"/>
        <v>105.92</v>
      </c>
      <c r="E254" s="23">
        <f t="shared" si="27"/>
        <v>-5.2730818981581154E-3</v>
      </c>
      <c r="F254" s="23">
        <f t="shared" si="28"/>
        <v>-5.2730818981581154E-3</v>
      </c>
      <c r="G254" s="36">
        <f t="shared" si="29"/>
        <v>-4.5373808701155973E-3</v>
      </c>
      <c r="H254" s="22"/>
      <c r="I254" s="11">
        <v>41865</v>
      </c>
      <c r="J254" s="23">
        <v>4.4000000000000003E-3</v>
      </c>
      <c r="K254" s="23">
        <v>-2.3999999999999998E-3</v>
      </c>
      <c r="L254" s="23">
        <v>4.0000000000000002E-4</v>
      </c>
      <c r="M254" s="23">
        <v>0</v>
      </c>
      <c r="N254" s="36">
        <f t="shared" si="30"/>
        <v>3.941269841269841E-3</v>
      </c>
      <c r="O254" s="36">
        <f t="shared" si="31"/>
        <v>-2.4313492063492061E-3</v>
      </c>
      <c r="P254" s="36">
        <f t="shared" si="32"/>
        <v>9.7817460317460299E-4</v>
      </c>
      <c r="AI254" s="11">
        <v>42965</v>
      </c>
      <c r="AJ254">
        <v>116.88</v>
      </c>
      <c r="AK254">
        <v>34.78</v>
      </c>
      <c r="AL254">
        <v>130.11000000000001</v>
      </c>
      <c r="AM254">
        <v>83.53</v>
      </c>
      <c r="AN254">
        <v>139.88999999999999</v>
      </c>
      <c r="AO254">
        <v>78.94</v>
      </c>
      <c r="AP254">
        <v>105.92</v>
      </c>
      <c r="AQ254" s="2">
        <v>82.9</v>
      </c>
      <c r="AR254">
        <v>58</v>
      </c>
      <c r="AS254">
        <v>84.09</v>
      </c>
      <c r="AT254">
        <v>450</v>
      </c>
      <c r="AU254">
        <v>67.17</v>
      </c>
      <c r="AV254">
        <v>60.25</v>
      </c>
      <c r="AW254">
        <v>63.06</v>
      </c>
      <c r="AX254">
        <v>60.56</v>
      </c>
      <c r="AY254">
        <v>260.76</v>
      </c>
      <c r="AZ254">
        <v>39.72</v>
      </c>
      <c r="BA254">
        <v>71.2</v>
      </c>
      <c r="BB254">
        <v>77.84</v>
      </c>
      <c r="BC254">
        <v>50.21</v>
      </c>
      <c r="BD254">
        <v>113.11</v>
      </c>
      <c r="BE254">
        <v>37.99</v>
      </c>
      <c r="BF254">
        <v>54.87</v>
      </c>
      <c r="BG254">
        <v>143.71</v>
      </c>
      <c r="BH254">
        <v>74.739999999999995</v>
      </c>
      <c r="BI254">
        <v>10.56</v>
      </c>
      <c r="BJ254">
        <v>40.68</v>
      </c>
      <c r="BK254">
        <v>167.41</v>
      </c>
      <c r="BL254">
        <v>62.5</v>
      </c>
      <c r="BM254">
        <v>14.15</v>
      </c>
      <c r="BN254">
        <v>206</v>
      </c>
      <c r="BO254">
        <v>32.83</v>
      </c>
      <c r="BP254">
        <v>116.48</v>
      </c>
      <c r="BQ254">
        <v>89.83</v>
      </c>
      <c r="BR254">
        <v>120.36</v>
      </c>
      <c r="BS254">
        <v>26.33</v>
      </c>
      <c r="BT254">
        <v>34.380000000000003</v>
      </c>
      <c r="BU254">
        <v>37.83</v>
      </c>
      <c r="BV254">
        <v>37.67</v>
      </c>
      <c r="BW254">
        <v>38.119999999999997</v>
      </c>
      <c r="BX254">
        <v>82.63</v>
      </c>
      <c r="BY254">
        <v>26.79</v>
      </c>
      <c r="BZ254">
        <v>27.26</v>
      </c>
      <c r="CA254">
        <v>126.96</v>
      </c>
      <c r="CB254">
        <v>65.03</v>
      </c>
      <c r="CC254">
        <v>198.73</v>
      </c>
      <c r="CD254">
        <v>24.55</v>
      </c>
      <c r="CE254">
        <v>20.5</v>
      </c>
      <c r="CF254">
        <v>72.11</v>
      </c>
      <c r="CG254">
        <v>57.14</v>
      </c>
    </row>
    <row r="255" spans="2:85" x14ac:dyDescent="0.3">
      <c r="B255" s="11">
        <v>42968</v>
      </c>
      <c r="C255" s="20" t="str">
        <f t="shared" si="25"/>
        <v>EL</v>
      </c>
      <c r="D255" s="22">
        <f t="shared" si="26"/>
        <v>106.48</v>
      </c>
      <c r="E255" s="23">
        <f t="shared" si="27"/>
        <v>1.1998821266659892E-2</v>
      </c>
      <c r="F255" s="23">
        <f t="shared" si="28"/>
        <v>1.1998821266659892E-2</v>
      </c>
      <c r="G255" s="36">
        <f t="shared" si="29"/>
        <v>1.273452229470241E-2</v>
      </c>
      <c r="H255" s="22"/>
      <c r="I255" s="11">
        <v>41864</v>
      </c>
      <c r="J255" s="23">
        <v>6.8999999999999999E-3</v>
      </c>
      <c r="K255" s="23">
        <v>-8.0000000000000004E-4</v>
      </c>
      <c r="L255" s="23">
        <v>-2.3999999999999998E-3</v>
      </c>
      <c r="M255" s="23">
        <v>0</v>
      </c>
      <c r="N255" s="36">
        <f t="shared" si="30"/>
        <v>6.4412698412698415E-3</v>
      </c>
      <c r="O255" s="36">
        <f t="shared" si="31"/>
        <v>-8.3134920634920649E-4</v>
      </c>
      <c r="P255" s="36">
        <f t="shared" si="32"/>
        <v>-1.8218253968253968E-3</v>
      </c>
      <c r="AI255" s="11">
        <v>42968</v>
      </c>
      <c r="AJ255">
        <v>116.84</v>
      </c>
      <c r="AK255">
        <v>34.24</v>
      </c>
      <c r="AL255">
        <v>130.4</v>
      </c>
      <c r="AM255">
        <v>83.75</v>
      </c>
      <c r="AN255">
        <v>139.84</v>
      </c>
      <c r="AO255">
        <v>79.78</v>
      </c>
      <c r="AP255">
        <v>106.48</v>
      </c>
      <c r="AQ255" s="2">
        <v>83.13</v>
      </c>
      <c r="AR255">
        <v>58</v>
      </c>
      <c r="AS255">
        <v>83.69</v>
      </c>
      <c r="AT255">
        <v>450.29</v>
      </c>
      <c r="AU255">
        <v>67.77</v>
      </c>
      <c r="AV255">
        <v>60.18</v>
      </c>
      <c r="AW255">
        <v>62.97</v>
      </c>
      <c r="AX255">
        <v>60.33</v>
      </c>
      <c r="AY255">
        <v>264.2</v>
      </c>
      <c r="AZ255">
        <v>39.840000000000003</v>
      </c>
      <c r="BA255">
        <v>71.14</v>
      </c>
      <c r="BB255">
        <v>78.25</v>
      </c>
      <c r="BC255">
        <v>51.26</v>
      </c>
      <c r="BD255">
        <v>114.22</v>
      </c>
      <c r="BE255">
        <v>37.96</v>
      </c>
      <c r="BF255">
        <v>54.98</v>
      </c>
      <c r="BG255">
        <v>145.03</v>
      </c>
      <c r="BH255">
        <v>75.52</v>
      </c>
      <c r="BI255">
        <v>10.57</v>
      </c>
      <c r="BJ255">
        <v>39.97</v>
      </c>
      <c r="BK255">
        <v>167.78</v>
      </c>
      <c r="BL255">
        <v>62.82</v>
      </c>
      <c r="BM255">
        <v>14.73</v>
      </c>
      <c r="BN255">
        <v>206.33</v>
      </c>
      <c r="BO255">
        <v>32.92</v>
      </c>
      <c r="BP255">
        <v>116.11</v>
      </c>
      <c r="BQ255">
        <v>90.86</v>
      </c>
      <c r="BR255">
        <v>120.77</v>
      </c>
      <c r="BS255">
        <v>26.21</v>
      </c>
      <c r="BT255">
        <v>31.82</v>
      </c>
      <c r="BU255">
        <v>37.369999999999997</v>
      </c>
      <c r="BV255">
        <v>37.229999999999997</v>
      </c>
      <c r="BW255">
        <v>37.58</v>
      </c>
      <c r="BX255">
        <v>83.46</v>
      </c>
      <c r="BY255">
        <v>26.89</v>
      </c>
      <c r="BZ255">
        <v>27.37</v>
      </c>
      <c r="CA255">
        <v>128.1</v>
      </c>
      <c r="CB255">
        <v>65.42</v>
      </c>
      <c r="CC255">
        <v>198.73</v>
      </c>
      <c r="CD255">
        <v>24.49</v>
      </c>
      <c r="CE255">
        <v>20.78</v>
      </c>
      <c r="CF255">
        <v>72.599999999999994</v>
      </c>
      <c r="CG255">
        <v>57.29</v>
      </c>
    </row>
    <row r="256" spans="2:85" x14ac:dyDescent="0.3">
      <c r="B256" s="11">
        <v>42969</v>
      </c>
      <c r="C256" s="20" t="str">
        <f t="shared" si="25"/>
        <v>EL</v>
      </c>
      <c r="D256" s="22">
        <f t="shared" si="26"/>
        <v>105.21</v>
      </c>
      <c r="E256" s="23">
        <f t="shared" si="27"/>
        <v>7.2498648176214878E-3</v>
      </c>
      <c r="F256" s="23">
        <f t="shared" si="28"/>
        <v>7.2498648176214878E-3</v>
      </c>
      <c r="G256" s="36">
        <f t="shared" si="29"/>
        <v>7.9855658456640059E-3</v>
      </c>
      <c r="H256" s="22"/>
      <c r="I256" s="11">
        <v>41863</v>
      </c>
      <c r="J256" s="23">
        <v>-2.3E-3</v>
      </c>
      <c r="K256" s="23">
        <v>-6.0000000000000001E-3</v>
      </c>
      <c r="L256" s="23">
        <v>2.5000000000000001E-3</v>
      </c>
      <c r="M256" s="23">
        <v>0</v>
      </c>
      <c r="N256" s="36">
        <f t="shared" si="30"/>
        <v>-2.7587301587301588E-3</v>
      </c>
      <c r="O256" s="36">
        <f t="shared" si="31"/>
        <v>-6.0313492063492069E-3</v>
      </c>
      <c r="P256" s="36">
        <f t="shared" si="32"/>
        <v>3.0781746031746031E-3</v>
      </c>
      <c r="AI256" s="11">
        <v>42969</v>
      </c>
      <c r="AJ256">
        <v>119.03</v>
      </c>
      <c r="AK256">
        <v>34.81</v>
      </c>
      <c r="AL256">
        <v>131.47999999999999</v>
      </c>
      <c r="AM256">
        <v>83.93</v>
      </c>
      <c r="AN256">
        <v>142.22</v>
      </c>
      <c r="AO256">
        <v>80.099999999999994</v>
      </c>
      <c r="AP256">
        <v>105.21</v>
      </c>
      <c r="AQ256" s="2">
        <v>84.14</v>
      </c>
      <c r="AR256">
        <v>58.82</v>
      </c>
      <c r="AS256">
        <v>84.24</v>
      </c>
      <c r="AT256">
        <v>456.29</v>
      </c>
      <c r="AU256">
        <v>67.739999999999995</v>
      </c>
      <c r="AV256">
        <v>61.26</v>
      </c>
      <c r="AW256">
        <v>62.91</v>
      </c>
      <c r="AX256">
        <v>61.62</v>
      </c>
      <c r="AY256">
        <v>265.23</v>
      </c>
      <c r="AZ256">
        <v>40.64</v>
      </c>
      <c r="BA256">
        <v>71.900000000000006</v>
      </c>
      <c r="BB256">
        <v>78.599999999999994</v>
      </c>
      <c r="BC256">
        <v>51.41</v>
      </c>
      <c r="BD256">
        <v>114.22</v>
      </c>
      <c r="BE256">
        <v>38.229999999999997</v>
      </c>
      <c r="BF256">
        <v>55.75</v>
      </c>
      <c r="BG256">
        <v>147.61000000000001</v>
      </c>
      <c r="BH256">
        <v>75.819999999999993</v>
      </c>
      <c r="BI256">
        <v>10.65</v>
      </c>
      <c r="BJ256">
        <v>41.4</v>
      </c>
      <c r="BK256">
        <v>169.64</v>
      </c>
      <c r="BL256">
        <v>63.25</v>
      </c>
      <c r="BM256">
        <v>15.07</v>
      </c>
      <c r="BN256">
        <v>209.28</v>
      </c>
      <c r="BO256">
        <v>32.9</v>
      </c>
      <c r="BP256">
        <v>116.95</v>
      </c>
      <c r="BQ256">
        <v>91.58</v>
      </c>
      <c r="BR256">
        <v>122.62</v>
      </c>
      <c r="BS256">
        <v>26.62</v>
      </c>
      <c r="BT256">
        <v>33.18</v>
      </c>
      <c r="BU256">
        <v>37.9</v>
      </c>
      <c r="BV256">
        <v>37.619999999999997</v>
      </c>
      <c r="BW256">
        <v>38.729999999999997</v>
      </c>
      <c r="BX256">
        <v>84.46</v>
      </c>
      <c r="BY256">
        <v>26.98</v>
      </c>
      <c r="BZ256">
        <v>27.43</v>
      </c>
      <c r="CA256">
        <v>126.86</v>
      </c>
      <c r="CB256">
        <v>65.86</v>
      </c>
      <c r="CC256">
        <v>201.23</v>
      </c>
      <c r="CD256">
        <v>24.6</v>
      </c>
      <c r="CE256">
        <v>20.57</v>
      </c>
      <c r="CF256">
        <v>73.34</v>
      </c>
      <c r="CG256">
        <v>57.5</v>
      </c>
    </row>
    <row r="257" spans="2:85" x14ac:dyDescent="0.3">
      <c r="B257" s="11">
        <v>42970</v>
      </c>
      <c r="C257" s="20" t="str">
        <f t="shared" si="25"/>
        <v>EL</v>
      </c>
      <c r="D257" s="22">
        <f t="shared" si="26"/>
        <v>104.45</v>
      </c>
      <c r="E257" s="23">
        <f t="shared" si="27"/>
        <v>-1.4824941282431572E-2</v>
      </c>
      <c r="F257" s="23">
        <f t="shared" si="28"/>
        <v>-1.4824941282431572E-2</v>
      </c>
      <c r="G257" s="36">
        <f t="shared" si="29"/>
        <v>-1.4089240254389054E-2</v>
      </c>
      <c r="H257" s="22"/>
      <c r="I257" s="11">
        <v>41862</v>
      </c>
      <c r="J257" s="23">
        <v>4.0000000000000001E-3</v>
      </c>
      <c r="K257" s="23">
        <v>5.8999999999999999E-3</v>
      </c>
      <c r="L257" s="23">
        <v>-2.8999999999999998E-3</v>
      </c>
      <c r="M257" s="23">
        <v>0</v>
      </c>
      <c r="N257" s="36">
        <f t="shared" si="30"/>
        <v>3.5412698412698412E-3</v>
      </c>
      <c r="O257" s="36">
        <f t="shared" si="31"/>
        <v>5.8686507936507931E-3</v>
      </c>
      <c r="P257" s="36">
        <f t="shared" si="32"/>
        <v>-2.3218253968253968E-3</v>
      </c>
      <c r="AI257" s="11">
        <v>42970</v>
      </c>
      <c r="AJ257">
        <v>118.18</v>
      </c>
      <c r="AK257">
        <v>34.89</v>
      </c>
      <c r="AL257">
        <v>130.78</v>
      </c>
      <c r="AM257">
        <v>84.26</v>
      </c>
      <c r="AN257">
        <v>140.97999999999999</v>
      </c>
      <c r="AO257">
        <v>80.33</v>
      </c>
      <c r="AP257">
        <v>104.45</v>
      </c>
      <c r="AQ257" s="2">
        <v>84.38</v>
      </c>
      <c r="AR257">
        <v>58.43</v>
      </c>
      <c r="AS257">
        <v>85.11</v>
      </c>
      <c r="AT257">
        <v>461.8</v>
      </c>
      <c r="AU257">
        <v>67.98</v>
      </c>
      <c r="AV257">
        <v>61.04</v>
      </c>
      <c r="AW257">
        <v>63.14</v>
      </c>
      <c r="AX257">
        <v>60.93</v>
      </c>
      <c r="AY257">
        <v>267.16000000000003</v>
      </c>
      <c r="AZ257">
        <v>40.590000000000003</v>
      </c>
      <c r="BA257">
        <v>71.209999999999994</v>
      </c>
      <c r="BB257">
        <v>79.17</v>
      </c>
      <c r="BC257">
        <v>50.87</v>
      </c>
      <c r="BD257">
        <v>112.71</v>
      </c>
      <c r="BE257">
        <v>38.32</v>
      </c>
      <c r="BF257">
        <v>55.03</v>
      </c>
      <c r="BG257">
        <v>148.09</v>
      </c>
      <c r="BH257">
        <v>77.66</v>
      </c>
      <c r="BI257">
        <v>10.71</v>
      </c>
      <c r="BJ257">
        <v>41.16</v>
      </c>
      <c r="BK257">
        <v>168.71</v>
      </c>
      <c r="BL257">
        <v>62.58</v>
      </c>
      <c r="BM257">
        <v>15.29</v>
      </c>
      <c r="BN257">
        <v>207.07</v>
      </c>
      <c r="BO257">
        <v>32.93</v>
      </c>
      <c r="BP257">
        <v>115.93</v>
      </c>
      <c r="BQ257">
        <v>91.34</v>
      </c>
      <c r="BR257">
        <v>122.15</v>
      </c>
      <c r="BS257">
        <v>26.6</v>
      </c>
      <c r="BT257">
        <v>35.25</v>
      </c>
      <c r="BU257">
        <v>37.54</v>
      </c>
      <c r="BV257">
        <v>37.58</v>
      </c>
      <c r="BW257">
        <v>38.54</v>
      </c>
      <c r="BX257">
        <v>84.42</v>
      </c>
      <c r="BY257">
        <v>26.66</v>
      </c>
      <c r="BZ257">
        <v>27.15</v>
      </c>
      <c r="CA257">
        <v>127.58</v>
      </c>
      <c r="CB257">
        <v>65.03</v>
      </c>
      <c r="CC257">
        <v>199.75</v>
      </c>
      <c r="CD257">
        <v>24.39</v>
      </c>
      <c r="CE257">
        <v>21.15</v>
      </c>
      <c r="CF257">
        <v>73.739999999999995</v>
      </c>
      <c r="CG257">
        <v>57.68</v>
      </c>
    </row>
    <row r="258" spans="2:85" x14ac:dyDescent="0.3">
      <c r="B258" s="11">
        <v>42971</v>
      </c>
      <c r="C258" s="20" t="str">
        <f t="shared" si="25"/>
        <v>EL</v>
      </c>
      <c r="D258" s="22">
        <f t="shared" si="26"/>
        <v>106.01</v>
      </c>
      <c r="E258" s="23">
        <f t="shared" si="27"/>
        <v>-4.6115558644734388E-3</v>
      </c>
      <c r="F258" s="23">
        <f t="shared" si="28"/>
        <v>-4.6115558644734388E-3</v>
      </c>
      <c r="G258" s="36">
        <f t="shared" si="29"/>
        <v>-3.8758548364309208E-3</v>
      </c>
      <c r="H258" s="22"/>
      <c r="I258" s="11">
        <v>41859</v>
      </c>
      <c r="J258" s="23">
        <v>1.1200000000000002E-2</v>
      </c>
      <c r="K258" s="23">
        <v>-2E-3</v>
      </c>
      <c r="L258" s="23">
        <v>-1.8E-3</v>
      </c>
      <c r="M258" s="23">
        <v>0</v>
      </c>
      <c r="N258" s="36">
        <f t="shared" si="30"/>
        <v>1.0741269841269843E-2</v>
      </c>
      <c r="O258" s="36">
        <f t="shared" si="31"/>
        <v>-2.0313492063492064E-3</v>
      </c>
      <c r="P258" s="36">
        <f t="shared" si="32"/>
        <v>-1.2218253968253969E-3</v>
      </c>
      <c r="AI258" s="11">
        <v>42971</v>
      </c>
      <c r="AJ258">
        <v>117.82</v>
      </c>
      <c r="AK258">
        <v>34.880000000000003</v>
      </c>
      <c r="AL258">
        <v>130.33000000000001</v>
      </c>
      <c r="AM258">
        <v>84.23</v>
      </c>
      <c r="AN258">
        <v>140.38</v>
      </c>
      <c r="AO258">
        <v>80.2</v>
      </c>
      <c r="AP258">
        <v>106.01</v>
      </c>
      <c r="AQ258" s="2">
        <v>84.82</v>
      </c>
      <c r="AR258">
        <v>58.02</v>
      </c>
      <c r="AS258">
        <v>84.62</v>
      </c>
      <c r="AT258">
        <v>463.53</v>
      </c>
      <c r="AU258">
        <v>67.97</v>
      </c>
      <c r="AV258">
        <v>61.28</v>
      </c>
      <c r="AW258">
        <v>62.97</v>
      </c>
      <c r="AX258">
        <v>60.51</v>
      </c>
      <c r="AY258">
        <v>266.41000000000003</v>
      </c>
      <c r="AZ258">
        <v>40.94</v>
      </c>
      <c r="BA258">
        <v>70.64</v>
      </c>
      <c r="BB258">
        <v>78.989999999999995</v>
      </c>
      <c r="BC258">
        <v>50.82</v>
      </c>
      <c r="BD258">
        <v>112.75</v>
      </c>
      <c r="BE258">
        <v>38.340000000000003</v>
      </c>
      <c r="BF258">
        <v>54.95</v>
      </c>
      <c r="BG258">
        <v>149.94</v>
      </c>
      <c r="BH258">
        <v>77.53</v>
      </c>
      <c r="BI258">
        <v>10.71</v>
      </c>
      <c r="BJ258">
        <v>41.15</v>
      </c>
      <c r="BK258">
        <v>167.74</v>
      </c>
      <c r="BL258">
        <v>62.46</v>
      </c>
      <c r="BM258">
        <v>15.49</v>
      </c>
      <c r="BN258">
        <v>206.67</v>
      </c>
      <c r="BO258">
        <v>32.67</v>
      </c>
      <c r="BP258">
        <v>117.52</v>
      </c>
      <c r="BQ258">
        <v>91.25</v>
      </c>
      <c r="BR258">
        <v>121.51</v>
      </c>
      <c r="BS258">
        <v>26.85</v>
      </c>
      <c r="BT258">
        <v>34.770000000000003</v>
      </c>
      <c r="BU258">
        <v>37.5</v>
      </c>
      <c r="BV258">
        <v>37.44</v>
      </c>
      <c r="BW258">
        <v>38.03</v>
      </c>
      <c r="BX258">
        <v>84.11</v>
      </c>
      <c r="BY258">
        <v>26.61</v>
      </c>
      <c r="BZ258">
        <v>27.1</v>
      </c>
      <c r="CA258">
        <v>126.86</v>
      </c>
      <c r="CB258">
        <v>64.88</v>
      </c>
      <c r="CC258">
        <v>199.47</v>
      </c>
      <c r="CD258">
        <v>24.3</v>
      </c>
      <c r="CE258">
        <v>20.75</v>
      </c>
      <c r="CF258">
        <v>74.02</v>
      </c>
      <c r="CG258">
        <v>55.68</v>
      </c>
    </row>
    <row r="259" spans="2:85" x14ac:dyDescent="0.3">
      <c r="B259" s="11">
        <v>42972</v>
      </c>
      <c r="C259" s="20" t="str">
        <f t="shared" si="25"/>
        <v>EL</v>
      </c>
      <c r="D259" s="22">
        <f t="shared" si="26"/>
        <v>106.5</v>
      </c>
      <c r="E259" s="23">
        <f t="shared" si="27"/>
        <v>5.0833207456109936E-3</v>
      </c>
      <c r="F259" s="23">
        <f t="shared" si="28"/>
        <v>5.0833207456109936E-3</v>
      </c>
      <c r="G259" s="36">
        <f t="shared" si="29"/>
        <v>5.8190217736535117E-3</v>
      </c>
      <c r="H259" s="22"/>
      <c r="I259" s="11">
        <v>41858</v>
      </c>
      <c r="J259" s="23">
        <v>-5.1999999999999998E-3</v>
      </c>
      <c r="K259" s="23">
        <v>-4.0000000000000002E-4</v>
      </c>
      <c r="L259" s="23">
        <v>-1.4000000000000002E-3</v>
      </c>
      <c r="M259" s="23">
        <v>0</v>
      </c>
      <c r="N259" s="36">
        <f t="shared" si="30"/>
        <v>-5.6587301587301582E-3</v>
      </c>
      <c r="O259" s="36">
        <f t="shared" si="31"/>
        <v>-4.3134920634920647E-4</v>
      </c>
      <c r="P259" s="36">
        <f t="shared" si="32"/>
        <v>-8.2182539682539718E-4</v>
      </c>
      <c r="AI259" s="11">
        <v>42972</v>
      </c>
      <c r="AJ259">
        <v>116.93</v>
      </c>
      <c r="AK259">
        <v>34.68</v>
      </c>
      <c r="AL259">
        <v>131.04</v>
      </c>
      <c r="AM259">
        <v>84.48</v>
      </c>
      <c r="AN259">
        <v>140.69999999999999</v>
      </c>
      <c r="AO259">
        <v>80.75</v>
      </c>
      <c r="AP259">
        <v>106.5</v>
      </c>
      <c r="AQ259" s="2">
        <v>84.87</v>
      </c>
      <c r="AR259">
        <v>58.56</v>
      </c>
      <c r="AS259">
        <v>84.51</v>
      </c>
      <c r="AT259">
        <v>466.19</v>
      </c>
      <c r="AU259">
        <v>67.94</v>
      </c>
      <c r="AV259">
        <v>61.06</v>
      </c>
      <c r="AW259">
        <v>63.08</v>
      </c>
      <c r="AX259">
        <v>60.79</v>
      </c>
      <c r="AY259">
        <v>265.64999999999998</v>
      </c>
      <c r="AZ259">
        <v>41.07</v>
      </c>
      <c r="BA259">
        <v>70.7</v>
      </c>
      <c r="BB259">
        <v>79.849999999999994</v>
      </c>
      <c r="BC259">
        <v>52.05</v>
      </c>
      <c r="BD259">
        <v>111.76</v>
      </c>
      <c r="BE259">
        <v>38.299999999999997</v>
      </c>
      <c r="BF259">
        <v>55.05</v>
      </c>
      <c r="BG259">
        <v>149.26</v>
      </c>
      <c r="BH259">
        <v>76.900000000000006</v>
      </c>
      <c r="BI259">
        <v>10.82</v>
      </c>
      <c r="BJ259">
        <v>41.46</v>
      </c>
      <c r="BK259">
        <v>166.32</v>
      </c>
      <c r="BL259">
        <v>62.35</v>
      </c>
      <c r="BM259">
        <v>15.29</v>
      </c>
      <c r="BN259">
        <v>207.76</v>
      </c>
      <c r="BO259">
        <v>32.69</v>
      </c>
      <c r="BP259">
        <v>117.6</v>
      </c>
      <c r="BQ259">
        <v>91.34</v>
      </c>
      <c r="BR259">
        <v>122.32</v>
      </c>
      <c r="BS259">
        <v>26.67</v>
      </c>
      <c r="BT259">
        <v>35.880000000000003</v>
      </c>
      <c r="BU259">
        <v>37.93</v>
      </c>
      <c r="BV259">
        <v>37.770000000000003</v>
      </c>
      <c r="BW259">
        <v>38.409999999999997</v>
      </c>
      <c r="BX259">
        <v>84.3</v>
      </c>
      <c r="BY259">
        <v>26.72</v>
      </c>
      <c r="BZ259">
        <v>27.25</v>
      </c>
      <c r="CA259">
        <v>128.32</v>
      </c>
      <c r="CB259">
        <v>64.69</v>
      </c>
      <c r="CC259">
        <v>199.05</v>
      </c>
      <c r="CD259">
        <v>24.49</v>
      </c>
      <c r="CE259">
        <v>21.03</v>
      </c>
      <c r="CF259">
        <v>73.790000000000006</v>
      </c>
      <c r="CG259">
        <v>55.02</v>
      </c>
    </row>
    <row r="260" spans="2:85" x14ac:dyDescent="0.3">
      <c r="B260" s="11">
        <v>42975</v>
      </c>
      <c r="C260" s="20" t="str">
        <f t="shared" si="25"/>
        <v>EL</v>
      </c>
      <c r="D260" s="22">
        <f t="shared" si="26"/>
        <v>105.96</v>
      </c>
      <c r="E260" s="23">
        <f t="shared" si="27"/>
        <v>2.4567715276768475E-3</v>
      </c>
      <c r="F260" s="23">
        <f t="shared" si="28"/>
        <v>2.4567715276768475E-3</v>
      </c>
      <c r="G260" s="36">
        <f t="shared" si="29"/>
        <v>3.1924725557193655E-3</v>
      </c>
      <c r="H260" s="22"/>
      <c r="I260" s="11">
        <v>41857</v>
      </c>
      <c r="J260" s="23">
        <v>2.0000000000000001E-4</v>
      </c>
      <c r="K260" s="23">
        <v>3.7000000000000002E-3</v>
      </c>
      <c r="L260" s="23">
        <v>1.8E-3</v>
      </c>
      <c r="M260" s="23">
        <v>0</v>
      </c>
      <c r="N260" s="36">
        <f t="shared" si="30"/>
        <v>-2.5873015873015888E-4</v>
      </c>
      <c r="O260" s="36">
        <f t="shared" si="31"/>
        <v>3.6686507936507938E-3</v>
      </c>
      <c r="P260" s="36">
        <f t="shared" si="32"/>
        <v>2.378174603174603E-3</v>
      </c>
      <c r="AI260" s="11">
        <v>42975</v>
      </c>
      <c r="AJ260">
        <v>118.73</v>
      </c>
      <c r="AK260">
        <v>34.81</v>
      </c>
      <c r="AL260">
        <v>131.46</v>
      </c>
      <c r="AM260">
        <v>84.59</v>
      </c>
      <c r="AN260">
        <v>140.62</v>
      </c>
      <c r="AO260">
        <v>80.86</v>
      </c>
      <c r="AP260">
        <v>105.96</v>
      </c>
      <c r="AQ260" s="2">
        <v>85.43</v>
      </c>
      <c r="AR260">
        <v>58.4</v>
      </c>
      <c r="AS260">
        <v>83.4</v>
      </c>
      <c r="AT260">
        <v>462.91</v>
      </c>
      <c r="AU260">
        <v>67.37</v>
      </c>
      <c r="AV260">
        <v>60.83</v>
      </c>
      <c r="AW260">
        <v>63.27</v>
      </c>
      <c r="AX260">
        <v>61.17</v>
      </c>
      <c r="AY260">
        <v>266.07</v>
      </c>
      <c r="AZ260">
        <v>41.03</v>
      </c>
      <c r="BA260">
        <v>70.44</v>
      </c>
      <c r="BB260">
        <v>79.84</v>
      </c>
      <c r="BC260">
        <v>51.53</v>
      </c>
      <c r="BD260">
        <v>113.11</v>
      </c>
      <c r="BE260">
        <v>38.270000000000003</v>
      </c>
      <c r="BF260">
        <v>55.44</v>
      </c>
      <c r="BG260">
        <v>142.53</v>
      </c>
      <c r="BH260">
        <v>77.27</v>
      </c>
      <c r="BI260">
        <v>10.79</v>
      </c>
      <c r="BJ260">
        <v>41.58</v>
      </c>
      <c r="BK260">
        <v>167.24</v>
      </c>
      <c r="BL260">
        <v>61.95</v>
      </c>
      <c r="BM260">
        <v>15.53</v>
      </c>
      <c r="BN260">
        <v>208.84</v>
      </c>
      <c r="BO260">
        <v>32.799999999999997</v>
      </c>
      <c r="BP260">
        <v>117.71</v>
      </c>
      <c r="BQ260">
        <v>91.79</v>
      </c>
      <c r="BR260">
        <v>122.83</v>
      </c>
      <c r="BS260">
        <v>26.59</v>
      </c>
      <c r="BT260">
        <v>35.700000000000003</v>
      </c>
      <c r="BU260">
        <v>37.479999999999997</v>
      </c>
      <c r="BV260">
        <v>37.700000000000003</v>
      </c>
      <c r="BW260">
        <v>38.4</v>
      </c>
      <c r="BX260">
        <v>84.54</v>
      </c>
      <c r="BY260">
        <v>26.76</v>
      </c>
      <c r="BZ260">
        <v>27.25</v>
      </c>
      <c r="CA260">
        <v>125.41</v>
      </c>
      <c r="CB260">
        <v>64.489999999999995</v>
      </c>
      <c r="CC260">
        <v>197.87</v>
      </c>
      <c r="CD260">
        <v>24.47</v>
      </c>
      <c r="CE260">
        <v>20.73</v>
      </c>
      <c r="CF260">
        <v>74.69</v>
      </c>
      <c r="CG260">
        <v>54.28</v>
      </c>
    </row>
    <row r="261" spans="2:85" x14ac:dyDescent="0.3">
      <c r="B261" s="11">
        <v>42976</v>
      </c>
      <c r="C261" s="20" t="str">
        <f t="shared" si="25"/>
        <v>EL</v>
      </c>
      <c r="D261" s="22">
        <f t="shared" si="26"/>
        <v>105.7</v>
      </c>
      <c r="E261" s="23">
        <f t="shared" si="27"/>
        <v>3.7850114002225171E-4</v>
      </c>
      <c r="F261" s="23">
        <f t="shared" si="28"/>
        <v>3.7850114002225171E-4</v>
      </c>
      <c r="G261" s="36">
        <f t="shared" si="29"/>
        <v>1.1142021680647697E-3</v>
      </c>
      <c r="H261" s="22"/>
      <c r="I261" s="11">
        <v>41856</v>
      </c>
      <c r="J261" s="23">
        <v>-8.3999999999999995E-3</v>
      </c>
      <c r="K261" s="23">
        <v>7.7000000000000002E-3</v>
      </c>
      <c r="L261" s="23">
        <v>-1.9E-3</v>
      </c>
      <c r="M261" s="23">
        <v>0</v>
      </c>
      <c r="N261" s="36">
        <f t="shared" si="30"/>
        <v>-8.8587301587301579E-3</v>
      </c>
      <c r="O261" s="36">
        <f t="shared" si="31"/>
        <v>7.6686507936507935E-3</v>
      </c>
      <c r="P261" s="36">
        <f t="shared" si="32"/>
        <v>-1.321825396825397E-3</v>
      </c>
      <c r="AI261" s="11">
        <v>42976</v>
      </c>
      <c r="AJ261">
        <v>119.23</v>
      </c>
      <c r="AK261">
        <v>35.200000000000003</v>
      </c>
      <c r="AL261">
        <v>130.87</v>
      </c>
      <c r="AM261">
        <v>84.42</v>
      </c>
      <c r="AN261">
        <v>140.80000000000001</v>
      </c>
      <c r="AO261">
        <v>80.45</v>
      </c>
      <c r="AP261">
        <v>105.7</v>
      </c>
      <c r="AQ261" s="2">
        <v>84.57</v>
      </c>
      <c r="AR261">
        <v>58.35</v>
      </c>
      <c r="AS261">
        <v>83.15</v>
      </c>
      <c r="AT261">
        <v>466.24</v>
      </c>
      <c r="AU261">
        <v>67.150000000000006</v>
      </c>
      <c r="AV261">
        <v>61.18</v>
      </c>
      <c r="AW261">
        <v>63.29</v>
      </c>
      <c r="AX261">
        <v>61.38</v>
      </c>
      <c r="AY261">
        <v>264.64</v>
      </c>
      <c r="AZ261">
        <v>40.67</v>
      </c>
      <c r="BA261">
        <v>70.52</v>
      </c>
      <c r="BB261">
        <v>79.849999999999994</v>
      </c>
      <c r="BC261">
        <v>51.13</v>
      </c>
      <c r="BD261">
        <v>111.83</v>
      </c>
      <c r="BE261">
        <v>38.22</v>
      </c>
      <c r="BF261">
        <v>55.9</v>
      </c>
      <c r="BG261">
        <v>143.99</v>
      </c>
      <c r="BH261">
        <v>78.08</v>
      </c>
      <c r="BI261">
        <v>10.84</v>
      </c>
      <c r="BJ261">
        <v>41.41</v>
      </c>
      <c r="BK261">
        <v>168.05</v>
      </c>
      <c r="BL261">
        <v>61.94</v>
      </c>
      <c r="BM261">
        <v>15.21</v>
      </c>
      <c r="BN261">
        <v>211.3</v>
      </c>
      <c r="BO261">
        <v>32.659999999999997</v>
      </c>
      <c r="BP261">
        <v>117.74</v>
      </c>
      <c r="BQ261">
        <v>91.94</v>
      </c>
      <c r="BR261">
        <v>123.02</v>
      </c>
      <c r="BS261">
        <v>26.26</v>
      </c>
      <c r="BT261">
        <v>35.159999999999997</v>
      </c>
      <c r="BU261">
        <v>37.71</v>
      </c>
      <c r="BV261">
        <v>38.25</v>
      </c>
      <c r="BW261">
        <v>38.659999999999997</v>
      </c>
      <c r="BX261">
        <v>84.43</v>
      </c>
      <c r="BY261">
        <v>26.91</v>
      </c>
      <c r="BZ261">
        <v>27.35</v>
      </c>
      <c r="CA261">
        <v>125.71</v>
      </c>
      <c r="CB261">
        <v>64.459999999999994</v>
      </c>
      <c r="CC261">
        <v>200.95</v>
      </c>
      <c r="CD261">
        <v>24.44</v>
      </c>
      <c r="CE261">
        <v>20.71</v>
      </c>
      <c r="CF261">
        <v>75.739999999999995</v>
      </c>
      <c r="CG261">
        <v>53.93</v>
      </c>
    </row>
    <row r="262" spans="2:85" x14ac:dyDescent="0.3">
      <c r="B262" s="11">
        <v>42977</v>
      </c>
      <c r="C262" s="20" t="str">
        <f t="shared" si="25"/>
        <v>EL</v>
      </c>
      <c r="D262" s="22">
        <f t="shared" si="26"/>
        <v>105.66</v>
      </c>
      <c r="E262" s="23">
        <f t="shared" si="27"/>
        <v>-1.2508980414345389E-2</v>
      </c>
      <c r="F262" s="23">
        <f t="shared" si="28"/>
        <v>-1.2508980414345389E-2</v>
      </c>
      <c r="G262" s="36">
        <f t="shared" si="29"/>
        <v>-1.1773279386302871E-2</v>
      </c>
      <c r="H262" s="22"/>
      <c r="I262" s="11">
        <v>41855</v>
      </c>
      <c r="J262" s="23">
        <v>7.4000000000000003E-3</v>
      </c>
      <c r="K262" s="23">
        <v>2.0000000000000001E-4</v>
      </c>
      <c r="L262" s="23">
        <v>-2.2000000000000001E-3</v>
      </c>
      <c r="M262" s="23">
        <v>0</v>
      </c>
      <c r="N262" s="36">
        <f t="shared" si="30"/>
        <v>6.9412698412698419E-3</v>
      </c>
      <c r="O262" s="36">
        <f t="shared" si="31"/>
        <v>1.6865079365079358E-4</v>
      </c>
      <c r="P262" s="36">
        <f t="shared" si="32"/>
        <v>-1.6218253968253971E-3</v>
      </c>
      <c r="AI262" s="11">
        <v>42977</v>
      </c>
      <c r="AJ262">
        <v>121.97</v>
      </c>
      <c r="AK262">
        <v>35.69</v>
      </c>
      <c r="AL262">
        <v>130.97999999999999</v>
      </c>
      <c r="AM262">
        <v>84.08</v>
      </c>
      <c r="AN262">
        <v>141.41999999999999</v>
      </c>
      <c r="AO262">
        <v>80.3</v>
      </c>
      <c r="AP262">
        <v>105.66</v>
      </c>
      <c r="AQ262" s="2">
        <v>85.75</v>
      </c>
      <c r="AR262">
        <v>58.63</v>
      </c>
      <c r="AS262">
        <v>83.67</v>
      </c>
      <c r="AT262">
        <v>465.67</v>
      </c>
      <c r="AU262">
        <v>67.31</v>
      </c>
      <c r="AV262">
        <v>61.78</v>
      </c>
      <c r="AW262">
        <v>63.24</v>
      </c>
      <c r="AX262">
        <v>61.53</v>
      </c>
      <c r="AY262">
        <v>266.35000000000002</v>
      </c>
      <c r="AZ262">
        <v>40.909999999999997</v>
      </c>
      <c r="BA262">
        <v>71.05</v>
      </c>
      <c r="BB262">
        <v>79.38</v>
      </c>
      <c r="BC262">
        <v>51.52</v>
      </c>
      <c r="BD262">
        <v>112.69</v>
      </c>
      <c r="BE262">
        <v>37.840000000000003</v>
      </c>
      <c r="BF262">
        <v>56.12</v>
      </c>
      <c r="BG262">
        <v>143.44</v>
      </c>
      <c r="BH262">
        <v>77.59</v>
      </c>
      <c r="BI262">
        <v>10.94</v>
      </c>
      <c r="BJ262">
        <v>42.06</v>
      </c>
      <c r="BK262">
        <v>169.92</v>
      </c>
      <c r="BL262">
        <v>62.01</v>
      </c>
      <c r="BM262">
        <v>14.56</v>
      </c>
      <c r="BN262">
        <v>213.78</v>
      </c>
      <c r="BO262">
        <v>32.6</v>
      </c>
      <c r="BP262">
        <v>118.64</v>
      </c>
      <c r="BQ262">
        <v>92.39</v>
      </c>
      <c r="BR262">
        <v>123.21</v>
      </c>
      <c r="BS262">
        <v>26.3</v>
      </c>
      <c r="BT262">
        <v>35.24</v>
      </c>
      <c r="BU262">
        <v>38.47</v>
      </c>
      <c r="BV262">
        <v>38.630000000000003</v>
      </c>
      <c r="BW262">
        <v>38.97</v>
      </c>
      <c r="BX262">
        <v>84.48</v>
      </c>
      <c r="BY262">
        <v>27.01</v>
      </c>
      <c r="BZ262">
        <v>27.45</v>
      </c>
      <c r="CA262">
        <v>126.54</v>
      </c>
      <c r="CB262">
        <v>64.8</v>
      </c>
      <c r="CC262">
        <v>201.22</v>
      </c>
      <c r="CD262">
        <v>24.28</v>
      </c>
      <c r="CE262">
        <v>20.89</v>
      </c>
      <c r="CF262">
        <v>81.23</v>
      </c>
      <c r="CG262">
        <v>53.75</v>
      </c>
    </row>
    <row r="263" spans="2:85" x14ac:dyDescent="0.3">
      <c r="B263" s="11">
        <v>42978</v>
      </c>
      <c r="C263" s="20" t="str">
        <f t="shared" si="25"/>
        <v>EL</v>
      </c>
      <c r="D263" s="22">
        <f t="shared" si="26"/>
        <v>106.99</v>
      </c>
      <c r="E263" s="23" t="e">
        <f t="shared" si="27"/>
        <v>#DIV/0!</v>
      </c>
      <c r="F263" s="23" t="e">
        <f t="shared" si="28"/>
        <v>#DIV/0!</v>
      </c>
      <c r="G263" s="36" t="e">
        <f t="shared" si="29"/>
        <v>#DIV/0!</v>
      </c>
      <c r="H263" s="22"/>
      <c r="I263" s="11">
        <v>41852</v>
      </c>
      <c r="J263" s="23">
        <v>-3.2000000000000002E-3</v>
      </c>
      <c r="K263" s="23">
        <v>-1.8E-3</v>
      </c>
      <c r="L263" s="23">
        <v>-5.9999999999999995E-4</v>
      </c>
      <c r="M263" s="23">
        <v>0</v>
      </c>
      <c r="N263" s="36">
        <f t="shared" si="30"/>
        <v>-3.658730158730159E-3</v>
      </c>
      <c r="O263" s="36">
        <f t="shared" si="31"/>
        <v>-1.8313492063492063E-3</v>
      </c>
      <c r="P263" s="36">
        <f t="shared" si="32"/>
        <v>-2.1825396825396926E-5</v>
      </c>
      <c r="AI263" s="11">
        <v>42978</v>
      </c>
      <c r="AJ263">
        <v>121.5</v>
      </c>
      <c r="AK263">
        <v>36.130000000000003</v>
      </c>
      <c r="AL263">
        <v>133.30000000000001</v>
      </c>
      <c r="AM263">
        <v>84.27</v>
      </c>
      <c r="AN263">
        <v>142.47</v>
      </c>
      <c r="AO263">
        <v>80.180000000000007</v>
      </c>
      <c r="AP263">
        <v>106.99</v>
      </c>
      <c r="AQ263" s="2">
        <v>86.2</v>
      </c>
      <c r="AR263">
        <v>59.04</v>
      </c>
      <c r="AS263">
        <v>84.99</v>
      </c>
      <c r="AT263">
        <v>468.41</v>
      </c>
      <c r="AU263">
        <v>67.150000000000006</v>
      </c>
      <c r="AV263">
        <v>62.34</v>
      </c>
      <c r="AW263">
        <v>63</v>
      </c>
      <c r="AX263">
        <v>62.82</v>
      </c>
      <c r="AY263">
        <v>265.97000000000003</v>
      </c>
      <c r="AZ263">
        <v>41.01</v>
      </c>
      <c r="BA263">
        <v>71.760000000000005</v>
      </c>
      <c r="BB263">
        <v>79.17</v>
      </c>
      <c r="BC263">
        <v>52.41</v>
      </c>
      <c r="BD263">
        <v>113.66</v>
      </c>
      <c r="BE263">
        <v>37.869999999999997</v>
      </c>
      <c r="BF263">
        <v>56.1</v>
      </c>
      <c r="BG263">
        <v>148.36000000000001</v>
      </c>
      <c r="BH263">
        <v>77.63</v>
      </c>
      <c r="BI263">
        <v>11.03</v>
      </c>
      <c r="BJ263">
        <v>42.67</v>
      </c>
      <c r="BK263">
        <v>171.97</v>
      </c>
      <c r="BL263">
        <v>62.53</v>
      </c>
      <c r="BM263">
        <v>14.78</v>
      </c>
      <c r="BN263">
        <v>214.38</v>
      </c>
      <c r="BO263">
        <v>32.58</v>
      </c>
      <c r="BP263">
        <v>119.38</v>
      </c>
      <c r="BQ263">
        <v>92.92</v>
      </c>
      <c r="BR263">
        <v>123.71</v>
      </c>
      <c r="BS263">
        <v>26.13</v>
      </c>
      <c r="BT263">
        <v>35.229999999999997</v>
      </c>
      <c r="BU263">
        <v>38</v>
      </c>
      <c r="BV263">
        <v>38.57</v>
      </c>
      <c r="BW263">
        <v>39.28</v>
      </c>
      <c r="BX263">
        <v>86.22</v>
      </c>
      <c r="BY263">
        <v>27.1</v>
      </c>
      <c r="BZ263">
        <v>27.59</v>
      </c>
      <c r="CA263">
        <v>126.93</v>
      </c>
      <c r="CB263">
        <v>64.97</v>
      </c>
      <c r="CC263">
        <v>201.35</v>
      </c>
      <c r="CD263">
        <v>24.55</v>
      </c>
      <c r="CE263">
        <v>20.75</v>
      </c>
      <c r="CF263">
        <v>83.71</v>
      </c>
      <c r="CG263">
        <v>53.26</v>
      </c>
    </row>
    <row r="264" spans="2:85" x14ac:dyDescent="0.3">
      <c r="B264" s="11"/>
      <c r="D264" s="22"/>
      <c r="E264" s="23"/>
      <c r="F264" s="23"/>
      <c r="G264" s="36"/>
      <c r="H264" s="22"/>
      <c r="I264" s="11"/>
      <c r="N264" s="36"/>
      <c r="O264" s="36"/>
      <c r="P264" s="36"/>
      <c r="AI264" s="11"/>
    </row>
    <row r="265" spans="2:85" x14ac:dyDescent="0.3">
      <c r="B265" s="11"/>
      <c r="D265" s="22"/>
      <c r="E265" s="23"/>
      <c r="F265" s="23"/>
      <c r="G265" s="36"/>
      <c r="H265" s="22"/>
      <c r="I265" s="11"/>
      <c r="N265" s="36"/>
      <c r="O265" s="36"/>
      <c r="P265" s="36"/>
      <c r="AI265" s="11"/>
    </row>
    <row r="266" spans="2:85" x14ac:dyDescent="0.3">
      <c r="B266" s="11"/>
      <c r="D266" s="22"/>
      <c r="E266" s="23"/>
      <c r="F266" s="23"/>
      <c r="G266" s="36"/>
      <c r="H266" s="22"/>
      <c r="I266" s="11"/>
      <c r="N266" s="36"/>
      <c r="O266" s="36"/>
      <c r="P266" s="36"/>
      <c r="AI266" s="11"/>
    </row>
    <row r="267" spans="2:85" x14ac:dyDescent="0.3">
      <c r="B267" s="11"/>
      <c r="D267" s="22"/>
      <c r="E267" s="23"/>
      <c r="F267" s="23"/>
      <c r="G267" s="36"/>
      <c r="H267" s="22"/>
      <c r="I267" s="11"/>
      <c r="N267" s="36"/>
      <c r="O267" s="36"/>
      <c r="P267" s="36"/>
      <c r="AI267" s="11"/>
    </row>
    <row r="268" spans="2:85" x14ac:dyDescent="0.3">
      <c r="B268" s="11"/>
      <c r="D268" s="22"/>
      <c r="E268" s="23"/>
      <c r="F268" s="23"/>
      <c r="G268" s="36"/>
      <c r="H268" s="22"/>
      <c r="I268" s="11"/>
      <c r="N268" s="36"/>
      <c r="O268" s="36"/>
      <c r="P268" s="36"/>
      <c r="AI268" s="11"/>
    </row>
    <row r="269" spans="2:85" x14ac:dyDescent="0.3">
      <c r="B269" s="11"/>
      <c r="D269" s="22"/>
      <c r="E269" s="23"/>
      <c r="F269" s="23"/>
      <c r="G269" s="36"/>
      <c r="H269" s="22"/>
      <c r="I269" s="11"/>
      <c r="N269" s="36"/>
      <c r="O269" s="36"/>
      <c r="P269" s="36"/>
      <c r="AI269" s="11"/>
    </row>
    <row r="270" spans="2:85" x14ac:dyDescent="0.3">
      <c r="B270" s="11"/>
      <c r="D270" s="22"/>
      <c r="E270" s="23"/>
      <c r="F270" s="23"/>
      <c r="G270" s="36"/>
      <c r="H270" s="22"/>
      <c r="I270" s="11"/>
      <c r="N270" s="36"/>
      <c r="O270" s="36"/>
      <c r="P270" s="36"/>
      <c r="AI270" s="11"/>
    </row>
    <row r="271" spans="2:85" x14ac:dyDescent="0.3">
      <c r="B271" s="11"/>
      <c r="D271" s="22"/>
      <c r="E271" s="23"/>
      <c r="F271" s="23"/>
      <c r="G271" s="36"/>
      <c r="H271" s="22"/>
      <c r="I271" s="11"/>
      <c r="N271" s="36"/>
      <c r="O271" s="36"/>
      <c r="P271" s="36"/>
      <c r="AI271" s="11"/>
    </row>
    <row r="272" spans="2:85" x14ac:dyDescent="0.3">
      <c r="B272" s="11"/>
      <c r="D272" s="22"/>
      <c r="E272" s="23"/>
      <c r="F272" s="23"/>
      <c r="G272" s="36"/>
      <c r="H272" s="22"/>
      <c r="I272" s="11"/>
      <c r="N272" s="36"/>
      <c r="O272" s="36"/>
      <c r="P272" s="36"/>
      <c r="AI272" s="11"/>
    </row>
    <row r="273" spans="2:35" x14ac:dyDescent="0.3">
      <c r="B273" s="11"/>
      <c r="D273" s="22"/>
      <c r="E273" s="23"/>
      <c r="F273" s="23"/>
      <c r="G273" s="36"/>
      <c r="H273" s="22"/>
      <c r="I273" s="11"/>
      <c r="N273" s="36"/>
      <c r="O273" s="36"/>
      <c r="P273" s="36"/>
      <c r="AI273" s="11"/>
    </row>
    <row r="274" spans="2:35" x14ac:dyDescent="0.3">
      <c r="B274" s="11"/>
      <c r="D274" s="22"/>
      <c r="E274" s="23"/>
      <c r="F274" s="23"/>
      <c r="G274" s="36"/>
      <c r="H274" s="22"/>
      <c r="I274" s="11"/>
      <c r="N274" s="36"/>
      <c r="O274" s="36"/>
      <c r="P274" s="36"/>
      <c r="AI274" s="11"/>
    </row>
    <row r="275" spans="2:35" x14ac:dyDescent="0.3">
      <c r="B275" s="11"/>
      <c r="D275" s="22"/>
      <c r="E275" s="23"/>
      <c r="F275" s="23"/>
      <c r="G275" s="36"/>
      <c r="H275" s="22"/>
      <c r="I275" s="11"/>
      <c r="N275" s="36"/>
      <c r="O275" s="36"/>
      <c r="P275" s="36"/>
      <c r="AI275" s="11"/>
    </row>
    <row r="276" spans="2:35" x14ac:dyDescent="0.3">
      <c r="B276" s="11"/>
      <c r="D276" s="22"/>
      <c r="E276" s="23"/>
      <c r="F276" s="23"/>
      <c r="G276" s="36"/>
      <c r="H276" s="22"/>
      <c r="I276" s="11"/>
      <c r="N276" s="36"/>
      <c r="O276" s="36"/>
      <c r="P276" s="36"/>
      <c r="AI276" s="11"/>
    </row>
    <row r="277" spans="2:35" x14ac:dyDescent="0.3">
      <c r="B277" s="11"/>
      <c r="D277" s="22"/>
      <c r="E277" s="23"/>
      <c r="F277" s="23"/>
      <c r="G277" s="36"/>
      <c r="H277" s="22"/>
      <c r="I277" s="11"/>
      <c r="N277" s="36"/>
      <c r="O277" s="36"/>
      <c r="P277" s="36"/>
      <c r="AI277" s="11"/>
    </row>
    <row r="278" spans="2:35" x14ac:dyDescent="0.3">
      <c r="B278" s="11"/>
      <c r="D278" s="22"/>
      <c r="E278" s="23"/>
      <c r="F278" s="23"/>
      <c r="G278" s="36"/>
      <c r="H278" s="22"/>
      <c r="I278" s="11"/>
      <c r="N278" s="36"/>
      <c r="O278" s="36"/>
      <c r="P278" s="36"/>
      <c r="AI278" s="11"/>
    </row>
    <row r="279" spans="2:35" x14ac:dyDescent="0.3">
      <c r="B279" s="11"/>
      <c r="D279" s="22"/>
      <c r="E279" s="23"/>
      <c r="F279" s="23"/>
      <c r="G279" s="36"/>
      <c r="H279" s="22"/>
      <c r="I279" s="11"/>
      <c r="N279" s="36"/>
      <c r="O279" s="36"/>
      <c r="P279" s="36"/>
      <c r="AI279" s="11"/>
    </row>
    <row r="280" spans="2:35" x14ac:dyDescent="0.3">
      <c r="B280" s="11"/>
      <c r="D280" s="22"/>
      <c r="E280" s="23"/>
      <c r="F280" s="23"/>
      <c r="G280" s="36"/>
      <c r="H280" s="22"/>
      <c r="I280" s="11"/>
      <c r="N280" s="36"/>
      <c r="O280" s="36"/>
      <c r="P280" s="36"/>
      <c r="AI280" s="11"/>
    </row>
    <row r="281" spans="2:35" x14ac:dyDescent="0.3">
      <c r="B281" s="11"/>
      <c r="D281" s="22"/>
      <c r="E281" s="23"/>
      <c r="F281" s="23"/>
      <c r="G281" s="36"/>
      <c r="H281" s="22"/>
      <c r="I281" s="11"/>
      <c r="N281" s="36"/>
      <c r="O281" s="36"/>
      <c r="P281" s="36"/>
      <c r="AI281" s="11"/>
    </row>
    <row r="282" spans="2:35" x14ac:dyDescent="0.3">
      <c r="B282" s="11"/>
      <c r="D282" s="22"/>
      <c r="E282" s="23"/>
      <c r="F282" s="23"/>
      <c r="G282" s="36"/>
      <c r="H282" s="22"/>
      <c r="I282" s="11"/>
      <c r="N282" s="36"/>
      <c r="O282" s="36"/>
      <c r="P282" s="36"/>
      <c r="AI282" s="11"/>
    </row>
    <row r="283" spans="2:35" x14ac:dyDescent="0.3">
      <c r="B283" s="11"/>
      <c r="D283" s="22"/>
      <c r="E283" s="23"/>
      <c r="F283" s="23"/>
      <c r="G283" s="36"/>
      <c r="H283" s="22"/>
      <c r="I283" s="11"/>
      <c r="N283" s="36"/>
      <c r="O283" s="36"/>
      <c r="P283" s="36"/>
      <c r="AI283" s="11"/>
    </row>
    <row r="284" spans="2:35" x14ac:dyDescent="0.3">
      <c r="B284" s="11"/>
      <c r="D284" s="22"/>
      <c r="E284" s="23"/>
      <c r="F284" s="23"/>
      <c r="G284" s="36"/>
      <c r="H284" s="22"/>
      <c r="I284" s="11"/>
      <c r="N284" s="36"/>
      <c r="O284" s="36"/>
      <c r="P284" s="36"/>
      <c r="AI284" s="11"/>
    </row>
    <row r="285" spans="2:35" x14ac:dyDescent="0.3">
      <c r="B285" s="11"/>
      <c r="D285" s="22"/>
      <c r="E285" s="23"/>
      <c r="F285" s="23"/>
      <c r="G285" s="36"/>
      <c r="H285" s="22"/>
      <c r="I285" s="11"/>
      <c r="N285" s="36"/>
      <c r="O285" s="36"/>
      <c r="P285" s="36"/>
      <c r="AI285" s="11"/>
    </row>
    <row r="286" spans="2:35" x14ac:dyDescent="0.3">
      <c r="B286" s="11"/>
      <c r="D286" s="22"/>
      <c r="E286" s="23"/>
      <c r="F286" s="23"/>
      <c r="G286" s="36"/>
      <c r="H286" s="22"/>
      <c r="I286" s="11"/>
      <c r="N286" s="36"/>
      <c r="O286" s="36"/>
      <c r="P286" s="36"/>
      <c r="AI286" s="11"/>
    </row>
    <row r="287" spans="2:35" x14ac:dyDescent="0.3">
      <c r="B287" s="11"/>
      <c r="D287" s="22"/>
      <c r="E287" s="23"/>
      <c r="F287" s="23"/>
      <c r="G287" s="36"/>
      <c r="H287" s="22"/>
      <c r="I287" s="11"/>
      <c r="N287" s="36"/>
      <c r="O287" s="36"/>
      <c r="P287" s="36"/>
      <c r="AI287" s="11"/>
    </row>
    <row r="288" spans="2:35" x14ac:dyDescent="0.3">
      <c r="B288" s="11"/>
      <c r="D288" s="22"/>
      <c r="E288" s="23"/>
      <c r="F288" s="23"/>
      <c r="G288" s="36"/>
      <c r="H288" s="22"/>
      <c r="I288" s="11"/>
      <c r="N288" s="36"/>
      <c r="O288" s="36"/>
      <c r="P288" s="36"/>
      <c r="AI288" s="11"/>
    </row>
    <row r="289" spans="2:35" x14ac:dyDescent="0.3">
      <c r="B289" s="11"/>
      <c r="D289" s="22"/>
      <c r="E289" s="23"/>
      <c r="F289" s="23"/>
      <c r="G289" s="36"/>
      <c r="H289" s="22"/>
      <c r="I289" s="11"/>
      <c r="N289" s="36"/>
      <c r="O289" s="36"/>
      <c r="P289" s="36"/>
      <c r="AI289" s="11"/>
    </row>
    <row r="290" spans="2:35" x14ac:dyDescent="0.3">
      <c r="B290" s="11"/>
      <c r="D290" s="22"/>
      <c r="E290" s="23"/>
      <c r="F290" s="23"/>
      <c r="G290" s="36"/>
      <c r="H290" s="22"/>
      <c r="I290" s="11"/>
      <c r="N290" s="36"/>
      <c r="O290" s="36"/>
      <c r="P290" s="36"/>
      <c r="AI290" s="11"/>
    </row>
    <row r="291" spans="2:35" x14ac:dyDescent="0.3">
      <c r="B291" s="11"/>
      <c r="D291" s="22"/>
      <c r="E291" s="23"/>
      <c r="F291" s="23"/>
      <c r="G291" s="36"/>
      <c r="H291" s="22"/>
      <c r="I291" s="11"/>
      <c r="N291" s="36"/>
      <c r="O291" s="36"/>
      <c r="P291" s="36"/>
      <c r="AI291" s="11"/>
    </row>
    <row r="292" spans="2:35" x14ac:dyDescent="0.3">
      <c r="B292" s="11"/>
      <c r="D292" s="22"/>
      <c r="E292" s="23"/>
      <c r="F292" s="23"/>
      <c r="G292" s="36"/>
      <c r="H292" s="22"/>
      <c r="I292" s="11"/>
      <c r="N292" s="36"/>
      <c r="O292" s="36"/>
      <c r="P292" s="36"/>
      <c r="AI292" s="11"/>
    </row>
    <row r="293" spans="2:35" x14ac:dyDescent="0.3">
      <c r="B293" s="11"/>
      <c r="D293" s="22"/>
      <c r="E293" s="23"/>
      <c r="F293" s="23"/>
      <c r="G293" s="36"/>
      <c r="H293" s="22"/>
      <c r="I293" s="11"/>
      <c r="N293" s="36"/>
      <c r="O293" s="36"/>
      <c r="P293" s="36"/>
      <c r="AI293" s="11"/>
    </row>
    <row r="294" spans="2:35" x14ac:dyDescent="0.3">
      <c r="B294" s="11"/>
      <c r="D294" s="22"/>
      <c r="E294" s="23"/>
      <c r="F294" s="23"/>
      <c r="G294" s="36"/>
      <c r="H294" s="22"/>
      <c r="I294" s="11"/>
      <c r="N294" s="36"/>
      <c r="O294" s="36"/>
      <c r="P294" s="36"/>
      <c r="AI294" s="11"/>
    </row>
    <row r="295" spans="2:35" x14ac:dyDescent="0.3">
      <c r="B295" s="11"/>
      <c r="D295" s="22"/>
      <c r="E295" s="23"/>
      <c r="F295" s="23"/>
      <c r="G295" s="36"/>
      <c r="H295" s="22"/>
      <c r="I295" s="11"/>
      <c r="N295" s="36"/>
      <c r="O295" s="36"/>
      <c r="P295" s="36"/>
      <c r="AI295" s="11"/>
    </row>
    <row r="296" spans="2:35" x14ac:dyDescent="0.3">
      <c r="B296" s="11"/>
      <c r="D296" s="22"/>
      <c r="E296" s="23"/>
      <c r="F296" s="23"/>
      <c r="G296" s="36"/>
      <c r="H296" s="22"/>
      <c r="I296" s="11"/>
      <c r="N296" s="36"/>
      <c r="O296" s="36"/>
      <c r="P296" s="36"/>
      <c r="AI296" s="11"/>
    </row>
    <row r="297" spans="2:35" x14ac:dyDescent="0.3">
      <c r="B297" s="11"/>
      <c r="D297" s="22"/>
      <c r="E297" s="23"/>
      <c r="F297" s="23"/>
      <c r="G297" s="36"/>
      <c r="H297" s="22"/>
      <c r="I297" s="11"/>
      <c r="N297" s="36"/>
      <c r="O297" s="36"/>
      <c r="P297" s="36"/>
      <c r="AI297" s="11"/>
    </row>
    <row r="298" spans="2:35" x14ac:dyDescent="0.3">
      <c r="B298" s="11"/>
      <c r="D298" s="22"/>
      <c r="E298" s="23"/>
      <c r="F298" s="23"/>
      <c r="G298" s="36"/>
      <c r="H298" s="22"/>
      <c r="I298" s="11"/>
      <c r="N298" s="36"/>
      <c r="O298" s="36"/>
      <c r="P298" s="36"/>
      <c r="AI298" s="11"/>
    </row>
    <row r="299" spans="2:35" x14ac:dyDescent="0.3">
      <c r="B299" s="11"/>
      <c r="D299" s="22"/>
      <c r="E299" s="23"/>
      <c r="F299" s="23"/>
      <c r="G299" s="36"/>
      <c r="H299" s="22"/>
      <c r="I299" s="11"/>
      <c r="N299" s="36"/>
      <c r="O299" s="36"/>
      <c r="P299" s="36"/>
      <c r="AI299" s="11"/>
    </row>
    <row r="300" spans="2:35" x14ac:dyDescent="0.3">
      <c r="B300" s="11"/>
      <c r="D300" s="22"/>
      <c r="E300" s="23"/>
      <c r="F300" s="23"/>
      <c r="G300" s="36"/>
      <c r="H300" s="22"/>
      <c r="I300" s="11"/>
      <c r="N300" s="36"/>
      <c r="O300" s="36"/>
      <c r="P300" s="36"/>
      <c r="AI300" s="11"/>
    </row>
    <row r="301" spans="2:35" x14ac:dyDescent="0.3">
      <c r="B301" s="11"/>
      <c r="D301" s="22"/>
      <c r="E301" s="23"/>
      <c r="F301" s="23"/>
      <c r="G301" s="36"/>
      <c r="H301" s="22"/>
      <c r="I301" s="11"/>
      <c r="N301" s="36"/>
      <c r="O301" s="36"/>
      <c r="P301" s="36"/>
      <c r="AI301" s="11"/>
    </row>
    <row r="302" spans="2:35" x14ac:dyDescent="0.3">
      <c r="B302" s="11"/>
      <c r="D302" s="22"/>
      <c r="E302" s="23"/>
      <c r="F302" s="23"/>
      <c r="G302" s="36"/>
      <c r="H302" s="22"/>
      <c r="I302" s="11"/>
      <c r="N302" s="36"/>
      <c r="O302" s="36"/>
      <c r="P302" s="36"/>
      <c r="AI302" s="11"/>
    </row>
    <row r="303" spans="2:35" x14ac:dyDescent="0.3">
      <c r="B303" s="11"/>
      <c r="D303" s="22"/>
      <c r="E303" s="23"/>
      <c r="F303" s="23"/>
      <c r="G303" s="36"/>
      <c r="H303" s="22"/>
      <c r="I303" s="11"/>
      <c r="N303" s="36"/>
      <c r="O303" s="36"/>
      <c r="P303" s="36"/>
      <c r="AI303" s="11"/>
    </row>
    <row r="304" spans="2:35" x14ac:dyDescent="0.3">
      <c r="B304" s="11"/>
      <c r="D304" s="22"/>
      <c r="E304" s="23"/>
      <c r="F304" s="23"/>
      <c r="G304" s="36"/>
      <c r="H304" s="22"/>
      <c r="I304" s="11"/>
      <c r="N304" s="36"/>
      <c r="O304" s="36"/>
      <c r="P304" s="36"/>
      <c r="AI304" s="11"/>
    </row>
    <row r="305" spans="2:35" x14ac:dyDescent="0.3">
      <c r="B305" s="11"/>
      <c r="D305" s="22"/>
      <c r="E305" s="23"/>
      <c r="F305" s="23"/>
      <c r="G305" s="36"/>
      <c r="H305" s="22"/>
      <c r="I305" s="11"/>
      <c r="N305" s="36"/>
      <c r="O305" s="36"/>
      <c r="P305" s="36"/>
      <c r="AI305" s="11"/>
    </row>
    <row r="306" spans="2:35" x14ac:dyDescent="0.3">
      <c r="B306" s="11"/>
      <c r="D306" s="22"/>
      <c r="E306" s="23"/>
      <c r="F306" s="23"/>
      <c r="G306" s="36"/>
      <c r="H306" s="22"/>
      <c r="I306" s="11"/>
      <c r="N306" s="36"/>
      <c r="O306" s="36"/>
      <c r="P306" s="36"/>
      <c r="AI306" s="11"/>
    </row>
    <row r="307" spans="2:35" x14ac:dyDescent="0.3">
      <c r="B307" s="11"/>
      <c r="D307" s="22"/>
      <c r="E307" s="23"/>
      <c r="F307" s="23"/>
      <c r="G307" s="36"/>
      <c r="H307" s="22"/>
      <c r="I307" s="11"/>
      <c r="N307" s="36"/>
      <c r="O307" s="36"/>
      <c r="P307" s="36"/>
      <c r="AI307" s="11"/>
    </row>
    <row r="308" spans="2:35" x14ac:dyDescent="0.3">
      <c r="B308" s="11"/>
      <c r="D308" s="22"/>
      <c r="E308" s="23"/>
      <c r="F308" s="23"/>
      <c r="G308" s="36"/>
      <c r="H308" s="22"/>
      <c r="I308" s="11"/>
      <c r="N308" s="36"/>
      <c r="O308" s="36"/>
      <c r="P308" s="36"/>
      <c r="AI308" s="11"/>
    </row>
    <row r="309" spans="2:35" x14ac:dyDescent="0.3">
      <c r="B309" s="11"/>
      <c r="D309" s="22"/>
      <c r="E309" s="23"/>
      <c r="F309" s="23"/>
      <c r="G309" s="36"/>
      <c r="H309" s="22"/>
      <c r="I309" s="11"/>
      <c r="N309" s="36"/>
      <c r="O309" s="36"/>
      <c r="P309" s="36"/>
      <c r="AI309" s="11"/>
    </row>
    <row r="310" spans="2:35" x14ac:dyDescent="0.3">
      <c r="B310" s="11"/>
      <c r="D310" s="22"/>
      <c r="E310" s="23"/>
      <c r="F310" s="23"/>
      <c r="G310" s="36"/>
      <c r="H310" s="22"/>
      <c r="I310" s="11"/>
      <c r="N310" s="36"/>
      <c r="O310" s="36"/>
      <c r="P310" s="36"/>
      <c r="AI310" s="11"/>
    </row>
    <row r="311" spans="2:35" x14ac:dyDescent="0.3">
      <c r="B311" s="11"/>
      <c r="D311" s="22"/>
      <c r="E311" s="23"/>
      <c r="F311" s="23"/>
      <c r="G311" s="36"/>
      <c r="H311" s="22"/>
      <c r="I311" s="11"/>
      <c r="N311" s="36"/>
      <c r="O311" s="36"/>
      <c r="P311" s="36"/>
      <c r="AI311" s="11"/>
    </row>
    <row r="312" spans="2:35" x14ac:dyDescent="0.3">
      <c r="B312" s="11"/>
      <c r="D312" s="22"/>
      <c r="E312" s="23"/>
      <c r="F312" s="23"/>
      <c r="G312" s="36"/>
      <c r="H312" s="22"/>
      <c r="I312" s="11"/>
      <c r="N312" s="36"/>
      <c r="O312" s="36"/>
      <c r="P312" s="36"/>
      <c r="AI312" s="11"/>
    </row>
    <row r="313" spans="2:35" x14ac:dyDescent="0.3">
      <c r="B313" s="11"/>
      <c r="D313" s="22"/>
      <c r="E313" s="23"/>
      <c r="F313" s="23"/>
      <c r="G313" s="36"/>
      <c r="H313" s="22"/>
      <c r="I313" s="11"/>
      <c r="N313" s="36"/>
      <c r="O313" s="36"/>
      <c r="P313" s="36"/>
      <c r="AI313" s="11"/>
    </row>
    <row r="314" spans="2:35" x14ac:dyDescent="0.3">
      <c r="B314" s="11"/>
      <c r="D314" s="22"/>
      <c r="E314" s="23"/>
      <c r="F314" s="23"/>
      <c r="G314" s="36"/>
      <c r="H314" s="22"/>
      <c r="I314" s="11"/>
      <c r="N314" s="36"/>
      <c r="O314" s="36"/>
      <c r="P314" s="36"/>
      <c r="AI314" s="11"/>
    </row>
    <row r="315" spans="2:35" x14ac:dyDescent="0.3">
      <c r="B315" s="11"/>
      <c r="D315" s="22"/>
      <c r="E315" s="23"/>
      <c r="F315" s="23"/>
      <c r="G315" s="36"/>
      <c r="H315" s="22"/>
      <c r="I315" s="11"/>
      <c r="N315" s="36"/>
      <c r="O315" s="36"/>
      <c r="P315" s="36"/>
      <c r="AI315" s="11"/>
    </row>
    <row r="316" spans="2:35" x14ac:dyDescent="0.3">
      <c r="B316" s="11"/>
      <c r="D316" s="22"/>
      <c r="E316" s="23"/>
      <c r="F316" s="23"/>
      <c r="G316" s="36"/>
      <c r="H316" s="22"/>
      <c r="I316" s="11"/>
      <c r="N316" s="36"/>
      <c r="O316" s="36"/>
      <c r="P316" s="36"/>
      <c r="AI316" s="11"/>
    </row>
    <row r="317" spans="2:35" x14ac:dyDescent="0.3">
      <c r="B317" s="11"/>
      <c r="D317" s="22"/>
      <c r="E317" s="23"/>
      <c r="F317" s="23"/>
      <c r="G317" s="36"/>
      <c r="H317" s="22"/>
      <c r="I317" s="11"/>
      <c r="N317" s="36"/>
      <c r="O317" s="36"/>
      <c r="P317" s="36"/>
      <c r="AI317" s="11"/>
    </row>
    <row r="318" spans="2:35" x14ac:dyDescent="0.3">
      <c r="B318" s="11"/>
      <c r="D318" s="22"/>
      <c r="E318" s="23"/>
      <c r="F318" s="23"/>
      <c r="G318" s="36"/>
      <c r="H318" s="22"/>
      <c r="I318" s="11"/>
      <c r="N318" s="36"/>
      <c r="O318" s="36"/>
      <c r="P318" s="36"/>
      <c r="AI318" s="11"/>
    </row>
    <row r="319" spans="2:35" x14ac:dyDescent="0.3">
      <c r="B319" s="11"/>
      <c r="D319" s="22"/>
      <c r="E319" s="23"/>
      <c r="F319" s="23"/>
      <c r="G319" s="36"/>
      <c r="H319" s="22"/>
      <c r="I319" s="11"/>
      <c r="N319" s="36"/>
      <c r="O319" s="36"/>
      <c r="P319" s="36"/>
      <c r="AI319" s="11"/>
    </row>
    <row r="320" spans="2:35" x14ac:dyDescent="0.3">
      <c r="B320" s="11"/>
      <c r="D320" s="22"/>
      <c r="E320" s="23"/>
      <c r="F320" s="23"/>
      <c r="G320" s="36"/>
      <c r="H320" s="22"/>
      <c r="I320" s="11"/>
      <c r="N320" s="36"/>
      <c r="O320" s="36"/>
      <c r="P320" s="36"/>
      <c r="AI320" s="11"/>
    </row>
    <row r="321" spans="2:35" x14ac:dyDescent="0.3">
      <c r="B321" s="11"/>
      <c r="D321" s="22"/>
      <c r="E321" s="23"/>
      <c r="F321" s="23"/>
      <c r="G321" s="36"/>
      <c r="H321" s="22"/>
      <c r="I321" s="11"/>
      <c r="N321" s="36"/>
      <c r="O321" s="36"/>
      <c r="P321" s="36"/>
      <c r="AI321" s="11"/>
    </row>
    <row r="322" spans="2:35" x14ac:dyDescent="0.3">
      <c r="B322" s="11"/>
      <c r="D322" s="22"/>
      <c r="E322" s="23"/>
      <c r="F322" s="23"/>
      <c r="G322" s="36"/>
      <c r="H322" s="22"/>
      <c r="I322" s="11"/>
      <c r="N322" s="36"/>
      <c r="O322" s="36"/>
      <c r="P322" s="36"/>
      <c r="AI322" s="11"/>
    </row>
    <row r="323" spans="2:35" x14ac:dyDescent="0.3">
      <c r="B323" s="11"/>
      <c r="D323" s="22"/>
      <c r="E323" s="23"/>
      <c r="F323" s="23"/>
      <c r="G323" s="36"/>
      <c r="H323" s="22"/>
      <c r="I323" s="11"/>
      <c r="N323" s="36"/>
      <c r="O323" s="36"/>
      <c r="P323" s="36"/>
      <c r="AI323" s="11"/>
    </row>
    <row r="324" spans="2:35" x14ac:dyDescent="0.3">
      <c r="B324" s="11"/>
      <c r="D324" s="22"/>
      <c r="E324" s="23"/>
      <c r="F324" s="23"/>
      <c r="G324" s="36"/>
      <c r="H324" s="22"/>
      <c r="I324" s="11"/>
      <c r="N324" s="36"/>
      <c r="O324" s="36"/>
      <c r="P324" s="36"/>
      <c r="AI324" s="11"/>
    </row>
    <row r="325" spans="2:35" x14ac:dyDescent="0.3">
      <c r="B325" s="11"/>
      <c r="D325" s="22"/>
      <c r="E325" s="23"/>
      <c r="F325" s="23"/>
      <c r="G325" s="36"/>
      <c r="H325" s="22"/>
      <c r="I325" s="11"/>
      <c r="N325" s="36"/>
      <c r="O325" s="36"/>
      <c r="P325" s="36"/>
      <c r="AI325" s="11"/>
    </row>
    <row r="326" spans="2:35" x14ac:dyDescent="0.3">
      <c r="B326" s="11"/>
      <c r="D326" s="22"/>
      <c r="E326" s="23"/>
      <c r="F326" s="23"/>
      <c r="G326" s="36"/>
      <c r="H326" s="22"/>
      <c r="I326" s="11"/>
      <c r="N326" s="36"/>
      <c r="O326" s="36"/>
      <c r="P326" s="36"/>
      <c r="AI326" s="11"/>
    </row>
    <row r="327" spans="2:35" x14ac:dyDescent="0.3">
      <c r="B327" s="11"/>
      <c r="D327" s="22"/>
      <c r="E327" s="23"/>
      <c r="F327" s="23"/>
      <c r="G327" s="36"/>
      <c r="H327" s="22"/>
      <c r="I327" s="11"/>
      <c r="N327" s="36"/>
      <c r="O327" s="36"/>
      <c r="P327" s="36"/>
      <c r="AI327" s="11"/>
    </row>
    <row r="328" spans="2:35" x14ac:dyDescent="0.3">
      <c r="B328" s="11"/>
      <c r="D328" s="22"/>
      <c r="E328" s="23"/>
      <c r="F328" s="23"/>
      <c r="G328" s="36"/>
      <c r="H328" s="22"/>
      <c r="I328" s="11"/>
      <c r="N328" s="36"/>
      <c r="O328" s="36"/>
      <c r="P328" s="36"/>
      <c r="AI328" s="11"/>
    </row>
    <row r="329" spans="2:35" x14ac:dyDescent="0.3">
      <c r="B329" s="11"/>
      <c r="D329" s="22"/>
      <c r="E329" s="23"/>
      <c r="F329" s="23"/>
      <c r="G329" s="36"/>
      <c r="H329" s="22"/>
      <c r="I329" s="11"/>
      <c r="N329" s="36"/>
      <c r="O329" s="36"/>
      <c r="P329" s="36"/>
      <c r="AI329" s="11"/>
    </row>
    <row r="330" spans="2:35" x14ac:dyDescent="0.3">
      <c r="B330" s="11"/>
      <c r="D330" s="22"/>
      <c r="E330" s="23"/>
      <c r="F330" s="23"/>
      <c r="G330" s="36"/>
      <c r="H330" s="22"/>
      <c r="I330" s="11"/>
      <c r="N330" s="36"/>
      <c r="O330" s="36"/>
      <c r="P330" s="36"/>
      <c r="AI330" s="11"/>
    </row>
    <row r="331" spans="2:35" x14ac:dyDescent="0.3">
      <c r="B331" s="11"/>
      <c r="D331" s="22"/>
      <c r="E331" s="23"/>
      <c r="F331" s="23"/>
      <c r="G331" s="36"/>
      <c r="H331" s="22"/>
      <c r="I331" s="11"/>
      <c r="N331" s="36"/>
      <c r="O331" s="36"/>
      <c r="P331" s="36"/>
      <c r="AI331" s="11"/>
    </row>
    <row r="332" spans="2:35" x14ac:dyDescent="0.3">
      <c r="B332" s="11"/>
      <c r="D332" s="22"/>
      <c r="E332" s="23"/>
      <c r="F332" s="23"/>
      <c r="G332" s="36"/>
      <c r="H332" s="22"/>
      <c r="I332" s="11"/>
      <c r="N332" s="36"/>
      <c r="O332" s="36"/>
      <c r="P332" s="36"/>
      <c r="AI332" s="11"/>
    </row>
    <row r="333" spans="2:35" x14ac:dyDescent="0.3">
      <c r="B333" s="11"/>
      <c r="D333" s="22"/>
      <c r="E333" s="23"/>
      <c r="F333" s="23"/>
      <c r="G333" s="36"/>
      <c r="H333" s="22"/>
      <c r="I333" s="11"/>
      <c r="N333" s="36"/>
      <c r="O333" s="36"/>
      <c r="P333" s="36"/>
      <c r="AI333" s="11"/>
    </row>
    <row r="334" spans="2:35" x14ac:dyDescent="0.3">
      <c r="B334" s="11"/>
      <c r="D334" s="22"/>
      <c r="E334" s="23"/>
      <c r="F334" s="23"/>
      <c r="G334" s="36"/>
      <c r="H334" s="22"/>
      <c r="I334" s="11"/>
      <c r="N334" s="36"/>
      <c r="O334" s="36"/>
      <c r="P334" s="36"/>
      <c r="AI334" s="11"/>
    </row>
    <row r="335" spans="2:35" x14ac:dyDescent="0.3">
      <c r="B335" s="11"/>
      <c r="D335" s="22"/>
      <c r="E335" s="23"/>
      <c r="F335" s="23"/>
      <c r="G335" s="36"/>
      <c r="H335" s="22"/>
      <c r="I335" s="11"/>
      <c r="N335" s="36"/>
      <c r="O335" s="36"/>
      <c r="P335" s="36"/>
      <c r="AI335" s="11"/>
    </row>
    <row r="336" spans="2:35" x14ac:dyDescent="0.3">
      <c r="B336" s="11"/>
      <c r="D336" s="22"/>
      <c r="E336" s="23"/>
      <c r="F336" s="23"/>
      <c r="G336" s="36"/>
      <c r="H336" s="22"/>
      <c r="I336" s="11"/>
      <c r="N336" s="36"/>
      <c r="O336" s="36"/>
      <c r="P336" s="36"/>
      <c r="AI336" s="11"/>
    </row>
    <row r="337" spans="2:35" x14ac:dyDescent="0.3">
      <c r="B337" s="11"/>
      <c r="D337" s="22"/>
      <c r="E337" s="23"/>
      <c r="F337" s="23"/>
      <c r="G337" s="36"/>
      <c r="H337" s="22"/>
      <c r="I337" s="11"/>
      <c r="N337" s="36"/>
      <c r="O337" s="36"/>
      <c r="P337" s="36"/>
      <c r="AI337" s="11"/>
    </row>
    <row r="338" spans="2:35" x14ac:dyDescent="0.3">
      <c r="B338" s="11"/>
      <c r="D338" s="22"/>
      <c r="E338" s="23"/>
      <c r="F338" s="23"/>
      <c r="G338" s="36"/>
      <c r="H338" s="22"/>
      <c r="I338" s="11"/>
      <c r="N338" s="36"/>
      <c r="O338" s="36"/>
      <c r="P338" s="36"/>
      <c r="AI338" s="11"/>
    </row>
    <row r="339" spans="2:35" x14ac:dyDescent="0.3">
      <c r="B339" s="11"/>
      <c r="D339" s="22"/>
      <c r="E339" s="23"/>
      <c r="F339" s="23"/>
      <c r="G339" s="36"/>
      <c r="H339" s="22"/>
      <c r="I339" s="11"/>
      <c r="N339" s="36"/>
      <c r="O339" s="36"/>
      <c r="P339" s="36"/>
      <c r="AI339" s="11"/>
    </row>
    <row r="340" spans="2:35" x14ac:dyDescent="0.3">
      <c r="B340" s="11"/>
      <c r="D340" s="22"/>
      <c r="E340" s="23"/>
      <c r="F340" s="23"/>
      <c r="G340" s="36"/>
      <c r="H340" s="22"/>
      <c r="I340" s="11"/>
      <c r="N340" s="36"/>
      <c r="O340" s="36"/>
      <c r="P340" s="36"/>
      <c r="AI340" s="11"/>
    </row>
    <row r="341" spans="2:35" x14ac:dyDescent="0.3">
      <c r="B341" s="11"/>
      <c r="D341" s="22"/>
      <c r="E341" s="23"/>
      <c r="F341" s="23"/>
      <c r="G341" s="36"/>
      <c r="H341" s="22"/>
      <c r="I341" s="11"/>
      <c r="N341" s="36"/>
      <c r="O341" s="36"/>
      <c r="P341" s="36"/>
      <c r="AI341" s="11"/>
    </row>
    <row r="342" spans="2:35" x14ac:dyDescent="0.3">
      <c r="B342" s="11"/>
      <c r="D342" s="22"/>
      <c r="E342" s="23"/>
      <c r="F342" s="23"/>
      <c r="G342" s="36"/>
      <c r="H342" s="22"/>
      <c r="I342" s="11"/>
      <c r="N342" s="36"/>
      <c r="O342" s="36"/>
      <c r="P342" s="36"/>
      <c r="AI342" s="11"/>
    </row>
    <row r="343" spans="2:35" x14ac:dyDescent="0.3">
      <c r="B343" s="11"/>
      <c r="D343" s="22"/>
      <c r="E343" s="23"/>
      <c r="F343" s="23"/>
      <c r="G343" s="36"/>
      <c r="H343" s="22"/>
      <c r="I343" s="11"/>
      <c r="N343" s="36"/>
      <c r="O343" s="36"/>
      <c r="P343" s="36"/>
      <c r="AI343" s="11"/>
    </row>
    <row r="344" spans="2:35" x14ac:dyDescent="0.3">
      <c r="B344" s="11"/>
      <c r="D344" s="22"/>
      <c r="E344" s="23"/>
      <c r="F344" s="23"/>
      <c r="G344" s="36"/>
      <c r="H344" s="22"/>
      <c r="I344" s="11"/>
      <c r="N344" s="36"/>
      <c r="O344" s="36"/>
      <c r="P344" s="36"/>
      <c r="AI344" s="11"/>
    </row>
    <row r="345" spans="2:35" x14ac:dyDescent="0.3">
      <c r="B345" s="11"/>
      <c r="D345" s="22"/>
      <c r="E345" s="23"/>
      <c r="F345" s="23"/>
      <c r="G345" s="36"/>
      <c r="H345" s="22"/>
      <c r="I345" s="11"/>
      <c r="N345" s="36"/>
      <c r="O345" s="36"/>
      <c r="P345" s="36"/>
      <c r="AI345" s="11"/>
    </row>
    <row r="346" spans="2:35" x14ac:dyDescent="0.3">
      <c r="B346" s="11"/>
      <c r="D346" s="22"/>
      <c r="E346" s="23"/>
      <c r="F346" s="23"/>
      <c r="G346" s="36"/>
      <c r="H346" s="22"/>
      <c r="I346" s="11"/>
      <c r="N346" s="36"/>
      <c r="O346" s="36"/>
      <c r="P346" s="36"/>
      <c r="AI346" s="11"/>
    </row>
    <row r="347" spans="2:35" x14ac:dyDescent="0.3">
      <c r="B347" s="11"/>
      <c r="D347" s="22"/>
      <c r="E347" s="23"/>
      <c r="F347" s="23"/>
      <c r="G347" s="36"/>
      <c r="H347" s="22"/>
      <c r="I347" s="11"/>
      <c r="N347" s="36"/>
      <c r="O347" s="36"/>
      <c r="P347" s="36"/>
      <c r="AI347" s="11"/>
    </row>
    <row r="348" spans="2:35" x14ac:dyDescent="0.3">
      <c r="B348" s="11"/>
      <c r="D348" s="22"/>
      <c r="E348" s="23"/>
      <c r="F348" s="23"/>
      <c r="G348" s="36"/>
      <c r="H348" s="22"/>
      <c r="I348" s="11"/>
      <c r="N348" s="36"/>
      <c r="O348" s="36"/>
      <c r="P348" s="36"/>
      <c r="AI348" s="11"/>
    </row>
    <row r="349" spans="2:35" x14ac:dyDescent="0.3">
      <c r="B349" s="11"/>
      <c r="D349" s="22"/>
      <c r="E349" s="23"/>
      <c r="F349" s="23"/>
      <c r="G349" s="36"/>
      <c r="H349" s="22"/>
      <c r="I349" s="11"/>
      <c r="N349" s="36"/>
      <c r="O349" s="36"/>
      <c r="P349" s="36"/>
      <c r="AI349" s="11"/>
    </row>
    <row r="350" spans="2:35" x14ac:dyDescent="0.3">
      <c r="B350" s="11"/>
      <c r="D350" s="22"/>
      <c r="E350" s="23"/>
      <c r="F350" s="23"/>
      <c r="G350" s="36"/>
      <c r="H350" s="22"/>
      <c r="I350" s="11"/>
      <c r="N350" s="36"/>
      <c r="O350" s="36"/>
      <c r="P350" s="36"/>
      <c r="AI350" s="11"/>
    </row>
    <row r="351" spans="2:35" x14ac:dyDescent="0.3">
      <c r="B351" s="11"/>
      <c r="D351" s="22"/>
      <c r="E351" s="23"/>
      <c r="F351" s="23"/>
      <c r="G351" s="36"/>
      <c r="H351" s="22"/>
      <c r="I351" s="11"/>
      <c r="N351" s="36"/>
      <c r="O351" s="36"/>
      <c r="P351" s="36"/>
      <c r="AI351" s="11"/>
    </row>
    <row r="352" spans="2:35" x14ac:dyDescent="0.3">
      <c r="B352" s="11"/>
      <c r="D352" s="22"/>
      <c r="E352" s="23"/>
      <c r="F352" s="23"/>
      <c r="G352" s="36"/>
      <c r="H352" s="22"/>
      <c r="I352" s="11"/>
      <c r="N352" s="36"/>
      <c r="O352" s="36"/>
      <c r="P352" s="36"/>
      <c r="AI352" s="11"/>
    </row>
    <row r="353" spans="2:35" x14ac:dyDescent="0.3">
      <c r="B353" s="11"/>
      <c r="D353" s="22"/>
      <c r="E353" s="23"/>
      <c r="F353" s="23"/>
      <c r="G353" s="36"/>
      <c r="H353" s="22"/>
      <c r="I353" s="11"/>
      <c r="N353" s="36"/>
      <c r="O353" s="36"/>
      <c r="P353" s="36"/>
      <c r="AI353" s="11"/>
    </row>
    <row r="354" spans="2:35" x14ac:dyDescent="0.3">
      <c r="B354" s="11"/>
      <c r="D354" s="22"/>
      <c r="E354" s="23"/>
      <c r="F354" s="23"/>
      <c r="G354" s="36"/>
      <c r="H354" s="22"/>
      <c r="I354" s="11"/>
      <c r="N354" s="36"/>
      <c r="O354" s="36"/>
      <c r="P354" s="36"/>
      <c r="AI354" s="11"/>
    </row>
    <row r="355" spans="2:35" x14ac:dyDescent="0.3">
      <c r="B355" s="11"/>
      <c r="D355" s="22"/>
      <c r="E355" s="23"/>
      <c r="F355" s="23"/>
      <c r="G355" s="36"/>
      <c r="H355" s="22"/>
      <c r="I355" s="11"/>
      <c r="N355" s="36"/>
      <c r="O355" s="36"/>
      <c r="P355" s="36"/>
      <c r="AI355" s="11"/>
    </row>
    <row r="356" spans="2:35" x14ac:dyDescent="0.3">
      <c r="B356" s="11"/>
      <c r="D356" s="22"/>
      <c r="E356" s="23"/>
      <c r="F356" s="23"/>
      <c r="G356" s="36"/>
      <c r="H356" s="22"/>
      <c r="I356" s="11"/>
      <c r="N356" s="36"/>
      <c r="O356" s="36"/>
      <c r="P356" s="36"/>
      <c r="AI356" s="11"/>
    </row>
    <row r="357" spans="2:35" x14ac:dyDescent="0.3">
      <c r="B357" s="11"/>
      <c r="D357" s="22"/>
      <c r="E357" s="23"/>
      <c r="F357" s="23"/>
      <c r="G357" s="36"/>
      <c r="H357" s="22"/>
      <c r="I357" s="11"/>
      <c r="N357" s="36"/>
      <c r="O357" s="36"/>
      <c r="P357" s="36"/>
      <c r="AI357" s="11"/>
    </row>
    <row r="358" spans="2:35" x14ac:dyDescent="0.3">
      <c r="B358" s="11"/>
      <c r="D358" s="22"/>
      <c r="E358" s="23"/>
      <c r="F358" s="23"/>
      <c r="G358" s="36"/>
      <c r="H358" s="22"/>
      <c r="I358" s="11"/>
      <c r="N358" s="36"/>
      <c r="O358" s="36"/>
      <c r="P358" s="36"/>
      <c r="AI358" s="11"/>
    </row>
    <row r="359" spans="2:35" x14ac:dyDescent="0.3">
      <c r="B359" s="11"/>
      <c r="D359" s="22"/>
      <c r="E359" s="23"/>
      <c r="F359" s="23"/>
      <c r="G359" s="36"/>
      <c r="H359" s="22"/>
      <c r="I359" s="11"/>
      <c r="N359" s="36"/>
      <c r="O359" s="36"/>
      <c r="P359" s="36"/>
      <c r="AI359" s="11"/>
    </row>
    <row r="360" spans="2:35" x14ac:dyDescent="0.3">
      <c r="B360" s="11"/>
      <c r="D360" s="22"/>
      <c r="E360" s="23"/>
      <c r="F360" s="23"/>
      <c r="G360" s="36"/>
      <c r="H360" s="22"/>
      <c r="I360" s="11"/>
      <c r="N360" s="36"/>
      <c r="O360" s="36"/>
      <c r="P360" s="36"/>
      <c r="AI360" s="11"/>
    </row>
    <row r="361" spans="2:35" x14ac:dyDescent="0.3">
      <c r="B361" s="11"/>
      <c r="D361" s="22"/>
      <c r="E361" s="23"/>
      <c r="F361" s="23"/>
      <c r="G361" s="36"/>
      <c r="H361" s="22"/>
      <c r="I361" s="11"/>
      <c r="N361" s="36"/>
      <c r="O361" s="36"/>
      <c r="P361" s="36"/>
      <c r="AI361" s="11"/>
    </row>
    <row r="362" spans="2:35" x14ac:dyDescent="0.3">
      <c r="B362" s="11"/>
      <c r="D362" s="22"/>
      <c r="E362" s="23"/>
      <c r="F362" s="23"/>
      <c r="G362" s="36"/>
      <c r="H362" s="22"/>
      <c r="I362" s="11"/>
      <c r="N362" s="36"/>
      <c r="O362" s="36"/>
      <c r="P362" s="36"/>
      <c r="AI362" s="11"/>
    </row>
    <row r="363" spans="2:35" x14ac:dyDescent="0.3">
      <c r="B363" s="11"/>
      <c r="D363" s="22"/>
      <c r="E363" s="23"/>
      <c r="F363" s="23"/>
      <c r="G363" s="36"/>
      <c r="H363" s="22"/>
      <c r="I363" s="11"/>
      <c r="N363" s="36"/>
      <c r="O363" s="36"/>
      <c r="P363" s="36"/>
      <c r="AI363" s="11"/>
    </row>
    <row r="364" spans="2:35" x14ac:dyDescent="0.3">
      <c r="B364" s="11"/>
      <c r="D364" s="22"/>
      <c r="E364" s="23"/>
      <c r="F364" s="23"/>
      <c r="G364" s="36"/>
      <c r="H364" s="22"/>
      <c r="I364" s="11"/>
      <c r="N364" s="36"/>
      <c r="O364" s="36"/>
      <c r="P364" s="36"/>
      <c r="AI364" s="11"/>
    </row>
    <row r="365" spans="2:35" x14ac:dyDescent="0.3">
      <c r="B365" s="11"/>
      <c r="D365" s="22"/>
      <c r="E365" s="23"/>
      <c r="F365" s="23"/>
      <c r="G365" s="36"/>
      <c r="H365" s="22"/>
      <c r="I365" s="11"/>
      <c r="N365" s="36"/>
      <c r="O365" s="36"/>
      <c r="P365" s="36"/>
      <c r="AI365" s="11"/>
    </row>
    <row r="366" spans="2:35" x14ac:dyDescent="0.3">
      <c r="B366" s="11"/>
      <c r="D366" s="22"/>
      <c r="E366" s="23"/>
      <c r="F366" s="23"/>
      <c r="G366" s="36"/>
      <c r="H366" s="22"/>
      <c r="I366" s="11"/>
      <c r="N366" s="36"/>
      <c r="O366" s="36"/>
      <c r="P366" s="36"/>
      <c r="AI366" s="11"/>
    </row>
    <row r="367" spans="2:35" x14ac:dyDescent="0.3">
      <c r="B367" s="11"/>
      <c r="D367" s="22"/>
      <c r="E367" s="23"/>
      <c r="F367" s="23"/>
      <c r="G367" s="36"/>
      <c r="H367" s="22"/>
      <c r="I367" s="11"/>
      <c r="N367" s="36"/>
      <c r="O367" s="36"/>
      <c r="P367" s="36"/>
      <c r="AI367" s="11"/>
    </row>
    <row r="368" spans="2:35" x14ac:dyDescent="0.3">
      <c r="B368" s="11"/>
      <c r="D368" s="22"/>
      <c r="E368" s="23"/>
      <c r="F368" s="23"/>
      <c r="G368" s="36"/>
      <c r="H368" s="22"/>
      <c r="I368" s="11"/>
      <c r="N368" s="36"/>
      <c r="O368" s="36"/>
      <c r="P368" s="36"/>
      <c r="AI368" s="11"/>
    </row>
    <row r="369" spans="2:35" x14ac:dyDescent="0.3">
      <c r="B369" s="11"/>
      <c r="D369" s="22"/>
      <c r="E369" s="23"/>
      <c r="F369" s="23"/>
      <c r="G369" s="36"/>
      <c r="H369" s="22"/>
      <c r="I369" s="11"/>
      <c r="N369" s="36"/>
      <c r="O369" s="36"/>
      <c r="P369" s="36"/>
      <c r="AI369" s="11"/>
    </row>
    <row r="370" spans="2:35" x14ac:dyDescent="0.3">
      <c r="B370" s="11"/>
      <c r="D370" s="22"/>
      <c r="E370" s="23"/>
      <c r="F370" s="23"/>
      <c r="G370" s="36"/>
      <c r="H370" s="22"/>
      <c r="I370" s="11"/>
      <c r="N370" s="36"/>
      <c r="O370" s="36"/>
      <c r="P370" s="36"/>
      <c r="AI370" s="11"/>
    </row>
    <row r="371" spans="2:35" x14ac:dyDescent="0.3">
      <c r="B371" s="11"/>
      <c r="D371" s="22"/>
      <c r="E371" s="23"/>
      <c r="F371" s="23"/>
      <c r="G371" s="36"/>
      <c r="H371" s="22"/>
      <c r="I371" s="11"/>
      <c r="N371" s="36"/>
      <c r="O371" s="36"/>
      <c r="P371" s="36"/>
      <c r="AI371" s="11"/>
    </row>
    <row r="372" spans="2:35" x14ac:dyDescent="0.3">
      <c r="B372" s="11"/>
      <c r="D372" s="22"/>
      <c r="E372" s="23"/>
      <c r="F372" s="23"/>
      <c r="G372" s="36"/>
      <c r="H372" s="22"/>
      <c r="I372" s="11"/>
      <c r="N372" s="36"/>
      <c r="O372" s="36"/>
      <c r="P372" s="36"/>
      <c r="AI372" s="11"/>
    </row>
    <row r="373" spans="2:35" x14ac:dyDescent="0.3">
      <c r="B373" s="11"/>
      <c r="D373" s="22"/>
      <c r="E373" s="23"/>
      <c r="F373" s="23"/>
      <c r="G373" s="36"/>
      <c r="H373" s="22"/>
      <c r="I373" s="11"/>
      <c r="N373" s="36"/>
      <c r="O373" s="36"/>
      <c r="P373" s="36"/>
      <c r="AI373" s="11"/>
    </row>
    <row r="374" spans="2:35" x14ac:dyDescent="0.3">
      <c r="B374" s="11"/>
      <c r="D374" s="22"/>
      <c r="E374" s="23"/>
      <c r="F374" s="23"/>
      <c r="G374" s="36"/>
      <c r="H374" s="22"/>
      <c r="I374" s="11"/>
      <c r="N374" s="36"/>
      <c r="O374" s="36"/>
      <c r="P374" s="36"/>
      <c r="AI374" s="11"/>
    </row>
    <row r="375" spans="2:35" x14ac:dyDescent="0.3">
      <c r="B375" s="11"/>
      <c r="D375" s="22"/>
      <c r="E375" s="23"/>
      <c r="F375" s="23"/>
      <c r="G375" s="36"/>
      <c r="H375" s="22"/>
      <c r="I375" s="11"/>
      <c r="N375" s="36"/>
      <c r="O375" s="36"/>
      <c r="P375" s="36"/>
      <c r="AI375" s="11"/>
    </row>
    <row r="376" spans="2:35" x14ac:dyDescent="0.3">
      <c r="B376" s="11"/>
      <c r="D376" s="22"/>
      <c r="E376" s="23"/>
      <c r="F376" s="23"/>
      <c r="G376" s="36"/>
      <c r="H376" s="22"/>
      <c r="I376" s="11"/>
      <c r="N376" s="36"/>
      <c r="O376" s="36"/>
      <c r="P376" s="36"/>
      <c r="AI376" s="11"/>
    </row>
    <row r="377" spans="2:35" x14ac:dyDescent="0.3">
      <c r="B377" s="11"/>
      <c r="D377" s="22"/>
      <c r="E377" s="23"/>
      <c r="F377" s="23"/>
      <c r="G377" s="36"/>
      <c r="H377" s="22"/>
      <c r="I377" s="11"/>
      <c r="N377" s="36"/>
      <c r="O377" s="36"/>
      <c r="P377" s="36"/>
      <c r="AI377" s="11"/>
    </row>
    <row r="378" spans="2:35" x14ac:dyDescent="0.3">
      <c r="B378" s="11"/>
      <c r="D378" s="22"/>
      <c r="E378" s="23"/>
      <c r="F378" s="23"/>
      <c r="G378" s="36"/>
      <c r="H378" s="22"/>
      <c r="I378" s="11"/>
      <c r="N378" s="36"/>
      <c r="O378" s="36"/>
      <c r="P378" s="36"/>
      <c r="AI378" s="11"/>
    </row>
    <row r="379" spans="2:35" x14ac:dyDescent="0.3">
      <c r="B379" s="11"/>
      <c r="D379" s="22"/>
      <c r="E379" s="23"/>
      <c r="F379" s="23"/>
      <c r="G379" s="36"/>
      <c r="H379" s="22"/>
      <c r="I379" s="11"/>
      <c r="N379" s="36"/>
      <c r="O379" s="36"/>
      <c r="P379" s="36"/>
      <c r="AI379" s="11"/>
    </row>
    <row r="380" spans="2:35" x14ac:dyDescent="0.3">
      <c r="B380" s="11"/>
      <c r="D380" s="22"/>
      <c r="E380" s="23"/>
      <c r="F380" s="23"/>
      <c r="G380" s="36"/>
      <c r="H380" s="22"/>
      <c r="I380" s="11"/>
      <c r="N380" s="36"/>
      <c r="O380" s="36"/>
      <c r="P380" s="36"/>
      <c r="AI380" s="11"/>
    </row>
    <row r="381" spans="2:35" x14ac:dyDescent="0.3">
      <c r="B381" s="11"/>
      <c r="D381" s="22"/>
      <c r="E381" s="23"/>
      <c r="F381" s="23"/>
      <c r="G381" s="36"/>
      <c r="H381" s="22"/>
      <c r="I381" s="11"/>
      <c r="N381" s="36"/>
      <c r="O381" s="36"/>
      <c r="P381" s="36"/>
      <c r="AI381" s="11"/>
    </row>
    <row r="382" spans="2:35" x14ac:dyDescent="0.3">
      <c r="B382" s="11"/>
      <c r="D382" s="22"/>
      <c r="E382" s="23"/>
      <c r="F382" s="23"/>
      <c r="G382" s="36"/>
      <c r="H382" s="22"/>
      <c r="I382" s="11"/>
      <c r="N382" s="36"/>
      <c r="O382" s="36"/>
      <c r="P382" s="36"/>
      <c r="AI382" s="11"/>
    </row>
    <row r="383" spans="2:35" x14ac:dyDescent="0.3">
      <c r="B383" s="11"/>
      <c r="D383" s="22"/>
      <c r="E383" s="23"/>
      <c r="F383" s="23"/>
      <c r="G383" s="36"/>
      <c r="H383" s="22"/>
      <c r="I383" s="11"/>
      <c r="N383" s="36"/>
      <c r="O383" s="36"/>
      <c r="P383" s="36"/>
      <c r="AI383" s="11"/>
    </row>
    <row r="384" spans="2:35" x14ac:dyDescent="0.3">
      <c r="B384" s="11"/>
      <c r="D384" s="22"/>
      <c r="E384" s="23"/>
      <c r="F384" s="23"/>
      <c r="G384" s="36"/>
      <c r="H384" s="22"/>
      <c r="I384" s="11"/>
      <c r="N384" s="36"/>
      <c r="O384" s="36"/>
      <c r="P384" s="36"/>
      <c r="AI384" s="11"/>
    </row>
    <row r="385" spans="2:35" x14ac:dyDescent="0.3">
      <c r="B385" s="11"/>
      <c r="D385" s="22"/>
      <c r="E385" s="23"/>
      <c r="F385" s="23"/>
      <c r="G385" s="36"/>
      <c r="H385" s="22"/>
      <c r="I385" s="11"/>
      <c r="N385" s="36"/>
      <c r="O385" s="36"/>
      <c r="P385" s="36"/>
      <c r="AI385" s="11"/>
    </row>
    <row r="386" spans="2:35" x14ac:dyDescent="0.3">
      <c r="B386" s="11"/>
      <c r="D386" s="22"/>
      <c r="E386" s="23"/>
      <c r="F386" s="23"/>
      <c r="G386" s="36"/>
      <c r="H386" s="22"/>
      <c r="I386" s="11"/>
      <c r="N386" s="36"/>
      <c r="O386" s="36"/>
      <c r="P386" s="36"/>
      <c r="AI386" s="11"/>
    </row>
    <row r="387" spans="2:35" x14ac:dyDescent="0.3">
      <c r="B387" s="11"/>
      <c r="D387" s="22"/>
      <c r="E387" s="23"/>
      <c r="F387" s="23"/>
      <c r="G387" s="36"/>
      <c r="H387" s="22"/>
      <c r="I387" s="11"/>
      <c r="N387" s="36"/>
      <c r="O387" s="36"/>
      <c r="P387" s="36"/>
      <c r="AI387" s="11"/>
    </row>
    <row r="388" spans="2:35" x14ac:dyDescent="0.3">
      <c r="B388" s="11"/>
      <c r="D388" s="22"/>
      <c r="E388" s="23"/>
      <c r="F388" s="23"/>
      <c r="G388" s="36"/>
      <c r="H388" s="22"/>
      <c r="I388" s="11"/>
      <c r="N388" s="36"/>
      <c r="O388" s="36"/>
      <c r="P388" s="36"/>
      <c r="AI388" s="11"/>
    </row>
    <row r="389" spans="2:35" x14ac:dyDescent="0.3">
      <c r="B389" s="11"/>
      <c r="D389" s="22"/>
      <c r="E389" s="23"/>
      <c r="F389" s="23"/>
      <c r="G389" s="36"/>
      <c r="H389" s="22"/>
      <c r="I389" s="11"/>
      <c r="N389" s="36"/>
      <c r="O389" s="36"/>
      <c r="P389" s="36"/>
      <c r="AI389" s="11"/>
    </row>
    <row r="390" spans="2:35" x14ac:dyDescent="0.3">
      <c r="B390" s="11"/>
      <c r="D390" s="22"/>
      <c r="E390" s="23"/>
      <c r="F390" s="23"/>
      <c r="G390" s="36"/>
      <c r="H390" s="22"/>
      <c r="I390" s="11"/>
      <c r="N390" s="36"/>
      <c r="O390" s="36"/>
      <c r="P390" s="36"/>
      <c r="AI390" s="11"/>
    </row>
    <row r="391" spans="2:35" x14ac:dyDescent="0.3">
      <c r="B391" s="11"/>
      <c r="D391" s="22"/>
      <c r="E391" s="23"/>
      <c r="F391" s="23"/>
      <c r="G391" s="36"/>
      <c r="H391" s="22"/>
      <c r="I391" s="11"/>
      <c r="N391" s="36"/>
      <c r="O391" s="36"/>
      <c r="P391" s="36"/>
      <c r="AI391" s="11"/>
    </row>
    <row r="392" spans="2:35" x14ac:dyDescent="0.3">
      <c r="B392" s="11"/>
      <c r="D392" s="22"/>
      <c r="E392" s="23"/>
      <c r="F392" s="23"/>
      <c r="G392" s="36"/>
      <c r="H392" s="22"/>
      <c r="I392" s="11"/>
      <c r="N392" s="36"/>
      <c r="O392" s="36"/>
      <c r="P392" s="36"/>
      <c r="AI392" s="11"/>
    </row>
    <row r="393" spans="2:35" x14ac:dyDescent="0.3">
      <c r="B393" s="11"/>
      <c r="D393" s="22"/>
      <c r="E393" s="23"/>
      <c r="F393" s="23"/>
      <c r="G393" s="36"/>
      <c r="H393" s="22"/>
      <c r="I393" s="11"/>
      <c r="N393" s="36"/>
      <c r="O393" s="36"/>
      <c r="P393" s="36"/>
      <c r="AI393" s="11"/>
    </row>
    <row r="394" spans="2:35" x14ac:dyDescent="0.3">
      <c r="B394" s="11"/>
      <c r="D394" s="22"/>
      <c r="E394" s="23"/>
      <c r="F394" s="23"/>
      <c r="G394" s="36"/>
      <c r="H394" s="22"/>
      <c r="I394" s="11"/>
      <c r="N394" s="36"/>
      <c r="O394" s="36"/>
      <c r="P394" s="36"/>
      <c r="AI394" s="11"/>
    </row>
    <row r="395" spans="2:35" x14ac:dyDescent="0.3">
      <c r="B395" s="11"/>
      <c r="D395" s="22"/>
      <c r="E395" s="23"/>
      <c r="F395" s="23"/>
      <c r="G395" s="36"/>
      <c r="H395" s="22"/>
      <c r="I395" s="11"/>
      <c r="N395" s="36"/>
      <c r="O395" s="36"/>
      <c r="P395" s="36"/>
      <c r="AI395" s="11"/>
    </row>
    <row r="396" spans="2:35" x14ac:dyDescent="0.3">
      <c r="B396" s="11"/>
      <c r="D396" s="22"/>
      <c r="E396" s="23"/>
      <c r="F396" s="23"/>
      <c r="G396" s="36"/>
      <c r="H396" s="22"/>
      <c r="I396" s="11"/>
      <c r="N396" s="36"/>
      <c r="O396" s="36"/>
      <c r="P396" s="36"/>
      <c r="AI396" s="11"/>
    </row>
    <row r="397" spans="2:35" x14ac:dyDescent="0.3">
      <c r="B397" s="11"/>
      <c r="D397" s="22"/>
      <c r="E397" s="23"/>
      <c r="F397" s="23"/>
      <c r="G397" s="36"/>
      <c r="H397" s="22"/>
      <c r="I397" s="11"/>
      <c r="N397" s="36"/>
      <c r="O397" s="36"/>
      <c r="P397" s="36"/>
      <c r="AI397" s="11"/>
    </row>
    <row r="398" spans="2:35" x14ac:dyDescent="0.3">
      <c r="B398" s="11"/>
      <c r="D398" s="22"/>
      <c r="E398" s="23"/>
      <c r="F398" s="23"/>
      <c r="G398" s="36"/>
      <c r="H398" s="22"/>
      <c r="I398" s="11"/>
      <c r="N398" s="36"/>
      <c r="O398" s="36"/>
      <c r="P398" s="36"/>
      <c r="AI398" s="11"/>
    </row>
    <row r="399" spans="2:35" x14ac:dyDescent="0.3">
      <c r="B399" s="11"/>
      <c r="D399" s="22"/>
      <c r="E399" s="23"/>
      <c r="F399" s="23"/>
      <c r="G399" s="36"/>
      <c r="H399" s="22"/>
      <c r="I399" s="11"/>
      <c r="N399" s="36"/>
      <c r="O399" s="36"/>
      <c r="P399" s="36"/>
      <c r="AI399" s="11"/>
    </row>
    <row r="400" spans="2:35" x14ac:dyDescent="0.3">
      <c r="B400" s="11"/>
      <c r="D400" s="22"/>
      <c r="E400" s="23"/>
      <c r="F400" s="23"/>
      <c r="G400" s="36"/>
      <c r="H400" s="22"/>
      <c r="I400" s="11"/>
      <c r="N400" s="36"/>
      <c r="O400" s="36"/>
      <c r="P400" s="36"/>
      <c r="AI400" s="11"/>
    </row>
    <row r="401" spans="2:35" x14ac:dyDescent="0.3">
      <c r="B401" s="11"/>
      <c r="D401" s="22"/>
      <c r="E401" s="23"/>
      <c r="F401" s="23"/>
      <c r="G401" s="36"/>
      <c r="H401" s="22"/>
      <c r="I401" s="11"/>
      <c r="N401" s="36"/>
      <c r="O401" s="36"/>
      <c r="P401" s="36"/>
      <c r="AI401" s="11"/>
    </row>
    <row r="402" spans="2:35" x14ac:dyDescent="0.3">
      <c r="B402" s="11"/>
      <c r="D402" s="22"/>
      <c r="E402" s="23"/>
      <c r="F402" s="23"/>
      <c r="G402" s="36"/>
      <c r="H402" s="22"/>
      <c r="I402" s="11"/>
      <c r="N402" s="36"/>
      <c r="O402" s="36"/>
      <c r="P402" s="36"/>
      <c r="AI402" s="11"/>
    </row>
    <row r="403" spans="2:35" x14ac:dyDescent="0.3">
      <c r="B403" s="11"/>
      <c r="D403" s="22"/>
      <c r="E403" s="23"/>
      <c r="F403" s="23"/>
      <c r="G403" s="36"/>
      <c r="H403" s="22"/>
      <c r="I403" s="11"/>
      <c r="N403" s="36"/>
      <c r="O403" s="36"/>
      <c r="P403" s="36"/>
      <c r="AI403" s="11"/>
    </row>
    <row r="404" spans="2:35" x14ac:dyDescent="0.3">
      <c r="B404" s="11"/>
      <c r="D404" s="22"/>
      <c r="E404" s="23"/>
      <c r="F404" s="23"/>
      <c r="G404" s="36"/>
      <c r="H404" s="22"/>
      <c r="I404" s="11"/>
      <c r="N404" s="36"/>
      <c r="O404" s="36"/>
      <c r="P404" s="36"/>
      <c r="AI404" s="11"/>
    </row>
    <row r="405" spans="2:35" x14ac:dyDescent="0.3">
      <c r="B405" s="11"/>
      <c r="D405" s="22"/>
      <c r="E405" s="23"/>
      <c r="F405" s="23"/>
      <c r="G405" s="36"/>
      <c r="H405" s="22"/>
      <c r="I405" s="11"/>
      <c r="N405" s="36"/>
      <c r="O405" s="36"/>
      <c r="P405" s="36"/>
      <c r="AI405" s="11"/>
    </row>
    <row r="406" spans="2:35" x14ac:dyDescent="0.3">
      <c r="B406" s="11"/>
      <c r="D406" s="22"/>
      <c r="E406" s="23"/>
      <c r="F406" s="23"/>
      <c r="G406" s="36"/>
      <c r="H406" s="22"/>
      <c r="I406" s="11"/>
      <c r="N406" s="36"/>
      <c r="O406" s="36"/>
      <c r="P406" s="36"/>
      <c r="AI406" s="11"/>
    </row>
    <row r="407" spans="2:35" x14ac:dyDescent="0.3">
      <c r="B407" s="11"/>
      <c r="D407" s="22"/>
      <c r="E407" s="23"/>
      <c r="F407" s="23"/>
      <c r="G407" s="36"/>
      <c r="H407" s="22"/>
      <c r="I407" s="11"/>
      <c r="N407" s="36"/>
      <c r="O407" s="36"/>
      <c r="P407" s="36"/>
      <c r="AI407" s="11"/>
    </row>
    <row r="408" spans="2:35" x14ac:dyDescent="0.3">
      <c r="B408" s="11"/>
      <c r="D408" s="22"/>
      <c r="E408" s="23"/>
      <c r="F408" s="23"/>
      <c r="G408" s="36"/>
      <c r="H408" s="22"/>
      <c r="I408" s="11"/>
      <c r="N408" s="36"/>
      <c r="O408" s="36"/>
      <c r="P408" s="36"/>
      <c r="AI408" s="11"/>
    </row>
    <row r="409" spans="2:35" x14ac:dyDescent="0.3">
      <c r="B409" s="11"/>
      <c r="D409" s="22"/>
      <c r="E409" s="23"/>
      <c r="F409" s="23"/>
      <c r="G409" s="36"/>
      <c r="H409" s="22"/>
      <c r="I409" s="11"/>
      <c r="N409" s="36"/>
      <c r="O409" s="36"/>
      <c r="P409" s="36"/>
      <c r="AI409" s="11"/>
    </row>
    <row r="410" spans="2:35" x14ac:dyDescent="0.3">
      <c r="B410" s="11"/>
      <c r="D410" s="22"/>
      <c r="E410" s="23"/>
      <c r="F410" s="23"/>
      <c r="G410" s="36"/>
      <c r="H410" s="22"/>
      <c r="I410" s="11"/>
      <c r="N410" s="36"/>
      <c r="O410" s="36"/>
      <c r="P410" s="36"/>
      <c r="AI410" s="11"/>
    </row>
    <row r="411" spans="2:35" x14ac:dyDescent="0.3">
      <c r="B411" s="11"/>
      <c r="D411" s="22"/>
      <c r="E411" s="23"/>
      <c r="F411" s="23"/>
      <c r="G411" s="36"/>
      <c r="H411" s="22"/>
      <c r="I411" s="11"/>
      <c r="N411" s="36"/>
      <c r="O411" s="36"/>
      <c r="P411" s="36"/>
      <c r="AI411" s="11"/>
    </row>
    <row r="412" spans="2:35" x14ac:dyDescent="0.3">
      <c r="B412" s="11"/>
      <c r="D412" s="22"/>
      <c r="E412" s="23"/>
      <c r="F412" s="23"/>
      <c r="G412" s="36"/>
      <c r="H412" s="22"/>
      <c r="I412" s="11"/>
      <c r="N412" s="36"/>
      <c r="O412" s="36"/>
      <c r="P412" s="36"/>
      <c r="AI412" s="11"/>
    </row>
    <row r="413" spans="2:35" x14ac:dyDescent="0.3">
      <c r="B413" s="11"/>
      <c r="D413" s="22"/>
      <c r="E413" s="23"/>
      <c r="F413" s="23"/>
      <c r="G413" s="36"/>
      <c r="H413" s="22"/>
      <c r="I413" s="11"/>
      <c r="N413" s="36"/>
      <c r="O413" s="36"/>
      <c r="P413" s="36"/>
      <c r="AI413" s="11"/>
    </row>
    <row r="414" spans="2:35" x14ac:dyDescent="0.3">
      <c r="B414" s="11"/>
      <c r="D414" s="22"/>
      <c r="E414" s="23"/>
      <c r="F414" s="23"/>
      <c r="G414" s="36"/>
      <c r="H414" s="22"/>
      <c r="I414" s="11"/>
      <c r="N414" s="36"/>
      <c r="O414" s="36"/>
      <c r="P414" s="36"/>
      <c r="AI414" s="11"/>
    </row>
    <row r="415" spans="2:35" x14ac:dyDescent="0.3">
      <c r="B415" s="11"/>
      <c r="D415" s="22"/>
      <c r="E415" s="23"/>
      <c r="F415" s="23"/>
      <c r="G415" s="36"/>
      <c r="H415" s="22"/>
      <c r="I415" s="11"/>
      <c r="N415" s="36"/>
      <c r="O415" s="36"/>
      <c r="P415" s="36"/>
      <c r="AI415" s="11"/>
    </row>
    <row r="416" spans="2:35" x14ac:dyDescent="0.3">
      <c r="B416" s="11"/>
      <c r="D416" s="22"/>
      <c r="E416" s="23"/>
      <c r="F416" s="23"/>
      <c r="G416" s="36"/>
      <c r="H416" s="22"/>
      <c r="I416" s="11"/>
      <c r="N416" s="36"/>
      <c r="O416" s="36"/>
      <c r="P416" s="36"/>
      <c r="AI416" s="11"/>
    </row>
    <row r="417" spans="2:35" x14ac:dyDescent="0.3">
      <c r="B417" s="11"/>
      <c r="D417" s="22"/>
      <c r="E417" s="23"/>
      <c r="F417" s="23"/>
      <c r="G417" s="36"/>
      <c r="H417" s="22"/>
      <c r="I417" s="11"/>
      <c r="N417" s="36"/>
      <c r="O417" s="36"/>
      <c r="P417" s="36"/>
      <c r="AI417" s="11"/>
    </row>
    <row r="418" spans="2:35" x14ac:dyDescent="0.3">
      <c r="B418" s="11"/>
      <c r="D418" s="22"/>
      <c r="E418" s="23"/>
      <c r="F418" s="23"/>
      <c r="G418" s="36"/>
      <c r="H418" s="22"/>
      <c r="I418" s="11"/>
      <c r="N418" s="36"/>
      <c r="O418" s="36"/>
      <c r="P418" s="36"/>
      <c r="AI418" s="11"/>
    </row>
    <row r="419" spans="2:35" x14ac:dyDescent="0.3">
      <c r="B419" s="11"/>
      <c r="D419" s="22"/>
      <c r="E419" s="23"/>
      <c r="F419" s="23"/>
      <c r="G419" s="36"/>
      <c r="H419" s="22"/>
      <c r="I419" s="11"/>
      <c r="N419" s="36"/>
      <c r="O419" s="36"/>
      <c r="P419" s="36"/>
      <c r="AI419" s="11"/>
    </row>
    <row r="420" spans="2:35" x14ac:dyDescent="0.3">
      <c r="B420" s="11"/>
      <c r="D420" s="22"/>
      <c r="E420" s="23"/>
      <c r="F420" s="23"/>
      <c r="G420" s="36"/>
      <c r="H420" s="22"/>
      <c r="I420" s="11"/>
      <c r="N420" s="36"/>
      <c r="O420" s="36"/>
      <c r="P420" s="36"/>
      <c r="AI420" s="11"/>
    </row>
    <row r="421" spans="2:35" x14ac:dyDescent="0.3">
      <c r="B421" s="11"/>
      <c r="D421" s="22"/>
      <c r="E421" s="23"/>
      <c r="F421" s="23"/>
      <c r="G421" s="36"/>
      <c r="H421" s="22"/>
      <c r="I421" s="11"/>
      <c r="N421" s="36"/>
      <c r="O421" s="36"/>
      <c r="P421" s="36"/>
      <c r="AI421" s="11"/>
    </row>
    <row r="422" spans="2:35" x14ac:dyDescent="0.3">
      <c r="B422" s="11"/>
      <c r="D422" s="22"/>
      <c r="E422" s="23"/>
      <c r="F422" s="23"/>
      <c r="G422" s="36"/>
      <c r="H422" s="22"/>
      <c r="I422" s="11"/>
      <c r="N422" s="36"/>
      <c r="O422" s="36"/>
      <c r="P422" s="36"/>
      <c r="AI422" s="11"/>
    </row>
    <row r="423" spans="2:35" x14ac:dyDescent="0.3">
      <c r="B423" s="11"/>
      <c r="D423" s="22"/>
      <c r="E423" s="23"/>
      <c r="F423" s="23"/>
      <c r="G423" s="36"/>
      <c r="H423" s="22"/>
      <c r="I423" s="11"/>
      <c r="N423" s="36"/>
      <c r="O423" s="36"/>
      <c r="P423" s="36"/>
      <c r="AI423" s="11"/>
    </row>
    <row r="424" spans="2:35" x14ac:dyDescent="0.3">
      <c r="B424" s="11"/>
      <c r="D424" s="22"/>
      <c r="E424" s="23"/>
      <c r="F424" s="23"/>
      <c r="G424" s="36"/>
      <c r="H424" s="22"/>
      <c r="I424" s="11"/>
      <c r="N424" s="36"/>
      <c r="O424" s="36"/>
      <c r="P424" s="36"/>
      <c r="AI424" s="11"/>
    </row>
    <row r="425" spans="2:35" x14ac:dyDescent="0.3">
      <c r="B425" s="11"/>
      <c r="D425" s="22"/>
      <c r="E425" s="23"/>
      <c r="F425" s="23"/>
      <c r="G425" s="36"/>
      <c r="H425" s="22"/>
      <c r="I425" s="11"/>
      <c r="N425" s="36"/>
      <c r="O425" s="36"/>
      <c r="P425" s="36"/>
      <c r="AI425" s="11"/>
    </row>
    <row r="426" spans="2:35" x14ac:dyDescent="0.3">
      <c r="B426" s="11"/>
      <c r="D426" s="22"/>
      <c r="E426" s="23"/>
      <c r="F426" s="23"/>
      <c r="G426" s="36"/>
      <c r="H426" s="22"/>
      <c r="I426" s="11"/>
      <c r="N426" s="36"/>
      <c r="O426" s="36"/>
      <c r="P426" s="36"/>
      <c r="AI426" s="11"/>
    </row>
    <row r="427" spans="2:35" x14ac:dyDescent="0.3">
      <c r="B427" s="11"/>
      <c r="D427" s="22"/>
      <c r="E427" s="23"/>
      <c r="F427" s="23"/>
      <c r="G427" s="36"/>
      <c r="H427" s="22"/>
      <c r="I427" s="11"/>
      <c r="N427" s="36"/>
      <c r="O427" s="36"/>
      <c r="P427" s="36"/>
      <c r="AI427" s="11"/>
    </row>
    <row r="428" spans="2:35" x14ac:dyDescent="0.3">
      <c r="B428" s="11"/>
      <c r="D428" s="22"/>
      <c r="E428" s="23"/>
      <c r="F428" s="23"/>
      <c r="G428" s="36"/>
      <c r="H428" s="22"/>
      <c r="I428" s="11"/>
      <c r="N428" s="36"/>
      <c r="O428" s="36"/>
      <c r="P428" s="36"/>
      <c r="AI428" s="11"/>
    </row>
    <row r="429" spans="2:35" x14ac:dyDescent="0.3">
      <c r="B429" s="11"/>
      <c r="D429" s="22"/>
      <c r="E429" s="23"/>
      <c r="F429" s="23"/>
      <c r="G429" s="36"/>
      <c r="H429" s="22"/>
      <c r="I429" s="11"/>
      <c r="N429" s="36"/>
      <c r="O429" s="36"/>
      <c r="P429" s="36"/>
      <c r="AI429" s="11"/>
    </row>
    <row r="430" spans="2:35" x14ac:dyDescent="0.3">
      <c r="B430" s="11"/>
      <c r="D430" s="22"/>
      <c r="E430" s="23"/>
      <c r="F430" s="23"/>
      <c r="G430" s="36"/>
      <c r="H430" s="22"/>
      <c r="I430" s="11"/>
      <c r="N430" s="36"/>
      <c r="O430" s="36"/>
      <c r="P430" s="36"/>
      <c r="AI430" s="11"/>
    </row>
    <row r="431" spans="2:35" x14ac:dyDescent="0.3">
      <c r="B431" s="11"/>
      <c r="D431" s="22"/>
      <c r="E431" s="23"/>
      <c r="F431" s="23"/>
      <c r="G431" s="36"/>
      <c r="H431" s="22"/>
      <c r="I431" s="11"/>
      <c r="N431" s="36"/>
      <c r="O431" s="36"/>
      <c r="P431" s="36"/>
      <c r="AI431" s="11"/>
    </row>
    <row r="432" spans="2:35" x14ac:dyDescent="0.3">
      <c r="B432" s="11"/>
      <c r="D432" s="22"/>
      <c r="E432" s="23"/>
      <c r="F432" s="23"/>
      <c r="G432" s="36"/>
      <c r="H432" s="22"/>
      <c r="I432" s="11"/>
      <c r="N432" s="36"/>
      <c r="O432" s="36"/>
      <c r="P432" s="36"/>
      <c r="AI432" s="11"/>
    </row>
    <row r="433" spans="2:35" x14ac:dyDescent="0.3">
      <c r="B433" s="11"/>
      <c r="D433" s="22"/>
      <c r="E433" s="23"/>
      <c r="F433" s="23"/>
      <c r="G433" s="36"/>
      <c r="H433" s="22"/>
      <c r="I433" s="11"/>
      <c r="N433" s="36"/>
      <c r="O433" s="36"/>
      <c r="P433" s="36"/>
      <c r="AI433" s="11"/>
    </row>
    <row r="434" spans="2:35" x14ac:dyDescent="0.3">
      <c r="B434" s="11"/>
      <c r="D434" s="22"/>
      <c r="E434" s="23"/>
      <c r="F434" s="23"/>
      <c r="G434" s="36"/>
      <c r="H434" s="22"/>
      <c r="I434" s="11"/>
      <c r="N434" s="36"/>
      <c r="O434" s="36"/>
      <c r="P434" s="36"/>
      <c r="AI434" s="11"/>
    </row>
    <row r="435" spans="2:35" x14ac:dyDescent="0.3">
      <c r="B435" s="11"/>
      <c r="D435" s="22"/>
      <c r="E435" s="23"/>
      <c r="F435" s="23"/>
      <c r="G435" s="36"/>
      <c r="H435" s="22"/>
      <c r="I435" s="11"/>
      <c r="N435" s="36"/>
      <c r="O435" s="36"/>
      <c r="P435" s="36"/>
      <c r="AI435" s="11"/>
    </row>
    <row r="436" spans="2:35" x14ac:dyDescent="0.3">
      <c r="B436" s="11"/>
      <c r="D436" s="22"/>
      <c r="E436" s="23"/>
      <c r="F436" s="23"/>
      <c r="G436" s="36"/>
      <c r="H436" s="22"/>
      <c r="I436" s="11"/>
      <c r="N436" s="36"/>
      <c r="O436" s="36"/>
      <c r="P436" s="36"/>
      <c r="AI436" s="11"/>
    </row>
    <row r="437" spans="2:35" x14ac:dyDescent="0.3">
      <c r="B437" s="11"/>
      <c r="D437" s="22"/>
      <c r="E437" s="23"/>
      <c r="F437" s="23"/>
      <c r="G437" s="36"/>
      <c r="H437" s="22"/>
      <c r="I437" s="11"/>
      <c r="N437" s="36"/>
      <c r="O437" s="36"/>
      <c r="P437" s="36"/>
      <c r="AI437" s="11"/>
    </row>
    <row r="438" spans="2:35" x14ac:dyDescent="0.3">
      <c r="B438" s="11"/>
      <c r="D438" s="22"/>
      <c r="E438" s="23"/>
      <c r="F438" s="23"/>
      <c r="G438" s="36"/>
      <c r="H438" s="22"/>
      <c r="I438" s="11"/>
      <c r="N438" s="36"/>
      <c r="O438" s="36"/>
      <c r="P438" s="36"/>
      <c r="AI438" s="11"/>
    </row>
    <row r="439" spans="2:35" x14ac:dyDescent="0.3">
      <c r="B439" s="11"/>
      <c r="D439" s="22"/>
      <c r="E439" s="23"/>
      <c r="F439" s="23"/>
      <c r="G439" s="36"/>
      <c r="H439" s="22"/>
      <c r="I439" s="11"/>
      <c r="N439" s="36"/>
      <c r="O439" s="36"/>
      <c r="P439" s="36"/>
      <c r="AI439" s="11"/>
    </row>
    <row r="440" spans="2:35" x14ac:dyDescent="0.3">
      <c r="B440" s="11"/>
      <c r="D440" s="22"/>
      <c r="E440" s="23"/>
      <c r="F440" s="23"/>
      <c r="G440" s="36"/>
      <c r="H440" s="22"/>
      <c r="I440" s="11"/>
      <c r="N440" s="36"/>
      <c r="O440" s="36"/>
      <c r="P440" s="36"/>
      <c r="AI440" s="11"/>
    </row>
    <row r="441" spans="2:35" x14ac:dyDescent="0.3">
      <c r="B441" s="11"/>
      <c r="D441" s="22"/>
      <c r="E441" s="23"/>
      <c r="F441" s="23"/>
      <c r="G441" s="36"/>
      <c r="H441" s="22"/>
      <c r="I441" s="11"/>
      <c r="N441" s="36"/>
      <c r="O441" s="36"/>
      <c r="P441" s="36"/>
      <c r="AI441" s="11"/>
    </row>
    <row r="442" spans="2:35" x14ac:dyDescent="0.3">
      <c r="B442" s="11"/>
      <c r="D442" s="22"/>
      <c r="E442" s="23"/>
      <c r="F442" s="23"/>
      <c r="G442" s="36"/>
      <c r="H442" s="22"/>
      <c r="I442" s="11"/>
      <c r="N442" s="36"/>
      <c r="O442" s="36"/>
      <c r="P442" s="36"/>
      <c r="AI442" s="11"/>
    </row>
    <row r="443" spans="2:35" x14ac:dyDescent="0.3">
      <c r="B443" s="11"/>
      <c r="D443" s="22"/>
      <c r="E443" s="23"/>
      <c r="F443" s="23"/>
      <c r="G443" s="36"/>
      <c r="H443" s="22"/>
      <c r="I443" s="11"/>
      <c r="N443" s="36"/>
      <c r="O443" s="36"/>
      <c r="P443" s="36"/>
      <c r="AI443" s="11"/>
    </row>
    <row r="444" spans="2:35" x14ac:dyDescent="0.3">
      <c r="B444" s="11"/>
      <c r="D444" s="22"/>
      <c r="E444" s="23"/>
      <c r="F444" s="23"/>
      <c r="G444" s="36"/>
      <c r="H444" s="22"/>
      <c r="I444" s="11"/>
      <c r="N444" s="36"/>
      <c r="O444" s="36"/>
      <c r="P444" s="36"/>
      <c r="AI444" s="11"/>
    </row>
    <row r="445" spans="2:35" x14ac:dyDescent="0.3">
      <c r="B445" s="11"/>
      <c r="D445" s="22"/>
      <c r="E445" s="23"/>
      <c r="F445" s="23"/>
      <c r="G445" s="36"/>
      <c r="H445" s="22"/>
      <c r="I445" s="11"/>
      <c r="N445" s="36"/>
      <c r="O445" s="36"/>
      <c r="P445" s="36"/>
      <c r="AI445" s="11"/>
    </row>
    <row r="446" spans="2:35" x14ac:dyDescent="0.3">
      <c r="B446" s="11"/>
      <c r="D446" s="22"/>
      <c r="E446" s="23"/>
      <c r="F446" s="23"/>
      <c r="G446" s="36"/>
      <c r="H446" s="22"/>
      <c r="I446" s="11"/>
      <c r="N446" s="36"/>
      <c r="O446" s="36"/>
      <c r="P446" s="36"/>
      <c r="AI446" s="11"/>
    </row>
    <row r="447" spans="2:35" x14ac:dyDescent="0.3">
      <c r="B447" s="11"/>
      <c r="D447" s="22"/>
      <c r="E447" s="23"/>
      <c r="F447" s="23"/>
      <c r="G447" s="36"/>
      <c r="H447" s="22"/>
      <c r="I447" s="11"/>
      <c r="N447" s="36"/>
      <c r="O447" s="36"/>
      <c r="P447" s="36"/>
      <c r="AI447" s="11"/>
    </row>
    <row r="448" spans="2:35" x14ac:dyDescent="0.3">
      <c r="B448" s="11"/>
      <c r="D448" s="22"/>
      <c r="E448" s="23"/>
      <c r="F448" s="23"/>
      <c r="G448" s="36"/>
      <c r="H448" s="22"/>
      <c r="I448" s="11"/>
      <c r="N448" s="36"/>
      <c r="O448" s="36"/>
      <c r="P448" s="36"/>
      <c r="AI448" s="11"/>
    </row>
    <row r="449" spans="2:35" x14ac:dyDescent="0.3">
      <c r="B449" s="11"/>
      <c r="D449" s="22"/>
      <c r="E449" s="23"/>
      <c r="F449" s="23"/>
      <c r="G449" s="36"/>
      <c r="H449" s="22"/>
      <c r="I449" s="11"/>
      <c r="N449" s="36"/>
      <c r="O449" s="36"/>
      <c r="P449" s="36"/>
      <c r="AI449" s="11"/>
    </row>
    <row r="450" spans="2:35" x14ac:dyDescent="0.3">
      <c r="B450" s="11"/>
      <c r="D450" s="22"/>
      <c r="E450" s="23"/>
      <c r="F450" s="23"/>
      <c r="G450" s="36"/>
      <c r="H450" s="22"/>
      <c r="I450" s="11"/>
      <c r="N450" s="36"/>
      <c r="O450" s="36"/>
      <c r="P450" s="36"/>
      <c r="AI450" s="11"/>
    </row>
    <row r="451" spans="2:35" x14ac:dyDescent="0.3">
      <c r="B451" s="11"/>
      <c r="D451" s="22"/>
      <c r="E451" s="23"/>
      <c r="F451" s="23"/>
      <c r="G451" s="36"/>
      <c r="H451" s="22"/>
      <c r="I451" s="11"/>
      <c r="N451" s="36"/>
      <c r="O451" s="36"/>
      <c r="P451" s="36"/>
      <c r="AI451" s="11"/>
    </row>
    <row r="452" spans="2:35" x14ac:dyDescent="0.3">
      <c r="B452" s="11"/>
      <c r="D452" s="22"/>
      <c r="E452" s="23"/>
      <c r="F452" s="23"/>
      <c r="G452" s="36"/>
      <c r="H452" s="22"/>
      <c r="I452" s="11"/>
      <c r="N452" s="36"/>
      <c r="O452" s="36"/>
      <c r="P452" s="36"/>
      <c r="AI452" s="11"/>
    </row>
    <row r="453" spans="2:35" x14ac:dyDescent="0.3">
      <c r="B453" s="11"/>
      <c r="D453" s="22"/>
      <c r="E453" s="23"/>
      <c r="F453" s="23"/>
      <c r="G453" s="36"/>
      <c r="H453" s="22"/>
      <c r="I453" s="11"/>
      <c r="N453" s="36"/>
      <c r="O453" s="36"/>
      <c r="P453" s="36"/>
      <c r="AI453" s="11"/>
    </row>
    <row r="454" spans="2:35" x14ac:dyDescent="0.3">
      <c r="B454" s="11"/>
      <c r="D454" s="22"/>
      <c r="E454" s="23"/>
      <c r="F454" s="23"/>
      <c r="G454" s="36"/>
      <c r="H454" s="22"/>
      <c r="I454" s="11"/>
      <c r="N454" s="36"/>
      <c r="O454" s="36"/>
      <c r="P454" s="36"/>
      <c r="AI454" s="11"/>
    </row>
    <row r="455" spans="2:35" x14ac:dyDescent="0.3">
      <c r="B455" s="11"/>
      <c r="D455" s="22"/>
      <c r="E455" s="23"/>
      <c r="F455" s="23"/>
      <c r="G455" s="36"/>
      <c r="H455" s="22"/>
      <c r="I455" s="11"/>
      <c r="N455" s="36"/>
      <c r="O455" s="36"/>
      <c r="P455" s="36"/>
      <c r="AI455" s="11"/>
    </row>
    <row r="456" spans="2:35" x14ac:dyDescent="0.3">
      <c r="B456" s="11"/>
      <c r="D456" s="22"/>
      <c r="E456" s="23"/>
      <c r="F456" s="23"/>
      <c r="G456" s="36"/>
      <c r="H456" s="22"/>
      <c r="I456" s="11"/>
      <c r="N456" s="36"/>
      <c r="O456" s="36"/>
      <c r="P456" s="36"/>
      <c r="AI456" s="11"/>
    </row>
    <row r="457" spans="2:35" x14ac:dyDescent="0.3">
      <c r="B457" s="11"/>
      <c r="D457" s="22"/>
      <c r="E457" s="23"/>
      <c r="F457" s="23"/>
      <c r="G457" s="36"/>
      <c r="H457" s="22"/>
      <c r="I457" s="11"/>
      <c r="N457" s="36"/>
      <c r="O457" s="36"/>
      <c r="P457" s="36"/>
      <c r="AI457" s="11"/>
    </row>
    <row r="458" spans="2:35" x14ac:dyDescent="0.3">
      <c r="B458" s="11"/>
      <c r="D458" s="22"/>
      <c r="E458" s="23"/>
      <c r="F458" s="23"/>
      <c r="G458" s="36"/>
      <c r="H458" s="22"/>
      <c r="I458" s="11"/>
      <c r="N458" s="36"/>
      <c r="O458" s="36"/>
      <c r="P458" s="36"/>
      <c r="AI458" s="11"/>
    </row>
    <row r="459" spans="2:35" x14ac:dyDescent="0.3">
      <c r="B459" s="11"/>
      <c r="D459" s="22"/>
      <c r="E459" s="23"/>
      <c r="F459" s="23"/>
      <c r="G459" s="36"/>
      <c r="H459" s="22"/>
      <c r="I459" s="11"/>
      <c r="N459" s="36"/>
      <c r="O459" s="36"/>
      <c r="P459" s="36"/>
      <c r="AI459" s="11"/>
    </row>
    <row r="460" spans="2:35" x14ac:dyDescent="0.3">
      <c r="B460" s="11"/>
      <c r="D460" s="22"/>
      <c r="E460" s="23"/>
      <c r="F460" s="23"/>
      <c r="G460" s="36"/>
      <c r="H460" s="22"/>
      <c r="I460" s="11"/>
      <c r="N460" s="36"/>
      <c r="O460" s="36"/>
      <c r="P460" s="36"/>
      <c r="AI460" s="11"/>
    </row>
    <row r="461" spans="2:35" x14ac:dyDescent="0.3">
      <c r="B461" s="11"/>
      <c r="D461" s="22"/>
      <c r="E461" s="23"/>
      <c r="F461" s="23"/>
      <c r="G461" s="36"/>
      <c r="H461" s="22"/>
      <c r="I461" s="11"/>
      <c r="N461" s="36"/>
      <c r="O461" s="36"/>
      <c r="P461" s="36"/>
      <c r="AI461" s="11"/>
    </row>
    <row r="462" spans="2:35" x14ac:dyDescent="0.3">
      <c r="B462" s="11"/>
      <c r="D462" s="22"/>
      <c r="E462" s="23"/>
      <c r="F462" s="23"/>
      <c r="G462" s="36"/>
      <c r="H462" s="22"/>
      <c r="I462" s="11"/>
      <c r="N462" s="36"/>
      <c r="O462" s="36"/>
      <c r="P462" s="36"/>
      <c r="AI462" s="11"/>
    </row>
    <row r="463" spans="2:35" x14ac:dyDescent="0.3">
      <c r="B463" s="11"/>
      <c r="D463" s="22"/>
      <c r="E463" s="23"/>
      <c r="F463" s="23"/>
      <c r="G463" s="36"/>
      <c r="H463" s="22"/>
      <c r="I463" s="11"/>
      <c r="N463" s="36"/>
      <c r="O463" s="36"/>
      <c r="P463" s="36"/>
      <c r="AI463" s="11"/>
    </row>
    <row r="464" spans="2:35" x14ac:dyDescent="0.3">
      <c r="B464" s="11"/>
      <c r="D464" s="22"/>
      <c r="E464" s="23"/>
      <c r="F464" s="23"/>
      <c r="G464" s="36"/>
      <c r="H464" s="22"/>
      <c r="I464" s="11"/>
      <c r="N464" s="36"/>
      <c r="O464" s="36"/>
      <c r="P464" s="36"/>
      <c r="AI464" s="11"/>
    </row>
    <row r="465" spans="2:35" x14ac:dyDescent="0.3">
      <c r="B465" s="11"/>
      <c r="D465" s="22"/>
      <c r="E465" s="23"/>
      <c r="F465" s="23"/>
      <c r="G465" s="36"/>
      <c r="H465" s="22"/>
      <c r="I465" s="11"/>
      <c r="N465" s="36"/>
      <c r="O465" s="36"/>
      <c r="P465" s="36"/>
      <c r="AI465" s="11"/>
    </row>
    <row r="466" spans="2:35" x14ac:dyDescent="0.3">
      <c r="B466" s="11"/>
      <c r="D466" s="22"/>
      <c r="E466" s="23"/>
      <c r="F466" s="23"/>
      <c r="G466" s="36"/>
      <c r="H466" s="22"/>
      <c r="I466" s="11"/>
      <c r="N466" s="36"/>
      <c r="O466" s="36"/>
      <c r="P466" s="36"/>
      <c r="AI466" s="11"/>
    </row>
    <row r="467" spans="2:35" x14ac:dyDescent="0.3">
      <c r="B467" s="11"/>
      <c r="D467" s="22"/>
      <c r="E467" s="23"/>
      <c r="F467" s="23"/>
      <c r="G467" s="36"/>
      <c r="H467" s="22"/>
      <c r="I467" s="11"/>
      <c r="N467" s="36"/>
      <c r="O467" s="36"/>
      <c r="P467" s="36"/>
      <c r="AI467" s="11"/>
    </row>
    <row r="468" spans="2:35" x14ac:dyDescent="0.3">
      <c r="B468" s="11"/>
      <c r="D468" s="22"/>
      <c r="E468" s="23"/>
      <c r="F468" s="23"/>
      <c r="G468" s="36"/>
      <c r="H468" s="22"/>
      <c r="I468" s="11"/>
      <c r="N468" s="36"/>
      <c r="O468" s="36"/>
      <c r="P468" s="36"/>
      <c r="AI468" s="11"/>
    </row>
    <row r="469" spans="2:35" x14ac:dyDescent="0.3">
      <c r="B469" s="11"/>
      <c r="D469" s="22"/>
      <c r="E469" s="23"/>
      <c r="F469" s="23"/>
      <c r="G469" s="36"/>
      <c r="H469" s="22"/>
      <c r="I469" s="11"/>
      <c r="N469" s="36"/>
      <c r="O469" s="36"/>
      <c r="P469" s="36"/>
      <c r="AI469" s="11"/>
    </row>
    <row r="470" spans="2:35" x14ac:dyDescent="0.3">
      <c r="B470" s="11"/>
      <c r="D470" s="22"/>
      <c r="E470" s="23"/>
      <c r="F470" s="23"/>
      <c r="G470" s="36"/>
      <c r="H470" s="22"/>
      <c r="I470" s="11"/>
      <c r="N470" s="36"/>
      <c r="O470" s="36"/>
      <c r="P470" s="36"/>
      <c r="AI470" s="11"/>
    </row>
    <row r="471" spans="2:35" x14ac:dyDescent="0.3">
      <c r="B471" s="11"/>
      <c r="D471" s="22"/>
      <c r="E471" s="23"/>
      <c r="F471" s="23"/>
      <c r="G471" s="36"/>
      <c r="H471" s="22"/>
      <c r="I471" s="11"/>
      <c r="N471" s="36"/>
      <c r="O471" s="36"/>
      <c r="P471" s="36"/>
      <c r="AI471" s="11"/>
    </row>
    <row r="472" spans="2:35" x14ac:dyDescent="0.3">
      <c r="B472" s="11"/>
      <c r="D472" s="22"/>
      <c r="E472" s="23"/>
      <c r="F472" s="23"/>
      <c r="G472" s="36"/>
      <c r="H472" s="22"/>
      <c r="I472" s="11"/>
      <c r="N472" s="36"/>
      <c r="O472" s="36"/>
      <c r="P472" s="36"/>
      <c r="AI472" s="11"/>
    </row>
    <row r="473" spans="2:35" x14ac:dyDescent="0.3">
      <c r="B473" s="11"/>
      <c r="D473" s="22"/>
      <c r="E473" s="23"/>
      <c r="F473" s="23"/>
      <c r="G473" s="36"/>
      <c r="H473" s="22"/>
      <c r="I473" s="11"/>
      <c r="N473" s="36"/>
      <c r="O473" s="36"/>
      <c r="P473" s="36"/>
      <c r="AI473" s="11"/>
    </row>
    <row r="474" spans="2:35" x14ac:dyDescent="0.3">
      <c r="B474" s="11"/>
      <c r="D474" s="22"/>
      <c r="E474" s="23"/>
      <c r="F474" s="23"/>
      <c r="G474" s="36"/>
      <c r="H474" s="22"/>
      <c r="I474" s="11"/>
      <c r="N474" s="36"/>
      <c r="O474" s="36"/>
      <c r="P474" s="36"/>
      <c r="AI474" s="11"/>
    </row>
    <row r="475" spans="2:35" x14ac:dyDescent="0.3">
      <c r="B475" s="11"/>
      <c r="D475" s="22"/>
      <c r="E475" s="23"/>
      <c r="F475" s="23"/>
      <c r="G475" s="36"/>
      <c r="H475" s="22"/>
      <c r="I475" s="11"/>
      <c r="N475" s="36"/>
      <c r="O475" s="36"/>
      <c r="P475" s="36"/>
      <c r="AI475" s="11"/>
    </row>
    <row r="476" spans="2:35" x14ac:dyDescent="0.3">
      <c r="B476" s="11"/>
      <c r="D476" s="22"/>
      <c r="E476" s="23"/>
      <c r="F476" s="23"/>
      <c r="G476" s="36"/>
      <c r="H476" s="22"/>
      <c r="I476" s="11"/>
      <c r="N476" s="36"/>
      <c r="O476" s="36"/>
      <c r="P476" s="36"/>
      <c r="AI476" s="11"/>
    </row>
    <row r="477" spans="2:35" x14ac:dyDescent="0.3">
      <c r="B477" s="11"/>
      <c r="D477" s="22"/>
      <c r="E477" s="23"/>
      <c r="F477" s="23"/>
      <c r="G477" s="36"/>
      <c r="H477" s="22"/>
      <c r="I477" s="11"/>
      <c r="N477" s="36"/>
      <c r="O477" s="36"/>
      <c r="P477" s="36"/>
      <c r="AI477" s="11"/>
    </row>
    <row r="478" spans="2:35" x14ac:dyDescent="0.3">
      <c r="B478" s="11"/>
      <c r="D478" s="22"/>
      <c r="E478" s="23"/>
      <c r="F478" s="23"/>
      <c r="G478" s="36"/>
      <c r="H478" s="22"/>
      <c r="I478" s="11"/>
      <c r="N478" s="36"/>
      <c r="O478" s="36"/>
      <c r="P478" s="36"/>
      <c r="AI478" s="11"/>
    </row>
    <row r="479" spans="2:35" x14ac:dyDescent="0.3">
      <c r="B479" s="11"/>
      <c r="D479" s="22"/>
      <c r="E479" s="23"/>
      <c r="F479" s="23"/>
      <c r="G479" s="36"/>
      <c r="H479" s="22"/>
      <c r="I479" s="11"/>
      <c r="N479" s="36"/>
      <c r="O479" s="36"/>
      <c r="P479" s="36"/>
      <c r="AI479" s="11"/>
    </row>
    <row r="480" spans="2:35" x14ac:dyDescent="0.3">
      <c r="B480" s="11"/>
      <c r="D480" s="22"/>
      <c r="E480" s="23"/>
      <c r="F480" s="23"/>
      <c r="G480" s="36"/>
      <c r="H480" s="22"/>
      <c r="I480" s="11"/>
      <c r="N480" s="36"/>
      <c r="O480" s="36"/>
      <c r="P480" s="36"/>
      <c r="AI480" s="11"/>
    </row>
    <row r="481" spans="2:35" x14ac:dyDescent="0.3">
      <c r="B481" s="11"/>
      <c r="D481" s="22"/>
      <c r="E481" s="23"/>
      <c r="F481" s="23"/>
      <c r="G481" s="36"/>
      <c r="H481" s="22"/>
      <c r="I481" s="11"/>
      <c r="N481" s="36"/>
      <c r="O481" s="36"/>
      <c r="P481" s="36"/>
      <c r="AI481" s="11"/>
    </row>
    <row r="482" spans="2:35" x14ac:dyDescent="0.3">
      <c r="B482" s="11"/>
      <c r="D482" s="22"/>
      <c r="E482" s="23"/>
      <c r="F482" s="23"/>
      <c r="G482" s="36"/>
      <c r="H482" s="22"/>
      <c r="I482" s="11"/>
      <c r="N482" s="36"/>
      <c r="O482" s="36"/>
      <c r="P482" s="36"/>
      <c r="AI482" s="11"/>
    </row>
    <row r="483" spans="2:35" x14ac:dyDescent="0.3">
      <c r="B483" s="11"/>
      <c r="D483" s="22"/>
      <c r="E483" s="23"/>
      <c r="F483" s="23"/>
      <c r="G483" s="36"/>
      <c r="H483" s="22"/>
      <c r="I483" s="11"/>
      <c r="N483" s="36"/>
      <c r="O483" s="36"/>
      <c r="P483" s="36"/>
      <c r="AI483" s="11"/>
    </row>
    <row r="484" spans="2:35" x14ac:dyDescent="0.3">
      <c r="B484" s="11"/>
      <c r="D484" s="22"/>
      <c r="E484" s="23"/>
      <c r="F484" s="23"/>
      <c r="G484" s="36"/>
      <c r="H484" s="22"/>
      <c r="I484" s="11"/>
      <c r="N484" s="36"/>
      <c r="O484" s="36"/>
      <c r="P484" s="36"/>
      <c r="AI484" s="11"/>
    </row>
    <row r="485" spans="2:35" x14ac:dyDescent="0.3">
      <c r="B485" s="11"/>
      <c r="D485" s="22"/>
      <c r="E485" s="23"/>
      <c r="F485" s="23"/>
      <c r="G485" s="36"/>
      <c r="H485" s="22"/>
      <c r="I485" s="11"/>
      <c r="N485" s="36"/>
      <c r="O485" s="36"/>
      <c r="P485" s="36"/>
      <c r="AI485" s="11"/>
    </row>
    <row r="486" spans="2:35" x14ac:dyDescent="0.3">
      <c r="B486" s="11"/>
      <c r="D486" s="22"/>
      <c r="E486" s="23"/>
      <c r="F486" s="23"/>
      <c r="G486" s="36"/>
      <c r="H486" s="22"/>
      <c r="I486" s="11"/>
      <c r="N486" s="36"/>
      <c r="O486" s="36"/>
      <c r="P486" s="36"/>
      <c r="AI486" s="11"/>
    </row>
    <row r="487" spans="2:35" x14ac:dyDescent="0.3">
      <c r="B487" s="11"/>
      <c r="D487" s="22"/>
      <c r="E487" s="23"/>
      <c r="F487" s="23"/>
      <c r="G487" s="36"/>
      <c r="H487" s="22"/>
      <c r="I487" s="11"/>
      <c r="N487" s="36"/>
      <c r="O487" s="36"/>
      <c r="P487" s="36"/>
      <c r="AI487" s="11"/>
    </row>
    <row r="488" spans="2:35" x14ac:dyDescent="0.3">
      <c r="B488" s="11"/>
      <c r="D488" s="22"/>
      <c r="E488" s="23"/>
      <c r="F488" s="23"/>
      <c r="G488" s="36"/>
      <c r="H488" s="22"/>
      <c r="I488" s="11"/>
      <c r="N488" s="36"/>
      <c r="O488" s="36"/>
      <c r="P488" s="36"/>
      <c r="AI488" s="11"/>
    </row>
    <row r="489" spans="2:35" x14ac:dyDescent="0.3">
      <c r="B489" s="11"/>
      <c r="D489" s="22"/>
      <c r="E489" s="23"/>
      <c r="F489" s="23"/>
      <c r="G489" s="36"/>
      <c r="H489" s="22"/>
      <c r="I489" s="11"/>
      <c r="N489" s="36"/>
      <c r="O489" s="36"/>
      <c r="P489" s="36"/>
      <c r="AI489" s="11"/>
    </row>
    <row r="490" spans="2:35" x14ac:dyDescent="0.3">
      <c r="B490" s="11"/>
      <c r="D490" s="22"/>
      <c r="E490" s="23"/>
      <c r="F490" s="23"/>
      <c r="G490" s="36"/>
      <c r="H490" s="22"/>
      <c r="I490" s="11"/>
      <c r="N490" s="36"/>
      <c r="O490" s="36"/>
      <c r="P490" s="36"/>
      <c r="AI490" s="11"/>
    </row>
    <row r="491" spans="2:35" x14ac:dyDescent="0.3">
      <c r="B491" s="11"/>
      <c r="D491" s="22"/>
      <c r="E491" s="23"/>
      <c r="F491" s="23"/>
      <c r="G491" s="36"/>
      <c r="H491" s="22"/>
      <c r="I491" s="11"/>
      <c r="N491" s="36"/>
      <c r="O491" s="36"/>
      <c r="P491" s="36"/>
      <c r="AI491" s="11"/>
    </row>
    <row r="492" spans="2:35" x14ac:dyDescent="0.3">
      <c r="B492" s="11"/>
      <c r="D492" s="22"/>
      <c r="E492" s="23"/>
      <c r="F492" s="23"/>
      <c r="G492" s="36"/>
      <c r="H492" s="22"/>
      <c r="I492" s="11"/>
      <c r="N492" s="36"/>
      <c r="O492" s="36"/>
      <c r="P492" s="36"/>
      <c r="AI492" s="11"/>
    </row>
    <row r="493" spans="2:35" x14ac:dyDescent="0.3">
      <c r="B493" s="11"/>
      <c r="D493" s="22"/>
      <c r="E493" s="23"/>
      <c r="F493" s="23"/>
      <c r="G493" s="36"/>
      <c r="H493" s="22"/>
      <c r="I493" s="11"/>
      <c r="N493" s="36"/>
      <c r="O493" s="36"/>
      <c r="P493" s="36"/>
      <c r="AI493" s="11"/>
    </row>
    <row r="494" spans="2:35" x14ac:dyDescent="0.3">
      <c r="B494" s="11"/>
      <c r="D494" s="22"/>
      <c r="E494" s="23"/>
      <c r="F494" s="23"/>
      <c r="G494" s="36"/>
      <c r="H494" s="22"/>
      <c r="I494" s="11"/>
      <c r="N494" s="36"/>
      <c r="O494" s="36"/>
      <c r="P494" s="36"/>
      <c r="AI494" s="11"/>
    </row>
    <row r="495" spans="2:35" x14ac:dyDescent="0.3">
      <c r="B495" s="11"/>
      <c r="D495" s="22"/>
      <c r="E495" s="23"/>
      <c r="F495" s="23"/>
      <c r="G495" s="36"/>
      <c r="H495" s="22"/>
      <c r="I495" s="11"/>
      <c r="N495" s="36"/>
      <c r="O495" s="36"/>
      <c r="P495" s="36"/>
      <c r="AI495" s="11"/>
    </row>
    <row r="496" spans="2:35" x14ac:dyDescent="0.3">
      <c r="B496" s="11"/>
      <c r="D496" s="22"/>
      <c r="E496" s="23"/>
      <c r="F496" s="23"/>
      <c r="G496" s="36"/>
      <c r="H496" s="22"/>
      <c r="I496" s="11"/>
      <c r="N496" s="36"/>
      <c r="O496" s="36"/>
      <c r="P496" s="36"/>
      <c r="AI496" s="11"/>
    </row>
    <row r="497" spans="2:35" x14ac:dyDescent="0.3">
      <c r="B497" s="11"/>
      <c r="D497" s="22"/>
      <c r="E497" s="23"/>
      <c r="F497" s="23"/>
      <c r="G497" s="36"/>
      <c r="H497" s="22"/>
      <c r="I497" s="11"/>
      <c r="N497" s="36"/>
      <c r="O497" s="36"/>
      <c r="P497" s="36"/>
      <c r="AI497" s="11"/>
    </row>
    <row r="498" spans="2:35" x14ac:dyDescent="0.3">
      <c r="B498" s="11"/>
      <c r="D498" s="22"/>
      <c r="E498" s="23"/>
      <c r="F498" s="23"/>
      <c r="G498" s="36"/>
      <c r="H498" s="22"/>
      <c r="I498" s="11"/>
      <c r="N498" s="36"/>
      <c r="O498" s="36"/>
      <c r="P498" s="36"/>
      <c r="AI498" s="11"/>
    </row>
    <row r="499" spans="2:35" x14ac:dyDescent="0.3">
      <c r="B499" s="11"/>
      <c r="D499" s="22"/>
      <c r="E499" s="23"/>
      <c r="F499" s="23"/>
      <c r="G499" s="36"/>
      <c r="H499" s="22"/>
      <c r="I499" s="11"/>
      <c r="N499" s="36"/>
      <c r="O499" s="36"/>
      <c r="P499" s="36"/>
      <c r="AI499" s="11"/>
    </row>
    <row r="500" spans="2:35" x14ac:dyDescent="0.3">
      <c r="B500" s="11"/>
      <c r="D500" s="22"/>
      <c r="E500" s="23"/>
      <c r="F500" s="23"/>
      <c r="G500" s="36"/>
      <c r="H500" s="22"/>
      <c r="I500" s="11"/>
      <c r="N500" s="36"/>
      <c r="O500" s="36"/>
      <c r="P500" s="36"/>
      <c r="AI500" s="11"/>
    </row>
    <row r="501" spans="2:35" x14ac:dyDescent="0.3">
      <c r="B501" s="11"/>
      <c r="D501" s="22"/>
      <c r="E501" s="23"/>
      <c r="F501" s="23"/>
      <c r="G501" s="36"/>
      <c r="H501" s="22"/>
      <c r="I501" s="11"/>
      <c r="N501" s="36"/>
      <c r="O501" s="36"/>
      <c r="P501" s="36"/>
      <c r="AI501" s="11"/>
    </row>
    <row r="502" spans="2:35" x14ac:dyDescent="0.3">
      <c r="B502" s="11"/>
      <c r="D502" s="22"/>
      <c r="E502" s="23"/>
      <c r="F502" s="23"/>
      <c r="G502" s="36"/>
      <c r="H502" s="22"/>
      <c r="I502" s="11"/>
      <c r="N502" s="36"/>
      <c r="O502" s="36"/>
      <c r="P502" s="36"/>
      <c r="AI502" s="11"/>
    </row>
    <row r="503" spans="2:35" x14ac:dyDescent="0.3">
      <c r="B503" s="11"/>
      <c r="D503" s="22"/>
      <c r="E503" s="23"/>
      <c r="F503" s="23"/>
      <c r="G503" s="36"/>
      <c r="H503" s="22"/>
      <c r="I503" s="11"/>
      <c r="N503" s="36"/>
      <c r="O503" s="36"/>
      <c r="P503" s="36"/>
      <c r="AI503" s="11"/>
    </row>
    <row r="504" spans="2:35" x14ac:dyDescent="0.3">
      <c r="B504" s="11"/>
      <c r="D504" s="22"/>
      <c r="E504" s="23"/>
      <c r="F504" s="23"/>
      <c r="G504" s="36"/>
      <c r="H504" s="22"/>
      <c r="I504" s="11"/>
      <c r="N504" s="36"/>
      <c r="O504" s="36"/>
      <c r="P504" s="36"/>
      <c r="AI504" s="11"/>
    </row>
    <row r="505" spans="2:35" x14ac:dyDescent="0.3">
      <c r="B505" s="11"/>
      <c r="D505" s="22"/>
      <c r="E505" s="23"/>
      <c r="F505" s="23"/>
      <c r="G505" s="36"/>
      <c r="H505" s="22"/>
      <c r="I505" s="11"/>
      <c r="N505" s="36"/>
      <c r="O505" s="36"/>
      <c r="P505" s="36"/>
      <c r="AI505" s="11"/>
    </row>
    <row r="506" spans="2:35" x14ac:dyDescent="0.3">
      <c r="B506" s="11"/>
      <c r="D506" s="22"/>
      <c r="E506" s="23"/>
      <c r="F506" s="23"/>
      <c r="G506" s="36"/>
      <c r="H506" s="22"/>
      <c r="I506" s="11"/>
      <c r="N506" s="36"/>
      <c r="O506" s="36"/>
      <c r="P506" s="36"/>
      <c r="AI506" s="11"/>
    </row>
    <row r="507" spans="2:35" x14ac:dyDescent="0.3">
      <c r="B507" s="11"/>
      <c r="D507" s="22"/>
      <c r="E507" s="23"/>
      <c r="F507" s="23"/>
      <c r="G507" s="36"/>
      <c r="H507" s="22"/>
      <c r="I507" s="11"/>
      <c r="N507" s="36"/>
      <c r="O507" s="36"/>
      <c r="P507" s="36"/>
      <c r="AI507" s="11"/>
    </row>
    <row r="508" spans="2:35" x14ac:dyDescent="0.3">
      <c r="B508" s="11"/>
      <c r="D508" s="22"/>
      <c r="E508" s="23"/>
      <c r="F508" s="23"/>
      <c r="G508" s="36"/>
      <c r="H508" s="22"/>
      <c r="I508" s="11"/>
      <c r="N508" s="36"/>
      <c r="O508" s="36"/>
      <c r="P508" s="36"/>
      <c r="AI508" s="11"/>
    </row>
    <row r="509" spans="2:35" x14ac:dyDescent="0.3">
      <c r="B509" s="11"/>
      <c r="D509" s="22"/>
      <c r="E509" s="23"/>
      <c r="F509" s="23"/>
      <c r="G509" s="36"/>
      <c r="H509" s="22"/>
      <c r="I509" s="11"/>
      <c r="N509" s="36"/>
      <c r="O509" s="36"/>
      <c r="P509" s="36"/>
      <c r="AI509" s="11"/>
    </row>
    <row r="510" spans="2:35" x14ac:dyDescent="0.3">
      <c r="B510" s="11"/>
      <c r="D510" s="22"/>
      <c r="E510" s="23"/>
      <c r="F510" s="23"/>
      <c r="G510" s="36"/>
      <c r="H510" s="22"/>
      <c r="I510" s="11"/>
      <c r="N510" s="36"/>
      <c r="O510" s="36"/>
      <c r="P510" s="36"/>
      <c r="AI510" s="11"/>
    </row>
    <row r="511" spans="2:35" x14ac:dyDescent="0.3">
      <c r="B511" s="11"/>
      <c r="D511" s="22"/>
      <c r="E511" s="23"/>
      <c r="F511" s="23"/>
      <c r="G511" s="36"/>
      <c r="H511" s="22"/>
      <c r="I511" s="11"/>
      <c r="N511" s="36"/>
      <c r="O511" s="36"/>
      <c r="P511" s="36"/>
      <c r="AI511" s="11"/>
    </row>
    <row r="512" spans="2:35" x14ac:dyDescent="0.3">
      <c r="B512" s="11"/>
      <c r="D512" s="22"/>
      <c r="E512" s="23"/>
      <c r="F512" s="23"/>
      <c r="G512" s="36"/>
      <c r="H512" s="22"/>
      <c r="I512" s="11"/>
      <c r="N512" s="36"/>
      <c r="O512" s="36"/>
      <c r="P512" s="36"/>
      <c r="AI512" s="11"/>
    </row>
    <row r="513" spans="2:35" x14ac:dyDescent="0.3">
      <c r="B513" s="11"/>
      <c r="D513" s="22"/>
      <c r="E513" s="23"/>
      <c r="F513" s="23"/>
      <c r="G513" s="36"/>
      <c r="H513" s="22"/>
      <c r="I513" s="11"/>
      <c r="N513" s="36"/>
      <c r="O513" s="36"/>
      <c r="P513" s="36"/>
      <c r="AI513" s="11"/>
    </row>
    <row r="514" spans="2:35" x14ac:dyDescent="0.3">
      <c r="B514" s="11"/>
      <c r="D514" s="22"/>
      <c r="E514" s="23"/>
      <c r="F514" s="23"/>
      <c r="G514" s="36"/>
      <c r="H514" s="22"/>
      <c r="I514" s="11"/>
      <c r="N514" s="36"/>
      <c r="O514" s="36"/>
      <c r="P514" s="36"/>
      <c r="AI514" s="11"/>
    </row>
    <row r="515" spans="2:35" x14ac:dyDescent="0.3">
      <c r="B515" s="11"/>
      <c r="D515" s="22"/>
      <c r="E515" s="23"/>
      <c r="F515" s="23"/>
      <c r="G515" s="23"/>
      <c r="H515" s="22"/>
      <c r="I515" s="11"/>
      <c r="AI515" s="11"/>
    </row>
    <row r="516" spans="2:35" x14ac:dyDescent="0.3">
      <c r="E516" s="22"/>
      <c r="F516" s="22"/>
      <c r="G516" s="22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L226"/>
  <sheetViews>
    <sheetView zoomScale="84" zoomScaleNormal="84" workbookViewId="0">
      <selection activeCell="H12" sqref="H12"/>
    </sheetView>
  </sheetViews>
  <sheetFormatPr defaultRowHeight="14.4" x14ac:dyDescent="0.3"/>
  <cols>
    <col min="7" max="7" width="15.5546875" customWidth="1"/>
    <col min="8" max="13" width="12" bestFit="1" customWidth="1"/>
    <col min="14" max="15" width="9.33203125" bestFit="1" customWidth="1"/>
    <col min="16" max="17" width="12" bestFit="1" customWidth="1"/>
    <col min="18" max="19" width="9.33203125" bestFit="1" customWidth="1"/>
    <col min="20" max="21" width="12" bestFit="1" customWidth="1"/>
    <col min="22" max="23" width="9.33203125" bestFit="1" customWidth="1"/>
    <col min="24" max="25" width="12" bestFit="1" customWidth="1"/>
    <col min="26" max="27" width="9.33203125" bestFit="1" customWidth="1"/>
    <col min="28" max="29" width="12" bestFit="1" customWidth="1"/>
    <col min="30" max="57" width="9.33203125" bestFit="1" customWidth="1"/>
  </cols>
  <sheetData>
    <row r="2" spans="1:64" ht="15" thickBot="1" x14ac:dyDescent="0.35"/>
    <row r="3" spans="1:64" ht="15" thickBot="1" x14ac:dyDescent="0.35">
      <c r="A3" s="68" t="s">
        <v>15</v>
      </c>
      <c r="B3" s="85" t="str">
        <f t="array" ref="B3:AY3">TRANSPOSE(BG5:BG54)</f>
        <v>EA</v>
      </c>
      <c r="C3" s="86" t="str">
        <v>EBAY</v>
      </c>
      <c r="D3" s="86" t="str">
        <v>ECL</v>
      </c>
      <c r="E3" s="86" t="str">
        <v>ED</v>
      </c>
      <c r="F3" s="86" t="str">
        <v>EFX</v>
      </c>
      <c r="G3" s="86" t="str">
        <v>EIX</v>
      </c>
      <c r="H3" s="86" t="str">
        <v>EL</v>
      </c>
      <c r="I3" s="86" t="str">
        <v>EMN</v>
      </c>
      <c r="J3" s="86" t="str">
        <v>EMR</v>
      </c>
      <c r="K3" s="86" t="str">
        <v>EOG</v>
      </c>
      <c r="L3" s="86" t="str">
        <v>EQIX</v>
      </c>
      <c r="M3" s="86" t="str">
        <v>EQR</v>
      </c>
      <c r="N3" s="86" t="str">
        <v>EQT</v>
      </c>
      <c r="O3" s="86" t="str">
        <v>ES</v>
      </c>
      <c r="P3" s="86" t="str">
        <v>ESRX</v>
      </c>
      <c r="Q3" s="86" t="str">
        <v>ESS</v>
      </c>
      <c r="R3" s="86" t="str">
        <v>ETFC</v>
      </c>
      <c r="S3" s="86" t="str">
        <v>ETN</v>
      </c>
      <c r="T3" s="86" t="str">
        <v>ETR</v>
      </c>
      <c r="U3" s="86" t="str">
        <v>EVHC</v>
      </c>
      <c r="V3" s="86" t="str">
        <v>EW</v>
      </c>
      <c r="W3" s="86" t="str">
        <v>EXC</v>
      </c>
      <c r="X3" s="86" t="str">
        <v>EXPD</v>
      </c>
      <c r="Y3" s="86" t="str">
        <v>EXPE</v>
      </c>
      <c r="Z3" s="86" t="str">
        <v>EXR</v>
      </c>
      <c r="AA3" s="86" t="str">
        <v>F</v>
      </c>
      <c r="AB3" s="86" t="str">
        <v>FAST</v>
      </c>
      <c r="AC3" s="86" t="str">
        <v>FB</v>
      </c>
      <c r="AD3" s="86" t="str">
        <v>FBHS</v>
      </c>
      <c r="AE3" s="86" t="str">
        <v>FCX</v>
      </c>
      <c r="AF3" s="86" t="str">
        <v>FDX</v>
      </c>
      <c r="AG3" s="86" t="str">
        <v>FE</v>
      </c>
      <c r="AH3" s="86" t="str">
        <v>FFIV</v>
      </c>
      <c r="AI3" s="86" t="str">
        <v>FIS</v>
      </c>
      <c r="AJ3" s="86" t="str">
        <v>FISV</v>
      </c>
      <c r="AK3" s="86" t="str">
        <v>FITB</v>
      </c>
      <c r="AL3" s="86" t="str">
        <v>FL</v>
      </c>
      <c r="AM3" s="86" t="str">
        <v>FLIR</v>
      </c>
      <c r="AN3" s="86" t="str">
        <v>FLR</v>
      </c>
      <c r="AO3" s="86" t="str">
        <v>FLS</v>
      </c>
      <c r="AP3" s="86" t="str">
        <v>FMC</v>
      </c>
      <c r="AQ3" s="86" t="str">
        <v>FOX</v>
      </c>
      <c r="AR3" s="86" t="str">
        <v>FOXA</v>
      </c>
      <c r="AS3" s="86" t="str">
        <v>FRT</v>
      </c>
      <c r="AT3" s="86" t="str">
        <v>FTV</v>
      </c>
      <c r="AU3" s="86" t="str">
        <v>GD</v>
      </c>
      <c r="AV3" s="86" t="str">
        <v>GE</v>
      </c>
      <c r="AW3" s="86" t="str">
        <v>GGP</v>
      </c>
      <c r="AX3" s="86" t="str">
        <v>GILD</v>
      </c>
      <c r="AY3" s="87" t="str">
        <v>GIS</v>
      </c>
      <c r="BG3" s="3" t="s">
        <v>23</v>
      </c>
      <c r="BH3" t="s">
        <v>15</v>
      </c>
      <c r="BI3">
        <f t="array" ref="BI3:BL3">TRANSPOSE(DN5:DN54)</f>
        <v>0</v>
      </c>
      <c r="BJ3">
        <v>0</v>
      </c>
      <c r="BK3">
        <v>0</v>
      </c>
      <c r="BL3">
        <v>0</v>
      </c>
    </row>
    <row r="4" spans="1:64" x14ac:dyDescent="0.3">
      <c r="A4" s="68" t="s">
        <v>104</v>
      </c>
      <c r="B4" s="80">
        <f t="array" ref="B4:AY4">TRANSPOSE(BI5:BI54)</f>
        <v>5.6574770349716114E-2</v>
      </c>
      <c r="C4" s="41">
        <v>-7.8031501534156972E-2</v>
      </c>
      <c r="D4" s="41">
        <v>-4.8203012025771964E-2</v>
      </c>
      <c r="E4" s="41">
        <v>-8.852984503534804E-2</v>
      </c>
      <c r="F4" s="41">
        <v>-8.366775290527384E-2</v>
      </c>
      <c r="G4" s="41">
        <v>-3.1534191468652911E-2</v>
      </c>
      <c r="H4" s="41">
        <v>-5.6637455180196375E-2</v>
      </c>
      <c r="I4" s="41">
        <v>4.949266219865877E-2</v>
      </c>
      <c r="J4" s="41">
        <v>2.5517312573234887E-2</v>
      </c>
      <c r="K4" s="41">
        <v>0.19153468079950459</v>
      </c>
      <c r="L4" s="41">
        <v>-1.2897666199918587E-2</v>
      </c>
      <c r="M4" s="41">
        <v>-4.1379970396534606E-2</v>
      </c>
      <c r="N4" s="41">
        <v>0.29043172340802637</v>
      </c>
      <c r="O4" s="41">
        <v>-7.6436057526148155E-2</v>
      </c>
      <c r="P4" s="41">
        <v>-8.5779456966451617E-2</v>
      </c>
      <c r="Q4" s="41">
        <v>-8.1147028659542222E-2</v>
      </c>
      <c r="R4" s="41">
        <v>5.9593982497386934E-2</v>
      </c>
      <c r="S4" s="41">
        <v>5.2018330105560374E-2</v>
      </c>
      <c r="T4" s="41">
        <v>-1.1666914678646643E-2</v>
      </c>
      <c r="U4" s="41">
        <v>-1.8937939514286774E-2</v>
      </c>
      <c r="V4" s="41">
        <v>0.16869261632689342</v>
      </c>
      <c r="W4" s="41">
        <v>-9.46718925128789E-2</v>
      </c>
      <c r="X4" s="41">
        <v>9.5753535142080303E-3</v>
      </c>
      <c r="Y4" s="41">
        <v>-0.10028191584673453</v>
      </c>
      <c r="Z4" s="41">
        <v>-0.29126154427825862</v>
      </c>
      <c r="AA4" s="41">
        <v>-4.5818146097351242E-2</v>
      </c>
      <c r="AB4" s="41">
        <v>2.7556948292383546E-2</v>
      </c>
      <c r="AC4" s="41">
        <v>1.9417097324054073E-2</v>
      </c>
      <c r="AD4" s="41">
        <v>9.0831806663843898E-2</v>
      </c>
      <c r="AE4" s="41">
        <v>0.32966149644527237</v>
      </c>
      <c r="AF4" s="41">
        <v>-6.4956574036059436E-2</v>
      </c>
      <c r="AG4" s="41">
        <v>-3.1589464829831118E-2</v>
      </c>
      <c r="AH4" s="41">
        <v>0.10069137464944901</v>
      </c>
      <c r="AI4" s="41">
        <v>-9.4331449214626051E-3</v>
      </c>
      <c r="AJ4" s="41">
        <v>-4.0896994771586134E-2</v>
      </c>
      <c r="AK4" s="41">
        <v>-2.6449867773095926E-2</v>
      </c>
      <c r="AL4" s="41">
        <v>-5.1082100296600617E-2</v>
      </c>
      <c r="AM4" s="41">
        <v>5.0498119791904314E-2</v>
      </c>
      <c r="AN4" s="41">
        <v>0.1115201748270095</v>
      </c>
      <c r="AO4" s="41">
        <v>1.8389118323341811E-2</v>
      </c>
      <c r="AP4" s="41">
        <v>0.21508481507363697</v>
      </c>
      <c r="AQ4" s="41">
        <v>5.8191688220823497E-2</v>
      </c>
      <c r="AR4" s="41">
        <v>6.5326010222329811E-2</v>
      </c>
      <c r="AS4" s="41">
        <v>-6.7305519018835422E-3</v>
      </c>
      <c r="AT4" s="41">
        <v>5.1166071423194598E-2</v>
      </c>
      <c r="AU4" s="41">
        <v>1.6342794946847119E-2</v>
      </c>
      <c r="AV4" s="41">
        <v>-0.14323107504480084</v>
      </c>
      <c r="AW4" s="41">
        <v>-0.11480183696461685</v>
      </c>
      <c r="AX4" s="41">
        <v>0.10446661355503406</v>
      </c>
      <c r="AY4" s="81">
        <v>1.1880502978030271E-2</v>
      </c>
      <c r="BG4" s="1" t="s">
        <v>11</v>
      </c>
      <c r="BH4" s="24" t="s">
        <v>7</v>
      </c>
      <c r="BI4" s="24" t="s">
        <v>8</v>
      </c>
      <c r="BJ4" s="24" t="s">
        <v>9</v>
      </c>
      <c r="BK4" s="24" t="s">
        <v>10</v>
      </c>
      <c r="BL4" s="24" t="s">
        <v>24</v>
      </c>
    </row>
    <row r="5" spans="1:64" x14ac:dyDescent="0.3">
      <c r="B5" s="80">
        <f t="array" ref="B5:AY5">TRANSPOSE(BJ5:BJ54)</f>
        <v>-0.4919603383173396</v>
      </c>
      <c r="C5" s="41">
        <v>-0.17145321877477823</v>
      </c>
      <c r="D5" s="41">
        <v>5.4317663968431407E-2</v>
      </c>
      <c r="E5" s="41">
        <v>0.12333638022377194</v>
      </c>
      <c r="F5" s="41">
        <v>4.0020011646496566E-2</v>
      </c>
      <c r="G5" s="41">
        <v>0.19268941751537169</v>
      </c>
      <c r="H5" s="41">
        <v>-1.8085311658880464E-2</v>
      </c>
      <c r="I5" s="41">
        <v>-2.7566101879743416E-2</v>
      </c>
      <c r="J5" s="41">
        <v>0.17459092194421713</v>
      </c>
      <c r="K5" s="41">
        <v>4.4253000494146232E-2</v>
      </c>
      <c r="L5" s="41">
        <v>-0.18829719163426037</v>
      </c>
      <c r="M5" s="41">
        <v>3.8492905734721625E-2</v>
      </c>
      <c r="N5" s="41">
        <v>0.24630414165563316</v>
      </c>
      <c r="O5" s="41">
        <v>0.22003964957772382</v>
      </c>
      <c r="P5" s="41">
        <v>-0.22897533566393224</v>
      </c>
      <c r="Q5" s="41">
        <v>-3.7182324649911322E-2</v>
      </c>
      <c r="R5" s="41">
        <v>3.9972035560676113E-2</v>
      </c>
      <c r="S5" s="41">
        <v>-9.4971275811158908E-3</v>
      </c>
      <c r="T5" s="41">
        <v>0.12369504124620863</v>
      </c>
      <c r="U5" s="41">
        <v>-0.10651702076680014</v>
      </c>
      <c r="V5" s="41">
        <v>-0.35279642442354925</v>
      </c>
      <c r="W5" s="41">
        <v>0.33060987860470131</v>
      </c>
      <c r="X5" s="41">
        <v>-1.6120941732243499E-3</v>
      </c>
      <c r="Y5" s="41">
        <v>-0.31794429282561287</v>
      </c>
      <c r="Z5" s="41">
        <v>9.3988070389842221E-2</v>
      </c>
      <c r="AA5" s="41">
        <v>4.1757898612362107E-2</v>
      </c>
      <c r="AB5" s="41">
        <v>-0.18702264321046239</v>
      </c>
      <c r="AC5" s="41">
        <v>-0.11370763141641835</v>
      </c>
      <c r="AD5" s="41">
        <v>-1.4208270277639816E-2</v>
      </c>
      <c r="AE5" s="41">
        <v>-4.8089215588582084E-2</v>
      </c>
      <c r="AF5" s="41">
        <v>4.6906336536310073E-2</v>
      </c>
      <c r="AG5" s="41">
        <v>0.34367197942905486</v>
      </c>
      <c r="AH5" s="41">
        <v>-0.10011083897238146</v>
      </c>
      <c r="AI5" s="41">
        <v>-0.17683973278697593</v>
      </c>
      <c r="AJ5" s="41">
        <v>-4.3912870449841275E-2</v>
      </c>
      <c r="AK5" s="41">
        <v>0.24482183666196183</v>
      </c>
      <c r="AL5" s="41">
        <v>-0.28680010973109027</v>
      </c>
      <c r="AM5" s="41">
        <v>-6.9744900266614257E-2</v>
      </c>
      <c r="AN5" s="41">
        <v>-8.7116654820371231E-2</v>
      </c>
      <c r="AO5" s="41">
        <v>0.26141993427773225</v>
      </c>
      <c r="AP5" s="41">
        <v>0.13860411119571486</v>
      </c>
      <c r="AQ5" s="41">
        <v>7.7152338677502444E-2</v>
      </c>
      <c r="AR5" s="41">
        <v>8.1366090804346078E-2</v>
      </c>
      <c r="AS5" s="41">
        <v>-2.7602348200772116E-2</v>
      </c>
      <c r="AT5" s="41">
        <v>-0.25616681315969664</v>
      </c>
      <c r="AU5" s="41">
        <v>-2.7585475751470231E-2</v>
      </c>
      <c r="AV5" s="41">
        <v>-3.1491664110552424E-2</v>
      </c>
      <c r="AW5" s="41">
        <v>2.3433901699311501E-2</v>
      </c>
      <c r="AX5" s="41">
        <v>-0.28469375555621568</v>
      </c>
      <c r="AY5" s="81">
        <v>-4.4942387332091632E-2</v>
      </c>
      <c r="BG5" s="64" t="s">
        <v>51</v>
      </c>
      <c r="BH5" s="2">
        <v>2.7404813305983742E-6</v>
      </c>
      <c r="BI5" s="2">
        <v>5.6574770349716114E-2</v>
      </c>
      <c r="BJ5" s="2">
        <v>-0.4919603383173396</v>
      </c>
      <c r="BK5" s="2">
        <v>0.27942413599375909</v>
      </c>
      <c r="BL5" s="2">
        <v>2.1611710601323469E-4</v>
      </c>
    </row>
    <row r="6" spans="1:64" ht="15" thickBot="1" x14ac:dyDescent="0.35">
      <c r="B6" s="82">
        <f t="array" ref="B6:AY6">TRANSPOSE(BK5:BK54)</f>
        <v>0.27942413599375909</v>
      </c>
      <c r="C6" s="83">
        <v>-5.562589996215226E-2</v>
      </c>
      <c r="D6" s="83">
        <v>-1.0725727306916295E-2</v>
      </c>
      <c r="E6" s="83">
        <v>3.7819796727066014E-2</v>
      </c>
      <c r="F6" s="83">
        <v>5.2082652848895336E-2</v>
      </c>
      <c r="G6" s="83">
        <v>-2.1132223323516677E-2</v>
      </c>
      <c r="H6" s="83">
        <v>-0.34832534501055756</v>
      </c>
      <c r="I6" s="83">
        <v>-5.3229699353907367E-2</v>
      </c>
      <c r="J6" s="83">
        <v>-9.3099917103155405E-2</v>
      </c>
      <c r="K6" s="83">
        <v>-5.084620344863864E-2</v>
      </c>
      <c r="L6" s="83">
        <v>-0.11566279514309553</v>
      </c>
      <c r="M6" s="83">
        <v>-1.5178681729518598E-2</v>
      </c>
      <c r="N6" s="83">
        <v>6.7141109369496299E-2</v>
      </c>
      <c r="O6" s="83">
        <v>-1.5291772012576019E-2</v>
      </c>
      <c r="P6" s="83">
        <v>-4.8986532932241277E-2</v>
      </c>
      <c r="Q6" s="83">
        <v>-0.15248494981102306</v>
      </c>
      <c r="R6" s="83">
        <v>-2.040651063599647E-2</v>
      </c>
      <c r="S6" s="83">
        <v>-0.15784462172911909</v>
      </c>
      <c r="T6" s="83">
        <v>-3.3551032424844765E-2</v>
      </c>
      <c r="U6" s="83">
        <v>-6.8778580940220296E-2</v>
      </c>
      <c r="V6" s="83">
        <v>0.27249514712575423</v>
      </c>
      <c r="W6" s="83">
        <v>5.071895316926258E-2</v>
      </c>
      <c r="X6" s="83">
        <v>-0.22852294236372875</v>
      </c>
      <c r="Y6" s="83">
        <v>-0.40090483864554782</v>
      </c>
      <c r="Z6" s="83">
        <v>-0.14795360333918633</v>
      </c>
      <c r="AA6" s="83">
        <v>-0.12690577844527628</v>
      </c>
      <c r="AB6" s="83">
        <v>-5.5564215406344476E-3</v>
      </c>
      <c r="AC6" s="83">
        <v>-0.15943824868636908</v>
      </c>
      <c r="AD6" s="83">
        <v>-0.10931740165240797</v>
      </c>
      <c r="AE6" s="83">
        <v>-0.18028902819081358</v>
      </c>
      <c r="AF6" s="83">
        <v>-3.2772985737103272E-2</v>
      </c>
      <c r="AG6" s="83">
        <v>0.29191380221018054</v>
      </c>
      <c r="AH6" s="83">
        <v>0.32667059263377124</v>
      </c>
      <c r="AI6" s="83">
        <v>0.21136847535483652</v>
      </c>
      <c r="AJ6" s="83">
        <v>-9.5542230461023336E-2</v>
      </c>
      <c r="AK6" s="83">
        <v>-7.5729451906053638E-2</v>
      </c>
      <c r="AL6" s="83">
        <v>-0.32032642127878275</v>
      </c>
      <c r="AM6" s="83">
        <v>-0.20490947425817391</v>
      </c>
      <c r="AN6" s="83">
        <v>-0.21625799025636744</v>
      </c>
      <c r="AO6" s="83">
        <v>-0.19616131033000397</v>
      </c>
      <c r="AP6" s="83">
        <v>0.37299976602709012</v>
      </c>
      <c r="AQ6" s="83">
        <v>-0.1391646352001569</v>
      </c>
      <c r="AR6" s="83">
        <v>-1.9740343953163188E-2</v>
      </c>
      <c r="AS6" s="83">
        <v>-0.25981810970854952</v>
      </c>
      <c r="AT6" s="83">
        <v>9.3544352586291304E-2</v>
      </c>
      <c r="AU6" s="83">
        <v>0.13632174721771664</v>
      </c>
      <c r="AV6" s="83">
        <v>-8.3748451568079585E-2</v>
      </c>
      <c r="AW6" s="83">
        <v>-0.19516679648457966</v>
      </c>
      <c r="AX6" s="83">
        <v>-1.0012981880005125E-2</v>
      </c>
      <c r="AY6" s="84">
        <v>-7.2686722729858988E-2</v>
      </c>
      <c r="BG6" s="65" t="s">
        <v>52</v>
      </c>
      <c r="BH6" s="2">
        <v>2.3932310018469486E-6</v>
      </c>
      <c r="BI6" s="2">
        <v>-7.8031501534156972E-2</v>
      </c>
      <c r="BJ6" s="2">
        <v>-0.17145321877477823</v>
      </c>
      <c r="BK6" s="2">
        <v>-5.562589996215226E-2</v>
      </c>
      <c r="BL6" s="2">
        <v>2.0120710088374698E-4</v>
      </c>
    </row>
    <row r="7" spans="1:64" x14ac:dyDescent="0.3">
      <c r="BG7" s="65" t="s">
        <v>53</v>
      </c>
      <c r="BH7" s="2">
        <v>3.0725616054058803E-7</v>
      </c>
      <c r="BI7" s="2">
        <v>-4.8203012025771964E-2</v>
      </c>
      <c r="BJ7" s="2">
        <v>5.4317663968431407E-2</v>
      </c>
      <c r="BK7" s="2">
        <v>-1.0725727306916295E-2</v>
      </c>
      <c r="BL7" s="2">
        <v>5.7424004698993891E-5</v>
      </c>
    </row>
    <row r="8" spans="1:64" x14ac:dyDescent="0.3">
      <c r="BG8" s="65" t="s">
        <v>54</v>
      </c>
      <c r="BH8" s="2">
        <v>3.872884456985929E-7</v>
      </c>
      <c r="BI8" s="2">
        <v>-8.852984503534804E-2</v>
      </c>
      <c r="BJ8" s="2">
        <v>0.12333638022377194</v>
      </c>
      <c r="BK8" s="2">
        <v>3.7819796727066014E-2</v>
      </c>
      <c r="BL8" s="2">
        <v>8.8018783125701206E-5</v>
      </c>
    </row>
    <row r="9" spans="1:64" x14ac:dyDescent="0.3">
      <c r="BG9" s="65" t="s">
        <v>55</v>
      </c>
      <c r="BH9" s="2">
        <v>9.2306928181143983E-7</v>
      </c>
      <c r="BI9" s="2">
        <v>-8.366775290527384E-2</v>
      </c>
      <c r="BJ9" s="2">
        <v>4.0020011646496566E-2</v>
      </c>
      <c r="BK9" s="2">
        <v>5.2082652848895336E-2</v>
      </c>
      <c r="BL9" s="2">
        <v>1.2115461245196084E-4</v>
      </c>
    </row>
    <row r="10" spans="1:64" x14ac:dyDescent="0.3">
      <c r="BG10" s="65" t="s">
        <v>56</v>
      </c>
      <c r="BH10" s="2">
        <v>-9.4440356701691962E-7</v>
      </c>
      <c r="BI10" s="2">
        <v>-3.1534191468652911E-2</v>
      </c>
      <c r="BJ10" s="2">
        <v>0.19268941751537169</v>
      </c>
      <c r="BK10" s="2">
        <v>-2.1132223323516677E-2</v>
      </c>
      <c r="BL10" s="2">
        <v>8.0942705058019928E-5</v>
      </c>
    </row>
    <row r="11" spans="1:64" ht="15" thickBot="1" x14ac:dyDescent="0.35">
      <c r="B11" s="66"/>
      <c r="BG11" s="65" t="s">
        <v>57</v>
      </c>
      <c r="BH11" s="2">
        <v>9.8782480244587948E-7</v>
      </c>
      <c r="BI11" s="2">
        <v>-5.6637455180196375E-2</v>
      </c>
      <c r="BJ11" s="2">
        <v>-1.8085311658880464E-2</v>
      </c>
      <c r="BK11" s="2">
        <v>-0.34832534501055756</v>
      </c>
      <c r="BL11" s="2">
        <v>1.2669427687665781E-4</v>
      </c>
    </row>
    <row r="12" spans="1:64" ht="15" thickBot="1" x14ac:dyDescent="0.35">
      <c r="A12" s="68" t="s">
        <v>105</v>
      </c>
      <c r="B12" s="89">
        <f t="array" ref="B12:D61">TRANSPOSE(B4:AY6)</f>
        <v>5.6574770349716114E-2</v>
      </c>
      <c r="C12" s="90">
        <v>-0.4919603383173396</v>
      </c>
      <c r="D12" s="91">
        <v>0.27942413599375909</v>
      </c>
      <c r="G12" s="68" t="s">
        <v>107</v>
      </c>
      <c r="H12" s="71">
        <f>'Risk Model Regression (2)'!Z67</f>
        <v>5.9659325871118676E-5</v>
      </c>
      <c r="I12" s="71">
        <f>'Risk Model Regression (2)'!AA67</f>
        <v>3.0531191735953651E-6</v>
      </c>
      <c r="J12" s="71">
        <f>'Risk Model Regression (2)'!AB67</f>
        <v>-3.7184246661627597E-6</v>
      </c>
      <c r="BG12" s="65" t="s">
        <v>58</v>
      </c>
      <c r="BH12" s="2">
        <v>-5.1567879566187625E-7</v>
      </c>
      <c r="BI12" s="2">
        <v>4.949266219865877E-2</v>
      </c>
      <c r="BJ12" s="2">
        <v>-2.7566101879743416E-2</v>
      </c>
      <c r="BK12" s="2">
        <v>-5.3229699353907367E-2</v>
      </c>
      <c r="BL12" s="2">
        <v>1.3691591588979691E-4</v>
      </c>
    </row>
    <row r="13" spans="1:64" ht="15" thickBot="1" x14ac:dyDescent="0.35">
      <c r="A13" s="68" t="s">
        <v>106</v>
      </c>
      <c r="B13" s="92">
        <v>-7.8031501534156972E-2</v>
      </c>
      <c r="C13" s="88">
        <v>-0.17145321877477823</v>
      </c>
      <c r="D13" s="93">
        <v>-5.562589996215226E-2</v>
      </c>
      <c r="G13" s="68" t="s">
        <v>108</v>
      </c>
      <c r="H13" s="71">
        <f>'Risk Model Regression (2)'!Z68</f>
        <v>3.0531191735953651E-6</v>
      </c>
      <c r="I13" s="71">
        <f>'Risk Model Regression (2)'!AA68</f>
        <v>2.5421523271991397E-5</v>
      </c>
      <c r="J13" s="71">
        <f>'Risk Model Regression (2)'!AB68</f>
        <v>-5.1972715104560353E-6</v>
      </c>
      <c r="BG13" s="65" t="s">
        <v>59</v>
      </c>
      <c r="BH13" s="2">
        <v>-1.6377130071100053E-6</v>
      </c>
      <c r="BI13" s="2">
        <v>2.5517312573234887E-2</v>
      </c>
      <c r="BJ13" s="2">
        <v>0.17459092194421713</v>
      </c>
      <c r="BK13" s="2">
        <v>-9.3099917103155405E-2</v>
      </c>
      <c r="BL13" s="2">
        <v>1.3914110404489706E-4</v>
      </c>
    </row>
    <row r="14" spans="1:64" x14ac:dyDescent="0.3">
      <c r="B14" s="92">
        <v>-4.8203012025771964E-2</v>
      </c>
      <c r="C14" s="88">
        <v>5.4317663968431407E-2</v>
      </c>
      <c r="D14" s="93">
        <v>-1.0725727306916295E-2</v>
      </c>
      <c r="H14" s="71">
        <f>'Risk Model Regression (2)'!Z69</f>
        <v>-3.7184246661627597E-6</v>
      </c>
      <c r="I14" s="71">
        <f>'Risk Model Regression (2)'!AA69</f>
        <v>-5.1972715104560353E-6</v>
      </c>
      <c r="J14" s="71">
        <f>'Risk Model Regression (2)'!AB69</f>
        <v>1.5218366375766775E-5</v>
      </c>
      <c r="BG14" s="65" t="s">
        <v>60</v>
      </c>
      <c r="BH14" s="2">
        <v>-3.1103851468133283E-6</v>
      </c>
      <c r="BI14" s="2">
        <v>0.19153468079950459</v>
      </c>
      <c r="BJ14" s="2">
        <v>4.4253000494146232E-2</v>
      </c>
      <c r="BK14" s="2">
        <v>-5.084620344863864E-2</v>
      </c>
      <c r="BL14" s="2">
        <v>2.5488881772606968E-4</v>
      </c>
    </row>
    <row r="15" spans="1:64" x14ac:dyDescent="0.3">
      <c r="B15" s="92">
        <v>-8.852984503534804E-2</v>
      </c>
      <c r="C15" s="88">
        <v>0.12333638022377194</v>
      </c>
      <c r="D15" s="93">
        <v>3.7819796727066014E-2</v>
      </c>
      <c r="BG15" s="65" t="s">
        <v>61</v>
      </c>
      <c r="BH15" s="2">
        <v>1.571917845267079E-6</v>
      </c>
      <c r="BI15" s="2">
        <v>-1.2897666199918587E-2</v>
      </c>
      <c r="BJ15" s="2">
        <v>-0.18829719163426037</v>
      </c>
      <c r="BK15" s="2">
        <v>-0.11566279514309553</v>
      </c>
      <c r="BL15" s="2">
        <v>1.4695545426915126E-4</v>
      </c>
    </row>
    <row r="16" spans="1:64" ht="15" thickBot="1" x14ac:dyDescent="0.35">
      <c r="B16" s="92">
        <v>-8.366775290527384E-2</v>
      </c>
      <c r="C16" s="88">
        <v>4.0020011646496566E-2</v>
      </c>
      <c r="D16" s="93">
        <v>5.2082652848895336E-2</v>
      </c>
      <c r="BG16" s="65" t="s">
        <v>62</v>
      </c>
      <c r="BH16" s="2">
        <v>3.2364730693956715E-7</v>
      </c>
      <c r="BI16" s="2">
        <v>-4.1379970396534606E-2</v>
      </c>
      <c r="BJ16" s="2">
        <v>3.8492905734721625E-2</v>
      </c>
      <c r="BK16" s="2">
        <v>-1.5178681729518598E-2</v>
      </c>
      <c r="BL16" s="2">
        <v>8.6071842621428791E-5</v>
      </c>
    </row>
    <row r="17" spans="2:64" x14ac:dyDescent="0.3">
      <c r="B17" s="92">
        <v>-3.1534191468652911E-2</v>
      </c>
      <c r="C17" s="88">
        <v>0.19268941751537169</v>
      </c>
      <c r="D17" s="93">
        <v>-2.1132223323516677E-2</v>
      </c>
      <c r="G17" s="79" t="s">
        <v>109</v>
      </c>
      <c r="H17" s="71">
        <f t="array" ref="H17:BE66">MMULT(B12:D61,MMULT(H12:J14,B4:AY6))</f>
        <v>8.6731882038816765E-6</v>
      </c>
      <c r="I17" s="72">
        <v>1.9314759975037573E-6</v>
      </c>
      <c r="J17" s="72">
        <v>-8.5980524856878717E-7</v>
      </c>
      <c r="K17" s="72">
        <v>-1.524584727101278E-6</v>
      </c>
      <c r="L17" s="72">
        <v>-2.7781956012891849E-7</v>
      </c>
      <c r="M17" s="72">
        <v>-2.8221498845804587E-6</v>
      </c>
      <c r="N17" s="72">
        <v>-2.0964743555971354E-6</v>
      </c>
      <c r="O17" s="72">
        <v>7.0053840669611284E-8</v>
      </c>
      <c r="P17" s="72">
        <v>-2.9999594484231399E-6</v>
      </c>
      <c r="Q17" s="72">
        <v>-7.8581956170008012E-7</v>
      </c>
      <c r="R17" s="72">
        <v>1.821843532170588E-6</v>
      </c>
      <c r="S17" s="72">
        <v>-6.6533957012391899E-7</v>
      </c>
      <c r="T17" s="72">
        <v>-2.7101953345870689E-6</v>
      </c>
      <c r="U17" s="72">
        <v>-3.1981132845395048E-6</v>
      </c>
      <c r="V17" s="72">
        <v>2.761818909102875E-6</v>
      </c>
      <c r="W17" s="72">
        <v>-5.6132677142472884E-7</v>
      </c>
      <c r="X17" s="72">
        <v>-6.3599781071603001E-7</v>
      </c>
      <c r="Y17" s="72">
        <v>-8.6727563537703106E-7</v>
      </c>
      <c r="Z17" s="72">
        <v>-1.9363777569856012E-6</v>
      </c>
      <c r="AA17" s="72">
        <v>9.9877444447894961E-7</v>
      </c>
      <c r="AB17" s="72">
        <v>6.8024923290760518E-6</v>
      </c>
      <c r="AC17" s="72">
        <v>-4.3020392035425539E-6</v>
      </c>
      <c r="AD17" s="72">
        <v>-1.4777794580529909E-6</v>
      </c>
      <c r="AE17" s="72">
        <v>1.6539778175265088E-6</v>
      </c>
      <c r="AF17" s="72">
        <v>-2.5149999539499328E-6</v>
      </c>
      <c r="AG17" s="72">
        <v>-1.4513242777440658E-6</v>
      </c>
      <c r="AH17" s="72">
        <v>2.5645959216733233E-6</v>
      </c>
      <c r="AI17" s="72">
        <v>5.3164793575924481E-7</v>
      </c>
      <c r="AJ17" s="72">
        <v>-4.4972643825710149E-7</v>
      </c>
      <c r="AK17" s="72">
        <v>-2.5175189798558717E-7</v>
      </c>
      <c r="AL17" s="72">
        <v>-9.1709578079178281E-7</v>
      </c>
      <c r="AM17" s="72">
        <v>-2.8378783994188824E-6</v>
      </c>
      <c r="AN17" s="72">
        <v>3.6197663089155205E-6</v>
      </c>
      <c r="AO17" s="72">
        <v>3.8248162461034152E-6</v>
      </c>
      <c r="AP17" s="72">
        <v>-5.9207233522445614E-8</v>
      </c>
      <c r="AQ17" s="72">
        <v>-3.8968802194648426E-6</v>
      </c>
      <c r="AR17" s="72">
        <v>1.797394763790176E-6</v>
      </c>
      <c r="AS17" s="72">
        <v>-3.4854874624778709E-7</v>
      </c>
      <c r="AT17" s="72">
        <v>-1.330473784316039E-7</v>
      </c>
      <c r="AU17" s="72">
        <v>-4.8830091235380945E-6</v>
      </c>
      <c r="AV17" s="72">
        <v>7.3001180826942366E-7</v>
      </c>
      <c r="AW17" s="72">
        <v>-1.9333997179673206E-6</v>
      </c>
      <c r="AX17" s="72">
        <v>-1.1974744074604039E-6</v>
      </c>
      <c r="AY17" s="72">
        <v>-1.3395951046348227E-6</v>
      </c>
      <c r="AZ17" s="72">
        <v>4.1914567307421753E-6</v>
      </c>
      <c r="BA17" s="72">
        <v>1.2934916262597586E-6</v>
      </c>
      <c r="BB17" s="72">
        <v>-2.3798436446524234E-7</v>
      </c>
      <c r="BC17" s="72">
        <v>-1.7067014950667967E-6</v>
      </c>
      <c r="BD17" s="72">
        <v>3.9458279968314152E-6</v>
      </c>
      <c r="BE17" s="73">
        <v>1.498319167077509E-7</v>
      </c>
      <c r="BG17" s="65" t="s">
        <v>63</v>
      </c>
      <c r="BH17" s="2">
        <v>-6.0364365784140422E-6</v>
      </c>
      <c r="BI17" s="2">
        <v>0.29043172340802637</v>
      </c>
      <c r="BJ17" s="2">
        <v>0.24630414165563316</v>
      </c>
      <c r="BK17" s="2">
        <v>6.7141109369496299E-2</v>
      </c>
      <c r="BL17" s="2">
        <v>3.7609166305811742E-4</v>
      </c>
    </row>
    <row r="18" spans="2:64" x14ac:dyDescent="0.3">
      <c r="B18" s="92">
        <v>-5.6637455180196375E-2</v>
      </c>
      <c r="C18" s="88">
        <v>-1.8085311658880464E-2</v>
      </c>
      <c r="D18" s="93">
        <v>-0.34832534501055756</v>
      </c>
      <c r="G18" s="79" t="s">
        <v>110</v>
      </c>
      <c r="H18" s="74">
        <v>1.9314759975037573E-6</v>
      </c>
      <c r="I18" s="70">
        <v>1.107924626253875E-6</v>
      </c>
      <c r="J18" s="70">
        <v>2.0858735409242039E-9</v>
      </c>
      <c r="K18" s="70">
        <v>-7.8477824500016472E-8</v>
      </c>
      <c r="L18" s="70">
        <v>2.610272020275613E-7</v>
      </c>
      <c r="M18" s="70">
        <v>-6.8034286263206628E-7</v>
      </c>
      <c r="N18" s="70">
        <v>2.4291720431332742E-7</v>
      </c>
      <c r="O18" s="70">
        <v>-1.4514304778164166E-7</v>
      </c>
      <c r="P18" s="70">
        <v>-9.1012369374289581E-7</v>
      </c>
      <c r="Q18" s="70">
        <v>-1.1599466132879172E-6</v>
      </c>
      <c r="R18" s="70">
        <v>8.3654816035783273E-7</v>
      </c>
      <c r="S18" s="70">
        <v>3.4840648924594994E-8</v>
      </c>
      <c r="T18" s="70">
        <v>-2.4825483101344191E-6</v>
      </c>
      <c r="U18" s="70">
        <v>-5.7295658969944003E-7</v>
      </c>
      <c r="V18" s="70">
        <v>1.3964594321652636E-6</v>
      </c>
      <c r="W18" s="70">
        <v>5.1259142520821562E-7</v>
      </c>
      <c r="X18" s="70">
        <v>-4.7531659674101283E-7</v>
      </c>
      <c r="Y18" s="70">
        <v>-2.7055235432425624E-7</v>
      </c>
      <c r="Z18" s="70">
        <v>-4.8606857311025512E-7</v>
      </c>
      <c r="AA18" s="70">
        <v>5.2998491533254442E-7</v>
      </c>
      <c r="AB18" s="70">
        <v>7.7223261517932242E-7</v>
      </c>
      <c r="AC18" s="70">
        <v>-9.3650256716025445E-7</v>
      </c>
      <c r="AD18" s="70">
        <v>-1.1715196337065697E-7</v>
      </c>
      <c r="AE18" s="70">
        <v>1.7340298715534279E-6</v>
      </c>
      <c r="AF18" s="70">
        <v>9.9373566349611206E-7</v>
      </c>
      <c r="AG18" s="70">
        <v>5.4462883226145014E-9</v>
      </c>
      <c r="AH18" s="70">
        <v>6.6677356841262708E-7</v>
      </c>
      <c r="AI18" s="70">
        <v>3.3991700250611438E-7</v>
      </c>
      <c r="AJ18" s="70">
        <v>-4.2699355262371997E-7</v>
      </c>
      <c r="AK18" s="70">
        <v>-1.4922433160327544E-6</v>
      </c>
      <c r="AL18" s="70">
        <v>1.0993013439049081E-7</v>
      </c>
      <c r="AM18" s="70">
        <v>-1.2256824844802566E-6</v>
      </c>
      <c r="AN18" s="70">
        <v>3.995975198822772E-8</v>
      </c>
      <c r="AO18" s="70">
        <v>8.7942699275520502E-7</v>
      </c>
      <c r="AP18" s="70">
        <v>3.605235542715472E-7</v>
      </c>
      <c r="AQ18" s="70">
        <v>-9.4846873416123863E-7</v>
      </c>
      <c r="AR18" s="70">
        <v>1.3822209082141771E-6</v>
      </c>
      <c r="AS18" s="70">
        <v>-1.9215292967670137E-8</v>
      </c>
      <c r="AT18" s="70">
        <v>-2.515783330681705E-7</v>
      </c>
      <c r="AU18" s="70">
        <v>-1.2832149315889497E-6</v>
      </c>
      <c r="AV18" s="70">
        <v>-1.5416116457267869E-6</v>
      </c>
      <c r="AW18" s="70">
        <v>-6.6825678688041607E-7</v>
      </c>
      <c r="AX18" s="70">
        <v>-6.8190765219435563E-7</v>
      </c>
      <c r="AY18" s="70">
        <v>6.5404389462051261E-8</v>
      </c>
      <c r="AZ18" s="70">
        <v>8.8041540147825707E-7</v>
      </c>
      <c r="BA18" s="70">
        <v>8.3203694094583468E-8</v>
      </c>
      <c r="BB18" s="70">
        <v>8.1976192337321353E-7</v>
      </c>
      <c r="BC18" s="70">
        <v>4.0451607763148877E-7</v>
      </c>
      <c r="BD18" s="70">
        <v>7.0363382365945624E-7</v>
      </c>
      <c r="BE18" s="75">
        <v>1.1020217035347E-7</v>
      </c>
      <c r="BG18" s="65" t="s">
        <v>64</v>
      </c>
      <c r="BH18" s="2">
        <v>-4.8994732964891354E-7</v>
      </c>
      <c r="BI18" s="23">
        <v>-7.6436057526148155E-2</v>
      </c>
      <c r="BJ18" s="2">
        <v>0.22003964957772382</v>
      </c>
      <c r="BK18" s="2">
        <v>-1.5291772012576019E-2</v>
      </c>
      <c r="BL18" s="2">
        <v>7.9394061943173781E-5</v>
      </c>
    </row>
    <row r="19" spans="2:64" x14ac:dyDescent="0.3">
      <c r="B19" s="92">
        <v>4.949266219865877E-2</v>
      </c>
      <c r="C19" s="88">
        <v>-2.7566101879743416E-2</v>
      </c>
      <c r="D19" s="93">
        <v>-5.3229699353907367E-2</v>
      </c>
      <c r="H19" s="74">
        <v>-8.5980524856878706E-7</v>
      </c>
      <c r="I19" s="70">
        <v>2.0858735409242354E-9</v>
      </c>
      <c r="J19" s="70">
        <v>2.0159794588882634E-7</v>
      </c>
      <c r="K19" s="70">
        <v>3.8533843249327574E-7</v>
      </c>
      <c r="L19" s="70">
        <v>2.6112918402647758E-7</v>
      </c>
      <c r="M19" s="70">
        <v>3.3828103236443489E-7</v>
      </c>
      <c r="N19" s="70">
        <v>2.20661132880847E-7</v>
      </c>
      <c r="O19" s="70">
        <v>-1.5351671038316953E-7</v>
      </c>
      <c r="P19" s="70">
        <v>1.8177936447619369E-7</v>
      </c>
      <c r="Q19" s="70">
        <v>-4.4080455239108652E-7</v>
      </c>
      <c r="R19" s="70">
        <v>-1.7755541051694882E-7</v>
      </c>
      <c r="S19" s="70">
        <v>1.6416130807163825E-7</v>
      </c>
      <c r="T19" s="70">
        <v>-4.7575523655230688E-7</v>
      </c>
      <c r="U19" s="70">
        <v>4.9188119473065059E-7</v>
      </c>
      <c r="V19" s="70">
        <v>-5.3164553557335483E-8</v>
      </c>
      <c r="W19" s="70">
        <v>2.0932788191660966E-7</v>
      </c>
      <c r="X19" s="70">
        <v>-1.0214365238683596E-7</v>
      </c>
      <c r="Y19" s="70">
        <v>-1.0910381281396353E-7</v>
      </c>
      <c r="Z19" s="70">
        <v>1.9957945392614232E-7</v>
      </c>
      <c r="AA19" s="70">
        <v>-6.8464168021395507E-8</v>
      </c>
      <c r="AB19" s="70">
        <v>-9.7787930799586955E-7</v>
      </c>
      <c r="AC19" s="70">
        <v>6.655640740726886E-7</v>
      </c>
      <c r="AD19" s="70">
        <v>3.3208715415261378E-8</v>
      </c>
      <c r="AE19" s="70">
        <v>-3.544696282575106E-8</v>
      </c>
      <c r="AF19" s="70">
        <v>9.382677569449128E-7</v>
      </c>
      <c r="AG19" s="70">
        <v>2.0997340932431735E-7</v>
      </c>
      <c r="AH19" s="70">
        <v>-3.1324784662782214E-7</v>
      </c>
      <c r="AI19" s="70">
        <v>-1.5600325945348922E-7</v>
      </c>
      <c r="AJ19" s="70">
        <v>-2.3173431228153982E-7</v>
      </c>
      <c r="AK19" s="70">
        <v>-8.9420599726091092E-7</v>
      </c>
      <c r="AL19" s="70">
        <v>2.426453525997557E-7</v>
      </c>
      <c r="AM19" s="70">
        <v>4.4974566679313795E-7</v>
      </c>
      <c r="AN19" s="70">
        <v>-4.8492390131385037E-7</v>
      </c>
      <c r="AO19" s="70">
        <v>-2.5911837146541446E-7</v>
      </c>
      <c r="AP19" s="70">
        <v>7.8016891857403653E-8</v>
      </c>
      <c r="AQ19" s="70">
        <v>4.0646472806998154E-7</v>
      </c>
      <c r="AR19" s="70">
        <v>-1.4811206042729345E-7</v>
      </c>
      <c r="AS19" s="70">
        <v>-1.7019602497080127E-7</v>
      </c>
      <c r="AT19" s="70">
        <v>-3.5250457406986077E-7</v>
      </c>
      <c r="AU19" s="70">
        <v>3.4021481742063503E-7</v>
      </c>
      <c r="AV19" s="70">
        <v>-4.9489375585696951E-7</v>
      </c>
      <c r="AW19" s="70">
        <v>-1.8834327767908711E-8</v>
      </c>
      <c r="AX19" s="70">
        <v>-6.4251757899822797E-8</v>
      </c>
      <c r="AY19" s="70">
        <v>5.156760550942712E-8</v>
      </c>
      <c r="AZ19" s="70">
        <v>-4.9183026361424688E-7</v>
      </c>
      <c r="BA19" s="70">
        <v>-1.1550639761724053E-7</v>
      </c>
      <c r="BB19" s="70">
        <v>3.6412825195289192E-7</v>
      </c>
      <c r="BC19" s="70">
        <v>3.8871268881099508E-7</v>
      </c>
      <c r="BD19" s="70">
        <v>-6.4335121040109011E-7</v>
      </c>
      <c r="BE19" s="75">
        <v>-7.0314758328887118E-8</v>
      </c>
      <c r="BG19" s="65" t="s">
        <v>65</v>
      </c>
      <c r="BH19" s="14">
        <v>2.9252861990609154E-6</v>
      </c>
      <c r="BI19" s="14">
        <v>-8.5779456966451617E-2</v>
      </c>
      <c r="BJ19" s="14">
        <v>-0.22897533566393224</v>
      </c>
      <c r="BK19" s="14">
        <v>-4.8986532932241277E-2</v>
      </c>
      <c r="BL19" s="14">
        <v>2.3955528281480819E-4</v>
      </c>
    </row>
    <row r="20" spans="2:64" x14ac:dyDescent="0.3">
      <c r="B20" s="92">
        <v>2.5517312573234887E-2</v>
      </c>
      <c r="C20" s="88">
        <v>0.17459092194421713</v>
      </c>
      <c r="D20" s="93">
        <v>-9.3099917103155405E-2</v>
      </c>
      <c r="H20" s="74">
        <v>-1.524584727101278E-6</v>
      </c>
      <c r="I20" s="70">
        <v>-7.8477824500016433E-8</v>
      </c>
      <c r="J20" s="70">
        <v>3.8533843249327574E-7</v>
      </c>
      <c r="K20" s="70">
        <v>7.8579834106866989E-7</v>
      </c>
      <c r="L20" s="70">
        <v>5.4269366385500024E-7</v>
      </c>
      <c r="M20" s="70">
        <v>6.6773950074980289E-7</v>
      </c>
      <c r="N20" s="70">
        <v>1.4564873818837421E-7</v>
      </c>
      <c r="O20" s="70">
        <v>-3.37325074714714E-7</v>
      </c>
      <c r="P20" s="70">
        <v>3.1259767142167815E-7</v>
      </c>
      <c r="Q20" s="70">
        <v>-8.6174528511805669E-7</v>
      </c>
      <c r="R20" s="70">
        <v>-4.6790636020098005E-7</v>
      </c>
      <c r="S20" s="70">
        <v>3.0750790509657849E-7</v>
      </c>
      <c r="T20" s="70">
        <v>-7.9044988933613434E-7</v>
      </c>
      <c r="U20" s="70">
        <v>9.688265592414021E-7</v>
      </c>
      <c r="V20" s="70">
        <v>-1.9113339155369589E-7</v>
      </c>
      <c r="W20" s="70">
        <v>2.700052824318606E-7</v>
      </c>
      <c r="X20" s="70">
        <v>-1.9940802787502077E-7</v>
      </c>
      <c r="Y20" s="70">
        <v>-3.2944149211320725E-7</v>
      </c>
      <c r="Z20" s="70">
        <v>3.8010519141677108E-7</v>
      </c>
      <c r="AA20" s="70">
        <v>-2.0682976169104255E-7</v>
      </c>
      <c r="AB20" s="70">
        <v>-1.7207597771050501E-6</v>
      </c>
      <c r="AC20" s="70">
        <v>1.3733102418843626E-6</v>
      </c>
      <c r="AD20" s="70">
        <v>-1.1288567978523869E-7</v>
      </c>
      <c r="AE20" s="70">
        <v>-4.4818912427126616E-7</v>
      </c>
      <c r="AF20" s="70">
        <v>1.6814095532833977E-6</v>
      </c>
      <c r="AG20" s="70">
        <v>3.0914811368690991E-7</v>
      </c>
      <c r="AH20" s="70">
        <v>-6.3958818613677561E-7</v>
      </c>
      <c r="AI20" s="70">
        <v>-4.4345633765494586E-7</v>
      </c>
      <c r="AJ20" s="70">
        <v>-5.2505626724063881E-7</v>
      </c>
      <c r="AK20" s="70">
        <v>-1.8392498453967767E-6</v>
      </c>
      <c r="AL20" s="70">
        <v>4.4427979014947176E-7</v>
      </c>
      <c r="AM20" s="70">
        <v>1.1534834312962542E-6</v>
      </c>
      <c r="AN20" s="70">
        <v>-6.8905466789101861E-7</v>
      </c>
      <c r="AO20" s="70">
        <v>-3.6856312689880532E-7</v>
      </c>
      <c r="AP20" s="70">
        <v>6.3972654905689227E-8</v>
      </c>
      <c r="AQ20" s="70">
        <v>7.6680415569211353E-7</v>
      </c>
      <c r="AR20" s="70">
        <v>-5.9207563593874675E-7</v>
      </c>
      <c r="AS20" s="70">
        <v>-4.9495758588055757E-7</v>
      </c>
      <c r="AT20" s="70">
        <v>-8.5220691893359047E-7</v>
      </c>
      <c r="AU20" s="70">
        <v>5.5309084344710091E-7</v>
      </c>
      <c r="AV20" s="70">
        <v>-6.1700908110854546E-7</v>
      </c>
      <c r="AW20" s="70">
        <v>-1.2443570051409441E-7</v>
      </c>
      <c r="AX20" s="70">
        <v>-1.1769245942992817E-7</v>
      </c>
      <c r="AY20" s="70">
        <v>-1.0822078910157341E-7</v>
      </c>
      <c r="AZ20" s="70">
        <v>-9.1709090860413982E-7</v>
      </c>
      <c r="BA20" s="70">
        <v>-1.2012123840357638E-7</v>
      </c>
      <c r="BB20" s="70">
        <v>6.1657674679291599E-7</v>
      </c>
      <c r="BC20" s="70">
        <v>5.9031791873063185E-7</v>
      </c>
      <c r="BD20" s="70">
        <v>-1.2894665819807643E-6</v>
      </c>
      <c r="BE20" s="75">
        <v>-1.9904630952841121E-7</v>
      </c>
      <c r="BG20" s="65" t="s">
        <v>66</v>
      </c>
      <c r="BH20" s="14">
        <v>1.4673981925314292E-6</v>
      </c>
      <c r="BI20" s="14">
        <v>-8.1147028659542222E-2</v>
      </c>
      <c r="BJ20" s="14">
        <v>-3.7182324649911322E-2</v>
      </c>
      <c r="BK20" s="14">
        <v>-0.15248494981102306</v>
      </c>
      <c r="BL20" s="14">
        <v>1.0020466957475587E-4</v>
      </c>
    </row>
    <row r="21" spans="2:64" x14ac:dyDescent="0.3">
      <c r="B21" s="92">
        <v>0.19153468079950459</v>
      </c>
      <c r="C21" s="88">
        <v>4.4253000494146232E-2</v>
      </c>
      <c r="D21" s="93">
        <v>-5.084620344863864E-2</v>
      </c>
      <c r="H21" s="74">
        <v>-2.7781956012891855E-7</v>
      </c>
      <c r="I21" s="70">
        <v>2.6102720202756136E-7</v>
      </c>
      <c r="J21" s="70">
        <v>2.6112918402647763E-7</v>
      </c>
      <c r="K21" s="70">
        <v>5.4269366385500024E-7</v>
      </c>
      <c r="L21" s="70">
        <v>4.8992450042051258E-7</v>
      </c>
      <c r="M21" s="70">
        <v>2.3538580212210897E-7</v>
      </c>
      <c r="N21" s="70">
        <v>-3.4131904847236659E-8</v>
      </c>
      <c r="O21" s="70">
        <v>-3.1180426103864564E-7</v>
      </c>
      <c r="P21" s="70">
        <v>-1.2682256253312796E-7</v>
      </c>
      <c r="Q21" s="70">
        <v>-9.9355388694929197E-7</v>
      </c>
      <c r="R21" s="70">
        <v>-1.3079929768332803E-7</v>
      </c>
      <c r="S21" s="70">
        <v>2.1482153168003694E-7</v>
      </c>
      <c r="T21" s="70">
        <v>-1.289334429807505E-6</v>
      </c>
      <c r="U21" s="70">
        <v>4.8139264647045064E-7</v>
      </c>
      <c r="V21" s="70">
        <v>2.7794566263918373E-7</v>
      </c>
      <c r="W21" s="70">
        <v>2.5600013760710873E-7</v>
      </c>
      <c r="X21" s="70">
        <v>-3.0036988638315799E-7</v>
      </c>
      <c r="Y21" s="70">
        <v>-4.0942247301174045E-7</v>
      </c>
      <c r="Z21" s="70">
        <v>8.978064873468547E-8</v>
      </c>
      <c r="AA21" s="70">
        <v>-1.8048305982573156E-8</v>
      </c>
      <c r="AB21" s="70">
        <v>-7.8332125421671412E-7</v>
      </c>
      <c r="AC21" s="70">
        <v>6.8716513067276555E-7</v>
      </c>
      <c r="AD21" s="70">
        <v>-2.5396724144407321E-7</v>
      </c>
      <c r="AE21" s="70">
        <v>-7.5562733822344197E-9</v>
      </c>
      <c r="AF21" s="70">
        <v>1.3883128739317537E-6</v>
      </c>
      <c r="AG21" s="70">
        <v>1.3881873347559296E-7</v>
      </c>
      <c r="AH21" s="70">
        <v>-2.3637096838167922E-7</v>
      </c>
      <c r="AI21" s="70">
        <v>-2.9698032418135279E-7</v>
      </c>
      <c r="AJ21" s="70">
        <v>-5.6478368302772685E-7</v>
      </c>
      <c r="AK21" s="70">
        <v>-1.8542031818507609E-6</v>
      </c>
      <c r="AL21" s="70">
        <v>3.2256406507560285E-7</v>
      </c>
      <c r="AM21" s="70">
        <v>5.9023827261649557E-7</v>
      </c>
      <c r="AN21" s="70">
        <v>-2.6637373462402052E-7</v>
      </c>
      <c r="AO21" s="70">
        <v>1.5021979118804109E-7</v>
      </c>
      <c r="AP21" s="70">
        <v>9.9911595718897537E-8</v>
      </c>
      <c r="AQ21" s="70">
        <v>1.8634850639226353E-7</v>
      </c>
      <c r="AR21" s="70">
        <v>-1.69181351593448E-7</v>
      </c>
      <c r="AS21" s="70">
        <v>-4.734787735318257E-7</v>
      </c>
      <c r="AT21" s="70">
        <v>-8.0113476962907577E-7</v>
      </c>
      <c r="AU21" s="70">
        <v>-1.4039403619139009E-7</v>
      </c>
      <c r="AV21" s="70">
        <v>-6.8678902119527965E-7</v>
      </c>
      <c r="AW21" s="70">
        <v>-3.8138101667107659E-7</v>
      </c>
      <c r="AX21" s="70">
        <v>-3.0846049200267089E-7</v>
      </c>
      <c r="AY21" s="70">
        <v>-2.1220910300767872E-7</v>
      </c>
      <c r="AZ21" s="70">
        <v>-3.011033625232863E-7</v>
      </c>
      <c r="BA21" s="70">
        <v>2.5812335583774847E-8</v>
      </c>
      <c r="BB21" s="70">
        <v>6.3469903755792804E-7</v>
      </c>
      <c r="BC21" s="70">
        <v>4.1794117247328512E-7</v>
      </c>
      <c r="BD21" s="70">
        <v>-6.7773906058134794E-7</v>
      </c>
      <c r="BE21" s="75">
        <v>-1.4733641876823148E-7</v>
      </c>
      <c r="BG21" s="65" t="s">
        <v>67</v>
      </c>
      <c r="BH21" s="16">
        <v>-1.1585485117538751E-6</v>
      </c>
      <c r="BI21" s="16">
        <v>5.9593982497386934E-2</v>
      </c>
      <c r="BJ21" s="16">
        <v>3.9972035560676113E-2</v>
      </c>
      <c r="BK21" s="16">
        <v>-2.040651063599647E-2</v>
      </c>
      <c r="BL21" s="16">
        <v>2.6942090911254488E-4</v>
      </c>
    </row>
    <row r="22" spans="2:64" x14ac:dyDescent="0.3">
      <c r="B22" s="92">
        <v>-1.2897666199918587E-2</v>
      </c>
      <c r="C22" s="88">
        <v>-0.18829719163426037</v>
      </c>
      <c r="D22" s="93">
        <v>-0.11566279514309553</v>
      </c>
      <c r="H22" s="74">
        <v>-2.8221498845804583E-6</v>
      </c>
      <c r="I22" s="70">
        <v>-6.8034286263206607E-7</v>
      </c>
      <c r="J22" s="70">
        <v>3.3828103236443483E-7</v>
      </c>
      <c r="K22" s="70">
        <v>6.6773950074980268E-7</v>
      </c>
      <c r="L22" s="70">
        <v>2.3538580212210897E-7</v>
      </c>
      <c r="M22" s="70">
        <v>1.0102696713449915E-6</v>
      </c>
      <c r="N22" s="70">
        <v>3.9995733693725134E-7</v>
      </c>
      <c r="O22" s="70">
        <v>-1.3132582707729406E-7</v>
      </c>
      <c r="P22" s="70">
        <v>9.3886343890120045E-7</v>
      </c>
      <c r="Q22" s="70">
        <v>4.6076800030391964E-8</v>
      </c>
      <c r="R22" s="70">
        <v>-7.6978841387892758E-7</v>
      </c>
      <c r="S22" s="70">
        <v>2.5763293926574381E-7</v>
      </c>
      <c r="T22" s="70">
        <v>7.761819577212501E-7</v>
      </c>
      <c r="U22" s="70">
        <v>1.1921018974773981E-6</v>
      </c>
      <c r="V22" s="70">
        <v>-9.6148854590417197E-7</v>
      </c>
      <c r="W22" s="70">
        <v>9.9773398939581492E-8</v>
      </c>
      <c r="X22" s="70">
        <v>1.4857673410843272E-7</v>
      </c>
      <c r="Y22" s="70">
        <v>8.0506565617500496E-8</v>
      </c>
      <c r="Z22" s="70">
        <v>6.6221580457282184E-7</v>
      </c>
      <c r="AA22" s="70">
        <v>-4.1728083501912955E-7</v>
      </c>
      <c r="AB22" s="70">
        <v>-2.2663791260968513E-6</v>
      </c>
      <c r="AC22" s="70">
        <v>1.6777744228290901E-6</v>
      </c>
      <c r="AD22" s="70">
        <v>2.5600569262235245E-7</v>
      </c>
      <c r="AE22" s="70">
        <v>-9.5654989474922119E-7</v>
      </c>
      <c r="AF22" s="70">
        <v>9.937884834496114E-7</v>
      </c>
      <c r="AG22" s="70">
        <v>4.1378094753294396E-7</v>
      </c>
      <c r="AH22" s="70">
        <v>-9.4542318846394358E-7</v>
      </c>
      <c r="AI22" s="70">
        <v>-3.8986316320949005E-7</v>
      </c>
      <c r="AJ22" s="70">
        <v>-4.8284827179428465E-8</v>
      </c>
      <c r="AK22" s="70">
        <v>-4.1917188415867084E-7</v>
      </c>
      <c r="AL22" s="70">
        <v>3.4880705388309597E-7</v>
      </c>
      <c r="AM22" s="70">
        <v>1.3744939877560017E-6</v>
      </c>
      <c r="AN22" s="70">
        <v>-1.0079270465729453E-6</v>
      </c>
      <c r="AO22" s="70">
        <v>-1.1120508404708015E-6</v>
      </c>
      <c r="AP22" s="70">
        <v>-5.082932244578329E-8</v>
      </c>
      <c r="AQ22" s="70">
        <v>1.3260034569237321E-6</v>
      </c>
      <c r="AR22" s="70">
        <v>-9.6048030559950279E-7</v>
      </c>
      <c r="AS22" s="70">
        <v>-1.5683417793258554E-7</v>
      </c>
      <c r="AT22" s="70">
        <v>-3.0258717372705081E-7</v>
      </c>
      <c r="AU22" s="70">
        <v>1.4982965378628894E-6</v>
      </c>
      <c r="AV22" s="70">
        <v>-3.0142739389616733E-8</v>
      </c>
      <c r="AW22" s="70">
        <v>4.7610826807994631E-7</v>
      </c>
      <c r="AX22" s="70">
        <v>3.44140390669559E-7</v>
      </c>
      <c r="AY22" s="70">
        <v>1.858793057642059E-7</v>
      </c>
      <c r="AZ22" s="70">
        <v>-1.4332273111448712E-6</v>
      </c>
      <c r="BA22" s="70">
        <v>-3.1972398466186292E-7</v>
      </c>
      <c r="BB22" s="70">
        <v>1.2024003806213969E-7</v>
      </c>
      <c r="BC22" s="70">
        <v>4.8985799341710279E-7</v>
      </c>
      <c r="BD22" s="70">
        <v>-1.5132121432394434E-6</v>
      </c>
      <c r="BE22" s="75">
        <v>-1.4753986272456068E-7</v>
      </c>
      <c r="BG22" s="65" t="s">
        <v>68</v>
      </c>
      <c r="BH22" s="14">
        <v>-6.7523288685111573E-7</v>
      </c>
      <c r="BI22" s="14">
        <v>5.2018330105560374E-2</v>
      </c>
      <c r="BJ22" s="14">
        <v>-9.4971275811158908E-3</v>
      </c>
      <c r="BK22" s="14">
        <v>-0.15784462172911909</v>
      </c>
      <c r="BL22" s="14">
        <v>1.5156285067140517E-4</v>
      </c>
    </row>
    <row r="23" spans="2:64" x14ac:dyDescent="0.3">
      <c r="B23" s="92">
        <v>-4.1379970396534606E-2</v>
      </c>
      <c r="C23" s="88">
        <v>3.8492905734721625E-2</v>
      </c>
      <c r="D23" s="93">
        <v>-1.5178681729518598E-2</v>
      </c>
      <c r="H23" s="74">
        <v>-2.0964743555971354E-6</v>
      </c>
      <c r="I23" s="70">
        <v>2.4291720431332731E-7</v>
      </c>
      <c r="J23" s="70">
        <v>2.2066113288084697E-7</v>
      </c>
      <c r="K23" s="70">
        <v>1.4564873818837416E-7</v>
      </c>
      <c r="L23" s="70">
        <v>-3.4131904847236738E-8</v>
      </c>
      <c r="M23" s="70">
        <v>3.9995733693725129E-7</v>
      </c>
      <c r="N23" s="70">
        <v>1.8402001743974839E-6</v>
      </c>
      <c r="O23" s="70">
        <v>1.2762819482239488E-7</v>
      </c>
      <c r="P23" s="70">
        <v>6.1618873814257909E-7</v>
      </c>
      <c r="Q23" s="70">
        <v>-1.0352219559831081E-7</v>
      </c>
      <c r="R23" s="70">
        <v>3.8372792840266666E-7</v>
      </c>
      <c r="S23" s="70">
        <v>2.0967925472094614E-7</v>
      </c>
      <c r="T23" s="70">
        <v>-6.6661483079552562E-7</v>
      </c>
      <c r="U23" s="70">
        <v>4.9902854390300149E-7</v>
      </c>
      <c r="V23" s="70">
        <v>1.5857535203635816E-7</v>
      </c>
      <c r="W23" s="70">
        <v>8.916485529250251E-7</v>
      </c>
      <c r="X23" s="70">
        <v>2.1563237651751942E-8</v>
      </c>
      <c r="Y23" s="70">
        <v>6.6619749400444257E-7</v>
      </c>
      <c r="Z23" s="70">
        <v>3.3825873193676822E-7</v>
      </c>
      <c r="AA23" s="70">
        <v>2.587075732628231E-7</v>
      </c>
      <c r="AB23" s="70">
        <v>-2.1377805323867487E-6</v>
      </c>
      <c r="AC23" s="70">
        <v>3.3843620561583017E-7</v>
      </c>
      <c r="AD23" s="70">
        <v>1.1194000812760946E-6</v>
      </c>
      <c r="AE23" s="70">
        <v>1.8431255192730321E-6</v>
      </c>
      <c r="AF23" s="70">
        <v>1.472906978574693E-6</v>
      </c>
      <c r="AG23" s="70">
        <v>7.8124461491074971E-7</v>
      </c>
      <c r="AH23" s="70">
        <v>-2.5143095197031222E-7</v>
      </c>
      <c r="AI23" s="70">
        <v>6.2116713782350437E-7</v>
      </c>
      <c r="AJ23" s="70">
        <v>3.3517056447147832E-7</v>
      </c>
      <c r="AK23" s="70">
        <v>1.3902485357629868E-7</v>
      </c>
      <c r="AL23" s="70">
        <v>3.5792380458217845E-7</v>
      </c>
      <c r="AM23" s="70">
        <v>-9.8620402178749781E-7</v>
      </c>
      <c r="AN23" s="70">
        <v>-1.9654299399851842E-6</v>
      </c>
      <c r="AO23" s="70">
        <v>-1.2441509491751361E-6</v>
      </c>
      <c r="AP23" s="70">
        <v>5.1312397483464228E-7</v>
      </c>
      <c r="AQ23" s="70">
        <v>7.2326338850500908E-7</v>
      </c>
      <c r="AR23" s="70">
        <v>1.3719694122514775E-6</v>
      </c>
      <c r="AS23" s="70">
        <v>8.336497950481074E-7</v>
      </c>
      <c r="AT23" s="70">
        <v>7.3936984667609128E-7</v>
      </c>
      <c r="AU23" s="70">
        <v>1.2486214149893548E-6</v>
      </c>
      <c r="AV23" s="70">
        <v>-2.1604620139507209E-6</v>
      </c>
      <c r="AW23" s="70">
        <v>6.6170530799585985E-7</v>
      </c>
      <c r="AX23" s="70">
        <v>5.4722634028933245E-8</v>
      </c>
      <c r="AY23" s="70">
        <v>1.2800312558755038E-6</v>
      </c>
      <c r="AZ23" s="70">
        <v>-8.7850003705183562E-7</v>
      </c>
      <c r="BA23" s="70">
        <v>-7.4855347197589271E-7</v>
      </c>
      <c r="BB23" s="70">
        <v>6.8771340270301883E-7</v>
      </c>
      <c r="BC23" s="70">
        <v>1.2482732745218132E-6</v>
      </c>
      <c r="BD23" s="70">
        <v>-5.0869394976638754E-7</v>
      </c>
      <c r="BE23" s="75">
        <v>2.8482922295276741E-7</v>
      </c>
      <c r="BG23" s="65" t="s">
        <v>69</v>
      </c>
      <c r="BH23" s="14">
        <v>-7.2952373874403225E-7</v>
      </c>
      <c r="BI23" s="14">
        <v>-1.1666914678646643E-2</v>
      </c>
      <c r="BJ23" s="14">
        <v>0.12369504124620863</v>
      </c>
      <c r="BK23" s="14">
        <v>-3.3551032424844765E-2</v>
      </c>
      <c r="BL23" s="14">
        <v>9.9198143840175659E-5</v>
      </c>
    </row>
    <row r="24" spans="2:64" x14ac:dyDescent="0.3">
      <c r="B24" s="92">
        <v>0.29043172340802637</v>
      </c>
      <c r="C24" s="88">
        <v>0.24630414165563316</v>
      </c>
      <c r="D24" s="93">
        <v>6.7141109369496299E-2</v>
      </c>
      <c r="H24" s="74">
        <v>7.0053840669611284E-8</v>
      </c>
      <c r="I24" s="70">
        <v>-1.4514304778164166E-7</v>
      </c>
      <c r="J24" s="70">
        <v>-1.5351671038316953E-7</v>
      </c>
      <c r="K24" s="70">
        <v>-3.3732507471471395E-7</v>
      </c>
      <c r="L24" s="70">
        <v>-3.1180426103864558E-7</v>
      </c>
      <c r="M24" s="70">
        <v>-1.3132582707729403E-7</v>
      </c>
      <c r="N24" s="70">
        <v>1.276281948223949E-7</v>
      </c>
      <c r="O24" s="70">
        <v>2.0458330645714408E-7</v>
      </c>
      <c r="P24" s="70">
        <v>1.0979455552534E-7</v>
      </c>
      <c r="Q24" s="70">
        <v>6.1851472023707702E-7</v>
      </c>
      <c r="R24" s="70">
        <v>1.1026788681369876E-7</v>
      </c>
      <c r="S24" s="70">
        <v>-1.244849345003918E-7</v>
      </c>
      <c r="T24" s="70">
        <v>7.6622824280285142E-7</v>
      </c>
      <c r="U24" s="70">
        <v>-2.8145222875847232E-7</v>
      </c>
      <c r="V24" s="70">
        <v>-1.5884644009099103E-7</v>
      </c>
      <c r="W24" s="70">
        <v>-1.0894372758800497E-7</v>
      </c>
      <c r="X24" s="70">
        <v>1.8919254436989604E-7</v>
      </c>
      <c r="Y24" s="70">
        <v>2.9640512998774323E-7</v>
      </c>
      <c r="Z24" s="70">
        <v>-4.1000543652569648E-8</v>
      </c>
      <c r="AA24" s="70">
        <v>2.9527541137388798E-8</v>
      </c>
      <c r="AB24" s="70">
        <v>3.8176094228084746E-7</v>
      </c>
      <c r="AC24" s="70">
        <v>-4.2372352055505751E-7</v>
      </c>
      <c r="AD24" s="70">
        <v>2.2423801543880015E-7</v>
      </c>
      <c r="AE24" s="70">
        <v>1.203967205380474E-7</v>
      </c>
      <c r="AF24" s="70">
        <v>-7.929199936985259E-7</v>
      </c>
      <c r="AG24" s="70">
        <v>-4.392449262155213E-8</v>
      </c>
      <c r="AH24" s="70">
        <v>1.4029026270411958E-7</v>
      </c>
      <c r="AI24" s="70">
        <v>2.2624158878332642E-7</v>
      </c>
      <c r="AJ24" s="70">
        <v>3.7542291755687567E-7</v>
      </c>
      <c r="AK24" s="70">
        <v>1.1774214627909152E-6</v>
      </c>
      <c r="AL24" s="70">
        <v>-1.8410895646949667E-7</v>
      </c>
      <c r="AM24" s="70">
        <v>-4.3906659683918144E-7</v>
      </c>
      <c r="AN24" s="70">
        <v>5.8155770904676551E-8</v>
      </c>
      <c r="AO24" s="70">
        <v>-1.6048608898753666E-7</v>
      </c>
      <c r="AP24" s="70">
        <v>-3.2129658693254282E-8</v>
      </c>
      <c r="AQ24" s="70">
        <v>-8.3514658138698277E-8</v>
      </c>
      <c r="AR24" s="70">
        <v>1.9420450177350935E-7</v>
      </c>
      <c r="AS24" s="70">
        <v>3.4823650489516599E-7</v>
      </c>
      <c r="AT24" s="70">
        <v>5.4975710315937575E-7</v>
      </c>
      <c r="AU24" s="70">
        <v>1.5191873518770747E-7</v>
      </c>
      <c r="AV24" s="70">
        <v>3.0434794766196044E-7</v>
      </c>
      <c r="AW24" s="70">
        <v>2.7578523684269528E-7</v>
      </c>
      <c r="AX24" s="70">
        <v>1.9490157579472133E-7</v>
      </c>
      <c r="AY24" s="70">
        <v>2.0795928687904398E-7</v>
      </c>
      <c r="AZ24" s="70">
        <v>1.4724589356711466E-7</v>
      </c>
      <c r="BA24" s="70">
        <v>-5.8341434078769087E-8</v>
      </c>
      <c r="BB24" s="70">
        <v>-3.5935948071744054E-7</v>
      </c>
      <c r="BC24" s="70">
        <v>-1.9237906785640453E-7</v>
      </c>
      <c r="BD24" s="70">
        <v>4.0658879057004274E-7</v>
      </c>
      <c r="BE24" s="75">
        <v>1.1054559318076863E-7</v>
      </c>
      <c r="BG24" s="65" t="s">
        <v>70</v>
      </c>
      <c r="BH24" s="14">
        <v>1.0592023574156166E-6</v>
      </c>
      <c r="BI24" s="14">
        <v>-1.8937939514286774E-2</v>
      </c>
      <c r="BJ24" s="14">
        <v>-0.10651702076680014</v>
      </c>
      <c r="BK24" s="14">
        <v>-6.8778580940220296E-2</v>
      </c>
      <c r="BL24" s="14">
        <v>4.291657365057988E-4</v>
      </c>
    </row>
    <row r="25" spans="2:64" x14ac:dyDescent="0.3">
      <c r="B25" s="92">
        <v>-7.6436057526148155E-2</v>
      </c>
      <c r="C25" s="88">
        <v>0.22003964957772382</v>
      </c>
      <c r="D25" s="93">
        <v>-1.5291772012576019E-2</v>
      </c>
      <c r="H25" s="74">
        <v>-2.9999594484231399E-6</v>
      </c>
      <c r="I25" s="70">
        <v>-9.1012369374289581E-7</v>
      </c>
      <c r="J25" s="70">
        <v>1.8177936447619377E-7</v>
      </c>
      <c r="K25" s="70">
        <v>3.125976714216782E-7</v>
      </c>
      <c r="L25" s="70">
        <v>-1.2682256253312793E-7</v>
      </c>
      <c r="M25" s="70">
        <v>9.3886343890120066E-7</v>
      </c>
      <c r="N25" s="70">
        <v>6.1618873814257909E-7</v>
      </c>
      <c r="O25" s="70">
        <v>1.0979455552533997E-7</v>
      </c>
      <c r="P25" s="70">
        <v>1.1594797539436591E-6</v>
      </c>
      <c r="Q25" s="70">
        <v>8.0425912232397234E-7</v>
      </c>
      <c r="R25" s="70">
        <v>-6.9268614924986381E-7</v>
      </c>
      <c r="S25" s="70">
        <v>1.2981160300756889E-7</v>
      </c>
      <c r="T25" s="70">
        <v>1.766627859019233E-6</v>
      </c>
      <c r="U25" s="70">
        <v>9.53654426728892E-7</v>
      </c>
      <c r="V25" s="70">
        <v>-1.2324110091448827E-6</v>
      </c>
      <c r="W25" s="70">
        <v>-1.1919962009669686E-8</v>
      </c>
      <c r="X25" s="70">
        <v>3.9235093081769493E-7</v>
      </c>
      <c r="Y25" s="70">
        <v>4.592824756711267E-7</v>
      </c>
      <c r="Z25" s="70">
        <v>6.7163715242238541E-7</v>
      </c>
      <c r="AA25" s="70">
        <v>-4.1169805772427157E-7</v>
      </c>
      <c r="AB25" s="70">
        <v>-2.0180986910423315E-6</v>
      </c>
      <c r="AC25" s="70">
        <v>1.3030391356502473E-6</v>
      </c>
      <c r="AD25" s="70">
        <v>5.67757227515308E-7</v>
      </c>
      <c r="AE25" s="70">
        <v>-8.6076820407019441E-7</v>
      </c>
      <c r="AF25" s="70">
        <v>1.2838226046004012E-7</v>
      </c>
      <c r="AG25" s="70">
        <v>4.0575845780037992E-7</v>
      </c>
      <c r="AH25" s="70">
        <v>-8.5551768298114334E-7</v>
      </c>
      <c r="AI25" s="70">
        <v>-1.3622387850723715E-7</v>
      </c>
      <c r="AJ25" s="70">
        <v>4.1154702906731638E-7</v>
      </c>
      <c r="AK25" s="70">
        <v>9.8739370477229149E-7</v>
      </c>
      <c r="AL25" s="70">
        <v>1.5782143717821893E-7</v>
      </c>
      <c r="AM25" s="70">
        <v>9.363721176065548E-7</v>
      </c>
      <c r="AN25" s="70">
        <v>-1.0490019360036639E-6</v>
      </c>
      <c r="AO25" s="70">
        <v>-1.4182013132214498E-6</v>
      </c>
      <c r="AP25" s="70">
        <v>-8.6660715586284769E-8</v>
      </c>
      <c r="AQ25" s="70">
        <v>1.3438198998583716E-6</v>
      </c>
      <c r="AR25" s="70">
        <v>-7.818137471586052E-7</v>
      </c>
      <c r="AS25" s="70">
        <v>2.6823928818752911E-7</v>
      </c>
      <c r="AT25" s="70">
        <v>3.553805810794935E-7</v>
      </c>
      <c r="AU25" s="70">
        <v>1.8258348437483541E-6</v>
      </c>
      <c r="AV25" s="70">
        <v>3.0725565487988721E-7</v>
      </c>
      <c r="AW25" s="70">
        <v>8.6217881877971374E-7</v>
      </c>
      <c r="AX25" s="70">
        <v>6.1148138681856482E-7</v>
      </c>
      <c r="AY25" s="70">
        <v>4.7434884809801046E-7</v>
      </c>
      <c r="AZ25" s="70">
        <v>-1.3842846829177068E-6</v>
      </c>
      <c r="BA25" s="70">
        <v>-4.2845995760073812E-7</v>
      </c>
      <c r="BB25" s="70">
        <v>-2.9884661669221005E-7</v>
      </c>
      <c r="BC25" s="70">
        <v>3.1359708176545854E-7</v>
      </c>
      <c r="BD25" s="70">
        <v>-1.1484014965248981E-6</v>
      </c>
      <c r="BE25" s="75">
        <v>-2.0349159425126776E-8</v>
      </c>
      <c r="BG25" s="65" t="s">
        <v>71</v>
      </c>
      <c r="BH25" s="14">
        <v>9.1415833631650818E-8</v>
      </c>
      <c r="BI25" s="14">
        <v>0.16869261632689342</v>
      </c>
      <c r="BJ25" s="14">
        <v>-0.35279642442354925</v>
      </c>
      <c r="BK25" s="14">
        <v>0.27249514712575423</v>
      </c>
      <c r="BL25" s="14">
        <v>3.8958190422403962E-4</v>
      </c>
    </row>
    <row r="26" spans="2:64" x14ac:dyDescent="0.3">
      <c r="B26" s="92">
        <v>-8.5779456966451617E-2</v>
      </c>
      <c r="C26" s="88">
        <v>-0.22897533566393224</v>
      </c>
      <c r="D26" s="93">
        <v>-4.8986532932241277E-2</v>
      </c>
      <c r="H26" s="74">
        <v>-7.8581956170008033E-7</v>
      </c>
      <c r="I26" s="70">
        <v>-1.159946613287917E-6</v>
      </c>
      <c r="J26" s="70">
        <v>-4.4080455239108647E-7</v>
      </c>
      <c r="K26" s="70">
        <v>-8.6174528511805659E-7</v>
      </c>
      <c r="L26" s="70">
        <v>-9.9355388694929176E-7</v>
      </c>
      <c r="M26" s="70">
        <v>4.6076800030392057E-8</v>
      </c>
      <c r="N26" s="70">
        <v>-1.0352219559831081E-7</v>
      </c>
      <c r="O26" s="70">
        <v>6.1851472023707692E-7</v>
      </c>
      <c r="P26" s="70">
        <v>8.0425912232397234E-7</v>
      </c>
      <c r="Q26" s="70">
        <v>2.4253336873359538E-6</v>
      </c>
      <c r="R26" s="70">
        <v>-3.2478553527702735E-7</v>
      </c>
      <c r="S26" s="70">
        <v>-3.8422404166750355E-7</v>
      </c>
      <c r="T26" s="70">
        <v>3.7838602123381677E-6</v>
      </c>
      <c r="U26" s="70">
        <v>-4.375977030253097E-7</v>
      </c>
      <c r="V26" s="70">
        <v>-1.3759357552759653E-6</v>
      </c>
      <c r="W26" s="70">
        <v>-7.6529401405933232E-7</v>
      </c>
      <c r="X26" s="70">
        <v>8.142124008688512E-7</v>
      </c>
      <c r="Y26" s="70">
        <v>8.63381378696959E-7</v>
      </c>
      <c r="Z26" s="70">
        <v>1.6465180266470583E-7</v>
      </c>
      <c r="AA26" s="70">
        <v>-3.1478250013160656E-7</v>
      </c>
      <c r="AB26" s="70">
        <v>8.1828033742198493E-7</v>
      </c>
      <c r="AC26" s="70">
        <v>-5.468937586034264E-7</v>
      </c>
      <c r="AD26" s="70">
        <v>5.0148272544753939E-7</v>
      </c>
      <c r="AE26" s="70">
        <v>-1.1180894045656402E-6</v>
      </c>
      <c r="AF26" s="70">
        <v>-2.9831942494733236E-6</v>
      </c>
      <c r="AG26" s="70">
        <v>-2.3820841384619499E-7</v>
      </c>
      <c r="AH26" s="70">
        <v>-3.5829428169341454E-8</v>
      </c>
      <c r="AI26" s="70">
        <v>2.773052588236525E-7</v>
      </c>
      <c r="AJ26" s="70">
        <v>1.2269063196567398E-6</v>
      </c>
      <c r="AK26" s="70">
        <v>4.088301351447406E-6</v>
      </c>
      <c r="AL26" s="70">
        <v>-6.1447282251103318E-7</v>
      </c>
      <c r="AM26" s="70">
        <v>-1.937168058920438E-7</v>
      </c>
      <c r="AN26" s="70">
        <v>4.2503826966837482E-7</v>
      </c>
      <c r="AO26" s="70">
        <v>-8.2264178734552595E-7</v>
      </c>
      <c r="AP26" s="70">
        <v>-4.0331539858766878E-7</v>
      </c>
      <c r="AQ26" s="70">
        <v>3.0242183175508715E-7</v>
      </c>
      <c r="AR26" s="70">
        <v>-6.1673524379734928E-7</v>
      </c>
      <c r="AS26" s="70">
        <v>8.0735037004387552E-7</v>
      </c>
      <c r="AT26" s="70">
        <v>1.5096028609820319E-6</v>
      </c>
      <c r="AU26" s="70">
        <v>1.0687509029359869E-6</v>
      </c>
      <c r="AV26" s="70">
        <v>2.16100335906445E-6</v>
      </c>
      <c r="AW26" s="70">
        <v>1.0749173724457651E-6</v>
      </c>
      <c r="AX26" s="70">
        <v>9.62138987418715E-7</v>
      </c>
      <c r="AY26" s="70">
        <v>3.1226912399985122E-7</v>
      </c>
      <c r="AZ26" s="70">
        <v>-6.4947071451723384E-8</v>
      </c>
      <c r="BA26" s="70">
        <v>-9.6337818265442656E-8</v>
      </c>
      <c r="BB26" s="70">
        <v>-1.6015623474556632E-6</v>
      </c>
      <c r="BC26" s="70">
        <v>-9.6787239248646277E-7</v>
      </c>
      <c r="BD26" s="70">
        <v>6.8277949313211161E-7</v>
      </c>
      <c r="BE26" s="75">
        <v>1.7562107042209245E-7</v>
      </c>
      <c r="BG26" s="65" t="s">
        <v>72</v>
      </c>
      <c r="BH26" s="14">
        <v>-1.0366143097705176E-6</v>
      </c>
      <c r="BI26" s="14">
        <v>-9.46718925128789E-2</v>
      </c>
      <c r="BJ26" s="14">
        <v>0.33060987860470131</v>
      </c>
      <c r="BK26" s="14">
        <v>5.071895316926258E-2</v>
      </c>
      <c r="BL26" s="14">
        <v>1.4757329326082371E-4</v>
      </c>
    </row>
    <row r="27" spans="2:64" x14ac:dyDescent="0.3">
      <c r="B27" s="92">
        <v>-8.1147028659542222E-2</v>
      </c>
      <c r="C27" s="88">
        <v>-3.7182324649911322E-2</v>
      </c>
      <c r="D27" s="93">
        <v>-0.15248494981102306</v>
      </c>
      <c r="H27" s="74">
        <v>1.8218435321705874E-6</v>
      </c>
      <c r="I27" s="70">
        <v>8.3654816035783262E-7</v>
      </c>
      <c r="J27" s="70">
        <v>-1.7755541051694885E-7</v>
      </c>
      <c r="K27" s="70">
        <v>-4.6790636020097984E-7</v>
      </c>
      <c r="L27" s="70">
        <v>-1.30799297683328E-7</v>
      </c>
      <c r="M27" s="70">
        <v>-7.6978841387892758E-7</v>
      </c>
      <c r="N27" s="70">
        <v>3.8372792840266677E-7</v>
      </c>
      <c r="O27" s="70">
        <v>1.1026788681369874E-7</v>
      </c>
      <c r="P27" s="70">
        <v>-6.9268614924986349E-7</v>
      </c>
      <c r="Q27" s="70">
        <v>-3.247855352770273E-7</v>
      </c>
      <c r="R27" s="70">
        <v>8.9220798918454485E-7</v>
      </c>
      <c r="S27" s="70">
        <v>-1.1366646042030459E-7</v>
      </c>
      <c r="T27" s="70">
        <v>-1.3554371190761561E-6</v>
      </c>
      <c r="U27" s="70">
        <v>-8.4857635781094682E-7</v>
      </c>
      <c r="V27" s="70">
        <v>1.0817949791657274E-6</v>
      </c>
      <c r="W27" s="70">
        <v>3.4315214964382653E-7</v>
      </c>
      <c r="X27" s="70">
        <v>-2.0839878470295473E-7</v>
      </c>
      <c r="Y27" s="70">
        <v>1.0836279455760795E-7</v>
      </c>
      <c r="Z27" s="70">
        <v>-4.8733746443264191E-7</v>
      </c>
      <c r="AA27" s="70">
        <v>5.178106300356088E-7</v>
      </c>
      <c r="AB27" s="70">
        <v>1.1364456894305171E-6</v>
      </c>
      <c r="AC27" s="70">
        <v>-1.347494361704937E-6</v>
      </c>
      <c r="AD27" s="70">
        <v>1.6570295195616496E-7</v>
      </c>
      <c r="AE27" s="70">
        <v>1.7291225454533931E-6</v>
      </c>
      <c r="AF27" s="70">
        <v>-2.2270624492824455E-8</v>
      </c>
      <c r="AG27" s="70">
        <v>-4.1439584343226305E-8</v>
      </c>
      <c r="AH27" s="70">
        <v>7.6906132451400243E-7</v>
      </c>
      <c r="AI27" s="70">
        <v>5.7963287501348578E-7</v>
      </c>
      <c r="AJ27" s="70">
        <v>5.7181389226328232E-8</v>
      </c>
      <c r="AK27" s="70">
        <v>3.4039034284137568E-8</v>
      </c>
      <c r="AL27" s="70">
        <v>-1.1475075602427523E-7</v>
      </c>
      <c r="AM27" s="70">
        <v>-1.6372996604254045E-6</v>
      </c>
      <c r="AN27" s="70">
        <v>9.1265194642331586E-8</v>
      </c>
      <c r="AO27" s="70">
        <v>6.0071932897148024E-7</v>
      </c>
      <c r="AP27" s="70">
        <v>2.9301573107807408E-7</v>
      </c>
      <c r="AQ27" s="70">
        <v>-9.546459233136622E-7</v>
      </c>
      <c r="AR27" s="70">
        <v>1.4934416409797948E-6</v>
      </c>
      <c r="AS27" s="70">
        <v>3.9882961474459602E-7</v>
      </c>
      <c r="AT27" s="70">
        <v>4.2476045835814117E-7</v>
      </c>
      <c r="AU27" s="70">
        <v>-9.7741912689592145E-7</v>
      </c>
      <c r="AV27" s="70">
        <v>-1.0558917596262485E-6</v>
      </c>
      <c r="AW27" s="70">
        <v>-2.7708335816690381E-7</v>
      </c>
      <c r="AX27" s="70">
        <v>-3.8902004316135773E-7</v>
      </c>
      <c r="AY27" s="70">
        <v>3.1337953386000623E-7</v>
      </c>
      <c r="AZ27" s="70">
        <v>9.6691240099245547E-7</v>
      </c>
      <c r="BA27" s="70">
        <v>1.6013967168452499E-9</v>
      </c>
      <c r="BB27" s="70">
        <v>3.2544515741085725E-7</v>
      </c>
      <c r="BC27" s="70">
        <v>1.491271969695474E-7</v>
      </c>
      <c r="BD27" s="70">
        <v>1.114679194687341E-6</v>
      </c>
      <c r="BE27" s="75">
        <v>2.3234527980698183E-7</v>
      </c>
      <c r="BG27" s="65" t="s">
        <v>73</v>
      </c>
      <c r="BH27" s="14">
        <v>-1.0794312110584001E-7</v>
      </c>
      <c r="BI27" s="14">
        <v>9.5753535142080303E-3</v>
      </c>
      <c r="BJ27" s="14">
        <v>-1.6120941732243499E-3</v>
      </c>
      <c r="BK27" s="14">
        <v>-0.22852294236372875</v>
      </c>
      <c r="BL27" s="14">
        <v>9.4702523610398233E-5</v>
      </c>
    </row>
    <row r="28" spans="2:64" x14ac:dyDescent="0.3">
      <c r="B28" s="92">
        <v>5.9593982497386934E-2</v>
      </c>
      <c r="C28" s="88">
        <v>3.9972035560676113E-2</v>
      </c>
      <c r="D28" s="93">
        <v>-2.040651063599647E-2</v>
      </c>
      <c r="H28" s="74">
        <v>-6.6533957012391878E-7</v>
      </c>
      <c r="I28" s="70">
        <v>3.4840648924595034E-8</v>
      </c>
      <c r="J28" s="70">
        <v>1.6416130807163822E-7</v>
      </c>
      <c r="K28" s="70">
        <v>3.0750790509657838E-7</v>
      </c>
      <c r="L28" s="70">
        <v>2.1482153168003689E-7</v>
      </c>
      <c r="M28" s="70">
        <v>2.5763293926574381E-7</v>
      </c>
      <c r="N28" s="70">
        <v>2.0967925472094611E-7</v>
      </c>
      <c r="O28" s="70">
        <v>-1.2448493450039177E-7</v>
      </c>
      <c r="P28" s="70">
        <v>1.2981160300756884E-7</v>
      </c>
      <c r="Q28" s="70">
        <v>-3.842240416675036E-7</v>
      </c>
      <c r="R28" s="70">
        <v>-1.136664604203046E-7</v>
      </c>
      <c r="S28" s="70">
        <v>1.350041110312735E-7</v>
      </c>
      <c r="T28" s="70">
        <v>-4.5574157060472319E-7</v>
      </c>
      <c r="U28" s="70">
        <v>3.8451777432143627E-7</v>
      </c>
      <c r="V28" s="70">
        <v>-2.7788921629066736E-9</v>
      </c>
      <c r="W28" s="70">
        <v>1.9385716066967514E-7</v>
      </c>
      <c r="X28" s="70">
        <v>-9.3878259034856149E-8</v>
      </c>
      <c r="Y28" s="70">
        <v>-8.4459054229069247E-8</v>
      </c>
      <c r="Z28" s="70">
        <v>1.5124453817194016E-7</v>
      </c>
      <c r="AA28" s="70">
        <v>-3.6655843124082558E-8</v>
      </c>
      <c r="AB28" s="70">
        <v>-7.9112467424342188E-7</v>
      </c>
      <c r="AC28" s="70">
        <v>5.1101879151454725E-7</v>
      </c>
      <c r="AD28" s="70">
        <v>3.9869086926976213E-8</v>
      </c>
      <c r="AE28" s="70">
        <v>4.5207919819674803E-8</v>
      </c>
      <c r="AF28" s="70">
        <v>7.9689117789710532E-7</v>
      </c>
      <c r="AG28" s="70">
        <v>1.7919760679353166E-7</v>
      </c>
      <c r="AH28" s="70">
        <v>-2.3583221079447718E-7</v>
      </c>
      <c r="AI28" s="70">
        <v>-1.0623626953803907E-7</v>
      </c>
      <c r="AJ28" s="70">
        <v>-1.9136330203072962E-7</v>
      </c>
      <c r="AK28" s="70">
        <v>-7.5128885589140681E-7</v>
      </c>
      <c r="AL28" s="70">
        <v>2.0181681167378783E-7</v>
      </c>
      <c r="AM28" s="70">
        <v>3.1156783364223796E-7</v>
      </c>
      <c r="AN28" s="70">
        <v>-4.1482125344152169E-7</v>
      </c>
      <c r="AO28" s="70">
        <v>-2.0159661329460711E-7</v>
      </c>
      <c r="AP28" s="70">
        <v>7.9443483309030452E-8</v>
      </c>
      <c r="AQ28" s="70">
        <v>3.0963965421251112E-7</v>
      </c>
      <c r="AR28" s="70">
        <v>-6.1029515446233658E-8</v>
      </c>
      <c r="AS28" s="70">
        <v>-1.2402150650619383E-7</v>
      </c>
      <c r="AT28" s="70">
        <v>-2.770802432584527E-7</v>
      </c>
      <c r="AU28" s="70">
        <v>2.555822802093169E-7</v>
      </c>
      <c r="AV28" s="70">
        <v>-4.6789881071989375E-7</v>
      </c>
      <c r="AW28" s="70">
        <v>-2.3123941240450022E-8</v>
      </c>
      <c r="AX28" s="70">
        <v>-6.8674481766278568E-8</v>
      </c>
      <c r="AY28" s="70">
        <v>6.1761911312668556E-8</v>
      </c>
      <c r="AZ28" s="70">
        <v>-3.8185813953751168E-7</v>
      </c>
      <c r="BA28" s="70">
        <v>-1.0097347563818559E-7</v>
      </c>
      <c r="BB28" s="70">
        <v>3.2256958407485498E-7</v>
      </c>
      <c r="BC28" s="70">
        <v>3.3935648919233959E-7</v>
      </c>
      <c r="BD28" s="70">
        <v>-5.020257521071457E-7</v>
      </c>
      <c r="BE28" s="75">
        <v>-4.896076368901566E-8</v>
      </c>
      <c r="BG28" s="65" t="s">
        <v>74</v>
      </c>
      <c r="BH28" s="14">
        <v>3.8164199418553997E-6</v>
      </c>
      <c r="BI28" s="14">
        <v>-0.10028191584673453</v>
      </c>
      <c r="BJ28" s="14">
        <v>-0.31794429282561287</v>
      </c>
      <c r="BK28" s="14">
        <v>-0.40090483864554782</v>
      </c>
      <c r="BL28" s="14">
        <v>1.7844996462724783E-4</v>
      </c>
    </row>
    <row r="29" spans="2:64" x14ac:dyDescent="0.3">
      <c r="B29" s="92">
        <v>5.2018330105560374E-2</v>
      </c>
      <c r="C29" s="88">
        <v>-9.4971275811158908E-3</v>
      </c>
      <c r="D29" s="93">
        <v>-0.15784462172911909</v>
      </c>
      <c r="H29" s="74">
        <v>-2.7101953345870685E-6</v>
      </c>
      <c r="I29" s="70">
        <v>-2.4825483101344187E-6</v>
      </c>
      <c r="J29" s="70">
        <v>-4.7575523655230672E-7</v>
      </c>
      <c r="K29" s="70">
        <v>-7.9044988933613434E-7</v>
      </c>
      <c r="L29" s="70">
        <v>-1.289334429807505E-6</v>
      </c>
      <c r="M29" s="70">
        <v>7.7618195772125021E-7</v>
      </c>
      <c r="N29" s="70">
        <v>-6.6661483079552562E-7</v>
      </c>
      <c r="O29" s="70">
        <v>7.6622824280285142E-7</v>
      </c>
      <c r="P29" s="70">
        <v>1.7666278590192333E-6</v>
      </c>
      <c r="Q29" s="70">
        <v>3.7838602123381681E-6</v>
      </c>
      <c r="R29" s="70">
        <v>-1.3554371190761561E-6</v>
      </c>
      <c r="S29" s="70">
        <v>-4.5574157060472325E-7</v>
      </c>
      <c r="T29" s="70">
        <v>6.7630107825825789E-6</v>
      </c>
      <c r="U29" s="70">
        <v>1.5375672563441608E-7</v>
      </c>
      <c r="V29" s="70">
        <v>-3.020678539261952E-6</v>
      </c>
      <c r="W29" s="70">
        <v>-1.4955369732745959E-6</v>
      </c>
      <c r="X29" s="70">
        <v>1.3616062785445508E-6</v>
      </c>
      <c r="Y29" s="70">
        <v>1.0741177278189784E-6</v>
      </c>
      <c r="Z29" s="70">
        <v>6.7791492752615489E-7</v>
      </c>
      <c r="AA29" s="70">
        <v>-9.6983553491044094E-7</v>
      </c>
      <c r="AB29" s="70">
        <v>2.442631139859111E-7</v>
      </c>
      <c r="AC29" s="70">
        <v>4.9207270686180521E-7</v>
      </c>
      <c r="AD29" s="70">
        <v>4.6558855778605328E-7</v>
      </c>
      <c r="AE29" s="70">
        <v>-3.41319957577487E-6</v>
      </c>
      <c r="AF29" s="70">
        <v>-4.3559418456142786E-6</v>
      </c>
      <c r="AG29" s="70">
        <v>-3.6314965408434053E-7</v>
      </c>
      <c r="AH29" s="70">
        <v>-7.7284700699288014E-7</v>
      </c>
      <c r="AI29" s="70">
        <v>-2.135545409052791E-7</v>
      </c>
      <c r="AJ29" s="70">
        <v>1.6691597493161214E-6</v>
      </c>
      <c r="AK29" s="70">
        <v>5.7919419896071542E-6</v>
      </c>
      <c r="AL29" s="70">
        <v>-7.9534516118468204E-7</v>
      </c>
      <c r="AM29" s="70">
        <v>1.3828136605184584E-6</v>
      </c>
      <c r="AN29" s="70">
        <v>6.7740629487850089E-7</v>
      </c>
      <c r="AO29" s="70">
        <v>-1.6534250031399738E-6</v>
      </c>
      <c r="AP29" s="70">
        <v>-8.9987476054713022E-7</v>
      </c>
      <c r="AQ29" s="70">
        <v>1.2943569249383715E-6</v>
      </c>
      <c r="AR29" s="70">
        <v>-2.4320824220348071E-6</v>
      </c>
      <c r="AS29" s="70">
        <v>7.003628265884081E-7</v>
      </c>
      <c r="AT29" s="70">
        <v>1.6854166874363247E-6</v>
      </c>
      <c r="AU29" s="70">
        <v>2.3678298574023214E-6</v>
      </c>
      <c r="AV29" s="70">
        <v>4.2780299238428246E-6</v>
      </c>
      <c r="AW29" s="70">
        <v>1.7483322406399142E-6</v>
      </c>
      <c r="AX29" s="70">
        <v>1.7443591897015941E-6</v>
      </c>
      <c r="AY29" s="70">
        <v>4.0034516241400729E-8</v>
      </c>
      <c r="AZ29" s="70">
        <v>-9.5466244803825845E-7</v>
      </c>
      <c r="BA29" s="70">
        <v>-7.8615238007772225E-8</v>
      </c>
      <c r="BB29" s="70">
        <v>-2.6557486592960298E-6</v>
      </c>
      <c r="BC29" s="70">
        <v>-1.6263165454964199E-6</v>
      </c>
      <c r="BD29" s="70">
        <v>-5.9722859676706642E-8</v>
      </c>
      <c r="BE29" s="75">
        <v>3.5239936905938764E-9</v>
      </c>
      <c r="BG29" s="65" t="s">
        <v>75</v>
      </c>
      <c r="BH29" s="16">
        <v>3.5727153948972E-6</v>
      </c>
      <c r="BI29" s="16">
        <v>-0.29126154427825862</v>
      </c>
      <c r="BJ29" s="16">
        <v>9.3988070389842221E-2</v>
      </c>
      <c r="BK29" s="16">
        <v>-0.14795360333918633</v>
      </c>
      <c r="BL29" s="16">
        <v>2.0400940340881512E-4</v>
      </c>
    </row>
    <row r="30" spans="2:64" x14ac:dyDescent="0.3">
      <c r="B30" s="92">
        <v>-1.1666914678646643E-2</v>
      </c>
      <c r="C30" s="88">
        <v>0.12369504124620863</v>
      </c>
      <c r="D30" s="93">
        <v>-3.3551032424844765E-2</v>
      </c>
      <c r="H30" s="74">
        <v>-3.1981132845395048E-6</v>
      </c>
      <c r="I30" s="70">
        <v>-5.7295658969944003E-7</v>
      </c>
      <c r="J30" s="70">
        <v>4.9188119473065059E-7</v>
      </c>
      <c r="K30" s="70">
        <v>9.688265592414021E-7</v>
      </c>
      <c r="L30" s="70">
        <v>4.8139264647045074E-7</v>
      </c>
      <c r="M30" s="70">
        <v>1.1921018974773983E-6</v>
      </c>
      <c r="N30" s="70">
        <v>4.990285439030016E-7</v>
      </c>
      <c r="O30" s="70">
        <v>-2.8145222875847237E-7</v>
      </c>
      <c r="P30" s="70">
        <v>9.536544267288919E-7</v>
      </c>
      <c r="Q30" s="70">
        <v>-4.3759770302530975E-7</v>
      </c>
      <c r="R30" s="70">
        <v>-8.4857635781094692E-7</v>
      </c>
      <c r="S30" s="70">
        <v>3.8451777432143633E-7</v>
      </c>
      <c r="T30" s="70">
        <v>1.5375672563441622E-7</v>
      </c>
      <c r="U30" s="70">
        <v>1.506544189127291E-6</v>
      </c>
      <c r="V30" s="70">
        <v>-8.6343319567554403E-7</v>
      </c>
      <c r="W30" s="70">
        <v>2.7517371456628422E-7</v>
      </c>
      <c r="X30" s="70">
        <v>1.1396164557324071E-8</v>
      </c>
      <c r="Y30" s="70">
        <v>-7.8586755941918675E-8</v>
      </c>
      <c r="Z30" s="70">
        <v>7.5422482898498251E-7</v>
      </c>
      <c r="AA30" s="70">
        <v>-4.3176368962662146E-7</v>
      </c>
      <c r="AB30" s="70">
        <v>-2.863089787476875E-6</v>
      </c>
      <c r="AC30" s="70">
        <v>2.1058091467988852E-6</v>
      </c>
      <c r="AD30" s="70">
        <v>2.0411278776303017E-7</v>
      </c>
      <c r="AE30" s="70">
        <v>-9.0751553694555412E-7</v>
      </c>
      <c r="AF30" s="70">
        <v>1.7888166576568898E-6</v>
      </c>
      <c r="AG30" s="70">
        <v>5.4130066497419534E-7</v>
      </c>
      <c r="AH30" s="70">
        <v>-1.1168902001329385E-6</v>
      </c>
      <c r="AI30" s="70">
        <v>-5.1882572398519074E-7</v>
      </c>
      <c r="AJ30" s="70">
        <v>-3.0592332932361871E-7</v>
      </c>
      <c r="AK30" s="70">
        <v>-1.327787721697425E-6</v>
      </c>
      <c r="AL30" s="70">
        <v>5.3983301240478763E-7</v>
      </c>
      <c r="AM30" s="70">
        <v>1.671758666527429E-6</v>
      </c>
      <c r="AN30" s="70">
        <v>-1.2871393557939168E-6</v>
      </c>
      <c r="AO30" s="70">
        <v>-1.1566744637800298E-6</v>
      </c>
      <c r="AP30" s="70">
        <v>2.2157220320341685E-8</v>
      </c>
      <c r="AQ30" s="70">
        <v>1.5158397149724718E-6</v>
      </c>
      <c r="AR30" s="70">
        <v>-1.0146024099565744E-6</v>
      </c>
      <c r="AS30" s="70">
        <v>-3.4910147563584479E-7</v>
      </c>
      <c r="AT30" s="70">
        <v>-6.6501076807500856E-7</v>
      </c>
      <c r="AU30" s="70">
        <v>1.5658559344983105E-6</v>
      </c>
      <c r="AV30" s="70">
        <v>-4.7745520702388222E-7</v>
      </c>
      <c r="AW30" s="70">
        <v>3.4872000266698161E-7</v>
      </c>
      <c r="AX30" s="70">
        <v>2.1388409569829821E-7</v>
      </c>
      <c r="AY30" s="70">
        <v>1.5938249240549876E-7</v>
      </c>
      <c r="AZ30" s="70">
        <v>-1.6917093622687639E-6</v>
      </c>
      <c r="BA30" s="70">
        <v>-3.6155450215602429E-7</v>
      </c>
      <c r="BB30" s="70">
        <v>4.689351699935362E-7</v>
      </c>
      <c r="BC30" s="70">
        <v>7.8047662954108095E-7</v>
      </c>
      <c r="BD30" s="70">
        <v>-1.9380153366984363E-6</v>
      </c>
      <c r="BE30" s="75">
        <v>-2.1061830660646883E-7</v>
      </c>
      <c r="BG30" s="65" t="s">
        <v>76</v>
      </c>
      <c r="BH30" s="14">
        <v>3.7423389416273104E-7</v>
      </c>
      <c r="BI30" s="14">
        <v>-4.5818146097351242E-2</v>
      </c>
      <c r="BJ30" s="14">
        <v>4.1757898612362107E-2</v>
      </c>
      <c r="BK30" s="14">
        <v>-0.12690577844527628</v>
      </c>
      <c r="BL30" s="14">
        <v>1.6304943546492239E-4</v>
      </c>
    </row>
    <row r="31" spans="2:64" x14ac:dyDescent="0.3">
      <c r="B31" s="92">
        <v>-1.8937939514286774E-2</v>
      </c>
      <c r="C31" s="88">
        <v>-0.10651702076680014</v>
      </c>
      <c r="D31" s="93">
        <v>-6.8778580940220296E-2</v>
      </c>
      <c r="H31" s="74">
        <v>2.761818909102875E-6</v>
      </c>
      <c r="I31" s="70">
        <v>1.3964594321652636E-6</v>
      </c>
      <c r="J31" s="70">
        <v>-5.3164553557335549E-8</v>
      </c>
      <c r="K31" s="70">
        <v>-1.9113339155369589E-7</v>
      </c>
      <c r="L31" s="70">
        <v>2.7794566263918367E-7</v>
      </c>
      <c r="M31" s="70">
        <v>-9.6148854590417218E-7</v>
      </c>
      <c r="N31" s="70">
        <v>1.5857535203635821E-7</v>
      </c>
      <c r="O31" s="70">
        <v>-1.5884644009099098E-7</v>
      </c>
      <c r="P31" s="70">
        <v>-1.2324110091448823E-6</v>
      </c>
      <c r="Q31" s="70">
        <v>-1.3759357552759653E-6</v>
      </c>
      <c r="R31" s="70">
        <v>1.0817949791657276E-6</v>
      </c>
      <c r="S31" s="70">
        <v>-2.7788921629066637E-9</v>
      </c>
      <c r="T31" s="70">
        <v>-3.0206785392619529E-6</v>
      </c>
      <c r="U31" s="70">
        <v>-8.6343319567554403E-7</v>
      </c>
      <c r="V31" s="70">
        <v>1.7804348299975072E-6</v>
      </c>
      <c r="W31" s="70">
        <v>5.5750265278421661E-7</v>
      </c>
      <c r="X31" s="70">
        <v>-5.8432689255882204E-7</v>
      </c>
      <c r="Y31" s="70">
        <v>-3.5826208326978266E-7</v>
      </c>
      <c r="Z31" s="70">
        <v>-6.8079924841435616E-7</v>
      </c>
      <c r="AA31" s="70">
        <v>6.7499442534404689E-7</v>
      </c>
      <c r="AB31" s="70">
        <v>1.3137274772322821E-6</v>
      </c>
      <c r="AC31" s="70">
        <v>-1.3547089145856215E-6</v>
      </c>
      <c r="AD31" s="70">
        <v>-2.1903755939785529E-7</v>
      </c>
      <c r="AE31" s="70">
        <v>2.1119821607960767E-6</v>
      </c>
      <c r="AF31" s="70">
        <v>9.8036126985820126E-7</v>
      </c>
      <c r="AG31" s="70">
        <v>-8.2106583302690961E-8</v>
      </c>
      <c r="AH31" s="70">
        <v>9.3049393108374534E-7</v>
      </c>
      <c r="AI31" s="70">
        <v>4.3157187946536586E-7</v>
      </c>
      <c r="AJ31" s="70">
        <v>-5.1244705920012115E-7</v>
      </c>
      <c r="AK31" s="70">
        <v>-1.7148514317029874E-6</v>
      </c>
      <c r="AL31" s="70">
        <v>6.7594327994804606E-8</v>
      </c>
      <c r="AM31" s="70">
        <v>-1.6021179551698495E-6</v>
      </c>
      <c r="AN31" s="70">
        <v>2.6554077830480671E-7</v>
      </c>
      <c r="AO31" s="70">
        <v>1.2451915826839945E-6</v>
      </c>
      <c r="AP31" s="70">
        <v>4.1341828010161829E-7</v>
      </c>
      <c r="AQ31" s="70">
        <v>-1.3356601384643043E-6</v>
      </c>
      <c r="AR31" s="70">
        <v>1.7147751479629382E-6</v>
      </c>
      <c r="AS31" s="70">
        <v>-3.449518176406161E-8</v>
      </c>
      <c r="AT31" s="70">
        <v>-2.8574149245860235E-7</v>
      </c>
      <c r="AU31" s="70">
        <v>-1.7769932883715481E-6</v>
      </c>
      <c r="AV31" s="70">
        <v>-1.7349123559842941E-6</v>
      </c>
      <c r="AW31" s="70">
        <v>-8.837937299641302E-7</v>
      </c>
      <c r="AX31" s="70">
        <v>-8.5736811372640878E-7</v>
      </c>
      <c r="AY31" s="70">
        <v>4.197869724827001E-10</v>
      </c>
      <c r="AZ31" s="70">
        <v>1.2761199289247302E-6</v>
      </c>
      <c r="BA31" s="70">
        <v>1.7277441040920224E-7</v>
      </c>
      <c r="BB31" s="70">
        <v>9.2662915781299879E-7</v>
      </c>
      <c r="BC31" s="70">
        <v>3.6125821810841523E-7</v>
      </c>
      <c r="BD31" s="70">
        <v>1.0629920570687127E-6</v>
      </c>
      <c r="BE31" s="75">
        <v>1.3949526712865343E-7</v>
      </c>
      <c r="BG31" s="65" t="s">
        <v>77</v>
      </c>
      <c r="BH31" s="14">
        <v>9.6335299807917929E-7</v>
      </c>
      <c r="BI31" s="14">
        <v>2.7556948292383546E-2</v>
      </c>
      <c r="BJ31" s="14">
        <v>-0.18702264321046239</v>
      </c>
      <c r="BK31" s="14">
        <v>-5.5564215406344476E-3</v>
      </c>
      <c r="BL31" s="14">
        <v>2.4099582461938133E-4</v>
      </c>
    </row>
    <row r="32" spans="2:64" x14ac:dyDescent="0.3">
      <c r="B32" s="92">
        <v>0.16869261632689342</v>
      </c>
      <c r="C32" s="88">
        <v>-0.35279642442354925</v>
      </c>
      <c r="D32" s="93">
        <v>0.27249514712575423</v>
      </c>
      <c r="H32" s="74">
        <v>-5.6132677142472905E-7</v>
      </c>
      <c r="I32" s="70">
        <v>5.1259142520821562E-7</v>
      </c>
      <c r="J32" s="70">
        <v>2.0932788191660971E-7</v>
      </c>
      <c r="K32" s="70">
        <v>2.7000528243186065E-7</v>
      </c>
      <c r="L32" s="70">
        <v>2.5600013760710878E-7</v>
      </c>
      <c r="M32" s="70">
        <v>9.9773398939581492E-8</v>
      </c>
      <c r="N32" s="70">
        <v>8.9164855292502521E-7</v>
      </c>
      <c r="O32" s="70">
        <v>-1.0894372758800502E-7</v>
      </c>
      <c r="P32" s="70">
        <v>-1.191996200966966E-8</v>
      </c>
      <c r="Q32" s="70">
        <v>-7.6529401405933243E-7</v>
      </c>
      <c r="R32" s="70">
        <v>3.4315214964382647E-7</v>
      </c>
      <c r="S32" s="70">
        <v>1.9385716066967519E-7</v>
      </c>
      <c r="T32" s="70">
        <v>-1.4955369732745963E-6</v>
      </c>
      <c r="U32" s="70">
        <v>2.7517371456628427E-7</v>
      </c>
      <c r="V32" s="70">
        <v>5.5750265278421661E-7</v>
      </c>
      <c r="W32" s="70">
        <v>6.4931351132672291E-7</v>
      </c>
      <c r="X32" s="70">
        <v>-2.4023428352532401E-7</v>
      </c>
      <c r="Y32" s="70">
        <v>6.3721745484156007E-8</v>
      </c>
      <c r="Z32" s="70">
        <v>6.2904121375088047E-8</v>
      </c>
      <c r="AA32" s="70">
        <v>2.5131276602911747E-7</v>
      </c>
      <c r="AB32" s="70">
        <v>-1.0963482250529897E-6</v>
      </c>
      <c r="AC32" s="70">
        <v>1.903978855278161E-7</v>
      </c>
      <c r="AD32" s="70">
        <v>3.758201767128031E-7</v>
      </c>
      <c r="AE32" s="70">
        <v>1.2992222232309889E-6</v>
      </c>
      <c r="AF32" s="70">
        <v>1.5104288681876272E-6</v>
      </c>
      <c r="AG32" s="70">
        <v>4.159904010357084E-7</v>
      </c>
      <c r="AH32" s="70">
        <v>-3.5869462992135525E-8</v>
      </c>
      <c r="AI32" s="70">
        <v>2.5140925466885967E-7</v>
      </c>
      <c r="AJ32" s="70">
        <v>-1.9328387546015475E-7</v>
      </c>
      <c r="AK32" s="70">
        <v>-1.0980624221823344E-6</v>
      </c>
      <c r="AL32" s="70">
        <v>3.2605464293045292E-7</v>
      </c>
      <c r="AM32" s="70">
        <v>-5.3194161898862608E-7</v>
      </c>
      <c r="AN32" s="70">
        <v>-9.9807625069957537E-7</v>
      </c>
      <c r="AO32" s="70">
        <v>-2.7366130133313767E-7</v>
      </c>
      <c r="AP32" s="70">
        <v>3.7145022107639116E-7</v>
      </c>
      <c r="AQ32" s="70">
        <v>1.562590314824462E-7</v>
      </c>
      <c r="AR32" s="70">
        <v>9.237730515181377E-7</v>
      </c>
      <c r="AS32" s="70">
        <v>1.8044076393673539E-7</v>
      </c>
      <c r="AT32" s="70">
        <v>-5.9630735481028454E-8</v>
      </c>
      <c r="AU32" s="70">
        <v>1.727307882787518E-7</v>
      </c>
      <c r="AV32" s="70">
        <v>-1.6801775990051377E-6</v>
      </c>
      <c r="AW32" s="70">
        <v>-3.2168127524957124E-8</v>
      </c>
      <c r="AX32" s="70">
        <v>-2.8317819437164638E-7</v>
      </c>
      <c r="AY32" s="70">
        <v>5.1490604721974804E-7</v>
      </c>
      <c r="AZ32" s="70">
        <v>-2.9268543236702563E-7</v>
      </c>
      <c r="BA32" s="70">
        <v>-3.0952693515285079E-7</v>
      </c>
      <c r="BB32" s="70">
        <v>7.9395601521773569E-7</v>
      </c>
      <c r="BC32" s="70">
        <v>8.506245244152115E-7</v>
      </c>
      <c r="BD32" s="70">
        <v>-3.2607475183556088E-7</v>
      </c>
      <c r="BE32" s="75">
        <v>9.8566243655286491E-8</v>
      </c>
      <c r="BG32" s="65" t="s">
        <v>78</v>
      </c>
      <c r="BH32" s="14">
        <v>5.6046320327760616E-7</v>
      </c>
      <c r="BI32" s="14">
        <v>1.9417097324054073E-2</v>
      </c>
      <c r="BJ32" s="14">
        <v>-0.11370763141641835</v>
      </c>
      <c r="BK32" s="14">
        <v>-0.15943824868636908</v>
      </c>
      <c r="BL32" s="14">
        <v>1.2773872373132329E-4</v>
      </c>
    </row>
    <row r="33" spans="2:64" x14ac:dyDescent="0.3">
      <c r="B33" s="92">
        <v>-9.46718925128789E-2</v>
      </c>
      <c r="C33" s="88">
        <v>0.33060987860470131</v>
      </c>
      <c r="D33" s="93">
        <v>5.071895316926258E-2</v>
      </c>
      <c r="H33" s="74">
        <v>-6.3599781071603012E-7</v>
      </c>
      <c r="I33" s="70">
        <v>-4.7531659674101283E-7</v>
      </c>
      <c r="J33" s="70">
        <v>-1.0214365238683592E-7</v>
      </c>
      <c r="K33" s="70">
        <v>-1.9940802787502069E-7</v>
      </c>
      <c r="L33" s="70">
        <v>-3.0036988638315794E-7</v>
      </c>
      <c r="M33" s="70">
        <v>1.4857673410843283E-7</v>
      </c>
      <c r="N33" s="70">
        <v>2.1563237651751915E-8</v>
      </c>
      <c r="O33" s="70">
        <v>1.8919254436989601E-7</v>
      </c>
      <c r="P33" s="70">
        <v>3.9235093081769493E-7</v>
      </c>
      <c r="Q33" s="70">
        <v>8.1421240086885131E-7</v>
      </c>
      <c r="R33" s="70">
        <v>-2.0839878470295484E-7</v>
      </c>
      <c r="S33" s="70">
        <v>-9.3878259034856149E-8</v>
      </c>
      <c r="T33" s="70">
        <v>1.3616062785445508E-6</v>
      </c>
      <c r="U33" s="70">
        <v>1.1396164557324178E-8</v>
      </c>
      <c r="V33" s="70">
        <v>-5.8432689255882204E-7</v>
      </c>
      <c r="W33" s="70">
        <v>-2.4023428352532401E-7</v>
      </c>
      <c r="X33" s="70">
        <v>2.9089992420767367E-7</v>
      </c>
      <c r="Y33" s="70">
        <v>2.996408390267947E-7</v>
      </c>
      <c r="Z33" s="70">
        <v>1.423529186545541E-7</v>
      </c>
      <c r="AA33" s="70">
        <v>-1.5910479548243047E-7</v>
      </c>
      <c r="AB33" s="70">
        <v>-2.8572659638247645E-8</v>
      </c>
      <c r="AC33" s="70">
        <v>3.8312194834131055E-8</v>
      </c>
      <c r="AD33" s="70">
        <v>2.0291931891502686E-7</v>
      </c>
      <c r="AE33" s="70">
        <v>-4.9440511473017883E-7</v>
      </c>
      <c r="AF33" s="70">
        <v>-8.6113400645178695E-7</v>
      </c>
      <c r="AG33" s="70">
        <v>-2.361148916666334E-8</v>
      </c>
      <c r="AH33" s="70">
        <v>-1.3636719561770234E-7</v>
      </c>
      <c r="AI33" s="70">
        <v>4.2552447249711066E-8</v>
      </c>
      <c r="AJ33" s="70">
        <v>4.0326865192427114E-7</v>
      </c>
      <c r="AK33" s="70">
        <v>1.3079832086828285E-6</v>
      </c>
      <c r="AL33" s="70">
        <v>-1.5837693293296074E-7</v>
      </c>
      <c r="AM33" s="70">
        <v>1.1365286101850213E-7</v>
      </c>
      <c r="AN33" s="70">
        <v>5.6584674243878423E-9</v>
      </c>
      <c r="AO33" s="70">
        <v>-4.2242204335560205E-7</v>
      </c>
      <c r="AP33" s="70">
        <v>-1.4007490488308461E-7</v>
      </c>
      <c r="AQ33" s="70">
        <v>2.7604451465379592E-7</v>
      </c>
      <c r="AR33" s="70">
        <v>-3.2874830183405419E-7</v>
      </c>
      <c r="AS33" s="70">
        <v>2.5018567119487831E-7</v>
      </c>
      <c r="AT33" s="70">
        <v>4.6495831959624581E-7</v>
      </c>
      <c r="AU33" s="70">
        <v>5.5509015644751351E-7</v>
      </c>
      <c r="AV33" s="70">
        <v>7.1204911438121987E-7</v>
      </c>
      <c r="AW33" s="70">
        <v>4.2199420402903479E-7</v>
      </c>
      <c r="AX33" s="70">
        <v>3.6590509458622707E-7</v>
      </c>
      <c r="AY33" s="70">
        <v>1.3097887621811037E-7</v>
      </c>
      <c r="AZ33" s="70">
        <v>-2.1125504037847119E-7</v>
      </c>
      <c r="BA33" s="70">
        <v>-7.5500839426488481E-8</v>
      </c>
      <c r="BB33" s="70">
        <v>-5.1668790521057803E-7</v>
      </c>
      <c r="BC33" s="70">
        <v>-2.5591631931799149E-7</v>
      </c>
      <c r="BD33" s="70">
        <v>2.8213533755123315E-8</v>
      </c>
      <c r="BE33" s="75">
        <v>3.9759243613199285E-8</v>
      </c>
      <c r="BG33" s="65" t="s">
        <v>79</v>
      </c>
      <c r="BH33" s="14">
        <v>-1.2108480886269438E-6</v>
      </c>
      <c r="BI33" s="14">
        <v>9.0831806663843898E-2</v>
      </c>
      <c r="BJ33" s="14">
        <v>-1.4208270277639816E-2</v>
      </c>
      <c r="BK33" s="14">
        <v>-0.10931740165240797</v>
      </c>
      <c r="BL33" s="14">
        <v>1.3574068231102327E-4</v>
      </c>
    </row>
    <row r="34" spans="2:64" x14ac:dyDescent="0.3">
      <c r="B34" s="92">
        <v>9.5753535142080303E-3</v>
      </c>
      <c r="C34" s="88">
        <v>-1.6120941732243499E-3</v>
      </c>
      <c r="D34" s="93">
        <v>-0.22852294236372875</v>
      </c>
      <c r="H34" s="74">
        <v>-8.6727563537703116E-7</v>
      </c>
      <c r="I34" s="70">
        <v>-2.705523543242563E-7</v>
      </c>
      <c r="J34" s="70">
        <v>-1.0910381281396354E-7</v>
      </c>
      <c r="K34" s="70">
        <v>-3.2944149211320731E-7</v>
      </c>
      <c r="L34" s="70">
        <v>-4.0942247301174045E-7</v>
      </c>
      <c r="M34" s="70">
        <v>8.050656561750047E-8</v>
      </c>
      <c r="N34" s="70">
        <v>6.6619749400444267E-7</v>
      </c>
      <c r="O34" s="70">
        <v>2.9640512998774323E-7</v>
      </c>
      <c r="P34" s="70">
        <v>4.592824756711267E-7</v>
      </c>
      <c r="Q34" s="70">
        <v>8.6338137869695911E-7</v>
      </c>
      <c r="R34" s="70">
        <v>1.0836279455760794E-7</v>
      </c>
      <c r="S34" s="70">
        <v>-8.4459054229069274E-8</v>
      </c>
      <c r="T34" s="70">
        <v>1.0741177278189784E-6</v>
      </c>
      <c r="U34" s="70">
        <v>-7.8586755941918689E-8</v>
      </c>
      <c r="V34" s="70">
        <v>-3.5826208326978266E-7</v>
      </c>
      <c r="W34" s="70">
        <v>6.372174548415606E-8</v>
      </c>
      <c r="X34" s="70">
        <v>2.996408390267948E-7</v>
      </c>
      <c r="Y34" s="70">
        <v>5.8535372216120899E-7</v>
      </c>
      <c r="Z34" s="70">
        <v>1.3396730195423813E-7</v>
      </c>
      <c r="AA34" s="70">
        <v>2.7203816985335935E-8</v>
      </c>
      <c r="AB34" s="70">
        <v>-3.3646624409082091E-7</v>
      </c>
      <c r="AC34" s="70">
        <v>-2.3185773452954006E-7</v>
      </c>
      <c r="AD34" s="70">
        <v>6.1573519112159852E-7</v>
      </c>
      <c r="AE34" s="70">
        <v>4.1905908581104645E-7</v>
      </c>
      <c r="AF34" s="70">
        <v>-6.203409169438217E-7</v>
      </c>
      <c r="AG34" s="70">
        <v>1.8618014681205813E-7</v>
      </c>
      <c r="AH34" s="70">
        <v>-2.293311350736282E-8</v>
      </c>
      <c r="AI34" s="70">
        <v>3.9316690981065799E-7</v>
      </c>
      <c r="AJ34" s="70">
        <v>6.0042626762143006E-7</v>
      </c>
      <c r="AK34" s="70">
        <v>1.6305698913110411E-6</v>
      </c>
      <c r="AL34" s="70">
        <v>-1.1977476372947275E-7</v>
      </c>
      <c r="AM34" s="70">
        <v>-6.0538787426261877E-7</v>
      </c>
      <c r="AN34" s="70">
        <v>-5.3696373107632026E-7</v>
      </c>
      <c r="AO34" s="70">
        <v>-7.0318823193444609E-7</v>
      </c>
      <c r="AP34" s="70">
        <v>6.1136589447463291E-8</v>
      </c>
      <c r="AQ34" s="70">
        <v>2.7659817493553065E-7</v>
      </c>
      <c r="AR34" s="70">
        <v>4.1700259871210398E-7</v>
      </c>
      <c r="AS34" s="70">
        <v>6.5517680744141971E-7</v>
      </c>
      <c r="AT34" s="70">
        <v>8.9467749539485868E-7</v>
      </c>
      <c r="AU34" s="70">
        <v>7.5965721048381802E-7</v>
      </c>
      <c r="AV34" s="70">
        <v>-5.9985250677222771E-8</v>
      </c>
      <c r="AW34" s="70">
        <v>6.2431874967119E-7</v>
      </c>
      <c r="AX34" s="70">
        <v>3.4946979144201552E-7</v>
      </c>
      <c r="AY34" s="70">
        <v>6.1654375140754677E-7</v>
      </c>
      <c r="AZ34" s="70">
        <v>-2.3983445608916363E-7</v>
      </c>
      <c r="BA34" s="70">
        <v>-3.0761802429975805E-7</v>
      </c>
      <c r="BB34" s="70">
        <v>-3.3440646436478186E-7</v>
      </c>
      <c r="BC34" s="70">
        <v>9.389706658855752E-8</v>
      </c>
      <c r="BD34" s="70">
        <v>1.9794811202245233E-7</v>
      </c>
      <c r="BE34" s="75">
        <v>1.9541736745161133E-7</v>
      </c>
      <c r="BG34" s="65" t="s">
        <v>80</v>
      </c>
      <c r="BH34" s="14">
        <v>-4.4388025212388539E-6</v>
      </c>
      <c r="BI34" s="14">
        <v>0.32966149644527237</v>
      </c>
      <c r="BJ34" s="14">
        <v>-4.8089215588582084E-2</v>
      </c>
      <c r="BK34" s="14">
        <v>-0.18028902819081358</v>
      </c>
      <c r="BL34" s="14">
        <v>8.1454948890133415E-4</v>
      </c>
    </row>
    <row r="35" spans="2:64" x14ac:dyDescent="0.3">
      <c r="B35" s="92">
        <v>-0.10028191584673453</v>
      </c>
      <c r="C35" s="88">
        <v>-0.31794429282561287</v>
      </c>
      <c r="D35" s="93">
        <v>-0.40090483864554782</v>
      </c>
      <c r="H35" s="74">
        <v>-1.9363777569856012E-6</v>
      </c>
      <c r="I35" s="70">
        <v>-4.8606857311025502E-7</v>
      </c>
      <c r="J35" s="70">
        <v>1.995794539261423E-7</v>
      </c>
      <c r="K35" s="70">
        <v>3.8010519141677108E-7</v>
      </c>
      <c r="L35" s="70">
        <v>8.978064873468547E-8</v>
      </c>
      <c r="M35" s="70">
        <v>6.6221580457282184E-7</v>
      </c>
      <c r="N35" s="70">
        <v>3.3825873193676827E-7</v>
      </c>
      <c r="O35" s="70">
        <v>-4.1000543652569635E-8</v>
      </c>
      <c r="P35" s="70">
        <v>6.716371524223853E-7</v>
      </c>
      <c r="Q35" s="70">
        <v>1.646518026647058E-7</v>
      </c>
      <c r="R35" s="70">
        <v>-4.8733746443264202E-7</v>
      </c>
      <c r="S35" s="70">
        <v>1.5124453817194019E-7</v>
      </c>
      <c r="T35" s="70">
        <v>6.7791492752615489E-7</v>
      </c>
      <c r="U35" s="70">
        <v>7.542248289849824E-7</v>
      </c>
      <c r="V35" s="70">
        <v>-6.8079924841435616E-7</v>
      </c>
      <c r="W35" s="70">
        <v>6.2904121375088034E-8</v>
      </c>
      <c r="X35" s="70">
        <v>1.4235291865455408E-7</v>
      </c>
      <c r="Y35" s="70">
        <v>1.3396730195423813E-7</v>
      </c>
      <c r="Z35" s="70">
        <v>4.4562775294442299E-7</v>
      </c>
      <c r="AA35" s="70">
        <v>-2.6970705604792852E-7</v>
      </c>
      <c r="AB35" s="70">
        <v>-1.4934824259530703E-6</v>
      </c>
      <c r="AC35" s="70">
        <v>1.0475100869400644E-6</v>
      </c>
      <c r="AD35" s="70">
        <v>2.4653314350149702E-7</v>
      </c>
      <c r="AE35" s="70">
        <v>-5.7944064451605267E-7</v>
      </c>
      <c r="AF35" s="70">
        <v>5.2922568648884744E-7</v>
      </c>
      <c r="AG35" s="70">
        <v>2.8685043778757341E-7</v>
      </c>
      <c r="AH35" s="70">
        <v>-6.1321345916266878E-7</v>
      </c>
      <c r="AI35" s="70">
        <v>-2.0010232836814521E-7</v>
      </c>
      <c r="AJ35" s="70">
        <v>5.7114599206959445E-8</v>
      </c>
      <c r="AK35" s="70">
        <v>-2.1585082043845652E-8</v>
      </c>
      <c r="AL35" s="70">
        <v>2.0296437319129455E-7</v>
      </c>
      <c r="AM35" s="70">
        <v>8.1043494630557342E-7</v>
      </c>
      <c r="AN35" s="70">
        <v>-7.1081998817290517E-7</v>
      </c>
      <c r="AO35" s="70">
        <v>-8.1342322288801682E-7</v>
      </c>
      <c r="AP35" s="70">
        <v>-3.019891208629431E-8</v>
      </c>
      <c r="AQ35" s="70">
        <v>8.9300375533021286E-7</v>
      </c>
      <c r="AR35" s="70">
        <v>-5.7616131143577996E-7</v>
      </c>
      <c r="AS35" s="70">
        <v>-1.1301993406326263E-8</v>
      </c>
      <c r="AT35" s="70">
        <v>-6.7555872037436552E-8</v>
      </c>
      <c r="AU35" s="70">
        <v>1.0725074512801048E-6</v>
      </c>
      <c r="AV35" s="70">
        <v>-6.3351687380214852E-10</v>
      </c>
      <c r="AW35" s="70">
        <v>3.9652914495131089E-7</v>
      </c>
      <c r="AX35" s="70">
        <v>2.7641138557271441E-7</v>
      </c>
      <c r="AY35" s="70">
        <v>1.9909773200307648E-7</v>
      </c>
      <c r="AZ35" s="70">
        <v>-9.5481418483023898E-7</v>
      </c>
      <c r="BA35" s="70">
        <v>-2.4506384605094154E-7</v>
      </c>
      <c r="BB35" s="70">
        <v>1.7305848696522241E-8</v>
      </c>
      <c r="BC35" s="70">
        <v>3.158205640798425E-7</v>
      </c>
      <c r="BD35" s="70">
        <v>-9.4383873072395309E-7</v>
      </c>
      <c r="BE35" s="75">
        <v>-6.9169853498537546E-8</v>
      </c>
      <c r="BG35" s="65" t="s">
        <v>81</v>
      </c>
      <c r="BH35" s="14">
        <v>6.0745807834258859E-7</v>
      </c>
      <c r="BI35" s="14">
        <v>-6.4956574036059436E-2</v>
      </c>
      <c r="BJ35" s="14">
        <v>4.6906336536310073E-2</v>
      </c>
      <c r="BK35" s="14">
        <v>-3.2772985737103272E-2</v>
      </c>
      <c r="BL35" s="14">
        <v>1.250250104667965E-4</v>
      </c>
    </row>
    <row r="36" spans="2:64" x14ac:dyDescent="0.3">
      <c r="B36" s="92">
        <v>-0.29126154427825862</v>
      </c>
      <c r="C36" s="88">
        <v>9.3988070389842221E-2</v>
      </c>
      <c r="D36" s="93">
        <v>-0.14795360333918633</v>
      </c>
      <c r="H36" s="74">
        <v>9.9877444447894982E-7</v>
      </c>
      <c r="I36" s="70">
        <v>5.2998491533254442E-7</v>
      </c>
      <c r="J36" s="70">
        <v>-6.8464168021395547E-8</v>
      </c>
      <c r="K36" s="70">
        <v>-2.0682976169104255E-7</v>
      </c>
      <c r="L36" s="70">
        <v>-1.8048305982573173E-8</v>
      </c>
      <c r="M36" s="70">
        <v>-4.1728083501912966E-7</v>
      </c>
      <c r="N36" s="70">
        <v>2.587075732628231E-7</v>
      </c>
      <c r="O36" s="70">
        <v>2.9527541137388791E-8</v>
      </c>
      <c r="P36" s="70">
        <v>-4.1169805772427157E-7</v>
      </c>
      <c r="Q36" s="70">
        <v>-3.1478250013160667E-7</v>
      </c>
      <c r="R36" s="70">
        <v>5.1781063003560891E-7</v>
      </c>
      <c r="S36" s="70">
        <v>-3.6655843124082565E-8</v>
      </c>
      <c r="T36" s="70">
        <v>-9.6983553491044094E-7</v>
      </c>
      <c r="U36" s="70">
        <v>-4.3176368962662146E-7</v>
      </c>
      <c r="V36" s="70">
        <v>6.7499442534404678E-7</v>
      </c>
      <c r="W36" s="70">
        <v>2.5131276602911747E-7</v>
      </c>
      <c r="X36" s="70">
        <v>-1.5910479548243047E-7</v>
      </c>
      <c r="Y36" s="70">
        <v>2.7203816985335935E-8</v>
      </c>
      <c r="Z36" s="70">
        <v>-2.6970705604792858E-7</v>
      </c>
      <c r="AA36" s="70">
        <v>3.0829592465780823E-7</v>
      </c>
      <c r="AB36" s="70">
        <v>5.3210956593949721E-7</v>
      </c>
      <c r="AC36" s="70">
        <v>-7.0406858270324923E-7</v>
      </c>
      <c r="AD36" s="70">
        <v>8.8990816095107348E-8</v>
      </c>
      <c r="AE36" s="70">
        <v>1.0553896095008938E-6</v>
      </c>
      <c r="AF36" s="70">
        <v>1.8550241482637483E-7</v>
      </c>
      <c r="AG36" s="70">
        <v>8.0289567502947151E-9</v>
      </c>
      <c r="AH36" s="70">
        <v>4.1968482166915071E-7</v>
      </c>
      <c r="AI36" s="70">
        <v>3.1793365232390429E-7</v>
      </c>
      <c r="AJ36" s="70">
        <v>-2.8510848497155785E-8</v>
      </c>
      <c r="AK36" s="70">
        <v>-2.0334606389331895E-7</v>
      </c>
      <c r="AL36" s="70">
        <v>-2.1205073750667812E-8</v>
      </c>
      <c r="AM36" s="70">
        <v>-9.1312673803509818E-7</v>
      </c>
      <c r="AN36" s="70">
        <v>-1.7749727365908994E-8</v>
      </c>
      <c r="AO36" s="70">
        <v>3.4783428294755933E-7</v>
      </c>
      <c r="AP36" s="70">
        <v>1.9518128420213767E-7</v>
      </c>
      <c r="AQ36" s="70">
        <v>-5.2584565534344669E-7</v>
      </c>
      <c r="AR36" s="70">
        <v>8.873251263420221E-7</v>
      </c>
      <c r="AS36" s="70">
        <v>1.9400808461697757E-7</v>
      </c>
      <c r="AT36" s="70">
        <v>1.6745636798067537E-7</v>
      </c>
      <c r="AU36" s="70">
        <v>-5.6868749381217543E-7</v>
      </c>
      <c r="AV36" s="70">
        <v>-7.493920667745896E-7</v>
      </c>
      <c r="AW36" s="70">
        <v>-1.9676330621916504E-7</v>
      </c>
      <c r="AX36" s="70">
        <v>-2.6594520225932637E-7</v>
      </c>
      <c r="AY36" s="70">
        <v>1.8436342167212907E-7</v>
      </c>
      <c r="AZ36" s="70">
        <v>5.1599463855716604E-7</v>
      </c>
      <c r="BA36" s="70">
        <v>-1.0789328450789323E-8</v>
      </c>
      <c r="BB36" s="70">
        <v>2.8301155568265458E-7</v>
      </c>
      <c r="BC36" s="70">
        <v>1.6374027435647339E-7</v>
      </c>
      <c r="BD36" s="70">
        <v>5.6454183173079575E-7</v>
      </c>
      <c r="BE36" s="75">
        <v>1.2470466496600219E-7</v>
      </c>
      <c r="BG36" s="65" t="s">
        <v>82</v>
      </c>
      <c r="BH36" s="14">
        <v>-2.0724191779794135E-6</v>
      </c>
      <c r="BI36" s="14">
        <v>-3.1589464829831118E-2</v>
      </c>
      <c r="BJ36" s="14">
        <v>0.34367197942905486</v>
      </c>
      <c r="BK36" s="14">
        <v>0.29191380221018054</v>
      </c>
      <c r="BL36" s="14">
        <v>1.3670729426534933E-4</v>
      </c>
    </row>
    <row r="37" spans="2:64" x14ac:dyDescent="0.3">
      <c r="B37" s="92">
        <v>-4.5818146097351242E-2</v>
      </c>
      <c r="C37" s="88">
        <v>4.1757898612362107E-2</v>
      </c>
      <c r="D37" s="93">
        <v>-0.12690577844527628</v>
      </c>
      <c r="H37" s="74">
        <v>6.8024923290760535E-6</v>
      </c>
      <c r="I37" s="70">
        <v>7.7223261517932252E-7</v>
      </c>
      <c r="J37" s="70">
        <v>-9.7787930799586976E-7</v>
      </c>
      <c r="K37" s="70">
        <v>-1.7207597771050499E-6</v>
      </c>
      <c r="L37" s="70">
        <v>-7.8332125421671401E-7</v>
      </c>
      <c r="M37" s="70">
        <v>-2.2663791260968518E-6</v>
      </c>
      <c r="N37" s="70">
        <v>-2.1377805323867487E-6</v>
      </c>
      <c r="O37" s="70">
        <v>3.8176094228084757E-7</v>
      </c>
      <c r="P37" s="70">
        <v>-2.0180986910423315E-6</v>
      </c>
      <c r="Q37" s="70">
        <v>8.1828033742198504E-7</v>
      </c>
      <c r="R37" s="70">
        <v>1.1364456894305177E-6</v>
      </c>
      <c r="S37" s="70">
        <v>-7.911246742434221E-7</v>
      </c>
      <c r="T37" s="70">
        <v>2.442631139859111E-7</v>
      </c>
      <c r="U37" s="70">
        <v>-2.863089787476875E-6</v>
      </c>
      <c r="V37" s="70">
        <v>1.3137274772322828E-6</v>
      </c>
      <c r="W37" s="70">
        <v>-1.0963482250529892E-6</v>
      </c>
      <c r="X37" s="70">
        <v>-2.8572659638247618E-8</v>
      </c>
      <c r="Y37" s="70">
        <v>-3.3646624409082086E-7</v>
      </c>
      <c r="Z37" s="70">
        <v>-1.4934824259530705E-6</v>
      </c>
      <c r="AA37" s="70">
        <v>5.3210956593949763E-7</v>
      </c>
      <c r="AB37" s="70">
        <v>6.2858723869032173E-6</v>
      </c>
      <c r="AC37" s="70">
        <v>-3.7464334956007792E-6</v>
      </c>
      <c r="AD37" s="70">
        <v>-1.1310758074781324E-6</v>
      </c>
      <c r="AE37" s="70">
        <v>1.9229349790992775E-7</v>
      </c>
      <c r="AF37" s="70">
        <v>-4.0421096748070208E-6</v>
      </c>
      <c r="AG37" s="70">
        <v>-1.4568401086081226E-6</v>
      </c>
      <c r="AH37" s="70">
        <v>2.0358650506783026E-6</v>
      </c>
      <c r="AI37" s="70">
        <v>4.2358846479464114E-7</v>
      </c>
      <c r="AJ37" s="70">
        <v>2.7929690465703807E-7</v>
      </c>
      <c r="AK37" s="70">
        <v>2.138125118017607E-6</v>
      </c>
      <c r="AL37" s="70">
        <v>-1.156343090880591E-6</v>
      </c>
      <c r="AM37" s="70">
        <v>-2.0811796374832325E-6</v>
      </c>
      <c r="AN37" s="70">
        <v>3.5397046044762489E-6</v>
      </c>
      <c r="AO37" s="70">
        <v>2.8016643144709051E-6</v>
      </c>
      <c r="AP37" s="70">
        <v>-4.0414907689923237E-7</v>
      </c>
      <c r="AQ37" s="70">
        <v>-3.0326475781398943E-6</v>
      </c>
      <c r="AR37" s="70">
        <v>7.085665386309444E-7</v>
      </c>
      <c r="AS37" s="70">
        <v>-5.902980201945496E-9</v>
      </c>
      <c r="AT37" s="70">
        <v>5.9137360685537848E-7</v>
      </c>
      <c r="AU37" s="70">
        <v>-3.4836353818506399E-6</v>
      </c>
      <c r="AV37" s="70">
        <v>2.3437829311812891E-6</v>
      </c>
      <c r="AW37" s="70">
        <v>-1.0424574836227054E-6</v>
      </c>
      <c r="AX37" s="70">
        <v>-3.8785268100802173E-7</v>
      </c>
      <c r="AY37" s="70">
        <v>-1.1721058046251402E-6</v>
      </c>
      <c r="AZ37" s="70">
        <v>3.4370675504647474E-6</v>
      </c>
      <c r="BA37" s="70">
        <v>1.1323390750003961E-6</v>
      </c>
      <c r="BB37" s="70">
        <v>-1.2795909952070877E-6</v>
      </c>
      <c r="BC37" s="70">
        <v>-2.1914588309117836E-6</v>
      </c>
      <c r="BD37" s="70">
        <v>3.5892588651215779E-6</v>
      </c>
      <c r="BE37" s="75">
        <v>1.4919528737201104E-7</v>
      </c>
      <c r="BG37" s="65" t="s">
        <v>83</v>
      </c>
      <c r="BH37" s="14">
        <v>-7.657146572526938E-7</v>
      </c>
      <c r="BI37" s="14">
        <v>0.10069137464944901</v>
      </c>
      <c r="BJ37" s="14">
        <v>-0.10011083897238146</v>
      </c>
      <c r="BK37" s="14">
        <v>0.32667059263377124</v>
      </c>
      <c r="BL37" s="14">
        <v>2.188165592235861E-4</v>
      </c>
    </row>
    <row r="38" spans="2:64" x14ac:dyDescent="0.3">
      <c r="B38" s="92">
        <v>2.7556948292383546E-2</v>
      </c>
      <c r="C38" s="88">
        <v>-0.18702264321046239</v>
      </c>
      <c r="D38" s="93">
        <v>-5.5564215406344476E-3</v>
      </c>
      <c r="H38" s="74">
        <v>-4.3020392035425547E-6</v>
      </c>
      <c r="I38" s="70">
        <v>-9.3650256716025424E-7</v>
      </c>
      <c r="J38" s="70">
        <v>6.6556407407268871E-7</v>
      </c>
      <c r="K38" s="70">
        <v>1.3733102418843626E-6</v>
      </c>
      <c r="L38" s="70">
        <v>6.8716513067276555E-7</v>
      </c>
      <c r="M38" s="70">
        <v>1.6777744228290907E-6</v>
      </c>
      <c r="N38" s="70">
        <v>3.3843620561583017E-7</v>
      </c>
      <c r="O38" s="70">
        <v>-4.2372352055505751E-7</v>
      </c>
      <c r="P38" s="70">
        <v>1.3030391356502471E-6</v>
      </c>
      <c r="Q38" s="70">
        <v>-5.4689375860342651E-7</v>
      </c>
      <c r="R38" s="70">
        <v>-1.3474943617049374E-6</v>
      </c>
      <c r="S38" s="70">
        <v>5.1101879151454746E-7</v>
      </c>
      <c r="T38" s="70">
        <v>4.9207270686180563E-7</v>
      </c>
      <c r="U38" s="70">
        <v>2.1058091467988852E-6</v>
      </c>
      <c r="V38" s="70">
        <v>-1.3547089145856217E-6</v>
      </c>
      <c r="W38" s="70">
        <v>1.9039788552781605E-7</v>
      </c>
      <c r="X38" s="70">
        <v>3.8312194834130923E-8</v>
      </c>
      <c r="Y38" s="70">
        <v>-2.3185773452954004E-7</v>
      </c>
      <c r="Z38" s="70">
        <v>1.0475100869400646E-6</v>
      </c>
      <c r="AA38" s="70">
        <v>-7.0406858270324934E-7</v>
      </c>
      <c r="AB38" s="70">
        <v>-3.7464334956007788E-6</v>
      </c>
      <c r="AC38" s="70">
        <v>3.0227961663104883E-6</v>
      </c>
      <c r="AD38" s="70">
        <v>7.6948460808384511E-8</v>
      </c>
      <c r="AE38" s="70">
        <v>-1.7741095900849643E-6</v>
      </c>
      <c r="AF38" s="70">
        <v>2.2319278508312E-6</v>
      </c>
      <c r="AG38" s="70">
        <v>6.2448792335473013E-7</v>
      </c>
      <c r="AH38" s="70">
        <v>-1.5982167410097094E-6</v>
      </c>
      <c r="AI38" s="70">
        <v>-8.9179265503012443E-7</v>
      </c>
      <c r="AJ38" s="70">
        <v>-4.8505594621563054E-7</v>
      </c>
      <c r="AK38" s="70">
        <v>-1.861797859549622E-6</v>
      </c>
      <c r="AL38" s="70">
        <v>7.0134892458364009E-7</v>
      </c>
      <c r="AM38" s="70">
        <v>2.6774824719960767E-6</v>
      </c>
      <c r="AN38" s="70">
        <v>-1.4662966713045885E-6</v>
      </c>
      <c r="AO38" s="70">
        <v>-1.4686356386127632E-6</v>
      </c>
      <c r="AP38" s="70">
        <v>-9.0593244136581079E-8</v>
      </c>
      <c r="AQ38" s="70">
        <v>2.0950242880546746E-6</v>
      </c>
      <c r="AR38" s="70">
        <v>-1.8149613237794729E-6</v>
      </c>
      <c r="AS38" s="70">
        <v>-6.6960811944683469E-7</v>
      </c>
      <c r="AT38" s="70">
        <v>-1.0938347537652286E-6</v>
      </c>
      <c r="AU38" s="70">
        <v>2.080484486919099E-6</v>
      </c>
      <c r="AV38" s="70">
        <v>-1.7166046166996158E-7</v>
      </c>
      <c r="AW38" s="70">
        <v>4.0760714861688532E-7</v>
      </c>
      <c r="AX38" s="70">
        <v>3.3527077301288454E-7</v>
      </c>
      <c r="AY38" s="70">
        <v>-2.9811904309031605E-8</v>
      </c>
      <c r="AZ38" s="70">
        <v>-2.3140050753086907E-6</v>
      </c>
      <c r="BA38" s="70">
        <v>-3.7651793842226024E-7</v>
      </c>
      <c r="BB38" s="70">
        <v>4.939212929574782E-7</v>
      </c>
      <c r="BC38" s="70">
        <v>8.5418406288964718E-7</v>
      </c>
      <c r="BD38" s="70">
        <v>-2.7337410136973277E-6</v>
      </c>
      <c r="BE38" s="75">
        <v>-3.6703275737887203E-7</v>
      </c>
      <c r="BG38" s="65" t="s">
        <v>84</v>
      </c>
      <c r="BH38" s="14">
        <v>1.4093842042046174E-6</v>
      </c>
      <c r="BI38" s="14">
        <v>-9.4331449214626051E-3</v>
      </c>
      <c r="BJ38" s="14">
        <v>-0.17683973278697593</v>
      </c>
      <c r="BK38" s="14">
        <v>0.21136847535483652</v>
      </c>
      <c r="BL38" s="14">
        <v>7.3278854946084209E-5</v>
      </c>
    </row>
    <row r="39" spans="2:64" x14ac:dyDescent="0.3">
      <c r="B39" s="92">
        <v>1.9417097324054073E-2</v>
      </c>
      <c r="C39" s="88">
        <v>-0.11370763141641835</v>
      </c>
      <c r="D39" s="93">
        <v>-0.15943824868636908</v>
      </c>
      <c r="H39" s="74">
        <v>-1.4777794580529907E-6</v>
      </c>
      <c r="I39" s="70">
        <v>-1.17151963370657E-7</v>
      </c>
      <c r="J39" s="70">
        <v>3.3208715415261385E-8</v>
      </c>
      <c r="K39" s="70">
        <v>-1.1288567978523869E-7</v>
      </c>
      <c r="L39" s="70">
        <v>-2.5396724144407321E-7</v>
      </c>
      <c r="M39" s="70">
        <v>2.5600569262235245E-7</v>
      </c>
      <c r="N39" s="70">
        <v>1.1194000812760946E-6</v>
      </c>
      <c r="O39" s="70">
        <v>2.2423801543880013E-7</v>
      </c>
      <c r="P39" s="70">
        <v>5.6775722751530789E-7</v>
      </c>
      <c r="Q39" s="70">
        <v>5.0148272544753939E-7</v>
      </c>
      <c r="R39" s="70">
        <v>1.6570295195616493E-7</v>
      </c>
      <c r="S39" s="70">
        <v>3.9869086926976194E-8</v>
      </c>
      <c r="T39" s="70">
        <v>4.6558855778605328E-7</v>
      </c>
      <c r="U39" s="70">
        <v>2.0411278776303014E-7</v>
      </c>
      <c r="V39" s="70">
        <v>-2.1903755939785531E-7</v>
      </c>
      <c r="W39" s="70">
        <v>3.758201767128031E-7</v>
      </c>
      <c r="X39" s="70">
        <v>2.0291931891502688E-7</v>
      </c>
      <c r="Y39" s="70">
        <v>6.1573519112159841E-7</v>
      </c>
      <c r="Z39" s="70">
        <v>2.4653314350149702E-7</v>
      </c>
      <c r="AA39" s="70">
        <v>8.8990816095107334E-8</v>
      </c>
      <c r="AB39" s="70">
        <v>-1.1310758074781322E-6</v>
      </c>
      <c r="AC39" s="70">
        <v>7.6948460808384471E-8</v>
      </c>
      <c r="AD39" s="70">
        <v>8.1263040316464142E-7</v>
      </c>
      <c r="AE39" s="70">
        <v>8.8926686182908809E-7</v>
      </c>
      <c r="AF39" s="70">
        <v>2.166480693874868E-7</v>
      </c>
      <c r="AG39" s="70">
        <v>4.2902414030405354E-7</v>
      </c>
      <c r="AH39" s="70">
        <v>-1.6143099309942175E-7</v>
      </c>
      <c r="AI39" s="70">
        <v>4.5260857819101414E-7</v>
      </c>
      <c r="AJ39" s="70">
        <v>4.9507164020017725E-7</v>
      </c>
      <c r="AK39" s="70">
        <v>1.0421855569300653E-6</v>
      </c>
      <c r="AL39" s="70">
        <v>7.8043985083587573E-8</v>
      </c>
      <c r="AM39" s="70">
        <v>-6.6374259175275978E-7</v>
      </c>
      <c r="AN39" s="70">
        <v>-1.1201093761216153E-6</v>
      </c>
      <c r="AO39" s="70">
        <v>-9.6215326036466477E-7</v>
      </c>
      <c r="AP39" s="70">
        <v>2.2532010097835537E-7</v>
      </c>
      <c r="AQ39" s="70">
        <v>5.1587234953860842E-7</v>
      </c>
      <c r="AR39" s="70">
        <v>7.1313667570282977E-7</v>
      </c>
      <c r="AS39" s="70">
        <v>7.0769518345875602E-7</v>
      </c>
      <c r="AT39" s="70">
        <v>8.1345539919577093E-7</v>
      </c>
      <c r="AU39" s="70">
        <v>1.0209969295476824E-6</v>
      </c>
      <c r="AV39" s="70">
        <v>-8.3978479535591953E-7</v>
      </c>
      <c r="AW39" s="70">
        <v>6.6089965206063412E-7</v>
      </c>
      <c r="AX39" s="70">
        <v>2.5737872810813639E-7</v>
      </c>
      <c r="AY39" s="70">
        <v>8.686653964840034E-7</v>
      </c>
      <c r="AZ39" s="70">
        <v>-5.5665401229151967E-7</v>
      </c>
      <c r="BA39" s="70">
        <v>-4.8710034316076573E-7</v>
      </c>
      <c r="BB39" s="70">
        <v>5.3676422140928898E-8</v>
      </c>
      <c r="BC39" s="70">
        <v>5.4904245812771872E-7</v>
      </c>
      <c r="BD39" s="70">
        <v>-1.5175664133297058E-7</v>
      </c>
      <c r="BE39" s="75">
        <v>2.187388080854701E-7</v>
      </c>
      <c r="BG39" s="65" t="s">
        <v>85</v>
      </c>
      <c r="BH39" s="2">
        <v>9.248450825202313E-7</v>
      </c>
      <c r="BI39" s="2">
        <v>-4.0896994771586134E-2</v>
      </c>
      <c r="BJ39" s="2">
        <v>-4.3912870449841275E-2</v>
      </c>
      <c r="BK39" s="2">
        <v>-9.5542230461023336E-2</v>
      </c>
      <c r="BL39" s="2">
        <v>7.2710386401020677E-5</v>
      </c>
    </row>
    <row r="40" spans="2:64" x14ac:dyDescent="0.3">
      <c r="B40" s="92">
        <v>9.0831806663843898E-2</v>
      </c>
      <c r="C40" s="88">
        <v>-1.4208270277639816E-2</v>
      </c>
      <c r="D40" s="93">
        <v>-0.10931740165240797</v>
      </c>
      <c r="H40" s="74">
        <v>1.6539778175265094E-6</v>
      </c>
      <c r="I40" s="70">
        <v>1.7340298715534275E-6</v>
      </c>
      <c r="J40" s="70">
        <v>-3.5446962825751093E-8</v>
      </c>
      <c r="K40" s="70">
        <v>-4.4818912427126621E-7</v>
      </c>
      <c r="L40" s="70">
        <v>-7.5562733822344462E-9</v>
      </c>
      <c r="M40" s="70">
        <v>-9.5654989474922141E-7</v>
      </c>
      <c r="N40" s="70">
        <v>1.8431255192730319E-6</v>
      </c>
      <c r="O40" s="70">
        <v>1.2039672053804735E-7</v>
      </c>
      <c r="P40" s="70">
        <v>-8.6076820407019441E-7</v>
      </c>
      <c r="Q40" s="70">
        <v>-1.1180894045656404E-6</v>
      </c>
      <c r="R40" s="70">
        <v>1.7291225454533935E-6</v>
      </c>
      <c r="S40" s="70">
        <v>4.5207919819674777E-8</v>
      </c>
      <c r="T40" s="70">
        <v>-3.4131995757748704E-6</v>
      </c>
      <c r="U40" s="70">
        <v>-9.0751553694555391E-7</v>
      </c>
      <c r="V40" s="70">
        <v>2.1119821607960762E-6</v>
      </c>
      <c r="W40" s="70">
        <v>1.2992222232309885E-6</v>
      </c>
      <c r="X40" s="70">
        <v>-4.9440511473017893E-7</v>
      </c>
      <c r="Y40" s="70">
        <v>4.1905908581104639E-7</v>
      </c>
      <c r="Z40" s="70">
        <v>-5.7944064451605277E-7</v>
      </c>
      <c r="AA40" s="70">
        <v>1.0553896095008938E-6</v>
      </c>
      <c r="AB40" s="70">
        <v>1.9229349790992712E-7</v>
      </c>
      <c r="AC40" s="70">
        <v>-1.7741095900849641E-6</v>
      </c>
      <c r="AD40" s="70">
        <v>8.892668618290882E-7</v>
      </c>
      <c r="AE40" s="70">
        <v>4.1865141498270659E-6</v>
      </c>
      <c r="AF40" s="70">
        <v>1.6014999613145855E-6</v>
      </c>
      <c r="AG40" s="70">
        <v>5.0424153406158552E-7</v>
      </c>
      <c r="AH40" s="70">
        <v>1.0513235784192125E-6</v>
      </c>
      <c r="AI40" s="70">
        <v>1.2607133685340287E-6</v>
      </c>
      <c r="AJ40" s="70">
        <v>3.8949420508492912E-8</v>
      </c>
      <c r="AK40" s="70">
        <v>-7.6282406656310833E-7</v>
      </c>
      <c r="AL40" s="70">
        <v>1.926630405919126E-7</v>
      </c>
      <c r="AM40" s="70">
        <v>-3.1841293440296613E-6</v>
      </c>
      <c r="AN40" s="70">
        <v>-1.2502713650259164E-6</v>
      </c>
      <c r="AO40" s="70">
        <v>3.0504677779462406E-7</v>
      </c>
      <c r="AP40" s="70">
        <v>8.8969798962038508E-7</v>
      </c>
      <c r="AQ40" s="70">
        <v>-1.0905025491850615E-6</v>
      </c>
      <c r="AR40" s="70">
        <v>3.3929582701889688E-6</v>
      </c>
      <c r="AS40" s="70">
        <v>9.9906335950371086E-7</v>
      </c>
      <c r="AT40" s="70">
        <v>8.2150210355444722E-7</v>
      </c>
      <c r="AU40" s="70">
        <v>-9.4924623419934174E-7</v>
      </c>
      <c r="AV40" s="70">
        <v>-3.5691435402230998E-6</v>
      </c>
      <c r="AW40" s="70">
        <v>-2.3714124393572579E-7</v>
      </c>
      <c r="AX40" s="70">
        <v>-7.8943020226283802E-7</v>
      </c>
      <c r="AY40" s="70">
        <v>1.2697675599452556E-6</v>
      </c>
      <c r="AZ40" s="70">
        <v>9.5440693831994519E-7</v>
      </c>
      <c r="BA40" s="70">
        <v>-4.7096264742839432E-7</v>
      </c>
      <c r="BB40" s="70">
        <v>1.3223354017561938E-6</v>
      </c>
      <c r="BC40" s="70">
        <v>1.2748348054209504E-6</v>
      </c>
      <c r="BD40" s="70">
        <v>1.2651850140073449E-6</v>
      </c>
      <c r="BE40" s="75">
        <v>5.147255068677932E-7</v>
      </c>
      <c r="BG40" s="65" t="s">
        <v>86</v>
      </c>
      <c r="BH40" s="2">
        <v>-1.3941375378992388E-6</v>
      </c>
      <c r="BI40" s="2">
        <v>-2.6449867773095926E-2</v>
      </c>
      <c r="BJ40" s="2">
        <v>0.24482183666196183</v>
      </c>
      <c r="BK40" s="2">
        <v>-7.5729451906053638E-2</v>
      </c>
      <c r="BL40" s="2">
        <v>2.1571497384176817E-4</v>
      </c>
    </row>
    <row r="41" spans="2:64" x14ac:dyDescent="0.3">
      <c r="B41" s="92">
        <v>0.32966149644527237</v>
      </c>
      <c r="C41" s="88">
        <v>-4.8089215588582084E-2</v>
      </c>
      <c r="D41" s="93">
        <v>-0.18028902819081358</v>
      </c>
      <c r="H41" s="74">
        <v>-2.5149999539499328E-6</v>
      </c>
      <c r="I41" s="70">
        <v>9.9373566349611206E-7</v>
      </c>
      <c r="J41" s="70">
        <v>9.3826775694491259E-7</v>
      </c>
      <c r="K41" s="70">
        <v>1.6814095532833975E-6</v>
      </c>
      <c r="L41" s="70">
        <v>1.3883128739317535E-6</v>
      </c>
      <c r="M41" s="70">
        <v>9.937884834496114E-7</v>
      </c>
      <c r="N41" s="70">
        <v>1.4729069785746932E-6</v>
      </c>
      <c r="O41" s="70">
        <v>-7.929199936985259E-7</v>
      </c>
      <c r="P41" s="70">
        <v>1.2838226046003993E-7</v>
      </c>
      <c r="Q41" s="70">
        <v>-2.9831942494733236E-6</v>
      </c>
      <c r="R41" s="70">
        <v>-2.2270624492824535E-8</v>
      </c>
      <c r="S41" s="70">
        <v>7.9689117789710532E-7</v>
      </c>
      <c r="T41" s="70">
        <v>-4.3559418456142786E-6</v>
      </c>
      <c r="U41" s="70">
        <v>1.7888166576568898E-6</v>
      </c>
      <c r="V41" s="70">
        <v>9.8036126985820147E-7</v>
      </c>
      <c r="W41" s="70">
        <v>1.5104288681876268E-6</v>
      </c>
      <c r="X41" s="70">
        <v>-8.6113400645178663E-7</v>
      </c>
      <c r="Y41" s="70">
        <v>-6.2034091694382149E-7</v>
      </c>
      <c r="Z41" s="70">
        <v>5.2922568648884744E-7</v>
      </c>
      <c r="AA41" s="70">
        <v>1.8550241482637485E-7</v>
      </c>
      <c r="AB41" s="70">
        <v>-4.0421096748070208E-6</v>
      </c>
      <c r="AC41" s="70">
        <v>2.2319278508311991E-6</v>
      </c>
      <c r="AD41" s="70">
        <v>2.1664806938748698E-7</v>
      </c>
      <c r="AE41" s="70">
        <v>1.6014999613145855E-6</v>
      </c>
      <c r="AF41" s="70">
        <v>5.2757070770048098E-6</v>
      </c>
      <c r="AG41" s="70">
        <v>1.0628425299784908E-6</v>
      </c>
      <c r="AH41" s="70">
        <v>-8.7092475044149463E-7</v>
      </c>
      <c r="AI41" s="70">
        <v>-3.1495236644312661E-7</v>
      </c>
      <c r="AJ41" s="70">
        <v>-1.3533929987836525E-6</v>
      </c>
      <c r="AK41" s="70">
        <v>-5.2627546161984763E-6</v>
      </c>
      <c r="AL41" s="70">
        <v>1.2350780671200504E-6</v>
      </c>
      <c r="AM41" s="70">
        <v>8.1854902790298874E-7</v>
      </c>
      <c r="AN41" s="70">
        <v>-2.4338365169916784E-6</v>
      </c>
      <c r="AO41" s="70">
        <v>-5.9548467782693874E-7</v>
      </c>
      <c r="AP41" s="70">
        <v>7.3509000587653989E-7</v>
      </c>
      <c r="AQ41" s="70">
        <v>1.1184573386669876E-6</v>
      </c>
      <c r="AR41" s="70">
        <v>7.2491018275177427E-7</v>
      </c>
      <c r="AS41" s="70">
        <v>-6.5391168001616786E-7</v>
      </c>
      <c r="AT41" s="70">
        <v>-1.6837888590832979E-6</v>
      </c>
      <c r="AU41" s="70">
        <v>6.1407352884699873E-7</v>
      </c>
      <c r="AV41" s="70">
        <v>-3.8609518826896717E-6</v>
      </c>
      <c r="AW41" s="70">
        <v>-5.5678887178681301E-7</v>
      </c>
      <c r="AX41" s="70">
        <v>-8.6311804510803023E-7</v>
      </c>
      <c r="AY41" s="70">
        <v>4.7922283046587682E-7</v>
      </c>
      <c r="AZ41" s="70">
        <v>-1.5825097524832919E-6</v>
      </c>
      <c r="BA41" s="70">
        <v>-5.5878452358244487E-7</v>
      </c>
      <c r="BB41" s="70">
        <v>2.4362707749285319E-6</v>
      </c>
      <c r="BC41" s="70">
        <v>2.2753234496786537E-6</v>
      </c>
      <c r="BD41" s="70">
        <v>-2.3571939057066545E-6</v>
      </c>
      <c r="BE41" s="75">
        <v>-1.7802476328368861E-7</v>
      </c>
      <c r="BG41" s="65" t="s">
        <v>87</v>
      </c>
      <c r="BH41" s="2">
        <v>2.8650120538705217E-6</v>
      </c>
      <c r="BI41" s="2">
        <v>-5.1082100296600617E-2</v>
      </c>
      <c r="BJ41" s="2">
        <v>-0.28680010973109027</v>
      </c>
      <c r="BK41" s="2">
        <v>-0.32032642127878275</v>
      </c>
      <c r="BL41" s="2">
        <v>8.4014958439511064E-4</v>
      </c>
    </row>
    <row r="42" spans="2:64" x14ac:dyDescent="0.3">
      <c r="B42" s="92">
        <v>-6.4956574036059436E-2</v>
      </c>
      <c r="C42" s="88">
        <v>4.6906336536310073E-2</v>
      </c>
      <c r="D42" s="93">
        <v>-3.2772985737103272E-2</v>
      </c>
      <c r="H42" s="74">
        <v>-1.451324277744066E-6</v>
      </c>
      <c r="I42" s="70">
        <v>5.4462883226144881E-9</v>
      </c>
      <c r="J42" s="70">
        <v>2.0997340932431735E-7</v>
      </c>
      <c r="K42" s="70">
        <v>3.0914811368690991E-7</v>
      </c>
      <c r="L42" s="70">
        <v>1.3881873347559299E-7</v>
      </c>
      <c r="M42" s="70">
        <v>4.1378094753294401E-7</v>
      </c>
      <c r="N42" s="70">
        <v>7.8124461491074961E-7</v>
      </c>
      <c r="O42" s="70">
        <v>-4.3924492621552156E-8</v>
      </c>
      <c r="P42" s="70">
        <v>4.0575845780037987E-7</v>
      </c>
      <c r="Q42" s="70">
        <v>-2.3820841384619507E-7</v>
      </c>
      <c r="R42" s="70">
        <v>-4.1439584343226464E-8</v>
      </c>
      <c r="S42" s="70">
        <v>1.7919760679353169E-7</v>
      </c>
      <c r="T42" s="70">
        <v>-3.6314965408434064E-7</v>
      </c>
      <c r="U42" s="70">
        <v>5.4130066497419534E-7</v>
      </c>
      <c r="V42" s="70">
        <v>-8.2106583302691014E-8</v>
      </c>
      <c r="W42" s="70">
        <v>4.159904010357083E-7</v>
      </c>
      <c r="X42" s="70">
        <v>-2.3611489166663353E-8</v>
      </c>
      <c r="Y42" s="70">
        <v>1.8618014681205802E-7</v>
      </c>
      <c r="Z42" s="70">
        <v>2.8685043778757346E-7</v>
      </c>
      <c r="AA42" s="70">
        <v>8.0289567502946886E-9</v>
      </c>
      <c r="AB42" s="70">
        <v>-1.4568401086081226E-6</v>
      </c>
      <c r="AC42" s="70">
        <v>6.2448792335473024E-7</v>
      </c>
      <c r="AD42" s="70">
        <v>4.2902414030405348E-7</v>
      </c>
      <c r="AE42" s="70">
        <v>5.0424153406158541E-7</v>
      </c>
      <c r="AF42" s="70">
        <v>1.0628425299784908E-6</v>
      </c>
      <c r="AG42" s="70">
        <v>4.1482290550535643E-7</v>
      </c>
      <c r="AH42" s="70">
        <v>-3.4354375122529421E-7</v>
      </c>
      <c r="AI42" s="70">
        <v>9.4126258134837257E-8</v>
      </c>
      <c r="AJ42" s="70">
        <v>-8.5633999669432857E-11</v>
      </c>
      <c r="AK42" s="70">
        <v>-4.2296641769390936E-7</v>
      </c>
      <c r="AL42" s="70">
        <v>2.7761665455497546E-7</v>
      </c>
      <c r="AM42" s="70">
        <v>3.3445518066937645E-8</v>
      </c>
      <c r="AN42" s="70">
        <v>-1.0193225940441147E-6</v>
      </c>
      <c r="AO42" s="70">
        <v>-6.7756934859179128E-7</v>
      </c>
      <c r="AP42" s="70">
        <v>2.0682026099126846E-7</v>
      </c>
      <c r="AQ42" s="70">
        <v>5.933544120972574E-7</v>
      </c>
      <c r="AR42" s="70">
        <v>2.8910981142685646E-7</v>
      </c>
      <c r="AS42" s="70">
        <v>1.8725127983502148E-7</v>
      </c>
      <c r="AT42" s="70">
        <v>5.2002412948193143E-8</v>
      </c>
      <c r="AU42" s="70">
        <v>7.6211766357506506E-7</v>
      </c>
      <c r="AV42" s="70">
        <v>-9.7762440668672496E-7</v>
      </c>
      <c r="AW42" s="70">
        <v>2.7306972660927287E-7</v>
      </c>
      <c r="AX42" s="70">
        <v>2.8291464512289762E-8</v>
      </c>
      <c r="AY42" s="70">
        <v>4.846265232159024E-7</v>
      </c>
      <c r="AZ42" s="70">
        <v>-6.9927724156527342E-7</v>
      </c>
      <c r="BA42" s="70">
        <v>-3.4813417808809841E-7</v>
      </c>
      <c r="BB42" s="70">
        <v>4.2152441042481068E-7</v>
      </c>
      <c r="BC42" s="70">
        <v>6.6808370575138268E-7</v>
      </c>
      <c r="BD42" s="70">
        <v>-6.5330165969705765E-7</v>
      </c>
      <c r="BE42" s="75">
        <v>4.7352842407272337E-8</v>
      </c>
      <c r="BG42" s="65" t="s">
        <v>88</v>
      </c>
      <c r="BH42" s="2">
        <v>-2.0940038048862796E-7</v>
      </c>
      <c r="BI42" s="2">
        <v>5.0498119791904314E-2</v>
      </c>
      <c r="BJ42" s="2">
        <v>-6.9744900266614257E-2</v>
      </c>
      <c r="BK42" s="2">
        <v>-0.20490947425817391</v>
      </c>
      <c r="BL42" s="2">
        <v>1.7436556747257054E-4</v>
      </c>
    </row>
    <row r="43" spans="2:64" x14ac:dyDescent="0.3">
      <c r="B43" s="92">
        <v>-3.1589464829831118E-2</v>
      </c>
      <c r="C43" s="88">
        <v>0.34367197942905486</v>
      </c>
      <c r="D43" s="93">
        <v>0.29191380221018054</v>
      </c>
      <c r="H43" s="74">
        <v>2.5645959216733229E-6</v>
      </c>
      <c r="I43" s="70">
        <v>6.6677356841262676E-7</v>
      </c>
      <c r="J43" s="70">
        <v>-3.1324784662782219E-7</v>
      </c>
      <c r="K43" s="70">
        <v>-6.395881861367754E-7</v>
      </c>
      <c r="L43" s="70">
        <v>-2.363709683816792E-7</v>
      </c>
      <c r="M43" s="70">
        <v>-9.4542318846394369E-7</v>
      </c>
      <c r="N43" s="70">
        <v>-2.5143095197031222E-7</v>
      </c>
      <c r="O43" s="70">
        <v>1.4029026270411955E-7</v>
      </c>
      <c r="P43" s="70">
        <v>-8.5551768298114313E-7</v>
      </c>
      <c r="Q43" s="70">
        <v>-3.5829428169341342E-8</v>
      </c>
      <c r="R43" s="70">
        <v>7.6906132451400243E-7</v>
      </c>
      <c r="S43" s="70">
        <v>-2.3583221079447721E-7</v>
      </c>
      <c r="T43" s="70">
        <v>-7.7284700699288004E-7</v>
      </c>
      <c r="U43" s="70">
        <v>-1.1168902001329387E-6</v>
      </c>
      <c r="V43" s="70">
        <v>9.3049393108374544E-7</v>
      </c>
      <c r="W43" s="70">
        <v>-3.5869462992135498E-8</v>
      </c>
      <c r="X43" s="70">
        <v>-1.3636719561770223E-7</v>
      </c>
      <c r="Y43" s="70">
        <v>-2.2933113507362843E-8</v>
      </c>
      <c r="Z43" s="70">
        <v>-6.1321345916266878E-7</v>
      </c>
      <c r="AA43" s="70">
        <v>4.196848216691506E-7</v>
      </c>
      <c r="AB43" s="70">
        <v>2.0358650506783022E-6</v>
      </c>
      <c r="AC43" s="70">
        <v>-1.5982167410097092E-6</v>
      </c>
      <c r="AD43" s="70">
        <v>-1.6143099309942175E-7</v>
      </c>
      <c r="AE43" s="70">
        <v>1.0513235784192125E-6</v>
      </c>
      <c r="AF43" s="70">
        <v>-8.7092475044149474E-7</v>
      </c>
      <c r="AG43" s="70">
        <v>-3.4354375122529411E-7</v>
      </c>
      <c r="AH43" s="70">
        <v>8.9382159526554388E-7</v>
      </c>
      <c r="AI43" s="70">
        <v>4.2384169583567706E-7</v>
      </c>
      <c r="AJ43" s="70">
        <v>7.9475812898133078E-8</v>
      </c>
      <c r="AK43" s="70">
        <v>4.4222423846518056E-7</v>
      </c>
      <c r="AL43" s="70">
        <v>-3.1447881050532283E-7</v>
      </c>
      <c r="AM43" s="70">
        <v>-1.4005175617777631E-6</v>
      </c>
      <c r="AN43" s="70">
        <v>8.3120779476338705E-7</v>
      </c>
      <c r="AO43" s="70">
        <v>9.763847188725635E-7</v>
      </c>
      <c r="AP43" s="70">
        <v>8.4089434216209374E-8</v>
      </c>
      <c r="AQ43" s="70">
        <v>-1.224686987562788E-6</v>
      </c>
      <c r="AR43" s="70">
        <v>1.0238329796628157E-6</v>
      </c>
      <c r="AS43" s="70">
        <v>2.180925783359574E-7</v>
      </c>
      <c r="AT43" s="70">
        <v>3.5655234315963996E-7</v>
      </c>
      <c r="AU43" s="70">
        <v>-1.3472218687210255E-6</v>
      </c>
      <c r="AV43" s="70">
        <v>-1.1528267363566679E-7</v>
      </c>
      <c r="AW43" s="70">
        <v>-4.0369174202761598E-7</v>
      </c>
      <c r="AX43" s="70">
        <v>-3.2170107509124166E-7</v>
      </c>
      <c r="AY43" s="70">
        <v>-8.3199778613924867E-8</v>
      </c>
      <c r="AZ43" s="70">
        <v>1.318359557432508E-6</v>
      </c>
      <c r="BA43" s="70">
        <v>2.5291855639059328E-7</v>
      </c>
      <c r="BB43" s="70">
        <v>-7.6225848179513203E-8</v>
      </c>
      <c r="BC43" s="70">
        <v>-3.8752508197503813E-7</v>
      </c>
      <c r="BD43" s="70">
        <v>1.4277679299272181E-6</v>
      </c>
      <c r="BE43" s="75">
        <v>1.6453102176299751E-7</v>
      </c>
      <c r="BG43" s="65" t="s">
        <v>89</v>
      </c>
      <c r="BH43" s="2">
        <v>-9.7116053317750486E-7</v>
      </c>
      <c r="BI43" s="2">
        <v>0.1115201748270095</v>
      </c>
      <c r="BJ43" s="2">
        <v>-8.7116654820371231E-2</v>
      </c>
      <c r="BK43" s="2">
        <v>-0.21625799025636744</v>
      </c>
      <c r="BL43" s="2">
        <v>3.4721617446097541E-4</v>
      </c>
    </row>
    <row r="44" spans="2:64" x14ac:dyDescent="0.3">
      <c r="B44" s="92">
        <v>0.10069137464944901</v>
      </c>
      <c r="C44" s="88">
        <v>-0.10011083897238146</v>
      </c>
      <c r="D44" s="93">
        <v>0.32667059263377124</v>
      </c>
      <c r="H44" s="74">
        <v>5.3164793575924481E-7</v>
      </c>
      <c r="I44" s="70">
        <v>3.3991700250611433E-7</v>
      </c>
      <c r="J44" s="70">
        <v>-1.5600325945348922E-7</v>
      </c>
      <c r="K44" s="70">
        <v>-4.4345633765494586E-7</v>
      </c>
      <c r="L44" s="70">
        <v>-2.9698032418135279E-7</v>
      </c>
      <c r="M44" s="70">
        <v>-3.8986316320949005E-7</v>
      </c>
      <c r="N44" s="70">
        <v>6.2116713782350448E-7</v>
      </c>
      <c r="O44" s="70">
        <v>2.2624158878332642E-7</v>
      </c>
      <c r="P44" s="70">
        <v>-1.3622387850723713E-7</v>
      </c>
      <c r="Q44" s="70">
        <v>2.773052588236525E-7</v>
      </c>
      <c r="R44" s="70">
        <v>5.7963287501348578E-7</v>
      </c>
      <c r="S44" s="70">
        <v>-1.0623626953803911E-7</v>
      </c>
      <c r="T44" s="70">
        <v>-2.1355454090527918E-7</v>
      </c>
      <c r="U44" s="70">
        <v>-5.1882572398519063E-7</v>
      </c>
      <c r="V44" s="70">
        <v>4.3157187946536581E-7</v>
      </c>
      <c r="W44" s="70">
        <v>2.5140925466885972E-7</v>
      </c>
      <c r="X44" s="70">
        <v>4.2552447249711099E-8</v>
      </c>
      <c r="Y44" s="70">
        <v>3.9316690981065794E-7</v>
      </c>
      <c r="Z44" s="70">
        <v>-2.0010232836814521E-7</v>
      </c>
      <c r="AA44" s="70">
        <v>3.1793365232390424E-7</v>
      </c>
      <c r="AB44" s="70">
        <v>4.2358846479464061E-7</v>
      </c>
      <c r="AC44" s="70">
        <v>-8.9179265503012443E-7</v>
      </c>
      <c r="AD44" s="70">
        <v>4.5260857819101419E-7</v>
      </c>
      <c r="AE44" s="70">
        <v>1.2607133685340289E-6</v>
      </c>
      <c r="AF44" s="70">
        <v>-3.1495236644312667E-7</v>
      </c>
      <c r="AG44" s="70">
        <v>9.4126258134837363E-8</v>
      </c>
      <c r="AH44" s="70">
        <v>4.2384169583567712E-7</v>
      </c>
      <c r="AI44" s="70">
        <v>5.5913313916848174E-7</v>
      </c>
      <c r="AJ44" s="70">
        <v>3.6452861123037267E-7</v>
      </c>
      <c r="AK44" s="70">
        <v>9.0311124594154129E-7</v>
      </c>
      <c r="AL44" s="70">
        <v>-1.2262661034391236E-7</v>
      </c>
      <c r="AM44" s="70">
        <v>-1.289485991827094E-6</v>
      </c>
      <c r="AN44" s="70">
        <v>-2.8129085566574792E-7</v>
      </c>
      <c r="AO44" s="70">
        <v>-6.2300162548420985E-8</v>
      </c>
      <c r="AP44" s="70">
        <v>2.1277869881397893E-7</v>
      </c>
      <c r="AQ44" s="70">
        <v>-3.8297870931325743E-7</v>
      </c>
      <c r="AR44" s="70">
        <v>1.1137097888451787E-6</v>
      </c>
      <c r="AS44" s="70">
        <v>6.0147217527922002E-7</v>
      </c>
      <c r="AT44" s="70">
        <v>7.4359266602013677E-7</v>
      </c>
      <c r="AU44" s="70">
        <v>-1.2352251729231214E-7</v>
      </c>
      <c r="AV44" s="70">
        <v>-6.8712187568649998E-7</v>
      </c>
      <c r="AW44" s="70">
        <v>1.9266820651966958E-7</v>
      </c>
      <c r="AX44" s="70">
        <v>-3.3569617308280966E-8</v>
      </c>
      <c r="AY44" s="70">
        <v>5.4146320910097212E-7</v>
      </c>
      <c r="AZ44" s="70">
        <v>4.0641934647571977E-7</v>
      </c>
      <c r="BA44" s="70">
        <v>-1.8185794530855748E-7</v>
      </c>
      <c r="BB44" s="70">
        <v>2.171674326979826E-8</v>
      </c>
      <c r="BC44" s="70">
        <v>1.641793072135404E-7</v>
      </c>
      <c r="BD44" s="70">
        <v>7.3593794352112623E-7</v>
      </c>
      <c r="BE44" s="75">
        <v>2.4534611371148797E-7</v>
      </c>
      <c r="BG44" s="65" t="s">
        <v>90</v>
      </c>
      <c r="BH44" s="2">
        <v>-2.1583693726123072E-6</v>
      </c>
      <c r="BI44" s="2">
        <v>1.8389118323341811E-2</v>
      </c>
      <c r="BJ44" s="2">
        <v>0.26141993427773225</v>
      </c>
      <c r="BK44" s="2">
        <v>-0.19616131033000397</v>
      </c>
      <c r="BL44" s="2">
        <v>3.1549592375364839E-4</v>
      </c>
    </row>
    <row r="45" spans="2:64" x14ac:dyDescent="0.3">
      <c r="B45" s="92">
        <v>-9.4331449214626051E-3</v>
      </c>
      <c r="C45" s="88">
        <v>-0.17683973278697593</v>
      </c>
      <c r="D45" s="93">
        <v>0.21136847535483652</v>
      </c>
      <c r="H45" s="74">
        <v>-4.4972643825710149E-7</v>
      </c>
      <c r="I45" s="70">
        <v>-4.2699355262372002E-7</v>
      </c>
      <c r="J45" s="70">
        <v>-2.3173431228153988E-7</v>
      </c>
      <c r="K45" s="70">
        <v>-5.2505626724063881E-7</v>
      </c>
      <c r="L45" s="70">
        <v>-5.6478368302772685E-7</v>
      </c>
      <c r="M45" s="70">
        <v>-4.8284827179428465E-8</v>
      </c>
      <c r="N45" s="70">
        <v>3.3517056447147843E-7</v>
      </c>
      <c r="O45" s="70">
        <v>3.7542291755687573E-7</v>
      </c>
      <c r="P45" s="70">
        <v>4.1154702906731638E-7</v>
      </c>
      <c r="Q45" s="70">
        <v>1.22690631965674E-6</v>
      </c>
      <c r="R45" s="70">
        <v>5.7181389226328205E-8</v>
      </c>
      <c r="S45" s="70">
        <v>-1.9136330203072962E-7</v>
      </c>
      <c r="T45" s="70">
        <v>1.6691597493161216E-6</v>
      </c>
      <c r="U45" s="70">
        <v>-3.0592332932361866E-7</v>
      </c>
      <c r="V45" s="70">
        <v>-5.1244705920012115E-7</v>
      </c>
      <c r="W45" s="70">
        <v>-1.9328387546015469E-7</v>
      </c>
      <c r="X45" s="70">
        <v>4.032686519242712E-7</v>
      </c>
      <c r="Y45" s="70">
        <v>6.0042626762142995E-7</v>
      </c>
      <c r="Z45" s="70">
        <v>5.7114599206959418E-8</v>
      </c>
      <c r="AA45" s="70">
        <v>-2.8510848497155798E-8</v>
      </c>
      <c r="AB45" s="70">
        <v>2.7929690465703786E-7</v>
      </c>
      <c r="AC45" s="70">
        <v>-4.8505594621563054E-7</v>
      </c>
      <c r="AD45" s="70">
        <v>4.9507164020017725E-7</v>
      </c>
      <c r="AE45" s="70">
        <v>3.8949420508492806E-8</v>
      </c>
      <c r="AF45" s="70">
        <v>-1.3533929987836525E-6</v>
      </c>
      <c r="AG45" s="70">
        <v>-8.5633999669432857E-11</v>
      </c>
      <c r="AH45" s="70">
        <v>7.9475812898133065E-8</v>
      </c>
      <c r="AI45" s="70">
        <v>3.6452861123037262E-7</v>
      </c>
      <c r="AJ45" s="70">
        <v>7.2902901693908302E-7</v>
      </c>
      <c r="AK45" s="70">
        <v>2.2303526425877145E-6</v>
      </c>
      <c r="AL45" s="70">
        <v>-2.8969681318780043E-7</v>
      </c>
      <c r="AM45" s="70">
        <v>-5.7889559377937564E-7</v>
      </c>
      <c r="AN45" s="70">
        <v>-9.5946824791515049E-8</v>
      </c>
      <c r="AO45" s="70">
        <v>-5.4760352827869358E-7</v>
      </c>
      <c r="AP45" s="70">
        <v>-7.3574001388775839E-8</v>
      </c>
      <c r="AQ45" s="70">
        <v>1.1159792151078638E-7</v>
      </c>
      <c r="AR45" s="70">
        <v>1.8319070031106024E-7</v>
      </c>
      <c r="AS45" s="70">
        <v>6.5317906021517306E-7</v>
      </c>
      <c r="AT45" s="70">
        <v>1.0194750320203212E-6</v>
      </c>
      <c r="AU45" s="70">
        <v>6.1103543429803347E-7</v>
      </c>
      <c r="AV45" s="70">
        <v>5.9178721808992123E-7</v>
      </c>
      <c r="AW45" s="70">
        <v>6.4207698485639765E-7</v>
      </c>
      <c r="AX45" s="70">
        <v>4.5517376954835746E-7</v>
      </c>
      <c r="AY45" s="70">
        <v>4.4852588928924886E-7</v>
      </c>
      <c r="AZ45" s="70">
        <v>-8.5200474691309825E-9</v>
      </c>
      <c r="BA45" s="70">
        <v>-1.8162928357191827E-7</v>
      </c>
      <c r="BB45" s="70">
        <v>-6.8199482941453091E-7</v>
      </c>
      <c r="BC45" s="70">
        <v>-2.7625248538640289E-7</v>
      </c>
      <c r="BD45" s="70">
        <v>4.8546349108137834E-7</v>
      </c>
      <c r="BE45" s="75">
        <v>1.8703590145294702E-7</v>
      </c>
      <c r="BG45" s="65" t="s">
        <v>91</v>
      </c>
      <c r="BH45" s="2">
        <v>-4.1789270778443934E-6</v>
      </c>
      <c r="BI45" s="2">
        <v>0.21508481507363697</v>
      </c>
      <c r="BJ45" s="2">
        <v>0.13860411119571486</v>
      </c>
      <c r="BK45" s="2">
        <v>0.37299976602709012</v>
      </c>
      <c r="BL45" s="2">
        <v>2.9520108403616343E-4</v>
      </c>
    </row>
    <row r="46" spans="2:64" x14ac:dyDescent="0.3">
      <c r="B46" s="92">
        <v>-4.0896994771586134E-2</v>
      </c>
      <c r="C46" s="88">
        <v>-4.3912870449841275E-2</v>
      </c>
      <c r="D46" s="93">
        <v>-9.5542230461023336E-2</v>
      </c>
      <c r="H46" s="74">
        <v>-2.5175189798558717E-7</v>
      </c>
      <c r="I46" s="70">
        <v>-1.4922433160327542E-6</v>
      </c>
      <c r="J46" s="70">
        <v>-8.9420599726091081E-7</v>
      </c>
      <c r="K46" s="70">
        <v>-1.8392498453967765E-6</v>
      </c>
      <c r="L46" s="70">
        <v>-1.8542031818507605E-6</v>
      </c>
      <c r="M46" s="70">
        <v>-4.1917188415867084E-7</v>
      </c>
      <c r="N46" s="70">
        <v>1.3902485357629857E-7</v>
      </c>
      <c r="O46" s="70">
        <v>1.1774214627909152E-6</v>
      </c>
      <c r="P46" s="70">
        <v>9.8739370477229171E-7</v>
      </c>
      <c r="Q46" s="70">
        <v>4.0883013514474069E-6</v>
      </c>
      <c r="R46" s="70">
        <v>3.4039034284137621E-8</v>
      </c>
      <c r="S46" s="70">
        <v>-7.5128885589140691E-7</v>
      </c>
      <c r="T46" s="70">
        <v>5.7919419896071551E-6</v>
      </c>
      <c r="U46" s="70">
        <v>-1.327787721697425E-6</v>
      </c>
      <c r="V46" s="70">
        <v>-1.7148514317029874E-6</v>
      </c>
      <c r="W46" s="70">
        <v>-1.0980624221823342E-6</v>
      </c>
      <c r="X46" s="70">
        <v>1.3079832086828287E-6</v>
      </c>
      <c r="Y46" s="70">
        <v>1.6305698913110407E-6</v>
      </c>
      <c r="Z46" s="70">
        <v>-2.1585082043845652E-8</v>
      </c>
      <c r="AA46" s="70">
        <v>-2.0334606389331889E-7</v>
      </c>
      <c r="AB46" s="70">
        <v>2.138125118017607E-6</v>
      </c>
      <c r="AC46" s="70">
        <v>-1.861797859549622E-6</v>
      </c>
      <c r="AD46" s="70">
        <v>1.0421855569300653E-6</v>
      </c>
      <c r="AE46" s="70">
        <v>-7.6282406656310812E-7</v>
      </c>
      <c r="AF46" s="70">
        <v>-5.2627546161984771E-6</v>
      </c>
      <c r="AG46" s="70">
        <v>-4.229664176939092E-7</v>
      </c>
      <c r="AH46" s="70">
        <v>4.4222423846518056E-7</v>
      </c>
      <c r="AI46" s="70">
        <v>9.031112459415414E-7</v>
      </c>
      <c r="AJ46" s="70">
        <v>2.2303526425877145E-6</v>
      </c>
      <c r="AK46" s="70">
        <v>7.2921085991545899E-6</v>
      </c>
      <c r="AL46" s="70">
        <v>-1.1558131355893049E-6</v>
      </c>
      <c r="AM46" s="70">
        <v>-1.4758324826253363E-6</v>
      </c>
      <c r="AN46" s="70">
        <v>7.4579247242637895E-7</v>
      </c>
      <c r="AO46" s="70">
        <v>-1.104171384757079E-6</v>
      </c>
      <c r="AP46" s="70">
        <v>-5.0203244648328945E-7</v>
      </c>
      <c r="AQ46" s="70">
        <v>-7.5847294923218914E-8</v>
      </c>
      <c r="AR46" s="70">
        <v>-4.6696766095939752E-8</v>
      </c>
      <c r="AS46" s="70">
        <v>1.7314985137152984E-6</v>
      </c>
      <c r="AT46" s="70">
        <v>2.9932786081237487E-6</v>
      </c>
      <c r="AU46" s="70">
        <v>1.2894193551685379E-6</v>
      </c>
      <c r="AV46" s="70">
        <v>3.0552940768573781E-6</v>
      </c>
      <c r="AW46" s="70">
        <v>1.7482086793509828E-6</v>
      </c>
      <c r="AX46" s="70">
        <v>1.4510857865259341E-6</v>
      </c>
      <c r="AY46" s="70">
        <v>8.106199775756282E-7</v>
      </c>
      <c r="AZ46" s="70">
        <v>5.0044699220322523E-7</v>
      </c>
      <c r="BA46" s="70">
        <v>-1.9697414907554124E-7</v>
      </c>
      <c r="BB46" s="70">
        <v>-2.6031672179697171E-6</v>
      </c>
      <c r="BC46" s="70">
        <v>-1.5751212762387329E-6</v>
      </c>
      <c r="BD46" s="70">
        <v>1.9412587333451783E-6</v>
      </c>
      <c r="BE46" s="75">
        <v>4.7783998273043239E-7</v>
      </c>
      <c r="BG46" s="65" t="s">
        <v>92</v>
      </c>
      <c r="BH46" s="2">
        <v>-1.3990567151344695E-6</v>
      </c>
      <c r="BI46" s="2">
        <v>5.8191688220823497E-2</v>
      </c>
      <c r="BJ46" s="2">
        <v>7.7152338677502444E-2</v>
      </c>
      <c r="BK46" s="2">
        <v>-0.1391646352001569</v>
      </c>
      <c r="BL46" s="2">
        <v>1.8873131849212726E-4</v>
      </c>
    </row>
    <row r="47" spans="2:64" x14ac:dyDescent="0.3">
      <c r="B47" s="92">
        <v>-2.6449867773095926E-2</v>
      </c>
      <c r="C47" s="88">
        <v>0.24482183666196183</v>
      </c>
      <c r="D47" s="93">
        <v>-7.5729451906053638E-2</v>
      </c>
      <c r="H47" s="74">
        <v>-9.1709578079178291E-7</v>
      </c>
      <c r="I47" s="70">
        <v>1.0993013439049081E-7</v>
      </c>
      <c r="J47" s="70">
        <v>2.4264535259975575E-7</v>
      </c>
      <c r="K47" s="70">
        <v>4.4427979014947176E-7</v>
      </c>
      <c r="L47" s="70">
        <v>3.2256406507560285E-7</v>
      </c>
      <c r="M47" s="70">
        <v>3.4880705388309597E-7</v>
      </c>
      <c r="N47" s="70">
        <v>3.5792380458217845E-7</v>
      </c>
      <c r="O47" s="70">
        <v>-1.8410895646949667E-7</v>
      </c>
      <c r="P47" s="70">
        <v>1.578214371782189E-7</v>
      </c>
      <c r="Q47" s="70">
        <v>-6.1447282251103328E-7</v>
      </c>
      <c r="R47" s="70">
        <v>-1.1475075602427531E-7</v>
      </c>
      <c r="S47" s="70">
        <v>2.0181681167378786E-7</v>
      </c>
      <c r="T47" s="70">
        <v>-7.9534516118468204E-7</v>
      </c>
      <c r="U47" s="70">
        <v>5.3983301240478752E-7</v>
      </c>
      <c r="V47" s="70">
        <v>6.7594327994804593E-8</v>
      </c>
      <c r="W47" s="70">
        <v>3.2605464293045282E-7</v>
      </c>
      <c r="X47" s="70">
        <v>-1.5837693293296074E-7</v>
      </c>
      <c r="Y47" s="70">
        <v>-1.1977476372947275E-7</v>
      </c>
      <c r="Z47" s="70">
        <v>2.0296437319129455E-7</v>
      </c>
      <c r="AA47" s="70">
        <v>-2.1205073750667846E-8</v>
      </c>
      <c r="AB47" s="70">
        <v>-1.1563430908805912E-6</v>
      </c>
      <c r="AC47" s="70">
        <v>7.0134892458364009E-7</v>
      </c>
      <c r="AD47" s="70">
        <v>7.8043985083587612E-8</v>
      </c>
      <c r="AE47" s="70">
        <v>1.9266304059191257E-7</v>
      </c>
      <c r="AF47" s="70">
        <v>1.2350780671200506E-6</v>
      </c>
      <c r="AG47" s="70">
        <v>2.7761665455497546E-7</v>
      </c>
      <c r="AH47" s="70">
        <v>-3.1447881050532283E-7</v>
      </c>
      <c r="AI47" s="70">
        <v>-1.2262661034391239E-7</v>
      </c>
      <c r="AJ47" s="70">
        <v>-2.8969681318780037E-7</v>
      </c>
      <c r="AK47" s="70">
        <v>-1.1558131355893049E-6</v>
      </c>
      <c r="AL47" s="70">
        <v>3.0554453982324034E-7</v>
      </c>
      <c r="AM47" s="70">
        <v>3.6798070277787027E-7</v>
      </c>
      <c r="AN47" s="70">
        <v>-6.4375021099207971E-7</v>
      </c>
      <c r="AO47" s="70">
        <v>-2.7775952395080394E-7</v>
      </c>
      <c r="AP47" s="70">
        <v>1.4437870622586845E-7</v>
      </c>
      <c r="AQ47" s="70">
        <v>4.1850999270145427E-7</v>
      </c>
      <c r="AR47" s="70">
        <v>1.0938062527074525E-8</v>
      </c>
      <c r="AS47" s="70">
        <v>-1.6086196110849517E-7</v>
      </c>
      <c r="AT47" s="70">
        <v>-3.9570599501399448E-7</v>
      </c>
      <c r="AU47" s="70">
        <v>3.3629656789656998E-7</v>
      </c>
      <c r="AV47" s="70">
        <v>-8.0197394299564015E-7</v>
      </c>
      <c r="AW47" s="70">
        <v>-5.0522295821743302E-8</v>
      </c>
      <c r="AX47" s="70">
        <v>-1.3120348377581293E-7</v>
      </c>
      <c r="AY47" s="70">
        <v>1.2232619623281042E-7</v>
      </c>
      <c r="AZ47" s="70">
        <v>-5.2987602385404718E-7</v>
      </c>
      <c r="BA47" s="70">
        <v>-1.5941946892193081E-7</v>
      </c>
      <c r="BB47" s="70">
        <v>5.2237934240721521E-7</v>
      </c>
      <c r="BC47" s="70">
        <v>5.3952252411559305E-7</v>
      </c>
      <c r="BD47" s="70">
        <v>-7.0363684298588118E-7</v>
      </c>
      <c r="BE47" s="75">
        <v>-5.8807559856950315E-8</v>
      </c>
      <c r="BG47" s="65" t="s">
        <v>93</v>
      </c>
      <c r="BH47" s="2">
        <v>-1.5441797957289132E-6</v>
      </c>
      <c r="BI47" s="2">
        <v>6.5326010222329811E-2</v>
      </c>
      <c r="BJ47" s="2">
        <v>8.1366090804346078E-2</v>
      </c>
      <c r="BK47" s="2">
        <v>-1.9740343953163188E-2</v>
      </c>
      <c r="BL47" s="2">
        <v>2.0097446227710966E-4</v>
      </c>
    </row>
    <row r="48" spans="2:64" x14ac:dyDescent="0.3">
      <c r="B48" s="92">
        <v>-5.1082100296600617E-2</v>
      </c>
      <c r="C48" s="88">
        <v>-0.28680010973109027</v>
      </c>
      <c r="D48" s="93">
        <v>-0.32032642127878275</v>
      </c>
      <c r="H48" s="74">
        <v>-2.8378783994188833E-6</v>
      </c>
      <c r="I48" s="70">
        <v>-1.2256824844802566E-6</v>
      </c>
      <c r="J48" s="70">
        <v>4.497456667931379E-7</v>
      </c>
      <c r="K48" s="70">
        <v>1.1534834312962542E-6</v>
      </c>
      <c r="L48" s="70">
        <v>5.9023827261649557E-7</v>
      </c>
      <c r="M48" s="70">
        <v>1.3744939877560021E-6</v>
      </c>
      <c r="N48" s="70">
        <v>-9.8620402178749802E-7</v>
      </c>
      <c r="O48" s="70">
        <v>-4.3906659683918149E-7</v>
      </c>
      <c r="P48" s="70">
        <v>9.363721176065548E-7</v>
      </c>
      <c r="Q48" s="70">
        <v>-1.9371680589204382E-7</v>
      </c>
      <c r="R48" s="70">
        <v>-1.6372996604254049E-6</v>
      </c>
      <c r="S48" s="70">
        <v>3.1156783364223801E-7</v>
      </c>
      <c r="T48" s="70">
        <v>1.3828136605184584E-6</v>
      </c>
      <c r="U48" s="70">
        <v>1.6717586665274288E-6</v>
      </c>
      <c r="V48" s="70">
        <v>-1.6021179551698495E-6</v>
      </c>
      <c r="W48" s="70">
        <v>-5.3194161898862618E-7</v>
      </c>
      <c r="X48" s="70">
        <v>1.1365286101850202E-7</v>
      </c>
      <c r="Y48" s="70">
        <v>-6.0538787426261866E-7</v>
      </c>
      <c r="Z48" s="70">
        <v>8.1043494630557342E-7</v>
      </c>
      <c r="AA48" s="70">
        <v>-9.1312673803509808E-7</v>
      </c>
      <c r="AB48" s="70">
        <v>-2.0811796374832317E-6</v>
      </c>
      <c r="AC48" s="70">
        <v>2.6774824719960767E-6</v>
      </c>
      <c r="AD48" s="70">
        <v>-6.6374259175276E-7</v>
      </c>
      <c r="AE48" s="70">
        <v>-3.1841293440296617E-6</v>
      </c>
      <c r="AF48" s="70">
        <v>8.1854902790298884E-7</v>
      </c>
      <c r="AG48" s="70">
        <v>3.3445518066937433E-8</v>
      </c>
      <c r="AH48" s="70">
        <v>-1.4005175617777635E-6</v>
      </c>
      <c r="AI48" s="70">
        <v>-1.2894859918270942E-6</v>
      </c>
      <c r="AJ48" s="70">
        <v>-5.7889559377937574E-7</v>
      </c>
      <c r="AK48" s="70">
        <v>-1.4758324826253363E-6</v>
      </c>
      <c r="AL48" s="70">
        <v>3.6798070277787016E-7</v>
      </c>
      <c r="AM48" s="70">
        <v>3.3183723456688678E-6</v>
      </c>
      <c r="AN48" s="70">
        <v>-3.982145115015016E-10</v>
      </c>
      <c r="AO48" s="70">
        <v>-6.5523659705798425E-7</v>
      </c>
      <c r="AP48" s="70">
        <v>-4.9925045054050418E-7</v>
      </c>
      <c r="AQ48" s="70">
        <v>1.5846311019009547E-6</v>
      </c>
      <c r="AR48" s="70">
        <v>-2.8332850653853758E-6</v>
      </c>
      <c r="AS48" s="70">
        <v>-1.1621630705748607E-6</v>
      </c>
      <c r="AT48" s="70">
        <v>-1.4345920213070483E-6</v>
      </c>
      <c r="AU48" s="70">
        <v>1.2826851550462188E-6</v>
      </c>
      <c r="AV48" s="70">
        <v>1.6087631902160688E-6</v>
      </c>
      <c r="AW48" s="70">
        <v>5.1777784511822159E-8</v>
      </c>
      <c r="AX48" s="70">
        <v>3.9934308608563932E-7</v>
      </c>
      <c r="AY48" s="70">
        <v>-9.0435774457318995E-7</v>
      </c>
      <c r="AZ48" s="70">
        <v>-1.6635026126088409E-6</v>
      </c>
      <c r="BA48" s="70">
        <v>1.5023924785357916E-7</v>
      </c>
      <c r="BB48" s="70">
        <v>-1.8149762154581221E-7</v>
      </c>
      <c r="BC48" s="70">
        <v>-1.5391352731752254E-7</v>
      </c>
      <c r="BD48" s="70">
        <v>-2.2563241538790853E-6</v>
      </c>
      <c r="BE48" s="75">
        <v>-5.4456283417496187E-7</v>
      </c>
      <c r="BG48" s="65" t="s">
        <v>94</v>
      </c>
      <c r="BH48" s="2">
        <v>3.2209340655708136E-7</v>
      </c>
      <c r="BI48" s="2">
        <v>-6.7305519018835422E-3</v>
      </c>
      <c r="BJ48" s="2">
        <v>-2.7602348200772116E-2</v>
      </c>
      <c r="BK48" s="2">
        <v>-0.25981810970854952</v>
      </c>
      <c r="BL48" s="2">
        <v>1.329752776500848E-4</v>
      </c>
    </row>
    <row r="49" spans="2:64" x14ac:dyDescent="0.3">
      <c r="B49" s="92">
        <v>5.0498119791904314E-2</v>
      </c>
      <c r="C49" s="88">
        <v>-6.9744900266614257E-2</v>
      </c>
      <c r="D49" s="93">
        <v>-0.20490947425817391</v>
      </c>
      <c r="H49" s="74">
        <v>3.6197663089155205E-6</v>
      </c>
      <c r="I49" s="70">
        <v>3.9959751988227588E-8</v>
      </c>
      <c r="J49" s="70">
        <v>-4.8492390131385037E-7</v>
      </c>
      <c r="K49" s="70">
        <v>-6.890546678910185E-7</v>
      </c>
      <c r="L49" s="70">
        <v>-2.6637373462402041E-7</v>
      </c>
      <c r="M49" s="70">
        <v>-1.0079270465729453E-6</v>
      </c>
      <c r="N49" s="70">
        <v>-1.9654299399851842E-6</v>
      </c>
      <c r="O49" s="70">
        <v>5.8155770904676551E-8</v>
      </c>
      <c r="P49" s="70">
        <v>-1.0490019360036637E-6</v>
      </c>
      <c r="Q49" s="70">
        <v>4.2503826966837493E-7</v>
      </c>
      <c r="R49" s="70">
        <v>9.1265194642331851E-8</v>
      </c>
      <c r="S49" s="70">
        <v>-4.1482125344152174E-7</v>
      </c>
      <c r="T49" s="70">
        <v>6.7740629487850089E-7</v>
      </c>
      <c r="U49" s="70">
        <v>-1.2871393557939168E-6</v>
      </c>
      <c r="V49" s="70">
        <v>2.6554077830480666E-7</v>
      </c>
      <c r="W49" s="70">
        <v>-9.9807625069957537E-7</v>
      </c>
      <c r="X49" s="70">
        <v>5.6584674243879217E-9</v>
      </c>
      <c r="Y49" s="70">
        <v>-5.3696373107632015E-7</v>
      </c>
      <c r="Z49" s="70">
        <v>-7.1081998817290506E-7</v>
      </c>
      <c r="AA49" s="70">
        <v>-1.7749727365908994E-8</v>
      </c>
      <c r="AB49" s="70">
        <v>3.5397046044762489E-6</v>
      </c>
      <c r="AC49" s="70">
        <v>-1.4662966713045885E-6</v>
      </c>
      <c r="AD49" s="70">
        <v>-1.1201093761216153E-6</v>
      </c>
      <c r="AE49" s="70">
        <v>-1.2502713650259164E-6</v>
      </c>
      <c r="AF49" s="70">
        <v>-2.4338365169916784E-6</v>
      </c>
      <c r="AG49" s="70">
        <v>-1.0193225940441145E-6</v>
      </c>
      <c r="AH49" s="70">
        <v>8.3120779476338705E-7</v>
      </c>
      <c r="AI49" s="70">
        <v>-2.8129085566574781E-7</v>
      </c>
      <c r="AJ49" s="70">
        <v>-9.5946824791515154E-8</v>
      </c>
      <c r="AK49" s="70">
        <v>7.4579247242637916E-7</v>
      </c>
      <c r="AL49" s="70">
        <v>-6.4375021099207961E-7</v>
      </c>
      <c r="AM49" s="70">
        <v>-3.9821451150160748E-10</v>
      </c>
      <c r="AN49" s="70">
        <v>2.5174212602740718E-6</v>
      </c>
      <c r="AO49" s="70">
        <v>1.7352323365636847E-6</v>
      </c>
      <c r="AP49" s="70">
        <v>-4.9960222440120941E-7</v>
      </c>
      <c r="AQ49" s="70">
        <v>-1.4696629586436974E-6</v>
      </c>
      <c r="AR49" s="70">
        <v>-7.3974069868971576E-7</v>
      </c>
      <c r="AS49" s="70">
        <v>-5.4753315821721657E-7</v>
      </c>
      <c r="AT49" s="70">
        <v>-2.6344736989860252E-7</v>
      </c>
      <c r="AU49" s="70">
        <v>-1.9500811567736083E-6</v>
      </c>
      <c r="AV49" s="70">
        <v>2.3283393551726549E-6</v>
      </c>
      <c r="AW49" s="70">
        <v>-7.5466952818354998E-7</v>
      </c>
      <c r="AX49" s="70">
        <v>-1.2811374624761503E-7</v>
      </c>
      <c r="AY49" s="70">
        <v>-1.2511368421479908E-6</v>
      </c>
      <c r="AZ49" s="70">
        <v>1.7163706002499716E-6</v>
      </c>
      <c r="BA49" s="70">
        <v>8.7948255574652522E-7</v>
      </c>
      <c r="BB49" s="70">
        <v>-9.4728737328531432E-7</v>
      </c>
      <c r="BC49" s="70">
        <v>-1.6060403461974535E-6</v>
      </c>
      <c r="BD49" s="70">
        <v>1.5378521794945656E-6</v>
      </c>
      <c r="BE49" s="75">
        <v>-1.4178900926949982E-7</v>
      </c>
      <c r="BG49" s="65" t="s">
        <v>95</v>
      </c>
      <c r="BH49" s="2">
        <v>1.1150852539327682E-6</v>
      </c>
      <c r="BI49" s="2">
        <v>5.1166071423194598E-2</v>
      </c>
      <c r="BJ49" s="2">
        <v>-0.25616681315969664</v>
      </c>
      <c r="BK49" s="2">
        <v>9.3544352586291304E-2</v>
      </c>
      <c r="BL49" s="2">
        <v>9.1975769886878613E-5</v>
      </c>
    </row>
    <row r="50" spans="2:64" x14ac:dyDescent="0.3">
      <c r="B50" s="92">
        <v>0.1115201748270095</v>
      </c>
      <c r="C50" s="88">
        <v>-8.7116654820371231E-2</v>
      </c>
      <c r="D50" s="93">
        <v>-0.21625799025636744</v>
      </c>
      <c r="H50" s="74">
        <v>3.8248162461034152E-6</v>
      </c>
      <c r="I50" s="70">
        <v>8.7942699275520513E-7</v>
      </c>
      <c r="J50" s="70">
        <v>-2.5911837146541451E-7</v>
      </c>
      <c r="K50" s="70">
        <v>-3.6856312689880532E-7</v>
      </c>
      <c r="L50" s="70">
        <v>1.5021979118804109E-7</v>
      </c>
      <c r="M50" s="70">
        <v>-1.1120508404708018E-6</v>
      </c>
      <c r="N50" s="70">
        <v>-1.2441509491751361E-6</v>
      </c>
      <c r="O50" s="70">
        <v>-1.6048608898753663E-7</v>
      </c>
      <c r="P50" s="70">
        <v>-1.4182013132214498E-6</v>
      </c>
      <c r="Q50" s="70">
        <v>-8.2264178734552606E-7</v>
      </c>
      <c r="R50" s="70">
        <v>6.0071932897148045E-7</v>
      </c>
      <c r="S50" s="70">
        <v>-2.0159661329460714E-7</v>
      </c>
      <c r="T50" s="70">
        <v>-1.6534250031399742E-6</v>
      </c>
      <c r="U50" s="70">
        <v>-1.1566744637800298E-6</v>
      </c>
      <c r="V50" s="70">
        <v>1.2451915826839949E-6</v>
      </c>
      <c r="W50" s="70">
        <v>-2.7366130133313762E-7</v>
      </c>
      <c r="X50" s="70">
        <v>-4.2242204335560205E-7</v>
      </c>
      <c r="Y50" s="70">
        <v>-7.0318823193444619E-7</v>
      </c>
      <c r="Z50" s="70">
        <v>-8.1342322288801693E-7</v>
      </c>
      <c r="AA50" s="70">
        <v>3.4783428294755949E-7</v>
      </c>
      <c r="AB50" s="70">
        <v>2.8016643144709051E-6</v>
      </c>
      <c r="AC50" s="70">
        <v>-1.4686356386127634E-6</v>
      </c>
      <c r="AD50" s="70">
        <v>-9.6215326036466477E-7</v>
      </c>
      <c r="AE50" s="70">
        <v>3.0504677779462385E-7</v>
      </c>
      <c r="AF50" s="70">
        <v>-5.9548467782693874E-7</v>
      </c>
      <c r="AG50" s="70">
        <v>-6.7756934859179128E-7</v>
      </c>
      <c r="AH50" s="70">
        <v>9.7638471887256371E-7</v>
      </c>
      <c r="AI50" s="70">
        <v>-6.2300162548420932E-8</v>
      </c>
      <c r="AJ50" s="70">
        <v>-5.4760352827869358E-7</v>
      </c>
      <c r="AK50" s="70">
        <v>-1.1041713847570788E-6</v>
      </c>
      <c r="AL50" s="70">
        <v>-2.7775952395080394E-7</v>
      </c>
      <c r="AM50" s="70">
        <v>-6.5523659705798467E-7</v>
      </c>
      <c r="AN50" s="70">
        <v>1.7352323365636849E-6</v>
      </c>
      <c r="AO50" s="70">
        <v>1.8937484442173026E-6</v>
      </c>
      <c r="AP50" s="70">
        <v>-7.4335163661806607E-8</v>
      </c>
      <c r="AQ50" s="70">
        <v>-1.6425039083408915E-6</v>
      </c>
      <c r="AR50" s="70">
        <v>3.7308586997468924E-7</v>
      </c>
      <c r="AS50" s="70">
        <v>-5.5785151484571165E-7</v>
      </c>
      <c r="AT50" s="70">
        <v>-6.2275422521732479E-7</v>
      </c>
      <c r="AU50" s="70">
        <v>-2.3228203213199141E-6</v>
      </c>
      <c r="AV50" s="70">
        <v>3.7015101200035219E-7</v>
      </c>
      <c r="AW50" s="70">
        <v>-1.1241553577842823E-6</v>
      </c>
      <c r="AX50" s="70">
        <v>-6.6322294420747137E-7</v>
      </c>
      <c r="AY50" s="70">
        <v>-9.157444711706433E-7</v>
      </c>
      <c r="AZ50" s="70">
        <v>1.7339183083876651E-6</v>
      </c>
      <c r="BA50" s="70">
        <v>6.928206066170445E-7</v>
      </c>
      <c r="BB50" s="70">
        <v>9.8284758193835395E-8</v>
      </c>
      <c r="BC50" s="70">
        <v>-7.2895607515388888E-7</v>
      </c>
      <c r="BD50" s="70">
        <v>1.3617344832242946E-6</v>
      </c>
      <c r="BE50" s="75">
        <v>-7.2897562928054979E-8</v>
      </c>
      <c r="BG50" s="65" t="s">
        <v>96</v>
      </c>
      <c r="BH50" s="2">
        <v>-4.8806828106963565E-8</v>
      </c>
      <c r="BI50" s="2">
        <v>1.6342794946847119E-2</v>
      </c>
      <c r="BJ50" s="2">
        <v>-2.7585475751470231E-2</v>
      </c>
      <c r="BK50" s="2">
        <v>0.13632174721771664</v>
      </c>
      <c r="BL50" s="2">
        <v>9.0602859523420358E-5</v>
      </c>
    </row>
    <row r="51" spans="2:64" x14ac:dyDescent="0.3">
      <c r="B51" s="92">
        <v>1.8389118323341811E-2</v>
      </c>
      <c r="C51" s="88">
        <v>0.26141993427773225</v>
      </c>
      <c r="D51" s="93">
        <v>-0.19616131033000397</v>
      </c>
      <c r="H51" s="74">
        <v>-5.9207233522445773E-8</v>
      </c>
      <c r="I51" s="70">
        <v>3.6052355427154715E-7</v>
      </c>
      <c r="J51" s="70">
        <v>7.8016891857403679E-8</v>
      </c>
      <c r="K51" s="70">
        <v>6.3972654905689279E-8</v>
      </c>
      <c r="L51" s="70">
        <v>9.9911595718897563E-8</v>
      </c>
      <c r="M51" s="70">
        <v>-5.082932244578333E-8</v>
      </c>
      <c r="N51" s="70">
        <v>5.1312397483464228E-7</v>
      </c>
      <c r="O51" s="70">
        <v>-3.2129658693254302E-8</v>
      </c>
      <c r="P51" s="70">
        <v>-8.6660715586284796E-8</v>
      </c>
      <c r="Q51" s="70">
        <v>-4.0331539858766899E-7</v>
      </c>
      <c r="R51" s="70">
        <v>2.9301573107807408E-7</v>
      </c>
      <c r="S51" s="70">
        <v>7.9443483309030479E-8</v>
      </c>
      <c r="T51" s="70">
        <v>-8.9987476054713054E-7</v>
      </c>
      <c r="U51" s="70">
        <v>2.2157220320341702E-8</v>
      </c>
      <c r="V51" s="70">
        <v>4.1341828010161829E-7</v>
      </c>
      <c r="W51" s="70">
        <v>3.7145022107639116E-7</v>
      </c>
      <c r="X51" s="70">
        <v>-1.4007490488308464E-7</v>
      </c>
      <c r="Y51" s="70">
        <v>6.1136589447463251E-8</v>
      </c>
      <c r="Z51" s="70">
        <v>-3.0198912086294304E-8</v>
      </c>
      <c r="AA51" s="70">
        <v>1.9518128420213761E-7</v>
      </c>
      <c r="AB51" s="70">
        <v>-4.0414907689923248E-7</v>
      </c>
      <c r="AC51" s="70">
        <v>-9.0593244136581E-8</v>
      </c>
      <c r="AD51" s="70">
        <v>2.2532010097835537E-7</v>
      </c>
      <c r="AE51" s="70">
        <v>8.8969798962038508E-7</v>
      </c>
      <c r="AF51" s="70">
        <v>7.3509000587653999E-7</v>
      </c>
      <c r="AG51" s="70">
        <v>2.0682026099126851E-7</v>
      </c>
      <c r="AH51" s="70">
        <v>8.4089434216209361E-8</v>
      </c>
      <c r="AI51" s="70">
        <v>2.1277869881397886E-7</v>
      </c>
      <c r="AJ51" s="70">
        <v>-7.3574001388775865E-8</v>
      </c>
      <c r="AK51" s="70">
        <v>-5.0203244648328966E-7</v>
      </c>
      <c r="AL51" s="70">
        <v>1.443787062258685E-7</v>
      </c>
      <c r="AM51" s="70">
        <v>-4.9925045054050408E-7</v>
      </c>
      <c r="AN51" s="70">
        <v>-4.9960222440120951E-7</v>
      </c>
      <c r="AO51" s="70">
        <v>-7.4335163661806634E-8</v>
      </c>
      <c r="AP51" s="70">
        <v>2.2602037595861955E-7</v>
      </c>
      <c r="AQ51" s="70">
        <v>-4.230868465181118E-8</v>
      </c>
      <c r="AR51" s="70">
        <v>6.7083084835687498E-7</v>
      </c>
      <c r="AS51" s="70">
        <v>1.5990555947128089E-7</v>
      </c>
      <c r="AT51" s="70">
        <v>4.9636940367455999E-8</v>
      </c>
      <c r="AU51" s="70">
        <v>-2.4844779810662915E-8</v>
      </c>
      <c r="AV51" s="70">
        <v>-9.8090538784424193E-7</v>
      </c>
      <c r="AW51" s="70">
        <v>-3.7139197128251931E-8</v>
      </c>
      <c r="AX51" s="70">
        <v>-1.8433129520936187E-7</v>
      </c>
      <c r="AY51" s="70">
        <v>3.1445270460688902E-7</v>
      </c>
      <c r="AZ51" s="70">
        <v>-2.3208877403556417E-8</v>
      </c>
      <c r="BA51" s="70">
        <v>-1.6208674466686474E-7</v>
      </c>
      <c r="BB51" s="70">
        <v>4.3115592742304335E-7</v>
      </c>
      <c r="BC51" s="70">
        <v>4.4681018791879988E-7</v>
      </c>
      <c r="BD51" s="70">
        <v>-9.0349320028155832E-9</v>
      </c>
      <c r="BE51" s="75">
        <v>8.5150097695880923E-8</v>
      </c>
      <c r="BG51" s="65" t="s">
        <v>97</v>
      </c>
      <c r="BH51" s="2">
        <v>2.3248762199125257E-6</v>
      </c>
      <c r="BI51" s="2">
        <v>-0.14323107504480084</v>
      </c>
      <c r="BJ51" s="2">
        <v>-3.1491664110552424E-2</v>
      </c>
      <c r="BK51" s="2">
        <v>-8.3748451568079585E-2</v>
      </c>
      <c r="BL51" s="2">
        <v>8.6953775023406433E-5</v>
      </c>
    </row>
    <row r="52" spans="2:64" x14ac:dyDescent="0.3">
      <c r="B52" s="92">
        <v>0.21508481507363697</v>
      </c>
      <c r="C52" s="88">
        <v>0.13860411119571486</v>
      </c>
      <c r="D52" s="93">
        <v>0.37299976602709012</v>
      </c>
      <c r="H52" s="74">
        <v>-3.8968802194648426E-6</v>
      </c>
      <c r="I52" s="70">
        <v>-9.4846873416123832E-7</v>
      </c>
      <c r="J52" s="70">
        <v>4.064647280699816E-7</v>
      </c>
      <c r="K52" s="70">
        <v>7.6680415569211353E-7</v>
      </c>
      <c r="L52" s="70">
        <v>1.8634850639226356E-7</v>
      </c>
      <c r="M52" s="70">
        <v>1.3260034569237321E-6</v>
      </c>
      <c r="N52" s="70">
        <v>7.2326338850500897E-7</v>
      </c>
      <c r="O52" s="70">
        <v>-8.3514658138698344E-8</v>
      </c>
      <c r="P52" s="70">
        <v>1.3438198998583716E-6</v>
      </c>
      <c r="Q52" s="70">
        <v>3.0242183175508705E-7</v>
      </c>
      <c r="R52" s="70">
        <v>-9.5464592331366241E-7</v>
      </c>
      <c r="S52" s="70">
        <v>3.0963965421251117E-7</v>
      </c>
      <c r="T52" s="70">
        <v>1.2943569249383715E-6</v>
      </c>
      <c r="U52" s="70">
        <v>1.5158397149724716E-6</v>
      </c>
      <c r="V52" s="70">
        <v>-1.3356601384643043E-6</v>
      </c>
      <c r="W52" s="70">
        <v>1.5625903148244612E-7</v>
      </c>
      <c r="X52" s="70">
        <v>2.7604451465379587E-7</v>
      </c>
      <c r="Y52" s="70">
        <v>2.765981749355306E-7</v>
      </c>
      <c r="Z52" s="70">
        <v>8.9300375533021286E-7</v>
      </c>
      <c r="AA52" s="70">
        <v>-5.2584565534344669E-7</v>
      </c>
      <c r="AB52" s="70">
        <v>-3.0326475781398943E-6</v>
      </c>
      <c r="AC52" s="70">
        <v>2.0950242880546746E-6</v>
      </c>
      <c r="AD52" s="70">
        <v>5.1587234953860832E-7</v>
      </c>
      <c r="AE52" s="70">
        <v>-1.0905025491850617E-6</v>
      </c>
      <c r="AF52" s="70">
        <v>1.1184573386669876E-6</v>
      </c>
      <c r="AG52" s="70">
        <v>5.933544120972573E-7</v>
      </c>
      <c r="AH52" s="70">
        <v>-1.2246869875627882E-6</v>
      </c>
      <c r="AI52" s="70">
        <v>-3.8297870931325749E-7</v>
      </c>
      <c r="AJ52" s="70">
        <v>1.1159792151078637E-7</v>
      </c>
      <c r="AK52" s="70">
        <v>-7.5847294923218967E-8</v>
      </c>
      <c r="AL52" s="70">
        <v>4.1850999270145422E-7</v>
      </c>
      <c r="AM52" s="70">
        <v>1.5846311019009545E-6</v>
      </c>
      <c r="AN52" s="70">
        <v>-1.4696629586436974E-6</v>
      </c>
      <c r="AO52" s="70">
        <v>-1.6425039083408911E-6</v>
      </c>
      <c r="AP52" s="70">
        <v>-4.2308684651811206E-8</v>
      </c>
      <c r="AQ52" s="70">
        <v>1.7910023168202534E-6</v>
      </c>
      <c r="AR52" s="70">
        <v>-1.1014011228201903E-6</v>
      </c>
      <c r="AS52" s="70">
        <v>-6.8835999056975213E-9</v>
      </c>
      <c r="AT52" s="70">
        <v>-1.2752873388777866E-7</v>
      </c>
      <c r="AU52" s="70">
        <v>2.1550727745687704E-6</v>
      </c>
      <c r="AV52" s="70">
        <v>-7.9863353149898748E-8</v>
      </c>
      <c r="AW52" s="70">
        <v>7.9614074040893911E-7</v>
      </c>
      <c r="AX52" s="70">
        <v>5.4192363587577143E-7</v>
      </c>
      <c r="AY52" s="70">
        <v>4.2774488176523753E-7</v>
      </c>
      <c r="AZ52" s="70">
        <v>-1.9201736972197106E-6</v>
      </c>
      <c r="BA52" s="70">
        <v>-5.0644233418911236E-7</v>
      </c>
      <c r="BB52" s="70">
        <v>6.7617760149130917E-8</v>
      </c>
      <c r="BC52" s="70">
        <v>6.7025598044373912E-7</v>
      </c>
      <c r="BD52" s="70">
        <v>-1.8949703048486297E-6</v>
      </c>
      <c r="BE52" s="75">
        <v>-1.3118272987268924E-7</v>
      </c>
      <c r="BG52" s="65" t="s">
        <v>98</v>
      </c>
      <c r="BH52" s="2">
        <v>1.5194138592901577E-6</v>
      </c>
      <c r="BI52" s="2">
        <v>-0.11480183696461685</v>
      </c>
      <c r="BJ52" s="2">
        <v>2.3433901699311501E-2</v>
      </c>
      <c r="BK52" s="2">
        <v>-0.19516679648457966</v>
      </c>
      <c r="BL52" s="2">
        <v>2.4287466993446868E-4</v>
      </c>
    </row>
    <row r="53" spans="2:64" x14ac:dyDescent="0.3">
      <c r="B53" s="92">
        <v>5.8191688220823497E-2</v>
      </c>
      <c r="C53" s="88">
        <v>7.7152338677502444E-2</v>
      </c>
      <c r="D53" s="93">
        <v>-0.1391646352001569</v>
      </c>
      <c r="H53" s="74">
        <v>1.797394763790176E-6</v>
      </c>
      <c r="I53" s="70">
        <v>1.3822209082141768E-6</v>
      </c>
      <c r="J53" s="70">
        <v>-1.481120604272935E-7</v>
      </c>
      <c r="K53" s="70">
        <v>-5.9207563593874675E-7</v>
      </c>
      <c r="L53" s="70">
        <v>-1.6918135159344808E-7</v>
      </c>
      <c r="M53" s="70">
        <v>-9.60480305599503E-7</v>
      </c>
      <c r="N53" s="70">
        <v>1.3719694122514775E-6</v>
      </c>
      <c r="O53" s="70">
        <v>1.9420450177350935E-7</v>
      </c>
      <c r="P53" s="70">
        <v>-7.818137471586052E-7</v>
      </c>
      <c r="Q53" s="70">
        <v>-6.1673524379734918E-7</v>
      </c>
      <c r="R53" s="70">
        <v>1.493441640979795E-6</v>
      </c>
      <c r="S53" s="70">
        <v>-6.1029515446233684E-8</v>
      </c>
      <c r="T53" s="70">
        <v>-2.4320824220348071E-6</v>
      </c>
      <c r="U53" s="70">
        <v>-1.0146024099565744E-6</v>
      </c>
      <c r="V53" s="70">
        <v>1.714775147962938E-6</v>
      </c>
      <c r="W53" s="70">
        <v>9.2377305151813759E-7</v>
      </c>
      <c r="X53" s="70">
        <v>-3.2874830183405413E-7</v>
      </c>
      <c r="Y53" s="70">
        <v>4.1700259871210408E-7</v>
      </c>
      <c r="Z53" s="70">
        <v>-5.7616131143578006E-7</v>
      </c>
      <c r="AA53" s="70">
        <v>8.8732512634202221E-7</v>
      </c>
      <c r="AB53" s="70">
        <v>7.0856653863094429E-7</v>
      </c>
      <c r="AC53" s="70">
        <v>-1.8149613237794729E-6</v>
      </c>
      <c r="AD53" s="70">
        <v>7.1313667570282977E-7</v>
      </c>
      <c r="AE53" s="70">
        <v>3.3929582701889696E-6</v>
      </c>
      <c r="AF53" s="70">
        <v>7.2491018275177395E-7</v>
      </c>
      <c r="AG53" s="70">
        <v>2.8910981142685662E-7</v>
      </c>
      <c r="AH53" s="70">
        <v>1.0238329796628161E-6</v>
      </c>
      <c r="AI53" s="70">
        <v>1.1137097888451787E-6</v>
      </c>
      <c r="AJ53" s="70">
        <v>1.8319070031106034E-7</v>
      </c>
      <c r="AK53" s="70">
        <v>-4.6696766095939646E-8</v>
      </c>
      <c r="AL53" s="70">
        <v>1.0938062527074538E-8</v>
      </c>
      <c r="AM53" s="70">
        <v>-2.8332850653853762E-6</v>
      </c>
      <c r="AN53" s="70">
        <v>-7.3974069868971576E-7</v>
      </c>
      <c r="AO53" s="70">
        <v>3.7308586997468903E-7</v>
      </c>
      <c r="AP53" s="70">
        <v>6.7083084835687508E-7</v>
      </c>
      <c r="AQ53" s="70">
        <v>-1.1014011228201903E-6</v>
      </c>
      <c r="AR53" s="70">
        <v>2.8210719037144734E-6</v>
      </c>
      <c r="AS53" s="70">
        <v>9.1985072563686105E-7</v>
      </c>
      <c r="AT53" s="70">
        <v>8.8983034013100083E-7</v>
      </c>
      <c r="AU53" s="70">
        <v>-9.3517604034071865E-7</v>
      </c>
      <c r="AV53" s="70">
        <v>-2.5805169504025405E-6</v>
      </c>
      <c r="AW53" s="70">
        <v>-1.6054319536212509E-7</v>
      </c>
      <c r="AX53" s="70">
        <v>-5.8587818563447684E-7</v>
      </c>
      <c r="AY53" s="70">
        <v>1.0079285250075256E-6</v>
      </c>
      <c r="AZ53" s="70">
        <v>1.0425657361849659E-6</v>
      </c>
      <c r="BA53" s="70">
        <v>-3.2060474792595806E-7</v>
      </c>
      <c r="BB53" s="70">
        <v>8.4091962291661818E-7</v>
      </c>
      <c r="BC53" s="70">
        <v>8.0157422809969809E-7</v>
      </c>
      <c r="BD53" s="70">
        <v>1.3926851992321067E-6</v>
      </c>
      <c r="BE53" s="75">
        <v>4.5958499452398554E-7</v>
      </c>
      <c r="BG53" s="65" t="s">
        <v>99</v>
      </c>
      <c r="BH53" s="2">
        <v>5.5528713545539226E-7</v>
      </c>
      <c r="BI53" s="2">
        <v>0.10446661355503406</v>
      </c>
      <c r="BJ53" s="2">
        <v>-0.28469375555621568</v>
      </c>
      <c r="BK53" s="2">
        <v>-1.0012981880005125E-2</v>
      </c>
      <c r="BL53" s="2">
        <v>1.8004405650665775E-4</v>
      </c>
    </row>
    <row r="54" spans="2:64" x14ac:dyDescent="0.3">
      <c r="B54" s="92">
        <v>6.5326010222329811E-2</v>
      </c>
      <c r="C54" s="88">
        <v>8.1366090804346078E-2</v>
      </c>
      <c r="D54" s="93">
        <v>-1.9740343953163188E-2</v>
      </c>
      <c r="H54" s="74">
        <v>-3.4854874624778714E-7</v>
      </c>
      <c r="I54" s="70">
        <v>-1.9215292967670123E-8</v>
      </c>
      <c r="J54" s="70">
        <v>-1.701960249708013E-7</v>
      </c>
      <c r="K54" s="70">
        <v>-4.9495758588055757E-7</v>
      </c>
      <c r="L54" s="70">
        <v>-4.734787735318257E-7</v>
      </c>
      <c r="M54" s="70">
        <v>-1.5683417793258557E-7</v>
      </c>
      <c r="N54" s="70">
        <v>8.336497950481075E-7</v>
      </c>
      <c r="O54" s="70">
        <v>3.4823650489516599E-7</v>
      </c>
      <c r="P54" s="70">
        <v>2.6823928818752921E-7</v>
      </c>
      <c r="Q54" s="70">
        <v>8.0735037004387552E-7</v>
      </c>
      <c r="R54" s="70">
        <v>3.9882961474459613E-7</v>
      </c>
      <c r="S54" s="70">
        <v>-1.2402150650619386E-7</v>
      </c>
      <c r="T54" s="70">
        <v>7.003628265884081E-7</v>
      </c>
      <c r="U54" s="70">
        <v>-3.4910147563584468E-7</v>
      </c>
      <c r="V54" s="70">
        <v>-3.4495181764061637E-8</v>
      </c>
      <c r="W54" s="70">
        <v>1.8044076393673544E-7</v>
      </c>
      <c r="X54" s="70">
        <v>2.5018567119487836E-7</v>
      </c>
      <c r="Y54" s="70">
        <v>6.5517680744141971E-7</v>
      </c>
      <c r="Z54" s="70">
        <v>-1.1301993406326263E-8</v>
      </c>
      <c r="AA54" s="70">
        <v>1.9400808461697759E-7</v>
      </c>
      <c r="AB54" s="70">
        <v>-5.9029802019458136E-9</v>
      </c>
      <c r="AC54" s="70">
        <v>-6.6960811944683479E-7</v>
      </c>
      <c r="AD54" s="70">
        <v>7.0769518345875613E-7</v>
      </c>
      <c r="AE54" s="70">
        <v>9.9906335950371107E-7</v>
      </c>
      <c r="AF54" s="70">
        <v>-6.5391168001616797E-7</v>
      </c>
      <c r="AG54" s="70">
        <v>1.8725127983502156E-7</v>
      </c>
      <c r="AH54" s="70">
        <v>2.1809257833595743E-7</v>
      </c>
      <c r="AI54" s="70">
        <v>6.0147217527921991E-7</v>
      </c>
      <c r="AJ54" s="70">
        <v>6.5317906021517306E-7</v>
      </c>
      <c r="AK54" s="70">
        <v>1.7314985137152984E-6</v>
      </c>
      <c r="AL54" s="70">
        <v>-1.608619611084952E-7</v>
      </c>
      <c r="AM54" s="70">
        <v>-1.1621630705748604E-6</v>
      </c>
      <c r="AN54" s="70">
        <v>-5.4753315821721657E-7</v>
      </c>
      <c r="AO54" s="70">
        <v>-5.5785151484571165E-7</v>
      </c>
      <c r="AP54" s="70">
        <v>1.5990555947128092E-7</v>
      </c>
      <c r="AQ54" s="70">
        <v>-6.8835999056974419E-9</v>
      </c>
      <c r="AR54" s="70">
        <v>9.1985072563686094E-7</v>
      </c>
      <c r="AS54" s="70">
        <v>8.2167576984613074E-7</v>
      </c>
      <c r="AT54" s="70">
        <v>1.082045240106435E-6</v>
      </c>
      <c r="AU54" s="70">
        <v>4.9813804577925368E-7</v>
      </c>
      <c r="AV54" s="70">
        <v>-4.0869610388468563E-7</v>
      </c>
      <c r="AW54" s="70">
        <v>5.7418355937275031E-7</v>
      </c>
      <c r="AX54" s="70">
        <v>2.4571324876866675E-7</v>
      </c>
      <c r="AY54" s="70">
        <v>7.5613691899922702E-7</v>
      </c>
      <c r="AZ54" s="70">
        <v>4.8757293819260267E-8</v>
      </c>
      <c r="BA54" s="70">
        <v>-3.2780051145215747E-7</v>
      </c>
      <c r="BB54" s="70">
        <v>-2.4617304776203216E-7</v>
      </c>
      <c r="BC54" s="70">
        <v>1.526407567575083E-7</v>
      </c>
      <c r="BD54" s="70">
        <v>5.5923679014923961E-7</v>
      </c>
      <c r="BE54" s="75">
        <v>2.8117334191820782E-7</v>
      </c>
      <c r="BG54" s="67" t="s">
        <v>100</v>
      </c>
      <c r="BH54" s="2">
        <v>1.6105206132645024E-7</v>
      </c>
      <c r="BI54" s="2">
        <v>1.1880502978030271E-2</v>
      </c>
      <c r="BJ54" s="2">
        <v>-4.4942387332091632E-2</v>
      </c>
      <c r="BK54" s="2">
        <v>-7.2686722729858988E-2</v>
      </c>
      <c r="BL54" s="2">
        <v>1.1103358359293809E-4</v>
      </c>
    </row>
    <row r="55" spans="2:64" x14ac:dyDescent="0.3">
      <c r="B55" s="92">
        <v>-6.7305519018835422E-3</v>
      </c>
      <c r="C55" s="88">
        <v>-2.7602348200772116E-2</v>
      </c>
      <c r="D55" s="93">
        <v>-0.25981810970854952</v>
      </c>
      <c r="H55" s="74">
        <v>-1.3304737843160369E-7</v>
      </c>
      <c r="I55" s="70">
        <v>-2.5157833306817045E-7</v>
      </c>
      <c r="J55" s="70">
        <v>-3.5250457406986077E-7</v>
      </c>
      <c r="K55" s="70">
        <v>-8.5220691893359058E-7</v>
      </c>
      <c r="L55" s="70">
        <v>-8.0113476962907587E-7</v>
      </c>
      <c r="M55" s="70">
        <v>-3.0258717372705097E-7</v>
      </c>
      <c r="N55" s="70">
        <v>7.3936984667609128E-7</v>
      </c>
      <c r="O55" s="70">
        <v>5.4975710315937575E-7</v>
      </c>
      <c r="P55" s="70">
        <v>3.5538058107949361E-7</v>
      </c>
      <c r="Q55" s="70">
        <v>1.5096028609820321E-6</v>
      </c>
      <c r="R55" s="70">
        <v>4.2476045835814127E-7</v>
      </c>
      <c r="S55" s="70">
        <v>-2.7708024325845281E-7</v>
      </c>
      <c r="T55" s="70">
        <v>1.6854166874363247E-6</v>
      </c>
      <c r="U55" s="70">
        <v>-6.6501076807500856E-7</v>
      </c>
      <c r="V55" s="70">
        <v>-2.8574149245860246E-7</v>
      </c>
      <c r="W55" s="70">
        <v>-5.9630735481028507E-8</v>
      </c>
      <c r="X55" s="70">
        <v>4.6495831959624597E-7</v>
      </c>
      <c r="Y55" s="70">
        <v>8.9467749539485868E-7</v>
      </c>
      <c r="Z55" s="70">
        <v>-6.7555872037436592E-8</v>
      </c>
      <c r="AA55" s="70">
        <v>1.6745636798067537E-7</v>
      </c>
      <c r="AB55" s="70">
        <v>5.9137360685537827E-7</v>
      </c>
      <c r="AC55" s="70">
        <v>-1.0938347537652288E-6</v>
      </c>
      <c r="AD55" s="70">
        <v>8.1345539919577104E-7</v>
      </c>
      <c r="AE55" s="70">
        <v>8.2150210355444712E-7</v>
      </c>
      <c r="AF55" s="70">
        <v>-1.6837888590832983E-6</v>
      </c>
      <c r="AG55" s="70">
        <v>5.2002412948193196E-8</v>
      </c>
      <c r="AH55" s="70">
        <v>3.5655234315964006E-7</v>
      </c>
      <c r="AI55" s="70">
        <v>7.4359266602013687E-7</v>
      </c>
      <c r="AJ55" s="70">
        <v>1.0194750320203214E-6</v>
      </c>
      <c r="AK55" s="70">
        <v>2.9932786081237491E-6</v>
      </c>
      <c r="AL55" s="70">
        <v>-3.9570599501399459E-7</v>
      </c>
      <c r="AM55" s="70">
        <v>-1.4345920213070486E-6</v>
      </c>
      <c r="AN55" s="70">
        <v>-2.6344736989860252E-7</v>
      </c>
      <c r="AO55" s="70">
        <v>-6.22754225217325E-7</v>
      </c>
      <c r="AP55" s="70">
        <v>4.9636940367456078E-8</v>
      </c>
      <c r="AQ55" s="70">
        <v>-1.2752873388777861E-7</v>
      </c>
      <c r="AR55" s="70">
        <v>8.8983034013100072E-7</v>
      </c>
      <c r="AS55" s="70">
        <v>1.082045240106435E-6</v>
      </c>
      <c r="AT55" s="70">
        <v>1.5708271181270835E-6</v>
      </c>
      <c r="AU55" s="70">
        <v>5.7423881491854521E-7</v>
      </c>
      <c r="AV55" s="70">
        <v>2.294058704755083E-7</v>
      </c>
      <c r="AW55" s="70">
        <v>8.1330177279393677E-7</v>
      </c>
      <c r="AX55" s="70">
        <v>4.7295855521779697E-7</v>
      </c>
      <c r="AY55" s="70">
        <v>8.1749468110740133E-7</v>
      </c>
      <c r="AZ55" s="70">
        <v>2.5583143252611465E-7</v>
      </c>
      <c r="BA55" s="70">
        <v>-3.0523322752436717E-7</v>
      </c>
      <c r="BB55" s="70">
        <v>-7.3396993811765339E-7</v>
      </c>
      <c r="BC55" s="70">
        <v>-2.0828546670824764E-7</v>
      </c>
      <c r="BD55" s="70">
        <v>9.9740925948225736E-7</v>
      </c>
      <c r="BE55" s="75">
        <v>3.5560327300033738E-7</v>
      </c>
    </row>
    <row r="56" spans="2:64" x14ac:dyDescent="0.3">
      <c r="B56" s="92">
        <v>5.1166071423194598E-2</v>
      </c>
      <c r="C56" s="88">
        <v>-0.25616681315969664</v>
      </c>
      <c r="D56" s="93">
        <v>9.3544352586291304E-2</v>
      </c>
      <c r="H56" s="74">
        <v>-4.8830091235380936E-6</v>
      </c>
      <c r="I56" s="70">
        <v>-1.2832149315889495E-6</v>
      </c>
      <c r="J56" s="70">
        <v>3.4021481742063508E-7</v>
      </c>
      <c r="K56" s="70">
        <v>5.530908434471007E-7</v>
      </c>
      <c r="L56" s="70">
        <v>-1.4039403619139009E-7</v>
      </c>
      <c r="M56" s="70">
        <v>1.4982965378628896E-6</v>
      </c>
      <c r="N56" s="70">
        <v>1.2486214149893546E-6</v>
      </c>
      <c r="O56" s="70">
        <v>1.5191873518770747E-7</v>
      </c>
      <c r="P56" s="70">
        <v>1.8258348437483539E-6</v>
      </c>
      <c r="Q56" s="70">
        <v>1.0687509029359869E-6</v>
      </c>
      <c r="R56" s="70">
        <v>-9.7741912689592166E-7</v>
      </c>
      <c r="S56" s="70">
        <v>2.555822802093169E-7</v>
      </c>
      <c r="T56" s="70">
        <v>2.3678298574023218E-6</v>
      </c>
      <c r="U56" s="70">
        <v>1.5658559344983105E-6</v>
      </c>
      <c r="V56" s="70">
        <v>-1.7769932883715481E-6</v>
      </c>
      <c r="W56" s="70">
        <v>1.7273078827875165E-7</v>
      </c>
      <c r="X56" s="70">
        <v>5.5509015644751362E-7</v>
      </c>
      <c r="Y56" s="70">
        <v>7.5965721048381792E-7</v>
      </c>
      <c r="Z56" s="70">
        <v>1.0725074512801048E-6</v>
      </c>
      <c r="AA56" s="70">
        <v>-5.6868749381217553E-7</v>
      </c>
      <c r="AB56" s="70">
        <v>-3.4836353818506404E-6</v>
      </c>
      <c r="AC56" s="70">
        <v>2.080484486919099E-6</v>
      </c>
      <c r="AD56" s="70">
        <v>1.0209969295476826E-6</v>
      </c>
      <c r="AE56" s="70">
        <v>-9.4924623419934174E-7</v>
      </c>
      <c r="AF56" s="70">
        <v>6.1407352884699862E-7</v>
      </c>
      <c r="AG56" s="70">
        <v>7.6211766357506516E-7</v>
      </c>
      <c r="AH56" s="70">
        <v>-1.3472218687210257E-6</v>
      </c>
      <c r="AI56" s="70">
        <v>-1.2352251729231214E-7</v>
      </c>
      <c r="AJ56" s="70">
        <v>6.1103543429803358E-7</v>
      </c>
      <c r="AK56" s="70">
        <v>1.2894193551685383E-6</v>
      </c>
      <c r="AL56" s="70">
        <v>3.3629656789656992E-7</v>
      </c>
      <c r="AM56" s="70">
        <v>1.2826851550462188E-6</v>
      </c>
      <c r="AN56" s="70">
        <v>-1.9500811567736088E-6</v>
      </c>
      <c r="AO56" s="70">
        <v>-2.3228203213199137E-6</v>
      </c>
      <c r="AP56" s="70">
        <v>-2.4844779810662862E-8</v>
      </c>
      <c r="AQ56" s="70">
        <v>2.1550727745687708E-6</v>
      </c>
      <c r="AR56" s="70">
        <v>-9.3517604034071887E-7</v>
      </c>
      <c r="AS56" s="70">
        <v>4.9813804577925378E-7</v>
      </c>
      <c r="AT56" s="70">
        <v>5.7423881491854532E-7</v>
      </c>
      <c r="AU56" s="70">
        <v>2.9323004475430789E-6</v>
      </c>
      <c r="AV56" s="70">
        <v>-1.1058513267996407E-8</v>
      </c>
      <c r="AW56" s="70">
        <v>1.3624883296277901E-6</v>
      </c>
      <c r="AX56" s="70">
        <v>8.8681293773528616E-7</v>
      </c>
      <c r="AY56" s="70">
        <v>9.1560397710768488E-7</v>
      </c>
      <c r="AZ56" s="70">
        <v>-2.2564048254602817E-6</v>
      </c>
      <c r="BA56" s="70">
        <v>-7.7159584711179143E-7</v>
      </c>
      <c r="BB56" s="70">
        <v>-2.4956423379259654E-7</v>
      </c>
      <c r="BC56" s="70">
        <v>7.407628454786189E-7</v>
      </c>
      <c r="BD56" s="70">
        <v>-1.8798499480761577E-6</v>
      </c>
      <c r="BE56" s="75">
        <v>4.8824444833160993E-9</v>
      </c>
    </row>
    <row r="57" spans="2:64" x14ac:dyDescent="0.3">
      <c r="B57" s="92">
        <v>1.6342794946847119E-2</v>
      </c>
      <c r="C57" s="88">
        <v>-2.7585475751470231E-2</v>
      </c>
      <c r="D57" s="93">
        <v>0.13632174721771664</v>
      </c>
      <c r="H57" s="74">
        <v>7.300118082694243E-7</v>
      </c>
      <c r="I57" s="70">
        <v>-1.5416116457267871E-6</v>
      </c>
      <c r="J57" s="70">
        <v>-4.9489375585696962E-7</v>
      </c>
      <c r="K57" s="70">
        <v>-6.1700908110854568E-7</v>
      </c>
      <c r="L57" s="70">
        <v>-6.8678902119527976E-7</v>
      </c>
      <c r="M57" s="70">
        <v>-3.0142739389616693E-8</v>
      </c>
      <c r="N57" s="70">
        <v>-2.1604620139507213E-6</v>
      </c>
      <c r="O57" s="70">
        <v>3.0434794766196044E-7</v>
      </c>
      <c r="P57" s="70">
        <v>3.0725565487988731E-7</v>
      </c>
      <c r="Q57" s="70">
        <v>2.16100335906445E-6</v>
      </c>
      <c r="R57" s="70">
        <v>-1.0558917596262485E-6</v>
      </c>
      <c r="S57" s="70">
        <v>-4.6789881071989391E-7</v>
      </c>
      <c r="T57" s="70">
        <v>4.2780299238428246E-6</v>
      </c>
      <c r="U57" s="70">
        <v>-4.7745520702388222E-7</v>
      </c>
      <c r="V57" s="70">
        <v>-1.7349123559842941E-6</v>
      </c>
      <c r="W57" s="70">
        <v>-1.6801775990051379E-6</v>
      </c>
      <c r="X57" s="70">
        <v>7.1204911438122008E-7</v>
      </c>
      <c r="Y57" s="70">
        <v>-5.9985250677222665E-8</v>
      </c>
      <c r="Z57" s="70">
        <v>-6.3351687380217499E-10</v>
      </c>
      <c r="AA57" s="70">
        <v>-7.493920667745896E-7</v>
      </c>
      <c r="AB57" s="70">
        <v>2.34378293118129E-6</v>
      </c>
      <c r="AC57" s="70">
        <v>-1.7166046166996182E-7</v>
      </c>
      <c r="AD57" s="70">
        <v>-8.3978479535591975E-7</v>
      </c>
      <c r="AE57" s="70">
        <v>-3.5691435402231002E-6</v>
      </c>
      <c r="AF57" s="70">
        <v>-3.8609518826896717E-6</v>
      </c>
      <c r="AG57" s="70">
        <v>-9.7762440668672496E-7</v>
      </c>
      <c r="AH57" s="70">
        <v>-1.1528267363566685E-7</v>
      </c>
      <c r="AI57" s="70">
        <v>-6.8712187568649987E-7</v>
      </c>
      <c r="AJ57" s="70">
        <v>5.9178721808992112E-7</v>
      </c>
      <c r="AK57" s="70">
        <v>3.0552940768573793E-6</v>
      </c>
      <c r="AL57" s="70">
        <v>-8.0197394299564025E-7</v>
      </c>
      <c r="AM57" s="70">
        <v>1.6087631902160686E-6</v>
      </c>
      <c r="AN57" s="70">
        <v>2.3283393551726549E-6</v>
      </c>
      <c r="AO57" s="70">
        <v>3.701510120003524E-7</v>
      </c>
      <c r="AP57" s="70">
        <v>-9.8090538784424214E-7</v>
      </c>
      <c r="AQ57" s="70">
        <v>-7.9863353149898906E-8</v>
      </c>
      <c r="AR57" s="70">
        <v>-2.5805169504025405E-6</v>
      </c>
      <c r="AS57" s="70">
        <v>-4.0869610388468552E-7</v>
      </c>
      <c r="AT57" s="70">
        <v>2.2940587047550819E-7</v>
      </c>
      <c r="AU57" s="70">
        <v>-1.1058513267996725E-8</v>
      </c>
      <c r="AV57" s="70">
        <v>4.4136307656257745E-6</v>
      </c>
      <c r="AW57" s="70">
        <v>2.8515574970713691E-7</v>
      </c>
      <c r="AX57" s="70">
        <v>8.7563571519436208E-7</v>
      </c>
      <c r="AY57" s="70">
        <v>-1.2216363441271485E-6</v>
      </c>
      <c r="AZ57" s="70">
        <v>4.2180871737180394E-7</v>
      </c>
      <c r="BA57" s="70">
        <v>6.9871532926708473E-7</v>
      </c>
      <c r="BB57" s="70">
        <v>-2.1185458673115304E-6</v>
      </c>
      <c r="BC57" s="70">
        <v>-2.1211134326531297E-6</v>
      </c>
      <c r="BD57" s="70">
        <v>5.6001769590271463E-7</v>
      </c>
      <c r="BE57" s="75">
        <v>-2.6185435307353452E-7</v>
      </c>
    </row>
    <row r="58" spans="2:64" x14ac:dyDescent="0.3">
      <c r="B58" s="92">
        <v>-0.14323107504480084</v>
      </c>
      <c r="C58" s="88">
        <v>-3.1491664110552424E-2</v>
      </c>
      <c r="D58" s="93">
        <v>-8.3748451568079585E-2</v>
      </c>
      <c r="H58" s="74">
        <v>-1.9333997179673206E-6</v>
      </c>
      <c r="I58" s="70">
        <v>-6.6825678688041575E-7</v>
      </c>
      <c r="J58" s="70">
        <v>-1.8834327767908652E-8</v>
      </c>
      <c r="K58" s="70">
        <v>-1.2443570051409441E-7</v>
      </c>
      <c r="L58" s="70">
        <v>-3.8138101667107659E-7</v>
      </c>
      <c r="M58" s="70">
        <v>4.7610826807994647E-7</v>
      </c>
      <c r="N58" s="70">
        <v>6.6170530799585985E-7</v>
      </c>
      <c r="O58" s="70">
        <v>2.7578523684269528E-7</v>
      </c>
      <c r="P58" s="70">
        <v>8.6217881877971364E-7</v>
      </c>
      <c r="Q58" s="70">
        <v>1.0749173724457648E-6</v>
      </c>
      <c r="R58" s="70">
        <v>-2.7708335816690376E-7</v>
      </c>
      <c r="S58" s="70">
        <v>-2.3123941240450022E-8</v>
      </c>
      <c r="T58" s="70">
        <v>1.7483322406399142E-6</v>
      </c>
      <c r="U58" s="70">
        <v>3.4872000266698166E-7</v>
      </c>
      <c r="V58" s="70">
        <v>-8.8379372996413009E-7</v>
      </c>
      <c r="W58" s="70">
        <v>-3.2168127524957018E-8</v>
      </c>
      <c r="X58" s="70">
        <v>4.2199420402903474E-7</v>
      </c>
      <c r="Y58" s="70">
        <v>6.2431874967119E-7</v>
      </c>
      <c r="Z58" s="70">
        <v>3.9652914495131084E-7</v>
      </c>
      <c r="AA58" s="70">
        <v>-1.9676330621916496E-7</v>
      </c>
      <c r="AB58" s="70">
        <v>-1.0424574836227054E-6</v>
      </c>
      <c r="AC58" s="70">
        <v>4.0760714861688532E-7</v>
      </c>
      <c r="AD58" s="70">
        <v>6.6089965206063433E-7</v>
      </c>
      <c r="AE58" s="70">
        <v>-2.3714124393572548E-7</v>
      </c>
      <c r="AF58" s="70">
        <v>-5.5678887178681291E-7</v>
      </c>
      <c r="AG58" s="70">
        <v>2.7306972660927298E-7</v>
      </c>
      <c r="AH58" s="70">
        <v>-4.0369174202761598E-7</v>
      </c>
      <c r="AI58" s="70">
        <v>1.9266820651966964E-7</v>
      </c>
      <c r="AJ58" s="70">
        <v>6.4207698485639775E-7</v>
      </c>
      <c r="AK58" s="70">
        <v>1.7482086793509828E-6</v>
      </c>
      <c r="AL58" s="70">
        <v>-5.0522295821743315E-8</v>
      </c>
      <c r="AM58" s="70">
        <v>5.1777784511822053E-8</v>
      </c>
      <c r="AN58" s="70">
        <v>-7.5466952818355008E-7</v>
      </c>
      <c r="AO58" s="70">
        <v>-1.1241553577842823E-6</v>
      </c>
      <c r="AP58" s="70">
        <v>-3.7139197128251825E-8</v>
      </c>
      <c r="AQ58" s="70">
        <v>7.9614074040893911E-7</v>
      </c>
      <c r="AR58" s="70">
        <v>-1.6054319536212493E-7</v>
      </c>
      <c r="AS58" s="70">
        <v>5.7418355937275021E-7</v>
      </c>
      <c r="AT58" s="70">
        <v>8.1330177279393667E-7</v>
      </c>
      <c r="AU58" s="70">
        <v>1.3624883296277899E-6</v>
      </c>
      <c r="AV58" s="70">
        <v>2.8515574970713681E-7</v>
      </c>
      <c r="AW58" s="70">
        <v>8.4731985549235489E-7</v>
      </c>
      <c r="AX58" s="70">
        <v>5.6286928609230596E-7</v>
      </c>
      <c r="AY58" s="70">
        <v>6.0322002905057551E-7</v>
      </c>
      <c r="AZ58" s="70">
        <v>-7.7292217498280578E-7</v>
      </c>
      <c r="BA58" s="70">
        <v>-3.8278382473017029E-7</v>
      </c>
      <c r="BB58" s="70">
        <v>-4.661762569015189E-7</v>
      </c>
      <c r="BC58" s="70">
        <v>1.1589468504704031E-7</v>
      </c>
      <c r="BD58" s="70">
        <v>-3.4614272681088491E-7</v>
      </c>
      <c r="BE58" s="75">
        <v>1.2036854869829527E-7</v>
      </c>
    </row>
    <row r="59" spans="2:64" x14ac:dyDescent="0.3">
      <c r="B59" s="92">
        <v>-0.11480183696461685</v>
      </c>
      <c r="C59" s="88">
        <v>2.3433901699311501E-2</v>
      </c>
      <c r="D59" s="93">
        <v>-0.19516679648457966</v>
      </c>
      <c r="H59" s="74">
        <v>-1.1974744074604041E-6</v>
      </c>
      <c r="I59" s="70">
        <v>-6.8190765219435552E-7</v>
      </c>
      <c r="J59" s="70">
        <v>-6.4251757899822771E-8</v>
      </c>
      <c r="K59" s="70">
        <v>-1.1769245942992816E-7</v>
      </c>
      <c r="L59" s="70">
        <v>-3.0846049200267084E-7</v>
      </c>
      <c r="M59" s="70">
        <v>3.4414039066955911E-7</v>
      </c>
      <c r="N59" s="70">
        <v>5.4722634028933258E-8</v>
      </c>
      <c r="O59" s="70">
        <v>1.949015757947213E-7</v>
      </c>
      <c r="P59" s="70">
        <v>6.1148138681856482E-7</v>
      </c>
      <c r="Q59" s="70">
        <v>9.62138987418715E-7</v>
      </c>
      <c r="R59" s="70">
        <v>-3.8902004316135789E-7</v>
      </c>
      <c r="S59" s="70">
        <v>-6.8674481766278554E-8</v>
      </c>
      <c r="T59" s="70">
        <v>1.7443591897015939E-6</v>
      </c>
      <c r="U59" s="70">
        <v>2.1388409569829821E-7</v>
      </c>
      <c r="V59" s="70">
        <v>-8.5736811372640867E-7</v>
      </c>
      <c r="W59" s="70">
        <v>-2.8317819437164638E-7</v>
      </c>
      <c r="X59" s="70">
        <v>3.6590509458622713E-7</v>
      </c>
      <c r="Y59" s="70">
        <v>3.4946979144201552E-7</v>
      </c>
      <c r="Z59" s="70">
        <v>2.7641138557271446E-7</v>
      </c>
      <c r="AA59" s="70">
        <v>-2.6594520225932642E-7</v>
      </c>
      <c r="AB59" s="70">
        <v>-3.8785268100802162E-7</v>
      </c>
      <c r="AC59" s="70">
        <v>3.3527077301288449E-7</v>
      </c>
      <c r="AD59" s="70">
        <v>2.5737872810813645E-7</v>
      </c>
      <c r="AE59" s="70">
        <v>-7.894302022628378E-7</v>
      </c>
      <c r="AF59" s="70">
        <v>-8.6311804510803012E-7</v>
      </c>
      <c r="AG59" s="70">
        <v>2.8291464512289769E-8</v>
      </c>
      <c r="AH59" s="70">
        <v>-3.2170107509124171E-7</v>
      </c>
      <c r="AI59" s="70">
        <v>-3.3569617308280992E-8</v>
      </c>
      <c r="AJ59" s="70">
        <v>4.5517376954835746E-7</v>
      </c>
      <c r="AK59" s="70">
        <v>1.4510857865259341E-6</v>
      </c>
      <c r="AL59" s="70">
        <v>-1.3120348377581287E-7</v>
      </c>
      <c r="AM59" s="70">
        <v>3.9934308608563916E-7</v>
      </c>
      <c r="AN59" s="70">
        <v>-1.2811374624761508E-7</v>
      </c>
      <c r="AO59" s="70">
        <v>-6.6322294420747126E-7</v>
      </c>
      <c r="AP59" s="70">
        <v>-1.8433129520936179E-7</v>
      </c>
      <c r="AQ59" s="70">
        <v>5.4192363587577132E-7</v>
      </c>
      <c r="AR59" s="70">
        <v>-5.8587818563447684E-7</v>
      </c>
      <c r="AS59" s="70">
        <v>2.457132487686667E-7</v>
      </c>
      <c r="AT59" s="70">
        <v>4.7295855521779691E-7</v>
      </c>
      <c r="AU59" s="70">
        <v>8.8681293773528616E-7</v>
      </c>
      <c r="AV59" s="70">
        <v>8.7563571519436208E-7</v>
      </c>
      <c r="AW59" s="70">
        <v>5.6286928609230596E-7</v>
      </c>
      <c r="AX59" s="70">
        <v>4.8756996364826967E-7</v>
      </c>
      <c r="AY59" s="70">
        <v>1.5720988641095352E-7</v>
      </c>
      <c r="AZ59" s="70">
        <v>-4.8174886789276394E-7</v>
      </c>
      <c r="BA59" s="70">
        <v>-1.2815391037087958E-7</v>
      </c>
      <c r="BB59" s="70">
        <v>-5.9804282998304078E-7</v>
      </c>
      <c r="BC59" s="70">
        <v>-2.4024226271255581E-7</v>
      </c>
      <c r="BD59" s="70">
        <v>-2.2443209334977492E-7</v>
      </c>
      <c r="BE59" s="75">
        <v>1.3820158604899641E-8</v>
      </c>
    </row>
    <row r="60" spans="2:64" x14ac:dyDescent="0.3">
      <c r="B60" s="92">
        <v>0.10446661355503406</v>
      </c>
      <c r="C60" s="88">
        <v>-0.28469375555621568</v>
      </c>
      <c r="D60" s="93">
        <v>-1.0012981880005125E-2</v>
      </c>
      <c r="H60" s="74">
        <v>-1.3395951046348227E-6</v>
      </c>
      <c r="I60" s="70">
        <v>6.5404389462051248E-8</v>
      </c>
      <c r="J60" s="70">
        <v>5.156760550942712E-8</v>
      </c>
      <c r="K60" s="70">
        <v>-1.0822078910157341E-7</v>
      </c>
      <c r="L60" s="70">
        <v>-2.1220910300767877E-7</v>
      </c>
      <c r="M60" s="70">
        <v>1.858793057642059E-7</v>
      </c>
      <c r="N60" s="70">
        <v>1.2800312558755041E-6</v>
      </c>
      <c r="O60" s="70">
        <v>2.0795928687904396E-7</v>
      </c>
      <c r="P60" s="70">
        <v>4.7434884809801041E-7</v>
      </c>
      <c r="Q60" s="70">
        <v>3.1226912399985122E-7</v>
      </c>
      <c r="R60" s="70">
        <v>3.1337953386000617E-7</v>
      </c>
      <c r="S60" s="70">
        <v>6.1761911312668543E-8</v>
      </c>
      <c r="T60" s="70">
        <v>4.0034516241400676E-8</v>
      </c>
      <c r="U60" s="70">
        <v>1.5938249240549876E-7</v>
      </c>
      <c r="V60" s="70">
        <v>4.1978697248262069E-10</v>
      </c>
      <c r="W60" s="70">
        <v>5.1490604721974804E-7</v>
      </c>
      <c r="X60" s="70">
        <v>1.3097887621811037E-7</v>
      </c>
      <c r="Y60" s="70">
        <v>6.1654375140754666E-7</v>
      </c>
      <c r="Z60" s="70">
        <v>1.9909773200307648E-7</v>
      </c>
      <c r="AA60" s="70">
        <v>1.8436342167212907E-7</v>
      </c>
      <c r="AB60" s="70">
        <v>-1.1721058046251404E-6</v>
      </c>
      <c r="AC60" s="70">
        <v>-2.9811904309031552E-8</v>
      </c>
      <c r="AD60" s="70">
        <v>8.686653964840035E-7</v>
      </c>
      <c r="AE60" s="70">
        <v>1.2697675599452556E-6</v>
      </c>
      <c r="AF60" s="70">
        <v>4.7922283046587672E-7</v>
      </c>
      <c r="AG60" s="70">
        <v>4.8462652321590251E-7</v>
      </c>
      <c r="AH60" s="70">
        <v>-8.3199778613924867E-8</v>
      </c>
      <c r="AI60" s="70">
        <v>5.4146320910097202E-7</v>
      </c>
      <c r="AJ60" s="70">
        <v>4.4852588928924896E-7</v>
      </c>
      <c r="AK60" s="70">
        <v>8.106199775756282E-7</v>
      </c>
      <c r="AL60" s="70">
        <v>1.2232619623281042E-7</v>
      </c>
      <c r="AM60" s="70">
        <v>-9.0435774457318995E-7</v>
      </c>
      <c r="AN60" s="70">
        <v>-1.2511368421479908E-6</v>
      </c>
      <c r="AO60" s="70">
        <v>-9.157444711706434E-7</v>
      </c>
      <c r="AP60" s="70">
        <v>3.1445270460688908E-7</v>
      </c>
      <c r="AQ60" s="70">
        <v>4.2774488176523764E-7</v>
      </c>
      <c r="AR60" s="70">
        <v>1.0079285250075256E-6</v>
      </c>
      <c r="AS60" s="70">
        <v>7.5613691899922702E-7</v>
      </c>
      <c r="AT60" s="70">
        <v>8.1749468110740133E-7</v>
      </c>
      <c r="AU60" s="70">
        <v>9.1560397710768499E-7</v>
      </c>
      <c r="AV60" s="70">
        <v>-1.2216363441271485E-6</v>
      </c>
      <c r="AW60" s="70">
        <v>6.0322002905057551E-7</v>
      </c>
      <c r="AX60" s="70">
        <v>1.5720988641095352E-7</v>
      </c>
      <c r="AY60" s="70">
        <v>9.6297770366489359E-7</v>
      </c>
      <c r="AZ60" s="70">
        <v>-4.9043820065087364E-7</v>
      </c>
      <c r="BA60" s="70">
        <v>-5.2552618919648328E-7</v>
      </c>
      <c r="BB60" s="70">
        <v>2.2845774718004596E-7</v>
      </c>
      <c r="BC60" s="70">
        <v>6.9838793821095433E-7</v>
      </c>
      <c r="BD60" s="70">
        <v>-9.0737060706098927E-8</v>
      </c>
      <c r="BE60" s="75">
        <v>2.5263507193859068E-7</v>
      </c>
    </row>
    <row r="61" spans="2:64" ht="15" thickBot="1" x14ac:dyDescent="0.35">
      <c r="B61" s="94">
        <v>1.1880502978030271E-2</v>
      </c>
      <c r="C61" s="95">
        <v>-4.4942387332091632E-2</v>
      </c>
      <c r="D61" s="96">
        <v>-7.2686722729858988E-2</v>
      </c>
      <c r="H61" s="74">
        <v>4.1914567307421753E-6</v>
      </c>
      <c r="I61" s="70">
        <v>8.8041540147825697E-7</v>
      </c>
      <c r="J61" s="70">
        <v>-4.9183026361424688E-7</v>
      </c>
      <c r="K61" s="70">
        <v>-9.1709090860413971E-7</v>
      </c>
      <c r="L61" s="70">
        <v>-3.0110336252328624E-7</v>
      </c>
      <c r="M61" s="70">
        <v>-1.4332273111448712E-6</v>
      </c>
      <c r="N61" s="70">
        <v>-8.7850003705183584E-7</v>
      </c>
      <c r="O61" s="70">
        <v>1.4724589356711469E-7</v>
      </c>
      <c r="P61" s="70">
        <v>-1.3842846829177066E-6</v>
      </c>
      <c r="Q61" s="70">
        <v>-6.4947071451723278E-8</v>
      </c>
      <c r="R61" s="70">
        <v>9.6691240099245568E-7</v>
      </c>
      <c r="S61" s="70">
        <v>-3.8185813953751168E-7</v>
      </c>
      <c r="T61" s="70">
        <v>-9.5466244803825845E-7</v>
      </c>
      <c r="U61" s="70">
        <v>-1.6917093622687637E-6</v>
      </c>
      <c r="V61" s="70">
        <v>1.27611992892473E-6</v>
      </c>
      <c r="W61" s="70">
        <v>-2.9268543236702553E-7</v>
      </c>
      <c r="X61" s="70">
        <v>-2.1125504037847111E-7</v>
      </c>
      <c r="Y61" s="70">
        <v>-2.3983445608916373E-7</v>
      </c>
      <c r="Z61" s="70">
        <v>-9.5481418483023898E-7</v>
      </c>
      <c r="AA61" s="70">
        <v>5.1599463855716593E-7</v>
      </c>
      <c r="AB61" s="70">
        <v>3.4370675504647474E-6</v>
      </c>
      <c r="AC61" s="70">
        <v>-2.3140050753086902E-6</v>
      </c>
      <c r="AD61" s="70">
        <v>-5.5665401229151978E-7</v>
      </c>
      <c r="AE61" s="70">
        <v>9.5440693831994477E-7</v>
      </c>
      <c r="AF61" s="70">
        <v>-1.5825097524832919E-6</v>
      </c>
      <c r="AG61" s="70">
        <v>-6.9927724156527352E-7</v>
      </c>
      <c r="AH61" s="70">
        <v>1.318359557432508E-6</v>
      </c>
      <c r="AI61" s="70">
        <v>4.0641934647571987E-7</v>
      </c>
      <c r="AJ61" s="70">
        <v>-8.5200474691310884E-9</v>
      </c>
      <c r="AK61" s="70">
        <v>5.0044699220322513E-7</v>
      </c>
      <c r="AL61" s="70">
        <v>-5.2987602385404718E-7</v>
      </c>
      <c r="AM61" s="70">
        <v>-1.6635026126088401E-6</v>
      </c>
      <c r="AN61" s="70">
        <v>1.716370600249972E-6</v>
      </c>
      <c r="AO61" s="70">
        <v>1.7339183083876649E-6</v>
      </c>
      <c r="AP61" s="70">
        <v>-2.3208877403556377E-8</v>
      </c>
      <c r="AQ61" s="70">
        <v>-1.9201736972197111E-6</v>
      </c>
      <c r="AR61" s="70">
        <v>1.0425657361849653E-6</v>
      </c>
      <c r="AS61" s="70">
        <v>4.875729381926032E-8</v>
      </c>
      <c r="AT61" s="70">
        <v>2.5583143252611444E-7</v>
      </c>
      <c r="AU61" s="70">
        <v>-2.2564048254602812E-6</v>
      </c>
      <c r="AV61" s="70">
        <v>4.2180871737180384E-7</v>
      </c>
      <c r="AW61" s="70">
        <v>-7.7292217498280578E-7</v>
      </c>
      <c r="AX61" s="70">
        <v>-4.8174886789276394E-7</v>
      </c>
      <c r="AY61" s="70">
        <v>-4.9043820065087375E-7</v>
      </c>
      <c r="AZ61" s="70">
        <v>2.0910062855749217E-6</v>
      </c>
      <c r="BA61" s="70">
        <v>5.6978818208874612E-7</v>
      </c>
      <c r="BB61" s="70">
        <v>-2.7469485341027217E-7</v>
      </c>
      <c r="BC61" s="70">
        <v>-8.8159892368270831E-7</v>
      </c>
      <c r="BD61" s="70">
        <v>2.1230718760681244E-6</v>
      </c>
      <c r="BE61" s="75">
        <v>1.4392216967162758E-7</v>
      </c>
    </row>
    <row r="62" spans="2:64" x14ac:dyDescent="0.3">
      <c r="H62" s="74">
        <v>1.2934916262597584E-6</v>
      </c>
      <c r="I62" s="70">
        <v>8.3203694094583441E-8</v>
      </c>
      <c r="J62" s="70">
        <v>-1.1550639761724054E-7</v>
      </c>
      <c r="K62" s="70">
        <v>-1.2012123840357635E-7</v>
      </c>
      <c r="L62" s="70">
        <v>2.581233558377486E-8</v>
      </c>
      <c r="M62" s="70">
        <v>-3.1972398466186292E-7</v>
      </c>
      <c r="N62" s="70">
        <v>-7.4855347197589271E-7</v>
      </c>
      <c r="O62" s="70">
        <v>-5.834143407876908E-8</v>
      </c>
      <c r="P62" s="70">
        <v>-4.2845995760073802E-7</v>
      </c>
      <c r="Q62" s="70">
        <v>-9.6337818265442656E-8</v>
      </c>
      <c r="R62" s="70">
        <v>1.6013967168453558E-9</v>
      </c>
      <c r="S62" s="70">
        <v>-1.0097347563818561E-7</v>
      </c>
      <c r="T62" s="70">
        <v>-7.8615238007772251E-8</v>
      </c>
      <c r="U62" s="70">
        <v>-3.6155450215602424E-7</v>
      </c>
      <c r="V62" s="70">
        <v>1.7277441040920224E-7</v>
      </c>
      <c r="W62" s="70">
        <v>-3.0952693515285074E-7</v>
      </c>
      <c r="X62" s="70">
        <v>-7.5500839426488468E-8</v>
      </c>
      <c r="Y62" s="70">
        <v>-3.07618024299758E-7</v>
      </c>
      <c r="Z62" s="70">
        <v>-2.4506384605094154E-7</v>
      </c>
      <c r="AA62" s="70">
        <v>-1.078932845078931E-8</v>
      </c>
      <c r="AB62" s="70">
        <v>1.1323390750003961E-6</v>
      </c>
      <c r="AC62" s="70">
        <v>-3.7651793842226024E-7</v>
      </c>
      <c r="AD62" s="70">
        <v>-4.8710034316076573E-7</v>
      </c>
      <c r="AE62" s="70">
        <v>-4.7096264742839427E-7</v>
      </c>
      <c r="AF62" s="70">
        <v>-5.5878452358244476E-7</v>
      </c>
      <c r="AG62" s="70">
        <v>-3.4813417808809841E-7</v>
      </c>
      <c r="AH62" s="70">
        <v>2.5291855639059333E-7</v>
      </c>
      <c r="AI62" s="70">
        <v>-1.8185794530855745E-7</v>
      </c>
      <c r="AJ62" s="70">
        <v>-1.8162928357191827E-7</v>
      </c>
      <c r="AK62" s="70">
        <v>-1.9697414907554122E-7</v>
      </c>
      <c r="AL62" s="70">
        <v>-1.5941946892193081E-7</v>
      </c>
      <c r="AM62" s="70">
        <v>1.5023924785357905E-7</v>
      </c>
      <c r="AN62" s="70">
        <v>8.7948255574652522E-7</v>
      </c>
      <c r="AO62" s="70">
        <v>6.928206066170445E-7</v>
      </c>
      <c r="AP62" s="70">
        <v>-1.6208674466686471E-7</v>
      </c>
      <c r="AQ62" s="70">
        <v>-5.0644233418911236E-7</v>
      </c>
      <c r="AR62" s="70">
        <v>-3.2060474792595811E-7</v>
      </c>
      <c r="AS62" s="70">
        <v>-3.2780051145215747E-7</v>
      </c>
      <c r="AT62" s="70">
        <v>-3.0523322752436717E-7</v>
      </c>
      <c r="AU62" s="70">
        <v>-7.7159584711179143E-7</v>
      </c>
      <c r="AV62" s="70">
        <v>6.9871532926708462E-7</v>
      </c>
      <c r="AW62" s="70">
        <v>-3.8278382473017029E-7</v>
      </c>
      <c r="AX62" s="70">
        <v>-1.2815391037087961E-7</v>
      </c>
      <c r="AY62" s="70">
        <v>-5.2552618919648328E-7</v>
      </c>
      <c r="AZ62" s="70">
        <v>5.6978818208874612E-7</v>
      </c>
      <c r="BA62" s="70">
        <v>3.3785871818092543E-7</v>
      </c>
      <c r="BB62" s="70">
        <v>-1.9282011566232264E-7</v>
      </c>
      <c r="BC62" s="70">
        <v>-4.9694939615038233E-7</v>
      </c>
      <c r="BD62" s="70">
        <v>4.0564864530027979E-7</v>
      </c>
      <c r="BE62" s="75">
        <v>-9.1122943600159563E-8</v>
      </c>
    </row>
    <row r="63" spans="2:64" x14ac:dyDescent="0.3">
      <c r="H63" s="74">
        <v>-2.3798436446524229E-7</v>
      </c>
      <c r="I63" s="70">
        <v>8.1976192337321353E-7</v>
      </c>
      <c r="J63" s="70">
        <v>3.6412825195289192E-7</v>
      </c>
      <c r="K63" s="70">
        <v>6.1657674679291578E-7</v>
      </c>
      <c r="L63" s="70">
        <v>6.3469903755792794E-7</v>
      </c>
      <c r="M63" s="70">
        <v>1.2024003806213956E-7</v>
      </c>
      <c r="N63" s="70">
        <v>6.8771340270301883E-7</v>
      </c>
      <c r="O63" s="70">
        <v>-3.5935948071744059E-7</v>
      </c>
      <c r="P63" s="70">
        <v>-2.9884661669221005E-7</v>
      </c>
      <c r="Q63" s="70">
        <v>-1.6015623474556634E-6</v>
      </c>
      <c r="R63" s="70">
        <v>3.2544515741085725E-7</v>
      </c>
      <c r="S63" s="70">
        <v>3.2256958407485509E-7</v>
      </c>
      <c r="T63" s="70">
        <v>-2.6557486592960307E-6</v>
      </c>
      <c r="U63" s="70">
        <v>4.6893516999353615E-7</v>
      </c>
      <c r="V63" s="70">
        <v>9.2662915781299879E-7</v>
      </c>
      <c r="W63" s="70">
        <v>7.9395601521773548E-7</v>
      </c>
      <c r="X63" s="70">
        <v>-5.1668790521057803E-7</v>
      </c>
      <c r="Y63" s="70">
        <v>-3.3440646436478186E-7</v>
      </c>
      <c r="Z63" s="70">
        <v>1.7305848696522221E-8</v>
      </c>
      <c r="AA63" s="70">
        <v>2.8301155568265458E-7</v>
      </c>
      <c r="AB63" s="70">
        <v>-1.2795909952070877E-6</v>
      </c>
      <c r="AC63" s="70">
        <v>4.939212929574782E-7</v>
      </c>
      <c r="AD63" s="70">
        <v>5.3676422140928951E-8</v>
      </c>
      <c r="AE63" s="70">
        <v>1.322335401756194E-6</v>
      </c>
      <c r="AF63" s="70">
        <v>2.4362707749285319E-6</v>
      </c>
      <c r="AG63" s="70">
        <v>4.2152441042481068E-7</v>
      </c>
      <c r="AH63" s="70">
        <v>-7.6225848179513163E-8</v>
      </c>
      <c r="AI63" s="70">
        <v>2.171674326979826E-8</v>
      </c>
      <c r="AJ63" s="70">
        <v>-6.8199482941453081E-7</v>
      </c>
      <c r="AK63" s="70">
        <v>-2.6031672179697179E-6</v>
      </c>
      <c r="AL63" s="70">
        <v>5.2237934240721521E-7</v>
      </c>
      <c r="AM63" s="70">
        <v>-1.8149762154581226E-7</v>
      </c>
      <c r="AN63" s="70">
        <v>-9.4728737328531453E-7</v>
      </c>
      <c r="AO63" s="70">
        <v>9.8284758193835395E-8</v>
      </c>
      <c r="AP63" s="70">
        <v>4.3115592742304335E-7</v>
      </c>
      <c r="AQ63" s="70">
        <v>6.7617760149130943E-8</v>
      </c>
      <c r="AR63" s="70">
        <v>8.4091962291661839E-7</v>
      </c>
      <c r="AS63" s="70">
        <v>-2.4617304776203221E-7</v>
      </c>
      <c r="AT63" s="70">
        <v>-7.3396993811765318E-7</v>
      </c>
      <c r="AU63" s="70">
        <v>-2.4956423379259654E-7</v>
      </c>
      <c r="AV63" s="70">
        <v>-2.1185458673115304E-6</v>
      </c>
      <c r="AW63" s="70">
        <v>-4.6617625690151896E-7</v>
      </c>
      <c r="AX63" s="70">
        <v>-5.9804282998304089E-7</v>
      </c>
      <c r="AY63" s="70">
        <v>2.2845774718004599E-7</v>
      </c>
      <c r="AZ63" s="70">
        <v>-2.7469485341027222E-7</v>
      </c>
      <c r="BA63" s="70">
        <v>-1.9282011566232267E-7</v>
      </c>
      <c r="BB63" s="70">
        <v>1.2667897844758429E-6</v>
      </c>
      <c r="BC63" s="70">
        <v>1.0503239401607981E-6</v>
      </c>
      <c r="BD63" s="70">
        <v>-6.3590010496312927E-7</v>
      </c>
      <c r="BE63" s="75">
        <v>-2.086023185727484E-8</v>
      </c>
    </row>
    <row r="64" spans="2:64" x14ac:dyDescent="0.3">
      <c r="H64" s="74">
        <v>-1.7067014950667967E-6</v>
      </c>
      <c r="I64" s="70">
        <v>4.0451607763148877E-7</v>
      </c>
      <c r="J64" s="70">
        <v>3.8871268881099508E-7</v>
      </c>
      <c r="K64" s="70">
        <v>5.9031791873063185E-7</v>
      </c>
      <c r="L64" s="70">
        <v>4.1794117247328518E-7</v>
      </c>
      <c r="M64" s="70">
        <v>4.8985799341710279E-7</v>
      </c>
      <c r="N64" s="70">
        <v>1.2482732745218134E-6</v>
      </c>
      <c r="O64" s="70">
        <v>-1.9237906785640453E-7</v>
      </c>
      <c r="P64" s="70">
        <v>3.1359708176545844E-7</v>
      </c>
      <c r="Q64" s="70">
        <v>-9.6787239248646298E-7</v>
      </c>
      <c r="R64" s="70">
        <v>1.4912719696954737E-7</v>
      </c>
      <c r="S64" s="70">
        <v>3.393564891923397E-7</v>
      </c>
      <c r="T64" s="70">
        <v>-1.6263165454964202E-6</v>
      </c>
      <c r="U64" s="70">
        <v>7.8047662954108085E-7</v>
      </c>
      <c r="V64" s="70">
        <v>3.6125821810841528E-7</v>
      </c>
      <c r="W64" s="70">
        <v>8.506245244152115E-7</v>
      </c>
      <c r="X64" s="70">
        <v>-2.5591631931799149E-7</v>
      </c>
      <c r="Y64" s="70">
        <v>9.3897066588557626E-8</v>
      </c>
      <c r="Z64" s="70">
        <v>3.158205640798425E-7</v>
      </c>
      <c r="AA64" s="70">
        <v>1.6374027435647342E-7</v>
      </c>
      <c r="AB64" s="70">
        <v>-2.1914588309117836E-6</v>
      </c>
      <c r="AC64" s="70">
        <v>8.5418406288964697E-7</v>
      </c>
      <c r="AD64" s="70">
        <v>5.4904245812771882E-7</v>
      </c>
      <c r="AE64" s="70">
        <v>1.2748348054209504E-6</v>
      </c>
      <c r="AF64" s="70">
        <v>2.2753234496786541E-6</v>
      </c>
      <c r="AG64" s="70">
        <v>6.6808370575138268E-7</v>
      </c>
      <c r="AH64" s="70">
        <v>-3.8752508197503808E-7</v>
      </c>
      <c r="AI64" s="70">
        <v>1.641793072135404E-7</v>
      </c>
      <c r="AJ64" s="70">
        <v>-2.7625248538640274E-7</v>
      </c>
      <c r="AK64" s="70">
        <v>-1.5751212762387329E-6</v>
      </c>
      <c r="AL64" s="70">
        <v>5.3952252411559305E-7</v>
      </c>
      <c r="AM64" s="70">
        <v>-1.5391352731752254E-7</v>
      </c>
      <c r="AN64" s="70">
        <v>-1.6060403461974537E-6</v>
      </c>
      <c r="AO64" s="70">
        <v>-7.2895607515388888E-7</v>
      </c>
      <c r="AP64" s="70">
        <v>4.4681018791879994E-7</v>
      </c>
      <c r="AQ64" s="70">
        <v>6.7025598044373922E-7</v>
      </c>
      <c r="AR64" s="70">
        <v>8.0157422809969819E-7</v>
      </c>
      <c r="AS64" s="70">
        <v>1.5264075675750835E-7</v>
      </c>
      <c r="AT64" s="70">
        <v>-2.0828546670824764E-7</v>
      </c>
      <c r="AU64" s="70">
        <v>7.407628454786189E-7</v>
      </c>
      <c r="AV64" s="70">
        <v>-2.1211134326531297E-6</v>
      </c>
      <c r="AW64" s="70">
        <v>1.1589468504704025E-7</v>
      </c>
      <c r="AX64" s="70">
        <v>-2.4024226271255592E-7</v>
      </c>
      <c r="AY64" s="70">
        <v>6.9838793821095444E-7</v>
      </c>
      <c r="AZ64" s="70">
        <v>-8.8159892368270831E-7</v>
      </c>
      <c r="BA64" s="70">
        <v>-4.9694939615038233E-7</v>
      </c>
      <c r="BB64" s="70">
        <v>1.0503239401607981E-6</v>
      </c>
      <c r="BC64" s="70">
        <v>1.2443926754923431E-6</v>
      </c>
      <c r="BD64" s="70">
        <v>-9.6410785996149361E-7</v>
      </c>
      <c r="BE64" s="75">
        <v>6.5207105233341185E-8</v>
      </c>
    </row>
    <row r="65" spans="1:57" x14ac:dyDescent="0.3">
      <c r="H65" s="74">
        <v>3.9458279968314152E-6</v>
      </c>
      <c r="I65" s="70">
        <v>7.0363382365945613E-7</v>
      </c>
      <c r="J65" s="70">
        <v>-6.4335121040109021E-7</v>
      </c>
      <c r="K65" s="70">
        <v>-1.2894665819807641E-6</v>
      </c>
      <c r="L65" s="70">
        <v>-6.7773906058134794E-7</v>
      </c>
      <c r="M65" s="70">
        <v>-1.5132121432394434E-6</v>
      </c>
      <c r="N65" s="70">
        <v>-5.0869394976638754E-7</v>
      </c>
      <c r="O65" s="70">
        <v>4.0658879057004279E-7</v>
      </c>
      <c r="P65" s="70">
        <v>-1.1484014965248979E-6</v>
      </c>
      <c r="Q65" s="70">
        <v>6.8277949313211183E-7</v>
      </c>
      <c r="R65" s="70">
        <v>1.1146791946873412E-6</v>
      </c>
      <c r="S65" s="70">
        <v>-5.020257521071458E-7</v>
      </c>
      <c r="T65" s="70">
        <v>-5.9722859676706258E-8</v>
      </c>
      <c r="U65" s="70">
        <v>-1.9380153366984363E-6</v>
      </c>
      <c r="V65" s="70">
        <v>1.0629920570687123E-6</v>
      </c>
      <c r="W65" s="70">
        <v>-3.2607475183556082E-7</v>
      </c>
      <c r="X65" s="70">
        <v>2.821353375512349E-8</v>
      </c>
      <c r="Y65" s="70">
        <v>1.9794811202245231E-7</v>
      </c>
      <c r="Z65" s="70">
        <v>-9.4383873072395309E-7</v>
      </c>
      <c r="AA65" s="70">
        <v>5.6454183173079564E-7</v>
      </c>
      <c r="AB65" s="70">
        <v>3.5892588651215779E-6</v>
      </c>
      <c r="AC65" s="70">
        <v>-2.7337410136973273E-6</v>
      </c>
      <c r="AD65" s="70">
        <v>-1.5175664133297058E-7</v>
      </c>
      <c r="AE65" s="70">
        <v>1.2651850140073444E-6</v>
      </c>
      <c r="AF65" s="70">
        <v>-2.3571939057066549E-6</v>
      </c>
      <c r="AG65" s="70">
        <v>-6.5330165969705765E-7</v>
      </c>
      <c r="AH65" s="70">
        <v>1.4277679299272183E-6</v>
      </c>
      <c r="AI65" s="70">
        <v>7.3593794352112634E-7</v>
      </c>
      <c r="AJ65" s="70">
        <v>4.8546349108137834E-7</v>
      </c>
      <c r="AK65" s="70">
        <v>1.9412587333451791E-6</v>
      </c>
      <c r="AL65" s="70">
        <v>-7.0363684298588129E-7</v>
      </c>
      <c r="AM65" s="70">
        <v>-2.2563241538790853E-6</v>
      </c>
      <c r="AN65" s="70">
        <v>1.5378521794945656E-6</v>
      </c>
      <c r="AO65" s="70">
        <v>1.3617344832242942E-6</v>
      </c>
      <c r="AP65" s="70">
        <v>-9.0349320028155418E-9</v>
      </c>
      <c r="AQ65" s="70">
        <v>-1.8949703048486302E-6</v>
      </c>
      <c r="AR65" s="70">
        <v>1.3926851992321067E-6</v>
      </c>
      <c r="AS65" s="70">
        <v>5.592367901492395E-7</v>
      </c>
      <c r="AT65" s="70">
        <v>9.9740925948225736E-7</v>
      </c>
      <c r="AU65" s="70">
        <v>-1.8798499480761579E-6</v>
      </c>
      <c r="AV65" s="70">
        <v>5.6001769590271442E-7</v>
      </c>
      <c r="AW65" s="70">
        <v>-3.4614272681088485E-7</v>
      </c>
      <c r="AX65" s="70">
        <v>-2.2443209334977484E-7</v>
      </c>
      <c r="AY65" s="70">
        <v>-9.0737060706098887E-8</v>
      </c>
      <c r="AZ65" s="70">
        <v>2.1230718760681253E-6</v>
      </c>
      <c r="BA65" s="70">
        <v>4.0564864530027979E-7</v>
      </c>
      <c r="BB65" s="70">
        <v>-6.3590010496312927E-7</v>
      </c>
      <c r="BC65" s="70">
        <v>-9.6410785996149339E-7</v>
      </c>
      <c r="BD65" s="70">
        <v>2.5095748587072079E-6</v>
      </c>
      <c r="BE65" s="75">
        <v>3.045123271791762E-7</v>
      </c>
    </row>
    <row r="66" spans="1:57" ht="15" thickBot="1" x14ac:dyDescent="0.35">
      <c r="H66" s="76">
        <v>1.4983191670775085E-7</v>
      </c>
      <c r="I66" s="77">
        <v>1.1020217035346995E-7</v>
      </c>
      <c r="J66" s="77">
        <v>-7.0314758328887104E-8</v>
      </c>
      <c r="K66" s="77">
        <v>-1.9904630952841118E-7</v>
      </c>
      <c r="L66" s="77">
        <v>-1.4733641876823148E-7</v>
      </c>
      <c r="M66" s="77">
        <v>-1.4753986272456065E-7</v>
      </c>
      <c r="N66" s="77">
        <v>2.8482922295276741E-7</v>
      </c>
      <c r="O66" s="77">
        <v>1.1054559318076863E-7</v>
      </c>
      <c r="P66" s="77">
        <v>-2.0349159425126723E-8</v>
      </c>
      <c r="Q66" s="77">
        <v>1.756210704220925E-7</v>
      </c>
      <c r="R66" s="77">
        <v>2.323452798069818E-7</v>
      </c>
      <c r="S66" s="77">
        <v>-4.8960763689015654E-8</v>
      </c>
      <c r="T66" s="77">
        <v>3.52399369059385E-9</v>
      </c>
      <c r="U66" s="77">
        <v>-2.1061830660646875E-7</v>
      </c>
      <c r="V66" s="77">
        <v>1.3949526712865341E-7</v>
      </c>
      <c r="W66" s="77">
        <v>9.8566243655286504E-8</v>
      </c>
      <c r="X66" s="77">
        <v>3.9759243613199305E-8</v>
      </c>
      <c r="Y66" s="77">
        <v>1.9541736745161133E-7</v>
      </c>
      <c r="Z66" s="77">
        <v>-6.9169853498537519E-8</v>
      </c>
      <c r="AA66" s="77">
        <v>1.2470466496600217E-7</v>
      </c>
      <c r="AB66" s="77">
        <v>1.4919528737201093E-7</v>
      </c>
      <c r="AC66" s="77">
        <v>-3.6703275737887198E-7</v>
      </c>
      <c r="AD66" s="77">
        <v>2.187388080854701E-7</v>
      </c>
      <c r="AE66" s="77">
        <v>5.147255068677932E-7</v>
      </c>
      <c r="AF66" s="77">
        <v>-1.7802476328368864E-7</v>
      </c>
      <c r="AG66" s="77">
        <v>4.735284240727239E-8</v>
      </c>
      <c r="AH66" s="77">
        <v>1.6453102176299754E-7</v>
      </c>
      <c r="AI66" s="77">
        <v>2.4534611371148797E-7</v>
      </c>
      <c r="AJ66" s="77">
        <v>1.8703590145294702E-7</v>
      </c>
      <c r="AK66" s="77">
        <v>4.7783998273043239E-7</v>
      </c>
      <c r="AL66" s="77">
        <v>-5.8807559856950308E-8</v>
      </c>
      <c r="AM66" s="77">
        <v>-5.4456283417496176E-7</v>
      </c>
      <c r="AN66" s="77">
        <v>-1.4178900926949987E-7</v>
      </c>
      <c r="AO66" s="77">
        <v>-7.2897562928055032E-8</v>
      </c>
      <c r="AP66" s="77">
        <v>8.5150097695880936E-8</v>
      </c>
      <c r="AQ66" s="77">
        <v>-1.3118272987268919E-7</v>
      </c>
      <c r="AR66" s="77">
        <v>4.5958499452398543E-7</v>
      </c>
      <c r="AS66" s="77">
        <v>2.8117334191820782E-7</v>
      </c>
      <c r="AT66" s="77">
        <v>3.5560327300033733E-7</v>
      </c>
      <c r="AU66" s="77">
        <v>4.8824444833161522E-9</v>
      </c>
      <c r="AV66" s="77">
        <v>-2.6185435307353463E-7</v>
      </c>
      <c r="AW66" s="77">
        <v>1.2036854869829527E-7</v>
      </c>
      <c r="AX66" s="77">
        <v>1.3820158604899664E-8</v>
      </c>
      <c r="AY66" s="77">
        <v>2.5263507193859068E-7</v>
      </c>
      <c r="AZ66" s="77">
        <v>1.4392216967162755E-7</v>
      </c>
      <c r="BA66" s="77">
        <v>-9.1122943600159603E-8</v>
      </c>
      <c r="BB66" s="77">
        <v>-2.086023185727484E-8</v>
      </c>
      <c r="BC66" s="77">
        <v>6.5207105233341159E-8</v>
      </c>
      <c r="BD66" s="77">
        <v>3.0451232717917615E-7</v>
      </c>
      <c r="BE66" s="78">
        <v>1.0937741942522377E-7</v>
      </c>
    </row>
    <row r="68" spans="1:57" ht="15" thickBot="1" x14ac:dyDescent="0.35"/>
    <row r="69" spans="1:57" x14ac:dyDescent="0.3">
      <c r="A69" s="99"/>
      <c r="B69" s="69"/>
      <c r="C69" s="69"/>
      <c r="D69" s="69"/>
      <c r="E69" s="69"/>
      <c r="F69" s="69"/>
      <c r="G69" s="79" t="s">
        <v>111</v>
      </c>
      <c r="H69" s="97">
        <f>BL5</f>
        <v>2.1611710601323469E-4</v>
      </c>
      <c r="I69" s="90">
        <v>0</v>
      </c>
      <c r="J69" s="90">
        <v>0</v>
      </c>
      <c r="K69" s="90">
        <v>0</v>
      </c>
      <c r="L69" s="90">
        <v>0</v>
      </c>
      <c r="M69" s="90">
        <v>0</v>
      </c>
      <c r="N69" s="90">
        <v>0</v>
      </c>
      <c r="O69" s="90">
        <v>0</v>
      </c>
      <c r="P69" s="90">
        <v>0</v>
      </c>
      <c r="Q69" s="90">
        <v>0</v>
      </c>
      <c r="R69" s="90">
        <v>0</v>
      </c>
      <c r="S69" s="90">
        <v>0</v>
      </c>
      <c r="T69" s="90">
        <v>0</v>
      </c>
      <c r="U69" s="90">
        <v>0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0</v>
      </c>
      <c r="AK69" s="90">
        <v>0</v>
      </c>
      <c r="AL69" s="90">
        <v>0</v>
      </c>
      <c r="AM69" s="90">
        <v>0</v>
      </c>
      <c r="AN69" s="90">
        <v>0</v>
      </c>
      <c r="AO69" s="90">
        <v>0</v>
      </c>
      <c r="AP69" s="90">
        <v>0</v>
      </c>
      <c r="AQ69" s="90">
        <v>0</v>
      </c>
      <c r="AR69" s="90">
        <v>0</v>
      </c>
      <c r="AS69" s="90">
        <v>0</v>
      </c>
      <c r="AT69" s="90">
        <v>0</v>
      </c>
      <c r="AU69" s="90">
        <v>0</v>
      </c>
      <c r="AV69" s="90">
        <v>0</v>
      </c>
      <c r="AW69" s="90">
        <v>0</v>
      </c>
      <c r="AX69" s="90">
        <v>0</v>
      </c>
      <c r="AY69" s="90">
        <v>0</v>
      </c>
      <c r="AZ69" s="90">
        <v>0</v>
      </c>
      <c r="BA69" s="90">
        <v>0</v>
      </c>
      <c r="BB69" s="90">
        <v>0</v>
      </c>
      <c r="BC69" s="90">
        <v>0</v>
      </c>
      <c r="BD69" s="90">
        <v>0</v>
      </c>
      <c r="BE69" s="91">
        <v>0</v>
      </c>
    </row>
    <row r="70" spans="1:57" x14ac:dyDescent="0.3">
      <c r="A70" s="99"/>
      <c r="B70" s="69"/>
      <c r="C70" s="69"/>
      <c r="D70" s="69"/>
      <c r="E70" s="69"/>
      <c r="F70" s="69"/>
      <c r="G70" s="79" t="s">
        <v>112</v>
      </c>
      <c r="H70" s="92">
        <v>0</v>
      </c>
      <c r="I70" s="88">
        <f>BL6</f>
        <v>2.0120710088374698E-4</v>
      </c>
      <c r="J70" s="88">
        <v>0</v>
      </c>
      <c r="K70" s="88">
        <v>0</v>
      </c>
      <c r="L70" s="88">
        <v>0</v>
      </c>
      <c r="M70" s="88">
        <v>0</v>
      </c>
      <c r="N70" s="88">
        <v>0</v>
      </c>
      <c r="O70" s="88">
        <v>0</v>
      </c>
      <c r="P70" s="88">
        <v>0</v>
      </c>
      <c r="Q70" s="88">
        <v>0</v>
      </c>
      <c r="R70" s="88">
        <v>0</v>
      </c>
      <c r="S70" s="88">
        <v>0</v>
      </c>
      <c r="T70" s="88">
        <v>0</v>
      </c>
      <c r="U70" s="88">
        <v>0</v>
      </c>
      <c r="V70" s="88">
        <v>0</v>
      </c>
      <c r="W70" s="88">
        <v>0</v>
      </c>
      <c r="X70" s="88">
        <v>0</v>
      </c>
      <c r="Y70" s="88">
        <v>0</v>
      </c>
      <c r="Z70" s="88">
        <v>0</v>
      </c>
      <c r="AA70" s="88">
        <v>0</v>
      </c>
      <c r="AB70" s="88">
        <v>0</v>
      </c>
      <c r="AC70" s="88">
        <v>0</v>
      </c>
      <c r="AD70" s="88">
        <v>0</v>
      </c>
      <c r="AE70" s="88">
        <v>0</v>
      </c>
      <c r="AF70" s="88">
        <v>0</v>
      </c>
      <c r="AG70" s="88">
        <v>0</v>
      </c>
      <c r="AH70" s="88">
        <v>0</v>
      </c>
      <c r="AI70" s="88">
        <v>0</v>
      </c>
      <c r="AJ70" s="88">
        <v>0</v>
      </c>
      <c r="AK70" s="88">
        <v>0</v>
      </c>
      <c r="AL70" s="88">
        <v>0</v>
      </c>
      <c r="AM70" s="88">
        <v>0</v>
      </c>
      <c r="AN70" s="88">
        <v>0</v>
      </c>
      <c r="AO70" s="88">
        <v>0</v>
      </c>
      <c r="AP70" s="88">
        <v>0</v>
      </c>
      <c r="AQ70" s="88">
        <v>0</v>
      </c>
      <c r="AR70" s="88">
        <v>0</v>
      </c>
      <c r="AS70" s="88">
        <v>0</v>
      </c>
      <c r="AT70" s="88">
        <v>0</v>
      </c>
      <c r="AU70" s="88">
        <v>0</v>
      </c>
      <c r="AV70" s="88">
        <v>0</v>
      </c>
      <c r="AW70" s="88">
        <v>0</v>
      </c>
      <c r="AX70" s="88">
        <v>0</v>
      </c>
      <c r="AY70" s="88">
        <v>0</v>
      </c>
      <c r="AZ70" s="88">
        <v>0</v>
      </c>
      <c r="BA70" s="88">
        <v>0</v>
      </c>
      <c r="BB70" s="88">
        <v>0</v>
      </c>
      <c r="BC70" s="88">
        <v>0</v>
      </c>
      <c r="BD70" s="88">
        <v>0</v>
      </c>
      <c r="BE70" s="93">
        <v>0</v>
      </c>
    </row>
    <row r="71" spans="1:57" x14ac:dyDescent="0.3">
      <c r="A71" s="99"/>
      <c r="B71" s="69"/>
      <c r="C71" s="69"/>
      <c r="D71" s="69"/>
      <c r="E71" s="69"/>
      <c r="F71" s="69"/>
      <c r="H71" s="92">
        <v>0</v>
      </c>
      <c r="I71" s="88">
        <v>0</v>
      </c>
      <c r="J71" s="88">
        <f>BL7</f>
        <v>5.7424004698993891E-5</v>
      </c>
      <c r="K71" s="88">
        <v>0</v>
      </c>
      <c r="L71" s="88">
        <v>0</v>
      </c>
      <c r="M71" s="88">
        <v>0</v>
      </c>
      <c r="N71" s="88">
        <v>0</v>
      </c>
      <c r="O71" s="88">
        <v>0</v>
      </c>
      <c r="P71" s="88">
        <v>0</v>
      </c>
      <c r="Q71" s="88">
        <v>0</v>
      </c>
      <c r="R71" s="88">
        <v>0</v>
      </c>
      <c r="S71" s="88">
        <v>0</v>
      </c>
      <c r="T71" s="88">
        <v>0</v>
      </c>
      <c r="U71" s="88">
        <v>0</v>
      </c>
      <c r="V71" s="88">
        <v>0</v>
      </c>
      <c r="W71" s="88">
        <v>0</v>
      </c>
      <c r="X71" s="88">
        <v>0</v>
      </c>
      <c r="Y71" s="88">
        <v>0</v>
      </c>
      <c r="Z71" s="88">
        <v>0</v>
      </c>
      <c r="AA71" s="88">
        <v>0</v>
      </c>
      <c r="AB71" s="88">
        <v>0</v>
      </c>
      <c r="AC71" s="88">
        <v>0</v>
      </c>
      <c r="AD71" s="88">
        <v>0</v>
      </c>
      <c r="AE71" s="88">
        <v>0</v>
      </c>
      <c r="AF71" s="88">
        <v>0</v>
      </c>
      <c r="AG71" s="88">
        <v>0</v>
      </c>
      <c r="AH71" s="88">
        <v>0</v>
      </c>
      <c r="AI71" s="88">
        <v>0</v>
      </c>
      <c r="AJ71" s="88">
        <v>0</v>
      </c>
      <c r="AK71" s="88">
        <v>0</v>
      </c>
      <c r="AL71" s="88">
        <v>0</v>
      </c>
      <c r="AM71" s="88">
        <v>0</v>
      </c>
      <c r="AN71" s="88">
        <v>0</v>
      </c>
      <c r="AO71" s="88">
        <v>0</v>
      </c>
      <c r="AP71" s="88">
        <v>0</v>
      </c>
      <c r="AQ71" s="88">
        <v>0</v>
      </c>
      <c r="AR71" s="88">
        <v>0</v>
      </c>
      <c r="AS71" s="88">
        <v>0</v>
      </c>
      <c r="AT71" s="88">
        <v>0</v>
      </c>
      <c r="AU71" s="88">
        <v>0</v>
      </c>
      <c r="AV71" s="88">
        <v>0</v>
      </c>
      <c r="AW71" s="88">
        <v>0</v>
      </c>
      <c r="AX71" s="88">
        <v>0</v>
      </c>
      <c r="AY71" s="88">
        <v>0</v>
      </c>
      <c r="AZ71" s="88">
        <v>0</v>
      </c>
      <c r="BA71" s="88">
        <v>0</v>
      </c>
      <c r="BB71" s="88">
        <v>0</v>
      </c>
      <c r="BC71" s="88">
        <v>0</v>
      </c>
      <c r="BD71" s="88">
        <v>0</v>
      </c>
      <c r="BE71" s="93">
        <v>0</v>
      </c>
    </row>
    <row r="72" spans="1:57" x14ac:dyDescent="0.3">
      <c r="A72" s="69"/>
      <c r="B72" s="69"/>
      <c r="C72" s="69"/>
      <c r="D72" s="69"/>
      <c r="E72" s="69"/>
      <c r="F72" s="69"/>
      <c r="H72" s="92">
        <v>0</v>
      </c>
      <c r="I72" s="88">
        <v>0</v>
      </c>
      <c r="J72" s="88">
        <v>0</v>
      </c>
      <c r="K72" s="88">
        <f>BL8</f>
        <v>8.8018783125701206E-5</v>
      </c>
      <c r="L72" s="88">
        <v>0</v>
      </c>
      <c r="M72" s="88">
        <v>0</v>
      </c>
      <c r="N72" s="88">
        <v>0</v>
      </c>
      <c r="O72" s="88">
        <v>0</v>
      </c>
      <c r="P72" s="88">
        <v>0</v>
      </c>
      <c r="Q72" s="88">
        <v>0</v>
      </c>
      <c r="R72" s="88">
        <v>0</v>
      </c>
      <c r="S72" s="88">
        <v>0</v>
      </c>
      <c r="T72" s="88">
        <v>0</v>
      </c>
      <c r="U72" s="88">
        <v>0</v>
      </c>
      <c r="V72" s="88">
        <v>0</v>
      </c>
      <c r="W72" s="88">
        <v>0</v>
      </c>
      <c r="X72" s="88">
        <v>0</v>
      </c>
      <c r="Y72" s="88">
        <v>0</v>
      </c>
      <c r="Z72" s="88">
        <v>0</v>
      </c>
      <c r="AA72" s="88">
        <v>0</v>
      </c>
      <c r="AB72" s="88">
        <v>0</v>
      </c>
      <c r="AC72" s="88">
        <v>0</v>
      </c>
      <c r="AD72" s="88">
        <v>0</v>
      </c>
      <c r="AE72" s="88">
        <v>0</v>
      </c>
      <c r="AF72" s="88">
        <v>0</v>
      </c>
      <c r="AG72" s="88">
        <v>0</v>
      </c>
      <c r="AH72" s="88">
        <v>0</v>
      </c>
      <c r="AI72" s="88">
        <v>0</v>
      </c>
      <c r="AJ72" s="88">
        <v>0</v>
      </c>
      <c r="AK72" s="88">
        <v>0</v>
      </c>
      <c r="AL72" s="88">
        <v>0</v>
      </c>
      <c r="AM72" s="88">
        <v>0</v>
      </c>
      <c r="AN72" s="88">
        <v>0</v>
      </c>
      <c r="AO72" s="88">
        <v>0</v>
      </c>
      <c r="AP72" s="88">
        <v>0</v>
      </c>
      <c r="AQ72" s="88">
        <v>0</v>
      </c>
      <c r="AR72" s="88">
        <v>0</v>
      </c>
      <c r="AS72" s="88">
        <v>0</v>
      </c>
      <c r="AT72" s="88">
        <v>0</v>
      </c>
      <c r="AU72" s="88">
        <v>0</v>
      </c>
      <c r="AV72" s="88">
        <v>0</v>
      </c>
      <c r="AW72" s="88">
        <v>0</v>
      </c>
      <c r="AX72" s="88">
        <v>0</v>
      </c>
      <c r="AY72" s="88">
        <v>0</v>
      </c>
      <c r="AZ72" s="88">
        <v>0</v>
      </c>
      <c r="BA72" s="88">
        <v>0</v>
      </c>
      <c r="BB72" s="88">
        <v>0</v>
      </c>
      <c r="BC72" s="88">
        <v>0</v>
      </c>
      <c r="BD72" s="88">
        <v>0</v>
      </c>
      <c r="BE72" s="93">
        <v>0</v>
      </c>
    </row>
    <row r="73" spans="1:57" x14ac:dyDescent="0.3">
      <c r="A73" s="69"/>
      <c r="B73" s="69"/>
      <c r="C73" s="69"/>
      <c r="D73" s="69"/>
      <c r="E73" s="69"/>
      <c r="F73" s="69"/>
      <c r="H73" s="92">
        <v>0</v>
      </c>
      <c r="I73" s="88">
        <v>0</v>
      </c>
      <c r="J73" s="88">
        <v>0</v>
      </c>
      <c r="K73" s="88">
        <v>0</v>
      </c>
      <c r="L73" s="88">
        <f>BL9</f>
        <v>1.2115461245196084E-4</v>
      </c>
      <c r="M73" s="88">
        <v>0</v>
      </c>
      <c r="N73" s="88">
        <v>0</v>
      </c>
      <c r="O73" s="88">
        <v>0</v>
      </c>
      <c r="P73" s="88">
        <v>0</v>
      </c>
      <c r="Q73" s="88">
        <v>0</v>
      </c>
      <c r="R73" s="88">
        <v>0</v>
      </c>
      <c r="S73" s="88">
        <v>0</v>
      </c>
      <c r="T73" s="88">
        <v>0</v>
      </c>
      <c r="U73" s="88">
        <v>0</v>
      </c>
      <c r="V73" s="88">
        <v>0</v>
      </c>
      <c r="W73" s="88">
        <v>0</v>
      </c>
      <c r="X73" s="88">
        <v>0</v>
      </c>
      <c r="Y73" s="88">
        <v>0</v>
      </c>
      <c r="Z73" s="88">
        <v>0</v>
      </c>
      <c r="AA73" s="88">
        <v>0</v>
      </c>
      <c r="AB73" s="88">
        <v>0</v>
      </c>
      <c r="AC73" s="88">
        <v>0</v>
      </c>
      <c r="AD73" s="88">
        <v>0</v>
      </c>
      <c r="AE73" s="88">
        <v>0</v>
      </c>
      <c r="AF73" s="88">
        <v>0</v>
      </c>
      <c r="AG73" s="88">
        <v>0</v>
      </c>
      <c r="AH73" s="88">
        <v>0</v>
      </c>
      <c r="AI73" s="88">
        <v>0</v>
      </c>
      <c r="AJ73" s="88">
        <v>0</v>
      </c>
      <c r="AK73" s="88">
        <v>0</v>
      </c>
      <c r="AL73" s="88">
        <v>0</v>
      </c>
      <c r="AM73" s="88">
        <v>0</v>
      </c>
      <c r="AN73" s="88">
        <v>0</v>
      </c>
      <c r="AO73" s="88">
        <v>0</v>
      </c>
      <c r="AP73" s="88">
        <v>0</v>
      </c>
      <c r="AQ73" s="88">
        <v>0</v>
      </c>
      <c r="AR73" s="88">
        <v>0</v>
      </c>
      <c r="AS73" s="88">
        <v>0</v>
      </c>
      <c r="AT73" s="88">
        <v>0</v>
      </c>
      <c r="AU73" s="88">
        <v>0</v>
      </c>
      <c r="AV73" s="88">
        <v>0</v>
      </c>
      <c r="AW73" s="88">
        <v>0</v>
      </c>
      <c r="AX73" s="88">
        <v>0</v>
      </c>
      <c r="AY73" s="88">
        <v>0</v>
      </c>
      <c r="AZ73" s="88">
        <v>0</v>
      </c>
      <c r="BA73" s="88">
        <v>0</v>
      </c>
      <c r="BB73" s="88">
        <v>0</v>
      </c>
      <c r="BC73" s="88">
        <v>0</v>
      </c>
      <c r="BD73" s="88">
        <v>0</v>
      </c>
      <c r="BE73" s="93">
        <v>0</v>
      </c>
    </row>
    <row r="74" spans="1:57" x14ac:dyDescent="0.3">
      <c r="A74" s="69"/>
      <c r="B74" s="69"/>
      <c r="C74" s="69"/>
      <c r="D74" s="69"/>
      <c r="E74" s="69"/>
      <c r="F74" s="69"/>
      <c r="H74" s="92">
        <v>0</v>
      </c>
      <c r="I74" s="88">
        <v>0</v>
      </c>
      <c r="J74" s="88">
        <v>0</v>
      </c>
      <c r="K74" s="88">
        <v>0</v>
      </c>
      <c r="L74" s="88">
        <v>0</v>
      </c>
      <c r="M74" s="88">
        <f>BL10</f>
        <v>8.0942705058019928E-5</v>
      </c>
      <c r="N74" s="88">
        <v>0</v>
      </c>
      <c r="O74" s="88">
        <v>0</v>
      </c>
      <c r="P74" s="88">
        <v>0</v>
      </c>
      <c r="Q74" s="88">
        <v>0</v>
      </c>
      <c r="R74" s="88">
        <v>0</v>
      </c>
      <c r="S74" s="88">
        <v>0</v>
      </c>
      <c r="T74" s="88">
        <v>0</v>
      </c>
      <c r="U74" s="88">
        <v>0</v>
      </c>
      <c r="V74" s="88">
        <v>0</v>
      </c>
      <c r="W74" s="88">
        <v>0</v>
      </c>
      <c r="X74" s="88">
        <v>0</v>
      </c>
      <c r="Y74" s="88">
        <v>0</v>
      </c>
      <c r="Z74" s="88">
        <v>0</v>
      </c>
      <c r="AA74" s="88">
        <v>0</v>
      </c>
      <c r="AB74" s="88">
        <v>0</v>
      </c>
      <c r="AC74" s="88">
        <v>0</v>
      </c>
      <c r="AD74" s="88">
        <v>0</v>
      </c>
      <c r="AE74" s="88">
        <v>0</v>
      </c>
      <c r="AF74" s="88">
        <v>0</v>
      </c>
      <c r="AG74" s="88">
        <v>0</v>
      </c>
      <c r="AH74" s="88">
        <v>0</v>
      </c>
      <c r="AI74" s="88">
        <v>0</v>
      </c>
      <c r="AJ74" s="88">
        <v>0</v>
      </c>
      <c r="AK74" s="88">
        <v>0</v>
      </c>
      <c r="AL74" s="88">
        <v>0</v>
      </c>
      <c r="AM74" s="88">
        <v>0</v>
      </c>
      <c r="AN74" s="88">
        <v>0</v>
      </c>
      <c r="AO74" s="88">
        <v>0</v>
      </c>
      <c r="AP74" s="88">
        <v>0</v>
      </c>
      <c r="AQ74" s="88">
        <v>0</v>
      </c>
      <c r="AR74" s="88">
        <v>0</v>
      </c>
      <c r="AS74" s="88">
        <v>0</v>
      </c>
      <c r="AT74" s="88">
        <v>0</v>
      </c>
      <c r="AU74" s="88">
        <v>0</v>
      </c>
      <c r="AV74" s="88">
        <v>0</v>
      </c>
      <c r="AW74" s="88">
        <v>0</v>
      </c>
      <c r="AX74" s="88">
        <v>0</v>
      </c>
      <c r="AY74" s="88">
        <v>0</v>
      </c>
      <c r="AZ74" s="88">
        <v>0</v>
      </c>
      <c r="BA74" s="88">
        <v>0</v>
      </c>
      <c r="BB74" s="88">
        <v>0</v>
      </c>
      <c r="BC74" s="88">
        <v>0</v>
      </c>
      <c r="BD74" s="88">
        <v>0</v>
      </c>
      <c r="BE74" s="93">
        <v>0</v>
      </c>
    </row>
    <row r="75" spans="1:57" x14ac:dyDescent="0.3">
      <c r="A75" s="69"/>
      <c r="B75" s="69"/>
      <c r="C75" s="69"/>
      <c r="D75" s="69"/>
      <c r="E75" s="69"/>
      <c r="F75" s="69"/>
      <c r="H75" s="92">
        <v>0</v>
      </c>
      <c r="I75" s="88">
        <v>0</v>
      </c>
      <c r="J75" s="88">
        <v>0</v>
      </c>
      <c r="K75" s="88">
        <v>0</v>
      </c>
      <c r="L75" s="88">
        <v>0</v>
      </c>
      <c r="M75" s="88">
        <v>0</v>
      </c>
      <c r="N75" s="88">
        <f>BL11</f>
        <v>1.2669427687665781E-4</v>
      </c>
      <c r="O75" s="88">
        <v>0</v>
      </c>
      <c r="P75" s="88">
        <v>0</v>
      </c>
      <c r="Q75" s="88">
        <v>0</v>
      </c>
      <c r="R75" s="88">
        <v>0</v>
      </c>
      <c r="S75" s="88">
        <v>0</v>
      </c>
      <c r="T75" s="88">
        <v>0</v>
      </c>
      <c r="U75" s="88">
        <v>0</v>
      </c>
      <c r="V75" s="88">
        <v>0</v>
      </c>
      <c r="W75" s="88">
        <v>0</v>
      </c>
      <c r="X75" s="88">
        <v>0</v>
      </c>
      <c r="Y75" s="88">
        <v>0</v>
      </c>
      <c r="Z75" s="88">
        <v>0</v>
      </c>
      <c r="AA75" s="88">
        <v>0</v>
      </c>
      <c r="AB75" s="88">
        <v>0</v>
      </c>
      <c r="AC75" s="88">
        <v>0</v>
      </c>
      <c r="AD75" s="88">
        <v>0</v>
      </c>
      <c r="AE75" s="88">
        <v>0</v>
      </c>
      <c r="AF75" s="88">
        <v>0</v>
      </c>
      <c r="AG75" s="88">
        <v>0</v>
      </c>
      <c r="AH75" s="88">
        <v>0</v>
      </c>
      <c r="AI75" s="88">
        <v>0</v>
      </c>
      <c r="AJ75" s="88">
        <v>0</v>
      </c>
      <c r="AK75" s="88">
        <v>0</v>
      </c>
      <c r="AL75" s="88">
        <v>0</v>
      </c>
      <c r="AM75" s="88">
        <v>0</v>
      </c>
      <c r="AN75" s="88">
        <v>0</v>
      </c>
      <c r="AO75" s="88">
        <v>0</v>
      </c>
      <c r="AP75" s="88">
        <v>0</v>
      </c>
      <c r="AQ75" s="88">
        <v>0</v>
      </c>
      <c r="AR75" s="88">
        <v>0</v>
      </c>
      <c r="AS75" s="88">
        <v>0</v>
      </c>
      <c r="AT75" s="88">
        <v>0</v>
      </c>
      <c r="AU75" s="88">
        <v>0</v>
      </c>
      <c r="AV75" s="88">
        <v>0</v>
      </c>
      <c r="AW75" s="88">
        <v>0</v>
      </c>
      <c r="AX75" s="88">
        <v>0</v>
      </c>
      <c r="AY75" s="88">
        <v>0</v>
      </c>
      <c r="AZ75" s="88">
        <v>0</v>
      </c>
      <c r="BA75" s="88">
        <v>0</v>
      </c>
      <c r="BB75" s="88">
        <v>0</v>
      </c>
      <c r="BC75" s="88">
        <v>0</v>
      </c>
      <c r="BD75" s="88">
        <v>0</v>
      </c>
      <c r="BE75" s="93">
        <v>0</v>
      </c>
    </row>
    <row r="76" spans="1:57" x14ac:dyDescent="0.3">
      <c r="A76" s="69"/>
      <c r="B76" s="69"/>
      <c r="C76" s="69"/>
      <c r="D76" s="69"/>
      <c r="E76" s="69"/>
      <c r="F76" s="69"/>
      <c r="H76" s="92">
        <v>0</v>
      </c>
      <c r="I76" s="88">
        <v>0</v>
      </c>
      <c r="J76" s="88">
        <v>0</v>
      </c>
      <c r="K76" s="88">
        <v>0</v>
      </c>
      <c r="L76" s="88">
        <v>0</v>
      </c>
      <c r="M76" s="88">
        <v>0</v>
      </c>
      <c r="N76" s="88">
        <v>0</v>
      </c>
      <c r="O76" s="88">
        <f>BL12</f>
        <v>1.3691591588979691E-4</v>
      </c>
      <c r="P76" s="88">
        <v>0</v>
      </c>
      <c r="Q76" s="88">
        <v>0</v>
      </c>
      <c r="R76" s="88">
        <v>0</v>
      </c>
      <c r="S76" s="88">
        <v>0</v>
      </c>
      <c r="T76" s="88">
        <v>0</v>
      </c>
      <c r="U76" s="88">
        <v>0</v>
      </c>
      <c r="V76" s="88">
        <v>0</v>
      </c>
      <c r="W76" s="88">
        <v>0</v>
      </c>
      <c r="X76" s="88">
        <v>0</v>
      </c>
      <c r="Y76" s="88">
        <v>0</v>
      </c>
      <c r="Z76" s="88">
        <v>0</v>
      </c>
      <c r="AA76" s="88">
        <v>0</v>
      </c>
      <c r="AB76" s="88">
        <v>0</v>
      </c>
      <c r="AC76" s="88">
        <v>0</v>
      </c>
      <c r="AD76" s="88">
        <v>0</v>
      </c>
      <c r="AE76" s="88">
        <v>0</v>
      </c>
      <c r="AF76" s="88">
        <v>0</v>
      </c>
      <c r="AG76" s="88">
        <v>0</v>
      </c>
      <c r="AH76" s="88">
        <v>0</v>
      </c>
      <c r="AI76" s="88">
        <v>0</v>
      </c>
      <c r="AJ76" s="88">
        <v>0</v>
      </c>
      <c r="AK76" s="88">
        <v>0</v>
      </c>
      <c r="AL76" s="88">
        <v>0</v>
      </c>
      <c r="AM76" s="88">
        <v>0</v>
      </c>
      <c r="AN76" s="88">
        <v>0</v>
      </c>
      <c r="AO76" s="88">
        <v>0</v>
      </c>
      <c r="AP76" s="88">
        <v>0</v>
      </c>
      <c r="AQ76" s="88">
        <v>0</v>
      </c>
      <c r="AR76" s="88">
        <v>0</v>
      </c>
      <c r="AS76" s="88">
        <v>0</v>
      </c>
      <c r="AT76" s="88">
        <v>0</v>
      </c>
      <c r="AU76" s="88">
        <v>0</v>
      </c>
      <c r="AV76" s="88">
        <v>0</v>
      </c>
      <c r="AW76" s="88">
        <v>0</v>
      </c>
      <c r="AX76" s="88">
        <v>0</v>
      </c>
      <c r="AY76" s="88">
        <v>0</v>
      </c>
      <c r="AZ76" s="88">
        <v>0</v>
      </c>
      <c r="BA76" s="88">
        <v>0</v>
      </c>
      <c r="BB76" s="88">
        <v>0</v>
      </c>
      <c r="BC76" s="88">
        <v>0</v>
      </c>
      <c r="BD76" s="88">
        <v>0</v>
      </c>
      <c r="BE76" s="93">
        <v>0</v>
      </c>
    </row>
    <row r="77" spans="1:57" x14ac:dyDescent="0.3">
      <c r="A77" s="69"/>
      <c r="B77" s="69"/>
      <c r="C77" s="69"/>
      <c r="D77" s="69"/>
      <c r="E77" s="69"/>
      <c r="F77" s="69"/>
      <c r="H77" s="92">
        <v>0</v>
      </c>
      <c r="I77" s="88">
        <v>0</v>
      </c>
      <c r="J77" s="88">
        <v>0</v>
      </c>
      <c r="K77" s="88">
        <v>0</v>
      </c>
      <c r="L77" s="88">
        <v>0</v>
      </c>
      <c r="M77" s="88">
        <v>0</v>
      </c>
      <c r="N77" s="88">
        <v>0</v>
      </c>
      <c r="O77" s="88">
        <v>0</v>
      </c>
      <c r="P77" s="88">
        <f>BL13</f>
        <v>1.3914110404489706E-4</v>
      </c>
      <c r="Q77" s="88">
        <v>0</v>
      </c>
      <c r="R77" s="88">
        <v>0</v>
      </c>
      <c r="S77" s="88">
        <v>0</v>
      </c>
      <c r="T77" s="88">
        <v>0</v>
      </c>
      <c r="U77" s="88">
        <v>0</v>
      </c>
      <c r="V77" s="88">
        <v>0</v>
      </c>
      <c r="W77" s="88">
        <v>0</v>
      </c>
      <c r="X77" s="88">
        <v>0</v>
      </c>
      <c r="Y77" s="88">
        <v>0</v>
      </c>
      <c r="Z77" s="88">
        <v>0</v>
      </c>
      <c r="AA77" s="88">
        <v>0</v>
      </c>
      <c r="AB77" s="88">
        <v>0</v>
      </c>
      <c r="AC77" s="88">
        <v>0</v>
      </c>
      <c r="AD77" s="88">
        <v>0</v>
      </c>
      <c r="AE77" s="88">
        <v>0</v>
      </c>
      <c r="AF77" s="88">
        <v>0</v>
      </c>
      <c r="AG77" s="88">
        <v>0</v>
      </c>
      <c r="AH77" s="88">
        <v>0</v>
      </c>
      <c r="AI77" s="88">
        <v>0</v>
      </c>
      <c r="AJ77" s="88">
        <v>0</v>
      </c>
      <c r="AK77" s="88">
        <v>0</v>
      </c>
      <c r="AL77" s="88">
        <v>0</v>
      </c>
      <c r="AM77" s="88">
        <v>0</v>
      </c>
      <c r="AN77" s="88">
        <v>0</v>
      </c>
      <c r="AO77" s="88">
        <v>0</v>
      </c>
      <c r="AP77" s="88">
        <v>0</v>
      </c>
      <c r="AQ77" s="88">
        <v>0</v>
      </c>
      <c r="AR77" s="88">
        <v>0</v>
      </c>
      <c r="AS77" s="88">
        <v>0</v>
      </c>
      <c r="AT77" s="88">
        <v>0</v>
      </c>
      <c r="AU77" s="88">
        <v>0</v>
      </c>
      <c r="AV77" s="88">
        <v>0</v>
      </c>
      <c r="AW77" s="88">
        <v>0</v>
      </c>
      <c r="AX77" s="88">
        <v>0</v>
      </c>
      <c r="AY77" s="88">
        <v>0</v>
      </c>
      <c r="AZ77" s="88">
        <v>0</v>
      </c>
      <c r="BA77" s="88">
        <v>0</v>
      </c>
      <c r="BB77" s="88">
        <v>0</v>
      </c>
      <c r="BC77" s="88">
        <v>0</v>
      </c>
      <c r="BD77" s="88">
        <v>0</v>
      </c>
      <c r="BE77" s="93">
        <v>0</v>
      </c>
    </row>
    <row r="78" spans="1:57" x14ac:dyDescent="0.3">
      <c r="A78" s="69"/>
      <c r="B78" s="69"/>
      <c r="C78" s="69"/>
      <c r="D78" s="69"/>
      <c r="E78" s="69"/>
      <c r="F78" s="69"/>
      <c r="H78" s="92">
        <v>0</v>
      </c>
      <c r="I78" s="88">
        <v>0</v>
      </c>
      <c r="J78" s="88">
        <v>0</v>
      </c>
      <c r="K78" s="88">
        <v>0</v>
      </c>
      <c r="L78" s="88">
        <v>0</v>
      </c>
      <c r="M78" s="88">
        <v>0</v>
      </c>
      <c r="N78" s="88">
        <v>0</v>
      </c>
      <c r="O78" s="88">
        <v>0</v>
      </c>
      <c r="P78" s="88">
        <v>0</v>
      </c>
      <c r="Q78" s="88">
        <f>BL14</f>
        <v>2.5488881772606968E-4</v>
      </c>
      <c r="R78" s="88">
        <v>0</v>
      </c>
      <c r="S78" s="88">
        <v>0</v>
      </c>
      <c r="T78" s="88">
        <v>0</v>
      </c>
      <c r="U78" s="88">
        <v>0</v>
      </c>
      <c r="V78" s="88">
        <v>0</v>
      </c>
      <c r="W78" s="88">
        <v>0</v>
      </c>
      <c r="X78" s="88">
        <v>0</v>
      </c>
      <c r="Y78" s="88">
        <v>0</v>
      </c>
      <c r="Z78" s="88">
        <v>0</v>
      </c>
      <c r="AA78" s="88">
        <v>0</v>
      </c>
      <c r="AB78" s="88">
        <v>0</v>
      </c>
      <c r="AC78" s="88">
        <v>0</v>
      </c>
      <c r="AD78" s="88">
        <v>0</v>
      </c>
      <c r="AE78" s="88">
        <v>0</v>
      </c>
      <c r="AF78" s="88">
        <v>0</v>
      </c>
      <c r="AG78" s="88">
        <v>0</v>
      </c>
      <c r="AH78" s="88">
        <v>0</v>
      </c>
      <c r="AI78" s="88">
        <v>0</v>
      </c>
      <c r="AJ78" s="88">
        <v>0</v>
      </c>
      <c r="AK78" s="88">
        <v>0</v>
      </c>
      <c r="AL78" s="88">
        <v>0</v>
      </c>
      <c r="AM78" s="88">
        <v>0</v>
      </c>
      <c r="AN78" s="88">
        <v>0</v>
      </c>
      <c r="AO78" s="88">
        <v>0</v>
      </c>
      <c r="AP78" s="88">
        <v>0</v>
      </c>
      <c r="AQ78" s="88">
        <v>0</v>
      </c>
      <c r="AR78" s="88">
        <v>0</v>
      </c>
      <c r="AS78" s="88">
        <v>0</v>
      </c>
      <c r="AT78" s="88">
        <v>0</v>
      </c>
      <c r="AU78" s="88">
        <v>0</v>
      </c>
      <c r="AV78" s="88">
        <v>0</v>
      </c>
      <c r="AW78" s="88">
        <v>0</v>
      </c>
      <c r="AX78" s="88">
        <v>0</v>
      </c>
      <c r="AY78" s="88">
        <v>0</v>
      </c>
      <c r="AZ78" s="88">
        <v>0</v>
      </c>
      <c r="BA78" s="88">
        <v>0</v>
      </c>
      <c r="BB78" s="88">
        <v>0</v>
      </c>
      <c r="BC78" s="88">
        <v>0</v>
      </c>
      <c r="BD78" s="88">
        <v>0</v>
      </c>
      <c r="BE78" s="93">
        <v>0</v>
      </c>
    </row>
    <row r="79" spans="1:57" x14ac:dyDescent="0.3">
      <c r="A79" s="69"/>
      <c r="B79" s="69"/>
      <c r="C79" s="69"/>
      <c r="D79" s="69"/>
      <c r="E79" s="69"/>
      <c r="F79" s="69"/>
      <c r="H79" s="92">
        <v>0</v>
      </c>
      <c r="I79" s="88">
        <v>0</v>
      </c>
      <c r="J79" s="88">
        <v>0</v>
      </c>
      <c r="K79" s="88">
        <v>0</v>
      </c>
      <c r="L79" s="88">
        <v>0</v>
      </c>
      <c r="M79" s="88">
        <v>0</v>
      </c>
      <c r="N79" s="88">
        <v>0</v>
      </c>
      <c r="O79" s="88">
        <v>0</v>
      </c>
      <c r="P79" s="88">
        <v>0</v>
      </c>
      <c r="Q79" s="88">
        <v>0</v>
      </c>
      <c r="R79" s="88">
        <f>BL15</f>
        <v>1.4695545426915126E-4</v>
      </c>
      <c r="S79" s="88">
        <v>0</v>
      </c>
      <c r="T79" s="88">
        <v>0</v>
      </c>
      <c r="U79" s="88">
        <v>0</v>
      </c>
      <c r="V79" s="88">
        <v>0</v>
      </c>
      <c r="W79" s="88">
        <v>0</v>
      </c>
      <c r="X79" s="88">
        <v>0</v>
      </c>
      <c r="Y79" s="88">
        <v>0</v>
      </c>
      <c r="Z79" s="88">
        <v>0</v>
      </c>
      <c r="AA79" s="88">
        <v>0</v>
      </c>
      <c r="AB79" s="88">
        <v>0</v>
      </c>
      <c r="AC79" s="88">
        <v>0</v>
      </c>
      <c r="AD79" s="88">
        <v>0</v>
      </c>
      <c r="AE79" s="88">
        <v>0</v>
      </c>
      <c r="AF79" s="88">
        <v>0</v>
      </c>
      <c r="AG79" s="88">
        <v>0</v>
      </c>
      <c r="AH79" s="88">
        <v>0</v>
      </c>
      <c r="AI79" s="88">
        <v>0</v>
      </c>
      <c r="AJ79" s="88">
        <v>0</v>
      </c>
      <c r="AK79" s="88">
        <v>0</v>
      </c>
      <c r="AL79" s="88">
        <v>0</v>
      </c>
      <c r="AM79" s="88">
        <v>0</v>
      </c>
      <c r="AN79" s="88">
        <v>0</v>
      </c>
      <c r="AO79" s="88">
        <v>0</v>
      </c>
      <c r="AP79" s="88">
        <v>0</v>
      </c>
      <c r="AQ79" s="88">
        <v>0</v>
      </c>
      <c r="AR79" s="88">
        <v>0</v>
      </c>
      <c r="AS79" s="88">
        <v>0</v>
      </c>
      <c r="AT79" s="88">
        <v>0</v>
      </c>
      <c r="AU79" s="88">
        <v>0</v>
      </c>
      <c r="AV79" s="88">
        <v>0</v>
      </c>
      <c r="AW79" s="88">
        <v>0</v>
      </c>
      <c r="AX79" s="88">
        <v>0</v>
      </c>
      <c r="AY79" s="88">
        <v>0</v>
      </c>
      <c r="AZ79" s="88">
        <v>0</v>
      </c>
      <c r="BA79" s="88">
        <v>0</v>
      </c>
      <c r="BB79" s="88">
        <v>0</v>
      </c>
      <c r="BC79" s="88">
        <v>0</v>
      </c>
      <c r="BD79" s="88">
        <v>0</v>
      </c>
      <c r="BE79" s="93">
        <v>0</v>
      </c>
    </row>
    <row r="80" spans="1:57" x14ac:dyDescent="0.3">
      <c r="A80" s="69"/>
      <c r="B80" s="69"/>
      <c r="C80" s="69"/>
      <c r="D80" s="69"/>
      <c r="E80" s="69"/>
      <c r="F80" s="69"/>
      <c r="H80" s="92">
        <v>0</v>
      </c>
      <c r="I80" s="88">
        <v>0</v>
      </c>
      <c r="J80" s="88">
        <v>0</v>
      </c>
      <c r="K80" s="88">
        <v>0</v>
      </c>
      <c r="L80" s="88">
        <v>0</v>
      </c>
      <c r="M80" s="88">
        <v>0</v>
      </c>
      <c r="N80" s="88">
        <v>0</v>
      </c>
      <c r="O80" s="88">
        <v>0</v>
      </c>
      <c r="P80" s="88">
        <v>0</v>
      </c>
      <c r="Q80" s="88">
        <v>0</v>
      </c>
      <c r="R80" s="88">
        <v>0</v>
      </c>
      <c r="S80" s="88">
        <f>BL16</f>
        <v>8.6071842621428791E-5</v>
      </c>
      <c r="T80" s="88">
        <v>0</v>
      </c>
      <c r="U80" s="88">
        <v>0</v>
      </c>
      <c r="V80" s="88">
        <v>0</v>
      </c>
      <c r="W80" s="88">
        <v>0</v>
      </c>
      <c r="X80" s="88">
        <v>0</v>
      </c>
      <c r="Y80" s="88">
        <v>0</v>
      </c>
      <c r="Z80" s="88">
        <v>0</v>
      </c>
      <c r="AA80" s="88">
        <v>0</v>
      </c>
      <c r="AB80" s="88">
        <v>0</v>
      </c>
      <c r="AC80" s="88">
        <v>0</v>
      </c>
      <c r="AD80" s="88">
        <v>0</v>
      </c>
      <c r="AE80" s="88">
        <v>0</v>
      </c>
      <c r="AF80" s="88">
        <v>0</v>
      </c>
      <c r="AG80" s="88">
        <v>0</v>
      </c>
      <c r="AH80" s="88">
        <v>0</v>
      </c>
      <c r="AI80" s="88">
        <v>0</v>
      </c>
      <c r="AJ80" s="88">
        <v>0</v>
      </c>
      <c r="AK80" s="88">
        <v>0</v>
      </c>
      <c r="AL80" s="88">
        <v>0</v>
      </c>
      <c r="AM80" s="88">
        <v>0</v>
      </c>
      <c r="AN80" s="88">
        <v>0</v>
      </c>
      <c r="AO80" s="88">
        <v>0</v>
      </c>
      <c r="AP80" s="88">
        <v>0</v>
      </c>
      <c r="AQ80" s="88">
        <v>0</v>
      </c>
      <c r="AR80" s="88">
        <v>0</v>
      </c>
      <c r="AS80" s="88">
        <v>0</v>
      </c>
      <c r="AT80" s="88">
        <v>0</v>
      </c>
      <c r="AU80" s="88">
        <v>0</v>
      </c>
      <c r="AV80" s="88">
        <v>0</v>
      </c>
      <c r="AW80" s="88">
        <v>0</v>
      </c>
      <c r="AX80" s="88">
        <v>0</v>
      </c>
      <c r="AY80" s="88">
        <v>0</v>
      </c>
      <c r="AZ80" s="88">
        <v>0</v>
      </c>
      <c r="BA80" s="88">
        <v>0</v>
      </c>
      <c r="BB80" s="88">
        <v>0</v>
      </c>
      <c r="BC80" s="88">
        <v>0</v>
      </c>
      <c r="BD80" s="88">
        <v>0</v>
      </c>
      <c r="BE80" s="93">
        <v>0</v>
      </c>
    </row>
    <row r="81" spans="1:57" x14ac:dyDescent="0.3">
      <c r="A81" s="69"/>
      <c r="B81" s="69"/>
      <c r="C81" s="69"/>
      <c r="D81" s="69"/>
      <c r="E81" s="69"/>
      <c r="F81" s="69"/>
      <c r="H81" s="92">
        <v>0</v>
      </c>
      <c r="I81" s="88">
        <v>0</v>
      </c>
      <c r="J81" s="88">
        <v>0</v>
      </c>
      <c r="K81" s="88">
        <v>0</v>
      </c>
      <c r="L81" s="88">
        <v>0</v>
      </c>
      <c r="M81" s="88">
        <v>0</v>
      </c>
      <c r="N81" s="88">
        <v>0</v>
      </c>
      <c r="O81" s="88">
        <v>0</v>
      </c>
      <c r="P81" s="88">
        <v>0</v>
      </c>
      <c r="Q81" s="88">
        <v>0</v>
      </c>
      <c r="R81" s="88">
        <v>0</v>
      </c>
      <c r="S81" s="88">
        <v>0</v>
      </c>
      <c r="T81" s="88">
        <f>BL17</f>
        <v>3.7609166305811742E-4</v>
      </c>
      <c r="U81" s="88">
        <v>0</v>
      </c>
      <c r="V81" s="88">
        <v>0</v>
      </c>
      <c r="W81" s="88">
        <v>0</v>
      </c>
      <c r="X81" s="88">
        <v>0</v>
      </c>
      <c r="Y81" s="88">
        <v>0</v>
      </c>
      <c r="Z81" s="88">
        <v>0</v>
      </c>
      <c r="AA81" s="88">
        <v>0</v>
      </c>
      <c r="AB81" s="88">
        <v>0</v>
      </c>
      <c r="AC81" s="88">
        <v>0</v>
      </c>
      <c r="AD81" s="88">
        <v>0</v>
      </c>
      <c r="AE81" s="88">
        <v>0</v>
      </c>
      <c r="AF81" s="88">
        <v>0</v>
      </c>
      <c r="AG81" s="88">
        <v>0</v>
      </c>
      <c r="AH81" s="88">
        <v>0</v>
      </c>
      <c r="AI81" s="88">
        <v>0</v>
      </c>
      <c r="AJ81" s="88">
        <v>0</v>
      </c>
      <c r="AK81" s="88">
        <v>0</v>
      </c>
      <c r="AL81" s="88">
        <v>0</v>
      </c>
      <c r="AM81" s="88">
        <v>0</v>
      </c>
      <c r="AN81" s="88">
        <v>0</v>
      </c>
      <c r="AO81" s="88">
        <v>0</v>
      </c>
      <c r="AP81" s="88">
        <v>0</v>
      </c>
      <c r="AQ81" s="88">
        <v>0</v>
      </c>
      <c r="AR81" s="88">
        <v>0</v>
      </c>
      <c r="AS81" s="88">
        <v>0</v>
      </c>
      <c r="AT81" s="88">
        <v>0</v>
      </c>
      <c r="AU81" s="88">
        <v>0</v>
      </c>
      <c r="AV81" s="88">
        <v>0</v>
      </c>
      <c r="AW81" s="88">
        <v>0</v>
      </c>
      <c r="AX81" s="88">
        <v>0</v>
      </c>
      <c r="AY81" s="88">
        <v>0</v>
      </c>
      <c r="AZ81" s="88">
        <v>0</v>
      </c>
      <c r="BA81" s="88">
        <v>0</v>
      </c>
      <c r="BB81" s="88">
        <v>0</v>
      </c>
      <c r="BC81" s="88">
        <v>0</v>
      </c>
      <c r="BD81" s="88">
        <v>0</v>
      </c>
      <c r="BE81" s="93">
        <v>0</v>
      </c>
    </row>
    <row r="82" spans="1:57" x14ac:dyDescent="0.3">
      <c r="A82" s="69"/>
      <c r="B82" s="69"/>
      <c r="C82" s="69"/>
      <c r="D82" s="69"/>
      <c r="E82" s="69"/>
      <c r="F82" s="69"/>
      <c r="H82" s="92">
        <v>0</v>
      </c>
      <c r="I82" s="88">
        <v>0</v>
      </c>
      <c r="J82" s="88">
        <v>0</v>
      </c>
      <c r="K82" s="88">
        <v>0</v>
      </c>
      <c r="L82" s="88">
        <v>0</v>
      </c>
      <c r="M82" s="88">
        <v>0</v>
      </c>
      <c r="N82" s="88">
        <v>0</v>
      </c>
      <c r="O82" s="88">
        <v>0</v>
      </c>
      <c r="P82" s="88">
        <v>0</v>
      </c>
      <c r="Q82" s="88">
        <v>0</v>
      </c>
      <c r="R82" s="88">
        <v>0</v>
      </c>
      <c r="S82" s="88">
        <v>0</v>
      </c>
      <c r="T82" s="88">
        <v>0</v>
      </c>
      <c r="U82" s="88">
        <f>BL18</f>
        <v>7.9394061943173781E-5</v>
      </c>
      <c r="V82" s="88">
        <v>0</v>
      </c>
      <c r="W82" s="88">
        <v>0</v>
      </c>
      <c r="X82" s="88">
        <v>0</v>
      </c>
      <c r="Y82" s="88">
        <v>0</v>
      </c>
      <c r="Z82" s="88">
        <v>0</v>
      </c>
      <c r="AA82" s="88">
        <v>0</v>
      </c>
      <c r="AB82" s="88">
        <v>0</v>
      </c>
      <c r="AC82" s="88">
        <v>0</v>
      </c>
      <c r="AD82" s="88">
        <v>0</v>
      </c>
      <c r="AE82" s="88">
        <v>0</v>
      </c>
      <c r="AF82" s="88">
        <v>0</v>
      </c>
      <c r="AG82" s="88">
        <v>0</v>
      </c>
      <c r="AH82" s="88">
        <v>0</v>
      </c>
      <c r="AI82" s="88">
        <v>0</v>
      </c>
      <c r="AJ82" s="88">
        <v>0</v>
      </c>
      <c r="AK82" s="88">
        <v>0</v>
      </c>
      <c r="AL82" s="88">
        <v>0</v>
      </c>
      <c r="AM82" s="88">
        <v>0</v>
      </c>
      <c r="AN82" s="88">
        <v>0</v>
      </c>
      <c r="AO82" s="88">
        <v>0</v>
      </c>
      <c r="AP82" s="88">
        <v>0</v>
      </c>
      <c r="AQ82" s="88">
        <v>0</v>
      </c>
      <c r="AR82" s="88">
        <v>0</v>
      </c>
      <c r="AS82" s="88">
        <v>0</v>
      </c>
      <c r="AT82" s="88">
        <v>0</v>
      </c>
      <c r="AU82" s="88">
        <v>0</v>
      </c>
      <c r="AV82" s="88">
        <v>0</v>
      </c>
      <c r="AW82" s="88">
        <v>0</v>
      </c>
      <c r="AX82" s="88">
        <v>0</v>
      </c>
      <c r="AY82" s="88">
        <v>0</v>
      </c>
      <c r="AZ82" s="88">
        <v>0</v>
      </c>
      <c r="BA82" s="88">
        <v>0</v>
      </c>
      <c r="BB82" s="88">
        <v>0</v>
      </c>
      <c r="BC82" s="88">
        <v>0</v>
      </c>
      <c r="BD82" s="88">
        <v>0</v>
      </c>
      <c r="BE82" s="93">
        <v>0</v>
      </c>
    </row>
    <row r="83" spans="1:57" x14ac:dyDescent="0.3">
      <c r="A83" s="69"/>
      <c r="B83" s="69"/>
      <c r="C83" s="69"/>
      <c r="D83" s="69"/>
      <c r="E83" s="69"/>
      <c r="F83" s="69"/>
      <c r="H83" s="92">
        <v>0</v>
      </c>
      <c r="I83" s="88">
        <v>0</v>
      </c>
      <c r="J83" s="88">
        <v>0</v>
      </c>
      <c r="K83" s="88">
        <v>0</v>
      </c>
      <c r="L83" s="88">
        <v>0</v>
      </c>
      <c r="M83" s="88">
        <v>0</v>
      </c>
      <c r="N83" s="88">
        <v>0</v>
      </c>
      <c r="O83" s="88">
        <v>0</v>
      </c>
      <c r="P83" s="88">
        <v>0</v>
      </c>
      <c r="Q83" s="88">
        <v>0</v>
      </c>
      <c r="R83" s="88">
        <v>0</v>
      </c>
      <c r="S83" s="88">
        <v>0</v>
      </c>
      <c r="T83" s="88">
        <v>0</v>
      </c>
      <c r="U83" s="88">
        <v>0</v>
      </c>
      <c r="V83" s="88">
        <f>BL19</f>
        <v>2.3955528281480819E-4</v>
      </c>
      <c r="W83" s="88">
        <v>0</v>
      </c>
      <c r="X83" s="88">
        <v>0</v>
      </c>
      <c r="Y83" s="88">
        <v>0</v>
      </c>
      <c r="Z83" s="88">
        <v>0</v>
      </c>
      <c r="AA83" s="88">
        <v>0</v>
      </c>
      <c r="AB83" s="88">
        <v>0</v>
      </c>
      <c r="AC83" s="88">
        <v>0</v>
      </c>
      <c r="AD83" s="88">
        <v>0</v>
      </c>
      <c r="AE83" s="88">
        <v>0</v>
      </c>
      <c r="AF83" s="88">
        <v>0</v>
      </c>
      <c r="AG83" s="88">
        <v>0</v>
      </c>
      <c r="AH83" s="88">
        <v>0</v>
      </c>
      <c r="AI83" s="88">
        <v>0</v>
      </c>
      <c r="AJ83" s="88">
        <v>0</v>
      </c>
      <c r="AK83" s="88">
        <v>0</v>
      </c>
      <c r="AL83" s="88">
        <v>0</v>
      </c>
      <c r="AM83" s="88">
        <v>0</v>
      </c>
      <c r="AN83" s="88">
        <v>0</v>
      </c>
      <c r="AO83" s="88">
        <v>0</v>
      </c>
      <c r="AP83" s="88">
        <v>0</v>
      </c>
      <c r="AQ83" s="88">
        <v>0</v>
      </c>
      <c r="AR83" s="88">
        <v>0</v>
      </c>
      <c r="AS83" s="88">
        <v>0</v>
      </c>
      <c r="AT83" s="88">
        <v>0</v>
      </c>
      <c r="AU83" s="88">
        <v>0</v>
      </c>
      <c r="AV83" s="88">
        <v>0</v>
      </c>
      <c r="AW83" s="88">
        <v>0</v>
      </c>
      <c r="AX83" s="88">
        <v>0</v>
      </c>
      <c r="AY83" s="88">
        <v>0</v>
      </c>
      <c r="AZ83" s="88">
        <v>0</v>
      </c>
      <c r="BA83" s="88">
        <v>0</v>
      </c>
      <c r="BB83" s="88">
        <v>0</v>
      </c>
      <c r="BC83" s="88">
        <v>0</v>
      </c>
      <c r="BD83" s="88">
        <v>0</v>
      </c>
      <c r="BE83" s="93">
        <v>0</v>
      </c>
    </row>
    <row r="84" spans="1:57" x14ac:dyDescent="0.3">
      <c r="A84" s="69"/>
      <c r="B84" s="69"/>
      <c r="C84" s="69"/>
      <c r="D84" s="69"/>
      <c r="E84" s="69"/>
      <c r="F84" s="69"/>
      <c r="H84" s="92">
        <v>0</v>
      </c>
      <c r="I84" s="88">
        <v>0</v>
      </c>
      <c r="J84" s="88">
        <v>0</v>
      </c>
      <c r="K84" s="88">
        <v>0</v>
      </c>
      <c r="L84" s="88">
        <v>0</v>
      </c>
      <c r="M84" s="88">
        <v>0</v>
      </c>
      <c r="N84" s="88">
        <v>0</v>
      </c>
      <c r="O84" s="88">
        <v>0</v>
      </c>
      <c r="P84" s="88">
        <v>0</v>
      </c>
      <c r="Q84" s="88">
        <v>0</v>
      </c>
      <c r="R84" s="88">
        <v>0</v>
      </c>
      <c r="S84" s="88">
        <v>0</v>
      </c>
      <c r="T84" s="88">
        <v>0</v>
      </c>
      <c r="U84" s="88">
        <v>0</v>
      </c>
      <c r="V84" s="88">
        <v>0</v>
      </c>
      <c r="W84" s="88">
        <f>BL20</f>
        <v>1.0020466957475587E-4</v>
      </c>
      <c r="X84" s="88">
        <v>0</v>
      </c>
      <c r="Y84" s="88">
        <v>0</v>
      </c>
      <c r="Z84" s="88">
        <v>0</v>
      </c>
      <c r="AA84" s="88">
        <v>0</v>
      </c>
      <c r="AB84" s="88">
        <v>0</v>
      </c>
      <c r="AC84" s="88">
        <v>0</v>
      </c>
      <c r="AD84" s="88">
        <v>0</v>
      </c>
      <c r="AE84" s="88">
        <v>0</v>
      </c>
      <c r="AF84" s="88">
        <v>0</v>
      </c>
      <c r="AG84" s="88">
        <v>0</v>
      </c>
      <c r="AH84" s="88">
        <v>0</v>
      </c>
      <c r="AI84" s="88">
        <v>0</v>
      </c>
      <c r="AJ84" s="88">
        <v>0</v>
      </c>
      <c r="AK84" s="88">
        <v>0</v>
      </c>
      <c r="AL84" s="88">
        <v>0</v>
      </c>
      <c r="AM84" s="88">
        <v>0</v>
      </c>
      <c r="AN84" s="88">
        <v>0</v>
      </c>
      <c r="AO84" s="88">
        <v>0</v>
      </c>
      <c r="AP84" s="88">
        <v>0</v>
      </c>
      <c r="AQ84" s="88">
        <v>0</v>
      </c>
      <c r="AR84" s="88">
        <v>0</v>
      </c>
      <c r="AS84" s="88">
        <v>0</v>
      </c>
      <c r="AT84" s="88">
        <v>0</v>
      </c>
      <c r="AU84" s="88">
        <v>0</v>
      </c>
      <c r="AV84" s="88">
        <v>0</v>
      </c>
      <c r="AW84" s="88">
        <v>0</v>
      </c>
      <c r="AX84" s="88">
        <v>0</v>
      </c>
      <c r="AY84" s="88">
        <v>0</v>
      </c>
      <c r="AZ84" s="88">
        <v>0</v>
      </c>
      <c r="BA84" s="88">
        <v>0</v>
      </c>
      <c r="BB84" s="88">
        <v>0</v>
      </c>
      <c r="BC84" s="88">
        <v>0</v>
      </c>
      <c r="BD84" s="88">
        <v>0</v>
      </c>
      <c r="BE84" s="93">
        <v>0</v>
      </c>
    </row>
    <row r="85" spans="1:57" x14ac:dyDescent="0.3">
      <c r="A85" s="69"/>
      <c r="B85" s="69"/>
      <c r="C85" s="69"/>
      <c r="D85" s="69"/>
      <c r="E85" s="69"/>
      <c r="F85" s="69"/>
      <c r="H85" s="92">
        <v>0</v>
      </c>
      <c r="I85" s="88">
        <v>0</v>
      </c>
      <c r="J85" s="88">
        <v>0</v>
      </c>
      <c r="K85" s="88">
        <v>0</v>
      </c>
      <c r="L85" s="88">
        <v>0</v>
      </c>
      <c r="M85" s="88">
        <v>0</v>
      </c>
      <c r="N85" s="88">
        <v>0</v>
      </c>
      <c r="O85" s="88">
        <v>0</v>
      </c>
      <c r="P85" s="88">
        <v>0</v>
      </c>
      <c r="Q85" s="88">
        <v>0</v>
      </c>
      <c r="R85" s="88">
        <v>0</v>
      </c>
      <c r="S85" s="88">
        <v>0</v>
      </c>
      <c r="T85" s="88">
        <v>0</v>
      </c>
      <c r="U85" s="88">
        <v>0</v>
      </c>
      <c r="V85" s="88">
        <v>0</v>
      </c>
      <c r="W85" s="88">
        <v>0</v>
      </c>
      <c r="X85" s="88">
        <f>BL21</f>
        <v>2.6942090911254488E-4</v>
      </c>
      <c r="Y85" s="88">
        <v>0</v>
      </c>
      <c r="Z85" s="88">
        <v>0</v>
      </c>
      <c r="AA85" s="88">
        <v>0</v>
      </c>
      <c r="AB85" s="88">
        <v>0</v>
      </c>
      <c r="AC85" s="88">
        <v>0</v>
      </c>
      <c r="AD85" s="88">
        <v>0</v>
      </c>
      <c r="AE85" s="88">
        <v>0</v>
      </c>
      <c r="AF85" s="88">
        <v>0</v>
      </c>
      <c r="AG85" s="88">
        <v>0</v>
      </c>
      <c r="AH85" s="88">
        <v>0</v>
      </c>
      <c r="AI85" s="88">
        <v>0</v>
      </c>
      <c r="AJ85" s="88">
        <v>0</v>
      </c>
      <c r="AK85" s="88">
        <v>0</v>
      </c>
      <c r="AL85" s="88">
        <v>0</v>
      </c>
      <c r="AM85" s="88">
        <v>0</v>
      </c>
      <c r="AN85" s="88">
        <v>0</v>
      </c>
      <c r="AO85" s="88">
        <v>0</v>
      </c>
      <c r="AP85" s="88">
        <v>0</v>
      </c>
      <c r="AQ85" s="88">
        <v>0</v>
      </c>
      <c r="AR85" s="88">
        <v>0</v>
      </c>
      <c r="AS85" s="88">
        <v>0</v>
      </c>
      <c r="AT85" s="88">
        <v>0</v>
      </c>
      <c r="AU85" s="88">
        <v>0</v>
      </c>
      <c r="AV85" s="88">
        <v>0</v>
      </c>
      <c r="AW85" s="88">
        <v>0</v>
      </c>
      <c r="AX85" s="88">
        <v>0</v>
      </c>
      <c r="AY85" s="88">
        <v>0</v>
      </c>
      <c r="AZ85" s="88">
        <v>0</v>
      </c>
      <c r="BA85" s="88">
        <v>0</v>
      </c>
      <c r="BB85" s="88">
        <v>0</v>
      </c>
      <c r="BC85" s="88">
        <v>0</v>
      </c>
      <c r="BD85" s="88">
        <v>0</v>
      </c>
      <c r="BE85" s="93">
        <v>0</v>
      </c>
    </row>
    <row r="86" spans="1:57" x14ac:dyDescent="0.3">
      <c r="A86" s="69"/>
      <c r="B86" s="69"/>
      <c r="C86" s="69"/>
      <c r="D86" s="69"/>
      <c r="E86" s="69"/>
      <c r="F86" s="69"/>
      <c r="H86" s="92">
        <v>0</v>
      </c>
      <c r="I86" s="88">
        <v>0</v>
      </c>
      <c r="J86" s="88">
        <v>0</v>
      </c>
      <c r="K86" s="88">
        <v>0</v>
      </c>
      <c r="L86" s="88">
        <v>0</v>
      </c>
      <c r="M86" s="88">
        <v>0</v>
      </c>
      <c r="N86" s="88">
        <v>0</v>
      </c>
      <c r="O86" s="88">
        <v>0</v>
      </c>
      <c r="P86" s="88">
        <v>0</v>
      </c>
      <c r="Q86" s="88">
        <v>0</v>
      </c>
      <c r="R86" s="88">
        <v>0</v>
      </c>
      <c r="S86" s="88">
        <v>0</v>
      </c>
      <c r="T86" s="88">
        <v>0</v>
      </c>
      <c r="U86" s="88">
        <v>0</v>
      </c>
      <c r="V86" s="88">
        <v>0</v>
      </c>
      <c r="W86" s="88">
        <v>0</v>
      </c>
      <c r="X86" s="88">
        <v>0</v>
      </c>
      <c r="Y86" s="88">
        <f>BL22</f>
        <v>1.5156285067140517E-4</v>
      </c>
      <c r="Z86" s="88">
        <v>0</v>
      </c>
      <c r="AA86" s="88">
        <v>0</v>
      </c>
      <c r="AB86" s="88">
        <v>0</v>
      </c>
      <c r="AC86" s="88">
        <v>0</v>
      </c>
      <c r="AD86" s="88">
        <v>0</v>
      </c>
      <c r="AE86" s="88">
        <v>0</v>
      </c>
      <c r="AF86" s="88">
        <v>0</v>
      </c>
      <c r="AG86" s="88">
        <v>0</v>
      </c>
      <c r="AH86" s="88">
        <v>0</v>
      </c>
      <c r="AI86" s="88">
        <v>0</v>
      </c>
      <c r="AJ86" s="88">
        <v>0</v>
      </c>
      <c r="AK86" s="88">
        <v>0</v>
      </c>
      <c r="AL86" s="88">
        <v>0</v>
      </c>
      <c r="AM86" s="88">
        <v>0</v>
      </c>
      <c r="AN86" s="88">
        <v>0</v>
      </c>
      <c r="AO86" s="88">
        <v>0</v>
      </c>
      <c r="AP86" s="88">
        <v>0</v>
      </c>
      <c r="AQ86" s="88">
        <v>0</v>
      </c>
      <c r="AR86" s="88">
        <v>0</v>
      </c>
      <c r="AS86" s="88">
        <v>0</v>
      </c>
      <c r="AT86" s="88">
        <v>0</v>
      </c>
      <c r="AU86" s="88">
        <v>0</v>
      </c>
      <c r="AV86" s="88">
        <v>0</v>
      </c>
      <c r="AW86" s="88">
        <v>0</v>
      </c>
      <c r="AX86" s="88">
        <v>0</v>
      </c>
      <c r="AY86" s="88">
        <v>0</v>
      </c>
      <c r="AZ86" s="88">
        <v>0</v>
      </c>
      <c r="BA86" s="88">
        <v>0</v>
      </c>
      <c r="BB86" s="88">
        <v>0</v>
      </c>
      <c r="BC86" s="88">
        <v>0</v>
      </c>
      <c r="BD86" s="88">
        <v>0</v>
      </c>
      <c r="BE86" s="93">
        <v>0</v>
      </c>
    </row>
    <row r="87" spans="1:57" x14ac:dyDescent="0.3">
      <c r="A87" s="69"/>
      <c r="B87" s="69"/>
      <c r="C87" s="69"/>
      <c r="D87" s="69"/>
      <c r="E87" s="69"/>
      <c r="F87" s="69"/>
      <c r="H87" s="92">
        <v>0</v>
      </c>
      <c r="I87" s="88">
        <v>0</v>
      </c>
      <c r="J87" s="88">
        <v>0</v>
      </c>
      <c r="K87" s="88">
        <v>0</v>
      </c>
      <c r="L87" s="88">
        <v>0</v>
      </c>
      <c r="M87" s="88">
        <v>0</v>
      </c>
      <c r="N87" s="88">
        <v>0</v>
      </c>
      <c r="O87" s="88">
        <v>0</v>
      </c>
      <c r="P87" s="88">
        <v>0</v>
      </c>
      <c r="Q87" s="88">
        <v>0</v>
      </c>
      <c r="R87" s="88">
        <v>0</v>
      </c>
      <c r="S87" s="88">
        <v>0</v>
      </c>
      <c r="T87" s="88">
        <v>0</v>
      </c>
      <c r="U87" s="88">
        <v>0</v>
      </c>
      <c r="V87" s="88">
        <v>0</v>
      </c>
      <c r="W87" s="88">
        <v>0</v>
      </c>
      <c r="X87" s="88">
        <v>0</v>
      </c>
      <c r="Y87" s="88">
        <v>0</v>
      </c>
      <c r="Z87" s="88">
        <f>BL23</f>
        <v>9.9198143840175659E-5</v>
      </c>
      <c r="AA87" s="88">
        <v>0</v>
      </c>
      <c r="AB87" s="88">
        <v>0</v>
      </c>
      <c r="AC87" s="88">
        <v>0</v>
      </c>
      <c r="AD87" s="88">
        <v>0</v>
      </c>
      <c r="AE87" s="88">
        <v>0</v>
      </c>
      <c r="AF87" s="88">
        <v>0</v>
      </c>
      <c r="AG87" s="88">
        <v>0</v>
      </c>
      <c r="AH87" s="88">
        <v>0</v>
      </c>
      <c r="AI87" s="88">
        <v>0</v>
      </c>
      <c r="AJ87" s="88">
        <v>0</v>
      </c>
      <c r="AK87" s="88">
        <v>0</v>
      </c>
      <c r="AL87" s="88">
        <v>0</v>
      </c>
      <c r="AM87" s="88">
        <v>0</v>
      </c>
      <c r="AN87" s="88">
        <v>0</v>
      </c>
      <c r="AO87" s="88">
        <v>0</v>
      </c>
      <c r="AP87" s="88">
        <v>0</v>
      </c>
      <c r="AQ87" s="88">
        <v>0</v>
      </c>
      <c r="AR87" s="88">
        <v>0</v>
      </c>
      <c r="AS87" s="88">
        <v>0</v>
      </c>
      <c r="AT87" s="88">
        <v>0</v>
      </c>
      <c r="AU87" s="88">
        <v>0</v>
      </c>
      <c r="AV87" s="88">
        <v>0</v>
      </c>
      <c r="AW87" s="88">
        <v>0</v>
      </c>
      <c r="AX87" s="88">
        <v>0</v>
      </c>
      <c r="AY87" s="88">
        <v>0</v>
      </c>
      <c r="AZ87" s="88">
        <v>0</v>
      </c>
      <c r="BA87" s="88">
        <v>0</v>
      </c>
      <c r="BB87" s="88">
        <v>0</v>
      </c>
      <c r="BC87" s="88">
        <v>0</v>
      </c>
      <c r="BD87" s="88">
        <v>0</v>
      </c>
      <c r="BE87" s="93">
        <v>0</v>
      </c>
    </row>
    <row r="88" spans="1:57" x14ac:dyDescent="0.3">
      <c r="A88" s="69"/>
      <c r="B88" s="69"/>
      <c r="C88" s="69"/>
      <c r="D88" s="69"/>
      <c r="E88" s="69"/>
      <c r="F88" s="69"/>
      <c r="H88" s="92">
        <v>0</v>
      </c>
      <c r="I88" s="88">
        <v>0</v>
      </c>
      <c r="J88" s="88">
        <v>0</v>
      </c>
      <c r="K88" s="88">
        <v>0</v>
      </c>
      <c r="L88" s="88">
        <v>0</v>
      </c>
      <c r="M88" s="88">
        <v>0</v>
      </c>
      <c r="N88" s="88">
        <v>0</v>
      </c>
      <c r="O88" s="88">
        <v>0</v>
      </c>
      <c r="P88" s="88">
        <v>0</v>
      </c>
      <c r="Q88" s="88">
        <v>0</v>
      </c>
      <c r="R88" s="88">
        <v>0</v>
      </c>
      <c r="S88" s="88">
        <v>0</v>
      </c>
      <c r="T88" s="88">
        <v>0</v>
      </c>
      <c r="U88" s="88">
        <v>0</v>
      </c>
      <c r="V88" s="88">
        <v>0</v>
      </c>
      <c r="W88" s="88">
        <v>0</v>
      </c>
      <c r="X88" s="88">
        <v>0</v>
      </c>
      <c r="Y88" s="88">
        <v>0</v>
      </c>
      <c r="Z88" s="88">
        <v>0</v>
      </c>
      <c r="AA88" s="88">
        <f>BL24</f>
        <v>4.291657365057988E-4</v>
      </c>
      <c r="AB88" s="88">
        <v>0</v>
      </c>
      <c r="AC88" s="88">
        <v>0</v>
      </c>
      <c r="AD88" s="88">
        <v>0</v>
      </c>
      <c r="AE88" s="88">
        <v>0</v>
      </c>
      <c r="AF88" s="88">
        <v>0</v>
      </c>
      <c r="AG88" s="88">
        <v>0</v>
      </c>
      <c r="AH88" s="88">
        <v>0</v>
      </c>
      <c r="AI88" s="88">
        <v>0</v>
      </c>
      <c r="AJ88" s="88">
        <v>0</v>
      </c>
      <c r="AK88" s="88">
        <v>0</v>
      </c>
      <c r="AL88" s="88">
        <v>0</v>
      </c>
      <c r="AM88" s="88">
        <v>0</v>
      </c>
      <c r="AN88" s="88">
        <v>0</v>
      </c>
      <c r="AO88" s="88">
        <v>0</v>
      </c>
      <c r="AP88" s="88">
        <v>0</v>
      </c>
      <c r="AQ88" s="88">
        <v>0</v>
      </c>
      <c r="AR88" s="88">
        <v>0</v>
      </c>
      <c r="AS88" s="88">
        <v>0</v>
      </c>
      <c r="AT88" s="88">
        <v>0</v>
      </c>
      <c r="AU88" s="88">
        <v>0</v>
      </c>
      <c r="AV88" s="88">
        <v>0</v>
      </c>
      <c r="AW88" s="88">
        <v>0</v>
      </c>
      <c r="AX88" s="88">
        <v>0</v>
      </c>
      <c r="AY88" s="88">
        <v>0</v>
      </c>
      <c r="AZ88" s="88">
        <v>0</v>
      </c>
      <c r="BA88" s="88">
        <v>0</v>
      </c>
      <c r="BB88" s="88">
        <v>0</v>
      </c>
      <c r="BC88" s="88">
        <v>0</v>
      </c>
      <c r="BD88" s="88">
        <v>0</v>
      </c>
      <c r="BE88" s="93">
        <v>0</v>
      </c>
    </row>
    <row r="89" spans="1:57" x14ac:dyDescent="0.3">
      <c r="A89" s="69"/>
      <c r="B89" s="69"/>
      <c r="C89" s="69"/>
      <c r="D89" s="69"/>
      <c r="E89" s="69"/>
      <c r="F89" s="69"/>
      <c r="H89" s="92">
        <v>0</v>
      </c>
      <c r="I89" s="88">
        <v>0</v>
      </c>
      <c r="J89" s="88">
        <v>0</v>
      </c>
      <c r="K89" s="88">
        <v>0</v>
      </c>
      <c r="L89" s="88">
        <v>0</v>
      </c>
      <c r="M89" s="88">
        <v>0</v>
      </c>
      <c r="N89" s="88">
        <v>0</v>
      </c>
      <c r="O89" s="88">
        <v>0</v>
      </c>
      <c r="P89" s="88">
        <v>0</v>
      </c>
      <c r="Q89" s="88">
        <v>0</v>
      </c>
      <c r="R89" s="88">
        <v>0</v>
      </c>
      <c r="S89" s="88">
        <v>0</v>
      </c>
      <c r="T89" s="88">
        <v>0</v>
      </c>
      <c r="U89" s="88">
        <v>0</v>
      </c>
      <c r="V89" s="88">
        <v>0</v>
      </c>
      <c r="W89" s="88">
        <v>0</v>
      </c>
      <c r="X89" s="88">
        <v>0</v>
      </c>
      <c r="Y89" s="88">
        <v>0</v>
      </c>
      <c r="Z89" s="88">
        <v>0</v>
      </c>
      <c r="AA89" s="88">
        <v>0</v>
      </c>
      <c r="AB89" s="88">
        <f>BL25</f>
        <v>3.8958190422403962E-4</v>
      </c>
      <c r="AC89" s="88">
        <v>0</v>
      </c>
      <c r="AD89" s="88">
        <v>0</v>
      </c>
      <c r="AE89" s="88">
        <v>0</v>
      </c>
      <c r="AF89" s="88">
        <v>0</v>
      </c>
      <c r="AG89" s="88">
        <v>0</v>
      </c>
      <c r="AH89" s="88">
        <v>0</v>
      </c>
      <c r="AI89" s="88">
        <v>0</v>
      </c>
      <c r="AJ89" s="88">
        <v>0</v>
      </c>
      <c r="AK89" s="88">
        <v>0</v>
      </c>
      <c r="AL89" s="88">
        <v>0</v>
      </c>
      <c r="AM89" s="88">
        <v>0</v>
      </c>
      <c r="AN89" s="88">
        <v>0</v>
      </c>
      <c r="AO89" s="88">
        <v>0</v>
      </c>
      <c r="AP89" s="88">
        <v>0</v>
      </c>
      <c r="AQ89" s="88">
        <v>0</v>
      </c>
      <c r="AR89" s="88">
        <v>0</v>
      </c>
      <c r="AS89" s="88">
        <v>0</v>
      </c>
      <c r="AT89" s="88">
        <v>0</v>
      </c>
      <c r="AU89" s="88">
        <v>0</v>
      </c>
      <c r="AV89" s="88">
        <v>0</v>
      </c>
      <c r="AW89" s="88">
        <v>0</v>
      </c>
      <c r="AX89" s="88">
        <v>0</v>
      </c>
      <c r="AY89" s="88">
        <v>0</v>
      </c>
      <c r="AZ89" s="88">
        <v>0</v>
      </c>
      <c r="BA89" s="88">
        <v>0</v>
      </c>
      <c r="BB89" s="88">
        <v>0</v>
      </c>
      <c r="BC89" s="88">
        <v>0</v>
      </c>
      <c r="BD89" s="88">
        <v>0</v>
      </c>
      <c r="BE89" s="93">
        <v>0</v>
      </c>
    </row>
    <row r="90" spans="1:57" x14ac:dyDescent="0.3">
      <c r="A90" s="69"/>
      <c r="B90" s="69"/>
      <c r="C90" s="69"/>
      <c r="D90" s="69"/>
      <c r="E90" s="69"/>
      <c r="F90" s="69"/>
      <c r="H90" s="92">
        <v>0</v>
      </c>
      <c r="I90" s="88">
        <v>0</v>
      </c>
      <c r="J90" s="88">
        <v>0</v>
      </c>
      <c r="K90" s="88">
        <v>0</v>
      </c>
      <c r="L90" s="88">
        <v>0</v>
      </c>
      <c r="M90" s="88">
        <v>0</v>
      </c>
      <c r="N90" s="88">
        <v>0</v>
      </c>
      <c r="O90" s="88">
        <v>0</v>
      </c>
      <c r="P90" s="88">
        <v>0</v>
      </c>
      <c r="Q90" s="88">
        <v>0</v>
      </c>
      <c r="R90" s="88">
        <v>0</v>
      </c>
      <c r="S90" s="88">
        <v>0</v>
      </c>
      <c r="T90" s="88">
        <v>0</v>
      </c>
      <c r="U90" s="88">
        <v>0</v>
      </c>
      <c r="V90" s="88">
        <v>0</v>
      </c>
      <c r="W90" s="88">
        <v>0</v>
      </c>
      <c r="X90" s="88">
        <v>0</v>
      </c>
      <c r="Y90" s="88">
        <v>0</v>
      </c>
      <c r="Z90" s="88">
        <v>0</v>
      </c>
      <c r="AA90" s="88">
        <v>0</v>
      </c>
      <c r="AB90" s="88">
        <v>0</v>
      </c>
      <c r="AC90" s="88">
        <f>BL26</f>
        <v>1.4757329326082371E-4</v>
      </c>
      <c r="AD90" s="88">
        <v>0</v>
      </c>
      <c r="AE90" s="88">
        <v>0</v>
      </c>
      <c r="AF90" s="88">
        <v>0</v>
      </c>
      <c r="AG90" s="88">
        <v>0</v>
      </c>
      <c r="AH90" s="88">
        <v>0</v>
      </c>
      <c r="AI90" s="88">
        <v>0</v>
      </c>
      <c r="AJ90" s="88">
        <v>0</v>
      </c>
      <c r="AK90" s="88">
        <v>0</v>
      </c>
      <c r="AL90" s="88">
        <v>0</v>
      </c>
      <c r="AM90" s="88">
        <v>0</v>
      </c>
      <c r="AN90" s="88">
        <v>0</v>
      </c>
      <c r="AO90" s="88">
        <v>0</v>
      </c>
      <c r="AP90" s="88">
        <v>0</v>
      </c>
      <c r="AQ90" s="88">
        <v>0</v>
      </c>
      <c r="AR90" s="88">
        <v>0</v>
      </c>
      <c r="AS90" s="88">
        <v>0</v>
      </c>
      <c r="AT90" s="88">
        <v>0</v>
      </c>
      <c r="AU90" s="88">
        <v>0</v>
      </c>
      <c r="AV90" s="88">
        <v>0</v>
      </c>
      <c r="AW90" s="88">
        <v>0</v>
      </c>
      <c r="AX90" s="88">
        <v>0</v>
      </c>
      <c r="AY90" s="88">
        <v>0</v>
      </c>
      <c r="AZ90" s="88">
        <v>0</v>
      </c>
      <c r="BA90" s="88">
        <v>0</v>
      </c>
      <c r="BB90" s="88">
        <v>0</v>
      </c>
      <c r="BC90" s="88">
        <v>0</v>
      </c>
      <c r="BD90" s="88">
        <v>0</v>
      </c>
      <c r="BE90" s="93">
        <v>0</v>
      </c>
    </row>
    <row r="91" spans="1:57" x14ac:dyDescent="0.3">
      <c r="A91" s="69"/>
      <c r="B91" s="69"/>
      <c r="C91" s="69"/>
      <c r="D91" s="69"/>
      <c r="E91" s="69"/>
      <c r="F91" s="69"/>
      <c r="H91" s="92">
        <v>0</v>
      </c>
      <c r="I91" s="88">
        <v>0</v>
      </c>
      <c r="J91" s="88">
        <v>0</v>
      </c>
      <c r="K91" s="88">
        <v>0</v>
      </c>
      <c r="L91" s="88">
        <v>0</v>
      </c>
      <c r="M91" s="88">
        <v>0</v>
      </c>
      <c r="N91" s="88">
        <v>0</v>
      </c>
      <c r="O91" s="88">
        <v>0</v>
      </c>
      <c r="P91" s="88">
        <v>0</v>
      </c>
      <c r="Q91" s="88">
        <v>0</v>
      </c>
      <c r="R91" s="88">
        <v>0</v>
      </c>
      <c r="S91" s="88">
        <v>0</v>
      </c>
      <c r="T91" s="88">
        <v>0</v>
      </c>
      <c r="U91" s="88">
        <v>0</v>
      </c>
      <c r="V91" s="88">
        <v>0</v>
      </c>
      <c r="W91" s="88">
        <v>0</v>
      </c>
      <c r="X91" s="88">
        <v>0</v>
      </c>
      <c r="Y91" s="88">
        <v>0</v>
      </c>
      <c r="Z91" s="88">
        <v>0</v>
      </c>
      <c r="AA91" s="88">
        <v>0</v>
      </c>
      <c r="AB91" s="88">
        <v>0</v>
      </c>
      <c r="AC91" s="88">
        <v>0</v>
      </c>
      <c r="AD91" s="88">
        <f>BL27</f>
        <v>9.4702523610398233E-5</v>
      </c>
      <c r="AE91" s="88">
        <v>0</v>
      </c>
      <c r="AF91" s="88">
        <v>0</v>
      </c>
      <c r="AG91" s="88">
        <v>0</v>
      </c>
      <c r="AH91" s="88">
        <v>0</v>
      </c>
      <c r="AI91" s="88">
        <v>0</v>
      </c>
      <c r="AJ91" s="88">
        <v>0</v>
      </c>
      <c r="AK91" s="88">
        <v>0</v>
      </c>
      <c r="AL91" s="88">
        <v>0</v>
      </c>
      <c r="AM91" s="88">
        <v>0</v>
      </c>
      <c r="AN91" s="88">
        <v>0</v>
      </c>
      <c r="AO91" s="88">
        <v>0</v>
      </c>
      <c r="AP91" s="88">
        <v>0</v>
      </c>
      <c r="AQ91" s="88">
        <v>0</v>
      </c>
      <c r="AR91" s="88">
        <v>0</v>
      </c>
      <c r="AS91" s="88">
        <v>0</v>
      </c>
      <c r="AT91" s="88">
        <v>0</v>
      </c>
      <c r="AU91" s="88">
        <v>0</v>
      </c>
      <c r="AV91" s="88">
        <v>0</v>
      </c>
      <c r="AW91" s="88">
        <v>0</v>
      </c>
      <c r="AX91" s="88">
        <v>0</v>
      </c>
      <c r="AY91" s="88">
        <v>0</v>
      </c>
      <c r="AZ91" s="88">
        <v>0</v>
      </c>
      <c r="BA91" s="88">
        <v>0</v>
      </c>
      <c r="BB91" s="88">
        <v>0</v>
      </c>
      <c r="BC91" s="88">
        <v>0</v>
      </c>
      <c r="BD91" s="88">
        <v>0</v>
      </c>
      <c r="BE91" s="93">
        <v>0</v>
      </c>
    </row>
    <row r="92" spans="1:57" x14ac:dyDescent="0.3">
      <c r="A92" s="69"/>
      <c r="B92" s="69"/>
      <c r="C92" s="69"/>
      <c r="D92" s="69"/>
      <c r="E92" s="69"/>
      <c r="F92" s="69"/>
      <c r="H92" s="92">
        <v>0</v>
      </c>
      <c r="I92" s="88">
        <v>0</v>
      </c>
      <c r="J92" s="88">
        <v>0</v>
      </c>
      <c r="K92" s="88">
        <v>0</v>
      </c>
      <c r="L92" s="88">
        <v>0</v>
      </c>
      <c r="M92" s="88">
        <v>0</v>
      </c>
      <c r="N92" s="88">
        <v>0</v>
      </c>
      <c r="O92" s="88">
        <v>0</v>
      </c>
      <c r="P92" s="88">
        <v>0</v>
      </c>
      <c r="Q92" s="88">
        <v>0</v>
      </c>
      <c r="R92" s="88">
        <v>0</v>
      </c>
      <c r="S92" s="88">
        <v>0</v>
      </c>
      <c r="T92" s="88">
        <v>0</v>
      </c>
      <c r="U92" s="88">
        <v>0</v>
      </c>
      <c r="V92" s="88">
        <v>0</v>
      </c>
      <c r="W92" s="88">
        <v>0</v>
      </c>
      <c r="X92" s="88">
        <v>0</v>
      </c>
      <c r="Y92" s="88">
        <v>0</v>
      </c>
      <c r="Z92" s="88">
        <v>0</v>
      </c>
      <c r="AA92" s="88">
        <v>0</v>
      </c>
      <c r="AB92" s="88">
        <v>0</v>
      </c>
      <c r="AC92" s="88">
        <v>0</v>
      </c>
      <c r="AD92" s="88">
        <v>0</v>
      </c>
      <c r="AE92" s="88">
        <f>BL28</f>
        <v>1.7844996462724783E-4</v>
      </c>
      <c r="AF92" s="88">
        <v>0</v>
      </c>
      <c r="AG92" s="88">
        <v>0</v>
      </c>
      <c r="AH92" s="88">
        <v>0</v>
      </c>
      <c r="AI92" s="88">
        <v>0</v>
      </c>
      <c r="AJ92" s="88">
        <v>0</v>
      </c>
      <c r="AK92" s="88">
        <v>0</v>
      </c>
      <c r="AL92" s="88">
        <v>0</v>
      </c>
      <c r="AM92" s="88">
        <v>0</v>
      </c>
      <c r="AN92" s="88">
        <v>0</v>
      </c>
      <c r="AO92" s="88">
        <v>0</v>
      </c>
      <c r="AP92" s="88">
        <v>0</v>
      </c>
      <c r="AQ92" s="88">
        <v>0</v>
      </c>
      <c r="AR92" s="88">
        <v>0</v>
      </c>
      <c r="AS92" s="88">
        <v>0</v>
      </c>
      <c r="AT92" s="88">
        <v>0</v>
      </c>
      <c r="AU92" s="88">
        <v>0</v>
      </c>
      <c r="AV92" s="88">
        <v>0</v>
      </c>
      <c r="AW92" s="88">
        <v>0</v>
      </c>
      <c r="AX92" s="88">
        <v>0</v>
      </c>
      <c r="AY92" s="88">
        <v>0</v>
      </c>
      <c r="AZ92" s="88">
        <v>0</v>
      </c>
      <c r="BA92" s="88">
        <v>0</v>
      </c>
      <c r="BB92" s="88">
        <v>0</v>
      </c>
      <c r="BC92" s="88">
        <v>0</v>
      </c>
      <c r="BD92" s="88">
        <v>0</v>
      </c>
      <c r="BE92" s="93">
        <v>0</v>
      </c>
    </row>
    <row r="93" spans="1:57" x14ac:dyDescent="0.3">
      <c r="A93" s="69"/>
      <c r="B93" s="69"/>
      <c r="C93" s="69"/>
      <c r="D93" s="69"/>
      <c r="E93" s="69"/>
      <c r="F93" s="69"/>
      <c r="H93" s="92">
        <v>0</v>
      </c>
      <c r="I93" s="88">
        <v>0</v>
      </c>
      <c r="J93" s="88">
        <v>0</v>
      </c>
      <c r="K93" s="88">
        <v>0</v>
      </c>
      <c r="L93" s="88">
        <v>0</v>
      </c>
      <c r="M93" s="88">
        <v>0</v>
      </c>
      <c r="N93" s="88">
        <v>0</v>
      </c>
      <c r="O93" s="88">
        <v>0</v>
      </c>
      <c r="P93" s="88">
        <v>0</v>
      </c>
      <c r="Q93" s="88">
        <v>0</v>
      </c>
      <c r="R93" s="88">
        <v>0</v>
      </c>
      <c r="S93" s="88">
        <v>0</v>
      </c>
      <c r="T93" s="88">
        <v>0</v>
      </c>
      <c r="U93" s="88">
        <v>0</v>
      </c>
      <c r="V93" s="88">
        <v>0</v>
      </c>
      <c r="W93" s="88">
        <v>0</v>
      </c>
      <c r="X93" s="88">
        <v>0</v>
      </c>
      <c r="Y93" s="88">
        <v>0</v>
      </c>
      <c r="Z93" s="88">
        <v>0</v>
      </c>
      <c r="AA93" s="88">
        <v>0</v>
      </c>
      <c r="AB93" s="88">
        <v>0</v>
      </c>
      <c r="AC93" s="88">
        <v>0</v>
      </c>
      <c r="AD93" s="88">
        <v>0</v>
      </c>
      <c r="AE93" s="88">
        <v>0</v>
      </c>
      <c r="AF93" s="88">
        <f>BL29</f>
        <v>2.0400940340881512E-4</v>
      </c>
      <c r="AG93" s="88">
        <v>0</v>
      </c>
      <c r="AH93" s="88">
        <v>0</v>
      </c>
      <c r="AI93" s="88">
        <v>0</v>
      </c>
      <c r="AJ93" s="88">
        <v>0</v>
      </c>
      <c r="AK93" s="88">
        <v>0</v>
      </c>
      <c r="AL93" s="88">
        <v>0</v>
      </c>
      <c r="AM93" s="88">
        <v>0</v>
      </c>
      <c r="AN93" s="88">
        <v>0</v>
      </c>
      <c r="AO93" s="88">
        <v>0</v>
      </c>
      <c r="AP93" s="88">
        <v>0</v>
      </c>
      <c r="AQ93" s="88">
        <v>0</v>
      </c>
      <c r="AR93" s="88">
        <v>0</v>
      </c>
      <c r="AS93" s="88">
        <v>0</v>
      </c>
      <c r="AT93" s="88">
        <v>0</v>
      </c>
      <c r="AU93" s="88">
        <v>0</v>
      </c>
      <c r="AV93" s="88">
        <v>0</v>
      </c>
      <c r="AW93" s="88">
        <v>0</v>
      </c>
      <c r="AX93" s="88">
        <v>0</v>
      </c>
      <c r="AY93" s="88">
        <v>0</v>
      </c>
      <c r="AZ93" s="88">
        <v>0</v>
      </c>
      <c r="BA93" s="88">
        <v>0</v>
      </c>
      <c r="BB93" s="88">
        <v>0</v>
      </c>
      <c r="BC93" s="88">
        <v>0</v>
      </c>
      <c r="BD93" s="88">
        <v>0</v>
      </c>
      <c r="BE93" s="93">
        <v>0</v>
      </c>
    </row>
    <row r="94" spans="1:57" x14ac:dyDescent="0.3">
      <c r="A94" s="69"/>
      <c r="B94" s="69"/>
      <c r="C94" s="69"/>
      <c r="D94" s="69"/>
      <c r="E94" s="69"/>
      <c r="F94" s="69"/>
      <c r="H94" s="92">
        <v>0</v>
      </c>
      <c r="I94" s="88">
        <v>0</v>
      </c>
      <c r="J94" s="88">
        <v>0</v>
      </c>
      <c r="K94" s="88">
        <v>0</v>
      </c>
      <c r="L94" s="88">
        <v>0</v>
      </c>
      <c r="M94" s="88">
        <v>0</v>
      </c>
      <c r="N94" s="88">
        <v>0</v>
      </c>
      <c r="O94" s="88">
        <v>0</v>
      </c>
      <c r="P94" s="88">
        <v>0</v>
      </c>
      <c r="Q94" s="88">
        <v>0</v>
      </c>
      <c r="R94" s="88">
        <v>0</v>
      </c>
      <c r="S94" s="88">
        <v>0</v>
      </c>
      <c r="T94" s="88">
        <v>0</v>
      </c>
      <c r="U94" s="88">
        <v>0</v>
      </c>
      <c r="V94" s="88">
        <v>0</v>
      </c>
      <c r="W94" s="88">
        <v>0</v>
      </c>
      <c r="X94" s="88">
        <v>0</v>
      </c>
      <c r="Y94" s="88">
        <v>0</v>
      </c>
      <c r="Z94" s="88">
        <v>0</v>
      </c>
      <c r="AA94" s="88">
        <v>0</v>
      </c>
      <c r="AB94" s="88">
        <v>0</v>
      </c>
      <c r="AC94" s="88">
        <v>0</v>
      </c>
      <c r="AD94" s="88">
        <v>0</v>
      </c>
      <c r="AE94" s="88">
        <v>0</v>
      </c>
      <c r="AF94" s="88">
        <v>0</v>
      </c>
      <c r="AG94" s="88">
        <f>BL30</f>
        <v>1.6304943546492239E-4</v>
      </c>
      <c r="AH94" s="88">
        <v>0</v>
      </c>
      <c r="AI94" s="88">
        <v>0</v>
      </c>
      <c r="AJ94" s="88">
        <v>0</v>
      </c>
      <c r="AK94" s="88">
        <v>0</v>
      </c>
      <c r="AL94" s="88">
        <v>0</v>
      </c>
      <c r="AM94" s="88">
        <v>0</v>
      </c>
      <c r="AN94" s="88">
        <v>0</v>
      </c>
      <c r="AO94" s="88">
        <v>0</v>
      </c>
      <c r="AP94" s="88">
        <v>0</v>
      </c>
      <c r="AQ94" s="88">
        <v>0</v>
      </c>
      <c r="AR94" s="88">
        <v>0</v>
      </c>
      <c r="AS94" s="88">
        <v>0</v>
      </c>
      <c r="AT94" s="88">
        <v>0</v>
      </c>
      <c r="AU94" s="88">
        <v>0</v>
      </c>
      <c r="AV94" s="88">
        <v>0</v>
      </c>
      <c r="AW94" s="88">
        <v>0</v>
      </c>
      <c r="AX94" s="88">
        <v>0</v>
      </c>
      <c r="AY94" s="88">
        <v>0</v>
      </c>
      <c r="AZ94" s="88">
        <v>0</v>
      </c>
      <c r="BA94" s="88">
        <v>0</v>
      </c>
      <c r="BB94" s="88">
        <v>0</v>
      </c>
      <c r="BC94" s="88">
        <v>0</v>
      </c>
      <c r="BD94" s="88">
        <v>0</v>
      </c>
      <c r="BE94" s="93">
        <v>0</v>
      </c>
    </row>
    <row r="95" spans="1:57" x14ac:dyDescent="0.3">
      <c r="A95" s="69"/>
      <c r="B95" s="69"/>
      <c r="C95" s="69"/>
      <c r="D95" s="69"/>
      <c r="E95" s="69"/>
      <c r="F95" s="69"/>
      <c r="H95" s="92">
        <v>0</v>
      </c>
      <c r="I95" s="88">
        <v>0</v>
      </c>
      <c r="J95" s="88">
        <v>0</v>
      </c>
      <c r="K95" s="88">
        <v>0</v>
      </c>
      <c r="L95" s="88">
        <v>0</v>
      </c>
      <c r="M95" s="88">
        <v>0</v>
      </c>
      <c r="N95" s="88">
        <v>0</v>
      </c>
      <c r="O95" s="88">
        <v>0</v>
      </c>
      <c r="P95" s="88">
        <v>0</v>
      </c>
      <c r="Q95" s="88">
        <v>0</v>
      </c>
      <c r="R95" s="88">
        <v>0</v>
      </c>
      <c r="S95" s="88">
        <v>0</v>
      </c>
      <c r="T95" s="88">
        <v>0</v>
      </c>
      <c r="U95" s="88">
        <v>0</v>
      </c>
      <c r="V95" s="88">
        <v>0</v>
      </c>
      <c r="W95" s="88">
        <v>0</v>
      </c>
      <c r="X95" s="88">
        <v>0</v>
      </c>
      <c r="Y95" s="88">
        <v>0</v>
      </c>
      <c r="Z95" s="88">
        <v>0</v>
      </c>
      <c r="AA95" s="88">
        <v>0</v>
      </c>
      <c r="AB95" s="88">
        <v>0</v>
      </c>
      <c r="AC95" s="88">
        <v>0</v>
      </c>
      <c r="AD95" s="88">
        <v>0</v>
      </c>
      <c r="AE95" s="88">
        <v>0</v>
      </c>
      <c r="AF95" s="88">
        <v>0</v>
      </c>
      <c r="AG95" s="88">
        <v>0</v>
      </c>
      <c r="AH95" s="88">
        <f>BL31</f>
        <v>2.4099582461938133E-4</v>
      </c>
      <c r="AI95" s="88">
        <v>0</v>
      </c>
      <c r="AJ95" s="88">
        <v>0</v>
      </c>
      <c r="AK95" s="88">
        <v>0</v>
      </c>
      <c r="AL95" s="88">
        <v>0</v>
      </c>
      <c r="AM95" s="88">
        <v>0</v>
      </c>
      <c r="AN95" s="88">
        <v>0</v>
      </c>
      <c r="AO95" s="88">
        <v>0</v>
      </c>
      <c r="AP95" s="88">
        <v>0</v>
      </c>
      <c r="AQ95" s="88">
        <v>0</v>
      </c>
      <c r="AR95" s="88">
        <v>0</v>
      </c>
      <c r="AS95" s="88">
        <v>0</v>
      </c>
      <c r="AT95" s="88">
        <v>0</v>
      </c>
      <c r="AU95" s="88">
        <v>0</v>
      </c>
      <c r="AV95" s="88">
        <v>0</v>
      </c>
      <c r="AW95" s="88">
        <v>0</v>
      </c>
      <c r="AX95" s="88">
        <v>0</v>
      </c>
      <c r="AY95" s="88">
        <v>0</v>
      </c>
      <c r="AZ95" s="88">
        <v>0</v>
      </c>
      <c r="BA95" s="88">
        <v>0</v>
      </c>
      <c r="BB95" s="88">
        <v>0</v>
      </c>
      <c r="BC95" s="88">
        <v>0</v>
      </c>
      <c r="BD95" s="88">
        <v>0</v>
      </c>
      <c r="BE95" s="93">
        <v>0</v>
      </c>
    </row>
    <row r="96" spans="1:57" x14ac:dyDescent="0.3">
      <c r="A96" s="69"/>
      <c r="B96" s="69"/>
      <c r="C96" s="69"/>
      <c r="D96" s="69"/>
      <c r="E96" s="69"/>
      <c r="F96" s="69"/>
      <c r="H96" s="92">
        <v>0</v>
      </c>
      <c r="I96" s="88">
        <v>0</v>
      </c>
      <c r="J96" s="88">
        <v>0</v>
      </c>
      <c r="K96" s="88">
        <v>0</v>
      </c>
      <c r="L96" s="88">
        <v>0</v>
      </c>
      <c r="M96" s="88">
        <v>0</v>
      </c>
      <c r="N96" s="88">
        <v>0</v>
      </c>
      <c r="O96" s="88">
        <v>0</v>
      </c>
      <c r="P96" s="88">
        <v>0</v>
      </c>
      <c r="Q96" s="88">
        <v>0</v>
      </c>
      <c r="R96" s="88">
        <v>0</v>
      </c>
      <c r="S96" s="88">
        <v>0</v>
      </c>
      <c r="T96" s="88">
        <v>0</v>
      </c>
      <c r="U96" s="88">
        <v>0</v>
      </c>
      <c r="V96" s="88">
        <v>0</v>
      </c>
      <c r="W96" s="88">
        <v>0</v>
      </c>
      <c r="X96" s="88">
        <v>0</v>
      </c>
      <c r="Y96" s="88">
        <v>0</v>
      </c>
      <c r="Z96" s="88">
        <v>0</v>
      </c>
      <c r="AA96" s="88">
        <v>0</v>
      </c>
      <c r="AB96" s="88">
        <v>0</v>
      </c>
      <c r="AC96" s="88">
        <v>0</v>
      </c>
      <c r="AD96" s="88">
        <v>0</v>
      </c>
      <c r="AE96" s="88">
        <v>0</v>
      </c>
      <c r="AF96" s="88">
        <v>0</v>
      </c>
      <c r="AG96" s="88">
        <v>0</v>
      </c>
      <c r="AH96" s="88">
        <v>0</v>
      </c>
      <c r="AI96" s="88">
        <f>BL32</f>
        <v>1.2773872373132329E-4</v>
      </c>
      <c r="AJ96" s="88">
        <v>0</v>
      </c>
      <c r="AK96" s="88">
        <v>0</v>
      </c>
      <c r="AL96" s="88">
        <v>0</v>
      </c>
      <c r="AM96" s="88">
        <v>0</v>
      </c>
      <c r="AN96" s="88">
        <v>0</v>
      </c>
      <c r="AO96" s="88">
        <v>0</v>
      </c>
      <c r="AP96" s="88">
        <v>0</v>
      </c>
      <c r="AQ96" s="88">
        <v>0</v>
      </c>
      <c r="AR96" s="88">
        <v>0</v>
      </c>
      <c r="AS96" s="88">
        <v>0</v>
      </c>
      <c r="AT96" s="88">
        <v>0</v>
      </c>
      <c r="AU96" s="88">
        <v>0</v>
      </c>
      <c r="AV96" s="88">
        <v>0</v>
      </c>
      <c r="AW96" s="88">
        <v>0</v>
      </c>
      <c r="AX96" s="88">
        <v>0</v>
      </c>
      <c r="AY96" s="88">
        <v>0</v>
      </c>
      <c r="AZ96" s="88">
        <v>0</v>
      </c>
      <c r="BA96" s="88">
        <v>0</v>
      </c>
      <c r="BB96" s="88">
        <v>0</v>
      </c>
      <c r="BC96" s="88">
        <v>0</v>
      </c>
      <c r="BD96" s="88">
        <v>0</v>
      </c>
      <c r="BE96" s="93">
        <v>0</v>
      </c>
    </row>
    <row r="97" spans="1:57" x14ac:dyDescent="0.3">
      <c r="A97" s="69"/>
      <c r="B97" s="69"/>
      <c r="C97" s="69"/>
      <c r="D97" s="69"/>
      <c r="E97" s="69"/>
      <c r="F97" s="69"/>
      <c r="H97" s="92">
        <v>0</v>
      </c>
      <c r="I97" s="88">
        <v>0</v>
      </c>
      <c r="J97" s="88">
        <v>0</v>
      </c>
      <c r="K97" s="88">
        <v>0</v>
      </c>
      <c r="L97" s="88">
        <v>0</v>
      </c>
      <c r="M97" s="88">
        <v>0</v>
      </c>
      <c r="N97" s="88">
        <v>0</v>
      </c>
      <c r="O97" s="88">
        <v>0</v>
      </c>
      <c r="P97" s="88">
        <v>0</v>
      </c>
      <c r="Q97" s="88">
        <v>0</v>
      </c>
      <c r="R97" s="88">
        <v>0</v>
      </c>
      <c r="S97" s="88">
        <v>0</v>
      </c>
      <c r="T97" s="88">
        <v>0</v>
      </c>
      <c r="U97" s="88">
        <v>0</v>
      </c>
      <c r="V97" s="88">
        <v>0</v>
      </c>
      <c r="W97" s="88">
        <v>0</v>
      </c>
      <c r="X97" s="88">
        <v>0</v>
      </c>
      <c r="Y97" s="88">
        <v>0</v>
      </c>
      <c r="Z97" s="88">
        <v>0</v>
      </c>
      <c r="AA97" s="88">
        <v>0</v>
      </c>
      <c r="AB97" s="88">
        <v>0</v>
      </c>
      <c r="AC97" s="88">
        <v>0</v>
      </c>
      <c r="AD97" s="88">
        <v>0</v>
      </c>
      <c r="AE97" s="88">
        <v>0</v>
      </c>
      <c r="AF97" s="88">
        <v>0</v>
      </c>
      <c r="AG97" s="88">
        <v>0</v>
      </c>
      <c r="AH97" s="88">
        <v>0</v>
      </c>
      <c r="AI97" s="88">
        <v>0</v>
      </c>
      <c r="AJ97" s="88">
        <f>BL33</f>
        <v>1.3574068231102327E-4</v>
      </c>
      <c r="AK97" s="88">
        <v>0</v>
      </c>
      <c r="AL97" s="88">
        <v>0</v>
      </c>
      <c r="AM97" s="88">
        <v>0</v>
      </c>
      <c r="AN97" s="88">
        <v>0</v>
      </c>
      <c r="AO97" s="88">
        <v>0</v>
      </c>
      <c r="AP97" s="88">
        <v>0</v>
      </c>
      <c r="AQ97" s="88">
        <v>0</v>
      </c>
      <c r="AR97" s="88">
        <v>0</v>
      </c>
      <c r="AS97" s="88">
        <v>0</v>
      </c>
      <c r="AT97" s="88">
        <v>0</v>
      </c>
      <c r="AU97" s="88">
        <v>0</v>
      </c>
      <c r="AV97" s="88">
        <v>0</v>
      </c>
      <c r="AW97" s="88">
        <v>0</v>
      </c>
      <c r="AX97" s="88">
        <v>0</v>
      </c>
      <c r="AY97" s="88">
        <v>0</v>
      </c>
      <c r="AZ97" s="88">
        <v>0</v>
      </c>
      <c r="BA97" s="88">
        <v>0</v>
      </c>
      <c r="BB97" s="88">
        <v>0</v>
      </c>
      <c r="BC97" s="88">
        <v>0</v>
      </c>
      <c r="BD97" s="88">
        <v>0</v>
      </c>
      <c r="BE97" s="93">
        <v>0</v>
      </c>
    </row>
    <row r="98" spans="1:57" x14ac:dyDescent="0.3">
      <c r="A98" s="69"/>
      <c r="B98" s="69"/>
      <c r="C98" s="69"/>
      <c r="D98" s="69"/>
      <c r="E98" s="69"/>
      <c r="F98" s="69"/>
      <c r="H98" s="92">
        <v>0</v>
      </c>
      <c r="I98" s="88">
        <v>0</v>
      </c>
      <c r="J98" s="88">
        <v>0</v>
      </c>
      <c r="K98" s="88">
        <v>0</v>
      </c>
      <c r="L98" s="88">
        <v>0</v>
      </c>
      <c r="M98" s="88">
        <v>0</v>
      </c>
      <c r="N98" s="88">
        <v>0</v>
      </c>
      <c r="O98" s="88">
        <v>0</v>
      </c>
      <c r="P98" s="88">
        <v>0</v>
      </c>
      <c r="Q98" s="88">
        <v>0</v>
      </c>
      <c r="R98" s="88">
        <v>0</v>
      </c>
      <c r="S98" s="88">
        <v>0</v>
      </c>
      <c r="T98" s="88">
        <v>0</v>
      </c>
      <c r="U98" s="88">
        <v>0</v>
      </c>
      <c r="V98" s="88">
        <v>0</v>
      </c>
      <c r="W98" s="88">
        <v>0</v>
      </c>
      <c r="X98" s="88">
        <v>0</v>
      </c>
      <c r="Y98" s="88">
        <v>0</v>
      </c>
      <c r="Z98" s="88">
        <v>0</v>
      </c>
      <c r="AA98" s="88">
        <v>0</v>
      </c>
      <c r="AB98" s="88">
        <v>0</v>
      </c>
      <c r="AC98" s="88">
        <v>0</v>
      </c>
      <c r="AD98" s="88">
        <v>0</v>
      </c>
      <c r="AE98" s="88">
        <v>0</v>
      </c>
      <c r="AF98" s="88">
        <v>0</v>
      </c>
      <c r="AG98" s="88">
        <v>0</v>
      </c>
      <c r="AH98" s="88">
        <v>0</v>
      </c>
      <c r="AI98" s="88">
        <v>0</v>
      </c>
      <c r="AJ98" s="88">
        <v>0</v>
      </c>
      <c r="AK98" s="88">
        <f>BL34</f>
        <v>8.1454948890133415E-4</v>
      </c>
      <c r="AL98" s="88">
        <v>0</v>
      </c>
      <c r="AM98" s="88">
        <v>0</v>
      </c>
      <c r="AN98" s="88">
        <v>0</v>
      </c>
      <c r="AO98" s="88">
        <v>0</v>
      </c>
      <c r="AP98" s="88">
        <v>0</v>
      </c>
      <c r="AQ98" s="88">
        <v>0</v>
      </c>
      <c r="AR98" s="88">
        <v>0</v>
      </c>
      <c r="AS98" s="88">
        <v>0</v>
      </c>
      <c r="AT98" s="88">
        <v>0</v>
      </c>
      <c r="AU98" s="88">
        <v>0</v>
      </c>
      <c r="AV98" s="88">
        <v>0</v>
      </c>
      <c r="AW98" s="88">
        <v>0</v>
      </c>
      <c r="AX98" s="88">
        <v>0</v>
      </c>
      <c r="AY98" s="88">
        <v>0</v>
      </c>
      <c r="AZ98" s="88">
        <v>0</v>
      </c>
      <c r="BA98" s="88">
        <v>0</v>
      </c>
      <c r="BB98" s="88">
        <v>0</v>
      </c>
      <c r="BC98" s="88">
        <v>0</v>
      </c>
      <c r="BD98" s="88">
        <v>0</v>
      </c>
      <c r="BE98" s="93">
        <v>0</v>
      </c>
    </row>
    <row r="99" spans="1:57" x14ac:dyDescent="0.3">
      <c r="A99" s="69"/>
      <c r="B99" s="69"/>
      <c r="C99" s="69"/>
      <c r="D99" s="69"/>
      <c r="E99" s="69"/>
      <c r="F99" s="69"/>
      <c r="H99" s="92">
        <v>0</v>
      </c>
      <c r="I99" s="88">
        <v>0</v>
      </c>
      <c r="J99" s="88">
        <v>0</v>
      </c>
      <c r="K99" s="88">
        <v>0</v>
      </c>
      <c r="L99" s="88">
        <v>0</v>
      </c>
      <c r="M99" s="88">
        <v>0</v>
      </c>
      <c r="N99" s="88">
        <v>0</v>
      </c>
      <c r="O99" s="88">
        <v>0</v>
      </c>
      <c r="P99" s="88">
        <v>0</v>
      </c>
      <c r="Q99" s="88">
        <v>0</v>
      </c>
      <c r="R99" s="88">
        <v>0</v>
      </c>
      <c r="S99" s="88">
        <v>0</v>
      </c>
      <c r="T99" s="88">
        <v>0</v>
      </c>
      <c r="U99" s="88">
        <v>0</v>
      </c>
      <c r="V99" s="88">
        <v>0</v>
      </c>
      <c r="W99" s="88">
        <v>0</v>
      </c>
      <c r="X99" s="88">
        <v>0</v>
      </c>
      <c r="Y99" s="88">
        <v>0</v>
      </c>
      <c r="Z99" s="88">
        <v>0</v>
      </c>
      <c r="AA99" s="88">
        <v>0</v>
      </c>
      <c r="AB99" s="88">
        <v>0</v>
      </c>
      <c r="AC99" s="88">
        <v>0</v>
      </c>
      <c r="AD99" s="88">
        <v>0</v>
      </c>
      <c r="AE99" s="88">
        <v>0</v>
      </c>
      <c r="AF99" s="88">
        <v>0</v>
      </c>
      <c r="AG99" s="88">
        <v>0</v>
      </c>
      <c r="AH99" s="88">
        <v>0</v>
      </c>
      <c r="AI99" s="88">
        <v>0</v>
      </c>
      <c r="AJ99" s="88">
        <v>0</v>
      </c>
      <c r="AK99" s="88">
        <v>0</v>
      </c>
      <c r="AL99" s="88">
        <f>BL35</f>
        <v>1.250250104667965E-4</v>
      </c>
      <c r="AM99" s="88">
        <v>0</v>
      </c>
      <c r="AN99" s="88">
        <v>0</v>
      </c>
      <c r="AO99" s="88">
        <v>0</v>
      </c>
      <c r="AP99" s="88">
        <v>0</v>
      </c>
      <c r="AQ99" s="88">
        <v>0</v>
      </c>
      <c r="AR99" s="88">
        <v>0</v>
      </c>
      <c r="AS99" s="88">
        <v>0</v>
      </c>
      <c r="AT99" s="88">
        <v>0</v>
      </c>
      <c r="AU99" s="88">
        <v>0</v>
      </c>
      <c r="AV99" s="88">
        <v>0</v>
      </c>
      <c r="AW99" s="88">
        <v>0</v>
      </c>
      <c r="AX99" s="88">
        <v>0</v>
      </c>
      <c r="AY99" s="88">
        <v>0</v>
      </c>
      <c r="AZ99" s="88">
        <v>0</v>
      </c>
      <c r="BA99" s="88">
        <v>0</v>
      </c>
      <c r="BB99" s="88">
        <v>0</v>
      </c>
      <c r="BC99" s="88">
        <v>0</v>
      </c>
      <c r="BD99" s="88">
        <v>0</v>
      </c>
      <c r="BE99" s="93">
        <v>0</v>
      </c>
    </row>
    <row r="100" spans="1:57" x14ac:dyDescent="0.3">
      <c r="A100" s="69"/>
      <c r="B100" s="69"/>
      <c r="C100" s="69"/>
      <c r="D100" s="69"/>
      <c r="E100" s="69"/>
      <c r="F100" s="69"/>
      <c r="H100" s="92">
        <v>0</v>
      </c>
      <c r="I100" s="88">
        <v>0</v>
      </c>
      <c r="J100" s="88">
        <v>0</v>
      </c>
      <c r="K100" s="88">
        <v>0</v>
      </c>
      <c r="L100" s="88">
        <v>0</v>
      </c>
      <c r="M100" s="88">
        <v>0</v>
      </c>
      <c r="N100" s="88">
        <v>0</v>
      </c>
      <c r="O100" s="88">
        <v>0</v>
      </c>
      <c r="P100" s="88">
        <v>0</v>
      </c>
      <c r="Q100" s="88">
        <v>0</v>
      </c>
      <c r="R100" s="88">
        <v>0</v>
      </c>
      <c r="S100" s="88">
        <v>0</v>
      </c>
      <c r="T100" s="88">
        <v>0</v>
      </c>
      <c r="U100" s="88">
        <v>0</v>
      </c>
      <c r="V100" s="88">
        <v>0</v>
      </c>
      <c r="W100" s="88">
        <v>0</v>
      </c>
      <c r="X100" s="88">
        <v>0</v>
      </c>
      <c r="Y100" s="88">
        <v>0</v>
      </c>
      <c r="Z100" s="88">
        <v>0</v>
      </c>
      <c r="AA100" s="88">
        <v>0</v>
      </c>
      <c r="AB100" s="88">
        <v>0</v>
      </c>
      <c r="AC100" s="88">
        <v>0</v>
      </c>
      <c r="AD100" s="88">
        <v>0</v>
      </c>
      <c r="AE100" s="88">
        <v>0</v>
      </c>
      <c r="AF100" s="88">
        <v>0</v>
      </c>
      <c r="AG100" s="88">
        <v>0</v>
      </c>
      <c r="AH100" s="88">
        <v>0</v>
      </c>
      <c r="AI100" s="88">
        <v>0</v>
      </c>
      <c r="AJ100" s="88">
        <v>0</v>
      </c>
      <c r="AK100" s="88">
        <v>0</v>
      </c>
      <c r="AL100" s="88">
        <v>0</v>
      </c>
      <c r="AM100" s="88">
        <f>BL36</f>
        <v>1.3670729426534933E-4</v>
      </c>
      <c r="AN100" s="88">
        <v>0</v>
      </c>
      <c r="AO100" s="88">
        <v>0</v>
      </c>
      <c r="AP100" s="88">
        <v>0</v>
      </c>
      <c r="AQ100" s="88">
        <v>0</v>
      </c>
      <c r="AR100" s="88">
        <v>0</v>
      </c>
      <c r="AS100" s="88">
        <v>0</v>
      </c>
      <c r="AT100" s="88">
        <v>0</v>
      </c>
      <c r="AU100" s="88">
        <v>0</v>
      </c>
      <c r="AV100" s="88">
        <v>0</v>
      </c>
      <c r="AW100" s="88">
        <v>0</v>
      </c>
      <c r="AX100" s="88">
        <v>0</v>
      </c>
      <c r="AY100" s="88">
        <v>0</v>
      </c>
      <c r="AZ100" s="88">
        <v>0</v>
      </c>
      <c r="BA100" s="88">
        <v>0</v>
      </c>
      <c r="BB100" s="88">
        <v>0</v>
      </c>
      <c r="BC100" s="88">
        <v>0</v>
      </c>
      <c r="BD100" s="88">
        <v>0</v>
      </c>
      <c r="BE100" s="93">
        <v>0</v>
      </c>
    </row>
    <row r="101" spans="1:57" x14ac:dyDescent="0.3">
      <c r="A101" s="69"/>
      <c r="B101" s="69"/>
      <c r="C101" s="69"/>
      <c r="D101" s="69"/>
      <c r="E101" s="69"/>
      <c r="F101" s="69"/>
      <c r="H101" s="92">
        <v>0</v>
      </c>
      <c r="I101" s="88">
        <v>0</v>
      </c>
      <c r="J101" s="88">
        <v>0</v>
      </c>
      <c r="K101" s="88">
        <v>0</v>
      </c>
      <c r="L101" s="88">
        <v>0</v>
      </c>
      <c r="M101" s="88">
        <v>0</v>
      </c>
      <c r="N101" s="88">
        <v>0</v>
      </c>
      <c r="O101" s="88">
        <v>0</v>
      </c>
      <c r="P101" s="88">
        <v>0</v>
      </c>
      <c r="Q101" s="88">
        <v>0</v>
      </c>
      <c r="R101" s="88">
        <v>0</v>
      </c>
      <c r="S101" s="88">
        <v>0</v>
      </c>
      <c r="T101" s="88">
        <v>0</v>
      </c>
      <c r="U101" s="88">
        <v>0</v>
      </c>
      <c r="V101" s="88">
        <v>0</v>
      </c>
      <c r="W101" s="88">
        <v>0</v>
      </c>
      <c r="X101" s="88">
        <v>0</v>
      </c>
      <c r="Y101" s="88">
        <v>0</v>
      </c>
      <c r="Z101" s="88">
        <v>0</v>
      </c>
      <c r="AA101" s="88">
        <v>0</v>
      </c>
      <c r="AB101" s="88">
        <v>0</v>
      </c>
      <c r="AC101" s="88">
        <v>0</v>
      </c>
      <c r="AD101" s="88">
        <v>0</v>
      </c>
      <c r="AE101" s="88">
        <v>0</v>
      </c>
      <c r="AF101" s="88">
        <v>0</v>
      </c>
      <c r="AG101" s="88">
        <v>0</v>
      </c>
      <c r="AH101" s="88">
        <v>0</v>
      </c>
      <c r="AI101" s="88">
        <v>0</v>
      </c>
      <c r="AJ101" s="88">
        <v>0</v>
      </c>
      <c r="AK101" s="88">
        <v>0</v>
      </c>
      <c r="AL101" s="88">
        <v>0</v>
      </c>
      <c r="AM101" s="88">
        <v>0</v>
      </c>
      <c r="AN101" s="88">
        <f>BL37</f>
        <v>2.188165592235861E-4</v>
      </c>
      <c r="AO101" s="88">
        <v>0</v>
      </c>
      <c r="AP101" s="88">
        <v>0</v>
      </c>
      <c r="AQ101" s="88">
        <v>0</v>
      </c>
      <c r="AR101" s="88">
        <v>0</v>
      </c>
      <c r="AS101" s="88">
        <v>0</v>
      </c>
      <c r="AT101" s="88">
        <v>0</v>
      </c>
      <c r="AU101" s="88">
        <v>0</v>
      </c>
      <c r="AV101" s="88">
        <v>0</v>
      </c>
      <c r="AW101" s="88">
        <v>0</v>
      </c>
      <c r="AX101" s="88">
        <v>0</v>
      </c>
      <c r="AY101" s="88">
        <v>0</v>
      </c>
      <c r="AZ101" s="88">
        <v>0</v>
      </c>
      <c r="BA101" s="88">
        <v>0</v>
      </c>
      <c r="BB101" s="88">
        <v>0</v>
      </c>
      <c r="BC101" s="88">
        <v>0</v>
      </c>
      <c r="BD101" s="88">
        <v>0</v>
      </c>
      <c r="BE101" s="93">
        <v>0</v>
      </c>
    </row>
    <row r="102" spans="1:57" x14ac:dyDescent="0.3">
      <c r="A102" s="69"/>
      <c r="B102" s="69"/>
      <c r="C102" s="69"/>
      <c r="D102" s="69"/>
      <c r="E102" s="69"/>
      <c r="F102" s="69"/>
      <c r="H102" s="92">
        <v>0</v>
      </c>
      <c r="I102" s="88">
        <v>0</v>
      </c>
      <c r="J102" s="88">
        <v>0</v>
      </c>
      <c r="K102" s="88">
        <v>0</v>
      </c>
      <c r="L102" s="88">
        <v>0</v>
      </c>
      <c r="M102" s="88">
        <v>0</v>
      </c>
      <c r="N102" s="88">
        <v>0</v>
      </c>
      <c r="O102" s="88">
        <v>0</v>
      </c>
      <c r="P102" s="88">
        <v>0</v>
      </c>
      <c r="Q102" s="88">
        <v>0</v>
      </c>
      <c r="R102" s="88">
        <v>0</v>
      </c>
      <c r="S102" s="88">
        <v>0</v>
      </c>
      <c r="T102" s="88">
        <v>0</v>
      </c>
      <c r="U102" s="88">
        <v>0</v>
      </c>
      <c r="V102" s="88">
        <v>0</v>
      </c>
      <c r="W102" s="88">
        <v>0</v>
      </c>
      <c r="X102" s="88">
        <v>0</v>
      </c>
      <c r="Y102" s="88">
        <v>0</v>
      </c>
      <c r="Z102" s="88">
        <v>0</v>
      </c>
      <c r="AA102" s="88">
        <v>0</v>
      </c>
      <c r="AB102" s="88">
        <v>0</v>
      </c>
      <c r="AC102" s="88">
        <v>0</v>
      </c>
      <c r="AD102" s="88">
        <v>0</v>
      </c>
      <c r="AE102" s="88">
        <v>0</v>
      </c>
      <c r="AF102" s="88">
        <v>0</v>
      </c>
      <c r="AG102" s="88">
        <v>0</v>
      </c>
      <c r="AH102" s="88">
        <v>0</v>
      </c>
      <c r="AI102" s="88">
        <v>0</v>
      </c>
      <c r="AJ102" s="88">
        <v>0</v>
      </c>
      <c r="AK102" s="88">
        <v>0</v>
      </c>
      <c r="AL102" s="88">
        <v>0</v>
      </c>
      <c r="AM102" s="88">
        <v>0</v>
      </c>
      <c r="AN102" s="88">
        <v>0</v>
      </c>
      <c r="AO102" s="88">
        <f>BL38</f>
        <v>7.3278854946084209E-5</v>
      </c>
      <c r="AP102" s="88">
        <v>0</v>
      </c>
      <c r="AQ102" s="88">
        <v>0</v>
      </c>
      <c r="AR102" s="88">
        <v>0</v>
      </c>
      <c r="AS102" s="88">
        <v>0</v>
      </c>
      <c r="AT102" s="88">
        <v>0</v>
      </c>
      <c r="AU102" s="88">
        <v>0</v>
      </c>
      <c r="AV102" s="88">
        <v>0</v>
      </c>
      <c r="AW102" s="88">
        <v>0</v>
      </c>
      <c r="AX102" s="88">
        <v>0</v>
      </c>
      <c r="AY102" s="88">
        <v>0</v>
      </c>
      <c r="AZ102" s="88">
        <v>0</v>
      </c>
      <c r="BA102" s="88">
        <v>0</v>
      </c>
      <c r="BB102" s="88">
        <v>0</v>
      </c>
      <c r="BC102" s="88">
        <v>0</v>
      </c>
      <c r="BD102" s="88">
        <v>0</v>
      </c>
      <c r="BE102" s="93">
        <v>0</v>
      </c>
    </row>
    <row r="103" spans="1:57" x14ac:dyDescent="0.3">
      <c r="A103" s="69"/>
      <c r="B103" s="69"/>
      <c r="C103" s="69"/>
      <c r="D103" s="69"/>
      <c r="E103" s="69"/>
      <c r="F103" s="69"/>
      <c r="H103" s="92">
        <v>0</v>
      </c>
      <c r="I103" s="88">
        <v>0</v>
      </c>
      <c r="J103" s="88">
        <v>0</v>
      </c>
      <c r="K103" s="88">
        <v>0</v>
      </c>
      <c r="L103" s="88">
        <v>0</v>
      </c>
      <c r="M103" s="88">
        <v>0</v>
      </c>
      <c r="N103" s="88">
        <v>0</v>
      </c>
      <c r="O103" s="88">
        <v>0</v>
      </c>
      <c r="P103" s="88">
        <v>0</v>
      </c>
      <c r="Q103" s="88">
        <v>0</v>
      </c>
      <c r="R103" s="88">
        <v>0</v>
      </c>
      <c r="S103" s="88">
        <v>0</v>
      </c>
      <c r="T103" s="88">
        <v>0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8">
        <v>0</v>
      </c>
      <c r="AB103" s="88">
        <v>0</v>
      </c>
      <c r="AC103" s="88">
        <v>0</v>
      </c>
      <c r="AD103" s="88">
        <v>0</v>
      </c>
      <c r="AE103" s="88">
        <v>0</v>
      </c>
      <c r="AF103" s="88">
        <v>0</v>
      </c>
      <c r="AG103" s="88">
        <v>0</v>
      </c>
      <c r="AH103" s="88">
        <v>0</v>
      </c>
      <c r="AI103" s="88">
        <v>0</v>
      </c>
      <c r="AJ103" s="88">
        <v>0</v>
      </c>
      <c r="AK103" s="88">
        <v>0</v>
      </c>
      <c r="AL103" s="88">
        <v>0</v>
      </c>
      <c r="AM103" s="88">
        <v>0</v>
      </c>
      <c r="AN103" s="88">
        <v>0</v>
      </c>
      <c r="AO103" s="88">
        <v>0</v>
      </c>
      <c r="AP103" s="88">
        <f>BL39</f>
        <v>7.2710386401020677E-5</v>
      </c>
      <c r="AQ103" s="88">
        <v>0</v>
      </c>
      <c r="AR103" s="88">
        <v>0</v>
      </c>
      <c r="AS103" s="88">
        <v>0</v>
      </c>
      <c r="AT103" s="88">
        <v>0</v>
      </c>
      <c r="AU103" s="88">
        <v>0</v>
      </c>
      <c r="AV103" s="88">
        <v>0</v>
      </c>
      <c r="AW103" s="88">
        <v>0</v>
      </c>
      <c r="AX103" s="88">
        <v>0</v>
      </c>
      <c r="AY103" s="88">
        <v>0</v>
      </c>
      <c r="AZ103" s="88">
        <v>0</v>
      </c>
      <c r="BA103" s="88">
        <v>0</v>
      </c>
      <c r="BB103" s="88">
        <v>0</v>
      </c>
      <c r="BC103" s="88">
        <v>0</v>
      </c>
      <c r="BD103" s="88">
        <v>0</v>
      </c>
      <c r="BE103" s="93">
        <v>0</v>
      </c>
    </row>
    <row r="104" spans="1:57" x14ac:dyDescent="0.3">
      <c r="A104" s="69"/>
      <c r="B104" s="69"/>
      <c r="C104" s="69"/>
      <c r="D104" s="69"/>
      <c r="E104" s="69"/>
      <c r="F104" s="69"/>
      <c r="H104" s="92">
        <v>0</v>
      </c>
      <c r="I104" s="88">
        <v>0</v>
      </c>
      <c r="J104" s="88">
        <v>0</v>
      </c>
      <c r="K104" s="88">
        <v>0</v>
      </c>
      <c r="L104" s="88">
        <v>0</v>
      </c>
      <c r="M104" s="88">
        <v>0</v>
      </c>
      <c r="N104" s="88">
        <v>0</v>
      </c>
      <c r="O104" s="88">
        <v>0</v>
      </c>
      <c r="P104" s="88">
        <v>0</v>
      </c>
      <c r="Q104" s="88">
        <v>0</v>
      </c>
      <c r="R104" s="88">
        <v>0</v>
      </c>
      <c r="S104" s="88">
        <v>0</v>
      </c>
      <c r="T104" s="88">
        <v>0</v>
      </c>
      <c r="U104" s="88">
        <v>0</v>
      </c>
      <c r="V104" s="88">
        <v>0</v>
      </c>
      <c r="W104" s="88">
        <v>0</v>
      </c>
      <c r="X104" s="88">
        <v>0</v>
      </c>
      <c r="Y104" s="88">
        <v>0</v>
      </c>
      <c r="Z104" s="88">
        <v>0</v>
      </c>
      <c r="AA104" s="88">
        <v>0</v>
      </c>
      <c r="AB104" s="88">
        <v>0</v>
      </c>
      <c r="AC104" s="88">
        <v>0</v>
      </c>
      <c r="AD104" s="88">
        <v>0</v>
      </c>
      <c r="AE104" s="88">
        <v>0</v>
      </c>
      <c r="AF104" s="88">
        <v>0</v>
      </c>
      <c r="AG104" s="88">
        <v>0</v>
      </c>
      <c r="AH104" s="88">
        <v>0</v>
      </c>
      <c r="AI104" s="88">
        <v>0</v>
      </c>
      <c r="AJ104" s="88">
        <v>0</v>
      </c>
      <c r="AK104" s="88">
        <v>0</v>
      </c>
      <c r="AL104" s="88">
        <v>0</v>
      </c>
      <c r="AM104" s="88">
        <v>0</v>
      </c>
      <c r="AN104" s="88">
        <v>0</v>
      </c>
      <c r="AO104" s="88">
        <v>0</v>
      </c>
      <c r="AP104" s="88">
        <v>0</v>
      </c>
      <c r="AQ104" s="88">
        <f>BL40</f>
        <v>2.1571497384176817E-4</v>
      </c>
      <c r="AR104" s="88">
        <v>0</v>
      </c>
      <c r="AS104" s="88">
        <v>0</v>
      </c>
      <c r="AT104" s="88">
        <v>0</v>
      </c>
      <c r="AU104" s="88">
        <v>0</v>
      </c>
      <c r="AV104" s="88">
        <v>0</v>
      </c>
      <c r="AW104" s="88">
        <v>0</v>
      </c>
      <c r="AX104" s="88">
        <v>0</v>
      </c>
      <c r="AY104" s="88">
        <v>0</v>
      </c>
      <c r="AZ104" s="88">
        <v>0</v>
      </c>
      <c r="BA104" s="88">
        <v>0</v>
      </c>
      <c r="BB104" s="88">
        <v>0</v>
      </c>
      <c r="BC104" s="88">
        <v>0</v>
      </c>
      <c r="BD104" s="88">
        <v>0</v>
      </c>
      <c r="BE104" s="93">
        <v>0</v>
      </c>
    </row>
    <row r="105" spans="1:57" x14ac:dyDescent="0.3">
      <c r="A105" s="69"/>
      <c r="B105" s="69"/>
      <c r="C105" s="69"/>
      <c r="D105" s="69"/>
      <c r="E105" s="69"/>
      <c r="F105" s="69"/>
      <c r="H105" s="92">
        <v>0</v>
      </c>
      <c r="I105" s="88">
        <v>0</v>
      </c>
      <c r="J105" s="88">
        <v>0</v>
      </c>
      <c r="K105" s="88">
        <v>0</v>
      </c>
      <c r="L105" s="88">
        <v>0</v>
      </c>
      <c r="M105" s="88">
        <v>0</v>
      </c>
      <c r="N105" s="88">
        <v>0</v>
      </c>
      <c r="O105" s="88">
        <v>0</v>
      </c>
      <c r="P105" s="88">
        <v>0</v>
      </c>
      <c r="Q105" s="88">
        <v>0</v>
      </c>
      <c r="R105" s="88">
        <v>0</v>
      </c>
      <c r="S105" s="88">
        <v>0</v>
      </c>
      <c r="T105" s="88">
        <v>0</v>
      </c>
      <c r="U105" s="88">
        <v>0</v>
      </c>
      <c r="V105" s="88">
        <v>0</v>
      </c>
      <c r="W105" s="88">
        <v>0</v>
      </c>
      <c r="X105" s="88">
        <v>0</v>
      </c>
      <c r="Y105" s="88">
        <v>0</v>
      </c>
      <c r="Z105" s="88">
        <v>0</v>
      </c>
      <c r="AA105" s="88">
        <v>0</v>
      </c>
      <c r="AB105" s="88">
        <v>0</v>
      </c>
      <c r="AC105" s="88">
        <v>0</v>
      </c>
      <c r="AD105" s="88">
        <v>0</v>
      </c>
      <c r="AE105" s="88">
        <v>0</v>
      </c>
      <c r="AF105" s="88">
        <v>0</v>
      </c>
      <c r="AG105" s="88">
        <v>0</v>
      </c>
      <c r="AH105" s="88">
        <v>0</v>
      </c>
      <c r="AI105" s="88">
        <v>0</v>
      </c>
      <c r="AJ105" s="88">
        <v>0</v>
      </c>
      <c r="AK105" s="88">
        <v>0</v>
      </c>
      <c r="AL105" s="88">
        <v>0</v>
      </c>
      <c r="AM105" s="88">
        <v>0</v>
      </c>
      <c r="AN105" s="88">
        <v>0</v>
      </c>
      <c r="AO105" s="88">
        <v>0</v>
      </c>
      <c r="AP105" s="88">
        <v>0</v>
      </c>
      <c r="AQ105" s="88">
        <v>0</v>
      </c>
      <c r="AR105" s="88">
        <f>BL41</f>
        <v>8.4014958439511064E-4</v>
      </c>
      <c r="AS105" s="88">
        <v>0</v>
      </c>
      <c r="AT105" s="88">
        <v>0</v>
      </c>
      <c r="AU105" s="88">
        <v>0</v>
      </c>
      <c r="AV105" s="88">
        <v>0</v>
      </c>
      <c r="AW105" s="88">
        <v>0</v>
      </c>
      <c r="AX105" s="88">
        <v>0</v>
      </c>
      <c r="AY105" s="88">
        <v>0</v>
      </c>
      <c r="AZ105" s="88">
        <v>0</v>
      </c>
      <c r="BA105" s="88">
        <v>0</v>
      </c>
      <c r="BB105" s="88">
        <v>0</v>
      </c>
      <c r="BC105" s="88">
        <v>0</v>
      </c>
      <c r="BD105" s="88">
        <v>0</v>
      </c>
      <c r="BE105" s="93">
        <v>0</v>
      </c>
    </row>
    <row r="106" spans="1:57" x14ac:dyDescent="0.3">
      <c r="A106" s="69"/>
      <c r="B106" s="69"/>
      <c r="C106" s="69"/>
      <c r="D106" s="69"/>
      <c r="E106" s="69"/>
      <c r="F106" s="69"/>
      <c r="H106" s="92">
        <v>0</v>
      </c>
      <c r="I106" s="88">
        <v>0</v>
      </c>
      <c r="J106" s="88">
        <v>0</v>
      </c>
      <c r="K106" s="88">
        <v>0</v>
      </c>
      <c r="L106" s="88">
        <v>0</v>
      </c>
      <c r="M106" s="88">
        <v>0</v>
      </c>
      <c r="N106" s="88">
        <v>0</v>
      </c>
      <c r="O106" s="88">
        <v>0</v>
      </c>
      <c r="P106" s="88">
        <v>0</v>
      </c>
      <c r="Q106" s="88">
        <v>0</v>
      </c>
      <c r="R106" s="88">
        <v>0</v>
      </c>
      <c r="S106" s="88">
        <v>0</v>
      </c>
      <c r="T106" s="88">
        <v>0</v>
      </c>
      <c r="U106" s="88">
        <v>0</v>
      </c>
      <c r="V106" s="88">
        <v>0</v>
      </c>
      <c r="W106" s="88">
        <v>0</v>
      </c>
      <c r="X106" s="88">
        <v>0</v>
      </c>
      <c r="Y106" s="88">
        <v>0</v>
      </c>
      <c r="Z106" s="88">
        <v>0</v>
      </c>
      <c r="AA106" s="88">
        <v>0</v>
      </c>
      <c r="AB106" s="88">
        <v>0</v>
      </c>
      <c r="AC106" s="88">
        <v>0</v>
      </c>
      <c r="AD106" s="88">
        <v>0</v>
      </c>
      <c r="AE106" s="88">
        <v>0</v>
      </c>
      <c r="AF106" s="88">
        <v>0</v>
      </c>
      <c r="AG106" s="88">
        <v>0</v>
      </c>
      <c r="AH106" s="88">
        <v>0</v>
      </c>
      <c r="AI106" s="88">
        <v>0</v>
      </c>
      <c r="AJ106" s="88">
        <v>0</v>
      </c>
      <c r="AK106" s="88">
        <v>0</v>
      </c>
      <c r="AL106" s="88">
        <v>0</v>
      </c>
      <c r="AM106" s="88">
        <v>0</v>
      </c>
      <c r="AN106" s="88">
        <v>0</v>
      </c>
      <c r="AO106" s="88">
        <v>0</v>
      </c>
      <c r="AP106" s="88">
        <v>0</v>
      </c>
      <c r="AQ106" s="88">
        <v>0</v>
      </c>
      <c r="AR106" s="88">
        <v>0</v>
      </c>
      <c r="AS106" s="88">
        <f>BL42</f>
        <v>1.7436556747257054E-4</v>
      </c>
      <c r="AT106" s="88">
        <v>0</v>
      </c>
      <c r="AU106" s="88">
        <v>0</v>
      </c>
      <c r="AV106" s="88">
        <v>0</v>
      </c>
      <c r="AW106" s="88">
        <v>0</v>
      </c>
      <c r="AX106" s="88">
        <v>0</v>
      </c>
      <c r="AY106" s="88">
        <v>0</v>
      </c>
      <c r="AZ106" s="88">
        <v>0</v>
      </c>
      <c r="BA106" s="88">
        <v>0</v>
      </c>
      <c r="BB106" s="88">
        <v>0</v>
      </c>
      <c r="BC106" s="88">
        <v>0</v>
      </c>
      <c r="BD106" s="88">
        <v>0</v>
      </c>
      <c r="BE106" s="93">
        <v>0</v>
      </c>
    </row>
    <row r="107" spans="1:57" x14ac:dyDescent="0.3">
      <c r="A107" s="69"/>
      <c r="B107" s="69"/>
      <c r="C107" s="69"/>
      <c r="D107" s="69"/>
      <c r="E107" s="69"/>
      <c r="F107" s="69"/>
      <c r="H107" s="92">
        <v>0</v>
      </c>
      <c r="I107" s="88">
        <v>0</v>
      </c>
      <c r="J107" s="88">
        <v>0</v>
      </c>
      <c r="K107" s="88">
        <v>0</v>
      </c>
      <c r="L107" s="88">
        <v>0</v>
      </c>
      <c r="M107" s="88">
        <v>0</v>
      </c>
      <c r="N107" s="88">
        <v>0</v>
      </c>
      <c r="O107" s="88">
        <v>0</v>
      </c>
      <c r="P107" s="88">
        <v>0</v>
      </c>
      <c r="Q107" s="88">
        <v>0</v>
      </c>
      <c r="R107" s="88">
        <v>0</v>
      </c>
      <c r="S107" s="88">
        <v>0</v>
      </c>
      <c r="T107" s="88">
        <v>0</v>
      </c>
      <c r="U107" s="88">
        <v>0</v>
      </c>
      <c r="V107" s="88">
        <v>0</v>
      </c>
      <c r="W107" s="88">
        <v>0</v>
      </c>
      <c r="X107" s="88">
        <v>0</v>
      </c>
      <c r="Y107" s="88">
        <v>0</v>
      </c>
      <c r="Z107" s="88">
        <v>0</v>
      </c>
      <c r="AA107" s="88">
        <v>0</v>
      </c>
      <c r="AB107" s="88">
        <v>0</v>
      </c>
      <c r="AC107" s="88">
        <v>0</v>
      </c>
      <c r="AD107" s="88">
        <v>0</v>
      </c>
      <c r="AE107" s="88">
        <v>0</v>
      </c>
      <c r="AF107" s="88">
        <v>0</v>
      </c>
      <c r="AG107" s="88">
        <v>0</v>
      </c>
      <c r="AH107" s="88">
        <v>0</v>
      </c>
      <c r="AI107" s="88">
        <v>0</v>
      </c>
      <c r="AJ107" s="88">
        <v>0</v>
      </c>
      <c r="AK107" s="88">
        <v>0</v>
      </c>
      <c r="AL107" s="88">
        <v>0</v>
      </c>
      <c r="AM107" s="88">
        <v>0</v>
      </c>
      <c r="AN107" s="88">
        <v>0</v>
      </c>
      <c r="AO107" s="88">
        <v>0</v>
      </c>
      <c r="AP107" s="88">
        <v>0</v>
      </c>
      <c r="AQ107" s="88">
        <v>0</v>
      </c>
      <c r="AR107" s="88">
        <v>0</v>
      </c>
      <c r="AS107" s="88">
        <v>0</v>
      </c>
      <c r="AT107" s="88">
        <f>BL43</f>
        <v>3.4721617446097541E-4</v>
      </c>
      <c r="AU107" s="88">
        <v>0</v>
      </c>
      <c r="AV107" s="88">
        <v>0</v>
      </c>
      <c r="AW107" s="88">
        <v>0</v>
      </c>
      <c r="AX107" s="88">
        <v>0</v>
      </c>
      <c r="AY107" s="88">
        <v>0</v>
      </c>
      <c r="AZ107" s="88">
        <v>0</v>
      </c>
      <c r="BA107" s="88">
        <v>0</v>
      </c>
      <c r="BB107" s="88">
        <v>0</v>
      </c>
      <c r="BC107" s="88">
        <v>0</v>
      </c>
      <c r="BD107" s="88">
        <v>0</v>
      </c>
      <c r="BE107" s="93">
        <v>0</v>
      </c>
    </row>
    <row r="108" spans="1:57" x14ac:dyDescent="0.3">
      <c r="A108" s="69"/>
      <c r="B108" s="69"/>
      <c r="C108" s="69"/>
      <c r="D108" s="69"/>
      <c r="E108" s="69"/>
      <c r="F108" s="69"/>
      <c r="H108" s="92">
        <v>0</v>
      </c>
      <c r="I108" s="88">
        <v>0</v>
      </c>
      <c r="J108" s="88">
        <v>0</v>
      </c>
      <c r="K108" s="88">
        <v>0</v>
      </c>
      <c r="L108" s="88">
        <v>0</v>
      </c>
      <c r="M108" s="88">
        <v>0</v>
      </c>
      <c r="N108" s="88">
        <v>0</v>
      </c>
      <c r="O108" s="88">
        <v>0</v>
      </c>
      <c r="P108" s="88">
        <v>0</v>
      </c>
      <c r="Q108" s="88">
        <v>0</v>
      </c>
      <c r="R108" s="88">
        <v>0</v>
      </c>
      <c r="S108" s="88">
        <v>0</v>
      </c>
      <c r="T108" s="88">
        <v>0</v>
      </c>
      <c r="U108" s="88">
        <v>0</v>
      </c>
      <c r="V108" s="88">
        <v>0</v>
      </c>
      <c r="W108" s="88">
        <v>0</v>
      </c>
      <c r="X108" s="88">
        <v>0</v>
      </c>
      <c r="Y108" s="88">
        <v>0</v>
      </c>
      <c r="Z108" s="88">
        <v>0</v>
      </c>
      <c r="AA108" s="88">
        <v>0</v>
      </c>
      <c r="AB108" s="88">
        <v>0</v>
      </c>
      <c r="AC108" s="88">
        <v>0</v>
      </c>
      <c r="AD108" s="88">
        <v>0</v>
      </c>
      <c r="AE108" s="88">
        <v>0</v>
      </c>
      <c r="AF108" s="88">
        <v>0</v>
      </c>
      <c r="AG108" s="88">
        <v>0</v>
      </c>
      <c r="AH108" s="88">
        <v>0</v>
      </c>
      <c r="AI108" s="88">
        <v>0</v>
      </c>
      <c r="AJ108" s="88">
        <v>0</v>
      </c>
      <c r="AK108" s="88">
        <v>0</v>
      </c>
      <c r="AL108" s="88">
        <v>0</v>
      </c>
      <c r="AM108" s="88">
        <v>0</v>
      </c>
      <c r="AN108" s="88">
        <v>0</v>
      </c>
      <c r="AO108" s="88">
        <v>0</v>
      </c>
      <c r="AP108" s="88">
        <v>0</v>
      </c>
      <c r="AQ108" s="88">
        <v>0</v>
      </c>
      <c r="AR108" s="88">
        <v>0</v>
      </c>
      <c r="AS108" s="88">
        <v>0</v>
      </c>
      <c r="AT108" s="88">
        <v>0</v>
      </c>
      <c r="AU108" s="88">
        <f>BL44</f>
        <v>3.1549592375364839E-4</v>
      </c>
      <c r="AV108" s="88">
        <v>0</v>
      </c>
      <c r="AW108" s="88">
        <v>0</v>
      </c>
      <c r="AX108" s="88">
        <v>0</v>
      </c>
      <c r="AY108" s="88">
        <v>0</v>
      </c>
      <c r="AZ108" s="88">
        <v>0</v>
      </c>
      <c r="BA108" s="88">
        <v>0</v>
      </c>
      <c r="BB108" s="88">
        <v>0</v>
      </c>
      <c r="BC108" s="88">
        <v>0</v>
      </c>
      <c r="BD108" s="88">
        <v>0</v>
      </c>
      <c r="BE108" s="93">
        <v>0</v>
      </c>
    </row>
    <row r="109" spans="1:57" x14ac:dyDescent="0.3">
      <c r="A109" s="69"/>
      <c r="B109" s="69"/>
      <c r="C109" s="69"/>
      <c r="D109" s="69"/>
      <c r="E109" s="69"/>
      <c r="F109" s="69"/>
      <c r="H109" s="92">
        <v>0</v>
      </c>
      <c r="I109" s="88">
        <v>0</v>
      </c>
      <c r="J109" s="88">
        <v>0</v>
      </c>
      <c r="K109" s="88">
        <v>0</v>
      </c>
      <c r="L109" s="88">
        <v>0</v>
      </c>
      <c r="M109" s="88">
        <v>0</v>
      </c>
      <c r="N109" s="88">
        <v>0</v>
      </c>
      <c r="O109" s="88">
        <v>0</v>
      </c>
      <c r="P109" s="88">
        <v>0</v>
      </c>
      <c r="Q109" s="88">
        <v>0</v>
      </c>
      <c r="R109" s="88">
        <v>0</v>
      </c>
      <c r="S109" s="88">
        <v>0</v>
      </c>
      <c r="T109" s="88">
        <v>0</v>
      </c>
      <c r="U109" s="88">
        <v>0</v>
      </c>
      <c r="V109" s="88">
        <v>0</v>
      </c>
      <c r="W109" s="88">
        <v>0</v>
      </c>
      <c r="X109" s="88">
        <v>0</v>
      </c>
      <c r="Y109" s="88">
        <v>0</v>
      </c>
      <c r="Z109" s="88">
        <v>0</v>
      </c>
      <c r="AA109" s="88">
        <v>0</v>
      </c>
      <c r="AB109" s="88">
        <v>0</v>
      </c>
      <c r="AC109" s="88">
        <v>0</v>
      </c>
      <c r="AD109" s="88">
        <v>0</v>
      </c>
      <c r="AE109" s="88">
        <v>0</v>
      </c>
      <c r="AF109" s="88">
        <v>0</v>
      </c>
      <c r="AG109" s="88">
        <v>0</v>
      </c>
      <c r="AH109" s="88">
        <v>0</v>
      </c>
      <c r="AI109" s="88">
        <v>0</v>
      </c>
      <c r="AJ109" s="88">
        <v>0</v>
      </c>
      <c r="AK109" s="88">
        <v>0</v>
      </c>
      <c r="AL109" s="88">
        <v>0</v>
      </c>
      <c r="AM109" s="88">
        <v>0</v>
      </c>
      <c r="AN109" s="88">
        <v>0</v>
      </c>
      <c r="AO109" s="88">
        <v>0</v>
      </c>
      <c r="AP109" s="88">
        <v>0</v>
      </c>
      <c r="AQ109" s="88">
        <v>0</v>
      </c>
      <c r="AR109" s="88">
        <v>0</v>
      </c>
      <c r="AS109" s="88">
        <v>0</v>
      </c>
      <c r="AT109" s="88">
        <v>0</v>
      </c>
      <c r="AU109" s="88">
        <v>0</v>
      </c>
      <c r="AV109" s="88">
        <f>BL45</f>
        <v>2.9520108403616343E-4</v>
      </c>
      <c r="AW109" s="88">
        <v>0</v>
      </c>
      <c r="AX109" s="88">
        <v>0</v>
      </c>
      <c r="AY109" s="88">
        <v>0</v>
      </c>
      <c r="AZ109" s="88">
        <v>0</v>
      </c>
      <c r="BA109" s="88">
        <v>0</v>
      </c>
      <c r="BB109" s="88">
        <v>0</v>
      </c>
      <c r="BC109" s="88">
        <v>0</v>
      </c>
      <c r="BD109" s="88">
        <v>0</v>
      </c>
      <c r="BE109" s="93">
        <v>0</v>
      </c>
    </row>
    <row r="110" spans="1:57" x14ac:dyDescent="0.3">
      <c r="A110" s="69"/>
      <c r="B110" s="69"/>
      <c r="C110" s="69"/>
      <c r="D110" s="69"/>
      <c r="E110" s="69"/>
      <c r="F110" s="69"/>
      <c r="H110" s="92">
        <v>0</v>
      </c>
      <c r="I110" s="88">
        <v>0</v>
      </c>
      <c r="J110" s="88">
        <v>0</v>
      </c>
      <c r="K110" s="88">
        <v>0</v>
      </c>
      <c r="L110" s="88">
        <v>0</v>
      </c>
      <c r="M110" s="88">
        <v>0</v>
      </c>
      <c r="N110" s="88">
        <v>0</v>
      </c>
      <c r="O110" s="88">
        <v>0</v>
      </c>
      <c r="P110" s="88">
        <v>0</v>
      </c>
      <c r="Q110" s="88">
        <v>0</v>
      </c>
      <c r="R110" s="88">
        <v>0</v>
      </c>
      <c r="S110" s="88">
        <v>0</v>
      </c>
      <c r="T110" s="88">
        <v>0</v>
      </c>
      <c r="U110" s="88">
        <v>0</v>
      </c>
      <c r="V110" s="88">
        <v>0</v>
      </c>
      <c r="W110" s="88">
        <v>0</v>
      </c>
      <c r="X110" s="88">
        <v>0</v>
      </c>
      <c r="Y110" s="88">
        <v>0</v>
      </c>
      <c r="Z110" s="88">
        <v>0</v>
      </c>
      <c r="AA110" s="88">
        <v>0</v>
      </c>
      <c r="AB110" s="88">
        <v>0</v>
      </c>
      <c r="AC110" s="88">
        <v>0</v>
      </c>
      <c r="AD110" s="88">
        <v>0</v>
      </c>
      <c r="AE110" s="88">
        <v>0</v>
      </c>
      <c r="AF110" s="88">
        <v>0</v>
      </c>
      <c r="AG110" s="88">
        <v>0</v>
      </c>
      <c r="AH110" s="88">
        <v>0</v>
      </c>
      <c r="AI110" s="88">
        <v>0</v>
      </c>
      <c r="AJ110" s="88">
        <v>0</v>
      </c>
      <c r="AK110" s="88">
        <v>0</v>
      </c>
      <c r="AL110" s="88">
        <v>0</v>
      </c>
      <c r="AM110" s="88">
        <v>0</v>
      </c>
      <c r="AN110" s="88">
        <v>0</v>
      </c>
      <c r="AO110" s="88">
        <v>0</v>
      </c>
      <c r="AP110" s="88">
        <v>0</v>
      </c>
      <c r="AQ110" s="88">
        <v>0</v>
      </c>
      <c r="AR110" s="88">
        <v>0</v>
      </c>
      <c r="AS110" s="88">
        <v>0</v>
      </c>
      <c r="AT110" s="88">
        <v>0</v>
      </c>
      <c r="AU110" s="88">
        <v>0</v>
      </c>
      <c r="AV110" s="88">
        <v>0</v>
      </c>
      <c r="AW110" s="88">
        <f>BL46</f>
        <v>1.8873131849212726E-4</v>
      </c>
      <c r="AX110" s="88">
        <v>0</v>
      </c>
      <c r="AY110" s="88">
        <v>0</v>
      </c>
      <c r="AZ110" s="88">
        <v>0</v>
      </c>
      <c r="BA110" s="88">
        <v>0</v>
      </c>
      <c r="BB110" s="88">
        <v>0</v>
      </c>
      <c r="BC110" s="88">
        <v>0</v>
      </c>
      <c r="BD110" s="88">
        <v>0</v>
      </c>
      <c r="BE110" s="93">
        <v>0</v>
      </c>
    </row>
    <row r="111" spans="1:57" x14ac:dyDescent="0.3">
      <c r="A111" s="69"/>
      <c r="B111" s="69"/>
      <c r="C111" s="69"/>
      <c r="D111" s="69"/>
      <c r="E111" s="69"/>
      <c r="F111" s="69"/>
      <c r="H111" s="92">
        <v>0</v>
      </c>
      <c r="I111" s="88">
        <v>0</v>
      </c>
      <c r="J111" s="88">
        <v>0</v>
      </c>
      <c r="K111" s="88">
        <v>0</v>
      </c>
      <c r="L111" s="88">
        <v>0</v>
      </c>
      <c r="M111" s="88">
        <v>0</v>
      </c>
      <c r="N111" s="88">
        <v>0</v>
      </c>
      <c r="O111" s="88">
        <v>0</v>
      </c>
      <c r="P111" s="88">
        <v>0</v>
      </c>
      <c r="Q111" s="88">
        <v>0</v>
      </c>
      <c r="R111" s="88">
        <v>0</v>
      </c>
      <c r="S111" s="88">
        <v>0</v>
      </c>
      <c r="T111" s="88">
        <v>0</v>
      </c>
      <c r="U111" s="88">
        <v>0</v>
      </c>
      <c r="V111" s="88">
        <v>0</v>
      </c>
      <c r="W111" s="88">
        <v>0</v>
      </c>
      <c r="X111" s="88">
        <v>0</v>
      </c>
      <c r="Y111" s="88">
        <v>0</v>
      </c>
      <c r="Z111" s="88">
        <v>0</v>
      </c>
      <c r="AA111" s="88">
        <v>0</v>
      </c>
      <c r="AB111" s="88">
        <v>0</v>
      </c>
      <c r="AC111" s="88">
        <v>0</v>
      </c>
      <c r="AD111" s="88">
        <v>0</v>
      </c>
      <c r="AE111" s="88">
        <v>0</v>
      </c>
      <c r="AF111" s="88">
        <v>0</v>
      </c>
      <c r="AG111" s="88">
        <v>0</v>
      </c>
      <c r="AH111" s="88">
        <v>0</v>
      </c>
      <c r="AI111" s="88">
        <v>0</v>
      </c>
      <c r="AJ111" s="88">
        <v>0</v>
      </c>
      <c r="AK111" s="88">
        <v>0</v>
      </c>
      <c r="AL111" s="88">
        <v>0</v>
      </c>
      <c r="AM111" s="88">
        <v>0</v>
      </c>
      <c r="AN111" s="88">
        <v>0</v>
      </c>
      <c r="AO111" s="88">
        <v>0</v>
      </c>
      <c r="AP111" s="88">
        <v>0</v>
      </c>
      <c r="AQ111" s="88">
        <v>0</v>
      </c>
      <c r="AR111" s="88">
        <v>0</v>
      </c>
      <c r="AS111" s="88">
        <v>0</v>
      </c>
      <c r="AT111" s="88">
        <v>0</v>
      </c>
      <c r="AU111" s="88">
        <v>0</v>
      </c>
      <c r="AV111" s="88">
        <v>0</v>
      </c>
      <c r="AW111" s="88">
        <v>0</v>
      </c>
      <c r="AX111" s="88">
        <f>BL47</f>
        <v>2.0097446227710966E-4</v>
      </c>
      <c r="AY111" s="88">
        <v>0</v>
      </c>
      <c r="AZ111" s="88">
        <v>0</v>
      </c>
      <c r="BA111" s="88">
        <v>0</v>
      </c>
      <c r="BB111" s="88">
        <v>0</v>
      </c>
      <c r="BC111" s="88">
        <v>0</v>
      </c>
      <c r="BD111" s="88">
        <v>0</v>
      </c>
      <c r="BE111" s="93">
        <v>0</v>
      </c>
    </row>
    <row r="112" spans="1:57" x14ac:dyDescent="0.3">
      <c r="A112" s="69"/>
      <c r="B112" s="69"/>
      <c r="C112" s="69"/>
      <c r="D112" s="69"/>
      <c r="E112" s="69"/>
      <c r="F112" s="69"/>
      <c r="H112" s="92">
        <v>0</v>
      </c>
      <c r="I112" s="88">
        <v>0</v>
      </c>
      <c r="J112" s="88">
        <v>0</v>
      </c>
      <c r="K112" s="88">
        <v>0</v>
      </c>
      <c r="L112" s="88">
        <v>0</v>
      </c>
      <c r="M112" s="88">
        <v>0</v>
      </c>
      <c r="N112" s="88">
        <v>0</v>
      </c>
      <c r="O112" s="88">
        <v>0</v>
      </c>
      <c r="P112" s="88">
        <v>0</v>
      </c>
      <c r="Q112" s="88">
        <v>0</v>
      </c>
      <c r="R112" s="88">
        <v>0</v>
      </c>
      <c r="S112" s="88">
        <v>0</v>
      </c>
      <c r="T112" s="88">
        <v>0</v>
      </c>
      <c r="U112" s="88">
        <v>0</v>
      </c>
      <c r="V112" s="88">
        <v>0</v>
      </c>
      <c r="W112" s="88">
        <v>0</v>
      </c>
      <c r="X112" s="88">
        <v>0</v>
      </c>
      <c r="Y112" s="88">
        <v>0</v>
      </c>
      <c r="Z112" s="88">
        <v>0</v>
      </c>
      <c r="AA112" s="88">
        <v>0</v>
      </c>
      <c r="AB112" s="88">
        <v>0</v>
      </c>
      <c r="AC112" s="88">
        <v>0</v>
      </c>
      <c r="AD112" s="88">
        <v>0</v>
      </c>
      <c r="AE112" s="88">
        <v>0</v>
      </c>
      <c r="AF112" s="88">
        <v>0</v>
      </c>
      <c r="AG112" s="88">
        <v>0</v>
      </c>
      <c r="AH112" s="88">
        <v>0</v>
      </c>
      <c r="AI112" s="88">
        <v>0</v>
      </c>
      <c r="AJ112" s="88">
        <v>0</v>
      </c>
      <c r="AK112" s="88">
        <v>0</v>
      </c>
      <c r="AL112" s="88">
        <v>0</v>
      </c>
      <c r="AM112" s="88">
        <v>0</v>
      </c>
      <c r="AN112" s="88">
        <v>0</v>
      </c>
      <c r="AO112" s="88">
        <v>0</v>
      </c>
      <c r="AP112" s="88">
        <v>0</v>
      </c>
      <c r="AQ112" s="88">
        <v>0</v>
      </c>
      <c r="AR112" s="88">
        <v>0</v>
      </c>
      <c r="AS112" s="88">
        <v>0</v>
      </c>
      <c r="AT112" s="88">
        <v>0</v>
      </c>
      <c r="AU112" s="88">
        <v>0</v>
      </c>
      <c r="AV112" s="88">
        <v>0</v>
      </c>
      <c r="AW112" s="88">
        <v>0</v>
      </c>
      <c r="AX112" s="88">
        <v>0</v>
      </c>
      <c r="AY112" s="88">
        <f>BL48</f>
        <v>1.329752776500848E-4</v>
      </c>
      <c r="AZ112" s="88">
        <v>0</v>
      </c>
      <c r="BA112" s="88">
        <v>0</v>
      </c>
      <c r="BB112" s="88">
        <v>0</v>
      </c>
      <c r="BC112" s="88">
        <v>0</v>
      </c>
      <c r="BD112" s="88">
        <v>0</v>
      </c>
      <c r="BE112" s="93">
        <v>0</v>
      </c>
    </row>
    <row r="113" spans="1:57" x14ac:dyDescent="0.3">
      <c r="A113" s="69"/>
      <c r="B113" s="69"/>
      <c r="C113" s="69"/>
      <c r="D113" s="69"/>
      <c r="E113" s="69"/>
      <c r="F113" s="69"/>
      <c r="H113" s="92">
        <v>0</v>
      </c>
      <c r="I113" s="88">
        <v>0</v>
      </c>
      <c r="J113" s="88">
        <v>0</v>
      </c>
      <c r="K113" s="88">
        <v>0</v>
      </c>
      <c r="L113" s="88">
        <v>0</v>
      </c>
      <c r="M113" s="88">
        <v>0</v>
      </c>
      <c r="N113" s="88">
        <v>0</v>
      </c>
      <c r="O113" s="88">
        <v>0</v>
      </c>
      <c r="P113" s="88">
        <v>0</v>
      </c>
      <c r="Q113" s="88">
        <v>0</v>
      </c>
      <c r="R113" s="88">
        <v>0</v>
      </c>
      <c r="S113" s="88">
        <v>0</v>
      </c>
      <c r="T113" s="88">
        <v>0</v>
      </c>
      <c r="U113" s="88">
        <v>0</v>
      </c>
      <c r="V113" s="88">
        <v>0</v>
      </c>
      <c r="W113" s="88">
        <v>0</v>
      </c>
      <c r="X113" s="88">
        <v>0</v>
      </c>
      <c r="Y113" s="88">
        <v>0</v>
      </c>
      <c r="Z113" s="88">
        <v>0</v>
      </c>
      <c r="AA113" s="88">
        <v>0</v>
      </c>
      <c r="AB113" s="88">
        <v>0</v>
      </c>
      <c r="AC113" s="88">
        <v>0</v>
      </c>
      <c r="AD113" s="88">
        <v>0</v>
      </c>
      <c r="AE113" s="88">
        <v>0</v>
      </c>
      <c r="AF113" s="88">
        <v>0</v>
      </c>
      <c r="AG113" s="88">
        <v>0</v>
      </c>
      <c r="AH113" s="88">
        <v>0</v>
      </c>
      <c r="AI113" s="88">
        <v>0</v>
      </c>
      <c r="AJ113" s="88">
        <v>0</v>
      </c>
      <c r="AK113" s="88">
        <v>0</v>
      </c>
      <c r="AL113" s="88">
        <v>0</v>
      </c>
      <c r="AM113" s="88">
        <v>0</v>
      </c>
      <c r="AN113" s="88">
        <v>0</v>
      </c>
      <c r="AO113" s="88">
        <v>0</v>
      </c>
      <c r="AP113" s="88">
        <v>0</v>
      </c>
      <c r="AQ113" s="88">
        <v>0</v>
      </c>
      <c r="AR113" s="88">
        <v>0</v>
      </c>
      <c r="AS113" s="88">
        <v>0</v>
      </c>
      <c r="AT113" s="88">
        <v>0</v>
      </c>
      <c r="AU113" s="88">
        <v>0</v>
      </c>
      <c r="AV113" s="88">
        <v>0</v>
      </c>
      <c r="AW113" s="88">
        <v>0</v>
      </c>
      <c r="AX113" s="88">
        <v>0</v>
      </c>
      <c r="AY113" s="88">
        <v>0</v>
      </c>
      <c r="AZ113" s="88">
        <f>BL49</f>
        <v>9.1975769886878613E-5</v>
      </c>
      <c r="BA113" s="88">
        <v>0</v>
      </c>
      <c r="BB113" s="88">
        <v>0</v>
      </c>
      <c r="BC113" s="88">
        <v>0</v>
      </c>
      <c r="BD113" s="88">
        <v>0</v>
      </c>
      <c r="BE113" s="93">
        <v>0</v>
      </c>
    </row>
    <row r="114" spans="1:57" x14ac:dyDescent="0.3">
      <c r="A114" s="69"/>
      <c r="B114" s="69"/>
      <c r="C114" s="69"/>
      <c r="D114" s="69"/>
      <c r="E114" s="69"/>
      <c r="F114" s="69"/>
      <c r="H114" s="92">
        <v>0</v>
      </c>
      <c r="I114" s="88">
        <v>0</v>
      </c>
      <c r="J114" s="88">
        <v>0</v>
      </c>
      <c r="K114" s="88">
        <v>0</v>
      </c>
      <c r="L114" s="88">
        <v>0</v>
      </c>
      <c r="M114" s="88">
        <v>0</v>
      </c>
      <c r="N114" s="88">
        <v>0</v>
      </c>
      <c r="O114" s="88">
        <v>0</v>
      </c>
      <c r="P114" s="88">
        <v>0</v>
      </c>
      <c r="Q114" s="88">
        <v>0</v>
      </c>
      <c r="R114" s="88">
        <v>0</v>
      </c>
      <c r="S114" s="88">
        <v>0</v>
      </c>
      <c r="T114" s="88">
        <v>0</v>
      </c>
      <c r="U114" s="88">
        <v>0</v>
      </c>
      <c r="V114" s="88">
        <v>0</v>
      </c>
      <c r="W114" s="88">
        <v>0</v>
      </c>
      <c r="X114" s="88">
        <v>0</v>
      </c>
      <c r="Y114" s="88">
        <v>0</v>
      </c>
      <c r="Z114" s="88">
        <v>0</v>
      </c>
      <c r="AA114" s="88">
        <v>0</v>
      </c>
      <c r="AB114" s="88">
        <v>0</v>
      </c>
      <c r="AC114" s="88">
        <v>0</v>
      </c>
      <c r="AD114" s="88">
        <v>0</v>
      </c>
      <c r="AE114" s="88">
        <v>0</v>
      </c>
      <c r="AF114" s="88">
        <v>0</v>
      </c>
      <c r="AG114" s="88">
        <v>0</v>
      </c>
      <c r="AH114" s="88">
        <v>0</v>
      </c>
      <c r="AI114" s="88">
        <v>0</v>
      </c>
      <c r="AJ114" s="88">
        <v>0</v>
      </c>
      <c r="AK114" s="88">
        <v>0</v>
      </c>
      <c r="AL114" s="88">
        <v>0</v>
      </c>
      <c r="AM114" s="88">
        <v>0</v>
      </c>
      <c r="AN114" s="88">
        <v>0</v>
      </c>
      <c r="AO114" s="88">
        <v>0</v>
      </c>
      <c r="AP114" s="88">
        <v>0</v>
      </c>
      <c r="AQ114" s="88">
        <v>0</v>
      </c>
      <c r="AR114" s="88">
        <v>0</v>
      </c>
      <c r="AS114" s="88">
        <v>0</v>
      </c>
      <c r="AT114" s="88">
        <v>0</v>
      </c>
      <c r="AU114" s="88">
        <v>0</v>
      </c>
      <c r="AV114" s="88">
        <v>0</v>
      </c>
      <c r="AW114" s="88">
        <v>0</v>
      </c>
      <c r="AX114" s="88">
        <v>0</v>
      </c>
      <c r="AY114" s="88">
        <v>0</v>
      </c>
      <c r="AZ114" s="88">
        <v>0</v>
      </c>
      <c r="BA114" s="88">
        <f>BL50</f>
        <v>9.0602859523420358E-5</v>
      </c>
      <c r="BB114" s="88">
        <v>0</v>
      </c>
      <c r="BC114" s="88">
        <v>0</v>
      </c>
      <c r="BD114" s="88">
        <v>0</v>
      </c>
      <c r="BE114" s="93">
        <v>0</v>
      </c>
    </row>
    <row r="115" spans="1:57" x14ac:dyDescent="0.3">
      <c r="A115" s="69"/>
      <c r="B115" s="69"/>
      <c r="C115" s="69"/>
      <c r="D115" s="69"/>
      <c r="E115" s="69"/>
      <c r="F115" s="69"/>
      <c r="H115" s="92">
        <v>0</v>
      </c>
      <c r="I115" s="88">
        <v>0</v>
      </c>
      <c r="J115" s="88">
        <v>0</v>
      </c>
      <c r="K115" s="88">
        <v>0</v>
      </c>
      <c r="L115" s="88">
        <v>0</v>
      </c>
      <c r="M115" s="88">
        <v>0</v>
      </c>
      <c r="N115" s="88">
        <v>0</v>
      </c>
      <c r="O115" s="88">
        <v>0</v>
      </c>
      <c r="P115" s="88">
        <v>0</v>
      </c>
      <c r="Q115" s="88">
        <v>0</v>
      </c>
      <c r="R115" s="88">
        <v>0</v>
      </c>
      <c r="S115" s="88">
        <v>0</v>
      </c>
      <c r="T115" s="88">
        <v>0</v>
      </c>
      <c r="U115" s="88">
        <v>0</v>
      </c>
      <c r="V115" s="88">
        <v>0</v>
      </c>
      <c r="W115" s="88">
        <v>0</v>
      </c>
      <c r="X115" s="88">
        <v>0</v>
      </c>
      <c r="Y115" s="88">
        <v>0</v>
      </c>
      <c r="Z115" s="88">
        <v>0</v>
      </c>
      <c r="AA115" s="88">
        <v>0</v>
      </c>
      <c r="AB115" s="88">
        <v>0</v>
      </c>
      <c r="AC115" s="88">
        <v>0</v>
      </c>
      <c r="AD115" s="88">
        <v>0</v>
      </c>
      <c r="AE115" s="88">
        <v>0</v>
      </c>
      <c r="AF115" s="88">
        <v>0</v>
      </c>
      <c r="AG115" s="88">
        <v>0</v>
      </c>
      <c r="AH115" s="88">
        <v>0</v>
      </c>
      <c r="AI115" s="88">
        <v>0</v>
      </c>
      <c r="AJ115" s="88">
        <v>0</v>
      </c>
      <c r="AK115" s="88">
        <v>0</v>
      </c>
      <c r="AL115" s="88">
        <v>0</v>
      </c>
      <c r="AM115" s="88">
        <v>0</v>
      </c>
      <c r="AN115" s="88">
        <v>0</v>
      </c>
      <c r="AO115" s="88">
        <v>0</v>
      </c>
      <c r="AP115" s="88">
        <v>0</v>
      </c>
      <c r="AQ115" s="88">
        <v>0</v>
      </c>
      <c r="AR115" s="88">
        <v>0</v>
      </c>
      <c r="AS115" s="88">
        <v>0</v>
      </c>
      <c r="AT115" s="88">
        <v>0</v>
      </c>
      <c r="AU115" s="88">
        <v>0</v>
      </c>
      <c r="AV115" s="88">
        <v>0</v>
      </c>
      <c r="AW115" s="88">
        <v>0</v>
      </c>
      <c r="AX115" s="88">
        <v>0</v>
      </c>
      <c r="AY115" s="88">
        <v>0</v>
      </c>
      <c r="AZ115" s="88">
        <v>0</v>
      </c>
      <c r="BA115" s="88">
        <v>0</v>
      </c>
      <c r="BB115" s="88">
        <f>BL51</f>
        <v>8.6953775023406433E-5</v>
      </c>
      <c r="BC115" s="88">
        <v>0</v>
      </c>
      <c r="BD115" s="88">
        <v>0</v>
      </c>
      <c r="BE115" s="93">
        <v>0</v>
      </c>
    </row>
    <row r="116" spans="1:57" x14ac:dyDescent="0.3">
      <c r="A116" s="69"/>
      <c r="B116" s="69"/>
      <c r="C116" s="69"/>
      <c r="D116" s="69"/>
      <c r="E116" s="69"/>
      <c r="F116" s="69"/>
      <c r="H116" s="92">
        <v>0</v>
      </c>
      <c r="I116" s="88">
        <v>0</v>
      </c>
      <c r="J116" s="88">
        <v>0</v>
      </c>
      <c r="K116" s="88">
        <v>0</v>
      </c>
      <c r="L116" s="88">
        <v>0</v>
      </c>
      <c r="M116" s="88">
        <v>0</v>
      </c>
      <c r="N116" s="88">
        <v>0</v>
      </c>
      <c r="O116" s="88">
        <v>0</v>
      </c>
      <c r="P116" s="88">
        <v>0</v>
      </c>
      <c r="Q116" s="88">
        <v>0</v>
      </c>
      <c r="R116" s="88">
        <v>0</v>
      </c>
      <c r="S116" s="88">
        <v>0</v>
      </c>
      <c r="T116" s="88">
        <v>0</v>
      </c>
      <c r="U116" s="88">
        <v>0</v>
      </c>
      <c r="V116" s="88">
        <v>0</v>
      </c>
      <c r="W116" s="88">
        <v>0</v>
      </c>
      <c r="X116" s="88">
        <v>0</v>
      </c>
      <c r="Y116" s="88">
        <v>0</v>
      </c>
      <c r="Z116" s="88">
        <v>0</v>
      </c>
      <c r="AA116" s="88">
        <v>0</v>
      </c>
      <c r="AB116" s="88">
        <v>0</v>
      </c>
      <c r="AC116" s="88">
        <v>0</v>
      </c>
      <c r="AD116" s="88">
        <v>0</v>
      </c>
      <c r="AE116" s="88">
        <v>0</v>
      </c>
      <c r="AF116" s="88">
        <v>0</v>
      </c>
      <c r="AG116" s="88">
        <v>0</v>
      </c>
      <c r="AH116" s="88">
        <v>0</v>
      </c>
      <c r="AI116" s="88">
        <v>0</v>
      </c>
      <c r="AJ116" s="88">
        <v>0</v>
      </c>
      <c r="AK116" s="88">
        <v>0</v>
      </c>
      <c r="AL116" s="88">
        <v>0</v>
      </c>
      <c r="AM116" s="88">
        <v>0</v>
      </c>
      <c r="AN116" s="88">
        <v>0</v>
      </c>
      <c r="AO116" s="88">
        <v>0</v>
      </c>
      <c r="AP116" s="88">
        <v>0</v>
      </c>
      <c r="AQ116" s="88">
        <v>0</v>
      </c>
      <c r="AR116" s="88">
        <v>0</v>
      </c>
      <c r="AS116" s="88">
        <v>0</v>
      </c>
      <c r="AT116" s="88">
        <v>0</v>
      </c>
      <c r="AU116" s="88">
        <v>0</v>
      </c>
      <c r="AV116" s="88">
        <v>0</v>
      </c>
      <c r="AW116" s="88">
        <v>0</v>
      </c>
      <c r="AX116" s="88">
        <v>0</v>
      </c>
      <c r="AY116" s="88">
        <v>0</v>
      </c>
      <c r="AZ116" s="88">
        <v>0</v>
      </c>
      <c r="BA116" s="88">
        <v>0</v>
      </c>
      <c r="BB116" s="88">
        <v>0</v>
      </c>
      <c r="BC116" s="88">
        <f>BL52</f>
        <v>2.4287466993446868E-4</v>
      </c>
      <c r="BD116" s="88">
        <v>0</v>
      </c>
      <c r="BE116" s="93">
        <v>0</v>
      </c>
    </row>
    <row r="117" spans="1:57" x14ac:dyDescent="0.3">
      <c r="A117" s="69"/>
      <c r="B117" s="69"/>
      <c r="C117" s="69"/>
      <c r="D117" s="69"/>
      <c r="E117" s="69"/>
      <c r="F117" s="69"/>
      <c r="H117" s="92">
        <v>0</v>
      </c>
      <c r="I117" s="88">
        <v>0</v>
      </c>
      <c r="J117" s="88">
        <v>0</v>
      </c>
      <c r="K117" s="88">
        <v>0</v>
      </c>
      <c r="L117" s="88">
        <v>0</v>
      </c>
      <c r="M117" s="88">
        <v>0</v>
      </c>
      <c r="N117" s="88">
        <v>0</v>
      </c>
      <c r="O117" s="88">
        <v>0</v>
      </c>
      <c r="P117" s="88">
        <v>0</v>
      </c>
      <c r="Q117" s="88">
        <v>0</v>
      </c>
      <c r="R117" s="88">
        <v>0</v>
      </c>
      <c r="S117" s="88">
        <v>0</v>
      </c>
      <c r="T117" s="88">
        <v>0</v>
      </c>
      <c r="U117" s="88">
        <v>0</v>
      </c>
      <c r="V117" s="88">
        <v>0</v>
      </c>
      <c r="W117" s="88">
        <v>0</v>
      </c>
      <c r="X117" s="88">
        <v>0</v>
      </c>
      <c r="Y117" s="88">
        <v>0</v>
      </c>
      <c r="Z117" s="88">
        <v>0</v>
      </c>
      <c r="AA117" s="88">
        <v>0</v>
      </c>
      <c r="AB117" s="88">
        <v>0</v>
      </c>
      <c r="AC117" s="88">
        <v>0</v>
      </c>
      <c r="AD117" s="88">
        <v>0</v>
      </c>
      <c r="AE117" s="88">
        <v>0</v>
      </c>
      <c r="AF117" s="88">
        <v>0</v>
      </c>
      <c r="AG117" s="88">
        <v>0</v>
      </c>
      <c r="AH117" s="88">
        <v>0</v>
      </c>
      <c r="AI117" s="88">
        <v>0</v>
      </c>
      <c r="AJ117" s="88">
        <v>0</v>
      </c>
      <c r="AK117" s="88">
        <v>0</v>
      </c>
      <c r="AL117" s="88">
        <v>0</v>
      </c>
      <c r="AM117" s="88">
        <v>0</v>
      </c>
      <c r="AN117" s="88">
        <v>0</v>
      </c>
      <c r="AO117" s="88">
        <v>0</v>
      </c>
      <c r="AP117" s="88">
        <v>0</v>
      </c>
      <c r="AQ117" s="88">
        <v>0</v>
      </c>
      <c r="AR117" s="88">
        <v>0</v>
      </c>
      <c r="AS117" s="88">
        <v>0</v>
      </c>
      <c r="AT117" s="88">
        <v>0</v>
      </c>
      <c r="AU117" s="88">
        <v>0</v>
      </c>
      <c r="AV117" s="88">
        <v>0</v>
      </c>
      <c r="AW117" s="88">
        <v>0</v>
      </c>
      <c r="AX117" s="88">
        <v>0</v>
      </c>
      <c r="AY117" s="88">
        <v>0</v>
      </c>
      <c r="AZ117" s="88">
        <v>0</v>
      </c>
      <c r="BA117" s="88">
        <v>0</v>
      </c>
      <c r="BB117" s="88">
        <v>0</v>
      </c>
      <c r="BC117" s="88">
        <v>0</v>
      </c>
      <c r="BD117" s="88">
        <f>BL53</f>
        <v>1.8004405650665775E-4</v>
      </c>
      <c r="BE117" s="93">
        <v>0</v>
      </c>
    </row>
    <row r="118" spans="1:57" ht="15" thickBot="1" x14ac:dyDescent="0.35">
      <c r="A118" s="69"/>
      <c r="B118" s="69"/>
      <c r="C118" s="69"/>
      <c r="D118" s="69"/>
      <c r="E118" s="69"/>
      <c r="F118" s="69"/>
      <c r="H118" s="94">
        <v>0</v>
      </c>
      <c r="I118" s="95">
        <v>0</v>
      </c>
      <c r="J118" s="95">
        <v>0</v>
      </c>
      <c r="K118" s="95">
        <v>0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0</v>
      </c>
      <c r="U118" s="95">
        <v>0</v>
      </c>
      <c r="V118" s="95">
        <v>0</v>
      </c>
      <c r="W118" s="95">
        <v>0</v>
      </c>
      <c r="X118" s="95">
        <v>0</v>
      </c>
      <c r="Y118" s="95">
        <v>0</v>
      </c>
      <c r="Z118" s="95">
        <v>0</v>
      </c>
      <c r="AA118" s="95">
        <v>0</v>
      </c>
      <c r="AB118" s="95">
        <v>0</v>
      </c>
      <c r="AC118" s="95">
        <v>0</v>
      </c>
      <c r="AD118" s="95">
        <v>0</v>
      </c>
      <c r="AE118" s="95">
        <v>0</v>
      </c>
      <c r="AF118" s="95">
        <v>0</v>
      </c>
      <c r="AG118" s="95">
        <v>0</v>
      </c>
      <c r="AH118" s="95">
        <v>0</v>
      </c>
      <c r="AI118" s="95">
        <v>0</v>
      </c>
      <c r="AJ118" s="95">
        <v>0</v>
      </c>
      <c r="AK118" s="95">
        <v>0</v>
      </c>
      <c r="AL118" s="95">
        <v>0</v>
      </c>
      <c r="AM118" s="95">
        <v>0</v>
      </c>
      <c r="AN118" s="95">
        <v>0</v>
      </c>
      <c r="AO118" s="95">
        <v>0</v>
      </c>
      <c r="AP118" s="95">
        <v>0</v>
      </c>
      <c r="AQ118" s="95">
        <v>0</v>
      </c>
      <c r="AR118" s="95">
        <v>0</v>
      </c>
      <c r="AS118" s="95">
        <v>0</v>
      </c>
      <c r="AT118" s="95">
        <v>0</v>
      </c>
      <c r="AU118" s="95">
        <v>0</v>
      </c>
      <c r="AV118" s="95">
        <v>0</v>
      </c>
      <c r="AW118" s="95">
        <v>0</v>
      </c>
      <c r="AX118" s="95">
        <v>0</v>
      </c>
      <c r="AY118" s="95">
        <v>0</v>
      </c>
      <c r="AZ118" s="95">
        <v>0</v>
      </c>
      <c r="BA118" s="95">
        <v>0</v>
      </c>
      <c r="BB118" s="95">
        <v>0</v>
      </c>
      <c r="BC118" s="95">
        <v>0</v>
      </c>
      <c r="BD118" s="95">
        <v>0</v>
      </c>
      <c r="BE118" s="96">
        <f>BL54</f>
        <v>1.1103358359293809E-4</v>
      </c>
    </row>
    <row r="120" spans="1:57" ht="15" thickBot="1" x14ac:dyDescent="0.35"/>
    <row r="121" spans="1:57" x14ac:dyDescent="0.3">
      <c r="G121" s="79" t="s">
        <v>113</v>
      </c>
      <c r="H121" s="97">
        <f>H17+H69</f>
        <v>2.2479029421711638E-4</v>
      </c>
      <c r="I121" s="90">
        <f t="shared" ref="I121:BE121" si="0">I17+I69</f>
        <v>1.9314759975037573E-6</v>
      </c>
      <c r="J121" s="90">
        <f t="shared" si="0"/>
        <v>-8.5980524856878717E-7</v>
      </c>
      <c r="K121" s="90">
        <f t="shared" si="0"/>
        <v>-1.524584727101278E-6</v>
      </c>
      <c r="L121" s="90">
        <f t="shared" si="0"/>
        <v>-2.7781956012891849E-7</v>
      </c>
      <c r="M121" s="90">
        <f t="shared" si="0"/>
        <v>-2.8221498845804587E-6</v>
      </c>
      <c r="N121" s="90">
        <f t="shared" si="0"/>
        <v>-2.0964743555971354E-6</v>
      </c>
      <c r="O121" s="90">
        <f t="shared" si="0"/>
        <v>7.0053840669611284E-8</v>
      </c>
      <c r="P121" s="90">
        <f t="shared" si="0"/>
        <v>-2.9999594484231399E-6</v>
      </c>
      <c r="Q121" s="90">
        <f t="shared" si="0"/>
        <v>-7.8581956170008012E-7</v>
      </c>
      <c r="R121" s="90">
        <f t="shared" si="0"/>
        <v>1.821843532170588E-6</v>
      </c>
      <c r="S121" s="90">
        <f t="shared" si="0"/>
        <v>-6.6533957012391899E-7</v>
      </c>
      <c r="T121" s="90">
        <f t="shared" si="0"/>
        <v>-2.7101953345870689E-6</v>
      </c>
      <c r="U121" s="90">
        <f t="shared" si="0"/>
        <v>-3.1981132845395048E-6</v>
      </c>
      <c r="V121" s="90">
        <f t="shared" si="0"/>
        <v>2.761818909102875E-6</v>
      </c>
      <c r="W121" s="90">
        <f t="shared" si="0"/>
        <v>-5.6132677142472884E-7</v>
      </c>
      <c r="X121" s="90">
        <f t="shared" si="0"/>
        <v>-6.3599781071603001E-7</v>
      </c>
      <c r="Y121" s="90">
        <f t="shared" si="0"/>
        <v>-8.6727563537703106E-7</v>
      </c>
      <c r="Z121" s="90">
        <f t="shared" si="0"/>
        <v>-1.9363777569856012E-6</v>
      </c>
      <c r="AA121" s="90">
        <f t="shared" si="0"/>
        <v>9.9877444447894961E-7</v>
      </c>
      <c r="AB121" s="90">
        <f t="shared" si="0"/>
        <v>6.8024923290760518E-6</v>
      </c>
      <c r="AC121" s="90">
        <f t="shared" si="0"/>
        <v>-4.3020392035425539E-6</v>
      </c>
      <c r="AD121" s="90">
        <f t="shared" si="0"/>
        <v>-1.4777794580529909E-6</v>
      </c>
      <c r="AE121" s="90">
        <f t="shared" si="0"/>
        <v>1.6539778175265088E-6</v>
      </c>
      <c r="AF121" s="90">
        <f t="shared" si="0"/>
        <v>-2.5149999539499328E-6</v>
      </c>
      <c r="AG121" s="90">
        <f t="shared" si="0"/>
        <v>-1.4513242777440658E-6</v>
      </c>
      <c r="AH121" s="90">
        <f t="shared" si="0"/>
        <v>2.5645959216733233E-6</v>
      </c>
      <c r="AI121" s="90">
        <f t="shared" si="0"/>
        <v>5.3164793575924481E-7</v>
      </c>
      <c r="AJ121" s="90">
        <f t="shared" si="0"/>
        <v>-4.4972643825710149E-7</v>
      </c>
      <c r="AK121" s="90">
        <f t="shared" si="0"/>
        <v>-2.5175189798558717E-7</v>
      </c>
      <c r="AL121" s="90">
        <f t="shared" si="0"/>
        <v>-9.1709578079178281E-7</v>
      </c>
      <c r="AM121" s="90">
        <f t="shared" si="0"/>
        <v>-2.8378783994188824E-6</v>
      </c>
      <c r="AN121" s="90">
        <f t="shared" si="0"/>
        <v>3.6197663089155205E-6</v>
      </c>
      <c r="AO121" s="90">
        <f t="shared" si="0"/>
        <v>3.8248162461034152E-6</v>
      </c>
      <c r="AP121" s="90">
        <f t="shared" si="0"/>
        <v>-5.9207233522445614E-8</v>
      </c>
      <c r="AQ121" s="90">
        <f t="shared" si="0"/>
        <v>-3.8968802194648426E-6</v>
      </c>
      <c r="AR121" s="90">
        <f t="shared" si="0"/>
        <v>1.797394763790176E-6</v>
      </c>
      <c r="AS121" s="90">
        <f t="shared" si="0"/>
        <v>-3.4854874624778709E-7</v>
      </c>
      <c r="AT121" s="90">
        <f t="shared" si="0"/>
        <v>-1.330473784316039E-7</v>
      </c>
      <c r="AU121" s="90">
        <f t="shared" si="0"/>
        <v>-4.8830091235380945E-6</v>
      </c>
      <c r="AV121" s="90">
        <f t="shared" si="0"/>
        <v>7.3001180826942366E-7</v>
      </c>
      <c r="AW121" s="90">
        <f t="shared" si="0"/>
        <v>-1.9333997179673206E-6</v>
      </c>
      <c r="AX121" s="90">
        <f t="shared" si="0"/>
        <v>-1.1974744074604039E-6</v>
      </c>
      <c r="AY121" s="90">
        <f t="shared" si="0"/>
        <v>-1.3395951046348227E-6</v>
      </c>
      <c r="AZ121" s="90">
        <f t="shared" si="0"/>
        <v>4.1914567307421753E-6</v>
      </c>
      <c r="BA121" s="90">
        <f t="shared" si="0"/>
        <v>1.2934916262597586E-6</v>
      </c>
      <c r="BB121" s="90">
        <f t="shared" si="0"/>
        <v>-2.3798436446524234E-7</v>
      </c>
      <c r="BC121" s="90">
        <f t="shared" si="0"/>
        <v>-1.7067014950667967E-6</v>
      </c>
      <c r="BD121" s="90">
        <f t="shared" si="0"/>
        <v>3.9458279968314152E-6</v>
      </c>
      <c r="BE121" s="91">
        <f t="shared" si="0"/>
        <v>1.498319167077509E-7</v>
      </c>
    </row>
    <row r="122" spans="1:57" x14ac:dyDescent="0.3">
      <c r="G122" s="79" t="s">
        <v>112</v>
      </c>
      <c r="H122" s="92">
        <f t="shared" ref="H122:BE122" si="1">H18+H70</f>
        <v>1.9314759975037573E-6</v>
      </c>
      <c r="I122" s="88">
        <f t="shared" si="1"/>
        <v>2.0231502551000085E-4</v>
      </c>
      <c r="J122" s="88">
        <f t="shared" si="1"/>
        <v>2.0858735409242039E-9</v>
      </c>
      <c r="K122" s="88">
        <f t="shared" si="1"/>
        <v>-7.8477824500016472E-8</v>
      </c>
      <c r="L122" s="88">
        <f t="shared" si="1"/>
        <v>2.610272020275613E-7</v>
      </c>
      <c r="M122" s="88">
        <f t="shared" si="1"/>
        <v>-6.8034286263206628E-7</v>
      </c>
      <c r="N122" s="88">
        <f t="shared" si="1"/>
        <v>2.4291720431332742E-7</v>
      </c>
      <c r="O122" s="88">
        <f t="shared" si="1"/>
        <v>-1.4514304778164166E-7</v>
      </c>
      <c r="P122" s="88">
        <f t="shared" si="1"/>
        <v>-9.1012369374289581E-7</v>
      </c>
      <c r="Q122" s="88">
        <f t="shared" si="1"/>
        <v>-1.1599466132879172E-6</v>
      </c>
      <c r="R122" s="88">
        <f t="shared" si="1"/>
        <v>8.3654816035783273E-7</v>
      </c>
      <c r="S122" s="88">
        <f t="shared" si="1"/>
        <v>3.4840648924594994E-8</v>
      </c>
      <c r="T122" s="88">
        <f t="shared" si="1"/>
        <v>-2.4825483101344191E-6</v>
      </c>
      <c r="U122" s="88">
        <f t="shared" si="1"/>
        <v>-5.7295658969944003E-7</v>
      </c>
      <c r="V122" s="88">
        <f t="shared" si="1"/>
        <v>1.3964594321652636E-6</v>
      </c>
      <c r="W122" s="88">
        <f t="shared" si="1"/>
        <v>5.1259142520821562E-7</v>
      </c>
      <c r="X122" s="88">
        <f t="shared" si="1"/>
        <v>-4.7531659674101283E-7</v>
      </c>
      <c r="Y122" s="88">
        <f t="shared" si="1"/>
        <v>-2.7055235432425624E-7</v>
      </c>
      <c r="Z122" s="88">
        <f t="shared" si="1"/>
        <v>-4.8606857311025512E-7</v>
      </c>
      <c r="AA122" s="88">
        <f t="shared" si="1"/>
        <v>5.2998491533254442E-7</v>
      </c>
      <c r="AB122" s="88">
        <f t="shared" si="1"/>
        <v>7.7223261517932242E-7</v>
      </c>
      <c r="AC122" s="88">
        <f t="shared" si="1"/>
        <v>-9.3650256716025445E-7</v>
      </c>
      <c r="AD122" s="88">
        <f t="shared" si="1"/>
        <v>-1.1715196337065697E-7</v>
      </c>
      <c r="AE122" s="88">
        <f t="shared" si="1"/>
        <v>1.7340298715534279E-6</v>
      </c>
      <c r="AF122" s="88">
        <f t="shared" si="1"/>
        <v>9.9373566349611206E-7</v>
      </c>
      <c r="AG122" s="88">
        <f t="shared" si="1"/>
        <v>5.4462883226145014E-9</v>
      </c>
      <c r="AH122" s="88">
        <f t="shared" si="1"/>
        <v>6.6677356841262708E-7</v>
      </c>
      <c r="AI122" s="88">
        <f t="shared" si="1"/>
        <v>3.3991700250611438E-7</v>
      </c>
      <c r="AJ122" s="88">
        <f t="shared" si="1"/>
        <v>-4.2699355262371997E-7</v>
      </c>
      <c r="AK122" s="88">
        <f t="shared" si="1"/>
        <v>-1.4922433160327544E-6</v>
      </c>
      <c r="AL122" s="88">
        <f t="shared" si="1"/>
        <v>1.0993013439049081E-7</v>
      </c>
      <c r="AM122" s="88">
        <f t="shared" si="1"/>
        <v>-1.2256824844802566E-6</v>
      </c>
      <c r="AN122" s="88">
        <f t="shared" si="1"/>
        <v>3.995975198822772E-8</v>
      </c>
      <c r="AO122" s="88">
        <f t="shared" si="1"/>
        <v>8.7942699275520502E-7</v>
      </c>
      <c r="AP122" s="88">
        <f t="shared" si="1"/>
        <v>3.605235542715472E-7</v>
      </c>
      <c r="AQ122" s="88">
        <f t="shared" si="1"/>
        <v>-9.4846873416123863E-7</v>
      </c>
      <c r="AR122" s="88">
        <f t="shared" si="1"/>
        <v>1.3822209082141771E-6</v>
      </c>
      <c r="AS122" s="88">
        <f t="shared" si="1"/>
        <v>-1.9215292967670137E-8</v>
      </c>
      <c r="AT122" s="88">
        <f t="shared" si="1"/>
        <v>-2.515783330681705E-7</v>
      </c>
      <c r="AU122" s="88">
        <f t="shared" si="1"/>
        <v>-1.2832149315889497E-6</v>
      </c>
      <c r="AV122" s="88">
        <f t="shared" si="1"/>
        <v>-1.5416116457267869E-6</v>
      </c>
      <c r="AW122" s="88">
        <f t="shared" si="1"/>
        <v>-6.6825678688041607E-7</v>
      </c>
      <c r="AX122" s="88">
        <f t="shared" si="1"/>
        <v>-6.8190765219435563E-7</v>
      </c>
      <c r="AY122" s="88">
        <f t="shared" si="1"/>
        <v>6.5404389462051261E-8</v>
      </c>
      <c r="AZ122" s="88">
        <f t="shared" si="1"/>
        <v>8.8041540147825707E-7</v>
      </c>
      <c r="BA122" s="88">
        <f t="shared" si="1"/>
        <v>8.3203694094583468E-8</v>
      </c>
      <c r="BB122" s="88">
        <f t="shared" si="1"/>
        <v>8.1976192337321353E-7</v>
      </c>
      <c r="BC122" s="88">
        <f t="shared" si="1"/>
        <v>4.0451607763148877E-7</v>
      </c>
      <c r="BD122" s="88">
        <f t="shared" si="1"/>
        <v>7.0363382365945624E-7</v>
      </c>
      <c r="BE122" s="93">
        <f t="shared" si="1"/>
        <v>1.1020217035347E-7</v>
      </c>
    </row>
    <row r="123" spans="1:57" x14ac:dyDescent="0.3">
      <c r="H123" s="92">
        <f t="shared" ref="H123:BE123" si="2">H19+H71</f>
        <v>-8.5980524856878706E-7</v>
      </c>
      <c r="I123" s="88">
        <f t="shared" si="2"/>
        <v>2.0858735409242354E-9</v>
      </c>
      <c r="J123" s="88">
        <f t="shared" si="2"/>
        <v>5.7625602644882718E-5</v>
      </c>
      <c r="K123" s="88">
        <f t="shared" si="2"/>
        <v>3.8533843249327574E-7</v>
      </c>
      <c r="L123" s="88">
        <f t="shared" si="2"/>
        <v>2.6112918402647758E-7</v>
      </c>
      <c r="M123" s="88">
        <f t="shared" si="2"/>
        <v>3.3828103236443489E-7</v>
      </c>
      <c r="N123" s="88">
        <f t="shared" si="2"/>
        <v>2.20661132880847E-7</v>
      </c>
      <c r="O123" s="88">
        <f t="shared" si="2"/>
        <v>-1.5351671038316953E-7</v>
      </c>
      <c r="P123" s="88">
        <f t="shared" si="2"/>
        <v>1.8177936447619369E-7</v>
      </c>
      <c r="Q123" s="88">
        <f t="shared" si="2"/>
        <v>-4.4080455239108652E-7</v>
      </c>
      <c r="R123" s="88">
        <f t="shared" si="2"/>
        <v>-1.7755541051694882E-7</v>
      </c>
      <c r="S123" s="88">
        <f t="shared" si="2"/>
        <v>1.6416130807163825E-7</v>
      </c>
      <c r="T123" s="88">
        <f t="shared" si="2"/>
        <v>-4.7575523655230688E-7</v>
      </c>
      <c r="U123" s="88">
        <f t="shared" si="2"/>
        <v>4.9188119473065059E-7</v>
      </c>
      <c r="V123" s="88">
        <f t="shared" si="2"/>
        <v>-5.3164553557335483E-8</v>
      </c>
      <c r="W123" s="88">
        <f t="shared" si="2"/>
        <v>2.0932788191660966E-7</v>
      </c>
      <c r="X123" s="88">
        <f t="shared" si="2"/>
        <v>-1.0214365238683596E-7</v>
      </c>
      <c r="Y123" s="88">
        <f t="shared" si="2"/>
        <v>-1.0910381281396353E-7</v>
      </c>
      <c r="Z123" s="88">
        <f t="shared" si="2"/>
        <v>1.9957945392614232E-7</v>
      </c>
      <c r="AA123" s="88">
        <f t="shared" si="2"/>
        <v>-6.8464168021395507E-8</v>
      </c>
      <c r="AB123" s="88">
        <f t="shared" si="2"/>
        <v>-9.7787930799586955E-7</v>
      </c>
      <c r="AC123" s="88">
        <f t="shared" si="2"/>
        <v>6.655640740726886E-7</v>
      </c>
      <c r="AD123" s="88">
        <f t="shared" si="2"/>
        <v>3.3208715415261378E-8</v>
      </c>
      <c r="AE123" s="88">
        <f t="shared" si="2"/>
        <v>-3.544696282575106E-8</v>
      </c>
      <c r="AF123" s="88">
        <f t="shared" si="2"/>
        <v>9.382677569449128E-7</v>
      </c>
      <c r="AG123" s="88">
        <f t="shared" si="2"/>
        <v>2.0997340932431735E-7</v>
      </c>
      <c r="AH123" s="88">
        <f t="shared" si="2"/>
        <v>-3.1324784662782214E-7</v>
      </c>
      <c r="AI123" s="88">
        <f t="shared" si="2"/>
        <v>-1.5600325945348922E-7</v>
      </c>
      <c r="AJ123" s="88">
        <f t="shared" si="2"/>
        <v>-2.3173431228153982E-7</v>
      </c>
      <c r="AK123" s="88">
        <f t="shared" si="2"/>
        <v>-8.9420599726091092E-7</v>
      </c>
      <c r="AL123" s="88">
        <f t="shared" si="2"/>
        <v>2.426453525997557E-7</v>
      </c>
      <c r="AM123" s="88">
        <f t="shared" si="2"/>
        <v>4.4974566679313795E-7</v>
      </c>
      <c r="AN123" s="88">
        <f t="shared" si="2"/>
        <v>-4.8492390131385037E-7</v>
      </c>
      <c r="AO123" s="88">
        <f t="shared" si="2"/>
        <v>-2.5911837146541446E-7</v>
      </c>
      <c r="AP123" s="88">
        <f t="shared" si="2"/>
        <v>7.8016891857403653E-8</v>
      </c>
      <c r="AQ123" s="88">
        <f t="shared" si="2"/>
        <v>4.0646472806998154E-7</v>
      </c>
      <c r="AR123" s="88">
        <f t="shared" si="2"/>
        <v>-1.4811206042729345E-7</v>
      </c>
      <c r="AS123" s="88">
        <f t="shared" si="2"/>
        <v>-1.7019602497080127E-7</v>
      </c>
      <c r="AT123" s="88">
        <f t="shared" si="2"/>
        <v>-3.5250457406986077E-7</v>
      </c>
      <c r="AU123" s="88">
        <f t="shared" si="2"/>
        <v>3.4021481742063503E-7</v>
      </c>
      <c r="AV123" s="88">
        <f t="shared" si="2"/>
        <v>-4.9489375585696951E-7</v>
      </c>
      <c r="AW123" s="88">
        <f t="shared" si="2"/>
        <v>-1.8834327767908711E-8</v>
      </c>
      <c r="AX123" s="88">
        <f t="shared" si="2"/>
        <v>-6.4251757899822797E-8</v>
      </c>
      <c r="AY123" s="88">
        <f t="shared" si="2"/>
        <v>5.156760550942712E-8</v>
      </c>
      <c r="AZ123" s="88">
        <f t="shared" si="2"/>
        <v>-4.9183026361424688E-7</v>
      </c>
      <c r="BA123" s="88">
        <f t="shared" si="2"/>
        <v>-1.1550639761724053E-7</v>
      </c>
      <c r="BB123" s="88">
        <f t="shared" si="2"/>
        <v>3.6412825195289192E-7</v>
      </c>
      <c r="BC123" s="88">
        <f t="shared" si="2"/>
        <v>3.8871268881099508E-7</v>
      </c>
      <c r="BD123" s="88">
        <f t="shared" si="2"/>
        <v>-6.4335121040109011E-7</v>
      </c>
      <c r="BE123" s="93">
        <f t="shared" si="2"/>
        <v>-7.0314758328887118E-8</v>
      </c>
    </row>
    <row r="124" spans="1:57" x14ac:dyDescent="0.3">
      <c r="H124" s="92">
        <f t="shared" ref="H124:BE124" si="3">H20+H72</f>
        <v>-1.524584727101278E-6</v>
      </c>
      <c r="I124" s="88">
        <f t="shared" si="3"/>
        <v>-7.8477824500016433E-8</v>
      </c>
      <c r="J124" s="88">
        <f t="shared" si="3"/>
        <v>3.8533843249327574E-7</v>
      </c>
      <c r="K124" s="88">
        <f t="shared" si="3"/>
        <v>8.8804581466769874E-5</v>
      </c>
      <c r="L124" s="88">
        <f t="shared" si="3"/>
        <v>5.4269366385500024E-7</v>
      </c>
      <c r="M124" s="88">
        <f t="shared" si="3"/>
        <v>6.6773950074980289E-7</v>
      </c>
      <c r="N124" s="88">
        <f t="shared" si="3"/>
        <v>1.4564873818837421E-7</v>
      </c>
      <c r="O124" s="88">
        <f t="shared" si="3"/>
        <v>-3.37325074714714E-7</v>
      </c>
      <c r="P124" s="88">
        <f t="shared" si="3"/>
        <v>3.1259767142167815E-7</v>
      </c>
      <c r="Q124" s="88">
        <f t="shared" si="3"/>
        <v>-8.6174528511805669E-7</v>
      </c>
      <c r="R124" s="88">
        <f t="shared" si="3"/>
        <v>-4.6790636020098005E-7</v>
      </c>
      <c r="S124" s="88">
        <f t="shared" si="3"/>
        <v>3.0750790509657849E-7</v>
      </c>
      <c r="T124" s="88">
        <f t="shared" si="3"/>
        <v>-7.9044988933613434E-7</v>
      </c>
      <c r="U124" s="88">
        <f t="shared" si="3"/>
        <v>9.688265592414021E-7</v>
      </c>
      <c r="V124" s="88">
        <f t="shared" si="3"/>
        <v>-1.9113339155369589E-7</v>
      </c>
      <c r="W124" s="88">
        <f t="shared" si="3"/>
        <v>2.700052824318606E-7</v>
      </c>
      <c r="X124" s="88">
        <f t="shared" si="3"/>
        <v>-1.9940802787502077E-7</v>
      </c>
      <c r="Y124" s="88">
        <f t="shared" si="3"/>
        <v>-3.2944149211320725E-7</v>
      </c>
      <c r="Z124" s="88">
        <f t="shared" si="3"/>
        <v>3.8010519141677108E-7</v>
      </c>
      <c r="AA124" s="88">
        <f t="shared" si="3"/>
        <v>-2.0682976169104255E-7</v>
      </c>
      <c r="AB124" s="88">
        <f t="shared" si="3"/>
        <v>-1.7207597771050501E-6</v>
      </c>
      <c r="AC124" s="88">
        <f t="shared" si="3"/>
        <v>1.3733102418843626E-6</v>
      </c>
      <c r="AD124" s="88">
        <f t="shared" si="3"/>
        <v>-1.1288567978523869E-7</v>
      </c>
      <c r="AE124" s="88">
        <f t="shared" si="3"/>
        <v>-4.4818912427126616E-7</v>
      </c>
      <c r="AF124" s="88">
        <f t="shared" si="3"/>
        <v>1.6814095532833977E-6</v>
      </c>
      <c r="AG124" s="88">
        <f t="shared" si="3"/>
        <v>3.0914811368690991E-7</v>
      </c>
      <c r="AH124" s="88">
        <f t="shared" si="3"/>
        <v>-6.3958818613677561E-7</v>
      </c>
      <c r="AI124" s="88">
        <f t="shared" si="3"/>
        <v>-4.4345633765494586E-7</v>
      </c>
      <c r="AJ124" s="88">
        <f t="shared" si="3"/>
        <v>-5.2505626724063881E-7</v>
      </c>
      <c r="AK124" s="88">
        <f t="shared" si="3"/>
        <v>-1.8392498453967767E-6</v>
      </c>
      <c r="AL124" s="88">
        <f t="shared" si="3"/>
        <v>4.4427979014947176E-7</v>
      </c>
      <c r="AM124" s="88">
        <f t="shared" si="3"/>
        <v>1.1534834312962542E-6</v>
      </c>
      <c r="AN124" s="88">
        <f t="shared" si="3"/>
        <v>-6.8905466789101861E-7</v>
      </c>
      <c r="AO124" s="88">
        <f t="shared" si="3"/>
        <v>-3.6856312689880532E-7</v>
      </c>
      <c r="AP124" s="88">
        <f t="shared" si="3"/>
        <v>6.3972654905689227E-8</v>
      </c>
      <c r="AQ124" s="88">
        <f t="shared" si="3"/>
        <v>7.6680415569211353E-7</v>
      </c>
      <c r="AR124" s="88">
        <f t="shared" si="3"/>
        <v>-5.9207563593874675E-7</v>
      </c>
      <c r="AS124" s="88">
        <f t="shared" si="3"/>
        <v>-4.9495758588055757E-7</v>
      </c>
      <c r="AT124" s="88">
        <f t="shared" si="3"/>
        <v>-8.5220691893359047E-7</v>
      </c>
      <c r="AU124" s="88">
        <f t="shared" si="3"/>
        <v>5.5309084344710091E-7</v>
      </c>
      <c r="AV124" s="88">
        <f t="shared" si="3"/>
        <v>-6.1700908110854546E-7</v>
      </c>
      <c r="AW124" s="88">
        <f t="shared" si="3"/>
        <v>-1.2443570051409441E-7</v>
      </c>
      <c r="AX124" s="88">
        <f t="shared" si="3"/>
        <v>-1.1769245942992817E-7</v>
      </c>
      <c r="AY124" s="88">
        <f t="shared" si="3"/>
        <v>-1.0822078910157341E-7</v>
      </c>
      <c r="AZ124" s="88">
        <f t="shared" si="3"/>
        <v>-9.1709090860413982E-7</v>
      </c>
      <c r="BA124" s="88">
        <f t="shared" si="3"/>
        <v>-1.2012123840357638E-7</v>
      </c>
      <c r="BB124" s="88">
        <f t="shared" si="3"/>
        <v>6.1657674679291599E-7</v>
      </c>
      <c r="BC124" s="88">
        <f t="shared" si="3"/>
        <v>5.9031791873063185E-7</v>
      </c>
      <c r="BD124" s="88">
        <f t="shared" si="3"/>
        <v>-1.2894665819807643E-6</v>
      </c>
      <c r="BE124" s="93">
        <f t="shared" si="3"/>
        <v>-1.9904630952841121E-7</v>
      </c>
    </row>
    <row r="125" spans="1:57" x14ac:dyDescent="0.3">
      <c r="H125" s="92">
        <f t="shared" ref="H125:BE125" si="4">H21+H73</f>
        <v>-2.7781956012891855E-7</v>
      </c>
      <c r="I125" s="88">
        <f t="shared" si="4"/>
        <v>2.6102720202756136E-7</v>
      </c>
      <c r="J125" s="88">
        <f t="shared" si="4"/>
        <v>2.6112918402647763E-7</v>
      </c>
      <c r="K125" s="88">
        <f t="shared" si="4"/>
        <v>5.4269366385500024E-7</v>
      </c>
      <c r="L125" s="88">
        <f t="shared" si="4"/>
        <v>1.2164453695238135E-4</v>
      </c>
      <c r="M125" s="88">
        <f t="shared" si="4"/>
        <v>2.3538580212210897E-7</v>
      </c>
      <c r="N125" s="88">
        <f t="shared" si="4"/>
        <v>-3.4131904847236659E-8</v>
      </c>
      <c r="O125" s="88">
        <f t="shared" si="4"/>
        <v>-3.1180426103864564E-7</v>
      </c>
      <c r="P125" s="88">
        <f t="shared" si="4"/>
        <v>-1.2682256253312796E-7</v>
      </c>
      <c r="Q125" s="88">
        <f t="shared" si="4"/>
        <v>-9.9355388694929197E-7</v>
      </c>
      <c r="R125" s="88">
        <f t="shared" si="4"/>
        <v>-1.3079929768332803E-7</v>
      </c>
      <c r="S125" s="88">
        <f t="shared" si="4"/>
        <v>2.1482153168003694E-7</v>
      </c>
      <c r="T125" s="88">
        <f t="shared" si="4"/>
        <v>-1.289334429807505E-6</v>
      </c>
      <c r="U125" s="88">
        <f t="shared" si="4"/>
        <v>4.8139264647045064E-7</v>
      </c>
      <c r="V125" s="88">
        <f t="shared" si="4"/>
        <v>2.7794566263918373E-7</v>
      </c>
      <c r="W125" s="88">
        <f t="shared" si="4"/>
        <v>2.5600013760710873E-7</v>
      </c>
      <c r="X125" s="88">
        <f t="shared" si="4"/>
        <v>-3.0036988638315799E-7</v>
      </c>
      <c r="Y125" s="88">
        <f t="shared" si="4"/>
        <v>-4.0942247301174045E-7</v>
      </c>
      <c r="Z125" s="88">
        <f t="shared" si="4"/>
        <v>8.978064873468547E-8</v>
      </c>
      <c r="AA125" s="88">
        <f t="shared" si="4"/>
        <v>-1.8048305982573156E-8</v>
      </c>
      <c r="AB125" s="88">
        <f t="shared" si="4"/>
        <v>-7.8332125421671412E-7</v>
      </c>
      <c r="AC125" s="88">
        <f t="shared" si="4"/>
        <v>6.8716513067276555E-7</v>
      </c>
      <c r="AD125" s="88">
        <f t="shared" si="4"/>
        <v>-2.5396724144407321E-7</v>
      </c>
      <c r="AE125" s="88">
        <f t="shared" si="4"/>
        <v>-7.5562733822344197E-9</v>
      </c>
      <c r="AF125" s="88">
        <f t="shared" si="4"/>
        <v>1.3883128739317537E-6</v>
      </c>
      <c r="AG125" s="88">
        <f t="shared" si="4"/>
        <v>1.3881873347559296E-7</v>
      </c>
      <c r="AH125" s="88">
        <f t="shared" si="4"/>
        <v>-2.3637096838167922E-7</v>
      </c>
      <c r="AI125" s="88">
        <f t="shared" si="4"/>
        <v>-2.9698032418135279E-7</v>
      </c>
      <c r="AJ125" s="88">
        <f t="shared" si="4"/>
        <v>-5.6478368302772685E-7</v>
      </c>
      <c r="AK125" s="88">
        <f t="shared" si="4"/>
        <v>-1.8542031818507609E-6</v>
      </c>
      <c r="AL125" s="88">
        <f t="shared" si="4"/>
        <v>3.2256406507560285E-7</v>
      </c>
      <c r="AM125" s="88">
        <f t="shared" si="4"/>
        <v>5.9023827261649557E-7</v>
      </c>
      <c r="AN125" s="88">
        <f t="shared" si="4"/>
        <v>-2.6637373462402052E-7</v>
      </c>
      <c r="AO125" s="88">
        <f t="shared" si="4"/>
        <v>1.5021979118804109E-7</v>
      </c>
      <c r="AP125" s="88">
        <f t="shared" si="4"/>
        <v>9.9911595718897537E-8</v>
      </c>
      <c r="AQ125" s="88">
        <f t="shared" si="4"/>
        <v>1.8634850639226353E-7</v>
      </c>
      <c r="AR125" s="88">
        <f t="shared" si="4"/>
        <v>-1.69181351593448E-7</v>
      </c>
      <c r="AS125" s="88">
        <f t="shared" si="4"/>
        <v>-4.734787735318257E-7</v>
      </c>
      <c r="AT125" s="88">
        <f t="shared" si="4"/>
        <v>-8.0113476962907577E-7</v>
      </c>
      <c r="AU125" s="88">
        <f t="shared" si="4"/>
        <v>-1.4039403619139009E-7</v>
      </c>
      <c r="AV125" s="88">
        <f t="shared" si="4"/>
        <v>-6.8678902119527965E-7</v>
      </c>
      <c r="AW125" s="88">
        <f t="shared" si="4"/>
        <v>-3.8138101667107659E-7</v>
      </c>
      <c r="AX125" s="88">
        <f t="shared" si="4"/>
        <v>-3.0846049200267089E-7</v>
      </c>
      <c r="AY125" s="88">
        <f t="shared" si="4"/>
        <v>-2.1220910300767872E-7</v>
      </c>
      <c r="AZ125" s="88">
        <f t="shared" si="4"/>
        <v>-3.011033625232863E-7</v>
      </c>
      <c r="BA125" s="88">
        <f t="shared" si="4"/>
        <v>2.5812335583774847E-8</v>
      </c>
      <c r="BB125" s="88">
        <f t="shared" si="4"/>
        <v>6.3469903755792804E-7</v>
      </c>
      <c r="BC125" s="88">
        <f t="shared" si="4"/>
        <v>4.1794117247328512E-7</v>
      </c>
      <c r="BD125" s="88">
        <f t="shared" si="4"/>
        <v>-6.7773906058134794E-7</v>
      </c>
      <c r="BE125" s="93">
        <f t="shared" si="4"/>
        <v>-1.4733641876823148E-7</v>
      </c>
    </row>
    <row r="126" spans="1:57" x14ac:dyDescent="0.3">
      <c r="H126" s="92">
        <f t="shared" ref="H126:BE126" si="5">H22+H74</f>
        <v>-2.8221498845804583E-6</v>
      </c>
      <c r="I126" s="88">
        <f t="shared" si="5"/>
        <v>-6.8034286263206607E-7</v>
      </c>
      <c r="J126" s="88">
        <f t="shared" si="5"/>
        <v>3.3828103236443483E-7</v>
      </c>
      <c r="K126" s="88">
        <f t="shared" si="5"/>
        <v>6.6773950074980268E-7</v>
      </c>
      <c r="L126" s="88">
        <f t="shared" si="5"/>
        <v>2.3538580212210897E-7</v>
      </c>
      <c r="M126" s="88">
        <f t="shared" si="5"/>
        <v>8.1952974729364921E-5</v>
      </c>
      <c r="N126" s="88">
        <f t="shared" si="5"/>
        <v>3.9995733693725134E-7</v>
      </c>
      <c r="O126" s="88">
        <f t="shared" si="5"/>
        <v>-1.3132582707729406E-7</v>
      </c>
      <c r="P126" s="88">
        <f t="shared" si="5"/>
        <v>9.3886343890120045E-7</v>
      </c>
      <c r="Q126" s="88">
        <f t="shared" si="5"/>
        <v>4.6076800030391964E-8</v>
      </c>
      <c r="R126" s="88">
        <f t="shared" si="5"/>
        <v>-7.6978841387892758E-7</v>
      </c>
      <c r="S126" s="88">
        <f t="shared" si="5"/>
        <v>2.5763293926574381E-7</v>
      </c>
      <c r="T126" s="88">
        <f t="shared" si="5"/>
        <v>7.761819577212501E-7</v>
      </c>
      <c r="U126" s="88">
        <f t="shared" si="5"/>
        <v>1.1921018974773981E-6</v>
      </c>
      <c r="V126" s="88">
        <f t="shared" si="5"/>
        <v>-9.6148854590417197E-7</v>
      </c>
      <c r="W126" s="88">
        <f t="shared" si="5"/>
        <v>9.9773398939581492E-8</v>
      </c>
      <c r="X126" s="88">
        <f t="shared" si="5"/>
        <v>1.4857673410843272E-7</v>
      </c>
      <c r="Y126" s="88">
        <f t="shared" si="5"/>
        <v>8.0506565617500496E-8</v>
      </c>
      <c r="Z126" s="88">
        <f t="shared" si="5"/>
        <v>6.6221580457282184E-7</v>
      </c>
      <c r="AA126" s="88">
        <f t="shared" si="5"/>
        <v>-4.1728083501912955E-7</v>
      </c>
      <c r="AB126" s="88">
        <f t="shared" si="5"/>
        <v>-2.2663791260968513E-6</v>
      </c>
      <c r="AC126" s="88">
        <f t="shared" si="5"/>
        <v>1.6777744228290901E-6</v>
      </c>
      <c r="AD126" s="88">
        <f t="shared" si="5"/>
        <v>2.5600569262235245E-7</v>
      </c>
      <c r="AE126" s="88">
        <f t="shared" si="5"/>
        <v>-9.5654989474922119E-7</v>
      </c>
      <c r="AF126" s="88">
        <f t="shared" si="5"/>
        <v>9.937884834496114E-7</v>
      </c>
      <c r="AG126" s="88">
        <f t="shared" si="5"/>
        <v>4.1378094753294396E-7</v>
      </c>
      <c r="AH126" s="88">
        <f t="shared" si="5"/>
        <v>-9.4542318846394358E-7</v>
      </c>
      <c r="AI126" s="88">
        <f t="shared" si="5"/>
        <v>-3.8986316320949005E-7</v>
      </c>
      <c r="AJ126" s="88">
        <f t="shared" si="5"/>
        <v>-4.8284827179428465E-8</v>
      </c>
      <c r="AK126" s="88">
        <f t="shared" si="5"/>
        <v>-4.1917188415867084E-7</v>
      </c>
      <c r="AL126" s="88">
        <f t="shared" si="5"/>
        <v>3.4880705388309597E-7</v>
      </c>
      <c r="AM126" s="88">
        <f t="shared" si="5"/>
        <v>1.3744939877560017E-6</v>
      </c>
      <c r="AN126" s="88">
        <f t="shared" si="5"/>
        <v>-1.0079270465729453E-6</v>
      </c>
      <c r="AO126" s="88">
        <f t="shared" si="5"/>
        <v>-1.1120508404708015E-6</v>
      </c>
      <c r="AP126" s="88">
        <f t="shared" si="5"/>
        <v>-5.082932244578329E-8</v>
      </c>
      <c r="AQ126" s="88">
        <f t="shared" si="5"/>
        <v>1.3260034569237321E-6</v>
      </c>
      <c r="AR126" s="88">
        <f t="shared" si="5"/>
        <v>-9.6048030559950279E-7</v>
      </c>
      <c r="AS126" s="88">
        <f t="shared" si="5"/>
        <v>-1.5683417793258554E-7</v>
      </c>
      <c r="AT126" s="88">
        <f t="shared" si="5"/>
        <v>-3.0258717372705081E-7</v>
      </c>
      <c r="AU126" s="88">
        <f t="shared" si="5"/>
        <v>1.4982965378628894E-6</v>
      </c>
      <c r="AV126" s="88">
        <f t="shared" si="5"/>
        <v>-3.0142739389616733E-8</v>
      </c>
      <c r="AW126" s="88">
        <f t="shared" si="5"/>
        <v>4.7610826807994631E-7</v>
      </c>
      <c r="AX126" s="88">
        <f t="shared" si="5"/>
        <v>3.44140390669559E-7</v>
      </c>
      <c r="AY126" s="88">
        <f t="shared" si="5"/>
        <v>1.858793057642059E-7</v>
      </c>
      <c r="AZ126" s="88">
        <f t="shared" si="5"/>
        <v>-1.4332273111448712E-6</v>
      </c>
      <c r="BA126" s="88">
        <f t="shared" si="5"/>
        <v>-3.1972398466186292E-7</v>
      </c>
      <c r="BB126" s="88">
        <f t="shared" si="5"/>
        <v>1.2024003806213969E-7</v>
      </c>
      <c r="BC126" s="88">
        <f t="shared" si="5"/>
        <v>4.8985799341710279E-7</v>
      </c>
      <c r="BD126" s="88">
        <f t="shared" si="5"/>
        <v>-1.5132121432394434E-6</v>
      </c>
      <c r="BE126" s="93">
        <f t="shared" si="5"/>
        <v>-1.4753986272456068E-7</v>
      </c>
    </row>
    <row r="127" spans="1:57" x14ac:dyDescent="0.3">
      <c r="H127" s="92">
        <f t="shared" ref="H127:BE127" si="6">H23+H75</f>
        <v>-2.0964743555971354E-6</v>
      </c>
      <c r="I127" s="88">
        <f t="shared" si="6"/>
        <v>2.4291720431332731E-7</v>
      </c>
      <c r="J127" s="88">
        <f t="shared" si="6"/>
        <v>2.2066113288084697E-7</v>
      </c>
      <c r="K127" s="88">
        <f t="shared" si="6"/>
        <v>1.4564873818837416E-7</v>
      </c>
      <c r="L127" s="88">
        <f t="shared" si="6"/>
        <v>-3.4131904847236738E-8</v>
      </c>
      <c r="M127" s="88">
        <f t="shared" si="6"/>
        <v>3.9995733693725129E-7</v>
      </c>
      <c r="N127" s="88">
        <f t="shared" si="6"/>
        <v>1.2853447705105529E-4</v>
      </c>
      <c r="O127" s="88">
        <f t="shared" si="6"/>
        <v>1.2762819482239488E-7</v>
      </c>
      <c r="P127" s="88">
        <f t="shared" si="6"/>
        <v>6.1618873814257909E-7</v>
      </c>
      <c r="Q127" s="88">
        <f t="shared" si="6"/>
        <v>-1.0352219559831081E-7</v>
      </c>
      <c r="R127" s="88">
        <f t="shared" si="6"/>
        <v>3.8372792840266666E-7</v>
      </c>
      <c r="S127" s="88">
        <f t="shared" si="6"/>
        <v>2.0967925472094614E-7</v>
      </c>
      <c r="T127" s="88">
        <f t="shared" si="6"/>
        <v>-6.6661483079552562E-7</v>
      </c>
      <c r="U127" s="88">
        <f t="shared" si="6"/>
        <v>4.9902854390300149E-7</v>
      </c>
      <c r="V127" s="88">
        <f t="shared" si="6"/>
        <v>1.5857535203635816E-7</v>
      </c>
      <c r="W127" s="88">
        <f t="shared" si="6"/>
        <v>8.916485529250251E-7</v>
      </c>
      <c r="X127" s="88">
        <f t="shared" si="6"/>
        <v>2.1563237651751942E-8</v>
      </c>
      <c r="Y127" s="88">
        <f t="shared" si="6"/>
        <v>6.6619749400444257E-7</v>
      </c>
      <c r="Z127" s="88">
        <f t="shared" si="6"/>
        <v>3.3825873193676822E-7</v>
      </c>
      <c r="AA127" s="88">
        <f t="shared" si="6"/>
        <v>2.587075732628231E-7</v>
      </c>
      <c r="AB127" s="88">
        <f t="shared" si="6"/>
        <v>-2.1377805323867487E-6</v>
      </c>
      <c r="AC127" s="88">
        <f t="shared" si="6"/>
        <v>3.3843620561583017E-7</v>
      </c>
      <c r="AD127" s="88">
        <f t="shared" si="6"/>
        <v>1.1194000812760946E-6</v>
      </c>
      <c r="AE127" s="88">
        <f t="shared" si="6"/>
        <v>1.8431255192730321E-6</v>
      </c>
      <c r="AF127" s="88">
        <f t="shared" si="6"/>
        <v>1.472906978574693E-6</v>
      </c>
      <c r="AG127" s="88">
        <f t="shared" si="6"/>
        <v>7.8124461491074971E-7</v>
      </c>
      <c r="AH127" s="88">
        <f t="shared" si="6"/>
        <v>-2.5143095197031222E-7</v>
      </c>
      <c r="AI127" s="88">
        <f t="shared" si="6"/>
        <v>6.2116713782350437E-7</v>
      </c>
      <c r="AJ127" s="88">
        <f t="shared" si="6"/>
        <v>3.3517056447147832E-7</v>
      </c>
      <c r="AK127" s="88">
        <f t="shared" si="6"/>
        <v>1.3902485357629868E-7</v>
      </c>
      <c r="AL127" s="88">
        <f t="shared" si="6"/>
        <v>3.5792380458217845E-7</v>
      </c>
      <c r="AM127" s="88">
        <f t="shared" si="6"/>
        <v>-9.8620402178749781E-7</v>
      </c>
      <c r="AN127" s="88">
        <f t="shared" si="6"/>
        <v>-1.9654299399851842E-6</v>
      </c>
      <c r="AO127" s="88">
        <f t="shared" si="6"/>
        <v>-1.2441509491751361E-6</v>
      </c>
      <c r="AP127" s="88">
        <f t="shared" si="6"/>
        <v>5.1312397483464228E-7</v>
      </c>
      <c r="AQ127" s="88">
        <f t="shared" si="6"/>
        <v>7.2326338850500908E-7</v>
      </c>
      <c r="AR127" s="88">
        <f t="shared" si="6"/>
        <v>1.3719694122514775E-6</v>
      </c>
      <c r="AS127" s="88">
        <f t="shared" si="6"/>
        <v>8.336497950481074E-7</v>
      </c>
      <c r="AT127" s="88">
        <f t="shared" si="6"/>
        <v>7.3936984667609128E-7</v>
      </c>
      <c r="AU127" s="88">
        <f t="shared" si="6"/>
        <v>1.2486214149893548E-6</v>
      </c>
      <c r="AV127" s="88">
        <f t="shared" si="6"/>
        <v>-2.1604620139507209E-6</v>
      </c>
      <c r="AW127" s="88">
        <f t="shared" si="6"/>
        <v>6.6170530799585985E-7</v>
      </c>
      <c r="AX127" s="88">
        <f t="shared" si="6"/>
        <v>5.4722634028933245E-8</v>
      </c>
      <c r="AY127" s="88">
        <f t="shared" si="6"/>
        <v>1.2800312558755038E-6</v>
      </c>
      <c r="AZ127" s="88">
        <f t="shared" si="6"/>
        <v>-8.7850003705183562E-7</v>
      </c>
      <c r="BA127" s="88">
        <f t="shared" si="6"/>
        <v>-7.4855347197589271E-7</v>
      </c>
      <c r="BB127" s="88">
        <f t="shared" si="6"/>
        <v>6.8771340270301883E-7</v>
      </c>
      <c r="BC127" s="88">
        <f t="shared" si="6"/>
        <v>1.2482732745218132E-6</v>
      </c>
      <c r="BD127" s="88">
        <f t="shared" si="6"/>
        <v>-5.0869394976638754E-7</v>
      </c>
      <c r="BE127" s="93">
        <f t="shared" si="6"/>
        <v>2.8482922295276741E-7</v>
      </c>
    </row>
    <row r="128" spans="1:57" x14ac:dyDescent="0.3">
      <c r="H128" s="92">
        <f t="shared" ref="H128:BE128" si="7">H24+H76</f>
        <v>7.0053840669611284E-8</v>
      </c>
      <c r="I128" s="88">
        <f t="shared" si="7"/>
        <v>-1.4514304778164166E-7</v>
      </c>
      <c r="J128" s="88">
        <f t="shared" si="7"/>
        <v>-1.5351671038316953E-7</v>
      </c>
      <c r="K128" s="88">
        <f t="shared" si="7"/>
        <v>-3.3732507471471395E-7</v>
      </c>
      <c r="L128" s="88">
        <f t="shared" si="7"/>
        <v>-3.1180426103864558E-7</v>
      </c>
      <c r="M128" s="88">
        <f t="shared" si="7"/>
        <v>-1.3132582707729403E-7</v>
      </c>
      <c r="N128" s="88">
        <f t="shared" si="7"/>
        <v>1.276281948223949E-7</v>
      </c>
      <c r="O128" s="88">
        <f t="shared" si="7"/>
        <v>1.3712049919625404E-4</v>
      </c>
      <c r="P128" s="88">
        <f t="shared" si="7"/>
        <v>1.0979455552534E-7</v>
      </c>
      <c r="Q128" s="88">
        <f t="shared" si="7"/>
        <v>6.1851472023707702E-7</v>
      </c>
      <c r="R128" s="88">
        <f t="shared" si="7"/>
        <v>1.1026788681369876E-7</v>
      </c>
      <c r="S128" s="88">
        <f t="shared" si="7"/>
        <v>-1.244849345003918E-7</v>
      </c>
      <c r="T128" s="88">
        <f t="shared" si="7"/>
        <v>7.6622824280285142E-7</v>
      </c>
      <c r="U128" s="88">
        <f t="shared" si="7"/>
        <v>-2.8145222875847232E-7</v>
      </c>
      <c r="V128" s="88">
        <f t="shared" si="7"/>
        <v>-1.5884644009099103E-7</v>
      </c>
      <c r="W128" s="88">
        <f t="shared" si="7"/>
        <v>-1.0894372758800497E-7</v>
      </c>
      <c r="X128" s="88">
        <f t="shared" si="7"/>
        <v>1.8919254436989604E-7</v>
      </c>
      <c r="Y128" s="88">
        <f t="shared" si="7"/>
        <v>2.9640512998774323E-7</v>
      </c>
      <c r="Z128" s="88">
        <f t="shared" si="7"/>
        <v>-4.1000543652569648E-8</v>
      </c>
      <c r="AA128" s="88">
        <f t="shared" si="7"/>
        <v>2.9527541137388798E-8</v>
      </c>
      <c r="AB128" s="88">
        <f t="shared" si="7"/>
        <v>3.8176094228084746E-7</v>
      </c>
      <c r="AC128" s="88">
        <f t="shared" si="7"/>
        <v>-4.2372352055505751E-7</v>
      </c>
      <c r="AD128" s="88">
        <f t="shared" si="7"/>
        <v>2.2423801543880015E-7</v>
      </c>
      <c r="AE128" s="88">
        <f t="shared" si="7"/>
        <v>1.203967205380474E-7</v>
      </c>
      <c r="AF128" s="88">
        <f t="shared" si="7"/>
        <v>-7.929199936985259E-7</v>
      </c>
      <c r="AG128" s="88">
        <f t="shared" si="7"/>
        <v>-4.392449262155213E-8</v>
      </c>
      <c r="AH128" s="88">
        <f t="shared" si="7"/>
        <v>1.4029026270411958E-7</v>
      </c>
      <c r="AI128" s="88">
        <f t="shared" si="7"/>
        <v>2.2624158878332642E-7</v>
      </c>
      <c r="AJ128" s="88">
        <f t="shared" si="7"/>
        <v>3.7542291755687567E-7</v>
      </c>
      <c r="AK128" s="88">
        <f t="shared" si="7"/>
        <v>1.1774214627909152E-6</v>
      </c>
      <c r="AL128" s="88">
        <f t="shared" si="7"/>
        <v>-1.8410895646949667E-7</v>
      </c>
      <c r="AM128" s="88">
        <f t="shared" si="7"/>
        <v>-4.3906659683918144E-7</v>
      </c>
      <c r="AN128" s="88">
        <f t="shared" si="7"/>
        <v>5.8155770904676551E-8</v>
      </c>
      <c r="AO128" s="88">
        <f t="shared" si="7"/>
        <v>-1.6048608898753666E-7</v>
      </c>
      <c r="AP128" s="88">
        <f t="shared" si="7"/>
        <v>-3.2129658693254282E-8</v>
      </c>
      <c r="AQ128" s="88">
        <f t="shared" si="7"/>
        <v>-8.3514658138698277E-8</v>
      </c>
      <c r="AR128" s="88">
        <f t="shared" si="7"/>
        <v>1.9420450177350935E-7</v>
      </c>
      <c r="AS128" s="88">
        <f t="shared" si="7"/>
        <v>3.4823650489516599E-7</v>
      </c>
      <c r="AT128" s="88">
        <f t="shared" si="7"/>
        <v>5.4975710315937575E-7</v>
      </c>
      <c r="AU128" s="88">
        <f t="shared" si="7"/>
        <v>1.5191873518770747E-7</v>
      </c>
      <c r="AV128" s="88">
        <f t="shared" si="7"/>
        <v>3.0434794766196044E-7</v>
      </c>
      <c r="AW128" s="88">
        <f t="shared" si="7"/>
        <v>2.7578523684269528E-7</v>
      </c>
      <c r="AX128" s="88">
        <f t="shared" si="7"/>
        <v>1.9490157579472133E-7</v>
      </c>
      <c r="AY128" s="88">
        <f t="shared" si="7"/>
        <v>2.0795928687904398E-7</v>
      </c>
      <c r="AZ128" s="88">
        <f t="shared" si="7"/>
        <v>1.4724589356711466E-7</v>
      </c>
      <c r="BA128" s="88">
        <f t="shared" si="7"/>
        <v>-5.8341434078769087E-8</v>
      </c>
      <c r="BB128" s="88">
        <f t="shared" si="7"/>
        <v>-3.5935948071744054E-7</v>
      </c>
      <c r="BC128" s="88">
        <f t="shared" si="7"/>
        <v>-1.9237906785640453E-7</v>
      </c>
      <c r="BD128" s="88">
        <f t="shared" si="7"/>
        <v>4.0658879057004274E-7</v>
      </c>
      <c r="BE128" s="93">
        <f t="shared" si="7"/>
        <v>1.1054559318076863E-7</v>
      </c>
    </row>
    <row r="129" spans="8:57" x14ac:dyDescent="0.3">
      <c r="H129" s="92">
        <f t="shared" ref="H129:BE129" si="8">H25+H77</f>
        <v>-2.9999594484231399E-6</v>
      </c>
      <c r="I129" s="88">
        <f t="shared" si="8"/>
        <v>-9.1012369374289581E-7</v>
      </c>
      <c r="J129" s="88">
        <f t="shared" si="8"/>
        <v>1.8177936447619377E-7</v>
      </c>
      <c r="K129" s="88">
        <f t="shared" si="8"/>
        <v>3.125976714216782E-7</v>
      </c>
      <c r="L129" s="88">
        <f t="shared" si="8"/>
        <v>-1.2682256253312793E-7</v>
      </c>
      <c r="M129" s="88">
        <f t="shared" si="8"/>
        <v>9.3886343890120066E-7</v>
      </c>
      <c r="N129" s="88">
        <f t="shared" si="8"/>
        <v>6.1618873814257909E-7</v>
      </c>
      <c r="O129" s="88">
        <f t="shared" si="8"/>
        <v>1.0979455552533997E-7</v>
      </c>
      <c r="P129" s="88">
        <f t="shared" si="8"/>
        <v>1.4030058379884073E-4</v>
      </c>
      <c r="Q129" s="88">
        <f t="shared" si="8"/>
        <v>8.0425912232397234E-7</v>
      </c>
      <c r="R129" s="88">
        <f t="shared" si="8"/>
        <v>-6.9268614924986381E-7</v>
      </c>
      <c r="S129" s="88">
        <f t="shared" si="8"/>
        <v>1.2981160300756889E-7</v>
      </c>
      <c r="T129" s="88">
        <f t="shared" si="8"/>
        <v>1.766627859019233E-6</v>
      </c>
      <c r="U129" s="88">
        <f t="shared" si="8"/>
        <v>9.53654426728892E-7</v>
      </c>
      <c r="V129" s="88">
        <f t="shared" si="8"/>
        <v>-1.2324110091448827E-6</v>
      </c>
      <c r="W129" s="88">
        <f t="shared" si="8"/>
        <v>-1.1919962009669686E-8</v>
      </c>
      <c r="X129" s="88">
        <f t="shared" si="8"/>
        <v>3.9235093081769493E-7</v>
      </c>
      <c r="Y129" s="88">
        <f t="shared" si="8"/>
        <v>4.592824756711267E-7</v>
      </c>
      <c r="Z129" s="88">
        <f t="shared" si="8"/>
        <v>6.7163715242238541E-7</v>
      </c>
      <c r="AA129" s="88">
        <f t="shared" si="8"/>
        <v>-4.1169805772427157E-7</v>
      </c>
      <c r="AB129" s="88">
        <f t="shared" si="8"/>
        <v>-2.0180986910423315E-6</v>
      </c>
      <c r="AC129" s="88">
        <f t="shared" si="8"/>
        <v>1.3030391356502473E-6</v>
      </c>
      <c r="AD129" s="88">
        <f t="shared" si="8"/>
        <v>5.67757227515308E-7</v>
      </c>
      <c r="AE129" s="88">
        <f t="shared" si="8"/>
        <v>-8.6076820407019441E-7</v>
      </c>
      <c r="AF129" s="88">
        <f t="shared" si="8"/>
        <v>1.2838226046004012E-7</v>
      </c>
      <c r="AG129" s="88">
        <f t="shared" si="8"/>
        <v>4.0575845780037992E-7</v>
      </c>
      <c r="AH129" s="88">
        <f t="shared" si="8"/>
        <v>-8.5551768298114334E-7</v>
      </c>
      <c r="AI129" s="88">
        <f t="shared" si="8"/>
        <v>-1.3622387850723715E-7</v>
      </c>
      <c r="AJ129" s="88">
        <f t="shared" si="8"/>
        <v>4.1154702906731638E-7</v>
      </c>
      <c r="AK129" s="88">
        <f t="shared" si="8"/>
        <v>9.8739370477229149E-7</v>
      </c>
      <c r="AL129" s="88">
        <f t="shared" si="8"/>
        <v>1.5782143717821893E-7</v>
      </c>
      <c r="AM129" s="88">
        <f t="shared" si="8"/>
        <v>9.363721176065548E-7</v>
      </c>
      <c r="AN129" s="88">
        <f t="shared" si="8"/>
        <v>-1.0490019360036639E-6</v>
      </c>
      <c r="AO129" s="88">
        <f t="shared" si="8"/>
        <v>-1.4182013132214498E-6</v>
      </c>
      <c r="AP129" s="88">
        <f t="shared" si="8"/>
        <v>-8.6660715586284769E-8</v>
      </c>
      <c r="AQ129" s="88">
        <f t="shared" si="8"/>
        <v>1.3438198998583716E-6</v>
      </c>
      <c r="AR129" s="88">
        <f t="shared" si="8"/>
        <v>-7.818137471586052E-7</v>
      </c>
      <c r="AS129" s="88">
        <f t="shared" si="8"/>
        <v>2.6823928818752911E-7</v>
      </c>
      <c r="AT129" s="88">
        <f t="shared" si="8"/>
        <v>3.553805810794935E-7</v>
      </c>
      <c r="AU129" s="88">
        <f t="shared" si="8"/>
        <v>1.8258348437483541E-6</v>
      </c>
      <c r="AV129" s="88">
        <f t="shared" si="8"/>
        <v>3.0725565487988721E-7</v>
      </c>
      <c r="AW129" s="88">
        <f t="shared" si="8"/>
        <v>8.6217881877971374E-7</v>
      </c>
      <c r="AX129" s="88">
        <f t="shared" si="8"/>
        <v>6.1148138681856482E-7</v>
      </c>
      <c r="AY129" s="88">
        <f t="shared" si="8"/>
        <v>4.7434884809801046E-7</v>
      </c>
      <c r="AZ129" s="88">
        <f t="shared" si="8"/>
        <v>-1.3842846829177068E-6</v>
      </c>
      <c r="BA129" s="88">
        <f t="shared" si="8"/>
        <v>-4.2845995760073812E-7</v>
      </c>
      <c r="BB129" s="88">
        <f t="shared" si="8"/>
        <v>-2.9884661669221005E-7</v>
      </c>
      <c r="BC129" s="88">
        <f t="shared" si="8"/>
        <v>3.1359708176545854E-7</v>
      </c>
      <c r="BD129" s="88">
        <f t="shared" si="8"/>
        <v>-1.1484014965248981E-6</v>
      </c>
      <c r="BE129" s="93">
        <f t="shared" si="8"/>
        <v>-2.0349159425126776E-8</v>
      </c>
    </row>
    <row r="130" spans="8:57" x14ac:dyDescent="0.3">
      <c r="H130" s="92">
        <f t="shared" ref="H130:BE130" si="9">H26+H78</f>
        <v>-7.8581956170008033E-7</v>
      </c>
      <c r="I130" s="88">
        <f t="shared" si="9"/>
        <v>-1.159946613287917E-6</v>
      </c>
      <c r="J130" s="88">
        <f t="shared" si="9"/>
        <v>-4.4080455239108647E-7</v>
      </c>
      <c r="K130" s="88">
        <f t="shared" si="9"/>
        <v>-8.6174528511805659E-7</v>
      </c>
      <c r="L130" s="88">
        <f t="shared" si="9"/>
        <v>-9.9355388694929176E-7</v>
      </c>
      <c r="M130" s="88">
        <f t="shared" si="9"/>
        <v>4.6076800030392057E-8</v>
      </c>
      <c r="N130" s="88">
        <f t="shared" si="9"/>
        <v>-1.0352219559831081E-7</v>
      </c>
      <c r="O130" s="88">
        <f t="shared" si="9"/>
        <v>6.1851472023707692E-7</v>
      </c>
      <c r="P130" s="88">
        <f t="shared" si="9"/>
        <v>8.0425912232397234E-7</v>
      </c>
      <c r="Q130" s="88">
        <f t="shared" si="9"/>
        <v>2.5731415141340565E-4</v>
      </c>
      <c r="R130" s="88">
        <f t="shared" si="9"/>
        <v>-3.2478553527702735E-7</v>
      </c>
      <c r="S130" s="88">
        <f t="shared" si="9"/>
        <v>-3.8422404166750355E-7</v>
      </c>
      <c r="T130" s="88">
        <f t="shared" si="9"/>
        <v>3.7838602123381677E-6</v>
      </c>
      <c r="U130" s="88">
        <f t="shared" si="9"/>
        <v>-4.375977030253097E-7</v>
      </c>
      <c r="V130" s="88">
        <f t="shared" si="9"/>
        <v>-1.3759357552759653E-6</v>
      </c>
      <c r="W130" s="88">
        <f t="shared" si="9"/>
        <v>-7.6529401405933232E-7</v>
      </c>
      <c r="X130" s="88">
        <f t="shared" si="9"/>
        <v>8.142124008688512E-7</v>
      </c>
      <c r="Y130" s="88">
        <f t="shared" si="9"/>
        <v>8.63381378696959E-7</v>
      </c>
      <c r="Z130" s="88">
        <f t="shared" si="9"/>
        <v>1.6465180266470583E-7</v>
      </c>
      <c r="AA130" s="88">
        <f t="shared" si="9"/>
        <v>-3.1478250013160656E-7</v>
      </c>
      <c r="AB130" s="88">
        <f t="shared" si="9"/>
        <v>8.1828033742198493E-7</v>
      </c>
      <c r="AC130" s="88">
        <f t="shared" si="9"/>
        <v>-5.468937586034264E-7</v>
      </c>
      <c r="AD130" s="88">
        <f t="shared" si="9"/>
        <v>5.0148272544753939E-7</v>
      </c>
      <c r="AE130" s="88">
        <f t="shared" si="9"/>
        <v>-1.1180894045656402E-6</v>
      </c>
      <c r="AF130" s="88">
        <f t="shared" si="9"/>
        <v>-2.9831942494733236E-6</v>
      </c>
      <c r="AG130" s="88">
        <f t="shared" si="9"/>
        <v>-2.3820841384619499E-7</v>
      </c>
      <c r="AH130" s="88">
        <f t="shared" si="9"/>
        <v>-3.5829428169341454E-8</v>
      </c>
      <c r="AI130" s="88">
        <f t="shared" si="9"/>
        <v>2.773052588236525E-7</v>
      </c>
      <c r="AJ130" s="88">
        <f t="shared" si="9"/>
        <v>1.2269063196567398E-6</v>
      </c>
      <c r="AK130" s="88">
        <f t="shared" si="9"/>
        <v>4.088301351447406E-6</v>
      </c>
      <c r="AL130" s="88">
        <f t="shared" si="9"/>
        <v>-6.1447282251103318E-7</v>
      </c>
      <c r="AM130" s="88">
        <f t="shared" si="9"/>
        <v>-1.937168058920438E-7</v>
      </c>
      <c r="AN130" s="88">
        <f t="shared" si="9"/>
        <v>4.2503826966837482E-7</v>
      </c>
      <c r="AO130" s="88">
        <f t="shared" si="9"/>
        <v>-8.2264178734552595E-7</v>
      </c>
      <c r="AP130" s="88">
        <f t="shared" si="9"/>
        <v>-4.0331539858766878E-7</v>
      </c>
      <c r="AQ130" s="88">
        <f t="shared" si="9"/>
        <v>3.0242183175508715E-7</v>
      </c>
      <c r="AR130" s="88">
        <f t="shared" si="9"/>
        <v>-6.1673524379734928E-7</v>
      </c>
      <c r="AS130" s="88">
        <f t="shared" si="9"/>
        <v>8.0735037004387552E-7</v>
      </c>
      <c r="AT130" s="88">
        <f t="shared" si="9"/>
        <v>1.5096028609820319E-6</v>
      </c>
      <c r="AU130" s="88">
        <f t="shared" si="9"/>
        <v>1.0687509029359869E-6</v>
      </c>
      <c r="AV130" s="88">
        <f t="shared" si="9"/>
        <v>2.16100335906445E-6</v>
      </c>
      <c r="AW130" s="88">
        <f t="shared" si="9"/>
        <v>1.0749173724457651E-6</v>
      </c>
      <c r="AX130" s="88">
        <f t="shared" si="9"/>
        <v>9.62138987418715E-7</v>
      </c>
      <c r="AY130" s="88">
        <f t="shared" si="9"/>
        <v>3.1226912399985122E-7</v>
      </c>
      <c r="AZ130" s="88">
        <f t="shared" si="9"/>
        <v>-6.4947071451723384E-8</v>
      </c>
      <c r="BA130" s="88">
        <f t="shared" si="9"/>
        <v>-9.6337818265442656E-8</v>
      </c>
      <c r="BB130" s="88">
        <f t="shared" si="9"/>
        <v>-1.6015623474556632E-6</v>
      </c>
      <c r="BC130" s="88">
        <f t="shared" si="9"/>
        <v>-9.6787239248646277E-7</v>
      </c>
      <c r="BD130" s="88">
        <f t="shared" si="9"/>
        <v>6.8277949313211161E-7</v>
      </c>
      <c r="BE130" s="93">
        <f t="shared" si="9"/>
        <v>1.7562107042209245E-7</v>
      </c>
    </row>
    <row r="131" spans="8:57" x14ac:dyDescent="0.3">
      <c r="H131" s="92">
        <f t="shared" ref="H131:BE131" si="10">H27+H79</f>
        <v>1.8218435321705874E-6</v>
      </c>
      <c r="I131" s="88">
        <f t="shared" si="10"/>
        <v>8.3654816035783262E-7</v>
      </c>
      <c r="J131" s="88">
        <f t="shared" si="10"/>
        <v>-1.7755541051694885E-7</v>
      </c>
      <c r="K131" s="88">
        <f t="shared" si="10"/>
        <v>-4.6790636020097984E-7</v>
      </c>
      <c r="L131" s="88">
        <f t="shared" si="10"/>
        <v>-1.30799297683328E-7</v>
      </c>
      <c r="M131" s="88">
        <f t="shared" si="10"/>
        <v>-7.6978841387892758E-7</v>
      </c>
      <c r="N131" s="88">
        <f t="shared" si="10"/>
        <v>3.8372792840266677E-7</v>
      </c>
      <c r="O131" s="88">
        <f t="shared" si="10"/>
        <v>1.1026788681369874E-7</v>
      </c>
      <c r="P131" s="88">
        <f t="shared" si="10"/>
        <v>-6.9268614924986349E-7</v>
      </c>
      <c r="Q131" s="88">
        <f t="shared" si="10"/>
        <v>-3.247855352770273E-7</v>
      </c>
      <c r="R131" s="88">
        <f t="shared" si="10"/>
        <v>1.4784766225833581E-4</v>
      </c>
      <c r="S131" s="88">
        <f t="shared" si="10"/>
        <v>-1.1366646042030459E-7</v>
      </c>
      <c r="T131" s="88">
        <f t="shared" si="10"/>
        <v>-1.3554371190761561E-6</v>
      </c>
      <c r="U131" s="88">
        <f t="shared" si="10"/>
        <v>-8.4857635781094682E-7</v>
      </c>
      <c r="V131" s="88">
        <f t="shared" si="10"/>
        <v>1.0817949791657274E-6</v>
      </c>
      <c r="W131" s="88">
        <f t="shared" si="10"/>
        <v>3.4315214964382653E-7</v>
      </c>
      <c r="X131" s="88">
        <f t="shared" si="10"/>
        <v>-2.0839878470295473E-7</v>
      </c>
      <c r="Y131" s="88">
        <f t="shared" si="10"/>
        <v>1.0836279455760795E-7</v>
      </c>
      <c r="Z131" s="88">
        <f t="shared" si="10"/>
        <v>-4.8733746443264191E-7</v>
      </c>
      <c r="AA131" s="88">
        <f t="shared" si="10"/>
        <v>5.178106300356088E-7</v>
      </c>
      <c r="AB131" s="88">
        <f t="shared" si="10"/>
        <v>1.1364456894305171E-6</v>
      </c>
      <c r="AC131" s="88">
        <f t="shared" si="10"/>
        <v>-1.347494361704937E-6</v>
      </c>
      <c r="AD131" s="88">
        <f t="shared" si="10"/>
        <v>1.6570295195616496E-7</v>
      </c>
      <c r="AE131" s="88">
        <f t="shared" si="10"/>
        <v>1.7291225454533931E-6</v>
      </c>
      <c r="AF131" s="88">
        <f t="shared" si="10"/>
        <v>-2.2270624492824455E-8</v>
      </c>
      <c r="AG131" s="88">
        <f t="shared" si="10"/>
        <v>-4.1439584343226305E-8</v>
      </c>
      <c r="AH131" s="88">
        <f t="shared" si="10"/>
        <v>7.6906132451400243E-7</v>
      </c>
      <c r="AI131" s="88">
        <f t="shared" si="10"/>
        <v>5.7963287501348578E-7</v>
      </c>
      <c r="AJ131" s="88">
        <f t="shared" si="10"/>
        <v>5.7181389226328232E-8</v>
      </c>
      <c r="AK131" s="88">
        <f t="shared" si="10"/>
        <v>3.4039034284137568E-8</v>
      </c>
      <c r="AL131" s="88">
        <f t="shared" si="10"/>
        <v>-1.1475075602427523E-7</v>
      </c>
      <c r="AM131" s="88">
        <f t="shared" si="10"/>
        <v>-1.6372996604254045E-6</v>
      </c>
      <c r="AN131" s="88">
        <f t="shared" si="10"/>
        <v>9.1265194642331586E-8</v>
      </c>
      <c r="AO131" s="88">
        <f t="shared" si="10"/>
        <v>6.0071932897148024E-7</v>
      </c>
      <c r="AP131" s="88">
        <f t="shared" si="10"/>
        <v>2.9301573107807408E-7</v>
      </c>
      <c r="AQ131" s="88">
        <f t="shared" si="10"/>
        <v>-9.546459233136622E-7</v>
      </c>
      <c r="AR131" s="88">
        <f t="shared" si="10"/>
        <v>1.4934416409797948E-6</v>
      </c>
      <c r="AS131" s="88">
        <f t="shared" si="10"/>
        <v>3.9882961474459602E-7</v>
      </c>
      <c r="AT131" s="88">
        <f t="shared" si="10"/>
        <v>4.2476045835814117E-7</v>
      </c>
      <c r="AU131" s="88">
        <f t="shared" si="10"/>
        <v>-9.7741912689592145E-7</v>
      </c>
      <c r="AV131" s="88">
        <f t="shared" si="10"/>
        <v>-1.0558917596262485E-6</v>
      </c>
      <c r="AW131" s="88">
        <f t="shared" si="10"/>
        <v>-2.7708335816690381E-7</v>
      </c>
      <c r="AX131" s="88">
        <f t="shared" si="10"/>
        <v>-3.8902004316135773E-7</v>
      </c>
      <c r="AY131" s="88">
        <f t="shared" si="10"/>
        <v>3.1337953386000623E-7</v>
      </c>
      <c r="AZ131" s="88">
        <f t="shared" si="10"/>
        <v>9.6691240099245547E-7</v>
      </c>
      <c r="BA131" s="88">
        <f t="shared" si="10"/>
        <v>1.6013967168452499E-9</v>
      </c>
      <c r="BB131" s="88">
        <f t="shared" si="10"/>
        <v>3.2544515741085725E-7</v>
      </c>
      <c r="BC131" s="88">
        <f t="shared" si="10"/>
        <v>1.491271969695474E-7</v>
      </c>
      <c r="BD131" s="88">
        <f t="shared" si="10"/>
        <v>1.114679194687341E-6</v>
      </c>
      <c r="BE131" s="93">
        <f t="shared" si="10"/>
        <v>2.3234527980698183E-7</v>
      </c>
    </row>
    <row r="132" spans="8:57" x14ac:dyDescent="0.3">
      <c r="H132" s="92">
        <f t="shared" ref="H132:BE132" si="11">H28+H80</f>
        <v>-6.6533957012391878E-7</v>
      </c>
      <c r="I132" s="88">
        <f t="shared" si="11"/>
        <v>3.4840648924595034E-8</v>
      </c>
      <c r="J132" s="88">
        <f t="shared" si="11"/>
        <v>1.6416130807163822E-7</v>
      </c>
      <c r="K132" s="88">
        <f t="shared" si="11"/>
        <v>3.0750790509657838E-7</v>
      </c>
      <c r="L132" s="88">
        <f t="shared" si="11"/>
        <v>2.1482153168003689E-7</v>
      </c>
      <c r="M132" s="88">
        <f t="shared" si="11"/>
        <v>2.5763293926574381E-7</v>
      </c>
      <c r="N132" s="88">
        <f t="shared" si="11"/>
        <v>2.0967925472094611E-7</v>
      </c>
      <c r="O132" s="88">
        <f t="shared" si="11"/>
        <v>-1.2448493450039177E-7</v>
      </c>
      <c r="P132" s="88">
        <f t="shared" si="11"/>
        <v>1.2981160300756884E-7</v>
      </c>
      <c r="Q132" s="88">
        <f t="shared" si="11"/>
        <v>-3.842240416675036E-7</v>
      </c>
      <c r="R132" s="88">
        <f t="shared" si="11"/>
        <v>-1.136664604203046E-7</v>
      </c>
      <c r="S132" s="88">
        <f t="shared" si="11"/>
        <v>8.6206846732460061E-5</v>
      </c>
      <c r="T132" s="88">
        <f t="shared" si="11"/>
        <v>-4.5574157060472319E-7</v>
      </c>
      <c r="U132" s="88">
        <f t="shared" si="11"/>
        <v>3.8451777432143627E-7</v>
      </c>
      <c r="V132" s="88">
        <f t="shared" si="11"/>
        <v>-2.7788921629066736E-9</v>
      </c>
      <c r="W132" s="88">
        <f t="shared" si="11"/>
        <v>1.9385716066967514E-7</v>
      </c>
      <c r="X132" s="88">
        <f t="shared" si="11"/>
        <v>-9.3878259034856149E-8</v>
      </c>
      <c r="Y132" s="88">
        <f t="shared" si="11"/>
        <v>-8.4459054229069247E-8</v>
      </c>
      <c r="Z132" s="88">
        <f t="shared" si="11"/>
        <v>1.5124453817194016E-7</v>
      </c>
      <c r="AA132" s="88">
        <f t="shared" si="11"/>
        <v>-3.6655843124082558E-8</v>
      </c>
      <c r="AB132" s="88">
        <f t="shared" si="11"/>
        <v>-7.9112467424342188E-7</v>
      </c>
      <c r="AC132" s="88">
        <f t="shared" si="11"/>
        <v>5.1101879151454725E-7</v>
      </c>
      <c r="AD132" s="88">
        <f t="shared" si="11"/>
        <v>3.9869086926976213E-8</v>
      </c>
      <c r="AE132" s="88">
        <f t="shared" si="11"/>
        <v>4.5207919819674803E-8</v>
      </c>
      <c r="AF132" s="88">
        <f t="shared" si="11"/>
        <v>7.9689117789710532E-7</v>
      </c>
      <c r="AG132" s="88">
        <f t="shared" si="11"/>
        <v>1.7919760679353166E-7</v>
      </c>
      <c r="AH132" s="88">
        <f t="shared" si="11"/>
        <v>-2.3583221079447718E-7</v>
      </c>
      <c r="AI132" s="88">
        <f t="shared" si="11"/>
        <v>-1.0623626953803907E-7</v>
      </c>
      <c r="AJ132" s="88">
        <f t="shared" si="11"/>
        <v>-1.9136330203072962E-7</v>
      </c>
      <c r="AK132" s="88">
        <f t="shared" si="11"/>
        <v>-7.5128885589140681E-7</v>
      </c>
      <c r="AL132" s="88">
        <f t="shared" si="11"/>
        <v>2.0181681167378783E-7</v>
      </c>
      <c r="AM132" s="88">
        <f t="shared" si="11"/>
        <v>3.1156783364223796E-7</v>
      </c>
      <c r="AN132" s="88">
        <f t="shared" si="11"/>
        <v>-4.1482125344152169E-7</v>
      </c>
      <c r="AO132" s="88">
        <f t="shared" si="11"/>
        <v>-2.0159661329460711E-7</v>
      </c>
      <c r="AP132" s="88">
        <f t="shared" si="11"/>
        <v>7.9443483309030452E-8</v>
      </c>
      <c r="AQ132" s="88">
        <f t="shared" si="11"/>
        <v>3.0963965421251112E-7</v>
      </c>
      <c r="AR132" s="88">
        <f t="shared" si="11"/>
        <v>-6.1029515446233658E-8</v>
      </c>
      <c r="AS132" s="88">
        <f t="shared" si="11"/>
        <v>-1.2402150650619383E-7</v>
      </c>
      <c r="AT132" s="88">
        <f t="shared" si="11"/>
        <v>-2.770802432584527E-7</v>
      </c>
      <c r="AU132" s="88">
        <f t="shared" si="11"/>
        <v>2.555822802093169E-7</v>
      </c>
      <c r="AV132" s="88">
        <f t="shared" si="11"/>
        <v>-4.6789881071989375E-7</v>
      </c>
      <c r="AW132" s="88">
        <f t="shared" si="11"/>
        <v>-2.3123941240450022E-8</v>
      </c>
      <c r="AX132" s="88">
        <f t="shared" si="11"/>
        <v>-6.8674481766278568E-8</v>
      </c>
      <c r="AY132" s="88">
        <f t="shared" si="11"/>
        <v>6.1761911312668556E-8</v>
      </c>
      <c r="AZ132" s="88">
        <f t="shared" si="11"/>
        <v>-3.8185813953751168E-7</v>
      </c>
      <c r="BA132" s="88">
        <f t="shared" si="11"/>
        <v>-1.0097347563818559E-7</v>
      </c>
      <c r="BB132" s="88">
        <f t="shared" si="11"/>
        <v>3.2256958407485498E-7</v>
      </c>
      <c r="BC132" s="88">
        <f t="shared" si="11"/>
        <v>3.3935648919233959E-7</v>
      </c>
      <c r="BD132" s="88">
        <f t="shared" si="11"/>
        <v>-5.020257521071457E-7</v>
      </c>
      <c r="BE132" s="93">
        <f t="shared" si="11"/>
        <v>-4.896076368901566E-8</v>
      </c>
    </row>
    <row r="133" spans="8:57" x14ac:dyDescent="0.3">
      <c r="H133" s="92">
        <f t="shared" ref="H133:BE133" si="12">H29+H81</f>
        <v>-2.7101953345870685E-6</v>
      </c>
      <c r="I133" s="88">
        <f t="shared" si="12"/>
        <v>-2.4825483101344187E-6</v>
      </c>
      <c r="J133" s="88">
        <f t="shared" si="12"/>
        <v>-4.7575523655230672E-7</v>
      </c>
      <c r="K133" s="88">
        <f t="shared" si="12"/>
        <v>-7.9044988933613434E-7</v>
      </c>
      <c r="L133" s="88">
        <f t="shared" si="12"/>
        <v>-1.289334429807505E-6</v>
      </c>
      <c r="M133" s="88">
        <f t="shared" si="12"/>
        <v>7.7618195772125021E-7</v>
      </c>
      <c r="N133" s="88">
        <f t="shared" si="12"/>
        <v>-6.6661483079552562E-7</v>
      </c>
      <c r="O133" s="88">
        <f t="shared" si="12"/>
        <v>7.6622824280285142E-7</v>
      </c>
      <c r="P133" s="88">
        <f t="shared" si="12"/>
        <v>1.7666278590192333E-6</v>
      </c>
      <c r="Q133" s="88">
        <f t="shared" si="12"/>
        <v>3.7838602123381681E-6</v>
      </c>
      <c r="R133" s="88">
        <f t="shared" si="12"/>
        <v>-1.3554371190761561E-6</v>
      </c>
      <c r="S133" s="88">
        <f t="shared" si="12"/>
        <v>-4.5574157060472325E-7</v>
      </c>
      <c r="T133" s="88">
        <f t="shared" si="12"/>
        <v>3.828546738407E-4</v>
      </c>
      <c r="U133" s="88">
        <f t="shared" si="12"/>
        <v>1.5375672563441608E-7</v>
      </c>
      <c r="V133" s="88">
        <f t="shared" si="12"/>
        <v>-3.020678539261952E-6</v>
      </c>
      <c r="W133" s="88">
        <f t="shared" si="12"/>
        <v>-1.4955369732745959E-6</v>
      </c>
      <c r="X133" s="88">
        <f t="shared" si="12"/>
        <v>1.3616062785445508E-6</v>
      </c>
      <c r="Y133" s="88">
        <f t="shared" si="12"/>
        <v>1.0741177278189784E-6</v>
      </c>
      <c r="Z133" s="88">
        <f t="shared" si="12"/>
        <v>6.7791492752615489E-7</v>
      </c>
      <c r="AA133" s="88">
        <f t="shared" si="12"/>
        <v>-9.6983553491044094E-7</v>
      </c>
      <c r="AB133" s="88">
        <f t="shared" si="12"/>
        <v>2.442631139859111E-7</v>
      </c>
      <c r="AC133" s="88">
        <f t="shared" si="12"/>
        <v>4.9207270686180521E-7</v>
      </c>
      <c r="AD133" s="88">
        <f t="shared" si="12"/>
        <v>4.6558855778605328E-7</v>
      </c>
      <c r="AE133" s="88">
        <f t="shared" si="12"/>
        <v>-3.41319957577487E-6</v>
      </c>
      <c r="AF133" s="88">
        <f t="shared" si="12"/>
        <v>-4.3559418456142786E-6</v>
      </c>
      <c r="AG133" s="88">
        <f t="shared" si="12"/>
        <v>-3.6314965408434053E-7</v>
      </c>
      <c r="AH133" s="88">
        <f t="shared" si="12"/>
        <v>-7.7284700699288014E-7</v>
      </c>
      <c r="AI133" s="88">
        <f t="shared" si="12"/>
        <v>-2.135545409052791E-7</v>
      </c>
      <c r="AJ133" s="88">
        <f t="shared" si="12"/>
        <v>1.6691597493161214E-6</v>
      </c>
      <c r="AK133" s="88">
        <f t="shared" si="12"/>
        <v>5.7919419896071542E-6</v>
      </c>
      <c r="AL133" s="88">
        <f t="shared" si="12"/>
        <v>-7.9534516118468204E-7</v>
      </c>
      <c r="AM133" s="88">
        <f t="shared" si="12"/>
        <v>1.3828136605184584E-6</v>
      </c>
      <c r="AN133" s="88">
        <f t="shared" si="12"/>
        <v>6.7740629487850089E-7</v>
      </c>
      <c r="AO133" s="88">
        <f t="shared" si="12"/>
        <v>-1.6534250031399738E-6</v>
      </c>
      <c r="AP133" s="88">
        <f t="shared" si="12"/>
        <v>-8.9987476054713022E-7</v>
      </c>
      <c r="AQ133" s="88">
        <f t="shared" si="12"/>
        <v>1.2943569249383715E-6</v>
      </c>
      <c r="AR133" s="88">
        <f t="shared" si="12"/>
        <v>-2.4320824220348071E-6</v>
      </c>
      <c r="AS133" s="88">
        <f t="shared" si="12"/>
        <v>7.003628265884081E-7</v>
      </c>
      <c r="AT133" s="88">
        <f t="shared" si="12"/>
        <v>1.6854166874363247E-6</v>
      </c>
      <c r="AU133" s="88">
        <f t="shared" si="12"/>
        <v>2.3678298574023214E-6</v>
      </c>
      <c r="AV133" s="88">
        <f t="shared" si="12"/>
        <v>4.2780299238428246E-6</v>
      </c>
      <c r="AW133" s="88">
        <f t="shared" si="12"/>
        <v>1.7483322406399142E-6</v>
      </c>
      <c r="AX133" s="88">
        <f t="shared" si="12"/>
        <v>1.7443591897015941E-6</v>
      </c>
      <c r="AY133" s="88">
        <f t="shared" si="12"/>
        <v>4.0034516241400729E-8</v>
      </c>
      <c r="AZ133" s="88">
        <f t="shared" si="12"/>
        <v>-9.5466244803825845E-7</v>
      </c>
      <c r="BA133" s="88">
        <f t="shared" si="12"/>
        <v>-7.8615238007772225E-8</v>
      </c>
      <c r="BB133" s="88">
        <f t="shared" si="12"/>
        <v>-2.6557486592960298E-6</v>
      </c>
      <c r="BC133" s="88">
        <f t="shared" si="12"/>
        <v>-1.6263165454964199E-6</v>
      </c>
      <c r="BD133" s="88">
        <f t="shared" si="12"/>
        <v>-5.9722859676706642E-8</v>
      </c>
      <c r="BE133" s="93">
        <f t="shared" si="12"/>
        <v>3.5239936905938764E-9</v>
      </c>
    </row>
    <row r="134" spans="8:57" x14ac:dyDescent="0.3">
      <c r="H134" s="92">
        <f t="shared" ref="H134:BE134" si="13">H30+H82</f>
        <v>-3.1981132845395048E-6</v>
      </c>
      <c r="I134" s="88">
        <f t="shared" si="13"/>
        <v>-5.7295658969944003E-7</v>
      </c>
      <c r="J134" s="88">
        <f t="shared" si="13"/>
        <v>4.9188119473065059E-7</v>
      </c>
      <c r="K134" s="88">
        <f t="shared" si="13"/>
        <v>9.688265592414021E-7</v>
      </c>
      <c r="L134" s="88">
        <f t="shared" si="13"/>
        <v>4.8139264647045074E-7</v>
      </c>
      <c r="M134" s="88">
        <f t="shared" si="13"/>
        <v>1.1921018974773983E-6</v>
      </c>
      <c r="N134" s="88">
        <f t="shared" si="13"/>
        <v>4.990285439030016E-7</v>
      </c>
      <c r="O134" s="88">
        <f t="shared" si="13"/>
        <v>-2.8145222875847237E-7</v>
      </c>
      <c r="P134" s="88">
        <f t="shared" si="13"/>
        <v>9.536544267288919E-7</v>
      </c>
      <c r="Q134" s="88">
        <f t="shared" si="13"/>
        <v>-4.3759770302530975E-7</v>
      </c>
      <c r="R134" s="88">
        <f t="shared" si="13"/>
        <v>-8.4857635781094692E-7</v>
      </c>
      <c r="S134" s="88">
        <f t="shared" si="13"/>
        <v>3.8451777432143633E-7</v>
      </c>
      <c r="T134" s="88">
        <f t="shared" si="13"/>
        <v>1.5375672563441622E-7</v>
      </c>
      <c r="U134" s="88">
        <f t="shared" si="13"/>
        <v>8.0900606132301077E-5</v>
      </c>
      <c r="V134" s="88">
        <f t="shared" si="13"/>
        <v>-8.6343319567554403E-7</v>
      </c>
      <c r="W134" s="88">
        <f t="shared" si="13"/>
        <v>2.7517371456628422E-7</v>
      </c>
      <c r="X134" s="88">
        <f t="shared" si="13"/>
        <v>1.1396164557324071E-8</v>
      </c>
      <c r="Y134" s="88">
        <f t="shared" si="13"/>
        <v>-7.8586755941918675E-8</v>
      </c>
      <c r="Z134" s="88">
        <f t="shared" si="13"/>
        <v>7.5422482898498251E-7</v>
      </c>
      <c r="AA134" s="88">
        <f t="shared" si="13"/>
        <v>-4.3176368962662146E-7</v>
      </c>
      <c r="AB134" s="88">
        <f t="shared" si="13"/>
        <v>-2.863089787476875E-6</v>
      </c>
      <c r="AC134" s="88">
        <f t="shared" si="13"/>
        <v>2.1058091467988852E-6</v>
      </c>
      <c r="AD134" s="88">
        <f t="shared" si="13"/>
        <v>2.0411278776303017E-7</v>
      </c>
      <c r="AE134" s="88">
        <f t="shared" si="13"/>
        <v>-9.0751553694555412E-7</v>
      </c>
      <c r="AF134" s="88">
        <f t="shared" si="13"/>
        <v>1.7888166576568898E-6</v>
      </c>
      <c r="AG134" s="88">
        <f t="shared" si="13"/>
        <v>5.4130066497419534E-7</v>
      </c>
      <c r="AH134" s="88">
        <f t="shared" si="13"/>
        <v>-1.1168902001329385E-6</v>
      </c>
      <c r="AI134" s="88">
        <f t="shared" si="13"/>
        <v>-5.1882572398519074E-7</v>
      </c>
      <c r="AJ134" s="88">
        <f t="shared" si="13"/>
        <v>-3.0592332932361871E-7</v>
      </c>
      <c r="AK134" s="88">
        <f t="shared" si="13"/>
        <v>-1.327787721697425E-6</v>
      </c>
      <c r="AL134" s="88">
        <f t="shared" si="13"/>
        <v>5.3983301240478763E-7</v>
      </c>
      <c r="AM134" s="88">
        <f t="shared" si="13"/>
        <v>1.671758666527429E-6</v>
      </c>
      <c r="AN134" s="88">
        <f t="shared" si="13"/>
        <v>-1.2871393557939168E-6</v>
      </c>
      <c r="AO134" s="88">
        <f t="shared" si="13"/>
        <v>-1.1566744637800298E-6</v>
      </c>
      <c r="AP134" s="88">
        <f t="shared" si="13"/>
        <v>2.2157220320341685E-8</v>
      </c>
      <c r="AQ134" s="88">
        <f t="shared" si="13"/>
        <v>1.5158397149724718E-6</v>
      </c>
      <c r="AR134" s="88">
        <f t="shared" si="13"/>
        <v>-1.0146024099565744E-6</v>
      </c>
      <c r="AS134" s="88">
        <f t="shared" si="13"/>
        <v>-3.4910147563584479E-7</v>
      </c>
      <c r="AT134" s="88">
        <f t="shared" si="13"/>
        <v>-6.6501076807500856E-7</v>
      </c>
      <c r="AU134" s="88">
        <f t="shared" si="13"/>
        <v>1.5658559344983105E-6</v>
      </c>
      <c r="AV134" s="88">
        <f t="shared" si="13"/>
        <v>-4.7745520702388222E-7</v>
      </c>
      <c r="AW134" s="88">
        <f t="shared" si="13"/>
        <v>3.4872000266698161E-7</v>
      </c>
      <c r="AX134" s="88">
        <f t="shared" si="13"/>
        <v>2.1388409569829821E-7</v>
      </c>
      <c r="AY134" s="88">
        <f t="shared" si="13"/>
        <v>1.5938249240549876E-7</v>
      </c>
      <c r="AZ134" s="88">
        <f t="shared" si="13"/>
        <v>-1.6917093622687639E-6</v>
      </c>
      <c r="BA134" s="88">
        <f t="shared" si="13"/>
        <v>-3.6155450215602429E-7</v>
      </c>
      <c r="BB134" s="88">
        <f t="shared" si="13"/>
        <v>4.689351699935362E-7</v>
      </c>
      <c r="BC134" s="88">
        <f t="shared" si="13"/>
        <v>7.8047662954108095E-7</v>
      </c>
      <c r="BD134" s="88">
        <f t="shared" si="13"/>
        <v>-1.9380153366984363E-6</v>
      </c>
      <c r="BE134" s="93">
        <f t="shared" si="13"/>
        <v>-2.1061830660646883E-7</v>
      </c>
    </row>
    <row r="135" spans="8:57" x14ac:dyDescent="0.3">
      <c r="H135" s="92">
        <f t="shared" ref="H135:BE135" si="14">H31+H83</f>
        <v>2.761818909102875E-6</v>
      </c>
      <c r="I135" s="88">
        <f t="shared" si="14"/>
        <v>1.3964594321652636E-6</v>
      </c>
      <c r="J135" s="88">
        <f t="shared" si="14"/>
        <v>-5.3164553557335549E-8</v>
      </c>
      <c r="K135" s="88">
        <f t="shared" si="14"/>
        <v>-1.9113339155369589E-7</v>
      </c>
      <c r="L135" s="88">
        <f t="shared" si="14"/>
        <v>2.7794566263918367E-7</v>
      </c>
      <c r="M135" s="88">
        <f t="shared" si="14"/>
        <v>-9.6148854590417218E-7</v>
      </c>
      <c r="N135" s="88">
        <f t="shared" si="14"/>
        <v>1.5857535203635821E-7</v>
      </c>
      <c r="O135" s="88">
        <f t="shared" si="14"/>
        <v>-1.5884644009099098E-7</v>
      </c>
      <c r="P135" s="88">
        <f t="shared" si="14"/>
        <v>-1.2324110091448823E-6</v>
      </c>
      <c r="Q135" s="88">
        <f t="shared" si="14"/>
        <v>-1.3759357552759653E-6</v>
      </c>
      <c r="R135" s="88">
        <f t="shared" si="14"/>
        <v>1.0817949791657276E-6</v>
      </c>
      <c r="S135" s="88">
        <f t="shared" si="14"/>
        <v>-2.7788921629066637E-9</v>
      </c>
      <c r="T135" s="88">
        <f t="shared" si="14"/>
        <v>-3.0206785392619529E-6</v>
      </c>
      <c r="U135" s="88">
        <f t="shared" si="14"/>
        <v>-8.6343319567554403E-7</v>
      </c>
      <c r="V135" s="88">
        <f t="shared" si="14"/>
        <v>2.4133571764480569E-4</v>
      </c>
      <c r="W135" s="88">
        <f t="shared" si="14"/>
        <v>5.5750265278421661E-7</v>
      </c>
      <c r="X135" s="88">
        <f t="shared" si="14"/>
        <v>-5.8432689255882204E-7</v>
      </c>
      <c r="Y135" s="88">
        <f t="shared" si="14"/>
        <v>-3.5826208326978266E-7</v>
      </c>
      <c r="Z135" s="88">
        <f t="shared" si="14"/>
        <v>-6.8079924841435616E-7</v>
      </c>
      <c r="AA135" s="88">
        <f t="shared" si="14"/>
        <v>6.7499442534404689E-7</v>
      </c>
      <c r="AB135" s="88">
        <f t="shared" si="14"/>
        <v>1.3137274772322821E-6</v>
      </c>
      <c r="AC135" s="88">
        <f t="shared" si="14"/>
        <v>-1.3547089145856215E-6</v>
      </c>
      <c r="AD135" s="88">
        <f t="shared" si="14"/>
        <v>-2.1903755939785529E-7</v>
      </c>
      <c r="AE135" s="88">
        <f t="shared" si="14"/>
        <v>2.1119821607960767E-6</v>
      </c>
      <c r="AF135" s="88">
        <f t="shared" si="14"/>
        <v>9.8036126985820126E-7</v>
      </c>
      <c r="AG135" s="88">
        <f t="shared" si="14"/>
        <v>-8.2106583302690961E-8</v>
      </c>
      <c r="AH135" s="88">
        <f t="shared" si="14"/>
        <v>9.3049393108374534E-7</v>
      </c>
      <c r="AI135" s="88">
        <f t="shared" si="14"/>
        <v>4.3157187946536586E-7</v>
      </c>
      <c r="AJ135" s="88">
        <f t="shared" si="14"/>
        <v>-5.1244705920012115E-7</v>
      </c>
      <c r="AK135" s="88">
        <f t="shared" si="14"/>
        <v>-1.7148514317029874E-6</v>
      </c>
      <c r="AL135" s="88">
        <f t="shared" si="14"/>
        <v>6.7594327994804606E-8</v>
      </c>
      <c r="AM135" s="88">
        <f t="shared" si="14"/>
        <v>-1.6021179551698495E-6</v>
      </c>
      <c r="AN135" s="88">
        <f t="shared" si="14"/>
        <v>2.6554077830480671E-7</v>
      </c>
      <c r="AO135" s="88">
        <f t="shared" si="14"/>
        <v>1.2451915826839945E-6</v>
      </c>
      <c r="AP135" s="88">
        <f t="shared" si="14"/>
        <v>4.1341828010161829E-7</v>
      </c>
      <c r="AQ135" s="88">
        <f t="shared" si="14"/>
        <v>-1.3356601384643043E-6</v>
      </c>
      <c r="AR135" s="88">
        <f t="shared" si="14"/>
        <v>1.7147751479629382E-6</v>
      </c>
      <c r="AS135" s="88">
        <f t="shared" si="14"/>
        <v>-3.449518176406161E-8</v>
      </c>
      <c r="AT135" s="88">
        <f t="shared" si="14"/>
        <v>-2.8574149245860235E-7</v>
      </c>
      <c r="AU135" s="88">
        <f t="shared" si="14"/>
        <v>-1.7769932883715481E-6</v>
      </c>
      <c r="AV135" s="88">
        <f t="shared" si="14"/>
        <v>-1.7349123559842941E-6</v>
      </c>
      <c r="AW135" s="88">
        <f t="shared" si="14"/>
        <v>-8.837937299641302E-7</v>
      </c>
      <c r="AX135" s="88">
        <f t="shared" si="14"/>
        <v>-8.5736811372640878E-7</v>
      </c>
      <c r="AY135" s="88">
        <f t="shared" si="14"/>
        <v>4.197869724827001E-10</v>
      </c>
      <c r="AZ135" s="88">
        <f t="shared" si="14"/>
        <v>1.2761199289247302E-6</v>
      </c>
      <c r="BA135" s="88">
        <f t="shared" si="14"/>
        <v>1.7277441040920224E-7</v>
      </c>
      <c r="BB135" s="88">
        <f t="shared" si="14"/>
        <v>9.2662915781299879E-7</v>
      </c>
      <c r="BC135" s="88">
        <f t="shared" si="14"/>
        <v>3.6125821810841523E-7</v>
      </c>
      <c r="BD135" s="88">
        <f t="shared" si="14"/>
        <v>1.0629920570687127E-6</v>
      </c>
      <c r="BE135" s="93">
        <f t="shared" si="14"/>
        <v>1.3949526712865343E-7</v>
      </c>
    </row>
    <row r="136" spans="8:57" x14ac:dyDescent="0.3">
      <c r="H136" s="92">
        <f t="shared" ref="H136:BE136" si="15">H32+H84</f>
        <v>-5.6132677142472905E-7</v>
      </c>
      <c r="I136" s="88">
        <f t="shared" si="15"/>
        <v>5.1259142520821562E-7</v>
      </c>
      <c r="J136" s="88">
        <f t="shared" si="15"/>
        <v>2.0932788191660971E-7</v>
      </c>
      <c r="K136" s="88">
        <f t="shared" si="15"/>
        <v>2.7000528243186065E-7</v>
      </c>
      <c r="L136" s="88">
        <f t="shared" si="15"/>
        <v>2.5600013760710878E-7</v>
      </c>
      <c r="M136" s="88">
        <f t="shared" si="15"/>
        <v>9.9773398939581492E-8</v>
      </c>
      <c r="N136" s="88">
        <f t="shared" si="15"/>
        <v>8.9164855292502521E-7</v>
      </c>
      <c r="O136" s="88">
        <f t="shared" si="15"/>
        <v>-1.0894372758800502E-7</v>
      </c>
      <c r="P136" s="88">
        <f t="shared" si="15"/>
        <v>-1.191996200966966E-8</v>
      </c>
      <c r="Q136" s="88">
        <f t="shared" si="15"/>
        <v>-7.6529401405933243E-7</v>
      </c>
      <c r="R136" s="88">
        <f t="shared" si="15"/>
        <v>3.4315214964382647E-7</v>
      </c>
      <c r="S136" s="88">
        <f t="shared" si="15"/>
        <v>1.9385716066967519E-7</v>
      </c>
      <c r="T136" s="88">
        <f t="shared" si="15"/>
        <v>-1.4955369732745963E-6</v>
      </c>
      <c r="U136" s="88">
        <f t="shared" si="15"/>
        <v>2.7517371456628427E-7</v>
      </c>
      <c r="V136" s="88">
        <f t="shared" si="15"/>
        <v>5.5750265278421661E-7</v>
      </c>
      <c r="W136" s="88">
        <f t="shared" si="15"/>
        <v>1.008539830860826E-4</v>
      </c>
      <c r="X136" s="88">
        <f t="shared" si="15"/>
        <v>-2.4023428352532401E-7</v>
      </c>
      <c r="Y136" s="88">
        <f t="shared" si="15"/>
        <v>6.3721745484156007E-8</v>
      </c>
      <c r="Z136" s="88">
        <f t="shared" si="15"/>
        <v>6.2904121375088047E-8</v>
      </c>
      <c r="AA136" s="88">
        <f t="shared" si="15"/>
        <v>2.5131276602911747E-7</v>
      </c>
      <c r="AB136" s="88">
        <f t="shared" si="15"/>
        <v>-1.0963482250529897E-6</v>
      </c>
      <c r="AC136" s="88">
        <f t="shared" si="15"/>
        <v>1.903978855278161E-7</v>
      </c>
      <c r="AD136" s="88">
        <f t="shared" si="15"/>
        <v>3.758201767128031E-7</v>
      </c>
      <c r="AE136" s="88">
        <f t="shared" si="15"/>
        <v>1.2992222232309889E-6</v>
      </c>
      <c r="AF136" s="88">
        <f t="shared" si="15"/>
        <v>1.5104288681876272E-6</v>
      </c>
      <c r="AG136" s="88">
        <f t="shared" si="15"/>
        <v>4.159904010357084E-7</v>
      </c>
      <c r="AH136" s="88">
        <f t="shared" si="15"/>
        <v>-3.5869462992135525E-8</v>
      </c>
      <c r="AI136" s="88">
        <f t="shared" si="15"/>
        <v>2.5140925466885967E-7</v>
      </c>
      <c r="AJ136" s="88">
        <f t="shared" si="15"/>
        <v>-1.9328387546015475E-7</v>
      </c>
      <c r="AK136" s="88">
        <f t="shared" si="15"/>
        <v>-1.0980624221823344E-6</v>
      </c>
      <c r="AL136" s="88">
        <f t="shared" si="15"/>
        <v>3.2605464293045292E-7</v>
      </c>
      <c r="AM136" s="88">
        <f t="shared" si="15"/>
        <v>-5.3194161898862608E-7</v>
      </c>
      <c r="AN136" s="88">
        <f t="shared" si="15"/>
        <v>-9.9807625069957537E-7</v>
      </c>
      <c r="AO136" s="88">
        <f t="shared" si="15"/>
        <v>-2.7366130133313767E-7</v>
      </c>
      <c r="AP136" s="88">
        <f t="shared" si="15"/>
        <v>3.7145022107639116E-7</v>
      </c>
      <c r="AQ136" s="88">
        <f t="shared" si="15"/>
        <v>1.562590314824462E-7</v>
      </c>
      <c r="AR136" s="88">
        <f t="shared" si="15"/>
        <v>9.237730515181377E-7</v>
      </c>
      <c r="AS136" s="88">
        <f t="shared" si="15"/>
        <v>1.8044076393673539E-7</v>
      </c>
      <c r="AT136" s="88">
        <f t="shared" si="15"/>
        <v>-5.9630735481028454E-8</v>
      </c>
      <c r="AU136" s="88">
        <f t="shared" si="15"/>
        <v>1.727307882787518E-7</v>
      </c>
      <c r="AV136" s="88">
        <f t="shared" si="15"/>
        <v>-1.6801775990051377E-6</v>
      </c>
      <c r="AW136" s="88">
        <f t="shared" si="15"/>
        <v>-3.2168127524957124E-8</v>
      </c>
      <c r="AX136" s="88">
        <f t="shared" si="15"/>
        <v>-2.8317819437164638E-7</v>
      </c>
      <c r="AY136" s="88">
        <f t="shared" si="15"/>
        <v>5.1490604721974804E-7</v>
      </c>
      <c r="AZ136" s="88">
        <f t="shared" si="15"/>
        <v>-2.9268543236702563E-7</v>
      </c>
      <c r="BA136" s="88">
        <f t="shared" si="15"/>
        <v>-3.0952693515285079E-7</v>
      </c>
      <c r="BB136" s="88">
        <f t="shared" si="15"/>
        <v>7.9395601521773569E-7</v>
      </c>
      <c r="BC136" s="88">
        <f t="shared" si="15"/>
        <v>8.506245244152115E-7</v>
      </c>
      <c r="BD136" s="88">
        <f t="shared" si="15"/>
        <v>-3.2607475183556088E-7</v>
      </c>
      <c r="BE136" s="93">
        <f t="shared" si="15"/>
        <v>9.8566243655286491E-8</v>
      </c>
    </row>
    <row r="137" spans="8:57" x14ac:dyDescent="0.3">
      <c r="H137" s="92">
        <f t="shared" ref="H137:BE137" si="16">H33+H85</f>
        <v>-6.3599781071603012E-7</v>
      </c>
      <c r="I137" s="88">
        <f t="shared" si="16"/>
        <v>-4.7531659674101283E-7</v>
      </c>
      <c r="J137" s="88">
        <f t="shared" si="16"/>
        <v>-1.0214365238683592E-7</v>
      </c>
      <c r="K137" s="88">
        <f t="shared" si="16"/>
        <v>-1.9940802787502069E-7</v>
      </c>
      <c r="L137" s="88">
        <f t="shared" si="16"/>
        <v>-3.0036988638315794E-7</v>
      </c>
      <c r="M137" s="88">
        <f t="shared" si="16"/>
        <v>1.4857673410843283E-7</v>
      </c>
      <c r="N137" s="88">
        <f t="shared" si="16"/>
        <v>2.1563237651751915E-8</v>
      </c>
      <c r="O137" s="88">
        <f t="shared" si="16"/>
        <v>1.8919254436989601E-7</v>
      </c>
      <c r="P137" s="88">
        <f t="shared" si="16"/>
        <v>3.9235093081769493E-7</v>
      </c>
      <c r="Q137" s="88">
        <f t="shared" si="16"/>
        <v>8.1421240086885131E-7</v>
      </c>
      <c r="R137" s="88">
        <f t="shared" si="16"/>
        <v>-2.0839878470295484E-7</v>
      </c>
      <c r="S137" s="88">
        <f t="shared" si="16"/>
        <v>-9.3878259034856149E-8</v>
      </c>
      <c r="T137" s="88">
        <f t="shared" si="16"/>
        <v>1.3616062785445508E-6</v>
      </c>
      <c r="U137" s="88">
        <f t="shared" si="16"/>
        <v>1.1396164557324178E-8</v>
      </c>
      <c r="V137" s="88">
        <f t="shared" si="16"/>
        <v>-5.8432689255882204E-7</v>
      </c>
      <c r="W137" s="88">
        <f t="shared" si="16"/>
        <v>-2.4023428352532401E-7</v>
      </c>
      <c r="X137" s="88">
        <f t="shared" si="16"/>
        <v>2.6971180903675253E-4</v>
      </c>
      <c r="Y137" s="88">
        <f t="shared" si="16"/>
        <v>2.996408390267947E-7</v>
      </c>
      <c r="Z137" s="88">
        <f t="shared" si="16"/>
        <v>1.423529186545541E-7</v>
      </c>
      <c r="AA137" s="88">
        <f t="shared" si="16"/>
        <v>-1.5910479548243047E-7</v>
      </c>
      <c r="AB137" s="88">
        <f t="shared" si="16"/>
        <v>-2.8572659638247645E-8</v>
      </c>
      <c r="AC137" s="88">
        <f t="shared" si="16"/>
        <v>3.8312194834131055E-8</v>
      </c>
      <c r="AD137" s="88">
        <f t="shared" si="16"/>
        <v>2.0291931891502686E-7</v>
      </c>
      <c r="AE137" s="88">
        <f t="shared" si="16"/>
        <v>-4.9440511473017883E-7</v>
      </c>
      <c r="AF137" s="88">
        <f t="shared" si="16"/>
        <v>-8.6113400645178695E-7</v>
      </c>
      <c r="AG137" s="88">
        <f t="shared" si="16"/>
        <v>-2.361148916666334E-8</v>
      </c>
      <c r="AH137" s="88">
        <f t="shared" si="16"/>
        <v>-1.3636719561770234E-7</v>
      </c>
      <c r="AI137" s="88">
        <f t="shared" si="16"/>
        <v>4.2552447249711066E-8</v>
      </c>
      <c r="AJ137" s="88">
        <f t="shared" si="16"/>
        <v>4.0326865192427114E-7</v>
      </c>
      <c r="AK137" s="88">
        <f t="shared" si="16"/>
        <v>1.3079832086828285E-6</v>
      </c>
      <c r="AL137" s="88">
        <f t="shared" si="16"/>
        <v>-1.5837693293296074E-7</v>
      </c>
      <c r="AM137" s="88">
        <f t="shared" si="16"/>
        <v>1.1365286101850213E-7</v>
      </c>
      <c r="AN137" s="88">
        <f t="shared" si="16"/>
        <v>5.6584674243878423E-9</v>
      </c>
      <c r="AO137" s="88">
        <f t="shared" si="16"/>
        <v>-4.2242204335560205E-7</v>
      </c>
      <c r="AP137" s="88">
        <f t="shared" si="16"/>
        <v>-1.4007490488308461E-7</v>
      </c>
      <c r="AQ137" s="88">
        <f t="shared" si="16"/>
        <v>2.7604451465379592E-7</v>
      </c>
      <c r="AR137" s="88">
        <f t="shared" si="16"/>
        <v>-3.2874830183405419E-7</v>
      </c>
      <c r="AS137" s="88">
        <f t="shared" si="16"/>
        <v>2.5018567119487831E-7</v>
      </c>
      <c r="AT137" s="88">
        <f t="shared" si="16"/>
        <v>4.6495831959624581E-7</v>
      </c>
      <c r="AU137" s="88">
        <f t="shared" si="16"/>
        <v>5.5509015644751351E-7</v>
      </c>
      <c r="AV137" s="88">
        <f t="shared" si="16"/>
        <v>7.1204911438121987E-7</v>
      </c>
      <c r="AW137" s="88">
        <f t="shared" si="16"/>
        <v>4.2199420402903479E-7</v>
      </c>
      <c r="AX137" s="88">
        <f t="shared" si="16"/>
        <v>3.6590509458622707E-7</v>
      </c>
      <c r="AY137" s="88">
        <f t="shared" si="16"/>
        <v>1.3097887621811037E-7</v>
      </c>
      <c r="AZ137" s="88">
        <f t="shared" si="16"/>
        <v>-2.1125504037847119E-7</v>
      </c>
      <c r="BA137" s="88">
        <f t="shared" si="16"/>
        <v>-7.5500839426488481E-8</v>
      </c>
      <c r="BB137" s="88">
        <f t="shared" si="16"/>
        <v>-5.1668790521057803E-7</v>
      </c>
      <c r="BC137" s="88">
        <f t="shared" si="16"/>
        <v>-2.5591631931799149E-7</v>
      </c>
      <c r="BD137" s="88">
        <f t="shared" si="16"/>
        <v>2.8213533755123315E-8</v>
      </c>
      <c r="BE137" s="93">
        <f t="shared" si="16"/>
        <v>3.9759243613199285E-8</v>
      </c>
    </row>
    <row r="138" spans="8:57" x14ac:dyDescent="0.3">
      <c r="H138" s="92">
        <f t="shared" ref="H138:BE138" si="17">H34+H86</f>
        <v>-8.6727563537703116E-7</v>
      </c>
      <c r="I138" s="88">
        <f t="shared" si="17"/>
        <v>-2.705523543242563E-7</v>
      </c>
      <c r="J138" s="88">
        <f t="shared" si="17"/>
        <v>-1.0910381281396354E-7</v>
      </c>
      <c r="K138" s="88">
        <f t="shared" si="17"/>
        <v>-3.2944149211320731E-7</v>
      </c>
      <c r="L138" s="88">
        <f t="shared" si="17"/>
        <v>-4.0942247301174045E-7</v>
      </c>
      <c r="M138" s="88">
        <f t="shared" si="17"/>
        <v>8.050656561750047E-8</v>
      </c>
      <c r="N138" s="88">
        <f t="shared" si="17"/>
        <v>6.6619749400444267E-7</v>
      </c>
      <c r="O138" s="88">
        <f t="shared" si="17"/>
        <v>2.9640512998774323E-7</v>
      </c>
      <c r="P138" s="88">
        <f t="shared" si="17"/>
        <v>4.592824756711267E-7</v>
      </c>
      <c r="Q138" s="88">
        <f t="shared" si="17"/>
        <v>8.6338137869695911E-7</v>
      </c>
      <c r="R138" s="88">
        <f t="shared" si="17"/>
        <v>1.0836279455760794E-7</v>
      </c>
      <c r="S138" s="88">
        <f t="shared" si="17"/>
        <v>-8.4459054229069274E-8</v>
      </c>
      <c r="T138" s="88">
        <f t="shared" si="17"/>
        <v>1.0741177278189784E-6</v>
      </c>
      <c r="U138" s="88">
        <f t="shared" si="17"/>
        <v>-7.8586755941918689E-8</v>
      </c>
      <c r="V138" s="88">
        <f t="shared" si="17"/>
        <v>-3.5826208326978266E-7</v>
      </c>
      <c r="W138" s="88">
        <f t="shared" si="17"/>
        <v>6.372174548415606E-8</v>
      </c>
      <c r="X138" s="88">
        <f t="shared" si="17"/>
        <v>2.996408390267948E-7</v>
      </c>
      <c r="Y138" s="88">
        <f t="shared" si="17"/>
        <v>1.5214820439356637E-4</v>
      </c>
      <c r="Z138" s="88">
        <f t="shared" si="17"/>
        <v>1.3396730195423813E-7</v>
      </c>
      <c r="AA138" s="88">
        <f t="shared" si="17"/>
        <v>2.7203816985335935E-8</v>
      </c>
      <c r="AB138" s="88">
        <f t="shared" si="17"/>
        <v>-3.3646624409082091E-7</v>
      </c>
      <c r="AC138" s="88">
        <f t="shared" si="17"/>
        <v>-2.3185773452954006E-7</v>
      </c>
      <c r="AD138" s="88">
        <f t="shared" si="17"/>
        <v>6.1573519112159852E-7</v>
      </c>
      <c r="AE138" s="88">
        <f t="shared" si="17"/>
        <v>4.1905908581104645E-7</v>
      </c>
      <c r="AF138" s="88">
        <f t="shared" si="17"/>
        <v>-6.203409169438217E-7</v>
      </c>
      <c r="AG138" s="88">
        <f t="shared" si="17"/>
        <v>1.8618014681205813E-7</v>
      </c>
      <c r="AH138" s="88">
        <f t="shared" si="17"/>
        <v>-2.293311350736282E-8</v>
      </c>
      <c r="AI138" s="88">
        <f t="shared" si="17"/>
        <v>3.9316690981065799E-7</v>
      </c>
      <c r="AJ138" s="88">
        <f t="shared" si="17"/>
        <v>6.0042626762143006E-7</v>
      </c>
      <c r="AK138" s="88">
        <f t="shared" si="17"/>
        <v>1.6305698913110411E-6</v>
      </c>
      <c r="AL138" s="88">
        <f t="shared" si="17"/>
        <v>-1.1977476372947275E-7</v>
      </c>
      <c r="AM138" s="88">
        <f t="shared" si="17"/>
        <v>-6.0538787426261877E-7</v>
      </c>
      <c r="AN138" s="88">
        <f t="shared" si="17"/>
        <v>-5.3696373107632026E-7</v>
      </c>
      <c r="AO138" s="88">
        <f t="shared" si="17"/>
        <v>-7.0318823193444609E-7</v>
      </c>
      <c r="AP138" s="88">
        <f t="shared" si="17"/>
        <v>6.1136589447463291E-8</v>
      </c>
      <c r="AQ138" s="88">
        <f t="shared" si="17"/>
        <v>2.7659817493553065E-7</v>
      </c>
      <c r="AR138" s="88">
        <f t="shared" si="17"/>
        <v>4.1700259871210398E-7</v>
      </c>
      <c r="AS138" s="88">
        <f t="shared" si="17"/>
        <v>6.5517680744141971E-7</v>
      </c>
      <c r="AT138" s="88">
        <f t="shared" si="17"/>
        <v>8.9467749539485868E-7</v>
      </c>
      <c r="AU138" s="88">
        <f t="shared" si="17"/>
        <v>7.5965721048381802E-7</v>
      </c>
      <c r="AV138" s="88">
        <f t="shared" si="17"/>
        <v>-5.9985250677222771E-8</v>
      </c>
      <c r="AW138" s="88">
        <f t="shared" si="17"/>
        <v>6.2431874967119E-7</v>
      </c>
      <c r="AX138" s="88">
        <f t="shared" si="17"/>
        <v>3.4946979144201552E-7</v>
      </c>
      <c r="AY138" s="88">
        <f t="shared" si="17"/>
        <v>6.1654375140754677E-7</v>
      </c>
      <c r="AZ138" s="88">
        <f t="shared" si="17"/>
        <v>-2.3983445608916363E-7</v>
      </c>
      <c r="BA138" s="88">
        <f t="shared" si="17"/>
        <v>-3.0761802429975805E-7</v>
      </c>
      <c r="BB138" s="88">
        <f t="shared" si="17"/>
        <v>-3.3440646436478186E-7</v>
      </c>
      <c r="BC138" s="88">
        <f t="shared" si="17"/>
        <v>9.389706658855752E-8</v>
      </c>
      <c r="BD138" s="88">
        <f t="shared" si="17"/>
        <v>1.9794811202245233E-7</v>
      </c>
      <c r="BE138" s="93">
        <f t="shared" si="17"/>
        <v>1.9541736745161133E-7</v>
      </c>
    </row>
    <row r="139" spans="8:57" x14ac:dyDescent="0.3">
      <c r="H139" s="92">
        <f t="shared" ref="H139:BE139" si="18">H35+H87</f>
        <v>-1.9363777569856012E-6</v>
      </c>
      <c r="I139" s="88">
        <f t="shared" si="18"/>
        <v>-4.8606857311025502E-7</v>
      </c>
      <c r="J139" s="88">
        <f t="shared" si="18"/>
        <v>1.995794539261423E-7</v>
      </c>
      <c r="K139" s="88">
        <f t="shared" si="18"/>
        <v>3.8010519141677108E-7</v>
      </c>
      <c r="L139" s="88">
        <f t="shared" si="18"/>
        <v>8.978064873468547E-8</v>
      </c>
      <c r="M139" s="88">
        <f t="shared" si="18"/>
        <v>6.6221580457282184E-7</v>
      </c>
      <c r="N139" s="88">
        <f t="shared" si="18"/>
        <v>3.3825873193676827E-7</v>
      </c>
      <c r="O139" s="88">
        <f t="shared" si="18"/>
        <v>-4.1000543652569635E-8</v>
      </c>
      <c r="P139" s="88">
        <f t="shared" si="18"/>
        <v>6.716371524223853E-7</v>
      </c>
      <c r="Q139" s="88">
        <f t="shared" si="18"/>
        <v>1.646518026647058E-7</v>
      </c>
      <c r="R139" s="88">
        <f t="shared" si="18"/>
        <v>-4.8733746443264202E-7</v>
      </c>
      <c r="S139" s="88">
        <f t="shared" si="18"/>
        <v>1.5124453817194019E-7</v>
      </c>
      <c r="T139" s="88">
        <f t="shared" si="18"/>
        <v>6.7791492752615489E-7</v>
      </c>
      <c r="U139" s="88">
        <f t="shared" si="18"/>
        <v>7.542248289849824E-7</v>
      </c>
      <c r="V139" s="88">
        <f t="shared" si="18"/>
        <v>-6.8079924841435616E-7</v>
      </c>
      <c r="W139" s="88">
        <f t="shared" si="18"/>
        <v>6.2904121375088034E-8</v>
      </c>
      <c r="X139" s="88">
        <f t="shared" si="18"/>
        <v>1.4235291865455408E-7</v>
      </c>
      <c r="Y139" s="88">
        <f t="shared" si="18"/>
        <v>1.3396730195423813E-7</v>
      </c>
      <c r="Z139" s="88">
        <f t="shared" si="18"/>
        <v>9.964377159312008E-5</v>
      </c>
      <c r="AA139" s="88">
        <f t="shared" si="18"/>
        <v>-2.6970705604792852E-7</v>
      </c>
      <c r="AB139" s="88">
        <f t="shared" si="18"/>
        <v>-1.4934824259530703E-6</v>
      </c>
      <c r="AC139" s="88">
        <f t="shared" si="18"/>
        <v>1.0475100869400644E-6</v>
      </c>
      <c r="AD139" s="88">
        <f t="shared" si="18"/>
        <v>2.4653314350149702E-7</v>
      </c>
      <c r="AE139" s="88">
        <f t="shared" si="18"/>
        <v>-5.7944064451605267E-7</v>
      </c>
      <c r="AF139" s="88">
        <f t="shared" si="18"/>
        <v>5.2922568648884744E-7</v>
      </c>
      <c r="AG139" s="88">
        <f t="shared" si="18"/>
        <v>2.8685043778757341E-7</v>
      </c>
      <c r="AH139" s="88">
        <f t="shared" si="18"/>
        <v>-6.1321345916266878E-7</v>
      </c>
      <c r="AI139" s="88">
        <f t="shared" si="18"/>
        <v>-2.0010232836814521E-7</v>
      </c>
      <c r="AJ139" s="88">
        <f t="shared" si="18"/>
        <v>5.7114599206959445E-8</v>
      </c>
      <c r="AK139" s="88">
        <f t="shared" si="18"/>
        <v>-2.1585082043845652E-8</v>
      </c>
      <c r="AL139" s="88">
        <f t="shared" si="18"/>
        <v>2.0296437319129455E-7</v>
      </c>
      <c r="AM139" s="88">
        <f t="shared" si="18"/>
        <v>8.1043494630557342E-7</v>
      </c>
      <c r="AN139" s="88">
        <f t="shared" si="18"/>
        <v>-7.1081998817290517E-7</v>
      </c>
      <c r="AO139" s="88">
        <f t="shared" si="18"/>
        <v>-8.1342322288801682E-7</v>
      </c>
      <c r="AP139" s="88">
        <f t="shared" si="18"/>
        <v>-3.019891208629431E-8</v>
      </c>
      <c r="AQ139" s="88">
        <f t="shared" si="18"/>
        <v>8.9300375533021286E-7</v>
      </c>
      <c r="AR139" s="88">
        <f t="shared" si="18"/>
        <v>-5.7616131143577996E-7</v>
      </c>
      <c r="AS139" s="88">
        <f t="shared" si="18"/>
        <v>-1.1301993406326263E-8</v>
      </c>
      <c r="AT139" s="88">
        <f t="shared" si="18"/>
        <v>-6.7555872037436552E-8</v>
      </c>
      <c r="AU139" s="88">
        <f t="shared" si="18"/>
        <v>1.0725074512801048E-6</v>
      </c>
      <c r="AV139" s="88">
        <f t="shared" si="18"/>
        <v>-6.3351687380214852E-10</v>
      </c>
      <c r="AW139" s="88">
        <f t="shared" si="18"/>
        <v>3.9652914495131089E-7</v>
      </c>
      <c r="AX139" s="88">
        <f t="shared" si="18"/>
        <v>2.7641138557271441E-7</v>
      </c>
      <c r="AY139" s="88">
        <f t="shared" si="18"/>
        <v>1.9909773200307648E-7</v>
      </c>
      <c r="AZ139" s="88">
        <f t="shared" si="18"/>
        <v>-9.5481418483023898E-7</v>
      </c>
      <c r="BA139" s="88">
        <f t="shared" si="18"/>
        <v>-2.4506384605094154E-7</v>
      </c>
      <c r="BB139" s="88">
        <f t="shared" si="18"/>
        <v>1.7305848696522241E-8</v>
      </c>
      <c r="BC139" s="88">
        <f t="shared" si="18"/>
        <v>3.158205640798425E-7</v>
      </c>
      <c r="BD139" s="88">
        <f t="shared" si="18"/>
        <v>-9.4383873072395309E-7</v>
      </c>
      <c r="BE139" s="93">
        <f t="shared" si="18"/>
        <v>-6.9169853498537546E-8</v>
      </c>
    </row>
    <row r="140" spans="8:57" x14ac:dyDescent="0.3">
      <c r="H140" s="92">
        <f t="shared" ref="H140:BE140" si="19">H36+H88</f>
        <v>9.9877444447894982E-7</v>
      </c>
      <c r="I140" s="88">
        <f t="shared" si="19"/>
        <v>5.2998491533254442E-7</v>
      </c>
      <c r="J140" s="88">
        <f t="shared" si="19"/>
        <v>-6.8464168021395547E-8</v>
      </c>
      <c r="K140" s="88">
        <f t="shared" si="19"/>
        <v>-2.0682976169104255E-7</v>
      </c>
      <c r="L140" s="88">
        <f t="shared" si="19"/>
        <v>-1.8048305982573173E-8</v>
      </c>
      <c r="M140" s="88">
        <f t="shared" si="19"/>
        <v>-4.1728083501912966E-7</v>
      </c>
      <c r="N140" s="88">
        <f t="shared" si="19"/>
        <v>2.587075732628231E-7</v>
      </c>
      <c r="O140" s="88">
        <f t="shared" si="19"/>
        <v>2.9527541137388791E-8</v>
      </c>
      <c r="P140" s="88">
        <f t="shared" si="19"/>
        <v>-4.1169805772427157E-7</v>
      </c>
      <c r="Q140" s="88">
        <f t="shared" si="19"/>
        <v>-3.1478250013160667E-7</v>
      </c>
      <c r="R140" s="88">
        <f t="shared" si="19"/>
        <v>5.1781063003560891E-7</v>
      </c>
      <c r="S140" s="88">
        <f t="shared" si="19"/>
        <v>-3.6655843124082565E-8</v>
      </c>
      <c r="T140" s="88">
        <f t="shared" si="19"/>
        <v>-9.6983553491044094E-7</v>
      </c>
      <c r="U140" s="88">
        <f t="shared" si="19"/>
        <v>-4.3176368962662146E-7</v>
      </c>
      <c r="V140" s="88">
        <f t="shared" si="19"/>
        <v>6.7499442534404678E-7</v>
      </c>
      <c r="W140" s="88">
        <f t="shared" si="19"/>
        <v>2.5131276602911747E-7</v>
      </c>
      <c r="X140" s="88">
        <f t="shared" si="19"/>
        <v>-1.5910479548243047E-7</v>
      </c>
      <c r="Y140" s="88">
        <f t="shared" si="19"/>
        <v>2.7203816985335935E-8</v>
      </c>
      <c r="Z140" s="88">
        <f t="shared" si="19"/>
        <v>-2.6970705604792858E-7</v>
      </c>
      <c r="AA140" s="88">
        <f t="shared" si="19"/>
        <v>4.294740324304566E-4</v>
      </c>
      <c r="AB140" s="88">
        <f t="shared" si="19"/>
        <v>5.3210956593949721E-7</v>
      </c>
      <c r="AC140" s="88">
        <f t="shared" si="19"/>
        <v>-7.0406858270324923E-7</v>
      </c>
      <c r="AD140" s="88">
        <f t="shared" si="19"/>
        <v>8.8990816095107348E-8</v>
      </c>
      <c r="AE140" s="88">
        <f t="shared" si="19"/>
        <v>1.0553896095008938E-6</v>
      </c>
      <c r="AF140" s="88">
        <f t="shared" si="19"/>
        <v>1.8550241482637483E-7</v>
      </c>
      <c r="AG140" s="88">
        <f t="shared" si="19"/>
        <v>8.0289567502947151E-9</v>
      </c>
      <c r="AH140" s="88">
        <f t="shared" si="19"/>
        <v>4.1968482166915071E-7</v>
      </c>
      <c r="AI140" s="88">
        <f t="shared" si="19"/>
        <v>3.1793365232390429E-7</v>
      </c>
      <c r="AJ140" s="88">
        <f t="shared" si="19"/>
        <v>-2.8510848497155785E-8</v>
      </c>
      <c r="AK140" s="88">
        <f t="shared" si="19"/>
        <v>-2.0334606389331895E-7</v>
      </c>
      <c r="AL140" s="88">
        <f t="shared" si="19"/>
        <v>-2.1205073750667812E-8</v>
      </c>
      <c r="AM140" s="88">
        <f t="shared" si="19"/>
        <v>-9.1312673803509818E-7</v>
      </c>
      <c r="AN140" s="88">
        <f t="shared" si="19"/>
        <v>-1.7749727365908994E-8</v>
      </c>
      <c r="AO140" s="88">
        <f t="shared" si="19"/>
        <v>3.4783428294755933E-7</v>
      </c>
      <c r="AP140" s="88">
        <f t="shared" si="19"/>
        <v>1.9518128420213767E-7</v>
      </c>
      <c r="AQ140" s="88">
        <f t="shared" si="19"/>
        <v>-5.2584565534344669E-7</v>
      </c>
      <c r="AR140" s="88">
        <f t="shared" si="19"/>
        <v>8.873251263420221E-7</v>
      </c>
      <c r="AS140" s="88">
        <f t="shared" si="19"/>
        <v>1.9400808461697757E-7</v>
      </c>
      <c r="AT140" s="88">
        <f t="shared" si="19"/>
        <v>1.6745636798067537E-7</v>
      </c>
      <c r="AU140" s="88">
        <f t="shared" si="19"/>
        <v>-5.6868749381217543E-7</v>
      </c>
      <c r="AV140" s="88">
        <f t="shared" si="19"/>
        <v>-7.493920667745896E-7</v>
      </c>
      <c r="AW140" s="88">
        <f t="shared" si="19"/>
        <v>-1.9676330621916504E-7</v>
      </c>
      <c r="AX140" s="88">
        <f t="shared" si="19"/>
        <v>-2.6594520225932637E-7</v>
      </c>
      <c r="AY140" s="88">
        <f t="shared" si="19"/>
        <v>1.8436342167212907E-7</v>
      </c>
      <c r="AZ140" s="88">
        <f t="shared" si="19"/>
        <v>5.1599463855716604E-7</v>
      </c>
      <c r="BA140" s="88">
        <f t="shared" si="19"/>
        <v>-1.0789328450789323E-8</v>
      </c>
      <c r="BB140" s="88">
        <f t="shared" si="19"/>
        <v>2.8301155568265458E-7</v>
      </c>
      <c r="BC140" s="88">
        <f t="shared" si="19"/>
        <v>1.6374027435647339E-7</v>
      </c>
      <c r="BD140" s="88">
        <f t="shared" si="19"/>
        <v>5.6454183173079575E-7</v>
      </c>
      <c r="BE140" s="93">
        <f t="shared" si="19"/>
        <v>1.2470466496600219E-7</v>
      </c>
    </row>
    <row r="141" spans="8:57" x14ac:dyDescent="0.3">
      <c r="H141" s="92">
        <f t="shared" ref="H141:BE141" si="20">H37+H89</f>
        <v>6.8024923290760535E-6</v>
      </c>
      <c r="I141" s="88">
        <f t="shared" si="20"/>
        <v>7.7223261517932252E-7</v>
      </c>
      <c r="J141" s="88">
        <f t="shared" si="20"/>
        <v>-9.7787930799586976E-7</v>
      </c>
      <c r="K141" s="88">
        <f t="shared" si="20"/>
        <v>-1.7207597771050499E-6</v>
      </c>
      <c r="L141" s="88">
        <f t="shared" si="20"/>
        <v>-7.8332125421671401E-7</v>
      </c>
      <c r="M141" s="88">
        <f t="shared" si="20"/>
        <v>-2.2663791260968518E-6</v>
      </c>
      <c r="N141" s="88">
        <f t="shared" si="20"/>
        <v>-2.1377805323867487E-6</v>
      </c>
      <c r="O141" s="88">
        <f t="shared" si="20"/>
        <v>3.8176094228084757E-7</v>
      </c>
      <c r="P141" s="88">
        <f t="shared" si="20"/>
        <v>-2.0180986910423315E-6</v>
      </c>
      <c r="Q141" s="88">
        <f t="shared" si="20"/>
        <v>8.1828033742198504E-7</v>
      </c>
      <c r="R141" s="88">
        <f t="shared" si="20"/>
        <v>1.1364456894305177E-6</v>
      </c>
      <c r="S141" s="88">
        <f t="shared" si="20"/>
        <v>-7.911246742434221E-7</v>
      </c>
      <c r="T141" s="88">
        <f t="shared" si="20"/>
        <v>2.442631139859111E-7</v>
      </c>
      <c r="U141" s="88">
        <f t="shared" si="20"/>
        <v>-2.863089787476875E-6</v>
      </c>
      <c r="V141" s="88">
        <f t="shared" si="20"/>
        <v>1.3137274772322828E-6</v>
      </c>
      <c r="W141" s="88">
        <f t="shared" si="20"/>
        <v>-1.0963482250529892E-6</v>
      </c>
      <c r="X141" s="88">
        <f t="shared" si="20"/>
        <v>-2.8572659638247618E-8</v>
      </c>
      <c r="Y141" s="88">
        <f t="shared" si="20"/>
        <v>-3.3646624409082086E-7</v>
      </c>
      <c r="Z141" s="88">
        <f t="shared" si="20"/>
        <v>-1.4934824259530705E-6</v>
      </c>
      <c r="AA141" s="88">
        <f t="shared" si="20"/>
        <v>5.3210956593949763E-7</v>
      </c>
      <c r="AB141" s="88">
        <f t="shared" si="20"/>
        <v>3.9586777661094281E-4</v>
      </c>
      <c r="AC141" s="88">
        <f t="shared" si="20"/>
        <v>-3.7464334956007792E-6</v>
      </c>
      <c r="AD141" s="88">
        <f t="shared" si="20"/>
        <v>-1.1310758074781324E-6</v>
      </c>
      <c r="AE141" s="88">
        <f t="shared" si="20"/>
        <v>1.9229349790992775E-7</v>
      </c>
      <c r="AF141" s="88">
        <f t="shared" si="20"/>
        <v>-4.0421096748070208E-6</v>
      </c>
      <c r="AG141" s="88">
        <f t="shared" si="20"/>
        <v>-1.4568401086081226E-6</v>
      </c>
      <c r="AH141" s="88">
        <f t="shared" si="20"/>
        <v>2.0358650506783026E-6</v>
      </c>
      <c r="AI141" s="88">
        <f t="shared" si="20"/>
        <v>4.2358846479464114E-7</v>
      </c>
      <c r="AJ141" s="88">
        <f t="shared" si="20"/>
        <v>2.7929690465703807E-7</v>
      </c>
      <c r="AK141" s="88">
        <f t="shared" si="20"/>
        <v>2.138125118017607E-6</v>
      </c>
      <c r="AL141" s="88">
        <f t="shared" si="20"/>
        <v>-1.156343090880591E-6</v>
      </c>
      <c r="AM141" s="88">
        <f t="shared" si="20"/>
        <v>-2.0811796374832325E-6</v>
      </c>
      <c r="AN141" s="88">
        <f t="shared" si="20"/>
        <v>3.5397046044762489E-6</v>
      </c>
      <c r="AO141" s="88">
        <f t="shared" si="20"/>
        <v>2.8016643144709051E-6</v>
      </c>
      <c r="AP141" s="88">
        <f t="shared" si="20"/>
        <v>-4.0414907689923237E-7</v>
      </c>
      <c r="AQ141" s="88">
        <f t="shared" si="20"/>
        <v>-3.0326475781398943E-6</v>
      </c>
      <c r="AR141" s="88">
        <f t="shared" si="20"/>
        <v>7.085665386309444E-7</v>
      </c>
      <c r="AS141" s="88">
        <f t="shared" si="20"/>
        <v>-5.902980201945496E-9</v>
      </c>
      <c r="AT141" s="88">
        <f t="shared" si="20"/>
        <v>5.9137360685537848E-7</v>
      </c>
      <c r="AU141" s="88">
        <f t="shared" si="20"/>
        <v>-3.4836353818506399E-6</v>
      </c>
      <c r="AV141" s="88">
        <f t="shared" si="20"/>
        <v>2.3437829311812891E-6</v>
      </c>
      <c r="AW141" s="88">
        <f t="shared" si="20"/>
        <v>-1.0424574836227054E-6</v>
      </c>
      <c r="AX141" s="88">
        <f t="shared" si="20"/>
        <v>-3.8785268100802173E-7</v>
      </c>
      <c r="AY141" s="88">
        <f t="shared" si="20"/>
        <v>-1.1721058046251402E-6</v>
      </c>
      <c r="AZ141" s="88">
        <f t="shared" si="20"/>
        <v>3.4370675504647474E-6</v>
      </c>
      <c r="BA141" s="88">
        <f t="shared" si="20"/>
        <v>1.1323390750003961E-6</v>
      </c>
      <c r="BB141" s="88">
        <f t="shared" si="20"/>
        <v>-1.2795909952070877E-6</v>
      </c>
      <c r="BC141" s="88">
        <f t="shared" si="20"/>
        <v>-2.1914588309117836E-6</v>
      </c>
      <c r="BD141" s="88">
        <f t="shared" si="20"/>
        <v>3.5892588651215779E-6</v>
      </c>
      <c r="BE141" s="93">
        <f t="shared" si="20"/>
        <v>1.4919528737201104E-7</v>
      </c>
    </row>
    <row r="142" spans="8:57" x14ac:dyDescent="0.3">
      <c r="H142" s="92">
        <f t="shared" ref="H142:BE142" si="21">H38+H90</f>
        <v>-4.3020392035425547E-6</v>
      </c>
      <c r="I142" s="88">
        <f t="shared" si="21"/>
        <v>-9.3650256716025424E-7</v>
      </c>
      <c r="J142" s="88">
        <f t="shared" si="21"/>
        <v>6.6556407407268871E-7</v>
      </c>
      <c r="K142" s="88">
        <f t="shared" si="21"/>
        <v>1.3733102418843626E-6</v>
      </c>
      <c r="L142" s="88">
        <f t="shared" si="21"/>
        <v>6.8716513067276555E-7</v>
      </c>
      <c r="M142" s="88">
        <f t="shared" si="21"/>
        <v>1.6777744228290907E-6</v>
      </c>
      <c r="N142" s="88">
        <f t="shared" si="21"/>
        <v>3.3843620561583017E-7</v>
      </c>
      <c r="O142" s="88">
        <f t="shared" si="21"/>
        <v>-4.2372352055505751E-7</v>
      </c>
      <c r="P142" s="88">
        <f t="shared" si="21"/>
        <v>1.3030391356502471E-6</v>
      </c>
      <c r="Q142" s="88">
        <f t="shared" si="21"/>
        <v>-5.4689375860342651E-7</v>
      </c>
      <c r="R142" s="88">
        <f t="shared" si="21"/>
        <v>-1.3474943617049374E-6</v>
      </c>
      <c r="S142" s="88">
        <f t="shared" si="21"/>
        <v>5.1101879151454746E-7</v>
      </c>
      <c r="T142" s="88">
        <f t="shared" si="21"/>
        <v>4.9207270686180563E-7</v>
      </c>
      <c r="U142" s="88">
        <f t="shared" si="21"/>
        <v>2.1058091467988852E-6</v>
      </c>
      <c r="V142" s="88">
        <f t="shared" si="21"/>
        <v>-1.3547089145856217E-6</v>
      </c>
      <c r="W142" s="88">
        <f t="shared" si="21"/>
        <v>1.9039788552781605E-7</v>
      </c>
      <c r="X142" s="88">
        <f t="shared" si="21"/>
        <v>3.8312194834130923E-8</v>
      </c>
      <c r="Y142" s="88">
        <f t="shared" si="21"/>
        <v>-2.3185773452954004E-7</v>
      </c>
      <c r="Z142" s="88">
        <f t="shared" si="21"/>
        <v>1.0475100869400646E-6</v>
      </c>
      <c r="AA142" s="88">
        <f t="shared" si="21"/>
        <v>-7.0406858270324934E-7</v>
      </c>
      <c r="AB142" s="88">
        <f t="shared" si="21"/>
        <v>-3.7464334956007788E-6</v>
      </c>
      <c r="AC142" s="88">
        <f t="shared" si="21"/>
        <v>1.505960894271342E-4</v>
      </c>
      <c r="AD142" s="88">
        <f t="shared" si="21"/>
        <v>7.6948460808384511E-8</v>
      </c>
      <c r="AE142" s="88">
        <f t="shared" si="21"/>
        <v>-1.7741095900849643E-6</v>
      </c>
      <c r="AF142" s="88">
        <f t="shared" si="21"/>
        <v>2.2319278508312E-6</v>
      </c>
      <c r="AG142" s="88">
        <f t="shared" si="21"/>
        <v>6.2448792335473013E-7</v>
      </c>
      <c r="AH142" s="88">
        <f t="shared" si="21"/>
        <v>-1.5982167410097094E-6</v>
      </c>
      <c r="AI142" s="88">
        <f t="shared" si="21"/>
        <v>-8.9179265503012443E-7</v>
      </c>
      <c r="AJ142" s="88">
        <f t="shared" si="21"/>
        <v>-4.8505594621563054E-7</v>
      </c>
      <c r="AK142" s="88">
        <f t="shared" si="21"/>
        <v>-1.861797859549622E-6</v>
      </c>
      <c r="AL142" s="88">
        <f t="shared" si="21"/>
        <v>7.0134892458364009E-7</v>
      </c>
      <c r="AM142" s="88">
        <f t="shared" si="21"/>
        <v>2.6774824719960767E-6</v>
      </c>
      <c r="AN142" s="88">
        <f t="shared" si="21"/>
        <v>-1.4662966713045885E-6</v>
      </c>
      <c r="AO142" s="88">
        <f t="shared" si="21"/>
        <v>-1.4686356386127632E-6</v>
      </c>
      <c r="AP142" s="88">
        <f t="shared" si="21"/>
        <v>-9.0593244136581079E-8</v>
      </c>
      <c r="AQ142" s="88">
        <f t="shared" si="21"/>
        <v>2.0950242880546746E-6</v>
      </c>
      <c r="AR142" s="88">
        <f t="shared" si="21"/>
        <v>-1.8149613237794729E-6</v>
      </c>
      <c r="AS142" s="88">
        <f t="shared" si="21"/>
        <v>-6.6960811944683469E-7</v>
      </c>
      <c r="AT142" s="88">
        <f t="shared" si="21"/>
        <v>-1.0938347537652286E-6</v>
      </c>
      <c r="AU142" s="88">
        <f t="shared" si="21"/>
        <v>2.080484486919099E-6</v>
      </c>
      <c r="AV142" s="88">
        <f t="shared" si="21"/>
        <v>-1.7166046166996158E-7</v>
      </c>
      <c r="AW142" s="88">
        <f t="shared" si="21"/>
        <v>4.0760714861688532E-7</v>
      </c>
      <c r="AX142" s="88">
        <f t="shared" si="21"/>
        <v>3.3527077301288454E-7</v>
      </c>
      <c r="AY142" s="88">
        <f t="shared" si="21"/>
        <v>-2.9811904309031605E-8</v>
      </c>
      <c r="AZ142" s="88">
        <f t="shared" si="21"/>
        <v>-2.3140050753086907E-6</v>
      </c>
      <c r="BA142" s="88">
        <f t="shared" si="21"/>
        <v>-3.7651793842226024E-7</v>
      </c>
      <c r="BB142" s="88">
        <f t="shared" si="21"/>
        <v>4.939212929574782E-7</v>
      </c>
      <c r="BC142" s="88">
        <f t="shared" si="21"/>
        <v>8.5418406288964718E-7</v>
      </c>
      <c r="BD142" s="88">
        <f t="shared" si="21"/>
        <v>-2.7337410136973277E-6</v>
      </c>
      <c r="BE142" s="93">
        <f t="shared" si="21"/>
        <v>-3.6703275737887203E-7</v>
      </c>
    </row>
    <row r="143" spans="8:57" x14ac:dyDescent="0.3">
      <c r="H143" s="92">
        <f t="shared" ref="H143:BE143" si="22">H39+H91</f>
        <v>-1.4777794580529907E-6</v>
      </c>
      <c r="I143" s="88">
        <f t="shared" si="22"/>
        <v>-1.17151963370657E-7</v>
      </c>
      <c r="J143" s="88">
        <f t="shared" si="22"/>
        <v>3.3208715415261385E-8</v>
      </c>
      <c r="K143" s="88">
        <f t="shared" si="22"/>
        <v>-1.1288567978523869E-7</v>
      </c>
      <c r="L143" s="88">
        <f t="shared" si="22"/>
        <v>-2.5396724144407321E-7</v>
      </c>
      <c r="M143" s="88">
        <f t="shared" si="22"/>
        <v>2.5600569262235245E-7</v>
      </c>
      <c r="N143" s="88">
        <f t="shared" si="22"/>
        <v>1.1194000812760946E-6</v>
      </c>
      <c r="O143" s="88">
        <f t="shared" si="22"/>
        <v>2.2423801543880013E-7</v>
      </c>
      <c r="P143" s="88">
        <f t="shared" si="22"/>
        <v>5.6775722751530789E-7</v>
      </c>
      <c r="Q143" s="88">
        <f t="shared" si="22"/>
        <v>5.0148272544753939E-7</v>
      </c>
      <c r="R143" s="88">
        <f t="shared" si="22"/>
        <v>1.6570295195616493E-7</v>
      </c>
      <c r="S143" s="88">
        <f t="shared" si="22"/>
        <v>3.9869086926976194E-8</v>
      </c>
      <c r="T143" s="88">
        <f t="shared" si="22"/>
        <v>4.6558855778605328E-7</v>
      </c>
      <c r="U143" s="88">
        <f t="shared" si="22"/>
        <v>2.0411278776303014E-7</v>
      </c>
      <c r="V143" s="88">
        <f t="shared" si="22"/>
        <v>-2.1903755939785531E-7</v>
      </c>
      <c r="W143" s="88">
        <f t="shared" si="22"/>
        <v>3.758201767128031E-7</v>
      </c>
      <c r="X143" s="88">
        <f t="shared" si="22"/>
        <v>2.0291931891502688E-7</v>
      </c>
      <c r="Y143" s="88">
        <f t="shared" si="22"/>
        <v>6.1573519112159841E-7</v>
      </c>
      <c r="Z143" s="88">
        <f t="shared" si="22"/>
        <v>2.4653314350149702E-7</v>
      </c>
      <c r="AA143" s="88">
        <f t="shared" si="22"/>
        <v>8.8990816095107334E-8</v>
      </c>
      <c r="AB143" s="88">
        <f t="shared" si="22"/>
        <v>-1.1310758074781322E-6</v>
      </c>
      <c r="AC143" s="88">
        <f t="shared" si="22"/>
        <v>7.6948460808384471E-8</v>
      </c>
      <c r="AD143" s="88">
        <f t="shared" si="22"/>
        <v>9.5515154013562872E-5</v>
      </c>
      <c r="AE143" s="88">
        <f t="shared" si="22"/>
        <v>8.8926686182908809E-7</v>
      </c>
      <c r="AF143" s="88">
        <f t="shared" si="22"/>
        <v>2.166480693874868E-7</v>
      </c>
      <c r="AG143" s="88">
        <f t="shared" si="22"/>
        <v>4.2902414030405354E-7</v>
      </c>
      <c r="AH143" s="88">
        <f t="shared" si="22"/>
        <v>-1.6143099309942175E-7</v>
      </c>
      <c r="AI143" s="88">
        <f t="shared" si="22"/>
        <v>4.5260857819101414E-7</v>
      </c>
      <c r="AJ143" s="88">
        <f t="shared" si="22"/>
        <v>4.9507164020017725E-7</v>
      </c>
      <c r="AK143" s="88">
        <f t="shared" si="22"/>
        <v>1.0421855569300653E-6</v>
      </c>
      <c r="AL143" s="88">
        <f t="shared" si="22"/>
        <v>7.8043985083587573E-8</v>
      </c>
      <c r="AM143" s="88">
        <f t="shared" si="22"/>
        <v>-6.6374259175275978E-7</v>
      </c>
      <c r="AN143" s="88">
        <f t="shared" si="22"/>
        <v>-1.1201093761216153E-6</v>
      </c>
      <c r="AO143" s="88">
        <f t="shared" si="22"/>
        <v>-9.6215326036466477E-7</v>
      </c>
      <c r="AP143" s="88">
        <f t="shared" si="22"/>
        <v>2.2532010097835537E-7</v>
      </c>
      <c r="AQ143" s="88">
        <f t="shared" si="22"/>
        <v>5.1587234953860842E-7</v>
      </c>
      <c r="AR143" s="88">
        <f t="shared" si="22"/>
        <v>7.1313667570282977E-7</v>
      </c>
      <c r="AS143" s="88">
        <f t="shared" si="22"/>
        <v>7.0769518345875602E-7</v>
      </c>
      <c r="AT143" s="88">
        <f t="shared" si="22"/>
        <v>8.1345539919577093E-7</v>
      </c>
      <c r="AU143" s="88">
        <f t="shared" si="22"/>
        <v>1.0209969295476824E-6</v>
      </c>
      <c r="AV143" s="88">
        <f t="shared" si="22"/>
        <v>-8.3978479535591953E-7</v>
      </c>
      <c r="AW143" s="88">
        <f t="shared" si="22"/>
        <v>6.6089965206063412E-7</v>
      </c>
      <c r="AX143" s="88">
        <f t="shared" si="22"/>
        <v>2.5737872810813639E-7</v>
      </c>
      <c r="AY143" s="88">
        <f t="shared" si="22"/>
        <v>8.686653964840034E-7</v>
      </c>
      <c r="AZ143" s="88">
        <f t="shared" si="22"/>
        <v>-5.5665401229151967E-7</v>
      </c>
      <c r="BA143" s="88">
        <f t="shared" si="22"/>
        <v>-4.8710034316076573E-7</v>
      </c>
      <c r="BB143" s="88">
        <f t="shared" si="22"/>
        <v>5.3676422140928898E-8</v>
      </c>
      <c r="BC143" s="88">
        <f t="shared" si="22"/>
        <v>5.4904245812771872E-7</v>
      </c>
      <c r="BD143" s="88">
        <f t="shared" si="22"/>
        <v>-1.5175664133297058E-7</v>
      </c>
      <c r="BE143" s="93">
        <f t="shared" si="22"/>
        <v>2.187388080854701E-7</v>
      </c>
    </row>
    <row r="144" spans="8:57" x14ac:dyDescent="0.3">
      <c r="H144" s="92">
        <f t="shared" ref="H144:BE144" si="23">H40+H92</f>
        <v>1.6539778175265094E-6</v>
      </c>
      <c r="I144" s="88">
        <f t="shared" si="23"/>
        <v>1.7340298715534275E-6</v>
      </c>
      <c r="J144" s="88">
        <f t="shared" si="23"/>
        <v>-3.5446962825751093E-8</v>
      </c>
      <c r="K144" s="88">
        <f t="shared" si="23"/>
        <v>-4.4818912427126621E-7</v>
      </c>
      <c r="L144" s="88">
        <f t="shared" si="23"/>
        <v>-7.5562733822344462E-9</v>
      </c>
      <c r="M144" s="88">
        <f t="shared" si="23"/>
        <v>-9.5654989474922141E-7</v>
      </c>
      <c r="N144" s="88">
        <f t="shared" si="23"/>
        <v>1.8431255192730319E-6</v>
      </c>
      <c r="O144" s="88">
        <f t="shared" si="23"/>
        <v>1.2039672053804735E-7</v>
      </c>
      <c r="P144" s="88">
        <f t="shared" si="23"/>
        <v>-8.6076820407019441E-7</v>
      </c>
      <c r="Q144" s="88">
        <f t="shared" si="23"/>
        <v>-1.1180894045656404E-6</v>
      </c>
      <c r="R144" s="88">
        <f t="shared" si="23"/>
        <v>1.7291225454533935E-6</v>
      </c>
      <c r="S144" s="88">
        <f t="shared" si="23"/>
        <v>4.5207919819674777E-8</v>
      </c>
      <c r="T144" s="88">
        <f t="shared" si="23"/>
        <v>-3.4131995757748704E-6</v>
      </c>
      <c r="U144" s="88">
        <f t="shared" si="23"/>
        <v>-9.0751553694555391E-7</v>
      </c>
      <c r="V144" s="88">
        <f t="shared" si="23"/>
        <v>2.1119821607960762E-6</v>
      </c>
      <c r="W144" s="88">
        <f t="shared" si="23"/>
        <v>1.2992222232309885E-6</v>
      </c>
      <c r="X144" s="88">
        <f t="shared" si="23"/>
        <v>-4.9440511473017893E-7</v>
      </c>
      <c r="Y144" s="88">
        <f t="shared" si="23"/>
        <v>4.1905908581104639E-7</v>
      </c>
      <c r="Z144" s="88">
        <f t="shared" si="23"/>
        <v>-5.7944064451605277E-7</v>
      </c>
      <c r="AA144" s="88">
        <f t="shared" si="23"/>
        <v>1.0553896095008938E-6</v>
      </c>
      <c r="AB144" s="88">
        <f t="shared" si="23"/>
        <v>1.9229349790992712E-7</v>
      </c>
      <c r="AC144" s="88">
        <f t="shared" si="23"/>
        <v>-1.7741095900849641E-6</v>
      </c>
      <c r="AD144" s="88">
        <f t="shared" si="23"/>
        <v>8.892668618290882E-7</v>
      </c>
      <c r="AE144" s="88">
        <f t="shared" si="23"/>
        <v>1.8263647877707489E-4</v>
      </c>
      <c r="AF144" s="88">
        <f t="shared" si="23"/>
        <v>1.6014999613145855E-6</v>
      </c>
      <c r="AG144" s="88">
        <f t="shared" si="23"/>
        <v>5.0424153406158552E-7</v>
      </c>
      <c r="AH144" s="88">
        <f t="shared" si="23"/>
        <v>1.0513235784192125E-6</v>
      </c>
      <c r="AI144" s="88">
        <f t="shared" si="23"/>
        <v>1.2607133685340287E-6</v>
      </c>
      <c r="AJ144" s="88">
        <f t="shared" si="23"/>
        <v>3.8949420508492912E-8</v>
      </c>
      <c r="AK144" s="88">
        <f t="shared" si="23"/>
        <v>-7.6282406656310833E-7</v>
      </c>
      <c r="AL144" s="88">
        <f t="shared" si="23"/>
        <v>1.926630405919126E-7</v>
      </c>
      <c r="AM144" s="88">
        <f t="shared" si="23"/>
        <v>-3.1841293440296613E-6</v>
      </c>
      <c r="AN144" s="88">
        <f t="shared" si="23"/>
        <v>-1.2502713650259164E-6</v>
      </c>
      <c r="AO144" s="88">
        <f t="shared" si="23"/>
        <v>3.0504677779462406E-7</v>
      </c>
      <c r="AP144" s="88">
        <f t="shared" si="23"/>
        <v>8.8969798962038508E-7</v>
      </c>
      <c r="AQ144" s="88">
        <f t="shared" si="23"/>
        <v>-1.0905025491850615E-6</v>
      </c>
      <c r="AR144" s="88">
        <f t="shared" si="23"/>
        <v>3.3929582701889688E-6</v>
      </c>
      <c r="AS144" s="88">
        <f t="shared" si="23"/>
        <v>9.9906335950371086E-7</v>
      </c>
      <c r="AT144" s="88">
        <f t="shared" si="23"/>
        <v>8.2150210355444722E-7</v>
      </c>
      <c r="AU144" s="88">
        <f t="shared" si="23"/>
        <v>-9.4924623419934174E-7</v>
      </c>
      <c r="AV144" s="88">
        <f t="shared" si="23"/>
        <v>-3.5691435402230998E-6</v>
      </c>
      <c r="AW144" s="88">
        <f t="shared" si="23"/>
        <v>-2.3714124393572579E-7</v>
      </c>
      <c r="AX144" s="88">
        <f t="shared" si="23"/>
        <v>-7.8943020226283802E-7</v>
      </c>
      <c r="AY144" s="88">
        <f t="shared" si="23"/>
        <v>1.2697675599452556E-6</v>
      </c>
      <c r="AZ144" s="88">
        <f t="shared" si="23"/>
        <v>9.5440693831994519E-7</v>
      </c>
      <c r="BA144" s="88">
        <f t="shared" si="23"/>
        <v>-4.7096264742839432E-7</v>
      </c>
      <c r="BB144" s="88">
        <f t="shared" si="23"/>
        <v>1.3223354017561938E-6</v>
      </c>
      <c r="BC144" s="88">
        <f t="shared" si="23"/>
        <v>1.2748348054209504E-6</v>
      </c>
      <c r="BD144" s="88">
        <f t="shared" si="23"/>
        <v>1.2651850140073449E-6</v>
      </c>
      <c r="BE144" s="93">
        <f t="shared" si="23"/>
        <v>5.147255068677932E-7</v>
      </c>
    </row>
    <row r="145" spans="8:57" x14ac:dyDescent="0.3">
      <c r="H145" s="92">
        <f t="shared" ref="H145:BE145" si="24">H41+H93</f>
        <v>-2.5149999539499328E-6</v>
      </c>
      <c r="I145" s="88">
        <f t="shared" si="24"/>
        <v>9.9373566349611206E-7</v>
      </c>
      <c r="J145" s="88">
        <f t="shared" si="24"/>
        <v>9.3826775694491259E-7</v>
      </c>
      <c r="K145" s="88">
        <f t="shared" si="24"/>
        <v>1.6814095532833975E-6</v>
      </c>
      <c r="L145" s="88">
        <f t="shared" si="24"/>
        <v>1.3883128739317535E-6</v>
      </c>
      <c r="M145" s="88">
        <f t="shared" si="24"/>
        <v>9.937884834496114E-7</v>
      </c>
      <c r="N145" s="88">
        <f t="shared" si="24"/>
        <v>1.4729069785746932E-6</v>
      </c>
      <c r="O145" s="88">
        <f t="shared" si="24"/>
        <v>-7.929199936985259E-7</v>
      </c>
      <c r="P145" s="88">
        <f t="shared" si="24"/>
        <v>1.2838226046003993E-7</v>
      </c>
      <c r="Q145" s="88">
        <f t="shared" si="24"/>
        <v>-2.9831942494733236E-6</v>
      </c>
      <c r="R145" s="88">
        <f t="shared" si="24"/>
        <v>-2.2270624492824535E-8</v>
      </c>
      <c r="S145" s="88">
        <f t="shared" si="24"/>
        <v>7.9689117789710532E-7</v>
      </c>
      <c r="T145" s="88">
        <f t="shared" si="24"/>
        <v>-4.3559418456142786E-6</v>
      </c>
      <c r="U145" s="88">
        <f t="shared" si="24"/>
        <v>1.7888166576568898E-6</v>
      </c>
      <c r="V145" s="88">
        <f t="shared" si="24"/>
        <v>9.8036126985820147E-7</v>
      </c>
      <c r="W145" s="88">
        <f t="shared" si="24"/>
        <v>1.5104288681876268E-6</v>
      </c>
      <c r="X145" s="88">
        <f t="shared" si="24"/>
        <v>-8.6113400645178663E-7</v>
      </c>
      <c r="Y145" s="88">
        <f t="shared" si="24"/>
        <v>-6.2034091694382149E-7</v>
      </c>
      <c r="Z145" s="88">
        <f t="shared" si="24"/>
        <v>5.2922568648884744E-7</v>
      </c>
      <c r="AA145" s="88">
        <f t="shared" si="24"/>
        <v>1.8550241482637485E-7</v>
      </c>
      <c r="AB145" s="88">
        <f t="shared" si="24"/>
        <v>-4.0421096748070208E-6</v>
      </c>
      <c r="AC145" s="88">
        <f t="shared" si="24"/>
        <v>2.2319278508311991E-6</v>
      </c>
      <c r="AD145" s="88">
        <f t="shared" si="24"/>
        <v>2.1664806938748698E-7</v>
      </c>
      <c r="AE145" s="88">
        <f t="shared" si="24"/>
        <v>1.6014999613145855E-6</v>
      </c>
      <c r="AF145" s="88">
        <f t="shared" si="24"/>
        <v>2.0928511048581993E-4</v>
      </c>
      <c r="AG145" s="88">
        <f t="shared" si="24"/>
        <v>1.0628425299784908E-6</v>
      </c>
      <c r="AH145" s="88">
        <f t="shared" si="24"/>
        <v>-8.7092475044149463E-7</v>
      </c>
      <c r="AI145" s="88">
        <f t="shared" si="24"/>
        <v>-3.1495236644312661E-7</v>
      </c>
      <c r="AJ145" s="88">
        <f t="shared" si="24"/>
        <v>-1.3533929987836525E-6</v>
      </c>
      <c r="AK145" s="88">
        <f t="shared" si="24"/>
        <v>-5.2627546161984763E-6</v>
      </c>
      <c r="AL145" s="88">
        <f t="shared" si="24"/>
        <v>1.2350780671200504E-6</v>
      </c>
      <c r="AM145" s="88">
        <f t="shared" si="24"/>
        <v>8.1854902790298874E-7</v>
      </c>
      <c r="AN145" s="88">
        <f t="shared" si="24"/>
        <v>-2.4338365169916784E-6</v>
      </c>
      <c r="AO145" s="88">
        <f t="shared" si="24"/>
        <v>-5.9548467782693874E-7</v>
      </c>
      <c r="AP145" s="88">
        <f t="shared" si="24"/>
        <v>7.3509000587653989E-7</v>
      </c>
      <c r="AQ145" s="88">
        <f t="shared" si="24"/>
        <v>1.1184573386669876E-6</v>
      </c>
      <c r="AR145" s="88">
        <f t="shared" si="24"/>
        <v>7.2491018275177427E-7</v>
      </c>
      <c r="AS145" s="88">
        <f t="shared" si="24"/>
        <v>-6.5391168001616786E-7</v>
      </c>
      <c r="AT145" s="88">
        <f t="shared" si="24"/>
        <v>-1.6837888590832979E-6</v>
      </c>
      <c r="AU145" s="88">
        <f t="shared" si="24"/>
        <v>6.1407352884699873E-7</v>
      </c>
      <c r="AV145" s="88">
        <f t="shared" si="24"/>
        <v>-3.8609518826896717E-6</v>
      </c>
      <c r="AW145" s="88">
        <f t="shared" si="24"/>
        <v>-5.5678887178681301E-7</v>
      </c>
      <c r="AX145" s="88">
        <f t="shared" si="24"/>
        <v>-8.6311804510803023E-7</v>
      </c>
      <c r="AY145" s="88">
        <f t="shared" si="24"/>
        <v>4.7922283046587682E-7</v>
      </c>
      <c r="AZ145" s="88">
        <f t="shared" si="24"/>
        <v>-1.5825097524832919E-6</v>
      </c>
      <c r="BA145" s="88">
        <f t="shared" si="24"/>
        <v>-5.5878452358244487E-7</v>
      </c>
      <c r="BB145" s="88">
        <f t="shared" si="24"/>
        <v>2.4362707749285319E-6</v>
      </c>
      <c r="BC145" s="88">
        <f t="shared" si="24"/>
        <v>2.2753234496786537E-6</v>
      </c>
      <c r="BD145" s="88">
        <f t="shared" si="24"/>
        <v>-2.3571939057066545E-6</v>
      </c>
      <c r="BE145" s="93">
        <f t="shared" si="24"/>
        <v>-1.7802476328368861E-7</v>
      </c>
    </row>
    <row r="146" spans="8:57" x14ac:dyDescent="0.3">
      <c r="H146" s="92">
        <f t="shared" ref="H146:BE146" si="25">H42+H94</f>
        <v>-1.451324277744066E-6</v>
      </c>
      <c r="I146" s="88">
        <f t="shared" si="25"/>
        <v>5.4462883226144881E-9</v>
      </c>
      <c r="J146" s="88">
        <f t="shared" si="25"/>
        <v>2.0997340932431735E-7</v>
      </c>
      <c r="K146" s="88">
        <f t="shared" si="25"/>
        <v>3.0914811368690991E-7</v>
      </c>
      <c r="L146" s="88">
        <f t="shared" si="25"/>
        <v>1.3881873347559299E-7</v>
      </c>
      <c r="M146" s="88">
        <f t="shared" si="25"/>
        <v>4.1378094753294401E-7</v>
      </c>
      <c r="N146" s="88">
        <f t="shared" si="25"/>
        <v>7.8124461491074961E-7</v>
      </c>
      <c r="O146" s="88">
        <f t="shared" si="25"/>
        <v>-4.3924492621552156E-8</v>
      </c>
      <c r="P146" s="88">
        <f t="shared" si="25"/>
        <v>4.0575845780037987E-7</v>
      </c>
      <c r="Q146" s="88">
        <f t="shared" si="25"/>
        <v>-2.3820841384619507E-7</v>
      </c>
      <c r="R146" s="88">
        <f t="shared" si="25"/>
        <v>-4.1439584343226464E-8</v>
      </c>
      <c r="S146" s="88">
        <f t="shared" si="25"/>
        <v>1.7919760679353169E-7</v>
      </c>
      <c r="T146" s="88">
        <f t="shared" si="25"/>
        <v>-3.6314965408434064E-7</v>
      </c>
      <c r="U146" s="88">
        <f t="shared" si="25"/>
        <v>5.4130066497419534E-7</v>
      </c>
      <c r="V146" s="88">
        <f t="shared" si="25"/>
        <v>-8.2106583302691014E-8</v>
      </c>
      <c r="W146" s="88">
        <f t="shared" si="25"/>
        <v>4.159904010357083E-7</v>
      </c>
      <c r="X146" s="88">
        <f t="shared" si="25"/>
        <v>-2.3611489166663353E-8</v>
      </c>
      <c r="Y146" s="88">
        <f t="shared" si="25"/>
        <v>1.8618014681205802E-7</v>
      </c>
      <c r="Z146" s="88">
        <f t="shared" si="25"/>
        <v>2.8685043778757346E-7</v>
      </c>
      <c r="AA146" s="88">
        <f t="shared" si="25"/>
        <v>8.0289567502946886E-9</v>
      </c>
      <c r="AB146" s="88">
        <f t="shared" si="25"/>
        <v>-1.4568401086081226E-6</v>
      </c>
      <c r="AC146" s="88">
        <f t="shared" si="25"/>
        <v>6.2448792335473024E-7</v>
      </c>
      <c r="AD146" s="88">
        <f t="shared" si="25"/>
        <v>4.2902414030405348E-7</v>
      </c>
      <c r="AE146" s="88">
        <f t="shared" si="25"/>
        <v>5.0424153406158541E-7</v>
      </c>
      <c r="AF146" s="88">
        <f t="shared" si="25"/>
        <v>1.0628425299784908E-6</v>
      </c>
      <c r="AG146" s="88">
        <f t="shared" si="25"/>
        <v>1.6346425837042775E-4</v>
      </c>
      <c r="AH146" s="88">
        <f t="shared" si="25"/>
        <v>-3.4354375122529421E-7</v>
      </c>
      <c r="AI146" s="88">
        <f t="shared" si="25"/>
        <v>9.4126258134837257E-8</v>
      </c>
      <c r="AJ146" s="88">
        <f t="shared" si="25"/>
        <v>-8.5633999669432857E-11</v>
      </c>
      <c r="AK146" s="88">
        <f t="shared" si="25"/>
        <v>-4.2296641769390936E-7</v>
      </c>
      <c r="AL146" s="88">
        <f t="shared" si="25"/>
        <v>2.7761665455497546E-7</v>
      </c>
      <c r="AM146" s="88">
        <f t="shared" si="25"/>
        <v>3.3445518066937645E-8</v>
      </c>
      <c r="AN146" s="88">
        <f t="shared" si="25"/>
        <v>-1.0193225940441147E-6</v>
      </c>
      <c r="AO146" s="88">
        <f t="shared" si="25"/>
        <v>-6.7756934859179128E-7</v>
      </c>
      <c r="AP146" s="88">
        <f t="shared" si="25"/>
        <v>2.0682026099126846E-7</v>
      </c>
      <c r="AQ146" s="88">
        <f t="shared" si="25"/>
        <v>5.933544120972574E-7</v>
      </c>
      <c r="AR146" s="88">
        <f t="shared" si="25"/>
        <v>2.8910981142685646E-7</v>
      </c>
      <c r="AS146" s="88">
        <f t="shared" si="25"/>
        <v>1.8725127983502148E-7</v>
      </c>
      <c r="AT146" s="88">
        <f t="shared" si="25"/>
        <v>5.2002412948193143E-8</v>
      </c>
      <c r="AU146" s="88">
        <f t="shared" si="25"/>
        <v>7.6211766357506506E-7</v>
      </c>
      <c r="AV146" s="88">
        <f t="shared" si="25"/>
        <v>-9.7762440668672496E-7</v>
      </c>
      <c r="AW146" s="88">
        <f t="shared" si="25"/>
        <v>2.7306972660927287E-7</v>
      </c>
      <c r="AX146" s="88">
        <f t="shared" si="25"/>
        <v>2.8291464512289762E-8</v>
      </c>
      <c r="AY146" s="88">
        <f t="shared" si="25"/>
        <v>4.846265232159024E-7</v>
      </c>
      <c r="AZ146" s="88">
        <f t="shared" si="25"/>
        <v>-6.9927724156527342E-7</v>
      </c>
      <c r="BA146" s="88">
        <f t="shared" si="25"/>
        <v>-3.4813417808809841E-7</v>
      </c>
      <c r="BB146" s="88">
        <f t="shared" si="25"/>
        <v>4.2152441042481068E-7</v>
      </c>
      <c r="BC146" s="88">
        <f t="shared" si="25"/>
        <v>6.6808370575138268E-7</v>
      </c>
      <c r="BD146" s="88">
        <f t="shared" si="25"/>
        <v>-6.5330165969705765E-7</v>
      </c>
      <c r="BE146" s="93">
        <f t="shared" si="25"/>
        <v>4.7352842407272337E-8</v>
      </c>
    </row>
    <row r="147" spans="8:57" x14ac:dyDescent="0.3">
      <c r="H147" s="92">
        <f t="shared" ref="H147:BE147" si="26">H43+H95</f>
        <v>2.5645959216733229E-6</v>
      </c>
      <c r="I147" s="88">
        <f t="shared" si="26"/>
        <v>6.6677356841262676E-7</v>
      </c>
      <c r="J147" s="88">
        <f t="shared" si="26"/>
        <v>-3.1324784662782219E-7</v>
      </c>
      <c r="K147" s="88">
        <f t="shared" si="26"/>
        <v>-6.395881861367754E-7</v>
      </c>
      <c r="L147" s="88">
        <f t="shared" si="26"/>
        <v>-2.363709683816792E-7</v>
      </c>
      <c r="M147" s="88">
        <f t="shared" si="26"/>
        <v>-9.4542318846394369E-7</v>
      </c>
      <c r="N147" s="88">
        <f t="shared" si="26"/>
        <v>-2.5143095197031222E-7</v>
      </c>
      <c r="O147" s="88">
        <f t="shared" si="26"/>
        <v>1.4029026270411955E-7</v>
      </c>
      <c r="P147" s="88">
        <f t="shared" si="26"/>
        <v>-8.5551768298114313E-7</v>
      </c>
      <c r="Q147" s="88">
        <f t="shared" si="26"/>
        <v>-3.5829428169341342E-8</v>
      </c>
      <c r="R147" s="88">
        <f t="shared" si="26"/>
        <v>7.6906132451400243E-7</v>
      </c>
      <c r="S147" s="88">
        <f t="shared" si="26"/>
        <v>-2.3583221079447721E-7</v>
      </c>
      <c r="T147" s="88">
        <f t="shared" si="26"/>
        <v>-7.7284700699288004E-7</v>
      </c>
      <c r="U147" s="88">
        <f t="shared" si="26"/>
        <v>-1.1168902001329387E-6</v>
      </c>
      <c r="V147" s="88">
        <f t="shared" si="26"/>
        <v>9.3049393108374544E-7</v>
      </c>
      <c r="W147" s="88">
        <f t="shared" si="26"/>
        <v>-3.5869462992135498E-8</v>
      </c>
      <c r="X147" s="88">
        <f t="shared" si="26"/>
        <v>-1.3636719561770223E-7</v>
      </c>
      <c r="Y147" s="88">
        <f t="shared" si="26"/>
        <v>-2.2933113507362843E-8</v>
      </c>
      <c r="Z147" s="88">
        <f t="shared" si="26"/>
        <v>-6.1321345916266878E-7</v>
      </c>
      <c r="AA147" s="88">
        <f t="shared" si="26"/>
        <v>4.196848216691506E-7</v>
      </c>
      <c r="AB147" s="88">
        <f t="shared" si="26"/>
        <v>2.0358650506783022E-6</v>
      </c>
      <c r="AC147" s="88">
        <f t="shared" si="26"/>
        <v>-1.5982167410097092E-6</v>
      </c>
      <c r="AD147" s="88">
        <f t="shared" si="26"/>
        <v>-1.6143099309942175E-7</v>
      </c>
      <c r="AE147" s="88">
        <f t="shared" si="26"/>
        <v>1.0513235784192125E-6</v>
      </c>
      <c r="AF147" s="88">
        <f t="shared" si="26"/>
        <v>-8.7092475044149474E-7</v>
      </c>
      <c r="AG147" s="88">
        <f t="shared" si="26"/>
        <v>-3.4354375122529411E-7</v>
      </c>
      <c r="AH147" s="88">
        <f t="shared" si="26"/>
        <v>2.4188964621464688E-4</v>
      </c>
      <c r="AI147" s="88">
        <f t="shared" si="26"/>
        <v>4.2384169583567706E-7</v>
      </c>
      <c r="AJ147" s="88">
        <f t="shared" si="26"/>
        <v>7.9475812898133078E-8</v>
      </c>
      <c r="AK147" s="88">
        <f t="shared" si="26"/>
        <v>4.4222423846518056E-7</v>
      </c>
      <c r="AL147" s="88">
        <f t="shared" si="26"/>
        <v>-3.1447881050532283E-7</v>
      </c>
      <c r="AM147" s="88">
        <f t="shared" si="26"/>
        <v>-1.4005175617777631E-6</v>
      </c>
      <c r="AN147" s="88">
        <f t="shared" si="26"/>
        <v>8.3120779476338705E-7</v>
      </c>
      <c r="AO147" s="88">
        <f t="shared" si="26"/>
        <v>9.763847188725635E-7</v>
      </c>
      <c r="AP147" s="88">
        <f t="shared" si="26"/>
        <v>8.4089434216209374E-8</v>
      </c>
      <c r="AQ147" s="88">
        <f t="shared" si="26"/>
        <v>-1.224686987562788E-6</v>
      </c>
      <c r="AR147" s="88">
        <f t="shared" si="26"/>
        <v>1.0238329796628157E-6</v>
      </c>
      <c r="AS147" s="88">
        <f t="shared" si="26"/>
        <v>2.180925783359574E-7</v>
      </c>
      <c r="AT147" s="88">
        <f t="shared" si="26"/>
        <v>3.5655234315963996E-7</v>
      </c>
      <c r="AU147" s="88">
        <f t="shared" si="26"/>
        <v>-1.3472218687210255E-6</v>
      </c>
      <c r="AV147" s="88">
        <f t="shared" si="26"/>
        <v>-1.1528267363566679E-7</v>
      </c>
      <c r="AW147" s="88">
        <f t="shared" si="26"/>
        <v>-4.0369174202761598E-7</v>
      </c>
      <c r="AX147" s="88">
        <f t="shared" si="26"/>
        <v>-3.2170107509124166E-7</v>
      </c>
      <c r="AY147" s="88">
        <f t="shared" si="26"/>
        <v>-8.3199778613924867E-8</v>
      </c>
      <c r="AZ147" s="88">
        <f t="shared" si="26"/>
        <v>1.318359557432508E-6</v>
      </c>
      <c r="BA147" s="88">
        <f t="shared" si="26"/>
        <v>2.5291855639059328E-7</v>
      </c>
      <c r="BB147" s="88">
        <f t="shared" si="26"/>
        <v>-7.6225848179513203E-8</v>
      </c>
      <c r="BC147" s="88">
        <f t="shared" si="26"/>
        <v>-3.8752508197503813E-7</v>
      </c>
      <c r="BD147" s="88">
        <f t="shared" si="26"/>
        <v>1.4277679299272181E-6</v>
      </c>
      <c r="BE147" s="93">
        <f t="shared" si="26"/>
        <v>1.6453102176299751E-7</v>
      </c>
    </row>
    <row r="148" spans="8:57" x14ac:dyDescent="0.3">
      <c r="H148" s="92">
        <f t="shared" ref="H148:BE148" si="27">H44+H96</f>
        <v>5.3164793575924481E-7</v>
      </c>
      <c r="I148" s="88">
        <f t="shared" si="27"/>
        <v>3.3991700250611433E-7</v>
      </c>
      <c r="J148" s="88">
        <f t="shared" si="27"/>
        <v>-1.5600325945348922E-7</v>
      </c>
      <c r="K148" s="88">
        <f t="shared" si="27"/>
        <v>-4.4345633765494586E-7</v>
      </c>
      <c r="L148" s="88">
        <f t="shared" si="27"/>
        <v>-2.9698032418135279E-7</v>
      </c>
      <c r="M148" s="88">
        <f t="shared" si="27"/>
        <v>-3.8986316320949005E-7</v>
      </c>
      <c r="N148" s="88">
        <f t="shared" si="27"/>
        <v>6.2116713782350448E-7</v>
      </c>
      <c r="O148" s="88">
        <f t="shared" si="27"/>
        <v>2.2624158878332642E-7</v>
      </c>
      <c r="P148" s="88">
        <f t="shared" si="27"/>
        <v>-1.3622387850723713E-7</v>
      </c>
      <c r="Q148" s="88">
        <f t="shared" si="27"/>
        <v>2.773052588236525E-7</v>
      </c>
      <c r="R148" s="88">
        <f t="shared" si="27"/>
        <v>5.7963287501348578E-7</v>
      </c>
      <c r="S148" s="88">
        <f t="shared" si="27"/>
        <v>-1.0623626953803911E-7</v>
      </c>
      <c r="T148" s="88">
        <f t="shared" si="27"/>
        <v>-2.1355454090527918E-7</v>
      </c>
      <c r="U148" s="88">
        <f t="shared" si="27"/>
        <v>-5.1882572398519063E-7</v>
      </c>
      <c r="V148" s="88">
        <f t="shared" si="27"/>
        <v>4.3157187946536581E-7</v>
      </c>
      <c r="W148" s="88">
        <f t="shared" si="27"/>
        <v>2.5140925466885972E-7</v>
      </c>
      <c r="X148" s="88">
        <f t="shared" si="27"/>
        <v>4.2552447249711099E-8</v>
      </c>
      <c r="Y148" s="88">
        <f t="shared" si="27"/>
        <v>3.9316690981065794E-7</v>
      </c>
      <c r="Z148" s="88">
        <f t="shared" si="27"/>
        <v>-2.0010232836814521E-7</v>
      </c>
      <c r="AA148" s="88">
        <f t="shared" si="27"/>
        <v>3.1793365232390424E-7</v>
      </c>
      <c r="AB148" s="88">
        <f t="shared" si="27"/>
        <v>4.2358846479464061E-7</v>
      </c>
      <c r="AC148" s="88">
        <f t="shared" si="27"/>
        <v>-8.9179265503012443E-7</v>
      </c>
      <c r="AD148" s="88">
        <f t="shared" si="27"/>
        <v>4.5260857819101419E-7</v>
      </c>
      <c r="AE148" s="88">
        <f t="shared" si="27"/>
        <v>1.2607133685340289E-6</v>
      </c>
      <c r="AF148" s="88">
        <f t="shared" si="27"/>
        <v>-3.1495236644312667E-7</v>
      </c>
      <c r="AG148" s="88">
        <f t="shared" si="27"/>
        <v>9.4126258134837363E-8</v>
      </c>
      <c r="AH148" s="88">
        <f t="shared" si="27"/>
        <v>4.2384169583567712E-7</v>
      </c>
      <c r="AI148" s="88">
        <f t="shared" si="27"/>
        <v>1.2829785687049178E-4</v>
      </c>
      <c r="AJ148" s="88">
        <f t="shared" si="27"/>
        <v>3.6452861123037267E-7</v>
      </c>
      <c r="AK148" s="88">
        <f t="shared" si="27"/>
        <v>9.0311124594154129E-7</v>
      </c>
      <c r="AL148" s="88">
        <f t="shared" si="27"/>
        <v>-1.2262661034391236E-7</v>
      </c>
      <c r="AM148" s="88">
        <f t="shared" si="27"/>
        <v>-1.289485991827094E-6</v>
      </c>
      <c r="AN148" s="88">
        <f t="shared" si="27"/>
        <v>-2.8129085566574792E-7</v>
      </c>
      <c r="AO148" s="88">
        <f t="shared" si="27"/>
        <v>-6.2300162548420985E-8</v>
      </c>
      <c r="AP148" s="88">
        <f t="shared" si="27"/>
        <v>2.1277869881397893E-7</v>
      </c>
      <c r="AQ148" s="88">
        <f t="shared" si="27"/>
        <v>-3.8297870931325743E-7</v>
      </c>
      <c r="AR148" s="88">
        <f t="shared" si="27"/>
        <v>1.1137097888451787E-6</v>
      </c>
      <c r="AS148" s="88">
        <f t="shared" si="27"/>
        <v>6.0147217527922002E-7</v>
      </c>
      <c r="AT148" s="88">
        <f t="shared" si="27"/>
        <v>7.4359266602013677E-7</v>
      </c>
      <c r="AU148" s="88">
        <f t="shared" si="27"/>
        <v>-1.2352251729231214E-7</v>
      </c>
      <c r="AV148" s="88">
        <f t="shared" si="27"/>
        <v>-6.8712187568649998E-7</v>
      </c>
      <c r="AW148" s="88">
        <f t="shared" si="27"/>
        <v>1.9266820651966958E-7</v>
      </c>
      <c r="AX148" s="88">
        <f t="shared" si="27"/>
        <v>-3.3569617308280966E-8</v>
      </c>
      <c r="AY148" s="88">
        <f t="shared" si="27"/>
        <v>5.4146320910097212E-7</v>
      </c>
      <c r="AZ148" s="88">
        <f t="shared" si="27"/>
        <v>4.0641934647571977E-7</v>
      </c>
      <c r="BA148" s="88">
        <f t="shared" si="27"/>
        <v>-1.8185794530855748E-7</v>
      </c>
      <c r="BB148" s="88">
        <f t="shared" si="27"/>
        <v>2.171674326979826E-8</v>
      </c>
      <c r="BC148" s="88">
        <f t="shared" si="27"/>
        <v>1.641793072135404E-7</v>
      </c>
      <c r="BD148" s="88">
        <f t="shared" si="27"/>
        <v>7.3593794352112623E-7</v>
      </c>
      <c r="BE148" s="93">
        <f t="shared" si="27"/>
        <v>2.4534611371148797E-7</v>
      </c>
    </row>
    <row r="149" spans="8:57" x14ac:dyDescent="0.3">
      <c r="H149" s="92">
        <f t="shared" ref="H149:BE149" si="28">H45+H97</f>
        <v>-4.4972643825710149E-7</v>
      </c>
      <c r="I149" s="88">
        <f t="shared" si="28"/>
        <v>-4.2699355262372002E-7</v>
      </c>
      <c r="J149" s="88">
        <f t="shared" si="28"/>
        <v>-2.3173431228153988E-7</v>
      </c>
      <c r="K149" s="88">
        <f t="shared" si="28"/>
        <v>-5.2505626724063881E-7</v>
      </c>
      <c r="L149" s="88">
        <f t="shared" si="28"/>
        <v>-5.6478368302772685E-7</v>
      </c>
      <c r="M149" s="88">
        <f t="shared" si="28"/>
        <v>-4.8284827179428465E-8</v>
      </c>
      <c r="N149" s="88">
        <f t="shared" si="28"/>
        <v>3.3517056447147843E-7</v>
      </c>
      <c r="O149" s="88">
        <f t="shared" si="28"/>
        <v>3.7542291755687573E-7</v>
      </c>
      <c r="P149" s="88">
        <f t="shared" si="28"/>
        <v>4.1154702906731638E-7</v>
      </c>
      <c r="Q149" s="88">
        <f t="shared" si="28"/>
        <v>1.22690631965674E-6</v>
      </c>
      <c r="R149" s="88">
        <f t="shared" si="28"/>
        <v>5.7181389226328205E-8</v>
      </c>
      <c r="S149" s="88">
        <f t="shared" si="28"/>
        <v>-1.9136330203072962E-7</v>
      </c>
      <c r="T149" s="88">
        <f t="shared" si="28"/>
        <v>1.6691597493161216E-6</v>
      </c>
      <c r="U149" s="88">
        <f t="shared" si="28"/>
        <v>-3.0592332932361866E-7</v>
      </c>
      <c r="V149" s="88">
        <f t="shared" si="28"/>
        <v>-5.1244705920012115E-7</v>
      </c>
      <c r="W149" s="88">
        <f t="shared" si="28"/>
        <v>-1.9328387546015469E-7</v>
      </c>
      <c r="X149" s="88">
        <f t="shared" si="28"/>
        <v>4.032686519242712E-7</v>
      </c>
      <c r="Y149" s="88">
        <f t="shared" si="28"/>
        <v>6.0042626762142995E-7</v>
      </c>
      <c r="Z149" s="88">
        <f t="shared" si="28"/>
        <v>5.7114599206959418E-8</v>
      </c>
      <c r="AA149" s="88">
        <f t="shared" si="28"/>
        <v>-2.8510848497155798E-8</v>
      </c>
      <c r="AB149" s="88">
        <f t="shared" si="28"/>
        <v>2.7929690465703786E-7</v>
      </c>
      <c r="AC149" s="88">
        <f t="shared" si="28"/>
        <v>-4.8505594621563054E-7</v>
      </c>
      <c r="AD149" s="88">
        <f t="shared" si="28"/>
        <v>4.9507164020017725E-7</v>
      </c>
      <c r="AE149" s="88">
        <f t="shared" si="28"/>
        <v>3.8949420508492806E-8</v>
      </c>
      <c r="AF149" s="88">
        <f t="shared" si="28"/>
        <v>-1.3533929987836525E-6</v>
      </c>
      <c r="AG149" s="88">
        <f t="shared" si="28"/>
        <v>-8.5633999669432857E-11</v>
      </c>
      <c r="AH149" s="88">
        <f t="shared" si="28"/>
        <v>7.9475812898133065E-8</v>
      </c>
      <c r="AI149" s="88">
        <f t="shared" si="28"/>
        <v>3.6452861123037262E-7</v>
      </c>
      <c r="AJ149" s="88">
        <f t="shared" si="28"/>
        <v>1.3646971132796236E-4</v>
      </c>
      <c r="AK149" s="88">
        <f t="shared" si="28"/>
        <v>2.2303526425877145E-6</v>
      </c>
      <c r="AL149" s="88">
        <f t="shared" si="28"/>
        <v>-2.8969681318780043E-7</v>
      </c>
      <c r="AM149" s="88">
        <f t="shared" si="28"/>
        <v>-5.7889559377937564E-7</v>
      </c>
      <c r="AN149" s="88">
        <f t="shared" si="28"/>
        <v>-9.5946824791515049E-8</v>
      </c>
      <c r="AO149" s="88">
        <f t="shared" si="28"/>
        <v>-5.4760352827869358E-7</v>
      </c>
      <c r="AP149" s="88">
        <f t="shared" si="28"/>
        <v>-7.3574001388775839E-8</v>
      </c>
      <c r="AQ149" s="88">
        <f t="shared" si="28"/>
        <v>1.1159792151078638E-7</v>
      </c>
      <c r="AR149" s="88">
        <f t="shared" si="28"/>
        <v>1.8319070031106024E-7</v>
      </c>
      <c r="AS149" s="88">
        <f t="shared" si="28"/>
        <v>6.5317906021517306E-7</v>
      </c>
      <c r="AT149" s="88">
        <f t="shared" si="28"/>
        <v>1.0194750320203212E-6</v>
      </c>
      <c r="AU149" s="88">
        <f t="shared" si="28"/>
        <v>6.1103543429803347E-7</v>
      </c>
      <c r="AV149" s="88">
        <f t="shared" si="28"/>
        <v>5.9178721808992123E-7</v>
      </c>
      <c r="AW149" s="88">
        <f t="shared" si="28"/>
        <v>6.4207698485639765E-7</v>
      </c>
      <c r="AX149" s="88">
        <f t="shared" si="28"/>
        <v>4.5517376954835746E-7</v>
      </c>
      <c r="AY149" s="88">
        <f t="shared" si="28"/>
        <v>4.4852588928924886E-7</v>
      </c>
      <c r="AZ149" s="88">
        <f t="shared" si="28"/>
        <v>-8.5200474691309825E-9</v>
      </c>
      <c r="BA149" s="88">
        <f t="shared" si="28"/>
        <v>-1.8162928357191827E-7</v>
      </c>
      <c r="BB149" s="88">
        <f t="shared" si="28"/>
        <v>-6.8199482941453091E-7</v>
      </c>
      <c r="BC149" s="88">
        <f t="shared" si="28"/>
        <v>-2.7625248538640289E-7</v>
      </c>
      <c r="BD149" s="88">
        <f t="shared" si="28"/>
        <v>4.8546349108137834E-7</v>
      </c>
      <c r="BE149" s="93">
        <f t="shared" si="28"/>
        <v>1.8703590145294702E-7</v>
      </c>
    </row>
    <row r="150" spans="8:57" x14ac:dyDescent="0.3">
      <c r="H150" s="92">
        <f t="shared" ref="H150:BE150" si="29">H46+H98</f>
        <v>-2.5175189798558717E-7</v>
      </c>
      <c r="I150" s="88">
        <f t="shared" si="29"/>
        <v>-1.4922433160327542E-6</v>
      </c>
      <c r="J150" s="88">
        <f t="shared" si="29"/>
        <v>-8.9420599726091081E-7</v>
      </c>
      <c r="K150" s="88">
        <f t="shared" si="29"/>
        <v>-1.8392498453967765E-6</v>
      </c>
      <c r="L150" s="88">
        <f t="shared" si="29"/>
        <v>-1.8542031818507605E-6</v>
      </c>
      <c r="M150" s="88">
        <f t="shared" si="29"/>
        <v>-4.1917188415867084E-7</v>
      </c>
      <c r="N150" s="88">
        <f t="shared" si="29"/>
        <v>1.3902485357629857E-7</v>
      </c>
      <c r="O150" s="88">
        <f t="shared" si="29"/>
        <v>1.1774214627909152E-6</v>
      </c>
      <c r="P150" s="88">
        <f t="shared" si="29"/>
        <v>9.8739370477229171E-7</v>
      </c>
      <c r="Q150" s="88">
        <f t="shared" si="29"/>
        <v>4.0883013514474069E-6</v>
      </c>
      <c r="R150" s="88">
        <f t="shared" si="29"/>
        <v>3.4039034284137621E-8</v>
      </c>
      <c r="S150" s="88">
        <f t="shared" si="29"/>
        <v>-7.5128885589140691E-7</v>
      </c>
      <c r="T150" s="88">
        <f t="shared" si="29"/>
        <v>5.7919419896071551E-6</v>
      </c>
      <c r="U150" s="88">
        <f t="shared" si="29"/>
        <v>-1.327787721697425E-6</v>
      </c>
      <c r="V150" s="88">
        <f t="shared" si="29"/>
        <v>-1.7148514317029874E-6</v>
      </c>
      <c r="W150" s="88">
        <f t="shared" si="29"/>
        <v>-1.0980624221823342E-6</v>
      </c>
      <c r="X150" s="88">
        <f t="shared" si="29"/>
        <v>1.3079832086828287E-6</v>
      </c>
      <c r="Y150" s="88">
        <f t="shared" si="29"/>
        <v>1.6305698913110407E-6</v>
      </c>
      <c r="Z150" s="88">
        <f t="shared" si="29"/>
        <v>-2.1585082043845652E-8</v>
      </c>
      <c r="AA150" s="88">
        <f t="shared" si="29"/>
        <v>-2.0334606389331889E-7</v>
      </c>
      <c r="AB150" s="88">
        <f t="shared" si="29"/>
        <v>2.138125118017607E-6</v>
      </c>
      <c r="AC150" s="88">
        <f t="shared" si="29"/>
        <v>-1.861797859549622E-6</v>
      </c>
      <c r="AD150" s="88">
        <f t="shared" si="29"/>
        <v>1.0421855569300653E-6</v>
      </c>
      <c r="AE150" s="88">
        <f t="shared" si="29"/>
        <v>-7.6282406656310812E-7</v>
      </c>
      <c r="AF150" s="88">
        <f t="shared" si="29"/>
        <v>-5.2627546161984771E-6</v>
      </c>
      <c r="AG150" s="88">
        <f t="shared" si="29"/>
        <v>-4.229664176939092E-7</v>
      </c>
      <c r="AH150" s="88">
        <f t="shared" si="29"/>
        <v>4.4222423846518056E-7</v>
      </c>
      <c r="AI150" s="88">
        <f t="shared" si="29"/>
        <v>9.031112459415414E-7</v>
      </c>
      <c r="AJ150" s="88">
        <f t="shared" si="29"/>
        <v>2.2303526425877145E-6</v>
      </c>
      <c r="AK150" s="88">
        <f t="shared" si="29"/>
        <v>8.2184159750048878E-4</v>
      </c>
      <c r="AL150" s="88">
        <f t="shared" si="29"/>
        <v>-1.1558131355893049E-6</v>
      </c>
      <c r="AM150" s="88">
        <f t="shared" si="29"/>
        <v>-1.4758324826253363E-6</v>
      </c>
      <c r="AN150" s="88">
        <f t="shared" si="29"/>
        <v>7.4579247242637895E-7</v>
      </c>
      <c r="AO150" s="88">
        <f t="shared" si="29"/>
        <v>-1.104171384757079E-6</v>
      </c>
      <c r="AP150" s="88">
        <f t="shared" si="29"/>
        <v>-5.0203244648328945E-7</v>
      </c>
      <c r="AQ150" s="88">
        <f t="shared" si="29"/>
        <v>-7.5847294923218914E-8</v>
      </c>
      <c r="AR150" s="88">
        <f t="shared" si="29"/>
        <v>-4.6696766095939752E-8</v>
      </c>
      <c r="AS150" s="88">
        <f t="shared" si="29"/>
        <v>1.7314985137152984E-6</v>
      </c>
      <c r="AT150" s="88">
        <f t="shared" si="29"/>
        <v>2.9932786081237487E-6</v>
      </c>
      <c r="AU150" s="88">
        <f t="shared" si="29"/>
        <v>1.2894193551685379E-6</v>
      </c>
      <c r="AV150" s="88">
        <f t="shared" si="29"/>
        <v>3.0552940768573781E-6</v>
      </c>
      <c r="AW150" s="88">
        <f t="shared" si="29"/>
        <v>1.7482086793509828E-6</v>
      </c>
      <c r="AX150" s="88">
        <f t="shared" si="29"/>
        <v>1.4510857865259341E-6</v>
      </c>
      <c r="AY150" s="88">
        <f t="shared" si="29"/>
        <v>8.106199775756282E-7</v>
      </c>
      <c r="AZ150" s="88">
        <f t="shared" si="29"/>
        <v>5.0044699220322523E-7</v>
      </c>
      <c r="BA150" s="88">
        <f t="shared" si="29"/>
        <v>-1.9697414907554124E-7</v>
      </c>
      <c r="BB150" s="88">
        <f t="shared" si="29"/>
        <v>-2.6031672179697171E-6</v>
      </c>
      <c r="BC150" s="88">
        <f t="shared" si="29"/>
        <v>-1.5751212762387329E-6</v>
      </c>
      <c r="BD150" s="88">
        <f t="shared" si="29"/>
        <v>1.9412587333451783E-6</v>
      </c>
      <c r="BE150" s="93">
        <f t="shared" si="29"/>
        <v>4.7783998273043239E-7</v>
      </c>
    </row>
    <row r="151" spans="8:57" x14ac:dyDescent="0.3">
      <c r="H151" s="92">
        <f t="shared" ref="H151:BE151" si="30">H47+H99</f>
        <v>-9.1709578079178291E-7</v>
      </c>
      <c r="I151" s="88">
        <f t="shared" si="30"/>
        <v>1.0993013439049081E-7</v>
      </c>
      <c r="J151" s="88">
        <f t="shared" si="30"/>
        <v>2.4264535259975575E-7</v>
      </c>
      <c r="K151" s="88">
        <f t="shared" si="30"/>
        <v>4.4427979014947176E-7</v>
      </c>
      <c r="L151" s="88">
        <f t="shared" si="30"/>
        <v>3.2256406507560285E-7</v>
      </c>
      <c r="M151" s="88">
        <f t="shared" si="30"/>
        <v>3.4880705388309597E-7</v>
      </c>
      <c r="N151" s="88">
        <f t="shared" si="30"/>
        <v>3.5792380458217845E-7</v>
      </c>
      <c r="O151" s="88">
        <f t="shared" si="30"/>
        <v>-1.8410895646949667E-7</v>
      </c>
      <c r="P151" s="88">
        <f t="shared" si="30"/>
        <v>1.578214371782189E-7</v>
      </c>
      <c r="Q151" s="88">
        <f t="shared" si="30"/>
        <v>-6.1447282251103328E-7</v>
      </c>
      <c r="R151" s="88">
        <f t="shared" si="30"/>
        <v>-1.1475075602427531E-7</v>
      </c>
      <c r="S151" s="88">
        <f t="shared" si="30"/>
        <v>2.0181681167378786E-7</v>
      </c>
      <c r="T151" s="88">
        <f t="shared" si="30"/>
        <v>-7.9534516118468204E-7</v>
      </c>
      <c r="U151" s="88">
        <f t="shared" si="30"/>
        <v>5.3983301240478752E-7</v>
      </c>
      <c r="V151" s="88">
        <f t="shared" si="30"/>
        <v>6.7594327994804593E-8</v>
      </c>
      <c r="W151" s="88">
        <f t="shared" si="30"/>
        <v>3.2605464293045282E-7</v>
      </c>
      <c r="X151" s="88">
        <f t="shared" si="30"/>
        <v>-1.5837693293296074E-7</v>
      </c>
      <c r="Y151" s="88">
        <f t="shared" si="30"/>
        <v>-1.1977476372947275E-7</v>
      </c>
      <c r="Z151" s="88">
        <f t="shared" si="30"/>
        <v>2.0296437319129455E-7</v>
      </c>
      <c r="AA151" s="88">
        <f t="shared" si="30"/>
        <v>-2.1205073750667846E-8</v>
      </c>
      <c r="AB151" s="88">
        <f t="shared" si="30"/>
        <v>-1.1563430908805912E-6</v>
      </c>
      <c r="AC151" s="88">
        <f t="shared" si="30"/>
        <v>7.0134892458364009E-7</v>
      </c>
      <c r="AD151" s="88">
        <f t="shared" si="30"/>
        <v>7.8043985083587612E-8</v>
      </c>
      <c r="AE151" s="88">
        <f t="shared" si="30"/>
        <v>1.9266304059191257E-7</v>
      </c>
      <c r="AF151" s="88">
        <f t="shared" si="30"/>
        <v>1.2350780671200506E-6</v>
      </c>
      <c r="AG151" s="88">
        <f t="shared" si="30"/>
        <v>2.7761665455497546E-7</v>
      </c>
      <c r="AH151" s="88">
        <f t="shared" si="30"/>
        <v>-3.1447881050532283E-7</v>
      </c>
      <c r="AI151" s="88">
        <f t="shared" si="30"/>
        <v>-1.2262661034391239E-7</v>
      </c>
      <c r="AJ151" s="88">
        <f t="shared" si="30"/>
        <v>-2.8969681318780037E-7</v>
      </c>
      <c r="AK151" s="88">
        <f t="shared" si="30"/>
        <v>-1.1558131355893049E-6</v>
      </c>
      <c r="AL151" s="88">
        <f t="shared" si="30"/>
        <v>1.2533055500661973E-4</v>
      </c>
      <c r="AM151" s="88">
        <f t="shared" si="30"/>
        <v>3.6798070277787027E-7</v>
      </c>
      <c r="AN151" s="88">
        <f t="shared" si="30"/>
        <v>-6.4375021099207971E-7</v>
      </c>
      <c r="AO151" s="88">
        <f t="shared" si="30"/>
        <v>-2.7775952395080394E-7</v>
      </c>
      <c r="AP151" s="88">
        <f t="shared" si="30"/>
        <v>1.4437870622586845E-7</v>
      </c>
      <c r="AQ151" s="88">
        <f t="shared" si="30"/>
        <v>4.1850999270145427E-7</v>
      </c>
      <c r="AR151" s="88">
        <f t="shared" si="30"/>
        <v>1.0938062527074525E-8</v>
      </c>
      <c r="AS151" s="88">
        <f t="shared" si="30"/>
        <v>-1.6086196110849517E-7</v>
      </c>
      <c r="AT151" s="88">
        <f t="shared" si="30"/>
        <v>-3.9570599501399448E-7</v>
      </c>
      <c r="AU151" s="88">
        <f t="shared" si="30"/>
        <v>3.3629656789656998E-7</v>
      </c>
      <c r="AV151" s="88">
        <f t="shared" si="30"/>
        <v>-8.0197394299564015E-7</v>
      </c>
      <c r="AW151" s="88">
        <f t="shared" si="30"/>
        <v>-5.0522295821743302E-8</v>
      </c>
      <c r="AX151" s="88">
        <f t="shared" si="30"/>
        <v>-1.3120348377581293E-7</v>
      </c>
      <c r="AY151" s="88">
        <f t="shared" si="30"/>
        <v>1.2232619623281042E-7</v>
      </c>
      <c r="AZ151" s="88">
        <f t="shared" si="30"/>
        <v>-5.2987602385404718E-7</v>
      </c>
      <c r="BA151" s="88">
        <f t="shared" si="30"/>
        <v>-1.5941946892193081E-7</v>
      </c>
      <c r="BB151" s="88">
        <f t="shared" si="30"/>
        <v>5.2237934240721521E-7</v>
      </c>
      <c r="BC151" s="88">
        <f t="shared" si="30"/>
        <v>5.3952252411559305E-7</v>
      </c>
      <c r="BD151" s="88">
        <f t="shared" si="30"/>
        <v>-7.0363684298588118E-7</v>
      </c>
      <c r="BE151" s="93">
        <f t="shared" si="30"/>
        <v>-5.8807559856950315E-8</v>
      </c>
    </row>
    <row r="152" spans="8:57" x14ac:dyDescent="0.3">
      <c r="H152" s="92">
        <f t="shared" ref="H152:BE152" si="31">H48+H100</f>
        <v>-2.8378783994188833E-6</v>
      </c>
      <c r="I152" s="88">
        <f t="shared" si="31"/>
        <v>-1.2256824844802566E-6</v>
      </c>
      <c r="J152" s="88">
        <f t="shared" si="31"/>
        <v>4.497456667931379E-7</v>
      </c>
      <c r="K152" s="88">
        <f t="shared" si="31"/>
        <v>1.1534834312962542E-6</v>
      </c>
      <c r="L152" s="88">
        <f t="shared" si="31"/>
        <v>5.9023827261649557E-7</v>
      </c>
      <c r="M152" s="88">
        <f t="shared" si="31"/>
        <v>1.3744939877560021E-6</v>
      </c>
      <c r="N152" s="88">
        <f t="shared" si="31"/>
        <v>-9.8620402178749802E-7</v>
      </c>
      <c r="O152" s="88">
        <f t="shared" si="31"/>
        <v>-4.3906659683918149E-7</v>
      </c>
      <c r="P152" s="88">
        <f t="shared" si="31"/>
        <v>9.363721176065548E-7</v>
      </c>
      <c r="Q152" s="88">
        <f t="shared" si="31"/>
        <v>-1.9371680589204382E-7</v>
      </c>
      <c r="R152" s="88">
        <f t="shared" si="31"/>
        <v>-1.6372996604254049E-6</v>
      </c>
      <c r="S152" s="88">
        <f t="shared" si="31"/>
        <v>3.1156783364223801E-7</v>
      </c>
      <c r="T152" s="88">
        <f t="shared" si="31"/>
        <v>1.3828136605184584E-6</v>
      </c>
      <c r="U152" s="88">
        <f t="shared" si="31"/>
        <v>1.6717586665274288E-6</v>
      </c>
      <c r="V152" s="88">
        <f t="shared" si="31"/>
        <v>-1.6021179551698495E-6</v>
      </c>
      <c r="W152" s="88">
        <f t="shared" si="31"/>
        <v>-5.3194161898862618E-7</v>
      </c>
      <c r="X152" s="88">
        <f t="shared" si="31"/>
        <v>1.1365286101850202E-7</v>
      </c>
      <c r="Y152" s="88">
        <f t="shared" si="31"/>
        <v>-6.0538787426261866E-7</v>
      </c>
      <c r="Z152" s="88">
        <f t="shared" si="31"/>
        <v>8.1043494630557342E-7</v>
      </c>
      <c r="AA152" s="88">
        <f t="shared" si="31"/>
        <v>-9.1312673803509808E-7</v>
      </c>
      <c r="AB152" s="88">
        <f t="shared" si="31"/>
        <v>-2.0811796374832317E-6</v>
      </c>
      <c r="AC152" s="88">
        <f t="shared" si="31"/>
        <v>2.6774824719960767E-6</v>
      </c>
      <c r="AD152" s="88">
        <f t="shared" si="31"/>
        <v>-6.6374259175276E-7</v>
      </c>
      <c r="AE152" s="88">
        <f t="shared" si="31"/>
        <v>-3.1841293440296617E-6</v>
      </c>
      <c r="AF152" s="88">
        <f t="shared" si="31"/>
        <v>8.1854902790298884E-7</v>
      </c>
      <c r="AG152" s="88">
        <f t="shared" si="31"/>
        <v>3.3445518066937433E-8</v>
      </c>
      <c r="AH152" s="88">
        <f t="shared" si="31"/>
        <v>-1.4005175617777635E-6</v>
      </c>
      <c r="AI152" s="88">
        <f t="shared" si="31"/>
        <v>-1.2894859918270942E-6</v>
      </c>
      <c r="AJ152" s="88">
        <f t="shared" si="31"/>
        <v>-5.7889559377937574E-7</v>
      </c>
      <c r="AK152" s="88">
        <f t="shared" si="31"/>
        <v>-1.4758324826253363E-6</v>
      </c>
      <c r="AL152" s="88">
        <f t="shared" si="31"/>
        <v>3.6798070277787016E-7</v>
      </c>
      <c r="AM152" s="88">
        <f t="shared" si="31"/>
        <v>1.400256666110182E-4</v>
      </c>
      <c r="AN152" s="88">
        <f t="shared" si="31"/>
        <v>-3.982145115015016E-10</v>
      </c>
      <c r="AO152" s="88">
        <f t="shared" si="31"/>
        <v>-6.5523659705798425E-7</v>
      </c>
      <c r="AP152" s="88">
        <f t="shared" si="31"/>
        <v>-4.9925045054050418E-7</v>
      </c>
      <c r="AQ152" s="88">
        <f t="shared" si="31"/>
        <v>1.5846311019009547E-6</v>
      </c>
      <c r="AR152" s="88">
        <f t="shared" si="31"/>
        <v>-2.8332850653853758E-6</v>
      </c>
      <c r="AS152" s="88">
        <f t="shared" si="31"/>
        <v>-1.1621630705748607E-6</v>
      </c>
      <c r="AT152" s="88">
        <f t="shared" si="31"/>
        <v>-1.4345920213070483E-6</v>
      </c>
      <c r="AU152" s="88">
        <f t="shared" si="31"/>
        <v>1.2826851550462188E-6</v>
      </c>
      <c r="AV152" s="88">
        <f t="shared" si="31"/>
        <v>1.6087631902160688E-6</v>
      </c>
      <c r="AW152" s="88">
        <f t="shared" si="31"/>
        <v>5.1777784511822159E-8</v>
      </c>
      <c r="AX152" s="88">
        <f t="shared" si="31"/>
        <v>3.9934308608563932E-7</v>
      </c>
      <c r="AY152" s="88">
        <f t="shared" si="31"/>
        <v>-9.0435774457318995E-7</v>
      </c>
      <c r="AZ152" s="88">
        <f t="shared" si="31"/>
        <v>-1.6635026126088409E-6</v>
      </c>
      <c r="BA152" s="88">
        <f t="shared" si="31"/>
        <v>1.5023924785357916E-7</v>
      </c>
      <c r="BB152" s="88">
        <f t="shared" si="31"/>
        <v>-1.8149762154581221E-7</v>
      </c>
      <c r="BC152" s="88">
        <f t="shared" si="31"/>
        <v>-1.5391352731752254E-7</v>
      </c>
      <c r="BD152" s="88">
        <f t="shared" si="31"/>
        <v>-2.2563241538790853E-6</v>
      </c>
      <c r="BE152" s="93">
        <f t="shared" si="31"/>
        <v>-5.4456283417496187E-7</v>
      </c>
    </row>
    <row r="153" spans="8:57" x14ac:dyDescent="0.3">
      <c r="H153" s="92">
        <f t="shared" ref="H153:BE153" si="32">H49+H101</f>
        <v>3.6197663089155205E-6</v>
      </c>
      <c r="I153" s="88">
        <f t="shared" si="32"/>
        <v>3.9959751988227588E-8</v>
      </c>
      <c r="J153" s="88">
        <f t="shared" si="32"/>
        <v>-4.8492390131385037E-7</v>
      </c>
      <c r="K153" s="88">
        <f t="shared" si="32"/>
        <v>-6.890546678910185E-7</v>
      </c>
      <c r="L153" s="88">
        <f t="shared" si="32"/>
        <v>-2.6637373462402041E-7</v>
      </c>
      <c r="M153" s="88">
        <f t="shared" si="32"/>
        <v>-1.0079270465729453E-6</v>
      </c>
      <c r="N153" s="88">
        <f t="shared" si="32"/>
        <v>-1.9654299399851842E-6</v>
      </c>
      <c r="O153" s="88">
        <f t="shared" si="32"/>
        <v>5.8155770904676551E-8</v>
      </c>
      <c r="P153" s="88">
        <f t="shared" si="32"/>
        <v>-1.0490019360036637E-6</v>
      </c>
      <c r="Q153" s="88">
        <f t="shared" si="32"/>
        <v>4.2503826966837493E-7</v>
      </c>
      <c r="R153" s="88">
        <f t="shared" si="32"/>
        <v>9.1265194642331851E-8</v>
      </c>
      <c r="S153" s="88">
        <f t="shared" si="32"/>
        <v>-4.1482125344152174E-7</v>
      </c>
      <c r="T153" s="88">
        <f t="shared" si="32"/>
        <v>6.7740629487850089E-7</v>
      </c>
      <c r="U153" s="88">
        <f t="shared" si="32"/>
        <v>-1.2871393557939168E-6</v>
      </c>
      <c r="V153" s="88">
        <f t="shared" si="32"/>
        <v>2.6554077830480666E-7</v>
      </c>
      <c r="W153" s="88">
        <f t="shared" si="32"/>
        <v>-9.9807625069957537E-7</v>
      </c>
      <c r="X153" s="88">
        <f t="shared" si="32"/>
        <v>5.6584674243879217E-9</v>
      </c>
      <c r="Y153" s="88">
        <f t="shared" si="32"/>
        <v>-5.3696373107632015E-7</v>
      </c>
      <c r="Z153" s="88">
        <f t="shared" si="32"/>
        <v>-7.1081998817290506E-7</v>
      </c>
      <c r="AA153" s="88">
        <f t="shared" si="32"/>
        <v>-1.7749727365908994E-8</v>
      </c>
      <c r="AB153" s="88">
        <f t="shared" si="32"/>
        <v>3.5397046044762489E-6</v>
      </c>
      <c r="AC153" s="88">
        <f t="shared" si="32"/>
        <v>-1.4662966713045885E-6</v>
      </c>
      <c r="AD153" s="88">
        <f t="shared" si="32"/>
        <v>-1.1201093761216153E-6</v>
      </c>
      <c r="AE153" s="88">
        <f t="shared" si="32"/>
        <v>-1.2502713650259164E-6</v>
      </c>
      <c r="AF153" s="88">
        <f t="shared" si="32"/>
        <v>-2.4338365169916784E-6</v>
      </c>
      <c r="AG153" s="88">
        <f t="shared" si="32"/>
        <v>-1.0193225940441145E-6</v>
      </c>
      <c r="AH153" s="88">
        <f t="shared" si="32"/>
        <v>8.3120779476338705E-7</v>
      </c>
      <c r="AI153" s="88">
        <f t="shared" si="32"/>
        <v>-2.8129085566574781E-7</v>
      </c>
      <c r="AJ153" s="88">
        <f t="shared" si="32"/>
        <v>-9.5946824791515154E-8</v>
      </c>
      <c r="AK153" s="88">
        <f t="shared" si="32"/>
        <v>7.4579247242637916E-7</v>
      </c>
      <c r="AL153" s="88">
        <f t="shared" si="32"/>
        <v>-6.4375021099207961E-7</v>
      </c>
      <c r="AM153" s="88">
        <f t="shared" si="32"/>
        <v>-3.9821451150160748E-10</v>
      </c>
      <c r="AN153" s="88">
        <f t="shared" si="32"/>
        <v>2.2133398048386016E-4</v>
      </c>
      <c r="AO153" s="88">
        <f t="shared" si="32"/>
        <v>1.7352323365636847E-6</v>
      </c>
      <c r="AP153" s="88">
        <f t="shared" si="32"/>
        <v>-4.9960222440120941E-7</v>
      </c>
      <c r="AQ153" s="88">
        <f t="shared" si="32"/>
        <v>-1.4696629586436974E-6</v>
      </c>
      <c r="AR153" s="88">
        <f t="shared" si="32"/>
        <v>-7.3974069868971576E-7</v>
      </c>
      <c r="AS153" s="88">
        <f t="shared" si="32"/>
        <v>-5.4753315821721657E-7</v>
      </c>
      <c r="AT153" s="88">
        <f t="shared" si="32"/>
        <v>-2.6344736989860252E-7</v>
      </c>
      <c r="AU153" s="88">
        <f t="shared" si="32"/>
        <v>-1.9500811567736083E-6</v>
      </c>
      <c r="AV153" s="88">
        <f t="shared" si="32"/>
        <v>2.3283393551726549E-6</v>
      </c>
      <c r="AW153" s="88">
        <f t="shared" si="32"/>
        <v>-7.5466952818354998E-7</v>
      </c>
      <c r="AX153" s="88">
        <f t="shared" si="32"/>
        <v>-1.2811374624761503E-7</v>
      </c>
      <c r="AY153" s="88">
        <f t="shared" si="32"/>
        <v>-1.2511368421479908E-6</v>
      </c>
      <c r="AZ153" s="88">
        <f t="shared" si="32"/>
        <v>1.7163706002499716E-6</v>
      </c>
      <c r="BA153" s="88">
        <f t="shared" si="32"/>
        <v>8.7948255574652522E-7</v>
      </c>
      <c r="BB153" s="88">
        <f t="shared" si="32"/>
        <v>-9.4728737328531432E-7</v>
      </c>
      <c r="BC153" s="88">
        <f t="shared" si="32"/>
        <v>-1.6060403461974535E-6</v>
      </c>
      <c r="BD153" s="88">
        <f t="shared" si="32"/>
        <v>1.5378521794945656E-6</v>
      </c>
      <c r="BE153" s="93">
        <f t="shared" si="32"/>
        <v>-1.4178900926949982E-7</v>
      </c>
    </row>
    <row r="154" spans="8:57" x14ac:dyDescent="0.3">
      <c r="H154" s="92">
        <f t="shared" ref="H154:BE154" si="33">H50+H102</f>
        <v>3.8248162461034152E-6</v>
      </c>
      <c r="I154" s="88">
        <f t="shared" si="33"/>
        <v>8.7942699275520513E-7</v>
      </c>
      <c r="J154" s="88">
        <f t="shared" si="33"/>
        <v>-2.5911837146541451E-7</v>
      </c>
      <c r="K154" s="88">
        <f t="shared" si="33"/>
        <v>-3.6856312689880532E-7</v>
      </c>
      <c r="L154" s="88">
        <f t="shared" si="33"/>
        <v>1.5021979118804109E-7</v>
      </c>
      <c r="M154" s="88">
        <f t="shared" si="33"/>
        <v>-1.1120508404708018E-6</v>
      </c>
      <c r="N154" s="88">
        <f t="shared" si="33"/>
        <v>-1.2441509491751361E-6</v>
      </c>
      <c r="O154" s="88">
        <f t="shared" si="33"/>
        <v>-1.6048608898753663E-7</v>
      </c>
      <c r="P154" s="88">
        <f t="shared" si="33"/>
        <v>-1.4182013132214498E-6</v>
      </c>
      <c r="Q154" s="88">
        <f t="shared" si="33"/>
        <v>-8.2264178734552606E-7</v>
      </c>
      <c r="R154" s="88">
        <f t="shared" si="33"/>
        <v>6.0071932897148045E-7</v>
      </c>
      <c r="S154" s="88">
        <f t="shared" si="33"/>
        <v>-2.0159661329460714E-7</v>
      </c>
      <c r="T154" s="88">
        <f t="shared" si="33"/>
        <v>-1.6534250031399742E-6</v>
      </c>
      <c r="U154" s="88">
        <f t="shared" si="33"/>
        <v>-1.1566744637800298E-6</v>
      </c>
      <c r="V154" s="88">
        <f t="shared" si="33"/>
        <v>1.2451915826839949E-6</v>
      </c>
      <c r="W154" s="88">
        <f t="shared" si="33"/>
        <v>-2.7366130133313762E-7</v>
      </c>
      <c r="X154" s="88">
        <f t="shared" si="33"/>
        <v>-4.2242204335560205E-7</v>
      </c>
      <c r="Y154" s="88">
        <f t="shared" si="33"/>
        <v>-7.0318823193444619E-7</v>
      </c>
      <c r="Z154" s="88">
        <f t="shared" si="33"/>
        <v>-8.1342322288801693E-7</v>
      </c>
      <c r="AA154" s="88">
        <f t="shared" si="33"/>
        <v>3.4783428294755949E-7</v>
      </c>
      <c r="AB154" s="88">
        <f t="shared" si="33"/>
        <v>2.8016643144709051E-6</v>
      </c>
      <c r="AC154" s="88">
        <f t="shared" si="33"/>
        <v>-1.4686356386127634E-6</v>
      </c>
      <c r="AD154" s="88">
        <f t="shared" si="33"/>
        <v>-9.6215326036466477E-7</v>
      </c>
      <c r="AE154" s="88">
        <f t="shared" si="33"/>
        <v>3.0504677779462385E-7</v>
      </c>
      <c r="AF154" s="88">
        <f t="shared" si="33"/>
        <v>-5.9548467782693874E-7</v>
      </c>
      <c r="AG154" s="88">
        <f t="shared" si="33"/>
        <v>-6.7756934859179128E-7</v>
      </c>
      <c r="AH154" s="88">
        <f t="shared" si="33"/>
        <v>9.7638471887256371E-7</v>
      </c>
      <c r="AI154" s="88">
        <f t="shared" si="33"/>
        <v>-6.2300162548420932E-8</v>
      </c>
      <c r="AJ154" s="88">
        <f t="shared" si="33"/>
        <v>-5.4760352827869358E-7</v>
      </c>
      <c r="AK154" s="88">
        <f t="shared" si="33"/>
        <v>-1.1041713847570788E-6</v>
      </c>
      <c r="AL154" s="88">
        <f t="shared" si="33"/>
        <v>-2.7775952395080394E-7</v>
      </c>
      <c r="AM154" s="88">
        <f t="shared" si="33"/>
        <v>-6.5523659705798467E-7</v>
      </c>
      <c r="AN154" s="88">
        <f t="shared" si="33"/>
        <v>1.7352323365636849E-6</v>
      </c>
      <c r="AO154" s="88">
        <f t="shared" si="33"/>
        <v>7.5172603390301514E-5</v>
      </c>
      <c r="AP154" s="88">
        <f t="shared" si="33"/>
        <v>-7.4335163661806607E-8</v>
      </c>
      <c r="AQ154" s="88">
        <f t="shared" si="33"/>
        <v>-1.6425039083408915E-6</v>
      </c>
      <c r="AR154" s="88">
        <f t="shared" si="33"/>
        <v>3.7308586997468924E-7</v>
      </c>
      <c r="AS154" s="88">
        <f t="shared" si="33"/>
        <v>-5.5785151484571165E-7</v>
      </c>
      <c r="AT154" s="88">
        <f t="shared" si="33"/>
        <v>-6.2275422521732479E-7</v>
      </c>
      <c r="AU154" s="88">
        <f t="shared" si="33"/>
        <v>-2.3228203213199141E-6</v>
      </c>
      <c r="AV154" s="88">
        <f t="shared" si="33"/>
        <v>3.7015101200035219E-7</v>
      </c>
      <c r="AW154" s="88">
        <f t="shared" si="33"/>
        <v>-1.1241553577842823E-6</v>
      </c>
      <c r="AX154" s="88">
        <f t="shared" si="33"/>
        <v>-6.6322294420747137E-7</v>
      </c>
      <c r="AY154" s="88">
        <f t="shared" si="33"/>
        <v>-9.157444711706433E-7</v>
      </c>
      <c r="AZ154" s="88">
        <f t="shared" si="33"/>
        <v>1.7339183083876651E-6</v>
      </c>
      <c r="BA154" s="88">
        <f t="shared" si="33"/>
        <v>6.928206066170445E-7</v>
      </c>
      <c r="BB154" s="88">
        <f t="shared" si="33"/>
        <v>9.8284758193835395E-8</v>
      </c>
      <c r="BC154" s="88">
        <f t="shared" si="33"/>
        <v>-7.2895607515388888E-7</v>
      </c>
      <c r="BD154" s="88">
        <f t="shared" si="33"/>
        <v>1.3617344832242946E-6</v>
      </c>
      <c r="BE154" s="93">
        <f t="shared" si="33"/>
        <v>-7.2897562928054979E-8</v>
      </c>
    </row>
    <row r="155" spans="8:57" x14ac:dyDescent="0.3">
      <c r="H155" s="92">
        <f t="shared" ref="H155:BE155" si="34">H51+H103</f>
        <v>-5.9207233522445773E-8</v>
      </c>
      <c r="I155" s="88">
        <f t="shared" si="34"/>
        <v>3.6052355427154715E-7</v>
      </c>
      <c r="J155" s="88">
        <f t="shared" si="34"/>
        <v>7.8016891857403679E-8</v>
      </c>
      <c r="K155" s="88">
        <f t="shared" si="34"/>
        <v>6.3972654905689279E-8</v>
      </c>
      <c r="L155" s="88">
        <f t="shared" si="34"/>
        <v>9.9911595718897563E-8</v>
      </c>
      <c r="M155" s="88">
        <f t="shared" si="34"/>
        <v>-5.082932244578333E-8</v>
      </c>
      <c r="N155" s="88">
        <f t="shared" si="34"/>
        <v>5.1312397483464228E-7</v>
      </c>
      <c r="O155" s="88">
        <f t="shared" si="34"/>
        <v>-3.2129658693254302E-8</v>
      </c>
      <c r="P155" s="88">
        <f t="shared" si="34"/>
        <v>-8.6660715586284796E-8</v>
      </c>
      <c r="Q155" s="88">
        <f t="shared" si="34"/>
        <v>-4.0331539858766899E-7</v>
      </c>
      <c r="R155" s="88">
        <f t="shared" si="34"/>
        <v>2.9301573107807408E-7</v>
      </c>
      <c r="S155" s="88">
        <f t="shared" si="34"/>
        <v>7.9443483309030479E-8</v>
      </c>
      <c r="T155" s="88">
        <f t="shared" si="34"/>
        <v>-8.9987476054713054E-7</v>
      </c>
      <c r="U155" s="88">
        <f t="shared" si="34"/>
        <v>2.2157220320341702E-8</v>
      </c>
      <c r="V155" s="88">
        <f t="shared" si="34"/>
        <v>4.1341828010161829E-7</v>
      </c>
      <c r="W155" s="88">
        <f t="shared" si="34"/>
        <v>3.7145022107639116E-7</v>
      </c>
      <c r="X155" s="88">
        <f t="shared" si="34"/>
        <v>-1.4007490488308464E-7</v>
      </c>
      <c r="Y155" s="88">
        <f t="shared" si="34"/>
        <v>6.1136589447463251E-8</v>
      </c>
      <c r="Z155" s="88">
        <f t="shared" si="34"/>
        <v>-3.0198912086294304E-8</v>
      </c>
      <c r="AA155" s="88">
        <f t="shared" si="34"/>
        <v>1.9518128420213761E-7</v>
      </c>
      <c r="AB155" s="88">
        <f t="shared" si="34"/>
        <v>-4.0414907689923248E-7</v>
      </c>
      <c r="AC155" s="88">
        <f t="shared" si="34"/>
        <v>-9.0593244136581E-8</v>
      </c>
      <c r="AD155" s="88">
        <f t="shared" si="34"/>
        <v>2.2532010097835537E-7</v>
      </c>
      <c r="AE155" s="88">
        <f t="shared" si="34"/>
        <v>8.8969798962038508E-7</v>
      </c>
      <c r="AF155" s="88">
        <f t="shared" si="34"/>
        <v>7.3509000587653999E-7</v>
      </c>
      <c r="AG155" s="88">
        <f t="shared" si="34"/>
        <v>2.0682026099126851E-7</v>
      </c>
      <c r="AH155" s="88">
        <f t="shared" si="34"/>
        <v>8.4089434216209361E-8</v>
      </c>
      <c r="AI155" s="88">
        <f t="shared" si="34"/>
        <v>2.1277869881397886E-7</v>
      </c>
      <c r="AJ155" s="88">
        <f t="shared" si="34"/>
        <v>-7.3574001388775865E-8</v>
      </c>
      <c r="AK155" s="88">
        <f t="shared" si="34"/>
        <v>-5.0203244648328966E-7</v>
      </c>
      <c r="AL155" s="88">
        <f t="shared" si="34"/>
        <v>1.443787062258685E-7</v>
      </c>
      <c r="AM155" s="88">
        <f t="shared" si="34"/>
        <v>-4.9925045054050408E-7</v>
      </c>
      <c r="AN155" s="88">
        <f t="shared" si="34"/>
        <v>-4.9960222440120951E-7</v>
      </c>
      <c r="AO155" s="88">
        <f t="shared" si="34"/>
        <v>-7.4335163661806634E-8</v>
      </c>
      <c r="AP155" s="88">
        <f t="shared" si="34"/>
        <v>7.2936406776979296E-5</v>
      </c>
      <c r="AQ155" s="88">
        <f t="shared" si="34"/>
        <v>-4.230868465181118E-8</v>
      </c>
      <c r="AR155" s="88">
        <f t="shared" si="34"/>
        <v>6.7083084835687498E-7</v>
      </c>
      <c r="AS155" s="88">
        <f t="shared" si="34"/>
        <v>1.5990555947128089E-7</v>
      </c>
      <c r="AT155" s="88">
        <f t="shared" si="34"/>
        <v>4.9636940367455999E-8</v>
      </c>
      <c r="AU155" s="88">
        <f t="shared" si="34"/>
        <v>-2.4844779810662915E-8</v>
      </c>
      <c r="AV155" s="88">
        <f t="shared" si="34"/>
        <v>-9.8090538784424193E-7</v>
      </c>
      <c r="AW155" s="88">
        <f t="shared" si="34"/>
        <v>-3.7139197128251931E-8</v>
      </c>
      <c r="AX155" s="88">
        <f t="shared" si="34"/>
        <v>-1.8433129520936187E-7</v>
      </c>
      <c r="AY155" s="88">
        <f t="shared" si="34"/>
        <v>3.1445270460688902E-7</v>
      </c>
      <c r="AZ155" s="88">
        <f t="shared" si="34"/>
        <v>-2.3208877403556417E-8</v>
      </c>
      <c r="BA155" s="88">
        <f t="shared" si="34"/>
        <v>-1.6208674466686474E-7</v>
      </c>
      <c r="BB155" s="88">
        <f t="shared" si="34"/>
        <v>4.3115592742304335E-7</v>
      </c>
      <c r="BC155" s="88">
        <f t="shared" si="34"/>
        <v>4.4681018791879988E-7</v>
      </c>
      <c r="BD155" s="88">
        <f t="shared" si="34"/>
        <v>-9.0349320028155832E-9</v>
      </c>
      <c r="BE155" s="93">
        <f t="shared" si="34"/>
        <v>8.5150097695880923E-8</v>
      </c>
    </row>
    <row r="156" spans="8:57" x14ac:dyDescent="0.3">
      <c r="H156" s="92">
        <f t="shared" ref="H156:BE156" si="35">H52+H104</f>
        <v>-3.8968802194648426E-6</v>
      </c>
      <c r="I156" s="88">
        <f t="shared" si="35"/>
        <v>-9.4846873416123832E-7</v>
      </c>
      <c r="J156" s="88">
        <f t="shared" si="35"/>
        <v>4.064647280699816E-7</v>
      </c>
      <c r="K156" s="88">
        <f t="shared" si="35"/>
        <v>7.6680415569211353E-7</v>
      </c>
      <c r="L156" s="88">
        <f t="shared" si="35"/>
        <v>1.8634850639226356E-7</v>
      </c>
      <c r="M156" s="88">
        <f t="shared" si="35"/>
        <v>1.3260034569237321E-6</v>
      </c>
      <c r="N156" s="88">
        <f t="shared" si="35"/>
        <v>7.2326338850500897E-7</v>
      </c>
      <c r="O156" s="88">
        <f t="shared" si="35"/>
        <v>-8.3514658138698344E-8</v>
      </c>
      <c r="P156" s="88">
        <f t="shared" si="35"/>
        <v>1.3438198998583716E-6</v>
      </c>
      <c r="Q156" s="88">
        <f t="shared" si="35"/>
        <v>3.0242183175508705E-7</v>
      </c>
      <c r="R156" s="88">
        <f t="shared" si="35"/>
        <v>-9.5464592331366241E-7</v>
      </c>
      <c r="S156" s="88">
        <f t="shared" si="35"/>
        <v>3.0963965421251117E-7</v>
      </c>
      <c r="T156" s="88">
        <f t="shared" si="35"/>
        <v>1.2943569249383715E-6</v>
      </c>
      <c r="U156" s="88">
        <f t="shared" si="35"/>
        <v>1.5158397149724716E-6</v>
      </c>
      <c r="V156" s="88">
        <f t="shared" si="35"/>
        <v>-1.3356601384643043E-6</v>
      </c>
      <c r="W156" s="88">
        <f t="shared" si="35"/>
        <v>1.5625903148244612E-7</v>
      </c>
      <c r="X156" s="88">
        <f t="shared" si="35"/>
        <v>2.7604451465379587E-7</v>
      </c>
      <c r="Y156" s="88">
        <f t="shared" si="35"/>
        <v>2.765981749355306E-7</v>
      </c>
      <c r="Z156" s="88">
        <f t="shared" si="35"/>
        <v>8.9300375533021286E-7</v>
      </c>
      <c r="AA156" s="88">
        <f t="shared" si="35"/>
        <v>-5.2584565534344669E-7</v>
      </c>
      <c r="AB156" s="88">
        <f t="shared" si="35"/>
        <v>-3.0326475781398943E-6</v>
      </c>
      <c r="AC156" s="88">
        <f t="shared" si="35"/>
        <v>2.0950242880546746E-6</v>
      </c>
      <c r="AD156" s="88">
        <f t="shared" si="35"/>
        <v>5.1587234953860832E-7</v>
      </c>
      <c r="AE156" s="88">
        <f t="shared" si="35"/>
        <v>-1.0905025491850617E-6</v>
      </c>
      <c r="AF156" s="88">
        <f t="shared" si="35"/>
        <v>1.1184573386669876E-6</v>
      </c>
      <c r="AG156" s="88">
        <f t="shared" si="35"/>
        <v>5.933544120972573E-7</v>
      </c>
      <c r="AH156" s="88">
        <f t="shared" si="35"/>
        <v>-1.2246869875627882E-6</v>
      </c>
      <c r="AI156" s="88">
        <f t="shared" si="35"/>
        <v>-3.8297870931325749E-7</v>
      </c>
      <c r="AJ156" s="88">
        <f t="shared" si="35"/>
        <v>1.1159792151078637E-7</v>
      </c>
      <c r="AK156" s="88">
        <f t="shared" si="35"/>
        <v>-7.5847294923218967E-8</v>
      </c>
      <c r="AL156" s="88">
        <f t="shared" si="35"/>
        <v>4.1850999270145422E-7</v>
      </c>
      <c r="AM156" s="88">
        <f t="shared" si="35"/>
        <v>1.5846311019009545E-6</v>
      </c>
      <c r="AN156" s="88">
        <f t="shared" si="35"/>
        <v>-1.4696629586436974E-6</v>
      </c>
      <c r="AO156" s="88">
        <f t="shared" si="35"/>
        <v>-1.6425039083408911E-6</v>
      </c>
      <c r="AP156" s="88">
        <f t="shared" si="35"/>
        <v>-4.2308684651811206E-8</v>
      </c>
      <c r="AQ156" s="88">
        <f t="shared" si="35"/>
        <v>2.1750597615858842E-4</v>
      </c>
      <c r="AR156" s="88">
        <f t="shared" si="35"/>
        <v>-1.1014011228201903E-6</v>
      </c>
      <c r="AS156" s="88">
        <f t="shared" si="35"/>
        <v>-6.8835999056975213E-9</v>
      </c>
      <c r="AT156" s="88">
        <f t="shared" si="35"/>
        <v>-1.2752873388777866E-7</v>
      </c>
      <c r="AU156" s="88">
        <f t="shared" si="35"/>
        <v>2.1550727745687704E-6</v>
      </c>
      <c r="AV156" s="88">
        <f t="shared" si="35"/>
        <v>-7.9863353149898748E-8</v>
      </c>
      <c r="AW156" s="88">
        <f t="shared" si="35"/>
        <v>7.9614074040893911E-7</v>
      </c>
      <c r="AX156" s="88">
        <f t="shared" si="35"/>
        <v>5.4192363587577143E-7</v>
      </c>
      <c r="AY156" s="88">
        <f t="shared" si="35"/>
        <v>4.2774488176523753E-7</v>
      </c>
      <c r="AZ156" s="88">
        <f t="shared" si="35"/>
        <v>-1.9201736972197106E-6</v>
      </c>
      <c r="BA156" s="88">
        <f t="shared" si="35"/>
        <v>-5.0644233418911236E-7</v>
      </c>
      <c r="BB156" s="88">
        <f t="shared" si="35"/>
        <v>6.7617760149130917E-8</v>
      </c>
      <c r="BC156" s="88">
        <f t="shared" si="35"/>
        <v>6.7025598044373912E-7</v>
      </c>
      <c r="BD156" s="88">
        <f t="shared" si="35"/>
        <v>-1.8949703048486297E-6</v>
      </c>
      <c r="BE156" s="93">
        <f t="shared" si="35"/>
        <v>-1.3118272987268924E-7</v>
      </c>
    </row>
    <row r="157" spans="8:57" x14ac:dyDescent="0.3">
      <c r="H157" s="92">
        <f t="shared" ref="H157:BE157" si="36">H53+H105</f>
        <v>1.797394763790176E-6</v>
      </c>
      <c r="I157" s="88">
        <f t="shared" si="36"/>
        <v>1.3822209082141768E-6</v>
      </c>
      <c r="J157" s="88">
        <f t="shared" si="36"/>
        <v>-1.481120604272935E-7</v>
      </c>
      <c r="K157" s="88">
        <f t="shared" si="36"/>
        <v>-5.9207563593874675E-7</v>
      </c>
      <c r="L157" s="88">
        <f t="shared" si="36"/>
        <v>-1.6918135159344808E-7</v>
      </c>
      <c r="M157" s="88">
        <f t="shared" si="36"/>
        <v>-9.60480305599503E-7</v>
      </c>
      <c r="N157" s="88">
        <f t="shared" si="36"/>
        <v>1.3719694122514775E-6</v>
      </c>
      <c r="O157" s="88">
        <f t="shared" si="36"/>
        <v>1.9420450177350935E-7</v>
      </c>
      <c r="P157" s="88">
        <f t="shared" si="36"/>
        <v>-7.818137471586052E-7</v>
      </c>
      <c r="Q157" s="88">
        <f t="shared" si="36"/>
        <v>-6.1673524379734918E-7</v>
      </c>
      <c r="R157" s="88">
        <f t="shared" si="36"/>
        <v>1.493441640979795E-6</v>
      </c>
      <c r="S157" s="88">
        <f t="shared" si="36"/>
        <v>-6.1029515446233684E-8</v>
      </c>
      <c r="T157" s="88">
        <f t="shared" si="36"/>
        <v>-2.4320824220348071E-6</v>
      </c>
      <c r="U157" s="88">
        <f t="shared" si="36"/>
        <v>-1.0146024099565744E-6</v>
      </c>
      <c r="V157" s="88">
        <f t="shared" si="36"/>
        <v>1.714775147962938E-6</v>
      </c>
      <c r="W157" s="88">
        <f t="shared" si="36"/>
        <v>9.2377305151813759E-7</v>
      </c>
      <c r="X157" s="88">
        <f t="shared" si="36"/>
        <v>-3.2874830183405413E-7</v>
      </c>
      <c r="Y157" s="88">
        <f t="shared" si="36"/>
        <v>4.1700259871210408E-7</v>
      </c>
      <c r="Z157" s="88">
        <f t="shared" si="36"/>
        <v>-5.7616131143578006E-7</v>
      </c>
      <c r="AA157" s="88">
        <f t="shared" si="36"/>
        <v>8.8732512634202221E-7</v>
      </c>
      <c r="AB157" s="88">
        <f t="shared" si="36"/>
        <v>7.0856653863094429E-7</v>
      </c>
      <c r="AC157" s="88">
        <f t="shared" si="36"/>
        <v>-1.8149613237794729E-6</v>
      </c>
      <c r="AD157" s="88">
        <f t="shared" si="36"/>
        <v>7.1313667570282977E-7</v>
      </c>
      <c r="AE157" s="88">
        <f t="shared" si="36"/>
        <v>3.3929582701889696E-6</v>
      </c>
      <c r="AF157" s="88">
        <f t="shared" si="36"/>
        <v>7.2491018275177395E-7</v>
      </c>
      <c r="AG157" s="88">
        <f t="shared" si="36"/>
        <v>2.8910981142685662E-7</v>
      </c>
      <c r="AH157" s="88">
        <f t="shared" si="36"/>
        <v>1.0238329796628161E-6</v>
      </c>
      <c r="AI157" s="88">
        <f t="shared" si="36"/>
        <v>1.1137097888451787E-6</v>
      </c>
      <c r="AJ157" s="88">
        <f t="shared" si="36"/>
        <v>1.8319070031106034E-7</v>
      </c>
      <c r="AK157" s="88">
        <f t="shared" si="36"/>
        <v>-4.6696766095939646E-8</v>
      </c>
      <c r="AL157" s="88">
        <f t="shared" si="36"/>
        <v>1.0938062527074538E-8</v>
      </c>
      <c r="AM157" s="88">
        <f t="shared" si="36"/>
        <v>-2.8332850653853762E-6</v>
      </c>
      <c r="AN157" s="88">
        <f t="shared" si="36"/>
        <v>-7.3974069868971576E-7</v>
      </c>
      <c r="AO157" s="88">
        <f t="shared" si="36"/>
        <v>3.7308586997468903E-7</v>
      </c>
      <c r="AP157" s="88">
        <f t="shared" si="36"/>
        <v>6.7083084835687508E-7</v>
      </c>
      <c r="AQ157" s="88">
        <f t="shared" si="36"/>
        <v>-1.1014011228201903E-6</v>
      </c>
      <c r="AR157" s="88">
        <f t="shared" si="36"/>
        <v>8.4297065629882514E-4</v>
      </c>
      <c r="AS157" s="88">
        <f t="shared" si="36"/>
        <v>9.1985072563686105E-7</v>
      </c>
      <c r="AT157" s="88">
        <f t="shared" si="36"/>
        <v>8.8983034013100083E-7</v>
      </c>
      <c r="AU157" s="88">
        <f t="shared" si="36"/>
        <v>-9.3517604034071865E-7</v>
      </c>
      <c r="AV157" s="88">
        <f t="shared" si="36"/>
        <v>-2.5805169504025405E-6</v>
      </c>
      <c r="AW157" s="88">
        <f t="shared" si="36"/>
        <v>-1.6054319536212509E-7</v>
      </c>
      <c r="AX157" s="88">
        <f t="shared" si="36"/>
        <v>-5.8587818563447684E-7</v>
      </c>
      <c r="AY157" s="88">
        <f t="shared" si="36"/>
        <v>1.0079285250075256E-6</v>
      </c>
      <c r="AZ157" s="88">
        <f t="shared" si="36"/>
        <v>1.0425657361849659E-6</v>
      </c>
      <c r="BA157" s="88">
        <f t="shared" si="36"/>
        <v>-3.2060474792595806E-7</v>
      </c>
      <c r="BB157" s="88">
        <f t="shared" si="36"/>
        <v>8.4091962291661818E-7</v>
      </c>
      <c r="BC157" s="88">
        <f t="shared" si="36"/>
        <v>8.0157422809969809E-7</v>
      </c>
      <c r="BD157" s="88">
        <f t="shared" si="36"/>
        <v>1.3926851992321067E-6</v>
      </c>
      <c r="BE157" s="93">
        <f t="shared" si="36"/>
        <v>4.5958499452398554E-7</v>
      </c>
    </row>
    <row r="158" spans="8:57" x14ac:dyDescent="0.3">
      <c r="H158" s="92">
        <f t="shared" ref="H158:BE158" si="37">H54+H106</f>
        <v>-3.4854874624778714E-7</v>
      </c>
      <c r="I158" s="88">
        <f t="shared" si="37"/>
        <v>-1.9215292967670123E-8</v>
      </c>
      <c r="J158" s="88">
        <f t="shared" si="37"/>
        <v>-1.701960249708013E-7</v>
      </c>
      <c r="K158" s="88">
        <f t="shared" si="37"/>
        <v>-4.9495758588055757E-7</v>
      </c>
      <c r="L158" s="88">
        <f t="shared" si="37"/>
        <v>-4.734787735318257E-7</v>
      </c>
      <c r="M158" s="88">
        <f t="shared" si="37"/>
        <v>-1.5683417793258557E-7</v>
      </c>
      <c r="N158" s="88">
        <f t="shared" si="37"/>
        <v>8.336497950481075E-7</v>
      </c>
      <c r="O158" s="88">
        <f t="shared" si="37"/>
        <v>3.4823650489516599E-7</v>
      </c>
      <c r="P158" s="88">
        <f t="shared" si="37"/>
        <v>2.6823928818752921E-7</v>
      </c>
      <c r="Q158" s="88">
        <f t="shared" si="37"/>
        <v>8.0735037004387552E-7</v>
      </c>
      <c r="R158" s="88">
        <f t="shared" si="37"/>
        <v>3.9882961474459613E-7</v>
      </c>
      <c r="S158" s="88">
        <f t="shared" si="37"/>
        <v>-1.2402150650619386E-7</v>
      </c>
      <c r="T158" s="88">
        <f t="shared" si="37"/>
        <v>7.003628265884081E-7</v>
      </c>
      <c r="U158" s="88">
        <f t="shared" si="37"/>
        <v>-3.4910147563584468E-7</v>
      </c>
      <c r="V158" s="88">
        <f t="shared" si="37"/>
        <v>-3.4495181764061637E-8</v>
      </c>
      <c r="W158" s="88">
        <f t="shared" si="37"/>
        <v>1.8044076393673544E-7</v>
      </c>
      <c r="X158" s="88">
        <f t="shared" si="37"/>
        <v>2.5018567119487836E-7</v>
      </c>
      <c r="Y158" s="88">
        <f t="shared" si="37"/>
        <v>6.5517680744141971E-7</v>
      </c>
      <c r="Z158" s="88">
        <f t="shared" si="37"/>
        <v>-1.1301993406326263E-8</v>
      </c>
      <c r="AA158" s="88">
        <f t="shared" si="37"/>
        <v>1.9400808461697759E-7</v>
      </c>
      <c r="AB158" s="88">
        <f t="shared" si="37"/>
        <v>-5.9029802019458136E-9</v>
      </c>
      <c r="AC158" s="88">
        <f t="shared" si="37"/>
        <v>-6.6960811944683479E-7</v>
      </c>
      <c r="AD158" s="88">
        <f t="shared" si="37"/>
        <v>7.0769518345875613E-7</v>
      </c>
      <c r="AE158" s="88">
        <f t="shared" si="37"/>
        <v>9.9906335950371107E-7</v>
      </c>
      <c r="AF158" s="88">
        <f t="shared" si="37"/>
        <v>-6.5391168001616797E-7</v>
      </c>
      <c r="AG158" s="88">
        <f t="shared" si="37"/>
        <v>1.8725127983502156E-7</v>
      </c>
      <c r="AH158" s="88">
        <f t="shared" si="37"/>
        <v>2.1809257833595743E-7</v>
      </c>
      <c r="AI158" s="88">
        <f t="shared" si="37"/>
        <v>6.0147217527921991E-7</v>
      </c>
      <c r="AJ158" s="88">
        <f t="shared" si="37"/>
        <v>6.5317906021517306E-7</v>
      </c>
      <c r="AK158" s="88">
        <f t="shared" si="37"/>
        <v>1.7314985137152984E-6</v>
      </c>
      <c r="AL158" s="88">
        <f t="shared" si="37"/>
        <v>-1.608619611084952E-7</v>
      </c>
      <c r="AM158" s="88">
        <f t="shared" si="37"/>
        <v>-1.1621630705748604E-6</v>
      </c>
      <c r="AN158" s="88">
        <f t="shared" si="37"/>
        <v>-5.4753315821721657E-7</v>
      </c>
      <c r="AO158" s="88">
        <f t="shared" si="37"/>
        <v>-5.5785151484571165E-7</v>
      </c>
      <c r="AP158" s="88">
        <f t="shared" si="37"/>
        <v>1.5990555947128092E-7</v>
      </c>
      <c r="AQ158" s="88">
        <f t="shared" si="37"/>
        <v>-6.8835999056974419E-9</v>
      </c>
      <c r="AR158" s="88">
        <f t="shared" si="37"/>
        <v>9.1985072563686094E-7</v>
      </c>
      <c r="AS158" s="88">
        <f t="shared" si="37"/>
        <v>1.7518724324241668E-4</v>
      </c>
      <c r="AT158" s="88">
        <f t="shared" si="37"/>
        <v>1.082045240106435E-6</v>
      </c>
      <c r="AU158" s="88">
        <f t="shared" si="37"/>
        <v>4.9813804577925368E-7</v>
      </c>
      <c r="AV158" s="88">
        <f t="shared" si="37"/>
        <v>-4.0869610388468563E-7</v>
      </c>
      <c r="AW158" s="88">
        <f t="shared" si="37"/>
        <v>5.7418355937275031E-7</v>
      </c>
      <c r="AX158" s="88">
        <f t="shared" si="37"/>
        <v>2.4571324876866675E-7</v>
      </c>
      <c r="AY158" s="88">
        <f t="shared" si="37"/>
        <v>7.5613691899922702E-7</v>
      </c>
      <c r="AZ158" s="88">
        <f t="shared" si="37"/>
        <v>4.8757293819260267E-8</v>
      </c>
      <c r="BA158" s="88">
        <f t="shared" si="37"/>
        <v>-3.2780051145215747E-7</v>
      </c>
      <c r="BB158" s="88">
        <f t="shared" si="37"/>
        <v>-2.4617304776203216E-7</v>
      </c>
      <c r="BC158" s="88">
        <f t="shared" si="37"/>
        <v>1.526407567575083E-7</v>
      </c>
      <c r="BD158" s="88">
        <f t="shared" si="37"/>
        <v>5.5923679014923961E-7</v>
      </c>
      <c r="BE158" s="93">
        <f t="shared" si="37"/>
        <v>2.8117334191820782E-7</v>
      </c>
    </row>
    <row r="159" spans="8:57" x14ac:dyDescent="0.3">
      <c r="H159" s="92">
        <f t="shared" ref="H159:BE159" si="38">H55+H107</f>
        <v>-1.3304737843160369E-7</v>
      </c>
      <c r="I159" s="88">
        <f t="shared" si="38"/>
        <v>-2.5157833306817045E-7</v>
      </c>
      <c r="J159" s="88">
        <f t="shared" si="38"/>
        <v>-3.5250457406986077E-7</v>
      </c>
      <c r="K159" s="88">
        <f t="shared" si="38"/>
        <v>-8.5220691893359058E-7</v>
      </c>
      <c r="L159" s="88">
        <f t="shared" si="38"/>
        <v>-8.0113476962907587E-7</v>
      </c>
      <c r="M159" s="88">
        <f t="shared" si="38"/>
        <v>-3.0258717372705097E-7</v>
      </c>
      <c r="N159" s="88">
        <f t="shared" si="38"/>
        <v>7.3936984667609128E-7</v>
      </c>
      <c r="O159" s="88">
        <f t="shared" si="38"/>
        <v>5.4975710315937575E-7</v>
      </c>
      <c r="P159" s="88">
        <f t="shared" si="38"/>
        <v>3.5538058107949361E-7</v>
      </c>
      <c r="Q159" s="88">
        <f t="shared" si="38"/>
        <v>1.5096028609820321E-6</v>
      </c>
      <c r="R159" s="88">
        <f t="shared" si="38"/>
        <v>4.2476045835814127E-7</v>
      </c>
      <c r="S159" s="88">
        <f t="shared" si="38"/>
        <v>-2.7708024325845281E-7</v>
      </c>
      <c r="T159" s="88">
        <f t="shared" si="38"/>
        <v>1.6854166874363247E-6</v>
      </c>
      <c r="U159" s="88">
        <f t="shared" si="38"/>
        <v>-6.6501076807500856E-7</v>
      </c>
      <c r="V159" s="88">
        <f t="shared" si="38"/>
        <v>-2.8574149245860246E-7</v>
      </c>
      <c r="W159" s="88">
        <f t="shared" si="38"/>
        <v>-5.9630735481028507E-8</v>
      </c>
      <c r="X159" s="88">
        <f t="shared" si="38"/>
        <v>4.6495831959624597E-7</v>
      </c>
      <c r="Y159" s="88">
        <f t="shared" si="38"/>
        <v>8.9467749539485868E-7</v>
      </c>
      <c r="Z159" s="88">
        <f t="shared" si="38"/>
        <v>-6.7555872037436592E-8</v>
      </c>
      <c r="AA159" s="88">
        <f t="shared" si="38"/>
        <v>1.6745636798067537E-7</v>
      </c>
      <c r="AB159" s="88">
        <f t="shared" si="38"/>
        <v>5.9137360685537827E-7</v>
      </c>
      <c r="AC159" s="88">
        <f t="shared" si="38"/>
        <v>-1.0938347537652288E-6</v>
      </c>
      <c r="AD159" s="88">
        <f t="shared" si="38"/>
        <v>8.1345539919577104E-7</v>
      </c>
      <c r="AE159" s="88">
        <f t="shared" si="38"/>
        <v>8.2150210355444712E-7</v>
      </c>
      <c r="AF159" s="88">
        <f t="shared" si="38"/>
        <v>-1.6837888590832983E-6</v>
      </c>
      <c r="AG159" s="88">
        <f t="shared" si="38"/>
        <v>5.2002412948193196E-8</v>
      </c>
      <c r="AH159" s="88">
        <f t="shared" si="38"/>
        <v>3.5655234315964006E-7</v>
      </c>
      <c r="AI159" s="88">
        <f t="shared" si="38"/>
        <v>7.4359266602013687E-7</v>
      </c>
      <c r="AJ159" s="88">
        <f t="shared" si="38"/>
        <v>1.0194750320203214E-6</v>
      </c>
      <c r="AK159" s="88">
        <f t="shared" si="38"/>
        <v>2.9932786081237491E-6</v>
      </c>
      <c r="AL159" s="88">
        <f t="shared" si="38"/>
        <v>-3.9570599501399459E-7</v>
      </c>
      <c r="AM159" s="88">
        <f t="shared" si="38"/>
        <v>-1.4345920213070486E-6</v>
      </c>
      <c r="AN159" s="88">
        <f t="shared" si="38"/>
        <v>-2.6344736989860252E-7</v>
      </c>
      <c r="AO159" s="88">
        <f t="shared" si="38"/>
        <v>-6.22754225217325E-7</v>
      </c>
      <c r="AP159" s="88">
        <f t="shared" si="38"/>
        <v>4.9636940367456078E-8</v>
      </c>
      <c r="AQ159" s="88">
        <f t="shared" si="38"/>
        <v>-1.2752873388777861E-7</v>
      </c>
      <c r="AR159" s="88">
        <f t="shared" si="38"/>
        <v>8.8983034013100072E-7</v>
      </c>
      <c r="AS159" s="88">
        <f t="shared" si="38"/>
        <v>1.082045240106435E-6</v>
      </c>
      <c r="AT159" s="88">
        <f t="shared" si="38"/>
        <v>3.487870015791025E-4</v>
      </c>
      <c r="AU159" s="88">
        <f t="shared" si="38"/>
        <v>5.7423881491854521E-7</v>
      </c>
      <c r="AV159" s="88">
        <f t="shared" si="38"/>
        <v>2.294058704755083E-7</v>
      </c>
      <c r="AW159" s="88">
        <f t="shared" si="38"/>
        <v>8.1330177279393677E-7</v>
      </c>
      <c r="AX159" s="88">
        <f t="shared" si="38"/>
        <v>4.7295855521779697E-7</v>
      </c>
      <c r="AY159" s="88">
        <f t="shared" si="38"/>
        <v>8.1749468110740133E-7</v>
      </c>
      <c r="AZ159" s="88">
        <f t="shared" si="38"/>
        <v>2.5583143252611465E-7</v>
      </c>
      <c r="BA159" s="88">
        <f t="shared" si="38"/>
        <v>-3.0523322752436717E-7</v>
      </c>
      <c r="BB159" s="88">
        <f t="shared" si="38"/>
        <v>-7.3396993811765339E-7</v>
      </c>
      <c r="BC159" s="88">
        <f t="shared" si="38"/>
        <v>-2.0828546670824764E-7</v>
      </c>
      <c r="BD159" s="88">
        <f t="shared" si="38"/>
        <v>9.9740925948225736E-7</v>
      </c>
      <c r="BE159" s="93">
        <f t="shared" si="38"/>
        <v>3.5560327300033738E-7</v>
      </c>
    </row>
    <row r="160" spans="8:57" x14ac:dyDescent="0.3">
      <c r="H160" s="92">
        <f t="shared" ref="H160:BE160" si="39">H56+H108</f>
        <v>-4.8830091235380936E-6</v>
      </c>
      <c r="I160" s="88">
        <f t="shared" si="39"/>
        <v>-1.2832149315889495E-6</v>
      </c>
      <c r="J160" s="88">
        <f t="shared" si="39"/>
        <v>3.4021481742063508E-7</v>
      </c>
      <c r="K160" s="88">
        <f t="shared" si="39"/>
        <v>5.530908434471007E-7</v>
      </c>
      <c r="L160" s="88">
        <f t="shared" si="39"/>
        <v>-1.4039403619139009E-7</v>
      </c>
      <c r="M160" s="88">
        <f t="shared" si="39"/>
        <v>1.4982965378628896E-6</v>
      </c>
      <c r="N160" s="88">
        <f t="shared" si="39"/>
        <v>1.2486214149893546E-6</v>
      </c>
      <c r="O160" s="88">
        <f t="shared" si="39"/>
        <v>1.5191873518770747E-7</v>
      </c>
      <c r="P160" s="88">
        <f t="shared" si="39"/>
        <v>1.8258348437483539E-6</v>
      </c>
      <c r="Q160" s="88">
        <f t="shared" si="39"/>
        <v>1.0687509029359869E-6</v>
      </c>
      <c r="R160" s="88">
        <f t="shared" si="39"/>
        <v>-9.7741912689592166E-7</v>
      </c>
      <c r="S160" s="88">
        <f t="shared" si="39"/>
        <v>2.555822802093169E-7</v>
      </c>
      <c r="T160" s="88">
        <f t="shared" si="39"/>
        <v>2.3678298574023218E-6</v>
      </c>
      <c r="U160" s="88">
        <f t="shared" si="39"/>
        <v>1.5658559344983105E-6</v>
      </c>
      <c r="V160" s="88">
        <f t="shared" si="39"/>
        <v>-1.7769932883715481E-6</v>
      </c>
      <c r="W160" s="88">
        <f t="shared" si="39"/>
        <v>1.7273078827875165E-7</v>
      </c>
      <c r="X160" s="88">
        <f t="shared" si="39"/>
        <v>5.5509015644751362E-7</v>
      </c>
      <c r="Y160" s="88">
        <f t="shared" si="39"/>
        <v>7.5965721048381792E-7</v>
      </c>
      <c r="Z160" s="88">
        <f t="shared" si="39"/>
        <v>1.0725074512801048E-6</v>
      </c>
      <c r="AA160" s="88">
        <f t="shared" si="39"/>
        <v>-5.6868749381217553E-7</v>
      </c>
      <c r="AB160" s="88">
        <f t="shared" si="39"/>
        <v>-3.4836353818506404E-6</v>
      </c>
      <c r="AC160" s="88">
        <f t="shared" si="39"/>
        <v>2.080484486919099E-6</v>
      </c>
      <c r="AD160" s="88">
        <f t="shared" si="39"/>
        <v>1.0209969295476826E-6</v>
      </c>
      <c r="AE160" s="88">
        <f t="shared" si="39"/>
        <v>-9.4924623419934174E-7</v>
      </c>
      <c r="AF160" s="88">
        <f t="shared" si="39"/>
        <v>6.1407352884699862E-7</v>
      </c>
      <c r="AG160" s="88">
        <f t="shared" si="39"/>
        <v>7.6211766357506516E-7</v>
      </c>
      <c r="AH160" s="88">
        <f t="shared" si="39"/>
        <v>-1.3472218687210257E-6</v>
      </c>
      <c r="AI160" s="88">
        <f t="shared" si="39"/>
        <v>-1.2352251729231214E-7</v>
      </c>
      <c r="AJ160" s="88">
        <f t="shared" si="39"/>
        <v>6.1103543429803358E-7</v>
      </c>
      <c r="AK160" s="88">
        <f t="shared" si="39"/>
        <v>1.2894193551685383E-6</v>
      </c>
      <c r="AL160" s="88">
        <f t="shared" si="39"/>
        <v>3.3629656789656992E-7</v>
      </c>
      <c r="AM160" s="88">
        <f t="shared" si="39"/>
        <v>1.2826851550462188E-6</v>
      </c>
      <c r="AN160" s="88">
        <f t="shared" si="39"/>
        <v>-1.9500811567736088E-6</v>
      </c>
      <c r="AO160" s="88">
        <f t="shared" si="39"/>
        <v>-2.3228203213199137E-6</v>
      </c>
      <c r="AP160" s="88">
        <f t="shared" si="39"/>
        <v>-2.4844779810662862E-8</v>
      </c>
      <c r="AQ160" s="88">
        <f t="shared" si="39"/>
        <v>2.1550727745687708E-6</v>
      </c>
      <c r="AR160" s="88">
        <f t="shared" si="39"/>
        <v>-9.3517604034071887E-7</v>
      </c>
      <c r="AS160" s="88">
        <f t="shared" si="39"/>
        <v>4.9813804577925378E-7</v>
      </c>
      <c r="AT160" s="88">
        <f t="shared" si="39"/>
        <v>5.7423881491854532E-7</v>
      </c>
      <c r="AU160" s="88">
        <f t="shared" si="39"/>
        <v>3.1842822420119146E-4</v>
      </c>
      <c r="AV160" s="88">
        <f t="shared" si="39"/>
        <v>-1.1058513267996407E-8</v>
      </c>
      <c r="AW160" s="88">
        <f t="shared" si="39"/>
        <v>1.3624883296277901E-6</v>
      </c>
      <c r="AX160" s="88">
        <f t="shared" si="39"/>
        <v>8.8681293773528616E-7</v>
      </c>
      <c r="AY160" s="88">
        <f t="shared" si="39"/>
        <v>9.1560397710768488E-7</v>
      </c>
      <c r="AZ160" s="88">
        <f t="shared" si="39"/>
        <v>-2.2564048254602817E-6</v>
      </c>
      <c r="BA160" s="88">
        <f t="shared" si="39"/>
        <v>-7.7159584711179143E-7</v>
      </c>
      <c r="BB160" s="88">
        <f t="shared" si="39"/>
        <v>-2.4956423379259654E-7</v>
      </c>
      <c r="BC160" s="88">
        <f t="shared" si="39"/>
        <v>7.407628454786189E-7</v>
      </c>
      <c r="BD160" s="88">
        <f t="shared" si="39"/>
        <v>-1.8798499480761577E-6</v>
      </c>
      <c r="BE160" s="93">
        <f t="shared" si="39"/>
        <v>4.8824444833160993E-9</v>
      </c>
    </row>
    <row r="161" spans="7:57" x14ac:dyDescent="0.3">
      <c r="H161" s="92">
        <f t="shared" ref="H161:BE161" si="40">H57+H109</f>
        <v>7.300118082694243E-7</v>
      </c>
      <c r="I161" s="88">
        <f t="shared" si="40"/>
        <v>-1.5416116457267871E-6</v>
      </c>
      <c r="J161" s="88">
        <f t="shared" si="40"/>
        <v>-4.9489375585696962E-7</v>
      </c>
      <c r="K161" s="88">
        <f t="shared" si="40"/>
        <v>-6.1700908110854568E-7</v>
      </c>
      <c r="L161" s="88">
        <f t="shared" si="40"/>
        <v>-6.8678902119527976E-7</v>
      </c>
      <c r="M161" s="88">
        <f t="shared" si="40"/>
        <v>-3.0142739389616693E-8</v>
      </c>
      <c r="N161" s="88">
        <f t="shared" si="40"/>
        <v>-2.1604620139507213E-6</v>
      </c>
      <c r="O161" s="88">
        <f t="shared" si="40"/>
        <v>3.0434794766196044E-7</v>
      </c>
      <c r="P161" s="88">
        <f t="shared" si="40"/>
        <v>3.0725565487988731E-7</v>
      </c>
      <c r="Q161" s="88">
        <f t="shared" si="40"/>
        <v>2.16100335906445E-6</v>
      </c>
      <c r="R161" s="88">
        <f t="shared" si="40"/>
        <v>-1.0558917596262485E-6</v>
      </c>
      <c r="S161" s="88">
        <f t="shared" si="40"/>
        <v>-4.6789881071989391E-7</v>
      </c>
      <c r="T161" s="88">
        <f t="shared" si="40"/>
        <v>4.2780299238428246E-6</v>
      </c>
      <c r="U161" s="88">
        <f t="shared" si="40"/>
        <v>-4.7745520702388222E-7</v>
      </c>
      <c r="V161" s="88">
        <f t="shared" si="40"/>
        <v>-1.7349123559842941E-6</v>
      </c>
      <c r="W161" s="88">
        <f t="shared" si="40"/>
        <v>-1.6801775990051379E-6</v>
      </c>
      <c r="X161" s="88">
        <f t="shared" si="40"/>
        <v>7.1204911438122008E-7</v>
      </c>
      <c r="Y161" s="88">
        <f t="shared" si="40"/>
        <v>-5.9985250677222665E-8</v>
      </c>
      <c r="Z161" s="88">
        <f t="shared" si="40"/>
        <v>-6.3351687380217499E-10</v>
      </c>
      <c r="AA161" s="88">
        <f t="shared" si="40"/>
        <v>-7.493920667745896E-7</v>
      </c>
      <c r="AB161" s="88">
        <f t="shared" si="40"/>
        <v>2.34378293118129E-6</v>
      </c>
      <c r="AC161" s="88">
        <f t="shared" si="40"/>
        <v>-1.7166046166996182E-7</v>
      </c>
      <c r="AD161" s="88">
        <f t="shared" si="40"/>
        <v>-8.3978479535591975E-7</v>
      </c>
      <c r="AE161" s="88">
        <f t="shared" si="40"/>
        <v>-3.5691435402231002E-6</v>
      </c>
      <c r="AF161" s="88">
        <f t="shared" si="40"/>
        <v>-3.8609518826896717E-6</v>
      </c>
      <c r="AG161" s="88">
        <f t="shared" si="40"/>
        <v>-9.7762440668672496E-7</v>
      </c>
      <c r="AH161" s="88">
        <f t="shared" si="40"/>
        <v>-1.1528267363566685E-7</v>
      </c>
      <c r="AI161" s="88">
        <f t="shared" si="40"/>
        <v>-6.8712187568649987E-7</v>
      </c>
      <c r="AJ161" s="88">
        <f t="shared" si="40"/>
        <v>5.9178721808992112E-7</v>
      </c>
      <c r="AK161" s="88">
        <f t="shared" si="40"/>
        <v>3.0552940768573793E-6</v>
      </c>
      <c r="AL161" s="88">
        <f t="shared" si="40"/>
        <v>-8.0197394299564025E-7</v>
      </c>
      <c r="AM161" s="88">
        <f t="shared" si="40"/>
        <v>1.6087631902160686E-6</v>
      </c>
      <c r="AN161" s="88">
        <f t="shared" si="40"/>
        <v>2.3283393551726549E-6</v>
      </c>
      <c r="AO161" s="88">
        <f t="shared" si="40"/>
        <v>3.701510120003524E-7</v>
      </c>
      <c r="AP161" s="88">
        <f t="shared" si="40"/>
        <v>-9.8090538784424214E-7</v>
      </c>
      <c r="AQ161" s="88">
        <f t="shared" si="40"/>
        <v>-7.9863353149898906E-8</v>
      </c>
      <c r="AR161" s="88">
        <f t="shared" si="40"/>
        <v>-2.5805169504025405E-6</v>
      </c>
      <c r="AS161" s="88">
        <f t="shared" si="40"/>
        <v>-4.0869610388468552E-7</v>
      </c>
      <c r="AT161" s="88">
        <f t="shared" si="40"/>
        <v>2.2940587047550819E-7</v>
      </c>
      <c r="AU161" s="88">
        <f t="shared" si="40"/>
        <v>-1.1058513267996725E-8</v>
      </c>
      <c r="AV161" s="88">
        <f t="shared" si="40"/>
        <v>2.9961471480178918E-4</v>
      </c>
      <c r="AW161" s="88">
        <f t="shared" si="40"/>
        <v>2.8515574970713691E-7</v>
      </c>
      <c r="AX161" s="88">
        <f t="shared" si="40"/>
        <v>8.7563571519436208E-7</v>
      </c>
      <c r="AY161" s="88">
        <f t="shared" si="40"/>
        <v>-1.2216363441271485E-6</v>
      </c>
      <c r="AZ161" s="88">
        <f t="shared" si="40"/>
        <v>4.2180871737180394E-7</v>
      </c>
      <c r="BA161" s="88">
        <f t="shared" si="40"/>
        <v>6.9871532926708473E-7</v>
      </c>
      <c r="BB161" s="88">
        <f t="shared" si="40"/>
        <v>-2.1185458673115304E-6</v>
      </c>
      <c r="BC161" s="88">
        <f t="shared" si="40"/>
        <v>-2.1211134326531297E-6</v>
      </c>
      <c r="BD161" s="88">
        <f t="shared" si="40"/>
        <v>5.6001769590271463E-7</v>
      </c>
      <c r="BE161" s="93">
        <f t="shared" si="40"/>
        <v>-2.6185435307353452E-7</v>
      </c>
    </row>
    <row r="162" spans="7:57" x14ac:dyDescent="0.3">
      <c r="H162" s="92">
        <f t="shared" ref="H162:BE162" si="41">H58+H110</f>
        <v>-1.9333997179673206E-6</v>
      </c>
      <c r="I162" s="88">
        <f t="shared" si="41"/>
        <v>-6.6825678688041575E-7</v>
      </c>
      <c r="J162" s="88">
        <f t="shared" si="41"/>
        <v>-1.8834327767908652E-8</v>
      </c>
      <c r="K162" s="88">
        <f t="shared" si="41"/>
        <v>-1.2443570051409441E-7</v>
      </c>
      <c r="L162" s="88">
        <f t="shared" si="41"/>
        <v>-3.8138101667107659E-7</v>
      </c>
      <c r="M162" s="88">
        <f t="shared" si="41"/>
        <v>4.7610826807994647E-7</v>
      </c>
      <c r="N162" s="88">
        <f t="shared" si="41"/>
        <v>6.6170530799585985E-7</v>
      </c>
      <c r="O162" s="88">
        <f t="shared" si="41"/>
        <v>2.7578523684269528E-7</v>
      </c>
      <c r="P162" s="88">
        <f t="shared" si="41"/>
        <v>8.6217881877971364E-7</v>
      </c>
      <c r="Q162" s="88">
        <f t="shared" si="41"/>
        <v>1.0749173724457648E-6</v>
      </c>
      <c r="R162" s="88">
        <f t="shared" si="41"/>
        <v>-2.7708335816690376E-7</v>
      </c>
      <c r="S162" s="88">
        <f t="shared" si="41"/>
        <v>-2.3123941240450022E-8</v>
      </c>
      <c r="T162" s="88">
        <f t="shared" si="41"/>
        <v>1.7483322406399142E-6</v>
      </c>
      <c r="U162" s="88">
        <f t="shared" si="41"/>
        <v>3.4872000266698166E-7</v>
      </c>
      <c r="V162" s="88">
        <f t="shared" si="41"/>
        <v>-8.8379372996413009E-7</v>
      </c>
      <c r="W162" s="88">
        <f t="shared" si="41"/>
        <v>-3.2168127524957018E-8</v>
      </c>
      <c r="X162" s="88">
        <f t="shared" si="41"/>
        <v>4.2199420402903474E-7</v>
      </c>
      <c r="Y162" s="88">
        <f t="shared" si="41"/>
        <v>6.2431874967119E-7</v>
      </c>
      <c r="Z162" s="88">
        <f t="shared" si="41"/>
        <v>3.9652914495131084E-7</v>
      </c>
      <c r="AA162" s="88">
        <f t="shared" si="41"/>
        <v>-1.9676330621916496E-7</v>
      </c>
      <c r="AB162" s="88">
        <f t="shared" si="41"/>
        <v>-1.0424574836227054E-6</v>
      </c>
      <c r="AC162" s="88">
        <f t="shared" si="41"/>
        <v>4.0760714861688532E-7</v>
      </c>
      <c r="AD162" s="88">
        <f t="shared" si="41"/>
        <v>6.6089965206063433E-7</v>
      </c>
      <c r="AE162" s="88">
        <f t="shared" si="41"/>
        <v>-2.3714124393572548E-7</v>
      </c>
      <c r="AF162" s="88">
        <f t="shared" si="41"/>
        <v>-5.5678887178681291E-7</v>
      </c>
      <c r="AG162" s="88">
        <f t="shared" si="41"/>
        <v>2.7306972660927298E-7</v>
      </c>
      <c r="AH162" s="88">
        <f t="shared" si="41"/>
        <v>-4.0369174202761598E-7</v>
      </c>
      <c r="AI162" s="88">
        <f t="shared" si="41"/>
        <v>1.9266820651966964E-7</v>
      </c>
      <c r="AJ162" s="88">
        <f t="shared" si="41"/>
        <v>6.4207698485639775E-7</v>
      </c>
      <c r="AK162" s="88">
        <f t="shared" si="41"/>
        <v>1.7482086793509828E-6</v>
      </c>
      <c r="AL162" s="88">
        <f t="shared" si="41"/>
        <v>-5.0522295821743315E-8</v>
      </c>
      <c r="AM162" s="88">
        <f t="shared" si="41"/>
        <v>5.1777784511822053E-8</v>
      </c>
      <c r="AN162" s="88">
        <f t="shared" si="41"/>
        <v>-7.5466952818355008E-7</v>
      </c>
      <c r="AO162" s="88">
        <f t="shared" si="41"/>
        <v>-1.1241553577842823E-6</v>
      </c>
      <c r="AP162" s="88">
        <f t="shared" si="41"/>
        <v>-3.7139197128251825E-8</v>
      </c>
      <c r="AQ162" s="88">
        <f t="shared" si="41"/>
        <v>7.9614074040893911E-7</v>
      </c>
      <c r="AR162" s="88">
        <f t="shared" si="41"/>
        <v>-1.6054319536212493E-7</v>
      </c>
      <c r="AS162" s="88">
        <f t="shared" si="41"/>
        <v>5.7418355937275021E-7</v>
      </c>
      <c r="AT162" s="88">
        <f t="shared" si="41"/>
        <v>8.1330177279393667E-7</v>
      </c>
      <c r="AU162" s="88">
        <f t="shared" si="41"/>
        <v>1.3624883296277899E-6</v>
      </c>
      <c r="AV162" s="88">
        <f t="shared" si="41"/>
        <v>2.8515574970713681E-7</v>
      </c>
      <c r="AW162" s="88">
        <f t="shared" si="41"/>
        <v>1.8957863834761962E-4</v>
      </c>
      <c r="AX162" s="88">
        <f t="shared" si="41"/>
        <v>5.6286928609230596E-7</v>
      </c>
      <c r="AY162" s="88">
        <f t="shared" si="41"/>
        <v>6.0322002905057551E-7</v>
      </c>
      <c r="AZ162" s="88">
        <f t="shared" si="41"/>
        <v>-7.7292217498280578E-7</v>
      </c>
      <c r="BA162" s="88">
        <f t="shared" si="41"/>
        <v>-3.8278382473017029E-7</v>
      </c>
      <c r="BB162" s="88">
        <f t="shared" si="41"/>
        <v>-4.661762569015189E-7</v>
      </c>
      <c r="BC162" s="88">
        <f t="shared" si="41"/>
        <v>1.1589468504704031E-7</v>
      </c>
      <c r="BD162" s="88">
        <f t="shared" si="41"/>
        <v>-3.4614272681088491E-7</v>
      </c>
      <c r="BE162" s="93">
        <f t="shared" si="41"/>
        <v>1.2036854869829527E-7</v>
      </c>
    </row>
    <row r="163" spans="7:57" x14ac:dyDescent="0.3">
      <c r="H163" s="92">
        <f t="shared" ref="H163:BE163" si="42">H59+H111</f>
        <v>-1.1974744074604041E-6</v>
      </c>
      <c r="I163" s="88">
        <f t="shared" si="42"/>
        <v>-6.8190765219435552E-7</v>
      </c>
      <c r="J163" s="88">
        <f t="shared" si="42"/>
        <v>-6.4251757899822771E-8</v>
      </c>
      <c r="K163" s="88">
        <f t="shared" si="42"/>
        <v>-1.1769245942992816E-7</v>
      </c>
      <c r="L163" s="88">
        <f t="shared" si="42"/>
        <v>-3.0846049200267084E-7</v>
      </c>
      <c r="M163" s="88">
        <f t="shared" si="42"/>
        <v>3.4414039066955911E-7</v>
      </c>
      <c r="N163" s="88">
        <f t="shared" si="42"/>
        <v>5.4722634028933258E-8</v>
      </c>
      <c r="O163" s="88">
        <f t="shared" si="42"/>
        <v>1.949015757947213E-7</v>
      </c>
      <c r="P163" s="88">
        <f t="shared" si="42"/>
        <v>6.1148138681856482E-7</v>
      </c>
      <c r="Q163" s="88">
        <f t="shared" si="42"/>
        <v>9.62138987418715E-7</v>
      </c>
      <c r="R163" s="88">
        <f t="shared" si="42"/>
        <v>-3.8902004316135789E-7</v>
      </c>
      <c r="S163" s="88">
        <f t="shared" si="42"/>
        <v>-6.8674481766278554E-8</v>
      </c>
      <c r="T163" s="88">
        <f t="shared" si="42"/>
        <v>1.7443591897015939E-6</v>
      </c>
      <c r="U163" s="88">
        <f t="shared" si="42"/>
        <v>2.1388409569829821E-7</v>
      </c>
      <c r="V163" s="88">
        <f t="shared" si="42"/>
        <v>-8.5736811372640867E-7</v>
      </c>
      <c r="W163" s="88">
        <f t="shared" si="42"/>
        <v>-2.8317819437164638E-7</v>
      </c>
      <c r="X163" s="88">
        <f t="shared" si="42"/>
        <v>3.6590509458622713E-7</v>
      </c>
      <c r="Y163" s="88">
        <f t="shared" si="42"/>
        <v>3.4946979144201552E-7</v>
      </c>
      <c r="Z163" s="88">
        <f t="shared" si="42"/>
        <v>2.7641138557271446E-7</v>
      </c>
      <c r="AA163" s="88">
        <f t="shared" si="42"/>
        <v>-2.6594520225932642E-7</v>
      </c>
      <c r="AB163" s="88">
        <f t="shared" si="42"/>
        <v>-3.8785268100802162E-7</v>
      </c>
      <c r="AC163" s="88">
        <f t="shared" si="42"/>
        <v>3.3527077301288449E-7</v>
      </c>
      <c r="AD163" s="88">
        <f t="shared" si="42"/>
        <v>2.5737872810813645E-7</v>
      </c>
      <c r="AE163" s="88">
        <f t="shared" si="42"/>
        <v>-7.894302022628378E-7</v>
      </c>
      <c r="AF163" s="88">
        <f t="shared" si="42"/>
        <v>-8.6311804510803012E-7</v>
      </c>
      <c r="AG163" s="88">
        <f t="shared" si="42"/>
        <v>2.8291464512289769E-8</v>
      </c>
      <c r="AH163" s="88">
        <f t="shared" si="42"/>
        <v>-3.2170107509124171E-7</v>
      </c>
      <c r="AI163" s="88">
        <f t="shared" si="42"/>
        <v>-3.3569617308280992E-8</v>
      </c>
      <c r="AJ163" s="88">
        <f t="shared" si="42"/>
        <v>4.5517376954835746E-7</v>
      </c>
      <c r="AK163" s="88">
        <f t="shared" si="42"/>
        <v>1.4510857865259341E-6</v>
      </c>
      <c r="AL163" s="88">
        <f t="shared" si="42"/>
        <v>-1.3120348377581287E-7</v>
      </c>
      <c r="AM163" s="88">
        <f t="shared" si="42"/>
        <v>3.9934308608563916E-7</v>
      </c>
      <c r="AN163" s="88">
        <f t="shared" si="42"/>
        <v>-1.2811374624761508E-7</v>
      </c>
      <c r="AO163" s="88">
        <f t="shared" si="42"/>
        <v>-6.6322294420747126E-7</v>
      </c>
      <c r="AP163" s="88">
        <f t="shared" si="42"/>
        <v>-1.8433129520936179E-7</v>
      </c>
      <c r="AQ163" s="88">
        <f t="shared" si="42"/>
        <v>5.4192363587577132E-7</v>
      </c>
      <c r="AR163" s="88">
        <f t="shared" si="42"/>
        <v>-5.8587818563447684E-7</v>
      </c>
      <c r="AS163" s="88">
        <f t="shared" si="42"/>
        <v>2.457132487686667E-7</v>
      </c>
      <c r="AT163" s="88">
        <f t="shared" si="42"/>
        <v>4.7295855521779691E-7</v>
      </c>
      <c r="AU163" s="88">
        <f t="shared" si="42"/>
        <v>8.8681293773528616E-7</v>
      </c>
      <c r="AV163" s="88">
        <f t="shared" si="42"/>
        <v>8.7563571519436208E-7</v>
      </c>
      <c r="AW163" s="88">
        <f t="shared" si="42"/>
        <v>5.6286928609230596E-7</v>
      </c>
      <c r="AX163" s="88">
        <f t="shared" si="42"/>
        <v>2.0146203224075793E-4</v>
      </c>
      <c r="AY163" s="88">
        <f t="shared" si="42"/>
        <v>1.5720988641095352E-7</v>
      </c>
      <c r="AZ163" s="88">
        <f t="shared" si="42"/>
        <v>-4.8174886789276394E-7</v>
      </c>
      <c r="BA163" s="88">
        <f t="shared" si="42"/>
        <v>-1.2815391037087958E-7</v>
      </c>
      <c r="BB163" s="88">
        <f t="shared" si="42"/>
        <v>-5.9804282998304078E-7</v>
      </c>
      <c r="BC163" s="88">
        <f t="shared" si="42"/>
        <v>-2.4024226271255581E-7</v>
      </c>
      <c r="BD163" s="88">
        <f t="shared" si="42"/>
        <v>-2.2443209334977492E-7</v>
      </c>
      <c r="BE163" s="93">
        <f t="shared" si="42"/>
        <v>1.3820158604899641E-8</v>
      </c>
    </row>
    <row r="164" spans="7:57" x14ac:dyDescent="0.3">
      <c r="H164" s="92">
        <f t="shared" ref="H164:BE164" si="43">H60+H112</f>
        <v>-1.3395951046348227E-6</v>
      </c>
      <c r="I164" s="88">
        <f t="shared" si="43"/>
        <v>6.5404389462051248E-8</v>
      </c>
      <c r="J164" s="88">
        <f t="shared" si="43"/>
        <v>5.156760550942712E-8</v>
      </c>
      <c r="K164" s="88">
        <f t="shared" si="43"/>
        <v>-1.0822078910157341E-7</v>
      </c>
      <c r="L164" s="88">
        <f t="shared" si="43"/>
        <v>-2.1220910300767877E-7</v>
      </c>
      <c r="M164" s="88">
        <f t="shared" si="43"/>
        <v>1.858793057642059E-7</v>
      </c>
      <c r="N164" s="88">
        <f t="shared" si="43"/>
        <v>1.2800312558755041E-6</v>
      </c>
      <c r="O164" s="88">
        <f t="shared" si="43"/>
        <v>2.0795928687904396E-7</v>
      </c>
      <c r="P164" s="88">
        <f t="shared" si="43"/>
        <v>4.7434884809801041E-7</v>
      </c>
      <c r="Q164" s="88">
        <f t="shared" si="43"/>
        <v>3.1226912399985122E-7</v>
      </c>
      <c r="R164" s="88">
        <f t="shared" si="43"/>
        <v>3.1337953386000617E-7</v>
      </c>
      <c r="S164" s="88">
        <f t="shared" si="43"/>
        <v>6.1761911312668543E-8</v>
      </c>
      <c r="T164" s="88">
        <f t="shared" si="43"/>
        <v>4.0034516241400676E-8</v>
      </c>
      <c r="U164" s="88">
        <f t="shared" si="43"/>
        <v>1.5938249240549876E-7</v>
      </c>
      <c r="V164" s="88">
        <f t="shared" si="43"/>
        <v>4.1978697248262069E-10</v>
      </c>
      <c r="W164" s="88">
        <f t="shared" si="43"/>
        <v>5.1490604721974804E-7</v>
      </c>
      <c r="X164" s="88">
        <f t="shared" si="43"/>
        <v>1.3097887621811037E-7</v>
      </c>
      <c r="Y164" s="88">
        <f t="shared" si="43"/>
        <v>6.1654375140754666E-7</v>
      </c>
      <c r="Z164" s="88">
        <f t="shared" si="43"/>
        <v>1.9909773200307648E-7</v>
      </c>
      <c r="AA164" s="88">
        <f t="shared" si="43"/>
        <v>1.8436342167212907E-7</v>
      </c>
      <c r="AB164" s="88">
        <f t="shared" si="43"/>
        <v>-1.1721058046251404E-6</v>
      </c>
      <c r="AC164" s="88">
        <f t="shared" si="43"/>
        <v>-2.9811904309031552E-8</v>
      </c>
      <c r="AD164" s="88">
        <f t="shared" si="43"/>
        <v>8.686653964840035E-7</v>
      </c>
      <c r="AE164" s="88">
        <f t="shared" si="43"/>
        <v>1.2697675599452556E-6</v>
      </c>
      <c r="AF164" s="88">
        <f t="shared" si="43"/>
        <v>4.7922283046587672E-7</v>
      </c>
      <c r="AG164" s="88">
        <f t="shared" si="43"/>
        <v>4.8462652321590251E-7</v>
      </c>
      <c r="AH164" s="88">
        <f t="shared" si="43"/>
        <v>-8.3199778613924867E-8</v>
      </c>
      <c r="AI164" s="88">
        <f t="shared" si="43"/>
        <v>5.4146320910097202E-7</v>
      </c>
      <c r="AJ164" s="88">
        <f t="shared" si="43"/>
        <v>4.4852588928924896E-7</v>
      </c>
      <c r="AK164" s="88">
        <f t="shared" si="43"/>
        <v>8.106199775756282E-7</v>
      </c>
      <c r="AL164" s="88">
        <f t="shared" si="43"/>
        <v>1.2232619623281042E-7</v>
      </c>
      <c r="AM164" s="88">
        <f t="shared" si="43"/>
        <v>-9.0435774457318995E-7</v>
      </c>
      <c r="AN164" s="88">
        <f t="shared" si="43"/>
        <v>-1.2511368421479908E-6</v>
      </c>
      <c r="AO164" s="88">
        <f t="shared" si="43"/>
        <v>-9.157444711706434E-7</v>
      </c>
      <c r="AP164" s="88">
        <f t="shared" si="43"/>
        <v>3.1445270460688908E-7</v>
      </c>
      <c r="AQ164" s="88">
        <f t="shared" si="43"/>
        <v>4.2774488176523764E-7</v>
      </c>
      <c r="AR164" s="88">
        <f t="shared" si="43"/>
        <v>1.0079285250075256E-6</v>
      </c>
      <c r="AS164" s="88">
        <f t="shared" si="43"/>
        <v>7.5613691899922702E-7</v>
      </c>
      <c r="AT164" s="88">
        <f t="shared" si="43"/>
        <v>8.1749468110740133E-7</v>
      </c>
      <c r="AU164" s="88">
        <f t="shared" si="43"/>
        <v>9.1560397710768499E-7</v>
      </c>
      <c r="AV164" s="88">
        <f t="shared" si="43"/>
        <v>-1.2216363441271485E-6</v>
      </c>
      <c r="AW164" s="88">
        <f t="shared" si="43"/>
        <v>6.0322002905057551E-7</v>
      </c>
      <c r="AX164" s="88">
        <f t="shared" si="43"/>
        <v>1.5720988641095352E-7</v>
      </c>
      <c r="AY164" s="88">
        <f t="shared" si="43"/>
        <v>1.3393825535374971E-4</v>
      </c>
      <c r="AZ164" s="88">
        <f t="shared" si="43"/>
        <v>-4.9043820065087364E-7</v>
      </c>
      <c r="BA164" s="88">
        <f t="shared" si="43"/>
        <v>-5.2552618919648328E-7</v>
      </c>
      <c r="BB164" s="88">
        <f t="shared" si="43"/>
        <v>2.2845774718004596E-7</v>
      </c>
      <c r="BC164" s="88">
        <f t="shared" si="43"/>
        <v>6.9838793821095433E-7</v>
      </c>
      <c r="BD164" s="88">
        <f t="shared" si="43"/>
        <v>-9.0737060706098927E-8</v>
      </c>
      <c r="BE164" s="93">
        <f t="shared" si="43"/>
        <v>2.5263507193859068E-7</v>
      </c>
    </row>
    <row r="165" spans="7:57" x14ac:dyDescent="0.3">
      <c r="H165" s="92">
        <f t="shared" ref="H165:BE165" si="44">H61+H113</f>
        <v>4.1914567307421753E-6</v>
      </c>
      <c r="I165" s="88">
        <f t="shared" si="44"/>
        <v>8.8041540147825697E-7</v>
      </c>
      <c r="J165" s="88">
        <f t="shared" si="44"/>
        <v>-4.9183026361424688E-7</v>
      </c>
      <c r="K165" s="88">
        <f t="shared" si="44"/>
        <v>-9.1709090860413971E-7</v>
      </c>
      <c r="L165" s="88">
        <f t="shared" si="44"/>
        <v>-3.0110336252328624E-7</v>
      </c>
      <c r="M165" s="88">
        <f t="shared" si="44"/>
        <v>-1.4332273111448712E-6</v>
      </c>
      <c r="N165" s="88">
        <f t="shared" si="44"/>
        <v>-8.7850003705183584E-7</v>
      </c>
      <c r="O165" s="88">
        <f t="shared" si="44"/>
        <v>1.4724589356711469E-7</v>
      </c>
      <c r="P165" s="88">
        <f t="shared" si="44"/>
        <v>-1.3842846829177066E-6</v>
      </c>
      <c r="Q165" s="88">
        <f t="shared" si="44"/>
        <v>-6.4947071451723278E-8</v>
      </c>
      <c r="R165" s="88">
        <f t="shared" si="44"/>
        <v>9.6691240099245568E-7</v>
      </c>
      <c r="S165" s="88">
        <f t="shared" si="44"/>
        <v>-3.8185813953751168E-7</v>
      </c>
      <c r="T165" s="88">
        <f t="shared" si="44"/>
        <v>-9.5466244803825845E-7</v>
      </c>
      <c r="U165" s="88">
        <f t="shared" si="44"/>
        <v>-1.6917093622687637E-6</v>
      </c>
      <c r="V165" s="88">
        <f t="shared" si="44"/>
        <v>1.27611992892473E-6</v>
      </c>
      <c r="W165" s="88">
        <f t="shared" si="44"/>
        <v>-2.9268543236702553E-7</v>
      </c>
      <c r="X165" s="88">
        <f t="shared" si="44"/>
        <v>-2.1125504037847111E-7</v>
      </c>
      <c r="Y165" s="88">
        <f t="shared" si="44"/>
        <v>-2.3983445608916373E-7</v>
      </c>
      <c r="Z165" s="88">
        <f t="shared" si="44"/>
        <v>-9.5481418483023898E-7</v>
      </c>
      <c r="AA165" s="88">
        <f t="shared" si="44"/>
        <v>5.1599463855716593E-7</v>
      </c>
      <c r="AB165" s="88">
        <f t="shared" si="44"/>
        <v>3.4370675504647474E-6</v>
      </c>
      <c r="AC165" s="88">
        <f t="shared" si="44"/>
        <v>-2.3140050753086902E-6</v>
      </c>
      <c r="AD165" s="88">
        <f t="shared" si="44"/>
        <v>-5.5665401229151978E-7</v>
      </c>
      <c r="AE165" s="88">
        <f t="shared" si="44"/>
        <v>9.5440693831994477E-7</v>
      </c>
      <c r="AF165" s="88">
        <f t="shared" si="44"/>
        <v>-1.5825097524832919E-6</v>
      </c>
      <c r="AG165" s="88">
        <f t="shared" si="44"/>
        <v>-6.9927724156527352E-7</v>
      </c>
      <c r="AH165" s="88">
        <f t="shared" si="44"/>
        <v>1.318359557432508E-6</v>
      </c>
      <c r="AI165" s="88">
        <f t="shared" si="44"/>
        <v>4.0641934647571987E-7</v>
      </c>
      <c r="AJ165" s="88">
        <f t="shared" si="44"/>
        <v>-8.5200474691310884E-9</v>
      </c>
      <c r="AK165" s="88">
        <f t="shared" si="44"/>
        <v>5.0044699220322513E-7</v>
      </c>
      <c r="AL165" s="88">
        <f t="shared" si="44"/>
        <v>-5.2987602385404718E-7</v>
      </c>
      <c r="AM165" s="88">
        <f t="shared" si="44"/>
        <v>-1.6635026126088401E-6</v>
      </c>
      <c r="AN165" s="88">
        <f t="shared" si="44"/>
        <v>1.716370600249972E-6</v>
      </c>
      <c r="AO165" s="88">
        <f t="shared" si="44"/>
        <v>1.7339183083876649E-6</v>
      </c>
      <c r="AP165" s="88">
        <f t="shared" si="44"/>
        <v>-2.3208877403556377E-8</v>
      </c>
      <c r="AQ165" s="88">
        <f t="shared" si="44"/>
        <v>-1.9201736972197111E-6</v>
      </c>
      <c r="AR165" s="88">
        <f t="shared" si="44"/>
        <v>1.0425657361849653E-6</v>
      </c>
      <c r="AS165" s="88">
        <f t="shared" si="44"/>
        <v>4.875729381926032E-8</v>
      </c>
      <c r="AT165" s="88">
        <f t="shared" si="44"/>
        <v>2.5583143252611444E-7</v>
      </c>
      <c r="AU165" s="88">
        <f t="shared" si="44"/>
        <v>-2.2564048254602812E-6</v>
      </c>
      <c r="AV165" s="88">
        <f t="shared" si="44"/>
        <v>4.2180871737180384E-7</v>
      </c>
      <c r="AW165" s="88">
        <f t="shared" si="44"/>
        <v>-7.7292217498280578E-7</v>
      </c>
      <c r="AX165" s="88">
        <f t="shared" si="44"/>
        <v>-4.8174886789276394E-7</v>
      </c>
      <c r="AY165" s="88">
        <f t="shared" si="44"/>
        <v>-4.9043820065087375E-7</v>
      </c>
      <c r="AZ165" s="88">
        <f t="shared" si="44"/>
        <v>9.4066776172453529E-5</v>
      </c>
      <c r="BA165" s="88">
        <f t="shared" si="44"/>
        <v>5.6978818208874612E-7</v>
      </c>
      <c r="BB165" s="88">
        <f t="shared" si="44"/>
        <v>-2.7469485341027217E-7</v>
      </c>
      <c r="BC165" s="88">
        <f t="shared" si="44"/>
        <v>-8.8159892368270831E-7</v>
      </c>
      <c r="BD165" s="88">
        <f t="shared" si="44"/>
        <v>2.1230718760681244E-6</v>
      </c>
      <c r="BE165" s="93">
        <f t="shared" si="44"/>
        <v>1.4392216967162758E-7</v>
      </c>
    </row>
    <row r="166" spans="7:57" x14ac:dyDescent="0.3">
      <c r="H166" s="92">
        <f t="shared" ref="H166:BE166" si="45">H62+H114</f>
        <v>1.2934916262597584E-6</v>
      </c>
      <c r="I166" s="88">
        <f t="shared" si="45"/>
        <v>8.3203694094583441E-8</v>
      </c>
      <c r="J166" s="88">
        <f t="shared" si="45"/>
        <v>-1.1550639761724054E-7</v>
      </c>
      <c r="K166" s="88">
        <f t="shared" si="45"/>
        <v>-1.2012123840357635E-7</v>
      </c>
      <c r="L166" s="88">
        <f t="shared" si="45"/>
        <v>2.581233558377486E-8</v>
      </c>
      <c r="M166" s="88">
        <f t="shared" si="45"/>
        <v>-3.1972398466186292E-7</v>
      </c>
      <c r="N166" s="88">
        <f t="shared" si="45"/>
        <v>-7.4855347197589271E-7</v>
      </c>
      <c r="O166" s="88">
        <f t="shared" si="45"/>
        <v>-5.834143407876908E-8</v>
      </c>
      <c r="P166" s="88">
        <f t="shared" si="45"/>
        <v>-4.2845995760073802E-7</v>
      </c>
      <c r="Q166" s="88">
        <f t="shared" si="45"/>
        <v>-9.6337818265442656E-8</v>
      </c>
      <c r="R166" s="88">
        <f t="shared" si="45"/>
        <v>1.6013967168453558E-9</v>
      </c>
      <c r="S166" s="88">
        <f t="shared" si="45"/>
        <v>-1.0097347563818561E-7</v>
      </c>
      <c r="T166" s="88">
        <f t="shared" si="45"/>
        <v>-7.8615238007772251E-8</v>
      </c>
      <c r="U166" s="88">
        <f t="shared" si="45"/>
        <v>-3.6155450215602424E-7</v>
      </c>
      <c r="V166" s="88">
        <f t="shared" si="45"/>
        <v>1.7277441040920224E-7</v>
      </c>
      <c r="W166" s="88">
        <f t="shared" si="45"/>
        <v>-3.0952693515285074E-7</v>
      </c>
      <c r="X166" s="88">
        <f t="shared" si="45"/>
        <v>-7.5500839426488468E-8</v>
      </c>
      <c r="Y166" s="88">
        <f t="shared" si="45"/>
        <v>-3.07618024299758E-7</v>
      </c>
      <c r="Z166" s="88">
        <f t="shared" si="45"/>
        <v>-2.4506384605094154E-7</v>
      </c>
      <c r="AA166" s="88">
        <f t="shared" si="45"/>
        <v>-1.078932845078931E-8</v>
      </c>
      <c r="AB166" s="88">
        <f t="shared" si="45"/>
        <v>1.1323390750003961E-6</v>
      </c>
      <c r="AC166" s="88">
        <f t="shared" si="45"/>
        <v>-3.7651793842226024E-7</v>
      </c>
      <c r="AD166" s="88">
        <f t="shared" si="45"/>
        <v>-4.8710034316076573E-7</v>
      </c>
      <c r="AE166" s="88">
        <f t="shared" si="45"/>
        <v>-4.7096264742839427E-7</v>
      </c>
      <c r="AF166" s="88">
        <f t="shared" si="45"/>
        <v>-5.5878452358244476E-7</v>
      </c>
      <c r="AG166" s="88">
        <f t="shared" si="45"/>
        <v>-3.4813417808809841E-7</v>
      </c>
      <c r="AH166" s="88">
        <f t="shared" si="45"/>
        <v>2.5291855639059333E-7</v>
      </c>
      <c r="AI166" s="88">
        <f t="shared" si="45"/>
        <v>-1.8185794530855745E-7</v>
      </c>
      <c r="AJ166" s="88">
        <f t="shared" si="45"/>
        <v>-1.8162928357191827E-7</v>
      </c>
      <c r="AK166" s="88">
        <f t="shared" si="45"/>
        <v>-1.9697414907554122E-7</v>
      </c>
      <c r="AL166" s="88">
        <f t="shared" si="45"/>
        <v>-1.5941946892193081E-7</v>
      </c>
      <c r="AM166" s="88">
        <f t="shared" si="45"/>
        <v>1.5023924785357905E-7</v>
      </c>
      <c r="AN166" s="88">
        <f t="shared" si="45"/>
        <v>8.7948255574652522E-7</v>
      </c>
      <c r="AO166" s="88">
        <f t="shared" si="45"/>
        <v>6.928206066170445E-7</v>
      </c>
      <c r="AP166" s="88">
        <f t="shared" si="45"/>
        <v>-1.6208674466686471E-7</v>
      </c>
      <c r="AQ166" s="88">
        <f t="shared" si="45"/>
        <v>-5.0644233418911236E-7</v>
      </c>
      <c r="AR166" s="88">
        <f t="shared" si="45"/>
        <v>-3.2060474792595811E-7</v>
      </c>
      <c r="AS166" s="88">
        <f t="shared" si="45"/>
        <v>-3.2780051145215747E-7</v>
      </c>
      <c r="AT166" s="88">
        <f t="shared" si="45"/>
        <v>-3.0523322752436717E-7</v>
      </c>
      <c r="AU166" s="88">
        <f t="shared" si="45"/>
        <v>-7.7159584711179143E-7</v>
      </c>
      <c r="AV166" s="88">
        <f t="shared" si="45"/>
        <v>6.9871532926708462E-7</v>
      </c>
      <c r="AW166" s="88">
        <f t="shared" si="45"/>
        <v>-3.8278382473017029E-7</v>
      </c>
      <c r="AX166" s="88">
        <f t="shared" si="45"/>
        <v>-1.2815391037087961E-7</v>
      </c>
      <c r="AY166" s="88">
        <f t="shared" si="45"/>
        <v>-5.2552618919648328E-7</v>
      </c>
      <c r="AZ166" s="88">
        <f t="shared" si="45"/>
        <v>5.6978818208874612E-7</v>
      </c>
      <c r="BA166" s="88">
        <f t="shared" si="45"/>
        <v>9.0940718241601279E-5</v>
      </c>
      <c r="BB166" s="88">
        <f t="shared" si="45"/>
        <v>-1.9282011566232264E-7</v>
      </c>
      <c r="BC166" s="88">
        <f t="shared" si="45"/>
        <v>-4.9694939615038233E-7</v>
      </c>
      <c r="BD166" s="88">
        <f t="shared" si="45"/>
        <v>4.0564864530027979E-7</v>
      </c>
      <c r="BE166" s="93">
        <f t="shared" si="45"/>
        <v>-9.1122943600159563E-8</v>
      </c>
    </row>
    <row r="167" spans="7:57" x14ac:dyDescent="0.3">
      <c r="H167" s="92">
        <f t="shared" ref="H167:BE167" si="46">H63+H115</f>
        <v>-2.3798436446524229E-7</v>
      </c>
      <c r="I167" s="88">
        <f t="shared" si="46"/>
        <v>8.1976192337321353E-7</v>
      </c>
      <c r="J167" s="88">
        <f t="shared" si="46"/>
        <v>3.6412825195289192E-7</v>
      </c>
      <c r="K167" s="88">
        <f t="shared" si="46"/>
        <v>6.1657674679291578E-7</v>
      </c>
      <c r="L167" s="88">
        <f t="shared" si="46"/>
        <v>6.3469903755792794E-7</v>
      </c>
      <c r="M167" s="88">
        <f t="shared" si="46"/>
        <v>1.2024003806213956E-7</v>
      </c>
      <c r="N167" s="88">
        <f t="shared" si="46"/>
        <v>6.8771340270301883E-7</v>
      </c>
      <c r="O167" s="88">
        <f t="shared" si="46"/>
        <v>-3.5935948071744059E-7</v>
      </c>
      <c r="P167" s="88">
        <f t="shared" si="46"/>
        <v>-2.9884661669221005E-7</v>
      </c>
      <c r="Q167" s="88">
        <f t="shared" si="46"/>
        <v>-1.6015623474556634E-6</v>
      </c>
      <c r="R167" s="88">
        <f t="shared" si="46"/>
        <v>3.2544515741085725E-7</v>
      </c>
      <c r="S167" s="88">
        <f t="shared" si="46"/>
        <v>3.2256958407485509E-7</v>
      </c>
      <c r="T167" s="88">
        <f t="shared" si="46"/>
        <v>-2.6557486592960307E-6</v>
      </c>
      <c r="U167" s="88">
        <f t="shared" si="46"/>
        <v>4.6893516999353615E-7</v>
      </c>
      <c r="V167" s="88">
        <f t="shared" si="46"/>
        <v>9.2662915781299879E-7</v>
      </c>
      <c r="W167" s="88">
        <f t="shared" si="46"/>
        <v>7.9395601521773548E-7</v>
      </c>
      <c r="X167" s="88">
        <f t="shared" si="46"/>
        <v>-5.1668790521057803E-7</v>
      </c>
      <c r="Y167" s="88">
        <f t="shared" si="46"/>
        <v>-3.3440646436478186E-7</v>
      </c>
      <c r="Z167" s="88">
        <f t="shared" si="46"/>
        <v>1.7305848696522221E-8</v>
      </c>
      <c r="AA167" s="88">
        <f t="shared" si="46"/>
        <v>2.8301155568265458E-7</v>
      </c>
      <c r="AB167" s="88">
        <f t="shared" si="46"/>
        <v>-1.2795909952070877E-6</v>
      </c>
      <c r="AC167" s="88">
        <f t="shared" si="46"/>
        <v>4.939212929574782E-7</v>
      </c>
      <c r="AD167" s="88">
        <f t="shared" si="46"/>
        <v>5.3676422140928951E-8</v>
      </c>
      <c r="AE167" s="88">
        <f t="shared" si="46"/>
        <v>1.322335401756194E-6</v>
      </c>
      <c r="AF167" s="88">
        <f t="shared" si="46"/>
        <v>2.4362707749285319E-6</v>
      </c>
      <c r="AG167" s="88">
        <f t="shared" si="46"/>
        <v>4.2152441042481068E-7</v>
      </c>
      <c r="AH167" s="88">
        <f t="shared" si="46"/>
        <v>-7.6225848179513163E-8</v>
      </c>
      <c r="AI167" s="88">
        <f t="shared" si="46"/>
        <v>2.171674326979826E-8</v>
      </c>
      <c r="AJ167" s="88">
        <f t="shared" si="46"/>
        <v>-6.8199482941453081E-7</v>
      </c>
      <c r="AK167" s="88">
        <f t="shared" si="46"/>
        <v>-2.6031672179697179E-6</v>
      </c>
      <c r="AL167" s="88">
        <f t="shared" si="46"/>
        <v>5.2237934240721521E-7</v>
      </c>
      <c r="AM167" s="88">
        <f t="shared" si="46"/>
        <v>-1.8149762154581226E-7</v>
      </c>
      <c r="AN167" s="88">
        <f t="shared" si="46"/>
        <v>-9.4728737328531453E-7</v>
      </c>
      <c r="AO167" s="88">
        <f t="shared" si="46"/>
        <v>9.8284758193835395E-8</v>
      </c>
      <c r="AP167" s="88">
        <f t="shared" si="46"/>
        <v>4.3115592742304335E-7</v>
      </c>
      <c r="AQ167" s="88">
        <f t="shared" si="46"/>
        <v>6.7617760149130943E-8</v>
      </c>
      <c r="AR167" s="88">
        <f t="shared" si="46"/>
        <v>8.4091962291661839E-7</v>
      </c>
      <c r="AS167" s="88">
        <f t="shared" si="46"/>
        <v>-2.4617304776203221E-7</v>
      </c>
      <c r="AT167" s="88">
        <f t="shared" si="46"/>
        <v>-7.3396993811765318E-7</v>
      </c>
      <c r="AU167" s="88">
        <f t="shared" si="46"/>
        <v>-2.4956423379259654E-7</v>
      </c>
      <c r="AV167" s="88">
        <f t="shared" si="46"/>
        <v>-2.1185458673115304E-6</v>
      </c>
      <c r="AW167" s="88">
        <f t="shared" si="46"/>
        <v>-4.6617625690151896E-7</v>
      </c>
      <c r="AX167" s="88">
        <f t="shared" si="46"/>
        <v>-5.9804282998304089E-7</v>
      </c>
      <c r="AY167" s="88">
        <f t="shared" si="46"/>
        <v>2.2845774718004599E-7</v>
      </c>
      <c r="AZ167" s="88">
        <f t="shared" si="46"/>
        <v>-2.7469485341027222E-7</v>
      </c>
      <c r="BA167" s="88">
        <f t="shared" si="46"/>
        <v>-1.9282011566232267E-7</v>
      </c>
      <c r="BB167" s="88">
        <f t="shared" si="46"/>
        <v>8.8220564807882273E-5</v>
      </c>
      <c r="BC167" s="88">
        <f t="shared" si="46"/>
        <v>1.0503239401607981E-6</v>
      </c>
      <c r="BD167" s="88">
        <f t="shared" si="46"/>
        <v>-6.3590010496312927E-7</v>
      </c>
      <c r="BE167" s="93">
        <f t="shared" si="46"/>
        <v>-2.086023185727484E-8</v>
      </c>
    </row>
    <row r="168" spans="7:57" x14ac:dyDescent="0.3">
      <c r="H168" s="92">
        <f t="shared" ref="H168:BE168" si="47">H64+H116</f>
        <v>-1.7067014950667967E-6</v>
      </c>
      <c r="I168" s="88">
        <f t="shared" si="47"/>
        <v>4.0451607763148877E-7</v>
      </c>
      <c r="J168" s="88">
        <f t="shared" si="47"/>
        <v>3.8871268881099508E-7</v>
      </c>
      <c r="K168" s="88">
        <f t="shared" si="47"/>
        <v>5.9031791873063185E-7</v>
      </c>
      <c r="L168" s="88">
        <f t="shared" si="47"/>
        <v>4.1794117247328518E-7</v>
      </c>
      <c r="M168" s="88">
        <f t="shared" si="47"/>
        <v>4.8985799341710279E-7</v>
      </c>
      <c r="N168" s="88">
        <f t="shared" si="47"/>
        <v>1.2482732745218134E-6</v>
      </c>
      <c r="O168" s="88">
        <f t="shared" si="47"/>
        <v>-1.9237906785640453E-7</v>
      </c>
      <c r="P168" s="88">
        <f t="shared" si="47"/>
        <v>3.1359708176545844E-7</v>
      </c>
      <c r="Q168" s="88">
        <f t="shared" si="47"/>
        <v>-9.6787239248646298E-7</v>
      </c>
      <c r="R168" s="88">
        <f t="shared" si="47"/>
        <v>1.4912719696954737E-7</v>
      </c>
      <c r="S168" s="88">
        <f t="shared" si="47"/>
        <v>3.393564891923397E-7</v>
      </c>
      <c r="T168" s="88">
        <f t="shared" si="47"/>
        <v>-1.6263165454964202E-6</v>
      </c>
      <c r="U168" s="88">
        <f t="shared" si="47"/>
        <v>7.8047662954108085E-7</v>
      </c>
      <c r="V168" s="88">
        <f t="shared" si="47"/>
        <v>3.6125821810841528E-7</v>
      </c>
      <c r="W168" s="88">
        <f t="shared" si="47"/>
        <v>8.506245244152115E-7</v>
      </c>
      <c r="X168" s="88">
        <f t="shared" si="47"/>
        <v>-2.5591631931799149E-7</v>
      </c>
      <c r="Y168" s="88">
        <f t="shared" si="47"/>
        <v>9.3897066588557626E-8</v>
      </c>
      <c r="Z168" s="88">
        <f t="shared" si="47"/>
        <v>3.158205640798425E-7</v>
      </c>
      <c r="AA168" s="88">
        <f t="shared" si="47"/>
        <v>1.6374027435647342E-7</v>
      </c>
      <c r="AB168" s="88">
        <f t="shared" si="47"/>
        <v>-2.1914588309117836E-6</v>
      </c>
      <c r="AC168" s="88">
        <f t="shared" si="47"/>
        <v>8.5418406288964697E-7</v>
      </c>
      <c r="AD168" s="88">
        <f t="shared" si="47"/>
        <v>5.4904245812771882E-7</v>
      </c>
      <c r="AE168" s="88">
        <f t="shared" si="47"/>
        <v>1.2748348054209504E-6</v>
      </c>
      <c r="AF168" s="88">
        <f t="shared" si="47"/>
        <v>2.2753234496786541E-6</v>
      </c>
      <c r="AG168" s="88">
        <f t="shared" si="47"/>
        <v>6.6808370575138268E-7</v>
      </c>
      <c r="AH168" s="88">
        <f t="shared" si="47"/>
        <v>-3.8752508197503808E-7</v>
      </c>
      <c r="AI168" s="88">
        <f t="shared" si="47"/>
        <v>1.641793072135404E-7</v>
      </c>
      <c r="AJ168" s="88">
        <f t="shared" si="47"/>
        <v>-2.7625248538640274E-7</v>
      </c>
      <c r="AK168" s="88">
        <f t="shared" si="47"/>
        <v>-1.5751212762387329E-6</v>
      </c>
      <c r="AL168" s="88">
        <f t="shared" si="47"/>
        <v>5.3952252411559305E-7</v>
      </c>
      <c r="AM168" s="88">
        <f t="shared" si="47"/>
        <v>-1.5391352731752254E-7</v>
      </c>
      <c r="AN168" s="88">
        <f t="shared" si="47"/>
        <v>-1.6060403461974537E-6</v>
      </c>
      <c r="AO168" s="88">
        <f t="shared" si="47"/>
        <v>-7.2895607515388888E-7</v>
      </c>
      <c r="AP168" s="88">
        <f t="shared" si="47"/>
        <v>4.4681018791879994E-7</v>
      </c>
      <c r="AQ168" s="88">
        <f t="shared" si="47"/>
        <v>6.7025598044373922E-7</v>
      </c>
      <c r="AR168" s="88">
        <f t="shared" si="47"/>
        <v>8.0157422809969819E-7</v>
      </c>
      <c r="AS168" s="88">
        <f t="shared" si="47"/>
        <v>1.5264075675750835E-7</v>
      </c>
      <c r="AT168" s="88">
        <f t="shared" si="47"/>
        <v>-2.0828546670824764E-7</v>
      </c>
      <c r="AU168" s="88">
        <f t="shared" si="47"/>
        <v>7.407628454786189E-7</v>
      </c>
      <c r="AV168" s="88">
        <f t="shared" si="47"/>
        <v>-2.1211134326531297E-6</v>
      </c>
      <c r="AW168" s="88">
        <f t="shared" si="47"/>
        <v>1.1589468504704025E-7</v>
      </c>
      <c r="AX168" s="88">
        <f t="shared" si="47"/>
        <v>-2.4024226271255592E-7</v>
      </c>
      <c r="AY168" s="88">
        <f t="shared" si="47"/>
        <v>6.9838793821095444E-7</v>
      </c>
      <c r="AZ168" s="88">
        <f t="shared" si="47"/>
        <v>-8.8159892368270831E-7</v>
      </c>
      <c r="BA168" s="88">
        <f t="shared" si="47"/>
        <v>-4.9694939615038233E-7</v>
      </c>
      <c r="BB168" s="88">
        <f t="shared" si="47"/>
        <v>1.0503239401607981E-6</v>
      </c>
      <c r="BC168" s="88">
        <f t="shared" si="47"/>
        <v>2.4411906260996102E-4</v>
      </c>
      <c r="BD168" s="88">
        <f t="shared" si="47"/>
        <v>-9.6410785996149361E-7</v>
      </c>
      <c r="BE168" s="93">
        <f t="shared" si="47"/>
        <v>6.5207105233341185E-8</v>
      </c>
    </row>
    <row r="169" spans="7:57" x14ac:dyDescent="0.3">
      <c r="H169" s="92">
        <f t="shared" ref="H169:BE169" si="48">H65+H117</f>
        <v>3.9458279968314152E-6</v>
      </c>
      <c r="I169" s="88">
        <f t="shared" si="48"/>
        <v>7.0363382365945613E-7</v>
      </c>
      <c r="J169" s="88">
        <f t="shared" si="48"/>
        <v>-6.4335121040109021E-7</v>
      </c>
      <c r="K169" s="88">
        <f t="shared" si="48"/>
        <v>-1.2894665819807641E-6</v>
      </c>
      <c r="L169" s="88">
        <f t="shared" si="48"/>
        <v>-6.7773906058134794E-7</v>
      </c>
      <c r="M169" s="88">
        <f t="shared" si="48"/>
        <v>-1.5132121432394434E-6</v>
      </c>
      <c r="N169" s="88">
        <f t="shared" si="48"/>
        <v>-5.0869394976638754E-7</v>
      </c>
      <c r="O169" s="88">
        <f t="shared" si="48"/>
        <v>4.0658879057004279E-7</v>
      </c>
      <c r="P169" s="88">
        <f t="shared" si="48"/>
        <v>-1.1484014965248979E-6</v>
      </c>
      <c r="Q169" s="88">
        <f t="shared" si="48"/>
        <v>6.8277949313211183E-7</v>
      </c>
      <c r="R169" s="88">
        <f t="shared" si="48"/>
        <v>1.1146791946873412E-6</v>
      </c>
      <c r="S169" s="88">
        <f t="shared" si="48"/>
        <v>-5.020257521071458E-7</v>
      </c>
      <c r="T169" s="88">
        <f t="shared" si="48"/>
        <v>-5.9722859676706258E-8</v>
      </c>
      <c r="U169" s="88">
        <f t="shared" si="48"/>
        <v>-1.9380153366984363E-6</v>
      </c>
      <c r="V169" s="88">
        <f t="shared" si="48"/>
        <v>1.0629920570687123E-6</v>
      </c>
      <c r="W169" s="88">
        <f t="shared" si="48"/>
        <v>-3.2607475183556082E-7</v>
      </c>
      <c r="X169" s="88">
        <f t="shared" si="48"/>
        <v>2.821353375512349E-8</v>
      </c>
      <c r="Y169" s="88">
        <f t="shared" si="48"/>
        <v>1.9794811202245231E-7</v>
      </c>
      <c r="Z169" s="88">
        <f t="shared" si="48"/>
        <v>-9.4383873072395309E-7</v>
      </c>
      <c r="AA169" s="88">
        <f t="shared" si="48"/>
        <v>5.6454183173079564E-7</v>
      </c>
      <c r="AB169" s="88">
        <f t="shared" si="48"/>
        <v>3.5892588651215779E-6</v>
      </c>
      <c r="AC169" s="88">
        <f t="shared" si="48"/>
        <v>-2.7337410136973273E-6</v>
      </c>
      <c r="AD169" s="88">
        <f t="shared" si="48"/>
        <v>-1.5175664133297058E-7</v>
      </c>
      <c r="AE169" s="88">
        <f t="shared" si="48"/>
        <v>1.2651850140073444E-6</v>
      </c>
      <c r="AF169" s="88">
        <f t="shared" si="48"/>
        <v>-2.3571939057066549E-6</v>
      </c>
      <c r="AG169" s="88">
        <f t="shared" si="48"/>
        <v>-6.5330165969705765E-7</v>
      </c>
      <c r="AH169" s="88">
        <f t="shared" si="48"/>
        <v>1.4277679299272183E-6</v>
      </c>
      <c r="AI169" s="88">
        <f t="shared" si="48"/>
        <v>7.3593794352112634E-7</v>
      </c>
      <c r="AJ169" s="88">
        <f t="shared" si="48"/>
        <v>4.8546349108137834E-7</v>
      </c>
      <c r="AK169" s="88">
        <f t="shared" si="48"/>
        <v>1.9412587333451791E-6</v>
      </c>
      <c r="AL169" s="88">
        <f t="shared" si="48"/>
        <v>-7.0363684298588129E-7</v>
      </c>
      <c r="AM169" s="88">
        <f t="shared" si="48"/>
        <v>-2.2563241538790853E-6</v>
      </c>
      <c r="AN169" s="88">
        <f t="shared" si="48"/>
        <v>1.5378521794945656E-6</v>
      </c>
      <c r="AO169" s="88">
        <f t="shared" si="48"/>
        <v>1.3617344832242942E-6</v>
      </c>
      <c r="AP169" s="88">
        <f t="shared" si="48"/>
        <v>-9.0349320028155418E-9</v>
      </c>
      <c r="AQ169" s="88">
        <f t="shared" si="48"/>
        <v>-1.8949703048486302E-6</v>
      </c>
      <c r="AR169" s="88">
        <f t="shared" si="48"/>
        <v>1.3926851992321067E-6</v>
      </c>
      <c r="AS169" s="88">
        <f t="shared" si="48"/>
        <v>5.592367901492395E-7</v>
      </c>
      <c r="AT169" s="88">
        <f t="shared" si="48"/>
        <v>9.9740925948225736E-7</v>
      </c>
      <c r="AU169" s="88">
        <f t="shared" si="48"/>
        <v>-1.8798499480761579E-6</v>
      </c>
      <c r="AV169" s="88">
        <f t="shared" si="48"/>
        <v>5.6001769590271442E-7</v>
      </c>
      <c r="AW169" s="88">
        <f t="shared" si="48"/>
        <v>-3.4614272681088485E-7</v>
      </c>
      <c r="AX169" s="88">
        <f t="shared" si="48"/>
        <v>-2.2443209334977484E-7</v>
      </c>
      <c r="AY169" s="88">
        <f t="shared" si="48"/>
        <v>-9.0737060706098887E-8</v>
      </c>
      <c r="AZ169" s="88">
        <f t="shared" si="48"/>
        <v>2.1230718760681253E-6</v>
      </c>
      <c r="BA169" s="88">
        <f t="shared" si="48"/>
        <v>4.0564864530027979E-7</v>
      </c>
      <c r="BB169" s="88">
        <f t="shared" si="48"/>
        <v>-6.3590010496312927E-7</v>
      </c>
      <c r="BC169" s="88">
        <f t="shared" si="48"/>
        <v>-9.6410785996149339E-7</v>
      </c>
      <c r="BD169" s="88">
        <f t="shared" si="48"/>
        <v>1.8255363136536495E-4</v>
      </c>
      <c r="BE169" s="93">
        <f t="shared" si="48"/>
        <v>3.045123271791762E-7</v>
      </c>
    </row>
    <row r="170" spans="7:57" ht="15" thickBot="1" x14ac:dyDescent="0.35">
      <c r="H170" s="94">
        <f t="shared" ref="H170:BE170" si="49">H66+H118</f>
        <v>1.4983191670775085E-7</v>
      </c>
      <c r="I170" s="95">
        <f t="shared" si="49"/>
        <v>1.1020217035346995E-7</v>
      </c>
      <c r="J170" s="95">
        <f t="shared" si="49"/>
        <v>-7.0314758328887104E-8</v>
      </c>
      <c r="K170" s="95">
        <f t="shared" si="49"/>
        <v>-1.9904630952841118E-7</v>
      </c>
      <c r="L170" s="95">
        <f t="shared" si="49"/>
        <v>-1.4733641876823148E-7</v>
      </c>
      <c r="M170" s="95">
        <f t="shared" si="49"/>
        <v>-1.4753986272456065E-7</v>
      </c>
      <c r="N170" s="95">
        <f t="shared" si="49"/>
        <v>2.8482922295276741E-7</v>
      </c>
      <c r="O170" s="95">
        <f t="shared" si="49"/>
        <v>1.1054559318076863E-7</v>
      </c>
      <c r="P170" s="95">
        <f t="shared" si="49"/>
        <v>-2.0349159425126723E-8</v>
      </c>
      <c r="Q170" s="95">
        <f t="shared" si="49"/>
        <v>1.756210704220925E-7</v>
      </c>
      <c r="R170" s="95">
        <f t="shared" si="49"/>
        <v>2.323452798069818E-7</v>
      </c>
      <c r="S170" s="95">
        <f t="shared" si="49"/>
        <v>-4.8960763689015654E-8</v>
      </c>
      <c r="T170" s="95">
        <f t="shared" si="49"/>
        <v>3.52399369059385E-9</v>
      </c>
      <c r="U170" s="95">
        <f t="shared" si="49"/>
        <v>-2.1061830660646875E-7</v>
      </c>
      <c r="V170" s="95">
        <f t="shared" si="49"/>
        <v>1.3949526712865341E-7</v>
      </c>
      <c r="W170" s="95">
        <f t="shared" si="49"/>
        <v>9.8566243655286504E-8</v>
      </c>
      <c r="X170" s="95">
        <f t="shared" si="49"/>
        <v>3.9759243613199305E-8</v>
      </c>
      <c r="Y170" s="95">
        <f t="shared" si="49"/>
        <v>1.9541736745161133E-7</v>
      </c>
      <c r="Z170" s="95">
        <f t="shared" si="49"/>
        <v>-6.9169853498537519E-8</v>
      </c>
      <c r="AA170" s="95">
        <f t="shared" si="49"/>
        <v>1.2470466496600217E-7</v>
      </c>
      <c r="AB170" s="95">
        <f t="shared" si="49"/>
        <v>1.4919528737201093E-7</v>
      </c>
      <c r="AC170" s="95">
        <f t="shared" si="49"/>
        <v>-3.6703275737887198E-7</v>
      </c>
      <c r="AD170" s="95">
        <f t="shared" si="49"/>
        <v>2.187388080854701E-7</v>
      </c>
      <c r="AE170" s="95">
        <f t="shared" si="49"/>
        <v>5.147255068677932E-7</v>
      </c>
      <c r="AF170" s="95">
        <f t="shared" si="49"/>
        <v>-1.7802476328368864E-7</v>
      </c>
      <c r="AG170" s="95">
        <f t="shared" si="49"/>
        <v>4.735284240727239E-8</v>
      </c>
      <c r="AH170" s="95">
        <f t="shared" si="49"/>
        <v>1.6453102176299754E-7</v>
      </c>
      <c r="AI170" s="95">
        <f t="shared" si="49"/>
        <v>2.4534611371148797E-7</v>
      </c>
      <c r="AJ170" s="95">
        <f t="shared" si="49"/>
        <v>1.8703590145294702E-7</v>
      </c>
      <c r="AK170" s="95">
        <f t="shared" si="49"/>
        <v>4.7783998273043239E-7</v>
      </c>
      <c r="AL170" s="95">
        <f t="shared" si="49"/>
        <v>-5.8807559856950308E-8</v>
      </c>
      <c r="AM170" s="95">
        <f t="shared" si="49"/>
        <v>-5.4456283417496176E-7</v>
      </c>
      <c r="AN170" s="95">
        <f t="shared" si="49"/>
        <v>-1.4178900926949987E-7</v>
      </c>
      <c r="AO170" s="95">
        <f t="shared" si="49"/>
        <v>-7.2897562928055032E-8</v>
      </c>
      <c r="AP170" s="95">
        <f t="shared" si="49"/>
        <v>8.5150097695880936E-8</v>
      </c>
      <c r="AQ170" s="95">
        <f t="shared" si="49"/>
        <v>-1.3118272987268919E-7</v>
      </c>
      <c r="AR170" s="95">
        <f t="shared" si="49"/>
        <v>4.5958499452398543E-7</v>
      </c>
      <c r="AS170" s="95">
        <f t="shared" si="49"/>
        <v>2.8117334191820782E-7</v>
      </c>
      <c r="AT170" s="95">
        <f t="shared" si="49"/>
        <v>3.5560327300033733E-7</v>
      </c>
      <c r="AU170" s="95">
        <f t="shared" si="49"/>
        <v>4.8824444833161522E-9</v>
      </c>
      <c r="AV170" s="95">
        <f t="shared" si="49"/>
        <v>-2.6185435307353463E-7</v>
      </c>
      <c r="AW170" s="95">
        <f t="shared" si="49"/>
        <v>1.2036854869829527E-7</v>
      </c>
      <c r="AX170" s="95">
        <f t="shared" si="49"/>
        <v>1.3820158604899664E-8</v>
      </c>
      <c r="AY170" s="95">
        <f t="shared" si="49"/>
        <v>2.5263507193859068E-7</v>
      </c>
      <c r="AZ170" s="95">
        <f t="shared" si="49"/>
        <v>1.4392216967162755E-7</v>
      </c>
      <c r="BA170" s="95">
        <f t="shared" si="49"/>
        <v>-9.1122943600159603E-8</v>
      </c>
      <c r="BB170" s="95">
        <f t="shared" si="49"/>
        <v>-2.086023185727484E-8</v>
      </c>
      <c r="BC170" s="95">
        <f t="shared" si="49"/>
        <v>6.5207105233341159E-8</v>
      </c>
      <c r="BD170" s="95">
        <f t="shared" si="49"/>
        <v>3.0451232717917615E-7</v>
      </c>
      <c r="BE170" s="96">
        <f t="shared" si="49"/>
        <v>1.1114296101236332E-4</v>
      </c>
    </row>
    <row r="174" spans="7:57" x14ac:dyDescent="0.3">
      <c r="G174" s="98" t="s">
        <v>115</v>
      </c>
      <c r="H174" s="98">
        <v>250</v>
      </c>
    </row>
    <row r="176" spans="7:57" ht="15" thickBot="1" x14ac:dyDescent="0.35"/>
    <row r="177" spans="7:57" x14ac:dyDescent="0.3">
      <c r="G177" s="79" t="s">
        <v>114</v>
      </c>
      <c r="H177" s="97">
        <f>H121*$H$174</f>
        <v>5.6197573554279096E-2</v>
      </c>
      <c r="I177" s="90">
        <f t="shared" ref="I177:BE177" si="50">I121*$H$174</f>
        <v>4.8286899937593933E-4</v>
      </c>
      <c r="J177" s="90">
        <f t="shared" si="50"/>
        <v>-2.1495131214219678E-4</v>
      </c>
      <c r="K177" s="90">
        <f t="shared" si="50"/>
        <v>-3.8114618177531947E-4</v>
      </c>
      <c r="L177" s="90">
        <f t="shared" si="50"/>
        <v>-6.9454890032229628E-5</v>
      </c>
      <c r="M177" s="90">
        <f t="shared" si="50"/>
        <v>-7.0553747114511468E-4</v>
      </c>
      <c r="N177" s="90">
        <f t="shared" si="50"/>
        <v>-5.2411858889928379E-4</v>
      </c>
      <c r="O177" s="90">
        <f t="shared" si="50"/>
        <v>1.7513460167402819E-5</v>
      </c>
      <c r="P177" s="90">
        <f t="shared" si="50"/>
        <v>-7.4998986210578493E-4</v>
      </c>
      <c r="Q177" s="90">
        <f t="shared" si="50"/>
        <v>-1.9645489042502003E-4</v>
      </c>
      <c r="R177" s="90">
        <f t="shared" si="50"/>
        <v>4.5546088304264701E-4</v>
      </c>
      <c r="S177" s="90">
        <f t="shared" si="50"/>
        <v>-1.6633489253097976E-4</v>
      </c>
      <c r="T177" s="90">
        <f t="shared" si="50"/>
        <v>-6.7754883364676722E-4</v>
      </c>
      <c r="U177" s="90">
        <f t="shared" si="50"/>
        <v>-7.9952832113487616E-4</v>
      </c>
      <c r="V177" s="90">
        <f t="shared" si="50"/>
        <v>6.9045472727571877E-4</v>
      </c>
      <c r="W177" s="90">
        <f t="shared" si="50"/>
        <v>-1.403316928561822E-4</v>
      </c>
      <c r="X177" s="90">
        <f t="shared" si="50"/>
        <v>-1.5899945267900751E-4</v>
      </c>
      <c r="Y177" s="90">
        <f t="shared" si="50"/>
        <v>-2.1681890884425777E-4</v>
      </c>
      <c r="Z177" s="90">
        <f t="shared" si="50"/>
        <v>-4.8409443924640028E-4</v>
      </c>
      <c r="AA177" s="90">
        <f t="shared" si="50"/>
        <v>2.4969361111973738E-4</v>
      </c>
      <c r="AB177" s="90">
        <f t="shared" si="50"/>
        <v>1.7006230822690128E-3</v>
      </c>
      <c r="AC177" s="90">
        <f t="shared" si="50"/>
        <v>-1.0755098008856385E-3</v>
      </c>
      <c r="AD177" s="90">
        <f t="shared" si="50"/>
        <v>-3.6944486451324774E-4</v>
      </c>
      <c r="AE177" s="90">
        <f t="shared" si="50"/>
        <v>4.134944543816272E-4</v>
      </c>
      <c r="AF177" s="90">
        <f t="shared" si="50"/>
        <v>-6.2874998848748323E-4</v>
      </c>
      <c r="AG177" s="90">
        <f t="shared" si="50"/>
        <v>-3.6283106943601644E-4</v>
      </c>
      <c r="AH177" s="90">
        <f t="shared" si="50"/>
        <v>6.4114898041833085E-4</v>
      </c>
      <c r="AI177" s="90">
        <f t="shared" si="50"/>
        <v>1.3291198393981121E-4</v>
      </c>
      <c r="AJ177" s="90">
        <f t="shared" si="50"/>
        <v>-1.1243160956427537E-4</v>
      </c>
      <c r="AK177" s="90">
        <f t="shared" si="50"/>
        <v>-6.2937974496396796E-5</v>
      </c>
      <c r="AL177" s="90">
        <f t="shared" si="50"/>
        <v>-2.2927394519794571E-4</v>
      </c>
      <c r="AM177" s="90">
        <f t="shared" si="50"/>
        <v>-7.0946959985472059E-4</v>
      </c>
      <c r="AN177" s="90">
        <f t="shared" si="50"/>
        <v>9.0494157722888007E-4</v>
      </c>
      <c r="AO177" s="90">
        <f t="shared" si="50"/>
        <v>9.5620406152585374E-4</v>
      </c>
      <c r="AP177" s="90">
        <f t="shared" si="50"/>
        <v>-1.4801808380611403E-5</v>
      </c>
      <c r="AQ177" s="90">
        <f t="shared" si="50"/>
        <v>-9.7422005486621068E-4</v>
      </c>
      <c r="AR177" s="90">
        <f t="shared" si="50"/>
        <v>4.4934869094754399E-4</v>
      </c>
      <c r="AS177" s="90">
        <f t="shared" si="50"/>
        <v>-8.7137186561946775E-5</v>
      </c>
      <c r="AT177" s="90">
        <f t="shared" si="50"/>
        <v>-3.3261844607900971E-5</v>
      </c>
      <c r="AU177" s="90">
        <f t="shared" si="50"/>
        <v>-1.2207522808845236E-3</v>
      </c>
      <c r="AV177" s="90">
        <f t="shared" si="50"/>
        <v>1.8250295206735591E-4</v>
      </c>
      <c r="AW177" s="90">
        <f t="shared" si="50"/>
        <v>-4.8334992949183018E-4</v>
      </c>
      <c r="AX177" s="90">
        <f t="shared" si="50"/>
        <v>-2.9936860186510099E-4</v>
      </c>
      <c r="AY177" s="90">
        <f t="shared" si="50"/>
        <v>-3.348987761587057E-4</v>
      </c>
      <c r="AZ177" s="90">
        <f t="shared" si="50"/>
        <v>1.0478641826855439E-3</v>
      </c>
      <c r="BA177" s="90">
        <f t="shared" si="50"/>
        <v>3.2337290656493965E-4</v>
      </c>
      <c r="BB177" s="90">
        <f t="shared" si="50"/>
        <v>-5.9496091116310583E-5</v>
      </c>
      <c r="BC177" s="90">
        <f t="shared" si="50"/>
        <v>-4.2667537376669918E-4</v>
      </c>
      <c r="BD177" s="90">
        <f t="shared" si="50"/>
        <v>9.8645699920785375E-4</v>
      </c>
      <c r="BE177" s="91">
        <f t="shared" si="50"/>
        <v>3.7457979176937724E-5</v>
      </c>
    </row>
    <row r="178" spans="7:57" x14ac:dyDescent="0.3">
      <c r="G178" s="79" t="s">
        <v>112</v>
      </c>
      <c r="H178" s="92">
        <f t="shared" ref="H178:BE178" si="51">H122*$H$174</f>
        <v>4.8286899937593933E-4</v>
      </c>
      <c r="I178" s="88">
        <f t="shared" si="51"/>
        <v>5.0578756377500214E-2</v>
      </c>
      <c r="J178" s="88">
        <f t="shared" si="51"/>
        <v>5.2146838523105099E-7</v>
      </c>
      <c r="K178" s="88">
        <f t="shared" si="51"/>
        <v>-1.9619456125004117E-5</v>
      </c>
      <c r="L178" s="88">
        <f t="shared" si="51"/>
        <v>6.5256800506890321E-5</v>
      </c>
      <c r="M178" s="88">
        <f t="shared" si="51"/>
        <v>-1.7008571565801657E-4</v>
      </c>
      <c r="N178" s="88">
        <f t="shared" si="51"/>
        <v>6.0729301078331856E-5</v>
      </c>
      <c r="O178" s="88">
        <f t="shared" si="51"/>
        <v>-3.6285761945410414E-5</v>
      </c>
      <c r="P178" s="88">
        <f t="shared" si="51"/>
        <v>-2.2753092343572395E-4</v>
      </c>
      <c r="Q178" s="88">
        <f t="shared" si="51"/>
        <v>-2.899866533219793E-4</v>
      </c>
      <c r="R178" s="88">
        <f t="shared" si="51"/>
        <v>2.0913704008945817E-4</v>
      </c>
      <c r="S178" s="88">
        <f t="shared" si="51"/>
        <v>8.7101622311487483E-6</v>
      </c>
      <c r="T178" s="88">
        <f t="shared" si="51"/>
        <v>-6.2063707753360481E-4</v>
      </c>
      <c r="U178" s="88">
        <f t="shared" si="51"/>
        <v>-1.4323914742486E-4</v>
      </c>
      <c r="V178" s="88">
        <f t="shared" si="51"/>
        <v>3.4911485804131593E-4</v>
      </c>
      <c r="W178" s="88">
        <f t="shared" si="51"/>
        <v>1.281478563020539E-4</v>
      </c>
      <c r="X178" s="88">
        <f t="shared" si="51"/>
        <v>-1.188291491852532E-4</v>
      </c>
      <c r="Y178" s="88">
        <f t="shared" si="51"/>
        <v>-6.7638088581064066E-5</v>
      </c>
      <c r="Z178" s="88">
        <f t="shared" si="51"/>
        <v>-1.2151714327756379E-4</v>
      </c>
      <c r="AA178" s="88">
        <f t="shared" si="51"/>
        <v>1.324962288331361E-4</v>
      </c>
      <c r="AB178" s="88">
        <f t="shared" si="51"/>
        <v>1.930581537948306E-4</v>
      </c>
      <c r="AC178" s="88">
        <f t="shared" si="51"/>
        <v>-2.3412564179006362E-4</v>
      </c>
      <c r="AD178" s="88">
        <f t="shared" si="51"/>
        <v>-2.9287990842664243E-5</v>
      </c>
      <c r="AE178" s="88">
        <f t="shared" si="51"/>
        <v>4.3350746788835699E-4</v>
      </c>
      <c r="AF178" s="88">
        <f t="shared" si="51"/>
        <v>2.4843391587402804E-4</v>
      </c>
      <c r="AG178" s="88">
        <f t="shared" si="51"/>
        <v>1.3615720806536254E-6</v>
      </c>
      <c r="AH178" s="88">
        <f t="shared" si="51"/>
        <v>1.6669339210315676E-4</v>
      </c>
      <c r="AI178" s="88">
        <f t="shared" si="51"/>
        <v>8.4979250626528592E-5</v>
      </c>
      <c r="AJ178" s="88">
        <f t="shared" si="51"/>
        <v>-1.0674838815592999E-4</v>
      </c>
      <c r="AK178" s="88">
        <f t="shared" si="51"/>
        <v>-3.7306082900818863E-4</v>
      </c>
      <c r="AL178" s="88">
        <f t="shared" si="51"/>
        <v>2.74825335976227E-5</v>
      </c>
      <c r="AM178" s="88">
        <f t="shared" si="51"/>
        <v>-3.0642062112006414E-4</v>
      </c>
      <c r="AN178" s="88">
        <f t="shared" si="51"/>
        <v>9.9899379970569294E-6</v>
      </c>
      <c r="AO178" s="88">
        <f t="shared" si="51"/>
        <v>2.1985674818880127E-4</v>
      </c>
      <c r="AP178" s="88">
        <f t="shared" si="51"/>
        <v>9.0130888567886797E-5</v>
      </c>
      <c r="AQ178" s="88">
        <f t="shared" si="51"/>
        <v>-2.3711718354030965E-4</v>
      </c>
      <c r="AR178" s="88">
        <f t="shared" si="51"/>
        <v>3.4555522705354425E-4</v>
      </c>
      <c r="AS178" s="88">
        <f t="shared" si="51"/>
        <v>-4.8038232419175345E-6</v>
      </c>
      <c r="AT178" s="88">
        <f t="shared" si="51"/>
        <v>-6.2894583267042627E-5</v>
      </c>
      <c r="AU178" s="88">
        <f t="shared" si="51"/>
        <v>-3.2080373289723746E-4</v>
      </c>
      <c r="AV178" s="88">
        <f t="shared" si="51"/>
        <v>-3.8540291143169674E-4</v>
      </c>
      <c r="AW178" s="88">
        <f t="shared" si="51"/>
        <v>-1.6706419672010402E-4</v>
      </c>
      <c r="AX178" s="88">
        <f t="shared" si="51"/>
        <v>-1.7047691304858891E-4</v>
      </c>
      <c r="AY178" s="88">
        <f t="shared" si="51"/>
        <v>1.6351097365512815E-5</v>
      </c>
      <c r="AZ178" s="88">
        <f t="shared" si="51"/>
        <v>2.2010385036956426E-4</v>
      </c>
      <c r="BA178" s="88">
        <f t="shared" si="51"/>
        <v>2.0800923523645867E-5</v>
      </c>
      <c r="BB178" s="88">
        <f t="shared" si="51"/>
        <v>2.0494048084330338E-4</v>
      </c>
      <c r="BC178" s="88">
        <f t="shared" si="51"/>
        <v>1.0112901940787219E-4</v>
      </c>
      <c r="BD178" s="88">
        <f t="shared" si="51"/>
        <v>1.7590845591486406E-4</v>
      </c>
      <c r="BE178" s="93">
        <f t="shared" si="51"/>
        <v>2.7550542588367501E-5</v>
      </c>
    </row>
    <row r="179" spans="7:57" x14ac:dyDescent="0.3">
      <c r="H179" s="92">
        <f t="shared" ref="H179:BE179" si="52">H123*$H$174</f>
        <v>-2.1495131214219676E-4</v>
      </c>
      <c r="I179" s="88">
        <f t="shared" si="52"/>
        <v>5.2146838523105882E-7</v>
      </c>
      <c r="J179" s="88">
        <f t="shared" si="52"/>
        <v>1.440640066122068E-2</v>
      </c>
      <c r="K179" s="88">
        <f t="shared" si="52"/>
        <v>9.633460812331893E-5</v>
      </c>
      <c r="L179" s="88">
        <f t="shared" si="52"/>
        <v>6.5282296006619392E-5</v>
      </c>
      <c r="M179" s="88">
        <f t="shared" si="52"/>
        <v>8.4570258091108718E-5</v>
      </c>
      <c r="N179" s="88">
        <f t="shared" si="52"/>
        <v>5.5165283220211753E-5</v>
      </c>
      <c r="O179" s="88">
        <f t="shared" si="52"/>
        <v>-3.8379177595792381E-5</v>
      </c>
      <c r="P179" s="88">
        <f t="shared" si="52"/>
        <v>4.5444841119048422E-5</v>
      </c>
      <c r="Q179" s="88">
        <f t="shared" si="52"/>
        <v>-1.1020113809777163E-4</v>
      </c>
      <c r="R179" s="88">
        <f t="shared" si="52"/>
        <v>-4.4388852629237209E-5</v>
      </c>
      <c r="S179" s="88">
        <f t="shared" si="52"/>
        <v>4.1040327017909564E-5</v>
      </c>
      <c r="T179" s="88">
        <f t="shared" si="52"/>
        <v>-1.1893880913807672E-4</v>
      </c>
      <c r="U179" s="88">
        <f t="shared" si="52"/>
        <v>1.2297029868266264E-4</v>
      </c>
      <c r="V179" s="88">
        <f t="shared" si="52"/>
        <v>-1.3291138389333871E-5</v>
      </c>
      <c r="W179" s="88">
        <f t="shared" si="52"/>
        <v>5.2331970479152414E-5</v>
      </c>
      <c r="X179" s="88">
        <f t="shared" si="52"/>
        <v>-2.553591309670899E-5</v>
      </c>
      <c r="Y179" s="88">
        <f t="shared" si="52"/>
        <v>-2.7275953203490883E-5</v>
      </c>
      <c r="Z179" s="88">
        <f t="shared" si="52"/>
        <v>4.9894863481535582E-5</v>
      </c>
      <c r="AA179" s="88">
        <f t="shared" si="52"/>
        <v>-1.7116042005348876E-5</v>
      </c>
      <c r="AB179" s="88">
        <f t="shared" si="52"/>
        <v>-2.4446982699896739E-4</v>
      </c>
      <c r="AC179" s="88">
        <f t="shared" si="52"/>
        <v>1.6639101851817216E-4</v>
      </c>
      <c r="AD179" s="88">
        <f t="shared" si="52"/>
        <v>8.3021788538153448E-6</v>
      </c>
      <c r="AE179" s="88">
        <f t="shared" si="52"/>
        <v>-8.8617407064377647E-6</v>
      </c>
      <c r="AF179" s="88">
        <f t="shared" si="52"/>
        <v>2.345669392362282E-4</v>
      </c>
      <c r="AG179" s="88">
        <f t="shared" si="52"/>
        <v>5.2493352331079338E-5</v>
      </c>
      <c r="AH179" s="88">
        <f t="shared" si="52"/>
        <v>-7.831196165695554E-5</v>
      </c>
      <c r="AI179" s="88">
        <f t="shared" si="52"/>
        <v>-3.9000814863372307E-5</v>
      </c>
      <c r="AJ179" s="88">
        <f t="shared" si="52"/>
        <v>-5.7933578070384959E-5</v>
      </c>
      <c r="AK179" s="88">
        <f t="shared" si="52"/>
        <v>-2.2355149931522773E-4</v>
      </c>
      <c r="AL179" s="88">
        <f t="shared" si="52"/>
        <v>6.0661338149938925E-5</v>
      </c>
      <c r="AM179" s="88">
        <f t="shared" si="52"/>
        <v>1.1243641669828449E-4</v>
      </c>
      <c r="AN179" s="88">
        <f t="shared" si="52"/>
        <v>-1.212309753284626E-4</v>
      </c>
      <c r="AO179" s="88">
        <f t="shared" si="52"/>
        <v>-6.477959286635361E-5</v>
      </c>
      <c r="AP179" s="88">
        <f t="shared" si="52"/>
        <v>1.9504222964350912E-5</v>
      </c>
      <c r="AQ179" s="88">
        <f t="shared" si="52"/>
        <v>1.0161618201749538E-4</v>
      </c>
      <c r="AR179" s="88">
        <f t="shared" si="52"/>
        <v>-3.7028015106823363E-5</v>
      </c>
      <c r="AS179" s="88">
        <f t="shared" si="52"/>
        <v>-4.2549006242700322E-5</v>
      </c>
      <c r="AT179" s="88">
        <f t="shared" si="52"/>
        <v>-8.8126143517465195E-5</v>
      </c>
      <c r="AU179" s="88">
        <f t="shared" si="52"/>
        <v>8.5053704355158753E-5</v>
      </c>
      <c r="AV179" s="88">
        <f t="shared" si="52"/>
        <v>-1.2372343896424238E-4</v>
      </c>
      <c r="AW179" s="88">
        <f t="shared" si="52"/>
        <v>-4.7085819419771776E-6</v>
      </c>
      <c r="AX179" s="88">
        <f t="shared" si="52"/>
        <v>-1.6062939474955699E-5</v>
      </c>
      <c r="AY179" s="88">
        <f t="shared" si="52"/>
        <v>1.289190137735678E-5</v>
      </c>
      <c r="AZ179" s="88">
        <f t="shared" si="52"/>
        <v>-1.2295756590356173E-4</v>
      </c>
      <c r="BA179" s="88">
        <f t="shared" si="52"/>
        <v>-2.8876599404310132E-5</v>
      </c>
      <c r="BB179" s="88">
        <f t="shared" si="52"/>
        <v>9.1032062988222987E-5</v>
      </c>
      <c r="BC179" s="88">
        <f t="shared" si="52"/>
        <v>9.7178172202748775E-5</v>
      </c>
      <c r="BD179" s="88">
        <f t="shared" si="52"/>
        <v>-1.6083780260027253E-4</v>
      </c>
      <c r="BE179" s="93">
        <f t="shared" si="52"/>
        <v>-1.7578689582221779E-5</v>
      </c>
    </row>
    <row r="180" spans="7:57" x14ac:dyDescent="0.3">
      <c r="H180" s="92">
        <f t="shared" ref="H180:BE180" si="53">H124*$H$174</f>
        <v>-3.8114618177531947E-4</v>
      </c>
      <c r="I180" s="88">
        <f t="shared" si="53"/>
        <v>-1.961945612500411E-5</v>
      </c>
      <c r="J180" s="88">
        <f t="shared" si="53"/>
        <v>9.633460812331893E-5</v>
      </c>
      <c r="K180" s="88">
        <f t="shared" si="53"/>
        <v>2.220114536669247E-2</v>
      </c>
      <c r="L180" s="88">
        <f t="shared" si="53"/>
        <v>1.3567341596375007E-4</v>
      </c>
      <c r="M180" s="88">
        <f t="shared" si="53"/>
        <v>1.6693487518745073E-4</v>
      </c>
      <c r="N180" s="88">
        <f t="shared" si="53"/>
        <v>3.6412184547093552E-5</v>
      </c>
      <c r="O180" s="88">
        <f t="shared" si="53"/>
        <v>-8.4331268678678497E-5</v>
      </c>
      <c r="P180" s="88">
        <f t="shared" si="53"/>
        <v>7.8149417855419536E-5</v>
      </c>
      <c r="Q180" s="88">
        <f t="shared" si="53"/>
        <v>-2.1543632127951417E-4</v>
      </c>
      <c r="R180" s="88">
        <f t="shared" si="53"/>
        <v>-1.1697659005024502E-4</v>
      </c>
      <c r="S180" s="88">
        <f t="shared" si="53"/>
        <v>7.6876976274144616E-5</v>
      </c>
      <c r="T180" s="88">
        <f t="shared" si="53"/>
        <v>-1.976124723340336E-4</v>
      </c>
      <c r="U180" s="88">
        <f t="shared" si="53"/>
        <v>2.4220663981035052E-4</v>
      </c>
      <c r="V180" s="88">
        <f t="shared" si="53"/>
        <v>-4.7783347888423973E-5</v>
      </c>
      <c r="W180" s="88">
        <f t="shared" si="53"/>
        <v>6.7501320607965147E-5</v>
      </c>
      <c r="X180" s="88">
        <f t="shared" si="53"/>
        <v>-4.9852006968755193E-5</v>
      </c>
      <c r="Y180" s="88">
        <f t="shared" si="53"/>
        <v>-8.2360373028301815E-5</v>
      </c>
      <c r="Z180" s="88">
        <f t="shared" si="53"/>
        <v>9.5026297854192775E-5</v>
      </c>
      <c r="AA180" s="88">
        <f t="shared" si="53"/>
        <v>-5.1707440422760637E-5</v>
      </c>
      <c r="AB180" s="88">
        <f t="shared" si="53"/>
        <v>-4.3018994427626253E-4</v>
      </c>
      <c r="AC180" s="88">
        <f t="shared" si="53"/>
        <v>3.4332756047109064E-4</v>
      </c>
      <c r="AD180" s="88">
        <f t="shared" si="53"/>
        <v>-2.8221419946309673E-5</v>
      </c>
      <c r="AE180" s="88">
        <f t="shared" si="53"/>
        <v>-1.1204728106781654E-4</v>
      </c>
      <c r="AF180" s="88">
        <f t="shared" si="53"/>
        <v>4.2035238832084941E-4</v>
      </c>
      <c r="AG180" s="88">
        <f t="shared" si="53"/>
        <v>7.7287028421727476E-5</v>
      </c>
      <c r="AH180" s="88">
        <f t="shared" si="53"/>
        <v>-1.5989704653419391E-4</v>
      </c>
      <c r="AI180" s="88">
        <f t="shared" si="53"/>
        <v>-1.1086408441373646E-4</v>
      </c>
      <c r="AJ180" s="88">
        <f t="shared" si="53"/>
        <v>-1.3126406681015969E-4</v>
      </c>
      <c r="AK180" s="88">
        <f t="shared" si="53"/>
        <v>-4.5981246134919418E-4</v>
      </c>
      <c r="AL180" s="88">
        <f t="shared" si="53"/>
        <v>1.1106994753736793E-4</v>
      </c>
      <c r="AM180" s="88">
        <f t="shared" si="53"/>
        <v>2.8837085782406355E-4</v>
      </c>
      <c r="AN180" s="88">
        <f t="shared" si="53"/>
        <v>-1.7226366697275464E-4</v>
      </c>
      <c r="AO180" s="88">
        <f t="shared" si="53"/>
        <v>-9.2140781724701324E-5</v>
      </c>
      <c r="AP180" s="88">
        <f t="shared" si="53"/>
        <v>1.5993163726422306E-5</v>
      </c>
      <c r="AQ180" s="88">
        <f t="shared" si="53"/>
        <v>1.9170103892302839E-4</v>
      </c>
      <c r="AR180" s="88">
        <f t="shared" si="53"/>
        <v>-1.4801890898468668E-4</v>
      </c>
      <c r="AS180" s="88">
        <f t="shared" si="53"/>
        <v>-1.237393964701394E-4</v>
      </c>
      <c r="AT180" s="88">
        <f t="shared" si="53"/>
        <v>-2.1305172973339761E-4</v>
      </c>
      <c r="AU180" s="88">
        <f t="shared" si="53"/>
        <v>1.3827271086177523E-4</v>
      </c>
      <c r="AV180" s="88">
        <f t="shared" si="53"/>
        <v>-1.5425227027713638E-4</v>
      </c>
      <c r="AW180" s="88">
        <f t="shared" si="53"/>
        <v>-3.11089251285236E-5</v>
      </c>
      <c r="AX180" s="88">
        <f t="shared" si="53"/>
        <v>-2.9423114857482042E-5</v>
      </c>
      <c r="AY180" s="88">
        <f t="shared" si="53"/>
        <v>-2.7055197275393352E-5</v>
      </c>
      <c r="AZ180" s="88">
        <f t="shared" si="53"/>
        <v>-2.2927272715103495E-4</v>
      </c>
      <c r="BA180" s="88">
        <f t="shared" si="53"/>
        <v>-3.0030309600894094E-5</v>
      </c>
      <c r="BB180" s="88">
        <f t="shared" si="53"/>
        <v>1.54144186698229E-4</v>
      </c>
      <c r="BC180" s="88">
        <f t="shared" si="53"/>
        <v>1.4757947968265797E-4</v>
      </c>
      <c r="BD180" s="88">
        <f t="shared" si="53"/>
        <v>-3.2236664549519108E-4</v>
      </c>
      <c r="BE180" s="93">
        <f t="shared" si="53"/>
        <v>-4.9761577382102802E-5</v>
      </c>
    </row>
    <row r="181" spans="7:57" x14ac:dyDescent="0.3">
      <c r="H181" s="92">
        <f t="shared" ref="H181:BE181" si="54">H125*$H$174</f>
        <v>-6.9454890032229642E-5</v>
      </c>
      <c r="I181" s="88">
        <f t="shared" si="54"/>
        <v>6.5256800506890335E-5</v>
      </c>
      <c r="J181" s="88">
        <f t="shared" si="54"/>
        <v>6.5282296006619406E-5</v>
      </c>
      <c r="K181" s="88">
        <f t="shared" si="54"/>
        <v>1.3567341596375007E-4</v>
      </c>
      <c r="L181" s="88">
        <f t="shared" si="54"/>
        <v>3.0411134238095338E-2</v>
      </c>
      <c r="M181" s="88">
        <f t="shared" si="54"/>
        <v>5.8846450530527245E-5</v>
      </c>
      <c r="N181" s="88">
        <f t="shared" si="54"/>
        <v>-8.5329762118091643E-6</v>
      </c>
      <c r="O181" s="88">
        <f t="shared" si="54"/>
        <v>-7.7951065259661403E-5</v>
      </c>
      <c r="P181" s="88">
        <f t="shared" si="54"/>
        <v>-3.1705640633281987E-5</v>
      </c>
      <c r="Q181" s="88">
        <f t="shared" si="54"/>
        <v>-2.4838847173732297E-4</v>
      </c>
      <c r="R181" s="88">
        <f t="shared" si="54"/>
        <v>-3.2699824420832003E-5</v>
      </c>
      <c r="S181" s="88">
        <f t="shared" si="54"/>
        <v>5.3705382920009233E-5</v>
      </c>
      <c r="T181" s="88">
        <f t="shared" si="54"/>
        <v>-3.2233360745187624E-4</v>
      </c>
      <c r="U181" s="88">
        <f t="shared" si="54"/>
        <v>1.2034816161761266E-4</v>
      </c>
      <c r="V181" s="88">
        <f t="shared" si="54"/>
        <v>6.9486415659795935E-5</v>
      </c>
      <c r="W181" s="88">
        <f t="shared" si="54"/>
        <v>6.4000034401777187E-5</v>
      </c>
      <c r="X181" s="88">
        <f t="shared" si="54"/>
        <v>-7.5092471595789498E-5</v>
      </c>
      <c r="Y181" s="88">
        <f t="shared" si="54"/>
        <v>-1.0235561825293511E-4</v>
      </c>
      <c r="Z181" s="88">
        <f t="shared" si="54"/>
        <v>2.2445162183671369E-5</v>
      </c>
      <c r="AA181" s="88">
        <f t="shared" si="54"/>
        <v>-4.5120764956432888E-6</v>
      </c>
      <c r="AB181" s="88">
        <f t="shared" si="54"/>
        <v>-1.9583031355417853E-4</v>
      </c>
      <c r="AC181" s="88">
        <f t="shared" si="54"/>
        <v>1.7179128266819139E-4</v>
      </c>
      <c r="AD181" s="88">
        <f t="shared" si="54"/>
        <v>-6.3491810361018298E-5</v>
      </c>
      <c r="AE181" s="88">
        <f t="shared" si="54"/>
        <v>-1.889068345558605E-6</v>
      </c>
      <c r="AF181" s="88">
        <f t="shared" si="54"/>
        <v>3.4707821848293841E-4</v>
      </c>
      <c r="AG181" s="88">
        <f t="shared" si="54"/>
        <v>3.4704683368898244E-5</v>
      </c>
      <c r="AH181" s="88">
        <f t="shared" si="54"/>
        <v>-5.9092742095419806E-5</v>
      </c>
      <c r="AI181" s="88">
        <f t="shared" si="54"/>
        <v>-7.4245081045338197E-5</v>
      </c>
      <c r="AJ181" s="88">
        <f t="shared" si="54"/>
        <v>-1.4119592075693171E-4</v>
      </c>
      <c r="AK181" s="88">
        <f t="shared" si="54"/>
        <v>-4.635507954626902E-4</v>
      </c>
      <c r="AL181" s="88">
        <f t="shared" si="54"/>
        <v>8.0641016268900712E-5</v>
      </c>
      <c r="AM181" s="88">
        <f t="shared" si="54"/>
        <v>1.4755956815412389E-4</v>
      </c>
      <c r="AN181" s="88">
        <f t="shared" si="54"/>
        <v>-6.6593433656005126E-5</v>
      </c>
      <c r="AO181" s="88">
        <f t="shared" si="54"/>
        <v>3.7554947797010275E-5</v>
      </c>
      <c r="AP181" s="88">
        <f t="shared" si="54"/>
        <v>2.4977898929724384E-5</v>
      </c>
      <c r="AQ181" s="88">
        <f t="shared" si="54"/>
        <v>4.6587126598065886E-5</v>
      </c>
      <c r="AR181" s="88">
        <f t="shared" si="54"/>
        <v>-4.2295337898362001E-5</v>
      </c>
      <c r="AS181" s="88">
        <f t="shared" si="54"/>
        <v>-1.1836969338295643E-4</v>
      </c>
      <c r="AT181" s="88">
        <f t="shared" si="54"/>
        <v>-2.0028369240726894E-4</v>
      </c>
      <c r="AU181" s="88">
        <f t="shared" si="54"/>
        <v>-3.5098509047847523E-5</v>
      </c>
      <c r="AV181" s="88">
        <f t="shared" si="54"/>
        <v>-1.7169725529881991E-4</v>
      </c>
      <c r="AW181" s="88">
        <f t="shared" si="54"/>
        <v>-9.534525416776915E-5</v>
      </c>
      <c r="AX181" s="88">
        <f t="shared" si="54"/>
        <v>-7.7115123000667725E-5</v>
      </c>
      <c r="AY181" s="88">
        <f t="shared" si="54"/>
        <v>-5.3052275751919677E-5</v>
      </c>
      <c r="AZ181" s="88">
        <f t="shared" si="54"/>
        <v>-7.5275840630821572E-5</v>
      </c>
      <c r="BA181" s="88">
        <f t="shared" si="54"/>
        <v>6.4530838959437114E-6</v>
      </c>
      <c r="BB181" s="88">
        <f t="shared" si="54"/>
        <v>1.5867475938948202E-4</v>
      </c>
      <c r="BC181" s="88">
        <f t="shared" si="54"/>
        <v>1.0448529311832128E-4</v>
      </c>
      <c r="BD181" s="88">
        <f t="shared" si="54"/>
        <v>-1.6943476514533697E-4</v>
      </c>
      <c r="BE181" s="93">
        <f t="shared" si="54"/>
        <v>-3.6834104692057873E-5</v>
      </c>
    </row>
    <row r="182" spans="7:57" x14ac:dyDescent="0.3">
      <c r="H182" s="92">
        <f t="shared" ref="H182:BE182" si="55">H126*$H$174</f>
        <v>-7.0553747114511457E-4</v>
      </c>
      <c r="I182" s="88">
        <f t="shared" si="55"/>
        <v>-1.7008571565801651E-4</v>
      </c>
      <c r="J182" s="88">
        <f t="shared" si="55"/>
        <v>8.4570258091108704E-5</v>
      </c>
      <c r="K182" s="88">
        <f t="shared" si="55"/>
        <v>1.6693487518745068E-4</v>
      </c>
      <c r="L182" s="88">
        <f t="shared" si="55"/>
        <v>5.8846450530527245E-5</v>
      </c>
      <c r="M182" s="88">
        <f t="shared" si="55"/>
        <v>2.0488243682341232E-2</v>
      </c>
      <c r="N182" s="88">
        <f t="shared" si="55"/>
        <v>9.9989334234312842E-5</v>
      </c>
      <c r="O182" s="88">
        <f t="shared" si="55"/>
        <v>-3.2831456769323514E-5</v>
      </c>
      <c r="P182" s="88">
        <f t="shared" si="55"/>
        <v>2.3471585972530012E-4</v>
      </c>
      <c r="Q182" s="88">
        <f t="shared" si="55"/>
        <v>1.151920000759799E-5</v>
      </c>
      <c r="R182" s="88">
        <f t="shared" si="55"/>
        <v>-1.9244710346973188E-4</v>
      </c>
      <c r="S182" s="88">
        <f t="shared" si="55"/>
        <v>6.4408234816435946E-5</v>
      </c>
      <c r="T182" s="88">
        <f t="shared" si="55"/>
        <v>1.9404548943031252E-4</v>
      </c>
      <c r="U182" s="88">
        <f t="shared" si="55"/>
        <v>2.9802547436934951E-4</v>
      </c>
      <c r="V182" s="88">
        <f t="shared" si="55"/>
        <v>-2.4037213647604299E-4</v>
      </c>
      <c r="W182" s="88">
        <f t="shared" si="55"/>
        <v>2.4943349734895373E-5</v>
      </c>
      <c r="X182" s="88">
        <f t="shared" si="55"/>
        <v>3.7144183527108179E-5</v>
      </c>
      <c r="Y182" s="88">
        <f t="shared" si="55"/>
        <v>2.0126641404375125E-5</v>
      </c>
      <c r="Z182" s="88">
        <f t="shared" si="55"/>
        <v>1.6555395114320546E-4</v>
      </c>
      <c r="AA182" s="88">
        <f t="shared" si="55"/>
        <v>-1.0432020875478239E-4</v>
      </c>
      <c r="AB182" s="88">
        <f t="shared" si="55"/>
        <v>-5.6659478152421287E-4</v>
      </c>
      <c r="AC182" s="88">
        <f t="shared" si="55"/>
        <v>4.1944360570727251E-4</v>
      </c>
      <c r="AD182" s="88">
        <f t="shared" si="55"/>
        <v>6.4001423155588111E-5</v>
      </c>
      <c r="AE182" s="88">
        <f t="shared" si="55"/>
        <v>-2.3913747368730531E-4</v>
      </c>
      <c r="AF182" s="88">
        <f t="shared" si="55"/>
        <v>2.4844712086240282E-4</v>
      </c>
      <c r="AG182" s="88">
        <f t="shared" si="55"/>
        <v>1.0344523688323599E-4</v>
      </c>
      <c r="AH182" s="88">
        <f t="shared" si="55"/>
        <v>-2.363557971159859E-4</v>
      </c>
      <c r="AI182" s="88">
        <f t="shared" si="55"/>
        <v>-9.7465790802372509E-5</v>
      </c>
      <c r="AJ182" s="88">
        <f t="shared" si="55"/>
        <v>-1.2071206794857116E-5</v>
      </c>
      <c r="AK182" s="88">
        <f t="shared" si="55"/>
        <v>-1.0479297103966771E-4</v>
      </c>
      <c r="AL182" s="88">
        <f t="shared" si="55"/>
        <v>8.7201763470773995E-5</v>
      </c>
      <c r="AM182" s="88">
        <f t="shared" si="55"/>
        <v>3.4362349693900041E-4</v>
      </c>
      <c r="AN182" s="88">
        <f t="shared" si="55"/>
        <v>-2.5198176164323635E-4</v>
      </c>
      <c r="AO182" s="88">
        <f t="shared" si="55"/>
        <v>-2.7801271011770038E-4</v>
      </c>
      <c r="AP182" s="88">
        <f t="shared" si="55"/>
        <v>-1.2707330611445822E-5</v>
      </c>
      <c r="AQ182" s="88">
        <f t="shared" si="55"/>
        <v>3.3150086423093305E-4</v>
      </c>
      <c r="AR182" s="88">
        <f t="shared" si="55"/>
        <v>-2.4012007639987571E-4</v>
      </c>
      <c r="AS182" s="88">
        <f t="shared" si="55"/>
        <v>-3.9208544483146383E-5</v>
      </c>
      <c r="AT182" s="88">
        <f t="shared" si="55"/>
        <v>-7.5646793431762702E-5</v>
      </c>
      <c r="AU182" s="88">
        <f t="shared" si="55"/>
        <v>3.7457413446572232E-4</v>
      </c>
      <c r="AV182" s="88">
        <f t="shared" si="55"/>
        <v>-7.5356848474041833E-6</v>
      </c>
      <c r="AW182" s="88">
        <f t="shared" si="55"/>
        <v>1.1902706701998658E-4</v>
      </c>
      <c r="AX182" s="88">
        <f t="shared" si="55"/>
        <v>8.6035097667389745E-5</v>
      </c>
      <c r="AY182" s="88">
        <f t="shared" si="55"/>
        <v>4.6469826441051477E-5</v>
      </c>
      <c r="AZ182" s="88">
        <f t="shared" si="55"/>
        <v>-3.5830682778621779E-4</v>
      </c>
      <c r="BA182" s="88">
        <f t="shared" si="55"/>
        <v>-7.9930996165465725E-5</v>
      </c>
      <c r="BB182" s="88">
        <f t="shared" si="55"/>
        <v>3.0060009515534923E-5</v>
      </c>
      <c r="BC182" s="88">
        <f t="shared" si="55"/>
        <v>1.2246449835427571E-4</v>
      </c>
      <c r="BD182" s="88">
        <f t="shared" si="55"/>
        <v>-3.7830303580986085E-4</v>
      </c>
      <c r="BE182" s="93">
        <f t="shared" si="55"/>
        <v>-3.688496568114017E-5</v>
      </c>
    </row>
    <row r="183" spans="7:57" x14ac:dyDescent="0.3">
      <c r="H183" s="92">
        <f t="shared" ref="H183:BE183" si="56">H127*$H$174</f>
        <v>-5.2411858889928379E-4</v>
      </c>
      <c r="I183" s="88">
        <f t="shared" si="56"/>
        <v>6.0729301078331829E-5</v>
      </c>
      <c r="J183" s="88">
        <f t="shared" si="56"/>
        <v>5.5165283220211746E-5</v>
      </c>
      <c r="K183" s="88">
        <f t="shared" si="56"/>
        <v>3.6412184547093539E-5</v>
      </c>
      <c r="L183" s="88">
        <f t="shared" si="56"/>
        <v>-8.5329762118091846E-6</v>
      </c>
      <c r="M183" s="88">
        <f t="shared" si="56"/>
        <v>9.9989334234312828E-5</v>
      </c>
      <c r="N183" s="88">
        <f t="shared" si="56"/>
        <v>3.213361926276382E-2</v>
      </c>
      <c r="O183" s="88">
        <f t="shared" si="56"/>
        <v>3.1907048705598715E-5</v>
      </c>
      <c r="P183" s="88">
        <f t="shared" si="56"/>
        <v>1.5404718453564478E-4</v>
      </c>
      <c r="Q183" s="88">
        <f t="shared" si="56"/>
        <v>-2.5880548899577703E-5</v>
      </c>
      <c r="R183" s="88">
        <f t="shared" si="56"/>
        <v>9.593198210066666E-5</v>
      </c>
      <c r="S183" s="88">
        <f t="shared" si="56"/>
        <v>5.2419813680236532E-5</v>
      </c>
      <c r="T183" s="88">
        <f t="shared" si="56"/>
        <v>-1.6665370769888141E-4</v>
      </c>
      <c r="U183" s="88">
        <f t="shared" si="56"/>
        <v>1.2475713597575038E-4</v>
      </c>
      <c r="V183" s="88">
        <f t="shared" si="56"/>
        <v>3.9643838009089536E-5</v>
      </c>
      <c r="W183" s="88">
        <f t="shared" si="56"/>
        <v>2.2291213823125627E-4</v>
      </c>
      <c r="X183" s="88">
        <f t="shared" si="56"/>
        <v>5.3908094129379856E-6</v>
      </c>
      <c r="Y183" s="88">
        <f t="shared" si="56"/>
        <v>1.6654937350111065E-4</v>
      </c>
      <c r="Z183" s="88">
        <f t="shared" si="56"/>
        <v>8.4564682984192055E-5</v>
      </c>
      <c r="AA183" s="88">
        <f t="shared" si="56"/>
        <v>6.467689331570578E-5</v>
      </c>
      <c r="AB183" s="88">
        <f t="shared" si="56"/>
        <v>-5.3444513309668714E-4</v>
      </c>
      <c r="AC183" s="88">
        <f t="shared" si="56"/>
        <v>8.4609051403957536E-5</v>
      </c>
      <c r="AD183" s="88">
        <f t="shared" si="56"/>
        <v>2.7985002031902364E-4</v>
      </c>
      <c r="AE183" s="88">
        <f t="shared" si="56"/>
        <v>4.6078137981825801E-4</v>
      </c>
      <c r="AF183" s="88">
        <f t="shared" si="56"/>
        <v>3.6822674464367326E-4</v>
      </c>
      <c r="AG183" s="88">
        <f t="shared" si="56"/>
        <v>1.9531115372768744E-4</v>
      </c>
      <c r="AH183" s="88">
        <f t="shared" si="56"/>
        <v>-6.2857737992578057E-5</v>
      </c>
      <c r="AI183" s="88">
        <f t="shared" si="56"/>
        <v>1.552917844558761E-4</v>
      </c>
      <c r="AJ183" s="88">
        <f t="shared" si="56"/>
        <v>8.3792641117869581E-5</v>
      </c>
      <c r="AK183" s="88">
        <f t="shared" si="56"/>
        <v>3.4756213394074672E-5</v>
      </c>
      <c r="AL183" s="88">
        <f t="shared" si="56"/>
        <v>8.9480951145544613E-5</v>
      </c>
      <c r="AM183" s="88">
        <f t="shared" si="56"/>
        <v>-2.4655100544687447E-4</v>
      </c>
      <c r="AN183" s="88">
        <f t="shared" si="56"/>
        <v>-4.9135748499629605E-4</v>
      </c>
      <c r="AO183" s="88">
        <f t="shared" si="56"/>
        <v>-3.1103773729378403E-4</v>
      </c>
      <c r="AP183" s="88">
        <f t="shared" si="56"/>
        <v>1.2828099370866056E-4</v>
      </c>
      <c r="AQ183" s="88">
        <f t="shared" si="56"/>
        <v>1.8081584712625228E-4</v>
      </c>
      <c r="AR183" s="88">
        <f t="shared" si="56"/>
        <v>3.4299235306286938E-4</v>
      </c>
      <c r="AS183" s="88">
        <f t="shared" si="56"/>
        <v>2.0841244876202686E-4</v>
      </c>
      <c r="AT183" s="88">
        <f t="shared" si="56"/>
        <v>1.8484246166902281E-4</v>
      </c>
      <c r="AU183" s="88">
        <f t="shared" si="56"/>
        <v>3.1215535374733871E-4</v>
      </c>
      <c r="AV183" s="88">
        <f t="shared" si="56"/>
        <v>-5.4011550348768023E-4</v>
      </c>
      <c r="AW183" s="88">
        <f t="shared" si="56"/>
        <v>1.6542632699896497E-4</v>
      </c>
      <c r="AX183" s="88">
        <f t="shared" si="56"/>
        <v>1.3680658507233312E-5</v>
      </c>
      <c r="AY183" s="88">
        <f t="shared" si="56"/>
        <v>3.2000781396887594E-4</v>
      </c>
      <c r="AZ183" s="88">
        <f t="shared" si="56"/>
        <v>-2.196250092629589E-4</v>
      </c>
      <c r="BA183" s="88">
        <f t="shared" si="56"/>
        <v>-1.8713836799397318E-4</v>
      </c>
      <c r="BB183" s="88">
        <f t="shared" si="56"/>
        <v>1.7192835067575469E-4</v>
      </c>
      <c r="BC183" s="88">
        <f t="shared" si="56"/>
        <v>3.1206831863045327E-4</v>
      </c>
      <c r="BD183" s="88">
        <f t="shared" si="56"/>
        <v>-1.2717348744159689E-4</v>
      </c>
      <c r="BE183" s="93">
        <f t="shared" si="56"/>
        <v>7.1207305738191855E-5</v>
      </c>
    </row>
    <row r="184" spans="7:57" x14ac:dyDescent="0.3">
      <c r="H184" s="92">
        <f t="shared" ref="H184:BE184" si="57">H128*$H$174</f>
        <v>1.7513460167402819E-5</v>
      </c>
      <c r="I184" s="88">
        <f t="shared" si="57"/>
        <v>-3.6285761945410414E-5</v>
      </c>
      <c r="J184" s="88">
        <f t="shared" si="57"/>
        <v>-3.8379177595792381E-5</v>
      </c>
      <c r="K184" s="88">
        <f t="shared" si="57"/>
        <v>-8.4331268678678484E-5</v>
      </c>
      <c r="L184" s="88">
        <f t="shared" si="57"/>
        <v>-7.795106525966139E-5</v>
      </c>
      <c r="M184" s="88">
        <f t="shared" si="57"/>
        <v>-3.2831456769323507E-5</v>
      </c>
      <c r="N184" s="88">
        <f t="shared" si="57"/>
        <v>3.1907048705598722E-5</v>
      </c>
      <c r="O184" s="88">
        <f t="shared" si="57"/>
        <v>3.4280124799063512E-2</v>
      </c>
      <c r="P184" s="88">
        <f t="shared" si="57"/>
        <v>2.7448638881335001E-5</v>
      </c>
      <c r="Q184" s="88">
        <f t="shared" si="57"/>
        <v>1.5462868005926926E-4</v>
      </c>
      <c r="R184" s="88">
        <f t="shared" si="57"/>
        <v>2.756697170342469E-5</v>
      </c>
      <c r="S184" s="88">
        <f t="shared" si="57"/>
        <v>-3.1121233625097948E-5</v>
      </c>
      <c r="T184" s="88">
        <f t="shared" si="57"/>
        <v>1.9155706070071284E-4</v>
      </c>
      <c r="U184" s="88">
        <f t="shared" si="57"/>
        <v>-7.0363057189618076E-5</v>
      </c>
      <c r="V184" s="88">
        <f t="shared" si="57"/>
        <v>-3.9711610022747756E-5</v>
      </c>
      <c r="W184" s="88">
        <f t="shared" si="57"/>
        <v>-2.7235931897001243E-5</v>
      </c>
      <c r="X184" s="88">
        <f t="shared" si="57"/>
        <v>4.7298136092474008E-5</v>
      </c>
      <c r="Y184" s="88">
        <f t="shared" si="57"/>
        <v>7.4101282496935811E-5</v>
      </c>
      <c r="Z184" s="88">
        <f t="shared" si="57"/>
        <v>-1.0250135913142411E-5</v>
      </c>
      <c r="AA184" s="88">
        <f t="shared" si="57"/>
        <v>7.3818852843471996E-6</v>
      </c>
      <c r="AB184" s="88">
        <f t="shared" si="57"/>
        <v>9.5440235570211864E-5</v>
      </c>
      <c r="AC184" s="88">
        <f t="shared" si="57"/>
        <v>-1.0593088013876437E-4</v>
      </c>
      <c r="AD184" s="88">
        <f t="shared" si="57"/>
        <v>5.6059503859700036E-5</v>
      </c>
      <c r="AE184" s="88">
        <f t="shared" si="57"/>
        <v>3.0099180134511851E-5</v>
      </c>
      <c r="AF184" s="88">
        <f t="shared" si="57"/>
        <v>-1.9822999842463148E-4</v>
      </c>
      <c r="AG184" s="88">
        <f t="shared" si="57"/>
        <v>-1.0981123155388032E-5</v>
      </c>
      <c r="AH184" s="88">
        <f t="shared" si="57"/>
        <v>3.5072565676029895E-5</v>
      </c>
      <c r="AI184" s="88">
        <f t="shared" si="57"/>
        <v>5.6560397195831605E-5</v>
      </c>
      <c r="AJ184" s="88">
        <f t="shared" si="57"/>
        <v>9.385572938921892E-5</v>
      </c>
      <c r="AK184" s="88">
        <f t="shared" si="57"/>
        <v>2.9435536569772882E-4</v>
      </c>
      <c r="AL184" s="88">
        <f t="shared" si="57"/>
        <v>-4.6027239117374167E-5</v>
      </c>
      <c r="AM184" s="88">
        <f t="shared" si="57"/>
        <v>-1.0976664920979536E-4</v>
      </c>
      <c r="AN184" s="88">
        <f t="shared" si="57"/>
        <v>1.4538942726169137E-5</v>
      </c>
      <c r="AO184" s="88">
        <f t="shared" si="57"/>
        <v>-4.0121522246884163E-5</v>
      </c>
      <c r="AP184" s="88">
        <f t="shared" si="57"/>
        <v>-8.0324146733135705E-6</v>
      </c>
      <c r="AQ184" s="88">
        <f t="shared" si="57"/>
        <v>-2.0878664534674568E-5</v>
      </c>
      <c r="AR184" s="88">
        <f t="shared" si="57"/>
        <v>4.8551125443377335E-5</v>
      </c>
      <c r="AS184" s="88">
        <f t="shared" si="57"/>
        <v>8.7059126223791491E-5</v>
      </c>
      <c r="AT184" s="88">
        <f t="shared" si="57"/>
        <v>1.3743927578984395E-4</v>
      </c>
      <c r="AU184" s="88">
        <f t="shared" si="57"/>
        <v>3.7979683796926868E-5</v>
      </c>
      <c r="AV184" s="88">
        <f t="shared" si="57"/>
        <v>7.6086986915490116E-5</v>
      </c>
      <c r="AW184" s="88">
        <f t="shared" si="57"/>
        <v>6.8946309210673817E-5</v>
      </c>
      <c r="AX184" s="88">
        <f t="shared" si="57"/>
        <v>4.872539394868033E-5</v>
      </c>
      <c r="AY184" s="88">
        <f t="shared" si="57"/>
        <v>5.1989821719760994E-5</v>
      </c>
      <c r="AZ184" s="88">
        <f t="shared" si="57"/>
        <v>3.6811473391778662E-5</v>
      </c>
      <c r="BA184" s="88">
        <f t="shared" si="57"/>
        <v>-1.4585358519692272E-5</v>
      </c>
      <c r="BB184" s="88">
        <f t="shared" si="57"/>
        <v>-8.9839870179360133E-5</v>
      </c>
      <c r="BC184" s="88">
        <f t="shared" si="57"/>
        <v>-4.8094766964101133E-5</v>
      </c>
      <c r="BD184" s="88">
        <f t="shared" si="57"/>
        <v>1.0164719764251069E-4</v>
      </c>
      <c r="BE184" s="93">
        <f t="shared" si="57"/>
        <v>2.7636398295192158E-5</v>
      </c>
    </row>
    <row r="185" spans="7:57" x14ac:dyDescent="0.3">
      <c r="H185" s="92">
        <f t="shared" ref="H185:BE185" si="58">H129*$H$174</f>
        <v>-7.4998986210578493E-4</v>
      </c>
      <c r="I185" s="88">
        <f t="shared" si="58"/>
        <v>-2.2753092343572395E-4</v>
      </c>
      <c r="J185" s="88">
        <f t="shared" si="58"/>
        <v>4.5444841119048442E-5</v>
      </c>
      <c r="K185" s="88">
        <f t="shared" si="58"/>
        <v>7.814941785541955E-5</v>
      </c>
      <c r="L185" s="88">
        <f t="shared" si="58"/>
        <v>-3.170564063328198E-5</v>
      </c>
      <c r="M185" s="88">
        <f t="shared" si="58"/>
        <v>2.3471585972530015E-4</v>
      </c>
      <c r="N185" s="88">
        <f t="shared" si="58"/>
        <v>1.5404718453564478E-4</v>
      </c>
      <c r="O185" s="88">
        <f t="shared" si="58"/>
        <v>2.7448638881334994E-5</v>
      </c>
      <c r="P185" s="88">
        <f t="shared" si="58"/>
        <v>3.5075145949710181E-2</v>
      </c>
      <c r="Q185" s="88">
        <f t="shared" si="58"/>
        <v>2.0106478058099308E-4</v>
      </c>
      <c r="R185" s="88">
        <f t="shared" si="58"/>
        <v>-1.7317153731246596E-4</v>
      </c>
      <c r="S185" s="88">
        <f t="shared" si="58"/>
        <v>3.2452900751892223E-5</v>
      </c>
      <c r="T185" s="88">
        <f t="shared" si="58"/>
        <v>4.4165696475480828E-4</v>
      </c>
      <c r="U185" s="88">
        <f t="shared" si="58"/>
        <v>2.38413606682223E-4</v>
      </c>
      <c r="V185" s="88">
        <f t="shared" si="58"/>
        <v>-3.0810275228622066E-4</v>
      </c>
      <c r="W185" s="88">
        <f t="shared" si="58"/>
        <v>-2.9799905024174216E-6</v>
      </c>
      <c r="X185" s="88">
        <f t="shared" si="58"/>
        <v>9.8087732704423729E-5</v>
      </c>
      <c r="Y185" s="88">
        <f t="shared" si="58"/>
        <v>1.1482061891778168E-4</v>
      </c>
      <c r="Z185" s="88">
        <f t="shared" si="58"/>
        <v>1.6790928810559634E-4</v>
      </c>
      <c r="AA185" s="88">
        <f t="shared" si="58"/>
        <v>-1.0292451443106789E-4</v>
      </c>
      <c r="AB185" s="88">
        <f t="shared" si="58"/>
        <v>-5.0452467276058293E-4</v>
      </c>
      <c r="AC185" s="88">
        <f t="shared" si="58"/>
        <v>3.2575978391256183E-4</v>
      </c>
      <c r="AD185" s="88">
        <f t="shared" si="58"/>
        <v>1.4193930687882701E-4</v>
      </c>
      <c r="AE185" s="88">
        <f t="shared" si="58"/>
        <v>-2.1519205101754859E-4</v>
      </c>
      <c r="AF185" s="88">
        <f t="shared" si="58"/>
        <v>3.2095565115010028E-5</v>
      </c>
      <c r="AG185" s="88">
        <f t="shared" si="58"/>
        <v>1.0143961445009499E-4</v>
      </c>
      <c r="AH185" s="88">
        <f t="shared" si="58"/>
        <v>-2.1387942074528582E-4</v>
      </c>
      <c r="AI185" s="88">
        <f t="shared" si="58"/>
        <v>-3.4055969626809289E-5</v>
      </c>
      <c r="AJ185" s="88">
        <f t="shared" si="58"/>
        <v>1.0288675726682909E-4</v>
      </c>
      <c r="AK185" s="88">
        <f t="shared" si="58"/>
        <v>2.4684842619307289E-4</v>
      </c>
      <c r="AL185" s="88">
        <f t="shared" si="58"/>
        <v>3.9455359294554735E-5</v>
      </c>
      <c r="AM185" s="88">
        <f t="shared" si="58"/>
        <v>2.340930294016387E-4</v>
      </c>
      <c r="AN185" s="88">
        <f t="shared" si="58"/>
        <v>-2.6225048400091596E-4</v>
      </c>
      <c r="AO185" s="88">
        <f t="shared" si="58"/>
        <v>-3.5455032830536247E-4</v>
      </c>
      <c r="AP185" s="88">
        <f t="shared" si="58"/>
        <v>-2.1665178896571192E-5</v>
      </c>
      <c r="AQ185" s="88">
        <f t="shared" si="58"/>
        <v>3.3595497496459291E-4</v>
      </c>
      <c r="AR185" s="88">
        <f t="shared" si="58"/>
        <v>-1.954534367896513E-4</v>
      </c>
      <c r="AS185" s="88">
        <f t="shared" si="58"/>
        <v>6.7059822046882276E-5</v>
      </c>
      <c r="AT185" s="88">
        <f t="shared" si="58"/>
        <v>8.8845145269873381E-5</v>
      </c>
      <c r="AU185" s="88">
        <f t="shared" si="58"/>
        <v>4.5645871093708852E-4</v>
      </c>
      <c r="AV185" s="88">
        <f t="shared" si="58"/>
        <v>7.6813913719971807E-5</v>
      </c>
      <c r="AW185" s="88">
        <f t="shared" si="58"/>
        <v>2.1554470469492844E-4</v>
      </c>
      <c r="AX185" s="88">
        <f t="shared" si="58"/>
        <v>1.528703467046412E-4</v>
      </c>
      <c r="AY185" s="88">
        <f t="shared" si="58"/>
        <v>1.1858721202450262E-4</v>
      </c>
      <c r="AZ185" s="88">
        <f t="shared" si="58"/>
        <v>-3.4607117072942668E-4</v>
      </c>
      <c r="BA185" s="88">
        <f t="shared" si="58"/>
        <v>-1.0711498940018453E-4</v>
      </c>
      <c r="BB185" s="88">
        <f t="shared" si="58"/>
        <v>-7.4711654173052516E-5</v>
      </c>
      <c r="BC185" s="88">
        <f t="shared" si="58"/>
        <v>7.8399270441364635E-5</v>
      </c>
      <c r="BD185" s="88">
        <f t="shared" si="58"/>
        <v>-2.8710037413122452E-4</v>
      </c>
      <c r="BE185" s="93">
        <f t="shared" si="58"/>
        <v>-5.0872898562816944E-6</v>
      </c>
    </row>
    <row r="186" spans="7:57" x14ac:dyDescent="0.3">
      <c r="H186" s="92">
        <f t="shared" ref="H186:BE186" si="59">H130*$H$174</f>
        <v>-1.9645489042502008E-4</v>
      </c>
      <c r="I186" s="88">
        <f t="shared" si="59"/>
        <v>-2.8998665332197925E-4</v>
      </c>
      <c r="J186" s="88">
        <f t="shared" si="59"/>
        <v>-1.1020113809777162E-4</v>
      </c>
      <c r="K186" s="88">
        <f t="shared" si="59"/>
        <v>-2.1543632127951414E-4</v>
      </c>
      <c r="L186" s="88">
        <f t="shared" si="59"/>
        <v>-2.4838847173732292E-4</v>
      </c>
      <c r="M186" s="88">
        <f t="shared" si="59"/>
        <v>1.1519200007598014E-5</v>
      </c>
      <c r="N186" s="88">
        <f t="shared" si="59"/>
        <v>-2.5880548899577703E-5</v>
      </c>
      <c r="O186" s="88">
        <f t="shared" si="59"/>
        <v>1.5462868005926923E-4</v>
      </c>
      <c r="P186" s="88">
        <f t="shared" si="59"/>
        <v>2.0106478058099308E-4</v>
      </c>
      <c r="Q186" s="88">
        <f t="shared" si="59"/>
        <v>6.4328537853351409E-2</v>
      </c>
      <c r="R186" s="88">
        <f t="shared" si="59"/>
        <v>-8.119638381925684E-5</v>
      </c>
      <c r="S186" s="88">
        <f t="shared" si="59"/>
        <v>-9.6056010416875888E-5</v>
      </c>
      <c r="T186" s="88">
        <f t="shared" si="59"/>
        <v>9.4596505308454197E-4</v>
      </c>
      <c r="U186" s="88">
        <f t="shared" si="59"/>
        <v>-1.0939942575632742E-4</v>
      </c>
      <c r="V186" s="88">
        <f t="shared" si="59"/>
        <v>-3.4398393881899131E-4</v>
      </c>
      <c r="W186" s="88">
        <f t="shared" si="59"/>
        <v>-1.9132350351483307E-4</v>
      </c>
      <c r="X186" s="88">
        <f t="shared" si="59"/>
        <v>2.0355310021721279E-4</v>
      </c>
      <c r="Y186" s="88">
        <f t="shared" si="59"/>
        <v>2.1584534467423974E-4</v>
      </c>
      <c r="Z186" s="88">
        <f t="shared" si="59"/>
        <v>4.116295066617646E-5</v>
      </c>
      <c r="AA186" s="88">
        <f t="shared" si="59"/>
        <v>-7.8695625032901634E-5</v>
      </c>
      <c r="AB186" s="88">
        <f t="shared" si="59"/>
        <v>2.0457008435549622E-4</v>
      </c>
      <c r="AC186" s="88">
        <f t="shared" si="59"/>
        <v>-1.367234396508566E-4</v>
      </c>
      <c r="AD186" s="88">
        <f t="shared" si="59"/>
        <v>1.2537068136188486E-4</v>
      </c>
      <c r="AE186" s="88">
        <f t="shared" si="59"/>
        <v>-2.7952235114141004E-4</v>
      </c>
      <c r="AF186" s="88">
        <f t="shared" si="59"/>
        <v>-7.4579856236833093E-4</v>
      </c>
      <c r="AG186" s="88">
        <f t="shared" si="59"/>
        <v>-5.9552103461548751E-5</v>
      </c>
      <c r="AH186" s="88">
        <f t="shared" si="59"/>
        <v>-8.957357042335363E-6</v>
      </c>
      <c r="AI186" s="88">
        <f t="shared" si="59"/>
        <v>6.9326314705913124E-5</v>
      </c>
      <c r="AJ186" s="88">
        <f t="shared" si="59"/>
        <v>3.0672657991418493E-4</v>
      </c>
      <c r="AK186" s="88">
        <f t="shared" si="59"/>
        <v>1.0220753378618515E-3</v>
      </c>
      <c r="AL186" s="88">
        <f t="shared" si="59"/>
        <v>-1.5361820562775829E-4</v>
      </c>
      <c r="AM186" s="88">
        <f t="shared" si="59"/>
        <v>-4.842920147301095E-5</v>
      </c>
      <c r="AN186" s="88">
        <f t="shared" si="59"/>
        <v>1.062595674170937E-4</v>
      </c>
      <c r="AO186" s="88">
        <f t="shared" si="59"/>
        <v>-2.0566044683638149E-4</v>
      </c>
      <c r="AP186" s="88">
        <f t="shared" si="59"/>
        <v>-1.008288496469172E-4</v>
      </c>
      <c r="AQ186" s="88">
        <f t="shared" si="59"/>
        <v>7.5605457938771788E-5</v>
      </c>
      <c r="AR186" s="88">
        <f t="shared" si="59"/>
        <v>-1.5418381094933732E-4</v>
      </c>
      <c r="AS186" s="88">
        <f t="shared" si="59"/>
        <v>2.0183759251096888E-4</v>
      </c>
      <c r="AT186" s="88">
        <f t="shared" si="59"/>
        <v>3.7740071524550796E-4</v>
      </c>
      <c r="AU186" s="88">
        <f t="shared" si="59"/>
        <v>2.6718772573399672E-4</v>
      </c>
      <c r="AV186" s="88">
        <f t="shared" si="59"/>
        <v>5.4025083976611248E-4</v>
      </c>
      <c r="AW186" s="88">
        <f t="shared" si="59"/>
        <v>2.6872934311144127E-4</v>
      </c>
      <c r="AX186" s="88">
        <f t="shared" si="59"/>
        <v>2.4053474685467875E-4</v>
      </c>
      <c r="AY186" s="88">
        <f t="shared" si="59"/>
        <v>7.806728099996281E-5</v>
      </c>
      <c r="AZ186" s="88">
        <f t="shared" si="59"/>
        <v>-1.6236767862930848E-5</v>
      </c>
      <c r="BA186" s="88">
        <f t="shared" si="59"/>
        <v>-2.4084454566360663E-5</v>
      </c>
      <c r="BB186" s="88">
        <f t="shared" si="59"/>
        <v>-4.0039058686391579E-4</v>
      </c>
      <c r="BC186" s="88">
        <f t="shared" si="59"/>
        <v>-2.4196809812161569E-4</v>
      </c>
      <c r="BD186" s="88">
        <f t="shared" si="59"/>
        <v>1.7069487328302791E-4</v>
      </c>
      <c r="BE186" s="93">
        <f t="shared" si="59"/>
        <v>4.3905267605523109E-5</v>
      </c>
    </row>
    <row r="187" spans="7:57" x14ac:dyDescent="0.3">
      <c r="H187" s="92">
        <f t="shared" ref="H187:BE187" si="60">H131*$H$174</f>
        <v>4.5546088304264685E-4</v>
      </c>
      <c r="I187" s="88">
        <f t="shared" si="60"/>
        <v>2.0913704008945815E-4</v>
      </c>
      <c r="J187" s="88">
        <f t="shared" si="60"/>
        <v>-4.4388852629237215E-5</v>
      </c>
      <c r="K187" s="88">
        <f t="shared" si="60"/>
        <v>-1.1697659005024496E-4</v>
      </c>
      <c r="L187" s="88">
        <f t="shared" si="60"/>
        <v>-3.2699824420831996E-5</v>
      </c>
      <c r="M187" s="88">
        <f t="shared" si="60"/>
        <v>-1.9244710346973188E-4</v>
      </c>
      <c r="N187" s="88">
        <f t="shared" si="60"/>
        <v>9.5931982100666688E-5</v>
      </c>
      <c r="O187" s="88">
        <f t="shared" si="60"/>
        <v>2.7566971703424684E-5</v>
      </c>
      <c r="P187" s="88">
        <f t="shared" si="60"/>
        <v>-1.7317153731246588E-4</v>
      </c>
      <c r="Q187" s="88">
        <f t="shared" si="60"/>
        <v>-8.1196383819256827E-5</v>
      </c>
      <c r="R187" s="88">
        <f t="shared" si="60"/>
        <v>3.6961915564583954E-2</v>
      </c>
      <c r="S187" s="88">
        <f t="shared" si="60"/>
        <v>-2.8416615105076147E-5</v>
      </c>
      <c r="T187" s="88">
        <f t="shared" si="60"/>
        <v>-3.3885927976903905E-4</v>
      </c>
      <c r="U187" s="88">
        <f t="shared" si="60"/>
        <v>-2.1214408945273672E-4</v>
      </c>
      <c r="V187" s="88">
        <f t="shared" si="60"/>
        <v>2.7044874479143183E-4</v>
      </c>
      <c r="W187" s="88">
        <f t="shared" si="60"/>
        <v>8.5788037410956629E-5</v>
      </c>
      <c r="X187" s="88">
        <f t="shared" si="60"/>
        <v>-5.2099696175738684E-5</v>
      </c>
      <c r="Y187" s="88">
        <f t="shared" si="60"/>
        <v>2.7090698639401989E-5</v>
      </c>
      <c r="Z187" s="88">
        <f t="shared" si="60"/>
        <v>-1.2183436610816048E-4</v>
      </c>
      <c r="AA187" s="88">
        <f t="shared" si="60"/>
        <v>1.294526575089022E-4</v>
      </c>
      <c r="AB187" s="88">
        <f t="shared" si="60"/>
        <v>2.8411142235762926E-4</v>
      </c>
      <c r="AC187" s="88">
        <f t="shared" si="60"/>
        <v>-3.3687359042623428E-4</v>
      </c>
      <c r="AD187" s="88">
        <f t="shared" si="60"/>
        <v>4.142573798904124E-5</v>
      </c>
      <c r="AE187" s="88">
        <f t="shared" si="60"/>
        <v>4.3228063636334825E-4</v>
      </c>
      <c r="AF187" s="88">
        <f t="shared" si="60"/>
        <v>-5.5676561232061139E-6</v>
      </c>
      <c r="AG187" s="88">
        <f t="shared" si="60"/>
        <v>-1.0359896085806577E-5</v>
      </c>
      <c r="AH187" s="88">
        <f t="shared" si="60"/>
        <v>1.922653311285006E-4</v>
      </c>
      <c r="AI187" s="88">
        <f t="shared" si="60"/>
        <v>1.4490821875337144E-4</v>
      </c>
      <c r="AJ187" s="88">
        <f t="shared" si="60"/>
        <v>1.4295347306582058E-5</v>
      </c>
      <c r="AK187" s="88">
        <f t="shared" si="60"/>
        <v>8.5097585710343929E-6</v>
      </c>
      <c r="AL187" s="88">
        <f t="shared" si="60"/>
        <v>-2.8687689006068808E-5</v>
      </c>
      <c r="AM187" s="88">
        <f t="shared" si="60"/>
        <v>-4.0932491510635113E-4</v>
      </c>
      <c r="AN187" s="88">
        <f t="shared" si="60"/>
        <v>2.2816298660582898E-5</v>
      </c>
      <c r="AO187" s="88">
        <f t="shared" si="60"/>
        <v>1.5017983224287006E-4</v>
      </c>
      <c r="AP187" s="88">
        <f t="shared" si="60"/>
        <v>7.3253932769518524E-5</v>
      </c>
      <c r="AQ187" s="88">
        <f t="shared" si="60"/>
        <v>-2.3866148082841556E-4</v>
      </c>
      <c r="AR187" s="88">
        <f t="shared" si="60"/>
        <v>3.7336041024494868E-4</v>
      </c>
      <c r="AS187" s="88">
        <f t="shared" si="60"/>
        <v>9.9707403686149002E-5</v>
      </c>
      <c r="AT187" s="88">
        <f t="shared" si="60"/>
        <v>1.0619011458953529E-4</v>
      </c>
      <c r="AU187" s="88">
        <f t="shared" si="60"/>
        <v>-2.4435478172398037E-4</v>
      </c>
      <c r="AV187" s="88">
        <f t="shared" si="60"/>
        <v>-2.639729399065621E-4</v>
      </c>
      <c r="AW187" s="88">
        <f t="shared" si="60"/>
        <v>-6.9270839541725953E-5</v>
      </c>
      <c r="AX187" s="88">
        <f t="shared" si="60"/>
        <v>-9.7255010790339437E-5</v>
      </c>
      <c r="AY187" s="88">
        <f t="shared" si="60"/>
        <v>7.8344883465001562E-5</v>
      </c>
      <c r="AZ187" s="88">
        <f t="shared" si="60"/>
        <v>2.4172810024811387E-4</v>
      </c>
      <c r="BA187" s="88">
        <f t="shared" si="60"/>
        <v>4.0034917921131248E-7</v>
      </c>
      <c r="BB187" s="88">
        <f t="shared" si="60"/>
        <v>8.1361289352714311E-5</v>
      </c>
      <c r="BC187" s="88">
        <f t="shared" si="60"/>
        <v>3.728179924238685E-5</v>
      </c>
      <c r="BD187" s="88">
        <f t="shared" si="60"/>
        <v>2.7866979867183526E-4</v>
      </c>
      <c r="BE187" s="93">
        <f t="shared" si="60"/>
        <v>5.8086319951745456E-5</v>
      </c>
    </row>
    <row r="188" spans="7:57" x14ac:dyDescent="0.3">
      <c r="H188" s="92">
        <f t="shared" ref="H188:BE188" si="61">H132*$H$174</f>
        <v>-1.663348925309797E-4</v>
      </c>
      <c r="I188" s="88">
        <f t="shared" si="61"/>
        <v>8.7101622311487584E-6</v>
      </c>
      <c r="J188" s="88">
        <f t="shared" si="61"/>
        <v>4.1040327017909557E-5</v>
      </c>
      <c r="K188" s="88">
        <f t="shared" si="61"/>
        <v>7.6876976274144589E-5</v>
      </c>
      <c r="L188" s="88">
        <f t="shared" si="61"/>
        <v>5.370538292000922E-5</v>
      </c>
      <c r="M188" s="88">
        <f t="shared" si="61"/>
        <v>6.4408234816435946E-5</v>
      </c>
      <c r="N188" s="88">
        <f t="shared" si="61"/>
        <v>5.2419813680236525E-5</v>
      </c>
      <c r="O188" s="88">
        <f t="shared" si="61"/>
        <v>-3.1121233625097941E-5</v>
      </c>
      <c r="P188" s="88">
        <f t="shared" si="61"/>
        <v>3.245290075189221E-5</v>
      </c>
      <c r="Q188" s="88">
        <f t="shared" si="61"/>
        <v>-9.6056010416875902E-5</v>
      </c>
      <c r="R188" s="88">
        <f t="shared" si="61"/>
        <v>-2.8416615105076151E-5</v>
      </c>
      <c r="S188" s="88">
        <f t="shared" si="61"/>
        <v>2.1551711683115014E-2</v>
      </c>
      <c r="T188" s="88">
        <f t="shared" si="61"/>
        <v>-1.139353926511808E-4</v>
      </c>
      <c r="U188" s="88">
        <f t="shared" si="61"/>
        <v>9.6129443580359063E-5</v>
      </c>
      <c r="V188" s="88">
        <f t="shared" si="61"/>
        <v>-6.9472304072666843E-7</v>
      </c>
      <c r="W188" s="88">
        <f t="shared" si="61"/>
        <v>4.8464290167418781E-5</v>
      </c>
      <c r="X188" s="88">
        <f t="shared" si="61"/>
        <v>-2.3469564758714036E-5</v>
      </c>
      <c r="Y188" s="88">
        <f t="shared" si="61"/>
        <v>-2.1114763557267311E-5</v>
      </c>
      <c r="Z188" s="88">
        <f t="shared" si="61"/>
        <v>3.7811134542985044E-5</v>
      </c>
      <c r="AA188" s="88">
        <f t="shared" si="61"/>
        <v>-9.1639607810206403E-6</v>
      </c>
      <c r="AB188" s="88">
        <f t="shared" si="61"/>
        <v>-1.9778116856085547E-4</v>
      </c>
      <c r="AC188" s="88">
        <f t="shared" si="61"/>
        <v>1.2775469787863682E-4</v>
      </c>
      <c r="AD188" s="88">
        <f t="shared" si="61"/>
        <v>9.9672717317440527E-6</v>
      </c>
      <c r="AE188" s="88">
        <f t="shared" si="61"/>
        <v>1.1301979954918701E-5</v>
      </c>
      <c r="AF188" s="88">
        <f t="shared" si="61"/>
        <v>1.9922279447427634E-4</v>
      </c>
      <c r="AG188" s="88">
        <f t="shared" si="61"/>
        <v>4.4799401698382913E-5</v>
      </c>
      <c r="AH188" s="88">
        <f t="shared" si="61"/>
        <v>-5.89580526986193E-5</v>
      </c>
      <c r="AI188" s="88">
        <f t="shared" si="61"/>
        <v>-2.6559067384509767E-5</v>
      </c>
      <c r="AJ188" s="88">
        <f t="shared" si="61"/>
        <v>-4.7840825507682403E-5</v>
      </c>
      <c r="AK188" s="88">
        <f t="shared" si="61"/>
        <v>-1.878222139728517E-4</v>
      </c>
      <c r="AL188" s="88">
        <f t="shared" si="61"/>
        <v>5.045420291844696E-5</v>
      </c>
      <c r="AM188" s="88">
        <f t="shared" si="61"/>
        <v>7.7891958410559496E-5</v>
      </c>
      <c r="AN188" s="88">
        <f t="shared" si="61"/>
        <v>-1.0370531336038042E-4</v>
      </c>
      <c r="AO188" s="88">
        <f t="shared" si="61"/>
        <v>-5.0399153323651779E-5</v>
      </c>
      <c r="AP188" s="88">
        <f t="shared" si="61"/>
        <v>1.9860870827257614E-5</v>
      </c>
      <c r="AQ188" s="88">
        <f t="shared" si="61"/>
        <v>7.7409913553127776E-5</v>
      </c>
      <c r="AR188" s="88">
        <f t="shared" si="61"/>
        <v>-1.5257378861558414E-5</v>
      </c>
      <c r="AS188" s="88">
        <f t="shared" si="61"/>
        <v>-3.1005376626548456E-5</v>
      </c>
      <c r="AT188" s="88">
        <f t="shared" si="61"/>
        <v>-6.9270060814613171E-5</v>
      </c>
      <c r="AU188" s="88">
        <f t="shared" si="61"/>
        <v>6.3895570052329231E-5</v>
      </c>
      <c r="AV188" s="88">
        <f t="shared" si="61"/>
        <v>-1.1697470267997343E-4</v>
      </c>
      <c r="AW188" s="88">
        <f t="shared" si="61"/>
        <v>-5.780985310112506E-6</v>
      </c>
      <c r="AX188" s="88">
        <f t="shared" si="61"/>
        <v>-1.7168620441569641E-5</v>
      </c>
      <c r="AY188" s="88">
        <f t="shared" si="61"/>
        <v>1.5440477828167138E-5</v>
      </c>
      <c r="AZ188" s="88">
        <f t="shared" si="61"/>
        <v>-9.5464534884377925E-5</v>
      </c>
      <c r="BA188" s="88">
        <f t="shared" si="61"/>
        <v>-2.52433689095464E-5</v>
      </c>
      <c r="BB188" s="88">
        <f t="shared" si="61"/>
        <v>8.0642396018713744E-5</v>
      </c>
      <c r="BC188" s="88">
        <f t="shared" si="61"/>
        <v>8.48391222980849E-5</v>
      </c>
      <c r="BD188" s="88">
        <f t="shared" si="61"/>
        <v>-1.2550643802678642E-4</v>
      </c>
      <c r="BE188" s="93">
        <f t="shared" si="61"/>
        <v>-1.2240190922253914E-5</v>
      </c>
    </row>
    <row r="189" spans="7:57" x14ac:dyDescent="0.3">
      <c r="H189" s="92">
        <f t="shared" ref="H189:BE189" si="62">H133*$H$174</f>
        <v>-6.7754883364676711E-4</v>
      </c>
      <c r="I189" s="88">
        <f t="shared" si="62"/>
        <v>-6.206370775336047E-4</v>
      </c>
      <c r="J189" s="88">
        <f t="shared" si="62"/>
        <v>-1.1893880913807668E-4</v>
      </c>
      <c r="K189" s="88">
        <f t="shared" si="62"/>
        <v>-1.976124723340336E-4</v>
      </c>
      <c r="L189" s="88">
        <f t="shared" si="62"/>
        <v>-3.2233360745187624E-4</v>
      </c>
      <c r="M189" s="88">
        <f t="shared" si="62"/>
        <v>1.9404548943031255E-4</v>
      </c>
      <c r="N189" s="88">
        <f t="shared" si="62"/>
        <v>-1.6665370769888141E-4</v>
      </c>
      <c r="O189" s="88">
        <f t="shared" si="62"/>
        <v>1.9155706070071284E-4</v>
      </c>
      <c r="P189" s="88">
        <f t="shared" si="62"/>
        <v>4.4165696475480834E-4</v>
      </c>
      <c r="Q189" s="88">
        <f t="shared" si="62"/>
        <v>9.4596505308454208E-4</v>
      </c>
      <c r="R189" s="88">
        <f t="shared" si="62"/>
        <v>-3.3885927976903905E-4</v>
      </c>
      <c r="S189" s="88">
        <f t="shared" si="62"/>
        <v>-1.1393539265118082E-4</v>
      </c>
      <c r="T189" s="88">
        <f t="shared" si="62"/>
        <v>9.5713668460174997E-2</v>
      </c>
      <c r="U189" s="88">
        <f t="shared" si="62"/>
        <v>3.8439181408604022E-5</v>
      </c>
      <c r="V189" s="88">
        <f t="shared" si="62"/>
        <v>-7.5516963481548802E-4</v>
      </c>
      <c r="W189" s="88">
        <f t="shared" si="62"/>
        <v>-3.7388424331864898E-4</v>
      </c>
      <c r="X189" s="88">
        <f t="shared" si="62"/>
        <v>3.4040156963613773E-4</v>
      </c>
      <c r="Y189" s="88">
        <f t="shared" si="62"/>
        <v>2.6852943195474459E-4</v>
      </c>
      <c r="Z189" s="88">
        <f t="shared" si="62"/>
        <v>1.6947873188153872E-4</v>
      </c>
      <c r="AA189" s="88">
        <f t="shared" si="62"/>
        <v>-2.4245888372761024E-4</v>
      </c>
      <c r="AB189" s="88">
        <f t="shared" si="62"/>
        <v>6.1065778496477771E-5</v>
      </c>
      <c r="AC189" s="88">
        <f t="shared" si="62"/>
        <v>1.2301817671545129E-4</v>
      </c>
      <c r="AD189" s="88">
        <f t="shared" si="62"/>
        <v>1.1639713944651331E-4</v>
      </c>
      <c r="AE189" s="88">
        <f t="shared" si="62"/>
        <v>-8.5329989394371752E-4</v>
      </c>
      <c r="AF189" s="88">
        <f t="shared" si="62"/>
        <v>-1.0889854614035696E-3</v>
      </c>
      <c r="AG189" s="88">
        <f t="shared" si="62"/>
        <v>-9.0787413521085128E-5</v>
      </c>
      <c r="AH189" s="88">
        <f t="shared" si="62"/>
        <v>-1.9321175174822003E-4</v>
      </c>
      <c r="AI189" s="88">
        <f t="shared" si="62"/>
        <v>-5.3388635226319771E-5</v>
      </c>
      <c r="AJ189" s="88">
        <f t="shared" si="62"/>
        <v>4.1728993732903036E-4</v>
      </c>
      <c r="AK189" s="88">
        <f t="shared" si="62"/>
        <v>1.4479854974017885E-3</v>
      </c>
      <c r="AL189" s="88">
        <f t="shared" si="62"/>
        <v>-1.9883629029617052E-4</v>
      </c>
      <c r="AM189" s="88">
        <f t="shared" si="62"/>
        <v>3.457034151296146E-4</v>
      </c>
      <c r="AN189" s="88">
        <f t="shared" si="62"/>
        <v>1.6935157371962523E-4</v>
      </c>
      <c r="AO189" s="88">
        <f t="shared" si="62"/>
        <v>-4.1335625078499344E-4</v>
      </c>
      <c r="AP189" s="88">
        <f t="shared" si="62"/>
        <v>-2.2496869013678255E-4</v>
      </c>
      <c r="AQ189" s="88">
        <f t="shared" si="62"/>
        <v>3.2358923123459288E-4</v>
      </c>
      <c r="AR189" s="88">
        <f t="shared" si="62"/>
        <v>-6.080206055087018E-4</v>
      </c>
      <c r="AS189" s="88">
        <f t="shared" si="62"/>
        <v>1.7509070664710203E-4</v>
      </c>
      <c r="AT189" s="88">
        <f t="shared" si="62"/>
        <v>4.213541718590812E-4</v>
      </c>
      <c r="AU189" s="88">
        <f t="shared" si="62"/>
        <v>5.9195746435058039E-4</v>
      </c>
      <c r="AV189" s="88">
        <f t="shared" si="62"/>
        <v>1.0695074809607061E-3</v>
      </c>
      <c r="AW189" s="88">
        <f t="shared" si="62"/>
        <v>4.3708306015997856E-4</v>
      </c>
      <c r="AX189" s="88">
        <f t="shared" si="62"/>
        <v>4.3608979742539852E-4</v>
      </c>
      <c r="AY189" s="88">
        <f t="shared" si="62"/>
        <v>1.0008629060350183E-5</v>
      </c>
      <c r="AZ189" s="88">
        <f t="shared" si="62"/>
        <v>-2.386656120095646E-4</v>
      </c>
      <c r="BA189" s="88">
        <f t="shared" si="62"/>
        <v>-1.9653809501943057E-5</v>
      </c>
      <c r="BB189" s="88">
        <f t="shared" si="62"/>
        <v>-6.6393716482400749E-4</v>
      </c>
      <c r="BC189" s="88">
        <f t="shared" si="62"/>
        <v>-4.06579136374105E-4</v>
      </c>
      <c r="BD189" s="88">
        <f t="shared" si="62"/>
        <v>-1.493071491917666E-5</v>
      </c>
      <c r="BE189" s="93">
        <f t="shared" si="62"/>
        <v>8.8099842264846906E-7</v>
      </c>
    </row>
    <row r="190" spans="7:57" x14ac:dyDescent="0.3">
      <c r="H190" s="92">
        <f t="shared" ref="H190:BE190" si="63">H134*$H$174</f>
        <v>-7.9952832113487616E-4</v>
      </c>
      <c r="I190" s="88">
        <f t="shared" si="63"/>
        <v>-1.4323914742486E-4</v>
      </c>
      <c r="J190" s="88">
        <f t="shared" si="63"/>
        <v>1.2297029868266264E-4</v>
      </c>
      <c r="K190" s="88">
        <f t="shared" si="63"/>
        <v>2.4220663981035052E-4</v>
      </c>
      <c r="L190" s="88">
        <f t="shared" si="63"/>
        <v>1.2034816161761269E-4</v>
      </c>
      <c r="M190" s="88">
        <f t="shared" si="63"/>
        <v>2.9802547436934957E-4</v>
      </c>
      <c r="N190" s="88">
        <f t="shared" si="63"/>
        <v>1.2475713597575041E-4</v>
      </c>
      <c r="O190" s="88">
        <f t="shared" si="63"/>
        <v>-7.0363057189618089E-5</v>
      </c>
      <c r="P190" s="88">
        <f t="shared" si="63"/>
        <v>2.3841360668222297E-4</v>
      </c>
      <c r="Q190" s="88">
        <f t="shared" si="63"/>
        <v>-1.0939942575632744E-4</v>
      </c>
      <c r="R190" s="88">
        <f t="shared" si="63"/>
        <v>-2.1214408945273674E-4</v>
      </c>
      <c r="S190" s="88">
        <f t="shared" si="63"/>
        <v>9.6129443580359077E-5</v>
      </c>
      <c r="T190" s="88">
        <f t="shared" si="63"/>
        <v>3.8439181408604056E-5</v>
      </c>
      <c r="U190" s="88">
        <f t="shared" si="63"/>
        <v>2.0225151533075268E-2</v>
      </c>
      <c r="V190" s="88">
        <f t="shared" si="63"/>
        <v>-2.1585829891888601E-4</v>
      </c>
      <c r="W190" s="88">
        <f t="shared" si="63"/>
        <v>6.8793428641571053E-5</v>
      </c>
      <c r="X190" s="88">
        <f t="shared" si="63"/>
        <v>2.8490411393310175E-6</v>
      </c>
      <c r="Y190" s="88">
        <f t="shared" si="63"/>
        <v>-1.9646688985479669E-5</v>
      </c>
      <c r="Z190" s="88">
        <f t="shared" si="63"/>
        <v>1.8855620724624563E-4</v>
      </c>
      <c r="AA190" s="88">
        <f t="shared" si="63"/>
        <v>-1.0794092240665537E-4</v>
      </c>
      <c r="AB190" s="88">
        <f t="shared" si="63"/>
        <v>-7.1577244686921876E-4</v>
      </c>
      <c r="AC190" s="88">
        <f t="shared" si="63"/>
        <v>5.2645228669972132E-4</v>
      </c>
      <c r="AD190" s="88">
        <f t="shared" si="63"/>
        <v>5.1028196940757539E-5</v>
      </c>
      <c r="AE190" s="88">
        <f t="shared" si="63"/>
        <v>-2.2687888423638853E-4</v>
      </c>
      <c r="AF190" s="88">
        <f t="shared" si="63"/>
        <v>4.4720416441422245E-4</v>
      </c>
      <c r="AG190" s="88">
        <f t="shared" si="63"/>
        <v>1.3532516624354884E-4</v>
      </c>
      <c r="AH190" s="88">
        <f t="shared" si="63"/>
        <v>-2.7922255003323465E-4</v>
      </c>
      <c r="AI190" s="88">
        <f t="shared" si="63"/>
        <v>-1.2970643099629767E-4</v>
      </c>
      <c r="AJ190" s="88">
        <f t="shared" si="63"/>
        <v>-7.6480832330904678E-5</v>
      </c>
      <c r="AK190" s="88">
        <f t="shared" si="63"/>
        <v>-3.3194693042435622E-4</v>
      </c>
      <c r="AL190" s="88">
        <f t="shared" si="63"/>
        <v>1.3495825310119692E-4</v>
      </c>
      <c r="AM190" s="88">
        <f t="shared" si="63"/>
        <v>4.1793966663185723E-4</v>
      </c>
      <c r="AN190" s="88">
        <f t="shared" si="63"/>
        <v>-3.2178483894847919E-4</v>
      </c>
      <c r="AO190" s="88">
        <f t="shared" si="63"/>
        <v>-2.8916861594500742E-4</v>
      </c>
      <c r="AP190" s="88">
        <f t="shared" si="63"/>
        <v>5.539305080085421E-6</v>
      </c>
      <c r="AQ190" s="88">
        <f t="shared" si="63"/>
        <v>3.7895992874311795E-4</v>
      </c>
      <c r="AR190" s="88">
        <f t="shared" si="63"/>
        <v>-2.536506024891436E-4</v>
      </c>
      <c r="AS190" s="88">
        <f t="shared" si="63"/>
        <v>-8.7275368908961193E-5</v>
      </c>
      <c r="AT190" s="88">
        <f t="shared" si="63"/>
        <v>-1.6625269201875215E-4</v>
      </c>
      <c r="AU190" s="88">
        <f t="shared" si="63"/>
        <v>3.9146398362457761E-4</v>
      </c>
      <c r="AV190" s="88">
        <f t="shared" si="63"/>
        <v>-1.1936380175597055E-4</v>
      </c>
      <c r="AW190" s="88">
        <f t="shared" si="63"/>
        <v>8.7180000666745402E-5</v>
      </c>
      <c r="AX190" s="88">
        <f t="shared" si="63"/>
        <v>5.3471023924574551E-5</v>
      </c>
      <c r="AY190" s="88">
        <f t="shared" si="63"/>
        <v>3.9845623101374692E-5</v>
      </c>
      <c r="AZ190" s="88">
        <f t="shared" si="63"/>
        <v>-4.2292734056719096E-4</v>
      </c>
      <c r="BA190" s="88">
        <f t="shared" si="63"/>
        <v>-9.0388625539006067E-5</v>
      </c>
      <c r="BB190" s="88">
        <f t="shared" si="63"/>
        <v>1.1723379249838405E-4</v>
      </c>
      <c r="BC190" s="88">
        <f t="shared" si="63"/>
        <v>1.9511915738527024E-4</v>
      </c>
      <c r="BD190" s="88">
        <f t="shared" si="63"/>
        <v>-4.8450383417460906E-4</v>
      </c>
      <c r="BE190" s="93">
        <f t="shared" si="63"/>
        <v>-5.2654576651617205E-5</v>
      </c>
    </row>
    <row r="191" spans="7:57" x14ac:dyDescent="0.3">
      <c r="H191" s="92">
        <f t="shared" ref="H191:BE191" si="64">H135*$H$174</f>
        <v>6.9045472727571877E-4</v>
      </c>
      <c r="I191" s="88">
        <f t="shared" si="64"/>
        <v>3.4911485804131593E-4</v>
      </c>
      <c r="J191" s="88">
        <f t="shared" si="64"/>
        <v>-1.3291138389333888E-5</v>
      </c>
      <c r="K191" s="88">
        <f t="shared" si="64"/>
        <v>-4.7783347888423973E-5</v>
      </c>
      <c r="L191" s="88">
        <f t="shared" si="64"/>
        <v>6.9486415659795922E-5</v>
      </c>
      <c r="M191" s="88">
        <f t="shared" si="64"/>
        <v>-2.4037213647604304E-4</v>
      </c>
      <c r="N191" s="88">
        <f t="shared" si="64"/>
        <v>3.964383800908955E-5</v>
      </c>
      <c r="O191" s="88">
        <f t="shared" si="64"/>
        <v>-3.9711610022747742E-5</v>
      </c>
      <c r="P191" s="88">
        <f t="shared" si="64"/>
        <v>-3.0810275228622055E-4</v>
      </c>
      <c r="Q191" s="88">
        <f t="shared" si="64"/>
        <v>-3.4398393881899131E-4</v>
      </c>
      <c r="R191" s="88">
        <f t="shared" si="64"/>
        <v>2.7044874479143188E-4</v>
      </c>
      <c r="S191" s="88">
        <f t="shared" si="64"/>
        <v>-6.9472304072666589E-7</v>
      </c>
      <c r="T191" s="88">
        <f t="shared" si="64"/>
        <v>-7.5516963481548824E-4</v>
      </c>
      <c r="U191" s="88">
        <f t="shared" si="64"/>
        <v>-2.1585829891888601E-4</v>
      </c>
      <c r="V191" s="88">
        <f t="shared" si="64"/>
        <v>6.0333929411201422E-2</v>
      </c>
      <c r="W191" s="88">
        <f t="shared" si="64"/>
        <v>1.3937566319605416E-4</v>
      </c>
      <c r="X191" s="88">
        <f t="shared" si="64"/>
        <v>-1.4608172313970551E-4</v>
      </c>
      <c r="Y191" s="88">
        <f t="shared" si="64"/>
        <v>-8.9565520817445663E-5</v>
      </c>
      <c r="Z191" s="88">
        <f t="shared" si="64"/>
        <v>-1.7019981210358905E-4</v>
      </c>
      <c r="AA191" s="88">
        <f t="shared" si="64"/>
        <v>1.6874860633601173E-4</v>
      </c>
      <c r="AB191" s="88">
        <f t="shared" si="64"/>
        <v>3.2843186930807053E-4</v>
      </c>
      <c r="AC191" s="88">
        <f t="shared" si="64"/>
        <v>-3.3867722864640537E-4</v>
      </c>
      <c r="AD191" s="88">
        <f t="shared" si="64"/>
        <v>-5.4759389849463823E-5</v>
      </c>
      <c r="AE191" s="88">
        <f t="shared" si="64"/>
        <v>5.2799554019901916E-4</v>
      </c>
      <c r="AF191" s="88">
        <f t="shared" si="64"/>
        <v>2.4509031746455031E-4</v>
      </c>
      <c r="AG191" s="88">
        <f t="shared" si="64"/>
        <v>-2.0526645825672739E-5</v>
      </c>
      <c r="AH191" s="88">
        <f t="shared" si="64"/>
        <v>2.3262348277093634E-4</v>
      </c>
      <c r="AI191" s="88">
        <f t="shared" si="64"/>
        <v>1.0789296986634147E-4</v>
      </c>
      <c r="AJ191" s="88">
        <f t="shared" si="64"/>
        <v>-1.2811176480003028E-4</v>
      </c>
      <c r="AK191" s="88">
        <f t="shared" si="64"/>
        <v>-4.2871285792574681E-4</v>
      </c>
      <c r="AL191" s="88">
        <f t="shared" si="64"/>
        <v>1.6898581998701151E-5</v>
      </c>
      <c r="AM191" s="88">
        <f t="shared" si="64"/>
        <v>-4.0052948879246234E-4</v>
      </c>
      <c r="AN191" s="88">
        <f t="shared" si="64"/>
        <v>6.6385194576201677E-5</v>
      </c>
      <c r="AO191" s="88">
        <f t="shared" si="64"/>
        <v>3.1129789567099862E-4</v>
      </c>
      <c r="AP191" s="88">
        <f t="shared" si="64"/>
        <v>1.0335457002540458E-4</v>
      </c>
      <c r="AQ191" s="88">
        <f t="shared" si="64"/>
        <v>-3.3391503461607607E-4</v>
      </c>
      <c r="AR191" s="88">
        <f t="shared" si="64"/>
        <v>4.2869378699073458E-4</v>
      </c>
      <c r="AS191" s="88">
        <f t="shared" si="64"/>
        <v>-8.6237954410154018E-6</v>
      </c>
      <c r="AT191" s="88">
        <f t="shared" si="64"/>
        <v>-7.1435373114650595E-5</v>
      </c>
      <c r="AU191" s="88">
        <f t="shared" si="64"/>
        <v>-4.4424832209288704E-4</v>
      </c>
      <c r="AV191" s="88">
        <f t="shared" si="64"/>
        <v>-4.3372808899607351E-4</v>
      </c>
      <c r="AW191" s="88">
        <f t="shared" si="64"/>
        <v>-2.2094843249103254E-4</v>
      </c>
      <c r="AX191" s="88">
        <f t="shared" si="64"/>
        <v>-2.1434202843160219E-4</v>
      </c>
      <c r="AY191" s="88">
        <f t="shared" si="64"/>
        <v>1.0494674312067502E-7</v>
      </c>
      <c r="AZ191" s="88">
        <f t="shared" si="64"/>
        <v>3.1902998223118254E-4</v>
      </c>
      <c r="BA191" s="88">
        <f t="shared" si="64"/>
        <v>4.3193602602300563E-5</v>
      </c>
      <c r="BB191" s="88">
        <f t="shared" si="64"/>
        <v>2.3165728945324969E-4</v>
      </c>
      <c r="BC191" s="88">
        <f t="shared" si="64"/>
        <v>9.0314554527103804E-5</v>
      </c>
      <c r="BD191" s="88">
        <f t="shared" si="64"/>
        <v>2.6574801426717815E-4</v>
      </c>
      <c r="BE191" s="93">
        <f t="shared" si="64"/>
        <v>3.4873816782163358E-5</v>
      </c>
    </row>
    <row r="192" spans="7:57" x14ac:dyDescent="0.3">
      <c r="H192" s="92">
        <f t="shared" ref="H192:BE192" si="65">H136*$H$174</f>
        <v>-1.4033169285618225E-4</v>
      </c>
      <c r="I192" s="88">
        <f t="shared" si="65"/>
        <v>1.281478563020539E-4</v>
      </c>
      <c r="J192" s="88">
        <f t="shared" si="65"/>
        <v>5.2331970479152428E-5</v>
      </c>
      <c r="K192" s="88">
        <f t="shared" si="65"/>
        <v>6.750132060796516E-5</v>
      </c>
      <c r="L192" s="88">
        <f t="shared" si="65"/>
        <v>6.40000344017772E-5</v>
      </c>
      <c r="M192" s="88">
        <f t="shared" si="65"/>
        <v>2.4943349734895373E-5</v>
      </c>
      <c r="N192" s="88">
        <f t="shared" si="65"/>
        <v>2.229121382312563E-4</v>
      </c>
      <c r="O192" s="88">
        <f t="shared" si="65"/>
        <v>-2.7235931897001257E-5</v>
      </c>
      <c r="P192" s="88">
        <f t="shared" si="65"/>
        <v>-2.9799905024174152E-6</v>
      </c>
      <c r="Q192" s="88">
        <f t="shared" si="65"/>
        <v>-1.913235035148331E-4</v>
      </c>
      <c r="R192" s="88">
        <f t="shared" si="65"/>
        <v>8.5788037410956615E-5</v>
      </c>
      <c r="S192" s="88">
        <f t="shared" si="65"/>
        <v>4.8464290167418795E-5</v>
      </c>
      <c r="T192" s="88">
        <f t="shared" si="65"/>
        <v>-3.7388424331864908E-4</v>
      </c>
      <c r="U192" s="88">
        <f t="shared" si="65"/>
        <v>6.8793428641571066E-5</v>
      </c>
      <c r="V192" s="88">
        <f t="shared" si="65"/>
        <v>1.3937566319605416E-4</v>
      </c>
      <c r="W192" s="88">
        <f t="shared" si="65"/>
        <v>2.5213495771520648E-2</v>
      </c>
      <c r="X192" s="88">
        <f t="shared" si="65"/>
        <v>-6.0058570881331005E-5</v>
      </c>
      <c r="Y192" s="88">
        <f t="shared" si="65"/>
        <v>1.5930436371039002E-5</v>
      </c>
      <c r="Z192" s="88">
        <f t="shared" si="65"/>
        <v>1.5726030343772012E-5</v>
      </c>
      <c r="AA192" s="88">
        <f t="shared" si="65"/>
        <v>6.282819150727937E-5</v>
      </c>
      <c r="AB192" s="88">
        <f t="shared" si="65"/>
        <v>-2.7408705626324743E-4</v>
      </c>
      <c r="AC192" s="88">
        <f t="shared" si="65"/>
        <v>4.7599471381954028E-5</v>
      </c>
      <c r="AD192" s="88">
        <f t="shared" si="65"/>
        <v>9.3955044178200775E-5</v>
      </c>
      <c r="AE192" s="88">
        <f t="shared" si="65"/>
        <v>3.2480555580774722E-4</v>
      </c>
      <c r="AF192" s="88">
        <f t="shared" si="65"/>
        <v>3.7760721704690678E-4</v>
      </c>
      <c r="AG192" s="88">
        <f t="shared" si="65"/>
        <v>1.039976002589271E-4</v>
      </c>
      <c r="AH192" s="88">
        <f t="shared" si="65"/>
        <v>-8.9673657480338819E-6</v>
      </c>
      <c r="AI192" s="88">
        <f t="shared" si="65"/>
        <v>6.285231366721491E-5</v>
      </c>
      <c r="AJ192" s="88">
        <f t="shared" si="65"/>
        <v>-4.8320968865038685E-5</v>
      </c>
      <c r="AK192" s="88">
        <f t="shared" si="65"/>
        <v>-2.7451560554558359E-4</v>
      </c>
      <c r="AL192" s="88">
        <f t="shared" si="65"/>
        <v>8.1513660732613225E-5</v>
      </c>
      <c r="AM192" s="88">
        <f t="shared" si="65"/>
        <v>-1.3298540474715651E-4</v>
      </c>
      <c r="AN192" s="88">
        <f t="shared" si="65"/>
        <v>-2.4951906267489383E-4</v>
      </c>
      <c r="AO192" s="88">
        <f t="shared" si="65"/>
        <v>-6.8415325333284416E-5</v>
      </c>
      <c r="AP192" s="88">
        <f t="shared" si="65"/>
        <v>9.2862555269097784E-5</v>
      </c>
      <c r="AQ192" s="88">
        <f t="shared" si="65"/>
        <v>3.9064757870611547E-5</v>
      </c>
      <c r="AR192" s="88">
        <f t="shared" si="65"/>
        <v>2.3094326287953441E-4</v>
      </c>
      <c r="AS192" s="88">
        <f t="shared" si="65"/>
        <v>4.5110190984183844E-5</v>
      </c>
      <c r="AT192" s="88">
        <f t="shared" si="65"/>
        <v>-1.4907683870257113E-5</v>
      </c>
      <c r="AU192" s="88">
        <f t="shared" si="65"/>
        <v>4.3182697069687949E-5</v>
      </c>
      <c r="AV192" s="88">
        <f t="shared" si="65"/>
        <v>-4.2004439975128443E-4</v>
      </c>
      <c r="AW192" s="88">
        <f t="shared" si="65"/>
        <v>-8.0420318812392819E-6</v>
      </c>
      <c r="AX192" s="88">
        <f t="shared" si="65"/>
        <v>-7.079454859291159E-5</v>
      </c>
      <c r="AY192" s="88">
        <f t="shared" si="65"/>
        <v>1.2872651180493701E-4</v>
      </c>
      <c r="AZ192" s="88">
        <f t="shared" si="65"/>
        <v>-7.317135809175641E-5</v>
      </c>
      <c r="BA192" s="88">
        <f t="shared" si="65"/>
        <v>-7.7381733788212698E-5</v>
      </c>
      <c r="BB192" s="88">
        <f t="shared" si="65"/>
        <v>1.9848900380443392E-4</v>
      </c>
      <c r="BC192" s="88">
        <f t="shared" si="65"/>
        <v>2.1265613110380287E-4</v>
      </c>
      <c r="BD192" s="88">
        <f t="shared" si="65"/>
        <v>-8.1518687958890215E-5</v>
      </c>
      <c r="BE192" s="93">
        <f t="shared" si="65"/>
        <v>2.4641560913821622E-5</v>
      </c>
    </row>
    <row r="193" spans="8:57" x14ac:dyDescent="0.3">
      <c r="H193" s="92">
        <f t="shared" ref="H193:BE193" si="66">H137*$H$174</f>
        <v>-1.5899945267900753E-4</v>
      </c>
      <c r="I193" s="88">
        <f t="shared" si="66"/>
        <v>-1.188291491852532E-4</v>
      </c>
      <c r="J193" s="88">
        <f t="shared" si="66"/>
        <v>-2.553591309670898E-5</v>
      </c>
      <c r="K193" s="88">
        <f t="shared" si="66"/>
        <v>-4.9852006968755173E-5</v>
      </c>
      <c r="L193" s="88">
        <f t="shared" si="66"/>
        <v>-7.5092471595789484E-5</v>
      </c>
      <c r="M193" s="88">
        <f t="shared" si="66"/>
        <v>3.7144183527108206E-5</v>
      </c>
      <c r="N193" s="88">
        <f t="shared" si="66"/>
        <v>5.3908094129379788E-6</v>
      </c>
      <c r="O193" s="88">
        <f t="shared" si="66"/>
        <v>4.7298136092474001E-5</v>
      </c>
      <c r="P193" s="88">
        <f t="shared" si="66"/>
        <v>9.8087732704423729E-5</v>
      </c>
      <c r="Q193" s="88">
        <f t="shared" si="66"/>
        <v>2.0355310021721282E-4</v>
      </c>
      <c r="R193" s="88">
        <f t="shared" si="66"/>
        <v>-5.2099696175738711E-5</v>
      </c>
      <c r="S193" s="88">
        <f t="shared" si="66"/>
        <v>-2.3469564758714036E-5</v>
      </c>
      <c r="T193" s="88">
        <f t="shared" si="66"/>
        <v>3.4040156963613773E-4</v>
      </c>
      <c r="U193" s="88">
        <f t="shared" si="66"/>
        <v>2.8490411393310446E-6</v>
      </c>
      <c r="V193" s="88">
        <f t="shared" si="66"/>
        <v>-1.4608172313970551E-4</v>
      </c>
      <c r="W193" s="88">
        <f t="shared" si="66"/>
        <v>-6.0058570881331005E-5</v>
      </c>
      <c r="X193" s="88">
        <f t="shared" si="66"/>
        <v>6.7427952259188129E-2</v>
      </c>
      <c r="Y193" s="88">
        <f t="shared" si="66"/>
        <v>7.4910209756698677E-5</v>
      </c>
      <c r="Z193" s="88">
        <f t="shared" si="66"/>
        <v>3.5588229663638529E-5</v>
      </c>
      <c r="AA193" s="88">
        <f t="shared" si="66"/>
        <v>-3.9776198870607617E-5</v>
      </c>
      <c r="AB193" s="88">
        <f t="shared" si="66"/>
        <v>-7.1431649095619116E-6</v>
      </c>
      <c r="AC193" s="88">
        <f t="shared" si="66"/>
        <v>9.5780487085327639E-6</v>
      </c>
      <c r="AD193" s="88">
        <f t="shared" si="66"/>
        <v>5.0729829728756712E-5</v>
      </c>
      <c r="AE193" s="88">
        <f t="shared" si="66"/>
        <v>-1.2360127868254472E-4</v>
      </c>
      <c r="AF193" s="88">
        <f t="shared" si="66"/>
        <v>-2.1528350161294674E-4</v>
      </c>
      <c r="AG193" s="88">
        <f t="shared" si="66"/>
        <v>-5.902872291665835E-6</v>
      </c>
      <c r="AH193" s="88">
        <f t="shared" si="66"/>
        <v>-3.4091798904425581E-5</v>
      </c>
      <c r="AI193" s="88">
        <f t="shared" si="66"/>
        <v>1.0638111812427766E-5</v>
      </c>
      <c r="AJ193" s="88">
        <f t="shared" si="66"/>
        <v>1.0081716298106779E-4</v>
      </c>
      <c r="AK193" s="88">
        <f t="shared" si="66"/>
        <v>3.2699580217070715E-4</v>
      </c>
      <c r="AL193" s="88">
        <f t="shared" si="66"/>
        <v>-3.9594233233240183E-5</v>
      </c>
      <c r="AM193" s="88">
        <f t="shared" si="66"/>
        <v>2.8413215254625533E-5</v>
      </c>
      <c r="AN193" s="88">
        <f t="shared" si="66"/>
        <v>1.4146168560969606E-6</v>
      </c>
      <c r="AO193" s="88">
        <f t="shared" si="66"/>
        <v>-1.0560551083890051E-4</v>
      </c>
      <c r="AP193" s="88">
        <f t="shared" si="66"/>
        <v>-3.501872622077115E-5</v>
      </c>
      <c r="AQ193" s="88">
        <f t="shared" si="66"/>
        <v>6.9011128663448975E-5</v>
      </c>
      <c r="AR193" s="88">
        <f t="shared" si="66"/>
        <v>-8.2187075458513547E-5</v>
      </c>
      <c r="AS193" s="88">
        <f t="shared" si="66"/>
        <v>6.2546417798719578E-5</v>
      </c>
      <c r="AT193" s="88">
        <f t="shared" si="66"/>
        <v>1.1623957989906145E-4</v>
      </c>
      <c r="AU193" s="88">
        <f t="shared" si="66"/>
        <v>1.3877253911187838E-4</v>
      </c>
      <c r="AV193" s="88">
        <f t="shared" si="66"/>
        <v>1.7801227859530496E-4</v>
      </c>
      <c r="AW193" s="88">
        <f t="shared" si="66"/>
        <v>1.054985510072587E-4</v>
      </c>
      <c r="AX193" s="88">
        <f t="shared" si="66"/>
        <v>9.1476273646556766E-5</v>
      </c>
      <c r="AY193" s="88">
        <f t="shared" si="66"/>
        <v>3.2744719054527594E-5</v>
      </c>
      <c r="AZ193" s="88">
        <f t="shared" si="66"/>
        <v>-5.2813760094617798E-5</v>
      </c>
      <c r="BA193" s="88">
        <f t="shared" si="66"/>
        <v>-1.8875209856622119E-5</v>
      </c>
      <c r="BB193" s="88">
        <f t="shared" si="66"/>
        <v>-1.291719763026445E-4</v>
      </c>
      <c r="BC193" s="88">
        <f t="shared" si="66"/>
        <v>-6.3979079829497876E-5</v>
      </c>
      <c r="BD193" s="88">
        <f t="shared" si="66"/>
        <v>7.0533834387808284E-6</v>
      </c>
      <c r="BE193" s="93">
        <f t="shared" si="66"/>
        <v>9.9398109032998212E-6</v>
      </c>
    </row>
    <row r="194" spans="8:57" x14ac:dyDescent="0.3">
      <c r="H194" s="92">
        <f t="shared" ref="H194:BE194" si="67">H138*$H$174</f>
        <v>-2.168189088442578E-4</v>
      </c>
      <c r="I194" s="88">
        <f t="shared" si="67"/>
        <v>-6.7638088581064079E-5</v>
      </c>
      <c r="J194" s="88">
        <f t="shared" si="67"/>
        <v>-2.7275953203490886E-5</v>
      </c>
      <c r="K194" s="88">
        <f t="shared" si="67"/>
        <v>-8.2360373028301828E-5</v>
      </c>
      <c r="L194" s="88">
        <f t="shared" si="67"/>
        <v>-1.0235561825293511E-4</v>
      </c>
      <c r="M194" s="88">
        <f t="shared" si="67"/>
        <v>2.0126641404375118E-5</v>
      </c>
      <c r="N194" s="88">
        <f t="shared" si="67"/>
        <v>1.6654937350111068E-4</v>
      </c>
      <c r="O194" s="88">
        <f t="shared" si="67"/>
        <v>7.4101282496935811E-5</v>
      </c>
      <c r="P194" s="88">
        <f t="shared" si="67"/>
        <v>1.1482061891778168E-4</v>
      </c>
      <c r="Q194" s="88">
        <f t="shared" si="67"/>
        <v>2.1584534467423977E-4</v>
      </c>
      <c r="R194" s="88">
        <f t="shared" si="67"/>
        <v>2.7090698639401986E-5</v>
      </c>
      <c r="S194" s="88">
        <f t="shared" si="67"/>
        <v>-2.1114763557267318E-5</v>
      </c>
      <c r="T194" s="88">
        <f t="shared" si="67"/>
        <v>2.6852943195474459E-4</v>
      </c>
      <c r="U194" s="88">
        <f t="shared" si="67"/>
        <v>-1.9646688985479673E-5</v>
      </c>
      <c r="V194" s="88">
        <f t="shared" si="67"/>
        <v>-8.9565520817445663E-5</v>
      </c>
      <c r="W194" s="88">
        <f t="shared" si="67"/>
        <v>1.5930436371039016E-5</v>
      </c>
      <c r="X194" s="88">
        <f t="shared" si="67"/>
        <v>7.4910209756698704E-5</v>
      </c>
      <c r="Y194" s="88">
        <f t="shared" si="67"/>
        <v>3.8037051098391596E-2</v>
      </c>
      <c r="Z194" s="88">
        <f t="shared" si="67"/>
        <v>3.3491825488559529E-5</v>
      </c>
      <c r="AA194" s="88">
        <f t="shared" si="67"/>
        <v>6.8009542463339834E-6</v>
      </c>
      <c r="AB194" s="88">
        <f t="shared" si="67"/>
        <v>-8.4116561022705227E-5</v>
      </c>
      <c r="AC194" s="88">
        <f t="shared" si="67"/>
        <v>-5.7964433632385014E-5</v>
      </c>
      <c r="AD194" s="88">
        <f t="shared" si="67"/>
        <v>1.5393379778039964E-4</v>
      </c>
      <c r="AE194" s="88">
        <f t="shared" si="67"/>
        <v>1.0476477145276161E-4</v>
      </c>
      <c r="AF194" s="88">
        <f t="shared" si="67"/>
        <v>-1.5508522923595542E-4</v>
      </c>
      <c r="AG194" s="88">
        <f t="shared" si="67"/>
        <v>4.6545036703014531E-5</v>
      </c>
      <c r="AH194" s="88">
        <f t="shared" si="67"/>
        <v>-5.7332783768407049E-6</v>
      </c>
      <c r="AI194" s="88">
        <f t="shared" si="67"/>
        <v>9.8291727452664497E-5</v>
      </c>
      <c r="AJ194" s="88">
        <f t="shared" si="67"/>
        <v>1.5010656690535751E-4</v>
      </c>
      <c r="AK194" s="88">
        <f t="shared" si="67"/>
        <v>4.0764247282776029E-4</v>
      </c>
      <c r="AL194" s="88">
        <f t="shared" si="67"/>
        <v>-2.9943690932368188E-5</v>
      </c>
      <c r="AM194" s="88">
        <f t="shared" si="67"/>
        <v>-1.5134696856565469E-4</v>
      </c>
      <c r="AN194" s="88">
        <f t="shared" si="67"/>
        <v>-1.3424093276908006E-4</v>
      </c>
      <c r="AO194" s="88">
        <f t="shared" si="67"/>
        <v>-1.7579705798361153E-4</v>
      </c>
      <c r="AP194" s="88">
        <f t="shared" si="67"/>
        <v>1.5284147361865821E-5</v>
      </c>
      <c r="AQ194" s="88">
        <f t="shared" si="67"/>
        <v>6.9149543733882664E-5</v>
      </c>
      <c r="AR194" s="88">
        <f t="shared" si="67"/>
        <v>1.0425064967802599E-4</v>
      </c>
      <c r="AS194" s="88">
        <f t="shared" si="67"/>
        <v>1.6379420186035494E-4</v>
      </c>
      <c r="AT194" s="88">
        <f t="shared" si="67"/>
        <v>2.2366937384871467E-4</v>
      </c>
      <c r="AU194" s="88">
        <f t="shared" si="67"/>
        <v>1.8991430262095451E-4</v>
      </c>
      <c r="AV194" s="88">
        <f t="shared" si="67"/>
        <v>-1.4996312669305692E-5</v>
      </c>
      <c r="AW194" s="88">
        <f t="shared" si="67"/>
        <v>1.5607968741779751E-4</v>
      </c>
      <c r="AX194" s="88">
        <f t="shared" si="67"/>
        <v>8.7367447860503883E-5</v>
      </c>
      <c r="AY194" s="88">
        <f t="shared" si="67"/>
        <v>1.5413593785188669E-4</v>
      </c>
      <c r="AZ194" s="88">
        <f t="shared" si="67"/>
        <v>-5.9958614022290909E-5</v>
      </c>
      <c r="BA194" s="88">
        <f t="shared" si="67"/>
        <v>-7.6904506074939517E-5</v>
      </c>
      <c r="BB194" s="88">
        <f t="shared" si="67"/>
        <v>-8.3601616091195463E-5</v>
      </c>
      <c r="BC194" s="88">
        <f t="shared" si="67"/>
        <v>2.3474266647139379E-5</v>
      </c>
      <c r="BD194" s="88">
        <f t="shared" si="67"/>
        <v>4.9487028005613083E-5</v>
      </c>
      <c r="BE194" s="93">
        <f t="shared" si="67"/>
        <v>4.8854341862902831E-5</v>
      </c>
    </row>
    <row r="195" spans="8:57" x14ac:dyDescent="0.3">
      <c r="H195" s="92">
        <f t="shared" ref="H195:BE195" si="68">H139*$H$174</f>
        <v>-4.8409443924640028E-4</v>
      </c>
      <c r="I195" s="88">
        <f t="shared" si="68"/>
        <v>-1.2151714327756376E-4</v>
      </c>
      <c r="J195" s="88">
        <f t="shared" si="68"/>
        <v>4.9894863481535575E-5</v>
      </c>
      <c r="K195" s="88">
        <f t="shared" si="68"/>
        <v>9.5026297854192775E-5</v>
      </c>
      <c r="L195" s="88">
        <f t="shared" si="68"/>
        <v>2.2445162183671369E-5</v>
      </c>
      <c r="M195" s="88">
        <f t="shared" si="68"/>
        <v>1.6555395114320546E-4</v>
      </c>
      <c r="N195" s="88">
        <f t="shared" si="68"/>
        <v>8.4564682984192069E-5</v>
      </c>
      <c r="O195" s="88">
        <f t="shared" si="68"/>
        <v>-1.025013591314241E-5</v>
      </c>
      <c r="P195" s="88">
        <f t="shared" si="68"/>
        <v>1.6790928810559631E-4</v>
      </c>
      <c r="Q195" s="88">
        <f t="shared" si="68"/>
        <v>4.1162950666176453E-5</v>
      </c>
      <c r="R195" s="88">
        <f t="shared" si="68"/>
        <v>-1.2183436610816051E-4</v>
      </c>
      <c r="S195" s="88">
        <f t="shared" si="68"/>
        <v>3.7811134542985051E-5</v>
      </c>
      <c r="T195" s="88">
        <f t="shared" si="68"/>
        <v>1.6947873188153872E-4</v>
      </c>
      <c r="U195" s="88">
        <f t="shared" si="68"/>
        <v>1.885562072462456E-4</v>
      </c>
      <c r="V195" s="88">
        <f t="shared" si="68"/>
        <v>-1.7019981210358905E-4</v>
      </c>
      <c r="W195" s="88">
        <f t="shared" si="68"/>
        <v>1.5726030343772008E-5</v>
      </c>
      <c r="X195" s="88">
        <f t="shared" si="68"/>
        <v>3.5588229663638522E-5</v>
      </c>
      <c r="Y195" s="88">
        <f t="shared" si="68"/>
        <v>3.3491825488559529E-5</v>
      </c>
      <c r="Z195" s="88">
        <f t="shared" si="68"/>
        <v>2.4910942898280018E-2</v>
      </c>
      <c r="AA195" s="88">
        <f t="shared" si="68"/>
        <v>-6.7426764011982126E-5</v>
      </c>
      <c r="AB195" s="88">
        <f t="shared" si="68"/>
        <v>-3.7337060648826758E-4</v>
      </c>
      <c r="AC195" s="88">
        <f t="shared" si="68"/>
        <v>2.6187752173501607E-4</v>
      </c>
      <c r="AD195" s="88">
        <f t="shared" si="68"/>
        <v>6.163328587537426E-5</v>
      </c>
      <c r="AE195" s="88">
        <f t="shared" si="68"/>
        <v>-1.4486016112901317E-4</v>
      </c>
      <c r="AF195" s="88">
        <f t="shared" si="68"/>
        <v>1.3230642162221186E-4</v>
      </c>
      <c r="AG195" s="88">
        <f t="shared" si="68"/>
        <v>7.1712609446893349E-5</v>
      </c>
      <c r="AH195" s="88">
        <f t="shared" si="68"/>
        <v>-1.5330336479066719E-4</v>
      </c>
      <c r="AI195" s="88">
        <f t="shared" si="68"/>
        <v>-5.0025582092036305E-5</v>
      </c>
      <c r="AJ195" s="88">
        <f t="shared" si="68"/>
        <v>1.4278649801739861E-5</v>
      </c>
      <c r="AK195" s="88">
        <f t="shared" si="68"/>
        <v>-5.3962705109614132E-6</v>
      </c>
      <c r="AL195" s="88">
        <f t="shared" si="68"/>
        <v>5.0741093297823637E-5</v>
      </c>
      <c r="AM195" s="88">
        <f t="shared" si="68"/>
        <v>2.0260873657639337E-4</v>
      </c>
      <c r="AN195" s="88">
        <f t="shared" si="68"/>
        <v>-1.7770499704322629E-4</v>
      </c>
      <c r="AO195" s="88">
        <f t="shared" si="68"/>
        <v>-2.0335580572200421E-4</v>
      </c>
      <c r="AP195" s="88">
        <f t="shared" si="68"/>
        <v>-7.5497280215735775E-6</v>
      </c>
      <c r="AQ195" s="88">
        <f t="shared" si="68"/>
        <v>2.2325093883255321E-4</v>
      </c>
      <c r="AR195" s="88">
        <f t="shared" si="68"/>
        <v>-1.44040327858945E-4</v>
      </c>
      <c r="AS195" s="88">
        <f t="shared" si="68"/>
        <v>-2.8254983515815656E-6</v>
      </c>
      <c r="AT195" s="88">
        <f t="shared" si="68"/>
        <v>-1.6888968009359138E-5</v>
      </c>
      <c r="AU195" s="88">
        <f t="shared" si="68"/>
        <v>2.6812686282002619E-4</v>
      </c>
      <c r="AV195" s="88">
        <f t="shared" si="68"/>
        <v>-1.5837921845053713E-7</v>
      </c>
      <c r="AW195" s="88">
        <f t="shared" si="68"/>
        <v>9.9132286237827723E-5</v>
      </c>
      <c r="AX195" s="88">
        <f t="shared" si="68"/>
        <v>6.9102846393178597E-5</v>
      </c>
      <c r="AY195" s="88">
        <f t="shared" si="68"/>
        <v>4.9774433000769119E-5</v>
      </c>
      <c r="AZ195" s="88">
        <f t="shared" si="68"/>
        <v>-2.3870354620755975E-4</v>
      </c>
      <c r="BA195" s="88">
        <f t="shared" si="68"/>
        <v>-6.1265961512735388E-5</v>
      </c>
      <c r="BB195" s="88">
        <f t="shared" si="68"/>
        <v>4.3264621741305602E-6</v>
      </c>
      <c r="BC195" s="88">
        <f t="shared" si="68"/>
        <v>7.8955141019960621E-5</v>
      </c>
      <c r="BD195" s="88">
        <f t="shared" si="68"/>
        <v>-2.3595968268098826E-4</v>
      </c>
      <c r="BE195" s="93">
        <f t="shared" si="68"/>
        <v>-1.7292463374634385E-5</v>
      </c>
    </row>
    <row r="196" spans="8:57" x14ac:dyDescent="0.3">
      <c r="H196" s="92">
        <f t="shared" ref="H196:BE196" si="69">H140*$H$174</f>
        <v>2.4969361111973744E-4</v>
      </c>
      <c r="I196" s="88">
        <f t="shared" si="69"/>
        <v>1.324962288331361E-4</v>
      </c>
      <c r="J196" s="88">
        <f t="shared" si="69"/>
        <v>-1.7116042005348886E-5</v>
      </c>
      <c r="K196" s="88">
        <f t="shared" si="69"/>
        <v>-5.1707440422760637E-5</v>
      </c>
      <c r="L196" s="88">
        <f t="shared" si="69"/>
        <v>-4.5120764956432931E-6</v>
      </c>
      <c r="M196" s="88">
        <f t="shared" si="69"/>
        <v>-1.0432020875478241E-4</v>
      </c>
      <c r="N196" s="88">
        <f t="shared" si="69"/>
        <v>6.467689331570578E-5</v>
      </c>
      <c r="O196" s="88">
        <f t="shared" si="69"/>
        <v>7.3818852843471979E-6</v>
      </c>
      <c r="P196" s="88">
        <f t="shared" si="69"/>
        <v>-1.0292451443106789E-4</v>
      </c>
      <c r="Q196" s="88">
        <f t="shared" si="69"/>
        <v>-7.8695625032901661E-5</v>
      </c>
      <c r="R196" s="88">
        <f t="shared" si="69"/>
        <v>1.2945265750890223E-4</v>
      </c>
      <c r="S196" s="88">
        <f t="shared" si="69"/>
        <v>-9.163960781020642E-6</v>
      </c>
      <c r="T196" s="88">
        <f t="shared" si="69"/>
        <v>-2.4245888372761024E-4</v>
      </c>
      <c r="U196" s="88">
        <f t="shared" si="69"/>
        <v>-1.0794092240665537E-4</v>
      </c>
      <c r="V196" s="88">
        <f t="shared" si="69"/>
        <v>1.687486063360117E-4</v>
      </c>
      <c r="W196" s="88">
        <f t="shared" si="69"/>
        <v>6.282819150727937E-5</v>
      </c>
      <c r="X196" s="88">
        <f t="shared" si="69"/>
        <v>-3.9776198870607617E-5</v>
      </c>
      <c r="Y196" s="88">
        <f t="shared" si="69"/>
        <v>6.8009542463339834E-6</v>
      </c>
      <c r="Z196" s="88">
        <f t="shared" si="69"/>
        <v>-6.7426764011982139E-5</v>
      </c>
      <c r="AA196" s="88">
        <f t="shared" si="69"/>
        <v>0.10736850810761416</v>
      </c>
      <c r="AB196" s="88">
        <f t="shared" si="69"/>
        <v>1.330273914848743E-4</v>
      </c>
      <c r="AC196" s="88">
        <f t="shared" si="69"/>
        <v>-1.7601714567581231E-4</v>
      </c>
      <c r="AD196" s="88">
        <f t="shared" si="69"/>
        <v>2.2247704023776836E-5</v>
      </c>
      <c r="AE196" s="88">
        <f t="shared" si="69"/>
        <v>2.6384740237522341E-4</v>
      </c>
      <c r="AF196" s="88">
        <f t="shared" si="69"/>
        <v>4.6375603706593704E-5</v>
      </c>
      <c r="AG196" s="88">
        <f t="shared" si="69"/>
        <v>2.0072391875736789E-6</v>
      </c>
      <c r="AH196" s="88">
        <f t="shared" si="69"/>
        <v>1.0492120541728768E-4</v>
      </c>
      <c r="AI196" s="88">
        <f t="shared" si="69"/>
        <v>7.9483413080976066E-5</v>
      </c>
      <c r="AJ196" s="88">
        <f t="shared" si="69"/>
        <v>-7.1277121242889465E-6</v>
      </c>
      <c r="AK196" s="88">
        <f t="shared" si="69"/>
        <v>-5.0836515973329735E-5</v>
      </c>
      <c r="AL196" s="88">
        <f t="shared" si="69"/>
        <v>-5.301268437666953E-6</v>
      </c>
      <c r="AM196" s="88">
        <f t="shared" si="69"/>
        <v>-2.2828168450877455E-4</v>
      </c>
      <c r="AN196" s="88">
        <f t="shared" si="69"/>
        <v>-4.4374318414772487E-6</v>
      </c>
      <c r="AO196" s="88">
        <f t="shared" si="69"/>
        <v>8.6958570736889827E-5</v>
      </c>
      <c r="AP196" s="88">
        <f t="shared" si="69"/>
        <v>4.8795321050534414E-5</v>
      </c>
      <c r="AQ196" s="88">
        <f t="shared" si="69"/>
        <v>-1.3146141383586166E-4</v>
      </c>
      <c r="AR196" s="88">
        <f t="shared" si="69"/>
        <v>2.2183128158550553E-4</v>
      </c>
      <c r="AS196" s="88">
        <f t="shared" si="69"/>
        <v>4.850202115424439E-5</v>
      </c>
      <c r="AT196" s="88">
        <f t="shared" si="69"/>
        <v>4.1864091995168838E-5</v>
      </c>
      <c r="AU196" s="88">
        <f t="shared" si="69"/>
        <v>-1.4217187345304385E-4</v>
      </c>
      <c r="AV196" s="88">
        <f t="shared" si="69"/>
        <v>-1.8734801669364741E-4</v>
      </c>
      <c r="AW196" s="88">
        <f t="shared" si="69"/>
        <v>-4.9190826554791261E-5</v>
      </c>
      <c r="AX196" s="88">
        <f t="shared" si="69"/>
        <v>-6.6486300564831596E-5</v>
      </c>
      <c r="AY196" s="88">
        <f t="shared" si="69"/>
        <v>4.6090855418032267E-5</v>
      </c>
      <c r="AZ196" s="88">
        <f t="shared" si="69"/>
        <v>1.289986596392915E-4</v>
      </c>
      <c r="BA196" s="88">
        <f t="shared" si="69"/>
        <v>-2.6973321126973309E-6</v>
      </c>
      <c r="BB196" s="88">
        <f t="shared" si="69"/>
        <v>7.0752888920663643E-5</v>
      </c>
      <c r="BC196" s="88">
        <f t="shared" si="69"/>
        <v>4.0935068589118347E-5</v>
      </c>
      <c r="BD196" s="88">
        <f t="shared" si="69"/>
        <v>1.4113545793269895E-4</v>
      </c>
      <c r="BE196" s="93">
        <f t="shared" si="69"/>
        <v>3.1176166241500547E-5</v>
      </c>
    </row>
    <row r="197" spans="8:57" x14ac:dyDescent="0.3">
      <c r="H197" s="92">
        <f t="shared" ref="H197:BE197" si="70">H141*$H$174</f>
        <v>1.7006230822690133E-3</v>
      </c>
      <c r="I197" s="88">
        <f t="shared" si="70"/>
        <v>1.9305815379483062E-4</v>
      </c>
      <c r="J197" s="88">
        <f t="shared" si="70"/>
        <v>-2.4446982699896744E-4</v>
      </c>
      <c r="K197" s="88">
        <f t="shared" si="70"/>
        <v>-4.3018994427626247E-4</v>
      </c>
      <c r="L197" s="88">
        <f t="shared" si="70"/>
        <v>-1.958303135541785E-4</v>
      </c>
      <c r="M197" s="88">
        <f t="shared" si="70"/>
        <v>-5.6659478152421298E-4</v>
      </c>
      <c r="N197" s="88">
        <f t="shared" si="70"/>
        <v>-5.3444513309668714E-4</v>
      </c>
      <c r="O197" s="88">
        <f t="shared" si="70"/>
        <v>9.5440235570211891E-5</v>
      </c>
      <c r="P197" s="88">
        <f t="shared" si="70"/>
        <v>-5.0452467276058293E-4</v>
      </c>
      <c r="Q197" s="88">
        <f t="shared" si="70"/>
        <v>2.0457008435549625E-4</v>
      </c>
      <c r="R197" s="88">
        <f t="shared" si="70"/>
        <v>2.8411142235762942E-4</v>
      </c>
      <c r="S197" s="88">
        <f t="shared" si="70"/>
        <v>-1.9778116856085552E-4</v>
      </c>
      <c r="T197" s="88">
        <f t="shared" si="70"/>
        <v>6.1065778496477771E-5</v>
      </c>
      <c r="U197" s="88">
        <f t="shared" si="70"/>
        <v>-7.1577244686921876E-4</v>
      </c>
      <c r="V197" s="88">
        <f t="shared" si="70"/>
        <v>3.2843186930807069E-4</v>
      </c>
      <c r="W197" s="88">
        <f t="shared" si="70"/>
        <v>-2.7408705626324732E-4</v>
      </c>
      <c r="X197" s="88">
        <f t="shared" si="70"/>
        <v>-7.1431649095619049E-6</v>
      </c>
      <c r="Y197" s="88">
        <f t="shared" si="70"/>
        <v>-8.4116561022705213E-5</v>
      </c>
      <c r="Z197" s="88">
        <f t="shared" si="70"/>
        <v>-3.7337060648826763E-4</v>
      </c>
      <c r="AA197" s="88">
        <f t="shared" si="70"/>
        <v>1.3302739148487441E-4</v>
      </c>
      <c r="AB197" s="88">
        <f t="shared" si="70"/>
        <v>9.89669441527357E-2</v>
      </c>
      <c r="AC197" s="88">
        <f t="shared" si="70"/>
        <v>-9.3660837390019478E-4</v>
      </c>
      <c r="AD197" s="88">
        <f t="shared" si="70"/>
        <v>-2.8276895186953309E-4</v>
      </c>
      <c r="AE197" s="88">
        <f t="shared" si="70"/>
        <v>4.8073374477481941E-5</v>
      </c>
      <c r="AF197" s="88">
        <f t="shared" si="70"/>
        <v>-1.0105274187017551E-3</v>
      </c>
      <c r="AG197" s="88">
        <f t="shared" si="70"/>
        <v>-3.6421002715203064E-4</v>
      </c>
      <c r="AH197" s="88">
        <f t="shared" si="70"/>
        <v>5.0896626266957567E-4</v>
      </c>
      <c r="AI197" s="88">
        <f t="shared" si="70"/>
        <v>1.0589711619866028E-4</v>
      </c>
      <c r="AJ197" s="88">
        <f t="shared" si="70"/>
        <v>6.9824226164259522E-5</v>
      </c>
      <c r="AK197" s="88">
        <f t="shared" si="70"/>
        <v>5.3453127950440181E-4</v>
      </c>
      <c r="AL197" s="88">
        <f t="shared" si="70"/>
        <v>-2.8908577272014776E-4</v>
      </c>
      <c r="AM197" s="88">
        <f t="shared" si="70"/>
        <v>-5.2029490937080818E-4</v>
      </c>
      <c r="AN197" s="88">
        <f t="shared" si="70"/>
        <v>8.8492615111906221E-4</v>
      </c>
      <c r="AO197" s="88">
        <f t="shared" si="70"/>
        <v>7.004160786177263E-4</v>
      </c>
      <c r="AP197" s="88">
        <f t="shared" si="70"/>
        <v>-1.010372692248081E-4</v>
      </c>
      <c r="AQ197" s="88">
        <f t="shared" si="70"/>
        <v>-7.5816189453497358E-4</v>
      </c>
      <c r="AR197" s="88">
        <f t="shared" si="70"/>
        <v>1.771416346577361E-4</v>
      </c>
      <c r="AS197" s="88">
        <f t="shared" si="70"/>
        <v>-1.475745050486374E-6</v>
      </c>
      <c r="AT197" s="88">
        <f t="shared" si="70"/>
        <v>1.4784340171384463E-4</v>
      </c>
      <c r="AU197" s="88">
        <f t="shared" si="70"/>
        <v>-8.7090884546265994E-4</v>
      </c>
      <c r="AV197" s="88">
        <f t="shared" si="70"/>
        <v>5.8594573279532229E-4</v>
      </c>
      <c r="AW197" s="88">
        <f t="shared" si="70"/>
        <v>-2.6061437090567634E-4</v>
      </c>
      <c r="AX197" s="88">
        <f t="shared" si="70"/>
        <v>-9.6963170252005432E-5</v>
      </c>
      <c r="AY197" s="88">
        <f t="shared" si="70"/>
        <v>-2.9302645115628507E-4</v>
      </c>
      <c r="AZ197" s="88">
        <f t="shared" si="70"/>
        <v>8.5926688761618685E-4</v>
      </c>
      <c r="BA197" s="88">
        <f t="shared" si="70"/>
        <v>2.8308476875009902E-4</v>
      </c>
      <c r="BB197" s="88">
        <f t="shared" si="70"/>
        <v>-3.1989774880177192E-4</v>
      </c>
      <c r="BC197" s="88">
        <f t="shared" si="70"/>
        <v>-5.4786470772794592E-4</v>
      </c>
      <c r="BD197" s="88">
        <f t="shared" si="70"/>
        <v>8.9731471628039445E-4</v>
      </c>
      <c r="BE197" s="93">
        <f t="shared" si="70"/>
        <v>3.7298821843002758E-5</v>
      </c>
    </row>
    <row r="198" spans="8:57" x14ac:dyDescent="0.3">
      <c r="H198" s="92">
        <f t="shared" ref="H198:BE198" si="71">H142*$H$174</f>
        <v>-1.0755098008856387E-3</v>
      </c>
      <c r="I198" s="88">
        <f t="shared" si="71"/>
        <v>-2.3412564179006357E-4</v>
      </c>
      <c r="J198" s="88">
        <f t="shared" si="71"/>
        <v>1.6639101851817218E-4</v>
      </c>
      <c r="K198" s="88">
        <f t="shared" si="71"/>
        <v>3.4332756047109064E-4</v>
      </c>
      <c r="L198" s="88">
        <f t="shared" si="71"/>
        <v>1.7179128266819139E-4</v>
      </c>
      <c r="M198" s="88">
        <f t="shared" si="71"/>
        <v>4.1944360570727267E-4</v>
      </c>
      <c r="N198" s="88">
        <f t="shared" si="71"/>
        <v>8.4609051403957536E-5</v>
      </c>
      <c r="O198" s="88">
        <f t="shared" si="71"/>
        <v>-1.0593088013876437E-4</v>
      </c>
      <c r="P198" s="88">
        <f t="shared" si="71"/>
        <v>3.2575978391256177E-4</v>
      </c>
      <c r="Q198" s="88">
        <f t="shared" si="71"/>
        <v>-1.3672343965085663E-4</v>
      </c>
      <c r="R198" s="88">
        <f t="shared" si="71"/>
        <v>-3.3687359042623434E-4</v>
      </c>
      <c r="S198" s="88">
        <f t="shared" si="71"/>
        <v>1.2775469787863688E-4</v>
      </c>
      <c r="T198" s="88">
        <f t="shared" si="71"/>
        <v>1.230181767154514E-4</v>
      </c>
      <c r="U198" s="88">
        <f t="shared" si="71"/>
        <v>5.2645228669972132E-4</v>
      </c>
      <c r="V198" s="88">
        <f t="shared" si="71"/>
        <v>-3.3867722864640542E-4</v>
      </c>
      <c r="W198" s="88">
        <f t="shared" si="71"/>
        <v>4.7599471381954015E-5</v>
      </c>
      <c r="X198" s="88">
        <f t="shared" si="71"/>
        <v>9.57804870853273E-6</v>
      </c>
      <c r="Y198" s="88">
        <f t="shared" si="71"/>
        <v>-5.7964433632385007E-5</v>
      </c>
      <c r="Z198" s="88">
        <f t="shared" si="71"/>
        <v>2.6187752173501613E-4</v>
      </c>
      <c r="AA198" s="88">
        <f t="shared" si="71"/>
        <v>-1.7601714567581233E-4</v>
      </c>
      <c r="AB198" s="88">
        <f t="shared" si="71"/>
        <v>-9.3660837390019468E-4</v>
      </c>
      <c r="AC198" s="88">
        <f t="shared" si="71"/>
        <v>3.7649022356783551E-2</v>
      </c>
      <c r="AD198" s="88">
        <f t="shared" si="71"/>
        <v>1.9237115202096129E-5</v>
      </c>
      <c r="AE198" s="88">
        <f t="shared" si="71"/>
        <v>-4.4352739752124106E-4</v>
      </c>
      <c r="AF198" s="88">
        <f t="shared" si="71"/>
        <v>5.5798196270780002E-4</v>
      </c>
      <c r="AG198" s="88">
        <f t="shared" si="71"/>
        <v>1.5612198083868252E-4</v>
      </c>
      <c r="AH198" s="88">
        <f t="shared" si="71"/>
        <v>-3.9955418525242732E-4</v>
      </c>
      <c r="AI198" s="88">
        <f t="shared" si="71"/>
        <v>-2.229481637575311E-4</v>
      </c>
      <c r="AJ198" s="88">
        <f t="shared" si="71"/>
        <v>-1.2126398655390764E-4</v>
      </c>
      <c r="AK198" s="88">
        <f t="shared" si="71"/>
        <v>-4.6544946488740548E-4</v>
      </c>
      <c r="AL198" s="88">
        <f t="shared" si="71"/>
        <v>1.7533723114591002E-4</v>
      </c>
      <c r="AM198" s="88">
        <f t="shared" si="71"/>
        <v>6.6937061799901922E-4</v>
      </c>
      <c r="AN198" s="88">
        <f t="shared" si="71"/>
        <v>-3.6657416782614712E-4</v>
      </c>
      <c r="AO198" s="88">
        <f t="shared" si="71"/>
        <v>-3.671589096531908E-4</v>
      </c>
      <c r="AP198" s="88">
        <f t="shared" si="71"/>
        <v>-2.2648311034145268E-5</v>
      </c>
      <c r="AQ198" s="88">
        <f t="shared" si="71"/>
        <v>5.2375607201366869E-4</v>
      </c>
      <c r="AR198" s="88">
        <f t="shared" si="71"/>
        <v>-4.5374033094486825E-4</v>
      </c>
      <c r="AS198" s="88">
        <f t="shared" si="71"/>
        <v>-1.6740202986170868E-4</v>
      </c>
      <c r="AT198" s="88">
        <f t="shared" si="71"/>
        <v>-2.7345868844130713E-4</v>
      </c>
      <c r="AU198" s="88">
        <f t="shared" si="71"/>
        <v>5.2012112172977471E-4</v>
      </c>
      <c r="AV198" s="88">
        <f t="shared" si="71"/>
        <v>-4.2915115417490396E-5</v>
      </c>
      <c r="AW198" s="88">
        <f t="shared" si="71"/>
        <v>1.0190178715422133E-4</v>
      </c>
      <c r="AX198" s="88">
        <f t="shared" si="71"/>
        <v>8.3817693253221133E-5</v>
      </c>
      <c r="AY198" s="88">
        <f t="shared" si="71"/>
        <v>-7.4529760772579012E-6</v>
      </c>
      <c r="AZ198" s="88">
        <f t="shared" si="71"/>
        <v>-5.7850126882717269E-4</v>
      </c>
      <c r="BA198" s="88">
        <f t="shared" si="71"/>
        <v>-9.412948460556506E-5</v>
      </c>
      <c r="BB198" s="88">
        <f t="shared" si="71"/>
        <v>1.2348032323936955E-4</v>
      </c>
      <c r="BC198" s="88">
        <f t="shared" si="71"/>
        <v>2.1354601572241179E-4</v>
      </c>
      <c r="BD198" s="88">
        <f t="shared" si="71"/>
        <v>-6.834352534243319E-4</v>
      </c>
      <c r="BE198" s="93">
        <f t="shared" si="71"/>
        <v>-9.1758189344718003E-5</v>
      </c>
    </row>
    <row r="199" spans="8:57" x14ac:dyDescent="0.3">
      <c r="H199" s="92">
        <f t="shared" ref="H199:BE199" si="72">H143*$H$174</f>
        <v>-3.6944486451324769E-4</v>
      </c>
      <c r="I199" s="88">
        <f t="shared" si="72"/>
        <v>-2.928799084266425E-5</v>
      </c>
      <c r="J199" s="88">
        <f t="shared" si="72"/>
        <v>8.3021788538153465E-6</v>
      </c>
      <c r="K199" s="88">
        <f t="shared" si="72"/>
        <v>-2.8221419946309673E-5</v>
      </c>
      <c r="L199" s="88">
        <f t="shared" si="72"/>
        <v>-6.3491810361018298E-5</v>
      </c>
      <c r="M199" s="88">
        <f t="shared" si="72"/>
        <v>6.4001423155588111E-5</v>
      </c>
      <c r="N199" s="88">
        <f t="shared" si="72"/>
        <v>2.7985002031902364E-4</v>
      </c>
      <c r="O199" s="88">
        <f t="shared" si="72"/>
        <v>5.6059503859700029E-5</v>
      </c>
      <c r="P199" s="88">
        <f t="shared" si="72"/>
        <v>1.4193930687882698E-4</v>
      </c>
      <c r="Q199" s="88">
        <f t="shared" si="72"/>
        <v>1.2537068136188486E-4</v>
      </c>
      <c r="R199" s="88">
        <f t="shared" si="72"/>
        <v>4.1425737989041233E-5</v>
      </c>
      <c r="S199" s="88">
        <f t="shared" si="72"/>
        <v>9.9672717317440476E-6</v>
      </c>
      <c r="T199" s="88">
        <f t="shared" si="72"/>
        <v>1.1639713944651331E-4</v>
      </c>
      <c r="U199" s="88">
        <f t="shared" si="72"/>
        <v>5.1028196940757532E-5</v>
      </c>
      <c r="V199" s="88">
        <f t="shared" si="72"/>
        <v>-5.475938984946383E-5</v>
      </c>
      <c r="W199" s="88">
        <f t="shared" si="72"/>
        <v>9.3955044178200775E-5</v>
      </c>
      <c r="X199" s="88">
        <f t="shared" si="72"/>
        <v>5.0729829728756718E-5</v>
      </c>
      <c r="Y199" s="88">
        <f t="shared" si="72"/>
        <v>1.5393379778039961E-4</v>
      </c>
      <c r="Z199" s="88">
        <f t="shared" si="72"/>
        <v>6.163328587537426E-5</v>
      </c>
      <c r="AA199" s="88">
        <f t="shared" si="72"/>
        <v>2.2247704023776833E-5</v>
      </c>
      <c r="AB199" s="88">
        <f t="shared" si="72"/>
        <v>-2.8276895186953304E-4</v>
      </c>
      <c r="AC199" s="88">
        <f t="shared" si="72"/>
        <v>1.9237115202096119E-5</v>
      </c>
      <c r="AD199" s="88">
        <f t="shared" si="72"/>
        <v>2.3878788503390719E-2</v>
      </c>
      <c r="AE199" s="88">
        <f t="shared" si="72"/>
        <v>2.2231671545727203E-4</v>
      </c>
      <c r="AF199" s="88">
        <f t="shared" si="72"/>
        <v>5.4162017346871702E-5</v>
      </c>
      <c r="AG199" s="88">
        <f t="shared" si="72"/>
        <v>1.0725603507601339E-4</v>
      </c>
      <c r="AH199" s="88">
        <f t="shared" si="72"/>
        <v>-4.0357748274855435E-5</v>
      </c>
      <c r="AI199" s="88">
        <f t="shared" si="72"/>
        <v>1.1315214454775353E-4</v>
      </c>
      <c r="AJ199" s="88">
        <f t="shared" si="72"/>
        <v>1.2376791005004432E-4</v>
      </c>
      <c r="AK199" s="88">
        <f t="shared" si="72"/>
        <v>2.6054638923251634E-4</v>
      </c>
      <c r="AL199" s="88">
        <f t="shared" si="72"/>
        <v>1.9510996270896894E-5</v>
      </c>
      <c r="AM199" s="88">
        <f t="shared" si="72"/>
        <v>-1.6593564793818995E-4</v>
      </c>
      <c r="AN199" s="88">
        <f t="shared" si="72"/>
        <v>-2.8002734403040385E-4</v>
      </c>
      <c r="AO199" s="88">
        <f t="shared" si="72"/>
        <v>-2.4053831509116621E-4</v>
      </c>
      <c r="AP199" s="88">
        <f t="shared" si="72"/>
        <v>5.633002524458884E-5</v>
      </c>
      <c r="AQ199" s="88">
        <f t="shared" si="72"/>
        <v>1.2896808738465212E-4</v>
      </c>
      <c r="AR199" s="88">
        <f t="shared" si="72"/>
        <v>1.7828416892570745E-4</v>
      </c>
      <c r="AS199" s="88">
        <f t="shared" si="72"/>
        <v>1.7692379586468901E-4</v>
      </c>
      <c r="AT199" s="88">
        <f t="shared" si="72"/>
        <v>2.0336384979894272E-4</v>
      </c>
      <c r="AU199" s="88">
        <f t="shared" si="72"/>
        <v>2.5524923238692061E-4</v>
      </c>
      <c r="AV199" s="88">
        <f t="shared" si="72"/>
        <v>-2.0994619883897989E-4</v>
      </c>
      <c r="AW199" s="88">
        <f t="shared" si="72"/>
        <v>1.6522491301515854E-4</v>
      </c>
      <c r="AX199" s="88">
        <f t="shared" si="72"/>
        <v>6.4344682027034098E-5</v>
      </c>
      <c r="AY199" s="88">
        <f t="shared" si="72"/>
        <v>2.1716634912100085E-4</v>
      </c>
      <c r="AZ199" s="88">
        <f t="shared" si="72"/>
        <v>-1.3916350307287991E-4</v>
      </c>
      <c r="BA199" s="88">
        <f t="shared" si="72"/>
        <v>-1.2177508579019143E-4</v>
      </c>
      <c r="BB199" s="88">
        <f t="shared" si="72"/>
        <v>1.3419105535232224E-5</v>
      </c>
      <c r="BC199" s="88">
        <f t="shared" si="72"/>
        <v>1.3726061453192968E-4</v>
      </c>
      <c r="BD199" s="88">
        <f t="shared" si="72"/>
        <v>-3.7939160333242645E-5</v>
      </c>
      <c r="BE199" s="93">
        <f t="shared" si="72"/>
        <v>5.4684702021367525E-5</v>
      </c>
    </row>
    <row r="200" spans="8:57" x14ac:dyDescent="0.3">
      <c r="H200" s="92">
        <f t="shared" ref="H200:BE200" si="73">H144*$H$174</f>
        <v>4.1349445438162736E-4</v>
      </c>
      <c r="I200" s="88">
        <f t="shared" si="73"/>
        <v>4.3350746788835688E-4</v>
      </c>
      <c r="J200" s="88">
        <f t="shared" si="73"/>
        <v>-8.8617407064377732E-6</v>
      </c>
      <c r="K200" s="88">
        <f t="shared" si="73"/>
        <v>-1.1204728106781656E-4</v>
      </c>
      <c r="L200" s="88">
        <f t="shared" si="73"/>
        <v>-1.8890683455586116E-6</v>
      </c>
      <c r="M200" s="88">
        <f t="shared" si="73"/>
        <v>-2.3913747368730536E-4</v>
      </c>
      <c r="N200" s="88">
        <f t="shared" si="73"/>
        <v>4.6078137981825796E-4</v>
      </c>
      <c r="O200" s="88">
        <f t="shared" si="73"/>
        <v>3.0099180134511837E-5</v>
      </c>
      <c r="P200" s="88">
        <f t="shared" si="73"/>
        <v>-2.1519205101754859E-4</v>
      </c>
      <c r="Q200" s="88">
        <f t="shared" si="73"/>
        <v>-2.795223511414101E-4</v>
      </c>
      <c r="R200" s="88">
        <f t="shared" si="73"/>
        <v>4.3228063636334836E-4</v>
      </c>
      <c r="S200" s="88">
        <f t="shared" si="73"/>
        <v>1.1301979954918694E-5</v>
      </c>
      <c r="T200" s="88">
        <f t="shared" si="73"/>
        <v>-8.5329989394371762E-4</v>
      </c>
      <c r="U200" s="88">
        <f t="shared" si="73"/>
        <v>-2.2687888423638847E-4</v>
      </c>
      <c r="V200" s="88">
        <f t="shared" si="73"/>
        <v>5.2799554019901905E-4</v>
      </c>
      <c r="W200" s="88">
        <f t="shared" si="73"/>
        <v>3.2480555580774711E-4</v>
      </c>
      <c r="X200" s="88">
        <f t="shared" si="73"/>
        <v>-1.2360127868254474E-4</v>
      </c>
      <c r="Y200" s="88">
        <f t="shared" si="73"/>
        <v>1.0476477145276159E-4</v>
      </c>
      <c r="Z200" s="88">
        <f t="shared" si="73"/>
        <v>-1.448601611290132E-4</v>
      </c>
      <c r="AA200" s="88">
        <f t="shared" si="73"/>
        <v>2.6384740237522341E-4</v>
      </c>
      <c r="AB200" s="88">
        <f t="shared" si="73"/>
        <v>4.8073374477481778E-5</v>
      </c>
      <c r="AC200" s="88">
        <f t="shared" si="73"/>
        <v>-4.4352739752124101E-4</v>
      </c>
      <c r="AD200" s="88">
        <f t="shared" si="73"/>
        <v>2.2231671545727206E-4</v>
      </c>
      <c r="AE200" s="88">
        <f t="shared" si="73"/>
        <v>4.5659119694268724E-2</v>
      </c>
      <c r="AF200" s="88">
        <f t="shared" si="73"/>
        <v>4.003749903286464E-4</v>
      </c>
      <c r="AG200" s="88">
        <f t="shared" si="73"/>
        <v>1.2606038351539638E-4</v>
      </c>
      <c r="AH200" s="88">
        <f t="shared" si="73"/>
        <v>2.6283089460480314E-4</v>
      </c>
      <c r="AI200" s="88">
        <f t="shared" si="73"/>
        <v>3.1517834213350718E-4</v>
      </c>
      <c r="AJ200" s="88">
        <f t="shared" si="73"/>
        <v>9.7373551271232277E-6</v>
      </c>
      <c r="AK200" s="88">
        <f t="shared" si="73"/>
        <v>-1.9070601664077709E-4</v>
      </c>
      <c r="AL200" s="88">
        <f t="shared" si="73"/>
        <v>4.8165760147978149E-5</v>
      </c>
      <c r="AM200" s="88">
        <f t="shared" si="73"/>
        <v>-7.9603233600741526E-4</v>
      </c>
      <c r="AN200" s="88">
        <f t="shared" si="73"/>
        <v>-3.1256784125647911E-4</v>
      </c>
      <c r="AO200" s="88">
        <f t="shared" si="73"/>
        <v>7.6261694448656017E-5</v>
      </c>
      <c r="AP200" s="88">
        <f t="shared" si="73"/>
        <v>2.2242449740509626E-4</v>
      </c>
      <c r="AQ200" s="88">
        <f t="shared" si="73"/>
        <v>-2.7262563729626537E-4</v>
      </c>
      <c r="AR200" s="88">
        <f t="shared" si="73"/>
        <v>8.4823956754724215E-4</v>
      </c>
      <c r="AS200" s="88">
        <f t="shared" si="73"/>
        <v>2.4976583987592769E-4</v>
      </c>
      <c r="AT200" s="88">
        <f t="shared" si="73"/>
        <v>2.0537552588861181E-4</v>
      </c>
      <c r="AU200" s="88">
        <f t="shared" si="73"/>
        <v>-2.3731155854983543E-4</v>
      </c>
      <c r="AV200" s="88">
        <f t="shared" si="73"/>
        <v>-8.9228588505577491E-4</v>
      </c>
      <c r="AW200" s="88">
        <f t="shared" si="73"/>
        <v>-5.9285310983931449E-5</v>
      </c>
      <c r="AX200" s="88">
        <f t="shared" si="73"/>
        <v>-1.9735755056570951E-4</v>
      </c>
      <c r="AY200" s="88">
        <f t="shared" si="73"/>
        <v>3.1744188998631388E-4</v>
      </c>
      <c r="AZ200" s="88">
        <f t="shared" si="73"/>
        <v>2.3860173457998629E-4</v>
      </c>
      <c r="BA200" s="88">
        <f t="shared" si="73"/>
        <v>-1.1774066185709858E-4</v>
      </c>
      <c r="BB200" s="88">
        <f t="shared" si="73"/>
        <v>3.3058385043904846E-4</v>
      </c>
      <c r="BC200" s="88">
        <f t="shared" si="73"/>
        <v>3.1870870135523757E-4</v>
      </c>
      <c r="BD200" s="88">
        <f t="shared" si="73"/>
        <v>3.162962535018362E-4</v>
      </c>
      <c r="BE200" s="93">
        <f t="shared" si="73"/>
        <v>1.2868137671694831E-4</v>
      </c>
    </row>
    <row r="201" spans="8:57" x14ac:dyDescent="0.3">
      <c r="H201" s="92">
        <f t="shared" ref="H201:BE201" si="74">H145*$H$174</f>
        <v>-6.2874998848748323E-4</v>
      </c>
      <c r="I201" s="88">
        <f t="shared" si="74"/>
        <v>2.4843391587402804E-4</v>
      </c>
      <c r="J201" s="88">
        <f t="shared" si="74"/>
        <v>2.3456693923622814E-4</v>
      </c>
      <c r="K201" s="88">
        <f t="shared" si="74"/>
        <v>4.2035238832084936E-4</v>
      </c>
      <c r="L201" s="88">
        <f t="shared" si="74"/>
        <v>3.4707821848293835E-4</v>
      </c>
      <c r="M201" s="88">
        <f t="shared" si="74"/>
        <v>2.4844712086240282E-4</v>
      </c>
      <c r="N201" s="88">
        <f t="shared" si="74"/>
        <v>3.6822674464367331E-4</v>
      </c>
      <c r="O201" s="88">
        <f t="shared" si="74"/>
        <v>-1.9822999842463148E-4</v>
      </c>
      <c r="P201" s="88">
        <f t="shared" si="74"/>
        <v>3.209556511500998E-5</v>
      </c>
      <c r="Q201" s="88">
        <f t="shared" si="74"/>
        <v>-7.4579856236833093E-4</v>
      </c>
      <c r="R201" s="88">
        <f t="shared" si="74"/>
        <v>-5.5676561232061333E-6</v>
      </c>
      <c r="S201" s="88">
        <f t="shared" si="74"/>
        <v>1.9922279447427634E-4</v>
      </c>
      <c r="T201" s="88">
        <f t="shared" si="74"/>
        <v>-1.0889854614035696E-3</v>
      </c>
      <c r="U201" s="88">
        <f t="shared" si="74"/>
        <v>4.4720416441422245E-4</v>
      </c>
      <c r="V201" s="88">
        <f t="shared" si="74"/>
        <v>2.4509031746455036E-4</v>
      </c>
      <c r="W201" s="88">
        <f t="shared" si="74"/>
        <v>3.7760721704690667E-4</v>
      </c>
      <c r="X201" s="88">
        <f t="shared" si="74"/>
        <v>-2.1528350161294666E-4</v>
      </c>
      <c r="Y201" s="88">
        <f t="shared" si="74"/>
        <v>-1.5508522923595537E-4</v>
      </c>
      <c r="Z201" s="88">
        <f t="shared" si="74"/>
        <v>1.3230642162221186E-4</v>
      </c>
      <c r="AA201" s="88">
        <f t="shared" si="74"/>
        <v>4.6375603706593711E-5</v>
      </c>
      <c r="AB201" s="88">
        <f t="shared" si="74"/>
        <v>-1.0105274187017551E-3</v>
      </c>
      <c r="AC201" s="88">
        <f t="shared" si="74"/>
        <v>5.579819627077998E-4</v>
      </c>
      <c r="AD201" s="88">
        <f t="shared" si="74"/>
        <v>5.4162017346871743E-5</v>
      </c>
      <c r="AE201" s="88">
        <f t="shared" si="74"/>
        <v>4.003749903286464E-4</v>
      </c>
      <c r="AF201" s="88">
        <f t="shared" si="74"/>
        <v>5.2321277621454984E-2</v>
      </c>
      <c r="AG201" s="88">
        <f t="shared" si="74"/>
        <v>2.6571063249462271E-4</v>
      </c>
      <c r="AH201" s="88">
        <f t="shared" si="74"/>
        <v>-2.1773118761037367E-4</v>
      </c>
      <c r="AI201" s="88">
        <f t="shared" si="74"/>
        <v>-7.8738091610781655E-5</v>
      </c>
      <c r="AJ201" s="88">
        <f t="shared" si="74"/>
        <v>-3.3834824969591312E-4</v>
      </c>
      <c r="AK201" s="88">
        <f t="shared" si="74"/>
        <v>-1.3156886540496191E-3</v>
      </c>
      <c r="AL201" s="88">
        <f t="shared" si="74"/>
        <v>3.0876951678001258E-4</v>
      </c>
      <c r="AM201" s="88">
        <f t="shared" si="74"/>
        <v>2.0463725697574719E-4</v>
      </c>
      <c r="AN201" s="88">
        <f t="shared" si="74"/>
        <v>-6.0845912924791965E-4</v>
      </c>
      <c r="AO201" s="88">
        <f t="shared" si="74"/>
        <v>-1.4887116945673469E-4</v>
      </c>
      <c r="AP201" s="88">
        <f t="shared" si="74"/>
        <v>1.8377250146913498E-4</v>
      </c>
      <c r="AQ201" s="88">
        <f t="shared" si="74"/>
        <v>2.7961433466674692E-4</v>
      </c>
      <c r="AR201" s="88">
        <f t="shared" si="74"/>
        <v>1.8122754568794357E-4</v>
      </c>
      <c r="AS201" s="88">
        <f t="shared" si="74"/>
        <v>-1.6347792000404198E-4</v>
      </c>
      <c r="AT201" s="88">
        <f t="shared" si="74"/>
        <v>-4.2094721477082446E-4</v>
      </c>
      <c r="AU201" s="88">
        <f t="shared" si="74"/>
        <v>1.5351838221174969E-4</v>
      </c>
      <c r="AV201" s="88">
        <f t="shared" si="74"/>
        <v>-9.6523797067241796E-4</v>
      </c>
      <c r="AW201" s="88">
        <f t="shared" si="74"/>
        <v>-1.3919721794670325E-4</v>
      </c>
      <c r="AX201" s="88">
        <f t="shared" si="74"/>
        <v>-2.1577951127700756E-4</v>
      </c>
      <c r="AY201" s="88">
        <f t="shared" si="74"/>
        <v>1.198057076164692E-4</v>
      </c>
      <c r="AZ201" s="88">
        <f t="shared" si="74"/>
        <v>-3.95627438120823E-4</v>
      </c>
      <c r="BA201" s="88">
        <f t="shared" si="74"/>
        <v>-1.3969613089561122E-4</v>
      </c>
      <c r="BB201" s="88">
        <f t="shared" si="74"/>
        <v>6.0906769373213297E-4</v>
      </c>
      <c r="BC201" s="88">
        <f t="shared" si="74"/>
        <v>5.6883086241966345E-4</v>
      </c>
      <c r="BD201" s="88">
        <f t="shared" si="74"/>
        <v>-5.8929847642666356E-4</v>
      </c>
      <c r="BE201" s="93">
        <f t="shared" si="74"/>
        <v>-4.4506190820922151E-5</v>
      </c>
    </row>
    <row r="202" spans="8:57" x14ac:dyDescent="0.3">
      <c r="H202" s="92">
        <f t="shared" ref="H202:BE202" si="75">H146*$H$174</f>
        <v>-3.6283106943601649E-4</v>
      </c>
      <c r="I202" s="88">
        <f t="shared" si="75"/>
        <v>1.361572080653622E-6</v>
      </c>
      <c r="J202" s="88">
        <f t="shared" si="75"/>
        <v>5.2493352331079338E-5</v>
      </c>
      <c r="K202" s="88">
        <f t="shared" si="75"/>
        <v>7.7287028421727476E-5</v>
      </c>
      <c r="L202" s="88">
        <f t="shared" si="75"/>
        <v>3.4704683368898244E-5</v>
      </c>
      <c r="M202" s="88">
        <f t="shared" si="75"/>
        <v>1.03445236883236E-4</v>
      </c>
      <c r="N202" s="88">
        <f t="shared" si="75"/>
        <v>1.9531115372768741E-4</v>
      </c>
      <c r="O202" s="88">
        <f t="shared" si="75"/>
        <v>-1.0981123155388039E-5</v>
      </c>
      <c r="P202" s="88">
        <f t="shared" si="75"/>
        <v>1.0143961445009497E-4</v>
      </c>
      <c r="Q202" s="88">
        <f t="shared" si="75"/>
        <v>-5.9552103461548771E-5</v>
      </c>
      <c r="R202" s="88">
        <f t="shared" si="75"/>
        <v>-1.0359896085806616E-5</v>
      </c>
      <c r="S202" s="88">
        <f t="shared" si="75"/>
        <v>4.479940169838292E-5</v>
      </c>
      <c r="T202" s="88">
        <f t="shared" si="75"/>
        <v>-9.0787413521085155E-5</v>
      </c>
      <c r="U202" s="88">
        <f t="shared" si="75"/>
        <v>1.3532516624354884E-4</v>
      </c>
      <c r="V202" s="88">
        <f t="shared" si="75"/>
        <v>-2.0526645825672752E-5</v>
      </c>
      <c r="W202" s="88">
        <f t="shared" si="75"/>
        <v>1.0399760025892708E-4</v>
      </c>
      <c r="X202" s="88">
        <f t="shared" si="75"/>
        <v>-5.9028722916658384E-6</v>
      </c>
      <c r="Y202" s="88">
        <f t="shared" si="75"/>
        <v>4.6545036703014504E-5</v>
      </c>
      <c r="Z202" s="88">
        <f t="shared" si="75"/>
        <v>7.1712609446893363E-5</v>
      </c>
      <c r="AA202" s="88">
        <f t="shared" si="75"/>
        <v>2.0072391875736721E-6</v>
      </c>
      <c r="AB202" s="88">
        <f t="shared" si="75"/>
        <v>-3.6421002715203064E-4</v>
      </c>
      <c r="AC202" s="88">
        <f t="shared" si="75"/>
        <v>1.5612198083868255E-4</v>
      </c>
      <c r="AD202" s="88">
        <f t="shared" si="75"/>
        <v>1.0725603507601337E-4</v>
      </c>
      <c r="AE202" s="88">
        <f t="shared" si="75"/>
        <v>1.2606038351539636E-4</v>
      </c>
      <c r="AF202" s="88">
        <f t="shared" si="75"/>
        <v>2.6571063249462271E-4</v>
      </c>
      <c r="AG202" s="88">
        <f t="shared" si="75"/>
        <v>4.0866064592606936E-2</v>
      </c>
      <c r="AH202" s="88">
        <f t="shared" si="75"/>
        <v>-8.588593780632356E-5</v>
      </c>
      <c r="AI202" s="88">
        <f t="shared" si="75"/>
        <v>2.3531564533709316E-5</v>
      </c>
      <c r="AJ202" s="88">
        <f t="shared" si="75"/>
        <v>-2.1408499917358214E-8</v>
      </c>
      <c r="AK202" s="88">
        <f t="shared" si="75"/>
        <v>-1.0574160442347734E-4</v>
      </c>
      <c r="AL202" s="88">
        <f t="shared" si="75"/>
        <v>6.940416363874386E-5</v>
      </c>
      <c r="AM202" s="88">
        <f t="shared" si="75"/>
        <v>8.3613795167344114E-6</v>
      </c>
      <c r="AN202" s="88">
        <f t="shared" si="75"/>
        <v>-2.5483064851102868E-4</v>
      </c>
      <c r="AO202" s="88">
        <f t="shared" si="75"/>
        <v>-1.6939233714794783E-4</v>
      </c>
      <c r="AP202" s="88">
        <f t="shared" si="75"/>
        <v>5.1705065247817112E-5</v>
      </c>
      <c r="AQ202" s="88">
        <f t="shared" si="75"/>
        <v>1.4833860302431435E-4</v>
      </c>
      <c r="AR202" s="88">
        <f t="shared" si="75"/>
        <v>7.2277452856714109E-5</v>
      </c>
      <c r="AS202" s="88">
        <f t="shared" si="75"/>
        <v>4.6812819958755372E-5</v>
      </c>
      <c r="AT202" s="88">
        <f t="shared" si="75"/>
        <v>1.3000603237048286E-5</v>
      </c>
      <c r="AU202" s="88">
        <f t="shared" si="75"/>
        <v>1.9052941589376628E-4</v>
      </c>
      <c r="AV202" s="88">
        <f t="shared" si="75"/>
        <v>-2.4440610167168124E-4</v>
      </c>
      <c r="AW202" s="88">
        <f t="shared" si="75"/>
        <v>6.8267431652318221E-5</v>
      </c>
      <c r="AX202" s="88">
        <f t="shared" si="75"/>
        <v>7.0728661280724404E-6</v>
      </c>
      <c r="AY202" s="88">
        <f t="shared" si="75"/>
        <v>1.211566308039756E-4</v>
      </c>
      <c r="AZ202" s="88">
        <f t="shared" si="75"/>
        <v>-1.7481931039131836E-4</v>
      </c>
      <c r="BA202" s="88">
        <f t="shared" si="75"/>
        <v>-8.7033544522024603E-5</v>
      </c>
      <c r="BB202" s="88">
        <f t="shared" si="75"/>
        <v>1.0538110260620267E-4</v>
      </c>
      <c r="BC202" s="88">
        <f t="shared" si="75"/>
        <v>1.6702092643784567E-4</v>
      </c>
      <c r="BD202" s="88">
        <f t="shared" si="75"/>
        <v>-1.6332541492426441E-4</v>
      </c>
      <c r="BE202" s="93">
        <f t="shared" si="75"/>
        <v>1.1838210601818085E-5</v>
      </c>
    </row>
    <row r="203" spans="8:57" x14ac:dyDescent="0.3">
      <c r="H203" s="92">
        <f t="shared" ref="H203:BE203" si="76">H147*$H$174</f>
        <v>6.4114898041833074E-4</v>
      </c>
      <c r="I203" s="88">
        <f t="shared" si="76"/>
        <v>1.6669339210315668E-4</v>
      </c>
      <c r="J203" s="88">
        <f t="shared" si="76"/>
        <v>-7.8311961656955554E-5</v>
      </c>
      <c r="K203" s="88">
        <f t="shared" si="76"/>
        <v>-1.5989704653419386E-4</v>
      </c>
      <c r="L203" s="88">
        <f t="shared" si="76"/>
        <v>-5.9092742095419799E-5</v>
      </c>
      <c r="M203" s="88">
        <f t="shared" si="76"/>
        <v>-2.3635579711598593E-4</v>
      </c>
      <c r="N203" s="88">
        <f t="shared" si="76"/>
        <v>-6.2857737992578057E-5</v>
      </c>
      <c r="O203" s="88">
        <f t="shared" si="76"/>
        <v>3.5072565676029888E-5</v>
      </c>
      <c r="P203" s="88">
        <f t="shared" si="76"/>
        <v>-2.1387942074528577E-4</v>
      </c>
      <c r="Q203" s="88">
        <f t="shared" si="76"/>
        <v>-8.9573570423353359E-6</v>
      </c>
      <c r="R203" s="88">
        <f t="shared" si="76"/>
        <v>1.922653311285006E-4</v>
      </c>
      <c r="S203" s="88">
        <f t="shared" si="76"/>
        <v>-5.89580526986193E-5</v>
      </c>
      <c r="T203" s="88">
        <f t="shared" si="76"/>
        <v>-1.9321175174822001E-4</v>
      </c>
      <c r="U203" s="88">
        <f t="shared" si="76"/>
        <v>-2.792225500332347E-4</v>
      </c>
      <c r="V203" s="88">
        <f t="shared" si="76"/>
        <v>2.3262348277093637E-4</v>
      </c>
      <c r="W203" s="88">
        <f t="shared" si="76"/>
        <v>-8.9673657480338751E-6</v>
      </c>
      <c r="X203" s="88">
        <f t="shared" si="76"/>
        <v>-3.4091798904425554E-5</v>
      </c>
      <c r="Y203" s="88">
        <f t="shared" si="76"/>
        <v>-5.7332783768407108E-6</v>
      </c>
      <c r="Z203" s="88">
        <f t="shared" si="76"/>
        <v>-1.5330336479066719E-4</v>
      </c>
      <c r="AA203" s="88">
        <f t="shared" si="76"/>
        <v>1.0492120541728765E-4</v>
      </c>
      <c r="AB203" s="88">
        <f t="shared" si="76"/>
        <v>5.0896626266957556E-4</v>
      </c>
      <c r="AC203" s="88">
        <f t="shared" si="76"/>
        <v>-3.9955418525242732E-4</v>
      </c>
      <c r="AD203" s="88">
        <f t="shared" si="76"/>
        <v>-4.0357748274855435E-5</v>
      </c>
      <c r="AE203" s="88">
        <f t="shared" si="76"/>
        <v>2.6283089460480314E-4</v>
      </c>
      <c r="AF203" s="88">
        <f t="shared" si="76"/>
        <v>-2.1773118761037369E-4</v>
      </c>
      <c r="AG203" s="88">
        <f t="shared" si="76"/>
        <v>-8.5885937806323532E-5</v>
      </c>
      <c r="AH203" s="88">
        <f t="shared" si="76"/>
        <v>6.0472411553661724E-2</v>
      </c>
      <c r="AI203" s="88">
        <f t="shared" si="76"/>
        <v>1.0596042395891926E-4</v>
      </c>
      <c r="AJ203" s="88">
        <f t="shared" si="76"/>
        <v>1.9868953224533269E-5</v>
      </c>
      <c r="AK203" s="88">
        <f t="shared" si="76"/>
        <v>1.1055605961629514E-4</v>
      </c>
      <c r="AL203" s="88">
        <f t="shared" si="76"/>
        <v>-7.8619702626330708E-5</v>
      </c>
      <c r="AM203" s="88">
        <f t="shared" si="76"/>
        <v>-3.5012939044444074E-4</v>
      </c>
      <c r="AN203" s="88">
        <f t="shared" si="76"/>
        <v>2.0780194869084677E-4</v>
      </c>
      <c r="AO203" s="88">
        <f t="shared" si="76"/>
        <v>2.4409617971814088E-4</v>
      </c>
      <c r="AP203" s="88">
        <f t="shared" si="76"/>
        <v>2.1022358554052344E-5</v>
      </c>
      <c r="AQ203" s="88">
        <f t="shared" si="76"/>
        <v>-3.0617174689069702E-4</v>
      </c>
      <c r="AR203" s="88">
        <f t="shared" si="76"/>
        <v>2.5595824491570391E-4</v>
      </c>
      <c r="AS203" s="88">
        <f t="shared" si="76"/>
        <v>5.4523144583989353E-5</v>
      </c>
      <c r="AT203" s="88">
        <f t="shared" si="76"/>
        <v>8.9138085789909992E-5</v>
      </c>
      <c r="AU203" s="88">
        <f t="shared" si="76"/>
        <v>-3.3680546718025637E-4</v>
      </c>
      <c r="AV203" s="88">
        <f t="shared" si="76"/>
        <v>-2.8820668408916698E-5</v>
      </c>
      <c r="AW203" s="88">
        <f t="shared" si="76"/>
        <v>-1.0092293550690399E-4</v>
      </c>
      <c r="AX203" s="88">
        <f t="shared" si="76"/>
        <v>-8.0425268772810421E-5</v>
      </c>
      <c r="AY203" s="88">
        <f t="shared" si="76"/>
        <v>-2.0799944653481217E-5</v>
      </c>
      <c r="AZ203" s="88">
        <f t="shared" si="76"/>
        <v>3.29589889358127E-4</v>
      </c>
      <c r="BA203" s="88">
        <f t="shared" si="76"/>
        <v>6.3229639097648325E-5</v>
      </c>
      <c r="BB203" s="88">
        <f t="shared" si="76"/>
        <v>-1.9056462044878302E-5</v>
      </c>
      <c r="BC203" s="88">
        <f t="shared" si="76"/>
        <v>-9.6881270493759535E-5</v>
      </c>
      <c r="BD203" s="88">
        <f t="shared" si="76"/>
        <v>3.5694198248180451E-4</v>
      </c>
      <c r="BE203" s="93">
        <f t="shared" si="76"/>
        <v>4.1132755440749376E-5</v>
      </c>
    </row>
    <row r="204" spans="8:57" x14ac:dyDescent="0.3">
      <c r="H204" s="92">
        <f t="shared" ref="H204:BE204" si="77">H148*$H$174</f>
        <v>1.3291198393981121E-4</v>
      </c>
      <c r="I204" s="88">
        <f t="shared" si="77"/>
        <v>8.4979250626528578E-5</v>
      </c>
      <c r="J204" s="88">
        <f t="shared" si="77"/>
        <v>-3.9000814863372307E-5</v>
      </c>
      <c r="K204" s="88">
        <f t="shared" si="77"/>
        <v>-1.1086408441373646E-4</v>
      </c>
      <c r="L204" s="88">
        <f t="shared" si="77"/>
        <v>-7.4245081045338197E-5</v>
      </c>
      <c r="M204" s="88">
        <f t="shared" si="77"/>
        <v>-9.7465790802372509E-5</v>
      </c>
      <c r="N204" s="88">
        <f t="shared" si="77"/>
        <v>1.5529178445587613E-4</v>
      </c>
      <c r="O204" s="88">
        <f t="shared" si="77"/>
        <v>5.6560397195831605E-5</v>
      </c>
      <c r="P204" s="88">
        <f t="shared" si="77"/>
        <v>-3.4055969626809283E-5</v>
      </c>
      <c r="Q204" s="88">
        <f t="shared" si="77"/>
        <v>6.9326314705913124E-5</v>
      </c>
      <c r="R204" s="88">
        <f t="shared" si="77"/>
        <v>1.4490821875337144E-4</v>
      </c>
      <c r="S204" s="88">
        <f t="shared" si="77"/>
        <v>-2.6559067384509777E-5</v>
      </c>
      <c r="T204" s="88">
        <f t="shared" si="77"/>
        <v>-5.3388635226319792E-5</v>
      </c>
      <c r="U204" s="88">
        <f t="shared" si="77"/>
        <v>-1.2970643099629765E-4</v>
      </c>
      <c r="V204" s="88">
        <f t="shared" si="77"/>
        <v>1.0789296986634146E-4</v>
      </c>
      <c r="W204" s="88">
        <f t="shared" si="77"/>
        <v>6.2852313667214924E-5</v>
      </c>
      <c r="X204" s="88">
        <f t="shared" si="77"/>
        <v>1.0638111812427774E-5</v>
      </c>
      <c r="Y204" s="88">
        <f t="shared" si="77"/>
        <v>9.8291727452664483E-5</v>
      </c>
      <c r="Z204" s="88">
        <f t="shared" si="77"/>
        <v>-5.0025582092036305E-5</v>
      </c>
      <c r="AA204" s="88">
        <f t="shared" si="77"/>
        <v>7.9483413080976053E-5</v>
      </c>
      <c r="AB204" s="88">
        <f t="shared" si="77"/>
        <v>1.0589711619866016E-4</v>
      </c>
      <c r="AC204" s="88">
        <f t="shared" si="77"/>
        <v>-2.229481637575311E-4</v>
      </c>
      <c r="AD204" s="88">
        <f t="shared" si="77"/>
        <v>1.1315214454775354E-4</v>
      </c>
      <c r="AE204" s="88">
        <f t="shared" si="77"/>
        <v>3.1517834213350723E-4</v>
      </c>
      <c r="AF204" s="88">
        <f t="shared" si="77"/>
        <v>-7.8738091610781668E-5</v>
      </c>
      <c r="AG204" s="88">
        <f t="shared" si="77"/>
        <v>2.3531564533709339E-5</v>
      </c>
      <c r="AH204" s="88">
        <f t="shared" si="77"/>
        <v>1.0596042395891928E-4</v>
      </c>
      <c r="AI204" s="88">
        <f t="shared" si="77"/>
        <v>3.2074464217622944E-2</v>
      </c>
      <c r="AJ204" s="88">
        <f t="shared" si="77"/>
        <v>9.1132152807593165E-5</v>
      </c>
      <c r="AK204" s="88">
        <f t="shared" si="77"/>
        <v>2.2577781148538532E-4</v>
      </c>
      <c r="AL204" s="88">
        <f t="shared" si="77"/>
        <v>-3.0656652585978094E-5</v>
      </c>
      <c r="AM204" s="88">
        <f t="shared" si="77"/>
        <v>-3.2237149795677348E-4</v>
      </c>
      <c r="AN204" s="88">
        <f t="shared" si="77"/>
        <v>-7.0322713916436976E-5</v>
      </c>
      <c r="AO204" s="88">
        <f t="shared" si="77"/>
        <v>-1.5575040637105245E-5</v>
      </c>
      <c r="AP204" s="88">
        <f t="shared" si="77"/>
        <v>5.3194674703494734E-5</v>
      </c>
      <c r="AQ204" s="88">
        <f t="shared" si="77"/>
        <v>-9.5744677328314363E-5</v>
      </c>
      <c r="AR204" s="88">
        <f t="shared" si="77"/>
        <v>2.7842744721129467E-4</v>
      </c>
      <c r="AS204" s="88">
        <f t="shared" si="77"/>
        <v>1.50368043819805E-4</v>
      </c>
      <c r="AT204" s="88">
        <f t="shared" si="77"/>
        <v>1.8589816650503419E-4</v>
      </c>
      <c r="AU204" s="88">
        <f t="shared" si="77"/>
        <v>-3.0880629323078034E-5</v>
      </c>
      <c r="AV204" s="88">
        <f t="shared" si="77"/>
        <v>-1.7178046892162498E-4</v>
      </c>
      <c r="AW204" s="88">
        <f t="shared" si="77"/>
        <v>4.8167051629917397E-5</v>
      </c>
      <c r="AX204" s="88">
        <f t="shared" si="77"/>
        <v>-8.3924043270702415E-6</v>
      </c>
      <c r="AY204" s="88">
        <f t="shared" si="77"/>
        <v>1.3536580227524304E-4</v>
      </c>
      <c r="AZ204" s="88">
        <f t="shared" si="77"/>
        <v>1.0160483661892995E-4</v>
      </c>
      <c r="BA204" s="88">
        <f t="shared" si="77"/>
        <v>-4.5464486327139371E-5</v>
      </c>
      <c r="BB204" s="88">
        <f t="shared" si="77"/>
        <v>5.4291858174495654E-6</v>
      </c>
      <c r="BC204" s="88">
        <f t="shared" si="77"/>
        <v>4.1044826803385097E-5</v>
      </c>
      <c r="BD204" s="88">
        <f t="shared" si="77"/>
        <v>1.8398448588028156E-4</v>
      </c>
      <c r="BE204" s="93">
        <f t="shared" si="77"/>
        <v>6.1336528427872E-5</v>
      </c>
    </row>
    <row r="205" spans="8:57" x14ac:dyDescent="0.3">
      <c r="H205" s="92">
        <f t="shared" ref="H205:BE205" si="78">H149*$H$174</f>
        <v>-1.1243160956427537E-4</v>
      </c>
      <c r="I205" s="88">
        <f t="shared" si="78"/>
        <v>-1.0674838815593001E-4</v>
      </c>
      <c r="J205" s="88">
        <f t="shared" si="78"/>
        <v>-5.7933578070384972E-5</v>
      </c>
      <c r="K205" s="88">
        <f t="shared" si="78"/>
        <v>-1.3126406681015969E-4</v>
      </c>
      <c r="L205" s="88">
        <f t="shared" si="78"/>
        <v>-1.4119592075693171E-4</v>
      </c>
      <c r="M205" s="88">
        <f t="shared" si="78"/>
        <v>-1.2071206794857116E-5</v>
      </c>
      <c r="N205" s="88">
        <f t="shared" si="78"/>
        <v>8.3792641117869609E-5</v>
      </c>
      <c r="O205" s="88">
        <f t="shared" si="78"/>
        <v>9.3855729389218933E-5</v>
      </c>
      <c r="P205" s="88">
        <f t="shared" si="78"/>
        <v>1.0288675726682909E-4</v>
      </c>
      <c r="Q205" s="88">
        <f t="shared" si="78"/>
        <v>3.0672657991418498E-4</v>
      </c>
      <c r="R205" s="88">
        <f t="shared" si="78"/>
        <v>1.4295347306582051E-5</v>
      </c>
      <c r="S205" s="88">
        <f t="shared" si="78"/>
        <v>-4.7840825507682403E-5</v>
      </c>
      <c r="T205" s="88">
        <f t="shared" si="78"/>
        <v>4.1728993732903041E-4</v>
      </c>
      <c r="U205" s="88">
        <f t="shared" si="78"/>
        <v>-7.6480832330904665E-5</v>
      </c>
      <c r="V205" s="88">
        <f t="shared" si="78"/>
        <v>-1.2811176480003028E-4</v>
      </c>
      <c r="W205" s="88">
        <f t="shared" si="78"/>
        <v>-4.8320968865038672E-5</v>
      </c>
      <c r="X205" s="88">
        <f t="shared" si="78"/>
        <v>1.008171629810678E-4</v>
      </c>
      <c r="Y205" s="88">
        <f t="shared" si="78"/>
        <v>1.5010656690535749E-4</v>
      </c>
      <c r="Z205" s="88">
        <f t="shared" si="78"/>
        <v>1.4278649801739854E-5</v>
      </c>
      <c r="AA205" s="88">
        <f t="shared" si="78"/>
        <v>-7.1277121242889499E-6</v>
      </c>
      <c r="AB205" s="88">
        <f t="shared" si="78"/>
        <v>6.9824226164259468E-5</v>
      </c>
      <c r="AC205" s="88">
        <f t="shared" si="78"/>
        <v>-1.2126398655390764E-4</v>
      </c>
      <c r="AD205" s="88">
        <f t="shared" si="78"/>
        <v>1.2376791005004432E-4</v>
      </c>
      <c r="AE205" s="88">
        <f t="shared" si="78"/>
        <v>9.7373551271232023E-6</v>
      </c>
      <c r="AF205" s="88">
        <f t="shared" si="78"/>
        <v>-3.3834824969591312E-4</v>
      </c>
      <c r="AG205" s="88">
        <f t="shared" si="78"/>
        <v>-2.1408499917358214E-8</v>
      </c>
      <c r="AH205" s="88">
        <f t="shared" si="78"/>
        <v>1.9868953224533266E-5</v>
      </c>
      <c r="AI205" s="88">
        <f t="shared" si="78"/>
        <v>9.1132152807593152E-5</v>
      </c>
      <c r="AJ205" s="88">
        <f t="shared" si="78"/>
        <v>3.4117427831990593E-2</v>
      </c>
      <c r="AK205" s="88">
        <f t="shared" si="78"/>
        <v>5.5758816064692862E-4</v>
      </c>
      <c r="AL205" s="88">
        <f t="shared" si="78"/>
        <v>-7.2424203296950112E-5</v>
      </c>
      <c r="AM205" s="88">
        <f t="shared" si="78"/>
        <v>-1.4472389844484392E-4</v>
      </c>
      <c r="AN205" s="88">
        <f t="shared" si="78"/>
        <v>-2.3986706197878763E-5</v>
      </c>
      <c r="AO205" s="88">
        <f t="shared" si="78"/>
        <v>-1.369008820696734E-4</v>
      </c>
      <c r="AP205" s="88">
        <f t="shared" si="78"/>
        <v>-1.8393500347193959E-5</v>
      </c>
      <c r="AQ205" s="88">
        <f t="shared" si="78"/>
        <v>2.7899480377696594E-5</v>
      </c>
      <c r="AR205" s="88">
        <f t="shared" si="78"/>
        <v>4.579767507776506E-5</v>
      </c>
      <c r="AS205" s="88">
        <f t="shared" si="78"/>
        <v>1.6329476505379326E-4</v>
      </c>
      <c r="AT205" s="88">
        <f t="shared" si="78"/>
        <v>2.5486875800508031E-4</v>
      </c>
      <c r="AU205" s="88">
        <f t="shared" si="78"/>
        <v>1.5275885857450838E-4</v>
      </c>
      <c r="AV205" s="88">
        <f t="shared" si="78"/>
        <v>1.479468045224803E-4</v>
      </c>
      <c r="AW205" s="88">
        <f t="shared" si="78"/>
        <v>1.605192462140994E-4</v>
      </c>
      <c r="AX205" s="88">
        <f t="shared" si="78"/>
        <v>1.1379344238708936E-4</v>
      </c>
      <c r="AY205" s="88">
        <f t="shared" si="78"/>
        <v>1.1213147232231222E-4</v>
      </c>
      <c r="AZ205" s="88">
        <f t="shared" si="78"/>
        <v>-2.1300118672827454E-6</v>
      </c>
      <c r="BA205" s="88">
        <f t="shared" si="78"/>
        <v>-4.5407320892979568E-5</v>
      </c>
      <c r="BB205" s="88">
        <f t="shared" si="78"/>
        <v>-1.7049870735363272E-4</v>
      </c>
      <c r="BC205" s="88">
        <f t="shared" si="78"/>
        <v>-6.9063121346600722E-5</v>
      </c>
      <c r="BD205" s="88">
        <f t="shared" si="78"/>
        <v>1.2136587277034459E-4</v>
      </c>
      <c r="BE205" s="93">
        <f t="shared" si="78"/>
        <v>4.6758975363236753E-5</v>
      </c>
    </row>
    <row r="206" spans="8:57" x14ac:dyDescent="0.3">
      <c r="H206" s="92">
        <f t="shared" ref="H206:BE206" si="79">H150*$H$174</f>
        <v>-6.2937974496396796E-5</v>
      </c>
      <c r="I206" s="88">
        <f t="shared" si="79"/>
        <v>-3.7306082900818858E-4</v>
      </c>
      <c r="J206" s="88">
        <f t="shared" si="79"/>
        <v>-2.235514993152277E-4</v>
      </c>
      <c r="K206" s="88">
        <f t="shared" si="79"/>
        <v>-4.5981246134919413E-4</v>
      </c>
      <c r="L206" s="88">
        <f t="shared" si="79"/>
        <v>-4.6355079546269015E-4</v>
      </c>
      <c r="M206" s="88">
        <f t="shared" si="79"/>
        <v>-1.0479297103966771E-4</v>
      </c>
      <c r="N206" s="88">
        <f t="shared" si="79"/>
        <v>3.4756213394074645E-5</v>
      </c>
      <c r="O206" s="88">
        <f t="shared" si="79"/>
        <v>2.9435536569772882E-4</v>
      </c>
      <c r="P206" s="88">
        <f t="shared" si="79"/>
        <v>2.4684842619307294E-4</v>
      </c>
      <c r="Q206" s="88">
        <f t="shared" si="79"/>
        <v>1.0220753378618517E-3</v>
      </c>
      <c r="R206" s="88">
        <f t="shared" si="79"/>
        <v>8.5097585710344048E-6</v>
      </c>
      <c r="S206" s="88">
        <f t="shared" si="79"/>
        <v>-1.8782221397285173E-4</v>
      </c>
      <c r="T206" s="88">
        <f t="shared" si="79"/>
        <v>1.4479854974017888E-3</v>
      </c>
      <c r="U206" s="88">
        <f t="shared" si="79"/>
        <v>-3.3194693042435622E-4</v>
      </c>
      <c r="V206" s="88">
        <f t="shared" si="79"/>
        <v>-4.2871285792574681E-4</v>
      </c>
      <c r="W206" s="88">
        <f t="shared" si="79"/>
        <v>-2.7451560554558354E-4</v>
      </c>
      <c r="X206" s="88">
        <f t="shared" si="79"/>
        <v>3.269958021707072E-4</v>
      </c>
      <c r="Y206" s="88">
        <f t="shared" si="79"/>
        <v>4.0764247282776018E-4</v>
      </c>
      <c r="Z206" s="88">
        <f t="shared" si="79"/>
        <v>-5.3962705109614132E-6</v>
      </c>
      <c r="AA206" s="88">
        <f t="shared" si="79"/>
        <v>-5.0836515973329722E-5</v>
      </c>
      <c r="AB206" s="88">
        <f t="shared" si="79"/>
        <v>5.3453127950440181E-4</v>
      </c>
      <c r="AC206" s="88">
        <f t="shared" si="79"/>
        <v>-4.6544946488740548E-4</v>
      </c>
      <c r="AD206" s="88">
        <f t="shared" si="79"/>
        <v>2.6054638923251634E-4</v>
      </c>
      <c r="AE206" s="88">
        <f t="shared" si="79"/>
        <v>-1.9070601664077704E-4</v>
      </c>
      <c r="AF206" s="88">
        <f t="shared" si="79"/>
        <v>-1.3156886540496193E-3</v>
      </c>
      <c r="AG206" s="88">
        <f t="shared" si="79"/>
        <v>-1.057416044234773E-4</v>
      </c>
      <c r="AH206" s="88">
        <f t="shared" si="79"/>
        <v>1.1055605961629514E-4</v>
      </c>
      <c r="AI206" s="88">
        <f t="shared" si="79"/>
        <v>2.2577781148538535E-4</v>
      </c>
      <c r="AJ206" s="88">
        <f t="shared" si="79"/>
        <v>5.5758816064692862E-4</v>
      </c>
      <c r="AK206" s="88">
        <f t="shared" si="79"/>
        <v>0.2054603993751222</v>
      </c>
      <c r="AL206" s="88">
        <f t="shared" si="79"/>
        <v>-2.8895328389732622E-4</v>
      </c>
      <c r="AM206" s="88">
        <f t="shared" si="79"/>
        <v>-3.6895812065633406E-4</v>
      </c>
      <c r="AN206" s="88">
        <f t="shared" si="79"/>
        <v>1.8644811810659474E-4</v>
      </c>
      <c r="AO206" s="88">
        <f t="shared" si="79"/>
        <v>-2.7604284618926975E-4</v>
      </c>
      <c r="AP206" s="88">
        <f t="shared" si="79"/>
        <v>-1.2550811162082237E-4</v>
      </c>
      <c r="AQ206" s="88">
        <f t="shared" si="79"/>
        <v>-1.8961823730804728E-5</v>
      </c>
      <c r="AR206" s="88">
        <f t="shared" si="79"/>
        <v>-1.1674191523984938E-5</v>
      </c>
      <c r="AS206" s="88">
        <f t="shared" si="79"/>
        <v>4.3287462842882463E-4</v>
      </c>
      <c r="AT206" s="88">
        <f t="shared" si="79"/>
        <v>7.4831965203093717E-4</v>
      </c>
      <c r="AU206" s="88">
        <f t="shared" si="79"/>
        <v>3.2235483879213445E-4</v>
      </c>
      <c r="AV206" s="88">
        <f t="shared" si="79"/>
        <v>7.6382351921434454E-4</v>
      </c>
      <c r="AW206" s="88">
        <f t="shared" si="79"/>
        <v>4.370521698377457E-4</v>
      </c>
      <c r="AX206" s="88">
        <f t="shared" si="79"/>
        <v>3.6277144663148349E-4</v>
      </c>
      <c r="AY206" s="88">
        <f t="shared" si="79"/>
        <v>2.0265499439390706E-4</v>
      </c>
      <c r="AZ206" s="88">
        <f t="shared" si="79"/>
        <v>1.2511174805080632E-4</v>
      </c>
      <c r="BA206" s="88">
        <f t="shared" si="79"/>
        <v>-4.9243537268885308E-5</v>
      </c>
      <c r="BB206" s="88">
        <f t="shared" si="79"/>
        <v>-6.5079180449242923E-4</v>
      </c>
      <c r="BC206" s="88">
        <f t="shared" si="79"/>
        <v>-3.9378031905968323E-4</v>
      </c>
      <c r="BD206" s="88">
        <f t="shared" si="79"/>
        <v>4.8531468333629459E-4</v>
      </c>
      <c r="BE206" s="93">
        <f t="shared" si="79"/>
        <v>1.194599956826081E-4</v>
      </c>
    </row>
    <row r="207" spans="8:57" x14ac:dyDescent="0.3">
      <c r="H207" s="92">
        <f t="shared" ref="H207:BE207" si="80">H151*$H$174</f>
        <v>-2.2927394519794574E-4</v>
      </c>
      <c r="I207" s="88">
        <f t="shared" si="80"/>
        <v>2.74825335976227E-5</v>
      </c>
      <c r="J207" s="88">
        <f t="shared" si="80"/>
        <v>6.0661338149938939E-5</v>
      </c>
      <c r="K207" s="88">
        <f t="shared" si="80"/>
        <v>1.1106994753736793E-4</v>
      </c>
      <c r="L207" s="88">
        <f t="shared" si="80"/>
        <v>8.0641016268900712E-5</v>
      </c>
      <c r="M207" s="88">
        <f t="shared" si="80"/>
        <v>8.7201763470773995E-5</v>
      </c>
      <c r="N207" s="88">
        <f t="shared" si="80"/>
        <v>8.9480951145544613E-5</v>
      </c>
      <c r="O207" s="88">
        <f t="shared" si="80"/>
        <v>-4.6027239117374167E-5</v>
      </c>
      <c r="P207" s="88">
        <f t="shared" si="80"/>
        <v>3.9455359294554728E-5</v>
      </c>
      <c r="Q207" s="88">
        <f t="shared" si="80"/>
        <v>-1.5361820562775832E-4</v>
      </c>
      <c r="R207" s="88">
        <f t="shared" si="80"/>
        <v>-2.8687689006068828E-5</v>
      </c>
      <c r="S207" s="88">
        <f t="shared" si="80"/>
        <v>5.0454202918446967E-5</v>
      </c>
      <c r="T207" s="88">
        <f t="shared" si="80"/>
        <v>-1.9883629029617052E-4</v>
      </c>
      <c r="U207" s="88">
        <f t="shared" si="80"/>
        <v>1.3495825310119689E-4</v>
      </c>
      <c r="V207" s="88">
        <f t="shared" si="80"/>
        <v>1.6898581998701148E-5</v>
      </c>
      <c r="W207" s="88">
        <f t="shared" si="80"/>
        <v>8.1513660732613198E-5</v>
      </c>
      <c r="X207" s="88">
        <f t="shared" si="80"/>
        <v>-3.9594233233240183E-5</v>
      </c>
      <c r="Y207" s="88">
        <f t="shared" si="80"/>
        <v>-2.9943690932368188E-5</v>
      </c>
      <c r="Z207" s="88">
        <f t="shared" si="80"/>
        <v>5.0741093297823637E-5</v>
      </c>
      <c r="AA207" s="88">
        <f t="shared" si="80"/>
        <v>-5.3012684376669615E-6</v>
      </c>
      <c r="AB207" s="88">
        <f t="shared" si="80"/>
        <v>-2.8908577272014781E-4</v>
      </c>
      <c r="AC207" s="88">
        <f t="shared" si="80"/>
        <v>1.7533723114591002E-4</v>
      </c>
      <c r="AD207" s="88">
        <f t="shared" si="80"/>
        <v>1.9510996270896904E-5</v>
      </c>
      <c r="AE207" s="88">
        <f t="shared" si="80"/>
        <v>4.8165760147978143E-5</v>
      </c>
      <c r="AF207" s="88">
        <f t="shared" si="80"/>
        <v>3.0876951678001263E-4</v>
      </c>
      <c r="AG207" s="88">
        <f t="shared" si="80"/>
        <v>6.940416363874386E-5</v>
      </c>
      <c r="AH207" s="88">
        <f t="shared" si="80"/>
        <v>-7.8619702626330708E-5</v>
      </c>
      <c r="AI207" s="88">
        <f t="shared" si="80"/>
        <v>-3.0656652585978094E-5</v>
      </c>
      <c r="AJ207" s="88">
        <f t="shared" si="80"/>
        <v>-7.2424203296950099E-5</v>
      </c>
      <c r="AK207" s="88">
        <f t="shared" si="80"/>
        <v>-2.8895328389732622E-4</v>
      </c>
      <c r="AL207" s="88">
        <f t="shared" si="80"/>
        <v>3.1332638751654936E-2</v>
      </c>
      <c r="AM207" s="88">
        <f t="shared" si="80"/>
        <v>9.1995175694467563E-5</v>
      </c>
      <c r="AN207" s="88">
        <f t="shared" si="80"/>
        <v>-1.6093755274801993E-4</v>
      </c>
      <c r="AO207" s="88">
        <f t="shared" si="80"/>
        <v>-6.9439880987700987E-5</v>
      </c>
      <c r="AP207" s="88">
        <f t="shared" si="80"/>
        <v>3.609467655646711E-5</v>
      </c>
      <c r="AQ207" s="88">
        <f t="shared" si="80"/>
        <v>1.0462749817536356E-4</v>
      </c>
      <c r="AR207" s="88">
        <f t="shared" si="80"/>
        <v>2.734515631768631E-6</v>
      </c>
      <c r="AS207" s="88">
        <f t="shared" si="80"/>
        <v>-4.021549027712379E-5</v>
      </c>
      <c r="AT207" s="88">
        <f t="shared" si="80"/>
        <v>-9.8926498753498619E-5</v>
      </c>
      <c r="AU207" s="88">
        <f t="shared" si="80"/>
        <v>8.4074141974142493E-5</v>
      </c>
      <c r="AV207" s="88">
        <f t="shared" si="80"/>
        <v>-2.0049348574891003E-4</v>
      </c>
      <c r="AW207" s="88">
        <f t="shared" si="80"/>
        <v>-1.2630573955435826E-5</v>
      </c>
      <c r="AX207" s="88">
        <f t="shared" si="80"/>
        <v>-3.2800870943953233E-5</v>
      </c>
      <c r="AY207" s="88">
        <f t="shared" si="80"/>
        <v>3.0581549058202608E-5</v>
      </c>
      <c r="AZ207" s="88">
        <f t="shared" si="80"/>
        <v>-1.324690059635118E-4</v>
      </c>
      <c r="BA207" s="88">
        <f t="shared" si="80"/>
        <v>-3.9854867230482706E-5</v>
      </c>
      <c r="BB207" s="88">
        <f t="shared" si="80"/>
        <v>1.305948356018038E-4</v>
      </c>
      <c r="BC207" s="88">
        <f t="shared" si="80"/>
        <v>1.3488063102889825E-4</v>
      </c>
      <c r="BD207" s="88">
        <f t="shared" si="80"/>
        <v>-1.759092107464703E-4</v>
      </c>
      <c r="BE207" s="93">
        <f t="shared" si="80"/>
        <v>-1.4701889964237579E-5</v>
      </c>
    </row>
    <row r="208" spans="8:57" x14ac:dyDescent="0.3">
      <c r="H208" s="92">
        <f t="shared" ref="H208:BE208" si="81">H152*$H$174</f>
        <v>-7.0946959985472081E-4</v>
      </c>
      <c r="I208" s="88">
        <f t="shared" si="81"/>
        <v>-3.0642062112006414E-4</v>
      </c>
      <c r="J208" s="88">
        <f t="shared" si="81"/>
        <v>1.1243641669828447E-4</v>
      </c>
      <c r="K208" s="88">
        <f t="shared" si="81"/>
        <v>2.8837085782406355E-4</v>
      </c>
      <c r="L208" s="88">
        <f t="shared" si="81"/>
        <v>1.4755956815412389E-4</v>
      </c>
      <c r="M208" s="88">
        <f t="shared" si="81"/>
        <v>3.4362349693900051E-4</v>
      </c>
      <c r="N208" s="88">
        <f t="shared" si="81"/>
        <v>-2.4655100544687452E-4</v>
      </c>
      <c r="O208" s="88">
        <f t="shared" si="81"/>
        <v>-1.0976664920979537E-4</v>
      </c>
      <c r="P208" s="88">
        <f t="shared" si="81"/>
        <v>2.340930294016387E-4</v>
      </c>
      <c r="Q208" s="88">
        <f t="shared" si="81"/>
        <v>-4.8429201473010957E-5</v>
      </c>
      <c r="R208" s="88">
        <f t="shared" si="81"/>
        <v>-4.0932491510635124E-4</v>
      </c>
      <c r="S208" s="88">
        <f t="shared" si="81"/>
        <v>7.789195841055951E-5</v>
      </c>
      <c r="T208" s="88">
        <f t="shared" si="81"/>
        <v>3.457034151296146E-4</v>
      </c>
      <c r="U208" s="88">
        <f t="shared" si="81"/>
        <v>4.1793966663185718E-4</v>
      </c>
      <c r="V208" s="88">
        <f t="shared" si="81"/>
        <v>-4.0052948879246234E-4</v>
      </c>
      <c r="W208" s="88">
        <f t="shared" si="81"/>
        <v>-1.3298540474715654E-4</v>
      </c>
      <c r="X208" s="88">
        <f t="shared" si="81"/>
        <v>2.8413215254625506E-5</v>
      </c>
      <c r="Y208" s="88">
        <f t="shared" si="81"/>
        <v>-1.5134696856565467E-4</v>
      </c>
      <c r="Z208" s="88">
        <f t="shared" si="81"/>
        <v>2.0260873657639337E-4</v>
      </c>
      <c r="AA208" s="88">
        <f t="shared" si="81"/>
        <v>-2.2828168450877452E-4</v>
      </c>
      <c r="AB208" s="88">
        <f t="shared" si="81"/>
        <v>-5.2029490937080796E-4</v>
      </c>
      <c r="AC208" s="88">
        <f t="shared" si="81"/>
        <v>6.6937061799901922E-4</v>
      </c>
      <c r="AD208" s="88">
        <f t="shared" si="81"/>
        <v>-1.6593564793819E-4</v>
      </c>
      <c r="AE208" s="88">
        <f t="shared" si="81"/>
        <v>-7.9603233600741537E-4</v>
      </c>
      <c r="AF208" s="88">
        <f t="shared" si="81"/>
        <v>2.0463725697574721E-4</v>
      </c>
      <c r="AG208" s="88">
        <f t="shared" si="81"/>
        <v>8.3613795167343588E-6</v>
      </c>
      <c r="AH208" s="88">
        <f t="shared" si="81"/>
        <v>-3.5012939044444085E-4</v>
      </c>
      <c r="AI208" s="88">
        <f t="shared" si="81"/>
        <v>-3.2237149795677353E-4</v>
      </c>
      <c r="AJ208" s="88">
        <f t="shared" si="81"/>
        <v>-1.4472389844484394E-4</v>
      </c>
      <c r="AK208" s="88">
        <f t="shared" si="81"/>
        <v>-3.6895812065633406E-4</v>
      </c>
      <c r="AL208" s="88">
        <f t="shared" si="81"/>
        <v>9.1995175694467536E-5</v>
      </c>
      <c r="AM208" s="88">
        <f t="shared" si="81"/>
        <v>3.500641665275455E-2</v>
      </c>
      <c r="AN208" s="88">
        <f t="shared" si="81"/>
        <v>-9.95536278753754E-8</v>
      </c>
      <c r="AO208" s="88">
        <f t="shared" si="81"/>
        <v>-1.6380914926449606E-4</v>
      </c>
      <c r="AP208" s="88">
        <f t="shared" si="81"/>
        <v>-1.2481261263512606E-4</v>
      </c>
      <c r="AQ208" s="88">
        <f t="shared" si="81"/>
        <v>3.9615777547523867E-4</v>
      </c>
      <c r="AR208" s="88">
        <f t="shared" si="81"/>
        <v>-7.08321266346344E-4</v>
      </c>
      <c r="AS208" s="88">
        <f t="shared" si="81"/>
        <v>-2.9054076764371519E-4</v>
      </c>
      <c r="AT208" s="88">
        <f t="shared" si="81"/>
        <v>-3.5864800532676207E-4</v>
      </c>
      <c r="AU208" s="88">
        <f t="shared" si="81"/>
        <v>3.2067128876155473E-4</v>
      </c>
      <c r="AV208" s="88">
        <f t="shared" si="81"/>
        <v>4.0219079755401721E-4</v>
      </c>
      <c r="AW208" s="88">
        <f t="shared" si="81"/>
        <v>1.294444612795554E-5</v>
      </c>
      <c r="AX208" s="88">
        <f t="shared" si="81"/>
        <v>9.9835771521409824E-5</v>
      </c>
      <c r="AY208" s="88">
        <f t="shared" si="81"/>
        <v>-2.2608943614329749E-4</v>
      </c>
      <c r="AZ208" s="88">
        <f t="shared" si="81"/>
        <v>-4.1587565315221023E-4</v>
      </c>
      <c r="BA208" s="88">
        <f t="shared" si="81"/>
        <v>3.7559811963394792E-5</v>
      </c>
      <c r="BB208" s="88">
        <f t="shared" si="81"/>
        <v>-4.5374405386453054E-5</v>
      </c>
      <c r="BC208" s="88">
        <f t="shared" si="81"/>
        <v>-3.8478381829380634E-5</v>
      </c>
      <c r="BD208" s="88">
        <f t="shared" si="81"/>
        <v>-5.6408103846977134E-4</v>
      </c>
      <c r="BE208" s="93">
        <f t="shared" si="81"/>
        <v>-1.3614070854374048E-4</v>
      </c>
    </row>
    <row r="209" spans="8:57" x14ac:dyDescent="0.3">
      <c r="H209" s="92">
        <f t="shared" ref="H209:BE209" si="82">H153*$H$174</f>
        <v>9.0494157722888007E-4</v>
      </c>
      <c r="I209" s="88">
        <f t="shared" si="82"/>
        <v>9.9899379970568973E-6</v>
      </c>
      <c r="J209" s="88">
        <f t="shared" si="82"/>
        <v>-1.212309753284626E-4</v>
      </c>
      <c r="K209" s="88">
        <f t="shared" si="82"/>
        <v>-1.7226366697275461E-4</v>
      </c>
      <c r="L209" s="88">
        <f t="shared" si="82"/>
        <v>-6.6593433656005098E-5</v>
      </c>
      <c r="M209" s="88">
        <f t="shared" si="82"/>
        <v>-2.5198176164323635E-4</v>
      </c>
      <c r="N209" s="88">
        <f t="shared" si="82"/>
        <v>-4.9135748499629605E-4</v>
      </c>
      <c r="O209" s="88">
        <f t="shared" si="82"/>
        <v>1.4538942726169137E-5</v>
      </c>
      <c r="P209" s="88">
        <f t="shared" si="82"/>
        <v>-2.622504840009159E-4</v>
      </c>
      <c r="Q209" s="88">
        <f t="shared" si="82"/>
        <v>1.0625956741709373E-4</v>
      </c>
      <c r="R209" s="88">
        <f t="shared" si="82"/>
        <v>2.2816298660582962E-5</v>
      </c>
      <c r="S209" s="88">
        <f t="shared" si="82"/>
        <v>-1.0370531336038043E-4</v>
      </c>
      <c r="T209" s="88">
        <f t="shared" si="82"/>
        <v>1.6935157371962523E-4</v>
      </c>
      <c r="U209" s="88">
        <f t="shared" si="82"/>
        <v>-3.2178483894847919E-4</v>
      </c>
      <c r="V209" s="88">
        <f t="shared" si="82"/>
        <v>6.6385194576201663E-5</v>
      </c>
      <c r="W209" s="88">
        <f t="shared" si="82"/>
        <v>-2.4951906267489383E-4</v>
      </c>
      <c r="X209" s="88">
        <f t="shared" si="82"/>
        <v>1.4146168560969803E-6</v>
      </c>
      <c r="Y209" s="88">
        <f t="shared" si="82"/>
        <v>-1.3424093276908004E-4</v>
      </c>
      <c r="Z209" s="88">
        <f t="shared" si="82"/>
        <v>-1.7770499704322627E-4</v>
      </c>
      <c r="AA209" s="88">
        <f t="shared" si="82"/>
        <v>-4.4374318414772487E-6</v>
      </c>
      <c r="AB209" s="88">
        <f t="shared" si="82"/>
        <v>8.8492615111906221E-4</v>
      </c>
      <c r="AC209" s="88">
        <f t="shared" si="82"/>
        <v>-3.6657416782614712E-4</v>
      </c>
      <c r="AD209" s="88">
        <f t="shared" si="82"/>
        <v>-2.8002734403040385E-4</v>
      </c>
      <c r="AE209" s="88">
        <f t="shared" si="82"/>
        <v>-3.1256784125647911E-4</v>
      </c>
      <c r="AF209" s="88">
        <f t="shared" si="82"/>
        <v>-6.0845912924791965E-4</v>
      </c>
      <c r="AG209" s="88">
        <f t="shared" si="82"/>
        <v>-2.5483064851102862E-4</v>
      </c>
      <c r="AH209" s="88">
        <f t="shared" si="82"/>
        <v>2.0780194869084677E-4</v>
      </c>
      <c r="AI209" s="88">
        <f t="shared" si="82"/>
        <v>-7.0322713916436949E-5</v>
      </c>
      <c r="AJ209" s="88">
        <f t="shared" si="82"/>
        <v>-2.3986706197878787E-5</v>
      </c>
      <c r="AK209" s="88">
        <f t="shared" si="82"/>
        <v>1.8644811810659479E-4</v>
      </c>
      <c r="AL209" s="88">
        <f t="shared" si="82"/>
        <v>-1.609375527480199E-4</v>
      </c>
      <c r="AM209" s="88">
        <f t="shared" si="82"/>
        <v>-9.955362787540187E-8</v>
      </c>
      <c r="AN209" s="88">
        <f t="shared" si="82"/>
        <v>5.533349512096504E-2</v>
      </c>
      <c r="AO209" s="88">
        <f t="shared" si="82"/>
        <v>4.3380808414092116E-4</v>
      </c>
      <c r="AP209" s="88">
        <f t="shared" si="82"/>
        <v>-1.2490055610030236E-4</v>
      </c>
      <c r="AQ209" s="88">
        <f t="shared" si="82"/>
        <v>-3.6741573966092437E-4</v>
      </c>
      <c r="AR209" s="88">
        <f t="shared" si="82"/>
        <v>-1.8493517467242895E-4</v>
      </c>
      <c r="AS209" s="88">
        <f t="shared" si="82"/>
        <v>-1.3688328955430414E-4</v>
      </c>
      <c r="AT209" s="88">
        <f t="shared" si="82"/>
        <v>-6.5861842474650628E-5</v>
      </c>
      <c r="AU209" s="88">
        <f t="shared" si="82"/>
        <v>-4.875202891934021E-4</v>
      </c>
      <c r="AV209" s="88">
        <f t="shared" si="82"/>
        <v>5.8208483879316369E-4</v>
      </c>
      <c r="AW209" s="88">
        <f t="shared" si="82"/>
        <v>-1.8866738204588749E-4</v>
      </c>
      <c r="AX209" s="88">
        <f t="shared" si="82"/>
        <v>-3.2028436561903759E-5</v>
      </c>
      <c r="AY209" s="88">
        <f t="shared" si="82"/>
        <v>-3.127842105369977E-4</v>
      </c>
      <c r="AZ209" s="88">
        <f t="shared" si="82"/>
        <v>4.2909265006249288E-4</v>
      </c>
      <c r="BA209" s="88">
        <f t="shared" si="82"/>
        <v>2.198706389366313E-4</v>
      </c>
      <c r="BB209" s="88">
        <f t="shared" si="82"/>
        <v>-2.3682184332132858E-4</v>
      </c>
      <c r="BC209" s="88">
        <f t="shared" si="82"/>
        <v>-4.0151008654936338E-4</v>
      </c>
      <c r="BD209" s="88">
        <f t="shared" si="82"/>
        <v>3.8446304487364141E-4</v>
      </c>
      <c r="BE209" s="93">
        <f t="shared" si="82"/>
        <v>-3.5447252317374955E-5</v>
      </c>
    </row>
    <row r="210" spans="8:57" x14ac:dyDescent="0.3">
      <c r="H210" s="92">
        <f t="shared" ref="H210:BE210" si="83">H154*$H$174</f>
        <v>9.5620406152585374E-4</v>
      </c>
      <c r="I210" s="88">
        <f t="shared" si="83"/>
        <v>2.1985674818880127E-4</v>
      </c>
      <c r="J210" s="88">
        <f t="shared" si="83"/>
        <v>-6.4779592866353623E-5</v>
      </c>
      <c r="K210" s="88">
        <f t="shared" si="83"/>
        <v>-9.2140781724701324E-5</v>
      </c>
      <c r="L210" s="88">
        <f t="shared" si="83"/>
        <v>3.7554947797010275E-5</v>
      </c>
      <c r="M210" s="88">
        <f t="shared" si="83"/>
        <v>-2.7801271011770044E-4</v>
      </c>
      <c r="N210" s="88">
        <f t="shared" si="83"/>
        <v>-3.1103773729378403E-4</v>
      </c>
      <c r="O210" s="88">
        <f t="shared" si="83"/>
        <v>-4.0121522246884157E-5</v>
      </c>
      <c r="P210" s="88">
        <f t="shared" si="83"/>
        <v>-3.5455032830536247E-4</v>
      </c>
      <c r="Q210" s="88">
        <f t="shared" si="83"/>
        <v>-2.0566044683638151E-4</v>
      </c>
      <c r="R210" s="88">
        <f t="shared" si="83"/>
        <v>1.5017983224287012E-4</v>
      </c>
      <c r="S210" s="88">
        <f t="shared" si="83"/>
        <v>-5.0399153323651785E-5</v>
      </c>
      <c r="T210" s="88">
        <f t="shared" si="83"/>
        <v>-4.1335625078499355E-4</v>
      </c>
      <c r="U210" s="88">
        <f t="shared" si="83"/>
        <v>-2.8916861594500742E-4</v>
      </c>
      <c r="V210" s="88">
        <f t="shared" si="83"/>
        <v>3.1129789567099872E-4</v>
      </c>
      <c r="W210" s="88">
        <f t="shared" si="83"/>
        <v>-6.8415325333284402E-5</v>
      </c>
      <c r="X210" s="88">
        <f t="shared" si="83"/>
        <v>-1.0560551083890051E-4</v>
      </c>
      <c r="Y210" s="88">
        <f t="shared" si="83"/>
        <v>-1.7579705798361153E-4</v>
      </c>
      <c r="Z210" s="88">
        <f t="shared" si="83"/>
        <v>-2.0335580572200423E-4</v>
      </c>
      <c r="AA210" s="88">
        <f t="shared" si="83"/>
        <v>8.6958570736889867E-5</v>
      </c>
      <c r="AB210" s="88">
        <f t="shared" si="83"/>
        <v>7.004160786177263E-4</v>
      </c>
      <c r="AC210" s="88">
        <f t="shared" si="83"/>
        <v>-3.6715890965319085E-4</v>
      </c>
      <c r="AD210" s="88">
        <f t="shared" si="83"/>
        <v>-2.4053831509116621E-4</v>
      </c>
      <c r="AE210" s="88">
        <f t="shared" si="83"/>
        <v>7.6261694448655963E-5</v>
      </c>
      <c r="AF210" s="88">
        <f t="shared" si="83"/>
        <v>-1.4887116945673469E-4</v>
      </c>
      <c r="AG210" s="88">
        <f t="shared" si="83"/>
        <v>-1.6939233714794783E-4</v>
      </c>
      <c r="AH210" s="88">
        <f t="shared" si="83"/>
        <v>2.4409617971814094E-4</v>
      </c>
      <c r="AI210" s="88">
        <f t="shared" si="83"/>
        <v>-1.5575040637105232E-5</v>
      </c>
      <c r="AJ210" s="88">
        <f t="shared" si="83"/>
        <v>-1.369008820696734E-4</v>
      </c>
      <c r="AK210" s="88">
        <f t="shared" si="83"/>
        <v>-2.7604284618926969E-4</v>
      </c>
      <c r="AL210" s="88">
        <f t="shared" si="83"/>
        <v>-6.9439880987700987E-5</v>
      </c>
      <c r="AM210" s="88">
        <f t="shared" si="83"/>
        <v>-1.6380914926449617E-4</v>
      </c>
      <c r="AN210" s="88">
        <f t="shared" si="83"/>
        <v>4.3380808414092122E-4</v>
      </c>
      <c r="AO210" s="88">
        <f t="shared" si="83"/>
        <v>1.8793150847575379E-2</v>
      </c>
      <c r="AP210" s="88">
        <f t="shared" si="83"/>
        <v>-1.8583790915451653E-5</v>
      </c>
      <c r="AQ210" s="88">
        <f t="shared" si="83"/>
        <v>-4.1062597708522286E-4</v>
      </c>
      <c r="AR210" s="88">
        <f t="shared" si="83"/>
        <v>9.3271467493672309E-5</v>
      </c>
      <c r="AS210" s="88">
        <f t="shared" si="83"/>
        <v>-1.3946287871142792E-4</v>
      </c>
      <c r="AT210" s="88">
        <f t="shared" si="83"/>
        <v>-1.556885563043312E-4</v>
      </c>
      <c r="AU210" s="88">
        <f t="shared" si="83"/>
        <v>-5.807050803299785E-4</v>
      </c>
      <c r="AV210" s="88">
        <f t="shared" si="83"/>
        <v>9.2537753000088049E-5</v>
      </c>
      <c r="AW210" s="88">
        <f t="shared" si="83"/>
        <v>-2.810388394460706E-4</v>
      </c>
      <c r="AX210" s="88">
        <f t="shared" si="83"/>
        <v>-1.6580573605186785E-4</v>
      </c>
      <c r="AY210" s="88">
        <f t="shared" si="83"/>
        <v>-2.2893611779266083E-4</v>
      </c>
      <c r="AZ210" s="88">
        <f t="shared" si="83"/>
        <v>4.3347957709691628E-4</v>
      </c>
      <c r="BA210" s="88">
        <f t="shared" si="83"/>
        <v>1.7320515165426112E-4</v>
      </c>
      <c r="BB210" s="88">
        <f t="shared" si="83"/>
        <v>2.4571189548458851E-5</v>
      </c>
      <c r="BC210" s="88">
        <f t="shared" si="83"/>
        <v>-1.8223901878847222E-4</v>
      </c>
      <c r="BD210" s="88">
        <f t="shared" si="83"/>
        <v>3.4043362080607366E-4</v>
      </c>
      <c r="BE210" s="93">
        <f t="shared" si="83"/>
        <v>-1.8224390732013744E-5</v>
      </c>
    </row>
    <row r="211" spans="8:57" x14ac:dyDescent="0.3">
      <c r="H211" s="92">
        <f t="shared" ref="H211:BE211" si="84">H155*$H$174</f>
        <v>-1.4801808380611442E-5</v>
      </c>
      <c r="I211" s="88">
        <f t="shared" si="84"/>
        <v>9.0130888567886784E-5</v>
      </c>
      <c r="J211" s="88">
        <f t="shared" si="84"/>
        <v>1.9504222964350919E-5</v>
      </c>
      <c r="K211" s="88">
        <f t="shared" si="84"/>
        <v>1.599316372642232E-5</v>
      </c>
      <c r="L211" s="88">
        <f t="shared" si="84"/>
        <v>2.4977898929724391E-5</v>
      </c>
      <c r="M211" s="88">
        <f t="shared" si="84"/>
        <v>-1.2707330611445832E-5</v>
      </c>
      <c r="N211" s="88">
        <f t="shared" si="84"/>
        <v>1.2828099370866056E-4</v>
      </c>
      <c r="O211" s="88">
        <f t="shared" si="84"/>
        <v>-8.0324146733135755E-6</v>
      </c>
      <c r="P211" s="88">
        <f t="shared" si="84"/>
        <v>-2.1665178896571199E-5</v>
      </c>
      <c r="Q211" s="88">
        <f t="shared" si="84"/>
        <v>-1.0082884964691725E-4</v>
      </c>
      <c r="R211" s="88">
        <f t="shared" si="84"/>
        <v>7.3253932769518524E-5</v>
      </c>
      <c r="S211" s="88">
        <f t="shared" si="84"/>
        <v>1.9860870827257621E-5</v>
      </c>
      <c r="T211" s="88">
        <f t="shared" si="84"/>
        <v>-2.2496869013678263E-4</v>
      </c>
      <c r="U211" s="88">
        <f t="shared" si="84"/>
        <v>5.5393050800854252E-6</v>
      </c>
      <c r="V211" s="88">
        <f t="shared" si="84"/>
        <v>1.0335457002540458E-4</v>
      </c>
      <c r="W211" s="88">
        <f t="shared" si="84"/>
        <v>9.2862555269097784E-5</v>
      </c>
      <c r="X211" s="88">
        <f t="shared" si="84"/>
        <v>-3.5018726220771157E-5</v>
      </c>
      <c r="Y211" s="88">
        <f t="shared" si="84"/>
        <v>1.5284147361865814E-5</v>
      </c>
      <c r="Z211" s="88">
        <f t="shared" si="84"/>
        <v>-7.5497280215735758E-6</v>
      </c>
      <c r="AA211" s="88">
        <f t="shared" si="84"/>
        <v>4.8795321050534407E-5</v>
      </c>
      <c r="AB211" s="88">
        <f t="shared" si="84"/>
        <v>-1.0103726922480813E-4</v>
      </c>
      <c r="AC211" s="88">
        <f t="shared" si="84"/>
        <v>-2.2648311034145251E-5</v>
      </c>
      <c r="AD211" s="88">
        <f t="shared" si="84"/>
        <v>5.633002524458884E-5</v>
      </c>
      <c r="AE211" s="88">
        <f t="shared" si="84"/>
        <v>2.2242449740509626E-4</v>
      </c>
      <c r="AF211" s="88">
        <f t="shared" si="84"/>
        <v>1.83772501469135E-4</v>
      </c>
      <c r="AG211" s="88">
        <f t="shared" si="84"/>
        <v>5.1705065247817126E-5</v>
      </c>
      <c r="AH211" s="88">
        <f t="shared" si="84"/>
        <v>2.1022358554052341E-5</v>
      </c>
      <c r="AI211" s="88">
        <f t="shared" si="84"/>
        <v>5.3194674703494713E-5</v>
      </c>
      <c r="AJ211" s="88">
        <f t="shared" si="84"/>
        <v>-1.8393500347193966E-5</v>
      </c>
      <c r="AK211" s="88">
        <f t="shared" si="84"/>
        <v>-1.2550811162082243E-4</v>
      </c>
      <c r="AL211" s="88">
        <f t="shared" si="84"/>
        <v>3.6094676556467124E-5</v>
      </c>
      <c r="AM211" s="88">
        <f t="shared" si="84"/>
        <v>-1.2481261263512603E-4</v>
      </c>
      <c r="AN211" s="88">
        <f t="shared" si="84"/>
        <v>-1.2490055610030239E-4</v>
      </c>
      <c r="AO211" s="88">
        <f t="shared" si="84"/>
        <v>-1.858379091545166E-5</v>
      </c>
      <c r="AP211" s="88">
        <f t="shared" si="84"/>
        <v>1.8234101694244824E-2</v>
      </c>
      <c r="AQ211" s="88">
        <f t="shared" si="84"/>
        <v>-1.0577171162952795E-5</v>
      </c>
      <c r="AR211" s="88">
        <f t="shared" si="84"/>
        <v>1.6770771208921874E-4</v>
      </c>
      <c r="AS211" s="88">
        <f t="shared" si="84"/>
        <v>3.9976389867820222E-5</v>
      </c>
      <c r="AT211" s="88">
        <f t="shared" si="84"/>
        <v>1.2409235091864E-5</v>
      </c>
      <c r="AU211" s="88">
        <f t="shared" si="84"/>
        <v>-6.2111949526657292E-6</v>
      </c>
      <c r="AV211" s="88">
        <f t="shared" si="84"/>
        <v>-2.452263469610605E-4</v>
      </c>
      <c r="AW211" s="88">
        <f t="shared" si="84"/>
        <v>-9.284799282062983E-6</v>
      </c>
      <c r="AX211" s="88">
        <f t="shared" si="84"/>
        <v>-4.6082823802340468E-5</v>
      </c>
      <c r="AY211" s="88">
        <f t="shared" si="84"/>
        <v>7.8613176151722252E-5</v>
      </c>
      <c r="AZ211" s="88">
        <f t="shared" si="84"/>
        <v>-5.8022193508891044E-6</v>
      </c>
      <c r="BA211" s="88">
        <f t="shared" si="84"/>
        <v>-4.0521686166716186E-5</v>
      </c>
      <c r="BB211" s="88">
        <f t="shared" si="84"/>
        <v>1.0778898185576084E-4</v>
      </c>
      <c r="BC211" s="88">
        <f t="shared" si="84"/>
        <v>1.1170254697969997E-4</v>
      </c>
      <c r="BD211" s="88">
        <f t="shared" si="84"/>
        <v>-2.2587330007038957E-6</v>
      </c>
      <c r="BE211" s="93">
        <f t="shared" si="84"/>
        <v>2.1287524423970231E-5</v>
      </c>
    </row>
    <row r="212" spans="8:57" x14ac:dyDescent="0.3">
      <c r="H212" s="92">
        <f t="shared" ref="H212:BE212" si="85">H156*$H$174</f>
        <v>-9.7422005486621068E-4</v>
      </c>
      <c r="I212" s="88">
        <f t="shared" si="85"/>
        <v>-2.3711718354030959E-4</v>
      </c>
      <c r="J212" s="88">
        <f t="shared" si="85"/>
        <v>1.0161618201749539E-4</v>
      </c>
      <c r="K212" s="88">
        <f t="shared" si="85"/>
        <v>1.9170103892302839E-4</v>
      </c>
      <c r="L212" s="88">
        <f t="shared" si="85"/>
        <v>4.6587126598065892E-5</v>
      </c>
      <c r="M212" s="88">
        <f t="shared" si="85"/>
        <v>3.3150086423093305E-4</v>
      </c>
      <c r="N212" s="88">
        <f t="shared" si="85"/>
        <v>1.8081584712625225E-4</v>
      </c>
      <c r="O212" s="88">
        <f t="shared" si="85"/>
        <v>-2.0878664534674585E-5</v>
      </c>
      <c r="P212" s="88">
        <f t="shared" si="85"/>
        <v>3.3595497496459291E-4</v>
      </c>
      <c r="Q212" s="88">
        <f t="shared" si="85"/>
        <v>7.5605457938771761E-5</v>
      </c>
      <c r="R212" s="88">
        <f t="shared" si="85"/>
        <v>-2.3866148082841561E-4</v>
      </c>
      <c r="S212" s="88">
        <f t="shared" si="85"/>
        <v>7.7409913553127789E-5</v>
      </c>
      <c r="T212" s="88">
        <f t="shared" si="85"/>
        <v>3.2358923123459288E-4</v>
      </c>
      <c r="U212" s="88">
        <f t="shared" si="85"/>
        <v>3.789599287431179E-4</v>
      </c>
      <c r="V212" s="88">
        <f t="shared" si="85"/>
        <v>-3.3391503461607607E-4</v>
      </c>
      <c r="W212" s="88">
        <f t="shared" si="85"/>
        <v>3.9064757870611527E-5</v>
      </c>
      <c r="X212" s="88">
        <f t="shared" si="85"/>
        <v>6.9011128663448961E-5</v>
      </c>
      <c r="Y212" s="88">
        <f t="shared" si="85"/>
        <v>6.9149543733882651E-5</v>
      </c>
      <c r="Z212" s="88">
        <f t="shared" si="85"/>
        <v>2.2325093883255321E-4</v>
      </c>
      <c r="AA212" s="88">
        <f t="shared" si="85"/>
        <v>-1.3146141383586166E-4</v>
      </c>
      <c r="AB212" s="88">
        <f t="shared" si="85"/>
        <v>-7.5816189453497358E-4</v>
      </c>
      <c r="AC212" s="88">
        <f t="shared" si="85"/>
        <v>5.2375607201366869E-4</v>
      </c>
      <c r="AD212" s="88">
        <f t="shared" si="85"/>
        <v>1.2896808738465209E-4</v>
      </c>
      <c r="AE212" s="88">
        <f t="shared" si="85"/>
        <v>-2.7262563729626543E-4</v>
      </c>
      <c r="AF212" s="88">
        <f t="shared" si="85"/>
        <v>2.7961433466674692E-4</v>
      </c>
      <c r="AG212" s="88">
        <f t="shared" si="85"/>
        <v>1.4833860302431432E-4</v>
      </c>
      <c r="AH212" s="88">
        <f t="shared" si="85"/>
        <v>-3.0617174689069707E-4</v>
      </c>
      <c r="AI212" s="88">
        <f t="shared" si="85"/>
        <v>-9.5744677328314377E-5</v>
      </c>
      <c r="AJ212" s="88">
        <f t="shared" si="85"/>
        <v>2.789948037769659E-5</v>
      </c>
      <c r="AK212" s="88">
        <f t="shared" si="85"/>
        <v>-1.8961823730804741E-5</v>
      </c>
      <c r="AL212" s="88">
        <f t="shared" si="85"/>
        <v>1.0462749817536355E-4</v>
      </c>
      <c r="AM212" s="88">
        <f t="shared" si="85"/>
        <v>3.9615777547523861E-4</v>
      </c>
      <c r="AN212" s="88">
        <f t="shared" si="85"/>
        <v>-3.6741573966092437E-4</v>
      </c>
      <c r="AO212" s="88">
        <f t="shared" si="85"/>
        <v>-4.1062597708522276E-4</v>
      </c>
      <c r="AP212" s="88">
        <f t="shared" si="85"/>
        <v>-1.0577171162952801E-5</v>
      </c>
      <c r="AQ212" s="88">
        <f t="shared" si="85"/>
        <v>5.4376494039647102E-2</v>
      </c>
      <c r="AR212" s="88">
        <f t="shared" si="85"/>
        <v>-2.7535028070504758E-4</v>
      </c>
      <c r="AS212" s="88">
        <f t="shared" si="85"/>
        <v>-1.7208999764243803E-6</v>
      </c>
      <c r="AT212" s="88">
        <f t="shared" si="85"/>
        <v>-3.1882183471944666E-5</v>
      </c>
      <c r="AU212" s="88">
        <f t="shared" si="85"/>
        <v>5.3876819364219257E-4</v>
      </c>
      <c r="AV212" s="88">
        <f t="shared" si="85"/>
        <v>-1.9965838287474687E-5</v>
      </c>
      <c r="AW212" s="88">
        <f t="shared" si="85"/>
        <v>1.9903518510223478E-4</v>
      </c>
      <c r="AX212" s="88">
        <f t="shared" si="85"/>
        <v>1.3548090896894286E-4</v>
      </c>
      <c r="AY212" s="88">
        <f t="shared" si="85"/>
        <v>1.0693622044130938E-4</v>
      </c>
      <c r="AZ212" s="88">
        <f t="shared" si="85"/>
        <v>-4.8004342430492766E-4</v>
      </c>
      <c r="BA212" s="88">
        <f t="shared" si="85"/>
        <v>-1.2661058354727808E-4</v>
      </c>
      <c r="BB212" s="88">
        <f t="shared" si="85"/>
        <v>1.6904440037282731E-5</v>
      </c>
      <c r="BC212" s="88">
        <f t="shared" si="85"/>
        <v>1.6756399511093478E-4</v>
      </c>
      <c r="BD212" s="88">
        <f t="shared" si="85"/>
        <v>-4.7374257621215745E-4</v>
      </c>
      <c r="BE212" s="93">
        <f t="shared" si="85"/>
        <v>-3.2795682468172314E-5</v>
      </c>
    </row>
    <row r="213" spans="8:57" x14ac:dyDescent="0.3">
      <c r="H213" s="92">
        <f t="shared" ref="H213:BE213" si="86">H157*$H$174</f>
        <v>4.4934869094754399E-4</v>
      </c>
      <c r="I213" s="88">
        <f t="shared" si="86"/>
        <v>3.455552270535442E-4</v>
      </c>
      <c r="J213" s="88">
        <f t="shared" si="86"/>
        <v>-3.7028015106823377E-5</v>
      </c>
      <c r="K213" s="88">
        <f t="shared" si="86"/>
        <v>-1.4801890898468668E-4</v>
      </c>
      <c r="L213" s="88">
        <f t="shared" si="86"/>
        <v>-4.2295337898362022E-5</v>
      </c>
      <c r="M213" s="88">
        <f t="shared" si="86"/>
        <v>-2.4012007639987576E-4</v>
      </c>
      <c r="N213" s="88">
        <f t="shared" si="86"/>
        <v>3.4299235306286938E-4</v>
      </c>
      <c r="O213" s="88">
        <f t="shared" si="86"/>
        <v>4.8551125443377335E-5</v>
      </c>
      <c r="P213" s="88">
        <f t="shared" si="86"/>
        <v>-1.954534367896513E-4</v>
      </c>
      <c r="Q213" s="88">
        <f t="shared" si="86"/>
        <v>-1.5418381094933729E-4</v>
      </c>
      <c r="R213" s="88">
        <f t="shared" si="86"/>
        <v>3.7336041024494873E-4</v>
      </c>
      <c r="S213" s="88">
        <f t="shared" si="86"/>
        <v>-1.5257378861558421E-5</v>
      </c>
      <c r="T213" s="88">
        <f t="shared" si="86"/>
        <v>-6.080206055087018E-4</v>
      </c>
      <c r="U213" s="88">
        <f t="shared" si="86"/>
        <v>-2.536506024891436E-4</v>
      </c>
      <c r="V213" s="88">
        <f t="shared" si="86"/>
        <v>4.2869378699073453E-4</v>
      </c>
      <c r="W213" s="88">
        <f t="shared" si="86"/>
        <v>2.3094326287953439E-4</v>
      </c>
      <c r="X213" s="88">
        <f t="shared" si="86"/>
        <v>-8.2187075458513533E-5</v>
      </c>
      <c r="Y213" s="88">
        <f t="shared" si="86"/>
        <v>1.0425064967802602E-4</v>
      </c>
      <c r="Z213" s="88">
        <f t="shared" si="86"/>
        <v>-1.4404032785894503E-4</v>
      </c>
      <c r="AA213" s="88">
        <f t="shared" si="86"/>
        <v>2.2183128158550556E-4</v>
      </c>
      <c r="AB213" s="88">
        <f t="shared" si="86"/>
        <v>1.7714163465773608E-4</v>
      </c>
      <c r="AC213" s="88">
        <f t="shared" si="86"/>
        <v>-4.5374033094486825E-4</v>
      </c>
      <c r="AD213" s="88">
        <f t="shared" si="86"/>
        <v>1.7828416892570745E-4</v>
      </c>
      <c r="AE213" s="88">
        <f t="shared" si="86"/>
        <v>8.4823956754724237E-4</v>
      </c>
      <c r="AF213" s="88">
        <f t="shared" si="86"/>
        <v>1.8122754568794349E-4</v>
      </c>
      <c r="AG213" s="88">
        <f t="shared" si="86"/>
        <v>7.227745285671415E-5</v>
      </c>
      <c r="AH213" s="88">
        <f t="shared" si="86"/>
        <v>2.5595824491570401E-4</v>
      </c>
      <c r="AI213" s="88">
        <f t="shared" si="86"/>
        <v>2.7842744721129467E-4</v>
      </c>
      <c r="AJ213" s="88">
        <f t="shared" si="86"/>
        <v>4.5797675077765087E-5</v>
      </c>
      <c r="AK213" s="88">
        <f t="shared" si="86"/>
        <v>-1.1674191523984911E-5</v>
      </c>
      <c r="AL213" s="88">
        <f t="shared" si="86"/>
        <v>2.7345156317686344E-6</v>
      </c>
      <c r="AM213" s="88">
        <f t="shared" si="86"/>
        <v>-7.0832126634634411E-4</v>
      </c>
      <c r="AN213" s="88">
        <f t="shared" si="86"/>
        <v>-1.8493517467242895E-4</v>
      </c>
      <c r="AO213" s="88">
        <f t="shared" si="86"/>
        <v>9.3271467493672255E-5</v>
      </c>
      <c r="AP213" s="88">
        <f t="shared" si="86"/>
        <v>1.6770771208921877E-4</v>
      </c>
      <c r="AQ213" s="88">
        <f t="shared" si="86"/>
        <v>-2.7535028070504758E-4</v>
      </c>
      <c r="AR213" s="88">
        <f t="shared" si="86"/>
        <v>0.21074266407470629</v>
      </c>
      <c r="AS213" s="88">
        <f t="shared" si="86"/>
        <v>2.2996268140921527E-4</v>
      </c>
      <c r="AT213" s="88">
        <f t="shared" si="86"/>
        <v>2.2245758503275021E-4</v>
      </c>
      <c r="AU213" s="88">
        <f t="shared" si="86"/>
        <v>-2.3379401008517966E-4</v>
      </c>
      <c r="AV213" s="88">
        <f t="shared" si="86"/>
        <v>-6.4512923760063517E-4</v>
      </c>
      <c r="AW213" s="88">
        <f t="shared" si="86"/>
        <v>-4.0135798840531276E-5</v>
      </c>
      <c r="AX213" s="88">
        <f t="shared" si="86"/>
        <v>-1.4646954640861921E-4</v>
      </c>
      <c r="AY213" s="88">
        <f t="shared" si="86"/>
        <v>2.5198213125188142E-4</v>
      </c>
      <c r="AZ213" s="88">
        <f t="shared" si="86"/>
        <v>2.6064143404624148E-4</v>
      </c>
      <c r="BA213" s="88">
        <f t="shared" si="86"/>
        <v>-8.0151186981489522E-5</v>
      </c>
      <c r="BB213" s="88">
        <f t="shared" si="86"/>
        <v>2.1022990572915455E-4</v>
      </c>
      <c r="BC213" s="88">
        <f t="shared" si="86"/>
        <v>2.0039355702492452E-4</v>
      </c>
      <c r="BD213" s="88">
        <f t="shared" si="86"/>
        <v>3.481712998080267E-4</v>
      </c>
      <c r="BE213" s="93">
        <f t="shared" si="86"/>
        <v>1.1489624863099639E-4</v>
      </c>
    </row>
    <row r="214" spans="8:57" x14ac:dyDescent="0.3">
      <c r="H214" s="92">
        <f t="shared" ref="H214:BE214" si="87">H158*$H$174</f>
        <v>-8.7137186561946789E-5</v>
      </c>
      <c r="I214" s="88">
        <f t="shared" si="87"/>
        <v>-4.8038232419175311E-6</v>
      </c>
      <c r="J214" s="88">
        <f t="shared" si="87"/>
        <v>-4.2549006242700328E-5</v>
      </c>
      <c r="K214" s="88">
        <f t="shared" si="87"/>
        <v>-1.237393964701394E-4</v>
      </c>
      <c r="L214" s="88">
        <f t="shared" si="87"/>
        <v>-1.1836969338295643E-4</v>
      </c>
      <c r="M214" s="88">
        <f t="shared" si="87"/>
        <v>-3.920854448314639E-5</v>
      </c>
      <c r="N214" s="88">
        <f t="shared" si="87"/>
        <v>2.0841244876202688E-4</v>
      </c>
      <c r="O214" s="88">
        <f t="shared" si="87"/>
        <v>8.7059126223791491E-5</v>
      </c>
      <c r="P214" s="88">
        <f t="shared" si="87"/>
        <v>6.7059822046882303E-5</v>
      </c>
      <c r="Q214" s="88">
        <f t="shared" si="87"/>
        <v>2.0183759251096888E-4</v>
      </c>
      <c r="R214" s="88">
        <f t="shared" si="87"/>
        <v>9.9707403686149029E-5</v>
      </c>
      <c r="S214" s="88">
        <f t="shared" si="87"/>
        <v>-3.1005376626548462E-5</v>
      </c>
      <c r="T214" s="88">
        <f t="shared" si="87"/>
        <v>1.7509070664710203E-4</v>
      </c>
      <c r="U214" s="88">
        <f t="shared" si="87"/>
        <v>-8.7275368908961166E-5</v>
      </c>
      <c r="V214" s="88">
        <f t="shared" si="87"/>
        <v>-8.6237954410154086E-6</v>
      </c>
      <c r="W214" s="88">
        <f t="shared" si="87"/>
        <v>4.5110190984183858E-5</v>
      </c>
      <c r="X214" s="88">
        <f t="shared" si="87"/>
        <v>6.2546417798719592E-5</v>
      </c>
      <c r="Y214" s="88">
        <f t="shared" si="87"/>
        <v>1.6379420186035494E-4</v>
      </c>
      <c r="Z214" s="88">
        <f t="shared" si="87"/>
        <v>-2.8254983515815656E-6</v>
      </c>
      <c r="AA214" s="88">
        <f t="shared" si="87"/>
        <v>4.8502021154244396E-5</v>
      </c>
      <c r="AB214" s="88">
        <f t="shared" si="87"/>
        <v>-1.4757450504864534E-6</v>
      </c>
      <c r="AC214" s="88">
        <f t="shared" si="87"/>
        <v>-1.6740202986170871E-4</v>
      </c>
      <c r="AD214" s="88">
        <f t="shared" si="87"/>
        <v>1.7692379586468904E-4</v>
      </c>
      <c r="AE214" s="88">
        <f t="shared" si="87"/>
        <v>2.4976583987592775E-4</v>
      </c>
      <c r="AF214" s="88">
        <f t="shared" si="87"/>
        <v>-1.63477920004042E-4</v>
      </c>
      <c r="AG214" s="88">
        <f t="shared" si="87"/>
        <v>4.6812819958755392E-5</v>
      </c>
      <c r="AH214" s="88">
        <f t="shared" si="87"/>
        <v>5.4523144583989359E-5</v>
      </c>
      <c r="AI214" s="88">
        <f t="shared" si="87"/>
        <v>1.5036804381980497E-4</v>
      </c>
      <c r="AJ214" s="88">
        <f t="shared" si="87"/>
        <v>1.6329476505379326E-4</v>
      </c>
      <c r="AK214" s="88">
        <f t="shared" si="87"/>
        <v>4.3287462842882463E-4</v>
      </c>
      <c r="AL214" s="88">
        <f t="shared" si="87"/>
        <v>-4.0215490277123797E-5</v>
      </c>
      <c r="AM214" s="88">
        <f t="shared" si="87"/>
        <v>-2.9054076764371513E-4</v>
      </c>
      <c r="AN214" s="88">
        <f t="shared" si="87"/>
        <v>-1.3688328955430414E-4</v>
      </c>
      <c r="AO214" s="88">
        <f t="shared" si="87"/>
        <v>-1.3946287871142792E-4</v>
      </c>
      <c r="AP214" s="88">
        <f t="shared" si="87"/>
        <v>3.9976389867820229E-5</v>
      </c>
      <c r="AQ214" s="88">
        <f t="shared" si="87"/>
        <v>-1.7208999764243604E-6</v>
      </c>
      <c r="AR214" s="88">
        <f t="shared" si="87"/>
        <v>2.2996268140921524E-4</v>
      </c>
      <c r="AS214" s="88">
        <f t="shared" si="87"/>
        <v>4.3796810810604166E-2</v>
      </c>
      <c r="AT214" s="88">
        <f t="shared" si="87"/>
        <v>2.7051131002660874E-4</v>
      </c>
      <c r="AU214" s="88">
        <f t="shared" si="87"/>
        <v>1.2453451144481343E-4</v>
      </c>
      <c r="AV214" s="88">
        <f t="shared" si="87"/>
        <v>-1.0217402597117141E-4</v>
      </c>
      <c r="AW214" s="88">
        <f t="shared" si="87"/>
        <v>1.4354588984318757E-4</v>
      </c>
      <c r="AX214" s="88">
        <f t="shared" si="87"/>
        <v>6.1428312192166685E-5</v>
      </c>
      <c r="AY214" s="88">
        <f t="shared" si="87"/>
        <v>1.8903422974980675E-4</v>
      </c>
      <c r="AZ214" s="88">
        <f t="shared" si="87"/>
        <v>1.2189323454815068E-5</v>
      </c>
      <c r="BA214" s="88">
        <f t="shared" si="87"/>
        <v>-8.195012786303937E-5</v>
      </c>
      <c r="BB214" s="88">
        <f t="shared" si="87"/>
        <v>-6.1543261940508038E-5</v>
      </c>
      <c r="BC214" s="88">
        <f t="shared" si="87"/>
        <v>3.8160189189377076E-5</v>
      </c>
      <c r="BD214" s="88">
        <f t="shared" si="87"/>
        <v>1.398091975373099E-4</v>
      </c>
      <c r="BE214" s="93">
        <f t="shared" si="87"/>
        <v>7.0293335479551961E-5</v>
      </c>
    </row>
    <row r="215" spans="8:57" x14ac:dyDescent="0.3">
      <c r="H215" s="92">
        <f t="shared" ref="H215:BE215" si="88">H159*$H$174</f>
        <v>-3.3261844607900924E-5</v>
      </c>
      <c r="I215" s="88">
        <f t="shared" si="88"/>
        <v>-6.2894583267042613E-5</v>
      </c>
      <c r="J215" s="88">
        <f t="shared" si="88"/>
        <v>-8.8126143517465195E-5</v>
      </c>
      <c r="K215" s="88">
        <f t="shared" si="88"/>
        <v>-2.1305172973339764E-4</v>
      </c>
      <c r="L215" s="88">
        <f t="shared" si="88"/>
        <v>-2.0028369240726897E-4</v>
      </c>
      <c r="M215" s="88">
        <f t="shared" si="88"/>
        <v>-7.5646793431762742E-5</v>
      </c>
      <c r="N215" s="88">
        <f t="shared" si="88"/>
        <v>1.8484246166902281E-4</v>
      </c>
      <c r="O215" s="88">
        <f t="shared" si="88"/>
        <v>1.3743927578984395E-4</v>
      </c>
      <c r="P215" s="88">
        <f t="shared" si="88"/>
        <v>8.8845145269873395E-5</v>
      </c>
      <c r="Q215" s="88">
        <f t="shared" si="88"/>
        <v>3.7740071524550801E-4</v>
      </c>
      <c r="R215" s="88">
        <f t="shared" si="88"/>
        <v>1.0619011458953531E-4</v>
      </c>
      <c r="S215" s="88">
        <f t="shared" si="88"/>
        <v>-6.9270060814613198E-5</v>
      </c>
      <c r="T215" s="88">
        <f t="shared" si="88"/>
        <v>4.213541718590812E-4</v>
      </c>
      <c r="U215" s="88">
        <f t="shared" si="88"/>
        <v>-1.6625269201875215E-4</v>
      </c>
      <c r="V215" s="88">
        <f t="shared" si="88"/>
        <v>-7.1435373114650609E-5</v>
      </c>
      <c r="W215" s="88">
        <f t="shared" si="88"/>
        <v>-1.4907683870257127E-5</v>
      </c>
      <c r="X215" s="88">
        <f t="shared" si="88"/>
        <v>1.1623957989906149E-4</v>
      </c>
      <c r="Y215" s="88">
        <f t="shared" si="88"/>
        <v>2.2366937384871467E-4</v>
      </c>
      <c r="Z215" s="88">
        <f t="shared" si="88"/>
        <v>-1.6888968009359148E-5</v>
      </c>
      <c r="AA215" s="88">
        <f t="shared" si="88"/>
        <v>4.1864091995168838E-5</v>
      </c>
      <c r="AB215" s="88">
        <f t="shared" si="88"/>
        <v>1.4784340171384458E-4</v>
      </c>
      <c r="AC215" s="88">
        <f t="shared" si="88"/>
        <v>-2.7345868844130719E-4</v>
      </c>
      <c r="AD215" s="88">
        <f t="shared" si="88"/>
        <v>2.0336384979894275E-4</v>
      </c>
      <c r="AE215" s="88">
        <f t="shared" si="88"/>
        <v>2.0537552588861178E-4</v>
      </c>
      <c r="AF215" s="88">
        <f t="shared" si="88"/>
        <v>-4.2094721477082457E-4</v>
      </c>
      <c r="AG215" s="88">
        <f t="shared" si="88"/>
        <v>1.30006032370483E-5</v>
      </c>
      <c r="AH215" s="88">
        <f t="shared" si="88"/>
        <v>8.913808578991002E-5</v>
      </c>
      <c r="AI215" s="88">
        <f t="shared" si="88"/>
        <v>1.8589816650503422E-4</v>
      </c>
      <c r="AJ215" s="88">
        <f t="shared" si="88"/>
        <v>2.5486875800508036E-4</v>
      </c>
      <c r="AK215" s="88">
        <f t="shared" si="88"/>
        <v>7.4831965203093727E-4</v>
      </c>
      <c r="AL215" s="88">
        <f t="shared" si="88"/>
        <v>-9.8926498753498646E-5</v>
      </c>
      <c r="AM215" s="88">
        <f t="shared" si="88"/>
        <v>-3.5864800532676213E-4</v>
      </c>
      <c r="AN215" s="88">
        <f t="shared" si="88"/>
        <v>-6.5861842474650628E-5</v>
      </c>
      <c r="AO215" s="88">
        <f t="shared" si="88"/>
        <v>-1.5568855630433126E-4</v>
      </c>
      <c r="AP215" s="88">
        <f t="shared" si="88"/>
        <v>1.240923509186402E-5</v>
      </c>
      <c r="AQ215" s="88">
        <f t="shared" si="88"/>
        <v>-3.1882183471944652E-5</v>
      </c>
      <c r="AR215" s="88">
        <f t="shared" si="88"/>
        <v>2.2245758503275018E-4</v>
      </c>
      <c r="AS215" s="88">
        <f t="shared" si="88"/>
        <v>2.7051131002660874E-4</v>
      </c>
      <c r="AT215" s="88">
        <f t="shared" si="88"/>
        <v>8.7196750394775618E-2</v>
      </c>
      <c r="AU215" s="88">
        <f t="shared" si="88"/>
        <v>1.435597037296363E-4</v>
      </c>
      <c r="AV215" s="88">
        <f t="shared" si="88"/>
        <v>5.7351467618877072E-5</v>
      </c>
      <c r="AW215" s="88">
        <f t="shared" si="88"/>
        <v>2.033254431984842E-4</v>
      </c>
      <c r="AX215" s="88">
        <f t="shared" si="88"/>
        <v>1.1823963880444924E-4</v>
      </c>
      <c r="AY215" s="88">
        <f t="shared" si="88"/>
        <v>2.0437367027685034E-4</v>
      </c>
      <c r="AZ215" s="88">
        <f t="shared" si="88"/>
        <v>6.3957858131528656E-5</v>
      </c>
      <c r="BA215" s="88">
        <f t="shared" si="88"/>
        <v>-7.6308306881091789E-5</v>
      </c>
      <c r="BB215" s="88">
        <f t="shared" si="88"/>
        <v>-1.8349248452941336E-4</v>
      </c>
      <c r="BC215" s="88">
        <f t="shared" si="88"/>
        <v>-5.2071366677061913E-5</v>
      </c>
      <c r="BD215" s="88">
        <f t="shared" si="88"/>
        <v>2.4935231487056435E-4</v>
      </c>
      <c r="BE215" s="93">
        <f t="shared" si="88"/>
        <v>8.890081825008434E-5</v>
      </c>
    </row>
    <row r="216" spans="8:57" x14ac:dyDescent="0.3">
      <c r="H216" s="92">
        <f t="shared" ref="H216:BE216" si="89">H160*$H$174</f>
        <v>-1.2207522808845234E-3</v>
      </c>
      <c r="I216" s="88">
        <f t="shared" si="89"/>
        <v>-3.208037328972374E-4</v>
      </c>
      <c r="J216" s="88">
        <f t="shared" si="89"/>
        <v>8.5053704355158766E-5</v>
      </c>
      <c r="K216" s="88">
        <f t="shared" si="89"/>
        <v>1.3827271086177517E-4</v>
      </c>
      <c r="L216" s="88">
        <f t="shared" si="89"/>
        <v>-3.5098509047847523E-5</v>
      </c>
      <c r="M216" s="88">
        <f t="shared" si="89"/>
        <v>3.7457413446572238E-4</v>
      </c>
      <c r="N216" s="88">
        <f t="shared" si="89"/>
        <v>3.1215535374733865E-4</v>
      </c>
      <c r="O216" s="88">
        <f t="shared" si="89"/>
        <v>3.7979683796926868E-5</v>
      </c>
      <c r="P216" s="88">
        <f t="shared" si="89"/>
        <v>4.5645871093708847E-4</v>
      </c>
      <c r="Q216" s="88">
        <f t="shared" si="89"/>
        <v>2.6718772573399672E-4</v>
      </c>
      <c r="R216" s="88">
        <f t="shared" si="89"/>
        <v>-2.4435478172398043E-4</v>
      </c>
      <c r="S216" s="88">
        <f t="shared" si="89"/>
        <v>6.3895570052329231E-5</v>
      </c>
      <c r="T216" s="88">
        <f t="shared" si="89"/>
        <v>5.919574643505805E-4</v>
      </c>
      <c r="U216" s="88">
        <f t="shared" si="89"/>
        <v>3.9146398362457761E-4</v>
      </c>
      <c r="V216" s="88">
        <f t="shared" si="89"/>
        <v>-4.4424832209288704E-4</v>
      </c>
      <c r="W216" s="88">
        <f t="shared" si="89"/>
        <v>4.3182697069687909E-5</v>
      </c>
      <c r="X216" s="88">
        <f t="shared" si="89"/>
        <v>1.3877253911187841E-4</v>
      </c>
      <c r="Y216" s="88">
        <f t="shared" si="89"/>
        <v>1.8991430262095448E-4</v>
      </c>
      <c r="Z216" s="88">
        <f t="shared" si="89"/>
        <v>2.6812686282002619E-4</v>
      </c>
      <c r="AA216" s="88">
        <f t="shared" si="89"/>
        <v>-1.4217187345304388E-4</v>
      </c>
      <c r="AB216" s="88">
        <f t="shared" si="89"/>
        <v>-8.7090884546266005E-4</v>
      </c>
      <c r="AC216" s="88">
        <f t="shared" si="89"/>
        <v>5.2012112172977471E-4</v>
      </c>
      <c r="AD216" s="88">
        <f t="shared" si="89"/>
        <v>2.5524923238692067E-4</v>
      </c>
      <c r="AE216" s="88">
        <f t="shared" si="89"/>
        <v>-2.3731155854983543E-4</v>
      </c>
      <c r="AF216" s="88">
        <f t="shared" si="89"/>
        <v>1.5351838221174967E-4</v>
      </c>
      <c r="AG216" s="88">
        <f t="shared" si="89"/>
        <v>1.905294158937663E-4</v>
      </c>
      <c r="AH216" s="88">
        <f t="shared" si="89"/>
        <v>-3.3680546718025642E-4</v>
      </c>
      <c r="AI216" s="88">
        <f t="shared" si="89"/>
        <v>-3.0880629323078034E-5</v>
      </c>
      <c r="AJ216" s="88">
        <f t="shared" si="89"/>
        <v>1.5275885857450838E-4</v>
      </c>
      <c r="AK216" s="88">
        <f t="shared" si="89"/>
        <v>3.2235483879213456E-4</v>
      </c>
      <c r="AL216" s="88">
        <f t="shared" si="89"/>
        <v>8.407414197414248E-5</v>
      </c>
      <c r="AM216" s="88">
        <f t="shared" si="89"/>
        <v>3.2067128876155473E-4</v>
      </c>
      <c r="AN216" s="88">
        <f t="shared" si="89"/>
        <v>-4.8752028919340221E-4</v>
      </c>
      <c r="AO216" s="88">
        <f t="shared" si="89"/>
        <v>-5.8070508032997839E-4</v>
      </c>
      <c r="AP216" s="88">
        <f t="shared" si="89"/>
        <v>-6.2111949526657156E-6</v>
      </c>
      <c r="AQ216" s="88">
        <f t="shared" si="89"/>
        <v>5.3876819364219268E-4</v>
      </c>
      <c r="AR216" s="88">
        <f t="shared" si="89"/>
        <v>-2.3379401008517971E-4</v>
      </c>
      <c r="AS216" s="88">
        <f t="shared" si="89"/>
        <v>1.2453451144481346E-4</v>
      </c>
      <c r="AT216" s="88">
        <f t="shared" si="89"/>
        <v>1.4355970372963633E-4</v>
      </c>
      <c r="AU216" s="88">
        <f t="shared" si="89"/>
        <v>7.9607056050297859E-2</v>
      </c>
      <c r="AV216" s="88">
        <f t="shared" si="89"/>
        <v>-2.764628316999102E-6</v>
      </c>
      <c r="AW216" s="88">
        <f t="shared" si="89"/>
        <v>3.4062208240694754E-4</v>
      </c>
      <c r="AX216" s="88">
        <f t="shared" si="89"/>
        <v>2.2170323443382155E-4</v>
      </c>
      <c r="AY216" s="88">
        <f t="shared" si="89"/>
        <v>2.2890099427692122E-4</v>
      </c>
      <c r="AZ216" s="88">
        <f t="shared" si="89"/>
        <v>-5.6410120636507044E-4</v>
      </c>
      <c r="BA216" s="88">
        <f t="shared" si="89"/>
        <v>-1.9289896177794786E-4</v>
      </c>
      <c r="BB216" s="88">
        <f t="shared" si="89"/>
        <v>-6.2391058448149132E-5</v>
      </c>
      <c r="BC216" s="88">
        <f t="shared" si="89"/>
        <v>1.8519071136965473E-4</v>
      </c>
      <c r="BD216" s="88">
        <f t="shared" si="89"/>
        <v>-4.6996248701903945E-4</v>
      </c>
      <c r="BE216" s="93">
        <f t="shared" si="89"/>
        <v>1.2206111208290249E-6</v>
      </c>
    </row>
    <row r="217" spans="8:57" x14ac:dyDescent="0.3">
      <c r="H217" s="92">
        <f t="shared" ref="H217:BE217" si="90">H161*$H$174</f>
        <v>1.8250295206735607E-4</v>
      </c>
      <c r="I217" s="88">
        <f t="shared" si="90"/>
        <v>-3.8540291143169679E-4</v>
      </c>
      <c r="J217" s="88">
        <f t="shared" si="90"/>
        <v>-1.237234389642424E-4</v>
      </c>
      <c r="K217" s="88">
        <f t="shared" si="90"/>
        <v>-1.5425227027713643E-4</v>
      </c>
      <c r="L217" s="88">
        <f t="shared" si="90"/>
        <v>-1.7169725529881993E-4</v>
      </c>
      <c r="M217" s="88">
        <f t="shared" si="90"/>
        <v>-7.5356848474041731E-6</v>
      </c>
      <c r="N217" s="88">
        <f t="shared" si="90"/>
        <v>-5.4011550348768034E-4</v>
      </c>
      <c r="O217" s="88">
        <f t="shared" si="90"/>
        <v>7.6086986915490116E-5</v>
      </c>
      <c r="P217" s="88">
        <f t="shared" si="90"/>
        <v>7.6813913719971834E-5</v>
      </c>
      <c r="Q217" s="88">
        <f t="shared" si="90"/>
        <v>5.4025083976611248E-4</v>
      </c>
      <c r="R217" s="88">
        <f t="shared" si="90"/>
        <v>-2.639729399065621E-4</v>
      </c>
      <c r="S217" s="88">
        <f t="shared" si="90"/>
        <v>-1.1697470267997347E-4</v>
      </c>
      <c r="T217" s="88">
        <f t="shared" si="90"/>
        <v>1.0695074809607061E-3</v>
      </c>
      <c r="U217" s="88">
        <f t="shared" si="90"/>
        <v>-1.1936380175597055E-4</v>
      </c>
      <c r="V217" s="88">
        <f t="shared" si="90"/>
        <v>-4.3372808899607351E-4</v>
      </c>
      <c r="W217" s="88">
        <f t="shared" si="90"/>
        <v>-4.2004439975128449E-4</v>
      </c>
      <c r="X217" s="88">
        <f t="shared" si="90"/>
        <v>1.7801227859530502E-4</v>
      </c>
      <c r="Y217" s="88">
        <f t="shared" si="90"/>
        <v>-1.4996312669305665E-5</v>
      </c>
      <c r="Z217" s="88">
        <f t="shared" si="90"/>
        <v>-1.5837921845054375E-7</v>
      </c>
      <c r="AA217" s="88">
        <f t="shared" si="90"/>
        <v>-1.8734801669364741E-4</v>
      </c>
      <c r="AB217" s="88">
        <f t="shared" si="90"/>
        <v>5.8594573279532251E-4</v>
      </c>
      <c r="AC217" s="88">
        <f t="shared" si="90"/>
        <v>-4.2915115417490457E-5</v>
      </c>
      <c r="AD217" s="88">
        <f t="shared" si="90"/>
        <v>-2.0994619883897995E-4</v>
      </c>
      <c r="AE217" s="88">
        <f t="shared" si="90"/>
        <v>-8.9228588505577502E-4</v>
      </c>
      <c r="AF217" s="88">
        <f t="shared" si="90"/>
        <v>-9.6523797067241796E-4</v>
      </c>
      <c r="AG217" s="88">
        <f t="shared" si="90"/>
        <v>-2.4440610167168124E-4</v>
      </c>
      <c r="AH217" s="88">
        <f t="shared" si="90"/>
        <v>-2.8820668408916715E-5</v>
      </c>
      <c r="AI217" s="88">
        <f t="shared" si="90"/>
        <v>-1.7178046892162496E-4</v>
      </c>
      <c r="AJ217" s="88">
        <f t="shared" si="90"/>
        <v>1.4794680452248027E-4</v>
      </c>
      <c r="AK217" s="88">
        <f t="shared" si="90"/>
        <v>7.6382351921434487E-4</v>
      </c>
      <c r="AL217" s="88">
        <f t="shared" si="90"/>
        <v>-2.0049348574891005E-4</v>
      </c>
      <c r="AM217" s="88">
        <f t="shared" si="90"/>
        <v>4.0219079755401716E-4</v>
      </c>
      <c r="AN217" s="88">
        <f t="shared" si="90"/>
        <v>5.8208483879316369E-4</v>
      </c>
      <c r="AO217" s="88">
        <f t="shared" si="90"/>
        <v>9.2537753000088103E-5</v>
      </c>
      <c r="AP217" s="88">
        <f t="shared" si="90"/>
        <v>-2.4522634696106055E-4</v>
      </c>
      <c r="AQ217" s="88">
        <f t="shared" si="90"/>
        <v>-1.9965838287474727E-5</v>
      </c>
      <c r="AR217" s="88">
        <f t="shared" si="90"/>
        <v>-6.4512923760063517E-4</v>
      </c>
      <c r="AS217" s="88">
        <f t="shared" si="90"/>
        <v>-1.0217402597117138E-4</v>
      </c>
      <c r="AT217" s="88">
        <f t="shared" si="90"/>
        <v>5.7351467618877045E-5</v>
      </c>
      <c r="AU217" s="88">
        <f t="shared" si="90"/>
        <v>-2.7646283169991812E-6</v>
      </c>
      <c r="AV217" s="88">
        <f t="shared" si="90"/>
        <v>7.4903678700447299E-2</v>
      </c>
      <c r="AW217" s="88">
        <f t="shared" si="90"/>
        <v>7.1288937426784227E-5</v>
      </c>
      <c r="AX217" s="88">
        <f t="shared" si="90"/>
        <v>2.1890892879859053E-4</v>
      </c>
      <c r="AY217" s="88">
        <f t="shared" si="90"/>
        <v>-3.0540908603178714E-4</v>
      </c>
      <c r="AZ217" s="88">
        <f t="shared" si="90"/>
        <v>1.0545217934295099E-4</v>
      </c>
      <c r="BA217" s="88">
        <f t="shared" si="90"/>
        <v>1.7467883231677119E-4</v>
      </c>
      <c r="BB217" s="88">
        <f t="shared" si="90"/>
        <v>-5.2963646682788255E-4</v>
      </c>
      <c r="BC217" s="88">
        <f t="shared" si="90"/>
        <v>-5.3027835816328237E-4</v>
      </c>
      <c r="BD217" s="88">
        <f t="shared" si="90"/>
        <v>1.4000442397567864E-4</v>
      </c>
      <c r="BE217" s="93">
        <f t="shared" si="90"/>
        <v>-6.5463588268383624E-5</v>
      </c>
    </row>
    <row r="218" spans="8:57" x14ac:dyDescent="0.3">
      <c r="H218" s="92">
        <f t="shared" ref="H218:BE218" si="91">H162*$H$174</f>
        <v>-4.8334992949183018E-4</v>
      </c>
      <c r="I218" s="88">
        <f t="shared" si="91"/>
        <v>-1.6706419672010394E-4</v>
      </c>
      <c r="J218" s="88">
        <f t="shared" si="91"/>
        <v>-4.7085819419771632E-6</v>
      </c>
      <c r="K218" s="88">
        <f t="shared" si="91"/>
        <v>-3.11089251285236E-5</v>
      </c>
      <c r="L218" s="88">
        <f t="shared" si="91"/>
        <v>-9.534525416776915E-5</v>
      </c>
      <c r="M218" s="88">
        <f t="shared" si="91"/>
        <v>1.1902706701998662E-4</v>
      </c>
      <c r="N218" s="88">
        <f t="shared" si="91"/>
        <v>1.6542632699896497E-4</v>
      </c>
      <c r="O218" s="88">
        <f t="shared" si="91"/>
        <v>6.8946309210673817E-5</v>
      </c>
      <c r="P218" s="88">
        <f t="shared" si="91"/>
        <v>2.1554470469492841E-4</v>
      </c>
      <c r="Q218" s="88">
        <f t="shared" si="91"/>
        <v>2.6872934311144122E-4</v>
      </c>
      <c r="R218" s="88">
        <f t="shared" si="91"/>
        <v>-6.927083954172594E-5</v>
      </c>
      <c r="S218" s="88">
        <f t="shared" si="91"/>
        <v>-5.780985310112506E-6</v>
      </c>
      <c r="T218" s="88">
        <f t="shared" si="91"/>
        <v>4.3708306015997856E-4</v>
      </c>
      <c r="U218" s="88">
        <f t="shared" si="91"/>
        <v>8.7180000666745415E-5</v>
      </c>
      <c r="V218" s="88">
        <f t="shared" si="91"/>
        <v>-2.2094843249103252E-4</v>
      </c>
      <c r="W218" s="88">
        <f t="shared" si="91"/>
        <v>-8.0420318812392548E-6</v>
      </c>
      <c r="X218" s="88">
        <f t="shared" si="91"/>
        <v>1.0549855100725869E-4</v>
      </c>
      <c r="Y218" s="88">
        <f t="shared" si="91"/>
        <v>1.5607968741779751E-4</v>
      </c>
      <c r="Z218" s="88">
        <f t="shared" si="91"/>
        <v>9.913228623782771E-5</v>
      </c>
      <c r="AA218" s="88">
        <f t="shared" si="91"/>
        <v>-4.919082655479124E-5</v>
      </c>
      <c r="AB218" s="88">
        <f t="shared" si="91"/>
        <v>-2.6061437090567634E-4</v>
      </c>
      <c r="AC218" s="88">
        <f t="shared" si="91"/>
        <v>1.0190178715422133E-4</v>
      </c>
      <c r="AD218" s="88">
        <f t="shared" si="91"/>
        <v>1.6522491301515857E-4</v>
      </c>
      <c r="AE218" s="88">
        <f t="shared" si="91"/>
        <v>-5.9285310983931368E-5</v>
      </c>
      <c r="AF218" s="88">
        <f t="shared" si="91"/>
        <v>-1.3919721794670322E-4</v>
      </c>
      <c r="AG218" s="88">
        <f t="shared" si="91"/>
        <v>6.8267431652318248E-5</v>
      </c>
      <c r="AH218" s="88">
        <f t="shared" si="91"/>
        <v>-1.0092293550690399E-4</v>
      </c>
      <c r="AI218" s="88">
        <f t="shared" si="91"/>
        <v>4.8167051629917411E-5</v>
      </c>
      <c r="AJ218" s="88">
        <f t="shared" si="91"/>
        <v>1.6051924621409943E-4</v>
      </c>
      <c r="AK218" s="88">
        <f t="shared" si="91"/>
        <v>4.370521698377457E-4</v>
      </c>
      <c r="AL218" s="88">
        <f t="shared" si="91"/>
        <v>-1.2630573955435829E-5</v>
      </c>
      <c r="AM218" s="88">
        <f t="shared" si="91"/>
        <v>1.2944446127955513E-5</v>
      </c>
      <c r="AN218" s="88">
        <f t="shared" si="91"/>
        <v>-1.8866738204588752E-4</v>
      </c>
      <c r="AO218" s="88">
        <f t="shared" si="91"/>
        <v>-2.810388394460706E-4</v>
      </c>
      <c r="AP218" s="88">
        <f t="shared" si="91"/>
        <v>-9.2847992820629559E-6</v>
      </c>
      <c r="AQ218" s="88">
        <f t="shared" si="91"/>
        <v>1.9903518510223478E-4</v>
      </c>
      <c r="AR218" s="88">
        <f t="shared" si="91"/>
        <v>-4.0135798840531235E-5</v>
      </c>
      <c r="AS218" s="88">
        <f t="shared" si="91"/>
        <v>1.4354588984318755E-4</v>
      </c>
      <c r="AT218" s="88">
        <f t="shared" si="91"/>
        <v>2.0332544319848417E-4</v>
      </c>
      <c r="AU218" s="88">
        <f t="shared" si="91"/>
        <v>3.4062208240694748E-4</v>
      </c>
      <c r="AV218" s="88">
        <f t="shared" si="91"/>
        <v>7.12889374267842E-5</v>
      </c>
      <c r="AW218" s="88">
        <f t="shared" si="91"/>
        <v>4.7394659586904905E-2</v>
      </c>
      <c r="AX218" s="88">
        <f t="shared" si="91"/>
        <v>1.407173215230765E-4</v>
      </c>
      <c r="AY218" s="88">
        <f t="shared" si="91"/>
        <v>1.5080500726264389E-4</v>
      </c>
      <c r="AZ218" s="88">
        <f t="shared" si="91"/>
        <v>-1.9323054374570145E-4</v>
      </c>
      <c r="BA218" s="88">
        <f t="shared" si="91"/>
        <v>-9.5695956182542579E-5</v>
      </c>
      <c r="BB218" s="88">
        <f t="shared" si="91"/>
        <v>-1.1654406422537972E-4</v>
      </c>
      <c r="BC218" s="88">
        <f t="shared" si="91"/>
        <v>2.8973671261760076E-5</v>
      </c>
      <c r="BD218" s="88">
        <f t="shared" si="91"/>
        <v>-8.653568170272122E-5</v>
      </c>
      <c r="BE218" s="93">
        <f t="shared" si="91"/>
        <v>3.0092137174573816E-5</v>
      </c>
    </row>
    <row r="219" spans="8:57" x14ac:dyDescent="0.3">
      <c r="H219" s="92">
        <f t="shared" ref="H219:BE219" si="92">H163*$H$174</f>
        <v>-2.9936860186510105E-4</v>
      </c>
      <c r="I219" s="88">
        <f t="shared" si="92"/>
        <v>-1.7047691304858888E-4</v>
      </c>
      <c r="J219" s="88">
        <f t="shared" si="92"/>
        <v>-1.6062939474955692E-5</v>
      </c>
      <c r="K219" s="88">
        <f t="shared" si="92"/>
        <v>-2.9423114857482038E-5</v>
      </c>
      <c r="L219" s="88">
        <f t="shared" si="92"/>
        <v>-7.7115123000667712E-5</v>
      </c>
      <c r="M219" s="88">
        <f t="shared" si="92"/>
        <v>8.6035097667389772E-5</v>
      </c>
      <c r="N219" s="88">
        <f t="shared" si="92"/>
        <v>1.3680658507233315E-5</v>
      </c>
      <c r="O219" s="88">
        <f t="shared" si="92"/>
        <v>4.8725393948680323E-5</v>
      </c>
      <c r="P219" s="88">
        <f t="shared" si="92"/>
        <v>1.528703467046412E-4</v>
      </c>
      <c r="Q219" s="88">
        <f t="shared" si="92"/>
        <v>2.4053474685467875E-4</v>
      </c>
      <c r="R219" s="88">
        <f t="shared" si="92"/>
        <v>-9.7255010790339477E-5</v>
      </c>
      <c r="S219" s="88">
        <f t="shared" si="92"/>
        <v>-1.7168620441569637E-5</v>
      </c>
      <c r="T219" s="88">
        <f t="shared" si="92"/>
        <v>4.3608979742539846E-4</v>
      </c>
      <c r="U219" s="88">
        <f t="shared" si="92"/>
        <v>5.3471023924574551E-5</v>
      </c>
      <c r="V219" s="88">
        <f t="shared" si="92"/>
        <v>-2.1434202843160217E-4</v>
      </c>
      <c r="W219" s="88">
        <f t="shared" si="92"/>
        <v>-7.079454859291159E-5</v>
      </c>
      <c r="X219" s="88">
        <f t="shared" si="92"/>
        <v>9.1476273646556779E-5</v>
      </c>
      <c r="Y219" s="88">
        <f t="shared" si="92"/>
        <v>8.7367447860503883E-5</v>
      </c>
      <c r="Z219" s="88">
        <f t="shared" si="92"/>
        <v>6.9102846393178611E-5</v>
      </c>
      <c r="AA219" s="88">
        <f t="shared" si="92"/>
        <v>-6.6486300564831609E-5</v>
      </c>
      <c r="AB219" s="88">
        <f t="shared" si="92"/>
        <v>-9.6963170252005405E-5</v>
      </c>
      <c r="AC219" s="88">
        <f t="shared" si="92"/>
        <v>8.3817693253221119E-5</v>
      </c>
      <c r="AD219" s="88">
        <f t="shared" si="92"/>
        <v>6.4344682027034112E-5</v>
      </c>
      <c r="AE219" s="88">
        <f t="shared" si="92"/>
        <v>-1.9735755056570945E-4</v>
      </c>
      <c r="AF219" s="88">
        <f t="shared" si="92"/>
        <v>-2.1577951127700753E-4</v>
      </c>
      <c r="AG219" s="88">
        <f t="shared" si="92"/>
        <v>7.0728661280724421E-6</v>
      </c>
      <c r="AH219" s="88">
        <f t="shared" si="92"/>
        <v>-8.0425268772810421E-5</v>
      </c>
      <c r="AI219" s="88">
        <f t="shared" si="92"/>
        <v>-8.3924043270702483E-6</v>
      </c>
      <c r="AJ219" s="88">
        <f t="shared" si="92"/>
        <v>1.1379344238708936E-4</v>
      </c>
      <c r="AK219" s="88">
        <f t="shared" si="92"/>
        <v>3.6277144663148349E-4</v>
      </c>
      <c r="AL219" s="88">
        <f t="shared" si="92"/>
        <v>-3.2800870943953219E-5</v>
      </c>
      <c r="AM219" s="88">
        <f t="shared" si="92"/>
        <v>9.9835771521409784E-5</v>
      </c>
      <c r="AN219" s="88">
        <f t="shared" si="92"/>
        <v>-3.2028436561903773E-5</v>
      </c>
      <c r="AO219" s="88">
        <f t="shared" si="92"/>
        <v>-1.6580573605186783E-4</v>
      </c>
      <c r="AP219" s="88">
        <f t="shared" si="92"/>
        <v>-4.6082823802340448E-5</v>
      </c>
      <c r="AQ219" s="88">
        <f t="shared" si="92"/>
        <v>1.3548090896894284E-4</v>
      </c>
      <c r="AR219" s="88">
        <f t="shared" si="92"/>
        <v>-1.4646954640861921E-4</v>
      </c>
      <c r="AS219" s="88">
        <f t="shared" si="92"/>
        <v>6.1428312192166672E-5</v>
      </c>
      <c r="AT219" s="88">
        <f t="shared" si="92"/>
        <v>1.1823963880444923E-4</v>
      </c>
      <c r="AU219" s="88">
        <f t="shared" si="92"/>
        <v>2.2170323443382155E-4</v>
      </c>
      <c r="AV219" s="88">
        <f t="shared" si="92"/>
        <v>2.1890892879859053E-4</v>
      </c>
      <c r="AW219" s="88">
        <f t="shared" si="92"/>
        <v>1.407173215230765E-4</v>
      </c>
      <c r="AX219" s="88">
        <f t="shared" si="92"/>
        <v>5.0365508060189482E-2</v>
      </c>
      <c r="AY219" s="88">
        <f t="shared" si="92"/>
        <v>3.9302471602738378E-5</v>
      </c>
      <c r="AZ219" s="88">
        <f t="shared" si="92"/>
        <v>-1.2043721697319099E-4</v>
      </c>
      <c r="BA219" s="88">
        <f t="shared" si="92"/>
        <v>-3.2038477592719896E-5</v>
      </c>
      <c r="BB219" s="88">
        <f t="shared" si="92"/>
        <v>-1.4951070749576019E-4</v>
      </c>
      <c r="BC219" s="88">
        <f t="shared" si="92"/>
        <v>-6.0060565678138951E-5</v>
      </c>
      <c r="BD219" s="88">
        <f t="shared" si="92"/>
        <v>-5.6108023337443732E-5</v>
      </c>
      <c r="BE219" s="93">
        <f t="shared" si="92"/>
        <v>3.45503965122491E-6</v>
      </c>
    </row>
    <row r="220" spans="8:57" x14ac:dyDescent="0.3">
      <c r="H220" s="92">
        <f t="shared" ref="H220:BE220" si="93">H164*$H$174</f>
        <v>-3.348987761587057E-4</v>
      </c>
      <c r="I220" s="88">
        <f t="shared" si="93"/>
        <v>1.6351097365512811E-5</v>
      </c>
      <c r="J220" s="88">
        <f t="shared" si="93"/>
        <v>1.289190137735678E-5</v>
      </c>
      <c r="K220" s="88">
        <f t="shared" si="93"/>
        <v>-2.7055197275393352E-5</v>
      </c>
      <c r="L220" s="88">
        <f t="shared" si="93"/>
        <v>-5.3052275751919691E-5</v>
      </c>
      <c r="M220" s="88">
        <f t="shared" si="93"/>
        <v>4.6469826441051477E-5</v>
      </c>
      <c r="N220" s="88">
        <f t="shared" si="93"/>
        <v>3.20007813968876E-4</v>
      </c>
      <c r="O220" s="88">
        <f t="shared" si="93"/>
        <v>5.1989821719760987E-5</v>
      </c>
      <c r="P220" s="88">
        <f t="shared" si="93"/>
        <v>1.185872120245026E-4</v>
      </c>
      <c r="Q220" s="88">
        <f t="shared" si="93"/>
        <v>7.806728099996281E-5</v>
      </c>
      <c r="R220" s="88">
        <f t="shared" si="93"/>
        <v>7.8344883465001548E-5</v>
      </c>
      <c r="S220" s="88">
        <f t="shared" si="93"/>
        <v>1.5440477828167134E-5</v>
      </c>
      <c r="T220" s="88">
        <f t="shared" si="93"/>
        <v>1.000862906035017E-5</v>
      </c>
      <c r="U220" s="88">
        <f t="shared" si="93"/>
        <v>3.9845623101374692E-5</v>
      </c>
      <c r="V220" s="88">
        <f t="shared" si="93"/>
        <v>1.0494674312065517E-7</v>
      </c>
      <c r="W220" s="88">
        <f t="shared" si="93"/>
        <v>1.2872651180493701E-4</v>
      </c>
      <c r="X220" s="88">
        <f t="shared" si="93"/>
        <v>3.2744719054527594E-5</v>
      </c>
      <c r="Y220" s="88">
        <f t="shared" si="93"/>
        <v>1.5413593785188666E-4</v>
      </c>
      <c r="Z220" s="88">
        <f t="shared" si="93"/>
        <v>4.9774433000769119E-5</v>
      </c>
      <c r="AA220" s="88">
        <f t="shared" si="93"/>
        <v>4.6090855418032267E-5</v>
      </c>
      <c r="AB220" s="88">
        <f t="shared" si="93"/>
        <v>-2.9302645115628512E-4</v>
      </c>
      <c r="AC220" s="88">
        <f t="shared" si="93"/>
        <v>-7.4529760772578876E-6</v>
      </c>
      <c r="AD220" s="88">
        <f t="shared" si="93"/>
        <v>2.1716634912100088E-4</v>
      </c>
      <c r="AE220" s="88">
        <f t="shared" si="93"/>
        <v>3.1744188998631388E-4</v>
      </c>
      <c r="AF220" s="88">
        <f t="shared" si="93"/>
        <v>1.1980570761646919E-4</v>
      </c>
      <c r="AG220" s="88">
        <f t="shared" si="93"/>
        <v>1.2115663080397563E-4</v>
      </c>
      <c r="AH220" s="88">
        <f t="shared" si="93"/>
        <v>-2.0799944653481217E-5</v>
      </c>
      <c r="AI220" s="88">
        <f t="shared" si="93"/>
        <v>1.3536580227524301E-4</v>
      </c>
      <c r="AJ220" s="88">
        <f t="shared" si="93"/>
        <v>1.1213147232231224E-4</v>
      </c>
      <c r="AK220" s="88">
        <f t="shared" si="93"/>
        <v>2.0265499439390706E-4</v>
      </c>
      <c r="AL220" s="88">
        <f t="shared" si="93"/>
        <v>3.0581549058202608E-5</v>
      </c>
      <c r="AM220" s="88">
        <f t="shared" si="93"/>
        <v>-2.2608943614329749E-4</v>
      </c>
      <c r="AN220" s="88">
        <f t="shared" si="93"/>
        <v>-3.127842105369977E-4</v>
      </c>
      <c r="AO220" s="88">
        <f t="shared" si="93"/>
        <v>-2.2893611779266086E-4</v>
      </c>
      <c r="AP220" s="88">
        <f t="shared" si="93"/>
        <v>7.8613176151722265E-5</v>
      </c>
      <c r="AQ220" s="88">
        <f t="shared" si="93"/>
        <v>1.0693622044130941E-4</v>
      </c>
      <c r="AR220" s="88">
        <f t="shared" si="93"/>
        <v>2.5198213125188142E-4</v>
      </c>
      <c r="AS220" s="88">
        <f t="shared" si="93"/>
        <v>1.8903422974980675E-4</v>
      </c>
      <c r="AT220" s="88">
        <f t="shared" si="93"/>
        <v>2.0437367027685034E-4</v>
      </c>
      <c r="AU220" s="88">
        <f t="shared" si="93"/>
        <v>2.2890099427692125E-4</v>
      </c>
      <c r="AV220" s="88">
        <f t="shared" si="93"/>
        <v>-3.0540908603178714E-4</v>
      </c>
      <c r="AW220" s="88">
        <f t="shared" si="93"/>
        <v>1.5080500726264389E-4</v>
      </c>
      <c r="AX220" s="88">
        <f t="shared" si="93"/>
        <v>3.9302471602738378E-5</v>
      </c>
      <c r="AY220" s="88">
        <f t="shared" si="93"/>
        <v>3.3484563838437426E-2</v>
      </c>
      <c r="AZ220" s="88">
        <f t="shared" si="93"/>
        <v>-1.2260955016271842E-4</v>
      </c>
      <c r="BA220" s="88">
        <f t="shared" si="93"/>
        <v>-1.3138154729912081E-4</v>
      </c>
      <c r="BB220" s="88">
        <f t="shared" si="93"/>
        <v>5.7114436795011492E-5</v>
      </c>
      <c r="BC220" s="88">
        <f t="shared" si="93"/>
        <v>1.7459698455273858E-4</v>
      </c>
      <c r="BD220" s="88">
        <f t="shared" si="93"/>
        <v>-2.2684265176524732E-5</v>
      </c>
      <c r="BE220" s="93">
        <f t="shared" si="93"/>
        <v>6.3158767984647672E-5</v>
      </c>
    </row>
    <row r="221" spans="8:57" x14ac:dyDescent="0.3">
      <c r="H221" s="92">
        <f t="shared" ref="H221:BE221" si="94">H165*$H$174</f>
        <v>1.0478641826855439E-3</v>
      </c>
      <c r="I221" s="88">
        <f t="shared" si="94"/>
        <v>2.2010385036956424E-4</v>
      </c>
      <c r="J221" s="88">
        <f t="shared" si="94"/>
        <v>-1.2295756590356173E-4</v>
      </c>
      <c r="K221" s="88">
        <f t="shared" si="94"/>
        <v>-2.2927272715103492E-4</v>
      </c>
      <c r="L221" s="88">
        <f t="shared" si="94"/>
        <v>-7.5275840630821558E-5</v>
      </c>
      <c r="M221" s="88">
        <f t="shared" si="94"/>
        <v>-3.5830682778621779E-4</v>
      </c>
      <c r="N221" s="88">
        <f t="shared" si="94"/>
        <v>-2.1962500926295896E-4</v>
      </c>
      <c r="O221" s="88">
        <f t="shared" si="94"/>
        <v>3.6811473391778668E-5</v>
      </c>
      <c r="P221" s="88">
        <f t="shared" si="94"/>
        <v>-3.4607117072942662E-4</v>
      </c>
      <c r="Q221" s="88">
        <f t="shared" si="94"/>
        <v>-1.623676786293082E-5</v>
      </c>
      <c r="R221" s="88">
        <f t="shared" si="94"/>
        <v>2.4172810024811393E-4</v>
      </c>
      <c r="S221" s="88">
        <f t="shared" si="94"/>
        <v>-9.5464534884377925E-5</v>
      </c>
      <c r="T221" s="88">
        <f t="shared" si="94"/>
        <v>-2.386656120095646E-4</v>
      </c>
      <c r="U221" s="88">
        <f t="shared" si="94"/>
        <v>-4.229273405671909E-4</v>
      </c>
      <c r="V221" s="88">
        <f t="shared" si="94"/>
        <v>3.1902998223118248E-4</v>
      </c>
      <c r="W221" s="88">
        <f t="shared" si="94"/>
        <v>-7.3171358091756383E-5</v>
      </c>
      <c r="X221" s="88">
        <f t="shared" si="94"/>
        <v>-5.2813760094617778E-5</v>
      </c>
      <c r="Y221" s="88">
        <f t="shared" si="94"/>
        <v>-5.9958614022290936E-5</v>
      </c>
      <c r="Z221" s="88">
        <f t="shared" si="94"/>
        <v>-2.3870354620755975E-4</v>
      </c>
      <c r="AA221" s="88">
        <f t="shared" si="94"/>
        <v>1.2899865963929147E-4</v>
      </c>
      <c r="AB221" s="88">
        <f t="shared" si="94"/>
        <v>8.5926688761618685E-4</v>
      </c>
      <c r="AC221" s="88">
        <f t="shared" si="94"/>
        <v>-5.7850126882717258E-4</v>
      </c>
      <c r="AD221" s="88">
        <f t="shared" si="94"/>
        <v>-1.3916350307287994E-4</v>
      </c>
      <c r="AE221" s="88">
        <f t="shared" si="94"/>
        <v>2.3860173457998618E-4</v>
      </c>
      <c r="AF221" s="88">
        <f t="shared" si="94"/>
        <v>-3.95627438120823E-4</v>
      </c>
      <c r="AG221" s="88">
        <f t="shared" si="94"/>
        <v>-1.7481931039131838E-4</v>
      </c>
      <c r="AH221" s="88">
        <f t="shared" si="94"/>
        <v>3.29589889358127E-4</v>
      </c>
      <c r="AI221" s="88">
        <f t="shared" si="94"/>
        <v>1.0160483661892997E-4</v>
      </c>
      <c r="AJ221" s="88">
        <f t="shared" si="94"/>
        <v>-2.1300118672827721E-6</v>
      </c>
      <c r="AK221" s="88">
        <f t="shared" si="94"/>
        <v>1.2511174805080629E-4</v>
      </c>
      <c r="AL221" s="88">
        <f t="shared" si="94"/>
        <v>-1.324690059635118E-4</v>
      </c>
      <c r="AM221" s="88">
        <f t="shared" si="94"/>
        <v>-4.1587565315221001E-4</v>
      </c>
      <c r="AN221" s="88">
        <f t="shared" si="94"/>
        <v>4.2909265006249299E-4</v>
      </c>
      <c r="AO221" s="88">
        <f t="shared" si="94"/>
        <v>4.3347957709691622E-4</v>
      </c>
      <c r="AP221" s="88">
        <f t="shared" si="94"/>
        <v>-5.8022193508890943E-6</v>
      </c>
      <c r="AQ221" s="88">
        <f t="shared" si="94"/>
        <v>-4.8004342430492777E-4</v>
      </c>
      <c r="AR221" s="88">
        <f t="shared" si="94"/>
        <v>2.6064143404624132E-4</v>
      </c>
      <c r="AS221" s="88">
        <f t="shared" si="94"/>
        <v>1.218932345481508E-5</v>
      </c>
      <c r="AT221" s="88">
        <f t="shared" si="94"/>
        <v>6.3957858131528616E-5</v>
      </c>
      <c r="AU221" s="88">
        <f t="shared" si="94"/>
        <v>-5.6410120636507034E-4</v>
      </c>
      <c r="AV221" s="88">
        <f t="shared" si="94"/>
        <v>1.0545217934295096E-4</v>
      </c>
      <c r="AW221" s="88">
        <f t="shared" si="94"/>
        <v>-1.9323054374570145E-4</v>
      </c>
      <c r="AX221" s="88">
        <f t="shared" si="94"/>
        <v>-1.2043721697319099E-4</v>
      </c>
      <c r="AY221" s="88">
        <f t="shared" si="94"/>
        <v>-1.2260955016271845E-4</v>
      </c>
      <c r="AZ221" s="88">
        <f t="shared" si="94"/>
        <v>2.3516694043113382E-2</v>
      </c>
      <c r="BA221" s="88">
        <f t="shared" si="94"/>
        <v>1.4244704552218652E-4</v>
      </c>
      <c r="BB221" s="88">
        <f t="shared" si="94"/>
        <v>-6.867371335256804E-5</v>
      </c>
      <c r="BC221" s="88">
        <f t="shared" si="94"/>
        <v>-2.2039973092067707E-4</v>
      </c>
      <c r="BD221" s="88">
        <f t="shared" si="94"/>
        <v>5.3076796901703114E-4</v>
      </c>
      <c r="BE221" s="93">
        <f t="shared" si="94"/>
        <v>3.5980542417906893E-5</v>
      </c>
    </row>
    <row r="222" spans="8:57" x14ac:dyDescent="0.3">
      <c r="H222" s="92">
        <f t="shared" ref="H222:BE222" si="95">H166*$H$174</f>
        <v>3.2337290656493959E-4</v>
      </c>
      <c r="I222" s="88">
        <f t="shared" si="95"/>
        <v>2.080092352364586E-5</v>
      </c>
      <c r="J222" s="88">
        <f t="shared" si="95"/>
        <v>-2.8876599404310135E-5</v>
      </c>
      <c r="K222" s="88">
        <f t="shared" si="95"/>
        <v>-3.0030309600894088E-5</v>
      </c>
      <c r="L222" s="88">
        <f t="shared" si="95"/>
        <v>6.4530838959437148E-6</v>
      </c>
      <c r="M222" s="88">
        <f t="shared" si="95"/>
        <v>-7.9930996165465725E-5</v>
      </c>
      <c r="N222" s="88">
        <f t="shared" si="95"/>
        <v>-1.8713836799397318E-4</v>
      </c>
      <c r="O222" s="88">
        <f t="shared" si="95"/>
        <v>-1.458535851969227E-5</v>
      </c>
      <c r="P222" s="88">
        <f t="shared" si="95"/>
        <v>-1.0711498940018451E-4</v>
      </c>
      <c r="Q222" s="88">
        <f t="shared" si="95"/>
        <v>-2.4084454566360663E-5</v>
      </c>
      <c r="R222" s="88">
        <f t="shared" si="95"/>
        <v>4.0034917921133895E-7</v>
      </c>
      <c r="S222" s="88">
        <f t="shared" si="95"/>
        <v>-2.5243368909546403E-5</v>
      </c>
      <c r="T222" s="88">
        <f t="shared" si="95"/>
        <v>-1.9653809501943064E-5</v>
      </c>
      <c r="U222" s="88">
        <f t="shared" si="95"/>
        <v>-9.0388625539006054E-5</v>
      </c>
      <c r="V222" s="88">
        <f t="shared" si="95"/>
        <v>4.3193602602300563E-5</v>
      </c>
      <c r="W222" s="88">
        <f t="shared" si="95"/>
        <v>-7.7381733788212684E-5</v>
      </c>
      <c r="X222" s="88">
        <f t="shared" si="95"/>
        <v>-1.8875209856622116E-5</v>
      </c>
      <c r="Y222" s="88">
        <f t="shared" si="95"/>
        <v>-7.6904506074939504E-5</v>
      </c>
      <c r="Z222" s="88">
        <f t="shared" si="95"/>
        <v>-6.1265961512735388E-5</v>
      </c>
      <c r="AA222" s="88">
        <f t="shared" si="95"/>
        <v>-2.6973321126973275E-6</v>
      </c>
      <c r="AB222" s="88">
        <f t="shared" si="95"/>
        <v>2.8308476875009902E-4</v>
      </c>
      <c r="AC222" s="88">
        <f t="shared" si="95"/>
        <v>-9.412948460556506E-5</v>
      </c>
      <c r="AD222" s="88">
        <f t="shared" si="95"/>
        <v>-1.2177508579019143E-4</v>
      </c>
      <c r="AE222" s="88">
        <f t="shared" si="95"/>
        <v>-1.1774066185709857E-4</v>
      </c>
      <c r="AF222" s="88">
        <f t="shared" si="95"/>
        <v>-1.3969613089561119E-4</v>
      </c>
      <c r="AG222" s="88">
        <f t="shared" si="95"/>
        <v>-8.7033544522024603E-5</v>
      </c>
      <c r="AH222" s="88">
        <f t="shared" si="95"/>
        <v>6.3229639097648339E-5</v>
      </c>
      <c r="AI222" s="88">
        <f t="shared" si="95"/>
        <v>-4.5464486327139364E-5</v>
      </c>
      <c r="AJ222" s="88">
        <f t="shared" si="95"/>
        <v>-4.5407320892979568E-5</v>
      </c>
      <c r="AK222" s="88">
        <f t="shared" si="95"/>
        <v>-4.9243537268885302E-5</v>
      </c>
      <c r="AL222" s="88">
        <f t="shared" si="95"/>
        <v>-3.9854867230482706E-5</v>
      </c>
      <c r="AM222" s="88">
        <f t="shared" si="95"/>
        <v>3.7559811963394765E-5</v>
      </c>
      <c r="AN222" s="88">
        <f t="shared" si="95"/>
        <v>2.198706389366313E-4</v>
      </c>
      <c r="AO222" s="88">
        <f t="shared" si="95"/>
        <v>1.7320515165426112E-4</v>
      </c>
      <c r="AP222" s="88">
        <f t="shared" si="95"/>
        <v>-4.0521686166716179E-5</v>
      </c>
      <c r="AQ222" s="88">
        <f t="shared" si="95"/>
        <v>-1.2661058354727808E-4</v>
      </c>
      <c r="AR222" s="88">
        <f t="shared" si="95"/>
        <v>-8.0151186981489522E-5</v>
      </c>
      <c r="AS222" s="88">
        <f t="shared" si="95"/>
        <v>-8.195012786303937E-5</v>
      </c>
      <c r="AT222" s="88">
        <f t="shared" si="95"/>
        <v>-7.6308306881091789E-5</v>
      </c>
      <c r="AU222" s="88">
        <f t="shared" si="95"/>
        <v>-1.9289896177794786E-4</v>
      </c>
      <c r="AV222" s="88">
        <f t="shared" si="95"/>
        <v>1.7467883231677117E-4</v>
      </c>
      <c r="AW222" s="88">
        <f t="shared" si="95"/>
        <v>-9.5695956182542579E-5</v>
      </c>
      <c r="AX222" s="88">
        <f t="shared" si="95"/>
        <v>-3.2038477592719903E-5</v>
      </c>
      <c r="AY222" s="88">
        <f t="shared" si="95"/>
        <v>-1.3138154729912081E-4</v>
      </c>
      <c r="AZ222" s="88">
        <f t="shared" si="95"/>
        <v>1.4244704552218652E-4</v>
      </c>
      <c r="BA222" s="88">
        <f t="shared" si="95"/>
        <v>2.2735179560400321E-2</v>
      </c>
      <c r="BB222" s="88">
        <f t="shared" si="95"/>
        <v>-4.8205028915580661E-5</v>
      </c>
      <c r="BC222" s="88">
        <f t="shared" si="95"/>
        <v>-1.2423734903759559E-4</v>
      </c>
      <c r="BD222" s="88">
        <f t="shared" si="95"/>
        <v>1.0141216132506995E-4</v>
      </c>
      <c r="BE222" s="93">
        <f t="shared" si="95"/>
        <v>-2.2780735900039892E-5</v>
      </c>
    </row>
    <row r="223" spans="8:57" x14ac:dyDescent="0.3">
      <c r="H223" s="92">
        <f t="shared" ref="H223:BE223" si="96">H167*$H$174</f>
        <v>-5.949609111631057E-5</v>
      </c>
      <c r="I223" s="88">
        <f t="shared" si="96"/>
        <v>2.0494048084330338E-4</v>
      </c>
      <c r="J223" s="88">
        <f t="shared" si="96"/>
        <v>9.1032062988222987E-5</v>
      </c>
      <c r="K223" s="88">
        <f t="shared" si="96"/>
        <v>1.5414418669822895E-4</v>
      </c>
      <c r="L223" s="88">
        <f t="shared" si="96"/>
        <v>1.5867475938948199E-4</v>
      </c>
      <c r="M223" s="88">
        <f t="shared" si="96"/>
        <v>3.0060009515534889E-5</v>
      </c>
      <c r="N223" s="88">
        <f t="shared" si="96"/>
        <v>1.7192835067575469E-4</v>
      </c>
      <c r="O223" s="88">
        <f t="shared" si="96"/>
        <v>-8.9839870179360146E-5</v>
      </c>
      <c r="P223" s="88">
        <f t="shared" si="96"/>
        <v>-7.4711654173052516E-5</v>
      </c>
      <c r="Q223" s="88">
        <f t="shared" si="96"/>
        <v>-4.0039058686391584E-4</v>
      </c>
      <c r="R223" s="88">
        <f t="shared" si="96"/>
        <v>8.1361289352714311E-5</v>
      </c>
      <c r="S223" s="88">
        <f t="shared" si="96"/>
        <v>8.0642396018713771E-5</v>
      </c>
      <c r="T223" s="88">
        <f t="shared" si="96"/>
        <v>-6.6393716482400771E-4</v>
      </c>
      <c r="U223" s="88">
        <f t="shared" si="96"/>
        <v>1.1723379249838404E-4</v>
      </c>
      <c r="V223" s="88">
        <f t="shared" si="96"/>
        <v>2.3165728945324969E-4</v>
      </c>
      <c r="W223" s="88">
        <f t="shared" si="96"/>
        <v>1.9848900380443386E-4</v>
      </c>
      <c r="X223" s="88">
        <f t="shared" si="96"/>
        <v>-1.291719763026445E-4</v>
      </c>
      <c r="Y223" s="88">
        <f t="shared" si="96"/>
        <v>-8.3601616091195463E-5</v>
      </c>
      <c r="Z223" s="88">
        <f t="shared" si="96"/>
        <v>4.3264621741305551E-6</v>
      </c>
      <c r="AA223" s="88">
        <f t="shared" si="96"/>
        <v>7.0752888920663643E-5</v>
      </c>
      <c r="AB223" s="88">
        <f t="shared" si="96"/>
        <v>-3.1989774880177192E-4</v>
      </c>
      <c r="AC223" s="88">
        <f t="shared" si="96"/>
        <v>1.2348032323936955E-4</v>
      </c>
      <c r="AD223" s="88">
        <f t="shared" si="96"/>
        <v>1.3419105535232237E-5</v>
      </c>
      <c r="AE223" s="88">
        <f t="shared" si="96"/>
        <v>3.3058385043904852E-4</v>
      </c>
      <c r="AF223" s="88">
        <f t="shared" si="96"/>
        <v>6.0906769373213297E-4</v>
      </c>
      <c r="AG223" s="88">
        <f t="shared" si="96"/>
        <v>1.0538110260620267E-4</v>
      </c>
      <c r="AH223" s="88">
        <f t="shared" si="96"/>
        <v>-1.9056462044878291E-5</v>
      </c>
      <c r="AI223" s="88">
        <f t="shared" si="96"/>
        <v>5.4291858174495654E-6</v>
      </c>
      <c r="AJ223" s="88">
        <f t="shared" si="96"/>
        <v>-1.7049870735363269E-4</v>
      </c>
      <c r="AK223" s="88">
        <f t="shared" si="96"/>
        <v>-6.5079180449242944E-4</v>
      </c>
      <c r="AL223" s="88">
        <f t="shared" si="96"/>
        <v>1.305948356018038E-4</v>
      </c>
      <c r="AM223" s="88">
        <f t="shared" si="96"/>
        <v>-4.5374405386453067E-5</v>
      </c>
      <c r="AN223" s="88">
        <f t="shared" si="96"/>
        <v>-2.3682184332132864E-4</v>
      </c>
      <c r="AO223" s="88">
        <f t="shared" si="96"/>
        <v>2.4571189548458851E-5</v>
      </c>
      <c r="AP223" s="88">
        <f t="shared" si="96"/>
        <v>1.0778898185576084E-4</v>
      </c>
      <c r="AQ223" s="88">
        <f t="shared" si="96"/>
        <v>1.6904440037282734E-5</v>
      </c>
      <c r="AR223" s="88">
        <f t="shared" si="96"/>
        <v>2.1022990572915461E-4</v>
      </c>
      <c r="AS223" s="88">
        <f t="shared" si="96"/>
        <v>-6.1543261940508052E-5</v>
      </c>
      <c r="AT223" s="88">
        <f t="shared" si="96"/>
        <v>-1.8349248452941331E-4</v>
      </c>
      <c r="AU223" s="88">
        <f t="shared" si="96"/>
        <v>-6.2391058448149132E-5</v>
      </c>
      <c r="AV223" s="88">
        <f t="shared" si="96"/>
        <v>-5.2963646682788255E-4</v>
      </c>
      <c r="AW223" s="88">
        <f t="shared" si="96"/>
        <v>-1.1654406422537974E-4</v>
      </c>
      <c r="AX223" s="88">
        <f t="shared" si="96"/>
        <v>-1.4951070749576022E-4</v>
      </c>
      <c r="AY223" s="88">
        <f t="shared" si="96"/>
        <v>5.7114436795011499E-5</v>
      </c>
      <c r="AZ223" s="88">
        <f t="shared" si="96"/>
        <v>-6.8673713352568054E-5</v>
      </c>
      <c r="BA223" s="88">
        <f t="shared" si="96"/>
        <v>-4.8205028915580667E-5</v>
      </c>
      <c r="BB223" s="88">
        <f t="shared" si="96"/>
        <v>2.2055141201970569E-2</v>
      </c>
      <c r="BC223" s="88">
        <f t="shared" si="96"/>
        <v>2.6258098504019952E-4</v>
      </c>
      <c r="BD223" s="88">
        <f t="shared" si="96"/>
        <v>-1.5897502624078231E-4</v>
      </c>
      <c r="BE223" s="93">
        <f t="shared" si="96"/>
        <v>-5.2150579643187104E-6</v>
      </c>
    </row>
    <row r="224" spans="8:57" x14ac:dyDescent="0.3">
      <c r="H224" s="92">
        <f t="shared" ref="H224:BE224" si="97">H168*$H$174</f>
        <v>-4.2667537376669918E-4</v>
      </c>
      <c r="I224" s="88">
        <f t="shared" si="97"/>
        <v>1.0112901940787219E-4</v>
      </c>
      <c r="J224" s="88">
        <f t="shared" si="97"/>
        <v>9.7178172202748775E-5</v>
      </c>
      <c r="K224" s="88">
        <f t="shared" si="97"/>
        <v>1.4757947968265797E-4</v>
      </c>
      <c r="L224" s="88">
        <f t="shared" si="97"/>
        <v>1.044852931183213E-4</v>
      </c>
      <c r="M224" s="88">
        <f t="shared" si="97"/>
        <v>1.2246449835427571E-4</v>
      </c>
      <c r="N224" s="88">
        <f t="shared" si="97"/>
        <v>3.1206831863045333E-4</v>
      </c>
      <c r="O224" s="88">
        <f t="shared" si="97"/>
        <v>-4.8094766964101133E-5</v>
      </c>
      <c r="P224" s="88">
        <f t="shared" si="97"/>
        <v>7.8399270441364608E-5</v>
      </c>
      <c r="Q224" s="88">
        <f t="shared" si="97"/>
        <v>-2.4196809812161574E-4</v>
      </c>
      <c r="R224" s="88">
        <f t="shared" si="97"/>
        <v>3.7281799242386843E-5</v>
      </c>
      <c r="S224" s="88">
        <f t="shared" si="97"/>
        <v>8.4839122298084927E-5</v>
      </c>
      <c r="T224" s="88">
        <f t="shared" si="97"/>
        <v>-4.0657913637410505E-4</v>
      </c>
      <c r="U224" s="88">
        <f t="shared" si="97"/>
        <v>1.9511915738527021E-4</v>
      </c>
      <c r="V224" s="88">
        <f t="shared" si="97"/>
        <v>9.0314554527103817E-5</v>
      </c>
      <c r="W224" s="88">
        <f t="shared" si="97"/>
        <v>2.1265613110380287E-4</v>
      </c>
      <c r="X224" s="88">
        <f t="shared" si="97"/>
        <v>-6.3979079829497876E-5</v>
      </c>
      <c r="Y224" s="88">
        <f t="shared" si="97"/>
        <v>2.3474266647139406E-5</v>
      </c>
      <c r="Z224" s="88">
        <f t="shared" si="97"/>
        <v>7.8955141019960621E-5</v>
      </c>
      <c r="AA224" s="88">
        <f t="shared" si="97"/>
        <v>4.0935068589118353E-5</v>
      </c>
      <c r="AB224" s="88">
        <f t="shared" si="97"/>
        <v>-5.4786470772794592E-4</v>
      </c>
      <c r="AC224" s="88">
        <f t="shared" si="97"/>
        <v>2.1354601572241174E-4</v>
      </c>
      <c r="AD224" s="88">
        <f t="shared" si="97"/>
        <v>1.3726061453192971E-4</v>
      </c>
      <c r="AE224" s="88">
        <f t="shared" si="97"/>
        <v>3.1870870135523757E-4</v>
      </c>
      <c r="AF224" s="88">
        <f t="shared" si="97"/>
        <v>5.6883086241966356E-4</v>
      </c>
      <c r="AG224" s="88">
        <f t="shared" si="97"/>
        <v>1.6702092643784567E-4</v>
      </c>
      <c r="AH224" s="88">
        <f t="shared" si="97"/>
        <v>-9.6881270493759522E-5</v>
      </c>
      <c r="AI224" s="88">
        <f t="shared" si="97"/>
        <v>4.1044826803385097E-5</v>
      </c>
      <c r="AJ224" s="88">
        <f t="shared" si="97"/>
        <v>-6.9063121346600682E-5</v>
      </c>
      <c r="AK224" s="88">
        <f t="shared" si="97"/>
        <v>-3.9378031905968323E-4</v>
      </c>
      <c r="AL224" s="88">
        <f t="shared" si="97"/>
        <v>1.3488063102889825E-4</v>
      </c>
      <c r="AM224" s="88">
        <f t="shared" si="97"/>
        <v>-3.8478381829380634E-5</v>
      </c>
      <c r="AN224" s="88">
        <f t="shared" si="97"/>
        <v>-4.0151008654936343E-4</v>
      </c>
      <c r="AO224" s="88">
        <f t="shared" si="97"/>
        <v>-1.8223901878847222E-4</v>
      </c>
      <c r="AP224" s="88">
        <f t="shared" si="97"/>
        <v>1.1170254697969999E-4</v>
      </c>
      <c r="AQ224" s="88">
        <f t="shared" si="97"/>
        <v>1.6756399511093481E-4</v>
      </c>
      <c r="AR224" s="88">
        <f t="shared" si="97"/>
        <v>2.0039355702492455E-4</v>
      </c>
      <c r="AS224" s="88">
        <f t="shared" si="97"/>
        <v>3.816018918937709E-5</v>
      </c>
      <c r="AT224" s="88">
        <f t="shared" si="97"/>
        <v>-5.2071366677061913E-5</v>
      </c>
      <c r="AU224" s="88">
        <f t="shared" si="97"/>
        <v>1.8519071136965473E-4</v>
      </c>
      <c r="AV224" s="88">
        <f t="shared" si="97"/>
        <v>-5.3027835816328237E-4</v>
      </c>
      <c r="AW224" s="88">
        <f t="shared" si="97"/>
        <v>2.8973671261760063E-5</v>
      </c>
      <c r="AX224" s="88">
        <f t="shared" si="97"/>
        <v>-6.0060565678138979E-5</v>
      </c>
      <c r="AY224" s="88">
        <f t="shared" si="97"/>
        <v>1.7459698455273861E-4</v>
      </c>
      <c r="AZ224" s="88">
        <f t="shared" si="97"/>
        <v>-2.2039973092067707E-4</v>
      </c>
      <c r="BA224" s="88">
        <f t="shared" si="97"/>
        <v>-1.2423734903759559E-4</v>
      </c>
      <c r="BB224" s="88">
        <f t="shared" si="97"/>
        <v>2.6258098504019952E-4</v>
      </c>
      <c r="BC224" s="88">
        <f t="shared" si="97"/>
        <v>6.1029765652490256E-2</v>
      </c>
      <c r="BD224" s="88">
        <f t="shared" si="97"/>
        <v>-2.410269649903734E-4</v>
      </c>
      <c r="BE224" s="93">
        <f t="shared" si="97"/>
        <v>1.6301776308335295E-5</v>
      </c>
    </row>
    <row r="225" spans="8:57" x14ac:dyDescent="0.3">
      <c r="H225" s="92">
        <f t="shared" ref="H225:BE225" si="98">H169*$H$174</f>
        <v>9.8645699920785375E-4</v>
      </c>
      <c r="I225" s="88">
        <f t="shared" si="98"/>
        <v>1.7590845591486403E-4</v>
      </c>
      <c r="J225" s="88">
        <f t="shared" si="98"/>
        <v>-1.6083780260027256E-4</v>
      </c>
      <c r="K225" s="88">
        <f t="shared" si="98"/>
        <v>-3.2236664549519103E-4</v>
      </c>
      <c r="L225" s="88">
        <f t="shared" si="98"/>
        <v>-1.6943476514533697E-4</v>
      </c>
      <c r="M225" s="88">
        <f t="shared" si="98"/>
        <v>-3.7830303580986085E-4</v>
      </c>
      <c r="N225" s="88">
        <f t="shared" si="98"/>
        <v>-1.2717348744159689E-4</v>
      </c>
      <c r="O225" s="88">
        <f t="shared" si="98"/>
        <v>1.016471976425107E-4</v>
      </c>
      <c r="P225" s="88">
        <f t="shared" si="98"/>
        <v>-2.8710037413122447E-4</v>
      </c>
      <c r="Q225" s="88">
        <f t="shared" si="98"/>
        <v>1.7069487328302797E-4</v>
      </c>
      <c r="R225" s="88">
        <f t="shared" si="98"/>
        <v>2.7866979867183532E-4</v>
      </c>
      <c r="S225" s="88">
        <f t="shared" si="98"/>
        <v>-1.2550643802678645E-4</v>
      </c>
      <c r="T225" s="88">
        <f t="shared" si="98"/>
        <v>-1.4930714919176564E-5</v>
      </c>
      <c r="U225" s="88">
        <f t="shared" si="98"/>
        <v>-4.8450383417460906E-4</v>
      </c>
      <c r="V225" s="88">
        <f t="shared" si="98"/>
        <v>2.6574801426717805E-4</v>
      </c>
      <c r="W225" s="88">
        <f t="shared" si="98"/>
        <v>-8.1518687958890201E-5</v>
      </c>
      <c r="X225" s="88">
        <f t="shared" si="98"/>
        <v>7.0533834387808724E-6</v>
      </c>
      <c r="Y225" s="88">
        <f t="shared" si="98"/>
        <v>4.9487028005613076E-5</v>
      </c>
      <c r="Z225" s="88">
        <f t="shared" si="98"/>
        <v>-2.3595968268098826E-4</v>
      </c>
      <c r="AA225" s="88">
        <f t="shared" si="98"/>
        <v>1.4113545793269892E-4</v>
      </c>
      <c r="AB225" s="88">
        <f t="shared" si="98"/>
        <v>8.9731471628039445E-4</v>
      </c>
      <c r="AC225" s="88">
        <f t="shared" si="98"/>
        <v>-6.8343525342433179E-4</v>
      </c>
      <c r="AD225" s="88">
        <f t="shared" si="98"/>
        <v>-3.7939160333242645E-5</v>
      </c>
      <c r="AE225" s="88">
        <f t="shared" si="98"/>
        <v>3.162962535018361E-4</v>
      </c>
      <c r="AF225" s="88">
        <f t="shared" si="98"/>
        <v>-5.8929847642666367E-4</v>
      </c>
      <c r="AG225" s="88">
        <f t="shared" si="98"/>
        <v>-1.6332541492426441E-4</v>
      </c>
      <c r="AH225" s="88">
        <f t="shared" si="98"/>
        <v>3.5694198248180457E-4</v>
      </c>
      <c r="AI225" s="88">
        <f t="shared" si="98"/>
        <v>1.8398448588028158E-4</v>
      </c>
      <c r="AJ225" s="88">
        <f t="shared" si="98"/>
        <v>1.2136587277034459E-4</v>
      </c>
      <c r="AK225" s="88">
        <f t="shared" si="98"/>
        <v>4.8531468333629476E-4</v>
      </c>
      <c r="AL225" s="88">
        <f t="shared" si="98"/>
        <v>-1.7590921074647032E-4</v>
      </c>
      <c r="AM225" s="88">
        <f t="shared" si="98"/>
        <v>-5.6408103846977134E-4</v>
      </c>
      <c r="AN225" s="88">
        <f t="shared" si="98"/>
        <v>3.8446304487364141E-4</v>
      </c>
      <c r="AO225" s="88">
        <f t="shared" si="98"/>
        <v>3.4043362080607355E-4</v>
      </c>
      <c r="AP225" s="88">
        <f t="shared" si="98"/>
        <v>-2.2587330007038856E-6</v>
      </c>
      <c r="AQ225" s="88">
        <f t="shared" si="98"/>
        <v>-4.7374257621215756E-4</v>
      </c>
      <c r="AR225" s="88">
        <f t="shared" si="98"/>
        <v>3.481712998080267E-4</v>
      </c>
      <c r="AS225" s="88">
        <f t="shared" si="98"/>
        <v>1.3980919753730988E-4</v>
      </c>
      <c r="AT225" s="88">
        <f t="shared" si="98"/>
        <v>2.4935231487056435E-4</v>
      </c>
      <c r="AU225" s="88">
        <f t="shared" si="98"/>
        <v>-4.699624870190395E-4</v>
      </c>
      <c r="AV225" s="88">
        <f t="shared" si="98"/>
        <v>1.4000442397567862E-4</v>
      </c>
      <c r="AW225" s="88">
        <f t="shared" si="98"/>
        <v>-8.6535681702721207E-5</v>
      </c>
      <c r="AX225" s="88">
        <f t="shared" si="98"/>
        <v>-5.6108023337443711E-5</v>
      </c>
      <c r="AY225" s="88">
        <f t="shared" si="98"/>
        <v>-2.2684265176524722E-5</v>
      </c>
      <c r="AZ225" s="88">
        <f t="shared" si="98"/>
        <v>5.3076796901703135E-4</v>
      </c>
      <c r="BA225" s="88">
        <f t="shared" si="98"/>
        <v>1.0141216132506995E-4</v>
      </c>
      <c r="BB225" s="88">
        <f t="shared" si="98"/>
        <v>-1.5897502624078231E-4</v>
      </c>
      <c r="BC225" s="88">
        <f t="shared" si="98"/>
        <v>-2.4102696499037334E-4</v>
      </c>
      <c r="BD225" s="88">
        <f t="shared" si="98"/>
        <v>4.5638407841341239E-2</v>
      </c>
      <c r="BE225" s="93">
        <f t="shared" si="98"/>
        <v>7.6128081794794056E-5</v>
      </c>
    </row>
    <row r="226" spans="8:57" ht="15" thickBot="1" x14ac:dyDescent="0.35">
      <c r="H226" s="94">
        <f t="shared" ref="H226:BE226" si="99">H170*$H$174</f>
        <v>3.7457979176937711E-5</v>
      </c>
      <c r="I226" s="95">
        <f t="shared" si="99"/>
        <v>2.7550542588367488E-5</v>
      </c>
      <c r="J226" s="95">
        <f t="shared" si="99"/>
        <v>-1.7578689582221776E-5</v>
      </c>
      <c r="K226" s="95">
        <f t="shared" si="99"/>
        <v>-4.9761577382102795E-5</v>
      </c>
      <c r="L226" s="95">
        <f t="shared" si="99"/>
        <v>-3.6834104692057873E-5</v>
      </c>
      <c r="M226" s="95">
        <f t="shared" si="99"/>
        <v>-3.6884965681140163E-5</v>
      </c>
      <c r="N226" s="95">
        <f t="shared" si="99"/>
        <v>7.1207305738191855E-5</v>
      </c>
      <c r="O226" s="95">
        <f t="shared" si="99"/>
        <v>2.7636398295192158E-5</v>
      </c>
      <c r="P226" s="95">
        <f t="shared" si="99"/>
        <v>-5.0872898562816808E-6</v>
      </c>
      <c r="Q226" s="95">
        <f t="shared" si="99"/>
        <v>4.3905267605523123E-5</v>
      </c>
      <c r="R226" s="95">
        <f t="shared" si="99"/>
        <v>5.8086319951745449E-5</v>
      </c>
      <c r="S226" s="95">
        <f t="shared" si="99"/>
        <v>-1.2240190922253913E-5</v>
      </c>
      <c r="T226" s="95">
        <f t="shared" si="99"/>
        <v>8.8099842264846249E-7</v>
      </c>
      <c r="U226" s="95">
        <f t="shared" si="99"/>
        <v>-5.2654576651617185E-5</v>
      </c>
      <c r="V226" s="95">
        <f t="shared" si="99"/>
        <v>3.4873816782163351E-5</v>
      </c>
      <c r="W226" s="95">
        <f t="shared" si="99"/>
        <v>2.4641560913821626E-5</v>
      </c>
      <c r="X226" s="95">
        <f t="shared" si="99"/>
        <v>9.9398109032998263E-6</v>
      </c>
      <c r="Y226" s="95">
        <f t="shared" si="99"/>
        <v>4.8854341862902831E-5</v>
      </c>
      <c r="Z226" s="95">
        <f t="shared" si="99"/>
        <v>-1.7292463374634381E-5</v>
      </c>
      <c r="AA226" s="95">
        <f t="shared" si="99"/>
        <v>3.117616624150054E-5</v>
      </c>
      <c r="AB226" s="95">
        <f t="shared" si="99"/>
        <v>3.7298821843002731E-5</v>
      </c>
      <c r="AC226" s="95">
        <f t="shared" si="99"/>
        <v>-9.175818934471799E-5</v>
      </c>
      <c r="AD226" s="95">
        <f t="shared" si="99"/>
        <v>5.4684702021367525E-5</v>
      </c>
      <c r="AE226" s="95">
        <f t="shared" si="99"/>
        <v>1.2868137671694831E-4</v>
      </c>
      <c r="AF226" s="95">
        <f t="shared" si="99"/>
        <v>-4.4506190820922157E-5</v>
      </c>
      <c r="AG226" s="95">
        <f t="shared" si="99"/>
        <v>1.1838210601818097E-5</v>
      </c>
      <c r="AH226" s="95">
        <f t="shared" si="99"/>
        <v>4.1132755440749383E-5</v>
      </c>
      <c r="AI226" s="95">
        <f t="shared" si="99"/>
        <v>6.1336528427872E-5</v>
      </c>
      <c r="AJ226" s="95">
        <f t="shared" si="99"/>
        <v>4.6758975363236753E-5</v>
      </c>
      <c r="AK226" s="95">
        <f t="shared" si="99"/>
        <v>1.194599956826081E-4</v>
      </c>
      <c r="AL226" s="95">
        <f t="shared" si="99"/>
        <v>-1.4701889964237578E-5</v>
      </c>
      <c r="AM226" s="95">
        <f t="shared" si="99"/>
        <v>-1.3614070854374045E-4</v>
      </c>
      <c r="AN226" s="95">
        <f t="shared" si="99"/>
        <v>-3.5447252317374969E-5</v>
      </c>
      <c r="AO226" s="95">
        <f t="shared" si="99"/>
        <v>-1.8224390732013758E-5</v>
      </c>
      <c r="AP226" s="95">
        <f t="shared" si="99"/>
        <v>2.1287524423970234E-5</v>
      </c>
      <c r="AQ226" s="95">
        <f t="shared" si="99"/>
        <v>-3.2795682468172301E-5</v>
      </c>
      <c r="AR226" s="95">
        <f t="shared" si="99"/>
        <v>1.1489624863099636E-4</v>
      </c>
      <c r="AS226" s="95">
        <f t="shared" si="99"/>
        <v>7.0293335479551961E-5</v>
      </c>
      <c r="AT226" s="95">
        <f t="shared" si="99"/>
        <v>8.8900818250084326E-5</v>
      </c>
      <c r="AU226" s="95">
        <f t="shared" si="99"/>
        <v>1.2206111208290381E-6</v>
      </c>
      <c r="AV226" s="95">
        <f t="shared" si="99"/>
        <v>-6.5463588268383651E-5</v>
      </c>
      <c r="AW226" s="95">
        <f t="shared" si="99"/>
        <v>3.0092137174573816E-5</v>
      </c>
      <c r="AX226" s="95">
        <f t="shared" si="99"/>
        <v>3.4550396512249159E-6</v>
      </c>
      <c r="AY226" s="95">
        <f t="shared" si="99"/>
        <v>6.3158767984647672E-5</v>
      </c>
      <c r="AZ226" s="95">
        <f t="shared" si="99"/>
        <v>3.5980542417906887E-5</v>
      </c>
      <c r="BA226" s="95">
        <f t="shared" si="99"/>
        <v>-2.2780735900039899E-5</v>
      </c>
      <c r="BB226" s="95">
        <f t="shared" si="99"/>
        <v>-5.2150579643187104E-6</v>
      </c>
      <c r="BC226" s="95">
        <f t="shared" si="99"/>
        <v>1.6301776308335288E-5</v>
      </c>
      <c r="BD226" s="95">
        <f t="shared" si="99"/>
        <v>7.6128081794794042E-5</v>
      </c>
      <c r="BE226" s="96">
        <f t="shared" si="99"/>
        <v>2.7785740253090829E-2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10253"/>
  <sheetViews>
    <sheetView topLeftCell="A270" workbookViewId="0">
      <selection activeCell="A5" sqref="A5"/>
    </sheetView>
  </sheetViews>
  <sheetFormatPr defaultColWidth="8.88671875" defaultRowHeight="14.4" x14ac:dyDescent="0.3"/>
  <cols>
    <col min="2" max="2" width="10.44140625" customWidth="1"/>
    <col min="3" max="4" width="8.88671875" style="58"/>
    <col min="6" max="6" width="12.109375" customWidth="1"/>
  </cols>
  <sheetData>
    <row r="1" spans="1:6" x14ac:dyDescent="0.3">
      <c r="B1" s="44" t="s">
        <v>101</v>
      </c>
    </row>
    <row r="3" spans="1:6" x14ac:dyDescent="0.3">
      <c r="B3" s="59" t="s">
        <v>0</v>
      </c>
      <c r="C3" s="52" t="s">
        <v>11</v>
      </c>
      <c r="D3" s="53" t="s">
        <v>102</v>
      </c>
      <c r="E3" s="53" t="s">
        <v>5</v>
      </c>
      <c r="F3" s="53" t="s">
        <v>103</v>
      </c>
    </row>
    <row r="4" spans="1:6" x14ac:dyDescent="0.3">
      <c r="A4" t="str">
        <f>CONCATENATE(B4, " ", C4)</f>
        <v>42552 EA</v>
      </c>
      <c r="B4" s="60">
        <v>42552</v>
      </c>
      <c r="C4" s="58" t="s">
        <v>51</v>
      </c>
      <c r="D4" s="61">
        <v>75.75</v>
      </c>
      <c r="E4">
        <v>75.87</v>
      </c>
      <c r="F4">
        <v>1892662</v>
      </c>
    </row>
    <row r="5" spans="1:6" x14ac:dyDescent="0.3">
      <c r="A5" t="str">
        <f t="shared" ref="A5:A68" si="0">CONCATENATE(B5, " ", C5)</f>
        <v>42556 EA</v>
      </c>
      <c r="B5" s="60">
        <v>42556</v>
      </c>
      <c r="C5" s="58" t="s">
        <v>51</v>
      </c>
      <c r="D5" s="61">
        <v>75.78</v>
      </c>
      <c r="E5">
        <v>75.89</v>
      </c>
      <c r="F5">
        <v>1688174</v>
      </c>
    </row>
    <row r="6" spans="1:6" x14ac:dyDescent="0.3">
      <c r="A6" t="str">
        <f t="shared" si="0"/>
        <v>42557 EA</v>
      </c>
      <c r="B6" s="60">
        <v>42557</v>
      </c>
      <c r="C6" s="58" t="s">
        <v>51</v>
      </c>
      <c r="D6" s="61">
        <v>75.42</v>
      </c>
      <c r="E6">
        <v>76.739999999999995</v>
      </c>
      <c r="F6">
        <v>2275524</v>
      </c>
    </row>
    <row r="7" spans="1:6" x14ac:dyDescent="0.3">
      <c r="A7" t="str">
        <f t="shared" si="0"/>
        <v>42558 EA</v>
      </c>
      <c r="B7" s="60">
        <v>42558</v>
      </c>
      <c r="C7" s="58" t="s">
        <v>51</v>
      </c>
      <c r="D7" s="61">
        <v>76.56</v>
      </c>
      <c r="E7">
        <v>76.62</v>
      </c>
      <c r="F7">
        <v>1516876</v>
      </c>
    </row>
    <row r="8" spans="1:6" x14ac:dyDescent="0.3">
      <c r="A8" t="str">
        <f t="shared" si="0"/>
        <v>42559 EA</v>
      </c>
      <c r="B8" s="60">
        <v>42559</v>
      </c>
      <c r="C8" s="58" t="s">
        <v>51</v>
      </c>
      <c r="D8" s="61">
        <v>77.319999999999993</v>
      </c>
      <c r="E8">
        <v>78.260000000000005</v>
      </c>
      <c r="F8">
        <v>3263102</v>
      </c>
    </row>
    <row r="9" spans="1:6" x14ac:dyDescent="0.3">
      <c r="A9" t="str">
        <f t="shared" si="0"/>
        <v>42562 EA</v>
      </c>
      <c r="B9" s="60">
        <v>42562</v>
      </c>
      <c r="C9" s="58" t="s">
        <v>51</v>
      </c>
      <c r="D9" s="61">
        <v>78.28</v>
      </c>
      <c r="E9">
        <v>79.17</v>
      </c>
      <c r="F9">
        <v>2983363</v>
      </c>
    </row>
    <row r="10" spans="1:6" x14ac:dyDescent="0.3">
      <c r="A10" t="str">
        <f t="shared" si="0"/>
        <v>42563 EA</v>
      </c>
      <c r="B10" s="60">
        <v>42563</v>
      </c>
      <c r="C10" s="58" t="s">
        <v>51</v>
      </c>
      <c r="D10" s="61">
        <v>79.28</v>
      </c>
      <c r="E10">
        <v>79.510000000000005</v>
      </c>
      <c r="F10">
        <v>2731573</v>
      </c>
    </row>
    <row r="11" spans="1:6" x14ac:dyDescent="0.3">
      <c r="A11" t="str">
        <f t="shared" si="0"/>
        <v>42564 EA</v>
      </c>
      <c r="B11" s="60">
        <v>42564</v>
      </c>
      <c r="C11" s="58" t="s">
        <v>51</v>
      </c>
      <c r="D11" s="61">
        <v>79.930000000000007</v>
      </c>
      <c r="E11">
        <v>77.62</v>
      </c>
      <c r="F11">
        <v>2426543</v>
      </c>
    </row>
    <row r="12" spans="1:6" x14ac:dyDescent="0.3">
      <c r="A12" t="str">
        <f t="shared" si="0"/>
        <v>42565 EA</v>
      </c>
      <c r="B12" s="60">
        <v>42565</v>
      </c>
      <c r="C12" s="58" t="s">
        <v>51</v>
      </c>
      <c r="D12" s="61">
        <v>77.89</v>
      </c>
      <c r="E12">
        <v>78.05</v>
      </c>
      <c r="F12">
        <v>3203713</v>
      </c>
    </row>
    <row r="13" spans="1:6" x14ac:dyDescent="0.3">
      <c r="A13" t="str">
        <f t="shared" si="0"/>
        <v>42566 EA</v>
      </c>
      <c r="B13" s="60">
        <v>42566</v>
      </c>
      <c r="C13" s="58" t="s">
        <v>51</v>
      </c>
      <c r="D13" s="61">
        <v>78.44</v>
      </c>
      <c r="E13">
        <v>77.83</v>
      </c>
      <c r="F13">
        <v>2702543</v>
      </c>
    </row>
    <row r="14" spans="1:6" x14ac:dyDescent="0.3">
      <c r="A14" t="str">
        <f t="shared" si="0"/>
        <v>42569 EA</v>
      </c>
      <c r="B14" s="60">
        <v>42569</v>
      </c>
      <c r="C14" s="58" t="s">
        <v>51</v>
      </c>
      <c r="D14" s="61">
        <v>78.13</v>
      </c>
      <c r="E14">
        <v>78.260000000000005</v>
      </c>
      <c r="F14">
        <v>2185547</v>
      </c>
    </row>
    <row r="15" spans="1:6" x14ac:dyDescent="0.3">
      <c r="A15" t="str">
        <f t="shared" si="0"/>
        <v>42570 EA</v>
      </c>
      <c r="B15" s="60">
        <v>42570</v>
      </c>
      <c r="C15" s="58" t="s">
        <v>51</v>
      </c>
      <c r="D15" s="61">
        <v>77.989999999999995</v>
      </c>
      <c r="E15">
        <v>76.5</v>
      </c>
      <c r="F15">
        <v>5143264</v>
      </c>
    </row>
    <row r="16" spans="1:6" x14ac:dyDescent="0.3">
      <c r="A16" t="str">
        <f t="shared" si="0"/>
        <v>42571 EA</v>
      </c>
      <c r="B16" s="60">
        <v>42571</v>
      </c>
      <c r="C16" s="58" t="s">
        <v>51</v>
      </c>
      <c r="D16" s="61">
        <v>77.22</v>
      </c>
      <c r="E16">
        <v>76.7</v>
      </c>
      <c r="F16">
        <v>5481991</v>
      </c>
    </row>
    <row r="17" spans="1:6" x14ac:dyDescent="0.3">
      <c r="A17" t="str">
        <f t="shared" si="0"/>
        <v>42572 EA</v>
      </c>
      <c r="B17" s="60">
        <v>42572</v>
      </c>
      <c r="C17" s="58" t="s">
        <v>51</v>
      </c>
      <c r="D17" s="61">
        <v>76.44</v>
      </c>
      <c r="E17">
        <v>75.38</v>
      </c>
      <c r="F17">
        <v>8602684</v>
      </c>
    </row>
    <row r="18" spans="1:6" x14ac:dyDescent="0.3">
      <c r="A18" t="str">
        <f t="shared" si="0"/>
        <v>42573 EA</v>
      </c>
      <c r="B18" s="60">
        <v>42573</v>
      </c>
      <c r="C18" s="58" t="s">
        <v>51</v>
      </c>
      <c r="D18" s="61">
        <v>75.88</v>
      </c>
      <c r="E18">
        <v>76.33</v>
      </c>
      <c r="F18">
        <v>5822244</v>
      </c>
    </row>
    <row r="19" spans="1:6" x14ac:dyDescent="0.3">
      <c r="A19" t="str">
        <f t="shared" si="0"/>
        <v>42576 EA</v>
      </c>
      <c r="B19" s="60">
        <v>42576</v>
      </c>
      <c r="C19" s="58" t="s">
        <v>51</v>
      </c>
      <c r="D19" s="61">
        <v>76.040000000000006</v>
      </c>
      <c r="E19">
        <v>76.900000000000006</v>
      </c>
      <c r="F19">
        <v>3416547</v>
      </c>
    </row>
    <row r="20" spans="1:6" x14ac:dyDescent="0.3">
      <c r="A20" t="str">
        <f t="shared" si="0"/>
        <v>42577 EA</v>
      </c>
      <c r="B20" s="60">
        <v>42577</v>
      </c>
      <c r="C20" s="58" t="s">
        <v>51</v>
      </c>
      <c r="D20" s="61">
        <v>76.92</v>
      </c>
      <c r="E20">
        <v>76.84</v>
      </c>
      <c r="F20">
        <v>2111906</v>
      </c>
    </row>
    <row r="21" spans="1:6" x14ac:dyDescent="0.3">
      <c r="A21" t="str">
        <f t="shared" si="0"/>
        <v>42578 EA</v>
      </c>
      <c r="B21" s="60">
        <v>42578</v>
      </c>
      <c r="C21" s="58" t="s">
        <v>51</v>
      </c>
      <c r="D21" s="61">
        <v>77.22</v>
      </c>
      <c r="E21">
        <v>76.67</v>
      </c>
      <c r="F21">
        <v>2319943</v>
      </c>
    </row>
    <row r="22" spans="1:6" x14ac:dyDescent="0.3">
      <c r="A22" t="str">
        <f t="shared" si="0"/>
        <v>42579 EA</v>
      </c>
      <c r="B22" s="60">
        <v>42579</v>
      </c>
      <c r="C22" s="58" t="s">
        <v>51</v>
      </c>
      <c r="D22" s="61">
        <v>76.61</v>
      </c>
      <c r="E22">
        <v>76.28</v>
      </c>
      <c r="F22">
        <v>1268220</v>
      </c>
    </row>
    <row r="23" spans="1:6" x14ac:dyDescent="0.3">
      <c r="A23" t="str">
        <f t="shared" si="0"/>
        <v>42580 EA</v>
      </c>
      <c r="B23" s="60">
        <v>42580</v>
      </c>
      <c r="C23" s="58" t="s">
        <v>51</v>
      </c>
      <c r="D23" s="61">
        <v>76.48</v>
      </c>
      <c r="E23">
        <v>76.319999999999993</v>
      </c>
      <c r="F23">
        <v>2911113</v>
      </c>
    </row>
    <row r="24" spans="1:6" x14ac:dyDescent="0.3">
      <c r="A24" t="str">
        <f t="shared" si="0"/>
        <v>42583 EA</v>
      </c>
      <c r="B24" s="60">
        <v>42583</v>
      </c>
      <c r="C24" s="58" t="s">
        <v>51</v>
      </c>
      <c r="D24" s="61">
        <v>76.23</v>
      </c>
      <c r="E24">
        <v>76.63</v>
      </c>
      <c r="F24">
        <v>3756250</v>
      </c>
    </row>
    <row r="25" spans="1:6" x14ac:dyDescent="0.3">
      <c r="A25" t="str">
        <f t="shared" si="0"/>
        <v>42584 EA</v>
      </c>
      <c r="B25" s="60">
        <v>42584</v>
      </c>
      <c r="C25" s="58" t="s">
        <v>51</v>
      </c>
      <c r="D25" s="61">
        <v>76.58</v>
      </c>
      <c r="E25">
        <v>76.78</v>
      </c>
      <c r="F25">
        <v>5942360</v>
      </c>
    </row>
    <row r="26" spans="1:6" x14ac:dyDescent="0.3">
      <c r="A26" t="str">
        <f t="shared" si="0"/>
        <v>42585 EA</v>
      </c>
      <c r="B26" s="60">
        <v>42585</v>
      </c>
      <c r="C26" s="58" t="s">
        <v>51</v>
      </c>
      <c r="D26" s="61">
        <v>76.66</v>
      </c>
      <c r="E26">
        <v>78.63</v>
      </c>
      <c r="F26">
        <v>10446723</v>
      </c>
    </row>
    <row r="27" spans="1:6" x14ac:dyDescent="0.3">
      <c r="A27" t="str">
        <f t="shared" si="0"/>
        <v>42586 EA</v>
      </c>
      <c r="B27" s="60">
        <v>42586</v>
      </c>
      <c r="C27" s="58" t="s">
        <v>51</v>
      </c>
      <c r="D27" s="61">
        <v>78.36</v>
      </c>
      <c r="E27">
        <v>78.23</v>
      </c>
      <c r="F27">
        <v>4543916</v>
      </c>
    </row>
    <row r="28" spans="1:6" x14ac:dyDescent="0.3">
      <c r="A28" t="str">
        <f t="shared" si="0"/>
        <v>42587 EA</v>
      </c>
      <c r="B28" s="60">
        <v>42587</v>
      </c>
      <c r="C28" s="58" t="s">
        <v>51</v>
      </c>
      <c r="D28" s="61">
        <v>78.94</v>
      </c>
      <c r="E28">
        <v>79.84</v>
      </c>
      <c r="F28">
        <v>4293955</v>
      </c>
    </row>
    <row r="29" spans="1:6" x14ac:dyDescent="0.3">
      <c r="A29" t="str">
        <f t="shared" si="0"/>
        <v>42590 EA</v>
      </c>
      <c r="B29" s="60">
        <v>42590</v>
      </c>
      <c r="C29" s="58" t="s">
        <v>51</v>
      </c>
      <c r="D29" s="61">
        <v>79.849999999999994</v>
      </c>
      <c r="E29">
        <v>79.27</v>
      </c>
      <c r="F29">
        <v>2917715</v>
      </c>
    </row>
    <row r="30" spans="1:6" x14ac:dyDescent="0.3">
      <c r="A30" t="str">
        <f t="shared" si="0"/>
        <v>42591 EA</v>
      </c>
      <c r="B30" s="60">
        <v>42591</v>
      </c>
      <c r="C30" s="58" t="s">
        <v>51</v>
      </c>
      <c r="D30" s="61">
        <v>79.010000000000005</v>
      </c>
      <c r="E30">
        <v>78.69</v>
      </c>
      <c r="F30">
        <v>1980485</v>
      </c>
    </row>
    <row r="31" spans="1:6" x14ac:dyDescent="0.3">
      <c r="A31" t="str">
        <f t="shared" si="0"/>
        <v>42592 EA</v>
      </c>
      <c r="B31" s="60">
        <v>42592</v>
      </c>
      <c r="C31" s="58" t="s">
        <v>51</v>
      </c>
      <c r="D31" s="61">
        <v>78.540000000000006</v>
      </c>
      <c r="E31">
        <v>78.569999999999993</v>
      </c>
      <c r="F31">
        <v>1431721</v>
      </c>
    </row>
    <row r="32" spans="1:6" x14ac:dyDescent="0.3">
      <c r="A32" t="str">
        <f t="shared" si="0"/>
        <v>42593 EA</v>
      </c>
      <c r="B32" s="60">
        <v>42593</v>
      </c>
      <c r="C32" s="58" t="s">
        <v>51</v>
      </c>
      <c r="D32" s="61">
        <v>78.849999999999994</v>
      </c>
      <c r="E32">
        <v>77.849999999999994</v>
      </c>
      <c r="F32">
        <v>3212575</v>
      </c>
    </row>
    <row r="33" spans="1:6" x14ac:dyDescent="0.3">
      <c r="A33" t="str">
        <f t="shared" si="0"/>
        <v>42594 EA</v>
      </c>
      <c r="B33" s="60">
        <v>42594</v>
      </c>
      <c r="C33" s="58" t="s">
        <v>51</v>
      </c>
      <c r="D33" s="61">
        <v>78</v>
      </c>
      <c r="E33">
        <v>77.430000000000007</v>
      </c>
      <c r="F33">
        <v>2028191</v>
      </c>
    </row>
    <row r="34" spans="1:6" x14ac:dyDescent="0.3">
      <c r="A34" t="str">
        <f t="shared" si="0"/>
        <v>42597 EA</v>
      </c>
      <c r="B34" s="60">
        <v>42597</v>
      </c>
      <c r="C34" s="58" t="s">
        <v>51</v>
      </c>
      <c r="D34" s="61">
        <v>77.59</v>
      </c>
      <c r="E34">
        <v>79.48</v>
      </c>
      <c r="F34">
        <v>3225580</v>
      </c>
    </row>
    <row r="35" spans="1:6" x14ac:dyDescent="0.3">
      <c r="A35" t="str">
        <f t="shared" si="0"/>
        <v>42598 EA</v>
      </c>
      <c r="B35" s="60">
        <v>42598</v>
      </c>
      <c r="C35" s="58" t="s">
        <v>51</v>
      </c>
      <c r="D35" s="61">
        <v>78.78</v>
      </c>
      <c r="E35">
        <v>78.05</v>
      </c>
      <c r="F35">
        <v>2969594</v>
      </c>
    </row>
    <row r="36" spans="1:6" x14ac:dyDescent="0.3">
      <c r="A36" t="str">
        <f t="shared" si="0"/>
        <v>42599 EA</v>
      </c>
      <c r="B36" s="60">
        <v>42599</v>
      </c>
      <c r="C36" s="58" t="s">
        <v>51</v>
      </c>
      <c r="D36" s="61">
        <v>78</v>
      </c>
      <c r="E36">
        <v>79.77</v>
      </c>
      <c r="F36">
        <v>3552768</v>
      </c>
    </row>
    <row r="37" spans="1:6" x14ac:dyDescent="0.3">
      <c r="A37" t="str">
        <f t="shared" si="0"/>
        <v>42600 EA</v>
      </c>
      <c r="B37" s="60">
        <v>42600</v>
      </c>
      <c r="C37" s="58" t="s">
        <v>51</v>
      </c>
      <c r="D37" s="61">
        <v>79.8</v>
      </c>
      <c r="E37">
        <v>80.98</v>
      </c>
      <c r="F37">
        <v>4741929</v>
      </c>
    </row>
    <row r="38" spans="1:6" x14ac:dyDescent="0.3">
      <c r="A38" t="str">
        <f t="shared" si="0"/>
        <v>42601 EA</v>
      </c>
      <c r="B38" s="60">
        <v>42601</v>
      </c>
      <c r="C38" s="58" t="s">
        <v>51</v>
      </c>
      <c r="D38" s="61">
        <v>80.95</v>
      </c>
      <c r="E38">
        <v>81.760000000000005</v>
      </c>
      <c r="F38">
        <v>3238734</v>
      </c>
    </row>
    <row r="39" spans="1:6" x14ac:dyDescent="0.3">
      <c r="A39" t="str">
        <f t="shared" si="0"/>
        <v>42604 EA</v>
      </c>
      <c r="B39" s="60">
        <v>42604</v>
      </c>
      <c r="C39" s="58" t="s">
        <v>51</v>
      </c>
      <c r="D39" s="61">
        <v>81.069999999999993</v>
      </c>
      <c r="E39">
        <v>81.489999999999995</v>
      </c>
      <c r="F39">
        <v>3219079</v>
      </c>
    </row>
    <row r="40" spans="1:6" x14ac:dyDescent="0.3">
      <c r="A40" t="str">
        <f t="shared" si="0"/>
        <v>42605 EA</v>
      </c>
      <c r="B40" s="60">
        <v>42605</v>
      </c>
      <c r="C40" s="58" t="s">
        <v>51</v>
      </c>
      <c r="D40" s="61">
        <v>81.98</v>
      </c>
      <c r="E40">
        <v>82.31</v>
      </c>
      <c r="F40">
        <v>4603781</v>
      </c>
    </row>
    <row r="41" spans="1:6" x14ac:dyDescent="0.3">
      <c r="A41" t="str">
        <f t="shared" si="0"/>
        <v>42606 EA</v>
      </c>
      <c r="B41" s="60">
        <v>42606</v>
      </c>
      <c r="C41" s="58" t="s">
        <v>51</v>
      </c>
      <c r="D41" s="61">
        <v>82.31</v>
      </c>
      <c r="E41">
        <v>82.42</v>
      </c>
      <c r="F41">
        <v>3310850</v>
      </c>
    </row>
    <row r="42" spans="1:6" x14ac:dyDescent="0.3">
      <c r="A42" t="str">
        <f t="shared" si="0"/>
        <v>42607 EA</v>
      </c>
      <c r="B42" s="60">
        <v>42607</v>
      </c>
      <c r="C42" s="58" t="s">
        <v>51</v>
      </c>
      <c r="D42" s="61">
        <v>82.02</v>
      </c>
      <c r="E42">
        <v>81.55</v>
      </c>
      <c r="F42">
        <v>3304431</v>
      </c>
    </row>
    <row r="43" spans="1:6" x14ac:dyDescent="0.3">
      <c r="A43" t="str">
        <f t="shared" si="0"/>
        <v>42608 EA</v>
      </c>
      <c r="B43" s="60">
        <v>42608</v>
      </c>
      <c r="C43" s="58" t="s">
        <v>51</v>
      </c>
      <c r="D43" s="61">
        <v>81.2</v>
      </c>
      <c r="E43">
        <v>81.209999999999994</v>
      </c>
      <c r="F43">
        <v>3037767</v>
      </c>
    </row>
    <row r="44" spans="1:6" x14ac:dyDescent="0.3">
      <c r="A44" t="str">
        <f t="shared" si="0"/>
        <v>42611 EA</v>
      </c>
      <c r="B44" s="60">
        <v>42611</v>
      </c>
      <c r="C44" s="58" t="s">
        <v>51</v>
      </c>
      <c r="D44" s="61">
        <v>81.099999999999994</v>
      </c>
      <c r="E44">
        <v>81.510000000000005</v>
      </c>
      <c r="F44">
        <v>1975866</v>
      </c>
    </row>
    <row r="45" spans="1:6" x14ac:dyDescent="0.3">
      <c r="A45" t="str">
        <f t="shared" si="0"/>
        <v>42612 EA</v>
      </c>
      <c r="B45" s="60">
        <v>42612</v>
      </c>
      <c r="C45" s="58" t="s">
        <v>51</v>
      </c>
      <c r="D45" s="61">
        <v>82.4</v>
      </c>
      <c r="E45">
        <v>81.73</v>
      </c>
      <c r="F45">
        <v>1711473</v>
      </c>
    </row>
    <row r="46" spans="1:6" x14ac:dyDescent="0.3">
      <c r="A46" t="str">
        <f t="shared" si="0"/>
        <v>42613 EA</v>
      </c>
      <c r="B46" s="60">
        <v>42613</v>
      </c>
      <c r="C46" s="58" t="s">
        <v>51</v>
      </c>
      <c r="D46" s="61">
        <v>81.37</v>
      </c>
      <c r="E46">
        <v>81.23</v>
      </c>
      <c r="F46">
        <v>2077955</v>
      </c>
    </row>
    <row r="47" spans="1:6" x14ac:dyDescent="0.3">
      <c r="A47" t="str">
        <f t="shared" si="0"/>
        <v>42614 EA</v>
      </c>
      <c r="B47" s="60">
        <v>42614</v>
      </c>
      <c r="C47" s="58" t="s">
        <v>51</v>
      </c>
      <c r="D47" s="61">
        <v>81.52</v>
      </c>
      <c r="E47">
        <v>81.760000000000005</v>
      </c>
      <c r="F47">
        <v>1813935</v>
      </c>
    </row>
    <row r="48" spans="1:6" x14ac:dyDescent="0.3">
      <c r="A48" t="str">
        <f t="shared" si="0"/>
        <v>42615 EA</v>
      </c>
      <c r="B48" s="60">
        <v>42615</v>
      </c>
      <c r="C48" s="58" t="s">
        <v>51</v>
      </c>
      <c r="D48" s="61">
        <v>82.3</v>
      </c>
      <c r="E48">
        <v>83.46</v>
      </c>
      <c r="F48">
        <v>3524674</v>
      </c>
    </row>
    <row r="49" spans="1:6" x14ac:dyDescent="0.3">
      <c r="A49" t="str">
        <f t="shared" si="0"/>
        <v>42619 EA</v>
      </c>
      <c r="B49" s="60">
        <v>42619</v>
      </c>
      <c r="C49" s="58" t="s">
        <v>51</v>
      </c>
      <c r="D49" s="61">
        <v>83.3</v>
      </c>
      <c r="E49">
        <v>83.87</v>
      </c>
      <c r="F49">
        <v>2648461</v>
      </c>
    </row>
    <row r="50" spans="1:6" x14ac:dyDescent="0.3">
      <c r="A50" t="str">
        <f t="shared" si="0"/>
        <v>42620 EA</v>
      </c>
      <c r="B50" s="60">
        <v>42620</v>
      </c>
      <c r="C50" s="58" t="s">
        <v>51</v>
      </c>
      <c r="D50" s="61">
        <v>83.76</v>
      </c>
      <c r="E50">
        <v>82.75</v>
      </c>
      <c r="F50">
        <v>3050361</v>
      </c>
    </row>
    <row r="51" spans="1:6" x14ac:dyDescent="0.3">
      <c r="A51" t="str">
        <f t="shared" si="0"/>
        <v>42621 EA</v>
      </c>
      <c r="B51" s="60">
        <v>42621</v>
      </c>
      <c r="C51" s="58" t="s">
        <v>51</v>
      </c>
      <c r="D51" s="61">
        <v>82.64</v>
      </c>
      <c r="E51">
        <v>82.16</v>
      </c>
      <c r="F51">
        <v>3188498</v>
      </c>
    </row>
    <row r="52" spans="1:6" x14ac:dyDescent="0.3">
      <c r="A52" t="str">
        <f t="shared" si="0"/>
        <v>42622 EA</v>
      </c>
      <c r="B52" s="60">
        <v>42622</v>
      </c>
      <c r="C52" s="58" t="s">
        <v>51</v>
      </c>
      <c r="D52" s="61">
        <v>81.42</v>
      </c>
      <c r="E52">
        <v>79.86</v>
      </c>
      <c r="F52">
        <v>2212519</v>
      </c>
    </row>
    <row r="53" spans="1:6" x14ac:dyDescent="0.3">
      <c r="A53" t="str">
        <f t="shared" si="0"/>
        <v>42625 EA</v>
      </c>
      <c r="B53" s="60">
        <v>42625</v>
      </c>
      <c r="C53" s="58" t="s">
        <v>51</v>
      </c>
      <c r="D53" s="61">
        <v>79.73</v>
      </c>
      <c r="E53">
        <v>80.84</v>
      </c>
      <c r="F53">
        <v>3371101</v>
      </c>
    </row>
    <row r="54" spans="1:6" x14ac:dyDescent="0.3">
      <c r="A54" t="str">
        <f t="shared" si="0"/>
        <v>42626 EA</v>
      </c>
      <c r="B54" s="60">
        <v>42626</v>
      </c>
      <c r="C54" s="58" t="s">
        <v>51</v>
      </c>
      <c r="D54" s="61">
        <v>80.61</v>
      </c>
      <c r="E54">
        <v>80.87</v>
      </c>
      <c r="F54">
        <v>2710475</v>
      </c>
    </row>
    <row r="55" spans="1:6" x14ac:dyDescent="0.3">
      <c r="A55" t="str">
        <f t="shared" si="0"/>
        <v>42627 EA</v>
      </c>
      <c r="B55" s="60">
        <v>42627</v>
      </c>
      <c r="C55" s="58" t="s">
        <v>51</v>
      </c>
      <c r="D55" s="61">
        <v>81.14</v>
      </c>
      <c r="E55">
        <v>80.83</v>
      </c>
      <c r="F55">
        <v>1412796</v>
      </c>
    </row>
    <row r="56" spans="1:6" x14ac:dyDescent="0.3">
      <c r="A56" t="str">
        <f t="shared" si="0"/>
        <v>42628 EA</v>
      </c>
      <c r="B56" s="60">
        <v>42628</v>
      </c>
      <c r="C56" s="58" t="s">
        <v>51</v>
      </c>
      <c r="D56" s="61">
        <v>80.56</v>
      </c>
      <c r="E56">
        <v>83.37</v>
      </c>
      <c r="F56">
        <v>3167659</v>
      </c>
    </row>
    <row r="57" spans="1:6" x14ac:dyDescent="0.3">
      <c r="A57" t="str">
        <f t="shared" si="0"/>
        <v>42629 EA</v>
      </c>
      <c r="B57" s="60">
        <v>42629</v>
      </c>
      <c r="C57" s="58" t="s">
        <v>51</v>
      </c>
      <c r="D57" s="61">
        <v>83.26</v>
      </c>
      <c r="E57">
        <v>82.89</v>
      </c>
      <c r="F57">
        <v>3732351</v>
      </c>
    </row>
    <row r="58" spans="1:6" x14ac:dyDescent="0.3">
      <c r="A58" t="str">
        <f t="shared" si="0"/>
        <v>42632 EA</v>
      </c>
      <c r="B58" s="60">
        <v>42632</v>
      </c>
      <c r="C58" s="58" t="s">
        <v>51</v>
      </c>
      <c r="D58" s="61">
        <v>83.14</v>
      </c>
      <c r="E58">
        <v>82.77</v>
      </c>
      <c r="F58">
        <v>1872804</v>
      </c>
    </row>
    <row r="59" spans="1:6" x14ac:dyDescent="0.3">
      <c r="A59" t="str">
        <f t="shared" si="0"/>
        <v>42633 EA</v>
      </c>
      <c r="B59" s="60">
        <v>42633</v>
      </c>
      <c r="C59" s="58" t="s">
        <v>51</v>
      </c>
      <c r="D59" s="61">
        <v>82.89</v>
      </c>
      <c r="E59">
        <v>82.99</v>
      </c>
      <c r="F59">
        <v>2172985</v>
      </c>
    </row>
    <row r="60" spans="1:6" x14ac:dyDescent="0.3">
      <c r="A60" t="str">
        <f t="shared" si="0"/>
        <v>42634 EA</v>
      </c>
      <c r="B60" s="60">
        <v>42634</v>
      </c>
      <c r="C60" s="58" t="s">
        <v>51</v>
      </c>
      <c r="D60" s="61">
        <v>83.48</v>
      </c>
      <c r="E60">
        <v>83.47</v>
      </c>
      <c r="F60">
        <v>2663266</v>
      </c>
    </row>
    <row r="61" spans="1:6" x14ac:dyDescent="0.3">
      <c r="A61" t="str">
        <f t="shared" si="0"/>
        <v>42635 EA</v>
      </c>
      <c r="B61" s="60">
        <v>42635</v>
      </c>
      <c r="C61" s="58" t="s">
        <v>51</v>
      </c>
      <c r="D61" s="61">
        <v>84.1</v>
      </c>
      <c r="E61">
        <v>83.17</v>
      </c>
      <c r="F61">
        <v>2194259</v>
      </c>
    </row>
    <row r="62" spans="1:6" x14ac:dyDescent="0.3">
      <c r="A62" t="str">
        <f t="shared" si="0"/>
        <v>42636 EA</v>
      </c>
      <c r="B62" s="60">
        <v>42636</v>
      </c>
      <c r="C62" s="58" t="s">
        <v>51</v>
      </c>
      <c r="D62" s="61">
        <v>84.5</v>
      </c>
      <c r="E62">
        <v>84.26</v>
      </c>
      <c r="F62">
        <v>2644404</v>
      </c>
    </row>
    <row r="63" spans="1:6" x14ac:dyDescent="0.3">
      <c r="A63" t="str">
        <f t="shared" si="0"/>
        <v>42639 EA</v>
      </c>
      <c r="B63" s="60">
        <v>42639</v>
      </c>
      <c r="C63" s="58" t="s">
        <v>51</v>
      </c>
      <c r="D63" s="61">
        <v>83.67</v>
      </c>
      <c r="E63">
        <v>83.5</v>
      </c>
      <c r="F63">
        <v>1837194</v>
      </c>
    </row>
    <row r="64" spans="1:6" x14ac:dyDescent="0.3">
      <c r="A64" t="str">
        <f t="shared" si="0"/>
        <v>42640 EA</v>
      </c>
      <c r="B64" s="60">
        <v>42640</v>
      </c>
      <c r="C64" s="58" t="s">
        <v>51</v>
      </c>
      <c r="D64" s="61">
        <v>83.4</v>
      </c>
      <c r="E64">
        <v>85.2</v>
      </c>
      <c r="F64">
        <v>2453197</v>
      </c>
    </row>
    <row r="65" spans="1:6" x14ac:dyDescent="0.3">
      <c r="A65" t="str">
        <f t="shared" si="0"/>
        <v>42641 EA</v>
      </c>
      <c r="B65" s="60">
        <v>42641</v>
      </c>
      <c r="C65" s="58" t="s">
        <v>51</v>
      </c>
      <c r="D65" s="61">
        <v>85.35</v>
      </c>
      <c r="E65">
        <v>85</v>
      </c>
      <c r="F65">
        <v>1795101</v>
      </c>
    </row>
    <row r="66" spans="1:6" x14ac:dyDescent="0.3">
      <c r="A66" t="str">
        <f t="shared" si="0"/>
        <v>42642 EA</v>
      </c>
      <c r="B66" s="60">
        <v>42642</v>
      </c>
      <c r="C66" s="58" t="s">
        <v>51</v>
      </c>
      <c r="D66" s="61">
        <v>84.93</v>
      </c>
      <c r="E66">
        <v>84.26</v>
      </c>
      <c r="F66">
        <v>1324893</v>
      </c>
    </row>
    <row r="67" spans="1:6" x14ac:dyDescent="0.3">
      <c r="A67" t="str">
        <f t="shared" si="0"/>
        <v>42643 EA</v>
      </c>
      <c r="B67" s="60">
        <v>42643</v>
      </c>
      <c r="C67" s="58" t="s">
        <v>51</v>
      </c>
      <c r="D67" s="61">
        <v>84.35</v>
      </c>
      <c r="E67">
        <v>85.4</v>
      </c>
      <c r="F67">
        <v>2860302</v>
      </c>
    </row>
    <row r="68" spans="1:6" x14ac:dyDescent="0.3">
      <c r="A68" t="str">
        <f t="shared" si="0"/>
        <v>42646 EA</v>
      </c>
      <c r="B68" s="60">
        <v>42646</v>
      </c>
      <c r="C68" s="58" t="s">
        <v>51</v>
      </c>
      <c r="D68" s="61">
        <v>85.22</v>
      </c>
      <c r="E68">
        <v>85.41</v>
      </c>
      <c r="F68">
        <v>2047917</v>
      </c>
    </row>
    <row r="69" spans="1:6" x14ac:dyDescent="0.3">
      <c r="A69" t="str">
        <f t="shared" ref="A69:A132" si="1">CONCATENATE(B69, " ", C69)</f>
        <v>42647 EA</v>
      </c>
      <c r="B69" s="60">
        <v>42647</v>
      </c>
      <c r="C69" s="58" t="s">
        <v>51</v>
      </c>
      <c r="D69" s="61">
        <v>85.93</v>
      </c>
      <c r="E69">
        <v>85.56</v>
      </c>
      <c r="F69">
        <v>1724816</v>
      </c>
    </row>
    <row r="70" spans="1:6" x14ac:dyDescent="0.3">
      <c r="A70" t="str">
        <f t="shared" si="1"/>
        <v>42648 EA</v>
      </c>
      <c r="B70" s="60">
        <v>42648</v>
      </c>
      <c r="C70" s="58" t="s">
        <v>51</v>
      </c>
      <c r="D70" s="61">
        <v>85.56</v>
      </c>
      <c r="E70">
        <v>85.47</v>
      </c>
      <c r="F70">
        <v>1961731</v>
      </c>
    </row>
    <row r="71" spans="1:6" x14ac:dyDescent="0.3">
      <c r="A71" t="str">
        <f t="shared" si="1"/>
        <v>42649 EA</v>
      </c>
      <c r="B71" s="60">
        <v>42649</v>
      </c>
      <c r="C71" s="58" t="s">
        <v>51</v>
      </c>
      <c r="D71" s="61">
        <v>85.55</v>
      </c>
      <c r="E71">
        <v>84.58</v>
      </c>
      <c r="F71">
        <v>3189266</v>
      </c>
    </row>
    <row r="72" spans="1:6" x14ac:dyDescent="0.3">
      <c r="A72" t="str">
        <f t="shared" si="1"/>
        <v>42650 EA</v>
      </c>
      <c r="B72" s="60">
        <v>42650</v>
      </c>
      <c r="C72" s="58" t="s">
        <v>51</v>
      </c>
      <c r="D72" s="61">
        <v>85.06</v>
      </c>
      <c r="E72">
        <v>83.81</v>
      </c>
      <c r="F72">
        <v>3076877</v>
      </c>
    </row>
    <row r="73" spans="1:6" x14ac:dyDescent="0.3">
      <c r="A73" t="str">
        <f t="shared" si="1"/>
        <v>42653 EA</v>
      </c>
      <c r="B73" s="60">
        <v>42653</v>
      </c>
      <c r="C73" s="58" t="s">
        <v>51</v>
      </c>
      <c r="D73" s="61">
        <v>84.07</v>
      </c>
      <c r="E73">
        <v>84.74</v>
      </c>
      <c r="F73">
        <v>2278142</v>
      </c>
    </row>
    <row r="74" spans="1:6" x14ac:dyDescent="0.3">
      <c r="A74" t="str">
        <f t="shared" si="1"/>
        <v>42654 EA</v>
      </c>
      <c r="B74" s="60">
        <v>42654</v>
      </c>
      <c r="C74" s="58" t="s">
        <v>51</v>
      </c>
      <c r="D74" s="61">
        <v>84.7</v>
      </c>
      <c r="E74">
        <v>83.37</v>
      </c>
      <c r="F74">
        <v>2308846</v>
      </c>
    </row>
    <row r="75" spans="1:6" x14ac:dyDescent="0.3">
      <c r="A75" t="str">
        <f t="shared" si="1"/>
        <v>42655 EA</v>
      </c>
      <c r="B75" s="60">
        <v>42655</v>
      </c>
      <c r="C75" s="58" t="s">
        <v>51</v>
      </c>
      <c r="D75" s="61">
        <v>85.03</v>
      </c>
      <c r="E75">
        <v>82.53</v>
      </c>
      <c r="F75">
        <v>2395223</v>
      </c>
    </row>
    <row r="76" spans="1:6" x14ac:dyDescent="0.3">
      <c r="A76" t="str">
        <f t="shared" si="1"/>
        <v>42656 EA</v>
      </c>
      <c r="B76" s="60">
        <v>42656</v>
      </c>
      <c r="C76" s="58" t="s">
        <v>51</v>
      </c>
      <c r="D76" s="61">
        <v>82.09</v>
      </c>
      <c r="E76">
        <v>81.760000000000005</v>
      </c>
      <c r="F76">
        <v>3034271</v>
      </c>
    </row>
    <row r="77" spans="1:6" x14ac:dyDescent="0.3">
      <c r="A77" t="str">
        <f t="shared" si="1"/>
        <v>42657 EA</v>
      </c>
      <c r="B77" s="60">
        <v>42657</v>
      </c>
      <c r="C77" s="58" t="s">
        <v>51</v>
      </c>
      <c r="D77" s="61">
        <v>82.35</v>
      </c>
      <c r="E77">
        <v>82.59</v>
      </c>
      <c r="F77">
        <v>2658305</v>
      </c>
    </row>
    <row r="78" spans="1:6" x14ac:dyDescent="0.3">
      <c r="A78" t="str">
        <f t="shared" si="1"/>
        <v>42660 EA</v>
      </c>
      <c r="B78" s="60">
        <v>42660</v>
      </c>
      <c r="C78" s="58" t="s">
        <v>51</v>
      </c>
      <c r="D78" s="61">
        <v>82.77</v>
      </c>
      <c r="E78">
        <v>82.32</v>
      </c>
      <c r="F78">
        <v>1981949</v>
      </c>
    </row>
    <row r="79" spans="1:6" x14ac:dyDescent="0.3">
      <c r="A79" t="str">
        <f t="shared" si="1"/>
        <v>42661 EA</v>
      </c>
      <c r="B79" s="60">
        <v>42661</v>
      </c>
      <c r="C79" s="58" t="s">
        <v>51</v>
      </c>
      <c r="D79" s="61">
        <v>83.18</v>
      </c>
      <c r="E79">
        <v>84.01</v>
      </c>
      <c r="F79">
        <v>2185158</v>
      </c>
    </row>
    <row r="80" spans="1:6" x14ac:dyDescent="0.3">
      <c r="A80" t="str">
        <f t="shared" si="1"/>
        <v>42662 EA</v>
      </c>
      <c r="B80" s="60">
        <v>42662</v>
      </c>
      <c r="C80" s="58" t="s">
        <v>51</v>
      </c>
      <c r="D80" s="61">
        <v>84.22</v>
      </c>
      <c r="E80">
        <v>82.76</v>
      </c>
      <c r="F80">
        <v>2269999</v>
      </c>
    </row>
    <row r="81" spans="1:6" x14ac:dyDescent="0.3">
      <c r="A81" t="str">
        <f t="shared" si="1"/>
        <v>42663 EA</v>
      </c>
      <c r="B81" s="60">
        <v>42663</v>
      </c>
      <c r="C81" s="58" t="s">
        <v>51</v>
      </c>
      <c r="D81" s="61">
        <v>82.7</v>
      </c>
      <c r="E81">
        <v>82.52</v>
      </c>
      <c r="F81">
        <v>2468409</v>
      </c>
    </row>
    <row r="82" spans="1:6" x14ac:dyDescent="0.3">
      <c r="A82" t="str">
        <f t="shared" si="1"/>
        <v>42664 EA</v>
      </c>
      <c r="B82" s="60">
        <v>42664</v>
      </c>
      <c r="C82" s="58" t="s">
        <v>51</v>
      </c>
      <c r="D82" s="61">
        <v>82.15</v>
      </c>
      <c r="E82">
        <v>82.87</v>
      </c>
      <c r="F82">
        <v>2708169</v>
      </c>
    </row>
    <row r="83" spans="1:6" x14ac:dyDescent="0.3">
      <c r="A83" t="str">
        <f t="shared" si="1"/>
        <v>42667 EA</v>
      </c>
      <c r="B83" s="60">
        <v>42667</v>
      </c>
      <c r="C83" s="58" t="s">
        <v>51</v>
      </c>
      <c r="D83" s="61">
        <v>81.91</v>
      </c>
      <c r="E83">
        <v>84.15</v>
      </c>
      <c r="F83">
        <v>3046700</v>
      </c>
    </row>
    <row r="84" spans="1:6" x14ac:dyDescent="0.3">
      <c r="A84" t="str">
        <f t="shared" si="1"/>
        <v>42668 EA</v>
      </c>
      <c r="B84" s="60">
        <v>42668</v>
      </c>
      <c r="C84" s="58" t="s">
        <v>51</v>
      </c>
      <c r="D84" s="61">
        <v>84.19</v>
      </c>
      <c r="E84">
        <v>82.94</v>
      </c>
      <c r="F84">
        <v>2823538</v>
      </c>
    </row>
    <row r="85" spans="1:6" x14ac:dyDescent="0.3">
      <c r="A85" t="str">
        <f t="shared" si="1"/>
        <v>42669 EA</v>
      </c>
      <c r="B85" s="60">
        <v>42669</v>
      </c>
      <c r="C85" s="58" t="s">
        <v>51</v>
      </c>
      <c r="D85" s="61">
        <v>82.95</v>
      </c>
      <c r="E85">
        <v>82.58</v>
      </c>
      <c r="F85">
        <v>2026002</v>
      </c>
    </row>
    <row r="86" spans="1:6" x14ac:dyDescent="0.3">
      <c r="A86" t="str">
        <f t="shared" si="1"/>
        <v>42670 EA</v>
      </c>
      <c r="B86" s="60">
        <v>42670</v>
      </c>
      <c r="C86" s="58" t="s">
        <v>51</v>
      </c>
      <c r="D86" s="61">
        <v>83.28</v>
      </c>
      <c r="E86">
        <v>82.72</v>
      </c>
      <c r="F86">
        <v>3159887</v>
      </c>
    </row>
    <row r="87" spans="1:6" x14ac:dyDescent="0.3">
      <c r="A87" t="str">
        <f t="shared" si="1"/>
        <v>42671 EA</v>
      </c>
      <c r="B87" s="60">
        <v>42671</v>
      </c>
      <c r="C87" s="58" t="s">
        <v>51</v>
      </c>
      <c r="D87" s="61">
        <v>80.78</v>
      </c>
      <c r="E87">
        <v>79.45</v>
      </c>
      <c r="F87">
        <v>6933811</v>
      </c>
    </row>
    <row r="88" spans="1:6" x14ac:dyDescent="0.3">
      <c r="A88" t="str">
        <f t="shared" si="1"/>
        <v>42674 EA</v>
      </c>
      <c r="B88" s="60">
        <v>42674</v>
      </c>
      <c r="C88" s="58" t="s">
        <v>51</v>
      </c>
      <c r="D88" s="61">
        <v>79.64</v>
      </c>
      <c r="E88">
        <v>78.52</v>
      </c>
      <c r="F88">
        <v>5380715</v>
      </c>
    </row>
    <row r="89" spans="1:6" x14ac:dyDescent="0.3">
      <c r="A89" t="str">
        <f t="shared" si="1"/>
        <v>42675 EA</v>
      </c>
      <c r="B89" s="60">
        <v>42675</v>
      </c>
      <c r="C89" s="58" t="s">
        <v>51</v>
      </c>
      <c r="D89" s="61">
        <v>78.64</v>
      </c>
      <c r="E89">
        <v>77.84</v>
      </c>
      <c r="F89">
        <v>7226253</v>
      </c>
    </row>
    <row r="90" spans="1:6" x14ac:dyDescent="0.3">
      <c r="A90" t="str">
        <f t="shared" si="1"/>
        <v>42676 EA</v>
      </c>
      <c r="B90" s="60">
        <v>42676</v>
      </c>
      <c r="C90" s="58" t="s">
        <v>51</v>
      </c>
      <c r="D90" s="61">
        <v>78.83</v>
      </c>
      <c r="E90">
        <v>79.12</v>
      </c>
      <c r="F90">
        <v>9450537</v>
      </c>
    </row>
    <row r="91" spans="1:6" x14ac:dyDescent="0.3">
      <c r="A91" t="str">
        <f t="shared" si="1"/>
        <v>42677 EA</v>
      </c>
      <c r="B91" s="60">
        <v>42677</v>
      </c>
      <c r="C91" s="58" t="s">
        <v>51</v>
      </c>
      <c r="D91" s="61">
        <v>79.12</v>
      </c>
      <c r="E91">
        <v>80.52</v>
      </c>
      <c r="F91">
        <v>7210686</v>
      </c>
    </row>
    <row r="92" spans="1:6" x14ac:dyDescent="0.3">
      <c r="A92" t="str">
        <f t="shared" si="1"/>
        <v>42678 EA</v>
      </c>
      <c r="B92" s="60">
        <v>42678</v>
      </c>
      <c r="C92" s="58" t="s">
        <v>51</v>
      </c>
      <c r="D92" s="61">
        <v>79.95</v>
      </c>
      <c r="E92">
        <v>80.22</v>
      </c>
      <c r="F92">
        <v>4694611</v>
      </c>
    </row>
    <row r="93" spans="1:6" x14ac:dyDescent="0.3">
      <c r="A93" t="str">
        <f t="shared" si="1"/>
        <v>42681 EA</v>
      </c>
      <c r="B93" s="60">
        <v>42681</v>
      </c>
      <c r="C93" s="58" t="s">
        <v>51</v>
      </c>
      <c r="D93" s="61">
        <v>81.09</v>
      </c>
      <c r="E93">
        <v>81.08</v>
      </c>
      <c r="F93">
        <v>3750946</v>
      </c>
    </row>
    <row r="94" spans="1:6" x14ac:dyDescent="0.3">
      <c r="A94" t="str">
        <f t="shared" si="1"/>
        <v>42682 EA</v>
      </c>
      <c r="B94" s="60">
        <v>42682</v>
      </c>
      <c r="C94" s="58" t="s">
        <v>51</v>
      </c>
      <c r="D94" s="61">
        <v>81.06</v>
      </c>
      <c r="E94">
        <v>81.489999999999995</v>
      </c>
      <c r="F94">
        <v>2198183</v>
      </c>
    </row>
    <row r="95" spans="1:6" x14ac:dyDescent="0.3">
      <c r="A95" t="str">
        <f t="shared" si="1"/>
        <v>42683 EA</v>
      </c>
      <c r="B95" s="60">
        <v>42683</v>
      </c>
      <c r="C95" s="58" t="s">
        <v>51</v>
      </c>
      <c r="D95" s="61">
        <v>78.73</v>
      </c>
      <c r="E95">
        <v>79.44</v>
      </c>
      <c r="F95">
        <v>4446870</v>
      </c>
    </row>
    <row r="96" spans="1:6" x14ac:dyDescent="0.3">
      <c r="A96" t="str">
        <f t="shared" si="1"/>
        <v>42684 EA</v>
      </c>
      <c r="B96" s="60">
        <v>42684</v>
      </c>
      <c r="C96" s="58" t="s">
        <v>51</v>
      </c>
      <c r="D96" s="61">
        <v>79.97</v>
      </c>
      <c r="E96">
        <v>76.790000000000006</v>
      </c>
      <c r="F96">
        <v>5526941</v>
      </c>
    </row>
    <row r="97" spans="1:6" x14ac:dyDescent="0.3">
      <c r="A97" t="str">
        <f t="shared" si="1"/>
        <v>42685 EA</v>
      </c>
      <c r="B97" s="60">
        <v>42685</v>
      </c>
      <c r="C97" s="58" t="s">
        <v>51</v>
      </c>
      <c r="D97" s="61">
        <v>75.8</v>
      </c>
      <c r="E97">
        <v>77.45</v>
      </c>
      <c r="F97">
        <v>4039336</v>
      </c>
    </row>
    <row r="98" spans="1:6" x14ac:dyDescent="0.3">
      <c r="A98" t="str">
        <f t="shared" si="1"/>
        <v>42688 EA</v>
      </c>
      <c r="B98" s="60">
        <v>42688</v>
      </c>
      <c r="C98" s="58" t="s">
        <v>51</v>
      </c>
      <c r="D98" s="61">
        <v>77.47</v>
      </c>
      <c r="E98">
        <v>76.38</v>
      </c>
      <c r="F98">
        <v>5043104</v>
      </c>
    </row>
    <row r="99" spans="1:6" x14ac:dyDescent="0.3">
      <c r="A99" t="str">
        <f t="shared" si="1"/>
        <v>42689 EA</v>
      </c>
      <c r="B99" s="60">
        <v>42689</v>
      </c>
      <c r="C99" s="58" t="s">
        <v>51</v>
      </c>
      <c r="D99" s="61">
        <v>77</v>
      </c>
      <c r="E99">
        <v>77.62</v>
      </c>
      <c r="F99">
        <v>2639258</v>
      </c>
    </row>
    <row r="100" spans="1:6" x14ac:dyDescent="0.3">
      <c r="A100" t="str">
        <f t="shared" si="1"/>
        <v>42690 EA</v>
      </c>
      <c r="B100" s="60">
        <v>42690</v>
      </c>
      <c r="C100" s="58" t="s">
        <v>51</v>
      </c>
      <c r="D100" s="61">
        <v>77.599999999999994</v>
      </c>
      <c r="E100">
        <v>78.83</v>
      </c>
      <c r="F100">
        <v>2454999</v>
      </c>
    </row>
    <row r="101" spans="1:6" x14ac:dyDescent="0.3">
      <c r="A101" t="str">
        <f t="shared" si="1"/>
        <v>42691 EA</v>
      </c>
      <c r="B101" s="60">
        <v>42691</v>
      </c>
      <c r="C101" s="58" t="s">
        <v>51</v>
      </c>
      <c r="D101" s="61">
        <v>78.760000000000005</v>
      </c>
      <c r="E101">
        <v>79.62</v>
      </c>
      <c r="F101">
        <v>2643438</v>
      </c>
    </row>
    <row r="102" spans="1:6" x14ac:dyDescent="0.3">
      <c r="A102" t="str">
        <f t="shared" si="1"/>
        <v>42692 EA</v>
      </c>
      <c r="B102" s="60">
        <v>42692</v>
      </c>
      <c r="C102" s="58" t="s">
        <v>51</v>
      </c>
      <c r="D102" s="61">
        <v>79.8</v>
      </c>
      <c r="E102">
        <v>78.989999999999995</v>
      </c>
      <c r="F102">
        <v>3180501</v>
      </c>
    </row>
    <row r="103" spans="1:6" x14ac:dyDescent="0.3">
      <c r="A103" t="str">
        <f t="shared" si="1"/>
        <v>42695 EA</v>
      </c>
      <c r="B103" s="60">
        <v>42695</v>
      </c>
      <c r="C103" s="58" t="s">
        <v>51</v>
      </c>
      <c r="D103" s="61">
        <v>79.069999999999993</v>
      </c>
      <c r="E103">
        <v>78.260000000000005</v>
      </c>
      <c r="F103">
        <v>3061790</v>
      </c>
    </row>
    <row r="104" spans="1:6" x14ac:dyDescent="0.3">
      <c r="A104" t="str">
        <f t="shared" si="1"/>
        <v>42696 EA</v>
      </c>
      <c r="B104" s="60">
        <v>42696</v>
      </c>
      <c r="C104" s="58" t="s">
        <v>51</v>
      </c>
      <c r="D104" s="61">
        <v>78.52</v>
      </c>
      <c r="E104">
        <v>77.75</v>
      </c>
      <c r="F104">
        <v>2737544</v>
      </c>
    </row>
    <row r="105" spans="1:6" x14ac:dyDescent="0.3">
      <c r="A105" t="str">
        <f t="shared" si="1"/>
        <v>42697 EA</v>
      </c>
      <c r="B105" s="60">
        <v>42697</v>
      </c>
      <c r="C105" s="58" t="s">
        <v>51</v>
      </c>
      <c r="D105" s="61">
        <v>77.900000000000006</v>
      </c>
      <c r="E105">
        <v>79.349999999999994</v>
      </c>
      <c r="F105">
        <v>2853748</v>
      </c>
    </row>
    <row r="106" spans="1:6" x14ac:dyDescent="0.3">
      <c r="A106" t="str">
        <f t="shared" si="1"/>
        <v>42699 EA</v>
      </c>
      <c r="B106" s="60">
        <v>42699</v>
      </c>
      <c r="C106" s="58" t="s">
        <v>51</v>
      </c>
      <c r="D106" s="61">
        <v>79.180000000000007</v>
      </c>
      <c r="E106">
        <v>79.17</v>
      </c>
      <c r="F106">
        <v>780845</v>
      </c>
    </row>
    <row r="107" spans="1:6" x14ac:dyDescent="0.3">
      <c r="A107" t="str">
        <f t="shared" si="1"/>
        <v>42702 EA</v>
      </c>
      <c r="B107" s="60">
        <v>42702</v>
      </c>
      <c r="C107" s="58" t="s">
        <v>51</v>
      </c>
      <c r="D107" s="61">
        <v>79.42</v>
      </c>
      <c r="E107">
        <v>78.73</v>
      </c>
      <c r="F107">
        <v>2350338</v>
      </c>
    </row>
    <row r="108" spans="1:6" x14ac:dyDescent="0.3">
      <c r="A108" t="str">
        <f t="shared" si="1"/>
        <v>42703 EA</v>
      </c>
      <c r="B108" s="60">
        <v>42703</v>
      </c>
      <c r="C108" s="58" t="s">
        <v>51</v>
      </c>
      <c r="D108" s="61">
        <v>78.95</v>
      </c>
      <c r="E108">
        <v>81.37</v>
      </c>
      <c r="F108">
        <v>3376820</v>
      </c>
    </row>
    <row r="109" spans="1:6" x14ac:dyDescent="0.3">
      <c r="A109" t="str">
        <f t="shared" si="1"/>
        <v>42704 EA</v>
      </c>
      <c r="B109" s="60">
        <v>42704</v>
      </c>
      <c r="C109" s="58" t="s">
        <v>51</v>
      </c>
      <c r="D109" s="61">
        <v>81.290000000000006</v>
      </c>
      <c r="E109">
        <v>79.239999999999995</v>
      </c>
      <c r="F109">
        <v>3417655</v>
      </c>
    </row>
    <row r="110" spans="1:6" x14ac:dyDescent="0.3">
      <c r="A110" t="str">
        <f t="shared" si="1"/>
        <v>42705 EA</v>
      </c>
      <c r="B110" s="60">
        <v>42705</v>
      </c>
      <c r="C110" s="58" t="s">
        <v>51</v>
      </c>
      <c r="D110" s="61">
        <v>79.209999999999994</v>
      </c>
      <c r="E110">
        <v>75.58</v>
      </c>
      <c r="F110">
        <v>4920192</v>
      </c>
    </row>
    <row r="111" spans="1:6" x14ac:dyDescent="0.3">
      <c r="A111" t="str">
        <f t="shared" si="1"/>
        <v>42706 EA</v>
      </c>
      <c r="B111" s="60">
        <v>42706</v>
      </c>
      <c r="C111" s="58" t="s">
        <v>51</v>
      </c>
      <c r="D111" s="61">
        <v>75.650000000000006</v>
      </c>
      <c r="E111">
        <v>75.86</v>
      </c>
      <c r="F111">
        <v>4093807</v>
      </c>
    </row>
    <row r="112" spans="1:6" x14ac:dyDescent="0.3">
      <c r="A112" t="str">
        <f t="shared" si="1"/>
        <v>42709 EA</v>
      </c>
      <c r="B112" s="60">
        <v>42709</v>
      </c>
      <c r="C112" s="58" t="s">
        <v>51</v>
      </c>
      <c r="D112" s="61">
        <v>76.17</v>
      </c>
      <c r="E112">
        <v>77.45</v>
      </c>
      <c r="F112">
        <v>2501497</v>
      </c>
    </row>
    <row r="113" spans="1:6" x14ac:dyDescent="0.3">
      <c r="A113" t="str">
        <f t="shared" si="1"/>
        <v>42710 EA</v>
      </c>
      <c r="B113" s="60">
        <v>42710</v>
      </c>
      <c r="C113" s="58" t="s">
        <v>51</v>
      </c>
      <c r="D113" s="61">
        <v>77.63</v>
      </c>
      <c r="E113">
        <v>76.87</v>
      </c>
      <c r="F113">
        <v>2303725</v>
      </c>
    </row>
    <row r="114" spans="1:6" x14ac:dyDescent="0.3">
      <c r="A114" t="str">
        <f t="shared" si="1"/>
        <v>42711 EA</v>
      </c>
      <c r="B114" s="60">
        <v>42711</v>
      </c>
      <c r="C114" s="58" t="s">
        <v>51</v>
      </c>
      <c r="D114" s="61">
        <v>76.849999999999994</v>
      </c>
      <c r="E114">
        <v>77.95</v>
      </c>
      <c r="F114">
        <v>3289669</v>
      </c>
    </row>
    <row r="115" spans="1:6" x14ac:dyDescent="0.3">
      <c r="A115" t="str">
        <f t="shared" si="1"/>
        <v>42712 EA</v>
      </c>
      <c r="B115" s="60">
        <v>42712</v>
      </c>
      <c r="C115" s="58" t="s">
        <v>51</v>
      </c>
      <c r="D115" s="61">
        <v>78.03</v>
      </c>
      <c r="E115">
        <v>77.78</v>
      </c>
      <c r="F115">
        <v>3445949</v>
      </c>
    </row>
    <row r="116" spans="1:6" x14ac:dyDescent="0.3">
      <c r="A116" t="str">
        <f t="shared" si="1"/>
        <v>42713 EA</v>
      </c>
      <c r="B116" s="60">
        <v>42713</v>
      </c>
      <c r="C116" s="58" t="s">
        <v>51</v>
      </c>
      <c r="D116" s="61">
        <v>77.81</v>
      </c>
      <c r="E116">
        <v>78.75</v>
      </c>
      <c r="F116">
        <v>2073919</v>
      </c>
    </row>
    <row r="117" spans="1:6" x14ac:dyDescent="0.3">
      <c r="A117" t="str">
        <f t="shared" si="1"/>
        <v>42716 EA</v>
      </c>
      <c r="B117" s="60">
        <v>42716</v>
      </c>
      <c r="C117" s="58" t="s">
        <v>51</v>
      </c>
      <c r="D117" s="61">
        <v>78.88</v>
      </c>
      <c r="E117">
        <v>80.62</v>
      </c>
      <c r="F117">
        <v>3926863</v>
      </c>
    </row>
    <row r="118" spans="1:6" x14ac:dyDescent="0.3">
      <c r="A118" t="str">
        <f t="shared" si="1"/>
        <v>42717 EA</v>
      </c>
      <c r="B118" s="60">
        <v>42717</v>
      </c>
      <c r="C118" s="58" t="s">
        <v>51</v>
      </c>
      <c r="D118" s="61">
        <v>80.459999999999994</v>
      </c>
      <c r="E118">
        <v>80.760000000000005</v>
      </c>
      <c r="F118">
        <v>3462831</v>
      </c>
    </row>
    <row r="119" spans="1:6" x14ac:dyDescent="0.3">
      <c r="A119" t="str">
        <f t="shared" si="1"/>
        <v>42718 EA</v>
      </c>
      <c r="B119" s="60">
        <v>42718</v>
      </c>
      <c r="C119" s="58" t="s">
        <v>51</v>
      </c>
      <c r="D119" s="61">
        <v>80.61</v>
      </c>
      <c r="E119">
        <v>80.7</v>
      </c>
      <c r="F119">
        <v>2573618</v>
      </c>
    </row>
    <row r="120" spans="1:6" x14ac:dyDescent="0.3">
      <c r="A120" t="str">
        <f t="shared" si="1"/>
        <v>42719 EA</v>
      </c>
      <c r="B120" s="60">
        <v>42719</v>
      </c>
      <c r="C120" s="58" t="s">
        <v>51</v>
      </c>
      <c r="D120" s="61">
        <v>81.319999999999993</v>
      </c>
      <c r="E120">
        <v>81.510000000000005</v>
      </c>
      <c r="F120">
        <v>3957950</v>
      </c>
    </row>
    <row r="121" spans="1:6" x14ac:dyDescent="0.3">
      <c r="A121" t="str">
        <f t="shared" si="1"/>
        <v>42720 EA</v>
      </c>
      <c r="B121" s="60">
        <v>42720</v>
      </c>
      <c r="C121" s="58" t="s">
        <v>51</v>
      </c>
      <c r="D121" s="61">
        <v>81.44</v>
      </c>
      <c r="E121">
        <v>79.510000000000005</v>
      </c>
      <c r="F121">
        <v>4088231</v>
      </c>
    </row>
    <row r="122" spans="1:6" x14ac:dyDescent="0.3">
      <c r="A122" t="str">
        <f t="shared" si="1"/>
        <v>42723 EA</v>
      </c>
      <c r="B122" s="60">
        <v>42723</v>
      </c>
      <c r="C122" s="58" t="s">
        <v>51</v>
      </c>
      <c r="D122" s="61">
        <v>79.31</v>
      </c>
      <c r="E122">
        <v>79.5</v>
      </c>
      <c r="F122">
        <v>2197503</v>
      </c>
    </row>
    <row r="123" spans="1:6" x14ac:dyDescent="0.3">
      <c r="A123" t="str">
        <f t="shared" si="1"/>
        <v>42724 EA</v>
      </c>
      <c r="B123" s="60">
        <v>42724</v>
      </c>
      <c r="C123" s="58" t="s">
        <v>51</v>
      </c>
      <c r="D123" s="61">
        <v>79.599999999999994</v>
      </c>
      <c r="E123">
        <v>79.5</v>
      </c>
      <c r="F123">
        <v>2218118</v>
      </c>
    </row>
    <row r="124" spans="1:6" x14ac:dyDescent="0.3">
      <c r="A124" t="str">
        <f t="shared" si="1"/>
        <v>42725 EA</v>
      </c>
      <c r="B124" s="60">
        <v>42725</v>
      </c>
      <c r="C124" s="58" t="s">
        <v>51</v>
      </c>
      <c r="D124" s="61">
        <v>79.489999999999995</v>
      </c>
      <c r="E124">
        <v>79.66</v>
      </c>
      <c r="F124">
        <v>2181724</v>
      </c>
    </row>
    <row r="125" spans="1:6" x14ac:dyDescent="0.3">
      <c r="A125" t="str">
        <f t="shared" si="1"/>
        <v>42726 EA</v>
      </c>
      <c r="B125" s="60">
        <v>42726</v>
      </c>
      <c r="C125" s="58" t="s">
        <v>51</v>
      </c>
      <c r="D125" s="61">
        <v>79.739999999999995</v>
      </c>
      <c r="E125">
        <v>79.790000000000006</v>
      </c>
      <c r="F125">
        <v>1206820</v>
      </c>
    </row>
    <row r="126" spans="1:6" x14ac:dyDescent="0.3">
      <c r="A126" t="str">
        <f t="shared" si="1"/>
        <v>42727 EA</v>
      </c>
      <c r="B126" s="60">
        <v>42727</v>
      </c>
      <c r="C126" s="58" t="s">
        <v>51</v>
      </c>
      <c r="D126" s="61">
        <v>79.849999999999994</v>
      </c>
      <c r="E126">
        <v>80.67</v>
      </c>
      <c r="F126">
        <v>2017148</v>
      </c>
    </row>
    <row r="127" spans="1:6" x14ac:dyDescent="0.3">
      <c r="A127" t="str">
        <f t="shared" si="1"/>
        <v>42731 EA</v>
      </c>
      <c r="B127" s="60">
        <v>42731</v>
      </c>
      <c r="C127" s="58" t="s">
        <v>51</v>
      </c>
      <c r="D127" s="61">
        <v>80.989999999999995</v>
      </c>
      <c r="E127">
        <v>81.08</v>
      </c>
      <c r="F127">
        <v>1246765</v>
      </c>
    </row>
    <row r="128" spans="1:6" x14ac:dyDescent="0.3">
      <c r="A128" t="str">
        <f t="shared" si="1"/>
        <v>42732 EA</v>
      </c>
      <c r="B128" s="60">
        <v>42732</v>
      </c>
      <c r="C128" s="58" t="s">
        <v>51</v>
      </c>
      <c r="D128" s="61">
        <v>81.069999999999993</v>
      </c>
      <c r="E128">
        <v>80.38</v>
      </c>
      <c r="F128">
        <v>1314201</v>
      </c>
    </row>
    <row r="129" spans="1:6" x14ac:dyDescent="0.3">
      <c r="A129" t="str">
        <f t="shared" si="1"/>
        <v>42733 EA</v>
      </c>
      <c r="B129" s="60">
        <v>42733</v>
      </c>
      <c r="C129" s="58" t="s">
        <v>51</v>
      </c>
      <c r="D129" s="61">
        <v>80.53</v>
      </c>
      <c r="E129">
        <v>80.16</v>
      </c>
      <c r="F129">
        <v>1470065</v>
      </c>
    </row>
    <row r="130" spans="1:6" x14ac:dyDescent="0.3">
      <c r="A130" t="str">
        <f t="shared" si="1"/>
        <v>42734 EA</v>
      </c>
      <c r="B130" s="60">
        <v>42734</v>
      </c>
      <c r="C130" s="58" t="s">
        <v>51</v>
      </c>
      <c r="D130" s="61">
        <v>80.56</v>
      </c>
      <c r="E130">
        <v>78.760000000000005</v>
      </c>
      <c r="F130">
        <v>1815869</v>
      </c>
    </row>
    <row r="131" spans="1:6" x14ac:dyDescent="0.3">
      <c r="A131" t="str">
        <f t="shared" si="1"/>
        <v>42738 EA</v>
      </c>
      <c r="B131" s="60">
        <v>42738</v>
      </c>
      <c r="C131" s="58" t="s">
        <v>51</v>
      </c>
      <c r="D131" s="61">
        <v>79.52</v>
      </c>
      <c r="E131">
        <v>79.17</v>
      </c>
      <c r="F131">
        <v>2187463</v>
      </c>
    </row>
    <row r="132" spans="1:6" x14ac:dyDescent="0.3">
      <c r="A132" t="str">
        <f t="shared" si="1"/>
        <v>42739 EA</v>
      </c>
      <c r="B132" s="60">
        <v>42739</v>
      </c>
      <c r="C132" s="58" t="s">
        <v>51</v>
      </c>
      <c r="D132" s="61">
        <v>79.39</v>
      </c>
      <c r="E132">
        <v>80.63</v>
      </c>
      <c r="F132">
        <v>1852328</v>
      </c>
    </row>
    <row r="133" spans="1:6" x14ac:dyDescent="0.3">
      <c r="A133" t="str">
        <f t="shared" ref="A133:A196" si="2">CONCATENATE(B133, " ", C133)</f>
        <v>42740 EA</v>
      </c>
      <c r="B133" s="60">
        <v>42740</v>
      </c>
      <c r="C133" s="58" t="s">
        <v>51</v>
      </c>
      <c r="D133" s="61">
        <v>79.98</v>
      </c>
      <c r="E133">
        <v>78.959999999999994</v>
      </c>
      <c r="F133">
        <v>3294988</v>
      </c>
    </row>
    <row r="134" spans="1:6" x14ac:dyDescent="0.3">
      <c r="A134" t="str">
        <f t="shared" si="2"/>
        <v>42741 EA</v>
      </c>
      <c r="B134" s="60">
        <v>42741</v>
      </c>
      <c r="C134" s="58" t="s">
        <v>51</v>
      </c>
      <c r="D134" s="61">
        <v>79.11</v>
      </c>
      <c r="E134">
        <v>79.010000000000005</v>
      </c>
      <c r="F134">
        <v>2017719</v>
      </c>
    </row>
    <row r="135" spans="1:6" x14ac:dyDescent="0.3">
      <c r="A135" t="str">
        <f t="shared" si="2"/>
        <v>42744 EA</v>
      </c>
      <c r="B135" s="60">
        <v>42744</v>
      </c>
      <c r="C135" s="58" t="s">
        <v>51</v>
      </c>
      <c r="D135" s="61">
        <v>79.19</v>
      </c>
      <c r="E135">
        <v>78.64</v>
      </c>
      <c r="F135">
        <v>2332321</v>
      </c>
    </row>
    <row r="136" spans="1:6" x14ac:dyDescent="0.3">
      <c r="A136" t="str">
        <f t="shared" si="2"/>
        <v>42745 EA</v>
      </c>
      <c r="B136" s="60">
        <v>42745</v>
      </c>
      <c r="C136" s="58" t="s">
        <v>51</v>
      </c>
      <c r="D136" s="61">
        <v>78.489999999999995</v>
      </c>
      <c r="E136">
        <v>78.849999999999994</v>
      </c>
      <c r="F136">
        <v>2329293</v>
      </c>
    </row>
    <row r="137" spans="1:6" x14ac:dyDescent="0.3">
      <c r="A137" t="str">
        <f t="shared" si="2"/>
        <v>42746 EA</v>
      </c>
      <c r="B137" s="60">
        <v>42746</v>
      </c>
      <c r="C137" s="58" t="s">
        <v>51</v>
      </c>
      <c r="D137" s="61">
        <v>78.8</v>
      </c>
      <c r="E137">
        <v>79.02</v>
      </c>
      <c r="F137">
        <v>2619652</v>
      </c>
    </row>
    <row r="138" spans="1:6" x14ac:dyDescent="0.3">
      <c r="A138" t="str">
        <f t="shared" si="2"/>
        <v>42747 EA</v>
      </c>
      <c r="B138" s="60">
        <v>42747</v>
      </c>
      <c r="C138" s="58" t="s">
        <v>51</v>
      </c>
      <c r="D138" s="61">
        <v>78.849999999999994</v>
      </c>
      <c r="E138">
        <v>79.599999999999994</v>
      </c>
      <c r="F138">
        <v>2035720</v>
      </c>
    </row>
    <row r="139" spans="1:6" x14ac:dyDescent="0.3">
      <c r="A139" t="str">
        <f t="shared" si="2"/>
        <v>42748 EA</v>
      </c>
      <c r="B139" s="60">
        <v>42748</v>
      </c>
      <c r="C139" s="58" t="s">
        <v>51</v>
      </c>
      <c r="D139" s="61">
        <v>79.14</v>
      </c>
      <c r="E139">
        <v>80.349999999999994</v>
      </c>
      <c r="F139">
        <v>2818382</v>
      </c>
    </row>
    <row r="140" spans="1:6" x14ac:dyDescent="0.3">
      <c r="A140" t="str">
        <f t="shared" si="2"/>
        <v>42752 EA</v>
      </c>
      <c r="B140" s="60">
        <v>42752</v>
      </c>
      <c r="C140" s="58" t="s">
        <v>51</v>
      </c>
      <c r="D140" s="61">
        <v>80</v>
      </c>
      <c r="E140">
        <v>80.23</v>
      </c>
      <c r="F140">
        <v>2074084</v>
      </c>
    </row>
    <row r="141" spans="1:6" x14ac:dyDescent="0.3">
      <c r="A141" t="str">
        <f t="shared" si="2"/>
        <v>42753 EA</v>
      </c>
      <c r="B141" s="60">
        <v>42753</v>
      </c>
      <c r="C141" s="58" t="s">
        <v>51</v>
      </c>
      <c r="D141" s="61">
        <v>80.510000000000005</v>
      </c>
      <c r="E141">
        <v>80.53</v>
      </c>
      <c r="F141">
        <v>1926801</v>
      </c>
    </row>
    <row r="142" spans="1:6" x14ac:dyDescent="0.3">
      <c r="A142" t="str">
        <f t="shared" si="2"/>
        <v>42754 EA</v>
      </c>
      <c r="B142" s="60">
        <v>42754</v>
      </c>
      <c r="C142" s="58" t="s">
        <v>51</v>
      </c>
      <c r="D142" s="61">
        <v>80.400000000000006</v>
      </c>
      <c r="E142">
        <v>80.38</v>
      </c>
      <c r="F142">
        <v>1746183</v>
      </c>
    </row>
    <row r="143" spans="1:6" x14ac:dyDescent="0.3">
      <c r="A143" t="str">
        <f t="shared" si="2"/>
        <v>42755 EA</v>
      </c>
      <c r="B143" s="60">
        <v>42755</v>
      </c>
      <c r="C143" s="58" t="s">
        <v>51</v>
      </c>
      <c r="D143" s="61">
        <v>80.489999999999995</v>
      </c>
      <c r="E143">
        <v>80.12</v>
      </c>
      <c r="F143">
        <v>2642945</v>
      </c>
    </row>
    <row r="144" spans="1:6" x14ac:dyDescent="0.3">
      <c r="A144" t="str">
        <f t="shared" si="2"/>
        <v>42758 EA</v>
      </c>
      <c r="B144" s="60">
        <v>42758</v>
      </c>
      <c r="C144" s="58" t="s">
        <v>51</v>
      </c>
      <c r="D144" s="61">
        <v>80.05</v>
      </c>
      <c r="E144">
        <v>79.88</v>
      </c>
      <c r="F144">
        <v>2672218</v>
      </c>
    </row>
    <row r="145" spans="1:6" x14ac:dyDescent="0.3">
      <c r="A145" t="str">
        <f t="shared" si="2"/>
        <v>42759 EA</v>
      </c>
      <c r="B145" s="60">
        <v>42759</v>
      </c>
      <c r="C145" s="58" t="s">
        <v>51</v>
      </c>
      <c r="D145" s="61">
        <v>79.88</v>
      </c>
      <c r="E145">
        <v>80.510000000000005</v>
      </c>
      <c r="F145">
        <v>2004411</v>
      </c>
    </row>
    <row r="146" spans="1:6" x14ac:dyDescent="0.3">
      <c r="A146" t="str">
        <f t="shared" si="2"/>
        <v>42760 EA</v>
      </c>
      <c r="B146" s="60">
        <v>42760</v>
      </c>
      <c r="C146" s="58" t="s">
        <v>51</v>
      </c>
      <c r="D146" s="61">
        <v>80.849999999999994</v>
      </c>
      <c r="E146">
        <v>81.48</v>
      </c>
      <c r="F146">
        <v>2883627</v>
      </c>
    </row>
    <row r="147" spans="1:6" x14ac:dyDescent="0.3">
      <c r="A147" t="str">
        <f t="shared" si="2"/>
        <v>42761 EA</v>
      </c>
      <c r="B147" s="60">
        <v>42761</v>
      </c>
      <c r="C147" s="58" t="s">
        <v>51</v>
      </c>
      <c r="D147" s="61">
        <v>81.56</v>
      </c>
      <c r="E147">
        <v>81.7</v>
      </c>
      <c r="F147">
        <v>1855130</v>
      </c>
    </row>
    <row r="148" spans="1:6" x14ac:dyDescent="0.3">
      <c r="A148" t="str">
        <f t="shared" si="2"/>
        <v>42762 EA</v>
      </c>
      <c r="B148" s="60">
        <v>42762</v>
      </c>
      <c r="C148" s="58" t="s">
        <v>51</v>
      </c>
      <c r="D148" s="61">
        <v>82</v>
      </c>
      <c r="E148">
        <v>83.16</v>
      </c>
      <c r="F148">
        <v>2607202</v>
      </c>
    </row>
    <row r="149" spans="1:6" x14ac:dyDescent="0.3">
      <c r="A149" t="str">
        <f t="shared" si="2"/>
        <v>42765 EA</v>
      </c>
      <c r="B149" s="60">
        <v>42765</v>
      </c>
      <c r="C149" s="58" t="s">
        <v>51</v>
      </c>
      <c r="D149" s="61">
        <v>82.96</v>
      </c>
      <c r="E149">
        <v>83.84</v>
      </c>
      <c r="F149">
        <v>4067328</v>
      </c>
    </row>
    <row r="150" spans="1:6" x14ac:dyDescent="0.3">
      <c r="A150" t="str">
        <f t="shared" si="2"/>
        <v>42766 EA</v>
      </c>
      <c r="B150" s="60">
        <v>42766</v>
      </c>
      <c r="C150" s="58" t="s">
        <v>51</v>
      </c>
      <c r="D150" s="61">
        <v>83.82</v>
      </c>
      <c r="E150">
        <v>83.43</v>
      </c>
      <c r="F150">
        <v>6583360</v>
      </c>
    </row>
    <row r="151" spans="1:6" x14ac:dyDescent="0.3">
      <c r="A151" t="str">
        <f t="shared" si="2"/>
        <v>42767 EA</v>
      </c>
      <c r="B151" s="60">
        <v>42767</v>
      </c>
      <c r="C151" s="58" t="s">
        <v>51</v>
      </c>
      <c r="D151" s="61">
        <v>83.43</v>
      </c>
      <c r="E151">
        <v>83</v>
      </c>
      <c r="F151">
        <v>7608012</v>
      </c>
    </row>
    <row r="152" spans="1:6" x14ac:dyDescent="0.3">
      <c r="A152" t="str">
        <f t="shared" si="2"/>
        <v>42768 EA</v>
      </c>
      <c r="B152" s="60">
        <v>42768</v>
      </c>
      <c r="C152" s="58" t="s">
        <v>51</v>
      </c>
      <c r="D152" s="61">
        <v>82.68</v>
      </c>
      <c r="E152">
        <v>82.51</v>
      </c>
      <c r="F152">
        <v>4079976</v>
      </c>
    </row>
    <row r="153" spans="1:6" x14ac:dyDescent="0.3">
      <c r="A153" t="str">
        <f t="shared" si="2"/>
        <v>42769 EA</v>
      </c>
      <c r="B153" s="60">
        <v>42769</v>
      </c>
      <c r="C153" s="58" t="s">
        <v>51</v>
      </c>
      <c r="D153" s="61">
        <v>82.51</v>
      </c>
      <c r="E153">
        <v>81.28</v>
      </c>
      <c r="F153">
        <v>4300790</v>
      </c>
    </row>
    <row r="154" spans="1:6" x14ac:dyDescent="0.3">
      <c r="A154" t="str">
        <f t="shared" si="2"/>
        <v>42772 EA</v>
      </c>
      <c r="B154" s="60">
        <v>42772</v>
      </c>
      <c r="C154" s="58" t="s">
        <v>51</v>
      </c>
      <c r="D154" s="61">
        <v>80.83</v>
      </c>
      <c r="E154">
        <v>81.52</v>
      </c>
      <c r="F154">
        <v>2351072</v>
      </c>
    </row>
    <row r="155" spans="1:6" x14ac:dyDescent="0.3">
      <c r="A155" t="str">
        <f t="shared" si="2"/>
        <v>42773 EA</v>
      </c>
      <c r="B155" s="60">
        <v>42773</v>
      </c>
      <c r="C155" s="58" t="s">
        <v>51</v>
      </c>
      <c r="D155" s="61">
        <v>81.81</v>
      </c>
      <c r="E155">
        <v>82.21</v>
      </c>
      <c r="F155">
        <v>2944017</v>
      </c>
    </row>
    <row r="156" spans="1:6" x14ac:dyDescent="0.3">
      <c r="A156" t="str">
        <f t="shared" si="2"/>
        <v>42774 EA</v>
      </c>
      <c r="B156" s="60">
        <v>42774</v>
      </c>
      <c r="C156" s="58" t="s">
        <v>51</v>
      </c>
      <c r="D156" s="61">
        <v>81.94</v>
      </c>
      <c r="E156">
        <v>81.48</v>
      </c>
      <c r="F156">
        <v>2738904</v>
      </c>
    </row>
    <row r="157" spans="1:6" x14ac:dyDescent="0.3">
      <c r="A157" t="str">
        <f t="shared" si="2"/>
        <v>42775 EA</v>
      </c>
      <c r="B157" s="60">
        <v>42775</v>
      </c>
      <c r="C157" s="58" t="s">
        <v>51</v>
      </c>
      <c r="D157" s="61">
        <v>81.599999999999994</v>
      </c>
      <c r="E157">
        <v>83.26</v>
      </c>
      <c r="F157">
        <v>3193067</v>
      </c>
    </row>
    <row r="158" spans="1:6" x14ac:dyDescent="0.3">
      <c r="A158" t="str">
        <f t="shared" si="2"/>
        <v>42776 EA</v>
      </c>
      <c r="B158" s="60">
        <v>42776</v>
      </c>
      <c r="C158" s="58" t="s">
        <v>51</v>
      </c>
      <c r="D158" s="61">
        <v>84.74</v>
      </c>
      <c r="E158">
        <v>86.17</v>
      </c>
      <c r="F158">
        <v>6561736</v>
      </c>
    </row>
    <row r="159" spans="1:6" x14ac:dyDescent="0.3">
      <c r="A159" t="str">
        <f t="shared" si="2"/>
        <v>42779 EA</v>
      </c>
      <c r="B159" s="60">
        <v>42779</v>
      </c>
      <c r="C159" s="58" t="s">
        <v>51</v>
      </c>
      <c r="D159" s="61">
        <v>86.31</v>
      </c>
      <c r="E159">
        <v>86.32</v>
      </c>
      <c r="F159">
        <v>4435770</v>
      </c>
    </row>
    <row r="160" spans="1:6" x14ac:dyDescent="0.3">
      <c r="A160" t="str">
        <f t="shared" si="2"/>
        <v>42780 EA</v>
      </c>
      <c r="B160" s="60">
        <v>42780</v>
      </c>
      <c r="C160" s="58" t="s">
        <v>51</v>
      </c>
      <c r="D160" s="61">
        <v>85.8</v>
      </c>
      <c r="E160">
        <v>86.06</v>
      </c>
      <c r="F160">
        <v>3046929</v>
      </c>
    </row>
    <row r="161" spans="1:6" x14ac:dyDescent="0.3">
      <c r="A161" t="str">
        <f t="shared" si="2"/>
        <v>42781 EA</v>
      </c>
      <c r="B161" s="60">
        <v>42781</v>
      </c>
      <c r="C161" s="58" t="s">
        <v>51</v>
      </c>
      <c r="D161" s="61">
        <v>85.92</v>
      </c>
      <c r="E161">
        <v>87.95</v>
      </c>
      <c r="F161">
        <v>3293453</v>
      </c>
    </row>
    <row r="162" spans="1:6" x14ac:dyDescent="0.3">
      <c r="A162" t="str">
        <f t="shared" si="2"/>
        <v>42782 EA</v>
      </c>
      <c r="B162" s="60">
        <v>42782</v>
      </c>
      <c r="C162" s="58" t="s">
        <v>51</v>
      </c>
      <c r="D162" s="61">
        <v>87.69</v>
      </c>
      <c r="E162">
        <v>87.85</v>
      </c>
      <c r="F162">
        <v>2739096</v>
      </c>
    </row>
    <row r="163" spans="1:6" x14ac:dyDescent="0.3">
      <c r="A163" t="str">
        <f t="shared" si="2"/>
        <v>42783 EA</v>
      </c>
      <c r="B163" s="60">
        <v>42783</v>
      </c>
      <c r="C163" s="58" t="s">
        <v>51</v>
      </c>
      <c r="D163" s="61">
        <v>87.76</v>
      </c>
      <c r="E163">
        <v>87.3</v>
      </c>
      <c r="F163">
        <v>1773693</v>
      </c>
    </row>
    <row r="164" spans="1:6" x14ac:dyDescent="0.3">
      <c r="A164" t="str">
        <f t="shared" si="2"/>
        <v>42787 EA</v>
      </c>
      <c r="B164" s="60">
        <v>42787</v>
      </c>
      <c r="C164" s="58" t="s">
        <v>51</v>
      </c>
      <c r="D164" s="61">
        <v>87.35</v>
      </c>
      <c r="E164">
        <v>87.54</v>
      </c>
      <c r="F164">
        <v>1871787</v>
      </c>
    </row>
    <row r="165" spans="1:6" x14ac:dyDescent="0.3">
      <c r="A165" t="str">
        <f t="shared" si="2"/>
        <v>42788 EA</v>
      </c>
      <c r="B165" s="60">
        <v>42788</v>
      </c>
      <c r="C165" s="58" t="s">
        <v>51</v>
      </c>
      <c r="D165" s="61">
        <v>87.38</v>
      </c>
      <c r="E165">
        <v>87.38</v>
      </c>
      <c r="F165">
        <v>1751399</v>
      </c>
    </row>
    <row r="166" spans="1:6" x14ac:dyDescent="0.3">
      <c r="A166" t="str">
        <f t="shared" si="2"/>
        <v>42789 EA</v>
      </c>
      <c r="B166" s="60">
        <v>42789</v>
      </c>
      <c r="C166" s="58" t="s">
        <v>51</v>
      </c>
      <c r="D166" s="61">
        <v>87.56</v>
      </c>
      <c r="E166">
        <v>86.65</v>
      </c>
      <c r="F166">
        <v>3113293</v>
      </c>
    </row>
    <row r="167" spans="1:6" x14ac:dyDescent="0.3">
      <c r="A167" t="str">
        <f t="shared" si="2"/>
        <v>42790 EA</v>
      </c>
      <c r="B167" s="60">
        <v>42790</v>
      </c>
      <c r="C167" s="58" t="s">
        <v>51</v>
      </c>
      <c r="D167" s="61">
        <v>85.96</v>
      </c>
      <c r="E167">
        <v>86.54</v>
      </c>
      <c r="F167">
        <v>3026736</v>
      </c>
    </row>
    <row r="168" spans="1:6" x14ac:dyDescent="0.3">
      <c r="A168" t="str">
        <f t="shared" si="2"/>
        <v>42793 EA</v>
      </c>
      <c r="B168" s="60">
        <v>42793</v>
      </c>
      <c r="C168" s="58" t="s">
        <v>51</v>
      </c>
      <c r="D168" s="61">
        <v>86.55</v>
      </c>
      <c r="E168">
        <v>87</v>
      </c>
      <c r="F168">
        <v>1519361</v>
      </c>
    </row>
    <row r="169" spans="1:6" x14ac:dyDescent="0.3">
      <c r="A169" t="str">
        <f t="shared" si="2"/>
        <v>42794 EA</v>
      </c>
      <c r="B169" s="60">
        <v>42794</v>
      </c>
      <c r="C169" s="58" t="s">
        <v>51</v>
      </c>
      <c r="D169" s="61">
        <v>87.05</v>
      </c>
      <c r="E169">
        <v>86.5</v>
      </c>
      <c r="F169">
        <v>2421068</v>
      </c>
    </row>
    <row r="170" spans="1:6" x14ac:dyDescent="0.3">
      <c r="A170" t="str">
        <f t="shared" si="2"/>
        <v>42795 EA</v>
      </c>
      <c r="B170" s="60">
        <v>42795</v>
      </c>
      <c r="C170" s="58" t="s">
        <v>51</v>
      </c>
      <c r="D170" s="61">
        <v>86.93</v>
      </c>
      <c r="E170">
        <v>87.82</v>
      </c>
      <c r="F170">
        <v>2090733</v>
      </c>
    </row>
    <row r="171" spans="1:6" x14ac:dyDescent="0.3">
      <c r="A171" t="str">
        <f t="shared" si="2"/>
        <v>42796 EA</v>
      </c>
      <c r="B171" s="60">
        <v>42796</v>
      </c>
      <c r="C171" s="58" t="s">
        <v>51</v>
      </c>
      <c r="D171" s="61">
        <v>87.9</v>
      </c>
      <c r="E171">
        <v>87.01</v>
      </c>
      <c r="F171">
        <v>1709488</v>
      </c>
    </row>
    <row r="172" spans="1:6" x14ac:dyDescent="0.3">
      <c r="A172" t="str">
        <f t="shared" si="2"/>
        <v>42797 EA</v>
      </c>
      <c r="B172" s="60">
        <v>42797</v>
      </c>
      <c r="C172" s="58" t="s">
        <v>51</v>
      </c>
      <c r="D172" s="61">
        <v>86.95</v>
      </c>
      <c r="E172">
        <v>87.24</v>
      </c>
      <c r="F172">
        <v>1190567</v>
      </c>
    </row>
    <row r="173" spans="1:6" x14ac:dyDescent="0.3">
      <c r="A173" t="str">
        <f t="shared" si="2"/>
        <v>42800 EA</v>
      </c>
      <c r="B173" s="60">
        <v>42800</v>
      </c>
      <c r="C173" s="58" t="s">
        <v>51</v>
      </c>
      <c r="D173" s="61">
        <v>87.19</v>
      </c>
      <c r="E173">
        <v>87.14</v>
      </c>
      <c r="F173">
        <v>1882327</v>
      </c>
    </row>
    <row r="174" spans="1:6" x14ac:dyDescent="0.3">
      <c r="A174" t="str">
        <f t="shared" si="2"/>
        <v>42801 EA</v>
      </c>
      <c r="B174" s="60">
        <v>42801</v>
      </c>
      <c r="C174" s="58" t="s">
        <v>51</v>
      </c>
      <c r="D174" s="61">
        <v>87.3</v>
      </c>
      <c r="E174">
        <v>88.3</v>
      </c>
      <c r="F174">
        <v>3016947</v>
      </c>
    </row>
    <row r="175" spans="1:6" x14ac:dyDescent="0.3">
      <c r="A175" t="str">
        <f t="shared" si="2"/>
        <v>42802 EA</v>
      </c>
      <c r="B175" s="60">
        <v>42802</v>
      </c>
      <c r="C175" s="58" t="s">
        <v>51</v>
      </c>
      <c r="D175" s="61">
        <v>88.52</v>
      </c>
      <c r="E175">
        <v>89</v>
      </c>
      <c r="F175">
        <v>2579065</v>
      </c>
    </row>
    <row r="176" spans="1:6" x14ac:dyDescent="0.3">
      <c r="A176" t="str">
        <f t="shared" si="2"/>
        <v>42803 EA</v>
      </c>
      <c r="B176" s="60">
        <v>42803</v>
      </c>
      <c r="C176" s="58" t="s">
        <v>51</v>
      </c>
      <c r="D176" s="61">
        <v>89.32</v>
      </c>
      <c r="E176">
        <v>89.03</v>
      </c>
      <c r="F176">
        <v>3127072</v>
      </c>
    </row>
    <row r="177" spans="1:6" x14ac:dyDescent="0.3">
      <c r="A177" t="str">
        <f t="shared" si="2"/>
        <v>42804 EA</v>
      </c>
      <c r="B177" s="60">
        <v>42804</v>
      </c>
      <c r="C177" s="58" t="s">
        <v>51</v>
      </c>
      <c r="D177" s="61">
        <v>89.59</v>
      </c>
      <c r="E177">
        <v>89.81</v>
      </c>
      <c r="F177">
        <v>2005278</v>
      </c>
    </row>
    <row r="178" spans="1:6" x14ac:dyDescent="0.3">
      <c r="A178" t="str">
        <f t="shared" si="2"/>
        <v>42807 EA</v>
      </c>
      <c r="B178" s="60">
        <v>42807</v>
      </c>
      <c r="C178" s="58" t="s">
        <v>51</v>
      </c>
      <c r="D178" s="61">
        <v>89.83</v>
      </c>
      <c r="E178">
        <v>90.73</v>
      </c>
      <c r="F178">
        <v>2753324</v>
      </c>
    </row>
    <row r="179" spans="1:6" x14ac:dyDescent="0.3">
      <c r="A179" t="str">
        <f t="shared" si="2"/>
        <v>42808 EA</v>
      </c>
      <c r="B179" s="60">
        <v>42808</v>
      </c>
      <c r="C179" s="58" t="s">
        <v>51</v>
      </c>
      <c r="D179" s="61">
        <v>90.52</v>
      </c>
      <c r="E179">
        <v>90.9</v>
      </c>
      <c r="F179">
        <v>1967162</v>
      </c>
    </row>
    <row r="180" spans="1:6" x14ac:dyDescent="0.3">
      <c r="A180" t="str">
        <f t="shared" si="2"/>
        <v>42809 EA</v>
      </c>
      <c r="B180" s="60">
        <v>42809</v>
      </c>
      <c r="C180" s="58" t="s">
        <v>51</v>
      </c>
      <c r="D180" s="61">
        <v>90.99</v>
      </c>
      <c r="E180">
        <v>91.51</v>
      </c>
      <c r="F180">
        <v>3197323</v>
      </c>
    </row>
    <row r="181" spans="1:6" x14ac:dyDescent="0.3">
      <c r="A181" t="str">
        <f t="shared" si="2"/>
        <v>42810 EA</v>
      </c>
      <c r="B181" s="60">
        <v>42810</v>
      </c>
      <c r="C181" s="58" t="s">
        <v>51</v>
      </c>
      <c r="D181" s="61">
        <v>91.6</v>
      </c>
      <c r="E181">
        <v>90.2</v>
      </c>
      <c r="F181">
        <v>5153060</v>
      </c>
    </row>
    <row r="182" spans="1:6" x14ac:dyDescent="0.3">
      <c r="A182" t="str">
        <f t="shared" si="2"/>
        <v>42811 EA</v>
      </c>
      <c r="B182" s="60">
        <v>42811</v>
      </c>
      <c r="C182" s="58" t="s">
        <v>51</v>
      </c>
      <c r="D182" s="61">
        <v>90.92</v>
      </c>
      <c r="E182">
        <v>89.59</v>
      </c>
      <c r="F182">
        <v>6446578</v>
      </c>
    </row>
    <row r="183" spans="1:6" x14ac:dyDescent="0.3">
      <c r="A183" t="str">
        <f t="shared" si="2"/>
        <v>42814 EA</v>
      </c>
      <c r="B183" s="60">
        <v>42814</v>
      </c>
      <c r="C183" s="58" t="s">
        <v>51</v>
      </c>
      <c r="D183" s="61">
        <v>88.82</v>
      </c>
      <c r="E183">
        <v>89.16</v>
      </c>
      <c r="F183">
        <v>4278095</v>
      </c>
    </row>
    <row r="184" spans="1:6" x14ac:dyDescent="0.3">
      <c r="A184" t="str">
        <f t="shared" si="2"/>
        <v>42815 EA</v>
      </c>
      <c r="B184" s="60">
        <v>42815</v>
      </c>
      <c r="C184" s="58" t="s">
        <v>51</v>
      </c>
      <c r="D184" s="61">
        <v>89.22</v>
      </c>
      <c r="E184">
        <v>88.41</v>
      </c>
      <c r="F184">
        <v>3278632</v>
      </c>
    </row>
    <row r="185" spans="1:6" x14ac:dyDescent="0.3">
      <c r="A185" t="str">
        <f t="shared" si="2"/>
        <v>42816 EA</v>
      </c>
      <c r="B185" s="60">
        <v>42816</v>
      </c>
      <c r="C185" s="58" t="s">
        <v>51</v>
      </c>
      <c r="D185" s="61">
        <v>88.43</v>
      </c>
      <c r="E185">
        <v>88.74</v>
      </c>
      <c r="F185">
        <v>2326651</v>
      </c>
    </row>
    <row r="186" spans="1:6" x14ac:dyDescent="0.3">
      <c r="A186" t="str">
        <f t="shared" si="2"/>
        <v>42817 EA</v>
      </c>
      <c r="B186" s="60">
        <v>42817</v>
      </c>
      <c r="C186" s="58" t="s">
        <v>51</v>
      </c>
      <c r="D186" s="61">
        <v>88.59</v>
      </c>
      <c r="E186">
        <v>88.61</v>
      </c>
      <c r="F186">
        <v>1910037</v>
      </c>
    </row>
    <row r="187" spans="1:6" x14ac:dyDescent="0.3">
      <c r="A187" t="str">
        <f t="shared" si="2"/>
        <v>42818 EA</v>
      </c>
      <c r="B187" s="60">
        <v>42818</v>
      </c>
      <c r="C187" s="58" t="s">
        <v>51</v>
      </c>
      <c r="D187" s="61">
        <v>88.85</v>
      </c>
      <c r="E187">
        <v>89.35</v>
      </c>
      <c r="F187">
        <v>1878075</v>
      </c>
    </row>
    <row r="188" spans="1:6" x14ac:dyDescent="0.3">
      <c r="A188" t="str">
        <f t="shared" si="2"/>
        <v>42821 EA</v>
      </c>
      <c r="B188" s="60">
        <v>42821</v>
      </c>
      <c r="C188" s="58" t="s">
        <v>51</v>
      </c>
      <c r="D188" s="61">
        <v>88.59</v>
      </c>
      <c r="E188">
        <v>89.02</v>
      </c>
      <c r="F188">
        <v>2109195</v>
      </c>
    </row>
    <row r="189" spans="1:6" x14ac:dyDescent="0.3">
      <c r="A189" t="str">
        <f t="shared" si="2"/>
        <v>42822 EA</v>
      </c>
      <c r="B189" s="60">
        <v>42822</v>
      </c>
      <c r="C189" s="58" t="s">
        <v>51</v>
      </c>
      <c r="D189" s="61">
        <v>89</v>
      </c>
      <c r="E189">
        <v>89.74</v>
      </c>
      <c r="F189">
        <v>2084421</v>
      </c>
    </row>
    <row r="190" spans="1:6" x14ac:dyDescent="0.3">
      <c r="A190" t="str">
        <f t="shared" si="2"/>
        <v>42823 EA</v>
      </c>
      <c r="B190" s="60">
        <v>42823</v>
      </c>
      <c r="C190" s="58" t="s">
        <v>51</v>
      </c>
      <c r="D190" s="61">
        <v>89.52</v>
      </c>
      <c r="E190">
        <v>89.78</v>
      </c>
      <c r="F190">
        <v>1771994</v>
      </c>
    </row>
    <row r="191" spans="1:6" x14ac:dyDescent="0.3">
      <c r="A191" t="str">
        <f t="shared" si="2"/>
        <v>42824 EA</v>
      </c>
      <c r="B191" s="60">
        <v>42824</v>
      </c>
      <c r="C191" s="58" t="s">
        <v>51</v>
      </c>
      <c r="D191" s="61">
        <v>89.5</v>
      </c>
      <c r="E191">
        <v>90.26</v>
      </c>
      <c r="F191">
        <v>2073893</v>
      </c>
    </row>
    <row r="192" spans="1:6" x14ac:dyDescent="0.3">
      <c r="A192" t="str">
        <f t="shared" si="2"/>
        <v>42825 EA</v>
      </c>
      <c r="B192" s="60">
        <v>42825</v>
      </c>
      <c r="C192" s="58" t="s">
        <v>51</v>
      </c>
      <c r="D192" s="61">
        <v>90.1</v>
      </c>
      <c r="E192">
        <v>89.52</v>
      </c>
      <c r="F192">
        <v>1737741</v>
      </c>
    </row>
    <row r="193" spans="1:6" x14ac:dyDescent="0.3">
      <c r="A193" t="str">
        <f t="shared" si="2"/>
        <v>42828 EA</v>
      </c>
      <c r="B193" s="60">
        <v>42828</v>
      </c>
      <c r="C193" s="58" t="s">
        <v>51</v>
      </c>
      <c r="D193" s="61">
        <v>89.9</v>
      </c>
      <c r="E193">
        <v>89.11</v>
      </c>
      <c r="F193">
        <v>1522269</v>
      </c>
    </row>
    <row r="194" spans="1:6" x14ac:dyDescent="0.3">
      <c r="A194" t="str">
        <f t="shared" si="2"/>
        <v>42829 EA</v>
      </c>
      <c r="B194" s="60">
        <v>42829</v>
      </c>
      <c r="C194" s="58" t="s">
        <v>51</v>
      </c>
      <c r="D194" s="61">
        <v>88.58</v>
      </c>
      <c r="E194">
        <v>89.28</v>
      </c>
      <c r="F194">
        <v>1870372</v>
      </c>
    </row>
    <row r="195" spans="1:6" x14ac:dyDescent="0.3">
      <c r="A195" t="str">
        <f t="shared" si="2"/>
        <v>42830 EA</v>
      </c>
      <c r="B195" s="60">
        <v>42830</v>
      </c>
      <c r="C195" s="58" t="s">
        <v>51</v>
      </c>
      <c r="D195" s="61">
        <v>89.47</v>
      </c>
      <c r="E195">
        <v>88.4</v>
      </c>
      <c r="F195">
        <v>2673891</v>
      </c>
    </row>
    <row r="196" spans="1:6" x14ac:dyDescent="0.3">
      <c r="A196" t="str">
        <f t="shared" si="2"/>
        <v>42831 EA</v>
      </c>
      <c r="B196" s="60">
        <v>42831</v>
      </c>
      <c r="C196" s="58" t="s">
        <v>51</v>
      </c>
      <c r="D196" s="61">
        <v>88.47</v>
      </c>
      <c r="E196">
        <v>88.56</v>
      </c>
      <c r="F196">
        <v>1319611</v>
      </c>
    </row>
    <row r="197" spans="1:6" x14ac:dyDescent="0.3">
      <c r="A197" t="str">
        <f t="shared" ref="A197:A260" si="3">CONCATENATE(B197, " ", C197)</f>
        <v>42832 EA</v>
      </c>
      <c r="B197" s="60">
        <v>42832</v>
      </c>
      <c r="C197" s="58" t="s">
        <v>51</v>
      </c>
      <c r="D197" s="61">
        <v>88.4</v>
      </c>
      <c r="E197">
        <v>88.73</v>
      </c>
      <c r="F197">
        <v>1740835</v>
      </c>
    </row>
    <row r="198" spans="1:6" x14ac:dyDescent="0.3">
      <c r="A198" t="str">
        <f t="shared" si="3"/>
        <v>42835 EA</v>
      </c>
      <c r="B198" s="60">
        <v>42835</v>
      </c>
      <c r="C198" s="58" t="s">
        <v>51</v>
      </c>
      <c r="D198" s="61">
        <v>88.55</v>
      </c>
      <c r="E198">
        <v>88.74</v>
      </c>
      <c r="F198">
        <v>1423994</v>
      </c>
    </row>
    <row r="199" spans="1:6" x14ac:dyDescent="0.3">
      <c r="A199" t="str">
        <f t="shared" si="3"/>
        <v>42836 EA</v>
      </c>
      <c r="B199" s="60">
        <v>42836</v>
      </c>
      <c r="C199" s="58" t="s">
        <v>51</v>
      </c>
      <c r="D199" s="61">
        <v>88.78</v>
      </c>
      <c r="E199">
        <v>89.68</v>
      </c>
      <c r="F199">
        <v>1763935</v>
      </c>
    </row>
    <row r="200" spans="1:6" x14ac:dyDescent="0.3">
      <c r="A200" t="str">
        <f t="shared" si="3"/>
        <v>42837 EA</v>
      </c>
      <c r="B200" s="60">
        <v>42837</v>
      </c>
      <c r="C200" s="58" t="s">
        <v>51</v>
      </c>
      <c r="D200" s="61">
        <v>89.95</v>
      </c>
      <c r="E200">
        <v>89.95</v>
      </c>
      <c r="F200">
        <v>1909089</v>
      </c>
    </row>
    <row r="201" spans="1:6" x14ac:dyDescent="0.3">
      <c r="A201" t="str">
        <f t="shared" si="3"/>
        <v>42838 EA</v>
      </c>
      <c r="B201" s="60">
        <v>42838</v>
      </c>
      <c r="C201" s="58" t="s">
        <v>51</v>
      </c>
      <c r="D201" s="61">
        <v>90.09</v>
      </c>
      <c r="E201">
        <v>89.02</v>
      </c>
      <c r="F201">
        <v>2966230</v>
      </c>
    </row>
    <row r="202" spans="1:6" x14ac:dyDescent="0.3">
      <c r="A202" t="str">
        <f t="shared" si="3"/>
        <v>42842 EA</v>
      </c>
      <c r="B202" s="60">
        <v>42842</v>
      </c>
      <c r="C202" s="58" t="s">
        <v>51</v>
      </c>
      <c r="D202" s="61">
        <v>89.27</v>
      </c>
      <c r="E202">
        <v>89.21</v>
      </c>
      <c r="F202">
        <v>2160062</v>
      </c>
    </row>
    <row r="203" spans="1:6" x14ac:dyDescent="0.3">
      <c r="A203" t="str">
        <f t="shared" si="3"/>
        <v>42843 EA</v>
      </c>
      <c r="B203" s="60">
        <v>42843</v>
      </c>
      <c r="C203" s="58" t="s">
        <v>51</v>
      </c>
      <c r="D203" s="61">
        <v>89.12</v>
      </c>
      <c r="E203">
        <v>89.2</v>
      </c>
      <c r="F203">
        <v>1393082</v>
      </c>
    </row>
    <row r="204" spans="1:6" x14ac:dyDescent="0.3">
      <c r="A204" t="str">
        <f t="shared" si="3"/>
        <v>42844 EA</v>
      </c>
      <c r="B204" s="60">
        <v>42844</v>
      </c>
      <c r="C204" s="58" t="s">
        <v>51</v>
      </c>
      <c r="D204" s="61">
        <v>89.54</v>
      </c>
      <c r="E204">
        <v>89.65</v>
      </c>
      <c r="F204">
        <v>2021396</v>
      </c>
    </row>
    <row r="205" spans="1:6" x14ac:dyDescent="0.3">
      <c r="A205" t="str">
        <f t="shared" si="3"/>
        <v>42845 EA</v>
      </c>
      <c r="B205" s="60">
        <v>42845</v>
      </c>
      <c r="C205" s="58" t="s">
        <v>51</v>
      </c>
      <c r="D205" s="61">
        <v>90.1</v>
      </c>
      <c r="E205">
        <v>91.21</v>
      </c>
      <c r="F205">
        <v>2024287</v>
      </c>
    </row>
    <row r="206" spans="1:6" x14ac:dyDescent="0.3">
      <c r="A206" t="str">
        <f t="shared" si="3"/>
        <v>42846 EA</v>
      </c>
      <c r="B206" s="60">
        <v>42846</v>
      </c>
      <c r="C206" s="58" t="s">
        <v>51</v>
      </c>
      <c r="D206" s="61">
        <v>91.27</v>
      </c>
      <c r="E206">
        <v>91.94</v>
      </c>
      <c r="F206">
        <v>1831778</v>
      </c>
    </row>
    <row r="207" spans="1:6" x14ac:dyDescent="0.3">
      <c r="A207" t="str">
        <f t="shared" si="3"/>
        <v>42849 EA</v>
      </c>
      <c r="B207" s="60">
        <v>42849</v>
      </c>
      <c r="C207" s="58" t="s">
        <v>51</v>
      </c>
      <c r="D207" s="61">
        <v>92.86</v>
      </c>
      <c r="E207">
        <v>92.81</v>
      </c>
      <c r="F207">
        <v>2020879</v>
      </c>
    </row>
    <row r="208" spans="1:6" x14ac:dyDescent="0.3">
      <c r="A208" t="str">
        <f t="shared" si="3"/>
        <v>42850 EA</v>
      </c>
      <c r="B208" s="60">
        <v>42850</v>
      </c>
      <c r="C208" s="58" t="s">
        <v>51</v>
      </c>
      <c r="D208" s="61">
        <v>93.39</v>
      </c>
      <c r="E208">
        <v>92.99</v>
      </c>
      <c r="F208">
        <v>2041393</v>
      </c>
    </row>
    <row r="209" spans="1:6" x14ac:dyDescent="0.3">
      <c r="A209" t="str">
        <f t="shared" si="3"/>
        <v>42851 EA</v>
      </c>
      <c r="B209" s="60">
        <v>42851</v>
      </c>
      <c r="C209" s="58" t="s">
        <v>51</v>
      </c>
      <c r="D209" s="61">
        <v>93.21</v>
      </c>
      <c r="E209">
        <v>93.5</v>
      </c>
      <c r="F209">
        <v>1543015</v>
      </c>
    </row>
    <row r="210" spans="1:6" x14ac:dyDescent="0.3">
      <c r="A210" t="str">
        <f t="shared" si="3"/>
        <v>42852 EA</v>
      </c>
      <c r="B210" s="60">
        <v>42852</v>
      </c>
      <c r="C210" s="58" t="s">
        <v>51</v>
      </c>
      <c r="D210" s="61">
        <v>94</v>
      </c>
      <c r="E210">
        <v>94.24</v>
      </c>
      <c r="F210">
        <v>1516449</v>
      </c>
    </row>
    <row r="211" spans="1:6" x14ac:dyDescent="0.3">
      <c r="A211" t="str">
        <f t="shared" si="3"/>
        <v>42853 EA</v>
      </c>
      <c r="B211" s="60">
        <v>42853</v>
      </c>
      <c r="C211" s="58" t="s">
        <v>51</v>
      </c>
      <c r="D211" s="61">
        <v>94.45</v>
      </c>
      <c r="E211">
        <v>94.82</v>
      </c>
      <c r="F211">
        <v>1938028</v>
      </c>
    </row>
    <row r="212" spans="1:6" x14ac:dyDescent="0.3">
      <c r="A212" t="str">
        <f t="shared" si="3"/>
        <v>42856 EA</v>
      </c>
      <c r="B212" s="60">
        <v>42856</v>
      </c>
      <c r="C212" s="58" t="s">
        <v>51</v>
      </c>
      <c r="D212" s="61">
        <v>95.21</v>
      </c>
      <c r="E212">
        <v>94.79</v>
      </c>
      <c r="F212">
        <v>2314846</v>
      </c>
    </row>
    <row r="213" spans="1:6" x14ac:dyDescent="0.3">
      <c r="A213" t="str">
        <f t="shared" si="3"/>
        <v>42857 EA</v>
      </c>
      <c r="B213" s="60">
        <v>42857</v>
      </c>
      <c r="C213" s="58" t="s">
        <v>51</v>
      </c>
      <c r="D213" s="61">
        <v>94.69</v>
      </c>
      <c r="E213">
        <v>94.25</v>
      </c>
      <c r="F213">
        <v>2332609</v>
      </c>
    </row>
    <row r="214" spans="1:6" x14ac:dyDescent="0.3">
      <c r="A214" t="str">
        <f t="shared" si="3"/>
        <v>42858 EA</v>
      </c>
      <c r="B214" s="60">
        <v>42858</v>
      </c>
      <c r="C214" s="58" t="s">
        <v>51</v>
      </c>
      <c r="D214" s="61">
        <v>95.45</v>
      </c>
      <c r="E214">
        <v>94.11</v>
      </c>
      <c r="F214">
        <v>2872320</v>
      </c>
    </row>
    <row r="215" spans="1:6" x14ac:dyDescent="0.3">
      <c r="A215" t="str">
        <f t="shared" si="3"/>
        <v>42859 EA</v>
      </c>
      <c r="B215" s="60">
        <v>42859</v>
      </c>
      <c r="C215" s="58" t="s">
        <v>51</v>
      </c>
      <c r="D215" s="61">
        <v>94.11</v>
      </c>
      <c r="E215">
        <v>94.76</v>
      </c>
      <c r="F215">
        <v>4549472</v>
      </c>
    </row>
    <row r="216" spans="1:6" x14ac:dyDescent="0.3">
      <c r="A216" t="str">
        <f t="shared" si="3"/>
        <v>42860 EA</v>
      </c>
      <c r="B216" s="60">
        <v>42860</v>
      </c>
      <c r="C216" s="58" t="s">
        <v>51</v>
      </c>
      <c r="D216" s="61">
        <v>95.39</v>
      </c>
      <c r="E216">
        <v>95.74</v>
      </c>
      <c r="F216">
        <v>5175934</v>
      </c>
    </row>
    <row r="217" spans="1:6" x14ac:dyDescent="0.3">
      <c r="A217" t="str">
        <f t="shared" si="3"/>
        <v>42863 EA</v>
      </c>
      <c r="B217" s="60">
        <v>42863</v>
      </c>
      <c r="C217" s="58" t="s">
        <v>51</v>
      </c>
      <c r="D217" s="61">
        <v>95.92</v>
      </c>
      <c r="E217">
        <v>95.73</v>
      </c>
      <c r="F217">
        <v>5318594</v>
      </c>
    </row>
    <row r="218" spans="1:6" x14ac:dyDescent="0.3">
      <c r="A218" t="str">
        <f t="shared" si="3"/>
        <v>42864 EA</v>
      </c>
      <c r="B218" s="60">
        <v>42864</v>
      </c>
      <c r="C218" s="58" t="s">
        <v>51</v>
      </c>
      <c r="D218" s="61">
        <v>95.86</v>
      </c>
      <c r="E218">
        <v>96.01</v>
      </c>
      <c r="F218">
        <v>6184879</v>
      </c>
    </row>
    <row r="219" spans="1:6" x14ac:dyDescent="0.3">
      <c r="A219" t="str">
        <f t="shared" si="3"/>
        <v>42865 EA</v>
      </c>
      <c r="B219" s="60">
        <v>42865</v>
      </c>
      <c r="C219" s="58" t="s">
        <v>51</v>
      </c>
      <c r="D219" s="61">
        <v>105.97</v>
      </c>
      <c r="E219">
        <v>108.16</v>
      </c>
      <c r="F219">
        <v>11166163</v>
      </c>
    </row>
    <row r="220" spans="1:6" x14ac:dyDescent="0.3">
      <c r="A220" t="str">
        <f t="shared" si="3"/>
        <v>42866 EA</v>
      </c>
      <c r="B220" s="60">
        <v>42866</v>
      </c>
      <c r="C220" s="58" t="s">
        <v>51</v>
      </c>
      <c r="D220" s="61">
        <v>107.55</v>
      </c>
      <c r="E220">
        <v>108.58</v>
      </c>
      <c r="F220">
        <v>5750574</v>
      </c>
    </row>
    <row r="221" spans="1:6" x14ac:dyDescent="0.3">
      <c r="A221" t="str">
        <f t="shared" si="3"/>
        <v>42867 EA</v>
      </c>
      <c r="B221" s="60">
        <v>42867</v>
      </c>
      <c r="C221" s="58" t="s">
        <v>51</v>
      </c>
      <c r="D221" s="61">
        <v>108.19</v>
      </c>
      <c r="E221">
        <v>109.09</v>
      </c>
      <c r="F221">
        <v>3169436</v>
      </c>
    </row>
    <row r="222" spans="1:6" x14ac:dyDescent="0.3">
      <c r="A222" t="str">
        <f t="shared" si="3"/>
        <v>42870 EA</v>
      </c>
      <c r="B222" s="60">
        <v>42870</v>
      </c>
      <c r="C222" s="58" t="s">
        <v>51</v>
      </c>
      <c r="D222" s="61">
        <v>108.99</v>
      </c>
      <c r="E222">
        <v>110.9</v>
      </c>
      <c r="F222">
        <v>3279795</v>
      </c>
    </row>
    <row r="223" spans="1:6" x14ac:dyDescent="0.3">
      <c r="A223" t="str">
        <f t="shared" si="3"/>
        <v>42871 EA</v>
      </c>
      <c r="B223" s="60">
        <v>42871</v>
      </c>
      <c r="C223" s="58" t="s">
        <v>51</v>
      </c>
      <c r="D223" s="61">
        <v>111.23</v>
      </c>
      <c r="E223">
        <v>111.76</v>
      </c>
      <c r="F223">
        <v>2963366</v>
      </c>
    </row>
    <row r="224" spans="1:6" x14ac:dyDescent="0.3">
      <c r="A224" t="str">
        <f t="shared" si="3"/>
        <v>42872 EA</v>
      </c>
      <c r="B224" s="60">
        <v>42872</v>
      </c>
      <c r="C224" s="58" t="s">
        <v>51</v>
      </c>
      <c r="D224" s="61">
        <v>108.71</v>
      </c>
      <c r="E224">
        <v>105.24</v>
      </c>
      <c r="F224">
        <v>7457905</v>
      </c>
    </row>
    <row r="225" spans="1:6" x14ac:dyDescent="0.3">
      <c r="A225" t="str">
        <f t="shared" si="3"/>
        <v>42873 EA</v>
      </c>
      <c r="B225" s="60">
        <v>42873</v>
      </c>
      <c r="C225" s="58" t="s">
        <v>51</v>
      </c>
      <c r="D225" s="61">
        <v>104.71</v>
      </c>
      <c r="E225">
        <v>106.93</v>
      </c>
      <c r="F225">
        <v>3174477</v>
      </c>
    </row>
    <row r="226" spans="1:6" x14ac:dyDescent="0.3">
      <c r="A226" t="str">
        <f t="shared" si="3"/>
        <v>42874 EA</v>
      </c>
      <c r="B226" s="60">
        <v>42874</v>
      </c>
      <c r="C226" s="58" t="s">
        <v>51</v>
      </c>
      <c r="D226" s="61">
        <v>107.41</v>
      </c>
      <c r="E226">
        <v>107.64</v>
      </c>
      <c r="F226">
        <v>2282384</v>
      </c>
    </row>
    <row r="227" spans="1:6" x14ac:dyDescent="0.3">
      <c r="A227" t="str">
        <f t="shared" si="3"/>
        <v>42877 EA</v>
      </c>
      <c r="B227" s="60">
        <v>42877</v>
      </c>
      <c r="C227" s="58" t="s">
        <v>51</v>
      </c>
      <c r="D227" s="61">
        <v>107.87</v>
      </c>
      <c r="E227">
        <v>108.39</v>
      </c>
      <c r="F227">
        <v>1493181</v>
      </c>
    </row>
    <row r="228" spans="1:6" x14ac:dyDescent="0.3">
      <c r="A228" t="str">
        <f t="shared" si="3"/>
        <v>42878 EA</v>
      </c>
      <c r="B228" s="60">
        <v>42878</v>
      </c>
      <c r="C228" s="58" t="s">
        <v>51</v>
      </c>
      <c r="D228" s="61">
        <v>110.09</v>
      </c>
      <c r="E228">
        <v>109.01</v>
      </c>
      <c r="F228">
        <v>3032723</v>
      </c>
    </row>
    <row r="229" spans="1:6" x14ac:dyDescent="0.3">
      <c r="A229" t="str">
        <f t="shared" si="3"/>
        <v>42879 EA</v>
      </c>
      <c r="B229" s="60">
        <v>42879</v>
      </c>
      <c r="C229" s="58" t="s">
        <v>51</v>
      </c>
      <c r="D229" s="61">
        <v>108.78</v>
      </c>
      <c r="E229">
        <v>112.31</v>
      </c>
      <c r="F229">
        <v>4495603</v>
      </c>
    </row>
    <row r="230" spans="1:6" x14ac:dyDescent="0.3">
      <c r="A230" t="str">
        <f t="shared" si="3"/>
        <v>42880 EA</v>
      </c>
      <c r="B230" s="60">
        <v>42880</v>
      </c>
      <c r="C230" s="58" t="s">
        <v>51</v>
      </c>
      <c r="D230" s="61">
        <v>112.51</v>
      </c>
      <c r="E230">
        <v>113.83</v>
      </c>
      <c r="F230">
        <v>3419752</v>
      </c>
    </row>
    <row r="231" spans="1:6" x14ac:dyDescent="0.3">
      <c r="A231" t="str">
        <f t="shared" si="3"/>
        <v>42881 EA</v>
      </c>
      <c r="B231" s="60">
        <v>42881</v>
      </c>
      <c r="C231" s="58" t="s">
        <v>51</v>
      </c>
      <c r="D231" s="61">
        <v>113.5</v>
      </c>
      <c r="E231">
        <v>112.13</v>
      </c>
      <c r="F231">
        <v>2212544</v>
      </c>
    </row>
    <row r="232" spans="1:6" x14ac:dyDescent="0.3">
      <c r="A232" t="str">
        <f t="shared" si="3"/>
        <v>42885 EA</v>
      </c>
      <c r="B232" s="60">
        <v>42885</v>
      </c>
      <c r="C232" s="58" t="s">
        <v>51</v>
      </c>
      <c r="D232" s="61">
        <v>112.62</v>
      </c>
      <c r="E232">
        <v>112.85</v>
      </c>
      <c r="F232">
        <v>2360111</v>
      </c>
    </row>
    <row r="233" spans="1:6" x14ac:dyDescent="0.3">
      <c r="A233" t="str">
        <f t="shared" si="3"/>
        <v>42886 EA</v>
      </c>
      <c r="B233" s="60">
        <v>42886</v>
      </c>
      <c r="C233" s="58" t="s">
        <v>51</v>
      </c>
      <c r="D233" s="61">
        <v>112.86</v>
      </c>
      <c r="E233">
        <v>113.33</v>
      </c>
      <c r="F233">
        <v>3430023</v>
      </c>
    </row>
    <row r="234" spans="1:6" x14ac:dyDescent="0.3">
      <c r="A234" t="str">
        <f t="shared" si="3"/>
        <v>42887 EA</v>
      </c>
      <c r="B234" s="60">
        <v>42887</v>
      </c>
      <c r="C234" s="58" t="s">
        <v>51</v>
      </c>
      <c r="D234" s="61">
        <v>113.96</v>
      </c>
      <c r="E234">
        <v>113.87</v>
      </c>
      <c r="F234">
        <v>2232724</v>
      </c>
    </row>
    <row r="235" spans="1:6" x14ac:dyDescent="0.3">
      <c r="A235" t="str">
        <f t="shared" si="3"/>
        <v>42888 EA</v>
      </c>
      <c r="B235" s="60">
        <v>42888</v>
      </c>
      <c r="C235" s="58" t="s">
        <v>51</v>
      </c>
      <c r="D235" s="61">
        <v>113.85</v>
      </c>
      <c r="E235">
        <v>114.52</v>
      </c>
      <c r="F235">
        <v>1872617</v>
      </c>
    </row>
    <row r="236" spans="1:6" x14ac:dyDescent="0.3">
      <c r="A236" t="str">
        <f t="shared" si="3"/>
        <v>42891 EA</v>
      </c>
      <c r="B236" s="60">
        <v>42891</v>
      </c>
      <c r="C236" s="58" t="s">
        <v>51</v>
      </c>
      <c r="D236" s="61">
        <v>114.68</v>
      </c>
      <c r="E236">
        <v>114.69</v>
      </c>
      <c r="F236">
        <v>1879801</v>
      </c>
    </row>
    <row r="237" spans="1:6" x14ac:dyDescent="0.3">
      <c r="A237" t="str">
        <f t="shared" si="3"/>
        <v>42892 EA</v>
      </c>
      <c r="B237" s="60">
        <v>42892</v>
      </c>
      <c r="C237" s="58" t="s">
        <v>51</v>
      </c>
      <c r="D237" s="61">
        <v>114.54</v>
      </c>
      <c r="E237">
        <v>113.69</v>
      </c>
      <c r="F237">
        <v>2508384</v>
      </c>
    </row>
    <row r="238" spans="1:6" x14ac:dyDescent="0.3">
      <c r="A238" t="str">
        <f t="shared" si="3"/>
        <v>42893 EA</v>
      </c>
      <c r="B238" s="60">
        <v>42893</v>
      </c>
      <c r="C238" s="58" t="s">
        <v>51</v>
      </c>
      <c r="D238" s="61">
        <v>114.84</v>
      </c>
      <c r="E238">
        <v>115.37</v>
      </c>
      <c r="F238">
        <v>2480079</v>
      </c>
    </row>
    <row r="239" spans="1:6" x14ac:dyDescent="0.3">
      <c r="A239" t="str">
        <f t="shared" si="3"/>
        <v>42894 EA</v>
      </c>
      <c r="B239" s="60">
        <v>42894</v>
      </c>
      <c r="C239" s="58" t="s">
        <v>51</v>
      </c>
      <c r="D239" s="61">
        <v>116.04</v>
      </c>
      <c r="E239">
        <v>114.29</v>
      </c>
      <c r="F239">
        <v>3293888</v>
      </c>
    </row>
    <row r="240" spans="1:6" x14ac:dyDescent="0.3">
      <c r="A240" t="str">
        <f t="shared" si="3"/>
        <v>42895 EA</v>
      </c>
      <c r="B240" s="60">
        <v>42895</v>
      </c>
      <c r="C240" s="58" t="s">
        <v>51</v>
      </c>
      <c r="D240" s="61">
        <v>114.84</v>
      </c>
      <c r="E240">
        <v>110.46</v>
      </c>
      <c r="F240">
        <v>5738175</v>
      </c>
    </row>
    <row r="241" spans="1:6" x14ac:dyDescent="0.3">
      <c r="A241" t="str">
        <f t="shared" si="3"/>
        <v>42898 EA</v>
      </c>
      <c r="B241" s="60">
        <v>42898</v>
      </c>
      <c r="C241" s="58" t="s">
        <v>51</v>
      </c>
      <c r="D241" s="61">
        <v>109.3</v>
      </c>
      <c r="E241">
        <v>108.9</v>
      </c>
      <c r="F241">
        <v>5836896</v>
      </c>
    </row>
    <row r="242" spans="1:6" x14ac:dyDescent="0.3">
      <c r="A242" t="str">
        <f t="shared" si="3"/>
        <v>42899 EA</v>
      </c>
      <c r="B242" s="60">
        <v>42899</v>
      </c>
      <c r="C242" s="58" t="s">
        <v>51</v>
      </c>
      <c r="D242" s="61">
        <v>110.33</v>
      </c>
      <c r="E242">
        <v>109.98</v>
      </c>
      <c r="F242">
        <v>2739976</v>
      </c>
    </row>
    <row r="243" spans="1:6" x14ac:dyDescent="0.3">
      <c r="A243" t="str">
        <f t="shared" si="3"/>
        <v>42900 EA</v>
      </c>
      <c r="B243" s="60">
        <v>42900</v>
      </c>
      <c r="C243" s="58" t="s">
        <v>51</v>
      </c>
      <c r="D243" s="61">
        <v>110.16</v>
      </c>
      <c r="E243">
        <v>110.02</v>
      </c>
      <c r="F243">
        <v>2171789</v>
      </c>
    </row>
    <row r="244" spans="1:6" x14ac:dyDescent="0.3">
      <c r="A244" t="str">
        <f t="shared" si="3"/>
        <v>42901 EA</v>
      </c>
      <c r="B244" s="60">
        <v>42901</v>
      </c>
      <c r="C244" s="58" t="s">
        <v>51</v>
      </c>
      <c r="D244" s="61">
        <v>108.24</v>
      </c>
      <c r="E244">
        <v>110.53</v>
      </c>
      <c r="F244">
        <v>3705578</v>
      </c>
    </row>
    <row r="245" spans="1:6" x14ac:dyDescent="0.3">
      <c r="A245" t="str">
        <f t="shared" si="3"/>
        <v>42902 EA</v>
      </c>
      <c r="B245" s="60">
        <v>42902</v>
      </c>
      <c r="C245" s="58" t="s">
        <v>51</v>
      </c>
      <c r="D245" s="61">
        <v>110.72</v>
      </c>
      <c r="E245">
        <v>110.51</v>
      </c>
      <c r="F245">
        <v>9608229</v>
      </c>
    </row>
    <row r="246" spans="1:6" x14ac:dyDescent="0.3">
      <c r="A246" t="str">
        <f t="shared" si="3"/>
        <v>42905 EA</v>
      </c>
      <c r="B246" s="60">
        <v>42905</v>
      </c>
      <c r="C246" s="58" t="s">
        <v>51</v>
      </c>
      <c r="D246" s="61">
        <v>111.18</v>
      </c>
      <c r="E246">
        <v>113.65</v>
      </c>
      <c r="F246">
        <v>2891345</v>
      </c>
    </row>
    <row r="247" spans="1:6" x14ac:dyDescent="0.3">
      <c r="A247" t="str">
        <f t="shared" si="3"/>
        <v>42906 EA</v>
      </c>
      <c r="B247" s="60">
        <v>42906</v>
      </c>
      <c r="C247" s="58" t="s">
        <v>51</v>
      </c>
      <c r="D247" s="61">
        <v>113.43</v>
      </c>
      <c r="E247">
        <v>113.47</v>
      </c>
      <c r="F247">
        <v>2710463</v>
      </c>
    </row>
    <row r="248" spans="1:6" x14ac:dyDescent="0.3">
      <c r="A248" t="str">
        <f t="shared" si="3"/>
        <v>42907 EA</v>
      </c>
      <c r="B248" s="60">
        <v>42907</v>
      </c>
      <c r="C248" s="58" t="s">
        <v>51</v>
      </c>
      <c r="D248" s="61">
        <v>114.33</v>
      </c>
      <c r="E248">
        <v>113.17</v>
      </c>
      <c r="F248">
        <v>3054048</v>
      </c>
    </row>
    <row r="249" spans="1:6" x14ac:dyDescent="0.3">
      <c r="A249" t="str">
        <f t="shared" si="3"/>
        <v>42908 EA</v>
      </c>
      <c r="B249" s="60">
        <v>42908</v>
      </c>
      <c r="C249" s="58" t="s">
        <v>51</v>
      </c>
      <c r="D249" s="61">
        <v>113.51</v>
      </c>
      <c r="E249">
        <v>112.62</v>
      </c>
      <c r="F249">
        <v>2380363</v>
      </c>
    </row>
    <row r="250" spans="1:6" x14ac:dyDescent="0.3">
      <c r="A250" t="str">
        <f t="shared" si="3"/>
        <v>42909 EA</v>
      </c>
      <c r="B250" s="60">
        <v>42909</v>
      </c>
      <c r="C250" s="58" t="s">
        <v>51</v>
      </c>
      <c r="D250" s="61">
        <v>112.51</v>
      </c>
      <c r="E250">
        <v>110.87</v>
      </c>
      <c r="F250">
        <v>7457852</v>
      </c>
    </row>
    <row r="251" spans="1:6" x14ac:dyDescent="0.3">
      <c r="A251" t="str">
        <f t="shared" si="3"/>
        <v>42912 EA</v>
      </c>
      <c r="B251" s="60">
        <v>42912</v>
      </c>
      <c r="C251" s="58" t="s">
        <v>51</v>
      </c>
      <c r="D251" s="61">
        <v>111</v>
      </c>
      <c r="E251">
        <v>111.86</v>
      </c>
      <c r="F251">
        <v>2446348</v>
      </c>
    </row>
    <row r="252" spans="1:6" x14ac:dyDescent="0.3">
      <c r="A252" t="str">
        <f t="shared" si="3"/>
        <v>42913 EA</v>
      </c>
      <c r="B252" s="60">
        <v>42913</v>
      </c>
      <c r="C252" s="58" t="s">
        <v>51</v>
      </c>
      <c r="D252" s="61">
        <v>111.35</v>
      </c>
      <c r="E252">
        <v>108.32</v>
      </c>
      <c r="F252">
        <v>3058030</v>
      </c>
    </row>
    <row r="253" spans="1:6" x14ac:dyDescent="0.3">
      <c r="A253" t="str">
        <f t="shared" si="3"/>
        <v>42914 EA</v>
      </c>
      <c r="B253" s="60">
        <v>42914</v>
      </c>
      <c r="C253" s="58" t="s">
        <v>51</v>
      </c>
      <c r="D253" s="61">
        <v>108.7</v>
      </c>
      <c r="E253">
        <v>108.81</v>
      </c>
      <c r="F253">
        <v>3669006</v>
      </c>
    </row>
    <row r="254" spans="1:6" x14ac:dyDescent="0.3">
      <c r="A254" t="str">
        <f t="shared" si="3"/>
        <v>42915 EA</v>
      </c>
      <c r="B254" s="60">
        <v>42915</v>
      </c>
      <c r="C254" s="58" t="s">
        <v>51</v>
      </c>
      <c r="D254" s="61">
        <v>108.16</v>
      </c>
      <c r="E254">
        <v>106.68</v>
      </c>
      <c r="F254">
        <v>3820388</v>
      </c>
    </row>
    <row r="255" spans="1:6" x14ac:dyDescent="0.3">
      <c r="A255" t="str">
        <f t="shared" si="3"/>
        <v>42916 EA</v>
      </c>
      <c r="B255" s="60">
        <v>42916</v>
      </c>
      <c r="C255" s="58" t="s">
        <v>51</v>
      </c>
      <c r="D255" s="61">
        <v>107.1</v>
      </c>
      <c r="E255">
        <v>105.72</v>
      </c>
      <c r="F255">
        <v>3216511</v>
      </c>
    </row>
    <row r="256" spans="1:6" x14ac:dyDescent="0.3">
      <c r="A256" t="str">
        <f t="shared" si="3"/>
        <v>42919 EA</v>
      </c>
      <c r="B256" s="60">
        <v>42919</v>
      </c>
      <c r="C256" s="58" t="s">
        <v>51</v>
      </c>
      <c r="D256" s="61">
        <v>106.51</v>
      </c>
      <c r="E256">
        <v>105.42</v>
      </c>
      <c r="F256">
        <v>1656433</v>
      </c>
    </row>
    <row r="257" spans="1:6" x14ac:dyDescent="0.3">
      <c r="A257" t="str">
        <f t="shared" si="3"/>
        <v>42921 EA</v>
      </c>
      <c r="B257" s="60">
        <v>42921</v>
      </c>
      <c r="C257" s="58" t="s">
        <v>51</v>
      </c>
      <c r="D257" s="61">
        <v>105.95</v>
      </c>
      <c r="E257">
        <v>106.76</v>
      </c>
      <c r="F257">
        <v>2824926</v>
      </c>
    </row>
    <row r="258" spans="1:6" x14ac:dyDescent="0.3">
      <c r="A258" t="str">
        <f t="shared" si="3"/>
        <v>42922 EA</v>
      </c>
      <c r="B258" s="60">
        <v>42922</v>
      </c>
      <c r="C258" s="58" t="s">
        <v>51</v>
      </c>
      <c r="D258" s="61">
        <v>106.06</v>
      </c>
      <c r="E258">
        <v>105.75</v>
      </c>
      <c r="F258">
        <v>2471580</v>
      </c>
    </row>
    <row r="259" spans="1:6" x14ac:dyDescent="0.3">
      <c r="A259" t="str">
        <f t="shared" si="3"/>
        <v>42923 EA</v>
      </c>
      <c r="B259" s="60">
        <v>42923</v>
      </c>
      <c r="C259" s="58" t="s">
        <v>51</v>
      </c>
      <c r="D259" s="61">
        <v>106.28</v>
      </c>
      <c r="E259">
        <v>107.45</v>
      </c>
      <c r="F259">
        <v>2152528</v>
      </c>
    </row>
    <row r="260" spans="1:6" x14ac:dyDescent="0.3">
      <c r="A260" t="str">
        <f t="shared" si="3"/>
        <v>42926 EA</v>
      </c>
      <c r="B260" s="60">
        <v>42926</v>
      </c>
      <c r="C260" s="58" t="s">
        <v>51</v>
      </c>
      <c r="D260" s="61">
        <v>107.84</v>
      </c>
      <c r="E260">
        <v>107.84</v>
      </c>
      <c r="F260">
        <v>2188406</v>
      </c>
    </row>
    <row r="261" spans="1:6" x14ac:dyDescent="0.3">
      <c r="A261" t="str">
        <f t="shared" ref="A261:A324" si="4">CONCATENATE(B261, " ", C261)</f>
        <v>42927 EA</v>
      </c>
      <c r="B261" s="60">
        <v>42927</v>
      </c>
      <c r="C261" s="58" t="s">
        <v>51</v>
      </c>
      <c r="D261" s="61">
        <v>107.63</v>
      </c>
      <c r="E261">
        <v>108.42</v>
      </c>
      <c r="F261">
        <v>2289854</v>
      </c>
    </row>
    <row r="262" spans="1:6" x14ac:dyDescent="0.3">
      <c r="A262" t="str">
        <f t="shared" si="4"/>
        <v>42928 EA</v>
      </c>
      <c r="B262" s="60">
        <v>42928</v>
      </c>
      <c r="C262" s="58" t="s">
        <v>51</v>
      </c>
      <c r="D262" s="61">
        <v>109.5</v>
      </c>
      <c r="E262">
        <v>110.68</v>
      </c>
      <c r="F262">
        <v>1944236</v>
      </c>
    </row>
    <row r="263" spans="1:6" x14ac:dyDescent="0.3">
      <c r="A263" t="str">
        <f t="shared" si="4"/>
        <v>42929 EA</v>
      </c>
      <c r="B263" s="60">
        <v>42929</v>
      </c>
      <c r="C263" s="58" t="s">
        <v>51</v>
      </c>
      <c r="D263" s="61">
        <v>110.83</v>
      </c>
      <c r="E263">
        <v>108.98</v>
      </c>
      <c r="F263">
        <v>1710772</v>
      </c>
    </row>
    <row r="264" spans="1:6" x14ac:dyDescent="0.3">
      <c r="A264" t="str">
        <f t="shared" si="4"/>
        <v>42930 EA</v>
      </c>
      <c r="B264" s="60">
        <v>42930</v>
      </c>
      <c r="C264" s="58" t="s">
        <v>51</v>
      </c>
      <c r="D264" s="61">
        <v>109.61</v>
      </c>
      <c r="E264">
        <v>108.99</v>
      </c>
      <c r="F264">
        <v>1321900</v>
      </c>
    </row>
    <row r="265" spans="1:6" x14ac:dyDescent="0.3">
      <c r="A265" t="str">
        <f t="shared" si="4"/>
        <v>42933 EA</v>
      </c>
      <c r="B265" s="60">
        <v>42933</v>
      </c>
      <c r="C265" s="58" t="s">
        <v>51</v>
      </c>
      <c r="D265" s="61">
        <v>109.02</v>
      </c>
      <c r="E265">
        <v>109.44</v>
      </c>
      <c r="F265">
        <v>1686650</v>
      </c>
    </row>
    <row r="266" spans="1:6" x14ac:dyDescent="0.3">
      <c r="A266" t="str">
        <f t="shared" si="4"/>
        <v>42934 EA</v>
      </c>
      <c r="B266" s="60">
        <v>42934</v>
      </c>
      <c r="C266" s="58" t="s">
        <v>51</v>
      </c>
      <c r="D266" s="61">
        <v>110</v>
      </c>
      <c r="E266">
        <v>110.28</v>
      </c>
      <c r="F266">
        <v>1908769</v>
      </c>
    </row>
    <row r="267" spans="1:6" x14ac:dyDescent="0.3">
      <c r="A267" t="str">
        <f t="shared" si="4"/>
        <v>42935 EA</v>
      </c>
      <c r="B267" s="60">
        <v>42935</v>
      </c>
      <c r="C267" s="58" t="s">
        <v>51</v>
      </c>
      <c r="D267" s="61">
        <v>110.43</v>
      </c>
      <c r="E267">
        <v>111.58</v>
      </c>
      <c r="F267">
        <v>2498423</v>
      </c>
    </row>
    <row r="268" spans="1:6" x14ac:dyDescent="0.3">
      <c r="A268" t="str">
        <f t="shared" si="4"/>
        <v>42936 EA</v>
      </c>
      <c r="B268" s="60">
        <v>42936</v>
      </c>
      <c r="C268" s="58" t="s">
        <v>51</v>
      </c>
      <c r="D268" s="61">
        <v>111.61</v>
      </c>
      <c r="E268">
        <v>111.97</v>
      </c>
      <c r="F268">
        <v>2143813</v>
      </c>
    </row>
    <row r="269" spans="1:6" x14ac:dyDescent="0.3">
      <c r="A269" t="str">
        <f t="shared" si="4"/>
        <v>42937 EA</v>
      </c>
      <c r="B269" s="60">
        <v>42937</v>
      </c>
      <c r="C269" s="58" t="s">
        <v>51</v>
      </c>
      <c r="D269" s="61">
        <v>111.5</v>
      </c>
      <c r="E269">
        <v>112.22</v>
      </c>
      <c r="F269">
        <v>2434881</v>
      </c>
    </row>
    <row r="270" spans="1:6" x14ac:dyDescent="0.3">
      <c r="A270" t="str">
        <f t="shared" si="4"/>
        <v>42940 EA</v>
      </c>
      <c r="B270" s="60">
        <v>42940</v>
      </c>
      <c r="C270" s="58" t="s">
        <v>51</v>
      </c>
      <c r="D270" s="61">
        <v>112.22</v>
      </c>
      <c r="E270">
        <v>113.75</v>
      </c>
      <c r="F270">
        <v>2784605</v>
      </c>
    </row>
    <row r="271" spans="1:6" x14ac:dyDescent="0.3">
      <c r="A271" t="str">
        <f t="shared" si="4"/>
        <v>42941 EA</v>
      </c>
      <c r="B271" s="60">
        <v>42941</v>
      </c>
      <c r="C271" s="58" t="s">
        <v>51</v>
      </c>
      <c r="D271" s="61">
        <v>113.97</v>
      </c>
      <c r="E271">
        <v>113.66</v>
      </c>
      <c r="F271">
        <v>2735478</v>
      </c>
    </row>
    <row r="272" spans="1:6" x14ac:dyDescent="0.3">
      <c r="A272" t="str">
        <f t="shared" si="4"/>
        <v>42942 EA</v>
      </c>
      <c r="B272" s="60">
        <v>42942</v>
      </c>
      <c r="C272" s="58" t="s">
        <v>51</v>
      </c>
      <c r="D272" s="61">
        <v>115.46</v>
      </c>
      <c r="E272">
        <v>118</v>
      </c>
      <c r="F272">
        <v>4520429</v>
      </c>
    </row>
    <row r="273" spans="1:6" x14ac:dyDescent="0.3">
      <c r="A273" t="str">
        <f t="shared" si="4"/>
        <v>42943 EA</v>
      </c>
      <c r="B273" s="60">
        <v>42943</v>
      </c>
      <c r="C273" s="58" t="s">
        <v>51</v>
      </c>
      <c r="D273" s="61">
        <v>119.01</v>
      </c>
      <c r="E273">
        <v>117.6</v>
      </c>
      <c r="F273">
        <v>8953535</v>
      </c>
    </row>
    <row r="274" spans="1:6" x14ac:dyDescent="0.3">
      <c r="A274" t="str">
        <f t="shared" si="4"/>
        <v>42944 EA</v>
      </c>
      <c r="B274" s="60">
        <v>42944</v>
      </c>
      <c r="C274" s="58" t="s">
        <v>51</v>
      </c>
      <c r="D274" s="61">
        <v>114</v>
      </c>
      <c r="E274">
        <v>118.25</v>
      </c>
      <c r="F274">
        <v>5012269</v>
      </c>
    </row>
    <row r="275" spans="1:6" x14ac:dyDescent="0.3">
      <c r="A275" t="str">
        <f t="shared" si="4"/>
        <v>42947 EA</v>
      </c>
      <c r="B275" s="60">
        <v>42947</v>
      </c>
      <c r="C275" s="58" t="s">
        <v>51</v>
      </c>
      <c r="D275" s="61">
        <v>119.05</v>
      </c>
      <c r="E275">
        <v>116.74</v>
      </c>
      <c r="F275">
        <v>2951375</v>
      </c>
    </row>
    <row r="276" spans="1:6" x14ac:dyDescent="0.3">
      <c r="A276" t="str">
        <f t="shared" si="4"/>
        <v>42948 EA</v>
      </c>
      <c r="B276" s="60">
        <v>42948</v>
      </c>
      <c r="C276" s="58" t="s">
        <v>51</v>
      </c>
      <c r="D276" s="61">
        <v>117.57</v>
      </c>
      <c r="E276">
        <v>116.92</v>
      </c>
      <c r="F276">
        <v>2488168</v>
      </c>
    </row>
    <row r="277" spans="1:6" x14ac:dyDescent="0.3">
      <c r="A277" t="str">
        <f t="shared" si="4"/>
        <v>42949 EA</v>
      </c>
      <c r="B277" s="60">
        <v>42949</v>
      </c>
      <c r="C277" s="58" t="s">
        <v>51</v>
      </c>
      <c r="D277" s="61">
        <v>117.11</v>
      </c>
      <c r="E277">
        <v>116.83</v>
      </c>
      <c r="F277">
        <v>3111589</v>
      </c>
    </row>
    <row r="278" spans="1:6" x14ac:dyDescent="0.3">
      <c r="A278" t="str">
        <f t="shared" si="4"/>
        <v>42950 EA</v>
      </c>
      <c r="B278" s="60">
        <v>42950</v>
      </c>
      <c r="C278" s="58" t="s">
        <v>51</v>
      </c>
      <c r="D278" s="61">
        <v>117.38</v>
      </c>
      <c r="E278">
        <v>118.85</v>
      </c>
      <c r="F278">
        <v>2929128</v>
      </c>
    </row>
    <row r="279" spans="1:6" x14ac:dyDescent="0.3">
      <c r="A279" t="str">
        <f t="shared" si="4"/>
        <v>42951 EA</v>
      </c>
      <c r="B279" s="60">
        <v>42951</v>
      </c>
      <c r="C279" s="58" t="s">
        <v>51</v>
      </c>
      <c r="D279" s="61">
        <v>119.15</v>
      </c>
      <c r="E279">
        <v>117.22</v>
      </c>
      <c r="F279">
        <v>2341345</v>
      </c>
    </row>
    <row r="280" spans="1:6" x14ac:dyDescent="0.3">
      <c r="A280" t="str">
        <f t="shared" si="4"/>
        <v>42954 EA</v>
      </c>
      <c r="B280" s="60">
        <v>42954</v>
      </c>
      <c r="C280" s="58" t="s">
        <v>51</v>
      </c>
      <c r="D280" s="61">
        <v>117.6</v>
      </c>
      <c r="E280">
        <v>116.96</v>
      </c>
      <c r="F280">
        <v>1882939</v>
      </c>
    </row>
    <row r="281" spans="1:6" x14ac:dyDescent="0.3">
      <c r="A281" t="str">
        <f t="shared" si="4"/>
        <v>42955 EA</v>
      </c>
      <c r="B281" s="60">
        <v>42955</v>
      </c>
      <c r="C281" s="58" t="s">
        <v>51</v>
      </c>
      <c r="D281" s="61">
        <v>116.5</v>
      </c>
      <c r="E281">
        <v>116.5</v>
      </c>
      <c r="F281">
        <v>1329898</v>
      </c>
    </row>
    <row r="282" spans="1:6" x14ac:dyDescent="0.3">
      <c r="A282" t="str">
        <f t="shared" si="4"/>
        <v>42956 EA</v>
      </c>
      <c r="B282" s="60">
        <v>42956</v>
      </c>
      <c r="C282" s="58" t="s">
        <v>51</v>
      </c>
      <c r="D282" s="61">
        <v>115.55</v>
      </c>
      <c r="E282">
        <v>116.11</v>
      </c>
      <c r="F282">
        <v>1709417</v>
      </c>
    </row>
    <row r="283" spans="1:6" x14ac:dyDescent="0.3">
      <c r="A283" t="str">
        <f t="shared" si="4"/>
        <v>42957 EA</v>
      </c>
      <c r="B283" s="60">
        <v>42957</v>
      </c>
      <c r="C283" s="58" t="s">
        <v>51</v>
      </c>
      <c r="D283" s="61">
        <v>115.41</v>
      </c>
      <c r="E283">
        <v>113.99</v>
      </c>
      <c r="F283">
        <v>2950220</v>
      </c>
    </row>
    <row r="284" spans="1:6" x14ac:dyDescent="0.3">
      <c r="A284" t="str">
        <f t="shared" si="4"/>
        <v>42958 EA</v>
      </c>
      <c r="B284" s="60">
        <v>42958</v>
      </c>
      <c r="C284" s="58" t="s">
        <v>51</v>
      </c>
      <c r="D284" s="61">
        <v>113.74</v>
      </c>
      <c r="E284">
        <v>115.45</v>
      </c>
      <c r="F284">
        <v>1584977</v>
      </c>
    </row>
    <row r="285" spans="1:6" x14ac:dyDescent="0.3">
      <c r="A285" t="str">
        <f t="shared" si="4"/>
        <v>42961 EA</v>
      </c>
      <c r="B285" s="60">
        <v>42961</v>
      </c>
      <c r="C285" s="58" t="s">
        <v>51</v>
      </c>
      <c r="D285" s="61">
        <v>116.71</v>
      </c>
      <c r="E285">
        <v>117.11</v>
      </c>
      <c r="F285">
        <v>2890041</v>
      </c>
    </row>
    <row r="286" spans="1:6" x14ac:dyDescent="0.3">
      <c r="A286" t="str">
        <f t="shared" si="4"/>
        <v>42962 EA</v>
      </c>
      <c r="B286" s="60">
        <v>42962</v>
      </c>
      <c r="C286" s="58" t="s">
        <v>51</v>
      </c>
      <c r="D286" s="61">
        <v>117.23</v>
      </c>
      <c r="E286">
        <v>117.43</v>
      </c>
      <c r="F286">
        <v>1048166</v>
      </c>
    </row>
    <row r="287" spans="1:6" x14ac:dyDescent="0.3">
      <c r="A287" t="str">
        <f t="shared" si="4"/>
        <v>42963 EA</v>
      </c>
      <c r="B287" s="60">
        <v>42963</v>
      </c>
      <c r="C287" s="58" t="s">
        <v>51</v>
      </c>
      <c r="D287" s="61">
        <v>117.49</v>
      </c>
      <c r="E287">
        <v>119.25</v>
      </c>
      <c r="F287">
        <v>2098193</v>
      </c>
    </row>
    <row r="288" spans="1:6" x14ac:dyDescent="0.3">
      <c r="A288" t="str">
        <f t="shared" si="4"/>
        <v>42964 EA</v>
      </c>
      <c r="B288" s="60">
        <v>42964</v>
      </c>
      <c r="C288" s="58" t="s">
        <v>51</v>
      </c>
      <c r="D288" s="61">
        <v>119.19</v>
      </c>
      <c r="E288">
        <v>116.47</v>
      </c>
      <c r="F288">
        <v>1793863</v>
      </c>
    </row>
    <row r="289" spans="1:6" x14ac:dyDescent="0.3">
      <c r="A289" t="str">
        <f t="shared" si="4"/>
        <v>42965 EA</v>
      </c>
      <c r="B289" s="60">
        <v>42965</v>
      </c>
      <c r="C289" s="58" t="s">
        <v>51</v>
      </c>
      <c r="D289" s="61">
        <v>116</v>
      </c>
      <c r="E289">
        <v>116.88</v>
      </c>
      <c r="F289">
        <v>1912014</v>
      </c>
    </row>
    <row r="290" spans="1:6" x14ac:dyDescent="0.3">
      <c r="A290" t="str">
        <f t="shared" si="4"/>
        <v>42968 EA</v>
      </c>
      <c r="B290" s="60">
        <v>42968</v>
      </c>
      <c r="C290" s="58" t="s">
        <v>51</v>
      </c>
      <c r="D290" s="61">
        <v>116.85</v>
      </c>
      <c r="E290">
        <v>116.84</v>
      </c>
      <c r="F290">
        <v>1848516</v>
      </c>
    </row>
    <row r="291" spans="1:6" x14ac:dyDescent="0.3">
      <c r="A291" t="str">
        <f t="shared" si="4"/>
        <v>42969 EA</v>
      </c>
      <c r="B291" s="60">
        <v>42969</v>
      </c>
      <c r="C291" s="58" t="s">
        <v>51</v>
      </c>
      <c r="D291" s="61">
        <v>117.28</v>
      </c>
      <c r="E291">
        <v>119.03</v>
      </c>
      <c r="F291">
        <v>2512919</v>
      </c>
    </row>
    <row r="292" spans="1:6" x14ac:dyDescent="0.3">
      <c r="A292" t="str">
        <f t="shared" si="4"/>
        <v>42970 EA</v>
      </c>
      <c r="B292" s="60">
        <v>42970</v>
      </c>
      <c r="C292" s="58" t="s">
        <v>51</v>
      </c>
      <c r="D292" s="61">
        <v>118.65</v>
      </c>
      <c r="E292">
        <v>118.18</v>
      </c>
      <c r="F292">
        <v>1297809</v>
      </c>
    </row>
    <row r="293" spans="1:6" x14ac:dyDescent="0.3">
      <c r="A293" t="str">
        <f t="shared" si="4"/>
        <v>42971 EA</v>
      </c>
      <c r="B293" s="60">
        <v>42971</v>
      </c>
      <c r="C293" s="58" t="s">
        <v>51</v>
      </c>
      <c r="D293" s="61">
        <v>118.49</v>
      </c>
      <c r="E293">
        <v>117.82</v>
      </c>
      <c r="F293">
        <v>1342750</v>
      </c>
    </row>
    <row r="294" spans="1:6" x14ac:dyDescent="0.3">
      <c r="A294" t="str">
        <f t="shared" si="4"/>
        <v>42972 EA</v>
      </c>
      <c r="B294" s="60">
        <v>42972</v>
      </c>
      <c r="C294" s="58" t="s">
        <v>51</v>
      </c>
      <c r="D294" s="61">
        <v>118.19</v>
      </c>
      <c r="E294">
        <v>116.93</v>
      </c>
      <c r="F294">
        <v>2206081</v>
      </c>
    </row>
    <row r="295" spans="1:6" x14ac:dyDescent="0.3">
      <c r="A295" t="str">
        <f t="shared" si="4"/>
        <v>42975 EA</v>
      </c>
      <c r="B295" s="60">
        <v>42975</v>
      </c>
      <c r="C295" s="58" t="s">
        <v>51</v>
      </c>
      <c r="D295" s="61">
        <v>117.52</v>
      </c>
      <c r="E295">
        <v>118.73</v>
      </c>
      <c r="F295">
        <v>1775285</v>
      </c>
    </row>
    <row r="296" spans="1:6" x14ac:dyDescent="0.3">
      <c r="A296" t="str">
        <f t="shared" si="4"/>
        <v>42976 EA</v>
      </c>
      <c r="B296" s="60">
        <v>42976</v>
      </c>
      <c r="C296" s="58" t="s">
        <v>51</v>
      </c>
      <c r="D296" s="61">
        <v>117.47</v>
      </c>
      <c r="E296">
        <v>119.23</v>
      </c>
      <c r="F296">
        <v>1302000</v>
      </c>
    </row>
    <row r="297" spans="1:6" x14ac:dyDescent="0.3">
      <c r="A297" t="str">
        <f t="shared" si="4"/>
        <v>42977 EA</v>
      </c>
      <c r="B297" s="60">
        <v>42977</v>
      </c>
      <c r="C297" s="58" t="s">
        <v>51</v>
      </c>
      <c r="D297" s="61">
        <v>119.42</v>
      </c>
      <c r="E297">
        <v>121.97</v>
      </c>
      <c r="F297">
        <v>2193431</v>
      </c>
    </row>
    <row r="298" spans="1:6" x14ac:dyDescent="0.3">
      <c r="A298" t="str">
        <f t="shared" si="4"/>
        <v>42978 EA</v>
      </c>
      <c r="B298" s="60">
        <v>42978</v>
      </c>
      <c r="C298" s="58" t="s">
        <v>51</v>
      </c>
      <c r="D298" s="61">
        <v>122</v>
      </c>
      <c r="E298">
        <v>121.5</v>
      </c>
      <c r="F298">
        <v>2617627</v>
      </c>
    </row>
    <row r="299" spans="1:6" x14ac:dyDescent="0.3">
      <c r="A299" t="str">
        <f t="shared" si="4"/>
        <v>42979 EA</v>
      </c>
      <c r="B299" s="60">
        <v>42979</v>
      </c>
      <c r="C299" s="58" t="s">
        <v>51</v>
      </c>
      <c r="D299" s="62">
        <v>121.27</v>
      </c>
      <c r="E299" s="63">
        <v>119.31</v>
      </c>
      <c r="F299">
        <v>2751464</v>
      </c>
    </row>
    <row r="300" spans="1:6" x14ac:dyDescent="0.3">
      <c r="A300" t="str">
        <f t="shared" si="4"/>
        <v>42983 EA</v>
      </c>
      <c r="B300" s="60">
        <v>42983</v>
      </c>
      <c r="C300" s="58" t="s">
        <v>51</v>
      </c>
      <c r="D300" s="62">
        <v>118.8</v>
      </c>
      <c r="E300" s="63">
        <v>118.21</v>
      </c>
      <c r="F300">
        <v>2367891</v>
      </c>
    </row>
    <row r="301" spans="1:6" x14ac:dyDescent="0.3">
      <c r="A301" t="str">
        <f t="shared" si="4"/>
        <v>42984 EA</v>
      </c>
      <c r="B301" s="60">
        <v>42984</v>
      </c>
      <c r="C301" s="58" t="s">
        <v>51</v>
      </c>
      <c r="D301" s="62">
        <v>118.77</v>
      </c>
      <c r="E301" s="63">
        <v>117</v>
      </c>
      <c r="F301">
        <v>1770590</v>
      </c>
    </row>
    <row r="302" spans="1:6" x14ac:dyDescent="0.3">
      <c r="A302" t="str">
        <f t="shared" si="4"/>
        <v>42985 EA</v>
      </c>
      <c r="B302" s="60">
        <v>42985</v>
      </c>
      <c r="C302" s="58" t="s">
        <v>51</v>
      </c>
      <c r="D302" s="62">
        <v>117.2</v>
      </c>
      <c r="E302" s="63">
        <v>118.93</v>
      </c>
      <c r="F302">
        <v>1810885</v>
      </c>
    </row>
    <row r="303" spans="1:6" x14ac:dyDescent="0.3">
      <c r="A303" t="str">
        <f t="shared" si="4"/>
        <v>42986 EA</v>
      </c>
      <c r="B303" s="60">
        <v>42986</v>
      </c>
      <c r="C303" s="58" t="s">
        <v>51</v>
      </c>
      <c r="D303" s="62">
        <v>119.99</v>
      </c>
      <c r="E303" s="63">
        <v>118.28</v>
      </c>
      <c r="F303">
        <v>2424349</v>
      </c>
    </row>
    <row r="304" spans="1:6" x14ac:dyDescent="0.3">
      <c r="A304" t="str">
        <f t="shared" si="4"/>
        <v>42989 EA</v>
      </c>
      <c r="B304" s="60">
        <v>42989</v>
      </c>
      <c r="C304" s="58" t="s">
        <v>51</v>
      </c>
      <c r="D304" s="62">
        <v>119.88</v>
      </c>
      <c r="E304" s="63">
        <v>121.19</v>
      </c>
      <c r="F304">
        <v>2282097</v>
      </c>
    </row>
    <row r="305" spans="1:6" x14ac:dyDescent="0.3">
      <c r="A305" t="str">
        <f t="shared" si="4"/>
        <v>42990 EA</v>
      </c>
      <c r="B305" s="60">
        <v>42990</v>
      </c>
      <c r="C305" s="58" t="s">
        <v>51</v>
      </c>
      <c r="D305" s="62">
        <v>121.61</v>
      </c>
      <c r="E305" s="63">
        <v>120.41</v>
      </c>
      <c r="F305">
        <v>2659355</v>
      </c>
    </row>
    <row r="306" spans="1:6" x14ac:dyDescent="0.3">
      <c r="A306" t="str">
        <f t="shared" si="4"/>
        <v>42991 EA</v>
      </c>
      <c r="B306" s="60">
        <v>42991</v>
      </c>
      <c r="C306" s="58" t="s">
        <v>51</v>
      </c>
      <c r="D306" s="62">
        <v>119.86</v>
      </c>
      <c r="E306" s="63">
        <v>119.6</v>
      </c>
      <c r="F306">
        <v>2515308</v>
      </c>
    </row>
    <row r="307" spans="1:6" x14ac:dyDescent="0.3">
      <c r="A307" t="str">
        <f t="shared" si="4"/>
        <v>42992 EA</v>
      </c>
      <c r="B307" s="60">
        <v>42992</v>
      </c>
      <c r="C307" s="58" t="s">
        <v>51</v>
      </c>
      <c r="D307" s="62">
        <v>118.74</v>
      </c>
      <c r="E307" s="63">
        <v>119.19</v>
      </c>
      <c r="F307">
        <v>2543098</v>
      </c>
    </row>
    <row r="308" spans="1:6" x14ac:dyDescent="0.3">
      <c r="A308" t="str">
        <f t="shared" si="4"/>
        <v>42993 EA</v>
      </c>
      <c r="B308" s="60">
        <v>42993</v>
      </c>
      <c r="C308" s="58" t="s">
        <v>51</v>
      </c>
      <c r="D308" s="62">
        <v>119.29</v>
      </c>
      <c r="E308" s="63">
        <v>119.42</v>
      </c>
      <c r="F308">
        <v>3192011</v>
      </c>
    </row>
    <row r="309" spans="1:6" x14ac:dyDescent="0.3">
      <c r="A309" t="str">
        <f t="shared" si="4"/>
        <v>42996 EA</v>
      </c>
      <c r="B309" s="60">
        <v>42996</v>
      </c>
      <c r="C309" s="58" t="s">
        <v>51</v>
      </c>
      <c r="D309" s="62">
        <v>119.5</v>
      </c>
      <c r="E309" s="63">
        <v>119.96</v>
      </c>
      <c r="F309">
        <v>2573726</v>
      </c>
    </row>
    <row r="310" spans="1:6" x14ac:dyDescent="0.3">
      <c r="A310" t="str">
        <f t="shared" si="4"/>
        <v>42997 EA</v>
      </c>
      <c r="B310" s="60">
        <v>42997</v>
      </c>
      <c r="C310" s="58" t="s">
        <v>51</v>
      </c>
      <c r="D310" s="62">
        <v>120.25</v>
      </c>
      <c r="E310" s="63">
        <v>120.21</v>
      </c>
      <c r="F310">
        <v>2237901</v>
      </c>
    </row>
    <row r="311" spans="1:6" x14ac:dyDescent="0.3">
      <c r="A311" t="str">
        <f t="shared" si="4"/>
        <v>42998 EA</v>
      </c>
      <c r="B311" s="60">
        <v>42998</v>
      </c>
      <c r="C311" s="58" t="s">
        <v>51</v>
      </c>
      <c r="D311" s="62">
        <v>120.77</v>
      </c>
      <c r="E311" s="63">
        <v>120.34</v>
      </c>
      <c r="F311">
        <v>2393280</v>
      </c>
    </row>
    <row r="312" spans="1:6" x14ac:dyDescent="0.3">
      <c r="A312" t="str">
        <f t="shared" si="4"/>
        <v>42999 EA</v>
      </c>
      <c r="B312" s="60">
        <v>42999</v>
      </c>
      <c r="C312" s="58" t="s">
        <v>51</v>
      </c>
      <c r="D312" s="62">
        <v>120.49</v>
      </c>
      <c r="E312" s="63">
        <v>118.02</v>
      </c>
      <c r="F312">
        <v>1914374</v>
      </c>
    </row>
    <row r="313" spans="1:6" x14ac:dyDescent="0.3">
      <c r="A313" t="str">
        <f t="shared" si="4"/>
        <v>43000 EA</v>
      </c>
      <c r="B313" s="60">
        <v>43000</v>
      </c>
      <c r="C313" s="58" t="s">
        <v>51</v>
      </c>
      <c r="D313" s="62">
        <v>117.46</v>
      </c>
      <c r="E313" s="63">
        <v>118.5</v>
      </c>
      <c r="F313">
        <v>2077341</v>
      </c>
    </row>
    <row r="314" spans="1:6" x14ac:dyDescent="0.3">
      <c r="A314" t="str">
        <f t="shared" si="4"/>
        <v>43003 EA</v>
      </c>
      <c r="B314" s="60">
        <v>43003</v>
      </c>
      <c r="C314" s="58" t="s">
        <v>51</v>
      </c>
      <c r="D314" s="62">
        <v>118.05</v>
      </c>
      <c r="E314" s="63">
        <v>114.2</v>
      </c>
      <c r="F314">
        <v>4113093</v>
      </c>
    </row>
    <row r="315" spans="1:6" x14ac:dyDescent="0.3">
      <c r="A315" t="str">
        <f t="shared" si="4"/>
        <v>43004 EA</v>
      </c>
      <c r="B315" s="60">
        <v>43004</v>
      </c>
      <c r="C315" s="58" t="s">
        <v>51</v>
      </c>
      <c r="D315" s="62">
        <v>114.5</v>
      </c>
      <c r="E315" s="63">
        <v>113.92</v>
      </c>
      <c r="F315">
        <v>2994378</v>
      </c>
    </row>
    <row r="316" spans="1:6" x14ac:dyDescent="0.3">
      <c r="A316" t="str">
        <f t="shared" si="4"/>
        <v>43005 EA</v>
      </c>
      <c r="B316" s="60">
        <v>43005</v>
      </c>
      <c r="C316" s="58" t="s">
        <v>51</v>
      </c>
      <c r="D316" s="62">
        <v>115.4</v>
      </c>
      <c r="E316" s="63">
        <v>115.97</v>
      </c>
      <c r="F316">
        <v>1793236</v>
      </c>
    </row>
    <row r="317" spans="1:6" x14ac:dyDescent="0.3">
      <c r="A317" t="str">
        <f t="shared" si="4"/>
        <v>43006 EA</v>
      </c>
      <c r="B317" s="60">
        <v>43006</v>
      </c>
      <c r="C317" s="58" t="s">
        <v>51</v>
      </c>
      <c r="D317" s="62">
        <v>115.82</v>
      </c>
      <c r="E317" s="63">
        <v>116.61</v>
      </c>
      <c r="F317">
        <v>1395942</v>
      </c>
    </row>
    <row r="318" spans="1:6" x14ac:dyDescent="0.3">
      <c r="A318" t="str">
        <f t="shared" si="4"/>
        <v>43007 EA</v>
      </c>
      <c r="B318" s="60">
        <v>43007</v>
      </c>
      <c r="C318" s="58" t="s">
        <v>51</v>
      </c>
      <c r="D318" s="62">
        <v>116.71</v>
      </c>
      <c r="E318" s="63">
        <v>118.06</v>
      </c>
      <c r="F318">
        <v>1743521</v>
      </c>
    </row>
    <row r="319" spans="1:6" x14ac:dyDescent="0.3">
      <c r="A319" t="str">
        <f t="shared" si="4"/>
        <v>42552 EBAY</v>
      </c>
      <c r="B319" s="60">
        <v>42552</v>
      </c>
      <c r="C319" s="58" t="s">
        <v>52</v>
      </c>
      <c r="D319" s="61">
        <v>23.43</v>
      </c>
      <c r="E319">
        <v>23.78</v>
      </c>
      <c r="F319">
        <v>9683421</v>
      </c>
    </row>
    <row r="320" spans="1:6" x14ac:dyDescent="0.3">
      <c r="A320" t="str">
        <f t="shared" si="4"/>
        <v>42556 EBAY</v>
      </c>
      <c r="B320" s="60">
        <v>42556</v>
      </c>
      <c r="C320" s="58" t="s">
        <v>52</v>
      </c>
      <c r="D320" s="61">
        <v>23.71</v>
      </c>
      <c r="E320">
        <v>23.76</v>
      </c>
      <c r="F320">
        <v>8677210</v>
      </c>
    </row>
    <row r="321" spans="1:6" x14ac:dyDescent="0.3">
      <c r="A321" t="str">
        <f t="shared" si="4"/>
        <v>42557 EBAY</v>
      </c>
      <c r="B321" s="60">
        <v>42557</v>
      </c>
      <c r="C321" s="58" t="s">
        <v>52</v>
      </c>
      <c r="D321" s="61">
        <v>23.71</v>
      </c>
      <c r="E321">
        <v>23.83</v>
      </c>
      <c r="F321">
        <v>9509946</v>
      </c>
    </row>
    <row r="322" spans="1:6" x14ac:dyDescent="0.3">
      <c r="A322" t="str">
        <f t="shared" si="4"/>
        <v>42558 EBAY</v>
      </c>
      <c r="B322" s="60">
        <v>42558</v>
      </c>
      <c r="C322" s="58" t="s">
        <v>52</v>
      </c>
      <c r="D322" s="61">
        <v>23.92</v>
      </c>
      <c r="E322">
        <v>23.93</v>
      </c>
      <c r="F322">
        <v>10007152</v>
      </c>
    </row>
    <row r="323" spans="1:6" x14ac:dyDescent="0.3">
      <c r="A323" t="str">
        <f t="shared" si="4"/>
        <v>42559 EBAY</v>
      </c>
      <c r="B323" s="60">
        <v>42559</v>
      </c>
      <c r="C323" s="58" t="s">
        <v>52</v>
      </c>
      <c r="D323" s="61">
        <v>24.02</v>
      </c>
      <c r="E323">
        <v>24.61</v>
      </c>
      <c r="F323">
        <v>7480317</v>
      </c>
    </row>
    <row r="324" spans="1:6" x14ac:dyDescent="0.3">
      <c r="A324" t="str">
        <f t="shared" si="4"/>
        <v>42562 EBAY</v>
      </c>
      <c r="B324" s="60">
        <v>42562</v>
      </c>
      <c r="C324" s="58" t="s">
        <v>52</v>
      </c>
      <c r="D324" s="61">
        <v>24.74</v>
      </c>
      <c r="E324">
        <v>24.86</v>
      </c>
      <c r="F324">
        <v>8652408</v>
      </c>
    </row>
    <row r="325" spans="1:6" x14ac:dyDescent="0.3">
      <c r="A325" t="str">
        <f t="shared" ref="A325:A388" si="5">CONCATENATE(B325, " ", C325)</f>
        <v>42563 EBAY</v>
      </c>
      <c r="B325" s="60">
        <v>42563</v>
      </c>
      <c r="C325" s="58" t="s">
        <v>52</v>
      </c>
      <c r="D325" s="61">
        <v>24.97</v>
      </c>
      <c r="E325">
        <v>25.13</v>
      </c>
      <c r="F325">
        <v>9625255</v>
      </c>
    </row>
    <row r="326" spans="1:6" x14ac:dyDescent="0.3">
      <c r="A326" t="str">
        <f t="shared" si="5"/>
        <v>42564 EBAY</v>
      </c>
      <c r="B326" s="60">
        <v>42564</v>
      </c>
      <c r="C326" s="58" t="s">
        <v>52</v>
      </c>
      <c r="D326" s="61">
        <v>25.12</v>
      </c>
      <c r="E326">
        <v>25.12</v>
      </c>
      <c r="F326">
        <v>5818007</v>
      </c>
    </row>
    <row r="327" spans="1:6" x14ac:dyDescent="0.3">
      <c r="A327" t="str">
        <f t="shared" si="5"/>
        <v>42565 EBAY</v>
      </c>
      <c r="B327" s="60">
        <v>42565</v>
      </c>
      <c r="C327" s="58" t="s">
        <v>52</v>
      </c>
      <c r="D327" s="61">
        <v>25.45</v>
      </c>
      <c r="E327">
        <v>26.08</v>
      </c>
      <c r="F327">
        <v>23705871</v>
      </c>
    </row>
    <row r="328" spans="1:6" x14ac:dyDescent="0.3">
      <c r="A328" t="str">
        <f t="shared" si="5"/>
        <v>42566 EBAY</v>
      </c>
      <c r="B328" s="60">
        <v>42566</v>
      </c>
      <c r="C328" s="58" t="s">
        <v>52</v>
      </c>
      <c r="D328" s="61">
        <v>26.2</v>
      </c>
      <c r="E328">
        <v>26.34</v>
      </c>
      <c r="F328">
        <v>17603949</v>
      </c>
    </row>
    <row r="329" spans="1:6" x14ac:dyDescent="0.3">
      <c r="A329" t="str">
        <f t="shared" si="5"/>
        <v>42569 EBAY</v>
      </c>
      <c r="B329" s="60">
        <v>42569</v>
      </c>
      <c r="C329" s="58" t="s">
        <v>52</v>
      </c>
      <c r="D329" s="61">
        <v>26.23</v>
      </c>
      <c r="E329">
        <v>26.49</v>
      </c>
      <c r="F329">
        <v>12382055</v>
      </c>
    </row>
    <row r="330" spans="1:6" x14ac:dyDescent="0.3">
      <c r="A330" t="str">
        <f t="shared" si="5"/>
        <v>42570 EBAY</v>
      </c>
      <c r="B330" s="60">
        <v>42570</v>
      </c>
      <c r="C330" s="58" t="s">
        <v>52</v>
      </c>
      <c r="D330" s="61">
        <v>26.59</v>
      </c>
      <c r="E330">
        <v>26.5</v>
      </c>
      <c r="F330">
        <v>17414516</v>
      </c>
    </row>
    <row r="331" spans="1:6" x14ac:dyDescent="0.3">
      <c r="A331" t="str">
        <f t="shared" si="5"/>
        <v>42571 EBAY</v>
      </c>
      <c r="B331" s="60">
        <v>42571</v>
      </c>
      <c r="C331" s="58" t="s">
        <v>52</v>
      </c>
      <c r="D331" s="61">
        <v>26.61</v>
      </c>
      <c r="E331">
        <v>26.99</v>
      </c>
      <c r="F331">
        <v>27170100</v>
      </c>
    </row>
    <row r="332" spans="1:6" x14ac:dyDescent="0.3">
      <c r="A332" t="str">
        <f t="shared" si="5"/>
        <v>42572 EBAY</v>
      </c>
      <c r="B332" s="60">
        <v>42572</v>
      </c>
      <c r="C332" s="58" t="s">
        <v>52</v>
      </c>
      <c r="D332" s="61">
        <v>28.87</v>
      </c>
      <c r="E332">
        <v>29.93</v>
      </c>
      <c r="F332">
        <v>44959141</v>
      </c>
    </row>
    <row r="333" spans="1:6" x14ac:dyDescent="0.3">
      <c r="A333" t="str">
        <f t="shared" si="5"/>
        <v>42573 EBAY</v>
      </c>
      <c r="B333" s="60">
        <v>42573</v>
      </c>
      <c r="C333" s="58" t="s">
        <v>52</v>
      </c>
      <c r="D333" s="61">
        <v>29.81</v>
      </c>
      <c r="E333">
        <v>30.49</v>
      </c>
      <c r="F333">
        <v>20272025</v>
      </c>
    </row>
    <row r="334" spans="1:6" x14ac:dyDescent="0.3">
      <c r="A334" t="str">
        <f t="shared" si="5"/>
        <v>42576 EBAY</v>
      </c>
      <c r="B334" s="60">
        <v>42576</v>
      </c>
      <c r="C334" s="58" t="s">
        <v>52</v>
      </c>
      <c r="D334" s="61">
        <v>30.31</v>
      </c>
      <c r="E334">
        <v>30.68</v>
      </c>
      <c r="F334">
        <v>17892893</v>
      </c>
    </row>
    <row r="335" spans="1:6" x14ac:dyDescent="0.3">
      <c r="A335" t="str">
        <f t="shared" si="5"/>
        <v>42577 EBAY</v>
      </c>
      <c r="B335" s="60">
        <v>42577</v>
      </c>
      <c r="C335" s="58" t="s">
        <v>52</v>
      </c>
      <c r="D335" s="61">
        <v>30.56</v>
      </c>
      <c r="E335">
        <v>31.4</v>
      </c>
      <c r="F335">
        <v>13911694</v>
      </c>
    </row>
    <row r="336" spans="1:6" x14ac:dyDescent="0.3">
      <c r="A336" t="str">
        <f t="shared" si="5"/>
        <v>42578 EBAY</v>
      </c>
      <c r="B336" s="60">
        <v>42578</v>
      </c>
      <c r="C336" s="58" t="s">
        <v>52</v>
      </c>
      <c r="D336" s="61">
        <v>31.44</v>
      </c>
      <c r="E336">
        <v>31.31</v>
      </c>
      <c r="F336">
        <v>11859629</v>
      </c>
    </row>
    <row r="337" spans="1:6" x14ac:dyDescent="0.3">
      <c r="A337" t="str">
        <f t="shared" si="5"/>
        <v>42579 EBAY</v>
      </c>
      <c r="B337" s="60">
        <v>42579</v>
      </c>
      <c r="C337" s="58" t="s">
        <v>52</v>
      </c>
      <c r="D337" s="61">
        <v>31.28</v>
      </c>
      <c r="E337">
        <v>31.17</v>
      </c>
      <c r="F337">
        <v>8835533</v>
      </c>
    </row>
    <row r="338" spans="1:6" x14ac:dyDescent="0.3">
      <c r="A338" t="str">
        <f t="shared" si="5"/>
        <v>42580 EBAY</v>
      </c>
      <c r="B338" s="60">
        <v>42580</v>
      </c>
      <c r="C338" s="58" t="s">
        <v>52</v>
      </c>
      <c r="D338" s="61">
        <v>31.12</v>
      </c>
      <c r="E338">
        <v>31.16</v>
      </c>
      <c r="F338">
        <v>8433241</v>
      </c>
    </row>
    <row r="339" spans="1:6" x14ac:dyDescent="0.3">
      <c r="A339" t="str">
        <f t="shared" si="5"/>
        <v>42583 EBAY</v>
      </c>
      <c r="B339" s="60">
        <v>42583</v>
      </c>
      <c r="C339" s="58" t="s">
        <v>52</v>
      </c>
      <c r="D339" s="61">
        <v>31.3</v>
      </c>
      <c r="E339">
        <v>31.25</v>
      </c>
      <c r="F339">
        <v>13129920</v>
      </c>
    </row>
    <row r="340" spans="1:6" x14ac:dyDescent="0.3">
      <c r="A340" t="str">
        <f t="shared" si="5"/>
        <v>42584 EBAY</v>
      </c>
      <c r="B340" s="60">
        <v>42584</v>
      </c>
      <c r="C340" s="58" t="s">
        <v>52</v>
      </c>
      <c r="D340" s="61">
        <v>31.07</v>
      </c>
      <c r="E340">
        <v>30.79</v>
      </c>
      <c r="F340">
        <v>11913526</v>
      </c>
    </row>
    <row r="341" spans="1:6" x14ac:dyDescent="0.3">
      <c r="A341" t="str">
        <f t="shared" si="5"/>
        <v>42585 EBAY</v>
      </c>
      <c r="B341" s="60">
        <v>42585</v>
      </c>
      <c r="C341" s="58" t="s">
        <v>52</v>
      </c>
      <c r="D341" s="61">
        <v>30.8</v>
      </c>
      <c r="E341">
        <v>30.95</v>
      </c>
      <c r="F341">
        <v>7371061</v>
      </c>
    </row>
    <row r="342" spans="1:6" x14ac:dyDescent="0.3">
      <c r="A342" t="str">
        <f t="shared" si="5"/>
        <v>42586 EBAY</v>
      </c>
      <c r="B342" s="60">
        <v>42586</v>
      </c>
      <c r="C342" s="58" t="s">
        <v>52</v>
      </c>
      <c r="D342" s="61">
        <v>30.94</v>
      </c>
      <c r="E342">
        <v>31.06</v>
      </c>
      <c r="F342">
        <v>7592693</v>
      </c>
    </row>
    <row r="343" spans="1:6" x14ac:dyDescent="0.3">
      <c r="A343" t="str">
        <f t="shared" si="5"/>
        <v>42587 EBAY</v>
      </c>
      <c r="B343" s="60">
        <v>42587</v>
      </c>
      <c r="C343" s="58" t="s">
        <v>52</v>
      </c>
      <c r="D343" s="61">
        <v>31.15</v>
      </c>
      <c r="E343">
        <v>31.39</v>
      </c>
      <c r="F343">
        <v>7795952</v>
      </c>
    </row>
    <row r="344" spans="1:6" x14ac:dyDescent="0.3">
      <c r="A344" t="str">
        <f t="shared" si="5"/>
        <v>42590 EBAY</v>
      </c>
      <c r="B344" s="60">
        <v>42590</v>
      </c>
      <c r="C344" s="58" t="s">
        <v>52</v>
      </c>
      <c r="D344" s="61">
        <v>31.38</v>
      </c>
      <c r="E344">
        <v>31.15</v>
      </c>
      <c r="F344">
        <v>9527807</v>
      </c>
    </row>
    <row r="345" spans="1:6" x14ac:dyDescent="0.3">
      <c r="A345" t="str">
        <f t="shared" si="5"/>
        <v>42591 EBAY</v>
      </c>
      <c r="B345" s="60">
        <v>42591</v>
      </c>
      <c r="C345" s="58" t="s">
        <v>52</v>
      </c>
      <c r="D345" s="61">
        <v>31.22</v>
      </c>
      <c r="E345">
        <v>31.11</v>
      </c>
      <c r="F345">
        <v>7592195</v>
      </c>
    </row>
    <row r="346" spans="1:6" x14ac:dyDescent="0.3">
      <c r="A346" t="str">
        <f t="shared" si="5"/>
        <v>42592 EBAY</v>
      </c>
      <c r="B346" s="60">
        <v>42592</v>
      </c>
      <c r="C346" s="58" t="s">
        <v>52</v>
      </c>
      <c r="D346" s="61">
        <v>31.11</v>
      </c>
      <c r="E346">
        <v>31.12</v>
      </c>
      <c r="F346">
        <v>6077654</v>
      </c>
    </row>
    <row r="347" spans="1:6" x14ac:dyDescent="0.3">
      <c r="A347" t="str">
        <f t="shared" si="5"/>
        <v>42593 EBAY</v>
      </c>
      <c r="B347" s="60">
        <v>42593</v>
      </c>
      <c r="C347" s="58" t="s">
        <v>52</v>
      </c>
      <c r="D347" s="61">
        <v>31.19</v>
      </c>
      <c r="E347">
        <v>31.2</v>
      </c>
      <c r="F347">
        <v>5910449</v>
      </c>
    </row>
    <row r="348" spans="1:6" x14ac:dyDescent="0.3">
      <c r="A348" t="str">
        <f t="shared" si="5"/>
        <v>42594 EBAY</v>
      </c>
      <c r="B348" s="60">
        <v>42594</v>
      </c>
      <c r="C348" s="58" t="s">
        <v>52</v>
      </c>
      <c r="D348" s="61">
        <v>31.22</v>
      </c>
      <c r="E348">
        <v>30.89</v>
      </c>
      <c r="F348">
        <v>11809026</v>
      </c>
    </row>
    <row r="349" spans="1:6" x14ac:dyDescent="0.3">
      <c r="A349" t="str">
        <f t="shared" si="5"/>
        <v>42597 EBAY</v>
      </c>
      <c r="B349" s="60">
        <v>42597</v>
      </c>
      <c r="C349" s="58" t="s">
        <v>52</v>
      </c>
      <c r="D349" s="61">
        <v>31</v>
      </c>
      <c r="E349">
        <v>31.05</v>
      </c>
      <c r="F349">
        <v>7038805</v>
      </c>
    </row>
    <row r="350" spans="1:6" x14ac:dyDescent="0.3">
      <c r="A350" t="str">
        <f t="shared" si="5"/>
        <v>42598 EBAY</v>
      </c>
      <c r="B350" s="60">
        <v>42598</v>
      </c>
      <c r="C350" s="58" t="s">
        <v>52</v>
      </c>
      <c r="D350" s="61">
        <v>30.9</v>
      </c>
      <c r="E350">
        <v>30.83</v>
      </c>
      <c r="F350">
        <v>6539658</v>
      </c>
    </row>
    <row r="351" spans="1:6" x14ac:dyDescent="0.3">
      <c r="A351" t="str">
        <f t="shared" si="5"/>
        <v>42599 EBAY</v>
      </c>
      <c r="B351" s="60">
        <v>42599</v>
      </c>
      <c r="C351" s="58" t="s">
        <v>52</v>
      </c>
      <c r="D351" s="61">
        <v>30.88</v>
      </c>
      <c r="E351">
        <v>30.61</v>
      </c>
      <c r="F351">
        <v>6961482</v>
      </c>
    </row>
    <row r="352" spans="1:6" x14ac:dyDescent="0.3">
      <c r="A352" t="str">
        <f t="shared" si="5"/>
        <v>42600 EBAY</v>
      </c>
      <c r="B352" s="60">
        <v>42600</v>
      </c>
      <c r="C352" s="58" t="s">
        <v>52</v>
      </c>
      <c r="D352" s="61">
        <v>30.51</v>
      </c>
      <c r="E352">
        <v>30.52</v>
      </c>
      <c r="F352">
        <v>6023962</v>
      </c>
    </row>
    <row r="353" spans="1:6" x14ac:dyDescent="0.3">
      <c r="A353" t="str">
        <f t="shared" si="5"/>
        <v>42601 EBAY</v>
      </c>
      <c r="B353" s="60">
        <v>42601</v>
      </c>
      <c r="C353" s="58" t="s">
        <v>52</v>
      </c>
      <c r="D353" s="61">
        <v>30.46</v>
      </c>
      <c r="E353">
        <v>30.63</v>
      </c>
      <c r="F353">
        <v>7840702</v>
      </c>
    </row>
    <row r="354" spans="1:6" x14ac:dyDescent="0.3">
      <c r="A354" t="str">
        <f t="shared" si="5"/>
        <v>42604 EBAY</v>
      </c>
      <c r="B354" s="60">
        <v>42604</v>
      </c>
      <c r="C354" s="58" t="s">
        <v>52</v>
      </c>
      <c r="D354" s="61">
        <v>30.46</v>
      </c>
      <c r="E354">
        <v>30.62</v>
      </c>
      <c r="F354">
        <v>6240653</v>
      </c>
    </row>
    <row r="355" spans="1:6" x14ac:dyDescent="0.3">
      <c r="A355" t="str">
        <f t="shared" si="5"/>
        <v>42605 EBAY</v>
      </c>
      <c r="B355" s="60">
        <v>42605</v>
      </c>
      <c r="C355" s="58" t="s">
        <v>52</v>
      </c>
      <c r="D355" s="61">
        <v>30.68</v>
      </c>
      <c r="E355">
        <v>30.67</v>
      </c>
      <c r="F355">
        <v>5594540</v>
      </c>
    </row>
    <row r="356" spans="1:6" x14ac:dyDescent="0.3">
      <c r="A356" t="str">
        <f t="shared" si="5"/>
        <v>42606 EBAY</v>
      </c>
      <c r="B356" s="60">
        <v>42606</v>
      </c>
      <c r="C356" s="58" t="s">
        <v>52</v>
      </c>
      <c r="D356" s="61">
        <v>30.74</v>
      </c>
      <c r="E356">
        <v>31.25</v>
      </c>
      <c r="F356">
        <v>14752382</v>
      </c>
    </row>
    <row r="357" spans="1:6" x14ac:dyDescent="0.3">
      <c r="A357" t="str">
        <f t="shared" si="5"/>
        <v>42607 EBAY</v>
      </c>
      <c r="B357" s="60">
        <v>42607</v>
      </c>
      <c r="C357" s="58" t="s">
        <v>52</v>
      </c>
      <c r="D357" s="61">
        <v>31.08</v>
      </c>
      <c r="E357">
        <v>31.34</v>
      </c>
      <c r="F357">
        <v>7459759</v>
      </c>
    </row>
    <row r="358" spans="1:6" x14ac:dyDescent="0.3">
      <c r="A358" t="str">
        <f t="shared" si="5"/>
        <v>42608 EBAY</v>
      </c>
      <c r="B358" s="60">
        <v>42608</v>
      </c>
      <c r="C358" s="58" t="s">
        <v>52</v>
      </c>
      <c r="D358" s="61">
        <v>31.34</v>
      </c>
      <c r="E358">
        <v>31.31</v>
      </c>
      <c r="F358">
        <v>7750403</v>
      </c>
    </row>
    <row r="359" spans="1:6" x14ac:dyDescent="0.3">
      <c r="A359" t="str">
        <f t="shared" si="5"/>
        <v>42611 EBAY</v>
      </c>
      <c r="B359" s="60">
        <v>42611</v>
      </c>
      <c r="C359" s="58" t="s">
        <v>52</v>
      </c>
      <c r="D359" s="61">
        <v>31.25</v>
      </c>
      <c r="E359">
        <v>31.4</v>
      </c>
      <c r="F359">
        <v>5108768</v>
      </c>
    </row>
    <row r="360" spans="1:6" x14ac:dyDescent="0.3">
      <c r="A360" t="str">
        <f t="shared" si="5"/>
        <v>42612 EBAY</v>
      </c>
      <c r="B360" s="60">
        <v>42612</v>
      </c>
      <c r="C360" s="58" t="s">
        <v>52</v>
      </c>
      <c r="D360" s="61">
        <v>31.46</v>
      </c>
      <c r="E360">
        <v>31.77</v>
      </c>
      <c r="F360">
        <v>9800132</v>
      </c>
    </row>
    <row r="361" spans="1:6" x14ac:dyDescent="0.3">
      <c r="A361" t="str">
        <f t="shared" si="5"/>
        <v>42613 EBAY</v>
      </c>
      <c r="B361" s="60">
        <v>42613</v>
      </c>
      <c r="C361" s="58" t="s">
        <v>52</v>
      </c>
      <c r="D361" s="61">
        <v>31.66</v>
      </c>
      <c r="E361">
        <v>32.159999999999997</v>
      </c>
      <c r="F361">
        <v>12641839</v>
      </c>
    </row>
    <row r="362" spans="1:6" x14ac:dyDescent="0.3">
      <c r="A362" t="str">
        <f t="shared" si="5"/>
        <v>42614 EBAY</v>
      </c>
      <c r="B362" s="60">
        <v>42614</v>
      </c>
      <c r="C362" s="58" t="s">
        <v>52</v>
      </c>
      <c r="D362" s="61">
        <v>32.15</v>
      </c>
      <c r="E362">
        <v>32.130000000000003</v>
      </c>
      <c r="F362">
        <v>6808376</v>
      </c>
    </row>
    <row r="363" spans="1:6" x14ac:dyDescent="0.3">
      <c r="A363" t="str">
        <f t="shared" si="5"/>
        <v>42615 EBAY</v>
      </c>
      <c r="B363" s="60">
        <v>42615</v>
      </c>
      <c r="C363" s="58" t="s">
        <v>52</v>
      </c>
      <c r="D363" s="61">
        <v>32.299999999999997</v>
      </c>
      <c r="E363">
        <v>32.28</v>
      </c>
      <c r="F363">
        <v>6760618</v>
      </c>
    </row>
    <row r="364" spans="1:6" x14ac:dyDescent="0.3">
      <c r="A364" t="str">
        <f t="shared" si="5"/>
        <v>42619 EBAY</v>
      </c>
      <c r="B364" s="60">
        <v>42619</v>
      </c>
      <c r="C364" s="58" t="s">
        <v>52</v>
      </c>
      <c r="D364" s="61">
        <v>32.200000000000003</v>
      </c>
      <c r="E364">
        <v>32.409999999999997</v>
      </c>
      <c r="F364">
        <v>8436798</v>
      </c>
    </row>
    <row r="365" spans="1:6" x14ac:dyDescent="0.3">
      <c r="A365" t="str">
        <f t="shared" si="5"/>
        <v>42620 EBAY</v>
      </c>
      <c r="B365" s="60">
        <v>42620</v>
      </c>
      <c r="C365" s="58" t="s">
        <v>52</v>
      </c>
      <c r="D365" s="61">
        <v>32.450000000000003</v>
      </c>
      <c r="E365">
        <v>32.51</v>
      </c>
      <c r="F365">
        <v>9422639</v>
      </c>
    </row>
    <row r="366" spans="1:6" x14ac:dyDescent="0.3">
      <c r="A366" t="str">
        <f t="shared" si="5"/>
        <v>42621 EBAY</v>
      </c>
      <c r="B366" s="60">
        <v>42621</v>
      </c>
      <c r="C366" s="58" t="s">
        <v>52</v>
      </c>
      <c r="D366" s="61">
        <v>32.5</v>
      </c>
      <c r="E366">
        <v>32.700000000000003</v>
      </c>
      <c r="F366">
        <v>7148529</v>
      </c>
    </row>
    <row r="367" spans="1:6" x14ac:dyDescent="0.3">
      <c r="A367" t="str">
        <f t="shared" si="5"/>
        <v>42622 EBAY</v>
      </c>
      <c r="B367" s="60">
        <v>42622</v>
      </c>
      <c r="C367" s="58" t="s">
        <v>52</v>
      </c>
      <c r="D367" s="61">
        <v>32.42</v>
      </c>
      <c r="E367">
        <v>31.89</v>
      </c>
      <c r="F367">
        <v>13068827</v>
      </c>
    </row>
    <row r="368" spans="1:6" x14ac:dyDescent="0.3">
      <c r="A368" t="str">
        <f t="shared" si="5"/>
        <v>42625 EBAY</v>
      </c>
      <c r="B368" s="60">
        <v>42625</v>
      </c>
      <c r="C368" s="58" t="s">
        <v>52</v>
      </c>
      <c r="D368" s="61">
        <v>31.67</v>
      </c>
      <c r="E368">
        <v>32.49</v>
      </c>
      <c r="F368">
        <v>8538913</v>
      </c>
    </row>
    <row r="369" spans="1:6" x14ac:dyDescent="0.3">
      <c r="A369" t="str">
        <f t="shared" si="5"/>
        <v>42626 EBAY</v>
      </c>
      <c r="B369" s="60">
        <v>42626</v>
      </c>
      <c r="C369" s="58" t="s">
        <v>52</v>
      </c>
      <c r="D369" s="61">
        <v>32.159999999999997</v>
      </c>
      <c r="E369">
        <v>31.91</v>
      </c>
      <c r="F369">
        <v>9453249</v>
      </c>
    </row>
    <row r="370" spans="1:6" x14ac:dyDescent="0.3">
      <c r="A370" t="str">
        <f t="shared" si="5"/>
        <v>42627 EBAY</v>
      </c>
      <c r="B370" s="60">
        <v>42627</v>
      </c>
      <c r="C370" s="58" t="s">
        <v>52</v>
      </c>
      <c r="D370" s="61">
        <v>32.07</v>
      </c>
      <c r="E370">
        <v>31.8</v>
      </c>
      <c r="F370">
        <v>7572849</v>
      </c>
    </row>
    <row r="371" spans="1:6" x14ac:dyDescent="0.3">
      <c r="A371" t="str">
        <f t="shared" si="5"/>
        <v>42628 EBAY</v>
      </c>
      <c r="B371" s="60">
        <v>42628</v>
      </c>
      <c r="C371" s="58" t="s">
        <v>52</v>
      </c>
      <c r="D371" s="61">
        <v>31.74</v>
      </c>
      <c r="E371">
        <v>31.98</v>
      </c>
      <c r="F371">
        <v>7498577</v>
      </c>
    </row>
    <row r="372" spans="1:6" x14ac:dyDescent="0.3">
      <c r="A372" t="str">
        <f t="shared" si="5"/>
        <v>42629 EBAY</v>
      </c>
      <c r="B372" s="60">
        <v>42629</v>
      </c>
      <c r="C372" s="58" t="s">
        <v>52</v>
      </c>
      <c r="D372" s="61">
        <v>31.71</v>
      </c>
      <c r="E372">
        <v>31.77</v>
      </c>
      <c r="F372">
        <v>10979853</v>
      </c>
    </row>
    <row r="373" spans="1:6" x14ac:dyDescent="0.3">
      <c r="A373" t="str">
        <f t="shared" si="5"/>
        <v>42632 EBAY</v>
      </c>
      <c r="B373" s="60">
        <v>42632</v>
      </c>
      <c r="C373" s="58" t="s">
        <v>52</v>
      </c>
      <c r="D373" s="61">
        <v>31.81</v>
      </c>
      <c r="E373">
        <v>31.57</v>
      </c>
      <c r="F373">
        <v>5870526</v>
      </c>
    </row>
    <row r="374" spans="1:6" x14ac:dyDescent="0.3">
      <c r="A374" t="str">
        <f t="shared" si="5"/>
        <v>42633 EBAY</v>
      </c>
      <c r="B374" s="60">
        <v>42633</v>
      </c>
      <c r="C374" s="58" t="s">
        <v>52</v>
      </c>
      <c r="D374" s="61">
        <v>31.75</v>
      </c>
      <c r="E374">
        <v>31.36</v>
      </c>
      <c r="F374">
        <v>6440224</v>
      </c>
    </row>
    <row r="375" spans="1:6" x14ac:dyDescent="0.3">
      <c r="A375" t="str">
        <f t="shared" si="5"/>
        <v>42634 EBAY</v>
      </c>
      <c r="B375" s="60">
        <v>42634</v>
      </c>
      <c r="C375" s="58" t="s">
        <v>52</v>
      </c>
      <c r="D375" s="61">
        <v>31.56</v>
      </c>
      <c r="E375">
        <v>31.97</v>
      </c>
      <c r="F375">
        <v>10875751</v>
      </c>
    </row>
    <row r="376" spans="1:6" x14ac:dyDescent="0.3">
      <c r="A376" t="str">
        <f t="shared" si="5"/>
        <v>42635 EBAY</v>
      </c>
      <c r="B376" s="60">
        <v>42635</v>
      </c>
      <c r="C376" s="58" t="s">
        <v>52</v>
      </c>
      <c r="D376" s="61">
        <v>32.020000000000003</v>
      </c>
      <c r="E376">
        <v>32.28</v>
      </c>
      <c r="F376">
        <v>5313611</v>
      </c>
    </row>
    <row r="377" spans="1:6" x14ac:dyDescent="0.3">
      <c r="A377" t="str">
        <f t="shared" si="5"/>
        <v>42636 EBAY</v>
      </c>
      <c r="B377" s="60">
        <v>42636</v>
      </c>
      <c r="C377" s="58" t="s">
        <v>52</v>
      </c>
      <c r="D377" s="61">
        <v>32.28</v>
      </c>
      <c r="E377">
        <v>32.07</v>
      </c>
      <c r="F377">
        <v>5515430</v>
      </c>
    </row>
    <row r="378" spans="1:6" x14ac:dyDescent="0.3">
      <c r="A378" t="str">
        <f t="shared" si="5"/>
        <v>42639 EBAY</v>
      </c>
      <c r="B378" s="60">
        <v>42639</v>
      </c>
      <c r="C378" s="58" t="s">
        <v>52</v>
      </c>
      <c r="D378" s="61">
        <v>31.88</v>
      </c>
      <c r="E378">
        <v>31.67</v>
      </c>
      <c r="F378">
        <v>6223692</v>
      </c>
    </row>
    <row r="379" spans="1:6" x14ac:dyDescent="0.3">
      <c r="A379" t="str">
        <f t="shared" si="5"/>
        <v>42640 EBAY</v>
      </c>
      <c r="B379" s="60">
        <v>42640</v>
      </c>
      <c r="C379" s="58" t="s">
        <v>52</v>
      </c>
      <c r="D379" s="61">
        <v>31.8</v>
      </c>
      <c r="E379">
        <v>31.94</v>
      </c>
      <c r="F379">
        <v>5914060</v>
      </c>
    </row>
    <row r="380" spans="1:6" x14ac:dyDescent="0.3">
      <c r="A380" t="str">
        <f t="shared" si="5"/>
        <v>42641 EBAY</v>
      </c>
      <c r="B380" s="60">
        <v>42641</v>
      </c>
      <c r="C380" s="58" t="s">
        <v>52</v>
      </c>
      <c r="D380" s="61">
        <v>31.95</v>
      </c>
      <c r="E380">
        <v>31.85</v>
      </c>
      <c r="F380">
        <v>6116114</v>
      </c>
    </row>
    <row r="381" spans="1:6" x14ac:dyDescent="0.3">
      <c r="A381" t="str">
        <f t="shared" si="5"/>
        <v>42642 EBAY</v>
      </c>
      <c r="B381" s="60">
        <v>42642</v>
      </c>
      <c r="C381" s="58" t="s">
        <v>52</v>
      </c>
      <c r="D381" s="61">
        <v>33.04</v>
      </c>
      <c r="E381">
        <v>32.299999999999997</v>
      </c>
      <c r="F381">
        <v>16921252</v>
      </c>
    </row>
    <row r="382" spans="1:6" x14ac:dyDescent="0.3">
      <c r="A382" t="str">
        <f t="shared" si="5"/>
        <v>42643 EBAY</v>
      </c>
      <c r="B382" s="60">
        <v>42643</v>
      </c>
      <c r="C382" s="58" t="s">
        <v>52</v>
      </c>
      <c r="D382" s="61">
        <v>32.49</v>
      </c>
      <c r="E382">
        <v>32.9</v>
      </c>
      <c r="F382">
        <v>11959853</v>
      </c>
    </row>
    <row r="383" spans="1:6" x14ac:dyDescent="0.3">
      <c r="A383" t="str">
        <f t="shared" si="5"/>
        <v>42646 EBAY</v>
      </c>
      <c r="B383" s="60">
        <v>42646</v>
      </c>
      <c r="C383" s="58" t="s">
        <v>52</v>
      </c>
      <c r="D383" s="61">
        <v>31.3</v>
      </c>
      <c r="E383">
        <v>32.549999999999997</v>
      </c>
      <c r="F383">
        <v>12565808</v>
      </c>
    </row>
    <row r="384" spans="1:6" x14ac:dyDescent="0.3">
      <c r="A384" t="str">
        <f t="shared" si="5"/>
        <v>42647 EBAY</v>
      </c>
      <c r="B384" s="60">
        <v>42647</v>
      </c>
      <c r="C384" s="58" t="s">
        <v>52</v>
      </c>
      <c r="D384" s="61">
        <v>32.71</v>
      </c>
      <c r="E384">
        <v>32.56</v>
      </c>
      <c r="F384">
        <v>6656547</v>
      </c>
    </row>
    <row r="385" spans="1:6" x14ac:dyDescent="0.3">
      <c r="A385" t="str">
        <f t="shared" si="5"/>
        <v>42648 EBAY</v>
      </c>
      <c r="B385" s="60">
        <v>42648</v>
      </c>
      <c r="C385" s="58" t="s">
        <v>52</v>
      </c>
      <c r="D385" s="61">
        <v>32.4</v>
      </c>
      <c r="E385">
        <v>32.15</v>
      </c>
      <c r="F385">
        <v>8807270</v>
      </c>
    </row>
    <row r="386" spans="1:6" x14ac:dyDescent="0.3">
      <c r="A386" t="str">
        <f t="shared" si="5"/>
        <v>42649 EBAY</v>
      </c>
      <c r="B386" s="60">
        <v>42649</v>
      </c>
      <c r="C386" s="58" t="s">
        <v>52</v>
      </c>
      <c r="D386" s="61">
        <v>32.119999999999997</v>
      </c>
      <c r="E386">
        <v>32.130000000000003</v>
      </c>
      <c r="F386">
        <v>5676706</v>
      </c>
    </row>
    <row r="387" spans="1:6" x14ac:dyDescent="0.3">
      <c r="A387" t="str">
        <f t="shared" si="5"/>
        <v>42650 EBAY</v>
      </c>
      <c r="B387" s="60">
        <v>42650</v>
      </c>
      <c r="C387" s="58" t="s">
        <v>52</v>
      </c>
      <c r="D387" s="61">
        <v>32.25</v>
      </c>
      <c r="E387">
        <v>31.62</v>
      </c>
      <c r="F387">
        <v>10114479</v>
      </c>
    </row>
    <row r="388" spans="1:6" x14ac:dyDescent="0.3">
      <c r="A388" t="str">
        <f t="shared" si="5"/>
        <v>42653 EBAY</v>
      </c>
      <c r="B388" s="60">
        <v>42653</v>
      </c>
      <c r="C388" s="58" t="s">
        <v>52</v>
      </c>
      <c r="D388" s="61">
        <v>32.01</v>
      </c>
      <c r="E388">
        <v>31.95</v>
      </c>
      <c r="F388">
        <v>9297200</v>
      </c>
    </row>
    <row r="389" spans="1:6" x14ac:dyDescent="0.3">
      <c r="A389" t="str">
        <f t="shared" ref="A389:A452" si="6">CONCATENATE(B389, " ", C389)</f>
        <v>42654 EBAY</v>
      </c>
      <c r="B389" s="60">
        <v>42654</v>
      </c>
      <c r="C389" s="58" t="s">
        <v>52</v>
      </c>
      <c r="D389" s="61">
        <v>31.96</v>
      </c>
      <c r="E389">
        <v>31.46</v>
      </c>
      <c r="F389">
        <v>9241168</v>
      </c>
    </row>
    <row r="390" spans="1:6" x14ac:dyDescent="0.3">
      <c r="A390" t="str">
        <f t="shared" si="6"/>
        <v>42655 EBAY</v>
      </c>
      <c r="B390" s="60">
        <v>42655</v>
      </c>
      <c r="C390" s="58" t="s">
        <v>52</v>
      </c>
      <c r="D390" s="61">
        <v>31.28</v>
      </c>
      <c r="E390">
        <v>31.5</v>
      </c>
      <c r="F390">
        <v>6354181</v>
      </c>
    </row>
    <row r="391" spans="1:6" x14ac:dyDescent="0.3">
      <c r="A391" t="str">
        <f t="shared" si="6"/>
        <v>42656 EBAY</v>
      </c>
      <c r="B391" s="60">
        <v>42656</v>
      </c>
      <c r="C391" s="58" t="s">
        <v>52</v>
      </c>
      <c r="D391" s="61">
        <v>31.79</v>
      </c>
      <c r="E391">
        <v>31.51</v>
      </c>
      <c r="F391">
        <v>10798720</v>
      </c>
    </row>
    <row r="392" spans="1:6" x14ac:dyDescent="0.3">
      <c r="A392" t="str">
        <f t="shared" si="6"/>
        <v>42657 EBAY</v>
      </c>
      <c r="B392" s="60">
        <v>42657</v>
      </c>
      <c r="C392" s="58" t="s">
        <v>52</v>
      </c>
      <c r="D392" s="61">
        <v>31.82</v>
      </c>
      <c r="E392">
        <v>31.89</v>
      </c>
      <c r="F392">
        <v>14392280</v>
      </c>
    </row>
    <row r="393" spans="1:6" x14ac:dyDescent="0.3">
      <c r="A393" t="str">
        <f t="shared" si="6"/>
        <v>42660 EBAY</v>
      </c>
      <c r="B393" s="60">
        <v>42660</v>
      </c>
      <c r="C393" s="58" t="s">
        <v>52</v>
      </c>
      <c r="D393" s="61">
        <v>32.39</v>
      </c>
      <c r="E393">
        <v>31.81</v>
      </c>
      <c r="F393">
        <v>11429784</v>
      </c>
    </row>
    <row r="394" spans="1:6" x14ac:dyDescent="0.3">
      <c r="A394" t="str">
        <f t="shared" si="6"/>
        <v>42661 EBAY</v>
      </c>
      <c r="B394" s="60">
        <v>42661</v>
      </c>
      <c r="C394" s="58" t="s">
        <v>52</v>
      </c>
      <c r="D394" s="61">
        <v>32.049999999999997</v>
      </c>
      <c r="E394">
        <v>31.64</v>
      </c>
      <c r="F394">
        <v>12512199</v>
      </c>
    </row>
    <row r="395" spans="1:6" x14ac:dyDescent="0.3">
      <c r="A395" t="str">
        <f t="shared" si="6"/>
        <v>42662 EBAY</v>
      </c>
      <c r="B395" s="60">
        <v>42662</v>
      </c>
      <c r="C395" s="58" t="s">
        <v>52</v>
      </c>
      <c r="D395" s="61">
        <v>31.91</v>
      </c>
      <c r="E395">
        <v>32.520000000000003</v>
      </c>
      <c r="F395">
        <v>23765803</v>
      </c>
    </row>
    <row r="396" spans="1:6" x14ac:dyDescent="0.3">
      <c r="A396" t="str">
        <f t="shared" si="6"/>
        <v>42663 EBAY</v>
      </c>
      <c r="B396" s="60">
        <v>42663</v>
      </c>
      <c r="C396" s="58" t="s">
        <v>52</v>
      </c>
      <c r="D396" s="61">
        <v>29.5</v>
      </c>
      <c r="E396">
        <v>29.02</v>
      </c>
      <c r="F396">
        <v>52625226</v>
      </c>
    </row>
    <row r="397" spans="1:6" x14ac:dyDescent="0.3">
      <c r="A397" t="str">
        <f t="shared" si="6"/>
        <v>42664 EBAY</v>
      </c>
      <c r="B397" s="60">
        <v>42664</v>
      </c>
      <c r="C397" s="58" t="s">
        <v>52</v>
      </c>
      <c r="D397" s="61">
        <v>29.06</v>
      </c>
      <c r="E397">
        <v>29.06</v>
      </c>
      <c r="F397">
        <v>24223523</v>
      </c>
    </row>
    <row r="398" spans="1:6" x14ac:dyDescent="0.3">
      <c r="A398" t="str">
        <f t="shared" si="6"/>
        <v>42667 EBAY</v>
      </c>
      <c r="B398" s="60">
        <v>42667</v>
      </c>
      <c r="C398" s="58" t="s">
        <v>52</v>
      </c>
      <c r="D398" s="61">
        <v>29.26</v>
      </c>
      <c r="E398">
        <v>29.22</v>
      </c>
      <c r="F398">
        <v>16402266</v>
      </c>
    </row>
    <row r="399" spans="1:6" x14ac:dyDescent="0.3">
      <c r="A399" t="str">
        <f t="shared" si="6"/>
        <v>42668 EBAY</v>
      </c>
      <c r="B399" s="60">
        <v>42668</v>
      </c>
      <c r="C399" s="58" t="s">
        <v>52</v>
      </c>
      <c r="D399" s="61">
        <v>29.2</v>
      </c>
      <c r="E399">
        <v>29.05</v>
      </c>
      <c r="F399">
        <v>10293267</v>
      </c>
    </row>
    <row r="400" spans="1:6" x14ac:dyDescent="0.3">
      <c r="A400" t="str">
        <f t="shared" si="6"/>
        <v>42669 EBAY</v>
      </c>
      <c r="B400" s="60">
        <v>42669</v>
      </c>
      <c r="C400" s="58" t="s">
        <v>52</v>
      </c>
      <c r="D400" s="61">
        <v>29</v>
      </c>
      <c r="E400">
        <v>28.82</v>
      </c>
      <c r="F400">
        <v>8944463</v>
      </c>
    </row>
    <row r="401" spans="1:6" x14ac:dyDescent="0.3">
      <c r="A401" t="str">
        <f t="shared" si="6"/>
        <v>42670 EBAY</v>
      </c>
      <c r="B401" s="60">
        <v>42670</v>
      </c>
      <c r="C401" s="58" t="s">
        <v>52</v>
      </c>
      <c r="D401" s="61">
        <v>28.97</v>
      </c>
      <c r="E401">
        <v>28.81</v>
      </c>
      <c r="F401">
        <v>11797840</v>
      </c>
    </row>
    <row r="402" spans="1:6" x14ac:dyDescent="0.3">
      <c r="A402" t="str">
        <f t="shared" si="6"/>
        <v>42671 EBAY</v>
      </c>
      <c r="B402" s="60">
        <v>42671</v>
      </c>
      <c r="C402" s="58" t="s">
        <v>52</v>
      </c>
      <c r="D402" s="61">
        <v>28.86</v>
      </c>
      <c r="E402">
        <v>28.6</v>
      </c>
      <c r="F402">
        <v>10716823</v>
      </c>
    </row>
    <row r="403" spans="1:6" x14ac:dyDescent="0.3">
      <c r="A403" t="str">
        <f t="shared" si="6"/>
        <v>42674 EBAY</v>
      </c>
      <c r="B403" s="60">
        <v>42674</v>
      </c>
      <c r="C403" s="58" t="s">
        <v>52</v>
      </c>
      <c r="D403" s="61">
        <v>28.77</v>
      </c>
      <c r="E403">
        <v>28.51</v>
      </c>
      <c r="F403">
        <v>8703389</v>
      </c>
    </row>
    <row r="404" spans="1:6" x14ac:dyDescent="0.3">
      <c r="A404" t="str">
        <f t="shared" si="6"/>
        <v>42675 EBAY</v>
      </c>
      <c r="B404" s="60">
        <v>42675</v>
      </c>
      <c r="C404" s="58" t="s">
        <v>52</v>
      </c>
      <c r="D404" s="61">
        <v>28.51</v>
      </c>
      <c r="E404">
        <v>28.38</v>
      </c>
      <c r="F404">
        <v>8536909</v>
      </c>
    </row>
    <row r="405" spans="1:6" x14ac:dyDescent="0.3">
      <c r="A405" t="str">
        <f t="shared" si="6"/>
        <v>42676 EBAY</v>
      </c>
      <c r="B405" s="60">
        <v>42676</v>
      </c>
      <c r="C405" s="58" t="s">
        <v>52</v>
      </c>
      <c r="D405" s="61">
        <v>28.24</v>
      </c>
      <c r="E405">
        <v>28.26</v>
      </c>
      <c r="F405">
        <v>8841111</v>
      </c>
    </row>
    <row r="406" spans="1:6" x14ac:dyDescent="0.3">
      <c r="A406" t="str">
        <f t="shared" si="6"/>
        <v>42677 EBAY</v>
      </c>
      <c r="B406" s="60">
        <v>42677</v>
      </c>
      <c r="C406" s="58" t="s">
        <v>52</v>
      </c>
      <c r="D406" s="61">
        <v>28.17</v>
      </c>
      <c r="E406">
        <v>28.06</v>
      </c>
      <c r="F406">
        <v>6215682</v>
      </c>
    </row>
    <row r="407" spans="1:6" x14ac:dyDescent="0.3">
      <c r="A407" t="str">
        <f t="shared" si="6"/>
        <v>42678 EBAY</v>
      </c>
      <c r="B407" s="60">
        <v>42678</v>
      </c>
      <c r="C407" s="58" t="s">
        <v>52</v>
      </c>
      <c r="D407" s="61">
        <v>28.1</v>
      </c>
      <c r="E407">
        <v>27.95</v>
      </c>
      <c r="F407">
        <v>7293722</v>
      </c>
    </row>
    <row r="408" spans="1:6" x14ac:dyDescent="0.3">
      <c r="A408" t="str">
        <f t="shared" si="6"/>
        <v>42681 EBAY</v>
      </c>
      <c r="B408" s="60">
        <v>42681</v>
      </c>
      <c r="C408" s="58" t="s">
        <v>52</v>
      </c>
      <c r="D408" s="61">
        <v>28.34</v>
      </c>
      <c r="E408">
        <v>28.24</v>
      </c>
      <c r="F408">
        <v>9122658</v>
      </c>
    </row>
    <row r="409" spans="1:6" x14ac:dyDescent="0.3">
      <c r="A409" t="str">
        <f t="shared" si="6"/>
        <v>42682 EBAY</v>
      </c>
      <c r="B409" s="60">
        <v>42682</v>
      </c>
      <c r="C409" s="58" t="s">
        <v>52</v>
      </c>
      <c r="D409" s="61">
        <v>28.09</v>
      </c>
      <c r="E409">
        <v>28.03</v>
      </c>
      <c r="F409">
        <v>14234894</v>
      </c>
    </row>
    <row r="410" spans="1:6" x14ac:dyDescent="0.3">
      <c r="A410" t="str">
        <f t="shared" si="6"/>
        <v>42683 EBAY</v>
      </c>
      <c r="B410" s="60">
        <v>42683</v>
      </c>
      <c r="C410" s="58" t="s">
        <v>52</v>
      </c>
      <c r="D410" s="61">
        <v>27.34</v>
      </c>
      <c r="E410">
        <v>28.29</v>
      </c>
      <c r="F410">
        <v>11695600</v>
      </c>
    </row>
    <row r="411" spans="1:6" x14ac:dyDescent="0.3">
      <c r="A411" t="str">
        <f t="shared" si="6"/>
        <v>42684 EBAY</v>
      </c>
      <c r="B411" s="60">
        <v>42684</v>
      </c>
      <c r="C411" s="58" t="s">
        <v>52</v>
      </c>
      <c r="D411" s="61">
        <v>28.39</v>
      </c>
      <c r="E411">
        <v>28.16</v>
      </c>
      <c r="F411">
        <v>12155837</v>
      </c>
    </row>
    <row r="412" spans="1:6" x14ac:dyDescent="0.3">
      <c r="A412" t="str">
        <f t="shared" si="6"/>
        <v>42685 EBAY</v>
      </c>
      <c r="B412" s="60">
        <v>42685</v>
      </c>
      <c r="C412" s="58" t="s">
        <v>52</v>
      </c>
      <c r="D412" s="61">
        <v>27.97</v>
      </c>
      <c r="E412">
        <v>28.64</v>
      </c>
      <c r="F412">
        <v>9603939</v>
      </c>
    </row>
    <row r="413" spans="1:6" x14ac:dyDescent="0.3">
      <c r="A413" t="str">
        <f t="shared" si="6"/>
        <v>42688 EBAY</v>
      </c>
      <c r="B413" s="60">
        <v>42688</v>
      </c>
      <c r="C413" s="58" t="s">
        <v>52</v>
      </c>
      <c r="D413" s="61">
        <v>28.63</v>
      </c>
      <c r="E413">
        <v>27.89</v>
      </c>
      <c r="F413">
        <v>12413821</v>
      </c>
    </row>
    <row r="414" spans="1:6" x14ac:dyDescent="0.3">
      <c r="A414" t="str">
        <f t="shared" si="6"/>
        <v>42689 EBAY</v>
      </c>
      <c r="B414" s="60">
        <v>42689</v>
      </c>
      <c r="C414" s="58" t="s">
        <v>52</v>
      </c>
      <c r="D414" s="61">
        <v>28.03</v>
      </c>
      <c r="E414">
        <v>28.49</v>
      </c>
      <c r="F414">
        <v>9482832</v>
      </c>
    </row>
    <row r="415" spans="1:6" x14ac:dyDescent="0.3">
      <c r="A415" t="str">
        <f t="shared" si="6"/>
        <v>42690 EBAY</v>
      </c>
      <c r="B415" s="60">
        <v>42690</v>
      </c>
      <c r="C415" s="58" t="s">
        <v>52</v>
      </c>
      <c r="D415" s="61">
        <v>28.39</v>
      </c>
      <c r="E415">
        <v>28.33</v>
      </c>
      <c r="F415">
        <v>10594125</v>
      </c>
    </row>
    <row r="416" spans="1:6" x14ac:dyDescent="0.3">
      <c r="A416" t="str">
        <f t="shared" si="6"/>
        <v>42691 EBAY</v>
      </c>
      <c r="B416" s="60">
        <v>42691</v>
      </c>
      <c r="C416" s="58" t="s">
        <v>52</v>
      </c>
      <c r="D416" s="61">
        <v>28.37</v>
      </c>
      <c r="E416">
        <v>28.87</v>
      </c>
      <c r="F416">
        <v>8908366</v>
      </c>
    </row>
    <row r="417" spans="1:6" x14ac:dyDescent="0.3">
      <c r="A417" t="str">
        <f t="shared" si="6"/>
        <v>42692 EBAY</v>
      </c>
      <c r="B417" s="60">
        <v>42692</v>
      </c>
      <c r="C417" s="58" t="s">
        <v>52</v>
      </c>
      <c r="D417" s="61">
        <v>28.84</v>
      </c>
      <c r="E417">
        <v>28.69</v>
      </c>
      <c r="F417">
        <v>11668691</v>
      </c>
    </row>
    <row r="418" spans="1:6" x14ac:dyDescent="0.3">
      <c r="A418" t="str">
        <f t="shared" si="6"/>
        <v>42695 EBAY</v>
      </c>
      <c r="B418" s="60">
        <v>42695</v>
      </c>
      <c r="C418" s="58" t="s">
        <v>52</v>
      </c>
      <c r="D418" s="61">
        <v>28.73</v>
      </c>
      <c r="E418">
        <v>29</v>
      </c>
      <c r="F418">
        <v>7376141</v>
      </c>
    </row>
    <row r="419" spans="1:6" x14ac:dyDescent="0.3">
      <c r="A419" t="str">
        <f t="shared" si="6"/>
        <v>42696 EBAY</v>
      </c>
      <c r="B419" s="60">
        <v>42696</v>
      </c>
      <c r="C419" s="58" t="s">
        <v>52</v>
      </c>
      <c r="D419" s="61">
        <v>29.44</v>
      </c>
      <c r="E419">
        <v>29.06</v>
      </c>
      <c r="F419">
        <v>7369241</v>
      </c>
    </row>
    <row r="420" spans="1:6" x14ac:dyDescent="0.3">
      <c r="A420" t="str">
        <f t="shared" si="6"/>
        <v>42697 EBAY</v>
      </c>
      <c r="B420" s="60">
        <v>42697</v>
      </c>
      <c r="C420" s="58" t="s">
        <v>52</v>
      </c>
      <c r="D420" s="61">
        <v>28.99</v>
      </c>
      <c r="E420">
        <v>28.9</v>
      </c>
      <c r="F420">
        <v>6033410</v>
      </c>
    </row>
    <row r="421" spans="1:6" x14ac:dyDescent="0.3">
      <c r="A421" t="str">
        <f t="shared" si="6"/>
        <v>42699 EBAY</v>
      </c>
      <c r="B421" s="60">
        <v>42699</v>
      </c>
      <c r="C421" s="58" t="s">
        <v>52</v>
      </c>
      <c r="D421" s="61">
        <v>28.94</v>
      </c>
      <c r="E421">
        <v>28.95</v>
      </c>
      <c r="F421">
        <v>3076016</v>
      </c>
    </row>
    <row r="422" spans="1:6" x14ac:dyDescent="0.3">
      <c r="A422" t="str">
        <f t="shared" si="6"/>
        <v>42702 EBAY</v>
      </c>
      <c r="B422" s="60">
        <v>42702</v>
      </c>
      <c r="C422" s="58" t="s">
        <v>52</v>
      </c>
      <c r="D422" s="61">
        <v>28.84</v>
      </c>
      <c r="E422">
        <v>28.57</v>
      </c>
      <c r="F422">
        <v>7245312</v>
      </c>
    </row>
    <row r="423" spans="1:6" x14ac:dyDescent="0.3">
      <c r="A423" t="str">
        <f t="shared" si="6"/>
        <v>42703 EBAY</v>
      </c>
      <c r="B423" s="60">
        <v>42703</v>
      </c>
      <c r="C423" s="58" t="s">
        <v>52</v>
      </c>
      <c r="D423" s="61">
        <v>28.56</v>
      </c>
      <c r="E423">
        <v>28.51</v>
      </c>
      <c r="F423">
        <v>7281590</v>
      </c>
    </row>
    <row r="424" spans="1:6" x14ac:dyDescent="0.3">
      <c r="A424" t="str">
        <f t="shared" si="6"/>
        <v>42704 EBAY</v>
      </c>
      <c r="B424" s="60">
        <v>42704</v>
      </c>
      <c r="C424" s="58" t="s">
        <v>52</v>
      </c>
      <c r="D424" s="61">
        <v>28.51</v>
      </c>
      <c r="E424">
        <v>27.81</v>
      </c>
      <c r="F424">
        <v>13777124</v>
      </c>
    </row>
    <row r="425" spans="1:6" x14ac:dyDescent="0.3">
      <c r="A425" t="str">
        <f t="shared" si="6"/>
        <v>42705 EBAY</v>
      </c>
      <c r="B425" s="60">
        <v>42705</v>
      </c>
      <c r="C425" s="58" t="s">
        <v>52</v>
      </c>
      <c r="D425" s="61">
        <v>27.92</v>
      </c>
      <c r="E425">
        <v>27.39</v>
      </c>
      <c r="F425">
        <v>9775441</v>
      </c>
    </row>
    <row r="426" spans="1:6" x14ac:dyDescent="0.3">
      <c r="A426" t="str">
        <f t="shared" si="6"/>
        <v>42706 EBAY</v>
      </c>
      <c r="B426" s="60">
        <v>42706</v>
      </c>
      <c r="C426" s="58" t="s">
        <v>52</v>
      </c>
      <c r="D426" s="61">
        <v>27.73</v>
      </c>
      <c r="E426">
        <v>28.42</v>
      </c>
      <c r="F426">
        <v>14437530</v>
      </c>
    </row>
    <row r="427" spans="1:6" x14ac:dyDescent="0.3">
      <c r="A427" t="str">
        <f t="shared" si="6"/>
        <v>42709 EBAY</v>
      </c>
      <c r="B427" s="60">
        <v>42709</v>
      </c>
      <c r="C427" s="58" t="s">
        <v>52</v>
      </c>
      <c r="D427" s="61">
        <v>28.55</v>
      </c>
      <c r="E427">
        <v>28.35</v>
      </c>
      <c r="F427">
        <v>10802850</v>
      </c>
    </row>
    <row r="428" spans="1:6" x14ac:dyDescent="0.3">
      <c r="A428" t="str">
        <f t="shared" si="6"/>
        <v>42710 EBAY</v>
      </c>
      <c r="B428" s="60">
        <v>42710</v>
      </c>
      <c r="C428" s="58" t="s">
        <v>52</v>
      </c>
      <c r="D428" s="61">
        <v>28.3</v>
      </c>
      <c r="E428">
        <v>28.21</v>
      </c>
      <c r="F428">
        <v>10387548</v>
      </c>
    </row>
    <row r="429" spans="1:6" x14ac:dyDescent="0.3">
      <c r="A429" t="str">
        <f t="shared" si="6"/>
        <v>42711 EBAY</v>
      </c>
      <c r="B429" s="60">
        <v>42711</v>
      </c>
      <c r="C429" s="58" t="s">
        <v>52</v>
      </c>
      <c r="D429" s="61">
        <v>28.14</v>
      </c>
      <c r="E429">
        <v>28.91</v>
      </c>
      <c r="F429">
        <v>10286921</v>
      </c>
    </row>
    <row r="430" spans="1:6" x14ac:dyDescent="0.3">
      <c r="A430" t="str">
        <f t="shared" si="6"/>
        <v>42712 EBAY</v>
      </c>
      <c r="B430" s="60">
        <v>42712</v>
      </c>
      <c r="C430" s="58" t="s">
        <v>52</v>
      </c>
      <c r="D430" s="61">
        <v>28.96</v>
      </c>
      <c r="E430">
        <v>29.42</v>
      </c>
      <c r="F430">
        <v>12263198</v>
      </c>
    </row>
    <row r="431" spans="1:6" x14ac:dyDescent="0.3">
      <c r="A431" t="str">
        <f t="shared" si="6"/>
        <v>42713 EBAY</v>
      </c>
      <c r="B431" s="60">
        <v>42713</v>
      </c>
      <c r="C431" s="58" t="s">
        <v>52</v>
      </c>
      <c r="D431" s="61">
        <v>29.61</v>
      </c>
      <c r="E431">
        <v>29.97</v>
      </c>
      <c r="F431">
        <v>13548980</v>
      </c>
    </row>
    <row r="432" spans="1:6" x14ac:dyDescent="0.3">
      <c r="A432" t="str">
        <f t="shared" si="6"/>
        <v>42716 EBAY</v>
      </c>
      <c r="B432" s="60">
        <v>42716</v>
      </c>
      <c r="C432" s="58" t="s">
        <v>52</v>
      </c>
      <c r="D432" s="61">
        <v>30.02</v>
      </c>
      <c r="E432">
        <v>30.21</v>
      </c>
      <c r="F432">
        <v>14940135</v>
      </c>
    </row>
    <row r="433" spans="1:6" x14ac:dyDescent="0.3">
      <c r="A433" t="str">
        <f t="shared" si="6"/>
        <v>42717 EBAY</v>
      </c>
      <c r="B433" s="60">
        <v>42717</v>
      </c>
      <c r="C433" s="58" t="s">
        <v>52</v>
      </c>
      <c r="D433" s="61">
        <v>30.36</v>
      </c>
      <c r="E433">
        <v>29.82</v>
      </c>
      <c r="F433">
        <v>11664270</v>
      </c>
    </row>
    <row r="434" spans="1:6" x14ac:dyDescent="0.3">
      <c r="A434" t="str">
        <f t="shared" si="6"/>
        <v>42718 EBAY</v>
      </c>
      <c r="B434" s="60">
        <v>42718</v>
      </c>
      <c r="C434" s="58" t="s">
        <v>52</v>
      </c>
      <c r="D434" s="61">
        <v>29.85</v>
      </c>
      <c r="E434">
        <v>29.82</v>
      </c>
      <c r="F434">
        <v>9624841</v>
      </c>
    </row>
    <row r="435" spans="1:6" x14ac:dyDescent="0.3">
      <c r="A435" t="str">
        <f t="shared" si="6"/>
        <v>42719 EBAY</v>
      </c>
      <c r="B435" s="60">
        <v>42719</v>
      </c>
      <c r="C435" s="58" t="s">
        <v>52</v>
      </c>
      <c r="D435" s="61">
        <v>29.87</v>
      </c>
      <c r="E435">
        <v>29.73</v>
      </c>
      <c r="F435">
        <v>10140574</v>
      </c>
    </row>
    <row r="436" spans="1:6" x14ac:dyDescent="0.3">
      <c r="A436" t="str">
        <f t="shared" si="6"/>
        <v>42720 EBAY</v>
      </c>
      <c r="B436" s="60">
        <v>42720</v>
      </c>
      <c r="C436" s="58" t="s">
        <v>52</v>
      </c>
      <c r="D436" s="61">
        <v>29.73</v>
      </c>
      <c r="E436">
        <v>29.61</v>
      </c>
      <c r="F436">
        <v>14682006</v>
      </c>
    </row>
    <row r="437" spans="1:6" x14ac:dyDescent="0.3">
      <c r="A437" t="str">
        <f t="shared" si="6"/>
        <v>42723 EBAY</v>
      </c>
      <c r="B437" s="60">
        <v>42723</v>
      </c>
      <c r="C437" s="58" t="s">
        <v>52</v>
      </c>
      <c r="D437" s="61">
        <v>29.7</v>
      </c>
      <c r="E437">
        <v>29.38</v>
      </c>
      <c r="F437">
        <v>7814545</v>
      </c>
    </row>
    <row r="438" spans="1:6" x14ac:dyDescent="0.3">
      <c r="A438" t="str">
        <f t="shared" si="6"/>
        <v>42724 EBAY</v>
      </c>
      <c r="B438" s="60">
        <v>42724</v>
      </c>
      <c r="C438" s="58" t="s">
        <v>52</v>
      </c>
      <c r="D438" s="61">
        <v>29.53</v>
      </c>
      <c r="E438">
        <v>29.26</v>
      </c>
      <c r="F438">
        <v>11237541</v>
      </c>
    </row>
    <row r="439" spans="1:6" x14ac:dyDescent="0.3">
      <c r="A439" t="str">
        <f t="shared" si="6"/>
        <v>42725 EBAY</v>
      </c>
      <c r="B439" s="60">
        <v>42725</v>
      </c>
      <c r="C439" s="58" t="s">
        <v>52</v>
      </c>
      <c r="D439" s="61">
        <v>29.14</v>
      </c>
      <c r="E439">
        <v>29.36</v>
      </c>
      <c r="F439">
        <v>8634796</v>
      </c>
    </row>
    <row r="440" spans="1:6" x14ac:dyDescent="0.3">
      <c r="A440" t="str">
        <f t="shared" si="6"/>
        <v>42726 EBAY</v>
      </c>
      <c r="B440" s="60">
        <v>42726</v>
      </c>
      <c r="C440" s="58" t="s">
        <v>52</v>
      </c>
      <c r="D440" s="61">
        <v>29.28</v>
      </c>
      <c r="E440">
        <v>29.54</v>
      </c>
      <c r="F440">
        <v>8865587</v>
      </c>
    </row>
    <row r="441" spans="1:6" x14ac:dyDescent="0.3">
      <c r="A441" t="str">
        <f t="shared" si="6"/>
        <v>42727 EBAY</v>
      </c>
      <c r="B441" s="60">
        <v>42727</v>
      </c>
      <c r="C441" s="58" t="s">
        <v>52</v>
      </c>
      <c r="D441" s="61">
        <v>29.82</v>
      </c>
      <c r="E441">
        <v>29.79</v>
      </c>
      <c r="F441">
        <v>8133374</v>
      </c>
    </row>
    <row r="442" spans="1:6" x14ac:dyDescent="0.3">
      <c r="A442" t="str">
        <f t="shared" si="6"/>
        <v>42731 EBAY</v>
      </c>
      <c r="B442" s="60">
        <v>42731</v>
      </c>
      <c r="C442" s="58" t="s">
        <v>52</v>
      </c>
      <c r="D442" s="61">
        <v>29.83</v>
      </c>
      <c r="E442">
        <v>30.24</v>
      </c>
      <c r="F442">
        <v>7513429</v>
      </c>
    </row>
    <row r="443" spans="1:6" x14ac:dyDescent="0.3">
      <c r="A443" t="str">
        <f t="shared" si="6"/>
        <v>42732 EBAY</v>
      </c>
      <c r="B443" s="60">
        <v>42732</v>
      </c>
      <c r="C443" s="58" t="s">
        <v>52</v>
      </c>
      <c r="D443" s="61">
        <v>30.24</v>
      </c>
      <c r="E443">
        <v>30.01</v>
      </c>
      <c r="F443">
        <v>8118900</v>
      </c>
    </row>
    <row r="444" spans="1:6" x14ac:dyDescent="0.3">
      <c r="A444" t="str">
        <f t="shared" si="6"/>
        <v>42733 EBAY</v>
      </c>
      <c r="B444" s="60">
        <v>42733</v>
      </c>
      <c r="C444" s="58" t="s">
        <v>52</v>
      </c>
      <c r="D444" s="61">
        <v>30.02</v>
      </c>
      <c r="E444">
        <v>29.98</v>
      </c>
      <c r="F444">
        <v>7119575</v>
      </c>
    </row>
    <row r="445" spans="1:6" x14ac:dyDescent="0.3">
      <c r="A445" t="str">
        <f t="shared" si="6"/>
        <v>42734 EBAY</v>
      </c>
      <c r="B445" s="60">
        <v>42734</v>
      </c>
      <c r="C445" s="58" t="s">
        <v>52</v>
      </c>
      <c r="D445" s="61">
        <v>30.38</v>
      </c>
      <c r="E445">
        <v>29.69</v>
      </c>
      <c r="F445">
        <v>8189666</v>
      </c>
    </row>
    <row r="446" spans="1:6" x14ac:dyDescent="0.3">
      <c r="A446" t="str">
        <f t="shared" si="6"/>
        <v>42738 EBAY</v>
      </c>
      <c r="B446" s="60">
        <v>42738</v>
      </c>
      <c r="C446" s="58" t="s">
        <v>52</v>
      </c>
      <c r="D446" s="61">
        <v>29.83</v>
      </c>
      <c r="E446">
        <v>29.84</v>
      </c>
      <c r="F446">
        <v>7665031</v>
      </c>
    </row>
    <row r="447" spans="1:6" x14ac:dyDescent="0.3">
      <c r="A447" t="str">
        <f t="shared" si="6"/>
        <v>42739 EBAY</v>
      </c>
      <c r="B447" s="60">
        <v>42739</v>
      </c>
      <c r="C447" s="58" t="s">
        <v>52</v>
      </c>
      <c r="D447" s="61">
        <v>29.91</v>
      </c>
      <c r="E447">
        <v>29.76</v>
      </c>
      <c r="F447">
        <v>9538779</v>
      </c>
    </row>
    <row r="448" spans="1:6" x14ac:dyDescent="0.3">
      <c r="A448" t="str">
        <f t="shared" si="6"/>
        <v>42740 EBAY</v>
      </c>
      <c r="B448" s="60">
        <v>42740</v>
      </c>
      <c r="C448" s="58" t="s">
        <v>52</v>
      </c>
      <c r="D448" s="61">
        <v>29.73</v>
      </c>
      <c r="E448">
        <v>30.01</v>
      </c>
      <c r="F448">
        <v>9062195</v>
      </c>
    </row>
    <row r="449" spans="1:6" x14ac:dyDescent="0.3">
      <c r="A449" t="str">
        <f t="shared" si="6"/>
        <v>42741 EBAY</v>
      </c>
      <c r="B449" s="60">
        <v>42741</v>
      </c>
      <c r="C449" s="58" t="s">
        <v>52</v>
      </c>
      <c r="D449" s="61">
        <v>29.97</v>
      </c>
      <c r="E449">
        <v>31.05</v>
      </c>
      <c r="F449">
        <v>13351423</v>
      </c>
    </row>
    <row r="450" spans="1:6" x14ac:dyDescent="0.3">
      <c r="A450" t="str">
        <f t="shared" si="6"/>
        <v>42744 EBAY</v>
      </c>
      <c r="B450" s="60">
        <v>42744</v>
      </c>
      <c r="C450" s="58" t="s">
        <v>52</v>
      </c>
      <c r="D450" s="61">
        <v>31</v>
      </c>
      <c r="E450">
        <v>30.75</v>
      </c>
      <c r="F450">
        <v>10532655</v>
      </c>
    </row>
    <row r="451" spans="1:6" x14ac:dyDescent="0.3">
      <c r="A451" t="str">
        <f t="shared" si="6"/>
        <v>42745 EBAY</v>
      </c>
      <c r="B451" s="60">
        <v>42745</v>
      </c>
      <c r="C451" s="58" t="s">
        <v>52</v>
      </c>
      <c r="D451" s="61">
        <v>30.67</v>
      </c>
      <c r="E451">
        <v>30.25</v>
      </c>
      <c r="F451">
        <v>13833143</v>
      </c>
    </row>
    <row r="452" spans="1:6" x14ac:dyDescent="0.3">
      <c r="A452" t="str">
        <f t="shared" si="6"/>
        <v>42746 EBAY</v>
      </c>
      <c r="B452" s="60">
        <v>42746</v>
      </c>
      <c r="C452" s="58" t="s">
        <v>52</v>
      </c>
      <c r="D452" s="61">
        <v>30.3</v>
      </c>
      <c r="E452">
        <v>30.41</v>
      </c>
      <c r="F452">
        <v>8168999</v>
      </c>
    </row>
    <row r="453" spans="1:6" x14ac:dyDescent="0.3">
      <c r="A453" t="str">
        <f t="shared" ref="A453:A516" si="7">CONCATENATE(B453, " ", C453)</f>
        <v>42747 EBAY</v>
      </c>
      <c r="B453" s="60">
        <v>42747</v>
      </c>
      <c r="C453" s="58" t="s">
        <v>52</v>
      </c>
      <c r="D453" s="61">
        <v>30.8</v>
      </c>
      <c r="E453">
        <v>30.35</v>
      </c>
      <c r="F453">
        <v>7890497</v>
      </c>
    </row>
    <row r="454" spans="1:6" x14ac:dyDescent="0.3">
      <c r="A454" t="str">
        <f t="shared" si="7"/>
        <v>42748 EBAY</v>
      </c>
      <c r="B454" s="60">
        <v>42748</v>
      </c>
      <c r="C454" s="58" t="s">
        <v>52</v>
      </c>
      <c r="D454" s="61">
        <v>30.21</v>
      </c>
      <c r="E454">
        <v>30.29</v>
      </c>
      <c r="F454">
        <v>7822793</v>
      </c>
    </row>
    <row r="455" spans="1:6" x14ac:dyDescent="0.3">
      <c r="A455" t="str">
        <f t="shared" si="7"/>
        <v>42752 EBAY</v>
      </c>
      <c r="B455" s="60">
        <v>42752</v>
      </c>
      <c r="C455" s="58" t="s">
        <v>52</v>
      </c>
      <c r="D455" s="61">
        <v>30.33</v>
      </c>
      <c r="E455">
        <v>30.29</v>
      </c>
      <c r="F455">
        <v>7447149</v>
      </c>
    </row>
    <row r="456" spans="1:6" x14ac:dyDescent="0.3">
      <c r="A456" t="str">
        <f t="shared" si="7"/>
        <v>42753 EBAY</v>
      </c>
      <c r="B456" s="60">
        <v>42753</v>
      </c>
      <c r="C456" s="58" t="s">
        <v>52</v>
      </c>
      <c r="D456" s="61">
        <v>30.29</v>
      </c>
      <c r="E456">
        <v>30.39</v>
      </c>
      <c r="F456">
        <v>9523703</v>
      </c>
    </row>
    <row r="457" spans="1:6" x14ac:dyDescent="0.3">
      <c r="A457" t="str">
        <f t="shared" si="7"/>
        <v>42754 EBAY</v>
      </c>
      <c r="B457" s="60">
        <v>42754</v>
      </c>
      <c r="C457" s="58" t="s">
        <v>52</v>
      </c>
      <c r="D457" s="61">
        <v>30.26</v>
      </c>
      <c r="E457">
        <v>30.72</v>
      </c>
      <c r="F457">
        <v>14112364</v>
      </c>
    </row>
    <row r="458" spans="1:6" x14ac:dyDescent="0.3">
      <c r="A458" t="str">
        <f t="shared" si="7"/>
        <v>42755 EBAY</v>
      </c>
      <c r="B458" s="60">
        <v>42755</v>
      </c>
      <c r="C458" s="58" t="s">
        <v>52</v>
      </c>
      <c r="D458" s="61">
        <v>30.84</v>
      </c>
      <c r="E458">
        <v>30.64</v>
      </c>
      <c r="F458">
        <v>8496268</v>
      </c>
    </row>
    <row r="459" spans="1:6" x14ac:dyDescent="0.3">
      <c r="A459" t="str">
        <f t="shared" si="7"/>
        <v>42758 EBAY</v>
      </c>
      <c r="B459" s="60">
        <v>42758</v>
      </c>
      <c r="C459" s="58" t="s">
        <v>52</v>
      </c>
      <c r="D459" s="61">
        <v>30.64</v>
      </c>
      <c r="E459">
        <v>30.27</v>
      </c>
      <c r="F459">
        <v>9341136</v>
      </c>
    </row>
    <row r="460" spans="1:6" x14ac:dyDescent="0.3">
      <c r="A460" t="str">
        <f t="shared" si="7"/>
        <v>42759 EBAY</v>
      </c>
      <c r="B460" s="60">
        <v>42759</v>
      </c>
      <c r="C460" s="58" t="s">
        <v>52</v>
      </c>
      <c r="D460" s="61">
        <v>30.3</v>
      </c>
      <c r="E460">
        <v>29.99</v>
      </c>
      <c r="F460">
        <v>16925426</v>
      </c>
    </row>
    <row r="461" spans="1:6" x14ac:dyDescent="0.3">
      <c r="A461" t="str">
        <f t="shared" si="7"/>
        <v>42760 EBAY</v>
      </c>
      <c r="B461" s="60">
        <v>42760</v>
      </c>
      <c r="C461" s="58" t="s">
        <v>52</v>
      </c>
      <c r="D461" s="61">
        <v>30.25</v>
      </c>
      <c r="E461">
        <v>30.23</v>
      </c>
      <c r="F461">
        <v>25216974</v>
      </c>
    </row>
    <row r="462" spans="1:6" x14ac:dyDescent="0.3">
      <c r="A462" t="str">
        <f t="shared" si="7"/>
        <v>42761 EBAY</v>
      </c>
      <c r="B462" s="60">
        <v>42761</v>
      </c>
      <c r="C462" s="58" t="s">
        <v>52</v>
      </c>
      <c r="D462" s="61">
        <v>32.369999999999997</v>
      </c>
      <c r="E462">
        <v>31.74</v>
      </c>
      <c r="F462">
        <v>32044354</v>
      </c>
    </row>
    <row r="463" spans="1:6" x14ac:dyDescent="0.3">
      <c r="A463" t="str">
        <f t="shared" si="7"/>
        <v>42762 EBAY</v>
      </c>
      <c r="B463" s="60">
        <v>42762</v>
      </c>
      <c r="C463" s="58" t="s">
        <v>52</v>
      </c>
      <c r="D463" s="61">
        <v>31.95</v>
      </c>
      <c r="E463">
        <v>32.51</v>
      </c>
      <c r="F463">
        <v>17406740</v>
      </c>
    </row>
    <row r="464" spans="1:6" x14ac:dyDescent="0.3">
      <c r="A464" t="str">
        <f t="shared" si="7"/>
        <v>42765 EBAY</v>
      </c>
      <c r="B464" s="60">
        <v>42765</v>
      </c>
      <c r="C464" s="58" t="s">
        <v>52</v>
      </c>
      <c r="D464" s="61">
        <v>32.229999999999997</v>
      </c>
      <c r="E464">
        <v>32.17</v>
      </c>
      <c r="F464">
        <v>11247659</v>
      </c>
    </row>
    <row r="465" spans="1:6" x14ac:dyDescent="0.3">
      <c r="A465" t="str">
        <f t="shared" si="7"/>
        <v>42766 EBAY</v>
      </c>
      <c r="B465" s="60">
        <v>42766</v>
      </c>
      <c r="C465" s="58" t="s">
        <v>52</v>
      </c>
      <c r="D465" s="61">
        <v>31.89</v>
      </c>
      <c r="E465">
        <v>31.83</v>
      </c>
      <c r="F465">
        <v>9469076</v>
      </c>
    </row>
    <row r="466" spans="1:6" x14ac:dyDescent="0.3">
      <c r="A466" t="str">
        <f t="shared" si="7"/>
        <v>42767 EBAY</v>
      </c>
      <c r="B466" s="60">
        <v>42767</v>
      </c>
      <c r="C466" s="58" t="s">
        <v>52</v>
      </c>
      <c r="D466" s="61">
        <v>31.9</v>
      </c>
      <c r="E466">
        <v>32.18</v>
      </c>
      <c r="F466">
        <v>9700776</v>
      </c>
    </row>
    <row r="467" spans="1:6" x14ac:dyDescent="0.3">
      <c r="A467" t="str">
        <f t="shared" si="7"/>
        <v>42768 EBAY</v>
      </c>
      <c r="B467" s="60">
        <v>42768</v>
      </c>
      <c r="C467" s="58" t="s">
        <v>52</v>
      </c>
      <c r="D467" s="61">
        <v>32.06</v>
      </c>
      <c r="E467">
        <v>31.97</v>
      </c>
      <c r="F467">
        <v>6028585</v>
      </c>
    </row>
    <row r="468" spans="1:6" x14ac:dyDescent="0.3">
      <c r="A468" t="str">
        <f t="shared" si="7"/>
        <v>42769 EBAY</v>
      </c>
      <c r="B468" s="60">
        <v>42769</v>
      </c>
      <c r="C468" s="58" t="s">
        <v>52</v>
      </c>
      <c r="D468" s="61">
        <v>32.11</v>
      </c>
      <c r="E468">
        <v>32.07</v>
      </c>
      <c r="F468">
        <v>5423500</v>
      </c>
    </row>
    <row r="469" spans="1:6" x14ac:dyDescent="0.3">
      <c r="A469" t="str">
        <f t="shared" si="7"/>
        <v>42772 EBAY</v>
      </c>
      <c r="B469" s="60">
        <v>42772</v>
      </c>
      <c r="C469" s="58" t="s">
        <v>52</v>
      </c>
      <c r="D469" s="61">
        <v>32.01</v>
      </c>
      <c r="E469">
        <v>32.03</v>
      </c>
      <c r="F469">
        <v>5339846</v>
      </c>
    </row>
    <row r="470" spans="1:6" x14ac:dyDescent="0.3">
      <c r="A470" t="str">
        <f t="shared" si="7"/>
        <v>42773 EBAY</v>
      </c>
      <c r="B470" s="60">
        <v>42773</v>
      </c>
      <c r="C470" s="58" t="s">
        <v>52</v>
      </c>
      <c r="D470" s="61">
        <v>31.95</v>
      </c>
      <c r="E470">
        <v>32.43</v>
      </c>
      <c r="F470">
        <v>8135989</v>
      </c>
    </row>
    <row r="471" spans="1:6" x14ac:dyDescent="0.3">
      <c r="A471" t="str">
        <f t="shared" si="7"/>
        <v>42774 EBAY</v>
      </c>
      <c r="B471" s="60">
        <v>42774</v>
      </c>
      <c r="C471" s="58" t="s">
        <v>52</v>
      </c>
      <c r="D471" s="61">
        <v>32.450000000000003</v>
      </c>
      <c r="E471">
        <v>33.25</v>
      </c>
      <c r="F471">
        <v>17081163</v>
      </c>
    </row>
    <row r="472" spans="1:6" x14ac:dyDescent="0.3">
      <c r="A472" t="str">
        <f t="shared" si="7"/>
        <v>42775 EBAY</v>
      </c>
      <c r="B472" s="60">
        <v>42775</v>
      </c>
      <c r="C472" s="58" t="s">
        <v>52</v>
      </c>
      <c r="D472" s="61">
        <v>33.29</v>
      </c>
      <c r="E472">
        <v>33.119999999999997</v>
      </c>
      <c r="F472">
        <v>10465621</v>
      </c>
    </row>
    <row r="473" spans="1:6" x14ac:dyDescent="0.3">
      <c r="A473" t="str">
        <f t="shared" si="7"/>
        <v>42776 EBAY</v>
      </c>
      <c r="B473" s="60">
        <v>42776</v>
      </c>
      <c r="C473" s="58" t="s">
        <v>52</v>
      </c>
      <c r="D473" s="61">
        <v>33.11</v>
      </c>
      <c r="E473">
        <v>33.630000000000003</v>
      </c>
      <c r="F473">
        <v>13492272</v>
      </c>
    </row>
    <row r="474" spans="1:6" x14ac:dyDescent="0.3">
      <c r="A474" t="str">
        <f t="shared" si="7"/>
        <v>42779 EBAY</v>
      </c>
      <c r="B474" s="60">
        <v>42779</v>
      </c>
      <c r="C474" s="58" t="s">
        <v>52</v>
      </c>
      <c r="D474" s="61">
        <v>33.619999999999997</v>
      </c>
      <c r="E474">
        <v>33.79</v>
      </c>
      <c r="F474">
        <v>10744501</v>
      </c>
    </row>
    <row r="475" spans="1:6" x14ac:dyDescent="0.3">
      <c r="A475" t="str">
        <f t="shared" si="7"/>
        <v>42780 EBAY</v>
      </c>
      <c r="B475" s="60">
        <v>42780</v>
      </c>
      <c r="C475" s="58" t="s">
        <v>52</v>
      </c>
      <c r="D475" s="61">
        <v>33.61</v>
      </c>
      <c r="E475">
        <v>33.630000000000003</v>
      </c>
      <c r="F475">
        <v>7616370</v>
      </c>
    </row>
    <row r="476" spans="1:6" x14ac:dyDescent="0.3">
      <c r="A476" t="str">
        <f t="shared" si="7"/>
        <v>42781 EBAY</v>
      </c>
      <c r="B476" s="60">
        <v>42781</v>
      </c>
      <c r="C476" s="58" t="s">
        <v>52</v>
      </c>
      <c r="D476" s="61">
        <v>33.619999999999997</v>
      </c>
      <c r="E476">
        <v>34.01</v>
      </c>
      <c r="F476">
        <v>7994512</v>
      </c>
    </row>
    <row r="477" spans="1:6" x14ac:dyDescent="0.3">
      <c r="A477" t="str">
        <f t="shared" si="7"/>
        <v>42782 EBAY</v>
      </c>
      <c r="B477" s="60">
        <v>42782</v>
      </c>
      <c r="C477" s="58" t="s">
        <v>52</v>
      </c>
      <c r="D477" s="61">
        <v>33.840000000000003</v>
      </c>
      <c r="E477">
        <v>33.54</v>
      </c>
      <c r="F477">
        <v>8891838</v>
      </c>
    </row>
    <row r="478" spans="1:6" x14ac:dyDescent="0.3">
      <c r="A478" t="str">
        <f t="shared" si="7"/>
        <v>42783 EBAY</v>
      </c>
      <c r="B478" s="60">
        <v>42783</v>
      </c>
      <c r="C478" s="58" t="s">
        <v>52</v>
      </c>
      <c r="D478" s="61">
        <v>33.51</v>
      </c>
      <c r="E478">
        <v>33.76</v>
      </c>
      <c r="F478">
        <v>7797304</v>
      </c>
    </row>
    <row r="479" spans="1:6" x14ac:dyDescent="0.3">
      <c r="A479" t="str">
        <f t="shared" si="7"/>
        <v>42787 EBAY</v>
      </c>
      <c r="B479" s="60">
        <v>42787</v>
      </c>
      <c r="C479" s="58" t="s">
        <v>52</v>
      </c>
      <c r="D479" s="61">
        <v>33.76</v>
      </c>
      <c r="E479">
        <v>33.92</v>
      </c>
      <c r="F479">
        <v>7237496</v>
      </c>
    </row>
    <row r="480" spans="1:6" x14ac:dyDescent="0.3">
      <c r="A480" t="str">
        <f t="shared" si="7"/>
        <v>42788 EBAY</v>
      </c>
      <c r="B480" s="60">
        <v>42788</v>
      </c>
      <c r="C480" s="58" t="s">
        <v>52</v>
      </c>
      <c r="D480" s="61">
        <v>33.92</v>
      </c>
      <c r="E480">
        <v>33.82</v>
      </c>
      <c r="F480">
        <v>7068204</v>
      </c>
    </row>
    <row r="481" spans="1:6" x14ac:dyDescent="0.3">
      <c r="A481" t="str">
        <f t="shared" si="7"/>
        <v>42789 EBAY</v>
      </c>
      <c r="B481" s="60">
        <v>42789</v>
      </c>
      <c r="C481" s="58" t="s">
        <v>52</v>
      </c>
      <c r="D481" s="61">
        <v>33.78</v>
      </c>
      <c r="E481">
        <v>33.6</v>
      </c>
      <c r="F481">
        <v>6528369</v>
      </c>
    </row>
    <row r="482" spans="1:6" x14ac:dyDescent="0.3">
      <c r="A482" t="str">
        <f t="shared" si="7"/>
        <v>42790 EBAY</v>
      </c>
      <c r="B482" s="60">
        <v>42790</v>
      </c>
      <c r="C482" s="58" t="s">
        <v>52</v>
      </c>
      <c r="D482" s="61">
        <v>33.549999999999997</v>
      </c>
      <c r="E482">
        <v>34.06</v>
      </c>
      <c r="F482">
        <v>8098701</v>
      </c>
    </row>
    <row r="483" spans="1:6" x14ac:dyDescent="0.3">
      <c r="A483" t="str">
        <f t="shared" si="7"/>
        <v>42793 EBAY</v>
      </c>
      <c r="B483" s="60">
        <v>42793</v>
      </c>
      <c r="C483" s="58" t="s">
        <v>52</v>
      </c>
      <c r="D483" s="61">
        <v>34.049999999999997</v>
      </c>
      <c r="E483">
        <v>34.28</v>
      </c>
      <c r="F483">
        <v>7372977</v>
      </c>
    </row>
    <row r="484" spans="1:6" x14ac:dyDescent="0.3">
      <c r="A484" t="str">
        <f t="shared" si="7"/>
        <v>42794 EBAY</v>
      </c>
      <c r="B484" s="60">
        <v>42794</v>
      </c>
      <c r="C484" s="58" t="s">
        <v>52</v>
      </c>
      <c r="D484" s="61">
        <v>34.159999999999997</v>
      </c>
      <c r="E484">
        <v>33.9</v>
      </c>
      <c r="F484">
        <v>8105294</v>
      </c>
    </row>
    <row r="485" spans="1:6" x14ac:dyDescent="0.3">
      <c r="A485" t="str">
        <f t="shared" si="7"/>
        <v>42795 EBAY</v>
      </c>
      <c r="B485" s="60">
        <v>42795</v>
      </c>
      <c r="C485" s="58" t="s">
        <v>52</v>
      </c>
      <c r="D485" s="61">
        <v>34.11</v>
      </c>
      <c r="E485">
        <v>34.270000000000003</v>
      </c>
      <c r="F485">
        <v>5736123</v>
      </c>
    </row>
    <row r="486" spans="1:6" x14ac:dyDescent="0.3">
      <c r="A486" t="str">
        <f t="shared" si="7"/>
        <v>42796 EBAY</v>
      </c>
      <c r="B486" s="60">
        <v>42796</v>
      </c>
      <c r="C486" s="58" t="s">
        <v>52</v>
      </c>
      <c r="D486" s="61">
        <v>34.19</v>
      </c>
      <c r="E486">
        <v>33.909999999999997</v>
      </c>
      <c r="F486">
        <v>4698206</v>
      </c>
    </row>
    <row r="487" spans="1:6" x14ac:dyDescent="0.3">
      <c r="A487" t="str">
        <f t="shared" si="7"/>
        <v>42797 EBAY</v>
      </c>
      <c r="B487" s="60">
        <v>42797</v>
      </c>
      <c r="C487" s="58" t="s">
        <v>52</v>
      </c>
      <c r="D487" s="61">
        <v>33.86</v>
      </c>
      <c r="E487">
        <v>33.74</v>
      </c>
      <c r="F487">
        <v>6555859</v>
      </c>
    </row>
    <row r="488" spans="1:6" x14ac:dyDescent="0.3">
      <c r="A488" t="str">
        <f t="shared" si="7"/>
        <v>42800 EBAY</v>
      </c>
      <c r="B488" s="60">
        <v>42800</v>
      </c>
      <c r="C488" s="58" t="s">
        <v>52</v>
      </c>
      <c r="D488" s="61">
        <v>33.67</v>
      </c>
      <c r="E488">
        <v>33.64</v>
      </c>
      <c r="F488">
        <v>7728659</v>
      </c>
    </row>
    <row r="489" spans="1:6" x14ac:dyDescent="0.3">
      <c r="A489" t="str">
        <f t="shared" si="7"/>
        <v>42801 EBAY</v>
      </c>
      <c r="B489" s="60">
        <v>42801</v>
      </c>
      <c r="C489" s="58" t="s">
        <v>52</v>
      </c>
      <c r="D489" s="61">
        <v>33.71</v>
      </c>
      <c r="E489">
        <v>33.47</v>
      </c>
      <c r="F489">
        <v>6945534</v>
      </c>
    </row>
    <row r="490" spans="1:6" x14ac:dyDescent="0.3">
      <c r="A490" t="str">
        <f t="shared" si="7"/>
        <v>42802 EBAY</v>
      </c>
      <c r="B490" s="60">
        <v>42802</v>
      </c>
      <c r="C490" s="58" t="s">
        <v>52</v>
      </c>
      <c r="D490" s="61">
        <v>33.549999999999997</v>
      </c>
      <c r="E490">
        <v>33.32</v>
      </c>
      <c r="F490">
        <v>7871940</v>
      </c>
    </row>
    <row r="491" spans="1:6" x14ac:dyDescent="0.3">
      <c r="A491" t="str">
        <f t="shared" si="7"/>
        <v>42803 EBAY</v>
      </c>
      <c r="B491" s="60">
        <v>42803</v>
      </c>
      <c r="C491" s="58" t="s">
        <v>52</v>
      </c>
      <c r="D491" s="61">
        <v>33.270000000000003</v>
      </c>
      <c r="E491">
        <v>33.18</v>
      </c>
      <c r="F491">
        <v>5545782</v>
      </c>
    </row>
    <row r="492" spans="1:6" x14ac:dyDescent="0.3">
      <c r="A492" t="str">
        <f t="shared" si="7"/>
        <v>42804 EBAY</v>
      </c>
      <c r="B492" s="60">
        <v>42804</v>
      </c>
      <c r="C492" s="58" t="s">
        <v>52</v>
      </c>
      <c r="D492" s="61">
        <v>33.44</v>
      </c>
      <c r="E492">
        <v>33.130000000000003</v>
      </c>
      <c r="F492">
        <v>4977310</v>
      </c>
    </row>
    <row r="493" spans="1:6" x14ac:dyDescent="0.3">
      <c r="A493" t="str">
        <f t="shared" si="7"/>
        <v>42807 EBAY</v>
      </c>
      <c r="B493" s="60">
        <v>42807</v>
      </c>
      <c r="C493" s="58" t="s">
        <v>52</v>
      </c>
      <c r="D493" s="61">
        <v>33.130000000000003</v>
      </c>
      <c r="E493">
        <v>32.81</v>
      </c>
      <c r="F493">
        <v>10866190</v>
      </c>
    </row>
    <row r="494" spans="1:6" x14ac:dyDescent="0.3">
      <c r="A494" t="str">
        <f t="shared" si="7"/>
        <v>42808 EBAY</v>
      </c>
      <c r="B494" s="60">
        <v>42808</v>
      </c>
      <c r="C494" s="58" t="s">
        <v>52</v>
      </c>
      <c r="D494" s="61">
        <v>32.85</v>
      </c>
      <c r="E494">
        <v>32.86</v>
      </c>
      <c r="F494">
        <v>6829788</v>
      </c>
    </row>
    <row r="495" spans="1:6" x14ac:dyDescent="0.3">
      <c r="A495" t="str">
        <f t="shared" si="7"/>
        <v>42809 EBAY</v>
      </c>
      <c r="B495" s="60">
        <v>42809</v>
      </c>
      <c r="C495" s="58" t="s">
        <v>52</v>
      </c>
      <c r="D495" s="61">
        <v>33.020000000000003</v>
      </c>
      <c r="E495">
        <v>32.89</v>
      </c>
      <c r="F495">
        <v>9777759</v>
      </c>
    </row>
    <row r="496" spans="1:6" x14ac:dyDescent="0.3">
      <c r="A496" t="str">
        <f t="shared" si="7"/>
        <v>42810 EBAY</v>
      </c>
      <c r="B496" s="60">
        <v>42810</v>
      </c>
      <c r="C496" s="58" t="s">
        <v>52</v>
      </c>
      <c r="D496" s="61">
        <v>32.78</v>
      </c>
      <c r="E496">
        <v>33.1</v>
      </c>
      <c r="F496">
        <v>6925875</v>
      </c>
    </row>
    <row r="497" spans="1:6" x14ac:dyDescent="0.3">
      <c r="A497" t="str">
        <f t="shared" si="7"/>
        <v>42811 EBAY</v>
      </c>
      <c r="B497" s="60">
        <v>42811</v>
      </c>
      <c r="C497" s="58" t="s">
        <v>52</v>
      </c>
      <c r="D497" s="61">
        <v>33.299999999999997</v>
      </c>
      <c r="E497">
        <v>33.700000000000003</v>
      </c>
      <c r="F497">
        <v>15941347</v>
      </c>
    </row>
    <row r="498" spans="1:6" x14ac:dyDescent="0.3">
      <c r="A498" t="str">
        <f t="shared" si="7"/>
        <v>42814 EBAY</v>
      </c>
      <c r="B498" s="60">
        <v>42814</v>
      </c>
      <c r="C498" s="58" t="s">
        <v>52</v>
      </c>
      <c r="D498" s="61">
        <v>33.68</v>
      </c>
      <c r="E498">
        <v>33.81</v>
      </c>
      <c r="F498">
        <v>7319606</v>
      </c>
    </row>
    <row r="499" spans="1:6" x14ac:dyDescent="0.3">
      <c r="A499" t="str">
        <f t="shared" si="7"/>
        <v>42815 EBAY</v>
      </c>
      <c r="B499" s="60">
        <v>42815</v>
      </c>
      <c r="C499" s="58" t="s">
        <v>52</v>
      </c>
      <c r="D499" s="61">
        <v>33.92</v>
      </c>
      <c r="E499">
        <v>33.19</v>
      </c>
      <c r="F499">
        <v>8918477</v>
      </c>
    </row>
    <row r="500" spans="1:6" x14ac:dyDescent="0.3">
      <c r="A500" t="str">
        <f t="shared" si="7"/>
        <v>42816 EBAY</v>
      </c>
      <c r="B500" s="60">
        <v>42816</v>
      </c>
      <c r="C500" s="58" t="s">
        <v>52</v>
      </c>
      <c r="D500" s="61">
        <v>33.26</v>
      </c>
      <c r="E500">
        <v>33.53</v>
      </c>
      <c r="F500">
        <v>5486131</v>
      </c>
    </row>
    <row r="501" spans="1:6" x14ac:dyDescent="0.3">
      <c r="A501" t="str">
        <f t="shared" si="7"/>
        <v>42817 EBAY</v>
      </c>
      <c r="B501" s="60">
        <v>42817</v>
      </c>
      <c r="C501" s="58" t="s">
        <v>52</v>
      </c>
      <c r="D501" s="61">
        <v>33.450000000000003</v>
      </c>
      <c r="E501">
        <v>33.520000000000003</v>
      </c>
      <c r="F501">
        <v>4833913</v>
      </c>
    </row>
    <row r="502" spans="1:6" x14ac:dyDescent="0.3">
      <c r="A502" t="str">
        <f t="shared" si="7"/>
        <v>42818 EBAY</v>
      </c>
      <c r="B502" s="60">
        <v>42818</v>
      </c>
      <c r="C502" s="58" t="s">
        <v>52</v>
      </c>
      <c r="D502" s="61">
        <v>33.659999999999997</v>
      </c>
      <c r="E502">
        <v>33.4</v>
      </c>
      <c r="F502">
        <v>4317756</v>
      </c>
    </row>
    <row r="503" spans="1:6" x14ac:dyDescent="0.3">
      <c r="A503" t="str">
        <f t="shared" si="7"/>
        <v>42821 EBAY</v>
      </c>
      <c r="B503" s="60">
        <v>42821</v>
      </c>
      <c r="C503" s="58" t="s">
        <v>52</v>
      </c>
      <c r="D503" s="61">
        <v>33.159999999999997</v>
      </c>
      <c r="E503">
        <v>33.43</v>
      </c>
      <c r="F503">
        <v>4994550</v>
      </c>
    </row>
    <row r="504" spans="1:6" x14ac:dyDescent="0.3">
      <c r="A504" t="str">
        <f t="shared" si="7"/>
        <v>42822 EBAY</v>
      </c>
      <c r="B504" s="60">
        <v>42822</v>
      </c>
      <c r="C504" s="58" t="s">
        <v>52</v>
      </c>
      <c r="D504" s="61">
        <v>33.4</v>
      </c>
      <c r="E504">
        <v>33.53</v>
      </c>
      <c r="F504">
        <v>4609929</v>
      </c>
    </row>
    <row r="505" spans="1:6" x14ac:dyDescent="0.3">
      <c r="A505" t="str">
        <f t="shared" si="7"/>
        <v>42823 EBAY</v>
      </c>
      <c r="B505" s="60">
        <v>42823</v>
      </c>
      <c r="C505" s="58" t="s">
        <v>52</v>
      </c>
      <c r="D505" s="61">
        <v>33.619999999999997</v>
      </c>
      <c r="E505">
        <v>33.65</v>
      </c>
      <c r="F505">
        <v>7242686</v>
      </c>
    </row>
    <row r="506" spans="1:6" x14ac:dyDescent="0.3">
      <c r="A506" t="str">
        <f t="shared" si="7"/>
        <v>42824 EBAY</v>
      </c>
      <c r="B506" s="60">
        <v>42824</v>
      </c>
      <c r="C506" s="58" t="s">
        <v>52</v>
      </c>
      <c r="D506" s="61">
        <v>33.65</v>
      </c>
      <c r="E506">
        <v>33.700000000000003</v>
      </c>
      <c r="F506">
        <v>4993386</v>
      </c>
    </row>
    <row r="507" spans="1:6" x14ac:dyDescent="0.3">
      <c r="A507" t="str">
        <f t="shared" si="7"/>
        <v>42825 EBAY</v>
      </c>
      <c r="B507" s="60">
        <v>42825</v>
      </c>
      <c r="C507" s="58" t="s">
        <v>52</v>
      </c>
      <c r="D507" s="61">
        <v>33.5</v>
      </c>
      <c r="E507">
        <v>33.57</v>
      </c>
      <c r="F507">
        <v>10222995</v>
      </c>
    </row>
    <row r="508" spans="1:6" x14ac:dyDescent="0.3">
      <c r="A508" t="str">
        <f t="shared" si="7"/>
        <v>42828 EBAY</v>
      </c>
      <c r="B508" s="60">
        <v>42828</v>
      </c>
      <c r="C508" s="58" t="s">
        <v>52</v>
      </c>
      <c r="D508" s="61">
        <v>33.369999999999997</v>
      </c>
      <c r="E508">
        <v>33.76</v>
      </c>
      <c r="F508">
        <v>9828733</v>
      </c>
    </row>
    <row r="509" spans="1:6" x14ac:dyDescent="0.3">
      <c r="A509" t="str">
        <f t="shared" si="7"/>
        <v>42829 EBAY</v>
      </c>
      <c r="B509" s="60">
        <v>42829</v>
      </c>
      <c r="C509" s="58" t="s">
        <v>52</v>
      </c>
      <c r="D509" s="61">
        <v>33.76</v>
      </c>
      <c r="E509">
        <v>34.14</v>
      </c>
      <c r="F509">
        <v>8679948</v>
      </c>
    </row>
    <row r="510" spans="1:6" x14ac:dyDescent="0.3">
      <c r="A510" t="str">
        <f t="shared" si="7"/>
        <v>42830 EBAY</v>
      </c>
      <c r="B510" s="60">
        <v>42830</v>
      </c>
      <c r="C510" s="58" t="s">
        <v>52</v>
      </c>
      <c r="D510" s="61">
        <v>34.22</v>
      </c>
      <c r="E510">
        <v>33.81</v>
      </c>
      <c r="F510">
        <v>11241858</v>
      </c>
    </row>
    <row r="511" spans="1:6" x14ac:dyDescent="0.3">
      <c r="A511" t="str">
        <f t="shared" si="7"/>
        <v>42831 EBAY</v>
      </c>
      <c r="B511" s="60">
        <v>42831</v>
      </c>
      <c r="C511" s="58" t="s">
        <v>52</v>
      </c>
      <c r="D511" s="61">
        <v>34.01</v>
      </c>
      <c r="E511">
        <v>34.159999999999997</v>
      </c>
      <c r="F511">
        <v>8854889</v>
      </c>
    </row>
    <row r="512" spans="1:6" x14ac:dyDescent="0.3">
      <c r="A512" t="str">
        <f t="shared" si="7"/>
        <v>42832 EBAY</v>
      </c>
      <c r="B512" s="60">
        <v>42832</v>
      </c>
      <c r="C512" s="58" t="s">
        <v>52</v>
      </c>
      <c r="D512" s="61">
        <v>34.11</v>
      </c>
      <c r="E512">
        <v>33.909999999999997</v>
      </c>
      <c r="F512">
        <v>6644491</v>
      </c>
    </row>
    <row r="513" spans="1:6" x14ac:dyDescent="0.3">
      <c r="A513" t="str">
        <f t="shared" si="7"/>
        <v>42835 EBAY</v>
      </c>
      <c r="B513" s="60">
        <v>42835</v>
      </c>
      <c r="C513" s="58" t="s">
        <v>52</v>
      </c>
      <c r="D513" s="61">
        <v>34</v>
      </c>
      <c r="E513">
        <v>34.06</v>
      </c>
      <c r="F513">
        <v>6268147</v>
      </c>
    </row>
    <row r="514" spans="1:6" x14ac:dyDescent="0.3">
      <c r="A514" t="str">
        <f t="shared" si="7"/>
        <v>42836 EBAY</v>
      </c>
      <c r="B514" s="60">
        <v>42836</v>
      </c>
      <c r="C514" s="58" t="s">
        <v>52</v>
      </c>
      <c r="D514" s="61">
        <v>34.090000000000003</v>
      </c>
      <c r="E514">
        <v>33.99</v>
      </c>
      <c r="F514">
        <v>5165050</v>
      </c>
    </row>
    <row r="515" spans="1:6" x14ac:dyDescent="0.3">
      <c r="A515" t="str">
        <f t="shared" si="7"/>
        <v>42837 EBAY</v>
      </c>
      <c r="B515" s="60">
        <v>42837</v>
      </c>
      <c r="C515" s="58" t="s">
        <v>52</v>
      </c>
      <c r="D515" s="61">
        <v>33.880000000000003</v>
      </c>
      <c r="E515">
        <v>34.270000000000003</v>
      </c>
      <c r="F515">
        <v>10457180</v>
      </c>
    </row>
    <row r="516" spans="1:6" x14ac:dyDescent="0.3">
      <c r="A516" t="str">
        <f t="shared" si="7"/>
        <v>42838 EBAY</v>
      </c>
      <c r="B516" s="60">
        <v>42838</v>
      </c>
      <c r="C516" s="58" t="s">
        <v>52</v>
      </c>
      <c r="D516" s="61">
        <v>34.200000000000003</v>
      </c>
      <c r="E516">
        <v>34.33</v>
      </c>
      <c r="F516">
        <v>7783090</v>
      </c>
    </row>
    <row r="517" spans="1:6" x14ac:dyDescent="0.3">
      <c r="A517" t="str">
        <f t="shared" ref="A517:A580" si="8">CONCATENATE(B517, " ", C517)</f>
        <v>42842 EBAY</v>
      </c>
      <c r="B517" s="60">
        <v>42842</v>
      </c>
      <c r="C517" s="58" t="s">
        <v>52</v>
      </c>
      <c r="D517" s="61">
        <v>34.35</v>
      </c>
      <c r="E517">
        <v>34.44</v>
      </c>
      <c r="F517">
        <v>6951955</v>
      </c>
    </row>
    <row r="518" spans="1:6" x14ac:dyDescent="0.3">
      <c r="A518" t="str">
        <f t="shared" si="8"/>
        <v>42843 EBAY</v>
      </c>
      <c r="B518" s="60">
        <v>42843</v>
      </c>
      <c r="C518" s="58" t="s">
        <v>52</v>
      </c>
      <c r="D518" s="61">
        <v>34.11</v>
      </c>
      <c r="E518">
        <v>34.020000000000003</v>
      </c>
      <c r="F518">
        <v>7486973</v>
      </c>
    </row>
    <row r="519" spans="1:6" x14ac:dyDescent="0.3">
      <c r="A519" t="str">
        <f t="shared" si="8"/>
        <v>42844 EBAY</v>
      </c>
      <c r="B519" s="60">
        <v>42844</v>
      </c>
      <c r="C519" s="58" t="s">
        <v>52</v>
      </c>
      <c r="D519" s="61">
        <v>34.200000000000003</v>
      </c>
      <c r="E519">
        <v>33.854999999999997</v>
      </c>
      <c r="F519">
        <v>15163999</v>
      </c>
    </row>
    <row r="520" spans="1:6" x14ac:dyDescent="0.3">
      <c r="A520" t="str">
        <f t="shared" si="8"/>
        <v>42845 EBAY</v>
      </c>
      <c r="B520" s="60">
        <v>42845</v>
      </c>
      <c r="C520" s="58" t="s">
        <v>52</v>
      </c>
      <c r="D520" s="61">
        <v>32.86</v>
      </c>
      <c r="E520">
        <v>32.53</v>
      </c>
      <c r="F520">
        <v>28093762</v>
      </c>
    </row>
    <row r="521" spans="1:6" x14ac:dyDescent="0.3">
      <c r="A521" t="str">
        <f t="shared" si="8"/>
        <v>42846 EBAY</v>
      </c>
      <c r="B521" s="60">
        <v>42846</v>
      </c>
      <c r="C521" s="58" t="s">
        <v>52</v>
      </c>
      <c r="D521" s="61">
        <v>32.69</v>
      </c>
      <c r="E521">
        <v>32.18</v>
      </c>
      <c r="F521">
        <v>14339221</v>
      </c>
    </row>
    <row r="522" spans="1:6" x14ac:dyDescent="0.3">
      <c r="A522" t="str">
        <f t="shared" si="8"/>
        <v>42849 EBAY</v>
      </c>
      <c r="B522" s="60">
        <v>42849</v>
      </c>
      <c r="C522" s="58" t="s">
        <v>52</v>
      </c>
      <c r="D522" s="61">
        <v>32.229999999999997</v>
      </c>
      <c r="E522">
        <v>32.049999999999997</v>
      </c>
      <c r="F522">
        <v>16587843</v>
      </c>
    </row>
    <row r="523" spans="1:6" x14ac:dyDescent="0.3">
      <c r="A523" t="str">
        <f t="shared" si="8"/>
        <v>42850 EBAY</v>
      </c>
      <c r="B523" s="60">
        <v>42850</v>
      </c>
      <c r="C523" s="58" t="s">
        <v>52</v>
      </c>
      <c r="D523" s="61">
        <v>32.11</v>
      </c>
      <c r="E523">
        <v>32.81</v>
      </c>
      <c r="F523">
        <v>14449344</v>
      </c>
    </row>
    <row r="524" spans="1:6" x14ac:dyDescent="0.3">
      <c r="A524" t="str">
        <f t="shared" si="8"/>
        <v>42851 EBAY</v>
      </c>
      <c r="B524" s="60">
        <v>42851</v>
      </c>
      <c r="C524" s="58" t="s">
        <v>52</v>
      </c>
      <c r="D524" s="61">
        <v>32.79</v>
      </c>
      <c r="E524">
        <v>33.01</v>
      </c>
      <c r="F524">
        <v>11191516</v>
      </c>
    </row>
    <row r="525" spans="1:6" x14ac:dyDescent="0.3">
      <c r="A525" t="str">
        <f t="shared" si="8"/>
        <v>42852 EBAY</v>
      </c>
      <c r="B525" s="60">
        <v>42852</v>
      </c>
      <c r="C525" s="58" t="s">
        <v>52</v>
      </c>
      <c r="D525" s="61">
        <v>33.020000000000003</v>
      </c>
      <c r="E525">
        <v>33.06</v>
      </c>
      <c r="F525">
        <v>8396400</v>
      </c>
    </row>
    <row r="526" spans="1:6" x14ac:dyDescent="0.3">
      <c r="A526" t="str">
        <f t="shared" si="8"/>
        <v>42853 EBAY</v>
      </c>
      <c r="B526" s="60">
        <v>42853</v>
      </c>
      <c r="C526" s="58" t="s">
        <v>52</v>
      </c>
      <c r="D526" s="61">
        <v>33.01</v>
      </c>
      <c r="E526">
        <v>33.409999999999997</v>
      </c>
      <c r="F526">
        <v>10127598</v>
      </c>
    </row>
    <row r="527" spans="1:6" x14ac:dyDescent="0.3">
      <c r="A527" t="str">
        <f t="shared" si="8"/>
        <v>42856 EBAY</v>
      </c>
      <c r="B527" s="60">
        <v>42856</v>
      </c>
      <c r="C527" s="58" t="s">
        <v>52</v>
      </c>
      <c r="D527" s="61">
        <v>33.46</v>
      </c>
      <c r="E527">
        <v>33.31</v>
      </c>
      <c r="F527">
        <v>6931655</v>
      </c>
    </row>
    <row r="528" spans="1:6" x14ac:dyDescent="0.3">
      <c r="A528" t="str">
        <f t="shared" si="8"/>
        <v>42857 EBAY</v>
      </c>
      <c r="B528" s="60">
        <v>42857</v>
      </c>
      <c r="C528" s="58" t="s">
        <v>52</v>
      </c>
      <c r="D528" s="61">
        <v>33.39</v>
      </c>
      <c r="E528">
        <v>33.51</v>
      </c>
      <c r="F528">
        <v>6573349</v>
      </c>
    </row>
    <row r="529" spans="1:6" x14ac:dyDescent="0.3">
      <c r="A529" t="str">
        <f t="shared" si="8"/>
        <v>42858 EBAY</v>
      </c>
      <c r="B529" s="60">
        <v>42858</v>
      </c>
      <c r="C529" s="58" t="s">
        <v>52</v>
      </c>
      <c r="D529" s="61">
        <v>33.6</v>
      </c>
      <c r="E529">
        <v>33.26</v>
      </c>
      <c r="F529">
        <v>5661480</v>
      </c>
    </row>
    <row r="530" spans="1:6" x14ac:dyDescent="0.3">
      <c r="A530" t="str">
        <f t="shared" si="8"/>
        <v>42859 EBAY</v>
      </c>
      <c r="B530" s="60">
        <v>42859</v>
      </c>
      <c r="C530" s="58" t="s">
        <v>52</v>
      </c>
      <c r="D530" s="61">
        <v>33.4</v>
      </c>
      <c r="E530">
        <v>33.51</v>
      </c>
      <c r="F530">
        <v>6990253</v>
      </c>
    </row>
    <row r="531" spans="1:6" x14ac:dyDescent="0.3">
      <c r="A531" t="str">
        <f t="shared" si="8"/>
        <v>42860 EBAY</v>
      </c>
      <c r="B531" s="60">
        <v>42860</v>
      </c>
      <c r="C531" s="58" t="s">
        <v>52</v>
      </c>
      <c r="D531" s="61">
        <v>33.57</v>
      </c>
      <c r="E531">
        <v>33.5</v>
      </c>
      <c r="F531">
        <v>8548190</v>
      </c>
    </row>
    <row r="532" spans="1:6" x14ac:dyDescent="0.3">
      <c r="A532" t="str">
        <f t="shared" si="8"/>
        <v>42863 EBAY</v>
      </c>
      <c r="B532" s="60">
        <v>42863</v>
      </c>
      <c r="C532" s="58" t="s">
        <v>52</v>
      </c>
      <c r="D532" s="61">
        <v>33.520000000000003</v>
      </c>
      <c r="E532">
        <v>33.24</v>
      </c>
      <c r="F532">
        <v>9140300</v>
      </c>
    </row>
    <row r="533" spans="1:6" x14ac:dyDescent="0.3">
      <c r="A533" t="str">
        <f t="shared" si="8"/>
        <v>42864 EBAY</v>
      </c>
      <c r="B533" s="60">
        <v>42864</v>
      </c>
      <c r="C533" s="58" t="s">
        <v>52</v>
      </c>
      <c r="D533" s="61">
        <v>33.24</v>
      </c>
      <c r="E533">
        <v>33.72</v>
      </c>
      <c r="F533">
        <v>9298549</v>
      </c>
    </row>
    <row r="534" spans="1:6" x14ac:dyDescent="0.3">
      <c r="A534" t="str">
        <f t="shared" si="8"/>
        <v>42865 EBAY</v>
      </c>
      <c r="B534" s="60">
        <v>42865</v>
      </c>
      <c r="C534" s="58" t="s">
        <v>52</v>
      </c>
      <c r="D534" s="61">
        <v>33.67</v>
      </c>
      <c r="E534">
        <v>33.880000000000003</v>
      </c>
      <c r="F534">
        <v>8130764</v>
      </c>
    </row>
    <row r="535" spans="1:6" x14ac:dyDescent="0.3">
      <c r="A535" t="str">
        <f t="shared" si="8"/>
        <v>42866 EBAY</v>
      </c>
      <c r="B535" s="60">
        <v>42866</v>
      </c>
      <c r="C535" s="58" t="s">
        <v>52</v>
      </c>
      <c r="D535" s="61">
        <v>33.700000000000003</v>
      </c>
      <c r="E535">
        <v>34.119999999999997</v>
      </c>
      <c r="F535">
        <v>5595877</v>
      </c>
    </row>
    <row r="536" spans="1:6" x14ac:dyDescent="0.3">
      <c r="A536" t="str">
        <f t="shared" si="8"/>
        <v>42867 EBAY</v>
      </c>
      <c r="B536" s="60">
        <v>42867</v>
      </c>
      <c r="C536" s="58" t="s">
        <v>52</v>
      </c>
      <c r="D536" s="61">
        <v>34.19</v>
      </c>
      <c r="E536">
        <v>34.07</v>
      </c>
      <c r="F536">
        <v>5118150</v>
      </c>
    </row>
    <row r="537" spans="1:6" x14ac:dyDescent="0.3">
      <c r="A537" t="str">
        <f t="shared" si="8"/>
        <v>42870 EBAY</v>
      </c>
      <c r="B537" s="60">
        <v>42870</v>
      </c>
      <c r="C537" s="58" t="s">
        <v>52</v>
      </c>
      <c r="D537" s="61">
        <v>34.18</v>
      </c>
      <c r="E537">
        <v>34.18</v>
      </c>
      <c r="F537">
        <v>4753773</v>
      </c>
    </row>
    <row r="538" spans="1:6" x14ac:dyDescent="0.3">
      <c r="A538" t="str">
        <f t="shared" si="8"/>
        <v>42871 EBAY</v>
      </c>
      <c r="B538" s="60">
        <v>42871</v>
      </c>
      <c r="C538" s="58" t="s">
        <v>52</v>
      </c>
      <c r="D538" s="61">
        <v>34.159999999999997</v>
      </c>
      <c r="E538">
        <v>34.81</v>
      </c>
      <c r="F538">
        <v>6408940</v>
      </c>
    </row>
    <row r="539" spans="1:6" x14ac:dyDescent="0.3">
      <c r="A539" t="str">
        <f t="shared" si="8"/>
        <v>42872 EBAY</v>
      </c>
      <c r="B539" s="60">
        <v>42872</v>
      </c>
      <c r="C539" s="58" t="s">
        <v>52</v>
      </c>
      <c r="D539" s="61">
        <v>34.56</v>
      </c>
      <c r="E539">
        <v>33.58</v>
      </c>
      <c r="F539">
        <v>10453180</v>
      </c>
    </row>
    <row r="540" spans="1:6" x14ac:dyDescent="0.3">
      <c r="A540" t="str">
        <f t="shared" si="8"/>
        <v>42873 EBAY</v>
      </c>
      <c r="B540" s="60">
        <v>42873</v>
      </c>
      <c r="C540" s="58" t="s">
        <v>52</v>
      </c>
      <c r="D540" s="61">
        <v>33.64</v>
      </c>
      <c r="E540">
        <v>33.729999999999997</v>
      </c>
      <c r="F540">
        <v>11999754</v>
      </c>
    </row>
    <row r="541" spans="1:6" x14ac:dyDescent="0.3">
      <c r="A541" t="str">
        <f t="shared" si="8"/>
        <v>42874 EBAY</v>
      </c>
      <c r="B541" s="60">
        <v>42874</v>
      </c>
      <c r="C541" s="58" t="s">
        <v>52</v>
      </c>
      <c r="D541" s="61">
        <v>33.9</v>
      </c>
      <c r="E541">
        <v>33.83</v>
      </c>
      <c r="F541">
        <v>8489183</v>
      </c>
    </row>
    <row r="542" spans="1:6" x14ac:dyDescent="0.3">
      <c r="A542" t="str">
        <f t="shared" si="8"/>
        <v>42877 EBAY</v>
      </c>
      <c r="B542" s="60">
        <v>42877</v>
      </c>
      <c r="C542" s="58" t="s">
        <v>52</v>
      </c>
      <c r="D542" s="61">
        <v>33.86</v>
      </c>
      <c r="E542">
        <v>33.86</v>
      </c>
      <c r="F542">
        <v>6508226</v>
      </c>
    </row>
    <row r="543" spans="1:6" x14ac:dyDescent="0.3">
      <c r="A543" t="str">
        <f t="shared" si="8"/>
        <v>42878 EBAY</v>
      </c>
      <c r="B543" s="60">
        <v>42878</v>
      </c>
      <c r="C543" s="58" t="s">
        <v>52</v>
      </c>
      <c r="D543" s="61">
        <v>34.25</v>
      </c>
      <c r="E543">
        <v>34.61</v>
      </c>
      <c r="F543">
        <v>11322412</v>
      </c>
    </row>
    <row r="544" spans="1:6" x14ac:dyDescent="0.3">
      <c r="A544" t="str">
        <f t="shared" si="8"/>
        <v>42879 EBAY</v>
      </c>
      <c r="B544" s="60">
        <v>42879</v>
      </c>
      <c r="C544" s="58" t="s">
        <v>52</v>
      </c>
      <c r="D544" s="61">
        <v>34.619999999999997</v>
      </c>
      <c r="E544">
        <v>34.82</v>
      </c>
      <c r="F544">
        <v>9394343</v>
      </c>
    </row>
    <row r="545" spans="1:6" x14ac:dyDescent="0.3">
      <c r="A545" t="str">
        <f t="shared" si="8"/>
        <v>42880 EBAY</v>
      </c>
      <c r="B545" s="60">
        <v>42880</v>
      </c>
      <c r="C545" s="58" t="s">
        <v>52</v>
      </c>
      <c r="D545" s="61">
        <v>34.880000000000003</v>
      </c>
      <c r="E545">
        <v>35.22</v>
      </c>
      <c r="F545">
        <v>8498655</v>
      </c>
    </row>
    <row r="546" spans="1:6" x14ac:dyDescent="0.3">
      <c r="A546" t="str">
        <f t="shared" si="8"/>
        <v>42881 EBAY</v>
      </c>
      <c r="B546" s="60">
        <v>42881</v>
      </c>
      <c r="C546" s="58" t="s">
        <v>52</v>
      </c>
      <c r="D546" s="61">
        <v>35.26</v>
      </c>
      <c r="E546">
        <v>34.9</v>
      </c>
      <c r="F546">
        <v>6622496</v>
      </c>
    </row>
    <row r="547" spans="1:6" x14ac:dyDescent="0.3">
      <c r="A547" t="str">
        <f t="shared" si="8"/>
        <v>42885 EBAY</v>
      </c>
      <c r="B547" s="60">
        <v>42885</v>
      </c>
      <c r="C547" s="58" t="s">
        <v>52</v>
      </c>
      <c r="D547" s="61">
        <v>34.78</v>
      </c>
      <c r="E547">
        <v>34.619999999999997</v>
      </c>
      <c r="F547">
        <v>7254303</v>
      </c>
    </row>
    <row r="548" spans="1:6" x14ac:dyDescent="0.3">
      <c r="A548" t="str">
        <f t="shared" si="8"/>
        <v>42886 EBAY</v>
      </c>
      <c r="B548" s="60">
        <v>42886</v>
      </c>
      <c r="C548" s="58" t="s">
        <v>52</v>
      </c>
      <c r="D548" s="61">
        <v>34.92</v>
      </c>
      <c r="E548">
        <v>34.299999999999997</v>
      </c>
      <c r="F548">
        <v>9762178</v>
      </c>
    </row>
    <row r="549" spans="1:6" x14ac:dyDescent="0.3">
      <c r="A549" t="str">
        <f t="shared" si="8"/>
        <v>42887 EBAY</v>
      </c>
      <c r="B549" s="60">
        <v>42887</v>
      </c>
      <c r="C549" s="58" t="s">
        <v>52</v>
      </c>
      <c r="D549" s="61">
        <v>34.44</v>
      </c>
      <c r="E549">
        <v>34.79</v>
      </c>
      <c r="F549">
        <v>6665270</v>
      </c>
    </row>
    <row r="550" spans="1:6" x14ac:dyDescent="0.3">
      <c r="A550" t="str">
        <f t="shared" si="8"/>
        <v>42888 EBAY</v>
      </c>
      <c r="B550" s="60">
        <v>42888</v>
      </c>
      <c r="C550" s="58" t="s">
        <v>52</v>
      </c>
      <c r="D550" s="61">
        <v>34.92</v>
      </c>
      <c r="E550">
        <v>35.32</v>
      </c>
      <c r="F550">
        <v>6860345</v>
      </c>
    </row>
    <row r="551" spans="1:6" x14ac:dyDescent="0.3">
      <c r="A551" t="str">
        <f t="shared" si="8"/>
        <v>42891 EBAY</v>
      </c>
      <c r="B551" s="60">
        <v>42891</v>
      </c>
      <c r="C551" s="58" t="s">
        <v>52</v>
      </c>
      <c r="D551" s="61">
        <v>36.020000000000003</v>
      </c>
      <c r="E551">
        <v>35.549999999999997</v>
      </c>
      <c r="F551">
        <v>6050066</v>
      </c>
    </row>
    <row r="552" spans="1:6" x14ac:dyDescent="0.3">
      <c r="A552" t="str">
        <f t="shared" si="8"/>
        <v>42892 EBAY</v>
      </c>
      <c r="B552" s="60">
        <v>42892</v>
      </c>
      <c r="C552" s="58" t="s">
        <v>52</v>
      </c>
      <c r="D552" s="61">
        <v>35.409999999999997</v>
      </c>
      <c r="E552">
        <v>35.47</v>
      </c>
      <c r="F552">
        <v>5527324</v>
      </c>
    </row>
    <row r="553" spans="1:6" x14ac:dyDescent="0.3">
      <c r="A553" t="str">
        <f t="shared" si="8"/>
        <v>42893 EBAY</v>
      </c>
      <c r="B553" s="60">
        <v>42893</v>
      </c>
      <c r="C553" s="58" t="s">
        <v>52</v>
      </c>
      <c r="D553" s="61">
        <v>35.65</v>
      </c>
      <c r="E553">
        <v>35.770000000000003</v>
      </c>
      <c r="F553">
        <v>5328342</v>
      </c>
    </row>
    <row r="554" spans="1:6" x14ac:dyDescent="0.3">
      <c r="A554" t="str">
        <f t="shared" si="8"/>
        <v>42894 EBAY</v>
      </c>
      <c r="B554" s="60">
        <v>42894</v>
      </c>
      <c r="C554" s="58" t="s">
        <v>52</v>
      </c>
      <c r="D554" s="61">
        <v>36.07</v>
      </c>
      <c r="E554">
        <v>36.14</v>
      </c>
      <c r="F554">
        <v>8946462</v>
      </c>
    </row>
    <row r="555" spans="1:6" x14ac:dyDescent="0.3">
      <c r="A555" t="str">
        <f t="shared" si="8"/>
        <v>42895 EBAY</v>
      </c>
      <c r="B555" s="60">
        <v>42895</v>
      </c>
      <c r="C555" s="58" t="s">
        <v>52</v>
      </c>
      <c r="D555" s="61">
        <v>36.25</v>
      </c>
      <c r="E555">
        <v>34.94</v>
      </c>
      <c r="F555">
        <v>11052448</v>
      </c>
    </row>
    <row r="556" spans="1:6" x14ac:dyDescent="0.3">
      <c r="A556" t="str">
        <f t="shared" si="8"/>
        <v>42898 EBAY</v>
      </c>
      <c r="B556" s="60">
        <v>42898</v>
      </c>
      <c r="C556" s="58" t="s">
        <v>52</v>
      </c>
      <c r="D556" s="61">
        <v>34.700000000000003</v>
      </c>
      <c r="E556">
        <v>34.15</v>
      </c>
      <c r="F556">
        <v>12833202</v>
      </c>
    </row>
    <row r="557" spans="1:6" x14ac:dyDescent="0.3">
      <c r="A557" t="str">
        <f t="shared" si="8"/>
        <v>42899 EBAY</v>
      </c>
      <c r="B557" s="60">
        <v>42899</v>
      </c>
      <c r="C557" s="58" t="s">
        <v>52</v>
      </c>
      <c r="D557" s="61">
        <v>34.21</v>
      </c>
      <c r="E557">
        <v>34.46</v>
      </c>
      <c r="F557">
        <v>7569053</v>
      </c>
    </row>
    <row r="558" spans="1:6" x14ac:dyDescent="0.3">
      <c r="A558" t="str">
        <f t="shared" si="8"/>
        <v>42900 EBAY</v>
      </c>
      <c r="B558" s="60">
        <v>42900</v>
      </c>
      <c r="C558" s="58" t="s">
        <v>52</v>
      </c>
      <c r="D558" s="61">
        <v>34.630000000000003</v>
      </c>
      <c r="E558">
        <v>34.5</v>
      </c>
      <c r="F558">
        <v>6534127</v>
      </c>
    </row>
    <row r="559" spans="1:6" x14ac:dyDescent="0.3">
      <c r="A559" t="str">
        <f t="shared" si="8"/>
        <v>42901 EBAY</v>
      </c>
      <c r="B559" s="60">
        <v>42901</v>
      </c>
      <c r="C559" s="58" t="s">
        <v>52</v>
      </c>
      <c r="D559" s="61">
        <v>34.26</v>
      </c>
      <c r="E559">
        <v>34.090000000000003</v>
      </c>
      <c r="F559">
        <v>6296583</v>
      </c>
    </row>
    <row r="560" spans="1:6" x14ac:dyDescent="0.3">
      <c r="A560" t="str">
        <f t="shared" si="8"/>
        <v>42902 EBAY</v>
      </c>
      <c r="B560" s="60">
        <v>42902</v>
      </c>
      <c r="C560" s="58" t="s">
        <v>52</v>
      </c>
      <c r="D560" s="61">
        <v>33.92</v>
      </c>
      <c r="E560">
        <v>33.96</v>
      </c>
      <c r="F560">
        <v>9987737</v>
      </c>
    </row>
    <row r="561" spans="1:6" x14ac:dyDescent="0.3">
      <c r="A561" t="str">
        <f t="shared" si="8"/>
        <v>42905 EBAY</v>
      </c>
      <c r="B561" s="60">
        <v>42905</v>
      </c>
      <c r="C561" s="58" t="s">
        <v>52</v>
      </c>
      <c r="D561" s="61">
        <v>34.119999999999997</v>
      </c>
      <c r="E561">
        <v>34.9</v>
      </c>
      <c r="F561">
        <v>5840715</v>
      </c>
    </row>
    <row r="562" spans="1:6" x14ac:dyDescent="0.3">
      <c r="A562" t="str">
        <f t="shared" si="8"/>
        <v>42906 EBAY</v>
      </c>
      <c r="B562" s="60">
        <v>42906</v>
      </c>
      <c r="C562" s="58" t="s">
        <v>52</v>
      </c>
      <c r="D562" s="61">
        <v>34.74</v>
      </c>
      <c r="E562">
        <v>34.93</v>
      </c>
      <c r="F562">
        <v>10636824</v>
      </c>
    </row>
    <row r="563" spans="1:6" x14ac:dyDescent="0.3">
      <c r="A563" t="str">
        <f t="shared" si="8"/>
        <v>42907 EBAY</v>
      </c>
      <c r="B563" s="60">
        <v>42907</v>
      </c>
      <c r="C563" s="58" t="s">
        <v>52</v>
      </c>
      <c r="D563" s="61">
        <v>35</v>
      </c>
      <c r="E563">
        <v>34.96</v>
      </c>
      <c r="F563">
        <v>5418918</v>
      </c>
    </row>
    <row r="564" spans="1:6" x14ac:dyDescent="0.3">
      <c r="A564" t="str">
        <f t="shared" si="8"/>
        <v>42908 EBAY</v>
      </c>
      <c r="B564" s="60">
        <v>42908</v>
      </c>
      <c r="C564" s="58" t="s">
        <v>52</v>
      </c>
      <c r="D564" s="61">
        <v>34.99</v>
      </c>
      <c r="E564">
        <v>35.119999999999997</v>
      </c>
      <c r="F564">
        <v>5633920</v>
      </c>
    </row>
    <row r="565" spans="1:6" x14ac:dyDescent="0.3">
      <c r="A565" t="str">
        <f t="shared" si="8"/>
        <v>42909 EBAY</v>
      </c>
      <c r="B565" s="60">
        <v>42909</v>
      </c>
      <c r="C565" s="58" t="s">
        <v>52</v>
      </c>
      <c r="D565" s="61">
        <v>35.119999999999997</v>
      </c>
      <c r="E565">
        <v>35.57</v>
      </c>
      <c r="F565">
        <v>24063339</v>
      </c>
    </row>
    <row r="566" spans="1:6" x14ac:dyDescent="0.3">
      <c r="A566" t="str">
        <f t="shared" si="8"/>
        <v>42912 EBAY</v>
      </c>
      <c r="B566" s="60">
        <v>42912</v>
      </c>
      <c r="C566" s="58" t="s">
        <v>52</v>
      </c>
      <c r="D566" s="61">
        <v>35.89</v>
      </c>
      <c r="E566">
        <v>35.090000000000003</v>
      </c>
      <c r="F566">
        <v>6844446</v>
      </c>
    </row>
    <row r="567" spans="1:6" x14ac:dyDescent="0.3">
      <c r="A567" t="str">
        <f t="shared" si="8"/>
        <v>42913 EBAY</v>
      </c>
      <c r="B567" s="60">
        <v>42913</v>
      </c>
      <c r="C567" s="58" t="s">
        <v>52</v>
      </c>
      <c r="D567" s="61">
        <v>35</v>
      </c>
      <c r="E567">
        <v>34.909999999999997</v>
      </c>
      <c r="F567">
        <v>8623346</v>
      </c>
    </row>
    <row r="568" spans="1:6" x14ac:dyDescent="0.3">
      <c r="A568" t="str">
        <f t="shared" si="8"/>
        <v>42914 EBAY</v>
      </c>
      <c r="B568" s="60">
        <v>42914</v>
      </c>
      <c r="C568" s="58" t="s">
        <v>52</v>
      </c>
      <c r="D568" s="61">
        <v>35</v>
      </c>
      <c r="E568">
        <v>35.31</v>
      </c>
      <c r="F568">
        <v>4806540</v>
      </c>
    </row>
    <row r="569" spans="1:6" x14ac:dyDescent="0.3">
      <c r="A569" t="str">
        <f t="shared" si="8"/>
        <v>42915 EBAY</v>
      </c>
      <c r="B569" s="60">
        <v>42915</v>
      </c>
      <c r="C569" s="58" t="s">
        <v>52</v>
      </c>
      <c r="D569" s="61">
        <v>35.299999999999997</v>
      </c>
      <c r="E569">
        <v>34.51</v>
      </c>
      <c r="F569">
        <v>8277027</v>
      </c>
    </row>
    <row r="570" spans="1:6" x14ac:dyDescent="0.3">
      <c r="A570" t="str">
        <f t="shared" si="8"/>
        <v>42916 EBAY</v>
      </c>
      <c r="B570" s="60">
        <v>42916</v>
      </c>
      <c r="C570" s="58" t="s">
        <v>52</v>
      </c>
      <c r="D570" s="61">
        <v>34.78</v>
      </c>
      <c r="E570">
        <v>34.92</v>
      </c>
      <c r="F570">
        <v>10845469</v>
      </c>
    </row>
    <row r="571" spans="1:6" x14ac:dyDescent="0.3">
      <c r="A571" t="str">
        <f t="shared" si="8"/>
        <v>42919 EBAY</v>
      </c>
      <c r="B571" s="60">
        <v>42919</v>
      </c>
      <c r="C571" s="58" t="s">
        <v>52</v>
      </c>
      <c r="D571" s="61">
        <v>35.15</v>
      </c>
      <c r="E571">
        <v>34.6</v>
      </c>
      <c r="F571">
        <v>4517402</v>
      </c>
    </row>
    <row r="572" spans="1:6" x14ac:dyDescent="0.3">
      <c r="A572" t="str">
        <f t="shared" si="8"/>
        <v>42921 EBAY</v>
      </c>
      <c r="B572" s="60">
        <v>42921</v>
      </c>
      <c r="C572" s="58" t="s">
        <v>52</v>
      </c>
      <c r="D572" s="61">
        <v>34.729999999999997</v>
      </c>
      <c r="E572">
        <v>34.72</v>
      </c>
      <c r="F572">
        <v>7540694</v>
      </c>
    </row>
    <row r="573" spans="1:6" x14ac:dyDescent="0.3">
      <c r="A573" t="str">
        <f t="shared" si="8"/>
        <v>42922 EBAY</v>
      </c>
      <c r="B573" s="60">
        <v>42922</v>
      </c>
      <c r="C573" s="58" t="s">
        <v>52</v>
      </c>
      <c r="D573" s="61">
        <v>34.39</v>
      </c>
      <c r="E573">
        <v>34.03</v>
      </c>
      <c r="F573">
        <v>8600413</v>
      </c>
    </row>
    <row r="574" spans="1:6" x14ac:dyDescent="0.3">
      <c r="A574" t="str">
        <f t="shared" si="8"/>
        <v>42923 EBAY</v>
      </c>
      <c r="B574" s="60">
        <v>42923</v>
      </c>
      <c r="C574" s="58" t="s">
        <v>52</v>
      </c>
      <c r="D574" s="61">
        <v>34.020000000000003</v>
      </c>
      <c r="E574">
        <v>34.229999999999997</v>
      </c>
      <c r="F574">
        <v>6896570</v>
      </c>
    </row>
    <row r="575" spans="1:6" x14ac:dyDescent="0.3">
      <c r="A575" t="str">
        <f t="shared" si="8"/>
        <v>42926 EBAY</v>
      </c>
      <c r="B575" s="60">
        <v>42926</v>
      </c>
      <c r="C575" s="58" t="s">
        <v>52</v>
      </c>
      <c r="D575" s="61">
        <v>34.31</v>
      </c>
      <c r="E575">
        <v>35.04</v>
      </c>
      <c r="F575">
        <v>8736415</v>
      </c>
    </row>
    <row r="576" spans="1:6" x14ac:dyDescent="0.3">
      <c r="A576" t="str">
        <f t="shared" si="8"/>
        <v>42927 EBAY</v>
      </c>
      <c r="B576" s="60">
        <v>42927</v>
      </c>
      <c r="C576" s="58" t="s">
        <v>52</v>
      </c>
      <c r="D576" s="61">
        <v>34.97</v>
      </c>
      <c r="E576">
        <v>35.19</v>
      </c>
      <c r="F576">
        <v>8455948</v>
      </c>
    </row>
    <row r="577" spans="1:6" x14ac:dyDescent="0.3">
      <c r="A577" t="str">
        <f t="shared" si="8"/>
        <v>42928 EBAY</v>
      </c>
      <c r="B577" s="60">
        <v>42928</v>
      </c>
      <c r="C577" s="58" t="s">
        <v>52</v>
      </c>
      <c r="D577" s="61">
        <v>35.53</v>
      </c>
      <c r="E577">
        <v>36.03</v>
      </c>
      <c r="F577">
        <v>13437512</v>
      </c>
    </row>
    <row r="578" spans="1:6" x14ac:dyDescent="0.3">
      <c r="A578" t="str">
        <f t="shared" si="8"/>
        <v>42929 EBAY</v>
      </c>
      <c r="B578" s="60">
        <v>42929</v>
      </c>
      <c r="C578" s="58" t="s">
        <v>52</v>
      </c>
      <c r="D578" s="61">
        <v>36.61</v>
      </c>
      <c r="E578">
        <v>36.5</v>
      </c>
      <c r="F578">
        <v>12906179</v>
      </c>
    </row>
    <row r="579" spans="1:6" x14ac:dyDescent="0.3">
      <c r="A579" t="str">
        <f t="shared" si="8"/>
        <v>42930 EBAY</v>
      </c>
      <c r="B579" s="60">
        <v>42930</v>
      </c>
      <c r="C579" s="58" t="s">
        <v>52</v>
      </c>
      <c r="D579" s="61">
        <v>36.909999999999997</v>
      </c>
      <c r="E579">
        <v>37.08</v>
      </c>
      <c r="F579">
        <v>9710443</v>
      </c>
    </row>
    <row r="580" spans="1:6" x14ac:dyDescent="0.3">
      <c r="A580" t="str">
        <f t="shared" si="8"/>
        <v>42933 EBAY</v>
      </c>
      <c r="B580" s="60">
        <v>42933</v>
      </c>
      <c r="C580" s="58" t="s">
        <v>52</v>
      </c>
      <c r="D580" s="61">
        <v>37.03</v>
      </c>
      <c r="E580">
        <v>37.049999999999997</v>
      </c>
      <c r="F580">
        <v>8186411</v>
      </c>
    </row>
    <row r="581" spans="1:6" x14ac:dyDescent="0.3">
      <c r="A581" t="str">
        <f t="shared" ref="A581:A644" si="9">CONCATENATE(B581, " ", C581)</f>
        <v>42934 EBAY</v>
      </c>
      <c r="B581" s="60">
        <v>42934</v>
      </c>
      <c r="C581" s="58" t="s">
        <v>52</v>
      </c>
      <c r="D581" s="61">
        <v>36.94</v>
      </c>
      <c r="E581">
        <v>36.799999999999997</v>
      </c>
      <c r="F581">
        <v>12773455</v>
      </c>
    </row>
    <row r="582" spans="1:6" x14ac:dyDescent="0.3">
      <c r="A582" t="str">
        <f t="shared" si="9"/>
        <v>42935 EBAY</v>
      </c>
      <c r="B582" s="60">
        <v>42935</v>
      </c>
      <c r="C582" s="58" t="s">
        <v>52</v>
      </c>
      <c r="D582" s="61">
        <v>36.950000000000003</v>
      </c>
      <c r="E582">
        <v>37.08</v>
      </c>
      <c r="F582">
        <v>8817598</v>
      </c>
    </row>
    <row r="583" spans="1:6" x14ac:dyDescent="0.3">
      <c r="A583" t="str">
        <f t="shared" si="9"/>
        <v>42936 EBAY</v>
      </c>
      <c r="B583" s="60">
        <v>42936</v>
      </c>
      <c r="C583" s="58" t="s">
        <v>52</v>
      </c>
      <c r="D583" s="61">
        <v>37.17</v>
      </c>
      <c r="E583">
        <v>37.18</v>
      </c>
      <c r="F583">
        <v>17538266</v>
      </c>
    </row>
    <row r="584" spans="1:6" x14ac:dyDescent="0.3">
      <c r="A584" t="str">
        <f t="shared" si="9"/>
        <v>42937 EBAY</v>
      </c>
      <c r="B584" s="60">
        <v>42937</v>
      </c>
      <c r="C584" s="58" t="s">
        <v>52</v>
      </c>
      <c r="D584" s="61">
        <v>36.200000000000003</v>
      </c>
      <c r="E584">
        <v>36.61</v>
      </c>
      <c r="F584">
        <v>22222085</v>
      </c>
    </row>
    <row r="585" spans="1:6" x14ac:dyDescent="0.3">
      <c r="A585" t="str">
        <f t="shared" si="9"/>
        <v>42940 EBAY</v>
      </c>
      <c r="B585" s="60">
        <v>42940</v>
      </c>
      <c r="C585" s="58" t="s">
        <v>52</v>
      </c>
      <c r="D585" s="61">
        <v>36.450000000000003</v>
      </c>
      <c r="E585">
        <v>36.380000000000003</v>
      </c>
      <c r="F585">
        <v>13039807</v>
      </c>
    </row>
    <row r="586" spans="1:6" x14ac:dyDescent="0.3">
      <c r="A586" t="str">
        <f t="shared" si="9"/>
        <v>42941 EBAY</v>
      </c>
      <c r="B586" s="60">
        <v>42941</v>
      </c>
      <c r="C586" s="58" t="s">
        <v>52</v>
      </c>
      <c r="D586" s="61">
        <v>36.33</v>
      </c>
      <c r="E586">
        <v>36.32</v>
      </c>
      <c r="F586">
        <v>6499023</v>
      </c>
    </row>
    <row r="587" spans="1:6" x14ac:dyDescent="0.3">
      <c r="A587" t="str">
        <f t="shared" si="9"/>
        <v>42942 EBAY</v>
      </c>
      <c r="B587" s="60">
        <v>42942</v>
      </c>
      <c r="C587" s="58" t="s">
        <v>52</v>
      </c>
      <c r="D587" s="61">
        <v>36.36</v>
      </c>
      <c r="E587">
        <v>37.04</v>
      </c>
      <c r="F587">
        <v>11305120</v>
      </c>
    </row>
    <row r="588" spans="1:6" x14ac:dyDescent="0.3">
      <c r="A588" t="str">
        <f t="shared" si="9"/>
        <v>42943 EBAY</v>
      </c>
      <c r="B588" s="60">
        <v>42943</v>
      </c>
      <c r="C588" s="58" t="s">
        <v>52</v>
      </c>
      <c r="D588" s="61">
        <v>37.090000000000003</v>
      </c>
      <c r="E588">
        <v>36.17</v>
      </c>
      <c r="F588">
        <v>15288199</v>
      </c>
    </row>
    <row r="589" spans="1:6" x14ac:dyDescent="0.3">
      <c r="A589" t="str">
        <f t="shared" si="9"/>
        <v>42944 EBAY</v>
      </c>
      <c r="B589" s="60">
        <v>42944</v>
      </c>
      <c r="C589" s="58" t="s">
        <v>52</v>
      </c>
      <c r="D589" s="61">
        <v>36.08</v>
      </c>
      <c r="E589">
        <v>35.94</v>
      </c>
      <c r="F589">
        <v>7654583</v>
      </c>
    </row>
    <row r="590" spans="1:6" x14ac:dyDescent="0.3">
      <c r="A590" t="str">
        <f t="shared" si="9"/>
        <v>42947 EBAY</v>
      </c>
      <c r="B590" s="60">
        <v>42947</v>
      </c>
      <c r="C590" s="58" t="s">
        <v>52</v>
      </c>
      <c r="D590" s="61">
        <v>36.090000000000003</v>
      </c>
      <c r="E590">
        <v>35.729999999999997</v>
      </c>
      <c r="F590">
        <v>6227993</v>
      </c>
    </row>
    <row r="591" spans="1:6" x14ac:dyDescent="0.3">
      <c r="A591" t="str">
        <f t="shared" si="9"/>
        <v>42948 EBAY</v>
      </c>
      <c r="B591" s="60">
        <v>42948</v>
      </c>
      <c r="C591" s="58" t="s">
        <v>52</v>
      </c>
      <c r="D591" s="61">
        <v>35.82</v>
      </c>
      <c r="E591">
        <v>35.909999999999997</v>
      </c>
      <c r="F591">
        <v>4685371</v>
      </c>
    </row>
    <row r="592" spans="1:6" x14ac:dyDescent="0.3">
      <c r="A592" t="str">
        <f t="shared" si="9"/>
        <v>42949 EBAY</v>
      </c>
      <c r="B592" s="60">
        <v>42949</v>
      </c>
      <c r="C592" s="58" t="s">
        <v>52</v>
      </c>
      <c r="D592" s="61">
        <v>35.69</v>
      </c>
      <c r="E592">
        <v>35.9</v>
      </c>
      <c r="F592">
        <v>6484211</v>
      </c>
    </row>
    <row r="593" spans="1:6" x14ac:dyDescent="0.3">
      <c r="A593" t="str">
        <f t="shared" si="9"/>
        <v>42950 EBAY</v>
      </c>
      <c r="B593" s="60">
        <v>42950</v>
      </c>
      <c r="C593" s="58" t="s">
        <v>52</v>
      </c>
      <c r="D593" s="61">
        <v>35.97</v>
      </c>
      <c r="E593">
        <v>35.71</v>
      </c>
      <c r="F593">
        <v>5726264</v>
      </c>
    </row>
    <row r="594" spans="1:6" x14ac:dyDescent="0.3">
      <c r="A594" t="str">
        <f t="shared" si="9"/>
        <v>42951 EBAY</v>
      </c>
      <c r="B594" s="60">
        <v>42951</v>
      </c>
      <c r="C594" s="58" t="s">
        <v>52</v>
      </c>
      <c r="D594" s="61">
        <v>35.86</v>
      </c>
      <c r="E594">
        <v>35.619999999999997</v>
      </c>
      <c r="F594">
        <v>5182474</v>
      </c>
    </row>
    <row r="595" spans="1:6" x14ac:dyDescent="0.3">
      <c r="A595" t="str">
        <f t="shared" si="9"/>
        <v>42954 EBAY</v>
      </c>
      <c r="B595" s="60">
        <v>42954</v>
      </c>
      <c r="C595" s="58" t="s">
        <v>52</v>
      </c>
      <c r="D595" s="61">
        <v>35.61</v>
      </c>
      <c r="E595">
        <v>36.11</v>
      </c>
      <c r="F595">
        <v>5380208</v>
      </c>
    </row>
    <row r="596" spans="1:6" x14ac:dyDescent="0.3">
      <c r="A596" t="str">
        <f t="shared" si="9"/>
        <v>42955 EBAY</v>
      </c>
      <c r="B596" s="60">
        <v>42955</v>
      </c>
      <c r="C596" s="58" t="s">
        <v>52</v>
      </c>
      <c r="D596" s="61">
        <v>35.96</v>
      </c>
      <c r="E596">
        <v>36.36</v>
      </c>
      <c r="F596">
        <v>9655721</v>
      </c>
    </row>
    <row r="597" spans="1:6" x14ac:dyDescent="0.3">
      <c r="A597" t="str">
        <f t="shared" si="9"/>
        <v>42956 EBAY</v>
      </c>
      <c r="B597" s="60">
        <v>42956</v>
      </c>
      <c r="C597" s="58" t="s">
        <v>52</v>
      </c>
      <c r="D597" s="61">
        <v>36.130000000000003</v>
      </c>
      <c r="E597">
        <v>36.08</v>
      </c>
      <c r="F597">
        <v>7888132</v>
      </c>
    </row>
    <row r="598" spans="1:6" x14ac:dyDescent="0.3">
      <c r="A598" t="str">
        <f t="shared" si="9"/>
        <v>42957 EBAY</v>
      </c>
      <c r="B598" s="60">
        <v>42957</v>
      </c>
      <c r="C598" s="58" t="s">
        <v>52</v>
      </c>
      <c r="D598" s="61">
        <v>35.950000000000003</v>
      </c>
      <c r="E598">
        <v>34.99</v>
      </c>
      <c r="F598">
        <v>12533840</v>
      </c>
    </row>
    <row r="599" spans="1:6" x14ac:dyDescent="0.3">
      <c r="A599" t="str">
        <f t="shared" si="9"/>
        <v>42958 EBAY</v>
      </c>
      <c r="B599" s="60">
        <v>42958</v>
      </c>
      <c r="C599" s="58" t="s">
        <v>52</v>
      </c>
      <c r="D599" s="61">
        <v>35.159999999999997</v>
      </c>
      <c r="E599">
        <v>35.049999999999997</v>
      </c>
      <c r="F599">
        <v>7746820</v>
      </c>
    </row>
    <row r="600" spans="1:6" x14ac:dyDescent="0.3">
      <c r="A600" t="str">
        <f t="shared" si="9"/>
        <v>42961 EBAY</v>
      </c>
      <c r="B600" s="60">
        <v>42961</v>
      </c>
      <c r="C600" s="58" t="s">
        <v>52</v>
      </c>
      <c r="D600" s="61">
        <v>35.44</v>
      </c>
      <c r="E600">
        <v>35.200000000000003</v>
      </c>
      <c r="F600">
        <v>7192689</v>
      </c>
    </row>
    <row r="601" spans="1:6" x14ac:dyDescent="0.3">
      <c r="A601" t="str">
        <f t="shared" si="9"/>
        <v>42962 EBAY</v>
      </c>
      <c r="B601" s="60">
        <v>42962</v>
      </c>
      <c r="C601" s="58" t="s">
        <v>52</v>
      </c>
      <c r="D601" s="61">
        <v>35.24</v>
      </c>
      <c r="E601">
        <v>35.25</v>
      </c>
      <c r="F601">
        <v>4588469</v>
      </c>
    </row>
    <row r="602" spans="1:6" x14ac:dyDescent="0.3">
      <c r="A602" t="str">
        <f t="shared" si="9"/>
        <v>42963 EBAY</v>
      </c>
      <c r="B602" s="60">
        <v>42963</v>
      </c>
      <c r="C602" s="58" t="s">
        <v>52</v>
      </c>
      <c r="D602" s="61">
        <v>35.229999999999997</v>
      </c>
      <c r="E602">
        <v>35.36</v>
      </c>
      <c r="F602">
        <v>3976937</v>
      </c>
    </row>
    <row r="603" spans="1:6" x14ac:dyDescent="0.3">
      <c r="A603" t="str">
        <f t="shared" si="9"/>
        <v>42964 EBAY</v>
      </c>
      <c r="B603" s="60">
        <v>42964</v>
      </c>
      <c r="C603" s="58" t="s">
        <v>52</v>
      </c>
      <c r="D603" s="61">
        <v>35.5</v>
      </c>
      <c r="E603">
        <v>34.85</v>
      </c>
      <c r="F603">
        <v>6698879</v>
      </c>
    </row>
    <row r="604" spans="1:6" x14ac:dyDescent="0.3">
      <c r="A604" t="str">
        <f t="shared" si="9"/>
        <v>42965 EBAY</v>
      </c>
      <c r="B604" s="60">
        <v>42965</v>
      </c>
      <c r="C604" s="58" t="s">
        <v>52</v>
      </c>
      <c r="D604" s="61">
        <v>34.83</v>
      </c>
      <c r="E604">
        <v>34.78</v>
      </c>
      <c r="F604">
        <v>8747216</v>
      </c>
    </row>
    <row r="605" spans="1:6" x14ac:dyDescent="0.3">
      <c r="A605" t="str">
        <f t="shared" si="9"/>
        <v>42968 EBAY</v>
      </c>
      <c r="B605" s="60">
        <v>42968</v>
      </c>
      <c r="C605" s="58" t="s">
        <v>52</v>
      </c>
      <c r="D605" s="61">
        <v>35.130000000000003</v>
      </c>
      <c r="E605">
        <v>34.24</v>
      </c>
      <c r="F605">
        <v>8190512</v>
      </c>
    </row>
    <row r="606" spans="1:6" x14ac:dyDescent="0.3">
      <c r="A606" t="str">
        <f t="shared" si="9"/>
        <v>42969 EBAY</v>
      </c>
      <c r="B606" s="60">
        <v>42969</v>
      </c>
      <c r="C606" s="58" t="s">
        <v>52</v>
      </c>
      <c r="D606" s="61">
        <v>34.369999999999997</v>
      </c>
      <c r="E606">
        <v>34.81</v>
      </c>
      <c r="F606">
        <v>6177701</v>
      </c>
    </row>
    <row r="607" spans="1:6" x14ac:dyDescent="0.3">
      <c r="A607" t="str">
        <f t="shared" si="9"/>
        <v>42970 EBAY</v>
      </c>
      <c r="B607" s="60">
        <v>42970</v>
      </c>
      <c r="C607" s="58" t="s">
        <v>52</v>
      </c>
      <c r="D607" s="61">
        <v>34.619999999999997</v>
      </c>
      <c r="E607">
        <v>34.89</v>
      </c>
      <c r="F607">
        <v>6326628</v>
      </c>
    </row>
    <row r="608" spans="1:6" x14ac:dyDescent="0.3">
      <c r="A608" t="str">
        <f t="shared" si="9"/>
        <v>42971 EBAY</v>
      </c>
      <c r="B608" s="60">
        <v>42971</v>
      </c>
      <c r="C608" s="58" t="s">
        <v>52</v>
      </c>
      <c r="D608" s="61">
        <v>34.86</v>
      </c>
      <c r="E608">
        <v>34.880000000000003</v>
      </c>
      <c r="F608">
        <v>5778079</v>
      </c>
    </row>
    <row r="609" spans="1:6" x14ac:dyDescent="0.3">
      <c r="A609" t="str">
        <f t="shared" si="9"/>
        <v>42972 EBAY</v>
      </c>
      <c r="B609" s="60">
        <v>42972</v>
      </c>
      <c r="C609" s="58" t="s">
        <v>52</v>
      </c>
      <c r="D609" s="61">
        <v>34.979999999999997</v>
      </c>
      <c r="E609">
        <v>34.68</v>
      </c>
      <c r="F609">
        <v>6885364</v>
      </c>
    </row>
    <row r="610" spans="1:6" x14ac:dyDescent="0.3">
      <c r="A610" t="str">
        <f t="shared" si="9"/>
        <v>42975 EBAY</v>
      </c>
      <c r="B610" s="60">
        <v>42975</v>
      </c>
      <c r="C610" s="58" t="s">
        <v>52</v>
      </c>
      <c r="D610" s="61">
        <v>34.75</v>
      </c>
      <c r="E610">
        <v>34.81</v>
      </c>
      <c r="F610">
        <v>5075346</v>
      </c>
    </row>
    <row r="611" spans="1:6" x14ac:dyDescent="0.3">
      <c r="A611" t="str">
        <f t="shared" si="9"/>
        <v>42976 EBAY</v>
      </c>
      <c r="B611" s="60">
        <v>42976</v>
      </c>
      <c r="C611" s="58" t="s">
        <v>52</v>
      </c>
      <c r="D611" s="61">
        <v>34.479999999999997</v>
      </c>
      <c r="E611">
        <v>35.200000000000003</v>
      </c>
      <c r="F611">
        <v>7118320</v>
      </c>
    </row>
    <row r="612" spans="1:6" x14ac:dyDescent="0.3">
      <c r="A612" t="str">
        <f t="shared" si="9"/>
        <v>42977 EBAY</v>
      </c>
      <c r="B612" s="60">
        <v>42977</v>
      </c>
      <c r="C612" s="58" t="s">
        <v>52</v>
      </c>
      <c r="D612" s="61">
        <v>35.14</v>
      </c>
      <c r="E612">
        <v>35.69</v>
      </c>
      <c r="F612">
        <v>8288851</v>
      </c>
    </row>
    <row r="613" spans="1:6" x14ac:dyDescent="0.3">
      <c r="A613" t="str">
        <f t="shared" si="9"/>
        <v>42978 EBAY</v>
      </c>
      <c r="B613" s="60">
        <v>42978</v>
      </c>
      <c r="C613" s="58" t="s">
        <v>52</v>
      </c>
      <c r="D613" s="61">
        <v>35.85</v>
      </c>
      <c r="E613">
        <v>36.130000000000003</v>
      </c>
      <c r="F613">
        <v>8591090</v>
      </c>
    </row>
    <row r="614" spans="1:6" x14ac:dyDescent="0.3">
      <c r="A614" t="str">
        <f t="shared" si="9"/>
        <v>42979 EBAY</v>
      </c>
      <c r="B614" s="60">
        <v>42979</v>
      </c>
      <c r="C614" s="58" t="s">
        <v>52</v>
      </c>
      <c r="D614" s="62">
        <v>36.200000000000003</v>
      </c>
      <c r="E614" s="63">
        <v>36.35</v>
      </c>
      <c r="F614">
        <v>5122878</v>
      </c>
    </row>
    <row r="615" spans="1:6" x14ac:dyDescent="0.3">
      <c r="A615" t="str">
        <f t="shared" si="9"/>
        <v>42983 EBAY</v>
      </c>
      <c r="B615" s="60">
        <v>42983</v>
      </c>
      <c r="C615" s="58" t="s">
        <v>52</v>
      </c>
      <c r="D615" s="62">
        <v>36.19</v>
      </c>
      <c r="E615" s="63">
        <v>36.090000000000003</v>
      </c>
      <c r="F615">
        <v>6315353</v>
      </c>
    </row>
    <row r="616" spans="1:6" x14ac:dyDescent="0.3">
      <c r="A616" t="str">
        <f t="shared" si="9"/>
        <v>42984 EBAY</v>
      </c>
      <c r="B616" s="60">
        <v>42984</v>
      </c>
      <c r="C616" s="58" t="s">
        <v>52</v>
      </c>
      <c r="D616" s="62">
        <v>36.08</v>
      </c>
      <c r="E616" s="63">
        <v>36.76</v>
      </c>
      <c r="F616">
        <v>12965891</v>
      </c>
    </row>
    <row r="617" spans="1:6" x14ac:dyDescent="0.3">
      <c r="A617" t="str">
        <f t="shared" si="9"/>
        <v>42985 EBAY</v>
      </c>
      <c r="B617" s="60">
        <v>42985</v>
      </c>
      <c r="C617" s="58" t="s">
        <v>52</v>
      </c>
      <c r="D617" s="62">
        <v>36.950000000000003</v>
      </c>
      <c r="E617" s="63">
        <v>38.01</v>
      </c>
      <c r="F617">
        <v>14055322</v>
      </c>
    </row>
    <row r="618" spans="1:6" x14ac:dyDescent="0.3">
      <c r="A618" t="str">
        <f t="shared" si="9"/>
        <v>42986 EBAY</v>
      </c>
      <c r="B618" s="60">
        <v>42986</v>
      </c>
      <c r="C618" s="58" t="s">
        <v>52</v>
      </c>
      <c r="D618" s="62">
        <v>38.04</v>
      </c>
      <c r="E618" s="63">
        <v>37.79</v>
      </c>
      <c r="F618">
        <v>9075887</v>
      </c>
    </row>
    <row r="619" spans="1:6" x14ac:dyDescent="0.3">
      <c r="A619" t="str">
        <f t="shared" si="9"/>
        <v>42989 EBAY</v>
      </c>
      <c r="B619" s="60">
        <v>42989</v>
      </c>
      <c r="C619" s="58" t="s">
        <v>52</v>
      </c>
      <c r="D619" s="62">
        <v>38.04</v>
      </c>
      <c r="E619" s="63">
        <v>38.090000000000003</v>
      </c>
      <c r="F619">
        <v>6121966</v>
      </c>
    </row>
    <row r="620" spans="1:6" x14ac:dyDescent="0.3">
      <c r="A620" t="str">
        <f t="shared" si="9"/>
        <v>42990 EBAY</v>
      </c>
      <c r="B620" s="60">
        <v>42990</v>
      </c>
      <c r="C620" s="58" t="s">
        <v>52</v>
      </c>
      <c r="D620" s="62">
        <v>38.07</v>
      </c>
      <c r="E620" s="63">
        <v>38.18</v>
      </c>
      <c r="F620">
        <v>4259661</v>
      </c>
    </row>
    <row r="621" spans="1:6" x14ac:dyDescent="0.3">
      <c r="A621" t="str">
        <f t="shared" si="9"/>
        <v>42991 EBAY</v>
      </c>
      <c r="B621" s="60">
        <v>42991</v>
      </c>
      <c r="C621" s="58" t="s">
        <v>52</v>
      </c>
      <c r="D621" s="62">
        <v>38</v>
      </c>
      <c r="E621" s="63">
        <v>38.270000000000003</v>
      </c>
      <c r="F621">
        <v>5622321</v>
      </c>
    </row>
    <row r="622" spans="1:6" x14ac:dyDescent="0.3">
      <c r="A622" t="str">
        <f t="shared" si="9"/>
        <v>42992 EBAY</v>
      </c>
      <c r="B622" s="60">
        <v>42992</v>
      </c>
      <c r="C622" s="58" t="s">
        <v>52</v>
      </c>
      <c r="D622" s="62">
        <v>38.24</v>
      </c>
      <c r="E622" s="63">
        <v>38.31</v>
      </c>
      <c r="F622">
        <v>6603771</v>
      </c>
    </row>
    <row r="623" spans="1:6" x14ac:dyDescent="0.3">
      <c r="A623" t="str">
        <f t="shared" si="9"/>
        <v>42993 EBAY</v>
      </c>
      <c r="B623" s="60">
        <v>42993</v>
      </c>
      <c r="C623" s="58" t="s">
        <v>52</v>
      </c>
      <c r="D623" s="62">
        <v>38.270000000000003</v>
      </c>
      <c r="E623" s="63">
        <v>38.4</v>
      </c>
      <c r="F623">
        <v>11121940</v>
      </c>
    </row>
    <row r="624" spans="1:6" x14ac:dyDescent="0.3">
      <c r="A624" t="str">
        <f t="shared" si="9"/>
        <v>42996 EBAY</v>
      </c>
      <c r="B624" s="60">
        <v>42996</v>
      </c>
      <c r="C624" s="58" t="s">
        <v>52</v>
      </c>
      <c r="D624" s="62">
        <v>38.299999999999997</v>
      </c>
      <c r="E624" s="63">
        <v>38.39</v>
      </c>
      <c r="F624">
        <v>5636234</v>
      </c>
    </row>
    <row r="625" spans="1:6" x14ac:dyDescent="0.3">
      <c r="A625" t="str">
        <f t="shared" si="9"/>
        <v>42997 EBAY</v>
      </c>
      <c r="B625" s="60">
        <v>42997</v>
      </c>
      <c r="C625" s="58" t="s">
        <v>52</v>
      </c>
      <c r="D625" s="62">
        <v>38.5</v>
      </c>
      <c r="E625" s="63">
        <v>38.590000000000003</v>
      </c>
      <c r="F625">
        <v>5215295</v>
      </c>
    </row>
    <row r="626" spans="1:6" x14ac:dyDescent="0.3">
      <c r="A626" t="str">
        <f t="shared" si="9"/>
        <v>42998 EBAY</v>
      </c>
      <c r="B626" s="60">
        <v>42998</v>
      </c>
      <c r="C626" s="58" t="s">
        <v>52</v>
      </c>
      <c r="D626" s="62">
        <v>38.67</v>
      </c>
      <c r="E626" s="63">
        <v>38.54</v>
      </c>
      <c r="F626">
        <v>6424644</v>
      </c>
    </row>
    <row r="627" spans="1:6" x14ac:dyDescent="0.3">
      <c r="A627" t="str">
        <f t="shared" si="9"/>
        <v>42999 EBAY</v>
      </c>
      <c r="B627" s="60">
        <v>42999</v>
      </c>
      <c r="C627" s="58" t="s">
        <v>52</v>
      </c>
      <c r="D627" s="62">
        <v>38.549999999999997</v>
      </c>
      <c r="E627" s="63">
        <v>38.25</v>
      </c>
      <c r="F627">
        <v>5715762</v>
      </c>
    </row>
    <row r="628" spans="1:6" x14ac:dyDescent="0.3">
      <c r="A628" t="str">
        <f t="shared" si="9"/>
        <v>43000 EBAY</v>
      </c>
      <c r="B628" s="60">
        <v>43000</v>
      </c>
      <c r="C628" s="58" t="s">
        <v>52</v>
      </c>
      <c r="D628" s="62">
        <v>38.130000000000003</v>
      </c>
      <c r="E628" s="63">
        <v>38.29</v>
      </c>
      <c r="F628">
        <v>4866093</v>
      </c>
    </row>
    <row r="629" spans="1:6" x14ac:dyDescent="0.3">
      <c r="A629" t="str">
        <f t="shared" si="9"/>
        <v>43003 EBAY</v>
      </c>
      <c r="B629" s="60">
        <v>43003</v>
      </c>
      <c r="C629" s="58" t="s">
        <v>52</v>
      </c>
      <c r="D629" s="62">
        <v>38.22</v>
      </c>
      <c r="E629" s="63">
        <v>37.78</v>
      </c>
      <c r="F629">
        <v>7420267</v>
      </c>
    </row>
    <row r="630" spans="1:6" x14ac:dyDescent="0.3">
      <c r="A630" t="str">
        <f t="shared" si="9"/>
        <v>43004 EBAY</v>
      </c>
      <c r="B630" s="60">
        <v>43004</v>
      </c>
      <c r="C630" s="58" t="s">
        <v>52</v>
      </c>
      <c r="D630" s="62">
        <v>37.85</v>
      </c>
      <c r="E630" s="63">
        <v>37.85</v>
      </c>
      <c r="F630">
        <v>6132882</v>
      </c>
    </row>
    <row r="631" spans="1:6" x14ac:dyDescent="0.3">
      <c r="A631" t="str">
        <f t="shared" si="9"/>
        <v>43005 EBAY</v>
      </c>
      <c r="B631" s="60">
        <v>43005</v>
      </c>
      <c r="C631" s="58" t="s">
        <v>52</v>
      </c>
      <c r="D631" s="62">
        <v>38.03</v>
      </c>
      <c r="E631" s="63">
        <v>38.049999999999997</v>
      </c>
      <c r="F631">
        <v>9377650</v>
      </c>
    </row>
    <row r="632" spans="1:6" x14ac:dyDescent="0.3">
      <c r="A632" t="str">
        <f t="shared" si="9"/>
        <v>43006 EBAY</v>
      </c>
      <c r="B632" s="60">
        <v>43006</v>
      </c>
      <c r="C632" s="58" t="s">
        <v>52</v>
      </c>
      <c r="D632" s="62">
        <v>37.44</v>
      </c>
      <c r="E632" s="63">
        <v>37.729999999999997</v>
      </c>
      <c r="F632">
        <v>7734238</v>
      </c>
    </row>
    <row r="633" spans="1:6" x14ac:dyDescent="0.3">
      <c r="A633" t="str">
        <f t="shared" si="9"/>
        <v>43007 EBAY</v>
      </c>
      <c r="B633" s="60">
        <v>43007</v>
      </c>
      <c r="C633" s="58" t="s">
        <v>52</v>
      </c>
      <c r="D633" s="62">
        <v>37.729999999999997</v>
      </c>
      <c r="E633" s="63">
        <v>38.46</v>
      </c>
      <c r="F633">
        <v>9964979</v>
      </c>
    </row>
    <row r="634" spans="1:6" x14ac:dyDescent="0.3">
      <c r="A634" t="str">
        <f t="shared" si="9"/>
        <v>42552 ECL</v>
      </c>
      <c r="B634" s="60">
        <v>42552</v>
      </c>
      <c r="C634" s="58" t="s">
        <v>53</v>
      </c>
      <c r="D634" s="61">
        <v>118.87</v>
      </c>
      <c r="E634">
        <v>118.85</v>
      </c>
      <c r="F634">
        <v>894735</v>
      </c>
    </row>
    <row r="635" spans="1:6" x14ac:dyDescent="0.3">
      <c r="A635" t="str">
        <f t="shared" si="9"/>
        <v>42556 ECL</v>
      </c>
      <c r="B635" s="60">
        <v>42556</v>
      </c>
      <c r="C635" s="58" t="s">
        <v>53</v>
      </c>
      <c r="D635" s="61">
        <v>118.45</v>
      </c>
      <c r="E635">
        <v>117.59</v>
      </c>
      <c r="F635">
        <v>1063420</v>
      </c>
    </row>
    <row r="636" spans="1:6" x14ac:dyDescent="0.3">
      <c r="A636" t="str">
        <f t="shared" si="9"/>
        <v>42557 ECL</v>
      </c>
      <c r="B636" s="60">
        <v>42557</v>
      </c>
      <c r="C636" s="58" t="s">
        <v>53</v>
      </c>
      <c r="D636" s="61">
        <v>117.24</v>
      </c>
      <c r="E636">
        <v>117.8</v>
      </c>
      <c r="F636">
        <v>888121</v>
      </c>
    </row>
    <row r="637" spans="1:6" x14ac:dyDescent="0.3">
      <c r="A637" t="str">
        <f t="shared" si="9"/>
        <v>42558 ECL</v>
      </c>
      <c r="B637" s="60">
        <v>42558</v>
      </c>
      <c r="C637" s="58" t="s">
        <v>53</v>
      </c>
      <c r="D637" s="61">
        <v>117.95</v>
      </c>
      <c r="E637">
        <v>117.59</v>
      </c>
      <c r="F637">
        <v>900062</v>
      </c>
    </row>
    <row r="638" spans="1:6" x14ac:dyDescent="0.3">
      <c r="A638" t="str">
        <f t="shared" si="9"/>
        <v>42559 ECL</v>
      </c>
      <c r="B638" s="60">
        <v>42559</v>
      </c>
      <c r="C638" s="58" t="s">
        <v>53</v>
      </c>
      <c r="D638" s="61">
        <v>118.71</v>
      </c>
      <c r="E638">
        <v>119.2</v>
      </c>
      <c r="F638">
        <v>1384909</v>
      </c>
    </row>
    <row r="639" spans="1:6" x14ac:dyDescent="0.3">
      <c r="A639" t="str">
        <f t="shared" si="9"/>
        <v>42562 ECL</v>
      </c>
      <c r="B639" s="60">
        <v>42562</v>
      </c>
      <c r="C639" s="58" t="s">
        <v>53</v>
      </c>
      <c r="D639" s="61">
        <v>119.49</v>
      </c>
      <c r="E639">
        <v>119.1</v>
      </c>
      <c r="F639">
        <v>732041</v>
      </c>
    </row>
    <row r="640" spans="1:6" x14ac:dyDescent="0.3">
      <c r="A640" t="str">
        <f t="shared" si="9"/>
        <v>42563 ECL</v>
      </c>
      <c r="B640" s="60">
        <v>42563</v>
      </c>
      <c r="C640" s="58" t="s">
        <v>53</v>
      </c>
      <c r="D640" s="61">
        <v>119.75</v>
      </c>
      <c r="E640">
        <v>120.3</v>
      </c>
      <c r="F640">
        <v>977205</v>
      </c>
    </row>
    <row r="641" spans="1:6" x14ac:dyDescent="0.3">
      <c r="A641" t="str">
        <f t="shared" si="9"/>
        <v>42564 ECL</v>
      </c>
      <c r="B641" s="60">
        <v>42564</v>
      </c>
      <c r="C641" s="58" t="s">
        <v>53</v>
      </c>
      <c r="D641" s="61">
        <v>120.6</v>
      </c>
      <c r="E641">
        <v>120.56</v>
      </c>
      <c r="F641">
        <v>786607</v>
      </c>
    </row>
    <row r="642" spans="1:6" x14ac:dyDescent="0.3">
      <c r="A642" t="str">
        <f t="shared" si="9"/>
        <v>42565 ECL</v>
      </c>
      <c r="B642" s="60">
        <v>42565</v>
      </c>
      <c r="C642" s="58" t="s">
        <v>53</v>
      </c>
      <c r="D642" s="61">
        <v>120.94</v>
      </c>
      <c r="E642">
        <v>121.27</v>
      </c>
      <c r="F642">
        <v>721181</v>
      </c>
    </row>
    <row r="643" spans="1:6" x14ac:dyDescent="0.3">
      <c r="A643" t="str">
        <f t="shared" si="9"/>
        <v>42566 ECL</v>
      </c>
      <c r="B643" s="60">
        <v>42566</v>
      </c>
      <c r="C643" s="58" t="s">
        <v>53</v>
      </c>
      <c r="D643" s="61">
        <v>121.73</v>
      </c>
      <c r="E643">
        <v>120.95</v>
      </c>
      <c r="F643">
        <v>779623</v>
      </c>
    </row>
    <row r="644" spans="1:6" x14ac:dyDescent="0.3">
      <c r="A644" t="str">
        <f t="shared" si="9"/>
        <v>42569 ECL</v>
      </c>
      <c r="B644" s="60">
        <v>42569</v>
      </c>
      <c r="C644" s="58" t="s">
        <v>53</v>
      </c>
      <c r="D644" s="61">
        <v>120.68</v>
      </c>
      <c r="E644">
        <v>120.34</v>
      </c>
      <c r="F644">
        <v>696049</v>
      </c>
    </row>
    <row r="645" spans="1:6" x14ac:dyDescent="0.3">
      <c r="A645" t="str">
        <f t="shared" ref="A645:A708" si="10">CONCATENATE(B645, " ", C645)</f>
        <v>42570 ECL</v>
      </c>
      <c r="B645" s="60">
        <v>42570</v>
      </c>
      <c r="C645" s="58" t="s">
        <v>53</v>
      </c>
      <c r="D645" s="61">
        <v>120.12</v>
      </c>
      <c r="E645">
        <v>120.14</v>
      </c>
      <c r="F645">
        <v>680935</v>
      </c>
    </row>
    <row r="646" spans="1:6" x14ac:dyDescent="0.3">
      <c r="A646" t="str">
        <f t="shared" si="10"/>
        <v>42571 ECL</v>
      </c>
      <c r="B646" s="60">
        <v>42571</v>
      </c>
      <c r="C646" s="58" t="s">
        <v>53</v>
      </c>
      <c r="D646" s="61">
        <v>120.19</v>
      </c>
      <c r="E646">
        <v>120.03</v>
      </c>
      <c r="F646">
        <v>840490</v>
      </c>
    </row>
    <row r="647" spans="1:6" x14ac:dyDescent="0.3">
      <c r="A647" t="str">
        <f t="shared" si="10"/>
        <v>42572 ECL</v>
      </c>
      <c r="B647" s="60">
        <v>42572</v>
      </c>
      <c r="C647" s="58" t="s">
        <v>53</v>
      </c>
      <c r="D647" s="61">
        <v>119.58</v>
      </c>
      <c r="E647">
        <v>119.64</v>
      </c>
      <c r="F647">
        <v>1063701</v>
      </c>
    </row>
    <row r="648" spans="1:6" x14ac:dyDescent="0.3">
      <c r="A648" t="str">
        <f t="shared" si="10"/>
        <v>42573 ECL</v>
      </c>
      <c r="B648" s="60">
        <v>42573</v>
      </c>
      <c r="C648" s="58" t="s">
        <v>53</v>
      </c>
      <c r="D648" s="61">
        <v>119.74</v>
      </c>
      <c r="E648">
        <v>120.02</v>
      </c>
      <c r="F648">
        <v>573009</v>
      </c>
    </row>
    <row r="649" spans="1:6" x14ac:dyDescent="0.3">
      <c r="A649" t="str">
        <f t="shared" si="10"/>
        <v>42576 ECL</v>
      </c>
      <c r="B649" s="60">
        <v>42576</v>
      </c>
      <c r="C649" s="58" t="s">
        <v>53</v>
      </c>
      <c r="D649" s="61">
        <v>120</v>
      </c>
      <c r="E649">
        <v>119.79</v>
      </c>
      <c r="F649">
        <v>532450</v>
      </c>
    </row>
    <row r="650" spans="1:6" x14ac:dyDescent="0.3">
      <c r="A650" t="str">
        <f t="shared" si="10"/>
        <v>42577 ECL</v>
      </c>
      <c r="B650" s="60">
        <v>42577</v>
      </c>
      <c r="C650" s="58" t="s">
        <v>53</v>
      </c>
      <c r="D650" s="61">
        <v>119.69</v>
      </c>
      <c r="E650">
        <v>119.75</v>
      </c>
      <c r="F650">
        <v>640267</v>
      </c>
    </row>
    <row r="651" spans="1:6" x14ac:dyDescent="0.3">
      <c r="A651" t="str">
        <f t="shared" si="10"/>
        <v>42578 ECL</v>
      </c>
      <c r="B651" s="60">
        <v>42578</v>
      </c>
      <c r="C651" s="58" t="s">
        <v>53</v>
      </c>
      <c r="D651" s="61">
        <v>119.79</v>
      </c>
      <c r="E651">
        <v>119.21</v>
      </c>
      <c r="F651">
        <v>797466</v>
      </c>
    </row>
    <row r="652" spans="1:6" x14ac:dyDescent="0.3">
      <c r="A652" t="str">
        <f t="shared" si="10"/>
        <v>42579 ECL</v>
      </c>
      <c r="B652" s="60">
        <v>42579</v>
      </c>
      <c r="C652" s="58" t="s">
        <v>53</v>
      </c>
      <c r="D652" s="61">
        <v>119.1</v>
      </c>
      <c r="E652">
        <v>119.13</v>
      </c>
      <c r="F652">
        <v>807319</v>
      </c>
    </row>
    <row r="653" spans="1:6" x14ac:dyDescent="0.3">
      <c r="A653" t="str">
        <f t="shared" si="10"/>
        <v>42580 ECL</v>
      </c>
      <c r="B653" s="60">
        <v>42580</v>
      </c>
      <c r="C653" s="58" t="s">
        <v>53</v>
      </c>
      <c r="D653" s="61">
        <v>118.81</v>
      </c>
      <c r="E653">
        <v>118.38</v>
      </c>
      <c r="F653">
        <v>982683</v>
      </c>
    </row>
    <row r="654" spans="1:6" x14ac:dyDescent="0.3">
      <c r="A654" t="str">
        <f t="shared" si="10"/>
        <v>42583 ECL</v>
      </c>
      <c r="B654" s="60">
        <v>42583</v>
      </c>
      <c r="C654" s="58" t="s">
        <v>53</v>
      </c>
      <c r="D654" s="61">
        <v>117.71</v>
      </c>
      <c r="E654">
        <v>118.67</v>
      </c>
      <c r="F654">
        <v>1342104</v>
      </c>
    </row>
    <row r="655" spans="1:6" x14ac:dyDescent="0.3">
      <c r="A655" t="str">
        <f t="shared" si="10"/>
        <v>42584 ECL</v>
      </c>
      <c r="B655" s="60">
        <v>42584</v>
      </c>
      <c r="C655" s="58" t="s">
        <v>53</v>
      </c>
      <c r="D655" s="61">
        <v>119.38</v>
      </c>
      <c r="E655">
        <v>122.81</v>
      </c>
      <c r="F655">
        <v>2023345</v>
      </c>
    </row>
    <row r="656" spans="1:6" x14ac:dyDescent="0.3">
      <c r="A656" t="str">
        <f t="shared" si="10"/>
        <v>42585 ECL</v>
      </c>
      <c r="B656" s="60">
        <v>42585</v>
      </c>
      <c r="C656" s="58" t="s">
        <v>53</v>
      </c>
      <c r="D656" s="61">
        <v>122.75</v>
      </c>
      <c r="E656">
        <v>121.41</v>
      </c>
      <c r="F656">
        <v>1575054</v>
      </c>
    </row>
    <row r="657" spans="1:6" x14ac:dyDescent="0.3">
      <c r="A657" t="str">
        <f t="shared" si="10"/>
        <v>42586 ECL</v>
      </c>
      <c r="B657" s="60">
        <v>42586</v>
      </c>
      <c r="C657" s="58" t="s">
        <v>53</v>
      </c>
      <c r="D657" s="61">
        <v>121.69</v>
      </c>
      <c r="E657">
        <v>122.23</v>
      </c>
      <c r="F657">
        <v>1015802</v>
      </c>
    </row>
    <row r="658" spans="1:6" x14ac:dyDescent="0.3">
      <c r="A658" t="str">
        <f t="shared" si="10"/>
        <v>42587 ECL</v>
      </c>
      <c r="B658" s="60">
        <v>42587</v>
      </c>
      <c r="C658" s="58" t="s">
        <v>53</v>
      </c>
      <c r="D658" s="61">
        <v>122.5</v>
      </c>
      <c r="E658">
        <v>122.72</v>
      </c>
      <c r="F658">
        <v>823381</v>
      </c>
    </row>
    <row r="659" spans="1:6" x14ac:dyDescent="0.3">
      <c r="A659" t="str">
        <f t="shared" si="10"/>
        <v>42590 ECL</v>
      </c>
      <c r="B659" s="60">
        <v>42590</v>
      </c>
      <c r="C659" s="58" t="s">
        <v>53</v>
      </c>
      <c r="D659" s="61">
        <v>123</v>
      </c>
      <c r="E659">
        <v>122.25</v>
      </c>
      <c r="F659">
        <v>571294</v>
      </c>
    </row>
    <row r="660" spans="1:6" x14ac:dyDescent="0.3">
      <c r="A660" t="str">
        <f t="shared" si="10"/>
        <v>42591 ECL</v>
      </c>
      <c r="B660" s="60">
        <v>42591</v>
      </c>
      <c r="C660" s="58" t="s">
        <v>53</v>
      </c>
      <c r="D660" s="61">
        <v>122.26</v>
      </c>
      <c r="E660">
        <v>122.8</v>
      </c>
      <c r="F660">
        <v>606920</v>
      </c>
    </row>
    <row r="661" spans="1:6" x14ac:dyDescent="0.3">
      <c r="A661" t="str">
        <f t="shared" si="10"/>
        <v>42592 ECL</v>
      </c>
      <c r="B661" s="60">
        <v>42592</v>
      </c>
      <c r="C661" s="58" t="s">
        <v>53</v>
      </c>
      <c r="D661" s="61">
        <v>123.11</v>
      </c>
      <c r="E661">
        <v>122.86</v>
      </c>
      <c r="F661">
        <v>577126</v>
      </c>
    </row>
    <row r="662" spans="1:6" x14ac:dyDescent="0.3">
      <c r="A662" t="str">
        <f t="shared" si="10"/>
        <v>42593 ECL</v>
      </c>
      <c r="B662" s="60">
        <v>42593</v>
      </c>
      <c r="C662" s="58" t="s">
        <v>53</v>
      </c>
      <c r="D662" s="61">
        <v>122.94</v>
      </c>
      <c r="E662">
        <v>123.15</v>
      </c>
      <c r="F662">
        <v>481912</v>
      </c>
    </row>
    <row r="663" spans="1:6" x14ac:dyDescent="0.3">
      <c r="A663" t="str">
        <f t="shared" si="10"/>
        <v>42594 ECL</v>
      </c>
      <c r="B663" s="60">
        <v>42594</v>
      </c>
      <c r="C663" s="58" t="s">
        <v>53</v>
      </c>
      <c r="D663" s="61">
        <v>122.8</v>
      </c>
      <c r="E663">
        <v>122.45</v>
      </c>
      <c r="F663">
        <v>631576</v>
      </c>
    </row>
    <row r="664" spans="1:6" x14ac:dyDescent="0.3">
      <c r="A664" t="str">
        <f t="shared" si="10"/>
        <v>42597 ECL</v>
      </c>
      <c r="B664" s="60">
        <v>42597</v>
      </c>
      <c r="C664" s="58" t="s">
        <v>53</v>
      </c>
      <c r="D664" s="61">
        <v>122.91</v>
      </c>
      <c r="E664">
        <v>122.68</v>
      </c>
      <c r="F664">
        <v>720925</v>
      </c>
    </row>
    <row r="665" spans="1:6" x14ac:dyDescent="0.3">
      <c r="A665" t="str">
        <f t="shared" si="10"/>
        <v>42598 ECL</v>
      </c>
      <c r="B665" s="60">
        <v>42598</v>
      </c>
      <c r="C665" s="58" t="s">
        <v>53</v>
      </c>
      <c r="D665" s="61">
        <v>122.55</v>
      </c>
      <c r="E665">
        <v>122.24</v>
      </c>
      <c r="F665">
        <v>790711</v>
      </c>
    </row>
    <row r="666" spans="1:6" x14ac:dyDescent="0.3">
      <c r="A666" t="str">
        <f t="shared" si="10"/>
        <v>42599 ECL</v>
      </c>
      <c r="B666" s="60">
        <v>42599</v>
      </c>
      <c r="C666" s="58" t="s">
        <v>53</v>
      </c>
      <c r="D666" s="61">
        <v>122.36</v>
      </c>
      <c r="E666">
        <v>122.26</v>
      </c>
      <c r="F666">
        <v>608598</v>
      </c>
    </row>
    <row r="667" spans="1:6" x14ac:dyDescent="0.3">
      <c r="A667" t="str">
        <f t="shared" si="10"/>
        <v>42600 ECL</v>
      </c>
      <c r="B667" s="60">
        <v>42600</v>
      </c>
      <c r="C667" s="58" t="s">
        <v>53</v>
      </c>
      <c r="D667" s="61">
        <v>122.13</v>
      </c>
      <c r="E667">
        <v>122.39</v>
      </c>
      <c r="F667">
        <v>550223</v>
      </c>
    </row>
    <row r="668" spans="1:6" x14ac:dyDescent="0.3">
      <c r="A668" t="str">
        <f t="shared" si="10"/>
        <v>42601 ECL</v>
      </c>
      <c r="B668" s="60">
        <v>42601</v>
      </c>
      <c r="C668" s="58" t="s">
        <v>53</v>
      </c>
      <c r="D668" s="61">
        <v>121.93</v>
      </c>
      <c r="E668">
        <v>122.77</v>
      </c>
      <c r="F668">
        <v>803246</v>
      </c>
    </row>
    <row r="669" spans="1:6" x14ac:dyDescent="0.3">
      <c r="A669" t="str">
        <f t="shared" si="10"/>
        <v>42604 ECL</v>
      </c>
      <c r="B669" s="60">
        <v>42604</v>
      </c>
      <c r="C669" s="58" t="s">
        <v>53</v>
      </c>
      <c r="D669" s="61">
        <v>122.38</v>
      </c>
      <c r="E669">
        <v>122.26</v>
      </c>
      <c r="F669">
        <v>670418</v>
      </c>
    </row>
    <row r="670" spans="1:6" x14ac:dyDescent="0.3">
      <c r="A670" t="str">
        <f t="shared" si="10"/>
        <v>42605 ECL</v>
      </c>
      <c r="B670" s="60">
        <v>42605</v>
      </c>
      <c r="C670" s="58" t="s">
        <v>53</v>
      </c>
      <c r="D670" s="61">
        <v>122.8</v>
      </c>
      <c r="E670">
        <v>122.67</v>
      </c>
      <c r="F670">
        <v>563673</v>
      </c>
    </row>
    <row r="671" spans="1:6" x14ac:dyDescent="0.3">
      <c r="A671" t="str">
        <f t="shared" si="10"/>
        <v>42606 ECL</v>
      </c>
      <c r="B671" s="60">
        <v>42606</v>
      </c>
      <c r="C671" s="58" t="s">
        <v>53</v>
      </c>
      <c r="D671" s="61">
        <v>122.28</v>
      </c>
      <c r="E671">
        <v>121.71</v>
      </c>
      <c r="F671">
        <v>636079</v>
      </c>
    </row>
    <row r="672" spans="1:6" x14ac:dyDescent="0.3">
      <c r="A672" t="str">
        <f t="shared" si="10"/>
        <v>42607 ECL</v>
      </c>
      <c r="B672" s="60">
        <v>42607</v>
      </c>
      <c r="C672" s="58" t="s">
        <v>53</v>
      </c>
      <c r="D672" s="61">
        <v>121.8</v>
      </c>
      <c r="E672">
        <v>122.8</v>
      </c>
      <c r="F672">
        <v>827996</v>
      </c>
    </row>
    <row r="673" spans="1:6" x14ac:dyDescent="0.3">
      <c r="A673" t="str">
        <f t="shared" si="10"/>
        <v>42608 ECL</v>
      </c>
      <c r="B673" s="60">
        <v>42608</v>
      </c>
      <c r="C673" s="58" t="s">
        <v>53</v>
      </c>
      <c r="D673" s="61">
        <v>123.24</v>
      </c>
      <c r="E673">
        <v>122.93</v>
      </c>
      <c r="F673">
        <v>909915</v>
      </c>
    </row>
    <row r="674" spans="1:6" x14ac:dyDescent="0.3">
      <c r="A674" t="str">
        <f t="shared" si="10"/>
        <v>42611 ECL</v>
      </c>
      <c r="B674" s="60">
        <v>42611</v>
      </c>
      <c r="C674" s="58" t="s">
        <v>53</v>
      </c>
      <c r="D674" s="61">
        <v>123.01</v>
      </c>
      <c r="E674">
        <v>123.89</v>
      </c>
      <c r="F674">
        <v>658806</v>
      </c>
    </row>
    <row r="675" spans="1:6" x14ac:dyDescent="0.3">
      <c r="A675" t="str">
        <f t="shared" si="10"/>
        <v>42612 ECL</v>
      </c>
      <c r="B675" s="60">
        <v>42612</v>
      </c>
      <c r="C675" s="58" t="s">
        <v>53</v>
      </c>
      <c r="D675" s="61">
        <v>124.09</v>
      </c>
      <c r="E675">
        <v>123.98</v>
      </c>
      <c r="F675">
        <v>787618</v>
      </c>
    </row>
    <row r="676" spans="1:6" x14ac:dyDescent="0.3">
      <c r="A676" t="str">
        <f t="shared" si="10"/>
        <v>42613 ECL</v>
      </c>
      <c r="B676" s="60">
        <v>42613</v>
      </c>
      <c r="C676" s="58" t="s">
        <v>53</v>
      </c>
      <c r="D676" s="61">
        <v>123.86</v>
      </c>
      <c r="E676">
        <v>123.05</v>
      </c>
      <c r="F676">
        <v>786257</v>
      </c>
    </row>
    <row r="677" spans="1:6" x14ac:dyDescent="0.3">
      <c r="A677" t="str">
        <f t="shared" si="10"/>
        <v>42614 ECL</v>
      </c>
      <c r="B677" s="60">
        <v>42614</v>
      </c>
      <c r="C677" s="58" t="s">
        <v>53</v>
      </c>
      <c r="D677" s="61">
        <v>122.74</v>
      </c>
      <c r="E677">
        <v>123.1</v>
      </c>
      <c r="F677">
        <v>864788</v>
      </c>
    </row>
    <row r="678" spans="1:6" x14ac:dyDescent="0.3">
      <c r="A678" t="str">
        <f t="shared" si="10"/>
        <v>42615 ECL</v>
      </c>
      <c r="B678" s="60">
        <v>42615</v>
      </c>
      <c r="C678" s="58" t="s">
        <v>53</v>
      </c>
      <c r="D678" s="61">
        <v>123.72</v>
      </c>
      <c r="E678">
        <v>124.05</v>
      </c>
      <c r="F678">
        <v>577499</v>
      </c>
    </row>
    <row r="679" spans="1:6" x14ac:dyDescent="0.3">
      <c r="A679" t="str">
        <f t="shared" si="10"/>
        <v>42619 ECL</v>
      </c>
      <c r="B679" s="60">
        <v>42619</v>
      </c>
      <c r="C679" s="58" t="s">
        <v>53</v>
      </c>
      <c r="D679" s="61">
        <v>124.16</v>
      </c>
      <c r="E679">
        <v>123.7</v>
      </c>
      <c r="F679">
        <v>740739</v>
      </c>
    </row>
    <row r="680" spans="1:6" x14ac:dyDescent="0.3">
      <c r="A680" t="str">
        <f t="shared" si="10"/>
        <v>42620 ECL</v>
      </c>
      <c r="B680" s="60">
        <v>42620</v>
      </c>
      <c r="C680" s="58" t="s">
        <v>53</v>
      </c>
      <c r="D680" s="61">
        <v>124.47</v>
      </c>
      <c r="E680">
        <v>122.74</v>
      </c>
      <c r="F680">
        <v>698799</v>
      </c>
    </row>
    <row r="681" spans="1:6" x14ac:dyDescent="0.3">
      <c r="A681" t="str">
        <f t="shared" si="10"/>
        <v>42621 ECL</v>
      </c>
      <c r="B681" s="60">
        <v>42621</v>
      </c>
      <c r="C681" s="58" t="s">
        <v>53</v>
      </c>
      <c r="D681" s="61">
        <v>122.4</v>
      </c>
      <c r="E681">
        <v>122.38</v>
      </c>
      <c r="F681">
        <v>546304</v>
      </c>
    </row>
    <row r="682" spans="1:6" x14ac:dyDescent="0.3">
      <c r="A682" t="str">
        <f t="shared" si="10"/>
        <v>42622 ECL</v>
      </c>
      <c r="B682" s="60">
        <v>42622</v>
      </c>
      <c r="C682" s="58" t="s">
        <v>53</v>
      </c>
      <c r="D682" s="61">
        <v>121.49</v>
      </c>
      <c r="E682">
        <v>118.68</v>
      </c>
      <c r="F682">
        <v>1270845</v>
      </c>
    </row>
    <row r="683" spans="1:6" x14ac:dyDescent="0.3">
      <c r="A683" t="str">
        <f t="shared" si="10"/>
        <v>42625 ECL</v>
      </c>
      <c r="B683" s="60">
        <v>42625</v>
      </c>
      <c r="C683" s="58" t="s">
        <v>53</v>
      </c>
      <c r="D683" s="61">
        <v>118.33</v>
      </c>
      <c r="E683">
        <v>120.06</v>
      </c>
      <c r="F683">
        <v>923767</v>
      </c>
    </row>
    <row r="684" spans="1:6" x14ac:dyDescent="0.3">
      <c r="A684" t="str">
        <f t="shared" si="10"/>
        <v>42626 ECL</v>
      </c>
      <c r="B684" s="60">
        <v>42626</v>
      </c>
      <c r="C684" s="58" t="s">
        <v>53</v>
      </c>
      <c r="D684" s="61">
        <v>119.5</v>
      </c>
      <c r="E684">
        <v>117.55</v>
      </c>
      <c r="F684">
        <v>1061193</v>
      </c>
    </row>
    <row r="685" spans="1:6" x14ac:dyDescent="0.3">
      <c r="A685" t="str">
        <f t="shared" si="10"/>
        <v>42627 ECL</v>
      </c>
      <c r="B685" s="60">
        <v>42627</v>
      </c>
      <c r="C685" s="58" t="s">
        <v>53</v>
      </c>
      <c r="D685" s="61">
        <v>117.53</v>
      </c>
      <c r="E685">
        <v>117.53</v>
      </c>
      <c r="F685">
        <v>996891</v>
      </c>
    </row>
    <row r="686" spans="1:6" x14ac:dyDescent="0.3">
      <c r="A686" t="str">
        <f t="shared" si="10"/>
        <v>42628 ECL</v>
      </c>
      <c r="B686" s="60">
        <v>42628</v>
      </c>
      <c r="C686" s="58" t="s">
        <v>53</v>
      </c>
      <c r="D686" s="61">
        <v>117.3</v>
      </c>
      <c r="E686">
        <v>118.08</v>
      </c>
      <c r="F686">
        <v>655759</v>
      </c>
    </row>
    <row r="687" spans="1:6" x14ac:dyDescent="0.3">
      <c r="A687" t="str">
        <f t="shared" si="10"/>
        <v>42629 ECL</v>
      </c>
      <c r="B687" s="60">
        <v>42629</v>
      </c>
      <c r="C687" s="58" t="s">
        <v>53</v>
      </c>
      <c r="D687" s="61">
        <v>117.39</v>
      </c>
      <c r="E687">
        <v>117.33</v>
      </c>
      <c r="F687">
        <v>1057306</v>
      </c>
    </row>
    <row r="688" spans="1:6" x14ac:dyDescent="0.3">
      <c r="A688" t="str">
        <f t="shared" si="10"/>
        <v>42632 ECL</v>
      </c>
      <c r="B688" s="60">
        <v>42632</v>
      </c>
      <c r="C688" s="58" t="s">
        <v>53</v>
      </c>
      <c r="D688" s="61">
        <v>118.01</v>
      </c>
      <c r="E688">
        <v>117.62</v>
      </c>
      <c r="F688">
        <v>600452</v>
      </c>
    </row>
    <row r="689" spans="1:6" x14ac:dyDescent="0.3">
      <c r="A689" t="str">
        <f t="shared" si="10"/>
        <v>42633 ECL</v>
      </c>
      <c r="B689" s="60">
        <v>42633</v>
      </c>
      <c r="C689" s="58" t="s">
        <v>53</v>
      </c>
      <c r="D689" s="61">
        <v>117.97</v>
      </c>
      <c r="E689">
        <v>117.31</v>
      </c>
      <c r="F689">
        <v>1131075</v>
      </c>
    </row>
    <row r="690" spans="1:6" x14ac:dyDescent="0.3">
      <c r="A690" t="str">
        <f t="shared" si="10"/>
        <v>42634 ECL</v>
      </c>
      <c r="B690" s="60">
        <v>42634</v>
      </c>
      <c r="C690" s="58" t="s">
        <v>53</v>
      </c>
      <c r="D690" s="61">
        <v>117.75</v>
      </c>
      <c r="E690">
        <v>118.49</v>
      </c>
      <c r="F690">
        <v>749604</v>
      </c>
    </row>
    <row r="691" spans="1:6" x14ac:dyDescent="0.3">
      <c r="A691" t="str">
        <f t="shared" si="10"/>
        <v>42635 ECL</v>
      </c>
      <c r="B691" s="60">
        <v>42635</v>
      </c>
      <c r="C691" s="58" t="s">
        <v>53</v>
      </c>
      <c r="D691" s="61">
        <v>119.33</v>
      </c>
      <c r="E691">
        <v>119.14</v>
      </c>
      <c r="F691">
        <v>597111</v>
      </c>
    </row>
    <row r="692" spans="1:6" x14ac:dyDescent="0.3">
      <c r="A692" t="str">
        <f t="shared" si="10"/>
        <v>42636 ECL</v>
      </c>
      <c r="B692" s="60">
        <v>42636</v>
      </c>
      <c r="C692" s="58" t="s">
        <v>53</v>
      </c>
      <c r="D692" s="61">
        <v>118.89</v>
      </c>
      <c r="E692">
        <v>119.04</v>
      </c>
      <c r="F692">
        <v>1107279</v>
      </c>
    </row>
    <row r="693" spans="1:6" x14ac:dyDescent="0.3">
      <c r="A693" t="str">
        <f t="shared" si="10"/>
        <v>42639 ECL</v>
      </c>
      <c r="B693" s="60">
        <v>42639</v>
      </c>
      <c r="C693" s="58" t="s">
        <v>53</v>
      </c>
      <c r="D693" s="61">
        <v>119.05</v>
      </c>
      <c r="E693">
        <v>118.93</v>
      </c>
      <c r="F693">
        <v>806028</v>
      </c>
    </row>
    <row r="694" spans="1:6" x14ac:dyDescent="0.3">
      <c r="A694" t="str">
        <f t="shared" si="10"/>
        <v>42640 ECL</v>
      </c>
      <c r="B694" s="60">
        <v>42640</v>
      </c>
      <c r="C694" s="58" t="s">
        <v>53</v>
      </c>
      <c r="D694" s="61">
        <v>118.67</v>
      </c>
      <c r="E694">
        <v>119.92</v>
      </c>
      <c r="F694">
        <v>866411</v>
      </c>
    </row>
    <row r="695" spans="1:6" x14ac:dyDescent="0.3">
      <c r="A695" t="str">
        <f t="shared" si="10"/>
        <v>42641 ECL</v>
      </c>
      <c r="B695" s="60">
        <v>42641</v>
      </c>
      <c r="C695" s="58" t="s">
        <v>53</v>
      </c>
      <c r="D695" s="61">
        <v>120.45</v>
      </c>
      <c r="E695">
        <v>121.3</v>
      </c>
      <c r="F695">
        <v>889290</v>
      </c>
    </row>
    <row r="696" spans="1:6" x14ac:dyDescent="0.3">
      <c r="A696" t="str">
        <f t="shared" si="10"/>
        <v>42642 ECL</v>
      </c>
      <c r="B696" s="60">
        <v>42642</v>
      </c>
      <c r="C696" s="58" t="s">
        <v>53</v>
      </c>
      <c r="D696" s="61">
        <v>121.06</v>
      </c>
      <c r="E696">
        <v>120.73</v>
      </c>
      <c r="F696">
        <v>777898</v>
      </c>
    </row>
    <row r="697" spans="1:6" x14ac:dyDescent="0.3">
      <c r="A697" t="str">
        <f t="shared" si="10"/>
        <v>42643 ECL</v>
      </c>
      <c r="B697" s="60">
        <v>42643</v>
      </c>
      <c r="C697" s="58" t="s">
        <v>53</v>
      </c>
      <c r="D697" s="61">
        <v>120.83</v>
      </c>
      <c r="E697">
        <v>121.72</v>
      </c>
      <c r="F697">
        <v>956759</v>
      </c>
    </row>
    <row r="698" spans="1:6" x14ac:dyDescent="0.3">
      <c r="A698" t="str">
        <f t="shared" si="10"/>
        <v>42646 ECL</v>
      </c>
      <c r="B698" s="60">
        <v>42646</v>
      </c>
      <c r="C698" s="58" t="s">
        <v>53</v>
      </c>
      <c r="D698" s="61">
        <v>121.55</v>
      </c>
      <c r="E698">
        <v>121.11</v>
      </c>
      <c r="F698">
        <v>735153</v>
      </c>
    </row>
    <row r="699" spans="1:6" x14ac:dyDescent="0.3">
      <c r="A699" t="str">
        <f t="shared" si="10"/>
        <v>42647 ECL</v>
      </c>
      <c r="B699" s="60">
        <v>42647</v>
      </c>
      <c r="C699" s="58" t="s">
        <v>53</v>
      </c>
      <c r="D699" s="61">
        <v>121.05</v>
      </c>
      <c r="E699">
        <v>120.16</v>
      </c>
      <c r="F699">
        <v>932843</v>
      </c>
    </row>
    <row r="700" spans="1:6" x14ac:dyDescent="0.3">
      <c r="A700" t="str">
        <f t="shared" si="10"/>
        <v>42648 ECL</v>
      </c>
      <c r="B700" s="60">
        <v>42648</v>
      </c>
      <c r="C700" s="58" t="s">
        <v>53</v>
      </c>
      <c r="D700" s="61">
        <v>120.23</v>
      </c>
      <c r="E700">
        <v>120.01</v>
      </c>
      <c r="F700">
        <v>672168</v>
      </c>
    </row>
    <row r="701" spans="1:6" x14ac:dyDescent="0.3">
      <c r="A701" t="str">
        <f t="shared" si="10"/>
        <v>42649 ECL</v>
      </c>
      <c r="B701" s="60">
        <v>42649</v>
      </c>
      <c r="C701" s="58" t="s">
        <v>53</v>
      </c>
      <c r="D701" s="61">
        <v>119.74</v>
      </c>
      <c r="E701">
        <v>120.54</v>
      </c>
      <c r="F701">
        <v>607116</v>
      </c>
    </row>
    <row r="702" spans="1:6" x14ac:dyDescent="0.3">
      <c r="A702" t="str">
        <f t="shared" si="10"/>
        <v>42650 ECL</v>
      </c>
      <c r="B702" s="60">
        <v>42650</v>
      </c>
      <c r="C702" s="58" t="s">
        <v>53</v>
      </c>
      <c r="D702" s="61">
        <v>120.49</v>
      </c>
      <c r="E702">
        <v>119.02</v>
      </c>
      <c r="F702">
        <v>538342</v>
      </c>
    </row>
    <row r="703" spans="1:6" x14ac:dyDescent="0.3">
      <c r="A703" t="str">
        <f t="shared" si="10"/>
        <v>42653 ECL</v>
      </c>
      <c r="B703" s="60">
        <v>42653</v>
      </c>
      <c r="C703" s="58" t="s">
        <v>53</v>
      </c>
      <c r="D703" s="61">
        <v>119.67</v>
      </c>
      <c r="E703">
        <v>119.07</v>
      </c>
      <c r="F703">
        <v>493830</v>
      </c>
    </row>
    <row r="704" spans="1:6" x14ac:dyDescent="0.3">
      <c r="A704" t="str">
        <f t="shared" si="10"/>
        <v>42654 ECL</v>
      </c>
      <c r="B704" s="60">
        <v>42654</v>
      </c>
      <c r="C704" s="58" t="s">
        <v>53</v>
      </c>
      <c r="D704" s="61">
        <v>118.48</v>
      </c>
      <c r="E704">
        <v>117.16</v>
      </c>
      <c r="F704">
        <v>864305</v>
      </c>
    </row>
    <row r="705" spans="1:6" x14ac:dyDescent="0.3">
      <c r="A705" t="str">
        <f t="shared" si="10"/>
        <v>42655 ECL</v>
      </c>
      <c r="B705" s="60">
        <v>42655</v>
      </c>
      <c r="C705" s="58" t="s">
        <v>53</v>
      </c>
      <c r="D705" s="61">
        <v>117</v>
      </c>
      <c r="E705">
        <v>117.14</v>
      </c>
      <c r="F705">
        <v>705072</v>
      </c>
    </row>
    <row r="706" spans="1:6" x14ac:dyDescent="0.3">
      <c r="A706" t="str">
        <f t="shared" si="10"/>
        <v>42656 ECL</v>
      </c>
      <c r="B706" s="60">
        <v>42656</v>
      </c>
      <c r="C706" s="58" t="s">
        <v>53</v>
      </c>
      <c r="D706" s="61">
        <v>116.46</v>
      </c>
      <c r="E706">
        <v>117.01</v>
      </c>
      <c r="F706">
        <v>660208</v>
      </c>
    </row>
    <row r="707" spans="1:6" x14ac:dyDescent="0.3">
      <c r="A707" t="str">
        <f t="shared" si="10"/>
        <v>42657 ECL</v>
      </c>
      <c r="B707" s="60">
        <v>42657</v>
      </c>
      <c r="C707" s="58" t="s">
        <v>53</v>
      </c>
      <c r="D707" s="61">
        <v>117.63</v>
      </c>
      <c r="E707">
        <v>116.76</v>
      </c>
      <c r="F707">
        <v>903698</v>
      </c>
    </row>
    <row r="708" spans="1:6" x14ac:dyDescent="0.3">
      <c r="A708" t="str">
        <f t="shared" si="10"/>
        <v>42660 ECL</v>
      </c>
      <c r="B708" s="60">
        <v>42660</v>
      </c>
      <c r="C708" s="58" t="s">
        <v>53</v>
      </c>
      <c r="D708" s="61">
        <v>116.49</v>
      </c>
      <c r="E708">
        <v>116.34</v>
      </c>
      <c r="F708">
        <v>656393</v>
      </c>
    </row>
    <row r="709" spans="1:6" x14ac:dyDescent="0.3">
      <c r="A709" t="str">
        <f t="shared" ref="A709:A772" si="11">CONCATENATE(B709, " ", C709)</f>
        <v>42661 ECL</v>
      </c>
      <c r="B709" s="60">
        <v>42661</v>
      </c>
      <c r="C709" s="58" t="s">
        <v>53</v>
      </c>
      <c r="D709" s="61">
        <v>117.51</v>
      </c>
      <c r="E709">
        <v>116.6</v>
      </c>
      <c r="F709">
        <v>634136</v>
      </c>
    </row>
    <row r="710" spans="1:6" x14ac:dyDescent="0.3">
      <c r="A710" t="str">
        <f t="shared" si="11"/>
        <v>42662 ECL</v>
      </c>
      <c r="B710" s="60">
        <v>42662</v>
      </c>
      <c r="C710" s="58" t="s">
        <v>53</v>
      </c>
      <c r="D710" s="61">
        <v>116.8</v>
      </c>
      <c r="E710">
        <v>116.82</v>
      </c>
      <c r="F710">
        <v>779145</v>
      </c>
    </row>
    <row r="711" spans="1:6" x14ac:dyDescent="0.3">
      <c r="A711" t="str">
        <f t="shared" si="11"/>
        <v>42663 ECL</v>
      </c>
      <c r="B711" s="60">
        <v>42663</v>
      </c>
      <c r="C711" s="58" t="s">
        <v>53</v>
      </c>
      <c r="D711" s="61">
        <v>116.73</v>
      </c>
      <c r="E711">
        <v>116.43</v>
      </c>
      <c r="F711">
        <v>588722</v>
      </c>
    </row>
    <row r="712" spans="1:6" x14ac:dyDescent="0.3">
      <c r="A712" t="str">
        <f t="shared" si="11"/>
        <v>42664 ECL</v>
      </c>
      <c r="B712" s="60">
        <v>42664</v>
      </c>
      <c r="C712" s="58" t="s">
        <v>53</v>
      </c>
      <c r="D712" s="61">
        <v>116.03</v>
      </c>
      <c r="E712">
        <v>115.78</v>
      </c>
      <c r="F712">
        <v>741254</v>
      </c>
    </row>
    <row r="713" spans="1:6" x14ac:dyDescent="0.3">
      <c r="A713" t="str">
        <f t="shared" si="11"/>
        <v>42667 ECL</v>
      </c>
      <c r="B713" s="60">
        <v>42667</v>
      </c>
      <c r="C713" s="58" t="s">
        <v>53</v>
      </c>
      <c r="D713" s="61">
        <v>116.15</v>
      </c>
      <c r="E713">
        <v>116.71</v>
      </c>
      <c r="F713">
        <v>676940</v>
      </c>
    </row>
    <row r="714" spans="1:6" x14ac:dyDescent="0.3">
      <c r="A714" t="str">
        <f t="shared" si="11"/>
        <v>42668 ECL</v>
      </c>
      <c r="B714" s="60">
        <v>42668</v>
      </c>
      <c r="C714" s="58" t="s">
        <v>53</v>
      </c>
      <c r="D714" s="61">
        <v>116.38</v>
      </c>
      <c r="E714">
        <v>115.95</v>
      </c>
      <c r="F714">
        <v>621153</v>
      </c>
    </row>
    <row r="715" spans="1:6" x14ac:dyDescent="0.3">
      <c r="A715" t="str">
        <f t="shared" si="11"/>
        <v>42669 ECL</v>
      </c>
      <c r="B715" s="60">
        <v>42669</v>
      </c>
      <c r="C715" s="58" t="s">
        <v>53</v>
      </c>
      <c r="D715" s="61">
        <v>115.64</v>
      </c>
      <c r="E715">
        <v>115.35</v>
      </c>
      <c r="F715">
        <v>755271</v>
      </c>
    </row>
    <row r="716" spans="1:6" x14ac:dyDescent="0.3">
      <c r="A716" t="str">
        <f t="shared" si="11"/>
        <v>42670 ECL</v>
      </c>
      <c r="B716" s="60">
        <v>42670</v>
      </c>
      <c r="C716" s="58" t="s">
        <v>53</v>
      </c>
      <c r="D716" s="61">
        <v>115.44</v>
      </c>
      <c r="E716">
        <v>114.96</v>
      </c>
      <c r="F716">
        <v>892293</v>
      </c>
    </row>
    <row r="717" spans="1:6" x14ac:dyDescent="0.3">
      <c r="A717" t="str">
        <f t="shared" si="11"/>
        <v>42671 ECL</v>
      </c>
      <c r="B717" s="60">
        <v>42671</v>
      </c>
      <c r="C717" s="58" t="s">
        <v>53</v>
      </c>
      <c r="D717" s="61">
        <v>115.21</v>
      </c>
      <c r="E717">
        <v>115.1</v>
      </c>
      <c r="F717">
        <v>860134</v>
      </c>
    </row>
    <row r="718" spans="1:6" x14ac:dyDescent="0.3">
      <c r="A718" t="str">
        <f t="shared" si="11"/>
        <v>42674 ECL</v>
      </c>
      <c r="B718" s="60">
        <v>42674</v>
      </c>
      <c r="C718" s="58" t="s">
        <v>53</v>
      </c>
      <c r="D718" s="61">
        <v>115.39</v>
      </c>
      <c r="E718">
        <v>114.17</v>
      </c>
      <c r="F718">
        <v>1524146</v>
      </c>
    </row>
    <row r="719" spans="1:6" x14ac:dyDescent="0.3">
      <c r="A719" t="str">
        <f t="shared" si="11"/>
        <v>42675 ECL</v>
      </c>
      <c r="B719" s="60">
        <v>42675</v>
      </c>
      <c r="C719" s="58" t="s">
        <v>53</v>
      </c>
      <c r="D719" s="61">
        <v>113.8</v>
      </c>
      <c r="E719">
        <v>112.14</v>
      </c>
      <c r="F719">
        <v>1673119</v>
      </c>
    </row>
    <row r="720" spans="1:6" x14ac:dyDescent="0.3">
      <c r="A720" t="str">
        <f t="shared" si="11"/>
        <v>42676 ECL</v>
      </c>
      <c r="B720" s="60">
        <v>42676</v>
      </c>
      <c r="C720" s="58" t="s">
        <v>53</v>
      </c>
      <c r="D720" s="61">
        <v>112.16</v>
      </c>
      <c r="E720">
        <v>111.99</v>
      </c>
      <c r="F720">
        <v>919866</v>
      </c>
    </row>
    <row r="721" spans="1:6" x14ac:dyDescent="0.3">
      <c r="A721" t="str">
        <f t="shared" si="11"/>
        <v>42677 ECL</v>
      </c>
      <c r="B721" s="60">
        <v>42677</v>
      </c>
      <c r="C721" s="58" t="s">
        <v>53</v>
      </c>
      <c r="D721" s="61">
        <v>112.19</v>
      </c>
      <c r="E721">
        <v>111.18</v>
      </c>
      <c r="F721">
        <v>943048</v>
      </c>
    </row>
    <row r="722" spans="1:6" x14ac:dyDescent="0.3">
      <c r="A722" t="str">
        <f t="shared" si="11"/>
        <v>42678 ECL</v>
      </c>
      <c r="B722" s="60">
        <v>42678</v>
      </c>
      <c r="C722" s="58" t="s">
        <v>53</v>
      </c>
      <c r="D722" s="61">
        <v>111.18</v>
      </c>
      <c r="E722">
        <v>110.67</v>
      </c>
      <c r="F722">
        <v>1012380</v>
      </c>
    </row>
    <row r="723" spans="1:6" x14ac:dyDescent="0.3">
      <c r="A723" t="str">
        <f t="shared" si="11"/>
        <v>42681 ECL</v>
      </c>
      <c r="B723" s="60">
        <v>42681</v>
      </c>
      <c r="C723" s="58" t="s">
        <v>53</v>
      </c>
      <c r="D723" s="61">
        <v>111.97</v>
      </c>
      <c r="E723">
        <v>112.87</v>
      </c>
      <c r="F723">
        <v>840854</v>
      </c>
    </row>
    <row r="724" spans="1:6" x14ac:dyDescent="0.3">
      <c r="A724" t="str">
        <f t="shared" si="11"/>
        <v>42682 ECL</v>
      </c>
      <c r="B724" s="60">
        <v>42682</v>
      </c>
      <c r="C724" s="58" t="s">
        <v>53</v>
      </c>
      <c r="D724" s="61">
        <v>112.82</v>
      </c>
      <c r="E724">
        <v>113.6</v>
      </c>
      <c r="F724">
        <v>583362</v>
      </c>
    </row>
    <row r="725" spans="1:6" x14ac:dyDescent="0.3">
      <c r="A725" t="str">
        <f t="shared" si="11"/>
        <v>42683 ECL</v>
      </c>
      <c r="B725" s="60">
        <v>42683</v>
      </c>
      <c r="C725" s="58" t="s">
        <v>53</v>
      </c>
      <c r="D725" s="61">
        <v>111.81</v>
      </c>
      <c r="E725">
        <v>114.76</v>
      </c>
      <c r="F725">
        <v>1346116</v>
      </c>
    </row>
    <row r="726" spans="1:6" x14ac:dyDescent="0.3">
      <c r="A726" t="str">
        <f t="shared" si="11"/>
        <v>42684 ECL</v>
      </c>
      <c r="B726" s="60">
        <v>42684</v>
      </c>
      <c r="C726" s="58" t="s">
        <v>53</v>
      </c>
      <c r="D726" s="61">
        <v>115</v>
      </c>
      <c r="E726">
        <v>116.15</v>
      </c>
      <c r="F726">
        <v>1272914</v>
      </c>
    </row>
    <row r="727" spans="1:6" x14ac:dyDescent="0.3">
      <c r="A727" t="str">
        <f t="shared" si="11"/>
        <v>42685 ECL</v>
      </c>
      <c r="B727" s="60">
        <v>42685</v>
      </c>
      <c r="C727" s="58" t="s">
        <v>53</v>
      </c>
      <c r="D727" s="61">
        <v>115.84</v>
      </c>
      <c r="E727">
        <v>115.67</v>
      </c>
      <c r="F727">
        <v>1062783</v>
      </c>
    </row>
    <row r="728" spans="1:6" x14ac:dyDescent="0.3">
      <c r="A728" t="str">
        <f t="shared" si="11"/>
        <v>42688 ECL</v>
      </c>
      <c r="B728" s="60">
        <v>42688</v>
      </c>
      <c r="C728" s="58" t="s">
        <v>53</v>
      </c>
      <c r="D728" s="61">
        <v>115.79</v>
      </c>
      <c r="E728">
        <v>113.98</v>
      </c>
      <c r="F728">
        <v>1329954</v>
      </c>
    </row>
    <row r="729" spans="1:6" x14ac:dyDescent="0.3">
      <c r="A729" t="str">
        <f t="shared" si="11"/>
        <v>42689 ECL</v>
      </c>
      <c r="B729" s="60">
        <v>42689</v>
      </c>
      <c r="C729" s="58" t="s">
        <v>53</v>
      </c>
      <c r="D729" s="61">
        <v>113.98</v>
      </c>
      <c r="E729">
        <v>114.14</v>
      </c>
      <c r="F729">
        <v>912647</v>
      </c>
    </row>
    <row r="730" spans="1:6" x14ac:dyDescent="0.3">
      <c r="A730" t="str">
        <f t="shared" si="11"/>
        <v>42690 ECL</v>
      </c>
      <c r="B730" s="60">
        <v>42690</v>
      </c>
      <c r="C730" s="58" t="s">
        <v>53</v>
      </c>
      <c r="D730" s="61">
        <v>114.13</v>
      </c>
      <c r="E730">
        <v>114.78</v>
      </c>
      <c r="F730">
        <v>619769</v>
      </c>
    </row>
    <row r="731" spans="1:6" x14ac:dyDescent="0.3">
      <c r="A731" t="str">
        <f t="shared" si="11"/>
        <v>42691 ECL</v>
      </c>
      <c r="B731" s="60">
        <v>42691</v>
      </c>
      <c r="C731" s="58" t="s">
        <v>53</v>
      </c>
      <c r="D731" s="61">
        <v>114.64</v>
      </c>
      <c r="E731">
        <v>114.83</v>
      </c>
      <c r="F731">
        <v>759544</v>
      </c>
    </row>
    <row r="732" spans="1:6" x14ac:dyDescent="0.3">
      <c r="A732" t="str">
        <f t="shared" si="11"/>
        <v>42692 ECL</v>
      </c>
      <c r="B732" s="60">
        <v>42692</v>
      </c>
      <c r="C732" s="58" t="s">
        <v>53</v>
      </c>
      <c r="D732" s="61">
        <v>114.65</v>
      </c>
      <c r="E732">
        <v>114.28</v>
      </c>
      <c r="F732">
        <v>710299</v>
      </c>
    </row>
    <row r="733" spans="1:6" x14ac:dyDescent="0.3">
      <c r="A733" t="str">
        <f t="shared" si="11"/>
        <v>42695 ECL</v>
      </c>
      <c r="B733" s="60">
        <v>42695</v>
      </c>
      <c r="C733" s="58" t="s">
        <v>53</v>
      </c>
      <c r="D733" s="61">
        <v>114.84</v>
      </c>
      <c r="E733">
        <v>114.92</v>
      </c>
      <c r="F733">
        <v>530327</v>
      </c>
    </row>
    <row r="734" spans="1:6" x14ac:dyDescent="0.3">
      <c r="A734" t="str">
        <f t="shared" si="11"/>
        <v>42696 ECL</v>
      </c>
      <c r="B734" s="60">
        <v>42696</v>
      </c>
      <c r="C734" s="58" t="s">
        <v>53</v>
      </c>
      <c r="D734" s="61">
        <v>114.99</v>
      </c>
      <c r="E734">
        <v>116.36</v>
      </c>
      <c r="F734">
        <v>990213</v>
      </c>
    </row>
    <row r="735" spans="1:6" x14ac:dyDescent="0.3">
      <c r="A735" t="str">
        <f t="shared" si="11"/>
        <v>42697 ECL</v>
      </c>
      <c r="B735" s="60">
        <v>42697</v>
      </c>
      <c r="C735" s="58" t="s">
        <v>53</v>
      </c>
      <c r="D735" s="61">
        <v>116.31</v>
      </c>
      <c r="E735">
        <v>116.79</v>
      </c>
      <c r="F735">
        <v>754258</v>
      </c>
    </row>
    <row r="736" spans="1:6" x14ac:dyDescent="0.3">
      <c r="A736" t="str">
        <f t="shared" si="11"/>
        <v>42699 ECL</v>
      </c>
      <c r="B736" s="60">
        <v>42699</v>
      </c>
      <c r="C736" s="58" t="s">
        <v>53</v>
      </c>
      <c r="D736" s="61">
        <v>116.75</v>
      </c>
      <c r="E736">
        <v>116.64</v>
      </c>
      <c r="F736">
        <v>359271</v>
      </c>
    </row>
    <row r="737" spans="1:6" x14ac:dyDescent="0.3">
      <c r="A737" t="str">
        <f t="shared" si="11"/>
        <v>42702 ECL</v>
      </c>
      <c r="B737" s="60">
        <v>42702</v>
      </c>
      <c r="C737" s="58" t="s">
        <v>53</v>
      </c>
      <c r="D737" s="61">
        <v>116.14</v>
      </c>
      <c r="E737">
        <v>116.34</v>
      </c>
      <c r="F737">
        <v>1070936</v>
      </c>
    </row>
    <row r="738" spans="1:6" x14ac:dyDescent="0.3">
      <c r="A738" t="str">
        <f t="shared" si="11"/>
        <v>42703 ECL</v>
      </c>
      <c r="B738" s="60">
        <v>42703</v>
      </c>
      <c r="C738" s="58" t="s">
        <v>53</v>
      </c>
      <c r="D738" s="61">
        <v>116.04</v>
      </c>
      <c r="E738">
        <v>116.41</v>
      </c>
      <c r="F738">
        <v>725806</v>
      </c>
    </row>
    <row r="739" spans="1:6" x14ac:dyDescent="0.3">
      <c r="A739" t="str">
        <f t="shared" si="11"/>
        <v>42704 ECL</v>
      </c>
      <c r="B739" s="60">
        <v>42704</v>
      </c>
      <c r="C739" s="58" t="s">
        <v>53</v>
      </c>
      <c r="D739" s="61">
        <v>116.59</v>
      </c>
      <c r="E739">
        <v>116.73</v>
      </c>
      <c r="F739">
        <v>1276482</v>
      </c>
    </row>
    <row r="740" spans="1:6" x14ac:dyDescent="0.3">
      <c r="A740" t="str">
        <f t="shared" si="11"/>
        <v>42705 ECL</v>
      </c>
      <c r="B740" s="60">
        <v>42705</v>
      </c>
      <c r="C740" s="58" t="s">
        <v>53</v>
      </c>
      <c r="D740" s="61">
        <v>116.91</v>
      </c>
      <c r="E740">
        <v>118.49</v>
      </c>
      <c r="F740">
        <v>1925706</v>
      </c>
    </row>
    <row r="741" spans="1:6" x14ac:dyDescent="0.3">
      <c r="A741" t="str">
        <f t="shared" si="11"/>
        <v>42706 ECL</v>
      </c>
      <c r="B741" s="60">
        <v>42706</v>
      </c>
      <c r="C741" s="58" t="s">
        <v>53</v>
      </c>
      <c r="D741" s="61">
        <v>118.43</v>
      </c>
      <c r="E741">
        <v>116.89</v>
      </c>
      <c r="F741">
        <v>1166080</v>
      </c>
    </row>
    <row r="742" spans="1:6" x14ac:dyDescent="0.3">
      <c r="A742" t="str">
        <f t="shared" si="11"/>
        <v>42709 ECL</v>
      </c>
      <c r="B742" s="60">
        <v>42709</v>
      </c>
      <c r="C742" s="58" t="s">
        <v>53</v>
      </c>
      <c r="D742" s="61">
        <v>117.35</v>
      </c>
      <c r="E742">
        <v>118.56</v>
      </c>
      <c r="F742">
        <v>1008441</v>
      </c>
    </row>
    <row r="743" spans="1:6" x14ac:dyDescent="0.3">
      <c r="A743" t="str">
        <f t="shared" si="11"/>
        <v>42710 ECL</v>
      </c>
      <c r="B743" s="60">
        <v>42710</v>
      </c>
      <c r="C743" s="58" t="s">
        <v>53</v>
      </c>
      <c r="D743" s="61">
        <v>118.22</v>
      </c>
      <c r="E743">
        <v>116.89</v>
      </c>
      <c r="F743">
        <v>1136945</v>
      </c>
    </row>
    <row r="744" spans="1:6" x14ac:dyDescent="0.3">
      <c r="A744" t="str">
        <f t="shared" si="11"/>
        <v>42711 ECL</v>
      </c>
      <c r="B744" s="60">
        <v>42711</v>
      </c>
      <c r="C744" s="58" t="s">
        <v>53</v>
      </c>
      <c r="D744" s="61">
        <v>116.98</v>
      </c>
      <c r="E744">
        <v>118.81</v>
      </c>
      <c r="F744">
        <v>1134250</v>
      </c>
    </row>
    <row r="745" spans="1:6" x14ac:dyDescent="0.3">
      <c r="A745" t="str">
        <f t="shared" si="11"/>
        <v>42712 ECL</v>
      </c>
      <c r="B745" s="60">
        <v>42712</v>
      </c>
      <c r="C745" s="58" t="s">
        <v>53</v>
      </c>
      <c r="D745" s="61">
        <v>118.85</v>
      </c>
      <c r="E745">
        <v>119.61</v>
      </c>
      <c r="F745">
        <v>922648</v>
      </c>
    </row>
    <row r="746" spans="1:6" x14ac:dyDescent="0.3">
      <c r="A746" t="str">
        <f t="shared" si="11"/>
        <v>42713 ECL</v>
      </c>
      <c r="B746" s="60">
        <v>42713</v>
      </c>
      <c r="C746" s="58" t="s">
        <v>53</v>
      </c>
      <c r="D746" s="61">
        <v>119.52</v>
      </c>
      <c r="E746">
        <v>120.5</v>
      </c>
      <c r="F746">
        <v>1121976</v>
      </c>
    </row>
    <row r="747" spans="1:6" x14ac:dyDescent="0.3">
      <c r="A747" t="str">
        <f t="shared" si="11"/>
        <v>42716 ECL</v>
      </c>
      <c r="B747" s="60">
        <v>42716</v>
      </c>
      <c r="C747" s="58" t="s">
        <v>53</v>
      </c>
      <c r="D747" s="61">
        <v>120.68</v>
      </c>
      <c r="E747">
        <v>121.47</v>
      </c>
      <c r="F747">
        <v>834353</v>
      </c>
    </row>
    <row r="748" spans="1:6" x14ac:dyDescent="0.3">
      <c r="A748" t="str">
        <f t="shared" si="11"/>
        <v>42717 ECL</v>
      </c>
      <c r="B748" s="60">
        <v>42717</v>
      </c>
      <c r="C748" s="58" t="s">
        <v>53</v>
      </c>
      <c r="D748" s="61">
        <v>122</v>
      </c>
      <c r="E748">
        <v>122.22</v>
      </c>
      <c r="F748">
        <v>1521436</v>
      </c>
    </row>
    <row r="749" spans="1:6" x14ac:dyDescent="0.3">
      <c r="A749" t="str">
        <f t="shared" si="11"/>
        <v>42718 ECL</v>
      </c>
      <c r="B749" s="60">
        <v>42718</v>
      </c>
      <c r="C749" s="58" t="s">
        <v>53</v>
      </c>
      <c r="D749" s="61">
        <v>122.18</v>
      </c>
      <c r="E749">
        <v>121.05</v>
      </c>
      <c r="F749">
        <v>876611</v>
      </c>
    </row>
    <row r="750" spans="1:6" x14ac:dyDescent="0.3">
      <c r="A750" t="str">
        <f t="shared" si="11"/>
        <v>42719 ECL</v>
      </c>
      <c r="B750" s="60">
        <v>42719</v>
      </c>
      <c r="C750" s="58" t="s">
        <v>53</v>
      </c>
      <c r="D750" s="61">
        <v>120.66</v>
      </c>
      <c r="E750">
        <v>122.04</v>
      </c>
      <c r="F750">
        <v>1199864</v>
      </c>
    </row>
    <row r="751" spans="1:6" x14ac:dyDescent="0.3">
      <c r="A751" t="str">
        <f t="shared" si="11"/>
        <v>42720 ECL</v>
      </c>
      <c r="B751" s="60">
        <v>42720</v>
      </c>
      <c r="C751" s="58" t="s">
        <v>53</v>
      </c>
      <c r="D751" s="61">
        <v>121.75</v>
      </c>
      <c r="E751">
        <v>120.27</v>
      </c>
      <c r="F751">
        <v>2066009</v>
      </c>
    </row>
    <row r="752" spans="1:6" x14ac:dyDescent="0.3">
      <c r="A752" t="str">
        <f t="shared" si="11"/>
        <v>42723 ECL</v>
      </c>
      <c r="B752" s="60">
        <v>42723</v>
      </c>
      <c r="C752" s="58" t="s">
        <v>53</v>
      </c>
      <c r="D752" s="61">
        <v>120.58</v>
      </c>
      <c r="E752">
        <v>120.57</v>
      </c>
      <c r="F752">
        <v>707724</v>
      </c>
    </row>
    <row r="753" spans="1:6" x14ac:dyDescent="0.3">
      <c r="A753" t="str">
        <f t="shared" si="11"/>
        <v>42724 ECL</v>
      </c>
      <c r="B753" s="60">
        <v>42724</v>
      </c>
      <c r="C753" s="58" t="s">
        <v>53</v>
      </c>
      <c r="D753" s="61">
        <v>120.91</v>
      </c>
      <c r="E753">
        <v>120.42</v>
      </c>
      <c r="F753">
        <v>848001</v>
      </c>
    </row>
    <row r="754" spans="1:6" x14ac:dyDescent="0.3">
      <c r="A754" t="str">
        <f t="shared" si="11"/>
        <v>42725 ECL</v>
      </c>
      <c r="B754" s="60">
        <v>42725</v>
      </c>
      <c r="C754" s="58" t="s">
        <v>53</v>
      </c>
      <c r="D754" s="61">
        <v>120.38</v>
      </c>
      <c r="E754">
        <v>119.37</v>
      </c>
      <c r="F754">
        <v>1105185</v>
      </c>
    </row>
    <row r="755" spans="1:6" x14ac:dyDescent="0.3">
      <c r="A755" t="str">
        <f t="shared" si="11"/>
        <v>42726 ECL</v>
      </c>
      <c r="B755" s="60">
        <v>42726</v>
      </c>
      <c r="C755" s="58" t="s">
        <v>53</v>
      </c>
      <c r="D755" s="61">
        <v>119.18</v>
      </c>
      <c r="E755">
        <v>118.59</v>
      </c>
      <c r="F755">
        <v>942347</v>
      </c>
    </row>
    <row r="756" spans="1:6" x14ac:dyDescent="0.3">
      <c r="A756" t="str">
        <f t="shared" si="11"/>
        <v>42727 ECL</v>
      </c>
      <c r="B756" s="60">
        <v>42727</v>
      </c>
      <c r="C756" s="58" t="s">
        <v>53</v>
      </c>
      <c r="D756" s="61">
        <v>118.79</v>
      </c>
      <c r="E756">
        <v>118.76</v>
      </c>
      <c r="F756">
        <v>815999</v>
      </c>
    </row>
    <row r="757" spans="1:6" x14ac:dyDescent="0.3">
      <c r="A757" t="str">
        <f t="shared" si="11"/>
        <v>42731 ECL</v>
      </c>
      <c r="B757" s="60">
        <v>42731</v>
      </c>
      <c r="C757" s="58" t="s">
        <v>53</v>
      </c>
      <c r="D757" s="61">
        <v>118.76</v>
      </c>
      <c r="E757">
        <v>119.21</v>
      </c>
      <c r="F757">
        <v>457906</v>
      </c>
    </row>
    <row r="758" spans="1:6" x14ac:dyDescent="0.3">
      <c r="A758" t="str">
        <f t="shared" si="11"/>
        <v>42732 ECL</v>
      </c>
      <c r="B758" s="60">
        <v>42732</v>
      </c>
      <c r="C758" s="58" t="s">
        <v>53</v>
      </c>
      <c r="D758" s="61">
        <v>119.55</v>
      </c>
      <c r="E758">
        <v>118</v>
      </c>
      <c r="F758">
        <v>574823</v>
      </c>
    </row>
    <row r="759" spans="1:6" x14ac:dyDescent="0.3">
      <c r="A759" t="str">
        <f t="shared" si="11"/>
        <v>42733 ECL</v>
      </c>
      <c r="B759" s="60">
        <v>42733</v>
      </c>
      <c r="C759" s="58" t="s">
        <v>53</v>
      </c>
      <c r="D759" s="61">
        <v>117.95</v>
      </c>
      <c r="E759">
        <v>117.71</v>
      </c>
      <c r="F759">
        <v>450643</v>
      </c>
    </row>
    <row r="760" spans="1:6" x14ac:dyDescent="0.3">
      <c r="A760" t="str">
        <f t="shared" si="11"/>
        <v>42734 ECL</v>
      </c>
      <c r="B760" s="60">
        <v>42734</v>
      </c>
      <c r="C760" s="58" t="s">
        <v>53</v>
      </c>
      <c r="D760" s="61">
        <v>118.05</v>
      </c>
      <c r="E760">
        <v>117.22</v>
      </c>
      <c r="F760">
        <v>715304</v>
      </c>
    </row>
    <row r="761" spans="1:6" x14ac:dyDescent="0.3">
      <c r="A761" t="str">
        <f t="shared" si="11"/>
        <v>42738 ECL</v>
      </c>
      <c r="B761" s="60">
        <v>42738</v>
      </c>
      <c r="C761" s="58" t="s">
        <v>53</v>
      </c>
      <c r="D761" s="61">
        <v>118.12</v>
      </c>
      <c r="E761">
        <v>118.04</v>
      </c>
      <c r="F761">
        <v>1080581</v>
      </c>
    </row>
    <row r="762" spans="1:6" x14ac:dyDescent="0.3">
      <c r="A762" t="str">
        <f t="shared" si="11"/>
        <v>42739 ECL</v>
      </c>
      <c r="B762" s="60">
        <v>42739</v>
      </c>
      <c r="C762" s="58" t="s">
        <v>53</v>
      </c>
      <c r="D762" s="61">
        <v>118.25</v>
      </c>
      <c r="E762">
        <v>118.79</v>
      </c>
      <c r="F762">
        <v>720000</v>
      </c>
    </row>
    <row r="763" spans="1:6" x14ac:dyDescent="0.3">
      <c r="A763" t="str">
        <f t="shared" si="11"/>
        <v>42740 ECL</v>
      </c>
      <c r="B763" s="60">
        <v>42740</v>
      </c>
      <c r="C763" s="58" t="s">
        <v>53</v>
      </c>
      <c r="D763" s="61">
        <v>118.42</v>
      </c>
      <c r="E763">
        <v>118.61</v>
      </c>
      <c r="F763">
        <v>731556</v>
      </c>
    </row>
    <row r="764" spans="1:6" x14ac:dyDescent="0.3">
      <c r="A764" t="str">
        <f t="shared" si="11"/>
        <v>42741 ECL</v>
      </c>
      <c r="B764" s="60">
        <v>42741</v>
      </c>
      <c r="C764" s="58" t="s">
        <v>53</v>
      </c>
      <c r="D764" s="61">
        <v>118.7</v>
      </c>
      <c r="E764">
        <v>118.92</v>
      </c>
      <c r="F764">
        <v>864621</v>
      </c>
    </row>
    <row r="765" spans="1:6" x14ac:dyDescent="0.3">
      <c r="A765" t="str">
        <f t="shared" si="11"/>
        <v>42744 ECL</v>
      </c>
      <c r="B765" s="60">
        <v>42744</v>
      </c>
      <c r="C765" s="58" t="s">
        <v>53</v>
      </c>
      <c r="D765" s="61">
        <v>118.87</v>
      </c>
      <c r="E765">
        <v>118.84</v>
      </c>
      <c r="F765">
        <v>914265</v>
      </c>
    </row>
    <row r="766" spans="1:6" x14ac:dyDescent="0.3">
      <c r="A766" t="str">
        <f t="shared" si="11"/>
        <v>42745 ECL</v>
      </c>
      <c r="B766" s="60">
        <v>42745</v>
      </c>
      <c r="C766" s="58" t="s">
        <v>53</v>
      </c>
      <c r="D766" s="61">
        <v>118.5</v>
      </c>
      <c r="E766">
        <v>117.86</v>
      </c>
      <c r="F766">
        <v>785249</v>
      </c>
    </row>
    <row r="767" spans="1:6" x14ac:dyDescent="0.3">
      <c r="A767" t="str">
        <f t="shared" si="11"/>
        <v>42746 ECL</v>
      </c>
      <c r="B767" s="60">
        <v>42746</v>
      </c>
      <c r="C767" s="58" t="s">
        <v>53</v>
      </c>
      <c r="D767" s="61">
        <v>117.5</v>
      </c>
      <c r="E767">
        <v>118.32</v>
      </c>
      <c r="F767">
        <v>772047</v>
      </c>
    </row>
    <row r="768" spans="1:6" x14ac:dyDescent="0.3">
      <c r="A768" t="str">
        <f t="shared" si="11"/>
        <v>42747 ECL</v>
      </c>
      <c r="B768" s="60">
        <v>42747</v>
      </c>
      <c r="C768" s="58" t="s">
        <v>53</v>
      </c>
      <c r="D768" s="61">
        <v>117.77</v>
      </c>
      <c r="E768">
        <v>118.64</v>
      </c>
      <c r="F768">
        <v>897689</v>
      </c>
    </row>
    <row r="769" spans="1:6" x14ac:dyDescent="0.3">
      <c r="A769" t="str">
        <f t="shared" si="11"/>
        <v>42748 ECL</v>
      </c>
      <c r="B769" s="60">
        <v>42748</v>
      </c>
      <c r="C769" s="58" t="s">
        <v>53</v>
      </c>
      <c r="D769" s="61">
        <v>118.75</v>
      </c>
      <c r="E769">
        <v>118.57</v>
      </c>
      <c r="F769">
        <v>596227</v>
      </c>
    </row>
    <row r="770" spans="1:6" x14ac:dyDescent="0.3">
      <c r="A770" t="str">
        <f t="shared" si="11"/>
        <v>42752 ECL</v>
      </c>
      <c r="B770" s="60">
        <v>42752</v>
      </c>
      <c r="C770" s="58" t="s">
        <v>53</v>
      </c>
      <c r="D770" s="61">
        <v>118.24</v>
      </c>
      <c r="E770">
        <v>118.68</v>
      </c>
      <c r="F770">
        <v>755245</v>
      </c>
    </row>
    <row r="771" spans="1:6" x14ac:dyDescent="0.3">
      <c r="A771" t="str">
        <f t="shared" si="11"/>
        <v>42753 ECL</v>
      </c>
      <c r="B771" s="60">
        <v>42753</v>
      </c>
      <c r="C771" s="58" t="s">
        <v>53</v>
      </c>
      <c r="D771" s="61">
        <v>118.81</v>
      </c>
      <c r="E771">
        <v>119.07</v>
      </c>
      <c r="F771">
        <v>1032134</v>
      </c>
    </row>
    <row r="772" spans="1:6" x14ac:dyDescent="0.3">
      <c r="A772" t="str">
        <f t="shared" si="11"/>
        <v>42754 ECL</v>
      </c>
      <c r="B772" s="60">
        <v>42754</v>
      </c>
      <c r="C772" s="58" t="s">
        <v>53</v>
      </c>
      <c r="D772" s="61">
        <v>118.88</v>
      </c>
      <c r="E772">
        <v>118.85</v>
      </c>
      <c r="F772">
        <v>711427</v>
      </c>
    </row>
    <row r="773" spans="1:6" x14ac:dyDescent="0.3">
      <c r="A773" t="str">
        <f t="shared" ref="A773:A836" si="12">CONCATENATE(B773, " ", C773)</f>
        <v>42755 ECL</v>
      </c>
      <c r="B773" s="60">
        <v>42755</v>
      </c>
      <c r="C773" s="58" t="s">
        <v>53</v>
      </c>
      <c r="D773" s="61">
        <v>119.15</v>
      </c>
      <c r="E773">
        <v>118.4</v>
      </c>
      <c r="F773">
        <v>1355835</v>
      </c>
    </row>
    <row r="774" spans="1:6" x14ac:dyDescent="0.3">
      <c r="A774" t="str">
        <f t="shared" si="12"/>
        <v>42758 ECL</v>
      </c>
      <c r="B774" s="60">
        <v>42758</v>
      </c>
      <c r="C774" s="58" t="s">
        <v>53</v>
      </c>
      <c r="D774" s="61">
        <v>118.32</v>
      </c>
      <c r="E774">
        <v>119.35</v>
      </c>
      <c r="F774">
        <v>927884</v>
      </c>
    </row>
    <row r="775" spans="1:6" x14ac:dyDescent="0.3">
      <c r="A775" t="str">
        <f t="shared" si="12"/>
        <v>42759 ECL</v>
      </c>
      <c r="B775" s="60">
        <v>42759</v>
      </c>
      <c r="C775" s="58" t="s">
        <v>53</v>
      </c>
      <c r="D775" s="61">
        <v>119.85</v>
      </c>
      <c r="E775">
        <v>121.65</v>
      </c>
      <c r="F775">
        <v>1255940</v>
      </c>
    </row>
    <row r="776" spans="1:6" x14ac:dyDescent="0.3">
      <c r="A776" t="str">
        <f t="shared" si="12"/>
        <v>42760 ECL</v>
      </c>
      <c r="B776" s="60">
        <v>42760</v>
      </c>
      <c r="C776" s="58" t="s">
        <v>53</v>
      </c>
      <c r="D776" s="61">
        <v>121.71</v>
      </c>
      <c r="E776">
        <v>122.49</v>
      </c>
      <c r="F776">
        <v>1127542</v>
      </c>
    </row>
    <row r="777" spans="1:6" x14ac:dyDescent="0.3">
      <c r="A777" t="str">
        <f t="shared" si="12"/>
        <v>42761 ECL</v>
      </c>
      <c r="B777" s="60">
        <v>42761</v>
      </c>
      <c r="C777" s="58" t="s">
        <v>53</v>
      </c>
      <c r="D777" s="61">
        <v>122.64</v>
      </c>
      <c r="E777">
        <v>120.95</v>
      </c>
      <c r="F777">
        <v>910166</v>
      </c>
    </row>
    <row r="778" spans="1:6" x14ac:dyDescent="0.3">
      <c r="A778" t="str">
        <f t="shared" si="12"/>
        <v>42762 ECL</v>
      </c>
      <c r="B778" s="60">
        <v>42762</v>
      </c>
      <c r="C778" s="58" t="s">
        <v>53</v>
      </c>
      <c r="D778" s="61">
        <v>120.78</v>
      </c>
      <c r="E778">
        <v>121.29</v>
      </c>
      <c r="F778">
        <v>671799</v>
      </c>
    </row>
    <row r="779" spans="1:6" x14ac:dyDescent="0.3">
      <c r="A779" t="str">
        <f t="shared" si="12"/>
        <v>42765 ECL</v>
      </c>
      <c r="B779" s="60">
        <v>42765</v>
      </c>
      <c r="C779" s="58" t="s">
        <v>53</v>
      </c>
      <c r="D779" s="61">
        <v>121.22</v>
      </c>
      <c r="E779">
        <v>121.49</v>
      </c>
      <c r="F779">
        <v>975843</v>
      </c>
    </row>
    <row r="780" spans="1:6" x14ac:dyDescent="0.3">
      <c r="A780" t="str">
        <f t="shared" si="12"/>
        <v>42766 ECL</v>
      </c>
      <c r="B780" s="60">
        <v>42766</v>
      </c>
      <c r="C780" s="58" t="s">
        <v>53</v>
      </c>
      <c r="D780" s="61">
        <v>121.19</v>
      </c>
      <c r="E780">
        <v>120.13</v>
      </c>
      <c r="F780">
        <v>1094118</v>
      </c>
    </row>
    <row r="781" spans="1:6" x14ac:dyDescent="0.3">
      <c r="A781" t="str">
        <f t="shared" si="12"/>
        <v>42767 ECL</v>
      </c>
      <c r="B781" s="60">
        <v>42767</v>
      </c>
      <c r="C781" s="58" t="s">
        <v>53</v>
      </c>
      <c r="D781" s="61">
        <v>119.74</v>
      </c>
      <c r="E781">
        <v>120.78</v>
      </c>
      <c r="F781">
        <v>795627</v>
      </c>
    </row>
    <row r="782" spans="1:6" x14ac:dyDescent="0.3">
      <c r="A782" t="str">
        <f t="shared" si="12"/>
        <v>42768 ECL</v>
      </c>
      <c r="B782" s="60">
        <v>42768</v>
      </c>
      <c r="C782" s="58" t="s">
        <v>53</v>
      </c>
      <c r="D782" s="61">
        <v>120.89</v>
      </c>
      <c r="E782">
        <v>120.21</v>
      </c>
      <c r="F782">
        <v>756248</v>
      </c>
    </row>
    <row r="783" spans="1:6" x14ac:dyDescent="0.3">
      <c r="A783" t="str">
        <f t="shared" si="12"/>
        <v>42769 ECL</v>
      </c>
      <c r="B783" s="60">
        <v>42769</v>
      </c>
      <c r="C783" s="58" t="s">
        <v>53</v>
      </c>
      <c r="D783" s="61">
        <v>120.36</v>
      </c>
      <c r="E783">
        <v>120.75</v>
      </c>
      <c r="F783">
        <v>937914</v>
      </c>
    </row>
    <row r="784" spans="1:6" x14ac:dyDescent="0.3">
      <c r="A784" t="str">
        <f t="shared" si="12"/>
        <v>42772 ECL</v>
      </c>
      <c r="B784" s="60">
        <v>42772</v>
      </c>
      <c r="C784" s="58" t="s">
        <v>53</v>
      </c>
      <c r="D784" s="61">
        <v>120.4</v>
      </c>
      <c r="E784">
        <v>119.7</v>
      </c>
      <c r="F784">
        <v>813093</v>
      </c>
    </row>
    <row r="785" spans="1:6" x14ac:dyDescent="0.3">
      <c r="A785" t="str">
        <f t="shared" si="12"/>
        <v>42773 ECL</v>
      </c>
      <c r="B785" s="60">
        <v>42773</v>
      </c>
      <c r="C785" s="58" t="s">
        <v>53</v>
      </c>
      <c r="D785" s="61">
        <v>119.99</v>
      </c>
      <c r="E785">
        <v>120.25</v>
      </c>
      <c r="F785">
        <v>708817</v>
      </c>
    </row>
    <row r="786" spans="1:6" x14ac:dyDescent="0.3">
      <c r="A786" t="str">
        <f t="shared" si="12"/>
        <v>42774 ECL</v>
      </c>
      <c r="B786" s="60">
        <v>42774</v>
      </c>
      <c r="C786" s="58" t="s">
        <v>53</v>
      </c>
      <c r="D786" s="61">
        <v>120.11</v>
      </c>
      <c r="E786">
        <v>120.34</v>
      </c>
      <c r="F786">
        <v>604609</v>
      </c>
    </row>
    <row r="787" spans="1:6" x14ac:dyDescent="0.3">
      <c r="A787" t="str">
        <f t="shared" si="12"/>
        <v>42775 ECL</v>
      </c>
      <c r="B787" s="60">
        <v>42775</v>
      </c>
      <c r="C787" s="58" t="s">
        <v>53</v>
      </c>
      <c r="D787" s="61">
        <v>120.18</v>
      </c>
      <c r="E787">
        <v>120.61</v>
      </c>
      <c r="F787">
        <v>573626</v>
      </c>
    </row>
    <row r="788" spans="1:6" x14ac:dyDescent="0.3">
      <c r="A788" t="str">
        <f t="shared" si="12"/>
        <v>42776 ECL</v>
      </c>
      <c r="B788" s="60">
        <v>42776</v>
      </c>
      <c r="C788" s="58" t="s">
        <v>53</v>
      </c>
      <c r="D788" s="61">
        <v>120.75</v>
      </c>
      <c r="E788">
        <v>121.2</v>
      </c>
      <c r="F788">
        <v>642734</v>
      </c>
    </row>
    <row r="789" spans="1:6" x14ac:dyDescent="0.3">
      <c r="A789" t="str">
        <f t="shared" si="12"/>
        <v>42779 ECL</v>
      </c>
      <c r="B789" s="60">
        <v>42779</v>
      </c>
      <c r="C789" s="58" t="s">
        <v>53</v>
      </c>
      <c r="D789" s="61">
        <v>121.22</v>
      </c>
      <c r="E789">
        <v>121.76</v>
      </c>
      <c r="F789">
        <v>732763</v>
      </c>
    </row>
    <row r="790" spans="1:6" x14ac:dyDescent="0.3">
      <c r="A790" t="str">
        <f t="shared" si="12"/>
        <v>42780 ECL</v>
      </c>
      <c r="B790" s="60">
        <v>42780</v>
      </c>
      <c r="C790" s="58" t="s">
        <v>53</v>
      </c>
      <c r="D790" s="61">
        <v>121.84</v>
      </c>
      <c r="E790">
        <v>122.84</v>
      </c>
      <c r="F790">
        <v>861663</v>
      </c>
    </row>
    <row r="791" spans="1:6" x14ac:dyDescent="0.3">
      <c r="A791" t="str">
        <f t="shared" si="12"/>
        <v>42781 ECL</v>
      </c>
      <c r="B791" s="60">
        <v>42781</v>
      </c>
      <c r="C791" s="58" t="s">
        <v>53</v>
      </c>
      <c r="D791" s="61">
        <v>122.35</v>
      </c>
      <c r="E791">
        <v>123.4</v>
      </c>
      <c r="F791">
        <v>1045664</v>
      </c>
    </row>
    <row r="792" spans="1:6" x14ac:dyDescent="0.3">
      <c r="A792" t="str">
        <f t="shared" si="12"/>
        <v>42782 ECL</v>
      </c>
      <c r="B792" s="60">
        <v>42782</v>
      </c>
      <c r="C792" s="58" t="s">
        <v>53</v>
      </c>
      <c r="D792" s="61">
        <v>123.27</v>
      </c>
      <c r="E792">
        <v>123.28</v>
      </c>
      <c r="F792">
        <v>829738</v>
      </c>
    </row>
    <row r="793" spans="1:6" x14ac:dyDescent="0.3">
      <c r="A793" t="str">
        <f t="shared" si="12"/>
        <v>42783 ECL</v>
      </c>
      <c r="B793" s="60">
        <v>42783</v>
      </c>
      <c r="C793" s="58" t="s">
        <v>53</v>
      </c>
      <c r="D793" s="61">
        <v>123.32</v>
      </c>
      <c r="E793">
        <v>123.95</v>
      </c>
      <c r="F793">
        <v>1249148</v>
      </c>
    </row>
    <row r="794" spans="1:6" x14ac:dyDescent="0.3">
      <c r="A794" t="str">
        <f t="shared" si="12"/>
        <v>42787 ECL</v>
      </c>
      <c r="B794" s="60">
        <v>42787</v>
      </c>
      <c r="C794" s="58" t="s">
        <v>53</v>
      </c>
      <c r="D794" s="61">
        <v>122.8</v>
      </c>
      <c r="E794">
        <v>124.03</v>
      </c>
      <c r="F794">
        <v>2200025</v>
      </c>
    </row>
    <row r="795" spans="1:6" x14ac:dyDescent="0.3">
      <c r="A795" t="str">
        <f t="shared" si="12"/>
        <v>42788 ECL</v>
      </c>
      <c r="B795" s="60">
        <v>42788</v>
      </c>
      <c r="C795" s="58" t="s">
        <v>53</v>
      </c>
      <c r="D795" s="61">
        <v>121.77</v>
      </c>
      <c r="E795">
        <v>123.1</v>
      </c>
      <c r="F795">
        <v>1290652</v>
      </c>
    </row>
    <row r="796" spans="1:6" x14ac:dyDescent="0.3">
      <c r="A796" t="str">
        <f t="shared" si="12"/>
        <v>42789 ECL</v>
      </c>
      <c r="B796" s="60">
        <v>42789</v>
      </c>
      <c r="C796" s="58" t="s">
        <v>53</v>
      </c>
      <c r="D796" s="61">
        <v>123.5</v>
      </c>
      <c r="E796">
        <v>122.76</v>
      </c>
      <c r="F796">
        <v>1005198</v>
      </c>
    </row>
    <row r="797" spans="1:6" x14ac:dyDescent="0.3">
      <c r="A797" t="str">
        <f t="shared" si="12"/>
        <v>42790 ECL</v>
      </c>
      <c r="B797" s="60">
        <v>42790</v>
      </c>
      <c r="C797" s="58" t="s">
        <v>53</v>
      </c>
      <c r="D797" s="61">
        <v>122.3</v>
      </c>
      <c r="E797">
        <v>125.5</v>
      </c>
      <c r="F797">
        <v>1757957</v>
      </c>
    </row>
    <row r="798" spans="1:6" x14ac:dyDescent="0.3">
      <c r="A798" t="str">
        <f t="shared" si="12"/>
        <v>42793 ECL</v>
      </c>
      <c r="B798" s="60">
        <v>42793</v>
      </c>
      <c r="C798" s="58" t="s">
        <v>53</v>
      </c>
      <c r="D798" s="61">
        <v>125.5</v>
      </c>
      <c r="E798">
        <v>123.84</v>
      </c>
      <c r="F798">
        <v>1056814</v>
      </c>
    </row>
    <row r="799" spans="1:6" x14ac:dyDescent="0.3">
      <c r="A799" t="str">
        <f t="shared" si="12"/>
        <v>42794 ECL</v>
      </c>
      <c r="B799" s="60">
        <v>42794</v>
      </c>
      <c r="C799" s="58" t="s">
        <v>53</v>
      </c>
      <c r="D799" s="61">
        <v>123.85</v>
      </c>
      <c r="E799">
        <v>123.97</v>
      </c>
      <c r="F799">
        <v>1328690</v>
      </c>
    </row>
    <row r="800" spans="1:6" x14ac:dyDescent="0.3">
      <c r="A800" t="str">
        <f t="shared" si="12"/>
        <v>42795 ECL</v>
      </c>
      <c r="B800" s="60">
        <v>42795</v>
      </c>
      <c r="C800" s="58" t="s">
        <v>53</v>
      </c>
      <c r="D800" s="61">
        <v>125</v>
      </c>
      <c r="E800">
        <v>125.87</v>
      </c>
      <c r="F800">
        <v>1052106</v>
      </c>
    </row>
    <row r="801" spans="1:6" x14ac:dyDescent="0.3">
      <c r="A801" t="str">
        <f t="shared" si="12"/>
        <v>42796 ECL</v>
      </c>
      <c r="B801" s="60">
        <v>42796</v>
      </c>
      <c r="C801" s="58" t="s">
        <v>53</v>
      </c>
      <c r="D801" s="61">
        <v>125.59</v>
      </c>
      <c r="E801">
        <v>125.09</v>
      </c>
      <c r="F801">
        <v>764402</v>
      </c>
    </row>
    <row r="802" spans="1:6" x14ac:dyDescent="0.3">
      <c r="A802" t="str">
        <f t="shared" si="12"/>
        <v>42797 ECL</v>
      </c>
      <c r="B802" s="60">
        <v>42797</v>
      </c>
      <c r="C802" s="58" t="s">
        <v>53</v>
      </c>
      <c r="D802" s="61">
        <v>124.93</v>
      </c>
      <c r="E802">
        <v>125.25</v>
      </c>
      <c r="F802">
        <v>909341</v>
      </c>
    </row>
    <row r="803" spans="1:6" x14ac:dyDescent="0.3">
      <c r="A803" t="str">
        <f t="shared" si="12"/>
        <v>42800 ECL</v>
      </c>
      <c r="B803" s="60">
        <v>42800</v>
      </c>
      <c r="C803" s="58" t="s">
        <v>53</v>
      </c>
      <c r="D803" s="61">
        <v>124.77</v>
      </c>
      <c r="E803">
        <v>125.06</v>
      </c>
      <c r="F803">
        <v>729691</v>
      </c>
    </row>
    <row r="804" spans="1:6" x14ac:dyDescent="0.3">
      <c r="A804" t="str">
        <f t="shared" si="12"/>
        <v>42801 ECL</v>
      </c>
      <c r="B804" s="60">
        <v>42801</v>
      </c>
      <c r="C804" s="58" t="s">
        <v>53</v>
      </c>
      <c r="D804" s="61">
        <v>125.17</v>
      </c>
      <c r="E804">
        <v>124.72</v>
      </c>
      <c r="F804">
        <v>842882</v>
      </c>
    </row>
    <row r="805" spans="1:6" x14ac:dyDescent="0.3">
      <c r="A805" t="str">
        <f t="shared" si="12"/>
        <v>42802 ECL</v>
      </c>
      <c r="B805" s="60">
        <v>42802</v>
      </c>
      <c r="C805" s="58" t="s">
        <v>53</v>
      </c>
      <c r="D805" s="61">
        <v>124.64</v>
      </c>
      <c r="E805">
        <v>124.5</v>
      </c>
      <c r="F805">
        <v>1081808</v>
      </c>
    </row>
    <row r="806" spans="1:6" x14ac:dyDescent="0.3">
      <c r="A806" t="str">
        <f t="shared" si="12"/>
        <v>42803 ECL</v>
      </c>
      <c r="B806" s="60">
        <v>42803</v>
      </c>
      <c r="C806" s="58" t="s">
        <v>53</v>
      </c>
      <c r="D806" s="61">
        <v>124.22</v>
      </c>
      <c r="E806">
        <v>123.69</v>
      </c>
      <c r="F806">
        <v>1338874</v>
      </c>
    </row>
    <row r="807" spans="1:6" x14ac:dyDescent="0.3">
      <c r="A807" t="str">
        <f t="shared" si="12"/>
        <v>42804 ECL</v>
      </c>
      <c r="B807" s="60">
        <v>42804</v>
      </c>
      <c r="C807" s="58" t="s">
        <v>53</v>
      </c>
      <c r="D807" s="61">
        <v>124.39</v>
      </c>
      <c r="E807">
        <v>124.25</v>
      </c>
      <c r="F807">
        <v>1125271</v>
      </c>
    </row>
    <row r="808" spans="1:6" x14ac:dyDescent="0.3">
      <c r="A808" t="str">
        <f t="shared" si="12"/>
        <v>42807 ECL</v>
      </c>
      <c r="B808" s="60">
        <v>42807</v>
      </c>
      <c r="C808" s="58" t="s">
        <v>53</v>
      </c>
      <c r="D808" s="61">
        <v>124</v>
      </c>
      <c r="E808">
        <v>124.77</v>
      </c>
      <c r="F808">
        <v>925641</v>
      </c>
    </row>
    <row r="809" spans="1:6" x14ac:dyDescent="0.3">
      <c r="A809" t="str">
        <f t="shared" si="12"/>
        <v>42808 ECL</v>
      </c>
      <c r="B809" s="60">
        <v>42808</v>
      </c>
      <c r="C809" s="58" t="s">
        <v>53</v>
      </c>
      <c r="D809" s="61">
        <v>124.06</v>
      </c>
      <c r="E809">
        <v>123.68</v>
      </c>
      <c r="F809">
        <v>931053</v>
      </c>
    </row>
    <row r="810" spans="1:6" x14ac:dyDescent="0.3">
      <c r="A810" t="str">
        <f t="shared" si="12"/>
        <v>42809 ECL</v>
      </c>
      <c r="B810" s="60">
        <v>42809</v>
      </c>
      <c r="C810" s="58" t="s">
        <v>53</v>
      </c>
      <c r="D810" s="61">
        <v>124.31</v>
      </c>
      <c r="E810">
        <v>125.37</v>
      </c>
      <c r="F810">
        <v>929636</v>
      </c>
    </row>
    <row r="811" spans="1:6" x14ac:dyDescent="0.3">
      <c r="A811" t="str">
        <f t="shared" si="12"/>
        <v>42810 ECL</v>
      </c>
      <c r="B811" s="60">
        <v>42810</v>
      </c>
      <c r="C811" s="58" t="s">
        <v>53</v>
      </c>
      <c r="D811" s="61">
        <v>125.37</v>
      </c>
      <c r="E811">
        <v>125.19</v>
      </c>
      <c r="F811">
        <v>928330</v>
      </c>
    </row>
    <row r="812" spans="1:6" x14ac:dyDescent="0.3">
      <c r="A812" t="str">
        <f t="shared" si="12"/>
        <v>42811 ECL</v>
      </c>
      <c r="B812" s="60">
        <v>42811</v>
      </c>
      <c r="C812" s="58" t="s">
        <v>53</v>
      </c>
      <c r="D812" s="61">
        <v>125.34</v>
      </c>
      <c r="E812">
        <v>125.41</v>
      </c>
      <c r="F812">
        <v>1732777</v>
      </c>
    </row>
    <row r="813" spans="1:6" x14ac:dyDescent="0.3">
      <c r="A813" t="str">
        <f t="shared" si="12"/>
        <v>42814 ECL</v>
      </c>
      <c r="B813" s="60">
        <v>42814</v>
      </c>
      <c r="C813" s="58" t="s">
        <v>53</v>
      </c>
      <c r="D813" s="61">
        <v>125.11</v>
      </c>
      <c r="E813">
        <v>125.13</v>
      </c>
      <c r="F813">
        <v>766344</v>
      </c>
    </row>
    <row r="814" spans="1:6" x14ac:dyDescent="0.3">
      <c r="A814" t="str">
        <f t="shared" si="12"/>
        <v>42815 ECL</v>
      </c>
      <c r="B814" s="60">
        <v>42815</v>
      </c>
      <c r="C814" s="58" t="s">
        <v>53</v>
      </c>
      <c r="D814" s="61">
        <v>125.02</v>
      </c>
      <c r="E814">
        <v>124.2</v>
      </c>
      <c r="F814">
        <v>913467</v>
      </c>
    </row>
    <row r="815" spans="1:6" x14ac:dyDescent="0.3">
      <c r="A815" t="str">
        <f t="shared" si="12"/>
        <v>42816 ECL</v>
      </c>
      <c r="B815" s="60">
        <v>42816</v>
      </c>
      <c r="C815" s="58" t="s">
        <v>53</v>
      </c>
      <c r="D815" s="61">
        <v>124.29</v>
      </c>
      <c r="E815">
        <v>124.24</v>
      </c>
      <c r="F815">
        <v>732367</v>
      </c>
    </row>
    <row r="816" spans="1:6" x14ac:dyDescent="0.3">
      <c r="A816" t="str">
        <f t="shared" si="12"/>
        <v>42817 ECL</v>
      </c>
      <c r="B816" s="60">
        <v>42817</v>
      </c>
      <c r="C816" s="58" t="s">
        <v>53</v>
      </c>
      <c r="D816" s="61">
        <v>124.14</v>
      </c>
      <c r="E816">
        <v>124.18</v>
      </c>
      <c r="F816">
        <v>996715</v>
      </c>
    </row>
    <row r="817" spans="1:6" x14ac:dyDescent="0.3">
      <c r="A817" t="str">
        <f t="shared" si="12"/>
        <v>42818 ECL</v>
      </c>
      <c r="B817" s="60">
        <v>42818</v>
      </c>
      <c r="C817" s="58" t="s">
        <v>53</v>
      </c>
      <c r="D817" s="61">
        <v>124.17</v>
      </c>
      <c r="E817">
        <v>123.83</v>
      </c>
      <c r="F817">
        <v>1007543</v>
      </c>
    </row>
    <row r="818" spans="1:6" x14ac:dyDescent="0.3">
      <c r="A818" t="str">
        <f t="shared" si="12"/>
        <v>42821 ECL</v>
      </c>
      <c r="B818" s="60">
        <v>42821</v>
      </c>
      <c r="C818" s="58" t="s">
        <v>53</v>
      </c>
      <c r="D818" s="61">
        <v>122.58</v>
      </c>
      <c r="E818">
        <v>124.11</v>
      </c>
      <c r="F818">
        <v>791442</v>
      </c>
    </row>
    <row r="819" spans="1:6" x14ac:dyDescent="0.3">
      <c r="A819" t="str">
        <f t="shared" si="12"/>
        <v>42822 ECL</v>
      </c>
      <c r="B819" s="60">
        <v>42822</v>
      </c>
      <c r="C819" s="58" t="s">
        <v>53</v>
      </c>
      <c r="D819" s="61">
        <v>124.01</v>
      </c>
      <c r="E819">
        <v>124.87</v>
      </c>
      <c r="F819">
        <v>1083045</v>
      </c>
    </row>
    <row r="820" spans="1:6" x14ac:dyDescent="0.3">
      <c r="A820" t="str">
        <f t="shared" si="12"/>
        <v>42823 ECL</v>
      </c>
      <c r="B820" s="60">
        <v>42823</v>
      </c>
      <c r="C820" s="58" t="s">
        <v>53</v>
      </c>
      <c r="D820" s="61">
        <v>124.59</v>
      </c>
      <c r="E820">
        <v>124.78</v>
      </c>
      <c r="F820">
        <v>671066</v>
      </c>
    </row>
    <row r="821" spans="1:6" x14ac:dyDescent="0.3">
      <c r="A821" t="str">
        <f t="shared" si="12"/>
        <v>42824 ECL</v>
      </c>
      <c r="B821" s="60">
        <v>42824</v>
      </c>
      <c r="C821" s="58" t="s">
        <v>53</v>
      </c>
      <c r="D821" s="61">
        <v>124.83</v>
      </c>
      <c r="E821">
        <v>125.34</v>
      </c>
      <c r="F821">
        <v>575853</v>
      </c>
    </row>
    <row r="822" spans="1:6" x14ac:dyDescent="0.3">
      <c r="A822" t="str">
        <f t="shared" si="12"/>
        <v>42825 ECL</v>
      </c>
      <c r="B822" s="60">
        <v>42825</v>
      </c>
      <c r="C822" s="58" t="s">
        <v>53</v>
      </c>
      <c r="D822" s="61">
        <v>124.66</v>
      </c>
      <c r="E822">
        <v>125.34</v>
      </c>
      <c r="F822">
        <v>1167677</v>
      </c>
    </row>
    <row r="823" spans="1:6" x14ac:dyDescent="0.3">
      <c r="A823" t="str">
        <f t="shared" si="12"/>
        <v>42828 ECL</v>
      </c>
      <c r="B823" s="60">
        <v>42828</v>
      </c>
      <c r="C823" s="58" t="s">
        <v>53</v>
      </c>
      <c r="D823" s="61">
        <v>126</v>
      </c>
      <c r="E823">
        <v>125.88</v>
      </c>
      <c r="F823">
        <v>1514593</v>
      </c>
    </row>
    <row r="824" spans="1:6" x14ac:dyDescent="0.3">
      <c r="A824" t="str">
        <f t="shared" si="12"/>
        <v>42829 ECL</v>
      </c>
      <c r="B824" s="60">
        <v>42829</v>
      </c>
      <c r="C824" s="58" t="s">
        <v>53</v>
      </c>
      <c r="D824" s="61">
        <v>125.85</v>
      </c>
      <c r="E824">
        <v>125.06</v>
      </c>
      <c r="F824">
        <v>1140081</v>
      </c>
    </row>
    <row r="825" spans="1:6" x14ac:dyDescent="0.3">
      <c r="A825" t="str">
        <f t="shared" si="12"/>
        <v>42830 ECL</v>
      </c>
      <c r="B825" s="60">
        <v>42830</v>
      </c>
      <c r="C825" s="58" t="s">
        <v>53</v>
      </c>
      <c r="D825" s="61">
        <v>125.4</v>
      </c>
      <c r="E825">
        <v>124.83</v>
      </c>
      <c r="F825">
        <v>1102370</v>
      </c>
    </row>
    <row r="826" spans="1:6" x14ac:dyDescent="0.3">
      <c r="A826" t="str">
        <f t="shared" si="12"/>
        <v>42831 ECL</v>
      </c>
      <c r="B826" s="60">
        <v>42831</v>
      </c>
      <c r="C826" s="58" t="s">
        <v>53</v>
      </c>
      <c r="D826" s="61">
        <v>124.88</v>
      </c>
      <c r="E826">
        <v>125.21</v>
      </c>
      <c r="F826">
        <v>795615</v>
      </c>
    </row>
    <row r="827" spans="1:6" x14ac:dyDescent="0.3">
      <c r="A827" t="str">
        <f t="shared" si="12"/>
        <v>42832 ECL</v>
      </c>
      <c r="B827" s="60">
        <v>42832</v>
      </c>
      <c r="C827" s="58" t="s">
        <v>53</v>
      </c>
      <c r="D827" s="61">
        <v>124.85</v>
      </c>
      <c r="E827">
        <v>125.25</v>
      </c>
      <c r="F827">
        <v>841083</v>
      </c>
    </row>
    <row r="828" spans="1:6" x14ac:dyDescent="0.3">
      <c r="A828" t="str">
        <f t="shared" si="12"/>
        <v>42835 ECL</v>
      </c>
      <c r="B828" s="60">
        <v>42835</v>
      </c>
      <c r="C828" s="58" t="s">
        <v>53</v>
      </c>
      <c r="D828" s="61">
        <v>125.29</v>
      </c>
      <c r="E828">
        <v>125.87</v>
      </c>
      <c r="F828">
        <v>750585</v>
      </c>
    </row>
    <row r="829" spans="1:6" x14ac:dyDescent="0.3">
      <c r="A829" t="str">
        <f t="shared" si="12"/>
        <v>42836 ECL</v>
      </c>
      <c r="B829" s="60">
        <v>42836</v>
      </c>
      <c r="C829" s="58" t="s">
        <v>53</v>
      </c>
      <c r="D829" s="61">
        <v>125.6</v>
      </c>
      <c r="E829">
        <v>125.66</v>
      </c>
      <c r="F829">
        <v>617609</v>
      </c>
    </row>
    <row r="830" spans="1:6" x14ac:dyDescent="0.3">
      <c r="A830" t="str">
        <f t="shared" si="12"/>
        <v>42837 ECL</v>
      </c>
      <c r="B830" s="60">
        <v>42837</v>
      </c>
      <c r="C830" s="58" t="s">
        <v>53</v>
      </c>
      <c r="D830" s="61">
        <v>125.14</v>
      </c>
      <c r="E830">
        <v>124.96</v>
      </c>
      <c r="F830">
        <v>855631</v>
      </c>
    </row>
    <row r="831" spans="1:6" x14ac:dyDescent="0.3">
      <c r="A831" t="str">
        <f t="shared" si="12"/>
        <v>42838 ECL</v>
      </c>
      <c r="B831" s="60">
        <v>42838</v>
      </c>
      <c r="C831" s="58" t="s">
        <v>53</v>
      </c>
      <c r="D831" s="61">
        <v>124.75</v>
      </c>
      <c r="E831">
        <v>124.47</v>
      </c>
      <c r="F831">
        <v>598036</v>
      </c>
    </row>
    <row r="832" spans="1:6" x14ac:dyDescent="0.3">
      <c r="A832" t="str">
        <f t="shared" si="12"/>
        <v>42842 ECL</v>
      </c>
      <c r="B832" s="60">
        <v>42842</v>
      </c>
      <c r="C832" s="58" t="s">
        <v>53</v>
      </c>
      <c r="D832" s="61">
        <v>124.97</v>
      </c>
      <c r="E832">
        <v>125.42</v>
      </c>
      <c r="F832">
        <v>472505</v>
      </c>
    </row>
    <row r="833" spans="1:6" x14ac:dyDescent="0.3">
      <c r="A833" t="str">
        <f t="shared" si="12"/>
        <v>42843 ECL</v>
      </c>
      <c r="B833" s="60">
        <v>42843</v>
      </c>
      <c r="C833" s="58" t="s">
        <v>53</v>
      </c>
      <c r="D833" s="61">
        <v>124.57</v>
      </c>
      <c r="E833">
        <v>125.31</v>
      </c>
      <c r="F833">
        <v>672808</v>
      </c>
    </row>
    <row r="834" spans="1:6" x14ac:dyDescent="0.3">
      <c r="A834" t="str">
        <f t="shared" si="12"/>
        <v>42844 ECL</v>
      </c>
      <c r="B834" s="60">
        <v>42844</v>
      </c>
      <c r="C834" s="58" t="s">
        <v>53</v>
      </c>
      <c r="D834" s="61">
        <v>125.68</v>
      </c>
      <c r="E834">
        <v>125.71</v>
      </c>
      <c r="F834">
        <v>885804</v>
      </c>
    </row>
    <row r="835" spans="1:6" x14ac:dyDescent="0.3">
      <c r="A835" t="str">
        <f t="shared" si="12"/>
        <v>42845 ECL</v>
      </c>
      <c r="B835" s="60">
        <v>42845</v>
      </c>
      <c r="C835" s="58" t="s">
        <v>53</v>
      </c>
      <c r="D835" s="61">
        <v>125.93</v>
      </c>
      <c r="E835">
        <v>126.35</v>
      </c>
      <c r="F835">
        <v>675970</v>
      </c>
    </row>
    <row r="836" spans="1:6" x14ac:dyDescent="0.3">
      <c r="A836" t="str">
        <f t="shared" si="12"/>
        <v>42846 ECL</v>
      </c>
      <c r="B836" s="60">
        <v>42846</v>
      </c>
      <c r="C836" s="58" t="s">
        <v>53</v>
      </c>
      <c r="D836" s="61">
        <v>126.42</v>
      </c>
      <c r="E836">
        <v>126.2</v>
      </c>
      <c r="F836">
        <v>656574</v>
      </c>
    </row>
    <row r="837" spans="1:6" x14ac:dyDescent="0.3">
      <c r="A837" t="str">
        <f t="shared" ref="A837:A900" si="13">CONCATENATE(B837, " ", C837)</f>
        <v>42849 ECL</v>
      </c>
      <c r="B837" s="60">
        <v>42849</v>
      </c>
      <c r="C837" s="58" t="s">
        <v>53</v>
      </c>
      <c r="D837" s="61">
        <v>127.26</v>
      </c>
      <c r="E837">
        <v>127.3</v>
      </c>
      <c r="F837">
        <v>1243357</v>
      </c>
    </row>
    <row r="838" spans="1:6" x14ac:dyDescent="0.3">
      <c r="A838" t="str">
        <f t="shared" si="13"/>
        <v>42850 ECL</v>
      </c>
      <c r="B838" s="60">
        <v>42850</v>
      </c>
      <c r="C838" s="58" t="s">
        <v>53</v>
      </c>
      <c r="D838" s="61">
        <v>127.78</v>
      </c>
      <c r="E838">
        <v>128.25</v>
      </c>
      <c r="F838">
        <v>773887</v>
      </c>
    </row>
    <row r="839" spans="1:6" x14ac:dyDescent="0.3">
      <c r="A839" t="str">
        <f t="shared" si="13"/>
        <v>42851 ECL</v>
      </c>
      <c r="B839" s="60">
        <v>42851</v>
      </c>
      <c r="C839" s="58" t="s">
        <v>53</v>
      </c>
      <c r="D839" s="61">
        <v>128.24</v>
      </c>
      <c r="E839">
        <v>128.80000000000001</v>
      </c>
      <c r="F839">
        <v>1106391</v>
      </c>
    </row>
    <row r="840" spans="1:6" x14ac:dyDescent="0.3">
      <c r="A840" t="str">
        <f t="shared" si="13"/>
        <v>42852 ECL</v>
      </c>
      <c r="B840" s="60">
        <v>42852</v>
      </c>
      <c r="C840" s="58" t="s">
        <v>53</v>
      </c>
      <c r="D840" s="61">
        <v>128.94</v>
      </c>
      <c r="E840">
        <v>129.37</v>
      </c>
      <c r="F840">
        <v>933080</v>
      </c>
    </row>
    <row r="841" spans="1:6" x14ac:dyDescent="0.3">
      <c r="A841" t="str">
        <f t="shared" si="13"/>
        <v>42853 ECL</v>
      </c>
      <c r="B841" s="60">
        <v>42853</v>
      </c>
      <c r="C841" s="58" t="s">
        <v>53</v>
      </c>
      <c r="D841" s="61">
        <v>129.21</v>
      </c>
      <c r="E841">
        <v>129.09</v>
      </c>
      <c r="F841">
        <v>1384834</v>
      </c>
    </row>
    <row r="842" spans="1:6" x14ac:dyDescent="0.3">
      <c r="A842" t="str">
        <f t="shared" si="13"/>
        <v>42856 ECL</v>
      </c>
      <c r="B842" s="60">
        <v>42856</v>
      </c>
      <c r="C842" s="58" t="s">
        <v>53</v>
      </c>
      <c r="D842" s="61">
        <v>128.69</v>
      </c>
      <c r="E842">
        <v>129.25</v>
      </c>
      <c r="F842">
        <v>1363896</v>
      </c>
    </row>
    <row r="843" spans="1:6" x14ac:dyDescent="0.3">
      <c r="A843" t="str">
        <f t="shared" si="13"/>
        <v>42857 ECL</v>
      </c>
      <c r="B843" s="60">
        <v>42857</v>
      </c>
      <c r="C843" s="58" t="s">
        <v>53</v>
      </c>
      <c r="D843" s="61">
        <v>125.92</v>
      </c>
      <c r="E843">
        <v>125.26</v>
      </c>
      <c r="F843">
        <v>2895754</v>
      </c>
    </row>
    <row r="844" spans="1:6" x14ac:dyDescent="0.3">
      <c r="A844" t="str">
        <f t="shared" si="13"/>
        <v>42858 ECL</v>
      </c>
      <c r="B844" s="60">
        <v>42858</v>
      </c>
      <c r="C844" s="58" t="s">
        <v>53</v>
      </c>
      <c r="D844" s="61">
        <v>125.5</v>
      </c>
      <c r="E844">
        <v>125.57</v>
      </c>
      <c r="F844">
        <v>1213511</v>
      </c>
    </row>
    <row r="845" spans="1:6" x14ac:dyDescent="0.3">
      <c r="A845" t="str">
        <f t="shared" si="13"/>
        <v>42859 ECL</v>
      </c>
      <c r="B845" s="60">
        <v>42859</v>
      </c>
      <c r="C845" s="58" t="s">
        <v>53</v>
      </c>
      <c r="D845" s="61">
        <v>125.57</v>
      </c>
      <c r="E845">
        <v>126.22</v>
      </c>
      <c r="F845">
        <v>999099</v>
      </c>
    </row>
    <row r="846" spans="1:6" x14ac:dyDescent="0.3">
      <c r="A846" t="str">
        <f t="shared" si="13"/>
        <v>42860 ECL</v>
      </c>
      <c r="B846" s="60">
        <v>42860</v>
      </c>
      <c r="C846" s="58" t="s">
        <v>53</v>
      </c>
      <c r="D846" s="61">
        <v>126.18</v>
      </c>
      <c r="E846">
        <v>126.47</v>
      </c>
      <c r="F846">
        <v>803252</v>
      </c>
    </row>
    <row r="847" spans="1:6" x14ac:dyDescent="0.3">
      <c r="A847" t="str">
        <f t="shared" si="13"/>
        <v>42863 ECL</v>
      </c>
      <c r="B847" s="60">
        <v>42863</v>
      </c>
      <c r="C847" s="58" t="s">
        <v>53</v>
      </c>
      <c r="D847" s="61">
        <v>126.55</v>
      </c>
      <c r="E847">
        <v>125.95</v>
      </c>
      <c r="F847">
        <v>802464</v>
      </c>
    </row>
    <row r="848" spans="1:6" x14ac:dyDescent="0.3">
      <c r="A848" t="str">
        <f t="shared" si="13"/>
        <v>42864 ECL</v>
      </c>
      <c r="B848" s="60">
        <v>42864</v>
      </c>
      <c r="C848" s="58" t="s">
        <v>53</v>
      </c>
      <c r="D848" s="61">
        <v>125.95</v>
      </c>
      <c r="E848">
        <v>125.61</v>
      </c>
      <c r="F848">
        <v>831900</v>
      </c>
    </row>
    <row r="849" spans="1:6" x14ac:dyDescent="0.3">
      <c r="A849" t="str">
        <f t="shared" si="13"/>
        <v>42865 ECL</v>
      </c>
      <c r="B849" s="60">
        <v>42865</v>
      </c>
      <c r="C849" s="58" t="s">
        <v>53</v>
      </c>
      <c r="D849" s="61">
        <v>125.5</v>
      </c>
      <c r="E849">
        <v>126.66</v>
      </c>
      <c r="F849">
        <v>968242</v>
      </c>
    </row>
    <row r="850" spans="1:6" x14ac:dyDescent="0.3">
      <c r="A850" t="str">
        <f t="shared" si="13"/>
        <v>42866 ECL</v>
      </c>
      <c r="B850" s="60">
        <v>42866</v>
      </c>
      <c r="C850" s="58" t="s">
        <v>53</v>
      </c>
      <c r="D850" s="61">
        <v>126.67</v>
      </c>
      <c r="E850">
        <v>126.73</v>
      </c>
      <c r="F850">
        <v>849523</v>
      </c>
    </row>
    <row r="851" spans="1:6" x14ac:dyDescent="0.3">
      <c r="A851" t="str">
        <f t="shared" si="13"/>
        <v>42867 ECL</v>
      </c>
      <c r="B851" s="60">
        <v>42867</v>
      </c>
      <c r="C851" s="58" t="s">
        <v>53</v>
      </c>
      <c r="D851" s="61">
        <v>126.63</v>
      </c>
      <c r="E851">
        <v>126.51</v>
      </c>
      <c r="F851">
        <v>932409</v>
      </c>
    </row>
    <row r="852" spans="1:6" x14ac:dyDescent="0.3">
      <c r="A852" t="str">
        <f t="shared" si="13"/>
        <v>42870 ECL</v>
      </c>
      <c r="B852" s="60">
        <v>42870</v>
      </c>
      <c r="C852" s="58" t="s">
        <v>53</v>
      </c>
      <c r="D852" s="61">
        <v>126.51</v>
      </c>
      <c r="E852">
        <v>127.27</v>
      </c>
      <c r="F852">
        <v>847478</v>
      </c>
    </row>
    <row r="853" spans="1:6" x14ac:dyDescent="0.3">
      <c r="A853" t="str">
        <f t="shared" si="13"/>
        <v>42871 ECL</v>
      </c>
      <c r="B853" s="60">
        <v>42871</v>
      </c>
      <c r="C853" s="58" t="s">
        <v>53</v>
      </c>
      <c r="D853" s="61">
        <v>127.15</v>
      </c>
      <c r="E853">
        <v>127.38</v>
      </c>
      <c r="F853">
        <v>843736</v>
      </c>
    </row>
    <row r="854" spans="1:6" x14ac:dyDescent="0.3">
      <c r="A854" t="str">
        <f t="shared" si="13"/>
        <v>42872 ECL</v>
      </c>
      <c r="B854" s="60">
        <v>42872</v>
      </c>
      <c r="C854" s="58" t="s">
        <v>53</v>
      </c>
      <c r="D854" s="61">
        <v>126.67</v>
      </c>
      <c r="E854">
        <v>126.39</v>
      </c>
      <c r="F854">
        <v>926897</v>
      </c>
    </row>
    <row r="855" spans="1:6" x14ac:dyDescent="0.3">
      <c r="A855" t="str">
        <f t="shared" si="13"/>
        <v>42873 ECL</v>
      </c>
      <c r="B855" s="60">
        <v>42873</v>
      </c>
      <c r="C855" s="58" t="s">
        <v>53</v>
      </c>
      <c r="D855" s="61">
        <v>126.54</v>
      </c>
      <c r="E855">
        <v>126.74</v>
      </c>
      <c r="F855">
        <v>1079531</v>
      </c>
    </row>
    <row r="856" spans="1:6" x14ac:dyDescent="0.3">
      <c r="A856" t="str">
        <f t="shared" si="13"/>
        <v>42874 ECL</v>
      </c>
      <c r="B856" s="60">
        <v>42874</v>
      </c>
      <c r="C856" s="58" t="s">
        <v>53</v>
      </c>
      <c r="D856" s="61">
        <v>126.99</v>
      </c>
      <c r="E856">
        <v>127.09</v>
      </c>
      <c r="F856">
        <v>2893207</v>
      </c>
    </row>
    <row r="857" spans="1:6" x14ac:dyDescent="0.3">
      <c r="A857" t="str">
        <f t="shared" si="13"/>
        <v>42877 ECL</v>
      </c>
      <c r="B857" s="60">
        <v>42877</v>
      </c>
      <c r="C857" s="58" t="s">
        <v>53</v>
      </c>
      <c r="D857" s="61">
        <v>127.61</v>
      </c>
      <c r="E857">
        <v>127.82</v>
      </c>
      <c r="F857">
        <v>1122349</v>
      </c>
    </row>
    <row r="858" spans="1:6" x14ac:dyDescent="0.3">
      <c r="A858" t="str">
        <f t="shared" si="13"/>
        <v>42878 ECL</v>
      </c>
      <c r="B858" s="60">
        <v>42878</v>
      </c>
      <c r="C858" s="58" t="s">
        <v>53</v>
      </c>
      <c r="D858" s="61">
        <v>127.68</v>
      </c>
      <c r="E858">
        <v>128.05000000000001</v>
      </c>
      <c r="F858">
        <v>730029</v>
      </c>
    </row>
    <row r="859" spans="1:6" x14ac:dyDescent="0.3">
      <c r="A859" t="str">
        <f t="shared" si="13"/>
        <v>42879 ECL</v>
      </c>
      <c r="B859" s="60">
        <v>42879</v>
      </c>
      <c r="C859" s="58" t="s">
        <v>53</v>
      </c>
      <c r="D859" s="61">
        <v>128.30000000000001</v>
      </c>
      <c r="E859">
        <v>129.31</v>
      </c>
      <c r="F859">
        <v>872383</v>
      </c>
    </row>
    <row r="860" spans="1:6" x14ac:dyDescent="0.3">
      <c r="A860" t="str">
        <f t="shared" si="13"/>
        <v>42880 ECL</v>
      </c>
      <c r="B860" s="60">
        <v>42880</v>
      </c>
      <c r="C860" s="58" t="s">
        <v>53</v>
      </c>
      <c r="D860" s="61">
        <v>129.80000000000001</v>
      </c>
      <c r="E860">
        <v>130.31</v>
      </c>
      <c r="F860">
        <v>803236</v>
      </c>
    </row>
    <row r="861" spans="1:6" x14ac:dyDescent="0.3">
      <c r="A861" t="str">
        <f t="shared" si="13"/>
        <v>42881 ECL</v>
      </c>
      <c r="B861" s="60">
        <v>42881</v>
      </c>
      <c r="C861" s="58" t="s">
        <v>53</v>
      </c>
      <c r="D861" s="61">
        <v>130.76</v>
      </c>
      <c r="E861">
        <v>131.30000000000001</v>
      </c>
      <c r="F861">
        <v>870525</v>
      </c>
    </row>
    <row r="862" spans="1:6" x14ac:dyDescent="0.3">
      <c r="A862" t="str">
        <f t="shared" si="13"/>
        <v>42885 ECL</v>
      </c>
      <c r="B862" s="60">
        <v>42885</v>
      </c>
      <c r="C862" s="58" t="s">
        <v>53</v>
      </c>
      <c r="D862" s="61">
        <v>131.16</v>
      </c>
      <c r="E862">
        <v>131.56</v>
      </c>
      <c r="F862">
        <v>1037329</v>
      </c>
    </row>
    <row r="863" spans="1:6" x14ac:dyDescent="0.3">
      <c r="A863" t="str">
        <f t="shared" si="13"/>
        <v>42886 ECL</v>
      </c>
      <c r="B863" s="60">
        <v>42886</v>
      </c>
      <c r="C863" s="58" t="s">
        <v>53</v>
      </c>
      <c r="D863" s="61">
        <v>131.85</v>
      </c>
      <c r="E863">
        <v>132.84</v>
      </c>
      <c r="F863">
        <v>945976</v>
      </c>
    </row>
    <row r="864" spans="1:6" x14ac:dyDescent="0.3">
      <c r="A864" t="str">
        <f t="shared" si="13"/>
        <v>42887 ECL</v>
      </c>
      <c r="B864" s="60">
        <v>42887</v>
      </c>
      <c r="C864" s="58" t="s">
        <v>53</v>
      </c>
      <c r="D864" s="61">
        <v>132.99</v>
      </c>
      <c r="E864">
        <v>133.78</v>
      </c>
      <c r="F864">
        <v>982407</v>
      </c>
    </row>
    <row r="865" spans="1:6" x14ac:dyDescent="0.3">
      <c r="A865" t="str">
        <f t="shared" si="13"/>
        <v>42888 ECL</v>
      </c>
      <c r="B865" s="60">
        <v>42888</v>
      </c>
      <c r="C865" s="58" t="s">
        <v>53</v>
      </c>
      <c r="D865" s="61">
        <v>133.86000000000001</v>
      </c>
      <c r="E865">
        <v>134.33000000000001</v>
      </c>
      <c r="F865">
        <v>818825</v>
      </c>
    </row>
    <row r="866" spans="1:6" x14ac:dyDescent="0.3">
      <c r="A866" t="str">
        <f t="shared" si="13"/>
        <v>42891 ECL</v>
      </c>
      <c r="B866" s="60">
        <v>42891</v>
      </c>
      <c r="C866" s="58" t="s">
        <v>53</v>
      </c>
      <c r="D866" s="61">
        <v>134.36000000000001</v>
      </c>
      <c r="E866">
        <v>133.66</v>
      </c>
      <c r="F866">
        <v>836452</v>
      </c>
    </row>
    <row r="867" spans="1:6" x14ac:dyDescent="0.3">
      <c r="A867" t="str">
        <f t="shared" si="13"/>
        <v>42892 ECL</v>
      </c>
      <c r="B867" s="60">
        <v>42892</v>
      </c>
      <c r="C867" s="58" t="s">
        <v>53</v>
      </c>
      <c r="D867" s="61">
        <v>133.35</v>
      </c>
      <c r="E867">
        <v>133.35</v>
      </c>
      <c r="F867">
        <v>745665</v>
      </c>
    </row>
    <row r="868" spans="1:6" x14ac:dyDescent="0.3">
      <c r="A868" t="str">
        <f t="shared" si="13"/>
        <v>42893 ECL</v>
      </c>
      <c r="B868" s="60">
        <v>42893</v>
      </c>
      <c r="C868" s="58" t="s">
        <v>53</v>
      </c>
      <c r="D868" s="61">
        <v>133.57</v>
      </c>
      <c r="E868">
        <v>133.52000000000001</v>
      </c>
      <c r="F868">
        <v>726932</v>
      </c>
    </row>
    <row r="869" spans="1:6" x14ac:dyDescent="0.3">
      <c r="A869" t="str">
        <f t="shared" si="13"/>
        <v>42894 ECL</v>
      </c>
      <c r="B869" s="60">
        <v>42894</v>
      </c>
      <c r="C869" s="58" t="s">
        <v>53</v>
      </c>
      <c r="D869" s="61">
        <v>133.4</v>
      </c>
      <c r="E869">
        <v>132.72999999999999</v>
      </c>
      <c r="F869">
        <v>882785</v>
      </c>
    </row>
    <row r="870" spans="1:6" x14ac:dyDescent="0.3">
      <c r="A870" t="str">
        <f t="shared" si="13"/>
        <v>42895 ECL</v>
      </c>
      <c r="B870" s="60">
        <v>42895</v>
      </c>
      <c r="C870" s="58" t="s">
        <v>53</v>
      </c>
      <c r="D870" s="61">
        <v>133.31</v>
      </c>
      <c r="E870">
        <v>133.81</v>
      </c>
      <c r="F870">
        <v>1090958</v>
      </c>
    </row>
    <row r="871" spans="1:6" x14ac:dyDescent="0.3">
      <c r="A871" t="str">
        <f t="shared" si="13"/>
        <v>42898 ECL</v>
      </c>
      <c r="B871" s="60">
        <v>42898</v>
      </c>
      <c r="C871" s="58" t="s">
        <v>53</v>
      </c>
      <c r="D871" s="61">
        <v>133.51</v>
      </c>
      <c r="E871">
        <v>133.18</v>
      </c>
      <c r="F871">
        <v>775650</v>
      </c>
    </row>
    <row r="872" spans="1:6" x14ac:dyDescent="0.3">
      <c r="A872" t="str">
        <f t="shared" si="13"/>
        <v>42899 ECL</v>
      </c>
      <c r="B872" s="60">
        <v>42899</v>
      </c>
      <c r="C872" s="58" t="s">
        <v>53</v>
      </c>
      <c r="D872" s="61">
        <v>133.22</v>
      </c>
      <c r="E872">
        <v>134.49</v>
      </c>
      <c r="F872">
        <v>774839</v>
      </c>
    </row>
    <row r="873" spans="1:6" x14ac:dyDescent="0.3">
      <c r="A873" t="str">
        <f t="shared" si="13"/>
        <v>42900 ECL</v>
      </c>
      <c r="B873" s="60">
        <v>42900</v>
      </c>
      <c r="C873" s="58" t="s">
        <v>53</v>
      </c>
      <c r="D873" s="61">
        <v>134.79</v>
      </c>
      <c r="E873">
        <v>133.88</v>
      </c>
      <c r="F873">
        <v>650597</v>
      </c>
    </row>
    <row r="874" spans="1:6" x14ac:dyDescent="0.3">
      <c r="A874" t="str">
        <f t="shared" si="13"/>
        <v>42901 ECL</v>
      </c>
      <c r="B874" s="60">
        <v>42901</v>
      </c>
      <c r="C874" s="58" t="s">
        <v>53</v>
      </c>
      <c r="D874" s="61">
        <v>133.72999999999999</v>
      </c>
      <c r="E874">
        <v>133.85</v>
      </c>
      <c r="F874">
        <v>981410</v>
      </c>
    </row>
    <row r="875" spans="1:6" x14ac:dyDescent="0.3">
      <c r="A875" t="str">
        <f t="shared" si="13"/>
        <v>42902 ECL</v>
      </c>
      <c r="B875" s="60">
        <v>42902</v>
      </c>
      <c r="C875" s="58" t="s">
        <v>53</v>
      </c>
      <c r="D875" s="61">
        <v>133.69</v>
      </c>
      <c r="E875">
        <v>134.28</v>
      </c>
      <c r="F875">
        <v>1609118</v>
      </c>
    </row>
    <row r="876" spans="1:6" x14ac:dyDescent="0.3">
      <c r="A876" t="str">
        <f t="shared" si="13"/>
        <v>42905 ECL</v>
      </c>
      <c r="B876" s="60">
        <v>42905</v>
      </c>
      <c r="C876" s="58" t="s">
        <v>53</v>
      </c>
      <c r="D876" s="61">
        <v>134.43</v>
      </c>
      <c r="E876">
        <v>134.61000000000001</v>
      </c>
      <c r="F876">
        <v>670372</v>
      </c>
    </row>
    <row r="877" spans="1:6" x14ac:dyDescent="0.3">
      <c r="A877" t="str">
        <f t="shared" si="13"/>
        <v>42906 ECL</v>
      </c>
      <c r="B877" s="60">
        <v>42906</v>
      </c>
      <c r="C877" s="58" t="s">
        <v>53</v>
      </c>
      <c r="D877" s="61">
        <v>134.16</v>
      </c>
      <c r="E877">
        <v>134.11000000000001</v>
      </c>
      <c r="F877">
        <v>605701</v>
      </c>
    </row>
    <row r="878" spans="1:6" x14ac:dyDescent="0.3">
      <c r="A878" t="str">
        <f t="shared" si="13"/>
        <v>42907 ECL</v>
      </c>
      <c r="B878" s="60">
        <v>42907</v>
      </c>
      <c r="C878" s="58" t="s">
        <v>53</v>
      </c>
      <c r="D878" s="61">
        <v>134.03</v>
      </c>
      <c r="E878">
        <v>132.13999999999999</v>
      </c>
      <c r="F878">
        <v>1084264</v>
      </c>
    </row>
    <row r="879" spans="1:6" x14ac:dyDescent="0.3">
      <c r="A879" t="str">
        <f t="shared" si="13"/>
        <v>42908 ECL</v>
      </c>
      <c r="B879" s="60">
        <v>42908</v>
      </c>
      <c r="C879" s="58" t="s">
        <v>53</v>
      </c>
      <c r="D879" s="61">
        <v>132.13999999999999</v>
      </c>
      <c r="E879">
        <v>131.68</v>
      </c>
      <c r="F879">
        <v>780829</v>
      </c>
    </row>
    <row r="880" spans="1:6" x14ac:dyDescent="0.3">
      <c r="A880" t="str">
        <f t="shared" si="13"/>
        <v>42909 ECL</v>
      </c>
      <c r="B880" s="60">
        <v>42909</v>
      </c>
      <c r="C880" s="58" t="s">
        <v>53</v>
      </c>
      <c r="D880" s="61">
        <v>131.69999999999999</v>
      </c>
      <c r="E880">
        <v>131.66</v>
      </c>
      <c r="F880">
        <v>1038830</v>
      </c>
    </row>
    <row r="881" spans="1:6" x14ac:dyDescent="0.3">
      <c r="A881" t="str">
        <f t="shared" si="13"/>
        <v>42912 ECL</v>
      </c>
      <c r="B881" s="60">
        <v>42912</v>
      </c>
      <c r="C881" s="58" t="s">
        <v>53</v>
      </c>
      <c r="D881" s="61">
        <v>131.74</v>
      </c>
      <c r="E881">
        <v>132.02000000000001</v>
      </c>
      <c r="F881">
        <v>948748</v>
      </c>
    </row>
    <row r="882" spans="1:6" x14ac:dyDescent="0.3">
      <c r="A882" t="str">
        <f t="shared" si="13"/>
        <v>42913 ECL</v>
      </c>
      <c r="B882" s="60">
        <v>42913</v>
      </c>
      <c r="C882" s="58" t="s">
        <v>53</v>
      </c>
      <c r="D882" s="61">
        <v>132</v>
      </c>
      <c r="E882">
        <v>131.78</v>
      </c>
      <c r="F882">
        <v>868986</v>
      </c>
    </row>
    <row r="883" spans="1:6" x14ac:dyDescent="0.3">
      <c r="A883" t="str">
        <f t="shared" si="13"/>
        <v>42914 ECL</v>
      </c>
      <c r="B883" s="60">
        <v>42914</v>
      </c>
      <c r="C883" s="58" t="s">
        <v>53</v>
      </c>
      <c r="D883" s="61">
        <v>132.62</v>
      </c>
      <c r="E883">
        <v>132.9</v>
      </c>
      <c r="F883">
        <v>621073</v>
      </c>
    </row>
    <row r="884" spans="1:6" x14ac:dyDescent="0.3">
      <c r="A884" t="str">
        <f t="shared" si="13"/>
        <v>42915 ECL</v>
      </c>
      <c r="B884" s="60">
        <v>42915</v>
      </c>
      <c r="C884" s="58" t="s">
        <v>53</v>
      </c>
      <c r="D884" s="61">
        <v>132.88999999999999</v>
      </c>
      <c r="E884">
        <v>131.44999999999999</v>
      </c>
      <c r="F884">
        <v>826270</v>
      </c>
    </row>
    <row r="885" spans="1:6" x14ac:dyDescent="0.3">
      <c r="A885" t="str">
        <f t="shared" si="13"/>
        <v>42916 ECL</v>
      </c>
      <c r="B885" s="60">
        <v>42916</v>
      </c>
      <c r="C885" s="58" t="s">
        <v>53</v>
      </c>
      <c r="D885" s="61">
        <v>132</v>
      </c>
      <c r="E885">
        <v>132.75</v>
      </c>
      <c r="F885">
        <v>995796</v>
      </c>
    </row>
    <row r="886" spans="1:6" x14ac:dyDescent="0.3">
      <c r="A886" t="str">
        <f t="shared" si="13"/>
        <v>42919 ECL</v>
      </c>
      <c r="B886" s="60">
        <v>42919</v>
      </c>
      <c r="C886" s="58" t="s">
        <v>53</v>
      </c>
      <c r="D886" s="61">
        <v>133.19</v>
      </c>
      <c r="E886">
        <v>132.94</v>
      </c>
      <c r="F886">
        <v>715554</v>
      </c>
    </row>
    <row r="887" spans="1:6" x14ac:dyDescent="0.3">
      <c r="A887" t="str">
        <f t="shared" si="13"/>
        <v>42921 ECL</v>
      </c>
      <c r="B887" s="60">
        <v>42921</v>
      </c>
      <c r="C887" s="58" t="s">
        <v>53</v>
      </c>
      <c r="D887" s="61">
        <v>133.28</v>
      </c>
      <c r="E887">
        <v>133.27000000000001</v>
      </c>
      <c r="F887">
        <v>970475</v>
      </c>
    </row>
    <row r="888" spans="1:6" x14ac:dyDescent="0.3">
      <c r="A888" t="str">
        <f t="shared" si="13"/>
        <v>42922 ECL</v>
      </c>
      <c r="B888" s="60">
        <v>42922</v>
      </c>
      <c r="C888" s="58" t="s">
        <v>53</v>
      </c>
      <c r="D888" s="61">
        <v>133.07</v>
      </c>
      <c r="E888">
        <v>132.18</v>
      </c>
      <c r="F888">
        <v>768522</v>
      </c>
    </row>
    <row r="889" spans="1:6" x14ac:dyDescent="0.3">
      <c r="A889" t="str">
        <f t="shared" si="13"/>
        <v>42923 ECL</v>
      </c>
      <c r="B889" s="60">
        <v>42923</v>
      </c>
      <c r="C889" s="58" t="s">
        <v>53</v>
      </c>
      <c r="D889" s="61">
        <v>132.18</v>
      </c>
      <c r="E889">
        <v>132.62</v>
      </c>
      <c r="F889">
        <v>886687</v>
      </c>
    </row>
    <row r="890" spans="1:6" x14ac:dyDescent="0.3">
      <c r="A890" t="str">
        <f t="shared" si="13"/>
        <v>42926 ECL</v>
      </c>
      <c r="B890" s="60">
        <v>42926</v>
      </c>
      <c r="C890" s="58" t="s">
        <v>53</v>
      </c>
      <c r="D890" s="61">
        <v>132.63</v>
      </c>
      <c r="E890">
        <v>132.05000000000001</v>
      </c>
      <c r="F890">
        <v>767767</v>
      </c>
    </row>
    <row r="891" spans="1:6" x14ac:dyDescent="0.3">
      <c r="A891" t="str">
        <f t="shared" si="13"/>
        <v>42927 ECL</v>
      </c>
      <c r="B891" s="60">
        <v>42927</v>
      </c>
      <c r="C891" s="58" t="s">
        <v>53</v>
      </c>
      <c r="D891" s="61">
        <v>132.16999999999999</v>
      </c>
      <c r="E891">
        <v>131.88999999999999</v>
      </c>
      <c r="F891">
        <v>607520</v>
      </c>
    </row>
    <row r="892" spans="1:6" x14ac:dyDescent="0.3">
      <c r="A892" t="str">
        <f t="shared" si="13"/>
        <v>42928 ECL</v>
      </c>
      <c r="B892" s="60">
        <v>42928</v>
      </c>
      <c r="C892" s="58" t="s">
        <v>53</v>
      </c>
      <c r="D892" s="61">
        <v>132.66</v>
      </c>
      <c r="E892">
        <v>133.04</v>
      </c>
      <c r="F892">
        <v>820323</v>
      </c>
    </row>
    <row r="893" spans="1:6" x14ac:dyDescent="0.3">
      <c r="A893" t="str">
        <f t="shared" si="13"/>
        <v>42929 ECL</v>
      </c>
      <c r="B893" s="60">
        <v>42929</v>
      </c>
      <c r="C893" s="58" t="s">
        <v>53</v>
      </c>
      <c r="D893" s="61">
        <v>133.05000000000001</v>
      </c>
      <c r="E893">
        <v>132.06</v>
      </c>
      <c r="F893">
        <v>577185</v>
      </c>
    </row>
    <row r="894" spans="1:6" x14ac:dyDescent="0.3">
      <c r="A894" t="str">
        <f t="shared" si="13"/>
        <v>42930 ECL</v>
      </c>
      <c r="B894" s="60">
        <v>42930</v>
      </c>
      <c r="C894" s="58" t="s">
        <v>53</v>
      </c>
      <c r="D894" s="61">
        <v>132.28</v>
      </c>
      <c r="E894">
        <v>132.72</v>
      </c>
      <c r="F894">
        <v>542041</v>
      </c>
    </row>
    <row r="895" spans="1:6" x14ac:dyDescent="0.3">
      <c r="A895" t="str">
        <f t="shared" si="13"/>
        <v>42933 ECL</v>
      </c>
      <c r="B895" s="60">
        <v>42933</v>
      </c>
      <c r="C895" s="58" t="s">
        <v>53</v>
      </c>
      <c r="D895" s="61">
        <v>132.80000000000001</v>
      </c>
      <c r="E895">
        <v>132.16999999999999</v>
      </c>
      <c r="F895">
        <v>1017555</v>
      </c>
    </row>
    <row r="896" spans="1:6" x14ac:dyDescent="0.3">
      <c r="A896" t="str">
        <f t="shared" si="13"/>
        <v>42934 ECL</v>
      </c>
      <c r="B896" s="60">
        <v>42934</v>
      </c>
      <c r="C896" s="58" t="s">
        <v>53</v>
      </c>
      <c r="D896" s="61">
        <v>132.01</v>
      </c>
      <c r="E896">
        <v>132.44999999999999</v>
      </c>
      <c r="F896">
        <v>630297</v>
      </c>
    </row>
    <row r="897" spans="1:6" x14ac:dyDescent="0.3">
      <c r="A897" t="str">
        <f t="shared" si="13"/>
        <v>42935 ECL</v>
      </c>
      <c r="B897" s="60">
        <v>42935</v>
      </c>
      <c r="C897" s="58" t="s">
        <v>53</v>
      </c>
      <c r="D897" s="61">
        <v>132.68</v>
      </c>
      <c r="E897">
        <v>133.05000000000001</v>
      </c>
      <c r="F897">
        <v>812239</v>
      </c>
    </row>
    <row r="898" spans="1:6" x14ac:dyDescent="0.3">
      <c r="A898" t="str">
        <f t="shared" si="13"/>
        <v>42936 ECL</v>
      </c>
      <c r="B898" s="60">
        <v>42936</v>
      </c>
      <c r="C898" s="58" t="s">
        <v>53</v>
      </c>
      <c r="D898" s="61">
        <v>132.85</v>
      </c>
      <c r="E898">
        <v>132.44999999999999</v>
      </c>
      <c r="F898">
        <v>812678</v>
      </c>
    </row>
    <row r="899" spans="1:6" x14ac:dyDescent="0.3">
      <c r="A899" t="str">
        <f t="shared" si="13"/>
        <v>42937 ECL</v>
      </c>
      <c r="B899" s="60">
        <v>42937</v>
      </c>
      <c r="C899" s="58" t="s">
        <v>53</v>
      </c>
      <c r="D899" s="61">
        <v>132.29</v>
      </c>
      <c r="E899">
        <v>133.05000000000001</v>
      </c>
      <c r="F899">
        <v>611502</v>
      </c>
    </row>
    <row r="900" spans="1:6" x14ac:dyDescent="0.3">
      <c r="A900" t="str">
        <f t="shared" si="13"/>
        <v>42940 ECL</v>
      </c>
      <c r="B900" s="60">
        <v>42940</v>
      </c>
      <c r="C900" s="58" t="s">
        <v>53</v>
      </c>
      <c r="D900" s="61">
        <v>132.76</v>
      </c>
      <c r="E900">
        <v>132.04</v>
      </c>
      <c r="F900">
        <v>710747</v>
      </c>
    </row>
    <row r="901" spans="1:6" x14ac:dyDescent="0.3">
      <c r="A901" t="str">
        <f t="shared" ref="A901:A964" si="14">CONCATENATE(B901, " ", C901)</f>
        <v>42941 ECL</v>
      </c>
      <c r="B901" s="60">
        <v>42941</v>
      </c>
      <c r="C901" s="58" t="s">
        <v>53</v>
      </c>
      <c r="D901" s="61">
        <v>132.76</v>
      </c>
      <c r="E901">
        <v>132.9</v>
      </c>
      <c r="F901">
        <v>584193</v>
      </c>
    </row>
    <row r="902" spans="1:6" x14ac:dyDescent="0.3">
      <c r="A902" t="str">
        <f t="shared" si="14"/>
        <v>42942 ECL</v>
      </c>
      <c r="B902" s="60">
        <v>42942</v>
      </c>
      <c r="C902" s="58" t="s">
        <v>53</v>
      </c>
      <c r="D902" s="61">
        <v>132.83000000000001</v>
      </c>
      <c r="E902">
        <v>132.44999999999999</v>
      </c>
      <c r="F902">
        <v>595394</v>
      </c>
    </row>
    <row r="903" spans="1:6" x14ac:dyDescent="0.3">
      <c r="A903" t="str">
        <f t="shared" si="14"/>
        <v>42943 ECL</v>
      </c>
      <c r="B903" s="60">
        <v>42943</v>
      </c>
      <c r="C903" s="58" t="s">
        <v>53</v>
      </c>
      <c r="D903" s="61">
        <v>132.47999999999999</v>
      </c>
      <c r="E903">
        <v>131.82</v>
      </c>
      <c r="F903">
        <v>829646</v>
      </c>
    </row>
    <row r="904" spans="1:6" x14ac:dyDescent="0.3">
      <c r="A904" t="str">
        <f t="shared" si="14"/>
        <v>42944 ECL</v>
      </c>
      <c r="B904" s="60">
        <v>42944</v>
      </c>
      <c r="C904" s="58" t="s">
        <v>53</v>
      </c>
      <c r="D904" s="61">
        <v>131.94</v>
      </c>
      <c r="E904">
        <v>131.91999999999999</v>
      </c>
      <c r="F904">
        <v>847774</v>
      </c>
    </row>
    <row r="905" spans="1:6" x14ac:dyDescent="0.3">
      <c r="A905" t="str">
        <f t="shared" si="14"/>
        <v>42947 ECL</v>
      </c>
      <c r="B905" s="60">
        <v>42947</v>
      </c>
      <c r="C905" s="58" t="s">
        <v>53</v>
      </c>
      <c r="D905" s="61">
        <v>132.5</v>
      </c>
      <c r="E905">
        <v>131.66999999999999</v>
      </c>
      <c r="F905">
        <v>1395428</v>
      </c>
    </row>
    <row r="906" spans="1:6" x14ac:dyDescent="0.3">
      <c r="A906" t="str">
        <f t="shared" si="14"/>
        <v>42948 ECL</v>
      </c>
      <c r="B906" s="60">
        <v>42948</v>
      </c>
      <c r="C906" s="58" t="s">
        <v>53</v>
      </c>
      <c r="D906" s="61">
        <v>131.08000000000001</v>
      </c>
      <c r="E906">
        <v>131.43</v>
      </c>
      <c r="F906">
        <v>1603411</v>
      </c>
    </row>
    <row r="907" spans="1:6" x14ac:dyDescent="0.3">
      <c r="A907" t="str">
        <f t="shared" si="14"/>
        <v>42949 ECL</v>
      </c>
      <c r="B907" s="60">
        <v>42949</v>
      </c>
      <c r="C907" s="58" t="s">
        <v>53</v>
      </c>
      <c r="D907" s="61">
        <v>131.38999999999999</v>
      </c>
      <c r="E907">
        <v>132.9</v>
      </c>
      <c r="F907">
        <v>1047352</v>
      </c>
    </row>
    <row r="908" spans="1:6" x14ac:dyDescent="0.3">
      <c r="A908" t="str">
        <f t="shared" si="14"/>
        <v>42950 ECL</v>
      </c>
      <c r="B908" s="60">
        <v>42950</v>
      </c>
      <c r="C908" s="58" t="s">
        <v>53</v>
      </c>
      <c r="D908" s="61">
        <v>132.9</v>
      </c>
      <c r="E908">
        <v>132.62</v>
      </c>
      <c r="F908">
        <v>899457</v>
      </c>
    </row>
    <row r="909" spans="1:6" x14ac:dyDescent="0.3">
      <c r="A909" t="str">
        <f t="shared" si="14"/>
        <v>42951 ECL</v>
      </c>
      <c r="B909" s="60">
        <v>42951</v>
      </c>
      <c r="C909" s="58" t="s">
        <v>53</v>
      </c>
      <c r="D909" s="61">
        <v>132.69</v>
      </c>
      <c r="E909">
        <v>132.9</v>
      </c>
      <c r="F909">
        <v>628210</v>
      </c>
    </row>
    <row r="910" spans="1:6" x14ac:dyDescent="0.3">
      <c r="A910" t="str">
        <f t="shared" si="14"/>
        <v>42954 ECL</v>
      </c>
      <c r="B910" s="60">
        <v>42954</v>
      </c>
      <c r="C910" s="58" t="s">
        <v>53</v>
      </c>
      <c r="D910" s="61">
        <v>133</v>
      </c>
      <c r="E910">
        <v>131.94999999999999</v>
      </c>
      <c r="F910">
        <v>893277</v>
      </c>
    </row>
    <row r="911" spans="1:6" x14ac:dyDescent="0.3">
      <c r="A911" t="str">
        <f t="shared" si="14"/>
        <v>42955 ECL</v>
      </c>
      <c r="B911" s="60">
        <v>42955</v>
      </c>
      <c r="C911" s="58" t="s">
        <v>53</v>
      </c>
      <c r="D911" s="61">
        <v>131.94999999999999</v>
      </c>
      <c r="E911">
        <v>131.24</v>
      </c>
      <c r="F911">
        <v>636925</v>
      </c>
    </row>
    <row r="912" spans="1:6" x14ac:dyDescent="0.3">
      <c r="A912" t="str">
        <f t="shared" si="14"/>
        <v>42956 ECL</v>
      </c>
      <c r="B912" s="60">
        <v>42956</v>
      </c>
      <c r="C912" s="58" t="s">
        <v>53</v>
      </c>
      <c r="D912" s="61">
        <v>131.36000000000001</v>
      </c>
      <c r="E912">
        <v>132.36000000000001</v>
      </c>
      <c r="F912">
        <v>690619</v>
      </c>
    </row>
    <row r="913" spans="1:6" x14ac:dyDescent="0.3">
      <c r="A913" t="str">
        <f t="shared" si="14"/>
        <v>42957 ECL</v>
      </c>
      <c r="B913" s="60">
        <v>42957</v>
      </c>
      <c r="C913" s="58" t="s">
        <v>53</v>
      </c>
      <c r="D913" s="61">
        <v>132.06</v>
      </c>
      <c r="E913">
        <v>130.22999999999999</v>
      </c>
      <c r="F913">
        <v>770269</v>
      </c>
    </row>
    <row r="914" spans="1:6" x14ac:dyDescent="0.3">
      <c r="A914" t="str">
        <f t="shared" si="14"/>
        <v>42958 ECL</v>
      </c>
      <c r="B914" s="60">
        <v>42958</v>
      </c>
      <c r="C914" s="58" t="s">
        <v>53</v>
      </c>
      <c r="D914" s="61">
        <v>130.72</v>
      </c>
      <c r="E914">
        <v>129.81</v>
      </c>
      <c r="F914">
        <v>618651</v>
      </c>
    </row>
    <row r="915" spans="1:6" x14ac:dyDescent="0.3">
      <c r="A915" t="str">
        <f t="shared" si="14"/>
        <v>42961 ECL</v>
      </c>
      <c r="B915" s="60">
        <v>42961</v>
      </c>
      <c r="C915" s="58" t="s">
        <v>53</v>
      </c>
      <c r="D915" s="61">
        <v>130.43</v>
      </c>
      <c r="E915">
        <v>131.46</v>
      </c>
      <c r="F915">
        <v>674826</v>
      </c>
    </row>
    <row r="916" spans="1:6" x14ac:dyDescent="0.3">
      <c r="A916" t="str">
        <f t="shared" si="14"/>
        <v>42962 ECL</v>
      </c>
      <c r="B916" s="60">
        <v>42962</v>
      </c>
      <c r="C916" s="58" t="s">
        <v>53</v>
      </c>
      <c r="D916" s="61">
        <v>131.16</v>
      </c>
      <c r="E916">
        <v>131.15</v>
      </c>
      <c r="F916">
        <v>824033</v>
      </c>
    </row>
    <row r="917" spans="1:6" x14ac:dyDescent="0.3">
      <c r="A917" t="str">
        <f t="shared" si="14"/>
        <v>42963 ECL</v>
      </c>
      <c r="B917" s="60">
        <v>42963</v>
      </c>
      <c r="C917" s="58" t="s">
        <v>53</v>
      </c>
      <c r="D917" s="61">
        <v>131.43</v>
      </c>
      <c r="E917">
        <v>132.41</v>
      </c>
      <c r="F917">
        <v>678887</v>
      </c>
    </row>
    <row r="918" spans="1:6" x14ac:dyDescent="0.3">
      <c r="A918" t="str">
        <f t="shared" si="14"/>
        <v>42964 ECL</v>
      </c>
      <c r="B918" s="60">
        <v>42964</v>
      </c>
      <c r="C918" s="58" t="s">
        <v>53</v>
      </c>
      <c r="D918" s="61">
        <v>131.51</v>
      </c>
      <c r="E918">
        <v>130.22999999999999</v>
      </c>
      <c r="F918">
        <v>727430</v>
      </c>
    </row>
    <row r="919" spans="1:6" x14ac:dyDescent="0.3">
      <c r="A919" t="str">
        <f t="shared" si="14"/>
        <v>42965 ECL</v>
      </c>
      <c r="B919" s="60">
        <v>42965</v>
      </c>
      <c r="C919" s="58" t="s">
        <v>53</v>
      </c>
      <c r="D919" s="61">
        <v>130.35</v>
      </c>
      <c r="E919">
        <v>130.11000000000001</v>
      </c>
      <c r="F919">
        <v>720840</v>
      </c>
    </row>
    <row r="920" spans="1:6" x14ac:dyDescent="0.3">
      <c r="A920" t="str">
        <f t="shared" si="14"/>
        <v>42968 ECL</v>
      </c>
      <c r="B920" s="60">
        <v>42968</v>
      </c>
      <c r="C920" s="58" t="s">
        <v>53</v>
      </c>
      <c r="D920" s="61">
        <v>130.16</v>
      </c>
      <c r="E920">
        <v>130.4</v>
      </c>
      <c r="F920">
        <v>559790</v>
      </c>
    </row>
    <row r="921" spans="1:6" x14ac:dyDescent="0.3">
      <c r="A921" t="str">
        <f t="shared" si="14"/>
        <v>42969 ECL</v>
      </c>
      <c r="B921" s="60">
        <v>42969</v>
      </c>
      <c r="C921" s="58" t="s">
        <v>53</v>
      </c>
      <c r="D921" s="61">
        <v>130.63</v>
      </c>
      <c r="E921">
        <v>131.47999999999999</v>
      </c>
      <c r="F921">
        <v>506214</v>
      </c>
    </row>
    <row r="922" spans="1:6" x14ac:dyDescent="0.3">
      <c r="A922" t="str">
        <f t="shared" si="14"/>
        <v>42970 ECL</v>
      </c>
      <c r="B922" s="60">
        <v>42970</v>
      </c>
      <c r="C922" s="58" t="s">
        <v>53</v>
      </c>
      <c r="D922" s="61">
        <v>131.19999999999999</v>
      </c>
      <c r="E922">
        <v>130.78</v>
      </c>
      <c r="F922">
        <v>470980</v>
      </c>
    </row>
    <row r="923" spans="1:6" x14ac:dyDescent="0.3">
      <c r="A923" t="str">
        <f t="shared" si="14"/>
        <v>42971 ECL</v>
      </c>
      <c r="B923" s="60">
        <v>42971</v>
      </c>
      <c r="C923" s="58" t="s">
        <v>53</v>
      </c>
      <c r="D923" s="61">
        <v>130.78</v>
      </c>
      <c r="E923">
        <v>130.33000000000001</v>
      </c>
      <c r="F923">
        <v>701884</v>
      </c>
    </row>
    <row r="924" spans="1:6" x14ac:dyDescent="0.3">
      <c r="A924" t="str">
        <f t="shared" si="14"/>
        <v>42972 ECL</v>
      </c>
      <c r="B924" s="60">
        <v>42972</v>
      </c>
      <c r="C924" s="58" t="s">
        <v>53</v>
      </c>
      <c r="D924" s="61">
        <v>131.09</v>
      </c>
      <c r="E924">
        <v>131.04</v>
      </c>
      <c r="F924">
        <v>470403</v>
      </c>
    </row>
    <row r="925" spans="1:6" x14ac:dyDescent="0.3">
      <c r="A925" t="str">
        <f t="shared" si="14"/>
        <v>42975 ECL</v>
      </c>
      <c r="B925" s="60">
        <v>42975</v>
      </c>
      <c r="C925" s="58" t="s">
        <v>53</v>
      </c>
      <c r="D925" s="61">
        <v>131.01</v>
      </c>
      <c r="E925">
        <v>131.46</v>
      </c>
      <c r="F925">
        <v>745024</v>
      </c>
    </row>
    <row r="926" spans="1:6" x14ac:dyDescent="0.3">
      <c r="A926" t="str">
        <f t="shared" si="14"/>
        <v>42976 ECL</v>
      </c>
      <c r="B926" s="60">
        <v>42976</v>
      </c>
      <c r="C926" s="58" t="s">
        <v>53</v>
      </c>
      <c r="D926" s="61">
        <v>130.97</v>
      </c>
      <c r="E926">
        <v>130.87</v>
      </c>
      <c r="F926">
        <v>573537</v>
      </c>
    </row>
    <row r="927" spans="1:6" x14ac:dyDescent="0.3">
      <c r="A927" t="str">
        <f t="shared" si="14"/>
        <v>42977 ECL</v>
      </c>
      <c r="B927" s="60">
        <v>42977</v>
      </c>
      <c r="C927" s="58" t="s">
        <v>53</v>
      </c>
      <c r="D927" s="61">
        <v>130.87</v>
      </c>
      <c r="E927">
        <v>130.97999999999999</v>
      </c>
      <c r="F927">
        <v>606062</v>
      </c>
    </row>
    <row r="928" spans="1:6" x14ac:dyDescent="0.3">
      <c r="A928" t="str">
        <f t="shared" si="14"/>
        <v>42978 ECL</v>
      </c>
      <c r="B928" s="60">
        <v>42978</v>
      </c>
      <c r="C928" s="58" t="s">
        <v>53</v>
      </c>
      <c r="D928" s="61">
        <v>131.58000000000001</v>
      </c>
      <c r="E928">
        <v>133.30000000000001</v>
      </c>
      <c r="F928">
        <v>1254924</v>
      </c>
    </row>
    <row r="929" spans="1:6" x14ac:dyDescent="0.3">
      <c r="A929" t="str">
        <f t="shared" si="14"/>
        <v>42979 ECL</v>
      </c>
      <c r="B929" s="60">
        <v>42979</v>
      </c>
      <c r="C929" s="58" t="s">
        <v>53</v>
      </c>
      <c r="D929" s="62">
        <v>133.57</v>
      </c>
      <c r="E929" s="63">
        <v>132.85</v>
      </c>
      <c r="F929">
        <v>726143</v>
      </c>
    </row>
    <row r="930" spans="1:6" x14ac:dyDescent="0.3">
      <c r="A930" t="str">
        <f t="shared" si="14"/>
        <v>42983 ECL</v>
      </c>
      <c r="B930" s="60">
        <v>42983</v>
      </c>
      <c r="C930" s="58" t="s">
        <v>53</v>
      </c>
      <c r="D930" s="62">
        <v>132.91999999999999</v>
      </c>
      <c r="E930" s="63">
        <v>133.22999999999999</v>
      </c>
      <c r="F930">
        <v>857486</v>
      </c>
    </row>
    <row r="931" spans="1:6" x14ac:dyDescent="0.3">
      <c r="A931" t="str">
        <f t="shared" si="14"/>
        <v>42984 ECL</v>
      </c>
      <c r="B931" s="60">
        <v>42984</v>
      </c>
      <c r="C931" s="58" t="s">
        <v>53</v>
      </c>
      <c r="D931" s="62">
        <v>132.86000000000001</v>
      </c>
      <c r="E931" s="63">
        <v>130.88999999999999</v>
      </c>
      <c r="F931">
        <v>1968210</v>
      </c>
    </row>
    <row r="932" spans="1:6" x14ac:dyDescent="0.3">
      <c r="A932" t="str">
        <f t="shared" si="14"/>
        <v>42985 ECL</v>
      </c>
      <c r="B932" s="60">
        <v>42985</v>
      </c>
      <c r="C932" s="58" t="s">
        <v>53</v>
      </c>
      <c r="D932" s="62">
        <v>131.1</v>
      </c>
      <c r="E932" s="63">
        <v>131.53</v>
      </c>
      <c r="F932">
        <v>999032</v>
      </c>
    </row>
    <row r="933" spans="1:6" x14ac:dyDescent="0.3">
      <c r="A933" t="str">
        <f t="shared" si="14"/>
        <v>42986 ECL</v>
      </c>
      <c r="B933" s="60">
        <v>42986</v>
      </c>
      <c r="C933" s="58" t="s">
        <v>53</v>
      </c>
      <c r="D933" s="62">
        <v>131.13999999999999</v>
      </c>
      <c r="E933" s="63">
        <v>131.12</v>
      </c>
      <c r="F933">
        <v>716147</v>
      </c>
    </row>
    <row r="934" spans="1:6" x14ac:dyDescent="0.3">
      <c r="A934" t="str">
        <f t="shared" si="14"/>
        <v>42989 ECL</v>
      </c>
      <c r="B934" s="60">
        <v>42989</v>
      </c>
      <c r="C934" s="58" t="s">
        <v>53</v>
      </c>
      <c r="D934" s="62">
        <v>131.49</v>
      </c>
      <c r="E934" s="63">
        <v>129.83000000000001</v>
      </c>
      <c r="F934">
        <v>1716389</v>
      </c>
    </row>
    <row r="935" spans="1:6" x14ac:dyDescent="0.3">
      <c r="A935" t="str">
        <f t="shared" si="14"/>
        <v>42990 ECL</v>
      </c>
      <c r="B935" s="60">
        <v>42990</v>
      </c>
      <c r="C935" s="58" t="s">
        <v>53</v>
      </c>
      <c r="D935" s="62">
        <v>129.82</v>
      </c>
      <c r="E935" s="63">
        <v>129.97999999999999</v>
      </c>
      <c r="F935">
        <v>1154712</v>
      </c>
    </row>
    <row r="936" spans="1:6" x14ac:dyDescent="0.3">
      <c r="A936" t="str">
        <f t="shared" si="14"/>
        <v>42991 ECL</v>
      </c>
      <c r="B936" s="60">
        <v>42991</v>
      </c>
      <c r="C936" s="58" t="s">
        <v>53</v>
      </c>
      <c r="D936" s="62">
        <v>129.72999999999999</v>
      </c>
      <c r="E936" s="63">
        <v>129.41999999999999</v>
      </c>
      <c r="F936">
        <v>747220</v>
      </c>
    </row>
    <row r="937" spans="1:6" x14ac:dyDescent="0.3">
      <c r="A937" t="str">
        <f t="shared" si="14"/>
        <v>42992 ECL</v>
      </c>
      <c r="B937" s="60">
        <v>42992</v>
      </c>
      <c r="C937" s="58" t="s">
        <v>53</v>
      </c>
      <c r="D937" s="62">
        <v>129.32</v>
      </c>
      <c r="E937" s="63">
        <v>131.01</v>
      </c>
      <c r="F937">
        <v>1101699</v>
      </c>
    </row>
    <row r="938" spans="1:6" x14ac:dyDescent="0.3">
      <c r="A938" t="str">
        <f t="shared" si="14"/>
        <v>42993 ECL</v>
      </c>
      <c r="B938" s="60">
        <v>42993</v>
      </c>
      <c r="C938" s="58" t="s">
        <v>53</v>
      </c>
      <c r="D938" s="62">
        <v>131.03</v>
      </c>
      <c r="E938" s="63">
        <v>131.05000000000001</v>
      </c>
      <c r="F938">
        <v>1208174</v>
      </c>
    </row>
    <row r="939" spans="1:6" x14ac:dyDescent="0.3">
      <c r="A939" t="str">
        <f t="shared" si="14"/>
        <v>42996 ECL</v>
      </c>
      <c r="B939" s="60">
        <v>42996</v>
      </c>
      <c r="C939" s="58" t="s">
        <v>53</v>
      </c>
      <c r="D939" s="62">
        <v>131.05000000000001</v>
      </c>
      <c r="E939" s="63">
        <v>130.53</v>
      </c>
      <c r="F939">
        <v>886569</v>
      </c>
    </row>
    <row r="940" spans="1:6" x14ac:dyDescent="0.3">
      <c r="A940" t="str">
        <f t="shared" si="14"/>
        <v>42997 ECL</v>
      </c>
      <c r="B940" s="60">
        <v>42997</v>
      </c>
      <c r="C940" s="58" t="s">
        <v>53</v>
      </c>
      <c r="D940" s="62">
        <v>130.96</v>
      </c>
      <c r="E940" s="63">
        <v>130.74</v>
      </c>
      <c r="F940">
        <v>652630</v>
      </c>
    </row>
    <row r="941" spans="1:6" x14ac:dyDescent="0.3">
      <c r="A941" t="str">
        <f t="shared" si="14"/>
        <v>42998 ECL</v>
      </c>
      <c r="B941" s="60">
        <v>42998</v>
      </c>
      <c r="C941" s="58" t="s">
        <v>53</v>
      </c>
      <c r="D941" s="62">
        <v>130.94999999999999</v>
      </c>
      <c r="E941" s="63">
        <v>130.80000000000001</v>
      </c>
      <c r="F941">
        <v>833616</v>
      </c>
    </row>
    <row r="942" spans="1:6" x14ac:dyDescent="0.3">
      <c r="A942" t="str">
        <f t="shared" si="14"/>
        <v>42999 ECL</v>
      </c>
      <c r="B942" s="60">
        <v>42999</v>
      </c>
      <c r="C942" s="58" t="s">
        <v>53</v>
      </c>
      <c r="D942" s="62">
        <v>130.86000000000001</v>
      </c>
      <c r="E942" s="63">
        <v>130.94</v>
      </c>
      <c r="F942">
        <v>1095914</v>
      </c>
    </row>
    <row r="943" spans="1:6" x14ac:dyDescent="0.3">
      <c r="A943" t="str">
        <f t="shared" si="14"/>
        <v>43000 ECL</v>
      </c>
      <c r="B943" s="60">
        <v>43000</v>
      </c>
      <c r="C943" s="58" t="s">
        <v>53</v>
      </c>
      <c r="D943" s="62">
        <v>131</v>
      </c>
      <c r="E943" s="63">
        <v>131.33000000000001</v>
      </c>
      <c r="F943">
        <v>761922</v>
      </c>
    </row>
    <row r="944" spans="1:6" x14ac:dyDescent="0.3">
      <c r="A944" t="str">
        <f t="shared" si="14"/>
        <v>43003 ECL</v>
      </c>
      <c r="B944" s="60">
        <v>43003</v>
      </c>
      <c r="C944" s="58" t="s">
        <v>53</v>
      </c>
      <c r="D944" s="62">
        <v>131.34</v>
      </c>
      <c r="E944" s="63">
        <v>131.49</v>
      </c>
      <c r="F944">
        <v>861777</v>
      </c>
    </row>
    <row r="945" spans="1:6" x14ac:dyDescent="0.3">
      <c r="A945" t="str">
        <f t="shared" si="14"/>
        <v>43004 ECL</v>
      </c>
      <c r="B945" s="60">
        <v>43004</v>
      </c>
      <c r="C945" s="58" t="s">
        <v>53</v>
      </c>
      <c r="D945" s="62">
        <v>131.80000000000001</v>
      </c>
      <c r="E945" s="63">
        <v>130.22999999999999</v>
      </c>
      <c r="F945">
        <v>562957</v>
      </c>
    </row>
    <row r="946" spans="1:6" x14ac:dyDescent="0.3">
      <c r="A946" t="str">
        <f t="shared" si="14"/>
        <v>43005 ECL</v>
      </c>
      <c r="B946" s="60">
        <v>43005</v>
      </c>
      <c r="C946" s="58" t="s">
        <v>53</v>
      </c>
      <c r="D946" s="62">
        <v>130.28</v>
      </c>
      <c r="E946" s="63">
        <v>128.97</v>
      </c>
      <c r="F946">
        <v>1054163</v>
      </c>
    </row>
    <row r="947" spans="1:6" x14ac:dyDescent="0.3">
      <c r="A947" t="str">
        <f t="shared" si="14"/>
        <v>43006 ECL</v>
      </c>
      <c r="B947" s="60">
        <v>43006</v>
      </c>
      <c r="C947" s="58" t="s">
        <v>53</v>
      </c>
      <c r="D947" s="62">
        <v>128.94999999999999</v>
      </c>
      <c r="E947" s="63">
        <v>129.27000000000001</v>
      </c>
      <c r="F947">
        <v>585960</v>
      </c>
    </row>
    <row r="948" spans="1:6" x14ac:dyDescent="0.3">
      <c r="A948" t="str">
        <f t="shared" si="14"/>
        <v>43007 ECL</v>
      </c>
      <c r="B948" s="60">
        <v>43007</v>
      </c>
      <c r="C948" s="58" t="s">
        <v>53</v>
      </c>
      <c r="D948" s="62">
        <v>129.27000000000001</v>
      </c>
      <c r="E948" s="63">
        <v>128.61000000000001</v>
      </c>
      <c r="F948">
        <v>858249</v>
      </c>
    </row>
    <row r="949" spans="1:6" x14ac:dyDescent="0.3">
      <c r="A949" t="str">
        <f t="shared" si="14"/>
        <v>42552 ED</v>
      </c>
      <c r="B949" s="60">
        <v>42552</v>
      </c>
      <c r="C949" s="58" t="s">
        <v>54</v>
      </c>
      <c r="D949" s="61">
        <v>80.81</v>
      </c>
      <c r="E949">
        <v>80.510000000000005</v>
      </c>
      <c r="F949">
        <v>1573844</v>
      </c>
    </row>
    <row r="950" spans="1:6" x14ac:dyDescent="0.3">
      <c r="A950" t="str">
        <f t="shared" si="14"/>
        <v>42556 ED</v>
      </c>
      <c r="B950" s="60">
        <v>42556</v>
      </c>
      <c r="C950" s="58" t="s">
        <v>54</v>
      </c>
      <c r="D950" s="61">
        <v>80.72</v>
      </c>
      <c r="E950">
        <v>81.67</v>
      </c>
      <c r="F950">
        <v>2148333</v>
      </c>
    </row>
    <row r="951" spans="1:6" x14ac:dyDescent="0.3">
      <c r="A951" t="str">
        <f t="shared" si="14"/>
        <v>42557 ED</v>
      </c>
      <c r="B951" s="60">
        <v>42557</v>
      </c>
      <c r="C951" s="58" t="s">
        <v>54</v>
      </c>
      <c r="D951" s="61">
        <v>81.22</v>
      </c>
      <c r="E951">
        <v>81.55</v>
      </c>
      <c r="F951">
        <v>1783748</v>
      </c>
    </row>
    <row r="952" spans="1:6" x14ac:dyDescent="0.3">
      <c r="A952" t="str">
        <f t="shared" si="14"/>
        <v>42558 ED</v>
      </c>
      <c r="B952" s="60">
        <v>42558</v>
      </c>
      <c r="C952" s="58" t="s">
        <v>54</v>
      </c>
      <c r="D952" s="61">
        <v>81.27</v>
      </c>
      <c r="E952">
        <v>79.989999999999995</v>
      </c>
      <c r="F952">
        <v>2367230</v>
      </c>
    </row>
    <row r="953" spans="1:6" x14ac:dyDescent="0.3">
      <c r="A953" t="str">
        <f t="shared" si="14"/>
        <v>42559 ED</v>
      </c>
      <c r="B953" s="60">
        <v>42559</v>
      </c>
      <c r="C953" s="58" t="s">
        <v>54</v>
      </c>
      <c r="D953" s="61">
        <v>79.75</v>
      </c>
      <c r="E953">
        <v>80.38</v>
      </c>
      <c r="F953">
        <v>2334590</v>
      </c>
    </row>
    <row r="954" spans="1:6" x14ac:dyDescent="0.3">
      <c r="A954" t="str">
        <f t="shared" si="14"/>
        <v>42562 ED</v>
      </c>
      <c r="B954" s="60">
        <v>42562</v>
      </c>
      <c r="C954" s="58" t="s">
        <v>54</v>
      </c>
      <c r="D954" s="61">
        <v>79.930000000000007</v>
      </c>
      <c r="E954">
        <v>80.2</v>
      </c>
      <c r="F954">
        <v>2440492</v>
      </c>
    </row>
    <row r="955" spans="1:6" x14ac:dyDescent="0.3">
      <c r="A955" t="str">
        <f t="shared" si="14"/>
        <v>42563 ED</v>
      </c>
      <c r="B955" s="60">
        <v>42563</v>
      </c>
      <c r="C955" s="58" t="s">
        <v>54</v>
      </c>
      <c r="D955" s="61">
        <v>79.66</v>
      </c>
      <c r="E955">
        <v>78.77</v>
      </c>
      <c r="F955">
        <v>2407942</v>
      </c>
    </row>
    <row r="956" spans="1:6" x14ac:dyDescent="0.3">
      <c r="A956" t="str">
        <f t="shared" si="14"/>
        <v>42564 ED</v>
      </c>
      <c r="B956" s="60">
        <v>42564</v>
      </c>
      <c r="C956" s="58" t="s">
        <v>54</v>
      </c>
      <c r="D956" s="61">
        <v>79.150000000000006</v>
      </c>
      <c r="E956">
        <v>79.42</v>
      </c>
      <c r="F956">
        <v>2069616</v>
      </c>
    </row>
    <row r="957" spans="1:6" x14ac:dyDescent="0.3">
      <c r="A957" t="str">
        <f t="shared" si="14"/>
        <v>42565 ED</v>
      </c>
      <c r="B957" s="60">
        <v>42565</v>
      </c>
      <c r="C957" s="58" t="s">
        <v>54</v>
      </c>
      <c r="D957" s="61">
        <v>78.78</v>
      </c>
      <c r="E957">
        <v>79.12</v>
      </c>
      <c r="F957">
        <v>1660982</v>
      </c>
    </row>
    <row r="958" spans="1:6" x14ac:dyDescent="0.3">
      <c r="A958" t="str">
        <f t="shared" si="14"/>
        <v>42566 ED</v>
      </c>
      <c r="B958" s="60">
        <v>42566</v>
      </c>
      <c r="C958" s="58" t="s">
        <v>54</v>
      </c>
      <c r="D958" s="61">
        <v>79.14</v>
      </c>
      <c r="E958">
        <v>79.150000000000006</v>
      </c>
      <c r="F958">
        <v>1753842</v>
      </c>
    </row>
    <row r="959" spans="1:6" x14ac:dyDescent="0.3">
      <c r="A959" t="str">
        <f t="shared" si="14"/>
        <v>42569 ED</v>
      </c>
      <c r="B959" s="60">
        <v>42569</v>
      </c>
      <c r="C959" s="58" t="s">
        <v>54</v>
      </c>
      <c r="D959" s="61">
        <v>79.44</v>
      </c>
      <c r="E959">
        <v>79.06</v>
      </c>
      <c r="F959">
        <v>1578080</v>
      </c>
    </row>
    <row r="960" spans="1:6" x14ac:dyDescent="0.3">
      <c r="A960" t="str">
        <f t="shared" si="14"/>
        <v>42570 ED</v>
      </c>
      <c r="B960" s="60">
        <v>42570</v>
      </c>
      <c r="C960" s="58" t="s">
        <v>54</v>
      </c>
      <c r="D960" s="61">
        <v>79.09</v>
      </c>
      <c r="E960">
        <v>79.11</v>
      </c>
      <c r="F960">
        <v>999277</v>
      </c>
    </row>
    <row r="961" spans="1:6" x14ac:dyDescent="0.3">
      <c r="A961" t="str">
        <f t="shared" si="14"/>
        <v>42571 ED</v>
      </c>
      <c r="B961" s="60">
        <v>42571</v>
      </c>
      <c r="C961" s="58" t="s">
        <v>54</v>
      </c>
      <c r="D961" s="61">
        <v>79.11</v>
      </c>
      <c r="E961">
        <v>78.91</v>
      </c>
      <c r="F961">
        <v>1576185</v>
      </c>
    </row>
    <row r="962" spans="1:6" x14ac:dyDescent="0.3">
      <c r="A962" t="str">
        <f t="shared" si="14"/>
        <v>42572 ED</v>
      </c>
      <c r="B962" s="60">
        <v>42572</v>
      </c>
      <c r="C962" s="58" t="s">
        <v>54</v>
      </c>
      <c r="D962" s="61">
        <v>78.91</v>
      </c>
      <c r="E962">
        <v>79.89</v>
      </c>
      <c r="F962">
        <v>1928880</v>
      </c>
    </row>
    <row r="963" spans="1:6" x14ac:dyDescent="0.3">
      <c r="A963" t="str">
        <f t="shared" si="14"/>
        <v>42573 ED</v>
      </c>
      <c r="B963" s="60">
        <v>42573</v>
      </c>
      <c r="C963" s="58" t="s">
        <v>54</v>
      </c>
      <c r="D963" s="61">
        <v>79.790000000000006</v>
      </c>
      <c r="E963">
        <v>81.180000000000007</v>
      </c>
      <c r="F963">
        <v>1866473</v>
      </c>
    </row>
    <row r="964" spans="1:6" x14ac:dyDescent="0.3">
      <c r="A964" t="str">
        <f t="shared" si="14"/>
        <v>42576 ED</v>
      </c>
      <c r="B964" s="60">
        <v>42576</v>
      </c>
      <c r="C964" s="58" t="s">
        <v>54</v>
      </c>
      <c r="D964" s="61">
        <v>81.16</v>
      </c>
      <c r="E964">
        <v>81.19</v>
      </c>
      <c r="F964">
        <v>1290049</v>
      </c>
    </row>
    <row r="965" spans="1:6" x14ac:dyDescent="0.3">
      <c r="A965" t="str">
        <f t="shared" ref="A965:A1028" si="15">CONCATENATE(B965, " ", C965)</f>
        <v>42577 ED</v>
      </c>
      <c r="B965" s="60">
        <v>42577</v>
      </c>
      <c r="C965" s="58" t="s">
        <v>54</v>
      </c>
      <c r="D965" s="61">
        <v>81.2</v>
      </c>
      <c r="E965">
        <v>80.45</v>
      </c>
      <c r="F965">
        <v>1255018</v>
      </c>
    </row>
    <row r="966" spans="1:6" x14ac:dyDescent="0.3">
      <c r="A966" t="str">
        <f t="shared" si="15"/>
        <v>42578 ED</v>
      </c>
      <c r="B966" s="60">
        <v>42578</v>
      </c>
      <c r="C966" s="58" t="s">
        <v>54</v>
      </c>
      <c r="D966" s="61">
        <v>80.25</v>
      </c>
      <c r="E966">
        <v>79.430000000000007</v>
      </c>
      <c r="F966">
        <v>2809517</v>
      </c>
    </row>
    <row r="967" spans="1:6" x14ac:dyDescent="0.3">
      <c r="A967" t="str">
        <f t="shared" si="15"/>
        <v>42579 ED</v>
      </c>
      <c r="B967" s="60">
        <v>42579</v>
      </c>
      <c r="C967" s="58" t="s">
        <v>54</v>
      </c>
      <c r="D967" s="61">
        <v>79.430000000000007</v>
      </c>
      <c r="E967">
        <v>79.88</v>
      </c>
      <c r="F967">
        <v>922531</v>
      </c>
    </row>
    <row r="968" spans="1:6" x14ac:dyDescent="0.3">
      <c r="A968" t="str">
        <f t="shared" si="15"/>
        <v>42580 ED</v>
      </c>
      <c r="B968" s="60">
        <v>42580</v>
      </c>
      <c r="C968" s="58" t="s">
        <v>54</v>
      </c>
      <c r="D968" s="61">
        <v>79.78</v>
      </c>
      <c r="E968">
        <v>80.08</v>
      </c>
      <c r="F968">
        <v>2338524</v>
      </c>
    </row>
    <row r="969" spans="1:6" x14ac:dyDescent="0.3">
      <c r="A969" t="str">
        <f t="shared" si="15"/>
        <v>42583 ED</v>
      </c>
      <c r="B969" s="60">
        <v>42583</v>
      </c>
      <c r="C969" s="58" t="s">
        <v>54</v>
      </c>
      <c r="D969" s="61">
        <v>79.709999999999994</v>
      </c>
      <c r="E969">
        <v>80.459999999999994</v>
      </c>
      <c r="F969">
        <v>1364123</v>
      </c>
    </row>
    <row r="970" spans="1:6" x14ac:dyDescent="0.3">
      <c r="A970" t="str">
        <f t="shared" si="15"/>
        <v>42584 ED</v>
      </c>
      <c r="B970" s="60">
        <v>42584</v>
      </c>
      <c r="C970" s="58" t="s">
        <v>54</v>
      </c>
      <c r="D970" s="61">
        <v>80.19</v>
      </c>
      <c r="E970">
        <v>80.12</v>
      </c>
      <c r="F970">
        <v>1121573</v>
      </c>
    </row>
    <row r="971" spans="1:6" x14ac:dyDescent="0.3">
      <c r="A971" t="str">
        <f t="shared" si="15"/>
        <v>42585 ED</v>
      </c>
      <c r="B971" s="60">
        <v>42585</v>
      </c>
      <c r="C971" s="58" t="s">
        <v>54</v>
      </c>
      <c r="D971" s="61">
        <v>80.040000000000006</v>
      </c>
      <c r="E971">
        <v>78.900000000000006</v>
      </c>
      <c r="F971">
        <v>1589581</v>
      </c>
    </row>
    <row r="972" spans="1:6" x14ac:dyDescent="0.3">
      <c r="A972" t="str">
        <f t="shared" si="15"/>
        <v>42586 ED</v>
      </c>
      <c r="B972" s="60">
        <v>42586</v>
      </c>
      <c r="C972" s="58" t="s">
        <v>54</v>
      </c>
      <c r="D972" s="61">
        <v>79.03</v>
      </c>
      <c r="E972">
        <v>78.790000000000006</v>
      </c>
      <c r="F972">
        <v>1360837</v>
      </c>
    </row>
    <row r="973" spans="1:6" x14ac:dyDescent="0.3">
      <c r="A973" t="str">
        <f t="shared" si="15"/>
        <v>42587 ED</v>
      </c>
      <c r="B973" s="60">
        <v>42587</v>
      </c>
      <c r="C973" s="58" t="s">
        <v>54</v>
      </c>
      <c r="D973" s="61">
        <v>78.45</v>
      </c>
      <c r="E973">
        <v>77.75</v>
      </c>
      <c r="F973">
        <v>1965606</v>
      </c>
    </row>
    <row r="974" spans="1:6" x14ac:dyDescent="0.3">
      <c r="A974" t="str">
        <f t="shared" si="15"/>
        <v>42590 ED</v>
      </c>
      <c r="B974" s="60">
        <v>42590</v>
      </c>
      <c r="C974" s="58" t="s">
        <v>54</v>
      </c>
      <c r="D974" s="61">
        <v>77.83</v>
      </c>
      <c r="E974">
        <v>77.650000000000006</v>
      </c>
      <c r="F974">
        <v>1363929</v>
      </c>
    </row>
    <row r="975" spans="1:6" x14ac:dyDescent="0.3">
      <c r="A975" t="str">
        <f t="shared" si="15"/>
        <v>42591 ED</v>
      </c>
      <c r="B975" s="60">
        <v>42591</v>
      </c>
      <c r="C975" s="58" t="s">
        <v>54</v>
      </c>
      <c r="D975" s="61">
        <v>77.77</v>
      </c>
      <c r="E975">
        <v>78.09</v>
      </c>
      <c r="F975">
        <v>1429139</v>
      </c>
    </row>
    <row r="976" spans="1:6" x14ac:dyDescent="0.3">
      <c r="A976" t="str">
        <f t="shared" si="15"/>
        <v>42592 ED</v>
      </c>
      <c r="B976" s="60">
        <v>42592</v>
      </c>
      <c r="C976" s="58" t="s">
        <v>54</v>
      </c>
      <c r="D976" s="61">
        <v>78.319999999999993</v>
      </c>
      <c r="E976">
        <v>78.239999999999995</v>
      </c>
      <c r="F976">
        <v>1376497</v>
      </c>
    </row>
    <row r="977" spans="1:6" x14ac:dyDescent="0.3">
      <c r="A977" t="str">
        <f t="shared" si="15"/>
        <v>42593 ED</v>
      </c>
      <c r="B977" s="60">
        <v>42593</v>
      </c>
      <c r="C977" s="58" t="s">
        <v>54</v>
      </c>
      <c r="D977" s="61">
        <v>78.09</v>
      </c>
      <c r="E977">
        <v>78.39</v>
      </c>
      <c r="F977">
        <v>1427653</v>
      </c>
    </row>
    <row r="978" spans="1:6" x14ac:dyDescent="0.3">
      <c r="A978" t="str">
        <f t="shared" si="15"/>
        <v>42594 ED</v>
      </c>
      <c r="B978" s="60">
        <v>42594</v>
      </c>
      <c r="C978" s="58" t="s">
        <v>54</v>
      </c>
      <c r="D978" s="61">
        <v>78.73</v>
      </c>
      <c r="E978">
        <v>78.790000000000006</v>
      </c>
      <c r="F978">
        <v>1819506</v>
      </c>
    </row>
    <row r="979" spans="1:6" x14ac:dyDescent="0.3">
      <c r="A979" t="str">
        <f t="shared" si="15"/>
        <v>42597 ED</v>
      </c>
      <c r="B979" s="60">
        <v>42597</v>
      </c>
      <c r="C979" s="58" t="s">
        <v>54</v>
      </c>
      <c r="D979" s="61">
        <v>78</v>
      </c>
      <c r="E979">
        <v>76.239999999999995</v>
      </c>
      <c r="F979">
        <v>3167671</v>
      </c>
    </row>
    <row r="980" spans="1:6" x14ac:dyDescent="0.3">
      <c r="A980" t="str">
        <f t="shared" si="15"/>
        <v>42598 ED</v>
      </c>
      <c r="B980" s="60">
        <v>42598</v>
      </c>
      <c r="C980" s="58" t="s">
        <v>54</v>
      </c>
      <c r="D980" s="61">
        <v>76.06</v>
      </c>
      <c r="E980">
        <v>75.08</v>
      </c>
      <c r="F980">
        <v>2199304</v>
      </c>
    </row>
    <row r="981" spans="1:6" x14ac:dyDescent="0.3">
      <c r="A981" t="str">
        <f t="shared" si="15"/>
        <v>42599 ED</v>
      </c>
      <c r="B981" s="60">
        <v>42599</v>
      </c>
      <c r="C981" s="58" t="s">
        <v>54</v>
      </c>
      <c r="D981" s="61">
        <v>75</v>
      </c>
      <c r="E981">
        <v>76.38</v>
      </c>
      <c r="F981">
        <v>2404873</v>
      </c>
    </row>
    <row r="982" spans="1:6" x14ac:dyDescent="0.3">
      <c r="A982" t="str">
        <f t="shared" si="15"/>
        <v>42600 ED</v>
      </c>
      <c r="B982" s="60">
        <v>42600</v>
      </c>
      <c r="C982" s="58" t="s">
        <v>54</v>
      </c>
      <c r="D982" s="61">
        <v>76.17</v>
      </c>
      <c r="E982">
        <v>77.38</v>
      </c>
      <c r="F982">
        <v>2718602</v>
      </c>
    </row>
    <row r="983" spans="1:6" x14ac:dyDescent="0.3">
      <c r="A983" t="str">
        <f t="shared" si="15"/>
        <v>42601 ED</v>
      </c>
      <c r="B983" s="60">
        <v>42601</v>
      </c>
      <c r="C983" s="58" t="s">
        <v>54</v>
      </c>
      <c r="D983" s="61">
        <v>77.040000000000006</v>
      </c>
      <c r="E983">
        <v>76.5</v>
      </c>
      <c r="F983">
        <v>1860560</v>
      </c>
    </row>
    <row r="984" spans="1:6" x14ac:dyDescent="0.3">
      <c r="A984" t="str">
        <f t="shared" si="15"/>
        <v>42604 ED</v>
      </c>
      <c r="B984" s="60">
        <v>42604</v>
      </c>
      <c r="C984" s="58" t="s">
        <v>54</v>
      </c>
      <c r="D984" s="61">
        <v>76.77</v>
      </c>
      <c r="E984">
        <v>76.75</v>
      </c>
      <c r="F984">
        <v>931087</v>
      </c>
    </row>
    <row r="985" spans="1:6" x14ac:dyDescent="0.3">
      <c r="A985" t="str">
        <f t="shared" si="15"/>
        <v>42605 ED</v>
      </c>
      <c r="B985" s="60">
        <v>42605</v>
      </c>
      <c r="C985" s="58" t="s">
        <v>54</v>
      </c>
      <c r="D985" s="61">
        <v>76.69</v>
      </c>
      <c r="E985">
        <v>76.459999999999994</v>
      </c>
      <c r="F985">
        <v>815235</v>
      </c>
    </row>
    <row r="986" spans="1:6" x14ac:dyDescent="0.3">
      <c r="A986" t="str">
        <f t="shared" si="15"/>
        <v>42606 ED</v>
      </c>
      <c r="B986" s="60">
        <v>42606</v>
      </c>
      <c r="C986" s="58" t="s">
        <v>54</v>
      </c>
      <c r="D986" s="61">
        <v>76.23</v>
      </c>
      <c r="E986">
        <v>76.319999999999993</v>
      </c>
      <c r="F986">
        <v>1291532</v>
      </c>
    </row>
    <row r="987" spans="1:6" x14ac:dyDescent="0.3">
      <c r="A987" t="str">
        <f t="shared" si="15"/>
        <v>42607 ED</v>
      </c>
      <c r="B987" s="60">
        <v>42607</v>
      </c>
      <c r="C987" s="58" t="s">
        <v>54</v>
      </c>
      <c r="D987" s="61">
        <v>76.400000000000006</v>
      </c>
      <c r="E987">
        <v>76.45</v>
      </c>
      <c r="F987">
        <v>1221947</v>
      </c>
    </row>
    <row r="988" spans="1:6" x14ac:dyDescent="0.3">
      <c r="A988" t="str">
        <f t="shared" si="15"/>
        <v>42608 ED</v>
      </c>
      <c r="B988" s="60">
        <v>42608</v>
      </c>
      <c r="C988" s="58" t="s">
        <v>54</v>
      </c>
      <c r="D988" s="61">
        <v>76.5</v>
      </c>
      <c r="E988">
        <v>74.77</v>
      </c>
      <c r="F988">
        <v>1126803</v>
      </c>
    </row>
    <row r="989" spans="1:6" x14ac:dyDescent="0.3">
      <c r="A989" t="str">
        <f t="shared" si="15"/>
        <v>42611 ED</v>
      </c>
      <c r="B989" s="60">
        <v>42611</v>
      </c>
      <c r="C989" s="58" t="s">
        <v>54</v>
      </c>
      <c r="D989" s="61">
        <v>75.11</v>
      </c>
      <c r="E989">
        <v>75.25</v>
      </c>
      <c r="F989">
        <v>1857386</v>
      </c>
    </row>
    <row r="990" spans="1:6" x14ac:dyDescent="0.3">
      <c r="A990" t="str">
        <f t="shared" si="15"/>
        <v>42612 ED</v>
      </c>
      <c r="B990" s="60">
        <v>42612</v>
      </c>
      <c r="C990" s="58" t="s">
        <v>54</v>
      </c>
      <c r="D990" s="61">
        <v>75.069999999999993</v>
      </c>
      <c r="E990">
        <v>74.599999999999994</v>
      </c>
      <c r="F990">
        <v>1218573</v>
      </c>
    </row>
    <row r="991" spans="1:6" x14ac:dyDescent="0.3">
      <c r="A991" t="str">
        <f t="shared" si="15"/>
        <v>42613 ED</v>
      </c>
      <c r="B991" s="60">
        <v>42613</v>
      </c>
      <c r="C991" s="58" t="s">
        <v>54</v>
      </c>
      <c r="D991" s="61">
        <v>74.680000000000007</v>
      </c>
      <c r="E991">
        <v>75.25</v>
      </c>
      <c r="F991">
        <v>2252033</v>
      </c>
    </row>
    <row r="992" spans="1:6" x14ac:dyDescent="0.3">
      <c r="A992" t="str">
        <f t="shared" si="15"/>
        <v>42614 ED</v>
      </c>
      <c r="B992" s="60">
        <v>42614</v>
      </c>
      <c r="C992" s="58" t="s">
        <v>54</v>
      </c>
      <c r="D992" s="61">
        <v>75.150000000000006</v>
      </c>
      <c r="E992">
        <v>74.88</v>
      </c>
      <c r="F992">
        <v>1023607</v>
      </c>
    </row>
    <row r="993" spans="1:6" x14ac:dyDescent="0.3">
      <c r="A993" t="str">
        <f t="shared" si="15"/>
        <v>42615 ED</v>
      </c>
      <c r="B993" s="60">
        <v>42615</v>
      </c>
      <c r="C993" s="58" t="s">
        <v>54</v>
      </c>
      <c r="D993" s="61">
        <v>74.89</v>
      </c>
      <c r="E993">
        <v>75.55</v>
      </c>
      <c r="F993">
        <v>1625926</v>
      </c>
    </row>
    <row r="994" spans="1:6" x14ac:dyDescent="0.3">
      <c r="A994" t="str">
        <f t="shared" si="15"/>
        <v>42619 ED</v>
      </c>
      <c r="B994" s="60">
        <v>42619</v>
      </c>
      <c r="C994" s="58" t="s">
        <v>54</v>
      </c>
      <c r="D994" s="61">
        <v>75.58</v>
      </c>
      <c r="E994">
        <v>76.28</v>
      </c>
      <c r="F994">
        <v>1160819</v>
      </c>
    </row>
    <row r="995" spans="1:6" x14ac:dyDescent="0.3">
      <c r="A995" t="str">
        <f t="shared" si="15"/>
        <v>42620 ED</v>
      </c>
      <c r="B995" s="60">
        <v>42620</v>
      </c>
      <c r="C995" s="58" t="s">
        <v>54</v>
      </c>
      <c r="D995" s="61">
        <v>76.2</v>
      </c>
      <c r="E995">
        <v>76.010000000000005</v>
      </c>
      <c r="F995">
        <v>1171301</v>
      </c>
    </row>
    <row r="996" spans="1:6" x14ac:dyDescent="0.3">
      <c r="A996" t="str">
        <f t="shared" si="15"/>
        <v>42621 ED</v>
      </c>
      <c r="B996" s="60">
        <v>42621</v>
      </c>
      <c r="C996" s="58" t="s">
        <v>54</v>
      </c>
      <c r="D996" s="61">
        <v>75.81</v>
      </c>
      <c r="E996">
        <v>75.87</v>
      </c>
      <c r="F996">
        <v>1484794</v>
      </c>
    </row>
    <row r="997" spans="1:6" x14ac:dyDescent="0.3">
      <c r="A997" t="str">
        <f t="shared" si="15"/>
        <v>42622 ED</v>
      </c>
      <c r="B997" s="60">
        <v>42622</v>
      </c>
      <c r="C997" s="58" t="s">
        <v>54</v>
      </c>
      <c r="D997" s="61">
        <v>74.88</v>
      </c>
      <c r="E997">
        <v>72.95</v>
      </c>
      <c r="F997">
        <v>3302935</v>
      </c>
    </row>
    <row r="998" spans="1:6" x14ac:dyDescent="0.3">
      <c r="A998" t="str">
        <f t="shared" si="15"/>
        <v>42625 ED</v>
      </c>
      <c r="B998" s="60">
        <v>42625</v>
      </c>
      <c r="C998" s="58" t="s">
        <v>54</v>
      </c>
      <c r="D998" s="61">
        <v>73</v>
      </c>
      <c r="E998">
        <v>74.45</v>
      </c>
      <c r="F998">
        <v>2496710</v>
      </c>
    </row>
    <row r="999" spans="1:6" x14ac:dyDescent="0.3">
      <c r="A999" t="str">
        <f t="shared" si="15"/>
        <v>42626 ED</v>
      </c>
      <c r="B999" s="60">
        <v>42626</v>
      </c>
      <c r="C999" s="58" t="s">
        <v>54</v>
      </c>
      <c r="D999" s="61">
        <v>74.48</v>
      </c>
      <c r="E999">
        <v>73.23</v>
      </c>
      <c r="F999">
        <v>1658454</v>
      </c>
    </row>
    <row r="1000" spans="1:6" x14ac:dyDescent="0.3">
      <c r="A1000" t="str">
        <f t="shared" si="15"/>
        <v>42627 ED</v>
      </c>
      <c r="B1000" s="60">
        <v>42627</v>
      </c>
      <c r="C1000" s="58" t="s">
        <v>54</v>
      </c>
      <c r="D1000" s="61">
        <v>73.95</v>
      </c>
      <c r="E1000">
        <v>74.13</v>
      </c>
      <c r="F1000">
        <v>2025385</v>
      </c>
    </row>
    <row r="1001" spans="1:6" x14ac:dyDescent="0.3">
      <c r="A1001" t="str">
        <f t="shared" si="15"/>
        <v>42628 ED</v>
      </c>
      <c r="B1001" s="60">
        <v>42628</v>
      </c>
      <c r="C1001" s="58" t="s">
        <v>54</v>
      </c>
      <c r="D1001" s="61">
        <v>74.16</v>
      </c>
      <c r="E1001">
        <v>74.56</v>
      </c>
      <c r="F1001">
        <v>1410793</v>
      </c>
    </row>
    <row r="1002" spans="1:6" x14ac:dyDescent="0.3">
      <c r="A1002" t="str">
        <f t="shared" si="15"/>
        <v>42629 ED</v>
      </c>
      <c r="B1002" s="60">
        <v>42629</v>
      </c>
      <c r="C1002" s="58" t="s">
        <v>54</v>
      </c>
      <c r="D1002" s="61">
        <v>74.41</v>
      </c>
      <c r="E1002">
        <v>75.31</v>
      </c>
      <c r="F1002">
        <v>2897845</v>
      </c>
    </row>
    <row r="1003" spans="1:6" x14ac:dyDescent="0.3">
      <c r="A1003" t="str">
        <f t="shared" si="15"/>
        <v>42632 ED</v>
      </c>
      <c r="B1003" s="60">
        <v>42632</v>
      </c>
      <c r="C1003" s="58" t="s">
        <v>54</v>
      </c>
      <c r="D1003" s="61">
        <v>75.3</v>
      </c>
      <c r="E1003">
        <v>76.400000000000006</v>
      </c>
      <c r="F1003">
        <v>1755159</v>
      </c>
    </row>
    <row r="1004" spans="1:6" x14ac:dyDescent="0.3">
      <c r="A1004" t="str">
        <f t="shared" si="15"/>
        <v>42633 ED</v>
      </c>
      <c r="B1004" s="60">
        <v>42633</v>
      </c>
      <c r="C1004" s="58" t="s">
        <v>54</v>
      </c>
      <c r="D1004" s="61">
        <v>76.63</v>
      </c>
      <c r="E1004">
        <v>76.540000000000006</v>
      </c>
      <c r="F1004">
        <v>2458376</v>
      </c>
    </row>
    <row r="1005" spans="1:6" x14ac:dyDescent="0.3">
      <c r="A1005" t="str">
        <f t="shared" si="15"/>
        <v>42634 ED</v>
      </c>
      <c r="B1005" s="60">
        <v>42634</v>
      </c>
      <c r="C1005" s="58" t="s">
        <v>54</v>
      </c>
      <c r="D1005" s="61">
        <v>76.459999999999994</v>
      </c>
      <c r="E1005">
        <v>78.06</v>
      </c>
      <c r="F1005">
        <v>2023471</v>
      </c>
    </row>
    <row r="1006" spans="1:6" x14ac:dyDescent="0.3">
      <c r="A1006" t="str">
        <f t="shared" si="15"/>
        <v>42635 ED</v>
      </c>
      <c r="B1006" s="60">
        <v>42635</v>
      </c>
      <c r="C1006" s="58" t="s">
        <v>54</v>
      </c>
      <c r="D1006" s="61">
        <v>78.36</v>
      </c>
      <c r="E1006">
        <v>78.849999999999994</v>
      </c>
      <c r="F1006">
        <v>1928025</v>
      </c>
    </row>
    <row r="1007" spans="1:6" x14ac:dyDescent="0.3">
      <c r="A1007" t="str">
        <f t="shared" si="15"/>
        <v>42636 ED</v>
      </c>
      <c r="B1007" s="60">
        <v>42636</v>
      </c>
      <c r="C1007" s="58" t="s">
        <v>54</v>
      </c>
      <c r="D1007" s="61">
        <v>78.599999999999994</v>
      </c>
      <c r="E1007">
        <v>78.680000000000007</v>
      </c>
      <c r="F1007">
        <v>1239138</v>
      </c>
    </row>
    <row r="1008" spans="1:6" x14ac:dyDescent="0.3">
      <c r="A1008" t="str">
        <f t="shared" si="15"/>
        <v>42639 ED</v>
      </c>
      <c r="B1008" s="60">
        <v>42639</v>
      </c>
      <c r="C1008" s="58" t="s">
        <v>54</v>
      </c>
      <c r="D1008" s="61">
        <v>78.709999999999994</v>
      </c>
      <c r="E1008">
        <v>78.66</v>
      </c>
      <c r="F1008">
        <v>1526091</v>
      </c>
    </row>
    <row r="1009" spans="1:6" x14ac:dyDescent="0.3">
      <c r="A1009" t="str">
        <f t="shared" si="15"/>
        <v>42640 ED</v>
      </c>
      <c r="B1009" s="60">
        <v>42640</v>
      </c>
      <c r="C1009" s="58" t="s">
        <v>54</v>
      </c>
      <c r="D1009" s="61">
        <v>79.150000000000006</v>
      </c>
      <c r="E1009">
        <v>77.849999999999994</v>
      </c>
      <c r="F1009">
        <v>1679931</v>
      </c>
    </row>
    <row r="1010" spans="1:6" x14ac:dyDescent="0.3">
      <c r="A1010" t="str">
        <f t="shared" si="15"/>
        <v>42641 ED</v>
      </c>
      <c r="B1010" s="60">
        <v>42641</v>
      </c>
      <c r="C1010" s="58" t="s">
        <v>54</v>
      </c>
      <c r="D1010" s="61">
        <v>77.92</v>
      </c>
      <c r="E1010">
        <v>77.17</v>
      </c>
      <c r="F1010">
        <v>1719324</v>
      </c>
    </row>
    <row r="1011" spans="1:6" x14ac:dyDescent="0.3">
      <c r="A1011" t="str">
        <f t="shared" si="15"/>
        <v>42642 ED</v>
      </c>
      <c r="B1011" s="60">
        <v>42642</v>
      </c>
      <c r="C1011" s="58" t="s">
        <v>54</v>
      </c>
      <c r="D1011" s="61">
        <v>76.91</v>
      </c>
      <c r="E1011">
        <v>76.53</v>
      </c>
      <c r="F1011">
        <v>1639664</v>
      </c>
    </row>
    <row r="1012" spans="1:6" x14ac:dyDescent="0.3">
      <c r="A1012" t="str">
        <f t="shared" si="15"/>
        <v>42643 ED</v>
      </c>
      <c r="B1012" s="60">
        <v>42643</v>
      </c>
      <c r="C1012" s="58" t="s">
        <v>54</v>
      </c>
      <c r="D1012" s="61">
        <v>76.790000000000006</v>
      </c>
      <c r="E1012">
        <v>75.3</v>
      </c>
      <c r="F1012">
        <v>2978930</v>
      </c>
    </row>
    <row r="1013" spans="1:6" x14ac:dyDescent="0.3">
      <c r="A1013" t="str">
        <f t="shared" si="15"/>
        <v>42646 ED</v>
      </c>
      <c r="B1013" s="60">
        <v>42646</v>
      </c>
      <c r="C1013" s="58" t="s">
        <v>54</v>
      </c>
      <c r="D1013" s="61">
        <v>75.150000000000006</v>
      </c>
      <c r="E1013">
        <v>74.239999999999995</v>
      </c>
      <c r="F1013">
        <v>1937322</v>
      </c>
    </row>
    <row r="1014" spans="1:6" x14ac:dyDescent="0.3">
      <c r="A1014" t="str">
        <f t="shared" si="15"/>
        <v>42647 ED</v>
      </c>
      <c r="B1014" s="60">
        <v>42647</v>
      </c>
      <c r="C1014" s="58" t="s">
        <v>54</v>
      </c>
      <c r="D1014" s="61">
        <v>74.12</v>
      </c>
      <c r="E1014">
        <v>72.77</v>
      </c>
      <c r="F1014">
        <v>2553591</v>
      </c>
    </row>
    <row r="1015" spans="1:6" x14ac:dyDescent="0.3">
      <c r="A1015" t="str">
        <f t="shared" si="15"/>
        <v>42648 ED</v>
      </c>
      <c r="B1015" s="60">
        <v>42648</v>
      </c>
      <c r="C1015" s="58" t="s">
        <v>54</v>
      </c>
      <c r="D1015" s="61">
        <v>72.819999999999993</v>
      </c>
      <c r="E1015">
        <v>72.5</v>
      </c>
      <c r="F1015">
        <v>2341940</v>
      </c>
    </row>
    <row r="1016" spans="1:6" x14ac:dyDescent="0.3">
      <c r="A1016" t="str">
        <f t="shared" si="15"/>
        <v>42649 ED</v>
      </c>
      <c r="B1016" s="60">
        <v>42649</v>
      </c>
      <c r="C1016" s="58" t="s">
        <v>54</v>
      </c>
      <c r="D1016" s="61">
        <v>72.25</v>
      </c>
      <c r="E1016">
        <v>72.33</v>
      </c>
      <c r="F1016">
        <v>2003435</v>
      </c>
    </row>
    <row r="1017" spans="1:6" x14ac:dyDescent="0.3">
      <c r="A1017" t="str">
        <f t="shared" si="15"/>
        <v>42650 ED</v>
      </c>
      <c r="B1017" s="60">
        <v>42650</v>
      </c>
      <c r="C1017" s="58" t="s">
        <v>54</v>
      </c>
      <c r="D1017" s="61">
        <v>72.8</v>
      </c>
      <c r="E1017">
        <v>72.03</v>
      </c>
      <c r="F1017">
        <v>2096558</v>
      </c>
    </row>
    <row r="1018" spans="1:6" x14ac:dyDescent="0.3">
      <c r="A1018" t="str">
        <f t="shared" si="15"/>
        <v>42653 ED</v>
      </c>
      <c r="B1018" s="60">
        <v>42653</v>
      </c>
      <c r="C1018" s="58" t="s">
        <v>54</v>
      </c>
      <c r="D1018" s="61">
        <v>71.989999999999995</v>
      </c>
      <c r="E1018">
        <v>72.2</v>
      </c>
      <c r="F1018">
        <v>1340282</v>
      </c>
    </row>
    <row r="1019" spans="1:6" x14ac:dyDescent="0.3">
      <c r="A1019" t="str">
        <f t="shared" si="15"/>
        <v>42654 ED</v>
      </c>
      <c r="B1019" s="60">
        <v>42654</v>
      </c>
      <c r="C1019" s="58" t="s">
        <v>54</v>
      </c>
      <c r="D1019" s="61">
        <v>71.91</v>
      </c>
      <c r="E1019">
        <v>71.66</v>
      </c>
      <c r="F1019">
        <v>2069891</v>
      </c>
    </row>
    <row r="1020" spans="1:6" x14ac:dyDescent="0.3">
      <c r="A1020" t="str">
        <f t="shared" si="15"/>
        <v>42655 ED</v>
      </c>
      <c r="B1020" s="60">
        <v>42655</v>
      </c>
      <c r="C1020" s="58" t="s">
        <v>54</v>
      </c>
      <c r="D1020" s="61">
        <v>71.760000000000005</v>
      </c>
      <c r="E1020">
        <v>72.069999999999993</v>
      </c>
      <c r="F1020">
        <v>1675881</v>
      </c>
    </row>
    <row r="1021" spans="1:6" x14ac:dyDescent="0.3">
      <c r="A1021" t="str">
        <f t="shared" si="15"/>
        <v>42656 ED</v>
      </c>
      <c r="B1021" s="60">
        <v>42656</v>
      </c>
      <c r="C1021" s="58" t="s">
        <v>54</v>
      </c>
      <c r="D1021" s="61">
        <v>72.23</v>
      </c>
      <c r="E1021">
        <v>72.94</v>
      </c>
      <c r="F1021">
        <v>1583434</v>
      </c>
    </row>
    <row r="1022" spans="1:6" x14ac:dyDescent="0.3">
      <c r="A1022" t="str">
        <f t="shared" si="15"/>
        <v>42657 ED</v>
      </c>
      <c r="B1022" s="60">
        <v>42657</v>
      </c>
      <c r="C1022" s="58" t="s">
        <v>54</v>
      </c>
      <c r="D1022" s="61">
        <v>72.650000000000006</v>
      </c>
      <c r="E1022">
        <v>72.489999999999995</v>
      </c>
      <c r="F1022">
        <v>1288225</v>
      </c>
    </row>
    <row r="1023" spans="1:6" x14ac:dyDescent="0.3">
      <c r="A1023" t="str">
        <f t="shared" si="15"/>
        <v>42660 ED</v>
      </c>
      <c r="B1023" s="60">
        <v>42660</v>
      </c>
      <c r="C1023" s="58" t="s">
        <v>54</v>
      </c>
      <c r="D1023" s="61">
        <v>72.73</v>
      </c>
      <c r="E1023">
        <v>73</v>
      </c>
      <c r="F1023">
        <v>1164519</v>
      </c>
    </row>
    <row r="1024" spans="1:6" x14ac:dyDescent="0.3">
      <c r="A1024" t="str">
        <f t="shared" si="15"/>
        <v>42661 ED</v>
      </c>
      <c r="B1024" s="60">
        <v>42661</v>
      </c>
      <c r="C1024" s="58" t="s">
        <v>54</v>
      </c>
      <c r="D1024" s="61">
        <v>73.42</v>
      </c>
      <c r="E1024">
        <v>73.239999999999995</v>
      </c>
      <c r="F1024">
        <v>1670279</v>
      </c>
    </row>
    <row r="1025" spans="1:6" x14ac:dyDescent="0.3">
      <c r="A1025" t="str">
        <f t="shared" si="15"/>
        <v>42662 ED</v>
      </c>
      <c r="B1025" s="60">
        <v>42662</v>
      </c>
      <c r="C1025" s="58" t="s">
        <v>54</v>
      </c>
      <c r="D1025" s="61">
        <v>73.260000000000005</v>
      </c>
      <c r="E1025">
        <v>73.44</v>
      </c>
      <c r="F1025">
        <v>1486944</v>
      </c>
    </row>
    <row r="1026" spans="1:6" x14ac:dyDescent="0.3">
      <c r="A1026" t="str">
        <f t="shared" si="15"/>
        <v>42663 ED</v>
      </c>
      <c r="B1026" s="60">
        <v>42663</v>
      </c>
      <c r="C1026" s="58" t="s">
        <v>54</v>
      </c>
      <c r="D1026" s="61">
        <v>73.53</v>
      </c>
      <c r="E1026">
        <v>73.62</v>
      </c>
      <c r="F1026">
        <v>989415</v>
      </c>
    </row>
    <row r="1027" spans="1:6" x14ac:dyDescent="0.3">
      <c r="A1027" t="str">
        <f t="shared" si="15"/>
        <v>42664 ED</v>
      </c>
      <c r="B1027" s="60">
        <v>42664</v>
      </c>
      <c r="C1027" s="58" t="s">
        <v>54</v>
      </c>
      <c r="D1027" s="61">
        <v>73.22</v>
      </c>
      <c r="E1027">
        <v>73.17</v>
      </c>
      <c r="F1027">
        <v>1054103</v>
      </c>
    </row>
    <row r="1028" spans="1:6" x14ac:dyDescent="0.3">
      <c r="A1028" t="str">
        <f t="shared" si="15"/>
        <v>42667 ED</v>
      </c>
      <c r="B1028" s="60">
        <v>42667</v>
      </c>
      <c r="C1028" s="58" t="s">
        <v>54</v>
      </c>
      <c r="D1028" s="61">
        <v>73.61</v>
      </c>
      <c r="E1028">
        <v>73.17</v>
      </c>
      <c r="F1028">
        <v>1268405</v>
      </c>
    </row>
    <row r="1029" spans="1:6" x14ac:dyDescent="0.3">
      <c r="A1029" t="str">
        <f t="shared" ref="A1029:A1092" si="16">CONCATENATE(B1029, " ", C1029)</f>
        <v>42668 ED</v>
      </c>
      <c r="B1029" s="60">
        <v>42668</v>
      </c>
      <c r="C1029" s="58" t="s">
        <v>54</v>
      </c>
      <c r="D1029" s="61">
        <v>73.12</v>
      </c>
      <c r="E1029">
        <v>73.650000000000006</v>
      </c>
      <c r="F1029">
        <v>1273483</v>
      </c>
    </row>
    <row r="1030" spans="1:6" x14ac:dyDescent="0.3">
      <c r="A1030" t="str">
        <f t="shared" si="16"/>
        <v>42669 ED</v>
      </c>
      <c r="B1030" s="60">
        <v>42669</v>
      </c>
      <c r="C1030" s="58" t="s">
        <v>54</v>
      </c>
      <c r="D1030" s="61">
        <v>73.569999999999993</v>
      </c>
      <c r="E1030">
        <v>73.88</v>
      </c>
      <c r="F1030">
        <v>965606</v>
      </c>
    </row>
    <row r="1031" spans="1:6" x14ac:dyDescent="0.3">
      <c r="A1031" t="str">
        <f t="shared" si="16"/>
        <v>42670 ED</v>
      </c>
      <c r="B1031" s="60">
        <v>42670</v>
      </c>
      <c r="C1031" s="58" t="s">
        <v>54</v>
      </c>
      <c r="D1031" s="61">
        <v>73.569999999999993</v>
      </c>
      <c r="E1031">
        <v>73.47</v>
      </c>
      <c r="F1031">
        <v>1256326</v>
      </c>
    </row>
    <row r="1032" spans="1:6" x14ac:dyDescent="0.3">
      <c r="A1032" t="str">
        <f t="shared" si="16"/>
        <v>42671 ED</v>
      </c>
      <c r="B1032" s="60">
        <v>42671</v>
      </c>
      <c r="C1032" s="58" t="s">
        <v>54</v>
      </c>
      <c r="D1032" s="61">
        <v>73.61</v>
      </c>
      <c r="E1032">
        <v>73.989999999999995</v>
      </c>
      <c r="F1032">
        <v>1108933</v>
      </c>
    </row>
    <row r="1033" spans="1:6" x14ac:dyDescent="0.3">
      <c r="A1033" t="str">
        <f t="shared" si="16"/>
        <v>42674 ED</v>
      </c>
      <c r="B1033" s="60">
        <v>42674</v>
      </c>
      <c r="C1033" s="58" t="s">
        <v>54</v>
      </c>
      <c r="D1033" s="61">
        <v>74.22</v>
      </c>
      <c r="E1033">
        <v>75.55</v>
      </c>
      <c r="F1033">
        <v>2506876</v>
      </c>
    </row>
    <row r="1034" spans="1:6" x14ac:dyDescent="0.3">
      <c r="A1034" t="str">
        <f t="shared" si="16"/>
        <v>42675 ED</v>
      </c>
      <c r="B1034" s="60">
        <v>42675</v>
      </c>
      <c r="C1034" s="58" t="s">
        <v>54</v>
      </c>
      <c r="D1034" s="61">
        <v>75.48</v>
      </c>
      <c r="E1034">
        <v>74.05</v>
      </c>
      <c r="F1034">
        <v>1635261</v>
      </c>
    </row>
    <row r="1035" spans="1:6" x14ac:dyDescent="0.3">
      <c r="A1035" t="str">
        <f t="shared" si="16"/>
        <v>42676 ED</v>
      </c>
      <c r="B1035" s="60">
        <v>42676</v>
      </c>
      <c r="C1035" s="58" t="s">
        <v>54</v>
      </c>
      <c r="D1035" s="61">
        <v>74.03</v>
      </c>
      <c r="E1035">
        <v>73.819999999999993</v>
      </c>
      <c r="F1035">
        <v>1870246</v>
      </c>
    </row>
    <row r="1036" spans="1:6" x14ac:dyDescent="0.3">
      <c r="A1036" t="str">
        <f t="shared" si="16"/>
        <v>42677 ED</v>
      </c>
      <c r="B1036" s="60">
        <v>42677</v>
      </c>
      <c r="C1036" s="58" t="s">
        <v>54</v>
      </c>
      <c r="D1036" s="61">
        <v>73.62</v>
      </c>
      <c r="E1036">
        <v>73.87</v>
      </c>
      <c r="F1036">
        <v>1516961</v>
      </c>
    </row>
    <row r="1037" spans="1:6" x14ac:dyDescent="0.3">
      <c r="A1037" t="str">
        <f t="shared" si="16"/>
        <v>42678 ED</v>
      </c>
      <c r="B1037" s="60">
        <v>42678</v>
      </c>
      <c r="C1037" s="58" t="s">
        <v>54</v>
      </c>
      <c r="D1037" s="61">
        <v>75.27</v>
      </c>
      <c r="E1037">
        <v>73.75</v>
      </c>
      <c r="F1037">
        <v>1841669</v>
      </c>
    </row>
    <row r="1038" spans="1:6" x14ac:dyDescent="0.3">
      <c r="A1038" t="str">
        <f t="shared" si="16"/>
        <v>42681 ED</v>
      </c>
      <c r="B1038" s="60">
        <v>42681</v>
      </c>
      <c r="C1038" s="58" t="s">
        <v>54</v>
      </c>
      <c r="D1038" s="61">
        <v>73.94</v>
      </c>
      <c r="E1038">
        <v>74.540000000000006</v>
      </c>
      <c r="F1038">
        <v>1728676</v>
      </c>
    </row>
    <row r="1039" spans="1:6" x14ac:dyDescent="0.3">
      <c r="A1039" t="str">
        <f t="shared" si="16"/>
        <v>42682 ED</v>
      </c>
      <c r="B1039" s="60">
        <v>42682</v>
      </c>
      <c r="C1039" s="58" t="s">
        <v>54</v>
      </c>
      <c r="D1039" s="61">
        <v>74.72</v>
      </c>
      <c r="E1039">
        <v>75.33</v>
      </c>
      <c r="F1039">
        <v>1361367</v>
      </c>
    </row>
    <row r="1040" spans="1:6" x14ac:dyDescent="0.3">
      <c r="A1040" t="str">
        <f t="shared" si="16"/>
        <v>42683 ED</v>
      </c>
      <c r="B1040" s="60">
        <v>42683</v>
      </c>
      <c r="C1040" s="58" t="s">
        <v>54</v>
      </c>
      <c r="D1040" s="61">
        <v>72.95</v>
      </c>
      <c r="E1040">
        <v>72.260000000000005</v>
      </c>
      <c r="F1040">
        <v>2983324</v>
      </c>
    </row>
    <row r="1041" spans="1:6" x14ac:dyDescent="0.3">
      <c r="A1041" t="str">
        <f t="shared" si="16"/>
        <v>42684 ED</v>
      </c>
      <c r="B1041" s="60">
        <v>42684</v>
      </c>
      <c r="C1041" s="58" t="s">
        <v>54</v>
      </c>
      <c r="D1041" s="61">
        <v>72.05</v>
      </c>
      <c r="E1041">
        <v>70.69</v>
      </c>
      <c r="F1041">
        <v>3992900</v>
      </c>
    </row>
    <row r="1042" spans="1:6" x14ac:dyDescent="0.3">
      <c r="A1042" t="str">
        <f t="shared" si="16"/>
        <v>42685 ED</v>
      </c>
      <c r="B1042" s="60">
        <v>42685</v>
      </c>
      <c r="C1042" s="58" t="s">
        <v>54</v>
      </c>
      <c r="D1042" s="61">
        <v>70.69</v>
      </c>
      <c r="E1042">
        <v>70.489999999999995</v>
      </c>
      <c r="F1042">
        <v>2107000</v>
      </c>
    </row>
    <row r="1043" spans="1:6" x14ac:dyDescent="0.3">
      <c r="A1043" t="str">
        <f t="shared" si="16"/>
        <v>42688 ED</v>
      </c>
      <c r="B1043" s="60">
        <v>42688</v>
      </c>
      <c r="C1043" s="58" t="s">
        <v>54</v>
      </c>
      <c r="D1043" s="61">
        <v>69.349999999999994</v>
      </c>
      <c r="E1043">
        <v>69.55</v>
      </c>
      <c r="F1043">
        <v>2446426</v>
      </c>
    </row>
    <row r="1044" spans="1:6" x14ac:dyDescent="0.3">
      <c r="A1044" t="str">
        <f t="shared" si="16"/>
        <v>42689 ED</v>
      </c>
      <c r="B1044" s="60">
        <v>42689</v>
      </c>
      <c r="C1044" s="58" t="s">
        <v>54</v>
      </c>
      <c r="D1044" s="61">
        <v>69.92</v>
      </c>
      <c r="E1044">
        <v>70.569999999999993</v>
      </c>
      <c r="F1044">
        <v>2560901</v>
      </c>
    </row>
    <row r="1045" spans="1:6" x14ac:dyDescent="0.3">
      <c r="A1045" t="str">
        <f t="shared" si="16"/>
        <v>42690 ED</v>
      </c>
      <c r="B1045" s="60">
        <v>42690</v>
      </c>
      <c r="C1045" s="58" t="s">
        <v>54</v>
      </c>
      <c r="D1045" s="61">
        <v>70.83</v>
      </c>
      <c r="E1045">
        <v>69.84</v>
      </c>
      <c r="F1045">
        <v>1722579</v>
      </c>
    </row>
    <row r="1046" spans="1:6" x14ac:dyDescent="0.3">
      <c r="A1046" t="str">
        <f t="shared" si="16"/>
        <v>42691 ED</v>
      </c>
      <c r="B1046" s="60">
        <v>42691</v>
      </c>
      <c r="C1046" s="58" t="s">
        <v>54</v>
      </c>
      <c r="D1046" s="61">
        <v>69.61</v>
      </c>
      <c r="E1046">
        <v>70.040000000000006</v>
      </c>
      <c r="F1046">
        <v>1152652</v>
      </c>
    </row>
    <row r="1047" spans="1:6" x14ac:dyDescent="0.3">
      <c r="A1047" t="str">
        <f t="shared" si="16"/>
        <v>42692 ED</v>
      </c>
      <c r="B1047" s="60">
        <v>42692</v>
      </c>
      <c r="C1047" s="58" t="s">
        <v>54</v>
      </c>
      <c r="D1047" s="61">
        <v>69.989999999999995</v>
      </c>
      <c r="E1047">
        <v>69.53</v>
      </c>
      <c r="F1047">
        <v>1777205</v>
      </c>
    </row>
    <row r="1048" spans="1:6" x14ac:dyDescent="0.3">
      <c r="A1048" t="str">
        <f t="shared" si="16"/>
        <v>42695 ED</v>
      </c>
      <c r="B1048" s="60">
        <v>42695</v>
      </c>
      <c r="C1048" s="58" t="s">
        <v>54</v>
      </c>
      <c r="D1048" s="61">
        <v>69.760000000000005</v>
      </c>
      <c r="E1048">
        <v>70.099999999999994</v>
      </c>
      <c r="F1048">
        <v>1612822</v>
      </c>
    </row>
    <row r="1049" spans="1:6" x14ac:dyDescent="0.3">
      <c r="A1049" t="str">
        <f t="shared" si="16"/>
        <v>42696 ED</v>
      </c>
      <c r="B1049" s="60">
        <v>42696</v>
      </c>
      <c r="C1049" s="58" t="s">
        <v>54</v>
      </c>
      <c r="D1049" s="61">
        <v>70.23</v>
      </c>
      <c r="E1049">
        <v>70.319999999999993</v>
      </c>
      <c r="F1049">
        <v>1396335</v>
      </c>
    </row>
    <row r="1050" spans="1:6" x14ac:dyDescent="0.3">
      <c r="A1050" t="str">
        <f t="shared" si="16"/>
        <v>42697 ED</v>
      </c>
      <c r="B1050" s="60">
        <v>42697</v>
      </c>
      <c r="C1050" s="58" t="s">
        <v>54</v>
      </c>
      <c r="D1050" s="61">
        <v>69.78</v>
      </c>
      <c r="E1050">
        <v>69.55</v>
      </c>
      <c r="F1050">
        <v>1394097</v>
      </c>
    </row>
    <row r="1051" spans="1:6" x14ac:dyDescent="0.3">
      <c r="A1051" t="str">
        <f t="shared" si="16"/>
        <v>42699 ED</v>
      </c>
      <c r="B1051" s="60">
        <v>42699</v>
      </c>
      <c r="C1051" s="58" t="s">
        <v>54</v>
      </c>
      <c r="D1051" s="61">
        <v>69.900000000000006</v>
      </c>
      <c r="E1051">
        <v>70.66</v>
      </c>
      <c r="F1051">
        <v>930220</v>
      </c>
    </row>
    <row r="1052" spans="1:6" x14ac:dyDescent="0.3">
      <c r="A1052" t="str">
        <f t="shared" si="16"/>
        <v>42702 ED</v>
      </c>
      <c r="B1052" s="60">
        <v>42702</v>
      </c>
      <c r="C1052" s="58" t="s">
        <v>54</v>
      </c>
      <c r="D1052" s="61">
        <v>70.78</v>
      </c>
      <c r="E1052">
        <v>72.650000000000006</v>
      </c>
      <c r="F1052">
        <v>2065795</v>
      </c>
    </row>
    <row r="1053" spans="1:6" x14ac:dyDescent="0.3">
      <c r="A1053" t="str">
        <f t="shared" si="16"/>
        <v>42703 ED</v>
      </c>
      <c r="B1053" s="60">
        <v>42703</v>
      </c>
      <c r="C1053" s="58" t="s">
        <v>54</v>
      </c>
      <c r="D1053" s="61">
        <v>72.430000000000007</v>
      </c>
      <c r="E1053">
        <v>72.650000000000006</v>
      </c>
      <c r="F1053">
        <v>1988281</v>
      </c>
    </row>
    <row r="1054" spans="1:6" x14ac:dyDescent="0.3">
      <c r="A1054" t="str">
        <f t="shared" si="16"/>
        <v>42704 ED</v>
      </c>
      <c r="B1054" s="60">
        <v>42704</v>
      </c>
      <c r="C1054" s="58" t="s">
        <v>54</v>
      </c>
      <c r="D1054" s="61">
        <v>71.67</v>
      </c>
      <c r="E1054">
        <v>69.77</v>
      </c>
      <c r="F1054">
        <v>3847094</v>
      </c>
    </row>
    <row r="1055" spans="1:6" x14ac:dyDescent="0.3">
      <c r="A1055" t="str">
        <f t="shared" si="16"/>
        <v>42705 ED</v>
      </c>
      <c r="B1055" s="60">
        <v>42705</v>
      </c>
      <c r="C1055" s="58" t="s">
        <v>54</v>
      </c>
      <c r="D1055" s="61">
        <v>69.31</v>
      </c>
      <c r="E1055">
        <v>69.47</v>
      </c>
      <c r="F1055">
        <v>1959305</v>
      </c>
    </row>
    <row r="1056" spans="1:6" x14ac:dyDescent="0.3">
      <c r="A1056" t="str">
        <f t="shared" si="16"/>
        <v>42706 ED</v>
      </c>
      <c r="B1056" s="60">
        <v>42706</v>
      </c>
      <c r="C1056" s="58" t="s">
        <v>54</v>
      </c>
      <c r="D1056" s="61">
        <v>70.09</v>
      </c>
      <c r="E1056">
        <v>69.69</v>
      </c>
      <c r="F1056">
        <v>1551097</v>
      </c>
    </row>
    <row r="1057" spans="1:6" x14ac:dyDescent="0.3">
      <c r="A1057" t="str">
        <f t="shared" si="16"/>
        <v>42709 ED</v>
      </c>
      <c r="B1057" s="60">
        <v>42709</v>
      </c>
      <c r="C1057" s="58" t="s">
        <v>54</v>
      </c>
      <c r="D1057" s="61">
        <v>69.31</v>
      </c>
      <c r="E1057">
        <v>69.72</v>
      </c>
      <c r="F1057">
        <v>2048418</v>
      </c>
    </row>
    <row r="1058" spans="1:6" x14ac:dyDescent="0.3">
      <c r="A1058" t="str">
        <f t="shared" si="16"/>
        <v>42710 ED</v>
      </c>
      <c r="B1058" s="60">
        <v>42710</v>
      </c>
      <c r="C1058" s="58" t="s">
        <v>54</v>
      </c>
      <c r="D1058" s="61">
        <v>69.97</v>
      </c>
      <c r="E1058">
        <v>69.150000000000006</v>
      </c>
      <c r="F1058">
        <v>1446236</v>
      </c>
    </row>
    <row r="1059" spans="1:6" x14ac:dyDescent="0.3">
      <c r="A1059" t="str">
        <f t="shared" si="16"/>
        <v>42711 ED</v>
      </c>
      <c r="B1059" s="60">
        <v>42711</v>
      </c>
      <c r="C1059" s="58" t="s">
        <v>54</v>
      </c>
      <c r="D1059" s="61">
        <v>69.38</v>
      </c>
      <c r="E1059">
        <v>70.41</v>
      </c>
      <c r="F1059">
        <v>1416912</v>
      </c>
    </row>
    <row r="1060" spans="1:6" x14ac:dyDescent="0.3">
      <c r="A1060" t="str">
        <f t="shared" si="16"/>
        <v>42712 ED</v>
      </c>
      <c r="B1060" s="60">
        <v>42712</v>
      </c>
      <c r="C1060" s="58" t="s">
        <v>54</v>
      </c>
      <c r="D1060" s="61">
        <v>69.89</v>
      </c>
      <c r="E1060">
        <v>70.58</v>
      </c>
      <c r="F1060">
        <v>1269410</v>
      </c>
    </row>
    <row r="1061" spans="1:6" x14ac:dyDescent="0.3">
      <c r="A1061" t="str">
        <f t="shared" si="16"/>
        <v>42713 ED</v>
      </c>
      <c r="B1061" s="60">
        <v>42713</v>
      </c>
      <c r="C1061" s="58" t="s">
        <v>54</v>
      </c>
      <c r="D1061" s="61">
        <v>70.66</v>
      </c>
      <c r="E1061">
        <v>71.44</v>
      </c>
      <c r="F1061">
        <v>1775788</v>
      </c>
    </row>
    <row r="1062" spans="1:6" x14ac:dyDescent="0.3">
      <c r="A1062" t="str">
        <f t="shared" si="16"/>
        <v>42716 ED</v>
      </c>
      <c r="B1062" s="60">
        <v>42716</v>
      </c>
      <c r="C1062" s="58" t="s">
        <v>54</v>
      </c>
      <c r="D1062" s="61">
        <v>71.37</v>
      </c>
      <c r="E1062">
        <v>72.819999999999993</v>
      </c>
      <c r="F1062">
        <v>1788626</v>
      </c>
    </row>
    <row r="1063" spans="1:6" x14ac:dyDescent="0.3">
      <c r="A1063" t="str">
        <f t="shared" si="16"/>
        <v>42717 ED</v>
      </c>
      <c r="B1063" s="60">
        <v>42717</v>
      </c>
      <c r="C1063" s="58" t="s">
        <v>54</v>
      </c>
      <c r="D1063" s="61">
        <v>72.87</v>
      </c>
      <c r="E1063">
        <v>73.28</v>
      </c>
      <c r="F1063">
        <v>2068325</v>
      </c>
    </row>
    <row r="1064" spans="1:6" x14ac:dyDescent="0.3">
      <c r="A1064" t="str">
        <f t="shared" si="16"/>
        <v>42718 ED</v>
      </c>
      <c r="B1064" s="60">
        <v>42718</v>
      </c>
      <c r="C1064" s="58" t="s">
        <v>54</v>
      </c>
      <c r="D1064" s="61">
        <v>73.44</v>
      </c>
      <c r="E1064">
        <v>71.209999999999994</v>
      </c>
      <c r="F1064">
        <v>2129367</v>
      </c>
    </row>
    <row r="1065" spans="1:6" x14ac:dyDescent="0.3">
      <c r="A1065" t="str">
        <f t="shared" si="16"/>
        <v>42719 ED</v>
      </c>
      <c r="B1065" s="60">
        <v>42719</v>
      </c>
      <c r="C1065" s="58" t="s">
        <v>54</v>
      </c>
      <c r="D1065" s="61">
        <v>71.150000000000006</v>
      </c>
      <c r="E1065">
        <v>71.75</v>
      </c>
      <c r="F1065">
        <v>1658016</v>
      </c>
    </row>
    <row r="1066" spans="1:6" x14ac:dyDescent="0.3">
      <c r="A1066" t="str">
        <f t="shared" si="16"/>
        <v>42720 ED</v>
      </c>
      <c r="B1066" s="60">
        <v>42720</v>
      </c>
      <c r="C1066" s="58" t="s">
        <v>54</v>
      </c>
      <c r="D1066" s="61">
        <v>71.790000000000006</v>
      </c>
      <c r="E1066">
        <v>72.680000000000007</v>
      </c>
      <c r="F1066">
        <v>3048401</v>
      </c>
    </row>
    <row r="1067" spans="1:6" x14ac:dyDescent="0.3">
      <c r="A1067" t="str">
        <f t="shared" si="16"/>
        <v>42723 ED</v>
      </c>
      <c r="B1067" s="60">
        <v>42723</v>
      </c>
      <c r="C1067" s="58" t="s">
        <v>54</v>
      </c>
      <c r="D1067" s="61">
        <v>73.03</v>
      </c>
      <c r="E1067">
        <v>73.040000000000006</v>
      </c>
      <c r="F1067">
        <v>1151888</v>
      </c>
    </row>
    <row r="1068" spans="1:6" x14ac:dyDescent="0.3">
      <c r="A1068" t="str">
        <f t="shared" si="16"/>
        <v>42724 ED</v>
      </c>
      <c r="B1068" s="60">
        <v>42724</v>
      </c>
      <c r="C1068" s="58" t="s">
        <v>54</v>
      </c>
      <c r="D1068" s="61">
        <v>73.02</v>
      </c>
      <c r="E1068">
        <v>73.44</v>
      </c>
      <c r="F1068">
        <v>1626506</v>
      </c>
    </row>
    <row r="1069" spans="1:6" x14ac:dyDescent="0.3">
      <c r="A1069" t="str">
        <f t="shared" si="16"/>
        <v>42725 ED</v>
      </c>
      <c r="B1069" s="60">
        <v>42725</v>
      </c>
      <c r="C1069" s="58" t="s">
        <v>54</v>
      </c>
      <c r="D1069" s="61">
        <v>73.44</v>
      </c>
      <c r="E1069">
        <v>73.12</v>
      </c>
      <c r="F1069">
        <v>730097</v>
      </c>
    </row>
    <row r="1070" spans="1:6" x14ac:dyDescent="0.3">
      <c r="A1070" t="str">
        <f t="shared" si="16"/>
        <v>42726 ED</v>
      </c>
      <c r="B1070" s="60">
        <v>42726</v>
      </c>
      <c r="C1070" s="58" t="s">
        <v>54</v>
      </c>
      <c r="D1070" s="61">
        <v>73.11</v>
      </c>
      <c r="E1070">
        <v>73.5</v>
      </c>
      <c r="F1070">
        <v>1187922</v>
      </c>
    </row>
    <row r="1071" spans="1:6" x14ac:dyDescent="0.3">
      <c r="A1071" t="str">
        <f t="shared" si="16"/>
        <v>42727 ED</v>
      </c>
      <c r="B1071" s="60">
        <v>42727</v>
      </c>
      <c r="C1071" s="58" t="s">
        <v>54</v>
      </c>
      <c r="D1071" s="61">
        <v>73.650000000000006</v>
      </c>
      <c r="E1071">
        <v>73.63</v>
      </c>
      <c r="F1071">
        <v>482671</v>
      </c>
    </row>
    <row r="1072" spans="1:6" x14ac:dyDescent="0.3">
      <c r="A1072" t="str">
        <f t="shared" si="16"/>
        <v>42731 ED</v>
      </c>
      <c r="B1072" s="60">
        <v>42731</v>
      </c>
      <c r="C1072" s="58" t="s">
        <v>54</v>
      </c>
      <c r="D1072" s="61">
        <v>73.510000000000005</v>
      </c>
      <c r="E1072">
        <v>73.75</v>
      </c>
      <c r="F1072">
        <v>724438</v>
      </c>
    </row>
    <row r="1073" spans="1:6" x14ac:dyDescent="0.3">
      <c r="A1073" t="str">
        <f t="shared" si="16"/>
        <v>42732 ED</v>
      </c>
      <c r="B1073" s="60">
        <v>42732</v>
      </c>
      <c r="C1073" s="58" t="s">
        <v>54</v>
      </c>
      <c r="D1073" s="61">
        <v>73.72</v>
      </c>
      <c r="E1073">
        <v>73.069999999999993</v>
      </c>
      <c r="F1073">
        <v>873442</v>
      </c>
    </row>
    <row r="1074" spans="1:6" x14ac:dyDescent="0.3">
      <c r="A1074" t="str">
        <f t="shared" si="16"/>
        <v>42733 ED</v>
      </c>
      <c r="B1074" s="60">
        <v>42733</v>
      </c>
      <c r="C1074" s="58" t="s">
        <v>54</v>
      </c>
      <c r="D1074" s="61">
        <v>73.16</v>
      </c>
      <c r="E1074">
        <v>74.069999999999993</v>
      </c>
      <c r="F1074">
        <v>1111407</v>
      </c>
    </row>
    <row r="1075" spans="1:6" x14ac:dyDescent="0.3">
      <c r="A1075" t="str">
        <f t="shared" si="16"/>
        <v>42734 ED</v>
      </c>
      <c r="B1075" s="60">
        <v>42734</v>
      </c>
      <c r="C1075" s="58" t="s">
        <v>54</v>
      </c>
      <c r="D1075" s="61">
        <v>74.08</v>
      </c>
      <c r="E1075">
        <v>73.680000000000007</v>
      </c>
      <c r="F1075">
        <v>1138952</v>
      </c>
    </row>
    <row r="1076" spans="1:6" x14ac:dyDescent="0.3">
      <c r="A1076" t="str">
        <f t="shared" si="16"/>
        <v>42738 ED</v>
      </c>
      <c r="B1076" s="60">
        <v>42738</v>
      </c>
      <c r="C1076" s="58" t="s">
        <v>54</v>
      </c>
      <c r="D1076" s="61">
        <v>73.72</v>
      </c>
      <c r="E1076">
        <v>73.63</v>
      </c>
      <c r="F1076">
        <v>1699630</v>
      </c>
    </row>
    <row r="1077" spans="1:6" x14ac:dyDescent="0.3">
      <c r="A1077" t="str">
        <f t="shared" si="16"/>
        <v>42739 ED</v>
      </c>
      <c r="B1077" s="60">
        <v>42739</v>
      </c>
      <c r="C1077" s="58" t="s">
        <v>54</v>
      </c>
      <c r="D1077" s="61">
        <v>73.72</v>
      </c>
      <c r="E1077">
        <v>73.56</v>
      </c>
      <c r="F1077">
        <v>1259634</v>
      </c>
    </row>
    <row r="1078" spans="1:6" x14ac:dyDescent="0.3">
      <c r="A1078" t="str">
        <f t="shared" si="16"/>
        <v>42740 ED</v>
      </c>
      <c r="B1078" s="60">
        <v>42740</v>
      </c>
      <c r="C1078" s="58" t="s">
        <v>54</v>
      </c>
      <c r="D1078" s="61">
        <v>73.540000000000006</v>
      </c>
      <c r="E1078">
        <v>73.72</v>
      </c>
      <c r="F1078">
        <v>1802903</v>
      </c>
    </row>
    <row r="1079" spans="1:6" x14ac:dyDescent="0.3">
      <c r="A1079" t="str">
        <f t="shared" si="16"/>
        <v>42741 ED</v>
      </c>
      <c r="B1079" s="60">
        <v>42741</v>
      </c>
      <c r="C1079" s="58" t="s">
        <v>54</v>
      </c>
      <c r="D1079" s="61">
        <v>73.290000000000006</v>
      </c>
      <c r="E1079">
        <v>73.94</v>
      </c>
      <c r="F1079">
        <v>914550</v>
      </c>
    </row>
    <row r="1080" spans="1:6" x14ac:dyDescent="0.3">
      <c r="A1080" t="str">
        <f t="shared" si="16"/>
        <v>42744 ED</v>
      </c>
      <c r="B1080" s="60">
        <v>42744</v>
      </c>
      <c r="C1080" s="58" t="s">
        <v>54</v>
      </c>
      <c r="D1080" s="61">
        <v>74.099999999999994</v>
      </c>
      <c r="E1080">
        <v>72.760000000000005</v>
      </c>
      <c r="F1080">
        <v>1479541</v>
      </c>
    </row>
    <row r="1081" spans="1:6" x14ac:dyDescent="0.3">
      <c r="A1081" t="str">
        <f t="shared" si="16"/>
        <v>42745 ED</v>
      </c>
      <c r="B1081" s="60">
        <v>42745</v>
      </c>
      <c r="C1081" s="58" t="s">
        <v>54</v>
      </c>
      <c r="D1081" s="61">
        <v>72.63</v>
      </c>
      <c r="E1081">
        <v>72.64</v>
      </c>
      <c r="F1081">
        <v>1124794</v>
      </c>
    </row>
    <row r="1082" spans="1:6" x14ac:dyDescent="0.3">
      <c r="A1082" t="str">
        <f t="shared" si="16"/>
        <v>42746 ED</v>
      </c>
      <c r="B1082" s="60">
        <v>42746</v>
      </c>
      <c r="C1082" s="58" t="s">
        <v>54</v>
      </c>
      <c r="D1082" s="61">
        <v>72.63</v>
      </c>
      <c r="E1082">
        <v>73.03</v>
      </c>
      <c r="F1082">
        <v>1288780</v>
      </c>
    </row>
    <row r="1083" spans="1:6" x14ac:dyDescent="0.3">
      <c r="A1083" t="str">
        <f t="shared" si="16"/>
        <v>42747 ED</v>
      </c>
      <c r="B1083" s="60">
        <v>42747</v>
      </c>
      <c r="C1083" s="58" t="s">
        <v>54</v>
      </c>
      <c r="D1083" s="61">
        <v>73.010000000000005</v>
      </c>
      <c r="E1083">
        <v>73.62</v>
      </c>
      <c r="F1083">
        <v>1493053</v>
      </c>
    </row>
    <row r="1084" spans="1:6" x14ac:dyDescent="0.3">
      <c r="A1084" t="str">
        <f t="shared" si="16"/>
        <v>42748 ED</v>
      </c>
      <c r="B1084" s="60">
        <v>42748</v>
      </c>
      <c r="C1084" s="58" t="s">
        <v>54</v>
      </c>
      <c r="D1084" s="61">
        <v>73.44</v>
      </c>
      <c r="E1084">
        <v>73.599999999999994</v>
      </c>
      <c r="F1084">
        <v>1179908</v>
      </c>
    </row>
    <row r="1085" spans="1:6" x14ac:dyDescent="0.3">
      <c r="A1085" t="str">
        <f t="shared" si="16"/>
        <v>42752 ED</v>
      </c>
      <c r="B1085" s="60">
        <v>42752</v>
      </c>
      <c r="C1085" s="58" t="s">
        <v>54</v>
      </c>
      <c r="D1085" s="61">
        <v>73.89</v>
      </c>
      <c r="E1085">
        <v>74.599999999999994</v>
      </c>
      <c r="F1085">
        <v>1601855</v>
      </c>
    </row>
    <row r="1086" spans="1:6" x14ac:dyDescent="0.3">
      <c r="A1086" t="str">
        <f t="shared" si="16"/>
        <v>42753 ED</v>
      </c>
      <c r="B1086" s="60">
        <v>42753</v>
      </c>
      <c r="C1086" s="58" t="s">
        <v>54</v>
      </c>
      <c r="D1086" s="61">
        <v>74.28</v>
      </c>
      <c r="E1086">
        <v>74.430000000000007</v>
      </c>
      <c r="F1086">
        <v>1455509</v>
      </c>
    </row>
    <row r="1087" spans="1:6" x14ac:dyDescent="0.3">
      <c r="A1087" t="str">
        <f t="shared" si="16"/>
        <v>42754 ED</v>
      </c>
      <c r="B1087" s="60">
        <v>42754</v>
      </c>
      <c r="C1087" s="58" t="s">
        <v>54</v>
      </c>
      <c r="D1087" s="61">
        <v>73.95</v>
      </c>
      <c r="E1087">
        <v>73.489999999999995</v>
      </c>
      <c r="F1087">
        <v>1395526</v>
      </c>
    </row>
    <row r="1088" spans="1:6" x14ac:dyDescent="0.3">
      <c r="A1088" t="str">
        <f t="shared" si="16"/>
        <v>42755 ED</v>
      </c>
      <c r="B1088" s="60">
        <v>42755</v>
      </c>
      <c r="C1088" s="58" t="s">
        <v>54</v>
      </c>
      <c r="D1088" s="61">
        <v>73.41</v>
      </c>
      <c r="E1088">
        <v>73.08</v>
      </c>
      <c r="F1088">
        <v>2034753</v>
      </c>
    </row>
    <row r="1089" spans="1:6" x14ac:dyDescent="0.3">
      <c r="A1089" t="str">
        <f t="shared" si="16"/>
        <v>42758 ED</v>
      </c>
      <c r="B1089" s="60">
        <v>42758</v>
      </c>
      <c r="C1089" s="58" t="s">
        <v>54</v>
      </c>
      <c r="D1089" s="61">
        <v>73.27</v>
      </c>
      <c r="E1089">
        <v>72.959999999999994</v>
      </c>
      <c r="F1089">
        <v>1527122</v>
      </c>
    </row>
    <row r="1090" spans="1:6" x14ac:dyDescent="0.3">
      <c r="A1090" t="str">
        <f t="shared" si="16"/>
        <v>42759 ED</v>
      </c>
      <c r="B1090" s="60">
        <v>42759</v>
      </c>
      <c r="C1090" s="58" t="s">
        <v>54</v>
      </c>
      <c r="D1090" s="61">
        <v>72.819999999999993</v>
      </c>
      <c r="E1090">
        <v>72.790000000000006</v>
      </c>
      <c r="F1090">
        <v>1544060</v>
      </c>
    </row>
    <row r="1091" spans="1:6" x14ac:dyDescent="0.3">
      <c r="A1091" t="str">
        <f t="shared" si="16"/>
        <v>42760 ED</v>
      </c>
      <c r="B1091" s="60">
        <v>42760</v>
      </c>
      <c r="C1091" s="58" t="s">
        <v>54</v>
      </c>
      <c r="D1091" s="61">
        <v>72.52</v>
      </c>
      <c r="E1091">
        <v>72.739999999999995</v>
      </c>
      <c r="F1091">
        <v>1990876</v>
      </c>
    </row>
    <row r="1092" spans="1:6" x14ac:dyDescent="0.3">
      <c r="A1092" t="str">
        <f t="shared" si="16"/>
        <v>42761 ED</v>
      </c>
      <c r="B1092" s="60">
        <v>42761</v>
      </c>
      <c r="C1092" s="58" t="s">
        <v>54</v>
      </c>
      <c r="D1092" s="61">
        <v>72.510000000000005</v>
      </c>
      <c r="E1092">
        <v>73.02</v>
      </c>
      <c r="F1092">
        <v>1451321</v>
      </c>
    </row>
    <row r="1093" spans="1:6" x14ac:dyDescent="0.3">
      <c r="A1093" t="str">
        <f t="shared" ref="A1093:A1156" si="17">CONCATENATE(B1093, " ", C1093)</f>
        <v>42762 ED</v>
      </c>
      <c r="B1093" s="60">
        <v>42762</v>
      </c>
      <c r="C1093" s="58" t="s">
        <v>54</v>
      </c>
      <c r="D1093" s="61">
        <v>73.290000000000006</v>
      </c>
      <c r="E1093">
        <v>73.12</v>
      </c>
      <c r="F1093">
        <v>1488282</v>
      </c>
    </row>
    <row r="1094" spans="1:6" x14ac:dyDescent="0.3">
      <c r="A1094" t="str">
        <f t="shared" si="17"/>
        <v>42765 ED</v>
      </c>
      <c r="B1094" s="60">
        <v>42765</v>
      </c>
      <c r="C1094" s="58" t="s">
        <v>54</v>
      </c>
      <c r="D1094" s="61">
        <v>73.34</v>
      </c>
      <c r="E1094">
        <v>73.260000000000005</v>
      </c>
      <c r="F1094">
        <v>1595132</v>
      </c>
    </row>
    <row r="1095" spans="1:6" x14ac:dyDescent="0.3">
      <c r="A1095" t="str">
        <f t="shared" si="17"/>
        <v>42766 ED</v>
      </c>
      <c r="B1095" s="60">
        <v>42766</v>
      </c>
      <c r="C1095" s="58" t="s">
        <v>54</v>
      </c>
      <c r="D1095" s="61">
        <v>73.44</v>
      </c>
      <c r="E1095">
        <v>74.349999999999994</v>
      </c>
      <c r="F1095">
        <v>2990993</v>
      </c>
    </row>
    <row r="1096" spans="1:6" x14ac:dyDescent="0.3">
      <c r="A1096" t="str">
        <f t="shared" si="17"/>
        <v>42767 ED</v>
      </c>
      <c r="B1096" s="60">
        <v>42767</v>
      </c>
      <c r="C1096" s="58" t="s">
        <v>54</v>
      </c>
      <c r="D1096" s="61">
        <v>73.819999999999993</v>
      </c>
      <c r="E1096">
        <v>73.33</v>
      </c>
      <c r="F1096">
        <v>1766300</v>
      </c>
    </row>
    <row r="1097" spans="1:6" x14ac:dyDescent="0.3">
      <c r="A1097" t="str">
        <f t="shared" si="17"/>
        <v>42768 ED</v>
      </c>
      <c r="B1097" s="60">
        <v>42768</v>
      </c>
      <c r="C1097" s="58" t="s">
        <v>54</v>
      </c>
      <c r="D1097" s="61">
        <v>73.47</v>
      </c>
      <c r="E1097">
        <v>74.47</v>
      </c>
      <c r="F1097">
        <v>1488112</v>
      </c>
    </row>
    <row r="1098" spans="1:6" x14ac:dyDescent="0.3">
      <c r="A1098" t="str">
        <f t="shared" si="17"/>
        <v>42769 ED</v>
      </c>
      <c r="B1098" s="60">
        <v>42769</v>
      </c>
      <c r="C1098" s="58" t="s">
        <v>54</v>
      </c>
      <c r="D1098" s="61">
        <v>74.5</v>
      </c>
      <c r="E1098">
        <v>74.2</v>
      </c>
      <c r="F1098">
        <v>2302110</v>
      </c>
    </row>
    <row r="1099" spans="1:6" x14ac:dyDescent="0.3">
      <c r="A1099" t="str">
        <f t="shared" si="17"/>
        <v>42772 ED</v>
      </c>
      <c r="B1099" s="60">
        <v>42772</v>
      </c>
      <c r="C1099" s="58" t="s">
        <v>54</v>
      </c>
      <c r="D1099" s="61">
        <v>74.55</v>
      </c>
      <c r="E1099">
        <v>74.3</v>
      </c>
      <c r="F1099">
        <v>1758295</v>
      </c>
    </row>
    <row r="1100" spans="1:6" x14ac:dyDescent="0.3">
      <c r="A1100" t="str">
        <f t="shared" si="17"/>
        <v>42773 ED</v>
      </c>
      <c r="B1100" s="60">
        <v>42773</v>
      </c>
      <c r="C1100" s="58" t="s">
        <v>54</v>
      </c>
      <c r="D1100" s="61">
        <v>74.31</v>
      </c>
      <c r="E1100">
        <v>74.510000000000005</v>
      </c>
      <c r="F1100">
        <v>831919</v>
      </c>
    </row>
    <row r="1101" spans="1:6" x14ac:dyDescent="0.3">
      <c r="A1101" t="str">
        <f t="shared" si="17"/>
        <v>42774 ED</v>
      </c>
      <c r="B1101" s="60">
        <v>42774</v>
      </c>
      <c r="C1101" s="58" t="s">
        <v>54</v>
      </c>
      <c r="D1101" s="61">
        <v>74.62</v>
      </c>
      <c r="E1101">
        <v>75.25</v>
      </c>
      <c r="F1101">
        <v>1121570</v>
      </c>
    </row>
    <row r="1102" spans="1:6" x14ac:dyDescent="0.3">
      <c r="A1102" t="str">
        <f t="shared" si="17"/>
        <v>42775 ED</v>
      </c>
      <c r="B1102" s="60">
        <v>42775</v>
      </c>
      <c r="C1102" s="58" t="s">
        <v>54</v>
      </c>
      <c r="D1102" s="61">
        <v>75.13</v>
      </c>
      <c r="E1102">
        <v>74.39</v>
      </c>
      <c r="F1102">
        <v>1801921</v>
      </c>
    </row>
    <row r="1103" spans="1:6" x14ac:dyDescent="0.3">
      <c r="A1103" t="str">
        <f t="shared" si="17"/>
        <v>42776 ED</v>
      </c>
      <c r="B1103" s="60">
        <v>42776</v>
      </c>
      <c r="C1103" s="58" t="s">
        <v>54</v>
      </c>
      <c r="D1103" s="61">
        <v>74.290000000000006</v>
      </c>
      <c r="E1103">
        <v>74.75</v>
      </c>
      <c r="F1103">
        <v>1321745</v>
      </c>
    </row>
    <row r="1104" spans="1:6" x14ac:dyDescent="0.3">
      <c r="A1104" t="str">
        <f t="shared" si="17"/>
        <v>42779 ED</v>
      </c>
      <c r="B1104" s="60">
        <v>42779</v>
      </c>
      <c r="C1104" s="58" t="s">
        <v>54</v>
      </c>
      <c r="D1104" s="61">
        <v>74.290000000000006</v>
      </c>
      <c r="E1104">
        <v>74.349999999999994</v>
      </c>
      <c r="F1104">
        <v>1695229</v>
      </c>
    </row>
    <row r="1105" spans="1:6" x14ac:dyDescent="0.3">
      <c r="A1105" t="str">
        <f t="shared" si="17"/>
        <v>42780 ED</v>
      </c>
      <c r="B1105" s="60">
        <v>42780</v>
      </c>
      <c r="C1105" s="58" t="s">
        <v>54</v>
      </c>
      <c r="D1105" s="61">
        <v>74.14</v>
      </c>
      <c r="E1105">
        <v>73.69</v>
      </c>
      <c r="F1105">
        <v>1254320</v>
      </c>
    </row>
    <row r="1106" spans="1:6" x14ac:dyDescent="0.3">
      <c r="A1106" t="str">
        <f t="shared" si="17"/>
        <v>42781 ED</v>
      </c>
      <c r="B1106" s="60">
        <v>42781</v>
      </c>
      <c r="C1106" s="58" t="s">
        <v>54</v>
      </c>
      <c r="D1106" s="61">
        <v>73.209999999999994</v>
      </c>
      <c r="E1106">
        <v>73.7</v>
      </c>
      <c r="F1106">
        <v>1616697</v>
      </c>
    </row>
    <row r="1107" spans="1:6" x14ac:dyDescent="0.3">
      <c r="A1107" t="str">
        <f t="shared" si="17"/>
        <v>42782 ED</v>
      </c>
      <c r="B1107" s="60">
        <v>42782</v>
      </c>
      <c r="C1107" s="58" t="s">
        <v>54</v>
      </c>
      <c r="D1107" s="61">
        <v>73.680000000000007</v>
      </c>
      <c r="E1107">
        <v>74.290000000000006</v>
      </c>
      <c r="F1107">
        <v>2953033</v>
      </c>
    </row>
    <row r="1108" spans="1:6" x14ac:dyDescent="0.3">
      <c r="A1108" t="str">
        <f t="shared" si="17"/>
        <v>42783 ED</v>
      </c>
      <c r="B1108" s="60">
        <v>42783</v>
      </c>
      <c r="C1108" s="58" t="s">
        <v>54</v>
      </c>
      <c r="D1108" s="61">
        <v>74.08</v>
      </c>
      <c r="E1108">
        <v>73.5</v>
      </c>
      <c r="F1108">
        <v>2768835</v>
      </c>
    </row>
    <row r="1109" spans="1:6" x14ac:dyDescent="0.3">
      <c r="A1109" t="str">
        <f t="shared" si="17"/>
        <v>42787 ED</v>
      </c>
      <c r="B1109" s="60">
        <v>42787</v>
      </c>
      <c r="C1109" s="58" t="s">
        <v>54</v>
      </c>
      <c r="D1109" s="61">
        <v>73.5</v>
      </c>
      <c r="E1109">
        <v>74.52</v>
      </c>
      <c r="F1109">
        <v>1854693</v>
      </c>
    </row>
    <row r="1110" spans="1:6" x14ac:dyDescent="0.3">
      <c r="A1110" t="str">
        <f t="shared" si="17"/>
        <v>42788 ED</v>
      </c>
      <c r="B1110" s="60">
        <v>42788</v>
      </c>
      <c r="C1110" s="58" t="s">
        <v>54</v>
      </c>
      <c r="D1110" s="61">
        <v>74.52</v>
      </c>
      <c r="E1110">
        <v>75.010000000000005</v>
      </c>
      <c r="F1110">
        <v>2410802</v>
      </c>
    </row>
    <row r="1111" spans="1:6" x14ac:dyDescent="0.3">
      <c r="A1111" t="str">
        <f t="shared" si="17"/>
        <v>42789 ED</v>
      </c>
      <c r="B1111" s="60">
        <v>42789</v>
      </c>
      <c r="C1111" s="58" t="s">
        <v>54</v>
      </c>
      <c r="D1111" s="61">
        <v>75.290000000000006</v>
      </c>
      <c r="E1111">
        <v>75.91</v>
      </c>
      <c r="F1111">
        <v>1437973</v>
      </c>
    </row>
    <row r="1112" spans="1:6" x14ac:dyDescent="0.3">
      <c r="A1112" t="str">
        <f t="shared" si="17"/>
        <v>42790 ED</v>
      </c>
      <c r="B1112" s="60">
        <v>42790</v>
      </c>
      <c r="C1112" s="58" t="s">
        <v>54</v>
      </c>
      <c r="D1112" s="61">
        <v>76.25</v>
      </c>
      <c r="E1112">
        <v>76.61</v>
      </c>
      <c r="F1112">
        <v>1609673</v>
      </c>
    </row>
    <row r="1113" spans="1:6" x14ac:dyDescent="0.3">
      <c r="A1113" t="str">
        <f t="shared" si="17"/>
        <v>42793 ED</v>
      </c>
      <c r="B1113" s="60">
        <v>42793</v>
      </c>
      <c r="C1113" s="58" t="s">
        <v>54</v>
      </c>
      <c r="D1113" s="61">
        <v>76.61</v>
      </c>
      <c r="E1113">
        <v>76.47</v>
      </c>
      <c r="F1113">
        <v>1239032</v>
      </c>
    </row>
    <row r="1114" spans="1:6" x14ac:dyDescent="0.3">
      <c r="A1114" t="str">
        <f t="shared" si="17"/>
        <v>42794 ED</v>
      </c>
      <c r="B1114" s="60">
        <v>42794</v>
      </c>
      <c r="C1114" s="58" t="s">
        <v>54</v>
      </c>
      <c r="D1114" s="61">
        <v>76.290000000000006</v>
      </c>
      <c r="E1114">
        <v>77.040000000000006</v>
      </c>
      <c r="F1114">
        <v>1727453</v>
      </c>
    </row>
    <row r="1115" spans="1:6" x14ac:dyDescent="0.3">
      <c r="A1115" t="str">
        <f t="shared" si="17"/>
        <v>42795 ED</v>
      </c>
      <c r="B1115" s="60">
        <v>42795</v>
      </c>
      <c r="C1115" s="58" t="s">
        <v>54</v>
      </c>
      <c r="D1115" s="61">
        <v>75.91</v>
      </c>
      <c r="E1115">
        <v>76.180000000000007</v>
      </c>
      <c r="F1115">
        <v>1780827</v>
      </c>
    </row>
    <row r="1116" spans="1:6" x14ac:dyDescent="0.3">
      <c r="A1116" t="str">
        <f t="shared" si="17"/>
        <v>42796 ED</v>
      </c>
      <c r="B1116" s="60">
        <v>42796</v>
      </c>
      <c r="C1116" s="58" t="s">
        <v>54</v>
      </c>
      <c r="D1116" s="61">
        <v>75.97</v>
      </c>
      <c r="E1116">
        <v>77.19</v>
      </c>
      <c r="F1116">
        <v>2164750</v>
      </c>
    </row>
    <row r="1117" spans="1:6" x14ac:dyDescent="0.3">
      <c r="A1117" t="str">
        <f t="shared" si="17"/>
        <v>42797 ED</v>
      </c>
      <c r="B1117" s="60">
        <v>42797</v>
      </c>
      <c r="C1117" s="58" t="s">
        <v>54</v>
      </c>
      <c r="D1117" s="61">
        <v>77.31</v>
      </c>
      <c r="E1117">
        <v>76.67</v>
      </c>
      <c r="F1117">
        <v>1526816</v>
      </c>
    </row>
    <row r="1118" spans="1:6" x14ac:dyDescent="0.3">
      <c r="A1118" t="str">
        <f t="shared" si="17"/>
        <v>42800 ED</v>
      </c>
      <c r="B1118" s="60">
        <v>42800</v>
      </c>
      <c r="C1118" s="58" t="s">
        <v>54</v>
      </c>
      <c r="D1118" s="61">
        <v>76.67</v>
      </c>
      <c r="E1118">
        <v>76.64</v>
      </c>
      <c r="F1118">
        <v>1328468</v>
      </c>
    </row>
    <row r="1119" spans="1:6" x14ac:dyDescent="0.3">
      <c r="A1119" t="str">
        <f t="shared" si="17"/>
        <v>42801 ED</v>
      </c>
      <c r="B1119" s="60">
        <v>42801</v>
      </c>
      <c r="C1119" s="58" t="s">
        <v>54</v>
      </c>
      <c r="D1119" s="61">
        <v>76.489999999999995</v>
      </c>
      <c r="E1119">
        <v>76.64</v>
      </c>
      <c r="F1119">
        <v>1088239</v>
      </c>
    </row>
    <row r="1120" spans="1:6" x14ac:dyDescent="0.3">
      <c r="A1120" t="str">
        <f t="shared" si="17"/>
        <v>42802 ED</v>
      </c>
      <c r="B1120" s="60">
        <v>42802</v>
      </c>
      <c r="C1120" s="58" t="s">
        <v>54</v>
      </c>
      <c r="D1120" s="61">
        <v>76.06</v>
      </c>
      <c r="E1120">
        <v>75.510000000000005</v>
      </c>
      <c r="F1120">
        <v>1202061</v>
      </c>
    </row>
    <row r="1121" spans="1:6" x14ac:dyDescent="0.3">
      <c r="A1121" t="str">
        <f t="shared" si="17"/>
        <v>42803 ED</v>
      </c>
      <c r="B1121" s="60">
        <v>42803</v>
      </c>
      <c r="C1121" s="58" t="s">
        <v>54</v>
      </c>
      <c r="D1121" s="61">
        <v>75.64</v>
      </c>
      <c r="E1121">
        <v>75.13</v>
      </c>
      <c r="F1121">
        <v>1776885</v>
      </c>
    </row>
    <row r="1122" spans="1:6" x14ac:dyDescent="0.3">
      <c r="A1122" t="str">
        <f t="shared" si="17"/>
        <v>42804 ED</v>
      </c>
      <c r="B1122" s="60">
        <v>42804</v>
      </c>
      <c r="C1122" s="58" t="s">
        <v>54</v>
      </c>
      <c r="D1122" s="61">
        <v>75.52</v>
      </c>
      <c r="E1122">
        <v>75.98</v>
      </c>
      <c r="F1122">
        <v>1145103</v>
      </c>
    </row>
    <row r="1123" spans="1:6" x14ac:dyDescent="0.3">
      <c r="A1123" t="str">
        <f t="shared" si="17"/>
        <v>42807 ED</v>
      </c>
      <c r="B1123" s="60">
        <v>42807</v>
      </c>
      <c r="C1123" s="58" t="s">
        <v>54</v>
      </c>
      <c r="D1123" s="61">
        <v>75.98</v>
      </c>
      <c r="E1123">
        <v>76.28</v>
      </c>
      <c r="F1123">
        <v>1414078</v>
      </c>
    </row>
    <row r="1124" spans="1:6" x14ac:dyDescent="0.3">
      <c r="A1124" t="str">
        <f t="shared" si="17"/>
        <v>42808 ED</v>
      </c>
      <c r="B1124" s="60">
        <v>42808</v>
      </c>
      <c r="C1124" s="58" t="s">
        <v>54</v>
      </c>
      <c r="D1124" s="61">
        <v>76.239999999999995</v>
      </c>
      <c r="E1124">
        <v>76.42</v>
      </c>
      <c r="F1124">
        <v>1203100</v>
      </c>
    </row>
    <row r="1125" spans="1:6" x14ac:dyDescent="0.3">
      <c r="A1125" t="str">
        <f t="shared" si="17"/>
        <v>42809 ED</v>
      </c>
      <c r="B1125" s="60">
        <v>42809</v>
      </c>
      <c r="C1125" s="58" t="s">
        <v>54</v>
      </c>
      <c r="D1125" s="61">
        <v>76.67</v>
      </c>
      <c r="E1125">
        <v>77.64</v>
      </c>
      <c r="F1125">
        <v>1547168</v>
      </c>
    </row>
    <row r="1126" spans="1:6" x14ac:dyDescent="0.3">
      <c r="A1126" t="str">
        <f t="shared" si="17"/>
        <v>42810 ED</v>
      </c>
      <c r="B1126" s="60">
        <v>42810</v>
      </c>
      <c r="C1126" s="58" t="s">
        <v>54</v>
      </c>
      <c r="D1126" s="61">
        <v>77.34</v>
      </c>
      <c r="E1126">
        <v>76.319999999999993</v>
      </c>
      <c r="F1126">
        <v>1892944</v>
      </c>
    </row>
    <row r="1127" spans="1:6" x14ac:dyDescent="0.3">
      <c r="A1127" t="str">
        <f t="shared" si="17"/>
        <v>42811 ED</v>
      </c>
      <c r="B1127" s="60">
        <v>42811</v>
      </c>
      <c r="C1127" s="58" t="s">
        <v>54</v>
      </c>
      <c r="D1127" s="61">
        <v>76.53</v>
      </c>
      <c r="E1127">
        <v>76.680000000000007</v>
      </c>
      <c r="F1127">
        <v>2989075</v>
      </c>
    </row>
    <row r="1128" spans="1:6" x14ac:dyDescent="0.3">
      <c r="A1128" t="str">
        <f t="shared" si="17"/>
        <v>42814 ED</v>
      </c>
      <c r="B1128" s="60">
        <v>42814</v>
      </c>
      <c r="C1128" s="58" t="s">
        <v>54</v>
      </c>
      <c r="D1128" s="61">
        <v>76.89</v>
      </c>
      <c r="E1128">
        <v>76.09</v>
      </c>
      <c r="F1128">
        <v>1060910</v>
      </c>
    </row>
    <row r="1129" spans="1:6" x14ac:dyDescent="0.3">
      <c r="A1129" t="str">
        <f t="shared" si="17"/>
        <v>42815 ED</v>
      </c>
      <c r="B1129" s="60">
        <v>42815</v>
      </c>
      <c r="C1129" s="58" t="s">
        <v>54</v>
      </c>
      <c r="D1129" s="61">
        <v>76.099999999999994</v>
      </c>
      <c r="E1129">
        <v>77.34</v>
      </c>
      <c r="F1129">
        <v>1603010</v>
      </c>
    </row>
    <row r="1130" spans="1:6" x14ac:dyDescent="0.3">
      <c r="A1130" t="str">
        <f t="shared" si="17"/>
        <v>42816 ED</v>
      </c>
      <c r="B1130" s="60">
        <v>42816</v>
      </c>
      <c r="C1130" s="58" t="s">
        <v>54</v>
      </c>
      <c r="D1130" s="61">
        <v>77.650000000000006</v>
      </c>
      <c r="E1130">
        <v>78.11</v>
      </c>
      <c r="F1130">
        <v>2040289</v>
      </c>
    </row>
    <row r="1131" spans="1:6" x14ac:dyDescent="0.3">
      <c r="A1131" t="str">
        <f t="shared" si="17"/>
        <v>42817 ED</v>
      </c>
      <c r="B1131" s="60">
        <v>42817</v>
      </c>
      <c r="C1131" s="58" t="s">
        <v>54</v>
      </c>
      <c r="D1131" s="61">
        <v>78</v>
      </c>
      <c r="E1131">
        <v>77.89</v>
      </c>
      <c r="F1131">
        <v>1270856</v>
      </c>
    </row>
    <row r="1132" spans="1:6" x14ac:dyDescent="0.3">
      <c r="A1132" t="str">
        <f t="shared" si="17"/>
        <v>42818 ED</v>
      </c>
      <c r="B1132" s="60">
        <v>42818</v>
      </c>
      <c r="C1132" s="58" t="s">
        <v>54</v>
      </c>
      <c r="D1132" s="61">
        <v>77.89</v>
      </c>
      <c r="E1132">
        <v>78.41</v>
      </c>
      <c r="F1132">
        <v>1130247</v>
      </c>
    </row>
    <row r="1133" spans="1:6" x14ac:dyDescent="0.3">
      <c r="A1133" t="str">
        <f t="shared" si="17"/>
        <v>42821 ED</v>
      </c>
      <c r="B1133" s="60">
        <v>42821</v>
      </c>
      <c r="C1133" s="58" t="s">
        <v>54</v>
      </c>
      <c r="D1133" s="61">
        <v>78.52</v>
      </c>
      <c r="E1133">
        <v>78.55</v>
      </c>
      <c r="F1133">
        <v>1783756</v>
      </c>
    </row>
    <row r="1134" spans="1:6" x14ac:dyDescent="0.3">
      <c r="A1134" t="str">
        <f t="shared" si="17"/>
        <v>42822 ED</v>
      </c>
      <c r="B1134" s="60">
        <v>42822</v>
      </c>
      <c r="C1134" s="58" t="s">
        <v>54</v>
      </c>
      <c r="D1134" s="61">
        <v>78.33</v>
      </c>
      <c r="E1134">
        <v>78.53</v>
      </c>
      <c r="F1134">
        <v>1241424</v>
      </c>
    </row>
    <row r="1135" spans="1:6" x14ac:dyDescent="0.3">
      <c r="A1135" t="str">
        <f t="shared" si="17"/>
        <v>42823 ED</v>
      </c>
      <c r="B1135" s="60">
        <v>42823</v>
      </c>
      <c r="C1135" s="58" t="s">
        <v>54</v>
      </c>
      <c r="D1135" s="61">
        <v>78.27</v>
      </c>
      <c r="E1135">
        <v>78.180000000000007</v>
      </c>
      <c r="F1135">
        <v>1260838</v>
      </c>
    </row>
    <row r="1136" spans="1:6" x14ac:dyDescent="0.3">
      <c r="A1136" t="str">
        <f t="shared" si="17"/>
        <v>42824 ED</v>
      </c>
      <c r="B1136" s="60">
        <v>42824</v>
      </c>
      <c r="C1136" s="58" t="s">
        <v>54</v>
      </c>
      <c r="D1136" s="61">
        <v>77.989999999999995</v>
      </c>
      <c r="E1136">
        <v>77.739999999999995</v>
      </c>
      <c r="F1136">
        <v>827069</v>
      </c>
    </row>
    <row r="1137" spans="1:6" x14ac:dyDescent="0.3">
      <c r="A1137" t="str">
        <f t="shared" si="17"/>
        <v>42825 ED</v>
      </c>
      <c r="B1137" s="60">
        <v>42825</v>
      </c>
      <c r="C1137" s="58" t="s">
        <v>54</v>
      </c>
      <c r="D1137" s="61">
        <v>77.62</v>
      </c>
      <c r="E1137">
        <v>77.66</v>
      </c>
      <c r="F1137">
        <v>1300374</v>
      </c>
    </row>
    <row r="1138" spans="1:6" x14ac:dyDescent="0.3">
      <c r="A1138" t="str">
        <f t="shared" si="17"/>
        <v>42828 ED</v>
      </c>
      <c r="B1138" s="60">
        <v>42828</v>
      </c>
      <c r="C1138" s="58" t="s">
        <v>54</v>
      </c>
      <c r="D1138" s="61">
        <v>77.75</v>
      </c>
      <c r="E1138">
        <v>77.83</v>
      </c>
      <c r="F1138">
        <v>2192057</v>
      </c>
    </row>
    <row r="1139" spans="1:6" x14ac:dyDescent="0.3">
      <c r="A1139" t="str">
        <f t="shared" si="17"/>
        <v>42829 ED</v>
      </c>
      <c r="B1139" s="60">
        <v>42829</v>
      </c>
      <c r="C1139" s="58" t="s">
        <v>54</v>
      </c>
      <c r="D1139" s="61">
        <v>77.7</v>
      </c>
      <c r="E1139">
        <v>77.959999999999994</v>
      </c>
      <c r="F1139">
        <v>1130156</v>
      </c>
    </row>
    <row r="1140" spans="1:6" x14ac:dyDescent="0.3">
      <c r="A1140" t="str">
        <f t="shared" si="17"/>
        <v>42830 ED</v>
      </c>
      <c r="B1140" s="60">
        <v>42830</v>
      </c>
      <c r="C1140" s="58" t="s">
        <v>54</v>
      </c>
      <c r="D1140" s="61">
        <v>77.86</v>
      </c>
      <c r="E1140">
        <v>78.53</v>
      </c>
      <c r="F1140">
        <v>1291287</v>
      </c>
    </row>
    <row r="1141" spans="1:6" x14ac:dyDescent="0.3">
      <c r="A1141" t="str">
        <f t="shared" si="17"/>
        <v>42831 ED</v>
      </c>
      <c r="B1141" s="60">
        <v>42831</v>
      </c>
      <c r="C1141" s="58" t="s">
        <v>54</v>
      </c>
      <c r="D1141" s="61">
        <v>78.37</v>
      </c>
      <c r="E1141">
        <v>78.33</v>
      </c>
      <c r="F1141">
        <v>1011169</v>
      </c>
    </row>
    <row r="1142" spans="1:6" x14ac:dyDescent="0.3">
      <c r="A1142" t="str">
        <f t="shared" si="17"/>
        <v>42832 ED</v>
      </c>
      <c r="B1142" s="60">
        <v>42832</v>
      </c>
      <c r="C1142" s="58" t="s">
        <v>54</v>
      </c>
      <c r="D1142" s="61">
        <v>78.69</v>
      </c>
      <c r="E1142">
        <v>77.819999999999993</v>
      </c>
      <c r="F1142">
        <v>1988464</v>
      </c>
    </row>
    <row r="1143" spans="1:6" x14ac:dyDescent="0.3">
      <c r="A1143" t="str">
        <f t="shared" si="17"/>
        <v>42835 ED</v>
      </c>
      <c r="B1143" s="60">
        <v>42835</v>
      </c>
      <c r="C1143" s="58" t="s">
        <v>54</v>
      </c>
      <c r="D1143" s="61">
        <v>77.87</v>
      </c>
      <c r="E1143">
        <v>78.010000000000005</v>
      </c>
      <c r="F1143">
        <v>932937</v>
      </c>
    </row>
    <row r="1144" spans="1:6" x14ac:dyDescent="0.3">
      <c r="A1144" t="str">
        <f t="shared" si="17"/>
        <v>42836 ED</v>
      </c>
      <c r="B1144" s="60">
        <v>42836</v>
      </c>
      <c r="C1144" s="58" t="s">
        <v>54</v>
      </c>
      <c r="D1144" s="61">
        <v>77.87</v>
      </c>
      <c r="E1144">
        <v>77.900000000000006</v>
      </c>
      <c r="F1144">
        <v>1733055</v>
      </c>
    </row>
    <row r="1145" spans="1:6" x14ac:dyDescent="0.3">
      <c r="A1145" t="str">
        <f t="shared" si="17"/>
        <v>42837 ED</v>
      </c>
      <c r="B1145" s="60">
        <v>42837</v>
      </c>
      <c r="C1145" s="58" t="s">
        <v>54</v>
      </c>
      <c r="D1145" s="61">
        <v>77.63</v>
      </c>
      <c r="E1145">
        <v>78.58</v>
      </c>
      <c r="F1145">
        <v>2095645</v>
      </c>
    </row>
    <row r="1146" spans="1:6" x14ac:dyDescent="0.3">
      <c r="A1146" t="str">
        <f t="shared" si="17"/>
        <v>42838 ED</v>
      </c>
      <c r="B1146" s="60">
        <v>42838</v>
      </c>
      <c r="C1146" s="58" t="s">
        <v>54</v>
      </c>
      <c r="D1146" s="61">
        <v>78.48</v>
      </c>
      <c r="E1146">
        <v>78.53</v>
      </c>
      <c r="F1146">
        <v>1578790</v>
      </c>
    </row>
    <row r="1147" spans="1:6" x14ac:dyDescent="0.3">
      <c r="A1147" t="str">
        <f t="shared" si="17"/>
        <v>42842 ED</v>
      </c>
      <c r="B1147" s="60">
        <v>42842</v>
      </c>
      <c r="C1147" s="58" t="s">
        <v>54</v>
      </c>
      <c r="D1147" s="61">
        <v>78.61</v>
      </c>
      <c r="E1147">
        <v>78.87</v>
      </c>
      <c r="F1147">
        <v>1307294</v>
      </c>
    </row>
    <row r="1148" spans="1:6" x14ac:dyDescent="0.3">
      <c r="A1148" t="str">
        <f t="shared" si="17"/>
        <v>42843 ED</v>
      </c>
      <c r="B1148" s="60">
        <v>42843</v>
      </c>
      <c r="C1148" s="58" t="s">
        <v>54</v>
      </c>
      <c r="D1148" s="61">
        <v>78.89</v>
      </c>
      <c r="E1148">
        <v>79.09</v>
      </c>
      <c r="F1148">
        <v>1549325</v>
      </c>
    </row>
    <row r="1149" spans="1:6" x14ac:dyDescent="0.3">
      <c r="A1149" t="str">
        <f t="shared" si="17"/>
        <v>42844 ED</v>
      </c>
      <c r="B1149" s="60">
        <v>42844</v>
      </c>
      <c r="C1149" s="58" t="s">
        <v>54</v>
      </c>
      <c r="D1149" s="61">
        <v>78.89</v>
      </c>
      <c r="E1149">
        <v>78.78</v>
      </c>
      <c r="F1149">
        <v>1700804</v>
      </c>
    </row>
    <row r="1150" spans="1:6" x14ac:dyDescent="0.3">
      <c r="A1150" t="str">
        <f t="shared" si="17"/>
        <v>42845 ED</v>
      </c>
      <c r="B1150" s="60">
        <v>42845</v>
      </c>
      <c r="C1150" s="58" t="s">
        <v>54</v>
      </c>
      <c r="D1150" s="61">
        <v>78.540000000000006</v>
      </c>
      <c r="E1150">
        <v>78.28</v>
      </c>
      <c r="F1150">
        <v>1836553</v>
      </c>
    </row>
    <row r="1151" spans="1:6" x14ac:dyDescent="0.3">
      <c r="A1151" t="str">
        <f t="shared" si="17"/>
        <v>42846 ED</v>
      </c>
      <c r="B1151" s="60">
        <v>42846</v>
      </c>
      <c r="C1151" s="58" t="s">
        <v>54</v>
      </c>
      <c r="D1151" s="61">
        <v>78.239999999999995</v>
      </c>
      <c r="E1151">
        <v>79.09</v>
      </c>
      <c r="F1151">
        <v>2137338</v>
      </c>
    </row>
    <row r="1152" spans="1:6" x14ac:dyDescent="0.3">
      <c r="A1152" t="str">
        <f t="shared" si="17"/>
        <v>42849 ED</v>
      </c>
      <c r="B1152" s="60">
        <v>42849</v>
      </c>
      <c r="C1152" s="58" t="s">
        <v>54</v>
      </c>
      <c r="D1152" s="61">
        <v>79.14</v>
      </c>
      <c r="E1152">
        <v>79.400000000000006</v>
      </c>
      <c r="F1152">
        <v>1744623</v>
      </c>
    </row>
    <row r="1153" spans="1:6" x14ac:dyDescent="0.3">
      <c r="A1153" t="str">
        <f t="shared" si="17"/>
        <v>42850 ED</v>
      </c>
      <c r="B1153" s="60">
        <v>42850</v>
      </c>
      <c r="C1153" s="58" t="s">
        <v>54</v>
      </c>
      <c r="D1153" s="61">
        <v>79</v>
      </c>
      <c r="E1153">
        <v>79.400000000000006</v>
      </c>
      <c r="F1153">
        <v>1146037</v>
      </c>
    </row>
    <row r="1154" spans="1:6" x14ac:dyDescent="0.3">
      <c r="A1154" t="str">
        <f t="shared" si="17"/>
        <v>42851 ED</v>
      </c>
      <c r="B1154" s="60">
        <v>42851</v>
      </c>
      <c r="C1154" s="58" t="s">
        <v>54</v>
      </c>
      <c r="D1154" s="61">
        <v>79.319999999999993</v>
      </c>
      <c r="E1154">
        <v>79.14</v>
      </c>
      <c r="F1154">
        <v>1099029</v>
      </c>
    </row>
    <row r="1155" spans="1:6" x14ac:dyDescent="0.3">
      <c r="A1155" t="str">
        <f t="shared" si="17"/>
        <v>42852 ED</v>
      </c>
      <c r="B1155" s="60">
        <v>42852</v>
      </c>
      <c r="C1155" s="58" t="s">
        <v>54</v>
      </c>
      <c r="D1155" s="61">
        <v>79.17</v>
      </c>
      <c r="E1155">
        <v>79.58</v>
      </c>
      <c r="F1155">
        <v>1495313</v>
      </c>
    </row>
    <row r="1156" spans="1:6" x14ac:dyDescent="0.3">
      <c r="A1156" t="str">
        <f t="shared" si="17"/>
        <v>42853 ED</v>
      </c>
      <c r="B1156" s="60">
        <v>42853</v>
      </c>
      <c r="C1156" s="58" t="s">
        <v>54</v>
      </c>
      <c r="D1156" s="61">
        <v>79.39</v>
      </c>
      <c r="E1156">
        <v>79.28</v>
      </c>
      <c r="F1156">
        <v>2890281</v>
      </c>
    </row>
    <row r="1157" spans="1:6" x14ac:dyDescent="0.3">
      <c r="A1157" t="str">
        <f t="shared" ref="A1157:A1220" si="18">CONCATENATE(B1157, " ", C1157)</f>
        <v>42856 ED</v>
      </c>
      <c r="B1157" s="60">
        <v>42856</v>
      </c>
      <c r="C1157" s="58" t="s">
        <v>54</v>
      </c>
      <c r="D1157" s="61">
        <v>79.3</v>
      </c>
      <c r="E1157">
        <v>78.849999999999994</v>
      </c>
      <c r="F1157">
        <v>1284325</v>
      </c>
    </row>
    <row r="1158" spans="1:6" x14ac:dyDescent="0.3">
      <c r="A1158" t="str">
        <f t="shared" si="18"/>
        <v>42857 ED</v>
      </c>
      <c r="B1158" s="60">
        <v>42857</v>
      </c>
      <c r="C1158" s="58" t="s">
        <v>54</v>
      </c>
      <c r="D1158" s="61">
        <v>79.03</v>
      </c>
      <c r="E1158">
        <v>79.260000000000005</v>
      </c>
      <c r="F1158">
        <v>1386680</v>
      </c>
    </row>
    <row r="1159" spans="1:6" x14ac:dyDescent="0.3">
      <c r="A1159" t="str">
        <f t="shared" si="18"/>
        <v>42858 ED</v>
      </c>
      <c r="B1159" s="60">
        <v>42858</v>
      </c>
      <c r="C1159" s="58" t="s">
        <v>54</v>
      </c>
      <c r="D1159" s="61">
        <v>79.25</v>
      </c>
      <c r="E1159">
        <v>78.760000000000005</v>
      </c>
      <c r="F1159">
        <v>1496544</v>
      </c>
    </row>
    <row r="1160" spans="1:6" x14ac:dyDescent="0.3">
      <c r="A1160" t="str">
        <f t="shared" si="18"/>
        <v>42859 ED</v>
      </c>
      <c r="B1160" s="60">
        <v>42859</v>
      </c>
      <c r="C1160" s="58" t="s">
        <v>54</v>
      </c>
      <c r="D1160" s="61">
        <v>78.459999999999994</v>
      </c>
      <c r="E1160">
        <v>78.88</v>
      </c>
      <c r="F1160">
        <v>1598440</v>
      </c>
    </row>
    <row r="1161" spans="1:6" x14ac:dyDescent="0.3">
      <c r="A1161" t="str">
        <f t="shared" si="18"/>
        <v>42860 ED</v>
      </c>
      <c r="B1161" s="60">
        <v>42860</v>
      </c>
      <c r="C1161" s="58" t="s">
        <v>54</v>
      </c>
      <c r="D1161" s="61">
        <v>79.430000000000007</v>
      </c>
      <c r="E1161">
        <v>79.81</v>
      </c>
      <c r="F1161">
        <v>1650299</v>
      </c>
    </row>
    <row r="1162" spans="1:6" x14ac:dyDescent="0.3">
      <c r="A1162" t="str">
        <f t="shared" si="18"/>
        <v>42863 ED</v>
      </c>
      <c r="B1162" s="60">
        <v>42863</v>
      </c>
      <c r="C1162" s="58" t="s">
        <v>54</v>
      </c>
      <c r="D1162" s="61">
        <v>79.28</v>
      </c>
      <c r="E1162">
        <v>79.39</v>
      </c>
      <c r="F1162">
        <v>1168672</v>
      </c>
    </row>
    <row r="1163" spans="1:6" x14ac:dyDescent="0.3">
      <c r="A1163" t="str">
        <f t="shared" si="18"/>
        <v>42864 ED</v>
      </c>
      <c r="B1163" s="60">
        <v>42864</v>
      </c>
      <c r="C1163" s="58" t="s">
        <v>54</v>
      </c>
      <c r="D1163" s="61">
        <v>79.28</v>
      </c>
      <c r="E1163">
        <v>78.81</v>
      </c>
      <c r="F1163">
        <v>1472413</v>
      </c>
    </row>
    <row r="1164" spans="1:6" x14ac:dyDescent="0.3">
      <c r="A1164" t="str">
        <f t="shared" si="18"/>
        <v>42865 ED</v>
      </c>
      <c r="B1164" s="60">
        <v>42865</v>
      </c>
      <c r="C1164" s="58" t="s">
        <v>54</v>
      </c>
      <c r="D1164" s="61">
        <v>78.95</v>
      </c>
      <c r="E1164">
        <v>79.040000000000006</v>
      </c>
      <c r="F1164">
        <v>1490008</v>
      </c>
    </row>
    <row r="1165" spans="1:6" x14ac:dyDescent="0.3">
      <c r="A1165" t="str">
        <f t="shared" si="18"/>
        <v>42866 ED</v>
      </c>
      <c r="B1165" s="60">
        <v>42866</v>
      </c>
      <c r="C1165" s="58" t="s">
        <v>54</v>
      </c>
      <c r="D1165" s="61">
        <v>79</v>
      </c>
      <c r="E1165">
        <v>79.459999999999994</v>
      </c>
      <c r="F1165">
        <v>1337795</v>
      </c>
    </row>
    <row r="1166" spans="1:6" x14ac:dyDescent="0.3">
      <c r="A1166" t="str">
        <f t="shared" si="18"/>
        <v>42867 ED</v>
      </c>
      <c r="B1166" s="60">
        <v>42867</v>
      </c>
      <c r="C1166" s="58" t="s">
        <v>54</v>
      </c>
      <c r="D1166" s="61">
        <v>79.66</v>
      </c>
      <c r="E1166">
        <v>79.900000000000006</v>
      </c>
      <c r="F1166">
        <v>1282900</v>
      </c>
    </row>
    <row r="1167" spans="1:6" x14ac:dyDescent="0.3">
      <c r="A1167" t="str">
        <f t="shared" si="18"/>
        <v>42870 ED</v>
      </c>
      <c r="B1167" s="60">
        <v>42870</v>
      </c>
      <c r="C1167" s="58" t="s">
        <v>54</v>
      </c>
      <c r="D1167" s="61">
        <v>79.36</v>
      </c>
      <c r="E1167">
        <v>79.61</v>
      </c>
      <c r="F1167">
        <v>1507408</v>
      </c>
    </row>
    <row r="1168" spans="1:6" x14ac:dyDescent="0.3">
      <c r="A1168" t="str">
        <f t="shared" si="18"/>
        <v>42871 ED</v>
      </c>
      <c r="B1168" s="60">
        <v>42871</v>
      </c>
      <c r="C1168" s="58" t="s">
        <v>54</v>
      </c>
      <c r="D1168" s="61">
        <v>79.64</v>
      </c>
      <c r="E1168">
        <v>79.14</v>
      </c>
      <c r="F1168">
        <v>1288565</v>
      </c>
    </row>
    <row r="1169" spans="1:6" x14ac:dyDescent="0.3">
      <c r="A1169" t="str">
        <f t="shared" si="18"/>
        <v>42872 ED</v>
      </c>
      <c r="B1169" s="60">
        <v>42872</v>
      </c>
      <c r="C1169" s="58" t="s">
        <v>54</v>
      </c>
      <c r="D1169" s="61">
        <v>79.39</v>
      </c>
      <c r="E1169">
        <v>79.36</v>
      </c>
      <c r="F1169">
        <v>1748109</v>
      </c>
    </row>
    <row r="1170" spans="1:6" x14ac:dyDescent="0.3">
      <c r="A1170" t="str">
        <f t="shared" si="18"/>
        <v>42873 ED</v>
      </c>
      <c r="B1170" s="60">
        <v>42873</v>
      </c>
      <c r="C1170" s="58" t="s">
        <v>54</v>
      </c>
      <c r="D1170" s="61">
        <v>79.459999999999994</v>
      </c>
      <c r="E1170">
        <v>79.92</v>
      </c>
      <c r="F1170">
        <v>1613547</v>
      </c>
    </row>
    <row r="1171" spans="1:6" x14ac:dyDescent="0.3">
      <c r="A1171" t="str">
        <f t="shared" si="18"/>
        <v>42874 ED</v>
      </c>
      <c r="B1171" s="60">
        <v>42874</v>
      </c>
      <c r="C1171" s="58" t="s">
        <v>54</v>
      </c>
      <c r="D1171" s="61">
        <v>80</v>
      </c>
      <c r="E1171">
        <v>80.37</v>
      </c>
      <c r="F1171">
        <v>1337871</v>
      </c>
    </row>
    <row r="1172" spans="1:6" x14ac:dyDescent="0.3">
      <c r="A1172" t="str">
        <f t="shared" si="18"/>
        <v>42877 ED</v>
      </c>
      <c r="B1172" s="60">
        <v>42877</v>
      </c>
      <c r="C1172" s="58" t="s">
        <v>54</v>
      </c>
      <c r="D1172" s="61">
        <v>80.099999999999994</v>
      </c>
      <c r="E1172">
        <v>80.95</v>
      </c>
      <c r="F1172">
        <v>1366259</v>
      </c>
    </row>
    <row r="1173" spans="1:6" x14ac:dyDescent="0.3">
      <c r="A1173" t="str">
        <f t="shared" si="18"/>
        <v>42878 ED</v>
      </c>
      <c r="B1173" s="60">
        <v>42878</v>
      </c>
      <c r="C1173" s="58" t="s">
        <v>54</v>
      </c>
      <c r="D1173" s="61">
        <v>81</v>
      </c>
      <c r="E1173">
        <v>81.31</v>
      </c>
      <c r="F1173">
        <v>1788807</v>
      </c>
    </row>
    <row r="1174" spans="1:6" x14ac:dyDescent="0.3">
      <c r="A1174" t="str">
        <f t="shared" si="18"/>
        <v>42879 ED</v>
      </c>
      <c r="B1174" s="60">
        <v>42879</v>
      </c>
      <c r="C1174" s="58" t="s">
        <v>54</v>
      </c>
      <c r="D1174" s="61">
        <v>81.28</v>
      </c>
      <c r="E1174">
        <v>81.45</v>
      </c>
      <c r="F1174">
        <v>1632568</v>
      </c>
    </row>
    <row r="1175" spans="1:6" x14ac:dyDescent="0.3">
      <c r="A1175" t="str">
        <f t="shared" si="18"/>
        <v>42880 ED</v>
      </c>
      <c r="B1175" s="60">
        <v>42880</v>
      </c>
      <c r="C1175" s="58" t="s">
        <v>54</v>
      </c>
      <c r="D1175" s="61">
        <v>81.58</v>
      </c>
      <c r="E1175">
        <v>82.04</v>
      </c>
      <c r="F1175">
        <v>1341753</v>
      </c>
    </row>
    <row r="1176" spans="1:6" x14ac:dyDescent="0.3">
      <c r="A1176" t="str">
        <f t="shared" si="18"/>
        <v>42881 ED</v>
      </c>
      <c r="B1176" s="60">
        <v>42881</v>
      </c>
      <c r="C1176" s="58" t="s">
        <v>54</v>
      </c>
      <c r="D1176" s="61">
        <v>82.1</v>
      </c>
      <c r="E1176">
        <v>82.1</v>
      </c>
      <c r="F1176">
        <v>1123820</v>
      </c>
    </row>
    <row r="1177" spans="1:6" x14ac:dyDescent="0.3">
      <c r="A1177" t="str">
        <f t="shared" si="18"/>
        <v>42885 ED</v>
      </c>
      <c r="B1177" s="60">
        <v>42885</v>
      </c>
      <c r="C1177" s="58" t="s">
        <v>54</v>
      </c>
      <c r="D1177" s="61">
        <v>82.04</v>
      </c>
      <c r="E1177">
        <v>82.2</v>
      </c>
      <c r="F1177">
        <v>1173721</v>
      </c>
    </row>
    <row r="1178" spans="1:6" x14ac:dyDescent="0.3">
      <c r="A1178" t="str">
        <f t="shared" si="18"/>
        <v>42886 ED</v>
      </c>
      <c r="B1178" s="60">
        <v>42886</v>
      </c>
      <c r="C1178" s="58" t="s">
        <v>54</v>
      </c>
      <c r="D1178" s="61">
        <v>82.31</v>
      </c>
      <c r="E1178">
        <v>82.79</v>
      </c>
      <c r="F1178">
        <v>1924635</v>
      </c>
    </row>
    <row r="1179" spans="1:6" x14ac:dyDescent="0.3">
      <c r="A1179" t="str">
        <f t="shared" si="18"/>
        <v>42887 ED</v>
      </c>
      <c r="B1179" s="60">
        <v>42887</v>
      </c>
      <c r="C1179" s="58" t="s">
        <v>54</v>
      </c>
      <c r="D1179" s="61">
        <v>82.77</v>
      </c>
      <c r="E1179">
        <v>83.43</v>
      </c>
      <c r="F1179">
        <v>1467028</v>
      </c>
    </row>
    <row r="1180" spans="1:6" x14ac:dyDescent="0.3">
      <c r="A1180" t="str">
        <f t="shared" si="18"/>
        <v>42888 ED</v>
      </c>
      <c r="B1180" s="60">
        <v>42888</v>
      </c>
      <c r="C1180" s="58" t="s">
        <v>54</v>
      </c>
      <c r="D1180" s="61">
        <v>83.89</v>
      </c>
      <c r="E1180">
        <v>83.53</v>
      </c>
      <c r="F1180">
        <v>919630</v>
      </c>
    </row>
    <row r="1181" spans="1:6" x14ac:dyDescent="0.3">
      <c r="A1181" t="str">
        <f t="shared" si="18"/>
        <v>42891 ED</v>
      </c>
      <c r="B1181" s="60">
        <v>42891</v>
      </c>
      <c r="C1181" s="58" t="s">
        <v>54</v>
      </c>
      <c r="D1181" s="61">
        <v>83.39</v>
      </c>
      <c r="E1181">
        <v>83.05</v>
      </c>
      <c r="F1181">
        <v>856078</v>
      </c>
    </row>
    <row r="1182" spans="1:6" x14ac:dyDescent="0.3">
      <c r="A1182" t="str">
        <f t="shared" si="18"/>
        <v>42892 ED</v>
      </c>
      <c r="B1182" s="60">
        <v>42892</v>
      </c>
      <c r="C1182" s="58" t="s">
        <v>54</v>
      </c>
      <c r="D1182" s="61">
        <v>83.25</v>
      </c>
      <c r="E1182">
        <v>82.9</v>
      </c>
      <c r="F1182">
        <v>1173723</v>
      </c>
    </row>
    <row r="1183" spans="1:6" x14ac:dyDescent="0.3">
      <c r="A1183" t="str">
        <f t="shared" si="18"/>
        <v>42893 ED</v>
      </c>
      <c r="B1183" s="60">
        <v>42893</v>
      </c>
      <c r="C1183" s="58" t="s">
        <v>54</v>
      </c>
      <c r="D1183" s="61">
        <v>83.14</v>
      </c>
      <c r="E1183">
        <v>83.76</v>
      </c>
      <c r="F1183">
        <v>1599823</v>
      </c>
    </row>
    <row r="1184" spans="1:6" x14ac:dyDescent="0.3">
      <c r="A1184" t="str">
        <f t="shared" si="18"/>
        <v>42894 ED</v>
      </c>
      <c r="B1184" s="60">
        <v>42894</v>
      </c>
      <c r="C1184" s="58" t="s">
        <v>54</v>
      </c>
      <c r="D1184" s="61">
        <v>83.69</v>
      </c>
      <c r="E1184">
        <v>83.04</v>
      </c>
      <c r="F1184">
        <v>1617282</v>
      </c>
    </row>
    <row r="1185" spans="1:6" x14ac:dyDescent="0.3">
      <c r="A1185" t="str">
        <f t="shared" si="18"/>
        <v>42895 ED</v>
      </c>
      <c r="B1185" s="60">
        <v>42895</v>
      </c>
      <c r="C1185" s="58" t="s">
        <v>54</v>
      </c>
      <c r="D1185" s="61">
        <v>82.7</v>
      </c>
      <c r="E1185">
        <v>83.25</v>
      </c>
      <c r="F1185">
        <v>1412705</v>
      </c>
    </row>
    <row r="1186" spans="1:6" x14ac:dyDescent="0.3">
      <c r="A1186" t="str">
        <f t="shared" si="18"/>
        <v>42898 ED</v>
      </c>
      <c r="B1186" s="60">
        <v>42898</v>
      </c>
      <c r="C1186" s="58" t="s">
        <v>54</v>
      </c>
      <c r="D1186" s="61">
        <v>83.25</v>
      </c>
      <c r="E1186">
        <v>83.3</v>
      </c>
      <c r="F1186">
        <v>1546086</v>
      </c>
    </row>
    <row r="1187" spans="1:6" x14ac:dyDescent="0.3">
      <c r="A1187" t="str">
        <f t="shared" si="18"/>
        <v>42899 ED</v>
      </c>
      <c r="B1187" s="60">
        <v>42899</v>
      </c>
      <c r="C1187" s="58" t="s">
        <v>54</v>
      </c>
      <c r="D1187" s="61">
        <v>82.84</v>
      </c>
      <c r="E1187">
        <v>82.88</v>
      </c>
      <c r="F1187">
        <v>1687990</v>
      </c>
    </row>
    <row r="1188" spans="1:6" x14ac:dyDescent="0.3">
      <c r="A1188" t="str">
        <f t="shared" si="18"/>
        <v>42900 ED</v>
      </c>
      <c r="B1188" s="60">
        <v>42900</v>
      </c>
      <c r="C1188" s="58" t="s">
        <v>54</v>
      </c>
      <c r="D1188" s="61">
        <v>83.56</v>
      </c>
      <c r="E1188">
        <v>83.59</v>
      </c>
      <c r="F1188">
        <v>1312916</v>
      </c>
    </row>
    <row r="1189" spans="1:6" x14ac:dyDescent="0.3">
      <c r="A1189" t="str">
        <f t="shared" si="18"/>
        <v>42901 ED</v>
      </c>
      <c r="B1189" s="60">
        <v>42901</v>
      </c>
      <c r="C1189" s="58" t="s">
        <v>54</v>
      </c>
      <c r="D1189" s="61">
        <v>83.75</v>
      </c>
      <c r="E1189">
        <v>84.26</v>
      </c>
      <c r="F1189">
        <v>1907837</v>
      </c>
    </row>
    <row r="1190" spans="1:6" x14ac:dyDescent="0.3">
      <c r="A1190" t="str">
        <f t="shared" si="18"/>
        <v>42902 ED</v>
      </c>
      <c r="B1190" s="60">
        <v>42902</v>
      </c>
      <c r="C1190" s="58" t="s">
        <v>54</v>
      </c>
      <c r="D1190" s="61">
        <v>84.5</v>
      </c>
      <c r="E1190">
        <v>84.85</v>
      </c>
      <c r="F1190">
        <v>2975698</v>
      </c>
    </row>
    <row r="1191" spans="1:6" x14ac:dyDescent="0.3">
      <c r="A1191" t="str">
        <f t="shared" si="18"/>
        <v>42905 ED</v>
      </c>
      <c r="B1191" s="60">
        <v>42905</v>
      </c>
      <c r="C1191" s="58" t="s">
        <v>54</v>
      </c>
      <c r="D1191" s="61">
        <v>84.72</v>
      </c>
      <c r="E1191">
        <v>84.75</v>
      </c>
      <c r="F1191">
        <v>1687216</v>
      </c>
    </row>
    <row r="1192" spans="1:6" x14ac:dyDescent="0.3">
      <c r="A1192" t="str">
        <f t="shared" si="18"/>
        <v>42906 ED</v>
      </c>
      <c r="B1192" s="60">
        <v>42906</v>
      </c>
      <c r="C1192" s="58" t="s">
        <v>54</v>
      </c>
      <c r="D1192" s="61">
        <v>84.8</v>
      </c>
      <c r="E1192">
        <v>84.96</v>
      </c>
      <c r="F1192">
        <v>1283003</v>
      </c>
    </row>
    <row r="1193" spans="1:6" x14ac:dyDescent="0.3">
      <c r="A1193" t="str">
        <f t="shared" si="18"/>
        <v>42907 ED</v>
      </c>
      <c r="B1193" s="60">
        <v>42907</v>
      </c>
      <c r="C1193" s="58" t="s">
        <v>54</v>
      </c>
      <c r="D1193" s="61">
        <v>85.04</v>
      </c>
      <c r="E1193">
        <v>84.65</v>
      </c>
      <c r="F1193">
        <v>1135044</v>
      </c>
    </row>
    <row r="1194" spans="1:6" x14ac:dyDescent="0.3">
      <c r="A1194" t="str">
        <f t="shared" si="18"/>
        <v>42908 ED</v>
      </c>
      <c r="B1194" s="60">
        <v>42908</v>
      </c>
      <c r="C1194" s="58" t="s">
        <v>54</v>
      </c>
      <c r="D1194" s="61">
        <v>84.47</v>
      </c>
      <c r="E1194">
        <v>84.2</v>
      </c>
      <c r="F1194">
        <v>1155191</v>
      </c>
    </row>
    <row r="1195" spans="1:6" x14ac:dyDescent="0.3">
      <c r="A1195" t="str">
        <f t="shared" si="18"/>
        <v>42909 ED</v>
      </c>
      <c r="B1195" s="60">
        <v>42909</v>
      </c>
      <c r="C1195" s="58" t="s">
        <v>54</v>
      </c>
      <c r="D1195" s="61">
        <v>84.14</v>
      </c>
      <c r="E1195">
        <v>83.84</v>
      </c>
      <c r="F1195">
        <v>1347064</v>
      </c>
    </row>
    <row r="1196" spans="1:6" x14ac:dyDescent="0.3">
      <c r="A1196" t="str">
        <f t="shared" si="18"/>
        <v>42912 ED</v>
      </c>
      <c r="B1196" s="60">
        <v>42912</v>
      </c>
      <c r="C1196" s="58" t="s">
        <v>54</v>
      </c>
      <c r="D1196" s="61">
        <v>83.91</v>
      </c>
      <c r="E1196">
        <v>84.04</v>
      </c>
      <c r="F1196">
        <v>1388256</v>
      </c>
    </row>
    <row r="1197" spans="1:6" x14ac:dyDescent="0.3">
      <c r="A1197" t="str">
        <f t="shared" si="18"/>
        <v>42913 ED</v>
      </c>
      <c r="B1197" s="60">
        <v>42913</v>
      </c>
      <c r="C1197" s="58" t="s">
        <v>54</v>
      </c>
      <c r="D1197" s="61">
        <v>83.56</v>
      </c>
      <c r="E1197">
        <v>82.67</v>
      </c>
      <c r="F1197">
        <v>1566103</v>
      </c>
    </row>
    <row r="1198" spans="1:6" x14ac:dyDescent="0.3">
      <c r="A1198" t="str">
        <f t="shared" si="18"/>
        <v>42914 ED</v>
      </c>
      <c r="B1198" s="60">
        <v>42914</v>
      </c>
      <c r="C1198" s="58" t="s">
        <v>54</v>
      </c>
      <c r="D1198" s="61">
        <v>83.01</v>
      </c>
      <c r="E1198">
        <v>81.819999999999993</v>
      </c>
      <c r="F1198">
        <v>1627072</v>
      </c>
    </row>
    <row r="1199" spans="1:6" x14ac:dyDescent="0.3">
      <c r="A1199" t="str">
        <f t="shared" si="18"/>
        <v>42915 ED</v>
      </c>
      <c r="B1199" s="60">
        <v>42915</v>
      </c>
      <c r="C1199" s="58" t="s">
        <v>54</v>
      </c>
      <c r="D1199" s="61">
        <v>81.2</v>
      </c>
      <c r="E1199">
        <v>80.83</v>
      </c>
      <c r="F1199">
        <v>2111676</v>
      </c>
    </row>
    <row r="1200" spans="1:6" x14ac:dyDescent="0.3">
      <c r="A1200" t="str">
        <f t="shared" si="18"/>
        <v>42916 ED</v>
      </c>
      <c r="B1200" s="60">
        <v>42916</v>
      </c>
      <c r="C1200" s="58" t="s">
        <v>54</v>
      </c>
      <c r="D1200" s="61">
        <v>80.959999999999994</v>
      </c>
      <c r="E1200">
        <v>80.819999999999993</v>
      </c>
      <c r="F1200">
        <v>1943372</v>
      </c>
    </row>
    <row r="1201" spans="1:6" x14ac:dyDescent="0.3">
      <c r="A1201" t="str">
        <f t="shared" si="18"/>
        <v>42919 ED</v>
      </c>
      <c r="B1201" s="60">
        <v>42919</v>
      </c>
      <c r="C1201" s="58" t="s">
        <v>54</v>
      </c>
      <c r="D1201" s="61">
        <v>81.14</v>
      </c>
      <c r="E1201">
        <v>80.569999999999993</v>
      </c>
      <c r="F1201">
        <v>929581</v>
      </c>
    </row>
    <row r="1202" spans="1:6" x14ac:dyDescent="0.3">
      <c r="A1202" t="str">
        <f t="shared" si="18"/>
        <v>42921 ED</v>
      </c>
      <c r="B1202" s="60">
        <v>42921</v>
      </c>
      <c r="C1202" s="58" t="s">
        <v>54</v>
      </c>
      <c r="D1202" s="61">
        <v>80.599999999999994</v>
      </c>
      <c r="E1202">
        <v>80.47</v>
      </c>
      <c r="F1202">
        <v>1551463</v>
      </c>
    </row>
    <row r="1203" spans="1:6" x14ac:dyDescent="0.3">
      <c r="A1203" t="str">
        <f t="shared" si="18"/>
        <v>42922 ED</v>
      </c>
      <c r="B1203" s="60">
        <v>42922</v>
      </c>
      <c r="C1203" s="58" t="s">
        <v>54</v>
      </c>
      <c r="D1203" s="61">
        <v>80.36</v>
      </c>
      <c r="E1203">
        <v>80.39</v>
      </c>
      <c r="F1203">
        <v>1200178</v>
      </c>
    </row>
    <row r="1204" spans="1:6" x14ac:dyDescent="0.3">
      <c r="A1204" t="str">
        <f t="shared" si="18"/>
        <v>42923 ED</v>
      </c>
      <c r="B1204" s="60">
        <v>42923</v>
      </c>
      <c r="C1204" s="58" t="s">
        <v>54</v>
      </c>
      <c r="D1204" s="61">
        <v>80.52</v>
      </c>
      <c r="E1204">
        <v>80.53</v>
      </c>
      <c r="F1204">
        <v>1345728</v>
      </c>
    </row>
    <row r="1205" spans="1:6" x14ac:dyDescent="0.3">
      <c r="A1205" t="str">
        <f t="shared" si="18"/>
        <v>42926 ED</v>
      </c>
      <c r="B1205" s="60">
        <v>42926</v>
      </c>
      <c r="C1205" s="58" t="s">
        <v>54</v>
      </c>
      <c r="D1205" s="61">
        <v>80.61</v>
      </c>
      <c r="E1205">
        <v>80.37</v>
      </c>
      <c r="F1205">
        <v>1314311</v>
      </c>
    </row>
    <row r="1206" spans="1:6" x14ac:dyDescent="0.3">
      <c r="A1206" t="str">
        <f t="shared" si="18"/>
        <v>42927 ED</v>
      </c>
      <c r="B1206" s="60">
        <v>42927</v>
      </c>
      <c r="C1206" s="58" t="s">
        <v>54</v>
      </c>
      <c r="D1206" s="61">
        <v>80.510000000000005</v>
      </c>
      <c r="E1206">
        <v>80.41</v>
      </c>
      <c r="F1206">
        <v>1060467</v>
      </c>
    </row>
    <row r="1207" spans="1:6" x14ac:dyDescent="0.3">
      <c r="A1207" t="str">
        <f t="shared" si="18"/>
        <v>42928 ED</v>
      </c>
      <c r="B1207" s="60">
        <v>42928</v>
      </c>
      <c r="C1207" s="58" t="s">
        <v>54</v>
      </c>
      <c r="D1207" s="61">
        <v>80.98</v>
      </c>
      <c r="E1207">
        <v>81.11</v>
      </c>
      <c r="F1207">
        <v>1233415</v>
      </c>
    </row>
    <row r="1208" spans="1:6" x14ac:dyDescent="0.3">
      <c r="A1208" t="str">
        <f t="shared" si="18"/>
        <v>42929 ED</v>
      </c>
      <c r="B1208" s="60">
        <v>42929</v>
      </c>
      <c r="C1208" s="58" t="s">
        <v>54</v>
      </c>
      <c r="D1208" s="61">
        <v>80.900000000000006</v>
      </c>
      <c r="E1208">
        <v>80.33</v>
      </c>
      <c r="F1208">
        <v>1512199</v>
      </c>
    </row>
    <row r="1209" spans="1:6" x14ac:dyDescent="0.3">
      <c r="A1209" t="str">
        <f t="shared" si="18"/>
        <v>42930 ED</v>
      </c>
      <c r="B1209" s="60">
        <v>42930</v>
      </c>
      <c r="C1209" s="58" t="s">
        <v>54</v>
      </c>
      <c r="D1209" s="61">
        <v>80.900000000000006</v>
      </c>
      <c r="E1209">
        <v>80.73</v>
      </c>
      <c r="F1209">
        <v>837135</v>
      </c>
    </row>
    <row r="1210" spans="1:6" x14ac:dyDescent="0.3">
      <c r="A1210" t="str">
        <f t="shared" si="18"/>
        <v>42933 ED</v>
      </c>
      <c r="B1210" s="60">
        <v>42933</v>
      </c>
      <c r="C1210" s="58" t="s">
        <v>54</v>
      </c>
      <c r="D1210" s="61">
        <v>80.81</v>
      </c>
      <c r="E1210">
        <v>81.11</v>
      </c>
      <c r="F1210">
        <v>885654</v>
      </c>
    </row>
    <row r="1211" spans="1:6" x14ac:dyDescent="0.3">
      <c r="A1211" t="str">
        <f t="shared" si="18"/>
        <v>42934 ED</v>
      </c>
      <c r="B1211" s="60">
        <v>42934</v>
      </c>
      <c r="C1211" s="58" t="s">
        <v>54</v>
      </c>
      <c r="D1211" s="61">
        <v>81.180000000000007</v>
      </c>
      <c r="E1211">
        <v>81.209999999999994</v>
      </c>
      <c r="F1211">
        <v>1104284</v>
      </c>
    </row>
    <row r="1212" spans="1:6" x14ac:dyDescent="0.3">
      <c r="A1212" t="str">
        <f t="shared" si="18"/>
        <v>42935 ED</v>
      </c>
      <c r="B1212" s="60">
        <v>42935</v>
      </c>
      <c r="C1212" s="58" t="s">
        <v>54</v>
      </c>
      <c r="D1212" s="61">
        <v>81.47</v>
      </c>
      <c r="E1212">
        <v>81.75</v>
      </c>
      <c r="F1212">
        <v>988100</v>
      </c>
    </row>
    <row r="1213" spans="1:6" x14ac:dyDescent="0.3">
      <c r="A1213" t="str">
        <f t="shared" si="18"/>
        <v>42936 ED</v>
      </c>
      <c r="B1213" s="60">
        <v>42936</v>
      </c>
      <c r="C1213" s="58" t="s">
        <v>54</v>
      </c>
      <c r="D1213" s="61">
        <v>82</v>
      </c>
      <c r="E1213">
        <v>82.41</v>
      </c>
      <c r="F1213">
        <v>969497</v>
      </c>
    </row>
    <row r="1214" spans="1:6" x14ac:dyDescent="0.3">
      <c r="A1214" t="str">
        <f t="shared" si="18"/>
        <v>42937 ED</v>
      </c>
      <c r="B1214" s="60">
        <v>42937</v>
      </c>
      <c r="C1214" s="58" t="s">
        <v>54</v>
      </c>
      <c r="D1214" s="61">
        <v>82.42</v>
      </c>
      <c r="E1214">
        <v>82.93</v>
      </c>
      <c r="F1214">
        <v>1628602</v>
      </c>
    </row>
    <row r="1215" spans="1:6" x14ac:dyDescent="0.3">
      <c r="A1215" t="str">
        <f t="shared" si="18"/>
        <v>42940 ED</v>
      </c>
      <c r="B1215" s="60">
        <v>42940</v>
      </c>
      <c r="C1215" s="58" t="s">
        <v>54</v>
      </c>
      <c r="D1215" s="61">
        <v>82.91</v>
      </c>
      <c r="E1215">
        <v>82.14</v>
      </c>
      <c r="F1215">
        <v>1601602</v>
      </c>
    </row>
    <row r="1216" spans="1:6" x14ac:dyDescent="0.3">
      <c r="A1216" t="str">
        <f t="shared" si="18"/>
        <v>42941 ED</v>
      </c>
      <c r="B1216" s="60">
        <v>42941</v>
      </c>
      <c r="C1216" s="58" t="s">
        <v>54</v>
      </c>
      <c r="D1216" s="61">
        <v>82.13</v>
      </c>
      <c r="E1216">
        <v>81.510000000000005</v>
      </c>
      <c r="F1216">
        <v>1326218</v>
      </c>
    </row>
    <row r="1217" spans="1:6" x14ac:dyDescent="0.3">
      <c r="A1217" t="str">
        <f t="shared" si="18"/>
        <v>42942 ED</v>
      </c>
      <c r="B1217" s="60">
        <v>42942</v>
      </c>
      <c r="C1217" s="58" t="s">
        <v>54</v>
      </c>
      <c r="D1217" s="61">
        <v>81.400000000000006</v>
      </c>
      <c r="E1217">
        <v>82.11</v>
      </c>
      <c r="F1217">
        <v>1294311</v>
      </c>
    </row>
    <row r="1218" spans="1:6" x14ac:dyDescent="0.3">
      <c r="A1218" t="str">
        <f t="shared" si="18"/>
        <v>42943 ED</v>
      </c>
      <c r="B1218" s="60">
        <v>42943</v>
      </c>
      <c r="C1218" s="58" t="s">
        <v>54</v>
      </c>
      <c r="D1218" s="61">
        <v>81.94</v>
      </c>
      <c r="E1218">
        <v>82.29</v>
      </c>
      <c r="F1218">
        <v>1653726</v>
      </c>
    </row>
    <row r="1219" spans="1:6" x14ac:dyDescent="0.3">
      <c r="A1219" t="str">
        <f t="shared" si="18"/>
        <v>42944 ED</v>
      </c>
      <c r="B1219" s="60">
        <v>42944</v>
      </c>
      <c r="C1219" s="58" t="s">
        <v>54</v>
      </c>
      <c r="D1219" s="61">
        <v>82.27</v>
      </c>
      <c r="E1219">
        <v>82.38</v>
      </c>
      <c r="F1219">
        <v>2204290</v>
      </c>
    </row>
    <row r="1220" spans="1:6" x14ac:dyDescent="0.3">
      <c r="A1220" t="str">
        <f t="shared" si="18"/>
        <v>42947 ED</v>
      </c>
      <c r="B1220" s="60">
        <v>42947</v>
      </c>
      <c r="C1220" s="58" t="s">
        <v>54</v>
      </c>
      <c r="D1220" s="61">
        <v>82.41</v>
      </c>
      <c r="E1220">
        <v>82.86</v>
      </c>
      <c r="F1220">
        <v>2911959</v>
      </c>
    </row>
    <row r="1221" spans="1:6" x14ac:dyDescent="0.3">
      <c r="A1221" t="str">
        <f t="shared" ref="A1221:A1284" si="19">CONCATENATE(B1221, " ", C1221)</f>
        <v>42948 ED</v>
      </c>
      <c r="B1221" s="60">
        <v>42948</v>
      </c>
      <c r="C1221" s="58" t="s">
        <v>54</v>
      </c>
      <c r="D1221" s="61">
        <v>82.94</v>
      </c>
      <c r="E1221">
        <v>82.74</v>
      </c>
      <c r="F1221">
        <v>1695083</v>
      </c>
    </row>
    <row r="1222" spans="1:6" x14ac:dyDescent="0.3">
      <c r="A1222" t="str">
        <f t="shared" si="19"/>
        <v>42949 ED</v>
      </c>
      <c r="B1222" s="60">
        <v>42949</v>
      </c>
      <c r="C1222" s="58" t="s">
        <v>54</v>
      </c>
      <c r="D1222" s="61">
        <v>82.44</v>
      </c>
      <c r="E1222">
        <v>82.7</v>
      </c>
      <c r="F1222">
        <v>1804570</v>
      </c>
    </row>
    <row r="1223" spans="1:6" x14ac:dyDescent="0.3">
      <c r="A1223" t="str">
        <f t="shared" si="19"/>
        <v>42950 ED</v>
      </c>
      <c r="B1223" s="60">
        <v>42950</v>
      </c>
      <c r="C1223" s="58" t="s">
        <v>54</v>
      </c>
      <c r="D1223" s="61">
        <v>82.51</v>
      </c>
      <c r="E1223">
        <v>83.12</v>
      </c>
      <c r="F1223">
        <v>2194988</v>
      </c>
    </row>
    <row r="1224" spans="1:6" x14ac:dyDescent="0.3">
      <c r="A1224" t="str">
        <f t="shared" si="19"/>
        <v>42951 ED</v>
      </c>
      <c r="B1224" s="60">
        <v>42951</v>
      </c>
      <c r="C1224" s="58" t="s">
        <v>54</v>
      </c>
      <c r="D1224" s="61">
        <v>82.35</v>
      </c>
      <c r="E1224">
        <v>82.8</v>
      </c>
      <c r="F1224">
        <v>1396138</v>
      </c>
    </row>
    <row r="1225" spans="1:6" x14ac:dyDescent="0.3">
      <c r="A1225" t="str">
        <f t="shared" si="19"/>
        <v>42954 ED</v>
      </c>
      <c r="B1225" s="60">
        <v>42954</v>
      </c>
      <c r="C1225" s="58" t="s">
        <v>54</v>
      </c>
      <c r="D1225" s="61">
        <v>82.81</v>
      </c>
      <c r="E1225">
        <v>83.5</v>
      </c>
      <c r="F1225">
        <v>1267196</v>
      </c>
    </row>
    <row r="1226" spans="1:6" x14ac:dyDescent="0.3">
      <c r="A1226" t="str">
        <f t="shared" si="19"/>
        <v>42955 ED</v>
      </c>
      <c r="B1226" s="60">
        <v>42955</v>
      </c>
      <c r="C1226" s="58" t="s">
        <v>54</v>
      </c>
      <c r="D1226" s="61">
        <v>83.39</v>
      </c>
      <c r="E1226">
        <v>84.06</v>
      </c>
      <c r="F1226">
        <v>1386351</v>
      </c>
    </row>
    <row r="1227" spans="1:6" x14ac:dyDescent="0.3">
      <c r="A1227" t="str">
        <f t="shared" si="19"/>
        <v>42956 ED</v>
      </c>
      <c r="B1227" s="60">
        <v>42956</v>
      </c>
      <c r="C1227" s="58" t="s">
        <v>54</v>
      </c>
      <c r="D1227" s="61">
        <v>83.45</v>
      </c>
      <c r="E1227">
        <v>83.26</v>
      </c>
      <c r="F1227">
        <v>2978269</v>
      </c>
    </row>
    <row r="1228" spans="1:6" x14ac:dyDescent="0.3">
      <c r="A1228" t="str">
        <f t="shared" si="19"/>
        <v>42957 ED</v>
      </c>
      <c r="B1228" s="60">
        <v>42957</v>
      </c>
      <c r="C1228" s="58" t="s">
        <v>54</v>
      </c>
      <c r="D1228" s="61">
        <v>83.32</v>
      </c>
      <c r="E1228">
        <v>83.64</v>
      </c>
      <c r="F1228">
        <v>1430522</v>
      </c>
    </row>
    <row r="1229" spans="1:6" x14ac:dyDescent="0.3">
      <c r="A1229" t="str">
        <f t="shared" si="19"/>
        <v>42958 ED</v>
      </c>
      <c r="B1229" s="60">
        <v>42958</v>
      </c>
      <c r="C1229" s="58" t="s">
        <v>54</v>
      </c>
      <c r="D1229" s="61">
        <v>83.68</v>
      </c>
      <c r="E1229">
        <v>82.87</v>
      </c>
      <c r="F1229">
        <v>1547043</v>
      </c>
    </row>
    <row r="1230" spans="1:6" x14ac:dyDescent="0.3">
      <c r="A1230" t="str">
        <f t="shared" si="19"/>
        <v>42961 ED</v>
      </c>
      <c r="B1230" s="60">
        <v>42961</v>
      </c>
      <c r="C1230" s="58" t="s">
        <v>54</v>
      </c>
      <c r="D1230" s="61">
        <v>82.34</v>
      </c>
      <c r="E1230">
        <v>82.55</v>
      </c>
      <c r="F1230">
        <v>1566422</v>
      </c>
    </row>
    <row r="1231" spans="1:6" x14ac:dyDescent="0.3">
      <c r="A1231" t="str">
        <f t="shared" si="19"/>
        <v>42962 ED</v>
      </c>
      <c r="B1231" s="60">
        <v>42962</v>
      </c>
      <c r="C1231" s="58" t="s">
        <v>54</v>
      </c>
      <c r="D1231" s="61">
        <v>82.19</v>
      </c>
      <c r="E1231">
        <v>83.05</v>
      </c>
      <c r="F1231">
        <v>1047713</v>
      </c>
    </row>
    <row r="1232" spans="1:6" x14ac:dyDescent="0.3">
      <c r="A1232" t="str">
        <f t="shared" si="19"/>
        <v>42963 ED</v>
      </c>
      <c r="B1232" s="60">
        <v>42963</v>
      </c>
      <c r="C1232" s="58" t="s">
        <v>54</v>
      </c>
      <c r="D1232" s="61">
        <v>83.07</v>
      </c>
      <c r="E1232">
        <v>83.44</v>
      </c>
      <c r="F1232">
        <v>872571</v>
      </c>
    </row>
    <row r="1233" spans="1:6" x14ac:dyDescent="0.3">
      <c r="A1233" t="str">
        <f t="shared" si="19"/>
        <v>42964 ED</v>
      </c>
      <c r="B1233" s="60">
        <v>42964</v>
      </c>
      <c r="C1233" s="58" t="s">
        <v>54</v>
      </c>
      <c r="D1233" s="61">
        <v>83.46</v>
      </c>
      <c r="E1233">
        <v>83.02</v>
      </c>
      <c r="F1233">
        <v>1044688</v>
      </c>
    </row>
    <row r="1234" spans="1:6" x14ac:dyDescent="0.3">
      <c r="A1234" t="str">
        <f t="shared" si="19"/>
        <v>42965 ED</v>
      </c>
      <c r="B1234" s="60">
        <v>42965</v>
      </c>
      <c r="C1234" s="58" t="s">
        <v>54</v>
      </c>
      <c r="D1234" s="61">
        <v>82.96</v>
      </c>
      <c r="E1234">
        <v>83.53</v>
      </c>
      <c r="F1234">
        <v>2024020</v>
      </c>
    </row>
    <row r="1235" spans="1:6" x14ac:dyDescent="0.3">
      <c r="A1235" t="str">
        <f t="shared" si="19"/>
        <v>42968 ED</v>
      </c>
      <c r="B1235" s="60">
        <v>42968</v>
      </c>
      <c r="C1235" s="58" t="s">
        <v>54</v>
      </c>
      <c r="D1235" s="61">
        <v>83.69</v>
      </c>
      <c r="E1235">
        <v>83.75</v>
      </c>
      <c r="F1235">
        <v>937411</v>
      </c>
    </row>
    <row r="1236" spans="1:6" x14ac:dyDescent="0.3">
      <c r="A1236" t="str">
        <f t="shared" si="19"/>
        <v>42969 ED</v>
      </c>
      <c r="B1236" s="60">
        <v>42969</v>
      </c>
      <c r="C1236" s="58" t="s">
        <v>54</v>
      </c>
      <c r="D1236" s="61">
        <v>83.76</v>
      </c>
      <c r="E1236">
        <v>83.93</v>
      </c>
      <c r="F1236">
        <v>1084932</v>
      </c>
    </row>
    <row r="1237" spans="1:6" x14ac:dyDescent="0.3">
      <c r="A1237" t="str">
        <f t="shared" si="19"/>
        <v>42970 ED</v>
      </c>
      <c r="B1237" s="60">
        <v>42970</v>
      </c>
      <c r="C1237" s="58" t="s">
        <v>54</v>
      </c>
      <c r="D1237" s="61">
        <v>83.97</v>
      </c>
      <c r="E1237">
        <v>84.26</v>
      </c>
      <c r="F1237">
        <v>825856</v>
      </c>
    </row>
    <row r="1238" spans="1:6" x14ac:dyDescent="0.3">
      <c r="A1238" t="str">
        <f t="shared" si="19"/>
        <v>42971 ED</v>
      </c>
      <c r="B1238" s="60">
        <v>42971</v>
      </c>
      <c r="C1238" s="58" t="s">
        <v>54</v>
      </c>
      <c r="D1238" s="61">
        <v>84.24</v>
      </c>
      <c r="E1238">
        <v>84.23</v>
      </c>
      <c r="F1238">
        <v>845818</v>
      </c>
    </row>
    <row r="1239" spans="1:6" x14ac:dyDescent="0.3">
      <c r="A1239" t="str">
        <f t="shared" si="19"/>
        <v>42972 ED</v>
      </c>
      <c r="B1239" s="60">
        <v>42972</v>
      </c>
      <c r="C1239" s="58" t="s">
        <v>54</v>
      </c>
      <c r="D1239" s="61">
        <v>84.44</v>
      </c>
      <c r="E1239">
        <v>84.48</v>
      </c>
      <c r="F1239">
        <v>778593</v>
      </c>
    </row>
    <row r="1240" spans="1:6" x14ac:dyDescent="0.3">
      <c r="A1240" t="str">
        <f t="shared" si="19"/>
        <v>42975 ED</v>
      </c>
      <c r="B1240" s="60">
        <v>42975</v>
      </c>
      <c r="C1240" s="58" t="s">
        <v>54</v>
      </c>
      <c r="D1240" s="61">
        <v>84.66</v>
      </c>
      <c r="E1240">
        <v>84.59</v>
      </c>
      <c r="F1240">
        <v>825298</v>
      </c>
    </row>
    <row r="1241" spans="1:6" x14ac:dyDescent="0.3">
      <c r="A1241" t="str">
        <f t="shared" si="19"/>
        <v>42976 ED</v>
      </c>
      <c r="B1241" s="60">
        <v>42976</v>
      </c>
      <c r="C1241" s="58" t="s">
        <v>54</v>
      </c>
      <c r="D1241" s="61">
        <v>84.79</v>
      </c>
      <c r="E1241">
        <v>84.42</v>
      </c>
      <c r="F1241">
        <v>1071608</v>
      </c>
    </row>
    <row r="1242" spans="1:6" x14ac:dyDescent="0.3">
      <c r="A1242" t="str">
        <f t="shared" si="19"/>
        <v>42977 ED</v>
      </c>
      <c r="B1242" s="60">
        <v>42977</v>
      </c>
      <c r="C1242" s="58" t="s">
        <v>54</v>
      </c>
      <c r="D1242" s="61">
        <v>84.32</v>
      </c>
      <c r="E1242">
        <v>84.08</v>
      </c>
      <c r="F1242">
        <v>709048</v>
      </c>
    </row>
    <row r="1243" spans="1:6" x14ac:dyDescent="0.3">
      <c r="A1243" t="str">
        <f t="shared" si="19"/>
        <v>42978 ED</v>
      </c>
      <c r="B1243" s="60">
        <v>42978</v>
      </c>
      <c r="C1243" s="58" t="s">
        <v>54</v>
      </c>
      <c r="D1243" s="61">
        <v>84.08</v>
      </c>
      <c r="E1243">
        <v>84.27</v>
      </c>
      <c r="F1243">
        <v>1328945</v>
      </c>
    </row>
    <row r="1244" spans="1:6" x14ac:dyDescent="0.3">
      <c r="A1244" t="str">
        <f t="shared" si="19"/>
        <v>42979 ED</v>
      </c>
      <c r="B1244" s="60">
        <v>42979</v>
      </c>
      <c r="C1244" s="58" t="s">
        <v>54</v>
      </c>
      <c r="D1244" s="62">
        <v>84.44</v>
      </c>
      <c r="E1244" s="63">
        <v>83.99</v>
      </c>
      <c r="F1244">
        <v>853917</v>
      </c>
    </row>
    <row r="1245" spans="1:6" x14ac:dyDescent="0.3">
      <c r="A1245" t="str">
        <f t="shared" si="19"/>
        <v>42983 ED</v>
      </c>
      <c r="B1245" s="60">
        <v>42983</v>
      </c>
      <c r="C1245" s="58" t="s">
        <v>54</v>
      </c>
      <c r="D1245" s="62">
        <v>84.13</v>
      </c>
      <c r="E1245" s="63">
        <v>84.37</v>
      </c>
      <c r="F1245">
        <v>1130579</v>
      </c>
    </row>
    <row r="1246" spans="1:6" x14ac:dyDescent="0.3">
      <c r="A1246" t="str">
        <f t="shared" si="19"/>
        <v>42984 ED</v>
      </c>
      <c r="B1246" s="60">
        <v>42984</v>
      </c>
      <c r="C1246" s="58" t="s">
        <v>54</v>
      </c>
      <c r="D1246" s="62">
        <v>84.52</v>
      </c>
      <c r="E1246" s="63">
        <v>84.05</v>
      </c>
      <c r="F1246">
        <v>1414946</v>
      </c>
    </row>
    <row r="1247" spans="1:6" x14ac:dyDescent="0.3">
      <c r="A1247" t="str">
        <f t="shared" si="19"/>
        <v>42985 ED</v>
      </c>
      <c r="B1247" s="60">
        <v>42985</v>
      </c>
      <c r="C1247" s="58" t="s">
        <v>54</v>
      </c>
      <c r="D1247" s="62">
        <v>84.28</v>
      </c>
      <c r="E1247" s="63">
        <v>84.74</v>
      </c>
      <c r="F1247">
        <v>1658228</v>
      </c>
    </row>
    <row r="1248" spans="1:6" x14ac:dyDescent="0.3">
      <c r="A1248" t="str">
        <f t="shared" si="19"/>
        <v>42986 ED</v>
      </c>
      <c r="B1248" s="60">
        <v>42986</v>
      </c>
      <c r="C1248" s="58" t="s">
        <v>54</v>
      </c>
      <c r="D1248" s="62">
        <v>84.74</v>
      </c>
      <c r="E1248" s="63">
        <v>85.53</v>
      </c>
      <c r="F1248">
        <v>1505452</v>
      </c>
    </row>
    <row r="1249" spans="1:6" x14ac:dyDescent="0.3">
      <c r="A1249" t="str">
        <f t="shared" si="19"/>
        <v>42989 ED</v>
      </c>
      <c r="B1249" s="60">
        <v>42989</v>
      </c>
      <c r="C1249" s="58" t="s">
        <v>54</v>
      </c>
      <c r="D1249" s="62">
        <v>85.45</v>
      </c>
      <c r="E1249" s="63">
        <v>86.05</v>
      </c>
      <c r="F1249">
        <v>1109795</v>
      </c>
    </row>
    <row r="1250" spans="1:6" x14ac:dyDescent="0.3">
      <c r="A1250" t="str">
        <f t="shared" si="19"/>
        <v>42990 ED</v>
      </c>
      <c r="B1250" s="60">
        <v>42990</v>
      </c>
      <c r="C1250" s="58" t="s">
        <v>54</v>
      </c>
      <c r="D1250" s="62">
        <v>86</v>
      </c>
      <c r="E1250" s="63">
        <v>84.21</v>
      </c>
      <c r="F1250">
        <v>1614080</v>
      </c>
    </row>
    <row r="1251" spans="1:6" x14ac:dyDescent="0.3">
      <c r="A1251" t="str">
        <f t="shared" si="19"/>
        <v>42991 ED</v>
      </c>
      <c r="B1251" s="60">
        <v>42991</v>
      </c>
      <c r="C1251" s="58" t="s">
        <v>54</v>
      </c>
      <c r="D1251" s="62">
        <v>84.16</v>
      </c>
      <c r="E1251" s="63">
        <v>83.76</v>
      </c>
      <c r="F1251">
        <v>1424422</v>
      </c>
    </row>
    <row r="1252" spans="1:6" x14ac:dyDescent="0.3">
      <c r="A1252" t="str">
        <f t="shared" si="19"/>
        <v>42992 ED</v>
      </c>
      <c r="B1252" s="60">
        <v>42992</v>
      </c>
      <c r="C1252" s="58" t="s">
        <v>54</v>
      </c>
      <c r="D1252" s="62">
        <v>83.7</v>
      </c>
      <c r="E1252" s="63">
        <v>84.51</v>
      </c>
      <c r="F1252">
        <v>1531333</v>
      </c>
    </row>
    <row r="1253" spans="1:6" x14ac:dyDescent="0.3">
      <c r="A1253" t="str">
        <f t="shared" si="19"/>
        <v>42993 ED</v>
      </c>
      <c r="B1253" s="60">
        <v>42993</v>
      </c>
      <c r="C1253" s="58" t="s">
        <v>54</v>
      </c>
      <c r="D1253" s="62">
        <v>84.73</v>
      </c>
      <c r="E1253" s="63">
        <v>84.44</v>
      </c>
      <c r="F1253">
        <v>2472200</v>
      </c>
    </row>
    <row r="1254" spans="1:6" x14ac:dyDescent="0.3">
      <c r="A1254" t="str">
        <f t="shared" si="19"/>
        <v>42996 ED</v>
      </c>
      <c r="B1254" s="60">
        <v>42996</v>
      </c>
      <c r="C1254" s="58" t="s">
        <v>54</v>
      </c>
      <c r="D1254" s="62">
        <v>84.54</v>
      </c>
      <c r="E1254" s="63">
        <v>83.57</v>
      </c>
      <c r="F1254">
        <v>1271266</v>
      </c>
    </row>
    <row r="1255" spans="1:6" x14ac:dyDescent="0.3">
      <c r="A1255" t="str">
        <f t="shared" si="19"/>
        <v>42997 ED</v>
      </c>
      <c r="B1255" s="60">
        <v>42997</v>
      </c>
      <c r="C1255" s="58" t="s">
        <v>54</v>
      </c>
      <c r="D1255" s="62">
        <v>83.67</v>
      </c>
      <c r="E1255" s="63">
        <v>83.41</v>
      </c>
      <c r="F1255">
        <v>1305218</v>
      </c>
    </row>
    <row r="1256" spans="1:6" x14ac:dyDescent="0.3">
      <c r="A1256" t="str">
        <f t="shared" si="19"/>
        <v>42998 ED</v>
      </c>
      <c r="B1256" s="60">
        <v>42998</v>
      </c>
      <c r="C1256" s="58" t="s">
        <v>54</v>
      </c>
      <c r="D1256" s="62">
        <v>83.6</v>
      </c>
      <c r="E1256" s="63">
        <v>82.6</v>
      </c>
      <c r="F1256">
        <v>1431691</v>
      </c>
    </row>
    <row r="1257" spans="1:6" x14ac:dyDescent="0.3">
      <c r="A1257" t="str">
        <f t="shared" si="19"/>
        <v>42999 ED</v>
      </c>
      <c r="B1257" s="60">
        <v>42999</v>
      </c>
      <c r="C1257" s="58" t="s">
        <v>54</v>
      </c>
      <c r="D1257" s="62">
        <v>82.64</v>
      </c>
      <c r="E1257" s="63">
        <v>82.43</v>
      </c>
      <c r="F1257">
        <v>1086071</v>
      </c>
    </row>
    <row r="1258" spans="1:6" x14ac:dyDescent="0.3">
      <c r="A1258" t="str">
        <f t="shared" si="19"/>
        <v>43000 ED</v>
      </c>
      <c r="B1258" s="60">
        <v>43000</v>
      </c>
      <c r="C1258" s="58" t="s">
        <v>54</v>
      </c>
      <c r="D1258" s="62">
        <v>82.75</v>
      </c>
      <c r="E1258" s="63">
        <v>81.59</v>
      </c>
      <c r="F1258">
        <v>1140724</v>
      </c>
    </row>
    <row r="1259" spans="1:6" x14ac:dyDescent="0.3">
      <c r="A1259" t="str">
        <f t="shared" si="19"/>
        <v>43003 ED</v>
      </c>
      <c r="B1259" s="60">
        <v>43003</v>
      </c>
      <c r="C1259" s="58" t="s">
        <v>54</v>
      </c>
      <c r="D1259" s="62">
        <v>81.72</v>
      </c>
      <c r="E1259" s="63">
        <v>82.24</v>
      </c>
      <c r="F1259">
        <v>1354798</v>
      </c>
    </row>
    <row r="1260" spans="1:6" x14ac:dyDescent="0.3">
      <c r="A1260" t="str">
        <f t="shared" si="19"/>
        <v>43004 ED</v>
      </c>
      <c r="B1260" s="60">
        <v>43004</v>
      </c>
      <c r="C1260" s="58" t="s">
        <v>54</v>
      </c>
      <c r="D1260" s="62">
        <v>81.2</v>
      </c>
      <c r="E1260" s="63">
        <v>81.84</v>
      </c>
      <c r="F1260">
        <v>1505331</v>
      </c>
    </row>
    <row r="1261" spans="1:6" x14ac:dyDescent="0.3">
      <c r="A1261" t="str">
        <f t="shared" si="19"/>
        <v>43005 ED</v>
      </c>
      <c r="B1261" s="60">
        <v>43005</v>
      </c>
      <c r="C1261" s="58" t="s">
        <v>54</v>
      </c>
      <c r="D1261" s="62">
        <v>81.31</v>
      </c>
      <c r="E1261" s="63">
        <v>80.62</v>
      </c>
      <c r="F1261">
        <v>1496878</v>
      </c>
    </row>
    <row r="1262" spans="1:6" x14ac:dyDescent="0.3">
      <c r="A1262" t="str">
        <f t="shared" si="19"/>
        <v>43006 ED</v>
      </c>
      <c r="B1262" s="60">
        <v>43006</v>
      </c>
      <c r="C1262" s="58" t="s">
        <v>54</v>
      </c>
      <c r="D1262" s="62">
        <v>80.45</v>
      </c>
      <c r="E1262" s="63">
        <v>80.709999999999994</v>
      </c>
      <c r="F1262">
        <v>1620134</v>
      </c>
    </row>
    <row r="1263" spans="1:6" x14ac:dyDescent="0.3">
      <c r="A1263" t="str">
        <f t="shared" si="19"/>
        <v>43007 ED</v>
      </c>
      <c r="B1263" s="60">
        <v>43007</v>
      </c>
      <c r="C1263" s="58" t="s">
        <v>54</v>
      </c>
      <c r="D1263" s="62">
        <v>80.680000000000007</v>
      </c>
      <c r="E1263" s="63">
        <v>80.680000000000007</v>
      </c>
      <c r="F1263">
        <v>1848535</v>
      </c>
    </row>
    <row r="1264" spans="1:6" x14ac:dyDescent="0.3">
      <c r="A1264" t="str">
        <f t="shared" si="19"/>
        <v>42552 EFX</v>
      </c>
      <c r="B1264" s="60">
        <v>42552</v>
      </c>
      <c r="C1264" s="58" t="s">
        <v>55</v>
      </c>
      <c r="D1264" s="61">
        <v>128.15</v>
      </c>
      <c r="E1264">
        <v>128.47</v>
      </c>
      <c r="F1264">
        <v>481074</v>
      </c>
    </row>
    <row r="1265" spans="1:6" x14ac:dyDescent="0.3">
      <c r="A1265" t="str">
        <f t="shared" si="19"/>
        <v>42556 EFX</v>
      </c>
      <c r="B1265" s="60">
        <v>42556</v>
      </c>
      <c r="C1265" s="58" t="s">
        <v>55</v>
      </c>
      <c r="D1265" s="61">
        <v>127.85</v>
      </c>
      <c r="E1265">
        <v>128.9</v>
      </c>
      <c r="F1265">
        <v>675423</v>
      </c>
    </row>
    <row r="1266" spans="1:6" x14ac:dyDescent="0.3">
      <c r="A1266" t="str">
        <f t="shared" si="19"/>
        <v>42557 EFX</v>
      </c>
      <c r="B1266" s="60">
        <v>42557</v>
      </c>
      <c r="C1266" s="58" t="s">
        <v>55</v>
      </c>
      <c r="D1266" s="61">
        <v>128.63999999999999</v>
      </c>
      <c r="E1266">
        <v>130.04</v>
      </c>
      <c r="F1266">
        <v>579634</v>
      </c>
    </row>
    <row r="1267" spans="1:6" x14ac:dyDescent="0.3">
      <c r="A1267" t="str">
        <f t="shared" si="19"/>
        <v>42558 EFX</v>
      </c>
      <c r="B1267" s="60">
        <v>42558</v>
      </c>
      <c r="C1267" s="58" t="s">
        <v>55</v>
      </c>
      <c r="D1267" s="61">
        <v>129.93</v>
      </c>
      <c r="E1267">
        <v>130.41</v>
      </c>
      <c r="F1267">
        <v>570990</v>
      </c>
    </row>
    <row r="1268" spans="1:6" x14ac:dyDescent="0.3">
      <c r="A1268" t="str">
        <f t="shared" si="19"/>
        <v>42559 EFX</v>
      </c>
      <c r="B1268" s="60">
        <v>42559</v>
      </c>
      <c r="C1268" s="58" t="s">
        <v>55</v>
      </c>
      <c r="D1268" s="61">
        <v>131.49</v>
      </c>
      <c r="E1268">
        <v>132.24</v>
      </c>
      <c r="F1268">
        <v>744058</v>
      </c>
    </row>
    <row r="1269" spans="1:6" x14ac:dyDescent="0.3">
      <c r="A1269" t="str">
        <f t="shared" si="19"/>
        <v>42562 EFX</v>
      </c>
      <c r="B1269" s="60">
        <v>42562</v>
      </c>
      <c r="C1269" s="58" t="s">
        <v>55</v>
      </c>
      <c r="D1269" s="61">
        <v>132.80000000000001</v>
      </c>
      <c r="E1269">
        <v>132.44999999999999</v>
      </c>
      <c r="F1269">
        <v>474278</v>
      </c>
    </row>
    <row r="1270" spans="1:6" x14ac:dyDescent="0.3">
      <c r="A1270" t="str">
        <f t="shared" si="19"/>
        <v>42563 EFX</v>
      </c>
      <c r="B1270" s="60">
        <v>42563</v>
      </c>
      <c r="C1270" s="58" t="s">
        <v>55</v>
      </c>
      <c r="D1270" s="61">
        <v>133.16</v>
      </c>
      <c r="E1270">
        <v>133.37</v>
      </c>
      <c r="F1270">
        <v>638201</v>
      </c>
    </row>
    <row r="1271" spans="1:6" x14ac:dyDescent="0.3">
      <c r="A1271" t="str">
        <f t="shared" si="19"/>
        <v>42564 EFX</v>
      </c>
      <c r="B1271" s="60">
        <v>42564</v>
      </c>
      <c r="C1271" s="58" t="s">
        <v>55</v>
      </c>
      <c r="D1271" s="61">
        <v>133.97999999999999</v>
      </c>
      <c r="E1271">
        <v>133.41999999999999</v>
      </c>
      <c r="F1271">
        <v>713997</v>
      </c>
    </row>
    <row r="1272" spans="1:6" x14ac:dyDescent="0.3">
      <c r="A1272" t="str">
        <f t="shared" si="19"/>
        <v>42565 EFX</v>
      </c>
      <c r="B1272" s="60">
        <v>42565</v>
      </c>
      <c r="C1272" s="58" t="s">
        <v>55</v>
      </c>
      <c r="D1272" s="61">
        <v>134.81</v>
      </c>
      <c r="E1272">
        <v>133.62</v>
      </c>
      <c r="F1272">
        <v>578520</v>
      </c>
    </row>
    <row r="1273" spans="1:6" x14ac:dyDescent="0.3">
      <c r="A1273" t="str">
        <f t="shared" si="19"/>
        <v>42566 EFX</v>
      </c>
      <c r="B1273" s="60">
        <v>42566</v>
      </c>
      <c r="C1273" s="58" t="s">
        <v>55</v>
      </c>
      <c r="D1273" s="61">
        <v>134.07</v>
      </c>
      <c r="E1273">
        <v>134.05000000000001</v>
      </c>
      <c r="F1273">
        <v>477816</v>
      </c>
    </row>
    <row r="1274" spans="1:6" x14ac:dyDescent="0.3">
      <c r="A1274" t="str">
        <f t="shared" si="19"/>
        <v>42569 EFX</v>
      </c>
      <c r="B1274" s="60">
        <v>42569</v>
      </c>
      <c r="C1274" s="58" t="s">
        <v>55</v>
      </c>
      <c r="D1274" s="61">
        <v>134.05000000000001</v>
      </c>
      <c r="E1274">
        <v>133.93</v>
      </c>
      <c r="F1274">
        <v>479495</v>
      </c>
    </row>
    <row r="1275" spans="1:6" x14ac:dyDescent="0.3">
      <c r="A1275" t="str">
        <f t="shared" si="19"/>
        <v>42570 EFX</v>
      </c>
      <c r="B1275" s="60">
        <v>42570</v>
      </c>
      <c r="C1275" s="58" t="s">
        <v>55</v>
      </c>
      <c r="D1275" s="61">
        <v>133.71</v>
      </c>
      <c r="E1275">
        <v>134.54</v>
      </c>
      <c r="F1275">
        <v>448695</v>
      </c>
    </row>
    <row r="1276" spans="1:6" x14ac:dyDescent="0.3">
      <c r="A1276" t="str">
        <f t="shared" si="19"/>
        <v>42571 EFX</v>
      </c>
      <c r="B1276" s="60">
        <v>42571</v>
      </c>
      <c r="C1276" s="58" t="s">
        <v>55</v>
      </c>
      <c r="D1276" s="61">
        <v>134.91999999999999</v>
      </c>
      <c r="E1276">
        <v>135.69</v>
      </c>
      <c r="F1276">
        <v>368671</v>
      </c>
    </row>
    <row r="1277" spans="1:6" x14ac:dyDescent="0.3">
      <c r="A1277" t="str">
        <f t="shared" si="19"/>
        <v>42572 EFX</v>
      </c>
      <c r="B1277" s="60">
        <v>42572</v>
      </c>
      <c r="C1277" s="58" t="s">
        <v>55</v>
      </c>
      <c r="D1277" s="61">
        <v>135.81</v>
      </c>
      <c r="E1277">
        <v>134.83000000000001</v>
      </c>
      <c r="F1277">
        <v>704335</v>
      </c>
    </row>
    <row r="1278" spans="1:6" x14ac:dyDescent="0.3">
      <c r="A1278" t="str">
        <f t="shared" si="19"/>
        <v>42573 EFX</v>
      </c>
      <c r="B1278" s="60">
        <v>42573</v>
      </c>
      <c r="C1278" s="58" t="s">
        <v>55</v>
      </c>
      <c r="D1278" s="61">
        <v>135.41</v>
      </c>
      <c r="E1278">
        <v>135.78</v>
      </c>
      <c r="F1278">
        <v>434480</v>
      </c>
    </row>
    <row r="1279" spans="1:6" x14ac:dyDescent="0.3">
      <c r="A1279" t="str">
        <f t="shared" si="19"/>
        <v>42576 EFX</v>
      </c>
      <c r="B1279" s="60">
        <v>42576</v>
      </c>
      <c r="C1279" s="58" t="s">
        <v>55</v>
      </c>
      <c r="D1279" s="61">
        <v>135.80000000000001</v>
      </c>
      <c r="E1279">
        <v>136.43</v>
      </c>
      <c r="F1279">
        <v>551552</v>
      </c>
    </row>
    <row r="1280" spans="1:6" x14ac:dyDescent="0.3">
      <c r="A1280" t="str">
        <f t="shared" si="19"/>
        <v>42577 EFX</v>
      </c>
      <c r="B1280" s="60">
        <v>42577</v>
      </c>
      <c r="C1280" s="58" t="s">
        <v>55</v>
      </c>
      <c r="D1280" s="61">
        <v>136.59</v>
      </c>
      <c r="E1280">
        <v>136.04</v>
      </c>
      <c r="F1280">
        <v>877309</v>
      </c>
    </row>
    <row r="1281" spans="1:6" x14ac:dyDescent="0.3">
      <c r="A1281" t="str">
        <f t="shared" si="19"/>
        <v>42578 EFX</v>
      </c>
      <c r="B1281" s="60">
        <v>42578</v>
      </c>
      <c r="C1281" s="58" t="s">
        <v>55</v>
      </c>
      <c r="D1281" s="61">
        <v>136.46</v>
      </c>
      <c r="E1281">
        <v>135.38</v>
      </c>
      <c r="F1281">
        <v>968404</v>
      </c>
    </row>
    <row r="1282" spans="1:6" x14ac:dyDescent="0.3">
      <c r="A1282" t="str">
        <f t="shared" si="19"/>
        <v>42579 EFX</v>
      </c>
      <c r="B1282" s="60">
        <v>42579</v>
      </c>
      <c r="C1282" s="58" t="s">
        <v>55</v>
      </c>
      <c r="D1282" s="61">
        <v>134.38</v>
      </c>
      <c r="E1282">
        <v>133.49</v>
      </c>
      <c r="F1282">
        <v>1556301</v>
      </c>
    </row>
    <row r="1283" spans="1:6" x14ac:dyDescent="0.3">
      <c r="A1283" t="str">
        <f t="shared" si="19"/>
        <v>42580 EFX</v>
      </c>
      <c r="B1283" s="60">
        <v>42580</v>
      </c>
      <c r="C1283" s="58" t="s">
        <v>55</v>
      </c>
      <c r="D1283" s="61">
        <v>133.77000000000001</v>
      </c>
      <c r="E1283">
        <v>132.46</v>
      </c>
      <c r="F1283">
        <v>1279360</v>
      </c>
    </row>
    <row r="1284" spans="1:6" x14ac:dyDescent="0.3">
      <c r="A1284" t="str">
        <f t="shared" si="19"/>
        <v>42583 EFX</v>
      </c>
      <c r="B1284" s="60">
        <v>42583</v>
      </c>
      <c r="C1284" s="58" t="s">
        <v>55</v>
      </c>
      <c r="D1284" s="61">
        <v>132.56</v>
      </c>
      <c r="E1284">
        <v>131.94</v>
      </c>
      <c r="F1284">
        <v>692719</v>
      </c>
    </row>
    <row r="1285" spans="1:6" x14ac:dyDescent="0.3">
      <c r="A1285" t="str">
        <f t="shared" ref="A1285:A1348" si="20">CONCATENATE(B1285, " ", C1285)</f>
        <v>42584 EFX</v>
      </c>
      <c r="B1285" s="60">
        <v>42584</v>
      </c>
      <c r="C1285" s="58" t="s">
        <v>55</v>
      </c>
      <c r="D1285" s="61">
        <v>131.91</v>
      </c>
      <c r="E1285">
        <v>130.82</v>
      </c>
      <c r="F1285">
        <v>625698</v>
      </c>
    </row>
    <row r="1286" spans="1:6" x14ac:dyDescent="0.3">
      <c r="A1286" t="str">
        <f t="shared" si="20"/>
        <v>42585 EFX</v>
      </c>
      <c r="B1286" s="60">
        <v>42585</v>
      </c>
      <c r="C1286" s="58" t="s">
        <v>55</v>
      </c>
      <c r="D1286" s="61">
        <v>130.82</v>
      </c>
      <c r="E1286">
        <v>130.37</v>
      </c>
      <c r="F1286">
        <v>734148</v>
      </c>
    </row>
    <row r="1287" spans="1:6" x14ac:dyDescent="0.3">
      <c r="A1287" t="str">
        <f t="shared" si="20"/>
        <v>42586 EFX</v>
      </c>
      <c r="B1287" s="60">
        <v>42586</v>
      </c>
      <c r="C1287" s="58" t="s">
        <v>55</v>
      </c>
      <c r="D1287" s="61">
        <v>130.47999999999999</v>
      </c>
      <c r="E1287">
        <v>131.28</v>
      </c>
      <c r="F1287">
        <v>797267</v>
      </c>
    </row>
    <row r="1288" spans="1:6" x14ac:dyDescent="0.3">
      <c r="A1288" t="str">
        <f t="shared" si="20"/>
        <v>42587 EFX</v>
      </c>
      <c r="B1288" s="60">
        <v>42587</v>
      </c>
      <c r="C1288" s="58" t="s">
        <v>55</v>
      </c>
      <c r="D1288" s="61">
        <v>131.77000000000001</v>
      </c>
      <c r="E1288">
        <v>132.84</v>
      </c>
      <c r="F1288">
        <v>579618</v>
      </c>
    </row>
    <row r="1289" spans="1:6" x14ac:dyDescent="0.3">
      <c r="A1289" t="str">
        <f t="shared" si="20"/>
        <v>42590 EFX</v>
      </c>
      <c r="B1289" s="60">
        <v>42590</v>
      </c>
      <c r="C1289" s="58" t="s">
        <v>55</v>
      </c>
      <c r="D1289" s="61">
        <v>132.71</v>
      </c>
      <c r="E1289">
        <v>131.36000000000001</v>
      </c>
      <c r="F1289">
        <v>423192</v>
      </c>
    </row>
    <row r="1290" spans="1:6" x14ac:dyDescent="0.3">
      <c r="A1290" t="str">
        <f t="shared" si="20"/>
        <v>42591 EFX</v>
      </c>
      <c r="B1290" s="60">
        <v>42591</v>
      </c>
      <c r="C1290" s="58" t="s">
        <v>55</v>
      </c>
      <c r="D1290" s="61">
        <v>131.46</v>
      </c>
      <c r="E1290">
        <v>132.22</v>
      </c>
      <c r="F1290">
        <v>494073</v>
      </c>
    </row>
    <row r="1291" spans="1:6" x14ac:dyDescent="0.3">
      <c r="A1291" t="str">
        <f t="shared" si="20"/>
        <v>42592 EFX</v>
      </c>
      <c r="B1291" s="60">
        <v>42592</v>
      </c>
      <c r="C1291" s="58" t="s">
        <v>55</v>
      </c>
      <c r="D1291" s="61">
        <v>132.55000000000001</v>
      </c>
      <c r="E1291">
        <v>132.38999999999999</v>
      </c>
      <c r="F1291">
        <v>318455</v>
      </c>
    </row>
    <row r="1292" spans="1:6" x14ac:dyDescent="0.3">
      <c r="A1292" t="str">
        <f t="shared" si="20"/>
        <v>42593 EFX</v>
      </c>
      <c r="B1292" s="60">
        <v>42593</v>
      </c>
      <c r="C1292" s="58" t="s">
        <v>55</v>
      </c>
      <c r="D1292" s="61">
        <v>132.74</v>
      </c>
      <c r="E1292">
        <v>132.69</v>
      </c>
      <c r="F1292">
        <v>565181</v>
      </c>
    </row>
    <row r="1293" spans="1:6" x14ac:dyDescent="0.3">
      <c r="A1293" t="str">
        <f t="shared" si="20"/>
        <v>42594 EFX</v>
      </c>
      <c r="B1293" s="60">
        <v>42594</v>
      </c>
      <c r="C1293" s="58" t="s">
        <v>55</v>
      </c>
      <c r="D1293" s="61">
        <v>132.6</v>
      </c>
      <c r="E1293">
        <v>132.36000000000001</v>
      </c>
      <c r="F1293">
        <v>332959</v>
      </c>
    </row>
    <row r="1294" spans="1:6" x14ac:dyDescent="0.3">
      <c r="A1294" t="str">
        <f t="shared" si="20"/>
        <v>42597 EFX</v>
      </c>
      <c r="B1294" s="60">
        <v>42597</v>
      </c>
      <c r="C1294" s="58" t="s">
        <v>55</v>
      </c>
      <c r="D1294" s="61">
        <v>132.28</v>
      </c>
      <c r="E1294">
        <v>131.56</v>
      </c>
      <c r="F1294">
        <v>345998</v>
      </c>
    </row>
    <row r="1295" spans="1:6" x14ac:dyDescent="0.3">
      <c r="A1295" t="str">
        <f t="shared" si="20"/>
        <v>42598 EFX</v>
      </c>
      <c r="B1295" s="60">
        <v>42598</v>
      </c>
      <c r="C1295" s="58" t="s">
        <v>55</v>
      </c>
      <c r="D1295" s="61">
        <v>131.37</v>
      </c>
      <c r="E1295">
        <v>130.31</v>
      </c>
      <c r="F1295">
        <v>452753</v>
      </c>
    </row>
    <row r="1296" spans="1:6" x14ac:dyDescent="0.3">
      <c r="A1296" t="str">
        <f t="shared" si="20"/>
        <v>42599 EFX</v>
      </c>
      <c r="B1296" s="60">
        <v>42599</v>
      </c>
      <c r="C1296" s="58" t="s">
        <v>55</v>
      </c>
      <c r="D1296" s="61">
        <v>130.24</v>
      </c>
      <c r="E1296">
        <v>130.97999999999999</v>
      </c>
      <c r="F1296">
        <v>529057</v>
      </c>
    </row>
    <row r="1297" spans="1:6" x14ac:dyDescent="0.3">
      <c r="A1297" t="str">
        <f t="shared" si="20"/>
        <v>42600 EFX</v>
      </c>
      <c r="B1297" s="60">
        <v>42600</v>
      </c>
      <c r="C1297" s="58" t="s">
        <v>55</v>
      </c>
      <c r="D1297" s="61">
        <v>131</v>
      </c>
      <c r="E1297">
        <v>131.41</v>
      </c>
      <c r="F1297">
        <v>344829</v>
      </c>
    </row>
    <row r="1298" spans="1:6" x14ac:dyDescent="0.3">
      <c r="A1298" t="str">
        <f t="shared" si="20"/>
        <v>42601 EFX</v>
      </c>
      <c r="B1298" s="60">
        <v>42601</v>
      </c>
      <c r="C1298" s="58" t="s">
        <v>55</v>
      </c>
      <c r="D1298" s="61">
        <v>130.91999999999999</v>
      </c>
      <c r="E1298">
        <v>131.41999999999999</v>
      </c>
      <c r="F1298">
        <v>406126</v>
      </c>
    </row>
    <row r="1299" spans="1:6" x14ac:dyDescent="0.3">
      <c r="A1299" t="str">
        <f t="shared" si="20"/>
        <v>42604 EFX</v>
      </c>
      <c r="B1299" s="60">
        <v>42604</v>
      </c>
      <c r="C1299" s="58" t="s">
        <v>55</v>
      </c>
      <c r="D1299" s="61">
        <v>131.31</v>
      </c>
      <c r="E1299">
        <v>131.57</v>
      </c>
      <c r="F1299">
        <v>333601</v>
      </c>
    </row>
    <row r="1300" spans="1:6" x14ac:dyDescent="0.3">
      <c r="A1300" t="str">
        <f t="shared" si="20"/>
        <v>42605 EFX</v>
      </c>
      <c r="B1300" s="60">
        <v>42605</v>
      </c>
      <c r="C1300" s="58" t="s">
        <v>55</v>
      </c>
      <c r="D1300" s="61">
        <v>131.91</v>
      </c>
      <c r="E1300">
        <v>131.29</v>
      </c>
      <c r="F1300">
        <v>476376</v>
      </c>
    </row>
    <row r="1301" spans="1:6" x14ac:dyDescent="0.3">
      <c r="A1301" t="str">
        <f t="shared" si="20"/>
        <v>42606 EFX</v>
      </c>
      <c r="B1301" s="60">
        <v>42606</v>
      </c>
      <c r="C1301" s="58" t="s">
        <v>55</v>
      </c>
      <c r="D1301" s="61">
        <v>131.35</v>
      </c>
      <c r="E1301">
        <v>130.41999999999999</v>
      </c>
      <c r="F1301">
        <v>628956</v>
      </c>
    </row>
    <row r="1302" spans="1:6" x14ac:dyDescent="0.3">
      <c r="A1302" t="str">
        <f t="shared" si="20"/>
        <v>42607 EFX</v>
      </c>
      <c r="B1302" s="60">
        <v>42607</v>
      </c>
      <c r="C1302" s="58" t="s">
        <v>55</v>
      </c>
      <c r="D1302" s="61">
        <v>130.32</v>
      </c>
      <c r="E1302">
        <v>130.49</v>
      </c>
      <c r="F1302">
        <v>513686</v>
      </c>
    </row>
    <row r="1303" spans="1:6" x14ac:dyDescent="0.3">
      <c r="A1303" t="str">
        <f t="shared" si="20"/>
        <v>42608 EFX</v>
      </c>
      <c r="B1303" s="60">
        <v>42608</v>
      </c>
      <c r="C1303" s="58" t="s">
        <v>55</v>
      </c>
      <c r="D1303" s="61">
        <v>130.62</v>
      </c>
      <c r="E1303">
        <v>131.47</v>
      </c>
      <c r="F1303">
        <v>434923</v>
      </c>
    </row>
    <row r="1304" spans="1:6" x14ac:dyDescent="0.3">
      <c r="A1304" t="str">
        <f t="shared" si="20"/>
        <v>42611 EFX</v>
      </c>
      <c r="B1304" s="60">
        <v>42611</v>
      </c>
      <c r="C1304" s="58" t="s">
        <v>55</v>
      </c>
      <c r="D1304" s="61">
        <v>131.66999999999999</v>
      </c>
      <c r="E1304">
        <v>131.88999999999999</v>
      </c>
      <c r="F1304">
        <v>230083</v>
      </c>
    </row>
    <row r="1305" spans="1:6" x14ac:dyDescent="0.3">
      <c r="A1305" t="str">
        <f t="shared" si="20"/>
        <v>42612 EFX</v>
      </c>
      <c r="B1305" s="60">
        <v>42612</v>
      </c>
      <c r="C1305" s="58" t="s">
        <v>55</v>
      </c>
      <c r="D1305" s="61">
        <v>131.93</v>
      </c>
      <c r="E1305">
        <v>132.1</v>
      </c>
      <c r="F1305">
        <v>429712</v>
      </c>
    </row>
    <row r="1306" spans="1:6" x14ac:dyDescent="0.3">
      <c r="A1306" t="str">
        <f t="shared" si="20"/>
        <v>42613 EFX</v>
      </c>
      <c r="B1306" s="60">
        <v>42613</v>
      </c>
      <c r="C1306" s="58" t="s">
        <v>55</v>
      </c>
      <c r="D1306" s="61">
        <v>131.75</v>
      </c>
      <c r="E1306">
        <v>131.9</v>
      </c>
      <c r="F1306">
        <v>479761</v>
      </c>
    </row>
    <row r="1307" spans="1:6" x14ac:dyDescent="0.3">
      <c r="A1307" t="str">
        <f t="shared" si="20"/>
        <v>42614 EFX</v>
      </c>
      <c r="B1307" s="60">
        <v>42614</v>
      </c>
      <c r="C1307" s="58" t="s">
        <v>55</v>
      </c>
      <c r="D1307" s="61">
        <v>131.87</v>
      </c>
      <c r="E1307">
        <v>133.09</v>
      </c>
      <c r="F1307">
        <v>508884</v>
      </c>
    </row>
    <row r="1308" spans="1:6" x14ac:dyDescent="0.3">
      <c r="A1308" t="str">
        <f t="shared" si="20"/>
        <v>42615 EFX</v>
      </c>
      <c r="B1308" s="60">
        <v>42615</v>
      </c>
      <c r="C1308" s="58" t="s">
        <v>55</v>
      </c>
      <c r="D1308" s="61">
        <v>133.76</v>
      </c>
      <c r="E1308">
        <v>134.16</v>
      </c>
      <c r="F1308">
        <v>383266</v>
      </c>
    </row>
    <row r="1309" spans="1:6" x14ac:dyDescent="0.3">
      <c r="A1309" t="str">
        <f t="shared" si="20"/>
        <v>42619 EFX</v>
      </c>
      <c r="B1309" s="60">
        <v>42619</v>
      </c>
      <c r="C1309" s="58" t="s">
        <v>55</v>
      </c>
      <c r="D1309" s="61">
        <v>134.34</v>
      </c>
      <c r="E1309">
        <v>135.1</v>
      </c>
      <c r="F1309">
        <v>572646</v>
      </c>
    </row>
    <row r="1310" spans="1:6" x14ac:dyDescent="0.3">
      <c r="A1310" t="str">
        <f t="shared" si="20"/>
        <v>42620 EFX</v>
      </c>
      <c r="B1310" s="60">
        <v>42620</v>
      </c>
      <c r="C1310" s="58" t="s">
        <v>55</v>
      </c>
      <c r="D1310" s="61">
        <v>134.77000000000001</v>
      </c>
      <c r="E1310">
        <v>135.19</v>
      </c>
      <c r="F1310">
        <v>583975</v>
      </c>
    </row>
    <row r="1311" spans="1:6" x14ac:dyDescent="0.3">
      <c r="A1311" t="str">
        <f t="shared" si="20"/>
        <v>42621 EFX</v>
      </c>
      <c r="B1311" s="60">
        <v>42621</v>
      </c>
      <c r="C1311" s="58" t="s">
        <v>55</v>
      </c>
      <c r="D1311" s="61">
        <v>134.77000000000001</v>
      </c>
      <c r="E1311">
        <v>134.68</v>
      </c>
      <c r="F1311">
        <v>471855</v>
      </c>
    </row>
    <row r="1312" spans="1:6" x14ac:dyDescent="0.3">
      <c r="A1312" t="str">
        <f t="shared" si="20"/>
        <v>42622 EFX</v>
      </c>
      <c r="B1312" s="60">
        <v>42622</v>
      </c>
      <c r="C1312" s="58" t="s">
        <v>55</v>
      </c>
      <c r="D1312" s="61">
        <v>133.46</v>
      </c>
      <c r="E1312">
        <v>131.09</v>
      </c>
      <c r="F1312">
        <v>819790</v>
      </c>
    </row>
    <row r="1313" spans="1:6" x14ac:dyDescent="0.3">
      <c r="A1313" t="str">
        <f t="shared" si="20"/>
        <v>42625 EFX</v>
      </c>
      <c r="B1313" s="60">
        <v>42625</v>
      </c>
      <c r="C1313" s="58" t="s">
        <v>55</v>
      </c>
      <c r="D1313" s="61">
        <v>130.38</v>
      </c>
      <c r="E1313">
        <v>133.08000000000001</v>
      </c>
      <c r="F1313">
        <v>646915</v>
      </c>
    </row>
    <row r="1314" spans="1:6" x14ac:dyDescent="0.3">
      <c r="A1314" t="str">
        <f t="shared" si="20"/>
        <v>42626 EFX</v>
      </c>
      <c r="B1314" s="60">
        <v>42626</v>
      </c>
      <c r="C1314" s="58" t="s">
        <v>55</v>
      </c>
      <c r="D1314" s="61">
        <v>132.16</v>
      </c>
      <c r="E1314">
        <v>131.46</v>
      </c>
      <c r="F1314">
        <v>647085</v>
      </c>
    </row>
    <row r="1315" spans="1:6" x14ac:dyDescent="0.3">
      <c r="A1315" t="str">
        <f t="shared" si="20"/>
        <v>42627 EFX</v>
      </c>
      <c r="B1315" s="60">
        <v>42627</v>
      </c>
      <c r="C1315" s="58" t="s">
        <v>55</v>
      </c>
      <c r="D1315" s="61">
        <v>131.19</v>
      </c>
      <c r="E1315">
        <v>131.9</v>
      </c>
      <c r="F1315">
        <v>520654</v>
      </c>
    </row>
    <row r="1316" spans="1:6" x14ac:dyDescent="0.3">
      <c r="A1316" t="str">
        <f t="shared" si="20"/>
        <v>42628 EFX</v>
      </c>
      <c r="B1316" s="60">
        <v>42628</v>
      </c>
      <c r="C1316" s="58" t="s">
        <v>55</v>
      </c>
      <c r="D1316" s="61">
        <v>131.86000000000001</v>
      </c>
      <c r="E1316">
        <v>134.35</v>
      </c>
      <c r="F1316">
        <v>732905</v>
      </c>
    </row>
    <row r="1317" spans="1:6" x14ac:dyDescent="0.3">
      <c r="A1317" t="str">
        <f t="shared" si="20"/>
        <v>42629 EFX</v>
      </c>
      <c r="B1317" s="60">
        <v>42629</v>
      </c>
      <c r="C1317" s="58" t="s">
        <v>55</v>
      </c>
      <c r="D1317" s="61">
        <v>134.03</v>
      </c>
      <c r="E1317">
        <v>132.21</v>
      </c>
      <c r="F1317">
        <v>1165988</v>
      </c>
    </row>
    <row r="1318" spans="1:6" x14ac:dyDescent="0.3">
      <c r="A1318" t="str">
        <f t="shared" si="20"/>
        <v>42632 EFX</v>
      </c>
      <c r="B1318" s="60">
        <v>42632</v>
      </c>
      <c r="C1318" s="58" t="s">
        <v>55</v>
      </c>
      <c r="D1318" s="61">
        <v>133</v>
      </c>
      <c r="E1318">
        <v>131.55000000000001</v>
      </c>
      <c r="F1318">
        <v>414778</v>
      </c>
    </row>
    <row r="1319" spans="1:6" x14ac:dyDescent="0.3">
      <c r="A1319" t="str">
        <f t="shared" si="20"/>
        <v>42633 EFX</v>
      </c>
      <c r="B1319" s="60">
        <v>42633</v>
      </c>
      <c r="C1319" s="58" t="s">
        <v>55</v>
      </c>
      <c r="D1319" s="61">
        <v>132.47999999999999</v>
      </c>
      <c r="E1319">
        <v>131.85</v>
      </c>
      <c r="F1319">
        <v>515683</v>
      </c>
    </row>
    <row r="1320" spans="1:6" x14ac:dyDescent="0.3">
      <c r="A1320" t="str">
        <f t="shared" si="20"/>
        <v>42634 EFX</v>
      </c>
      <c r="B1320" s="60">
        <v>42634</v>
      </c>
      <c r="C1320" s="58" t="s">
        <v>55</v>
      </c>
      <c r="D1320" s="61">
        <v>132.65</v>
      </c>
      <c r="E1320">
        <v>133.12</v>
      </c>
      <c r="F1320">
        <v>504697</v>
      </c>
    </row>
    <row r="1321" spans="1:6" x14ac:dyDescent="0.3">
      <c r="A1321" t="str">
        <f t="shared" si="20"/>
        <v>42635 EFX</v>
      </c>
      <c r="B1321" s="60">
        <v>42635</v>
      </c>
      <c r="C1321" s="58" t="s">
        <v>55</v>
      </c>
      <c r="D1321" s="61">
        <v>133.94999999999999</v>
      </c>
      <c r="E1321">
        <v>133.66</v>
      </c>
      <c r="F1321">
        <v>581650</v>
      </c>
    </row>
    <row r="1322" spans="1:6" x14ac:dyDescent="0.3">
      <c r="A1322" t="str">
        <f t="shared" si="20"/>
        <v>42636 EFX</v>
      </c>
      <c r="B1322" s="60">
        <v>42636</v>
      </c>
      <c r="C1322" s="58" t="s">
        <v>55</v>
      </c>
      <c r="D1322" s="61">
        <v>133.13999999999999</v>
      </c>
      <c r="E1322">
        <v>132.13</v>
      </c>
      <c r="F1322">
        <v>804056</v>
      </c>
    </row>
    <row r="1323" spans="1:6" x14ac:dyDescent="0.3">
      <c r="A1323" t="str">
        <f t="shared" si="20"/>
        <v>42639 EFX</v>
      </c>
      <c r="B1323" s="60">
        <v>42639</v>
      </c>
      <c r="C1323" s="58" t="s">
        <v>55</v>
      </c>
      <c r="D1323" s="61">
        <v>131.81</v>
      </c>
      <c r="E1323">
        <v>131.31</v>
      </c>
      <c r="F1323">
        <v>697819</v>
      </c>
    </row>
    <row r="1324" spans="1:6" x14ac:dyDescent="0.3">
      <c r="A1324" t="str">
        <f t="shared" si="20"/>
        <v>42640 EFX</v>
      </c>
      <c r="B1324" s="60">
        <v>42640</v>
      </c>
      <c r="C1324" s="58" t="s">
        <v>55</v>
      </c>
      <c r="D1324" s="61">
        <v>131.53</v>
      </c>
      <c r="E1324">
        <v>132.65</v>
      </c>
      <c r="F1324">
        <v>575365</v>
      </c>
    </row>
    <row r="1325" spans="1:6" x14ac:dyDescent="0.3">
      <c r="A1325" t="str">
        <f t="shared" si="20"/>
        <v>42641 EFX</v>
      </c>
      <c r="B1325" s="60">
        <v>42641</v>
      </c>
      <c r="C1325" s="58" t="s">
        <v>55</v>
      </c>
      <c r="D1325" s="61">
        <v>133.02000000000001</v>
      </c>
      <c r="E1325">
        <v>134.41999999999999</v>
      </c>
      <c r="F1325">
        <v>652410</v>
      </c>
    </row>
    <row r="1326" spans="1:6" x14ac:dyDescent="0.3">
      <c r="A1326" t="str">
        <f t="shared" si="20"/>
        <v>42642 EFX</v>
      </c>
      <c r="B1326" s="60">
        <v>42642</v>
      </c>
      <c r="C1326" s="58" t="s">
        <v>55</v>
      </c>
      <c r="D1326" s="61">
        <v>134.54</v>
      </c>
      <c r="E1326">
        <v>133.33000000000001</v>
      </c>
      <c r="F1326">
        <v>542282</v>
      </c>
    </row>
    <row r="1327" spans="1:6" x14ac:dyDescent="0.3">
      <c r="A1327" t="str">
        <f t="shared" si="20"/>
        <v>42643 EFX</v>
      </c>
      <c r="B1327" s="60">
        <v>42643</v>
      </c>
      <c r="C1327" s="58" t="s">
        <v>55</v>
      </c>
      <c r="D1327" s="61">
        <v>134.46</v>
      </c>
      <c r="E1327">
        <v>134.58000000000001</v>
      </c>
      <c r="F1327">
        <v>604652</v>
      </c>
    </row>
    <row r="1328" spans="1:6" x14ac:dyDescent="0.3">
      <c r="A1328" t="str">
        <f t="shared" si="20"/>
        <v>42646 EFX</v>
      </c>
      <c r="B1328" s="60">
        <v>42646</v>
      </c>
      <c r="C1328" s="58" t="s">
        <v>55</v>
      </c>
      <c r="D1328" s="61">
        <v>134.36000000000001</v>
      </c>
      <c r="E1328">
        <v>133.97</v>
      </c>
      <c r="F1328">
        <v>407407</v>
      </c>
    </row>
    <row r="1329" spans="1:6" x14ac:dyDescent="0.3">
      <c r="A1329" t="str">
        <f t="shared" si="20"/>
        <v>42647 EFX</v>
      </c>
      <c r="B1329" s="60">
        <v>42647</v>
      </c>
      <c r="C1329" s="58" t="s">
        <v>55</v>
      </c>
      <c r="D1329" s="61">
        <v>133.85</v>
      </c>
      <c r="E1329">
        <v>133.27000000000001</v>
      </c>
      <c r="F1329">
        <v>402075</v>
      </c>
    </row>
    <row r="1330" spans="1:6" x14ac:dyDescent="0.3">
      <c r="A1330" t="str">
        <f t="shared" si="20"/>
        <v>42648 EFX</v>
      </c>
      <c r="B1330" s="60">
        <v>42648</v>
      </c>
      <c r="C1330" s="58" t="s">
        <v>55</v>
      </c>
      <c r="D1330" s="61">
        <v>133.38</v>
      </c>
      <c r="E1330">
        <v>132.05000000000001</v>
      </c>
      <c r="F1330">
        <v>536204</v>
      </c>
    </row>
    <row r="1331" spans="1:6" x14ac:dyDescent="0.3">
      <c r="A1331" t="str">
        <f t="shared" si="20"/>
        <v>42649 EFX</v>
      </c>
      <c r="B1331" s="60">
        <v>42649</v>
      </c>
      <c r="C1331" s="58" t="s">
        <v>55</v>
      </c>
      <c r="D1331" s="61">
        <v>131.69999999999999</v>
      </c>
      <c r="E1331">
        <v>132.21</v>
      </c>
      <c r="F1331">
        <v>489348</v>
      </c>
    </row>
    <row r="1332" spans="1:6" x14ac:dyDescent="0.3">
      <c r="A1332" t="str">
        <f t="shared" si="20"/>
        <v>42650 EFX</v>
      </c>
      <c r="B1332" s="60">
        <v>42650</v>
      </c>
      <c r="C1332" s="58" t="s">
        <v>55</v>
      </c>
      <c r="D1332" s="61">
        <v>132.37</v>
      </c>
      <c r="E1332">
        <v>130.13999999999999</v>
      </c>
      <c r="F1332">
        <v>664720</v>
      </c>
    </row>
    <row r="1333" spans="1:6" x14ac:dyDescent="0.3">
      <c r="A1333" t="str">
        <f t="shared" si="20"/>
        <v>42653 EFX</v>
      </c>
      <c r="B1333" s="60">
        <v>42653</v>
      </c>
      <c r="C1333" s="58" t="s">
        <v>55</v>
      </c>
      <c r="D1333" s="61">
        <v>130.81</v>
      </c>
      <c r="E1333">
        <v>131.11000000000001</v>
      </c>
      <c r="F1333">
        <v>332006</v>
      </c>
    </row>
    <row r="1334" spans="1:6" x14ac:dyDescent="0.3">
      <c r="A1334" t="str">
        <f t="shared" si="20"/>
        <v>42654 EFX</v>
      </c>
      <c r="B1334" s="60">
        <v>42654</v>
      </c>
      <c r="C1334" s="58" t="s">
        <v>55</v>
      </c>
      <c r="D1334" s="61">
        <v>130.72999999999999</v>
      </c>
      <c r="E1334">
        <v>128.65</v>
      </c>
      <c r="F1334">
        <v>453531</v>
      </c>
    </row>
    <row r="1335" spans="1:6" x14ac:dyDescent="0.3">
      <c r="A1335" t="str">
        <f t="shared" si="20"/>
        <v>42655 EFX</v>
      </c>
      <c r="B1335" s="60">
        <v>42655</v>
      </c>
      <c r="C1335" s="58" t="s">
        <v>55</v>
      </c>
      <c r="D1335" s="61">
        <v>128.51</v>
      </c>
      <c r="E1335">
        <v>130.03</v>
      </c>
      <c r="F1335">
        <v>380205</v>
      </c>
    </row>
    <row r="1336" spans="1:6" x14ac:dyDescent="0.3">
      <c r="A1336" t="str">
        <f t="shared" si="20"/>
        <v>42656 EFX</v>
      </c>
      <c r="B1336" s="60">
        <v>42656</v>
      </c>
      <c r="C1336" s="58" t="s">
        <v>55</v>
      </c>
      <c r="D1336" s="61">
        <v>129.16</v>
      </c>
      <c r="E1336">
        <v>128.99</v>
      </c>
      <c r="F1336">
        <v>464994</v>
      </c>
    </row>
    <row r="1337" spans="1:6" x14ac:dyDescent="0.3">
      <c r="A1337" t="str">
        <f t="shared" si="20"/>
        <v>42657 EFX</v>
      </c>
      <c r="B1337" s="60">
        <v>42657</v>
      </c>
      <c r="C1337" s="58" t="s">
        <v>55</v>
      </c>
      <c r="D1337" s="61">
        <v>129.47</v>
      </c>
      <c r="E1337">
        <v>130.35</v>
      </c>
      <c r="F1337">
        <v>569503</v>
      </c>
    </row>
    <row r="1338" spans="1:6" x14ac:dyDescent="0.3">
      <c r="A1338" t="str">
        <f t="shared" si="20"/>
        <v>42660 EFX</v>
      </c>
      <c r="B1338" s="60">
        <v>42660</v>
      </c>
      <c r="C1338" s="58" t="s">
        <v>55</v>
      </c>
      <c r="D1338" s="61">
        <v>130.07</v>
      </c>
      <c r="E1338">
        <v>129.53</v>
      </c>
      <c r="F1338">
        <v>370951</v>
      </c>
    </row>
    <row r="1339" spans="1:6" x14ac:dyDescent="0.3">
      <c r="A1339" t="str">
        <f t="shared" si="20"/>
        <v>42661 EFX</v>
      </c>
      <c r="B1339" s="60">
        <v>42661</v>
      </c>
      <c r="C1339" s="58" t="s">
        <v>55</v>
      </c>
      <c r="D1339" s="61">
        <v>130.54</v>
      </c>
      <c r="E1339">
        <v>130.28</v>
      </c>
      <c r="F1339">
        <v>382625</v>
      </c>
    </row>
    <row r="1340" spans="1:6" x14ac:dyDescent="0.3">
      <c r="A1340" t="str">
        <f t="shared" si="20"/>
        <v>42662 EFX</v>
      </c>
      <c r="B1340" s="60">
        <v>42662</v>
      </c>
      <c r="C1340" s="58" t="s">
        <v>55</v>
      </c>
      <c r="D1340" s="61">
        <v>130.61000000000001</v>
      </c>
      <c r="E1340">
        <v>130.21</v>
      </c>
      <c r="F1340">
        <v>433954</v>
      </c>
    </row>
    <row r="1341" spans="1:6" x14ac:dyDescent="0.3">
      <c r="A1341" t="str">
        <f t="shared" si="20"/>
        <v>42663 EFX</v>
      </c>
      <c r="B1341" s="60">
        <v>42663</v>
      </c>
      <c r="C1341" s="58" t="s">
        <v>55</v>
      </c>
      <c r="D1341" s="61">
        <v>129.88</v>
      </c>
      <c r="E1341">
        <v>129.53</v>
      </c>
      <c r="F1341">
        <v>336795</v>
      </c>
    </row>
    <row r="1342" spans="1:6" x14ac:dyDescent="0.3">
      <c r="A1342" t="str">
        <f t="shared" si="20"/>
        <v>42664 EFX</v>
      </c>
      <c r="B1342" s="60">
        <v>42664</v>
      </c>
      <c r="C1342" s="58" t="s">
        <v>55</v>
      </c>
      <c r="D1342" s="61">
        <v>128.63999999999999</v>
      </c>
      <c r="E1342">
        <v>129.76</v>
      </c>
      <c r="F1342">
        <v>285394</v>
      </c>
    </row>
    <row r="1343" spans="1:6" x14ac:dyDescent="0.3">
      <c r="A1343" t="str">
        <f t="shared" si="20"/>
        <v>42667 EFX</v>
      </c>
      <c r="B1343" s="60">
        <v>42667</v>
      </c>
      <c r="C1343" s="58" t="s">
        <v>55</v>
      </c>
      <c r="D1343" s="61">
        <v>130.24</v>
      </c>
      <c r="E1343">
        <v>131.19</v>
      </c>
      <c r="F1343">
        <v>313807</v>
      </c>
    </row>
    <row r="1344" spans="1:6" x14ac:dyDescent="0.3">
      <c r="A1344" t="str">
        <f t="shared" si="20"/>
        <v>42668 EFX</v>
      </c>
      <c r="B1344" s="60">
        <v>42668</v>
      </c>
      <c r="C1344" s="58" t="s">
        <v>55</v>
      </c>
      <c r="D1344" s="61">
        <v>131.04</v>
      </c>
      <c r="E1344">
        <v>130.43</v>
      </c>
      <c r="F1344">
        <v>764917</v>
      </c>
    </row>
    <row r="1345" spans="1:6" x14ac:dyDescent="0.3">
      <c r="A1345" t="str">
        <f t="shared" si="20"/>
        <v>42669 EFX</v>
      </c>
      <c r="B1345" s="60">
        <v>42669</v>
      </c>
      <c r="C1345" s="58" t="s">
        <v>55</v>
      </c>
      <c r="D1345" s="61">
        <v>129.83000000000001</v>
      </c>
      <c r="E1345">
        <v>128.71</v>
      </c>
      <c r="F1345">
        <v>820243</v>
      </c>
    </row>
    <row r="1346" spans="1:6" x14ac:dyDescent="0.3">
      <c r="A1346" t="str">
        <f t="shared" si="20"/>
        <v>42670 EFX</v>
      </c>
      <c r="B1346" s="60">
        <v>42670</v>
      </c>
      <c r="C1346" s="58" t="s">
        <v>55</v>
      </c>
      <c r="D1346" s="61">
        <v>126.83</v>
      </c>
      <c r="E1346">
        <v>123.17</v>
      </c>
      <c r="F1346">
        <v>1813050</v>
      </c>
    </row>
    <row r="1347" spans="1:6" x14ac:dyDescent="0.3">
      <c r="A1347" t="str">
        <f t="shared" si="20"/>
        <v>42671 EFX</v>
      </c>
      <c r="B1347" s="60">
        <v>42671</v>
      </c>
      <c r="C1347" s="58" t="s">
        <v>55</v>
      </c>
      <c r="D1347" s="61">
        <v>122.91</v>
      </c>
      <c r="E1347">
        <v>122</v>
      </c>
      <c r="F1347">
        <v>969188</v>
      </c>
    </row>
    <row r="1348" spans="1:6" x14ac:dyDescent="0.3">
      <c r="A1348" t="str">
        <f t="shared" si="20"/>
        <v>42674 EFX</v>
      </c>
      <c r="B1348" s="60">
        <v>42674</v>
      </c>
      <c r="C1348" s="58" t="s">
        <v>55</v>
      </c>
      <c r="D1348" s="61">
        <v>122.46</v>
      </c>
      <c r="E1348">
        <v>123.97</v>
      </c>
      <c r="F1348">
        <v>928857</v>
      </c>
    </row>
    <row r="1349" spans="1:6" x14ac:dyDescent="0.3">
      <c r="A1349" t="str">
        <f t="shared" ref="A1349:A1412" si="21">CONCATENATE(B1349, " ", C1349)</f>
        <v>42675 EFX</v>
      </c>
      <c r="B1349" s="60">
        <v>42675</v>
      </c>
      <c r="C1349" s="58" t="s">
        <v>55</v>
      </c>
      <c r="D1349" s="61">
        <v>124.52</v>
      </c>
      <c r="E1349">
        <v>123.64</v>
      </c>
      <c r="F1349">
        <v>714041</v>
      </c>
    </row>
    <row r="1350" spans="1:6" x14ac:dyDescent="0.3">
      <c r="A1350" t="str">
        <f t="shared" si="21"/>
        <v>42676 EFX</v>
      </c>
      <c r="B1350" s="60">
        <v>42676</v>
      </c>
      <c r="C1350" s="58" t="s">
        <v>55</v>
      </c>
      <c r="D1350" s="61">
        <v>123.62</v>
      </c>
      <c r="E1350">
        <v>122.43</v>
      </c>
      <c r="F1350">
        <v>547755</v>
      </c>
    </row>
    <row r="1351" spans="1:6" x14ac:dyDescent="0.3">
      <c r="A1351" t="str">
        <f t="shared" si="21"/>
        <v>42677 EFX</v>
      </c>
      <c r="B1351" s="60">
        <v>42677</v>
      </c>
      <c r="C1351" s="58" t="s">
        <v>55</v>
      </c>
      <c r="D1351" s="61">
        <v>122.74</v>
      </c>
      <c r="E1351">
        <v>122.97</v>
      </c>
      <c r="F1351">
        <v>396409</v>
      </c>
    </row>
    <row r="1352" spans="1:6" x14ac:dyDescent="0.3">
      <c r="A1352" t="str">
        <f t="shared" si="21"/>
        <v>42678 EFX</v>
      </c>
      <c r="B1352" s="60">
        <v>42678</v>
      </c>
      <c r="C1352" s="58" t="s">
        <v>55</v>
      </c>
      <c r="D1352" s="61">
        <v>123.05</v>
      </c>
      <c r="E1352">
        <v>123.61</v>
      </c>
      <c r="F1352">
        <v>640903</v>
      </c>
    </row>
    <row r="1353" spans="1:6" x14ac:dyDescent="0.3">
      <c r="A1353" t="str">
        <f t="shared" si="21"/>
        <v>42681 EFX</v>
      </c>
      <c r="B1353" s="60">
        <v>42681</v>
      </c>
      <c r="C1353" s="58" t="s">
        <v>55</v>
      </c>
      <c r="D1353" s="61">
        <v>125.42</v>
      </c>
      <c r="E1353">
        <v>126.09</v>
      </c>
      <c r="F1353">
        <v>454581</v>
      </c>
    </row>
    <row r="1354" spans="1:6" x14ac:dyDescent="0.3">
      <c r="A1354" t="str">
        <f t="shared" si="21"/>
        <v>42682 EFX</v>
      </c>
      <c r="B1354" s="60">
        <v>42682</v>
      </c>
      <c r="C1354" s="58" t="s">
        <v>55</v>
      </c>
      <c r="D1354" s="61">
        <v>126.04</v>
      </c>
      <c r="E1354">
        <v>127.07</v>
      </c>
      <c r="F1354">
        <v>421943</v>
      </c>
    </row>
    <row r="1355" spans="1:6" x14ac:dyDescent="0.3">
      <c r="A1355" t="str">
        <f t="shared" si="21"/>
        <v>42683 EFX</v>
      </c>
      <c r="B1355" s="60">
        <v>42683</v>
      </c>
      <c r="C1355" s="58" t="s">
        <v>55</v>
      </c>
      <c r="D1355" s="61">
        <v>126.44</v>
      </c>
      <c r="E1355">
        <v>122.53</v>
      </c>
      <c r="F1355">
        <v>1270051</v>
      </c>
    </row>
    <row r="1356" spans="1:6" x14ac:dyDescent="0.3">
      <c r="A1356" t="str">
        <f t="shared" si="21"/>
        <v>42684 EFX</v>
      </c>
      <c r="B1356" s="60">
        <v>42684</v>
      </c>
      <c r="C1356" s="58" t="s">
        <v>55</v>
      </c>
      <c r="D1356" s="61">
        <v>122.25</v>
      </c>
      <c r="E1356">
        <v>116.23</v>
      </c>
      <c r="F1356">
        <v>3778876</v>
      </c>
    </row>
    <row r="1357" spans="1:6" x14ac:dyDescent="0.3">
      <c r="A1357" t="str">
        <f t="shared" si="21"/>
        <v>42685 EFX</v>
      </c>
      <c r="B1357" s="60">
        <v>42685</v>
      </c>
      <c r="C1357" s="58" t="s">
        <v>55</v>
      </c>
      <c r="D1357" s="61">
        <v>115.84</v>
      </c>
      <c r="E1357">
        <v>114.03</v>
      </c>
      <c r="F1357">
        <v>2159165</v>
      </c>
    </row>
    <row r="1358" spans="1:6" x14ac:dyDescent="0.3">
      <c r="A1358" t="str">
        <f t="shared" si="21"/>
        <v>42688 EFX</v>
      </c>
      <c r="B1358" s="60">
        <v>42688</v>
      </c>
      <c r="C1358" s="58" t="s">
        <v>55</v>
      </c>
      <c r="D1358" s="61">
        <v>114.64</v>
      </c>
      <c r="E1358">
        <v>115.14</v>
      </c>
      <c r="F1358">
        <v>1561524</v>
      </c>
    </row>
    <row r="1359" spans="1:6" x14ac:dyDescent="0.3">
      <c r="A1359" t="str">
        <f t="shared" si="21"/>
        <v>42689 EFX</v>
      </c>
      <c r="B1359" s="60">
        <v>42689</v>
      </c>
      <c r="C1359" s="58" t="s">
        <v>55</v>
      </c>
      <c r="D1359" s="61">
        <v>115.27</v>
      </c>
      <c r="E1359">
        <v>118.15</v>
      </c>
      <c r="F1359">
        <v>2153610</v>
      </c>
    </row>
    <row r="1360" spans="1:6" x14ac:dyDescent="0.3">
      <c r="A1360" t="str">
        <f t="shared" si="21"/>
        <v>42690 EFX</v>
      </c>
      <c r="B1360" s="60">
        <v>42690</v>
      </c>
      <c r="C1360" s="58" t="s">
        <v>55</v>
      </c>
      <c r="D1360" s="61">
        <v>118.11</v>
      </c>
      <c r="E1360">
        <v>119.5</v>
      </c>
      <c r="F1360">
        <v>1314574</v>
      </c>
    </row>
    <row r="1361" spans="1:6" x14ac:dyDescent="0.3">
      <c r="A1361" t="str">
        <f t="shared" si="21"/>
        <v>42691 EFX</v>
      </c>
      <c r="B1361" s="60">
        <v>42691</v>
      </c>
      <c r="C1361" s="58" t="s">
        <v>55</v>
      </c>
      <c r="D1361" s="61">
        <v>120</v>
      </c>
      <c r="E1361">
        <v>121.81</v>
      </c>
      <c r="F1361">
        <v>1232727</v>
      </c>
    </row>
    <row r="1362" spans="1:6" x14ac:dyDescent="0.3">
      <c r="A1362" t="str">
        <f t="shared" si="21"/>
        <v>42692 EFX</v>
      </c>
      <c r="B1362" s="60">
        <v>42692</v>
      </c>
      <c r="C1362" s="58" t="s">
        <v>55</v>
      </c>
      <c r="D1362" s="61">
        <v>122.03</v>
      </c>
      <c r="E1362">
        <v>121.56</v>
      </c>
      <c r="F1362">
        <v>687909</v>
      </c>
    </row>
    <row r="1363" spans="1:6" x14ac:dyDescent="0.3">
      <c r="A1363" t="str">
        <f t="shared" si="21"/>
        <v>42695 EFX</v>
      </c>
      <c r="B1363" s="60">
        <v>42695</v>
      </c>
      <c r="C1363" s="58" t="s">
        <v>55</v>
      </c>
      <c r="D1363" s="61">
        <v>121.37</v>
      </c>
      <c r="E1363">
        <v>121.6</v>
      </c>
      <c r="F1363">
        <v>679545</v>
      </c>
    </row>
    <row r="1364" spans="1:6" x14ac:dyDescent="0.3">
      <c r="A1364" t="str">
        <f t="shared" si="21"/>
        <v>42696 EFX</v>
      </c>
      <c r="B1364" s="60">
        <v>42696</v>
      </c>
      <c r="C1364" s="58" t="s">
        <v>55</v>
      </c>
      <c r="D1364" s="61">
        <v>121.6</v>
      </c>
      <c r="E1364">
        <v>120.24</v>
      </c>
      <c r="F1364">
        <v>635799</v>
      </c>
    </row>
    <row r="1365" spans="1:6" x14ac:dyDescent="0.3">
      <c r="A1365" t="str">
        <f t="shared" si="21"/>
        <v>42697 EFX</v>
      </c>
      <c r="B1365" s="60">
        <v>42697</v>
      </c>
      <c r="C1365" s="58" t="s">
        <v>55</v>
      </c>
      <c r="D1365" s="61">
        <v>120.18</v>
      </c>
      <c r="E1365">
        <v>120.07</v>
      </c>
      <c r="F1365">
        <v>482869</v>
      </c>
    </row>
    <row r="1366" spans="1:6" x14ac:dyDescent="0.3">
      <c r="A1366" t="str">
        <f t="shared" si="21"/>
        <v>42699 EFX</v>
      </c>
      <c r="B1366" s="60">
        <v>42699</v>
      </c>
      <c r="C1366" s="58" t="s">
        <v>55</v>
      </c>
      <c r="D1366" s="61">
        <v>120.14</v>
      </c>
      <c r="E1366">
        <v>120.06</v>
      </c>
      <c r="F1366">
        <v>374502</v>
      </c>
    </row>
    <row r="1367" spans="1:6" x14ac:dyDescent="0.3">
      <c r="A1367" t="str">
        <f t="shared" si="21"/>
        <v>42702 EFX</v>
      </c>
      <c r="B1367" s="60">
        <v>42702</v>
      </c>
      <c r="C1367" s="58" t="s">
        <v>55</v>
      </c>
      <c r="D1367" s="61">
        <v>119.68</v>
      </c>
      <c r="E1367">
        <v>119.19</v>
      </c>
      <c r="F1367">
        <v>1041239</v>
      </c>
    </row>
    <row r="1368" spans="1:6" x14ac:dyDescent="0.3">
      <c r="A1368" t="str">
        <f t="shared" si="21"/>
        <v>42703 EFX</v>
      </c>
      <c r="B1368" s="60">
        <v>42703</v>
      </c>
      <c r="C1368" s="58" t="s">
        <v>55</v>
      </c>
      <c r="D1368" s="61">
        <v>119.2</v>
      </c>
      <c r="E1368">
        <v>119.32</v>
      </c>
      <c r="F1368">
        <v>712215</v>
      </c>
    </row>
    <row r="1369" spans="1:6" x14ac:dyDescent="0.3">
      <c r="A1369" t="str">
        <f t="shared" si="21"/>
        <v>42704 EFX</v>
      </c>
      <c r="B1369" s="60">
        <v>42704</v>
      </c>
      <c r="C1369" s="58" t="s">
        <v>55</v>
      </c>
      <c r="D1369" s="61">
        <v>119.47</v>
      </c>
      <c r="E1369">
        <v>114.45</v>
      </c>
      <c r="F1369">
        <v>2085784</v>
      </c>
    </row>
    <row r="1370" spans="1:6" x14ac:dyDescent="0.3">
      <c r="A1370" t="str">
        <f t="shared" si="21"/>
        <v>42705 EFX</v>
      </c>
      <c r="B1370" s="60">
        <v>42705</v>
      </c>
      <c r="C1370" s="58" t="s">
        <v>55</v>
      </c>
      <c r="D1370" s="61">
        <v>114.45</v>
      </c>
      <c r="E1370">
        <v>111.54</v>
      </c>
      <c r="F1370">
        <v>1964936</v>
      </c>
    </row>
    <row r="1371" spans="1:6" x14ac:dyDescent="0.3">
      <c r="A1371" t="str">
        <f t="shared" si="21"/>
        <v>42706 EFX</v>
      </c>
      <c r="B1371" s="60">
        <v>42706</v>
      </c>
      <c r="C1371" s="58" t="s">
        <v>55</v>
      </c>
      <c r="D1371" s="61">
        <v>111.59</v>
      </c>
      <c r="E1371">
        <v>114.03</v>
      </c>
      <c r="F1371">
        <v>1084719</v>
      </c>
    </row>
    <row r="1372" spans="1:6" x14ac:dyDescent="0.3">
      <c r="A1372" t="str">
        <f t="shared" si="21"/>
        <v>42709 EFX</v>
      </c>
      <c r="B1372" s="60">
        <v>42709</v>
      </c>
      <c r="C1372" s="58" t="s">
        <v>55</v>
      </c>
      <c r="D1372" s="61">
        <v>115.8</v>
      </c>
      <c r="E1372">
        <v>114.33</v>
      </c>
      <c r="F1372">
        <v>1065202</v>
      </c>
    </row>
    <row r="1373" spans="1:6" x14ac:dyDescent="0.3">
      <c r="A1373" t="str">
        <f t="shared" si="21"/>
        <v>42710 EFX</v>
      </c>
      <c r="B1373" s="60">
        <v>42710</v>
      </c>
      <c r="C1373" s="58" t="s">
        <v>55</v>
      </c>
      <c r="D1373" s="61">
        <v>114.81</v>
      </c>
      <c r="E1373">
        <v>113.5</v>
      </c>
      <c r="F1373">
        <v>834267</v>
      </c>
    </row>
    <row r="1374" spans="1:6" x14ac:dyDescent="0.3">
      <c r="A1374" t="str">
        <f t="shared" si="21"/>
        <v>42711 EFX</v>
      </c>
      <c r="B1374" s="60">
        <v>42711</v>
      </c>
      <c r="C1374" s="58" t="s">
        <v>55</v>
      </c>
      <c r="D1374" s="61">
        <v>113.76</v>
      </c>
      <c r="E1374">
        <v>115.99</v>
      </c>
      <c r="F1374">
        <v>762906</v>
      </c>
    </row>
    <row r="1375" spans="1:6" x14ac:dyDescent="0.3">
      <c r="A1375" t="str">
        <f t="shared" si="21"/>
        <v>42712 EFX</v>
      </c>
      <c r="B1375" s="60">
        <v>42712</v>
      </c>
      <c r="C1375" s="58" t="s">
        <v>55</v>
      </c>
      <c r="D1375" s="61">
        <v>115.77</v>
      </c>
      <c r="E1375">
        <v>117.6</v>
      </c>
      <c r="F1375">
        <v>874068</v>
      </c>
    </row>
    <row r="1376" spans="1:6" x14ac:dyDescent="0.3">
      <c r="A1376" t="str">
        <f t="shared" si="21"/>
        <v>42713 EFX</v>
      </c>
      <c r="B1376" s="60">
        <v>42713</v>
      </c>
      <c r="C1376" s="58" t="s">
        <v>55</v>
      </c>
      <c r="D1376" s="61">
        <v>117.62</v>
      </c>
      <c r="E1376">
        <v>117.16</v>
      </c>
      <c r="F1376">
        <v>618384</v>
      </c>
    </row>
    <row r="1377" spans="1:6" x14ac:dyDescent="0.3">
      <c r="A1377" t="str">
        <f t="shared" si="21"/>
        <v>42716 EFX</v>
      </c>
      <c r="B1377" s="60">
        <v>42716</v>
      </c>
      <c r="C1377" s="58" t="s">
        <v>55</v>
      </c>
      <c r="D1377" s="61">
        <v>116.88</v>
      </c>
      <c r="E1377">
        <v>117.03</v>
      </c>
      <c r="F1377">
        <v>852245</v>
      </c>
    </row>
    <row r="1378" spans="1:6" x14ac:dyDescent="0.3">
      <c r="A1378" t="str">
        <f t="shared" si="21"/>
        <v>42717 EFX</v>
      </c>
      <c r="B1378" s="60">
        <v>42717</v>
      </c>
      <c r="C1378" s="58" t="s">
        <v>55</v>
      </c>
      <c r="D1378" s="61">
        <v>117</v>
      </c>
      <c r="E1378">
        <v>116.48</v>
      </c>
      <c r="F1378">
        <v>811987</v>
      </c>
    </row>
    <row r="1379" spans="1:6" x14ac:dyDescent="0.3">
      <c r="A1379" t="str">
        <f t="shared" si="21"/>
        <v>42718 EFX</v>
      </c>
      <c r="B1379" s="60">
        <v>42718</v>
      </c>
      <c r="C1379" s="58" t="s">
        <v>55</v>
      </c>
      <c r="D1379" s="61">
        <v>116.12</v>
      </c>
      <c r="E1379">
        <v>115.85</v>
      </c>
      <c r="F1379">
        <v>838885</v>
      </c>
    </row>
    <row r="1380" spans="1:6" x14ac:dyDescent="0.3">
      <c r="A1380" t="str">
        <f t="shared" si="21"/>
        <v>42719 EFX</v>
      </c>
      <c r="B1380" s="60">
        <v>42719</v>
      </c>
      <c r="C1380" s="58" t="s">
        <v>55</v>
      </c>
      <c r="D1380" s="61">
        <v>115.88</v>
      </c>
      <c r="E1380">
        <v>117.13</v>
      </c>
      <c r="F1380">
        <v>1003513</v>
      </c>
    </row>
    <row r="1381" spans="1:6" x14ac:dyDescent="0.3">
      <c r="A1381" t="str">
        <f t="shared" si="21"/>
        <v>42720 EFX</v>
      </c>
      <c r="B1381" s="60">
        <v>42720</v>
      </c>
      <c r="C1381" s="58" t="s">
        <v>55</v>
      </c>
      <c r="D1381" s="61">
        <v>116.74</v>
      </c>
      <c r="E1381">
        <v>116.97</v>
      </c>
      <c r="F1381">
        <v>1182802</v>
      </c>
    </row>
    <row r="1382" spans="1:6" x14ac:dyDescent="0.3">
      <c r="A1382" t="str">
        <f t="shared" si="21"/>
        <v>42723 EFX</v>
      </c>
      <c r="B1382" s="60">
        <v>42723</v>
      </c>
      <c r="C1382" s="58" t="s">
        <v>55</v>
      </c>
      <c r="D1382" s="61">
        <v>116.19</v>
      </c>
      <c r="E1382">
        <v>116.02</v>
      </c>
      <c r="F1382">
        <v>748479</v>
      </c>
    </row>
    <row r="1383" spans="1:6" x14ac:dyDescent="0.3">
      <c r="A1383" t="str">
        <f t="shared" si="21"/>
        <v>42724 EFX</v>
      </c>
      <c r="B1383" s="60">
        <v>42724</v>
      </c>
      <c r="C1383" s="58" t="s">
        <v>55</v>
      </c>
      <c r="D1383" s="61">
        <v>116.72</v>
      </c>
      <c r="E1383">
        <v>116.09</v>
      </c>
      <c r="F1383">
        <v>710674</v>
      </c>
    </row>
    <row r="1384" spans="1:6" x14ac:dyDescent="0.3">
      <c r="A1384" t="str">
        <f t="shared" si="21"/>
        <v>42725 EFX</v>
      </c>
      <c r="B1384" s="60">
        <v>42725</v>
      </c>
      <c r="C1384" s="58" t="s">
        <v>55</v>
      </c>
      <c r="D1384" s="61">
        <v>116.15</v>
      </c>
      <c r="E1384">
        <v>118.65</v>
      </c>
      <c r="F1384">
        <v>1334516</v>
      </c>
    </row>
    <row r="1385" spans="1:6" x14ac:dyDescent="0.3">
      <c r="A1385" t="str">
        <f t="shared" si="21"/>
        <v>42726 EFX</v>
      </c>
      <c r="B1385" s="60">
        <v>42726</v>
      </c>
      <c r="C1385" s="58" t="s">
        <v>55</v>
      </c>
      <c r="D1385" s="61">
        <v>118.6</v>
      </c>
      <c r="E1385">
        <v>118.91</v>
      </c>
      <c r="F1385">
        <v>763475</v>
      </c>
    </row>
    <row r="1386" spans="1:6" x14ac:dyDescent="0.3">
      <c r="A1386" t="str">
        <f t="shared" si="21"/>
        <v>42727 EFX</v>
      </c>
      <c r="B1386" s="60">
        <v>42727</v>
      </c>
      <c r="C1386" s="58" t="s">
        <v>55</v>
      </c>
      <c r="D1386" s="61">
        <v>118.78</v>
      </c>
      <c r="E1386">
        <v>119.65</v>
      </c>
      <c r="F1386">
        <v>736191</v>
      </c>
    </row>
    <row r="1387" spans="1:6" x14ac:dyDescent="0.3">
      <c r="A1387" t="str">
        <f t="shared" si="21"/>
        <v>42731 EFX</v>
      </c>
      <c r="B1387" s="60">
        <v>42731</v>
      </c>
      <c r="C1387" s="58" t="s">
        <v>55</v>
      </c>
      <c r="D1387" s="61">
        <v>119.52</v>
      </c>
      <c r="E1387">
        <v>118.59</v>
      </c>
      <c r="F1387">
        <v>507681</v>
      </c>
    </row>
    <row r="1388" spans="1:6" x14ac:dyDescent="0.3">
      <c r="A1388" t="str">
        <f t="shared" si="21"/>
        <v>42732 EFX</v>
      </c>
      <c r="B1388" s="60">
        <v>42732</v>
      </c>
      <c r="C1388" s="58" t="s">
        <v>55</v>
      </c>
      <c r="D1388" s="61">
        <v>118.79</v>
      </c>
      <c r="E1388">
        <v>118.48</v>
      </c>
      <c r="F1388">
        <v>926163</v>
      </c>
    </row>
    <row r="1389" spans="1:6" x14ac:dyDescent="0.3">
      <c r="A1389" t="str">
        <f t="shared" si="21"/>
        <v>42733 EFX</v>
      </c>
      <c r="B1389" s="60">
        <v>42733</v>
      </c>
      <c r="C1389" s="58" t="s">
        <v>55</v>
      </c>
      <c r="D1389" s="61">
        <v>118.69</v>
      </c>
      <c r="E1389">
        <v>118.67</v>
      </c>
      <c r="F1389">
        <v>503629</v>
      </c>
    </row>
    <row r="1390" spans="1:6" x14ac:dyDescent="0.3">
      <c r="A1390" t="str">
        <f t="shared" si="21"/>
        <v>42734 EFX</v>
      </c>
      <c r="B1390" s="60">
        <v>42734</v>
      </c>
      <c r="C1390" s="58" t="s">
        <v>55</v>
      </c>
      <c r="D1390" s="61">
        <v>118.6</v>
      </c>
      <c r="E1390">
        <v>118.23</v>
      </c>
      <c r="F1390">
        <v>788523</v>
      </c>
    </row>
    <row r="1391" spans="1:6" x14ac:dyDescent="0.3">
      <c r="A1391" t="str">
        <f t="shared" si="21"/>
        <v>42738 EFX</v>
      </c>
      <c r="B1391" s="60">
        <v>42738</v>
      </c>
      <c r="C1391" s="58" t="s">
        <v>55</v>
      </c>
      <c r="D1391" s="61">
        <v>118.59</v>
      </c>
      <c r="E1391">
        <v>118.76</v>
      </c>
      <c r="F1391">
        <v>766836</v>
      </c>
    </row>
    <row r="1392" spans="1:6" x14ac:dyDescent="0.3">
      <c r="A1392" t="str">
        <f t="shared" si="21"/>
        <v>42739 EFX</v>
      </c>
      <c r="B1392" s="60">
        <v>42739</v>
      </c>
      <c r="C1392" s="58" t="s">
        <v>55</v>
      </c>
      <c r="D1392" s="61">
        <v>118.68</v>
      </c>
      <c r="E1392">
        <v>119.34</v>
      </c>
      <c r="F1392">
        <v>894829</v>
      </c>
    </row>
    <row r="1393" spans="1:6" x14ac:dyDescent="0.3">
      <c r="A1393" t="str">
        <f t="shared" si="21"/>
        <v>42740 EFX</v>
      </c>
      <c r="B1393" s="60">
        <v>42740</v>
      </c>
      <c r="C1393" s="58" t="s">
        <v>55</v>
      </c>
      <c r="D1393" s="61">
        <v>119.54</v>
      </c>
      <c r="E1393">
        <v>119.98</v>
      </c>
      <c r="F1393">
        <v>553013</v>
      </c>
    </row>
    <row r="1394" spans="1:6" x14ac:dyDescent="0.3">
      <c r="A1394" t="str">
        <f t="shared" si="21"/>
        <v>42741 EFX</v>
      </c>
      <c r="B1394" s="60">
        <v>42741</v>
      </c>
      <c r="C1394" s="58" t="s">
        <v>55</v>
      </c>
      <c r="D1394" s="61">
        <v>119.98</v>
      </c>
      <c r="E1394">
        <v>121</v>
      </c>
      <c r="F1394">
        <v>576472</v>
      </c>
    </row>
    <row r="1395" spans="1:6" x14ac:dyDescent="0.3">
      <c r="A1395" t="str">
        <f t="shared" si="21"/>
        <v>42744 EFX</v>
      </c>
      <c r="B1395" s="60">
        <v>42744</v>
      </c>
      <c r="C1395" s="58" t="s">
        <v>55</v>
      </c>
      <c r="D1395" s="61">
        <v>121</v>
      </c>
      <c r="E1395">
        <v>119.84</v>
      </c>
      <c r="F1395">
        <v>759556</v>
      </c>
    </row>
    <row r="1396" spans="1:6" x14ac:dyDescent="0.3">
      <c r="A1396" t="str">
        <f t="shared" si="21"/>
        <v>42745 EFX</v>
      </c>
      <c r="B1396" s="60">
        <v>42745</v>
      </c>
      <c r="C1396" s="58" t="s">
        <v>55</v>
      </c>
      <c r="D1396" s="61">
        <v>119.73</v>
      </c>
      <c r="E1396">
        <v>120.04</v>
      </c>
      <c r="F1396">
        <v>592872</v>
      </c>
    </row>
    <row r="1397" spans="1:6" x14ac:dyDescent="0.3">
      <c r="A1397" t="str">
        <f t="shared" si="21"/>
        <v>42746 EFX</v>
      </c>
      <c r="B1397" s="60">
        <v>42746</v>
      </c>
      <c r="C1397" s="58" t="s">
        <v>55</v>
      </c>
      <c r="D1397" s="61">
        <v>120.15</v>
      </c>
      <c r="E1397">
        <v>120.52</v>
      </c>
      <c r="F1397">
        <v>560086</v>
      </c>
    </row>
    <row r="1398" spans="1:6" x14ac:dyDescent="0.3">
      <c r="A1398" t="str">
        <f t="shared" si="21"/>
        <v>42747 EFX</v>
      </c>
      <c r="B1398" s="60">
        <v>42747</v>
      </c>
      <c r="C1398" s="58" t="s">
        <v>55</v>
      </c>
      <c r="D1398" s="61">
        <v>120.26</v>
      </c>
      <c r="E1398">
        <v>120.86</v>
      </c>
      <c r="F1398">
        <v>508580</v>
      </c>
    </row>
    <row r="1399" spans="1:6" x14ac:dyDescent="0.3">
      <c r="A1399" t="str">
        <f t="shared" si="21"/>
        <v>42748 EFX</v>
      </c>
      <c r="B1399" s="60">
        <v>42748</v>
      </c>
      <c r="C1399" s="58" t="s">
        <v>55</v>
      </c>
      <c r="D1399" s="61">
        <v>120.72</v>
      </c>
      <c r="E1399">
        <v>120.31</v>
      </c>
      <c r="F1399">
        <v>432930</v>
      </c>
    </row>
    <row r="1400" spans="1:6" x14ac:dyDescent="0.3">
      <c r="A1400" t="str">
        <f t="shared" si="21"/>
        <v>42752 EFX</v>
      </c>
      <c r="B1400" s="60">
        <v>42752</v>
      </c>
      <c r="C1400" s="58" t="s">
        <v>55</v>
      </c>
      <c r="D1400" s="61">
        <v>120.01</v>
      </c>
      <c r="E1400">
        <v>120.66</v>
      </c>
      <c r="F1400">
        <v>544268</v>
      </c>
    </row>
    <row r="1401" spans="1:6" x14ac:dyDescent="0.3">
      <c r="A1401" t="str">
        <f t="shared" si="21"/>
        <v>42753 EFX</v>
      </c>
      <c r="B1401" s="60">
        <v>42753</v>
      </c>
      <c r="C1401" s="58" t="s">
        <v>55</v>
      </c>
      <c r="D1401" s="61">
        <v>120.07</v>
      </c>
      <c r="E1401">
        <v>120.26</v>
      </c>
      <c r="F1401">
        <v>984777</v>
      </c>
    </row>
    <row r="1402" spans="1:6" x14ac:dyDescent="0.3">
      <c r="A1402" t="str">
        <f t="shared" si="21"/>
        <v>42754 EFX</v>
      </c>
      <c r="B1402" s="60">
        <v>42754</v>
      </c>
      <c r="C1402" s="58" t="s">
        <v>55</v>
      </c>
      <c r="D1402" s="61">
        <v>120.13</v>
      </c>
      <c r="E1402">
        <v>120.18</v>
      </c>
      <c r="F1402">
        <v>810412</v>
      </c>
    </row>
    <row r="1403" spans="1:6" x14ac:dyDescent="0.3">
      <c r="A1403" t="str">
        <f t="shared" si="21"/>
        <v>42755 EFX</v>
      </c>
      <c r="B1403" s="60">
        <v>42755</v>
      </c>
      <c r="C1403" s="58" t="s">
        <v>55</v>
      </c>
      <c r="D1403" s="61">
        <v>119.8</v>
      </c>
      <c r="E1403">
        <v>118.08</v>
      </c>
      <c r="F1403">
        <v>1508714</v>
      </c>
    </row>
    <row r="1404" spans="1:6" x14ac:dyDescent="0.3">
      <c r="A1404" t="str">
        <f t="shared" si="21"/>
        <v>42758 EFX</v>
      </c>
      <c r="B1404" s="60">
        <v>42758</v>
      </c>
      <c r="C1404" s="58" t="s">
        <v>55</v>
      </c>
      <c r="D1404" s="61">
        <v>117.77</v>
      </c>
      <c r="E1404">
        <v>118.18</v>
      </c>
      <c r="F1404">
        <v>593538</v>
      </c>
    </row>
    <row r="1405" spans="1:6" x14ac:dyDescent="0.3">
      <c r="A1405" t="str">
        <f t="shared" si="21"/>
        <v>42759 EFX</v>
      </c>
      <c r="B1405" s="60">
        <v>42759</v>
      </c>
      <c r="C1405" s="58" t="s">
        <v>55</v>
      </c>
      <c r="D1405" s="61">
        <v>118.22</v>
      </c>
      <c r="E1405">
        <v>118.87</v>
      </c>
      <c r="F1405">
        <v>676018</v>
      </c>
    </row>
    <row r="1406" spans="1:6" x14ac:dyDescent="0.3">
      <c r="A1406" t="str">
        <f t="shared" si="21"/>
        <v>42760 EFX</v>
      </c>
      <c r="B1406" s="60">
        <v>42760</v>
      </c>
      <c r="C1406" s="58" t="s">
        <v>55</v>
      </c>
      <c r="D1406" s="61">
        <v>119.11</v>
      </c>
      <c r="E1406">
        <v>118.63</v>
      </c>
      <c r="F1406">
        <v>1260295</v>
      </c>
    </row>
    <row r="1407" spans="1:6" x14ac:dyDescent="0.3">
      <c r="A1407" t="str">
        <f t="shared" si="21"/>
        <v>42761 EFX</v>
      </c>
      <c r="B1407" s="60">
        <v>42761</v>
      </c>
      <c r="C1407" s="58" t="s">
        <v>55</v>
      </c>
      <c r="D1407" s="61">
        <v>118.36</v>
      </c>
      <c r="E1407">
        <v>117.84</v>
      </c>
      <c r="F1407">
        <v>508914</v>
      </c>
    </row>
    <row r="1408" spans="1:6" x14ac:dyDescent="0.3">
      <c r="A1408" t="str">
        <f t="shared" si="21"/>
        <v>42762 EFX</v>
      </c>
      <c r="B1408" s="60">
        <v>42762</v>
      </c>
      <c r="C1408" s="58" t="s">
        <v>55</v>
      </c>
      <c r="D1408" s="61">
        <v>118.26</v>
      </c>
      <c r="E1408">
        <v>118.09</v>
      </c>
      <c r="F1408">
        <v>822147</v>
      </c>
    </row>
    <row r="1409" spans="1:6" x14ac:dyDescent="0.3">
      <c r="A1409" t="str">
        <f t="shared" si="21"/>
        <v>42765 EFX</v>
      </c>
      <c r="B1409" s="60">
        <v>42765</v>
      </c>
      <c r="C1409" s="58" t="s">
        <v>55</v>
      </c>
      <c r="D1409" s="61">
        <v>118.14</v>
      </c>
      <c r="E1409">
        <v>117.34</v>
      </c>
      <c r="F1409">
        <v>521760</v>
      </c>
    </row>
    <row r="1410" spans="1:6" x14ac:dyDescent="0.3">
      <c r="A1410" t="str">
        <f t="shared" si="21"/>
        <v>42766 EFX</v>
      </c>
      <c r="B1410" s="60">
        <v>42766</v>
      </c>
      <c r="C1410" s="58" t="s">
        <v>55</v>
      </c>
      <c r="D1410" s="61">
        <v>117.54</v>
      </c>
      <c r="E1410">
        <v>117.28</v>
      </c>
      <c r="F1410">
        <v>663951</v>
      </c>
    </row>
    <row r="1411" spans="1:6" x14ac:dyDescent="0.3">
      <c r="A1411" t="str">
        <f t="shared" si="21"/>
        <v>42767 EFX</v>
      </c>
      <c r="B1411" s="60">
        <v>42767</v>
      </c>
      <c r="C1411" s="58" t="s">
        <v>55</v>
      </c>
      <c r="D1411" s="61">
        <v>117.69</v>
      </c>
      <c r="E1411">
        <v>117.21</v>
      </c>
      <c r="F1411">
        <v>825903</v>
      </c>
    </row>
    <row r="1412" spans="1:6" x14ac:dyDescent="0.3">
      <c r="A1412" t="str">
        <f t="shared" si="21"/>
        <v>42768 EFX</v>
      </c>
      <c r="B1412" s="60">
        <v>42768</v>
      </c>
      <c r="C1412" s="58" t="s">
        <v>55</v>
      </c>
      <c r="D1412" s="61">
        <v>116.64</v>
      </c>
      <c r="E1412">
        <v>118.05</v>
      </c>
      <c r="F1412">
        <v>679706</v>
      </c>
    </row>
    <row r="1413" spans="1:6" x14ac:dyDescent="0.3">
      <c r="A1413" t="str">
        <f t="shared" ref="A1413:A1476" si="22">CONCATENATE(B1413, " ", C1413)</f>
        <v>42769 EFX</v>
      </c>
      <c r="B1413" s="60">
        <v>42769</v>
      </c>
      <c r="C1413" s="58" t="s">
        <v>55</v>
      </c>
      <c r="D1413" s="61">
        <v>118.43</v>
      </c>
      <c r="E1413">
        <v>120.35</v>
      </c>
      <c r="F1413">
        <v>563053</v>
      </c>
    </row>
    <row r="1414" spans="1:6" x14ac:dyDescent="0.3">
      <c r="A1414" t="str">
        <f t="shared" si="22"/>
        <v>42772 EFX</v>
      </c>
      <c r="B1414" s="60">
        <v>42772</v>
      </c>
      <c r="C1414" s="58" t="s">
        <v>55</v>
      </c>
      <c r="D1414" s="61">
        <v>120.18</v>
      </c>
      <c r="E1414">
        <v>120.53</v>
      </c>
      <c r="F1414">
        <v>1197827</v>
      </c>
    </row>
    <row r="1415" spans="1:6" x14ac:dyDescent="0.3">
      <c r="A1415" t="str">
        <f t="shared" si="22"/>
        <v>42773 EFX</v>
      </c>
      <c r="B1415" s="60">
        <v>42773</v>
      </c>
      <c r="C1415" s="58" t="s">
        <v>55</v>
      </c>
      <c r="D1415" s="61">
        <v>120.55</v>
      </c>
      <c r="E1415">
        <v>121.14</v>
      </c>
      <c r="F1415">
        <v>701627</v>
      </c>
    </row>
    <row r="1416" spans="1:6" x14ac:dyDescent="0.3">
      <c r="A1416" t="str">
        <f t="shared" si="22"/>
        <v>42774 EFX</v>
      </c>
      <c r="B1416" s="60">
        <v>42774</v>
      </c>
      <c r="C1416" s="58" t="s">
        <v>55</v>
      </c>
      <c r="D1416" s="61">
        <v>121.14</v>
      </c>
      <c r="E1416">
        <v>121.99</v>
      </c>
      <c r="F1416">
        <v>946019</v>
      </c>
    </row>
    <row r="1417" spans="1:6" x14ac:dyDescent="0.3">
      <c r="A1417" t="str">
        <f t="shared" si="22"/>
        <v>42775 EFX</v>
      </c>
      <c r="B1417" s="60">
        <v>42775</v>
      </c>
      <c r="C1417" s="58" t="s">
        <v>55</v>
      </c>
      <c r="D1417" s="61">
        <v>124.25</v>
      </c>
      <c r="E1417">
        <v>128.13</v>
      </c>
      <c r="F1417">
        <v>1803806</v>
      </c>
    </row>
    <row r="1418" spans="1:6" x14ac:dyDescent="0.3">
      <c r="A1418" t="str">
        <f t="shared" si="22"/>
        <v>42776 EFX</v>
      </c>
      <c r="B1418" s="60">
        <v>42776</v>
      </c>
      <c r="C1418" s="58" t="s">
        <v>55</v>
      </c>
      <c r="D1418" s="61">
        <v>128</v>
      </c>
      <c r="E1418">
        <v>130.56</v>
      </c>
      <c r="F1418">
        <v>2566929</v>
      </c>
    </row>
    <row r="1419" spans="1:6" x14ac:dyDescent="0.3">
      <c r="A1419" t="str">
        <f t="shared" si="22"/>
        <v>42779 EFX</v>
      </c>
      <c r="B1419" s="60">
        <v>42779</v>
      </c>
      <c r="C1419" s="58" t="s">
        <v>55</v>
      </c>
      <c r="D1419" s="61">
        <v>130.85</v>
      </c>
      <c r="E1419">
        <v>130.12</v>
      </c>
      <c r="F1419">
        <v>896633</v>
      </c>
    </row>
    <row r="1420" spans="1:6" x14ac:dyDescent="0.3">
      <c r="A1420" t="str">
        <f t="shared" si="22"/>
        <v>42780 EFX</v>
      </c>
      <c r="B1420" s="60">
        <v>42780</v>
      </c>
      <c r="C1420" s="58" t="s">
        <v>55</v>
      </c>
      <c r="D1420" s="61">
        <v>129.44999999999999</v>
      </c>
      <c r="E1420">
        <v>130.32</v>
      </c>
      <c r="F1420">
        <v>709584</v>
      </c>
    </row>
    <row r="1421" spans="1:6" x14ac:dyDescent="0.3">
      <c r="A1421" t="str">
        <f t="shared" si="22"/>
        <v>42781 EFX</v>
      </c>
      <c r="B1421" s="60">
        <v>42781</v>
      </c>
      <c r="C1421" s="58" t="s">
        <v>55</v>
      </c>
      <c r="D1421" s="61">
        <v>129.26</v>
      </c>
      <c r="E1421">
        <v>130.06</v>
      </c>
      <c r="F1421">
        <v>612570</v>
      </c>
    </row>
    <row r="1422" spans="1:6" x14ac:dyDescent="0.3">
      <c r="A1422" t="str">
        <f t="shared" si="22"/>
        <v>42782 EFX</v>
      </c>
      <c r="B1422" s="60">
        <v>42782</v>
      </c>
      <c r="C1422" s="58" t="s">
        <v>55</v>
      </c>
      <c r="D1422" s="61">
        <v>130.1</v>
      </c>
      <c r="E1422">
        <v>129.93</v>
      </c>
      <c r="F1422">
        <v>674906</v>
      </c>
    </row>
    <row r="1423" spans="1:6" x14ac:dyDescent="0.3">
      <c r="A1423" t="str">
        <f t="shared" si="22"/>
        <v>42783 EFX</v>
      </c>
      <c r="B1423" s="60">
        <v>42783</v>
      </c>
      <c r="C1423" s="58" t="s">
        <v>55</v>
      </c>
      <c r="D1423" s="61">
        <v>129.63</v>
      </c>
      <c r="E1423">
        <v>130.13999999999999</v>
      </c>
      <c r="F1423">
        <v>581463</v>
      </c>
    </row>
    <row r="1424" spans="1:6" x14ac:dyDescent="0.3">
      <c r="A1424" t="str">
        <f t="shared" si="22"/>
        <v>42787 EFX</v>
      </c>
      <c r="B1424" s="60">
        <v>42787</v>
      </c>
      <c r="C1424" s="58" t="s">
        <v>55</v>
      </c>
      <c r="D1424" s="61">
        <v>129.84</v>
      </c>
      <c r="E1424">
        <v>129.36000000000001</v>
      </c>
      <c r="F1424">
        <v>1113712</v>
      </c>
    </row>
    <row r="1425" spans="1:6" x14ac:dyDescent="0.3">
      <c r="A1425" t="str">
        <f t="shared" si="22"/>
        <v>42788 EFX</v>
      </c>
      <c r="B1425" s="60">
        <v>42788</v>
      </c>
      <c r="C1425" s="58" t="s">
        <v>55</v>
      </c>
      <c r="D1425" s="61">
        <v>128.94</v>
      </c>
      <c r="E1425">
        <v>129.06</v>
      </c>
      <c r="F1425">
        <v>1124425</v>
      </c>
    </row>
    <row r="1426" spans="1:6" x14ac:dyDescent="0.3">
      <c r="A1426" t="str">
        <f t="shared" si="22"/>
        <v>42789 EFX</v>
      </c>
      <c r="B1426" s="60">
        <v>42789</v>
      </c>
      <c r="C1426" s="58" t="s">
        <v>55</v>
      </c>
      <c r="D1426" s="61">
        <v>129.77000000000001</v>
      </c>
      <c r="E1426">
        <v>129.22</v>
      </c>
      <c r="F1426">
        <v>765579</v>
      </c>
    </row>
    <row r="1427" spans="1:6" x14ac:dyDescent="0.3">
      <c r="A1427" t="str">
        <f t="shared" si="22"/>
        <v>42790 EFX</v>
      </c>
      <c r="B1427" s="60">
        <v>42790</v>
      </c>
      <c r="C1427" s="58" t="s">
        <v>55</v>
      </c>
      <c r="D1427" s="61">
        <v>129.22</v>
      </c>
      <c r="E1427">
        <v>129.38</v>
      </c>
      <c r="F1427">
        <v>819623</v>
      </c>
    </row>
    <row r="1428" spans="1:6" x14ac:dyDescent="0.3">
      <c r="A1428" t="str">
        <f t="shared" si="22"/>
        <v>42793 EFX</v>
      </c>
      <c r="B1428" s="60">
        <v>42793</v>
      </c>
      <c r="C1428" s="58" t="s">
        <v>55</v>
      </c>
      <c r="D1428" s="61">
        <v>129.58000000000001</v>
      </c>
      <c r="E1428">
        <v>130.81</v>
      </c>
      <c r="F1428">
        <v>866809</v>
      </c>
    </row>
    <row r="1429" spans="1:6" x14ac:dyDescent="0.3">
      <c r="A1429" t="str">
        <f t="shared" si="22"/>
        <v>42794 EFX</v>
      </c>
      <c r="B1429" s="60">
        <v>42794</v>
      </c>
      <c r="C1429" s="58" t="s">
        <v>55</v>
      </c>
      <c r="D1429" s="61">
        <v>131.03</v>
      </c>
      <c r="E1429">
        <v>131.11000000000001</v>
      </c>
      <c r="F1429">
        <v>1300320</v>
      </c>
    </row>
    <row r="1430" spans="1:6" x14ac:dyDescent="0.3">
      <c r="A1430" t="str">
        <f t="shared" si="22"/>
        <v>42795 EFX</v>
      </c>
      <c r="B1430" s="60">
        <v>42795</v>
      </c>
      <c r="C1430" s="58" t="s">
        <v>55</v>
      </c>
      <c r="D1430" s="61">
        <v>132.25</v>
      </c>
      <c r="E1430">
        <v>133.18</v>
      </c>
      <c r="F1430">
        <v>892482</v>
      </c>
    </row>
    <row r="1431" spans="1:6" x14ac:dyDescent="0.3">
      <c r="A1431" t="str">
        <f t="shared" si="22"/>
        <v>42796 EFX</v>
      </c>
      <c r="B1431" s="60">
        <v>42796</v>
      </c>
      <c r="C1431" s="58" t="s">
        <v>55</v>
      </c>
      <c r="D1431" s="61">
        <v>132.72</v>
      </c>
      <c r="E1431">
        <v>132.91</v>
      </c>
      <c r="F1431">
        <v>735383</v>
      </c>
    </row>
    <row r="1432" spans="1:6" x14ac:dyDescent="0.3">
      <c r="A1432" t="str">
        <f t="shared" si="22"/>
        <v>42797 EFX</v>
      </c>
      <c r="B1432" s="60">
        <v>42797</v>
      </c>
      <c r="C1432" s="58" t="s">
        <v>55</v>
      </c>
      <c r="D1432" s="61">
        <v>133.09</v>
      </c>
      <c r="E1432">
        <v>132.80000000000001</v>
      </c>
      <c r="F1432">
        <v>550601</v>
      </c>
    </row>
    <row r="1433" spans="1:6" x14ac:dyDescent="0.3">
      <c r="A1433" t="str">
        <f t="shared" si="22"/>
        <v>42800 EFX</v>
      </c>
      <c r="B1433" s="60">
        <v>42800</v>
      </c>
      <c r="C1433" s="58" t="s">
        <v>55</v>
      </c>
      <c r="D1433" s="61">
        <v>132.19</v>
      </c>
      <c r="E1433">
        <v>132.06</v>
      </c>
      <c r="F1433">
        <v>737671</v>
      </c>
    </row>
    <row r="1434" spans="1:6" x14ac:dyDescent="0.3">
      <c r="A1434" t="str">
        <f t="shared" si="22"/>
        <v>42801 EFX</v>
      </c>
      <c r="B1434" s="60">
        <v>42801</v>
      </c>
      <c r="C1434" s="58" t="s">
        <v>55</v>
      </c>
      <c r="D1434" s="61">
        <v>131.78</v>
      </c>
      <c r="E1434">
        <v>131.37</v>
      </c>
      <c r="F1434">
        <v>560855</v>
      </c>
    </row>
    <row r="1435" spans="1:6" x14ac:dyDescent="0.3">
      <c r="A1435" t="str">
        <f t="shared" si="22"/>
        <v>42802 EFX</v>
      </c>
      <c r="B1435" s="60">
        <v>42802</v>
      </c>
      <c r="C1435" s="58" t="s">
        <v>55</v>
      </c>
      <c r="D1435" s="61">
        <v>131.47999999999999</v>
      </c>
      <c r="E1435">
        <v>131.81</v>
      </c>
      <c r="F1435">
        <v>715141</v>
      </c>
    </row>
    <row r="1436" spans="1:6" x14ac:dyDescent="0.3">
      <c r="A1436" t="str">
        <f t="shared" si="22"/>
        <v>42803 EFX</v>
      </c>
      <c r="B1436" s="60">
        <v>42803</v>
      </c>
      <c r="C1436" s="58" t="s">
        <v>55</v>
      </c>
      <c r="D1436" s="61">
        <v>131.86000000000001</v>
      </c>
      <c r="E1436">
        <v>132.55000000000001</v>
      </c>
      <c r="F1436">
        <v>386671</v>
      </c>
    </row>
    <row r="1437" spans="1:6" x14ac:dyDescent="0.3">
      <c r="A1437" t="str">
        <f t="shared" si="22"/>
        <v>42804 EFX</v>
      </c>
      <c r="B1437" s="60">
        <v>42804</v>
      </c>
      <c r="C1437" s="58" t="s">
        <v>55</v>
      </c>
      <c r="D1437" s="61">
        <v>133.16</v>
      </c>
      <c r="E1437">
        <v>133.26</v>
      </c>
      <c r="F1437">
        <v>577563</v>
      </c>
    </row>
    <row r="1438" spans="1:6" x14ac:dyDescent="0.3">
      <c r="A1438" t="str">
        <f t="shared" si="22"/>
        <v>42807 EFX</v>
      </c>
      <c r="B1438" s="60">
        <v>42807</v>
      </c>
      <c r="C1438" s="58" t="s">
        <v>55</v>
      </c>
      <c r="D1438" s="61">
        <v>133.38</v>
      </c>
      <c r="E1438">
        <v>133.38</v>
      </c>
      <c r="F1438">
        <v>542841</v>
      </c>
    </row>
    <row r="1439" spans="1:6" x14ac:dyDescent="0.3">
      <c r="A1439" t="str">
        <f t="shared" si="22"/>
        <v>42808 EFX</v>
      </c>
      <c r="B1439" s="60">
        <v>42808</v>
      </c>
      <c r="C1439" s="58" t="s">
        <v>55</v>
      </c>
      <c r="D1439" s="61">
        <v>132.88</v>
      </c>
      <c r="E1439">
        <v>133.49</v>
      </c>
      <c r="F1439">
        <v>640045</v>
      </c>
    </row>
    <row r="1440" spans="1:6" x14ac:dyDescent="0.3">
      <c r="A1440" t="str">
        <f t="shared" si="22"/>
        <v>42809 EFX</v>
      </c>
      <c r="B1440" s="60">
        <v>42809</v>
      </c>
      <c r="C1440" s="58" t="s">
        <v>55</v>
      </c>
      <c r="D1440" s="61">
        <v>133.62</v>
      </c>
      <c r="E1440">
        <v>135.19</v>
      </c>
      <c r="F1440">
        <v>612595</v>
      </c>
    </row>
    <row r="1441" spans="1:6" x14ac:dyDescent="0.3">
      <c r="A1441" t="str">
        <f t="shared" si="22"/>
        <v>42810 EFX</v>
      </c>
      <c r="B1441" s="60">
        <v>42810</v>
      </c>
      <c r="C1441" s="58" t="s">
        <v>55</v>
      </c>
      <c r="D1441" s="61">
        <v>135.25</v>
      </c>
      <c r="E1441">
        <v>135.04</v>
      </c>
      <c r="F1441">
        <v>871649</v>
      </c>
    </row>
    <row r="1442" spans="1:6" x14ac:dyDescent="0.3">
      <c r="A1442" t="str">
        <f t="shared" si="22"/>
        <v>42811 EFX</v>
      </c>
      <c r="B1442" s="60">
        <v>42811</v>
      </c>
      <c r="C1442" s="58" t="s">
        <v>55</v>
      </c>
      <c r="D1442" s="61">
        <v>134.93</v>
      </c>
      <c r="E1442">
        <v>136.12</v>
      </c>
      <c r="F1442">
        <v>855033</v>
      </c>
    </row>
    <row r="1443" spans="1:6" x14ac:dyDescent="0.3">
      <c r="A1443" t="str">
        <f t="shared" si="22"/>
        <v>42814 EFX</v>
      </c>
      <c r="B1443" s="60">
        <v>42814</v>
      </c>
      <c r="C1443" s="58" t="s">
        <v>55</v>
      </c>
      <c r="D1443" s="61">
        <v>136.36000000000001</v>
      </c>
      <c r="E1443">
        <v>135.69999999999999</v>
      </c>
      <c r="F1443">
        <v>502531</v>
      </c>
    </row>
    <row r="1444" spans="1:6" x14ac:dyDescent="0.3">
      <c r="A1444" t="str">
        <f t="shared" si="22"/>
        <v>42815 EFX</v>
      </c>
      <c r="B1444" s="60">
        <v>42815</v>
      </c>
      <c r="C1444" s="58" t="s">
        <v>55</v>
      </c>
      <c r="D1444" s="61">
        <v>135.79</v>
      </c>
      <c r="E1444">
        <v>135.1</v>
      </c>
      <c r="F1444">
        <v>1667407</v>
      </c>
    </row>
    <row r="1445" spans="1:6" x14ac:dyDescent="0.3">
      <c r="A1445" t="str">
        <f t="shared" si="22"/>
        <v>42816 EFX</v>
      </c>
      <c r="B1445" s="60">
        <v>42816</v>
      </c>
      <c r="C1445" s="58" t="s">
        <v>55</v>
      </c>
      <c r="D1445" s="61">
        <v>135.55000000000001</v>
      </c>
      <c r="E1445">
        <v>136.97999999999999</v>
      </c>
      <c r="F1445">
        <v>1180479</v>
      </c>
    </row>
    <row r="1446" spans="1:6" x14ac:dyDescent="0.3">
      <c r="A1446" t="str">
        <f t="shared" si="22"/>
        <v>42817 EFX</v>
      </c>
      <c r="B1446" s="60">
        <v>42817</v>
      </c>
      <c r="C1446" s="58" t="s">
        <v>55</v>
      </c>
      <c r="D1446" s="61">
        <v>136.97999999999999</v>
      </c>
      <c r="E1446">
        <v>135.63999999999999</v>
      </c>
      <c r="F1446">
        <v>600090</v>
      </c>
    </row>
    <row r="1447" spans="1:6" x14ac:dyDescent="0.3">
      <c r="A1447" t="str">
        <f t="shared" si="22"/>
        <v>42818 EFX</v>
      </c>
      <c r="B1447" s="60">
        <v>42818</v>
      </c>
      <c r="C1447" s="58" t="s">
        <v>55</v>
      </c>
      <c r="D1447" s="61">
        <v>135.72999999999999</v>
      </c>
      <c r="E1447">
        <v>135.93</v>
      </c>
      <c r="F1447">
        <v>335040</v>
      </c>
    </row>
    <row r="1448" spans="1:6" x14ac:dyDescent="0.3">
      <c r="A1448" t="str">
        <f t="shared" si="22"/>
        <v>42821 EFX</v>
      </c>
      <c r="B1448" s="60">
        <v>42821</v>
      </c>
      <c r="C1448" s="58" t="s">
        <v>55</v>
      </c>
      <c r="D1448" s="61">
        <v>134.96</v>
      </c>
      <c r="E1448">
        <v>135.55000000000001</v>
      </c>
      <c r="F1448">
        <v>355681</v>
      </c>
    </row>
    <row r="1449" spans="1:6" x14ac:dyDescent="0.3">
      <c r="A1449" t="str">
        <f t="shared" si="22"/>
        <v>42822 EFX</v>
      </c>
      <c r="B1449" s="60">
        <v>42822</v>
      </c>
      <c r="C1449" s="58" t="s">
        <v>55</v>
      </c>
      <c r="D1449" s="61">
        <v>135.30000000000001</v>
      </c>
      <c r="E1449">
        <v>136.29</v>
      </c>
      <c r="F1449">
        <v>458340</v>
      </c>
    </row>
    <row r="1450" spans="1:6" x14ac:dyDescent="0.3">
      <c r="A1450" t="str">
        <f t="shared" si="22"/>
        <v>42823 EFX</v>
      </c>
      <c r="B1450" s="60">
        <v>42823</v>
      </c>
      <c r="C1450" s="58" t="s">
        <v>55</v>
      </c>
      <c r="D1450" s="61">
        <v>135.76</v>
      </c>
      <c r="E1450">
        <v>135.68</v>
      </c>
      <c r="F1450">
        <v>685973</v>
      </c>
    </row>
    <row r="1451" spans="1:6" x14ac:dyDescent="0.3">
      <c r="A1451" t="str">
        <f t="shared" si="22"/>
        <v>42824 EFX</v>
      </c>
      <c r="B1451" s="60">
        <v>42824</v>
      </c>
      <c r="C1451" s="58" t="s">
        <v>55</v>
      </c>
      <c r="D1451" s="61">
        <v>135.94</v>
      </c>
      <c r="E1451">
        <v>136.56</v>
      </c>
      <c r="F1451">
        <v>1054308</v>
      </c>
    </row>
    <row r="1452" spans="1:6" x14ac:dyDescent="0.3">
      <c r="A1452" t="str">
        <f t="shared" si="22"/>
        <v>42825 EFX</v>
      </c>
      <c r="B1452" s="60">
        <v>42825</v>
      </c>
      <c r="C1452" s="58" t="s">
        <v>55</v>
      </c>
      <c r="D1452" s="61">
        <v>136.22</v>
      </c>
      <c r="E1452">
        <v>136.74</v>
      </c>
      <c r="F1452">
        <v>620729</v>
      </c>
    </row>
    <row r="1453" spans="1:6" x14ac:dyDescent="0.3">
      <c r="A1453" t="str">
        <f t="shared" si="22"/>
        <v>42828 EFX</v>
      </c>
      <c r="B1453" s="60">
        <v>42828</v>
      </c>
      <c r="C1453" s="58" t="s">
        <v>55</v>
      </c>
      <c r="D1453" s="61">
        <v>136.65</v>
      </c>
      <c r="E1453">
        <v>136.1</v>
      </c>
      <c r="F1453">
        <v>725337</v>
      </c>
    </row>
    <row r="1454" spans="1:6" x14ac:dyDescent="0.3">
      <c r="A1454" t="str">
        <f t="shared" si="22"/>
        <v>42829 EFX</v>
      </c>
      <c r="B1454" s="60">
        <v>42829</v>
      </c>
      <c r="C1454" s="58" t="s">
        <v>55</v>
      </c>
      <c r="D1454" s="61">
        <v>135.99</v>
      </c>
      <c r="E1454">
        <v>135.81</v>
      </c>
      <c r="F1454">
        <v>391781</v>
      </c>
    </row>
    <row r="1455" spans="1:6" x14ac:dyDescent="0.3">
      <c r="A1455" t="str">
        <f t="shared" si="22"/>
        <v>42830 EFX</v>
      </c>
      <c r="B1455" s="60">
        <v>42830</v>
      </c>
      <c r="C1455" s="58" t="s">
        <v>55</v>
      </c>
      <c r="D1455" s="61">
        <v>136</v>
      </c>
      <c r="E1455">
        <v>136.4</v>
      </c>
      <c r="F1455">
        <v>868223</v>
      </c>
    </row>
    <row r="1456" spans="1:6" x14ac:dyDescent="0.3">
      <c r="A1456" t="str">
        <f t="shared" si="22"/>
        <v>42831 EFX</v>
      </c>
      <c r="B1456" s="60">
        <v>42831</v>
      </c>
      <c r="C1456" s="58" t="s">
        <v>55</v>
      </c>
      <c r="D1456" s="61">
        <v>136.24</v>
      </c>
      <c r="E1456">
        <v>136.07</v>
      </c>
      <c r="F1456">
        <v>307820</v>
      </c>
    </row>
    <row r="1457" spans="1:6" x14ac:dyDescent="0.3">
      <c r="A1457" t="str">
        <f t="shared" si="22"/>
        <v>42832 EFX</v>
      </c>
      <c r="B1457" s="60">
        <v>42832</v>
      </c>
      <c r="C1457" s="58" t="s">
        <v>55</v>
      </c>
      <c r="D1457" s="61">
        <v>135.87</v>
      </c>
      <c r="E1457">
        <v>136.22</v>
      </c>
      <c r="F1457">
        <v>409855</v>
      </c>
    </row>
    <row r="1458" spans="1:6" x14ac:dyDescent="0.3">
      <c r="A1458" t="str">
        <f t="shared" si="22"/>
        <v>42835 EFX</v>
      </c>
      <c r="B1458" s="60">
        <v>42835</v>
      </c>
      <c r="C1458" s="58" t="s">
        <v>55</v>
      </c>
      <c r="D1458" s="61">
        <v>136.21</v>
      </c>
      <c r="E1458">
        <v>135.59</v>
      </c>
      <c r="F1458">
        <v>496522</v>
      </c>
    </row>
    <row r="1459" spans="1:6" x14ac:dyDescent="0.3">
      <c r="A1459" t="str">
        <f t="shared" si="22"/>
        <v>42836 EFX</v>
      </c>
      <c r="B1459" s="60">
        <v>42836</v>
      </c>
      <c r="C1459" s="58" t="s">
        <v>55</v>
      </c>
      <c r="D1459" s="61">
        <v>135.37</v>
      </c>
      <c r="E1459">
        <v>135.74</v>
      </c>
      <c r="F1459">
        <v>405226</v>
      </c>
    </row>
    <row r="1460" spans="1:6" x14ac:dyDescent="0.3">
      <c r="A1460" t="str">
        <f t="shared" si="22"/>
        <v>42837 EFX</v>
      </c>
      <c r="B1460" s="60">
        <v>42837</v>
      </c>
      <c r="C1460" s="58" t="s">
        <v>55</v>
      </c>
      <c r="D1460" s="61">
        <v>135.06</v>
      </c>
      <c r="E1460">
        <v>135.31</v>
      </c>
      <c r="F1460">
        <v>389139</v>
      </c>
    </row>
    <row r="1461" spans="1:6" x14ac:dyDescent="0.3">
      <c r="A1461" t="str">
        <f t="shared" si="22"/>
        <v>42838 EFX</v>
      </c>
      <c r="B1461" s="60">
        <v>42838</v>
      </c>
      <c r="C1461" s="58" t="s">
        <v>55</v>
      </c>
      <c r="D1461" s="61">
        <v>135.12</v>
      </c>
      <c r="E1461">
        <v>134.86000000000001</v>
      </c>
      <c r="F1461">
        <v>327364</v>
      </c>
    </row>
    <row r="1462" spans="1:6" x14ac:dyDescent="0.3">
      <c r="A1462" t="str">
        <f t="shared" si="22"/>
        <v>42842 EFX</v>
      </c>
      <c r="B1462" s="60">
        <v>42842</v>
      </c>
      <c r="C1462" s="58" t="s">
        <v>55</v>
      </c>
      <c r="D1462" s="61">
        <v>135.38</v>
      </c>
      <c r="E1462">
        <v>137.03</v>
      </c>
      <c r="F1462">
        <v>380052</v>
      </c>
    </row>
    <row r="1463" spans="1:6" x14ac:dyDescent="0.3">
      <c r="A1463" t="str">
        <f t="shared" si="22"/>
        <v>42843 EFX</v>
      </c>
      <c r="B1463" s="60">
        <v>42843</v>
      </c>
      <c r="C1463" s="58" t="s">
        <v>55</v>
      </c>
      <c r="D1463" s="61">
        <v>136.85</v>
      </c>
      <c r="E1463">
        <v>137.29</v>
      </c>
      <c r="F1463">
        <v>539374</v>
      </c>
    </row>
    <row r="1464" spans="1:6" x14ac:dyDescent="0.3">
      <c r="A1464" t="str">
        <f t="shared" si="22"/>
        <v>42844 EFX</v>
      </c>
      <c r="B1464" s="60">
        <v>42844</v>
      </c>
      <c r="C1464" s="58" t="s">
        <v>55</v>
      </c>
      <c r="D1464" s="61">
        <v>137.27000000000001</v>
      </c>
      <c r="E1464">
        <v>136.4</v>
      </c>
      <c r="F1464">
        <v>565179</v>
      </c>
    </row>
    <row r="1465" spans="1:6" x14ac:dyDescent="0.3">
      <c r="A1465" t="str">
        <f t="shared" si="22"/>
        <v>42845 EFX</v>
      </c>
      <c r="B1465" s="60">
        <v>42845</v>
      </c>
      <c r="C1465" s="58" t="s">
        <v>55</v>
      </c>
      <c r="D1465" s="61">
        <v>136.56</v>
      </c>
      <c r="E1465">
        <v>137.31</v>
      </c>
      <c r="F1465">
        <v>493795</v>
      </c>
    </row>
    <row r="1466" spans="1:6" x14ac:dyDescent="0.3">
      <c r="A1466" t="str">
        <f t="shared" si="22"/>
        <v>42846 EFX</v>
      </c>
      <c r="B1466" s="60">
        <v>42846</v>
      </c>
      <c r="C1466" s="58" t="s">
        <v>55</v>
      </c>
      <c r="D1466" s="61">
        <v>137.49</v>
      </c>
      <c r="E1466">
        <v>137.33000000000001</v>
      </c>
      <c r="F1466">
        <v>482265</v>
      </c>
    </row>
    <row r="1467" spans="1:6" x14ac:dyDescent="0.3">
      <c r="A1467" t="str">
        <f t="shared" si="22"/>
        <v>42849 EFX</v>
      </c>
      <c r="B1467" s="60">
        <v>42849</v>
      </c>
      <c r="C1467" s="58" t="s">
        <v>55</v>
      </c>
      <c r="D1467" s="61">
        <v>138.15</v>
      </c>
      <c r="E1467">
        <v>139.24</v>
      </c>
      <c r="F1467">
        <v>668884</v>
      </c>
    </row>
    <row r="1468" spans="1:6" x14ac:dyDescent="0.3">
      <c r="A1468" t="str">
        <f t="shared" si="22"/>
        <v>42850 EFX</v>
      </c>
      <c r="B1468" s="60">
        <v>42850</v>
      </c>
      <c r="C1468" s="58" t="s">
        <v>55</v>
      </c>
      <c r="D1468" s="61">
        <v>139.44</v>
      </c>
      <c r="E1468">
        <v>139.47</v>
      </c>
      <c r="F1468">
        <v>575298</v>
      </c>
    </row>
    <row r="1469" spans="1:6" x14ac:dyDescent="0.3">
      <c r="A1469" t="str">
        <f t="shared" si="22"/>
        <v>42851 EFX</v>
      </c>
      <c r="B1469" s="60">
        <v>42851</v>
      </c>
      <c r="C1469" s="58" t="s">
        <v>55</v>
      </c>
      <c r="D1469" s="61">
        <v>139.34</v>
      </c>
      <c r="E1469">
        <v>138.74</v>
      </c>
      <c r="F1469">
        <v>625122</v>
      </c>
    </row>
    <row r="1470" spans="1:6" x14ac:dyDescent="0.3">
      <c r="A1470" t="str">
        <f t="shared" si="22"/>
        <v>42852 EFX</v>
      </c>
      <c r="B1470" s="60">
        <v>42852</v>
      </c>
      <c r="C1470" s="58" t="s">
        <v>55</v>
      </c>
      <c r="D1470" s="61">
        <v>133</v>
      </c>
      <c r="E1470">
        <v>136.19</v>
      </c>
      <c r="F1470">
        <v>1593899</v>
      </c>
    </row>
    <row r="1471" spans="1:6" x14ac:dyDescent="0.3">
      <c r="A1471" t="str">
        <f t="shared" si="22"/>
        <v>42853 EFX</v>
      </c>
      <c r="B1471" s="60">
        <v>42853</v>
      </c>
      <c r="C1471" s="58" t="s">
        <v>55</v>
      </c>
      <c r="D1471" s="61">
        <v>135.37</v>
      </c>
      <c r="E1471">
        <v>135.31</v>
      </c>
      <c r="F1471">
        <v>1177889</v>
      </c>
    </row>
    <row r="1472" spans="1:6" x14ac:dyDescent="0.3">
      <c r="A1472" t="str">
        <f t="shared" si="22"/>
        <v>42856 EFX</v>
      </c>
      <c r="B1472" s="60">
        <v>42856</v>
      </c>
      <c r="C1472" s="58" t="s">
        <v>55</v>
      </c>
      <c r="D1472" s="61">
        <v>135.99</v>
      </c>
      <c r="E1472">
        <v>135</v>
      </c>
      <c r="F1472">
        <v>946358</v>
      </c>
    </row>
    <row r="1473" spans="1:6" x14ac:dyDescent="0.3">
      <c r="A1473" t="str">
        <f t="shared" si="22"/>
        <v>42857 EFX</v>
      </c>
      <c r="B1473" s="60">
        <v>42857</v>
      </c>
      <c r="C1473" s="58" t="s">
        <v>55</v>
      </c>
      <c r="D1473" s="61">
        <v>135.09</v>
      </c>
      <c r="E1473">
        <v>136.47999999999999</v>
      </c>
      <c r="F1473">
        <v>656953</v>
      </c>
    </row>
    <row r="1474" spans="1:6" x14ac:dyDescent="0.3">
      <c r="A1474" t="str">
        <f t="shared" si="22"/>
        <v>42858 EFX</v>
      </c>
      <c r="B1474" s="60">
        <v>42858</v>
      </c>
      <c r="C1474" s="58" t="s">
        <v>55</v>
      </c>
      <c r="D1474" s="61">
        <v>136.19999999999999</v>
      </c>
      <c r="E1474">
        <v>136.08000000000001</v>
      </c>
      <c r="F1474">
        <v>589189</v>
      </c>
    </row>
    <row r="1475" spans="1:6" x14ac:dyDescent="0.3">
      <c r="A1475" t="str">
        <f t="shared" si="22"/>
        <v>42859 EFX</v>
      </c>
      <c r="B1475" s="60">
        <v>42859</v>
      </c>
      <c r="C1475" s="58" t="s">
        <v>55</v>
      </c>
      <c r="D1475" s="61">
        <v>136.05000000000001</v>
      </c>
      <c r="E1475">
        <v>136.86000000000001</v>
      </c>
      <c r="F1475">
        <v>507958</v>
      </c>
    </row>
    <row r="1476" spans="1:6" x14ac:dyDescent="0.3">
      <c r="A1476" t="str">
        <f t="shared" si="22"/>
        <v>42860 EFX</v>
      </c>
      <c r="B1476" s="60">
        <v>42860</v>
      </c>
      <c r="C1476" s="58" t="s">
        <v>55</v>
      </c>
      <c r="D1476" s="61">
        <v>137.13</v>
      </c>
      <c r="E1476">
        <v>138.81</v>
      </c>
      <c r="F1476">
        <v>514106</v>
      </c>
    </row>
    <row r="1477" spans="1:6" x14ac:dyDescent="0.3">
      <c r="A1477" t="str">
        <f t="shared" ref="A1477:A1540" si="23">CONCATENATE(B1477, " ", C1477)</f>
        <v>42863 EFX</v>
      </c>
      <c r="B1477" s="60">
        <v>42863</v>
      </c>
      <c r="C1477" s="58" t="s">
        <v>55</v>
      </c>
      <c r="D1477" s="61">
        <v>139.18</v>
      </c>
      <c r="E1477">
        <v>137.22999999999999</v>
      </c>
      <c r="F1477">
        <v>416243</v>
      </c>
    </row>
    <row r="1478" spans="1:6" x14ac:dyDescent="0.3">
      <c r="A1478" t="str">
        <f t="shared" si="23"/>
        <v>42864 EFX</v>
      </c>
      <c r="B1478" s="60">
        <v>42864</v>
      </c>
      <c r="C1478" s="58" t="s">
        <v>55</v>
      </c>
      <c r="D1478" s="61">
        <v>136.99</v>
      </c>
      <c r="E1478">
        <v>135.87</v>
      </c>
      <c r="F1478">
        <v>451399</v>
      </c>
    </row>
    <row r="1479" spans="1:6" x14ac:dyDescent="0.3">
      <c r="A1479" t="str">
        <f t="shared" si="23"/>
        <v>42865 EFX</v>
      </c>
      <c r="B1479" s="60">
        <v>42865</v>
      </c>
      <c r="C1479" s="58" t="s">
        <v>55</v>
      </c>
      <c r="D1479" s="61">
        <v>135.93</v>
      </c>
      <c r="E1479">
        <v>135.91</v>
      </c>
      <c r="F1479">
        <v>366648</v>
      </c>
    </row>
    <row r="1480" spans="1:6" x14ac:dyDescent="0.3">
      <c r="A1480" t="str">
        <f t="shared" si="23"/>
        <v>42866 EFX</v>
      </c>
      <c r="B1480" s="60">
        <v>42866</v>
      </c>
      <c r="C1480" s="58" t="s">
        <v>55</v>
      </c>
      <c r="D1480" s="61">
        <v>135.80000000000001</v>
      </c>
      <c r="E1480">
        <v>135.65</v>
      </c>
      <c r="F1480">
        <v>300556</v>
      </c>
    </row>
    <row r="1481" spans="1:6" x14ac:dyDescent="0.3">
      <c r="A1481" t="str">
        <f t="shared" si="23"/>
        <v>42867 EFX</v>
      </c>
      <c r="B1481" s="60">
        <v>42867</v>
      </c>
      <c r="C1481" s="58" t="s">
        <v>55</v>
      </c>
      <c r="D1481" s="61">
        <v>135.57</v>
      </c>
      <c r="E1481">
        <v>135.05000000000001</v>
      </c>
      <c r="F1481">
        <v>297377</v>
      </c>
    </row>
    <row r="1482" spans="1:6" x14ac:dyDescent="0.3">
      <c r="A1482" t="str">
        <f t="shared" si="23"/>
        <v>42870 EFX</v>
      </c>
      <c r="B1482" s="60">
        <v>42870</v>
      </c>
      <c r="C1482" s="58" t="s">
        <v>55</v>
      </c>
      <c r="D1482" s="61">
        <v>135.12</v>
      </c>
      <c r="E1482">
        <v>136.63</v>
      </c>
      <c r="F1482">
        <v>464467</v>
      </c>
    </row>
    <row r="1483" spans="1:6" x14ac:dyDescent="0.3">
      <c r="A1483" t="str">
        <f t="shared" si="23"/>
        <v>42871 EFX</v>
      </c>
      <c r="B1483" s="60">
        <v>42871</v>
      </c>
      <c r="C1483" s="58" t="s">
        <v>55</v>
      </c>
      <c r="D1483" s="61">
        <v>137</v>
      </c>
      <c r="E1483">
        <v>135.68</v>
      </c>
      <c r="F1483">
        <v>303190</v>
      </c>
    </row>
    <row r="1484" spans="1:6" x14ac:dyDescent="0.3">
      <c r="A1484" t="str">
        <f t="shared" si="23"/>
        <v>42872 EFX</v>
      </c>
      <c r="B1484" s="60">
        <v>42872</v>
      </c>
      <c r="C1484" s="58" t="s">
        <v>55</v>
      </c>
      <c r="D1484" s="61">
        <v>134.68</v>
      </c>
      <c r="E1484">
        <v>134.22999999999999</v>
      </c>
      <c r="F1484">
        <v>526847</v>
      </c>
    </row>
    <row r="1485" spans="1:6" x14ac:dyDescent="0.3">
      <c r="A1485" t="str">
        <f t="shared" si="23"/>
        <v>42873 EFX</v>
      </c>
      <c r="B1485" s="60">
        <v>42873</v>
      </c>
      <c r="C1485" s="58" t="s">
        <v>55</v>
      </c>
      <c r="D1485" s="61">
        <v>134.36000000000001</v>
      </c>
      <c r="E1485">
        <v>135.27000000000001</v>
      </c>
      <c r="F1485">
        <v>568292</v>
      </c>
    </row>
    <row r="1486" spans="1:6" x14ac:dyDescent="0.3">
      <c r="A1486" t="str">
        <f t="shared" si="23"/>
        <v>42874 EFX</v>
      </c>
      <c r="B1486" s="60">
        <v>42874</v>
      </c>
      <c r="C1486" s="58" t="s">
        <v>55</v>
      </c>
      <c r="D1486" s="61">
        <v>135.52000000000001</v>
      </c>
      <c r="E1486">
        <v>136.37</v>
      </c>
      <c r="F1486">
        <v>717165</v>
      </c>
    </row>
    <row r="1487" spans="1:6" x14ac:dyDescent="0.3">
      <c r="A1487" t="str">
        <f t="shared" si="23"/>
        <v>42877 EFX</v>
      </c>
      <c r="B1487" s="60">
        <v>42877</v>
      </c>
      <c r="C1487" s="58" t="s">
        <v>55</v>
      </c>
      <c r="D1487" s="61">
        <v>137.19</v>
      </c>
      <c r="E1487">
        <v>137.30000000000001</v>
      </c>
      <c r="F1487">
        <v>515555</v>
      </c>
    </row>
    <row r="1488" spans="1:6" x14ac:dyDescent="0.3">
      <c r="A1488" t="str">
        <f t="shared" si="23"/>
        <v>42878 EFX</v>
      </c>
      <c r="B1488" s="60">
        <v>42878</v>
      </c>
      <c r="C1488" s="58" t="s">
        <v>55</v>
      </c>
      <c r="D1488" s="61">
        <v>136.93</v>
      </c>
      <c r="E1488">
        <v>136.76</v>
      </c>
      <c r="F1488">
        <v>396157</v>
      </c>
    </row>
    <row r="1489" spans="1:6" x14ac:dyDescent="0.3">
      <c r="A1489" t="str">
        <f t="shared" si="23"/>
        <v>42879 EFX</v>
      </c>
      <c r="B1489" s="60">
        <v>42879</v>
      </c>
      <c r="C1489" s="58" t="s">
        <v>55</v>
      </c>
      <c r="D1489" s="61">
        <v>136.75</v>
      </c>
      <c r="E1489">
        <v>136.38999999999999</v>
      </c>
      <c r="F1489">
        <v>558099</v>
      </c>
    </row>
    <row r="1490" spans="1:6" x14ac:dyDescent="0.3">
      <c r="A1490" t="str">
        <f t="shared" si="23"/>
        <v>42880 EFX</v>
      </c>
      <c r="B1490" s="60">
        <v>42880</v>
      </c>
      <c r="C1490" s="58" t="s">
        <v>55</v>
      </c>
      <c r="D1490" s="61">
        <v>137.11000000000001</v>
      </c>
      <c r="E1490">
        <v>137.13</v>
      </c>
      <c r="F1490">
        <v>604437</v>
      </c>
    </row>
    <row r="1491" spans="1:6" x14ac:dyDescent="0.3">
      <c r="A1491" t="str">
        <f t="shared" si="23"/>
        <v>42881 EFX</v>
      </c>
      <c r="B1491" s="60">
        <v>42881</v>
      </c>
      <c r="C1491" s="58" t="s">
        <v>55</v>
      </c>
      <c r="D1491" s="61">
        <v>137.1</v>
      </c>
      <c r="E1491">
        <v>136.43</v>
      </c>
      <c r="F1491">
        <v>324937</v>
      </c>
    </row>
    <row r="1492" spans="1:6" x14ac:dyDescent="0.3">
      <c r="A1492" t="str">
        <f t="shared" si="23"/>
        <v>42885 EFX</v>
      </c>
      <c r="B1492" s="60">
        <v>42885</v>
      </c>
      <c r="C1492" s="58" t="s">
        <v>55</v>
      </c>
      <c r="D1492" s="61">
        <v>136.30000000000001</v>
      </c>
      <c r="E1492">
        <v>136.71</v>
      </c>
      <c r="F1492">
        <v>621656</v>
      </c>
    </row>
    <row r="1493" spans="1:6" x14ac:dyDescent="0.3">
      <c r="A1493" t="str">
        <f t="shared" si="23"/>
        <v>42886 EFX</v>
      </c>
      <c r="B1493" s="60">
        <v>42886</v>
      </c>
      <c r="C1493" s="58" t="s">
        <v>55</v>
      </c>
      <c r="D1493" s="61">
        <v>137.06</v>
      </c>
      <c r="E1493">
        <v>136.80000000000001</v>
      </c>
      <c r="F1493">
        <v>721537</v>
      </c>
    </row>
    <row r="1494" spans="1:6" x14ac:dyDescent="0.3">
      <c r="A1494" t="str">
        <f t="shared" si="23"/>
        <v>42887 EFX</v>
      </c>
      <c r="B1494" s="60">
        <v>42887</v>
      </c>
      <c r="C1494" s="58" t="s">
        <v>55</v>
      </c>
      <c r="D1494" s="61">
        <v>137</v>
      </c>
      <c r="E1494">
        <v>137.88999999999999</v>
      </c>
      <c r="F1494">
        <v>577591</v>
      </c>
    </row>
    <row r="1495" spans="1:6" x14ac:dyDescent="0.3">
      <c r="A1495" t="str">
        <f t="shared" si="23"/>
        <v>42888 EFX</v>
      </c>
      <c r="B1495" s="60">
        <v>42888</v>
      </c>
      <c r="C1495" s="58" t="s">
        <v>55</v>
      </c>
      <c r="D1495" s="61">
        <v>138</v>
      </c>
      <c r="E1495">
        <v>137.61000000000001</v>
      </c>
      <c r="F1495">
        <v>422096</v>
      </c>
    </row>
    <row r="1496" spans="1:6" x14ac:dyDescent="0.3">
      <c r="A1496" t="str">
        <f t="shared" si="23"/>
        <v>42891 EFX</v>
      </c>
      <c r="B1496" s="60">
        <v>42891</v>
      </c>
      <c r="C1496" s="58" t="s">
        <v>55</v>
      </c>
      <c r="D1496" s="61">
        <v>137.38</v>
      </c>
      <c r="E1496">
        <v>138.16</v>
      </c>
      <c r="F1496">
        <v>458894</v>
      </c>
    </row>
    <row r="1497" spans="1:6" x14ac:dyDescent="0.3">
      <c r="A1497" t="str">
        <f t="shared" si="23"/>
        <v>42892 EFX</v>
      </c>
      <c r="B1497" s="60">
        <v>42892</v>
      </c>
      <c r="C1497" s="58" t="s">
        <v>55</v>
      </c>
      <c r="D1497" s="61">
        <v>137.84</v>
      </c>
      <c r="E1497">
        <v>137.13</v>
      </c>
      <c r="F1497">
        <v>563814</v>
      </c>
    </row>
    <row r="1498" spans="1:6" x14ac:dyDescent="0.3">
      <c r="A1498" t="str">
        <f t="shared" si="23"/>
        <v>42893 EFX</v>
      </c>
      <c r="B1498" s="60">
        <v>42893</v>
      </c>
      <c r="C1498" s="58" t="s">
        <v>55</v>
      </c>
      <c r="D1498" s="61">
        <v>137.51</v>
      </c>
      <c r="E1498">
        <v>137.38</v>
      </c>
      <c r="F1498">
        <v>350588</v>
      </c>
    </row>
    <row r="1499" spans="1:6" x14ac:dyDescent="0.3">
      <c r="A1499" t="str">
        <f t="shared" si="23"/>
        <v>42894 EFX</v>
      </c>
      <c r="B1499" s="60">
        <v>42894</v>
      </c>
      <c r="C1499" s="58" t="s">
        <v>55</v>
      </c>
      <c r="D1499" s="61">
        <v>137.38</v>
      </c>
      <c r="E1499">
        <v>135.44999999999999</v>
      </c>
      <c r="F1499">
        <v>635716</v>
      </c>
    </row>
    <row r="1500" spans="1:6" x14ac:dyDescent="0.3">
      <c r="A1500" t="str">
        <f t="shared" si="23"/>
        <v>42895 EFX</v>
      </c>
      <c r="B1500" s="60">
        <v>42895</v>
      </c>
      <c r="C1500" s="58" t="s">
        <v>55</v>
      </c>
      <c r="D1500" s="61">
        <v>135.47999999999999</v>
      </c>
      <c r="E1500">
        <v>135.52000000000001</v>
      </c>
      <c r="F1500">
        <v>384515</v>
      </c>
    </row>
    <row r="1501" spans="1:6" x14ac:dyDescent="0.3">
      <c r="A1501" t="str">
        <f t="shared" si="23"/>
        <v>42898 EFX</v>
      </c>
      <c r="B1501" s="60">
        <v>42898</v>
      </c>
      <c r="C1501" s="58" t="s">
        <v>55</v>
      </c>
      <c r="D1501" s="61">
        <v>135.36000000000001</v>
      </c>
      <c r="E1501">
        <v>136.83000000000001</v>
      </c>
      <c r="F1501">
        <v>560006</v>
      </c>
    </row>
    <row r="1502" spans="1:6" x14ac:dyDescent="0.3">
      <c r="A1502" t="str">
        <f t="shared" si="23"/>
        <v>42899 EFX</v>
      </c>
      <c r="B1502" s="60">
        <v>42899</v>
      </c>
      <c r="C1502" s="58" t="s">
        <v>55</v>
      </c>
      <c r="D1502" s="61">
        <v>137.55000000000001</v>
      </c>
      <c r="E1502">
        <v>140.34</v>
      </c>
      <c r="F1502">
        <v>706649</v>
      </c>
    </row>
    <row r="1503" spans="1:6" x14ac:dyDescent="0.3">
      <c r="A1503" t="str">
        <f t="shared" si="23"/>
        <v>42900 EFX</v>
      </c>
      <c r="B1503" s="60">
        <v>42900</v>
      </c>
      <c r="C1503" s="58" t="s">
        <v>55</v>
      </c>
      <c r="D1503" s="61">
        <v>140.9</v>
      </c>
      <c r="E1503">
        <v>141.01</v>
      </c>
      <c r="F1503">
        <v>726918</v>
      </c>
    </row>
    <row r="1504" spans="1:6" x14ac:dyDescent="0.3">
      <c r="A1504" t="str">
        <f t="shared" si="23"/>
        <v>42901 EFX</v>
      </c>
      <c r="B1504" s="60">
        <v>42901</v>
      </c>
      <c r="C1504" s="58" t="s">
        <v>55</v>
      </c>
      <c r="D1504" s="61">
        <v>139.97999999999999</v>
      </c>
      <c r="E1504">
        <v>141.62</v>
      </c>
      <c r="F1504">
        <v>482098</v>
      </c>
    </row>
    <row r="1505" spans="1:6" x14ac:dyDescent="0.3">
      <c r="A1505" t="str">
        <f t="shared" si="23"/>
        <v>42902 EFX</v>
      </c>
      <c r="B1505" s="60">
        <v>42902</v>
      </c>
      <c r="C1505" s="58" t="s">
        <v>55</v>
      </c>
      <c r="D1505" s="61">
        <v>141.75</v>
      </c>
      <c r="E1505">
        <v>142.58000000000001</v>
      </c>
      <c r="F1505">
        <v>939304</v>
      </c>
    </row>
    <row r="1506" spans="1:6" x14ac:dyDescent="0.3">
      <c r="A1506" t="str">
        <f t="shared" si="23"/>
        <v>42905 EFX</v>
      </c>
      <c r="B1506" s="60">
        <v>42905</v>
      </c>
      <c r="C1506" s="58" t="s">
        <v>55</v>
      </c>
      <c r="D1506" s="61">
        <v>143.31</v>
      </c>
      <c r="E1506">
        <v>141.80000000000001</v>
      </c>
      <c r="F1506">
        <v>785371</v>
      </c>
    </row>
    <row r="1507" spans="1:6" x14ac:dyDescent="0.3">
      <c r="A1507" t="str">
        <f t="shared" si="23"/>
        <v>42906 EFX</v>
      </c>
      <c r="B1507" s="60">
        <v>42906</v>
      </c>
      <c r="C1507" s="58" t="s">
        <v>55</v>
      </c>
      <c r="D1507" s="61">
        <v>141.33000000000001</v>
      </c>
      <c r="E1507">
        <v>139.56</v>
      </c>
      <c r="F1507">
        <v>697056</v>
      </c>
    </row>
    <row r="1508" spans="1:6" x14ac:dyDescent="0.3">
      <c r="A1508" t="str">
        <f t="shared" si="23"/>
        <v>42907 EFX</v>
      </c>
      <c r="B1508" s="60">
        <v>42907</v>
      </c>
      <c r="C1508" s="58" t="s">
        <v>55</v>
      </c>
      <c r="D1508" s="61">
        <v>139.99</v>
      </c>
      <c r="E1508">
        <v>139.03</v>
      </c>
      <c r="F1508">
        <v>471694</v>
      </c>
    </row>
    <row r="1509" spans="1:6" x14ac:dyDescent="0.3">
      <c r="A1509" t="str">
        <f t="shared" si="23"/>
        <v>42908 EFX</v>
      </c>
      <c r="B1509" s="60">
        <v>42908</v>
      </c>
      <c r="C1509" s="58" t="s">
        <v>55</v>
      </c>
      <c r="D1509" s="61">
        <v>139.06</v>
      </c>
      <c r="E1509">
        <v>138.93</v>
      </c>
      <c r="F1509">
        <v>422930</v>
      </c>
    </row>
    <row r="1510" spans="1:6" x14ac:dyDescent="0.3">
      <c r="A1510" t="str">
        <f t="shared" si="23"/>
        <v>42909 EFX</v>
      </c>
      <c r="B1510" s="60">
        <v>42909</v>
      </c>
      <c r="C1510" s="58" t="s">
        <v>55</v>
      </c>
      <c r="D1510" s="61">
        <v>138.82</v>
      </c>
      <c r="E1510">
        <v>139.38999999999999</v>
      </c>
      <c r="F1510">
        <v>588824</v>
      </c>
    </row>
    <row r="1511" spans="1:6" x14ac:dyDescent="0.3">
      <c r="A1511" t="str">
        <f t="shared" si="23"/>
        <v>42912 EFX</v>
      </c>
      <c r="B1511" s="60">
        <v>42912</v>
      </c>
      <c r="C1511" s="58" t="s">
        <v>55</v>
      </c>
      <c r="D1511" s="61">
        <v>139.71</v>
      </c>
      <c r="E1511">
        <v>139.43</v>
      </c>
      <c r="F1511">
        <v>252047</v>
      </c>
    </row>
    <row r="1512" spans="1:6" x14ac:dyDescent="0.3">
      <c r="A1512" t="str">
        <f t="shared" si="23"/>
        <v>42913 EFX</v>
      </c>
      <c r="B1512" s="60">
        <v>42913</v>
      </c>
      <c r="C1512" s="58" t="s">
        <v>55</v>
      </c>
      <c r="D1512" s="61">
        <v>139</v>
      </c>
      <c r="E1512">
        <v>138.35</v>
      </c>
      <c r="F1512">
        <v>291312</v>
      </c>
    </row>
    <row r="1513" spans="1:6" x14ac:dyDescent="0.3">
      <c r="A1513" t="str">
        <f t="shared" si="23"/>
        <v>42914 EFX</v>
      </c>
      <c r="B1513" s="60">
        <v>42914</v>
      </c>
      <c r="C1513" s="58" t="s">
        <v>55</v>
      </c>
      <c r="D1513" s="61">
        <v>139.12</v>
      </c>
      <c r="E1513">
        <v>139.51</v>
      </c>
      <c r="F1513">
        <v>504746</v>
      </c>
    </row>
    <row r="1514" spans="1:6" x14ac:dyDescent="0.3">
      <c r="A1514" t="str">
        <f t="shared" si="23"/>
        <v>42915 EFX</v>
      </c>
      <c r="B1514" s="60">
        <v>42915</v>
      </c>
      <c r="C1514" s="58" t="s">
        <v>55</v>
      </c>
      <c r="D1514" s="61">
        <v>139.25</v>
      </c>
      <c r="E1514">
        <v>137.15</v>
      </c>
      <c r="F1514">
        <v>399018</v>
      </c>
    </row>
    <row r="1515" spans="1:6" x14ac:dyDescent="0.3">
      <c r="A1515" t="str">
        <f t="shared" si="23"/>
        <v>42916 EFX</v>
      </c>
      <c r="B1515" s="60">
        <v>42916</v>
      </c>
      <c r="C1515" s="58" t="s">
        <v>55</v>
      </c>
      <c r="D1515" s="61">
        <v>138.16</v>
      </c>
      <c r="E1515">
        <v>137.41999999999999</v>
      </c>
      <c r="F1515">
        <v>625878</v>
      </c>
    </row>
    <row r="1516" spans="1:6" x14ac:dyDescent="0.3">
      <c r="A1516" t="str">
        <f t="shared" si="23"/>
        <v>42919 EFX</v>
      </c>
      <c r="B1516" s="60">
        <v>42919</v>
      </c>
      <c r="C1516" s="58" t="s">
        <v>55</v>
      </c>
      <c r="D1516" s="61">
        <v>137.9</v>
      </c>
      <c r="E1516">
        <v>138.01</v>
      </c>
      <c r="F1516">
        <v>261422</v>
      </c>
    </row>
    <row r="1517" spans="1:6" x14ac:dyDescent="0.3">
      <c r="A1517" t="str">
        <f t="shared" si="23"/>
        <v>42921 EFX</v>
      </c>
      <c r="B1517" s="60">
        <v>42921</v>
      </c>
      <c r="C1517" s="58" t="s">
        <v>55</v>
      </c>
      <c r="D1517" s="61">
        <v>137.68</v>
      </c>
      <c r="E1517">
        <v>139.55000000000001</v>
      </c>
      <c r="F1517">
        <v>559233</v>
      </c>
    </row>
    <row r="1518" spans="1:6" x14ac:dyDescent="0.3">
      <c r="A1518" t="str">
        <f t="shared" si="23"/>
        <v>42922 EFX</v>
      </c>
      <c r="B1518" s="60">
        <v>42922</v>
      </c>
      <c r="C1518" s="58" t="s">
        <v>55</v>
      </c>
      <c r="D1518" s="61">
        <v>138.56</v>
      </c>
      <c r="E1518">
        <v>137.22</v>
      </c>
      <c r="F1518">
        <v>784131</v>
      </c>
    </row>
    <row r="1519" spans="1:6" x14ac:dyDescent="0.3">
      <c r="A1519" t="str">
        <f t="shared" si="23"/>
        <v>42923 EFX</v>
      </c>
      <c r="B1519" s="60">
        <v>42923</v>
      </c>
      <c r="C1519" s="58" t="s">
        <v>55</v>
      </c>
      <c r="D1519" s="61">
        <v>137.88999999999999</v>
      </c>
      <c r="E1519">
        <v>138.37</v>
      </c>
      <c r="F1519">
        <v>519105</v>
      </c>
    </row>
    <row r="1520" spans="1:6" x14ac:dyDescent="0.3">
      <c r="A1520" t="str">
        <f t="shared" si="23"/>
        <v>42926 EFX</v>
      </c>
      <c r="B1520" s="60">
        <v>42926</v>
      </c>
      <c r="C1520" s="58" t="s">
        <v>55</v>
      </c>
      <c r="D1520" s="61">
        <v>138.38</v>
      </c>
      <c r="E1520">
        <v>139</v>
      </c>
      <c r="F1520">
        <v>341151</v>
      </c>
    </row>
    <row r="1521" spans="1:6" x14ac:dyDescent="0.3">
      <c r="A1521" t="str">
        <f t="shared" si="23"/>
        <v>42927 EFX</v>
      </c>
      <c r="B1521" s="60">
        <v>42927</v>
      </c>
      <c r="C1521" s="58" t="s">
        <v>55</v>
      </c>
      <c r="D1521" s="61">
        <v>138.99</v>
      </c>
      <c r="E1521">
        <v>138.93</v>
      </c>
      <c r="F1521">
        <v>387854</v>
      </c>
    </row>
    <row r="1522" spans="1:6" x14ac:dyDescent="0.3">
      <c r="A1522" t="str">
        <f t="shared" si="23"/>
        <v>42928 EFX</v>
      </c>
      <c r="B1522" s="60">
        <v>42928</v>
      </c>
      <c r="C1522" s="58" t="s">
        <v>55</v>
      </c>
      <c r="D1522" s="61">
        <v>139.91</v>
      </c>
      <c r="E1522">
        <v>139.80000000000001</v>
      </c>
      <c r="F1522">
        <v>480276</v>
      </c>
    </row>
    <row r="1523" spans="1:6" x14ac:dyDescent="0.3">
      <c r="A1523" t="str">
        <f t="shared" si="23"/>
        <v>42929 EFX</v>
      </c>
      <c r="B1523" s="60">
        <v>42929</v>
      </c>
      <c r="C1523" s="58" t="s">
        <v>55</v>
      </c>
      <c r="D1523" s="61">
        <v>139.97999999999999</v>
      </c>
      <c r="E1523">
        <v>139.13</v>
      </c>
      <c r="F1523">
        <v>416434</v>
      </c>
    </row>
    <row r="1524" spans="1:6" x14ac:dyDescent="0.3">
      <c r="A1524" t="str">
        <f t="shared" si="23"/>
        <v>42930 EFX</v>
      </c>
      <c r="B1524" s="60">
        <v>42930</v>
      </c>
      <c r="C1524" s="58" t="s">
        <v>55</v>
      </c>
      <c r="D1524" s="61">
        <v>139.36000000000001</v>
      </c>
      <c r="E1524">
        <v>139.77000000000001</v>
      </c>
      <c r="F1524">
        <v>277200</v>
      </c>
    </row>
    <row r="1525" spans="1:6" x14ac:dyDescent="0.3">
      <c r="A1525" t="str">
        <f t="shared" si="23"/>
        <v>42933 EFX</v>
      </c>
      <c r="B1525" s="60">
        <v>42933</v>
      </c>
      <c r="C1525" s="58" t="s">
        <v>55</v>
      </c>
      <c r="D1525" s="61">
        <v>139.66999999999999</v>
      </c>
      <c r="E1525">
        <v>140.06</v>
      </c>
      <c r="F1525">
        <v>363691</v>
      </c>
    </row>
    <row r="1526" spans="1:6" x14ac:dyDescent="0.3">
      <c r="A1526" t="str">
        <f t="shared" si="23"/>
        <v>42934 EFX</v>
      </c>
      <c r="B1526" s="60">
        <v>42934</v>
      </c>
      <c r="C1526" s="58" t="s">
        <v>55</v>
      </c>
      <c r="D1526" s="61">
        <v>139.4</v>
      </c>
      <c r="E1526">
        <v>141.52000000000001</v>
      </c>
      <c r="F1526">
        <v>427929</v>
      </c>
    </row>
    <row r="1527" spans="1:6" x14ac:dyDescent="0.3">
      <c r="A1527" t="str">
        <f t="shared" si="23"/>
        <v>42935 EFX</v>
      </c>
      <c r="B1527" s="60">
        <v>42935</v>
      </c>
      <c r="C1527" s="58" t="s">
        <v>55</v>
      </c>
      <c r="D1527" s="61">
        <v>141.72</v>
      </c>
      <c r="E1527">
        <v>142.72</v>
      </c>
      <c r="F1527">
        <v>477702</v>
      </c>
    </row>
    <row r="1528" spans="1:6" x14ac:dyDescent="0.3">
      <c r="A1528" t="str">
        <f t="shared" si="23"/>
        <v>42936 EFX</v>
      </c>
      <c r="B1528" s="60">
        <v>42936</v>
      </c>
      <c r="C1528" s="58" t="s">
        <v>55</v>
      </c>
      <c r="D1528" s="61">
        <v>143.03</v>
      </c>
      <c r="E1528">
        <v>142.99</v>
      </c>
      <c r="F1528">
        <v>466649</v>
      </c>
    </row>
    <row r="1529" spans="1:6" x14ac:dyDescent="0.3">
      <c r="A1529" t="str">
        <f t="shared" si="23"/>
        <v>42937 EFX</v>
      </c>
      <c r="B1529" s="60">
        <v>42937</v>
      </c>
      <c r="C1529" s="58" t="s">
        <v>55</v>
      </c>
      <c r="D1529" s="61">
        <v>142.62</v>
      </c>
      <c r="E1529">
        <v>143.88999999999999</v>
      </c>
      <c r="F1529">
        <v>268700</v>
      </c>
    </row>
    <row r="1530" spans="1:6" x14ac:dyDescent="0.3">
      <c r="A1530" t="str">
        <f t="shared" si="23"/>
        <v>42940 EFX</v>
      </c>
      <c r="B1530" s="60">
        <v>42940</v>
      </c>
      <c r="C1530" s="58" t="s">
        <v>55</v>
      </c>
      <c r="D1530" s="61">
        <v>143.63999999999999</v>
      </c>
      <c r="E1530">
        <v>144.52000000000001</v>
      </c>
      <c r="F1530">
        <v>548668</v>
      </c>
    </row>
    <row r="1531" spans="1:6" x14ac:dyDescent="0.3">
      <c r="A1531" t="str">
        <f t="shared" si="23"/>
        <v>42941 EFX</v>
      </c>
      <c r="B1531" s="60">
        <v>42941</v>
      </c>
      <c r="C1531" s="58" t="s">
        <v>55</v>
      </c>
      <c r="D1531" s="61">
        <v>145.35</v>
      </c>
      <c r="E1531">
        <v>144.80000000000001</v>
      </c>
      <c r="F1531">
        <v>483846</v>
      </c>
    </row>
    <row r="1532" spans="1:6" x14ac:dyDescent="0.3">
      <c r="A1532" t="str">
        <f t="shared" si="23"/>
        <v>42942 EFX</v>
      </c>
      <c r="B1532" s="60">
        <v>42942</v>
      </c>
      <c r="C1532" s="58" t="s">
        <v>55</v>
      </c>
      <c r="D1532" s="61">
        <v>145.21</v>
      </c>
      <c r="E1532">
        <v>146.21</v>
      </c>
      <c r="F1532">
        <v>692244</v>
      </c>
    </row>
    <row r="1533" spans="1:6" x14ac:dyDescent="0.3">
      <c r="A1533" t="str">
        <f t="shared" si="23"/>
        <v>42943 EFX</v>
      </c>
      <c r="B1533" s="60">
        <v>42943</v>
      </c>
      <c r="C1533" s="58" t="s">
        <v>55</v>
      </c>
      <c r="D1533" s="61">
        <v>142.57</v>
      </c>
      <c r="E1533">
        <v>142.68</v>
      </c>
      <c r="F1533">
        <v>1210522</v>
      </c>
    </row>
    <row r="1534" spans="1:6" x14ac:dyDescent="0.3">
      <c r="A1534" t="str">
        <f t="shared" si="23"/>
        <v>42944 EFX</v>
      </c>
      <c r="B1534" s="60">
        <v>42944</v>
      </c>
      <c r="C1534" s="58" t="s">
        <v>55</v>
      </c>
      <c r="D1534" s="61">
        <v>142.91999999999999</v>
      </c>
      <c r="E1534">
        <v>145.09</v>
      </c>
      <c r="F1534">
        <v>703954</v>
      </c>
    </row>
    <row r="1535" spans="1:6" x14ac:dyDescent="0.3">
      <c r="A1535" t="str">
        <f t="shared" si="23"/>
        <v>42947 EFX</v>
      </c>
      <c r="B1535" s="60">
        <v>42947</v>
      </c>
      <c r="C1535" s="58" t="s">
        <v>55</v>
      </c>
      <c r="D1535" s="61">
        <v>145.75</v>
      </c>
      <c r="E1535">
        <v>145.44</v>
      </c>
      <c r="F1535">
        <v>729663</v>
      </c>
    </row>
    <row r="1536" spans="1:6" x14ac:dyDescent="0.3">
      <c r="A1536" t="str">
        <f t="shared" si="23"/>
        <v>42948 EFX</v>
      </c>
      <c r="B1536" s="60">
        <v>42948</v>
      </c>
      <c r="C1536" s="58" t="s">
        <v>55</v>
      </c>
      <c r="D1536" s="61">
        <v>146</v>
      </c>
      <c r="E1536">
        <v>146.26</v>
      </c>
      <c r="F1536">
        <v>452814</v>
      </c>
    </row>
    <row r="1537" spans="1:6" x14ac:dyDescent="0.3">
      <c r="A1537" t="str">
        <f t="shared" si="23"/>
        <v>42949 EFX</v>
      </c>
      <c r="B1537" s="60">
        <v>42949</v>
      </c>
      <c r="C1537" s="58" t="s">
        <v>55</v>
      </c>
      <c r="D1537" s="61">
        <v>146</v>
      </c>
      <c r="E1537">
        <v>145.49</v>
      </c>
      <c r="F1537">
        <v>651753</v>
      </c>
    </row>
    <row r="1538" spans="1:6" x14ac:dyDescent="0.3">
      <c r="A1538" t="str">
        <f t="shared" si="23"/>
        <v>42950 EFX</v>
      </c>
      <c r="B1538" s="60">
        <v>42950</v>
      </c>
      <c r="C1538" s="58" t="s">
        <v>55</v>
      </c>
      <c r="D1538" s="61">
        <v>145.46</v>
      </c>
      <c r="E1538">
        <v>144.94</v>
      </c>
      <c r="F1538">
        <v>594068</v>
      </c>
    </row>
    <row r="1539" spans="1:6" x14ac:dyDescent="0.3">
      <c r="A1539" t="str">
        <f t="shared" si="23"/>
        <v>42951 EFX</v>
      </c>
      <c r="B1539" s="60">
        <v>42951</v>
      </c>
      <c r="C1539" s="58" t="s">
        <v>55</v>
      </c>
      <c r="D1539" s="61">
        <v>145.27000000000001</v>
      </c>
      <c r="E1539">
        <v>145.43</v>
      </c>
      <c r="F1539">
        <v>404308</v>
      </c>
    </row>
    <row r="1540" spans="1:6" x14ac:dyDescent="0.3">
      <c r="A1540" t="str">
        <f t="shared" si="23"/>
        <v>42954 EFX</v>
      </c>
      <c r="B1540" s="60">
        <v>42954</v>
      </c>
      <c r="C1540" s="58" t="s">
        <v>55</v>
      </c>
      <c r="D1540" s="61">
        <v>145.36000000000001</v>
      </c>
      <c r="E1540">
        <v>145.47</v>
      </c>
      <c r="F1540">
        <v>588741</v>
      </c>
    </row>
    <row r="1541" spans="1:6" x14ac:dyDescent="0.3">
      <c r="A1541" t="str">
        <f t="shared" ref="A1541:A1604" si="24">CONCATENATE(B1541, " ", C1541)</f>
        <v>42955 EFX</v>
      </c>
      <c r="B1541" s="60">
        <v>42955</v>
      </c>
      <c r="C1541" s="58" t="s">
        <v>55</v>
      </c>
      <c r="D1541" s="61">
        <v>144.97</v>
      </c>
      <c r="E1541">
        <v>142.37</v>
      </c>
      <c r="F1541">
        <v>623544</v>
      </c>
    </row>
    <row r="1542" spans="1:6" x14ac:dyDescent="0.3">
      <c r="A1542" t="str">
        <f t="shared" si="24"/>
        <v>42956 EFX</v>
      </c>
      <c r="B1542" s="60">
        <v>42956</v>
      </c>
      <c r="C1542" s="58" t="s">
        <v>55</v>
      </c>
      <c r="D1542" s="61">
        <v>142.37</v>
      </c>
      <c r="E1542">
        <v>142.94</v>
      </c>
      <c r="F1542">
        <v>394583</v>
      </c>
    </row>
    <row r="1543" spans="1:6" x14ac:dyDescent="0.3">
      <c r="A1543" t="str">
        <f t="shared" si="24"/>
        <v>42957 EFX</v>
      </c>
      <c r="B1543" s="60">
        <v>42957</v>
      </c>
      <c r="C1543" s="58" t="s">
        <v>55</v>
      </c>
      <c r="D1543" s="61">
        <v>142.13999999999999</v>
      </c>
      <c r="E1543">
        <v>142.06</v>
      </c>
      <c r="F1543">
        <v>452675</v>
      </c>
    </row>
    <row r="1544" spans="1:6" x14ac:dyDescent="0.3">
      <c r="A1544" t="str">
        <f t="shared" si="24"/>
        <v>42958 EFX</v>
      </c>
      <c r="B1544" s="60">
        <v>42958</v>
      </c>
      <c r="C1544" s="58" t="s">
        <v>55</v>
      </c>
      <c r="D1544" s="61">
        <v>141.93</v>
      </c>
      <c r="E1544">
        <v>141.35</v>
      </c>
      <c r="F1544">
        <v>351561</v>
      </c>
    </row>
    <row r="1545" spans="1:6" x14ac:dyDescent="0.3">
      <c r="A1545" t="str">
        <f t="shared" si="24"/>
        <v>42961 EFX</v>
      </c>
      <c r="B1545" s="60">
        <v>42961</v>
      </c>
      <c r="C1545" s="58" t="s">
        <v>55</v>
      </c>
      <c r="D1545" s="61">
        <v>142.16</v>
      </c>
      <c r="E1545">
        <v>142.81</v>
      </c>
      <c r="F1545">
        <v>387359</v>
      </c>
    </row>
    <row r="1546" spans="1:6" x14ac:dyDescent="0.3">
      <c r="A1546" t="str">
        <f t="shared" si="24"/>
        <v>42962 EFX</v>
      </c>
      <c r="B1546" s="60">
        <v>42962</v>
      </c>
      <c r="C1546" s="58" t="s">
        <v>55</v>
      </c>
      <c r="D1546" s="61">
        <v>142.87</v>
      </c>
      <c r="E1546">
        <v>142.88</v>
      </c>
      <c r="F1546">
        <v>467956</v>
      </c>
    </row>
    <row r="1547" spans="1:6" x14ac:dyDescent="0.3">
      <c r="A1547" t="str">
        <f t="shared" si="24"/>
        <v>42963 EFX</v>
      </c>
      <c r="B1547" s="60">
        <v>42963</v>
      </c>
      <c r="C1547" s="58" t="s">
        <v>55</v>
      </c>
      <c r="D1547" s="61">
        <v>143.18</v>
      </c>
      <c r="E1547">
        <v>143</v>
      </c>
      <c r="F1547">
        <v>485766</v>
      </c>
    </row>
    <row r="1548" spans="1:6" x14ac:dyDescent="0.3">
      <c r="A1548" t="str">
        <f t="shared" si="24"/>
        <v>42964 EFX</v>
      </c>
      <c r="B1548" s="60">
        <v>42964</v>
      </c>
      <c r="C1548" s="58" t="s">
        <v>55</v>
      </c>
      <c r="D1548" s="61">
        <v>142.94</v>
      </c>
      <c r="E1548">
        <v>140.63</v>
      </c>
      <c r="F1548">
        <v>381584</v>
      </c>
    </row>
    <row r="1549" spans="1:6" x14ac:dyDescent="0.3">
      <c r="A1549" t="str">
        <f t="shared" si="24"/>
        <v>42965 EFX</v>
      </c>
      <c r="B1549" s="60">
        <v>42965</v>
      </c>
      <c r="C1549" s="58" t="s">
        <v>55</v>
      </c>
      <c r="D1549" s="61">
        <v>140.9</v>
      </c>
      <c r="E1549">
        <v>139.88999999999999</v>
      </c>
      <c r="F1549">
        <v>530586</v>
      </c>
    </row>
    <row r="1550" spans="1:6" x14ac:dyDescent="0.3">
      <c r="A1550" t="str">
        <f t="shared" si="24"/>
        <v>42968 EFX</v>
      </c>
      <c r="B1550" s="60">
        <v>42968</v>
      </c>
      <c r="C1550" s="58" t="s">
        <v>55</v>
      </c>
      <c r="D1550" s="61">
        <v>140.07</v>
      </c>
      <c r="E1550">
        <v>139.84</v>
      </c>
      <c r="F1550">
        <v>391294</v>
      </c>
    </row>
    <row r="1551" spans="1:6" x14ac:dyDescent="0.3">
      <c r="A1551" t="str">
        <f t="shared" si="24"/>
        <v>42969 EFX</v>
      </c>
      <c r="B1551" s="60">
        <v>42969</v>
      </c>
      <c r="C1551" s="58" t="s">
        <v>55</v>
      </c>
      <c r="D1551" s="61">
        <v>139.81</v>
      </c>
      <c r="E1551">
        <v>142.22</v>
      </c>
      <c r="F1551">
        <v>609388</v>
      </c>
    </row>
    <row r="1552" spans="1:6" x14ac:dyDescent="0.3">
      <c r="A1552" t="str">
        <f t="shared" si="24"/>
        <v>42970 EFX</v>
      </c>
      <c r="B1552" s="60">
        <v>42970</v>
      </c>
      <c r="C1552" s="58" t="s">
        <v>55</v>
      </c>
      <c r="D1552" s="61">
        <v>141.37</v>
      </c>
      <c r="E1552">
        <v>140.97999999999999</v>
      </c>
      <c r="F1552">
        <v>281627</v>
      </c>
    </row>
    <row r="1553" spans="1:6" x14ac:dyDescent="0.3">
      <c r="A1553" t="str">
        <f t="shared" si="24"/>
        <v>42971 EFX</v>
      </c>
      <c r="B1553" s="60">
        <v>42971</v>
      </c>
      <c r="C1553" s="58" t="s">
        <v>55</v>
      </c>
      <c r="D1553" s="61">
        <v>141.22999999999999</v>
      </c>
      <c r="E1553">
        <v>140.38</v>
      </c>
      <c r="F1553">
        <v>221816</v>
      </c>
    </row>
    <row r="1554" spans="1:6" x14ac:dyDescent="0.3">
      <c r="A1554" t="str">
        <f t="shared" si="24"/>
        <v>42972 EFX</v>
      </c>
      <c r="B1554" s="60">
        <v>42972</v>
      </c>
      <c r="C1554" s="58" t="s">
        <v>55</v>
      </c>
      <c r="D1554" s="61">
        <v>141.12</v>
      </c>
      <c r="E1554">
        <v>140.69999999999999</v>
      </c>
      <c r="F1554">
        <v>304007</v>
      </c>
    </row>
    <row r="1555" spans="1:6" x14ac:dyDescent="0.3">
      <c r="A1555" t="str">
        <f t="shared" si="24"/>
        <v>42975 EFX</v>
      </c>
      <c r="B1555" s="60">
        <v>42975</v>
      </c>
      <c r="C1555" s="58" t="s">
        <v>55</v>
      </c>
      <c r="D1555" s="61">
        <v>141</v>
      </c>
      <c r="E1555">
        <v>140.62</v>
      </c>
      <c r="F1555">
        <v>476730</v>
      </c>
    </row>
    <row r="1556" spans="1:6" x14ac:dyDescent="0.3">
      <c r="A1556" t="str">
        <f t="shared" si="24"/>
        <v>42976 EFX</v>
      </c>
      <c r="B1556" s="60">
        <v>42976</v>
      </c>
      <c r="C1556" s="58" t="s">
        <v>55</v>
      </c>
      <c r="D1556" s="61">
        <v>140.07</v>
      </c>
      <c r="E1556">
        <v>140.80000000000001</v>
      </c>
      <c r="F1556">
        <v>321917</v>
      </c>
    </row>
    <row r="1557" spans="1:6" x14ac:dyDescent="0.3">
      <c r="A1557" t="str">
        <f t="shared" si="24"/>
        <v>42977 EFX</v>
      </c>
      <c r="B1557" s="60">
        <v>42977</v>
      </c>
      <c r="C1557" s="58" t="s">
        <v>55</v>
      </c>
      <c r="D1557" s="61">
        <v>140.57</v>
      </c>
      <c r="E1557">
        <v>141.41999999999999</v>
      </c>
      <c r="F1557">
        <v>221695</v>
      </c>
    </row>
    <row r="1558" spans="1:6" x14ac:dyDescent="0.3">
      <c r="A1558" t="str">
        <f t="shared" si="24"/>
        <v>42978 EFX</v>
      </c>
      <c r="B1558" s="60">
        <v>42978</v>
      </c>
      <c r="C1558" s="58" t="s">
        <v>55</v>
      </c>
      <c r="D1558" s="61">
        <v>141.78</v>
      </c>
      <c r="E1558">
        <v>142.47</v>
      </c>
      <c r="F1558">
        <v>425417</v>
      </c>
    </row>
    <row r="1559" spans="1:6" x14ac:dyDescent="0.3">
      <c r="A1559" t="str">
        <f t="shared" si="24"/>
        <v>42979 EFX</v>
      </c>
      <c r="B1559" s="60">
        <v>42979</v>
      </c>
      <c r="C1559" s="58" t="s">
        <v>55</v>
      </c>
      <c r="D1559" s="62">
        <v>142.72999999999999</v>
      </c>
      <c r="E1559" s="63">
        <v>141.59</v>
      </c>
      <c r="F1559">
        <v>363111</v>
      </c>
    </row>
    <row r="1560" spans="1:6" x14ac:dyDescent="0.3">
      <c r="A1560" t="str">
        <f t="shared" si="24"/>
        <v>42983 EFX</v>
      </c>
      <c r="B1560" s="60">
        <v>42983</v>
      </c>
      <c r="C1560" s="58" t="s">
        <v>55</v>
      </c>
      <c r="D1560" s="62">
        <v>141.41999999999999</v>
      </c>
      <c r="E1560" s="63">
        <v>141.1</v>
      </c>
      <c r="F1560">
        <v>495148</v>
      </c>
    </row>
    <row r="1561" spans="1:6" x14ac:dyDescent="0.3">
      <c r="A1561" t="str">
        <f t="shared" si="24"/>
        <v>42984 EFX</v>
      </c>
      <c r="B1561" s="60">
        <v>42984</v>
      </c>
      <c r="C1561" s="58" t="s">
        <v>55</v>
      </c>
      <c r="D1561" s="62">
        <v>141.58000000000001</v>
      </c>
      <c r="E1561" s="63">
        <v>141.38999999999999</v>
      </c>
      <c r="F1561">
        <v>452254</v>
      </c>
    </row>
    <row r="1562" spans="1:6" x14ac:dyDescent="0.3">
      <c r="A1562" t="str">
        <f t="shared" si="24"/>
        <v>42985 EFX</v>
      </c>
      <c r="B1562" s="60">
        <v>42985</v>
      </c>
      <c r="C1562" s="58" t="s">
        <v>55</v>
      </c>
      <c r="D1562" s="62">
        <v>141.44999999999999</v>
      </c>
      <c r="E1562" s="63">
        <v>142.72</v>
      </c>
      <c r="F1562">
        <v>518521</v>
      </c>
    </row>
    <row r="1563" spans="1:6" x14ac:dyDescent="0.3">
      <c r="A1563" t="str">
        <f t="shared" si="24"/>
        <v>42986 EFX</v>
      </c>
      <c r="B1563" s="60">
        <v>42986</v>
      </c>
      <c r="C1563" s="58" t="s">
        <v>55</v>
      </c>
      <c r="D1563" s="62">
        <v>121.82</v>
      </c>
      <c r="E1563" s="63">
        <v>123.23</v>
      </c>
      <c r="F1563">
        <v>16854687</v>
      </c>
    </row>
    <row r="1564" spans="1:6" x14ac:dyDescent="0.3">
      <c r="A1564" t="str">
        <f t="shared" si="24"/>
        <v>42989 EFX</v>
      </c>
      <c r="B1564" s="60">
        <v>42989</v>
      </c>
      <c r="C1564" s="58" t="s">
        <v>55</v>
      </c>
      <c r="D1564" s="62">
        <v>121.53</v>
      </c>
      <c r="E1564" s="63">
        <v>113.12</v>
      </c>
      <c r="F1564">
        <v>9825546</v>
      </c>
    </row>
    <row r="1565" spans="1:6" x14ac:dyDescent="0.3">
      <c r="A1565" t="str">
        <f t="shared" si="24"/>
        <v>42990 EFX</v>
      </c>
      <c r="B1565" s="60">
        <v>42990</v>
      </c>
      <c r="C1565" s="58" t="s">
        <v>55</v>
      </c>
      <c r="D1565" s="62">
        <v>112.97</v>
      </c>
      <c r="E1565" s="63">
        <v>115.96</v>
      </c>
      <c r="F1565">
        <v>6939119</v>
      </c>
    </row>
    <row r="1566" spans="1:6" x14ac:dyDescent="0.3">
      <c r="A1566" t="str">
        <f t="shared" si="24"/>
        <v>42991 EFX</v>
      </c>
      <c r="B1566" s="60">
        <v>42991</v>
      </c>
      <c r="C1566" s="58" t="s">
        <v>55</v>
      </c>
      <c r="D1566" s="62">
        <v>116.55</v>
      </c>
      <c r="E1566" s="63">
        <v>98.99</v>
      </c>
      <c r="F1566">
        <v>17508859</v>
      </c>
    </row>
    <row r="1567" spans="1:6" x14ac:dyDescent="0.3">
      <c r="A1567" t="str">
        <f t="shared" si="24"/>
        <v>42992 EFX</v>
      </c>
      <c r="B1567" s="60">
        <v>42992</v>
      </c>
      <c r="C1567" s="58" t="s">
        <v>55</v>
      </c>
      <c r="D1567" s="62">
        <v>98.69</v>
      </c>
      <c r="E1567" s="63">
        <v>96.66</v>
      </c>
      <c r="F1567">
        <v>34582442</v>
      </c>
    </row>
    <row r="1568" spans="1:6" x14ac:dyDescent="0.3">
      <c r="A1568" t="str">
        <f t="shared" si="24"/>
        <v>42993 EFX</v>
      </c>
      <c r="B1568" s="60">
        <v>42993</v>
      </c>
      <c r="C1568" s="58" t="s">
        <v>55</v>
      </c>
      <c r="D1568" s="62">
        <v>94.4</v>
      </c>
      <c r="E1568" s="63">
        <v>92.98</v>
      </c>
      <c r="F1568">
        <v>16707681</v>
      </c>
    </row>
    <row r="1569" spans="1:6" x14ac:dyDescent="0.3">
      <c r="A1569" t="str">
        <f t="shared" si="24"/>
        <v>42996 EFX</v>
      </c>
      <c r="B1569" s="60">
        <v>42996</v>
      </c>
      <c r="C1569" s="58" t="s">
        <v>55</v>
      </c>
      <c r="D1569" s="62">
        <v>93</v>
      </c>
      <c r="E1569" s="63">
        <v>94.38</v>
      </c>
      <c r="F1569">
        <v>10873790</v>
      </c>
    </row>
    <row r="1570" spans="1:6" x14ac:dyDescent="0.3">
      <c r="A1570" t="str">
        <f t="shared" si="24"/>
        <v>42997 EFX</v>
      </c>
      <c r="B1570" s="60">
        <v>42997</v>
      </c>
      <c r="C1570" s="58" t="s">
        <v>55</v>
      </c>
      <c r="D1570" s="62">
        <v>92.5</v>
      </c>
      <c r="E1570" s="63">
        <v>94.87</v>
      </c>
      <c r="F1570">
        <v>7847041</v>
      </c>
    </row>
    <row r="1571" spans="1:6" x14ac:dyDescent="0.3">
      <c r="A1571" t="str">
        <f t="shared" si="24"/>
        <v>42998 EFX</v>
      </c>
      <c r="B1571" s="60">
        <v>42998</v>
      </c>
      <c r="C1571" s="58" t="s">
        <v>55</v>
      </c>
      <c r="D1571" s="62">
        <v>95</v>
      </c>
      <c r="E1571" s="63">
        <v>96</v>
      </c>
      <c r="F1571">
        <v>8760523</v>
      </c>
    </row>
    <row r="1572" spans="1:6" x14ac:dyDescent="0.3">
      <c r="A1572" t="str">
        <f t="shared" si="24"/>
        <v>42999 EFX</v>
      </c>
      <c r="B1572" s="60">
        <v>42999</v>
      </c>
      <c r="C1572" s="58" t="s">
        <v>55</v>
      </c>
      <c r="D1572" s="62">
        <v>96.5</v>
      </c>
      <c r="E1572" s="63">
        <v>98.25</v>
      </c>
      <c r="F1572">
        <v>5483575</v>
      </c>
    </row>
    <row r="1573" spans="1:6" x14ac:dyDescent="0.3">
      <c r="A1573" t="str">
        <f t="shared" si="24"/>
        <v>43000 EFX</v>
      </c>
      <c r="B1573" s="60">
        <v>43000</v>
      </c>
      <c r="C1573" s="58" t="s">
        <v>55</v>
      </c>
      <c r="D1573" s="62">
        <v>100.1</v>
      </c>
      <c r="E1573" s="63">
        <v>105.04</v>
      </c>
      <c r="F1573">
        <v>12473475</v>
      </c>
    </row>
    <row r="1574" spans="1:6" x14ac:dyDescent="0.3">
      <c r="A1574" t="str">
        <f t="shared" si="24"/>
        <v>43003 EFX</v>
      </c>
      <c r="B1574" s="60">
        <v>43003</v>
      </c>
      <c r="C1574" s="58" t="s">
        <v>55</v>
      </c>
      <c r="D1574" s="62">
        <v>106.23</v>
      </c>
      <c r="E1574" s="63">
        <v>105.09</v>
      </c>
      <c r="F1574">
        <v>8059352</v>
      </c>
    </row>
    <row r="1575" spans="1:6" x14ac:dyDescent="0.3">
      <c r="A1575" t="str">
        <f t="shared" si="24"/>
        <v>43004 EFX</v>
      </c>
      <c r="B1575" s="60">
        <v>43004</v>
      </c>
      <c r="C1575" s="58" t="s">
        <v>55</v>
      </c>
      <c r="D1575" s="62">
        <v>102.79</v>
      </c>
      <c r="E1575" s="63">
        <v>106.05</v>
      </c>
      <c r="F1575">
        <v>7616767</v>
      </c>
    </row>
    <row r="1576" spans="1:6" x14ac:dyDescent="0.3">
      <c r="A1576" t="str">
        <f t="shared" si="24"/>
        <v>43005 EFX</v>
      </c>
      <c r="B1576" s="60">
        <v>43005</v>
      </c>
      <c r="C1576" s="58" t="s">
        <v>55</v>
      </c>
      <c r="D1576" s="62">
        <v>107</v>
      </c>
      <c r="E1576" s="63">
        <v>106.44</v>
      </c>
      <c r="F1576">
        <v>7601583</v>
      </c>
    </row>
    <row r="1577" spans="1:6" x14ac:dyDescent="0.3">
      <c r="A1577" t="str">
        <f t="shared" si="24"/>
        <v>43006 EFX</v>
      </c>
      <c r="B1577" s="60">
        <v>43006</v>
      </c>
      <c r="C1577" s="58" t="s">
        <v>55</v>
      </c>
      <c r="D1577" s="62">
        <v>106.43</v>
      </c>
      <c r="E1577" s="63">
        <v>106.37</v>
      </c>
      <c r="F1577">
        <v>3780250</v>
      </c>
    </row>
    <row r="1578" spans="1:6" x14ac:dyDescent="0.3">
      <c r="A1578" t="str">
        <f t="shared" si="24"/>
        <v>43007 EFX</v>
      </c>
      <c r="B1578" s="60">
        <v>43007</v>
      </c>
      <c r="C1578" s="58" t="s">
        <v>55</v>
      </c>
      <c r="D1578" s="62">
        <v>106</v>
      </c>
      <c r="E1578" s="63">
        <v>105.99</v>
      </c>
      <c r="F1578">
        <v>3735854</v>
      </c>
    </row>
    <row r="1579" spans="1:6" x14ac:dyDescent="0.3">
      <c r="A1579" t="str">
        <f t="shared" si="24"/>
        <v>42552 EIX</v>
      </c>
      <c r="B1579" s="60">
        <v>42552</v>
      </c>
      <c r="C1579" s="58" t="s">
        <v>56</v>
      </c>
      <c r="D1579" s="61">
        <v>78</v>
      </c>
      <c r="E1579">
        <v>77.650000000000006</v>
      </c>
      <c r="F1579">
        <v>1606819</v>
      </c>
    </row>
    <row r="1580" spans="1:6" x14ac:dyDescent="0.3">
      <c r="A1580" t="str">
        <f t="shared" si="24"/>
        <v>42556 EIX</v>
      </c>
      <c r="B1580" s="60">
        <v>42556</v>
      </c>
      <c r="C1580" s="58" t="s">
        <v>56</v>
      </c>
      <c r="D1580" s="61">
        <v>77.78</v>
      </c>
      <c r="E1580">
        <v>78.55</v>
      </c>
      <c r="F1580">
        <v>2074595</v>
      </c>
    </row>
    <row r="1581" spans="1:6" x14ac:dyDescent="0.3">
      <c r="A1581" t="str">
        <f t="shared" si="24"/>
        <v>42557 EIX</v>
      </c>
      <c r="B1581" s="60">
        <v>42557</v>
      </c>
      <c r="C1581" s="58" t="s">
        <v>56</v>
      </c>
      <c r="D1581" s="61">
        <v>78.349999999999994</v>
      </c>
      <c r="E1581">
        <v>78.400000000000006</v>
      </c>
      <c r="F1581">
        <v>2471926</v>
      </c>
    </row>
    <row r="1582" spans="1:6" x14ac:dyDescent="0.3">
      <c r="A1582" t="str">
        <f t="shared" si="24"/>
        <v>42558 EIX</v>
      </c>
      <c r="B1582" s="60">
        <v>42558</v>
      </c>
      <c r="C1582" s="58" t="s">
        <v>56</v>
      </c>
      <c r="D1582" s="61">
        <v>78.010000000000005</v>
      </c>
      <c r="E1582">
        <v>77.040000000000006</v>
      </c>
      <c r="F1582">
        <v>1418478</v>
      </c>
    </row>
    <row r="1583" spans="1:6" x14ac:dyDescent="0.3">
      <c r="A1583" t="str">
        <f t="shared" si="24"/>
        <v>42559 EIX</v>
      </c>
      <c r="B1583" s="60">
        <v>42559</v>
      </c>
      <c r="C1583" s="58" t="s">
        <v>56</v>
      </c>
      <c r="D1583" s="61">
        <v>76.73</v>
      </c>
      <c r="E1583">
        <v>78.17</v>
      </c>
      <c r="F1583">
        <v>2351346</v>
      </c>
    </row>
    <row r="1584" spans="1:6" x14ac:dyDescent="0.3">
      <c r="A1584" t="str">
        <f t="shared" si="24"/>
        <v>42562 EIX</v>
      </c>
      <c r="B1584" s="60">
        <v>42562</v>
      </c>
      <c r="C1584" s="58" t="s">
        <v>56</v>
      </c>
      <c r="D1584" s="61">
        <v>77.760000000000005</v>
      </c>
      <c r="E1584">
        <v>77.989999999999995</v>
      </c>
      <c r="F1584">
        <v>1714357</v>
      </c>
    </row>
    <row r="1585" spans="1:6" x14ac:dyDescent="0.3">
      <c r="A1585" t="str">
        <f t="shared" si="24"/>
        <v>42563 EIX</v>
      </c>
      <c r="B1585" s="60">
        <v>42563</v>
      </c>
      <c r="C1585" s="58" t="s">
        <v>56</v>
      </c>
      <c r="D1585" s="61">
        <v>77.53</v>
      </c>
      <c r="E1585">
        <v>76.569999999999993</v>
      </c>
      <c r="F1585">
        <v>2370110</v>
      </c>
    </row>
    <row r="1586" spans="1:6" x14ac:dyDescent="0.3">
      <c r="A1586" t="str">
        <f t="shared" si="24"/>
        <v>42564 EIX</v>
      </c>
      <c r="B1586" s="60">
        <v>42564</v>
      </c>
      <c r="C1586" s="58" t="s">
        <v>56</v>
      </c>
      <c r="D1586" s="61">
        <v>76.92</v>
      </c>
      <c r="E1586">
        <v>77.41</v>
      </c>
      <c r="F1586">
        <v>2000240</v>
      </c>
    </row>
    <row r="1587" spans="1:6" x14ac:dyDescent="0.3">
      <c r="A1587" t="str">
        <f t="shared" si="24"/>
        <v>42565 EIX</v>
      </c>
      <c r="B1587" s="60">
        <v>42565</v>
      </c>
      <c r="C1587" s="58" t="s">
        <v>56</v>
      </c>
      <c r="D1587" s="61">
        <v>76.819999999999993</v>
      </c>
      <c r="E1587">
        <v>77.11</v>
      </c>
      <c r="F1587">
        <v>2005514</v>
      </c>
    </row>
    <row r="1588" spans="1:6" x14ac:dyDescent="0.3">
      <c r="A1588" t="str">
        <f t="shared" si="24"/>
        <v>42566 EIX</v>
      </c>
      <c r="B1588" s="60">
        <v>42566</v>
      </c>
      <c r="C1588" s="58" t="s">
        <v>56</v>
      </c>
      <c r="D1588" s="61">
        <v>77.33</v>
      </c>
      <c r="E1588">
        <v>77.180000000000007</v>
      </c>
      <c r="F1588">
        <v>1542845</v>
      </c>
    </row>
    <row r="1589" spans="1:6" x14ac:dyDescent="0.3">
      <c r="A1589" t="str">
        <f t="shared" si="24"/>
        <v>42569 EIX</v>
      </c>
      <c r="B1589" s="60">
        <v>42569</v>
      </c>
      <c r="C1589" s="58" t="s">
        <v>56</v>
      </c>
      <c r="D1589" s="61">
        <v>77.31</v>
      </c>
      <c r="E1589">
        <v>77.22</v>
      </c>
      <c r="F1589">
        <v>1395973</v>
      </c>
    </row>
    <row r="1590" spans="1:6" x14ac:dyDescent="0.3">
      <c r="A1590" t="str">
        <f t="shared" si="24"/>
        <v>42570 EIX</v>
      </c>
      <c r="B1590" s="60">
        <v>42570</v>
      </c>
      <c r="C1590" s="58" t="s">
        <v>56</v>
      </c>
      <c r="D1590" s="61">
        <v>77.27</v>
      </c>
      <c r="E1590">
        <v>77.11</v>
      </c>
      <c r="F1590">
        <v>1092194</v>
      </c>
    </row>
    <row r="1591" spans="1:6" x14ac:dyDescent="0.3">
      <c r="A1591" t="str">
        <f t="shared" si="24"/>
        <v>42571 EIX</v>
      </c>
      <c r="B1591" s="60">
        <v>42571</v>
      </c>
      <c r="C1591" s="58" t="s">
        <v>56</v>
      </c>
      <c r="D1591" s="61">
        <v>77.06</v>
      </c>
      <c r="E1591">
        <v>76.510000000000005</v>
      </c>
      <c r="F1591">
        <v>872063</v>
      </c>
    </row>
    <row r="1592" spans="1:6" x14ac:dyDescent="0.3">
      <c r="A1592" t="str">
        <f t="shared" si="24"/>
        <v>42572 EIX</v>
      </c>
      <c r="B1592" s="60">
        <v>42572</v>
      </c>
      <c r="C1592" s="58" t="s">
        <v>56</v>
      </c>
      <c r="D1592" s="61">
        <v>76.27</v>
      </c>
      <c r="E1592">
        <v>76.739999999999995</v>
      </c>
      <c r="F1592">
        <v>1850537</v>
      </c>
    </row>
    <row r="1593" spans="1:6" x14ac:dyDescent="0.3">
      <c r="A1593" t="str">
        <f t="shared" si="24"/>
        <v>42573 EIX</v>
      </c>
      <c r="B1593" s="60">
        <v>42573</v>
      </c>
      <c r="C1593" s="58" t="s">
        <v>56</v>
      </c>
      <c r="D1593" s="61">
        <v>76.77</v>
      </c>
      <c r="E1593">
        <v>77.64</v>
      </c>
      <c r="F1593">
        <v>1379859</v>
      </c>
    </row>
    <row r="1594" spans="1:6" x14ac:dyDescent="0.3">
      <c r="A1594" t="str">
        <f t="shared" si="24"/>
        <v>42576 EIX</v>
      </c>
      <c r="B1594" s="60">
        <v>42576</v>
      </c>
      <c r="C1594" s="58" t="s">
        <v>56</v>
      </c>
      <c r="D1594" s="61">
        <v>77.62</v>
      </c>
      <c r="E1594">
        <v>77.38</v>
      </c>
      <c r="F1594">
        <v>1008887</v>
      </c>
    </row>
    <row r="1595" spans="1:6" x14ac:dyDescent="0.3">
      <c r="A1595" t="str">
        <f t="shared" si="24"/>
        <v>42577 EIX</v>
      </c>
      <c r="B1595" s="60">
        <v>42577</v>
      </c>
      <c r="C1595" s="58" t="s">
        <v>56</v>
      </c>
      <c r="D1595" s="61">
        <v>77.19</v>
      </c>
      <c r="E1595">
        <v>76.86</v>
      </c>
      <c r="F1595">
        <v>1225585</v>
      </c>
    </row>
    <row r="1596" spans="1:6" x14ac:dyDescent="0.3">
      <c r="A1596" t="str">
        <f t="shared" si="24"/>
        <v>42578 EIX</v>
      </c>
      <c r="B1596" s="60">
        <v>42578</v>
      </c>
      <c r="C1596" s="58" t="s">
        <v>56</v>
      </c>
      <c r="D1596" s="61">
        <v>76.599999999999994</v>
      </c>
      <c r="E1596">
        <v>76.02</v>
      </c>
      <c r="F1596">
        <v>1873767</v>
      </c>
    </row>
    <row r="1597" spans="1:6" x14ac:dyDescent="0.3">
      <c r="A1597" t="str">
        <f t="shared" si="24"/>
        <v>42579 EIX</v>
      </c>
      <c r="B1597" s="60">
        <v>42579</v>
      </c>
      <c r="C1597" s="58" t="s">
        <v>56</v>
      </c>
      <c r="D1597" s="61">
        <v>76.09</v>
      </c>
      <c r="E1597">
        <v>76.45</v>
      </c>
      <c r="F1597">
        <v>1236316</v>
      </c>
    </row>
    <row r="1598" spans="1:6" x14ac:dyDescent="0.3">
      <c r="A1598" t="str">
        <f t="shared" si="24"/>
        <v>42580 EIX</v>
      </c>
      <c r="B1598" s="60">
        <v>42580</v>
      </c>
      <c r="C1598" s="58" t="s">
        <v>56</v>
      </c>
      <c r="D1598" s="61">
        <v>76.37</v>
      </c>
      <c r="E1598">
        <v>77.38</v>
      </c>
      <c r="F1598">
        <v>1614496</v>
      </c>
    </row>
    <row r="1599" spans="1:6" x14ac:dyDescent="0.3">
      <c r="A1599" t="str">
        <f t="shared" si="24"/>
        <v>42583 EIX</v>
      </c>
      <c r="B1599" s="60">
        <v>42583</v>
      </c>
      <c r="C1599" s="58" t="s">
        <v>56</v>
      </c>
      <c r="D1599" s="61">
        <v>77.040000000000006</v>
      </c>
      <c r="E1599">
        <v>77.05</v>
      </c>
      <c r="F1599">
        <v>1541849</v>
      </c>
    </row>
    <row r="1600" spans="1:6" x14ac:dyDescent="0.3">
      <c r="A1600" t="str">
        <f t="shared" si="24"/>
        <v>42584 EIX</v>
      </c>
      <c r="B1600" s="60">
        <v>42584</v>
      </c>
      <c r="C1600" s="58" t="s">
        <v>56</v>
      </c>
      <c r="D1600" s="61">
        <v>76.599999999999994</v>
      </c>
      <c r="E1600">
        <v>76.56</v>
      </c>
      <c r="F1600">
        <v>1237446</v>
      </c>
    </row>
    <row r="1601" spans="1:6" x14ac:dyDescent="0.3">
      <c r="A1601" t="str">
        <f t="shared" si="24"/>
        <v>42585 EIX</v>
      </c>
      <c r="B1601" s="60">
        <v>42585</v>
      </c>
      <c r="C1601" s="58" t="s">
        <v>56</v>
      </c>
      <c r="D1601" s="61">
        <v>76.56</v>
      </c>
      <c r="E1601">
        <v>75.98</v>
      </c>
      <c r="F1601">
        <v>1254170</v>
      </c>
    </row>
    <row r="1602" spans="1:6" x14ac:dyDescent="0.3">
      <c r="A1602" t="str">
        <f t="shared" si="24"/>
        <v>42586 EIX</v>
      </c>
      <c r="B1602" s="60">
        <v>42586</v>
      </c>
      <c r="C1602" s="58" t="s">
        <v>56</v>
      </c>
      <c r="D1602" s="61">
        <v>76.069999999999993</v>
      </c>
      <c r="E1602">
        <v>76.23</v>
      </c>
      <c r="F1602">
        <v>1343974</v>
      </c>
    </row>
    <row r="1603" spans="1:6" x14ac:dyDescent="0.3">
      <c r="A1603" t="str">
        <f t="shared" si="24"/>
        <v>42587 EIX</v>
      </c>
      <c r="B1603" s="60">
        <v>42587</v>
      </c>
      <c r="C1603" s="58" t="s">
        <v>56</v>
      </c>
      <c r="D1603" s="61">
        <v>75.7</v>
      </c>
      <c r="E1603">
        <v>74.989999999999995</v>
      </c>
      <c r="F1603">
        <v>1233638</v>
      </c>
    </row>
    <row r="1604" spans="1:6" x14ac:dyDescent="0.3">
      <c r="A1604" t="str">
        <f t="shared" si="24"/>
        <v>42590 EIX</v>
      </c>
      <c r="B1604" s="60">
        <v>42590</v>
      </c>
      <c r="C1604" s="58" t="s">
        <v>56</v>
      </c>
      <c r="D1604" s="61">
        <v>75.150000000000006</v>
      </c>
      <c r="E1604">
        <v>74.95</v>
      </c>
      <c r="F1604">
        <v>1265697</v>
      </c>
    </row>
    <row r="1605" spans="1:6" x14ac:dyDescent="0.3">
      <c r="A1605" t="str">
        <f t="shared" ref="A1605:A1668" si="25">CONCATENATE(B1605, " ", C1605)</f>
        <v>42591 EIX</v>
      </c>
      <c r="B1605" s="60">
        <v>42591</v>
      </c>
      <c r="C1605" s="58" t="s">
        <v>56</v>
      </c>
      <c r="D1605" s="61">
        <v>74.97</v>
      </c>
      <c r="E1605">
        <v>75.3</v>
      </c>
      <c r="F1605">
        <v>892890</v>
      </c>
    </row>
    <row r="1606" spans="1:6" x14ac:dyDescent="0.3">
      <c r="A1606" t="str">
        <f t="shared" si="25"/>
        <v>42592 EIX</v>
      </c>
      <c r="B1606" s="60">
        <v>42592</v>
      </c>
      <c r="C1606" s="58" t="s">
        <v>56</v>
      </c>
      <c r="D1606" s="61">
        <v>75.33</v>
      </c>
      <c r="E1606">
        <v>75.11</v>
      </c>
      <c r="F1606">
        <v>1134440</v>
      </c>
    </row>
    <row r="1607" spans="1:6" x14ac:dyDescent="0.3">
      <c r="A1607" t="str">
        <f t="shared" si="25"/>
        <v>42593 EIX</v>
      </c>
      <c r="B1607" s="60">
        <v>42593</v>
      </c>
      <c r="C1607" s="58" t="s">
        <v>56</v>
      </c>
      <c r="D1607" s="61">
        <v>75.260000000000005</v>
      </c>
      <c r="E1607">
        <v>75.5</v>
      </c>
      <c r="F1607">
        <v>987920</v>
      </c>
    </row>
    <row r="1608" spans="1:6" x14ac:dyDescent="0.3">
      <c r="A1608" t="str">
        <f t="shared" si="25"/>
        <v>42594 EIX</v>
      </c>
      <c r="B1608" s="60">
        <v>42594</v>
      </c>
      <c r="C1608" s="58" t="s">
        <v>56</v>
      </c>
      <c r="D1608" s="61">
        <v>75.78</v>
      </c>
      <c r="E1608">
        <v>75.84</v>
      </c>
      <c r="F1608">
        <v>1194963</v>
      </c>
    </row>
    <row r="1609" spans="1:6" x14ac:dyDescent="0.3">
      <c r="A1609" t="str">
        <f t="shared" si="25"/>
        <v>42597 EIX</v>
      </c>
      <c r="B1609" s="60">
        <v>42597</v>
      </c>
      <c r="C1609" s="58" t="s">
        <v>56</v>
      </c>
      <c r="D1609" s="61">
        <v>75.819999999999993</v>
      </c>
      <c r="E1609">
        <v>74.56</v>
      </c>
      <c r="F1609">
        <v>1340355</v>
      </c>
    </row>
    <row r="1610" spans="1:6" x14ac:dyDescent="0.3">
      <c r="A1610" t="str">
        <f t="shared" si="25"/>
        <v>42598 EIX</v>
      </c>
      <c r="B1610" s="60">
        <v>42598</v>
      </c>
      <c r="C1610" s="58" t="s">
        <v>56</v>
      </c>
      <c r="D1610" s="61">
        <v>74.319999999999993</v>
      </c>
      <c r="E1610">
        <v>73.33</v>
      </c>
      <c r="F1610">
        <v>1659679</v>
      </c>
    </row>
    <row r="1611" spans="1:6" x14ac:dyDescent="0.3">
      <c r="A1611" t="str">
        <f t="shared" si="25"/>
        <v>42599 EIX</v>
      </c>
      <c r="B1611" s="60">
        <v>42599</v>
      </c>
      <c r="C1611" s="58" t="s">
        <v>56</v>
      </c>
      <c r="D1611" s="61">
        <v>73.400000000000006</v>
      </c>
      <c r="E1611">
        <v>74.239999999999995</v>
      </c>
      <c r="F1611">
        <v>2440779</v>
      </c>
    </row>
    <row r="1612" spans="1:6" x14ac:dyDescent="0.3">
      <c r="A1612" t="str">
        <f t="shared" si="25"/>
        <v>42600 EIX</v>
      </c>
      <c r="B1612" s="60">
        <v>42600</v>
      </c>
      <c r="C1612" s="58" t="s">
        <v>56</v>
      </c>
      <c r="D1612" s="61">
        <v>74.260000000000005</v>
      </c>
      <c r="E1612">
        <v>75.06</v>
      </c>
      <c r="F1612">
        <v>2114632</v>
      </c>
    </row>
    <row r="1613" spans="1:6" x14ac:dyDescent="0.3">
      <c r="A1613" t="str">
        <f t="shared" si="25"/>
        <v>42601 EIX</v>
      </c>
      <c r="B1613" s="60">
        <v>42601</v>
      </c>
      <c r="C1613" s="58" t="s">
        <v>56</v>
      </c>
      <c r="D1613" s="61">
        <v>74.78</v>
      </c>
      <c r="E1613">
        <v>74.209999999999994</v>
      </c>
      <c r="F1613">
        <v>1675874</v>
      </c>
    </row>
    <row r="1614" spans="1:6" x14ac:dyDescent="0.3">
      <c r="A1614" t="str">
        <f t="shared" si="25"/>
        <v>42604 EIX</v>
      </c>
      <c r="B1614" s="60">
        <v>42604</v>
      </c>
      <c r="C1614" s="58" t="s">
        <v>56</v>
      </c>
      <c r="D1614" s="61">
        <v>74.42</v>
      </c>
      <c r="E1614">
        <v>74.38</v>
      </c>
      <c r="F1614">
        <v>868199</v>
      </c>
    </row>
    <row r="1615" spans="1:6" x14ac:dyDescent="0.3">
      <c r="A1615" t="str">
        <f t="shared" si="25"/>
        <v>42605 EIX</v>
      </c>
      <c r="B1615" s="60">
        <v>42605</v>
      </c>
      <c r="C1615" s="58" t="s">
        <v>56</v>
      </c>
      <c r="D1615" s="61">
        <v>74.349999999999994</v>
      </c>
      <c r="E1615">
        <v>73.97</v>
      </c>
      <c r="F1615">
        <v>1066426</v>
      </c>
    </row>
    <row r="1616" spans="1:6" x14ac:dyDescent="0.3">
      <c r="A1616" t="str">
        <f t="shared" si="25"/>
        <v>42606 EIX</v>
      </c>
      <c r="B1616" s="60">
        <v>42606</v>
      </c>
      <c r="C1616" s="58" t="s">
        <v>56</v>
      </c>
      <c r="D1616" s="61">
        <v>73.849999999999994</v>
      </c>
      <c r="E1616">
        <v>73.989999999999995</v>
      </c>
      <c r="F1616">
        <v>979259</v>
      </c>
    </row>
    <row r="1617" spans="1:6" x14ac:dyDescent="0.3">
      <c r="A1617" t="str">
        <f t="shared" si="25"/>
        <v>42607 EIX</v>
      </c>
      <c r="B1617" s="60">
        <v>42607</v>
      </c>
      <c r="C1617" s="58" t="s">
        <v>56</v>
      </c>
      <c r="D1617" s="61">
        <v>74.040000000000006</v>
      </c>
      <c r="E1617">
        <v>73.650000000000006</v>
      </c>
      <c r="F1617">
        <v>1536734</v>
      </c>
    </row>
    <row r="1618" spans="1:6" x14ac:dyDescent="0.3">
      <c r="A1618" t="str">
        <f t="shared" si="25"/>
        <v>42608 EIX</v>
      </c>
      <c r="B1618" s="60">
        <v>42608</v>
      </c>
      <c r="C1618" s="58" t="s">
        <v>56</v>
      </c>
      <c r="D1618" s="61">
        <v>73.72</v>
      </c>
      <c r="E1618">
        <v>71.900000000000006</v>
      </c>
      <c r="F1618">
        <v>1984322</v>
      </c>
    </row>
    <row r="1619" spans="1:6" x14ac:dyDescent="0.3">
      <c r="A1619" t="str">
        <f t="shared" si="25"/>
        <v>42611 EIX</v>
      </c>
      <c r="B1619" s="60">
        <v>42611</v>
      </c>
      <c r="C1619" s="58" t="s">
        <v>56</v>
      </c>
      <c r="D1619" s="61">
        <v>72.040000000000006</v>
      </c>
      <c r="E1619">
        <v>72.81</v>
      </c>
      <c r="F1619">
        <v>1820021</v>
      </c>
    </row>
    <row r="1620" spans="1:6" x14ac:dyDescent="0.3">
      <c r="A1620" t="str">
        <f t="shared" si="25"/>
        <v>42612 EIX</v>
      </c>
      <c r="B1620" s="60">
        <v>42612</v>
      </c>
      <c r="C1620" s="58" t="s">
        <v>56</v>
      </c>
      <c r="D1620" s="61">
        <v>72.650000000000006</v>
      </c>
      <c r="E1620">
        <v>71.959999999999994</v>
      </c>
      <c r="F1620">
        <v>1004368</v>
      </c>
    </row>
    <row r="1621" spans="1:6" x14ac:dyDescent="0.3">
      <c r="A1621" t="str">
        <f t="shared" si="25"/>
        <v>42613 EIX</v>
      </c>
      <c r="B1621" s="60">
        <v>42613</v>
      </c>
      <c r="C1621" s="58" t="s">
        <v>56</v>
      </c>
      <c r="D1621" s="61">
        <v>72.02</v>
      </c>
      <c r="E1621">
        <v>72.72</v>
      </c>
      <c r="F1621">
        <v>1724596</v>
      </c>
    </row>
    <row r="1622" spans="1:6" x14ac:dyDescent="0.3">
      <c r="A1622" t="str">
        <f t="shared" si="25"/>
        <v>42614 EIX</v>
      </c>
      <c r="B1622" s="60">
        <v>42614</v>
      </c>
      <c r="C1622" s="58" t="s">
        <v>56</v>
      </c>
      <c r="D1622" s="61">
        <v>72.66</v>
      </c>
      <c r="E1622">
        <v>72.7</v>
      </c>
      <c r="F1622">
        <v>1509660</v>
      </c>
    </row>
    <row r="1623" spans="1:6" x14ac:dyDescent="0.3">
      <c r="A1623" t="str">
        <f t="shared" si="25"/>
        <v>42615 EIX</v>
      </c>
      <c r="B1623" s="60">
        <v>42615</v>
      </c>
      <c r="C1623" s="58" t="s">
        <v>56</v>
      </c>
      <c r="D1623" s="61">
        <v>73.05</v>
      </c>
      <c r="E1623">
        <v>73.7</v>
      </c>
      <c r="F1623">
        <v>1828807</v>
      </c>
    </row>
    <row r="1624" spans="1:6" x14ac:dyDescent="0.3">
      <c r="A1624" t="str">
        <f t="shared" si="25"/>
        <v>42619 EIX</v>
      </c>
      <c r="B1624" s="60">
        <v>42619</v>
      </c>
      <c r="C1624" s="58" t="s">
        <v>56</v>
      </c>
      <c r="D1624" s="61">
        <v>73.959999999999994</v>
      </c>
      <c r="E1624">
        <v>74.11</v>
      </c>
      <c r="F1624">
        <v>1592466</v>
      </c>
    </row>
    <row r="1625" spans="1:6" x14ac:dyDescent="0.3">
      <c r="A1625" t="str">
        <f t="shared" si="25"/>
        <v>42620 EIX</v>
      </c>
      <c r="B1625" s="60">
        <v>42620</v>
      </c>
      <c r="C1625" s="58" t="s">
        <v>56</v>
      </c>
      <c r="D1625" s="61">
        <v>74</v>
      </c>
      <c r="E1625">
        <v>73.77</v>
      </c>
      <c r="F1625">
        <v>1156342</v>
      </c>
    </row>
    <row r="1626" spans="1:6" x14ac:dyDescent="0.3">
      <c r="A1626" t="str">
        <f t="shared" si="25"/>
        <v>42621 EIX</v>
      </c>
      <c r="B1626" s="60">
        <v>42621</v>
      </c>
      <c r="C1626" s="58" t="s">
        <v>56</v>
      </c>
      <c r="D1626" s="61">
        <v>73.59</v>
      </c>
      <c r="E1626">
        <v>73.849999999999994</v>
      </c>
      <c r="F1626">
        <v>1254211</v>
      </c>
    </row>
    <row r="1627" spans="1:6" x14ac:dyDescent="0.3">
      <c r="A1627" t="str">
        <f t="shared" si="25"/>
        <v>42622 EIX</v>
      </c>
      <c r="B1627" s="60">
        <v>42622</v>
      </c>
      <c r="C1627" s="58" t="s">
        <v>56</v>
      </c>
      <c r="D1627" s="61">
        <v>73.17</v>
      </c>
      <c r="E1627">
        <v>71.400000000000006</v>
      </c>
      <c r="F1627">
        <v>2995568</v>
      </c>
    </row>
    <row r="1628" spans="1:6" x14ac:dyDescent="0.3">
      <c r="A1628" t="str">
        <f t="shared" si="25"/>
        <v>42625 EIX</v>
      </c>
      <c r="B1628" s="60">
        <v>42625</v>
      </c>
      <c r="C1628" s="58" t="s">
        <v>56</v>
      </c>
      <c r="D1628" s="61">
        <v>71.38</v>
      </c>
      <c r="E1628">
        <v>72.52</v>
      </c>
      <c r="F1628">
        <v>1685575</v>
      </c>
    </row>
    <row r="1629" spans="1:6" x14ac:dyDescent="0.3">
      <c r="A1629" t="str">
        <f t="shared" si="25"/>
        <v>42626 EIX</v>
      </c>
      <c r="B1629" s="60">
        <v>42626</v>
      </c>
      <c r="C1629" s="58" t="s">
        <v>56</v>
      </c>
      <c r="D1629" s="61">
        <v>72.34</v>
      </c>
      <c r="E1629">
        <v>71.63</v>
      </c>
      <c r="F1629">
        <v>2139192</v>
      </c>
    </row>
    <row r="1630" spans="1:6" x14ac:dyDescent="0.3">
      <c r="A1630" t="str">
        <f t="shared" si="25"/>
        <v>42627 EIX</v>
      </c>
      <c r="B1630" s="60">
        <v>42627</v>
      </c>
      <c r="C1630" s="58" t="s">
        <v>56</v>
      </c>
      <c r="D1630" s="61">
        <v>71.89</v>
      </c>
      <c r="E1630">
        <v>71.83</v>
      </c>
      <c r="F1630">
        <v>1611825</v>
      </c>
    </row>
    <row r="1631" spans="1:6" x14ac:dyDescent="0.3">
      <c r="A1631" t="str">
        <f t="shared" si="25"/>
        <v>42628 EIX</v>
      </c>
      <c r="B1631" s="60">
        <v>42628</v>
      </c>
      <c r="C1631" s="58" t="s">
        <v>56</v>
      </c>
      <c r="D1631" s="61">
        <v>71.650000000000006</v>
      </c>
      <c r="E1631">
        <v>72.2</v>
      </c>
      <c r="F1631">
        <v>1245484</v>
      </c>
    </row>
    <row r="1632" spans="1:6" x14ac:dyDescent="0.3">
      <c r="A1632" t="str">
        <f t="shared" si="25"/>
        <v>42629 EIX</v>
      </c>
      <c r="B1632" s="60">
        <v>42629</v>
      </c>
      <c r="C1632" s="58" t="s">
        <v>56</v>
      </c>
      <c r="D1632" s="61">
        <v>71.97</v>
      </c>
      <c r="E1632">
        <v>73.08</v>
      </c>
      <c r="F1632">
        <v>2086112</v>
      </c>
    </row>
    <row r="1633" spans="1:6" x14ac:dyDescent="0.3">
      <c r="A1633" t="str">
        <f t="shared" si="25"/>
        <v>42632 EIX</v>
      </c>
      <c r="B1633" s="60">
        <v>42632</v>
      </c>
      <c r="C1633" s="58" t="s">
        <v>56</v>
      </c>
      <c r="D1633" s="61">
        <v>73.209999999999994</v>
      </c>
      <c r="E1633">
        <v>73.52</v>
      </c>
      <c r="F1633">
        <v>1379985</v>
      </c>
    </row>
    <row r="1634" spans="1:6" x14ac:dyDescent="0.3">
      <c r="A1634" t="str">
        <f t="shared" si="25"/>
        <v>42633 EIX</v>
      </c>
      <c r="B1634" s="60">
        <v>42633</v>
      </c>
      <c r="C1634" s="58" t="s">
        <v>56</v>
      </c>
      <c r="D1634" s="61">
        <v>73.67</v>
      </c>
      <c r="E1634">
        <v>73.36</v>
      </c>
      <c r="F1634">
        <v>979122</v>
      </c>
    </row>
    <row r="1635" spans="1:6" x14ac:dyDescent="0.3">
      <c r="A1635" t="str">
        <f t="shared" si="25"/>
        <v>42634 EIX</v>
      </c>
      <c r="B1635" s="60">
        <v>42634</v>
      </c>
      <c r="C1635" s="58" t="s">
        <v>56</v>
      </c>
      <c r="D1635" s="61">
        <v>73.290000000000006</v>
      </c>
      <c r="E1635">
        <v>75</v>
      </c>
      <c r="F1635">
        <v>1551403</v>
      </c>
    </row>
    <row r="1636" spans="1:6" x14ac:dyDescent="0.3">
      <c r="A1636" t="str">
        <f t="shared" si="25"/>
        <v>42635 EIX</v>
      </c>
      <c r="B1636" s="60">
        <v>42635</v>
      </c>
      <c r="C1636" s="58" t="s">
        <v>56</v>
      </c>
      <c r="D1636" s="61">
        <v>75.36</v>
      </c>
      <c r="E1636">
        <v>75.510000000000005</v>
      </c>
      <c r="F1636">
        <v>1016842</v>
      </c>
    </row>
    <row r="1637" spans="1:6" x14ac:dyDescent="0.3">
      <c r="A1637" t="str">
        <f t="shared" si="25"/>
        <v>42636 EIX</v>
      </c>
      <c r="B1637" s="60">
        <v>42636</v>
      </c>
      <c r="C1637" s="58" t="s">
        <v>56</v>
      </c>
      <c r="D1637" s="61">
        <v>75.14</v>
      </c>
      <c r="E1637">
        <v>75.62</v>
      </c>
      <c r="F1637">
        <v>1399240</v>
      </c>
    </row>
    <row r="1638" spans="1:6" x14ac:dyDescent="0.3">
      <c r="A1638" t="str">
        <f t="shared" si="25"/>
        <v>42639 EIX</v>
      </c>
      <c r="B1638" s="60">
        <v>42639</v>
      </c>
      <c r="C1638" s="58" t="s">
        <v>56</v>
      </c>
      <c r="D1638" s="61">
        <v>75.64</v>
      </c>
      <c r="E1638">
        <v>75.55</v>
      </c>
      <c r="F1638">
        <v>1565066</v>
      </c>
    </row>
    <row r="1639" spans="1:6" x14ac:dyDescent="0.3">
      <c r="A1639" t="str">
        <f t="shared" si="25"/>
        <v>42640 EIX</v>
      </c>
      <c r="B1639" s="60">
        <v>42640</v>
      </c>
      <c r="C1639" s="58" t="s">
        <v>56</v>
      </c>
      <c r="D1639" s="61">
        <v>75.89</v>
      </c>
      <c r="E1639">
        <v>74.239999999999995</v>
      </c>
      <c r="F1639">
        <v>1769825</v>
      </c>
    </row>
    <row r="1640" spans="1:6" x14ac:dyDescent="0.3">
      <c r="A1640" t="str">
        <f t="shared" si="25"/>
        <v>42641 EIX</v>
      </c>
      <c r="B1640" s="60">
        <v>42641</v>
      </c>
      <c r="C1640" s="58" t="s">
        <v>56</v>
      </c>
      <c r="D1640" s="61">
        <v>73.95</v>
      </c>
      <c r="E1640">
        <v>73.7</v>
      </c>
      <c r="F1640">
        <v>1289632</v>
      </c>
    </row>
    <row r="1641" spans="1:6" x14ac:dyDescent="0.3">
      <c r="A1641" t="str">
        <f t="shared" si="25"/>
        <v>42642 EIX</v>
      </c>
      <c r="B1641" s="60">
        <v>42642</v>
      </c>
      <c r="C1641" s="58" t="s">
        <v>56</v>
      </c>
      <c r="D1641" s="61">
        <v>73.45</v>
      </c>
      <c r="E1641">
        <v>72.680000000000007</v>
      </c>
      <c r="F1641">
        <v>1311465</v>
      </c>
    </row>
    <row r="1642" spans="1:6" x14ac:dyDescent="0.3">
      <c r="A1642" t="str">
        <f t="shared" si="25"/>
        <v>42643 EIX</v>
      </c>
      <c r="B1642" s="60">
        <v>42643</v>
      </c>
      <c r="C1642" s="58" t="s">
        <v>56</v>
      </c>
      <c r="D1642" s="61">
        <v>73.03</v>
      </c>
      <c r="E1642">
        <v>72.25</v>
      </c>
      <c r="F1642">
        <v>1734361</v>
      </c>
    </row>
    <row r="1643" spans="1:6" x14ac:dyDescent="0.3">
      <c r="A1643" t="str">
        <f t="shared" si="25"/>
        <v>42646 EIX</v>
      </c>
      <c r="B1643" s="60">
        <v>42646</v>
      </c>
      <c r="C1643" s="58" t="s">
        <v>56</v>
      </c>
      <c r="D1643" s="61">
        <v>72.06</v>
      </c>
      <c r="E1643">
        <v>71.39</v>
      </c>
      <c r="F1643">
        <v>1707665</v>
      </c>
    </row>
    <row r="1644" spans="1:6" x14ac:dyDescent="0.3">
      <c r="A1644" t="str">
        <f t="shared" si="25"/>
        <v>42647 EIX</v>
      </c>
      <c r="B1644" s="60">
        <v>42647</v>
      </c>
      <c r="C1644" s="58" t="s">
        <v>56</v>
      </c>
      <c r="D1644" s="61">
        <v>71.31</v>
      </c>
      <c r="E1644">
        <v>69.89</v>
      </c>
      <c r="F1644">
        <v>2262514</v>
      </c>
    </row>
    <row r="1645" spans="1:6" x14ac:dyDescent="0.3">
      <c r="A1645" t="str">
        <f t="shared" si="25"/>
        <v>42648 EIX</v>
      </c>
      <c r="B1645" s="60">
        <v>42648</v>
      </c>
      <c r="C1645" s="58" t="s">
        <v>56</v>
      </c>
      <c r="D1645" s="61">
        <v>70.010000000000005</v>
      </c>
      <c r="E1645">
        <v>69.760000000000005</v>
      </c>
      <c r="F1645">
        <v>2705400</v>
      </c>
    </row>
    <row r="1646" spans="1:6" x14ac:dyDescent="0.3">
      <c r="A1646" t="str">
        <f t="shared" si="25"/>
        <v>42649 EIX</v>
      </c>
      <c r="B1646" s="60">
        <v>42649</v>
      </c>
      <c r="C1646" s="58" t="s">
        <v>56</v>
      </c>
      <c r="D1646" s="61">
        <v>69.52</v>
      </c>
      <c r="E1646">
        <v>69.819999999999993</v>
      </c>
      <c r="F1646">
        <v>1606336</v>
      </c>
    </row>
    <row r="1647" spans="1:6" x14ac:dyDescent="0.3">
      <c r="A1647" t="str">
        <f t="shared" si="25"/>
        <v>42650 EIX</v>
      </c>
      <c r="B1647" s="60">
        <v>42650</v>
      </c>
      <c r="C1647" s="58" t="s">
        <v>56</v>
      </c>
      <c r="D1647" s="61">
        <v>70.23</v>
      </c>
      <c r="E1647">
        <v>69.89</v>
      </c>
      <c r="F1647">
        <v>1533059</v>
      </c>
    </row>
    <row r="1648" spans="1:6" x14ac:dyDescent="0.3">
      <c r="A1648" t="str">
        <f t="shared" si="25"/>
        <v>42653 EIX</v>
      </c>
      <c r="B1648" s="60">
        <v>42653</v>
      </c>
      <c r="C1648" s="58" t="s">
        <v>56</v>
      </c>
      <c r="D1648" s="61">
        <v>70.08</v>
      </c>
      <c r="E1648">
        <v>70.260000000000005</v>
      </c>
      <c r="F1648">
        <v>1114547</v>
      </c>
    </row>
    <row r="1649" spans="1:6" x14ac:dyDescent="0.3">
      <c r="A1649" t="str">
        <f t="shared" si="25"/>
        <v>42654 EIX</v>
      </c>
      <c r="B1649" s="60">
        <v>42654</v>
      </c>
      <c r="C1649" s="58" t="s">
        <v>56</v>
      </c>
      <c r="D1649" s="61">
        <v>70.180000000000007</v>
      </c>
      <c r="E1649">
        <v>69.41</v>
      </c>
      <c r="F1649">
        <v>1420123</v>
      </c>
    </row>
    <row r="1650" spans="1:6" x14ac:dyDescent="0.3">
      <c r="A1650" t="str">
        <f t="shared" si="25"/>
        <v>42655 EIX</v>
      </c>
      <c r="B1650" s="60">
        <v>42655</v>
      </c>
      <c r="C1650" s="58" t="s">
        <v>56</v>
      </c>
      <c r="D1650" s="61">
        <v>69.55</v>
      </c>
      <c r="E1650">
        <v>70.06</v>
      </c>
      <c r="F1650">
        <v>1130622</v>
      </c>
    </row>
    <row r="1651" spans="1:6" x14ac:dyDescent="0.3">
      <c r="A1651" t="str">
        <f t="shared" si="25"/>
        <v>42656 EIX</v>
      </c>
      <c r="B1651" s="60">
        <v>42656</v>
      </c>
      <c r="C1651" s="58" t="s">
        <v>56</v>
      </c>
      <c r="D1651" s="61">
        <v>70.14</v>
      </c>
      <c r="E1651">
        <v>71.010000000000005</v>
      </c>
      <c r="F1651">
        <v>1531649</v>
      </c>
    </row>
    <row r="1652" spans="1:6" x14ac:dyDescent="0.3">
      <c r="A1652" t="str">
        <f t="shared" si="25"/>
        <v>42657 EIX</v>
      </c>
      <c r="B1652" s="60">
        <v>42657</v>
      </c>
      <c r="C1652" s="58" t="s">
        <v>56</v>
      </c>
      <c r="D1652" s="61">
        <v>70.69</v>
      </c>
      <c r="E1652">
        <v>70.849999999999994</v>
      </c>
      <c r="F1652">
        <v>1790056</v>
      </c>
    </row>
    <row r="1653" spans="1:6" x14ac:dyDescent="0.3">
      <c r="A1653" t="str">
        <f t="shared" si="25"/>
        <v>42660 EIX</v>
      </c>
      <c r="B1653" s="60">
        <v>42660</v>
      </c>
      <c r="C1653" s="58" t="s">
        <v>56</v>
      </c>
      <c r="D1653" s="61">
        <v>71.09</v>
      </c>
      <c r="E1653">
        <v>71.22</v>
      </c>
      <c r="F1653">
        <v>813894</v>
      </c>
    </row>
    <row r="1654" spans="1:6" x14ac:dyDescent="0.3">
      <c r="A1654" t="str">
        <f t="shared" si="25"/>
        <v>42661 EIX</v>
      </c>
      <c r="B1654" s="60">
        <v>42661</v>
      </c>
      <c r="C1654" s="58" t="s">
        <v>56</v>
      </c>
      <c r="D1654" s="61">
        <v>71.61</v>
      </c>
      <c r="E1654">
        <v>72.069999999999993</v>
      </c>
      <c r="F1654">
        <v>1885168</v>
      </c>
    </row>
    <row r="1655" spans="1:6" x14ac:dyDescent="0.3">
      <c r="A1655" t="str">
        <f t="shared" si="25"/>
        <v>42662 EIX</v>
      </c>
      <c r="B1655" s="60">
        <v>42662</v>
      </c>
      <c r="C1655" s="58" t="s">
        <v>56</v>
      </c>
      <c r="D1655" s="61">
        <v>72.069999999999993</v>
      </c>
      <c r="E1655">
        <v>72.02</v>
      </c>
      <c r="F1655">
        <v>2727979</v>
      </c>
    </row>
    <row r="1656" spans="1:6" x14ac:dyDescent="0.3">
      <c r="A1656" t="str">
        <f t="shared" si="25"/>
        <v>42663 EIX</v>
      </c>
      <c r="B1656" s="60">
        <v>42663</v>
      </c>
      <c r="C1656" s="58" t="s">
        <v>56</v>
      </c>
      <c r="D1656" s="61">
        <v>72.03</v>
      </c>
      <c r="E1656">
        <v>71.75</v>
      </c>
      <c r="F1656">
        <v>1508660</v>
      </c>
    </row>
    <row r="1657" spans="1:6" x14ac:dyDescent="0.3">
      <c r="A1657" t="str">
        <f t="shared" si="25"/>
        <v>42664 EIX</v>
      </c>
      <c r="B1657" s="60">
        <v>42664</v>
      </c>
      <c r="C1657" s="58" t="s">
        <v>56</v>
      </c>
      <c r="D1657" s="61">
        <v>71.38</v>
      </c>
      <c r="E1657">
        <v>70.900000000000006</v>
      </c>
      <c r="F1657">
        <v>1625069</v>
      </c>
    </row>
    <row r="1658" spans="1:6" x14ac:dyDescent="0.3">
      <c r="A1658" t="str">
        <f t="shared" si="25"/>
        <v>42667 EIX</v>
      </c>
      <c r="B1658" s="60">
        <v>42667</v>
      </c>
      <c r="C1658" s="58" t="s">
        <v>56</v>
      </c>
      <c r="D1658" s="61">
        <v>71.22</v>
      </c>
      <c r="E1658">
        <v>71.260000000000005</v>
      </c>
      <c r="F1658">
        <v>1191914</v>
      </c>
    </row>
    <row r="1659" spans="1:6" x14ac:dyDescent="0.3">
      <c r="A1659" t="str">
        <f t="shared" si="25"/>
        <v>42668 EIX</v>
      </c>
      <c r="B1659" s="60">
        <v>42668</v>
      </c>
      <c r="C1659" s="58" t="s">
        <v>56</v>
      </c>
      <c r="D1659" s="61">
        <v>71.099999999999994</v>
      </c>
      <c r="E1659">
        <v>71.62</v>
      </c>
      <c r="F1659">
        <v>1145408</v>
      </c>
    </row>
    <row r="1660" spans="1:6" x14ac:dyDescent="0.3">
      <c r="A1660" t="str">
        <f t="shared" si="25"/>
        <v>42669 EIX</v>
      </c>
      <c r="B1660" s="60">
        <v>42669</v>
      </c>
      <c r="C1660" s="58" t="s">
        <v>56</v>
      </c>
      <c r="D1660" s="61">
        <v>71.66</v>
      </c>
      <c r="E1660">
        <v>71.760000000000005</v>
      </c>
      <c r="F1660">
        <v>1054820</v>
      </c>
    </row>
    <row r="1661" spans="1:6" x14ac:dyDescent="0.3">
      <c r="A1661" t="str">
        <f t="shared" si="25"/>
        <v>42670 EIX</v>
      </c>
      <c r="B1661" s="60">
        <v>42670</v>
      </c>
      <c r="C1661" s="58" t="s">
        <v>56</v>
      </c>
      <c r="D1661" s="61">
        <v>71.459999999999994</v>
      </c>
      <c r="E1661">
        <v>71.41</v>
      </c>
      <c r="F1661">
        <v>861640</v>
      </c>
    </row>
    <row r="1662" spans="1:6" x14ac:dyDescent="0.3">
      <c r="A1662" t="str">
        <f t="shared" si="25"/>
        <v>42671 EIX</v>
      </c>
      <c r="B1662" s="60">
        <v>42671</v>
      </c>
      <c r="C1662" s="58" t="s">
        <v>56</v>
      </c>
      <c r="D1662" s="61">
        <v>71.510000000000005</v>
      </c>
      <c r="E1662">
        <v>71.88</v>
      </c>
      <c r="F1662">
        <v>826272</v>
      </c>
    </row>
    <row r="1663" spans="1:6" x14ac:dyDescent="0.3">
      <c r="A1663" t="str">
        <f t="shared" si="25"/>
        <v>42674 EIX</v>
      </c>
      <c r="B1663" s="60">
        <v>42674</v>
      </c>
      <c r="C1663" s="58" t="s">
        <v>56</v>
      </c>
      <c r="D1663" s="61">
        <v>71.97</v>
      </c>
      <c r="E1663">
        <v>73.48</v>
      </c>
      <c r="F1663">
        <v>1912187</v>
      </c>
    </row>
    <row r="1664" spans="1:6" x14ac:dyDescent="0.3">
      <c r="A1664" t="str">
        <f t="shared" si="25"/>
        <v>42675 EIX</v>
      </c>
      <c r="B1664" s="60">
        <v>42675</v>
      </c>
      <c r="C1664" s="58" t="s">
        <v>56</v>
      </c>
      <c r="D1664" s="61">
        <v>73.39</v>
      </c>
      <c r="E1664">
        <v>72.5</v>
      </c>
      <c r="F1664">
        <v>1871151</v>
      </c>
    </row>
    <row r="1665" spans="1:6" x14ac:dyDescent="0.3">
      <c r="A1665" t="str">
        <f t="shared" si="25"/>
        <v>42676 EIX</v>
      </c>
      <c r="B1665" s="60">
        <v>42676</v>
      </c>
      <c r="C1665" s="58" t="s">
        <v>56</v>
      </c>
      <c r="D1665" s="61">
        <v>72.290000000000006</v>
      </c>
      <c r="E1665">
        <v>70.7</v>
      </c>
      <c r="F1665">
        <v>1957150</v>
      </c>
    </row>
    <row r="1666" spans="1:6" x14ac:dyDescent="0.3">
      <c r="A1666" t="str">
        <f t="shared" si="25"/>
        <v>42677 EIX</v>
      </c>
      <c r="B1666" s="60">
        <v>42677</v>
      </c>
      <c r="C1666" s="58" t="s">
        <v>56</v>
      </c>
      <c r="D1666" s="61">
        <v>70.37</v>
      </c>
      <c r="E1666">
        <v>71.05</v>
      </c>
      <c r="F1666">
        <v>1229974</v>
      </c>
    </row>
    <row r="1667" spans="1:6" x14ac:dyDescent="0.3">
      <c r="A1667" t="str">
        <f t="shared" si="25"/>
        <v>42678 EIX</v>
      </c>
      <c r="B1667" s="60">
        <v>42678</v>
      </c>
      <c r="C1667" s="58" t="s">
        <v>56</v>
      </c>
      <c r="D1667" s="61">
        <v>71.45</v>
      </c>
      <c r="E1667">
        <v>70.31</v>
      </c>
      <c r="F1667">
        <v>1471377</v>
      </c>
    </row>
    <row r="1668" spans="1:6" x14ac:dyDescent="0.3">
      <c r="A1668" t="str">
        <f t="shared" si="25"/>
        <v>42681 EIX</v>
      </c>
      <c r="B1668" s="60">
        <v>42681</v>
      </c>
      <c r="C1668" s="58" t="s">
        <v>56</v>
      </c>
      <c r="D1668" s="61">
        <v>70.760000000000005</v>
      </c>
      <c r="E1668">
        <v>71.569999999999993</v>
      </c>
      <c r="F1668">
        <v>1367131</v>
      </c>
    </row>
    <row r="1669" spans="1:6" x14ac:dyDescent="0.3">
      <c r="A1669" t="str">
        <f t="shared" ref="A1669:A1732" si="26">CONCATENATE(B1669, " ", C1669)</f>
        <v>42682 EIX</v>
      </c>
      <c r="B1669" s="60">
        <v>42682</v>
      </c>
      <c r="C1669" s="58" t="s">
        <v>56</v>
      </c>
      <c r="D1669" s="61">
        <v>71.739999999999995</v>
      </c>
      <c r="E1669">
        <v>72.260000000000005</v>
      </c>
      <c r="F1669">
        <v>1362852</v>
      </c>
    </row>
    <row r="1670" spans="1:6" x14ac:dyDescent="0.3">
      <c r="A1670" t="str">
        <f t="shared" si="26"/>
        <v>42683 EIX</v>
      </c>
      <c r="B1670" s="60">
        <v>42683</v>
      </c>
      <c r="C1670" s="58" t="s">
        <v>56</v>
      </c>
      <c r="D1670" s="61">
        <v>70.86</v>
      </c>
      <c r="E1670">
        <v>70.17</v>
      </c>
      <c r="F1670">
        <v>2204552</v>
      </c>
    </row>
    <row r="1671" spans="1:6" x14ac:dyDescent="0.3">
      <c r="A1671" t="str">
        <f t="shared" si="26"/>
        <v>42684 EIX</v>
      </c>
      <c r="B1671" s="60">
        <v>42684</v>
      </c>
      <c r="C1671" s="58" t="s">
        <v>56</v>
      </c>
      <c r="D1671" s="61">
        <v>69.86</v>
      </c>
      <c r="E1671">
        <v>68.760000000000005</v>
      </c>
      <c r="F1671">
        <v>3689175</v>
      </c>
    </row>
    <row r="1672" spans="1:6" x14ac:dyDescent="0.3">
      <c r="A1672" t="str">
        <f t="shared" si="26"/>
        <v>42685 EIX</v>
      </c>
      <c r="B1672" s="60">
        <v>42685</v>
      </c>
      <c r="C1672" s="58" t="s">
        <v>56</v>
      </c>
      <c r="D1672" s="61">
        <v>68.8</v>
      </c>
      <c r="E1672">
        <v>68.849999999999994</v>
      </c>
      <c r="F1672">
        <v>1512352</v>
      </c>
    </row>
    <row r="1673" spans="1:6" x14ac:dyDescent="0.3">
      <c r="A1673" t="str">
        <f t="shared" si="26"/>
        <v>42688 EIX</v>
      </c>
      <c r="B1673" s="60">
        <v>42688</v>
      </c>
      <c r="C1673" s="58" t="s">
        <v>56</v>
      </c>
      <c r="D1673" s="61">
        <v>68.62</v>
      </c>
      <c r="E1673">
        <v>68.34</v>
      </c>
      <c r="F1673">
        <v>2471800</v>
      </c>
    </row>
    <row r="1674" spans="1:6" x14ac:dyDescent="0.3">
      <c r="A1674" t="str">
        <f t="shared" si="26"/>
        <v>42689 EIX</v>
      </c>
      <c r="B1674" s="60">
        <v>42689</v>
      </c>
      <c r="C1674" s="58" t="s">
        <v>56</v>
      </c>
      <c r="D1674" s="61">
        <v>68.760000000000005</v>
      </c>
      <c r="E1674">
        <v>69.44</v>
      </c>
      <c r="F1674">
        <v>1398394</v>
      </c>
    </row>
    <row r="1675" spans="1:6" x14ac:dyDescent="0.3">
      <c r="A1675" t="str">
        <f t="shared" si="26"/>
        <v>42690 EIX</v>
      </c>
      <c r="B1675" s="60">
        <v>42690</v>
      </c>
      <c r="C1675" s="58" t="s">
        <v>56</v>
      </c>
      <c r="D1675" s="61">
        <v>69.569999999999993</v>
      </c>
      <c r="E1675">
        <v>68.84</v>
      </c>
      <c r="F1675">
        <v>1027447</v>
      </c>
    </row>
    <row r="1676" spans="1:6" x14ac:dyDescent="0.3">
      <c r="A1676" t="str">
        <f t="shared" si="26"/>
        <v>42691 EIX</v>
      </c>
      <c r="B1676" s="60">
        <v>42691</v>
      </c>
      <c r="C1676" s="58" t="s">
        <v>56</v>
      </c>
      <c r="D1676" s="61">
        <v>68.64</v>
      </c>
      <c r="E1676">
        <v>68.69</v>
      </c>
      <c r="F1676">
        <v>1571236</v>
      </c>
    </row>
    <row r="1677" spans="1:6" x14ac:dyDescent="0.3">
      <c r="A1677" t="str">
        <f t="shared" si="26"/>
        <v>42692 EIX</v>
      </c>
      <c r="B1677" s="60">
        <v>42692</v>
      </c>
      <c r="C1677" s="58" t="s">
        <v>56</v>
      </c>
      <c r="D1677" s="61">
        <v>68.66</v>
      </c>
      <c r="E1677">
        <v>68.45</v>
      </c>
      <c r="F1677">
        <v>982170</v>
      </c>
    </row>
    <row r="1678" spans="1:6" x14ac:dyDescent="0.3">
      <c r="A1678" t="str">
        <f t="shared" si="26"/>
        <v>42695 EIX</v>
      </c>
      <c r="B1678" s="60">
        <v>42695</v>
      </c>
      <c r="C1678" s="58" t="s">
        <v>56</v>
      </c>
      <c r="D1678" s="61">
        <v>68.8</v>
      </c>
      <c r="E1678">
        <v>69.28</v>
      </c>
      <c r="F1678">
        <v>1430998</v>
      </c>
    </row>
    <row r="1679" spans="1:6" x14ac:dyDescent="0.3">
      <c r="A1679" t="str">
        <f t="shared" si="26"/>
        <v>42696 EIX</v>
      </c>
      <c r="B1679" s="60">
        <v>42696</v>
      </c>
      <c r="C1679" s="58" t="s">
        <v>56</v>
      </c>
      <c r="D1679" s="61">
        <v>69.31</v>
      </c>
      <c r="E1679">
        <v>69.73</v>
      </c>
      <c r="F1679">
        <v>1551913</v>
      </c>
    </row>
    <row r="1680" spans="1:6" x14ac:dyDescent="0.3">
      <c r="A1680" t="str">
        <f t="shared" si="26"/>
        <v>42697 EIX</v>
      </c>
      <c r="B1680" s="60">
        <v>42697</v>
      </c>
      <c r="C1680" s="58" t="s">
        <v>56</v>
      </c>
      <c r="D1680" s="61">
        <v>69</v>
      </c>
      <c r="E1680">
        <v>68.989999999999995</v>
      </c>
      <c r="F1680">
        <v>993000</v>
      </c>
    </row>
    <row r="1681" spans="1:6" x14ac:dyDescent="0.3">
      <c r="A1681" t="str">
        <f t="shared" si="26"/>
        <v>42699 EIX</v>
      </c>
      <c r="B1681" s="60">
        <v>42699</v>
      </c>
      <c r="C1681" s="58" t="s">
        <v>56</v>
      </c>
      <c r="D1681" s="61">
        <v>69.260000000000005</v>
      </c>
      <c r="E1681">
        <v>69.760000000000005</v>
      </c>
      <c r="F1681">
        <v>812986</v>
      </c>
    </row>
    <row r="1682" spans="1:6" x14ac:dyDescent="0.3">
      <c r="A1682" t="str">
        <f t="shared" si="26"/>
        <v>42702 EIX</v>
      </c>
      <c r="B1682" s="60">
        <v>42702</v>
      </c>
      <c r="C1682" s="58" t="s">
        <v>56</v>
      </c>
      <c r="D1682" s="61">
        <v>69.959999999999994</v>
      </c>
      <c r="E1682">
        <v>71.27</v>
      </c>
      <c r="F1682">
        <v>1873439</v>
      </c>
    </row>
    <row r="1683" spans="1:6" x14ac:dyDescent="0.3">
      <c r="A1683" t="str">
        <f t="shared" si="26"/>
        <v>42703 EIX</v>
      </c>
      <c r="B1683" s="60">
        <v>42703</v>
      </c>
      <c r="C1683" s="58" t="s">
        <v>56</v>
      </c>
      <c r="D1683" s="61">
        <v>71.02</v>
      </c>
      <c r="E1683">
        <v>71.150000000000006</v>
      </c>
      <c r="F1683">
        <v>1527606</v>
      </c>
    </row>
    <row r="1684" spans="1:6" x14ac:dyDescent="0.3">
      <c r="A1684" t="str">
        <f t="shared" si="26"/>
        <v>42704 EIX</v>
      </c>
      <c r="B1684" s="60">
        <v>42704</v>
      </c>
      <c r="C1684" s="58" t="s">
        <v>56</v>
      </c>
      <c r="D1684" s="61">
        <v>70.209999999999994</v>
      </c>
      <c r="E1684">
        <v>68.77</v>
      </c>
      <c r="F1684">
        <v>2276797</v>
      </c>
    </row>
    <row r="1685" spans="1:6" x14ac:dyDescent="0.3">
      <c r="A1685" t="str">
        <f t="shared" si="26"/>
        <v>42705 EIX</v>
      </c>
      <c r="B1685" s="60">
        <v>42705</v>
      </c>
      <c r="C1685" s="58" t="s">
        <v>56</v>
      </c>
      <c r="D1685" s="61">
        <v>68.39</v>
      </c>
      <c r="E1685">
        <v>68.56</v>
      </c>
      <c r="F1685">
        <v>1565649</v>
      </c>
    </row>
    <row r="1686" spans="1:6" x14ac:dyDescent="0.3">
      <c r="A1686" t="str">
        <f t="shared" si="26"/>
        <v>42706 EIX</v>
      </c>
      <c r="B1686" s="60">
        <v>42706</v>
      </c>
      <c r="C1686" s="58" t="s">
        <v>56</v>
      </c>
      <c r="D1686" s="61">
        <v>69</v>
      </c>
      <c r="E1686">
        <v>69.400000000000006</v>
      </c>
      <c r="F1686">
        <v>1435505</v>
      </c>
    </row>
    <row r="1687" spans="1:6" x14ac:dyDescent="0.3">
      <c r="A1687" t="str">
        <f t="shared" si="26"/>
        <v>42709 EIX</v>
      </c>
      <c r="B1687" s="60">
        <v>42709</v>
      </c>
      <c r="C1687" s="58" t="s">
        <v>56</v>
      </c>
      <c r="D1687" s="61">
        <v>69.13</v>
      </c>
      <c r="E1687">
        <v>69.739999999999995</v>
      </c>
      <c r="F1687">
        <v>2705358</v>
      </c>
    </row>
    <row r="1688" spans="1:6" x14ac:dyDescent="0.3">
      <c r="A1688" t="str">
        <f t="shared" si="26"/>
        <v>42710 EIX</v>
      </c>
      <c r="B1688" s="60">
        <v>42710</v>
      </c>
      <c r="C1688" s="58" t="s">
        <v>56</v>
      </c>
      <c r="D1688" s="61">
        <v>69.89</v>
      </c>
      <c r="E1688">
        <v>68.849999999999994</v>
      </c>
      <c r="F1688">
        <v>1873676</v>
      </c>
    </row>
    <row r="1689" spans="1:6" x14ac:dyDescent="0.3">
      <c r="A1689" t="str">
        <f t="shared" si="26"/>
        <v>42711 EIX</v>
      </c>
      <c r="B1689" s="60">
        <v>42711</v>
      </c>
      <c r="C1689" s="58" t="s">
        <v>56</v>
      </c>
      <c r="D1689" s="61">
        <v>69.06</v>
      </c>
      <c r="E1689">
        <v>69.61</v>
      </c>
      <c r="F1689">
        <v>2236522</v>
      </c>
    </row>
    <row r="1690" spans="1:6" x14ac:dyDescent="0.3">
      <c r="A1690" t="str">
        <f t="shared" si="26"/>
        <v>42712 EIX</v>
      </c>
      <c r="B1690" s="60">
        <v>42712</v>
      </c>
      <c r="C1690" s="58" t="s">
        <v>56</v>
      </c>
      <c r="D1690" s="61">
        <v>69.09</v>
      </c>
      <c r="E1690">
        <v>69.44</v>
      </c>
      <c r="F1690">
        <v>1627776</v>
      </c>
    </row>
    <row r="1691" spans="1:6" x14ac:dyDescent="0.3">
      <c r="A1691" t="str">
        <f t="shared" si="26"/>
        <v>42713 EIX</v>
      </c>
      <c r="B1691" s="60">
        <v>42713</v>
      </c>
      <c r="C1691" s="58" t="s">
        <v>56</v>
      </c>
      <c r="D1691" s="61">
        <v>69.59</v>
      </c>
      <c r="E1691">
        <v>69.97</v>
      </c>
      <c r="F1691">
        <v>3307626</v>
      </c>
    </row>
    <row r="1692" spans="1:6" x14ac:dyDescent="0.3">
      <c r="A1692" t="str">
        <f t="shared" si="26"/>
        <v>42716 EIX</v>
      </c>
      <c r="B1692" s="60">
        <v>42716</v>
      </c>
      <c r="C1692" s="58" t="s">
        <v>56</v>
      </c>
      <c r="D1692" s="61">
        <v>69.66</v>
      </c>
      <c r="E1692">
        <v>70.45</v>
      </c>
      <c r="F1692">
        <v>2698329</v>
      </c>
    </row>
    <row r="1693" spans="1:6" x14ac:dyDescent="0.3">
      <c r="A1693" t="str">
        <f t="shared" si="26"/>
        <v>42717 EIX</v>
      </c>
      <c r="B1693" s="60">
        <v>42717</v>
      </c>
      <c r="C1693" s="58" t="s">
        <v>56</v>
      </c>
      <c r="D1693" s="61">
        <v>70.72</v>
      </c>
      <c r="E1693">
        <v>71.17</v>
      </c>
      <c r="F1693">
        <v>2755820</v>
      </c>
    </row>
    <row r="1694" spans="1:6" x14ac:dyDescent="0.3">
      <c r="A1694" t="str">
        <f t="shared" si="26"/>
        <v>42718 EIX</v>
      </c>
      <c r="B1694" s="60">
        <v>42718</v>
      </c>
      <c r="C1694" s="58" t="s">
        <v>56</v>
      </c>
      <c r="D1694" s="61">
        <v>71.62</v>
      </c>
      <c r="E1694">
        <v>69.59</v>
      </c>
      <c r="F1694">
        <v>2185371</v>
      </c>
    </row>
    <row r="1695" spans="1:6" x14ac:dyDescent="0.3">
      <c r="A1695" t="str">
        <f t="shared" si="26"/>
        <v>42719 EIX</v>
      </c>
      <c r="B1695" s="60">
        <v>42719</v>
      </c>
      <c r="C1695" s="58" t="s">
        <v>56</v>
      </c>
      <c r="D1695" s="61">
        <v>69.25</v>
      </c>
      <c r="E1695">
        <v>70.19</v>
      </c>
      <c r="F1695">
        <v>1453876</v>
      </c>
    </row>
    <row r="1696" spans="1:6" x14ac:dyDescent="0.3">
      <c r="A1696" t="str">
        <f t="shared" si="26"/>
        <v>42720 EIX</v>
      </c>
      <c r="B1696" s="60">
        <v>42720</v>
      </c>
      <c r="C1696" s="58" t="s">
        <v>56</v>
      </c>
      <c r="D1696" s="61">
        <v>70.3</v>
      </c>
      <c r="E1696">
        <v>71.72</v>
      </c>
      <c r="F1696">
        <v>3499383</v>
      </c>
    </row>
    <row r="1697" spans="1:6" x14ac:dyDescent="0.3">
      <c r="A1697" t="str">
        <f t="shared" si="26"/>
        <v>42723 EIX</v>
      </c>
      <c r="B1697" s="60">
        <v>42723</v>
      </c>
      <c r="C1697" s="58" t="s">
        <v>56</v>
      </c>
      <c r="D1697" s="61">
        <v>71.78</v>
      </c>
      <c r="E1697">
        <v>71.61</v>
      </c>
      <c r="F1697">
        <v>1516264</v>
      </c>
    </row>
    <row r="1698" spans="1:6" x14ac:dyDescent="0.3">
      <c r="A1698" t="str">
        <f t="shared" si="26"/>
        <v>42724 EIX</v>
      </c>
      <c r="B1698" s="60">
        <v>42724</v>
      </c>
      <c r="C1698" s="58" t="s">
        <v>56</v>
      </c>
      <c r="D1698" s="61">
        <v>71.599999999999994</v>
      </c>
      <c r="E1698">
        <v>72.11</v>
      </c>
      <c r="F1698">
        <v>1597349</v>
      </c>
    </row>
    <row r="1699" spans="1:6" x14ac:dyDescent="0.3">
      <c r="A1699" t="str">
        <f t="shared" si="26"/>
        <v>42725 EIX</v>
      </c>
      <c r="B1699" s="60">
        <v>42725</v>
      </c>
      <c r="C1699" s="58" t="s">
        <v>56</v>
      </c>
      <c r="D1699" s="61">
        <v>71.959999999999994</v>
      </c>
      <c r="E1699">
        <v>71.739999999999995</v>
      </c>
      <c r="F1699">
        <v>1633390</v>
      </c>
    </row>
    <row r="1700" spans="1:6" x14ac:dyDescent="0.3">
      <c r="A1700" t="str">
        <f t="shared" si="26"/>
        <v>42726 EIX</v>
      </c>
      <c r="B1700" s="60">
        <v>42726</v>
      </c>
      <c r="C1700" s="58" t="s">
        <v>56</v>
      </c>
      <c r="D1700" s="61">
        <v>71.709999999999994</v>
      </c>
      <c r="E1700">
        <v>72.13</v>
      </c>
      <c r="F1700">
        <v>1172898</v>
      </c>
    </row>
    <row r="1701" spans="1:6" x14ac:dyDescent="0.3">
      <c r="A1701" t="str">
        <f t="shared" si="26"/>
        <v>42727 EIX</v>
      </c>
      <c r="B1701" s="60">
        <v>42727</v>
      </c>
      <c r="C1701" s="58" t="s">
        <v>56</v>
      </c>
      <c r="D1701" s="61">
        <v>72.16</v>
      </c>
      <c r="E1701">
        <v>71.900000000000006</v>
      </c>
      <c r="F1701">
        <v>791794</v>
      </c>
    </row>
    <row r="1702" spans="1:6" x14ac:dyDescent="0.3">
      <c r="A1702" t="str">
        <f t="shared" si="26"/>
        <v>42731 EIX</v>
      </c>
      <c r="B1702" s="60">
        <v>42731</v>
      </c>
      <c r="C1702" s="58" t="s">
        <v>56</v>
      </c>
      <c r="D1702" s="61">
        <v>71.59</v>
      </c>
      <c r="E1702">
        <v>71.94</v>
      </c>
      <c r="F1702">
        <v>841525</v>
      </c>
    </row>
    <row r="1703" spans="1:6" x14ac:dyDescent="0.3">
      <c r="A1703" t="str">
        <f t="shared" si="26"/>
        <v>42732 EIX</v>
      </c>
      <c r="B1703" s="60">
        <v>42732</v>
      </c>
      <c r="C1703" s="58" t="s">
        <v>56</v>
      </c>
      <c r="D1703" s="61">
        <v>71.5</v>
      </c>
      <c r="E1703">
        <v>71.150000000000006</v>
      </c>
      <c r="F1703">
        <v>1778820</v>
      </c>
    </row>
    <row r="1704" spans="1:6" x14ac:dyDescent="0.3">
      <c r="A1704" t="str">
        <f t="shared" si="26"/>
        <v>42733 EIX</v>
      </c>
      <c r="B1704" s="60">
        <v>42733</v>
      </c>
      <c r="C1704" s="58" t="s">
        <v>56</v>
      </c>
      <c r="D1704" s="61">
        <v>71.38</v>
      </c>
      <c r="E1704">
        <v>72.28</v>
      </c>
      <c r="F1704">
        <v>1524821</v>
      </c>
    </row>
    <row r="1705" spans="1:6" x14ac:dyDescent="0.3">
      <c r="A1705" t="str">
        <f t="shared" si="26"/>
        <v>42734 EIX</v>
      </c>
      <c r="B1705" s="60">
        <v>42734</v>
      </c>
      <c r="C1705" s="58" t="s">
        <v>56</v>
      </c>
      <c r="D1705" s="61">
        <v>72.349999999999994</v>
      </c>
      <c r="E1705">
        <v>71.989999999999995</v>
      </c>
      <c r="F1705">
        <v>1960607</v>
      </c>
    </row>
    <row r="1706" spans="1:6" x14ac:dyDescent="0.3">
      <c r="A1706" t="str">
        <f t="shared" si="26"/>
        <v>42738 EIX</v>
      </c>
      <c r="B1706" s="60">
        <v>42738</v>
      </c>
      <c r="C1706" s="58" t="s">
        <v>56</v>
      </c>
      <c r="D1706" s="61">
        <v>71.760000000000005</v>
      </c>
      <c r="E1706">
        <v>71.75</v>
      </c>
      <c r="F1706">
        <v>1971714</v>
      </c>
    </row>
    <row r="1707" spans="1:6" x14ac:dyDescent="0.3">
      <c r="A1707" t="str">
        <f t="shared" si="26"/>
        <v>42739 EIX</v>
      </c>
      <c r="B1707" s="60">
        <v>42739</v>
      </c>
      <c r="C1707" s="58" t="s">
        <v>56</v>
      </c>
      <c r="D1707" s="61">
        <v>71.94</v>
      </c>
      <c r="E1707">
        <v>72.36</v>
      </c>
      <c r="F1707">
        <v>1790734</v>
      </c>
    </row>
    <row r="1708" spans="1:6" x14ac:dyDescent="0.3">
      <c r="A1708" t="str">
        <f t="shared" si="26"/>
        <v>42740 EIX</v>
      </c>
      <c r="B1708" s="60">
        <v>42740</v>
      </c>
      <c r="C1708" s="58" t="s">
        <v>56</v>
      </c>
      <c r="D1708" s="61">
        <v>72.48</v>
      </c>
      <c r="E1708">
        <v>72.099999999999994</v>
      </c>
      <c r="F1708">
        <v>2270260</v>
      </c>
    </row>
    <row r="1709" spans="1:6" x14ac:dyDescent="0.3">
      <c r="A1709" t="str">
        <f t="shared" si="26"/>
        <v>42741 EIX</v>
      </c>
      <c r="B1709" s="60">
        <v>42741</v>
      </c>
      <c r="C1709" s="58" t="s">
        <v>56</v>
      </c>
      <c r="D1709" s="61">
        <v>71.819999999999993</v>
      </c>
      <c r="E1709">
        <v>71.69</v>
      </c>
      <c r="F1709">
        <v>2066240</v>
      </c>
    </row>
    <row r="1710" spans="1:6" x14ac:dyDescent="0.3">
      <c r="A1710" t="str">
        <f t="shared" si="26"/>
        <v>42744 EIX</v>
      </c>
      <c r="B1710" s="60">
        <v>42744</v>
      </c>
      <c r="C1710" s="58" t="s">
        <v>56</v>
      </c>
      <c r="D1710" s="61">
        <v>71.91</v>
      </c>
      <c r="E1710">
        <v>71.02</v>
      </c>
      <c r="F1710">
        <v>1252296</v>
      </c>
    </row>
    <row r="1711" spans="1:6" x14ac:dyDescent="0.3">
      <c r="A1711" t="str">
        <f t="shared" si="26"/>
        <v>42745 EIX</v>
      </c>
      <c r="B1711" s="60">
        <v>42745</v>
      </c>
      <c r="C1711" s="58" t="s">
        <v>56</v>
      </c>
      <c r="D1711" s="61">
        <v>71.08</v>
      </c>
      <c r="E1711">
        <v>71.11</v>
      </c>
      <c r="F1711">
        <v>1258200</v>
      </c>
    </row>
    <row r="1712" spans="1:6" x14ac:dyDescent="0.3">
      <c r="A1712" t="str">
        <f t="shared" si="26"/>
        <v>42746 EIX</v>
      </c>
      <c r="B1712" s="60">
        <v>42746</v>
      </c>
      <c r="C1712" s="58" t="s">
        <v>56</v>
      </c>
      <c r="D1712" s="61">
        <v>71.069999999999993</v>
      </c>
      <c r="E1712">
        <v>72.13</v>
      </c>
      <c r="F1712">
        <v>1505503</v>
      </c>
    </row>
    <row r="1713" spans="1:6" x14ac:dyDescent="0.3">
      <c r="A1713" t="str">
        <f t="shared" si="26"/>
        <v>42747 EIX</v>
      </c>
      <c r="B1713" s="60">
        <v>42747</v>
      </c>
      <c r="C1713" s="58" t="s">
        <v>56</v>
      </c>
      <c r="D1713" s="61">
        <v>72.06</v>
      </c>
      <c r="E1713">
        <v>72.38</v>
      </c>
      <c r="F1713">
        <v>1176790</v>
      </c>
    </row>
    <row r="1714" spans="1:6" x14ac:dyDescent="0.3">
      <c r="A1714" t="str">
        <f t="shared" si="26"/>
        <v>42748 EIX</v>
      </c>
      <c r="B1714" s="60">
        <v>42748</v>
      </c>
      <c r="C1714" s="58" t="s">
        <v>56</v>
      </c>
      <c r="D1714" s="61">
        <v>72.239999999999995</v>
      </c>
      <c r="E1714">
        <v>72.099999999999994</v>
      </c>
      <c r="F1714">
        <v>979440</v>
      </c>
    </row>
    <row r="1715" spans="1:6" x14ac:dyDescent="0.3">
      <c r="A1715" t="str">
        <f t="shared" si="26"/>
        <v>42752 EIX</v>
      </c>
      <c r="B1715" s="60">
        <v>42752</v>
      </c>
      <c r="C1715" s="58" t="s">
        <v>56</v>
      </c>
      <c r="D1715" s="61">
        <v>72.39</v>
      </c>
      <c r="E1715">
        <v>72.510000000000005</v>
      </c>
      <c r="F1715">
        <v>1674231</v>
      </c>
    </row>
    <row r="1716" spans="1:6" x14ac:dyDescent="0.3">
      <c r="A1716" t="str">
        <f t="shared" si="26"/>
        <v>42753 EIX</v>
      </c>
      <c r="B1716" s="60">
        <v>42753</v>
      </c>
      <c r="C1716" s="58" t="s">
        <v>56</v>
      </c>
      <c r="D1716" s="61">
        <v>72.61</v>
      </c>
      <c r="E1716">
        <v>72.3</v>
      </c>
      <c r="F1716">
        <v>1173647</v>
      </c>
    </row>
    <row r="1717" spans="1:6" x14ac:dyDescent="0.3">
      <c r="A1717" t="str">
        <f t="shared" si="26"/>
        <v>42754 EIX</v>
      </c>
      <c r="B1717" s="60">
        <v>42754</v>
      </c>
      <c r="C1717" s="58" t="s">
        <v>56</v>
      </c>
      <c r="D1717" s="61">
        <v>72.099999999999994</v>
      </c>
      <c r="E1717">
        <v>71.72</v>
      </c>
      <c r="F1717">
        <v>1219056</v>
      </c>
    </row>
    <row r="1718" spans="1:6" x14ac:dyDescent="0.3">
      <c r="A1718" t="str">
        <f t="shared" si="26"/>
        <v>42755 EIX</v>
      </c>
      <c r="B1718" s="60">
        <v>42755</v>
      </c>
      <c r="C1718" s="58" t="s">
        <v>56</v>
      </c>
      <c r="D1718" s="61">
        <v>71.87</v>
      </c>
      <c r="E1718">
        <v>71.97</v>
      </c>
      <c r="F1718">
        <v>921218</v>
      </c>
    </row>
    <row r="1719" spans="1:6" x14ac:dyDescent="0.3">
      <c r="A1719" t="str">
        <f t="shared" si="26"/>
        <v>42758 EIX</v>
      </c>
      <c r="B1719" s="60">
        <v>42758</v>
      </c>
      <c r="C1719" s="58" t="s">
        <v>56</v>
      </c>
      <c r="D1719" s="61">
        <v>72.08</v>
      </c>
      <c r="E1719">
        <v>71.819999999999993</v>
      </c>
      <c r="F1719">
        <v>1037246</v>
      </c>
    </row>
    <row r="1720" spans="1:6" x14ac:dyDescent="0.3">
      <c r="A1720" t="str">
        <f t="shared" si="26"/>
        <v>42759 EIX</v>
      </c>
      <c r="B1720" s="60">
        <v>42759</v>
      </c>
      <c r="C1720" s="58" t="s">
        <v>56</v>
      </c>
      <c r="D1720" s="61">
        <v>71.72</v>
      </c>
      <c r="E1720">
        <v>72</v>
      </c>
      <c r="F1720">
        <v>1522548</v>
      </c>
    </row>
    <row r="1721" spans="1:6" x14ac:dyDescent="0.3">
      <c r="A1721" t="str">
        <f t="shared" si="26"/>
        <v>42760 EIX</v>
      </c>
      <c r="B1721" s="60">
        <v>42760</v>
      </c>
      <c r="C1721" s="58" t="s">
        <v>56</v>
      </c>
      <c r="D1721" s="61">
        <v>71.75</v>
      </c>
      <c r="E1721">
        <v>71.73</v>
      </c>
      <c r="F1721">
        <v>861959</v>
      </c>
    </row>
    <row r="1722" spans="1:6" x14ac:dyDescent="0.3">
      <c r="A1722" t="str">
        <f t="shared" si="26"/>
        <v>42761 EIX</v>
      </c>
      <c r="B1722" s="60">
        <v>42761</v>
      </c>
      <c r="C1722" s="58" t="s">
        <v>56</v>
      </c>
      <c r="D1722" s="61">
        <v>71.8</v>
      </c>
      <c r="E1722">
        <v>71.959999999999994</v>
      </c>
      <c r="F1722">
        <v>1061808</v>
      </c>
    </row>
    <row r="1723" spans="1:6" x14ac:dyDescent="0.3">
      <c r="A1723" t="str">
        <f t="shared" si="26"/>
        <v>42762 EIX</v>
      </c>
      <c r="B1723" s="60">
        <v>42762</v>
      </c>
      <c r="C1723" s="58" t="s">
        <v>56</v>
      </c>
      <c r="D1723" s="61">
        <v>72.33</v>
      </c>
      <c r="E1723">
        <v>72</v>
      </c>
      <c r="F1723">
        <v>1047536</v>
      </c>
    </row>
    <row r="1724" spans="1:6" x14ac:dyDescent="0.3">
      <c r="A1724" t="str">
        <f t="shared" si="26"/>
        <v>42765 EIX</v>
      </c>
      <c r="B1724" s="60">
        <v>42765</v>
      </c>
      <c r="C1724" s="58" t="s">
        <v>56</v>
      </c>
      <c r="D1724" s="61">
        <v>72.290000000000006</v>
      </c>
      <c r="E1724">
        <v>71.930000000000007</v>
      </c>
      <c r="F1724">
        <v>993211</v>
      </c>
    </row>
    <row r="1725" spans="1:6" x14ac:dyDescent="0.3">
      <c r="A1725" t="str">
        <f t="shared" si="26"/>
        <v>42766 EIX</v>
      </c>
      <c r="B1725" s="60">
        <v>42766</v>
      </c>
      <c r="C1725" s="58" t="s">
        <v>56</v>
      </c>
      <c r="D1725" s="61">
        <v>72.06</v>
      </c>
      <c r="E1725">
        <v>72.88</v>
      </c>
      <c r="F1725">
        <v>2880851</v>
      </c>
    </row>
    <row r="1726" spans="1:6" x14ac:dyDescent="0.3">
      <c r="A1726" t="str">
        <f t="shared" si="26"/>
        <v>42767 EIX</v>
      </c>
      <c r="B1726" s="60">
        <v>42767</v>
      </c>
      <c r="C1726" s="58" t="s">
        <v>56</v>
      </c>
      <c r="D1726" s="61">
        <v>72.349999999999994</v>
      </c>
      <c r="E1726">
        <v>71.599999999999994</v>
      </c>
      <c r="F1726">
        <v>1413381</v>
      </c>
    </row>
    <row r="1727" spans="1:6" x14ac:dyDescent="0.3">
      <c r="A1727" t="str">
        <f t="shared" si="26"/>
        <v>42768 EIX</v>
      </c>
      <c r="B1727" s="60">
        <v>42768</v>
      </c>
      <c r="C1727" s="58" t="s">
        <v>56</v>
      </c>
      <c r="D1727" s="61">
        <v>71.77</v>
      </c>
      <c r="E1727">
        <v>72.61</v>
      </c>
      <c r="F1727">
        <v>1931944</v>
      </c>
    </row>
    <row r="1728" spans="1:6" x14ac:dyDescent="0.3">
      <c r="A1728" t="str">
        <f t="shared" si="26"/>
        <v>42769 EIX</v>
      </c>
      <c r="B1728" s="60">
        <v>42769</v>
      </c>
      <c r="C1728" s="58" t="s">
        <v>56</v>
      </c>
      <c r="D1728" s="61">
        <v>72</v>
      </c>
      <c r="E1728">
        <v>72.540000000000006</v>
      </c>
      <c r="F1728">
        <v>2098569</v>
      </c>
    </row>
    <row r="1729" spans="1:6" x14ac:dyDescent="0.3">
      <c r="A1729" t="str">
        <f t="shared" si="26"/>
        <v>42772 EIX</v>
      </c>
      <c r="B1729" s="60">
        <v>42772</v>
      </c>
      <c r="C1729" s="58" t="s">
        <v>56</v>
      </c>
      <c r="D1729" s="61">
        <v>72.83</v>
      </c>
      <c r="E1729">
        <v>72.75</v>
      </c>
      <c r="F1729">
        <v>1531841</v>
      </c>
    </row>
    <row r="1730" spans="1:6" x14ac:dyDescent="0.3">
      <c r="A1730" t="str">
        <f t="shared" si="26"/>
        <v>42773 EIX</v>
      </c>
      <c r="B1730" s="60">
        <v>42773</v>
      </c>
      <c r="C1730" s="58" t="s">
        <v>56</v>
      </c>
      <c r="D1730" s="61">
        <v>72.73</v>
      </c>
      <c r="E1730">
        <v>73.05</v>
      </c>
      <c r="F1730">
        <v>1800996</v>
      </c>
    </row>
    <row r="1731" spans="1:6" x14ac:dyDescent="0.3">
      <c r="A1731" t="str">
        <f t="shared" si="26"/>
        <v>42774 EIX</v>
      </c>
      <c r="B1731" s="60">
        <v>42774</v>
      </c>
      <c r="C1731" s="58" t="s">
        <v>56</v>
      </c>
      <c r="D1731" s="61">
        <v>73.7</v>
      </c>
      <c r="E1731">
        <v>74.83</v>
      </c>
      <c r="F1731">
        <v>3262019</v>
      </c>
    </row>
    <row r="1732" spans="1:6" x14ac:dyDescent="0.3">
      <c r="A1732" t="str">
        <f t="shared" si="26"/>
        <v>42775 EIX</v>
      </c>
      <c r="B1732" s="60">
        <v>42775</v>
      </c>
      <c r="C1732" s="58" t="s">
        <v>56</v>
      </c>
      <c r="D1732" s="61">
        <v>74.5</v>
      </c>
      <c r="E1732">
        <v>74.760000000000005</v>
      </c>
      <c r="F1732">
        <v>1849089</v>
      </c>
    </row>
    <row r="1733" spans="1:6" x14ac:dyDescent="0.3">
      <c r="A1733" t="str">
        <f t="shared" ref="A1733:A1796" si="27">CONCATENATE(B1733, " ", C1733)</f>
        <v>42776 EIX</v>
      </c>
      <c r="B1733" s="60">
        <v>42776</v>
      </c>
      <c r="C1733" s="58" t="s">
        <v>56</v>
      </c>
      <c r="D1733" s="61">
        <v>74.239999999999995</v>
      </c>
      <c r="E1733">
        <v>75.209999999999994</v>
      </c>
      <c r="F1733">
        <v>1598283</v>
      </c>
    </row>
    <row r="1734" spans="1:6" x14ac:dyDescent="0.3">
      <c r="A1734" t="str">
        <f t="shared" si="27"/>
        <v>42779 EIX</v>
      </c>
      <c r="B1734" s="60">
        <v>42779</v>
      </c>
      <c r="C1734" s="58" t="s">
        <v>56</v>
      </c>
      <c r="D1734" s="61">
        <v>75.2</v>
      </c>
      <c r="E1734">
        <v>75.56</v>
      </c>
      <c r="F1734">
        <v>1242354</v>
      </c>
    </row>
    <row r="1735" spans="1:6" x14ac:dyDescent="0.3">
      <c r="A1735" t="str">
        <f t="shared" si="27"/>
        <v>42780 EIX</v>
      </c>
      <c r="B1735" s="60">
        <v>42780</v>
      </c>
      <c r="C1735" s="58" t="s">
        <v>56</v>
      </c>
      <c r="D1735" s="61">
        <v>75.569999999999993</v>
      </c>
      <c r="E1735">
        <v>75.39</v>
      </c>
      <c r="F1735">
        <v>1483399</v>
      </c>
    </row>
    <row r="1736" spans="1:6" x14ac:dyDescent="0.3">
      <c r="A1736" t="str">
        <f t="shared" si="27"/>
        <v>42781 EIX</v>
      </c>
      <c r="B1736" s="60">
        <v>42781</v>
      </c>
      <c r="C1736" s="58" t="s">
        <v>56</v>
      </c>
      <c r="D1736" s="61">
        <v>74.83</v>
      </c>
      <c r="E1736">
        <v>74.98</v>
      </c>
      <c r="F1736">
        <v>1890731</v>
      </c>
    </row>
    <row r="1737" spans="1:6" x14ac:dyDescent="0.3">
      <c r="A1737" t="str">
        <f t="shared" si="27"/>
        <v>42782 EIX</v>
      </c>
      <c r="B1737" s="60">
        <v>42782</v>
      </c>
      <c r="C1737" s="58" t="s">
        <v>56</v>
      </c>
      <c r="D1737" s="61">
        <v>75.13</v>
      </c>
      <c r="E1737">
        <v>75.790000000000006</v>
      </c>
      <c r="F1737">
        <v>1254405</v>
      </c>
    </row>
    <row r="1738" spans="1:6" x14ac:dyDescent="0.3">
      <c r="A1738" t="str">
        <f t="shared" si="27"/>
        <v>42783 EIX</v>
      </c>
      <c r="B1738" s="60">
        <v>42783</v>
      </c>
      <c r="C1738" s="58" t="s">
        <v>56</v>
      </c>
      <c r="D1738" s="61">
        <v>75.819999999999993</v>
      </c>
      <c r="E1738">
        <v>76.34</v>
      </c>
      <c r="F1738">
        <v>1985051</v>
      </c>
    </row>
    <row r="1739" spans="1:6" x14ac:dyDescent="0.3">
      <c r="A1739" t="str">
        <f t="shared" si="27"/>
        <v>42787 EIX</v>
      </c>
      <c r="B1739" s="60">
        <v>42787</v>
      </c>
      <c r="C1739" s="58" t="s">
        <v>56</v>
      </c>
      <c r="D1739" s="61">
        <v>76.040000000000006</v>
      </c>
      <c r="E1739">
        <v>77.22</v>
      </c>
      <c r="F1739">
        <v>1852902</v>
      </c>
    </row>
    <row r="1740" spans="1:6" x14ac:dyDescent="0.3">
      <c r="A1740" t="str">
        <f t="shared" si="27"/>
        <v>42788 EIX</v>
      </c>
      <c r="B1740" s="60">
        <v>42788</v>
      </c>
      <c r="C1740" s="58" t="s">
        <v>56</v>
      </c>
      <c r="D1740" s="61">
        <v>77.5</v>
      </c>
      <c r="E1740">
        <v>77.19</v>
      </c>
      <c r="F1740">
        <v>3380025</v>
      </c>
    </row>
    <row r="1741" spans="1:6" x14ac:dyDescent="0.3">
      <c r="A1741" t="str">
        <f t="shared" si="27"/>
        <v>42789 EIX</v>
      </c>
      <c r="B1741" s="60">
        <v>42789</v>
      </c>
      <c r="C1741" s="58" t="s">
        <v>56</v>
      </c>
      <c r="D1741" s="61">
        <v>77.569999999999993</v>
      </c>
      <c r="E1741">
        <v>77.900000000000006</v>
      </c>
      <c r="F1741">
        <v>1750856</v>
      </c>
    </row>
    <row r="1742" spans="1:6" x14ac:dyDescent="0.3">
      <c r="A1742" t="str">
        <f t="shared" si="27"/>
        <v>42790 EIX</v>
      </c>
      <c r="B1742" s="60">
        <v>42790</v>
      </c>
      <c r="C1742" s="58" t="s">
        <v>56</v>
      </c>
      <c r="D1742" s="61">
        <v>78.13</v>
      </c>
      <c r="E1742">
        <v>78.87</v>
      </c>
      <c r="F1742">
        <v>1926233</v>
      </c>
    </row>
    <row r="1743" spans="1:6" x14ac:dyDescent="0.3">
      <c r="A1743" t="str">
        <f t="shared" si="27"/>
        <v>42793 EIX</v>
      </c>
      <c r="B1743" s="60">
        <v>42793</v>
      </c>
      <c r="C1743" s="58" t="s">
        <v>56</v>
      </c>
      <c r="D1743" s="61">
        <v>78.930000000000007</v>
      </c>
      <c r="E1743">
        <v>79</v>
      </c>
      <c r="F1743">
        <v>1530387</v>
      </c>
    </row>
    <row r="1744" spans="1:6" x14ac:dyDescent="0.3">
      <c r="A1744" t="str">
        <f t="shared" si="27"/>
        <v>42794 EIX</v>
      </c>
      <c r="B1744" s="60">
        <v>42794</v>
      </c>
      <c r="C1744" s="58" t="s">
        <v>56</v>
      </c>
      <c r="D1744" s="61">
        <v>79.03</v>
      </c>
      <c r="E1744">
        <v>79.739999999999995</v>
      </c>
      <c r="F1744">
        <v>2506822</v>
      </c>
    </row>
    <row r="1745" spans="1:6" x14ac:dyDescent="0.3">
      <c r="A1745" t="str">
        <f t="shared" si="27"/>
        <v>42795 EIX</v>
      </c>
      <c r="B1745" s="60">
        <v>42795</v>
      </c>
      <c r="C1745" s="58" t="s">
        <v>56</v>
      </c>
      <c r="D1745" s="61">
        <v>78.92</v>
      </c>
      <c r="E1745">
        <v>79.38</v>
      </c>
      <c r="F1745">
        <v>2709993</v>
      </c>
    </row>
    <row r="1746" spans="1:6" x14ac:dyDescent="0.3">
      <c r="A1746" t="str">
        <f t="shared" si="27"/>
        <v>42796 EIX</v>
      </c>
      <c r="B1746" s="60">
        <v>42796</v>
      </c>
      <c r="C1746" s="58" t="s">
        <v>56</v>
      </c>
      <c r="D1746" s="61">
        <v>78.94</v>
      </c>
      <c r="E1746">
        <v>79.92</v>
      </c>
      <c r="F1746">
        <v>2041799</v>
      </c>
    </row>
    <row r="1747" spans="1:6" x14ac:dyDescent="0.3">
      <c r="A1747" t="str">
        <f t="shared" si="27"/>
        <v>42797 EIX</v>
      </c>
      <c r="B1747" s="60">
        <v>42797</v>
      </c>
      <c r="C1747" s="58" t="s">
        <v>56</v>
      </c>
      <c r="D1747" s="61">
        <v>79.86</v>
      </c>
      <c r="E1747">
        <v>79.489999999999995</v>
      </c>
      <c r="F1747">
        <v>1821319</v>
      </c>
    </row>
    <row r="1748" spans="1:6" x14ac:dyDescent="0.3">
      <c r="A1748" t="str">
        <f t="shared" si="27"/>
        <v>42800 EIX</v>
      </c>
      <c r="B1748" s="60">
        <v>42800</v>
      </c>
      <c r="C1748" s="58" t="s">
        <v>56</v>
      </c>
      <c r="D1748" s="61">
        <v>79.400000000000006</v>
      </c>
      <c r="E1748">
        <v>79.349999999999994</v>
      </c>
      <c r="F1748">
        <v>1568196</v>
      </c>
    </row>
    <row r="1749" spans="1:6" x14ac:dyDescent="0.3">
      <c r="A1749" t="str">
        <f t="shared" si="27"/>
        <v>42801 EIX</v>
      </c>
      <c r="B1749" s="60">
        <v>42801</v>
      </c>
      <c r="C1749" s="58" t="s">
        <v>56</v>
      </c>
      <c r="D1749" s="61">
        <v>79.3</v>
      </c>
      <c r="E1749">
        <v>79.25</v>
      </c>
      <c r="F1749">
        <v>1820622</v>
      </c>
    </row>
    <row r="1750" spans="1:6" x14ac:dyDescent="0.3">
      <c r="A1750" t="str">
        <f t="shared" si="27"/>
        <v>42802 EIX</v>
      </c>
      <c r="B1750" s="60">
        <v>42802</v>
      </c>
      <c r="C1750" s="58" t="s">
        <v>56</v>
      </c>
      <c r="D1750" s="61">
        <v>78.760000000000005</v>
      </c>
      <c r="E1750">
        <v>78.12</v>
      </c>
      <c r="F1750">
        <v>1868901</v>
      </c>
    </row>
    <row r="1751" spans="1:6" x14ac:dyDescent="0.3">
      <c r="A1751" t="str">
        <f t="shared" si="27"/>
        <v>42803 EIX</v>
      </c>
      <c r="B1751" s="60">
        <v>42803</v>
      </c>
      <c r="C1751" s="58" t="s">
        <v>56</v>
      </c>
      <c r="D1751" s="61">
        <v>78.150000000000006</v>
      </c>
      <c r="E1751">
        <v>78</v>
      </c>
      <c r="F1751">
        <v>1631299</v>
      </c>
    </row>
    <row r="1752" spans="1:6" x14ac:dyDescent="0.3">
      <c r="A1752" t="str">
        <f t="shared" si="27"/>
        <v>42804 EIX</v>
      </c>
      <c r="B1752" s="60">
        <v>42804</v>
      </c>
      <c r="C1752" s="58" t="s">
        <v>56</v>
      </c>
      <c r="D1752" s="61">
        <v>78.510000000000005</v>
      </c>
      <c r="E1752">
        <v>78.81</v>
      </c>
      <c r="F1752">
        <v>1586901</v>
      </c>
    </row>
    <row r="1753" spans="1:6" x14ac:dyDescent="0.3">
      <c r="A1753" t="str">
        <f t="shared" si="27"/>
        <v>42807 EIX</v>
      </c>
      <c r="B1753" s="60">
        <v>42807</v>
      </c>
      <c r="C1753" s="58" t="s">
        <v>56</v>
      </c>
      <c r="D1753" s="61">
        <v>78.75</v>
      </c>
      <c r="E1753">
        <v>79.08</v>
      </c>
      <c r="F1753">
        <v>1234229</v>
      </c>
    </row>
    <row r="1754" spans="1:6" x14ac:dyDescent="0.3">
      <c r="A1754" t="str">
        <f t="shared" si="27"/>
        <v>42808 EIX</v>
      </c>
      <c r="B1754" s="60">
        <v>42808</v>
      </c>
      <c r="C1754" s="58" t="s">
        <v>56</v>
      </c>
      <c r="D1754" s="61">
        <v>78.72</v>
      </c>
      <c r="E1754">
        <v>78.42</v>
      </c>
      <c r="F1754">
        <v>3502906</v>
      </c>
    </row>
    <row r="1755" spans="1:6" x14ac:dyDescent="0.3">
      <c r="A1755" t="str">
        <f t="shared" si="27"/>
        <v>42809 EIX</v>
      </c>
      <c r="B1755" s="60">
        <v>42809</v>
      </c>
      <c r="C1755" s="58" t="s">
        <v>56</v>
      </c>
      <c r="D1755" s="61">
        <v>78.78</v>
      </c>
      <c r="E1755">
        <v>79.81</v>
      </c>
      <c r="F1755">
        <v>2573806</v>
      </c>
    </row>
    <row r="1756" spans="1:6" x14ac:dyDescent="0.3">
      <c r="A1756" t="str">
        <f t="shared" si="27"/>
        <v>42810 EIX</v>
      </c>
      <c r="B1756" s="60">
        <v>42810</v>
      </c>
      <c r="C1756" s="58" t="s">
        <v>56</v>
      </c>
      <c r="D1756" s="61">
        <v>79.5</v>
      </c>
      <c r="E1756">
        <v>79.180000000000007</v>
      </c>
      <c r="F1756">
        <v>1609994</v>
      </c>
    </row>
    <row r="1757" spans="1:6" x14ac:dyDescent="0.3">
      <c r="A1757" t="str">
        <f t="shared" si="27"/>
        <v>42811 EIX</v>
      </c>
      <c r="B1757" s="60">
        <v>42811</v>
      </c>
      <c r="C1757" s="58" t="s">
        <v>56</v>
      </c>
      <c r="D1757" s="61">
        <v>79.260000000000005</v>
      </c>
      <c r="E1757">
        <v>79.599999999999994</v>
      </c>
      <c r="F1757">
        <v>3897614</v>
      </c>
    </row>
    <row r="1758" spans="1:6" x14ac:dyDescent="0.3">
      <c r="A1758" t="str">
        <f t="shared" si="27"/>
        <v>42814 EIX</v>
      </c>
      <c r="B1758" s="60">
        <v>42814</v>
      </c>
      <c r="C1758" s="58" t="s">
        <v>56</v>
      </c>
      <c r="D1758" s="61">
        <v>79.7</v>
      </c>
      <c r="E1758">
        <v>78.8</v>
      </c>
      <c r="F1758">
        <v>1691342</v>
      </c>
    </row>
    <row r="1759" spans="1:6" x14ac:dyDescent="0.3">
      <c r="A1759" t="str">
        <f t="shared" si="27"/>
        <v>42815 EIX</v>
      </c>
      <c r="B1759" s="60">
        <v>42815</v>
      </c>
      <c r="C1759" s="58" t="s">
        <v>56</v>
      </c>
      <c r="D1759" s="61">
        <v>78.650000000000006</v>
      </c>
      <c r="E1759">
        <v>79.56</v>
      </c>
      <c r="F1759">
        <v>1786080</v>
      </c>
    </row>
    <row r="1760" spans="1:6" x14ac:dyDescent="0.3">
      <c r="A1760" t="str">
        <f t="shared" si="27"/>
        <v>42816 EIX</v>
      </c>
      <c r="B1760" s="60">
        <v>42816</v>
      </c>
      <c r="C1760" s="58" t="s">
        <v>56</v>
      </c>
      <c r="D1760" s="61">
        <v>79.900000000000006</v>
      </c>
      <c r="E1760">
        <v>79.86</v>
      </c>
      <c r="F1760">
        <v>1867947</v>
      </c>
    </row>
    <row r="1761" spans="1:6" x14ac:dyDescent="0.3">
      <c r="A1761" t="str">
        <f t="shared" si="27"/>
        <v>42817 EIX</v>
      </c>
      <c r="B1761" s="60">
        <v>42817</v>
      </c>
      <c r="C1761" s="58" t="s">
        <v>56</v>
      </c>
      <c r="D1761" s="61">
        <v>79.739999999999995</v>
      </c>
      <c r="E1761">
        <v>80.19</v>
      </c>
      <c r="F1761">
        <v>1971505</v>
      </c>
    </row>
    <row r="1762" spans="1:6" x14ac:dyDescent="0.3">
      <c r="A1762" t="str">
        <f t="shared" si="27"/>
        <v>42818 EIX</v>
      </c>
      <c r="B1762" s="60">
        <v>42818</v>
      </c>
      <c r="C1762" s="58" t="s">
        <v>56</v>
      </c>
      <c r="D1762" s="61">
        <v>79.989999999999995</v>
      </c>
      <c r="E1762">
        <v>80.709999999999994</v>
      </c>
      <c r="F1762">
        <v>1266530</v>
      </c>
    </row>
    <row r="1763" spans="1:6" x14ac:dyDescent="0.3">
      <c r="A1763" t="str">
        <f t="shared" si="27"/>
        <v>42821 EIX</v>
      </c>
      <c r="B1763" s="60">
        <v>42821</v>
      </c>
      <c r="C1763" s="58" t="s">
        <v>56</v>
      </c>
      <c r="D1763" s="61">
        <v>80.98</v>
      </c>
      <c r="E1763">
        <v>80.5</v>
      </c>
      <c r="F1763">
        <v>1334370</v>
      </c>
    </row>
    <row r="1764" spans="1:6" x14ac:dyDescent="0.3">
      <c r="A1764" t="str">
        <f t="shared" si="27"/>
        <v>42822 EIX</v>
      </c>
      <c r="B1764" s="60">
        <v>42822</v>
      </c>
      <c r="C1764" s="58" t="s">
        <v>56</v>
      </c>
      <c r="D1764" s="61">
        <v>80.31</v>
      </c>
      <c r="E1764">
        <v>80.900000000000006</v>
      </c>
      <c r="F1764">
        <v>1421260</v>
      </c>
    </row>
    <row r="1765" spans="1:6" x14ac:dyDescent="0.3">
      <c r="A1765" t="str">
        <f t="shared" si="27"/>
        <v>42823 EIX</v>
      </c>
      <c r="B1765" s="60">
        <v>42823</v>
      </c>
      <c r="C1765" s="58" t="s">
        <v>56</v>
      </c>
      <c r="D1765" s="61">
        <v>80.150000000000006</v>
      </c>
      <c r="E1765">
        <v>79.819999999999993</v>
      </c>
      <c r="F1765">
        <v>1669331</v>
      </c>
    </row>
    <row r="1766" spans="1:6" x14ac:dyDescent="0.3">
      <c r="A1766" t="str">
        <f t="shared" si="27"/>
        <v>42824 EIX</v>
      </c>
      <c r="B1766" s="60">
        <v>42824</v>
      </c>
      <c r="C1766" s="58" t="s">
        <v>56</v>
      </c>
      <c r="D1766" s="61">
        <v>79.62</v>
      </c>
      <c r="E1766">
        <v>79.489999999999995</v>
      </c>
      <c r="F1766">
        <v>991771</v>
      </c>
    </row>
    <row r="1767" spans="1:6" x14ac:dyDescent="0.3">
      <c r="A1767" t="str">
        <f t="shared" si="27"/>
        <v>42825 EIX</v>
      </c>
      <c r="B1767" s="60">
        <v>42825</v>
      </c>
      <c r="C1767" s="58" t="s">
        <v>56</v>
      </c>
      <c r="D1767" s="61">
        <v>79.430000000000007</v>
      </c>
      <c r="E1767">
        <v>79.61</v>
      </c>
      <c r="F1767">
        <v>1217408</v>
      </c>
    </row>
    <row r="1768" spans="1:6" x14ac:dyDescent="0.3">
      <c r="A1768" t="str">
        <f t="shared" si="27"/>
        <v>42828 EIX</v>
      </c>
      <c r="B1768" s="60">
        <v>42828</v>
      </c>
      <c r="C1768" s="58" t="s">
        <v>56</v>
      </c>
      <c r="D1768" s="61">
        <v>79.62</v>
      </c>
      <c r="E1768">
        <v>79.95</v>
      </c>
      <c r="F1768">
        <v>2214742</v>
      </c>
    </row>
    <row r="1769" spans="1:6" x14ac:dyDescent="0.3">
      <c r="A1769" t="str">
        <f t="shared" si="27"/>
        <v>42829 EIX</v>
      </c>
      <c r="B1769" s="60">
        <v>42829</v>
      </c>
      <c r="C1769" s="58" t="s">
        <v>56</v>
      </c>
      <c r="D1769" s="61">
        <v>79.86</v>
      </c>
      <c r="E1769">
        <v>79.97</v>
      </c>
      <c r="F1769">
        <v>1550453</v>
      </c>
    </row>
    <row r="1770" spans="1:6" x14ac:dyDescent="0.3">
      <c r="A1770" t="str">
        <f t="shared" si="27"/>
        <v>42830 EIX</v>
      </c>
      <c r="B1770" s="60">
        <v>42830</v>
      </c>
      <c r="C1770" s="58" t="s">
        <v>56</v>
      </c>
      <c r="D1770" s="61">
        <v>79.95</v>
      </c>
      <c r="E1770">
        <v>80.59</v>
      </c>
      <c r="F1770">
        <v>1613630</v>
      </c>
    </row>
    <row r="1771" spans="1:6" x14ac:dyDescent="0.3">
      <c r="A1771" t="str">
        <f t="shared" si="27"/>
        <v>42831 EIX</v>
      </c>
      <c r="B1771" s="60">
        <v>42831</v>
      </c>
      <c r="C1771" s="58" t="s">
        <v>56</v>
      </c>
      <c r="D1771" s="61">
        <v>80.31</v>
      </c>
      <c r="E1771">
        <v>80.459999999999994</v>
      </c>
      <c r="F1771">
        <v>2141175</v>
      </c>
    </row>
    <row r="1772" spans="1:6" x14ac:dyDescent="0.3">
      <c r="A1772" t="str">
        <f t="shared" si="27"/>
        <v>42832 EIX</v>
      </c>
      <c r="B1772" s="60">
        <v>42832</v>
      </c>
      <c r="C1772" s="58" t="s">
        <v>56</v>
      </c>
      <c r="D1772" s="61">
        <v>80.62</v>
      </c>
      <c r="E1772">
        <v>80.25</v>
      </c>
      <c r="F1772">
        <v>2044357</v>
      </c>
    </row>
    <row r="1773" spans="1:6" x14ac:dyDescent="0.3">
      <c r="A1773" t="str">
        <f t="shared" si="27"/>
        <v>42835 EIX</v>
      </c>
      <c r="B1773" s="60">
        <v>42835</v>
      </c>
      <c r="C1773" s="58" t="s">
        <v>56</v>
      </c>
      <c r="D1773" s="61">
        <v>80.23</v>
      </c>
      <c r="E1773">
        <v>80.08</v>
      </c>
      <c r="F1773">
        <v>1288222</v>
      </c>
    </row>
    <row r="1774" spans="1:6" x14ac:dyDescent="0.3">
      <c r="A1774" t="str">
        <f t="shared" si="27"/>
        <v>42836 EIX</v>
      </c>
      <c r="B1774" s="60">
        <v>42836</v>
      </c>
      <c r="C1774" s="58" t="s">
        <v>56</v>
      </c>
      <c r="D1774" s="61">
        <v>80.010000000000005</v>
      </c>
      <c r="E1774">
        <v>79.989999999999995</v>
      </c>
      <c r="F1774">
        <v>1318106</v>
      </c>
    </row>
    <row r="1775" spans="1:6" x14ac:dyDescent="0.3">
      <c r="A1775" t="str">
        <f t="shared" si="27"/>
        <v>42837 EIX</v>
      </c>
      <c r="B1775" s="60">
        <v>42837</v>
      </c>
      <c r="C1775" s="58" t="s">
        <v>56</v>
      </c>
      <c r="D1775" s="61">
        <v>79.67</v>
      </c>
      <c r="E1775">
        <v>80.8</v>
      </c>
      <c r="F1775">
        <v>1105129</v>
      </c>
    </row>
    <row r="1776" spans="1:6" x14ac:dyDescent="0.3">
      <c r="A1776" t="str">
        <f t="shared" si="27"/>
        <v>42838 EIX</v>
      </c>
      <c r="B1776" s="60">
        <v>42838</v>
      </c>
      <c r="C1776" s="58" t="s">
        <v>56</v>
      </c>
      <c r="D1776" s="61">
        <v>80.55</v>
      </c>
      <c r="E1776">
        <v>80.31</v>
      </c>
      <c r="F1776">
        <v>1257543</v>
      </c>
    </row>
    <row r="1777" spans="1:6" x14ac:dyDescent="0.3">
      <c r="A1777" t="str">
        <f t="shared" si="27"/>
        <v>42842 EIX</v>
      </c>
      <c r="B1777" s="60">
        <v>42842</v>
      </c>
      <c r="C1777" s="58" t="s">
        <v>56</v>
      </c>
      <c r="D1777" s="61">
        <v>80.569999999999993</v>
      </c>
      <c r="E1777">
        <v>80.67</v>
      </c>
      <c r="F1777">
        <v>1414897</v>
      </c>
    </row>
    <row r="1778" spans="1:6" x14ac:dyDescent="0.3">
      <c r="A1778" t="str">
        <f t="shared" si="27"/>
        <v>42843 EIX</v>
      </c>
      <c r="B1778" s="60">
        <v>42843</v>
      </c>
      <c r="C1778" s="58" t="s">
        <v>56</v>
      </c>
      <c r="D1778" s="61">
        <v>80.709999999999994</v>
      </c>
      <c r="E1778">
        <v>80.87</v>
      </c>
      <c r="F1778">
        <v>1459021</v>
      </c>
    </row>
    <row r="1779" spans="1:6" x14ac:dyDescent="0.3">
      <c r="A1779" t="str">
        <f t="shared" si="27"/>
        <v>42844 EIX</v>
      </c>
      <c r="B1779" s="60">
        <v>42844</v>
      </c>
      <c r="C1779" s="58" t="s">
        <v>56</v>
      </c>
      <c r="D1779" s="61">
        <v>80.930000000000007</v>
      </c>
      <c r="E1779">
        <v>80.62</v>
      </c>
      <c r="F1779">
        <v>1285337</v>
      </c>
    </row>
    <row r="1780" spans="1:6" x14ac:dyDescent="0.3">
      <c r="A1780" t="str">
        <f t="shared" si="27"/>
        <v>42845 EIX</v>
      </c>
      <c r="B1780" s="60">
        <v>42845</v>
      </c>
      <c r="C1780" s="58" t="s">
        <v>56</v>
      </c>
      <c r="D1780" s="61">
        <v>80.45</v>
      </c>
      <c r="E1780">
        <v>80.31</v>
      </c>
      <c r="F1780">
        <v>1036858</v>
      </c>
    </row>
    <row r="1781" spans="1:6" x14ac:dyDescent="0.3">
      <c r="A1781" t="str">
        <f t="shared" si="27"/>
        <v>42846 EIX</v>
      </c>
      <c r="B1781" s="60">
        <v>42846</v>
      </c>
      <c r="C1781" s="58" t="s">
        <v>56</v>
      </c>
      <c r="D1781" s="61">
        <v>80.25</v>
      </c>
      <c r="E1781">
        <v>80.599999999999994</v>
      </c>
      <c r="F1781">
        <v>1617551</v>
      </c>
    </row>
    <row r="1782" spans="1:6" x14ac:dyDescent="0.3">
      <c r="A1782" t="str">
        <f t="shared" si="27"/>
        <v>42849 EIX</v>
      </c>
      <c r="B1782" s="60">
        <v>42849</v>
      </c>
      <c r="C1782" s="58" t="s">
        <v>56</v>
      </c>
      <c r="D1782" s="61">
        <v>80.52</v>
      </c>
      <c r="E1782">
        <v>80.94</v>
      </c>
      <c r="F1782">
        <v>1539209</v>
      </c>
    </row>
    <row r="1783" spans="1:6" x14ac:dyDescent="0.3">
      <c r="A1783" t="str">
        <f t="shared" si="27"/>
        <v>42850 EIX</v>
      </c>
      <c r="B1783" s="60">
        <v>42850</v>
      </c>
      <c r="C1783" s="58" t="s">
        <v>56</v>
      </c>
      <c r="D1783" s="61">
        <v>80.62</v>
      </c>
      <c r="E1783">
        <v>80.819999999999993</v>
      </c>
      <c r="F1783">
        <v>1387429</v>
      </c>
    </row>
    <row r="1784" spans="1:6" x14ac:dyDescent="0.3">
      <c r="A1784" t="str">
        <f t="shared" si="27"/>
        <v>42851 EIX</v>
      </c>
      <c r="B1784" s="60">
        <v>42851</v>
      </c>
      <c r="C1784" s="58" t="s">
        <v>56</v>
      </c>
      <c r="D1784" s="61">
        <v>80.83</v>
      </c>
      <c r="E1784">
        <v>80.19</v>
      </c>
      <c r="F1784">
        <v>1876362</v>
      </c>
    </row>
    <row r="1785" spans="1:6" x14ac:dyDescent="0.3">
      <c r="A1785" t="str">
        <f t="shared" si="27"/>
        <v>42852 EIX</v>
      </c>
      <c r="B1785" s="60">
        <v>42852</v>
      </c>
      <c r="C1785" s="58" t="s">
        <v>56</v>
      </c>
      <c r="D1785" s="61">
        <v>80.290000000000006</v>
      </c>
      <c r="E1785">
        <v>80.349999999999994</v>
      </c>
      <c r="F1785">
        <v>1708132</v>
      </c>
    </row>
    <row r="1786" spans="1:6" x14ac:dyDescent="0.3">
      <c r="A1786" t="str">
        <f t="shared" si="27"/>
        <v>42853 EIX</v>
      </c>
      <c r="B1786" s="60">
        <v>42853</v>
      </c>
      <c r="C1786" s="58" t="s">
        <v>56</v>
      </c>
      <c r="D1786" s="61">
        <v>80.36</v>
      </c>
      <c r="E1786">
        <v>79.97</v>
      </c>
      <c r="F1786">
        <v>1604085</v>
      </c>
    </row>
    <row r="1787" spans="1:6" x14ac:dyDescent="0.3">
      <c r="A1787" t="str">
        <f t="shared" si="27"/>
        <v>42856 EIX</v>
      </c>
      <c r="B1787" s="60">
        <v>42856</v>
      </c>
      <c r="C1787" s="58" t="s">
        <v>56</v>
      </c>
      <c r="D1787" s="61">
        <v>80.14</v>
      </c>
      <c r="E1787">
        <v>79.239999999999995</v>
      </c>
      <c r="F1787">
        <v>1541266</v>
      </c>
    </row>
    <row r="1788" spans="1:6" x14ac:dyDescent="0.3">
      <c r="A1788" t="str">
        <f t="shared" si="27"/>
        <v>42857 EIX</v>
      </c>
      <c r="B1788" s="60">
        <v>42857</v>
      </c>
      <c r="C1788" s="58" t="s">
        <v>56</v>
      </c>
      <c r="D1788" s="61">
        <v>80.430000000000007</v>
      </c>
      <c r="E1788">
        <v>79.11</v>
      </c>
      <c r="F1788">
        <v>1497880</v>
      </c>
    </row>
    <row r="1789" spans="1:6" x14ac:dyDescent="0.3">
      <c r="A1789" t="str">
        <f t="shared" si="27"/>
        <v>42858 EIX</v>
      </c>
      <c r="B1789" s="60">
        <v>42858</v>
      </c>
      <c r="C1789" s="58" t="s">
        <v>56</v>
      </c>
      <c r="D1789" s="61">
        <v>79.03</v>
      </c>
      <c r="E1789">
        <v>78.819999999999993</v>
      </c>
      <c r="F1789">
        <v>1144770</v>
      </c>
    </row>
    <row r="1790" spans="1:6" x14ac:dyDescent="0.3">
      <c r="A1790" t="str">
        <f t="shared" si="27"/>
        <v>42859 EIX</v>
      </c>
      <c r="B1790" s="60">
        <v>42859</v>
      </c>
      <c r="C1790" s="58" t="s">
        <v>56</v>
      </c>
      <c r="D1790" s="61">
        <v>78.67</v>
      </c>
      <c r="E1790">
        <v>79.78</v>
      </c>
      <c r="F1790">
        <v>1711888</v>
      </c>
    </row>
    <row r="1791" spans="1:6" x14ac:dyDescent="0.3">
      <c r="A1791" t="str">
        <f t="shared" si="27"/>
        <v>42860 EIX</v>
      </c>
      <c r="B1791" s="60">
        <v>42860</v>
      </c>
      <c r="C1791" s="58" t="s">
        <v>56</v>
      </c>
      <c r="D1791" s="61">
        <v>80</v>
      </c>
      <c r="E1791">
        <v>79.7</v>
      </c>
      <c r="F1791">
        <v>1364214</v>
      </c>
    </row>
    <row r="1792" spans="1:6" x14ac:dyDescent="0.3">
      <c r="A1792" t="str">
        <f t="shared" si="27"/>
        <v>42863 EIX</v>
      </c>
      <c r="B1792" s="60">
        <v>42863</v>
      </c>
      <c r="C1792" s="58" t="s">
        <v>56</v>
      </c>
      <c r="D1792" s="61">
        <v>79.930000000000007</v>
      </c>
      <c r="E1792">
        <v>79.599999999999994</v>
      </c>
      <c r="F1792">
        <v>968024</v>
      </c>
    </row>
    <row r="1793" spans="1:6" x14ac:dyDescent="0.3">
      <c r="A1793" t="str">
        <f t="shared" si="27"/>
        <v>42864 EIX</v>
      </c>
      <c r="B1793" s="60">
        <v>42864</v>
      </c>
      <c r="C1793" s="58" t="s">
        <v>56</v>
      </c>
      <c r="D1793" s="61">
        <v>79.459999999999994</v>
      </c>
      <c r="E1793">
        <v>79.53</v>
      </c>
      <c r="F1793">
        <v>1312823</v>
      </c>
    </row>
    <row r="1794" spans="1:6" x14ac:dyDescent="0.3">
      <c r="A1794" t="str">
        <f t="shared" si="27"/>
        <v>42865 EIX</v>
      </c>
      <c r="B1794" s="60">
        <v>42865</v>
      </c>
      <c r="C1794" s="58" t="s">
        <v>56</v>
      </c>
      <c r="D1794" s="61">
        <v>79.59</v>
      </c>
      <c r="E1794">
        <v>79.040000000000006</v>
      </c>
      <c r="F1794">
        <v>2262965</v>
      </c>
    </row>
    <row r="1795" spans="1:6" x14ac:dyDescent="0.3">
      <c r="A1795" t="str">
        <f t="shared" si="27"/>
        <v>42866 EIX</v>
      </c>
      <c r="B1795" s="60">
        <v>42866</v>
      </c>
      <c r="C1795" s="58" t="s">
        <v>56</v>
      </c>
      <c r="D1795" s="61">
        <v>78.84</v>
      </c>
      <c r="E1795">
        <v>78.569999999999993</v>
      </c>
      <c r="F1795">
        <v>2609683</v>
      </c>
    </row>
    <row r="1796" spans="1:6" x14ac:dyDescent="0.3">
      <c r="A1796" t="str">
        <f t="shared" si="27"/>
        <v>42867 EIX</v>
      </c>
      <c r="B1796" s="60">
        <v>42867</v>
      </c>
      <c r="C1796" s="58" t="s">
        <v>56</v>
      </c>
      <c r="D1796" s="61">
        <v>78.62</v>
      </c>
      <c r="E1796">
        <v>78.78</v>
      </c>
      <c r="F1796">
        <v>1530724</v>
      </c>
    </row>
    <row r="1797" spans="1:6" x14ac:dyDescent="0.3">
      <c r="A1797" t="str">
        <f t="shared" ref="A1797:A1860" si="28">CONCATENATE(B1797, " ", C1797)</f>
        <v>42870 EIX</v>
      </c>
      <c r="B1797" s="60">
        <v>42870</v>
      </c>
      <c r="C1797" s="58" t="s">
        <v>56</v>
      </c>
      <c r="D1797" s="61">
        <v>78.680000000000007</v>
      </c>
      <c r="E1797">
        <v>78.72</v>
      </c>
      <c r="F1797">
        <v>1760506</v>
      </c>
    </row>
    <row r="1798" spans="1:6" x14ac:dyDescent="0.3">
      <c r="A1798" t="str">
        <f t="shared" si="28"/>
        <v>42871 EIX</v>
      </c>
      <c r="B1798" s="60">
        <v>42871</v>
      </c>
      <c r="C1798" s="58" t="s">
        <v>56</v>
      </c>
      <c r="D1798" s="61">
        <v>78.760000000000005</v>
      </c>
      <c r="E1798">
        <v>77.87</v>
      </c>
      <c r="F1798">
        <v>1656674</v>
      </c>
    </row>
    <row r="1799" spans="1:6" x14ac:dyDescent="0.3">
      <c r="A1799" t="str">
        <f t="shared" si="28"/>
        <v>42872 EIX</v>
      </c>
      <c r="B1799" s="60">
        <v>42872</v>
      </c>
      <c r="C1799" s="58" t="s">
        <v>56</v>
      </c>
      <c r="D1799" s="61">
        <v>77.78</v>
      </c>
      <c r="E1799">
        <v>77.59</v>
      </c>
      <c r="F1799">
        <v>2195121</v>
      </c>
    </row>
    <row r="1800" spans="1:6" x14ac:dyDescent="0.3">
      <c r="A1800" t="str">
        <f t="shared" si="28"/>
        <v>42873 EIX</v>
      </c>
      <c r="B1800" s="60">
        <v>42873</v>
      </c>
      <c r="C1800" s="58" t="s">
        <v>56</v>
      </c>
      <c r="D1800" s="61">
        <v>77.819999999999993</v>
      </c>
      <c r="E1800">
        <v>77.959999999999994</v>
      </c>
      <c r="F1800">
        <v>1571551</v>
      </c>
    </row>
    <row r="1801" spans="1:6" x14ac:dyDescent="0.3">
      <c r="A1801" t="str">
        <f t="shared" si="28"/>
        <v>42874 EIX</v>
      </c>
      <c r="B1801" s="60">
        <v>42874</v>
      </c>
      <c r="C1801" s="58" t="s">
        <v>56</v>
      </c>
      <c r="D1801" s="61">
        <v>77.959999999999994</v>
      </c>
      <c r="E1801">
        <v>78.2</v>
      </c>
      <c r="F1801">
        <v>2151758</v>
      </c>
    </row>
    <row r="1802" spans="1:6" x14ac:dyDescent="0.3">
      <c r="A1802" t="str">
        <f t="shared" si="28"/>
        <v>42877 EIX</v>
      </c>
      <c r="B1802" s="60">
        <v>42877</v>
      </c>
      <c r="C1802" s="58" t="s">
        <v>56</v>
      </c>
      <c r="D1802" s="61">
        <v>77.92</v>
      </c>
      <c r="E1802">
        <v>78.91</v>
      </c>
      <c r="F1802">
        <v>1702270</v>
      </c>
    </row>
    <row r="1803" spans="1:6" x14ac:dyDescent="0.3">
      <c r="A1803" t="str">
        <f t="shared" si="28"/>
        <v>42878 EIX</v>
      </c>
      <c r="B1803" s="60">
        <v>42878</v>
      </c>
      <c r="C1803" s="58" t="s">
        <v>56</v>
      </c>
      <c r="D1803" s="61">
        <v>78.849999999999994</v>
      </c>
      <c r="E1803">
        <v>78.819999999999993</v>
      </c>
      <c r="F1803">
        <v>1358075</v>
      </c>
    </row>
    <row r="1804" spans="1:6" x14ac:dyDescent="0.3">
      <c r="A1804" t="str">
        <f t="shared" si="28"/>
        <v>42879 EIX</v>
      </c>
      <c r="B1804" s="60">
        <v>42879</v>
      </c>
      <c r="C1804" s="58" t="s">
        <v>56</v>
      </c>
      <c r="D1804" s="61">
        <v>79.02</v>
      </c>
      <c r="E1804">
        <v>79.22</v>
      </c>
      <c r="F1804">
        <v>1106292</v>
      </c>
    </row>
    <row r="1805" spans="1:6" x14ac:dyDescent="0.3">
      <c r="A1805" t="str">
        <f t="shared" si="28"/>
        <v>42880 EIX</v>
      </c>
      <c r="B1805" s="60">
        <v>42880</v>
      </c>
      <c r="C1805" s="58" t="s">
        <v>56</v>
      </c>
      <c r="D1805" s="61">
        <v>79.17</v>
      </c>
      <c r="E1805">
        <v>79.95</v>
      </c>
      <c r="F1805">
        <v>789522</v>
      </c>
    </row>
    <row r="1806" spans="1:6" x14ac:dyDescent="0.3">
      <c r="A1806" t="str">
        <f t="shared" si="28"/>
        <v>42881 EIX</v>
      </c>
      <c r="B1806" s="60">
        <v>42881</v>
      </c>
      <c r="C1806" s="58" t="s">
        <v>56</v>
      </c>
      <c r="D1806" s="61">
        <v>79.86</v>
      </c>
      <c r="E1806">
        <v>79.959999999999994</v>
      </c>
      <c r="F1806">
        <v>775774</v>
      </c>
    </row>
    <row r="1807" spans="1:6" x14ac:dyDescent="0.3">
      <c r="A1807" t="str">
        <f t="shared" si="28"/>
        <v>42885 EIX</v>
      </c>
      <c r="B1807" s="60">
        <v>42885</v>
      </c>
      <c r="C1807" s="58" t="s">
        <v>56</v>
      </c>
      <c r="D1807" s="61">
        <v>79.89</v>
      </c>
      <c r="E1807">
        <v>80.67</v>
      </c>
      <c r="F1807">
        <v>1357800</v>
      </c>
    </row>
    <row r="1808" spans="1:6" x14ac:dyDescent="0.3">
      <c r="A1808" t="str">
        <f t="shared" si="28"/>
        <v>42886 EIX</v>
      </c>
      <c r="B1808" s="60">
        <v>42886</v>
      </c>
      <c r="C1808" s="58" t="s">
        <v>56</v>
      </c>
      <c r="D1808" s="61">
        <v>80.62</v>
      </c>
      <c r="E1808">
        <v>81.569999999999993</v>
      </c>
      <c r="F1808">
        <v>2596064</v>
      </c>
    </row>
    <row r="1809" spans="1:6" x14ac:dyDescent="0.3">
      <c r="A1809" t="str">
        <f t="shared" si="28"/>
        <v>42887 EIX</v>
      </c>
      <c r="B1809" s="60">
        <v>42887</v>
      </c>
      <c r="C1809" s="58" t="s">
        <v>56</v>
      </c>
      <c r="D1809" s="61">
        <v>81.31</v>
      </c>
      <c r="E1809">
        <v>82.15</v>
      </c>
      <c r="F1809">
        <v>1934301</v>
      </c>
    </row>
    <row r="1810" spans="1:6" x14ac:dyDescent="0.3">
      <c r="A1810" t="str">
        <f t="shared" si="28"/>
        <v>42888 EIX</v>
      </c>
      <c r="B1810" s="60">
        <v>42888</v>
      </c>
      <c r="C1810" s="58" t="s">
        <v>56</v>
      </c>
      <c r="D1810" s="61">
        <v>82.69</v>
      </c>
      <c r="E1810">
        <v>82.01</v>
      </c>
      <c r="F1810">
        <v>1810359</v>
      </c>
    </row>
    <row r="1811" spans="1:6" x14ac:dyDescent="0.3">
      <c r="A1811" t="str">
        <f t="shared" si="28"/>
        <v>42891 EIX</v>
      </c>
      <c r="B1811" s="60">
        <v>42891</v>
      </c>
      <c r="C1811" s="58" t="s">
        <v>56</v>
      </c>
      <c r="D1811" s="61">
        <v>81.819999999999993</v>
      </c>
      <c r="E1811">
        <v>81.84</v>
      </c>
      <c r="F1811">
        <v>1509036</v>
      </c>
    </row>
    <row r="1812" spans="1:6" x14ac:dyDescent="0.3">
      <c r="A1812" t="str">
        <f t="shared" si="28"/>
        <v>42892 EIX</v>
      </c>
      <c r="B1812" s="60">
        <v>42892</v>
      </c>
      <c r="C1812" s="58" t="s">
        <v>56</v>
      </c>
      <c r="D1812" s="61">
        <v>81.98</v>
      </c>
      <c r="E1812">
        <v>81.510000000000005</v>
      </c>
      <c r="F1812">
        <v>1394491</v>
      </c>
    </row>
    <row r="1813" spans="1:6" x14ac:dyDescent="0.3">
      <c r="A1813" t="str">
        <f t="shared" si="28"/>
        <v>42893 EIX</v>
      </c>
      <c r="B1813" s="60">
        <v>42893</v>
      </c>
      <c r="C1813" s="58" t="s">
        <v>56</v>
      </c>
      <c r="D1813" s="61">
        <v>81.53</v>
      </c>
      <c r="E1813">
        <v>81.83</v>
      </c>
      <c r="F1813">
        <v>1376855</v>
      </c>
    </row>
    <row r="1814" spans="1:6" x14ac:dyDescent="0.3">
      <c r="A1814" t="str">
        <f t="shared" si="28"/>
        <v>42894 EIX</v>
      </c>
      <c r="B1814" s="60">
        <v>42894</v>
      </c>
      <c r="C1814" s="58" t="s">
        <v>56</v>
      </c>
      <c r="D1814" s="61">
        <v>81.73</v>
      </c>
      <c r="E1814">
        <v>81.42</v>
      </c>
      <c r="F1814">
        <v>1413044</v>
      </c>
    </row>
    <row r="1815" spans="1:6" x14ac:dyDescent="0.3">
      <c r="A1815" t="str">
        <f t="shared" si="28"/>
        <v>42895 EIX</v>
      </c>
      <c r="B1815" s="60">
        <v>42895</v>
      </c>
      <c r="C1815" s="58" t="s">
        <v>56</v>
      </c>
      <c r="D1815" s="61">
        <v>81.2</v>
      </c>
      <c r="E1815">
        <v>81.290000000000006</v>
      </c>
      <c r="F1815">
        <v>1829072</v>
      </c>
    </row>
    <row r="1816" spans="1:6" x14ac:dyDescent="0.3">
      <c r="A1816" t="str">
        <f t="shared" si="28"/>
        <v>42898 EIX</v>
      </c>
      <c r="B1816" s="60">
        <v>42898</v>
      </c>
      <c r="C1816" s="58" t="s">
        <v>56</v>
      </c>
      <c r="D1816" s="61">
        <v>81.260000000000005</v>
      </c>
      <c r="E1816">
        <v>80.430000000000007</v>
      </c>
      <c r="F1816">
        <v>2125129</v>
      </c>
    </row>
    <row r="1817" spans="1:6" x14ac:dyDescent="0.3">
      <c r="A1817" t="str">
        <f t="shared" si="28"/>
        <v>42899 EIX</v>
      </c>
      <c r="B1817" s="60">
        <v>42899</v>
      </c>
      <c r="C1817" s="58" t="s">
        <v>56</v>
      </c>
      <c r="D1817" s="61">
        <v>80.209999999999994</v>
      </c>
      <c r="E1817">
        <v>80.3</v>
      </c>
      <c r="F1817">
        <v>1381586</v>
      </c>
    </row>
    <row r="1818" spans="1:6" x14ac:dyDescent="0.3">
      <c r="A1818" t="str">
        <f t="shared" si="28"/>
        <v>42900 EIX</v>
      </c>
      <c r="B1818" s="60">
        <v>42900</v>
      </c>
      <c r="C1818" s="58" t="s">
        <v>56</v>
      </c>
      <c r="D1818" s="61">
        <v>80.959999999999994</v>
      </c>
      <c r="E1818">
        <v>80.88</v>
      </c>
      <c r="F1818">
        <v>1703729</v>
      </c>
    </row>
    <row r="1819" spans="1:6" x14ac:dyDescent="0.3">
      <c r="A1819" t="str">
        <f t="shared" si="28"/>
        <v>42901 EIX</v>
      </c>
      <c r="B1819" s="60">
        <v>42901</v>
      </c>
      <c r="C1819" s="58" t="s">
        <v>56</v>
      </c>
      <c r="D1819" s="61">
        <v>80.83</v>
      </c>
      <c r="E1819">
        <v>81.98</v>
      </c>
      <c r="F1819">
        <v>1940729</v>
      </c>
    </row>
    <row r="1820" spans="1:6" x14ac:dyDescent="0.3">
      <c r="A1820" t="str">
        <f t="shared" si="28"/>
        <v>42902 EIX</v>
      </c>
      <c r="B1820" s="60">
        <v>42902</v>
      </c>
      <c r="C1820" s="58" t="s">
        <v>56</v>
      </c>
      <c r="D1820" s="61">
        <v>82.26</v>
      </c>
      <c r="E1820">
        <v>82.18</v>
      </c>
      <c r="F1820">
        <v>2479144</v>
      </c>
    </row>
    <row r="1821" spans="1:6" x14ac:dyDescent="0.3">
      <c r="A1821" t="str">
        <f t="shared" si="28"/>
        <v>42905 EIX</v>
      </c>
      <c r="B1821" s="60">
        <v>42905</v>
      </c>
      <c r="C1821" s="58" t="s">
        <v>56</v>
      </c>
      <c r="D1821" s="61">
        <v>82.33</v>
      </c>
      <c r="E1821">
        <v>81.900000000000006</v>
      </c>
      <c r="F1821">
        <v>1203774</v>
      </c>
    </row>
    <row r="1822" spans="1:6" x14ac:dyDescent="0.3">
      <c r="A1822" t="str">
        <f t="shared" si="28"/>
        <v>42906 EIX</v>
      </c>
      <c r="B1822" s="60">
        <v>42906</v>
      </c>
      <c r="C1822" s="58" t="s">
        <v>56</v>
      </c>
      <c r="D1822" s="61">
        <v>81.93</v>
      </c>
      <c r="E1822">
        <v>81.78</v>
      </c>
      <c r="F1822">
        <v>1048826</v>
      </c>
    </row>
    <row r="1823" spans="1:6" x14ac:dyDescent="0.3">
      <c r="A1823" t="str">
        <f t="shared" si="28"/>
        <v>42907 EIX</v>
      </c>
      <c r="B1823" s="60">
        <v>42907</v>
      </c>
      <c r="C1823" s="58" t="s">
        <v>56</v>
      </c>
      <c r="D1823" s="61">
        <v>81.89</v>
      </c>
      <c r="E1823">
        <v>81.45</v>
      </c>
      <c r="F1823">
        <v>1260735</v>
      </c>
    </row>
    <row r="1824" spans="1:6" x14ac:dyDescent="0.3">
      <c r="A1824" t="str">
        <f t="shared" si="28"/>
        <v>42908 EIX</v>
      </c>
      <c r="B1824" s="60">
        <v>42908</v>
      </c>
      <c r="C1824" s="58" t="s">
        <v>56</v>
      </c>
      <c r="D1824" s="61">
        <v>81.28</v>
      </c>
      <c r="E1824">
        <v>80.89</v>
      </c>
      <c r="F1824">
        <v>1013630</v>
      </c>
    </row>
    <row r="1825" spans="1:6" x14ac:dyDescent="0.3">
      <c r="A1825" t="str">
        <f t="shared" si="28"/>
        <v>42909 EIX</v>
      </c>
      <c r="B1825" s="60">
        <v>42909</v>
      </c>
      <c r="C1825" s="58" t="s">
        <v>56</v>
      </c>
      <c r="D1825" s="61">
        <v>80.86</v>
      </c>
      <c r="E1825">
        <v>80.03</v>
      </c>
      <c r="F1825">
        <v>2122748</v>
      </c>
    </row>
    <row r="1826" spans="1:6" x14ac:dyDescent="0.3">
      <c r="A1826" t="str">
        <f t="shared" si="28"/>
        <v>42912 EIX</v>
      </c>
      <c r="B1826" s="60">
        <v>42912</v>
      </c>
      <c r="C1826" s="58" t="s">
        <v>56</v>
      </c>
      <c r="D1826" s="61">
        <v>80.05</v>
      </c>
      <c r="E1826">
        <v>80.47</v>
      </c>
      <c r="F1826">
        <v>1576069</v>
      </c>
    </row>
    <row r="1827" spans="1:6" x14ac:dyDescent="0.3">
      <c r="A1827" t="str">
        <f t="shared" si="28"/>
        <v>42913 EIX</v>
      </c>
      <c r="B1827" s="60">
        <v>42913</v>
      </c>
      <c r="C1827" s="58" t="s">
        <v>56</v>
      </c>
      <c r="D1827" s="61">
        <v>80.12</v>
      </c>
      <c r="E1827">
        <v>79.06</v>
      </c>
      <c r="F1827">
        <v>2260534</v>
      </c>
    </row>
    <row r="1828" spans="1:6" x14ac:dyDescent="0.3">
      <c r="A1828" t="str">
        <f t="shared" si="28"/>
        <v>42914 EIX</v>
      </c>
      <c r="B1828" s="60">
        <v>42914</v>
      </c>
      <c r="C1828" s="58" t="s">
        <v>56</v>
      </c>
      <c r="D1828" s="61">
        <v>78.849999999999994</v>
      </c>
      <c r="E1828">
        <v>78.09</v>
      </c>
      <c r="F1828">
        <v>1829376</v>
      </c>
    </row>
    <row r="1829" spans="1:6" x14ac:dyDescent="0.3">
      <c r="A1829" t="str">
        <f t="shared" si="28"/>
        <v>42915 EIX</v>
      </c>
      <c r="B1829" s="60">
        <v>42915</v>
      </c>
      <c r="C1829" s="58" t="s">
        <v>56</v>
      </c>
      <c r="D1829" s="61">
        <v>77.81</v>
      </c>
      <c r="E1829">
        <v>78.16</v>
      </c>
      <c r="F1829">
        <v>2909225</v>
      </c>
    </row>
    <row r="1830" spans="1:6" x14ac:dyDescent="0.3">
      <c r="A1830" t="str">
        <f t="shared" si="28"/>
        <v>42916 EIX</v>
      </c>
      <c r="B1830" s="60">
        <v>42916</v>
      </c>
      <c r="C1830" s="58" t="s">
        <v>56</v>
      </c>
      <c r="D1830" s="61">
        <v>78.319999999999993</v>
      </c>
      <c r="E1830">
        <v>78.19</v>
      </c>
      <c r="F1830">
        <v>2024650</v>
      </c>
    </row>
    <row r="1831" spans="1:6" x14ac:dyDescent="0.3">
      <c r="A1831" t="str">
        <f t="shared" si="28"/>
        <v>42919 EIX</v>
      </c>
      <c r="B1831" s="60">
        <v>42919</v>
      </c>
      <c r="C1831" s="58" t="s">
        <v>56</v>
      </c>
      <c r="D1831" s="61">
        <v>78.400000000000006</v>
      </c>
      <c r="E1831">
        <v>77.180000000000007</v>
      </c>
      <c r="F1831">
        <v>963322</v>
      </c>
    </row>
    <row r="1832" spans="1:6" x14ac:dyDescent="0.3">
      <c r="A1832" t="str">
        <f t="shared" si="28"/>
        <v>42921 EIX</v>
      </c>
      <c r="B1832" s="60">
        <v>42921</v>
      </c>
      <c r="C1832" s="58" t="s">
        <v>56</v>
      </c>
      <c r="D1832" s="61">
        <v>77.23</v>
      </c>
      <c r="E1832">
        <v>76.89</v>
      </c>
      <c r="F1832">
        <v>1577290</v>
      </c>
    </row>
    <row r="1833" spans="1:6" x14ac:dyDescent="0.3">
      <c r="A1833" t="str">
        <f t="shared" si="28"/>
        <v>42922 EIX</v>
      </c>
      <c r="B1833" s="60">
        <v>42922</v>
      </c>
      <c r="C1833" s="58" t="s">
        <v>56</v>
      </c>
      <c r="D1833" s="61">
        <v>76.67</v>
      </c>
      <c r="E1833">
        <v>76.67</v>
      </c>
      <c r="F1833">
        <v>1053753</v>
      </c>
    </row>
    <row r="1834" spans="1:6" x14ac:dyDescent="0.3">
      <c r="A1834" t="str">
        <f t="shared" si="28"/>
        <v>42923 EIX</v>
      </c>
      <c r="B1834" s="60">
        <v>42923</v>
      </c>
      <c r="C1834" s="58" t="s">
        <v>56</v>
      </c>
      <c r="D1834" s="61">
        <v>76.67</v>
      </c>
      <c r="E1834">
        <v>76.83</v>
      </c>
      <c r="F1834">
        <v>953618</v>
      </c>
    </row>
    <row r="1835" spans="1:6" x14ac:dyDescent="0.3">
      <c r="A1835" t="str">
        <f t="shared" si="28"/>
        <v>42926 EIX</v>
      </c>
      <c r="B1835" s="60">
        <v>42926</v>
      </c>
      <c r="C1835" s="58" t="s">
        <v>56</v>
      </c>
      <c r="D1835" s="61">
        <v>76.97</v>
      </c>
      <c r="E1835">
        <v>76.44</v>
      </c>
      <c r="F1835">
        <v>1201541</v>
      </c>
    </row>
    <row r="1836" spans="1:6" x14ac:dyDescent="0.3">
      <c r="A1836" t="str">
        <f t="shared" si="28"/>
        <v>42927 EIX</v>
      </c>
      <c r="B1836" s="60">
        <v>42927</v>
      </c>
      <c r="C1836" s="58" t="s">
        <v>56</v>
      </c>
      <c r="D1836" s="61">
        <v>76.69</v>
      </c>
      <c r="E1836">
        <v>76.55</v>
      </c>
      <c r="F1836">
        <v>1610595</v>
      </c>
    </row>
    <row r="1837" spans="1:6" x14ac:dyDescent="0.3">
      <c r="A1837" t="str">
        <f t="shared" si="28"/>
        <v>42928 EIX</v>
      </c>
      <c r="B1837" s="60">
        <v>42928</v>
      </c>
      <c r="C1837" s="58" t="s">
        <v>56</v>
      </c>
      <c r="D1837" s="61">
        <v>77.239999999999995</v>
      </c>
      <c r="E1837">
        <v>76.59</v>
      </c>
      <c r="F1837">
        <v>1709315</v>
      </c>
    </row>
    <row r="1838" spans="1:6" x14ac:dyDescent="0.3">
      <c r="A1838" t="str">
        <f t="shared" si="28"/>
        <v>42929 EIX</v>
      </c>
      <c r="B1838" s="60">
        <v>42929</v>
      </c>
      <c r="C1838" s="58" t="s">
        <v>56</v>
      </c>
      <c r="D1838" s="61">
        <v>77.03</v>
      </c>
      <c r="E1838">
        <v>77.53</v>
      </c>
      <c r="F1838">
        <v>2913307</v>
      </c>
    </row>
    <row r="1839" spans="1:6" x14ac:dyDescent="0.3">
      <c r="A1839" t="str">
        <f t="shared" si="28"/>
        <v>42930 EIX</v>
      </c>
      <c r="B1839" s="60">
        <v>42930</v>
      </c>
      <c r="C1839" s="58" t="s">
        <v>56</v>
      </c>
      <c r="D1839" s="61">
        <v>78.03</v>
      </c>
      <c r="E1839">
        <v>77.45</v>
      </c>
      <c r="F1839">
        <v>1902990</v>
      </c>
    </row>
    <row r="1840" spans="1:6" x14ac:dyDescent="0.3">
      <c r="A1840" t="str">
        <f t="shared" si="28"/>
        <v>42933 EIX</v>
      </c>
      <c r="B1840" s="60">
        <v>42933</v>
      </c>
      <c r="C1840" s="58" t="s">
        <v>56</v>
      </c>
      <c r="D1840" s="61">
        <v>77.39</v>
      </c>
      <c r="E1840">
        <v>77.84</v>
      </c>
      <c r="F1840">
        <v>1733766</v>
      </c>
    </row>
    <row r="1841" spans="1:6" x14ac:dyDescent="0.3">
      <c r="A1841" t="str">
        <f t="shared" si="28"/>
        <v>42934 EIX</v>
      </c>
      <c r="B1841" s="60">
        <v>42934</v>
      </c>
      <c r="C1841" s="58" t="s">
        <v>56</v>
      </c>
      <c r="D1841" s="61">
        <v>77.92</v>
      </c>
      <c r="E1841">
        <v>77.86</v>
      </c>
      <c r="F1841">
        <v>1576440</v>
      </c>
    </row>
    <row r="1842" spans="1:6" x14ac:dyDescent="0.3">
      <c r="A1842" t="str">
        <f t="shared" si="28"/>
        <v>42935 EIX</v>
      </c>
      <c r="B1842" s="60">
        <v>42935</v>
      </c>
      <c r="C1842" s="58" t="s">
        <v>56</v>
      </c>
      <c r="D1842" s="61">
        <v>78.040000000000006</v>
      </c>
      <c r="E1842">
        <v>78.069999999999993</v>
      </c>
      <c r="F1842">
        <v>966418</v>
      </c>
    </row>
    <row r="1843" spans="1:6" x14ac:dyDescent="0.3">
      <c r="A1843" t="str">
        <f t="shared" si="28"/>
        <v>42936 EIX</v>
      </c>
      <c r="B1843" s="60">
        <v>42936</v>
      </c>
      <c r="C1843" s="58" t="s">
        <v>56</v>
      </c>
      <c r="D1843" s="61">
        <v>78.23</v>
      </c>
      <c r="E1843">
        <v>78.45</v>
      </c>
      <c r="F1843">
        <v>1134429</v>
      </c>
    </row>
    <row r="1844" spans="1:6" x14ac:dyDescent="0.3">
      <c r="A1844" t="str">
        <f t="shared" si="28"/>
        <v>42937 EIX</v>
      </c>
      <c r="B1844" s="60">
        <v>42937</v>
      </c>
      <c r="C1844" s="58" t="s">
        <v>56</v>
      </c>
      <c r="D1844" s="61">
        <v>78.36</v>
      </c>
      <c r="E1844">
        <v>78.98</v>
      </c>
      <c r="F1844">
        <v>1467792</v>
      </c>
    </row>
    <row r="1845" spans="1:6" x14ac:dyDescent="0.3">
      <c r="A1845" t="str">
        <f t="shared" si="28"/>
        <v>42940 EIX</v>
      </c>
      <c r="B1845" s="60">
        <v>42940</v>
      </c>
      <c r="C1845" s="58" t="s">
        <v>56</v>
      </c>
      <c r="D1845" s="61">
        <v>78.930000000000007</v>
      </c>
      <c r="E1845">
        <v>78.48</v>
      </c>
      <c r="F1845">
        <v>1729573</v>
      </c>
    </row>
    <row r="1846" spans="1:6" x14ac:dyDescent="0.3">
      <c r="A1846" t="str">
        <f t="shared" si="28"/>
        <v>42941 EIX</v>
      </c>
      <c r="B1846" s="60">
        <v>42941</v>
      </c>
      <c r="C1846" s="58" t="s">
        <v>56</v>
      </c>
      <c r="D1846" s="61">
        <v>78.319999999999993</v>
      </c>
      <c r="E1846">
        <v>78.39</v>
      </c>
      <c r="F1846">
        <v>1723038</v>
      </c>
    </row>
    <row r="1847" spans="1:6" x14ac:dyDescent="0.3">
      <c r="A1847" t="str">
        <f t="shared" si="28"/>
        <v>42942 EIX</v>
      </c>
      <c r="B1847" s="60">
        <v>42942</v>
      </c>
      <c r="C1847" s="58" t="s">
        <v>56</v>
      </c>
      <c r="D1847" s="61">
        <v>78.459999999999994</v>
      </c>
      <c r="E1847">
        <v>78.91</v>
      </c>
      <c r="F1847">
        <v>1276167</v>
      </c>
    </row>
    <row r="1848" spans="1:6" x14ac:dyDescent="0.3">
      <c r="A1848" t="str">
        <f t="shared" si="28"/>
        <v>42943 EIX</v>
      </c>
      <c r="B1848" s="60">
        <v>42943</v>
      </c>
      <c r="C1848" s="58" t="s">
        <v>56</v>
      </c>
      <c r="D1848" s="61">
        <v>78.760000000000005</v>
      </c>
      <c r="E1848">
        <v>79.22</v>
      </c>
      <c r="F1848">
        <v>1312466</v>
      </c>
    </row>
    <row r="1849" spans="1:6" x14ac:dyDescent="0.3">
      <c r="A1849" t="str">
        <f t="shared" si="28"/>
        <v>42944 EIX</v>
      </c>
      <c r="B1849" s="60">
        <v>42944</v>
      </c>
      <c r="C1849" s="58" t="s">
        <v>56</v>
      </c>
      <c r="D1849" s="61">
        <v>78.88</v>
      </c>
      <c r="E1849">
        <v>78.25</v>
      </c>
      <c r="F1849">
        <v>2742884</v>
      </c>
    </row>
    <row r="1850" spans="1:6" x14ac:dyDescent="0.3">
      <c r="A1850" t="str">
        <f t="shared" si="28"/>
        <v>42947 EIX</v>
      </c>
      <c r="B1850" s="60">
        <v>42947</v>
      </c>
      <c r="C1850" s="58" t="s">
        <v>56</v>
      </c>
      <c r="D1850" s="61">
        <v>77.75</v>
      </c>
      <c r="E1850">
        <v>78.680000000000007</v>
      </c>
      <c r="F1850">
        <v>1401576</v>
      </c>
    </row>
    <row r="1851" spans="1:6" x14ac:dyDescent="0.3">
      <c r="A1851" t="str">
        <f t="shared" si="28"/>
        <v>42948 EIX</v>
      </c>
      <c r="B1851" s="60">
        <v>42948</v>
      </c>
      <c r="C1851" s="58" t="s">
        <v>56</v>
      </c>
      <c r="D1851" s="61">
        <v>78.88</v>
      </c>
      <c r="E1851">
        <v>78.88</v>
      </c>
      <c r="F1851">
        <v>1890810</v>
      </c>
    </row>
    <row r="1852" spans="1:6" x14ac:dyDescent="0.3">
      <c r="A1852" t="str">
        <f t="shared" si="28"/>
        <v>42949 EIX</v>
      </c>
      <c r="B1852" s="60">
        <v>42949</v>
      </c>
      <c r="C1852" s="58" t="s">
        <v>56</v>
      </c>
      <c r="D1852" s="61">
        <v>78.52</v>
      </c>
      <c r="E1852">
        <v>78.739999999999995</v>
      </c>
      <c r="F1852">
        <v>1293299</v>
      </c>
    </row>
    <row r="1853" spans="1:6" x14ac:dyDescent="0.3">
      <c r="A1853" t="str">
        <f t="shared" si="28"/>
        <v>42950 EIX</v>
      </c>
      <c r="B1853" s="60">
        <v>42950</v>
      </c>
      <c r="C1853" s="58" t="s">
        <v>56</v>
      </c>
      <c r="D1853" s="61">
        <v>78.58</v>
      </c>
      <c r="E1853">
        <v>79.44</v>
      </c>
      <c r="F1853">
        <v>1426548</v>
      </c>
    </row>
    <row r="1854" spans="1:6" x14ac:dyDescent="0.3">
      <c r="A1854" t="str">
        <f t="shared" si="28"/>
        <v>42951 EIX</v>
      </c>
      <c r="B1854" s="60">
        <v>42951</v>
      </c>
      <c r="C1854" s="58" t="s">
        <v>56</v>
      </c>
      <c r="D1854" s="61">
        <v>79.180000000000007</v>
      </c>
      <c r="E1854">
        <v>79.290000000000006</v>
      </c>
      <c r="F1854">
        <v>717106</v>
      </c>
    </row>
    <row r="1855" spans="1:6" x14ac:dyDescent="0.3">
      <c r="A1855" t="str">
        <f t="shared" si="28"/>
        <v>42954 EIX</v>
      </c>
      <c r="B1855" s="60">
        <v>42954</v>
      </c>
      <c r="C1855" s="58" t="s">
        <v>56</v>
      </c>
      <c r="D1855" s="61">
        <v>79.239999999999995</v>
      </c>
      <c r="E1855">
        <v>79.44</v>
      </c>
      <c r="F1855">
        <v>733894</v>
      </c>
    </row>
    <row r="1856" spans="1:6" x14ac:dyDescent="0.3">
      <c r="A1856" t="str">
        <f t="shared" si="28"/>
        <v>42955 EIX</v>
      </c>
      <c r="B1856" s="60">
        <v>42955</v>
      </c>
      <c r="C1856" s="58" t="s">
        <v>56</v>
      </c>
      <c r="D1856" s="61">
        <v>79.180000000000007</v>
      </c>
      <c r="E1856">
        <v>79.790000000000006</v>
      </c>
      <c r="F1856">
        <v>587424</v>
      </c>
    </row>
    <row r="1857" spans="1:6" x14ac:dyDescent="0.3">
      <c r="A1857" t="str">
        <f t="shared" si="28"/>
        <v>42956 EIX</v>
      </c>
      <c r="B1857" s="60">
        <v>42956</v>
      </c>
      <c r="C1857" s="58" t="s">
        <v>56</v>
      </c>
      <c r="D1857" s="61">
        <v>79.989999999999995</v>
      </c>
      <c r="E1857">
        <v>79.45</v>
      </c>
      <c r="F1857">
        <v>1154442</v>
      </c>
    </row>
    <row r="1858" spans="1:6" x14ac:dyDescent="0.3">
      <c r="A1858" t="str">
        <f t="shared" si="28"/>
        <v>42957 EIX</v>
      </c>
      <c r="B1858" s="60">
        <v>42957</v>
      </c>
      <c r="C1858" s="58" t="s">
        <v>56</v>
      </c>
      <c r="D1858" s="61">
        <v>79.430000000000007</v>
      </c>
      <c r="E1858">
        <v>79.67</v>
      </c>
      <c r="F1858">
        <v>1118322</v>
      </c>
    </row>
    <row r="1859" spans="1:6" x14ac:dyDescent="0.3">
      <c r="A1859" t="str">
        <f t="shared" si="28"/>
        <v>42958 EIX</v>
      </c>
      <c r="B1859" s="60">
        <v>42958</v>
      </c>
      <c r="C1859" s="58" t="s">
        <v>56</v>
      </c>
      <c r="D1859" s="61">
        <v>80.069999999999993</v>
      </c>
      <c r="E1859">
        <v>79.53</v>
      </c>
      <c r="F1859">
        <v>1239305</v>
      </c>
    </row>
    <row r="1860" spans="1:6" x14ac:dyDescent="0.3">
      <c r="A1860" t="str">
        <f t="shared" si="28"/>
        <v>42961 EIX</v>
      </c>
      <c r="B1860" s="60">
        <v>42961</v>
      </c>
      <c r="C1860" s="58" t="s">
        <v>56</v>
      </c>
      <c r="D1860" s="61">
        <v>79.42</v>
      </c>
      <c r="E1860">
        <v>80.52</v>
      </c>
      <c r="F1860">
        <v>2111805</v>
      </c>
    </row>
    <row r="1861" spans="1:6" x14ac:dyDescent="0.3">
      <c r="A1861" t="str">
        <f t="shared" ref="A1861:A1924" si="29">CONCATENATE(B1861, " ", C1861)</f>
        <v>42962 EIX</v>
      </c>
      <c r="B1861" s="60">
        <v>42962</v>
      </c>
      <c r="C1861" s="58" t="s">
        <v>56</v>
      </c>
      <c r="D1861" s="61">
        <v>80.260000000000005</v>
      </c>
      <c r="E1861">
        <v>79.92</v>
      </c>
      <c r="F1861">
        <v>3617038</v>
      </c>
    </row>
    <row r="1862" spans="1:6" x14ac:dyDescent="0.3">
      <c r="A1862" t="str">
        <f t="shared" si="29"/>
        <v>42963 EIX</v>
      </c>
      <c r="B1862" s="60">
        <v>42963</v>
      </c>
      <c r="C1862" s="58" t="s">
        <v>56</v>
      </c>
      <c r="D1862" s="61">
        <v>79.849999999999994</v>
      </c>
      <c r="E1862">
        <v>79.77</v>
      </c>
      <c r="F1862">
        <v>2082350</v>
      </c>
    </row>
    <row r="1863" spans="1:6" x14ac:dyDescent="0.3">
      <c r="A1863" t="str">
        <f t="shared" si="29"/>
        <v>42964 EIX</v>
      </c>
      <c r="B1863" s="60">
        <v>42964</v>
      </c>
      <c r="C1863" s="58" t="s">
        <v>56</v>
      </c>
      <c r="D1863" s="61">
        <v>79.81</v>
      </c>
      <c r="E1863">
        <v>79.010000000000005</v>
      </c>
      <c r="F1863">
        <v>2564502</v>
      </c>
    </row>
    <row r="1864" spans="1:6" x14ac:dyDescent="0.3">
      <c r="A1864" t="str">
        <f t="shared" si="29"/>
        <v>42965 EIX</v>
      </c>
      <c r="B1864" s="60">
        <v>42965</v>
      </c>
      <c r="C1864" s="58" t="s">
        <v>56</v>
      </c>
      <c r="D1864" s="61">
        <v>79.09</v>
      </c>
      <c r="E1864">
        <v>78.94</v>
      </c>
      <c r="F1864">
        <v>3203846</v>
      </c>
    </row>
    <row r="1865" spans="1:6" x14ac:dyDescent="0.3">
      <c r="A1865" t="str">
        <f t="shared" si="29"/>
        <v>42968 EIX</v>
      </c>
      <c r="B1865" s="60">
        <v>42968</v>
      </c>
      <c r="C1865" s="58" t="s">
        <v>56</v>
      </c>
      <c r="D1865" s="61">
        <v>78.97</v>
      </c>
      <c r="E1865">
        <v>79.78</v>
      </c>
      <c r="F1865">
        <v>1996930</v>
      </c>
    </row>
    <row r="1866" spans="1:6" x14ac:dyDescent="0.3">
      <c r="A1866" t="str">
        <f t="shared" si="29"/>
        <v>42969 EIX</v>
      </c>
      <c r="B1866" s="60">
        <v>42969</v>
      </c>
      <c r="C1866" s="58" t="s">
        <v>56</v>
      </c>
      <c r="D1866" s="61">
        <v>79.739999999999995</v>
      </c>
      <c r="E1866">
        <v>80.099999999999994</v>
      </c>
      <c r="F1866">
        <v>1209804</v>
      </c>
    </row>
    <row r="1867" spans="1:6" x14ac:dyDescent="0.3">
      <c r="A1867" t="str">
        <f t="shared" si="29"/>
        <v>42970 EIX</v>
      </c>
      <c r="B1867" s="60">
        <v>42970</v>
      </c>
      <c r="C1867" s="58" t="s">
        <v>56</v>
      </c>
      <c r="D1867" s="61">
        <v>80.150000000000006</v>
      </c>
      <c r="E1867">
        <v>80.33</v>
      </c>
      <c r="F1867">
        <v>1817733</v>
      </c>
    </row>
    <row r="1868" spans="1:6" x14ac:dyDescent="0.3">
      <c r="A1868" t="str">
        <f t="shared" si="29"/>
        <v>42971 EIX</v>
      </c>
      <c r="B1868" s="60">
        <v>42971</v>
      </c>
      <c r="C1868" s="58" t="s">
        <v>56</v>
      </c>
      <c r="D1868" s="61">
        <v>80.28</v>
      </c>
      <c r="E1868">
        <v>80.2</v>
      </c>
      <c r="F1868">
        <v>1189995</v>
      </c>
    </row>
    <row r="1869" spans="1:6" x14ac:dyDescent="0.3">
      <c r="A1869" t="str">
        <f t="shared" si="29"/>
        <v>42972 EIX</v>
      </c>
      <c r="B1869" s="60">
        <v>42972</v>
      </c>
      <c r="C1869" s="58" t="s">
        <v>56</v>
      </c>
      <c r="D1869" s="61">
        <v>80.58</v>
      </c>
      <c r="E1869">
        <v>80.75</v>
      </c>
      <c r="F1869">
        <v>1606036</v>
      </c>
    </row>
    <row r="1870" spans="1:6" x14ac:dyDescent="0.3">
      <c r="A1870" t="str">
        <f t="shared" si="29"/>
        <v>42975 EIX</v>
      </c>
      <c r="B1870" s="60">
        <v>42975</v>
      </c>
      <c r="C1870" s="58" t="s">
        <v>56</v>
      </c>
      <c r="D1870" s="61">
        <v>81</v>
      </c>
      <c r="E1870">
        <v>80.86</v>
      </c>
      <c r="F1870">
        <v>1014252</v>
      </c>
    </row>
    <row r="1871" spans="1:6" x14ac:dyDescent="0.3">
      <c r="A1871" t="str">
        <f t="shared" si="29"/>
        <v>42976 EIX</v>
      </c>
      <c r="B1871" s="60">
        <v>42976</v>
      </c>
      <c r="C1871" s="58" t="s">
        <v>56</v>
      </c>
      <c r="D1871" s="61">
        <v>81</v>
      </c>
      <c r="E1871">
        <v>80.45</v>
      </c>
      <c r="F1871">
        <v>1333625</v>
      </c>
    </row>
    <row r="1872" spans="1:6" x14ac:dyDescent="0.3">
      <c r="A1872" t="str">
        <f t="shared" si="29"/>
        <v>42977 EIX</v>
      </c>
      <c r="B1872" s="60">
        <v>42977</v>
      </c>
      <c r="C1872" s="58" t="s">
        <v>56</v>
      </c>
      <c r="D1872" s="61">
        <v>80.3</v>
      </c>
      <c r="E1872">
        <v>80.3</v>
      </c>
      <c r="F1872">
        <v>1047290</v>
      </c>
    </row>
    <row r="1873" spans="1:6" x14ac:dyDescent="0.3">
      <c r="A1873" t="str">
        <f t="shared" si="29"/>
        <v>42978 EIX</v>
      </c>
      <c r="B1873" s="60">
        <v>42978</v>
      </c>
      <c r="C1873" s="58" t="s">
        <v>56</v>
      </c>
      <c r="D1873" s="61">
        <v>80.510000000000005</v>
      </c>
      <c r="E1873">
        <v>80.180000000000007</v>
      </c>
      <c r="F1873">
        <v>1547440</v>
      </c>
    </row>
    <row r="1874" spans="1:6" x14ac:dyDescent="0.3">
      <c r="A1874" t="str">
        <f t="shared" si="29"/>
        <v>42979 EIX</v>
      </c>
      <c r="B1874" s="60">
        <v>42979</v>
      </c>
      <c r="C1874" s="58" t="s">
        <v>56</v>
      </c>
      <c r="D1874" s="62">
        <v>80.39</v>
      </c>
      <c r="E1874" s="63">
        <v>79.959999999999994</v>
      </c>
      <c r="F1874">
        <v>1051623</v>
      </c>
    </row>
    <row r="1875" spans="1:6" x14ac:dyDescent="0.3">
      <c r="A1875" t="str">
        <f t="shared" si="29"/>
        <v>42983 EIX</v>
      </c>
      <c r="B1875" s="60">
        <v>42983</v>
      </c>
      <c r="C1875" s="58" t="s">
        <v>56</v>
      </c>
      <c r="D1875" s="62">
        <v>80.06</v>
      </c>
      <c r="E1875" s="63">
        <v>80.260000000000005</v>
      </c>
      <c r="F1875">
        <v>1675050</v>
      </c>
    </row>
    <row r="1876" spans="1:6" x14ac:dyDescent="0.3">
      <c r="A1876" t="str">
        <f t="shared" si="29"/>
        <v>42984 EIX</v>
      </c>
      <c r="B1876" s="60">
        <v>42984</v>
      </c>
      <c r="C1876" s="58" t="s">
        <v>56</v>
      </c>
      <c r="D1876" s="62">
        <v>80.3</v>
      </c>
      <c r="E1876" s="63">
        <v>79.55</v>
      </c>
      <c r="F1876">
        <v>2490508</v>
      </c>
    </row>
    <row r="1877" spans="1:6" x14ac:dyDescent="0.3">
      <c r="A1877" t="str">
        <f t="shared" si="29"/>
        <v>42985 EIX</v>
      </c>
      <c r="B1877" s="60">
        <v>42985</v>
      </c>
      <c r="C1877" s="58" t="s">
        <v>56</v>
      </c>
      <c r="D1877" s="62">
        <v>79.77</v>
      </c>
      <c r="E1877" s="63">
        <v>80.17</v>
      </c>
      <c r="F1877">
        <v>1814120</v>
      </c>
    </row>
    <row r="1878" spans="1:6" x14ac:dyDescent="0.3">
      <c r="A1878" t="str">
        <f t="shared" si="29"/>
        <v>42986 EIX</v>
      </c>
      <c r="B1878" s="60">
        <v>42986</v>
      </c>
      <c r="C1878" s="58" t="s">
        <v>56</v>
      </c>
      <c r="D1878" s="62">
        <v>80.11</v>
      </c>
      <c r="E1878" s="63">
        <v>80.739999999999995</v>
      </c>
      <c r="F1878">
        <v>1387061</v>
      </c>
    </row>
    <row r="1879" spans="1:6" x14ac:dyDescent="0.3">
      <c r="A1879" t="str">
        <f t="shared" si="29"/>
        <v>42989 EIX</v>
      </c>
      <c r="B1879" s="60">
        <v>42989</v>
      </c>
      <c r="C1879" s="58" t="s">
        <v>56</v>
      </c>
      <c r="D1879" s="62">
        <v>80.75</v>
      </c>
      <c r="E1879" s="63">
        <v>81.489999999999995</v>
      </c>
      <c r="F1879">
        <v>1804962</v>
      </c>
    </row>
    <row r="1880" spans="1:6" x14ac:dyDescent="0.3">
      <c r="A1880" t="str">
        <f t="shared" si="29"/>
        <v>42990 EIX</v>
      </c>
      <c r="B1880" s="60">
        <v>42990</v>
      </c>
      <c r="C1880" s="58" t="s">
        <v>56</v>
      </c>
      <c r="D1880" s="62">
        <v>81.3</v>
      </c>
      <c r="E1880" s="63">
        <v>80.739999999999995</v>
      </c>
      <c r="F1880">
        <v>2866702</v>
      </c>
    </row>
    <row r="1881" spans="1:6" x14ac:dyDescent="0.3">
      <c r="A1881" t="str">
        <f t="shared" si="29"/>
        <v>42991 EIX</v>
      </c>
      <c r="B1881" s="60">
        <v>42991</v>
      </c>
      <c r="C1881" s="58" t="s">
        <v>56</v>
      </c>
      <c r="D1881" s="62">
        <v>80.680000000000007</v>
      </c>
      <c r="E1881" s="63">
        <v>80.98</v>
      </c>
      <c r="F1881">
        <v>2941935</v>
      </c>
    </row>
    <row r="1882" spans="1:6" x14ac:dyDescent="0.3">
      <c r="A1882" t="str">
        <f t="shared" si="29"/>
        <v>42992 EIX</v>
      </c>
      <c r="B1882" s="60">
        <v>42992</v>
      </c>
      <c r="C1882" s="58" t="s">
        <v>56</v>
      </c>
      <c r="D1882" s="62">
        <v>80.78</v>
      </c>
      <c r="E1882" s="63">
        <v>81.03</v>
      </c>
      <c r="F1882">
        <v>1931017</v>
      </c>
    </row>
    <row r="1883" spans="1:6" x14ac:dyDescent="0.3">
      <c r="A1883" t="str">
        <f t="shared" si="29"/>
        <v>42993 EIX</v>
      </c>
      <c r="B1883" s="60">
        <v>42993</v>
      </c>
      <c r="C1883" s="58" t="s">
        <v>56</v>
      </c>
      <c r="D1883" s="62">
        <v>81.150000000000006</v>
      </c>
      <c r="E1883" s="63">
        <v>81.2</v>
      </c>
      <c r="F1883">
        <v>3039441</v>
      </c>
    </row>
    <row r="1884" spans="1:6" x14ac:dyDescent="0.3">
      <c r="A1884" t="str">
        <f t="shared" si="29"/>
        <v>42996 EIX</v>
      </c>
      <c r="B1884" s="60">
        <v>42996</v>
      </c>
      <c r="C1884" s="58" t="s">
        <v>56</v>
      </c>
      <c r="D1884" s="62">
        <v>81.150000000000006</v>
      </c>
      <c r="E1884" s="63">
        <v>80.55</v>
      </c>
      <c r="F1884">
        <v>2455913</v>
      </c>
    </row>
    <row r="1885" spans="1:6" x14ac:dyDescent="0.3">
      <c r="A1885" t="str">
        <f t="shared" si="29"/>
        <v>42997 EIX</v>
      </c>
      <c r="B1885" s="60">
        <v>42997</v>
      </c>
      <c r="C1885" s="58" t="s">
        <v>56</v>
      </c>
      <c r="D1885" s="62">
        <v>80.510000000000005</v>
      </c>
      <c r="E1885" s="63">
        <v>79.709999999999994</v>
      </c>
      <c r="F1885">
        <v>2506899</v>
      </c>
    </row>
    <row r="1886" spans="1:6" x14ac:dyDescent="0.3">
      <c r="A1886" t="str">
        <f t="shared" si="29"/>
        <v>42998 EIX</v>
      </c>
      <c r="B1886" s="60">
        <v>42998</v>
      </c>
      <c r="C1886" s="58" t="s">
        <v>56</v>
      </c>
      <c r="D1886" s="62">
        <v>79.900000000000006</v>
      </c>
      <c r="E1886" s="63">
        <v>79.09</v>
      </c>
      <c r="F1886">
        <v>1643727</v>
      </c>
    </row>
    <row r="1887" spans="1:6" x14ac:dyDescent="0.3">
      <c r="A1887" t="str">
        <f t="shared" si="29"/>
        <v>42999 EIX</v>
      </c>
      <c r="B1887" s="60">
        <v>42999</v>
      </c>
      <c r="C1887" s="58" t="s">
        <v>56</v>
      </c>
      <c r="D1887" s="62">
        <v>79.05</v>
      </c>
      <c r="E1887" s="63">
        <v>78.66</v>
      </c>
      <c r="F1887">
        <v>1686717</v>
      </c>
    </row>
    <row r="1888" spans="1:6" x14ac:dyDescent="0.3">
      <c r="A1888" t="str">
        <f t="shared" si="29"/>
        <v>43000 EIX</v>
      </c>
      <c r="B1888" s="60">
        <v>43000</v>
      </c>
      <c r="C1888" s="58" t="s">
        <v>56</v>
      </c>
      <c r="D1888" s="62">
        <v>78.92</v>
      </c>
      <c r="E1888" s="63">
        <v>78.28</v>
      </c>
      <c r="F1888">
        <v>1275912</v>
      </c>
    </row>
    <row r="1889" spans="1:6" x14ac:dyDescent="0.3">
      <c r="A1889" t="str">
        <f t="shared" si="29"/>
        <v>43003 EIX</v>
      </c>
      <c r="B1889" s="60">
        <v>43003</v>
      </c>
      <c r="C1889" s="58" t="s">
        <v>56</v>
      </c>
      <c r="D1889" s="62">
        <v>78.33</v>
      </c>
      <c r="E1889" s="63">
        <v>79.27</v>
      </c>
      <c r="F1889">
        <v>2080513</v>
      </c>
    </row>
    <row r="1890" spans="1:6" x14ac:dyDescent="0.3">
      <c r="A1890" t="str">
        <f t="shared" si="29"/>
        <v>43004 EIX</v>
      </c>
      <c r="B1890" s="60">
        <v>43004</v>
      </c>
      <c r="C1890" s="58" t="s">
        <v>56</v>
      </c>
      <c r="D1890" s="62">
        <v>79.260000000000005</v>
      </c>
      <c r="E1890" s="63">
        <v>79.150000000000006</v>
      </c>
      <c r="F1890">
        <v>1204127</v>
      </c>
    </row>
    <row r="1891" spans="1:6" x14ac:dyDescent="0.3">
      <c r="A1891" t="str">
        <f t="shared" si="29"/>
        <v>43005 EIX</v>
      </c>
      <c r="B1891" s="60">
        <v>43005</v>
      </c>
      <c r="C1891" s="58" t="s">
        <v>56</v>
      </c>
      <c r="D1891" s="62">
        <v>78.66</v>
      </c>
      <c r="E1891" s="63">
        <v>78.08</v>
      </c>
      <c r="F1891">
        <v>1764204</v>
      </c>
    </row>
    <row r="1892" spans="1:6" x14ac:dyDescent="0.3">
      <c r="A1892" t="str">
        <f t="shared" si="29"/>
        <v>43006 EIX</v>
      </c>
      <c r="B1892" s="60">
        <v>43006</v>
      </c>
      <c r="C1892" s="58" t="s">
        <v>56</v>
      </c>
      <c r="D1892" s="62">
        <v>77.5</v>
      </c>
      <c r="E1892" s="63">
        <v>77.569999999999993</v>
      </c>
      <c r="F1892">
        <v>1967687</v>
      </c>
    </row>
    <row r="1893" spans="1:6" x14ac:dyDescent="0.3">
      <c r="A1893" t="str">
        <f t="shared" si="29"/>
        <v>43007 EIX</v>
      </c>
      <c r="B1893" s="60">
        <v>43007</v>
      </c>
      <c r="C1893" s="58" t="s">
        <v>56</v>
      </c>
      <c r="D1893" s="62">
        <v>77.45</v>
      </c>
      <c r="E1893" s="63">
        <v>77.17</v>
      </c>
      <c r="F1893">
        <v>2029966</v>
      </c>
    </row>
    <row r="1894" spans="1:6" x14ac:dyDescent="0.3">
      <c r="A1894" t="str">
        <f t="shared" si="29"/>
        <v>42552 EL</v>
      </c>
      <c r="B1894" s="60">
        <v>42552</v>
      </c>
      <c r="C1894" s="58" t="s">
        <v>57</v>
      </c>
      <c r="D1894" s="61">
        <v>91.25</v>
      </c>
      <c r="E1894">
        <v>91.82</v>
      </c>
      <c r="F1894">
        <v>1541020</v>
      </c>
    </row>
    <row r="1895" spans="1:6" x14ac:dyDescent="0.3">
      <c r="A1895" t="str">
        <f t="shared" si="29"/>
        <v>42556 EL</v>
      </c>
      <c r="B1895" s="60">
        <v>42556</v>
      </c>
      <c r="C1895" s="58" t="s">
        <v>57</v>
      </c>
      <c r="D1895" s="61">
        <v>91.45</v>
      </c>
      <c r="E1895">
        <v>91.32</v>
      </c>
      <c r="F1895">
        <v>1685404</v>
      </c>
    </row>
    <row r="1896" spans="1:6" x14ac:dyDescent="0.3">
      <c r="A1896" t="str">
        <f t="shared" si="29"/>
        <v>42557 EL</v>
      </c>
      <c r="B1896" s="60">
        <v>42557</v>
      </c>
      <c r="C1896" s="58" t="s">
        <v>57</v>
      </c>
      <c r="D1896" s="61">
        <v>90.74</v>
      </c>
      <c r="E1896">
        <v>91.03</v>
      </c>
      <c r="F1896">
        <v>1535963</v>
      </c>
    </row>
    <row r="1897" spans="1:6" x14ac:dyDescent="0.3">
      <c r="A1897" t="str">
        <f t="shared" si="29"/>
        <v>42558 EL</v>
      </c>
      <c r="B1897" s="60">
        <v>42558</v>
      </c>
      <c r="C1897" s="58" t="s">
        <v>57</v>
      </c>
      <c r="D1897" s="61">
        <v>91</v>
      </c>
      <c r="E1897">
        <v>91.55</v>
      </c>
      <c r="F1897">
        <v>1111878</v>
      </c>
    </row>
    <row r="1898" spans="1:6" x14ac:dyDescent="0.3">
      <c r="A1898" t="str">
        <f t="shared" si="29"/>
        <v>42559 EL</v>
      </c>
      <c r="B1898" s="60">
        <v>42559</v>
      </c>
      <c r="C1898" s="58" t="s">
        <v>57</v>
      </c>
      <c r="D1898" s="61">
        <v>92</v>
      </c>
      <c r="E1898">
        <v>93.01</v>
      </c>
      <c r="F1898">
        <v>1283007</v>
      </c>
    </row>
    <row r="1899" spans="1:6" x14ac:dyDescent="0.3">
      <c r="A1899" t="str">
        <f t="shared" si="29"/>
        <v>42562 EL</v>
      </c>
      <c r="B1899" s="60">
        <v>42562</v>
      </c>
      <c r="C1899" s="58" t="s">
        <v>57</v>
      </c>
      <c r="D1899" s="61">
        <v>92.69</v>
      </c>
      <c r="E1899">
        <v>93.28</v>
      </c>
      <c r="F1899">
        <v>839803</v>
      </c>
    </row>
    <row r="1900" spans="1:6" x14ac:dyDescent="0.3">
      <c r="A1900" t="str">
        <f t="shared" si="29"/>
        <v>42563 EL</v>
      </c>
      <c r="B1900" s="60">
        <v>42563</v>
      </c>
      <c r="C1900" s="58" t="s">
        <v>57</v>
      </c>
      <c r="D1900" s="61">
        <v>93.29</v>
      </c>
      <c r="E1900">
        <v>93.29</v>
      </c>
      <c r="F1900">
        <v>1205957</v>
      </c>
    </row>
    <row r="1901" spans="1:6" x14ac:dyDescent="0.3">
      <c r="A1901" t="str">
        <f t="shared" si="29"/>
        <v>42564 EL</v>
      </c>
      <c r="B1901" s="60">
        <v>42564</v>
      </c>
      <c r="C1901" s="58" t="s">
        <v>57</v>
      </c>
      <c r="D1901" s="61">
        <v>93.28</v>
      </c>
      <c r="E1901">
        <v>93.3</v>
      </c>
      <c r="F1901">
        <v>869506</v>
      </c>
    </row>
    <row r="1902" spans="1:6" x14ac:dyDescent="0.3">
      <c r="A1902" t="str">
        <f t="shared" si="29"/>
        <v>42565 EL</v>
      </c>
      <c r="B1902" s="60">
        <v>42565</v>
      </c>
      <c r="C1902" s="58" t="s">
        <v>57</v>
      </c>
      <c r="D1902" s="61">
        <v>93.69</v>
      </c>
      <c r="E1902">
        <v>94.03</v>
      </c>
      <c r="F1902">
        <v>1199886</v>
      </c>
    </row>
    <row r="1903" spans="1:6" x14ac:dyDescent="0.3">
      <c r="A1903" t="str">
        <f t="shared" si="29"/>
        <v>42566 EL</v>
      </c>
      <c r="B1903" s="60">
        <v>42566</v>
      </c>
      <c r="C1903" s="58" t="s">
        <v>57</v>
      </c>
      <c r="D1903" s="61">
        <v>94.53</v>
      </c>
      <c r="E1903">
        <v>94.4</v>
      </c>
      <c r="F1903">
        <v>1098339</v>
      </c>
    </row>
    <row r="1904" spans="1:6" x14ac:dyDescent="0.3">
      <c r="A1904" t="str">
        <f t="shared" si="29"/>
        <v>42569 EL</v>
      </c>
      <c r="B1904" s="60">
        <v>42569</v>
      </c>
      <c r="C1904" s="58" t="s">
        <v>57</v>
      </c>
      <c r="D1904" s="61">
        <v>94.39</v>
      </c>
      <c r="E1904">
        <v>93.97</v>
      </c>
      <c r="F1904">
        <v>1200861</v>
      </c>
    </row>
    <row r="1905" spans="1:6" x14ac:dyDescent="0.3">
      <c r="A1905" t="str">
        <f t="shared" si="29"/>
        <v>42570 EL</v>
      </c>
      <c r="B1905" s="60">
        <v>42570</v>
      </c>
      <c r="C1905" s="58" t="s">
        <v>57</v>
      </c>
      <c r="D1905" s="61">
        <v>93.41</v>
      </c>
      <c r="E1905">
        <v>93.49</v>
      </c>
      <c r="F1905">
        <v>856931</v>
      </c>
    </row>
    <row r="1906" spans="1:6" x14ac:dyDescent="0.3">
      <c r="A1906" t="str">
        <f t="shared" si="29"/>
        <v>42571 EL</v>
      </c>
      <c r="B1906" s="60">
        <v>42571</v>
      </c>
      <c r="C1906" s="58" t="s">
        <v>57</v>
      </c>
      <c r="D1906" s="61">
        <v>93.49</v>
      </c>
      <c r="E1906">
        <v>93.5</v>
      </c>
      <c r="F1906">
        <v>832418</v>
      </c>
    </row>
    <row r="1907" spans="1:6" x14ac:dyDescent="0.3">
      <c r="A1907" t="str">
        <f t="shared" si="29"/>
        <v>42572 EL</v>
      </c>
      <c r="B1907" s="60">
        <v>42572</v>
      </c>
      <c r="C1907" s="58" t="s">
        <v>57</v>
      </c>
      <c r="D1907" s="61">
        <v>93.22</v>
      </c>
      <c r="E1907">
        <v>92.86</v>
      </c>
      <c r="F1907">
        <v>1009469</v>
      </c>
    </row>
    <row r="1908" spans="1:6" x14ac:dyDescent="0.3">
      <c r="A1908" t="str">
        <f t="shared" si="29"/>
        <v>42573 EL</v>
      </c>
      <c r="B1908" s="60">
        <v>42573</v>
      </c>
      <c r="C1908" s="58" t="s">
        <v>57</v>
      </c>
      <c r="D1908" s="61">
        <v>93.06</v>
      </c>
      <c r="E1908">
        <v>93.23</v>
      </c>
      <c r="F1908">
        <v>716133</v>
      </c>
    </row>
    <row r="1909" spans="1:6" x14ac:dyDescent="0.3">
      <c r="A1909" t="str">
        <f t="shared" si="29"/>
        <v>42576 EL</v>
      </c>
      <c r="B1909" s="60">
        <v>42576</v>
      </c>
      <c r="C1909" s="58" t="s">
        <v>57</v>
      </c>
      <c r="D1909" s="61">
        <v>92.98</v>
      </c>
      <c r="E1909">
        <v>93.17</v>
      </c>
      <c r="F1909">
        <v>740987</v>
      </c>
    </row>
    <row r="1910" spans="1:6" x14ac:dyDescent="0.3">
      <c r="A1910" t="str">
        <f t="shared" si="29"/>
        <v>42577 EL</v>
      </c>
      <c r="B1910" s="60">
        <v>42577</v>
      </c>
      <c r="C1910" s="58" t="s">
        <v>57</v>
      </c>
      <c r="D1910" s="61">
        <v>93.07</v>
      </c>
      <c r="E1910">
        <v>93.05</v>
      </c>
      <c r="F1910">
        <v>909373</v>
      </c>
    </row>
    <row r="1911" spans="1:6" x14ac:dyDescent="0.3">
      <c r="A1911" t="str">
        <f t="shared" si="29"/>
        <v>42578 EL</v>
      </c>
      <c r="B1911" s="60">
        <v>42578</v>
      </c>
      <c r="C1911" s="58" t="s">
        <v>57</v>
      </c>
      <c r="D1911" s="61">
        <v>93.04</v>
      </c>
      <c r="E1911">
        <v>92.41</v>
      </c>
      <c r="F1911">
        <v>1097395</v>
      </c>
    </row>
    <row r="1912" spans="1:6" x14ac:dyDescent="0.3">
      <c r="A1912" t="str">
        <f t="shared" si="29"/>
        <v>42579 EL</v>
      </c>
      <c r="B1912" s="60">
        <v>42579</v>
      </c>
      <c r="C1912" s="58" t="s">
        <v>57</v>
      </c>
      <c r="D1912" s="61">
        <v>92.56</v>
      </c>
      <c r="E1912">
        <v>92.11</v>
      </c>
      <c r="F1912">
        <v>1273698</v>
      </c>
    </row>
    <row r="1913" spans="1:6" x14ac:dyDescent="0.3">
      <c r="A1913" t="str">
        <f t="shared" si="29"/>
        <v>42580 EL</v>
      </c>
      <c r="B1913" s="60">
        <v>42580</v>
      </c>
      <c r="C1913" s="58" t="s">
        <v>57</v>
      </c>
      <c r="D1913" s="61">
        <v>91.9</v>
      </c>
      <c r="E1913">
        <v>92.9</v>
      </c>
      <c r="F1913">
        <v>1097046</v>
      </c>
    </row>
    <row r="1914" spans="1:6" x14ac:dyDescent="0.3">
      <c r="A1914" t="str">
        <f t="shared" si="29"/>
        <v>42583 EL</v>
      </c>
      <c r="B1914" s="60">
        <v>42583</v>
      </c>
      <c r="C1914" s="58" t="s">
        <v>57</v>
      </c>
      <c r="D1914" s="61">
        <v>92.81</v>
      </c>
      <c r="E1914">
        <v>93.43</v>
      </c>
      <c r="F1914">
        <v>1185002</v>
      </c>
    </row>
    <row r="1915" spans="1:6" x14ac:dyDescent="0.3">
      <c r="A1915" t="str">
        <f t="shared" si="29"/>
        <v>42584 EL</v>
      </c>
      <c r="B1915" s="60">
        <v>42584</v>
      </c>
      <c r="C1915" s="58" t="s">
        <v>57</v>
      </c>
      <c r="D1915" s="61">
        <v>93.73</v>
      </c>
      <c r="E1915">
        <v>93.27</v>
      </c>
      <c r="F1915">
        <v>1255253</v>
      </c>
    </row>
    <row r="1916" spans="1:6" x14ac:dyDescent="0.3">
      <c r="A1916" t="str">
        <f t="shared" si="29"/>
        <v>42585 EL</v>
      </c>
      <c r="B1916" s="60">
        <v>42585</v>
      </c>
      <c r="C1916" s="58" t="s">
        <v>57</v>
      </c>
      <c r="D1916" s="61">
        <v>93.05</v>
      </c>
      <c r="E1916">
        <v>93.84</v>
      </c>
      <c r="F1916">
        <v>1410672</v>
      </c>
    </row>
    <row r="1917" spans="1:6" x14ac:dyDescent="0.3">
      <c r="A1917" t="str">
        <f t="shared" si="29"/>
        <v>42586 EL</v>
      </c>
      <c r="B1917" s="60">
        <v>42586</v>
      </c>
      <c r="C1917" s="58" t="s">
        <v>57</v>
      </c>
      <c r="D1917" s="61">
        <v>93.79</v>
      </c>
      <c r="E1917">
        <v>93.68</v>
      </c>
      <c r="F1917">
        <v>1721352</v>
      </c>
    </row>
    <row r="1918" spans="1:6" x14ac:dyDescent="0.3">
      <c r="A1918" t="str">
        <f t="shared" si="29"/>
        <v>42587 EL</v>
      </c>
      <c r="B1918" s="60">
        <v>42587</v>
      </c>
      <c r="C1918" s="58" t="s">
        <v>57</v>
      </c>
      <c r="D1918" s="61">
        <v>93.67</v>
      </c>
      <c r="E1918">
        <v>93.58</v>
      </c>
      <c r="F1918">
        <v>1760300</v>
      </c>
    </row>
    <row r="1919" spans="1:6" x14ac:dyDescent="0.3">
      <c r="A1919" t="str">
        <f t="shared" si="29"/>
        <v>42590 EL</v>
      </c>
      <c r="B1919" s="60">
        <v>42590</v>
      </c>
      <c r="C1919" s="58" t="s">
        <v>57</v>
      </c>
      <c r="D1919" s="61">
        <v>93.57</v>
      </c>
      <c r="E1919">
        <v>93.29</v>
      </c>
      <c r="F1919">
        <v>1260070</v>
      </c>
    </row>
    <row r="1920" spans="1:6" x14ac:dyDescent="0.3">
      <c r="A1920" t="str">
        <f t="shared" si="29"/>
        <v>42591 EL</v>
      </c>
      <c r="B1920" s="60">
        <v>42591</v>
      </c>
      <c r="C1920" s="58" t="s">
        <v>57</v>
      </c>
      <c r="D1920" s="61">
        <v>93.49</v>
      </c>
      <c r="E1920">
        <v>93.34</v>
      </c>
      <c r="F1920">
        <v>990088</v>
      </c>
    </row>
    <row r="1921" spans="1:6" x14ac:dyDescent="0.3">
      <c r="A1921" t="str">
        <f t="shared" si="29"/>
        <v>42592 EL</v>
      </c>
      <c r="B1921" s="60">
        <v>42592</v>
      </c>
      <c r="C1921" s="58" t="s">
        <v>57</v>
      </c>
      <c r="D1921" s="61">
        <v>93.29</v>
      </c>
      <c r="E1921">
        <v>92.91</v>
      </c>
      <c r="F1921">
        <v>1282454</v>
      </c>
    </row>
    <row r="1922" spans="1:6" x14ac:dyDescent="0.3">
      <c r="A1922" t="str">
        <f t="shared" si="29"/>
        <v>42593 EL</v>
      </c>
      <c r="B1922" s="60">
        <v>42593</v>
      </c>
      <c r="C1922" s="58" t="s">
        <v>57</v>
      </c>
      <c r="D1922" s="61">
        <v>92.96</v>
      </c>
      <c r="E1922">
        <v>92.53</v>
      </c>
      <c r="F1922">
        <v>2074628</v>
      </c>
    </row>
    <row r="1923" spans="1:6" x14ac:dyDescent="0.3">
      <c r="A1923" t="str">
        <f t="shared" si="29"/>
        <v>42594 EL</v>
      </c>
      <c r="B1923" s="60">
        <v>42594</v>
      </c>
      <c r="C1923" s="58" t="s">
        <v>57</v>
      </c>
      <c r="D1923" s="61">
        <v>92.64</v>
      </c>
      <c r="E1923">
        <v>93.1</v>
      </c>
      <c r="F1923">
        <v>1470954</v>
      </c>
    </row>
    <row r="1924" spans="1:6" x14ac:dyDescent="0.3">
      <c r="A1924" t="str">
        <f t="shared" si="29"/>
        <v>42597 EL</v>
      </c>
      <c r="B1924" s="60">
        <v>42597</v>
      </c>
      <c r="C1924" s="58" t="s">
        <v>57</v>
      </c>
      <c r="D1924" s="61">
        <v>93.09</v>
      </c>
      <c r="E1924">
        <v>93.2</v>
      </c>
      <c r="F1924">
        <v>1406479</v>
      </c>
    </row>
    <row r="1925" spans="1:6" x14ac:dyDescent="0.3">
      <c r="A1925" t="str">
        <f t="shared" ref="A1925:A1988" si="30">CONCATENATE(B1925, " ", C1925)</f>
        <v>42598 EL</v>
      </c>
      <c r="B1925" s="60">
        <v>42598</v>
      </c>
      <c r="C1925" s="58" t="s">
        <v>57</v>
      </c>
      <c r="D1925" s="61">
        <v>92.77</v>
      </c>
      <c r="E1925">
        <v>92.42</v>
      </c>
      <c r="F1925">
        <v>1412500</v>
      </c>
    </row>
    <row r="1926" spans="1:6" x14ac:dyDescent="0.3">
      <c r="A1926" t="str">
        <f t="shared" si="30"/>
        <v>42599 EL</v>
      </c>
      <c r="B1926" s="60">
        <v>42599</v>
      </c>
      <c r="C1926" s="58" t="s">
        <v>57</v>
      </c>
      <c r="D1926" s="61">
        <v>92.64</v>
      </c>
      <c r="E1926">
        <v>93.02</v>
      </c>
      <c r="F1926">
        <v>2013764</v>
      </c>
    </row>
    <row r="1927" spans="1:6" x14ac:dyDescent="0.3">
      <c r="A1927" t="str">
        <f t="shared" si="30"/>
        <v>42600 EL</v>
      </c>
      <c r="B1927" s="60">
        <v>42600</v>
      </c>
      <c r="C1927" s="58" t="s">
        <v>57</v>
      </c>
      <c r="D1927" s="61">
        <v>93.18</v>
      </c>
      <c r="E1927">
        <v>95.1</v>
      </c>
      <c r="F1927">
        <v>3520724</v>
      </c>
    </row>
    <row r="1928" spans="1:6" x14ac:dyDescent="0.3">
      <c r="A1928" t="str">
        <f t="shared" si="30"/>
        <v>42601 EL</v>
      </c>
      <c r="B1928" s="60">
        <v>42601</v>
      </c>
      <c r="C1928" s="58" t="s">
        <v>57</v>
      </c>
      <c r="D1928" s="61">
        <v>91.89</v>
      </c>
      <c r="E1928">
        <v>91.73</v>
      </c>
      <c r="F1928">
        <v>5640769</v>
      </c>
    </row>
    <row r="1929" spans="1:6" x14ac:dyDescent="0.3">
      <c r="A1929" t="str">
        <f t="shared" si="30"/>
        <v>42604 EL</v>
      </c>
      <c r="B1929" s="60">
        <v>42604</v>
      </c>
      <c r="C1929" s="58" t="s">
        <v>57</v>
      </c>
      <c r="D1929" s="61">
        <v>90.89</v>
      </c>
      <c r="E1929">
        <v>91.38</v>
      </c>
      <c r="F1929">
        <v>2744680</v>
      </c>
    </row>
    <row r="1930" spans="1:6" x14ac:dyDescent="0.3">
      <c r="A1930" t="str">
        <f t="shared" si="30"/>
        <v>42605 EL</v>
      </c>
      <c r="B1930" s="60">
        <v>42605</v>
      </c>
      <c r="C1930" s="58" t="s">
        <v>57</v>
      </c>
      <c r="D1930" s="61">
        <v>91.65</v>
      </c>
      <c r="E1930">
        <v>91.57</v>
      </c>
      <c r="F1930">
        <v>1382971</v>
      </c>
    </row>
    <row r="1931" spans="1:6" x14ac:dyDescent="0.3">
      <c r="A1931" t="str">
        <f t="shared" si="30"/>
        <v>42606 EL</v>
      </c>
      <c r="B1931" s="60">
        <v>42606</v>
      </c>
      <c r="C1931" s="58" t="s">
        <v>57</v>
      </c>
      <c r="D1931" s="61">
        <v>91.37</v>
      </c>
      <c r="E1931">
        <v>90.5</v>
      </c>
      <c r="F1931">
        <v>2038675</v>
      </c>
    </row>
    <row r="1932" spans="1:6" x14ac:dyDescent="0.3">
      <c r="A1932" t="str">
        <f t="shared" si="30"/>
        <v>42607 EL</v>
      </c>
      <c r="B1932" s="60">
        <v>42607</v>
      </c>
      <c r="C1932" s="58" t="s">
        <v>57</v>
      </c>
      <c r="D1932" s="61">
        <v>90.56</v>
      </c>
      <c r="E1932">
        <v>91.23</v>
      </c>
      <c r="F1932">
        <v>1419420</v>
      </c>
    </row>
    <row r="1933" spans="1:6" x14ac:dyDescent="0.3">
      <c r="A1933" t="str">
        <f t="shared" si="30"/>
        <v>42608 EL</v>
      </c>
      <c r="B1933" s="60">
        <v>42608</v>
      </c>
      <c r="C1933" s="58" t="s">
        <v>57</v>
      </c>
      <c r="D1933" s="61">
        <v>91.19</v>
      </c>
      <c r="E1933">
        <v>90.91</v>
      </c>
      <c r="F1933">
        <v>1471023</v>
      </c>
    </row>
    <row r="1934" spans="1:6" x14ac:dyDescent="0.3">
      <c r="A1934" t="str">
        <f t="shared" si="30"/>
        <v>42611 EL</v>
      </c>
      <c r="B1934" s="60">
        <v>42611</v>
      </c>
      <c r="C1934" s="58" t="s">
        <v>57</v>
      </c>
      <c r="D1934" s="61">
        <v>90.65</v>
      </c>
      <c r="E1934">
        <v>90.86</v>
      </c>
      <c r="F1934">
        <v>954330</v>
      </c>
    </row>
    <row r="1935" spans="1:6" x14ac:dyDescent="0.3">
      <c r="A1935" t="str">
        <f t="shared" si="30"/>
        <v>42612 EL</v>
      </c>
      <c r="B1935" s="60">
        <v>42612</v>
      </c>
      <c r="C1935" s="58" t="s">
        <v>57</v>
      </c>
      <c r="D1935" s="61">
        <v>90.83</v>
      </c>
      <c r="E1935">
        <v>89.87</v>
      </c>
      <c r="F1935">
        <v>1373933</v>
      </c>
    </row>
    <row r="1936" spans="1:6" x14ac:dyDescent="0.3">
      <c r="A1936" t="str">
        <f t="shared" si="30"/>
        <v>42613 EL</v>
      </c>
      <c r="B1936" s="60">
        <v>42613</v>
      </c>
      <c r="C1936" s="58" t="s">
        <v>57</v>
      </c>
      <c r="D1936" s="61">
        <v>89.74</v>
      </c>
      <c r="E1936">
        <v>89.23</v>
      </c>
      <c r="F1936">
        <v>2352337</v>
      </c>
    </row>
    <row r="1937" spans="1:6" x14ac:dyDescent="0.3">
      <c r="A1937" t="str">
        <f t="shared" si="30"/>
        <v>42614 EL</v>
      </c>
      <c r="B1937" s="60">
        <v>42614</v>
      </c>
      <c r="C1937" s="58" t="s">
        <v>57</v>
      </c>
      <c r="D1937" s="61">
        <v>89.43</v>
      </c>
      <c r="E1937">
        <v>88.95</v>
      </c>
      <c r="F1937">
        <v>1998994</v>
      </c>
    </row>
    <row r="1938" spans="1:6" x14ac:dyDescent="0.3">
      <c r="A1938" t="str">
        <f t="shared" si="30"/>
        <v>42615 EL</v>
      </c>
      <c r="B1938" s="60">
        <v>42615</v>
      </c>
      <c r="C1938" s="58" t="s">
        <v>57</v>
      </c>
      <c r="D1938" s="61">
        <v>89.59</v>
      </c>
      <c r="E1938">
        <v>89.62</v>
      </c>
      <c r="F1938">
        <v>1018692</v>
      </c>
    </row>
    <row r="1939" spans="1:6" x14ac:dyDescent="0.3">
      <c r="A1939" t="str">
        <f t="shared" si="30"/>
        <v>42619 EL</v>
      </c>
      <c r="B1939" s="60">
        <v>42619</v>
      </c>
      <c r="C1939" s="58" t="s">
        <v>57</v>
      </c>
      <c r="D1939" s="61">
        <v>89.51</v>
      </c>
      <c r="E1939">
        <v>89.47</v>
      </c>
      <c r="F1939">
        <v>1289552</v>
      </c>
    </row>
    <row r="1940" spans="1:6" x14ac:dyDescent="0.3">
      <c r="A1940" t="str">
        <f t="shared" si="30"/>
        <v>42620 EL</v>
      </c>
      <c r="B1940" s="60">
        <v>42620</v>
      </c>
      <c r="C1940" s="58" t="s">
        <v>57</v>
      </c>
      <c r="D1940" s="61">
        <v>89.11</v>
      </c>
      <c r="E1940">
        <v>88.21</v>
      </c>
      <c r="F1940">
        <v>2276987</v>
      </c>
    </row>
    <row r="1941" spans="1:6" x14ac:dyDescent="0.3">
      <c r="A1941" t="str">
        <f t="shared" si="30"/>
        <v>42621 EL</v>
      </c>
      <c r="B1941" s="60">
        <v>42621</v>
      </c>
      <c r="C1941" s="58" t="s">
        <v>57</v>
      </c>
      <c r="D1941" s="61">
        <v>88</v>
      </c>
      <c r="E1941">
        <v>88.09</v>
      </c>
      <c r="F1941">
        <v>2946028</v>
      </c>
    </row>
    <row r="1942" spans="1:6" x14ac:dyDescent="0.3">
      <c r="A1942" t="str">
        <f t="shared" si="30"/>
        <v>42622 EL</v>
      </c>
      <c r="B1942" s="60">
        <v>42622</v>
      </c>
      <c r="C1942" s="58" t="s">
        <v>57</v>
      </c>
      <c r="D1942" s="61">
        <v>87.15</v>
      </c>
      <c r="E1942">
        <v>87.55</v>
      </c>
      <c r="F1942">
        <v>3693499</v>
      </c>
    </row>
    <row r="1943" spans="1:6" x14ac:dyDescent="0.3">
      <c r="A1943" t="str">
        <f t="shared" si="30"/>
        <v>42625 EL</v>
      </c>
      <c r="B1943" s="60">
        <v>42625</v>
      </c>
      <c r="C1943" s="58" t="s">
        <v>57</v>
      </c>
      <c r="D1943" s="61">
        <v>87.54</v>
      </c>
      <c r="E1943">
        <v>88.77</v>
      </c>
      <c r="F1943">
        <v>2384893</v>
      </c>
    </row>
    <row r="1944" spans="1:6" x14ac:dyDescent="0.3">
      <c r="A1944" t="str">
        <f t="shared" si="30"/>
        <v>42626 EL</v>
      </c>
      <c r="B1944" s="60">
        <v>42626</v>
      </c>
      <c r="C1944" s="58" t="s">
        <v>57</v>
      </c>
      <c r="D1944" s="61">
        <v>88.05</v>
      </c>
      <c r="E1944">
        <v>87.84</v>
      </c>
      <c r="F1944">
        <v>2478331</v>
      </c>
    </row>
    <row r="1945" spans="1:6" x14ac:dyDescent="0.3">
      <c r="A1945" t="str">
        <f t="shared" si="30"/>
        <v>42627 EL</v>
      </c>
      <c r="B1945" s="60">
        <v>42627</v>
      </c>
      <c r="C1945" s="58" t="s">
        <v>57</v>
      </c>
      <c r="D1945" s="61">
        <v>88.06</v>
      </c>
      <c r="E1945">
        <v>87.51</v>
      </c>
      <c r="F1945">
        <v>1266339</v>
      </c>
    </row>
    <row r="1946" spans="1:6" x14ac:dyDescent="0.3">
      <c r="A1946" t="str">
        <f t="shared" si="30"/>
        <v>42628 EL</v>
      </c>
      <c r="B1946" s="60">
        <v>42628</v>
      </c>
      <c r="C1946" s="58" t="s">
        <v>57</v>
      </c>
      <c r="D1946" s="61">
        <v>87.57</v>
      </c>
      <c r="E1946">
        <v>87.86</v>
      </c>
      <c r="F1946">
        <v>1486465</v>
      </c>
    </row>
    <row r="1947" spans="1:6" x14ac:dyDescent="0.3">
      <c r="A1947" t="str">
        <f t="shared" si="30"/>
        <v>42629 EL</v>
      </c>
      <c r="B1947" s="60">
        <v>42629</v>
      </c>
      <c r="C1947" s="58" t="s">
        <v>57</v>
      </c>
      <c r="D1947" s="61">
        <v>87.49</v>
      </c>
      <c r="E1947">
        <v>87.72</v>
      </c>
      <c r="F1947">
        <v>1752585</v>
      </c>
    </row>
    <row r="1948" spans="1:6" x14ac:dyDescent="0.3">
      <c r="A1948" t="str">
        <f t="shared" si="30"/>
        <v>42632 EL</v>
      </c>
      <c r="B1948" s="60">
        <v>42632</v>
      </c>
      <c r="C1948" s="58" t="s">
        <v>57</v>
      </c>
      <c r="D1948" s="61">
        <v>88.08</v>
      </c>
      <c r="E1948">
        <v>87.38</v>
      </c>
      <c r="F1948">
        <v>1236786</v>
      </c>
    </row>
    <row r="1949" spans="1:6" x14ac:dyDescent="0.3">
      <c r="A1949" t="str">
        <f t="shared" si="30"/>
        <v>42633 EL</v>
      </c>
      <c r="B1949" s="60">
        <v>42633</v>
      </c>
      <c r="C1949" s="58" t="s">
        <v>57</v>
      </c>
      <c r="D1949" s="61">
        <v>87.85</v>
      </c>
      <c r="E1949">
        <v>87.3</v>
      </c>
      <c r="F1949">
        <v>1242174</v>
      </c>
    </row>
    <row r="1950" spans="1:6" x14ac:dyDescent="0.3">
      <c r="A1950" t="str">
        <f t="shared" si="30"/>
        <v>42634 EL</v>
      </c>
      <c r="B1950" s="60">
        <v>42634</v>
      </c>
      <c r="C1950" s="58" t="s">
        <v>57</v>
      </c>
      <c r="D1950" s="61">
        <v>87.41</v>
      </c>
      <c r="E1950">
        <v>88.25</v>
      </c>
      <c r="F1950">
        <v>1424461</v>
      </c>
    </row>
    <row r="1951" spans="1:6" x14ac:dyDescent="0.3">
      <c r="A1951" t="str">
        <f t="shared" si="30"/>
        <v>42635 EL</v>
      </c>
      <c r="B1951" s="60">
        <v>42635</v>
      </c>
      <c r="C1951" s="58" t="s">
        <v>57</v>
      </c>
      <c r="D1951" s="61">
        <v>88.71</v>
      </c>
      <c r="E1951">
        <v>88.74</v>
      </c>
      <c r="F1951">
        <v>1317514</v>
      </c>
    </row>
    <row r="1952" spans="1:6" x14ac:dyDescent="0.3">
      <c r="A1952" t="str">
        <f t="shared" si="30"/>
        <v>42636 EL</v>
      </c>
      <c r="B1952" s="60">
        <v>42636</v>
      </c>
      <c r="C1952" s="58" t="s">
        <v>57</v>
      </c>
      <c r="D1952" s="61">
        <v>88.39</v>
      </c>
      <c r="E1952">
        <v>88.15</v>
      </c>
      <c r="F1952">
        <v>1288966</v>
      </c>
    </row>
    <row r="1953" spans="1:6" x14ac:dyDescent="0.3">
      <c r="A1953" t="str">
        <f t="shared" si="30"/>
        <v>42639 EL</v>
      </c>
      <c r="B1953" s="60">
        <v>42639</v>
      </c>
      <c r="C1953" s="58" t="s">
        <v>57</v>
      </c>
      <c r="D1953" s="61">
        <v>87.76</v>
      </c>
      <c r="E1953">
        <v>88.32</v>
      </c>
      <c r="F1953">
        <v>1758708</v>
      </c>
    </row>
    <row r="1954" spans="1:6" x14ac:dyDescent="0.3">
      <c r="A1954" t="str">
        <f t="shared" si="30"/>
        <v>42640 EL</v>
      </c>
      <c r="B1954" s="60">
        <v>42640</v>
      </c>
      <c r="C1954" s="58" t="s">
        <v>57</v>
      </c>
      <c r="D1954" s="61">
        <v>88.53</v>
      </c>
      <c r="E1954">
        <v>89.39</v>
      </c>
      <c r="F1954">
        <v>1726066</v>
      </c>
    </row>
    <row r="1955" spans="1:6" x14ac:dyDescent="0.3">
      <c r="A1955" t="str">
        <f t="shared" si="30"/>
        <v>42641 EL</v>
      </c>
      <c r="B1955" s="60">
        <v>42641</v>
      </c>
      <c r="C1955" s="58" t="s">
        <v>57</v>
      </c>
      <c r="D1955" s="61">
        <v>89.45</v>
      </c>
      <c r="E1955">
        <v>88.45</v>
      </c>
      <c r="F1955">
        <v>1569812</v>
      </c>
    </row>
    <row r="1956" spans="1:6" x14ac:dyDescent="0.3">
      <c r="A1956" t="str">
        <f t="shared" si="30"/>
        <v>42642 EL</v>
      </c>
      <c r="B1956" s="60">
        <v>42642</v>
      </c>
      <c r="C1956" s="58" t="s">
        <v>57</v>
      </c>
      <c r="D1956" s="61">
        <v>88.34</v>
      </c>
      <c r="E1956">
        <v>86.87</v>
      </c>
      <c r="F1956">
        <v>1771599</v>
      </c>
    </row>
    <row r="1957" spans="1:6" x14ac:dyDescent="0.3">
      <c r="A1957" t="str">
        <f t="shared" si="30"/>
        <v>42643 EL</v>
      </c>
      <c r="B1957" s="60">
        <v>42643</v>
      </c>
      <c r="C1957" s="58" t="s">
        <v>57</v>
      </c>
      <c r="D1957" s="61">
        <v>87.14</v>
      </c>
      <c r="E1957">
        <v>88.56</v>
      </c>
      <c r="F1957">
        <v>1952476</v>
      </c>
    </row>
    <row r="1958" spans="1:6" x14ac:dyDescent="0.3">
      <c r="A1958" t="str">
        <f t="shared" si="30"/>
        <v>42646 EL</v>
      </c>
      <c r="B1958" s="60">
        <v>42646</v>
      </c>
      <c r="C1958" s="58" t="s">
        <v>57</v>
      </c>
      <c r="D1958" s="61">
        <v>88.41</v>
      </c>
      <c r="E1958">
        <v>88.07</v>
      </c>
      <c r="F1958">
        <v>1220108</v>
      </c>
    </row>
    <row r="1959" spans="1:6" x14ac:dyDescent="0.3">
      <c r="A1959" t="str">
        <f t="shared" si="30"/>
        <v>42647 EL</v>
      </c>
      <c r="B1959" s="60">
        <v>42647</v>
      </c>
      <c r="C1959" s="58" t="s">
        <v>57</v>
      </c>
      <c r="D1959" s="61">
        <v>88.43</v>
      </c>
      <c r="E1959">
        <v>87.43</v>
      </c>
      <c r="F1959">
        <v>901392</v>
      </c>
    </row>
    <row r="1960" spans="1:6" x14ac:dyDescent="0.3">
      <c r="A1960" t="str">
        <f t="shared" si="30"/>
        <v>42648 EL</v>
      </c>
      <c r="B1960" s="60">
        <v>42648</v>
      </c>
      <c r="C1960" s="58" t="s">
        <v>57</v>
      </c>
      <c r="D1960" s="61">
        <v>87.46</v>
      </c>
      <c r="E1960">
        <v>87.95</v>
      </c>
      <c r="F1960">
        <v>1274102</v>
      </c>
    </row>
    <row r="1961" spans="1:6" x14ac:dyDescent="0.3">
      <c r="A1961" t="str">
        <f t="shared" si="30"/>
        <v>42649 EL</v>
      </c>
      <c r="B1961" s="60">
        <v>42649</v>
      </c>
      <c r="C1961" s="58" t="s">
        <v>57</v>
      </c>
      <c r="D1961" s="61">
        <v>87.77</v>
      </c>
      <c r="E1961">
        <v>88.31</v>
      </c>
      <c r="F1961">
        <v>1048992</v>
      </c>
    </row>
    <row r="1962" spans="1:6" x14ac:dyDescent="0.3">
      <c r="A1962" t="str">
        <f t="shared" si="30"/>
        <v>42650 EL</v>
      </c>
      <c r="B1962" s="60">
        <v>42650</v>
      </c>
      <c r="C1962" s="58" t="s">
        <v>57</v>
      </c>
      <c r="D1962" s="61">
        <v>88.27</v>
      </c>
      <c r="E1962">
        <v>87.83</v>
      </c>
      <c r="F1962">
        <v>763707</v>
      </c>
    </row>
    <row r="1963" spans="1:6" x14ac:dyDescent="0.3">
      <c r="A1963" t="str">
        <f t="shared" si="30"/>
        <v>42653 EL</v>
      </c>
      <c r="B1963" s="60">
        <v>42653</v>
      </c>
      <c r="C1963" s="58" t="s">
        <v>57</v>
      </c>
      <c r="D1963" s="61">
        <v>88.22</v>
      </c>
      <c r="E1963">
        <v>87.53</v>
      </c>
      <c r="F1963">
        <v>1246495</v>
      </c>
    </row>
    <row r="1964" spans="1:6" x14ac:dyDescent="0.3">
      <c r="A1964" t="str">
        <f t="shared" si="30"/>
        <v>42654 EL</v>
      </c>
      <c r="B1964" s="60">
        <v>42654</v>
      </c>
      <c r="C1964" s="58" t="s">
        <v>57</v>
      </c>
      <c r="D1964" s="61">
        <v>87.34</v>
      </c>
      <c r="E1964">
        <v>87.28</v>
      </c>
      <c r="F1964">
        <v>1361442</v>
      </c>
    </row>
    <row r="1965" spans="1:6" x14ac:dyDescent="0.3">
      <c r="A1965" t="str">
        <f t="shared" si="30"/>
        <v>42655 EL</v>
      </c>
      <c r="B1965" s="60">
        <v>42655</v>
      </c>
      <c r="C1965" s="58" t="s">
        <v>57</v>
      </c>
      <c r="D1965" s="61">
        <v>87.52</v>
      </c>
      <c r="E1965">
        <v>88.18</v>
      </c>
      <c r="F1965">
        <v>1376950</v>
      </c>
    </row>
    <row r="1966" spans="1:6" x14ac:dyDescent="0.3">
      <c r="A1966" t="str">
        <f t="shared" si="30"/>
        <v>42656 EL</v>
      </c>
      <c r="B1966" s="60">
        <v>42656</v>
      </c>
      <c r="C1966" s="58" t="s">
        <v>57</v>
      </c>
      <c r="D1966" s="61">
        <v>87.37</v>
      </c>
      <c r="E1966">
        <v>88.15</v>
      </c>
      <c r="F1966">
        <v>1227625</v>
      </c>
    </row>
    <row r="1967" spans="1:6" x14ac:dyDescent="0.3">
      <c r="A1967" t="str">
        <f t="shared" si="30"/>
        <v>42657 EL</v>
      </c>
      <c r="B1967" s="60">
        <v>42657</v>
      </c>
      <c r="C1967" s="58" t="s">
        <v>57</v>
      </c>
      <c r="D1967" s="61">
        <v>87.49</v>
      </c>
      <c r="E1967">
        <v>87.33</v>
      </c>
      <c r="F1967">
        <v>2200158</v>
      </c>
    </row>
    <row r="1968" spans="1:6" x14ac:dyDescent="0.3">
      <c r="A1968" t="str">
        <f t="shared" si="30"/>
        <v>42660 EL</v>
      </c>
      <c r="B1968" s="60">
        <v>42660</v>
      </c>
      <c r="C1968" s="58" t="s">
        <v>57</v>
      </c>
      <c r="D1968" s="61">
        <v>87.2</v>
      </c>
      <c r="E1968">
        <v>87.54</v>
      </c>
      <c r="F1968">
        <v>1300756</v>
      </c>
    </row>
    <row r="1969" spans="1:6" x14ac:dyDescent="0.3">
      <c r="A1969" t="str">
        <f t="shared" si="30"/>
        <v>42661 EL</v>
      </c>
      <c r="B1969" s="60">
        <v>42661</v>
      </c>
      <c r="C1969" s="58" t="s">
        <v>57</v>
      </c>
      <c r="D1969" s="61">
        <v>88</v>
      </c>
      <c r="E1969">
        <v>87.67</v>
      </c>
      <c r="F1969">
        <v>1107725</v>
      </c>
    </row>
    <row r="1970" spans="1:6" x14ac:dyDescent="0.3">
      <c r="A1970" t="str">
        <f t="shared" si="30"/>
        <v>42662 EL</v>
      </c>
      <c r="B1970" s="60">
        <v>42662</v>
      </c>
      <c r="C1970" s="58" t="s">
        <v>57</v>
      </c>
      <c r="D1970" s="61">
        <v>87.6</v>
      </c>
      <c r="E1970">
        <v>87.6</v>
      </c>
      <c r="F1970">
        <v>1185119</v>
      </c>
    </row>
    <row r="1971" spans="1:6" x14ac:dyDescent="0.3">
      <c r="A1971" t="str">
        <f t="shared" si="30"/>
        <v>42663 EL</v>
      </c>
      <c r="B1971" s="60">
        <v>42663</v>
      </c>
      <c r="C1971" s="58" t="s">
        <v>57</v>
      </c>
      <c r="D1971" s="61">
        <v>87.42</v>
      </c>
      <c r="E1971">
        <v>86.3</v>
      </c>
      <c r="F1971">
        <v>1729753</v>
      </c>
    </row>
    <row r="1972" spans="1:6" x14ac:dyDescent="0.3">
      <c r="A1972" t="str">
        <f t="shared" si="30"/>
        <v>42664 EL</v>
      </c>
      <c r="B1972" s="60">
        <v>42664</v>
      </c>
      <c r="C1972" s="58" t="s">
        <v>57</v>
      </c>
      <c r="D1972" s="61">
        <v>86.09</v>
      </c>
      <c r="E1972">
        <v>86.51</v>
      </c>
      <c r="F1972">
        <v>1527324</v>
      </c>
    </row>
    <row r="1973" spans="1:6" x14ac:dyDescent="0.3">
      <c r="A1973" t="str">
        <f t="shared" si="30"/>
        <v>42667 EL</v>
      </c>
      <c r="B1973" s="60">
        <v>42667</v>
      </c>
      <c r="C1973" s="58" t="s">
        <v>57</v>
      </c>
      <c r="D1973" s="61">
        <v>86.44</v>
      </c>
      <c r="E1973">
        <v>86.63</v>
      </c>
      <c r="F1973">
        <v>1616808</v>
      </c>
    </row>
    <row r="1974" spans="1:6" x14ac:dyDescent="0.3">
      <c r="A1974" t="str">
        <f t="shared" si="30"/>
        <v>42668 EL</v>
      </c>
      <c r="B1974" s="60">
        <v>42668</v>
      </c>
      <c r="C1974" s="58" t="s">
        <v>57</v>
      </c>
      <c r="D1974" s="61">
        <v>86.74</v>
      </c>
      <c r="E1974">
        <v>86.18</v>
      </c>
      <c r="F1974">
        <v>1254742</v>
      </c>
    </row>
    <row r="1975" spans="1:6" x14ac:dyDescent="0.3">
      <c r="A1975" t="str">
        <f t="shared" si="30"/>
        <v>42669 EL</v>
      </c>
      <c r="B1975" s="60">
        <v>42669</v>
      </c>
      <c r="C1975" s="58" t="s">
        <v>57</v>
      </c>
      <c r="D1975" s="61">
        <v>85.89</v>
      </c>
      <c r="E1975">
        <v>85.76</v>
      </c>
      <c r="F1975">
        <v>1488168</v>
      </c>
    </row>
    <row r="1976" spans="1:6" x14ac:dyDescent="0.3">
      <c r="A1976" t="str">
        <f t="shared" si="30"/>
        <v>42670 EL</v>
      </c>
      <c r="B1976" s="60">
        <v>42670</v>
      </c>
      <c r="C1976" s="58" t="s">
        <v>57</v>
      </c>
      <c r="D1976" s="61">
        <v>86.12</v>
      </c>
      <c r="E1976">
        <v>85.92</v>
      </c>
      <c r="F1976">
        <v>1035301</v>
      </c>
    </row>
    <row r="1977" spans="1:6" x14ac:dyDescent="0.3">
      <c r="A1977" t="str">
        <f t="shared" si="30"/>
        <v>42671 EL</v>
      </c>
      <c r="B1977" s="60">
        <v>42671</v>
      </c>
      <c r="C1977" s="58" t="s">
        <v>57</v>
      </c>
      <c r="D1977" s="61">
        <v>86.13</v>
      </c>
      <c r="E1977">
        <v>86.41</v>
      </c>
      <c r="F1977">
        <v>1419956</v>
      </c>
    </row>
    <row r="1978" spans="1:6" x14ac:dyDescent="0.3">
      <c r="A1978" t="str">
        <f t="shared" si="30"/>
        <v>42674 EL</v>
      </c>
      <c r="B1978" s="60">
        <v>42674</v>
      </c>
      <c r="C1978" s="58" t="s">
        <v>57</v>
      </c>
      <c r="D1978" s="61">
        <v>86.51</v>
      </c>
      <c r="E1978">
        <v>87.13</v>
      </c>
      <c r="F1978">
        <v>1763026</v>
      </c>
    </row>
    <row r="1979" spans="1:6" x14ac:dyDescent="0.3">
      <c r="A1979" t="str">
        <f t="shared" si="30"/>
        <v>42675 EL</v>
      </c>
      <c r="B1979" s="60">
        <v>42675</v>
      </c>
      <c r="C1979" s="58" t="s">
        <v>57</v>
      </c>
      <c r="D1979" s="61">
        <v>87.35</v>
      </c>
      <c r="E1979">
        <v>86.3</v>
      </c>
      <c r="F1979">
        <v>1980633</v>
      </c>
    </row>
    <row r="1980" spans="1:6" x14ac:dyDescent="0.3">
      <c r="A1980" t="str">
        <f t="shared" si="30"/>
        <v>42676 EL</v>
      </c>
      <c r="B1980" s="60">
        <v>42676</v>
      </c>
      <c r="C1980" s="58" t="s">
        <v>57</v>
      </c>
      <c r="D1980" s="61">
        <v>83.27</v>
      </c>
      <c r="E1980">
        <v>81.599999999999994</v>
      </c>
      <c r="F1980">
        <v>6825094</v>
      </c>
    </row>
    <row r="1981" spans="1:6" x14ac:dyDescent="0.3">
      <c r="A1981" t="str">
        <f t="shared" si="30"/>
        <v>42677 EL</v>
      </c>
      <c r="B1981" s="60">
        <v>42677</v>
      </c>
      <c r="C1981" s="58" t="s">
        <v>57</v>
      </c>
      <c r="D1981" s="61">
        <v>81.31</v>
      </c>
      <c r="E1981">
        <v>79.569999999999993</v>
      </c>
      <c r="F1981">
        <v>3706302</v>
      </c>
    </row>
    <row r="1982" spans="1:6" x14ac:dyDescent="0.3">
      <c r="A1982" t="str">
        <f t="shared" si="30"/>
        <v>42678 EL</v>
      </c>
      <c r="B1982" s="60">
        <v>42678</v>
      </c>
      <c r="C1982" s="58" t="s">
        <v>57</v>
      </c>
      <c r="D1982" s="61">
        <v>79.599999999999994</v>
      </c>
      <c r="E1982">
        <v>79.02</v>
      </c>
      <c r="F1982">
        <v>1907007</v>
      </c>
    </row>
    <row r="1983" spans="1:6" x14ac:dyDescent="0.3">
      <c r="A1983" t="str">
        <f t="shared" si="30"/>
        <v>42681 EL</v>
      </c>
      <c r="B1983" s="60">
        <v>42681</v>
      </c>
      <c r="C1983" s="58" t="s">
        <v>57</v>
      </c>
      <c r="D1983" s="61">
        <v>80.069999999999993</v>
      </c>
      <c r="E1983">
        <v>80.56</v>
      </c>
      <c r="F1983">
        <v>1683147</v>
      </c>
    </row>
    <row r="1984" spans="1:6" x14ac:dyDescent="0.3">
      <c r="A1984" t="str">
        <f t="shared" si="30"/>
        <v>42682 EL</v>
      </c>
      <c r="B1984" s="60">
        <v>42682</v>
      </c>
      <c r="C1984" s="58" t="s">
        <v>57</v>
      </c>
      <c r="D1984" s="61">
        <v>80.45</v>
      </c>
      <c r="E1984">
        <v>80.31</v>
      </c>
      <c r="F1984">
        <v>1959097</v>
      </c>
    </row>
    <row r="1985" spans="1:6" x14ac:dyDescent="0.3">
      <c r="A1985" t="str">
        <f t="shared" si="30"/>
        <v>42683 EL</v>
      </c>
      <c r="B1985" s="60">
        <v>42683</v>
      </c>
      <c r="C1985" s="58" t="s">
        <v>57</v>
      </c>
      <c r="D1985" s="61">
        <v>78.900000000000006</v>
      </c>
      <c r="E1985">
        <v>80.39</v>
      </c>
      <c r="F1985">
        <v>2496110</v>
      </c>
    </row>
    <row r="1986" spans="1:6" x14ac:dyDescent="0.3">
      <c r="A1986" t="str">
        <f t="shared" si="30"/>
        <v>42684 EL</v>
      </c>
      <c r="B1986" s="60">
        <v>42684</v>
      </c>
      <c r="C1986" s="58" t="s">
        <v>57</v>
      </c>
      <c r="D1986" s="61">
        <v>80.16</v>
      </c>
      <c r="E1986">
        <v>78.209999999999994</v>
      </c>
      <c r="F1986">
        <v>2854139</v>
      </c>
    </row>
    <row r="1987" spans="1:6" x14ac:dyDescent="0.3">
      <c r="A1987" t="str">
        <f t="shared" si="30"/>
        <v>42685 EL</v>
      </c>
      <c r="B1987" s="60">
        <v>42685</v>
      </c>
      <c r="C1987" s="58" t="s">
        <v>57</v>
      </c>
      <c r="D1987" s="61">
        <v>78.02</v>
      </c>
      <c r="E1987">
        <v>78.36</v>
      </c>
      <c r="F1987">
        <v>2290513</v>
      </c>
    </row>
    <row r="1988" spans="1:6" x14ac:dyDescent="0.3">
      <c r="A1988" t="str">
        <f t="shared" si="30"/>
        <v>42688 EL</v>
      </c>
      <c r="B1988" s="60">
        <v>42688</v>
      </c>
      <c r="C1988" s="58" t="s">
        <v>57</v>
      </c>
      <c r="D1988" s="61">
        <v>78.33</v>
      </c>
      <c r="E1988">
        <v>77.599999999999994</v>
      </c>
      <c r="F1988">
        <v>1971086</v>
      </c>
    </row>
    <row r="1989" spans="1:6" x14ac:dyDescent="0.3">
      <c r="A1989" t="str">
        <f t="shared" ref="A1989:A2052" si="31">CONCATENATE(B1989, " ", C1989)</f>
        <v>42689 EL</v>
      </c>
      <c r="B1989" s="60">
        <v>42689</v>
      </c>
      <c r="C1989" s="58" t="s">
        <v>57</v>
      </c>
      <c r="D1989" s="61">
        <v>78.17</v>
      </c>
      <c r="E1989">
        <v>77.75</v>
      </c>
      <c r="F1989">
        <v>2839599</v>
      </c>
    </row>
    <row r="1990" spans="1:6" x14ac:dyDescent="0.3">
      <c r="A1990" t="str">
        <f t="shared" si="31"/>
        <v>42690 EL</v>
      </c>
      <c r="B1990" s="60">
        <v>42690</v>
      </c>
      <c r="C1990" s="58" t="s">
        <v>57</v>
      </c>
      <c r="D1990" s="61">
        <v>77.63</v>
      </c>
      <c r="E1990">
        <v>77.010000000000005</v>
      </c>
      <c r="F1990">
        <v>2254026</v>
      </c>
    </row>
    <row r="1991" spans="1:6" x14ac:dyDescent="0.3">
      <c r="A1991" t="str">
        <f t="shared" si="31"/>
        <v>42691 EL</v>
      </c>
      <c r="B1991" s="60">
        <v>42691</v>
      </c>
      <c r="C1991" s="58" t="s">
        <v>57</v>
      </c>
      <c r="D1991" s="61">
        <v>77.48</v>
      </c>
      <c r="E1991">
        <v>78.11</v>
      </c>
      <c r="F1991">
        <v>2316077</v>
      </c>
    </row>
    <row r="1992" spans="1:6" x14ac:dyDescent="0.3">
      <c r="A1992" t="str">
        <f t="shared" si="31"/>
        <v>42692 EL</v>
      </c>
      <c r="B1992" s="60">
        <v>42692</v>
      </c>
      <c r="C1992" s="58" t="s">
        <v>57</v>
      </c>
      <c r="D1992" s="61">
        <v>77.86</v>
      </c>
      <c r="E1992">
        <v>77.41</v>
      </c>
      <c r="F1992">
        <v>2023079</v>
      </c>
    </row>
    <row r="1993" spans="1:6" x14ac:dyDescent="0.3">
      <c r="A1993" t="str">
        <f t="shared" si="31"/>
        <v>42695 EL</v>
      </c>
      <c r="B1993" s="60">
        <v>42695</v>
      </c>
      <c r="C1993" s="58" t="s">
        <v>57</v>
      </c>
      <c r="D1993" s="61">
        <v>77.77</v>
      </c>
      <c r="E1993">
        <v>77.819999999999993</v>
      </c>
      <c r="F1993">
        <v>1330779</v>
      </c>
    </row>
    <row r="1994" spans="1:6" x14ac:dyDescent="0.3">
      <c r="A1994" t="str">
        <f t="shared" si="31"/>
        <v>42696 EL</v>
      </c>
      <c r="B1994" s="60">
        <v>42696</v>
      </c>
      <c r="C1994" s="58" t="s">
        <v>57</v>
      </c>
      <c r="D1994" s="61">
        <v>77.900000000000006</v>
      </c>
      <c r="E1994">
        <v>77.73</v>
      </c>
      <c r="F1994">
        <v>1685959</v>
      </c>
    </row>
    <row r="1995" spans="1:6" x14ac:dyDescent="0.3">
      <c r="A1995" t="str">
        <f t="shared" si="31"/>
        <v>42697 EL</v>
      </c>
      <c r="B1995" s="60">
        <v>42697</v>
      </c>
      <c r="C1995" s="58" t="s">
        <v>57</v>
      </c>
      <c r="D1995" s="61">
        <v>77.61</v>
      </c>
      <c r="E1995">
        <v>77.78</v>
      </c>
      <c r="F1995">
        <v>1212996</v>
      </c>
    </row>
    <row r="1996" spans="1:6" x14ac:dyDescent="0.3">
      <c r="A1996" t="str">
        <f t="shared" si="31"/>
        <v>42699 EL</v>
      </c>
      <c r="B1996" s="60">
        <v>42699</v>
      </c>
      <c r="C1996" s="58" t="s">
        <v>57</v>
      </c>
      <c r="D1996" s="61">
        <v>78</v>
      </c>
      <c r="E1996">
        <v>78.650000000000006</v>
      </c>
      <c r="F1996">
        <v>834686</v>
      </c>
    </row>
    <row r="1997" spans="1:6" x14ac:dyDescent="0.3">
      <c r="A1997" t="str">
        <f t="shared" si="31"/>
        <v>42702 EL</v>
      </c>
      <c r="B1997" s="60">
        <v>42702</v>
      </c>
      <c r="C1997" s="58" t="s">
        <v>57</v>
      </c>
      <c r="D1997" s="61">
        <v>78.17</v>
      </c>
      <c r="E1997">
        <v>78.44</v>
      </c>
      <c r="F1997">
        <v>1571728</v>
      </c>
    </row>
    <row r="1998" spans="1:6" x14ac:dyDescent="0.3">
      <c r="A1998" t="str">
        <f t="shared" si="31"/>
        <v>42703 EL</v>
      </c>
      <c r="B1998" s="60">
        <v>42703</v>
      </c>
      <c r="C1998" s="58" t="s">
        <v>57</v>
      </c>
      <c r="D1998" s="61">
        <v>78.569999999999993</v>
      </c>
      <c r="E1998">
        <v>78.61</v>
      </c>
      <c r="F1998">
        <v>1648151</v>
      </c>
    </row>
    <row r="1999" spans="1:6" x14ac:dyDescent="0.3">
      <c r="A1999" t="str">
        <f t="shared" si="31"/>
        <v>42704 EL</v>
      </c>
      <c r="B1999" s="60">
        <v>42704</v>
      </c>
      <c r="C1999" s="58" t="s">
        <v>57</v>
      </c>
      <c r="D1999" s="61">
        <v>78.83</v>
      </c>
      <c r="E1999">
        <v>77.7</v>
      </c>
      <c r="F1999">
        <v>2557583</v>
      </c>
    </row>
    <row r="2000" spans="1:6" x14ac:dyDescent="0.3">
      <c r="A2000" t="str">
        <f t="shared" si="31"/>
        <v>42705 EL</v>
      </c>
      <c r="B2000" s="60">
        <v>42705</v>
      </c>
      <c r="C2000" s="58" t="s">
        <v>57</v>
      </c>
      <c r="D2000" s="61">
        <v>77.430000000000007</v>
      </c>
      <c r="E2000">
        <v>75.91</v>
      </c>
      <c r="F2000">
        <v>2188532</v>
      </c>
    </row>
    <row r="2001" spans="1:6" x14ac:dyDescent="0.3">
      <c r="A2001" t="str">
        <f t="shared" si="31"/>
        <v>42706 EL</v>
      </c>
      <c r="B2001" s="60">
        <v>42706</v>
      </c>
      <c r="C2001" s="58" t="s">
        <v>57</v>
      </c>
      <c r="D2001" s="61">
        <v>76.12</v>
      </c>
      <c r="E2001">
        <v>75.84</v>
      </c>
      <c r="F2001">
        <v>2007407</v>
      </c>
    </row>
    <row r="2002" spans="1:6" x14ac:dyDescent="0.3">
      <c r="A2002" t="str">
        <f t="shared" si="31"/>
        <v>42709 EL</v>
      </c>
      <c r="B2002" s="60">
        <v>42709</v>
      </c>
      <c r="C2002" s="58" t="s">
        <v>57</v>
      </c>
      <c r="D2002" s="61">
        <v>76.38</v>
      </c>
      <c r="E2002">
        <v>77.16</v>
      </c>
      <c r="F2002">
        <v>2759689</v>
      </c>
    </row>
    <row r="2003" spans="1:6" x14ac:dyDescent="0.3">
      <c r="A2003" t="str">
        <f t="shared" si="31"/>
        <v>42710 EL</v>
      </c>
      <c r="B2003" s="60">
        <v>42710</v>
      </c>
      <c r="C2003" s="58" t="s">
        <v>57</v>
      </c>
      <c r="D2003" s="61">
        <v>77.41</v>
      </c>
      <c r="E2003">
        <v>77.459999999999994</v>
      </c>
      <c r="F2003">
        <v>2510010</v>
      </c>
    </row>
    <row r="2004" spans="1:6" x14ac:dyDescent="0.3">
      <c r="A2004" t="str">
        <f t="shared" si="31"/>
        <v>42711 EL</v>
      </c>
      <c r="B2004" s="60">
        <v>42711</v>
      </c>
      <c r="C2004" s="58" t="s">
        <v>57</v>
      </c>
      <c r="D2004" s="61">
        <v>77.83</v>
      </c>
      <c r="E2004">
        <v>78.33</v>
      </c>
      <c r="F2004">
        <v>2564515</v>
      </c>
    </row>
    <row r="2005" spans="1:6" x14ac:dyDescent="0.3">
      <c r="A2005" t="str">
        <f t="shared" si="31"/>
        <v>42712 EL</v>
      </c>
      <c r="B2005" s="60">
        <v>42712</v>
      </c>
      <c r="C2005" s="58" t="s">
        <v>57</v>
      </c>
      <c r="D2005" s="61">
        <v>78.5</v>
      </c>
      <c r="E2005">
        <v>79.290000000000006</v>
      </c>
      <c r="F2005">
        <v>2054587</v>
      </c>
    </row>
    <row r="2006" spans="1:6" x14ac:dyDescent="0.3">
      <c r="A2006" t="str">
        <f t="shared" si="31"/>
        <v>42713 EL</v>
      </c>
      <c r="B2006" s="60">
        <v>42713</v>
      </c>
      <c r="C2006" s="58" t="s">
        <v>57</v>
      </c>
      <c r="D2006" s="61">
        <v>79.41</v>
      </c>
      <c r="E2006">
        <v>79.709999999999994</v>
      </c>
      <c r="F2006">
        <v>1618871</v>
      </c>
    </row>
    <row r="2007" spans="1:6" x14ac:dyDescent="0.3">
      <c r="A2007" t="str">
        <f t="shared" si="31"/>
        <v>42716 EL</v>
      </c>
      <c r="B2007" s="60">
        <v>42716</v>
      </c>
      <c r="C2007" s="58" t="s">
        <v>57</v>
      </c>
      <c r="D2007" s="61">
        <v>79.7</v>
      </c>
      <c r="E2007">
        <v>78.23</v>
      </c>
      <c r="F2007">
        <v>2808802</v>
      </c>
    </row>
    <row r="2008" spans="1:6" x14ac:dyDescent="0.3">
      <c r="A2008" t="str">
        <f t="shared" si="31"/>
        <v>42717 EL</v>
      </c>
      <c r="B2008" s="60">
        <v>42717</v>
      </c>
      <c r="C2008" s="58" t="s">
        <v>57</v>
      </c>
      <c r="D2008" s="61">
        <v>78.34</v>
      </c>
      <c r="E2008">
        <v>78.73</v>
      </c>
      <c r="F2008">
        <v>2195126</v>
      </c>
    </row>
    <row r="2009" spans="1:6" x14ac:dyDescent="0.3">
      <c r="A2009" t="str">
        <f t="shared" si="31"/>
        <v>42718 EL</v>
      </c>
      <c r="B2009" s="60">
        <v>42718</v>
      </c>
      <c r="C2009" s="58" t="s">
        <v>57</v>
      </c>
      <c r="D2009" s="61">
        <v>78.790000000000006</v>
      </c>
      <c r="E2009">
        <v>77.959999999999994</v>
      </c>
      <c r="F2009">
        <v>3106928</v>
      </c>
    </row>
    <row r="2010" spans="1:6" x14ac:dyDescent="0.3">
      <c r="A2010" t="str">
        <f t="shared" si="31"/>
        <v>42719 EL</v>
      </c>
      <c r="B2010" s="60">
        <v>42719</v>
      </c>
      <c r="C2010" s="58" t="s">
        <v>57</v>
      </c>
      <c r="D2010" s="61">
        <v>77.900000000000006</v>
      </c>
      <c r="E2010">
        <v>77.58</v>
      </c>
      <c r="F2010">
        <v>3175896</v>
      </c>
    </row>
    <row r="2011" spans="1:6" x14ac:dyDescent="0.3">
      <c r="A2011" t="str">
        <f t="shared" si="31"/>
        <v>42720 EL</v>
      </c>
      <c r="B2011" s="60">
        <v>42720</v>
      </c>
      <c r="C2011" s="58" t="s">
        <v>57</v>
      </c>
      <c r="D2011" s="61">
        <v>76.98</v>
      </c>
      <c r="E2011">
        <v>76.13</v>
      </c>
      <c r="F2011">
        <v>4157031</v>
      </c>
    </row>
    <row r="2012" spans="1:6" x14ac:dyDescent="0.3">
      <c r="A2012" t="str">
        <f t="shared" si="31"/>
        <v>42723 EL</v>
      </c>
      <c r="B2012" s="60">
        <v>42723</v>
      </c>
      <c r="C2012" s="58" t="s">
        <v>57</v>
      </c>
      <c r="D2012" s="61">
        <v>76.569999999999993</v>
      </c>
      <c r="E2012">
        <v>76.28</v>
      </c>
      <c r="F2012">
        <v>2437650</v>
      </c>
    </row>
    <row r="2013" spans="1:6" x14ac:dyDescent="0.3">
      <c r="A2013" t="str">
        <f t="shared" si="31"/>
        <v>42724 EL</v>
      </c>
      <c r="B2013" s="60">
        <v>42724</v>
      </c>
      <c r="C2013" s="58" t="s">
        <v>57</v>
      </c>
      <c r="D2013" s="61">
        <v>76.739999999999995</v>
      </c>
      <c r="E2013">
        <v>77.63</v>
      </c>
      <c r="F2013">
        <v>2225963</v>
      </c>
    </row>
    <row r="2014" spans="1:6" x14ac:dyDescent="0.3">
      <c r="A2014" t="str">
        <f t="shared" si="31"/>
        <v>42725 EL</v>
      </c>
      <c r="B2014" s="60">
        <v>42725</v>
      </c>
      <c r="C2014" s="58" t="s">
        <v>57</v>
      </c>
      <c r="D2014" s="61">
        <v>77.55</v>
      </c>
      <c r="E2014">
        <v>78.12</v>
      </c>
      <c r="F2014">
        <v>1972220</v>
      </c>
    </row>
    <row r="2015" spans="1:6" x14ac:dyDescent="0.3">
      <c r="A2015" t="str">
        <f t="shared" si="31"/>
        <v>42726 EL</v>
      </c>
      <c r="B2015" s="60">
        <v>42726</v>
      </c>
      <c r="C2015" s="58" t="s">
        <v>57</v>
      </c>
      <c r="D2015" s="61">
        <v>78.38</v>
      </c>
      <c r="E2015">
        <v>78.78</v>
      </c>
      <c r="F2015">
        <v>2302755</v>
      </c>
    </row>
    <row r="2016" spans="1:6" x14ac:dyDescent="0.3">
      <c r="A2016" t="str">
        <f t="shared" si="31"/>
        <v>42727 EL</v>
      </c>
      <c r="B2016" s="60">
        <v>42727</v>
      </c>
      <c r="C2016" s="58" t="s">
        <v>57</v>
      </c>
      <c r="D2016" s="61">
        <v>78.8</v>
      </c>
      <c r="E2016">
        <v>78.38</v>
      </c>
      <c r="F2016">
        <v>1289670</v>
      </c>
    </row>
    <row r="2017" spans="1:6" x14ac:dyDescent="0.3">
      <c r="A2017" t="str">
        <f t="shared" si="31"/>
        <v>42731 EL</v>
      </c>
      <c r="B2017" s="60">
        <v>42731</v>
      </c>
      <c r="C2017" s="58" t="s">
        <v>57</v>
      </c>
      <c r="D2017" s="61">
        <v>78.33</v>
      </c>
      <c r="E2017">
        <v>78.23</v>
      </c>
      <c r="F2017">
        <v>1123724</v>
      </c>
    </row>
    <row r="2018" spans="1:6" x14ac:dyDescent="0.3">
      <c r="A2018" t="str">
        <f t="shared" si="31"/>
        <v>42732 EL</v>
      </c>
      <c r="B2018" s="60">
        <v>42732</v>
      </c>
      <c r="C2018" s="58" t="s">
        <v>57</v>
      </c>
      <c r="D2018" s="61">
        <v>78.09</v>
      </c>
      <c r="E2018">
        <v>77.22</v>
      </c>
      <c r="F2018">
        <v>1221368</v>
      </c>
    </row>
    <row r="2019" spans="1:6" x14ac:dyDescent="0.3">
      <c r="A2019" t="str">
        <f t="shared" si="31"/>
        <v>42733 EL</v>
      </c>
      <c r="B2019" s="60">
        <v>42733</v>
      </c>
      <c r="C2019" s="58" t="s">
        <v>57</v>
      </c>
      <c r="D2019" s="61">
        <v>77.53</v>
      </c>
      <c r="E2019">
        <v>77.27</v>
      </c>
      <c r="F2019">
        <v>852920</v>
      </c>
    </row>
    <row r="2020" spans="1:6" x14ac:dyDescent="0.3">
      <c r="A2020" t="str">
        <f t="shared" si="31"/>
        <v>42734 EL</v>
      </c>
      <c r="B2020" s="60">
        <v>42734</v>
      </c>
      <c r="C2020" s="58" t="s">
        <v>57</v>
      </c>
      <c r="D2020" s="61">
        <v>77.31</v>
      </c>
      <c r="E2020">
        <v>76.489999999999995</v>
      </c>
      <c r="F2020">
        <v>1237427</v>
      </c>
    </row>
    <row r="2021" spans="1:6" x14ac:dyDescent="0.3">
      <c r="A2021" t="str">
        <f t="shared" si="31"/>
        <v>42738 EL</v>
      </c>
      <c r="B2021" s="60">
        <v>42738</v>
      </c>
      <c r="C2021" s="58" t="s">
        <v>57</v>
      </c>
      <c r="D2021" s="61">
        <v>77.260000000000005</v>
      </c>
      <c r="E2021">
        <v>77.33</v>
      </c>
      <c r="F2021">
        <v>2075916</v>
      </c>
    </row>
    <row r="2022" spans="1:6" x14ac:dyDescent="0.3">
      <c r="A2022" t="str">
        <f t="shared" si="31"/>
        <v>42739 EL</v>
      </c>
      <c r="B2022" s="60">
        <v>42739</v>
      </c>
      <c r="C2022" s="58" t="s">
        <v>57</v>
      </c>
      <c r="D2022" s="61">
        <v>77.53</v>
      </c>
      <c r="E2022">
        <v>78.7</v>
      </c>
      <c r="F2022">
        <v>1550507</v>
      </c>
    </row>
    <row r="2023" spans="1:6" x14ac:dyDescent="0.3">
      <c r="A2023" t="str">
        <f t="shared" si="31"/>
        <v>42740 EL</v>
      </c>
      <c r="B2023" s="60">
        <v>42740</v>
      </c>
      <c r="C2023" s="58" t="s">
        <v>57</v>
      </c>
      <c r="D2023" s="61">
        <v>78.19</v>
      </c>
      <c r="E2023">
        <v>78.599999999999994</v>
      </c>
      <c r="F2023">
        <v>1587515</v>
      </c>
    </row>
    <row r="2024" spans="1:6" x14ac:dyDescent="0.3">
      <c r="A2024" t="str">
        <f t="shared" si="31"/>
        <v>42741 EL</v>
      </c>
      <c r="B2024" s="60">
        <v>42741</v>
      </c>
      <c r="C2024" s="58" t="s">
        <v>57</v>
      </c>
      <c r="D2024" s="61">
        <v>78.64</v>
      </c>
      <c r="E2024">
        <v>79.16</v>
      </c>
      <c r="F2024">
        <v>1634591</v>
      </c>
    </row>
    <row r="2025" spans="1:6" x14ac:dyDescent="0.3">
      <c r="A2025" t="str">
        <f t="shared" si="31"/>
        <v>42744 EL</v>
      </c>
      <c r="B2025" s="60">
        <v>42744</v>
      </c>
      <c r="C2025" s="58" t="s">
        <v>57</v>
      </c>
      <c r="D2025" s="61">
        <v>78.8</v>
      </c>
      <c r="E2025">
        <v>78.239999999999995</v>
      </c>
      <c r="F2025">
        <v>1397164</v>
      </c>
    </row>
    <row r="2026" spans="1:6" x14ac:dyDescent="0.3">
      <c r="A2026" t="str">
        <f t="shared" si="31"/>
        <v>42745 EL</v>
      </c>
      <c r="B2026" s="60">
        <v>42745</v>
      </c>
      <c r="C2026" s="58" t="s">
        <v>57</v>
      </c>
      <c r="D2026" s="61">
        <v>78.400000000000006</v>
      </c>
      <c r="E2026">
        <v>77.349999999999994</v>
      </c>
      <c r="F2026">
        <v>2472403</v>
      </c>
    </row>
    <row r="2027" spans="1:6" x14ac:dyDescent="0.3">
      <c r="A2027" t="str">
        <f t="shared" si="31"/>
        <v>42746 EL</v>
      </c>
      <c r="B2027" s="60">
        <v>42746</v>
      </c>
      <c r="C2027" s="58" t="s">
        <v>57</v>
      </c>
      <c r="D2027" s="61">
        <v>76.63</v>
      </c>
      <c r="E2027">
        <v>78.33</v>
      </c>
      <c r="F2027">
        <v>2787818</v>
      </c>
    </row>
    <row r="2028" spans="1:6" x14ac:dyDescent="0.3">
      <c r="A2028" t="str">
        <f t="shared" si="31"/>
        <v>42747 EL</v>
      </c>
      <c r="B2028" s="60">
        <v>42747</v>
      </c>
      <c r="C2028" s="58" t="s">
        <v>57</v>
      </c>
      <c r="D2028" s="61">
        <v>78.739999999999995</v>
      </c>
      <c r="E2028">
        <v>79.14</v>
      </c>
      <c r="F2028">
        <v>3338627</v>
      </c>
    </row>
    <row r="2029" spans="1:6" x14ac:dyDescent="0.3">
      <c r="A2029" t="str">
        <f t="shared" si="31"/>
        <v>42748 EL</v>
      </c>
      <c r="B2029" s="60">
        <v>42748</v>
      </c>
      <c r="C2029" s="58" t="s">
        <v>57</v>
      </c>
      <c r="D2029" s="61">
        <v>78.98</v>
      </c>
      <c r="E2029">
        <v>78.790000000000006</v>
      </c>
      <c r="F2029">
        <v>1933194</v>
      </c>
    </row>
    <row r="2030" spans="1:6" x14ac:dyDescent="0.3">
      <c r="A2030" t="str">
        <f t="shared" si="31"/>
        <v>42752 EL</v>
      </c>
      <c r="B2030" s="60">
        <v>42752</v>
      </c>
      <c r="C2030" s="58" t="s">
        <v>57</v>
      </c>
      <c r="D2030" s="61">
        <v>79.349999999999994</v>
      </c>
      <c r="E2030">
        <v>79.849999999999994</v>
      </c>
      <c r="F2030">
        <v>2253262</v>
      </c>
    </row>
    <row r="2031" spans="1:6" x14ac:dyDescent="0.3">
      <c r="A2031" t="str">
        <f t="shared" si="31"/>
        <v>42753 EL</v>
      </c>
      <c r="B2031" s="60">
        <v>42753</v>
      </c>
      <c r="C2031" s="58" t="s">
        <v>57</v>
      </c>
      <c r="D2031" s="61">
        <v>79.989999999999995</v>
      </c>
      <c r="E2031">
        <v>79.27</v>
      </c>
      <c r="F2031">
        <v>1615853</v>
      </c>
    </row>
    <row r="2032" spans="1:6" x14ac:dyDescent="0.3">
      <c r="A2032" t="str">
        <f t="shared" si="31"/>
        <v>42754 EL</v>
      </c>
      <c r="B2032" s="60">
        <v>42754</v>
      </c>
      <c r="C2032" s="58" t="s">
        <v>57</v>
      </c>
      <c r="D2032" s="61">
        <v>79.23</v>
      </c>
      <c r="E2032">
        <v>78.89</v>
      </c>
      <c r="F2032">
        <v>1720304</v>
      </c>
    </row>
    <row r="2033" spans="1:6" x14ac:dyDescent="0.3">
      <c r="A2033" t="str">
        <f t="shared" si="31"/>
        <v>42755 EL</v>
      </c>
      <c r="B2033" s="60">
        <v>42755</v>
      </c>
      <c r="C2033" s="58" t="s">
        <v>57</v>
      </c>
      <c r="D2033" s="61">
        <v>78.989999999999995</v>
      </c>
      <c r="E2033">
        <v>79.63</v>
      </c>
      <c r="F2033">
        <v>1853198</v>
      </c>
    </row>
    <row r="2034" spans="1:6" x14ac:dyDescent="0.3">
      <c r="A2034" t="str">
        <f t="shared" si="31"/>
        <v>42758 EL</v>
      </c>
      <c r="B2034" s="60">
        <v>42758</v>
      </c>
      <c r="C2034" s="58" t="s">
        <v>57</v>
      </c>
      <c r="D2034" s="61">
        <v>79.53</v>
      </c>
      <c r="E2034">
        <v>79.650000000000006</v>
      </c>
      <c r="F2034">
        <v>1188589</v>
      </c>
    </row>
    <row r="2035" spans="1:6" x14ac:dyDescent="0.3">
      <c r="A2035" t="str">
        <f t="shared" si="31"/>
        <v>42759 EL</v>
      </c>
      <c r="B2035" s="60">
        <v>42759</v>
      </c>
      <c r="C2035" s="58" t="s">
        <v>57</v>
      </c>
      <c r="D2035" s="61">
        <v>79.78</v>
      </c>
      <c r="E2035">
        <v>80.790000000000006</v>
      </c>
      <c r="F2035">
        <v>1283389</v>
      </c>
    </row>
    <row r="2036" spans="1:6" x14ac:dyDescent="0.3">
      <c r="A2036" t="str">
        <f t="shared" si="31"/>
        <v>42760 EL</v>
      </c>
      <c r="B2036" s="60">
        <v>42760</v>
      </c>
      <c r="C2036" s="58" t="s">
        <v>57</v>
      </c>
      <c r="D2036" s="61">
        <v>81.05</v>
      </c>
      <c r="E2036">
        <v>82.01</v>
      </c>
      <c r="F2036">
        <v>1996454</v>
      </c>
    </row>
    <row r="2037" spans="1:6" x14ac:dyDescent="0.3">
      <c r="A2037" t="str">
        <f t="shared" si="31"/>
        <v>42761 EL</v>
      </c>
      <c r="B2037" s="60">
        <v>42761</v>
      </c>
      <c r="C2037" s="58" t="s">
        <v>57</v>
      </c>
      <c r="D2037" s="61">
        <v>82.21</v>
      </c>
      <c r="E2037">
        <v>81.96</v>
      </c>
      <c r="F2037">
        <v>2746622</v>
      </c>
    </row>
    <row r="2038" spans="1:6" x14ac:dyDescent="0.3">
      <c r="A2038" t="str">
        <f t="shared" si="31"/>
        <v>42762 EL</v>
      </c>
      <c r="B2038" s="60">
        <v>42762</v>
      </c>
      <c r="C2038" s="58" t="s">
        <v>57</v>
      </c>
      <c r="D2038" s="61">
        <v>81.58</v>
      </c>
      <c r="E2038">
        <v>80.959999999999994</v>
      </c>
      <c r="F2038">
        <v>1189056</v>
      </c>
    </row>
    <row r="2039" spans="1:6" x14ac:dyDescent="0.3">
      <c r="A2039" t="str">
        <f t="shared" si="31"/>
        <v>42765 EL</v>
      </c>
      <c r="B2039" s="60">
        <v>42765</v>
      </c>
      <c r="C2039" s="58" t="s">
        <v>57</v>
      </c>
      <c r="D2039" s="61">
        <v>81.11</v>
      </c>
      <c r="E2039">
        <v>80.87</v>
      </c>
      <c r="F2039">
        <v>1672533</v>
      </c>
    </row>
    <row r="2040" spans="1:6" x14ac:dyDescent="0.3">
      <c r="A2040" t="str">
        <f t="shared" si="31"/>
        <v>42766 EL</v>
      </c>
      <c r="B2040" s="60">
        <v>42766</v>
      </c>
      <c r="C2040" s="58" t="s">
        <v>57</v>
      </c>
      <c r="D2040" s="61">
        <v>80.92</v>
      </c>
      <c r="E2040">
        <v>81.209999999999994</v>
      </c>
      <c r="F2040">
        <v>1891004</v>
      </c>
    </row>
    <row r="2041" spans="1:6" x14ac:dyDescent="0.3">
      <c r="A2041" t="str">
        <f t="shared" si="31"/>
        <v>42767 EL</v>
      </c>
      <c r="B2041" s="60">
        <v>42767</v>
      </c>
      <c r="C2041" s="58" t="s">
        <v>57</v>
      </c>
      <c r="D2041" s="61">
        <v>80.900000000000006</v>
      </c>
      <c r="E2041">
        <v>79.92</v>
      </c>
      <c r="F2041">
        <v>4869491</v>
      </c>
    </row>
    <row r="2042" spans="1:6" x14ac:dyDescent="0.3">
      <c r="A2042" t="str">
        <f t="shared" si="31"/>
        <v>42768 EL</v>
      </c>
      <c r="B2042" s="60">
        <v>42768</v>
      </c>
      <c r="C2042" s="58" t="s">
        <v>57</v>
      </c>
      <c r="D2042" s="61">
        <v>82.91</v>
      </c>
      <c r="E2042">
        <v>82</v>
      </c>
      <c r="F2042">
        <v>5021826</v>
      </c>
    </row>
    <row r="2043" spans="1:6" x14ac:dyDescent="0.3">
      <c r="A2043" t="str">
        <f t="shared" si="31"/>
        <v>42769 EL</v>
      </c>
      <c r="B2043" s="60">
        <v>42769</v>
      </c>
      <c r="C2043" s="58" t="s">
        <v>57</v>
      </c>
      <c r="D2043" s="61">
        <v>82.06</v>
      </c>
      <c r="E2043">
        <v>83.02</v>
      </c>
      <c r="F2043">
        <v>3395538</v>
      </c>
    </row>
    <row r="2044" spans="1:6" x14ac:dyDescent="0.3">
      <c r="A2044" t="str">
        <f t="shared" si="31"/>
        <v>42772 EL</v>
      </c>
      <c r="B2044" s="60">
        <v>42772</v>
      </c>
      <c r="C2044" s="58" t="s">
        <v>57</v>
      </c>
      <c r="D2044" s="61">
        <v>82.99</v>
      </c>
      <c r="E2044">
        <v>82.82</v>
      </c>
      <c r="F2044">
        <v>2114510</v>
      </c>
    </row>
    <row r="2045" spans="1:6" x14ac:dyDescent="0.3">
      <c r="A2045" t="str">
        <f t="shared" si="31"/>
        <v>42773 EL</v>
      </c>
      <c r="B2045" s="60">
        <v>42773</v>
      </c>
      <c r="C2045" s="58" t="s">
        <v>57</v>
      </c>
      <c r="D2045" s="61">
        <v>83.18</v>
      </c>
      <c r="E2045">
        <v>83.4</v>
      </c>
      <c r="F2045">
        <v>2402494</v>
      </c>
    </row>
    <row r="2046" spans="1:6" x14ac:dyDescent="0.3">
      <c r="A2046" t="str">
        <f t="shared" si="31"/>
        <v>42774 EL</v>
      </c>
      <c r="B2046" s="60">
        <v>42774</v>
      </c>
      <c r="C2046" s="58" t="s">
        <v>57</v>
      </c>
      <c r="D2046" s="61">
        <v>83.11</v>
      </c>
      <c r="E2046">
        <v>82.49</v>
      </c>
      <c r="F2046">
        <v>2263838</v>
      </c>
    </row>
    <row r="2047" spans="1:6" x14ac:dyDescent="0.3">
      <c r="A2047" t="str">
        <f t="shared" si="31"/>
        <v>42775 EL</v>
      </c>
      <c r="B2047" s="60">
        <v>42775</v>
      </c>
      <c r="C2047" s="58" t="s">
        <v>57</v>
      </c>
      <c r="D2047" s="61">
        <v>82.37</v>
      </c>
      <c r="E2047">
        <v>82.66</v>
      </c>
      <c r="F2047">
        <v>1535160</v>
      </c>
    </row>
    <row r="2048" spans="1:6" x14ac:dyDescent="0.3">
      <c r="A2048" t="str">
        <f t="shared" si="31"/>
        <v>42776 EL</v>
      </c>
      <c r="B2048" s="60">
        <v>42776</v>
      </c>
      <c r="C2048" s="58" t="s">
        <v>57</v>
      </c>
      <c r="D2048" s="61">
        <v>82.56</v>
      </c>
      <c r="E2048">
        <v>82.59</v>
      </c>
      <c r="F2048">
        <v>1684795</v>
      </c>
    </row>
    <row r="2049" spans="1:6" x14ac:dyDescent="0.3">
      <c r="A2049" t="str">
        <f t="shared" si="31"/>
        <v>42779 EL</v>
      </c>
      <c r="B2049" s="60">
        <v>42779</v>
      </c>
      <c r="C2049" s="58" t="s">
        <v>57</v>
      </c>
      <c r="D2049" s="61">
        <v>82.81</v>
      </c>
      <c r="E2049">
        <v>82.59</v>
      </c>
      <c r="F2049">
        <v>1048869</v>
      </c>
    </row>
    <row r="2050" spans="1:6" x14ac:dyDescent="0.3">
      <c r="A2050" t="str">
        <f t="shared" si="31"/>
        <v>42780 EL</v>
      </c>
      <c r="B2050" s="60">
        <v>42780</v>
      </c>
      <c r="C2050" s="58" t="s">
        <v>57</v>
      </c>
      <c r="D2050" s="61">
        <v>82.35</v>
      </c>
      <c r="E2050">
        <v>83.25</v>
      </c>
      <c r="F2050">
        <v>1666637</v>
      </c>
    </row>
    <row r="2051" spans="1:6" x14ac:dyDescent="0.3">
      <c r="A2051" t="str">
        <f t="shared" si="31"/>
        <v>42781 EL</v>
      </c>
      <c r="B2051" s="60">
        <v>42781</v>
      </c>
      <c r="C2051" s="58" t="s">
        <v>57</v>
      </c>
      <c r="D2051" s="61">
        <v>83.33</v>
      </c>
      <c r="E2051">
        <v>83.54</v>
      </c>
      <c r="F2051">
        <v>2035833</v>
      </c>
    </row>
    <row r="2052" spans="1:6" x14ac:dyDescent="0.3">
      <c r="A2052" t="str">
        <f t="shared" si="31"/>
        <v>42782 EL</v>
      </c>
      <c r="B2052" s="60">
        <v>42782</v>
      </c>
      <c r="C2052" s="58" t="s">
        <v>57</v>
      </c>
      <c r="D2052" s="61">
        <v>83.36</v>
      </c>
      <c r="E2052">
        <v>83.27</v>
      </c>
      <c r="F2052">
        <v>1530065</v>
      </c>
    </row>
    <row r="2053" spans="1:6" x14ac:dyDescent="0.3">
      <c r="A2053" t="str">
        <f t="shared" ref="A2053:A2116" si="32">CONCATENATE(B2053, " ", C2053)</f>
        <v>42783 EL</v>
      </c>
      <c r="B2053" s="60">
        <v>42783</v>
      </c>
      <c r="C2053" s="58" t="s">
        <v>57</v>
      </c>
      <c r="D2053" s="61">
        <v>83.68</v>
      </c>
      <c r="E2053">
        <v>85</v>
      </c>
      <c r="F2053">
        <v>6467665</v>
      </c>
    </row>
    <row r="2054" spans="1:6" x14ac:dyDescent="0.3">
      <c r="A2054" t="str">
        <f t="shared" si="32"/>
        <v>42787 EL</v>
      </c>
      <c r="B2054" s="60">
        <v>42787</v>
      </c>
      <c r="C2054" s="58" t="s">
        <v>57</v>
      </c>
      <c r="D2054" s="61">
        <v>85.2</v>
      </c>
      <c r="E2054">
        <v>84.64</v>
      </c>
      <c r="F2054">
        <v>2411083</v>
      </c>
    </row>
    <row r="2055" spans="1:6" x14ac:dyDescent="0.3">
      <c r="A2055" t="str">
        <f t="shared" si="32"/>
        <v>42788 EL</v>
      </c>
      <c r="B2055" s="60">
        <v>42788</v>
      </c>
      <c r="C2055" s="58" t="s">
        <v>57</v>
      </c>
      <c r="D2055" s="61">
        <v>84.53</v>
      </c>
      <c r="E2055">
        <v>84.2</v>
      </c>
      <c r="F2055">
        <v>1600093</v>
      </c>
    </row>
    <row r="2056" spans="1:6" x14ac:dyDescent="0.3">
      <c r="A2056" t="str">
        <f t="shared" si="32"/>
        <v>42789 EL</v>
      </c>
      <c r="B2056" s="60">
        <v>42789</v>
      </c>
      <c r="C2056" s="58" t="s">
        <v>57</v>
      </c>
      <c r="D2056" s="61">
        <v>84.6</v>
      </c>
      <c r="E2056">
        <v>84.02</v>
      </c>
      <c r="F2056">
        <v>1501677</v>
      </c>
    </row>
    <row r="2057" spans="1:6" x14ac:dyDescent="0.3">
      <c r="A2057" t="str">
        <f t="shared" si="32"/>
        <v>42790 EL</v>
      </c>
      <c r="B2057" s="60">
        <v>42790</v>
      </c>
      <c r="C2057" s="58" t="s">
        <v>57</v>
      </c>
      <c r="D2057" s="61">
        <v>83.72</v>
      </c>
      <c r="E2057">
        <v>83.75</v>
      </c>
      <c r="F2057">
        <v>1225194</v>
      </c>
    </row>
    <row r="2058" spans="1:6" x14ac:dyDescent="0.3">
      <c r="A2058" t="str">
        <f t="shared" si="32"/>
        <v>42793 EL</v>
      </c>
      <c r="B2058" s="60">
        <v>42793</v>
      </c>
      <c r="C2058" s="58" t="s">
        <v>57</v>
      </c>
      <c r="D2058" s="61">
        <v>83.42</v>
      </c>
      <c r="E2058">
        <v>82.97</v>
      </c>
      <c r="F2058">
        <v>1264618</v>
      </c>
    </row>
    <row r="2059" spans="1:6" x14ac:dyDescent="0.3">
      <c r="A2059" t="str">
        <f t="shared" si="32"/>
        <v>42794 EL</v>
      </c>
      <c r="B2059" s="60">
        <v>42794</v>
      </c>
      <c r="C2059" s="58" t="s">
        <v>57</v>
      </c>
      <c r="D2059" s="61">
        <v>83</v>
      </c>
      <c r="E2059">
        <v>82.85</v>
      </c>
      <c r="F2059">
        <v>1556155</v>
      </c>
    </row>
    <row r="2060" spans="1:6" x14ac:dyDescent="0.3">
      <c r="A2060" t="str">
        <f t="shared" si="32"/>
        <v>42795 EL</v>
      </c>
      <c r="B2060" s="60">
        <v>42795</v>
      </c>
      <c r="C2060" s="58" t="s">
        <v>57</v>
      </c>
      <c r="D2060" s="61">
        <v>83.18</v>
      </c>
      <c r="E2060">
        <v>84.05</v>
      </c>
      <c r="F2060">
        <v>1622933</v>
      </c>
    </row>
    <row r="2061" spans="1:6" x14ac:dyDescent="0.3">
      <c r="A2061" t="str">
        <f t="shared" si="32"/>
        <v>42796 EL</v>
      </c>
      <c r="B2061" s="60">
        <v>42796</v>
      </c>
      <c r="C2061" s="58" t="s">
        <v>57</v>
      </c>
      <c r="D2061" s="61">
        <v>85</v>
      </c>
      <c r="E2061">
        <v>82.92</v>
      </c>
      <c r="F2061">
        <v>3459458</v>
      </c>
    </row>
    <row r="2062" spans="1:6" x14ac:dyDescent="0.3">
      <c r="A2062" t="str">
        <f t="shared" si="32"/>
        <v>42797 EL</v>
      </c>
      <c r="B2062" s="60">
        <v>42797</v>
      </c>
      <c r="C2062" s="58" t="s">
        <v>57</v>
      </c>
      <c r="D2062" s="61">
        <v>82.79</v>
      </c>
      <c r="E2062">
        <v>82.95</v>
      </c>
      <c r="F2062">
        <v>1372517</v>
      </c>
    </row>
    <row r="2063" spans="1:6" x14ac:dyDescent="0.3">
      <c r="A2063" t="str">
        <f t="shared" si="32"/>
        <v>42800 EL</v>
      </c>
      <c r="B2063" s="60">
        <v>42800</v>
      </c>
      <c r="C2063" s="58" t="s">
        <v>57</v>
      </c>
      <c r="D2063" s="61">
        <v>82.53</v>
      </c>
      <c r="E2063">
        <v>82.71</v>
      </c>
      <c r="F2063">
        <v>1184086</v>
      </c>
    </row>
    <row r="2064" spans="1:6" x14ac:dyDescent="0.3">
      <c r="A2064" t="str">
        <f t="shared" si="32"/>
        <v>42801 EL</v>
      </c>
      <c r="B2064" s="60">
        <v>42801</v>
      </c>
      <c r="C2064" s="58" t="s">
        <v>57</v>
      </c>
      <c r="D2064" s="61">
        <v>82.48</v>
      </c>
      <c r="E2064">
        <v>82.77</v>
      </c>
      <c r="F2064">
        <v>1274061</v>
      </c>
    </row>
    <row r="2065" spans="1:6" x14ac:dyDescent="0.3">
      <c r="A2065" t="str">
        <f t="shared" si="32"/>
        <v>42802 EL</v>
      </c>
      <c r="B2065" s="60">
        <v>42802</v>
      </c>
      <c r="C2065" s="58" t="s">
        <v>57</v>
      </c>
      <c r="D2065" s="61">
        <v>82.84</v>
      </c>
      <c r="E2065">
        <v>82.93</v>
      </c>
      <c r="F2065">
        <v>1126678</v>
      </c>
    </row>
    <row r="2066" spans="1:6" x14ac:dyDescent="0.3">
      <c r="A2066" t="str">
        <f t="shared" si="32"/>
        <v>42803 EL</v>
      </c>
      <c r="B2066" s="60">
        <v>42803</v>
      </c>
      <c r="C2066" s="58" t="s">
        <v>57</v>
      </c>
      <c r="D2066" s="61">
        <v>83.3</v>
      </c>
      <c r="E2066">
        <v>82.88</v>
      </c>
      <c r="F2066">
        <v>958619</v>
      </c>
    </row>
    <row r="2067" spans="1:6" x14ac:dyDescent="0.3">
      <c r="A2067" t="str">
        <f t="shared" si="32"/>
        <v>42804 EL</v>
      </c>
      <c r="B2067" s="60">
        <v>42804</v>
      </c>
      <c r="C2067" s="58" t="s">
        <v>57</v>
      </c>
      <c r="D2067" s="61">
        <v>84.21</v>
      </c>
      <c r="E2067">
        <v>85.78</v>
      </c>
      <c r="F2067">
        <v>3603655</v>
      </c>
    </row>
    <row r="2068" spans="1:6" x14ac:dyDescent="0.3">
      <c r="A2068" t="str">
        <f t="shared" si="32"/>
        <v>42807 EL</v>
      </c>
      <c r="B2068" s="60">
        <v>42807</v>
      </c>
      <c r="C2068" s="58" t="s">
        <v>57</v>
      </c>
      <c r="D2068" s="61">
        <v>85.44</v>
      </c>
      <c r="E2068">
        <v>85.37</v>
      </c>
      <c r="F2068">
        <v>1523552</v>
      </c>
    </row>
    <row r="2069" spans="1:6" x14ac:dyDescent="0.3">
      <c r="A2069" t="str">
        <f t="shared" si="32"/>
        <v>42808 EL</v>
      </c>
      <c r="B2069" s="60">
        <v>42808</v>
      </c>
      <c r="C2069" s="58" t="s">
        <v>57</v>
      </c>
      <c r="D2069" s="61">
        <v>84.96</v>
      </c>
      <c r="E2069">
        <v>84.78</v>
      </c>
      <c r="F2069">
        <v>1126020</v>
      </c>
    </row>
    <row r="2070" spans="1:6" x14ac:dyDescent="0.3">
      <c r="A2070" t="str">
        <f t="shared" si="32"/>
        <v>42809 EL</v>
      </c>
      <c r="B2070" s="60">
        <v>42809</v>
      </c>
      <c r="C2070" s="58" t="s">
        <v>57</v>
      </c>
      <c r="D2070" s="61">
        <v>84.75</v>
      </c>
      <c r="E2070">
        <v>85.33</v>
      </c>
      <c r="F2070">
        <v>1412707</v>
      </c>
    </row>
    <row r="2071" spans="1:6" x14ac:dyDescent="0.3">
      <c r="A2071" t="str">
        <f t="shared" si="32"/>
        <v>42810 EL</v>
      </c>
      <c r="B2071" s="60">
        <v>42810</v>
      </c>
      <c r="C2071" s="58" t="s">
        <v>57</v>
      </c>
      <c r="D2071" s="61">
        <v>85.25</v>
      </c>
      <c r="E2071">
        <v>85.58</v>
      </c>
      <c r="F2071">
        <v>915312</v>
      </c>
    </row>
    <row r="2072" spans="1:6" x14ac:dyDescent="0.3">
      <c r="A2072" t="str">
        <f t="shared" si="32"/>
        <v>42811 EL</v>
      </c>
      <c r="B2072" s="60">
        <v>42811</v>
      </c>
      <c r="C2072" s="58" t="s">
        <v>57</v>
      </c>
      <c r="D2072" s="61">
        <v>85.71</v>
      </c>
      <c r="E2072">
        <v>85.96</v>
      </c>
      <c r="F2072">
        <v>2237858</v>
      </c>
    </row>
    <row r="2073" spans="1:6" x14ac:dyDescent="0.3">
      <c r="A2073" t="str">
        <f t="shared" si="32"/>
        <v>42814 EL</v>
      </c>
      <c r="B2073" s="60">
        <v>42814</v>
      </c>
      <c r="C2073" s="58" t="s">
        <v>57</v>
      </c>
      <c r="D2073" s="61">
        <v>85.77</v>
      </c>
      <c r="E2073">
        <v>86.51</v>
      </c>
      <c r="F2073">
        <v>2210948</v>
      </c>
    </row>
    <row r="2074" spans="1:6" x14ac:dyDescent="0.3">
      <c r="A2074" t="str">
        <f t="shared" si="32"/>
        <v>42815 EL</v>
      </c>
      <c r="B2074" s="60">
        <v>42815</v>
      </c>
      <c r="C2074" s="58" t="s">
        <v>57</v>
      </c>
      <c r="D2074" s="61">
        <v>86.98</v>
      </c>
      <c r="E2074">
        <v>86.48</v>
      </c>
      <c r="F2074">
        <v>2149480</v>
      </c>
    </row>
    <row r="2075" spans="1:6" x14ac:dyDescent="0.3">
      <c r="A2075" t="str">
        <f t="shared" si="32"/>
        <v>42816 EL</v>
      </c>
      <c r="B2075" s="60">
        <v>42816</v>
      </c>
      <c r="C2075" s="58" t="s">
        <v>57</v>
      </c>
      <c r="D2075" s="61">
        <v>86.38</v>
      </c>
      <c r="E2075">
        <v>86.53</v>
      </c>
      <c r="F2075">
        <v>1226626</v>
      </c>
    </row>
    <row r="2076" spans="1:6" x14ac:dyDescent="0.3">
      <c r="A2076" t="str">
        <f t="shared" si="32"/>
        <v>42817 EL</v>
      </c>
      <c r="B2076" s="60">
        <v>42817</v>
      </c>
      <c r="C2076" s="58" t="s">
        <v>57</v>
      </c>
      <c r="D2076" s="61">
        <v>86.41</v>
      </c>
      <c r="E2076">
        <v>86.52</v>
      </c>
      <c r="F2076">
        <v>1348093</v>
      </c>
    </row>
    <row r="2077" spans="1:6" x14ac:dyDescent="0.3">
      <c r="A2077" t="str">
        <f t="shared" si="32"/>
        <v>42818 EL</v>
      </c>
      <c r="B2077" s="60">
        <v>42818</v>
      </c>
      <c r="C2077" s="58" t="s">
        <v>57</v>
      </c>
      <c r="D2077" s="61">
        <v>86.56</v>
      </c>
      <c r="E2077">
        <v>86.01</v>
      </c>
      <c r="F2077">
        <v>1888192</v>
      </c>
    </row>
    <row r="2078" spans="1:6" x14ac:dyDescent="0.3">
      <c r="A2078" t="str">
        <f t="shared" si="32"/>
        <v>42821 EL</v>
      </c>
      <c r="B2078" s="60">
        <v>42821</v>
      </c>
      <c r="C2078" s="58" t="s">
        <v>57</v>
      </c>
      <c r="D2078" s="61">
        <v>85.49</v>
      </c>
      <c r="E2078">
        <v>85.82</v>
      </c>
      <c r="F2078">
        <v>1786145</v>
      </c>
    </row>
    <row r="2079" spans="1:6" x14ac:dyDescent="0.3">
      <c r="A2079" t="str">
        <f t="shared" si="32"/>
        <v>42822 EL</v>
      </c>
      <c r="B2079" s="60">
        <v>42822</v>
      </c>
      <c r="C2079" s="58" t="s">
        <v>57</v>
      </c>
      <c r="D2079" s="61">
        <v>85.53</v>
      </c>
      <c r="E2079">
        <v>85.61</v>
      </c>
      <c r="F2079">
        <v>1591127</v>
      </c>
    </row>
    <row r="2080" spans="1:6" x14ac:dyDescent="0.3">
      <c r="A2080" t="str">
        <f t="shared" si="32"/>
        <v>42823 EL</v>
      </c>
      <c r="B2080" s="60">
        <v>42823</v>
      </c>
      <c r="C2080" s="58" t="s">
        <v>57</v>
      </c>
      <c r="D2080" s="61">
        <v>85.66</v>
      </c>
      <c r="E2080">
        <v>85.52</v>
      </c>
      <c r="F2080">
        <v>1300616</v>
      </c>
    </row>
    <row r="2081" spans="1:6" x14ac:dyDescent="0.3">
      <c r="A2081" t="str">
        <f t="shared" si="32"/>
        <v>42824 EL</v>
      </c>
      <c r="B2081" s="60">
        <v>42824</v>
      </c>
      <c r="C2081" s="58" t="s">
        <v>57</v>
      </c>
      <c r="D2081" s="61">
        <v>85.42</v>
      </c>
      <c r="E2081">
        <v>85.34</v>
      </c>
      <c r="F2081">
        <v>1373586</v>
      </c>
    </row>
    <row r="2082" spans="1:6" x14ac:dyDescent="0.3">
      <c r="A2082" t="str">
        <f t="shared" si="32"/>
        <v>42825 EL</v>
      </c>
      <c r="B2082" s="60">
        <v>42825</v>
      </c>
      <c r="C2082" s="58" t="s">
        <v>57</v>
      </c>
      <c r="D2082" s="61">
        <v>85.26</v>
      </c>
      <c r="E2082">
        <v>84.79</v>
      </c>
      <c r="F2082">
        <v>2078646</v>
      </c>
    </row>
    <row r="2083" spans="1:6" x14ac:dyDescent="0.3">
      <c r="A2083" t="str">
        <f t="shared" si="32"/>
        <v>42828 EL</v>
      </c>
      <c r="B2083" s="60">
        <v>42828</v>
      </c>
      <c r="C2083" s="58" t="s">
        <v>57</v>
      </c>
      <c r="D2083" s="61">
        <v>84.73</v>
      </c>
      <c r="E2083">
        <v>83.5</v>
      </c>
      <c r="F2083">
        <v>2666392</v>
      </c>
    </row>
    <row r="2084" spans="1:6" x14ac:dyDescent="0.3">
      <c r="A2084" t="str">
        <f t="shared" si="32"/>
        <v>42829 EL</v>
      </c>
      <c r="B2084" s="60">
        <v>42829</v>
      </c>
      <c r="C2084" s="58" t="s">
        <v>57</v>
      </c>
      <c r="D2084" s="61">
        <v>84.34</v>
      </c>
      <c r="E2084">
        <v>85.06</v>
      </c>
      <c r="F2084">
        <v>2691559</v>
      </c>
    </row>
    <row r="2085" spans="1:6" x14ac:dyDescent="0.3">
      <c r="A2085" t="str">
        <f t="shared" si="32"/>
        <v>42830 EL</v>
      </c>
      <c r="B2085" s="60">
        <v>42830</v>
      </c>
      <c r="C2085" s="58" t="s">
        <v>57</v>
      </c>
      <c r="D2085" s="61">
        <v>85.11</v>
      </c>
      <c r="E2085">
        <v>85.24</v>
      </c>
      <c r="F2085">
        <v>2665242</v>
      </c>
    </row>
    <row r="2086" spans="1:6" x14ac:dyDescent="0.3">
      <c r="A2086" t="str">
        <f t="shared" si="32"/>
        <v>42831 EL</v>
      </c>
      <c r="B2086" s="60">
        <v>42831</v>
      </c>
      <c r="C2086" s="58" t="s">
        <v>57</v>
      </c>
      <c r="D2086" s="61">
        <v>84.86</v>
      </c>
      <c r="E2086">
        <v>84.37</v>
      </c>
      <c r="F2086">
        <v>1809715</v>
      </c>
    </row>
    <row r="2087" spans="1:6" x14ac:dyDescent="0.3">
      <c r="A2087" t="str">
        <f t="shared" si="32"/>
        <v>42832 EL</v>
      </c>
      <c r="B2087" s="60">
        <v>42832</v>
      </c>
      <c r="C2087" s="58" t="s">
        <v>57</v>
      </c>
      <c r="D2087" s="61">
        <v>84.36</v>
      </c>
      <c r="E2087">
        <v>84.15</v>
      </c>
      <c r="F2087">
        <v>1096342</v>
      </c>
    </row>
    <row r="2088" spans="1:6" x14ac:dyDescent="0.3">
      <c r="A2088" t="str">
        <f t="shared" si="32"/>
        <v>42835 EL</v>
      </c>
      <c r="B2088" s="60">
        <v>42835</v>
      </c>
      <c r="C2088" s="58" t="s">
        <v>57</v>
      </c>
      <c r="D2088" s="61">
        <v>84.34</v>
      </c>
      <c r="E2088">
        <v>84.72</v>
      </c>
      <c r="F2088">
        <v>1074607</v>
      </c>
    </row>
    <row r="2089" spans="1:6" x14ac:dyDescent="0.3">
      <c r="A2089" t="str">
        <f t="shared" si="32"/>
        <v>42836 EL</v>
      </c>
      <c r="B2089" s="60">
        <v>42836</v>
      </c>
      <c r="C2089" s="58" t="s">
        <v>57</v>
      </c>
      <c r="D2089" s="61">
        <v>84.61</v>
      </c>
      <c r="E2089">
        <v>84.85</v>
      </c>
      <c r="F2089">
        <v>994572</v>
      </c>
    </row>
    <row r="2090" spans="1:6" x14ac:dyDescent="0.3">
      <c r="A2090" t="str">
        <f t="shared" si="32"/>
        <v>42837 EL</v>
      </c>
      <c r="B2090" s="60">
        <v>42837</v>
      </c>
      <c r="C2090" s="58" t="s">
        <v>57</v>
      </c>
      <c r="D2090" s="61">
        <v>84.37</v>
      </c>
      <c r="E2090">
        <v>84.92</v>
      </c>
      <c r="F2090">
        <v>934808</v>
      </c>
    </row>
    <row r="2091" spans="1:6" x14ac:dyDescent="0.3">
      <c r="A2091" t="str">
        <f t="shared" si="32"/>
        <v>42838 EL</v>
      </c>
      <c r="B2091" s="60">
        <v>42838</v>
      </c>
      <c r="C2091" s="58" t="s">
        <v>57</v>
      </c>
      <c r="D2091" s="61">
        <v>84.76</v>
      </c>
      <c r="E2091">
        <v>84.94</v>
      </c>
      <c r="F2091">
        <v>1043529</v>
      </c>
    </row>
    <row r="2092" spans="1:6" x14ac:dyDescent="0.3">
      <c r="A2092" t="str">
        <f t="shared" si="32"/>
        <v>42842 EL</v>
      </c>
      <c r="B2092" s="60">
        <v>42842</v>
      </c>
      <c r="C2092" s="58" t="s">
        <v>57</v>
      </c>
      <c r="D2092" s="61">
        <v>85.09</v>
      </c>
      <c r="E2092">
        <v>85.36</v>
      </c>
      <c r="F2092">
        <v>764976</v>
      </c>
    </row>
    <row r="2093" spans="1:6" x14ac:dyDescent="0.3">
      <c r="A2093" t="str">
        <f t="shared" si="32"/>
        <v>42843 EL</v>
      </c>
      <c r="B2093" s="60">
        <v>42843</v>
      </c>
      <c r="C2093" s="58" t="s">
        <v>57</v>
      </c>
      <c r="D2093" s="61">
        <v>85.17</v>
      </c>
      <c r="E2093">
        <v>86.29</v>
      </c>
      <c r="F2093">
        <v>2110097</v>
      </c>
    </row>
    <row r="2094" spans="1:6" x14ac:dyDescent="0.3">
      <c r="A2094" t="str">
        <f t="shared" si="32"/>
        <v>42844 EL</v>
      </c>
      <c r="B2094" s="60">
        <v>42844</v>
      </c>
      <c r="C2094" s="58" t="s">
        <v>57</v>
      </c>
      <c r="D2094" s="61">
        <v>86.34</v>
      </c>
      <c r="E2094">
        <v>85.62</v>
      </c>
      <c r="F2094">
        <v>1507717</v>
      </c>
    </row>
    <row r="2095" spans="1:6" x14ac:dyDescent="0.3">
      <c r="A2095" t="str">
        <f t="shared" si="32"/>
        <v>42845 EL</v>
      </c>
      <c r="B2095" s="60">
        <v>42845</v>
      </c>
      <c r="C2095" s="58" t="s">
        <v>57</v>
      </c>
      <c r="D2095" s="61">
        <v>85.75</v>
      </c>
      <c r="E2095">
        <v>86.03</v>
      </c>
      <c r="F2095">
        <v>1506930</v>
      </c>
    </row>
    <row r="2096" spans="1:6" x14ac:dyDescent="0.3">
      <c r="A2096" t="str">
        <f t="shared" si="32"/>
        <v>42846 EL</v>
      </c>
      <c r="B2096" s="60">
        <v>42846</v>
      </c>
      <c r="C2096" s="58" t="s">
        <v>57</v>
      </c>
      <c r="D2096" s="61">
        <v>85.96</v>
      </c>
      <c r="E2096">
        <v>85.18</v>
      </c>
      <c r="F2096">
        <v>1501789</v>
      </c>
    </row>
    <row r="2097" spans="1:6" x14ac:dyDescent="0.3">
      <c r="A2097" t="str">
        <f t="shared" si="32"/>
        <v>42849 EL</v>
      </c>
      <c r="B2097" s="60">
        <v>42849</v>
      </c>
      <c r="C2097" s="58" t="s">
        <v>57</v>
      </c>
      <c r="D2097" s="61">
        <v>85.709000000000003</v>
      </c>
      <c r="E2097">
        <v>85.99</v>
      </c>
      <c r="F2097">
        <v>1312882</v>
      </c>
    </row>
    <row r="2098" spans="1:6" x14ac:dyDescent="0.3">
      <c r="A2098" t="str">
        <f t="shared" si="32"/>
        <v>42850 EL</v>
      </c>
      <c r="B2098" s="60">
        <v>42850</v>
      </c>
      <c r="C2098" s="58" t="s">
        <v>57</v>
      </c>
      <c r="D2098" s="61">
        <v>86.27</v>
      </c>
      <c r="E2098">
        <v>87.38</v>
      </c>
      <c r="F2098">
        <v>1760646</v>
      </c>
    </row>
    <row r="2099" spans="1:6" x14ac:dyDescent="0.3">
      <c r="A2099" t="str">
        <f t="shared" si="32"/>
        <v>42851 EL</v>
      </c>
      <c r="B2099" s="60">
        <v>42851</v>
      </c>
      <c r="C2099" s="58" t="s">
        <v>57</v>
      </c>
      <c r="D2099" s="61">
        <v>87.41</v>
      </c>
      <c r="E2099">
        <v>87.81</v>
      </c>
      <c r="F2099">
        <v>2709609</v>
      </c>
    </row>
    <row r="2100" spans="1:6" x14ac:dyDescent="0.3">
      <c r="A2100" t="str">
        <f t="shared" si="32"/>
        <v>42852 EL</v>
      </c>
      <c r="B2100" s="60">
        <v>42852</v>
      </c>
      <c r="C2100" s="58" t="s">
        <v>57</v>
      </c>
      <c r="D2100" s="61">
        <v>87.72</v>
      </c>
      <c r="E2100">
        <v>87.42</v>
      </c>
      <c r="F2100">
        <v>1603733</v>
      </c>
    </row>
    <row r="2101" spans="1:6" x14ac:dyDescent="0.3">
      <c r="A2101" t="str">
        <f t="shared" si="32"/>
        <v>42853 EL</v>
      </c>
      <c r="B2101" s="60">
        <v>42853</v>
      </c>
      <c r="C2101" s="58" t="s">
        <v>57</v>
      </c>
      <c r="D2101" s="61">
        <v>87.21</v>
      </c>
      <c r="E2101">
        <v>87.14</v>
      </c>
      <c r="F2101">
        <v>1717008</v>
      </c>
    </row>
    <row r="2102" spans="1:6" x14ac:dyDescent="0.3">
      <c r="A2102" t="str">
        <f t="shared" si="32"/>
        <v>42856 EL</v>
      </c>
      <c r="B2102" s="60">
        <v>42856</v>
      </c>
      <c r="C2102" s="58" t="s">
        <v>57</v>
      </c>
      <c r="D2102" s="61">
        <v>87.68</v>
      </c>
      <c r="E2102">
        <v>87.18</v>
      </c>
      <c r="F2102">
        <v>1562630</v>
      </c>
    </row>
    <row r="2103" spans="1:6" x14ac:dyDescent="0.3">
      <c r="A2103" t="str">
        <f t="shared" si="32"/>
        <v>42857 EL</v>
      </c>
      <c r="B2103" s="60">
        <v>42857</v>
      </c>
      <c r="C2103" s="58" t="s">
        <v>57</v>
      </c>
      <c r="D2103" s="61">
        <v>87.11</v>
      </c>
      <c r="E2103">
        <v>87.48</v>
      </c>
      <c r="F2103">
        <v>2660818</v>
      </c>
    </row>
    <row r="2104" spans="1:6" x14ac:dyDescent="0.3">
      <c r="A2104" t="str">
        <f t="shared" si="32"/>
        <v>42858 EL</v>
      </c>
      <c r="B2104" s="60">
        <v>42858</v>
      </c>
      <c r="C2104" s="58" t="s">
        <v>57</v>
      </c>
      <c r="D2104" s="61">
        <v>90.15</v>
      </c>
      <c r="E2104">
        <v>91.3</v>
      </c>
      <c r="F2104">
        <v>5116225</v>
      </c>
    </row>
    <row r="2105" spans="1:6" x14ac:dyDescent="0.3">
      <c r="A2105" t="str">
        <f t="shared" si="32"/>
        <v>42859 EL</v>
      </c>
      <c r="B2105" s="60">
        <v>42859</v>
      </c>
      <c r="C2105" s="58" t="s">
        <v>57</v>
      </c>
      <c r="D2105" s="61">
        <v>91.46</v>
      </c>
      <c r="E2105">
        <v>91.86</v>
      </c>
      <c r="F2105">
        <v>2483041</v>
      </c>
    </row>
    <row r="2106" spans="1:6" x14ac:dyDescent="0.3">
      <c r="A2106" t="str">
        <f t="shared" si="32"/>
        <v>42860 EL</v>
      </c>
      <c r="B2106" s="60">
        <v>42860</v>
      </c>
      <c r="C2106" s="58" t="s">
        <v>57</v>
      </c>
      <c r="D2106" s="61">
        <v>91.38</v>
      </c>
      <c r="E2106">
        <v>92.86</v>
      </c>
      <c r="F2106">
        <v>2086068</v>
      </c>
    </row>
    <row r="2107" spans="1:6" x14ac:dyDescent="0.3">
      <c r="A2107" t="str">
        <f t="shared" si="32"/>
        <v>42863 EL</v>
      </c>
      <c r="B2107" s="60">
        <v>42863</v>
      </c>
      <c r="C2107" s="58" t="s">
        <v>57</v>
      </c>
      <c r="D2107" s="61">
        <v>92.58</v>
      </c>
      <c r="E2107">
        <v>92.61</v>
      </c>
      <c r="F2107">
        <v>1586475</v>
      </c>
    </row>
    <row r="2108" spans="1:6" x14ac:dyDescent="0.3">
      <c r="A2108" t="str">
        <f t="shared" si="32"/>
        <v>42864 EL</v>
      </c>
      <c r="B2108" s="60">
        <v>42864</v>
      </c>
      <c r="C2108" s="58" t="s">
        <v>57</v>
      </c>
      <c r="D2108" s="61">
        <v>92.77</v>
      </c>
      <c r="E2108">
        <v>92.98</v>
      </c>
      <c r="F2108">
        <v>2162435</v>
      </c>
    </row>
    <row r="2109" spans="1:6" x14ac:dyDescent="0.3">
      <c r="A2109" t="str">
        <f t="shared" si="32"/>
        <v>42865 EL</v>
      </c>
      <c r="B2109" s="60">
        <v>42865</v>
      </c>
      <c r="C2109" s="58" t="s">
        <v>57</v>
      </c>
      <c r="D2109" s="61">
        <v>93.45</v>
      </c>
      <c r="E2109">
        <v>94.08</v>
      </c>
      <c r="F2109">
        <v>2572072</v>
      </c>
    </row>
    <row r="2110" spans="1:6" x14ac:dyDescent="0.3">
      <c r="A2110" t="str">
        <f t="shared" si="32"/>
        <v>42866 EL</v>
      </c>
      <c r="B2110" s="60">
        <v>42866</v>
      </c>
      <c r="C2110" s="58" t="s">
        <v>57</v>
      </c>
      <c r="D2110" s="61">
        <v>93.73</v>
      </c>
      <c r="E2110">
        <v>92.9</v>
      </c>
      <c r="F2110">
        <v>2338529</v>
      </c>
    </row>
    <row r="2111" spans="1:6" x14ac:dyDescent="0.3">
      <c r="A2111" t="str">
        <f t="shared" si="32"/>
        <v>42867 EL</v>
      </c>
      <c r="B2111" s="60">
        <v>42867</v>
      </c>
      <c r="C2111" s="58" t="s">
        <v>57</v>
      </c>
      <c r="D2111" s="61">
        <v>93.08</v>
      </c>
      <c r="E2111">
        <v>92.93</v>
      </c>
      <c r="F2111">
        <v>1295237</v>
      </c>
    </row>
    <row r="2112" spans="1:6" x14ac:dyDescent="0.3">
      <c r="A2112" t="str">
        <f t="shared" si="32"/>
        <v>42870 EL</v>
      </c>
      <c r="B2112" s="60">
        <v>42870</v>
      </c>
      <c r="C2112" s="58" t="s">
        <v>57</v>
      </c>
      <c r="D2112" s="61">
        <v>92.98</v>
      </c>
      <c r="E2112">
        <v>92.61</v>
      </c>
      <c r="F2112">
        <v>1813708</v>
      </c>
    </row>
    <row r="2113" spans="1:6" x14ac:dyDescent="0.3">
      <c r="A2113" t="str">
        <f t="shared" si="32"/>
        <v>42871 EL</v>
      </c>
      <c r="B2113" s="60">
        <v>42871</v>
      </c>
      <c r="C2113" s="58" t="s">
        <v>57</v>
      </c>
      <c r="D2113" s="61">
        <v>92.79</v>
      </c>
      <c r="E2113">
        <v>91.9</v>
      </c>
      <c r="F2113">
        <v>1646456</v>
      </c>
    </row>
    <row r="2114" spans="1:6" x14ac:dyDescent="0.3">
      <c r="A2114" t="str">
        <f t="shared" si="32"/>
        <v>42872 EL</v>
      </c>
      <c r="B2114" s="60">
        <v>42872</v>
      </c>
      <c r="C2114" s="58" t="s">
        <v>57</v>
      </c>
      <c r="D2114" s="61">
        <v>91.86</v>
      </c>
      <c r="E2114">
        <v>92.1</v>
      </c>
      <c r="F2114">
        <v>2644714</v>
      </c>
    </row>
    <row r="2115" spans="1:6" x14ac:dyDescent="0.3">
      <c r="A2115" t="str">
        <f t="shared" si="32"/>
        <v>42873 EL</v>
      </c>
      <c r="B2115" s="60">
        <v>42873</v>
      </c>
      <c r="C2115" s="58" t="s">
        <v>57</v>
      </c>
      <c r="D2115" s="61">
        <v>91.96</v>
      </c>
      <c r="E2115">
        <v>91.38</v>
      </c>
      <c r="F2115">
        <v>1937848</v>
      </c>
    </row>
    <row r="2116" spans="1:6" x14ac:dyDescent="0.3">
      <c r="A2116" t="str">
        <f t="shared" si="32"/>
        <v>42874 EL</v>
      </c>
      <c r="B2116" s="60">
        <v>42874</v>
      </c>
      <c r="C2116" s="58" t="s">
        <v>57</v>
      </c>
      <c r="D2116" s="61">
        <v>91.53</v>
      </c>
      <c r="E2116">
        <v>92.37</v>
      </c>
      <c r="F2116">
        <v>3273106</v>
      </c>
    </row>
    <row r="2117" spans="1:6" x14ac:dyDescent="0.3">
      <c r="A2117" t="str">
        <f t="shared" ref="A2117:A2180" si="33">CONCATENATE(B2117, " ", C2117)</f>
        <v>42877 EL</v>
      </c>
      <c r="B2117" s="60">
        <v>42877</v>
      </c>
      <c r="C2117" s="58" t="s">
        <v>57</v>
      </c>
      <c r="D2117" s="61">
        <v>92.11</v>
      </c>
      <c r="E2117">
        <v>92.95</v>
      </c>
      <c r="F2117">
        <v>1199625</v>
      </c>
    </row>
    <row r="2118" spans="1:6" x14ac:dyDescent="0.3">
      <c r="A2118" t="str">
        <f t="shared" si="33"/>
        <v>42878 EL</v>
      </c>
      <c r="B2118" s="60">
        <v>42878</v>
      </c>
      <c r="C2118" s="58" t="s">
        <v>57</v>
      </c>
      <c r="D2118" s="61">
        <v>93.22</v>
      </c>
      <c r="E2118">
        <v>91.99</v>
      </c>
      <c r="F2118">
        <v>1756996</v>
      </c>
    </row>
    <row r="2119" spans="1:6" x14ac:dyDescent="0.3">
      <c r="A2119" t="str">
        <f t="shared" si="33"/>
        <v>42879 EL</v>
      </c>
      <c r="B2119" s="60">
        <v>42879</v>
      </c>
      <c r="C2119" s="58" t="s">
        <v>57</v>
      </c>
      <c r="D2119" s="61">
        <v>92.34</v>
      </c>
      <c r="E2119">
        <v>93.03</v>
      </c>
      <c r="F2119">
        <v>1434880</v>
      </c>
    </row>
    <row r="2120" spans="1:6" x14ac:dyDescent="0.3">
      <c r="A2120" t="str">
        <f t="shared" si="33"/>
        <v>42880 EL</v>
      </c>
      <c r="B2120" s="60">
        <v>42880</v>
      </c>
      <c r="C2120" s="58" t="s">
        <v>57</v>
      </c>
      <c r="D2120" s="61">
        <v>93.25</v>
      </c>
      <c r="E2120">
        <v>93.59</v>
      </c>
      <c r="F2120">
        <v>1220784</v>
      </c>
    </row>
    <row r="2121" spans="1:6" x14ac:dyDescent="0.3">
      <c r="A2121" t="str">
        <f t="shared" si="33"/>
        <v>42881 EL</v>
      </c>
      <c r="B2121" s="60">
        <v>42881</v>
      </c>
      <c r="C2121" s="58" t="s">
        <v>57</v>
      </c>
      <c r="D2121" s="61">
        <v>93.35</v>
      </c>
      <c r="E2121">
        <v>93.7</v>
      </c>
      <c r="F2121">
        <v>852849</v>
      </c>
    </row>
    <row r="2122" spans="1:6" x14ac:dyDescent="0.3">
      <c r="A2122" t="str">
        <f t="shared" si="33"/>
        <v>42885 EL</v>
      </c>
      <c r="B2122" s="60">
        <v>42885</v>
      </c>
      <c r="C2122" s="58" t="s">
        <v>57</v>
      </c>
      <c r="D2122" s="61">
        <v>93.41</v>
      </c>
      <c r="E2122">
        <v>93.99</v>
      </c>
      <c r="F2122">
        <v>1023571</v>
      </c>
    </row>
    <row r="2123" spans="1:6" x14ac:dyDescent="0.3">
      <c r="A2123" t="str">
        <f t="shared" si="33"/>
        <v>42886 EL</v>
      </c>
      <c r="B2123" s="60">
        <v>42886</v>
      </c>
      <c r="C2123" s="58" t="s">
        <v>57</v>
      </c>
      <c r="D2123" s="61">
        <v>93.99</v>
      </c>
      <c r="E2123">
        <v>94.14</v>
      </c>
      <c r="F2123">
        <v>1260585</v>
      </c>
    </row>
    <row r="2124" spans="1:6" x14ac:dyDescent="0.3">
      <c r="A2124" t="str">
        <f t="shared" si="33"/>
        <v>42887 EL</v>
      </c>
      <c r="B2124" s="60">
        <v>42887</v>
      </c>
      <c r="C2124" s="58" t="s">
        <v>57</v>
      </c>
      <c r="D2124" s="61">
        <v>94.34</v>
      </c>
      <c r="E2124">
        <v>94.56</v>
      </c>
      <c r="F2124">
        <v>1373772</v>
      </c>
    </row>
    <row r="2125" spans="1:6" x14ac:dyDescent="0.3">
      <c r="A2125" t="str">
        <f t="shared" si="33"/>
        <v>42888 EL</v>
      </c>
      <c r="B2125" s="60">
        <v>42888</v>
      </c>
      <c r="C2125" s="58" t="s">
        <v>57</v>
      </c>
      <c r="D2125" s="61">
        <v>95</v>
      </c>
      <c r="E2125">
        <v>96.13</v>
      </c>
      <c r="F2125">
        <v>2331927</v>
      </c>
    </row>
    <row r="2126" spans="1:6" x14ac:dyDescent="0.3">
      <c r="A2126" t="str">
        <f t="shared" si="33"/>
        <v>42891 EL</v>
      </c>
      <c r="B2126" s="60">
        <v>42891</v>
      </c>
      <c r="C2126" s="58" t="s">
        <v>57</v>
      </c>
      <c r="D2126" s="61">
        <v>95.98</v>
      </c>
      <c r="E2126">
        <v>96.3</v>
      </c>
      <c r="F2126">
        <v>820870</v>
      </c>
    </row>
    <row r="2127" spans="1:6" x14ac:dyDescent="0.3">
      <c r="A2127" t="str">
        <f t="shared" si="33"/>
        <v>42892 EL</v>
      </c>
      <c r="B2127" s="60">
        <v>42892</v>
      </c>
      <c r="C2127" s="58" t="s">
        <v>57</v>
      </c>
      <c r="D2127" s="61">
        <v>96.3</v>
      </c>
      <c r="E2127">
        <v>96.23</v>
      </c>
      <c r="F2127">
        <v>1419189</v>
      </c>
    </row>
    <row r="2128" spans="1:6" x14ac:dyDescent="0.3">
      <c r="A2128" t="str">
        <f t="shared" si="33"/>
        <v>42893 EL</v>
      </c>
      <c r="B2128" s="60">
        <v>42893</v>
      </c>
      <c r="C2128" s="58" t="s">
        <v>57</v>
      </c>
      <c r="D2128" s="61">
        <v>96.16</v>
      </c>
      <c r="E2128">
        <v>96.51</v>
      </c>
      <c r="F2128">
        <v>1205606</v>
      </c>
    </row>
    <row r="2129" spans="1:6" x14ac:dyDescent="0.3">
      <c r="A2129" t="str">
        <f t="shared" si="33"/>
        <v>42894 EL</v>
      </c>
      <c r="B2129" s="60">
        <v>42894</v>
      </c>
      <c r="C2129" s="58" t="s">
        <v>57</v>
      </c>
      <c r="D2129" s="61">
        <v>96.47</v>
      </c>
      <c r="E2129">
        <v>96.05</v>
      </c>
      <c r="F2129">
        <v>929544</v>
      </c>
    </row>
    <row r="2130" spans="1:6" x14ac:dyDescent="0.3">
      <c r="A2130" t="str">
        <f t="shared" si="33"/>
        <v>42895 EL</v>
      </c>
      <c r="B2130" s="60">
        <v>42895</v>
      </c>
      <c r="C2130" s="58" t="s">
        <v>57</v>
      </c>
      <c r="D2130" s="61">
        <v>95.99</v>
      </c>
      <c r="E2130">
        <v>96.35</v>
      </c>
      <c r="F2130">
        <v>1206894</v>
      </c>
    </row>
    <row r="2131" spans="1:6" x14ac:dyDescent="0.3">
      <c r="A2131" t="str">
        <f t="shared" si="33"/>
        <v>42898 EL</v>
      </c>
      <c r="B2131" s="60">
        <v>42898</v>
      </c>
      <c r="C2131" s="58" t="s">
        <v>57</v>
      </c>
      <c r="D2131" s="61">
        <v>96.33</v>
      </c>
      <c r="E2131">
        <v>96.01</v>
      </c>
      <c r="F2131">
        <v>1296517</v>
      </c>
    </row>
    <row r="2132" spans="1:6" x14ac:dyDescent="0.3">
      <c r="A2132" t="str">
        <f t="shared" si="33"/>
        <v>42899 EL</v>
      </c>
      <c r="B2132" s="60">
        <v>42899</v>
      </c>
      <c r="C2132" s="58" t="s">
        <v>57</v>
      </c>
      <c r="D2132" s="61">
        <v>96.02</v>
      </c>
      <c r="E2132">
        <v>96.64</v>
      </c>
      <c r="F2132">
        <v>1005620</v>
      </c>
    </row>
    <row r="2133" spans="1:6" x14ac:dyDescent="0.3">
      <c r="A2133" t="str">
        <f t="shared" si="33"/>
        <v>42900 EL</v>
      </c>
      <c r="B2133" s="60">
        <v>42900</v>
      </c>
      <c r="C2133" s="58" t="s">
        <v>57</v>
      </c>
      <c r="D2133" s="61">
        <v>96.76</v>
      </c>
      <c r="E2133">
        <v>97.16</v>
      </c>
      <c r="F2133">
        <v>1085348</v>
      </c>
    </row>
    <row r="2134" spans="1:6" x14ac:dyDescent="0.3">
      <c r="A2134" t="str">
        <f t="shared" si="33"/>
        <v>42901 EL</v>
      </c>
      <c r="B2134" s="60">
        <v>42901</v>
      </c>
      <c r="C2134" s="58" t="s">
        <v>57</v>
      </c>
      <c r="D2134" s="61">
        <v>96.74</v>
      </c>
      <c r="E2134">
        <v>97.55</v>
      </c>
      <c r="F2134">
        <v>1096458</v>
      </c>
    </row>
    <row r="2135" spans="1:6" x14ac:dyDescent="0.3">
      <c r="A2135" t="str">
        <f t="shared" si="33"/>
        <v>42902 EL</v>
      </c>
      <c r="B2135" s="60">
        <v>42902</v>
      </c>
      <c r="C2135" s="58" t="s">
        <v>57</v>
      </c>
      <c r="D2135" s="61">
        <v>97.55</v>
      </c>
      <c r="E2135">
        <v>97.5</v>
      </c>
      <c r="F2135">
        <v>1920817</v>
      </c>
    </row>
    <row r="2136" spans="1:6" x14ac:dyDescent="0.3">
      <c r="A2136" t="str">
        <f t="shared" si="33"/>
        <v>42905 EL</v>
      </c>
      <c r="B2136" s="60">
        <v>42905</v>
      </c>
      <c r="C2136" s="58" t="s">
        <v>57</v>
      </c>
      <c r="D2136" s="61">
        <v>97.6</v>
      </c>
      <c r="E2136">
        <v>98.19</v>
      </c>
      <c r="F2136">
        <v>1257675</v>
      </c>
    </row>
    <row r="2137" spans="1:6" x14ac:dyDescent="0.3">
      <c r="A2137" t="str">
        <f t="shared" si="33"/>
        <v>42906 EL</v>
      </c>
      <c r="B2137" s="60">
        <v>42906</v>
      </c>
      <c r="C2137" s="58" t="s">
        <v>57</v>
      </c>
      <c r="D2137" s="61">
        <v>98.21</v>
      </c>
      <c r="E2137">
        <v>97.05</v>
      </c>
      <c r="F2137">
        <v>1335805</v>
      </c>
    </row>
    <row r="2138" spans="1:6" x14ac:dyDescent="0.3">
      <c r="A2138" t="str">
        <f t="shared" si="33"/>
        <v>42907 EL</v>
      </c>
      <c r="B2138" s="60">
        <v>42907</v>
      </c>
      <c r="C2138" s="58" t="s">
        <v>57</v>
      </c>
      <c r="D2138" s="61">
        <v>97.47</v>
      </c>
      <c r="E2138">
        <v>97.33</v>
      </c>
      <c r="F2138">
        <v>1358878</v>
      </c>
    </row>
    <row r="2139" spans="1:6" x14ac:dyDescent="0.3">
      <c r="A2139" t="str">
        <f t="shared" si="33"/>
        <v>42908 EL</v>
      </c>
      <c r="B2139" s="60">
        <v>42908</v>
      </c>
      <c r="C2139" s="58" t="s">
        <v>57</v>
      </c>
      <c r="D2139" s="61">
        <v>97.4</v>
      </c>
      <c r="E2139">
        <v>97.48</v>
      </c>
      <c r="F2139">
        <v>1278723</v>
      </c>
    </row>
    <row r="2140" spans="1:6" x14ac:dyDescent="0.3">
      <c r="A2140" t="str">
        <f t="shared" si="33"/>
        <v>42909 EL</v>
      </c>
      <c r="B2140" s="60">
        <v>42909</v>
      </c>
      <c r="C2140" s="58" t="s">
        <v>57</v>
      </c>
      <c r="D2140" s="61">
        <v>97.34</v>
      </c>
      <c r="E2140">
        <v>96.99</v>
      </c>
      <c r="F2140">
        <v>1728117</v>
      </c>
    </row>
    <row r="2141" spans="1:6" x14ac:dyDescent="0.3">
      <c r="A2141" t="str">
        <f t="shared" si="33"/>
        <v>42912 EL</v>
      </c>
      <c r="B2141" s="60">
        <v>42912</v>
      </c>
      <c r="C2141" s="58" t="s">
        <v>57</v>
      </c>
      <c r="D2141" s="61">
        <v>97.43</v>
      </c>
      <c r="E2141">
        <v>96.5</v>
      </c>
      <c r="F2141">
        <v>1783547</v>
      </c>
    </row>
    <row r="2142" spans="1:6" x14ac:dyDescent="0.3">
      <c r="A2142" t="str">
        <f t="shared" si="33"/>
        <v>42913 EL</v>
      </c>
      <c r="B2142" s="60">
        <v>42913</v>
      </c>
      <c r="C2142" s="58" t="s">
        <v>57</v>
      </c>
      <c r="D2142" s="61">
        <v>96.29</v>
      </c>
      <c r="E2142">
        <v>96.41</v>
      </c>
      <c r="F2142">
        <v>1505455</v>
      </c>
    </row>
    <row r="2143" spans="1:6" x14ac:dyDescent="0.3">
      <c r="A2143" t="str">
        <f t="shared" si="33"/>
        <v>42914 EL</v>
      </c>
      <c r="B2143" s="60">
        <v>42914</v>
      </c>
      <c r="C2143" s="58" t="s">
        <v>57</v>
      </c>
      <c r="D2143" s="61">
        <v>96.9</v>
      </c>
      <c r="E2143">
        <v>96.81</v>
      </c>
      <c r="F2143">
        <v>1141429</v>
      </c>
    </row>
    <row r="2144" spans="1:6" x14ac:dyDescent="0.3">
      <c r="A2144" t="str">
        <f t="shared" si="33"/>
        <v>42915 EL</v>
      </c>
      <c r="B2144" s="60">
        <v>42915</v>
      </c>
      <c r="C2144" s="58" t="s">
        <v>57</v>
      </c>
      <c r="D2144" s="61">
        <v>96.43</v>
      </c>
      <c r="E2144">
        <v>95.62</v>
      </c>
      <c r="F2144">
        <v>2109234</v>
      </c>
    </row>
    <row r="2145" spans="1:6" x14ac:dyDescent="0.3">
      <c r="A2145" t="str">
        <f t="shared" si="33"/>
        <v>42916 EL</v>
      </c>
      <c r="B2145" s="60">
        <v>42916</v>
      </c>
      <c r="C2145" s="58" t="s">
        <v>57</v>
      </c>
      <c r="D2145" s="61">
        <v>95.96</v>
      </c>
      <c r="E2145">
        <v>95.98</v>
      </c>
      <c r="F2145">
        <v>1290323</v>
      </c>
    </row>
    <row r="2146" spans="1:6" x14ac:dyDescent="0.3">
      <c r="A2146" t="str">
        <f t="shared" si="33"/>
        <v>42919 EL</v>
      </c>
      <c r="B2146" s="60">
        <v>42919</v>
      </c>
      <c r="C2146" s="58" t="s">
        <v>57</v>
      </c>
      <c r="D2146" s="61">
        <v>96.07</v>
      </c>
      <c r="E2146">
        <v>95.81</v>
      </c>
      <c r="F2146">
        <v>777971</v>
      </c>
    </row>
    <row r="2147" spans="1:6" x14ac:dyDescent="0.3">
      <c r="A2147" t="str">
        <f t="shared" si="33"/>
        <v>42921 EL</v>
      </c>
      <c r="B2147" s="60">
        <v>42921</v>
      </c>
      <c r="C2147" s="58" t="s">
        <v>57</v>
      </c>
      <c r="D2147" s="61">
        <v>95.78</v>
      </c>
      <c r="E2147">
        <v>95.72</v>
      </c>
      <c r="F2147">
        <v>1441644</v>
      </c>
    </row>
    <row r="2148" spans="1:6" x14ac:dyDescent="0.3">
      <c r="A2148" t="str">
        <f t="shared" si="33"/>
        <v>42922 EL</v>
      </c>
      <c r="B2148" s="60">
        <v>42922</v>
      </c>
      <c r="C2148" s="58" t="s">
        <v>57</v>
      </c>
      <c r="D2148" s="61">
        <v>95.34</v>
      </c>
      <c r="E2148">
        <v>94.84</v>
      </c>
      <c r="F2148">
        <v>1575467</v>
      </c>
    </row>
    <row r="2149" spans="1:6" x14ac:dyDescent="0.3">
      <c r="A2149" t="str">
        <f t="shared" si="33"/>
        <v>42923 EL</v>
      </c>
      <c r="B2149" s="60">
        <v>42923</v>
      </c>
      <c r="C2149" s="58" t="s">
        <v>57</v>
      </c>
      <c r="D2149" s="61">
        <v>95.19</v>
      </c>
      <c r="E2149">
        <v>94.28</v>
      </c>
      <c r="F2149">
        <v>1570482</v>
      </c>
    </row>
    <row r="2150" spans="1:6" x14ac:dyDescent="0.3">
      <c r="A2150" t="str">
        <f t="shared" si="33"/>
        <v>42926 EL</v>
      </c>
      <c r="B2150" s="60">
        <v>42926</v>
      </c>
      <c r="C2150" s="58" t="s">
        <v>57</v>
      </c>
      <c r="D2150" s="61">
        <v>94.31</v>
      </c>
      <c r="E2150">
        <v>94.27</v>
      </c>
      <c r="F2150">
        <v>2577739</v>
      </c>
    </row>
    <row r="2151" spans="1:6" x14ac:dyDescent="0.3">
      <c r="A2151" t="str">
        <f t="shared" si="33"/>
        <v>42927 EL</v>
      </c>
      <c r="B2151" s="60">
        <v>42927</v>
      </c>
      <c r="C2151" s="58" t="s">
        <v>57</v>
      </c>
      <c r="D2151" s="61">
        <v>94.4</v>
      </c>
      <c r="E2151">
        <v>93.86</v>
      </c>
      <c r="F2151">
        <v>1764927</v>
      </c>
    </row>
    <row r="2152" spans="1:6" x14ac:dyDescent="0.3">
      <c r="A2152" t="str">
        <f t="shared" si="33"/>
        <v>42928 EL</v>
      </c>
      <c r="B2152" s="60">
        <v>42928</v>
      </c>
      <c r="C2152" s="58" t="s">
        <v>57</v>
      </c>
      <c r="D2152" s="61">
        <v>94.48</v>
      </c>
      <c r="E2152">
        <v>94.52</v>
      </c>
      <c r="F2152">
        <v>1553523</v>
      </c>
    </row>
    <row r="2153" spans="1:6" x14ac:dyDescent="0.3">
      <c r="A2153" t="str">
        <f t="shared" si="33"/>
        <v>42929 EL</v>
      </c>
      <c r="B2153" s="60">
        <v>42929</v>
      </c>
      <c r="C2153" s="58" t="s">
        <v>57</v>
      </c>
      <c r="D2153" s="61">
        <v>94.75</v>
      </c>
      <c r="E2153">
        <v>94.73</v>
      </c>
      <c r="F2153">
        <v>966237</v>
      </c>
    </row>
    <row r="2154" spans="1:6" x14ac:dyDescent="0.3">
      <c r="A2154" t="str">
        <f t="shared" si="33"/>
        <v>42930 EL</v>
      </c>
      <c r="B2154" s="60">
        <v>42930</v>
      </c>
      <c r="C2154" s="58" t="s">
        <v>57</v>
      </c>
      <c r="D2154" s="61">
        <v>94.89</v>
      </c>
      <c r="E2154">
        <v>95.31</v>
      </c>
      <c r="F2154">
        <v>952697</v>
      </c>
    </row>
    <row r="2155" spans="1:6" x14ac:dyDescent="0.3">
      <c r="A2155" t="str">
        <f t="shared" si="33"/>
        <v>42933 EL</v>
      </c>
      <c r="B2155" s="60">
        <v>42933</v>
      </c>
      <c r="C2155" s="58" t="s">
        <v>57</v>
      </c>
      <c r="D2155" s="61">
        <v>95.19</v>
      </c>
      <c r="E2155">
        <v>96.2</v>
      </c>
      <c r="F2155">
        <v>1705111</v>
      </c>
    </row>
    <row r="2156" spans="1:6" x14ac:dyDescent="0.3">
      <c r="A2156" t="str">
        <f t="shared" si="33"/>
        <v>42934 EL</v>
      </c>
      <c r="B2156" s="60">
        <v>42934</v>
      </c>
      <c r="C2156" s="58" t="s">
        <v>57</v>
      </c>
      <c r="D2156" s="61">
        <v>96.25</v>
      </c>
      <c r="E2156">
        <v>96.29</v>
      </c>
      <c r="F2156">
        <v>1138539</v>
      </c>
    </row>
    <row r="2157" spans="1:6" x14ac:dyDescent="0.3">
      <c r="A2157" t="str">
        <f t="shared" si="33"/>
        <v>42935 EL</v>
      </c>
      <c r="B2157" s="60">
        <v>42935</v>
      </c>
      <c r="C2157" s="58" t="s">
        <v>57</v>
      </c>
      <c r="D2157" s="61">
        <v>96.46</v>
      </c>
      <c r="E2157">
        <v>96.94</v>
      </c>
      <c r="F2157">
        <v>1065264</v>
      </c>
    </row>
    <row r="2158" spans="1:6" x14ac:dyDescent="0.3">
      <c r="A2158" t="str">
        <f t="shared" si="33"/>
        <v>42936 EL</v>
      </c>
      <c r="B2158" s="60">
        <v>42936</v>
      </c>
      <c r="C2158" s="58" t="s">
        <v>57</v>
      </c>
      <c r="D2158" s="61">
        <v>97.3</v>
      </c>
      <c r="E2158">
        <v>97.11</v>
      </c>
      <c r="F2158">
        <v>1111220</v>
      </c>
    </row>
    <row r="2159" spans="1:6" x14ac:dyDescent="0.3">
      <c r="A2159" t="str">
        <f t="shared" si="33"/>
        <v>42937 EL</v>
      </c>
      <c r="B2159" s="60">
        <v>42937</v>
      </c>
      <c r="C2159" s="58" t="s">
        <v>57</v>
      </c>
      <c r="D2159" s="61">
        <v>96.76</v>
      </c>
      <c r="E2159">
        <v>97.95</v>
      </c>
      <c r="F2159">
        <v>1163164</v>
      </c>
    </row>
    <row r="2160" spans="1:6" x14ac:dyDescent="0.3">
      <c r="A2160" t="str">
        <f t="shared" si="33"/>
        <v>42940 EL</v>
      </c>
      <c r="B2160" s="60">
        <v>42940</v>
      </c>
      <c r="C2160" s="58" t="s">
        <v>57</v>
      </c>
      <c r="D2160" s="61">
        <v>97.82</v>
      </c>
      <c r="E2160">
        <v>97.75</v>
      </c>
      <c r="F2160">
        <v>858997</v>
      </c>
    </row>
    <row r="2161" spans="1:6" x14ac:dyDescent="0.3">
      <c r="A2161" t="str">
        <f t="shared" si="33"/>
        <v>42941 EL</v>
      </c>
      <c r="B2161" s="60">
        <v>42941</v>
      </c>
      <c r="C2161" s="58" t="s">
        <v>57</v>
      </c>
      <c r="D2161" s="61">
        <v>98.12</v>
      </c>
      <c r="E2161">
        <v>98.75</v>
      </c>
      <c r="F2161">
        <v>2067642</v>
      </c>
    </row>
    <row r="2162" spans="1:6" x14ac:dyDescent="0.3">
      <c r="A2162" t="str">
        <f t="shared" si="33"/>
        <v>42942 EL</v>
      </c>
      <c r="B2162" s="60">
        <v>42942</v>
      </c>
      <c r="C2162" s="58" t="s">
        <v>57</v>
      </c>
      <c r="D2162" s="61">
        <v>98.75</v>
      </c>
      <c r="E2162">
        <v>98.92</v>
      </c>
      <c r="F2162">
        <v>2039598</v>
      </c>
    </row>
    <row r="2163" spans="1:6" x14ac:dyDescent="0.3">
      <c r="A2163" t="str">
        <f t="shared" si="33"/>
        <v>42943 EL</v>
      </c>
      <c r="B2163" s="60">
        <v>42943</v>
      </c>
      <c r="C2163" s="58" t="s">
        <v>57</v>
      </c>
      <c r="D2163" s="61">
        <v>99.24</v>
      </c>
      <c r="E2163">
        <v>99.53</v>
      </c>
      <c r="F2163">
        <v>1699412</v>
      </c>
    </row>
    <row r="2164" spans="1:6" x14ac:dyDescent="0.3">
      <c r="A2164" t="str">
        <f t="shared" si="33"/>
        <v>42944 EL</v>
      </c>
      <c r="B2164" s="60">
        <v>42944</v>
      </c>
      <c r="C2164" s="58" t="s">
        <v>57</v>
      </c>
      <c r="D2164" s="61">
        <v>99.3</v>
      </c>
      <c r="E2164">
        <v>99</v>
      </c>
      <c r="F2164">
        <v>1532137</v>
      </c>
    </row>
    <row r="2165" spans="1:6" x14ac:dyDescent="0.3">
      <c r="A2165" t="str">
        <f t="shared" si="33"/>
        <v>42947 EL</v>
      </c>
      <c r="B2165" s="60">
        <v>42947</v>
      </c>
      <c r="C2165" s="58" t="s">
        <v>57</v>
      </c>
      <c r="D2165" s="61">
        <v>99.26</v>
      </c>
      <c r="E2165">
        <v>98.99</v>
      </c>
      <c r="F2165">
        <v>2250236</v>
      </c>
    </row>
    <row r="2166" spans="1:6" x14ac:dyDescent="0.3">
      <c r="A2166" t="str">
        <f t="shared" si="33"/>
        <v>42948 EL</v>
      </c>
      <c r="B2166" s="60">
        <v>42948</v>
      </c>
      <c r="C2166" s="58" t="s">
        <v>57</v>
      </c>
      <c r="D2166" s="61">
        <v>98.97</v>
      </c>
      <c r="E2166">
        <v>98.61</v>
      </c>
      <c r="F2166">
        <v>1592040</v>
      </c>
    </row>
    <row r="2167" spans="1:6" x14ac:dyDescent="0.3">
      <c r="A2167" t="str">
        <f t="shared" si="33"/>
        <v>42949 EL</v>
      </c>
      <c r="B2167" s="60">
        <v>42949</v>
      </c>
      <c r="C2167" s="58" t="s">
        <v>57</v>
      </c>
      <c r="D2167" s="61">
        <v>98.24</v>
      </c>
      <c r="E2167">
        <v>98.49</v>
      </c>
      <c r="F2167">
        <v>1717350</v>
      </c>
    </row>
    <row r="2168" spans="1:6" x14ac:dyDescent="0.3">
      <c r="A2168" t="str">
        <f t="shared" si="33"/>
        <v>42950 EL</v>
      </c>
      <c r="B2168" s="60">
        <v>42950</v>
      </c>
      <c r="C2168" s="58" t="s">
        <v>57</v>
      </c>
      <c r="D2168" s="61">
        <v>98.43</v>
      </c>
      <c r="E2168">
        <v>98.17</v>
      </c>
      <c r="F2168">
        <v>1046309</v>
      </c>
    </row>
    <row r="2169" spans="1:6" x14ac:dyDescent="0.3">
      <c r="A2169" t="str">
        <f t="shared" si="33"/>
        <v>42951 EL</v>
      </c>
      <c r="B2169" s="60">
        <v>42951</v>
      </c>
      <c r="C2169" s="58" t="s">
        <v>57</v>
      </c>
      <c r="D2169" s="61">
        <v>98.35</v>
      </c>
      <c r="E2169">
        <v>98.58</v>
      </c>
      <c r="F2169">
        <v>1013906</v>
      </c>
    </row>
    <row r="2170" spans="1:6" x14ac:dyDescent="0.3">
      <c r="A2170" t="str">
        <f t="shared" si="33"/>
        <v>42954 EL</v>
      </c>
      <c r="B2170" s="60">
        <v>42954</v>
      </c>
      <c r="C2170" s="58" t="s">
        <v>57</v>
      </c>
      <c r="D2170" s="61">
        <v>98.44</v>
      </c>
      <c r="E2170">
        <v>100.53</v>
      </c>
      <c r="F2170">
        <v>2231738</v>
      </c>
    </row>
    <row r="2171" spans="1:6" x14ac:dyDescent="0.3">
      <c r="A2171" t="str">
        <f t="shared" si="33"/>
        <v>42955 EL</v>
      </c>
      <c r="B2171" s="60">
        <v>42955</v>
      </c>
      <c r="C2171" s="58" t="s">
        <v>57</v>
      </c>
      <c r="D2171" s="61">
        <v>100.34</v>
      </c>
      <c r="E2171">
        <v>101.06</v>
      </c>
      <c r="F2171">
        <v>2128913</v>
      </c>
    </row>
    <row r="2172" spans="1:6" x14ac:dyDescent="0.3">
      <c r="A2172" t="str">
        <f t="shared" si="33"/>
        <v>42956 EL</v>
      </c>
      <c r="B2172" s="60">
        <v>42956</v>
      </c>
      <c r="C2172" s="58" t="s">
        <v>57</v>
      </c>
      <c r="D2172" s="61">
        <v>100.85</v>
      </c>
      <c r="E2172">
        <v>103.77</v>
      </c>
      <c r="F2172">
        <v>7523547</v>
      </c>
    </row>
    <row r="2173" spans="1:6" x14ac:dyDescent="0.3">
      <c r="A2173" t="str">
        <f t="shared" si="33"/>
        <v>42957 EL</v>
      </c>
      <c r="B2173" s="60">
        <v>42957</v>
      </c>
      <c r="C2173" s="58" t="s">
        <v>57</v>
      </c>
      <c r="D2173" s="61">
        <v>103.02</v>
      </c>
      <c r="E2173">
        <v>101.69</v>
      </c>
      <c r="F2173">
        <v>4764877</v>
      </c>
    </row>
    <row r="2174" spans="1:6" x14ac:dyDescent="0.3">
      <c r="A2174" t="str">
        <f t="shared" si="33"/>
        <v>42958 EL</v>
      </c>
      <c r="B2174" s="60">
        <v>42958</v>
      </c>
      <c r="C2174" s="58" t="s">
        <v>57</v>
      </c>
      <c r="D2174" s="61">
        <v>101.9</v>
      </c>
      <c r="E2174">
        <v>99.65</v>
      </c>
      <c r="F2174">
        <v>3592379</v>
      </c>
    </row>
    <row r="2175" spans="1:6" x14ac:dyDescent="0.3">
      <c r="A2175" t="str">
        <f t="shared" si="33"/>
        <v>42961 EL</v>
      </c>
      <c r="B2175" s="60">
        <v>42961</v>
      </c>
      <c r="C2175" s="58" t="s">
        <v>57</v>
      </c>
      <c r="D2175" s="61">
        <v>100.09</v>
      </c>
      <c r="E2175">
        <v>101.13</v>
      </c>
      <c r="F2175">
        <v>2687660</v>
      </c>
    </row>
    <row r="2176" spans="1:6" x14ac:dyDescent="0.3">
      <c r="A2176" t="str">
        <f t="shared" si="33"/>
        <v>42962 EL</v>
      </c>
      <c r="B2176" s="60">
        <v>42962</v>
      </c>
      <c r="C2176" s="58" t="s">
        <v>57</v>
      </c>
      <c r="D2176" s="61">
        <v>101.48</v>
      </c>
      <c r="E2176">
        <v>101.04</v>
      </c>
      <c r="F2176">
        <v>1702431</v>
      </c>
    </row>
    <row r="2177" spans="1:6" x14ac:dyDescent="0.3">
      <c r="A2177" t="str">
        <f t="shared" si="33"/>
        <v>42963 EL</v>
      </c>
      <c r="B2177" s="60">
        <v>42963</v>
      </c>
      <c r="C2177" s="58" t="s">
        <v>57</v>
      </c>
      <c r="D2177" s="61">
        <v>100.87</v>
      </c>
      <c r="E2177">
        <v>101.07</v>
      </c>
      <c r="F2177">
        <v>2034090</v>
      </c>
    </row>
    <row r="2178" spans="1:6" x14ac:dyDescent="0.3">
      <c r="A2178" t="str">
        <f t="shared" si="33"/>
        <v>42964 EL</v>
      </c>
      <c r="B2178" s="60">
        <v>42964</v>
      </c>
      <c r="C2178" s="58" t="s">
        <v>57</v>
      </c>
      <c r="D2178" s="61">
        <v>101.15</v>
      </c>
      <c r="E2178">
        <v>98.32</v>
      </c>
      <c r="F2178">
        <v>4479410</v>
      </c>
    </row>
    <row r="2179" spans="1:6" x14ac:dyDescent="0.3">
      <c r="A2179" t="str">
        <f t="shared" si="33"/>
        <v>42965 EL</v>
      </c>
      <c r="B2179" s="60">
        <v>42965</v>
      </c>
      <c r="C2179" s="58" t="s">
        <v>57</v>
      </c>
      <c r="D2179" s="61">
        <v>102.81</v>
      </c>
      <c r="E2179">
        <v>105.92</v>
      </c>
      <c r="F2179">
        <v>8925828</v>
      </c>
    </row>
    <row r="2180" spans="1:6" x14ac:dyDescent="0.3">
      <c r="A2180" t="str">
        <f t="shared" si="33"/>
        <v>42968 EL</v>
      </c>
      <c r="B2180" s="60">
        <v>42968</v>
      </c>
      <c r="C2180" s="58" t="s">
        <v>57</v>
      </c>
      <c r="D2180" s="61">
        <v>105.39</v>
      </c>
      <c r="E2180">
        <v>106.48</v>
      </c>
      <c r="F2180">
        <v>3541896</v>
      </c>
    </row>
    <row r="2181" spans="1:6" x14ac:dyDescent="0.3">
      <c r="A2181" t="str">
        <f t="shared" ref="A2181:A2244" si="34">CONCATENATE(B2181, " ", C2181)</f>
        <v>42969 EL</v>
      </c>
      <c r="B2181" s="60">
        <v>42969</v>
      </c>
      <c r="C2181" s="58" t="s">
        <v>57</v>
      </c>
      <c r="D2181" s="61">
        <v>107.09</v>
      </c>
      <c r="E2181">
        <v>105.21</v>
      </c>
      <c r="F2181">
        <v>4659537</v>
      </c>
    </row>
    <row r="2182" spans="1:6" x14ac:dyDescent="0.3">
      <c r="A2182" t="str">
        <f t="shared" si="34"/>
        <v>42970 EL</v>
      </c>
      <c r="B2182" s="60">
        <v>42970</v>
      </c>
      <c r="C2182" s="58" t="s">
        <v>57</v>
      </c>
      <c r="D2182" s="61">
        <v>105</v>
      </c>
      <c r="E2182">
        <v>104.45</v>
      </c>
      <c r="F2182">
        <v>3201246</v>
      </c>
    </row>
    <row r="2183" spans="1:6" x14ac:dyDescent="0.3">
      <c r="A2183" t="str">
        <f t="shared" si="34"/>
        <v>42971 EL</v>
      </c>
      <c r="B2183" s="60">
        <v>42971</v>
      </c>
      <c r="C2183" s="58" t="s">
        <v>57</v>
      </c>
      <c r="D2183" s="61">
        <v>104.79</v>
      </c>
      <c r="E2183">
        <v>106.01</v>
      </c>
      <c r="F2183">
        <v>2510998</v>
      </c>
    </row>
    <row r="2184" spans="1:6" x14ac:dyDescent="0.3">
      <c r="A2184" t="str">
        <f t="shared" si="34"/>
        <v>42972 EL</v>
      </c>
      <c r="B2184" s="60">
        <v>42972</v>
      </c>
      <c r="C2184" s="58" t="s">
        <v>57</v>
      </c>
      <c r="D2184" s="61">
        <v>105.26</v>
      </c>
      <c r="E2184">
        <v>106.5</v>
      </c>
      <c r="F2184">
        <v>3170872</v>
      </c>
    </row>
    <row r="2185" spans="1:6" x14ac:dyDescent="0.3">
      <c r="A2185" t="str">
        <f t="shared" si="34"/>
        <v>42975 EL</v>
      </c>
      <c r="B2185" s="60">
        <v>42975</v>
      </c>
      <c r="C2185" s="58" t="s">
        <v>57</v>
      </c>
      <c r="D2185" s="61">
        <v>105</v>
      </c>
      <c r="E2185">
        <v>105.96</v>
      </c>
      <c r="F2185">
        <v>3841515</v>
      </c>
    </row>
    <row r="2186" spans="1:6" x14ac:dyDescent="0.3">
      <c r="A2186" t="str">
        <f t="shared" si="34"/>
        <v>42976 EL</v>
      </c>
      <c r="B2186" s="60">
        <v>42976</v>
      </c>
      <c r="C2186" s="58" t="s">
        <v>57</v>
      </c>
      <c r="D2186" s="61">
        <v>105.56</v>
      </c>
      <c r="E2186">
        <v>105.7</v>
      </c>
      <c r="F2186">
        <v>1826456</v>
      </c>
    </row>
    <row r="2187" spans="1:6" x14ac:dyDescent="0.3">
      <c r="A2187" t="str">
        <f t="shared" si="34"/>
        <v>42977 EL</v>
      </c>
      <c r="B2187" s="60">
        <v>42977</v>
      </c>
      <c r="C2187" s="58" t="s">
        <v>57</v>
      </c>
      <c r="D2187" s="61">
        <v>105.65</v>
      </c>
      <c r="E2187">
        <v>105.66</v>
      </c>
      <c r="F2187">
        <v>1805047</v>
      </c>
    </row>
    <row r="2188" spans="1:6" x14ac:dyDescent="0.3">
      <c r="A2188" t="str">
        <f t="shared" si="34"/>
        <v>42978 EL</v>
      </c>
      <c r="B2188" s="60">
        <v>42978</v>
      </c>
      <c r="C2188" s="58" t="s">
        <v>57</v>
      </c>
      <c r="D2188" s="61">
        <v>106</v>
      </c>
      <c r="E2188">
        <v>106.99</v>
      </c>
      <c r="F2188">
        <v>2085013</v>
      </c>
    </row>
    <row r="2189" spans="1:6" x14ac:dyDescent="0.3">
      <c r="A2189" t="str">
        <f t="shared" si="34"/>
        <v>42979 EL</v>
      </c>
      <c r="B2189" s="60">
        <v>42979</v>
      </c>
      <c r="C2189" s="58" t="s">
        <v>57</v>
      </c>
      <c r="D2189" s="62">
        <v>107</v>
      </c>
      <c r="E2189" s="63">
        <v>107.93</v>
      </c>
      <c r="F2189">
        <v>2360555</v>
      </c>
    </row>
    <row r="2190" spans="1:6" x14ac:dyDescent="0.3">
      <c r="A2190" t="str">
        <f t="shared" si="34"/>
        <v>42983 EL</v>
      </c>
      <c r="B2190" s="60">
        <v>42983</v>
      </c>
      <c r="C2190" s="58" t="s">
        <v>57</v>
      </c>
      <c r="D2190" s="62">
        <v>107.46</v>
      </c>
      <c r="E2190" s="63">
        <v>107.95</v>
      </c>
      <c r="F2190">
        <v>1636072</v>
      </c>
    </row>
    <row r="2191" spans="1:6" x14ac:dyDescent="0.3">
      <c r="A2191" t="str">
        <f t="shared" si="34"/>
        <v>42984 EL</v>
      </c>
      <c r="B2191" s="60">
        <v>42984</v>
      </c>
      <c r="C2191" s="58" t="s">
        <v>57</v>
      </c>
      <c r="D2191" s="62">
        <v>108.31</v>
      </c>
      <c r="E2191" s="63">
        <v>108.07</v>
      </c>
      <c r="F2191">
        <v>1520419</v>
      </c>
    </row>
    <row r="2192" spans="1:6" x14ac:dyDescent="0.3">
      <c r="A2192" t="str">
        <f t="shared" si="34"/>
        <v>42985 EL</v>
      </c>
      <c r="B2192" s="60">
        <v>42985</v>
      </c>
      <c r="C2192" s="58" t="s">
        <v>57</v>
      </c>
      <c r="D2192" s="62">
        <v>108.56</v>
      </c>
      <c r="E2192" s="63">
        <v>108.23</v>
      </c>
      <c r="F2192">
        <v>1467889</v>
      </c>
    </row>
    <row r="2193" spans="1:6" x14ac:dyDescent="0.3">
      <c r="A2193" t="str">
        <f t="shared" si="34"/>
        <v>42986 EL</v>
      </c>
      <c r="B2193" s="60">
        <v>42986</v>
      </c>
      <c r="C2193" s="58" t="s">
        <v>57</v>
      </c>
      <c r="D2193" s="62">
        <v>108.2</v>
      </c>
      <c r="E2193" s="63">
        <v>108.81</v>
      </c>
      <c r="F2193">
        <v>1387934</v>
      </c>
    </row>
    <row r="2194" spans="1:6" x14ac:dyDescent="0.3">
      <c r="A2194" t="str">
        <f t="shared" si="34"/>
        <v>42989 EL</v>
      </c>
      <c r="B2194" s="60">
        <v>42989</v>
      </c>
      <c r="C2194" s="58" t="s">
        <v>57</v>
      </c>
      <c r="D2194" s="62">
        <v>109.18</v>
      </c>
      <c r="E2194" s="63">
        <v>108.74</v>
      </c>
      <c r="F2194">
        <v>2548044</v>
      </c>
    </row>
    <row r="2195" spans="1:6" x14ac:dyDescent="0.3">
      <c r="A2195" t="str">
        <f t="shared" si="34"/>
        <v>42990 EL</v>
      </c>
      <c r="B2195" s="60">
        <v>42990</v>
      </c>
      <c r="C2195" s="58" t="s">
        <v>57</v>
      </c>
      <c r="D2195" s="62">
        <v>108.54</v>
      </c>
      <c r="E2195" s="63">
        <v>108.9</v>
      </c>
      <c r="F2195">
        <v>2438399</v>
      </c>
    </row>
    <row r="2196" spans="1:6" x14ac:dyDescent="0.3">
      <c r="A2196" t="str">
        <f t="shared" si="34"/>
        <v>42991 EL</v>
      </c>
      <c r="B2196" s="60">
        <v>42991</v>
      </c>
      <c r="C2196" s="58" t="s">
        <v>57</v>
      </c>
      <c r="D2196" s="62">
        <v>109.3</v>
      </c>
      <c r="E2196" s="63">
        <v>109.66</v>
      </c>
      <c r="F2196">
        <v>1302895</v>
      </c>
    </row>
    <row r="2197" spans="1:6" x14ac:dyDescent="0.3">
      <c r="A2197" t="str">
        <f t="shared" si="34"/>
        <v>42992 EL</v>
      </c>
      <c r="B2197" s="60">
        <v>42992</v>
      </c>
      <c r="C2197" s="58" t="s">
        <v>57</v>
      </c>
      <c r="D2197" s="62">
        <v>109.41</v>
      </c>
      <c r="E2197" s="63">
        <v>110.01</v>
      </c>
      <c r="F2197">
        <v>1227904</v>
      </c>
    </row>
    <row r="2198" spans="1:6" x14ac:dyDescent="0.3">
      <c r="A2198" t="str">
        <f t="shared" si="34"/>
        <v>42993 EL</v>
      </c>
      <c r="B2198" s="60">
        <v>42993</v>
      </c>
      <c r="C2198" s="58" t="s">
        <v>57</v>
      </c>
      <c r="D2198" s="62">
        <v>110.37</v>
      </c>
      <c r="E2198" s="63">
        <v>109.69</v>
      </c>
      <c r="F2198">
        <v>1896840</v>
      </c>
    </row>
    <row r="2199" spans="1:6" x14ac:dyDescent="0.3">
      <c r="A2199" t="str">
        <f t="shared" si="34"/>
        <v>42996 EL</v>
      </c>
      <c r="B2199" s="60">
        <v>42996</v>
      </c>
      <c r="C2199" s="58" t="s">
        <v>57</v>
      </c>
      <c r="D2199" s="62">
        <v>110.04</v>
      </c>
      <c r="E2199" s="63">
        <v>110.27</v>
      </c>
      <c r="F2199">
        <v>952330</v>
      </c>
    </row>
    <row r="2200" spans="1:6" x14ac:dyDescent="0.3">
      <c r="A2200" t="str">
        <f t="shared" si="34"/>
        <v>42997 EL</v>
      </c>
      <c r="B2200" s="60">
        <v>42997</v>
      </c>
      <c r="C2200" s="58" t="s">
        <v>57</v>
      </c>
      <c r="D2200" s="62">
        <v>110.27</v>
      </c>
      <c r="E2200" s="63">
        <v>110.35</v>
      </c>
      <c r="F2200">
        <v>1061889</v>
      </c>
    </row>
    <row r="2201" spans="1:6" x14ac:dyDescent="0.3">
      <c r="A2201" t="str">
        <f t="shared" si="34"/>
        <v>42998 EL</v>
      </c>
      <c r="B2201" s="60">
        <v>42998</v>
      </c>
      <c r="C2201" s="58" t="s">
        <v>57</v>
      </c>
      <c r="D2201" s="62">
        <v>110.37</v>
      </c>
      <c r="E2201" s="63">
        <v>110.23</v>
      </c>
      <c r="F2201">
        <v>1438165</v>
      </c>
    </row>
    <row r="2202" spans="1:6" x14ac:dyDescent="0.3">
      <c r="A2202" t="str">
        <f t="shared" si="34"/>
        <v>42999 EL</v>
      </c>
      <c r="B2202" s="60">
        <v>42999</v>
      </c>
      <c r="C2202" s="58" t="s">
        <v>57</v>
      </c>
      <c r="D2202" s="62">
        <v>109.96</v>
      </c>
      <c r="E2202" s="63">
        <v>108.25</v>
      </c>
      <c r="F2202">
        <v>1402728</v>
      </c>
    </row>
    <row r="2203" spans="1:6" x14ac:dyDescent="0.3">
      <c r="A2203" t="str">
        <f t="shared" si="34"/>
        <v>43000 EL</v>
      </c>
      <c r="B2203" s="60">
        <v>43000</v>
      </c>
      <c r="C2203" s="58" t="s">
        <v>57</v>
      </c>
      <c r="D2203" s="62">
        <v>108.63</v>
      </c>
      <c r="E2203" s="63">
        <v>107.58</v>
      </c>
      <c r="F2203">
        <v>2173326</v>
      </c>
    </row>
    <row r="2204" spans="1:6" x14ac:dyDescent="0.3">
      <c r="A2204" t="str">
        <f t="shared" si="34"/>
        <v>43003 EL</v>
      </c>
      <c r="B2204" s="60">
        <v>43003</v>
      </c>
      <c r="C2204" s="58" t="s">
        <v>57</v>
      </c>
      <c r="D2204" s="62">
        <v>107.79</v>
      </c>
      <c r="E2204" s="63">
        <v>107.98</v>
      </c>
      <c r="F2204">
        <v>2025020</v>
      </c>
    </row>
    <row r="2205" spans="1:6" x14ac:dyDescent="0.3">
      <c r="A2205" t="str">
        <f t="shared" si="34"/>
        <v>43004 EL</v>
      </c>
      <c r="B2205" s="60">
        <v>43004</v>
      </c>
      <c r="C2205" s="58" t="s">
        <v>57</v>
      </c>
      <c r="D2205" s="62">
        <v>108.01</v>
      </c>
      <c r="E2205" s="63">
        <v>107.96</v>
      </c>
      <c r="F2205">
        <v>2833237</v>
      </c>
    </row>
    <row r="2206" spans="1:6" x14ac:dyDescent="0.3">
      <c r="A2206" t="str">
        <f t="shared" si="34"/>
        <v>43005 EL</v>
      </c>
      <c r="B2206" s="60">
        <v>43005</v>
      </c>
      <c r="C2206" s="58" t="s">
        <v>57</v>
      </c>
      <c r="D2206" s="62">
        <v>108.1</v>
      </c>
      <c r="E2206" s="63">
        <v>108.52</v>
      </c>
      <c r="F2206">
        <v>1231022</v>
      </c>
    </row>
    <row r="2207" spans="1:6" x14ac:dyDescent="0.3">
      <c r="A2207" t="str">
        <f t="shared" si="34"/>
        <v>43006 EL</v>
      </c>
      <c r="B2207" s="60">
        <v>43006</v>
      </c>
      <c r="C2207" s="58" t="s">
        <v>57</v>
      </c>
      <c r="D2207" s="62">
        <v>108.3</v>
      </c>
      <c r="E2207" s="63">
        <v>106.35</v>
      </c>
      <c r="F2207">
        <v>2542181</v>
      </c>
    </row>
    <row r="2208" spans="1:6" x14ac:dyDescent="0.3">
      <c r="A2208" t="str">
        <f t="shared" si="34"/>
        <v>43007 EL</v>
      </c>
      <c r="B2208" s="60">
        <v>43007</v>
      </c>
      <c r="C2208" s="58" t="s">
        <v>57</v>
      </c>
      <c r="D2208" s="62">
        <v>106.76</v>
      </c>
      <c r="E2208" s="63">
        <v>107.84</v>
      </c>
      <c r="F2208">
        <v>2531129</v>
      </c>
    </row>
    <row r="2209" spans="1:6" x14ac:dyDescent="0.3">
      <c r="A2209" t="str">
        <f t="shared" si="34"/>
        <v>42552 EMN</v>
      </c>
      <c r="B2209" s="60">
        <v>42552</v>
      </c>
      <c r="C2209" s="58" t="s">
        <v>58</v>
      </c>
      <c r="D2209" s="61">
        <v>68.03</v>
      </c>
      <c r="E2209">
        <v>68.16</v>
      </c>
      <c r="F2209">
        <v>1620991</v>
      </c>
    </row>
    <row r="2210" spans="1:6" x14ac:dyDescent="0.3">
      <c r="A2210" t="str">
        <f t="shared" si="34"/>
        <v>42556 EMN</v>
      </c>
      <c r="B2210" s="60">
        <v>42556</v>
      </c>
      <c r="C2210" s="58" t="s">
        <v>58</v>
      </c>
      <c r="D2210" s="61">
        <v>67.72</v>
      </c>
      <c r="E2210">
        <v>65.63</v>
      </c>
      <c r="F2210">
        <v>2208869</v>
      </c>
    </row>
    <row r="2211" spans="1:6" x14ac:dyDescent="0.3">
      <c r="A2211" t="str">
        <f t="shared" si="34"/>
        <v>42557 EMN</v>
      </c>
      <c r="B2211" s="60">
        <v>42557</v>
      </c>
      <c r="C2211" s="58" t="s">
        <v>58</v>
      </c>
      <c r="D2211" s="61">
        <v>65.319999999999993</v>
      </c>
      <c r="E2211">
        <v>66.08</v>
      </c>
      <c r="F2211">
        <v>2704633</v>
      </c>
    </row>
    <row r="2212" spans="1:6" x14ac:dyDescent="0.3">
      <c r="A2212" t="str">
        <f t="shared" si="34"/>
        <v>42558 EMN</v>
      </c>
      <c r="B2212" s="60">
        <v>42558</v>
      </c>
      <c r="C2212" s="58" t="s">
        <v>58</v>
      </c>
      <c r="D2212" s="61">
        <v>66.41</v>
      </c>
      <c r="E2212">
        <v>66.989999999999995</v>
      </c>
      <c r="F2212">
        <v>1783612</v>
      </c>
    </row>
    <row r="2213" spans="1:6" x14ac:dyDescent="0.3">
      <c r="A2213" t="str">
        <f t="shared" si="34"/>
        <v>42559 EMN</v>
      </c>
      <c r="B2213" s="60">
        <v>42559</v>
      </c>
      <c r="C2213" s="58" t="s">
        <v>58</v>
      </c>
      <c r="D2213" s="61">
        <v>67.92</v>
      </c>
      <c r="E2213">
        <v>68.52</v>
      </c>
      <c r="F2213">
        <v>1334688</v>
      </c>
    </row>
    <row r="2214" spans="1:6" x14ac:dyDescent="0.3">
      <c r="A2214" t="str">
        <f t="shared" si="34"/>
        <v>42562 EMN</v>
      </c>
      <c r="B2214" s="60">
        <v>42562</v>
      </c>
      <c r="C2214" s="58" t="s">
        <v>58</v>
      </c>
      <c r="D2214" s="61">
        <v>68.78</v>
      </c>
      <c r="E2214">
        <v>69.099999999999994</v>
      </c>
      <c r="F2214">
        <v>1158082</v>
      </c>
    </row>
    <row r="2215" spans="1:6" x14ac:dyDescent="0.3">
      <c r="A2215" t="str">
        <f t="shared" si="34"/>
        <v>42563 EMN</v>
      </c>
      <c r="B2215" s="60">
        <v>42563</v>
      </c>
      <c r="C2215" s="58" t="s">
        <v>58</v>
      </c>
      <c r="D2215" s="61">
        <v>69.89</v>
      </c>
      <c r="E2215">
        <v>70.36</v>
      </c>
      <c r="F2215">
        <v>1090688</v>
      </c>
    </row>
    <row r="2216" spans="1:6" x14ac:dyDescent="0.3">
      <c r="A2216" t="str">
        <f t="shared" si="34"/>
        <v>42564 EMN</v>
      </c>
      <c r="B2216" s="60">
        <v>42564</v>
      </c>
      <c r="C2216" s="58" t="s">
        <v>58</v>
      </c>
      <c r="D2216" s="61">
        <v>70.709999999999994</v>
      </c>
      <c r="E2216">
        <v>70.739999999999995</v>
      </c>
      <c r="F2216">
        <v>1043525</v>
      </c>
    </row>
    <row r="2217" spans="1:6" x14ac:dyDescent="0.3">
      <c r="A2217" t="str">
        <f t="shared" si="34"/>
        <v>42565 EMN</v>
      </c>
      <c r="B2217" s="60">
        <v>42565</v>
      </c>
      <c r="C2217" s="58" t="s">
        <v>58</v>
      </c>
      <c r="D2217" s="61">
        <v>71.55</v>
      </c>
      <c r="E2217">
        <v>71.7</v>
      </c>
      <c r="F2217">
        <v>1248408</v>
      </c>
    </row>
    <row r="2218" spans="1:6" x14ac:dyDescent="0.3">
      <c r="A2218" t="str">
        <f t="shared" si="34"/>
        <v>42566 EMN</v>
      </c>
      <c r="B2218" s="60">
        <v>42566</v>
      </c>
      <c r="C2218" s="58" t="s">
        <v>58</v>
      </c>
      <c r="D2218" s="61">
        <v>71.959999999999994</v>
      </c>
      <c r="E2218">
        <v>71.349999999999994</v>
      </c>
      <c r="F2218">
        <v>1074271</v>
      </c>
    </row>
    <row r="2219" spans="1:6" x14ac:dyDescent="0.3">
      <c r="A2219" t="str">
        <f t="shared" si="34"/>
        <v>42569 EMN</v>
      </c>
      <c r="B2219" s="60">
        <v>42569</v>
      </c>
      <c r="C2219" s="58" t="s">
        <v>58</v>
      </c>
      <c r="D2219" s="61">
        <v>71.19</v>
      </c>
      <c r="E2219">
        <v>72</v>
      </c>
      <c r="F2219">
        <v>840292</v>
      </c>
    </row>
    <row r="2220" spans="1:6" x14ac:dyDescent="0.3">
      <c r="A2220" t="str">
        <f t="shared" si="34"/>
        <v>42570 EMN</v>
      </c>
      <c r="B2220" s="60">
        <v>42570</v>
      </c>
      <c r="C2220" s="58" t="s">
        <v>58</v>
      </c>
      <c r="D2220" s="61">
        <v>71.489999999999995</v>
      </c>
      <c r="E2220">
        <v>71.400000000000006</v>
      </c>
      <c r="F2220">
        <v>788389</v>
      </c>
    </row>
    <row r="2221" spans="1:6" x14ac:dyDescent="0.3">
      <c r="A2221" t="str">
        <f t="shared" si="34"/>
        <v>42571 EMN</v>
      </c>
      <c r="B2221" s="60">
        <v>42571</v>
      </c>
      <c r="C2221" s="58" t="s">
        <v>58</v>
      </c>
      <c r="D2221" s="61">
        <v>71.47</v>
      </c>
      <c r="E2221">
        <v>71.900000000000006</v>
      </c>
      <c r="F2221">
        <v>972165</v>
      </c>
    </row>
    <row r="2222" spans="1:6" x14ac:dyDescent="0.3">
      <c r="A2222" t="str">
        <f t="shared" si="34"/>
        <v>42572 EMN</v>
      </c>
      <c r="B2222" s="60">
        <v>42572</v>
      </c>
      <c r="C2222" s="58" t="s">
        <v>58</v>
      </c>
      <c r="D2222" s="61">
        <v>71.900000000000006</v>
      </c>
      <c r="E2222">
        <v>72.02</v>
      </c>
      <c r="F2222">
        <v>897879</v>
      </c>
    </row>
    <row r="2223" spans="1:6" x14ac:dyDescent="0.3">
      <c r="A2223" t="str">
        <f t="shared" si="34"/>
        <v>42573 EMN</v>
      </c>
      <c r="B2223" s="60">
        <v>42573</v>
      </c>
      <c r="C2223" s="58" t="s">
        <v>58</v>
      </c>
      <c r="D2223" s="61">
        <v>71.94</v>
      </c>
      <c r="E2223">
        <v>71.930000000000007</v>
      </c>
      <c r="F2223">
        <v>1075538</v>
      </c>
    </row>
    <row r="2224" spans="1:6" x14ac:dyDescent="0.3">
      <c r="A2224" t="str">
        <f t="shared" si="34"/>
        <v>42576 EMN</v>
      </c>
      <c r="B2224" s="60">
        <v>42576</v>
      </c>
      <c r="C2224" s="58" t="s">
        <v>58</v>
      </c>
      <c r="D2224" s="61">
        <v>71.709999999999994</v>
      </c>
      <c r="E2224">
        <v>72.11</v>
      </c>
      <c r="F2224">
        <v>1008228</v>
      </c>
    </row>
    <row r="2225" spans="1:6" x14ac:dyDescent="0.3">
      <c r="A2225" t="str">
        <f t="shared" si="34"/>
        <v>42577 EMN</v>
      </c>
      <c r="B2225" s="60">
        <v>42577</v>
      </c>
      <c r="C2225" s="58" t="s">
        <v>58</v>
      </c>
      <c r="D2225" s="61">
        <v>71.930000000000007</v>
      </c>
      <c r="E2225">
        <v>69.989999999999995</v>
      </c>
      <c r="F2225">
        <v>1969000</v>
      </c>
    </row>
    <row r="2226" spans="1:6" x14ac:dyDescent="0.3">
      <c r="A2226" t="str">
        <f t="shared" si="34"/>
        <v>42578 EMN</v>
      </c>
      <c r="B2226" s="60">
        <v>42578</v>
      </c>
      <c r="C2226" s="58" t="s">
        <v>58</v>
      </c>
      <c r="D2226" s="61">
        <v>70.06</v>
      </c>
      <c r="E2226">
        <v>70.319999999999993</v>
      </c>
      <c r="F2226">
        <v>2048398</v>
      </c>
    </row>
    <row r="2227" spans="1:6" x14ac:dyDescent="0.3">
      <c r="A2227" t="str">
        <f t="shared" si="34"/>
        <v>42579 EMN</v>
      </c>
      <c r="B2227" s="60">
        <v>42579</v>
      </c>
      <c r="C2227" s="58" t="s">
        <v>58</v>
      </c>
      <c r="D2227" s="61">
        <v>69.84</v>
      </c>
      <c r="E2227">
        <v>70.37</v>
      </c>
      <c r="F2227">
        <v>1391926</v>
      </c>
    </row>
    <row r="2228" spans="1:6" x14ac:dyDescent="0.3">
      <c r="A2228" t="str">
        <f t="shared" si="34"/>
        <v>42580 EMN</v>
      </c>
      <c r="B2228" s="60">
        <v>42580</v>
      </c>
      <c r="C2228" s="58" t="s">
        <v>58</v>
      </c>
      <c r="D2228" s="61">
        <v>66</v>
      </c>
      <c r="E2228">
        <v>65.23</v>
      </c>
      <c r="F2228">
        <v>3741776</v>
      </c>
    </row>
    <row r="2229" spans="1:6" x14ac:dyDescent="0.3">
      <c r="A2229" t="str">
        <f t="shared" si="34"/>
        <v>42583 EMN</v>
      </c>
      <c r="B2229" s="60">
        <v>42583</v>
      </c>
      <c r="C2229" s="58" t="s">
        <v>58</v>
      </c>
      <c r="D2229" s="61">
        <v>65.2</v>
      </c>
      <c r="E2229">
        <v>65.180000000000007</v>
      </c>
      <c r="F2229">
        <v>1938629</v>
      </c>
    </row>
    <row r="2230" spans="1:6" x14ac:dyDescent="0.3">
      <c r="A2230" t="str">
        <f t="shared" si="34"/>
        <v>42584 EMN</v>
      </c>
      <c r="B2230" s="60">
        <v>42584</v>
      </c>
      <c r="C2230" s="58" t="s">
        <v>58</v>
      </c>
      <c r="D2230" s="61">
        <v>64.89</v>
      </c>
      <c r="E2230">
        <v>64.12</v>
      </c>
      <c r="F2230">
        <v>1748517</v>
      </c>
    </row>
    <row r="2231" spans="1:6" x14ac:dyDescent="0.3">
      <c r="A2231" t="str">
        <f t="shared" si="34"/>
        <v>42585 EMN</v>
      </c>
      <c r="B2231" s="60">
        <v>42585</v>
      </c>
      <c r="C2231" s="58" t="s">
        <v>58</v>
      </c>
      <c r="D2231" s="61">
        <v>64.150000000000006</v>
      </c>
      <c r="E2231">
        <v>64.92</v>
      </c>
      <c r="F2231">
        <v>1130063</v>
      </c>
    </row>
    <row r="2232" spans="1:6" x14ac:dyDescent="0.3">
      <c r="A2232" t="str">
        <f t="shared" si="34"/>
        <v>42586 EMN</v>
      </c>
      <c r="B2232" s="60">
        <v>42586</v>
      </c>
      <c r="C2232" s="58" t="s">
        <v>58</v>
      </c>
      <c r="D2232" s="61">
        <v>64.95</v>
      </c>
      <c r="E2232">
        <v>64.78</v>
      </c>
      <c r="F2232">
        <v>1241952</v>
      </c>
    </row>
    <row r="2233" spans="1:6" x14ac:dyDescent="0.3">
      <c r="A2233" t="str">
        <f t="shared" si="34"/>
        <v>42587 EMN</v>
      </c>
      <c r="B2233" s="60">
        <v>42587</v>
      </c>
      <c r="C2233" s="58" t="s">
        <v>58</v>
      </c>
      <c r="D2233" s="61">
        <v>65.13</v>
      </c>
      <c r="E2233">
        <v>65.37</v>
      </c>
      <c r="F2233">
        <v>1066061</v>
      </c>
    </row>
    <row r="2234" spans="1:6" x14ac:dyDescent="0.3">
      <c r="A2234" t="str">
        <f t="shared" si="34"/>
        <v>42590 EMN</v>
      </c>
      <c r="B2234" s="60">
        <v>42590</v>
      </c>
      <c r="C2234" s="58" t="s">
        <v>58</v>
      </c>
      <c r="D2234" s="61">
        <v>65.55</v>
      </c>
      <c r="E2234">
        <v>65.56</v>
      </c>
      <c r="F2234">
        <v>949740</v>
      </c>
    </row>
    <row r="2235" spans="1:6" x14ac:dyDescent="0.3">
      <c r="A2235" t="str">
        <f t="shared" si="34"/>
        <v>42591 EMN</v>
      </c>
      <c r="B2235" s="60">
        <v>42591</v>
      </c>
      <c r="C2235" s="58" t="s">
        <v>58</v>
      </c>
      <c r="D2235" s="61">
        <v>65.67</v>
      </c>
      <c r="E2235">
        <v>65.489999999999995</v>
      </c>
      <c r="F2235">
        <v>807160</v>
      </c>
    </row>
    <row r="2236" spans="1:6" x14ac:dyDescent="0.3">
      <c r="A2236" t="str">
        <f t="shared" si="34"/>
        <v>42592 EMN</v>
      </c>
      <c r="B2236" s="60">
        <v>42592</v>
      </c>
      <c r="C2236" s="58" t="s">
        <v>58</v>
      </c>
      <c r="D2236" s="61">
        <v>65.59</v>
      </c>
      <c r="E2236">
        <v>64.84</v>
      </c>
      <c r="F2236">
        <v>815002</v>
      </c>
    </row>
    <row r="2237" spans="1:6" x14ac:dyDescent="0.3">
      <c r="A2237" t="str">
        <f t="shared" si="34"/>
        <v>42593 EMN</v>
      </c>
      <c r="B2237" s="60">
        <v>42593</v>
      </c>
      <c r="C2237" s="58" t="s">
        <v>58</v>
      </c>
      <c r="D2237" s="61">
        <v>65.150000000000006</v>
      </c>
      <c r="E2237">
        <v>65.319999999999993</v>
      </c>
      <c r="F2237">
        <v>1211969</v>
      </c>
    </row>
    <row r="2238" spans="1:6" x14ac:dyDescent="0.3">
      <c r="A2238" t="str">
        <f t="shared" si="34"/>
        <v>42594 EMN</v>
      </c>
      <c r="B2238" s="60">
        <v>42594</v>
      </c>
      <c r="C2238" s="58" t="s">
        <v>58</v>
      </c>
      <c r="D2238" s="61">
        <v>65.23</v>
      </c>
      <c r="E2238">
        <v>64.790000000000006</v>
      </c>
      <c r="F2238">
        <v>1005421</v>
      </c>
    </row>
    <row r="2239" spans="1:6" x14ac:dyDescent="0.3">
      <c r="A2239" t="str">
        <f t="shared" si="34"/>
        <v>42597 EMN</v>
      </c>
      <c r="B2239" s="60">
        <v>42597</v>
      </c>
      <c r="C2239" s="58" t="s">
        <v>58</v>
      </c>
      <c r="D2239" s="61">
        <v>64.94</v>
      </c>
      <c r="E2239">
        <v>66.010000000000005</v>
      </c>
      <c r="F2239">
        <v>1259832</v>
      </c>
    </row>
    <row r="2240" spans="1:6" x14ac:dyDescent="0.3">
      <c r="A2240" t="str">
        <f t="shared" si="34"/>
        <v>42598 EMN</v>
      </c>
      <c r="B2240" s="60">
        <v>42598</v>
      </c>
      <c r="C2240" s="58" t="s">
        <v>58</v>
      </c>
      <c r="D2240" s="61">
        <v>66.11</v>
      </c>
      <c r="E2240">
        <v>65.459999999999994</v>
      </c>
      <c r="F2240">
        <v>1110758</v>
      </c>
    </row>
    <row r="2241" spans="1:6" x14ac:dyDescent="0.3">
      <c r="A2241" t="str">
        <f t="shared" si="34"/>
        <v>42599 EMN</v>
      </c>
      <c r="B2241" s="60">
        <v>42599</v>
      </c>
      <c r="C2241" s="58" t="s">
        <v>58</v>
      </c>
      <c r="D2241" s="61">
        <v>65.61</v>
      </c>
      <c r="E2241">
        <v>64.75</v>
      </c>
      <c r="F2241">
        <v>1362547</v>
      </c>
    </row>
    <row r="2242" spans="1:6" x14ac:dyDescent="0.3">
      <c r="A2242" t="str">
        <f t="shared" si="34"/>
        <v>42600 EMN</v>
      </c>
      <c r="B2242" s="60">
        <v>42600</v>
      </c>
      <c r="C2242" s="58" t="s">
        <v>58</v>
      </c>
      <c r="D2242" s="61">
        <v>64.97</v>
      </c>
      <c r="E2242">
        <v>64.88</v>
      </c>
      <c r="F2242">
        <v>1508378</v>
      </c>
    </row>
    <row r="2243" spans="1:6" x14ac:dyDescent="0.3">
      <c r="A2243" t="str">
        <f t="shared" si="34"/>
        <v>42601 EMN</v>
      </c>
      <c r="B2243" s="60">
        <v>42601</v>
      </c>
      <c r="C2243" s="58" t="s">
        <v>58</v>
      </c>
      <c r="D2243" s="61">
        <v>64.75</v>
      </c>
      <c r="E2243">
        <v>66.349999999999994</v>
      </c>
      <c r="F2243">
        <v>1132387</v>
      </c>
    </row>
    <row r="2244" spans="1:6" x14ac:dyDescent="0.3">
      <c r="A2244" t="str">
        <f t="shared" si="34"/>
        <v>42604 EMN</v>
      </c>
      <c r="B2244" s="60">
        <v>42604</v>
      </c>
      <c r="C2244" s="58" t="s">
        <v>58</v>
      </c>
      <c r="D2244" s="61">
        <v>65.88</v>
      </c>
      <c r="E2244">
        <v>66.64</v>
      </c>
      <c r="F2244">
        <v>984129</v>
      </c>
    </row>
    <row r="2245" spans="1:6" x14ac:dyDescent="0.3">
      <c r="A2245" t="str">
        <f t="shared" ref="A2245:A2308" si="35">CONCATENATE(B2245, " ", C2245)</f>
        <v>42605 EMN</v>
      </c>
      <c r="B2245" s="60">
        <v>42605</v>
      </c>
      <c r="C2245" s="58" t="s">
        <v>58</v>
      </c>
      <c r="D2245" s="61">
        <v>66.97</v>
      </c>
      <c r="E2245">
        <v>67.06</v>
      </c>
      <c r="F2245">
        <v>1097565</v>
      </c>
    </row>
    <row r="2246" spans="1:6" x14ac:dyDescent="0.3">
      <c r="A2246" t="str">
        <f t="shared" si="35"/>
        <v>42606 EMN</v>
      </c>
      <c r="B2246" s="60">
        <v>42606</v>
      </c>
      <c r="C2246" s="58" t="s">
        <v>58</v>
      </c>
      <c r="D2246" s="61">
        <v>66.84</v>
      </c>
      <c r="E2246">
        <v>67.36</v>
      </c>
      <c r="F2246">
        <v>1126048</v>
      </c>
    </row>
    <row r="2247" spans="1:6" x14ac:dyDescent="0.3">
      <c r="A2247" t="str">
        <f t="shared" si="35"/>
        <v>42607 EMN</v>
      </c>
      <c r="B2247" s="60">
        <v>42607</v>
      </c>
      <c r="C2247" s="58" t="s">
        <v>58</v>
      </c>
      <c r="D2247" s="61">
        <v>67.39</v>
      </c>
      <c r="E2247">
        <v>67.739999999999995</v>
      </c>
      <c r="F2247">
        <v>1223257</v>
      </c>
    </row>
    <row r="2248" spans="1:6" x14ac:dyDescent="0.3">
      <c r="A2248" t="str">
        <f t="shared" si="35"/>
        <v>42608 EMN</v>
      </c>
      <c r="B2248" s="60">
        <v>42608</v>
      </c>
      <c r="C2248" s="58" t="s">
        <v>58</v>
      </c>
      <c r="D2248" s="61">
        <v>68.010000000000005</v>
      </c>
      <c r="E2248">
        <v>67.25</v>
      </c>
      <c r="F2248">
        <v>1088180</v>
      </c>
    </row>
    <row r="2249" spans="1:6" x14ac:dyDescent="0.3">
      <c r="A2249" t="str">
        <f t="shared" si="35"/>
        <v>42611 EMN</v>
      </c>
      <c r="B2249" s="60">
        <v>42611</v>
      </c>
      <c r="C2249" s="58" t="s">
        <v>58</v>
      </c>
      <c r="D2249" s="61">
        <v>67.17</v>
      </c>
      <c r="E2249">
        <v>68.06</v>
      </c>
      <c r="F2249">
        <v>859142</v>
      </c>
    </row>
    <row r="2250" spans="1:6" x14ac:dyDescent="0.3">
      <c r="A2250" t="str">
        <f t="shared" si="35"/>
        <v>42612 EMN</v>
      </c>
      <c r="B2250" s="60">
        <v>42612</v>
      </c>
      <c r="C2250" s="58" t="s">
        <v>58</v>
      </c>
      <c r="D2250" s="61">
        <v>68.16</v>
      </c>
      <c r="E2250">
        <v>68.260000000000005</v>
      </c>
      <c r="F2250">
        <v>1116937</v>
      </c>
    </row>
    <row r="2251" spans="1:6" x14ac:dyDescent="0.3">
      <c r="A2251" t="str">
        <f t="shared" si="35"/>
        <v>42613 EMN</v>
      </c>
      <c r="B2251" s="60">
        <v>42613</v>
      </c>
      <c r="C2251" s="58" t="s">
        <v>58</v>
      </c>
      <c r="D2251" s="61">
        <v>67.97</v>
      </c>
      <c r="E2251">
        <v>67.89</v>
      </c>
      <c r="F2251">
        <v>1355170</v>
      </c>
    </row>
    <row r="2252" spans="1:6" x14ac:dyDescent="0.3">
      <c r="A2252" t="str">
        <f t="shared" si="35"/>
        <v>42614 EMN</v>
      </c>
      <c r="B2252" s="60">
        <v>42614</v>
      </c>
      <c r="C2252" s="58" t="s">
        <v>58</v>
      </c>
      <c r="D2252" s="61">
        <v>67.88</v>
      </c>
      <c r="E2252">
        <v>67.77</v>
      </c>
      <c r="F2252">
        <v>1107883</v>
      </c>
    </row>
    <row r="2253" spans="1:6" x14ac:dyDescent="0.3">
      <c r="A2253" t="str">
        <f t="shared" si="35"/>
        <v>42615 EMN</v>
      </c>
      <c r="B2253" s="60">
        <v>42615</v>
      </c>
      <c r="C2253" s="58" t="s">
        <v>58</v>
      </c>
      <c r="D2253" s="61">
        <v>68.23</v>
      </c>
      <c r="E2253">
        <v>68.58</v>
      </c>
      <c r="F2253">
        <v>943308</v>
      </c>
    </row>
    <row r="2254" spans="1:6" x14ac:dyDescent="0.3">
      <c r="A2254" t="str">
        <f t="shared" si="35"/>
        <v>42619 EMN</v>
      </c>
      <c r="B2254" s="60">
        <v>42619</v>
      </c>
      <c r="C2254" s="58" t="s">
        <v>58</v>
      </c>
      <c r="D2254" s="61">
        <v>68.55</v>
      </c>
      <c r="E2254">
        <v>68.31</v>
      </c>
      <c r="F2254">
        <v>1305231</v>
      </c>
    </row>
    <row r="2255" spans="1:6" x14ac:dyDescent="0.3">
      <c r="A2255" t="str">
        <f t="shared" si="35"/>
        <v>42620 EMN</v>
      </c>
      <c r="B2255" s="60">
        <v>42620</v>
      </c>
      <c r="C2255" s="58" t="s">
        <v>58</v>
      </c>
      <c r="D2255" s="61">
        <v>67.2</v>
      </c>
      <c r="E2255">
        <v>66.790000000000006</v>
      </c>
      <c r="F2255">
        <v>2332414</v>
      </c>
    </row>
    <row r="2256" spans="1:6" x14ac:dyDescent="0.3">
      <c r="A2256" t="str">
        <f t="shared" si="35"/>
        <v>42621 EMN</v>
      </c>
      <c r="B2256" s="60">
        <v>42621</v>
      </c>
      <c r="C2256" s="58" t="s">
        <v>58</v>
      </c>
      <c r="D2256" s="61">
        <v>66.95</v>
      </c>
      <c r="E2256">
        <v>65.86</v>
      </c>
      <c r="F2256">
        <v>1654471</v>
      </c>
    </row>
    <row r="2257" spans="1:6" x14ac:dyDescent="0.3">
      <c r="A2257" t="str">
        <f t="shared" si="35"/>
        <v>42622 EMN</v>
      </c>
      <c r="B2257" s="60">
        <v>42622</v>
      </c>
      <c r="C2257" s="58" t="s">
        <v>58</v>
      </c>
      <c r="D2257" s="61">
        <v>65.36</v>
      </c>
      <c r="E2257">
        <v>64.69</v>
      </c>
      <c r="F2257">
        <v>1587732</v>
      </c>
    </row>
    <row r="2258" spans="1:6" x14ac:dyDescent="0.3">
      <c r="A2258" t="str">
        <f t="shared" si="35"/>
        <v>42625 EMN</v>
      </c>
      <c r="B2258" s="60">
        <v>42625</v>
      </c>
      <c r="C2258" s="58" t="s">
        <v>58</v>
      </c>
      <c r="D2258" s="61">
        <v>64.27</v>
      </c>
      <c r="E2258">
        <v>65.17</v>
      </c>
      <c r="F2258">
        <v>1521363</v>
      </c>
    </row>
    <row r="2259" spans="1:6" x14ac:dyDescent="0.3">
      <c r="A2259" t="str">
        <f t="shared" si="35"/>
        <v>42626 EMN</v>
      </c>
      <c r="B2259" s="60">
        <v>42626</v>
      </c>
      <c r="C2259" s="58" t="s">
        <v>58</v>
      </c>
      <c r="D2259" s="61">
        <v>64.08</v>
      </c>
      <c r="E2259">
        <v>64.23</v>
      </c>
      <c r="F2259">
        <v>1593346</v>
      </c>
    </row>
    <row r="2260" spans="1:6" x14ac:dyDescent="0.3">
      <c r="A2260" t="str">
        <f t="shared" si="35"/>
        <v>42627 EMN</v>
      </c>
      <c r="B2260" s="60">
        <v>42627</v>
      </c>
      <c r="C2260" s="58" t="s">
        <v>58</v>
      </c>
      <c r="D2260" s="61">
        <v>64.22</v>
      </c>
      <c r="E2260">
        <v>63.95</v>
      </c>
      <c r="F2260">
        <v>2652133</v>
      </c>
    </row>
    <row r="2261" spans="1:6" x14ac:dyDescent="0.3">
      <c r="A2261" t="str">
        <f t="shared" si="35"/>
        <v>42628 EMN</v>
      </c>
      <c r="B2261" s="60">
        <v>42628</v>
      </c>
      <c r="C2261" s="58" t="s">
        <v>58</v>
      </c>
      <c r="D2261" s="61">
        <v>64.010000000000005</v>
      </c>
      <c r="E2261">
        <v>64.739999999999995</v>
      </c>
      <c r="F2261">
        <v>2882711</v>
      </c>
    </row>
    <row r="2262" spans="1:6" x14ac:dyDescent="0.3">
      <c r="A2262" t="str">
        <f t="shared" si="35"/>
        <v>42629 EMN</v>
      </c>
      <c r="B2262" s="60">
        <v>42629</v>
      </c>
      <c r="C2262" s="58" t="s">
        <v>58</v>
      </c>
      <c r="D2262" s="61">
        <v>64.11</v>
      </c>
      <c r="E2262">
        <v>63.74</v>
      </c>
      <c r="F2262">
        <v>2681305</v>
      </c>
    </row>
    <row r="2263" spans="1:6" x14ac:dyDescent="0.3">
      <c r="A2263" t="str">
        <f t="shared" si="35"/>
        <v>42632 EMN</v>
      </c>
      <c r="B2263" s="60">
        <v>42632</v>
      </c>
      <c r="C2263" s="58" t="s">
        <v>58</v>
      </c>
      <c r="D2263" s="61">
        <v>64.63</v>
      </c>
      <c r="E2263">
        <v>64.8</v>
      </c>
      <c r="F2263">
        <v>1058345</v>
      </c>
    </row>
    <row r="2264" spans="1:6" x14ac:dyDescent="0.3">
      <c r="A2264" t="str">
        <f t="shared" si="35"/>
        <v>42633 EMN</v>
      </c>
      <c r="B2264" s="60">
        <v>42633</v>
      </c>
      <c r="C2264" s="58" t="s">
        <v>58</v>
      </c>
      <c r="D2264" s="61">
        <v>65.040000000000006</v>
      </c>
      <c r="E2264">
        <v>64.3</v>
      </c>
      <c r="F2264">
        <v>789166</v>
      </c>
    </row>
    <row r="2265" spans="1:6" x14ac:dyDescent="0.3">
      <c r="A2265" t="str">
        <f t="shared" si="35"/>
        <v>42634 EMN</v>
      </c>
      <c r="B2265" s="60">
        <v>42634</v>
      </c>
      <c r="C2265" s="58" t="s">
        <v>58</v>
      </c>
      <c r="D2265" s="61">
        <v>64.81</v>
      </c>
      <c r="E2265">
        <v>65.36</v>
      </c>
      <c r="F2265">
        <v>902607</v>
      </c>
    </row>
    <row r="2266" spans="1:6" x14ac:dyDescent="0.3">
      <c r="A2266" t="str">
        <f t="shared" si="35"/>
        <v>42635 EMN</v>
      </c>
      <c r="B2266" s="60">
        <v>42635</v>
      </c>
      <c r="C2266" s="58" t="s">
        <v>58</v>
      </c>
      <c r="D2266" s="61">
        <v>65.959999999999994</v>
      </c>
      <c r="E2266">
        <v>65.77</v>
      </c>
      <c r="F2266">
        <v>681566</v>
      </c>
    </row>
    <row r="2267" spans="1:6" x14ac:dyDescent="0.3">
      <c r="A2267" t="str">
        <f t="shared" si="35"/>
        <v>42636 EMN</v>
      </c>
      <c r="B2267" s="60">
        <v>42636</v>
      </c>
      <c r="C2267" s="58" t="s">
        <v>58</v>
      </c>
      <c r="D2267" s="61">
        <v>65.7</v>
      </c>
      <c r="E2267">
        <v>65.34</v>
      </c>
      <c r="F2267">
        <v>864471</v>
      </c>
    </row>
    <row r="2268" spans="1:6" x14ac:dyDescent="0.3">
      <c r="A2268" t="str">
        <f t="shared" si="35"/>
        <v>42639 EMN</v>
      </c>
      <c r="B2268" s="60">
        <v>42639</v>
      </c>
      <c r="C2268" s="58" t="s">
        <v>58</v>
      </c>
      <c r="D2268" s="61">
        <v>65.31</v>
      </c>
      <c r="E2268">
        <v>65.08</v>
      </c>
      <c r="F2268">
        <v>762190</v>
      </c>
    </row>
    <row r="2269" spans="1:6" x14ac:dyDescent="0.3">
      <c r="A2269" t="str">
        <f t="shared" si="35"/>
        <v>42640 EMN</v>
      </c>
      <c r="B2269" s="60">
        <v>42640</v>
      </c>
      <c r="C2269" s="58" t="s">
        <v>58</v>
      </c>
      <c r="D2269" s="61">
        <v>64.78</v>
      </c>
      <c r="E2269">
        <v>65.5</v>
      </c>
      <c r="F2269">
        <v>1807540</v>
      </c>
    </row>
    <row r="2270" spans="1:6" x14ac:dyDescent="0.3">
      <c r="A2270" t="str">
        <f t="shared" si="35"/>
        <v>42641 EMN</v>
      </c>
      <c r="B2270" s="60">
        <v>42641</v>
      </c>
      <c r="C2270" s="58" t="s">
        <v>58</v>
      </c>
      <c r="D2270" s="61">
        <v>65.88</v>
      </c>
      <c r="E2270">
        <v>66.77</v>
      </c>
      <c r="F2270">
        <v>1330763</v>
      </c>
    </row>
    <row r="2271" spans="1:6" x14ac:dyDescent="0.3">
      <c r="A2271" t="str">
        <f t="shared" si="35"/>
        <v>42642 EMN</v>
      </c>
      <c r="B2271" s="60">
        <v>42642</v>
      </c>
      <c r="C2271" s="58" t="s">
        <v>58</v>
      </c>
      <c r="D2271" s="61">
        <v>66.7</v>
      </c>
      <c r="E2271">
        <v>66.38</v>
      </c>
      <c r="F2271">
        <v>1137582</v>
      </c>
    </row>
    <row r="2272" spans="1:6" x14ac:dyDescent="0.3">
      <c r="A2272" t="str">
        <f t="shared" si="35"/>
        <v>42643 EMN</v>
      </c>
      <c r="B2272" s="60">
        <v>42643</v>
      </c>
      <c r="C2272" s="58" t="s">
        <v>58</v>
      </c>
      <c r="D2272" s="61">
        <v>66.86</v>
      </c>
      <c r="E2272">
        <v>67.680000000000007</v>
      </c>
      <c r="F2272">
        <v>1685984</v>
      </c>
    </row>
    <row r="2273" spans="1:6" x14ac:dyDescent="0.3">
      <c r="A2273" t="str">
        <f t="shared" si="35"/>
        <v>42646 EMN</v>
      </c>
      <c r="B2273" s="60">
        <v>42646</v>
      </c>
      <c r="C2273" s="58" t="s">
        <v>58</v>
      </c>
      <c r="D2273" s="61">
        <v>67.72</v>
      </c>
      <c r="E2273">
        <v>67.19</v>
      </c>
      <c r="F2273">
        <v>1182523</v>
      </c>
    </row>
    <row r="2274" spans="1:6" x14ac:dyDescent="0.3">
      <c r="A2274" t="str">
        <f t="shared" si="35"/>
        <v>42647 EMN</v>
      </c>
      <c r="B2274" s="60">
        <v>42647</v>
      </c>
      <c r="C2274" s="58" t="s">
        <v>58</v>
      </c>
      <c r="D2274" s="61">
        <v>66.72</v>
      </c>
      <c r="E2274">
        <v>66.48</v>
      </c>
      <c r="F2274">
        <v>876757</v>
      </c>
    </row>
    <row r="2275" spans="1:6" x14ac:dyDescent="0.3">
      <c r="A2275" t="str">
        <f t="shared" si="35"/>
        <v>42648 EMN</v>
      </c>
      <c r="B2275" s="60">
        <v>42648</v>
      </c>
      <c r="C2275" s="58" t="s">
        <v>58</v>
      </c>
      <c r="D2275" s="61">
        <v>66.95</v>
      </c>
      <c r="E2275">
        <v>67.16</v>
      </c>
      <c r="F2275">
        <v>832266</v>
      </c>
    </row>
    <row r="2276" spans="1:6" x14ac:dyDescent="0.3">
      <c r="A2276" t="str">
        <f t="shared" si="35"/>
        <v>42649 EMN</v>
      </c>
      <c r="B2276" s="60">
        <v>42649</v>
      </c>
      <c r="C2276" s="58" t="s">
        <v>58</v>
      </c>
      <c r="D2276" s="61">
        <v>66.97</v>
      </c>
      <c r="E2276">
        <v>67.69</v>
      </c>
      <c r="F2276">
        <v>990641</v>
      </c>
    </row>
    <row r="2277" spans="1:6" x14ac:dyDescent="0.3">
      <c r="A2277" t="str">
        <f t="shared" si="35"/>
        <v>42650 EMN</v>
      </c>
      <c r="B2277" s="60">
        <v>42650</v>
      </c>
      <c r="C2277" s="58" t="s">
        <v>58</v>
      </c>
      <c r="D2277" s="61">
        <v>67.900000000000006</v>
      </c>
      <c r="E2277">
        <v>66.47</v>
      </c>
      <c r="F2277">
        <v>1284596</v>
      </c>
    </row>
    <row r="2278" spans="1:6" x14ac:dyDescent="0.3">
      <c r="A2278" t="str">
        <f t="shared" si="35"/>
        <v>42653 EMN</v>
      </c>
      <c r="B2278" s="60">
        <v>42653</v>
      </c>
      <c r="C2278" s="58" t="s">
        <v>58</v>
      </c>
      <c r="D2278" s="61">
        <v>67.16</v>
      </c>
      <c r="E2278">
        <v>66.180000000000007</v>
      </c>
      <c r="F2278">
        <v>1355952</v>
      </c>
    </row>
    <row r="2279" spans="1:6" x14ac:dyDescent="0.3">
      <c r="A2279" t="str">
        <f t="shared" si="35"/>
        <v>42654 EMN</v>
      </c>
      <c r="B2279" s="60">
        <v>42654</v>
      </c>
      <c r="C2279" s="58" t="s">
        <v>58</v>
      </c>
      <c r="D2279" s="61">
        <v>65.88</v>
      </c>
      <c r="E2279">
        <v>65.31</v>
      </c>
      <c r="F2279">
        <v>1164863</v>
      </c>
    </row>
    <row r="2280" spans="1:6" x14ac:dyDescent="0.3">
      <c r="A2280" t="str">
        <f t="shared" si="35"/>
        <v>42655 EMN</v>
      </c>
      <c r="B2280" s="60">
        <v>42655</v>
      </c>
      <c r="C2280" s="58" t="s">
        <v>58</v>
      </c>
      <c r="D2280" s="61">
        <v>65.31</v>
      </c>
      <c r="E2280">
        <v>64.37</v>
      </c>
      <c r="F2280">
        <v>1264127</v>
      </c>
    </row>
    <row r="2281" spans="1:6" x14ac:dyDescent="0.3">
      <c r="A2281" t="str">
        <f t="shared" si="35"/>
        <v>42656 EMN</v>
      </c>
      <c r="B2281" s="60">
        <v>42656</v>
      </c>
      <c r="C2281" s="58" t="s">
        <v>58</v>
      </c>
      <c r="D2281" s="61">
        <v>63.5</v>
      </c>
      <c r="E2281">
        <v>63.17</v>
      </c>
      <c r="F2281">
        <v>3568299</v>
      </c>
    </row>
    <row r="2282" spans="1:6" x14ac:dyDescent="0.3">
      <c r="A2282" t="str">
        <f t="shared" si="35"/>
        <v>42657 EMN</v>
      </c>
      <c r="B2282" s="60">
        <v>42657</v>
      </c>
      <c r="C2282" s="58" t="s">
        <v>58</v>
      </c>
      <c r="D2282" s="61">
        <v>63.67</v>
      </c>
      <c r="E2282">
        <v>63.73</v>
      </c>
      <c r="F2282">
        <v>2356710</v>
      </c>
    </row>
    <row r="2283" spans="1:6" x14ac:dyDescent="0.3">
      <c r="A2283" t="str">
        <f t="shared" si="35"/>
        <v>42660 EMN</v>
      </c>
      <c r="B2283" s="60">
        <v>42660</v>
      </c>
      <c r="C2283" s="58" t="s">
        <v>58</v>
      </c>
      <c r="D2283" s="61">
        <v>63.77</v>
      </c>
      <c r="E2283">
        <v>63.49</v>
      </c>
      <c r="F2283">
        <v>1617344</v>
      </c>
    </row>
    <row r="2284" spans="1:6" x14ac:dyDescent="0.3">
      <c r="A2284" t="str">
        <f t="shared" si="35"/>
        <v>42661 EMN</v>
      </c>
      <c r="B2284" s="60">
        <v>42661</v>
      </c>
      <c r="C2284" s="58" t="s">
        <v>58</v>
      </c>
      <c r="D2284" s="61">
        <v>64.62</v>
      </c>
      <c r="E2284">
        <v>65.349999999999994</v>
      </c>
      <c r="F2284">
        <v>1891564</v>
      </c>
    </row>
    <row r="2285" spans="1:6" x14ac:dyDescent="0.3">
      <c r="A2285" t="str">
        <f t="shared" si="35"/>
        <v>42662 EMN</v>
      </c>
      <c r="B2285" s="60">
        <v>42662</v>
      </c>
      <c r="C2285" s="58" t="s">
        <v>58</v>
      </c>
      <c r="D2285" s="61">
        <v>65.7</v>
      </c>
      <c r="E2285">
        <v>66.099999999999994</v>
      </c>
      <c r="F2285">
        <v>1568074</v>
      </c>
    </row>
    <row r="2286" spans="1:6" x14ac:dyDescent="0.3">
      <c r="A2286" t="str">
        <f t="shared" si="35"/>
        <v>42663 EMN</v>
      </c>
      <c r="B2286" s="60">
        <v>42663</v>
      </c>
      <c r="C2286" s="58" t="s">
        <v>58</v>
      </c>
      <c r="D2286" s="61">
        <v>65.8</v>
      </c>
      <c r="E2286">
        <v>66.89</v>
      </c>
      <c r="F2286">
        <v>1341500</v>
      </c>
    </row>
    <row r="2287" spans="1:6" x14ac:dyDescent="0.3">
      <c r="A2287" t="str">
        <f t="shared" si="35"/>
        <v>42664 EMN</v>
      </c>
      <c r="B2287" s="60">
        <v>42664</v>
      </c>
      <c r="C2287" s="58" t="s">
        <v>58</v>
      </c>
      <c r="D2287" s="61">
        <v>66.349999999999994</v>
      </c>
      <c r="E2287">
        <v>66.87</v>
      </c>
      <c r="F2287">
        <v>1390086</v>
      </c>
    </row>
    <row r="2288" spans="1:6" x14ac:dyDescent="0.3">
      <c r="A2288" t="str">
        <f t="shared" si="35"/>
        <v>42667 EMN</v>
      </c>
      <c r="B2288" s="60">
        <v>42667</v>
      </c>
      <c r="C2288" s="58" t="s">
        <v>58</v>
      </c>
      <c r="D2288" s="61">
        <v>67.22</v>
      </c>
      <c r="E2288">
        <v>66.94</v>
      </c>
      <c r="F2288">
        <v>727060</v>
      </c>
    </row>
    <row r="2289" spans="1:6" x14ac:dyDescent="0.3">
      <c r="A2289" t="str">
        <f t="shared" si="35"/>
        <v>42668 EMN</v>
      </c>
      <c r="B2289" s="60">
        <v>42668</v>
      </c>
      <c r="C2289" s="58" t="s">
        <v>58</v>
      </c>
      <c r="D2289" s="61">
        <v>67.010000000000005</v>
      </c>
      <c r="E2289">
        <v>66.400000000000006</v>
      </c>
      <c r="F2289">
        <v>1094693</v>
      </c>
    </row>
    <row r="2290" spans="1:6" x14ac:dyDescent="0.3">
      <c r="A2290" t="str">
        <f t="shared" si="35"/>
        <v>42669 EMN</v>
      </c>
      <c r="B2290" s="60">
        <v>42669</v>
      </c>
      <c r="C2290" s="58" t="s">
        <v>58</v>
      </c>
      <c r="D2290" s="61">
        <v>66.260000000000005</v>
      </c>
      <c r="E2290">
        <v>67.069999999999993</v>
      </c>
      <c r="F2290">
        <v>1305608</v>
      </c>
    </row>
    <row r="2291" spans="1:6" x14ac:dyDescent="0.3">
      <c r="A2291" t="str">
        <f t="shared" si="35"/>
        <v>42670 EMN</v>
      </c>
      <c r="B2291" s="60">
        <v>42670</v>
      </c>
      <c r="C2291" s="58" t="s">
        <v>58</v>
      </c>
      <c r="D2291" s="61">
        <v>67.48</v>
      </c>
      <c r="E2291">
        <v>67.27</v>
      </c>
      <c r="F2291">
        <v>1787570</v>
      </c>
    </row>
    <row r="2292" spans="1:6" x14ac:dyDescent="0.3">
      <c r="A2292" t="str">
        <f t="shared" si="35"/>
        <v>42671 EMN</v>
      </c>
      <c r="B2292" s="60">
        <v>42671</v>
      </c>
      <c r="C2292" s="58" t="s">
        <v>58</v>
      </c>
      <c r="D2292" s="61">
        <v>70.040000000000006</v>
      </c>
      <c r="E2292">
        <v>71.989999999999995</v>
      </c>
      <c r="F2292">
        <v>4626414</v>
      </c>
    </row>
    <row r="2293" spans="1:6" x14ac:dyDescent="0.3">
      <c r="A2293" t="str">
        <f t="shared" si="35"/>
        <v>42674 EMN</v>
      </c>
      <c r="B2293" s="60">
        <v>42674</v>
      </c>
      <c r="C2293" s="58" t="s">
        <v>58</v>
      </c>
      <c r="D2293" s="61">
        <v>72.319999999999993</v>
      </c>
      <c r="E2293">
        <v>71.91</v>
      </c>
      <c r="F2293">
        <v>2370164</v>
      </c>
    </row>
    <row r="2294" spans="1:6" x14ac:dyDescent="0.3">
      <c r="A2294" t="str">
        <f t="shared" si="35"/>
        <v>42675 EMN</v>
      </c>
      <c r="B2294" s="60">
        <v>42675</v>
      </c>
      <c r="C2294" s="58" t="s">
        <v>58</v>
      </c>
      <c r="D2294" s="61">
        <v>72.38</v>
      </c>
      <c r="E2294">
        <v>72.069999999999993</v>
      </c>
      <c r="F2294">
        <v>1921372</v>
      </c>
    </row>
    <row r="2295" spans="1:6" x14ac:dyDescent="0.3">
      <c r="A2295" t="str">
        <f t="shared" si="35"/>
        <v>42676 EMN</v>
      </c>
      <c r="B2295" s="60">
        <v>42676</v>
      </c>
      <c r="C2295" s="58" t="s">
        <v>58</v>
      </c>
      <c r="D2295" s="61">
        <v>71.98</v>
      </c>
      <c r="E2295">
        <v>70.67</v>
      </c>
      <c r="F2295">
        <v>1839713</v>
      </c>
    </row>
    <row r="2296" spans="1:6" x14ac:dyDescent="0.3">
      <c r="A2296" t="str">
        <f t="shared" si="35"/>
        <v>42677 EMN</v>
      </c>
      <c r="B2296" s="60">
        <v>42677</v>
      </c>
      <c r="C2296" s="58" t="s">
        <v>58</v>
      </c>
      <c r="D2296" s="61">
        <v>71.05</v>
      </c>
      <c r="E2296">
        <v>71.39</v>
      </c>
      <c r="F2296">
        <v>1057581</v>
      </c>
    </row>
    <row r="2297" spans="1:6" x14ac:dyDescent="0.3">
      <c r="A2297" t="str">
        <f t="shared" si="35"/>
        <v>42678 EMN</v>
      </c>
      <c r="B2297" s="60">
        <v>42678</v>
      </c>
      <c r="C2297" s="58" t="s">
        <v>58</v>
      </c>
      <c r="D2297" s="61">
        <v>71.459999999999994</v>
      </c>
      <c r="E2297">
        <v>71.260000000000005</v>
      </c>
      <c r="F2297">
        <v>1111095</v>
      </c>
    </row>
    <row r="2298" spans="1:6" x14ac:dyDescent="0.3">
      <c r="A2298" t="str">
        <f t="shared" si="35"/>
        <v>42681 EMN</v>
      </c>
      <c r="B2298" s="60">
        <v>42681</v>
      </c>
      <c r="C2298" s="58" t="s">
        <v>58</v>
      </c>
      <c r="D2298" s="61">
        <v>72.44</v>
      </c>
      <c r="E2298">
        <v>72.36</v>
      </c>
      <c r="F2298">
        <v>1477205</v>
      </c>
    </row>
    <row r="2299" spans="1:6" x14ac:dyDescent="0.3">
      <c r="A2299" t="str">
        <f t="shared" si="35"/>
        <v>42682 EMN</v>
      </c>
      <c r="B2299" s="60">
        <v>42682</v>
      </c>
      <c r="C2299" s="58" t="s">
        <v>58</v>
      </c>
      <c r="D2299" s="61">
        <v>72.36</v>
      </c>
      <c r="E2299">
        <v>72.64</v>
      </c>
      <c r="F2299">
        <v>999443</v>
      </c>
    </row>
    <row r="2300" spans="1:6" x14ac:dyDescent="0.3">
      <c r="A2300" t="str">
        <f t="shared" si="35"/>
        <v>42683 EMN</v>
      </c>
      <c r="B2300" s="60">
        <v>42683</v>
      </c>
      <c r="C2300" s="58" t="s">
        <v>58</v>
      </c>
      <c r="D2300" s="61">
        <v>71.5</v>
      </c>
      <c r="E2300">
        <v>73.86</v>
      </c>
      <c r="F2300">
        <v>1771368</v>
      </c>
    </row>
    <row r="2301" spans="1:6" x14ac:dyDescent="0.3">
      <c r="A2301" t="str">
        <f t="shared" si="35"/>
        <v>42684 EMN</v>
      </c>
      <c r="B2301" s="60">
        <v>42684</v>
      </c>
      <c r="C2301" s="58" t="s">
        <v>58</v>
      </c>
      <c r="D2301" s="61">
        <v>74.38</v>
      </c>
      <c r="E2301">
        <v>75.739999999999995</v>
      </c>
      <c r="F2301">
        <v>1985150</v>
      </c>
    </row>
    <row r="2302" spans="1:6" x14ac:dyDescent="0.3">
      <c r="A2302" t="str">
        <f t="shared" si="35"/>
        <v>42685 EMN</v>
      </c>
      <c r="B2302" s="60">
        <v>42685</v>
      </c>
      <c r="C2302" s="58" t="s">
        <v>58</v>
      </c>
      <c r="D2302" s="61">
        <v>75.400000000000006</v>
      </c>
      <c r="E2302">
        <v>75.209999999999994</v>
      </c>
      <c r="F2302">
        <v>1555868</v>
      </c>
    </row>
    <row r="2303" spans="1:6" x14ac:dyDescent="0.3">
      <c r="A2303" t="str">
        <f t="shared" si="35"/>
        <v>42688 EMN</v>
      </c>
      <c r="B2303" s="60">
        <v>42688</v>
      </c>
      <c r="C2303" s="58" t="s">
        <v>58</v>
      </c>
      <c r="D2303" s="61">
        <v>75.28</v>
      </c>
      <c r="E2303">
        <v>74.25</v>
      </c>
      <c r="F2303">
        <v>1631988</v>
      </c>
    </row>
    <row r="2304" spans="1:6" x14ac:dyDescent="0.3">
      <c r="A2304" t="str">
        <f t="shared" si="35"/>
        <v>42689 EMN</v>
      </c>
      <c r="B2304" s="60">
        <v>42689</v>
      </c>
      <c r="C2304" s="58" t="s">
        <v>58</v>
      </c>
      <c r="D2304" s="61">
        <v>74.19</v>
      </c>
      <c r="E2304">
        <v>74.849999999999994</v>
      </c>
      <c r="F2304">
        <v>1110660</v>
      </c>
    </row>
    <row r="2305" spans="1:6" x14ac:dyDescent="0.3">
      <c r="A2305" t="str">
        <f t="shared" si="35"/>
        <v>42690 EMN</v>
      </c>
      <c r="B2305" s="60">
        <v>42690</v>
      </c>
      <c r="C2305" s="58" t="s">
        <v>58</v>
      </c>
      <c r="D2305" s="61">
        <v>74.400000000000006</v>
      </c>
      <c r="E2305">
        <v>74.17</v>
      </c>
      <c r="F2305">
        <v>977928</v>
      </c>
    </row>
    <row r="2306" spans="1:6" x14ac:dyDescent="0.3">
      <c r="A2306" t="str">
        <f t="shared" si="35"/>
        <v>42691 EMN</v>
      </c>
      <c r="B2306" s="60">
        <v>42691</v>
      </c>
      <c r="C2306" s="58" t="s">
        <v>58</v>
      </c>
      <c r="D2306" s="61">
        <v>74.44</v>
      </c>
      <c r="E2306">
        <v>74.47</v>
      </c>
      <c r="F2306">
        <v>1130508</v>
      </c>
    </row>
    <row r="2307" spans="1:6" x14ac:dyDescent="0.3">
      <c r="A2307" t="str">
        <f t="shared" si="35"/>
        <v>42692 EMN</v>
      </c>
      <c r="B2307" s="60">
        <v>42692</v>
      </c>
      <c r="C2307" s="58" t="s">
        <v>58</v>
      </c>
      <c r="D2307" s="61">
        <v>74.28</v>
      </c>
      <c r="E2307">
        <v>74.180000000000007</v>
      </c>
      <c r="F2307">
        <v>629888</v>
      </c>
    </row>
    <row r="2308" spans="1:6" x14ac:dyDescent="0.3">
      <c r="A2308" t="str">
        <f t="shared" si="35"/>
        <v>42695 EMN</v>
      </c>
      <c r="B2308" s="60">
        <v>42695</v>
      </c>
      <c r="C2308" s="58" t="s">
        <v>58</v>
      </c>
      <c r="D2308" s="61">
        <v>74.849999999999994</v>
      </c>
      <c r="E2308">
        <v>75.69</v>
      </c>
      <c r="F2308">
        <v>1615859</v>
      </c>
    </row>
    <row r="2309" spans="1:6" x14ac:dyDescent="0.3">
      <c r="A2309" t="str">
        <f t="shared" ref="A2309:A2372" si="36">CONCATENATE(B2309, " ", C2309)</f>
        <v>42696 EMN</v>
      </c>
      <c r="B2309" s="60">
        <v>42696</v>
      </c>
      <c r="C2309" s="58" t="s">
        <v>58</v>
      </c>
      <c r="D2309" s="61">
        <v>75.73</v>
      </c>
      <c r="E2309">
        <v>76.010000000000005</v>
      </c>
      <c r="F2309">
        <v>1473386</v>
      </c>
    </row>
    <row r="2310" spans="1:6" x14ac:dyDescent="0.3">
      <c r="A2310" t="str">
        <f t="shared" si="36"/>
        <v>42697 EMN</v>
      </c>
      <c r="B2310" s="60">
        <v>42697</v>
      </c>
      <c r="C2310" s="58" t="s">
        <v>58</v>
      </c>
      <c r="D2310" s="61">
        <v>75.67</v>
      </c>
      <c r="E2310">
        <v>76.569999999999993</v>
      </c>
      <c r="F2310">
        <v>855356</v>
      </c>
    </row>
    <row r="2311" spans="1:6" x14ac:dyDescent="0.3">
      <c r="A2311" t="str">
        <f t="shared" si="36"/>
        <v>42699 EMN</v>
      </c>
      <c r="B2311" s="60">
        <v>42699</v>
      </c>
      <c r="C2311" s="58" t="s">
        <v>58</v>
      </c>
      <c r="D2311" s="61">
        <v>76.22</v>
      </c>
      <c r="E2311">
        <v>75.14</v>
      </c>
      <c r="F2311">
        <v>959004</v>
      </c>
    </row>
    <row r="2312" spans="1:6" x14ac:dyDescent="0.3">
      <c r="A2312" t="str">
        <f t="shared" si="36"/>
        <v>42702 EMN</v>
      </c>
      <c r="B2312" s="60">
        <v>42702</v>
      </c>
      <c r="C2312" s="58" t="s">
        <v>58</v>
      </c>
      <c r="D2312" s="61">
        <v>75.12</v>
      </c>
      <c r="E2312">
        <v>74.11</v>
      </c>
      <c r="F2312">
        <v>2131976</v>
      </c>
    </row>
    <row r="2313" spans="1:6" x14ac:dyDescent="0.3">
      <c r="A2313" t="str">
        <f t="shared" si="36"/>
        <v>42703 EMN</v>
      </c>
      <c r="B2313" s="60">
        <v>42703</v>
      </c>
      <c r="C2313" s="58" t="s">
        <v>58</v>
      </c>
      <c r="D2313" s="61">
        <v>73.73</v>
      </c>
      <c r="E2313">
        <v>73.69</v>
      </c>
      <c r="F2313">
        <v>1731065</v>
      </c>
    </row>
    <row r="2314" spans="1:6" x14ac:dyDescent="0.3">
      <c r="A2314" t="str">
        <f t="shared" si="36"/>
        <v>42704 EMN</v>
      </c>
      <c r="B2314" s="60">
        <v>42704</v>
      </c>
      <c r="C2314" s="58" t="s">
        <v>58</v>
      </c>
      <c r="D2314" s="61">
        <v>74.8</v>
      </c>
      <c r="E2314">
        <v>75.12</v>
      </c>
      <c r="F2314">
        <v>1980936</v>
      </c>
    </row>
    <row r="2315" spans="1:6" x14ac:dyDescent="0.3">
      <c r="A2315" t="str">
        <f t="shared" si="36"/>
        <v>42705 EMN</v>
      </c>
      <c r="B2315" s="60">
        <v>42705</v>
      </c>
      <c r="C2315" s="58" t="s">
        <v>58</v>
      </c>
      <c r="D2315" s="61">
        <v>75.62</v>
      </c>
      <c r="E2315">
        <v>74.41</v>
      </c>
      <c r="F2315">
        <v>1111280</v>
      </c>
    </row>
    <row r="2316" spans="1:6" x14ac:dyDescent="0.3">
      <c r="A2316" t="str">
        <f t="shared" si="36"/>
        <v>42706 EMN</v>
      </c>
      <c r="B2316" s="60">
        <v>42706</v>
      </c>
      <c r="C2316" s="58" t="s">
        <v>58</v>
      </c>
      <c r="D2316" s="61">
        <v>74.36</v>
      </c>
      <c r="E2316">
        <v>74.63</v>
      </c>
      <c r="F2316">
        <v>1127096</v>
      </c>
    </row>
    <row r="2317" spans="1:6" x14ac:dyDescent="0.3">
      <c r="A2317" t="str">
        <f t="shared" si="36"/>
        <v>42709 EMN</v>
      </c>
      <c r="B2317" s="60">
        <v>42709</v>
      </c>
      <c r="C2317" s="58" t="s">
        <v>58</v>
      </c>
      <c r="D2317" s="61">
        <v>75.22</v>
      </c>
      <c r="E2317">
        <v>75.13</v>
      </c>
      <c r="F2317">
        <v>1985530</v>
      </c>
    </row>
    <row r="2318" spans="1:6" x14ac:dyDescent="0.3">
      <c r="A2318" t="str">
        <f t="shared" si="36"/>
        <v>42710 EMN</v>
      </c>
      <c r="B2318" s="60">
        <v>42710</v>
      </c>
      <c r="C2318" s="58" t="s">
        <v>58</v>
      </c>
      <c r="D2318" s="61">
        <v>74.83</v>
      </c>
      <c r="E2318">
        <v>75.41</v>
      </c>
      <c r="F2318">
        <v>2170832</v>
      </c>
    </row>
    <row r="2319" spans="1:6" x14ac:dyDescent="0.3">
      <c r="A2319" t="str">
        <f t="shared" si="36"/>
        <v>42711 EMN</v>
      </c>
      <c r="B2319" s="60">
        <v>42711</v>
      </c>
      <c r="C2319" s="58" t="s">
        <v>58</v>
      </c>
      <c r="D2319" s="61">
        <v>75.55</v>
      </c>
      <c r="E2319">
        <v>76.900000000000006</v>
      </c>
      <c r="F2319">
        <v>1889165</v>
      </c>
    </row>
    <row r="2320" spans="1:6" x14ac:dyDescent="0.3">
      <c r="A2320" t="str">
        <f t="shared" si="36"/>
        <v>42712 EMN</v>
      </c>
      <c r="B2320" s="60">
        <v>42712</v>
      </c>
      <c r="C2320" s="58" t="s">
        <v>58</v>
      </c>
      <c r="D2320" s="61">
        <v>77.150000000000006</v>
      </c>
      <c r="E2320">
        <v>77.77</v>
      </c>
      <c r="F2320">
        <v>1868589</v>
      </c>
    </row>
    <row r="2321" spans="1:6" x14ac:dyDescent="0.3">
      <c r="A2321" t="str">
        <f t="shared" si="36"/>
        <v>42713 EMN</v>
      </c>
      <c r="B2321" s="60">
        <v>42713</v>
      </c>
      <c r="C2321" s="58" t="s">
        <v>58</v>
      </c>
      <c r="D2321" s="61">
        <v>77.489999999999995</v>
      </c>
      <c r="E2321">
        <v>77.2</v>
      </c>
      <c r="F2321">
        <v>1449148</v>
      </c>
    </row>
    <row r="2322" spans="1:6" x14ac:dyDescent="0.3">
      <c r="A2322" t="str">
        <f t="shared" si="36"/>
        <v>42716 EMN</v>
      </c>
      <c r="B2322" s="60">
        <v>42716</v>
      </c>
      <c r="C2322" s="58" t="s">
        <v>58</v>
      </c>
      <c r="D2322" s="61">
        <v>77.37</v>
      </c>
      <c r="E2322">
        <v>76.91</v>
      </c>
      <c r="F2322">
        <v>1300708</v>
      </c>
    </row>
    <row r="2323" spans="1:6" x14ac:dyDescent="0.3">
      <c r="A2323" t="str">
        <f t="shared" si="36"/>
        <v>42717 EMN</v>
      </c>
      <c r="B2323" s="60">
        <v>42717</v>
      </c>
      <c r="C2323" s="58" t="s">
        <v>58</v>
      </c>
      <c r="D2323" s="61">
        <v>76.5</v>
      </c>
      <c r="E2323">
        <v>77.069999999999993</v>
      </c>
      <c r="F2323">
        <v>1489630</v>
      </c>
    </row>
    <row r="2324" spans="1:6" x14ac:dyDescent="0.3">
      <c r="A2324" t="str">
        <f t="shared" si="36"/>
        <v>42718 EMN</v>
      </c>
      <c r="B2324" s="60">
        <v>42718</v>
      </c>
      <c r="C2324" s="58" t="s">
        <v>58</v>
      </c>
      <c r="D2324" s="61">
        <v>76.8</v>
      </c>
      <c r="E2324">
        <v>75.64</v>
      </c>
      <c r="F2324">
        <v>1869447</v>
      </c>
    </row>
    <row r="2325" spans="1:6" x14ac:dyDescent="0.3">
      <c r="A2325" t="str">
        <f t="shared" si="36"/>
        <v>42719 EMN</v>
      </c>
      <c r="B2325" s="60">
        <v>42719</v>
      </c>
      <c r="C2325" s="58" t="s">
        <v>58</v>
      </c>
      <c r="D2325" s="61">
        <v>75.349999999999994</v>
      </c>
      <c r="E2325">
        <v>76.87</v>
      </c>
      <c r="F2325">
        <v>1762784</v>
      </c>
    </row>
    <row r="2326" spans="1:6" x14ac:dyDescent="0.3">
      <c r="A2326" t="str">
        <f t="shared" si="36"/>
        <v>42720 EMN</v>
      </c>
      <c r="B2326" s="60">
        <v>42720</v>
      </c>
      <c r="C2326" s="58" t="s">
        <v>58</v>
      </c>
      <c r="D2326" s="61">
        <v>77.2</v>
      </c>
      <c r="E2326">
        <v>76.03</v>
      </c>
      <c r="F2326">
        <v>2338521</v>
      </c>
    </row>
    <row r="2327" spans="1:6" x14ac:dyDescent="0.3">
      <c r="A2327" t="str">
        <f t="shared" si="36"/>
        <v>42723 EMN</v>
      </c>
      <c r="B2327" s="60">
        <v>42723</v>
      </c>
      <c r="C2327" s="58" t="s">
        <v>58</v>
      </c>
      <c r="D2327" s="61">
        <v>75.86</v>
      </c>
      <c r="E2327">
        <v>76.209999999999994</v>
      </c>
      <c r="F2327">
        <v>888834</v>
      </c>
    </row>
    <row r="2328" spans="1:6" x14ac:dyDescent="0.3">
      <c r="A2328" t="str">
        <f t="shared" si="36"/>
        <v>42724 EMN</v>
      </c>
      <c r="B2328" s="60">
        <v>42724</v>
      </c>
      <c r="C2328" s="58" t="s">
        <v>58</v>
      </c>
      <c r="D2328" s="61">
        <v>76.510000000000005</v>
      </c>
      <c r="E2328">
        <v>76.27</v>
      </c>
      <c r="F2328">
        <v>664936</v>
      </c>
    </row>
    <row r="2329" spans="1:6" x14ac:dyDescent="0.3">
      <c r="A2329" t="str">
        <f t="shared" si="36"/>
        <v>42725 EMN</v>
      </c>
      <c r="B2329" s="60">
        <v>42725</v>
      </c>
      <c r="C2329" s="58" t="s">
        <v>58</v>
      </c>
      <c r="D2329" s="61">
        <v>76.41</v>
      </c>
      <c r="E2329">
        <v>76.39</v>
      </c>
      <c r="F2329">
        <v>738955</v>
      </c>
    </row>
    <row r="2330" spans="1:6" x14ac:dyDescent="0.3">
      <c r="A2330" t="str">
        <f t="shared" si="36"/>
        <v>42726 EMN</v>
      </c>
      <c r="B2330" s="60">
        <v>42726</v>
      </c>
      <c r="C2330" s="58" t="s">
        <v>58</v>
      </c>
      <c r="D2330" s="61">
        <v>76.14</v>
      </c>
      <c r="E2330">
        <v>75.930000000000007</v>
      </c>
      <c r="F2330">
        <v>602621</v>
      </c>
    </row>
    <row r="2331" spans="1:6" x14ac:dyDescent="0.3">
      <c r="A2331" t="str">
        <f t="shared" si="36"/>
        <v>42727 EMN</v>
      </c>
      <c r="B2331" s="60">
        <v>42727</v>
      </c>
      <c r="C2331" s="58" t="s">
        <v>58</v>
      </c>
      <c r="D2331" s="61">
        <v>75.91</v>
      </c>
      <c r="E2331">
        <v>76.56</v>
      </c>
      <c r="F2331">
        <v>597695</v>
      </c>
    </row>
    <row r="2332" spans="1:6" x14ac:dyDescent="0.3">
      <c r="A2332" t="str">
        <f t="shared" si="36"/>
        <v>42731 EMN</v>
      </c>
      <c r="B2332" s="60">
        <v>42731</v>
      </c>
      <c r="C2332" s="58" t="s">
        <v>58</v>
      </c>
      <c r="D2332" s="61">
        <v>76.510000000000005</v>
      </c>
      <c r="E2332">
        <v>76.48</v>
      </c>
      <c r="F2332">
        <v>490857</v>
      </c>
    </row>
    <row r="2333" spans="1:6" x14ac:dyDescent="0.3">
      <c r="A2333" t="str">
        <f t="shared" si="36"/>
        <v>42732 EMN</v>
      </c>
      <c r="B2333" s="60">
        <v>42732</v>
      </c>
      <c r="C2333" s="58" t="s">
        <v>58</v>
      </c>
      <c r="D2333" s="61">
        <v>76.88</v>
      </c>
      <c r="E2333">
        <v>75.58</v>
      </c>
      <c r="F2333">
        <v>615201</v>
      </c>
    </row>
    <row r="2334" spans="1:6" x14ac:dyDescent="0.3">
      <c r="A2334" t="str">
        <f t="shared" si="36"/>
        <v>42733 EMN</v>
      </c>
      <c r="B2334" s="60">
        <v>42733</v>
      </c>
      <c r="C2334" s="58" t="s">
        <v>58</v>
      </c>
      <c r="D2334" s="61">
        <v>75.760000000000005</v>
      </c>
      <c r="E2334">
        <v>75.52</v>
      </c>
      <c r="F2334">
        <v>515966</v>
      </c>
    </row>
    <row r="2335" spans="1:6" x14ac:dyDescent="0.3">
      <c r="A2335" t="str">
        <f t="shared" si="36"/>
        <v>42734 EMN</v>
      </c>
      <c r="B2335" s="60">
        <v>42734</v>
      </c>
      <c r="C2335" s="58" t="s">
        <v>58</v>
      </c>
      <c r="D2335" s="61">
        <v>75.760000000000005</v>
      </c>
      <c r="E2335">
        <v>75.209999999999994</v>
      </c>
      <c r="F2335">
        <v>569895</v>
      </c>
    </row>
    <row r="2336" spans="1:6" x14ac:dyDescent="0.3">
      <c r="A2336" t="str">
        <f t="shared" si="36"/>
        <v>42738 EMN</v>
      </c>
      <c r="B2336" s="60">
        <v>42738</v>
      </c>
      <c r="C2336" s="58" t="s">
        <v>58</v>
      </c>
      <c r="D2336" s="61">
        <v>75.84</v>
      </c>
      <c r="E2336">
        <v>75.92</v>
      </c>
      <c r="F2336">
        <v>1270571</v>
      </c>
    </row>
    <row r="2337" spans="1:6" x14ac:dyDescent="0.3">
      <c r="A2337" t="str">
        <f t="shared" si="36"/>
        <v>42739 EMN</v>
      </c>
      <c r="B2337" s="60">
        <v>42739</v>
      </c>
      <c r="C2337" s="58" t="s">
        <v>58</v>
      </c>
      <c r="D2337" s="61">
        <v>76.27</v>
      </c>
      <c r="E2337">
        <v>77.180000000000007</v>
      </c>
      <c r="F2337">
        <v>980570</v>
      </c>
    </row>
    <row r="2338" spans="1:6" x14ac:dyDescent="0.3">
      <c r="A2338" t="str">
        <f t="shared" si="36"/>
        <v>42740 EMN</v>
      </c>
      <c r="B2338" s="60">
        <v>42740</v>
      </c>
      <c r="C2338" s="58" t="s">
        <v>58</v>
      </c>
      <c r="D2338" s="61">
        <v>77.27</v>
      </c>
      <c r="E2338">
        <v>77.48</v>
      </c>
      <c r="F2338">
        <v>2053765</v>
      </c>
    </row>
    <row r="2339" spans="1:6" x14ac:dyDescent="0.3">
      <c r="A2339" t="str">
        <f t="shared" si="36"/>
        <v>42741 EMN</v>
      </c>
      <c r="B2339" s="60">
        <v>42741</v>
      </c>
      <c r="C2339" s="58" t="s">
        <v>58</v>
      </c>
      <c r="D2339" s="61">
        <v>77.62</v>
      </c>
      <c r="E2339">
        <v>77.5</v>
      </c>
      <c r="F2339">
        <v>1112245</v>
      </c>
    </row>
    <row r="2340" spans="1:6" x14ac:dyDescent="0.3">
      <c r="A2340" t="str">
        <f t="shared" si="36"/>
        <v>42744 EMN</v>
      </c>
      <c r="B2340" s="60">
        <v>42744</v>
      </c>
      <c r="C2340" s="58" t="s">
        <v>58</v>
      </c>
      <c r="D2340" s="61">
        <v>77.319999999999993</v>
      </c>
      <c r="E2340">
        <v>76.61</v>
      </c>
      <c r="F2340">
        <v>1233271</v>
      </c>
    </row>
    <row r="2341" spans="1:6" x14ac:dyDescent="0.3">
      <c r="A2341" t="str">
        <f t="shared" si="36"/>
        <v>42745 EMN</v>
      </c>
      <c r="B2341" s="60">
        <v>42745</v>
      </c>
      <c r="C2341" s="58" t="s">
        <v>58</v>
      </c>
      <c r="D2341" s="61">
        <v>76.819999999999993</v>
      </c>
      <c r="E2341">
        <v>77.33</v>
      </c>
      <c r="F2341">
        <v>1021686</v>
      </c>
    </row>
    <row r="2342" spans="1:6" x14ac:dyDescent="0.3">
      <c r="A2342" t="str">
        <f t="shared" si="36"/>
        <v>42746 EMN</v>
      </c>
      <c r="B2342" s="60">
        <v>42746</v>
      </c>
      <c r="C2342" s="58" t="s">
        <v>58</v>
      </c>
      <c r="D2342" s="61">
        <v>77.59</v>
      </c>
      <c r="E2342">
        <v>79.069999999999993</v>
      </c>
      <c r="F2342">
        <v>1656680</v>
      </c>
    </row>
    <row r="2343" spans="1:6" x14ac:dyDescent="0.3">
      <c r="A2343" t="str">
        <f t="shared" si="36"/>
        <v>42747 EMN</v>
      </c>
      <c r="B2343" s="60">
        <v>42747</v>
      </c>
      <c r="C2343" s="58" t="s">
        <v>58</v>
      </c>
      <c r="D2343" s="61">
        <v>78.709999999999994</v>
      </c>
      <c r="E2343">
        <v>78.319999999999993</v>
      </c>
      <c r="F2343">
        <v>1367478</v>
      </c>
    </row>
    <row r="2344" spans="1:6" x14ac:dyDescent="0.3">
      <c r="A2344" t="str">
        <f t="shared" si="36"/>
        <v>42748 EMN</v>
      </c>
      <c r="B2344" s="60">
        <v>42748</v>
      </c>
      <c r="C2344" s="58" t="s">
        <v>58</v>
      </c>
      <c r="D2344" s="61">
        <v>78.319999999999993</v>
      </c>
      <c r="E2344">
        <v>77.89</v>
      </c>
      <c r="F2344">
        <v>857871</v>
      </c>
    </row>
    <row r="2345" spans="1:6" x14ac:dyDescent="0.3">
      <c r="A2345" t="str">
        <f t="shared" si="36"/>
        <v>42752 EMN</v>
      </c>
      <c r="B2345" s="60">
        <v>42752</v>
      </c>
      <c r="C2345" s="58" t="s">
        <v>58</v>
      </c>
      <c r="D2345" s="61">
        <v>77.8</v>
      </c>
      <c r="E2345">
        <v>76.94</v>
      </c>
      <c r="F2345">
        <v>1475855</v>
      </c>
    </row>
    <row r="2346" spans="1:6" x14ac:dyDescent="0.3">
      <c r="A2346" t="str">
        <f t="shared" si="36"/>
        <v>42753 EMN</v>
      </c>
      <c r="B2346" s="60">
        <v>42753</v>
      </c>
      <c r="C2346" s="58" t="s">
        <v>58</v>
      </c>
      <c r="D2346" s="61">
        <v>77.209999999999994</v>
      </c>
      <c r="E2346">
        <v>77.19</v>
      </c>
      <c r="F2346">
        <v>1265844</v>
      </c>
    </row>
    <row r="2347" spans="1:6" x14ac:dyDescent="0.3">
      <c r="A2347" t="str">
        <f t="shared" si="36"/>
        <v>42754 EMN</v>
      </c>
      <c r="B2347" s="60">
        <v>42754</v>
      </c>
      <c r="C2347" s="58" t="s">
        <v>58</v>
      </c>
      <c r="D2347" s="61">
        <v>77.33</v>
      </c>
      <c r="E2347">
        <v>76.02</v>
      </c>
      <c r="F2347">
        <v>1933445</v>
      </c>
    </row>
    <row r="2348" spans="1:6" x14ac:dyDescent="0.3">
      <c r="A2348" t="str">
        <f t="shared" si="36"/>
        <v>42755 EMN</v>
      </c>
      <c r="B2348" s="60">
        <v>42755</v>
      </c>
      <c r="C2348" s="58" t="s">
        <v>58</v>
      </c>
      <c r="D2348" s="61">
        <v>76.5</v>
      </c>
      <c r="E2348">
        <v>76.739999999999995</v>
      </c>
      <c r="F2348">
        <v>2366996</v>
      </c>
    </row>
    <row r="2349" spans="1:6" x14ac:dyDescent="0.3">
      <c r="A2349" t="str">
        <f t="shared" si="36"/>
        <v>42758 EMN</v>
      </c>
      <c r="B2349" s="60">
        <v>42758</v>
      </c>
      <c r="C2349" s="58" t="s">
        <v>58</v>
      </c>
      <c r="D2349" s="61">
        <v>76.900000000000006</v>
      </c>
      <c r="E2349">
        <v>76.77</v>
      </c>
      <c r="F2349">
        <v>1018590</v>
      </c>
    </row>
    <row r="2350" spans="1:6" x14ac:dyDescent="0.3">
      <c r="A2350" t="str">
        <f t="shared" si="36"/>
        <v>42759 EMN</v>
      </c>
      <c r="B2350" s="60">
        <v>42759</v>
      </c>
      <c r="C2350" s="58" t="s">
        <v>58</v>
      </c>
      <c r="D2350" s="61">
        <v>77.27</v>
      </c>
      <c r="E2350">
        <v>78.22</v>
      </c>
      <c r="F2350">
        <v>1293911</v>
      </c>
    </row>
    <row r="2351" spans="1:6" x14ac:dyDescent="0.3">
      <c r="A2351" t="str">
        <f t="shared" si="36"/>
        <v>42760 EMN</v>
      </c>
      <c r="B2351" s="60">
        <v>42760</v>
      </c>
      <c r="C2351" s="58" t="s">
        <v>58</v>
      </c>
      <c r="D2351" s="61">
        <v>78.569999999999993</v>
      </c>
      <c r="E2351">
        <v>79.39</v>
      </c>
      <c r="F2351">
        <v>1630437</v>
      </c>
    </row>
    <row r="2352" spans="1:6" x14ac:dyDescent="0.3">
      <c r="A2352" t="str">
        <f t="shared" si="36"/>
        <v>42761 EMN</v>
      </c>
      <c r="B2352" s="60">
        <v>42761</v>
      </c>
      <c r="C2352" s="58" t="s">
        <v>58</v>
      </c>
      <c r="D2352" s="61">
        <v>79.39</v>
      </c>
      <c r="E2352">
        <v>80.290000000000006</v>
      </c>
      <c r="F2352">
        <v>2245738</v>
      </c>
    </row>
    <row r="2353" spans="1:6" x14ac:dyDescent="0.3">
      <c r="A2353" t="str">
        <f t="shared" si="36"/>
        <v>42762 EMN</v>
      </c>
      <c r="B2353" s="60">
        <v>42762</v>
      </c>
      <c r="C2353" s="58" t="s">
        <v>58</v>
      </c>
      <c r="D2353" s="61">
        <v>76.59</v>
      </c>
      <c r="E2353">
        <v>77.7</v>
      </c>
      <c r="F2353">
        <v>3752275</v>
      </c>
    </row>
    <row r="2354" spans="1:6" x14ac:dyDescent="0.3">
      <c r="A2354" t="str">
        <f t="shared" si="36"/>
        <v>42765 EMN</v>
      </c>
      <c r="B2354" s="60">
        <v>42765</v>
      </c>
      <c r="C2354" s="58" t="s">
        <v>58</v>
      </c>
      <c r="D2354" s="61">
        <v>76.989999999999995</v>
      </c>
      <c r="E2354">
        <v>77.62</v>
      </c>
      <c r="F2354">
        <v>1359078</v>
      </c>
    </row>
    <row r="2355" spans="1:6" x14ac:dyDescent="0.3">
      <c r="A2355" t="str">
        <f t="shared" si="36"/>
        <v>42766 EMN</v>
      </c>
      <c r="B2355" s="60">
        <v>42766</v>
      </c>
      <c r="C2355" s="58" t="s">
        <v>58</v>
      </c>
      <c r="D2355" s="61">
        <v>77.599999999999994</v>
      </c>
      <c r="E2355">
        <v>77.5</v>
      </c>
      <c r="F2355">
        <v>1626785</v>
      </c>
    </row>
    <row r="2356" spans="1:6" x14ac:dyDescent="0.3">
      <c r="A2356" t="str">
        <f t="shared" si="36"/>
        <v>42767 EMN</v>
      </c>
      <c r="B2356" s="60">
        <v>42767</v>
      </c>
      <c r="C2356" s="58" t="s">
        <v>58</v>
      </c>
      <c r="D2356" s="61">
        <v>77.8</v>
      </c>
      <c r="E2356">
        <v>78.3</v>
      </c>
      <c r="F2356">
        <v>1377713</v>
      </c>
    </row>
    <row r="2357" spans="1:6" x14ac:dyDescent="0.3">
      <c r="A2357" t="str">
        <f t="shared" si="36"/>
        <v>42768 EMN</v>
      </c>
      <c r="B2357" s="60">
        <v>42768</v>
      </c>
      <c r="C2357" s="58" t="s">
        <v>58</v>
      </c>
      <c r="D2357" s="61">
        <v>77.88</v>
      </c>
      <c r="E2357">
        <v>77.62</v>
      </c>
      <c r="F2357">
        <v>1150992</v>
      </c>
    </row>
    <row r="2358" spans="1:6" x14ac:dyDescent="0.3">
      <c r="A2358" t="str">
        <f t="shared" si="36"/>
        <v>42769 EMN</v>
      </c>
      <c r="B2358" s="60">
        <v>42769</v>
      </c>
      <c r="C2358" s="58" t="s">
        <v>58</v>
      </c>
      <c r="D2358" s="61">
        <v>77.75</v>
      </c>
      <c r="E2358">
        <v>77.900000000000006</v>
      </c>
      <c r="F2358">
        <v>1012853</v>
      </c>
    </row>
    <row r="2359" spans="1:6" x14ac:dyDescent="0.3">
      <c r="A2359" t="str">
        <f t="shared" si="36"/>
        <v>42772 EMN</v>
      </c>
      <c r="B2359" s="60">
        <v>42772</v>
      </c>
      <c r="C2359" s="58" t="s">
        <v>58</v>
      </c>
      <c r="D2359" s="61">
        <v>77.83</v>
      </c>
      <c r="E2359">
        <v>78.45</v>
      </c>
      <c r="F2359">
        <v>962288</v>
      </c>
    </row>
    <row r="2360" spans="1:6" x14ac:dyDescent="0.3">
      <c r="A2360" t="str">
        <f t="shared" si="36"/>
        <v>42773 EMN</v>
      </c>
      <c r="B2360" s="60">
        <v>42773</v>
      </c>
      <c r="C2360" s="58" t="s">
        <v>58</v>
      </c>
      <c r="D2360" s="61">
        <v>77.97</v>
      </c>
      <c r="E2360">
        <v>77.69</v>
      </c>
      <c r="F2360">
        <v>1104090</v>
      </c>
    </row>
    <row r="2361" spans="1:6" x14ac:dyDescent="0.3">
      <c r="A2361" t="str">
        <f t="shared" si="36"/>
        <v>42774 EMN</v>
      </c>
      <c r="B2361" s="60">
        <v>42774</v>
      </c>
      <c r="C2361" s="58" t="s">
        <v>58</v>
      </c>
      <c r="D2361" s="61">
        <v>77.63</v>
      </c>
      <c r="E2361">
        <v>77.849999999999994</v>
      </c>
      <c r="F2361">
        <v>711283</v>
      </c>
    </row>
    <row r="2362" spans="1:6" x14ac:dyDescent="0.3">
      <c r="A2362" t="str">
        <f t="shared" si="36"/>
        <v>42775 EMN</v>
      </c>
      <c r="B2362" s="60">
        <v>42775</v>
      </c>
      <c r="C2362" s="58" t="s">
        <v>58</v>
      </c>
      <c r="D2362" s="61">
        <v>77.849999999999994</v>
      </c>
      <c r="E2362">
        <v>78.48</v>
      </c>
      <c r="F2362">
        <v>665071</v>
      </c>
    </row>
    <row r="2363" spans="1:6" x14ac:dyDescent="0.3">
      <c r="A2363" t="str">
        <f t="shared" si="36"/>
        <v>42776 EMN</v>
      </c>
      <c r="B2363" s="60">
        <v>42776</v>
      </c>
      <c r="C2363" s="58" t="s">
        <v>58</v>
      </c>
      <c r="D2363" s="61">
        <v>78.92</v>
      </c>
      <c r="E2363">
        <v>79.36</v>
      </c>
      <c r="F2363">
        <v>790199</v>
      </c>
    </row>
    <row r="2364" spans="1:6" x14ac:dyDescent="0.3">
      <c r="A2364" t="str">
        <f t="shared" si="36"/>
        <v>42779 EMN</v>
      </c>
      <c r="B2364" s="60">
        <v>42779</v>
      </c>
      <c r="C2364" s="58" t="s">
        <v>58</v>
      </c>
      <c r="D2364" s="61">
        <v>79.64</v>
      </c>
      <c r="E2364">
        <v>80.06</v>
      </c>
      <c r="F2364">
        <v>916673</v>
      </c>
    </row>
    <row r="2365" spans="1:6" x14ac:dyDescent="0.3">
      <c r="A2365" t="str">
        <f t="shared" si="36"/>
        <v>42780 EMN</v>
      </c>
      <c r="B2365" s="60">
        <v>42780</v>
      </c>
      <c r="C2365" s="58" t="s">
        <v>58</v>
      </c>
      <c r="D2365" s="61">
        <v>79.599999999999994</v>
      </c>
      <c r="E2365">
        <v>80.58</v>
      </c>
      <c r="F2365">
        <v>812465</v>
      </c>
    </row>
    <row r="2366" spans="1:6" x14ac:dyDescent="0.3">
      <c r="A2366" t="str">
        <f t="shared" si="36"/>
        <v>42781 EMN</v>
      </c>
      <c r="B2366" s="60">
        <v>42781</v>
      </c>
      <c r="C2366" s="58" t="s">
        <v>58</v>
      </c>
      <c r="D2366" s="61">
        <v>80.37</v>
      </c>
      <c r="E2366">
        <v>80.88</v>
      </c>
      <c r="F2366">
        <v>1358692</v>
      </c>
    </row>
    <row r="2367" spans="1:6" x14ac:dyDescent="0.3">
      <c r="A2367" t="str">
        <f t="shared" si="36"/>
        <v>42782 EMN</v>
      </c>
      <c r="B2367" s="60">
        <v>42782</v>
      </c>
      <c r="C2367" s="58" t="s">
        <v>58</v>
      </c>
      <c r="D2367" s="61">
        <v>80.86</v>
      </c>
      <c r="E2367">
        <v>80.599999999999994</v>
      </c>
      <c r="F2367">
        <v>917811</v>
      </c>
    </row>
    <row r="2368" spans="1:6" x14ac:dyDescent="0.3">
      <c r="A2368" t="str">
        <f t="shared" si="36"/>
        <v>42783 EMN</v>
      </c>
      <c r="B2368" s="60">
        <v>42783</v>
      </c>
      <c r="C2368" s="58" t="s">
        <v>58</v>
      </c>
      <c r="D2368" s="61">
        <v>80.63</v>
      </c>
      <c r="E2368">
        <v>80.25</v>
      </c>
      <c r="F2368">
        <v>878758</v>
      </c>
    </row>
    <row r="2369" spans="1:6" x14ac:dyDescent="0.3">
      <c r="A2369" t="str">
        <f t="shared" si="36"/>
        <v>42787 EMN</v>
      </c>
      <c r="B2369" s="60">
        <v>42787</v>
      </c>
      <c r="C2369" s="58" t="s">
        <v>58</v>
      </c>
      <c r="D2369" s="61">
        <v>80.23</v>
      </c>
      <c r="E2369">
        <v>80.930000000000007</v>
      </c>
      <c r="F2369">
        <v>1046687</v>
      </c>
    </row>
    <row r="2370" spans="1:6" x14ac:dyDescent="0.3">
      <c r="A2370" t="str">
        <f t="shared" si="36"/>
        <v>42788 EMN</v>
      </c>
      <c r="B2370" s="60">
        <v>42788</v>
      </c>
      <c r="C2370" s="58" t="s">
        <v>58</v>
      </c>
      <c r="D2370" s="61">
        <v>80.47</v>
      </c>
      <c r="E2370">
        <v>80.459999999999994</v>
      </c>
      <c r="F2370">
        <v>996046</v>
      </c>
    </row>
    <row r="2371" spans="1:6" x14ac:dyDescent="0.3">
      <c r="A2371" t="str">
        <f t="shared" si="36"/>
        <v>42789 EMN</v>
      </c>
      <c r="B2371" s="60">
        <v>42789</v>
      </c>
      <c r="C2371" s="58" t="s">
        <v>58</v>
      </c>
      <c r="D2371" s="61">
        <v>80.930000000000007</v>
      </c>
      <c r="E2371">
        <v>80.14</v>
      </c>
      <c r="F2371">
        <v>728828</v>
      </c>
    </row>
    <row r="2372" spans="1:6" x14ac:dyDescent="0.3">
      <c r="A2372" t="str">
        <f t="shared" si="36"/>
        <v>42790 EMN</v>
      </c>
      <c r="B2372" s="60">
        <v>42790</v>
      </c>
      <c r="C2372" s="58" t="s">
        <v>58</v>
      </c>
      <c r="D2372" s="61">
        <v>79.44</v>
      </c>
      <c r="E2372">
        <v>80.16</v>
      </c>
      <c r="F2372">
        <v>643696</v>
      </c>
    </row>
    <row r="2373" spans="1:6" x14ac:dyDescent="0.3">
      <c r="A2373" t="str">
        <f t="shared" ref="A2373:A2436" si="37">CONCATENATE(B2373, " ", C2373)</f>
        <v>42793 EMN</v>
      </c>
      <c r="B2373" s="60">
        <v>42793</v>
      </c>
      <c r="C2373" s="58" t="s">
        <v>58</v>
      </c>
      <c r="D2373" s="61">
        <v>80.25</v>
      </c>
      <c r="E2373">
        <v>79.97</v>
      </c>
      <c r="F2373">
        <v>803436</v>
      </c>
    </row>
    <row r="2374" spans="1:6" x14ac:dyDescent="0.3">
      <c r="A2374" t="str">
        <f t="shared" si="37"/>
        <v>42794 EMN</v>
      </c>
      <c r="B2374" s="60">
        <v>42794</v>
      </c>
      <c r="C2374" s="58" t="s">
        <v>58</v>
      </c>
      <c r="D2374" s="61">
        <v>79.569999999999993</v>
      </c>
      <c r="E2374">
        <v>80.25</v>
      </c>
      <c r="F2374">
        <v>983622</v>
      </c>
    </row>
    <row r="2375" spans="1:6" x14ac:dyDescent="0.3">
      <c r="A2375" t="str">
        <f t="shared" si="37"/>
        <v>42795 EMN</v>
      </c>
      <c r="B2375" s="60">
        <v>42795</v>
      </c>
      <c r="C2375" s="58" t="s">
        <v>58</v>
      </c>
      <c r="D2375" s="61">
        <v>81.2</v>
      </c>
      <c r="E2375">
        <v>81.47</v>
      </c>
      <c r="F2375">
        <v>1434426</v>
      </c>
    </row>
    <row r="2376" spans="1:6" x14ac:dyDescent="0.3">
      <c r="A2376" t="str">
        <f t="shared" si="37"/>
        <v>42796 EMN</v>
      </c>
      <c r="B2376" s="60">
        <v>42796</v>
      </c>
      <c r="C2376" s="58" t="s">
        <v>58</v>
      </c>
      <c r="D2376" s="61">
        <v>81.36</v>
      </c>
      <c r="E2376">
        <v>79.709999999999994</v>
      </c>
      <c r="F2376">
        <v>1410313</v>
      </c>
    </row>
    <row r="2377" spans="1:6" x14ac:dyDescent="0.3">
      <c r="A2377" t="str">
        <f t="shared" si="37"/>
        <v>42797 EMN</v>
      </c>
      <c r="B2377" s="60">
        <v>42797</v>
      </c>
      <c r="C2377" s="58" t="s">
        <v>58</v>
      </c>
      <c r="D2377" s="61">
        <v>79.8</v>
      </c>
      <c r="E2377">
        <v>80.349999999999994</v>
      </c>
      <c r="F2377">
        <v>1139485</v>
      </c>
    </row>
    <row r="2378" spans="1:6" x14ac:dyDescent="0.3">
      <c r="A2378" t="str">
        <f t="shared" si="37"/>
        <v>42800 EMN</v>
      </c>
      <c r="B2378" s="60">
        <v>42800</v>
      </c>
      <c r="C2378" s="58" t="s">
        <v>58</v>
      </c>
      <c r="D2378" s="61">
        <v>79.59</v>
      </c>
      <c r="E2378">
        <v>79.53</v>
      </c>
      <c r="F2378">
        <v>837206</v>
      </c>
    </row>
    <row r="2379" spans="1:6" x14ac:dyDescent="0.3">
      <c r="A2379" t="str">
        <f t="shared" si="37"/>
        <v>42801 EMN</v>
      </c>
      <c r="B2379" s="60">
        <v>42801</v>
      </c>
      <c r="C2379" s="58" t="s">
        <v>58</v>
      </c>
      <c r="D2379" s="61">
        <v>79.48</v>
      </c>
      <c r="E2379">
        <v>78.92</v>
      </c>
      <c r="F2379">
        <v>980488</v>
      </c>
    </row>
    <row r="2380" spans="1:6" x14ac:dyDescent="0.3">
      <c r="A2380" t="str">
        <f t="shared" si="37"/>
        <v>42802 EMN</v>
      </c>
      <c r="B2380" s="60">
        <v>42802</v>
      </c>
      <c r="C2380" s="58" t="s">
        <v>58</v>
      </c>
      <c r="D2380" s="61">
        <v>78.930000000000007</v>
      </c>
      <c r="E2380">
        <v>78.319999999999993</v>
      </c>
      <c r="F2380">
        <v>914701</v>
      </c>
    </row>
    <row r="2381" spans="1:6" x14ac:dyDescent="0.3">
      <c r="A2381" t="str">
        <f t="shared" si="37"/>
        <v>42803 EMN</v>
      </c>
      <c r="B2381" s="60">
        <v>42803</v>
      </c>
      <c r="C2381" s="58" t="s">
        <v>58</v>
      </c>
      <c r="D2381" s="61">
        <v>78</v>
      </c>
      <c r="E2381">
        <v>77.540000000000006</v>
      </c>
      <c r="F2381">
        <v>1175605</v>
      </c>
    </row>
    <row r="2382" spans="1:6" x14ac:dyDescent="0.3">
      <c r="A2382" t="str">
        <f t="shared" si="37"/>
        <v>42804 EMN</v>
      </c>
      <c r="B2382" s="60">
        <v>42804</v>
      </c>
      <c r="C2382" s="58" t="s">
        <v>58</v>
      </c>
      <c r="D2382" s="61">
        <v>77.900000000000006</v>
      </c>
      <c r="E2382">
        <v>77.63</v>
      </c>
      <c r="F2382">
        <v>1386146</v>
      </c>
    </row>
    <row r="2383" spans="1:6" x14ac:dyDescent="0.3">
      <c r="A2383" t="str">
        <f t="shared" si="37"/>
        <v>42807 EMN</v>
      </c>
      <c r="B2383" s="60">
        <v>42807</v>
      </c>
      <c r="C2383" s="58" t="s">
        <v>58</v>
      </c>
      <c r="D2383" s="61">
        <v>77.5</v>
      </c>
      <c r="E2383">
        <v>77.63</v>
      </c>
      <c r="F2383">
        <v>2277659</v>
      </c>
    </row>
    <row r="2384" spans="1:6" x14ac:dyDescent="0.3">
      <c r="A2384" t="str">
        <f t="shared" si="37"/>
        <v>42808 EMN</v>
      </c>
      <c r="B2384" s="60">
        <v>42808</v>
      </c>
      <c r="C2384" s="58" t="s">
        <v>58</v>
      </c>
      <c r="D2384" s="61">
        <v>77.31</v>
      </c>
      <c r="E2384">
        <v>77.3</v>
      </c>
      <c r="F2384">
        <v>851338</v>
      </c>
    </row>
    <row r="2385" spans="1:6" x14ac:dyDescent="0.3">
      <c r="A2385" t="str">
        <f t="shared" si="37"/>
        <v>42809 EMN</v>
      </c>
      <c r="B2385" s="60">
        <v>42809</v>
      </c>
      <c r="C2385" s="58" t="s">
        <v>58</v>
      </c>
      <c r="D2385" s="61">
        <v>78.27</v>
      </c>
      <c r="E2385">
        <v>78.64</v>
      </c>
      <c r="F2385">
        <v>997397</v>
      </c>
    </row>
    <row r="2386" spans="1:6" x14ac:dyDescent="0.3">
      <c r="A2386" t="str">
        <f t="shared" si="37"/>
        <v>42810 EMN</v>
      </c>
      <c r="B2386" s="60">
        <v>42810</v>
      </c>
      <c r="C2386" s="58" t="s">
        <v>58</v>
      </c>
      <c r="D2386" s="61">
        <v>78.92</v>
      </c>
      <c r="E2386">
        <v>78.89</v>
      </c>
      <c r="F2386">
        <v>970770</v>
      </c>
    </row>
    <row r="2387" spans="1:6" x14ac:dyDescent="0.3">
      <c r="A2387" t="str">
        <f t="shared" si="37"/>
        <v>42811 EMN</v>
      </c>
      <c r="B2387" s="60">
        <v>42811</v>
      </c>
      <c r="C2387" s="58" t="s">
        <v>58</v>
      </c>
      <c r="D2387" s="61">
        <v>79.3</v>
      </c>
      <c r="E2387">
        <v>79.17</v>
      </c>
      <c r="F2387">
        <v>1355727</v>
      </c>
    </row>
    <row r="2388" spans="1:6" x14ac:dyDescent="0.3">
      <c r="A2388" t="str">
        <f t="shared" si="37"/>
        <v>42814 EMN</v>
      </c>
      <c r="B2388" s="60">
        <v>42814</v>
      </c>
      <c r="C2388" s="58" t="s">
        <v>58</v>
      </c>
      <c r="D2388" s="61">
        <v>79.17</v>
      </c>
      <c r="E2388">
        <v>78.83</v>
      </c>
      <c r="F2388">
        <v>994456</v>
      </c>
    </row>
    <row r="2389" spans="1:6" x14ac:dyDescent="0.3">
      <c r="A2389" t="str">
        <f t="shared" si="37"/>
        <v>42815 EMN</v>
      </c>
      <c r="B2389" s="60">
        <v>42815</v>
      </c>
      <c r="C2389" s="58" t="s">
        <v>58</v>
      </c>
      <c r="D2389" s="61">
        <v>78.91</v>
      </c>
      <c r="E2389">
        <v>77.5</v>
      </c>
      <c r="F2389">
        <v>1176369</v>
      </c>
    </row>
    <row r="2390" spans="1:6" x14ac:dyDescent="0.3">
      <c r="A2390" t="str">
        <f t="shared" si="37"/>
        <v>42816 EMN</v>
      </c>
      <c r="B2390" s="60">
        <v>42816</v>
      </c>
      <c r="C2390" s="58" t="s">
        <v>58</v>
      </c>
      <c r="D2390" s="61">
        <v>77.41</v>
      </c>
      <c r="E2390">
        <v>77.819999999999993</v>
      </c>
      <c r="F2390">
        <v>1261472</v>
      </c>
    </row>
    <row r="2391" spans="1:6" x14ac:dyDescent="0.3">
      <c r="A2391" t="str">
        <f t="shared" si="37"/>
        <v>42817 EMN</v>
      </c>
      <c r="B2391" s="60">
        <v>42817</v>
      </c>
      <c r="C2391" s="58" t="s">
        <v>58</v>
      </c>
      <c r="D2391" s="61">
        <v>77.81</v>
      </c>
      <c r="E2391">
        <v>78.03</v>
      </c>
      <c r="F2391">
        <v>854028</v>
      </c>
    </row>
    <row r="2392" spans="1:6" x14ac:dyDescent="0.3">
      <c r="A2392" t="str">
        <f t="shared" si="37"/>
        <v>42818 EMN</v>
      </c>
      <c r="B2392" s="60">
        <v>42818</v>
      </c>
      <c r="C2392" s="58" t="s">
        <v>58</v>
      </c>
      <c r="D2392" s="61">
        <v>78.040000000000006</v>
      </c>
      <c r="E2392">
        <v>77.180000000000007</v>
      </c>
      <c r="F2392">
        <v>816842</v>
      </c>
    </row>
    <row r="2393" spans="1:6" x14ac:dyDescent="0.3">
      <c r="A2393" t="str">
        <f t="shared" si="37"/>
        <v>42821 EMN</v>
      </c>
      <c r="B2393" s="60">
        <v>42821</v>
      </c>
      <c r="C2393" s="58" t="s">
        <v>58</v>
      </c>
      <c r="D2393" s="61">
        <v>76.540000000000006</v>
      </c>
      <c r="E2393">
        <v>77.930000000000007</v>
      </c>
      <c r="F2393">
        <v>954456</v>
      </c>
    </row>
    <row r="2394" spans="1:6" x14ac:dyDescent="0.3">
      <c r="A2394" t="str">
        <f t="shared" si="37"/>
        <v>42822 EMN</v>
      </c>
      <c r="B2394" s="60">
        <v>42822</v>
      </c>
      <c r="C2394" s="58" t="s">
        <v>58</v>
      </c>
      <c r="D2394" s="61">
        <v>77.930000000000007</v>
      </c>
      <c r="E2394">
        <v>79.83</v>
      </c>
      <c r="F2394">
        <v>2743269</v>
      </c>
    </row>
    <row r="2395" spans="1:6" x14ac:dyDescent="0.3">
      <c r="A2395" t="str">
        <f t="shared" si="37"/>
        <v>42823 EMN</v>
      </c>
      <c r="B2395" s="60">
        <v>42823</v>
      </c>
      <c r="C2395" s="58" t="s">
        <v>58</v>
      </c>
      <c r="D2395" s="61">
        <v>79.900000000000006</v>
      </c>
      <c r="E2395">
        <v>80.459999999999994</v>
      </c>
      <c r="F2395">
        <v>1436900</v>
      </c>
    </row>
    <row r="2396" spans="1:6" x14ac:dyDescent="0.3">
      <c r="A2396" t="str">
        <f t="shared" si="37"/>
        <v>42824 EMN</v>
      </c>
      <c r="B2396" s="60">
        <v>42824</v>
      </c>
      <c r="C2396" s="58" t="s">
        <v>58</v>
      </c>
      <c r="D2396" s="61">
        <v>80.459999999999994</v>
      </c>
      <c r="E2396">
        <v>81.08</v>
      </c>
      <c r="F2396">
        <v>1927686</v>
      </c>
    </row>
    <row r="2397" spans="1:6" x14ac:dyDescent="0.3">
      <c r="A2397" t="str">
        <f t="shared" si="37"/>
        <v>42825 EMN</v>
      </c>
      <c r="B2397" s="60">
        <v>42825</v>
      </c>
      <c r="C2397" s="58" t="s">
        <v>58</v>
      </c>
      <c r="D2397" s="61">
        <v>80.83</v>
      </c>
      <c r="E2397">
        <v>80.8</v>
      </c>
      <c r="F2397">
        <v>1583267</v>
      </c>
    </row>
    <row r="2398" spans="1:6" x14ac:dyDescent="0.3">
      <c r="A2398" t="str">
        <f t="shared" si="37"/>
        <v>42828 EMN</v>
      </c>
      <c r="B2398" s="60">
        <v>42828</v>
      </c>
      <c r="C2398" s="58" t="s">
        <v>58</v>
      </c>
      <c r="D2398" s="61">
        <v>80.84</v>
      </c>
      <c r="E2398">
        <v>79.959999999999994</v>
      </c>
      <c r="F2398">
        <v>969341</v>
      </c>
    </row>
    <row r="2399" spans="1:6" x14ac:dyDescent="0.3">
      <c r="A2399" t="str">
        <f t="shared" si="37"/>
        <v>42829 EMN</v>
      </c>
      <c r="B2399" s="60">
        <v>42829</v>
      </c>
      <c r="C2399" s="58" t="s">
        <v>58</v>
      </c>
      <c r="D2399" s="61">
        <v>79.95</v>
      </c>
      <c r="E2399">
        <v>80.25</v>
      </c>
      <c r="F2399">
        <v>835708</v>
      </c>
    </row>
    <row r="2400" spans="1:6" x14ac:dyDescent="0.3">
      <c r="A2400" t="str">
        <f t="shared" si="37"/>
        <v>42830 EMN</v>
      </c>
      <c r="B2400" s="60">
        <v>42830</v>
      </c>
      <c r="C2400" s="58" t="s">
        <v>58</v>
      </c>
      <c r="D2400" s="61">
        <v>80.86</v>
      </c>
      <c r="E2400">
        <v>79.72</v>
      </c>
      <c r="F2400">
        <v>1076613</v>
      </c>
    </row>
    <row r="2401" spans="1:6" x14ac:dyDescent="0.3">
      <c r="A2401" t="str">
        <f t="shared" si="37"/>
        <v>42831 EMN</v>
      </c>
      <c r="B2401" s="60">
        <v>42831</v>
      </c>
      <c r="C2401" s="58" t="s">
        <v>58</v>
      </c>
      <c r="D2401" s="61">
        <v>79.819999999999993</v>
      </c>
      <c r="E2401">
        <v>80.209999999999994</v>
      </c>
      <c r="F2401">
        <v>827630</v>
      </c>
    </row>
    <row r="2402" spans="1:6" x14ac:dyDescent="0.3">
      <c r="A2402" t="str">
        <f t="shared" si="37"/>
        <v>42832 EMN</v>
      </c>
      <c r="B2402" s="60">
        <v>42832</v>
      </c>
      <c r="C2402" s="58" t="s">
        <v>58</v>
      </c>
      <c r="D2402" s="61">
        <v>79.86</v>
      </c>
      <c r="E2402">
        <v>80.34</v>
      </c>
      <c r="F2402">
        <v>672956</v>
      </c>
    </row>
    <row r="2403" spans="1:6" x14ac:dyDescent="0.3">
      <c r="A2403" t="str">
        <f t="shared" si="37"/>
        <v>42835 EMN</v>
      </c>
      <c r="B2403" s="60">
        <v>42835</v>
      </c>
      <c r="C2403" s="58" t="s">
        <v>58</v>
      </c>
      <c r="D2403" s="61">
        <v>80.47</v>
      </c>
      <c r="E2403">
        <v>80.33</v>
      </c>
      <c r="F2403">
        <v>493094</v>
      </c>
    </row>
    <row r="2404" spans="1:6" x14ac:dyDescent="0.3">
      <c r="A2404" t="str">
        <f t="shared" si="37"/>
        <v>42836 EMN</v>
      </c>
      <c r="B2404" s="60">
        <v>42836</v>
      </c>
      <c r="C2404" s="58" t="s">
        <v>58</v>
      </c>
      <c r="D2404" s="61">
        <v>80.290000000000006</v>
      </c>
      <c r="E2404">
        <v>80.17</v>
      </c>
      <c r="F2404">
        <v>682537</v>
      </c>
    </row>
    <row r="2405" spans="1:6" x14ac:dyDescent="0.3">
      <c r="A2405" t="str">
        <f t="shared" si="37"/>
        <v>42837 EMN</v>
      </c>
      <c r="B2405" s="60">
        <v>42837</v>
      </c>
      <c r="C2405" s="58" t="s">
        <v>58</v>
      </c>
      <c r="D2405" s="61">
        <v>80.16</v>
      </c>
      <c r="E2405">
        <v>78.69</v>
      </c>
      <c r="F2405">
        <v>1128242</v>
      </c>
    </row>
    <row r="2406" spans="1:6" x14ac:dyDescent="0.3">
      <c r="A2406" t="str">
        <f t="shared" si="37"/>
        <v>42838 EMN</v>
      </c>
      <c r="B2406" s="60">
        <v>42838</v>
      </c>
      <c r="C2406" s="58" t="s">
        <v>58</v>
      </c>
      <c r="D2406" s="61">
        <v>78.5</v>
      </c>
      <c r="E2406">
        <v>77.930000000000007</v>
      </c>
      <c r="F2406">
        <v>585064</v>
      </c>
    </row>
    <row r="2407" spans="1:6" x14ac:dyDescent="0.3">
      <c r="A2407" t="str">
        <f t="shared" si="37"/>
        <v>42842 EMN</v>
      </c>
      <c r="B2407" s="60">
        <v>42842</v>
      </c>
      <c r="C2407" s="58" t="s">
        <v>58</v>
      </c>
      <c r="D2407" s="61">
        <v>78.099999999999994</v>
      </c>
      <c r="E2407">
        <v>78.290000000000006</v>
      </c>
      <c r="F2407">
        <v>607749</v>
      </c>
    </row>
    <row r="2408" spans="1:6" x14ac:dyDescent="0.3">
      <c r="A2408" t="str">
        <f t="shared" si="37"/>
        <v>42843 EMN</v>
      </c>
      <c r="B2408" s="60">
        <v>42843</v>
      </c>
      <c r="C2408" s="58" t="s">
        <v>58</v>
      </c>
      <c r="D2408" s="61">
        <v>77.930000000000007</v>
      </c>
      <c r="E2408">
        <v>78.739999999999995</v>
      </c>
      <c r="F2408">
        <v>985709</v>
      </c>
    </row>
    <row r="2409" spans="1:6" x14ac:dyDescent="0.3">
      <c r="A2409" t="str">
        <f t="shared" si="37"/>
        <v>42844 EMN</v>
      </c>
      <c r="B2409" s="60">
        <v>42844</v>
      </c>
      <c r="C2409" s="58" t="s">
        <v>58</v>
      </c>
      <c r="D2409" s="61">
        <v>79.099999999999994</v>
      </c>
      <c r="E2409">
        <v>78.58</v>
      </c>
      <c r="F2409">
        <v>1024821</v>
      </c>
    </row>
    <row r="2410" spans="1:6" x14ac:dyDescent="0.3">
      <c r="A2410" t="str">
        <f t="shared" si="37"/>
        <v>42845 EMN</v>
      </c>
      <c r="B2410" s="60">
        <v>42845</v>
      </c>
      <c r="C2410" s="58" t="s">
        <v>58</v>
      </c>
      <c r="D2410" s="61">
        <v>79.16</v>
      </c>
      <c r="E2410">
        <v>79.64</v>
      </c>
      <c r="F2410">
        <v>828610</v>
      </c>
    </row>
    <row r="2411" spans="1:6" x14ac:dyDescent="0.3">
      <c r="A2411" t="str">
        <f t="shared" si="37"/>
        <v>42846 EMN</v>
      </c>
      <c r="B2411" s="60">
        <v>42846</v>
      </c>
      <c r="C2411" s="58" t="s">
        <v>58</v>
      </c>
      <c r="D2411" s="61">
        <v>79.84</v>
      </c>
      <c r="E2411">
        <v>79.31</v>
      </c>
      <c r="F2411">
        <v>643947</v>
      </c>
    </row>
    <row r="2412" spans="1:6" x14ac:dyDescent="0.3">
      <c r="A2412" t="str">
        <f t="shared" si="37"/>
        <v>42849 EMN</v>
      </c>
      <c r="B2412" s="60">
        <v>42849</v>
      </c>
      <c r="C2412" s="58" t="s">
        <v>58</v>
      </c>
      <c r="D2412" s="61">
        <v>80.27</v>
      </c>
      <c r="E2412">
        <v>81.23</v>
      </c>
      <c r="F2412">
        <v>1388745</v>
      </c>
    </row>
    <row r="2413" spans="1:6" x14ac:dyDescent="0.3">
      <c r="A2413" t="str">
        <f t="shared" si="37"/>
        <v>42850 EMN</v>
      </c>
      <c r="B2413" s="60">
        <v>42850</v>
      </c>
      <c r="C2413" s="58" t="s">
        <v>58</v>
      </c>
      <c r="D2413" s="61">
        <v>81.88</v>
      </c>
      <c r="E2413">
        <v>81.63</v>
      </c>
      <c r="F2413">
        <v>1080785</v>
      </c>
    </row>
    <row r="2414" spans="1:6" x14ac:dyDescent="0.3">
      <c r="A2414" t="str">
        <f t="shared" si="37"/>
        <v>42851 EMN</v>
      </c>
      <c r="B2414" s="60">
        <v>42851</v>
      </c>
      <c r="C2414" s="58" t="s">
        <v>58</v>
      </c>
      <c r="D2414" s="61">
        <v>81.47</v>
      </c>
      <c r="E2414">
        <v>81.44</v>
      </c>
      <c r="F2414">
        <v>929939</v>
      </c>
    </row>
    <row r="2415" spans="1:6" x14ac:dyDescent="0.3">
      <c r="A2415" t="str">
        <f t="shared" si="37"/>
        <v>42852 EMN</v>
      </c>
      <c r="B2415" s="60">
        <v>42852</v>
      </c>
      <c r="C2415" s="58" t="s">
        <v>58</v>
      </c>
      <c r="D2415" s="61">
        <v>81.17</v>
      </c>
      <c r="E2415">
        <v>81.66</v>
      </c>
      <c r="F2415">
        <v>1450405</v>
      </c>
    </row>
    <row r="2416" spans="1:6" x14ac:dyDescent="0.3">
      <c r="A2416" t="str">
        <f t="shared" si="37"/>
        <v>42853 EMN</v>
      </c>
      <c r="B2416" s="60">
        <v>42853</v>
      </c>
      <c r="C2416" s="58" t="s">
        <v>58</v>
      </c>
      <c r="D2416" s="61">
        <v>82.08</v>
      </c>
      <c r="E2416">
        <v>79.75</v>
      </c>
      <c r="F2416">
        <v>1826558</v>
      </c>
    </row>
    <row r="2417" spans="1:6" x14ac:dyDescent="0.3">
      <c r="A2417" t="str">
        <f t="shared" si="37"/>
        <v>42856 EMN</v>
      </c>
      <c r="B2417" s="60">
        <v>42856</v>
      </c>
      <c r="C2417" s="58" t="s">
        <v>58</v>
      </c>
      <c r="D2417" s="61">
        <v>80.13</v>
      </c>
      <c r="E2417">
        <v>80.37</v>
      </c>
      <c r="F2417">
        <v>1138199</v>
      </c>
    </row>
    <row r="2418" spans="1:6" x14ac:dyDescent="0.3">
      <c r="A2418" t="str">
        <f t="shared" si="37"/>
        <v>42857 EMN</v>
      </c>
      <c r="B2418" s="60">
        <v>42857</v>
      </c>
      <c r="C2418" s="58" t="s">
        <v>58</v>
      </c>
      <c r="D2418" s="61">
        <v>80.03</v>
      </c>
      <c r="E2418">
        <v>79.930000000000007</v>
      </c>
      <c r="F2418">
        <v>1179931</v>
      </c>
    </row>
    <row r="2419" spans="1:6" x14ac:dyDescent="0.3">
      <c r="A2419" t="str">
        <f t="shared" si="37"/>
        <v>42858 EMN</v>
      </c>
      <c r="B2419" s="60">
        <v>42858</v>
      </c>
      <c r="C2419" s="58" t="s">
        <v>58</v>
      </c>
      <c r="D2419" s="61">
        <v>79.81</v>
      </c>
      <c r="E2419">
        <v>78.58</v>
      </c>
      <c r="F2419">
        <v>1111208</v>
      </c>
    </row>
    <row r="2420" spans="1:6" x14ac:dyDescent="0.3">
      <c r="A2420" t="str">
        <f t="shared" si="37"/>
        <v>42859 EMN</v>
      </c>
      <c r="B2420" s="60">
        <v>42859</v>
      </c>
      <c r="C2420" s="58" t="s">
        <v>58</v>
      </c>
      <c r="D2420" s="61">
        <v>78.59</v>
      </c>
      <c r="E2420">
        <v>78.11</v>
      </c>
      <c r="F2420">
        <v>965421</v>
      </c>
    </row>
    <row r="2421" spans="1:6" x14ac:dyDescent="0.3">
      <c r="A2421" t="str">
        <f t="shared" si="37"/>
        <v>42860 EMN</v>
      </c>
      <c r="B2421" s="60">
        <v>42860</v>
      </c>
      <c r="C2421" s="58" t="s">
        <v>58</v>
      </c>
      <c r="D2421" s="61">
        <v>78.37</v>
      </c>
      <c r="E2421">
        <v>79.61</v>
      </c>
      <c r="F2421">
        <v>914480</v>
      </c>
    </row>
    <row r="2422" spans="1:6" x14ac:dyDescent="0.3">
      <c r="A2422" t="str">
        <f t="shared" si="37"/>
        <v>42863 EMN</v>
      </c>
      <c r="B2422" s="60">
        <v>42863</v>
      </c>
      <c r="C2422" s="58" t="s">
        <v>58</v>
      </c>
      <c r="D2422" s="61">
        <v>79.72</v>
      </c>
      <c r="E2422">
        <v>79.28</v>
      </c>
      <c r="F2422">
        <v>1919528</v>
      </c>
    </row>
    <row r="2423" spans="1:6" x14ac:dyDescent="0.3">
      <c r="A2423" t="str">
        <f t="shared" si="37"/>
        <v>42864 EMN</v>
      </c>
      <c r="B2423" s="60">
        <v>42864</v>
      </c>
      <c r="C2423" s="58" t="s">
        <v>58</v>
      </c>
      <c r="D2423" s="61">
        <v>79.28</v>
      </c>
      <c r="E2423">
        <v>78.39</v>
      </c>
      <c r="F2423">
        <v>1138906</v>
      </c>
    </row>
    <row r="2424" spans="1:6" x14ac:dyDescent="0.3">
      <c r="A2424" t="str">
        <f t="shared" si="37"/>
        <v>42865 EMN</v>
      </c>
      <c r="B2424" s="60">
        <v>42865</v>
      </c>
      <c r="C2424" s="58" t="s">
        <v>58</v>
      </c>
      <c r="D2424" s="61">
        <v>78.48</v>
      </c>
      <c r="E2424">
        <v>78.760000000000005</v>
      </c>
      <c r="F2424">
        <v>1108265</v>
      </c>
    </row>
    <row r="2425" spans="1:6" x14ac:dyDescent="0.3">
      <c r="A2425" t="str">
        <f t="shared" si="37"/>
        <v>42866 EMN</v>
      </c>
      <c r="B2425" s="60">
        <v>42866</v>
      </c>
      <c r="C2425" s="58" t="s">
        <v>58</v>
      </c>
      <c r="D2425" s="61">
        <v>78.67</v>
      </c>
      <c r="E2425">
        <v>77.849999999999994</v>
      </c>
      <c r="F2425">
        <v>1286755</v>
      </c>
    </row>
    <row r="2426" spans="1:6" x14ac:dyDescent="0.3">
      <c r="A2426" t="str">
        <f t="shared" si="37"/>
        <v>42867 EMN</v>
      </c>
      <c r="B2426" s="60">
        <v>42867</v>
      </c>
      <c r="C2426" s="58" t="s">
        <v>58</v>
      </c>
      <c r="D2426" s="61">
        <v>77.77</v>
      </c>
      <c r="E2426">
        <v>77.510000000000005</v>
      </c>
      <c r="F2426">
        <v>899596</v>
      </c>
    </row>
    <row r="2427" spans="1:6" x14ac:dyDescent="0.3">
      <c r="A2427" t="str">
        <f t="shared" si="37"/>
        <v>42870 EMN</v>
      </c>
      <c r="B2427" s="60">
        <v>42870</v>
      </c>
      <c r="C2427" s="58" t="s">
        <v>58</v>
      </c>
      <c r="D2427" s="61">
        <v>78.02</v>
      </c>
      <c r="E2427">
        <v>78.62</v>
      </c>
      <c r="F2427">
        <v>866116</v>
      </c>
    </row>
    <row r="2428" spans="1:6" x14ac:dyDescent="0.3">
      <c r="A2428" t="str">
        <f t="shared" si="37"/>
        <v>42871 EMN</v>
      </c>
      <c r="B2428" s="60">
        <v>42871</v>
      </c>
      <c r="C2428" s="58" t="s">
        <v>58</v>
      </c>
      <c r="D2428" s="61">
        <v>78.72</v>
      </c>
      <c r="E2428">
        <v>79.56</v>
      </c>
      <c r="F2428">
        <v>1286692</v>
      </c>
    </row>
    <row r="2429" spans="1:6" x14ac:dyDescent="0.3">
      <c r="A2429" t="str">
        <f t="shared" si="37"/>
        <v>42872 EMN</v>
      </c>
      <c r="B2429" s="60">
        <v>42872</v>
      </c>
      <c r="C2429" s="58" t="s">
        <v>58</v>
      </c>
      <c r="D2429" s="61">
        <v>78.69</v>
      </c>
      <c r="E2429">
        <v>77.260000000000005</v>
      </c>
      <c r="F2429">
        <v>1289511</v>
      </c>
    </row>
    <row r="2430" spans="1:6" x14ac:dyDescent="0.3">
      <c r="A2430" t="str">
        <f t="shared" si="37"/>
        <v>42873 EMN</v>
      </c>
      <c r="B2430" s="60">
        <v>42873</v>
      </c>
      <c r="C2430" s="58" t="s">
        <v>58</v>
      </c>
      <c r="D2430" s="61">
        <v>76.89</v>
      </c>
      <c r="E2430">
        <v>77.25</v>
      </c>
      <c r="F2430">
        <v>862261</v>
      </c>
    </row>
    <row r="2431" spans="1:6" x14ac:dyDescent="0.3">
      <c r="A2431" t="str">
        <f t="shared" si="37"/>
        <v>42874 EMN</v>
      </c>
      <c r="B2431" s="60">
        <v>42874</v>
      </c>
      <c r="C2431" s="58" t="s">
        <v>58</v>
      </c>
      <c r="D2431" s="61">
        <v>77.7</v>
      </c>
      <c r="E2431">
        <v>78.569999999999993</v>
      </c>
      <c r="F2431">
        <v>1025685</v>
      </c>
    </row>
    <row r="2432" spans="1:6" x14ac:dyDescent="0.3">
      <c r="A2432" t="str">
        <f t="shared" si="37"/>
        <v>42877 EMN</v>
      </c>
      <c r="B2432" s="60">
        <v>42877</v>
      </c>
      <c r="C2432" s="58" t="s">
        <v>58</v>
      </c>
      <c r="D2432" s="61">
        <v>79.319999999999993</v>
      </c>
      <c r="E2432">
        <v>79</v>
      </c>
      <c r="F2432">
        <v>1521279</v>
      </c>
    </row>
    <row r="2433" spans="1:6" x14ac:dyDescent="0.3">
      <c r="A2433" t="str">
        <f t="shared" si="37"/>
        <v>42878 EMN</v>
      </c>
      <c r="B2433" s="60">
        <v>42878</v>
      </c>
      <c r="C2433" s="58" t="s">
        <v>58</v>
      </c>
      <c r="D2433" s="61">
        <v>79.27</v>
      </c>
      <c r="E2433">
        <v>79.59</v>
      </c>
      <c r="F2433">
        <v>1093654</v>
      </c>
    </row>
    <row r="2434" spans="1:6" x14ac:dyDescent="0.3">
      <c r="A2434" t="str">
        <f t="shared" si="37"/>
        <v>42879 EMN</v>
      </c>
      <c r="B2434" s="60">
        <v>42879</v>
      </c>
      <c r="C2434" s="58" t="s">
        <v>58</v>
      </c>
      <c r="D2434" s="61">
        <v>79.569999999999993</v>
      </c>
      <c r="E2434">
        <v>79.510000000000005</v>
      </c>
      <c r="F2434">
        <v>862571</v>
      </c>
    </row>
    <row r="2435" spans="1:6" x14ac:dyDescent="0.3">
      <c r="A2435" t="str">
        <f t="shared" si="37"/>
        <v>42880 EMN</v>
      </c>
      <c r="B2435" s="60">
        <v>42880</v>
      </c>
      <c r="C2435" s="58" t="s">
        <v>58</v>
      </c>
      <c r="D2435" s="61">
        <v>79.650000000000006</v>
      </c>
      <c r="E2435">
        <v>79.67</v>
      </c>
      <c r="F2435">
        <v>1108504</v>
      </c>
    </row>
    <row r="2436" spans="1:6" x14ac:dyDescent="0.3">
      <c r="A2436" t="str">
        <f t="shared" si="37"/>
        <v>42881 EMN</v>
      </c>
      <c r="B2436" s="60">
        <v>42881</v>
      </c>
      <c r="C2436" s="58" t="s">
        <v>58</v>
      </c>
      <c r="D2436" s="61">
        <v>79.84</v>
      </c>
      <c r="E2436">
        <v>79.91</v>
      </c>
      <c r="F2436">
        <v>832262</v>
      </c>
    </row>
    <row r="2437" spans="1:6" x14ac:dyDescent="0.3">
      <c r="A2437" t="str">
        <f t="shared" ref="A2437:A2500" si="38">CONCATENATE(B2437, " ", C2437)</f>
        <v>42885 EMN</v>
      </c>
      <c r="B2437" s="60">
        <v>42885</v>
      </c>
      <c r="C2437" s="58" t="s">
        <v>58</v>
      </c>
      <c r="D2437" s="61">
        <v>79.739999999999995</v>
      </c>
      <c r="E2437">
        <v>79.959999999999994</v>
      </c>
      <c r="F2437">
        <v>1536183</v>
      </c>
    </row>
    <row r="2438" spans="1:6" x14ac:dyDescent="0.3">
      <c r="A2438" t="str">
        <f t="shared" si="38"/>
        <v>42886 EMN</v>
      </c>
      <c r="B2438" s="60">
        <v>42886</v>
      </c>
      <c r="C2438" s="58" t="s">
        <v>58</v>
      </c>
      <c r="D2438" s="61">
        <v>79.88</v>
      </c>
      <c r="E2438">
        <v>80.11</v>
      </c>
      <c r="F2438">
        <v>1594633</v>
      </c>
    </row>
    <row r="2439" spans="1:6" x14ac:dyDescent="0.3">
      <c r="A2439" t="str">
        <f t="shared" si="38"/>
        <v>42887 EMN</v>
      </c>
      <c r="B2439" s="60">
        <v>42887</v>
      </c>
      <c r="C2439" s="58" t="s">
        <v>58</v>
      </c>
      <c r="D2439" s="61">
        <v>80.56</v>
      </c>
      <c r="E2439">
        <v>81.150000000000006</v>
      </c>
      <c r="F2439">
        <v>1724164</v>
      </c>
    </row>
    <row r="2440" spans="1:6" x14ac:dyDescent="0.3">
      <c r="A2440" t="str">
        <f t="shared" si="38"/>
        <v>42888 EMN</v>
      </c>
      <c r="B2440" s="60">
        <v>42888</v>
      </c>
      <c r="C2440" s="58" t="s">
        <v>58</v>
      </c>
      <c r="D2440" s="61">
        <v>80.7</v>
      </c>
      <c r="E2440">
        <v>81.11</v>
      </c>
      <c r="F2440">
        <v>1379811</v>
      </c>
    </row>
    <row r="2441" spans="1:6" x14ac:dyDescent="0.3">
      <c r="A2441" t="str">
        <f t="shared" si="38"/>
        <v>42891 EMN</v>
      </c>
      <c r="B2441" s="60">
        <v>42891</v>
      </c>
      <c r="C2441" s="58" t="s">
        <v>58</v>
      </c>
      <c r="D2441" s="61">
        <v>80.83</v>
      </c>
      <c r="E2441">
        <v>80.540000000000006</v>
      </c>
      <c r="F2441">
        <v>1392415</v>
      </c>
    </row>
    <row r="2442" spans="1:6" x14ac:dyDescent="0.3">
      <c r="A2442" t="str">
        <f t="shared" si="38"/>
        <v>42892 EMN</v>
      </c>
      <c r="B2442" s="60">
        <v>42892</v>
      </c>
      <c r="C2442" s="58" t="s">
        <v>58</v>
      </c>
      <c r="D2442" s="61">
        <v>80.23</v>
      </c>
      <c r="E2442">
        <v>80.28</v>
      </c>
      <c r="F2442">
        <v>968465</v>
      </c>
    </row>
    <row r="2443" spans="1:6" x14ac:dyDescent="0.3">
      <c r="A2443" t="str">
        <f t="shared" si="38"/>
        <v>42893 EMN</v>
      </c>
      <c r="B2443" s="60">
        <v>42893</v>
      </c>
      <c r="C2443" s="58" t="s">
        <v>58</v>
      </c>
      <c r="D2443" s="61">
        <v>80.489999999999995</v>
      </c>
      <c r="E2443">
        <v>80.760000000000005</v>
      </c>
      <c r="F2443">
        <v>1095159</v>
      </c>
    </row>
    <row r="2444" spans="1:6" x14ac:dyDescent="0.3">
      <c r="A2444" t="str">
        <f t="shared" si="38"/>
        <v>42894 EMN</v>
      </c>
      <c r="B2444" s="60">
        <v>42894</v>
      </c>
      <c r="C2444" s="58" t="s">
        <v>58</v>
      </c>
      <c r="D2444" s="61">
        <v>80.66</v>
      </c>
      <c r="E2444">
        <v>81.349999999999994</v>
      </c>
      <c r="F2444">
        <v>956588</v>
      </c>
    </row>
    <row r="2445" spans="1:6" x14ac:dyDescent="0.3">
      <c r="A2445" t="str">
        <f t="shared" si="38"/>
        <v>42895 EMN</v>
      </c>
      <c r="B2445" s="60">
        <v>42895</v>
      </c>
      <c r="C2445" s="58" t="s">
        <v>58</v>
      </c>
      <c r="D2445" s="61">
        <v>81.77</v>
      </c>
      <c r="E2445">
        <v>82.56</v>
      </c>
      <c r="F2445">
        <v>1075533</v>
      </c>
    </row>
    <row r="2446" spans="1:6" x14ac:dyDescent="0.3">
      <c r="A2446" t="str">
        <f t="shared" si="38"/>
        <v>42898 EMN</v>
      </c>
      <c r="B2446" s="60">
        <v>42898</v>
      </c>
      <c r="C2446" s="58" t="s">
        <v>58</v>
      </c>
      <c r="D2446" s="61">
        <v>82.63</v>
      </c>
      <c r="E2446">
        <v>83.08</v>
      </c>
      <c r="F2446">
        <v>1792395</v>
      </c>
    </row>
    <row r="2447" spans="1:6" x14ac:dyDescent="0.3">
      <c r="A2447" t="str">
        <f t="shared" si="38"/>
        <v>42899 EMN</v>
      </c>
      <c r="B2447" s="60">
        <v>42899</v>
      </c>
      <c r="C2447" s="58" t="s">
        <v>58</v>
      </c>
      <c r="D2447" s="61">
        <v>82.76</v>
      </c>
      <c r="E2447">
        <v>83.84</v>
      </c>
      <c r="F2447">
        <v>1653711</v>
      </c>
    </row>
    <row r="2448" spans="1:6" x14ac:dyDescent="0.3">
      <c r="A2448" t="str">
        <f t="shared" si="38"/>
        <v>42900 EMN</v>
      </c>
      <c r="B2448" s="60">
        <v>42900</v>
      </c>
      <c r="C2448" s="58" t="s">
        <v>58</v>
      </c>
      <c r="D2448" s="61">
        <v>83.7</v>
      </c>
      <c r="E2448">
        <v>82.88</v>
      </c>
      <c r="F2448">
        <v>1384191</v>
      </c>
    </row>
    <row r="2449" spans="1:6" x14ac:dyDescent="0.3">
      <c r="A2449" t="str">
        <f t="shared" si="38"/>
        <v>42901 EMN</v>
      </c>
      <c r="B2449" s="60">
        <v>42901</v>
      </c>
      <c r="C2449" s="58" t="s">
        <v>58</v>
      </c>
      <c r="D2449" s="61">
        <v>81.819999999999993</v>
      </c>
      <c r="E2449">
        <v>82.31</v>
      </c>
      <c r="F2449">
        <v>1212153</v>
      </c>
    </row>
    <row r="2450" spans="1:6" x14ac:dyDescent="0.3">
      <c r="A2450" t="str">
        <f t="shared" si="38"/>
        <v>42902 EMN</v>
      </c>
      <c r="B2450" s="60">
        <v>42902</v>
      </c>
      <c r="C2450" s="58" t="s">
        <v>58</v>
      </c>
      <c r="D2450" s="61">
        <v>82.55</v>
      </c>
      <c r="E2450">
        <v>83.05</v>
      </c>
      <c r="F2450">
        <v>1709655</v>
      </c>
    </row>
    <row r="2451" spans="1:6" x14ac:dyDescent="0.3">
      <c r="A2451" t="str">
        <f t="shared" si="38"/>
        <v>42905 EMN</v>
      </c>
      <c r="B2451" s="60">
        <v>42905</v>
      </c>
      <c r="C2451" s="58" t="s">
        <v>58</v>
      </c>
      <c r="D2451" s="61">
        <v>84.79</v>
      </c>
      <c r="E2451">
        <v>86</v>
      </c>
      <c r="F2451">
        <v>2223582</v>
      </c>
    </row>
    <row r="2452" spans="1:6" x14ac:dyDescent="0.3">
      <c r="A2452" t="str">
        <f t="shared" si="38"/>
        <v>42906 EMN</v>
      </c>
      <c r="B2452" s="60">
        <v>42906</v>
      </c>
      <c r="C2452" s="58" t="s">
        <v>58</v>
      </c>
      <c r="D2452" s="61">
        <v>85.2</v>
      </c>
      <c r="E2452">
        <v>85.13</v>
      </c>
      <c r="F2452">
        <v>1741915</v>
      </c>
    </row>
    <row r="2453" spans="1:6" x14ac:dyDescent="0.3">
      <c r="A2453" t="str">
        <f t="shared" si="38"/>
        <v>42907 EMN</v>
      </c>
      <c r="B2453" s="60">
        <v>42907</v>
      </c>
      <c r="C2453" s="58" t="s">
        <v>58</v>
      </c>
      <c r="D2453" s="61">
        <v>85.36</v>
      </c>
      <c r="E2453">
        <v>83.23</v>
      </c>
      <c r="F2453">
        <v>1144043</v>
      </c>
    </row>
    <row r="2454" spans="1:6" x14ac:dyDescent="0.3">
      <c r="A2454" t="str">
        <f t="shared" si="38"/>
        <v>42908 EMN</v>
      </c>
      <c r="B2454" s="60">
        <v>42908</v>
      </c>
      <c r="C2454" s="58" t="s">
        <v>58</v>
      </c>
      <c r="D2454" s="61">
        <v>83.24</v>
      </c>
      <c r="E2454">
        <v>82.85</v>
      </c>
      <c r="F2454">
        <v>966479</v>
      </c>
    </row>
    <row r="2455" spans="1:6" x14ac:dyDescent="0.3">
      <c r="A2455" t="str">
        <f t="shared" si="38"/>
        <v>42909 EMN</v>
      </c>
      <c r="B2455" s="60">
        <v>42909</v>
      </c>
      <c r="C2455" s="58" t="s">
        <v>58</v>
      </c>
      <c r="D2455" s="61">
        <v>83.08</v>
      </c>
      <c r="E2455">
        <v>82.97</v>
      </c>
      <c r="F2455">
        <v>1772725</v>
      </c>
    </row>
    <row r="2456" spans="1:6" x14ac:dyDescent="0.3">
      <c r="A2456" t="str">
        <f t="shared" si="38"/>
        <v>42912 EMN</v>
      </c>
      <c r="B2456" s="60">
        <v>42912</v>
      </c>
      <c r="C2456" s="58" t="s">
        <v>58</v>
      </c>
      <c r="D2456" s="61">
        <v>83.44</v>
      </c>
      <c r="E2456">
        <v>83.73</v>
      </c>
      <c r="F2456">
        <v>920547</v>
      </c>
    </row>
    <row r="2457" spans="1:6" x14ac:dyDescent="0.3">
      <c r="A2457" t="str">
        <f t="shared" si="38"/>
        <v>42913 EMN</v>
      </c>
      <c r="B2457" s="60">
        <v>42913</v>
      </c>
      <c r="C2457" s="58" t="s">
        <v>58</v>
      </c>
      <c r="D2457" s="61">
        <v>83.79</v>
      </c>
      <c r="E2457">
        <v>83.52</v>
      </c>
      <c r="F2457">
        <v>597837</v>
      </c>
    </row>
    <row r="2458" spans="1:6" x14ac:dyDescent="0.3">
      <c r="A2458" t="str">
        <f t="shared" si="38"/>
        <v>42914 EMN</v>
      </c>
      <c r="B2458" s="60">
        <v>42914</v>
      </c>
      <c r="C2458" s="58" t="s">
        <v>58</v>
      </c>
      <c r="D2458" s="61">
        <v>84.21</v>
      </c>
      <c r="E2458">
        <v>84.26</v>
      </c>
      <c r="F2458">
        <v>726111</v>
      </c>
    </row>
    <row r="2459" spans="1:6" x14ac:dyDescent="0.3">
      <c r="A2459" t="str">
        <f t="shared" si="38"/>
        <v>42915 EMN</v>
      </c>
      <c r="B2459" s="60">
        <v>42915</v>
      </c>
      <c r="C2459" s="58" t="s">
        <v>58</v>
      </c>
      <c r="D2459" s="61">
        <v>84.83</v>
      </c>
      <c r="E2459">
        <v>83.4</v>
      </c>
      <c r="F2459">
        <v>783544</v>
      </c>
    </row>
    <row r="2460" spans="1:6" x14ac:dyDescent="0.3">
      <c r="A2460" t="str">
        <f t="shared" si="38"/>
        <v>42916 EMN</v>
      </c>
      <c r="B2460" s="60">
        <v>42916</v>
      </c>
      <c r="C2460" s="58" t="s">
        <v>58</v>
      </c>
      <c r="D2460" s="61">
        <v>83.89</v>
      </c>
      <c r="E2460">
        <v>83.99</v>
      </c>
      <c r="F2460">
        <v>708727</v>
      </c>
    </row>
    <row r="2461" spans="1:6" x14ac:dyDescent="0.3">
      <c r="A2461" t="str">
        <f t="shared" si="38"/>
        <v>42919 EMN</v>
      </c>
      <c r="B2461" s="60">
        <v>42919</v>
      </c>
      <c r="C2461" s="58" t="s">
        <v>58</v>
      </c>
      <c r="D2461" s="61">
        <v>84.61</v>
      </c>
      <c r="E2461">
        <v>84.5</v>
      </c>
      <c r="F2461">
        <v>376477</v>
      </c>
    </row>
    <row r="2462" spans="1:6" x14ac:dyDescent="0.3">
      <c r="A2462" t="str">
        <f t="shared" si="38"/>
        <v>42921 EMN</v>
      </c>
      <c r="B2462" s="60">
        <v>42921</v>
      </c>
      <c r="C2462" s="58" t="s">
        <v>58</v>
      </c>
      <c r="D2462" s="61">
        <v>84.54</v>
      </c>
      <c r="E2462">
        <v>83.56</v>
      </c>
      <c r="F2462">
        <v>1290391</v>
      </c>
    </row>
    <row r="2463" spans="1:6" x14ac:dyDescent="0.3">
      <c r="A2463" t="str">
        <f t="shared" si="38"/>
        <v>42922 EMN</v>
      </c>
      <c r="B2463" s="60">
        <v>42922</v>
      </c>
      <c r="C2463" s="58" t="s">
        <v>58</v>
      </c>
      <c r="D2463" s="61">
        <v>83.36</v>
      </c>
      <c r="E2463">
        <v>83.6</v>
      </c>
      <c r="F2463">
        <v>1239160</v>
      </c>
    </row>
    <row r="2464" spans="1:6" x14ac:dyDescent="0.3">
      <c r="A2464" t="str">
        <f t="shared" si="38"/>
        <v>42923 EMN</v>
      </c>
      <c r="B2464" s="60">
        <v>42923</v>
      </c>
      <c r="C2464" s="58" t="s">
        <v>58</v>
      </c>
      <c r="D2464" s="61">
        <v>83.99</v>
      </c>
      <c r="E2464">
        <v>83.9</v>
      </c>
      <c r="F2464">
        <v>897344</v>
      </c>
    </row>
    <row r="2465" spans="1:6" x14ac:dyDescent="0.3">
      <c r="A2465" t="str">
        <f t="shared" si="38"/>
        <v>42926 EMN</v>
      </c>
      <c r="B2465" s="60">
        <v>42926</v>
      </c>
      <c r="C2465" s="58" t="s">
        <v>58</v>
      </c>
      <c r="D2465" s="61">
        <v>83.63</v>
      </c>
      <c r="E2465">
        <v>84.64</v>
      </c>
      <c r="F2465">
        <v>634508</v>
      </c>
    </row>
    <row r="2466" spans="1:6" x14ac:dyDescent="0.3">
      <c r="A2466" t="str">
        <f t="shared" si="38"/>
        <v>42927 EMN</v>
      </c>
      <c r="B2466" s="60">
        <v>42927</v>
      </c>
      <c r="C2466" s="58" t="s">
        <v>58</v>
      </c>
      <c r="D2466" s="61">
        <v>84.66</v>
      </c>
      <c r="E2466">
        <v>85</v>
      </c>
      <c r="F2466">
        <v>790982</v>
      </c>
    </row>
    <row r="2467" spans="1:6" x14ac:dyDescent="0.3">
      <c r="A2467" t="str">
        <f t="shared" si="38"/>
        <v>42928 EMN</v>
      </c>
      <c r="B2467" s="60">
        <v>42928</v>
      </c>
      <c r="C2467" s="58" t="s">
        <v>58</v>
      </c>
      <c r="D2467" s="61">
        <v>85.48</v>
      </c>
      <c r="E2467">
        <v>85.8</v>
      </c>
      <c r="F2467">
        <v>1279333</v>
      </c>
    </row>
    <row r="2468" spans="1:6" x14ac:dyDescent="0.3">
      <c r="A2468" t="str">
        <f t="shared" si="38"/>
        <v>42929 EMN</v>
      </c>
      <c r="B2468" s="60">
        <v>42929</v>
      </c>
      <c r="C2468" s="58" t="s">
        <v>58</v>
      </c>
      <c r="D2468" s="61">
        <v>85.85</v>
      </c>
      <c r="E2468">
        <v>85.15</v>
      </c>
      <c r="F2468">
        <v>740097</v>
      </c>
    </row>
    <row r="2469" spans="1:6" x14ac:dyDescent="0.3">
      <c r="A2469" t="str">
        <f t="shared" si="38"/>
        <v>42930 EMN</v>
      </c>
      <c r="B2469" s="60">
        <v>42930</v>
      </c>
      <c r="C2469" s="58" t="s">
        <v>58</v>
      </c>
      <c r="D2469" s="61">
        <v>85.53</v>
      </c>
      <c r="E2469">
        <v>85.4</v>
      </c>
      <c r="F2469">
        <v>653296</v>
      </c>
    </row>
    <row r="2470" spans="1:6" x14ac:dyDescent="0.3">
      <c r="A2470" t="str">
        <f t="shared" si="38"/>
        <v>42933 EMN</v>
      </c>
      <c r="B2470" s="60">
        <v>42933</v>
      </c>
      <c r="C2470" s="58" t="s">
        <v>58</v>
      </c>
      <c r="D2470" s="61">
        <v>85.31</v>
      </c>
      <c r="E2470">
        <v>85.24</v>
      </c>
      <c r="F2470">
        <v>505892</v>
      </c>
    </row>
    <row r="2471" spans="1:6" x14ac:dyDescent="0.3">
      <c r="A2471" t="str">
        <f t="shared" si="38"/>
        <v>42934 EMN</v>
      </c>
      <c r="B2471" s="60">
        <v>42934</v>
      </c>
      <c r="C2471" s="58" t="s">
        <v>58</v>
      </c>
      <c r="D2471" s="61">
        <v>85.04</v>
      </c>
      <c r="E2471">
        <v>85.08</v>
      </c>
      <c r="F2471">
        <v>593011</v>
      </c>
    </row>
    <row r="2472" spans="1:6" x14ac:dyDescent="0.3">
      <c r="A2472" t="str">
        <f t="shared" si="38"/>
        <v>42935 EMN</v>
      </c>
      <c r="B2472" s="60">
        <v>42935</v>
      </c>
      <c r="C2472" s="58" t="s">
        <v>58</v>
      </c>
      <c r="D2472" s="61">
        <v>85.24</v>
      </c>
      <c r="E2472">
        <v>86.15</v>
      </c>
      <c r="F2472">
        <v>828144</v>
      </c>
    </row>
    <row r="2473" spans="1:6" x14ac:dyDescent="0.3">
      <c r="A2473" t="str">
        <f t="shared" si="38"/>
        <v>42936 EMN</v>
      </c>
      <c r="B2473" s="60">
        <v>42936</v>
      </c>
      <c r="C2473" s="58" t="s">
        <v>58</v>
      </c>
      <c r="D2473" s="61">
        <v>86.09</v>
      </c>
      <c r="E2473">
        <v>85.68</v>
      </c>
      <c r="F2473">
        <v>536840</v>
      </c>
    </row>
    <row r="2474" spans="1:6" x14ac:dyDescent="0.3">
      <c r="A2474" t="str">
        <f t="shared" si="38"/>
        <v>42937 EMN</v>
      </c>
      <c r="B2474" s="60">
        <v>42937</v>
      </c>
      <c r="C2474" s="58" t="s">
        <v>58</v>
      </c>
      <c r="D2474" s="61">
        <v>85.19</v>
      </c>
      <c r="E2474">
        <v>85.65</v>
      </c>
      <c r="F2474">
        <v>610134</v>
      </c>
    </row>
    <row r="2475" spans="1:6" x14ac:dyDescent="0.3">
      <c r="A2475" t="str">
        <f t="shared" si="38"/>
        <v>42940 EMN</v>
      </c>
      <c r="B2475" s="60">
        <v>42940</v>
      </c>
      <c r="C2475" s="58" t="s">
        <v>58</v>
      </c>
      <c r="D2475" s="61">
        <v>85.64</v>
      </c>
      <c r="E2475">
        <v>85.8</v>
      </c>
      <c r="F2475">
        <v>526949</v>
      </c>
    </row>
    <row r="2476" spans="1:6" x14ac:dyDescent="0.3">
      <c r="A2476" t="str">
        <f t="shared" si="38"/>
        <v>42941 EMN</v>
      </c>
      <c r="B2476" s="60">
        <v>42941</v>
      </c>
      <c r="C2476" s="58" t="s">
        <v>58</v>
      </c>
      <c r="D2476" s="61">
        <v>86.5</v>
      </c>
      <c r="E2476">
        <v>86.12</v>
      </c>
      <c r="F2476">
        <v>765099</v>
      </c>
    </row>
    <row r="2477" spans="1:6" x14ac:dyDescent="0.3">
      <c r="A2477" t="str">
        <f t="shared" si="38"/>
        <v>42942 EMN</v>
      </c>
      <c r="B2477" s="60">
        <v>42942</v>
      </c>
      <c r="C2477" s="58" t="s">
        <v>58</v>
      </c>
      <c r="D2477" s="61">
        <v>86.16</v>
      </c>
      <c r="E2477">
        <v>85.05</v>
      </c>
      <c r="F2477">
        <v>915430</v>
      </c>
    </row>
    <row r="2478" spans="1:6" x14ac:dyDescent="0.3">
      <c r="A2478" t="str">
        <f t="shared" si="38"/>
        <v>42943 EMN</v>
      </c>
      <c r="B2478" s="60">
        <v>42943</v>
      </c>
      <c r="C2478" s="58" t="s">
        <v>58</v>
      </c>
      <c r="D2478" s="61">
        <v>85.11</v>
      </c>
      <c r="E2478">
        <v>85.02</v>
      </c>
      <c r="F2478">
        <v>1347282</v>
      </c>
    </row>
    <row r="2479" spans="1:6" x14ac:dyDescent="0.3">
      <c r="A2479" t="str">
        <f t="shared" si="38"/>
        <v>42944 EMN</v>
      </c>
      <c r="B2479" s="60">
        <v>42944</v>
      </c>
      <c r="C2479" s="58" t="s">
        <v>58</v>
      </c>
      <c r="D2479" s="61">
        <v>84</v>
      </c>
      <c r="E2479">
        <v>83.03</v>
      </c>
      <c r="F2479">
        <v>1684179</v>
      </c>
    </row>
    <row r="2480" spans="1:6" x14ac:dyDescent="0.3">
      <c r="A2480" t="str">
        <f t="shared" si="38"/>
        <v>42947 EMN</v>
      </c>
      <c r="B2480" s="60">
        <v>42947</v>
      </c>
      <c r="C2480" s="58" t="s">
        <v>58</v>
      </c>
      <c r="D2480" s="61">
        <v>83.6</v>
      </c>
      <c r="E2480">
        <v>83.16</v>
      </c>
      <c r="F2480">
        <v>1075424</v>
      </c>
    </row>
    <row r="2481" spans="1:6" x14ac:dyDescent="0.3">
      <c r="A2481" t="str">
        <f t="shared" si="38"/>
        <v>42948 EMN</v>
      </c>
      <c r="B2481" s="60">
        <v>42948</v>
      </c>
      <c r="C2481" s="58" t="s">
        <v>58</v>
      </c>
      <c r="D2481" s="61">
        <v>83.33</v>
      </c>
      <c r="E2481">
        <v>83.66</v>
      </c>
      <c r="F2481">
        <v>952972</v>
      </c>
    </row>
    <row r="2482" spans="1:6" x14ac:dyDescent="0.3">
      <c r="A2482" t="str">
        <f t="shared" si="38"/>
        <v>42949 EMN</v>
      </c>
      <c r="B2482" s="60">
        <v>42949</v>
      </c>
      <c r="C2482" s="58" t="s">
        <v>58</v>
      </c>
      <c r="D2482" s="61">
        <v>83.46</v>
      </c>
      <c r="E2482">
        <v>83.88</v>
      </c>
      <c r="F2482">
        <v>961971</v>
      </c>
    </row>
    <row r="2483" spans="1:6" x14ac:dyDescent="0.3">
      <c r="A2483" t="str">
        <f t="shared" si="38"/>
        <v>42950 EMN</v>
      </c>
      <c r="B2483" s="60">
        <v>42950</v>
      </c>
      <c r="C2483" s="58" t="s">
        <v>58</v>
      </c>
      <c r="D2483" s="61">
        <v>84.01</v>
      </c>
      <c r="E2483">
        <v>83.92</v>
      </c>
      <c r="F2483">
        <v>947188</v>
      </c>
    </row>
    <row r="2484" spans="1:6" x14ac:dyDescent="0.3">
      <c r="A2484" t="str">
        <f t="shared" si="38"/>
        <v>42951 EMN</v>
      </c>
      <c r="B2484" s="60">
        <v>42951</v>
      </c>
      <c r="C2484" s="58" t="s">
        <v>58</v>
      </c>
      <c r="D2484" s="61">
        <v>84.47</v>
      </c>
      <c r="E2484">
        <v>84.07</v>
      </c>
      <c r="F2484">
        <v>1366100</v>
      </c>
    </row>
    <row r="2485" spans="1:6" x14ac:dyDescent="0.3">
      <c r="A2485" t="str">
        <f t="shared" si="38"/>
        <v>42954 EMN</v>
      </c>
      <c r="B2485" s="60">
        <v>42954</v>
      </c>
      <c r="C2485" s="58" t="s">
        <v>58</v>
      </c>
      <c r="D2485" s="61">
        <v>84.15</v>
      </c>
      <c r="E2485">
        <v>84.45</v>
      </c>
      <c r="F2485">
        <v>867134</v>
      </c>
    </row>
    <row r="2486" spans="1:6" x14ac:dyDescent="0.3">
      <c r="A2486" t="str">
        <f t="shared" si="38"/>
        <v>42955 EMN</v>
      </c>
      <c r="B2486" s="60">
        <v>42955</v>
      </c>
      <c r="C2486" s="58" t="s">
        <v>58</v>
      </c>
      <c r="D2486" s="61">
        <v>84.15</v>
      </c>
      <c r="E2486">
        <v>84.12</v>
      </c>
      <c r="F2486">
        <v>657853</v>
      </c>
    </row>
    <row r="2487" spans="1:6" x14ac:dyDescent="0.3">
      <c r="A2487" t="str">
        <f t="shared" si="38"/>
        <v>42956 EMN</v>
      </c>
      <c r="B2487" s="60">
        <v>42956</v>
      </c>
      <c r="C2487" s="58" t="s">
        <v>58</v>
      </c>
      <c r="D2487" s="61">
        <v>84.07</v>
      </c>
      <c r="E2487">
        <v>84.26</v>
      </c>
      <c r="F2487">
        <v>803735</v>
      </c>
    </row>
    <row r="2488" spans="1:6" x14ac:dyDescent="0.3">
      <c r="A2488" t="str">
        <f t="shared" si="38"/>
        <v>42957 EMN</v>
      </c>
      <c r="B2488" s="60">
        <v>42957</v>
      </c>
      <c r="C2488" s="58" t="s">
        <v>58</v>
      </c>
      <c r="D2488" s="61">
        <v>83.77</v>
      </c>
      <c r="E2488">
        <v>83.25</v>
      </c>
      <c r="F2488">
        <v>1003926</v>
      </c>
    </row>
    <row r="2489" spans="1:6" x14ac:dyDescent="0.3">
      <c r="A2489" t="str">
        <f t="shared" si="38"/>
        <v>42958 EMN</v>
      </c>
      <c r="B2489" s="60">
        <v>42958</v>
      </c>
      <c r="C2489" s="58" t="s">
        <v>58</v>
      </c>
      <c r="D2489" s="61">
        <v>83.06</v>
      </c>
      <c r="E2489">
        <v>83.21</v>
      </c>
      <c r="F2489">
        <v>1083227</v>
      </c>
    </row>
    <row r="2490" spans="1:6" x14ac:dyDescent="0.3">
      <c r="A2490" t="str">
        <f t="shared" si="38"/>
        <v>42961 EMN</v>
      </c>
      <c r="B2490" s="60">
        <v>42961</v>
      </c>
      <c r="C2490" s="58" t="s">
        <v>58</v>
      </c>
      <c r="D2490" s="61">
        <v>83.72</v>
      </c>
      <c r="E2490">
        <v>84.26</v>
      </c>
      <c r="F2490">
        <v>547045</v>
      </c>
    </row>
    <row r="2491" spans="1:6" x14ac:dyDescent="0.3">
      <c r="A2491" t="str">
        <f t="shared" si="38"/>
        <v>42962 EMN</v>
      </c>
      <c r="B2491" s="60">
        <v>42962</v>
      </c>
      <c r="C2491" s="58" t="s">
        <v>58</v>
      </c>
      <c r="D2491" s="61">
        <v>84.29</v>
      </c>
      <c r="E2491">
        <v>84.84</v>
      </c>
      <c r="F2491">
        <v>766918</v>
      </c>
    </row>
    <row r="2492" spans="1:6" x14ac:dyDescent="0.3">
      <c r="A2492" t="str">
        <f t="shared" si="38"/>
        <v>42963 EMN</v>
      </c>
      <c r="B2492" s="60">
        <v>42963</v>
      </c>
      <c r="C2492" s="58" t="s">
        <v>58</v>
      </c>
      <c r="D2492" s="61">
        <v>85</v>
      </c>
      <c r="E2492">
        <v>85.27</v>
      </c>
      <c r="F2492">
        <v>974210</v>
      </c>
    </row>
    <row r="2493" spans="1:6" x14ac:dyDescent="0.3">
      <c r="A2493" t="str">
        <f t="shared" si="38"/>
        <v>42964 EMN</v>
      </c>
      <c r="B2493" s="60">
        <v>42964</v>
      </c>
      <c r="C2493" s="58" t="s">
        <v>58</v>
      </c>
      <c r="D2493" s="61">
        <v>84.75</v>
      </c>
      <c r="E2493">
        <v>82.77</v>
      </c>
      <c r="F2493">
        <v>1426701</v>
      </c>
    </row>
    <row r="2494" spans="1:6" x14ac:dyDescent="0.3">
      <c r="A2494" t="str">
        <f t="shared" si="38"/>
        <v>42965 EMN</v>
      </c>
      <c r="B2494" s="60">
        <v>42965</v>
      </c>
      <c r="C2494" s="58" t="s">
        <v>58</v>
      </c>
      <c r="D2494" s="61">
        <v>82.73</v>
      </c>
      <c r="E2494">
        <v>82.9</v>
      </c>
      <c r="F2494">
        <v>1015352</v>
      </c>
    </row>
    <row r="2495" spans="1:6" x14ac:dyDescent="0.3">
      <c r="A2495" t="str">
        <f t="shared" si="38"/>
        <v>42968 EMN</v>
      </c>
      <c r="B2495" s="60">
        <v>42968</v>
      </c>
      <c r="C2495" s="58" t="s">
        <v>58</v>
      </c>
      <c r="D2495" s="61">
        <v>82.93</v>
      </c>
      <c r="E2495">
        <v>83.13</v>
      </c>
      <c r="F2495">
        <v>1616712</v>
      </c>
    </row>
    <row r="2496" spans="1:6" x14ac:dyDescent="0.3">
      <c r="A2496" t="str">
        <f t="shared" si="38"/>
        <v>42969 EMN</v>
      </c>
      <c r="B2496" s="60">
        <v>42969</v>
      </c>
      <c r="C2496" s="58" t="s">
        <v>58</v>
      </c>
      <c r="D2496" s="61">
        <v>83.5</v>
      </c>
      <c r="E2496">
        <v>84.14</v>
      </c>
      <c r="F2496">
        <v>799233</v>
      </c>
    </row>
    <row r="2497" spans="1:6" x14ac:dyDescent="0.3">
      <c r="A2497" t="str">
        <f t="shared" si="38"/>
        <v>42970 EMN</v>
      </c>
      <c r="B2497" s="60">
        <v>42970</v>
      </c>
      <c r="C2497" s="58" t="s">
        <v>58</v>
      </c>
      <c r="D2497" s="61">
        <v>83.78</v>
      </c>
      <c r="E2497">
        <v>84.38</v>
      </c>
      <c r="F2497">
        <v>684080</v>
      </c>
    </row>
    <row r="2498" spans="1:6" x14ac:dyDescent="0.3">
      <c r="A2498" t="str">
        <f t="shared" si="38"/>
        <v>42971 EMN</v>
      </c>
      <c r="B2498" s="60">
        <v>42971</v>
      </c>
      <c r="C2498" s="58" t="s">
        <v>58</v>
      </c>
      <c r="D2498" s="61">
        <v>84.36</v>
      </c>
      <c r="E2498">
        <v>84.82</v>
      </c>
      <c r="F2498">
        <v>809258</v>
      </c>
    </row>
    <row r="2499" spans="1:6" x14ac:dyDescent="0.3">
      <c r="A2499" t="str">
        <f t="shared" si="38"/>
        <v>42972 EMN</v>
      </c>
      <c r="B2499" s="60">
        <v>42972</v>
      </c>
      <c r="C2499" s="58" t="s">
        <v>58</v>
      </c>
      <c r="D2499" s="61">
        <v>85.15</v>
      </c>
      <c r="E2499">
        <v>84.87</v>
      </c>
      <c r="F2499">
        <v>445748</v>
      </c>
    </row>
    <row r="2500" spans="1:6" x14ac:dyDescent="0.3">
      <c r="A2500" t="str">
        <f t="shared" si="38"/>
        <v>42975 EMN</v>
      </c>
      <c r="B2500" s="60">
        <v>42975</v>
      </c>
      <c r="C2500" s="58" t="s">
        <v>58</v>
      </c>
      <c r="D2500" s="61">
        <v>85.22</v>
      </c>
      <c r="E2500">
        <v>85.43</v>
      </c>
      <c r="F2500">
        <v>738589</v>
      </c>
    </row>
    <row r="2501" spans="1:6" x14ac:dyDescent="0.3">
      <c r="A2501" t="str">
        <f t="shared" ref="A2501:A2564" si="39">CONCATENATE(B2501, " ", C2501)</f>
        <v>42976 EMN</v>
      </c>
      <c r="B2501" s="60">
        <v>42976</v>
      </c>
      <c r="C2501" s="58" t="s">
        <v>58</v>
      </c>
      <c r="D2501" s="61">
        <v>84.85</v>
      </c>
      <c r="E2501">
        <v>84.57</v>
      </c>
      <c r="F2501">
        <v>661439</v>
      </c>
    </row>
    <row r="2502" spans="1:6" x14ac:dyDescent="0.3">
      <c r="A2502" t="str">
        <f t="shared" si="39"/>
        <v>42977 EMN</v>
      </c>
      <c r="B2502" s="60">
        <v>42977</v>
      </c>
      <c r="C2502" s="58" t="s">
        <v>58</v>
      </c>
      <c r="D2502" s="61">
        <v>84.85</v>
      </c>
      <c r="E2502">
        <v>85.75</v>
      </c>
      <c r="F2502">
        <v>1962393</v>
      </c>
    </row>
    <row r="2503" spans="1:6" x14ac:dyDescent="0.3">
      <c r="A2503" t="str">
        <f t="shared" si="39"/>
        <v>42978 EMN</v>
      </c>
      <c r="B2503" s="60">
        <v>42978</v>
      </c>
      <c r="C2503" s="58" t="s">
        <v>58</v>
      </c>
      <c r="D2503" s="61">
        <v>86.04</v>
      </c>
      <c r="E2503">
        <v>86.2</v>
      </c>
      <c r="F2503">
        <v>1003989</v>
      </c>
    </row>
    <row r="2504" spans="1:6" x14ac:dyDescent="0.3">
      <c r="A2504" t="str">
        <f t="shared" si="39"/>
        <v>42979 EMN</v>
      </c>
      <c r="B2504" s="60">
        <v>42979</v>
      </c>
      <c r="C2504" s="58" t="s">
        <v>58</v>
      </c>
      <c r="D2504" s="62">
        <v>86.58</v>
      </c>
      <c r="E2504" s="63">
        <v>87.31</v>
      </c>
      <c r="F2504">
        <v>1251364</v>
      </c>
    </row>
    <row r="2505" spans="1:6" x14ac:dyDescent="0.3">
      <c r="A2505" t="str">
        <f t="shared" si="39"/>
        <v>42983 EMN</v>
      </c>
      <c r="B2505" s="60">
        <v>42983</v>
      </c>
      <c r="C2505" s="58" t="s">
        <v>58</v>
      </c>
      <c r="D2505" s="62">
        <v>87.29</v>
      </c>
      <c r="E2505" s="63">
        <v>85.27</v>
      </c>
      <c r="F2505">
        <v>1519654</v>
      </c>
    </row>
    <row r="2506" spans="1:6" x14ac:dyDescent="0.3">
      <c r="A2506" t="str">
        <f t="shared" si="39"/>
        <v>42984 EMN</v>
      </c>
      <c r="B2506" s="60">
        <v>42984</v>
      </c>
      <c r="C2506" s="58" t="s">
        <v>58</v>
      </c>
      <c r="D2506" s="62">
        <v>85.14</v>
      </c>
      <c r="E2506" s="63">
        <v>85.07</v>
      </c>
      <c r="F2506">
        <v>1699434</v>
      </c>
    </row>
    <row r="2507" spans="1:6" x14ac:dyDescent="0.3">
      <c r="A2507" t="str">
        <f t="shared" si="39"/>
        <v>42985 EMN</v>
      </c>
      <c r="B2507" s="60">
        <v>42985</v>
      </c>
      <c r="C2507" s="58" t="s">
        <v>58</v>
      </c>
      <c r="D2507" s="62">
        <v>85.06</v>
      </c>
      <c r="E2507" s="63">
        <v>84.83</v>
      </c>
      <c r="F2507">
        <v>744218</v>
      </c>
    </row>
    <row r="2508" spans="1:6" x14ac:dyDescent="0.3">
      <c r="A2508" t="str">
        <f t="shared" si="39"/>
        <v>42986 EMN</v>
      </c>
      <c r="B2508" s="60">
        <v>42986</v>
      </c>
      <c r="C2508" s="58" t="s">
        <v>58</v>
      </c>
      <c r="D2508" s="62">
        <v>84.58</v>
      </c>
      <c r="E2508" s="63">
        <v>84.83</v>
      </c>
      <c r="F2508">
        <v>1010034</v>
      </c>
    </row>
    <row r="2509" spans="1:6" x14ac:dyDescent="0.3">
      <c r="A2509" t="str">
        <f t="shared" si="39"/>
        <v>42989 EMN</v>
      </c>
      <c r="B2509" s="60">
        <v>42989</v>
      </c>
      <c r="C2509" s="58" t="s">
        <v>58</v>
      </c>
      <c r="D2509" s="62">
        <v>85.62</v>
      </c>
      <c r="E2509" s="63">
        <v>85.59</v>
      </c>
      <c r="F2509">
        <v>983633</v>
      </c>
    </row>
    <row r="2510" spans="1:6" x14ac:dyDescent="0.3">
      <c r="A2510" t="str">
        <f t="shared" si="39"/>
        <v>42990 EMN</v>
      </c>
      <c r="B2510" s="60">
        <v>42990</v>
      </c>
      <c r="C2510" s="58" t="s">
        <v>58</v>
      </c>
      <c r="D2510" s="62">
        <v>85.87</v>
      </c>
      <c r="E2510" s="63">
        <v>86.2</v>
      </c>
      <c r="F2510">
        <v>1401397</v>
      </c>
    </row>
    <row r="2511" spans="1:6" x14ac:dyDescent="0.3">
      <c r="A2511" t="str">
        <f t="shared" si="39"/>
        <v>42991 EMN</v>
      </c>
      <c r="B2511" s="60">
        <v>42991</v>
      </c>
      <c r="C2511" s="58" t="s">
        <v>58</v>
      </c>
      <c r="D2511" s="62">
        <v>86.07</v>
      </c>
      <c r="E2511" s="63">
        <v>85.6</v>
      </c>
      <c r="F2511">
        <v>886226</v>
      </c>
    </row>
    <row r="2512" spans="1:6" x14ac:dyDescent="0.3">
      <c r="A2512" t="str">
        <f t="shared" si="39"/>
        <v>42992 EMN</v>
      </c>
      <c r="B2512" s="60">
        <v>42992</v>
      </c>
      <c r="C2512" s="58" t="s">
        <v>58</v>
      </c>
      <c r="D2512" s="62">
        <v>85.1</v>
      </c>
      <c r="E2512" s="63">
        <v>85.05</v>
      </c>
      <c r="F2512">
        <v>1066685</v>
      </c>
    </row>
    <row r="2513" spans="1:6" x14ac:dyDescent="0.3">
      <c r="A2513" t="str">
        <f t="shared" si="39"/>
        <v>42993 EMN</v>
      </c>
      <c r="B2513" s="60">
        <v>42993</v>
      </c>
      <c r="C2513" s="58" t="s">
        <v>58</v>
      </c>
      <c r="D2513" s="62">
        <v>85</v>
      </c>
      <c r="E2513" s="63">
        <v>84.96</v>
      </c>
      <c r="F2513">
        <v>2069471</v>
      </c>
    </row>
    <row r="2514" spans="1:6" x14ac:dyDescent="0.3">
      <c r="A2514" t="str">
        <f t="shared" si="39"/>
        <v>42996 EMN</v>
      </c>
      <c r="B2514" s="60">
        <v>42996</v>
      </c>
      <c r="C2514" s="58" t="s">
        <v>58</v>
      </c>
      <c r="D2514" s="62">
        <v>85.08</v>
      </c>
      <c r="E2514" s="63">
        <v>85.41</v>
      </c>
      <c r="F2514">
        <v>798474</v>
      </c>
    </row>
    <row r="2515" spans="1:6" x14ac:dyDescent="0.3">
      <c r="A2515" t="str">
        <f t="shared" si="39"/>
        <v>42997 EMN</v>
      </c>
      <c r="B2515" s="60">
        <v>42997</v>
      </c>
      <c r="C2515" s="58" t="s">
        <v>58</v>
      </c>
      <c r="D2515" s="62">
        <v>85.51</v>
      </c>
      <c r="E2515" s="63">
        <v>86.67</v>
      </c>
      <c r="F2515">
        <v>1499609</v>
      </c>
    </row>
    <row r="2516" spans="1:6" x14ac:dyDescent="0.3">
      <c r="A2516" t="str">
        <f t="shared" si="39"/>
        <v>42998 EMN</v>
      </c>
      <c r="B2516" s="60">
        <v>42998</v>
      </c>
      <c r="C2516" s="58" t="s">
        <v>58</v>
      </c>
      <c r="D2516" s="62">
        <v>86.84</v>
      </c>
      <c r="E2516" s="63">
        <v>86.05</v>
      </c>
      <c r="F2516">
        <v>2109662</v>
      </c>
    </row>
    <row r="2517" spans="1:6" x14ac:dyDescent="0.3">
      <c r="A2517" t="str">
        <f t="shared" si="39"/>
        <v>42999 EMN</v>
      </c>
      <c r="B2517" s="60">
        <v>42999</v>
      </c>
      <c r="C2517" s="58" t="s">
        <v>58</v>
      </c>
      <c r="D2517" s="62">
        <v>85.87</v>
      </c>
      <c r="E2517" s="63">
        <v>85.8</v>
      </c>
      <c r="F2517">
        <v>671344</v>
      </c>
    </row>
    <row r="2518" spans="1:6" x14ac:dyDescent="0.3">
      <c r="A2518" t="str">
        <f t="shared" si="39"/>
        <v>43000 EMN</v>
      </c>
      <c r="B2518" s="60">
        <v>43000</v>
      </c>
      <c r="C2518" s="58" t="s">
        <v>58</v>
      </c>
      <c r="D2518" s="62">
        <v>85.8</v>
      </c>
      <c r="E2518" s="63">
        <v>86.48</v>
      </c>
      <c r="F2518">
        <v>617740</v>
      </c>
    </row>
    <row r="2519" spans="1:6" x14ac:dyDescent="0.3">
      <c r="A2519" t="str">
        <f t="shared" si="39"/>
        <v>43003 EMN</v>
      </c>
      <c r="B2519" s="60">
        <v>43003</v>
      </c>
      <c r="C2519" s="58" t="s">
        <v>58</v>
      </c>
      <c r="D2519" s="62">
        <v>86.47</v>
      </c>
      <c r="E2519" s="63">
        <v>87.66</v>
      </c>
      <c r="F2519">
        <v>1292936</v>
      </c>
    </row>
    <row r="2520" spans="1:6" x14ac:dyDescent="0.3">
      <c r="A2520" t="str">
        <f t="shared" si="39"/>
        <v>43004 EMN</v>
      </c>
      <c r="B2520" s="60">
        <v>43004</v>
      </c>
      <c r="C2520" s="58" t="s">
        <v>58</v>
      </c>
      <c r="D2520" s="62">
        <v>87.78</v>
      </c>
      <c r="E2520" s="63">
        <v>86.84</v>
      </c>
      <c r="F2520">
        <v>1937521</v>
      </c>
    </row>
    <row r="2521" spans="1:6" x14ac:dyDescent="0.3">
      <c r="A2521" t="str">
        <f t="shared" si="39"/>
        <v>43005 EMN</v>
      </c>
      <c r="B2521" s="60">
        <v>43005</v>
      </c>
      <c r="C2521" s="58" t="s">
        <v>58</v>
      </c>
      <c r="D2521" s="62">
        <v>87.36</v>
      </c>
      <c r="E2521" s="63">
        <v>87.35</v>
      </c>
      <c r="F2521">
        <v>805528</v>
      </c>
    </row>
    <row r="2522" spans="1:6" x14ac:dyDescent="0.3">
      <c r="A2522" t="str">
        <f t="shared" si="39"/>
        <v>43006 EMN</v>
      </c>
      <c r="B2522" s="60">
        <v>43006</v>
      </c>
      <c r="C2522" s="58" t="s">
        <v>58</v>
      </c>
      <c r="D2522" s="62">
        <v>88.49</v>
      </c>
      <c r="E2522" s="63">
        <v>89.96</v>
      </c>
      <c r="F2522">
        <v>1593129</v>
      </c>
    </row>
    <row r="2523" spans="1:6" x14ac:dyDescent="0.3">
      <c r="A2523" t="str">
        <f t="shared" si="39"/>
        <v>43007 EMN</v>
      </c>
      <c r="B2523" s="60">
        <v>43007</v>
      </c>
      <c r="C2523" s="58" t="s">
        <v>58</v>
      </c>
      <c r="D2523" s="62">
        <v>89.99</v>
      </c>
      <c r="E2523" s="63">
        <v>90.49</v>
      </c>
      <c r="F2523">
        <v>2036773</v>
      </c>
    </row>
    <row r="2524" spans="1:6" x14ac:dyDescent="0.3">
      <c r="A2524" t="str">
        <f t="shared" si="39"/>
        <v>42552 EMR</v>
      </c>
      <c r="B2524" s="60">
        <v>42552</v>
      </c>
      <c r="C2524" s="58" t="s">
        <v>59</v>
      </c>
      <c r="D2524" s="61">
        <v>51.97</v>
      </c>
      <c r="E2524">
        <v>52.2</v>
      </c>
      <c r="F2524">
        <v>2732074</v>
      </c>
    </row>
    <row r="2525" spans="1:6" x14ac:dyDescent="0.3">
      <c r="A2525" t="str">
        <f t="shared" si="39"/>
        <v>42556 EMR</v>
      </c>
      <c r="B2525" s="60">
        <v>42556</v>
      </c>
      <c r="C2525" s="58" t="s">
        <v>59</v>
      </c>
      <c r="D2525" s="61">
        <v>52.04</v>
      </c>
      <c r="E2525">
        <v>51.05</v>
      </c>
      <c r="F2525">
        <v>3098602</v>
      </c>
    </row>
    <row r="2526" spans="1:6" x14ac:dyDescent="0.3">
      <c r="A2526" t="str">
        <f t="shared" si="39"/>
        <v>42557 EMR</v>
      </c>
      <c r="B2526" s="60">
        <v>42557</v>
      </c>
      <c r="C2526" s="58" t="s">
        <v>59</v>
      </c>
      <c r="D2526" s="61">
        <v>51.73</v>
      </c>
      <c r="E2526">
        <v>51.67</v>
      </c>
      <c r="F2526">
        <v>2743970</v>
      </c>
    </row>
    <row r="2527" spans="1:6" x14ac:dyDescent="0.3">
      <c r="A2527" t="str">
        <f t="shared" si="39"/>
        <v>42558 EMR</v>
      </c>
      <c r="B2527" s="60">
        <v>42558</v>
      </c>
      <c r="C2527" s="58" t="s">
        <v>59</v>
      </c>
      <c r="D2527" s="61">
        <v>51.75</v>
      </c>
      <c r="E2527">
        <v>52.37</v>
      </c>
      <c r="F2527">
        <v>4177929</v>
      </c>
    </row>
    <row r="2528" spans="1:6" x14ac:dyDescent="0.3">
      <c r="A2528" t="str">
        <f t="shared" si="39"/>
        <v>42559 EMR</v>
      </c>
      <c r="B2528" s="60">
        <v>42559</v>
      </c>
      <c r="C2528" s="58" t="s">
        <v>59</v>
      </c>
      <c r="D2528" s="61">
        <v>52.79</v>
      </c>
      <c r="E2528">
        <v>53.44</v>
      </c>
      <c r="F2528">
        <v>3703828</v>
      </c>
    </row>
    <row r="2529" spans="1:6" x14ac:dyDescent="0.3">
      <c r="A2529" t="str">
        <f t="shared" si="39"/>
        <v>42562 EMR</v>
      </c>
      <c r="B2529" s="60">
        <v>42562</v>
      </c>
      <c r="C2529" s="58" t="s">
        <v>59</v>
      </c>
      <c r="D2529" s="61">
        <v>53.7</v>
      </c>
      <c r="E2529">
        <v>53.89</v>
      </c>
      <c r="F2529">
        <v>3091739</v>
      </c>
    </row>
    <row r="2530" spans="1:6" x14ac:dyDescent="0.3">
      <c r="A2530" t="str">
        <f t="shared" si="39"/>
        <v>42563 EMR</v>
      </c>
      <c r="B2530" s="60">
        <v>42563</v>
      </c>
      <c r="C2530" s="58" t="s">
        <v>59</v>
      </c>
      <c r="D2530" s="61">
        <v>54.09</v>
      </c>
      <c r="E2530">
        <v>55.03</v>
      </c>
      <c r="F2530">
        <v>4558533</v>
      </c>
    </row>
    <row r="2531" spans="1:6" x14ac:dyDescent="0.3">
      <c r="A2531" t="str">
        <f t="shared" si="39"/>
        <v>42564 EMR</v>
      </c>
      <c r="B2531" s="60">
        <v>42564</v>
      </c>
      <c r="C2531" s="58" t="s">
        <v>59</v>
      </c>
      <c r="D2531" s="61">
        <v>55.2</v>
      </c>
      <c r="E2531">
        <v>55.23</v>
      </c>
      <c r="F2531">
        <v>3179288</v>
      </c>
    </row>
    <row r="2532" spans="1:6" x14ac:dyDescent="0.3">
      <c r="A2532" t="str">
        <f t="shared" si="39"/>
        <v>42565 EMR</v>
      </c>
      <c r="B2532" s="60">
        <v>42565</v>
      </c>
      <c r="C2532" s="58" t="s">
        <v>59</v>
      </c>
      <c r="D2532" s="61">
        <v>55.71</v>
      </c>
      <c r="E2532">
        <v>56.05</v>
      </c>
      <c r="F2532">
        <v>6207412</v>
      </c>
    </row>
    <row r="2533" spans="1:6" x14ac:dyDescent="0.3">
      <c r="A2533" t="str">
        <f t="shared" si="39"/>
        <v>42566 EMR</v>
      </c>
      <c r="B2533" s="60">
        <v>42566</v>
      </c>
      <c r="C2533" s="58" t="s">
        <v>59</v>
      </c>
      <c r="D2533" s="61">
        <v>56.17</v>
      </c>
      <c r="E2533">
        <v>56.23</v>
      </c>
      <c r="F2533">
        <v>4355413</v>
      </c>
    </row>
    <row r="2534" spans="1:6" x14ac:dyDescent="0.3">
      <c r="A2534" t="str">
        <f t="shared" si="39"/>
        <v>42569 EMR</v>
      </c>
      <c r="B2534" s="60">
        <v>42569</v>
      </c>
      <c r="C2534" s="58" t="s">
        <v>59</v>
      </c>
      <c r="D2534" s="61">
        <v>55.94</v>
      </c>
      <c r="E2534">
        <v>56.19</v>
      </c>
      <c r="F2534">
        <v>2976794</v>
      </c>
    </row>
    <row r="2535" spans="1:6" x14ac:dyDescent="0.3">
      <c r="A2535" t="str">
        <f t="shared" si="39"/>
        <v>42570 EMR</v>
      </c>
      <c r="B2535" s="60">
        <v>42570</v>
      </c>
      <c r="C2535" s="58" t="s">
        <v>59</v>
      </c>
      <c r="D2535" s="61">
        <v>56.03</v>
      </c>
      <c r="E2535">
        <v>56.34</v>
      </c>
      <c r="F2535">
        <v>2440471</v>
      </c>
    </row>
    <row r="2536" spans="1:6" x14ac:dyDescent="0.3">
      <c r="A2536" t="str">
        <f t="shared" si="39"/>
        <v>42571 EMR</v>
      </c>
      <c r="B2536" s="60">
        <v>42571</v>
      </c>
      <c r="C2536" s="58" t="s">
        <v>59</v>
      </c>
      <c r="D2536" s="61">
        <v>56.38</v>
      </c>
      <c r="E2536">
        <v>56.18</v>
      </c>
      <c r="F2536">
        <v>3672120</v>
      </c>
    </row>
    <row r="2537" spans="1:6" x14ac:dyDescent="0.3">
      <c r="A2537" t="str">
        <f t="shared" si="39"/>
        <v>42572 EMR</v>
      </c>
      <c r="B2537" s="60">
        <v>42572</v>
      </c>
      <c r="C2537" s="58" t="s">
        <v>59</v>
      </c>
      <c r="D2537" s="61">
        <v>56.18</v>
      </c>
      <c r="E2537">
        <v>55.49</v>
      </c>
      <c r="F2537">
        <v>3509403</v>
      </c>
    </row>
    <row r="2538" spans="1:6" x14ac:dyDescent="0.3">
      <c r="A2538" t="str">
        <f t="shared" si="39"/>
        <v>42573 EMR</v>
      </c>
      <c r="B2538" s="60">
        <v>42573</v>
      </c>
      <c r="C2538" s="58" t="s">
        <v>59</v>
      </c>
      <c r="D2538" s="61">
        <v>55.41</v>
      </c>
      <c r="E2538">
        <v>55.81</v>
      </c>
      <c r="F2538">
        <v>3575865</v>
      </c>
    </row>
    <row r="2539" spans="1:6" x14ac:dyDescent="0.3">
      <c r="A2539" t="str">
        <f t="shared" si="39"/>
        <v>42576 EMR</v>
      </c>
      <c r="B2539" s="60">
        <v>42576</v>
      </c>
      <c r="C2539" s="58" t="s">
        <v>59</v>
      </c>
      <c r="D2539" s="61">
        <v>55.7</v>
      </c>
      <c r="E2539">
        <v>55.61</v>
      </c>
      <c r="F2539">
        <v>2043152</v>
      </c>
    </row>
    <row r="2540" spans="1:6" x14ac:dyDescent="0.3">
      <c r="A2540" t="str">
        <f t="shared" si="39"/>
        <v>42577 EMR</v>
      </c>
      <c r="B2540" s="60">
        <v>42577</v>
      </c>
      <c r="C2540" s="58" t="s">
        <v>59</v>
      </c>
      <c r="D2540" s="61">
        <v>55.47</v>
      </c>
      <c r="E2540">
        <v>56.18</v>
      </c>
      <c r="F2540">
        <v>2072140</v>
      </c>
    </row>
    <row r="2541" spans="1:6" x14ac:dyDescent="0.3">
      <c r="A2541" t="str">
        <f t="shared" si="39"/>
        <v>42578 EMR</v>
      </c>
      <c r="B2541" s="60">
        <v>42578</v>
      </c>
      <c r="C2541" s="58" t="s">
        <v>59</v>
      </c>
      <c r="D2541" s="61">
        <v>56.4</v>
      </c>
      <c r="E2541">
        <v>56.04</v>
      </c>
      <c r="F2541">
        <v>3046767</v>
      </c>
    </row>
    <row r="2542" spans="1:6" x14ac:dyDescent="0.3">
      <c r="A2542" t="str">
        <f t="shared" si="39"/>
        <v>42579 EMR</v>
      </c>
      <c r="B2542" s="60">
        <v>42579</v>
      </c>
      <c r="C2542" s="58" t="s">
        <v>59</v>
      </c>
      <c r="D2542" s="61">
        <v>55.85</v>
      </c>
      <c r="E2542">
        <v>55.83</v>
      </c>
      <c r="F2542">
        <v>2354751</v>
      </c>
    </row>
    <row r="2543" spans="1:6" x14ac:dyDescent="0.3">
      <c r="A2543" t="str">
        <f t="shared" si="39"/>
        <v>42580 EMR</v>
      </c>
      <c r="B2543" s="60">
        <v>42580</v>
      </c>
      <c r="C2543" s="58" t="s">
        <v>59</v>
      </c>
      <c r="D2543" s="61">
        <v>55.77</v>
      </c>
      <c r="E2543">
        <v>55.9</v>
      </c>
      <c r="F2543">
        <v>4482421</v>
      </c>
    </row>
    <row r="2544" spans="1:6" x14ac:dyDescent="0.3">
      <c r="A2544" t="str">
        <f t="shared" si="39"/>
        <v>42583 EMR</v>
      </c>
      <c r="B2544" s="60">
        <v>42583</v>
      </c>
      <c r="C2544" s="58" t="s">
        <v>59</v>
      </c>
      <c r="D2544" s="61">
        <v>55.63</v>
      </c>
      <c r="E2544">
        <v>55.78</v>
      </c>
      <c r="F2544">
        <v>4359888</v>
      </c>
    </row>
    <row r="2545" spans="1:6" x14ac:dyDescent="0.3">
      <c r="A2545" t="str">
        <f t="shared" si="39"/>
        <v>42584 EMR</v>
      </c>
      <c r="B2545" s="60">
        <v>42584</v>
      </c>
      <c r="C2545" s="58" t="s">
        <v>59</v>
      </c>
      <c r="D2545" s="61">
        <v>53.88</v>
      </c>
      <c r="E2545">
        <v>53.03</v>
      </c>
      <c r="F2545">
        <v>7589188</v>
      </c>
    </row>
    <row r="2546" spans="1:6" x14ac:dyDescent="0.3">
      <c r="A2546" t="str">
        <f t="shared" si="39"/>
        <v>42585 EMR</v>
      </c>
      <c r="B2546" s="60">
        <v>42585</v>
      </c>
      <c r="C2546" s="58" t="s">
        <v>59</v>
      </c>
      <c r="D2546" s="61">
        <v>52.56</v>
      </c>
      <c r="E2546">
        <v>52.91</v>
      </c>
      <c r="F2546">
        <v>6769201</v>
      </c>
    </row>
    <row r="2547" spans="1:6" x14ac:dyDescent="0.3">
      <c r="A2547" t="str">
        <f t="shared" si="39"/>
        <v>42586 EMR</v>
      </c>
      <c r="B2547" s="60">
        <v>42586</v>
      </c>
      <c r="C2547" s="58" t="s">
        <v>59</v>
      </c>
      <c r="D2547" s="61">
        <v>52.96</v>
      </c>
      <c r="E2547">
        <v>53.03</v>
      </c>
      <c r="F2547">
        <v>3551905</v>
      </c>
    </row>
    <row r="2548" spans="1:6" x14ac:dyDescent="0.3">
      <c r="A2548" t="str">
        <f t="shared" si="39"/>
        <v>42587 EMR</v>
      </c>
      <c r="B2548" s="60">
        <v>42587</v>
      </c>
      <c r="C2548" s="58" t="s">
        <v>59</v>
      </c>
      <c r="D2548" s="61">
        <v>53.37</v>
      </c>
      <c r="E2548">
        <v>53.79</v>
      </c>
      <c r="F2548">
        <v>3000845</v>
      </c>
    </row>
    <row r="2549" spans="1:6" x14ac:dyDescent="0.3">
      <c r="A2549" t="str">
        <f t="shared" si="39"/>
        <v>42590 EMR</v>
      </c>
      <c r="B2549" s="60">
        <v>42590</v>
      </c>
      <c r="C2549" s="58" t="s">
        <v>59</v>
      </c>
      <c r="D2549" s="61">
        <v>54.11</v>
      </c>
      <c r="E2549">
        <v>54.31</v>
      </c>
      <c r="F2549">
        <v>4468990</v>
      </c>
    </row>
    <row r="2550" spans="1:6" x14ac:dyDescent="0.3">
      <c r="A2550" t="str">
        <f t="shared" si="39"/>
        <v>42591 EMR</v>
      </c>
      <c r="B2550" s="60">
        <v>42591</v>
      </c>
      <c r="C2550" s="58" t="s">
        <v>59</v>
      </c>
      <c r="D2550" s="61">
        <v>54.45</v>
      </c>
      <c r="E2550">
        <v>54.33</v>
      </c>
      <c r="F2550">
        <v>3106533</v>
      </c>
    </row>
    <row r="2551" spans="1:6" x14ac:dyDescent="0.3">
      <c r="A2551" t="str">
        <f t="shared" si="39"/>
        <v>42592 EMR</v>
      </c>
      <c r="B2551" s="60">
        <v>42592</v>
      </c>
      <c r="C2551" s="58" t="s">
        <v>59</v>
      </c>
      <c r="D2551" s="61">
        <v>53.81</v>
      </c>
      <c r="E2551">
        <v>53.44</v>
      </c>
      <c r="F2551">
        <v>2529144</v>
      </c>
    </row>
    <row r="2552" spans="1:6" x14ac:dyDescent="0.3">
      <c r="A2552" t="str">
        <f t="shared" si="39"/>
        <v>42593 EMR</v>
      </c>
      <c r="B2552" s="60">
        <v>42593</v>
      </c>
      <c r="C2552" s="58" t="s">
        <v>59</v>
      </c>
      <c r="D2552" s="61">
        <v>53.67</v>
      </c>
      <c r="E2552">
        <v>54.03</v>
      </c>
      <c r="F2552">
        <v>2261245</v>
      </c>
    </row>
    <row r="2553" spans="1:6" x14ac:dyDescent="0.3">
      <c r="A2553" t="str">
        <f t="shared" si="39"/>
        <v>42594 EMR</v>
      </c>
      <c r="B2553" s="60">
        <v>42594</v>
      </c>
      <c r="C2553" s="58" t="s">
        <v>59</v>
      </c>
      <c r="D2553" s="61">
        <v>53.98</v>
      </c>
      <c r="E2553">
        <v>53.97</v>
      </c>
      <c r="F2553">
        <v>2251968</v>
      </c>
    </row>
    <row r="2554" spans="1:6" x14ac:dyDescent="0.3">
      <c r="A2554" t="str">
        <f t="shared" si="39"/>
        <v>42597 EMR</v>
      </c>
      <c r="B2554" s="60">
        <v>42597</v>
      </c>
      <c r="C2554" s="58" t="s">
        <v>59</v>
      </c>
      <c r="D2554" s="61">
        <v>54.06</v>
      </c>
      <c r="E2554">
        <v>54.71</v>
      </c>
      <c r="F2554">
        <v>2945170</v>
      </c>
    </row>
    <row r="2555" spans="1:6" x14ac:dyDescent="0.3">
      <c r="A2555" t="str">
        <f t="shared" si="39"/>
        <v>42598 EMR</v>
      </c>
      <c r="B2555" s="60">
        <v>42598</v>
      </c>
      <c r="C2555" s="58" t="s">
        <v>59</v>
      </c>
      <c r="D2555" s="61">
        <v>54.59</v>
      </c>
      <c r="E2555">
        <v>54.57</v>
      </c>
      <c r="F2555">
        <v>2073374</v>
      </c>
    </row>
    <row r="2556" spans="1:6" x14ac:dyDescent="0.3">
      <c r="A2556" t="str">
        <f t="shared" si="39"/>
        <v>42599 EMR</v>
      </c>
      <c r="B2556" s="60">
        <v>42599</v>
      </c>
      <c r="C2556" s="58" t="s">
        <v>59</v>
      </c>
      <c r="D2556" s="61">
        <v>54.68</v>
      </c>
      <c r="E2556">
        <v>54.9</v>
      </c>
      <c r="F2556">
        <v>2160485</v>
      </c>
    </row>
    <row r="2557" spans="1:6" x14ac:dyDescent="0.3">
      <c r="A2557" t="str">
        <f t="shared" si="39"/>
        <v>42600 EMR</v>
      </c>
      <c r="B2557" s="60">
        <v>42600</v>
      </c>
      <c r="C2557" s="58" t="s">
        <v>59</v>
      </c>
      <c r="D2557" s="61">
        <v>54.74</v>
      </c>
      <c r="E2557">
        <v>54.67</v>
      </c>
      <c r="F2557">
        <v>2410720</v>
      </c>
    </row>
    <row r="2558" spans="1:6" x14ac:dyDescent="0.3">
      <c r="A2558" t="str">
        <f t="shared" si="39"/>
        <v>42601 EMR</v>
      </c>
      <c r="B2558" s="60">
        <v>42601</v>
      </c>
      <c r="C2558" s="58" t="s">
        <v>59</v>
      </c>
      <c r="D2558" s="61">
        <v>52.28</v>
      </c>
      <c r="E2558">
        <v>52.98</v>
      </c>
      <c r="F2558">
        <v>8071575</v>
      </c>
    </row>
    <row r="2559" spans="1:6" x14ac:dyDescent="0.3">
      <c r="A2559" t="str">
        <f t="shared" si="39"/>
        <v>42604 EMR</v>
      </c>
      <c r="B2559" s="60">
        <v>42604</v>
      </c>
      <c r="C2559" s="58" t="s">
        <v>59</v>
      </c>
      <c r="D2559" s="61">
        <v>52.85</v>
      </c>
      <c r="E2559">
        <v>52.92</v>
      </c>
      <c r="F2559">
        <v>4287959</v>
      </c>
    </row>
    <row r="2560" spans="1:6" x14ac:dyDescent="0.3">
      <c r="A2560" t="str">
        <f t="shared" si="39"/>
        <v>42605 EMR</v>
      </c>
      <c r="B2560" s="60">
        <v>42605</v>
      </c>
      <c r="C2560" s="58" t="s">
        <v>59</v>
      </c>
      <c r="D2560" s="61">
        <v>53.15</v>
      </c>
      <c r="E2560">
        <v>53.98</v>
      </c>
      <c r="F2560">
        <v>4983321</v>
      </c>
    </row>
    <row r="2561" spans="1:6" x14ac:dyDescent="0.3">
      <c r="A2561" t="str">
        <f t="shared" si="39"/>
        <v>42606 EMR</v>
      </c>
      <c r="B2561" s="60">
        <v>42606</v>
      </c>
      <c r="C2561" s="58" t="s">
        <v>59</v>
      </c>
      <c r="D2561" s="61">
        <v>53.89</v>
      </c>
      <c r="E2561">
        <v>53.89</v>
      </c>
      <c r="F2561">
        <v>3320919</v>
      </c>
    </row>
    <row r="2562" spans="1:6" x14ac:dyDescent="0.3">
      <c r="A2562" t="str">
        <f t="shared" si="39"/>
        <v>42607 EMR</v>
      </c>
      <c r="B2562" s="60">
        <v>42607</v>
      </c>
      <c r="C2562" s="58" t="s">
        <v>59</v>
      </c>
      <c r="D2562" s="61">
        <v>53.64</v>
      </c>
      <c r="E2562">
        <v>54.09</v>
      </c>
      <c r="F2562">
        <v>2795540</v>
      </c>
    </row>
    <row r="2563" spans="1:6" x14ac:dyDescent="0.3">
      <c r="A2563" t="str">
        <f t="shared" si="39"/>
        <v>42608 EMR</v>
      </c>
      <c r="B2563" s="60">
        <v>42608</v>
      </c>
      <c r="C2563" s="58" t="s">
        <v>59</v>
      </c>
      <c r="D2563" s="61">
        <v>54.27</v>
      </c>
      <c r="E2563">
        <v>53.73</v>
      </c>
      <c r="F2563">
        <v>2614538</v>
      </c>
    </row>
    <row r="2564" spans="1:6" x14ac:dyDescent="0.3">
      <c r="A2564" t="str">
        <f t="shared" si="39"/>
        <v>42611 EMR</v>
      </c>
      <c r="B2564" s="60">
        <v>42611</v>
      </c>
      <c r="C2564" s="58" t="s">
        <v>59</v>
      </c>
      <c r="D2564" s="61">
        <v>53.73</v>
      </c>
      <c r="E2564">
        <v>53.73</v>
      </c>
      <c r="F2564">
        <v>2659710</v>
      </c>
    </row>
    <row r="2565" spans="1:6" x14ac:dyDescent="0.3">
      <c r="A2565" t="str">
        <f t="shared" ref="A2565:A2628" si="40">CONCATENATE(B2565, " ", C2565)</f>
        <v>42612 EMR</v>
      </c>
      <c r="B2565" s="60">
        <v>42612</v>
      </c>
      <c r="C2565" s="58" t="s">
        <v>59</v>
      </c>
      <c r="D2565" s="61">
        <v>53.73</v>
      </c>
      <c r="E2565">
        <v>53.47</v>
      </c>
      <c r="F2565">
        <v>2228385</v>
      </c>
    </row>
    <row r="2566" spans="1:6" x14ac:dyDescent="0.3">
      <c r="A2566" t="str">
        <f t="shared" si="40"/>
        <v>42613 EMR</v>
      </c>
      <c r="B2566" s="60">
        <v>42613</v>
      </c>
      <c r="C2566" s="58" t="s">
        <v>59</v>
      </c>
      <c r="D2566" s="61">
        <v>53.36</v>
      </c>
      <c r="E2566">
        <v>52.68</v>
      </c>
      <c r="F2566">
        <v>4561458</v>
      </c>
    </row>
    <row r="2567" spans="1:6" x14ac:dyDescent="0.3">
      <c r="A2567" t="str">
        <f t="shared" si="40"/>
        <v>42614 EMR</v>
      </c>
      <c r="B2567" s="60">
        <v>42614</v>
      </c>
      <c r="C2567" s="58" t="s">
        <v>59</v>
      </c>
      <c r="D2567" s="61">
        <v>53.01</v>
      </c>
      <c r="E2567">
        <v>52.66</v>
      </c>
      <c r="F2567">
        <v>4259234</v>
      </c>
    </row>
    <row r="2568" spans="1:6" x14ac:dyDescent="0.3">
      <c r="A2568" t="str">
        <f t="shared" si="40"/>
        <v>42615 EMR</v>
      </c>
      <c r="B2568" s="60">
        <v>42615</v>
      </c>
      <c r="C2568" s="58" t="s">
        <v>59</v>
      </c>
      <c r="D2568" s="61">
        <v>52.99</v>
      </c>
      <c r="E2568">
        <v>52.91</v>
      </c>
      <c r="F2568">
        <v>2162276</v>
      </c>
    </row>
    <row r="2569" spans="1:6" x14ac:dyDescent="0.3">
      <c r="A2569" t="str">
        <f t="shared" si="40"/>
        <v>42619 EMR</v>
      </c>
      <c r="B2569" s="60">
        <v>42619</v>
      </c>
      <c r="C2569" s="58" t="s">
        <v>59</v>
      </c>
      <c r="D2569" s="61">
        <v>53.13</v>
      </c>
      <c r="E2569">
        <v>52.56</v>
      </c>
      <c r="F2569">
        <v>2362558</v>
      </c>
    </row>
    <row r="2570" spans="1:6" x14ac:dyDescent="0.3">
      <c r="A2570" t="str">
        <f t="shared" si="40"/>
        <v>42620 EMR</v>
      </c>
      <c r="B2570" s="60">
        <v>42620</v>
      </c>
      <c r="C2570" s="58" t="s">
        <v>59</v>
      </c>
      <c r="D2570" s="61">
        <v>52.56</v>
      </c>
      <c r="E2570">
        <v>52.79</v>
      </c>
      <c r="F2570">
        <v>2283165</v>
      </c>
    </row>
    <row r="2571" spans="1:6" x14ac:dyDescent="0.3">
      <c r="A2571" t="str">
        <f t="shared" si="40"/>
        <v>42621 EMR</v>
      </c>
      <c r="B2571" s="60">
        <v>42621</v>
      </c>
      <c r="C2571" s="58" t="s">
        <v>59</v>
      </c>
      <c r="D2571" s="61">
        <v>52.69</v>
      </c>
      <c r="E2571">
        <v>52.82</v>
      </c>
      <c r="F2571">
        <v>3442498</v>
      </c>
    </row>
    <row r="2572" spans="1:6" x14ac:dyDescent="0.3">
      <c r="A2572" t="str">
        <f t="shared" si="40"/>
        <v>42622 EMR</v>
      </c>
      <c r="B2572" s="60">
        <v>42622</v>
      </c>
      <c r="C2572" s="58" t="s">
        <v>59</v>
      </c>
      <c r="D2572" s="61">
        <v>52.43</v>
      </c>
      <c r="E2572">
        <v>50.86</v>
      </c>
      <c r="F2572">
        <v>5163750</v>
      </c>
    </row>
    <row r="2573" spans="1:6" x14ac:dyDescent="0.3">
      <c r="A2573" t="str">
        <f t="shared" si="40"/>
        <v>42625 EMR</v>
      </c>
      <c r="B2573" s="60">
        <v>42625</v>
      </c>
      <c r="C2573" s="58" t="s">
        <v>59</v>
      </c>
      <c r="D2573" s="61">
        <v>50.6</v>
      </c>
      <c r="E2573">
        <v>52.09</v>
      </c>
      <c r="F2573">
        <v>4169072</v>
      </c>
    </row>
    <row r="2574" spans="1:6" x14ac:dyDescent="0.3">
      <c r="A2574" t="str">
        <f t="shared" si="40"/>
        <v>42626 EMR</v>
      </c>
      <c r="B2574" s="60">
        <v>42626</v>
      </c>
      <c r="C2574" s="58" t="s">
        <v>59</v>
      </c>
      <c r="D2574" s="61">
        <v>51.63</v>
      </c>
      <c r="E2574">
        <v>51.21</v>
      </c>
      <c r="F2574">
        <v>3572304</v>
      </c>
    </row>
    <row r="2575" spans="1:6" x14ac:dyDescent="0.3">
      <c r="A2575" t="str">
        <f t="shared" si="40"/>
        <v>42627 EMR</v>
      </c>
      <c r="B2575" s="60">
        <v>42627</v>
      </c>
      <c r="C2575" s="58" t="s">
        <v>59</v>
      </c>
      <c r="D2575" s="61">
        <v>51.21</v>
      </c>
      <c r="E2575">
        <v>51.29</v>
      </c>
      <c r="F2575">
        <v>4055285</v>
      </c>
    </row>
    <row r="2576" spans="1:6" x14ac:dyDescent="0.3">
      <c r="A2576" t="str">
        <f t="shared" si="40"/>
        <v>42628 EMR</v>
      </c>
      <c r="B2576" s="60">
        <v>42628</v>
      </c>
      <c r="C2576" s="58" t="s">
        <v>59</v>
      </c>
      <c r="D2576" s="61">
        <v>51.2</v>
      </c>
      <c r="E2576">
        <v>51.58</v>
      </c>
      <c r="F2576">
        <v>3268652</v>
      </c>
    </row>
    <row r="2577" spans="1:6" x14ac:dyDescent="0.3">
      <c r="A2577" t="str">
        <f t="shared" si="40"/>
        <v>42629 EMR</v>
      </c>
      <c r="B2577" s="60">
        <v>42629</v>
      </c>
      <c r="C2577" s="58" t="s">
        <v>59</v>
      </c>
      <c r="D2577" s="61">
        <v>51.36</v>
      </c>
      <c r="E2577">
        <v>51.09</v>
      </c>
      <c r="F2577">
        <v>3873793</v>
      </c>
    </row>
    <row r="2578" spans="1:6" x14ac:dyDescent="0.3">
      <c r="A2578" t="str">
        <f t="shared" si="40"/>
        <v>42632 EMR</v>
      </c>
      <c r="B2578" s="60">
        <v>42632</v>
      </c>
      <c r="C2578" s="58" t="s">
        <v>59</v>
      </c>
      <c r="D2578" s="61">
        <v>51.34</v>
      </c>
      <c r="E2578">
        <v>51.19</v>
      </c>
      <c r="F2578">
        <v>2304994</v>
      </c>
    </row>
    <row r="2579" spans="1:6" x14ac:dyDescent="0.3">
      <c r="A2579" t="str">
        <f t="shared" si="40"/>
        <v>42633 EMR</v>
      </c>
      <c r="B2579" s="60">
        <v>42633</v>
      </c>
      <c r="C2579" s="58" t="s">
        <v>59</v>
      </c>
      <c r="D2579" s="61">
        <v>51.53</v>
      </c>
      <c r="E2579">
        <v>51.22</v>
      </c>
      <c r="F2579">
        <v>2125725</v>
      </c>
    </row>
    <row r="2580" spans="1:6" x14ac:dyDescent="0.3">
      <c r="A2580" t="str">
        <f t="shared" si="40"/>
        <v>42634 EMR</v>
      </c>
      <c r="B2580" s="60">
        <v>42634</v>
      </c>
      <c r="C2580" s="58" t="s">
        <v>59</v>
      </c>
      <c r="D2580" s="61">
        <v>51.4</v>
      </c>
      <c r="E2580">
        <v>51.77</v>
      </c>
      <c r="F2580">
        <v>2908469</v>
      </c>
    </row>
    <row r="2581" spans="1:6" x14ac:dyDescent="0.3">
      <c r="A2581" t="str">
        <f t="shared" si="40"/>
        <v>42635 EMR</v>
      </c>
      <c r="B2581" s="60">
        <v>42635</v>
      </c>
      <c r="C2581" s="58" t="s">
        <v>59</v>
      </c>
      <c r="D2581" s="61">
        <v>52.24</v>
      </c>
      <c r="E2581">
        <v>52.8</v>
      </c>
      <c r="F2581">
        <v>3515606</v>
      </c>
    </row>
    <row r="2582" spans="1:6" x14ac:dyDescent="0.3">
      <c r="A2582" t="str">
        <f t="shared" si="40"/>
        <v>42636 EMR</v>
      </c>
      <c r="B2582" s="60">
        <v>42636</v>
      </c>
      <c r="C2582" s="58" t="s">
        <v>59</v>
      </c>
      <c r="D2582" s="61">
        <v>52.54</v>
      </c>
      <c r="E2582">
        <v>51.92</v>
      </c>
      <c r="F2582">
        <v>2997351</v>
      </c>
    </row>
    <row r="2583" spans="1:6" x14ac:dyDescent="0.3">
      <c r="A2583" t="str">
        <f t="shared" si="40"/>
        <v>42639 EMR</v>
      </c>
      <c r="B2583" s="60">
        <v>42639</v>
      </c>
      <c r="C2583" s="58" t="s">
        <v>59</v>
      </c>
      <c r="D2583" s="61">
        <v>51.77</v>
      </c>
      <c r="E2583">
        <v>51.43</v>
      </c>
      <c r="F2583">
        <v>2365689</v>
      </c>
    </row>
    <row r="2584" spans="1:6" x14ac:dyDescent="0.3">
      <c r="A2584" t="str">
        <f t="shared" si="40"/>
        <v>42640 EMR</v>
      </c>
      <c r="B2584" s="60">
        <v>42640</v>
      </c>
      <c r="C2584" s="58" t="s">
        <v>59</v>
      </c>
      <c r="D2584" s="61">
        <v>51.24</v>
      </c>
      <c r="E2584">
        <v>51.82</v>
      </c>
      <c r="F2584">
        <v>2803238</v>
      </c>
    </row>
    <row r="2585" spans="1:6" x14ac:dyDescent="0.3">
      <c r="A2585" t="str">
        <f t="shared" si="40"/>
        <v>42641 EMR</v>
      </c>
      <c r="B2585" s="60">
        <v>42641</v>
      </c>
      <c r="C2585" s="58" t="s">
        <v>59</v>
      </c>
      <c r="D2585" s="61">
        <v>51.85</v>
      </c>
      <c r="E2585">
        <v>52.69</v>
      </c>
      <c r="F2585">
        <v>2824116</v>
      </c>
    </row>
    <row r="2586" spans="1:6" x14ac:dyDescent="0.3">
      <c r="A2586" t="str">
        <f t="shared" si="40"/>
        <v>42642 EMR</v>
      </c>
      <c r="B2586" s="60">
        <v>42642</v>
      </c>
      <c r="C2586" s="58" t="s">
        <v>59</v>
      </c>
      <c r="D2586" s="61">
        <v>52.45</v>
      </c>
      <c r="E2586">
        <v>53.02</v>
      </c>
      <c r="F2586">
        <v>5379182</v>
      </c>
    </row>
    <row r="2587" spans="1:6" x14ac:dyDescent="0.3">
      <c r="A2587" t="str">
        <f t="shared" si="40"/>
        <v>42643 EMR</v>
      </c>
      <c r="B2587" s="60">
        <v>42643</v>
      </c>
      <c r="C2587" s="58" t="s">
        <v>59</v>
      </c>
      <c r="D2587" s="61">
        <v>53.2</v>
      </c>
      <c r="E2587">
        <v>54.51</v>
      </c>
      <c r="F2587">
        <v>7460094</v>
      </c>
    </row>
    <row r="2588" spans="1:6" x14ac:dyDescent="0.3">
      <c r="A2588" t="str">
        <f t="shared" si="40"/>
        <v>42646 EMR</v>
      </c>
      <c r="B2588" s="60">
        <v>42646</v>
      </c>
      <c r="C2588" s="58" t="s">
        <v>59</v>
      </c>
      <c r="D2588" s="61">
        <v>53.98</v>
      </c>
      <c r="E2588">
        <v>53.8</v>
      </c>
      <c r="F2588">
        <v>3814274</v>
      </c>
    </row>
    <row r="2589" spans="1:6" x14ac:dyDescent="0.3">
      <c r="A2589" t="str">
        <f t="shared" si="40"/>
        <v>42647 EMR</v>
      </c>
      <c r="B2589" s="60">
        <v>42647</v>
      </c>
      <c r="C2589" s="58" t="s">
        <v>59</v>
      </c>
      <c r="D2589" s="61">
        <v>53.7</v>
      </c>
      <c r="E2589">
        <v>53.35</v>
      </c>
      <c r="F2589">
        <v>3447189</v>
      </c>
    </row>
    <row r="2590" spans="1:6" x14ac:dyDescent="0.3">
      <c r="A2590" t="str">
        <f t="shared" si="40"/>
        <v>42648 EMR</v>
      </c>
      <c r="B2590" s="60">
        <v>42648</v>
      </c>
      <c r="C2590" s="58" t="s">
        <v>59</v>
      </c>
      <c r="D2590" s="61">
        <v>53.55</v>
      </c>
      <c r="E2590">
        <v>53.69</v>
      </c>
      <c r="F2590">
        <v>2385550</v>
      </c>
    </row>
    <row r="2591" spans="1:6" x14ac:dyDescent="0.3">
      <c r="A2591" t="str">
        <f t="shared" si="40"/>
        <v>42649 EMR</v>
      </c>
      <c r="B2591" s="60">
        <v>42649</v>
      </c>
      <c r="C2591" s="58" t="s">
        <v>59</v>
      </c>
      <c r="D2591" s="61">
        <v>53.61</v>
      </c>
      <c r="E2591">
        <v>53.39</v>
      </c>
      <c r="F2591">
        <v>3119038</v>
      </c>
    </row>
    <row r="2592" spans="1:6" x14ac:dyDescent="0.3">
      <c r="A2592" t="str">
        <f t="shared" si="40"/>
        <v>42650 EMR</v>
      </c>
      <c r="B2592" s="60">
        <v>42650</v>
      </c>
      <c r="C2592" s="58" t="s">
        <v>59</v>
      </c>
      <c r="D2592" s="61">
        <v>53.13</v>
      </c>
      <c r="E2592">
        <v>52.7</v>
      </c>
      <c r="F2592">
        <v>4069353</v>
      </c>
    </row>
    <row r="2593" spans="1:6" x14ac:dyDescent="0.3">
      <c r="A2593" t="str">
        <f t="shared" si="40"/>
        <v>42653 EMR</v>
      </c>
      <c r="B2593" s="60">
        <v>42653</v>
      </c>
      <c r="C2593" s="58" t="s">
        <v>59</v>
      </c>
      <c r="D2593" s="61">
        <v>52.82</v>
      </c>
      <c r="E2593">
        <v>51.77</v>
      </c>
      <c r="F2593">
        <v>3952117</v>
      </c>
    </row>
    <row r="2594" spans="1:6" x14ac:dyDescent="0.3">
      <c r="A2594" t="str">
        <f t="shared" si="40"/>
        <v>42654 EMR</v>
      </c>
      <c r="B2594" s="60">
        <v>42654</v>
      </c>
      <c r="C2594" s="58" t="s">
        <v>59</v>
      </c>
      <c r="D2594" s="61">
        <v>51.53</v>
      </c>
      <c r="E2594">
        <v>50.79</v>
      </c>
      <c r="F2594">
        <v>4656819</v>
      </c>
    </row>
    <row r="2595" spans="1:6" x14ac:dyDescent="0.3">
      <c r="A2595" t="str">
        <f t="shared" si="40"/>
        <v>42655 EMR</v>
      </c>
      <c r="B2595" s="60">
        <v>42655</v>
      </c>
      <c r="C2595" s="58" t="s">
        <v>59</v>
      </c>
      <c r="D2595" s="61">
        <v>50.12</v>
      </c>
      <c r="E2595">
        <v>50.2</v>
      </c>
      <c r="F2595">
        <v>6426680</v>
      </c>
    </row>
    <row r="2596" spans="1:6" x14ac:dyDescent="0.3">
      <c r="A2596" t="str">
        <f t="shared" si="40"/>
        <v>42656 EMR</v>
      </c>
      <c r="B2596" s="60">
        <v>42656</v>
      </c>
      <c r="C2596" s="58" t="s">
        <v>59</v>
      </c>
      <c r="D2596" s="61">
        <v>49.62</v>
      </c>
      <c r="E2596">
        <v>50.2</v>
      </c>
      <c r="F2596">
        <v>4296132</v>
      </c>
    </row>
    <row r="2597" spans="1:6" x14ac:dyDescent="0.3">
      <c r="A2597" t="str">
        <f t="shared" si="40"/>
        <v>42657 EMR</v>
      </c>
      <c r="B2597" s="60">
        <v>42657</v>
      </c>
      <c r="C2597" s="58" t="s">
        <v>59</v>
      </c>
      <c r="D2597" s="61">
        <v>50.56</v>
      </c>
      <c r="E2597">
        <v>49.88</v>
      </c>
      <c r="F2597">
        <v>3790225</v>
      </c>
    </row>
    <row r="2598" spans="1:6" x14ac:dyDescent="0.3">
      <c r="A2598" t="str">
        <f t="shared" si="40"/>
        <v>42660 EMR</v>
      </c>
      <c r="B2598" s="60">
        <v>42660</v>
      </c>
      <c r="C2598" s="58" t="s">
        <v>59</v>
      </c>
      <c r="D2598" s="61">
        <v>49.91</v>
      </c>
      <c r="E2598">
        <v>49.69</v>
      </c>
      <c r="F2598">
        <v>3871721</v>
      </c>
    </row>
    <row r="2599" spans="1:6" x14ac:dyDescent="0.3">
      <c r="A2599" t="str">
        <f t="shared" si="40"/>
        <v>42661 EMR</v>
      </c>
      <c r="B2599" s="60">
        <v>42661</v>
      </c>
      <c r="C2599" s="58" t="s">
        <v>59</v>
      </c>
      <c r="D2599" s="61">
        <v>50.11</v>
      </c>
      <c r="E2599">
        <v>49.88</v>
      </c>
      <c r="F2599">
        <v>3944062</v>
      </c>
    </row>
    <row r="2600" spans="1:6" x14ac:dyDescent="0.3">
      <c r="A2600" t="str">
        <f t="shared" si="40"/>
        <v>42662 EMR</v>
      </c>
      <c r="B2600" s="60">
        <v>42662</v>
      </c>
      <c r="C2600" s="58" t="s">
        <v>59</v>
      </c>
      <c r="D2600" s="61">
        <v>50</v>
      </c>
      <c r="E2600">
        <v>49.91</v>
      </c>
      <c r="F2600">
        <v>5539982</v>
      </c>
    </row>
    <row r="2601" spans="1:6" x14ac:dyDescent="0.3">
      <c r="A2601" t="str">
        <f t="shared" si="40"/>
        <v>42663 EMR</v>
      </c>
      <c r="B2601" s="60">
        <v>42663</v>
      </c>
      <c r="C2601" s="58" t="s">
        <v>59</v>
      </c>
      <c r="D2601" s="61">
        <v>49.78</v>
      </c>
      <c r="E2601">
        <v>50.15</v>
      </c>
      <c r="F2601">
        <v>2829735</v>
      </c>
    </row>
    <row r="2602" spans="1:6" x14ac:dyDescent="0.3">
      <c r="A2602" t="str">
        <f t="shared" si="40"/>
        <v>42664 EMR</v>
      </c>
      <c r="B2602" s="60">
        <v>42664</v>
      </c>
      <c r="C2602" s="58" t="s">
        <v>59</v>
      </c>
      <c r="D2602" s="61">
        <v>49.74</v>
      </c>
      <c r="E2602">
        <v>50.11</v>
      </c>
      <c r="F2602">
        <v>3616238</v>
      </c>
    </row>
    <row r="2603" spans="1:6" x14ac:dyDescent="0.3">
      <c r="A2603" t="str">
        <f t="shared" si="40"/>
        <v>42667 EMR</v>
      </c>
      <c r="B2603" s="60">
        <v>42667</v>
      </c>
      <c r="C2603" s="58" t="s">
        <v>59</v>
      </c>
      <c r="D2603" s="61">
        <v>50.53</v>
      </c>
      <c r="E2603">
        <v>50.31</v>
      </c>
      <c r="F2603">
        <v>2442453</v>
      </c>
    </row>
    <row r="2604" spans="1:6" x14ac:dyDescent="0.3">
      <c r="A2604" t="str">
        <f t="shared" si="40"/>
        <v>42668 EMR</v>
      </c>
      <c r="B2604" s="60">
        <v>42668</v>
      </c>
      <c r="C2604" s="58" t="s">
        <v>59</v>
      </c>
      <c r="D2604" s="61">
        <v>50.21</v>
      </c>
      <c r="E2604">
        <v>50.11</v>
      </c>
      <c r="F2604">
        <v>3040205</v>
      </c>
    </row>
    <row r="2605" spans="1:6" x14ac:dyDescent="0.3">
      <c r="A2605" t="str">
        <f t="shared" si="40"/>
        <v>42669 EMR</v>
      </c>
      <c r="B2605" s="60">
        <v>42669</v>
      </c>
      <c r="C2605" s="58" t="s">
        <v>59</v>
      </c>
      <c r="D2605" s="61">
        <v>49.93</v>
      </c>
      <c r="E2605">
        <v>50.44</v>
      </c>
      <c r="F2605">
        <v>3066291</v>
      </c>
    </row>
    <row r="2606" spans="1:6" x14ac:dyDescent="0.3">
      <c r="A2606" t="str">
        <f t="shared" si="40"/>
        <v>42670 EMR</v>
      </c>
      <c r="B2606" s="60">
        <v>42670</v>
      </c>
      <c r="C2606" s="58" t="s">
        <v>59</v>
      </c>
      <c r="D2606" s="61">
        <v>50.4</v>
      </c>
      <c r="E2606">
        <v>49.84</v>
      </c>
      <c r="F2606">
        <v>3861761</v>
      </c>
    </row>
    <row r="2607" spans="1:6" x14ac:dyDescent="0.3">
      <c r="A2607" t="str">
        <f t="shared" si="40"/>
        <v>42671 EMR</v>
      </c>
      <c r="B2607" s="60">
        <v>42671</v>
      </c>
      <c r="C2607" s="58" t="s">
        <v>59</v>
      </c>
      <c r="D2607" s="61">
        <v>49.93</v>
      </c>
      <c r="E2607">
        <v>50.09</v>
      </c>
      <c r="F2607">
        <v>4267276</v>
      </c>
    </row>
    <row r="2608" spans="1:6" x14ac:dyDescent="0.3">
      <c r="A2608" t="str">
        <f t="shared" si="40"/>
        <v>42674 EMR</v>
      </c>
      <c r="B2608" s="60">
        <v>42674</v>
      </c>
      <c r="C2608" s="58" t="s">
        <v>59</v>
      </c>
      <c r="D2608" s="61">
        <v>50.38</v>
      </c>
      <c r="E2608">
        <v>50.68</v>
      </c>
      <c r="F2608">
        <v>6160424</v>
      </c>
    </row>
    <row r="2609" spans="1:6" x14ac:dyDescent="0.3">
      <c r="A2609" t="str">
        <f t="shared" si="40"/>
        <v>42675 EMR</v>
      </c>
      <c r="B2609" s="60">
        <v>42675</v>
      </c>
      <c r="C2609" s="58" t="s">
        <v>59</v>
      </c>
      <c r="D2609" s="61">
        <v>51.89</v>
      </c>
      <c r="E2609">
        <v>51</v>
      </c>
      <c r="F2609">
        <v>6969663</v>
      </c>
    </row>
    <row r="2610" spans="1:6" x14ac:dyDescent="0.3">
      <c r="A2610" t="str">
        <f t="shared" si="40"/>
        <v>42676 EMR</v>
      </c>
      <c r="B2610" s="60">
        <v>42676</v>
      </c>
      <c r="C2610" s="58" t="s">
        <v>59</v>
      </c>
      <c r="D2610" s="61">
        <v>50.84</v>
      </c>
      <c r="E2610">
        <v>50.04</v>
      </c>
      <c r="F2610">
        <v>5540395</v>
      </c>
    </row>
    <row r="2611" spans="1:6" x14ac:dyDescent="0.3">
      <c r="A2611" t="str">
        <f t="shared" si="40"/>
        <v>42677 EMR</v>
      </c>
      <c r="B2611" s="60">
        <v>42677</v>
      </c>
      <c r="C2611" s="58" t="s">
        <v>59</v>
      </c>
      <c r="D2611" s="61">
        <v>50.07</v>
      </c>
      <c r="E2611">
        <v>49.84</v>
      </c>
      <c r="F2611">
        <v>3232454</v>
      </c>
    </row>
    <row r="2612" spans="1:6" x14ac:dyDescent="0.3">
      <c r="A2612" t="str">
        <f t="shared" si="40"/>
        <v>42678 EMR</v>
      </c>
      <c r="B2612" s="60">
        <v>42678</v>
      </c>
      <c r="C2612" s="58" t="s">
        <v>59</v>
      </c>
      <c r="D2612" s="61">
        <v>49.85</v>
      </c>
      <c r="E2612">
        <v>49.41</v>
      </c>
      <c r="F2612">
        <v>4672482</v>
      </c>
    </row>
    <row r="2613" spans="1:6" x14ac:dyDescent="0.3">
      <c r="A2613" t="str">
        <f t="shared" si="40"/>
        <v>42681 EMR</v>
      </c>
      <c r="B2613" s="60">
        <v>42681</v>
      </c>
      <c r="C2613" s="58" t="s">
        <v>59</v>
      </c>
      <c r="D2613" s="61">
        <v>50.22</v>
      </c>
      <c r="E2613">
        <v>50.39</v>
      </c>
      <c r="F2613">
        <v>5731558</v>
      </c>
    </row>
    <row r="2614" spans="1:6" x14ac:dyDescent="0.3">
      <c r="A2614" t="str">
        <f t="shared" si="40"/>
        <v>42682 EMR</v>
      </c>
      <c r="B2614" s="60">
        <v>42682</v>
      </c>
      <c r="C2614" s="58" t="s">
        <v>59</v>
      </c>
      <c r="D2614" s="61">
        <v>49.85</v>
      </c>
      <c r="E2614">
        <v>51.33</v>
      </c>
      <c r="F2614">
        <v>4499732</v>
      </c>
    </row>
    <row r="2615" spans="1:6" x14ac:dyDescent="0.3">
      <c r="A2615" t="str">
        <f t="shared" si="40"/>
        <v>42683 EMR</v>
      </c>
      <c r="B2615" s="60">
        <v>42683</v>
      </c>
      <c r="C2615" s="58" t="s">
        <v>59</v>
      </c>
      <c r="D2615" s="61">
        <v>51.11</v>
      </c>
      <c r="E2615">
        <v>53.39</v>
      </c>
      <c r="F2615">
        <v>7518055</v>
      </c>
    </row>
    <row r="2616" spans="1:6" x14ac:dyDescent="0.3">
      <c r="A2616" t="str">
        <f t="shared" si="40"/>
        <v>42684 EMR</v>
      </c>
      <c r="B2616" s="60">
        <v>42684</v>
      </c>
      <c r="C2616" s="58" t="s">
        <v>59</v>
      </c>
      <c r="D2616" s="61">
        <v>53.74</v>
      </c>
      <c r="E2616">
        <v>55.75</v>
      </c>
      <c r="F2616">
        <v>8678864</v>
      </c>
    </row>
    <row r="2617" spans="1:6" x14ac:dyDescent="0.3">
      <c r="A2617" t="str">
        <f t="shared" si="40"/>
        <v>42685 EMR</v>
      </c>
      <c r="B2617" s="60">
        <v>42685</v>
      </c>
      <c r="C2617" s="58" t="s">
        <v>59</v>
      </c>
      <c r="D2617" s="61">
        <v>55.44</v>
      </c>
      <c r="E2617">
        <v>55.5</v>
      </c>
      <c r="F2617">
        <v>4494636</v>
      </c>
    </row>
    <row r="2618" spans="1:6" x14ac:dyDescent="0.3">
      <c r="A2618" t="str">
        <f t="shared" si="40"/>
        <v>42688 EMR</v>
      </c>
      <c r="B2618" s="60">
        <v>42688</v>
      </c>
      <c r="C2618" s="58" t="s">
        <v>59</v>
      </c>
      <c r="D2618" s="61">
        <v>55.68</v>
      </c>
      <c r="E2618">
        <v>55.51</v>
      </c>
      <c r="F2618">
        <v>3046721</v>
      </c>
    </row>
    <row r="2619" spans="1:6" x14ac:dyDescent="0.3">
      <c r="A2619" t="str">
        <f t="shared" si="40"/>
        <v>42689 EMR</v>
      </c>
      <c r="B2619" s="60">
        <v>42689</v>
      </c>
      <c r="C2619" s="58" t="s">
        <v>59</v>
      </c>
      <c r="D2619" s="61">
        <v>55.38</v>
      </c>
      <c r="E2619">
        <v>55.78</v>
      </c>
      <c r="F2619">
        <v>3238811</v>
      </c>
    </row>
    <row r="2620" spans="1:6" x14ac:dyDescent="0.3">
      <c r="A2620" t="str">
        <f t="shared" si="40"/>
        <v>42690 EMR</v>
      </c>
      <c r="B2620" s="60">
        <v>42690</v>
      </c>
      <c r="C2620" s="58" t="s">
        <v>59</v>
      </c>
      <c r="D2620" s="61">
        <v>55.46</v>
      </c>
      <c r="E2620">
        <v>54.97</v>
      </c>
      <c r="F2620">
        <v>2898233</v>
      </c>
    </row>
    <row r="2621" spans="1:6" x14ac:dyDescent="0.3">
      <c r="A2621" t="str">
        <f t="shared" si="40"/>
        <v>42691 EMR</v>
      </c>
      <c r="B2621" s="60">
        <v>42691</v>
      </c>
      <c r="C2621" s="58" t="s">
        <v>59</v>
      </c>
      <c r="D2621" s="61">
        <v>55.1</v>
      </c>
      <c r="E2621">
        <v>54.7</v>
      </c>
      <c r="F2621">
        <v>2865486</v>
      </c>
    </row>
    <row r="2622" spans="1:6" x14ac:dyDescent="0.3">
      <c r="A2622" t="str">
        <f t="shared" si="40"/>
        <v>42692 EMR</v>
      </c>
      <c r="B2622" s="60">
        <v>42692</v>
      </c>
      <c r="C2622" s="58" t="s">
        <v>59</v>
      </c>
      <c r="D2622" s="61">
        <v>54.57</v>
      </c>
      <c r="E2622">
        <v>54.2</v>
      </c>
      <c r="F2622">
        <v>4428800</v>
      </c>
    </row>
    <row r="2623" spans="1:6" x14ac:dyDescent="0.3">
      <c r="A2623" t="str">
        <f t="shared" si="40"/>
        <v>42695 EMR</v>
      </c>
      <c r="B2623" s="60">
        <v>42695</v>
      </c>
      <c r="C2623" s="58" t="s">
        <v>59</v>
      </c>
      <c r="D2623" s="61">
        <v>54.58</v>
      </c>
      <c r="E2623">
        <v>54.51</v>
      </c>
      <c r="F2623">
        <v>3004186</v>
      </c>
    </row>
    <row r="2624" spans="1:6" x14ac:dyDescent="0.3">
      <c r="A2624" t="str">
        <f t="shared" si="40"/>
        <v>42696 EMR</v>
      </c>
      <c r="B2624" s="60">
        <v>42696</v>
      </c>
      <c r="C2624" s="58" t="s">
        <v>59</v>
      </c>
      <c r="D2624" s="61">
        <v>54.81</v>
      </c>
      <c r="E2624">
        <v>54.35</v>
      </c>
      <c r="F2624">
        <v>6647168</v>
      </c>
    </row>
    <row r="2625" spans="1:6" x14ac:dyDescent="0.3">
      <c r="A2625" t="str">
        <f t="shared" si="40"/>
        <v>42697 EMR</v>
      </c>
      <c r="B2625" s="60">
        <v>42697</v>
      </c>
      <c r="C2625" s="58" t="s">
        <v>59</v>
      </c>
      <c r="D2625" s="61">
        <v>54.42</v>
      </c>
      <c r="E2625">
        <v>55.06</v>
      </c>
      <c r="F2625">
        <v>2574973</v>
      </c>
    </row>
    <row r="2626" spans="1:6" x14ac:dyDescent="0.3">
      <c r="A2626" t="str">
        <f t="shared" si="40"/>
        <v>42699 EMR</v>
      </c>
      <c r="B2626" s="60">
        <v>42699</v>
      </c>
      <c r="C2626" s="58" t="s">
        <v>59</v>
      </c>
      <c r="D2626" s="61">
        <v>55.06</v>
      </c>
      <c r="E2626">
        <v>55.24</v>
      </c>
      <c r="F2626">
        <v>802124</v>
      </c>
    </row>
    <row r="2627" spans="1:6" x14ac:dyDescent="0.3">
      <c r="A2627" t="str">
        <f t="shared" si="40"/>
        <v>42702 EMR</v>
      </c>
      <c r="B2627" s="60">
        <v>42702</v>
      </c>
      <c r="C2627" s="58" t="s">
        <v>59</v>
      </c>
      <c r="D2627" s="61">
        <v>54.95</v>
      </c>
      <c r="E2627">
        <v>54.43</v>
      </c>
      <c r="F2627">
        <v>3271338</v>
      </c>
    </row>
    <row r="2628" spans="1:6" x14ac:dyDescent="0.3">
      <c r="A2628" t="str">
        <f t="shared" si="40"/>
        <v>42703 EMR</v>
      </c>
      <c r="B2628" s="60">
        <v>42703</v>
      </c>
      <c r="C2628" s="58" t="s">
        <v>59</v>
      </c>
      <c r="D2628" s="61">
        <v>54.29</v>
      </c>
      <c r="E2628">
        <v>54.4</v>
      </c>
      <c r="F2628">
        <v>3408230</v>
      </c>
    </row>
    <row r="2629" spans="1:6" x14ac:dyDescent="0.3">
      <c r="A2629" t="str">
        <f t="shared" ref="A2629:A2692" si="41">CONCATENATE(B2629, " ", C2629)</f>
        <v>42704 EMR</v>
      </c>
      <c r="B2629" s="60">
        <v>42704</v>
      </c>
      <c r="C2629" s="58" t="s">
        <v>59</v>
      </c>
      <c r="D2629" s="61">
        <v>54.8</v>
      </c>
      <c r="E2629">
        <v>56.44</v>
      </c>
      <c r="F2629">
        <v>8784880</v>
      </c>
    </row>
    <row r="2630" spans="1:6" x14ac:dyDescent="0.3">
      <c r="A2630" t="str">
        <f t="shared" si="41"/>
        <v>42705 EMR</v>
      </c>
      <c r="B2630" s="60">
        <v>42705</v>
      </c>
      <c r="C2630" s="58" t="s">
        <v>59</v>
      </c>
      <c r="D2630" s="61">
        <v>56.73</v>
      </c>
      <c r="E2630">
        <v>56.77</v>
      </c>
      <c r="F2630">
        <v>5500693</v>
      </c>
    </row>
    <row r="2631" spans="1:6" x14ac:dyDescent="0.3">
      <c r="A2631" t="str">
        <f t="shared" si="41"/>
        <v>42706 EMR</v>
      </c>
      <c r="B2631" s="60">
        <v>42706</v>
      </c>
      <c r="C2631" s="58" t="s">
        <v>59</v>
      </c>
      <c r="D2631" s="61">
        <v>56.58</v>
      </c>
      <c r="E2631">
        <v>56.35</v>
      </c>
      <c r="F2631">
        <v>2932668</v>
      </c>
    </row>
    <row r="2632" spans="1:6" x14ac:dyDescent="0.3">
      <c r="A2632" t="str">
        <f t="shared" si="41"/>
        <v>42709 EMR</v>
      </c>
      <c r="B2632" s="60">
        <v>42709</v>
      </c>
      <c r="C2632" s="58" t="s">
        <v>59</v>
      </c>
      <c r="D2632" s="61">
        <v>56.81</v>
      </c>
      <c r="E2632">
        <v>56.93</v>
      </c>
      <c r="F2632">
        <v>3132737</v>
      </c>
    </row>
    <row r="2633" spans="1:6" x14ac:dyDescent="0.3">
      <c r="A2633" t="str">
        <f t="shared" si="41"/>
        <v>42710 EMR</v>
      </c>
      <c r="B2633" s="60">
        <v>42710</v>
      </c>
      <c r="C2633" s="58" t="s">
        <v>59</v>
      </c>
      <c r="D2633" s="61">
        <v>56.76</v>
      </c>
      <c r="E2633">
        <v>56.57</v>
      </c>
      <c r="F2633">
        <v>3040131</v>
      </c>
    </row>
    <row r="2634" spans="1:6" x14ac:dyDescent="0.3">
      <c r="A2634" t="str">
        <f t="shared" si="41"/>
        <v>42711 EMR</v>
      </c>
      <c r="B2634" s="60">
        <v>42711</v>
      </c>
      <c r="C2634" s="58" t="s">
        <v>59</v>
      </c>
      <c r="D2634" s="61">
        <v>56.72</v>
      </c>
      <c r="E2634">
        <v>58.26</v>
      </c>
      <c r="F2634">
        <v>4372789</v>
      </c>
    </row>
    <row r="2635" spans="1:6" x14ac:dyDescent="0.3">
      <c r="A2635" t="str">
        <f t="shared" si="41"/>
        <v>42712 EMR</v>
      </c>
      <c r="B2635" s="60">
        <v>42712</v>
      </c>
      <c r="C2635" s="58" t="s">
        <v>59</v>
      </c>
      <c r="D2635" s="61">
        <v>58.06</v>
      </c>
      <c r="E2635">
        <v>57.6</v>
      </c>
      <c r="F2635">
        <v>3727248</v>
      </c>
    </row>
    <row r="2636" spans="1:6" x14ac:dyDescent="0.3">
      <c r="A2636" t="str">
        <f t="shared" si="41"/>
        <v>42713 EMR</v>
      </c>
      <c r="B2636" s="60">
        <v>42713</v>
      </c>
      <c r="C2636" s="58" t="s">
        <v>59</v>
      </c>
      <c r="D2636" s="61">
        <v>57.42</v>
      </c>
      <c r="E2636">
        <v>57.49</v>
      </c>
      <c r="F2636">
        <v>3028941</v>
      </c>
    </row>
    <row r="2637" spans="1:6" x14ac:dyDescent="0.3">
      <c r="A2637" t="str">
        <f t="shared" si="41"/>
        <v>42716 EMR</v>
      </c>
      <c r="B2637" s="60">
        <v>42716</v>
      </c>
      <c r="C2637" s="58" t="s">
        <v>59</v>
      </c>
      <c r="D2637" s="61">
        <v>57.51</v>
      </c>
      <c r="E2637">
        <v>57.09</v>
      </c>
      <c r="F2637">
        <v>3162263</v>
      </c>
    </row>
    <row r="2638" spans="1:6" x14ac:dyDescent="0.3">
      <c r="A2638" t="str">
        <f t="shared" si="41"/>
        <v>42717 EMR</v>
      </c>
      <c r="B2638" s="60">
        <v>42717</v>
      </c>
      <c r="C2638" s="58" t="s">
        <v>59</v>
      </c>
      <c r="D2638" s="61">
        <v>57.28</v>
      </c>
      <c r="E2638">
        <v>56.77</v>
      </c>
      <c r="F2638">
        <v>3784264</v>
      </c>
    </row>
    <row r="2639" spans="1:6" x14ac:dyDescent="0.3">
      <c r="A2639" t="str">
        <f t="shared" si="41"/>
        <v>42718 EMR</v>
      </c>
      <c r="B2639" s="60">
        <v>42718</v>
      </c>
      <c r="C2639" s="58" t="s">
        <v>59</v>
      </c>
      <c r="D2639" s="61">
        <v>56.7</v>
      </c>
      <c r="E2639">
        <v>56.27</v>
      </c>
      <c r="F2639">
        <v>3015234</v>
      </c>
    </row>
    <row r="2640" spans="1:6" x14ac:dyDescent="0.3">
      <c r="A2640" t="str">
        <f t="shared" si="41"/>
        <v>42719 EMR</v>
      </c>
      <c r="B2640" s="60">
        <v>42719</v>
      </c>
      <c r="C2640" s="58" t="s">
        <v>59</v>
      </c>
      <c r="D2640" s="61">
        <v>55.98</v>
      </c>
      <c r="E2640">
        <v>56.18</v>
      </c>
      <c r="F2640">
        <v>3962073</v>
      </c>
    </row>
    <row r="2641" spans="1:6" x14ac:dyDescent="0.3">
      <c r="A2641" t="str">
        <f t="shared" si="41"/>
        <v>42720 EMR</v>
      </c>
      <c r="B2641" s="60">
        <v>42720</v>
      </c>
      <c r="C2641" s="58" t="s">
        <v>59</v>
      </c>
      <c r="D2641" s="61">
        <v>56.31</v>
      </c>
      <c r="E2641">
        <v>55.73</v>
      </c>
      <c r="F2641">
        <v>6332540</v>
      </c>
    </row>
    <row r="2642" spans="1:6" x14ac:dyDescent="0.3">
      <c r="A2642" t="str">
        <f t="shared" si="41"/>
        <v>42723 EMR</v>
      </c>
      <c r="B2642" s="60">
        <v>42723</v>
      </c>
      <c r="C2642" s="58" t="s">
        <v>59</v>
      </c>
      <c r="D2642" s="61">
        <v>55.92</v>
      </c>
      <c r="E2642">
        <v>56.31</v>
      </c>
      <c r="F2642">
        <v>2779734</v>
      </c>
    </row>
    <row r="2643" spans="1:6" x14ac:dyDescent="0.3">
      <c r="A2643" t="str">
        <f t="shared" si="41"/>
        <v>42724 EMR</v>
      </c>
      <c r="B2643" s="60">
        <v>42724</v>
      </c>
      <c r="C2643" s="58" t="s">
        <v>59</v>
      </c>
      <c r="D2643" s="61">
        <v>56.66</v>
      </c>
      <c r="E2643">
        <v>57.31</v>
      </c>
      <c r="F2643">
        <v>3471294</v>
      </c>
    </row>
    <row r="2644" spans="1:6" x14ac:dyDescent="0.3">
      <c r="A2644" t="str">
        <f t="shared" si="41"/>
        <v>42725 EMR</v>
      </c>
      <c r="B2644" s="60">
        <v>42725</v>
      </c>
      <c r="C2644" s="58" t="s">
        <v>59</v>
      </c>
      <c r="D2644" s="61">
        <v>57.15</v>
      </c>
      <c r="E2644">
        <v>56.92</v>
      </c>
      <c r="F2644">
        <v>2716727</v>
      </c>
    </row>
    <row r="2645" spans="1:6" x14ac:dyDescent="0.3">
      <c r="A2645" t="str">
        <f t="shared" si="41"/>
        <v>42726 EMR</v>
      </c>
      <c r="B2645" s="60">
        <v>42726</v>
      </c>
      <c r="C2645" s="58" t="s">
        <v>59</v>
      </c>
      <c r="D2645" s="61">
        <v>56.93</v>
      </c>
      <c r="E2645">
        <v>56.69</v>
      </c>
      <c r="F2645">
        <v>2013669</v>
      </c>
    </row>
    <row r="2646" spans="1:6" x14ac:dyDescent="0.3">
      <c r="A2646" t="str">
        <f t="shared" si="41"/>
        <v>42727 EMR</v>
      </c>
      <c r="B2646" s="60">
        <v>42727</v>
      </c>
      <c r="C2646" s="58" t="s">
        <v>59</v>
      </c>
      <c r="D2646" s="61">
        <v>56.78</v>
      </c>
      <c r="E2646">
        <v>56.8</v>
      </c>
      <c r="F2646">
        <v>1157846</v>
      </c>
    </row>
    <row r="2647" spans="1:6" x14ac:dyDescent="0.3">
      <c r="A2647" t="str">
        <f t="shared" si="41"/>
        <v>42731 EMR</v>
      </c>
      <c r="B2647" s="60">
        <v>42731</v>
      </c>
      <c r="C2647" s="58" t="s">
        <v>59</v>
      </c>
      <c r="D2647" s="61">
        <v>56.79</v>
      </c>
      <c r="E2647">
        <v>57.17</v>
      </c>
      <c r="F2647">
        <v>1251183</v>
      </c>
    </row>
    <row r="2648" spans="1:6" x14ac:dyDescent="0.3">
      <c r="A2648" t="str">
        <f t="shared" si="41"/>
        <v>42732 EMR</v>
      </c>
      <c r="B2648" s="60">
        <v>42732</v>
      </c>
      <c r="C2648" s="58" t="s">
        <v>59</v>
      </c>
      <c r="D2648" s="61">
        <v>57.15</v>
      </c>
      <c r="E2648">
        <v>56.3</v>
      </c>
      <c r="F2648">
        <v>1680769</v>
      </c>
    </row>
    <row r="2649" spans="1:6" x14ac:dyDescent="0.3">
      <c r="A2649" t="str">
        <f t="shared" si="41"/>
        <v>42733 EMR</v>
      </c>
      <c r="B2649" s="60">
        <v>42733</v>
      </c>
      <c r="C2649" s="58" t="s">
        <v>59</v>
      </c>
      <c r="D2649" s="61">
        <v>56.37</v>
      </c>
      <c r="E2649">
        <v>56.2</v>
      </c>
      <c r="F2649">
        <v>1173188</v>
      </c>
    </row>
    <row r="2650" spans="1:6" x14ac:dyDescent="0.3">
      <c r="A2650" t="str">
        <f t="shared" si="41"/>
        <v>42734 EMR</v>
      </c>
      <c r="B2650" s="60">
        <v>42734</v>
      </c>
      <c r="C2650" s="58" t="s">
        <v>59</v>
      </c>
      <c r="D2650" s="61">
        <v>56.19</v>
      </c>
      <c r="E2650">
        <v>55.75</v>
      </c>
      <c r="F2650">
        <v>1957014</v>
      </c>
    </row>
    <row r="2651" spans="1:6" x14ac:dyDescent="0.3">
      <c r="A2651" t="str">
        <f t="shared" si="41"/>
        <v>42738 EMR</v>
      </c>
      <c r="B2651" s="60">
        <v>42738</v>
      </c>
      <c r="C2651" s="58" t="s">
        <v>59</v>
      </c>
      <c r="D2651" s="61">
        <v>56.25</v>
      </c>
      <c r="E2651">
        <v>56.95</v>
      </c>
      <c r="F2651">
        <v>3383005</v>
      </c>
    </row>
    <row r="2652" spans="1:6" x14ac:dyDescent="0.3">
      <c r="A2652" t="str">
        <f t="shared" si="41"/>
        <v>42739 EMR</v>
      </c>
      <c r="B2652" s="60">
        <v>42739</v>
      </c>
      <c r="C2652" s="58" t="s">
        <v>59</v>
      </c>
      <c r="D2652" s="61">
        <v>57.05</v>
      </c>
      <c r="E2652">
        <v>56.61</v>
      </c>
      <c r="F2652">
        <v>4155422</v>
      </c>
    </row>
    <row r="2653" spans="1:6" x14ac:dyDescent="0.3">
      <c r="A2653" t="str">
        <f t="shared" si="41"/>
        <v>42740 EMR</v>
      </c>
      <c r="B2653" s="60">
        <v>42740</v>
      </c>
      <c r="C2653" s="58" t="s">
        <v>59</v>
      </c>
      <c r="D2653" s="61">
        <v>56.52</v>
      </c>
      <c r="E2653">
        <v>56.14</v>
      </c>
      <c r="F2653">
        <v>2657112</v>
      </c>
    </row>
    <row r="2654" spans="1:6" x14ac:dyDescent="0.3">
      <c r="A2654" t="str">
        <f t="shared" si="41"/>
        <v>42741 EMR</v>
      </c>
      <c r="B2654" s="60">
        <v>42741</v>
      </c>
      <c r="C2654" s="58" t="s">
        <v>59</v>
      </c>
      <c r="D2654" s="61">
        <v>56.19</v>
      </c>
      <c r="E2654">
        <v>56.4</v>
      </c>
      <c r="F2654">
        <v>1786481</v>
      </c>
    </row>
    <row r="2655" spans="1:6" x14ac:dyDescent="0.3">
      <c r="A2655" t="str">
        <f t="shared" si="41"/>
        <v>42744 EMR</v>
      </c>
      <c r="B2655" s="60">
        <v>42744</v>
      </c>
      <c r="C2655" s="58" t="s">
        <v>59</v>
      </c>
      <c r="D2655" s="61">
        <v>56.8</v>
      </c>
      <c r="E2655">
        <v>56.19</v>
      </c>
      <c r="F2655">
        <v>2130881</v>
      </c>
    </row>
    <row r="2656" spans="1:6" x14ac:dyDescent="0.3">
      <c r="A2656" t="str">
        <f t="shared" si="41"/>
        <v>42745 EMR</v>
      </c>
      <c r="B2656" s="60">
        <v>42745</v>
      </c>
      <c r="C2656" s="58" t="s">
        <v>59</v>
      </c>
      <c r="D2656" s="61">
        <v>56.48</v>
      </c>
      <c r="E2656">
        <v>56.69</v>
      </c>
      <c r="F2656">
        <v>2535001</v>
      </c>
    </row>
    <row r="2657" spans="1:6" x14ac:dyDescent="0.3">
      <c r="A2657" t="str">
        <f t="shared" si="41"/>
        <v>42746 EMR</v>
      </c>
      <c r="B2657" s="60">
        <v>42746</v>
      </c>
      <c r="C2657" s="58" t="s">
        <v>59</v>
      </c>
      <c r="D2657" s="61">
        <v>56.7</v>
      </c>
      <c r="E2657">
        <v>57.57</v>
      </c>
      <c r="F2657">
        <v>2685833</v>
      </c>
    </row>
    <row r="2658" spans="1:6" x14ac:dyDescent="0.3">
      <c r="A2658" t="str">
        <f t="shared" si="41"/>
        <v>42747 EMR</v>
      </c>
      <c r="B2658" s="60">
        <v>42747</v>
      </c>
      <c r="C2658" s="58" t="s">
        <v>59</v>
      </c>
      <c r="D2658" s="61">
        <v>57.39</v>
      </c>
      <c r="E2658">
        <v>57.47</v>
      </c>
      <c r="F2658">
        <v>2551152</v>
      </c>
    </row>
    <row r="2659" spans="1:6" x14ac:dyDescent="0.3">
      <c r="A2659" t="str">
        <f t="shared" si="41"/>
        <v>42748 EMR</v>
      </c>
      <c r="B2659" s="60">
        <v>42748</v>
      </c>
      <c r="C2659" s="58" t="s">
        <v>59</v>
      </c>
      <c r="D2659" s="61">
        <v>57.55</v>
      </c>
      <c r="E2659">
        <v>57.12</v>
      </c>
      <c r="F2659">
        <v>2964516</v>
      </c>
    </row>
    <row r="2660" spans="1:6" x14ac:dyDescent="0.3">
      <c r="A2660" t="str">
        <f t="shared" si="41"/>
        <v>42752 EMR</v>
      </c>
      <c r="B2660" s="60">
        <v>42752</v>
      </c>
      <c r="C2660" s="58" t="s">
        <v>59</v>
      </c>
      <c r="D2660" s="61">
        <v>56.8</v>
      </c>
      <c r="E2660">
        <v>56.31</v>
      </c>
      <c r="F2660">
        <v>3152560</v>
      </c>
    </row>
    <row r="2661" spans="1:6" x14ac:dyDescent="0.3">
      <c r="A2661" t="str">
        <f t="shared" si="41"/>
        <v>42753 EMR</v>
      </c>
      <c r="B2661" s="60">
        <v>42753</v>
      </c>
      <c r="C2661" s="58" t="s">
        <v>59</v>
      </c>
      <c r="D2661" s="61">
        <v>56.43</v>
      </c>
      <c r="E2661">
        <v>57.22</v>
      </c>
      <c r="F2661">
        <v>2575446</v>
      </c>
    </row>
    <row r="2662" spans="1:6" x14ac:dyDescent="0.3">
      <c r="A2662" t="str">
        <f t="shared" si="41"/>
        <v>42754 EMR</v>
      </c>
      <c r="B2662" s="60">
        <v>42754</v>
      </c>
      <c r="C2662" s="58" t="s">
        <v>59</v>
      </c>
      <c r="D2662" s="61">
        <v>58.5</v>
      </c>
      <c r="E2662">
        <v>58.43</v>
      </c>
      <c r="F2662">
        <v>5955059</v>
      </c>
    </row>
    <row r="2663" spans="1:6" x14ac:dyDescent="0.3">
      <c r="A2663" t="str">
        <f t="shared" si="41"/>
        <v>42755 EMR</v>
      </c>
      <c r="B2663" s="60">
        <v>42755</v>
      </c>
      <c r="C2663" s="58" t="s">
        <v>59</v>
      </c>
      <c r="D2663" s="61">
        <v>58.5</v>
      </c>
      <c r="E2663">
        <v>58.83</v>
      </c>
      <c r="F2663">
        <v>4193906</v>
      </c>
    </row>
    <row r="2664" spans="1:6" x14ac:dyDescent="0.3">
      <c r="A2664" t="str">
        <f t="shared" si="41"/>
        <v>42758 EMR</v>
      </c>
      <c r="B2664" s="60">
        <v>42758</v>
      </c>
      <c r="C2664" s="58" t="s">
        <v>59</v>
      </c>
      <c r="D2664" s="61">
        <v>58.69</v>
      </c>
      <c r="E2664">
        <v>58.29</v>
      </c>
      <c r="F2664">
        <v>3174517</v>
      </c>
    </row>
    <row r="2665" spans="1:6" x14ac:dyDescent="0.3">
      <c r="A2665" t="str">
        <f t="shared" si="41"/>
        <v>42759 EMR</v>
      </c>
      <c r="B2665" s="60">
        <v>42759</v>
      </c>
      <c r="C2665" s="58" t="s">
        <v>59</v>
      </c>
      <c r="D2665" s="61">
        <v>58.51</v>
      </c>
      <c r="E2665">
        <v>59.11</v>
      </c>
      <c r="F2665">
        <v>3202092</v>
      </c>
    </row>
    <row r="2666" spans="1:6" x14ac:dyDescent="0.3">
      <c r="A2666" t="str">
        <f t="shared" si="41"/>
        <v>42760 EMR</v>
      </c>
      <c r="B2666" s="60">
        <v>42760</v>
      </c>
      <c r="C2666" s="58" t="s">
        <v>59</v>
      </c>
      <c r="D2666" s="61">
        <v>59.59</v>
      </c>
      <c r="E2666">
        <v>60.26</v>
      </c>
      <c r="F2666">
        <v>4133113</v>
      </c>
    </row>
    <row r="2667" spans="1:6" x14ac:dyDescent="0.3">
      <c r="A2667" t="str">
        <f t="shared" si="41"/>
        <v>42761 EMR</v>
      </c>
      <c r="B2667" s="60">
        <v>42761</v>
      </c>
      <c r="C2667" s="58" t="s">
        <v>59</v>
      </c>
      <c r="D2667" s="61">
        <v>60.19</v>
      </c>
      <c r="E2667">
        <v>60.08</v>
      </c>
      <c r="F2667">
        <v>3469556</v>
      </c>
    </row>
    <row r="2668" spans="1:6" x14ac:dyDescent="0.3">
      <c r="A2668" t="str">
        <f t="shared" si="41"/>
        <v>42762 EMR</v>
      </c>
      <c r="B2668" s="60">
        <v>42762</v>
      </c>
      <c r="C2668" s="58" t="s">
        <v>59</v>
      </c>
      <c r="D2668" s="61">
        <v>60.56</v>
      </c>
      <c r="E2668">
        <v>60.14</v>
      </c>
      <c r="F2668">
        <v>3260633</v>
      </c>
    </row>
    <row r="2669" spans="1:6" x14ac:dyDescent="0.3">
      <c r="A2669" t="str">
        <f t="shared" si="41"/>
        <v>42765 EMR</v>
      </c>
      <c r="B2669" s="60">
        <v>42765</v>
      </c>
      <c r="C2669" s="58" t="s">
        <v>59</v>
      </c>
      <c r="D2669" s="61">
        <v>60.1</v>
      </c>
      <c r="E2669">
        <v>59.14</v>
      </c>
      <c r="F2669">
        <v>5213912</v>
      </c>
    </row>
    <row r="2670" spans="1:6" x14ac:dyDescent="0.3">
      <c r="A2670" t="str">
        <f t="shared" si="41"/>
        <v>42766 EMR</v>
      </c>
      <c r="B2670" s="60">
        <v>42766</v>
      </c>
      <c r="C2670" s="58" t="s">
        <v>59</v>
      </c>
      <c r="D2670" s="61">
        <v>59.08</v>
      </c>
      <c r="E2670">
        <v>58.66</v>
      </c>
      <c r="F2670">
        <v>5894458</v>
      </c>
    </row>
    <row r="2671" spans="1:6" x14ac:dyDescent="0.3">
      <c r="A2671" t="str">
        <f t="shared" si="41"/>
        <v>42767 EMR</v>
      </c>
      <c r="B2671" s="60">
        <v>42767</v>
      </c>
      <c r="C2671" s="58" t="s">
        <v>59</v>
      </c>
      <c r="D2671" s="61">
        <v>58.5</v>
      </c>
      <c r="E2671">
        <v>58.78</v>
      </c>
      <c r="F2671">
        <v>2954532</v>
      </c>
    </row>
    <row r="2672" spans="1:6" x14ac:dyDescent="0.3">
      <c r="A2672" t="str">
        <f t="shared" si="41"/>
        <v>42768 EMR</v>
      </c>
      <c r="B2672" s="60">
        <v>42768</v>
      </c>
      <c r="C2672" s="58" t="s">
        <v>59</v>
      </c>
      <c r="D2672" s="61">
        <v>58.61</v>
      </c>
      <c r="E2672">
        <v>58.88</v>
      </c>
      <c r="F2672">
        <v>6198965</v>
      </c>
    </row>
    <row r="2673" spans="1:6" x14ac:dyDescent="0.3">
      <c r="A2673" t="str">
        <f t="shared" si="41"/>
        <v>42769 EMR</v>
      </c>
      <c r="B2673" s="60">
        <v>42769</v>
      </c>
      <c r="C2673" s="58" t="s">
        <v>59</v>
      </c>
      <c r="D2673" s="61">
        <v>59.12</v>
      </c>
      <c r="E2673">
        <v>59.54</v>
      </c>
      <c r="F2673">
        <v>3523090</v>
      </c>
    </row>
    <row r="2674" spans="1:6" x14ac:dyDescent="0.3">
      <c r="A2674" t="str">
        <f t="shared" si="41"/>
        <v>42772 EMR</v>
      </c>
      <c r="B2674" s="60">
        <v>42772</v>
      </c>
      <c r="C2674" s="58" t="s">
        <v>59</v>
      </c>
      <c r="D2674" s="61">
        <v>59.3</v>
      </c>
      <c r="E2674">
        <v>59.86</v>
      </c>
      <c r="F2674">
        <v>6248054</v>
      </c>
    </row>
    <row r="2675" spans="1:6" x14ac:dyDescent="0.3">
      <c r="A2675" t="str">
        <f t="shared" si="41"/>
        <v>42773 EMR</v>
      </c>
      <c r="B2675" s="60">
        <v>42773</v>
      </c>
      <c r="C2675" s="58" t="s">
        <v>59</v>
      </c>
      <c r="D2675" s="61">
        <v>61.3</v>
      </c>
      <c r="E2675">
        <v>62.54</v>
      </c>
      <c r="F2675">
        <v>10588333</v>
      </c>
    </row>
    <row r="2676" spans="1:6" x14ac:dyDescent="0.3">
      <c r="A2676" t="str">
        <f t="shared" si="41"/>
        <v>42774 EMR</v>
      </c>
      <c r="B2676" s="60">
        <v>42774</v>
      </c>
      <c r="C2676" s="58" t="s">
        <v>59</v>
      </c>
      <c r="D2676" s="61">
        <v>62</v>
      </c>
      <c r="E2676">
        <v>62.41</v>
      </c>
      <c r="F2676">
        <v>5735491</v>
      </c>
    </row>
    <row r="2677" spans="1:6" x14ac:dyDescent="0.3">
      <c r="A2677" t="str">
        <f t="shared" si="41"/>
        <v>42775 EMR</v>
      </c>
      <c r="B2677" s="60">
        <v>42775</v>
      </c>
      <c r="C2677" s="58" t="s">
        <v>59</v>
      </c>
      <c r="D2677" s="61">
        <v>62.59</v>
      </c>
      <c r="E2677">
        <v>62.71</v>
      </c>
      <c r="F2677">
        <v>3457275</v>
      </c>
    </row>
    <row r="2678" spans="1:6" x14ac:dyDescent="0.3">
      <c r="A2678" t="str">
        <f t="shared" si="41"/>
        <v>42776 EMR</v>
      </c>
      <c r="B2678" s="60">
        <v>42776</v>
      </c>
      <c r="C2678" s="58" t="s">
        <v>59</v>
      </c>
      <c r="D2678" s="61">
        <v>62.69</v>
      </c>
      <c r="E2678">
        <v>63.26</v>
      </c>
      <c r="F2678">
        <v>4619032</v>
      </c>
    </row>
    <row r="2679" spans="1:6" x14ac:dyDescent="0.3">
      <c r="A2679" t="str">
        <f t="shared" si="41"/>
        <v>42779 EMR</v>
      </c>
      <c r="B2679" s="60">
        <v>42779</v>
      </c>
      <c r="C2679" s="58" t="s">
        <v>59</v>
      </c>
      <c r="D2679" s="61">
        <v>63.46</v>
      </c>
      <c r="E2679">
        <v>64.150000000000006</v>
      </c>
      <c r="F2679">
        <v>4056958</v>
      </c>
    </row>
    <row r="2680" spans="1:6" x14ac:dyDescent="0.3">
      <c r="A2680" t="str">
        <f t="shared" si="41"/>
        <v>42780 EMR</v>
      </c>
      <c r="B2680" s="60">
        <v>42780</v>
      </c>
      <c r="C2680" s="58" t="s">
        <v>59</v>
      </c>
      <c r="D2680" s="61">
        <v>63.69</v>
      </c>
      <c r="E2680">
        <v>64.14</v>
      </c>
      <c r="F2680">
        <v>3949199</v>
      </c>
    </row>
    <row r="2681" spans="1:6" x14ac:dyDescent="0.3">
      <c r="A2681" t="str">
        <f t="shared" si="41"/>
        <v>42781 EMR</v>
      </c>
      <c r="B2681" s="60">
        <v>42781</v>
      </c>
      <c r="C2681" s="58" t="s">
        <v>59</v>
      </c>
      <c r="D2681" s="61">
        <v>63.61</v>
      </c>
      <c r="E2681">
        <v>63.73</v>
      </c>
      <c r="F2681">
        <v>5215621</v>
      </c>
    </row>
    <row r="2682" spans="1:6" x14ac:dyDescent="0.3">
      <c r="A2682" t="str">
        <f t="shared" si="41"/>
        <v>42782 EMR</v>
      </c>
      <c r="B2682" s="60">
        <v>42782</v>
      </c>
      <c r="C2682" s="58" t="s">
        <v>59</v>
      </c>
      <c r="D2682" s="61">
        <v>63.58</v>
      </c>
      <c r="E2682">
        <v>62.9</v>
      </c>
      <c r="F2682">
        <v>6228880</v>
      </c>
    </row>
    <row r="2683" spans="1:6" x14ac:dyDescent="0.3">
      <c r="A2683" t="str">
        <f t="shared" si="41"/>
        <v>42783 EMR</v>
      </c>
      <c r="B2683" s="60">
        <v>42783</v>
      </c>
      <c r="C2683" s="58" t="s">
        <v>59</v>
      </c>
      <c r="D2683" s="61">
        <v>62.52</v>
      </c>
      <c r="E2683">
        <v>61.89</v>
      </c>
      <c r="F2683">
        <v>5091075</v>
      </c>
    </row>
    <row r="2684" spans="1:6" x14ac:dyDescent="0.3">
      <c r="A2684" t="str">
        <f t="shared" si="41"/>
        <v>42787 EMR</v>
      </c>
      <c r="B2684" s="60">
        <v>42787</v>
      </c>
      <c r="C2684" s="58" t="s">
        <v>59</v>
      </c>
      <c r="D2684" s="61">
        <v>62.05</v>
      </c>
      <c r="E2684">
        <v>62.17</v>
      </c>
      <c r="F2684">
        <v>4569114</v>
      </c>
    </row>
    <row r="2685" spans="1:6" x14ac:dyDescent="0.3">
      <c r="A2685" t="str">
        <f t="shared" si="41"/>
        <v>42788 EMR</v>
      </c>
      <c r="B2685" s="60">
        <v>42788</v>
      </c>
      <c r="C2685" s="58" t="s">
        <v>59</v>
      </c>
      <c r="D2685" s="61">
        <v>61.75</v>
      </c>
      <c r="E2685">
        <v>61.82</v>
      </c>
      <c r="F2685">
        <v>3411219</v>
      </c>
    </row>
    <row r="2686" spans="1:6" x14ac:dyDescent="0.3">
      <c r="A2686" t="str">
        <f t="shared" si="41"/>
        <v>42789 EMR</v>
      </c>
      <c r="B2686" s="60">
        <v>42789</v>
      </c>
      <c r="C2686" s="58" t="s">
        <v>59</v>
      </c>
      <c r="D2686" s="61">
        <v>61.77</v>
      </c>
      <c r="E2686">
        <v>60.61</v>
      </c>
      <c r="F2686">
        <v>4824736</v>
      </c>
    </row>
    <row r="2687" spans="1:6" x14ac:dyDescent="0.3">
      <c r="A2687" t="str">
        <f t="shared" si="41"/>
        <v>42790 EMR</v>
      </c>
      <c r="B2687" s="60">
        <v>42790</v>
      </c>
      <c r="C2687" s="58" t="s">
        <v>59</v>
      </c>
      <c r="D2687" s="61">
        <v>60.22</v>
      </c>
      <c r="E2687">
        <v>60.48</v>
      </c>
      <c r="F2687">
        <v>7139458</v>
      </c>
    </row>
    <row r="2688" spans="1:6" x14ac:dyDescent="0.3">
      <c r="A2688" t="str">
        <f t="shared" si="41"/>
        <v>42793 EMR</v>
      </c>
      <c r="B2688" s="60">
        <v>42793</v>
      </c>
      <c r="C2688" s="58" t="s">
        <v>59</v>
      </c>
      <c r="D2688" s="61">
        <v>60.5</v>
      </c>
      <c r="E2688">
        <v>60.43</v>
      </c>
      <c r="F2688">
        <v>3501228</v>
      </c>
    </row>
    <row r="2689" spans="1:6" x14ac:dyDescent="0.3">
      <c r="A2689" t="str">
        <f t="shared" si="41"/>
        <v>42794 EMR</v>
      </c>
      <c r="B2689" s="60">
        <v>42794</v>
      </c>
      <c r="C2689" s="58" t="s">
        <v>59</v>
      </c>
      <c r="D2689" s="61">
        <v>60.26</v>
      </c>
      <c r="E2689">
        <v>60.1</v>
      </c>
      <c r="F2689">
        <v>4204867</v>
      </c>
    </row>
    <row r="2690" spans="1:6" x14ac:dyDescent="0.3">
      <c r="A2690" t="str">
        <f t="shared" si="41"/>
        <v>42795 EMR</v>
      </c>
      <c r="B2690" s="60">
        <v>42795</v>
      </c>
      <c r="C2690" s="58" t="s">
        <v>59</v>
      </c>
      <c r="D2690" s="61">
        <v>60.75</v>
      </c>
      <c r="E2690">
        <v>60.88</v>
      </c>
      <c r="F2690">
        <v>6216434</v>
      </c>
    </row>
    <row r="2691" spans="1:6" x14ac:dyDescent="0.3">
      <c r="A2691" t="str">
        <f t="shared" si="41"/>
        <v>42796 EMR</v>
      </c>
      <c r="B2691" s="60">
        <v>42796</v>
      </c>
      <c r="C2691" s="58" t="s">
        <v>59</v>
      </c>
      <c r="D2691" s="61">
        <v>60.88</v>
      </c>
      <c r="E2691">
        <v>60.31</v>
      </c>
      <c r="F2691">
        <v>3559793</v>
      </c>
    </row>
    <row r="2692" spans="1:6" x14ac:dyDescent="0.3">
      <c r="A2692" t="str">
        <f t="shared" si="41"/>
        <v>42797 EMR</v>
      </c>
      <c r="B2692" s="60">
        <v>42797</v>
      </c>
      <c r="C2692" s="58" t="s">
        <v>59</v>
      </c>
      <c r="D2692" s="61">
        <v>60.92</v>
      </c>
      <c r="E2692">
        <v>60.37</v>
      </c>
      <c r="F2692">
        <v>2335536</v>
      </c>
    </row>
    <row r="2693" spans="1:6" x14ac:dyDescent="0.3">
      <c r="A2693" t="str">
        <f t="shared" ref="A2693:A2756" si="42">CONCATENATE(B2693, " ", C2693)</f>
        <v>42800 EMR</v>
      </c>
      <c r="B2693" s="60">
        <v>42800</v>
      </c>
      <c r="C2693" s="58" t="s">
        <v>59</v>
      </c>
      <c r="D2693" s="61">
        <v>60.2</v>
      </c>
      <c r="E2693">
        <v>60.33</v>
      </c>
      <c r="F2693">
        <v>3278744</v>
      </c>
    </row>
    <row r="2694" spans="1:6" x14ac:dyDescent="0.3">
      <c r="A2694" t="str">
        <f t="shared" si="42"/>
        <v>42801 EMR</v>
      </c>
      <c r="B2694" s="60">
        <v>42801</v>
      </c>
      <c r="C2694" s="58" t="s">
        <v>59</v>
      </c>
      <c r="D2694" s="61">
        <v>60.24</v>
      </c>
      <c r="E2694">
        <v>60.22</v>
      </c>
      <c r="F2694">
        <v>3749898</v>
      </c>
    </row>
    <row r="2695" spans="1:6" x14ac:dyDescent="0.3">
      <c r="A2695" t="str">
        <f t="shared" si="42"/>
        <v>42802 EMR</v>
      </c>
      <c r="B2695" s="60">
        <v>42802</v>
      </c>
      <c r="C2695" s="58" t="s">
        <v>59</v>
      </c>
      <c r="D2695" s="61">
        <v>60.46</v>
      </c>
      <c r="E2695">
        <v>59.79</v>
      </c>
      <c r="F2695">
        <v>2809600</v>
      </c>
    </row>
    <row r="2696" spans="1:6" x14ac:dyDescent="0.3">
      <c r="A2696" t="str">
        <f t="shared" si="42"/>
        <v>42803 EMR</v>
      </c>
      <c r="B2696" s="60">
        <v>42803</v>
      </c>
      <c r="C2696" s="58" t="s">
        <v>59</v>
      </c>
      <c r="D2696" s="61">
        <v>59.8</v>
      </c>
      <c r="E2696">
        <v>59.28</v>
      </c>
      <c r="F2696">
        <v>3580059</v>
      </c>
    </row>
    <row r="2697" spans="1:6" x14ac:dyDescent="0.3">
      <c r="A2697" t="str">
        <f t="shared" si="42"/>
        <v>42804 EMR</v>
      </c>
      <c r="B2697" s="60">
        <v>42804</v>
      </c>
      <c r="C2697" s="58" t="s">
        <v>59</v>
      </c>
      <c r="D2697" s="61">
        <v>59.59</v>
      </c>
      <c r="E2697">
        <v>59.52</v>
      </c>
      <c r="F2697">
        <v>3478330</v>
      </c>
    </row>
    <row r="2698" spans="1:6" x14ac:dyDescent="0.3">
      <c r="A2698" t="str">
        <f t="shared" si="42"/>
        <v>42807 EMR</v>
      </c>
      <c r="B2698" s="60">
        <v>42807</v>
      </c>
      <c r="C2698" s="58" t="s">
        <v>59</v>
      </c>
      <c r="D2698" s="61">
        <v>59.6</v>
      </c>
      <c r="E2698">
        <v>60.13</v>
      </c>
      <c r="F2698">
        <v>4333420</v>
      </c>
    </row>
    <row r="2699" spans="1:6" x14ac:dyDescent="0.3">
      <c r="A2699" t="str">
        <f t="shared" si="42"/>
        <v>42808 EMR</v>
      </c>
      <c r="B2699" s="60">
        <v>42808</v>
      </c>
      <c r="C2699" s="58" t="s">
        <v>59</v>
      </c>
      <c r="D2699" s="61">
        <v>59.55</v>
      </c>
      <c r="E2699">
        <v>58.97</v>
      </c>
      <c r="F2699">
        <v>3162592</v>
      </c>
    </row>
    <row r="2700" spans="1:6" x14ac:dyDescent="0.3">
      <c r="A2700" t="str">
        <f t="shared" si="42"/>
        <v>42809 EMR</v>
      </c>
      <c r="B2700" s="60">
        <v>42809</v>
      </c>
      <c r="C2700" s="58" t="s">
        <v>59</v>
      </c>
      <c r="D2700" s="61">
        <v>59.21</v>
      </c>
      <c r="E2700">
        <v>60.27</v>
      </c>
      <c r="F2700">
        <v>4197864</v>
      </c>
    </row>
    <row r="2701" spans="1:6" x14ac:dyDescent="0.3">
      <c r="A2701" t="str">
        <f t="shared" si="42"/>
        <v>42810 EMR</v>
      </c>
      <c r="B2701" s="60">
        <v>42810</v>
      </c>
      <c r="C2701" s="58" t="s">
        <v>59</v>
      </c>
      <c r="D2701" s="61">
        <v>60.33</v>
      </c>
      <c r="E2701">
        <v>60.23</v>
      </c>
      <c r="F2701">
        <v>3108399</v>
      </c>
    </row>
    <row r="2702" spans="1:6" x14ac:dyDescent="0.3">
      <c r="A2702" t="str">
        <f t="shared" si="42"/>
        <v>42811 EMR</v>
      </c>
      <c r="B2702" s="60">
        <v>42811</v>
      </c>
      <c r="C2702" s="58" t="s">
        <v>59</v>
      </c>
      <c r="D2702" s="61">
        <v>60.44</v>
      </c>
      <c r="E2702">
        <v>60.6</v>
      </c>
      <c r="F2702">
        <v>4896113</v>
      </c>
    </row>
    <row r="2703" spans="1:6" x14ac:dyDescent="0.3">
      <c r="A2703" t="str">
        <f t="shared" si="42"/>
        <v>42814 EMR</v>
      </c>
      <c r="B2703" s="60">
        <v>42814</v>
      </c>
      <c r="C2703" s="58" t="s">
        <v>59</v>
      </c>
      <c r="D2703" s="61">
        <v>60.56</v>
      </c>
      <c r="E2703">
        <v>60.1</v>
      </c>
      <c r="F2703">
        <v>2270091</v>
      </c>
    </row>
    <row r="2704" spans="1:6" x14ac:dyDescent="0.3">
      <c r="A2704" t="str">
        <f t="shared" si="42"/>
        <v>42815 EMR</v>
      </c>
      <c r="B2704" s="60">
        <v>42815</v>
      </c>
      <c r="C2704" s="58" t="s">
        <v>59</v>
      </c>
      <c r="D2704" s="61">
        <v>60.14</v>
      </c>
      <c r="E2704">
        <v>58.96</v>
      </c>
      <c r="F2704">
        <v>4011683</v>
      </c>
    </row>
    <row r="2705" spans="1:6" x14ac:dyDescent="0.3">
      <c r="A2705" t="str">
        <f t="shared" si="42"/>
        <v>42816 EMR</v>
      </c>
      <c r="B2705" s="60">
        <v>42816</v>
      </c>
      <c r="C2705" s="58" t="s">
        <v>59</v>
      </c>
      <c r="D2705" s="61">
        <v>58.97</v>
      </c>
      <c r="E2705">
        <v>59.12</v>
      </c>
      <c r="F2705">
        <v>3264312</v>
      </c>
    </row>
    <row r="2706" spans="1:6" x14ac:dyDescent="0.3">
      <c r="A2706" t="str">
        <f t="shared" si="42"/>
        <v>42817 EMR</v>
      </c>
      <c r="B2706" s="60">
        <v>42817</v>
      </c>
      <c r="C2706" s="58" t="s">
        <v>59</v>
      </c>
      <c r="D2706" s="61">
        <v>59.12</v>
      </c>
      <c r="E2706">
        <v>58.99</v>
      </c>
      <c r="F2706">
        <v>2569889</v>
      </c>
    </row>
    <row r="2707" spans="1:6" x14ac:dyDescent="0.3">
      <c r="A2707" t="str">
        <f t="shared" si="42"/>
        <v>42818 EMR</v>
      </c>
      <c r="B2707" s="60">
        <v>42818</v>
      </c>
      <c r="C2707" s="58" t="s">
        <v>59</v>
      </c>
      <c r="D2707" s="61">
        <v>58.98</v>
      </c>
      <c r="E2707">
        <v>58.57</v>
      </c>
      <c r="F2707">
        <v>3160240</v>
      </c>
    </row>
    <row r="2708" spans="1:6" x14ac:dyDescent="0.3">
      <c r="A2708" t="str">
        <f t="shared" si="42"/>
        <v>42821 EMR</v>
      </c>
      <c r="B2708" s="60">
        <v>42821</v>
      </c>
      <c r="C2708" s="58" t="s">
        <v>59</v>
      </c>
      <c r="D2708" s="61">
        <v>58.03</v>
      </c>
      <c r="E2708">
        <v>58.43</v>
      </c>
      <c r="F2708">
        <v>2587727</v>
      </c>
    </row>
    <row r="2709" spans="1:6" x14ac:dyDescent="0.3">
      <c r="A2709" t="str">
        <f t="shared" si="42"/>
        <v>42822 EMR</v>
      </c>
      <c r="B2709" s="60">
        <v>42822</v>
      </c>
      <c r="C2709" s="58" t="s">
        <v>59</v>
      </c>
      <c r="D2709" s="61">
        <v>58.42</v>
      </c>
      <c r="E2709">
        <v>59.44</v>
      </c>
      <c r="F2709">
        <v>2799042</v>
      </c>
    </row>
    <row r="2710" spans="1:6" x14ac:dyDescent="0.3">
      <c r="A2710" t="str">
        <f t="shared" si="42"/>
        <v>42823 EMR</v>
      </c>
      <c r="B2710" s="60">
        <v>42823</v>
      </c>
      <c r="C2710" s="58" t="s">
        <v>59</v>
      </c>
      <c r="D2710" s="61">
        <v>59.17</v>
      </c>
      <c r="E2710">
        <v>59.55</v>
      </c>
      <c r="F2710">
        <v>2447395</v>
      </c>
    </row>
    <row r="2711" spans="1:6" x14ac:dyDescent="0.3">
      <c r="A2711" t="str">
        <f t="shared" si="42"/>
        <v>42824 EMR</v>
      </c>
      <c r="B2711" s="60">
        <v>42824</v>
      </c>
      <c r="C2711" s="58" t="s">
        <v>59</v>
      </c>
      <c r="D2711" s="61">
        <v>59.45</v>
      </c>
      <c r="E2711">
        <v>59.61</v>
      </c>
      <c r="F2711">
        <v>2393074</v>
      </c>
    </row>
    <row r="2712" spans="1:6" x14ac:dyDescent="0.3">
      <c r="A2712" t="str">
        <f t="shared" si="42"/>
        <v>42825 EMR</v>
      </c>
      <c r="B2712" s="60">
        <v>42825</v>
      </c>
      <c r="C2712" s="58" t="s">
        <v>59</v>
      </c>
      <c r="D2712" s="61">
        <v>59.45</v>
      </c>
      <c r="E2712">
        <v>59.86</v>
      </c>
      <c r="F2712">
        <v>3420096</v>
      </c>
    </row>
    <row r="2713" spans="1:6" x14ac:dyDescent="0.3">
      <c r="A2713" t="str">
        <f t="shared" si="42"/>
        <v>42828 EMR</v>
      </c>
      <c r="B2713" s="60">
        <v>42828</v>
      </c>
      <c r="C2713" s="58" t="s">
        <v>59</v>
      </c>
      <c r="D2713" s="61">
        <v>59.8</v>
      </c>
      <c r="E2713">
        <v>59.82</v>
      </c>
      <c r="F2713">
        <v>4280400</v>
      </c>
    </row>
    <row r="2714" spans="1:6" x14ac:dyDescent="0.3">
      <c r="A2714" t="str">
        <f t="shared" si="42"/>
        <v>42829 EMR</v>
      </c>
      <c r="B2714" s="60">
        <v>42829</v>
      </c>
      <c r="C2714" s="58" t="s">
        <v>59</v>
      </c>
      <c r="D2714" s="61">
        <v>59.65</v>
      </c>
      <c r="E2714">
        <v>59.71</v>
      </c>
      <c r="F2714">
        <v>1967542</v>
      </c>
    </row>
    <row r="2715" spans="1:6" x14ac:dyDescent="0.3">
      <c r="A2715" t="str">
        <f t="shared" si="42"/>
        <v>42830 EMR</v>
      </c>
      <c r="B2715" s="60">
        <v>42830</v>
      </c>
      <c r="C2715" s="58" t="s">
        <v>59</v>
      </c>
      <c r="D2715" s="61">
        <v>60.13</v>
      </c>
      <c r="E2715">
        <v>59.56</v>
      </c>
      <c r="F2715">
        <v>3237011</v>
      </c>
    </row>
    <row r="2716" spans="1:6" x14ac:dyDescent="0.3">
      <c r="A2716" t="str">
        <f t="shared" si="42"/>
        <v>42831 EMR</v>
      </c>
      <c r="B2716" s="60">
        <v>42831</v>
      </c>
      <c r="C2716" s="58" t="s">
        <v>59</v>
      </c>
      <c r="D2716" s="61">
        <v>59.53</v>
      </c>
      <c r="E2716">
        <v>59.69</v>
      </c>
      <c r="F2716">
        <v>3005225</v>
      </c>
    </row>
    <row r="2717" spans="1:6" x14ac:dyDescent="0.3">
      <c r="A2717" t="str">
        <f t="shared" si="42"/>
        <v>42832 EMR</v>
      </c>
      <c r="B2717" s="60">
        <v>42832</v>
      </c>
      <c r="C2717" s="58" t="s">
        <v>59</v>
      </c>
      <c r="D2717" s="61">
        <v>59.63</v>
      </c>
      <c r="E2717">
        <v>59.36</v>
      </c>
      <c r="F2717">
        <v>2162145</v>
      </c>
    </row>
    <row r="2718" spans="1:6" x14ac:dyDescent="0.3">
      <c r="A2718" t="str">
        <f t="shared" si="42"/>
        <v>42835 EMR</v>
      </c>
      <c r="B2718" s="60">
        <v>42835</v>
      </c>
      <c r="C2718" s="58" t="s">
        <v>59</v>
      </c>
      <c r="D2718" s="61">
        <v>59.48</v>
      </c>
      <c r="E2718">
        <v>59.62</v>
      </c>
      <c r="F2718">
        <v>1968064</v>
      </c>
    </row>
    <row r="2719" spans="1:6" x14ac:dyDescent="0.3">
      <c r="A2719" t="str">
        <f t="shared" si="42"/>
        <v>42836 EMR</v>
      </c>
      <c r="B2719" s="60">
        <v>42836</v>
      </c>
      <c r="C2719" s="58" t="s">
        <v>59</v>
      </c>
      <c r="D2719" s="61">
        <v>59.47</v>
      </c>
      <c r="E2719">
        <v>59.73</v>
      </c>
      <c r="F2719">
        <v>2685905</v>
      </c>
    </row>
    <row r="2720" spans="1:6" x14ac:dyDescent="0.3">
      <c r="A2720" t="str">
        <f t="shared" si="42"/>
        <v>42837 EMR</v>
      </c>
      <c r="B2720" s="60">
        <v>42837</v>
      </c>
      <c r="C2720" s="58" t="s">
        <v>59</v>
      </c>
      <c r="D2720" s="61">
        <v>59.64</v>
      </c>
      <c r="E2720">
        <v>58.42</v>
      </c>
      <c r="F2720">
        <v>3550893</v>
      </c>
    </row>
    <row r="2721" spans="1:6" x14ac:dyDescent="0.3">
      <c r="A2721" t="str">
        <f t="shared" si="42"/>
        <v>42838 EMR</v>
      </c>
      <c r="B2721" s="60">
        <v>42838</v>
      </c>
      <c r="C2721" s="58" t="s">
        <v>59</v>
      </c>
      <c r="D2721" s="61">
        <v>58.31</v>
      </c>
      <c r="E2721">
        <v>57.87</v>
      </c>
      <c r="F2721">
        <v>3469509</v>
      </c>
    </row>
    <row r="2722" spans="1:6" x14ac:dyDescent="0.3">
      <c r="A2722" t="str">
        <f t="shared" si="42"/>
        <v>42842 EMR</v>
      </c>
      <c r="B2722" s="60">
        <v>42842</v>
      </c>
      <c r="C2722" s="58" t="s">
        <v>59</v>
      </c>
      <c r="D2722" s="61">
        <v>58.22</v>
      </c>
      <c r="E2722">
        <v>58.4</v>
      </c>
      <c r="F2722">
        <v>3621798</v>
      </c>
    </row>
    <row r="2723" spans="1:6" x14ac:dyDescent="0.3">
      <c r="A2723" t="str">
        <f t="shared" si="42"/>
        <v>42843 EMR</v>
      </c>
      <c r="B2723" s="60">
        <v>42843</v>
      </c>
      <c r="C2723" s="58" t="s">
        <v>59</v>
      </c>
      <c r="D2723" s="61">
        <v>57.99</v>
      </c>
      <c r="E2723">
        <v>58.41</v>
      </c>
      <c r="F2723">
        <v>2904712</v>
      </c>
    </row>
    <row r="2724" spans="1:6" x14ac:dyDescent="0.3">
      <c r="A2724" t="str">
        <f t="shared" si="42"/>
        <v>42844 EMR</v>
      </c>
      <c r="B2724" s="60">
        <v>42844</v>
      </c>
      <c r="C2724" s="58" t="s">
        <v>59</v>
      </c>
      <c r="D2724" s="61">
        <v>58.8</v>
      </c>
      <c r="E2724">
        <v>58.21</v>
      </c>
      <c r="F2724">
        <v>2528354</v>
      </c>
    </row>
    <row r="2725" spans="1:6" x14ac:dyDescent="0.3">
      <c r="A2725" t="str">
        <f t="shared" si="42"/>
        <v>42845 EMR</v>
      </c>
      <c r="B2725" s="60">
        <v>42845</v>
      </c>
      <c r="C2725" s="58" t="s">
        <v>59</v>
      </c>
      <c r="D2725" s="61">
        <v>58.61</v>
      </c>
      <c r="E2725">
        <v>59.17</v>
      </c>
      <c r="F2725">
        <v>3484549</v>
      </c>
    </row>
    <row r="2726" spans="1:6" x14ac:dyDescent="0.3">
      <c r="A2726" t="str">
        <f t="shared" si="42"/>
        <v>42846 EMR</v>
      </c>
      <c r="B2726" s="60">
        <v>42846</v>
      </c>
      <c r="C2726" s="58" t="s">
        <v>59</v>
      </c>
      <c r="D2726" s="61">
        <v>59.2</v>
      </c>
      <c r="E2726">
        <v>59</v>
      </c>
      <c r="F2726">
        <v>3316697</v>
      </c>
    </row>
    <row r="2727" spans="1:6" x14ac:dyDescent="0.3">
      <c r="A2727" t="str">
        <f t="shared" si="42"/>
        <v>42849 EMR</v>
      </c>
      <c r="B2727" s="60">
        <v>42849</v>
      </c>
      <c r="C2727" s="58" t="s">
        <v>59</v>
      </c>
      <c r="D2727" s="61">
        <v>59.91</v>
      </c>
      <c r="E2727">
        <v>59.86</v>
      </c>
      <c r="F2727">
        <v>3541199</v>
      </c>
    </row>
    <row r="2728" spans="1:6" x14ac:dyDescent="0.3">
      <c r="A2728" t="str">
        <f t="shared" si="42"/>
        <v>42850 EMR</v>
      </c>
      <c r="B2728" s="60">
        <v>42850</v>
      </c>
      <c r="C2728" s="58" t="s">
        <v>59</v>
      </c>
      <c r="D2728" s="61">
        <v>60.76</v>
      </c>
      <c r="E2728">
        <v>61.22</v>
      </c>
      <c r="F2728">
        <v>4565630</v>
      </c>
    </row>
    <row r="2729" spans="1:6" x14ac:dyDescent="0.3">
      <c r="A2729" t="str">
        <f t="shared" si="42"/>
        <v>42851 EMR</v>
      </c>
      <c r="B2729" s="60">
        <v>42851</v>
      </c>
      <c r="C2729" s="58" t="s">
        <v>59</v>
      </c>
      <c r="D2729" s="61">
        <v>61.22</v>
      </c>
      <c r="E2729">
        <v>61.22</v>
      </c>
      <c r="F2729">
        <v>3140807</v>
      </c>
    </row>
    <row r="2730" spans="1:6" x14ac:dyDescent="0.3">
      <c r="A2730" t="str">
        <f t="shared" si="42"/>
        <v>42852 EMR</v>
      </c>
      <c r="B2730" s="60">
        <v>42852</v>
      </c>
      <c r="C2730" s="58" t="s">
        <v>59</v>
      </c>
      <c r="D2730" s="61">
        <v>61.39</v>
      </c>
      <c r="E2730">
        <v>60.83</v>
      </c>
      <c r="F2730">
        <v>3713162</v>
      </c>
    </row>
    <row r="2731" spans="1:6" x14ac:dyDescent="0.3">
      <c r="A2731" t="str">
        <f t="shared" si="42"/>
        <v>42853 EMR</v>
      </c>
      <c r="B2731" s="60">
        <v>42853</v>
      </c>
      <c r="C2731" s="58" t="s">
        <v>59</v>
      </c>
      <c r="D2731" s="61">
        <v>60.81</v>
      </c>
      <c r="E2731">
        <v>60.28</v>
      </c>
      <c r="F2731">
        <v>3384601</v>
      </c>
    </row>
    <row r="2732" spans="1:6" x14ac:dyDescent="0.3">
      <c r="A2732" t="str">
        <f t="shared" si="42"/>
        <v>42856 EMR</v>
      </c>
      <c r="B2732" s="60">
        <v>42856</v>
      </c>
      <c r="C2732" s="58" t="s">
        <v>59</v>
      </c>
      <c r="D2732" s="61">
        <v>60.06</v>
      </c>
      <c r="E2732">
        <v>60.37</v>
      </c>
      <c r="F2732">
        <v>3797116</v>
      </c>
    </row>
    <row r="2733" spans="1:6" x14ac:dyDescent="0.3">
      <c r="A2733" t="str">
        <f t="shared" si="42"/>
        <v>42857 EMR</v>
      </c>
      <c r="B2733" s="60">
        <v>42857</v>
      </c>
      <c r="C2733" s="58" t="s">
        <v>59</v>
      </c>
      <c r="D2733" s="61">
        <v>57.71</v>
      </c>
      <c r="E2733">
        <v>59.16</v>
      </c>
      <c r="F2733">
        <v>13249395</v>
      </c>
    </row>
    <row r="2734" spans="1:6" x14ac:dyDescent="0.3">
      <c r="A2734" t="str">
        <f t="shared" si="42"/>
        <v>42858 EMR</v>
      </c>
      <c r="B2734" s="60">
        <v>42858</v>
      </c>
      <c r="C2734" s="58" t="s">
        <v>59</v>
      </c>
      <c r="D2734" s="61">
        <v>58.94</v>
      </c>
      <c r="E2734">
        <v>59.27</v>
      </c>
      <c r="F2734">
        <v>5053866</v>
      </c>
    </row>
    <row r="2735" spans="1:6" x14ac:dyDescent="0.3">
      <c r="A2735" t="str">
        <f t="shared" si="42"/>
        <v>42859 EMR</v>
      </c>
      <c r="B2735" s="60">
        <v>42859</v>
      </c>
      <c r="C2735" s="58" t="s">
        <v>59</v>
      </c>
      <c r="D2735" s="61">
        <v>59.34</v>
      </c>
      <c r="E2735">
        <v>58.17</v>
      </c>
      <c r="F2735">
        <v>4693927</v>
      </c>
    </row>
    <row r="2736" spans="1:6" x14ac:dyDescent="0.3">
      <c r="A2736" t="str">
        <f t="shared" si="42"/>
        <v>42860 EMR</v>
      </c>
      <c r="B2736" s="60">
        <v>42860</v>
      </c>
      <c r="C2736" s="58" t="s">
        <v>59</v>
      </c>
      <c r="D2736" s="61">
        <v>58.45</v>
      </c>
      <c r="E2736">
        <v>58.94</v>
      </c>
      <c r="F2736">
        <v>3669560</v>
      </c>
    </row>
    <row r="2737" spans="1:6" x14ac:dyDescent="0.3">
      <c r="A2737" t="str">
        <f t="shared" si="42"/>
        <v>42863 EMR</v>
      </c>
      <c r="B2737" s="60">
        <v>42863</v>
      </c>
      <c r="C2737" s="58" t="s">
        <v>59</v>
      </c>
      <c r="D2737" s="61">
        <v>58.86</v>
      </c>
      <c r="E2737">
        <v>58.62</v>
      </c>
      <c r="F2737">
        <v>2168003</v>
      </c>
    </row>
    <row r="2738" spans="1:6" x14ac:dyDescent="0.3">
      <c r="A2738" t="str">
        <f t="shared" si="42"/>
        <v>42864 EMR</v>
      </c>
      <c r="B2738" s="60">
        <v>42864</v>
      </c>
      <c r="C2738" s="58" t="s">
        <v>59</v>
      </c>
      <c r="D2738" s="61">
        <v>58.5</v>
      </c>
      <c r="E2738">
        <v>58.85</v>
      </c>
      <c r="F2738">
        <v>4542278</v>
      </c>
    </row>
    <row r="2739" spans="1:6" x14ac:dyDescent="0.3">
      <c r="A2739" t="str">
        <f t="shared" si="42"/>
        <v>42865 EMR</v>
      </c>
      <c r="B2739" s="60">
        <v>42865</v>
      </c>
      <c r="C2739" s="58" t="s">
        <v>59</v>
      </c>
      <c r="D2739" s="61">
        <v>58.56</v>
      </c>
      <c r="E2739">
        <v>58.93</v>
      </c>
      <c r="F2739">
        <v>3713790</v>
      </c>
    </row>
    <row r="2740" spans="1:6" x14ac:dyDescent="0.3">
      <c r="A2740" t="str">
        <f t="shared" si="42"/>
        <v>42866 EMR</v>
      </c>
      <c r="B2740" s="60">
        <v>42866</v>
      </c>
      <c r="C2740" s="58" t="s">
        <v>59</v>
      </c>
      <c r="D2740" s="61">
        <v>58.65</v>
      </c>
      <c r="E2740">
        <v>58.16</v>
      </c>
      <c r="F2740">
        <v>3219438</v>
      </c>
    </row>
    <row r="2741" spans="1:6" x14ac:dyDescent="0.3">
      <c r="A2741" t="str">
        <f t="shared" si="42"/>
        <v>42867 EMR</v>
      </c>
      <c r="B2741" s="60">
        <v>42867</v>
      </c>
      <c r="C2741" s="58" t="s">
        <v>59</v>
      </c>
      <c r="D2741" s="61">
        <v>57.9</v>
      </c>
      <c r="E2741">
        <v>57.44</v>
      </c>
      <c r="F2741">
        <v>2983787</v>
      </c>
    </row>
    <row r="2742" spans="1:6" x14ac:dyDescent="0.3">
      <c r="A2742" t="str">
        <f t="shared" si="42"/>
        <v>42870 EMR</v>
      </c>
      <c r="B2742" s="60">
        <v>42870</v>
      </c>
      <c r="C2742" s="58" t="s">
        <v>59</v>
      </c>
      <c r="D2742" s="61">
        <v>57.72</v>
      </c>
      <c r="E2742">
        <v>58.34</v>
      </c>
      <c r="F2742">
        <v>3497788</v>
      </c>
    </row>
    <row r="2743" spans="1:6" x14ac:dyDescent="0.3">
      <c r="A2743" t="str">
        <f t="shared" si="42"/>
        <v>42871 EMR</v>
      </c>
      <c r="B2743" s="60">
        <v>42871</v>
      </c>
      <c r="C2743" s="58" t="s">
        <v>59</v>
      </c>
      <c r="D2743" s="61">
        <v>58.5</v>
      </c>
      <c r="E2743">
        <v>58.6</v>
      </c>
      <c r="F2743">
        <v>3104515</v>
      </c>
    </row>
    <row r="2744" spans="1:6" x14ac:dyDescent="0.3">
      <c r="A2744" t="str">
        <f t="shared" si="42"/>
        <v>42872 EMR</v>
      </c>
      <c r="B2744" s="60">
        <v>42872</v>
      </c>
      <c r="C2744" s="58" t="s">
        <v>59</v>
      </c>
      <c r="D2744" s="61">
        <v>58.1</v>
      </c>
      <c r="E2744">
        <v>57.99</v>
      </c>
      <c r="F2744">
        <v>3735955</v>
      </c>
    </row>
    <row r="2745" spans="1:6" x14ac:dyDescent="0.3">
      <c r="A2745" t="str">
        <f t="shared" si="42"/>
        <v>42873 EMR</v>
      </c>
      <c r="B2745" s="60">
        <v>42873</v>
      </c>
      <c r="C2745" s="58" t="s">
        <v>59</v>
      </c>
      <c r="D2745" s="61">
        <v>57.75</v>
      </c>
      <c r="E2745">
        <v>58.45</v>
      </c>
      <c r="F2745">
        <v>3054485</v>
      </c>
    </row>
    <row r="2746" spans="1:6" x14ac:dyDescent="0.3">
      <c r="A2746" t="str">
        <f t="shared" si="42"/>
        <v>42874 EMR</v>
      </c>
      <c r="B2746" s="60">
        <v>42874</v>
      </c>
      <c r="C2746" s="58" t="s">
        <v>59</v>
      </c>
      <c r="D2746" s="61">
        <v>58.74</v>
      </c>
      <c r="E2746">
        <v>59.4</v>
      </c>
      <c r="F2746">
        <v>3190069</v>
      </c>
    </row>
    <row r="2747" spans="1:6" x14ac:dyDescent="0.3">
      <c r="A2747" t="str">
        <f t="shared" si="42"/>
        <v>42877 EMR</v>
      </c>
      <c r="B2747" s="60">
        <v>42877</v>
      </c>
      <c r="C2747" s="58" t="s">
        <v>59</v>
      </c>
      <c r="D2747" s="61">
        <v>59.55</v>
      </c>
      <c r="E2747">
        <v>59.46</v>
      </c>
      <c r="F2747">
        <v>3282518</v>
      </c>
    </row>
    <row r="2748" spans="1:6" x14ac:dyDescent="0.3">
      <c r="A2748" t="str">
        <f t="shared" si="42"/>
        <v>42878 EMR</v>
      </c>
      <c r="B2748" s="60">
        <v>42878</v>
      </c>
      <c r="C2748" s="58" t="s">
        <v>59</v>
      </c>
      <c r="D2748" s="61">
        <v>59.57</v>
      </c>
      <c r="E2748">
        <v>59.24</v>
      </c>
      <c r="F2748">
        <v>3334404</v>
      </c>
    </row>
    <row r="2749" spans="1:6" x14ac:dyDescent="0.3">
      <c r="A2749" t="str">
        <f t="shared" si="42"/>
        <v>42879 EMR</v>
      </c>
      <c r="B2749" s="60">
        <v>42879</v>
      </c>
      <c r="C2749" s="58" t="s">
        <v>59</v>
      </c>
      <c r="D2749" s="61">
        <v>59.49</v>
      </c>
      <c r="E2749">
        <v>59.77</v>
      </c>
      <c r="F2749">
        <v>3524115</v>
      </c>
    </row>
    <row r="2750" spans="1:6" x14ac:dyDescent="0.3">
      <c r="A2750" t="str">
        <f t="shared" si="42"/>
        <v>42880 EMR</v>
      </c>
      <c r="B2750" s="60">
        <v>42880</v>
      </c>
      <c r="C2750" s="58" t="s">
        <v>59</v>
      </c>
      <c r="D2750" s="61">
        <v>59.79</v>
      </c>
      <c r="E2750">
        <v>59.25</v>
      </c>
      <c r="F2750">
        <v>3885482</v>
      </c>
    </row>
    <row r="2751" spans="1:6" x14ac:dyDescent="0.3">
      <c r="A2751" t="str">
        <f t="shared" si="42"/>
        <v>42881 EMR</v>
      </c>
      <c r="B2751" s="60">
        <v>42881</v>
      </c>
      <c r="C2751" s="58" t="s">
        <v>59</v>
      </c>
      <c r="D2751" s="61">
        <v>59.11</v>
      </c>
      <c r="E2751">
        <v>58.92</v>
      </c>
      <c r="F2751">
        <v>2489721</v>
      </c>
    </row>
    <row r="2752" spans="1:6" x14ac:dyDescent="0.3">
      <c r="A2752" t="str">
        <f t="shared" si="42"/>
        <v>42885 EMR</v>
      </c>
      <c r="B2752" s="60">
        <v>42885</v>
      </c>
      <c r="C2752" s="58" t="s">
        <v>59</v>
      </c>
      <c r="D2752" s="61">
        <v>58.79</v>
      </c>
      <c r="E2752">
        <v>58.95</v>
      </c>
      <c r="F2752">
        <v>2593275</v>
      </c>
    </row>
    <row r="2753" spans="1:6" x14ac:dyDescent="0.3">
      <c r="A2753" t="str">
        <f t="shared" si="42"/>
        <v>42886 EMR</v>
      </c>
      <c r="B2753" s="60">
        <v>42886</v>
      </c>
      <c r="C2753" s="58" t="s">
        <v>59</v>
      </c>
      <c r="D2753" s="61">
        <v>59</v>
      </c>
      <c r="E2753">
        <v>59.12</v>
      </c>
      <c r="F2753">
        <v>4073132</v>
      </c>
    </row>
    <row r="2754" spans="1:6" x14ac:dyDescent="0.3">
      <c r="A2754" t="str">
        <f t="shared" si="42"/>
        <v>42887 EMR</v>
      </c>
      <c r="B2754" s="60">
        <v>42887</v>
      </c>
      <c r="C2754" s="58" t="s">
        <v>59</v>
      </c>
      <c r="D2754" s="61">
        <v>59.3</v>
      </c>
      <c r="E2754">
        <v>59.25</v>
      </c>
      <c r="F2754">
        <v>2573346</v>
      </c>
    </row>
    <row r="2755" spans="1:6" x14ac:dyDescent="0.3">
      <c r="A2755" t="str">
        <f t="shared" si="42"/>
        <v>42888 EMR</v>
      </c>
      <c r="B2755" s="60">
        <v>42888</v>
      </c>
      <c r="C2755" s="58" t="s">
        <v>59</v>
      </c>
      <c r="D2755" s="61">
        <v>59.21</v>
      </c>
      <c r="E2755">
        <v>59.34</v>
      </c>
      <c r="F2755">
        <v>2681294</v>
      </c>
    </row>
    <row r="2756" spans="1:6" x14ac:dyDescent="0.3">
      <c r="A2756" t="str">
        <f t="shared" si="42"/>
        <v>42891 EMR</v>
      </c>
      <c r="B2756" s="60">
        <v>42891</v>
      </c>
      <c r="C2756" s="58" t="s">
        <v>59</v>
      </c>
      <c r="D2756" s="61">
        <v>59.25</v>
      </c>
      <c r="E2756">
        <v>59.07</v>
      </c>
      <c r="F2756">
        <v>3179759</v>
      </c>
    </row>
    <row r="2757" spans="1:6" x14ac:dyDescent="0.3">
      <c r="A2757" t="str">
        <f t="shared" ref="A2757:A2820" si="43">CONCATENATE(B2757, " ", C2757)</f>
        <v>42892 EMR</v>
      </c>
      <c r="B2757" s="60">
        <v>42892</v>
      </c>
      <c r="C2757" s="58" t="s">
        <v>59</v>
      </c>
      <c r="D2757" s="61">
        <v>58.86</v>
      </c>
      <c r="E2757">
        <v>58.65</v>
      </c>
      <c r="F2757">
        <v>2631138</v>
      </c>
    </row>
    <row r="2758" spans="1:6" x14ac:dyDescent="0.3">
      <c r="A2758" t="str">
        <f t="shared" si="43"/>
        <v>42893 EMR</v>
      </c>
      <c r="B2758" s="60">
        <v>42893</v>
      </c>
      <c r="C2758" s="58" t="s">
        <v>59</v>
      </c>
      <c r="D2758" s="61">
        <v>58.66</v>
      </c>
      <c r="E2758">
        <v>57.62</v>
      </c>
      <c r="F2758">
        <v>3386664</v>
      </c>
    </row>
    <row r="2759" spans="1:6" x14ac:dyDescent="0.3">
      <c r="A2759" t="str">
        <f t="shared" si="43"/>
        <v>42894 EMR</v>
      </c>
      <c r="B2759" s="60">
        <v>42894</v>
      </c>
      <c r="C2759" s="58" t="s">
        <v>59</v>
      </c>
      <c r="D2759" s="61">
        <v>57.86</v>
      </c>
      <c r="E2759">
        <v>59.65</v>
      </c>
      <c r="F2759">
        <v>7352793</v>
      </c>
    </row>
    <row r="2760" spans="1:6" x14ac:dyDescent="0.3">
      <c r="A2760" t="str">
        <f t="shared" si="43"/>
        <v>42895 EMR</v>
      </c>
      <c r="B2760" s="60">
        <v>42895</v>
      </c>
      <c r="C2760" s="58" t="s">
        <v>59</v>
      </c>
      <c r="D2760" s="61">
        <v>59.98</v>
      </c>
      <c r="E2760">
        <v>60.71</v>
      </c>
      <c r="F2760">
        <v>5542421</v>
      </c>
    </row>
    <row r="2761" spans="1:6" x14ac:dyDescent="0.3">
      <c r="A2761" t="str">
        <f t="shared" si="43"/>
        <v>42898 EMR</v>
      </c>
      <c r="B2761" s="60">
        <v>42898</v>
      </c>
      <c r="C2761" s="58" t="s">
        <v>59</v>
      </c>
      <c r="D2761" s="61">
        <v>60.71</v>
      </c>
      <c r="E2761">
        <v>60.95</v>
      </c>
      <c r="F2761">
        <v>6077524</v>
      </c>
    </row>
    <row r="2762" spans="1:6" x14ac:dyDescent="0.3">
      <c r="A2762" t="str">
        <f t="shared" si="43"/>
        <v>42899 EMR</v>
      </c>
      <c r="B2762" s="60">
        <v>42899</v>
      </c>
      <c r="C2762" s="58" t="s">
        <v>59</v>
      </c>
      <c r="D2762" s="61">
        <v>60.96</v>
      </c>
      <c r="E2762">
        <v>60.84</v>
      </c>
      <c r="F2762">
        <v>4531583</v>
      </c>
    </row>
    <row r="2763" spans="1:6" x14ac:dyDescent="0.3">
      <c r="A2763" t="str">
        <f t="shared" si="43"/>
        <v>42900 EMR</v>
      </c>
      <c r="B2763" s="60">
        <v>42900</v>
      </c>
      <c r="C2763" s="58" t="s">
        <v>59</v>
      </c>
      <c r="D2763" s="61">
        <v>60.85</v>
      </c>
      <c r="E2763">
        <v>59.99</v>
      </c>
      <c r="F2763">
        <v>6740506</v>
      </c>
    </row>
    <row r="2764" spans="1:6" x14ac:dyDescent="0.3">
      <c r="A2764" t="str">
        <f t="shared" si="43"/>
        <v>42901 EMR</v>
      </c>
      <c r="B2764" s="60">
        <v>42901</v>
      </c>
      <c r="C2764" s="58" t="s">
        <v>59</v>
      </c>
      <c r="D2764" s="61">
        <v>59.43</v>
      </c>
      <c r="E2764">
        <v>60.26</v>
      </c>
      <c r="F2764">
        <v>3255310</v>
      </c>
    </row>
    <row r="2765" spans="1:6" x14ac:dyDescent="0.3">
      <c r="A2765" t="str">
        <f t="shared" si="43"/>
        <v>42902 EMR</v>
      </c>
      <c r="B2765" s="60">
        <v>42902</v>
      </c>
      <c r="C2765" s="58" t="s">
        <v>59</v>
      </c>
      <c r="D2765" s="61">
        <v>60.48</v>
      </c>
      <c r="E2765">
        <v>60.68</v>
      </c>
      <c r="F2765">
        <v>4138133</v>
      </c>
    </row>
    <row r="2766" spans="1:6" x14ac:dyDescent="0.3">
      <c r="A2766" t="str">
        <f t="shared" si="43"/>
        <v>42905 EMR</v>
      </c>
      <c r="B2766" s="60">
        <v>42905</v>
      </c>
      <c r="C2766" s="58" t="s">
        <v>59</v>
      </c>
      <c r="D2766" s="61">
        <v>60.92</v>
      </c>
      <c r="E2766">
        <v>61.38</v>
      </c>
      <c r="F2766">
        <v>4072384</v>
      </c>
    </row>
    <row r="2767" spans="1:6" x14ac:dyDescent="0.3">
      <c r="A2767" t="str">
        <f t="shared" si="43"/>
        <v>42906 EMR</v>
      </c>
      <c r="B2767" s="60">
        <v>42906</v>
      </c>
      <c r="C2767" s="58" t="s">
        <v>59</v>
      </c>
      <c r="D2767" s="61">
        <v>60.99</v>
      </c>
      <c r="E2767">
        <v>60.23</v>
      </c>
      <c r="F2767">
        <v>3763065</v>
      </c>
    </row>
    <row r="2768" spans="1:6" x14ac:dyDescent="0.3">
      <c r="A2768" t="str">
        <f t="shared" si="43"/>
        <v>42907 EMR</v>
      </c>
      <c r="B2768" s="60">
        <v>42907</v>
      </c>
      <c r="C2768" s="58" t="s">
        <v>59</v>
      </c>
      <c r="D2768" s="61">
        <v>60.3</v>
      </c>
      <c r="E2768">
        <v>58.64</v>
      </c>
      <c r="F2768">
        <v>3969118</v>
      </c>
    </row>
    <row r="2769" spans="1:6" x14ac:dyDescent="0.3">
      <c r="A2769" t="str">
        <f t="shared" si="43"/>
        <v>42908 EMR</v>
      </c>
      <c r="B2769" s="60">
        <v>42908</v>
      </c>
      <c r="C2769" s="58" t="s">
        <v>59</v>
      </c>
      <c r="D2769" s="61">
        <v>59</v>
      </c>
      <c r="E2769">
        <v>58.73</v>
      </c>
      <c r="F2769">
        <v>4478016</v>
      </c>
    </row>
    <row r="2770" spans="1:6" x14ac:dyDescent="0.3">
      <c r="A2770" t="str">
        <f t="shared" si="43"/>
        <v>42909 EMR</v>
      </c>
      <c r="B2770" s="60">
        <v>42909</v>
      </c>
      <c r="C2770" s="58" t="s">
        <v>59</v>
      </c>
      <c r="D2770" s="61">
        <v>58.78</v>
      </c>
      <c r="E2770">
        <v>59.08</v>
      </c>
      <c r="F2770">
        <v>3868500</v>
      </c>
    </row>
    <row r="2771" spans="1:6" x14ac:dyDescent="0.3">
      <c r="A2771" t="str">
        <f t="shared" si="43"/>
        <v>42912 EMR</v>
      </c>
      <c r="B2771" s="60">
        <v>42912</v>
      </c>
      <c r="C2771" s="58" t="s">
        <v>59</v>
      </c>
      <c r="D2771" s="61">
        <v>59.38</v>
      </c>
      <c r="E2771">
        <v>58.99</v>
      </c>
      <c r="F2771">
        <v>2913687</v>
      </c>
    </row>
    <row r="2772" spans="1:6" x14ac:dyDescent="0.3">
      <c r="A2772" t="str">
        <f t="shared" si="43"/>
        <v>42913 EMR</v>
      </c>
      <c r="B2772" s="60">
        <v>42913</v>
      </c>
      <c r="C2772" s="58" t="s">
        <v>59</v>
      </c>
      <c r="D2772" s="61">
        <v>59</v>
      </c>
      <c r="E2772">
        <v>58.64</v>
      </c>
      <c r="F2772">
        <v>3046246</v>
      </c>
    </row>
    <row r="2773" spans="1:6" x14ac:dyDescent="0.3">
      <c r="A2773" t="str">
        <f t="shared" si="43"/>
        <v>42914 EMR</v>
      </c>
      <c r="B2773" s="60">
        <v>42914</v>
      </c>
      <c r="C2773" s="58" t="s">
        <v>59</v>
      </c>
      <c r="D2773" s="61">
        <v>59.04</v>
      </c>
      <c r="E2773">
        <v>59.06</v>
      </c>
      <c r="F2773">
        <v>2148902</v>
      </c>
    </row>
    <row r="2774" spans="1:6" x14ac:dyDescent="0.3">
      <c r="A2774" t="str">
        <f t="shared" si="43"/>
        <v>42915 EMR</v>
      </c>
      <c r="B2774" s="60">
        <v>42915</v>
      </c>
      <c r="C2774" s="58" t="s">
        <v>59</v>
      </c>
      <c r="D2774" s="61">
        <v>59.2</v>
      </c>
      <c r="E2774">
        <v>58.38</v>
      </c>
      <c r="F2774">
        <v>2721915</v>
      </c>
    </row>
    <row r="2775" spans="1:6" x14ac:dyDescent="0.3">
      <c r="A2775" t="str">
        <f t="shared" si="43"/>
        <v>42916 EMR</v>
      </c>
      <c r="B2775" s="60">
        <v>42916</v>
      </c>
      <c r="C2775" s="58" t="s">
        <v>59</v>
      </c>
      <c r="D2775" s="61">
        <v>58.67</v>
      </c>
      <c r="E2775">
        <v>59.62</v>
      </c>
      <c r="F2775">
        <v>3209032</v>
      </c>
    </row>
    <row r="2776" spans="1:6" x14ac:dyDescent="0.3">
      <c r="A2776" t="str">
        <f t="shared" si="43"/>
        <v>42919 EMR</v>
      </c>
      <c r="B2776" s="60">
        <v>42919</v>
      </c>
      <c r="C2776" s="58" t="s">
        <v>59</v>
      </c>
      <c r="D2776" s="61">
        <v>59.56</v>
      </c>
      <c r="E2776">
        <v>60.25</v>
      </c>
      <c r="F2776">
        <v>2343356</v>
      </c>
    </row>
    <row r="2777" spans="1:6" x14ac:dyDescent="0.3">
      <c r="A2777" t="str">
        <f t="shared" si="43"/>
        <v>42921 EMR</v>
      </c>
      <c r="B2777" s="60">
        <v>42921</v>
      </c>
      <c r="C2777" s="58" t="s">
        <v>59</v>
      </c>
      <c r="D2777" s="61">
        <v>60.17</v>
      </c>
      <c r="E2777">
        <v>59.32</v>
      </c>
      <c r="F2777">
        <v>3445076</v>
      </c>
    </row>
    <row r="2778" spans="1:6" x14ac:dyDescent="0.3">
      <c r="A2778" t="str">
        <f t="shared" si="43"/>
        <v>42922 EMR</v>
      </c>
      <c r="B2778" s="60">
        <v>42922</v>
      </c>
      <c r="C2778" s="58" t="s">
        <v>59</v>
      </c>
      <c r="D2778" s="61">
        <v>59.15</v>
      </c>
      <c r="E2778">
        <v>59.18</v>
      </c>
      <c r="F2778">
        <v>3230399</v>
      </c>
    </row>
    <row r="2779" spans="1:6" x14ac:dyDescent="0.3">
      <c r="A2779" t="str">
        <f t="shared" si="43"/>
        <v>42923 EMR</v>
      </c>
      <c r="B2779" s="60">
        <v>42923</v>
      </c>
      <c r="C2779" s="58" t="s">
        <v>59</v>
      </c>
      <c r="D2779" s="61">
        <v>59.3</v>
      </c>
      <c r="E2779">
        <v>59.47</v>
      </c>
      <c r="F2779">
        <v>2344229</v>
      </c>
    </row>
    <row r="2780" spans="1:6" x14ac:dyDescent="0.3">
      <c r="A2780" t="str">
        <f t="shared" si="43"/>
        <v>42926 EMR</v>
      </c>
      <c r="B2780" s="60">
        <v>42926</v>
      </c>
      <c r="C2780" s="58" t="s">
        <v>59</v>
      </c>
      <c r="D2780" s="61">
        <v>59.47</v>
      </c>
      <c r="E2780">
        <v>59.74</v>
      </c>
      <c r="F2780">
        <v>2574404</v>
      </c>
    </row>
    <row r="2781" spans="1:6" x14ac:dyDescent="0.3">
      <c r="A2781" t="str">
        <f t="shared" si="43"/>
        <v>42927 EMR</v>
      </c>
      <c r="B2781" s="60">
        <v>42927</v>
      </c>
      <c r="C2781" s="58" t="s">
        <v>59</v>
      </c>
      <c r="D2781" s="61">
        <v>59.73</v>
      </c>
      <c r="E2781">
        <v>59.82</v>
      </c>
      <c r="F2781">
        <v>1927550</v>
      </c>
    </row>
    <row r="2782" spans="1:6" x14ac:dyDescent="0.3">
      <c r="A2782" t="str">
        <f t="shared" si="43"/>
        <v>42928 EMR</v>
      </c>
      <c r="B2782" s="60">
        <v>42928</v>
      </c>
      <c r="C2782" s="58" t="s">
        <v>59</v>
      </c>
      <c r="D2782" s="61">
        <v>60.26</v>
      </c>
      <c r="E2782">
        <v>60.06</v>
      </c>
      <c r="F2782">
        <v>2860130</v>
      </c>
    </row>
    <row r="2783" spans="1:6" x14ac:dyDescent="0.3">
      <c r="A2783" t="str">
        <f t="shared" si="43"/>
        <v>42929 EMR</v>
      </c>
      <c r="B2783" s="60">
        <v>42929</v>
      </c>
      <c r="C2783" s="58" t="s">
        <v>59</v>
      </c>
      <c r="D2783" s="61">
        <v>60.06</v>
      </c>
      <c r="E2783">
        <v>59.81</v>
      </c>
      <c r="F2783">
        <v>2320500</v>
      </c>
    </row>
    <row r="2784" spans="1:6" x14ac:dyDescent="0.3">
      <c r="A2784" t="str">
        <f t="shared" si="43"/>
        <v>42930 EMR</v>
      </c>
      <c r="B2784" s="60">
        <v>42930</v>
      </c>
      <c r="C2784" s="58" t="s">
        <v>59</v>
      </c>
      <c r="D2784" s="61">
        <v>60.01</v>
      </c>
      <c r="E2784">
        <v>60.18</v>
      </c>
      <c r="F2784">
        <v>2499153</v>
      </c>
    </row>
    <row r="2785" spans="1:6" x14ac:dyDescent="0.3">
      <c r="A2785" t="str">
        <f t="shared" si="43"/>
        <v>42933 EMR</v>
      </c>
      <c r="B2785" s="60">
        <v>42933</v>
      </c>
      <c r="C2785" s="58" t="s">
        <v>59</v>
      </c>
      <c r="D2785" s="61">
        <v>60.01</v>
      </c>
      <c r="E2785">
        <v>60.36</v>
      </c>
      <c r="F2785">
        <v>2826593</v>
      </c>
    </row>
    <row r="2786" spans="1:6" x14ac:dyDescent="0.3">
      <c r="A2786" t="str">
        <f t="shared" si="43"/>
        <v>42934 EMR</v>
      </c>
      <c r="B2786" s="60">
        <v>42934</v>
      </c>
      <c r="C2786" s="58" t="s">
        <v>59</v>
      </c>
      <c r="D2786" s="61">
        <v>60.33</v>
      </c>
      <c r="E2786">
        <v>59.83</v>
      </c>
      <c r="F2786">
        <v>3407859</v>
      </c>
    </row>
    <row r="2787" spans="1:6" x14ac:dyDescent="0.3">
      <c r="A2787" t="str">
        <f t="shared" si="43"/>
        <v>42935 EMR</v>
      </c>
      <c r="B2787" s="60">
        <v>42935</v>
      </c>
      <c r="C2787" s="58" t="s">
        <v>59</v>
      </c>
      <c r="D2787" s="61">
        <v>59.97</v>
      </c>
      <c r="E2787">
        <v>60.6</v>
      </c>
      <c r="F2787">
        <v>1786753</v>
      </c>
    </row>
    <row r="2788" spans="1:6" x14ac:dyDescent="0.3">
      <c r="A2788" t="str">
        <f t="shared" si="43"/>
        <v>42936 EMR</v>
      </c>
      <c r="B2788" s="60">
        <v>42936</v>
      </c>
      <c r="C2788" s="58" t="s">
        <v>59</v>
      </c>
      <c r="D2788" s="61">
        <v>60.38</v>
      </c>
      <c r="E2788">
        <v>60.3</v>
      </c>
      <c r="F2788">
        <v>2370364</v>
      </c>
    </row>
    <row r="2789" spans="1:6" x14ac:dyDescent="0.3">
      <c r="A2789" t="str">
        <f t="shared" si="43"/>
        <v>42937 EMR</v>
      </c>
      <c r="B2789" s="60">
        <v>42937</v>
      </c>
      <c r="C2789" s="58" t="s">
        <v>59</v>
      </c>
      <c r="D2789" s="61">
        <v>59.94</v>
      </c>
      <c r="E2789">
        <v>60.04</v>
      </c>
      <c r="F2789">
        <v>2280835</v>
      </c>
    </row>
    <row r="2790" spans="1:6" x14ac:dyDescent="0.3">
      <c r="A2790" t="str">
        <f t="shared" si="43"/>
        <v>42940 EMR</v>
      </c>
      <c r="B2790" s="60">
        <v>42940</v>
      </c>
      <c r="C2790" s="58" t="s">
        <v>59</v>
      </c>
      <c r="D2790" s="61">
        <v>60.12</v>
      </c>
      <c r="E2790">
        <v>60.03</v>
      </c>
      <c r="F2790">
        <v>1795015</v>
      </c>
    </row>
    <row r="2791" spans="1:6" x14ac:dyDescent="0.3">
      <c r="A2791" t="str">
        <f t="shared" si="43"/>
        <v>42941 EMR</v>
      </c>
      <c r="B2791" s="60">
        <v>42941</v>
      </c>
      <c r="C2791" s="58" t="s">
        <v>59</v>
      </c>
      <c r="D2791" s="61">
        <v>60.63</v>
      </c>
      <c r="E2791">
        <v>60.43</v>
      </c>
      <c r="F2791">
        <v>1785151</v>
      </c>
    </row>
    <row r="2792" spans="1:6" x14ac:dyDescent="0.3">
      <c r="A2792" t="str">
        <f t="shared" si="43"/>
        <v>42942 EMR</v>
      </c>
      <c r="B2792" s="60">
        <v>42942</v>
      </c>
      <c r="C2792" s="58" t="s">
        <v>59</v>
      </c>
      <c r="D2792" s="61">
        <v>60.38</v>
      </c>
      <c r="E2792">
        <v>59.8</v>
      </c>
      <c r="F2792">
        <v>1756164</v>
      </c>
    </row>
    <row r="2793" spans="1:6" x14ac:dyDescent="0.3">
      <c r="A2793" t="str">
        <f t="shared" si="43"/>
        <v>42943 EMR</v>
      </c>
      <c r="B2793" s="60">
        <v>42943</v>
      </c>
      <c r="C2793" s="58" t="s">
        <v>59</v>
      </c>
      <c r="D2793" s="61">
        <v>59.92</v>
      </c>
      <c r="E2793">
        <v>59.91</v>
      </c>
      <c r="F2793">
        <v>2311901</v>
      </c>
    </row>
    <row r="2794" spans="1:6" x14ac:dyDescent="0.3">
      <c r="A2794" t="str">
        <f t="shared" si="43"/>
        <v>42944 EMR</v>
      </c>
      <c r="B2794" s="60">
        <v>42944</v>
      </c>
      <c r="C2794" s="58" t="s">
        <v>59</v>
      </c>
      <c r="D2794" s="61">
        <v>59.65</v>
      </c>
      <c r="E2794">
        <v>59.53</v>
      </c>
      <c r="F2794">
        <v>2887463</v>
      </c>
    </row>
    <row r="2795" spans="1:6" x14ac:dyDescent="0.3">
      <c r="A2795" t="str">
        <f t="shared" si="43"/>
        <v>42947 EMR</v>
      </c>
      <c r="B2795" s="60">
        <v>42947</v>
      </c>
      <c r="C2795" s="58" t="s">
        <v>59</v>
      </c>
      <c r="D2795" s="61">
        <v>59.84</v>
      </c>
      <c r="E2795">
        <v>59.61</v>
      </c>
      <c r="F2795">
        <v>3315262</v>
      </c>
    </row>
    <row r="2796" spans="1:6" x14ac:dyDescent="0.3">
      <c r="A2796" t="str">
        <f t="shared" si="43"/>
        <v>42948 EMR</v>
      </c>
      <c r="B2796" s="60">
        <v>42948</v>
      </c>
      <c r="C2796" s="58" t="s">
        <v>59</v>
      </c>
      <c r="D2796" s="61">
        <v>59.45</v>
      </c>
      <c r="E2796">
        <v>59.96</v>
      </c>
      <c r="F2796">
        <v>4827900</v>
      </c>
    </row>
    <row r="2797" spans="1:6" x14ac:dyDescent="0.3">
      <c r="A2797" t="str">
        <f t="shared" si="43"/>
        <v>42949 EMR</v>
      </c>
      <c r="B2797" s="60">
        <v>42949</v>
      </c>
      <c r="C2797" s="58" t="s">
        <v>59</v>
      </c>
      <c r="D2797" s="61">
        <v>59.75</v>
      </c>
      <c r="E2797">
        <v>60.99</v>
      </c>
      <c r="F2797">
        <v>5345710</v>
      </c>
    </row>
    <row r="2798" spans="1:6" x14ac:dyDescent="0.3">
      <c r="A2798" t="str">
        <f t="shared" si="43"/>
        <v>42950 EMR</v>
      </c>
      <c r="B2798" s="60">
        <v>42950</v>
      </c>
      <c r="C2798" s="58" t="s">
        <v>59</v>
      </c>
      <c r="D2798" s="61">
        <v>60.97</v>
      </c>
      <c r="E2798">
        <v>60.68</v>
      </c>
      <c r="F2798">
        <v>3115616</v>
      </c>
    </row>
    <row r="2799" spans="1:6" x14ac:dyDescent="0.3">
      <c r="A2799" t="str">
        <f t="shared" si="43"/>
        <v>42951 EMR</v>
      </c>
      <c r="B2799" s="60">
        <v>42951</v>
      </c>
      <c r="C2799" s="58" t="s">
        <v>59</v>
      </c>
      <c r="D2799" s="61">
        <v>60.72</v>
      </c>
      <c r="E2799">
        <v>61.15</v>
      </c>
      <c r="F2799">
        <v>2304403</v>
      </c>
    </row>
    <row r="2800" spans="1:6" x14ac:dyDescent="0.3">
      <c r="A2800" t="str">
        <f t="shared" si="43"/>
        <v>42954 EMR</v>
      </c>
      <c r="B2800" s="60">
        <v>42954</v>
      </c>
      <c r="C2800" s="58" t="s">
        <v>59</v>
      </c>
      <c r="D2800" s="61">
        <v>60.99</v>
      </c>
      <c r="E2800">
        <v>60.91</v>
      </c>
      <c r="F2800">
        <v>2703842</v>
      </c>
    </row>
    <row r="2801" spans="1:6" x14ac:dyDescent="0.3">
      <c r="A2801" t="str">
        <f t="shared" si="43"/>
        <v>42955 EMR</v>
      </c>
      <c r="B2801" s="60">
        <v>42955</v>
      </c>
      <c r="C2801" s="58" t="s">
        <v>59</v>
      </c>
      <c r="D2801" s="61">
        <v>60.75</v>
      </c>
      <c r="E2801">
        <v>60.43</v>
      </c>
      <c r="F2801">
        <v>2155211</v>
      </c>
    </row>
    <row r="2802" spans="1:6" x14ac:dyDescent="0.3">
      <c r="A2802" t="str">
        <f t="shared" si="43"/>
        <v>42956 EMR</v>
      </c>
      <c r="B2802" s="60">
        <v>42956</v>
      </c>
      <c r="C2802" s="58" t="s">
        <v>59</v>
      </c>
      <c r="D2802" s="61">
        <v>59.83</v>
      </c>
      <c r="E2802">
        <v>60.03</v>
      </c>
      <c r="F2802">
        <v>1775395</v>
      </c>
    </row>
    <row r="2803" spans="1:6" x14ac:dyDescent="0.3">
      <c r="A2803" t="str">
        <f t="shared" si="43"/>
        <v>42957 EMR</v>
      </c>
      <c r="B2803" s="60">
        <v>42957</v>
      </c>
      <c r="C2803" s="58" t="s">
        <v>59</v>
      </c>
      <c r="D2803" s="61">
        <v>59.76</v>
      </c>
      <c r="E2803">
        <v>59.14</v>
      </c>
      <c r="F2803">
        <v>2039008</v>
      </c>
    </row>
    <row r="2804" spans="1:6" x14ac:dyDescent="0.3">
      <c r="A2804" t="str">
        <f t="shared" si="43"/>
        <v>42958 EMR</v>
      </c>
      <c r="B2804" s="60">
        <v>42958</v>
      </c>
      <c r="C2804" s="58" t="s">
        <v>59</v>
      </c>
      <c r="D2804" s="61">
        <v>59.16</v>
      </c>
      <c r="E2804">
        <v>58.89</v>
      </c>
      <c r="F2804">
        <v>2802773</v>
      </c>
    </row>
    <row r="2805" spans="1:6" x14ac:dyDescent="0.3">
      <c r="A2805" t="str">
        <f t="shared" si="43"/>
        <v>42961 EMR</v>
      </c>
      <c r="B2805" s="60">
        <v>42961</v>
      </c>
      <c r="C2805" s="58" t="s">
        <v>59</v>
      </c>
      <c r="D2805" s="61">
        <v>59.22</v>
      </c>
      <c r="E2805">
        <v>59.63</v>
      </c>
      <c r="F2805">
        <v>2070785</v>
      </c>
    </row>
    <row r="2806" spans="1:6" x14ac:dyDescent="0.3">
      <c r="A2806" t="str">
        <f t="shared" si="43"/>
        <v>42962 EMR</v>
      </c>
      <c r="B2806" s="60">
        <v>42962</v>
      </c>
      <c r="C2806" s="58" t="s">
        <v>59</v>
      </c>
      <c r="D2806" s="61">
        <v>59.6</v>
      </c>
      <c r="E2806">
        <v>59.41</v>
      </c>
      <c r="F2806">
        <v>2261964</v>
      </c>
    </row>
    <row r="2807" spans="1:6" x14ac:dyDescent="0.3">
      <c r="A2807" t="str">
        <f t="shared" si="43"/>
        <v>42963 EMR</v>
      </c>
      <c r="B2807" s="60">
        <v>42963</v>
      </c>
      <c r="C2807" s="58" t="s">
        <v>59</v>
      </c>
      <c r="D2807" s="61">
        <v>59.63</v>
      </c>
      <c r="E2807">
        <v>59.32</v>
      </c>
      <c r="F2807">
        <v>2200203</v>
      </c>
    </row>
    <row r="2808" spans="1:6" x14ac:dyDescent="0.3">
      <c r="A2808" t="str">
        <f t="shared" si="43"/>
        <v>42964 EMR</v>
      </c>
      <c r="B2808" s="60">
        <v>42964</v>
      </c>
      <c r="C2808" s="58" t="s">
        <v>59</v>
      </c>
      <c r="D2808" s="61">
        <v>59.11</v>
      </c>
      <c r="E2808">
        <v>58.29</v>
      </c>
      <c r="F2808">
        <v>1775100</v>
      </c>
    </row>
    <row r="2809" spans="1:6" x14ac:dyDescent="0.3">
      <c r="A2809" t="str">
        <f t="shared" si="43"/>
        <v>42965 EMR</v>
      </c>
      <c r="B2809" s="60">
        <v>42965</v>
      </c>
      <c r="C2809" s="58" t="s">
        <v>59</v>
      </c>
      <c r="D2809" s="61">
        <v>58.15</v>
      </c>
      <c r="E2809">
        <v>58</v>
      </c>
      <c r="F2809">
        <v>2063512</v>
      </c>
    </row>
    <row r="2810" spans="1:6" x14ac:dyDescent="0.3">
      <c r="A2810" t="str">
        <f t="shared" si="43"/>
        <v>42968 EMR</v>
      </c>
      <c r="B2810" s="60">
        <v>42968</v>
      </c>
      <c r="C2810" s="58" t="s">
        <v>59</v>
      </c>
      <c r="D2810" s="61">
        <v>58.01</v>
      </c>
      <c r="E2810">
        <v>58</v>
      </c>
      <c r="F2810">
        <v>2080402</v>
      </c>
    </row>
    <row r="2811" spans="1:6" x14ac:dyDescent="0.3">
      <c r="A2811" t="str">
        <f t="shared" si="43"/>
        <v>42969 EMR</v>
      </c>
      <c r="B2811" s="60">
        <v>42969</v>
      </c>
      <c r="C2811" s="58" t="s">
        <v>59</v>
      </c>
      <c r="D2811" s="61">
        <v>58.23</v>
      </c>
      <c r="E2811">
        <v>58.82</v>
      </c>
      <c r="F2811">
        <v>2894539</v>
      </c>
    </row>
    <row r="2812" spans="1:6" x14ac:dyDescent="0.3">
      <c r="A2812" t="str">
        <f t="shared" si="43"/>
        <v>42970 EMR</v>
      </c>
      <c r="B2812" s="60">
        <v>42970</v>
      </c>
      <c r="C2812" s="58" t="s">
        <v>59</v>
      </c>
      <c r="D2812" s="61">
        <v>58.57</v>
      </c>
      <c r="E2812">
        <v>58.43</v>
      </c>
      <c r="F2812">
        <v>1946428</v>
      </c>
    </row>
    <row r="2813" spans="1:6" x14ac:dyDescent="0.3">
      <c r="A2813" t="str">
        <f t="shared" si="43"/>
        <v>42971 EMR</v>
      </c>
      <c r="B2813" s="60">
        <v>42971</v>
      </c>
      <c r="C2813" s="58" t="s">
        <v>59</v>
      </c>
      <c r="D2813" s="61">
        <v>58.51</v>
      </c>
      <c r="E2813">
        <v>58.02</v>
      </c>
      <c r="F2813">
        <v>1523504</v>
      </c>
    </row>
    <row r="2814" spans="1:6" x14ac:dyDescent="0.3">
      <c r="A2814" t="str">
        <f t="shared" si="43"/>
        <v>42972 EMR</v>
      </c>
      <c r="B2814" s="60">
        <v>42972</v>
      </c>
      <c r="C2814" s="58" t="s">
        <v>59</v>
      </c>
      <c r="D2814" s="61">
        <v>58.39</v>
      </c>
      <c r="E2814">
        <v>58.56</v>
      </c>
      <c r="F2814">
        <v>1239543</v>
      </c>
    </row>
    <row r="2815" spans="1:6" x14ac:dyDescent="0.3">
      <c r="A2815" t="str">
        <f t="shared" si="43"/>
        <v>42975 EMR</v>
      </c>
      <c r="B2815" s="60">
        <v>42975</v>
      </c>
      <c r="C2815" s="58" t="s">
        <v>59</v>
      </c>
      <c r="D2815" s="61">
        <v>58.68</v>
      </c>
      <c r="E2815">
        <v>58.4</v>
      </c>
      <c r="F2815">
        <v>1526444</v>
      </c>
    </row>
    <row r="2816" spans="1:6" x14ac:dyDescent="0.3">
      <c r="A2816" t="str">
        <f t="shared" si="43"/>
        <v>42976 EMR</v>
      </c>
      <c r="B2816" s="60">
        <v>42976</v>
      </c>
      <c r="C2816" s="58" t="s">
        <v>59</v>
      </c>
      <c r="D2816" s="61">
        <v>58.13</v>
      </c>
      <c r="E2816">
        <v>58.35</v>
      </c>
      <c r="F2816">
        <v>2015904</v>
      </c>
    </row>
    <row r="2817" spans="1:6" x14ac:dyDescent="0.3">
      <c r="A2817" t="str">
        <f t="shared" si="43"/>
        <v>42977 EMR</v>
      </c>
      <c r="B2817" s="60">
        <v>42977</v>
      </c>
      <c r="C2817" s="58" t="s">
        <v>59</v>
      </c>
      <c r="D2817" s="61">
        <v>58.36</v>
      </c>
      <c r="E2817">
        <v>58.63</v>
      </c>
      <c r="F2817">
        <v>1890906</v>
      </c>
    </row>
    <row r="2818" spans="1:6" x14ac:dyDescent="0.3">
      <c r="A2818" t="str">
        <f t="shared" si="43"/>
        <v>42978 EMR</v>
      </c>
      <c r="B2818" s="60">
        <v>42978</v>
      </c>
      <c r="C2818" s="58" t="s">
        <v>59</v>
      </c>
      <c r="D2818" s="61">
        <v>58.9</v>
      </c>
      <c r="E2818">
        <v>59.04</v>
      </c>
      <c r="F2818">
        <v>2415193</v>
      </c>
    </row>
    <row r="2819" spans="1:6" x14ac:dyDescent="0.3">
      <c r="A2819" t="str">
        <f t="shared" si="43"/>
        <v>42979 EMR</v>
      </c>
      <c r="B2819" s="60">
        <v>42979</v>
      </c>
      <c r="C2819" s="58" t="s">
        <v>59</v>
      </c>
      <c r="D2819" s="62">
        <v>59.26</v>
      </c>
      <c r="E2819" s="63">
        <v>58.81</v>
      </c>
      <c r="F2819">
        <v>1833159</v>
      </c>
    </row>
    <row r="2820" spans="1:6" x14ac:dyDescent="0.3">
      <c r="A2820" t="str">
        <f t="shared" si="43"/>
        <v>42983 EMR</v>
      </c>
      <c r="B2820" s="60">
        <v>42983</v>
      </c>
      <c r="C2820" s="58" t="s">
        <v>59</v>
      </c>
      <c r="D2820" s="62">
        <v>58.74</v>
      </c>
      <c r="E2820" s="63">
        <v>58.66</v>
      </c>
      <c r="F2820">
        <v>3370155</v>
      </c>
    </row>
    <row r="2821" spans="1:6" x14ac:dyDescent="0.3">
      <c r="A2821" t="str">
        <f t="shared" ref="A2821:A2884" si="44">CONCATENATE(B2821, " ", C2821)</f>
        <v>42984 EMR</v>
      </c>
      <c r="B2821" s="60">
        <v>42984</v>
      </c>
      <c r="C2821" s="58" t="s">
        <v>59</v>
      </c>
      <c r="D2821" s="62">
        <v>59.23</v>
      </c>
      <c r="E2821" s="63">
        <v>59.91</v>
      </c>
      <c r="F2821">
        <v>3776719</v>
      </c>
    </row>
    <row r="2822" spans="1:6" x14ac:dyDescent="0.3">
      <c r="A2822" t="str">
        <f t="shared" si="44"/>
        <v>42985 EMR</v>
      </c>
      <c r="B2822" s="60">
        <v>42985</v>
      </c>
      <c r="C2822" s="58" t="s">
        <v>59</v>
      </c>
      <c r="D2822" s="62">
        <v>60</v>
      </c>
      <c r="E2822" s="63">
        <v>60.21</v>
      </c>
      <c r="F2822">
        <v>3151889</v>
      </c>
    </row>
    <row r="2823" spans="1:6" x14ac:dyDescent="0.3">
      <c r="A2823" t="str">
        <f t="shared" si="44"/>
        <v>42986 EMR</v>
      </c>
      <c r="B2823" s="60">
        <v>42986</v>
      </c>
      <c r="C2823" s="58" t="s">
        <v>59</v>
      </c>
      <c r="D2823" s="62">
        <v>60.15</v>
      </c>
      <c r="E2823" s="63">
        <v>60.4</v>
      </c>
      <c r="F2823">
        <v>2254779</v>
      </c>
    </row>
    <row r="2824" spans="1:6" x14ac:dyDescent="0.3">
      <c r="A2824" t="str">
        <f t="shared" si="44"/>
        <v>42989 EMR</v>
      </c>
      <c r="B2824" s="60">
        <v>42989</v>
      </c>
      <c r="C2824" s="58" t="s">
        <v>59</v>
      </c>
      <c r="D2824" s="62">
        <v>60.77</v>
      </c>
      <c r="E2824" s="63">
        <v>60.91</v>
      </c>
      <c r="F2824">
        <v>2380383</v>
      </c>
    </row>
    <row r="2825" spans="1:6" x14ac:dyDescent="0.3">
      <c r="A2825" t="str">
        <f t="shared" si="44"/>
        <v>42990 EMR</v>
      </c>
      <c r="B2825" s="60">
        <v>42990</v>
      </c>
      <c r="C2825" s="58" t="s">
        <v>59</v>
      </c>
      <c r="D2825" s="62">
        <v>61</v>
      </c>
      <c r="E2825" s="63">
        <v>61.26</v>
      </c>
      <c r="F2825">
        <v>2004832</v>
      </c>
    </row>
    <row r="2826" spans="1:6" x14ac:dyDescent="0.3">
      <c r="A2826" t="str">
        <f t="shared" si="44"/>
        <v>42991 EMR</v>
      </c>
      <c r="B2826" s="60">
        <v>42991</v>
      </c>
      <c r="C2826" s="58" t="s">
        <v>59</v>
      </c>
      <c r="D2826" s="62">
        <v>61.12</v>
      </c>
      <c r="E2826" s="63">
        <v>61.3</v>
      </c>
      <c r="F2826">
        <v>1451418</v>
      </c>
    </row>
    <row r="2827" spans="1:6" x14ac:dyDescent="0.3">
      <c r="A2827" t="str">
        <f t="shared" si="44"/>
        <v>42992 EMR</v>
      </c>
      <c r="B2827" s="60">
        <v>42992</v>
      </c>
      <c r="C2827" s="58" t="s">
        <v>59</v>
      </c>
      <c r="D2827" s="62">
        <v>61.3</v>
      </c>
      <c r="E2827" s="63">
        <v>61.89</v>
      </c>
      <c r="F2827">
        <v>2401636</v>
      </c>
    </row>
    <row r="2828" spans="1:6" x14ac:dyDescent="0.3">
      <c r="A2828" t="str">
        <f t="shared" si="44"/>
        <v>42993 EMR</v>
      </c>
      <c r="B2828" s="60">
        <v>42993</v>
      </c>
      <c r="C2828" s="58" t="s">
        <v>59</v>
      </c>
      <c r="D2828" s="62">
        <v>61.8</v>
      </c>
      <c r="E2828" s="63">
        <v>62.35</v>
      </c>
      <c r="F2828">
        <v>4441677</v>
      </c>
    </row>
    <row r="2829" spans="1:6" x14ac:dyDescent="0.3">
      <c r="A2829" t="str">
        <f t="shared" si="44"/>
        <v>42996 EMR</v>
      </c>
      <c r="B2829" s="60">
        <v>42996</v>
      </c>
      <c r="C2829" s="58" t="s">
        <v>59</v>
      </c>
      <c r="D2829" s="62">
        <v>62.47</v>
      </c>
      <c r="E2829" s="63">
        <v>62.99</v>
      </c>
      <c r="F2829">
        <v>2355609</v>
      </c>
    </row>
    <row r="2830" spans="1:6" x14ac:dyDescent="0.3">
      <c r="A2830" t="str">
        <f t="shared" si="44"/>
        <v>42997 EMR</v>
      </c>
      <c r="B2830" s="60">
        <v>42997</v>
      </c>
      <c r="C2830" s="58" t="s">
        <v>59</v>
      </c>
      <c r="D2830" s="62">
        <v>62.99</v>
      </c>
      <c r="E2830" s="63">
        <v>63.21</v>
      </c>
      <c r="F2830">
        <v>2131466</v>
      </c>
    </row>
    <row r="2831" spans="1:6" x14ac:dyDescent="0.3">
      <c r="A2831" t="str">
        <f t="shared" si="44"/>
        <v>42998 EMR</v>
      </c>
      <c r="B2831" s="60">
        <v>42998</v>
      </c>
      <c r="C2831" s="58" t="s">
        <v>59</v>
      </c>
      <c r="D2831" s="62">
        <v>63.42</v>
      </c>
      <c r="E2831" s="63">
        <v>63.89</v>
      </c>
      <c r="F2831">
        <v>3069955</v>
      </c>
    </row>
    <row r="2832" spans="1:6" x14ac:dyDescent="0.3">
      <c r="A2832" t="str">
        <f t="shared" si="44"/>
        <v>42999 EMR</v>
      </c>
      <c r="B2832" s="60">
        <v>42999</v>
      </c>
      <c r="C2832" s="58" t="s">
        <v>59</v>
      </c>
      <c r="D2832" s="62">
        <v>63.85</v>
      </c>
      <c r="E2832" s="63">
        <v>63.44</v>
      </c>
      <c r="F2832">
        <v>2408534</v>
      </c>
    </row>
    <row r="2833" spans="1:6" x14ac:dyDescent="0.3">
      <c r="A2833" t="str">
        <f t="shared" si="44"/>
        <v>43000 EMR</v>
      </c>
      <c r="B2833" s="60">
        <v>43000</v>
      </c>
      <c r="C2833" s="58" t="s">
        <v>59</v>
      </c>
      <c r="D2833" s="62">
        <v>63.35</v>
      </c>
      <c r="E2833" s="63">
        <v>63.44</v>
      </c>
      <c r="F2833">
        <v>2271452</v>
      </c>
    </row>
    <row r="2834" spans="1:6" x14ac:dyDescent="0.3">
      <c r="A2834" t="str">
        <f t="shared" si="44"/>
        <v>43003 EMR</v>
      </c>
      <c r="B2834" s="60">
        <v>43003</v>
      </c>
      <c r="C2834" s="58" t="s">
        <v>59</v>
      </c>
      <c r="D2834" s="62">
        <v>63.45</v>
      </c>
      <c r="E2834" s="63">
        <v>63.61</v>
      </c>
      <c r="F2834">
        <v>2806312</v>
      </c>
    </row>
    <row r="2835" spans="1:6" x14ac:dyDescent="0.3">
      <c r="A2835" t="str">
        <f t="shared" si="44"/>
        <v>43004 EMR</v>
      </c>
      <c r="B2835" s="60">
        <v>43004</v>
      </c>
      <c r="C2835" s="58" t="s">
        <v>59</v>
      </c>
      <c r="D2835" s="62">
        <v>63.64</v>
      </c>
      <c r="E2835" s="63">
        <v>63.1</v>
      </c>
      <c r="F2835">
        <v>3698570</v>
      </c>
    </row>
    <row r="2836" spans="1:6" x14ac:dyDescent="0.3">
      <c r="A2836" t="str">
        <f t="shared" si="44"/>
        <v>43005 EMR</v>
      </c>
      <c r="B2836" s="60">
        <v>43005</v>
      </c>
      <c r="C2836" s="58" t="s">
        <v>59</v>
      </c>
      <c r="D2836" s="62">
        <v>63.28</v>
      </c>
      <c r="E2836" s="63">
        <v>63.34</v>
      </c>
      <c r="F2836">
        <v>3419175</v>
      </c>
    </row>
    <row r="2837" spans="1:6" x14ac:dyDescent="0.3">
      <c r="A2837" t="str">
        <f t="shared" si="44"/>
        <v>43006 EMR</v>
      </c>
      <c r="B2837" s="60">
        <v>43006</v>
      </c>
      <c r="C2837" s="58" t="s">
        <v>59</v>
      </c>
      <c r="D2837" s="62">
        <v>63.13</v>
      </c>
      <c r="E2837" s="63">
        <v>62.86</v>
      </c>
      <c r="F2837">
        <v>2621732</v>
      </c>
    </row>
    <row r="2838" spans="1:6" x14ac:dyDescent="0.3">
      <c r="A2838" t="str">
        <f t="shared" si="44"/>
        <v>43007 EMR</v>
      </c>
      <c r="B2838" s="60">
        <v>43007</v>
      </c>
      <c r="C2838" s="58" t="s">
        <v>59</v>
      </c>
      <c r="D2838" s="62">
        <v>62.75</v>
      </c>
      <c r="E2838" s="63">
        <v>62.84</v>
      </c>
      <c r="F2838">
        <v>2903664</v>
      </c>
    </row>
    <row r="2839" spans="1:6" x14ac:dyDescent="0.3">
      <c r="A2839" t="str">
        <f t="shared" si="44"/>
        <v>42552 EOG</v>
      </c>
      <c r="B2839" s="60">
        <v>42552</v>
      </c>
      <c r="C2839" s="58" t="s">
        <v>60</v>
      </c>
      <c r="D2839" s="61">
        <v>83.78</v>
      </c>
      <c r="E2839">
        <v>84.78</v>
      </c>
      <c r="F2839">
        <v>2675525</v>
      </c>
    </row>
    <row r="2840" spans="1:6" x14ac:dyDescent="0.3">
      <c r="A2840" t="str">
        <f t="shared" si="44"/>
        <v>42556 EOG</v>
      </c>
      <c r="B2840" s="60">
        <v>42556</v>
      </c>
      <c r="C2840" s="58" t="s">
        <v>60</v>
      </c>
      <c r="D2840" s="61">
        <v>83.12</v>
      </c>
      <c r="E2840">
        <v>82.76</v>
      </c>
      <c r="F2840">
        <v>2704752</v>
      </c>
    </row>
    <row r="2841" spans="1:6" x14ac:dyDescent="0.3">
      <c r="A2841" t="str">
        <f t="shared" si="44"/>
        <v>42557 EOG</v>
      </c>
      <c r="B2841" s="60">
        <v>42557</v>
      </c>
      <c r="C2841" s="58" t="s">
        <v>60</v>
      </c>
      <c r="D2841" s="61">
        <v>82.03</v>
      </c>
      <c r="E2841">
        <v>82.76</v>
      </c>
      <c r="F2841">
        <v>2207321</v>
      </c>
    </row>
    <row r="2842" spans="1:6" x14ac:dyDescent="0.3">
      <c r="A2842" t="str">
        <f t="shared" si="44"/>
        <v>42558 EOG</v>
      </c>
      <c r="B2842" s="60">
        <v>42558</v>
      </c>
      <c r="C2842" s="58" t="s">
        <v>60</v>
      </c>
      <c r="D2842" s="61">
        <v>83.83</v>
      </c>
      <c r="E2842">
        <v>81.61</v>
      </c>
      <c r="F2842">
        <v>2145773</v>
      </c>
    </row>
    <row r="2843" spans="1:6" x14ac:dyDescent="0.3">
      <c r="A2843" t="str">
        <f t="shared" si="44"/>
        <v>42559 EOG</v>
      </c>
      <c r="B2843" s="60">
        <v>42559</v>
      </c>
      <c r="C2843" s="58" t="s">
        <v>60</v>
      </c>
      <c r="D2843" s="61">
        <v>82.84</v>
      </c>
      <c r="E2843">
        <v>82.54</v>
      </c>
      <c r="F2843">
        <v>1980107</v>
      </c>
    </row>
    <row r="2844" spans="1:6" x14ac:dyDescent="0.3">
      <c r="A2844" t="str">
        <f t="shared" si="44"/>
        <v>42562 EOG</v>
      </c>
      <c r="B2844" s="60">
        <v>42562</v>
      </c>
      <c r="C2844" s="58" t="s">
        <v>60</v>
      </c>
      <c r="D2844" s="61">
        <v>82.94</v>
      </c>
      <c r="E2844">
        <v>82.9</v>
      </c>
      <c r="F2844">
        <v>1689166</v>
      </c>
    </row>
    <row r="2845" spans="1:6" x14ac:dyDescent="0.3">
      <c r="A2845" t="str">
        <f t="shared" si="44"/>
        <v>42563 EOG</v>
      </c>
      <c r="B2845" s="60">
        <v>42563</v>
      </c>
      <c r="C2845" s="58" t="s">
        <v>60</v>
      </c>
      <c r="D2845" s="61">
        <v>84.55</v>
      </c>
      <c r="E2845">
        <v>85.14</v>
      </c>
      <c r="F2845">
        <v>2860734</v>
      </c>
    </row>
    <row r="2846" spans="1:6" x14ac:dyDescent="0.3">
      <c r="A2846" t="str">
        <f t="shared" si="44"/>
        <v>42564 EOG</v>
      </c>
      <c r="B2846" s="60">
        <v>42564</v>
      </c>
      <c r="C2846" s="58" t="s">
        <v>60</v>
      </c>
      <c r="D2846" s="61">
        <v>84.59</v>
      </c>
      <c r="E2846">
        <v>83.84</v>
      </c>
      <c r="F2846">
        <v>2811984</v>
      </c>
    </row>
    <row r="2847" spans="1:6" x14ac:dyDescent="0.3">
      <c r="A2847" t="str">
        <f t="shared" si="44"/>
        <v>42565 EOG</v>
      </c>
      <c r="B2847" s="60">
        <v>42565</v>
      </c>
      <c r="C2847" s="58" t="s">
        <v>60</v>
      </c>
      <c r="D2847" s="61">
        <v>84.84</v>
      </c>
      <c r="E2847">
        <v>84.63</v>
      </c>
      <c r="F2847">
        <v>2018117</v>
      </c>
    </row>
    <row r="2848" spans="1:6" x14ac:dyDescent="0.3">
      <c r="A2848" t="str">
        <f t="shared" si="44"/>
        <v>42566 EOG</v>
      </c>
      <c r="B2848" s="60">
        <v>42566</v>
      </c>
      <c r="C2848" s="58" t="s">
        <v>60</v>
      </c>
      <c r="D2848" s="61">
        <v>84.51</v>
      </c>
      <c r="E2848">
        <v>84.1</v>
      </c>
      <c r="F2848">
        <v>2473836</v>
      </c>
    </row>
    <row r="2849" spans="1:6" x14ac:dyDescent="0.3">
      <c r="A2849" t="str">
        <f t="shared" si="44"/>
        <v>42569 EOG</v>
      </c>
      <c r="B2849" s="60">
        <v>42569</v>
      </c>
      <c r="C2849" s="58" t="s">
        <v>60</v>
      </c>
      <c r="D2849" s="61">
        <v>83.92</v>
      </c>
      <c r="E2849">
        <v>83.25</v>
      </c>
      <c r="F2849">
        <v>1864795</v>
      </c>
    </row>
    <row r="2850" spans="1:6" x14ac:dyDescent="0.3">
      <c r="A2850" t="str">
        <f t="shared" si="44"/>
        <v>42570 EOG</v>
      </c>
      <c r="B2850" s="60">
        <v>42570</v>
      </c>
      <c r="C2850" s="58" t="s">
        <v>60</v>
      </c>
      <c r="D2850" s="61">
        <v>82.87</v>
      </c>
      <c r="E2850">
        <v>82.04</v>
      </c>
      <c r="F2850">
        <v>2173752</v>
      </c>
    </row>
    <row r="2851" spans="1:6" x14ac:dyDescent="0.3">
      <c r="A2851" t="str">
        <f t="shared" si="44"/>
        <v>42571 EOG</v>
      </c>
      <c r="B2851" s="60">
        <v>42571</v>
      </c>
      <c r="C2851" s="58" t="s">
        <v>60</v>
      </c>
      <c r="D2851" s="61">
        <v>81.53</v>
      </c>
      <c r="E2851">
        <v>82.11</v>
      </c>
      <c r="F2851">
        <v>2156700</v>
      </c>
    </row>
    <row r="2852" spans="1:6" x14ac:dyDescent="0.3">
      <c r="A2852" t="str">
        <f t="shared" si="44"/>
        <v>42572 EOG</v>
      </c>
      <c r="B2852" s="60">
        <v>42572</v>
      </c>
      <c r="C2852" s="58" t="s">
        <v>60</v>
      </c>
      <c r="D2852" s="61">
        <v>82.15</v>
      </c>
      <c r="E2852">
        <v>81.489999999999995</v>
      </c>
      <c r="F2852">
        <v>1859092</v>
      </c>
    </row>
    <row r="2853" spans="1:6" x14ac:dyDescent="0.3">
      <c r="A2853" t="str">
        <f t="shared" si="44"/>
        <v>42573 EOG</v>
      </c>
      <c r="B2853" s="60">
        <v>42573</v>
      </c>
      <c r="C2853" s="58" t="s">
        <v>60</v>
      </c>
      <c r="D2853" s="61">
        <v>82.05</v>
      </c>
      <c r="E2853">
        <v>80.98</v>
      </c>
      <c r="F2853">
        <v>2620092</v>
      </c>
    </row>
    <row r="2854" spans="1:6" x14ac:dyDescent="0.3">
      <c r="A2854" t="str">
        <f t="shared" si="44"/>
        <v>42576 EOG</v>
      </c>
      <c r="B2854" s="60">
        <v>42576</v>
      </c>
      <c r="C2854" s="58" t="s">
        <v>60</v>
      </c>
      <c r="D2854" s="61">
        <v>80.38</v>
      </c>
      <c r="E2854">
        <v>78.75</v>
      </c>
      <c r="F2854">
        <v>4280286</v>
      </c>
    </row>
    <row r="2855" spans="1:6" x14ac:dyDescent="0.3">
      <c r="A2855" t="str">
        <f t="shared" si="44"/>
        <v>42577 EOG</v>
      </c>
      <c r="B2855" s="60">
        <v>42577</v>
      </c>
      <c r="C2855" s="58" t="s">
        <v>60</v>
      </c>
      <c r="D2855" s="61">
        <v>78.47</v>
      </c>
      <c r="E2855">
        <v>80.45</v>
      </c>
      <c r="F2855">
        <v>2547963</v>
      </c>
    </row>
    <row r="2856" spans="1:6" x14ac:dyDescent="0.3">
      <c r="A2856" t="str">
        <f t="shared" si="44"/>
        <v>42578 EOG</v>
      </c>
      <c r="B2856" s="60">
        <v>42578</v>
      </c>
      <c r="C2856" s="58" t="s">
        <v>60</v>
      </c>
      <c r="D2856" s="61">
        <v>80.760000000000005</v>
      </c>
      <c r="E2856">
        <v>79.78</v>
      </c>
      <c r="F2856">
        <v>3450208</v>
      </c>
    </row>
    <row r="2857" spans="1:6" x14ac:dyDescent="0.3">
      <c r="A2857" t="str">
        <f t="shared" si="44"/>
        <v>42579 EOG</v>
      </c>
      <c r="B2857" s="60">
        <v>42579</v>
      </c>
      <c r="C2857" s="58" t="s">
        <v>60</v>
      </c>
      <c r="D2857" s="61">
        <v>79.739999999999995</v>
      </c>
      <c r="E2857">
        <v>79.900000000000006</v>
      </c>
      <c r="F2857">
        <v>2537360</v>
      </c>
    </row>
    <row r="2858" spans="1:6" x14ac:dyDescent="0.3">
      <c r="A2858" t="str">
        <f t="shared" si="44"/>
        <v>42580 EOG</v>
      </c>
      <c r="B2858" s="60">
        <v>42580</v>
      </c>
      <c r="C2858" s="58" t="s">
        <v>60</v>
      </c>
      <c r="D2858" s="61">
        <v>79</v>
      </c>
      <c r="E2858">
        <v>81.7</v>
      </c>
      <c r="F2858">
        <v>2886943</v>
      </c>
    </row>
    <row r="2859" spans="1:6" x14ac:dyDescent="0.3">
      <c r="A2859" t="str">
        <f t="shared" si="44"/>
        <v>42583 EOG</v>
      </c>
      <c r="B2859" s="60">
        <v>42583</v>
      </c>
      <c r="C2859" s="58" t="s">
        <v>60</v>
      </c>
      <c r="D2859" s="61">
        <v>81.040000000000006</v>
      </c>
      <c r="E2859">
        <v>78.7</v>
      </c>
      <c r="F2859">
        <v>3591753</v>
      </c>
    </row>
    <row r="2860" spans="1:6" x14ac:dyDescent="0.3">
      <c r="A2860" t="str">
        <f t="shared" si="44"/>
        <v>42584 EOG</v>
      </c>
      <c r="B2860" s="60">
        <v>42584</v>
      </c>
      <c r="C2860" s="58" t="s">
        <v>60</v>
      </c>
      <c r="D2860" s="61">
        <v>79.37</v>
      </c>
      <c r="E2860">
        <v>79.89</v>
      </c>
      <c r="F2860">
        <v>3039628</v>
      </c>
    </row>
    <row r="2861" spans="1:6" x14ac:dyDescent="0.3">
      <c r="A2861" t="str">
        <f t="shared" si="44"/>
        <v>42585 EOG</v>
      </c>
      <c r="B2861" s="60">
        <v>42585</v>
      </c>
      <c r="C2861" s="58" t="s">
        <v>60</v>
      </c>
      <c r="D2861" s="61">
        <v>80</v>
      </c>
      <c r="E2861">
        <v>82.37</v>
      </c>
      <c r="F2861">
        <v>3036515</v>
      </c>
    </row>
    <row r="2862" spans="1:6" x14ac:dyDescent="0.3">
      <c r="A2862" t="str">
        <f t="shared" si="44"/>
        <v>42586 EOG</v>
      </c>
      <c r="B2862" s="60">
        <v>42586</v>
      </c>
      <c r="C2862" s="58" t="s">
        <v>60</v>
      </c>
      <c r="D2862" s="61">
        <v>82.03</v>
      </c>
      <c r="E2862">
        <v>84.24</v>
      </c>
      <c r="F2862">
        <v>4243041</v>
      </c>
    </row>
    <row r="2863" spans="1:6" x14ac:dyDescent="0.3">
      <c r="A2863" t="str">
        <f t="shared" si="44"/>
        <v>42587 EOG</v>
      </c>
      <c r="B2863" s="60">
        <v>42587</v>
      </c>
      <c r="C2863" s="58" t="s">
        <v>60</v>
      </c>
      <c r="D2863" s="61">
        <v>87.23</v>
      </c>
      <c r="E2863">
        <v>90.16</v>
      </c>
      <c r="F2863">
        <v>8928252</v>
      </c>
    </row>
    <row r="2864" spans="1:6" x14ac:dyDescent="0.3">
      <c r="A2864" t="str">
        <f t="shared" si="44"/>
        <v>42590 EOG</v>
      </c>
      <c r="B2864" s="60">
        <v>42590</v>
      </c>
      <c r="C2864" s="58" t="s">
        <v>60</v>
      </c>
      <c r="D2864" s="61">
        <v>90.97</v>
      </c>
      <c r="E2864">
        <v>90.66</v>
      </c>
      <c r="F2864">
        <v>4506052</v>
      </c>
    </row>
    <row r="2865" spans="1:6" x14ac:dyDescent="0.3">
      <c r="A2865" t="str">
        <f t="shared" si="44"/>
        <v>42591 EOG</v>
      </c>
      <c r="B2865" s="60">
        <v>42591</v>
      </c>
      <c r="C2865" s="58" t="s">
        <v>60</v>
      </c>
      <c r="D2865" s="61">
        <v>91.29</v>
      </c>
      <c r="E2865">
        <v>90.38</v>
      </c>
      <c r="F2865">
        <v>3064217</v>
      </c>
    </row>
    <row r="2866" spans="1:6" x14ac:dyDescent="0.3">
      <c r="A2866" t="str">
        <f t="shared" si="44"/>
        <v>42592 EOG</v>
      </c>
      <c r="B2866" s="60">
        <v>42592</v>
      </c>
      <c r="C2866" s="58" t="s">
        <v>60</v>
      </c>
      <c r="D2866" s="61">
        <v>90.87</v>
      </c>
      <c r="E2866">
        <v>89.42</v>
      </c>
      <c r="F2866">
        <v>2664129</v>
      </c>
    </row>
    <row r="2867" spans="1:6" x14ac:dyDescent="0.3">
      <c r="A2867" t="str">
        <f t="shared" si="44"/>
        <v>42593 EOG</v>
      </c>
      <c r="B2867" s="60">
        <v>42593</v>
      </c>
      <c r="C2867" s="58" t="s">
        <v>60</v>
      </c>
      <c r="D2867" s="61">
        <v>90.07</v>
      </c>
      <c r="E2867">
        <v>90.28</v>
      </c>
      <c r="F2867">
        <v>3445361</v>
      </c>
    </row>
    <row r="2868" spans="1:6" x14ac:dyDescent="0.3">
      <c r="A2868" t="str">
        <f t="shared" si="44"/>
        <v>42594 EOG</v>
      </c>
      <c r="B2868" s="60">
        <v>42594</v>
      </c>
      <c r="C2868" s="58" t="s">
        <v>60</v>
      </c>
      <c r="D2868" s="61">
        <v>90.65</v>
      </c>
      <c r="E2868">
        <v>91.2</v>
      </c>
      <c r="F2868">
        <v>1912569</v>
      </c>
    </row>
    <row r="2869" spans="1:6" x14ac:dyDescent="0.3">
      <c r="A2869" t="str">
        <f t="shared" si="44"/>
        <v>42597 EOG</v>
      </c>
      <c r="B2869" s="60">
        <v>42597</v>
      </c>
      <c r="C2869" s="58" t="s">
        <v>60</v>
      </c>
      <c r="D2869" s="61">
        <v>91.51</v>
      </c>
      <c r="E2869">
        <v>90.55</v>
      </c>
      <c r="F2869">
        <v>2794091</v>
      </c>
    </row>
    <row r="2870" spans="1:6" x14ac:dyDescent="0.3">
      <c r="A2870" t="str">
        <f t="shared" si="44"/>
        <v>42598 EOG</v>
      </c>
      <c r="B2870" s="60">
        <v>42598</v>
      </c>
      <c r="C2870" s="58" t="s">
        <v>60</v>
      </c>
      <c r="D2870" s="61">
        <v>90.19</v>
      </c>
      <c r="E2870">
        <v>90.26</v>
      </c>
      <c r="F2870">
        <v>2463394</v>
      </c>
    </row>
    <row r="2871" spans="1:6" x14ac:dyDescent="0.3">
      <c r="A2871" t="str">
        <f t="shared" si="44"/>
        <v>42599 EOG</v>
      </c>
      <c r="B2871" s="60">
        <v>42599</v>
      </c>
      <c r="C2871" s="58" t="s">
        <v>60</v>
      </c>
      <c r="D2871" s="61">
        <v>89.81</v>
      </c>
      <c r="E2871">
        <v>90.22</v>
      </c>
      <c r="F2871">
        <v>3160436</v>
      </c>
    </row>
    <row r="2872" spans="1:6" x14ac:dyDescent="0.3">
      <c r="A2872" t="str">
        <f t="shared" si="44"/>
        <v>42600 EOG</v>
      </c>
      <c r="B2872" s="60">
        <v>42600</v>
      </c>
      <c r="C2872" s="58" t="s">
        <v>60</v>
      </c>
      <c r="D2872" s="61">
        <v>90.82</v>
      </c>
      <c r="E2872">
        <v>91.73</v>
      </c>
      <c r="F2872">
        <v>4122216</v>
      </c>
    </row>
    <row r="2873" spans="1:6" x14ac:dyDescent="0.3">
      <c r="A2873" t="str">
        <f t="shared" si="44"/>
        <v>42601 EOG</v>
      </c>
      <c r="B2873" s="60">
        <v>42601</v>
      </c>
      <c r="C2873" s="58" t="s">
        <v>60</v>
      </c>
      <c r="D2873" s="61">
        <v>91.17</v>
      </c>
      <c r="E2873">
        <v>91.76</v>
      </c>
      <c r="F2873">
        <v>2338553</v>
      </c>
    </row>
    <row r="2874" spans="1:6" x14ac:dyDescent="0.3">
      <c r="A2874" t="str">
        <f t="shared" si="44"/>
        <v>42604 EOG</v>
      </c>
      <c r="B2874" s="60">
        <v>42604</v>
      </c>
      <c r="C2874" s="58" t="s">
        <v>60</v>
      </c>
      <c r="D2874" s="61">
        <v>90.83</v>
      </c>
      <c r="E2874">
        <v>91.17</v>
      </c>
      <c r="F2874">
        <v>2276099</v>
      </c>
    </row>
    <row r="2875" spans="1:6" x14ac:dyDescent="0.3">
      <c r="A2875" t="str">
        <f t="shared" si="44"/>
        <v>42605 EOG</v>
      </c>
      <c r="B2875" s="60">
        <v>42605</v>
      </c>
      <c r="C2875" s="58" t="s">
        <v>60</v>
      </c>
      <c r="D2875" s="61">
        <v>90.73</v>
      </c>
      <c r="E2875">
        <v>91.21</v>
      </c>
      <c r="F2875">
        <v>2986408</v>
      </c>
    </row>
    <row r="2876" spans="1:6" x14ac:dyDescent="0.3">
      <c r="A2876" t="str">
        <f t="shared" si="44"/>
        <v>42606 EOG</v>
      </c>
      <c r="B2876" s="60">
        <v>42606</v>
      </c>
      <c r="C2876" s="58" t="s">
        <v>60</v>
      </c>
      <c r="D2876" s="61">
        <v>90.77</v>
      </c>
      <c r="E2876">
        <v>90.73</v>
      </c>
      <c r="F2876">
        <v>2329222</v>
      </c>
    </row>
    <row r="2877" spans="1:6" x14ac:dyDescent="0.3">
      <c r="A2877" t="str">
        <f t="shared" si="44"/>
        <v>42607 EOG</v>
      </c>
      <c r="B2877" s="60">
        <v>42607</v>
      </c>
      <c r="C2877" s="58" t="s">
        <v>60</v>
      </c>
      <c r="D2877" s="61">
        <v>90.7</v>
      </c>
      <c r="E2877">
        <v>90.25</v>
      </c>
      <c r="F2877">
        <v>1929886</v>
      </c>
    </row>
    <row r="2878" spans="1:6" x14ac:dyDescent="0.3">
      <c r="A2878" t="str">
        <f t="shared" si="44"/>
        <v>42608 EOG</v>
      </c>
      <c r="B2878" s="60">
        <v>42608</v>
      </c>
      <c r="C2878" s="58" t="s">
        <v>60</v>
      </c>
      <c r="D2878" s="61">
        <v>90.73</v>
      </c>
      <c r="E2878">
        <v>90.18</v>
      </c>
      <c r="F2878">
        <v>1641064</v>
      </c>
    </row>
    <row r="2879" spans="1:6" x14ac:dyDescent="0.3">
      <c r="A2879" t="str">
        <f t="shared" si="44"/>
        <v>42611 EOG</v>
      </c>
      <c r="B2879" s="60">
        <v>42611</v>
      </c>
      <c r="C2879" s="58" t="s">
        <v>60</v>
      </c>
      <c r="D2879" s="61">
        <v>89.98</v>
      </c>
      <c r="E2879">
        <v>91.14</v>
      </c>
      <c r="F2879">
        <v>2226139</v>
      </c>
    </row>
    <row r="2880" spans="1:6" x14ac:dyDescent="0.3">
      <c r="A2880" t="str">
        <f t="shared" si="44"/>
        <v>42612 EOG</v>
      </c>
      <c r="B2880" s="60">
        <v>42612</v>
      </c>
      <c r="C2880" s="58" t="s">
        <v>60</v>
      </c>
      <c r="D2880" s="61">
        <v>91.27</v>
      </c>
      <c r="E2880">
        <v>90.07</v>
      </c>
      <c r="F2880">
        <v>1618365</v>
      </c>
    </row>
    <row r="2881" spans="1:6" x14ac:dyDescent="0.3">
      <c r="A2881" t="str">
        <f t="shared" si="44"/>
        <v>42613 EOG</v>
      </c>
      <c r="B2881" s="60">
        <v>42613</v>
      </c>
      <c r="C2881" s="58" t="s">
        <v>60</v>
      </c>
      <c r="D2881" s="61">
        <v>89.76</v>
      </c>
      <c r="E2881">
        <v>88.49</v>
      </c>
      <c r="F2881">
        <v>2709139</v>
      </c>
    </row>
    <row r="2882" spans="1:6" x14ac:dyDescent="0.3">
      <c r="A2882" t="str">
        <f t="shared" si="44"/>
        <v>42614 EOG</v>
      </c>
      <c r="B2882" s="60">
        <v>42614</v>
      </c>
      <c r="C2882" s="58" t="s">
        <v>60</v>
      </c>
      <c r="D2882" s="61">
        <v>88.31</v>
      </c>
      <c r="E2882">
        <v>88.55</v>
      </c>
      <c r="F2882">
        <v>2420698</v>
      </c>
    </row>
    <row r="2883" spans="1:6" x14ac:dyDescent="0.3">
      <c r="A2883" t="str">
        <f t="shared" si="44"/>
        <v>42615 EOG</v>
      </c>
      <c r="B2883" s="60">
        <v>42615</v>
      </c>
      <c r="C2883" s="58" t="s">
        <v>60</v>
      </c>
      <c r="D2883" s="61">
        <v>89.27</v>
      </c>
      <c r="E2883">
        <v>88.91</v>
      </c>
      <c r="F2883">
        <v>1938356</v>
      </c>
    </row>
    <row r="2884" spans="1:6" x14ac:dyDescent="0.3">
      <c r="A2884" t="str">
        <f t="shared" si="44"/>
        <v>42619 EOG</v>
      </c>
      <c r="B2884" s="60">
        <v>42619</v>
      </c>
      <c r="C2884" s="58" t="s">
        <v>60</v>
      </c>
      <c r="D2884" s="61">
        <v>90.25</v>
      </c>
      <c r="E2884">
        <v>94.83</v>
      </c>
      <c r="F2884">
        <v>7421615</v>
      </c>
    </row>
    <row r="2885" spans="1:6" x14ac:dyDescent="0.3">
      <c r="A2885" t="str">
        <f t="shared" ref="A2885:A2948" si="45">CONCATENATE(B2885, " ", C2885)</f>
        <v>42620 EOG</v>
      </c>
      <c r="B2885" s="60">
        <v>42620</v>
      </c>
      <c r="C2885" s="58" t="s">
        <v>60</v>
      </c>
      <c r="D2885" s="61">
        <v>94.78</v>
      </c>
      <c r="E2885">
        <v>94.32</v>
      </c>
      <c r="F2885">
        <v>4271513</v>
      </c>
    </row>
    <row r="2886" spans="1:6" x14ac:dyDescent="0.3">
      <c r="A2886" t="str">
        <f t="shared" si="45"/>
        <v>42621 EOG</v>
      </c>
      <c r="B2886" s="60">
        <v>42621</v>
      </c>
      <c r="C2886" s="58" t="s">
        <v>60</v>
      </c>
      <c r="D2886" s="61">
        <v>95.18</v>
      </c>
      <c r="E2886">
        <v>95.43</v>
      </c>
      <c r="F2886">
        <v>3697251</v>
      </c>
    </row>
    <row r="2887" spans="1:6" x14ac:dyDescent="0.3">
      <c r="A2887" t="str">
        <f t="shared" si="45"/>
        <v>42622 EOG</v>
      </c>
      <c r="B2887" s="60">
        <v>42622</v>
      </c>
      <c r="C2887" s="58" t="s">
        <v>60</v>
      </c>
      <c r="D2887" s="61">
        <v>94.36</v>
      </c>
      <c r="E2887">
        <v>92.65</v>
      </c>
      <c r="F2887">
        <v>3013286</v>
      </c>
    </row>
    <row r="2888" spans="1:6" x14ac:dyDescent="0.3">
      <c r="A2888" t="str">
        <f t="shared" si="45"/>
        <v>42625 EOG</v>
      </c>
      <c r="B2888" s="60">
        <v>42625</v>
      </c>
      <c r="C2888" s="58" t="s">
        <v>60</v>
      </c>
      <c r="D2888" s="61">
        <v>92.05</v>
      </c>
      <c r="E2888">
        <v>92.98</v>
      </c>
      <c r="F2888">
        <v>2498803</v>
      </c>
    </row>
    <row r="2889" spans="1:6" x14ac:dyDescent="0.3">
      <c r="A2889" t="str">
        <f t="shared" si="45"/>
        <v>42626 EOG</v>
      </c>
      <c r="B2889" s="60">
        <v>42626</v>
      </c>
      <c r="C2889" s="58" t="s">
        <v>60</v>
      </c>
      <c r="D2889" s="61">
        <v>91.61</v>
      </c>
      <c r="E2889">
        <v>90.4</v>
      </c>
      <c r="F2889">
        <v>3985874</v>
      </c>
    </row>
    <row r="2890" spans="1:6" x14ac:dyDescent="0.3">
      <c r="A2890" t="str">
        <f t="shared" si="45"/>
        <v>42627 EOG</v>
      </c>
      <c r="B2890" s="60">
        <v>42627</v>
      </c>
      <c r="C2890" s="58" t="s">
        <v>60</v>
      </c>
      <c r="D2890" s="61">
        <v>89.88</v>
      </c>
      <c r="E2890">
        <v>88.45</v>
      </c>
      <c r="F2890">
        <v>3673725</v>
      </c>
    </row>
    <row r="2891" spans="1:6" x14ac:dyDescent="0.3">
      <c r="A2891" t="str">
        <f t="shared" si="45"/>
        <v>42628 EOG</v>
      </c>
      <c r="B2891" s="60">
        <v>42628</v>
      </c>
      <c r="C2891" s="58" t="s">
        <v>60</v>
      </c>
      <c r="D2891" s="61">
        <v>88.85</v>
      </c>
      <c r="E2891">
        <v>90.95</v>
      </c>
      <c r="F2891">
        <v>3946570</v>
      </c>
    </row>
    <row r="2892" spans="1:6" x14ac:dyDescent="0.3">
      <c r="A2892" t="str">
        <f t="shared" si="45"/>
        <v>42629 EOG</v>
      </c>
      <c r="B2892" s="60">
        <v>42629</v>
      </c>
      <c r="C2892" s="58" t="s">
        <v>60</v>
      </c>
      <c r="D2892" s="61">
        <v>89.54</v>
      </c>
      <c r="E2892">
        <v>90.97</v>
      </c>
      <c r="F2892">
        <v>4559711</v>
      </c>
    </row>
    <row r="2893" spans="1:6" x14ac:dyDescent="0.3">
      <c r="A2893" t="str">
        <f t="shared" si="45"/>
        <v>42632 EOG</v>
      </c>
      <c r="B2893" s="60">
        <v>42632</v>
      </c>
      <c r="C2893" s="58" t="s">
        <v>60</v>
      </c>
      <c r="D2893" s="61">
        <v>91.66</v>
      </c>
      <c r="E2893">
        <v>90.05</v>
      </c>
      <c r="F2893">
        <v>3739977</v>
      </c>
    </row>
    <row r="2894" spans="1:6" x14ac:dyDescent="0.3">
      <c r="A2894" t="str">
        <f t="shared" si="45"/>
        <v>42633 EOG</v>
      </c>
      <c r="B2894" s="60">
        <v>42633</v>
      </c>
      <c r="C2894" s="58" t="s">
        <v>60</v>
      </c>
      <c r="D2894" s="61">
        <v>90.16</v>
      </c>
      <c r="E2894">
        <v>90.4</v>
      </c>
      <c r="F2894">
        <v>3050139</v>
      </c>
    </row>
    <row r="2895" spans="1:6" x14ac:dyDescent="0.3">
      <c r="A2895" t="str">
        <f t="shared" si="45"/>
        <v>42634 EOG</v>
      </c>
      <c r="B2895" s="60">
        <v>42634</v>
      </c>
      <c r="C2895" s="58" t="s">
        <v>60</v>
      </c>
      <c r="D2895" s="61">
        <v>91.56</v>
      </c>
      <c r="E2895">
        <v>93.52</v>
      </c>
      <c r="F2895">
        <v>3189143</v>
      </c>
    </row>
    <row r="2896" spans="1:6" x14ac:dyDescent="0.3">
      <c r="A2896" t="str">
        <f t="shared" si="45"/>
        <v>42635 EOG</v>
      </c>
      <c r="B2896" s="60">
        <v>42635</v>
      </c>
      <c r="C2896" s="58" t="s">
        <v>60</v>
      </c>
      <c r="D2896" s="61">
        <v>94.61</v>
      </c>
      <c r="E2896">
        <v>92.61</v>
      </c>
      <c r="F2896">
        <v>3047683</v>
      </c>
    </row>
    <row r="2897" spans="1:6" x14ac:dyDescent="0.3">
      <c r="A2897" t="str">
        <f t="shared" si="45"/>
        <v>42636 EOG</v>
      </c>
      <c r="B2897" s="60">
        <v>42636</v>
      </c>
      <c r="C2897" s="58" t="s">
        <v>60</v>
      </c>
      <c r="D2897" s="61">
        <v>92.25</v>
      </c>
      <c r="E2897">
        <v>89.75</v>
      </c>
      <c r="F2897">
        <v>3679821</v>
      </c>
    </row>
    <row r="2898" spans="1:6" x14ac:dyDescent="0.3">
      <c r="A2898" t="str">
        <f t="shared" si="45"/>
        <v>42639 EOG</v>
      </c>
      <c r="B2898" s="60">
        <v>42639</v>
      </c>
      <c r="C2898" s="58" t="s">
        <v>60</v>
      </c>
      <c r="D2898" s="61">
        <v>90.22</v>
      </c>
      <c r="E2898">
        <v>89.26</v>
      </c>
      <c r="F2898">
        <v>2131450</v>
      </c>
    </row>
    <row r="2899" spans="1:6" x14ac:dyDescent="0.3">
      <c r="A2899" t="str">
        <f t="shared" si="45"/>
        <v>42640 EOG</v>
      </c>
      <c r="B2899" s="60">
        <v>42640</v>
      </c>
      <c r="C2899" s="58" t="s">
        <v>60</v>
      </c>
      <c r="D2899" s="61">
        <v>88.15</v>
      </c>
      <c r="E2899">
        <v>88.56</v>
      </c>
      <c r="F2899">
        <v>2939020</v>
      </c>
    </row>
    <row r="2900" spans="1:6" x14ac:dyDescent="0.3">
      <c r="A2900" t="str">
        <f t="shared" si="45"/>
        <v>42641 EOG</v>
      </c>
      <c r="B2900" s="60">
        <v>42641</v>
      </c>
      <c r="C2900" s="58" t="s">
        <v>60</v>
      </c>
      <c r="D2900" s="61">
        <v>89.46</v>
      </c>
      <c r="E2900">
        <v>93.96</v>
      </c>
      <c r="F2900">
        <v>4533827</v>
      </c>
    </row>
    <row r="2901" spans="1:6" x14ac:dyDescent="0.3">
      <c r="A2901" t="str">
        <f t="shared" si="45"/>
        <v>42642 EOG</v>
      </c>
      <c r="B2901" s="60">
        <v>42642</v>
      </c>
      <c r="C2901" s="58" t="s">
        <v>60</v>
      </c>
      <c r="D2901" s="61">
        <v>94.28</v>
      </c>
      <c r="E2901">
        <v>95.05</v>
      </c>
      <c r="F2901">
        <v>4486465</v>
      </c>
    </row>
    <row r="2902" spans="1:6" x14ac:dyDescent="0.3">
      <c r="A2902" t="str">
        <f t="shared" si="45"/>
        <v>42643 EOG</v>
      </c>
      <c r="B2902" s="60">
        <v>42643</v>
      </c>
      <c r="C2902" s="58" t="s">
        <v>60</v>
      </c>
      <c r="D2902" s="61">
        <v>95.55</v>
      </c>
      <c r="E2902">
        <v>96.71</v>
      </c>
      <c r="F2902">
        <v>4006452</v>
      </c>
    </row>
    <row r="2903" spans="1:6" x14ac:dyDescent="0.3">
      <c r="A2903" t="str">
        <f t="shared" si="45"/>
        <v>42646 EOG</v>
      </c>
      <c r="B2903" s="60">
        <v>42646</v>
      </c>
      <c r="C2903" s="58" t="s">
        <v>60</v>
      </c>
      <c r="D2903" s="61">
        <v>96.27</v>
      </c>
      <c r="E2903">
        <v>96.11</v>
      </c>
      <c r="F2903">
        <v>2318565</v>
      </c>
    </row>
    <row r="2904" spans="1:6" x14ac:dyDescent="0.3">
      <c r="A2904" t="str">
        <f t="shared" si="45"/>
        <v>42647 EOG</v>
      </c>
      <c r="B2904" s="60">
        <v>42647</v>
      </c>
      <c r="C2904" s="58" t="s">
        <v>60</v>
      </c>
      <c r="D2904" s="61">
        <v>96.32</v>
      </c>
      <c r="E2904">
        <v>95.14</v>
      </c>
      <c r="F2904">
        <v>1724720</v>
      </c>
    </row>
    <row r="2905" spans="1:6" x14ac:dyDescent="0.3">
      <c r="A2905" t="str">
        <f t="shared" si="45"/>
        <v>42648 EOG</v>
      </c>
      <c r="B2905" s="60">
        <v>42648</v>
      </c>
      <c r="C2905" s="58" t="s">
        <v>60</v>
      </c>
      <c r="D2905" s="61">
        <v>96.37</v>
      </c>
      <c r="E2905">
        <v>97.38</v>
      </c>
      <c r="F2905">
        <v>3284513</v>
      </c>
    </row>
    <row r="2906" spans="1:6" x14ac:dyDescent="0.3">
      <c r="A2906" t="str">
        <f t="shared" si="45"/>
        <v>42649 EOG</v>
      </c>
      <c r="B2906" s="60">
        <v>42649</v>
      </c>
      <c r="C2906" s="58" t="s">
        <v>60</v>
      </c>
      <c r="D2906" s="61">
        <v>97.55</v>
      </c>
      <c r="E2906">
        <v>97.14</v>
      </c>
      <c r="F2906">
        <v>1790213</v>
      </c>
    </row>
    <row r="2907" spans="1:6" x14ac:dyDescent="0.3">
      <c r="A2907" t="str">
        <f t="shared" si="45"/>
        <v>42650 EOG</v>
      </c>
      <c r="B2907" s="60">
        <v>42650</v>
      </c>
      <c r="C2907" s="58" t="s">
        <v>60</v>
      </c>
      <c r="D2907" s="61">
        <v>96.88</v>
      </c>
      <c r="E2907">
        <v>96.44</v>
      </c>
      <c r="F2907">
        <v>1742934</v>
      </c>
    </row>
    <row r="2908" spans="1:6" x14ac:dyDescent="0.3">
      <c r="A2908" t="str">
        <f t="shared" si="45"/>
        <v>42653 EOG</v>
      </c>
      <c r="B2908" s="60">
        <v>42653</v>
      </c>
      <c r="C2908" s="58" t="s">
        <v>60</v>
      </c>
      <c r="D2908" s="61">
        <v>97.28</v>
      </c>
      <c r="E2908">
        <v>97.29</v>
      </c>
      <c r="F2908">
        <v>1963552</v>
      </c>
    </row>
    <row r="2909" spans="1:6" x14ac:dyDescent="0.3">
      <c r="A2909" t="str">
        <f t="shared" si="45"/>
        <v>42654 EOG</v>
      </c>
      <c r="B2909" s="60">
        <v>42654</v>
      </c>
      <c r="C2909" s="58" t="s">
        <v>60</v>
      </c>
      <c r="D2909" s="61">
        <v>96.75</v>
      </c>
      <c r="E2909">
        <v>96.05</v>
      </c>
      <c r="F2909">
        <v>2099930</v>
      </c>
    </row>
    <row r="2910" spans="1:6" x14ac:dyDescent="0.3">
      <c r="A2910" t="str">
        <f t="shared" si="45"/>
        <v>42655 EOG</v>
      </c>
      <c r="B2910" s="60">
        <v>42655</v>
      </c>
      <c r="C2910" s="58" t="s">
        <v>60</v>
      </c>
      <c r="D2910" s="61">
        <v>95.88</v>
      </c>
      <c r="E2910">
        <v>96.3</v>
      </c>
      <c r="F2910">
        <v>2415752</v>
      </c>
    </row>
    <row r="2911" spans="1:6" x14ac:dyDescent="0.3">
      <c r="A2911" t="str">
        <f t="shared" si="45"/>
        <v>42656 EOG</v>
      </c>
      <c r="B2911" s="60">
        <v>42656</v>
      </c>
      <c r="C2911" s="58" t="s">
        <v>60</v>
      </c>
      <c r="D2911" s="61">
        <v>95.43</v>
      </c>
      <c r="E2911">
        <v>95.5</v>
      </c>
      <c r="F2911">
        <v>2252434</v>
      </c>
    </row>
    <row r="2912" spans="1:6" x14ac:dyDescent="0.3">
      <c r="A2912" t="str">
        <f t="shared" si="45"/>
        <v>42657 EOG</v>
      </c>
      <c r="B2912" s="60">
        <v>42657</v>
      </c>
      <c r="C2912" s="58" t="s">
        <v>60</v>
      </c>
      <c r="D2912" s="61">
        <v>96.27</v>
      </c>
      <c r="E2912">
        <v>94.48</v>
      </c>
      <c r="F2912">
        <v>2526786</v>
      </c>
    </row>
    <row r="2913" spans="1:6" x14ac:dyDescent="0.3">
      <c r="A2913" t="str">
        <f t="shared" si="45"/>
        <v>42660 EOG</v>
      </c>
      <c r="B2913" s="60">
        <v>42660</v>
      </c>
      <c r="C2913" s="58" t="s">
        <v>60</v>
      </c>
      <c r="D2913" s="61">
        <v>94.46</v>
      </c>
      <c r="E2913">
        <v>93.78</v>
      </c>
      <c r="F2913">
        <v>2100090</v>
      </c>
    </row>
    <row r="2914" spans="1:6" x14ac:dyDescent="0.3">
      <c r="A2914" t="str">
        <f t="shared" si="45"/>
        <v>42661 EOG</v>
      </c>
      <c r="B2914" s="60">
        <v>42661</v>
      </c>
      <c r="C2914" s="58" t="s">
        <v>60</v>
      </c>
      <c r="D2914" s="61">
        <v>94.96</v>
      </c>
      <c r="E2914">
        <v>93.13</v>
      </c>
      <c r="F2914">
        <v>2735372</v>
      </c>
    </row>
    <row r="2915" spans="1:6" x14ac:dyDescent="0.3">
      <c r="A2915" t="str">
        <f t="shared" si="45"/>
        <v>42662 EOG</v>
      </c>
      <c r="B2915" s="60">
        <v>42662</v>
      </c>
      <c r="C2915" s="58" t="s">
        <v>60</v>
      </c>
      <c r="D2915" s="61">
        <v>94.26</v>
      </c>
      <c r="E2915">
        <v>95.06</v>
      </c>
      <c r="F2915">
        <v>3163808</v>
      </c>
    </row>
    <row r="2916" spans="1:6" x14ac:dyDescent="0.3">
      <c r="A2916" t="str">
        <f t="shared" si="45"/>
        <v>42663 EOG</v>
      </c>
      <c r="B2916" s="60">
        <v>42663</v>
      </c>
      <c r="C2916" s="58" t="s">
        <v>60</v>
      </c>
      <c r="D2916" s="61">
        <v>93.97</v>
      </c>
      <c r="E2916">
        <v>94.91</v>
      </c>
      <c r="F2916">
        <v>2472183</v>
      </c>
    </row>
    <row r="2917" spans="1:6" x14ac:dyDescent="0.3">
      <c r="A2917" t="str">
        <f t="shared" si="45"/>
        <v>42664 EOG</v>
      </c>
      <c r="B2917" s="60">
        <v>42664</v>
      </c>
      <c r="C2917" s="58" t="s">
        <v>60</v>
      </c>
      <c r="D2917" s="61">
        <v>94.19</v>
      </c>
      <c r="E2917">
        <v>93.88</v>
      </c>
      <c r="F2917">
        <v>2729648</v>
      </c>
    </row>
    <row r="2918" spans="1:6" x14ac:dyDescent="0.3">
      <c r="A2918" t="str">
        <f t="shared" si="45"/>
        <v>42667 EOG</v>
      </c>
      <c r="B2918" s="60">
        <v>42667</v>
      </c>
      <c r="C2918" s="58" t="s">
        <v>60</v>
      </c>
      <c r="D2918" s="61">
        <v>93.98</v>
      </c>
      <c r="E2918">
        <v>93.62</v>
      </c>
      <c r="F2918">
        <v>2568962</v>
      </c>
    </row>
    <row r="2919" spans="1:6" x14ac:dyDescent="0.3">
      <c r="A2919" t="str">
        <f t="shared" si="45"/>
        <v>42668 EOG</v>
      </c>
      <c r="B2919" s="60">
        <v>42668</v>
      </c>
      <c r="C2919" s="58" t="s">
        <v>60</v>
      </c>
      <c r="D2919" s="61">
        <v>93.48</v>
      </c>
      <c r="E2919">
        <v>92.67</v>
      </c>
      <c r="F2919">
        <v>1429135</v>
      </c>
    </row>
    <row r="2920" spans="1:6" x14ac:dyDescent="0.3">
      <c r="A2920" t="str">
        <f t="shared" si="45"/>
        <v>42669 EOG</v>
      </c>
      <c r="B2920" s="60">
        <v>42669</v>
      </c>
      <c r="C2920" s="58" t="s">
        <v>60</v>
      </c>
      <c r="D2920" s="61">
        <v>91.85</v>
      </c>
      <c r="E2920">
        <v>92.14</v>
      </c>
      <c r="F2920">
        <v>3286408</v>
      </c>
    </row>
    <row r="2921" spans="1:6" x14ac:dyDescent="0.3">
      <c r="A2921" t="str">
        <f t="shared" si="45"/>
        <v>42670 EOG</v>
      </c>
      <c r="B2921" s="60">
        <v>42670</v>
      </c>
      <c r="C2921" s="58" t="s">
        <v>60</v>
      </c>
      <c r="D2921" s="61">
        <v>92.51</v>
      </c>
      <c r="E2921">
        <v>91.74</v>
      </c>
      <c r="F2921">
        <v>3581326</v>
      </c>
    </row>
    <row r="2922" spans="1:6" x14ac:dyDescent="0.3">
      <c r="A2922" t="str">
        <f t="shared" si="45"/>
        <v>42671 EOG</v>
      </c>
      <c r="B2922" s="60">
        <v>42671</v>
      </c>
      <c r="C2922" s="58" t="s">
        <v>60</v>
      </c>
      <c r="D2922" s="61">
        <v>91.65</v>
      </c>
      <c r="E2922">
        <v>90.8</v>
      </c>
      <c r="F2922">
        <v>3269761</v>
      </c>
    </row>
    <row r="2923" spans="1:6" x14ac:dyDescent="0.3">
      <c r="A2923" t="str">
        <f t="shared" si="45"/>
        <v>42674 EOG</v>
      </c>
      <c r="B2923" s="60">
        <v>42674</v>
      </c>
      <c r="C2923" s="58" t="s">
        <v>60</v>
      </c>
      <c r="D2923" s="61">
        <v>90.66</v>
      </c>
      <c r="E2923">
        <v>90.42</v>
      </c>
      <c r="F2923">
        <v>2406920</v>
      </c>
    </row>
    <row r="2924" spans="1:6" x14ac:dyDescent="0.3">
      <c r="A2924" t="str">
        <f t="shared" si="45"/>
        <v>42675 EOG</v>
      </c>
      <c r="B2924" s="60">
        <v>42675</v>
      </c>
      <c r="C2924" s="58" t="s">
        <v>60</v>
      </c>
      <c r="D2924" s="61">
        <v>91.32</v>
      </c>
      <c r="E2924">
        <v>91.16</v>
      </c>
      <c r="F2924">
        <v>2496014</v>
      </c>
    </row>
    <row r="2925" spans="1:6" x14ac:dyDescent="0.3">
      <c r="A2925" t="str">
        <f t="shared" si="45"/>
        <v>42676 EOG</v>
      </c>
      <c r="B2925" s="60">
        <v>42676</v>
      </c>
      <c r="C2925" s="58" t="s">
        <v>60</v>
      </c>
      <c r="D2925" s="61">
        <v>89.91</v>
      </c>
      <c r="E2925">
        <v>90.94</v>
      </c>
      <c r="F2925">
        <v>3302628</v>
      </c>
    </row>
    <row r="2926" spans="1:6" x14ac:dyDescent="0.3">
      <c r="A2926" t="str">
        <f t="shared" si="45"/>
        <v>42677 EOG</v>
      </c>
      <c r="B2926" s="60">
        <v>42677</v>
      </c>
      <c r="C2926" s="58" t="s">
        <v>60</v>
      </c>
      <c r="D2926" s="61">
        <v>90.88</v>
      </c>
      <c r="E2926">
        <v>92.08</v>
      </c>
      <c r="F2926">
        <v>4157869</v>
      </c>
    </row>
    <row r="2927" spans="1:6" x14ac:dyDescent="0.3">
      <c r="A2927" t="str">
        <f t="shared" si="45"/>
        <v>42678 EOG</v>
      </c>
      <c r="B2927" s="60">
        <v>42678</v>
      </c>
      <c r="C2927" s="58" t="s">
        <v>60</v>
      </c>
      <c r="D2927" s="61">
        <v>94.87</v>
      </c>
      <c r="E2927">
        <v>91.8</v>
      </c>
      <c r="F2927">
        <v>6775080</v>
      </c>
    </row>
    <row r="2928" spans="1:6" x14ac:dyDescent="0.3">
      <c r="A2928" t="str">
        <f t="shared" si="45"/>
        <v>42681 EOG</v>
      </c>
      <c r="B2928" s="60">
        <v>42681</v>
      </c>
      <c r="C2928" s="58" t="s">
        <v>60</v>
      </c>
      <c r="D2928" s="61">
        <v>93.6</v>
      </c>
      <c r="E2928">
        <v>93.43</v>
      </c>
      <c r="F2928">
        <v>2988167</v>
      </c>
    </row>
    <row r="2929" spans="1:6" x14ac:dyDescent="0.3">
      <c r="A2929" t="str">
        <f t="shared" si="45"/>
        <v>42682 EOG</v>
      </c>
      <c r="B2929" s="60">
        <v>42682</v>
      </c>
      <c r="C2929" s="58" t="s">
        <v>60</v>
      </c>
      <c r="D2929" s="61">
        <v>92.9</v>
      </c>
      <c r="E2929">
        <v>93.36</v>
      </c>
      <c r="F2929">
        <v>2382312</v>
      </c>
    </row>
    <row r="2930" spans="1:6" x14ac:dyDescent="0.3">
      <c r="A2930" t="str">
        <f t="shared" si="45"/>
        <v>42683 EOG</v>
      </c>
      <c r="B2930" s="60">
        <v>42683</v>
      </c>
      <c r="C2930" s="58" t="s">
        <v>60</v>
      </c>
      <c r="D2930" s="61">
        <v>93.35</v>
      </c>
      <c r="E2930">
        <v>93.43</v>
      </c>
      <c r="F2930">
        <v>4685943</v>
      </c>
    </row>
    <row r="2931" spans="1:6" x14ac:dyDescent="0.3">
      <c r="A2931" t="str">
        <f t="shared" si="45"/>
        <v>42684 EOG</v>
      </c>
      <c r="B2931" s="60">
        <v>42684</v>
      </c>
      <c r="C2931" s="58" t="s">
        <v>60</v>
      </c>
      <c r="D2931" s="61">
        <v>92.64</v>
      </c>
      <c r="E2931">
        <v>92.63</v>
      </c>
      <c r="F2931">
        <v>2983016</v>
      </c>
    </row>
    <row r="2932" spans="1:6" x14ac:dyDescent="0.3">
      <c r="A2932" t="str">
        <f t="shared" si="45"/>
        <v>42685 EOG</v>
      </c>
      <c r="B2932" s="60">
        <v>42685</v>
      </c>
      <c r="C2932" s="58" t="s">
        <v>60</v>
      </c>
      <c r="D2932" s="61">
        <v>92.07</v>
      </c>
      <c r="E2932">
        <v>91.41</v>
      </c>
      <c r="F2932">
        <v>2340304</v>
      </c>
    </row>
    <row r="2933" spans="1:6" x14ac:dyDescent="0.3">
      <c r="A2933" t="str">
        <f t="shared" si="45"/>
        <v>42688 EOG</v>
      </c>
      <c r="B2933" s="60">
        <v>42688</v>
      </c>
      <c r="C2933" s="58" t="s">
        <v>60</v>
      </c>
      <c r="D2933" s="61">
        <v>91.19</v>
      </c>
      <c r="E2933">
        <v>92.68</v>
      </c>
      <c r="F2933">
        <v>2467001</v>
      </c>
    </row>
    <row r="2934" spans="1:6" x14ac:dyDescent="0.3">
      <c r="A2934" t="str">
        <f t="shared" si="45"/>
        <v>42689 EOG</v>
      </c>
      <c r="B2934" s="60">
        <v>42689</v>
      </c>
      <c r="C2934" s="58" t="s">
        <v>60</v>
      </c>
      <c r="D2934" s="61">
        <v>94.03</v>
      </c>
      <c r="E2934">
        <v>94.57</v>
      </c>
      <c r="F2934">
        <v>8288424</v>
      </c>
    </row>
    <row r="2935" spans="1:6" x14ac:dyDescent="0.3">
      <c r="A2935" t="str">
        <f t="shared" si="45"/>
        <v>42690 EOG</v>
      </c>
      <c r="B2935" s="60">
        <v>42690</v>
      </c>
      <c r="C2935" s="58" t="s">
        <v>60</v>
      </c>
      <c r="D2935" s="61">
        <v>94.51</v>
      </c>
      <c r="E2935">
        <v>95.22</v>
      </c>
      <c r="F2935">
        <v>4103429</v>
      </c>
    </row>
    <row r="2936" spans="1:6" x14ac:dyDescent="0.3">
      <c r="A2936" t="str">
        <f t="shared" si="45"/>
        <v>42691 EOG</v>
      </c>
      <c r="B2936" s="60">
        <v>42691</v>
      </c>
      <c r="C2936" s="58" t="s">
        <v>60</v>
      </c>
      <c r="D2936" s="61">
        <v>96.1</v>
      </c>
      <c r="E2936">
        <v>92.34</v>
      </c>
      <c r="F2936">
        <v>5877707</v>
      </c>
    </row>
    <row r="2937" spans="1:6" x14ac:dyDescent="0.3">
      <c r="A2937" t="str">
        <f t="shared" si="45"/>
        <v>42692 EOG</v>
      </c>
      <c r="B2937" s="60">
        <v>42692</v>
      </c>
      <c r="C2937" s="58" t="s">
        <v>60</v>
      </c>
      <c r="D2937" s="61">
        <v>92.75</v>
      </c>
      <c r="E2937">
        <v>93.15</v>
      </c>
      <c r="F2937">
        <v>2755401</v>
      </c>
    </row>
    <row r="2938" spans="1:6" x14ac:dyDescent="0.3">
      <c r="A2938" t="str">
        <f t="shared" si="45"/>
        <v>42695 EOG</v>
      </c>
      <c r="B2938" s="60">
        <v>42695</v>
      </c>
      <c r="C2938" s="58" t="s">
        <v>60</v>
      </c>
      <c r="D2938" s="61">
        <v>95</v>
      </c>
      <c r="E2938">
        <v>95.67</v>
      </c>
      <c r="F2938">
        <v>4642425</v>
      </c>
    </row>
    <row r="2939" spans="1:6" x14ac:dyDescent="0.3">
      <c r="A2939" t="str">
        <f t="shared" si="45"/>
        <v>42696 EOG</v>
      </c>
      <c r="B2939" s="60">
        <v>42696</v>
      </c>
      <c r="C2939" s="58" t="s">
        <v>60</v>
      </c>
      <c r="D2939" s="61">
        <v>95.79</v>
      </c>
      <c r="E2939">
        <v>95.27</v>
      </c>
      <c r="F2939">
        <v>3867772</v>
      </c>
    </row>
    <row r="2940" spans="1:6" x14ac:dyDescent="0.3">
      <c r="A2940" t="str">
        <f t="shared" si="45"/>
        <v>42697 EOG</v>
      </c>
      <c r="B2940" s="60">
        <v>42697</v>
      </c>
      <c r="C2940" s="58" t="s">
        <v>60</v>
      </c>
      <c r="D2940" s="61">
        <v>94.79</v>
      </c>
      <c r="E2940">
        <v>97</v>
      </c>
      <c r="F2940">
        <v>2680677</v>
      </c>
    </row>
    <row r="2941" spans="1:6" x14ac:dyDescent="0.3">
      <c r="A2941" t="str">
        <f t="shared" si="45"/>
        <v>42699 EOG</v>
      </c>
      <c r="B2941" s="60">
        <v>42699</v>
      </c>
      <c r="C2941" s="58" t="s">
        <v>60</v>
      </c>
      <c r="D2941" s="61">
        <v>96.39</v>
      </c>
      <c r="E2941">
        <v>95.98</v>
      </c>
      <c r="F2941">
        <v>1518348</v>
      </c>
    </row>
    <row r="2942" spans="1:6" x14ac:dyDescent="0.3">
      <c r="A2942" t="str">
        <f t="shared" si="45"/>
        <v>42702 EOG</v>
      </c>
      <c r="B2942" s="60">
        <v>42702</v>
      </c>
      <c r="C2942" s="58" t="s">
        <v>60</v>
      </c>
      <c r="D2942" s="61">
        <v>96.64</v>
      </c>
      <c r="E2942">
        <v>93.47</v>
      </c>
      <c r="F2942">
        <v>3031187</v>
      </c>
    </row>
    <row r="2943" spans="1:6" x14ac:dyDescent="0.3">
      <c r="A2943" t="str">
        <f t="shared" si="45"/>
        <v>42703 EOG</v>
      </c>
      <c r="B2943" s="60">
        <v>42703</v>
      </c>
      <c r="C2943" s="58" t="s">
        <v>60</v>
      </c>
      <c r="D2943" s="61">
        <v>91.6</v>
      </c>
      <c r="E2943">
        <v>92.44</v>
      </c>
      <c r="F2943">
        <v>4010441</v>
      </c>
    </row>
    <row r="2944" spans="1:6" x14ac:dyDescent="0.3">
      <c r="A2944" t="str">
        <f t="shared" si="45"/>
        <v>42704 EOG</v>
      </c>
      <c r="B2944" s="60">
        <v>42704</v>
      </c>
      <c r="C2944" s="58" t="s">
        <v>60</v>
      </c>
      <c r="D2944" s="61">
        <v>97.31</v>
      </c>
      <c r="E2944">
        <v>102.52</v>
      </c>
      <c r="F2944">
        <v>10120960</v>
      </c>
    </row>
    <row r="2945" spans="1:6" x14ac:dyDescent="0.3">
      <c r="A2945" t="str">
        <f t="shared" si="45"/>
        <v>42705 EOG</v>
      </c>
      <c r="B2945" s="60">
        <v>42705</v>
      </c>
      <c r="C2945" s="58" t="s">
        <v>60</v>
      </c>
      <c r="D2945" s="61">
        <v>105.71</v>
      </c>
      <c r="E2945">
        <v>104.75</v>
      </c>
      <c r="F2945">
        <v>6505337</v>
      </c>
    </row>
    <row r="2946" spans="1:6" x14ac:dyDescent="0.3">
      <c r="A2946" t="str">
        <f t="shared" si="45"/>
        <v>42706 EOG</v>
      </c>
      <c r="B2946" s="60">
        <v>42706</v>
      </c>
      <c r="C2946" s="58" t="s">
        <v>60</v>
      </c>
      <c r="D2946" s="61">
        <v>104.81</v>
      </c>
      <c r="E2946">
        <v>103.74</v>
      </c>
      <c r="F2946">
        <v>4078342</v>
      </c>
    </row>
    <row r="2947" spans="1:6" x14ac:dyDescent="0.3">
      <c r="A2947" t="str">
        <f t="shared" si="45"/>
        <v>42709 EOG</v>
      </c>
      <c r="B2947" s="60">
        <v>42709</v>
      </c>
      <c r="C2947" s="58" t="s">
        <v>60</v>
      </c>
      <c r="D2947" s="61">
        <v>104.88</v>
      </c>
      <c r="E2947">
        <v>104.46</v>
      </c>
      <c r="F2947">
        <v>5883879</v>
      </c>
    </row>
    <row r="2948" spans="1:6" x14ac:dyDescent="0.3">
      <c r="A2948" t="str">
        <f t="shared" si="45"/>
        <v>42710 EOG</v>
      </c>
      <c r="B2948" s="60">
        <v>42710</v>
      </c>
      <c r="C2948" s="58" t="s">
        <v>60</v>
      </c>
      <c r="D2948" s="61">
        <v>103.52</v>
      </c>
      <c r="E2948">
        <v>103.97</v>
      </c>
      <c r="F2948">
        <v>3539660</v>
      </c>
    </row>
    <row r="2949" spans="1:6" x14ac:dyDescent="0.3">
      <c r="A2949" t="str">
        <f t="shared" ref="A2949:A3012" si="46">CONCATENATE(B2949, " ", C2949)</f>
        <v>42711 EOG</v>
      </c>
      <c r="B2949" s="60">
        <v>42711</v>
      </c>
      <c r="C2949" s="58" t="s">
        <v>60</v>
      </c>
      <c r="D2949" s="61">
        <v>103.92</v>
      </c>
      <c r="E2949">
        <v>103.53</v>
      </c>
      <c r="F2949">
        <v>3777737</v>
      </c>
    </row>
    <row r="2950" spans="1:6" x14ac:dyDescent="0.3">
      <c r="A2950" t="str">
        <f t="shared" si="46"/>
        <v>42712 EOG</v>
      </c>
      <c r="B2950" s="60">
        <v>42712</v>
      </c>
      <c r="C2950" s="58" t="s">
        <v>60</v>
      </c>
      <c r="D2950" s="61">
        <v>104.03</v>
      </c>
      <c r="E2950">
        <v>104.93</v>
      </c>
      <c r="F2950">
        <v>6189119</v>
      </c>
    </row>
    <row r="2951" spans="1:6" x14ac:dyDescent="0.3">
      <c r="A2951" t="str">
        <f t="shared" si="46"/>
        <v>42713 EOG</v>
      </c>
      <c r="B2951" s="60">
        <v>42713</v>
      </c>
      <c r="C2951" s="58" t="s">
        <v>60</v>
      </c>
      <c r="D2951" s="61">
        <v>105.59</v>
      </c>
      <c r="E2951">
        <v>106.45</v>
      </c>
      <c r="F2951">
        <v>4049614</v>
      </c>
    </row>
    <row r="2952" spans="1:6" x14ac:dyDescent="0.3">
      <c r="A2952" t="str">
        <f t="shared" si="46"/>
        <v>42716 EOG</v>
      </c>
      <c r="B2952" s="60">
        <v>42716</v>
      </c>
      <c r="C2952" s="58" t="s">
        <v>60</v>
      </c>
      <c r="D2952" s="61">
        <v>109.1</v>
      </c>
      <c r="E2952">
        <v>105.83</v>
      </c>
      <c r="F2952">
        <v>5758468</v>
      </c>
    </row>
    <row r="2953" spans="1:6" x14ac:dyDescent="0.3">
      <c r="A2953" t="str">
        <f t="shared" si="46"/>
        <v>42717 EOG</v>
      </c>
      <c r="B2953" s="60">
        <v>42717</v>
      </c>
      <c r="C2953" s="58" t="s">
        <v>60</v>
      </c>
      <c r="D2953" s="61">
        <v>107</v>
      </c>
      <c r="E2953">
        <v>108.01</v>
      </c>
      <c r="F2953">
        <v>3912633</v>
      </c>
    </row>
    <row r="2954" spans="1:6" x14ac:dyDescent="0.3">
      <c r="A2954" t="str">
        <f t="shared" si="46"/>
        <v>42718 EOG</v>
      </c>
      <c r="B2954" s="60">
        <v>42718</v>
      </c>
      <c r="C2954" s="58" t="s">
        <v>60</v>
      </c>
      <c r="D2954" s="61">
        <v>106.69</v>
      </c>
      <c r="E2954">
        <v>104.21</v>
      </c>
      <c r="F2954">
        <v>4010252</v>
      </c>
    </row>
    <row r="2955" spans="1:6" x14ac:dyDescent="0.3">
      <c r="A2955" t="str">
        <f t="shared" si="46"/>
        <v>42719 EOG</v>
      </c>
      <c r="B2955" s="60">
        <v>42719</v>
      </c>
      <c r="C2955" s="58" t="s">
        <v>60</v>
      </c>
      <c r="D2955" s="61">
        <v>103.03</v>
      </c>
      <c r="E2955">
        <v>103.92</v>
      </c>
      <c r="F2955">
        <v>4646788</v>
      </c>
    </row>
    <row r="2956" spans="1:6" x14ac:dyDescent="0.3">
      <c r="A2956" t="str">
        <f t="shared" si="46"/>
        <v>42720 EOG</v>
      </c>
      <c r="B2956" s="60">
        <v>42720</v>
      </c>
      <c r="C2956" s="58" t="s">
        <v>60</v>
      </c>
      <c r="D2956" s="61">
        <v>104.09</v>
      </c>
      <c r="E2956">
        <v>104</v>
      </c>
      <c r="F2956">
        <v>8906260</v>
      </c>
    </row>
    <row r="2957" spans="1:6" x14ac:dyDescent="0.3">
      <c r="A2957" t="str">
        <f t="shared" si="46"/>
        <v>42723 EOG</v>
      </c>
      <c r="B2957" s="60">
        <v>42723</v>
      </c>
      <c r="C2957" s="58" t="s">
        <v>60</v>
      </c>
      <c r="D2957" s="61">
        <v>104.27</v>
      </c>
      <c r="E2957">
        <v>103.48</v>
      </c>
      <c r="F2957">
        <v>2238892</v>
      </c>
    </row>
    <row r="2958" spans="1:6" x14ac:dyDescent="0.3">
      <c r="A2958" t="str">
        <f t="shared" si="46"/>
        <v>42724 EOG</v>
      </c>
      <c r="B2958" s="60">
        <v>42724</v>
      </c>
      <c r="C2958" s="58" t="s">
        <v>60</v>
      </c>
      <c r="D2958" s="61">
        <v>104.2</v>
      </c>
      <c r="E2958">
        <v>103.16</v>
      </c>
      <c r="F2958">
        <v>2383138</v>
      </c>
    </row>
    <row r="2959" spans="1:6" x14ac:dyDescent="0.3">
      <c r="A2959" t="str">
        <f t="shared" si="46"/>
        <v>42725 EOG</v>
      </c>
      <c r="B2959" s="60">
        <v>42725</v>
      </c>
      <c r="C2959" s="58" t="s">
        <v>60</v>
      </c>
      <c r="D2959" s="61">
        <v>103.75</v>
      </c>
      <c r="E2959">
        <v>102.55</v>
      </c>
      <c r="F2959">
        <v>2365152</v>
      </c>
    </row>
    <row r="2960" spans="1:6" x14ac:dyDescent="0.3">
      <c r="A2960" t="str">
        <f t="shared" si="46"/>
        <v>42726 EOG</v>
      </c>
      <c r="B2960" s="60">
        <v>42726</v>
      </c>
      <c r="C2960" s="58" t="s">
        <v>60</v>
      </c>
      <c r="D2960" s="61">
        <v>102.67</v>
      </c>
      <c r="E2960">
        <v>103.13</v>
      </c>
      <c r="F2960">
        <v>2722379</v>
      </c>
    </row>
    <row r="2961" spans="1:6" x14ac:dyDescent="0.3">
      <c r="A2961" t="str">
        <f t="shared" si="46"/>
        <v>42727 EOG</v>
      </c>
      <c r="B2961" s="60">
        <v>42727</v>
      </c>
      <c r="C2961" s="58" t="s">
        <v>60</v>
      </c>
      <c r="D2961" s="61">
        <v>102.7</v>
      </c>
      <c r="E2961">
        <v>102.03</v>
      </c>
      <c r="F2961">
        <v>1706423</v>
      </c>
    </row>
    <row r="2962" spans="1:6" x14ac:dyDescent="0.3">
      <c r="A2962" t="str">
        <f t="shared" si="46"/>
        <v>42731 EOG</v>
      </c>
      <c r="B2962" s="60">
        <v>42731</v>
      </c>
      <c r="C2962" s="58" t="s">
        <v>60</v>
      </c>
      <c r="D2962" s="61">
        <v>102.82</v>
      </c>
      <c r="E2962">
        <v>102.54</v>
      </c>
      <c r="F2962">
        <v>1410823</v>
      </c>
    </row>
    <row r="2963" spans="1:6" x14ac:dyDescent="0.3">
      <c r="A2963" t="str">
        <f t="shared" si="46"/>
        <v>42732 EOG</v>
      </c>
      <c r="B2963" s="60">
        <v>42732</v>
      </c>
      <c r="C2963" s="58" t="s">
        <v>60</v>
      </c>
      <c r="D2963" s="61">
        <v>102.49</v>
      </c>
      <c r="E2963">
        <v>101.65</v>
      </c>
      <c r="F2963">
        <v>1896105</v>
      </c>
    </row>
    <row r="2964" spans="1:6" x14ac:dyDescent="0.3">
      <c r="A2964" t="str">
        <f t="shared" si="46"/>
        <v>42733 EOG</v>
      </c>
      <c r="B2964" s="60">
        <v>42733</v>
      </c>
      <c r="C2964" s="58" t="s">
        <v>60</v>
      </c>
      <c r="D2964" s="61">
        <v>101.6</v>
      </c>
      <c r="E2964">
        <v>101.28</v>
      </c>
      <c r="F2964">
        <v>1517650</v>
      </c>
    </row>
    <row r="2965" spans="1:6" x14ac:dyDescent="0.3">
      <c r="A2965" t="str">
        <f t="shared" si="46"/>
        <v>42734 EOG</v>
      </c>
      <c r="B2965" s="60">
        <v>42734</v>
      </c>
      <c r="C2965" s="58" t="s">
        <v>60</v>
      </c>
      <c r="D2965" s="61">
        <v>101.15</v>
      </c>
      <c r="E2965">
        <v>101.1</v>
      </c>
      <c r="F2965">
        <v>2178158</v>
      </c>
    </row>
    <row r="2966" spans="1:6" x14ac:dyDescent="0.3">
      <c r="A2966" t="str">
        <f t="shared" si="46"/>
        <v>42738 EOG</v>
      </c>
      <c r="B2966" s="60">
        <v>42738</v>
      </c>
      <c r="C2966" s="58" t="s">
        <v>60</v>
      </c>
      <c r="D2966" s="61">
        <v>102.63</v>
      </c>
      <c r="E2966">
        <v>103.54</v>
      </c>
      <c r="F2966">
        <v>4151205</v>
      </c>
    </row>
    <row r="2967" spans="1:6" x14ac:dyDescent="0.3">
      <c r="A2967" t="str">
        <f t="shared" si="46"/>
        <v>42739 EOG</v>
      </c>
      <c r="B2967" s="60">
        <v>42739</v>
      </c>
      <c r="C2967" s="58" t="s">
        <v>60</v>
      </c>
      <c r="D2967" s="61">
        <v>104.25</v>
      </c>
      <c r="E2967">
        <v>103.62</v>
      </c>
      <c r="F2967">
        <v>2417921</v>
      </c>
    </row>
    <row r="2968" spans="1:6" x14ac:dyDescent="0.3">
      <c r="A2968" t="str">
        <f t="shared" si="46"/>
        <v>42740 EOG</v>
      </c>
      <c r="B2968" s="60">
        <v>42740</v>
      </c>
      <c r="C2968" s="58" t="s">
        <v>60</v>
      </c>
      <c r="D2968" s="61">
        <v>103.63</v>
      </c>
      <c r="E2968">
        <v>104.18</v>
      </c>
      <c r="F2968">
        <v>3084811</v>
      </c>
    </row>
    <row r="2969" spans="1:6" x14ac:dyDescent="0.3">
      <c r="A2969" t="str">
        <f t="shared" si="46"/>
        <v>42741 EOG</v>
      </c>
      <c r="B2969" s="60">
        <v>42741</v>
      </c>
      <c r="C2969" s="58" t="s">
        <v>60</v>
      </c>
      <c r="D2969" s="61">
        <v>104.61</v>
      </c>
      <c r="E2969">
        <v>105.21</v>
      </c>
      <c r="F2969">
        <v>2418326</v>
      </c>
    </row>
    <row r="2970" spans="1:6" x14ac:dyDescent="0.3">
      <c r="A2970" t="str">
        <f t="shared" si="46"/>
        <v>42744 EOG</v>
      </c>
      <c r="B2970" s="60">
        <v>42744</v>
      </c>
      <c r="C2970" s="58" t="s">
        <v>60</v>
      </c>
      <c r="D2970" s="61">
        <v>104.32</v>
      </c>
      <c r="E2970">
        <v>103.02</v>
      </c>
      <c r="F2970">
        <v>3382593</v>
      </c>
    </row>
    <row r="2971" spans="1:6" x14ac:dyDescent="0.3">
      <c r="A2971" t="str">
        <f t="shared" si="46"/>
        <v>42745 EOG</v>
      </c>
      <c r="B2971" s="60">
        <v>42745</v>
      </c>
      <c r="C2971" s="58" t="s">
        <v>60</v>
      </c>
      <c r="D2971" s="61">
        <v>103.23</v>
      </c>
      <c r="E2971">
        <v>103.4</v>
      </c>
      <c r="F2971">
        <v>2913760</v>
      </c>
    </row>
    <row r="2972" spans="1:6" x14ac:dyDescent="0.3">
      <c r="A2972" t="str">
        <f t="shared" si="46"/>
        <v>42746 EOG</v>
      </c>
      <c r="B2972" s="60">
        <v>42746</v>
      </c>
      <c r="C2972" s="58" t="s">
        <v>60</v>
      </c>
      <c r="D2972" s="61">
        <v>103.56</v>
      </c>
      <c r="E2972">
        <v>104.92</v>
      </c>
      <c r="F2972">
        <v>3542882</v>
      </c>
    </row>
    <row r="2973" spans="1:6" x14ac:dyDescent="0.3">
      <c r="A2973" t="str">
        <f t="shared" si="46"/>
        <v>42747 EOG</v>
      </c>
      <c r="B2973" s="60">
        <v>42747</v>
      </c>
      <c r="C2973" s="58" t="s">
        <v>60</v>
      </c>
      <c r="D2973" s="61">
        <v>105.51</v>
      </c>
      <c r="E2973">
        <v>105.37</v>
      </c>
      <c r="F2973">
        <v>4671749</v>
      </c>
    </row>
    <row r="2974" spans="1:6" x14ac:dyDescent="0.3">
      <c r="A2974" t="str">
        <f t="shared" si="46"/>
        <v>42748 EOG</v>
      </c>
      <c r="B2974" s="60">
        <v>42748</v>
      </c>
      <c r="C2974" s="58" t="s">
        <v>60</v>
      </c>
      <c r="D2974" s="61">
        <v>104.84</v>
      </c>
      <c r="E2974">
        <v>105.39</v>
      </c>
      <c r="F2974">
        <v>2580629</v>
      </c>
    </row>
    <row r="2975" spans="1:6" x14ac:dyDescent="0.3">
      <c r="A2975" t="str">
        <f t="shared" si="46"/>
        <v>42752 EOG</v>
      </c>
      <c r="B2975" s="60">
        <v>42752</v>
      </c>
      <c r="C2975" s="58" t="s">
        <v>60</v>
      </c>
      <c r="D2975" s="61">
        <v>105.95</v>
      </c>
      <c r="E2975">
        <v>105.48</v>
      </c>
      <c r="F2975">
        <v>3881138</v>
      </c>
    </row>
    <row r="2976" spans="1:6" x14ac:dyDescent="0.3">
      <c r="A2976" t="str">
        <f t="shared" si="46"/>
        <v>42753 EOG</v>
      </c>
      <c r="B2976" s="60">
        <v>42753</v>
      </c>
      <c r="C2976" s="58" t="s">
        <v>60</v>
      </c>
      <c r="D2976" s="61">
        <v>105.34</v>
      </c>
      <c r="E2976">
        <v>105.4</v>
      </c>
      <c r="F2976">
        <v>2527915</v>
      </c>
    </row>
    <row r="2977" spans="1:6" x14ac:dyDescent="0.3">
      <c r="A2977" t="str">
        <f t="shared" si="46"/>
        <v>42754 EOG</v>
      </c>
      <c r="B2977" s="60">
        <v>42754</v>
      </c>
      <c r="C2977" s="58" t="s">
        <v>60</v>
      </c>
      <c r="D2977" s="61">
        <v>105.5</v>
      </c>
      <c r="E2977">
        <v>105.19</v>
      </c>
      <c r="F2977">
        <v>2425809</v>
      </c>
    </row>
    <row r="2978" spans="1:6" x14ac:dyDescent="0.3">
      <c r="A2978" t="str">
        <f t="shared" si="46"/>
        <v>42755 EOG</v>
      </c>
      <c r="B2978" s="60">
        <v>42755</v>
      </c>
      <c r="C2978" s="58" t="s">
        <v>60</v>
      </c>
      <c r="D2978" s="61">
        <v>106.23</v>
      </c>
      <c r="E2978">
        <v>105.47</v>
      </c>
      <c r="F2978">
        <v>2488136</v>
      </c>
    </row>
    <row r="2979" spans="1:6" x14ac:dyDescent="0.3">
      <c r="A2979" t="str">
        <f t="shared" si="46"/>
        <v>42758 EOG</v>
      </c>
      <c r="B2979" s="60">
        <v>42758</v>
      </c>
      <c r="C2979" s="58" t="s">
        <v>60</v>
      </c>
      <c r="D2979" s="61">
        <v>104.72</v>
      </c>
      <c r="E2979">
        <v>103.46</v>
      </c>
      <c r="F2979">
        <v>3045469</v>
      </c>
    </row>
    <row r="2980" spans="1:6" x14ac:dyDescent="0.3">
      <c r="A2980" t="str">
        <f t="shared" si="46"/>
        <v>42759 EOG</v>
      </c>
      <c r="B2980" s="60">
        <v>42759</v>
      </c>
      <c r="C2980" s="58" t="s">
        <v>60</v>
      </c>
      <c r="D2980" s="61">
        <v>104.49</v>
      </c>
      <c r="E2980">
        <v>103.68</v>
      </c>
      <c r="F2980">
        <v>2680540</v>
      </c>
    </row>
    <row r="2981" spans="1:6" x14ac:dyDescent="0.3">
      <c r="A2981" t="str">
        <f t="shared" si="46"/>
        <v>42760 EOG</v>
      </c>
      <c r="B2981" s="60">
        <v>42760</v>
      </c>
      <c r="C2981" s="58" t="s">
        <v>60</v>
      </c>
      <c r="D2981" s="61">
        <v>103.63</v>
      </c>
      <c r="E2981">
        <v>103.9</v>
      </c>
      <c r="F2981">
        <v>2798101</v>
      </c>
    </row>
    <row r="2982" spans="1:6" x14ac:dyDescent="0.3">
      <c r="A2982" t="str">
        <f t="shared" si="46"/>
        <v>42761 EOG</v>
      </c>
      <c r="B2982" s="60">
        <v>42761</v>
      </c>
      <c r="C2982" s="58" t="s">
        <v>60</v>
      </c>
      <c r="D2982" s="61">
        <v>104.1</v>
      </c>
      <c r="E2982">
        <v>104.39</v>
      </c>
      <c r="F2982">
        <v>2772648</v>
      </c>
    </row>
    <row r="2983" spans="1:6" x14ac:dyDescent="0.3">
      <c r="A2983" t="str">
        <f t="shared" si="46"/>
        <v>42762 EOG</v>
      </c>
      <c r="B2983" s="60">
        <v>42762</v>
      </c>
      <c r="C2983" s="58" t="s">
        <v>60</v>
      </c>
      <c r="D2983" s="61">
        <v>104.16</v>
      </c>
      <c r="E2983">
        <v>102.9</v>
      </c>
      <c r="F2983">
        <v>2343629</v>
      </c>
    </row>
    <row r="2984" spans="1:6" x14ac:dyDescent="0.3">
      <c r="A2984" t="str">
        <f t="shared" si="46"/>
        <v>42765 EOG</v>
      </c>
      <c r="B2984" s="60">
        <v>42765</v>
      </c>
      <c r="C2984" s="58" t="s">
        <v>60</v>
      </c>
      <c r="D2984" s="61">
        <v>102.19</v>
      </c>
      <c r="E2984">
        <v>101.2</v>
      </c>
      <c r="F2984">
        <v>2975581</v>
      </c>
    </row>
    <row r="2985" spans="1:6" x14ac:dyDescent="0.3">
      <c r="A2985" t="str">
        <f t="shared" si="46"/>
        <v>42766 EOG</v>
      </c>
      <c r="B2985" s="60">
        <v>42766</v>
      </c>
      <c r="C2985" s="58" t="s">
        <v>60</v>
      </c>
      <c r="D2985" s="61">
        <v>101.35</v>
      </c>
      <c r="E2985">
        <v>101.58</v>
      </c>
      <c r="F2985">
        <v>2447528</v>
      </c>
    </row>
    <row r="2986" spans="1:6" x14ac:dyDescent="0.3">
      <c r="A2986" t="str">
        <f t="shared" si="46"/>
        <v>42767 EOG</v>
      </c>
      <c r="B2986" s="60">
        <v>42767</v>
      </c>
      <c r="C2986" s="58" t="s">
        <v>60</v>
      </c>
      <c r="D2986" s="61">
        <v>102.19</v>
      </c>
      <c r="E2986">
        <v>101</v>
      </c>
      <c r="F2986">
        <v>3028543</v>
      </c>
    </row>
    <row r="2987" spans="1:6" x14ac:dyDescent="0.3">
      <c r="A2987" t="str">
        <f t="shared" si="46"/>
        <v>42768 EOG</v>
      </c>
      <c r="B2987" s="60">
        <v>42768</v>
      </c>
      <c r="C2987" s="58" t="s">
        <v>60</v>
      </c>
      <c r="D2987" s="61">
        <v>101.14</v>
      </c>
      <c r="E2987">
        <v>99.71</v>
      </c>
      <c r="F2987">
        <v>5064381</v>
      </c>
    </row>
    <row r="2988" spans="1:6" x14ac:dyDescent="0.3">
      <c r="A2988" t="str">
        <f t="shared" si="46"/>
        <v>42769 EOG</v>
      </c>
      <c r="B2988" s="60">
        <v>42769</v>
      </c>
      <c r="C2988" s="58" t="s">
        <v>60</v>
      </c>
      <c r="D2988" s="61">
        <v>99.68</v>
      </c>
      <c r="E2988">
        <v>100.94</v>
      </c>
      <c r="F2988">
        <v>3520889</v>
      </c>
    </row>
    <row r="2989" spans="1:6" x14ac:dyDescent="0.3">
      <c r="A2989" t="str">
        <f t="shared" si="46"/>
        <v>42772 EOG</v>
      </c>
      <c r="B2989" s="60">
        <v>42772</v>
      </c>
      <c r="C2989" s="58" t="s">
        <v>60</v>
      </c>
      <c r="D2989" s="61">
        <v>101</v>
      </c>
      <c r="E2989">
        <v>99.7</v>
      </c>
      <c r="F2989">
        <v>1802425</v>
      </c>
    </row>
    <row r="2990" spans="1:6" x14ac:dyDescent="0.3">
      <c r="A2990" t="str">
        <f t="shared" si="46"/>
        <v>42773 EOG</v>
      </c>
      <c r="B2990" s="60">
        <v>42773</v>
      </c>
      <c r="C2990" s="58" t="s">
        <v>60</v>
      </c>
      <c r="D2990" s="61">
        <v>99.25</v>
      </c>
      <c r="E2990">
        <v>97.19</v>
      </c>
      <c r="F2990">
        <v>5157970</v>
      </c>
    </row>
    <row r="2991" spans="1:6" x14ac:dyDescent="0.3">
      <c r="A2991" t="str">
        <f t="shared" si="46"/>
        <v>42774 EOG</v>
      </c>
      <c r="B2991" s="60">
        <v>42774</v>
      </c>
      <c r="C2991" s="58" t="s">
        <v>60</v>
      </c>
      <c r="D2991" s="61">
        <v>96.6</v>
      </c>
      <c r="E2991">
        <v>98.14</v>
      </c>
      <c r="F2991">
        <v>3445423</v>
      </c>
    </row>
    <row r="2992" spans="1:6" x14ac:dyDescent="0.3">
      <c r="A2992" t="str">
        <f t="shared" si="46"/>
        <v>42775 EOG</v>
      </c>
      <c r="B2992" s="60">
        <v>42775</v>
      </c>
      <c r="C2992" s="58" t="s">
        <v>60</v>
      </c>
      <c r="D2992" s="61">
        <v>99.1</v>
      </c>
      <c r="E2992">
        <v>99.81</v>
      </c>
      <c r="F2992">
        <v>2927008</v>
      </c>
    </row>
    <row r="2993" spans="1:6" x14ac:dyDescent="0.3">
      <c r="A2993" t="str">
        <f t="shared" si="46"/>
        <v>42776 EOG</v>
      </c>
      <c r="B2993" s="60">
        <v>42776</v>
      </c>
      <c r="C2993" s="58" t="s">
        <v>60</v>
      </c>
      <c r="D2993" s="61">
        <v>101.23</v>
      </c>
      <c r="E2993">
        <v>101.44</v>
      </c>
      <c r="F2993">
        <v>3088973</v>
      </c>
    </row>
    <row r="2994" spans="1:6" x14ac:dyDescent="0.3">
      <c r="A2994" t="str">
        <f t="shared" si="46"/>
        <v>42779 EOG</v>
      </c>
      <c r="B2994" s="60">
        <v>42779</v>
      </c>
      <c r="C2994" s="58" t="s">
        <v>60</v>
      </c>
      <c r="D2994" s="61">
        <v>100.91</v>
      </c>
      <c r="E2994">
        <v>100.35</v>
      </c>
      <c r="F2994">
        <v>1945114</v>
      </c>
    </row>
    <row r="2995" spans="1:6" x14ac:dyDescent="0.3">
      <c r="A2995" t="str">
        <f t="shared" si="46"/>
        <v>42780 EOG</v>
      </c>
      <c r="B2995" s="60">
        <v>42780</v>
      </c>
      <c r="C2995" s="58" t="s">
        <v>60</v>
      </c>
      <c r="D2995" s="61">
        <v>100.33</v>
      </c>
      <c r="E2995">
        <v>101.23</v>
      </c>
      <c r="F2995">
        <v>3862460</v>
      </c>
    </row>
    <row r="2996" spans="1:6" x14ac:dyDescent="0.3">
      <c r="A2996" t="str">
        <f t="shared" si="46"/>
        <v>42781 EOG</v>
      </c>
      <c r="B2996" s="60">
        <v>42781</v>
      </c>
      <c r="C2996" s="58" t="s">
        <v>60</v>
      </c>
      <c r="D2996" s="61">
        <v>100.91</v>
      </c>
      <c r="E2996">
        <v>100.75</v>
      </c>
      <c r="F2996">
        <v>2093995</v>
      </c>
    </row>
    <row r="2997" spans="1:6" x14ac:dyDescent="0.3">
      <c r="A2997" t="str">
        <f t="shared" si="46"/>
        <v>42782 EOG</v>
      </c>
      <c r="B2997" s="60">
        <v>42782</v>
      </c>
      <c r="C2997" s="58" t="s">
        <v>60</v>
      </c>
      <c r="D2997" s="61">
        <v>101.06</v>
      </c>
      <c r="E2997">
        <v>100.17</v>
      </c>
      <c r="F2997">
        <v>3154050</v>
      </c>
    </row>
    <row r="2998" spans="1:6" x14ac:dyDescent="0.3">
      <c r="A2998" t="str">
        <f t="shared" si="46"/>
        <v>42783 EOG</v>
      </c>
      <c r="B2998" s="60">
        <v>42783</v>
      </c>
      <c r="C2998" s="58" t="s">
        <v>60</v>
      </c>
      <c r="D2998" s="61">
        <v>99.91</v>
      </c>
      <c r="E2998">
        <v>99.03</v>
      </c>
      <c r="F2998">
        <v>3023215</v>
      </c>
    </row>
    <row r="2999" spans="1:6" x14ac:dyDescent="0.3">
      <c r="A2999" t="str">
        <f t="shared" si="46"/>
        <v>42787 EOG</v>
      </c>
      <c r="B2999" s="60">
        <v>42787</v>
      </c>
      <c r="C2999" s="58" t="s">
        <v>60</v>
      </c>
      <c r="D2999" s="61">
        <v>100.41</v>
      </c>
      <c r="E2999">
        <v>99.47</v>
      </c>
      <c r="F2999">
        <v>2737205</v>
      </c>
    </row>
    <row r="3000" spans="1:6" x14ac:dyDescent="0.3">
      <c r="A3000" t="str">
        <f t="shared" si="46"/>
        <v>42788 EOG</v>
      </c>
      <c r="B3000" s="60">
        <v>42788</v>
      </c>
      <c r="C3000" s="58" t="s">
        <v>60</v>
      </c>
      <c r="D3000" s="61">
        <v>98.76</v>
      </c>
      <c r="E3000">
        <v>97.53</v>
      </c>
      <c r="F3000">
        <v>2596450</v>
      </c>
    </row>
    <row r="3001" spans="1:6" x14ac:dyDescent="0.3">
      <c r="A3001" t="str">
        <f t="shared" si="46"/>
        <v>42789 EOG</v>
      </c>
      <c r="B3001" s="60">
        <v>42789</v>
      </c>
      <c r="C3001" s="58" t="s">
        <v>60</v>
      </c>
      <c r="D3001" s="61">
        <v>99.19</v>
      </c>
      <c r="E3001">
        <v>97.57</v>
      </c>
      <c r="F3001">
        <v>3212212</v>
      </c>
    </row>
    <row r="3002" spans="1:6" x14ac:dyDescent="0.3">
      <c r="A3002" t="str">
        <f t="shared" si="46"/>
        <v>42790 EOG</v>
      </c>
      <c r="B3002" s="60">
        <v>42790</v>
      </c>
      <c r="C3002" s="58" t="s">
        <v>60</v>
      </c>
      <c r="D3002" s="61">
        <v>96.52</v>
      </c>
      <c r="E3002">
        <v>96.3</v>
      </c>
      <c r="F3002">
        <v>3590310</v>
      </c>
    </row>
    <row r="3003" spans="1:6" x14ac:dyDescent="0.3">
      <c r="A3003" t="str">
        <f t="shared" si="46"/>
        <v>42793 EOG</v>
      </c>
      <c r="B3003" s="60">
        <v>42793</v>
      </c>
      <c r="C3003" s="58" t="s">
        <v>60</v>
      </c>
      <c r="D3003" s="61">
        <v>96.78</v>
      </c>
      <c r="E3003">
        <v>97.91</v>
      </c>
      <c r="F3003">
        <v>5156920</v>
      </c>
    </row>
    <row r="3004" spans="1:6" x14ac:dyDescent="0.3">
      <c r="A3004" t="str">
        <f t="shared" si="46"/>
        <v>42794 EOG</v>
      </c>
      <c r="B3004" s="60">
        <v>42794</v>
      </c>
      <c r="C3004" s="58" t="s">
        <v>60</v>
      </c>
      <c r="D3004" s="61">
        <v>99.5</v>
      </c>
      <c r="E3004">
        <v>96.99</v>
      </c>
      <c r="F3004">
        <v>6369265</v>
      </c>
    </row>
    <row r="3005" spans="1:6" x14ac:dyDescent="0.3">
      <c r="A3005" t="str">
        <f t="shared" si="46"/>
        <v>42795 EOG</v>
      </c>
      <c r="B3005" s="60">
        <v>42795</v>
      </c>
      <c r="C3005" s="58" t="s">
        <v>60</v>
      </c>
      <c r="D3005" s="61">
        <v>98.25</v>
      </c>
      <c r="E3005">
        <v>100.05</v>
      </c>
      <c r="F3005">
        <v>3775915</v>
      </c>
    </row>
    <row r="3006" spans="1:6" x14ac:dyDescent="0.3">
      <c r="A3006" t="str">
        <f t="shared" si="46"/>
        <v>42796 EOG</v>
      </c>
      <c r="B3006" s="60">
        <v>42796</v>
      </c>
      <c r="C3006" s="58" t="s">
        <v>60</v>
      </c>
      <c r="D3006" s="61">
        <v>99.18</v>
      </c>
      <c r="E3006">
        <v>98.47</v>
      </c>
      <c r="F3006">
        <v>3049687</v>
      </c>
    </row>
    <row r="3007" spans="1:6" x14ac:dyDescent="0.3">
      <c r="A3007" t="str">
        <f t="shared" si="46"/>
        <v>42797 EOG</v>
      </c>
      <c r="B3007" s="60">
        <v>42797</v>
      </c>
      <c r="C3007" s="58" t="s">
        <v>60</v>
      </c>
      <c r="D3007" s="61">
        <v>98.5</v>
      </c>
      <c r="E3007">
        <v>98.57</v>
      </c>
      <c r="F3007">
        <v>2075353</v>
      </c>
    </row>
    <row r="3008" spans="1:6" x14ac:dyDescent="0.3">
      <c r="A3008" t="str">
        <f t="shared" si="46"/>
        <v>42800 EOG</v>
      </c>
      <c r="B3008" s="60">
        <v>42800</v>
      </c>
      <c r="C3008" s="58" t="s">
        <v>60</v>
      </c>
      <c r="D3008" s="61">
        <v>98.62</v>
      </c>
      <c r="E3008">
        <v>100.07</v>
      </c>
      <c r="F3008">
        <v>3106089</v>
      </c>
    </row>
    <row r="3009" spans="1:6" x14ac:dyDescent="0.3">
      <c r="A3009" t="str">
        <f t="shared" si="46"/>
        <v>42801 EOG</v>
      </c>
      <c r="B3009" s="60">
        <v>42801</v>
      </c>
      <c r="C3009" s="58" t="s">
        <v>60</v>
      </c>
      <c r="D3009" s="61">
        <v>100.4</v>
      </c>
      <c r="E3009">
        <v>99.53</v>
      </c>
      <c r="F3009">
        <v>3381790</v>
      </c>
    </row>
    <row r="3010" spans="1:6" x14ac:dyDescent="0.3">
      <c r="A3010" t="str">
        <f t="shared" si="46"/>
        <v>42802 EOG</v>
      </c>
      <c r="B3010" s="60">
        <v>42802</v>
      </c>
      <c r="C3010" s="58" t="s">
        <v>60</v>
      </c>
      <c r="D3010" s="61">
        <v>98.81</v>
      </c>
      <c r="E3010">
        <v>94.83</v>
      </c>
      <c r="F3010">
        <v>4829553</v>
      </c>
    </row>
    <row r="3011" spans="1:6" x14ac:dyDescent="0.3">
      <c r="A3011" t="str">
        <f t="shared" si="46"/>
        <v>42803 EOG</v>
      </c>
      <c r="B3011" s="60">
        <v>42803</v>
      </c>
      <c r="C3011" s="58" t="s">
        <v>60</v>
      </c>
      <c r="D3011" s="61">
        <v>93.77</v>
      </c>
      <c r="E3011">
        <v>95.7</v>
      </c>
      <c r="F3011">
        <v>4991367</v>
      </c>
    </row>
    <row r="3012" spans="1:6" x14ac:dyDescent="0.3">
      <c r="A3012" t="str">
        <f t="shared" si="46"/>
        <v>42804 EOG</v>
      </c>
      <c r="B3012" s="60">
        <v>42804</v>
      </c>
      <c r="C3012" s="58" t="s">
        <v>60</v>
      </c>
      <c r="D3012" s="61">
        <v>96.5</v>
      </c>
      <c r="E3012">
        <v>94.79</v>
      </c>
      <c r="F3012">
        <v>3796460</v>
      </c>
    </row>
    <row r="3013" spans="1:6" x14ac:dyDescent="0.3">
      <c r="A3013" t="str">
        <f t="shared" ref="A3013:A3076" si="47">CONCATENATE(B3013, " ", C3013)</f>
        <v>42807 EOG</v>
      </c>
      <c r="B3013" s="60">
        <v>42807</v>
      </c>
      <c r="C3013" s="58" t="s">
        <v>60</v>
      </c>
      <c r="D3013" s="61">
        <v>94.49</v>
      </c>
      <c r="E3013">
        <v>94.95</v>
      </c>
      <c r="F3013">
        <v>4695357</v>
      </c>
    </row>
    <row r="3014" spans="1:6" x14ac:dyDescent="0.3">
      <c r="A3014" t="str">
        <f t="shared" si="47"/>
        <v>42808 EOG</v>
      </c>
      <c r="B3014" s="60">
        <v>42808</v>
      </c>
      <c r="C3014" s="58" t="s">
        <v>60</v>
      </c>
      <c r="D3014" s="61">
        <v>93.93</v>
      </c>
      <c r="E3014">
        <v>94.59</v>
      </c>
      <c r="F3014">
        <v>5091792</v>
      </c>
    </row>
    <row r="3015" spans="1:6" x14ac:dyDescent="0.3">
      <c r="A3015" t="str">
        <f t="shared" si="47"/>
        <v>42809 EOG</v>
      </c>
      <c r="B3015" s="60">
        <v>42809</v>
      </c>
      <c r="C3015" s="58" t="s">
        <v>60</v>
      </c>
      <c r="D3015" s="61">
        <v>95.54</v>
      </c>
      <c r="E3015">
        <v>97.06</v>
      </c>
      <c r="F3015">
        <v>4184439</v>
      </c>
    </row>
    <row r="3016" spans="1:6" x14ac:dyDescent="0.3">
      <c r="A3016" t="str">
        <f t="shared" si="47"/>
        <v>42810 EOG</v>
      </c>
      <c r="B3016" s="60">
        <v>42810</v>
      </c>
      <c r="C3016" s="58" t="s">
        <v>60</v>
      </c>
      <c r="D3016" s="61">
        <v>97.16</v>
      </c>
      <c r="E3016">
        <v>95.83</v>
      </c>
      <c r="F3016">
        <v>3182442</v>
      </c>
    </row>
    <row r="3017" spans="1:6" x14ac:dyDescent="0.3">
      <c r="A3017" t="str">
        <f t="shared" si="47"/>
        <v>42811 EOG</v>
      </c>
      <c r="B3017" s="60">
        <v>42811</v>
      </c>
      <c r="C3017" s="58" t="s">
        <v>60</v>
      </c>
      <c r="D3017" s="61">
        <v>96.54</v>
      </c>
      <c r="E3017">
        <v>96.43</v>
      </c>
      <c r="F3017">
        <v>6978641</v>
      </c>
    </row>
    <row r="3018" spans="1:6" x14ac:dyDescent="0.3">
      <c r="A3018" t="str">
        <f t="shared" si="47"/>
        <v>42814 EOG</v>
      </c>
      <c r="B3018" s="60">
        <v>42814</v>
      </c>
      <c r="C3018" s="58" t="s">
        <v>60</v>
      </c>
      <c r="D3018" s="61">
        <v>95.75</v>
      </c>
      <c r="E3018">
        <v>96.22</v>
      </c>
      <c r="F3018">
        <v>2208436</v>
      </c>
    </row>
    <row r="3019" spans="1:6" x14ac:dyDescent="0.3">
      <c r="A3019" t="str">
        <f t="shared" si="47"/>
        <v>42815 EOG</v>
      </c>
      <c r="B3019" s="60">
        <v>42815</v>
      </c>
      <c r="C3019" s="58" t="s">
        <v>60</v>
      </c>
      <c r="D3019" s="61">
        <v>96.49</v>
      </c>
      <c r="E3019">
        <v>94.53</v>
      </c>
      <c r="F3019">
        <v>2840747</v>
      </c>
    </row>
    <row r="3020" spans="1:6" x14ac:dyDescent="0.3">
      <c r="A3020" t="str">
        <f t="shared" si="47"/>
        <v>42816 EOG</v>
      </c>
      <c r="B3020" s="60">
        <v>42816</v>
      </c>
      <c r="C3020" s="58" t="s">
        <v>60</v>
      </c>
      <c r="D3020" s="61">
        <v>94.34</v>
      </c>
      <c r="E3020">
        <v>94.65</v>
      </c>
      <c r="F3020">
        <v>2040694</v>
      </c>
    </row>
    <row r="3021" spans="1:6" x14ac:dyDescent="0.3">
      <c r="A3021" t="str">
        <f t="shared" si="47"/>
        <v>42817 EOG</v>
      </c>
      <c r="B3021" s="60">
        <v>42817</v>
      </c>
      <c r="C3021" s="58" t="s">
        <v>60</v>
      </c>
      <c r="D3021" s="61">
        <v>94.48</v>
      </c>
      <c r="E3021">
        <v>94.81</v>
      </c>
      <c r="F3021">
        <v>2369615</v>
      </c>
    </row>
    <row r="3022" spans="1:6" x14ac:dyDescent="0.3">
      <c r="A3022" t="str">
        <f t="shared" si="47"/>
        <v>42818 EOG</v>
      </c>
      <c r="B3022" s="60">
        <v>42818</v>
      </c>
      <c r="C3022" s="58" t="s">
        <v>60</v>
      </c>
      <c r="D3022" s="61">
        <v>94.94</v>
      </c>
      <c r="E3022">
        <v>94.86</v>
      </c>
      <c r="F3022">
        <v>2858354</v>
      </c>
    </row>
    <row r="3023" spans="1:6" x14ac:dyDescent="0.3">
      <c r="A3023" t="str">
        <f t="shared" si="47"/>
        <v>42821 EOG</v>
      </c>
      <c r="B3023" s="60">
        <v>42821</v>
      </c>
      <c r="C3023" s="58" t="s">
        <v>60</v>
      </c>
      <c r="D3023" s="61">
        <v>93.35</v>
      </c>
      <c r="E3023">
        <v>93.38</v>
      </c>
      <c r="F3023">
        <v>2757071</v>
      </c>
    </row>
    <row r="3024" spans="1:6" x14ac:dyDescent="0.3">
      <c r="A3024" t="str">
        <f t="shared" si="47"/>
        <v>42822 EOG</v>
      </c>
      <c r="B3024" s="60">
        <v>42822</v>
      </c>
      <c r="C3024" s="58" t="s">
        <v>60</v>
      </c>
      <c r="D3024" s="61">
        <v>93.5</v>
      </c>
      <c r="E3024">
        <v>95.29</v>
      </c>
      <c r="F3024">
        <v>3341044</v>
      </c>
    </row>
    <row r="3025" spans="1:6" x14ac:dyDescent="0.3">
      <c r="A3025" t="str">
        <f t="shared" si="47"/>
        <v>42823 EOG</v>
      </c>
      <c r="B3025" s="60">
        <v>42823</v>
      </c>
      <c r="C3025" s="58" t="s">
        <v>60</v>
      </c>
      <c r="D3025" s="61">
        <v>95.18</v>
      </c>
      <c r="E3025">
        <v>97</v>
      </c>
      <c r="F3025">
        <v>3480896</v>
      </c>
    </row>
    <row r="3026" spans="1:6" x14ac:dyDescent="0.3">
      <c r="A3026" t="str">
        <f t="shared" si="47"/>
        <v>42824 EOG</v>
      </c>
      <c r="B3026" s="60">
        <v>42824</v>
      </c>
      <c r="C3026" s="58" t="s">
        <v>60</v>
      </c>
      <c r="D3026" s="61">
        <v>98.19</v>
      </c>
      <c r="E3026">
        <v>97.17</v>
      </c>
      <c r="F3026">
        <v>7514657</v>
      </c>
    </row>
    <row r="3027" spans="1:6" x14ac:dyDescent="0.3">
      <c r="A3027" t="str">
        <f t="shared" si="47"/>
        <v>42825 EOG</v>
      </c>
      <c r="B3027" s="60">
        <v>42825</v>
      </c>
      <c r="C3027" s="58" t="s">
        <v>60</v>
      </c>
      <c r="D3027" s="61">
        <v>97.18</v>
      </c>
      <c r="E3027">
        <v>97.55</v>
      </c>
      <c r="F3027">
        <v>4000964</v>
      </c>
    </row>
    <row r="3028" spans="1:6" x14ac:dyDescent="0.3">
      <c r="A3028" t="str">
        <f t="shared" si="47"/>
        <v>42828 EOG</v>
      </c>
      <c r="B3028" s="60">
        <v>42828</v>
      </c>
      <c r="C3028" s="58" t="s">
        <v>60</v>
      </c>
      <c r="D3028" s="61">
        <v>97.5</v>
      </c>
      <c r="E3028">
        <v>96.96</v>
      </c>
      <c r="F3028">
        <v>2281963</v>
      </c>
    </row>
    <row r="3029" spans="1:6" x14ac:dyDescent="0.3">
      <c r="A3029" t="str">
        <f t="shared" si="47"/>
        <v>42829 EOG</v>
      </c>
      <c r="B3029" s="60">
        <v>42829</v>
      </c>
      <c r="C3029" s="58" t="s">
        <v>60</v>
      </c>
      <c r="D3029" s="61">
        <v>97.37</v>
      </c>
      <c r="E3029">
        <v>98.25</v>
      </c>
      <c r="F3029">
        <v>2232138</v>
      </c>
    </row>
    <row r="3030" spans="1:6" x14ac:dyDescent="0.3">
      <c r="A3030" t="str">
        <f t="shared" si="47"/>
        <v>42830 EOG</v>
      </c>
      <c r="B3030" s="60">
        <v>42830</v>
      </c>
      <c r="C3030" s="58" t="s">
        <v>60</v>
      </c>
      <c r="D3030" s="61">
        <v>99.4</v>
      </c>
      <c r="E3030">
        <v>97.58</v>
      </c>
      <c r="F3030">
        <v>3829133</v>
      </c>
    </row>
    <row r="3031" spans="1:6" x14ac:dyDescent="0.3">
      <c r="A3031" t="str">
        <f t="shared" si="47"/>
        <v>42831 EOG</v>
      </c>
      <c r="B3031" s="60">
        <v>42831</v>
      </c>
      <c r="C3031" s="58" t="s">
        <v>60</v>
      </c>
      <c r="D3031" s="61">
        <v>97.97</v>
      </c>
      <c r="E3031">
        <v>98.05</v>
      </c>
      <c r="F3031">
        <v>1977903</v>
      </c>
    </row>
    <row r="3032" spans="1:6" x14ac:dyDescent="0.3">
      <c r="A3032" t="str">
        <f t="shared" si="47"/>
        <v>42832 EOG</v>
      </c>
      <c r="B3032" s="60">
        <v>42832</v>
      </c>
      <c r="C3032" s="58" t="s">
        <v>60</v>
      </c>
      <c r="D3032" s="61">
        <v>98.23</v>
      </c>
      <c r="E3032">
        <v>97.36</v>
      </c>
      <c r="F3032">
        <v>2866685</v>
      </c>
    </row>
    <row r="3033" spans="1:6" x14ac:dyDescent="0.3">
      <c r="A3033" t="str">
        <f t="shared" si="47"/>
        <v>42835 EOG</v>
      </c>
      <c r="B3033" s="60">
        <v>42835</v>
      </c>
      <c r="C3033" s="58" t="s">
        <v>60</v>
      </c>
      <c r="D3033" s="61">
        <v>98.17</v>
      </c>
      <c r="E3033">
        <v>98.57</v>
      </c>
      <c r="F3033">
        <v>2902612</v>
      </c>
    </row>
    <row r="3034" spans="1:6" x14ac:dyDescent="0.3">
      <c r="A3034" t="str">
        <f t="shared" si="47"/>
        <v>42836 EOG</v>
      </c>
      <c r="B3034" s="60">
        <v>42836</v>
      </c>
      <c r="C3034" s="58" t="s">
        <v>60</v>
      </c>
      <c r="D3034" s="61">
        <v>98.09</v>
      </c>
      <c r="E3034">
        <v>97.88</v>
      </c>
      <c r="F3034">
        <v>1907926</v>
      </c>
    </row>
    <row r="3035" spans="1:6" x14ac:dyDescent="0.3">
      <c r="A3035" t="str">
        <f t="shared" si="47"/>
        <v>42837 EOG</v>
      </c>
      <c r="B3035" s="60">
        <v>42837</v>
      </c>
      <c r="C3035" s="58" t="s">
        <v>60</v>
      </c>
      <c r="D3035" s="61">
        <v>97.82</v>
      </c>
      <c r="E3035">
        <v>97.49</v>
      </c>
      <c r="F3035">
        <v>2295069</v>
      </c>
    </row>
    <row r="3036" spans="1:6" x14ac:dyDescent="0.3">
      <c r="A3036" t="str">
        <f t="shared" si="47"/>
        <v>42838 EOG</v>
      </c>
      <c r="B3036" s="60">
        <v>42838</v>
      </c>
      <c r="C3036" s="58" t="s">
        <v>60</v>
      </c>
      <c r="D3036" s="61">
        <v>97.25</v>
      </c>
      <c r="E3036">
        <v>95.64</v>
      </c>
      <c r="F3036">
        <v>3235143</v>
      </c>
    </row>
    <row r="3037" spans="1:6" x14ac:dyDescent="0.3">
      <c r="A3037" t="str">
        <f t="shared" si="47"/>
        <v>42842 EOG</v>
      </c>
      <c r="B3037" s="60">
        <v>42842</v>
      </c>
      <c r="C3037" s="58" t="s">
        <v>60</v>
      </c>
      <c r="D3037" s="61">
        <v>95.66</v>
      </c>
      <c r="E3037">
        <v>95.74</v>
      </c>
      <c r="F3037">
        <v>2288772</v>
      </c>
    </row>
    <row r="3038" spans="1:6" x14ac:dyDescent="0.3">
      <c r="A3038" t="str">
        <f t="shared" si="47"/>
        <v>42843 EOG</v>
      </c>
      <c r="B3038" s="60">
        <v>42843</v>
      </c>
      <c r="C3038" s="58" t="s">
        <v>60</v>
      </c>
      <c r="D3038" s="61">
        <v>95.11</v>
      </c>
      <c r="E3038">
        <v>94.83</v>
      </c>
      <c r="F3038">
        <v>2005741</v>
      </c>
    </row>
    <row r="3039" spans="1:6" x14ac:dyDescent="0.3">
      <c r="A3039" t="str">
        <f t="shared" si="47"/>
        <v>42844 EOG</v>
      </c>
      <c r="B3039" s="60">
        <v>42844</v>
      </c>
      <c r="C3039" s="58" t="s">
        <v>60</v>
      </c>
      <c r="D3039" s="61">
        <v>94.93</v>
      </c>
      <c r="E3039">
        <v>93.29</v>
      </c>
      <c r="F3039">
        <v>3109057</v>
      </c>
    </row>
    <row r="3040" spans="1:6" x14ac:dyDescent="0.3">
      <c r="A3040" t="str">
        <f t="shared" si="47"/>
        <v>42845 EOG</v>
      </c>
      <c r="B3040" s="60">
        <v>42845</v>
      </c>
      <c r="C3040" s="58" t="s">
        <v>60</v>
      </c>
      <c r="D3040" s="61">
        <v>93.77</v>
      </c>
      <c r="E3040">
        <v>93.3</v>
      </c>
      <c r="F3040">
        <v>2737304</v>
      </c>
    </row>
    <row r="3041" spans="1:6" x14ac:dyDescent="0.3">
      <c r="A3041" t="str">
        <f t="shared" si="47"/>
        <v>42846 EOG</v>
      </c>
      <c r="B3041" s="60">
        <v>42846</v>
      </c>
      <c r="C3041" s="58" t="s">
        <v>60</v>
      </c>
      <c r="D3041" s="61">
        <v>93</v>
      </c>
      <c r="E3041">
        <v>93.58</v>
      </c>
      <c r="F3041">
        <v>2409298</v>
      </c>
    </row>
    <row r="3042" spans="1:6" x14ac:dyDescent="0.3">
      <c r="A3042" t="str">
        <f t="shared" si="47"/>
        <v>42849 EOG</v>
      </c>
      <c r="B3042" s="60">
        <v>42849</v>
      </c>
      <c r="C3042" s="58" t="s">
        <v>60</v>
      </c>
      <c r="D3042" s="61">
        <v>94.46</v>
      </c>
      <c r="E3042">
        <v>93.74</v>
      </c>
      <c r="F3042">
        <v>2182240</v>
      </c>
    </row>
    <row r="3043" spans="1:6" x14ac:dyDescent="0.3">
      <c r="A3043" t="str">
        <f t="shared" si="47"/>
        <v>42850 EOG</v>
      </c>
      <c r="B3043" s="60">
        <v>42850</v>
      </c>
      <c r="C3043" s="58" t="s">
        <v>60</v>
      </c>
      <c r="D3043" s="61">
        <v>93.8</v>
      </c>
      <c r="E3043">
        <v>95.27</v>
      </c>
      <c r="F3043">
        <v>2273945</v>
      </c>
    </row>
    <row r="3044" spans="1:6" x14ac:dyDescent="0.3">
      <c r="A3044" t="str">
        <f t="shared" si="47"/>
        <v>42851 EOG</v>
      </c>
      <c r="B3044" s="60">
        <v>42851</v>
      </c>
      <c r="C3044" s="58" t="s">
        <v>60</v>
      </c>
      <c r="D3044" s="61">
        <v>94.42</v>
      </c>
      <c r="E3044">
        <v>94.31</v>
      </c>
      <c r="F3044">
        <v>2131956</v>
      </c>
    </row>
    <row r="3045" spans="1:6" x14ac:dyDescent="0.3">
      <c r="A3045" t="str">
        <f t="shared" si="47"/>
        <v>42852 EOG</v>
      </c>
      <c r="B3045" s="60">
        <v>42852</v>
      </c>
      <c r="C3045" s="58" t="s">
        <v>60</v>
      </c>
      <c r="D3045" s="61">
        <v>93.57</v>
      </c>
      <c r="E3045">
        <v>93</v>
      </c>
      <c r="F3045">
        <v>3876283</v>
      </c>
    </row>
    <row r="3046" spans="1:6" x14ac:dyDescent="0.3">
      <c r="A3046" t="str">
        <f t="shared" si="47"/>
        <v>42853 EOG</v>
      </c>
      <c r="B3046" s="60">
        <v>42853</v>
      </c>
      <c r="C3046" s="58" t="s">
        <v>60</v>
      </c>
      <c r="D3046" s="61">
        <v>93.97</v>
      </c>
      <c r="E3046">
        <v>92.5</v>
      </c>
      <c r="F3046">
        <v>1625309</v>
      </c>
    </row>
    <row r="3047" spans="1:6" x14ac:dyDescent="0.3">
      <c r="A3047" t="str">
        <f t="shared" si="47"/>
        <v>42856 EOG</v>
      </c>
      <c r="B3047" s="60">
        <v>42856</v>
      </c>
      <c r="C3047" s="58" t="s">
        <v>60</v>
      </c>
      <c r="D3047" s="61">
        <v>92.53</v>
      </c>
      <c r="E3047">
        <v>92.03</v>
      </c>
      <c r="F3047">
        <v>2680096</v>
      </c>
    </row>
    <row r="3048" spans="1:6" x14ac:dyDescent="0.3">
      <c r="A3048" t="str">
        <f t="shared" si="47"/>
        <v>42857 EOG</v>
      </c>
      <c r="B3048" s="60">
        <v>42857</v>
      </c>
      <c r="C3048" s="58" t="s">
        <v>60</v>
      </c>
      <c r="D3048" s="61">
        <v>92.24</v>
      </c>
      <c r="E3048">
        <v>91.87</v>
      </c>
      <c r="F3048">
        <v>3351349</v>
      </c>
    </row>
    <row r="3049" spans="1:6" x14ac:dyDescent="0.3">
      <c r="A3049" t="str">
        <f t="shared" si="47"/>
        <v>42858 EOG</v>
      </c>
      <c r="B3049" s="60">
        <v>42858</v>
      </c>
      <c r="C3049" s="58" t="s">
        <v>60</v>
      </c>
      <c r="D3049" s="61">
        <v>91.53</v>
      </c>
      <c r="E3049">
        <v>91.76</v>
      </c>
      <c r="F3049">
        <v>3512229</v>
      </c>
    </row>
    <row r="3050" spans="1:6" x14ac:dyDescent="0.3">
      <c r="A3050" t="str">
        <f t="shared" si="47"/>
        <v>42859 EOG</v>
      </c>
      <c r="B3050" s="60">
        <v>42859</v>
      </c>
      <c r="C3050" s="58" t="s">
        <v>60</v>
      </c>
      <c r="D3050" s="61">
        <v>91.04</v>
      </c>
      <c r="E3050">
        <v>88.6</v>
      </c>
      <c r="F3050">
        <v>5457939</v>
      </c>
    </row>
    <row r="3051" spans="1:6" x14ac:dyDescent="0.3">
      <c r="A3051" t="str">
        <f t="shared" si="47"/>
        <v>42860 EOG</v>
      </c>
      <c r="B3051" s="60">
        <v>42860</v>
      </c>
      <c r="C3051" s="58" t="s">
        <v>60</v>
      </c>
      <c r="D3051" s="61">
        <v>89.03</v>
      </c>
      <c r="E3051">
        <v>90.88</v>
      </c>
      <c r="F3051">
        <v>4696413</v>
      </c>
    </row>
    <row r="3052" spans="1:6" x14ac:dyDescent="0.3">
      <c r="A3052" t="str">
        <f t="shared" si="47"/>
        <v>42863 EOG</v>
      </c>
      <c r="B3052" s="60">
        <v>42863</v>
      </c>
      <c r="C3052" s="58" t="s">
        <v>60</v>
      </c>
      <c r="D3052" s="61">
        <v>90.39</v>
      </c>
      <c r="E3052">
        <v>91.69</v>
      </c>
      <c r="F3052">
        <v>3718298</v>
      </c>
    </row>
    <row r="3053" spans="1:6" x14ac:dyDescent="0.3">
      <c r="A3053" t="str">
        <f t="shared" si="47"/>
        <v>42864 EOG</v>
      </c>
      <c r="B3053" s="60">
        <v>42864</v>
      </c>
      <c r="C3053" s="58" t="s">
        <v>60</v>
      </c>
      <c r="D3053" s="61">
        <v>92.36</v>
      </c>
      <c r="E3053">
        <v>91.64</v>
      </c>
      <c r="F3053">
        <v>3591133</v>
      </c>
    </row>
    <row r="3054" spans="1:6" x14ac:dyDescent="0.3">
      <c r="A3054" t="str">
        <f t="shared" si="47"/>
        <v>42865 EOG</v>
      </c>
      <c r="B3054" s="60">
        <v>42865</v>
      </c>
      <c r="C3054" s="58" t="s">
        <v>60</v>
      </c>
      <c r="D3054" s="61">
        <v>93.01</v>
      </c>
      <c r="E3054">
        <v>94.54</v>
      </c>
      <c r="F3054">
        <v>5239157</v>
      </c>
    </row>
    <row r="3055" spans="1:6" x14ac:dyDescent="0.3">
      <c r="A3055" t="str">
        <f t="shared" si="47"/>
        <v>42866 EOG</v>
      </c>
      <c r="B3055" s="60">
        <v>42866</v>
      </c>
      <c r="C3055" s="58" t="s">
        <v>60</v>
      </c>
      <c r="D3055" s="61">
        <v>94.82</v>
      </c>
      <c r="E3055">
        <v>94.28</v>
      </c>
      <c r="F3055">
        <v>2580772</v>
      </c>
    </row>
    <row r="3056" spans="1:6" x14ac:dyDescent="0.3">
      <c r="A3056" t="str">
        <f t="shared" si="47"/>
        <v>42867 EOG</v>
      </c>
      <c r="B3056" s="60">
        <v>42867</v>
      </c>
      <c r="C3056" s="58" t="s">
        <v>60</v>
      </c>
      <c r="D3056" s="61">
        <v>94.12</v>
      </c>
      <c r="E3056">
        <v>94.7</v>
      </c>
      <c r="F3056">
        <v>3415668</v>
      </c>
    </row>
    <row r="3057" spans="1:6" x14ac:dyDescent="0.3">
      <c r="A3057" t="str">
        <f t="shared" si="47"/>
        <v>42870 EOG</v>
      </c>
      <c r="B3057" s="60">
        <v>42870</v>
      </c>
      <c r="C3057" s="58" t="s">
        <v>60</v>
      </c>
      <c r="D3057" s="61">
        <v>96.32</v>
      </c>
      <c r="E3057">
        <v>94.73</v>
      </c>
      <c r="F3057">
        <v>6294017</v>
      </c>
    </row>
    <row r="3058" spans="1:6" x14ac:dyDescent="0.3">
      <c r="A3058" t="str">
        <f t="shared" si="47"/>
        <v>42871 EOG</v>
      </c>
      <c r="B3058" s="60">
        <v>42871</v>
      </c>
      <c r="C3058" s="58" t="s">
        <v>60</v>
      </c>
      <c r="D3058" s="61">
        <v>94.87</v>
      </c>
      <c r="E3058">
        <v>93.83</v>
      </c>
      <c r="F3058">
        <v>2682657</v>
      </c>
    </row>
    <row r="3059" spans="1:6" x14ac:dyDescent="0.3">
      <c r="A3059" t="str">
        <f t="shared" si="47"/>
        <v>42872 EOG</v>
      </c>
      <c r="B3059" s="60">
        <v>42872</v>
      </c>
      <c r="C3059" s="58" t="s">
        <v>60</v>
      </c>
      <c r="D3059" s="61">
        <v>93.28</v>
      </c>
      <c r="E3059">
        <v>92.95</v>
      </c>
      <c r="F3059">
        <v>2406905</v>
      </c>
    </row>
    <row r="3060" spans="1:6" x14ac:dyDescent="0.3">
      <c r="A3060" t="str">
        <f t="shared" si="47"/>
        <v>42873 EOG</v>
      </c>
      <c r="B3060" s="60">
        <v>42873</v>
      </c>
      <c r="C3060" s="58" t="s">
        <v>60</v>
      </c>
      <c r="D3060" s="61">
        <v>92.23</v>
      </c>
      <c r="E3060">
        <v>91.69</v>
      </c>
      <c r="F3060">
        <v>3795844</v>
      </c>
    </row>
    <row r="3061" spans="1:6" x14ac:dyDescent="0.3">
      <c r="A3061" t="str">
        <f t="shared" si="47"/>
        <v>42874 EOG</v>
      </c>
      <c r="B3061" s="60">
        <v>42874</v>
      </c>
      <c r="C3061" s="58" t="s">
        <v>60</v>
      </c>
      <c r="D3061" s="61">
        <v>92.38</v>
      </c>
      <c r="E3061">
        <v>93.81</v>
      </c>
      <c r="F3061">
        <v>3711885</v>
      </c>
    </row>
    <row r="3062" spans="1:6" x14ac:dyDescent="0.3">
      <c r="A3062" t="str">
        <f t="shared" si="47"/>
        <v>42877 EOG</v>
      </c>
      <c r="B3062" s="60">
        <v>42877</v>
      </c>
      <c r="C3062" s="58" t="s">
        <v>60</v>
      </c>
      <c r="D3062" s="61">
        <v>94.13</v>
      </c>
      <c r="E3062">
        <v>93.11</v>
      </c>
      <c r="F3062">
        <v>2004620</v>
      </c>
    </row>
    <row r="3063" spans="1:6" x14ac:dyDescent="0.3">
      <c r="A3063" t="str">
        <f t="shared" si="47"/>
        <v>42878 EOG</v>
      </c>
      <c r="B3063" s="60">
        <v>42878</v>
      </c>
      <c r="C3063" s="58" t="s">
        <v>60</v>
      </c>
      <c r="D3063" s="61">
        <v>93.12</v>
      </c>
      <c r="E3063">
        <v>92.53</v>
      </c>
      <c r="F3063">
        <v>2255369</v>
      </c>
    </row>
    <row r="3064" spans="1:6" x14ac:dyDescent="0.3">
      <c r="A3064" t="str">
        <f t="shared" si="47"/>
        <v>42879 EOG</v>
      </c>
      <c r="B3064" s="60">
        <v>42879</v>
      </c>
      <c r="C3064" s="58" t="s">
        <v>60</v>
      </c>
      <c r="D3064" s="61">
        <v>92.37</v>
      </c>
      <c r="E3064">
        <v>92.67</v>
      </c>
      <c r="F3064">
        <v>2898116</v>
      </c>
    </row>
    <row r="3065" spans="1:6" x14ac:dyDescent="0.3">
      <c r="A3065" t="str">
        <f t="shared" si="47"/>
        <v>42880 EOG</v>
      </c>
      <c r="B3065" s="60">
        <v>42880</v>
      </c>
      <c r="C3065" s="58" t="s">
        <v>60</v>
      </c>
      <c r="D3065" s="61">
        <v>92.28</v>
      </c>
      <c r="E3065">
        <v>91.02</v>
      </c>
      <c r="F3065">
        <v>2768745</v>
      </c>
    </row>
    <row r="3066" spans="1:6" x14ac:dyDescent="0.3">
      <c r="A3066" t="str">
        <f t="shared" si="47"/>
        <v>42881 EOG</v>
      </c>
      <c r="B3066" s="60">
        <v>42881</v>
      </c>
      <c r="C3066" s="58" t="s">
        <v>60</v>
      </c>
      <c r="D3066" s="61">
        <v>91.29</v>
      </c>
      <c r="E3066">
        <v>91.22</v>
      </c>
      <c r="F3066">
        <v>2001462</v>
      </c>
    </row>
    <row r="3067" spans="1:6" x14ac:dyDescent="0.3">
      <c r="A3067" t="str">
        <f t="shared" si="47"/>
        <v>42885 EOG</v>
      </c>
      <c r="B3067" s="60">
        <v>42885</v>
      </c>
      <c r="C3067" s="58" t="s">
        <v>60</v>
      </c>
      <c r="D3067" s="61">
        <v>90.47</v>
      </c>
      <c r="E3067">
        <v>89.62</v>
      </c>
      <c r="F3067">
        <v>3163050</v>
      </c>
    </row>
    <row r="3068" spans="1:6" x14ac:dyDescent="0.3">
      <c r="A3068" t="str">
        <f t="shared" si="47"/>
        <v>42886 EOG</v>
      </c>
      <c r="B3068" s="60">
        <v>42886</v>
      </c>
      <c r="C3068" s="58" t="s">
        <v>60</v>
      </c>
      <c r="D3068" s="61">
        <v>88.99</v>
      </c>
      <c r="E3068">
        <v>90.31</v>
      </c>
      <c r="F3068">
        <v>3938846</v>
      </c>
    </row>
    <row r="3069" spans="1:6" x14ac:dyDescent="0.3">
      <c r="A3069" t="str">
        <f t="shared" si="47"/>
        <v>42887 EOG</v>
      </c>
      <c r="B3069" s="60">
        <v>42887</v>
      </c>
      <c r="C3069" s="58" t="s">
        <v>60</v>
      </c>
      <c r="D3069" s="61">
        <v>90.64</v>
      </c>
      <c r="E3069">
        <v>90.4</v>
      </c>
      <c r="F3069">
        <v>2829569</v>
      </c>
    </row>
    <row r="3070" spans="1:6" x14ac:dyDescent="0.3">
      <c r="A3070" t="str">
        <f t="shared" si="47"/>
        <v>42888 EOG</v>
      </c>
      <c r="B3070" s="60">
        <v>42888</v>
      </c>
      <c r="C3070" s="58" t="s">
        <v>60</v>
      </c>
      <c r="D3070" s="61">
        <v>90.04</v>
      </c>
      <c r="E3070">
        <v>89.68</v>
      </c>
      <c r="F3070">
        <v>2680187</v>
      </c>
    </row>
    <row r="3071" spans="1:6" x14ac:dyDescent="0.3">
      <c r="A3071" t="str">
        <f t="shared" si="47"/>
        <v>42891 EOG</v>
      </c>
      <c r="B3071" s="60">
        <v>42891</v>
      </c>
      <c r="C3071" s="58" t="s">
        <v>60</v>
      </c>
      <c r="D3071" s="61">
        <v>89.12</v>
      </c>
      <c r="E3071">
        <v>89.2</v>
      </c>
      <c r="F3071">
        <v>2372985</v>
      </c>
    </row>
    <row r="3072" spans="1:6" x14ac:dyDescent="0.3">
      <c r="A3072" t="str">
        <f t="shared" si="47"/>
        <v>42892 EOG</v>
      </c>
      <c r="B3072" s="60">
        <v>42892</v>
      </c>
      <c r="C3072" s="58" t="s">
        <v>60</v>
      </c>
      <c r="D3072" s="61">
        <v>89.1</v>
      </c>
      <c r="E3072">
        <v>90.83</v>
      </c>
      <c r="F3072">
        <v>3219502</v>
      </c>
    </row>
    <row r="3073" spans="1:6" x14ac:dyDescent="0.3">
      <c r="A3073" t="str">
        <f t="shared" si="47"/>
        <v>42893 EOG</v>
      </c>
      <c r="B3073" s="60">
        <v>42893</v>
      </c>
      <c r="C3073" s="58" t="s">
        <v>60</v>
      </c>
      <c r="D3073" s="61">
        <v>90.22</v>
      </c>
      <c r="E3073">
        <v>88.15</v>
      </c>
      <c r="F3073">
        <v>4531393</v>
      </c>
    </row>
    <row r="3074" spans="1:6" x14ac:dyDescent="0.3">
      <c r="A3074" t="str">
        <f t="shared" si="47"/>
        <v>42894 EOG</v>
      </c>
      <c r="B3074" s="60">
        <v>42894</v>
      </c>
      <c r="C3074" s="58" t="s">
        <v>60</v>
      </c>
      <c r="D3074" s="61">
        <v>87.63</v>
      </c>
      <c r="E3074">
        <v>88.11</v>
      </c>
      <c r="F3074">
        <v>3498839</v>
      </c>
    </row>
    <row r="3075" spans="1:6" x14ac:dyDescent="0.3">
      <c r="A3075" t="str">
        <f t="shared" si="47"/>
        <v>42895 EOG</v>
      </c>
      <c r="B3075" s="60">
        <v>42895</v>
      </c>
      <c r="C3075" s="58" t="s">
        <v>60</v>
      </c>
      <c r="D3075" s="61">
        <v>88.33</v>
      </c>
      <c r="E3075">
        <v>90.08</v>
      </c>
      <c r="F3075">
        <v>4507916</v>
      </c>
    </row>
    <row r="3076" spans="1:6" x14ac:dyDescent="0.3">
      <c r="A3076" t="str">
        <f t="shared" si="47"/>
        <v>42898 EOG</v>
      </c>
      <c r="B3076" s="60">
        <v>42898</v>
      </c>
      <c r="C3076" s="58" t="s">
        <v>60</v>
      </c>
      <c r="D3076" s="61">
        <v>91.26</v>
      </c>
      <c r="E3076">
        <v>89.88</v>
      </c>
      <c r="F3076">
        <v>3812460</v>
      </c>
    </row>
    <row r="3077" spans="1:6" x14ac:dyDescent="0.3">
      <c r="A3077" t="str">
        <f t="shared" ref="A3077:A3140" si="48">CONCATENATE(B3077, " ", C3077)</f>
        <v>42899 EOG</v>
      </c>
      <c r="B3077" s="60">
        <v>42899</v>
      </c>
      <c r="C3077" s="58" t="s">
        <v>60</v>
      </c>
      <c r="D3077" s="61">
        <v>90.05</v>
      </c>
      <c r="E3077">
        <v>90.56</v>
      </c>
      <c r="F3077">
        <v>2573078</v>
      </c>
    </row>
    <row r="3078" spans="1:6" x14ac:dyDescent="0.3">
      <c r="A3078" t="str">
        <f t="shared" si="48"/>
        <v>42900 EOG</v>
      </c>
      <c r="B3078" s="60">
        <v>42900</v>
      </c>
      <c r="C3078" s="58" t="s">
        <v>60</v>
      </c>
      <c r="D3078" s="61">
        <v>90.03</v>
      </c>
      <c r="E3078">
        <v>88.93</v>
      </c>
      <c r="F3078">
        <v>4055210</v>
      </c>
    </row>
    <row r="3079" spans="1:6" x14ac:dyDescent="0.3">
      <c r="A3079" t="str">
        <f t="shared" si="48"/>
        <v>42901 EOG</v>
      </c>
      <c r="B3079" s="60">
        <v>42901</v>
      </c>
      <c r="C3079" s="58" t="s">
        <v>60</v>
      </c>
      <c r="D3079" s="61">
        <v>88.86</v>
      </c>
      <c r="E3079">
        <v>87.04</v>
      </c>
      <c r="F3079">
        <v>4362030</v>
      </c>
    </row>
    <row r="3080" spans="1:6" x14ac:dyDescent="0.3">
      <c r="A3080" t="str">
        <f t="shared" si="48"/>
        <v>42902 EOG</v>
      </c>
      <c r="B3080" s="60">
        <v>42902</v>
      </c>
      <c r="C3080" s="58" t="s">
        <v>60</v>
      </c>
      <c r="D3080" s="61">
        <v>87.57</v>
      </c>
      <c r="E3080">
        <v>88.52</v>
      </c>
      <c r="F3080">
        <v>4767003</v>
      </c>
    </row>
    <row r="3081" spans="1:6" x14ac:dyDescent="0.3">
      <c r="A3081" t="str">
        <f t="shared" si="48"/>
        <v>42905 EOG</v>
      </c>
      <c r="B3081" s="60">
        <v>42905</v>
      </c>
      <c r="C3081" s="58" t="s">
        <v>60</v>
      </c>
      <c r="D3081" s="61">
        <v>88.37</v>
      </c>
      <c r="E3081">
        <v>88.07</v>
      </c>
      <c r="F3081">
        <v>2495363</v>
      </c>
    </row>
    <row r="3082" spans="1:6" x14ac:dyDescent="0.3">
      <c r="A3082" t="str">
        <f t="shared" si="48"/>
        <v>42906 EOG</v>
      </c>
      <c r="B3082" s="60">
        <v>42906</v>
      </c>
      <c r="C3082" s="58" t="s">
        <v>60</v>
      </c>
      <c r="D3082" s="61">
        <v>86.79</v>
      </c>
      <c r="E3082">
        <v>87.85</v>
      </c>
      <c r="F3082">
        <v>3772091</v>
      </c>
    </row>
    <row r="3083" spans="1:6" x14ac:dyDescent="0.3">
      <c r="A3083" t="str">
        <f t="shared" si="48"/>
        <v>42907 EOG</v>
      </c>
      <c r="B3083" s="60">
        <v>42907</v>
      </c>
      <c r="C3083" s="58" t="s">
        <v>60</v>
      </c>
      <c r="D3083" s="61">
        <v>88.1</v>
      </c>
      <c r="E3083">
        <v>87.12</v>
      </c>
      <c r="F3083">
        <v>4613500</v>
      </c>
    </row>
    <row r="3084" spans="1:6" x14ac:dyDescent="0.3">
      <c r="A3084" t="str">
        <f t="shared" si="48"/>
        <v>42908 EOG</v>
      </c>
      <c r="B3084" s="60">
        <v>42908</v>
      </c>
      <c r="C3084" s="58" t="s">
        <v>60</v>
      </c>
      <c r="D3084" s="61">
        <v>87.34</v>
      </c>
      <c r="E3084">
        <v>87.69</v>
      </c>
      <c r="F3084">
        <v>3356558</v>
      </c>
    </row>
    <row r="3085" spans="1:6" x14ac:dyDescent="0.3">
      <c r="A3085" t="str">
        <f t="shared" si="48"/>
        <v>42909 EOG</v>
      </c>
      <c r="B3085" s="60">
        <v>42909</v>
      </c>
      <c r="C3085" s="58" t="s">
        <v>60</v>
      </c>
      <c r="D3085" s="61">
        <v>87.61</v>
      </c>
      <c r="E3085">
        <v>87.79</v>
      </c>
      <c r="F3085">
        <v>3733870</v>
      </c>
    </row>
    <row r="3086" spans="1:6" x14ac:dyDescent="0.3">
      <c r="A3086" t="str">
        <f t="shared" si="48"/>
        <v>42912 EOG</v>
      </c>
      <c r="B3086" s="60">
        <v>42912</v>
      </c>
      <c r="C3086" s="58" t="s">
        <v>60</v>
      </c>
      <c r="D3086" s="61">
        <v>88.04</v>
      </c>
      <c r="E3086">
        <v>87.39</v>
      </c>
      <c r="F3086">
        <v>2548073</v>
      </c>
    </row>
    <row r="3087" spans="1:6" x14ac:dyDescent="0.3">
      <c r="A3087" t="str">
        <f t="shared" si="48"/>
        <v>42913 EOG</v>
      </c>
      <c r="B3087" s="60">
        <v>42913</v>
      </c>
      <c r="C3087" s="58" t="s">
        <v>60</v>
      </c>
      <c r="D3087" s="61">
        <v>88.19</v>
      </c>
      <c r="E3087">
        <v>88</v>
      </c>
      <c r="F3087">
        <v>3909206</v>
      </c>
    </row>
    <row r="3088" spans="1:6" x14ac:dyDescent="0.3">
      <c r="A3088" t="str">
        <f t="shared" si="48"/>
        <v>42914 EOG</v>
      </c>
      <c r="B3088" s="60">
        <v>42914</v>
      </c>
      <c r="C3088" s="58" t="s">
        <v>60</v>
      </c>
      <c r="D3088" s="61">
        <v>88.18</v>
      </c>
      <c r="E3088">
        <v>89.02</v>
      </c>
      <c r="F3088">
        <v>4508240</v>
      </c>
    </row>
    <row r="3089" spans="1:6" x14ac:dyDescent="0.3">
      <c r="A3089" t="str">
        <f t="shared" si="48"/>
        <v>42915 EOG</v>
      </c>
      <c r="B3089" s="60">
        <v>42915</v>
      </c>
      <c r="C3089" s="58" t="s">
        <v>60</v>
      </c>
      <c r="D3089" s="61">
        <v>89.47</v>
      </c>
      <c r="E3089">
        <v>90</v>
      </c>
      <c r="F3089">
        <v>4078999</v>
      </c>
    </row>
    <row r="3090" spans="1:6" x14ac:dyDescent="0.3">
      <c r="A3090" t="str">
        <f t="shared" si="48"/>
        <v>42916 EOG</v>
      </c>
      <c r="B3090" s="60">
        <v>42916</v>
      </c>
      <c r="C3090" s="58" t="s">
        <v>60</v>
      </c>
      <c r="D3090" s="61">
        <v>90.34</v>
      </c>
      <c r="E3090">
        <v>90.52</v>
      </c>
      <c r="F3090">
        <v>4164149</v>
      </c>
    </row>
    <row r="3091" spans="1:6" x14ac:dyDescent="0.3">
      <c r="A3091" t="str">
        <f t="shared" si="48"/>
        <v>42919 EOG</v>
      </c>
      <c r="B3091" s="60">
        <v>42919</v>
      </c>
      <c r="C3091" s="58" t="s">
        <v>60</v>
      </c>
      <c r="D3091" s="61">
        <v>91</v>
      </c>
      <c r="E3091">
        <v>92.37</v>
      </c>
      <c r="F3091">
        <v>2399997</v>
      </c>
    </row>
    <row r="3092" spans="1:6" x14ac:dyDescent="0.3">
      <c r="A3092" t="str">
        <f t="shared" si="48"/>
        <v>42921 EOG</v>
      </c>
      <c r="B3092" s="60">
        <v>42921</v>
      </c>
      <c r="C3092" s="58" t="s">
        <v>60</v>
      </c>
      <c r="D3092" s="61">
        <v>91.82</v>
      </c>
      <c r="E3092">
        <v>90.3</v>
      </c>
      <c r="F3092">
        <v>2720176</v>
      </c>
    </row>
    <row r="3093" spans="1:6" x14ac:dyDescent="0.3">
      <c r="A3093" t="str">
        <f t="shared" si="48"/>
        <v>42922 EOG</v>
      </c>
      <c r="B3093" s="60">
        <v>42922</v>
      </c>
      <c r="C3093" s="58" t="s">
        <v>60</v>
      </c>
      <c r="D3093" s="61">
        <v>90.53</v>
      </c>
      <c r="E3093">
        <v>88.63</v>
      </c>
      <c r="F3093">
        <v>3290586</v>
      </c>
    </row>
    <row r="3094" spans="1:6" x14ac:dyDescent="0.3">
      <c r="A3094" t="str">
        <f t="shared" si="48"/>
        <v>42923 EOG</v>
      </c>
      <c r="B3094" s="60">
        <v>42923</v>
      </c>
      <c r="C3094" s="58" t="s">
        <v>60</v>
      </c>
      <c r="D3094" s="61">
        <v>88.07</v>
      </c>
      <c r="E3094">
        <v>88.44</v>
      </c>
      <c r="F3094">
        <v>3810270</v>
      </c>
    </row>
    <row r="3095" spans="1:6" x14ac:dyDescent="0.3">
      <c r="A3095" t="str">
        <f t="shared" si="48"/>
        <v>42926 EOG</v>
      </c>
      <c r="B3095" s="60">
        <v>42926</v>
      </c>
      <c r="C3095" s="58" t="s">
        <v>60</v>
      </c>
      <c r="D3095" s="61">
        <v>88.13</v>
      </c>
      <c r="E3095">
        <v>89.62</v>
      </c>
      <c r="F3095">
        <v>2064842</v>
      </c>
    </row>
    <row r="3096" spans="1:6" x14ac:dyDescent="0.3">
      <c r="A3096" t="str">
        <f t="shared" si="48"/>
        <v>42927 EOG</v>
      </c>
      <c r="B3096" s="60">
        <v>42927</v>
      </c>
      <c r="C3096" s="58" t="s">
        <v>60</v>
      </c>
      <c r="D3096" s="61">
        <v>89.62</v>
      </c>
      <c r="E3096">
        <v>90.63</v>
      </c>
      <c r="F3096">
        <v>2516977</v>
      </c>
    </row>
    <row r="3097" spans="1:6" x14ac:dyDescent="0.3">
      <c r="A3097" t="str">
        <f t="shared" si="48"/>
        <v>42928 EOG</v>
      </c>
      <c r="B3097" s="60">
        <v>42928</v>
      </c>
      <c r="C3097" s="58" t="s">
        <v>60</v>
      </c>
      <c r="D3097" s="61">
        <v>91.46</v>
      </c>
      <c r="E3097">
        <v>90.57</v>
      </c>
      <c r="F3097">
        <v>3166655</v>
      </c>
    </row>
    <row r="3098" spans="1:6" x14ac:dyDescent="0.3">
      <c r="A3098" t="str">
        <f t="shared" si="48"/>
        <v>42929 EOG</v>
      </c>
      <c r="B3098" s="60">
        <v>42929</v>
      </c>
      <c r="C3098" s="58" t="s">
        <v>60</v>
      </c>
      <c r="D3098" s="61">
        <v>90.37</v>
      </c>
      <c r="E3098">
        <v>91.81</v>
      </c>
      <c r="F3098">
        <v>2472927</v>
      </c>
    </row>
    <row r="3099" spans="1:6" x14ac:dyDescent="0.3">
      <c r="A3099" t="str">
        <f t="shared" si="48"/>
        <v>42930 EOG</v>
      </c>
      <c r="B3099" s="60">
        <v>42930</v>
      </c>
      <c r="C3099" s="58" t="s">
        <v>60</v>
      </c>
      <c r="D3099" s="61">
        <v>91.98</v>
      </c>
      <c r="E3099">
        <v>91.87</v>
      </c>
      <c r="F3099">
        <v>1773422</v>
      </c>
    </row>
    <row r="3100" spans="1:6" x14ac:dyDescent="0.3">
      <c r="A3100" t="str">
        <f t="shared" si="48"/>
        <v>42933 EOG</v>
      </c>
      <c r="B3100" s="60">
        <v>42933</v>
      </c>
      <c r="C3100" s="58" t="s">
        <v>60</v>
      </c>
      <c r="D3100" s="61">
        <v>91.31</v>
      </c>
      <c r="E3100">
        <v>91.9</v>
      </c>
      <c r="F3100">
        <v>4129138</v>
      </c>
    </row>
    <row r="3101" spans="1:6" x14ac:dyDescent="0.3">
      <c r="A3101" t="str">
        <f t="shared" si="48"/>
        <v>42934 EOG</v>
      </c>
      <c r="B3101" s="60">
        <v>42934</v>
      </c>
      <c r="C3101" s="58" t="s">
        <v>60</v>
      </c>
      <c r="D3101" s="61">
        <v>92.25</v>
      </c>
      <c r="E3101">
        <v>91.7</v>
      </c>
      <c r="F3101">
        <v>2198601</v>
      </c>
    </row>
    <row r="3102" spans="1:6" x14ac:dyDescent="0.3">
      <c r="A3102" t="str">
        <f t="shared" si="48"/>
        <v>42935 EOG</v>
      </c>
      <c r="B3102" s="60">
        <v>42935</v>
      </c>
      <c r="C3102" s="58" t="s">
        <v>60</v>
      </c>
      <c r="D3102" s="61">
        <v>91.56</v>
      </c>
      <c r="E3102">
        <v>94.31</v>
      </c>
      <c r="F3102">
        <v>3937546</v>
      </c>
    </row>
    <row r="3103" spans="1:6" x14ac:dyDescent="0.3">
      <c r="A3103" t="str">
        <f t="shared" si="48"/>
        <v>42936 EOG</v>
      </c>
      <c r="B3103" s="60">
        <v>42936</v>
      </c>
      <c r="C3103" s="58" t="s">
        <v>60</v>
      </c>
      <c r="D3103" s="61">
        <v>95</v>
      </c>
      <c r="E3103">
        <v>93.66</v>
      </c>
      <c r="F3103">
        <v>4078175</v>
      </c>
    </row>
    <row r="3104" spans="1:6" x14ac:dyDescent="0.3">
      <c r="A3104" t="str">
        <f t="shared" si="48"/>
        <v>42937 EOG</v>
      </c>
      <c r="B3104" s="60">
        <v>42937</v>
      </c>
      <c r="C3104" s="58" t="s">
        <v>60</v>
      </c>
      <c r="D3104" s="61">
        <v>93.39</v>
      </c>
      <c r="E3104">
        <v>92.91</v>
      </c>
      <c r="F3104">
        <v>2665721</v>
      </c>
    </row>
    <row r="3105" spans="1:6" x14ac:dyDescent="0.3">
      <c r="A3105" t="str">
        <f t="shared" si="48"/>
        <v>42940 EOG</v>
      </c>
      <c r="B3105" s="60">
        <v>42940</v>
      </c>
      <c r="C3105" s="58" t="s">
        <v>60</v>
      </c>
      <c r="D3105" s="61">
        <v>93.02</v>
      </c>
      <c r="E3105">
        <v>93.31</v>
      </c>
      <c r="F3105">
        <v>2588939</v>
      </c>
    </row>
    <row r="3106" spans="1:6" x14ac:dyDescent="0.3">
      <c r="A3106" t="str">
        <f t="shared" si="48"/>
        <v>42941 EOG</v>
      </c>
      <c r="B3106" s="60">
        <v>42941</v>
      </c>
      <c r="C3106" s="58" t="s">
        <v>60</v>
      </c>
      <c r="D3106" s="61">
        <v>94.78</v>
      </c>
      <c r="E3106">
        <v>94.87</v>
      </c>
      <c r="F3106">
        <v>2811156</v>
      </c>
    </row>
    <row r="3107" spans="1:6" x14ac:dyDescent="0.3">
      <c r="A3107" t="str">
        <f t="shared" si="48"/>
        <v>42942 EOG</v>
      </c>
      <c r="B3107" s="60">
        <v>42942</v>
      </c>
      <c r="C3107" s="58" t="s">
        <v>60</v>
      </c>
      <c r="D3107" s="61">
        <v>95.66</v>
      </c>
      <c r="E3107">
        <v>94.75</v>
      </c>
      <c r="F3107">
        <v>2862098</v>
      </c>
    </row>
    <row r="3108" spans="1:6" x14ac:dyDescent="0.3">
      <c r="A3108" t="str">
        <f t="shared" si="48"/>
        <v>42943 EOG</v>
      </c>
      <c r="B3108" s="60">
        <v>42943</v>
      </c>
      <c r="C3108" s="58" t="s">
        <v>60</v>
      </c>
      <c r="D3108" s="61">
        <v>94.62</v>
      </c>
      <c r="E3108">
        <v>95.98</v>
      </c>
      <c r="F3108">
        <v>2615744</v>
      </c>
    </row>
    <row r="3109" spans="1:6" x14ac:dyDescent="0.3">
      <c r="A3109" t="str">
        <f t="shared" si="48"/>
        <v>42944 EOG</v>
      </c>
      <c r="B3109" s="60">
        <v>42944</v>
      </c>
      <c r="C3109" s="58" t="s">
        <v>60</v>
      </c>
      <c r="D3109" s="61">
        <v>96.01</v>
      </c>
      <c r="E3109">
        <v>95.42</v>
      </c>
      <c r="F3109">
        <v>2977076</v>
      </c>
    </row>
    <row r="3110" spans="1:6" x14ac:dyDescent="0.3">
      <c r="A3110" t="str">
        <f t="shared" si="48"/>
        <v>42947 EOG</v>
      </c>
      <c r="B3110" s="60">
        <v>42947</v>
      </c>
      <c r="C3110" s="58" t="s">
        <v>60</v>
      </c>
      <c r="D3110" s="61">
        <v>95.32</v>
      </c>
      <c r="E3110">
        <v>95.14</v>
      </c>
      <c r="F3110">
        <v>2996674</v>
      </c>
    </row>
    <row r="3111" spans="1:6" x14ac:dyDescent="0.3">
      <c r="A3111" t="str">
        <f t="shared" si="48"/>
        <v>42948 EOG</v>
      </c>
      <c r="B3111" s="60">
        <v>42948</v>
      </c>
      <c r="C3111" s="58" t="s">
        <v>60</v>
      </c>
      <c r="D3111" s="61">
        <v>94.91</v>
      </c>
      <c r="E3111">
        <v>94.46</v>
      </c>
      <c r="F3111">
        <v>3801955</v>
      </c>
    </row>
    <row r="3112" spans="1:6" x14ac:dyDescent="0.3">
      <c r="A3112" t="str">
        <f t="shared" si="48"/>
        <v>42949 EOG</v>
      </c>
      <c r="B3112" s="60">
        <v>42949</v>
      </c>
      <c r="C3112" s="58" t="s">
        <v>60</v>
      </c>
      <c r="D3112" s="61">
        <v>92.62</v>
      </c>
      <c r="E3112">
        <v>92.32</v>
      </c>
      <c r="F3112">
        <v>5358737</v>
      </c>
    </row>
    <row r="3113" spans="1:6" x14ac:dyDescent="0.3">
      <c r="A3113" t="str">
        <f t="shared" si="48"/>
        <v>42950 EOG</v>
      </c>
      <c r="B3113" s="60">
        <v>42950</v>
      </c>
      <c r="C3113" s="58" t="s">
        <v>60</v>
      </c>
      <c r="D3113" s="61">
        <v>92.39</v>
      </c>
      <c r="E3113">
        <v>88.9</v>
      </c>
      <c r="F3113">
        <v>6297439</v>
      </c>
    </row>
    <row r="3114" spans="1:6" x14ac:dyDescent="0.3">
      <c r="A3114" t="str">
        <f t="shared" si="48"/>
        <v>42951 EOG</v>
      </c>
      <c r="B3114" s="60">
        <v>42951</v>
      </c>
      <c r="C3114" s="58" t="s">
        <v>60</v>
      </c>
      <c r="D3114" s="61">
        <v>88.82</v>
      </c>
      <c r="E3114">
        <v>90.45</v>
      </c>
      <c r="F3114">
        <v>3792200</v>
      </c>
    </row>
    <row r="3115" spans="1:6" x14ac:dyDescent="0.3">
      <c r="A3115" t="str">
        <f t="shared" si="48"/>
        <v>42954 EOG</v>
      </c>
      <c r="B3115" s="60">
        <v>42954</v>
      </c>
      <c r="C3115" s="58" t="s">
        <v>60</v>
      </c>
      <c r="D3115" s="61">
        <v>89.89</v>
      </c>
      <c r="E3115">
        <v>89.67</v>
      </c>
      <c r="F3115">
        <v>3886628</v>
      </c>
    </row>
    <row r="3116" spans="1:6" x14ac:dyDescent="0.3">
      <c r="A3116" t="str">
        <f t="shared" si="48"/>
        <v>42955 EOG</v>
      </c>
      <c r="B3116" s="60">
        <v>42955</v>
      </c>
      <c r="C3116" s="58" t="s">
        <v>60</v>
      </c>
      <c r="D3116" s="61">
        <v>89.81</v>
      </c>
      <c r="E3116">
        <v>91.15</v>
      </c>
      <c r="F3116">
        <v>3829713</v>
      </c>
    </row>
    <row r="3117" spans="1:6" x14ac:dyDescent="0.3">
      <c r="A3117" t="str">
        <f t="shared" si="48"/>
        <v>42956 EOG</v>
      </c>
      <c r="B3117" s="60">
        <v>42956</v>
      </c>
      <c r="C3117" s="58" t="s">
        <v>60</v>
      </c>
      <c r="D3117" s="61">
        <v>91.52</v>
      </c>
      <c r="E3117">
        <v>90.35</v>
      </c>
      <c r="F3117">
        <v>3289080</v>
      </c>
    </row>
    <row r="3118" spans="1:6" x14ac:dyDescent="0.3">
      <c r="A3118" t="str">
        <f t="shared" si="48"/>
        <v>42957 EOG</v>
      </c>
      <c r="B3118" s="60">
        <v>42957</v>
      </c>
      <c r="C3118" s="58" t="s">
        <v>60</v>
      </c>
      <c r="D3118" s="61">
        <v>90.63</v>
      </c>
      <c r="E3118">
        <v>89.12</v>
      </c>
      <c r="F3118">
        <v>3377372</v>
      </c>
    </row>
    <row r="3119" spans="1:6" x14ac:dyDescent="0.3">
      <c r="A3119" t="str">
        <f t="shared" si="48"/>
        <v>42958 EOG</v>
      </c>
      <c r="B3119" s="60">
        <v>42958</v>
      </c>
      <c r="C3119" s="58" t="s">
        <v>60</v>
      </c>
      <c r="D3119" s="61">
        <v>89.15</v>
      </c>
      <c r="E3119">
        <v>88.53</v>
      </c>
      <c r="F3119">
        <v>2874157</v>
      </c>
    </row>
    <row r="3120" spans="1:6" x14ac:dyDescent="0.3">
      <c r="A3120" t="str">
        <f t="shared" si="48"/>
        <v>42961 EOG</v>
      </c>
      <c r="B3120" s="60">
        <v>42961</v>
      </c>
      <c r="C3120" s="58" t="s">
        <v>60</v>
      </c>
      <c r="D3120" s="61">
        <v>88.93</v>
      </c>
      <c r="E3120">
        <v>87.99</v>
      </c>
      <c r="F3120">
        <v>2482221</v>
      </c>
    </row>
    <row r="3121" spans="1:6" x14ac:dyDescent="0.3">
      <c r="A3121" t="str">
        <f t="shared" si="48"/>
        <v>42962 EOG</v>
      </c>
      <c r="B3121" s="60">
        <v>42962</v>
      </c>
      <c r="C3121" s="58" t="s">
        <v>60</v>
      </c>
      <c r="D3121" s="61">
        <v>87.75</v>
      </c>
      <c r="E3121">
        <v>87.02</v>
      </c>
      <c r="F3121">
        <v>4457936</v>
      </c>
    </row>
    <row r="3122" spans="1:6" x14ac:dyDescent="0.3">
      <c r="A3122" t="str">
        <f t="shared" si="48"/>
        <v>42963 EOG</v>
      </c>
      <c r="B3122" s="60">
        <v>42963</v>
      </c>
      <c r="C3122" s="58" t="s">
        <v>60</v>
      </c>
      <c r="D3122" s="61">
        <v>87.23</v>
      </c>
      <c r="E3122">
        <v>84.98</v>
      </c>
      <c r="F3122">
        <v>3478032</v>
      </c>
    </row>
    <row r="3123" spans="1:6" x14ac:dyDescent="0.3">
      <c r="A3123" t="str">
        <f t="shared" si="48"/>
        <v>42964 EOG</v>
      </c>
      <c r="B3123" s="60">
        <v>42964</v>
      </c>
      <c r="C3123" s="58" t="s">
        <v>60</v>
      </c>
      <c r="D3123" s="61">
        <v>84.78</v>
      </c>
      <c r="E3123">
        <v>83.38</v>
      </c>
      <c r="F3123">
        <v>3438130</v>
      </c>
    </row>
    <row r="3124" spans="1:6" x14ac:dyDescent="0.3">
      <c r="A3124" t="str">
        <f t="shared" si="48"/>
        <v>42965 EOG</v>
      </c>
      <c r="B3124" s="60">
        <v>42965</v>
      </c>
      <c r="C3124" s="58" t="s">
        <v>60</v>
      </c>
      <c r="D3124" s="61">
        <v>83.35</v>
      </c>
      <c r="E3124">
        <v>84.09</v>
      </c>
      <c r="F3124">
        <v>2751653</v>
      </c>
    </row>
    <row r="3125" spans="1:6" x14ac:dyDescent="0.3">
      <c r="A3125" t="str">
        <f t="shared" si="48"/>
        <v>42968 EOG</v>
      </c>
      <c r="B3125" s="60">
        <v>42968</v>
      </c>
      <c r="C3125" s="58" t="s">
        <v>60</v>
      </c>
      <c r="D3125" s="61">
        <v>83.81</v>
      </c>
      <c r="E3125">
        <v>83.69</v>
      </c>
      <c r="F3125">
        <v>2515486</v>
      </c>
    </row>
    <row r="3126" spans="1:6" x14ac:dyDescent="0.3">
      <c r="A3126" t="str">
        <f t="shared" si="48"/>
        <v>42969 EOG</v>
      </c>
      <c r="B3126" s="60">
        <v>42969</v>
      </c>
      <c r="C3126" s="58" t="s">
        <v>60</v>
      </c>
      <c r="D3126" s="61">
        <v>83.91</v>
      </c>
      <c r="E3126">
        <v>84.24</v>
      </c>
      <c r="F3126">
        <v>1946655</v>
      </c>
    </row>
    <row r="3127" spans="1:6" x14ac:dyDescent="0.3">
      <c r="A3127" t="str">
        <f t="shared" si="48"/>
        <v>42970 EOG</v>
      </c>
      <c r="B3127" s="60">
        <v>42970</v>
      </c>
      <c r="C3127" s="58" t="s">
        <v>60</v>
      </c>
      <c r="D3127" s="61">
        <v>84.16</v>
      </c>
      <c r="E3127">
        <v>85.11</v>
      </c>
      <c r="F3127">
        <v>2322742</v>
      </c>
    </row>
    <row r="3128" spans="1:6" x14ac:dyDescent="0.3">
      <c r="A3128" t="str">
        <f t="shared" si="48"/>
        <v>42971 EOG</v>
      </c>
      <c r="B3128" s="60">
        <v>42971</v>
      </c>
      <c r="C3128" s="58" t="s">
        <v>60</v>
      </c>
      <c r="D3128" s="61">
        <v>84.8</v>
      </c>
      <c r="E3128">
        <v>84.62</v>
      </c>
      <c r="F3128">
        <v>2007762</v>
      </c>
    </row>
    <row r="3129" spans="1:6" x14ac:dyDescent="0.3">
      <c r="A3129" t="str">
        <f t="shared" si="48"/>
        <v>42972 EOG</v>
      </c>
      <c r="B3129" s="60">
        <v>42972</v>
      </c>
      <c r="C3129" s="58" t="s">
        <v>60</v>
      </c>
      <c r="D3129" s="61">
        <v>85.01</v>
      </c>
      <c r="E3129">
        <v>84.51</v>
      </c>
      <c r="F3129">
        <v>2211256</v>
      </c>
    </row>
    <row r="3130" spans="1:6" x14ac:dyDescent="0.3">
      <c r="A3130" t="str">
        <f t="shared" si="48"/>
        <v>42975 EOG</v>
      </c>
      <c r="B3130" s="60">
        <v>42975</v>
      </c>
      <c r="C3130" s="58" t="s">
        <v>60</v>
      </c>
      <c r="D3130" s="61">
        <v>84.35</v>
      </c>
      <c r="E3130">
        <v>83.4</v>
      </c>
      <c r="F3130">
        <v>2377458</v>
      </c>
    </row>
    <row r="3131" spans="1:6" x14ac:dyDescent="0.3">
      <c r="A3131" t="str">
        <f t="shared" si="48"/>
        <v>42976 EOG</v>
      </c>
      <c r="B3131" s="60">
        <v>42976</v>
      </c>
      <c r="C3131" s="58" t="s">
        <v>60</v>
      </c>
      <c r="D3131" s="61">
        <v>82.62</v>
      </c>
      <c r="E3131">
        <v>83.15</v>
      </c>
      <c r="F3131">
        <v>2322118</v>
      </c>
    </row>
    <row r="3132" spans="1:6" x14ac:dyDescent="0.3">
      <c r="A3132" t="str">
        <f t="shared" si="48"/>
        <v>42977 EOG</v>
      </c>
      <c r="B3132" s="60">
        <v>42977</v>
      </c>
      <c r="C3132" s="58" t="s">
        <v>60</v>
      </c>
      <c r="D3132" s="61">
        <v>82.92</v>
      </c>
      <c r="E3132">
        <v>83.67</v>
      </c>
      <c r="F3132">
        <v>2245659</v>
      </c>
    </row>
    <row r="3133" spans="1:6" x14ac:dyDescent="0.3">
      <c r="A3133" t="str">
        <f t="shared" si="48"/>
        <v>42978 EOG</v>
      </c>
      <c r="B3133" s="60">
        <v>42978</v>
      </c>
      <c r="C3133" s="58" t="s">
        <v>60</v>
      </c>
      <c r="D3133" s="61">
        <v>84</v>
      </c>
      <c r="E3133">
        <v>84.99</v>
      </c>
      <c r="F3133">
        <v>4803859</v>
      </c>
    </row>
    <row r="3134" spans="1:6" x14ac:dyDescent="0.3">
      <c r="A3134" t="str">
        <f t="shared" si="48"/>
        <v>42979 EOG</v>
      </c>
      <c r="B3134" s="60">
        <v>42979</v>
      </c>
      <c r="C3134" s="58" t="s">
        <v>60</v>
      </c>
      <c r="D3134" s="62">
        <v>85</v>
      </c>
      <c r="E3134" s="63">
        <v>85.65</v>
      </c>
      <c r="F3134">
        <v>2358644</v>
      </c>
    </row>
    <row r="3135" spans="1:6" x14ac:dyDescent="0.3">
      <c r="A3135" t="str">
        <f t="shared" si="48"/>
        <v>42983 EOG</v>
      </c>
      <c r="B3135" s="60">
        <v>42983</v>
      </c>
      <c r="C3135" s="58" t="s">
        <v>60</v>
      </c>
      <c r="D3135" s="62">
        <v>85.92</v>
      </c>
      <c r="E3135" s="63">
        <v>85.87</v>
      </c>
      <c r="F3135">
        <v>2657753</v>
      </c>
    </row>
    <row r="3136" spans="1:6" x14ac:dyDescent="0.3">
      <c r="A3136" t="str">
        <f t="shared" si="48"/>
        <v>42984 EOG</v>
      </c>
      <c r="B3136" s="60">
        <v>42984</v>
      </c>
      <c r="C3136" s="58" t="s">
        <v>60</v>
      </c>
      <c r="D3136" s="62">
        <v>86.72</v>
      </c>
      <c r="E3136" s="63">
        <v>87.85</v>
      </c>
      <c r="F3136">
        <v>2600331</v>
      </c>
    </row>
    <row r="3137" spans="1:6" x14ac:dyDescent="0.3">
      <c r="A3137" t="str">
        <f t="shared" si="48"/>
        <v>42985 EOG</v>
      </c>
      <c r="B3137" s="60">
        <v>42985</v>
      </c>
      <c r="C3137" s="58" t="s">
        <v>60</v>
      </c>
      <c r="D3137" s="62">
        <v>87.75</v>
      </c>
      <c r="E3137" s="63">
        <v>88.6</v>
      </c>
      <c r="F3137">
        <v>2788606</v>
      </c>
    </row>
    <row r="3138" spans="1:6" x14ac:dyDescent="0.3">
      <c r="A3138" t="str">
        <f t="shared" si="48"/>
        <v>42986 EOG</v>
      </c>
      <c r="B3138" s="60">
        <v>42986</v>
      </c>
      <c r="C3138" s="58" t="s">
        <v>60</v>
      </c>
      <c r="D3138" s="62">
        <v>87.87</v>
      </c>
      <c r="E3138" s="63">
        <v>86.78</v>
      </c>
      <c r="F3138">
        <v>2687176</v>
      </c>
    </row>
    <row r="3139" spans="1:6" x14ac:dyDescent="0.3">
      <c r="A3139" t="str">
        <f t="shared" si="48"/>
        <v>42989 EOG</v>
      </c>
      <c r="B3139" s="60">
        <v>42989</v>
      </c>
      <c r="C3139" s="58" t="s">
        <v>60</v>
      </c>
      <c r="D3139" s="62">
        <v>87.11</v>
      </c>
      <c r="E3139" s="63">
        <v>87.93</v>
      </c>
      <c r="F3139">
        <v>2865342</v>
      </c>
    </row>
    <row r="3140" spans="1:6" x14ac:dyDescent="0.3">
      <c r="A3140" t="str">
        <f t="shared" si="48"/>
        <v>42990 EOG</v>
      </c>
      <c r="B3140" s="60">
        <v>42990</v>
      </c>
      <c r="C3140" s="58" t="s">
        <v>60</v>
      </c>
      <c r="D3140" s="62">
        <v>87.85</v>
      </c>
      <c r="E3140" s="63">
        <v>88.47</v>
      </c>
      <c r="F3140">
        <v>2922918</v>
      </c>
    </row>
    <row r="3141" spans="1:6" x14ac:dyDescent="0.3">
      <c r="A3141" t="str">
        <f t="shared" ref="A3141:A3204" si="49">CONCATENATE(B3141, " ", C3141)</f>
        <v>42991 EOG</v>
      </c>
      <c r="B3141" s="60">
        <v>42991</v>
      </c>
      <c r="C3141" s="58" t="s">
        <v>60</v>
      </c>
      <c r="D3141" s="62">
        <v>89.32</v>
      </c>
      <c r="E3141" s="63">
        <v>91.1</v>
      </c>
      <c r="F3141">
        <v>3158258</v>
      </c>
    </row>
    <row r="3142" spans="1:6" x14ac:dyDescent="0.3">
      <c r="A3142" t="str">
        <f t="shared" si="49"/>
        <v>42992 EOG</v>
      </c>
      <c r="B3142" s="60">
        <v>42992</v>
      </c>
      <c r="C3142" s="58" t="s">
        <v>60</v>
      </c>
      <c r="D3142" s="62">
        <v>91.5</v>
      </c>
      <c r="E3142" s="63">
        <v>91.78</v>
      </c>
      <c r="F3142">
        <v>3428369</v>
      </c>
    </row>
    <row r="3143" spans="1:6" x14ac:dyDescent="0.3">
      <c r="A3143" t="str">
        <f t="shared" si="49"/>
        <v>42993 EOG</v>
      </c>
      <c r="B3143" s="60">
        <v>42993</v>
      </c>
      <c r="C3143" s="58" t="s">
        <v>60</v>
      </c>
      <c r="D3143" s="62">
        <v>92.43</v>
      </c>
      <c r="E3143" s="63">
        <v>93.22</v>
      </c>
      <c r="F3143">
        <v>4057790</v>
      </c>
    </row>
    <row r="3144" spans="1:6" x14ac:dyDescent="0.3">
      <c r="A3144" t="str">
        <f t="shared" si="49"/>
        <v>42996 EOG</v>
      </c>
      <c r="B3144" s="60">
        <v>42996</v>
      </c>
      <c r="C3144" s="58" t="s">
        <v>60</v>
      </c>
      <c r="D3144" s="62">
        <v>92.77</v>
      </c>
      <c r="E3144" s="63">
        <v>93.05</v>
      </c>
      <c r="F3144">
        <v>2388436</v>
      </c>
    </row>
    <row r="3145" spans="1:6" x14ac:dyDescent="0.3">
      <c r="A3145" t="str">
        <f t="shared" si="49"/>
        <v>42997 EOG</v>
      </c>
      <c r="B3145" s="60">
        <v>42997</v>
      </c>
      <c r="C3145" s="58" t="s">
        <v>60</v>
      </c>
      <c r="D3145" s="62">
        <v>93.08</v>
      </c>
      <c r="E3145" s="63">
        <v>93.13</v>
      </c>
      <c r="F3145">
        <v>2074609</v>
      </c>
    </row>
    <row r="3146" spans="1:6" x14ac:dyDescent="0.3">
      <c r="A3146" t="str">
        <f t="shared" si="49"/>
        <v>42998 EOG</v>
      </c>
      <c r="B3146" s="60">
        <v>42998</v>
      </c>
      <c r="C3146" s="58" t="s">
        <v>60</v>
      </c>
      <c r="D3146" s="62">
        <v>93.58</v>
      </c>
      <c r="E3146" s="63">
        <v>94.18</v>
      </c>
      <c r="F3146">
        <v>3774250</v>
      </c>
    </row>
    <row r="3147" spans="1:6" x14ac:dyDescent="0.3">
      <c r="A3147" t="str">
        <f t="shared" si="49"/>
        <v>42999 EOG</v>
      </c>
      <c r="B3147" s="60">
        <v>42999</v>
      </c>
      <c r="C3147" s="58" t="s">
        <v>60</v>
      </c>
      <c r="D3147" s="62">
        <v>93.66</v>
      </c>
      <c r="E3147" s="63">
        <v>93.89</v>
      </c>
      <c r="F3147">
        <v>2678660</v>
      </c>
    </row>
    <row r="3148" spans="1:6" x14ac:dyDescent="0.3">
      <c r="A3148" t="str">
        <f t="shared" si="49"/>
        <v>43000 EOG</v>
      </c>
      <c r="B3148" s="60">
        <v>43000</v>
      </c>
      <c r="C3148" s="58" t="s">
        <v>60</v>
      </c>
      <c r="D3148" s="62">
        <v>93.77</v>
      </c>
      <c r="E3148" s="63">
        <v>94.55</v>
      </c>
      <c r="F3148">
        <v>2290433</v>
      </c>
    </row>
    <row r="3149" spans="1:6" x14ac:dyDescent="0.3">
      <c r="A3149" t="str">
        <f t="shared" si="49"/>
        <v>43003 EOG</v>
      </c>
      <c r="B3149" s="60">
        <v>43003</v>
      </c>
      <c r="C3149" s="58" t="s">
        <v>60</v>
      </c>
      <c r="D3149" s="62">
        <v>95</v>
      </c>
      <c r="E3149" s="63">
        <v>96.29</v>
      </c>
      <c r="F3149">
        <v>3143428</v>
      </c>
    </row>
    <row r="3150" spans="1:6" x14ac:dyDescent="0.3">
      <c r="A3150" t="str">
        <f t="shared" si="49"/>
        <v>43004 EOG</v>
      </c>
      <c r="B3150" s="60">
        <v>43004</v>
      </c>
      <c r="C3150" s="58" t="s">
        <v>60</v>
      </c>
      <c r="D3150" s="62">
        <v>95.99</v>
      </c>
      <c r="E3150" s="63">
        <v>96.87</v>
      </c>
      <c r="F3150">
        <v>2951146</v>
      </c>
    </row>
    <row r="3151" spans="1:6" x14ac:dyDescent="0.3">
      <c r="A3151" t="str">
        <f t="shared" si="49"/>
        <v>43005 EOG</v>
      </c>
      <c r="B3151" s="60">
        <v>43005</v>
      </c>
      <c r="C3151" s="58" t="s">
        <v>60</v>
      </c>
      <c r="D3151" s="62">
        <v>96.9</v>
      </c>
      <c r="E3151" s="63">
        <v>97.32</v>
      </c>
      <c r="F3151">
        <v>2123021</v>
      </c>
    </row>
    <row r="3152" spans="1:6" x14ac:dyDescent="0.3">
      <c r="A3152" t="str">
        <f t="shared" si="49"/>
        <v>43006 EOG</v>
      </c>
      <c r="B3152" s="60">
        <v>43006</v>
      </c>
      <c r="C3152" s="58" t="s">
        <v>60</v>
      </c>
      <c r="D3152" s="62">
        <v>97.45</v>
      </c>
      <c r="E3152" s="63">
        <v>96.82</v>
      </c>
      <c r="F3152">
        <v>2983045</v>
      </c>
    </row>
    <row r="3153" spans="1:6" x14ac:dyDescent="0.3">
      <c r="A3153" t="str">
        <f t="shared" si="49"/>
        <v>43007 EOG</v>
      </c>
      <c r="B3153" s="60">
        <v>43007</v>
      </c>
      <c r="C3153" s="58" t="s">
        <v>60</v>
      </c>
      <c r="D3153" s="62">
        <v>96.73</v>
      </c>
      <c r="E3153" s="63">
        <v>96.74</v>
      </c>
      <c r="F3153">
        <v>2010864</v>
      </c>
    </row>
    <row r="3154" spans="1:6" x14ac:dyDescent="0.3">
      <c r="A3154" t="str">
        <f t="shared" si="49"/>
        <v>42552 EQIX</v>
      </c>
      <c r="B3154" s="60">
        <v>42552</v>
      </c>
      <c r="C3154" s="58" t="s">
        <v>61</v>
      </c>
      <c r="D3154" s="61">
        <v>387.82</v>
      </c>
      <c r="E3154">
        <v>386.88</v>
      </c>
      <c r="F3154">
        <v>397399</v>
      </c>
    </row>
    <row r="3155" spans="1:6" x14ac:dyDescent="0.3">
      <c r="A3155" t="str">
        <f t="shared" si="49"/>
        <v>42556 EQIX</v>
      </c>
      <c r="B3155" s="60">
        <v>42556</v>
      </c>
      <c r="C3155" s="58" t="s">
        <v>61</v>
      </c>
      <c r="D3155" s="61">
        <v>386</v>
      </c>
      <c r="E3155">
        <v>386.14</v>
      </c>
      <c r="F3155">
        <v>469009</v>
      </c>
    </row>
    <row r="3156" spans="1:6" x14ac:dyDescent="0.3">
      <c r="A3156" t="str">
        <f t="shared" si="49"/>
        <v>42557 EQIX</v>
      </c>
      <c r="B3156" s="60">
        <v>42557</v>
      </c>
      <c r="C3156" s="58" t="s">
        <v>61</v>
      </c>
      <c r="D3156" s="61">
        <v>384.31</v>
      </c>
      <c r="E3156">
        <v>387.44</v>
      </c>
      <c r="F3156">
        <v>627233</v>
      </c>
    </row>
    <row r="3157" spans="1:6" x14ac:dyDescent="0.3">
      <c r="A3157" t="str">
        <f t="shared" si="49"/>
        <v>42558 EQIX</v>
      </c>
      <c r="B3157" s="60">
        <v>42558</v>
      </c>
      <c r="C3157" s="58" t="s">
        <v>61</v>
      </c>
      <c r="D3157" s="61">
        <v>387.34</v>
      </c>
      <c r="E3157">
        <v>382.68</v>
      </c>
      <c r="F3157">
        <v>386179</v>
      </c>
    </row>
    <row r="3158" spans="1:6" x14ac:dyDescent="0.3">
      <c r="A3158" t="str">
        <f t="shared" si="49"/>
        <v>42559 EQIX</v>
      </c>
      <c r="B3158" s="60">
        <v>42559</v>
      </c>
      <c r="C3158" s="58" t="s">
        <v>61</v>
      </c>
      <c r="D3158" s="61">
        <v>384.65</v>
      </c>
      <c r="E3158">
        <v>389.45</v>
      </c>
      <c r="F3158">
        <v>400017</v>
      </c>
    </row>
    <row r="3159" spans="1:6" x14ac:dyDescent="0.3">
      <c r="A3159" t="str">
        <f t="shared" si="49"/>
        <v>42562 EQIX</v>
      </c>
      <c r="B3159" s="60">
        <v>42562</v>
      </c>
      <c r="C3159" s="58" t="s">
        <v>61</v>
      </c>
      <c r="D3159" s="61">
        <v>390.01</v>
      </c>
      <c r="E3159">
        <v>388.75</v>
      </c>
      <c r="F3159">
        <v>331503</v>
      </c>
    </row>
    <row r="3160" spans="1:6" x14ac:dyDescent="0.3">
      <c r="A3160" t="str">
        <f t="shared" si="49"/>
        <v>42563 EQIX</v>
      </c>
      <c r="B3160" s="60">
        <v>42563</v>
      </c>
      <c r="C3160" s="58" t="s">
        <v>61</v>
      </c>
      <c r="D3160" s="61">
        <v>389.73</v>
      </c>
      <c r="E3160">
        <v>387.2</v>
      </c>
      <c r="F3160">
        <v>446180</v>
      </c>
    </row>
    <row r="3161" spans="1:6" x14ac:dyDescent="0.3">
      <c r="A3161" t="str">
        <f t="shared" si="49"/>
        <v>42564 EQIX</v>
      </c>
      <c r="B3161" s="60">
        <v>42564</v>
      </c>
      <c r="C3161" s="58" t="s">
        <v>61</v>
      </c>
      <c r="D3161" s="61">
        <v>389.08</v>
      </c>
      <c r="E3161">
        <v>386.71</v>
      </c>
      <c r="F3161">
        <v>322009</v>
      </c>
    </row>
    <row r="3162" spans="1:6" x14ac:dyDescent="0.3">
      <c r="A3162" t="str">
        <f t="shared" si="49"/>
        <v>42565 EQIX</v>
      </c>
      <c r="B3162" s="60">
        <v>42565</v>
      </c>
      <c r="C3162" s="58" t="s">
        <v>61</v>
      </c>
      <c r="D3162" s="61">
        <v>388.29</v>
      </c>
      <c r="E3162">
        <v>383.81</v>
      </c>
      <c r="F3162">
        <v>392801</v>
      </c>
    </row>
    <row r="3163" spans="1:6" x14ac:dyDescent="0.3">
      <c r="A3163" t="str">
        <f t="shared" si="49"/>
        <v>42566 EQIX</v>
      </c>
      <c r="B3163" s="60">
        <v>42566</v>
      </c>
      <c r="C3163" s="58" t="s">
        <v>61</v>
      </c>
      <c r="D3163" s="61">
        <v>381.98</v>
      </c>
      <c r="E3163">
        <v>379.97</v>
      </c>
      <c r="F3163">
        <v>763186</v>
      </c>
    </row>
    <row r="3164" spans="1:6" x14ac:dyDescent="0.3">
      <c r="A3164" t="str">
        <f t="shared" si="49"/>
        <v>42569 EQIX</v>
      </c>
      <c r="B3164" s="60">
        <v>42569</v>
      </c>
      <c r="C3164" s="58" t="s">
        <v>61</v>
      </c>
      <c r="D3164" s="61">
        <v>380.95</v>
      </c>
      <c r="E3164">
        <v>380.4</v>
      </c>
      <c r="F3164">
        <v>337642</v>
      </c>
    </row>
    <row r="3165" spans="1:6" x14ac:dyDescent="0.3">
      <c r="A3165" t="str">
        <f t="shared" si="49"/>
        <v>42570 EQIX</v>
      </c>
      <c r="B3165" s="60">
        <v>42570</v>
      </c>
      <c r="C3165" s="58" t="s">
        <v>61</v>
      </c>
      <c r="D3165" s="61">
        <v>379.22</v>
      </c>
      <c r="E3165">
        <v>380.01</v>
      </c>
      <c r="F3165">
        <v>499883</v>
      </c>
    </row>
    <row r="3166" spans="1:6" x14ac:dyDescent="0.3">
      <c r="A3166" t="str">
        <f t="shared" si="49"/>
        <v>42571 EQIX</v>
      </c>
      <c r="B3166" s="60">
        <v>42571</v>
      </c>
      <c r="C3166" s="58" t="s">
        <v>61</v>
      </c>
      <c r="D3166" s="61">
        <v>380.8</v>
      </c>
      <c r="E3166">
        <v>379.45</v>
      </c>
      <c r="F3166">
        <v>393121</v>
      </c>
    </row>
    <row r="3167" spans="1:6" x14ac:dyDescent="0.3">
      <c r="A3167" t="str">
        <f t="shared" si="49"/>
        <v>42572 EQIX</v>
      </c>
      <c r="B3167" s="60">
        <v>42572</v>
      </c>
      <c r="C3167" s="58" t="s">
        <v>61</v>
      </c>
      <c r="D3167" s="61">
        <v>378.33</v>
      </c>
      <c r="E3167">
        <v>372.56</v>
      </c>
      <c r="F3167">
        <v>571948</v>
      </c>
    </row>
    <row r="3168" spans="1:6" x14ac:dyDescent="0.3">
      <c r="A3168" t="str">
        <f t="shared" si="49"/>
        <v>42573 EQIX</v>
      </c>
      <c r="B3168" s="60">
        <v>42573</v>
      </c>
      <c r="C3168" s="58" t="s">
        <v>61</v>
      </c>
      <c r="D3168" s="61">
        <v>373.5</v>
      </c>
      <c r="E3168">
        <v>376.86</v>
      </c>
      <c r="F3168">
        <v>597361</v>
      </c>
    </row>
    <row r="3169" spans="1:6" x14ac:dyDescent="0.3">
      <c r="A3169" t="str">
        <f t="shared" si="49"/>
        <v>42576 EQIX</v>
      </c>
      <c r="B3169" s="60">
        <v>42576</v>
      </c>
      <c r="C3169" s="58" t="s">
        <v>61</v>
      </c>
      <c r="D3169" s="61">
        <v>377.17</v>
      </c>
      <c r="E3169">
        <v>376.33</v>
      </c>
      <c r="F3169">
        <v>271226</v>
      </c>
    </row>
    <row r="3170" spans="1:6" x14ac:dyDescent="0.3">
      <c r="A3170" t="str">
        <f t="shared" si="49"/>
        <v>42577 EQIX</v>
      </c>
      <c r="B3170" s="60">
        <v>42577</v>
      </c>
      <c r="C3170" s="58" t="s">
        <v>61</v>
      </c>
      <c r="D3170" s="61">
        <v>377.2</v>
      </c>
      <c r="E3170">
        <v>377.44</v>
      </c>
      <c r="F3170">
        <v>284926</v>
      </c>
    </row>
    <row r="3171" spans="1:6" x14ac:dyDescent="0.3">
      <c r="A3171" t="str">
        <f t="shared" si="49"/>
        <v>42578 EQIX</v>
      </c>
      <c r="B3171" s="60">
        <v>42578</v>
      </c>
      <c r="C3171" s="58" t="s">
        <v>61</v>
      </c>
      <c r="D3171" s="61">
        <v>377.22</v>
      </c>
      <c r="E3171">
        <v>373.74</v>
      </c>
      <c r="F3171">
        <v>346429</v>
      </c>
    </row>
    <row r="3172" spans="1:6" x14ac:dyDescent="0.3">
      <c r="A3172" t="str">
        <f t="shared" si="49"/>
        <v>42579 EQIX</v>
      </c>
      <c r="B3172" s="60">
        <v>42579</v>
      </c>
      <c r="C3172" s="58" t="s">
        <v>61</v>
      </c>
      <c r="D3172" s="61">
        <v>374</v>
      </c>
      <c r="E3172">
        <v>380.17</v>
      </c>
      <c r="F3172">
        <v>435928</v>
      </c>
    </row>
    <row r="3173" spans="1:6" x14ac:dyDescent="0.3">
      <c r="A3173" t="str">
        <f t="shared" si="49"/>
        <v>42580 EQIX</v>
      </c>
      <c r="B3173" s="60">
        <v>42580</v>
      </c>
      <c r="C3173" s="58" t="s">
        <v>61</v>
      </c>
      <c r="D3173" s="61">
        <v>380</v>
      </c>
      <c r="E3173">
        <v>372.87</v>
      </c>
      <c r="F3173">
        <v>607446</v>
      </c>
    </row>
    <row r="3174" spans="1:6" x14ac:dyDescent="0.3">
      <c r="A3174" t="str">
        <f t="shared" si="49"/>
        <v>42583 EQIX</v>
      </c>
      <c r="B3174" s="60">
        <v>42583</v>
      </c>
      <c r="C3174" s="58" t="s">
        <v>61</v>
      </c>
      <c r="D3174" s="61">
        <v>373.93</v>
      </c>
      <c r="E3174">
        <v>378.97</v>
      </c>
      <c r="F3174">
        <v>434312</v>
      </c>
    </row>
    <row r="3175" spans="1:6" x14ac:dyDescent="0.3">
      <c r="A3175" t="str">
        <f t="shared" si="49"/>
        <v>42584 EQIX</v>
      </c>
      <c r="B3175" s="60">
        <v>42584</v>
      </c>
      <c r="C3175" s="58" t="s">
        <v>61</v>
      </c>
      <c r="D3175" s="61">
        <v>379.22</v>
      </c>
      <c r="E3175">
        <v>373.46</v>
      </c>
      <c r="F3175">
        <v>541057</v>
      </c>
    </row>
    <row r="3176" spans="1:6" x14ac:dyDescent="0.3">
      <c r="A3176" t="str">
        <f t="shared" si="49"/>
        <v>42585 EQIX</v>
      </c>
      <c r="B3176" s="60">
        <v>42585</v>
      </c>
      <c r="C3176" s="58" t="s">
        <v>61</v>
      </c>
      <c r="D3176" s="61">
        <v>372.24</v>
      </c>
      <c r="E3176">
        <v>370.34</v>
      </c>
      <c r="F3176">
        <v>742581</v>
      </c>
    </row>
    <row r="3177" spans="1:6" x14ac:dyDescent="0.3">
      <c r="A3177" t="str">
        <f t="shared" si="49"/>
        <v>42586 EQIX</v>
      </c>
      <c r="B3177" s="60">
        <v>42586</v>
      </c>
      <c r="C3177" s="58" t="s">
        <v>61</v>
      </c>
      <c r="D3177" s="61">
        <v>372.86</v>
      </c>
      <c r="E3177">
        <v>371.4</v>
      </c>
      <c r="F3177">
        <v>893535</v>
      </c>
    </row>
    <row r="3178" spans="1:6" x14ac:dyDescent="0.3">
      <c r="A3178" t="str">
        <f t="shared" si="49"/>
        <v>42587 EQIX</v>
      </c>
      <c r="B3178" s="60">
        <v>42587</v>
      </c>
      <c r="C3178" s="58" t="s">
        <v>61</v>
      </c>
      <c r="D3178" s="61">
        <v>371.95</v>
      </c>
      <c r="E3178">
        <v>365.5</v>
      </c>
      <c r="F3178">
        <v>661899</v>
      </c>
    </row>
    <row r="3179" spans="1:6" x14ac:dyDescent="0.3">
      <c r="A3179" t="str">
        <f t="shared" si="49"/>
        <v>42590 EQIX</v>
      </c>
      <c r="B3179" s="60">
        <v>42590</v>
      </c>
      <c r="C3179" s="58" t="s">
        <v>61</v>
      </c>
      <c r="D3179" s="61">
        <v>364.9</v>
      </c>
      <c r="E3179">
        <v>364.3</v>
      </c>
      <c r="F3179">
        <v>713394</v>
      </c>
    </row>
    <row r="3180" spans="1:6" x14ac:dyDescent="0.3">
      <c r="A3180" t="str">
        <f t="shared" si="49"/>
        <v>42591 EQIX</v>
      </c>
      <c r="B3180" s="60">
        <v>42591</v>
      </c>
      <c r="C3180" s="58" t="s">
        <v>61</v>
      </c>
      <c r="D3180" s="61">
        <v>364.15</v>
      </c>
      <c r="E3180">
        <v>367.23</v>
      </c>
      <c r="F3180">
        <v>490761</v>
      </c>
    </row>
    <row r="3181" spans="1:6" x14ac:dyDescent="0.3">
      <c r="A3181" t="str">
        <f t="shared" si="49"/>
        <v>42592 EQIX</v>
      </c>
      <c r="B3181" s="60">
        <v>42592</v>
      </c>
      <c r="C3181" s="58" t="s">
        <v>61</v>
      </c>
      <c r="D3181" s="61">
        <v>367.51</v>
      </c>
      <c r="E3181">
        <v>367.83</v>
      </c>
      <c r="F3181">
        <v>320289</v>
      </c>
    </row>
    <row r="3182" spans="1:6" x14ac:dyDescent="0.3">
      <c r="A3182" t="str">
        <f t="shared" si="49"/>
        <v>42593 EQIX</v>
      </c>
      <c r="B3182" s="60">
        <v>42593</v>
      </c>
      <c r="C3182" s="58" t="s">
        <v>61</v>
      </c>
      <c r="D3182" s="61">
        <v>367.51</v>
      </c>
      <c r="E3182">
        <v>367.75</v>
      </c>
      <c r="F3182">
        <v>524178</v>
      </c>
    </row>
    <row r="3183" spans="1:6" x14ac:dyDescent="0.3">
      <c r="A3183" t="str">
        <f t="shared" si="49"/>
        <v>42594 EQIX</v>
      </c>
      <c r="B3183" s="60">
        <v>42594</v>
      </c>
      <c r="C3183" s="58" t="s">
        <v>61</v>
      </c>
      <c r="D3183" s="61">
        <v>366.62</v>
      </c>
      <c r="E3183">
        <v>369.04</v>
      </c>
      <c r="F3183">
        <v>342178</v>
      </c>
    </row>
    <row r="3184" spans="1:6" x14ac:dyDescent="0.3">
      <c r="A3184" t="str">
        <f t="shared" si="49"/>
        <v>42597 EQIX</v>
      </c>
      <c r="B3184" s="60">
        <v>42597</v>
      </c>
      <c r="C3184" s="58" t="s">
        <v>61</v>
      </c>
      <c r="D3184" s="61">
        <v>368.76</v>
      </c>
      <c r="E3184">
        <v>371.33</v>
      </c>
      <c r="F3184">
        <v>329135</v>
      </c>
    </row>
    <row r="3185" spans="1:6" x14ac:dyDescent="0.3">
      <c r="A3185" t="str">
        <f t="shared" si="49"/>
        <v>42598 EQIX</v>
      </c>
      <c r="B3185" s="60">
        <v>42598</v>
      </c>
      <c r="C3185" s="58" t="s">
        <v>61</v>
      </c>
      <c r="D3185" s="61">
        <v>370.33</v>
      </c>
      <c r="E3185">
        <v>367.08</v>
      </c>
      <c r="F3185">
        <v>398650</v>
      </c>
    </row>
    <row r="3186" spans="1:6" x14ac:dyDescent="0.3">
      <c r="A3186" t="str">
        <f t="shared" si="49"/>
        <v>42599 EQIX</v>
      </c>
      <c r="B3186" s="60">
        <v>42599</v>
      </c>
      <c r="C3186" s="58" t="s">
        <v>61</v>
      </c>
      <c r="D3186" s="61">
        <v>367.88</v>
      </c>
      <c r="E3186">
        <v>367</v>
      </c>
      <c r="F3186">
        <v>558722</v>
      </c>
    </row>
    <row r="3187" spans="1:6" x14ac:dyDescent="0.3">
      <c r="A3187" t="str">
        <f t="shared" si="49"/>
        <v>42600 EQIX</v>
      </c>
      <c r="B3187" s="60">
        <v>42600</v>
      </c>
      <c r="C3187" s="58" t="s">
        <v>61</v>
      </c>
      <c r="D3187" s="61">
        <v>366.59</v>
      </c>
      <c r="E3187">
        <v>363.97</v>
      </c>
      <c r="F3187">
        <v>488895</v>
      </c>
    </row>
    <row r="3188" spans="1:6" x14ac:dyDescent="0.3">
      <c r="A3188" t="str">
        <f t="shared" si="49"/>
        <v>42601 EQIX</v>
      </c>
      <c r="B3188" s="60">
        <v>42601</v>
      </c>
      <c r="C3188" s="58" t="s">
        <v>61</v>
      </c>
      <c r="D3188" s="61">
        <v>363.52</v>
      </c>
      <c r="E3188">
        <v>366.31</v>
      </c>
      <c r="F3188">
        <v>373479</v>
      </c>
    </row>
    <row r="3189" spans="1:6" x14ac:dyDescent="0.3">
      <c r="A3189" t="str">
        <f t="shared" si="49"/>
        <v>42604 EQIX</v>
      </c>
      <c r="B3189" s="60">
        <v>42604</v>
      </c>
      <c r="C3189" s="58" t="s">
        <v>61</v>
      </c>
      <c r="D3189" s="61">
        <v>367.21</v>
      </c>
      <c r="E3189">
        <v>366.97</v>
      </c>
      <c r="F3189">
        <v>376302</v>
      </c>
    </row>
    <row r="3190" spans="1:6" x14ac:dyDescent="0.3">
      <c r="A3190" t="str">
        <f t="shared" si="49"/>
        <v>42605 EQIX</v>
      </c>
      <c r="B3190" s="60">
        <v>42605</v>
      </c>
      <c r="C3190" s="58" t="s">
        <v>61</v>
      </c>
      <c r="D3190" s="61">
        <v>369.03</v>
      </c>
      <c r="E3190">
        <v>368.14</v>
      </c>
      <c r="F3190">
        <v>324118</v>
      </c>
    </row>
    <row r="3191" spans="1:6" x14ac:dyDescent="0.3">
      <c r="A3191" t="str">
        <f t="shared" si="49"/>
        <v>42606 EQIX</v>
      </c>
      <c r="B3191" s="60">
        <v>42606</v>
      </c>
      <c r="C3191" s="58" t="s">
        <v>61</v>
      </c>
      <c r="D3191" s="61">
        <v>367.63</v>
      </c>
      <c r="E3191">
        <v>364.77</v>
      </c>
      <c r="F3191">
        <v>495420</v>
      </c>
    </row>
    <row r="3192" spans="1:6" x14ac:dyDescent="0.3">
      <c r="A3192" t="str">
        <f t="shared" si="49"/>
        <v>42607 EQIX</v>
      </c>
      <c r="B3192" s="60">
        <v>42607</v>
      </c>
      <c r="C3192" s="58" t="s">
        <v>61</v>
      </c>
      <c r="D3192" s="61">
        <v>364.6</v>
      </c>
      <c r="E3192">
        <v>363.98</v>
      </c>
      <c r="F3192">
        <v>342301</v>
      </c>
    </row>
    <row r="3193" spans="1:6" x14ac:dyDescent="0.3">
      <c r="A3193" t="str">
        <f t="shared" si="49"/>
        <v>42608 EQIX</v>
      </c>
      <c r="B3193" s="60">
        <v>42608</v>
      </c>
      <c r="C3193" s="58" t="s">
        <v>61</v>
      </c>
      <c r="D3193" s="61">
        <v>364.43</v>
      </c>
      <c r="E3193">
        <v>364.72</v>
      </c>
      <c r="F3193">
        <v>599686</v>
      </c>
    </row>
    <row r="3194" spans="1:6" x14ac:dyDescent="0.3">
      <c r="A3194" t="str">
        <f t="shared" si="49"/>
        <v>42611 EQIX</v>
      </c>
      <c r="B3194" s="60">
        <v>42611</v>
      </c>
      <c r="C3194" s="58" t="s">
        <v>61</v>
      </c>
      <c r="D3194" s="61">
        <v>365.92</v>
      </c>
      <c r="E3194">
        <v>368.34</v>
      </c>
      <c r="F3194">
        <v>437521</v>
      </c>
    </row>
    <row r="3195" spans="1:6" x14ac:dyDescent="0.3">
      <c r="A3195" t="str">
        <f t="shared" si="49"/>
        <v>42612 EQIX</v>
      </c>
      <c r="B3195" s="60">
        <v>42612</v>
      </c>
      <c r="C3195" s="58" t="s">
        <v>61</v>
      </c>
      <c r="D3195" s="61">
        <v>368.19</v>
      </c>
      <c r="E3195">
        <v>368.07</v>
      </c>
      <c r="F3195">
        <v>472360</v>
      </c>
    </row>
    <row r="3196" spans="1:6" x14ac:dyDescent="0.3">
      <c r="A3196" t="str">
        <f t="shared" si="49"/>
        <v>42613 EQIX</v>
      </c>
      <c r="B3196" s="60">
        <v>42613</v>
      </c>
      <c r="C3196" s="58" t="s">
        <v>61</v>
      </c>
      <c r="D3196" s="61">
        <v>367.72</v>
      </c>
      <c r="E3196">
        <v>368.65</v>
      </c>
      <c r="F3196">
        <v>571517</v>
      </c>
    </row>
    <row r="3197" spans="1:6" x14ac:dyDescent="0.3">
      <c r="A3197" t="str">
        <f t="shared" si="49"/>
        <v>42614 EQIX</v>
      </c>
      <c r="B3197" s="60">
        <v>42614</v>
      </c>
      <c r="C3197" s="58" t="s">
        <v>61</v>
      </c>
      <c r="D3197" s="61">
        <v>368.41</v>
      </c>
      <c r="E3197">
        <v>366.76</v>
      </c>
      <c r="F3197">
        <v>452277</v>
      </c>
    </row>
    <row r="3198" spans="1:6" x14ac:dyDescent="0.3">
      <c r="A3198" t="str">
        <f t="shared" si="49"/>
        <v>42615 EQIX</v>
      </c>
      <c r="B3198" s="60">
        <v>42615</v>
      </c>
      <c r="C3198" s="58" t="s">
        <v>61</v>
      </c>
      <c r="D3198" s="61">
        <v>367.43</v>
      </c>
      <c r="E3198">
        <v>371.46</v>
      </c>
      <c r="F3198">
        <v>641928</v>
      </c>
    </row>
    <row r="3199" spans="1:6" x14ac:dyDescent="0.3">
      <c r="A3199" t="str">
        <f t="shared" si="49"/>
        <v>42619 EQIX</v>
      </c>
      <c r="B3199" s="60">
        <v>42619</v>
      </c>
      <c r="C3199" s="58" t="s">
        <v>61</v>
      </c>
      <c r="D3199" s="61">
        <v>374.29</v>
      </c>
      <c r="E3199">
        <v>377.97</v>
      </c>
      <c r="F3199">
        <v>870853</v>
      </c>
    </row>
    <row r="3200" spans="1:6" x14ac:dyDescent="0.3">
      <c r="A3200" t="str">
        <f t="shared" si="49"/>
        <v>42620 EQIX</v>
      </c>
      <c r="B3200" s="60">
        <v>42620</v>
      </c>
      <c r="C3200" s="58" t="s">
        <v>61</v>
      </c>
      <c r="D3200" s="61">
        <v>378.05</v>
      </c>
      <c r="E3200">
        <v>378.2</v>
      </c>
      <c r="F3200">
        <v>580258</v>
      </c>
    </row>
    <row r="3201" spans="1:6" x14ac:dyDescent="0.3">
      <c r="A3201" t="str">
        <f t="shared" si="49"/>
        <v>42621 EQIX</v>
      </c>
      <c r="B3201" s="60">
        <v>42621</v>
      </c>
      <c r="C3201" s="58" t="s">
        <v>61</v>
      </c>
      <c r="D3201" s="61">
        <v>377.19</v>
      </c>
      <c r="E3201">
        <v>373.03</v>
      </c>
      <c r="F3201">
        <v>780928</v>
      </c>
    </row>
    <row r="3202" spans="1:6" x14ac:dyDescent="0.3">
      <c r="A3202" t="str">
        <f t="shared" si="49"/>
        <v>42622 EQIX</v>
      </c>
      <c r="B3202" s="60">
        <v>42622</v>
      </c>
      <c r="C3202" s="58" t="s">
        <v>61</v>
      </c>
      <c r="D3202" s="61">
        <v>371.47</v>
      </c>
      <c r="E3202">
        <v>362.78</v>
      </c>
      <c r="F3202">
        <v>731869</v>
      </c>
    </row>
    <row r="3203" spans="1:6" x14ac:dyDescent="0.3">
      <c r="A3203" t="str">
        <f t="shared" si="49"/>
        <v>42625 EQIX</v>
      </c>
      <c r="B3203" s="60">
        <v>42625</v>
      </c>
      <c r="C3203" s="58" t="s">
        <v>61</v>
      </c>
      <c r="D3203" s="61">
        <v>363.03</v>
      </c>
      <c r="E3203">
        <v>366</v>
      </c>
      <c r="F3203">
        <v>716706</v>
      </c>
    </row>
    <row r="3204" spans="1:6" x14ac:dyDescent="0.3">
      <c r="A3204" t="str">
        <f t="shared" si="49"/>
        <v>42626 EQIX</v>
      </c>
      <c r="B3204" s="60">
        <v>42626</v>
      </c>
      <c r="C3204" s="58" t="s">
        <v>61</v>
      </c>
      <c r="D3204" s="61">
        <v>363.01</v>
      </c>
      <c r="E3204">
        <v>356.91</v>
      </c>
      <c r="F3204">
        <v>624881</v>
      </c>
    </row>
    <row r="3205" spans="1:6" x14ac:dyDescent="0.3">
      <c r="A3205" t="str">
        <f t="shared" ref="A3205:A3268" si="50">CONCATENATE(B3205, " ", C3205)</f>
        <v>42627 EQIX</v>
      </c>
      <c r="B3205" s="60">
        <v>42627</v>
      </c>
      <c r="C3205" s="58" t="s">
        <v>61</v>
      </c>
      <c r="D3205" s="61">
        <v>356.18</v>
      </c>
      <c r="E3205">
        <v>355.29</v>
      </c>
      <c r="F3205">
        <v>488286</v>
      </c>
    </row>
    <row r="3206" spans="1:6" x14ac:dyDescent="0.3">
      <c r="A3206" t="str">
        <f t="shared" si="50"/>
        <v>42628 EQIX</v>
      </c>
      <c r="B3206" s="60">
        <v>42628</v>
      </c>
      <c r="C3206" s="58" t="s">
        <v>61</v>
      </c>
      <c r="D3206" s="61">
        <v>353.96</v>
      </c>
      <c r="E3206">
        <v>361.79</v>
      </c>
      <c r="F3206">
        <v>501543</v>
      </c>
    </row>
    <row r="3207" spans="1:6" x14ac:dyDescent="0.3">
      <c r="A3207" t="str">
        <f t="shared" si="50"/>
        <v>42629 EQIX</v>
      </c>
      <c r="B3207" s="60">
        <v>42629</v>
      </c>
      <c r="C3207" s="58" t="s">
        <v>61</v>
      </c>
      <c r="D3207" s="61">
        <v>359.82</v>
      </c>
      <c r="E3207">
        <v>358.21</v>
      </c>
      <c r="F3207">
        <v>1050412</v>
      </c>
    </row>
    <row r="3208" spans="1:6" x14ac:dyDescent="0.3">
      <c r="A3208" t="str">
        <f t="shared" si="50"/>
        <v>42632 EQIX</v>
      </c>
      <c r="B3208" s="60">
        <v>42632</v>
      </c>
      <c r="C3208" s="58" t="s">
        <v>61</v>
      </c>
      <c r="D3208" s="61">
        <v>360.45</v>
      </c>
      <c r="E3208">
        <v>366.73</v>
      </c>
      <c r="F3208">
        <v>514187</v>
      </c>
    </row>
    <row r="3209" spans="1:6" x14ac:dyDescent="0.3">
      <c r="A3209" t="str">
        <f t="shared" si="50"/>
        <v>42633 EQIX</v>
      </c>
      <c r="B3209" s="60">
        <v>42633</v>
      </c>
      <c r="C3209" s="58" t="s">
        <v>61</v>
      </c>
      <c r="D3209" s="61">
        <v>367.49</v>
      </c>
      <c r="E3209">
        <v>355.01</v>
      </c>
      <c r="F3209">
        <v>1445434</v>
      </c>
    </row>
    <row r="3210" spans="1:6" x14ac:dyDescent="0.3">
      <c r="A3210" t="str">
        <f t="shared" si="50"/>
        <v>42634 EQIX</v>
      </c>
      <c r="B3210" s="60">
        <v>42634</v>
      </c>
      <c r="C3210" s="58" t="s">
        <v>61</v>
      </c>
      <c r="D3210" s="61">
        <v>355.33</v>
      </c>
      <c r="E3210">
        <v>356.91</v>
      </c>
      <c r="F3210">
        <v>1038643</v>
      </c>
    </row>
    <row r="3211" spans="1:6" x14ac:dyDescent="0.3">
      <c r="A3211" t="str">
        <f t="shared" si="50"/>
        <v>42635 EQIX</v>
      </c>
      <c r="B3211" s="60">
        <v>42635</v>
      </c>
      <c r="C3211" s="58" t="s">
        <v>61</v>
      </c>
      <c r="D3211" s="61">
        <v>359.55</v>
      </c>
      <c r="E3211">
        <v>360.38</v>
      </c>
      <c r="F3211">
        <v>465347</v>
      </c>
    </row>
    <row r="3212" spans="1:6" x14ac:dyDescent="0.3">
      <c r="A3212" t="str">
        <f t="shared" si="50"/>
        <v>42636 EQIX</v>
      </c>
      <c r="B3212" s="60">
        <v>42636</v>
      </c>
      <c r="C3212" s="58" t="s">
        <v>61</v>
      </c>
      <c r="D3212" s="61">
        <v>359.72</v>
      </c>
      <c r="E3212">
        <v>359.78</v>
      </c>
      <c r="F3212">
        <v>417742</v>
      </c>
    </row>
    <row r="3213" spans="1:6" x14ac:dyDescent="0.3">
      <c r="A3213" t="str">
        <f t="shared" si="50"/>
        <v>42639 EQIX</v>
      </c>
      <c r="B3213" s="60">
        <v>42639</v>
      </c>
      <c r="C3213" s="58" t="s">
        <v>61</v>
      </c>
      <c r="D3213" s="61">
        <v>358.09</v>
      </c>
      <c r="E3213">
        <v>362.4</v>
      </c>
      <c r="F3213">
        <v>359338</v>
      </c>
    </row>
    <row r="3214" spans="1:6" x14ac:dyDescent="0.3">
      <c r="A3214" t="str">
        <f t="shared" si="50"/>
        <v>42640 EQIX</v>
      </c>
      <c r="B3214" s="60">
        <v>42640</v>
      </c>
      <c r="C3214" s="58" t="s">
        <v>61</v>
      </c>
      <c r="D3214" s="61">
        <v>364.66</v>
      </c>
      <c r="E3214">
        <v>362.26</v>
      </c>
      <c r="F3214">
        <v>381745</v>
      </c>
    </row>
    <row r="3215" spans="1:6" x14ac:dyDescent="0.3">
      <c r="A3215" t="str">
        <f t="shared" si="50"/>
        <v>42641 EQIX</v>
      </c>
      <c r="B3215" s="60">
        <v>42641</v>
      </c>
      <c r="C3215" s="58" t="s">
        <v>61</v>
      </c>
      <c r="D3215" s="61">
        <v>363.85</v>
      </c>
      <c r="E3215">
        <v>362.38</v>
      </c>
      <c r="F3215">
        <v>478201</v>
      </c>
    </row>
    <row r="3216" spans="1:6" x14ac:dyDescent="0.3">
      <c r="A3216" t="str">
        <f t="shared" si="50"/>
        <v>42642 EQIX</v>
      </c>
      <c r="B3216" s="60">
        <v>42642</v>
      </c>
      <c r="C3216" s="58" t="s">
        <v>61</v>
      </c>
      <c r="D3216" s="61">
        <v>360.28</v>
      </c>
      <c r="E3216">
        <v>359.95</v>
      </c>
      <c r="F3216">
        <v>405900</v>
      </c>
    </row>
    <row r="3217" spans="1:6" x14ac:dyDescent="0.3">
      <c r="A3217" t="str">
        <f t="shared" si="50"/>
        <v>42643 EQIX</v>
      </c>
      <c r="B3217" s="60">
        <v>42643</v>
      </c>
      <c r="C3217" s="58" t="s">
        <v>61</v>
      </c>
      <c r="D3217" s="61">
        <v>360.3</v>
      </c>
      <c r="E3217">
        <v>360.25</v>
      </c>
      <c r="F3217">
        <v>611349</v>
      </c>
    </row>
    <row r="3218" spans="1:6" x14ac:dyDescent="0.3">
      <c r="A3218" t="str">
        <f t="shared" si="50"/>
        <v>42646 EQIX</v>
      </c>
      <c r="B3218" s="60">
        <v>42646</v>
      </c>
      <c r="C3218" s="58" t="s">
        <v>61</v>
      </c>
      <c r="D3218" s="61">
        <v>360.63</v>
      </c>
      <c r="E3218">
        <v>356.19</v>
      </c>
      <c r="F3218">
        <v>449494</v>
      </c>
    </row>
    <row r="3219" spans="1:6" x14ac:dyDescent="0.3">
      <c r="A3219" t="str">
        <f t="shared" si="50"/>
        <v>42647 EQIX</v>
      </c>
      <c r="B3219" s="60">
        <v>42647</v>
      </c>
      <c r="C3219" s="58" t="s">
        <v>61</v>
      </c>
      <c r="D3219" s="61">
        <v>357.36</v>
      </c>
      <c r="E3219">
        <v>353.12</v>
      </c>
      <c r="F3219">
        <v>527185</v>
      </c>
    </row>
    <row r="3220" spans="1:6" x14ac:dyDescent="0.3">
      <c r="A3220" t="str">
        <f t="shared" si="50"/>
        <v>42648 EQIX</v>
      </c>
      <c r="B3220" s="60">
        <v>42648</v>
      </c>
      <c r="C3220" s="58" t="s">
        <v>61</v>
      </c>
      <c r="D3220" s="61">
        <v>353.13</v>
      </c>
      <c r="E3220">
        <v>349.03</v>
      </c>
      <c r="F3220">
        <v>818445</v>
      </c>
    </row>
    <row r="3221" spans="1:6" x14ac:dyDescent="0.3">
      <c r="A3221" t="str">
        <f t="shared" si="50"/>
        <v>42649 EQIX</v>
      </c>
      <c r="B3221" s="60">
        <v>42649</v>
      </c>
      <c r="C3221" s="58" t="s">
        <v>61</v>
      </c>
      <c r="D3221" s="61">
        <v>348.16</v>
      </c>
      <c r="E3221">
        <v>353.15</v>
      </c>
      <c r="F3221">
        <v>510769</v>
      </c>
    </row>
    <row r="3222" spans="1:6" x14ac:dyDescent="0.3">
      <c r="A3222" t="str">
        <f t="shared" si="50"/>
        <v>42650 EQIX</v>
      </c>
      <c r="B3222" s="60">
        <v>42650</v>
      </c>
      <c r="C3222" s="58" t="s">
        <v>61</v>
      </c>
      <c r="D3222" s="61">
        <v>354.14</v>
      </c>
      <c r="E3222">
        <v>351.09</v>
      </c>
      <c r="F3222">
        <v>390354</v>
      </c>
    </row>
    <row r="3223" spans="1:6" x14ac:dyDescent="0.3">
      <c r="A3223" t="str">
        <f t="shared" si="50"/>
        <v>42653 EQIX</v>
      </c>
      <c r="B3223" s="60">
        <v>42653</v>
      </c>
      <c r="C3223" s="58" t="s">
        <v>61</v>
      </c>
      <c r="D3223" s="61">
        <v>352.12</v>
      </c>
      <c r="E3223">
        <v>356.42</v>
      </c>
      <c r="F3223">
        <v>491489</v>
      </c>
    </row>
    <row r="3224" spans="1:6" x14ac:dyDescent="0.3">
      <c r="A3224" t="str">
        <f t="shared" si="50"/>
        <v>42654 EQIX</v>
      </c>
      <c r="B3224" s="60">
        <v>42654</v>
      </c>
      <c r="C3224" s="58" t="s">
        <v>61</v>
      </c>
      <c r="D3224" s="61">
        <v>350.06</v>
      </c>
      <c r="E3224">
        <v>352.8</v>
      </c>
      <c r="F3224">
        <v>475073</v>
      </c>
    </row>
    <row r="3225" spans="1:6" x14ac:dyDescent="0.3">
      <c r="A3225" t="str">
        <f t="shared" si="50"/>
        <v>42655 EQIX</v>
      </c>
      <c r="B3225" s="60">
        <v>42655</v>
      </c>
      <c r="C3225" s="58" t="s">
        <v>61</v>
      </c>
      <c r="D3225" s="61">
        <v>353</v>
      </c>
      <c r="E3225">
        <v>359.9</v>
      </c>
      <c r="F3225">
        <v>449307</v>
      </c>
    </row>
    <row r="3226" spans="1:6" x14ac:dyDescent="0.3">
      <c r="A3226" t="str">
        <f t="shared" si="50"/>
        <v>42656 EQIX</v>
      </c>
      <c r="B3226" s="60">
        <v>42656</v>
      </c>
      <c r="C3226" s="58" t="s">
        <v>61</v>
      </c>
      <c r="D3226" s="61">
        <v>356.95</v>
      </c>
      <c r="E3226">
        <v>361.9</v>
      </c>
      <c r="F3226">
        <v>456314</v>
      </c>
    </row>
    <row r="3227" spans="1:6" x14ac:dyDescent="0.3">
      <c r="A3227" t="str">
        <f t="shared" si="50"/>
        <v>42657 EQIX</v>
      </c>
      <c r="B3227" s="60">
        <v>42657</v>
      </c>
      <c r="C3227" s="58" t="s">
        <v>61</v>
      </c>
      <c r="D3227" s="61">
        <v>363.51</v>
      </c>
      <c r="E3227">
        <v>361.72</v>
      </c>
      <c r="F3227">
        <v>286852</v>
      </c>
    </row>
    <row r="3228" spans="1:6" x14ac:dyDescent="0.3">
      <c r="A3228" t="str">
        <f t="shared" si="50"/>
        <v>42660 EQIX</v>
      </c>
      <c r="B3228" s="60">
        <v>42660</v>
      </c>
      <c r="C3228" s="58" t="s">
        <v>61</v>
      </c>
      <c r="D3228" s="61">
        <v>361.48</v>
      </c>
      <c r="E3228">
        <v>361.15</v>
      </c>
      <c r="F3228">
        <v>286255</v>
      </c>
    </row>
    <row r="3229" spans="1:6" x14ac:dyDescent="0.3">
      <c r="A3229" t="str">
        <f t="shared" si="50"/>
        <v>42661 EQIX</v>
      </c>
      <c r="B3229" s="60">
        <v>42661</v>
      </c>
      <c r="C3229" s="58" t="s">
        <v>61</v>
      </c>
      <c r="D3229" s="61">
        <v>362.38</v>
      </c>
      <c r="E3229">
        <v>365.94</v>
      </c>
      <c r="F3229">
        <v>332619</v>
      </c>
    </row>
    <row r="3230" spans="1:6" x14ac:dyDescent="0.3">
      <c r="A3230" t="str">
        <f t="shared" si="50"/>
        <v>42662 EQIX</v>
      </c>
      <c r="B3230" s="60">
        <v>42662</v>
      </c>
      <c r="C3230" s="58" t="s">
        <v>61</v>
      </c>
      <c r="D3230" s="61">
        <v>367.4</v>
      </c>
      <c r="E3230">
        <v>368.51</v>
      </c>
      <c r="F3230">
        <v>541023</v>
      </c>
    </row>
    <row r="3231" spans="1:6" x14ac:dyDescent="0.3">
      <c r="A3231" t="str">
        <f t="shared" si="50"/>
        <v>42663 EQIX</v>
      </c>
      <c r="B3231" s="60">
        <v>42663</v>
      </c>
      <c r="C3231" s="58" t="s">
        <v>61</v>
      </c>
      <c r="D3231" s="61">
        <v>369.45</v>
      </c>
      <c r="E3231">
        <v>367.98</v>
      </c>
      <c r="F3231">
        <v>612001</v>
      </c>
    </row>
    <row r="3232" spans="1:6" x14ac:dyDescent="0.3">
      <c r="A3232" t="str">
        <f t="shared" si="50"/>
        <v>42664 EQIX</v>
      </c>
      <c r="B3232" s="60">
        <v>42664</v>
      </c>
      <c r="C3232" s="58" t="s">
        <v>61</v>
      </c>
      <c r="D3232" s="61">
        <v>365.47</v>
      </c>
      <c r="E3232">
        <v>369.91</v>
      </c>
      <c r="F3232">
        <v>345271</v>
      </c>
    </row>
    <row r="3233" spans="1:6" x14ac:dyDescent="0.3">
      <c r="A3233" t="str">
        <f t="shared" si="50"/>
        <v>42667 EQIX</v>
      </c>
      <c r="B3233" s="60">
        <v>42667</v>
      </c>
      <c r="C3233" s="58" t="s">
        <v>61</v>
      </c>
      <c r="D3233" s="61">
        <v>371.99</v>
      </c>
      <c r="E3233">
        <v>372.11</v>
      </c>
      <c r="F3233">
        <v>323132</v>
      </c>
    </row>
    <row r="3234" spans="1:6" x14ac:dyDescent="0.3">
      <c r="A3234" t="str">
        <f t="shared" si="50"/>
        <v>42668 EQIX</v>
      </c>
      <c r="B3234" s="60">
        <v>42668</v>
      </c>
      <c r="C3234" s="58" t="s">
        <v>61</v>
      </c>
      <c r="D3234" s="61">
        <v>370.58</v>
      </c>
      <c r="E3234">
        <v>373.22</v>
      </c>
      <c r="F3234">
        <v>405456</v>
      </c>
    </row>
    <row r="3235" spans="1:6" x14ac:dyDescent="0.3">
      <c r="A3235" t="str">
        <f t="shared" si="50"/>
        <v>42669 EQIX</v>
      </c>
      <c r="B3235" s="60">
        <v>42669</v>
      </c>
      <c r="C3235" s="58" t="s">
        <v>61</v>
      </c>
      <c r="D3235" s="61">
        <v>372.79</v>
      </c>
      <c r="E3235">
        <v>367.91</v>
      </c>
      <c r="F3235">
        <v>382511</v>
      </c>
    </row>
    <row r="3236" spans="1:6" x14ac:dyDescent="0.3">
      <c r="A3236" t="str">
        <f t="shared" si="50"/>
        <v>42670 EQIX</v>
      </c>
      <c r="B3236" s="60">
        <v>42670</v>
      </c>
      <c r="C3236" s="58" t="s">
        <v>61</v>
      </c>
      <c r="D3236" s="61">
        <v>368.1</v>
      </c>
      <c r="E3236">
        <v>351.56</v>
      </c>
      <c r="F3236">
        <v>995298</v>
      </c>
    </row>
    <row r="3237" spans="1:6" x14ac:dyDescent="0.3">
      <c r="A3237" t="str">
        <f t="shared" si="50"/>
        <v>42671 EQIX</v>
      </c>
      <c r="B3237" s="60">
        <v>42671</v>
      </c>
      <c r="C3237" s="58" t="s">
        <v>61</v>
      </c>
      <c r="D3237" s="61">
        <v>352.25</v>
      </c>
      <c r="E3237">
        <v>354.97</v>
      </c>
      <c r="F3237">
        <v>470622</v>
      </c>
    </row>
    <row r="3238" spans="1:6" x14ac:dyDescent="0.3">
      <c r="A3238" t="str">
        <f t="shared" si="50"/>
        <v>42674 EQIX</v>
      </c>
      <c r="B3238" s="60">
        <v>42674</v>
      </c>
      <c r="C3238" s="58" t="s">
        <v>61</v>
      </c>
      <c r="D3238" s="61">
        <v>354.59</v>
      </c>
      <c r="E3238">
        <v>357.28</v>
      </c>
      <c r="F3238">
        <v>424912</v>
      </c>
    </row>
    <row r="3239" spans="1:6" x14ac:dyDescent="0.3">
      <c r="A3239" t="str">
        <f t="shared" si="50"/>
        <v>42675 EQIX</v>
      </c>
      <c r="B3239" s="60">
        <v>42675</v>
      </c>
      <c r="C3239" s="58" t="s">
        <v>61</v>
      </c>
      <c r="D3239" s="61">
        <v>357.78</v>
      </c>
      <c r="E3239">
        <v>347.71</v>
      </c>
      <c r="F3239">
        <v>891120</v>
      </c>
    </row>
    <row r="3240" spans="1:6" x14ac:dyDescent="0.3">
      <c r="A3240" t="str">
        <f t="shared" si="50"/>
        <v>42676 EQIX</v>
      </c>
      <c r="B3240" s="60">
        <v>42676</v>
      </c>
      <c r="C3240" s="58" t="s">
        <v>61</v>
      </c>
      <c r="D3240" s="61">
        <v>348.05</v>
      </c>
      <c r="E3240">
        <v>346.17</v>
      </c>
      <c r="F3240">
        <v>924608</v>
      </c>
    </row>
    <row r="3241" spans="1:6" x14ac:dyDescent="0.3">
      <c r="A3241" t="str">
        <f t="shared" si="50"/>
        <v>42677 EQIX</v>
      </c>
      <c r="B3241" s="60">
        <v>42677</v>
      </c>
      <c r="C3241" s="58" t="s">
        <v>61</v>
      </c>
      <c r="D3241" s="61">
        <v>347.66</v>
      </c>
      <c r="E3241">
        <v>338.71</v>
      </c>
      <c r="F3241">
        <v>1061312</v>
      </c>
    </row>
    <row r="3242" spans="1:6" x14ac:dyDescent="0.3">
      <c r="A3242" t="str">
        <f t="shared" si="50"/>
        <v>42678 EQIX</v>
      </c>
      <c r="B3242" s="60">
        <v>42678</v>
      </c>
      <c r="C3242" s="58" t="s">
        <v>61</v>
      </c>
      <c r="D3242" s="61">
        <v>339.05</v>
      </c>
      <c r="E3242">
        <v>340.52</v>
      </c>
      <c r="F3242">
        <v>1570670</v>
      </c>
    </row>
    <row r="3243" spans="1:6" x14ac:dyDescent="0.3">
      <c r="A3243" t="str">
        <f t="shared" si="50"/>
        <v>42681 EQIX</v>
      </c>
      <c r="B3243" s="60">
        <v>42681</v>
      </c>
      <c r="C3243" s="58" t="s">
        <v>61</v>
      </c>
      <c r="D3243" s="61">
        <v>343.81</v>
      </c>
      <c r="E3243">
        <v>350.14</v>
      </c>
      <c r="F3243">
        <v>761208</v>
      </c>
    </row>
    <row r="3244" spans="1:6" x14ac:dyDescent="0.3">
      <c r="A3244" t="str">
        <f t="shared" si="50"/>
        <v>42682 EQIX</v>
      </c>
      <c r="B3244" s="60">
        <v>42682</v>
      </c>
      <c r="C3244" s="58" t="s">
        <v>61</v>
      </c>
      <c r="D3244" s="61">
        <v>351.44</v>
      </c>
      <c r="E3244">
        <v>356.25</v>
      </c>
      <c r="F3244">
        <v>714456</v>
      </c>
    </row>
    <row r="3245" spans="1:6" x14ac:dyDescent="0.3">
      <c r="A3245" t="str">
        <f t="shared" si="50"/>
        <v>42683 EQIX</v>
      </c>
      <c r="B3245" s="60">
        <v>42683</v>
      </c>
      <c r="C3245" s="58" t="s">
        <v>61</v>
      </c>
      <c r="D3245" s="61">
        <v>347.19</v>
      </c>
      <c r="E3245">
        <v>347.93</v>
      </c>
      <c r="F3245">
        <v>806276</v>
      </c>
    </row>
    <row r="3246" spans="1:6" x14ac:dyDescent="0.3">
      <c r="A3246" t="str">
        <f t="shared" si="50"/>
        <v>42684 EQIX</v>
      </c>
      <c r="B3246" s="60">
        <v>42684</v>
      </c>
      <c r="C3246" s="58" t="s">
        <v>61</v>
      </c>
      <c r="D3246" s="61">
        <v>347.32</v>
      </c>
      <c r="E3246">
        <v>330.8</v>
      </c>
      <c r="F3246">
        <v>1623411</v>
      </c>
    </row>
    <row r="3247" spans="1:6" x14ac:dyDescent="0.3">
      <c r="A3247" t="str">
        <f t="shared" si="50"/>
        <v>42685 EQIX</v>
      </c>
      <c r="B3247" s="60">
        <v>42685</v>
      </c>
      <c r="C3247" s="58" t="s">
        <v>61</v>
      </c>
      <c r="D3247" s="61">
        <v>330.89</v>
      </c>
      <c r="E3247">
        <v>325.05</v>
      </c>
      <c r="F3247">
        <v>855101</v>
      </c>
    </row>
    <row r="3248" spans="1:6" x14ac:dyDescent="0.3">
      <c r="A3248" t="str">
        <f t="shared" si="50"/>
        <v>42688 EQIX</v>
      </c>
      <c r="B3248" s="60">
        <v>42688</v>
      </c>
      <c r="C3248" s="58" t="s">
        <v>61</v>
      </c>
      <c r="D3248" s="61">
        <v>323.56</v>
      </c>
      <c r="E3248">
        <v>330.2</v>
      </c>
      <c r="F3248">
        <v>897133</v>
      </c>
    </row>
    <row r="3249" spans="1:6" x14ac:dyDescent="0.3">
      <c r="A3249" t="str">
        <f t="shared" si="50"/>
        <v>42689 EQIX</v>
      </c>
      <c r="B3249" s="60">
        <v>42689</v>
      </c>
      <c r="C3249" s="58" t="s">
        <v>61</v>
      </c>
      <c r="D3249" s="61">
        <v>331.12</v>
      </c>
      <c r="E3249">
        <v>336.34</v>
      </c>
      <c r="F3249">
        <v>1022360</v>
      </c>
    </row>
    <row r="3250" spans="1:6" x14ac:dyDescent="0.3">
      <c r="A3250" t="str">
        <f t="shared" si="50"/>
        <v>42690 EQIX</v>
      </c>
      <c r="B3250" s="60">
        <v>42690</v>
      </c>
      <c r="C3250" s="58" t="s">
        <v>61</v>
      </c>
      <c r="D3250" s="61">
        <v>334.49</v>
      </c>
      <c r="E3250">
        <v>335.98</v>
      </c>
      <c r="F3250">
        <v>479712</v>
      </c>
    </row>
    <row r="3251" spans="1:6" x14ac:dyDescent="0.3">
      <c r="A3251" t="str">
        <f t="shared" si="50"/>
        <v>42691 EQIX</v>
      </c>
      <c r="B3251" s="60">
        <v>42691</v>
      </c>
      <c r="C3251" s="58" t="s">
        <v>61</v>
      </c>
      <c r="D3251" s="61">
        <v>335.07</v>
      </c>
      <c r="E3251">
        <v>331.14</v>
      </c>
      <c r="F3251">
        <v>445315</v>
      </c>
    </row>
    <row r="3252" spans="1:6" x14ac:dyDescent="0.3">
      <c r="A3252" t="str">
        <f t="shared" si="50"/>
        <v>42692 EQIX</v>
      </c>
      <c r="B3252" s="60">
        <v>42692</v>
      </c>
      <c r="C3252" s="58" t="s">
        <v>61</v>
      </c>
      <c r="D3252" s="61">
        <v>331.72</v>
      </c>
      <c r="E3252">
        <v>333.24</v>
      </c>
      <c r="F3252">
        <v>535257</v>
      </c>
    </row>
    <row r="3253" spans="1:6" x14ac:dyDescent="0.3">
      <c r="A3253" t="str">
        <f t="shared" si="50"/>
        <v>42695 EQIX</v>
      </c>
      <c r="B3253" s="60">
        <v>42695</v>
      </c>
      <c r="C3253" s="58" t="s">
        <v>61</v>
      </c>
      <c r="D3253" s="61">
        <v>334.35</v>
      </c>
      <c r="E3253">
        <v>335.94</v>
      </c>
      <c r="F3253">
        <v>380803</v>
      </c>
    </row>
    <row r="3254" spans="1:6" x14ac:dyDescent="0.3">
      <c r="A3254" t="str">
        <f t="shared" si="50"/>
        <v>42696 EQIX</v>
      </c>
      <c r="B3254" s="60">
        <v>42696</v>
      </c>
      <c r="C3254" s="58" t="s">
        <v>61</v>
      </c>
      <c r="D3254" s="61">
        <v>336.92</v>
      </c>
      <c r="E3254">
        <v>343.96</v>
      </c>
      <c r="F3254">
        <v>526558</v>
      </c>
    </row>
    <row r="3255" spans="1:6" x14ac:dyDescent="0.3">
      <c r="A3255" t="str">
        <f t="shared" si="50"/>
        <v>42697 EQIX</v>
      </c>
      <c r="B3255" s="60">
        <v>42697</v>
      </c>
      <c r="C3255" s="58" t="s">
        <v>61</v>
      </c>
      <c r="D3255" s="61">
        <v>343.73</v>
      </c>
      <c r="E3255">
        <v>338.21</v>
      </c>
      <c r="F3255">
        <v>494312</v>
      </c>
    </row>
    <row r="3256" spans="1:6" x14ac:dyDescent="0.3">
      <c r="A3256" t="str">
        <f t="shared" si="50"/>
        <v>42699 EQIX</v>
      </c>
      <c r="B3256" s="60">
        <v>42699</v>
      </c>
      <c r="C3256" s="58" t="s">
        <v>61</v>
      </c>
      <c r="D3256" s="61">
        <v>337.74</v>
      </c>
      <c r="E3256">
        <v>339.76</v>
      </c>
      <c r="F3256">
        <v>235573</v>
      </c>
    </row>
    <row r="3257" spans="1:6" x14ac:dyDescent="0.3">
      <c r="A3257" t="str">
        <f t="shared" si="50"/>
        <v>42702 EQIX</v>
      </c>
      <c r="B3257" s="60">
        <v>42702</v>
      </c>
      <c r="C3257" s="58" t="s">
        <v>61</v>
      </c>
      <c r="D3257" s="61">
        <v>338.5</v>
      </c>
      <c r="E3257">
        <v>341.23</v>
      </c>
      <c r="F3257">
        <v>422165</v>
      </c>
    </row>
    <row r="3258" spans="1:6" x14ac:dyDescent="0.3">
      <c r="A3258" t="str">
        <f t="shared" si="50"/>
        <v>42703 EQIX</v>
      </c>
      <c r="B3258" s="60">
        <v>42703</v>
      </c>
      <c r="C3258" s="58" t="s">
        <v>61</v>
      </c>
      <c r="D3258" s="61">
        <v>339.57</v>
      </c>
      <c r="E3258">
        <v>343.39</v>
      </c>
      <c r="F3258">
        <v>431992</v>
      </c>
    </row>
    <row r="3259" spans="1:6" x14ac:dyDescent="0.3">
      <c r="A3259" t="str">
        <f t="shared" si="50"/>
        <v>42704 EQIX</v>
      </c>
      <c r="B3259" s="60">
        <v>42704</v>
      </c>
      <c r="C3259" s="58" t="s">
        <v>61</v>
      </c>
      <c r="D3259" s="61">
        <v>342.5</v>
      </c>
      <c r="E3259">
        <v>338.76</v>
      </c>
      <c r="F3259">
        <v>922958</v>
      </c>
    </row>
    <row r="3260" spans="1:6" x14ac:dyDescent="0.3">
      <c r="A3260" t="str">
        <f t="shared" si="50"/>
        <v>42705 EQIX</v>
      </c>
      <c r="B3260" s="60">
        <v>42705</v>
      </c>
      <c r="C3260" s="58" t="s">
        <v>61</v>
      </c>
      <c r="D3260" s="61">
        <v>338.45</v>
      </c>
      <c r="E3260">
        <v>329.42</v>
      </c>
      <c r="F3260">
        <v>686354</v>
      </c>
    </row>
    <row r="3261" spans="1:6" x14ac:dyDescent="0.3">
      <c r="A3261" t="str">
        <f t="shared" si="50"/>
        <v>42706 EQIX</v>
      </c>
      <c r="B3261" s="60">
        <v>42706</v>
      </c>
      <c r="C3261" s="58" t="s">
        <v>61</v>
      </c>
      <c r="D3261" s="61">
        <v>327.76</v>
      </c>
      <c r="E3261">
        <v>330.68</v>
      </c>
      <c r="F3261">
        <v>601219</v>
      </c>
    </row>
    <row r="3262" spans="1:6" x14ac:dyDescent="0.3">
      <c r="A3262" t="str">
        <f t="shared" si="50"/>
        <v>42709 EQIX</v>
      </c>
      <c r="B3262" s="60">
        <v>42709</v>
      </c>
      <c r="C3262" s="58" t="s">
        <v>61</v>
      </c>
      <c r="D3262" s="61">
        <v>332.26</v>
      </c>
      <c r="E3262">
        <v>332.08</v>
      </c>
      <c r="F3262">
        <v>402770</v>
      </c>
    </row>
    <row r="3263" spans="1:6" x14ac:dyDescent="0.3">
      <c r="A3263" t="str">
        <f t="shared" si="50"/>
        <v>42710 EQIX</v>
      </c>
      <c r="B3263" s="60">
        <v>42710</v>
      </c>
      <c r="C3263" s="58" t="s">
        <v>61</v>
      </c>
      <c r="D3263" s="61">
        <v>333.61</v>
      </c>
      <c r="E3263">
        <v>329.49</v>
      </c>
      <c r="F3263">
        <v>948756</v>
      </c>
    </row>
    <row r="3264" spans="1:6" x14ac:dyDescent="0.3">
      <c r="A3264" t="str">
        <f t="shared" si="50"/>
        <v>42711 EQIX</v>
      </c>
      <c r="B3264" s="60">
        <v>42711</v>
      </c>
      <c r="C3264" s="58" t="s">
        <v>61</v>
      </c>
      <c r="D3264" s="61">
        <v>330.21</v>
      </c>
      <c r="E3264">
        <v>339</v>
      </c>
      <c r="F3264">
        <v>829113</v>
      </c>
    </row>
    <row r="3265" spans="1:6" x14ac:dyDescent="0.3">
      <c r="A3265" t="str">
        <f t="shared" si="50"/>
        <v>42712 EQIX</v>
      </c>
      <c r="B3265" s="60">
        <v>42712</v>
      </c>
      <c r="C3265" s="58" t="s">
        <v>61</v>
      </c>
      <c r="D3265" s="61">
        <v>338.47</v>
      </c>
      <c r="E3265">
        <v>346.46</v>
      </c>
      <c r="F3265">
        <v>647682</v>
      </c>
    </row>
    <row r="3266" spans="1:6" x14ac:dyDescent="0.3">
      <c r="A3266" t="str">
        <f t="shared" si="50"/>
        <v>42713 EQIX</v>
      </c>
      <c r="B3266" s="60">
        <v>42713</v>
      </c>
      <c r="C3266" s="58" t="s">
        <v>61</v>
      </c>
      <c r="D3266" s="61">
        <v>345.05</v>
      </c>
      <c r="E3266">
        <v>346.03</v>
      </c>
      <c r="F3266">
        <v>579061</v>
      </c>
    </row>
    <row r="3267" spans="1:6" x14ac:dyDescent="0.3">
      <c r="A3267" t="str">
        <f t="shared" si="50"/>
        <v>42716 EQIX</v>
      </c>
      <c r="B3267" s="60">
        <v>42716</v>
      </c>
      <c r="C3267" s="58" t="s">
        <v>61</v>
      </c>
      <c r="D3267" s="61">
        <v>344.93</v>
      </c>
      <c r="E3267">
        <v>357.22</v>
      </c>
      <c r="F3267">
        <v>895123</v>
      </c>
    </row>
    <row r="3268" spans="1:6" x14ac:dyDescent="0.3">
      <c r="A3268" t="str">
        <f t="shared" si="50"/>
        <v>42717 EQIX</v>
      </c>
      <c r="B3268" s="60">
        <v>42717</v>
      </c>
      <c r="C3268" s="58" t="s">
        <v>61</v>
      </c>
      <c r="D3268" s="61">
        <v>357.12</v>
      </c>
      <c r="E3268">
        <v>361.39</v>
      </c>
      <c r="F3268">
        <v>794308</v>
      </c>
    </row>
    <row r="3269" spans="1:6" x14ac:dyDescent="0.3">
      <c r="A3269" t="str">
        <f t="shared" ref="A3269:A3332" si="51">CONCATENATE(B3269, " ", C3269)</f>
        <v>42718 EQIX</v>
      </c>
      <c r="B3269" s="60">
        <v>42718</v>
      </c>
      <c r="C3269" s="58" t="s">
        <v>61</v>
      </c>
      <c r="D3269" s="61">
        <v>361.25</v>
      </c>
      <c r="E3269">
        <v>354.59</v>
      </c>
      <c r="F3269">
        <v>872677</v>
      </c>
    </row>
    <row r="3270" spans="1:6" x14ac:dyDescent="0.3">
      <c r="A3270" t="str">
        <f t="shared" si="51"/>
        <v>42719 EQIX</v>
      </c>
      <c r="B3270" s="60">
        <v>42719</v>
      </c>
      <c r="C3270" s="58" t="s">
        <v>61</v>
      </c>
      <c r="D3270" s="61">
        <v>355.26</v>
      </c>
      <c r="E3270">
        <v>349.81</v>
      </c>
      <c r="F3270">
        <v>963884</v>
      </c>
    </row>
    <row r="3271" spans="1:6" x14ac:dyDescent="0.3">
      <c r="A3271" t="str">
        <f t="shared" si="51"/>
        <v>42720 EQIX</v>
      </c>
      <c r="B3271" s="60">
        <v>42720</v>
      </c>
      <c r="C3271" s="58" t="s">
        <v>61</v>
      </c>
      <c r="D3271" s="61">
        <v>351.25</v>
      </c>
      <c r="E3271">
        <v>350</v>
      </c>
      <c r="F3271">
        <v>988632</v>
      </c>
    </row>
    <row r="3272" spans="1:6" x14ac:dyDescent="0.3">
      <c r="A3272" t="str">
        <f t="shared" si="51"/>
        <v>42723 EQIX</v>
      </c>
      <c r="B3272" s="60">
        <v>42723</v>
      </c>
      <c r="C3272" s="58" t="s">
        <v>61</v>
      </c>
      <c r="D3272" s="61">
        <v>351.42</v>
      </c>
      <c r="E3272">
        <v>354.49</v>
      </c>
      <c r="F3272">
        <v>501963</v>
      </c>
    </row>
    <row r="3273" spans="1:6" x14ac:dyDescent="0.3">
      <c r="A3273" t="str">
        <f t="shared" si="51"/>
        <v>42724 EQIX</v>
      </c>
      <c r="B3273" s="60">
        <v>42724</v>
      </c>
      <c r="C3273" s="58" t="s">
        <v>61</v>
      </c>
      <c r="D3273" s="61">
        <v>355.17</v>
      </c>
      <c r="E3273">
        <v>354.74</v>
      </c>
      <c r="F3273">
        <v>513085</v>
      </c>
    </row>
    <row r="3274" spans="1:6" x14ac:dyDescent="0.3">
      <c r="A3274" t="str">
        <f t="shared" si="51"/>
        <v>42725 EQIX</v>
      </c>
      <c r="B3274" s="60">
        <v>42725</v>
      </c>
      <c r="C3274" s="58" t="s">
        <v>61</v>
      </c>
      <c r="D3274" s="61">
        <v>355.49</v>
      </c>
      <c r="E3274">
        <v>350.02</v>
      </c>
      <c r="F3274">
        <v>596249</v>
      </c>
    </row>
    <row r="3275" spans="1:6" x14ac:dyDescent="0.3">
      <c r="A3275" t="str">
        <f t="shared" si="51"/>
        <v>42726 EQIX</v>
      </c>
      <c r="B3275" s="60">
        <v>42726</v>
      </c>
      <c r="C3275" s="58" t="s">
        <v>61</v>
      </c>
      <c r="D3275" s="61">
        <v>350.96</v>
      </c>
      <c r="E3275">
        <v>351.04</v>
      </c>
      <c r="F3275">
        <v>628042</v>
      </c>
    </row>
    <row r="3276" spans="1:6" x14ac:dyDescent="0.3">
      <c r="A3276" t="str">
        <f t="shared" si="51"/>
        <v>42727 EQIX</v>
      </c>
      <c r="B3276" s="60">
        <v>42727</v>
      </c>
      <c r="C3276" s="58" t="s">
        <v>61</v>
      </c>
      <c r="D3276" s="61">
        <v>352.1</v>
      </c>
      <c r="E3276">
        <v>356.61</v>
      </c>
      <c r="F3276">
        <v>338162</v>
      </c>
    </row>
    <row r="3277" spans="1:6" x14ac:dyDescent="0.3">
      <c r="A3277" t="str">
        <f t="shared" si="51"/>
        <v>42731 EQIX</v>
      </c>
      <c r="B3277" s="60">
        <v>42731</v>
      </c>
      <c r="C3277" s="58" t="s">
        <v>61</v>
      </c>
      <c r="D3277" s="61">
        <v>356.78</v>
      </c>
      <c r="E3277">
        <v>356.72</v>
      </c>
      <c r="F3277">
        <v>294792</v>
      </c>
    </row>
    <row r="3278" spans="1:6" x14ac:dyDescent="0.3">
      <c r="A3278" t="str">
        <f t="shared" si="51"/>
        <v>42732 EQIX</v>
      </c>
      <c r="B3278" s="60">
        <v>42732</v>
      </c>
      <c r="C3278" s="58" t="s">
        <v>61</v>
      </c>
      <c r="D3278" s="61">
        <v>357.22</v>
      </c>
      <c r="E3278">
        <v>353.86</v>
      </c>
      <c r="F3278">
        <v>294428</v>
      </c>
    </row>
    <row r="3279" spans="1:6" x14ac:dyDescent="0.3">
      <c r="A3279" t="str">
        <f t="shared" si="51"/>
        <v>42733 EQIX</v>
      </c>
      <c r="B3279" s="60">
        <v>42733</v>
      </c>
      <c r="C3279" s="58" t="s">
        <v>61</v>
      </c>
      <c r="D3279" s="61">
        <v>353.42</v>
      </c>
      <c r="E3279">
        <v>357.09</v>
      </c>
      <c r="F3279">
        <v>372039</v>
      </c>
    </row>
    <row r="3280" spans="1:6" x14ac:dyDescent="0.3">
      <c r="A3280" t="str">
        <f t="shared" si="51"/>
        <v>42734 EQIX</v>
      </c>
      <c r="B3280" s="60">
        <v>42734</v>
      </c>
      <c r="C3280" s="58" t="s">
        <v>61</v>
      </c>
      <c r="D3280" s="61">
        <v>358.15</v>
      </c>
      <c r="E3280">
        <v>357.41</v>
      </c>
      <c r="F3280">
        <v>501346</v>
      </c>
    </row>
    <row r="3281" spans="1:6" x14ac:dyDescent="0.3">
      <c r="A3281" t="str">
        <f t="shared" si="51"/>
        <v>42738 EQIX</v>
      </c>
      <c r="B3281" s="60">
        <v>42738</v>
      </c>
      <c r="C3281" s="58" t="s">
        <v>61</v>
      </c>
      <c r="D3281" s="61">
        <v>357.29</v>
      </c>
      <c r="E3281">
        <v>358.72</v>
      </c>
      <c r="F3281">
        <v>411497</v>
      </c>
    </row>
    <row r="3282" spans="1:6" x14ac:dyDescent="0.3">
      <c r="A3282" t="str">
        <f t="shared" si="51"/>
        <v>42739 EQIX</v>
      </c>
      <c r="B3282" s="60">
        <v>42739</v>
      </c>
      <c r="C3282" s="58" t="s">
        <v>61</v>
      </c>
      <c r="D3282" s="61">
        <v>358.53</v>
      </c>
      <c r="E3282">
        <v>365.91</v>
      </c>
      <c r="F3282">
        <v>644347</v>
      </c>
    </row>
    <row r="3283" spans="1:6" x14ac:dyDescent="0.3">
      <c r="A3283" t="str">
        <f t="shared" si="51"/>
        <v>42740 EQIX</v>
      </c>
      <c r="B3283" s="60">
        <v>42740</v>
      </c>
      <c r="C3283" s="58" t="s">
        <v>61</v>
      </c>
      <c r="D3283" s="61">
        <v>366.21</v>
      </c>
      <c r="E3283">
        <v>369.75</v>
      </c>
      <c r="F3283">
        <v>492920</v>
      </c>
    </row>
    <row r="3284" spans="1:6" x14ac:dyDescent="0.3">
      <c r="A3284" t="str">
        <f t="shared" si="51"/>
        <v>42741 EQIX</v>
      </c>
      <c r="B3284" s="60">
        <v>42741</v>
      </c>
      <c r="C3284" s="58" t="s">
        <v>61</v>
      </c>
      <c r="D3284" s="61">
        <v>369.94</v>
      </c>
      <c r="E3284">
        <v>370.49</v>
      </c>
      <c r="F3284">
        <v>458371</v>
      </c>
    </row>
    <row r="3285" spans="1:6" x14ac:dyDescent="0.3">
      <c r="A3285" t="str">
        <f t="shared" si="51"/>
        <v>42744 EQIX</v>
      </c>
      <c r="B3285" s="60">
        <v>42744</v>
      </c>
      <c r="C3285" s="58" t="s">
        <v>61</v>
      </c>
      <c r="D3285" s="61">
        <v>370.49</v>
      </c>
      <c r="E3285">
        <v>373.19</v>
      </c>
      <c r="F3285">
        <v>568303</v>
      </c>
    </row>
    <row r="3286" spans="1:6" x14ac:dyDescent="0.3">
      <c r="A3286" t="str">
        <f t="shared" si="51"/>
        <v>42745 EQIX</v>
      </c>
      <c r="B3286" s="60">
        <v>42745</v>
      </c>
      <c r="C3286" s="58" t="s">
        <v>61</v>
      </c>
      <c r="D3286" s="61">
        <v>373.51</v>
      </c>
      <c r="E3286">
        <v>370.03</v>
      </c>
      <c r="F3286">
        <v>450017</v>
      </c>
    </row>
    <row r="3287" spans="1:6" x14ac:dyDescent="0.3">
      <c r="A3287" t="str">
        <f t="shared" si="51"/>
        <v>42746 EQIX</v>
      </c>
      <c r="B3287" s="60">
        <v>42746</v>
      </c>
      <c r="C3287" s="58" t="s">
        <v>61</v>
      </c>
      <c r="D3287" s="61">
        <v>369.18</v>
      </c>
      <c r="E3287">
        <v>371.58</v>
      </c>
      <c r="F3287">
        <v>547995</v>
      </c>
    </row>
    <row r="3288" spans="1:6" x14ac:dyDescent="0.3">
      <c r="A3288" t="str">
        <f t="shared" si="51"/>
        <v>42747 EQIX</v>
      </c>
      <c r="B3288" s="60">
        <v>42747</v>
      </c>
      <c r="C3288" s="58" t="s">
        <v>61</v>
      </c>
      <c r="D3288" s="61">
        <v>371.42</v>
      </c>
      <c r="E3288">
        <v>374.15</v>
      </c>
      <c r="F3288">
        <v>453389</v>
      </c>
    </row>
    <row r="3289" spans="1:6" x14ac:dyDescent="0.3">
      <c r="A3289" t="str">
        <f t="shared" si="51"/>
        <v>42748 EQIX</v>
      </c>
      <c r="B3289" s="60">
        <v>42748</v>
      </c>
      <c r="C3289" s="58" t="s">
        <v>61</v>
      </c>
      <c r="D3289" s="61">
        <v>373.64</v>
      </c>
      <c r="E3289">
        <v>374.95</v>
      </c>
      <c r="F3289">
        <v>260011</v>
      </c>
    </row>
    <row r="3290" spans="1:6" x14ac:dyDescent="0.3">
      <c r="A3290" t="str">
        <f t="shared" si="51"/>
        <v>42752 EQIX</v>
      </c>
      <c r="B3290" s="60">
        <v>42752</v>
      </c>
      <c r="C3290" s="58" t="s">
        <v>61</v>
      </c>
      <c r="D3290" s="61">
        <v>374.77</v>
      </c>
      <c r="E3290">
        <v>376.13</v>
      </c>
      <c r="F3290">
        <v>363203</v>
      </c>
    </row>
    <row r="3291" spans="1:6" x14ac:dyDescent="0.3">
      <c r="A3291" t="str">
        <f t="shared" si="51"/>
        <v>42753 EQIX</v>
      </c>
      <c r="B3291" s="60">
        <v>42753</v>
      </c>
      <c r="C3291" s="58" t="s">
        <v>61</v>
      </c>
      <c r="D3291" s="61">
        <v>377.12</v>
      </c>
      <c r="E3291">
        <v>376.73</v>
      </c>
      <c r="F3291">
        <v>353081</v>
      </c>
    </row>
    <row r="3292" spans="1:6" x14ac:dyDescent="0.3">
      <c r="A3292" t="str">
        <f t="shared" si="51"/>
        <v>42754 EQIX</v>
      </c>
      <c r="B3292" s="60">
        <v>42754</v>
      </c>
      <c r="C3292" s="58" t="s">
        <v>61</v>
      </c>
      <c r="D3292" s="61">
        <v>376.73</v>
      </c>
      <c r="E3292">
        <v>381.15</v>
      </c>
      <c r="F3292">
        <v>628243</v>
      </c>
    </row>
    <row r="3293" spans="1:6" x14ac:dyDescent="0.3">
      <c r="A3293" t="str">
        <f t="shared" si="51"/>
        <v>42755 EQIX</v>
      </c>
      <c r="B3293" s="60">
        <v>42755</v>
      </c>
      <c r="C3293" s="58" t="s">
        <v>61</v>
      </c>
      <c r="D3293" s="61">
        <v>381.99</v>
      </c>
      <c r="E3293">
        <v>383.27</v>
      </c>
      <c r="F3293">
        <v>397535</v>
      </c>
    </row>
    <row r="3294" spans="1:6" x14ac:dyDescent="0.3">
      <c r="A3294" t="str">
        <f t="shared" si="51"/>
        <v>42758 EQIX</v>
      </c>
      <c r="B3294" s="60">
        <v>42758</v>
      </c>
      <c r="C3294" s="58" t="s">
        <v>61</v>
      </c>
      <c r="D3294" s="61">
        <v>382.64</v>
      </c>
      <c r="E3294">
        <v>385.35</v>
      </c>
      <c r="F3294">
        <v>533226</v>
      </c>
    </row>
    <row r="3295" spans="1:6" x14ac:dyDescent="0.3">
      <c r="A3295" t="str">
        <f t="shared" si="51"/>
        <v>42759 EQIX</v>
      </c>
      <c r="B3295" s="60">
        <v>42759</v>
      </c>
      <c r="C3295" s="58" t="s">
        <v>61</v>
      </c>
      <c r="D3295" s="61">
        <v>386.5</v>
      </c>
      <c r="E3295">
        <v>389.66</v>
      </c>
      <c r="F3295">
        <v>401668</v>
      </c>
    </row>
    <row r="3296" spans="1:6" x14ac:dyDescent="0.3">
      <c r="A3296" t="str">
        <f t="shared" si="51"/>
        <v>42760 EQIX</v>
      </c>
      <c r="B3296" s="60">
        <v>42760</v>
      </c>
      <c r="C3296" s="58" t="s">
        <v>61</v>
      </c>
      <c r="D3296" s="61">
        <v>389.31</v>
      </c>
      <c r="E3296">
        <v>384.43</v>
      </c>
      <c r="F3296">
        <v>597835</v>
      </c>
    </row>
    <row r="3297" spans="1:6" x14ac:dyDescent="0.3">
      <c r="A3297" t="str">
        <f t="shared" si="51"/>
        <v>42761 EQIX</v>
      </c>
      <c r="B3297" s="60">
        <v>42761</v>
      </c>
      <c r="C3297" s="58" t="s">
        <v>61</v>
      </c>
      <c r="D3297" s="61">
        <v>383.29</v>
      </c>
      <c r="E3297">
        <v>384.21</v>
      </c>
      <c r="F3297">
        <v>507466</v>
      </c>
    </row>
    <row r="3298" spans="1:6" x14ac:dyDescent="0.3">
      <c r="A3298" t="str">
        <f t="shared" si="51"/>
        <v>42762 EQIX</v>
      </c>
      <c r="B3298" s="60">
        <v>42762</v>
      </c>
      <c r="C3298" s="58" t="s">
        <v>61</v>
      </c>
      <c r="D3298" s="61">
        <v>385.26</v>
      </c>
      <c r="E3298">
        <v>382.96</v>
      </c>
      <c r="F3298">
        <v>353009</v>
      </c>
    </row>
    <row r="3299" spans="1:6" x14ac:dyDescent="0.3">
      <c r="A3299" t="str">
        <f t="shared" si="51"/>
        <v>42765 EQIX</v>
      </c>
      <c r="B3299" s="60">
        <v>42765</v>
      </c>
      <c r="C3299" s="58" t="s">
        <v>61</v>
      </c>
      <c r="D3299" s="61">
        <v>381.89</v>
      </c>
      <c r="E3299">
        <v>386.37</v>
      </c>
      <c r="F3299">
        <v>313007</v>
      </c>
    </row>
    <row r="3300" spans="1:6" x14ac:dyDescent="0.3">
      <c r="A3300" t="str">
        <f t="shared" si="51"/>
        <v>42766 EQIX</v>
      </c>
      <c r="B3300" s="60">
        <v>42766</v>
      </c>
      <c r="C3300" s="58" t="s">
        <v>61</v>
      </c>
      <c r="D3300" s="61">
        <v>386.45</v>
      </c>
      <c r="E3300">
        <v>384.98</v>
      </c>
      <c r="F3300">
        <v>333620</v>
      </c>
    </row>
    <row r="3301" spans="1:6" x14ac:dyDescent="0.3">
      <c r="A3301" t="str">
        <f t="shared" si="51"/>
        <v>42767 EQIX</v>
      </c>
      <c r="B3301" s="60">
        <v>42767</v>
      </c>
      <c r="C3301" s="58" t="s">
        <v>61</v>
      </c>
      <c r="D3301" s="61">
        <v>385</v>
      </c>
      <c r="E3301">
        <v>381.3</v>
      </c>
      <c r="F3301">
        <v>471752</v>
      </c>
    </row>
    <row r="3302" spans="1:6" x14ac:dyDescent="0.3">
      <c r="A3302" t="str">
        <f t="shared" si="51"/>
        <v>42768 EQIX</v>
      </c>
      <c r="B3302" s="60">
        <v>42768</v>
      </c>
      <c r="C3302" s="58" t="s">
        <v>61</v>
      </c>
      <c r="D3302" s="61">
        <v>381.92</v>
      </c>
      <c r="E3302">
        <v>383.08</v>
      </c>
      <c r="F3302">
        <v>338974</v>
      </c>
    </row>
    <row r="3303" spans="1:6" x14ac:dyDescent="0.3">
      <c r="A3303" t="str">
        <f t="shared" si="51"/>
        <v>42769 EQIX</v>
      </c>
      <c r="B3303" s="60">
        <v>42769</v>
      </c>
      <c r="C3303" s="58" t="s">
        <v>61</v>
      </c>
      <c r="D3303" s="61">
        <v>385.39</v>
      </c>
      <c r="E3303">
        <v>384.82</v>
      </c>
      <c r="F3303">
        <v>286168</v>
      </c>
    </row>
    <row r="3304" spans="1:6" x14ac:dyDescent="0.3">
      <c r="A3304" t="str">
        <f t="shared" si="51"/>
        <v>42772 EQIX</v>
      </c>
      <c r="B3304" s="60">
        <v>42772</v>
      </c>
      <c r="C3304" s="58" t="s">
        <v>61</v>
      </c>
      <c r="D3304" s="61">
        <v>385.26</v>
      </c>
      <c r="E3304">
        <v>381.67</v>
      </c>
      <c r="F3304">
        <v>380452</v>
      </c>
    </row>
    <row r="3305" spans="1:6" x14ac:dyDescent="0.3">
      <c r="A3305" t="str">
        <f t="shared" si="51"/>
        <v>42773 EQIX</v>
      </c>
      <c r="B3305" s="60">
        <v>42773</v>
      </c>
      <c r="C3305" s="58" t="s">
        <v>61</v>
      </c>
      <c r="D3305" s="61">
        <v>381.87</v>
      </c>
      <c r="E3305">
        <v>380.64</v>
      </c>
      <c r="F3305">
        <v>383494</v>
      </c>
    </row>
    <row r="3306" spans="1:6" x14ac:dyDescent="0.3">
      <c r="A3306" t="str">
        <f t="shared" si="51"/>
        <v>42774 EQIX</v>
      </c>
      <c r="B3306" s="60">
        <v>42774</v>
      </c>
      <c r="C3306" s="58" t="s">
        <v>61</v>
      </c>
      <c r="D3306" s="61">
        <v>381.63</v>
      </c>
      <c r="E3306">
        <v>383.97</v>
      </c>
      <c r="F3306">
        <v>466569</v>
      </c>
    </row>
    <row r="3307" spans="1:6" x14ac:dyDescent="0.3">
      <c r="A3307" t="str">
        <f t="shared" si="51"/>
        <v>42775 EQIX</v>
      </c>
      <c r="B3307" s="60">
        <v>42775</v>
      </c>
      <c r="C3307" s="58" t="s">
        <v>61</v>
      </c>
      <c r="D3307" s="61">
        <v>384.43</v>
      </c>
      <c r="E3307">
        <v>385.8</v>
      </c>
      <c r="F3307">
        <v>471115</v>
      </c>
    </row>
    <row r="3308" spans="1:6" x14ac:dyDescent="0.3">
      <c r="A3308" t="str">
        <f t="shared" si="51"/>
        <v>42776 EQIX</v>
      </c>
      <c r="B3308" s="60">
        <v>42776</v>
      </c>
      <c r="C3308" s="58" t="s">
        <v>61</v>
      </c>
      <c r="D3308" s="61">
        <v>386.85</v>
      </c>
      <c r="E3308">
        <v>386.45</v>
      </c>
      <c r="F3308">
        <v>334052</v>
      </c>
    </row>
    <row r="3309" spans="1:6" x14ac:dyDescent="0.3">
      <c r="A3309" t="str">
        <f t="shared" si="51"/>
        <v>42779 EQIX</v>
      </c>
      <c r="B3309" s="60">
        <v>42779</v>
      </c>
      <c r="C3309" s="58" t="s">
        <v>61</v>
      </c>
      <c r="D3309" s="61">
        <v>388.3</v>
      </c>
      <c r="E3309">
        <v>386.69</v>
      </c>
      <c r="F3309">
        <v>339234</v>
      </c>
    </row>
    <row r="3310" spans="1:6" x14ac:dyDescent="0.3">
      <c r="A3310" t="str">
        <f t="shared" si="51"/>
        <v>42780 EQIX</v>
      </c>
      <c r="B3310" s="60">
        <v>42780</v>
      </c>
      <c r="C3310" s="58" t="s">
        <v>61</v>
      </c>
      <c r="D3310" s="61">
        <v>386.9</v>
      </c>
      <c r="E3310">
        <v>382.64</v>
      </c>
      <c r="F3310">
        <v>329605</v>
      </c>
    </row>
    <row r="3311" spans="1:6" x14ac:dyDescent="0.3">
      <c r="A3311" t="str">
        <f t="shared" si="51"/>
        <v>42781 EQIX</v>
      </c>
      <c r="B3311" s="60">
        <v>42781</v>
      </c>
      <c r="C3311" s="58" t="s">
        <v>61</v>
      </c>
      <c r="D3311" s="61">
        <v>379.79</v>
      </c>
      <c r="E3311">
        <v>380.76</v>
      </c>
      <c r="F3311">
        <v>457244</v>
      </c>
    </row>
    <row r="3312" spans="1:6" x14ac:dyDescent="0.3">
      <c r="A3312" t="str">
        <f t="shared" si="51"/>
        <v>42782 EQIX</v>
      </c>
      <c r="B3312" s="60">
        <v>42782</v>
      </c>
      <c r="C3312" s="58" t="s">
        <v>61</v>
      </c>
      <c r="D3312" s="61">
        <v>375</v>
      </c>
      <c r="E3312">
        <v>373.18</v>
      </c>
      <c r="F3312">
        <v>1233788</v>
      </c>
    </row>
    <row r="3313" spans="1:6" x14ac:dyDescent="0.3">
      <c r="A3313" t="str">
        <f t="shared" si="51"/>
        <v>42783 EQIX</v>
      </c>
      <c r="B3313" s="60">
        <v>42783</v>
      </c>
      <c r="C3313" s="58" t="s">
        <v>61</v>
      </c>
      <c r="D3313" s="61">
        <v>373.85</v>
      </c>
      <c r="E3313">
        <v>374.28</v>
      </c>
      <c r="F3313">
        <v>606218</v>
      </c>
    </row>
    <row r="3314" spans="1:6" x14ac:dyDescent="0.3">
      <c r="A3314" t="str">
        <f t="shared" si="51"/>
        <v>42787 EQIX</v>
      </c>
      <c r="B3314" s="60">
        <v>42787</v>
      </c>
      <c r="C3314" s="58" t="s">
        <v>61</v>
      </c>
      <c r="D3314" s="61">
        <v>373.04</v>
      </c>
      <c r="E3314">
        <v>371.34</v>
      </c>
      <c r="F3314">
        <v>695816</v>
      </c>
    </row>
    <row r="3315" spans="1:6" x14ac:dyDescent="0.3">
      <c r="A3315" t="str">
        <f t="shared" si="51"/>
        <v>42788 EQIX</v>
      </c>
      <c r="B3315" s="60">
        <v>42788</v>
      </c>
      <c r="C3315" s="58" t="s">
        <v>61</v>
      </c>
      <c r="D3315" s="61">
        <v>371.17</v>
      </c>
      <c r="E3315">
        <v>373.32</v>
      </c>
      <c r="F3315">
        <v>509389</v>
      </c>
    </row>
    <row r="3316" spans="1:6" x14ac:dyDescent="0.3">
      <c r="A3316" t="str">
        <f t="shared" si="51"/>
        <v>42789 EQIX</v>
      </c>
      <c r="B3316" s="60">
        <v>42789</v>
      </c>
      <c r="C3316" s="58" t="s">
        <v>61</v>
      </c>
      <c r="D3316" s="61">
        <v>373.33</v>
      </c>
      <c r="E3316">
        <v>370.85</v>
      </c>
      <c r="F3316">
        <v>569787</v>
      </c>
    </row>
    <row r="3317" spans="1:6" x14ac:dyDescent="0.3">
      <c r="A3317" t="str">
        <f t="shared" si="51"/>
        <v>42790 EQIX</v>
      </c>
      <c r="B3317" s="60">
        <v>42790</v>
      </c>
      <c r="C3317" s="58" t="s">
        <v>61</v>
      </c>
      <c r="D3317" s="61">
        <v>371.19</v>
      </c>
      <c r="E3317">
        <v>379.64</v>
      </c>
      <c r="F3317">
        <v>593720</v>
      </c>
    </row>
    <row r="3318" spans="1:6" x14ac:dyDescent="0.3">
      <c r="A3318" t="str">
        <f t="shared" si="51"/>
        <v>42793 EQIX</v>
      </c>
      <c r="B3318" s="60">
        <v>42793</v>
      </c>
      <c r="C3318" s="58" t="s">
        <v>61</v>
      </c>
      <c r="D3318" s="61">
        <v>379.87</v>
      </c>
      <c r="E3318">
        <v>377.24</v>
      </c>
      <c r="F3318">
        <v>356569</v>
      </c>
    </row>
    <row r="3319" spans="1:6" x14ac:dyDescent="0.3">
      <c r="A3319" t="str">
        <f t="shared" si="51"/>
        <v>42794 EQIX</v>
      </c>
      <c r="B3319" s="60">
        <v>42794</v>
      </c>
      <c r="C3319" s="58" t="s">
        <v>61</v>
      </c>
      <c r="D3319" s="61">
        <v>377.06</v>
      </c>
      <c r="E3319">
        <v>376.07</v>
      </c>
      <c r="F3319">
        <v>433881</v>
      </c>
    </row>
    <row r="3320" spans="1:6" x14ac:dyDescent="0.3">
      <c r="A3320" t="str">
        <f t="shared" si="51"/>
        <v>42795 EQIX</v>
      </c>
      <c r="B3320" s="60">
        <v>42795</v>
      </c>
      <c r="C3320" s="58" t="s">
        <v>61</v>
      </c>
      <c r="D3320" s="61">
        <v>375.98</v>
      </c>
      <c r="E3320">
        <v>377.99</v>
      </c>
      <c r="F3320">
        <v>490428</v>
      </c>
    </row>
    <row r="3321" spans="1:6" x14ac:dyDescent="0.3">
      <c r="A3321" t="str">
        <f t="shared" si="51"/>
        <v>42796 EQIX</v>
      </c>
      <c r="B3321" s="60">
        <v>42796</v>
      </c>
      <c r="C3321" s="58" t="s">
        <v>61</v>
      </c>
      <c r="D3321" s="61">
        <v>378</v>
      </c>
      <c r="E3321">
        <v>372.73</v>
      </c>
      <c r="F3321">
        <v>603259</v>
      </c>
    </row>
    <row r="3322" spans="1:6" x14ac:dyDescent="0.3">
      <c r="A3322" t="str">
        <f t="shared" si="51"/>
        <v>42797 EQIX</v>
      </c>
      <c r="B3322" s="60">
        <v>42797</v>
      </c>
      <c r="C3322" s="58" t="s">
        <v>61</v>
      </c>
      <c r="D3322" s="61">
        <v>371.18</v>
      </c>
      <c r="E3322">
        <v>375.69</v>
      </c>
      <c r="F3322">
        <v>331500</v>
      </c>
    </row>
    <row r="3323" spans="1:6" x14ac:dyDescent="0.3">
      <c r="A3323" t="str">
        <f t="shared" si="51"/>
        <v>42800 EQIX</v>
      </c>
      <c r="B3323" s="60">
        <v>42800</v>
      </c>
      <c r="C3323" s="58" t="s">
        <v>61</v>
      </c>
      <c r="D3323" s="61">
        <v>371.55</v>
      </c>
      <c r="E3323">
        <v>377.55</v>
      </c>
      <c r="F3323">
        <v>365352</v>
      </c>
    </row>
    <row r="3324" spans="1:6" x14ac:dyDescent="0.3">
      <c r="A3324" t="str">
        <f t="shared" si="51"/>
        <v>42801 EQIX</v>
      </c>
      <c r="B3324" s="60">
        <v>42801</v>
      </c>
      <c r="C3324" s="58" t="s">
        <v>61</v>
      </c>
      <c r="D3324" s="61">
        <v>377.58</v>
      </c>
      <c r="E3324">
        <v>375.24</v>
      </c>
      <c r="F3324">
        <v>264107</v>
      </c>
    </row>
    <row r="3325" spans="1:6" x14ac:dyDescent="0.3">
      <c r="A3325" t="str">
        <f t="shared" si="51"/>
        <v>42802 EQIX</v>
      </c>
      <c r="B3325" s="60">
        <v>42802</v>
      </c>
      <c r="C3325" s="58" t="s">
        <v>61</v>
      </c>
      <c r="D3325" s="61">
        <v>375.43</v>
      </c>
      <c r="E3325">
        <v>363.43</v>
      </c>
      <c r="F3325">
        <v>781476</v>
      </c>
    </row>
    <row r="3326" spans="1:6" x14ac:dyDescent="0.3">
      <c r="A3326" t="str">
        <f t="shared" si="51"/>
        <v>42803 EQIX</v>
      </c>
      <c r="B3326" s="60">
        <v>42803</v>
      </c>
      <c r="C3326" s="58" t="s">
        <v>61</v>
      </c>
      <c r="D3326" s="61">
        <v>364</v>
      </c>
      <c r="E3326">
        <v>376.01</v>
      </c>
      <c r="F3326">
        <v>3220355</v>
      </c>
    </row>
    <row r="3327" spans="1:6" x14ac:dyDescent="0.3">
      <c r="A3327" t="str">
        <f t="shared" si="51"/>
        <v>42804 EQIX</v>
      </c>
      <c r="B3327" s="60">
        <v>42804</v>
      </c>
      <c r="C3327" s="58" t="s">
        <v>61</v>
      </c>
      <c r="D3327" s="61">
        <v>377.8</v>
      </c>
      <c r="E3327">
        <v>379.16</v>
      </c>
      <c r="F3327">
        <v>1249979</v>
      </c>
    </row>
    <row r="3328" spans="1:6" x14ac:dyDescent="0.3">
      <c r="A3328" t="str">
        <f t="shared" si="51"/>
        <v>42807 EQIX</v>
      </c>
      <c r="B3328" s="60">
        <v>42807</v>
      </c>
      <c r="C3328" s="58" t="s">
        <v>61</v>
      </c>
      <c r="D3328" s="61">
        <v>381.22</v>
      </c>
      <c r="E3328">
        <v>380.32</v>
      </c>
      <c r="F3328">
        <v>1226233</v>
      </c>
    </row>
    <row r="3329" spans="1:6" x14ac:dyDescent="0.3">
      <c r="A3329" t="str">
        <f t="shared" si="51"/>
        <v>42808 EQIX</v>
      </c>
      <c r="B3329" s="60">
        <v>42808</v>
      </c>
      <c r="C3329" s="58" t="s">
        <v>61</v>
      </c>
      <c r="D3329" s="61">
        <v>380.49</v>
      </c>
      <c r="E3329">
        <v>381.38</v>
      </c>
      <c r="F3329">
        <v>817730</v>
      </c>
    </row>
    <row r="3330" spans="1:6" x14ac:dyDescent="0.3">
      <c r="A3330" t="str">
        <f t="shared" si="51"/>
        <v>42809 EQIX</v>
      </c>
      <c r="B3330" s="60">
        <v>42809</v>
      </c>
      <c r="C3330" s="58" t="s">
        <v>61</v>
      </c>
      <c r="D3330" s="61">
        <v>381.67</v>
      </c>
      <c r="E3330">
        <v>383.78</v>
      </c>
      <c r="F3330">
        <v>663047</v>
      </c>
    </row>
    <row r="3331" spans="1:6" x14ac:dyDescent="0.3">
      <c r="A3331" t="str">
        <f t="shared" si="51"/>
        <v>42810 EQIX</v>
      </c>
      <c r="B3331" s="60">
        <v>42810</v>
      </c>
      <c r="C3331" s="58" t="s">
        <v>61</v>
      </c>
      <c r="D3331" s="61">
        <v>383.87</v>
      </c>
      <c r="E3331">
        <v>378.17</v>
      </c>
      <c r="F3331">
        <v>743135</v>
      </c>
    </row>
    <row r="3332" spans="1:6" x14ac:dyDescent="0.3">
      <c r="A3332" t="str">
        <f t="shared" si="51"/>
        <v>42811 EQIX</v>
      </c>
      <c r="B3332" s="60">
        <v>42811</v>
      </c>
      <c r="C3332" s="58" t="s">
        <v>61</v>
      </c>
      <c r="D3332" s="61">
        <v>378.51</v>
      </c>
      <c r="E3332">
        <v>375.64</v>
      </c>
      <c r="F3332">
        <v>1162607</v>
      </c>
    </row>
    <row r="3333" spans="1:6" x14ac:dyDescent="0.3">
      <c r="A3333" t="str">
        <f t="shared" ref="A3333:A3396" si="52">CONCATENATE(B3333, " ", C3333)</f>
        <v>42814 EQIX</v>
      </c>
      <c r="B3333" s="60">
        <v>42814</v>
      </c>
      <c r="C3333" s="58" t="s">
        <v>61</v>
      </c>
      <c r="D3333" s="61">
        <v>376.73</v>
      </c>
      <c r="E3333">
        <v>383.57</v>
      </c>
      <c r="F3333">
        <v>964616</v>
      </c>
    </row>
    <row r="3334" spans="1:6" x14ac:dyDescent="0.3">
      <c r="A3334" t="str">
        <f t="shared" si="52"/>
        <v>42815 EQIX</v>
      </c>
      <c r="B3334" s="60">
        <v>42815</v>
      </c>
      <c r="C3334" s="58" t="s">
        <v>61</v>
      </c>
      <c r="D3334" s="61">
        <v>385.85</v>
      </c>
      <c r="E3334">
        <v>383.41</v>
      </c>
      <c r="F3334">
        <v>833430</v>
      </c>
    </row>
    <row r="3335" spans="1:6" x14ac:dyDescent="0.3">
      <c r="A3335" t="str">
        <f t="shared" si="52"/>
        <v>42816 EQIX</v>
      </c>
      <c r="B3335" s="60">
        <v>42816</v>
      </c>
      <c r="C3335" s="58" t="s">
        <v>61</v>
      </c>
      <c r="D3335" s="61">
        <v>383.61</v>
      </c>
      <c r="E3335">
        <v>387.47</v>
      </c>
      <c r="F3335">
        <v>551101</v>
      </c>
    </row>
    <row r="3336" spans="1:6" x14ac:dyDescent="0.3">
      <c r="A3336" t="str">
        <f t="shared" si="52"/>
        <v>42817 EQIX</v>
      </c>
      <c r="B3336" s="60">
        <v>42817</v>
      </c>
      <c r="C3336" s="58" t="s">
        <v>61</v>
      </c>
      <c r="D3336" s="61">
        <v>386.95</v>
      </c>
      <c r="E3336">
        <v>388.05</v>
      </c>
      <c r="F3336">
        <v>718208</v>
      </c>
    </row>
    <row r="3337" spans="1:6" x14ac:dyDescent="0.3">
      <c r="A3337" t="str">
        <f t="shared" si="52"/>
        <v>42818 EQIX</v>
      </c>
      <c r="B3337" s="60">
        <v>42818</v>
      </c>
      <c r="C3337" s="58" t="s">
        <v>61</v>
      </c>
      <c r="D3337" s="61">
        <v>390.66</v>
      </c>
      <c r="E3337">
        <v>388.09</v>
      </c>
      <c r="F3337">
        <v>1714621</v>
      </c>
    </row>
    <row r="3338" spans="1:6" x14ac:dyDescent="0.3">
      <c r="A3338" t="str">
        <f t="shared" si="52"/>
        <v>42821 EQIX</v>
      </c>
      <c r="B3338" s="60">
        <v>42821</v>
      </c>
      <c r="C3338" s="58" t="s">
        <v>61</v>
      </c>
      <c r="D3338" s="61">
        <v>385</v>
      </c>
      <c r="E3338">
        <v>384</v>
      </c>
      <c r="F3338">
        <v>644319</v>
      </c>
    </row>
    <row r="3339" spans="1:6" x14ac:dyDescent="0.3">
      <c r="A3339" t="str">
        <f t="shared" si="52"/>
        <v>42822 EQIX</v>
      </c>
      <c r="B3339" s="60">
        <v>42822</v>
      </c>
      <c r="C3339" s="58" t="s">
        <v>61</v>
      </c>
      <c r="D3339" s="61">
        <v>384.22</v>
      </c>
      <c r="E3339">
        <v>384.86</v>
      </c>
      <c r="F3339">
        <v>403418</v>
      </c>
    </row>
    <row r="3340" spans="1:6" x14ac:dyDescent="0.3">
      <c r="A3340" t="str">
        <f t="shared" si="52"/>
        <v>42823 EQIX</v>
      </c>
      <c r="B3340" s="60">
        <v>42823</v>
      </c>
      <c r="C3340" s="58" t="s">
        <v>61</v>
      </c>
      <c r="D3340" s="61">
        <v>386.05</v>
      </c>
      <c r="E3340">
        <v>394</v>
      </c>
      <c r="F3340">
        <v>588899</v>
      </c>
    </row>
    <row r="3341" spans="1:6" x14ac:dyDescent="0.3">
      <c r="A3341" t="str">
        <f t="shared" si="52"/>
        <v>42824 EQIX</v>
      </c>
      <c r="B3341" s="60">
        <v>42824</v>
      </c>
      <c r="C3341" s="58" t="s">
        <v>61</v>
      </c>
      <c r="D3341" s="61">
        <v>393.08</v>
      </c>
      <c r="E3341">
        <v>397.14</v>
      </c>
      <c r="F3341">
        <v>482773</v>
      </c>
    </row>
    <row r="3342" spans="1:6" x14ac:dyDescent="0.3">
      <c r="A3342" t="str">
        <f t="shared" si="52"/>
        <v>42825 EQIX</v>
      </c>
      <c r="B3342" s="60">
        <v>42825</v>
      </c>
      <c r="C3342" s="58" t="s">
        <v>61</v>
      </c>
      <c r="D3342" s="61">
        <v>396.01</v>
      </c>
      <c r="E3342">
        <v>400.37</v>
      </c>
      <c r="F3342">
        <v>969419</v>
      </c>
    </row>
    <row r="3343" spans="1:6" x14ac:dyDescent="0.3">
      <c r="A3343" t="str">
        <f t="shared" si="52"/>
        <v>42828 EQIX</v>
      </c>
      <c r="B3343" s="60">
        <v>42828</v>
      </c>
      <c r="C3343" s="58" t="s">
        <v>61</v>
      </c>
      <c r="D3343" s="61">
        <v>400.94</v>
      </c>
      <c r="E3343">
        <v>402.47</v>
      </c>
      <c r="F3343">
        <v>537819</v>
      </c>
    </row>
    <row r="3344" spans="1:6" x14ac:dyDescent="0.3">
      <c r="A3344" t="str">
        <f t="shared" si="52"/>
        <v>42829 EQIX</v>
      </c>
      <c r="B3344" s="60">
        <v>42829</v>
      </c>
      <c r="C3344" s="58" t="s">
        <v>61</v>
      </c>
      <c r="D3344" s="61">
        <v>402.63</v>
      </c>
      <c r="E3344">
        <v>399.98</v>
      </c>
      <c r="F3344">
        <v>423659</v>
      </c>
    </row>
    <row r="3345" spans="1:6" x14ac:dyDescent="0.3">
      <c r="A3345" t="str">
        <f t="shared" si="52"/>
        <v>42830 EQIX</v>
      </c>
      <c r="B3345" s="60">
        <v>42830</v>
      </c>
      <c r="C3345" s="58" t="s">
        <v>61</v>
      </c>
      <c r="D3345" s="61">
        <v>399.11</v>
      </c>
      <c r="E3345">
        <v>400.04</v>
      </c>
      <c r="F3345">
        <v>414153</v>
      </c>
    </row>
    <row r="3346" spans="1:6" x14ac:dyDescent="0.3">
      <c r="A3346" t="str">
        <f t="shared" si="52"/>
        <v>42831 EQIX</v>
      </c>
      <c r="B3346" s="60">
        <v>42831</v>
      </c>
      <c r="C3346" s="58" t="s">
        <v>61</v>
      </c>
      <c r="D3346" s="61">
        <v>399.42</v>
      </c>
      <c r="E3346">
        <v>402.18</v>
      </c>
      <c r="F3346">
        <v>337885</v>
      </c>
    </row>
    <row r="3347" spans="1:6" x14ac:dyDescent="0.3">
      <c r="A3347" t="str">
        <f t="shared" si="52"/>
        <v>42832 EQIX</v>
      </c>
      <c r="B3347" s="60">
        <v>42832</v>
      </c>
      <c r="C3347" s="58" t="s">
        <v>61</v>
      </c>
      <c r="D3347" s="61">
        <v>402.88</v>
      </c>
      <c r="E3347">
        <v>401.74</v>
      </c>
      <c r="F3347">
        <v>424670</v>
      </c>
    </row>
    <row r="3348" spans="1:6" x14ac:dyDescent="0.3">
      <c r="A3348" t="str">
        <f t="shared" si="52"/>
        <v>42835 EQIX</v>
      </c>
      <c r="B3348" s="60">
        <v>42835</v>
      </c>
      <c r="C3348" s="58" t="s">
        <v>61</v>
      </c>
      <c r="D3348" s="61">
        <v>401.49</v>
      </c>
      <c r="E3348">
        <v>400.93</v>
      </c>
      <c r="F3348">
        <v>418028</v>
      </c>
    </row>
    <row r="3349" spans="1:6" x14ac:dyDescent="0.3">
      <c r="A3349" t="str">
        <f t="shared" si="52"/>
        <v>42836 EQIX</v>
      </c>
      <c r="B3349" s="60">
        <v>42836</v>
      </c>
      <c r="C3349" s="58" t="s">
        <v>61</v>
      </c>
      <c r="D3349" s="61">
        <v>400.24</v>
      </c>
      <c r="E3349">
        <v>399.84</v>
      </c>
      <c r="F3349">
        <v>450144</v>
      </c>
    </row>
    <row r="3350" spans="1:6" x14ac:dyDescent="0.3">
      <c r="A3350" t="str">
        <f t="shared" si="52"/>
        <v>42837 EQIX</v>
      </c>
      <c r="B3350" s="60">
        <v>42837</v>
      </c>
      <c r="C3350" s="58" t="s">
        <v>61</v>
      </c>
      <c r="D3350" s="61">
        <v>398.84</v>
      </c>
      <c r="E3350">
        <v>399.76</v>
      </c>
      <c r="F3350">
        <v>488465</v>
      </c>
    </row>
    <row r="3351" spans="1:6" x14ac:dyDescent="0.3">
      <c r="A3351" t="str">
        <f t="shared" si="52"/>
        <v>42838 EQIX</v>
      </c>
      <c r="B3351" s="60">
        <v>42838</v>
      </c>
      <c r="C3351" s="58" t="s">
        <v>61</v>
      </c>
      <c r="D3351" s="61">
        <v>400.3</v>
      </c>
      <c r="E3351">
        <v>399.11</v>
      </c>
      <c r="F3351">
        <v>366691</v>
      </c>
    </row>
    <row r="3352" spans="1:6" x14ac:dyDescent="0.3">
      <c r="A3352" t="str">
        <f t="shared" si="52"/>
        <v>42842 EQIX</v>
      </c>
      <c r="B3352" s="60">
        <v>42842</v>
      </c>
      <c r="C3352" s="58" t="s">
        <v>61</v>
      </c>
      <c r="D3352" s="61">
        <v>398.96</v>
      </c>
      <c r="E3352">
        <v>403.01</v>
      </c>
      <c r="F3352">
        <v>388675</v>
      </c>
    </row>
    <row r="3353" spans="1:6" x14ac:dyDescent="0.3">
      <c r="A3353" t="str">
        <f t="shared" si="52"/>
        <v>42843 EQIX</v>
      </c>
      <c r="B3353" s="60">
        <v>42843</v>
      </c>
      <c r="C3353" s="58" t="s">
        <v>61</v>
      </c>
      <c r="D3353" s="61">
        <v>402.23</v>
      </c>
      <c r="E3353">
        <v>402.95</v>
      </c>
      <c r="F3353">
        <v>285705</v>
      </c>
    </row>
    <row r="3354" spans="1:6" x14ac:dyDescent="0.3">
      <c r="A3354" t="str">
        <f t="shared" si="52"/>
        <v>42844 EQIX</v>
      </c>
      <c r="B3354" s="60">
        <v>42844</v>
      </c>
      <c r="C3354" s="58" t="s">
        <v>61</v>
      </c>
      <c r="D3354" s="61">
        <v>403.25</v>
      </c>
      <c r="E3354">
        <v>403.96</v>
      </c>
      <c r="F3354">
        <v>325479</v>
      </c>
    </row>
    <row r="3355" spans="1:6" x14ac:dyDescent="0.3">
      <c r="A3355" t="str">
        <f t="shared" si="52"/>
        <v>42845 EQIX</v>
      </c>
      <c r="B3355" s="60">
        <v>42845</v>
      </c>
      <c r="C3355" s="58" t="s">
        <v>61</v>
      </c>
      <c r="D3355" s="61">
        <v>404.66</v>
      </c>
      <c r="E3355">
        <v>405.13</v>
      </c>
      <c r="F3355">
        <v>459308</v>
      </c>
    </row>
    <row r="3356" spans="1:6" x14ac:dyDescent="0.3">
      <c r="A3356" t="str">
        <f t="shared" si="52"/>
        <v>42846 EQIX</v>
      </c>
      <c r="B3356" s="60">
        <v>42846</v>
      </c>
      <c r="C3356" s="58" t="s">
        <v>61</v>
      </c>
      <c r="D3356" s="61">
        <v>405.41</v>
      </c>
      <c r="E3356">
        <v>401.84</v>
      </c>
      <c r="F3356">
        <v>462762</v>
      </c>
    </row>
    <row r="3357" spans="1:6" x14ac:dyDescent="0.3">
      <c r="A3357" t="str">
        <f t="shared" si="52"/>
        <v>42849 EQIX</v>
      </c>
      <c r="B3357" s="60">
        <v>42849</v>
      </c>
      <c r="C3357" s="58" t="s">
        <v>61</v>
      </c>
      <c r="D3357" s="61">
        <v>405.12</v>
      </c>
      <c r="E3357">
        <v>404.03</v>
      </c>
      <c r="F3357">
        <v>539571</v>
      </c>
    </row>
    <row r="3358" spans="1:6" x14ac:dyDescent="0.3">
      <c r="A3358" t="str">
        <f t="shared" si="52"/>
        <v>42850 EQIX</v>
      </c>
      <c r="B3358" s="60">
        <v>42850</v>
      </c>
      <c r="C3358" s="58" t="s">
        <v>61</v>
      </c>
      <c r="D3358" s="61">
        <v>404.3</v>
      </c>
      <c r="E3358">
        <v>406.55</v>
      </c>
      <c r="F3358">
        <v>457468</v>
      </c>
    </row>
    <row r="3359" spans="1:6" x14ac:dyDescent="0.3">
      <c r="A3359" t="str">
        <f t="shared" si="52"/>
        <v>42851 EQIX</v>
      </c>
      <c r="B3359" s="60">
        <v>42851</v>
      </c>
      <c r="C3359" s="58" t="s">
        <v>61</v>
      </c>
      <c r="D3359" s="61">
        <v>407.28</v>
      </c>
      <c r="E3359">
        <v>407.33</v>
      </c>
      <c r="F3359">
        <v>556119</v>
      </c>
    </row>
    <row r="3360" spans="1:6" x14ac:dyDescent="0.3">
      <c r="A3360" t="str">
        <f t="shared" si="52"/>
        <v>42852 EQIX</v>
      </c>
      <c r="B3360" s="60">
        <v>42852</v>
      </c>
      <c r="C3360" s="58" t="s">
        <v>61</v>
      </c>
      <c r="D3360" s="61">
        <v>414.39</v>
      </c>
      <c r="E3360">
        <v>410.94</v>
      </c>
      <c r="F3360">
        <v>619767</v>
      </c>
    </row>
    <row r="3361" spans="1:6" x14ac:dyDescent="0.3">
      <c r="A3361" t="str">
        <f t="shared" si="52"/>
        <v>42853 EQIX</v>
      </c>
      <c r="B3361" s="60">
        <v>42853</v>
      </c>
      <c r="C3361" s="58" t="s">
        <v>61</v>
      </c>
      <c r="D3361" s="61">
        <v>410.65</v>
      </c>
      <c r="E3361">
        <v>417.7</v>
      </c>
      <c r="F3361">
        <v>568428</v>
      </c>
    </row>
    <row r="3362" spans="1:6" x14ac:dyDescent="0.3">
      <c r="A3362" t="str">
        <f t="shared" si="52"/>
        <v>42856 EQIX</v>
      </c>
      <c r="B3362" s="60">
        <v>42856</v>
      </c>
      <c r="C3362" s="58" t="s">
        <v>61</v>
      </c>
      <c r="D3362" s="61">
        <v>417.69</v>
      </c>
      <c r="E3362">
        <v>420.18</v>
      </c>
      <c r="F3362">
        <v>569899</v>
      </c>
    </row>
    <row r="3363" spans="1:6" x14ac:dyDescent="0.3">
      <c r="A3363" t="str">
        <f t="shared" si="52"/>
        <v>42857 EQIX</v>
      </c>
      <c r="B3363" s="60">
        <v>42857</v>
      </c>
      <c r="C3363" s="58" t="s">
        <v>61</v>
      </c>
      <c r="D3363" s="61">
        <v>420.48</v>
      </c>
      <c r="E3363">
        <v>422.86</v>
      </c>
      <c r="F3363">
        <v>479115</v>
      </c>
    </row>
    <row r="3364" spans="1:6" x14ac:dyDescent="0.3">
      <c r="A3364" t="str">
        <f t="shared" si="52"/>
        <v>42858 EQIX</v>
      </c>
      <c r="B3364" s="60">
        <v>42858</v>
      </c>
      <c r="C3364" s="58" t="s">
        <v>61</v>
      </c>
      <c r="D3364" s="61">
        <v>424.09</v>
      </c>
      <c r="E3364">
        <v>423.18</v>
      </c>
      <c r="F3364">
        <v>506172</v>
      </c>
    </row>
    <row r="3365" spans="1:6" x14ac:dyDescent="0.3">
      <c r="A3365" t="str">
        <f t="shared" si="52"/>
        <v>42859 EQIX</v>
      </c>
      <c r="B3365" s="60">
        <v>42859</v>
      </c>
      <c r="C3365" s="58" t="s">
        <v>61</v>
      </c>
      <c r="D3365" s="61">
        <v>422.93</v>
      </c>
      <c r="E3365">
        <v>424.28</v>
      </c>
      <c r="F3365">
        <v>574898</v>
      </c>
    </row>
    <row r="3366" spans="1:6" x14ac:dyDescent="0.3">
      <c r="A3366" t="str">
        <f t="shared" si="52"/>
        <v>42860 EQIX</v>
      </c>
      <c r="B3366" s="60">
        <v>42860</v>
      </c>
      <c r="C3366" s="58" t="s">
        <v>61</v>
      </c>
      <c r="D3366" s="61">
        <v>424.54</v>
      </c>
      <c r="E3366">
        <v>426.25</v>
      </c>
      <c r="F3366">
        <v>462153</v>
      </c>
    </row>
    <row r="3367" spans="1:6" x14ac:dyDescent="0.3">
      <c r="A3367" t="str">
        <f t="shared" si="52"/>
        <v>42863 EQIX</v>
      </c>
      <c r="B3367" s="60">
        <v>42863</v>
      </c>
      <c r="C3367" s="58" t="s">
        <v>61</v>
      </c>
      <c r="D3367" s="61">
        <v>426.66</v>
      </c>
      <c r="E3367">
        <v>426.64</v>
      </c>
      <c r="F3367">
        <v>598130</v>
      </c>
    </row>
    <row r="3368" spans="1:6" x14ac:dyDescent="0.3">
      <c r="A3368" t="str">
        <f t="shared" si="52"/>
        <v>42864 EQIX</v>
      </c>
      <c r="B3368" s="60">
        <v>42864</v>
      </c>
      <c r="C3368" s="58" t="s">
        <v>61</v>
      </c>
      <c r="D3368" s="61">
        <v>427.64</v>
      </c>
      <c r="E3368">
        <v>425.91</v>
      </c>
      <c r="F3368">
        <v>341121</v>
      </c>
    </row>
    <row r="3369" spans="1:6" x14ac:dyDescent="0.3">
      <c r="A3369" t="str">
        <f t="shared" si="52"/>
        <v>42865 EQIX</v>
      </c>
      <c r="B3369" s="60">
        <v>42865</v>
      </c>
      <c r="C3369" s="58" t="s">
        <v>61</v>
      </c>
      <c r="D3369" s="61">
        <v>426.08</v>
      </c>
      <c r="E3369">
        <v>425.05</v>
      </c>
      <c r="F3369">
        <v>366897</v>
      </c>
    </row>
    <row r="3370" spans="1:6" x14ac:dyDescent="0.3">
      <c r="A3370" t="str">
        <f t="shared" si="52"/>
        <v>42866 EQIX</v>
      </c>
      <c r="B3370" s="60">
        <v>42866</v>
      </c>
      <c r="C3370" s="58" t="s">
        <v>61</v>
      </c>
      <c r="D3370" s="61">
        <v>424.35</v>
      </c>
      <c r="E3370">
        <v>428.77</v>
      </c>
      <c r="F3370">
        <v>357341</v>
      </c>
    </row>
    <row r="3371" spans="1:6" x14ac:dyDescent="0.3">
      <c r="A3371" t="str">
        <f t="shared" si="52"/>
        <v>42867 EQIX</v>
      </c>
      <c r="B3371" s="60">
        <v>42867</v>
      </c>
      <c r="C3371" s="58" t="s">
        <v>61</v>
      </c>
      <c r="D3371" s="61">
        <v>427.77</v>
      </c>
      <c r="E3371">
        <v>431.07</v>
      </c>
      <c r="F3371">
        <v>532733</v>
      </c>
    </row>
    <row r="3372" spans="1:6" x14ac:dyDescent="0.3">
      <c r="A3372" t="str">
        <f t="shared" si="52"/>
        <v>42870 EQIX</v>
      </c>
      <c r="B3372" s="60">
        <v>42870</v>
      </c>
      <c r="C3372" s="58" t="s">
        <v>61</v>
      </c>
      <c r="D3372" s="61">
        <v>430.88</v>
      </c>
      <c r="E3372">
        <v>429.81</v>
      </c>
      <c r="F3372">
        <v>505746</v>
      </c>
    </row>
    <row r="3373" spans="1:6" x14ac:dyDescent="0.3">
      <c r="A3373" t="str">
        <f t="shared" si="52"/>
        <v>42871 EQIX</v>
      </c>
      <c r="B3373" s="60">
        <v>42871</v>
      </c>
      <c r="C3373" s="58" t="s">
        <v>61</v>
      </c>
      <c r="D3373" s="61">
        <v>429.8</v>
      </c>
      <c r="E3373">
        <v>427.64</v>
      </c>
      <c r="F3373">
        <v>368669</v>
      </c>
    </row>
    <row r="3374" spans="1:6" x14ac:dyDescent="0.3">
      <c r="A3374" t="str">
        <f t="shared" si="52"/>
        <v>42872 EQIX</v>
      </c>
      <c r="B3374" s="60">
        <v>42872</v>
      </c>
      <c r="C3374" s="58" t="s">
        <v>61</v>
      </c>
      <c r="D3374" s="61">
        <v>426.6</v>
      </c>
      <c r="E3374">
        <v>426.97</v>
      </c>
      <c r="F3374">
        <v>414596</v>
      </c>
    </row>
    <row r="3375" spans="1:6" x14ac:dyDescent="0.3">
      <c r="A3375" t="str">
        <f t="shared" si="52"/>
        <v>42873 EQIX</v>
      </c>
      <c r="B3375" s="60">
        <v>42873</v>
      </c>
      <c r="C3375" s="58" t="s">
        <v>61</v>
      </c>
      <c r="D3375" s="61">
        <v>425.5</v>
      </c>
      <c r="E3375">
        <v>425.76</v>
      </c>
      <c r="F3375">
        <v>530087</v>
      </c>
    </row>
    <row r="3376" spans="1:6" x14ac:dyDescent="0.3">
      <c r="A3376" t="str">
        <f t="shared" si="52"/>
        <v>42874 EQIX</v>
      </c>
      <c r="B3376" s="60">
        <v>42874</v>
      </c>
      <c r="C3376" s="58" t="s">
        <v>61</v>
      </c>
      <c r="D3376" s="61">
        <v>426.69</v>
      </c>
      <c r="E3376">
        <v>426.74</v>
      </c>
      <c r="F3376">
        <v>366893</v>
      </c>
    </row>
    <row r="3377" spans="1:6" x14ac:dyDescent="0.3">
      <c r="A3377" t="str">
        <f t="shared" si="52"/>
        <v>42877 EQIX</v>
      </c>
      <c r="B3377" s="60">
        <v>42877</v>
      </c>
      <c r="C3377" s="58" t="s">
        <v>61</v>
      </c>
      <c r="D3377" s="61">
        <v>425.31</v>
      </c>
      <c r="E3377">
        <v>434.68</v>
      </c>
      <c r="F3377">
        <v>407429</v>
      </c>
    </row>
    <row r="3378" spans="1:6" x14ac:dyDescent="0.3">
      <c r="A3378" t="str">
        <f t="shared" si="52"/>
        <v>42878 EQIX</v>
      </c>
      <c r="B3378" s="60">
        <v>42878</v>
      </c>
      <c r="C3378" s="58" t="s">
        <v>61</v>
      </c>
      <c r="D3378" s="61">
        <v>435.8</v>
      </c>
      <c r="E3378">
        <v>435.79</v>
      </c>
      <c r="F3378">
        <v>341006</v>
      </c>
    </row>
    <row r="3379" spans="1:6" x14ac:dyDescent="0.3">
      <c r="A3379" t="str">
        <f t="shared" si="52"/>
        <v>42879 EQIX</v>
      </c>
      <c r="B3379" s="60">
        <v>42879</v>
      </c>
      <c r="C3379" s="58" t="s">
        <v>61</v>
      </c>
      <c r="D3379" s="61">
        <v>434.94</v>
      </c>
      <c r="E3379">
        <v>440.43</v>
      </c>
      <c r="F3379">
        <v>423533</v>
      </c>
    </row>
    <row r="3380" spans="1:6" x14ac:dyDescent="0.3">
      <c r="A3380" t="str">
        <f t="shared" si="52"/>
        <v>42880 EQIX</v>
      </c>
      <c r="B3380" s="60">
        <v>42880</v>
      </c>
      <c r="C3380" s="58" t="s">
        <v>61</v>
      </c>
      <c r="D3380" s="61">
        <v>442.64</v>
      </c>
      <c r="E3380">
        <v>444.97</v>
      </c>
      <c r="F3380">
        <v>423403</v>
      </c>
    </row>
    <row r="3381" spans="1:6" x14ac:dyDescent="0.3">
      <c r="A3381" t="str">
        <f t="shared" si="52"/>
        <v>42881 EQIX</v>
      </c>
      <c r="B3381" s="60">
        <v>42881</v>
      </c>
      <c r="C3381" s="58" t="s">
        <v>61</v>
      </c>
      <c r="D3381" s="61">
        <v>444.98</v>
      </c>
      <c r="E3381">
        <v>441.22</v>
      </c>
      <c r="F3381">
        <v>296838</v>
      </c>
    </row>
    <row r="3382" spans="1:6" x14ac:dyDescent="0.3">
      <c r="A3382" t="str">
        <f t="shared" si="52"/>
        <v>42885 EQIX</v>
      </c>
      <c r="B3382" s="60">
        <v>42885</v>
      </c>
      <c r="C3382" s="58" t="s">
        <v>61</v>
      </c>
      <c r="D3382" s="61">
        <v>440.47</v>
      </c>
      <c r="E3382">
        <v>439.91</v>
      </c>
      <c r="F3382">
        <v>345438</v>
      </c>
    </row>
    <row r="3383" spans="1:6" x14ac:dyDescent="0.3">
      <c r="A3383" t="str">
        <f t="shared" si="52"/>
        <v>42886 EQIX</v>
      </c>
      <c r="B3383" s="60">
        <v>42886</v>
      </c>
      <c r="C3383" s="58" t="s">
        <v>61</v>
      </c>
      <c r="D3383" s="61">
        <v>440.68</v>
      </c>
      <c r="E3383">
        <v>441.01</v>
      </c>
      <c r="F3383">
        <v>741502</v>
      </c>
    </row>
    <row r="3384" spans="1:6" x14ac:dyDescent="0.3">
      <c r="A3384" t="str">
        <f t="shared" si="52"/>
        <v>42887 EQIX</v>
      </c>
      <c r="B3384" s="60">
        <v>42887</v>
      </c>
      <c r="C3384" s="58" t="s">
        <v>61</v>
      </c>
      <c r="D3384" s="61">
        <v>441.7</v>
      </c>
      <c r="E3384">
        <v>436.93</v>
      </c>
      <c r="F3384">
        <v>493783</v>
      </c>
    </row>
    <row r="3385" spans="1:6" x14ac:dyDescent="0.3">
      <c r="A3385" t="str">
        <f t="shared" si="52"/>
        <v>42888 EQIX</v>
      </c>
      <c r="B3385" s="60">
        <v>42888</v>
      </c>
      <c r="C3385" s="58" t="s">
        <v>61</v>
      </c>
      <c r="D3385" s="61">
        <v>437.93</v>
      </c>
      <c r="E3385">
        <v>444.32</v>
      </c>
      <c r="F3385">
        <v>530851</v>
      </c>
    </row>
    <row r="3386" spans="1:6" x14ac:dyDescent="0.3">
      <c r="A3386" t="str">
        <f t="shared" si="52"/>
        <v>42891 EQIX</v>
      </c>
      <c r="B3386" s="60">
        <v>42891</v>
      </c>
      <c r="C3386" s="58" t="s">
        <v>61</v>
      </c>
      <c r="D3386" s="61">
        <v>442.56</v>
      </c>
      <c r="E3386">
        <v>444.21</v>
      </c>
      <c r="F3386">
        <v>353625</v>
      </c>
    </row>
    <row r="3387" spans="1:6" x14ac:dyDescent="0.3">
      <c r="A3387" t="str">
        <f t="shared" si="52"/>
        <v>42892 EQIX</v>
      </c>
      <c r="B3387" s="60">
        <v>42892</v>
      </c>
      <c r="C3387" s="58" t="s">
        <v>61</v>
      </c>
      <c r="D3387" s="61">
        <v>444.44</v>
      </c>
      <c r="E3387">
        <v>442.31</v>
      </c>
      <c r="F3387">
        <v>373856</v>
      </c>
    </row>
    <row r="3388" spans="1:6" x14ac:dyDescent="0.3">
      <c r="A3388" t="str">
        <f t="shared" si="52"/>
        <v>42893 EQIX</v>
      </c>
      <c r="B3388" s="60">
        <v>42893</v>
      </c>
      <c r="C3388" s="58" t="s">
        <v>61</v>
      </c>
      <c r="D3388" s="61">
        <v>442.02</v>
      </c>
      <c r="E3388">
        <v>440.69</v>
      </c>
      <c r="F3388">
        <v>406388</v>
      </c>
    </row>
    <row r="3389" spans="1:6" x14ac:dyDescent="0.3">
      <c r="A3389" t="str">
        <f t="shared" si="52"/>
        <v>42894 EQIX</v>
      </c>
      <c r="B3389" s="60">
        <v>42894</v>
      </c>
      <c r="C3389" s="58" t="s">
        <v>61</v>
      </c>
      <c r="D3389" s="61">
        <v>441.75</v>
      </c>
      <c r="E3389">
        <v>440.39</v>
      </c>
      <c r="F3389">
        <v>393956</v>
      </c>
    </row>
    <row r="3390" spans="1:6" x14ac:dyDescent="0.3">
      <c r="A3390" t="str">
        <f t="shared" si="52"/>
        <v>42895 EQIX</v>
      </c>
      <c r="B3390" s="60">
        <v>42895</v>
      </c>
      <c r="C3390" s="58" t="s">
        <v>61</v>
      </c>
      <c r="D3390" s="61">
        <v>439.39</v>
      </c>
      <c r="E3390">
        <v>439.21</v>
      </c>
      <c r="F3390">
        <v>554973</v>
      </c>
    </row>
    <row r="3391" spans="1:6" x14ac:dyDescent="0.3">
      <c r="A3391" t="str">
        <f t="shared" si="52"/>
        <v>42898 EQIX</v>
      </c>
      <c r="B3391" s="60">
        <v>42898</v>
      </c>
      <c r="C3391" s="58" t="s">
        <v>61</v>
      </c>
      <c r="D3391" s="61">
        <v>436.78</v>
      </c>
      <c r="E3391">
        <v>425.01</v>
      </c>
      <c r="F3391">
        <v>869790</v>
      </c>
    </row>
    <row r="3392" spans="1:6" x14ac:dyDescent="0.3">
      <c r="A3392" t="str">
        <f t="shared" si="52"/>
        <v>42899 EQIX</v>
      </c>
      <c r="B3392" s="60">
        <v>42899</v>
      </c>
      <c r="C3392" s="58" t="s">
        <v>61</v>
      </c>
      <c r="D3392" s="61">
        <v>425.57</v>
      </c>
      <c r="E3392">
        <v>430.54</v>
      </c>
      <c r="F3392">
        <v>393442</v>
      </c>
    </row>
    <row r="3393" spans="1:6" x14ac:dyDescent="0.3">
      <c r="A3393" t="str">
        <f t="shared" si="52"/>
        <v>42900 EQIX</v>
      </c>
      <c r="B3393" s="60">
        <v>42900</v>
      </c>
      <c r="C3393" s="58" t="s">
        <v>61</v>
      </c>
      <c r="D3393" s="61">
        <v>436.43</v>
      </c>
      <c r="E3393">
        <v>432.1</v>
      </c>
      <c r="F3393">
        <v>408701</v>
      </c>
    </row>
    <row r="3394" spans="1:6" x14ac:dyDescent="0.3">
      <c r="A3394" t="str">
        <f t="shared" si="52"/>
        <v>42901 EQIX</v>
      </c>
      <c r="B3394" s="60">
        <v>42901</v>
      </c>
      <c r="C3394" s="58" t="s">
        <v>61</v>
      </c>
      <c r="D3394" s="61">
        <v>429.08</v>
      </c>
      <c r="E3394">
        <v>433.96</v>
      </c>
      <c r="F3394">
        <v>315601</v>
      </c>
    </row>
    <row r="3395" spans="1:6" x14ac:dyDescent="0.3">
      <c r="A3395" t="str">
        <f t="shared" si="52"/>
        <v>42902 EQIX</v>
      </c>
      <c r="B3395" s="60">
        <v>42902</v>
      </c>
      <c r="C3395" s="58" t="s">
        <v>61</v>
      </c>
      <c r="D3395" s="61">
        <v>436.36</v>
      </c>
      <c r="E3395">
        <v>427.28</v>
      </c>
      <c r="F3395">
        <v>1718099</v>
      </c>
    </row>
    <row r="3396" spans="1:6" x14ac:dyDescent="0.3">
      <c r="A3396" t="str">
        <f t="shared" si="52"/>
        <v>42905 EQIX</v>
      </c>
      <c r="B3396" s="60">
        <v>42905</v>
      </c>
      <c r="C3396" s="58" t="s">
        <v>61</v>
      </c>
      <c r="D3396" s="61">
        <v>427.86</v>
      </c>
      <c r="E3396">
        <v>432.22</v>
      </c>
      <c r="F3396">
        <v>457455</v>
      </c>
    </row>
    <row r="3397" spans="1:6" x14ac:dyDescent="0.3">
      <c r="A3397" t="str">
        <f t="shared" ref="A3397:A3460" si="53">CONCATENATE(B3397, " ", C3397)</f>
        <v>42906 EQIX</v>
      </c>
      <c r="B3397" s="60">
        <v>42906</v>
      </c>
      <c r="C3397" s="58" t="s">
        <v>61</v>
      </c>
      <c r="D3397" s="61">
        <v>433.78</v>
      </c>
      <c r="E3397">
        <v>433.94</v>
      </c>
      <c r="F3397">
        <v>456397</v>
      </c>
    </row>
    <row r="3398" spans="1:6" x14ac:dyDescent="0.3">
      <c r="A3398" t="str">
        <f t="shared" si="53"/>
        <v>42907 EQIX</v>
      </c>
      <c r="B3398" s="60">
        <v>42907</v>
      </c>
      <c r="C3398" s="58" t="s">
        <v>61</v>
      </c>
      <c r="D3398" s="61">
        <v>431.9</v>
      </c>
      <c r="E3398">
        <v>436.49</v>
      </c>
      <c r="F3398">
        <v>702541</v>
      </c>
    </row>
    <row r="3399" spans="1:6" x14ac:dyDescent="0.3">
      <c r="A3399" t="str">
        <f t="shared" si="53"/>
        <v>42908 EQIX</v>
      </c>
      <c r="B3399" s="60">
        <v>42908</v>
      </c>
      <c r="C3399" s="58" t="s">
        <v>61</v>
      </c>
      <c r="D3399" s="61">
        <v>436.2</v>
      </c>
      <c r="E3399">
        <v>440.29</v>
      </c>
      <c r="F3399">
        <v>606140</v>
      </c>
    </row>
    <row r="3400" spans="1:6" x14ac:dyDescent="0.3">
      <c r="A3400" t="str">
        <f t="shared" si="53"/>
        <v>42909 EQIX</v>
      </c>
      <c r="B3400" s="60">
        <v>42909</v>
      </c>
      <c r="C3400" s="58" t="s">
        <v>61</v>
      </c>
      <c r="D3400" s="61">
        <v>439.79</v>
      </c>
      <c r="E3400">
        <v>434.07</v>
      </c>
      <c r="F3400">
        <v>1409524</v>
      </c>
    </row>
    <row r="3401" spans="1:6" x14ac:dyDescent="0.3">
      <c r="A3401" t="str">
        <f t="shared" si="53"/>
        <v>42912 EQIX</v>
      </c>
      <c r="B3401" s="60">
        <v>42912</v>
      </c>
      <c r="C3401" s="58" t="s">
        <v>61</v>
      </c>
      <c r="D3401" s="61">
        <v>434.37</v>
      </c>
      <c r="E3401">
        <v>438.49</v>
      </c>
      <c r="F3401">
        <v>473759</v>
      </c>
    </row>
    <row r="3402" spans="1:6" x14ac:dyDescent="0.3">
      <c r="A3402" t="str">
        <f t="shared" si="53"/>
        <v>42913 EQIX</v>
      </c>
      <c r="B3402" s="60">
        <v>42913</v>
      </c>
      <c r="C3402" s="58" t="s">
        <v>61</v>
      </c>
      <c r="D3402" s="61">
        <v>437.94</v>
      </c>
      <c r="E3402">
        <v>433.65</v>
      </c>
      <c r="F3402">
        <v>404714</v>
      </c>
    </row>
    <row r="3403" spans="1:6" x14ac:dyDescent="0.3">
      <c r="A3403" t="str">
        <f t="shared" si="53"/>
        <v>42914 EQIX</v>
      </c>
      <c r="B3403" s="60">
        <v>42914</v>
      </c>
      <c r="C3403" s="58" t="s">
        <v>61</v>
      </c>
      <c r="D3403" s="61">
        <v>436.65</v>
      </c>
      <c r="E3403">
        <v>430.76</v>
      </c>
      <c r="F3403">
        <v>357609</v>
      </c>
    </row>
    <row r="3404" spans="1:6" x14ac:dyDescent="0.3">
      <c r="A3404" t="str">
        <f t="shared" si="53"/>
        <v>42915 EQIX</v>
      </c>
      <c r="B3404" s="60">
        <v>42915</v>
      </c>
      <c r="C3404" s="58" t="s">
        <v>61</v>
      </c>
      <c r="D3404" s="61">
        <v>428.12</v>
      </c>
      <c r="E3404">
        <v>421.28</v>
      </c>
      <c r="F3404">
        <v>588153</v>
      </c>
    </row>
    <row r="3405" spans="1:6" x14ac:dyDescent="0.3">
      <c r="A3405" t="str">
        <f t="shared" si="53"/>
        <v>42916 EQIX</v>
      </c>
      <c r="B3405" s="60">
        <v>42916</v>
      </c>
      <c r="C3405" s="58" t="s">
        <v>61</v>
      </c>
      <c r="D3405" s="61">
        <v>424.08</v>
      </c>
      <c r="E3405">
        <v>429.16</v>
      </c>
      <c r="F3405">
        <v>527950</v>
      </c>
    </row>
    <row r="3406" spans="1:6" x14ac:dyDescent="0.3">
      <c r="A3406" t="str">
        <f t="shared" si="53"/>
        <v>42919 EQIX</v>
      </c>
      <c r="B3406" s="60">
        <v>42919</v>
      </c>
      <c r="C3406" s="58" t="s">
        <v>61</v>
      </c>
      <c r="D3406" s="61">
        <v>431.54</v>
      </c>
      <c r="E3406">
        <v>422.76</v>
      </c>
      <c r="F3406">
        <v>253337</v>
      </c>
    </row>
    <row r="3407" spans="1:6" x14ac:dyDescent="0.3">
      <c r="A3407" t="str">
        <f t="shared" si="53"/>
        <v>42921 EQIX</v>
      </c>
      <c r="B3407" s="60">
        <v>42921</v>
      </c>
      <c r="C3407" s="58" t="s">
        <v>61</v>
      </c>
      <c r="D3407" s="61">
        <v>424.03</v>
      </c>
      <c r="E3407">
        <v>424.08</v>
      </c>
      <c r="F3407">
        <v>368222</v>
      </c>
    </row>
    <row r="3408" spans="1:6" x14ac:dyDescent="0.3">
      <c r="A3408" t="str">
        <f t="shared" si="53"/>
        <v>42922 EQIX</v>
      </c>
      <c r="B3408" s="60">
        <v>42922</v>
      </c>
      <c r="C3408" s="58" t="s">
        <v>61</v>
      </c>
      <c r="D3408" s="61">
        <v>421.5</v>
      </c>
      <c r="E3408">
        <v>418.43</v>
      </c>
      <c r="F3408">
        <v>437058</v>
      </c>
    </row>
    <row r="3409" spans="1:6" x14ac:dyDescent="0.3">
      <c r="A3409" t="str">
        <f t="shared" si="53"/>
        <v>42923 EQIX</v>
      </c>
      <c r="B3409" s="60">
        <v>42923</v>
      </c>
      <c r="C3409" s="58" t="s">
        <v>61</v>
      </c>
      <c r="D3409" s="61">
        <v>418.98</v>
      </c>
      <c r="E3409">
        <v>423.3</v>
      </c>
      <c r="F3409">
        <v>365377</v>
      </c>
    </row>
    <row r="3410" spans="1:6" x14ac:dyDescent="0.3">
      <c r="A3410" t="str">
        <f t="shared" si="53"/>
        <v>42926 EQIX</v>
      </c>
      <c r="B3410" s="60">
        <v>42926</v>
      </c>
      <c r="C3410" s="58" t="s">
        <v>61</v>
      </c>
      <c r="D3410" s="61">
        <v>423.77</v>
      </c>
      <c r="E3410">
        <v>427.08499999999998</v>
      </c>
      <c r="F3410">
        <v>427429</v>
      </c>
    </row>
    <row r="3411" spans="1:6" x14ac:dyDescent="0.3">
      <c r="A3411" t="str">
        <f t="shared" si="53"/>
        <v>42927 EQIX</v>
      </c>
      <c r="B3411" s="60">
        <v>42927</v>
      </c>
      <c r="C3411" s="58" t="s">
        <v>61</v>
      </c>
      <c r="D3411" s="61">
        <v>427.98</v>
      </c>
      <c r="E3411">
        <v>431.04</v>
      </c>
      <c r="F3411">
        <v>547103</v>
      </c>
    </row>
    <row r="3412" spans="1:6" x14ac:dyDescent="0.3">
      <c r="A3412" t="str">
        <f t="shared" si="53"/>
        <v>42928 EQIX</v>
      </c>
      <c r="B3412" s="60">
        <v>42928</v>
      </c>
      <c r="C3412" s="58" t="s">
        <v>61</v>
      </c>
      <c r="D3412" s="61">
        <v>433.25</v>
      </c>
      <c r="E3412">
        <v>437.11</v>
      </c>
      <c r="F3412">
        <v>437984</v>
      </c>
    </row>
    <row r="3413" spans="1:6" x14ac:dyDescent="0.3">
      <c r="A3413" t="str">
        <f t="shared" si="53"/>
        <v>42929 EQIX</v>
      </c>
      <c r="B3413" s="60">
        <v>42929</v>
      </c>
      <c r="C3413" s="58" t="s">
        <v>61</v>
      </c>
      <c r="D3413" s="61">
        <v>436.43</v>
      </c>
      <c r="E3413">
        <v>436.24</v>
      </c>
      <c r="F3413">
        <v>301570</v>
      </c>
    </row>
    <row r="3414" spans="1:6" x14ac:dyDescent="0.3">
      <c r="A3414" t="str">
        <f t="shared" si="53"/>
        <v>42930 EQIX</v>
      </c>
      <c r="B3414" s="60">
        <v>42930</v>
      </c>
      <c r="C3414" s="58" t="s">
        <v>61</v>
      </c>
      <c r="D3414" s="61">
        <v>437.92</v>
      </c>
      <c r="E3414">
        <v>437.7</v>
      </c>
      <c r="F3414">
        <v>311183</v>
      </c>
    </row>
    <row r="3415" spans="1:6" x14ac:dyDescent="0.3">
      <c r="A3415" t="str">
        <f t="shared" si="53"/>
        <v>42933 EQIX</v>
      </c>
      <c r="B3415" s="60">
        <v>42933</v>
      </c>
      <c r="C3415" s="58" t="s">
        <v>61</v>
      </c>
      <c r="D3415" s="61">
        <v>437.7</v>
      </c>
      <c r="E3415">
        <v>435.48</v>
      </c>
      <c r="F3415">
        <v>458176</v>
      </c>
    </row>
    <row r="3416" spans="1:6" x14ac:dyDescent="0.3">
      <c r="A3416" t="str">
        <f t="shared" si="53"/>
        <v>42934 EQIX</v>
      </c>
      <c r="B3416" s="60">
        <v>42934</v>
      </c>
      <c r="C3416" s="58" t="s">
        <v>61</v>
      </c>
      <c r="D3416" s="61">
        <v>435</v>
      </c>
      <c r="E3416">
        <v>438.28</v>
      </c>
      <c r="F3416">
        <v>384519</v>
      </c>
    </row>
    <row r="3417" spans="1:6" x14ac:dyDescent="0.3">
      <c r="A3417" t="str">
        <f t="shared" si="53"/>
        <v>42935 EQIX</v>
      </c>
      <c r="B3417" s="60">
        <v>42935</v>
      </c>
      <c r="C3417" s="58" t="s">
        <v>61</v>
      </c>
      <c r="D3417" s="61">
        <v>438.62</v>
      </c>
      <c r="E3417">
        <v>440.5</v>
      </c>
      <c r="F3417">
        <v>383528</v>
      </c>
    </row>
    <row r="3418" spans="1:6" x14ac:dyDescent="0.3">
      <c r="A3418" t="str">
        <f t="shared" si="53"/>
        <v>42936 EQIX</v>
      </c>
      <c r="B3418" s="60">
        <v>42936</v>
      </c>
      <c r="C3418" s="58" t="s">
        <v>61</v>
      </c>
      <c r="D3418" s="61">
        <v>440.2</v>
      </c>
      <c r="E3418">
        <v>441.21</v>
      </c>
      <c r="F3418">
        <v>470579</v>
      </c>
    </row>
    <row r="3419" spans="1:6" x14ac:dyDescent="0.3">
      <c r="A3419" t="str">
        <f t="shared" si="53"/>
        <v>42937 EQIX</v>
      </c>
      <c r="B3419" s="60">
        <v>42937</v>
      </c>
      <c r="C3419" s="58" t="s">
        <v>61</v>
      </c>
      <c r="D3419" s="61">
        <v>439.53</v>
      </c>
      <c r="E3419">
        <v>441.44</v>
      </c>
      <c r="F3419">
        <v>514761</v>
      </c>
    </row>
    <row r="3420" spans="1:6" x14ac:dyDescent="0.3">
      <c r="A3420" t="str">
        <f t="shared" si="53"/>
        <v>42940 EQIX</v>
      </c>
      <c r="B3420" s="60">
        <v>42940</v>
      </c>
      <c r="C3420" s="58" t="s">
        <v>61</v>
      </c>
      <c r="D3420" s="61">
        <v>441.04</v>
      </c>
      <c r="E3420">
        <v>441.6</v>
      </c>
      <c r="F3420">
        <v>280797</v>
      </c>
    </row>
    <row r="3421" spans="1:6" x14ac:dyDescent="0.3">
      <c r="A3421" t="str">
        <f t="shared" si="53"/>
        <v>42941 EQIX</v>
      </c>
      <c r="B3421" s="60">
        <v>42941</v>
      </c>
      <c r="C3421" s="58" t="s">
        <v>61</v>
      </c>
      <c r="D3421" s="61">
        <v>442.53</v>
      </c>
      <c r="E3421">
        <v>436.96</v>
      </c>
      <c r="F3421">
        <v>262396</v>
      </c>
    </row>
    <row r="3422" spans="1:6" x14ac:dyDescent="0.3">
      <c r="A3422" t="str">
        <f t="shared" si="53"/>
        <v>42942 EQIX</v>
      </c>
      <c r="B3422" s="60">
        <v>42942</v>
      </c>
      <c r="C3422" s="58" t="s">
        <v>61</v>
      </c>
      <c r="D3422" s="61">
        <v>438.32</v>
      </c>
      <c r="E3422">
        <v>440.04</v>
      </c>
      <c r="F3422">
        <v>327311</v>
      </c>
    </row>
    <row r="3423" spans="1:6" x14ac:dyDescent="0.3">
      <c r="A3423" t="str">
        <f t="shared" si="53"/>
        <v>42943 EQIX</v>
      </c>
      <c r="B3423" s="60">
        <v>42943</v>
      </c>
      <c r="C3423" s="58" t="s">
        <v>61</v>
      </c>
      <c r="D3423" s="61">
        <v>441.97</v>
      </c>
      <c r="E3423">
        <v>442.87</v>
      </c>
      <c r="F3423">
        <v>374045</v>
      </c>
    </row>
    <row r="3424" spans="1:6" x14ac:dyDescent="0.3">
      <c r="A3424" t="str">
        <f t="shared" si="53"/>
        <v>42944 EQIX</v>
      </c>
      <c r="B3424" s="60">
        <v>42944</v>
      </c>
      <c r="C3424" s="58" t="s">
        <v>61</v>
      </c>
      <c r="D3424" s="61">
        <v>441.79</v>
      </c>
      <c r="E3424">
        <v>447.9</v>
      </c>
      <c r="F3424">
        <v>393816</v>
      </c>
    </row>
    <row r="3425" spans="1:6" x14ac:dyDescent="0.3">
      <c r="A3425" t="str">
        <f t="shared" si="53"/>
        <v>42947 EQIX</v>
      </c>
      <c r="B3425" s="60">
        <v>42947</v>
      </c>
      <c r="C3425" s="58" t="s">
        <v>61</v>
      </c>
      <c r="D3425" s="61">
        <v>449.14</v>
      </c>
      <c r="E3425">
        <v>450.73</v>
      </c>
      <c r="F3425">
        <v>373840</v>
      </c>
    </row>
    <row r="3426" spans="1:6" x14ac:dyDescent="0.3">
      <c r="A3426" t="str">
        <f t="shared" si="53"/>
        <v>42948 EQIX</v>
      </c>
      <c r="B3426" s="60">
        <v>42948</v>
      </c>
      <c r="C3426" s="58" t="s">
        <v>61</v>
      </c>
      <c r="D3426" s="61">
        <v>452.25</v>
      </c>
      <c r="E3426">
        <v>453.08</v>
      </c>
      <c r="F3426">
        <v>459039</v>
      </c>
    </row>
    <row r="3427" spans="1:6" x14ac:dyDescent="0.3">
      <c r="A3427" t="str">
        <f t="shared" si="53"/>
        <v>42949 EQIX</v>
      </c>
      <c r="B3427" s="60">
        <v>42949</v>
      </c>
      <c r="C3427" s="58" t="s">
        <v>61</v>
      </c>
      <c r="D3427" s="61">
        <v>454.08</v>
      </c>
      <c r="E3427">
        <v>455.47</v>
      </c>
      <c r="F3427">
        <v>633435</v>
      </c>
    </row>
    <row r="3428" spans="1:6" x14ac:dyDescent="0.3">
      <c r="A3428" t="str">
        <f t="shared" si="53"/>
        <v>42950 EQIX</v>
      </c>
      <c r="B3428" s="60">
        <v>42950</v>
      </c>
      <c r="C3428" s="58" t="s">
        <v>61</v>
      </c>
      <c r="D3428" s="61">
        <v>459</v>
      </c>
      <c r="E3428">
        <v>449.36</v>
      </c>
      <c r="F3428">
        <v>816346</v>
      </c>
    </row>
    <row r="3429" spans="1:6" x14ac:dyDescent="0.3">
      <c r="A3429" t="str">
        <f t="shared" si="53"/>
        <v>42951 EQIX</v>
      </c>
      <c r="B3429" s="60">
        <v>42951</v>
      </c>
      <c r="C3429" s="58" t="s">
        <v>61</v>
      </c>
      <c r="D3429" s="61">
        <v>449.45</v>
      </c>
      <c r="E3429">
        <v>445.58</v>
      </c>
      <c r="F3429">
        <v>441336</v>
      </c>
    </row>
    <row r="3430" spans="1:6" x14ac:dyDescent="0.3">
      <c r="A3430" t="str">
        <f t="shared" si="53"/>
        <v>42954 EQIX</v>
      </c>
      <c r="B3430" s="60">
        <v>42954</v>
      </c>
      <c r="C3430" s="58" t="s">
        <v>61</v>
      </c>
      <c r="D3430" s="61">
        <v>445.96</v>
      </c>
      <c r="E3430">
        <v>444.23</v>
      </c>
      <c r="F3430">
        <v>478740</v>
      </c>
    </row>
    <row r="3431" spans="1:6" x14ac:dyDescent="0.3">
      <c r="A3431" t="str">
        <f t="shared" si="53"/>
        <v>42955 EQIX</v>
      </c>
      <c r="B3431" s="60">
        <v>42955</v>
      </c>
      <c r="C3431" s="58" t="s">
        <v>61</v>
      </c>
      <c r="D3431" s="61">
        <v>442.81</v>
      </c>
      <c r="E3431">
        <v>441.53</v>
      </c>
      <c r="F3431">
        <v>296661</v>
      </c>
    </row>
    <row r="3432" spans="1:6" x14ac:dyDescent="0.3">
      <c r="A3432" t="str">
        <f t="shared" si="53"/>
        <v>42956 EQIX</v>
      </c>
      <c r="B3432" s="60">
        <v>42956</v>
      </c>
      <c r="C3432" s="58" t="s">
        <v>61</v>
      </c>
      <c r="D3432" s="61">
        <v>441.61</v>
      </c>
      <c r="E3432">
        <v>447.81</v>
      </c>
      <c r="F3432">
        <v>359905</v>
      </c>
    </row>
    <row r="3433" spans="1:6" x14ac:dyDescent="0.3">
      <c r="A3433" t="str">
        <f t="shared" si="53"/>
        <v>42957 EQIX</v>
      </c>
      <c r="B3433" s="60">
        <v>42957</v>
      </c>
      <c r="C3433" s="58" t="s">
        <v>61</v>
      </c>
      <c r="D3433" s="61">
        <v>446.66</v>
      </c>
      <c r="E3433">
        <v>439.48</v>
      </c>
      <c r="F3433">
        <v>279666</v>
      </c>
    </row>
    <row r="3434" spans="1:6" x14ac:dyDescent="0.3">
      <c r="A3434" t="str">
        <f t="shared" si="53"/>
        <v>42958 EQIX</v>
      </c>
      <c r="B3434" s="60">
        <v>42958</v>
      </c>
      <c r="C3434" s="58" t="s">
        <v>61</v>
      </c>
      <c r="D3434" s="61">
        <v>440.71</v>
      </c>
      <c r="E3434">
        <v>438.39</v>
      </c>
      <c r="F3434">
        <v>327544</v>
      </c>
    </row>
    <row r="3435" spans="1:6" x14ac:dyDescent="0.3">
      <c r="A3435" t="str">
        <f t="shared" si="53"/>
        <v>42961 EQIX</v>
      </c>
      <c r="B3435" s="60">
        <v>42961</v>
      </c>
      <c r="C3435" s="58" t="s">
        <v>61</v>
      </c>
      <c r="D3435" s="61">
        <v>441.39</v>
      </c>
      <c r="E3435">
        <v>449.49</v>
      </c>
      <c r="F3435">
        <v>442370</v>
      </c>
    </row>
    <row r="3436" spans="1:6" x14ac:dyDescent="0.3">
      <c r="A3436" t="str">
        <f t="shared" si="53"/>
        <v>42962 EQIX</v>
      </c>
      <c r="B3436" s="60">
        <v>42962</v>
      </c>
      <c r="C3436" s="58" t="s">
        <v>61</v>
      </c>
      <c r="D3436" s="61">
        <v>445.72</v>
      </c>
      <c r="E3436">
        <v>448.33</v>
      </c>
      <c r="F3436">
        <v>280582</v>
      </c>
    </row>
    <row r="3437" spans="1:6" x14ac:dyDescent="0.3">
      <c r="A3437" t="str">
        <f t="shared" si="53"/>
        <v>42963 EQIX</v>
      </c>
      <c r="B3437" s="60">
        <v>42963</v>
      </c>
      <c r="C3437" s="58" t="s">
        <v>61</v>
      </c>
      <c r="D3437" s="61">
        <v>449.66</v>
      </c>
      <c r="E3437">
        <v>454.79</v>
      </c>
      <c r="F3437">
        <v>307918</v>
      </c>
    </row>
    <row r="3438" spans="1:6" x14ac:dyDescent="0.3">
      <c r="A3438" t="str">
        <f t="shared" si="53"/>
        <v>42964 EQIX</v>
      </c>
      <c r="B3438" s="60">
        <v>42964</v>
      </c>
      <c r="C3438" s="58" t="s">
        <v>61</v>
      </c>
      <c r="D3438" s="61">
        <v>454.78</v>
      </c>
      <c r="E3438">
        <v>451.55</v>
      </c>
      <c r="F3438">
        <v>379126</v>
      </c>
    </row>
    <row r="3439" spans="1:6" x14ac:dyDescent="0.3">
      <c r="A3439" t="str">
        <f t="shared" si="53"/>
        <v>42965 EQIX</v>
      </c>
      <c r="B3439" s="60">
        <v>42965</v>
      </c>
      <c r="C3439" s="58" t="s">
        <v>61</v>
      </c>
      <c r="D3439" s="61">
        <v>450.96</v>
      </c>
      <c r="E3439">
        <v>450</v>
      </c>
      <c r="F3439">
        <v>520694</v>
      </c>
    </row>
    <row r="3440" spans="1:6" x14ac:dyDescent="0.3">
      <c r="A3440" t="str">
        <f t="shared" si="53"/>
        <v>42968 EQIX</v>
      </c>
      <c r="B3440" s="60">
        <v>42968</v>
      </c>
      <c r="C3440" s="58" t="s">
        <v>61</v>
      </c>
      <c r="D3440" s="61">
        <v>447.2</v>
      </c>
      <c r="E3440">
        <v>450.29</v>
      </c>
      <c r="F3440">
        <v>302467</v>
      </c>
    </row>
    <row r="3441" spans="1:6" x14ac:dyDescent="0.3">
      <c r="A3441" t="str">
        <f t="shared" si="53"/>
        <v>42969 EQIX</v>
      </c>
      <c r="B3441" s="60">
        <v>42969</v>
      </c>
      <c r="C3441" s="58" t="s">
        <v>61</v>
      </c>
      <c r="D3441" s="61">
        <v>450.55</v>
      </c>
      <c r="E3441">
        <v>456.29</v>
      </c>
      <c r="F3441">
        <v>340139</v>
      </c>
    </row>
    <row r="3442" spans="1:6" x14ac:dyDescent="0.3">
      <c r="A3442" t="str">
        <f t="shared" si="53"/>
        <v>42970 EQIX</v>
      </c>
      <c r="B3442" s="60">
        <v>42970</v>
      </c>
      <c r="C3442" s="58" t="s">
        <v>61</v>
      </c>
      <c r="D3442" s="61">
        <v>455.71</v>
      </c>
      <c r="E3442">
        <v>461.8</v>
      </c>
      <c r="F3442">
        <v>561677</v>
      </c>
    </row>
    <row r="3443" spans="1:6" x14ac:dyDescent="0.3">
      <c r="A3443" t="str">
        <f t="shared" si="53"/>
        <v>42971 EQIX</v>
      </c>
      <c r="B3443" s="60">
        <v>42971</v>
      </c>
      <c r="C3443" s="58" t="s">
        <v>61</v>
      </c>
      <c r="D3443" s="61">
        <v>461.93</v>
      </c>
      <c r="E3443">
        <v>463.53</v>
      </c>
      <c r="F3443">
        <v>478844</v>
      </c>
    </row>
    <row r="3444" spans="1:6" x14ac:dyDescent="0.3">
      <c r="A3444" t="str">
        <f t="shared" si="53"/>
        <v>42972 EQIX</v>
      </c>
      <c r="B3444" s="60">
        <v>42972</v>
      </c>
      <c r="C3444" s="58" t="s">
        <v>61</v>
      </c>
      <c r="D3444" s="61">
        <v>465.24</v>
      </c>
      <c r="E3444">
        <v>466.19</v>
      </c>
      <c r="F3444">
        <v>438603</v>
      </c>
    </row>
    <row r="3445" spans="1:6" x14ac:dyDescent="0.3">
      <c r="A3445" t="str">
        <f t="shared" si="53"/>
        <v>42975 EQIX</v>
      </c>
      <c r="B3445" s="60">
        <v>42975</v>
      </c>
      <c r="C3445" s="58" t="s">
        <v>61</v>
      </c>
      <c r="D3445" s="61">
        <v>467.68</v>
      </c>
      <c r="E3445">
        <v>462.91</v>
      </c>
      <c r="F3445">
        <v>304901</v>
      </c>
    </row>
    <row r="3446" spans="1:6" x14ac:dyDescent="0.3">
      <c r="A3446" t="str">
        <f t="shared" si="53"/>
        <v>42976 EQIX</v>
      </c>
      <c r="B3446" s="60">
        <v>42976</v>
      </c>
      <c r="C3446" s="58" t="s">
        <v>61</v>
      </c>
      <c r="D3446" s="61">
        <v>462.11</v>
      </c>
      <c r="E3446">
        <v>466.24</v>
      </c>
      <c r="F3446">
        <v>329828</v>
      </c>
    </row>
    <row r="3447" spans="1:6" x14ac:dyDescent="0.3">
      <c r="A3447" t="str">
        <f t="shared" si="53"/>
        <v>42977 EQIX</v>
      </c>
      <c r="B3447" s="60">
        <v>42977</v>
      </c>
      <c r="C3447" s="58" t="s">
        <v>61</v>
      </c>
      <c r="D3447" s="61">
        <v>465.77</v>
      </c>
      <c r="E3447">
        <v>465.67</v>
      </c>
      <c r="F3447">
        <v>325371</v>
      </c>
    </row>
    <row r="3448" spans="1:6" x14ac:dyDescent="0.3">
      <c r="A3448" t="str">
        <f t="shared" si="53"/>
        <v>42978 EQIX</v>
      </c>
      <c r="B3448" s="60">
        <v>42978</v>
      </c>
      <c r="C3448" s="58" t="s">
        <v>61</v>
      </c>
      <c r="D3448" s="61">
        <v>467.01</v>
      </c>
      <c r="E3448">
        <v>468.41</v>
      </c>
      <c r="F3448">
        <v>466647</v>
      </c>
    </row>
    <row r="3449" spans="1:6" x14ac:dyDescent="0.3">
      <c r="A3449" t="str">
        <f t="shared" si="53"/>
        <v>42979 EQIX</v>
      </c>
      <c r="B3449" s="60">
        <v>42979</v>
      </c>
      <c r="C3449" s="58" t="s">
        <v>61</v>
      </c>
      <c r="D3449" s="62">
        <v>468.24</v>
      </c>
      <c r="E3449" s="63">
        <v>465.96</v>
      </c>
      <c r="F3449">
        <v>348561</v>
      </c>
    </row>
    <row r="3450" spans="1:6" x14ac:dyDescent="0.3">
      <c r="A3450" t="str">
        <f t="shared" si="53"/>
        <v>42983 EQIX</v>
      </c>
      <c r="B3450" s="60">
        <v>42983</v>
      </c>
      <c r="C3450" s="58" t="s">
        <v>61</v>
      </c>
      <c r="D3450" s="62">
        <v>464.83</v>
      </c>
      <c r="E3450" s="63">
        <v>463.49</v>
      </c>
      <c r="F3450">
        <v>733397</v>
      </c>
    </row>
    <row r="3451" spans="1:6" x14ac:dyDescent="0.3">
      <c r="A3451" t="str">
        <f t="shared" si="53"/>
        <v>42984 EQIX</v>
      </c>
      <c r="B3451" s="60">
        <v>42984</v>
      </c>
      <c r="C3451" s="58" t="s">
        <v>61</v>
      </c>
      <c r="D3451" s="62">
        <v>462.85</v>
      </c>
      <c r="E3451" s="63">
        <v>463.52</v>
      </c>
      <c r="F3451">
        <v>519678</v>
      </c>
    </row>
    <row r="3452" spans="1:6" x14ac:dyDescent="0.3">
      <c r="A3452" t="str">
        <f t="shared" si="53"/>
        <v>42985 EQIX</v>
      </c>
      <c r="B3452" s="60">
        <v>42985</v>
      </c>
      <c r="C3452" s="58" t="s">
        <v>61</v>
      </c>
      <c r="D3452" s="62">
        <v>464</v>
      </c>
      <c r="E3452" s="63">
        <v>464.82</v>
      </c>
      <c r="F3452">
        <v>378456</v>
      </c>
    </row>
    <row r="3453" spans="1:6" x14ac:dyDescent="0.3">
      <c r="A3453" t="str">
        <f t="shared" si="53"/>
        <v>42986 EQIX</v>
      </c>
      <c r="B3453" s="60">
        <v>42986</v>
      </c>
      <c r="C3453" s="58" t="s">
        <v>61</v>
      </c>
      <c r="D3453" s="62">
        <v>463.19</v>
      </c>
      <c r="E3453" s="63">
        <v>462</v>
      </c>
      <c r="F3453">
        <v>655273</v>
      </c>
    </row>
    <row r="3454" spans="1:6" x14ac:dyDescent="0.3">
      <c r="A3454" t="str">
        <f t="shared" si="53"/>
        <v>42989 EQIX</v>
      </c>
      <c r="B3454" s="60">
        <v>42989</v>
      </c>
      <c r="C3454" s="58" t="s">
        <v>61</v>
      </c>
      <c r="D3454" s="62">
        <v>464.52</v>
      </c>
      <c r="E3454" s="63">
        <v>474.42</v>
      </c>
      <c r="F3454">
        <v>591260</v>
      </c>
    </row>
    <row r="3455" spans="1:6" x14ac:dyDescent="0.3">
      <c r="A3455" t="str">
        <f t="shared" si="53"/>
        <v>42990 EQIX</v>
      </c>
      <c r="B3455" s="60">
        <v>42990</v>
      </c>
      <c r="C3455" s="58" t="s">
        <v>61</v>
      </c>
      <c r="D3455" s="62">
        <v>474.19</v>
      </c>
      <c r="E3455" s="63">
        <v>468.38</v>
      </c>
      <c r="F3455">
        <v>452411</v>
      </c>
    </row>
    <row r="3456" spans="1:6" x14ac:dyDescent="0.3">
      <c r="A3456" t="str">
        <f t="shared" si="53"/>
        <v>42991 EQIX</v>
      </c>
      <c r="B3456" s="60">
        <v>42991</v>
      </c>
      <c r="C3456" s="58" t="s">
        <v>61</v>
      </c>
      <c r="D3456" s="62">
        <v>468.36</v>
      </c>
      <c r="E3456" s="63">
        <v>458.87</v>
      </c>
      <c r="F3456">
        <v>805309</v>
      </c>
    </row>
    <row r="3457" spans="1:6" x14ac:dyDescent="0.3">
      <c r="A3457" t="str">
        <f t="shared" si="53"/>
        <v>42992 EQIX</v>
      </c>
      <c r="B3457" s="60">
        <v>42992</v>
      </c>
      <c r="C3457" s="58" t="s">
        <v>61</v>
      </c>
      <c r="D3457" s="62">
        <v>457.32</v>
      </c>
      <c r="E3457" s="63">
        <v>454.91</v>
      </c>
      <c r="F3457">
        <v>697699</v>
      </c>
    </row>
    <row r="3458" spans="1:6" x14ac:dyDescent="0.3">
      <c r="A3458" t="str">
        <f t="shared" si="53"/>
        <v>42993 EQIX</v>
      </c>
      <c r="B3458" s="60">
        <v>42993</v>
      </c>
      <c r="C3458" s="58" t="s">
        <v>61</v>
      </c>
      <c r="D3458" s="62">
        <v>456.58</v>
      </c>
      <c r="E3458" s="63">
        <v>455.31</v>
      </c>
      <c r="F3458">
        <v>1025538</v>
      </c>
    </row>
    <row r="3459" spans="1:6" x14ac:dyDescent="0.3">
      <c r="A3459" t="str">
        <f t="shared" si="53"/>
        <v>42996 EQIX</v>
      </c>
      <c r="B3459" s="60">
        <v>42996</v>
      </c>
      <c r="C3459" s="58" t="s">
        <v>61</v>
      </c>
      <c r="D3459" s="62">
        <v>456.22</v>
      </c>
      <c r="E3459" s="63">
        <v>450.15</v>
      </c>
      <c r="F3459">
        <v>788684</v>
      </c>
    </row>
    <row r="3460" spans="1:6" x14ac:dyDescent="0.3">
      <c r="A3460" t="str">
        <f t="shared" si="53"/>
        <v>42997 EQIX</v>
      </c>
      <c r="B3460" s="60">
        <v>42997</v>
      </c>
      <c r="C3460" s="58" t="s">
        <v>61</v>
      </c>
      <c r="D3460" s="62">
        <v>450.45</v>
      </c>
      <c r="E3460" s="63">
        <v>453.04</v>
      </c>
      <c r="F3460">
        <v>788092</v>
      </c>
    </row>
    <row r="3461" spans="1:6" x14ac:dyDescent="0.3">
      <c r="A3461" t="str">
        <f t="shared" ref="A3461:A3524" si="54">CONCATENATE(B3461, " ", C3461)</f>
        <v>42998 EQIX</v>
      </c>
      <c r="B3461" s="60">
        <v>42998</v>
      </c>
      <c r="C3461" s="58" t="s">
        <v>61</v>
      </c>
      <c r="D3461" s="62">
        <v>453.74</v>
      </c>
      <c r="E3461" s="63">
        <v>449.24</v>
      </c>
      <c r="F3461">
        <v>1021089</v>
      </c>
    </row>
    <row r="3462" spans="1:6" x14ac:dyDescent="0.3">
      <c r="A3462" t="str">
        <f t="shared" si="54"/>
        <v>42999 EQIX</v>
      </c>
      <c r="B3462" s="60">
        <v>42999</v>
      </c>
      <c r="C3462" s="58" t="s">
        <v>61</v>
      </c>
      <c r="D3462" s="62">
        <v>449.55</v>
      </c>
      <c r="E3462" s="63">
        <v>446.57</v>
      </c>
      <c r="F3462">
        <v>421660</v>
      </c>
    </row>
    <row r="3463" spans="1:6" x14ac:dyDescent="0.3">
      <c r="A3463" t="str">
        <f t="shared" si="54"/>
        <v>43000 EQIX</v>
      </c>
      <c r="B3463" s="60">
        <v>43000</v>
      </c>
      <c r="C3463" s="58" t="s">
        <v>61</v>
      </c>
      <c r="D3463" s="62">
        <v>447.1</v>
      </c>
      <c r="E3463" s="63">
        <v>441.66</v>
      </c>
      <c r="F3463">
        <v>407930</v>
      </c>
    </row>
    <row r="3464" spans="1:6" x14ac:dyDescent="0.3">
      <c r="A3464" t="str">
        <f t="shared" si="54"/>
        <v>43003 EQIX</v>
      </c>
      <c r="B3464" s="60">
        <v>43003</v>
      </c>
      <c r="C3464" s="58" t="s">
        <v>61</v>
      </c>
      <c r="D3464" s="62">
        <v>441.84</v>
      </c>
      <c r="E3464" s="63">
        <v>437.21</v>
      </c>
      <c r="F3464">
        <v>462944</v>
      </c>
    </row>
    <row r="3465" spans="1:6" x14ac:dyDescent="0.3">
      <c r="A3465" t="str">
        <f t="shared" si="54"/>
        <v>43004 EQIX</v>
      </c>
      <c r="B3465" s="60">
        <v>43004</v>
      </c>
      <c r="C3465" s="58" t="s">
        <v>61</v>
      </c>
      <c r="D3465" s="62">
        <v>439</v>
      </c>
      <c r="E3465" s="63">
        <v>434.42</v>
      </c>
      <c r="F3465">
        <v>418079</v>
      </c>
    </row>
    <row r="3466" spans="1:6" x14ac:dyDescent="0.3">
      <c r="A3466" t="str">
        <f t="shared" si="54"/>
        <v>43005 EQIX</v>
      </c>
      <c r="B3466" s="60">
        <v>43005</v>
      </c>
      <c r="C3466" s="58" t="s">
        <v>61</v>
      </c>
      <c r="D3466" s="62">
        <v>434.68</v>
      </c>
      <c r="E3466" s="63">
        <v>441.93</v>
      </c>
      <c r="F3466">
        <v>656645</v>
      </c>
    </row>
    <row r="3467" spans="1:6" x14ac:dyDescent="0.3">
      <c r="A3467" t="str">
        <f t="shared" si="54"/>
        <v>43006 EQIX</v>
      </c>
      <c r="B3467" s="60">
        <v>43006</v>
      </c>
      <c r="C3467" s="58" t="s">
        <v>61</v>
      </c>
      <c r="D3467" s="62">
        <v>441.38</v>
      </c>
      <c r="E3467" s="63">
        <v>441.72</v>
      </c>
      <c r="F3467">
        <v>285441</v>
      </c>
    </row>
    <row r="3468" spans="1:6" x14ac:dyDescent="0.3">
      <c r="A3468" t="str">
        <f t="shared" si="54"/>
        <v>43007 EQIX</v>
      </c>
      <c r="B3468" s="60">
        <v>43007</v>
      </c>
      <c r="C3468" s="58" t="s">
        <v>61</v>
      </c>
      <c r="D3468" s="62">
        <v>441.51</v>
      </c>
      <c r="E3468" s="63">
        <v>446.3</v>
      </c>
      <c r="F3468">
        <v>403431</v>
      </c>
    </row>
    <row r="3469" spans="1:6" x14ac:dyDescent="0.3">
      <c r="A3469" t="str">
        <f t="shared" si="54"/>
        <v>42552 EQR</v>
      </c>
      <c r="B3469" s="60">
        <v>42552</v>
      </c>
      <c r="C3469" s="58" t="s">
        <v>62</v>
      </c>
      <c r="D3469" s="61">
        <v>69.010000000000005</v>
      </c>
      <c r="E3469">
        <v>69</v>
      </c>
      <c r="F3469">
        <v>2266838</v>
      </c>
    </row>
    <row r="3470" spans="1:6" x14ac:dyDescent="0.3">
      <c r="A3470" t="str">
        <f t="shared" si="54"/>
        <v>42556 EQR</v>
      </c>
      <c r="B3470" s="60">
        <v>42556</v>
      </c>
      <c r="C3470" s="58" t="s">
        <v>62</v>
      </c>
      <c r="D3470" s="61">
        <v>68.98</v>
      </c>
      <c r="E3470">
        <v>69.78</v>
      </c>
      <c r="F3470">
        <v>2277166</v>
      </c>
    </row>
    <row r="3471" spans="1:6" x14ac:dyDescent="0.3">
      <c r="A3471" t="str">
        <f t="shared" si="54"/>
        <v>42557 EQR</v>
      </c>
      <c r="B3471" s="60">
        <v>42557</v>
      </c>
      <c r="C3471" s="58" t="s">
        <v>62</v>
      </c>
      <c r="D3471" s="61">
        <v>69.61</v>
      </c>
      <c r="E3471">
        <v>69.22</v>
      </c>
      <c r="F3471">
        <v>2586712</v>
      </c>
    </row>
    <row r="3472" spans="1:6" x14ac:dyDescent="0.3">
      <c r="A3472" t="str">
        <f t="shared" si="54"/>
        <v>42558 EQR</v>
      </c>
      <c r="B3472" s="60">
        <v>42558</v>
      </c>
      <c r="C3472" s="58" t="s">
        <v>62</v>
      </c>
      <c r="D3472" s="61">
        <v>69.069999999999993</v>
      </c>
      <c r="E3472">
        <v>69.3</v>
      </c>
      <c r="F3472">
        <v>2037143</v>
      </c>
    </row>
    <row r="3473" spans="1:6" x14ac:dyDescent="0.3">
      <c r="A3473" t="str">
        <f t="shared" si="54"/>
        <v>42559 EQR</v>
      </c>
      <c r="B3473" s="60">
        <v>42559</v>
      </c>
      <c r="C3473" s="58" t="s">
        <v>62</v>
      </c>
      <c r="D3473" s="61">
        <v>69.83</v>
      </c>
      <c r="E3473">
        <v>70.5</v>
      </c>
      <c r="F3473">
        <v>2416331</v>
      </c>
    </row>
    <row r="3474" spans="1:6" x14ac:dyDescent="0.3">
      <c r="A3474" t="str">
        <f t="shared" si="54"/>
        <v>42562 EQR</v>
      </c>
      <c r="B3474" s="60">
        <v>42562</v>
      </c>
      <c r="C3474" s="58" t="s">
        <v>62</v>
      </c>
      <c r="D3474" s="61">
        <v>70.61</v>
      </c>
      <c r="E3474">
        <v>70.77</v>
      </c>
      <c r="F3474">
        <v>2312410</v>
      </c>
    </row>
    <row r="3475" spans="1:6" x14ac:dyDescent="0.3">
      <c r="A3475" t="str">
        <f t="shared" si="54"/>
        <v>42563 EQR</v>
      </c>
      <c r="B3475" s="60">
        <v>42563</v>
      </c>
      <c r="C3475" s="58" t="s">
        <v>62</v>
      </c>
      <c r="D3475" s="61">
        <v>70.430000000000007</v>
      </c>
      <c r="E3475">
        <v>71.02</v>
      </c>
      <c r="F3475">
        <v>1967071</v>
      </c>
    </row>
    <row r="3476" spans="1:6" x14ac:dyDescent="0.3">
      <c r="A3476" t="str">
        <f t="shared" si="54"/>
        <v>42564 EQR</v>
      </c>
      <c r="B3476" s="60">
        <v>42564</v>
      </c>
      <c r="C3476" s="58" t="s">
        <v>62</v>
      </c>
      <c r="D3476" s="61">
        <v>71.31</v>
      </c>
      <c r="E3476">
        <v>70.91</v>
      </c>
      <c r="F3476">
        <v>2041718</v>
      </c>
    </row>
    <row r="3477" spans="1:6" x14ac:dyDescent="0.3">
      <c r="A3477" t="str">
        <f t="shared" si="54"/>
        <v>42565 EQR</v>
      </c>
      <c r="B3477" s="60">
        <v>42565</v>
      </c>
      <c r="C3477" s="58" t="s">
        <v>62</v>
      </c>
      <c r="D3477" s="61">
        <v>70.81</v>
      </c>
      <c r="E3477">
        <v>70.45</v>
      </c>
      <c r="F3477">
        <v>1287359</v>
      </c>
    </row>
    <row r="3478" spans="1:6" x14ac:dyDescent="0.3">
      <c r="A3478" t="str">
        <f t="shared" si="54"/>
        <v>42566 EQR</v>
      </c>
      <c r="B3478" s="60">
        <v>42566</v>
      </c>
      <c r="C3478" s="58" t="s">
        <v>62</v>
      </c>
      <c r="D3478" s="61">
        <v>70.55</v>
      </c>
      <c r="E3478">
        <v>69.569999999999993</v>
      </c>
      <c r="F3478">
        <v>1461960</v>
      </c>
    </row>
    <row r="3479" spans="1:6" x14ac:dyDescent="0.3">
      <c r="A3479" t="str">
        <f t="shared" si="54"/>
        <v>42569 EQR</v>
      </c>
      <c r="B3479" s="60">
        <v>42569</v>
      </c>
      <c r="C3479" s="58" t="s">
        <v>62</v>
      </c>
      <c r="D3479" s="61">
        <v>69.73</v>
      </c>
      <c r="E3479">
        <v>69.819999999999993</v>
      </c>
      <c r="F3479">
        <v>1418430</v>
      </c>
    </row>
    <row r="3480" spans="1:6" x14ac:dyDescent="0.3">
      <c r="A3480" t="str">
        <f t="shared" si="54"/>
        <v>42570 EQR</v>
      </c>
      <c r="B3480" s="60">
        <v>42570</v>
      </c>
      <c r="C3480" s="58" t="s">
        <v>62</v>
      </c>
      <c r="D3480" s="61">
        <v>69.7</v>
      </c>
      <c r="E3480">
        <v>70.709999999999994</v>
      </c>
      <c r="F3480">
        <v>1808527</v>
      </c>
    </row>
    <row r="3481" spans="1:6" x14ac:dyDescent="0.3">
      <c r="A3481" t="str">
        <f t="shared" si="54"/>
        <v>42571 EQR</v>
      </c>
      <c r="B3481" s="60">
        <v>42571</v>
      </c>
      <c r="C3481" s="58" t="s">
        <v>62</v>
      </c>
      <c r="D3481" s="61">
        <v>70.63</v>
      </c>
      <c r="E3481">
        <v>70.09</v>
      </c>
      <c r="F3481">
        <v>1626345</v>
      </c>
    </row>
    <row r="3482" spans="1:6" x14ac:dyDescent="0.3">
      <c r="A3482" t="str">
        <f t="shared" si="54"/>
        <v>42572 EQR</v>
      </c>
      <c r="B3482" s="60">
        <v>42572</v>
      </c>
      <c r="C3482" s="58" t="s">
        <v>62</v>
      </c>
      <c r="D3482" s="61">
        <v>70</v>
      </c>
      <c r="E3482">
        <v>69.95</v>
      </c>
      <c r="F3482">
        <v>1954039</v>
      </c>
    </row>
    <row r="3483" spans="1:6" x14ac:dyDescent="0.3">
      <c r="A3483" t="str">
        <f t="shared" si="54"/>
        <v>42573 EQR</v>
      </c>
      <c r="B3483" s="60">
        <v>42573</v>
      </c>
      <c r="C3483" s="58" t="s">
        <v>62</v>
      </c>
      <c r="D3483" s="61">
        <v>69.959999999999994</v>
      </c>
      <c r="E3483">
        <v>70.319999999999993</v>
      </c>
      <c r="F3483">
        <v>2021338</v>
      </c>
    </row>
    <row r="3484" spans="1:6" x14ac:dyDescent="0.3">
      <c r="A3484" t="str">
        <f t="shared" si="54"/>
        <v>42576 EQR</v>
      </c>
      <c r="B3484" s="60">
        <v>42576</v>
      </c>
      <c r="C3484" s="58" t="s">
        <v>62</v>
      </c>
      <c r="D3484" s="61">
        <v>70.48</v>
      </c>
      <c r="E3484">
        <v>70.16</v>
      </c>
      <c r="F3484">
        <v>1665066</v>
      </c>
    </row>
    <row r="3485" spans="1:6" x14ac:dyDescent="0.3">
      <c r="A3485" t="str">
        <f t="shared" si="54"/>
        <v>42577 EQR</v>
      </c>
      <c r="B3485" s="60">
        <v>42577</v>
      </c>
      <c r="C3485" s="58" t="s">
        <v>62</v>
      </c>
      <c r="D3485" s="61">
        <v>69.7</v>
      </c>
      <c r="E3485">
        <v>69.819999999999993</v>
      </c>
      <c r="F3485">
        <v>1890059</v>
      </c>
    </row>
    <row r="3486" spans="1:6" x14ac:dyDescent="0.3">
      <c r="A3486" t="str">
        <f t="shared" si="54"/>
        <v>42578 EQR</v>
      </c>
      <c r="B3486" s="60">
        <v>42578</v>
      </c>
      <c r="C3486" s="58" t="s">
        <v>62</v>
      </c>
      <c r="D3486" s="61">
        <v>66.37</v>
      </c>
      <c r="E3486">
        <v>65.959999999999994</v>
      </c>
      <c r="F3486">
        <v>11465796</v>
      </c>
    </row>
    <row r="3487" spans="1:6" x14ac:dyDescent="0.3">
      <c r="A3487" t="str">
        <f t="shared" si="54"/>
        <v>42579 EQR</v>
      </c>
      <c r="B3487" s="60">
        <v>42579</v>
      </c>
      <c r="C3487" s="58" t="s">
        <v>62</v>
      </c>
      <c r="D3487" s="61">
        <v>65.739999999999995</v>
      </c>
      <c r="E3487">
        <v>66.849999999999994</v>
      </c>
      <c r="F3487">
        <v>4188922</v>
      </c>
    </row>
    <row r="3488" spans="1:6" x14ac:dyDescent="0.3">
      <c r="A3488" t="str">
        <f t="shared" si="54"/>
        <v>42580 EQR</v>
      </c>
      <c r="B3488" s="60">
        <v>42580</v>
      </c>
      <c r="C3488" s="58" t="s">
        <v>62</v>
      </c>
      <c r="D3488" s="61">
        <v>66.849999999999994</v>
      </c>
      <c r="E3488">
        <v>67.989999999999995</v>
      </c>
      <c r="F3488">
        <v>3395010</v>
      </c>
    </row>
    <row r="3489" spans="1:6" x14ac:dyDescent="0.3">
      <c r="A3489" t="str">
        <f t="shared" si="54"/>
        <v>42583 EQR</v>
      </c>
      <c r="B3489" s="60">
        <v>42583</v>
      </c>
      <c r="C3489" s="58" t="s">
        <v>62</v>
      </c>
      <c r="D3489" s="61">
        <v>67.989999999999995</v>
      </c>
      <c r="E3489">
        <v>68.36</v>
      </c>
      <c r="F3489">
        <v>2352751</v>
      </c>
    </row>
    <row r="3490" spans="1:6" x14ac:dyDescent="0.3">
      <c r="A3490" t="str">
        <f t="shared" si="54"/>
        <v>42584 EQR</v>
      </c>
      <c r="B3490" s="60">
        <v>42584</v>
      </c>
      <c r="C3490" s="58" t="s">
        <v>62</v>
      </c>
      <c r="D3490" s="61">
        <v>68.22</v>
      </c>
      <c r="E3490">
        <v>67.27</v>
      </c>
      <c r="F3490">
        <v>2884411</v>
      </c>
    </row>
    <row r="3491" spans="1:6" x14ac:dyDescent="0.3">
      <c r="A3491" t="str">
        <f t="shared" si="54"/>
        <v>42585 EQR</v>
      </c>
      <c r="B3491" s="60">
        <v>42585</v>
      </c>
      <c r="C3491" s="58" t="s">
        <v>62</v>
      </c>
      <c r="D3491" s="61">
        <v>66.8</v>
      </c>
      <c r="E3491">
        <v>66.010000000000005</v>
      </c>
      <c r="F3491">
        <v>3708200</v>
      </c>
    </row>
    <row r="3492" spans="1:6" x14ac:dyDescent="0.3">
      <c r="A3492" t="str">
        <f t="shared" si="54"/>
        <v>42586 EQR</v>
      </c>
      <c r="B3492" s="60">
        <v>42586</v>
      </c>
      <c r="C3492" s="58" t="s">
        <v>62</v>
      </c>
      <c r="D3492" s="61">
        <v>66.040000000000006</v>
      </c>
      <c r="E3492">
        <v>66.36</v>
      </c>
      <c r="F3492">
        <v>2899535</v>
      </c>
    </row>
    <row r="3493" spans="1:6" x14ac:dyDescent="0.3">
      <c r="A3493" t="str">
        <f t="shared" si="54"/>
        <v>42587 EQR</v>
      </c>
      <c r="B3493" s="60">
        <v>42587</v>
      </c>
      <c r="C3493" s="58" t="s">
        <v>62</v>
      </c>
      <c r="D3493" s="61">
        <v>66.569999999999993</v>
      </c>
      <c r="E3493">
        <v>67.23</v>
      </c>
      <c r="F3493">
        <v>2018100</v>
      </c>
    </row>
    <row r="3494" spans="1:6" x14ac:dyDescent="0.3">
      <c r="A3494" t="str">
        <f t="shared" si="54"/>
        <v>42590 EQR</v>
      </c>
      <c r="B3494" s="60">
        <v>42590</v>
      </c>
      <c r="C3494" s="58" t="s">
        <v>62</v>
      </c>
      <c r="D3494" s="61">
        <v>67.319999999999993</v>
      </c>
      <c r="E3494">
        <v>68.3</v>
      </c>
      <c r="F3494">
        <v>2210015</v>
      </c>
    </row>
    <row r="3495" spans="1:6" x14ac:dyDescent="0.3">
      <c r="A3495" t="str">
        <f t="shared" si="54"/>
        <v>42591 EQR</v>
      </c>
      <c r="B3495" s="60">
        <v>42591</v>
      </c>
      <c r="C3495" s="58" t="s">
        <v>62</v>
      </c>
      <c r="D3495" s="61">
        <v>68.3</v>
      </c>
      <c r="E3495">
        <v>68.64</v>
      </c>
      <c r="F3495">
        <v>2477654</v>
      </c>
    </row>
    <row r="3496" spans="1:6" x14ac:dyDescent="0.3">
      <c r="A3496" t="str">
        <f t="shared" si="54"/>
        <v>42592 EQR</v>
      </c>
      <c r="B3496" s="60">
        <v>42592</v>
      </c>
      <c r="C3496" s="58" t="s">
        <v>62</v>
      </c>
      <c r="D3496" s="61">
        <v>68.569999999999993</v>
      </c>
      <c r="E3496">
        <v>67.260000000000005</v>
      </c>
      <c r="F3496">
        <v>2411870</v>
      </c>
    </row>
    <row r="3497" spans="1:6" x14ac:dyDescent="0.3">
      <c r="A3497" t="str">
        <f t="shared" si="54"/>
        <v>42593 EQR</v>
      </c>
      <c r="B3497" s="60">
        <v>42593</v>
      </c>
      <c r="C3497" s="58" t="s">
        <v>62</v>
      </c>
      <c r="D3497" s="61">
        <v>67.33</v>
      </c>
      <c r="E3497">
        <v>66.34</v>
      </c>
      <c r="F3497">
        <v>1485992</v>
      </c>
    </row>
    <row r="3498" spans="1:6" x14ac:dyDescent="0.3">
      <c r="A3498" t="str">
        <f t="shared" si="54"/>
        <v>42594 EQR</v>
      </c>
      <c r="B3498" s="60">
        <v>42594</v>
      </c>
      <c r="C3498" s="58" t="s">
        <v>62</v>
      </c>
      <c r="D3498" s="61">
        <v>66.400000000000006</v>
      </c>
      <c r="E3498">
        <v>66.36</v>
      </c>
      <c r="F3498">
        <v>1365419</v>
      </c>
    </row>
    <row r="3499" spans="1:6" x14ac:dyDescent="0.3">
      <c r="A3499" t="str">
        <f t="shared" si="54"/>
        <v>42597 EQR</v>
      </c>
      <c r="B3499" s="60">
        <v>42597</v>
      </c>
      <c r="C3499" s="58" t="s">
        <v>62</v>
      </c>
      <c r="D3499" s="61">
        <v>66.44</v>
      </c>
      <c r="E3499">
        <v>66.540000000000006</v>
      </c>
      <c r="F3499">
        <v>1288963</v>
      </c>
    </row>
    <row r="3500" spans="1:6" x14ac:dyDescent="0.3">
      <c r="A3500" t="str">
        <f t="shared" si="54"/>
        <v>42598 EQR</v>
      </c>
      <c r="B3500" s="60">
        <v>42598</v>
      </c>
      <c r="C3500" s="58" t="s">
        <v>62</v>
      </c>
      <c r="D3500" s="61">
        <v>66.22</v>
      </c>
      <c r="E3500">
        <v>65.989999999999995</v>
      </c>
      <c r="F3500">
        <v>1399000</v>
      </c>
    </row>
    <row r="3501" spans="1:6" x14ac:dyDescent="0.3">
      <c r="A3501" t="str">
        <f t="shared" si="54"/>
        <v>42599 EQR</v>
      </c>
      <c r="B3501" s="60">
        <v>42599</v>
      </c>
      <c r="C3501" s="58" t="s">
        <v>62</v>
      </c>
      <c r="D3501" s="61">
        <v>66.11</v>
      </c>
      <c r="E3501">
        <v>66.260000000000005</v>
      </c>
      <c r="F3501">
        <v>1893963</v>
      </c>
    </row>
    <row r="3502" spans="1:6" x14ac:dyDescent="0.3">
      <c r="A3502" t="str">
        <f t="shared" si="54"/>
        <v>42600 EQR</v>
      </c>
      <c r="B3502" s="60">
        <v>42600</v>
      </c>
      <c r="C3502" s="58" t="s">
        <v>62</v>
      </c>
      <c r="D3502" s="61">
        <v>66.06</v>
      </c>
      <c r="E3502">
        <v>65.64</v>
      </c>
      <c r="F3502">
        <v>1865878</v>
      </c>
    </row>
    <row r="3503" spans="1:6" x14ac:dyDescent="0.3">
      <c r="A3503" t="str">
        <f t="shared" si="54"/>
        <v>42601 EQR</v>
      </c>
      <c r="B3503" s="60">
        <v>42601</v>
      </c>
      <c r="C3503" s="58" t="s">
        <v>62</v>
      </c>
      <c r="D3503" s="61">
        <v>65.38</v>
      </c>
      <c r="E3503">
        <v>65.38</v>
      </c>
      <c r="F3503">
        <v>1599237</v>
      </c>
    </row>
    <row r="3504" spans="1:6" x14ac:dyDescent="0.3">
      <c r="A3504" t="str">
        <f t="shared" si="54"/>
        <v>42604 EQR</v>
      </c>
      <c r="B3504" s="60">
        <v>42604</v>
      </c>
      <c r="C3504" s="58" t="s">
        <v>62</v>
      </c>
      <c r="D3504" s="61">
        <v>65.5</v>
      </c>
      <c r="E3504">
        <v>65.34</v>
      </c>
      <c r="F3504">
        <v>1656160</v>
      </c>
    </row>
    <row r="3505" spans="1:6" x14ac:dyDescent="0.3">
      <c r="A3505" t="str">
        <f t="shared" si="54"/>
        <v>42605 EQR</v>
      </c>
      <c r="B3505" s="60">
        <v>42605</v>
      </c>
      <c r="C3505" s="58" t="s">
        <v>62</v>
      </c>
      <c r="D3505" s="61">
        <v>65.680000000000007</v>
      </c>
      <c r="E3505">
        <v>65.05</v>
      </c>
      <c r="F3505">
        <v>1008015</v>
      </c>
    </row>
    <row r="3506" spans="1:6" x14ac:dyDescent="0.3">
      <c r="A3506" t="str">
        <f t="shared" si="54"/>
        <v>42606 EQR</v>
      </c>
      <c r="B3506" s="60">
        <v>42606</v>
      </c>
      <c r="C3506" s="58" t="s">
        <v>62</v>
      </c>
      <c r="D3506" s="61">
        <v>64.739999999999995</v>
      </c>
      <c r="E3506">
        <v>64.81</v>
      </c>
      <c r="F3506">
        <v>1727180</v>
      </c>
    </row>
    <row r="3507" spans="1:6" x14ac:dyDescent="0.3">
      <c r="A3507" t="str">
        <f t="shared" si="54"/>
        <v>42607 EQR</v>
      </c>
      <c r="B3507" s="60">
        <v>42607</v>
      </c>
      <c r="C3507" s="58" t="s">
        <v>62</v>
      </c>
      <c r="D3507" s="61">
        <v>64.77</v>
      </c>
      <c r="E3507">
        <v>65.61</v>
      </c>
      <c r="F3507">
        <v>1839731</v>
      </c>
    </row>
    <row r="3508" spans="1:6" x14ac:dyDescent="0.3">
      <c r="A3508" t="str">
        <f t="shared" si="54"/>
        <v>42608 EQR</v>
      </c>
      <c r="B3508" s="60">
        <v>42608</v>
      </c>
      <c r="C3508" s="58" t="s">
        <v>62</v>
      </c>
      <c r="D3508" s="61">
        <v>65.650000000000006</v>
      </c>
      <c r="E3508">
        <v>64.55</v>
      </c>
      <c r="F3508">
        <v>2437709</v>
      </c>
    </row>
    <row r="3509" spans="1:6" x14ac:dyDescent="0.3">
      <c r="A3509" t="str">
        <f t="shared" si="54"/>
        <v>42611 EQR</v>
      </c>
      <c r="B3509" s="60">
        <v>42611</v>
      </c>
      <c r="C3509" s="58" t="s">
        <v>62</v>
      </c>
      <c r="D3509" s="61">
        <v>64.64</v>
      </c>
      <c r="E3509">
        <v>65.010000000000005</v>
      </c>
      <c r="F3509">
        <v>1441056</v>
      </c>
    </row>
    <row r="3510" spans="1:6" x14ac:dyDescent="0.3">
      <c r="A3510" t="str">
        <f t="shared" si="54"/>
        <v>42612 EQR</v>
      </c>
      <c r="B3510" s="60">
        <v>42612</v>
      </c>
      <c r="C3510" s="58" t="s">
        <v>62</v>
      </c>
      <c r="D3510" s="61">
        <v>65</v>
      </c>
      <c r="E3510">
        <v>64.680000000000007</v>
      </c>
      <c r="F3510">
        <v>1571166</v>
      </c>
    </row>
    <row r="3511" spans="1:6" x14ac:dyDescent="0.3">
      <c r="A3511" t="str">
        <f t="shared" si="54"/>
        <v>42613 EQR</v>
      </c>
      <c r="B3511" s="60">
        <v>42613</v>
      </c>
      <c r="C3511" s="58" t="s">
        <v>62</v>
      </c>
      <c r="D3511" s="61">
        <v>64.650000000000006</v>
      </c>
      <c r="E3511">
        <v>64.87</v>
      </c>
      <c r="F3511">
        <v>3215279</v>
      </c>
    </row>
    <row r="3512" spans="1:6" x14ac:dyDescent="0.3">
      <c r="A3512" t="str">
        <f t="shared" si="54"/>
        <v>42614 EQR</v>
      </c>
      <c r="B3512" s="60">
        <v>42614</v>
      </c>
      <c r="C3512" s="58" t="s">
        <v>62</v>
      </c>
      <c r="D3512" s="61">
        <v>64.900000000000006</v>
      </c>
      <c r="E3512">
        <v>64.41</v>
      </c>
      <c r="F3512">
        <v>1900474</v>
      </c>
    </row>
    <row r="3513" spans="1:6" x14ac:dyDescent="0.3">
      <c r="A3513" t="str">
        <f t="shared" si="54"/>
        <v>42615 EQR</v>
      </c>
      <c r="B3513" s="60">
        <v>42615</v>
      </c>
      <c r="C3513" s="58" t="s">
        <v>62</v>
      </c>
      <c r="D3513" s="61">
        <v>64.680000000000007</v>
      </c>
      <c r="E3513">
        <v>64.59</v>
      </c>
      <c r="F3513">
        <v>1994586</v>
      </c>
    </row>
    <row r="3514" spans="1:6" x14ac:dyDescent="0.3">
      <c r="A3514" t="str">
        <f t="shared" si="54"/>
        <v>42619 EQR</v>
      </c>
      <c r="B3514" s="60">
        <v>42619</v>
      </c>
      <c r="C3514" s="58" t="s">
        <v>62</v>
      </c>
      <c r="D3514" s="61">
        <v>64.680000000000007</v>
      </c>
      <c r="E3514">
        <v>65</v>
      </c>
      <c r="F3514">
        <v>2754907</v>
      </c>
    </row>
    <row r="3515" spans="1:6" x14ac:dyDescent="0.3">
      <c r="A3515" t="str">
        <f t="shared" si="54"/>
        <v>42620 EQR</v>
      </c>
      <c r="B3515" s="60">
        <v>42620</v>
      </c>
      <c r="C3515" s="58" t="s">
        <v>62</v>
      </c>
      <c r="D3515" s="61">
        <v>65</v>
      </c>
      <c r="E3515">
        <v>65.72</v>
      </c>
      <c r="F3515">
        <v>2250661</v>
      </c>
    </row>
    <row r="3516" spans="1:6" x14ac:dyDescent="0.3">
      <c r="A3516" t="str">
        <f t="shared" si="54"/>
        <v>42621 EQR</v>
      </c>
      <c r="B3516" s="60">
        <v>42621</v>
      </c>
      <c r="C3516" s="58" t="s">
        <v>62</v>
      </c>
      <c r="D3516" s="61">
        <v>65.37</v>
      </c>
      <c r="E3516">
        <v>64.41</v>
      </c>
      <c r="F3516">
        <v>4005264</v>
      </c>
    </row>
    <row r="3517" spans="1:6" x14ac:dyDescent="0.3">
      <c r="A3517" t="str">
        <f t="shared" si="54"/>
        <v>42622 EQR</v>
      </c>
      <c r="B3517" s="60">
        <v>42622</v>
      </c>
      <c r="C3517" s="58" t="s">
        <v>62</v>
      </c>
      <c r="D3517" s="61">
        <v>63.76</v>
      </c>
      <c r="E3517">
        <v>62.8</v>
      </c>
      <c r="F3517">
        <v>3197749</v>
      </c>
    </row>
    <row r="3518" spans="1:6" x14ac:dyDescent="0.3">
      <c r="A3518" t="str">
        <f t="shared" si="54"/>
        <v>42625 EQR</v>
      </c>
      <c r="B3518" s="60">
        <v>42625</v>
      </c>
      <c r="C3518" s="58" t="s">
        <v>62</v>
      </c>
      <c r="D3518" s="61">
        <v>62.51</v>
      </c>
      <c r="E3518">
        <v>63.81</v>
      </c>
      <c r="F3518">
        <v>2617743</v>
      </c>
    </row>
    <row r="3519" spans="1:6" x14ac:dyDescent="0.3">
      <c r="A3519" t="str">
        <f t="shared" si="54"/>
        <v>42626 EQR</v>
      </c>
      <c r="B3519" s="60">
        <v>42626</v>
      </c>
      <c r="C3519" s="58" t="s">
        <v>62</v>
      </c>
      <c r="D3519" s="61">
        <v>63.27</v>
      </c>
      <c r="E3519">
        <v>62.73</v>
      </c>
      <c r="F3519">
        <v>2299203</v>
      </c>
    </row>
    <row r="3520" spans="1:6" x14ac:dyDescent="0.3">
      <c r="A3520" t="str">
        <f t="shared" si="54"/>
        <v>42627 EQR</v>
      </c>
      <c r="B3520" s="60">
        <v>42627</v>
      </c>
      <c r="C3520" s="58" t="s">
        <v>62</v>
      </c>
      <c r="D3520" s="61">
        <v>64.44</v>
      </c>
      <c r="E3520">
        <v>63.61</v>
      </c>
      <c r="F3520">
        <v>2683675</v>
      </c>
    </row>
    <row r="3521" spans="1:6" x14ac:dyDescent="0.3">
      <c r="A3521" t="str">
        <f t="shared" si="54"/>
        <v>42628 EQR</v>
      </c>
      <c r="B3521" s="60">
        <v>42628</v>
      </c>
      <c r="C3521" s="58" t="s">
        <v>62</v>
      </c>
      <c r="D3521" s="61">
        <v>63.56</v>
      </c>
      <c r="E3521">
        <v>64.36</v>
      </c>
      <c r="F3521">
        <v>2099037</v>
      </c>
    </row>
    <row r="3522" spans="1:6" x14ac:dyDescent="0.3">
      <c r="A3522" t="str">
        <f t="shared" si="54"/>
        <v>42629 EQR</v>
      </c>
      <c r="B3522" s="60">
        <v>42629</v>
      </c>
      <c r="C3522" s="58" t="s">
        <v>62</v>
      </c>
      <c r="D3522" s="61">
        <v>64.02</v>
      </c>
      <c r="E3522">
        <v>64.42</v>
      </c>
      <c r="F3522">
        <v>4428491</v>
      </c>
    </row>
    <row r="3523" spans="1:6" x14ac:dyDescent="0.3">
      <c r="A3523" t="str">
        <f t="shared" si="54"/>
        <v>42632 EQR</v>
      </c>
      <c r="B3523" s="60">
        <v>42632</v>
      </c>
      <c r="C3523" s="58" t="s">
        <v>62</v>
      </c>
      <c r="D3523" s="61">
        <v>64.56</v>
      </c>
      <c r="E3523">
        <v>65.13</v>
      </c>
      <c r="F3523">
        <v>1970222</v>
      </c>
    </row>
    <row r="3524" spans="1:6" x14ac:dyDescent="0.3">
      <c r="A3524" t="str">
        <f t="shared" si="54"/>
        <v>42633 EQR</v>
      </c>
      <c r="B3524" s="60">
        <v>42633</v>
      </c>
      <c r="C3524" s="58" t="s">
        <v>62</v>
      </c>
      <c r="D3524" s="61">
        <v>65.45</v>
      </c>
      <c r="E3524">
        <v>65.209999999999994</v>
      </c>
      <c r="F3524">
        <v>2001454</v>
      </c>
    </row>
    <row r="3525" spans="1:6" x14ac:dyDescent="0.3">
      <c r="A3525" t="str">
        <f t="shared" ref="A3525:A3588" si="55">CONCATENATE(B3525, " ", C3525)</f>
        <v>42634 EQR</v>
      </c>
      <c r="B3525" s="60">
        <v>42634</v>
      </c>
      <c r="C3525" s="58" t="s">
        <v>62</v>
      </c>
      <c r="D3525" s="61">
        <v>65.31</v>
      </c>
      <c r="E3525">
        <v>66.010000000000005</v>
      </c>
      <c r="F3525">
        <v>4050043</v>
      </c>
    </row>
    <row r="3526" spans="1:6" x14ac:dyDescent="0.3">
      <c r="A3526" t="str">
        <f t="shared" si="55"/>
        <v>42635 EQR</v>
      </c>
      <c r="B3526" s="60">
        <v>42635</v>
      </c>
      <c r="C3526" s="58" t="s">
        <v>62</v>
      </c>
      <c r="D3526" s="61">
        <v>63.09</v>
      </c>
      <c r="E3526">
        <v>64.36</v>
      </c>
      <c r="F3526">
        <v>3080901</v>
      </c>
    </row>
    <row r="3527" spans="1:6" x14ac:dyDescent="0.3">
      <c r="A3527" t="str">
        <f t="shared" si="55"/>
        <v>42636 EQR</v>
      </c>
      <c r="B3527" s="60">
        <v>42636</v>
      </c>
      <c r="C3527" s="58" t="s">
        <v>62</v>
      </c>
      <c r="D3527" s="61">
        <v>64.13</v>
      </c>
      <c r="E3527">
        <v>64.44</v>
      </c>
      <c r="F3527">
        <v>3699559</v>
      </c>
    </row>
    <row r="3528" spans="1:6" x14ac:dyDescent="0.3">
      <c r="A3528" t="str">
        <f t="shared" si="55"/>
        <v>42639 EQR</v>
      </c>
      <c r="B3528" s="60">
        <v>42639</v>
      </c>
      <c r="C3528" s="58" t="s">
        <v>62</v>
      </c>
      <c r="D3528" s="61">
        <v>64.19</v>
      </c>
      <c r="E3528">
        <v>64.489999999999995</v>
      </c>
      <c r="F3528">
        <v>3146770</v>
      </c>
    </row>
    <row r="3529" spans="1:6" x14ac:dyDescent="0.3">
      <c r="A3529" t="str">
        <f t="shared" si="55"/>
        <v>42640 EQR</v>
      </c>
      <c r="B3529" s="60">
        <v>42640</v>
      </c>
      <c r="C3529" s="58" t="s">
        <v>62</v>
      </c>
      <c r="D3529" s="61">
        <v>64.87</v>
      </c>
      <c r="E3529">
        <v>64.58</v>
      </c>
      <c r="F3529">
        <v>3298005</v>
      </c>
    </row>
    <row r="3530" spans="1:6" x14ac:dyDescent="0.3">
      <c r="A3530" t="str">
        <f t="shared" si="55"/>
        <v>42641 EQR</v>
      </c>
      <c r="B3530" s="60">
        <v>42641</v>
      </c>
      <c r="C3530" s="58" t="s">
        <v>62</v>
      </c>
      <c r="D3530" s="61">
        <v>64.709999999999994</v>
      </c>
      <c r="E3530">
        <v>65.510000000000005</v>
      </c>
      <c r="F3530">
        <v>2383510</v>
      </c>
    </row>
    <row r="3531" spans="1:6" x14ac:dyDescent="0.3">
      <c r="A3531" t="str">
        <f t="shared" si="55"/>
        <v>42642 EQR</v>
      </c>
      <c r="B3531" s="60">
        <v>42642</v>
      </c>
      <c r="C3531" s="58" t="s">
        <v>62</v>
      </c>
      <c r="D3531" s="61">
        <v>65.16</v>
      </c>
      <c r="E3531">
        <v>64.430000000000007</v>
      </c>
      <c r="F3531">
        <v>2899036</v>
      </c>
    </row>
    <row r="3532" spans="1:6" x14ac:dyDescent="0.3">
      <c r="A3532" t="str">
        <f t="shared" si="55"/>
        <v>42643 EQR</v>
      </c>
      <c r="B3532" s="60">
        <v>42643</v>
      </c>
      <c r="C3532" s="58" t="s">
        <v>62</v>
      </c>
      <c r="D3532" s="61">
        <v>64.930000000000007</v>
      </c>
      <c r="E3532">
        <v>64.33</v>
      </c>
      <c r="F3532">
        <v>3235332</v>
      </c>
    </row>
    <row r="3533" spans="1:6" x14ac:dyDescent="0.3">
      <c r="A3533" t="str">
        <f t="shared" si="55"/>
        <v>42646 EQR</v>
      </c>
      <c r="B3533" s="60">
        <v>42646</v>
      </c>
      <c r="C3533" s="58" t="s">
        <v>62</v>
      </c>
      <c r="D3533" s="61">
        <v>64.08</v>
      </c>
      <c r="E3533">
        <v>63.09</v>
      </c>
      <c r="F3533">
        <v>2410624</v>
      </c>
    </row>
    <row r="3534" spans="1:6" x14ac:dyDescent="0.3">
      <c r="A3534" t="str">
        <f t="shared" si="55"/>
        <v>42647 EQR</v>
      </c>
      <c r="B3534" s="60">
        <v>42647</v>
      </c>
      <c r="C3534" s="58" t="s">
        <v>62</v>
      </c>
      <c r="D3534" s="61">
        <v>63.4</v>
      </c>
      <c r="E3534">
        <v>62.51</v>
      </c>
      <c r="F3534">
        <v>3049185</v>
      </c>
    </row>
    <row r="3535" spans="1:6" x14ac:dyDescent="0.3">
      <c r="A3535" t="str">
        <f t="shared" si="55"/>
        <v>42648 EQR</v>
      </c>
      <c r="B3535" s="60">
        <v>42648</v>
      </c>
      <c r="C3535" s="58" t="s">
        <v>62</v>
      </c>
      <c r="D3535" s="61">
        <v>62.57</v>
      </c>
      <c r="E3535">
        <v>61.41</v>
      </c>
      <c r="F3535">
        <v>4150346</v>
      </c>
    </row>
    <row r="3536" spans="1:6" x14ac:dyDescent="0.3">
      <c r="A3536" t="str">
        <f t="shared" si="55"/>
        <v>42649 EQR</v>
      </c>
      <c r="B3536" s="60">
        <v>42649</v>
      </c>
      <c r="C3536" s="58" t="s">
        <v>62</v>
      </c>
      <c r="D3536" s="61">
        <v>61.04</v>
      </c>
      <c r="E3536">
        <v>61.36</v>
      </c>
      <c r="F3536">
        <v>3834437</v>
      </c>
    </row>
    <row r="3537" spans="1:6" x14ac:dyDescent="0.3">
      <c r="A3537" t="str">
        <f t="shared" si="55"/>
        <v>42650 EQR</v>
      </c>
      <c r="B3537" s="60">
        <v>42650</v>
      </c>
      <c r="C3537" s="58" t="s">
        <v>62</v>
      </c>
      <c r="D3537" s="61">
        <v>61.66</v>
      </c>
      <c r="E3537">
        <v>60.8</v>
      </c>
      <c r="F3537">
        <v>2461999</v>
      </c>
    </row>
    <row r="3538" spans="1:6" x14ac:dyDescent="0.3">
      <c r="A3538" t="str">
        <f t="shared" si="55"/>
        <v>42653 EQR</v>
      </c>
      <c r="B3538" s="60">
        <v>42653</v>
      </c>
      <c r="C3538" s="58" t="s">
        <v>62</v>
      </c>
      <c r="D3538" s="61">
        <v>60.8</v>
      </c>
      <c r="E3538">
        <v>60.84</v>
      </c>
      <c r="F3538">
        <v>1945670</v>
      </c>
    </row>
    <row r="3539" spans="1:6" x14ac:dyDescent="0.3">
      <c r="A3539" t="str">
        <f t="shared" si="55"/>
        <v>42654 EQR</v>
      </c>
      <c r="B3539" s="60">
        <v>42654</v>
      </c>
      <c r="C3539" s="58" t="s">
        <v>62</v>
      </c>
      <c r="D3539" s="61">
        <v>60.81</v>
      </c>
      <c r="E3539">
        <v>60.5</v>
      </c>
      <c r="F3539">
        <v>2560983</v>
      </c>
    </row>
    <row r="3540" spans="1:6" x14ac:dyDescent="0.3">
      <c r="A3540" t="str">
        <f t="shared" si="55"/>
        <v>42655 EQR</v>
      </c>
      <c r="B3540" s="60">
        <v>42655</v>
      </c>
      <c r="C3540" s="58" t="s">
        <v>62</v>
      </c>
      <c r="D3540" s="61">
        <v>60.66</v>
      </c>
      <c r="E3540">
        <v>61.15</v>
      </c>
      <c r="F3540">
        <v>3115162</v>
      </c>
    </row>
    <row r="3541" spans="1:6" x14ac:dyDescent="0.3">
      <c r="A3541" t="str">
        <f t="shared" si="55"/>
        <v>42656 EQR</v>
      </c>
      <c r="B3541" s="60">
        <v>42656</v>
      </c>
      <c r="C3541" s="58" t="s">
        <v>62</v>
      </c>
      <c r="D3541" s="61">
        <v>60.83</v>
      </c>
      <c r="E3541">
        <v>61.15</v>
      </c>
      <c r="F3541">
        <v>2279223</v>
      </c>
    </row>
    <row r="3542" spans="1:6" x14ac:dyDescent="0.3">
      <c r="A3542" t="str">
        <f t="shared" si="55"/>
        <v>42657 EQR</v>
      </c>
      <c r="B3542" s="60">
        <v>42657</v>
      </c>
      <c r="C3542" s="58" t="s">
        <v>62</v>
      </c>
      <c r="D3542" s="61">
        <v>61.27</v>
      </c>
      <c r="E3542">
        <v>61.4</v>
      </c>
      <c r="F3542">
        <v>2293184</v>
      </c>
    </row>
    <row r="3543" spans="1:6" x14ac:dyDescent="0.3">
      <c r="A3543" t="str">
        <f t="shared" si="55"/>
        <v>42660 EQR</v>
      </c>
      <c r="B3543" s="60">
        <v>42660</v>
      </c>
      <c r="C3543" s="58" t="s">
        <v>62</v>
      </c>
      <c r="D3543" s="61">
        <v>62.21</v>
      </c>
      <c r="E3543">
        <v>61.34</v>
      </c>
      <c r="F3543">
        <v>1949873</v>
      </c>
    </row>
    <row r="3544" spans="1:6" x14ac:dyDescent="0.3">
      <c r="A3544" t="str">
        <f t="shared" si="55"/>
        <v>42661 EQR</v>
      </c>
      <c r="B3544" s="60">
        <v>42661</v>
      </c>
      <c r="C3544" s="58" t="s">
        <v>62</v>
      </c>
      <c r="D3544" s="61">
        <v>61.99</v>
      </c>
      <c r="E3544">
        <v>61.08</v>
      </c>
      <c r="F3544">
        <v>2221985</v>
      </c>
    </row>
    <row r="3545" spans="1:6" x14ac:dyDescent="0.3">
      <c r="A3545" t="str">
        <f t="shared" si="55"/>
        <v>42662 EQR</v>
      </c>
      <c r="B3545" s="60">
        <v>42662</v>
      </c>
      <c r="C3545" s="58" t="s">
        <v>62</v>
      </c>
      <c r="D3545" s="61">
        <v>61.06</v>
      </c>
      <c r="E3545">
        <v>61.24</v>
      </c>
      <c r="F3545">
        <v>2720136</v>
      </c>
    </row>
    <row r="3546" spans="1:6" x14ac:dyDescent="0.3">
      <c r="A3546" t="str">
        <f t="shared" si="55"/>
        <v>42663 EQR</v>
      </c>
      <c r="B3546" s="60">
        <v>42663</v>
      </c>
      <c r="C3546" s="58" t="s">
        <v>62</v>
      </c>
      <c r="D3546" s="61">
        <v>61.19</v>
      </c>
      <c r="E3546">
        <v>61.03</v>
      </c>
      <c r="F3546">
        <v>1866149</v>
      </c>
    </row>
    <row r="3547" spans="1:6" x14ac:dyDescent="0.3">
      <c r="A3547" t="str">
        <f t="shared" si="55"/>
        <v>42664 EQR</v>
      </c>
      <c r="B3547" s="60">
        <v>42664</v>
      </c>
      <c r="C3547" s="58" t="s">
        <v>62</v>
      </c>
      <c r="D3547" s="61">
        <v>60.57</v>
      </c>
      <c r="E3547">
        <v>61.03</v>
      </c>
      <c r="F3547">
        <v>1867480</v>
      </c>
    </row>
    <row r="3548" spans="1:6" x14ac:dyDescent="0.3">
      <c r="A3548" t="str">
        <f t="shared" si="55"/>
        <v>42667 EQR</v>
      </c>
      <c r="B3548" s="60">
        <v>42667</v>
      </c>
      <c r="C3548" s="58" t="s">
        <v>62</v>
      </c>
      <c r="D3548" s="61">
        <v>61.39</v>
      </c>
      <c r="E3548">
        <v>60.71</v>
      </c>
      <c r="F3548">
        <v>1498949</v>
      </c>
    </row>
    <row r="3549" spans="1:6" x14ac:dyDescent="0.3">
      <c r="A3549" t="str">
        <f t="shared" si="55"/>
        <v>42668 EQR</v>
      </c>
      <c r="B3549" s="60">
        <v>42668</v>
      </c>
      <c r="C3549" s="58" t="s">
        <v>62</v>
      </c>
      <c r="D3549" s="61">
        <v>60.04</v>
      </c>
      <c r="E3549">
        <v>60.37</v>
      </c>
      <c r="F3549">
        <v>2733804</v>
      </c>
    </row>
    <row r="3550" spans="1:6" x14ac:dyDescent="0.3">
      <c r="A3550" t="str">
        <f t="shared" si="55"/>
        <v>42669 EQR</v>
      </c>
      <c r="B3550" s="60">
        <v>42669</v>
      </c>
      <c r="C3550" s="58" t="s">
        <v>62</v>
      </c>
      <c r="D3550" s="61">
        <v>61.44</v>
      </c>
      <c r="E3550">
        <v>61.15</v>
      </c>
      <c r="F3550">
        <v>2433176</v>
      </c>
    </row>
    <row r="3551" spans="1:6" x14ac:dyDescent="0.3">
      <c r="A3551" t="str">
        <f t="shared" si="55"/>
        <v>42670 EQR</v>
      </c>
      <c r="B3551" s="60">
        <v>42670</v>
      </c>
      <c r="C3551" s="58" t="s">
        <v>62</v>
      </c>
      <c r="D3551" s="61">
        <v>60.97</v>
      </c>
      <c r="E3551">
        <v>59.85</v>
      </c>
      <c r="F3551">
        <v>2064423</v>
      </c>
    </row>
    <row r="3552" spans="1:6" x14ac:dyDescent="0.3">
      <c r="A3552" t="str">
        <f t="shared" si="55"/>
        <v>42671 EQR</v>
      </c>
      <c r="B3552" s="60">
        <v>42671</v>
      </c>
      <c r="C3552" s="58" t="s">
        <v>62</v>
      </c>
      <c r="D3552" s="61">
        <v>59.99</v>
      </c>
      <c r="E3552">
        <v>60.18</v>
      </c>
      <c r="F3552">
        <v>1810667</v>
      </c>
    </row>
    <row r="3553" spans="1:6" x14ac:dyDescent="0.3">
      <c r="A3553" t="str">
        <f t="shared" si="55"/>
        <v>42674 EQR</v>
      </c>
      <c r="B3553" s="60">
        <v>42674</v>
      </c>
      <c r="C3553" s="58" t="s">
        <v>62</v>
      </c>
      <c r="D3553" s="61">
        <v>60.54</v>
      </c>
      <c r="E3553">
        <v>61.75</v>
      </c>
      <c r="F3553">
        <v>2013847</v>
      </c>
    </row>
    <row r="3554" spans="1:6" x14ac:dyDescent="0.3">
      <c r="A3554" t="str">
        <f t="shared" si="55"/>
        <v>42675 EQR</v>
      </c>
      <c r="B3554" s="60">
        <v>42675</v>
      </c>
      <c r="C3554" s="58" t="s">
        <v>62</v>
      </c>
      <c r="D3554" s="61">
        <v>61.64</v>
      </c>
      <c r="E3554">
        <v>60.82</v>
      </c>
      <c r="F3554">
        <v>2129165</v>
      </c>
    </row>
    <row r="3555" spans="1:6" x14ac:dyDescent="0.3">
      <c r="A3555" t="str">
        <f t="shared" si="55"/>
        <v>42676 EQR</v>
      </c>
      <c r="B3555" s="60">
        <v>42676</v>
      </c>
      <c r="C3555" s="58" t="s">
        <v>62</v>
      </c>
      <c r="D3555" s="61">
        <v>61.06</v>
      </c>
      <c r="E3555">
        <v>60.87</v>
      </c>
      <c r="F3555">
        <v>2335524</v>
      </c>
    </row>
    <row r="3556" spans="1:6" x14ac:dyDescent="0.3">
      <c r="A3556" t="str">
        <f t="shared" si="55"/>
        <v>42677 EQR</v>
      </c>
      <c r="B3556" s="60">
        <v>42677</v>
      </c>
      <c r="C3556" s="58" t="s">
        <v>62</v>
      </c>
      <c r="D3556" s="61">
        <v>60.89</v>
      </c>
      <c r="E3556">
        <v>61.3</v>
      </c>
      <c r="F3556">
        <v>2036015</v>
      </c>
    </row>
    <row r="3557" spans="1:6" x14ac:dyDescent="0.3">
      <c r="A3557" t="str">
        <f t="shared" si="55"/>
        <v>42678 EQR</v>
      </c>
      <c r="B3557" s="60">
        <v>42678</v>
      </c>
      <c r="C3557" s="58" t="s">
        <v>62</v>
      </c>
      <c r="D3557" s="61">
        <v>61.5</v>
      </c>
      <c r="E3557">
        <v>61.59</v>
      </c>
      <c r="F3557">
        <v>1698263</v>
      </c>
    </row>
    <row r="3558" spans="1:6" x14ac:dyDescent="0.3">
      <c r="A3558" t="str">
        <f t="shared" si="55"/>
        <v>42681 EQR</v>
      </c>
      <c r="B3558" s="60">
        <v>42681</v>
      </c>
      <c r="C3558" s="58" t="s">
        <v>62</v>
      </c>
      <c r="D3558" s="61">
        <v>62.33</v>
      </c>
      <c r="E3558">
        <v>61.61</v>
      </c>
      <c r="F3558">
        <v>1760475</v>
      </c>
    </row>
    <row r="3559" spans="1:6" x14ac:dyDescent="0.3">
      <c r="A3559" t="str">
        <f t="shared" si="55"/>
        <v>42682 EQR</v>
      </c>
      <c r="B3559" s="60">
        <v>42682</v>
      </c>
      <c r="C3559" s="58" t="s">
        <v>62</v>
      </c>
      <c r="D3559" s="61">
        <v>61.66</v>
      </c>
      <c r="E3559">
        <v>62.57</v>
      </c>
      <c r="F3559">
        <v>1570281</v>
      </c>
    </row>
    <row r="3560" spans="1:6" x14ac:dyDescent="0.3">
      <c r="A3560" t="str">
        <f t="shared" si="55"/>
        <v>42683 EQR</v>
      </c>
      <c r="B3560" s="60">
        <v>42683</v>
      </c>
      <c r="C3560" s="58" t="s">
        <v>62</v>
      </c>
      <c r="D3560" s="61">
        <v>61.41</v>
      </c>
      <c r="E3560">
        <v>61.28</v>
      </c>
      <c r="F3560">
        <v>2501817</v>
      </c>
    </row>
    <row r="3561" spans="1:6" x14ac:dyDescent="0.3">
      <c r="A3561" t="str">
        <f t="shared" si="55"/>
        <v>42684 EQR</v>
      </c>
      <c r="B3561" s="60">
        <v>42684</v>
      </c>
      <c r="C3561" s="58" t="s">
        <v>62</v>
      </c>
      <c r="D3561" s="61">
        <v>61.44</v>
      </c>
      <c r="E3561">
        <v>59.98</v>
      </c>
      <c r="F3561">
        <v>2351329</v>
      </c>
    </row>
    <row r="3562" spans="1:6" x14ac:dyDescent="0.3">
      <c r="A3562" t="str">
        <f t="shared" si="55"/>
        <v>42685 EQR</v>
      </c>
      <c r="B3562" s="60">
        <v>42685</v>
      </c>
      <c r="C3562" s="58" t="s">
        <v>62</v>
      </c>
      <c r="D3562" s="61">
        <v>60</v>
      </c>
      <c r="E3562">
        <v>60.05</v>
      </c>
      <c r="F3562">
        <v>2325905</v>
      </c>
    </row>
    <row r="3563" spans="1:6" x14ac:dyDescent="0.3">
      <c r="A3563" t="str">
        <f t="shared" si="55"/>
        <v>42688 EQR</v>
      </c>
      <c r="B3563" s="60">
        <v>42688</v>
      </c>
      <c r="C3563" s="58" t="s">
        <v>62</v>
      </c>
      <c r="D3563" s="61">
        <v>60.1</v>
      </c>
      <c r="E3563">
        <v>61</v>
      </c>
      <c r="F3563">
        <v>3065813</v>
      </c>
    </row>
    <row r="3564" spans="1:6" x14ac:dyDescent="0.3">
      <c r="A3564" t="str">
        <f t="shared" si="55"/>
        <v>42689 EQR</v>
      </c>
      <c r="B3564" s="60">
        <v>42689</v>
      </c>
      <c r="C3564" s="58" t="s">
        <v>62</v>
      </c>
      <c r="D3564" s="61">
        <v>61.25</v>
      </c>
      <c r="E3564">
        <v>59.3</v>
      </c>
      <c r="F3564">
        <v>3901686</v>
      </c>
    </row>
    <row r="3565" spans="1:6" x14ac:dyDescent="0.3">
      <c r="A3565" t="str">
        <f t="shared" si="55"/>
        <v>42690 EQR</v>
      </c>
      <c r="B3565" s="60">
        <v>42690</v>
      </c>
      <c r="C3565" s="58" t="s">
        <v>62</v>
      </c>
      <c r="D3565" s="61">
        <v>59.18</v>
      </c>
      <c r="E3565">
        <v>59.93</v>
      </c>
      <c r="F3565">
        <v>2089078</v>
      </c>
    </row>
    <row r="3566" spans="1:6" x14ac:dyDescent="0.3">
      <c r="A3566" t="str">
        <f t="shared" si="55"/>
        <v>42691 EQR</v>
      </c>
      <c r="B3566" s="60">
        <v>42691</v>
      </c>
      <c r="C3566" s="58" t="s">
        <v>62</v>
      </c>
      <c r="D3566" s="61">
        <v>59.87</v>
      </c>
      <c r="E3566">
        <v>58.99</v>
      </c>
      <c r="F3566">
        <v>1417028</v>
      </c>
    </row>
    <row r="3567" spans="1:6" x14ac:dyDescent="0.3">
      <c r="A3567" t="str">
        <f t="shared" si="55"/>
        <v>42692 EQR</v>
      </c>
      <c r="B3567" s="60">
        <v>42692</v>
      </c>
      <c r="C3567" s="58" t="s">
        <v>62</v>
      </c>
      <c r="D3567" s="61">
        <v>59.15</v>
      </c>
      <c r="E3567">
        <v>58.98</v>
      </c>
      <c r="F3567">
        <v>1740942</v>
      </c>
    </row>
    <row r="3568" spans="1:6" x14ac:dyDescent="0.3">
      <c r="A3568" t="str">
        <f t="shared" si="55"/>
        <v>42695 EQR</v>
      </c>
      <c r="B3568" s="60">
        <v>42695</v>
      </c>
      <c r="C3568" s="58" t="s">
        <v>62</v>
      </c>
      <c r="D3568" s="61">
        <v>59.05</v>
      </c>
      <c r="E3568">
        <v>58.81</v>
      </c>
      <c r="F3568">
        <v>1950712</v>
      </c>
    </row>
    <row r="3569" spans="1:6" x14ac:dyDescent="0.3">
      <c r="A3569" t="str">
        <f t="shared" si="55"/>
        <v>42696 EQR</v>
      </c>
      <c r="B3569" s="60">
        <v>42696</v>
      </c>
      <c r="C3569" s="58" t="s">
        <v>62</v>
      </c>
      <c r="D3569" s="61">
        <v>59.04</v>
      </c>
      <c r="E3569">
        <v>60.06</v>
      </c>
      <c r="F3569">
        <v>2187609</v>
      </c>
    </row>
    <row r="3570" spans="1:6" x14ac:dyDescent="0.3">
      <c r="A3570" t="str">
        <f t="shared" si="55"/>
        <v>42697 EQR</v>
      </c>
      <c r="B3570" s="60">
        <v>42697</v>
      </c>
      <c r="C3570" s="58" t="s">
        <v>62</v>
      </c>
      <c r="D3570" s="61">
        <v>59.77</v>
      </c>
      <c r="E3570">
        <v>59.21</v>
      </c>
      <c r="F3570">
        <v>1822459</v>
      </c>
    </row>
    <row r="3571" spans="1:6" x14ac:dyDescent="0.3">
      <c r="A3571" t="str">
        <f t="shared" si="55"/>
        <v>42699 EQR</v>
      </c>
      <c r="B3571" s="60">
        <v>42699</v>
      </c>
      <c r="C3571" s="58" t="s">
        <v>62</v>
      </c>
      <c r="D3571" s="61">
        <v>59.3</v>
      </c>
      <c r="E3571">
        <v>59.43</v>
      </c>
      <c r="F3571">
        <v>773496</v>
      </c>
    </row>
    <row r="3572" spans="1:6" x14ac:dyDescent="0.3">
      <c r="A3572" t="str">
        <f t="shared" si="55"/>
        <v>42702 EQR</v>
      </c>
      <c r="B3572" s="60">
        <v>42702</v>
      </c>
      <c r="C3572" s="58" t="s">
        <v>62</v>
      </c>
      <c r="D3572" s="61">
        <v>59.34</v>
      </c>
      <c r="E3572">
        <v>59.98</v>
      </c>
      <c r="F3572">
        <v>2226362</v>
      </c>
    </row>
    <row r="3573" spans="1:6" x14ac:dyDescent="0.3">
      <c r="A3573" t="str">
        <f t="shared" si="55"/>
        <v>42703 EQR</v>
      </c>
      <c r="B3573" s="60">
        <v>42703</v>
      </c>
      <c r="C3573" s="58" t="s">
        <v>62</v>
      </c>
      <c r="D3573" s="61">
        <v>60.12</v>
      </c>
      <c r="E3573">
        <v>60.49</v>
      </c>
      <c r="F3573">
        <v>2596625</v>
      </c>
    </row>
    <row r="3574" spans="1:6" x14ac:dyDescent="0.3">
      <c r="A3574" t="str">
        <f t="shared" si="55"/>
        <v>42704 EQR</v>
      </c>
      <c r="B3574" s="60">
        <v>42704</v>
      </c>
      <c r="C3574" s="58" t="s">
        <v>62</v>
      </c>
      <c r="D3574" s="61">
        <v>60.04</v>
      </c>
      <c r="E3574">
        <v>60.01</v>
      </c>
      <c r="F3574">
        <v>3672355</v>
      </c>
    </row>
    <row r="3575" spans="1:6" x14ac:dyDescent="0.3">
      <c r="A3575" t="str">
        <f t="shared" si="55"/>
        <v>42705 EQR</v>
      </c>
      <c r="B3575" s="60">
        <v>42705</v>
      </c>
      <c r="C3575" s="58" t="s">
        <v>62</v>
      </c>
      <c r="D3575" s="61">
        <v>59.6</v>
      </c>
      <c r="E3575">
        <v>59.7</v>
      </c>
      <c r="F3575">
        <v>2997082</v>
      </c>
    </row>
    <row r="3576" spans="1:6" x14ac:dyDescent="0.3">
      <c r="A3576" t="str">
        <f t="shared" si="55"/>
        <v>42706 EQR</v>
      </c>
      <c r="B3576" s="60">
        <v>42706</v>
      </c>
      <c r="C3576" s="58" t="s">
        <v>62</v>
      </c>
      <c r="D3576" s="61">
        <v>60.15</v>
      </c>
      <c r="E3576">
        <v>60.5</v>
      </c>
      <c r="F3576">
        <v>2080268</v>
      </c>
    </row>
    <row r="3577" spans="1:6" x14ac:dyDescent="0.3">
      <c r="A3577" t="str">
        <f t="shared" si="55"/>
        <v>42709 EQR</v>
      </c>
      <c r="B3577" s="60">
        <v>42709</v>
      </c>
      <c r="C3577" s="58" t="s">
        <v>62</v>
      </c>
      <c r="D3577" s="61">
        <v>60.52</v>
      </c>
      <c r="E3577">
        <v>61.09</v>
      </c>
      <c r="F3577">
        <v>3081424</v>
      </c>
    </row>
    <row r="3578" spans="1:6" x14ac:dyDescent="0.3">
      <c r="A3578" t="str">
        <f t="shared" si="55"/>
        <v>42710 EQR</v>
      </c>
      <c r="B3578" s="60">
        <v>42710</v>
      </c>
      <c r="C3578" s="58" t="s">
        <v>62</v>
      </c>
      <c r="D3578" s="61">
        <v>61.23</v>
      </c>
      <c r="E3578">
        <v>61.79</v>
      </c>
      <c r="F3578">
        <v>4399888</v>
      </c>
    </row>
    <row r="3579" spans="1:6" x14ac:dyDescent="0.3">
      <c r="A3579" t="str">
        <f t="shared" si="55"/>
        <v>42711 EQR</v>
      </c>
      <c r="B3579" s="60">
        <v>42711</v>
      </c>
      <c r="C3579" s="58" t="s">
        <v>62</v>
      </c>
      <c r="D3579" s="61">
        <v>61.8</v>
      </c>
      <c r="E3579">
        <v>62.63</v>
      </c>
      <c r="F3579">
        <v>3291564</v>
      </c>
    </row>
    <row r="3580" spans="1:6" x14ac:dyDescent="0.3">
      <c r="A3580" t="str">
        <f t="shared" si="55"/>
        <v>42712 EQR</v>
      </c>
      <c r="B3580" s="60">
        <v>42712</v>
      </c>
      <c r="C3580" s="58" t="s">
        <v>62</v>
      </c>
      <c r="D3580" s="61">
        <v>62.29</v>
      </c>
      <c r="E3580">
        <v>62.9</v>
      </c>
      <c r="F3580">
        <v>2003203</v>
      </c>
    </row>
    <row r="3581" spans="1:6" x14ac:dyDescent="0.3">
      <c r="A3581" t="str">
        <f t="shared" si="55"/>
        <v>42713 EQR</v>
      </c>
      <c r="B3581" s="60">
        <v>42713</v>
      </c>
      <c r="C3581" s="58" t="s">
        <v>62</v>
      </c>
      <c r="D3581" s="61">
        <v>62.85</v>
      </c>
      <c r="E3581">
        <v>62.87</v>
      </c>
      <c r="F3581">
        <v>2807326</v>
      </c>
    </row>
    <row r="3582" spans="1:6" x14ac:dyDescent="0.3">
      <c r="A3582" t="str">
        <f t="shared" si="55"/>
        <v>42716 EQR</v>
      </c>
      <c r="B3582" s="60">
        <v>42716</v>
      </c>
      <c r="C3582" s="58" t="s">
        <v>62</v>
      </c>
      <c r="D3582" s="61">
        <v>62.76</v>
      </c>
      <c r="E3582">
        <v>63.02</v>
      </c>
      <c r="F3582">
        <v>1620745</v>
      </c>
    </row>
    <row r="3583" spans="1:6" x14ac:dyDescent="0.3">
      <c r="A3583" t="str">
        <f t="shared" si="55"/>
        <v>42717 EQR</v>
      </c>
      <c r="B3583" s="60">
        <v>42717</v>
      </c>
      <c r="C3583" s="58" t="s">
        <v>62</v>
      </c>
      <c r="D3583" s="61">
        <v>63.61</v>
      </c>
      <c r="E3583">
        <v>63.15</v>
      </c>
      <c r="F3583">
        <v>2083653</v>
      </c>
    </row>
    <row r="3584" spans="1:6" x14ac:dyDescent="0.3">
      <c r="A3584" t="str">
        <f t="shared" si="55"/>
        <v>42718 EQR</v>
      </c>
      <c r="B3584" s="60">
        <v>42718</v>
      </c>
      <c r="C3584" s="58" t="s">
        <v>62</v>
      </c>
      <c r="D3584" s="61">
        <v>63.33</v>
      </c>
      <c r="E3584">
        <v>62.79</v>
      </c>
      <c r="F3584">
        <v>2452873</v>
      </c>
    </row>
    <row r="3585" spans="1:6" x14ac:dyDescent="0.3">
      <c r="A3585" t="str">
        <f t="shared" si="55"/>
        <v>42719 EQR</v>
      </c>
      <c r="B3585" s="60">
        <v>42719</v>
      </c>
      <c r="C3585" s="58" t="s">
        <v>62</v>
      </c>
      <c r="D3585" s="61">
        <v>62.74</v>
      </c>
      <c r="E3585">
        <v>63</v>
      </c>
      <c r="F3585">
        <v>2287433</v>
      </c>
    </row>
    <row r="3586" spans="1:6" x14ac:dyDescent="0.3">
      <c r="A3586" t="str">
        <f t="shared" si="55"/>
        <v>42720 EQR</v>
      </c>
      <c r="B3586" s="60">
        <v>42720</v>
      </c>
      <c r="C3586" s="58" t="s">
        <v>62</v>
      </c>
      <c r="D3586" s="61">
        <v>63.46</v>
      </c>
      <c r="E3586">
        <v>64.05</v>
      </c>
      <c r="F3586">
        <v>3408845</v>
      </c>
    </row>
    <row r="3587" spans="1:6" x14ac:dyDescent="0.3">
      <c r="A3587" t="str">
        <f t="shared" si="55"/>
        <v>42723 EQR</v>
      </c>
      <c r="B3587" s="60">
        <v>42723</v>
      </c>
      <c r="C3587" s="58" t="s">
        <v>62</v>
      </c>
      <c r="D3587" s="61">
        <v>64.290000000000006</v>
      </c>
      <c r="E3587">
        <v>64.14</v>
      </c>
      <c r="F3587">
        <v>2121804</v>
      </c>
    </row>
    <row r="3588" spans="1:6" x14ac:dyDescent="0.3">
      <c r="A3588" t="str">
        <f t="shared" si="55"/>
        <v>42724 EQR</v>
      </c>
      <c r="B3588" s="60">
        <v>42724</v>
      </c>
      <c r="C3588" s="58" t="s">
        <v>62</v>
      </c>
      <c r="D3588" s="61">
        <v>64.08</v>
      </c>
      <c r="E3588">
        <v>64.41</v>
      </c>
      <c r="F3588">
        <v>2303520</v>
      </c>
    </row>
    <row r="3589" spans="1:6" x14ac:dyDescent="0.3">
      <c r="A3589" t="str">
        <f t="shared" ref="A3589:A3652" si="56">CONCATENATE(B3589, " ", C3589)</f>
        <v>42725 EQR</v>
      </c>
      <c r="B3589" s="60">
        <v>42725</v>
      </c>
      <c r="C3589" s="58" t="s">
        <v>62</v>
      </c>
      <c r="D3589" s="61">
        <v>64.5</v>
      </c>
      <c r="E3589">
        <v>63.46</v>
      </c>
      <c r="F3589">
        <v>4001162</v>
      </c>
    </row>
    <row r="3590" spans="1:6" x14ac:dyDescent="0.3">
      <c r="A3590" t="str">
        <f t="shared" si="56"/>
        <v>42726 EQR</v>
      </c>
      <c r="B3590" s="60">
        <v>42726</v>
      </c>
      <c r="C3590" s="58" t="s">
        <v>62</v>
      </c>
      <c r="D3590" s="61">
        <v>62.95</v>
      </c>
      <c r="E3590">
        <v>62.97</v>
      </c>
      <c r="F3590">
        <v>1578031</v>
      </c>
    </row>
    <row r="3591" spans="1:6" x14ac:dyDescent="0.3">
      <c r="A3591" t="str">
        <f t="shared" si="56"/>
        <v>42727 EQR</v>
      </c>
      <c r="B3591" s="60">
        <v>42727</v>
      </c>
      <c r="C3591" s="58" t="s">
        <v>62</v>
      </c>
      <c r="D3591" s="61">
        <v>63.2</v>
      </c>
      <c r="E3591">
        <v>62.95</v>
      </c>
      <c r="F3591">
        <v>1238468</v>
      </c>
    </row>
    <row r="3592" spans="1:6" x14ac:dyDescent="0.3">
      <c r="A3592" t="str">
        <f t="shared" si="56"/>
        <v>42731 EQR</v>
      </c>
      <c r="B3592" s="60">
        <v>42731</v>
      </c>
      <c r="C3592" s="58" t="s">
        <v>62</v>
      </c>
      <c r="D3592" s="61">
        <v>63.02</v>
      </c>
      <c r="E3592">
        <v>63.19</v>
      </c>
      <c r="F3592">
        <v>933456</v>
      </c>
    </row>
    <row r="3593" spans="1:6" x14ac:dyDescent="0.3">
      <c r="A3593" t="str">
        <f t="shared" si="56"/>
        <v>42732 EQR</v>
      </c>
      <c r="B3593" s="60">
        <v>42732</v>
      </c>
      <c r="C3593" s="58" t="s">
        <v>62</v>
      </c>
      <c r="D3593" s="61">
        <v>63.39</v>
      </c>
      <c r="E3593">
        <v>62.92</v>
      </c>
      <c r="F3593">
        <v>1206611</v>
      </c>
    </row>
    <row r="3594" spans="1:6" x14ac:dyDescent="0.3">
      <c r="A3594" t="str">
        <f t="shared" si="56"/>
        <v>42733 EQR</v>
      </c>
      <c r="B3594" s="60">
        <v>42733</v>
      </c>
      <c r="C3594" s="58" t="s">
        <v>62</v>
      </c>
      <c r="D3594" s="61">
        <v>63.05</v>
      </c>
      <c r="E3594">
        <v>63.68</v>
      </c>
      <c r="F3594">
        <v>1301937</v>
      </c>
    </row>
    <row r="3595" spans="1:6" x14ac:dyDescent="0.3">
      <c r="A3595" t="str">
        <f t="shared" si="56"/>
        <v>42734 EQR</v>
      </c>
      <c r="B3595" s="60">
        <v>42734</v>
      </c>
      <c r="C3595" s="58" t="s">
        <v>62</v>
      </c>
      <c r="D3595" s="61">
        <v>63.59</v>
      </c>
      <c r="E3595">
        <v>64.36</v>
      </c>
      <c r="F3595">
        <v>1542237</v>
      </c>
    </row>
    <row r="3596" spans="1:6" x14ac:dyDescent="0.3">
      <c r="A3596" t="str">
        <f t="shared" si="56"/>
        <v>42738 EQR</v>
      </c>
      <c r="B3596" s="60">
        <v>42738</v>
      </c>
      <c r="C3596" s="58" t="s">
        <v>62</v>
      </c>
      <c r="D3596" s="61">
        <v>64.87</v>
      </c>
      <c r="E3596">
        <v>63.63</v>
      </c>
      <c r="F3596">
        <v>3005055</v>
      </c>
    </row>
    <row r="3597" spans="1:6" x14ac:dyDescent="0.3">
      <c r="A3597" t="str">
        <f t="shared" si="56"/>
        <v>42739 EQR</v>
      </c>
      <c r="B3597" s="60">
        <v>42739</v>
      </c>
      <c r="C3597" s="58" t="s">
        <v>62</v>
      </c>
      <c r="D3597" s="61">
        <v>63.84</v>
      </c>
      <c r="E3597">
        <v>64.28</v>
      </c>
      <c r="F3597">
        <v>1934044</v>
      </c>
    </row>
    <row r="3598" spans="1:6" x14ac:dyDescent="0.3">
      <c r="A3598" t="str">
        <f t="shared" si="56"/>
        <v>42740 EQR</v>
      </c>
      <c r="B3598" s="60">
        <v>42740</v>
      </c>
      <c r="C3598" s="58" t="s">
        <v>62</v>
      </c>
      <c r="D3598" s="61">
        <v>63.97</v>
      </c>
      <c r="E3598">
        <v>65.150000000000006</v>
      </c>
      <c r="F3598">
        <v>1693783</v>
      </c>
    </row>
    <row r="3599" spans="1:6" x14ac:dyDescent="0.3">
      <c r="A3599" t="str">
        <f t="shared" si="56"/>
        <v>42741 EQR</v>
      </c>
      <c r="B3599" s="60">
        <v>42741</v>
      </c>
      <c r="C3599" s="58" t="s">
        <v>62</v>
      </c>
      <c r="D3599" s="61">
        <v>64.97</v>
      </c>
      <c r="E3599">
        <v>65.38</v>
      </c>
      <c r="F3599">
        <v>1638043</v>
      </c>
    </row>
    <row r="3600" spans="1:6" x14ac:dyDescent="0.3">
      <c r="A3600" t="str">
        <f t="shared" si="56"/>
        <v>42744 EQR</v>
      </c>
      <c r="B3600" s="60">
        <v>42744</v>
      </c>
      <c r="C3600" s="58" t="s">
        <v>62</v>
      </c>
      <c r="D3600" s="61">
        <v>65.260000000000005</v>
      </c>
      <c r="E3600">
        <v>64.47</v>
      </c>
      <c r="F3600">
        <v>1777888</v>
      </c>
    </row>
    <row r="3601" spans="1:6" x14ac:dyDescent="0.3">
      <c r="A3601" t="str">
        <f t="shared" si="56"/>
        <v>42745 EQR</v>
      </c>
      <c r="B3601" s="60">
        <v>42745</v>
      </c>
      <c r="C3601" s="58" t="s">
        <v>62</v>
      </c>
      <c r="D3601" s="61">
        <v>63.98</v>
      </c>
      <c r="E3601">
        <v>63.88</v>
      </c>
      <c r="F3601">
        <v>1958785</v>
      </c>
    </row>
    <row r="3602" spans="1:6" x14ac:dyDescent="0.3">
      <c r="A3602" t="str">
        <f t="shared" si="56"/>
        <v>42746 EQR</v>
      </c>
      <c r="B3602" s="60">
        <v>42746</v>
      </c>
      <c r="C3602" s="58" t="s">
        <v>62</v>
      </c>
      <c r="D3602" s="61">
        <v>63.84</v>
      </c>
      <c r="E3602">
        <v>63.31</v>
      </c>
      <c r="F3602">
        <v>2235644</v>
      </c>
    </row>
    <row r="3603" spans="1:6" x14ac:dyDescent="0.3">
      <c r="A3603" t="str">
        <f t="shared" si="56"/>
        <v>42747 EQR</v>
      </c>
      <c r="B3603" s="60">
        <v>42747</v>
      </c>
      <c r="C3603" s="58" t="s">
        <v>62</v>
      </c>
      <c r="D3603" s="61">
        <v>63.19</v>
      </c>
      <c r="E3603">
        <v>64.11</v>
      </c>
      <c r="F3603">
        <v>2286706</v>
      </c>
    </row>
    <row r="3604" spans="1:6" x14ac:dyDescent="0.3">
      <c r="A3604" t="str">
        <f t="shared" si="56"/>
        <v>42748 EQR</v>
      </c>
      <c r="B3604" s="60">
        <v>42748</v>
      </c>
      <c r="C3604" s="58" t="s">
        <v>62</v>
      </c>
      <c r="D3604" s="61">
        <v>63.94</v>
      </c>
      <c r="E3604">
        <v>63.39</v>
      </c>
      <c r="F3604">
        <v>1534872</v>
      </c>
    </row>
    <row r="3605" spans="1:6" x14ac:dyDescent="0.3">
      <c r="A3605" t="str">
        <f t="shared" si="56"/>
        <v>42752 EQR</v>
      </c>
      <c r="B3605" s="60">
        <v>42752</v>
      </c>
      <c r="C3605" s="58" t="s">
        <v>62</v>
      </c>
      <c r="D3605" s="61">
        <v>63.54</v>
      </c>
      <c r="E3605">
        <v>63.48</v>
      </c>
      <c r="F3605">
        <v>2156642</v>
      </c>
    </row>
    <row r="3606" spans="1:6" x14ac:dyDescent="0.3">
      <c r="A3606" t="str">
        <f t="shared" si="56"/>
        <v>42753 EQR</v>
      </c>
      <c r="B3606" s="60">
        <v>42753</v>
      </c>
      <c r="C3606" s="58" t="s">
        <v>62</v>
      </c>
      <c r="D3606" s="61">
        <v>63.51</v>
      </c>
      <c r="E3606">
        <v>63.6</v>
      </c>
      <c r="F3606">
        <v>2113681</v>
      </c>
    </row>
    <row r="3607" spans="1:6" x14ac:dyDescent="0.3">
      <c r="A3607" t="str">
        <f t="shared" si="56"/>
        <v>42754 EQR</v>
      </c>
      <c r="B3607" s="60">
        <v>42754</v>
      </c>
      <c r="C3607" s="58" t="s">
        <v>62</v>
      </c>
      <c r="D3607" s="61">
        <v>63.37</v>
      </c>
      <c r="E3607">
        <v>63</v>
      </c>
      <c r="F3607">
        <v>1940869</v>
      </c>
    </row>
    <row r="3608" spans="1:6" x14ac:dyDescent="0.3">
      <c r="A3608" t="str">
        <f t="shared" si="56"/>
        <v>42755 EQR</v>
      </c>
      <c r="B3608" s="60">
        <v>42755</v>
      </c>
      <c r="C3608" s="58" t="s">
        <v>62</v>
      </c>
      <c r="D3608" s="61">
        <v>63.2</v>
      </c>
      <c r="E3608">
        <v>63.36</v>
      </c>
      <c r="F3608">
        <v>2100723</v>
      </c>
    </row>
    <row r="3609" spans="1:6" x14ac:dyDescent="0.3">
      <c r="A3609" t="str">
        <f t="shared" si="56"/>
        <v>42758 EQR</v>
      </c>
      <c r="B3609" s="60">
        <v>42758</v>
      </c>
      <c r="C3609" s="58" t="s">
        <v>62</v>
      </c>
      <c r="D3609" s="61">
        <v>63.17</v>
      </c>
      <c r="E3609">
        <v>63.02</v>
      </c>
      <c r="F3609">
        <v>2037116</v>
      </c>
    </row>
    <row r="3610" spans="1:6" x14ac:dyDescent="0.3">
      <c r="A3610" t="str">
        <f t="shared" si="56"/>
        <v>42759 EQR</v>
      </c>
      <c r="B3610" s="60">
        <v>42759</v>
      </c>
      <c r="C3610" s="58" t="s">
        <v>62</v>
      </c>
      <c r="D3610" s="61">
        <v>63.08</v>
      </c>
      <c r="E3610">
        <v>62.29</v>
      </c>
      <c r="F3610">
        <v>2848908</v>
      </c>
    </row>
    <row r="3611" spans="1:6" x14ac:dyDescent="0.3">
      <c r="A3611" t="str">
        <f t="shared" si="56"/>
        <v>42760 EQR</v>
      </c>
      <c r="B3611" s="60">
        <v>42760</v>
      </c>
      <c r="C3611" s="58" t="s">
        <v>62</v>
      </c>
      <c r="D3611" s="61">
        <v>62.28</v>
      </c>
      <c r="E3611">
        <v>61.7</v>
      </c>
      <c r="F3611">
        <v>2656312</v>
      </c>
    </row>
    <row r="3612" spans="1:6" x14ac:dyDescent="0.3">
      <c r="A3612" t="str">
        <f t="shared" si="56"/>
        <v>42761 EQR</v>
      </c>
      <c r="B3612" s="60">
        <v>42761</v>
      </c>
      <c r="C3612" s="58" t="s">
        <v>62</v>
      </c>
      <c r="D3612" s="61">
        <v>61.98</v>
      </c>
      <c r="E3612">
        <v>61.52</v>
      </c>
      <c r="F3612">
        <v>2200727</v>
      </c>
    </row>
    <row r="3613" spans="1:6" x14ac:dyDescent="0.3">
      <c r="A3613" t="str">
        <f t="shared" si="56"/>
        <v>42762 EQR</v>
      </c>
      <c r="B3613" s="60">
        <v>42762</v>
      </c>
      <c r="C3613" s="58" t="s">
        <v>62</v>
      </c>
      <c r="D3613" s="61">
        <v>61.66</v>
      </c>
      <c r="E3613">
        <v>61.02</v>
      </c>
      <c r="F3613">
        <v>2565287</v>
      </c>
    </row>
    <row r="3614" spans="1:6" x14ac:dyDescent="0.3">
      <c r="A3614" t="str">
        <f t="shared" si="56"/>
        <v>42765 EQR</v>
      </c>
      <c r="B3614" s="60">
        <v>42765</v>
      </c>
      <c r="C3614" s="58" t="s">
        <v>62</v>
      </c>
      <c r="D3614" s="61">
        <v>60.82</v>
      </c>
      <c r="E3614">
        <v>60.7</v>
      </c>
      <c r="F3614">
        <v>3167707</v>
      </c>
    </row>
    <row r="3615" spans="1:6" x14ac:dyDescent="0.3">
      <c r="A3615" t="str">
        <f t="shared" si="56"/>
        <v>42766 EQR</v>
      </c>
      <c r="B3615" s="60">
        <v>42766</v>
      </c>
      <c r="C3615" s="58" t="s">
        <v>62</v>
      </c>
      <c r="D3615" s="61">
        <v>60.77</v>
      </c>
      <c r="E3615">
        <v>60.77</v>
      </c>
      <c r="F3615">
        <v>2922953</v>
      </c>
    </row>
    <row r="3616" spans="1:6" x14ac:dyDescent="0.3">
      <c r="A3616" t="str">
        <f t="shared" si="56"/>
        <v>42767 EQR</v>
      </c>
      <c r="B3616" s="60">
        <v>42767</v>
      </c>
      <c r="C3616" s="58" t="s">
        <v>62</v>
      </c>
      <c r="D3616" s="61">
        <v>60.74</v>
      </c>
      <c r="E3616">
        <v>59.9</v>
      </c>
      <c r="F3616">
        <v>4693219</v>
      </c>
    </row>
    <row r="3617" spans="1:6" x14ac:dyDescent="0.3">
      <c r="A3617" t="str">
        <f t="shared" si="56"/>
        <v>42768 EQR</v>
      </c>
      <c r="B3617" s="60">
        <v>42768</v>
      </c>
      <c r="C3617" s="58" t="s">
        <v>62</v>
      </c>
      <c r="D3617" s="61">
        <v>59.78</v>
      </c>
      <c r="E3617">
        <v>60.76</v>
      </c>
      <c r="F3617">
        <v>3153574</v>
      </c>
    </row>
    <row r="3618" spans="1:6" x14ac:dyDescent="0.3">
      <c r="A3618" t="str">
        <f t="shared" si="56"/>
        <v>42769 EQR</v>
      </c>
      <c r="B3618" s="60">
        <v>42769</v>
      </c>
      <c r="C3618" s="58" t="s">
        <v>62</v>
      </c>
      <c r="D3618" s="61">
        <v>61.16</v>
      </c>
      <c r="E3618">
        <v>60.38</v>
      </c>
      <c r="F3618">
        <v>3078513</v>
      </c>
    </row>
    <row r="3619" spans="1:6" x14ac:dyDescent="0.3">
      <c r="A3619" t="str">
        <f t="shared" si="56"/>
        <v>42772 EQR</v>
      </c>
      <c r="B3619" s="60">
        <v>42772</v>
      </c>
      <c r="C3619" s="58" t="s">
        <v>62</v>
      </c>
      <c r="D3619" s="61">
        <v>60.36</v>
      </c>
      <c r="E3619">
        <v>60.56</v>
      </c>
      <c r="F3619">
        <v>1676819</v>
      </c>
    </row>
    <row r="3620" spans="1:6" x14ac:dyDescent="0.3">
      <c r="A3620" t="str">
        <f t="shared" si="56"/>
        <v>42773 EQR</v>
      </c>
      <c r="B3620" s="60">
        <v>42773</v>
      </c>
      <c r="C3620" s="58" t="s">
        <v>62</v>
      </c>
      <c r="D3620" s="61">
        <v>60.48</v>
      </c>
      <c r="E3620">
        <v>60.66</v>
      </c>
      <c r="F3620">
        <v>2088517</v>
      </c>
    </row>
    <row r="3621" spans="1:6" x14ac:dyDescent="0.3">
      <c r="A3621" t="str">
        <f t="shared" si="56"/>
        <v>42774 EQR</v>
      </c>
      <c r="B3621" s="60">
        <v>42774</v>
      </c>
      <c r="C3621" s="58" t="s">
        <v>62</v>
      </c>
      <c r="D3621" s="61">
        <v>60.86</v>
      </c>
      <c r="E3621">
        <v>61.42</v>
      </c>
      <c r="F3621">
        <v>2895140</v>
      </c>
    </row>
    <row r="3622" spans="1:6" x14ac:dyDescent="0.3">
      <c r="A3622" t="str">
        <f t="shared" si="56"/>
        <v>42775 EQR</v>
      </c>
      <c r="B3622" s="60">
        <v>42775</v>
      </c>
      <c r="C3622" s="58" t="s">
        <v>62</v>
      </c>
      <c r="D3622" s="61">
        <v>61.45</v>
      </c>
      <c r="E3622">
        <v>61.41</v>
      </c>
      <c r="F3622">
        <v>1490260</v>
      </c>
    </row>
    <row r="3623" spans="1:6" x14ac:dyDescent="0.3">
      <c r="A3623" t="str">
        <f t="shared" si="56"/>
        <v>42776 EQR</v>
      </c>
      <c r="B3623" s="60">
        <v>42776</v>
      </c>
      <c r="C3623" s="58" t="s">
        <v>62</v>
      </c>
      <c r="D3623" s="61">
        <v>61.3</v>
      </c>
      <c r="E3623">
        <v>61.93</v>
      </c>
      <c r="F3623">
        <v>1585651</v>
      </c>
    </row>
    <row r="3624" spans="1:6" x14ac:dyDescent="0.3">
      <c r="A3624" t="str">
        <f t="shared" si="56"/>
        <v>42779 EQR</v>
      </c>
      <c r="B3624" s="60">
        <v>42779</v>
      </c>
      <c r="C3624" s="58" t="s">
        <v>62</v>
      </c>
      <c r="D3624" s="61">
        <v>61.9</v>
      </c>
      <c r="E3624">
        <v>62.14</v>
      </c>
      <c r="F3624">
        <v>2306979</v>
      </c>
    </row>
    <row r="3625" spans="1:6" x14ac:dyDescent="0.3">
      <c r="A3625" t="str">
        <f t="shared" si="56"/>
        <v>42780 EQR</v>
      </c>
      <c r="B3625" s="60">
        <v>42780</v>
      </c>
      <c r="C3625" s="58" t="s">
        <v>62</v>
      </c>
      <c r="D3625" s="61">
        <v>61.7</v>
      </c>
      <c r="E3625">
        <v>62</v>
      </c>
      <c r="F3625">
        <v>1434196</v>
      </c>
    </row>
    <row r="3626" spans="1:6" x14ac:dyDescent="0.3">
      <c r="A3626" t="str">
        <f t="shared" si="56"/>
        <v>42781 EQR</v>
      </c>
      <c r="B3626" s="60">
        <v>42781</v>
      </c>
      <c r="C3626" s="58" t="s">
        <v>62</v>
      </c>
      <c r="D3626" s="61">
        <v>61.61</v>
      </c>
      <c r="E3626">
        <v>61.66</v>
      </c>
      <c r="F3626">
        <v>1356693</v>
      </c>
    </row>
    <row r="3627" spans="1:6" x14ac:dyDescent="0.3">
      <c r="A3627" t="str">
        <f t="shared" si="56"/>
        <v>42782 EQR</v>
      </c>
      <c r="B3627" s="60">
        <v>42782</v>
      </c>
      <c r="C3627" s="58" t="s">
        <v>62</v>
      </c>
      <c r="D3627" s="61">
        <v>61.6</v>
      </c>
      <c r="E3627">
        <v>61.88</v>
      </c>
      <c r="F3627">
        <v>1041376</v>
      </c>
    </row>
    <row r="3628" spans="1:6" x14ac:dyDescent="0.3">
      <c r="A3628" t="str">
        <f t="shared" si="56"/>
        <v>42783 EQR</v>
      </c>
      <c r="B3628" s="60">
        <v>42783</v>
      </c>
      <c r="C3628" s="58" t="s">
        <v>62</v>
      </c>
      <c r="D3628" s="61">
        <v>62.01</v>
      </c>
      <c r="E3628">
        <v>61.58</v>
      </c>
      <c r="F3628">
        <v>1365607</v>
      </c>
    </row>
    <row r="3629" spans="1:6" x14ac:dyDescent="0.3">
      <c r="A3629" t="str">
        <f t="shared" si="56"/>
        <v>42787 EQR</v>
      </c>
      <c r="B3629" s="60">
        <v>42787</v>
      </c>
      <c r="C3629" s="58" t="s">
        <v>62</v>
      </c>
      <c r="D3629" s="61">
        <v>61.44</v>
      </c>
      <c r="E3629">
        <v>62.42</v>
      </c>
      <c r="F3629">
        <v>1524772</v>
      </c>
    </row>
    <row r="3630" spans="1:6" x14ac:dyDescent="0.3">
      <c r="A3630" t="str">
        <f t="shared" si="56"/>
        <v>42788 EQR</v>
      </c>
      <c r="B3630" s="60">
        <v>42788</v>
      </c>
      <c r="C3630" s="58" t="s">
        <v>62</v>
      </c>
      <c r="D3630" s="61">
        <v>62.51</v>
      </c>
      <c r="E3630">
        <v>61.93</v>
      </c>
      <c r="F3630">
        <v>1459081</v>
      </c>
    </row>
    <row r="3631" spans="1:6" x14ac:dyDescent="0.3">
      <c r="A3631" t="str">
        <f t="shared" si="56"/>
        <v>42789 EQR</v>
      </c>
      <c r="B3631" s="60">
        <v>42789</v>
      </c>
      <c r="C3631" s="58" t="s">
        <v>62</v>
      </c>
      <c r="D3631" s="61">
        <v>62.21</v>
      </c>
      <c r="E3631">
        <v>62.76</v>
      </c>
      <c r="F3631">
        <v>1310582</v>
      </c>
    </row>
    <row r="3632" spans="1:6" x14ac:dyDescent="0.3">
      <c r="A3632" t="str">
        <f t="shared" si="56"/>
        <v>42790 EQR</v>
      </c>
      <c r="B3632" s="60">
        <v>42790</v>
      </c>
      <c r="C3632" s="58" t="s">
        <v>62</v>
      </c>
      <c r="D3632" s="61">
        <v>62.6</v>
      </c>
      <c r="E3632">
        <v>62.78</v>
      </c>
      <c r="F3632">
        <v>1171473</v>
      </c>
    </row>
    <row r="3633" spans="1:6" x14ac:dyDescent="0.3">
      <c r="A3633" t="str">
        <f t="shared" si="56"/>
        <v>42793 EQR</v>
      </c>
      <c r="B3633" s="60">
        <v>42793</v>
      </c>
      <c r="C3633" s="58" t="s">
        <v>62</v>
      </c>
      <c r="D3633" s="61">
        <v>62.92</v>
      </c>
      <c r="E3633">
        <v>63.26</v>
      </c>
      <c r="F3633">
        <v>1456181</v>
      </c>
    </row>
    <row r="3634" spans="1:6" x14ac:dyDescent="0.3">
      <c r="A3634" t="str">
        <f t="shared" si="56"/>
        <v>42794 EQR</v>
      </c>
      <c r="B3634" s="60">
        <v>42794</v>
      </c>
      <c r="C3634" s="58" t="s">
        <v>62</v>
      </c>
      <c r="D3634" s="61">
        <v>63.22</v>
      </c>
      <c r="E3634">
        <v>63.07</v>
      </c>
      <c r="F3634">
        <v>1805762</v>
      </c>
    </row>
    <row r="3635" spans="1:6" x14ac:dyDescent="0.3">
      <c r="A3635" t="str">
        <f t="shared" si="56"/>
        <v>42795 EQR</v>
      </c>
      <c r="B3635" s="60">
        <v>42795</v>
      </c>
      <c r="C3635" s="58" t="s">
        <v>62</v>
      </c>
      <c r="D3635" s="61">
        <v>62.93</v>
      </c>
      <c r="E3635">
        <v>63.02</v>
      </c>
      <c r="F3635">
        <v>2442026</v>
      </c>
    </row>
    <row r="3636" spans="1:6" x14ac:dyDescent="0.3">
      <c r="A3636" t="str">
        <f t="shared" si="56"/>
        <v>42796 EQR</v>
      </c>
      <c r="B3636" s="60">
        <v>42796</v>
      </c>
      <c r="C3636" s="58" t="s">
        <v>62</v>
      </c>
      <c r="D3636" s="61">
        <v>62.89</v>
      </c>
      <c r="E3636">
        <v>63.26</v>
      </c>
      <c r="F3636">
        <v>1850962</v>
      </c>
    </row>
    <row r="3637" spans="1:6" x14ac:dyDescent="0.3">
      <c r="A3637" t="str">
        <f t="shared" si="56"/>
        <v>42797 EQR</v>
      </c>
      <c r="B3637" s="60">
        <v>42797</v>
      </c>
      <c r="C3637" s="58" t="s">
        <v>62</v>
      </c>
      <c r="D3637" s="61">
        <v>62.99</v>
      </c>
      <c r="E3637">
        <v>62.32</v>
      </c>
      <c r="F3637">
        <v>2087114</v>
      </c>
    </row>
    <row r="3638" spans="1:6" x14ac:dyDescent="0.3">
      <c r="A3638" t="str">
        <f t="shared" si="56"/>
        <v>42800 EQR</v>
      </c>
      <c r="B3638" s="60">
        <v>42800</v>
      </c>
      <c r="C3638" s="58" t="s">
        <v>62</v>
      </c>
      <c r="D3638" s="61">
        <v>62.15</v>
      </c>
      <c r="E3638">
        <v>62.42</v>
      </c>
      <c r="F3638">
        <v>1452228</v>
      </c>
    </row>
    <row r="3639" spans="1:6" x14ac:dyDescent="0.3">
      <c r="A3639" t="str">
        <f t="shared" si="56"/>
        <v>42801 EQR</v>
      </c>
      <c r="B3639" s="60">
        <v>42801</v>
      </c>
      <c r="C3639" s="58" t="s">
        <v>62</v>
      </c>
      <c r="D3639" s="61">
        <v>62.29</v>
      </c>
      <c r="E3639">
        <v>62.55</v>
      </c>
      <c r="F3639">
        <v>1374345</v>
      </c>
    </row>
    <row r="3640" spans="1:6" x14ac:dyDescent="0.3">
      <c r="A3640" t="str">
        <f t="shared" si="56"/>
        <v>42802 EQR</v>
      </c>
      <c r="B3640" s="60">
        <v>42802</v>
      </c>
      <c r="C3640" s="58" t="s">
        <v>62</v>
      </c>
      <c r="D3640" s="61">
        <v>62.24</v>
      </c>
      <c r="E3640">
        <v>62.67</v>
      </c>
      <c r="F3640">
        <v>2444579</v>
      </c>
    </row>
    <row r="3641" spans="1:6" x14ac:dyDescent="0.3">
      <c r="A3641" t="str">
        <f t="shared" si="56"/>
        <v>42803 EQR</v>
      </c>
      <c r="B3641" s="60">
        <v>42803</v>
      </c>
      <c r="C3641" s="58" t="s">
        <v>62</v>
      </c>
      <c r="D3641" s="61">
        <v>62.74</v>
      </c>
      <c r="E3641">
        <v>62.13</v>
      </c>
      <c r="F3641">
        <v>2774643</v>
      </c>
    </row>
    <row r="3642" spans="1:6" x14ac:dyDescent="0.3">
      <c r="A3642" t="str">
        <f t="shared" si="56"/>
        <v>42804 EQR</v>
      </c>
      <c r="B3642" s="60">
        <v>42804</v>
      </c>
      <c r="C3642" s="58" t="s">
        <v>62</v>
      </c>
      <c r="D3642" s="61">
        <v>62.63</v>
      </c>
      <c r="E3642">
        <v>61.96</v>
      </c>
      <c r="F3642">
        <v>2780025</v>
      </c>
    </row>
    <row r="3643" spans="1:6" x14ac:dyDescent="0.3">
      <c r="A3643" t="str">
        <f t="shared" si="56"/>
        <v>42807 EQR</v>
      </c>
      <c r="B3643" s="60">
        <v>42807</v>
      </c>
      <c r="C3643" s="58" t="s">
        <v>62</v>
      </c>
      <c r="D3643" s="61">
        <v>62.09</v>
      </c>
      <c r="E3643">
        <v>62.57</v>
      </c>
      <c r="F3643">
        <v>3129171</v>
      </c>
    </row>
    <row r="3644" spans="1:6" x14ac:dyDescent="0.3">
      <c r="A3644" t="str">
        <f t="shared" si="56"/>
        <v>42808 EQR</v>
      </c>
      <c r="B3644" s="60">
        <v>42808</v>
      </c>
      <c r="C3644" s="58" t="s">
        <v>62</v>
      </c>
      <c r="D3644" s="61">
        <v>62.51</v>
      </c>
      <c r="E3644">
        <v>62.33</v>
      </c>
      <c r="F3644">
        <v>2214655</v>
      </c>
    </row>
    <row r="3645" spans="1:6" x14ac:dyDescent="0.3">
      <c r="A3645" t="str">
        <f t="shared" si="56"/>
        <v>42809 EQR</v>
      </c>
      <c r="B3645" s="60">
        <v>42809</v>
      </c>
      <c r="C3645" s="58" t="s">
        <v>62</v>
      </c>
      <c r="D3645" s="61">
        <v>62.26</v>
      </c>
      <c r="E3645">
        <v>63.42</v>
      </c>
      <c r="F3645">
        <v>1658972</v>
      </c>
    </row>
    <row r="3646" spans="1:6" x14ac:dyDescent="0.3">
      <c r="A3646" t="str">
        <f t="shared" si="56"/>
        <v>42810 EQR</v>
      </c>
      <c r="B3646" s="60">
        <v>42810</v>
      </c>
      <c r="C3646" s="58" t="s">
        <v>62</v>
      </c>
      <c r="D3646" s="61">
        <v>63.34</v>
      </c>
      <c r="E3646">
        <v>63.39</v>
      </c>
      <c r="F3646">
        <v>1518326</v>
      </c>
    </row>
    <row r="3647" spans="1:6" x14ac:dyDescent="0.3">
      <c r="A3647" t="str">
        <f t="shared" si="56"/>
        <v>42811 EQR</v>
      </c>
      <c r="B3647" s="60">
        <v>42811</v>
      </c>
      <c r="C3647" s="58" t="s">
        <v>62</v>
      </c>
      <c r="D3647" s="61">
        <v>63.59</v>
      </c>
      <c r="E3647">
        <v>63.43</v>
      </c>
      <c r="F3647">
        <v>2604217</v>
      </c>
    </row>
    <row r="3648" spans="1:6" x14ac:dyDescent="0.3">
      <c r="A3648" t="str">
        <f t="shared" si="56"/>
        <v>42814 EQR</v>
      </c>
      <c r="B3648" s="60">
        <v>42814</v>
      </c>
      <c r="C3648" s="58" t="s">
        <v>62</v>
      </c>
      <c r="D3648" s="61">
        <v>63.54</v>
      </c>
      <c r="E3648">
        <v>63.19</v>
      </c>
      <c r="F3648">
        <v>1118939</v>
      </c>
    </row>
    <row r="3649" spans="1:6" x14ac:dyDescent="0.3">
      <c r="A3649" t="str">
        <f t="shared" si="56"/>
        <v>42815 EQR</v>
      </c>
      <c r="B3649" s="60">
        <v>42815</v>
      </c>
      <c r="C3649" s="58" t="s">
        <v>62</v>
      </c>
      <c r="D3649" s="61">
        <v>63.3</v>
      </c>
      <c r="E3649">
        <v>62.99</v>
      </c>
      <c r="F3649">
        <v>2103425</v>
      </c>
    </row>
    <row r="3650" spans="1:6" x14ac:dyDescent="0.3">
      <c r="A3650" t="str">
        <f t="shared" si="56"/>
        <v>42816 EQR</v>
      </c>
      <c r="B3650" s="60">
        <v>42816</v>
      </c>
      <c r="C3650" s="58" t="s">
        <v>62</v>
      </c>
      <c r="D3650" s="61">
        <v>63.28</v>
      </c>
      <c r="E3650">
        <v>63.37</v>
      </c>
      <c r="F3650">
        <v>1568562</v>
      </c>
    </row>
    <row r="3651" spans="1:6" x14ac:dyDescent="0.3">
      <c r="A3651" t="str">
        <f t="shared" si="56"/>
        <v>42817 EQR</v>
      </c>
      <c r="B3651" s="60">
        <v>42817</v>
      </c>
      <c r="C3651" s="58" t="s">
        <v>62</v>
      </c>
      <c r="D3651" s="61">
        <v>62.89</v>
      </c>
      <c r="E3651">
        <v>63.15</v>
      </c>
      <c r="F3651">
        <v>1645031</v>
      </c>
    </row>
    <row r="3652" spans="1:6" x14ac:dyDescent="0.3">
      <c r="A3652" t="str">
        <f t="shared" si="56"/>
        <v>42818 EQR</v>
      </c>
      <c r="B3652" s="60">
        <v>42818</v>
      </c>
      <c r="C3652" s="58" t="s">
        <v>62</v>
      </c>
      <c r="D3652" s="61">
        <v>63.35</v>
      </c>
      <c r="E3652">
        <v>62.94</v>
      </c>
      <c r="F3652">
        <v>1738667</v>
      </c>
    </row>
    <row r="3653" spans="1:6" x14ac:dyDescent="0.3">
      <c r="A3653" t="str">
        <f t="shared" ref="A3653:A3716" si="57">CONCATENATE(B3653, " ", C3653)</f>
        <v>42821 EQR</v>
      </c>
      <c r="B3653" s="60">
        <v>42821</v>
      </c>
      <c r="C3653" s="58" t="s">
        <v>62</v>
      </c>
      <c r="D3653" s="61">
        <v>62.84</v>
      </c>
      <c r="E3653">
        <v>62.2</v>
      </c>
      <c r="F3653">
        <v>1361362</v>
      </c>
    </row>
    <row r="3654" spans="1:6" x14ac:dyDescent="0.3">
      <c r="A3654" t="str">
        <f t="shared" si="57"/>
        <v>42822 EQR</v>
      </c>
      <c r="B3654" s="60">
        <v>42822</v>
      </c>
      <c r="C3654" s="58" t="s">
        <v>62</v>
      </c>
      <c r="D3654" s="61">
        <v>62.2</v>
      </c>
      <c r="E3654">
        <v>62.41</v>
      </c>
      <c r="F3654">
        <v>1735659</v>
      </c>
    </row>
    <row r="3655" spans="1:6" x14ac:dyDescent="0.3">
      <c r="A3655" t="str">
        <f t="shared" si="57"/>
        <v>42823 EQR</v>
      </c>
      <c r="B3655" s="60">
        <v>42823</v>
      </c>
      <c r="C3655" s="58" t="s">
        <v>62</v>
      </c>
      <c r="D3655" s="61">
        <v>62.36</v>
      </c>
      <c r="E3655">
        <v>62.29</v>
      </c>
      <c r="F3655">
        <v>1610196</v>
      </c>
    </row>
    <row r="3656" spans="1:6" x14ac:dyDescent="0.3">
      <c r="A3656" t="str">
        <f t="shared" si="57"/>
        <v>42824 EQR</v>
      </c>
      <c r="B3656" s="60">
        <v>42824</v>
      </c>
      <c r="C3656" s="58" t="s">
        <v>62</v>
      </c>
      <c r="D3656" s="61">
        <v>62.27</v>
      </c>
      <c r="E3656">
        <v>62.19</v>
      </c>
      <c r="F3656">
        <v>1133124</v>
      </c>
    </row>
    <row r="3657" spans="1:6" x14ac:dyDescent="0.3">
      <c r="A3657" t="str">
        <f t="shared" si="57"/>
        <v>42825 EQR</v>
      </c>
      <c r="B3657" s="60">
        <v>42825</v>
      </c>
      <c r="C3657" s="58" t="s">
        <v>62</v>
      </c>
      <c r="D3657" s="61">
        <v>62.11</v>
      </c>
      <c r="E3657">
        <v>62.22</v>
      </c>
      <c r="F3657">
        <v>1768571</v>
      </c>
    </row>
    <row r="3658" spans="1:6" x14ac:dyDescent="0.3">
      <c r="A3658" t="str">
        <f t="shared" si="57"/>
        <v>42828 EQR</v>
      </c>
      <c r="B3658" s="60">
        <v>42828</v>
      </c>
      <c r="C3658" s="58" t="s">
        <v>62</v>
      </c>
      <c r="D3658" s="61">
        <v>62.24</v>
      </c>
      <c r="E3658">
        <v>62.14</v>
      </c>
      <c r="F3658">
        <v>1313498</v>
      </c>
    </row>
    <row r="3659" spans="1:6" x14ac:dyDescent="0.3">
      <c r="A3659" t="str">
        <f t="shared" si="57"/>
        <v>42829 EQR</v>
      </c>
      <c r="B3659" s="60">
        <v>42829</v>
      </c>
      <c r="C3659" s="58" t="s">
        <v>62</v>
      </c>
      <c r="D3659" s="61">
        <v>62.19</v>
      </c>
      <c r="E3659">
        <v>62.33</v>
      </c>
      <c r="F3659">
        <v>1889152</v>
      </c>
    </row>
    <row r="3660" spans="1:6" x14ac:dyDescent="0.3">
      <c r="A3660" t="str">
        <f t="shared" si="57"/>
        <v>42830 EQR</v>
      </c>
      <c r="B3660" s="60">
        <v>42830</v>
      </c>
      <c r="C3660" s="58" t="s">
        <v>62</v>
      </c>
      <c r="D3660" s="61">
        <v>62.4</v>
      </c>
      <c r="E3660">
        <v>63.01</v>
      </c>
      <c r="F3660">
        <v>1867527</v>
      </c>
    </row>
    <row r="3661" spans="1:6" x14ac:dyDescent="0.3">
      <c r="A3661" t="str">
        <f t="shared" si="57"/>
        <v>42831 EQR</v>
      </c>
      <c r="B3661" s="60">
        <v>42831</v>
      </c>
      <c r="C3661" s="58" t="s">
        <v>62</v>
      </c>
      <c r="D3661" s="61">
        <v>62.96</v>
      </c>
      <c r="E3661">
        <v>62.9</v>
      </c>
      <c r="F3661">
        <v>1201909</v>
      </c>
    </row>
    <row r="3662" spans="1:6" x14ac:dyDescent="0.3">
      <c r="A3662" t="str">
        <f t="shared" si="57"/>
        <v>42832 EQR</v>
      </c>
      <c r="B3662" s="60">
        <v>42832</v>
      </c>
      <c r="C3662" s="58" t="s">
        <v>62</v>
      </c>
      <c r="D3662" s="61">
        <v>62.99</v>
      </c>
      <c r="E3662">
        <v>63.04</v>
      </c>
      <c r="F3662">
        <v>1475521</v>
      </c>
    </row>
    <row r="3663" spans="1:6" x14ac:dyDescent="0.3">
      <c r="A3663" t="str">
        <f t="shared" si="57"/>
        <v>42835 EQR</v>
      </c>
      <c r="B3663" s="60">
        <v>42835</v>
      </c>
      <c r="C3663" s="58" t="s">
        <v>62</v>
      </c>
      <c r="D3663" s="61">
        <v>62.92</v>
      </c>
      <c r="E3663">
        <v>63.49</v>
      </c>
      <c r="F3663">
        <v>1016576</v>
      </c>
    </row>
    <row r="3664" spans="1:6" x14ac:dyDescent="0.3">
      <c r="A3664" t="str">
        <f t="shared" si="57"/>
        <v>42836 EQR</v>
      </c>
      <c r="B3664" s="60">
        <v>42836</v>
      </c>
      <c r="C3664" s="58" t="s">
        <v>62</v>
      </c>
      <c r="D3664" s="61">
        <v>63.44</v>
      </c>
      <c r="E3664">
        <v>63.92</v>
      </c>
      <c r="F3664">
        <v>1550542</v>
      </c>
    </row>
    <row r="3665" spans="1:6" x14ac:dyDescent="0.3">
      <c r="A3665" t="str">
        <f t="shared" si="57"/>
        <v>42837 EQR</v>
      </c>
      <c r="B3665" s="60">
        <v>42837</v>
      </c>
      <c r="C3665" s="58" t="s">
        <v>62</v>
      </c>
      <c r="D3665" s="61">
        <v>63.95</v>
      </c>
      <c r="E3665">
        <v>63.44</v>
      </c>
      <c r="F3665">
        <v>1536129</v>
      </c>
    </row>
    <row r="3666" spans="1:6" x14ac:dyDescent="0.3">
      <c r="A3666" t="str">
        <f t="shared" si="57"/>
        <v>42838 EQR</v>
      </c>
      <c r="B3666" s="60">
        <v>42838</v>
      </c>
      <c r="C3666" s="58" t="s">
        <v>62</v>
      </c>
      <c r="D3666" s="61">
        <v>63.42</v>
      </c>
      <c r="E3666">
        <v>63.24</v>
      </c>
      <c r="F3666">
        <v>1301646</v>
      </c>
    </row>
    <row r="3667" spans="1:6" x14ac:dyDescent="0.3">
      <c r="A3667" t="str">
        <f t="shared" si="57"/>
        <v>42842 EQR</v>
      </c>
      <c r="B3667" s="60">
        <v>42842</v>
      </c>
      <c r="C3667" s="58" t="s">
        <v>62</v>
      </c>
      <c r="D3667" s="61">
        <v>63.33</v>
      </c>
      <c r="E3667">
        <v>64.11</v>
      </c>
      <c r="F3667">
        <v>1247013</v>
      </c>
    </row>
    <row r="3668" spans="1:6" x14ac:dyDescent="0.3">
      <c r="A3668" t="str">
        <f t="shared" si="57"/>
        <v>42843 EQR</v>
      </c>
      <c r="B3668" s="60">
        <v>42843</v>
      </c>
      <c r="C3668" s="58" t="s">
        <v>62</v>
      </c>
      <c r="D3668" s="61">
        <v>63.92</v>
      </c>
      <c r="E3668">
        <v>64.39</v>
      </c>
      <c r="F3668">
        <v>1615289</v>
      </c>
    </row>
    <row r="3669" spans="1:6" x14ac:dyDescent="0.3">
      <c r="A3669" t="str">
        <f t="shared" si="57"/>
        <v>42844 EQR</v>
      </c>
      <c r="B3669" s="60">
        <v>42844</v>
      </c>
      <c r="C3669" s="58" t="s">
        <v>62</v>
      </c>
      <c r="D3669" s="61">
        <v>64.3</v>
      </c>
      <c r="E3669">
        <v>64.34</v>
      </c>
      <c r="F3669">
        <v>1832059</v>
      </c>
    </row>
    <row r="3670" spans="1:6" x14ac:dyDescent="0.3">
      <c r="A3670" t="str">
        <f t="shared" si="57"/>
        <v>42845 EQR</v>
      </c>
      <c r="B3670" s="60">
        <v>42845</v>
      </c>
      <c r="C3670" s="58" t="s">
        <v>62</v>
      </c>
      <c r="D3670" s="61">
        <v>64.47</v>
      </c>
      <c r="E3670">
        <v>64.400000000000006</v>
      </c>
      <c r="F3670">
        <v>1663646</v>
      </c>
    </row>
    <row r="3671" spans="1:6" x14ac:dyDescent="0.3">
      <c r="A3671" t="str">
        <f t="shared" si="57"/>
        <v>42846 EQR</v>
      </c>
      <c r="B3671" s="60">
        <v>42846</v>
      </c>
      <c r="C3671" s="58" t="s">
        <v>62</v>
      </c>
      <c r="D3671" s="61">
        <v>64.2</v>
      </c>
      <c r="E3671">
        <v>64.28</v>
      </c>
      <c r="F3671">
        <v>1797650</v>
      </c>
    </row>
    <row r="3672" spans="1:6" x14ac:dyDescent="0.3">
      <c r="A3672" t="str">
        <f t="shared" si="57"/>
        <v>42849 EQR</v>
      </c>
      <c r="B3672" s="60">
        <v>42849</v>
      </c>
      <c r="C3672" s="58" t="s">
        <v>62</v>
      </c>
      <c r="D3672" s="61">
        <v>64.8</v>
      </c>
      <c r="E3672">
        <v>64.2</v>
      </c>
      <c r="F3672">
        <v>2358658</v>
      </c>
    </row>
    <row r="3673" spans="1:6" x14ac:dyDescent="0.3">
      <c r="A3673" t="str">
        <f t="shared" si="57"/>
        <v>42850 EQR</v>
      </c>
      <c r="B3673" s="60">
        <v>42850</v>
      </c>
      <c r="C3673" s="58" t="s">
        <v>62</v>
      </c>
      <c r="D3673" s="61">
        <v>64.31</v>
      </c>
      <c r="E3673">
        <v>64.930000000000007</v>
      </c>
      <c r="F3673">
        <v>2800662</v>
      </c>
    </row>
    <row r="3674" spans="1:6" x14ac:dyDescent="0.3">
      <c r="A3674" t="str">
        <f t="shared" si="57"/>
        <v>42851 EQR</v>
      </c>
      <c r="B3674" s="60">
        <v>42851</v>
      </c>
      <c r="C3674" s="58" t="s">
        <v>62</v>
      </c>
      <c r="D3674" s="61">
        <v>64.760000000000005</v>
      </c>
      <c r="E3674">
        <v>65.28</v>
      </c>
      <c r="F3674">
        <v>3491144</v>
      </c>
    </row>
    <row r="3675" spans="1:6" x14ac:dyDescent="0.3">
      <c r="A3675" t="str">
        <f t="shared" si="57"/>
        <v>42852 EQR</v>
      </c>
      <c r="B3675" s="60">
        <v>42852</v>
      </c>
      <c r="C3675" s="58" t="s">
        <v>62</v>
      </c>
      <c r="D3675" s="61">
        <v>65.31</v>
      </c>
      <c r="E3675">
        <v>64.53</v>
      </c>
      <c r="F3675">
        <v>1845744</v>
      </c>
    </row>
    <row r="3676" spans="1:6" x14ac:dyDescent="0.3">
      <c r="A3676" t="str">
        <f t="shared" si="57"/>
        <v>42853 EQR</v>
      </c>
      <c r="B3676" s="60">
        <v>42853</v>
      </c>
      <c r="C3676" s="58" t="s">
        <v>62</v>
      </c>
      <c r="D3676" s="61">
        <v>64.36</v>
      </c>
      <c r="E3676">
        <v>64.58</v>
      </c>
      <c r="F3676">
        <v>1920344</v>
      </c>
    </row>
    <row r="3677" spans="1:6" x14ac:dyDescent="0.3">
      <c r="A3677" t="str">
        <f t="shared" si="57"/>
        <v>42856 EQR</v>
      </c>
      <c r="B3677" s="60">
        <v>42856</v>
      </c>
      <c r="C3677" s="58" t="s">
        <v>62</v>
      </c>
      <c r="D3677" s="61">
        <v>64.77</v>
      </c>
      <c r="E3677">
        <v>64.83</v>
      </c>
      <c r="F3677">
        <v>1898805</v>
      </c>
    </row>
    <row r="3678" spans="1:6" x14ac:dyDescent="0.3">
      <c r="A3678" t="str">
        <f t="shared" si="57"/>
        <v>42857 EQR</v>
      </c>
      <c r="B3678" s="60">
        <v>42857</v>
      </c>
      <c r="C3678" s="58" t="s">
        <v>62</v>
      </c>
      <c r="D3678" s="61">
        <v>64.900000000000006</v>
      </c>
      <c r="E3678">
        <v>64.73</v>
      </c>
      <c r="F3678">
        <v>1645695</v>
      </c>
    </row>
    <row r="3679" spans="1:6" x14ac:dyDescent="0.3">
      <c r="A3679" t="str">
        <f t="shared" si="57"/>
        <v>42858 EQR</v>
      </c>
      <c r="B3679" s="60">
        <v>42858</v>
      </c>
      <c r="C3679" s="58" t="s">
        <v>62</v>
      </c>
      <c r="D3679" s="61">
        <v>64.87</v>
      </c>
      <c r="E3679">
        <v>63.92</v>
      </c>
      <c r="F3679">
        <v>1846542</v>
      </c>
    </row>
    <row r="3680" spans="1:6" x14ac:dyDescent="0.3">
      <c r="A3680" t="str">
        <f t="shared" si="57"/>
        <v>42859 EQR</v>
      </c>
      <c r="B3680" s="60">
        <v>42859</v>
      </c>
      <c r="C3680" s="58" t="s">
        <v>62</v>
      </c>
      <c r="D3680" s="61">
        <v>63.75</v>
      </c>
      <c r="E3680">
        <v>64.41</v>
      </c>
      <c r="F3680">
        <v>2423368</v>
      </c>
    </row>
    <row r="3681" spans="1:6" x14ac:dyDescent="0.3">
      <c r="A3681" t="str">
        <f t="shared" si="57"/>
        <v>42860 EQR</v>
      </c>
      <c r="B3681" s="60">
        <v>42860</v>
      </c>
      <c r="C3681" s="58" t="s">
        <v>62</v>
      </c>
      <c r="D3681" s="61">
        <v>64.64</v>
      </c>
      <c r="E3681">
        <v>65.489999999999995</v>
      </c>
      <c r="F3681">
        <v>1749851</v>
      </c>
    </row>
    <row r="3682" spans="1:6" x14ac:dyDescent="0.3">
      <c r="A3682" t="str">
        <f t="shared" si="57"/>
        <v>42863 EQR</v>
      </c>
      <c r="B3682" s="60">
        <v>42863</v>
      </c>
      <c r="C3682" s="58" t="s">
        <v>62</v>
      </c>
      <c r="D3682" s="61">
        <v>65.63</v>
      </c>
      <c r="E3682">
        <v>65.02</v>
      </c>
      <c r="F3682">
        <v>1500162</v>
      </c>
    </row>
    <row r="3683" spans="1:6" x14ac:dyDescent="0.3">
      <c r="A3683" t="str">
        <f t="shared" si="57"/>
        <v>42864 EQR</v>
      </c>
      <c r="B3683" s="60">
        <v>42864</v>
      </c>
      <c r="C3683" s="58" t="s">
        <v>62</v>
      </c>
      <c r="D3683" s="61">
        <v>64.930000000000007</v>
      </c>
      <c r="E3683">
        <v>64.84</v>
      </c>
      <c r="F3683">
        <v>1379332</v>
      </c>
    </row>
    <row r="3684" spans="1:6" x14ac:dyDescent="0.3">
      <c r="A3684" t="str">
        <f t="shared" si="57"/>
        <v>42865 EQR</v>
      </c>
      <c r="B3684" s="60">
        <v>42865</v>
      </c>
      <c r="C3684" s="58" t="s">
        <v>62</v>
      </c>
      <c r="D3684" s="61">
        <v>64.73</v>
      </c>
      <c r="E3684">
        <v>65.150000000000006</v>
      </c>
      <c r="F3684">
        <v>1065392</v>
      </c>
    </row>
    <row r="3685" spans="1:6" x14ac:dyDescent="0.3">
      <c r="A3685" t="str">
        <f t="shared" si="57"/>
        <v>42866 EQR</v>
      </c>
      <c r="B3685" s="60">
        <v>42866</v>
      </c>
      <c r="C3685" s="58" t="s">
        <v>62</v>
      </c>
      <c r="D3685" s="61">
        <v>64.790000000000006</v>
      </c>
      <c r="E3685">
        <v>64.81</v>
      </c>
      <c r="F3685">
        <v>1075014</v>
      </c>
    </row>
    <row r="3686" spans="1:6" x14ac:dyDescent="0.3">
      <c r="A3686" t="str">
        <f t="shared" si="57"/>
        <v>42867 EQR</v>
      </c>
      <c r="B3686" s="60">
        <v>42867</v>
      </c>
      <c r="C3686" s="58" t="s">
        <v>62</v>
      </c>
      <c r="D3686" s="61">
        <v>65.09</v>
      </c>
      <c r="E3686">
        <v>64.900000000000006</v>
      </c>
      <c r="F3686">
        <v>1249607</v>
      </c>
    </row>
    <row r="3687" spans="1:6" x14ac:dyDescent="0.3">
      <c r="A3687" t="str">
        <f t="shared" si="57"/>
        <v>42870 EQR</v>
      </c>
      <c r="B3687" s="60">
        <v>42870</v>
      </c>
      <c r="C3687" s="58" t="s">
        <v>62</v>
      </c>
      <c r="D3687" s="61">
        <v>64.819999999999993</v>
      </c>
      <c r="E3687">
        <v>64.84</v>
      </c>
      <c r="F3687">
        <v>1263034</v>
      </c>
    </row>
    <row r="3688" spans="1:6" x14ac:dyDescent="0.3">
      <c r="A3688" t="str">
        <f t="shared" si="57"/>
        <v>42871 EQR</v>
      </c>
      <c r="B3688" s="60">
        <v>42871</v>
      </c>
      <c r="C3688" s="58" t="s">
        <v>62</v>
      </c>
      <c r="D3688" s="61">
        <v>64.650000000000006</v>
      </c>
      <c r="E3688">
        <v>64.52</v>
      </c>
      <c r="F3688">
        <v>1283508</v>
      </c>
    </row>
    <row r="3689" spans="1:6" x14ac:dyDescent="0.3">
      <c r="A3689" t="str">
        <f t="shared" si="57"/>
        <v>42872 EQR</v>
      </c>
      <c r="B3689" s="60">
        <v>42872</v>
      </c>
      <c r="C3689" s="58" t="s">
        <v>62</v>
      </c>
      <c r="D3689" s="61">
        <v>64.55</v>
      </c>
      <c r="E3689">
        <v>64.34</v>
      </c>
      <c r="F3689">
        <v>2535207</v>
      </c>
    </row>
    <row r="3690" spans="1:6" x14ac:dyDescent="0.3">
      <c r="A3690" t="str">
        <f t="shared" si="57"/>
        <v>42873 EQR</v>
      </c>
      <c r="B3690" s="60">
        <v>42873</v>
      </c>
      <c r="C3690" s="58" t="s">
        <v>62</v>
      </c>
      <c r="D3690" s="61">
        <v>64.459999999999994</v>
      </c>
      <c r="E3690">
        <v>65.41</v>
      </c>
      <c r="F3690">
        <v>2086577</v>
      </c>
    </row>
    <row r="3691" spans="1:6" x14ac:dyDescent="0.3">
      <c r="A3691" t="str">
        <f t="shared" si="57"/>
        <v>42874 EQR</v>
      </c>
      <c r="B3691" s="60">
        <v>42874</v>
      </c>
      <c r="C3691" s="58" t="s">
        <v>62</v>
      </c>
      <c r="D3691" s="61">
        <v>65.41</v>
      </c>
      <c r="E3691">
        <v>65.55</v>
      </c>
      <c r="F3691">
        <v>1908755</v>
      </c>
    </row>
    <row r="3692" spans="1:6" x14ac:dyDescent="0.3">
      <c r="A3692" t="str">
        <f t="shared" si="57"/>
        <v>42877 EQR</v>
      </c>
      <c r="B3692" s="60">
        <v>42877</v>
      </c>
      <c r="C3692" s="58" t="s">
        <v>62</v>
      </c>
      <c r="D3692" s="61">
        <v>65.5</v>
      </c>
      <c r="E3692">
        <v>65.36</v>
      </c>
      <c r="F3692">
        <v>1435802</v>
      </c>
    </row>
    <row r="3693" spans="1:6" x14ac:dyDescent="0.3">
      <c r="A3693" t="str">
        <f t="shared" si="57"/>
        <v>42878 EQR</v>
      </c>
      <c r="B3693" s="60">
        <v>42878</v>
      </c>
      <c r="C3693" s="58" t="s">
        <v>62</v>
      </c>
      <c r="D3693" s="61">
        <v>65.27</v>
      </c>
      <c r="E3693">
        <v>64.930000000000007</v>
      </c>
      <c r="F3693">
        <v>1728313</v>
      </c>
    </row>
    <row r="3694" spans="1:6" x14ac:dyDescent="0.3">
      <c r="A3694" t="str">
        <f t="shared" si="57"/>
        <v>42879 EQR</v>
      </c>
      <c r="B3694" s="60">
        <v>42879</v>
      </c>
      <c r="C3694" s="58" t="s">
        <v>62</v>
      </c>
      <c r="D3694" s="61">
        <v>65.14</v>
      </c>
      <c r="E3694">
        <v>65.2</v>
      </c>
      <c r="F3694">
        <v>1325068</v>
      </c>
    </row>
    <row r="3695" spans="1:6" x14ac:dyDescent="0.3">
      <c r="A3695" t="str">
        <f t="shared" si="57"/>
        <v>42880 EQR</v>
      </c>
      <c r="B3695" s="60">
        <v>42880</v>
      </c>
      <c r="C3695" s="58" t="s">
        <v>62</v>
      </c>
      <c r="D3695" s="61">
        <v>65.47</v>
      </c>
      <c r="E3695">
        <v>65.069999999999993</v>
      </c>
      <c r="F3695">
        <v>1242635</v>
      </c>
    </row>
    <row r="3696" spans="1:6" x14ac:dyDescent="0.3">
      <c r="A3696" t="str">
        <f t="shared" si="57"/>
        <v>42881 EQR</v>
      </c>
      <c r="B3696" s="60">
        <v>42881</v>
      </c>
      <c r="C3696" s="58" t="s">
        <v>62</v>
      </c>
      <c r="D3696" s="61">
        <v>65.2</v>
      </c>
      <c r="E3696">
        <v>65.17</v>
      </c>
      <c r="F3696">
        <v>800232</v>
      </c>
    </row>
    <row r="3697" spans="1:6" x14ac:dyDescent="0.3">
      <c r="A3697" t="str">
        <f t="shared" si="57"/>
        <v>42885 EQR</v>
      </c>
      <c r="B3697" s="60">
        <v>42885</v>
      </c>
      <c r="C3697" s="58" t="s">
        <v>62</v>
      </c>
      <c r="D3697" s="61">
        <v>65.16</v>
      </c>
      <c r="E3697">
        <v>65.31</v>
      </c>
      <c r="F3697">
        <v>1004813</v>
      </c>
    </row>
    <row r="3698" spans="1:6" x14ac:dyDescent="0.3">
      <c r="A3698" t="str">
        <f t="shared" si="57"/>
        <v>42886 EQR</v>
      </c>
      <c r="B3698" s="60">
        <v>42886</v>
      </c>
      <c r="C3698" s="58" t="s">
        <v>62</v>
      </c>
      <c r="D3698" s="61">
        <v>65.33</v>
      </c>
      <c r="E3698">
        <v>65.09</v>
      </c>
      <c r="F3698">
        <v>2252789</v>
      </c>
    </row>
    <row r="3699" spans="1:6" x14ac:dyDescent="0.3">
      <c r="A3699" t="str">
        <f t="shared" si="57"/>
        <v>42887 EQR</v>
      </c>
      <c r="B3699" s="60">
        <v>42887</v>
      </c>
      <c r="C3699" s="58" t="s">
        <v>62</v>
      </c>
      <c r="D3699" s="61">
        <v>65.06</v>
      </c>
      <c r="E3699">
        <v>64.930000000000007</v>
      </c>
      <c r="F3699">
        <v>1762333</v>
      </c>
    </row>
    <row r="3700" spans="1:6" x14ac:dyDescent="0.3">
      <c r="A3700" t="str">
        <f t="shared" si="57"/>
        <v>42888 EQR</v>
      </c>
      <c r="B3700" s="60">
        <v>42888</v>
      </c>
      <c r="C3700" s="58" t="s">
        <v>62</v>
      </c>
      <c r="D3700" s="61">
        <v>65.290000000000006</v>
      </c>
      <c r="E3700">
        <v>66.72</v>
      </c>
      <c r="F3700">
        <v>2351252</v>
      </c>
    </row>
    <row r="3701" spans="1:6" x14ac:dyDescent="0.3">
      <c r="A3701" t="str">
        <f t="shared" si="57"/>
        <v>42891 EQR</v>
      </c>
      <c r="B3701" s="60">
        <v>42891</v>
      </c>
      <c r="C3701" s="58" t="s">
        <v>62</v>
      </c>
      <c r="D3701" s="61">
        <v>66.41</v>
      </c>
      <c r="E3701">
        <v>67.42</v>
      </c>
      <c r="F3701">
        <v>1597404</v>
      </c>
    </row>
    <row r="3702" spans="1:6" x14ac:dyDescent="0.3">
      <c r="A3702" t="str">
        <f t="shared" si="57"/>
        <v>42892 EQR</v>
      </c>
      <c r="B3702" s="60">
        <v>42892</v>
      </c>
      <c r="C3702" s="58" t="s">
        <v>62</v>
      </c>
      <c r="D3702" s="61">
        <v>67.39</v>
      </c>
      <c r="E3702">
        <v>66.900000000000006</v>
      </c>
      <c r="F3702">
        <v>1546482</v>
      </c>
    </row>
    <row r="3703" spans="1:6" x14ac:dyDescent="0.3">
      <c r="A3703" t="str">
        <f t="shared" si="57"/>
        <v>42893 EQR</v>
      </c>
      <c r="B3703" s="60">
        <v>42893</v>
      </c>
      <c r="C3703" s="58" t="s">
        <v>62</v>
      </c>
      <c r="D3703" s="61">
        <v>66.900000000000006</v>
      </c>
      <c r="E3703">
        <v>67.09</v>
      </c>
      <c r="F3703">
        <v>1867472</v>
      </c>
    </row>
    <row r="3704" spans="1:6" x14ac:dyDescent="0.3">
      <c r="A3704" t="str">
        <f t="shared" si="57"/>
        <v>42894 EQR</v>
      </c>
      <c r="B3704" s="60">
        <v>42894</v>
      </c>
      <c r="C3704" s="58" t="s">
        <v>62</v>
      </c>
      <c r="D3704" s="61">
        <v>67.180000000000007</v>
      </c>
      <c r="E3704">
        <v>67.44</v>
      </c>
      <c r="F3704">
        <v>1427898</v>
      </c>
    </row>
    <row r="3705" spans="1:6" x14ac:dyDescent="0.3">
      <c r="A3705" t="str">
        <f t="shared" si="57"/>
        <v>42895 EQR</v>
      </c>
      <c r="B3705" s="60">
        <v>42895</v>
      </c>
      <c r="C3705" s="58" t="s">
        <v>62</v>
      </c>
      <c r="D3705" s="61">
        <v>67.31</v>
      </c>
      <c r="E3705">
        <v>67.63</v>
      </c>
      <c r="F3705">
        <v>1703501</v>
      </c>
    </row>
    <row r="3706" spans="1:6" x14ac:dyDescent="0.3">
      <c r="A3706" t="str">
        <f t="shared" si="57"/>
        <v>42898 EQR</v>
      </c>
      <c r="B3706" s="60">
        <v>42898</v>
      </c>
      <c r="C3706" s="58" t="s">
        <v>62</v>
      </c>
      <c r="D3706" s="61">
        <v>67.42</v>
      </c>
      <c r="E3706">
        <v>66.95</v>
      </c>
      <c r="F3706">
        <v>1761690</v>
      </c>
    </row>
    <row r="3707" spans="1:6" x14ac:dyDescent="0.3">
      <c r="A3707" t="str">
        <f t="shared" si="57"/>
        <v>42899 EQR</v>
      </c>
      <c r="B3707" s="60">
        <v>42899</v>
      </c>
      <c r="C3707" s="58" t="s">
        <v>62</v>
      </c>
      <c r="D3707" s="61">
        <v>67.06</v>
      </c>
      <c r="E3707">
        <v>67.11</v>
      </c>
      <c r="F3707">
        <v>935693</v>
      </c>
    </row>
    <row r="3708" spans="1:6" x14ac:dyDescent="0.3">
      <c r="A3708" t="str">
        <f t="shared" si="57"/>
        <v>42900 EQR</v>
      </c>
      <c r="B3708" s="60">
        <v>42900</v>
      </c>
      <c r="C3708" s="58" t="s">
        <v>62</v>
      </c>
      <c r="D3708" s="61">
        <v>67.56</v>
      </c>
      <c r="E3708">
        <v>67.19</v>
      </c>
      <c r="F3708">
        <v>998971</v>
      </c>
    </row>
    <row r="3709" spans="1:6" x14ac:dyDescent="0.3">
      <c r="A3709" t="str">
        <f t="shared" si="57"/>
        <v>42901 EQR</v>
      </c>
      <c r="B3709" s="60">
        <v>42901</v>
      </c>
      <c r="C3709" s="58" t="s">
        <v>62</v>
      </c>
      <c r="D3709" s="61">
        <v>67.040000000000006</v>
      </c>
      <c r="E3709">
        <v>67.77</v>
      </c>
      <c r="F3709">
        <v>1127010</v>
      </c>
    </row>
    <row r="3710" spans="1:6" x14ac:dyDescent="0.3">
      <c r="A3710" t="str">
        <f t="shared" si="57"/>
        <v>42902 EQR</v>
      </c>
      <c r="B3710" s="60">
        <v>42902</v>
      </c>
      <c r="C3710" s="58" t="s">
        <v>62</v>
      </c>
      <c r="D3710" s="61">
        <v>68.290000000000006</v>
      </c>
      <c r="E3710">
        <v>68.569999999999993</v>
      </c>
      <c r="F3710">
        <v>2652663</v>
      </c>
    </row>
    <row r="3711" spans="1:6" x14ac:dyDescent="0.3">
      <c r="A3711" t="str">
        <f t="shared" si="57"/>
        <v>42905 EQR</v>
      </c>
      <c r="B3711" s="60">
        <v>42905</v>
      </c>
      <c r="C3711" s="58" t="s">
        <v>62</v>
      </c>
      <c r="D3711" s="61">
        <v>68.75</v>
      </c>
      <c r="E3711">
        <v>68.13</v>
      </c>
      <c r="F3711">
        <v>1506967</v>
      </c>
    </row>
    <row r="3712" spans="1:6" x14ac:dyDescent="0.3">
      <c r="A3712" t="str">
        <f t="shared" si="57"/>
        <v>42906 EQR</v>
      </c>
      <c r="B3712" s="60">
        <v>42906</v>
      </c>
      <c r="C3712" s="58" t="s">
        <v>62</v>
      </c>
      <c r="D3712" s="61">
        <v>68.180000000000007</v>
      </c>
      <c r="E3712">
        <v>68.16</v>
      </c>
      <c r="F3712">
        <v>1595860</v>
      </c>
    </row>
    <row r="3713" spans="1:6" x14ac:dyDescent="0.3">
      <c r="A3713" t="str">
        <f t="shared" si="57"/>
        <v>42907 EQR</v>
      </c>
      <c r="B3713" s="60">
        <v>42907</v>
      </c>
      <c r="C3713" s="58" t="s">
        <v>62</v>
      </c>
      <c r="D3713" s="61">
        <v>68.03</v>
      </c>
      <c r="E3713">
        <v>68.010000000000005</v>
      </c>
      <c r="F3713">
        <v>1285190</v>
      </c>
    </row>
    <row r="3714" spans="1:6" x14ac:dyDescent="0.3">
      <c r="A3714" t="str">
        <f t="shared" si="57"/>
        <v>42908 EQR</v>
      </c>
      <c r="B3714" s="60">
        <v>42908</v>
      </c>
      <c r="C3714" s="58" t="s">
        <v>62</v>
      </c>
      <c r="D3714" s="61">
        <v>67.37</v>
      </c>
      <c r="E3714">
        <v>67.040000000000006</v>
      </c>
      <c r="F3714">
        <v>1909615</v>
      </c>
    </row>
    <row r="3715" spans="1:6" x14ac:dyDescent="0.3">
      <c r="A3715" t="str">
        <f t="shared" si="57"/>
        <v>42909 EQR</v>
      </c>
      <c r="B3715" s="60">
        <v>42909</v>
      </c>
      <c r="C3715" s="58" t="s">
        <v>62</v>
      </c>
      <c r="D3715" s="61">
        <v>67.010000000000005</v>
      </c>
      <c r="E3715">
        <v>67.209999999999994</v>
      </c>
      <c r="F3715">
        <v>2129115</v>
      </c>
    </row>
    <row r="3716" spans="1:6" x14ac:dyDescent="0.3">
      <c r="A3716" t="str">
        <f t="shared" si="57"/>
        <v>42912 EQR</v>
      </c>
      <c r="B3716" s="60">
        <v>42912</v>
      </c>
      <c r="C3716" s="58" t="s">
        <v>62</v>
      </c>
      <c r="D3716" s="61">
        <v>67.39</v>
      </c>
      <c r="E3716">
        <v>67.14</v>
      </c>
      <c r="F3716">
        <v>877685</v>
      </c>
    </row>
    <row r="3717" spans="1:6" x14ac:dyDescent="0.3">
      <c r="A3717" t="str">
        <f t="shared" ref="A3717:A3780" si="58">CONCATENATE(B3717, " ", C3717)</f>
        <v>42913 EQR</v>
      </c>
      <c r="B3717" s="60">
        <v>42913</v>
      </c>
      <c r="C3717" s="58" t="s">
        <v>62</v>
      </c>
      <c r="D3717" s="61">
        <v>66.900000000000006</v>
      </c>
      <c r="E3717">
        <v>66.41</v>
      </c>
      <c r="F3717">
        <v>1464568</v>
      </c>
    </row>
    <row r="3718" spans="1:6" x14ac:dyDescent="0.3">
      <c r="A3718" t="str">
        <f t="shared" si="58"/>
        <v>42914 EQR</v>
      </c>
      <c r="B3718" s="60">
        <v>42914</v>
      </c>
      <c r="C3718" s="58" t="s">
        <v>62</v>
      </c>
      <c r="D3718" s="61">
        <v>66.52</v>
      </c>
      <c r="E3718">
        <v>66.37</v>
      </c>
      <c r="F3718">
        <v>1349560</v>
      </c>
    </row>
    <row r="3719" spans="1:6" x14ac:dyDescent="0.3">
      <c r="A3719" t="str">
        <f t="shared" si="58"/>
        <v>42915 EQR</v>
      </c>
      <c r="B3719" s="60">
        <v>42915</v>
      </c>
      <c r="C3719" s="58" t="s">
        <v>62</v>
      </c>
      <c r="D3719" s="61">
        <v>66.2</v>
      </c>
      <c r="E3719">
        <v>66.3</v>
      </c>
      <c r="F3719">
        <v>1722097</v>
      </c>
    </row>
    <row r="3720" spans="1:6" x14ac:dyDescent="0.3">
      <c r="A3720" t="str">
        <f t="shared" si="58"/>
        <v>42916 EQR</v>
      </c>
      <c r="B3720" s="60">
        <v>42916</v>
      </c>
      <c r="C3720" s="58" t="s">
        <v>62</v>
      </c>
      <c r="D3720" s="61">
        <v>66.28</v>
      </c>
      <c r="E3720">
        <v>65.83</v>
      </c>
      <c r="F3720">
        <v>2061878</v>
      </c>
    </row>
    <row r="3721" spans="1:6" x14ac:dyDescent="0.3">
      <c r="A3721" t="str">
        <f t="shared" si="58"/>
        <v>42919 EQR</v>
      </c>
      <c r="B3721" s="60">
        <v>42919</v>
      </c>
      <c r="C3721" s="58" t="s">
        <v>62</v>
      </c>
      <c r="D3721" s="61">
        <v>66.040000000000006</v>
      </c>
      <c r="E3721">
        <v>66.569999999999993</v>
      </c>
      <c r="F3721">
        <v>1044574</v>
      </c>
    </row>
    <row r="3722" spans="1:6" x14ac:dyDescent="0.3">
      <c r="A3722" t="str">
        <f t="shared" si="58"/>
        <v>42921 EQR</v>
      </c>
      <c r="B3722" s="60">
        <v>42921</v>
      </c>
      <c r="C3722" s="58" t="s">
        <v>62</v>
      </c>
      <c r="D3722" s="61">
        <v>66.67</v>
      </c>
      <c r="E3722">
        <v>66.78</v>
      </c>
      <c r="F3722">
        <v>2157202</v>
      </c>
    </row>
    <row r="3723" spans="1:6" x14ac:dyDescent="0.3">
      <c r="A3723" t="str">
        <f t="shared" si="58"/>
        <v>42922 EQR</v>
      </c>
      <c r="B3723" s="60">
        <v>42922</v>
      </c>
      <c r="C3723" s="58" t="s">
        <v>62</v>
      </c>
      <c r="D3723" s="61">
        <v>66.13</v>
      </c>
      <c r="E3723">
        <v>64.89</v>
      </c>
      <c r="F3723">
        <v>2827530</v>
      </c>
    </row>
    <row r="3724" spans="1:6" x14ac:dyDescent="0.3">
      <c r="A3724" t="str">
        <f t="shared" si="58"/>
        <v>42923 EQR</v>
      </c>
      <c r="B3724" s="60">
        <v>42923</v>
      </c>
      <c r="C3724" s="58" t="s">
        <v>62</v>
      </c>
      <c r="D3724" s="61">
        <v>64.92</v>
      </c>
      <c r="E3724">
        <v>64.98</v>
      </c>
      <c r="F3724">
        <v>1446591</v>
      </c>
    </row>
    <row r="3725" spans="1:6" x14ac:dyDescent="0.3">
      <c r="A3725" t="str">
        <f t="shared" si="58"/>
        <v>42926 EQR</v>
      </c>
      <c r="B3725" s="60">
        <v>42926</v>
      </c>
      <c r="C3725" s="58" t="s">
        <v>62</v>
      </c>
      <c r="D3725" s="61">
        <v>65.150000000000006</v>
      </c>
      <c r="E3725">
        <v>64.73</v>
      </c>
      <c r="F3725">
        <v>1394232</v>
      </c>
    </row>
    <row r="3726" spans="1:6" x14ac:dyDescent="0.3">
      <c r="A3726" t="str">
        <f t="shared" si="58"/>
        <v>42927 EQR</v>
      </c>
      <c r="B3726" s="60">
        <v>42927</v>
      </c>
      <c r="C3726" s="58" t="s">
        <v>62</v>
      </c>
      <c r="D3726" s="61">
        <v>64.900000000000006</v>
      </c>
      <c r="E3726">
        <v>64.41</v>
      </c>
      <c r="F3726">
        <v>1049303</v>
      </c>
    </row>
    <row r="3727" spans="1:6" x14ac:dyDescent="0.3">
      <c r="A3727" t="str">
        <f t="shared" si="58"/>
        <v>42928 EQR</v>
      </c>
      <c r="B3727" s="60">
        <v>42928</v>
      </c>
      <c r="C3727" s="58" t="s">
        <v>62</v>
      </c>
      <c r="D3727" s="61">
        <v>64.66</v>
      </c>
      <c r="E3727">
        <v>65.05</v>
      </c>
      <c r="F3727">
        <v>1162621</v>
      </c>
    </row>
    <row r="3728" spans="1:6" x14ac:dyDescent="0.3">
      <c r="A3728" t="str">
        <f t="shared" si="58"/>
        <v>42929 EQR</v>
      </c>
      <c r="B3728" s="60">
        <v>42929</v>
      </c>
      <c r="C3728" s="58" t="s">
        <v>62</v>
      </c>
      <c r="D3728" s="61">
        <v>64.98</v>
      </c>
      <c r="E3728">
        <v>65.010000000000005</v>
      </c>
      <c r="F3728">
        <v>1098716</v>
      </c>
    </row>
    <row r="3729" spans="1:6" x14ac:dyDescent="0.3">
      <c r="A3729" t="str">
        <f t="shared" si="58"/>
        <v>42930 EQR</v>
      </c>
      <c r="B3729" s="60">
        <v>42930</v>
      </c>
      <c r="C3729" s="58" t="s">
        <v>62</v>
      </c>
      <c r="D3729" s="61">
        <v>65.319999999999993</v>
      </c>
      <c r="E3729">
        <v>65.459999999999994</v>
      </c>
      <c r="F3729">
        <v>1311172</v>
      </c>
    </row>
    <row r="3730" spans="1:6" x14ac:dyDescent="0.3">
      <c r="A3730" t="str">
        <f t="shared" si="58"/>
        <v>42933 EQR</v>
      </c>
      <c r="B3730" s="60">
        <v>42933</v>
      </c>
      <c r="C3730" s="58" t="s">
        <v>62</v>
      </c>
      <c r="D3730" s="61">
        <v>65.47</v>
      </c>
      <c r="E3730">
        <v>66.25</v>
      </c>
      <c r="F3730">
        <v>1212197</v>
      </c>
    </row>
    <row r="3731" spans="1:6" x14ac:dyDescent="0.3">
      <c r="A3731" t="str">
        <f t="shared" si="58"/>
        <v>42934 EQR</v>
      </c>
      <c r="B3731" s="60">
        <v>42934</v>
      </c>
      <c r="C3731" s="58" t="s">
        <v>62</v>
      </c>
      <c r="D3731" s="61">
        <v>66.14</v>
      </c>
      <c r="E3731">
        <v>66.05</v>
      </c>
      <c r="F3731">
        <v>1722222</v>
      </c>
    </row>
    <row r="3732" spans="1:6" x14ac:dyDescent="0.3">
      <c r="A3732" t="str">
        <f t="shared" si="58"/>
        <v>42935 EQR</v>
      </c>
      <c r="B3732" s="60">
        <v>42935</v>
      </c>
      <c r="C3732" s="58" t="s">
        <v>62</v>
      </c>
      <c r="D3732" s="61">
        <v>66.05</v>
      </c>
      <c r="E3732">
        <v>67.16</v>
      </c>
      <c r="F3732">
        <v>1774355</v>
      </c>
    </row>
    <row r="3733" spans="1:6" x14ac:dyDescent="0.3">
      <c r="A3733" t="str">
        <f t="shared" si="58"/>
        <v>42936 EQR</v>
      </c>
      <c r="B3733" s="60">
        <v>42936</v>
      </c>
      <c r="C3733" s="58" t="s">
        <v>62</v>
      </c>
      <c r="D3733" s="61">
        <v>67.13</v>
      </c>
      <c r="E3733">
        <v>67.16</v>
      </c>
      <c r="F3733">
        <v>1491267</v>
      </c>
    </row>
    <row r="3734" spans="1:6" x14ac:dyDescent="0.3">
      <c r="A3734" t="str">
        <f t="shared" si="58"/>
        <v>42937 EQR</v>
      </c>
      <c r="B3734" s="60">
        <v>42937</v>
      </c>
      <c r="C3734" s="58" t="s">
        <v>62</v>
      </c>
      <c r="D3734" s="61">
        <v>67.13</v>
      </c>
      <c r="E3734">
        <v>67.16</v>
      </c>
      <c r="F3734">
        <v>1187477</v>
      </c>
    </row>
    <row r="3735" spans="1:6" x14ac:dyDescent="0.3">
      <c r="A3735" t="str">
        <f t="shared" si="58"/>
        <v>42940 EQR</v>
      </c>
      <c r="B3735" s="60">
        <v>42940</v>
      </c>
      <c r="C3735" s="58" t="s">
        <v>62</v>
      </c>
      <c r="D3735" s="61">
        <v>67.180000000000007</v>
      </c>
      <c r="E3735">
        <v>66.650000000000006</v>
      </c>
      <c r="F3735">
        <v>1683921</v>
      </c>
    </row>
    <row r="3736" spans="1:6" x14ac:dyDescent="0.3">
      <c r="A3736" t="str">
        <f t="shared" si="58"/>
        <v>42941 EQR</v>
      </c>
      <c r="B3736" s="60">
        <v>42941</v>
      </c>
      <c r="C3736" s="58" t="s">
        <v>62</v>
      </c>
      <c r="D3736" s="61">
        <v>66.66</v>
      </c>
      <c r="E3736">
        <v>66.069999999999993</v>
      </c>
      <c r="F3736">
        <v>1942938</v>
      </c>
    </row>
    <row r="3737" spans="1:6" x14ac:dyDescent="0.3">
      <c r="A3737" t="str">
        <f t="shared" si="58"/>
        <v>42942 EQR</v>
      </c>
      <c r="B3737" s="60">
        <v>42942</v>
      </c>
      <c r="C3737" s="58" t="s">
        <v>62</v>
      </c>
      <c r="D3737" s="61">
        <v>66.08</v>
      </c>
      <c r="E3737">
        <v>67.36</v>
      </c>
      <c r="F3737">
        <v>1929090</v>
      </c>
    </row>
    <row r="3738" spans="1:6" x14ac:dyDescent="0.3">
      <c r="A3738" t="str">
        <f t="shared" si="58"/>
        <v>42943 EQR</v>
      </c>
      <c r="B3738" s="60">
        <v>42943</v>
      </c>
      <c r="C3738" s="58" t="s">
        <v>62</v>
      </c>
      <c r="D3738" s="61">
        <v>67.23</v>
      </c>
      <c r="E3738">
        <v>67.5</v>
      </c>
      <c r="F3738">
        <v>1583951</v>
      </c>
    </row>
    <row r="3739" spans="1:6" x14ac:dyDescent="0.3">
      <c r="A3739" t="str">
        <f t="shared" si="58"/>
        <v>42944 EQR</v>
      </c>
      <c r="B3739" s="60">
        <v>42944</v>
      </c>
      <c r="C3739" s="58" t="s">
        <v>62</v>
      </c>
      <c r="D3739" s="61">
        <v>67.62</v>
      </c>
      <c r="E3739">
        <v>67.709999999999994</v>
      </c>
      <c r="F3739">
        <v>1084168</v>
      </c>
    </row>
    <row r="3740" spans="1:6" x14ac:dyDescent="0.3">
      <c r="A3740" t="str">
        <f t="shared" si="58"/>
        <v>42947 EQR</v>
      </c>
      <c r="B3740" s="60">
        <v>42947</v>
      </c>
      <c r="C3740" s="58" t="s">
        <v>62</v>
      </c>
      <c r="D3740" s="61">
        <v>67.73</v>
      </c>
      <c r="E3740">
        <v>68.06</v>
      </c>
      <c r="F3740">
        <v>1319997</v>
      </c>
    </row>
    <row r="3741" spans="1:6" x14ac:dyDescent="0.3">
      <c r="A3741" t="str">
        <f t="shared" si="58"/>
        <v>42948 EQR</v>
      </c>
      <c r="B3741" s="60">
        <v>42948</v>
      </c>
      <c r="C3741" s="58" t="s">
        <v>62</v>
      </c>
      <c r="D3741" s="61">
        <v>68.2</v>
      </c>
      <c r="E3741">
        <v>67.84</v>
      </c>
      <c r="F3741">
        <v>1330748</v>
      </c>
    </row>
    <row r="3742" spans="1:6" x14ac:dyDescent="0.3">
      <c r="A3742" t="str">
        <f t="shared" si="58"/>
        <v>42949 EQR</v>
      </c>
      <c r="B3742" s="60">
        <v>42949</v>
      </c>
      <c r="C3742" s="58" t="s">
        <v>62</v>
      </c>
      <c r="D3742" s="61">
        <v>67.64</v>
      </c>
      <c r="E3742">
        <v>67.760000000000005</v>
      </c>
      <c r="F3742">
        <v>1638750</v>
      </c>
    </row>
    <row r="3743" spans="1:6" x14ac:dyDescent="0.3">
      <c r="A3743" t="str">
        <f t="shared" si="58"/>
        <v>42950 EQR</v>
      </c>
      <c r="B3743" s="60">
        <v>42950</v>
      </c>
      <c r="C3743" s="58" t="s">
        <v>62</v>
      </c>
      <c r="D3743" s="61">
        <v>67.64</v>
      </c>
      <c r="E3743">
        <v>67.3</v>
      </c>
      <c r="F3743">
        <v>1276065</v>
      </c>
    </row>
    <row r="3744" spans="1:6" x14ac:dyDescent="0.3">
      <c r="A3744" t="str">
        <f t="shared" si="58"/>
        <v>42951 EQR</v>
      </c>
      <c r="B3744" s="60">
        <v>42951</v>
      </c>
      <c r="C3744" s="58" t="s">
        <v>62</v>
      </c>
      <c r="D3744" s="61">
        <v>67.31</v>
      </c>
      <c r="E3744">
        <v>67.319999999999993</v>
      </c>
      <c r="F3744">
        <v>1057330</v>
      </c>
    </row>
    <row r="3745" spans="1:6" x14ac:dyDescent="0.3">
      <c r="A3745" t="str">
        <f t="shared" si="58"/>
        <v>42954 EQR</v>
      </c>
      <c r="B3745" s="60">
        <v>42954</v>
      </c>
      <c r="C3745" s="58" t="s">
        <v>62</v>
      </c>
      <c r="D3745" s="61">
        <v>67.209999999999994</v>
      </c>
      <c r="E3745">
        <v>67.239999999999995</v>
      </c>
      <c r="F3745">
        <v>1108327</v>
      </c>
    </row>
    <row r="3746" spans="1:6" x14ac:dyDescent="0.3">
      <c r="A3746" t="str">
        <f t="shared" si="58"/>
        <v>42955 EQR</v>
      </c>
      <c r="B3746" s="60">
        <v>42955</v>
      </c>
      <c r="C3746" s="58" t="s">
        <v>62</v>
      </c>
      <c r="D3746" s="61">
        <v>67.11</v>
      </c>
      <c r="E3746">
        <v>67.150000000000006</v>
      </c>
      <c r="F3746">
        <v>2096581</v>
      </c>
    </row>
    <row r="3747" spans="1:6" x14ac:dyDescent="0.3">
      <c r="A3747" t="str">
        <f t="shared" si="58"/>
        <v>42956 EQR</v>
      </c>
      <c r="B3747" s="60">
        <v>42956</v>
      </c>
      <c r="C3747" s="58" t="s">
        <v>62</v>
      </c>
      <c r="D3747" s="61">
        <v>67.33</v>
      </c>
      <c r="E3747">
        <v>67.349999999999994</v>
      </c>
      <c r="F3747">
        <v>1865447</v>
      </c>
    </row>
    <row r="3748" spans="1:6" x14ac:dyDescent="0.3">
      <c r="A3748" t="str">
        <f t="shared" si="58"/>
        <v>42957 EQR</v>
      </c>
      <c r="B3748" s="60">
        <v>42957</v>
      </c>
      <c r="C3748" s="58" t="s">
        <v>62</v>
      </c>
      <c r="D3748" s="61">
        <v>67.17</v>
      </c>
      <c r="E3748">
        <v>67.08</v>
      </c>
      <c r="F3748">
        <v>1642099</v>
      </c>
    </row>
    <row r="3749" spans="1:6" x14ac:dyDescent="0.3">
      <c r="A3749" t="str">
        <f t="shared" si="58"/>
        <v>42958 EQR</v>
      </c>
      <c r="B3749" s="60">
        <v>42958</v>
      </c>
      <c r="C3749" s="58" t="s">
        <v>62</v>
      </c>
      <c r="D3749" s="61">
        <v>66.87</v>
      </c>
      <c r="E3749">
        <v>66.98</v>
      </c>
      <c r="F3749">
        <v>1260508</v>
      </c>
    </row>
    <row r="3750" spans="1:6" x14ac:dyDescent="0.3">
      <c r="A3750" t="str">
        <f t="shared" si="58"/>
        <v>42961 EQR</v>
      </c>
      <c r="B3750" s="60">
        <v>42961</v>
      </c>
      <c r="C3750" s="58" t="s">
        <v>62</v>
      </c>
      <c r="D3750" s="61">
        <v>67.23</v>
      </c>
      <c r="E3750">
        <v>67.98</v>
      </c>
      <c r="F3750">
        <v>1597853</v>
      </c>
    </row>
    <row r="3751" spans="1:6" x14ac:dyDescent="0.3">
      <c r="A3751" t="str">
        <f t="shared" si="58"/>
        <v>42962 EQR</v>
      </c>
      <c r="B3751" s="60">
        <v>42962</v>
      </c>
      <c r="C3751" s="58" t="s">
        <v>62</v>
      </c>
      <c r="D3751" s="61">
        <v>67.819999999999993</v>
      </c>
      <c r="E3751">
        <v>68.31</v>
      </c>
      <c r="F3751">
        <v>1491619</v>
      </c>
    </row>
    <row r="3752" spans="1:6" x14ac:dyDescent="0.3">
      <c r="A3752" t="str">
        <f t="shared" si="58"/>
        <v>42963 EQR</v>
      </c>
      <c r="B3752" s="60">
        <v>42963</v>
      </c>
      <c r="C3752" s="58" t="s">
        <v>62</v>
      </c>
      <c r="D3752" s="61">
        <v>68.44</v>
      </c>
      <c r="E3752">
        <v>67.91</v>
      </c>
      <c r="F3752">
        <v>1275433</v>
      </c>
    </row>
    <row r="3753" spans="1:6" x14ac:dyDescent="0.3">
      <c r="A3753" t="str">
        <f t="shared" si="58"/>
        <v>42964 EQR</v>
      </c>
      <c r="B3753" s="60">
        <v>42964</v>
      </c>
      <c r="C3753" s="58" t="s">
        <v>62</v>
      </c>
      <c r="D3753" s="61">
        <v>67.8</v>
      </c>
      <c r="E3753">
        <v>67.650000000000006</v>
      </c>
      <c r="F3753">
        <v>1441945</v>
      </c>
    </row>
    <row r="3754" spans="1:6" x14ac:dyDescent="0.3">
      <c r="A3754" t="str">
        <f t="shared" si="58"/>
        <v>42965 EQR</v>
      </c>
      <c r="B3754" s="60">
        <v>42965</v>
      </c>
      <c r="C3754" s="58" t="s">
        <v>62</v>
      </c>
      <c r="D3754" s="61">
        <v>67.53</v>
      </c>
      <c r="E3754">
        <v>67.17</v>
      </c>
      <c r="F3754">
        <v>2942273</v>
      </c>
    </row>
    <row r="3755" spans="1:6" x14ac:dyDescent="0.3">
      <c r="A3755" t="str">
        <f t="shared" si="58"/>
        <v>42968 EQR</v>
      </c>
      <c r="B3755" s="60">
        <v>42968</v>
      </c>
      <c r="C3755" s="58" t="s">
        <v>62</v>
      </c>
      <c r="D3755" s="61">
        <v>67.290000000000006</v>
      </c>
      <c r="E3755">
        <v>67.77</v>
      </c>
      <c r="F3755">
        <v>975948</v>
      </c>
    </row>
    <row r="3756" spans="1:6" x14ac:dyDescent="0.3">
      <c r="A3756" t="str">
        <f t="shared" si="58"/>
        <v>42969 EQR</v>
      </c>
      <c r="B3756" s="60">
        <v>42969</v>
      </c>
      <c r="C3756" s="58" t="s">
        <v>62</v>
      </c>
      <c r="D3756" s="61">
        <v>67.77</v>
      </c>
      <c r="E3756">
        <v>67.739999999999995</v>
      </c>
      <c r="F3756">
        <v>1021478</v>
      </c>
    </row>
    <row r="3757" spans="1:6" x14ac:dyDescent="0.3">
      <c r="A3757" t="str">
        <f t="shared" si="58"/>
        <v>42970 EQR</v>
      </c>
      <c r="B3757" s="60">
        <v>42970</v>
      </c>
      <c r="C3757" s="58" t="s">
        <v>62</v>
      </c>
      <c r="D3757" s="61">
        <v>67.75</v>
      </c>
      <c r="E3757">
        <v>67.98</v>
      </c>
      <c r="F3757">
        <v>1251373</v>
      </c>
    </row>
    <row r="3758" spans="1:6" x14ac:dyDescent="0.3">
      <c r="A3758" t="str">
        <f t="shared" si="58"/>
        <v>42971 EQR</v>
      </c>
      <c r="B3758" s="60">
        <v>42971</v>
      </c>
      <c r="C3758" s="58" t="s">
        <v>62</v>
      </c>
      <c r="D3758" s="61">
        <v>68.13</v>
      </c>
      <c r="E3758">
        <v>67.97</v>
      </c>
      <c r="F3758">
        <v>1484310</v>
      </c>
    </row>
    <row r="3759" spans="1:6" x14ac:dyDescent="0.3">
      <c r="A3759" t="str">
        <f t="shared" si="58"/>
        <v>42972 EQR</v>
      </c>
      <c r="B3759" s="60">
        <v>42972</v>
      </c>
      <c r="C3759" s="58" t="s">
        <v>62</v>
      </c>
      <c r="D3759" s="61">
        <v>68.069999999999993</v>
      </c>
      <c r="E3759">
        <v>67.94</v>
      </c>
      <c r="F3759">
        <v>1191219</v>
      </c>
    </row>
    <row r="3760" spans="1:6" x14ac:dyDescent="0.3">
      <c r="A3760" t="str">
        <f t="shared" si="58"/>
        <v>42975 EQR</v>
      </c>
      <c r="B3760" s="60">
        <v>42975</v>
      </c>
      <c r="C3760" s="58" t="s">
        <v>62</v>
      </c>
      <c r="D3760" s="61">
        <v>67.989999999999995</v>
      </c>
      <c r="E3760">
        <v>67.37</v>
      </c>
      <c r="F3760">
        <v>915453</v>
      </c>
    </row>
    <row r="3761" spans="1:6" x14ac:dyDescent="0.3">
      <c r="A3761" t="str">
        <f t="shared" si="58"/>
        <v>42976 EQR</v>
      </c>
      <c r="B3761" s="60">
        <v>42976</v>
      </c>
      <c r="C3761" s="58" t="s">
        <v>62</v>
      </c>
      <c r="D3761" s="61">
        <v>67.41</v>
      </c>
      <c r="E3761">
        <v>67.150000000000006</v>
      </c>
      <c r="F3761">
        <v>1039413</v>
      </c>
    </row>
    <row r="3762" spans="1:6" x14ac:dyDescent="0.3">
      <c r="A3762" t="str">
        <f t="shared" si="58"/>
        <v>42977 EQR</v>
      </c>
      <c r="B3762" s="60">
        <v>42977</v>
      </c>
      <c r="C3762" s="58" t="s">
        <v>62</v>
      </c>
      <c r="D3762" s="61">
        <v>67.069999999999993</v>
      </c>
      <c r="E3762">
        <v>67.31</v>
      </c>
      <c r="F3762">
        <v>1323675</v>
      </c>
    </row>
    <row r="3763" spans="1:6" x14ac:dyDescent="0.3">
      <c r="A3763" t="str">
        <f t="shared" si="58"/>
        <v>42978 EQR</v>
      </c>
      <c r="B3763" s="60">
        <v>42978</v>
      </c>
      <c r="C3763" s="58" t="s">
        <v>62</v>
      </c>
      <c r="D3763" s="61">
        <v>67.33</v>
      </c>
      <c r="E3763">
        <v>67.150000000000006</v>
      </c>
      <c r="F3763">
        <v>2363046</v>
      </c>
    </row>
    <row r="3764" spans="1:6" x14ac:dyDescent="0.3">
      <c r="A3764" t="str">
        <f t="shared" si="58"/>
        <v>42979 EQR</v>
      </c>
      <c r="B3764" s="60">
        <v>42979</v>
      </c>
      <c r="C3764" s="58" t="s">
        <v>62</v>
      </c>
      <c r="D3764" s="62">
        <v>67.150000000000006</v>
      </c>
      <c r="E3764" s="63">
        <v>66.989999999999995</v>
      </c>
      <c r="F3764">
        <v>1399816</v>
      </c>
    </row>
    <row r="3765" spans="1:6" x14ac:dyDescent="0.3">
      <c r="A3765" t="str">
        <f t="shared" si="58"/>
        <v>42983 EQR</v>
      </c>
      <c r="B3765" s="60">
        <v>42983</v>
      </c>
      <c r="C3765" s="58" t="s">
        <v>62</v>
      </c>
      <c r="D3765" s="62">
        <v>67.099999999999994</v>
      </c>
      <c r="E3765" s="63">
        <v>67.14</v>
      </c>
      <c r="F3765">
        <v>1642776</v>
      </c>
    </row>
    <row r="3766" spans="1:6" x14ac:dyDescent="0.3">
      <c r="A3766" t="str">
        <f t="shared" si="58"/>
        <v>42984 EQR</v>
      </c>
      <c r="B3766" s="60">
        <v>42984</v>
      </c>
      <c r="C3766" s="58" t="s">
        <v>62</v>
      </c>
      <c r="D3766" s="62">
        <v>67.400000000000006</v>
      </c>
      <c r="E3766" s="63">
        <v>67.22</v>
      </c>
      <c r="F3766">
        <v>1904626</v>
      </c>
    </row>
    <row r="3767" spans="1:6" x14ac:dyDescent="0.3">
      <c r="A3767" t="str">
        <f t="shared" si="58"/>
        <v>42985 EQR</v>
      </c>
      <c r="B3767" s="60">
        <v>42985</v>
      </c>
      <c r="C3767" s="58" t="s">
        <v>62</v>
      </c>
      <c r="D3767" s="62">
        <v>67.38</v>
      </c>
      <c r="E3767" s="63">
        <v>67.72</v>
      </c>
      <c r="F3767">
        <v>3078188</v>
      </c>
    </row>
    <row r="3768" spans="1:6" x14ac:dyDescent="0.3">
      <c r="A3768" t="str">
        <f t="shared" si="58"/>
        <v>42986 EQR</v>
      </c>
      <c r="B3768" s="60">
        <v>42986</v>
      </c>
      <c r="C3768" s="58" t="s">
        <v>62</v>
      </c>
      <c r="D3768" s="62">
        <v>67.58</v>
      </c>
      <c r="E3768" s="63">
        <v>68.09</v>
      </c>
      <c r="F3768">
        <v>1463819</v>
      </c>
    </row>
    <row r="3769" spans="1:6" x14ac:dyDescent="0.3">
      <c r="A3769" t="str">
        <f t="shared" si="58"/>
        <v>42989 EQR</v>
      </c>
      <c r="B3769" s="60">
        <v>42989</v>
      </c>
      <c r="C3769" s="58" t="s">
        <v>62</v>
      </c>
      <c r="D3769" s="62">
        <v>68.2</v>
      </c>
      <c r="E3769" s="63">
        <v>68.61</v>
      </c>
      <c r="F3769">
        <v>1257665</v>
      </c>
    </row>
    <row r="3770" spans="1:6" x14ac:dyDescent="0.3">
      <c r="A3770" t="str">
        <f t="shared" si="58"/>
        <v>42990 EQR</v>
      </c>
      <c r="B3770" s="60">
        <v>42990</v>
      </c>
      <c r="C3770" s="58" t="s">
        <v>62</v>
      </c>
      <c r="D3770" s="62">
        <v>68.38</v>
      </c>
      <c r="E3770" s="63">
        <v>67.61</v>
      </c>
      <c r="F3770">
        <v>1257186</v>
      </c>
    </row>
    <row r="3771" spans="1:6" x14ac:dyDescent="0.3">
      <c r="A3771" t="str">
        <f t="shared" si="58"/>
        <v>42991 EQR</v>
      </c>
      <c r="B3771" s="60">
        <v>42991</v>
      </c>
      <c r="C3771" s="58" t="s">
        <v>62</v>
      </c>
      <c r="D3771" s="62">
        <v>67.55</v>
      </c>
      <c r="E3771" s="63">
        <v>67.31</v>
      </c>
      <c r="F3771">
        <v>1050344</v>
      </c>
    </row>
    <row r="3772" spans="1:6" x14ac:dyDescent="0.3">
      <c r="A3772" t="str">
        <f t="shared" si="58"/>
        <v>42992 EQR</v>
      </c>
      <c r="B3772" s="60">
        <v>42992</v>
      </c>
      <c r="C3772" s="58" t="s">
        <v>62</v>
      </c>
      <c r="D3772" s="62">
        <v>67.38</v>
      </c>
      <c r="E3772" s="63">
        <v>67.39</v>
      </c>
      <c r="F3772">
        <v>1631113</v>
      </c>
    </row>
    <row r="3773" spans="1:6" x14ac:dyDescent="0.3">
      <c r="A3773" t="str">
        <f t="shared" si="58"/>
        <v>42993 EQR</v>
      </c>
      <c r="B3773" s="60">
        <v>42993</v>
      </c>
      <c r="C3773" s="58" t="s">
        <v>62</v>
      </c>
      <c r="D3773" s="62">
        <v>67.239999999999995</v>
      </c>
      <c r="E3773" s="63">
        <v>67.88</v>
      </c>
      <c r="F3773">
        <v>3190161</v>
      </c>
    </row>
    <row r="3774" spans="1:6" x14ac:dyDescent="0.3">
      <c r="A3774" t="str">
        <f t="shared" si="58"/>
        <v>42996 EQR</v>
      </c>
      <c r="B3774" s="60">
        <v>42996</v>
      </c>
      <c r="C3774" s="58" t="s">
        <v>62</v>
      </c>
      <c r="D3774" s="62">
        <v>67.819999999999993</v>
      </c>
      <c r="E3774" s="63">
        <v>67.34</v>
      </c>
      <c r="F3774">
        <v>1518814</v>
      </c>
    </row>
    <row r="3775" spans="1:6" x14ac:dyDescent="0.3">
      <c r="A3775" t="str">
        <f t="shared" si="58"/>
        <v>42997 EQR</v>
      </c>
      <c r="B3775" s="60">
        <v>42997</v>
      </c>
      <c r="C3775" s="58" t="s">
        <v>62</v>
      </c>
      <c r="D3775" s="62">
        <v>67.64</v>
      </c>
      <c r="E3775" s="63">
        <v>66.83</v>
      </c>
      <c r="F3775">
        <v>1854002</v>
      </c>
    </row>
    <row r="3776" spans="1:6" x14ac:dyDescent="0.3">
      <c r="A3776" t="str">
        <f t="shared" si="58"/>
        <v>42998 EQR</v>
      </c>
      <c r="B3776" s="60">
        <v>42998</v>
      </c>
      <c r="C3776" s="58" t="s">
        <v>62</v>
      </c>
      <c r="D3776" s="62">
        <v>66.88</v>
      </c>
      <c r="E3776" s="63">
        <v>66.72</v>
      </c>
      <c r="F3776">
        <v>1278370</v>
      </c>
    </row>
    <row r="3777" spans="1:6" x14ac:dyDescent="0.3">
      <c r="A3777" t="str">
        <f t="shared" si="58"/>
        <v>42999 EQR</v>
      </c>
      <c r="B3777" s="60">
        <v>42999</v>
      </c>
      <c r="C3777" s="58" t="s">
        <v>62</v>
      </c>
      <c r="D3777" s="62">
        <v>66.73</v>
      </c>
      <c r="E3777" s="63">
        <v>66.47</v>
      </c>
      <c r="F3777">
        <v>1611887</v>
      </c>
    </row>
    <row r="3778" spans="1:6" x14ac:dyDescent="0.3">
      <c r="A3778" t="str">
        <f t="shared" si="58"/>
        <v>43000 EQR</v>
      </c>
      <c r="B3778" s="60">
        <v>43000</v>
      </c>
      <c r="C3778" s="58" t="s">
        <v>62</v>
      </c>
      <c r="D3778" s="62">
        <v>66.099999999999994</v>
      </c>
      <c r="E3778" s="63">
        <v>65.88</v>
      </c>
      <c r="F3778">
        <v>1822556</v>
      </c>
    </row>
    <row r="3779" spans="1:6" x14ac:dyDescent="0.3">
      <c r="A3779" t="str">
        <f t="shared" si="58"/>
        <v>43003 EQR</v>
      </c>
      <c r="B3779" s="60">
        <v>43003</v>
      </c>
      <c r="C3779" s="58" t="s">
        <v>62</v>
      </c>
      <c r="D3779" s="62">
        <v>66</v>
      </c>
      <c r="E3779" s="63">
        <v>66.08</v>
      </c>
      <c r="F3779">
        <v>1637727</v>
      </c>
    </row>
    <row r="3780" spans="1:6" x14ac:dyDescent="0.3">
      <c r="A3780" t="str">
        <f t="shared" si="58"/>
        <v>43004 EQR</v>
      </c>
      <c r="B3780" s="60">
        <v>43004</v>
      </c>
      <c r="C3780" s="58" t="s">
        <v>62</v>
      </c>
      <c r="D3780" s="62">
        <v>66.150000000000006</v>
      </c>
      <c r="E3780" s="63">
        <v>66.03</v>
      </c>
      <c r="F3780">
        <v>1520658</v>
      </c>
    </row>
    <row r="3781" spans="1:6" x14ac:dyDescent="0.3">
      <c r="A3781" t="str">
        <f t="shared" ref="A3781:A3844" si="59">CONCATENATE(B3781, " ", C3781)</f>
        <v>43005 EQR</v>
      </c>
      <c r="B3781" s="60">
        <v>43005</v>
      </c>
      <c r="C3781" s="58" t="s">
        <v>62</v>
      </c>
      <c r="D3781" s="62">
        <v>65.84</v>
      </c>
      <c r="E3781" s="63">
        <v>65.62</v>
      </c>
      <c r="F3781">
        <v>1284052</v>
      </c>
    </row>
    <row r="3782" spans="1:6" x14ac:dyDescent="0.3">
      <c r="A3782" t="str">
        <f t="shared" si="59"/>
        <v>43006 EQR</v>
      </c>
      <c r="B3782" s="60">
        <v>43006</v>
      </c>
      <c r="C3782" s="58" t="s">
        <v>62</v>
      </c>
      <c r="D3782" s="62">
        <v>65.67</v>
      </c>
      <c r="E3782" s="63">
        <v>65.84</v>
      </c>
      <c r="F3782">
        <v>1281426</v>
      </c>
    </row>
    <row r="3783" spans="1:6" x14ac:dyDescent="0.3">
      <c r="A3783" t="str">
        <f t="shared" si="59"/>
        <v>43007 EQR</v>
      </c>
      <c r="B3783" s="60">
        <v>43007</v>
      </c>
      <c r="C3783" s="58" t="s">
        <v>62</v>
      </c>
      <c r="D3783" s="62">
        <v>65.75</v>
      </c>
      <c r="E3783" s="63">
        <v>65.930000000000007</v>
      </c>
      <c r="F3783">
        <v>1729187</v>
      </c>
    </row>
    <row r="3784" spans="1:6" x14ac:dyDescent="0.3">
      <c r="A3784" t="str">
        <f t="shared" si="59"/>
        <v>42552 EQT</v>
      </c>
      <c r="B3784" s="60">
        <v>42552</v>
      </c>
      <c r="C3784" s="58" t="s">
        <v>63</v>
      </c>
      <c r="D3784" s="61">
        <v>77.25</v>
      </c>
      <c r="E3784">
        <v>79.33</v>
      </c>
      <c r="F3784">
        <v>1171233</v>
      </c>
    </row>
    <row r="3785" spans="1:6" x14ac:dyDescent="0.3">
      <c r="A3785" t="str">
        <f t="shared" si="59"/>
        <v>42556 EQT</v>
      </c>
      <c r="B3785" s="60">
        <v>42556</v>
      </c>
      <c r="C3785" s="58" t="s">
        <v>63</v>
      </c>
      <c r="D3785" s="61">
        <v>77.67</v>
      </c>
      <c r="E3785">
        <v>77.27</v>
      </c>
      <c r="F3785">
        <v>1933204</v>
      </c>
    </row>
    <row r="3786" spans="1:6" x14ac:dyDescent="0.3">
      <c r="A3786" t="str">
        <f t="shared" si="59"/>
        <v>42557 EQT</v>
      </c>
      <c r="B3786" s="60">
        <v>42557</v>
      </c>
      <c r="C3786" s="58" t="s">
        <v>63</v>
      </c>
      <c r="D3786" s="61">
        <v>76.87</v>
      </c>
      <c r="E3786">
        <v>77.38</v>
      </c>
      <c r="F3786">
        <v>1585039</v>
      </c>
    </row>
    <row r="3787" spans="1:6" x14ac:dyDescent="0.3">
      <c r="A3787" t="str">
        <f t="shared" si="59"/>
        <v>42558 EQT</v>
      </c>
      <c r="B3787" s="60">
        <v>42558</v>
      </c>
      <c r="C3787" s="58" t="s">
        <v>63</v>
      </c>
      <c r="D3787" s="61">
        <v>78.36</v>
      </c>
      <c r="E3787">
        <v>76.83</v>
      </c>
      <c r="F3787">
        <v>1700991</v>
      </c>
    </row>
    <row r="3788" spans="1:6" x14ac:dyDescent="0.3">
      <c r="A3788" t="str">
        <f t="shared" si="59"/>
        <v>42559 EQT</v>
      </c>
      <c r="B3788" s="60">
        <v>42559</v>
      </c>
      <c r="C3788" s="58" t="s">
        <v>63</v>
      </c>
      <c r="D3788" s="61">
        <v>77.7</v>
      </c>
      <c r="E3788">
        <v>77.680000000000007</v>
      </c>
      <c r="F3788">
        <v>1450434</v>
      </c>
    </row>
    <row r="3789" spans="1:6" x14ac:dyDescent="0.3">
      <c r="A3789" t="str">
        <f t="shared" si="59"/>
        <v>42562 EQT</v>
      </c>
      <c r="B3789" s="60">
        <v>42562</v>
      </c>
      <c r="C3789" s="58" t="s">
        <v>63</v>
      </c>
      <c r="D3789" s="61">
        <v>78.27</v>
      </c>
      <c r="E3789">
        <v>76.95</v>
      </c>
      <c r="F3789">
        <v>740384</v>
      </c>
    </row>
    <row r="3790" spans="1:6" x14ac:dyDescent="0.3">
      <c r="A3790" t="str">
        <f t="shared" si="59"/>
        <v>42563 EQT</v>
      </c>
      <c r="B3790" s="60">
        <v>42563</v>
      </c>
      <c r="C3790" s="58" t="s">
        <v>63</v>
      </c>
      <c r="D3790" s="61">
        <v>78.209999999999994</v>
      </c>
      <c r="E3790">
        <v>78.41</v>
      </c>
      <c r="F3790">
        <v>1044927</v>
      </c>
    </row>
    <row r="3791" spans="1:6" x14ac:dyDescent="0.3">
      <c r="A3791" t="str">
        <f t="shared" si="59"/>
        <v>42564 EQT</v>
      </c>
      <c r="B3791" s="60">
        <v>42564</v>
      </c>
      <c r="C3791" s="58" t="s">
        <v>63</v>
      </c>
      <c r="D3791" s="61">
        <v>78.47</v>
      </c>
      <c r="E3791">
        <v>76.13</v>
      </c>
      <c r="F3791">
        <v>1918967</v>
      </c>
    </row>
    <row r="3792" spans="1:6" x14ac:dyDescent="0.3">
      <c r="A3792" t="str">
        <f t="shared" si="59"/>
        <v>42565 EQT</v>
      </c>
      <c r="B3792" s="60">
        <v>42565</v>
      </c>
      <c r="C3792" s="58" t="s">
        <v>63</v>
      </c>
      <c r="D3792" s="61">
        <v>77.19</v>
      </c>
      <c r="E3792">
        <v>75.709999999999994</v>
      </c>
      <c r="F3792">
        <v>1271560</v>
      </c>
    </row>
    <row r="3793" spans="1:6" x14ac:dyDescent="0.3">
      <c r="A3793" t="str">
        <f t="shared" si="59"/>
        <v>42566 EQT</v>
      </c>
      <c r="B3793" s="60">
        <v>42566</v>
      </c>
      <c r="C3793" s="58" t="s">
        <v>63</v>
      </c>
      <c r="D3793" s="61">
        <v>76.22</v>
      </c>
      <c r="E3793">
        <v>75.56</v>
      </c>
      <c r="F3793">
        <v>1846373</v>
      </c>
    </row>
    <row r="3794" spans="1:6" x14ac:dyDescent="0.3">
      <c r="A3794" t="str">
        <f t="shared" si="59"/>
        <v>42569 EQT</v>
      </c>
      <c r="B3794" s="60">
        <v>42569</v>
      </c>
      <c r="C3794" s="58" t="s">
        <v>63</v>
      </c>
      <c r="D3794" s="61">
        <v>75.599999999999994</v>
      </c>
      <c r="E3794">
        <v>75.47</v>
      </c>
      <c r="F3794">
        <v>853395</v>
      </c>
    </row>
    <row r="3795" spans="1:6" x14ac:dyDescent="0.3">
      <c r="A3795" t="str">
        <f t="shared" si="59"/>
        <v>42570 EQT</v>
      </c>
      <c r="B3795" s="60">
        <v>42570</v>
      </c>
      <c r="C3795" s="58" t="s">
        <v>63</v>
      </c>
      <c r="D3795" s="61">
        <v>75.650000000000006</v>
      </c>
      <c r="E3795">
        <v>75.23</v>
      </c>
      <c r="F3795">
        <v>1398875</v>
      </c>
    </row>
    <row r="3796" spans="1:6" x14ac:dyDescent="0.3">
      <c r="A3796" t="str">
        <f t="shared" si="59"/>
        <v>42571 EQT</v>
      </c>
      <c r="B3796" s="60">
        <v>42571</v>
      </c>
      <c r="C3796" s="58" t="s">
        <v>63</v>
      </c>
      <c r="D3796" s="61">
        <v>75.09</v>
      </c>
      <c r="E3796">
        <v>75.08</v>
      </c>
      <c r="F3796">
        <v>943506</v>
      </c>
    </row>
    <row r="3797" spans="1:6" x14ac:dyDescent="0.3">
      <c r="A3797" t="str">
        <f t="shared" si="59"/>
        <v>42572 EQT</v>
      </c>
      <c r="B3797" s="60">
        <v>42572</v>
      </c>
      <c r="C3797" s="58" t="s">
        <v>63</v>
      </c>
      <c r="D3797" s="61">
        <v>75.08</v>
      </c>
      <c r="E3797">
        <v>74.819999999999993</v>
      </c>
      <c r="F3797">
        <v>1104085</v>
      </c>
    </row>
    <row r="3798" spans="1:6" x14ac:dyDescent="0.3">
      <c r="A3798" t="str">
        <f t="shared" si="59"/>
        <v>42573 EQT</v>
      </c>
      <c r="B3798" s="60">
        <v>42573</v>
      </c>
      <c r="C3798" s="58" t="s">
        <v>63</v>
      </c>
      <c r="D3798" s="61">
        <v>75.33</v>
      </c>
      <c r="E3798">
        <v>75.06</v>
      </c>
      <c r="F3798">
        <v>833980</v>
      </c>
    </row>
    <row r="3799" spans="1:6" x14ac:dyDescent="0.3">
      <c r="A3799" t="str">
        <f t="shared" si="59"/>
        <v>42576 EQT</v>
      </c>
      <c r="B3799" s="60">
        <v>42576</v>
      </c>
      <c r="C3799" s="58" t="s">
        <v>63</v>
      </c>
      <c r="D3799" s="61">
        <v>74.599999999999994</v>
      </c>
      <c r="E3799">
        <v>73.87</v>
      </c>
      <c r="F3799">
        <v>1082982</v>
      </c>
    </row>
    <row r="3800" spans="1:6" x14ac:dyDescent="0.3">
      <c r="A3800" t="str">
        <f t="shared" si="59"/>
        <v>42577 EQT</v>
      </c>
      <c r="B3800" s="60">
        <v>42577</v>
      </c>
      <c r="C3800" s="58" t="s">
        <v>63</v>
      </c>
      <c r="D3800" s="61">
        <v>73.38</v>
      </c>
      <c r="E3800">
        <v>73.97</v>
      </c>
      <c r="F3800">
        <v>1052736</v>
      </c>
    </row>
    <row r="3801" spans="1:6" x14ac:dyDescent="0.3">
      <c r="A3801" t="str">
        <f t="shared" si="59"/>
        <v>42578 EQT</v>
      </c>
      <c r="B3801" s="60">
        <v>42578</v>
      </c>
      <c r="C3801" s="58" t="s">
        <v>63</v>
      </c>
      <c r="D3801" s="61">
        <v>74</v>
      </c>
      <c r="E3801">
        <v>73.48</v>
      </c>
      <c r="F3801">
        <v>1781257</v>
      </c>
    </row>
    <row r="3802" spans="1:6" x14ac:dyDescent="0.3">
      <c r="A3802" t="str">
        <f t="shared" si="59"/>
        <v>42579 EQT</v>
      </c>
      <c r="B3802" s="60">
        <v>42579</v>
      </c>
      <c r="C3802" s="58" t="s">
        <v>63</v>
      </c>
      <c r="D3802" s="61">
        <v>74.010000000000005</v>
      </c>
      <c r="E3802">
        <v>73.91</v>
      </c>
      <c r="F3802">
        <v>2573278</v>
      </c>
    </row>
    <row r="3803" spans="1:6" x14ac:dyDescent="0.3">
      <c r="A3803" t="str">
        <f t="shared" si="59"/>
        <v>42580 EQT</v>
      </c>
      <c r="B3803" s="60">
        <v>42580</v>
      </c>
      <c r="C3803" s="58" t="s">
        <v>63</v>
      </c>
      <c r="D3803" s="61">
        <v>73.400000000000006</v>
      </c>
      <c r="E3803">
        <v>72.86</v>
      </c>
      <c r="F3803">
        <v>2231333</v>
      </c>
    </row>
    <row r="3804" spans="1:6" x14ac:dyDescent="0.3">
      <c r="A3804" t="str">
        <f t="shared" si="59"/>
        <v>42583 EQT</v>
      </c>
      <c r="B3804" s="60">
        <v>42583</v>
      </c>
      <c r="C3804" s="58" t="s">
        <v>63</v>
      </c>
      <c r="D3804" s="61">
        <v>72.31</v>
      </c>
      <c r="E3804">
        <v>70.680000000000007</v>
      </c>
      <c r="F3804">
        <v>1971743</v>
      </c>
    </row>
    <row r="3805" spans="1:6" x14ac:dyDescent="0.3">
      <c r="A3805" t="str">
        <f t="shared" si="59"/>
        <v>42584 EQT</v>
      </c>
      <c r="B3805" s="60">
        <v>42584</v>
      </c>
      <c r="C3805" s="58" t="s">
        <v>63</v>
      </c>
      <c r="D3805" s="61">
        <v>70.89</v>
      </c>
      <c r="E3805">
        <v>70.39</v>
      </c>
      <c r="F3805">
        <v>1792420</v>
      </c>
    </row>
    <row r="3806" spans="1:6" x14ac:dyDescent="0.3">
      <c r="A3806" t="str">
        <f t="shared" si="59"/>
        <v>42585 EQT</v>
      </c>
      <c r="B3806" s="60">
        <v>42585</v>
      </c>
      <c r="C3806" s="58" t="s">
        <v>63</v>
      </c>
      <c r="D3806" s="61">
        <v>70.75</v>
      </c>
      <c r="E3806">
        <v>71.53</v>
      </c>
      <c r="F3806">
        <v>1418830</v>
      </c>
    </row>
    <row r="3807" spans="1:6" x14ac:dyDescent="0.3">
      <c r="A3807" t="str">
        <f t="shared" si="59"/>
        <v>42586 EQT</v>
      </c>
      <c r="B3807" s="60">
        <v>42586</v>
      </c>
      <c r="C3807" s="58" t="s">
        <v>63</v>
      </c>
      <c r="D3807" s="61">
        <v>71.34</v>
      </c>
      <c r="E3807">
        <v>70.52</v>
      </c>
      <c r="F3807">
        <v>1797245</v>
      </c>
    </row>
    <row r="3808" spans="1:6" x14ac:dyDescent="0.3">
      <c r="A3808" t="str">
        <f t="shared" si="59"/>
        <v>42587 EQT</v>
      </c>
      <c r="B3808" s="60">
        <v>42587</v>
      </c>
      <c r="C3808" s="58" t="s">
        <v>63</v>
      </c>
      <c r="D3808" s="61">
        <v>70.650000000000006</v>
      </c>
      <c r="E3808">
        <v>69.930000000000007</v>
      </c>
      <c r="F3808">
        <v>1671802</v>
      </c>
    </row>
    <row r="3809" spans="1:6" x14ac:dyDescent="0.3">
      <c r="A3809" t="str">
        <f t="shared" si="59"/>
        <v>42590 EQT</v>
      </c>
      <c r="B3809" s="60">
        <v>42590</v>
      </c>
      <c r="C3809" s="58" t="s">
        <v>63</v>
      </c>
      <c r="D3809" s="61">
        <v>70.22</v>
      </c>
      <c r="E3809">
        <v>69.83</v>
      </c>
      <c r="F3809">
        <v>1581577</v>
      </c>
    </row>
    <row r="3810" spans="1:6" x14ac:dyDescent="0.3">
      <c r="A3810" t="str">
        <f t="shared" si="59"/>
        <v>42591 EQT</v>
      </c>
      <c r="B3810" s="60">
        <v>42591</v>
      </c>
      <c r="C3810" s="58" t="s">
        <v>63</v>
      </c>
      <c r="D3810" s="61">
        <v>69.790000000000006</v>
      </c>
      <c r="E3810">
        <v>68.86</v>
      </c>
      <c r="F3810">
        <v>1107141</v>
      </c>
    </row>
    <row r="3811" spans="1:6" x14ac:dyDescent="0.3">
      <c r="A3811" t="str">
        <f t="shared" si="59"/>
        <v>42592 EQT</v>
      </c>
      <c r="B3811" s="60">
        <v>42592</v>
      </c>
      <c r="C3811" s="58" t="s">
        <v>63</v>
      </c>
      <c r="D3811" s="61">
        <v>69.11</v>
      </c>
      <c r="E3811">
        <v>68.25</v>
      </c>
      <c r="F3811">
        <v>1567167</v>
      </c>
    </row>
    <row r="3812" spans="1:6" x14ac:dyDescent="0.3">
      <c r="A3812" t="str">
        <f t="shared" si="59"/>
        <v>42593 EQT</v>
      </c>
      <c r="B3812" s="60">
        <v>42593</v>
      </c>
      <c r="C3812" s="58" t="s">
        <v>63</v>
      </c>
      <c r="D3812" s="61">
        <v>68.94</v>
      </c>
      <c r="E3812">
        <v>68.31</v>
      </c>
      <c r="F3812">
        <v>1192435</v>
      </c>
    </row>
    <row r="3813" spans="1:6" x14ac:dyDescent="0.3">
      <c r="A3813" t="str">
        <f t="shared" si="59"/>
        <v>42594 EQT</v>
      </c>
      <c r="B3813" s="60">
        <v>42594</v>
      </c>
      <c r="C3813" s="58" t="s">
        <v>63</v>
      </c>
      <c r="D3813" s="61">
        <v>68.599999999999994</v>
      </c>
      <c r="E3813">
        <v>68.319999999999993</v>
      </c>
      <c r="F3813">
        <v>1339272</v>
      </c>
    </row>
    <row r="3814" spans="1:6" x14ac:dyDescent="0.3">
      <c r="A3814" t="str">
        <f t="shared" si="59"/>
        <v>42597 EQT</v>
      </c>
      <c r="B3814" s="60">
        <v>42597</v>
      </c>
      <c r="C3814" s="58" t="s">
        <v>63</v>
      </c>
      <c r="D3814" s="61">
        <v>68.5</v>
      </c>
      <c r="E3814">
        <v>68.260000000000005</v>
      </c>
      <c r="F3814">
        <v>1579589</v>
      </c>
    </row>
    <row r="3815" spans="1:6" x14ac:dyDescent="0.3">
      <c r="A3815" t="str">
        <f t="shared" si="59"/>
        <v>42598 EQT</v>
      </c>
      <c r="B3815" s="60">
        <v>42598</v>
      </c>
      <c r="C3815" s="58" t="s">
        <v>63</v>
      </c>
      <c r="D3815" s="61">
        <v>68.209999999999994</v>
      </c>
      <c r="E3815">
        <v>69.25</v>
      </c>
      <c r="F3815">
        <v>2011391</v>
      </c>
    </row>
    <row r="3816" spans="1:6" x14ac:dyDescent="0.3">
      <c r="A3816" t="str">
        <f t="shared" si="59"/>
        <v>42599 EQT</v>
      </c>
      <c r="B3816" s="60">
        <v>42599</v>
      </c>
      <c r="C3816" s="58" t="s">
        <v>63</v>
      </c>
      <c r="D3816" s="61">
        <v>69.040000000000006</v>
      </c>
      <c r="E3816">
        <v>68.95</v>
      </c>
      <c r="F3816">
        <v>1785850</v>
      </c>
    </row>
    <row r="3817" spans="1:6" x14ac:dyDescent="0.3">
      <c r="A3817" t="str">
        <f t="shared" si="59"/>
        <v>42600 EQT</v>
      </c>
      <c r="B3817" s="60">
        <v>42600</v>
      </c>
      <c r="C3817" s="58" t="s">
        <v>63</v>
      </c>
      <c r="D3817" s="61">
        <v>69.23</v>
      </c>
      <c r="E3817">
        <v>71.260000000000005</v>
      </c>
      <c r="F3817">
        <v>1661325</v>
      </c>
    </row>
    <row r="3818" spans="1:6" x14ac:dyDescent="0.3">
      <c r="A3818" t="str">
        <f t="shared" si="59"/>
        <v>42601 EQT</v>
      </c>
      <c r="B3818" s="60">
        <v>42601</v>
      </c>
      <c r="C3818" s="58" t="s">
        <v>63</v>
      </c>
      <c r="D3818" s="61">
        <v>70.75</v>
      </c>
      <c r="E3818">
        <v>71.34</v>
      </c>
      <c r="F3818">
        <v>1920245</v>
      </c>
    </row>
    <row r="3819" spans="1:6" x14ac:dyDescent="0.3">
      <c r="A3819" t="str">
        <f t="shared" si="59"/>
        <v>42604 EQT</v>
      </c>
      <c r="B3819" s="60">
        <v>42604</v>
      </c>
      <c r="C3819" s="58" t="s">
        <v>63</v>
      </c>
      <c r="D3819" s="61">
        <v>70.77</v>
      </c>
      <c r="E3819">
        <v>71.61</v>
      </c>
      <c r="F3819">
        <v>1756107</v>
      </c>
    </row>
    <row r="3820" spans="1:6" x14ac:dyDescent="0.3">
      <c r="A3820" t="str">
        <f t="shared" si="59"/>
        <v>42605 EQT</v>
      </c>
      <c r="B3820" s="60">
        <v>42605</v>
      </c>
      <c r="C3820" s="58" t="s">
        <v>63</v>
      </c>
      <c r="D3820" s="61">
        <v>71.81</v>
      </c>
      <c r="E3820">
        <v>72.099999999999994</v>
      </c>
      <c r="F3820">
        <v>2135714</v>
      </c>
    </row>
    <row r="3821" spans="1:6" x14ac:dyDescent="0.3">
      <c r="A3821" t="str">
        <f t="shared" si="59"/>
        <v>42606 EQT</v>
      </c>
      <c r="B3821" s="60">
        <v>42606</v>
      </c>
      <c r="C3821" s="58" t="s">
        <v>63</v>
      </c>
      <c r="D3821" s="61">
        <v>71.73</v>
      </c>
      <c r="E3821">
        <v>71.87</v>
      </c>
      <c r="F3821">
        <v>1660604</v>
      </c>
    </row>
    <row r="3822" spans="1:6" x14ac:dyDescent="0.3">
      <c r="A3822" t="str">
        <f t="shared" si="59"/>
        <v>42607 EQT</v>
      </c>
      <c r="B3822" s="60">
        <v>42607</v>
      </c>
      <c r="C3822" s="58" t="s">
        <v>63</v>
      </c>
      <c r="D3822" s="61">
        <v>71.84</v>
      </c>
      <c r="E3822">
        <v>71.569999999999993</v>
      </c>
      <c r="F3822">
        <v>987124</v>
      </c>
    </row>
    <row r="3823" spans="1:6" x14ac:dyDescent="0.3">
      <c r="A3823" t="str">
        <f t="shared" si="59"/>
        <v>42608 EQT</v>
      </c>
      <c r="B3823" s="60">
        <v>42608</v>
      </c>
      <c r="C3823" s="58" t="s">
        <v>63</v>
      </c>
      <c r="D3823" s="61">
        <v>72.36</v>
      </c>
      <c r="E3823">
        <v>71.680000000000007</v>
      </c>
      <c r="F3823">
        <v>1626809</v>
      </c>
    </row>
    <row r="3824" spans="1:6" x14ac:dyDescent="0.3">
      <c r="A3824" t="str">
        <f t="shared" si="59"/>
        <v>42611 EQT</v>
      </c>
      <c r="B3824" s="60">
        <v>42611</v>
      </c>
      <c r="C3824" s="58" t="s">
        <v>63</v>
      </c>
      <c r="D3824" s="61">
        <v>71.569999999999993</v>
      </c>
      <c r="E3824">
        <v>72.61</v>
      </c>
      <c r="F3824">
        <v>1137012</v>
      </c>
    </row>
    <row r="3825" spans="1:6" x14ac:dyDescent="0.3">
      <c r="A3825" t="str">
        <f t="shared" si="59"/>
        <v>42612 EQT</v>
      </c>
      <c r="B3825" s="60">
        <v>42612</v>
      </c>
      <c r="C3825" s="58" t="s">
        <v>63</v>
      </c>
      <c r="D3825" s="61">
        <v>72.98</v>
      </c>
      <c r="E3825">
        <v>72.260000000000005</v>
      </c>
      <c r="F3825">
        <v>1361052</v>
      </c>
    </row>
    <row r="3826" spans="1:6" x14ac:dyDescent="0.3">
      <c r="A3826" t="str">
        <f t="shared" si="59"/>
        <v>42613 EQT</v>
      </c>
      <c r="B3826" s="60">
        <v>42613</v>
      </c>
      <c r="C3826" s="58" t="s">
        <v>63</v>
      </c>
      <c r="D3826" s="61">
        <v>71.81</v>
      </c>
      <c r="E3826">
        <v>71.5</v>
      </c>
      <c r="F3826">
        <v>1248093</v>
      </c>
    </row>
    <row r="3827" spans="1:6" x14ac:dyDescent="0.3">
      <c r="A3827" t="str">
        <f t="shared" si="59"/>
        <v>42614 EQT</v>
      </c>
      <c r="B3827" s="60">
        <v>42614</v>
      </c>
      <c r="C3827" s="58" t="s">
        <v>63</v>
      </c>
      <c r="D3827" s="61">
        <v>71.05</v>
      </c>
      <c r="E3827">
        <v>71.739999999999995</v>
      </c>
      <c r="F3827">
        <v>1146411</v>
      </c>
    </row>
    <row r="3828" spans="1:6" x14ac:dyDescent="0.3">
      <c r="A3828" t="str">
        <f t="shared" si="59"/>
        <v>42615 EQT</v>
      </c>
      <c r="B3828" s="60">
        <v>42615</v>
      </c>
      <c r="C3828" s="58" t="s">
        <v>63</v>
      </c>
      <c r="D3828" s="61">
        <v>72.2</v>
      </c>
      <c r="E3828">
        <v>71.819999999999993</v>
      </c>
      <c r="F3828">
        <v>1023238</v>
      </c>
    </row>
    <row r="3829" spans="1:6" x14ac:dyDescent="0.3">
      <c r="A3829" t="str">
        <f t="shared" si="59"/>
        <v>42619 EQT</v>
      </c>
      <c r="B3829" s="60">
        <v>42619</v>
      </c>
      <c r="C3829" s="58" t="s">
        <v>63</v>
      </c>
      <c r="D3829" s="61">
        <v>71.81</v>
      </c>
      <c r="E3829">
        <v>72.650000000000006</v>
      </c>
      <c r="F3829">
        <v>853228</v>
      </c>
    </row>
    <row r="3830" spans="1:6" x14ac:dyDescent="0.3">
      <c r="A3830" t="str">
        <f t="shared" si="59"/>
        <v>42620 EQT</v>
      </c>
      <c r="B3830" s="60">
        <v>42620</v>
      </c>
      <c r="C3830" s="58" t="s">
        <v>63</v>
      </c>
      <c r="D3830" s="61">
        <v>72.88</v>
      </c>
      <c r="E3830">
        <v>72.430000000000007</v>
      </c>
      <c r="F3830">
        <v>966189</v>
      </c>
    </row>
    <row r="3831" spans="1:6" x14ac:dyDescent="0.3">
      <c r="A3831" t="str">
        <f t="shared" si="59"/>
        <v>42621 EQT</v>
      </c>
      <c r="B3831" s="60">
        <v>42621</v>
      </c>
      <c r="C3831" s="58" t="s">
        <v>63</v>
      </c>
      <c r="D3831" s="61">
        <v>72.97</v>
      </c>
      <c r="E3831">
        <v>73.62</v>
      </c>
      <c r="F3831">
        <v>1197446</v>
      </c>
    </row>
    <row r="3832" spans="1:6" x14ac:dyDescent="0.3">
      <c r="A3832" t="str">
        <f t="shared" si="59"/>
        <v>42622 EQT</v>
      </c>
      <c r="B3832" s="60">
        <v>42622</v>
      </c>
      <c r="C3832" s="58" t="s">
        <v>63</v>
      </c>
      <c r="D3832" s="61">
        <v>73.2</v>
      </c>
      <c r="E3832">
        <v>72.540000000000006</v>
      </c>
      <c r="F3832">
        <v>1618377</v>
      </c>
    </row>
    <row r="3833" spans="1:6" x14ac:dyDescent="0.3">
      <c r="A3833" t="str">
        <f t="shared" si="59"/>
        <v>42625 EQT</v>
      </c>
      <c r="B3833" s="60">
        <v>42625</v>
      </c>
      <c r="C3833" s="58" t="s">
        <v>63</v>
      </c>
      <c r="D3833" s="61">
        <v>72.36</v>
      </c>
      <c r="E3833">
        <v>73.959999999999994</v>
      </c>
      <c r="F3833">
        <v>1260500</v>
      </c>
    </row>
    <row r="3834" spans="1:6" x14ac:dyDescent="0.3">
      <c r="A3834" t="str">
        <f t="shared" si="59"/>
        <v>42626 EQT</v>
      </c>
      <c r="B3834" s="60">
        <v>42626</v>
      </c>
      <c r="C3834" s="58" t="s">
        <v>63</v>
      </c>
      <c r="D3834" s="61">
        <v>72.69</v>
      </c>
      <c r="E3834">
        <v>71.37</v>
      </c>
      <c r="F3834">
        <v>1338936</v>
      </c>
    </row>
    <row r="3835" spans="1:6" x14ac:dyDescent="0.3">
      <c r="A3835" t="str">
        <f t="shared" si="59"/>
        <v>42627 EQT</v>
      </c>
      <c r="B3835" s="60">
        <v>42627</v>
      </c>
      <c r="C3835" s="58" t="s">
        <v>63</v>
      </c>
      <c r="D3835" s="61">
        <v>71.489999999999995</v>
      </c>
      <c r="E3835">
        <v>70.62</v>
      </c>
      <c r="F3835">
        <v>1459312</v>
      </c>
    </row>
    <row r="3836" spans="1:6" x14ac:dyDescent="0.3">
      <c r="A3836" t="str">
        <f t="shared" si="59"/>
        <v>42628 EQT</v>
      </c>
      <c r="B3836" s="60">
        <v>42628</v>
      </c>
      <c r="C3836" s="58" t="s">
        <v>63</v>
      </c>
      <c r="D3836" s="61">
        <v>70.81</v>
      </c>
      <c r="E3836">
        <v>71.44</v>
      </c>
      <c r="F3836">
        <v>1198675</v>
      </c>
    </row>
    <row r="3837" spans="1:6" x14ac:dyDescent="0.3">
      <c r="A3837" t="str">
        <f t="shared" si="59"/>
        <v>42629 EQT</v>
      </c>
      <c r="B3837" s="60">
        <v>42629</v>
      </c>
      <c r="C3837" s="58" t="s">
        <v>63</v>
      </c>
      <c r="D3837" s="61">
        <v>70.73</v>
      </c>
      <c r="E3837">
        <v>70.510000000000005</v>
      </c>
      <c r="F3837">
        <v>2310689</v>
      </c>
    </row>
    <row r="3838" spans="1:6" x14ac:dyDescent="0.3">
      <c r="A3838" t="str">
        <f t="shared" si="59"/>
        <v>42632 EQT</v>
      </c>
      <c r="B3838" s="60">
        <v>42632</v>
      </c>
      <c r="C3838" s="58" t="s">
        <v>63</v>
      </c>
      <c r="D3838" s="61">
        <v>71.06</v>
      </c>
      <c r="E3838">
        <v>71.23</v>
      </c>
      <c r="F3838">
        <v>1076441</v>
      </c>
    </row>
    <row r="3839" spans="1:6" x14ac:dyDescent="0.3">
      <c r="A3839" t="str">
        <f t="shared" si="59"/>
        <v>42633 EQT</v>
      </c>
      <c r="B3839" s="60">
        <v>42633</v>
      </c>
      <c r="C3839" s="58" t="s">
        <v>63</v>
      </c>
      <c r="D3839" s="61">
        <v>71.39</v>
      </c>
      <c r="E3839">
        <v>72.760000000000005</v>
      </c>
      <c r="F3839">
        <v>1754326</v>
      </c>
    </row>
    <row r="3840" spans="1:6" x14ac:dyDescent="0.3">
      <c r="A3840" t="str">
        <f t="shared" si="59"/>
        <v>42634 EQT</v>
      </c>
      <c r="B3840" s="60">
        <v>42634</v>
      </c>
      <c r="C3840" s="58" t="s">
        <v>63</v>
      </c>
      <c r="D3840" s="61">
        <v>73.319999999999993</v>
      </c>
      <c r="E3840">
        <v>74.16</v>
      </c>
      <c r="F3840">
        <v>1732842</v>
      </c>
    </row>
    <row r="3841" spans="1:6" x14ac:dyDescent="0.3">
      <c r="A3841" t="str">
        <f t="shared" si="59"/>
        <v>42635 EQT</v>
      </c>
      <c r="B3841" s="60">
        <v>42635</v>
      </c>
      <c r="C3841" s="58" t="s">
        <v>63</v>
      </c>
      <c r="D3841" s="61">
        <v>74.98</v>
      </c>
      <c r="E3841">
        <v>74.34</v>
      </c>
      <c r="F3841">
        <v>1590246</v>
      </c>
    </row>
    <row r="3842" spans="1:6" x14ac:dyDescent="0.3">
      <c r="A3842" t="str">
        <f t="shared" si="59"/>
        <v>42636 EQT</v>
      </c>
      <c r="B3842" s="60">
        <v>42636</v>
      </c>
      <c r="C3842" s="58" t="s">
        <v>63</v>
      </c>
      <c r="D3842" s="61">
        <v>74.16</v>
      </c>
      <c r="E3842">
        <v>73.66</v>
      </c>
      <c r="F3842">
        <v>1674616</v>
      </c>
    </row>
    <row r="3843" spans="1:6" x14ac:dyDescent="0.3">
      <c r="A3843" t="str">
        <f t="shared" si="59"/>
        <v>42639 EQT</v>
      </c>
      <c r="B3843" s="60">
        <v>42639</v>
      </c>
      <c r="C3843" s="58" t="s">
        <v>63</v>
      </c>
      <c r="D3843" s="61">
        <v>73.73</v>
      </c>
      <c r="E3843">
        <v>72.680000000000007</v>
      </c>
      <c r="F3843">
        <v>1076283</v>
      </c>
    </row>
    <row r="3844" spans="1:6" x14ac:dyDescent="0.3">
      <c r="A3844" t="str">
        <f t="shared" si="59"/>
        <v>42640 EQT</v>
      </c>
      <c r="B3844" s="60">
        <v>42640</v>
      </c>
      <c r="C3844" s="58" t="s">
        <v>63</v>
      </c>
      <c r="D3844" s="61">
        <v>71.989999999999995</v>
      </c>
      <c r="E3844">
        <v>68.64</v>
      </c>
      <c r="F3844">
        <v>4027996</v>
      </c>
    </row>
    <row r="3845" spans="1:6" x14ac:dyDescent="0.3">
      <c r="A3845" t="str">
        <f t="shared" ref="A3845:A3908" si="60">CONCATENATE(B3845, " ", C3845)</f>
        <v>42641 EQT</v>
      </c>
      <c r="B3845" s="60">
        <v>42641</v>
      </c>
      <c r="C3845" s="58" t="s">
        <v>63</v>
      </c>
      <c r="D3845" s="61">
        <v>69.11</v>
      </c>
      <c r="E3845">
        <v>70.28</v>
      </c>
      <c r="F3845">
        <v>3700825</v>
      </c>
    </row>
    <row r="3846" spans="1:6" x14ac:dyDescent="0.3">
      <c r="A3846" t="str">
        <f t="shared" si="60"/>
        <v>42642 EQT</v>
      </c>
      <c r="B3846" s="60">
        <v>42642</v>
      </c>
      <c r="C3846" s="58" t="s">
        <v>63</v>
      </c>
      <c r="D3846" s="61">
        <v>70.14</v>
      </c>
      <c r="E3846">
        <v>69.55</v>
      </c>
      <c r="F3846">
        <v>2336998</v>
      </c>
    </row>
    <row r="3847" spans="1:6" x14ac:dyDescent="0.3">
      <c r="A3847" t="str">
        <f t="shared" si="60"/>
        <v>42643 EQT</v>
      </c>
      <c r="B3847" s="60">
        <v>42643</v>
      </c>
      <c r="C3847" s="58" t="s">
        <v>63</v>
      </c>
      <c r="D3847" s="61">
        <v>70.040000000000006</v>
      </c>
      <c r="E3847">
        <v>72.62</v>
      </c>
      <c r="F3847">
        <v>1893595</v>
      </c>
    </row>
    <row r="3848" spans="1:6" x14ac:dyDescent="0.3">
      <c r="A3848" t="str">
        <f t="shared" si="60"/>
        <v>42646 EQT</v>
      </c>
      <c r="B3848" s="60">
        <v>42646</v>
      </c>
      <c r="C3848" s="58" t="s">
        <v>63</v>
      </c>
      <c r="D3848" s="61">
        <v>72.89</v>
      </c>
      <c r="E3848">
        <v>73.650000000000006</v>
      </c>
      <c r="F3848">
        <v>1291451</v>
      </c>
    </row>
    <row r="3849" spans="1:6" x14ac:dyDescent="0.3">
      <c r="A3849" t="str">
        <f t="shared" si="60"/>
        <v>42647 EQT</v>
      </c>
      <c r="B3849" s="60">
        <v>42647</v>
      </c>
      <c r="C3849" s="58" t="s">
        <v>63</v>
      </c>
      <c r="D3849" s="61">
        <v>73.709999999999994</v>
      </c>
      <c r="E3849">
        <v>72.430000000000007</v>
      </c>
      <c r="F3849">
        <v>1132751</v>
      </c>
    </row>
    <row r="3850" spans="1:6" x14ac:dyDescent="0.3">
      <c r="A3850" t="str">
        <f t="shared" si="60"/>
        <v>42648 EQT</v>
      </c>
      <c r="B3850" s="60">
        <v>42648</v>
      </c>
      <c r="C3850" s="58" t="s">
        <v>63</v>
      </c>
      <c r="D3850" s="61">
        <v>72.760000000000005</v>
      </c>
      <c r="E3850">
        <v>72.87</v>
      </c>
      <c r="F3850">
        <v>1274749</v>
      </c>
    </row>
    <row r="3851" spans="1:6" x14ac:dyDescent="0.3">
      <c r="A3851" t="str">
        <f t="shared" si="60"/>
        <v>42649 EQT</v>
      </c>
      <c r="B3851" s="60">
        <v>42649</v>
      </c>
      <c r="C3851" s="58" t="s">
        <v>63</v>
      </c>
      <c r="D3851" s="61">
        <v>73.25</v>
      </c>
      <c r="E3851">
        <v>72.86</v>
      </c>
      <c r="F3851">
        <v>871482</v>
      </c>
    </row>
    <row r="3852" spans="1:6" x14ac:dyDescent="0.3">
      <c r="A3852" t="str">
        <f t="shared" si="60"/>
        <v>42650 EQT</v>
      </c>
      <c r="B3852" s="60">
        <v>42650</v>
      </c>
      <c r="C3852" s="58" t="s">
        <v>63</v>
      </c>
      <c r="D3852" s="61">
        <v>73.17</v>
      </c>
      <c r="E3852">
        <v>72.349999999999994</v>
      </c>
      <c r="F3852">
        <v>1260162</v>
      </c>
    </row>
    <row r="3853" spans="1:6" x14ac:dyDescent="0.3">
      <c r="A3853" t="str">
        <f t="shared" si="60"/>
        <v>42653 EQT</v>
      </c>
      <c r="B3853" s="60">
        <v>42653</v>
      </c>
      <c r="C3853" s="58" t="s">
        <v>63</v>
      </c>
      <c r="D3853" s="61">
        <v>72.83</v>
      </c>
      <c r="E3853">
        <v>72.95</v>
      </c>
      <c r="F3853">
        <v>1059911</v>
      </c>
    </row>
    <row r="3854" spans="1:6" x14ac:dyDescent="0.3">
      <c r="A3854" t="str">
        <f t="shared" si="60"/>
        <v>42654 EQT</v>
      </c>
      <c r="B3854" s="60">
        <v>42654</v>
      </c>
      <c r="C3854" s="58" t="s">
        <v>63</v>
      </c>
      <c r="D3854" s="61">
        <v>72.5</v>
      </c>
      <c r="E3854">
        <v>71.05</v>
      </c>
      <c r="F3854">
        <v>1341457</v>
      </c>
    </row>
    <row r="3855" spans="1:6" x14ac:dyDescent="0.3">
      <c r="A3855" t="str">
        <f t="shared" si="60"/>
        <v>42655 EQT</v>
      </c>
      <c r="B3855" s="60">
        <v>42655</v>
      </c>
      <c r="C3855" s="58" t="s">
        <v>63</v>
      </c>
      <c r="D3855" s="61">
        <v>70.8</v>
      </c>
      <c r="E3855">
        <v>70.349999999999994</v>
      </c>
      <c r="F3855">
        <v>917181</v>
      </c>
    </row>
    <row r="3856" spans="1:6" x14ac:dyDescent="0.3">
      <c r="A3856" t="str">
        <f t="shared" si="60"/>
        <v>42656 EQT</v>
      </c>
      <c r="B3856" s="60">
        <v>42656</v>
      </c>
      <c r="C3856" s="58" t="s">
        <v>63</v>
      </c>
      <c r="D3856" s="61">
        <v>69.650000000000006</v>
      </c>
      <c r="E3856">
        <v>70.37</v>
      </c>
      <c r="F3856">
        <v>2219860</v>
      </c>
    </row>
    <row r="3857" spans="1:6" x14ac:dyDescent="0.3">
      <c r="A3857" t="str">
        <f t="shared" si="60"/>
        <v>42657 EQT</v>
      </c>
      <c r="B3857" s="60">
        <v>42657</v>
      </c>
      <c r="C3857" s="58" t="s">
        <v>63</v>
      </c>
      <c r="D3857" s="61">
        <v>70.58</v>
      </c>
      <c r="E3857">
        <v>67.459999999999994</v>
      </c>
      <c r="F3857">
        <v>1542303</v>
      </c>
    </row>
    <row r="3858" spans="1:6" x14ac:dyDescent="0.3">
      <c r="A3858" t="str">
        <f t="shared" si="60"/>
        <v>42660 EQT</v>
      </c>
      <c r="B3858" s="60">
        <v>42660</v>
      </c>
      <c r="C3858" s="58" t="s">
        <v>63</v>
      </c>
      <c r="D3858" s="61">
        <v>67.3</v>
      </c>
      <c r="E3858">
        <v>65.92</v>
      </c>
      <c r="F3858">
        <v>1463673</v>
      </c>
    </row>
    <row r="3859" spans="1:6" x14ac:dyDescent="0.3">
      <c r="A3859" t="str">
        <f t="shared" si="60"/>
        <v>42661 EQT</v>
      </c>
      <c r="B3859" s="60">
        <v>42661</v>
      </c>
      <c r="C3859" s="58" t="s">
        <v>63</v>
      </c>
      <c r="D3859" s="61">
        <v>66.849999999999994</v>
      </c>
      <c r="E3859">
        <v>65.61</v>
      </c>
      <c r="F3859">
        <v>1454040</v>
      </c>
    </row>
    <row r="3860" spans="1:6" x14ac:dyDescent="0.3">
      <c r="A3860" t="str">
        <f t="shared" si="60"/>
        <v>42662 EQT</v>
      </c>
      <c r="B3860" s="60">
        <v>42662</v>
      </c>
      <c r="C3860" s="58" t="s">
        <v>63</v>
      </c>
      <c r="D3860" s="61">
        <v>65.87</v>
      </c>
      <c r="E3860">
        <v>65.98</v>
      </c>
      <c r="F3860">
        <v>1614562</v>
      </c>
    </row>
    <row r="3861" spans="1:6" x14ac:dyDescent="0.3">
      <c r="A3861" t="str">
        <f t="shared" si="60"/>
        <v>42663 EQT</v>
      </c>
      <c r="B3861" s="60">
        <v>42663</v>
      </c>
      <c r="C3861" s="58" t="s">
        <v>63</v>
      </c>
      <c r="D3861" s="61">
        <v>65.239999999999995</v>
      </c>
      <c r="E3861">
        <v>65.33</v>
      </c>
      <c r="F3861">
        <v>1428096</v>
      </c>
    </row>
    <row r="3862" spans="1:6" x14ac:dyDescent="0.3">
      <c r="A3862" t="str">
        <f t="shared" si="60"/>
        <v>42664 EQT</v>
      </c>
      <c r="B3862" s="60">
        <v>42664</v>
      </c>
      <c r="C3862" s="58" t="s">
        <v>63</v>
      </c>
      <c r="D3862" s="61">
        <v>65</v>
      </c>
      <c r="E3862">
        <v>64.349999999999994</v>
      </c>
      <c r="F3862">
        <v>1698671</v>
      </c>
    </row>
    <row r="3863" spans="1:6" x14ac:dyDescent="0.3">
      <c r="A3863" t="str">
        <f t="shared" si="60"/>
        <v>42667 EQT</v>
      </c>
      <c r="B3863" s="60">
        <v>42667</v>
      </c>
      <c r="C3863" s="58" t="s">
        <v>63</v>
      </c>
      <c r="D3863" s="61">
        <v>64.33</v>
      </c>
      <c r="E3863">
        <v>64.459999999999994</v>
      </c>
      <c r="F3863">
        <v>1453466</v>
      </c>
    </row>
    <row r="3864" spans="1:6" x14ac:dyDescent="0.3">
      <c r="A3864" t="str">
        <f t="shared" si="60"/>
        <v>42668 EQT</v>
      </c>
      <c r="B3864" s="60">
        <v>42668</v>
      </c>
      <c r="C3864" s="58" t="s">
        <v>63</v>
      </c>
      <c r="D3864" s="61">
        <v>65.010000000000005</v>
      </c>
      <c r="E3864">
        <v>64.92</v>
      </c>
      <c r="F3864">
        <v>2528207</v>
      </c>
    </row>
    <row r="3865" spans="1:6" x14ac:dyDescent="0.3">
      <c r="A3865" t="str">
        <f t="shared" si="60"/>
        <v>42669 EQT</v>
      </c>
      <c r="B3865" s="60">
        <v>42669</v>
      </c>
      <c r="C3865" s="58" t="s">
        <v>63</v>
      </c>
      <c r="D3865" s="61">
        <v>64.099999999999994</v>
      </c>
      <c r="E3865">
        <v>64.36</v>
      </c>
      <c r="F3865">
        <v>2523990</v>
      </c>
    </row>
    <row r="3866" spans="1:6" x14ac:dyDescent="0.3">
      <c r="A3866" t="str">
        <f t="shared" si="60"/>
        <v>42670 EQT</v>
      </c>
      <c r="B3866" s="60">
        <v>42670</v>
      </c>
      <c r="C3866" s="58" t="s">
        <v>63</v>
      </c>
      <c r="D3866" s="61">
        <v>64.3</v>
      </c>
      <c r="E3866">
        <v>66.42</v>
      </c>
      <c r="F3866">
        <v>2881461</v>
      </c>
    </row>
    <row r="3867" spans="1:6" x14ac:dyDescent="0.3">
      <c r="A3867" t="str">
        <f t="shared" si="60"/>
        <v>42671 EQT</v>
      </c>
      <c r="B3867" s="60">
        <v>42671</v>
      </c>
      <c r="C3867" s="58" t="s">
        <v>63</v>
      </c>
      <c r="D3867" s="61">
        <v>67.75</v>
      </c>
      <c r="E3867">
        <v>66.010000000000005</v>
      </c>
      <c r="F3867">
        <v>2302236</v>
      </c>
    </row>
    <row r="3868" spans="1:6" x14ac:dyDescent="0.3">
      <c r="A3868" t="str">
        <f t="shared" si="60"/>
        <v>42674 EQT</v>
      </c>
      <c r="B3868" s="60">
        <v>42674</v>
      </c>
      <c r="C3868" s="58" t="s">
        <v>63</v>
      </c>
      <c r="D3868" s="61">
        <v>66.17</v>
      </c>
      <c r="E3868">
        <v>66</v>
      </c>
      <c r="F3868">
        <v>1671844</v>
      </c>
    </row>
    <row r="3869" spans="1:6" x14ac:dyDescent="0.3">
      <c r="A3869" t="str">
        <f t="shared" si="60"/>
        <v>42675 EQT</v>
      </c>
      <c r="B3869" s="60">
        <v>42675</v>
      </c>
      <c r="C3869" s="58" t="s">
        <v>63</v>
      </c>
      <c r="D3869" s="61">
        <v>66.63</v>
      </c>
      <c r="E3869">
        <v>65.03</v>
      </c>
      <c r="F3869">
        <v>1429192</v>
      </c>
    </row>
    <row r="3870" spans="1:6" x14ac:dyDescent="0.3">
      <c r="A3870" t="str">
        <f t="shared" si="60"/>
        <v>42676 EQT</v>
      </c>
      <c r="B3870" s="60">
        <v>42676</v>
      </c>
      <c r="C3870" s="58" t="s">
        <v>63</v>
      </c>
      <c r="D3870" s="61">
        <v>64.37</v>
      </c>
      <c r="E3870">
        <v>64.14</v>
      </c>
      <c r="F3870">
        <v>1249348</v>
      </c>
    </row>
    <row r="3871" spans="1:6" x14ac:dyDescent="0.3">
      <c r="A3871" t="str">
        <f t="shared" si="60"/>
        <v>42677 EQT</v>
      </c>
      <c r="B3871" s="60">
        <v>42677</v>
      </c>
      <c r="C3871" s="58" t="s">
        <v>63</v>
      </c>
      <c r="D3871" s="61">
        <v>64.459999999999994</v>
      </c>
      <c r="E3871">
        <v>63.76</v>
      </c>
      <c r="F3871">
        <v>889813</v>
      </c>
    </row>
    <row r="3872" spans="1:6" x14ac:dyDescent="0.3">
      <c r="A3872" t="str">
        <f t="shared" si="60"/>
        <v>42678 EQT</v>
      </c>
      <c r="B3872" s="60">
        <v>42678</v>
      </c>
      <c r="C3872" s="58" t="s">
        <v>63</v>
      </c>
      <c r="D3872" s="61">
        <v>63.92</v>
      </c>
      <c r="E3872">
        <v>63.34</v>
      </c>
      <c r="F3872">
        <v>1154102</v>
      </c>
    </row>
    <row r="3873" spans="1:6" x14ac:dyDescent="0.3">
      <c r="A3873" t="str">
        <f t="shared" si="60"/>
        <v>42681 EQT</v>
      </c>
      <c r="B3873" s="60">
        <v>42681</v>
      </c>
      <c r="C3873" s="58" t="s">
        <v>63</v>
      </c>
      <c r="D3873" s="61">
        <v>64.37</v>
      </c>
      <c r="E3873">
        <v>65.75</v>
      </c>
      <c r="F3873">
        <v>1448776</v>
      </c>
    </row>
    <row r="3874" spans="1:6" x14ac:dyDescent="0.3">
      <c r="A3874" t="str">
        <f t="shared" si="60"/>
        <v>42682 EQT</v>
      </c>
      <c r="B3874" s="60">
        <v>42682</v>
      </c>
      <c r="C3874" s="58" t="s">
        <v>63</v>
      </c>
      <c r="D3874" s="61">
        <v>65.180000000000007</v>
      </c>
      <c r="E3874">
        <v>63.96</v>
      </c>
      <c r="F3874">
        <v>1426351</v>
      </c>
    </row>
    <row r="3875" spans="1:6" x14ac:dyDescent="0.3">
      <c r="A3875" t="str">
        <f t="shared" si="60"/>
        <v>42683 EQT</v>
      </c>
      <c r="B3875" s="60">
        <v>42683</v>
      </c>
      <c r="C3875" s="58" t="s">
        <v>63</v>
      </c>
      <c r="D3875" s="61">
        <v>63.24</v>
      </c>
      <c r="E3875">
        <v>65.709999999999994</v>
      </c>
      <c r="F3875">
        <v>1262177</v>
      </c>
    </row>
    <row r="3876" spans="1:6" x14ac:dyDescent="0.3">
      <c r="A3876" t="str">
        <f t="shared" si="60"/>
        <v>42684 EQT</v>
      </c>
      <c r="B3876" s="60">
        <v>42684</v>
      </c>
      <c r="C3876" s="58" t="s">
        <v>63</v>
      </c>
      <c r="D3876" s="61">
        <v>65.02</v>
      </c>
      <c r="E3876">
        <v>65.760000000000005</v>
      </c>
      <c r="F3876">
        <v>1138794</v>
      </c>
    </row>
    <row r="3877" spans="1:6" x14ac:dyDescent="0.3">
      <c r="A3877" t="str">
        <f t="shared" si="60"/>
        <v>42685 EQT</v>
      </c>
      <c r="B3877" s="60">
        <v>42685</v>
      </c>
      <c r="C3877" s="58" t="s">
        <v>63</v>
      </c>
      <c r="D3877" s="61">
        <v>65.28</v>
      </c>
      <c r="E3877">
        <v>65.7</v>
      </c>
      <c r="F3877">
        <v>1968374</v>
      </c>
    </row>
    <row r="3878" spans="1:6" x14ac:dyDescent="0.3">
      <c r="A3878" t="str">
        <f t="shared" si="60"/>
        <v>42688 EQT</v>
      </c>
      <c r="B3878" s="60">
        <v>42688</v>
      </c>
      <c r="C3878" s="58" t="s">
        <v>63</v>
      </c>
      <c r="D3878" s="61">
        <v>65.760000000000005</v>
      </c>
      <c r="E3878">
        <v>67.41</v>
      </c>
      <c r="F3878">
        <v>1659831</v>
      </c>
    </row>
    <row r="3879" spans="1:6" x14ac:dyDescent="0.3">
      <c r="A3879" t="str">
        <f t="shared" si="60"/>
        <v>42689 EQT</v>
      </c>
      <c r="B3879" s="60">
        <v>42689</v>
      </c>
      <c r="C3879" s="58" t="s">
        <v>63</v>
      </c>
      <c r="D3879" s="61">
        <v>68.31</v>
      </c>
      <c r="E3879">
        <v>68.78</v>
      </c>
      <c r="F3879">
        <v>1376090</v>
      </c>
    </row>
    <row r="3880" spans="1:6" x14ac:dyDescent="0.3">
      <c r="A3880" t="str">
        <f t="shared" si="60"/>
        <v>42690 EQT</v>
      </c>
      <c r="B3880" s="60">
        <v>42690</v>
      </c>
      <c r="C3880" s="58" t="s">
        <v>63</v>
      </c>
      <c r="D3880" s="61">
        <v>68.69</v>
      </c>
      <c r="E3880">
        <v>68.48</v>
      </c>
      <c r="F3880">
        <v>1177744</v>
      </c>
    </row>
    <row r="3881" spans="1:6" x14ac:dyDescent="0.3">
      <c r="A3881" t="str">
        <f t="shared" si="60"/>
        <v>42691 EQT</v>
      </c>
      <c r="B3881" s="60">
        <v>42691</v>
      </c>
      <c r="C3881" s="58" t="s">
        <v>63</v>
      </c>
      <c r="D3881" s="61">
        <v>69.05</v>
      </c>
      <c r="E3881">
        <v>66.900000000000006</v>
      </c>
      <c r="F3881">
        <v>1013880</v>
      </c>
    </row>
    <row r="3882" spans="1:6" x14ac:dyDescent="0.3">
      <c r="A3882" t="str">
        <f t="shared" si="60"/>
        <v>42692 EQT</v>
      </c>
      <c r="B3882" s="60">
        <v>42692</v>
      </c>
      <c r="C3882" s="58" t="s">
        <v>63</v>
      </c>
      <c r="D3882" s="61">
        <v>67.2</v>
      </c>
      <c r="E3882">
        <v>67.14</v>
      </c>
      <c r="F3882">
        <v>1304441</v>
      </c>
    </row>
    <row r="3883" spans="1:6" x14ac:dyDescent="0.3">
      <c r="A3883" t="str">
        <f t="shared" si="60"/>
        <v>42695 EQT</v>
      </c>
      <c r="B3883" s="60">
        <v>42695</v>
      </c>
      <c r="C3883" s="58" t="s">
        <v>63</v>
      </c>
      <c r="D3883" s="61">
        <v>68.489999999999995</v>
      </c>
      <c r="E3883">
        <v>70.319999999999993</v>
      </c>
      <c r="F3883">
        <v>1675785</v>
      </c>
    </row>
    <row r="3884" spans="1:6" x14ac:dyDescent="0.3">
      <c r="A3884" t="str">
        <f t="shared" si="60"/>
        <v>42696 EQT</v>
      </c>
      <c r="B3884" s="60">
        <v>42696</v>
      </c>
      <c r="C3884" s="58" t="s">
        <v>63</v>
      </c>
      <c r="D3884" s="61">
        <v>70.47</v>
      </c>
      <c r="E3884">
        <v>69.53</v>
      </c>
      <c r="F3884">
        <v>1202340</v>
      </c>
    </row>
    <row r="3885" spans="1:6" x14ac:dyDescent="0.3">
      <c r="A3885" t="str">
        <f t="shared" si="60"/>
        <v>42697 EQT</v>
      </c>
      <c r="B3885" s="60">
        <v>42697</v>
      </c>
      <c r="C3885" s="58" t="s">
        <v>63</v>
      </c>
      <c r="D3885" s="61">
        <v>69.150000000000006</v>
      </c>
      <c r="E3885">
        <v>71.19</v>
      </c>
      <c r="F3885">
        <v>1227081</v>
      </c>
    </row>
    <row r="3886" spans="1:6" x14ac:dyDescent="0.3">
      <c r="A3886" t="str">
        <f t="shared" si="60"/>
        <v>42699 EQT</v>
      </c>
      <c r="B3886" s="60">
        <v>42699</v>
      </c>
      <c r="C3886" s="58" t="s">
        <v>63</v>
      </c>
      <c r="D3886" s="61">
        <v>70.81</v>
      </c>
      <c r="E3886">
        <v>70.14</v>
      </c>
      <c r="F3886">
        <v>459367</v>
      </c>
    </row>
    <row r="3887" spans="1:6" x14ac:dyDescent="0.3">
      <c r="A3887" t="str">
        <f t="shared" si="60"/>
        <v>42702 EQT</v>
      </c>
      <c r="B3887" s="60">
        <v>42702</v>
      </c>
      <c r="C3887" s="58" t="s">
        <v>63</v>
      </c>
      <c r="D3887" s="61">
        <v>70.98</v>
      </c>
      <c r="E3887">
        <v>70.2</v>
      </c>
      <c r="F3887">
        <v>1639790</v>
      </c>
    </row>
    <row r="3888" spans="1:6" x14ac:dyDescent="0.3">
      <c r="A3888" t="str">
        <f t="shared" si="60"/>
        <v>42703 EQT</v>
      </c>
      <c r="B3888" s="60">
        <v>42703</v>
      </c>
      <c r="C3888" s="58" t="s">
        <v>63</v>
      </c>
      <c r="D3888" s="61">
        <v>68.66</v>
      </c>
      <c r="E3888">
        <v>70.97</v>
      </c>
      <c r="F3888">
        <v>1200811</v>
      </c>
    </row>
    <row r="3889" spans="1:6" x14ac:dyDescent="0.3">
      <c r="A3889" t="str">
        <f t="shared" si="60"/>
        <v>42704 EQT</v>
      </c>
      <c r="B3889" s="60">
        <v>42704</v>
      </c>
      <c r="C3889" s="58" t="s">
        <v>63</v>
      </c>
      <c r="D3889" s="61">
        <v>74.069999999999993</v>
      </c>
      <c r="E3889">
        <v>70.08</v>
      </c>
      <c r="F3889">
        <v>3106166</v>
      </c>
    </row>
    <row r="3890" spans="1:6" x14ac:dyDescent="0.3">
      <c r="A3890" t="str">
        <f t="shared" si="60"/>
        <v>42705 EQT</v>
      </c>
      <c r="B3890" s="60">
        <v>42705</v>
      </c>
      <c r="C3890" s="58" t="s">
        <v>63</v>
      </c>
      <c r="D3890" s="61">
        <v>71.63</v>
      </c>
      <c r="E3890">
        <v>71.97</v>
      </c>
      <c r="F3890">
        <v>1916173</v>
      </c>
    </row>
    <row r="3891" spans="1:6" x14ac:dyDescent="0.3">
      <c r="A3891" t="str">
        <f t="shared" si="60"/>
        <v>42706 EQT</v>
      </c>
      <c r="B3891" s="60">
        <v>42706</v>
      </c>
      <c r="C3891" s="58" t="s">
        <v>63</v>
      </c>
      <c r="D3891" s="61">
        <v>71.8</v>
      </c>
      <c r="E3891">
        <v>71.180000000000007</v>
      </c>
      <c r="F3891">
        <v>1371760</v>
      </c>
    </row>
    <row r="3892" spans="1:6" x14ac:dyDescent="0.3">
      <c r="A3892" t="str">
        <f t="shared" si="60"/>
        <v>42709 EQT</v>
      </c>
      <c r="B3892" s="60">
        <v>42709</v>
      </c>
      <c r="C3892" s="58" t="s">
        <v>63</v>
      </c>
      <c r="D3892" s="61">
        <v>72.260000000000005</v>
      </c>
      <c r="E3892">
        <v>72.83</v>
      </c>
      <c r="F3892">
        <v>2018246</v>
      </c>
    </row>
    <row r="3893" spans="1:6" x14ac:dyDescent="0.3">
      <c r="A3893" t="str">
        <f t="shared" si="60"/>
        <v>42710 EQT</v>
      </c>
      <c r="B3893" s="60">
        <v>42710</v>
      </c>
      <c r="C3893" s="58" t="s">
        <v>63</v>
      </c>
      <c r="D3893" s="61">
        <v>72.510000000000005</v>
      </c>
      <c r="E3893">
        <v>72.42</v>
      </c>
      <c r="F3893">
        <v>1211591</v>
      </c>
    </row>
    <row r="3894" spans="1:6" x14ac:dyDescent="0.3">
      <c r="A3894" t="str">
        <f t="shared" si="60"/>
        <v>42711 EQT</v>
      </c>
      <c r="B3894" s="60">
        <v>42711</v>
      </c>
      <c r="C3894" s="58" t="s">
        <v>63</v>
      </c>
      <c r="D3894" s="61">
        <v>72.53</v>
      </c>
      <c r="E3894">
        <v>73.33</v>
      </c>
      <c r="F3894">
        <v>1603993</v>
      </c>
    </row>
    <row r="3895" spans="1:6" x14ac:dyDescent="0.3">
      <c r="A3895" t="str">
        <f t="shared" si="60"/>
        <v>42712 EQT</v>
      </c>
      <c r="B3895" s="60">
        <v>42712</v>
      </c>
      <c r="C3895" s="58" t="s">
        <v>63</v>
      </c>
      <c r="D3895" s="61">
        <v>73.72</v>
      </c>
      <c r="E3895">
        <v>74.39</v>
      </c>
      <c r="F3895">
        <v>1144258</v>
      </c>
    </row>
    <row r="3896" spans="1:6" x14ac:dyDescent="0.3">
      <c r="A3896" t="str">
        <f t="shared" si="60"/>
        <v>42713 EQT</v>
      </c>
      <c r="B3896" s="60">
        <v>42713</v>
      </c>
      <c r="C3896" s="58" t="s">
        <v>63</v>
      </c>
      <c r="D3896" s="61">
        <v>74.34</v>
      </c>
      <c r="E3896">
        <v>74.7</v>
      </c>
      <c r="F3896">
        <v>1757049</v>
      </c>
    </row>
    <row r="3897" spans="1:6" x14ac:dyDescent="0.3">
      <c r="A3897" t="str">
        <f t="shared" si="60"/>
        <v>42716 EQT</v>
      </c>
      <c r="B3897" s="60">
        <v>42716</v>
      </c>
      <c r="C3897" s="58" t="s">
        <v>63</v>
      </c>
      <c r="D3897" s="61">
        <v>74.98</v>
      </c>
      <c r="E3897">
        <v>69.900000000000006</v>
      </c>
      <c r="F3897">
        <v>6547181</v>
      </c>
    </row>
    <row r="3898" spans="1:6" x14ac:dyDescent="0.3">
      <c r="A3898" t="str">
        <f t="shared" si="60"/>
        <v>42717 EQT</v>
      </c>
      <c r="B3898" s="60">
        <v>42717</v>
      </c>
      <c r="C3898" s="58" t="s">
        <v>63</v>
      </c>
      <c r="D3898" s="61">
        <v>70.48</v>
      </c>
      <c r="E3898">
        <v>70.89</v>
      </c>
      <c r="F3898">
        <v>2857400</v>
      </c>
    </row>
    <row r="3899" spans="1:6" x14ac:dyDescent="0.3">
      <c r="A3899" t="str">
        <f t="shared" si="60"/>
        <v>42718 EQT</v>
      </c>
      <c r="B3899" s="60">
        <v>42718</v>
      </c>
      <c r="C3899" s="58" t="s">
        <v>63</v>
      </c>
      <c r="D3899" s="61">
        <v>70.86</v>
      </c>
      <c r="E3899">
        <v>68.599999999999994</v>
      </c>
      <c r="F3899">
        <v>2885018</v>
      </c>
    </row>
    <row r="3900" spans="1:6" x14ac:dyDescent="0.3">
      <c r="A3900" t="str">
        <f t="shared" si="60"/>
        <v>42719 EQT</v>
      </c>
      <c r="B3900" s="60">
        <v>42719</v>
      </c>
      <c r="C3900" s="58" t="s">
        <v>63</v>
      </c>
      <c r="D3900" s="61">
        <v>67.400000000000006</v>
      </c>
      <c r="E3900">
        <v>67.23</v>
      </c>
      <c r="F3900">
        <v>2941016</v>
      </c>
    </row>
    <row r="3901" spans="1:6" x14ac:dyDescent="0.3">
      <c r="A3901" t="str">
        <f t="shared" si="60"/>
        <v>42720 EQT</v>
      </c>
      <c r="B3901" s="60">
        <v>42720</v>
      </c>
      <c r="C3901" s="58" t="s">
        <v>63</v>
      </c>
      <c r="D3901" s="61">
        <v>66.59</v>
      </c>
      <c r="E3901">
        <v>65.069999999999993</v>
      </c>
      <c r="F3901">
        <v>5010121</v>
      </c>
    </row>
    <row r="3902" spans="1:6" x14ac:dyDescent="0.3">
      <c r="A3902" t="str">
        <f t="shared" si="60"/>
        <v>42723 EQT</v>
      </c>
      <c r="B3902" s="60">
        <v>42723</v>
      </c>
      <c r="C3902" s="58" t="s">
        <v>63</v>
      </c>
      <c r="D3902" s="61">
        <v>65.47</v>
      </c>
      <c r="E3902">
        <v>65.78</v>
      </c>
      <c r="F3902">
        <v>2212258</v>
      </c>
    </row>
    <row r="3903" spans="1:6" x14ac:dyDescent="0.3">
      <c r="A3903" t="str">
        <f t="shared" si="60"/>
        <v>42724 EQT</v>
      </c>
      <c r="B3903" s="60">
        <v>42724</v>
      </c>
      <c r="C3903" s="58" t="s">
        <v>63</v>
      </c>
      <c r="D3903" s="61">
        <v>65.349999999999994</v>
      </c>
      <c r="E3903">
        <v>65.650000000000006</v>
      </c>
      <c r="F3903">
        <v>3051041</v>
      </c>
    </row>
    <row r="3904" spans="1:6" x14ac:dyDescent="0.3">
      <c r="A3904" t="str">
        <f t="shared" si="60"/>
        <v>42725 EQT</v>
      </c>
      <c r="B3904" s="60">
        <v>42725</v>
      </c>
      <c r="C3904" s="58" t="s">
        <v>63</v>
      </c>
      <c r="D3904" s="61">
        <v>66.819999999999993</v>
      </c>
      <c r="E3904">
        <v>67.06</v>
      </c>
      <c r="F3904">
        <v>1980964</v>
      </c>
    </row>
    <row r="3905" spans="1:6" x14ac:dyDescent="0.3">
      <c r="A3905" t="str">
        <f t="shared" si="60"/>
        <v>42726 EQT</v>
      </c>
      <c r="B3905" s="60">
        <v>42726</v>
      </c>
      <c r="C3905" s="58" t="s">
        <v>63</v>
      </c>
      <c r="D3905" s="61">
        <v>67.010000000000005</v>
      </c>
      <c r="E3905">
        <v>66.62</v>
      </c>
      <c r="F3905">
        <v>856496</v>
      </c>
    </row>
    <row r="3906" spans="1:6" x14ac:dyDescent="0.3">
      <c r="A3906" t="str">
        <f t="shared" si="60"/>
        <v>42727 EQT</v>
      </c>
      <c r="B3906" s="60">
        <v>42727</v>
      </c>
      <c r="C3906" s="58" t="s">
        <v>63</v>
      </c>
      <c r="D3906" s="61">
        <v>66.69</v>
      </c>
      <c r="E3906">
        <v>66.400000000000006</v>
      </c>
      <c r="F3906">
        <v>661531</v>
      </c>
    </row>
    <row r="3907" spans="1:6" x14ac:dyDescent="0.3">
      <c r="A3907" t="str">
        <f t="shared" si="60"/>
        <v>42731 EQT</v>
      </c>
      <c r="B3907" s="60">
        <v>42731</v>
      </c>
      <c r="C3907" s="58" t="s">
        <v>63</v>
      </c>
      <c r="D3907" s="61">
        <v>66.900000000000006</v>
      </c>
      <c r="E3907">
        <v>67.08</v>
      </c>
      <c r="F3907">
        <v>520369</v>
      </c>
    </row>
    <row r="3908" spans="1:6" x14ac:dyDescent="0.3">
      <c r="A3908" t="str">
        <f t="shared" si="60"/>
        <v>42732 EQT</v>
      </c>
      <c r="B3908" s="60">
        <v>42732</v>
      </c>
      <c r="C3908" s="58" t="s">
        <v>63</v>
      </c>
      <c r="D3908" s="61">
        <v>66.95</v>
      </c>
      <c r="E3908">
        <v>66.25</v>
      </c>
      <c r="F3908">
        <v>834480</v>
      </c>
    </row>
    <row r="3909" spans="1:6" x14ac:dyDescent="0.3">
      <c r="A3909" t="str">
        <f t="shared" ref="A3909:A3972" si="61">CONCATENATE(B3909, " ", C3909)</f>
        <v>42733 EQT</v>
      </c>
      <c r="B3909" s="60">
        <v>42733</v>
      </c>
      <c r="C3909" s="58" t="s">
        <v>63</v>
      </c>
      <c r="D3909" s="61">
        <v>66.069999999999993</v>
      </c>
      <c r="E3909">
        <v>65.62</v>
      </c>
      <c r="F3909">
        <v>1049907</v>
      </c>
    </row>
    <row r="3910" spans="1:6" x14ac:dyDescent="0.3">
      <c r="A3910" t="str">
        <f t="shared" si="61"/>
        <v>42734 EQT</v>
      </c>
      <c r="B3910" s="60">
        <v>42734</v>
      </c>
      <c r="C3910" s="58" t="s">
        <v>63</v>
      </c>
      <c r="D3910" s="61">
        <v>65.7</v>
      </c>
      <c r="E3910">
        <v>65.400000000000006</v>
      </c>
      <c r="F3910">
        <v>1246891</v>
      </c>
    </row>
    <row r="3911" spans="1:6" x14ac:dyDescent="0.3">
      <c r="A3911" t="str">
        <f t="shared" si="61"/>
        <v>42738 EQT</v>
      </c>
      <c r="B3911" s="60">
        <v>42738</v>
      </c>
      <c r="C3911" s="58" t="s">
        <v>63</v>
      </c>
      <c r="D3911" s="61">
        <v>64.41</v>
      </c>
      <c r="E3911">
        <v>64.069999999999993</v>
      </c>
      <c r="F3911">
        <v>3012971</v>
      </c>
    </row>
    <row r="3912" spans="1:6" x14ac:dyDescent="0.3">
      <c r="A3912" t="str">
        <f t="shared" si="61"/>
        <v>42739 EQT</v>
      </c>
      <c r="B3912" s="60">
        <v>42739</v>
      </c>
      <c r="C3912" s="58" t="s">
        <v>63</v>
      </c>
      <c r="D3912" s="61">
        <v>64.3</v>
      </c>
      <c r="E3912">
        <v>65.19</v>
      </c>
      <c r="F3912">
        <v>1388889</v>
      </c>
    </row>
    <row r="3913" spans="1:6" x14ac:dyDescent="0.3">
      <c r="A3913" t="str">
        <f t="shared" si="61"/>
        <v>42740 EQT</v>
      </c>
      <c r="B3913" s="60">
        <v>42740</v>
      </c>
      <c r="C3913" s="58" t="s">
        <v>63</v>
      </c>
      <c r="D3913" s="61">
        <v>65.430000000000007</v>
      </c>
      <c r="E3913">
        <v>65.86</v>
      </c>
      <c r="F3913">
        <v>2827020</v>
      </c>
    </row>
    <row r="3914" spans="1:6" x14ac:dyDescent="0.3">
      <c r="A3914" t="str">
        <f t="shared" si="61"/>
        <v>42741 EQT</v>
      </c>
      <c r="B3914" s="60">
        <v>42741</v>
      </c>
      <c r="C3914" s="58" t="s">
        <v>63</v>
      </c>
      <c r="D3914" s="61">
        <v>65.77</v>
      </c>
      <c r="E3914">
        <v>65.33</v>
      </c>
      <c r="F3914">
        <v>1075117</v>
      </c>
    </row>
    <row r="3915" spans="1:6" x14ac:dyDescent="0.3">
      <c r="A3915" t="str">
        <f t="shared" si="61"/>
        <v>42744 EQT</v>
      </c>
      <c r="B3915" s="60">
        <v>42744</v>
      </c>
      <c r="C3915" s="58" t="s">
        <v>63</v>
      </c>
      <c r="D3915" s="61">
        <v>64.2</v>
      </c>
      <c r="E3915">
        <v>63.17</v>
      </c>
      <c r="F3915">
        <v>1339255</v>
      </c>
    </row>
    <row r="3916" spans="1:6" x14ac:dyDescent="0.3">
      <c r="A3916" t="str">
        <f t="shared" si="61"/>
        <v>42745 EQT</v>
      </c>
      <c r="B3916" s="60">
        <v>42745</v>
      </c>
      <c r="C3916" s="58" t="s">
        <v>63</v>
      </c>
      <c r="D3916" s="61">
        <v>63.61</v>
      </c>
      <c r="E3916">
        <v>63.34</v>
      </c>
      <c r="F3916">
        <v>2381333</v>
      </c>
    </row>
    <row r="3917" spans="1:6" x14ac:dyDescent="0.3">
      <c r="A3917" t="str">
        <f t="shared" si="61"/>
        <v>42746 EQT</v>
      </c>
      <c r="B3917" s="60">
        <v>42746</v>
      </c>
      <c r="C3917" s="58" t="s">
        <v>63</v>
      </c>
      <c r="D3917" s="61">
        <v>63.18</v>
      </c>
      <c r="E3917">
        <v>62.69</v>
      </c>
      <c r="F3917">
        <v>2465107</v>
      </c>
    </row>
    <row r="3918" spans="1:6" x14ac:dyDescent="0.3">
      <c r="A3918" t="str">
        <f t="shared" si="61"/>
        <v>42747 EQT</v>
      </c>
      <c r="B3918" s="60">
        <v>42747</v>
      </c>
      <c r="C3918" s="58" t="s">
        <v>63</v>
      </c>
      <c r="D3918" s="61">
        <v>63.22</v>
      </c>
      <c r="E3918">
        <v>62.94</v>
      </c>
      <c r="F3918">
        <v>1490021</v>
      </c>
    </row>
    <row r="3919" spans="1:6" x14ac:dyDescent="0.3">
      <c r="A3919" t="str">
        <f t="shared" si="61"/>
        <v>42748 EQT</v>
      </c>
      <c r="B3919" s="60">
        <v>42748</v>
      </c>
      <c r="C3919" s="58" t="s">
        <v>63</v>
      </c>
      <c r="D3919" s="61">
        <v>62.97</v>
      </c>
      <c r="E3919">
        <v>62.15</v>
      </c>
      <c r="F3919">
        <v>1291186</v>
      </c>
    </row>
    <row r="3920" spans="1:6" x14ac:dyDescent="0.3">
      <c r="A3920" t="str">
        <f t="shared" si="61"/>
        <v>42752 EQT</v>
      </c>
      <c r="B3920" s="60">
        <v>42752</v>
      </c>
      <c r="C3920" s="58" t="s">
        <v>63</v>
      </c>
      <c r="D3920" s="61">
        <v>62.09</v>
      </c>
      <c r="E3920">
        <v>62.11</v>
      </c>
      <c r="F3920">
        <v>2869880</v>
      </c>
    </row>
    <row r="3921" spans="1:6" x14ac:dyDescent="0.3">
      <c r="A3921" t="str">
        <f t="shared" si="61"/>
        <v>42753 EQT</v>
      </c>
      <c r="B3921" s="60">
        <v>42753</v>
      </c>
      <c r="C3921" s="58" t="s">
        <v>63</v>
      </c>
      <c r="D3921" s="61">
        <v>61.68</v>
      </c>
      <c r="E3921">
        <v>62.53</v>
      </c>
      <c r="F3921">
        <v>2035114</v>
      </c>
    </row>
    <row r="3922" spans="1:6" x14ac:dyDescent="0.3">
      <c r="A3922" t="str">
        <f t="shared" si="61"/>
        <v>42754 EQT</v>
      </c>
      <c r="B3922" s="60">
        <v>42754</v>
      </c>
      <c r="C3922" s="58" t="s">
        <v>63</v>
      </c>
      <c r="D3922" s="61">
        <v>62.63</v>
      </c>
      <c r="E3922">
        <v>62.49</v>
      </c>
      <c r="F3922">
        <v>1199621</v>
      </c>
    </row>
    <row r="3923" spans="1:6" x14ac:dyDescent="0.3">
      <c r="A3923" t="str">
        <f t="shared" si="61"/>
        <v>42755 EQT</v>
      </c>
      <c r="B3923" s="60">
        <v>42755</v>
      </c>
      <c r="C3923" s="58" t="s">
        <v>63</v>
      </c>
      <c r="D3923" s="61">
        <v>63.1</v>
      </c>
      <c r="E3923">
        <v>62.86</v>
      </c>
      <c r="F3923">
        <v>2152373</v>
      </c>
    </row>
    <row r="3924" spans="1:6" x14ac:dyDescent="0.3">
      <c r="A3924" t="str">
        <f t="shared" si="61"/>
        <v>42758 EQT</v>
      </c>
      <c r="B3924" s="60">
        <v>42758</v>
      </c>
      <c r="C3924" s="58" t="s">
        <v>63</v>
      </c>
      <c r="D3924" s="61">
        <v>62.48</v>
      </c>
      <c r="E3924">
        <v>62.42</v>
      </c>
      <c r="F3924">
        <v>1691930</v>
      </c>
    </row>
    <row r="3925" spans="1:6" x14ac:dyDescent="0.3">
      <c r="A3925" t="str">
        <f t="shared" si="61"/>
        <v>42759 EQT</v>
      </c>
      <c r="B3925" s="60">
        <v>42759</v>
      </c>
      <c r="C3925" s="58" t="s">
        <v>63</v>
      </c>
      <c r="D3925" s="61">
        <v>62.84</v>
      </c>
      <c r="E3925">
        <v>64.03</v>
      </c>
      <c r="F3925">
        <v>1718251</v>
      </c>
    </row>
    <row r="3926" spans="1:6" x14ac:dyDescent="0.3">
      <c r="A3926" t="str">
        <f t="shared" si="61"/>
        <v>42760 EQT</v>
      </c>
      <c r="B3926" s="60">
        <v>42760</v>
      </c>
      <c r="C3926" s="58" t="s">
        <v>63</v>
      </c>
      <c r="D3926" s="61">
        <v>64.209999999999994</v>
      </c>
      <c r="E3926">
        <v>64.12</v>
      </c>
      <c r="F3926">
        <v>962761</v>
      </c>
    </row>
    <row r="3927" spans="1:6" x14ac:dyDescent="0.3">
      <c r="A3927" t="str">
        <f t="shared" si="61"/>
        <v>42761 EQT</v>
      </c>
      <c r="B3927" s="60">
        <v>42761</v>
      </c>
      <c r="C3927" s="58" t="s">
        <v>63</v>
      </c>
      <c r="D3927" s="61">
        <v>64.58</v>
      </c>
      <c r="E3927">
        <v>65.27</v>
      </c>
      <c r="F3927">
        <v>2160273</v>
      </c>
    </row>
    <row r="3928" spans="1:6" x14ac:dyDescent="0.3">
      <c r="A3928" t="str">
        <f t="shared" si="61"/>
        <v>42762 EQT</v>
      </c>
      <c r="B3928" s="60">
        <v>42762</v>
      </c>
      <c r="C3928" s="58" t="s">
        <v>63</v>
      </c>
      <c r="D3928" s="61">
        <v>64.75</v>
      </c>
      <c r="E3928">
        <v>64.17</v>
      </c>
      <c r="F3928">
        <v>1617661</v>
      </c>
    </row>
    <row r="3929" spans="1:6" x14ac:dyDescent="0.3">
      <c r="A3929" t="str">
        <f t="shared" si="61"/>
        <v>42765 EQT</v>
      </c>
      <c r="B3929" s="60">
        <v>42765</v>
      </c>
      <c r="C3929" s="58" t="s">
        <v>63</v>
      </c>
      <c r="D3929" s="61">
        <v>63.55</v>
      </c>
      <c r="E3929">
        <v>61.91</v>
      </c>
      <c r="F3929">
        <v>1864358</v>
      </c>
    </row>
    <row r="3930" spans="1:6" x14ac:dyDescent="0.3">
      <c r="A3930" t="str">
        <f t="shared" si="61"/>
        <v>42766 EQT</v>
      </c>
      <c r="B3930" s="60">
        <v>42766</v>
      </c>
      <c r="C3930" s="58" t="s">
        <v>63</v>
      </c>
      <c r="D3930" s="61">
        <v>61.66</v>
      </c>
      <c r="E3930">
        <v>60.63</v>
      </c>
      <c r="F3930">
        <v>3073950</v>
      </c>
    </row>
    <row r="3931" spans="1:6" x14ac:dyDescent="0.3">
      <c r="A3931" t="str">
        <f t="shared" si="61"/>
        <v>42767 EQT</v>
      </c>
      <c r="B3931" s="60">
        <v>42767</v>
      </c>
      <c r="C3931" s="58" t="s">
        <v>63</v>
      </c>
      <c r="D3931" s="61">
        <v>61.52</v>
      </c>
      <c r="E3931">
        <v>60.78</v>
      </c>
      <c r="F3931">
        <v>4016086</v>
      </c>
    </row>
    <row r="3932" spans="1:6" x14ac:dyDescent="0.3">
      <c r="A3932" t="str">
        <f t="shared" si="61"/>
        <v>42768 EQT</v>
      </c>
      <c r="B3932" s="60">
        <v>42768</v>
      </c>
      <c r="C3932" s="58" t="s">
        <v>63</v>
      </c>
      <c r="D3932" s="61">
        <v>62.46</v>
      </c>
      <c r="E3932">
        <v>63.87</v>
      </c>
      <c r="F3932">
        <v>4876949</v>
      </c>
    </row>
    <row r="3933" spans="1:6" x14ac:dyDescent="0.3">
      <c r="A3933" t="str">
        <f t="shared" si="61"/>
        <v>42769 EQT</v>
      </c>
      <c r="B3933" s="60">
        <v>42769</v>
      </c>
      <c r="C3933" s="58" t="s">
        <v>63</v>
      </c>
      <c r="D3933" s="61">
        <v>63.18</v>
      </c>
      <c r="E3933">
        <v>65.069999999999993</v>
      </c>
      <c r="F3933">
        <v>3412242</v>
      </c>
    </row>
    <row r="3934" spans="1:6" x14ac:dyDescent="0.3">
      <c r="A3934" t="str">
        <f t="shared" si="61"/>
        <v>42772 EQT</v>
      </c>
      <c r="B3934" s="60">
        <v>42772</v>
      </c>
      <c r="C3934" s="58" t="s">
        <v>63</v>
      </c>
      <c r="D3934" s="61">
        <v>64.98</v>
      </c>
      <c r="E3934">
        <v>64.02</v>
      </c>
      <c r="F3934">
        <v>1971842</v>
      </c>
    </row>
    <row r="3935" spans="1:6" x14ac:dyDescent="0.3">
      <c r="A3935" t="str">
        <f t="shared" si="61"/>
        <v>42773 EQT</v>
      </c>
      <c r="B3935" s="60">
        <v>42773</v>
      </c>
      <c r="C3935" s="58" t="s">
        <v>63</v>
      </c>
      <c r="D3935" s="61">
        <v>64.14</v>
      </c>
      <c r="E3935">
        <v>62.29</v>
      </c>
      <c r="F3935">
        <v>2085069</v>
      </c>
    </row>
    <row r="3936" spans="1:6" x14ac:dyDescent="0.3">
      <c r="A3936" t="str">
        <f t="shared" si="61"/>
        <v>42774 EQT</v>
      </c>
      <c r="B3936" s="60">
        <v>42774</v>
      </c>
      <c r="C3936" s="58" t="s">
        <v>63</v>
      </c>
      <c r="D3936" s="61">
        <v>61.75</v>
      </c>
      <c r="E3936">
        <v>61.67</v>
      </c>
      <c r="F3936">
        <v>1694811</v>
      </c>
    </row>
    <row r="3937" spans="1:6" x14ac:dyDescent="0.3">
      <c r="A3937" t="str">
        <f t="shared" si="61"/>
        <v>42775 EQT</v>
      </c>
      <c r="B3937" s="60">
        <v>42775</v>
      </c>
      <c r="C3937" s="58" t="s">
        <v>63</v>
      </c>
      <c r="D3937" s="61">
        <v>62.7</v>
      </c>
      <c r="E3937">
        <v>63.75</v>
      </c>
      <c r="F3937">
        <v>2574515</v>
      </c>
    </row>
    <row r="3938" spans="1:6" x14ac:dyDescent="0.3">
      <c r="A3938" t="str">
        <f t="shared" si="61"/>
        <v>42776 EQT</v>
      </c>
      <c r="B3938" s="60">
        <v>42776</v>
      </c>
      <c r="C3938" s="58" t="s">
        <v>63</v>
      </c>
      <c r="D3938" s="61">
        <v>63.82</v>
      </c>
      <c r="E3938">
        <v>64.349999999999994</v>
      </c>
      <c r="F3938">
        <v>2141132</v>
      </c>
    </row>
    <row r="3939" spans="1:6" x14ac:dyDescent="0.3">
      <c r="A3939" t="str">
        <f t="shared" si="61"/>
        <v>42779 EQT</v>
      </c>
      <c r="B3939" s="60">
        <v>42779</v>
      </c>
      <c r="C3939" s="58" t="s">
        <v>63</v>
      </c>
      <c r="D3939" s="61">
        <v>63.95</v>
      </c>
      <c r="E3939">
        <v>62.53</v>
      </c>
      <c r="F3939">
        <v>1614851</v>
      </c>
    </row>
    <row r="3940" spans="1:6" x14ac:dyDescent="0.3">
      <c r="A3940" t="str">
        <f t="shared" si="61"/>
        <v>42780 EQT</v>
      </c>
      <c r="B3940" s="60">
        <v>42780</v>
      </c>
      <c r="C3940" s="58" t="s">
        <v>63</v>
      </c>
      <c r="D3940" s="61">
        <v>62.38</v>
      </c>
      <c r="E3940">
        <v>63.21</v>
      </c>
      <c r="F3940">
        <v>1038891</v>
      </c>
    </row>
    <row r="3941" spans="1:6" x14ac:dyDescent="0.3">
      <c r="A3941" t="str">
        <f t="shared" si="61"/>
        <v>42781 EQT</v>
      </c>
      <c r="B3941" s="60">
        <v>42781</v>
      </c>
      <c r="C3941" s="58" t="s">
        <v>63</v>
      </c>
      <c r="D3941" s="61">
        <v>63.15</v>
      </c>
      <c r="E3941">
        <v>64.03</v>
      </c>
      <c r="F3941">
        <v>1348467</v>
      </c>
    </row>
    <row r="3942" spans="1:6" x14ac:dyDescent="0.3">
      <c r="A3942" t="str">
        <f t="shared" si="61"/>
        <v>42782 EQT</v>
      </c>
      <c r="B3942" s="60">
        <v>42782</v>
      </c>
      <c r="C3942" s="58" t="s">
        <v>63</v>
      </c>
      <c r="D3942" s="61">
        <v>63.9</v>
      </c>
      <c r="E3942">
        <v>62.25</v>
      </c>
      <c r="F3942">
        <v>1665461</v>
      </c>
    </row>
    <row r="3943" spans="1:6" x14ac:dyDescent="0.3">
      <c r="A3943" t="str">
        <f t="shared" si="61"/>
        <v>42783 EQT</v>
      </c>
      <c r="B3943" s="60">
        <v>42783</v>
      </c>
      <c r="C3943" s="58" t="s">
        <v>63</v>
      </c>
      <c r="D3943" s="61">
        <v>61.91</v>
      </c>
      <c r="E3943">
        <v>62.07</v>
      </c>
      <c r="F3943">
        <v>1060461</v>
      </c>
    </row>
    <row r="3944" spans="1:6" x14ac:dyDescent="0.3">
      <c r="A3944" t="str">
        <f t="shared" si="61"/>
        <v>42787 EQT</v>
      </c>
      <c r="B3944" s="60">
        <v>42787</v>
      </c>
      <c r="C3944" s="58" t="s">
        <v>63</v>
      </c>
      <c r="D3944" s="61">
        <v>61.78</v>
      </c>
      <c r="E3944">
        <v>62.41</v>
      </c>
      <c r="F3944">
        <v>2045296</v>
      </c>
    </row>
    <row r="3945" spans="1:6" x14ac:dyDescent="0.3">
      <c r="A3945" t="str">
        <f t="shared" si="61"/>
        <v>42788 EQT</v>
      </c>
      <c r="B3945" s="60">
        <v>42788</v>
      </c>
      <c r="C3945" s="58" t="s">
        <v>63</v>
      </c>
      <c r="D3945" s="61">
        <v>61.89</v>
      </c>
      <c r="E3945">
        <v>60.55</v>
      </c>
      <c r="F3945">
        <v>2239364</v>
      </c>
    </row>
    <row r="3946" spans="1:6" x14ac:dyDescent="0.3">
      <c r="A3946" t="str">
        <f t="shared" si="61"/>
        <v>42789 EQT</v>
      </c>
      <c r="B3946" s="60">
        <v>42789</v>
      </c>
      <c r="C3946" s="58" t="s">
        <v>63</v>
      </c>
      <c r="D3946" s="61">
        <v>61.53</v>
      </c>
      <c r="E3946">
        <v>60.79</v>
      </c>
      <c r="F3946">
        <v>1521942</v>
      </c>
    </row>
    <row r="3947" spans="1:6" x14ac:dyDescent="0.3">
      <c r="A3947" t="str">
        <f t="shared" si="61"/>
        <v>42790 EQT</v>
      </c>
      <c r="B3947" s="60">
        <v>42790</v>
      </c>
      <c r="C3947" s="58" t="s">
        <v>63</v>
      </c>
      <c r="D3947" s="61">
        <v>60.78</v>
      </c>
      <c r="E3947">
        <v>59.94</v>
      </c>
      <c r="F3947">
        <v>1524801</v>
      </c>
    </row>
    <row r="3948" spans="1:6" x14ac:dyDescent="0.3">
      <c r="A3948" t="str">
        <f t="shared" si="61"/>
        <v>42793 EQT</v>
      </c>
      <c r="B3948" s="60">
        <v>42793</v>
      </c>
      <c r="C3948" s="58" t="s">
        <v>63</v>
      </c>
      <c r="D3948" s="61">
        <v>59.8</v>
      </c>
      <c r="E3948">
        <v>60.59</v>
      </c>
      <c r="F3948">
        <v>1630753</v>
      </c>
    </row>
    <row r="3949" spans="1:6" x14ac:dyDescent="0.3">
      <c r="A3949" t="str">
        <f t="shared" si="61"/>
        <v>42794 EQT</v>
      </c>
      <c r="B3949" s="60">
        <v>42794</v>
      </c>
      <c r="C3949" s="58" t="s">
        <v>63</v>
      </c>
      <c r="D3949" s="61">
        <v>60.46</v>
      </c>
      <c r="E3949">
        <v>59.89</v>
      </c>
      <c r="F3949">
        <v>1291272</v>
      </c>
    </row>
    <row r="3950" spans="1:6" x14ac:dyDescent="0.3">
      <c r="A3950" t="str">
        <f t="shared" si="61"/>
        <v>42795 EQT</v>
      </c>
      <c r="B3950" s="60">
        <v>42795</v>
      </c>
      <c r="C3950" s="58" t="s">
        <v>63</v>
      </c>
      <c r="D3950" s="61">
        <v>60.73</v>
      </c>
      <c r="E3950">
        <v>61.03</v>
      </c>
      <c r="F3950">
        <v>1473424</v>
      </c>
    </row>
    <row r="3951" spans="1:6" x14ac:dyDescent="0.3">
      <c r="A3951" t="str">
        <f t="shared" si="61"/>
        <v>42796 EQT</v>
      </c>
      <c r="B3951" s="60">
        <v>42796</v>
      </c>
      <c r="C3951" s="58" t="s">
        <v>63</v>
      </c>
      <c r="D3951" s="61">
        <v>60.65</v>
      </c>
      <c r="E3951">
        <v>60.74</v>
      </c>
      <c r="F3951">
        <v>1600822</v>
      </c>
    </row>
    <row r="3952" spans="1:6" x14ac:dyDescent="0.3">
      <c r="A3952" t="str">
        <f t="shared" si="61"/>
        <v>42797 EQT</v>
      </c>
      <c r="B3952" s="60">
        <v>42797</v>
      </c>
      <c r="C3952" s="58" t="s">
        <v>63</v>
      </c>
      <c r="D3952" s="61">
        <v>60.63</v>
      </c>
      <c r="E3952">
        <v>59.29</v>
      </c>
      <c r="F3952">
        <v>1671667</v>
      </c>
    </row>
    <row r="3953" spans="1:6" x14ac:dyDescent="0.3">
      <c r="A3953" t="str">
        <f t="shared" si="61"/>
        <v>42800 EQT</v>
      </c>
      <c r="B3953" s="60">
        <v>42800</v>
      </c>
      <c r="C3953" s="58" t="s">
        <v>63</v>
      </c>
      <c r="D3953" s="61">
        <v>60.13</v>
      </c>
      <c r="E3953">
        <v>60.09</v>
      </c>
      <c r="F3953">
        <v>2904766</v>
      </c>
    </row>
    <row r="3954" spans="1:6" x14ac:dyDescent="0.3">
      <c r="A3954" t="str">
        <f t="shared" si="61"/>
        <v>42801 EQT</v>
      </c>
      <c r="B3954" s="60">
        <v>42801</v>
      </c>
      <c r="C3954" s="58" t="s">
        <v>63</v>
      </c>
      <c r="D3954" s="61">
        <v>60.16</v>
      </c>
      <c r="E3954">
        <v>58.79</v>
      </c>
      <c r="F3954">
        <v>1748303</v>
      </c>
    </row>
    <row r="3955" spans="1:6" x14ac:dyDescent="0.3">
      <c r="A3955" t="str">
        <f t="shared" si="61"/>
        <v>42802 EQT</v>
      </c>
      <c r="B3955" s="60">
        <v>42802</v>
      </c>
      <c r="C3955" s="58" t="s">
        <v>63</v>
      </c>
      <c r="D3955" s="61">
        <v>58.94</v>
      </c>
      <c r="E3955">
        <v>57.97</v>
      </c>
      <c r="F3955">
        <v>1951590</v>
      </c>
    </row>
    <row r="3956" spans="1:6" x14ac:dyDescent="0.3">
      <c r="A3956" t="str">
        <f t="shared" si="61"/>
        <v>42803 EQT</v>
      </c>
      <c r="B3956" s="60">
        <v>42803</v>
      </c>
      <c r="C3956" s="58" t="s">
        <v>63</v>
      </c>
      <c r="D3956" s="61">
        <v>58.11</v>
      </c>
      <c r="E3956">
        <v>57.51</v>
      </c>
      <c r="F3956">
        <v>3439099</v>
      </c>
    </row>
    <row r="3957" spans="1:6" x14ac:dyDescent="0.3">
      <c r="A3957" t="str">
        <f t="shared" si="61"/>
        <v>42804 EQT</v>
      </c>
      <c r="B3957" s="60">
        <v>42804</v>
      </c>
      <c r="C3957" s="58" t="s">
        <v>63</v>
      </c>
      <c r="D3957" s="61">
        <v>58.06</v>
      </c>
      <c r="E3957">
        <v>57.08</v>
      </c>
      <c r="F3957">
        <v>3366340</v>
      </c>
    </row>
    <row r="3958" spans="1:6" x14ac:dyDescent="0.3">
      <c r="A3958" t="str">
        <f t="shared" si="61"/>
        <v>42807 EQT</v>
      </c>
      <c r="B3958" s="60">
        <v>42807</v>
      </c>
      <c r="C3958" s="58" t="s">
        <v>63</v>
      </c>
      <c r="D3958" s="61">
        <v>57.63</v>
      </c>
      <c r="E3958">
        <v>57.81</v>
      </c>
      <c r="F3958">
        <v>2590441</v>
      </c>
    </row>
    <row r="3959" spans="1:6" x14ac:dyDescent="0.3">
      <c r="A3959" t="str">
        <f t="shared" si="61"/>
        <v>42808 EQT</v>
      </c>
      <c r="B3959" s="60">
        <v>42808</v>
      </c>
      <c r="C3959" s="58" t="s">
        <v>63</v>
      </c>
      <c r="D3959" s="61">
        <v>57.08</v>
      </c>
      <c r="E3959">
        <v>57.34</v>
      </c>
      <c r="F3959">
        <v>2055251</v>
      </c>
    </row>
    <row r="3960" spans="1:6" x14ac:dyDescent="0.3">
      <c r="A3960" t="str">
        <f t="shared" si="61"/>
        <v>42809 EQT</v>
      </c>
      <c r="B3960" s="60">
        <v>42809</v>
      </c>
      <c r="C3960" s="58" t="s">
        <v>63</v>
      </c>
      <c r="D3960" s="61">
        <v>58.14</v>
      </c>
      <c r="E3960">
        <v>58.2</v>
      </c>
      <c r="F3960">
        <v>1919724</v>
      </c>
    </row>
    <row r="3961" spans="1:6" x14ac:dyDescent="0.3">
      <c r="A3961" t="str">
        <f t="shared" si="61"/>
        <v>42810 EQT</v>
      </c>
      <c r="B3961" s="60">
        <v>42810</v>
      </c>
      <c r="C3961" s="58" t="s">
        <v>63</v>
      </c>
      <c r="D3961" s="61">
        <v>58.22</v>
      </c>
      <c r="E3961">
        <v>57.55</v>
      </c>
      <c r="F3961">
        <v>1808036</v>
      </c>
    </row>
    <row r="3962" spans="1:6" x14ac:dyDescent="0.3">
      <c r="A3962" t="str">
        <f t="shared" si="61"/>
        <v>42811 EQT</v>
      </c>
      <c r="B3962" s="60">
        <v>42811</v>
      </c>
      <c r="C3962" s="58" t="s">
        <v>63</v>
      </c>
      <c r="D3962" s="61">
        <v>57.91</v>
      </c>
      <c r="E3962">
        <v>57.82</v>
      </c>
      <c r="F3962">
        <v>2779999</v>
      </c>
    </row>
    <row r="3963" spans="1:6" x14ac:dyDescent="0.3">
      <c r="A3963" t="str">
        <f t="shared" si="61"/>
        <v>42814 EQT</v>
      </c>
      <c r="B3963" s="60">
        <v>42814</v>
      </c>
      <c r="C3963" s="58" t="s">
        <v>63</v>
      </c>
      <c r="D3963" s="61">
        <v>57.51</v>
      </c>
      <c r="E3963">
        <v>58.07</v>
      </c>
      <c r="F3963">
        <v>1769862</v>
      </c>
    </row>
    <row r="3964" spans="1:6" x14ac:dyDescent="0.3">
      <c r="A3964" t="str">
        <f t="shared" si="61"/>
        <v>42815 EQT</v>
      </c>
      <c r="B3964" s="60">
        <v>42815</v>
      </c>
      <c r="C3964" s="58" t="s">
        <v>63</v>
      </c>
      <c r="D3964" s="61">
        <v>58.25</v>
      </c>
      <c r="E3964">
        <v>57.76</v>
      </c>
      <c r="F3964">
        <v>2843340</v>
      </c>
    </row>
    <row r="3965" spans="1:6" x14ac:dyDescent="0.3">
      <c r="A3965" t="str">
        <f t="shared" si="61"/>
        <v>42816 EQT</v>
      </c>
      <c r="B3965" s="60">
        <v>42816</v>
      </c>
      <c r="C3965" s="58" t="s">
        <v>63</v>
      </c>
      <c r="D3965" s="61">
        <v>57.53</v>
      </c>
      <c r="E3965">
        <v>56.76</v>
      </c>
      <c r="F3965">
        <v>1960718</v>
      </c>
    </row>
    <row r="3966" spans="1:6" x14ac:dyDescent="0.3">
      <c r="A3966" t="str">
        <f t="shared" si="61"/>
        <v>42817 EQT</v>
      </c>
      <c r="B3966" s="60">
        <v>42817</v>
      </c>
      <c r="C3966" s="58" t="s">
        <v>63</v>
      </c>
      <c r="D3966" s="61">
        <v>56.81</v>
      </c>
      <c r="E3966">
        <v>57.04</v>
      </c>
      <c r="F3966">
        <v>1764561</v>
      </c>
    </row>
    <row r="3967" spans="1:6" x14ac:dyDescent="0.3">
      <c r="A3967" t="str">
        <f t="shared" si="61"/>
        <v>42818 EQT</v>
      </c>
      <c r="B3967" s="60">
        <v>42818</v>
      </c>
      <c r="C3967" s="58" t="s">
        <v>63</v>
      </c>
      <c r="D3967" s="61">
        <v>57.06</v>
      </c>
      <c r="E3967">
        <v>57.3</v>
      </c>
      <c r="F3967">
        <v>2524379</v>
      </c>
    </row>
    <row r="3968" spans="1:6" x14ac:dyDescent="0.3">
      <c r="A3968" t="str">
        <f t="shared" si="61"/>
        <v>42821 EQT</v>
      </c>
      <c r="B3968" s="60">
        <v>42821</v>
      </c>
      <c r="C3968" s="58" t="s">
        <v>63</v>
      </c>
      <c r="D3968" s="61">
        <v>56.59</v>
      </c>
      <c r="E3968">
        <v>58.74</v>
      </c>
      <c r="F3968">
        <v>2398411</v>
      </c>
    </row>
    <row r="3969" spans="1:6" x14ac:dyDescent="0.3">
      <c r="A3969" t="str">
        <f t="shared" si="61"/>
        <v>42822 EQT</v>
      </c>
      <c r="B3969" s="60">
        <v>42822</v>
      </c>
      <c r="C3969" s="58" t="s">
        <v>63</v>
      </c>
      <c r="D3969" s="61">
        <v>58.68</v>
      </c>
      <c r="E3969">
        <v>59.66</v>
      </c>
      <c r="F3969">
        <v>1896247</v>
      </c>
    </row>
    <row r="3970" spans="1:6" x14ac:dyDescent="0.3">
      <c r="A3970" t="str">
        <f t="shared" si="61"/>
        <v>42823 EQT</v>
      </c>
      <c r="B3970" s="60">
        <v>42823</v>
      </c>
      <c r="C3970" s="58" t="s">
        <v>63</v>
      </c>
      <c r="D3970" s="61">
        <v>59.84</v>
      </c>
      <c r="E3970">
        <v>61.16</v>
      </c>
      <c r="F3970">
        <v>1942342</v>
      </c>
    </row>
    <row r="3971" spans="1:6" x14ac:dyDescent="0.3">
      <c r="A3971" t="str">
        <f t="shared" si="61"/>
        <v>42824 EQT</v>
      </c>
      <c r="B3971" s="60">
        <v>42824</v>
      </c>
      <c r="C3971" s="58" t="s">
        <v>63</v>
      </c>
      <c r="D3971" s="61">
        <v>61.28</v>
      </c>
      <c r="E3971">
        <v>60.68</v>
      </c>
      <c r="F3971">
        <v>2642100</v>
      </c>
    </row>
    <row r="3972" spans="1:6" x14ac:dyDescent="0.3">
      <c r="A3972" t="str">
        <f t="shared" si="61"/>
        <v>42825 EQT</v>
      </c>
      <c r="B3972" s="60">
        <v>42825</v>
      </c>
      <c r="C3972" s="58" t="s">
        <v>63</v>
      </c>
      <c r="D3972" s="61">
        <v>60.56</v>
      </c>
      <c r="E3972">
        <v>61.1</v>
      </c>
      <c r="F3972">
        <v>2181751</v>
      </c>
    </row>
    <row r="3973" spans="1:6" x14ac:dyDescent="0.3">
      <c r="A3973" t="str">
        <f t="shared" ref="A3973:A4036" si="62">CONCATENATE(B3973, " ", C3973)</f>
        <v>42828 EQT</v>
      </c>
      <c r="B3973" s="60">
        <v>42828</v>
      </c>
      <c r="C3973" s="58" t="s">
        <v>63</v>
      </c>
      <c r="D3973" s="61">
        <v>61.13</v>
      </c>
      <c r="E3973">
        <v>60.9</v>
      </c>
      <c r="F3973">
        <v>2376329</v>
      </c>
    </row>
    <row r="3974" spans="1:6" x14ac:dyDescent="0.3">
      <c r="A3974" t="str">
        <f t="shared" si="62"/>
        <v>42829 EQT</v>
      </c>
      <c r="B3974" s="60">
        <v>42829</v>
      </c>
      <c r="C3974" s="58" t="s">
        <v>63</v>
      </c>
      <c r="D3974" s="61">
        <v>61.03</v>
      </c>
      <c r="E3974">
        <v>62.41</v>
      </c>
      <c r="F3974">
        <v>2002377</v>
      </c>
    </row>
    <row r="3975" spans="1:6" x14ac:dyDescent="0.3">
      <c r="A3975" t="str">
        <f t="shared" si="62"/>
        <v>42830 EQT</v>
      </c>
      <c r="B3975" s="60">
        <v>42830</v>
      </c>
      <c r="C3975" s="58" t="s">
        <v>63</v>
      </c>
      <c r="D3975" s="61">
        <v>63.04</v>
      </c>
      <c r="E3975">
        <v>62.22</v>
      </c>
      <c r="F3975">
        <v>2236047</v>
      </c>
    </row>
    <row r="3976" spans="1:6" x14ac:dyDescent="0.3">
      <c r="A3976" t="str">
        <f t="shared" si="62"/>
        <v>42831 EQT</v>
      </c>
      <c r="B3976" s="60">
        <v>42831</v>
      </c>
      <c r="C3976" s="58" t="s">
        <v>63</v>
      </c>
      <c r="D3976" s="61">
        <v>62.62</v>
      </c>
      <c r="E3976">
        <v>63.49</v>
      </c>
      <c r="F3976">
        <v>2139322</v>
      </c>
    </row>
    <row r="3977" spans="1:6" x14ac:dyDescent="0.3">
      <c r="A3977" t="str">
        <f t="shared" si="62"/>
        <v>42832 EQT</v>
      </c>
      <c r="B3977" s="60">
        <v>42832</v>
      </c>
      <c r="C3977" s="58" t="s">
        <v>63</v>
      </c>
      <c r="D3977" s="61">
        <v>63.5</v>
      </c>
      <c r="E3977">
        <v>63</v>
      </c>
      <c r="F3977">
        <v>1398924</v>
      </c>
    </row>
    <row r="3978" spans="1:6" x14ac:dyDescent="0.3">
      <c r="A3978" t="str">
        <f t="shared" si="62"/>
        <v>42835 EQT</v>
      </c>
      <c r="B3978" s="60">
        <v>42835</v>
      </c>
      <c r="C3978" s="58" t="s">
        <v>63</v>
      </c>
      <c r="D3978" s="61">
        <v>62.67</v>
      </c>
      <c r="E3978">
        <v>63.46</v>
      </c>
      <c r="F3978">
        <v>1193235</v>
      </c>
    </row>
    <row r="3979" spans="1:6" x14ac:dyDescent="0.3">
      <c r="A3979" t="str">
        <f t="shared" si="62"/>
        <v>42836 EQT</v>
      </c>
      <c r="B3979" s="60">
        <v>42836</v>
      </c>
      <c r="C3979" s="58" t="s">
        <v>63</v>
      </c>
      <c r="D3979" s="61">
        <v>63.15</v>
      </c>
      <c r="E3979">
        <v>63.6</v>
      </c>
      <c r="F3979">
        <v>1520644</v>
      </c>
    </row>
    <row r="3980" spans="1:6" x14ac:dyDescent="0.3">
      <c r="A3980" t="str">
        <f t="shared" si="62"/>
        <v>42837 EQT</v>
      </c>
      <c r="B3980" s="60">
        <v>42837</v>
      </c>
      <c r="C3980" s="58" t="s">
        <v>63</v>
      </c>
      <c r="D3980" s="61">
        <v>63.35</v>
      </c>
      <c r="E3980">
        <v>63.36</v>
      </c>
      <c r="F3980">
        <v>1578974</v>
      </c>
    </row>
    <row r="3981" spans="1:6" x14ac:dyDescent="0.3">
      <c r="A3981" t="str">
        <f t="shared" si="62"/>
        <v>42838 EQT</v>
      </c>
      <c r="B3981" s="60">
        <v>42838</v>
      </c>
      <c r="C3981" s="58" t="s">
        <v>63</v>
      </c>
      <c r="D3981" s="61">
        <v>63.64</v>
      </c>
      <c r="E3981">
        <v>62.62</v>
      </c>
      <c r="F3981">
        <v>1806538</v>
      </c>
    </row>
    <row r="3982" spans="1:6" x14ac:dyDescent="0.3">
      <c r="A3982" t="str">
        <f t="shared" si="62"/>
        <v>42842 EQT</v>
      </c>
      <c r="B3982" s="60">
        <v>42842</v>
      </c>
      <c r="C3982" s="58" t="s">
        <v>63</v>
      </c>
      <c r="D3982" s="61">
        <v>62.44</v>
      </c>
      <c r="E3982">
        <v>62.62</v>
      </c>
      <c r="F3982">
        <v>1509321</v>
      </c>
    </row>
    <row r="3983" spans="1:6" x14ac:dyDescent="0.3">
      <c r="A3983" t="str">
        <f t="shared" si="62"/>
        <v>42843 EQT</v>
      </c>
      <c r="B3983" s="60">
        <v>42843</v>
      </c>
      <c r="C3983" s="58" t="s">
        <v>63</v>
      </c>
      <c r="D3983" s="61">
        <v>62.05</v>
      </c>
      <c r="E3983">
        <v>62.58</v>
      </c>
      <c r="F3983">
        <v>1190600</v>
      </c>
    </row>
    <row r="3984" spans="1:6" x14ac:dyDescent="0.3">
      <c r="A3984" t="str">
        <f t="shared" si="62"/>
        <v>42844 EQT</v>
      </c>
      <c r="B3984" s="60">
        <v>42844</v>
      </c>
      <c r="C3984" s="58" t="s">
        <v>63</v>
      </c>
      <c r="D3984" s="61">
        <v>62.94</v>
      </c>
      <c r="E3984">
        <v>62.25</v>
      </c>
      <c r="F3984">
        <v>1833247</v>
      </c>
    </row>
    <row r="3985" spans="1:6" x14ac:dyDescent="0.3">
      <c r="A3985" t="str">
        <f t="shared" si="62"/>
        <v>42845 EQT</v>
      </c>
      <c r="B3985" s="60">
        <v>42845</v>
      </c>
      <c r="C3985" s="58" t="s">
        <v>63</v>
      </c>
      <c r="D3985" s="61">
        <v>62.5</v>
      </c>
      <c r="E3985">
        <v>63.27</v>
      </c>
      <c r="F3985">
        <v>1477710</v>
      </c>
    </row>
    <row r="3986" spans="1:6" x14ac:dyDescent="0.3">
      <c r="A3986" t="str">
        <f t="shared" si="62"/>
        <v>42846 EQT</v>
      </c>
      <c r="B3986" s="60">
        <v>42846</v>
      </c>
      <c r="C3986" s="58" t="s">
        <v>63</v>
      </c>
      <c r="D3986" s="61">
        <v>63.08</v>
      </c>
      <c r="E3986">
        <v>62.85</v>
      </c>
      <c r="F3986">
        <v>1505185</v>
      </c>
    </row>
    <row r="3987" spans="1:6" x14ac:dyDescent="0.3">
      <c r="A3987" t="str">
        <f t="shared" si="62"/>
        <v>42849 EQT</v>
      </c>
      <c r="B3987" s="60">
        <v>42849</v>
      </c>
      <c r="C3987" s="58" t="s">
        <v>63</v>
      </c>
      <c r="D3987" s="61">
        <v>63.1</v>
      </c>
      <c r="E3987">
        <v>62.68</v>
      </c>
      <c r="F3987">
        <v>1970553</v>
      </c>
    </row>
    <row r="3988" spans="1:6" x14ac:dyDescent="0.3">
      <c r="A3988" t="str">
        <f t="shared" si="62"/>
        <v>42850 EQT</v>
      </c>
      <c r="B3988" s="60">
        <v>42850</v>
      </c>
      <c r="C3988" s="58" t="s">
        <v>63</v>
      </c>
      <c r="D3988" s="61">
        <v>62.63</v>
      </c>
      <c r="E3988">
        <v>63.44</v>
      </c>
      <c r="F3988">
        <v>1656094</v>
      </c>
    </row>
    <row r="3989" spans="1:6" x14ac:dyDescent="0.3">
      <c r="A3989" t="str">
        <f t="shared" si="62"/>
        <v>42851 EQT</v>
      </c>
      <c r="B3989" s="60">
        <v>42851</v>
      </c>
      <c r="C3989" s="58" t="s">
        <v>63</v>
      </c>
      <c r="D3989" s="61">
        <v>62.9</v>
      </c>
      <c r="E3989">
        <v>63.89</v>
      </c>
      <c r="F3989">
        <v>3202733</v>
      </c>
    </row>
    <row r="3990" spans="1:6" x14ac:dyDescent="0.3">
      <c r="A3990" t="str">
        <f t="shared" si="62"/>
        <v>42852 EQT</v>
      </c>
      <c r="B3990" s="60">
        <v>42852</v>
      </c>
      <c r="C3990" s="58" t="s">
        <v>63</v>
      </c>
      <c r="D3990" s="61">
        <v>62.13</v>
      </c>
      <c r="E3990">
        <v>59.37</v>
      </c>
      <c r="F3990">
        <v>5985273</v>
      </c>
    </row>
    <row r="3991" spans="1:6" x14ac:dyDescent="0.3">
      <c r="A3991" t="str">
        <f t="shared" si="62"/>
        <v>42853 EQT</v>
      </c>
      <c r="B3991" s="60">
        <v>42853</v>
      </c>
      <c r="C3991" s="58" t="s">
        <v>63</v>
      </c>
      <c r="D3991" s="61">
        <v>60.06</v>
      </c>
      <c r="E3991">
        <v>58.14</v>
      </c>
      <c r="F3991">
        <v>3171778</v>
      </c>
    </row>
    <row r="3992" spans="1:6" x14ac:dyDescent="0.3">
      <c r="A3992" t="str">
        <f t="shared" si="62"/>
        <v>42856 EQT</v>
      </c>
      <c r="B3992" s="60">
        <v>42856</v>
      </c>
      <c r="C3992" s="58" t="s">
        <v>63</v>
      </c>
      <c r="D3992" s="61">
        <v>57.94</v>
      </c>
      <c r="E3992">
        <v>58.11</v>
      </c>
      <c r="F3992">
        <v>2065392</v>
      </c>
    </row>
    <row r="3993" spans="1:6" x14ac:dyDescent="0.3">
      <c r="A3993" t="str">
        <f t="shared" si="62"/>
        <v>42857 EQT</v>
      </c>
      <c r="B3993" s="60">
        <v>42857</v>
      </c>
      <c r="C3993" s="58" t="s">
        <v>63</v>
      </c>
      <c r="D3993" s="61">
        <v>58.41</v>
      </c>
      <c r="E3993">
        <v>59.06</v>
      </c>
      <c r="F3993">
        <v>2191335</v>
      </c>
    </row>
    <row r="3994" spans="1:6" x14ac:dyDescent="0.3">
      <c r="A3994" t="str">
        <f t="shared" si="62"/>
        <v>42858 EQT</v>
      </c>
      <c r="B3994" s="60">
        <v>42858</v>
      </c>
      <c r="C3994" s="58" t="s">
        <v>63</v>
      </c>
      <c r="D3994" s="61">
        <v>58.71</v>
      </c>
      <c r="E3994">
        <v>58.19</v>
      </c>
      <c r="F3994">
        <v>1695512</v>
      </c>
    </row>
    <row r="3995" spans="1:6" x14ac:dyDescent="0.3">
      <c r="A3995" t="str">
        <f t="shared" si="62"/>
        <v>42859 EQT</v>
      </c>
      <c r="B3995" s="60">
        <v>42859</v>
      </c>
      <c r="C3995" s="58" t="s">
        <v>63</v>
      </c>
      <c r="D3995" s="61">
        <v>57.76</v>
      </c>
      <c r="E3995">
        <v>56.25</v>
      </c>
      <c r="F3995">
        <v>3158630</v>
      </c>
    </row>
    <row r="3996" spans="1:6" x14ac:dyDescent="0.3">
      <c r="A3996" t="str">
        <f t="shared" si="62"/>
        <v>42860 EQT</v>
      </c>
      <c r="B3996" s="60">
        <v>42860</v>
      </c>
      <c r="C3996" s="58" t="s">
        <v>63</v>
      </c>
      <c r="D3996" s="61">
        <v>56.66</v>
      </c>
      <c r="E3996">
        <v>58.22</v>
      </c>
      <c r="F3996">
        <v>2621616</v>
      </c>
    </row>
    <row r="3997" spans="1:6" x14ac:dyDescent="0.3">
      <c r="A3997" t="str">
        <f t="shared" si="62"/>
        <v>42863 EQT</v>
      </c>
      <c r="B3997" s="60">
        <v>42863</v>
      </c>
      <c r="C3997" s="58" t="s">
        <v>63</v>
      </c>
      <c r="D3997" s="61">
        <v>57.86</v>
      </c>
      <c r="E3997">
        <v>57.13</v>
      </c>
      <c r="F3997">
        <v>2524970</v>
      </c>
    </row>
    <row r="3998" spans="1:6" x14ac:dyDescent="0.3">
      <c r="A3998" t="str">
        <f t="shared" si="62"/>
        <v>42864 EQT</v>
      </c>
      <c r="B3998" s="60">
        <v>42864</v>
      </c>
      <c r="C3998" s="58" t="s">
        <v>63</v>
      </c>
      <c r="D3998" s="61">
        <v>57.42</v>
      </c>
      <c r="E3998">
        <v>56.37</v>
      </c>
      <c r="F3998">
        <v>2231075</v>
      </c>
    </row>
    <row r="3999" spans="1:6" x14ac:dyDescent="0.3">
      <c r="A3999" t="str">
        <f t="shared" si="62"/>
        <v>42865 EQT</v>
      </c>
      <c r="B3999" s="60">
        <v>42865</v>
      </c>
      <c r="C3999" s="58" t="s">
        <v>63</v>
      </c>
      <c r="D3999" s="61">
        <v>56.81</v>
      </c>
      <c r="E3999">
        <v>57.08</v>
      </c>
      <c r="F3999">
        <v>2447151</v>
      </c>
    </row>
    <row r="4000" spans="1:6" x14ac:dyDescent="0.3">
      <c r="A4000" t="str">
        <f t="shared" si="62"/>
        <v>42866 EQT</v>
      </c>
      <c r="B4000" s="60">
        <v>42866</v>
      </c>
      <c r="C4000" s="58" t="s">
        <v>63</v>
      </c>
      <c r="D4000" s="61">
        <v>57.39</v>
      </c>
      <c r="E4000">
        <v>56.74</v>
      </c>
      <c r="F4000">
        <v>1740115</v>
      </c>
    </row>
    <row r="4001" spans="1:6" x14ac:dyDescent="0.3">
      <c r="A4001" t="str">
        <f t="shared" si="62"/>
        <v>42867 EQT</v>
      </c>
      <c r="B4001" s="60">
        <v>42867</v>
      </c>
      <c r="C4001" s="58" t="s">
        <v>63</v>
      </c>
      <c r="D4001" s="61">
        <v>56.73</v>
      </c>
      <c r="E4001">
        <v>56.82</v>
      </c>
      <c r="F4001">
        <v>1294860</v>
      </c>
    </row>
    <row r="4002" spans="1:6" x14ac:dyDescent="0.3">
      <c r="A4002" t="str">
        <f t="shared" si="62"/>
        <v>42870 EQT</v>
      </c>
      <c r="B4002" s="60">
        <v>42870</v>
      </c>
      <c r="C4002" s="58" t="s">
        <v>63</v>
      </c>
      <c r="D4002" s="61">
        <v>57.7</v>
      </c>
      <c r="E4002">
        <v>56.69</v>
      </c>
      <c r="F4002">
        <v>1694846</v>
      </c>
    </row>
    <row r="4003" spans="1:6" x14ac:dyDescent="0.3">
      <c r="A4003" t="str">
        <f t="shared" si="62"/>
        <v>42871 EQT</v>
      </c>
      <c r="B4003" s="60">
        <v>42871</v>
      </c>
      <c r="C4003" s="58" t="s">
        <v>63</v>
      </c>
      <c r="D4003" s="61">
        <v>56.9</v>
      </c>
      <c r="E4003">
        <v>56.16</v>
      </c>
      <c r="F4003">
        <v>1421977</v>
      </c>
    </row>
    <row r="4004" spans="1:6" x14ac:dyDescent="0.3">
      <c r="A4004" t="str">
        <f t="shared" si="62"/>
        <v>42872 EQT</v>
      </c>
      <c r="B4004" s="60">
        <v>42872</v>
      </c>
      <c r="C4004" s="58" t="s">
        <v>63</v>
      </c>
      <c r="D4004" s="61">
        <v>55.83</v>
      </c>
      <c r="E4004">
        <v>55.65</v>
      </c>
      <c r="F4004">
        <v>1305335</v>
      </c>
    </row>
    <row r="4005" spans="1:6" x14ac:dyDescent="0.3">
      <c r="A4005" t="str">
        <f t="shared" si="62"/>
        <v>42873 EQT</v>
      </c>
      <c r="B4005" s="60">
        <v>42873</v>
      </c>
      <c r="C4005" s="58" t="s">
        <v>63</v>
      </c>
      <c r="D4005" s="61">
        <v>55.37</v>
      </c>
      <c r="E4005">
        <v>55.47</v>
      </c>
      <c r="F4005">
        <v>1594124</v>
      </c>
    </row>
    <row r="4006" spans="1:6" x14ac:dyDescent="0.3">
      <c r="A4006" t="str">
        <f t="shared" si="62"/>
        <v>42874 EQT</v>
      </c>
      <c r="B4006" s="60">
        <v>42874</v>
      </c>
      <c r="C4006" s="58" t="s">
        <v>63</v>
      </c>
      <c r="D4006" s="61">
        <v>55.66</v>
      </c>
      <c r="E4006">
        <v>56.42</v>
      </c>
      <c r="F4006">
        <v>1487014</v>
      </c>
    </row>
    <row r="4007" spans="1:6" x14ac:dyDescent="0.3">
      <c r="A4007" t="str">
        <f t="shared" si="62"/>
        <v>42877 EQT</v>
      </c>
      <c r="B4007" s="60">
        <v>42877</v>
      </c>
      <c r="C4007" s="58" t="s">
        <v>63</v>
      </c>
      <c r="D4007" s="61">
        <v>56.74</v>
      </c>
      <c r="E4007">
        <v>56.51</v>
      </c>
      <c r="F4007">
        <v>1259670</v>
      </c>
    </row>
    <row r="4008" spans="1:6" x14ac:dyDescent="0.3">
      <c r="A4008" t="str">
        <f t="shared" si="62"/>
        <v>42878 EQT</v>
      </c>
      <c r="B4008" s="60">
        <v>42878</v>
      </c>
      <c r="C4008" s="58" t="s">
        <v>63</v>
      </c>
      <c r="D4008" s="61">
        <v>56.34</v>
      </c>
      <c r="E4008">
        <v>57.21</v>
      </c>
      <c r="F4008">
        <v>1841698</v>
      </c>
    </row>
    <row r="4009" spans="1:6" x14ac:dyDescent="0.3">
      <c r="A4009" t="str">
        <f t="shared" si="62"/>
        <v>42879 EQT</v>
      </c>
      <c r="B4009" s="60">
        <v>42879</v>
      </c>
      <c r="C4009" s="58" t="s">
        <v>63</v>
      </c>
      <c r="D4009" s="61">
        <v>57.14</v>
      </c>
      <c r="E4009">
        <v>56.59</v>
      </c>
      <c r="F4009">
        <v>1403940</v>
      </c>
    </row>
    <row r="4010" spans="1:6" x14ac:dyDescent="0.3">
      <c r="A4010" t="str">
        <f t="shared" si="62"/>
        <v>42880 EQT</v>
      </c>
      <c r="B4010" s="60">
        <v>42880</v>
      </c>
      <c r="C4010" s="58" t="s">
        <v>63</v>
      </c>
      <c r="D4010" s="61">
        <v>56.26</v>
      </c>
      <c r="E4010">
        <v>56.31</v>
      </c>
      <c r="F4010">
        <v>3435258</v>
      </c>
    </row>
    <row r="4011" spans="1:6" x14ac:dyDescent="0.3">
      <c r="A4011" t="str">
        <f t="shared" si="62"/>
        <v>42881 EQT</v>
      </c>
      <c r="B4011" s="60">
        <v>42881</v>
      </c>
      <c r="C4011" s="58" t="s">
        <v>63</v>
      </c>
      <c r="D4011" s="61">
        <v>56.3</v>
      </c>
      <c r="E4011">
        <v>56.69</v>
      </c>
      <c r="F4011">
        <v>1509125</v>
      </c>
    </row>
    <row r="4012" spans="1:6" x14ac:dyDescent="0.3">
      <c r="A4012" t="str">
        <f t="shared" si="62"/>
        <v>42885 EQT</v>
      </c>
      <c r="B4012" s="60">
        <v>42885</v>
      </c>
      <c r="C4012" s="58" t="s">
        <v>63</v>
      </c>
      <c r="D4012" s="61">
        <v>56.23</v>
      </c>
      <c r="E4012">
        <v>56</v>
      </c>
      <c r="F4012">
        <v>2446596</v>
      </c>
    </row>
    <row r="4013" spans="1:6" x14ac:dyDescent="0.3">
      <c r="A4013" t="str">
        <f t="shared" si="62"/>
        <v>42886 EQT</v>
      </c>
      <c r="B4013" s="60">
        <v>42886</v>
      </c>
      <c r="C4013" s="58" t="s">
        <v>63</v>
      </c>
      <c r="D4013" s="61">
        <v>55.29</v>
      </c>
      <c r="E4013">
        <v>55.27</v>
      </c>
      <c r="F4013">
        <v>2615850</v>
      </c>
    </row>
    <row r="4014" spans="1:6" x14ac:dyDescent="0.3">
      <c r="A4014" t="str">
        <f t="shared" si="62"/>
        <v>42887 EQT</v>
      </c>
      <c r="B4014" s="60">
        <v>42887</v>
      </c>
      <c r="C4014" s="58" t="s">
        <v>63</v>
      </c>
      <c r="D4014" s="61">
        <v>55.48</v>
      </c>
      <c r="E4014">
        <v>56.17</v>
      </c>
      <c r="F4014">
        <v>2375369</v>
      </c>
    </row>
    <row r="4015" spans="1:6" x14ac:dyDescent="0.3">
      <c r="A4015" t="str">
        <f t="shared" si="62"/>
        <v>42888 EQT</v>
      </c>
      <c r="B4015" s="60">
        <v>42888</v>
      </c>
      <c r="C4015" s="58" t="s">
        <v>63</v>
      </c>
      <c r="D4015" s="61">
        <v>55.67</v>
      </c>
      <c r="E4015">
        <v>54.79</v>
      </c>
      <c r="F4015">
        <v>3872528</v>
      </c>
    </row>
    <row r="4016" spans="1:6" x14ac:dyDescent="0.3">
      <c r="A4016" t="str">
        <f t="shared" si="62"/>
        <v>42891 EQT</v>
      </c>
      <c r="B4016" s="60">
        <v>42891</v>
      </c>
      <c r="C4016" s="58" t="s">
        <v>63</v>
      </c>
      <c r="D4016" s="61">
        <v>54.37</v>
      </c>
      <c r="E4016">
        <v>53.77</v>
      </c>
      <c r="F4016">
        <v>1635679</v>
      </c>
    </row>
    <row r="4017" spans="1:6" x14ac:dyDescent="0.3">
      <c r="A4017" t="str">
        <f t="shared" si="62"/>
        <v>42892 EQT</v>
      </c>
      <c r="B4017" s="60">
        <v>42892</v>
      </c>
      <c r="C4017" s="58" t="s">
        <v>63</v>
      </c>
      <c r="D4017" s="61">
        <v>53.68</v>
      </c>
      <c r="E4017">
        <v>53.97</v>
      </c>
      <c r="F4017">
        <v>3077714</v>
      </c>
    </row>
    <row r="4018" spans="1:6" x14ac:dyDescent="0.3">
      <c r="A4018" t="str">
        <f t="shared" si="62"/>
        <v>42893 EQT</v>
      </c>
      <c r="B4018" s="60">
        <v>42893</v>
      </c>
      <c r="C4018" s="58" t="s">
        <v>63</v>
      </c>
      <c r="D4018" s="61">
        <v>53.94</v>
      </c>
      <c r="E4018">
        <v>53.55</v>
      </c>
      <c r="F4018">
        <v>3948256</v>
      </c>
    </row>
    <row r="4019" spans="1:6" x14ac:dyDescent="0.3">
      <c r="A4019" t="str">
        <f t="shared" si="62"/>
        <v>42894 EQT</v>
      </c>
      <c r="B4019" s="60">
        <v>42894</v>
      </c>
      <c r="C4019" s="58" t="s">
        <v>63</v>
      </c>
      <c r="D4019" s="61">
        <v>53.58</v>
      </c>
      <c r="E4019">
        <v>54.89</v>
      </c>
      <c r="F4019">
        <v>2823379</v>
      </c>
    </row>
    <row r="4020" spans="1:6" x14ac:dyDescent="0.3">
      <c r="A4020" t="str">
        <f t="shared" si="62"/>
        <v>42895 EQT</v>
      </c>
      <c r="B4020" s="60">
        <v>42895</v>
      </c>
      <c r="C4020" s="58" t="s">
        <v>63</v>
      </c>
      <c r="D4020" s="61">
        <v>55.16</v>
      </c>
      <c r="E4020">
        <v>56.49</v>
      </c>
      <c r="F4020">
        <v>4323731</v>
      </c>
    </row>
    <row r="4021" spans="1:6" x14ac:dyDescent="0.3">
      <c r="A4021" t="str">
        <f t="shared" si="62"/>
        <v>42898 EQT</v>
      </c>
      <c r="B4021" s="60">
        <v>42898</v>
      </c>
      <c r="C4021" s="58" t="s">
        <v>63</v>
      </c>
      <c r="D4021" s="61">
        <v>57.32</v>
      </c>
      <c r="E4021">
        <v>56.8</v>
      </c>
      <c r="F4021">
        <v>1656586</v>
      </c>
    </row>
    <row r="4022" spans="1:6" x14ac:dyDescent="0.3">
      <c r="A4022" t="str">
        <f t="shared" si="62"/>
        <v>42899 EQT</v>
      </c>
      <c r="B4022" s="60">
        <v>42899</v>
      </c>
      <c r="C4022" s="58" t="s">
        <v>63</v>
      </c>
      <c r="D4022" s="61">
        <v>56.92</v>
      </c>
      <c r="E4022">
        <v>57.91</v>
      </c>
      <c r="F4022">
        <v>2960627</v>
      </c>
    </row>
    <row r="4023" spans="1:6" x14ac:dyDescent="0.3">
      <c r="A4023" t="str">
        <f t="shared" si="62"/>
        <v>42900 EQT</v>
      </c>
      <c r="B4023" s="60">
        <v>42900</v>
      </c>
      <c r="C4023" s="58" t="s">
        <v>63</v>
      </c>
      <c r="D4023" s="61">
        <v>57.61</v>
      </c>
      <c r="E4023">
        <v>57.52</v>
      </c>
      <c r="F4023">
        <v>2194229</v>
      </c>
    </row>
    <row r="4024" spans="1:6" x14ac:dyDescent="0.3">
      <c r="A4024" t="str">
        <f t="shared" si="62"/>
        <v>42901 EQT</v>
      </c>
      <c r="B4024" s="60">
        <v>42901</v>
      </c>
      <c r="C4024" s="58" t="s">
        <v>63</v>
      </c>
      <c r="D4024" s="61">
        <v>57.13</v>
      </c>
      <c r="E4024">
        <v>57.7</v>
      </c>
      <c r="F4024">
        <v>2009483</v>
      </c>
    </row>
    <row r="4025" spans="1:6" x14ac:dyDescent="0.3">
      <c r="A4025" t="str">
        <f t="shared" si="62"/>
        <v>42902 EQT</v>
      </c>
      <c r="B4025" s="60">
        <v>42902</v>
      </c>
      <c r="C4025" s="58" t="s">
        <v>63</v>
      </c>
      <c r="D4025" s="61">
        <v>57.97</v>
      </c>
      <c r="E4025">
        <v>58.77</v>
      </c>
      <c r="F4025">
        <v>3467539</v>
      </c>
    </row>
    <row r="4026" spans="1:6" x14ac:dyDescent="0.3">
      <c r="A4026" t="str">
        <f t="shared" si="62"/>
        <v>42905 EQT</v>
      </c>
      <c r="B4026" s="60">
        <v>42905</v>
      </c>
      <c r="C4026" s="58" t="s">
        <v>63</v>
      </c>
      <c r="D4026" s="61">
        <v>55.51</v>
      </c>
      <c r="E4026">
        <v>53.51</v>
      </c>
      <c r="F4026">
        <v>22189563</v>
      </c>
    </row>
    <row r="4027" spans="1:6" x14ac:dyDescent="0.3">
      <c r="A4027" t="str">
        <f t="shared" si="62"/>
        <v>42906 EQT</v>
      </c>
      <c r="B4027" s="60">
        <v>42906</v>
      </c>
      <c r="C4027" s="58" t="s">
        <v>63</v>
      </c>
      <c r="D4027" s="61">
        <v>53.56</v>
      </c>
      <c r="E4027">
        <v>52.42</v>
      </c>
      <c r="F4027">
        <v>10596280</v>
      </c>
    </row>
    <row r="4028" spans="1:6" x14ac:dyDescent="0.3">
      <c r="A4028" t="str">
        <f t="shared" si="62"/>
        <v>42907 EQT</v>
      </c>
      <c r="B4028" s="60">
        <v>42907</v>
      </c>
      <c r="C4028" s="58" t="s">
        <v>63</v>
      </c>
      <c r="D4028" s="61">
        <v>52.43</v>
      </c>
      <c r="E4028">
        <v>50.83</v>
      </c>
      <c r="F4028">
        <v>10582478</v>
      </c>
    </row>
    <row r="4029" spans="1:6" x14ac:dyDescent="0.3">
      <c r="A4029" t="str">
        <f t="shared" si="62"/>
        <v>42908 EQT</v>
      </c>
      <c r="B4029" s="60">
        <v>42908</v>
      </c>
      <c r="C4029" s="58" t="s">
        <v>63</v>
      </c>
      <c r="D4029" s="61">
        <v>51.16</v>
      </c>
      <c r="E4029">
        <v>52.03</v>
      </c>
      <c r="F4029">
        <v>10100829</v>
      </c>
    </row>
    <row r="4030" spans="1:6" x14ac:dyDescent="0.3">
      <c r="A4030" t="str">
        <f t="shared" si="62"/>
        <v>42909 EQT</v>
      </c>
      <c r="B4030" s="60">
        <v>42909</v>
      </c>
      <c r="C4030" s="58" t="s">
        <v>63</v>
      </c>
      <c r="D4030" s="61">
        <v>52.6</v>
      </c>
      <c r="E4030">
        <v>56.19</v>
      </c>
      <c r="F4030">
        <v>7680587</v>
      </c>
    </row>
    <row r="4031" spans="1:6" x14ac:dyDescent="0.3">
      <c r="A4031" t="str">
        <f t="shared" si="62"/>
        <v>42912 EQT</v>
      </c>
      <c r="B4031" s="60">
        <v>42912</v>
      </c>
      <c r="C4031" s="58" t="s">
        <v>63</v>
      </c>
      <c r="D4031" s="61">
        <v>56.66</v>
      </c>
      <c r="E4031">
        <v>58.35</v>
      </c>
      <c r="F4031">
        <v>5608600</v>
      </c>
    </row>
    <row r="4032" spans="1:6" x14ac:dyDescent="0.3">
      <c r="A4032" t="str">
        <f t="shared" si="62"/>
        <v>42913 EQT</v>
      </c>
      <c r="B4032" s="60">
        <v>42913</v>
      </c>
      <c r="C4032" s="58" t="s">
        <v>63</v>
      </c>
      <c r="D4032" s="61">
        <v>58.46</v>
      </c>
      <c r="E4032">
        <v>58.27</v>
      </c>
      <c r="F4032">
        <v>6763596</v>
      </c>
    </row>
    <row r="4033" spans="1:6" x14ac:dyDescent="0.3">
      <c r="A4033" t="str">
        <f t="shared" si="62"/>
        <v>42914 EQT</v>
      </c>
      <c r="B4033" s="60">
        <v>42914</v>
      </c>
      <c r="C4033" s="58" t="s">
        <v>63</v>
      </c>
      <c r="D4033" s="61">
        <v>58.65</v>
      </c>
      <c r="E4033">
        <v>58.75</v>
      </c>
      <c r="F4033">
        <v>3992848</v>
      </c>
    </row>
    <row r="4034" spans="1:6" x14ac:dyDescent="0.3">
      <c r="A4034" t="str">
        <f t="shared" si="62"/>
        <v>42915 EQT</v>
      </c>
      <c r="B4034" s="60">
        <v>42915</v>
      </c>
      <c r="C4034" s="58" t="s">
        <v>63</v>
      </c>
      <c r="D4034" s="61">
        <v>59.08</v>
      </c>
      <c r="E4034">
        <v>59.01</v>
      </c>
      <c r="F4034">
        <v>4875684</v>
      </c>
    </row>
    <row r="4035" spans="1:6" x14ac:dyDescent="0.3">
      <c r="A4035" t="str">
        <f t="shared" si="62"/>
        <v>42916 EQT</v>
      </c>
      <c r="B4035" s="60">
        <v>42916</v>
      </c>
      <c r="C4035" s="58" t="s">
        <v>63</v>
      </c>
      <c r="D4035" s="61">
        <v>59.31</v>
      </c>
      <c r="E4035">
        <v>58.59</v>
      </c>
      <c r="F4035">
        <v>3887325</v>
      </c>
    </row>
    <row r="4036" spans="1:6" x14ac:dyDescent="0.3">
      <c r="A4036" t="str">
        <f t="shared" si="62"/>
        <v>42919 EQT</v>
      </c>
      <c r="B4036" s="60">
        <v>42919</v>
      </c>
      <c r="C4036" s="58" t="s">
        <v>63</v>
      </c>
      <c r="D4036" s="61">
        <v>60.23</v>
      </c>
      <c r="E4036">
        <v>59.75</v>
      </c>
      <c r="F4036">
        <v>6730337</v>
      </c>
    </row>
    <row r="4037" spans="1:6" x14ac:dyDescent="0.3">
      <c r="A4037" t="str">
        <f t="shared" ref="A4037:A4100" si="63">CONCATENATE(B4037, " ", C4037)</f>
        <v>42921 EQT</v>
      </c>
      <c r="B4037" s="60">
        <v>42921</v>
      </c>
      <c r="C4037" s="58" t="s">
        <v>63</v>
      </c>
      <c r="D4037" s="61">
        <v>59.05</v>
      </c>
      <c r="E4037">
        <v>59.79</v>
      </c>
      <c r="F4037">
        <v>6736003</v>
      </c>
    </row>
    <row r="4038" spans="1:6" x14ac:dyDescent="0.3">
      <c r="A4038" t="str">
        <f t="shared" si="63"/>
        <v>42922 EQT</v>
      </c>
      <c r="B4038" s="60">
        <v>42922</v>
      </c>
      <c r="C4038" s="58" t="s">
        <v>63</v>
      </c>
      <c r="D4038" s="61">
        <v>60.06</v>
      </c>
      <c r="E4038">
        <v>59</v>
      </c>
      <c r="F4038">
        <v>5480347</v>
      </c>
    </row>
    <row r="4039" spans="1:6" x14ac:dyDescent="0.3">
      <c r="A4039" t="str">
        <f t="shared" si="63"/>
        <v>42923 EQT</v>
      </c>
      <c r="B4039" s="60">
        <v>42923</v>
      </c>
      <c r="C4039" s="58" t="s">
        <v>63</v>
      </c>
      <c r="D4039" s="61">
        <v>58.69</v>
      </c>
      <c r="E4039">
        <v>58.74</v>
      </c>
      <c r="F4039">
        <v>5494472</v>
      </c>
    </row>
    <row r="4040" spans="1:6" x14ac:dyDescent="0.3">
      <c r="A4040" t="str">
        <f t="shared" si="63"/>
        <v>42926 EQT</v>
      </c>
      <c r="B4040" s="60">
        <v>42926</v>
      </c>
      <c r="C4040" s="58" t="s">
        <v>63</v>
      </c>
      <c r="D4040" s="61">
        <v>58.88</v>
      </c>
      <c r="E4040">
        <v>59.9</v>
      </c>
      <c r="F4040">
        <v>4065189</v>
      </c>
    </row>
    <row r="4041" spans="1:6" x14ac:dyDescent="0.3">
      <c r="A4041" t="str">
        <f t="shared" si="63"/>
        <v>42927 EQT</v>
      </c>
      <c r="B4041" s="60">
        <v>42927</v>
      </c>
      <c r="C4041" s="58" t="s">
        <v>63</v>
      </c>
      <c r="D4041" s="61">
        <v>60.05</v>
      </c>
      <c r="E4041">
        <v>61.04</v>
      </c>
      <c r="F4041">
        <v>3994876</v>
      </c>
    </row>
    <row r="4042" spans="1:6" x14ac:dyDescent="0.3">
      <c r="A4042" t="str">
        <f t="shared" si="63"/>
        <v>42928 EQT</v>
      </c>
      <c r="B4042" s="60">
        <v>42928</v>
      </c>
      <c r="C4042" s="58" t="s">
        <v>63</v>
      </c>
      <c r="D4042" s="61">
        <v>61.5</v>
      </c>
      <c r="E4042">
        <v>61.23</v>
      </c>
      <c r="F4042">
        <v>4958435</v>
      </c>
    </row>
    <row r="4043" spans="1:6" x14ac:dyDescent="0.3">
      <c r="A4043" t="str">
        <f t="shared" si="63"/>
        <v>42929 EQT</v>
      </c>
      <c r="B4043" s="60">
        <v>42929</v>
      </c>
      <c r="C4043" s="58" t="s">
        <v>63</v>
      </c>
      <c r="D4043" s="61">
        <v>61.01</v>
      </c>
      <c r="E4043">
        <v>61.7</v>
      </c>
      <c r="F4043">
        <v>2867599</v>
      </c>
    </row>
    <row r="4044" spans="1:6" x14ac:dyDescent="0.3">
      <c r="A4044" t="str">
        <f t="shared" si="63"/>
        <v>42930 EQT</v>
      </c>
      <c r="B4044" s="60">
        <v>42930</v>
      </c>
      <c r="C4044" s="58" t="s">
        <v>63</v>
      </c>
      <c r="D4044" s="61">
        <v>62.21</v>
      </c>
      <c r="E4044">
        <v>61.88</v>
      </c>
      <c r="F4044">
        <v>1931712</v>
      </c>
    </row>
    <row r="4045" spans="1:6" x14ac:dyDescent="0.3">
      <c r="A4045" t="str">
        <f t="shared" si="63"/>
        <v>42933 EQT</v>
      </c>
      <c r="B4045" s="60">
        <v>42933</v>
      </c>
      <c r="C4045" s="58" t="s">
        <v>63</v>
      </c>
      <c r="D4045" s="61">
        <v>61.94</v>
      </c>
      <c r="E4045">
        <v>62.17</v>
      </c>
      <c r="F4045">
        <v>2222295</v>
      </c>
    </row>
    <row r="4046" spans="1:6" x14ac:dyDescent="0.3">
      <c r="A4046" t="str">
        <f t="shared" si="63"/>
        <v>42934 EQT</v>
      </c>
      <c r="B4046" s="60">
        <v>42934</v>
      </c>
      <c r="C4046" s="58" t="s">
        <v>63</v>
      </c>
      <c r="D4046" s="61">
        <v>62.53</v>
      </c>
      <c r="E4046">
        <v>61.15</v>
      </c>
      <c r="F4046">
        <v>2153248</v>
      </c>
    </row>
    <row r="4047" spans="1:6" x14ac:dyDescent="0.3">
      <c r="A4047" t="str">
        <f t="shared" si="63"/>
        <v>42935 EQT</v>
      </c>
      <c r="B4047" s="60">
        <v>42935</v>
      </c>
      <c r="C4047" s="58" t="s">
        <v>63</v>
      </c>
      <c r="D4047" s="61">
        <v>61.37</v>
      </c>
      <c r="E4047">
        <v>62.52</v>
      </c>
      <c r="F4047">
        <v>3870685</v>
      </c>
    </row>
    <row r="4048" spans="1:6" x14ac:dyDescent="0.3">
      <c r="A4048" t="str">
        <f t="shared" si="63"/>
        <v>42936 EQT</v>
      </c>
      <c r="B4048" s="60">
        <v>42936</v>
      </c>
      <c r="C4048" s="58" t="s">
        <v>63</v>
      </c>
      <c r="D4048" s="61">
        <v>62.83</v>
      </c>
      <c r="E4048">
        <v>61.96</v>
      </c>
      <c r="F4048">
        <v>4244660</v>
      </c>
    </row>
    <row r="4049" spans="1:6" x14ac:dyDescent="0.3">
      <c r="A4049" t="str">
        <f t="shared" si="63"/>
        <v>42937 EQT</v>
      </c>
      <c r="B4049" s="60">
        <v>42937</v>
      </c>
      <c r="C4049" s="58" t="s">
        <v>63</v>
      </c>
      <c r="D4049" s="61">
        <v>61.99</v>
      </c>
      <c r="E4049">
        <v>62.94</v>
      </c>
      <c r="F4049">
        <v>4642549</v>
      </c>
    </row>
    <row r="4050" spans="1:6" x14ac:dyDescent="0.3">
      <c r="A4050" t="str">
        <f t="shared" si="63"/>
        <v>42940 EQT</v>
      </c>
      <c r="B4050" s="60">
        <v>42940</v>
      </c>
      <c r="C4050" s="58" t="s">
        <v>63</v>
      </c>
      <c r="D4050" s="61">
        <v>62.99</v>
      </c>
      <c r="E4050">
        <v>63.08</v>
      </c>
      <c r="F4050">
        <v>2866224</v>
      </c>
    </row>
    <row r="4051" spans="1:6" x14ac:dyDescent="0.3">
      <c r="A4051" t="str">
        <f t="shared" si="63"/>
        <v>42941 EQT</v>
      </c>
      <c r="B4051" s="60">
        <v>42941</v>
      </c>
      <c r="C4051" s="58" t="s">
        <v>63</v>
      </c>
      <c r="D4051" s="61">
        <v>64.03</v>
      </c>
      <c r="E4051">
        <v>64.06</v>
      </c>
      <c r="F4051">
        <v>3294830</v>
      </c>
    </row>
    <row r="4052" spans="1:6" x14ac:dyDescent="0.3">
      <c r="A4052" t="str">
        <f t="shared" si="63"/>
        <v>42942 EQT</v>
      </c>
      <c r="B4052" s="60">
        <v>42942</v>
      </c>
      <c r="C4052" s="58" t="s">
        <v>63</v>
      </c>
      <c r="D4052" s="61">
        <v>64.2</v>
      </c>
      <c r="E4052">
        <v>63.97</v>
      </c>
      <c r="F4052">
        <v>2705350</v>
      </c>
    </row>
    <row r="4053" spans="1:6" x14ac:dyDescent="0.3">
      <c r="A4053" t="str">
        <f t="shared" si="63"/>
        <v>42943 EQT</v>
      </c>
      <c r="B4053" s="60">
        <v>42943</v>
      </c>
      <c r="C4053" s="58" t="s">
        <v>63</v>
      </c>
      <c r="D4053" s="61">
        <v>63.89</v>
      </c>
      <c r="E4053">
        <v>67.02</v>
      </c>
      <c r="F4053">
        <v>6355146</v>
      </c>
    </row>
    <row r="4054" spans="1:6" x14ac:dyDescent="0.3">
      <c r="A4054" t="str">
        <f t="shared" si="63"/>
        <v>42944 EQT</v>
      </c>
      <c r="B4054" s="60">
        <v>42944</v>
      </c>
      <c r="C4054" s="58" t="s">
        <v>63</v>
      </c>
      <c r="D4054" s="61">
        <v>67.11</v>
      </c>
      <c r="E4054">
        <v>66.099999999999994</v>
      </c>
      <c r="F4054">
        <v>4482366</v>
      </c>
    </row>
    <row r="4055" spans="1:6" x14ac:dyDescent="0.3">
      <c r="A4055" t="str">
        <f t="shared" si="63"/>
        <v>42947 EQT</v>
      </c>
      <c r="B4055" s="60">
        <v>42947</v>
      </c>
      <c r="C4055" s="58" t="s">
        <v>63</v>
      </c>
      <c r="D4055" s="61">
        <v>65.8</v>
      </c>
      <c r="E4055">
        <v>63.7</v>
      </c>
      <c r="F4055">
        <v>4461241</v>
      </c>
    </row>
    <row r="4056" spans="1:6" x14ac:dyDescent="0.3">
      <c r="A4056" t="str">
        <f t="shared" si="63"/>
        <v>42948 EQT</v>
      </c>
      <c r="B4056" s="60">
        <v>42948</v>
      </c>
      <c r="C4056" s="58" t="s">
        <v>63</v>
      </c>
      <c r="D4056" s="61">
        <v>63.65</v>
      </c>
      <c r="E4056">
        <v>63.93</v>
      </c>
      <c r="F4056">
        <v>2568551</v>
      </c>
    </row>
    <row r="4057" spans="1:6" x14ac:dyDescent="0.3">
      <c r="A4057" t="str">
        <f t="shared" si="63"/>
        <v>42949 EQT</v>
      </c>
      <c r="B4057" s="60">
        <v>42949</v>
      </c>
      <c r="C4057" s="58" t="s">
        <v>63</v>
      </c>
      <c r="D4057" s="61">
        <v>63.36</v>
      </c>
      <c r="E4057">
        <v>63.01</v>
      </c>
      <c r="F4057">
        <v>2155383</v>
      </c>
    </row>
    <row r="4058" spans="1:6" x14ac:dyDescent="0.3">
      <c r="A4058" t="str">
        <f t="shared" si="63"/>
        <v>42950 EQT</v>
      </c>
      <c r="B4058" s="60">
        <v>42950</v>
      </c>
      <c r="C4058" s="58" t="s">
        <v>63</v>
      </c>
      <c r="D4058" s="61">
        <v>63.12</v>
      </c>
      <c r="E4058">
        <v>62.12</v>
      </c>
      <c r="F4058">
        <v>3499279</v>
      </c>
    </row>
    <row r="4059" spans="1:6" x14ac:dyDescent="0.3">
      <c r="A4059" t="str">
        <f t="shared" si="63"/>
        <v>42951 EQT</v>
      </c>
      <c r="B4059" s="60">
        <v>42951</v>
      </c>
      <c r="C4059" s="58" t="s">
        <v>63</v>
      </c>
      <c r="D4059" s="61">
        <v>62.14</v>
      </c>
      <c r="E4059">
        <v>62.46</v>
      </c>
      <c r="F4059">
        <v>2727328</v>
      </c>
    </row>
    <row r="4060" spans="1:6" x14ac:dyDescent="0.3">
      <c r="A4060" t="str">
        <f t="shared" si="63"/>
        <v>42954 EQT</v>
      </c>
      <c r="B4060" s="60">
        <v>42954</v>
      </c>
      <c r="C4060" s="58" t="s">
        <v>63</v>
      </c>
      <c r="D4060" s="61">
        <v>62.36</v>
      </c>
      <c r="E4060">
        <v>61.66</v>
      </c>
      <c r="F4060">
        <v>2879588</v>
      </c>
    </row>
    <row r="4061" spans="1:6" x14ac:dyDescent="0.3">
      <c r="A4061" t="str">
        <f t="shared" si="63"/>
        <v>42955 EQT</v>
      </c>
      <c r="B4061" s="60">
        <v>42955</v>
      </c>
      <c r="C4061" s="58" t="s">
        <v>63</v>
      </c>
      <c r="D4061" s="61">
        <v>61.28</v>
      </c>
      <c r="E4061">
        <v>62.78</v>
      </c>
      <c r="F4061">
        <v>4378691</v>
      </c>
    </row>
    <row r="4062" spans="1:6" x14ac:dyDescent="0.3">
      <c r="A4062" t="str">
        <f t="shared" si="63"/>
        <v>42956 EQT</v>
      </c>
      <c r="B4062" s="60">
        <v>42956</v>
      </c>
      <c r="C4062" s="58" t="s">
        <v>63</v>
      </c>
      <c r="D4062" s="61">
        <v>63.16</v>
      </c>
      <c r="E4062">
        <v>62.71</v>
      </c>
      <c r="F4062">
        <v>2652566</v>
      </c>
    </row>
    <row r="4063" spans="1:6" x14ac:dyDescent="0.3">
      <c r="A4063" t="str">
        <f t="shared" si="63"/>
        <v>42957 EQT</v>
      </c>
      <c r="B4063" s="60">
        <v>42957</v>
      </c>
      <c r="C4063" s="58" t="s">
        <v>63</v>
      </c>
      <c r="D4063" s="61">
        <v>62.99</v>
      </c>
      <c r="E4063">
        <v>62.07</v>
      </c>
      <c r="F4063">
        <v>1663753</v>
      </c>
    </row>
    <row r="4064" spans="1:6" x14ac:dyDescent="0.3">
      <c r="A4064" t="str">
        <f t="shared" si="63"/>
        <v>42958 EQT</v>
      </c>
      <c r="B4064" s="60">
        <v>42958</v>
      </c>
      <c r="C4064" s="58" t="s">
        <v>63</v>
      </c>
      <c r="D4064" s="61">
        <v>61.83</v>
      </c>
      <c r="E4064">
        <v>62.93</v>
      </c>
      <c r="F4064">
        <v>1313096</v>
      </c>
    </row>
    <row r="4065" spans="1:6" x14ac:dyDescent="0.3">
      <c r="A4065" t="str">
        <f t="shared" si="63"/>
        <v>42961 EQT</v>
      </c>
      <c r="B4065" s="60">
        <v>42961</v>
      </c>
      <c r="C4065" s="58" t="s">
        <v>63</v>
      </c>
      <c r="D4065" s="61">
        <v>63.18</v>
      </c>
      <c r="E4065">
        <v>61.82</v>
      </c>
      <c r="F4065">
        <v>2330825</v>
      </c>
    </row>
    <row r="4066" spans="1:6" x14ac:dyDescent="0.3">
      <c r="A4066" t="str">
        <f t="shared" si="63"/>
        <v>42962 EQT</v>
      </c>
      <c r="B4066" s="60">
        <v>42962</v>
      </c>
      <c r="C4066" s="58" t="s">
        <v>63</v>
      </c>
      <c r="D4066" s="61">
        <v>61.53</v>
      </c>
      <c r="E4066">
        <v>61.05</v>
      </c>
      <c r="F4066">
        <v>2978737</v>
      </c>
    </row>
    <row r="4067" spans="1:6" x14ac:dyDescent="0.3">
      <c r="A4067" t="str">
        <f t="shared" si="63"/>
        <v>42963 EQT</v>
      </c>
      <c r="B4067" s="60">
        <v>42963</v>
      </c>
      <c r="C4067" s="58" t="s">
        <v>63</v>
      </c>
      <c r="D4067" s="61">
        <v>60.85</v>
      </c>
      <c r="E4067">
        <v>60.76</v>
      </c>
      <c r="F4067">
        <v>1990053</v>
      </c>
    </row>
    <row r="4068" spans="1:6" x14ac:dyDescent="0.3">
      <c r="A4068" t="str">
        <f t="shared" si="63"/>
        <v>42964 EQT</v>
      </c>
      <c r="B4068" s="60">
        <v>42964</v>
      </c>
      <c r="C4068" s="58" t="s">
        <v>63</v>
      </c>
      <c r="D4068" s="61">
        <v>60.22</v>
      </c>
      <c r="E4068">
        <v>61.05</v>
      </c>
      <c r="F4068">
        <v>2886007</v>
      </c>
    </row>
    <row r="4069" spans="1:6" x14ac:dyDescent="0.3">
      <c r="A4069" t="str">
        <f t="shared" si="63"/>
        <v>42965 EQT</v>
      </c>
      <c r="B4069" s="60">
        <v>42965</v>
      </c>
      <c r="C4069" s="58" t="s">
        <v>63</v>
      </c>
      <c r="D4069" s="61">
        <v>60.95</v>
      </c>
      <c r="E4069">
        <v>60.25</v>
      </c>
      <c r="F4069">
        <v>3441117</v>
      </c>
    </row>
    <row r="4070" spans="1:6" x14ac:dyDescent="0.3">
      <c r="A4070" t="str">
        <f t="shared" si="63"/>
        <v>42968 EQT</v>
      </c>
      <c r="B4070" s="60">
        <v>42968</v>
      </c>
      <c r="C4070" s="58" t="s">
        <v>63</v>
      </c>
      <c r="D4070" s="61">
        <v>60.16</v>
      </c>
      <c r="E4070">
        <v>60.18</v>
      </c>
      <c r="F4070">
        <v>2639361</v>
      </c>
    </row>
    <row r="4071" spans="1:6" x14ac:dyDescent="0.3">
      <c r="A4071" t="str">
        <f t="shared" si="63"/>
        <v>42969 EQT</v>
      </c>
      <c r="B4071" s="60">
        <v>42969</v>
      </c>
      <c r="C4071" s="58" t="s">
        <v>63</v>
      </c>
      <c r="D4071" s="61">
        <v>60.4</v>
      </c>
      <c r="E4071">
        <v>61.26</v>
      </c>
      <c r="F4071">
        <v>2384910</v>
      </c>
    </row>
    <row r="4072" spans="1:6" x14ac:dyDescent="0.3">
      <c r="A4072" t="str">
        <f t="shared" si="63"/>
        <v>42970 EQT</v>
      </c>
      <c r="B4072" s="60">
        <v>42970</v>
      </c>
      <c r="C4072" s="58" t="s">
        <v>63</v>
      </c>
      <c r="D4072" s="61">
        <v>61.11</v>
      </c>
      <c r="E4072">
        <v>61.04</v>
      </c>
      <c r="F4072">
        <v>2739708</v>
      </c>
    </row>
    <row r="4073" spans="1:6" x14ac:dyDescent="0.3">
      <c r="A4073" t="str">
        <f t="shared" si="63"/>
        <v>42971 EQT</v>
      </c>
      <c r="B4073" s="60">
        <v>42971</v>
      </c>
      <c r="C4073" s="58" t="s">
        <v>63</v>
      </c>
      <c r="D4073" s="61">
        <v>61.04</v>
      </c>
      <c r="E4073">
        <v>61.28</v>
      </c>
      <c r="F4073">
        <v>1100892</v>
      </c>
    </row>
    <row r="4074" spans="1:6" x14ac:dyDescent="0.3">
      <c r="A4074" t="str">
        <f t="shared" si="63"/>
        <v>42972 EQT</v>
      </c>
      <c r="B4074" s="60">
        <v>42972</v>
      </c>
      <c r="C4074" s="58" t="s">
        <v>63</v>
      </c>
      <c r="D4074" s="61">
        <v>61.42</v>
      </c>
      <c r="E4074">
        <v>61.06</v>
      </c>
      <c r="F4074">
        <v>1860530</v>
      </c>
    </row>
    <row r="4075" spans="1:6" x14ac:dyDescent="0.3">
      <c r="A4075" t="str">
        <f t="shared" si="63"/>
        <v>42975 EQT</v>
      </c>
      <c r="B4075" s="60">
        <v>42975</v>
      </c>
      <c r="C4075" s="58" t="s">
        <v>63</v>
      </c>
      <c r="D4075" s="61">
        <v>60.88</v>
      </c>
      <c r="E4075">
        <v>60.83</v>
      </c>
      <c r="F4075">
        <v>1324847</v>
      </c>
    </row>
    <row r="4076" spans="1:6" x14ac:dyDescent="0.3">
      <c r="A4076" t="str">
        <f t="shared" si="63"/>
        <v>42976 EQT</v>
      </c>
      <c r="B4076" s="60">
        <v>42976</v>
      </c>
      <c r="C4076" s="58" t="s">
        <v>63</v>
      </c>
      <c r="D4076" s="61">
        <v>60.44</v>
      </c>
      <c r="E4076">
        <v>61.18</v>
      </c>
      <c r="F4076">
        <v>1029774</v>
      </c>
    </row>
    <row r="4077" spans="1:6" x14ac:dyDescent="0.3">
      <c r="A4077" t="str">
        <f t="shared" si="63"/>
        <v>42977 EQT</v>
      </c>
      <c r="B4077" s="60">
        <v>42977</v>
      </c>
      <c r="C4077" s="58" t="s">
        <v>63</v>
      </c>
      <c r="D4077" s="61">
        <v>60.75</v>
      </c>
      <c r="E4077">
        <v>61.78</v>
      </c>
      <c r="F4077">
        <v>1399550</v>
      </c>
    </row>
    <row r="4078" spans="1:6" x14ac:dyDescent="0.3">
      <c r="A4078" t="str">
        <f t="shared" si="63"/>
        <v>42978 EQT</v>
      </c>
      <c r="B4078" s="60">
        <v>42978</v>
      </c>
      <c r="C4078" s="58" t="s">
        <v>63</v>
      </c>
      <c r="D4078" s="61">
        <v>62.01</v>
      </c>
      <c r="E4078">
        <v>62.34</v>
      </c>
      <c r="F4078">
        <v>1679424</v>
      </c>
    </row>
    <row r="4079" spans="1:6" x14ac:dyDescent="0.3">
      <c r="A4079" t="str">
        <f t="shared" si="63"/>
        <v>42979 EQT</v>
      </c>
      <c r="B4079" s="60">
        <v>42979</v>
      </c>
      <c r="C4079" s="58" t="s">
        <v>63</v>
      </c>
      <c r="D4079" s="62">
        <v>62.45</v>
      </c>
      <c r="E4079" s="63">
        <v>62.61</v>
      </c>
      <c r="F4079">
        <v>1776219</v>
      </c>
    </row>
    <row r="4080" spans="1:6" x14ac:dyDescent="0.3">
      <c r="A4080" t="str">
        <f t="shared" si="63"/>
        <v>42983 EQT</v>
      </c>
      <c r="B4080" s="60">
        <v>42983</v>
      </c>
      <c r="C4080" s="58" t="s">
        <v>63</v>
      </c>
      <c r="D4080" s="62">
        <v>62.96</v>
      </c>
      <c r="E4080" s="63">
        <v>62.69</v>
      </c>
      <c r="F4080">
        <v>3499192</v>
      </c>
    </row>
    <row r="4081" spans="1:6" x14ac:dyDescent="0.3">
      <c r="A4081" t="str">
        <f t="shared" si="63"/>
        <v>42984 EQT</v>
      </c>
      <c r="B4081" s="60">
        <v>42984</v>
      </c>
      <c r="C4081" s="58" t="s">
        <v>63</v>
      </c>
      <c r="D4081" s="62">
        <v>63.31</v>
      </c>
      <c r="E4081" s="63">
        <v>62.92</v>
      </c>
      <c r="F4081">
        <v>1966426</v>
      </c>
    </row>
    <row r="4082" spans="1:6" x14ac:dyDescent="0.3">
      <c r="A4082" t="str">
        <f t="shared" si="63"/>
        <v>42985 EQT</v>
      </c>
      <c r="B4082" s="60">
        <v>42985</v>
      </c>
      <c r="C4082" s="58" t="s">
        <v>63</v>
      </c>
      <c r="D4082" s="62">
        <v>62.84</v>
      </c>
      <c r="E4082" s="63">
        <v>62.11</v>
      </c>
      <c r="F4082">
        <v>1940994</v>
      </c>
    </row>
    <row r="4083" spans="1:6" x14ac:dyDescent="0.3">
      <c r="A4083" t="str">
        <f t="shared" si="63"/>
        <v>42986 EQT</v>
      </c>
      <c r="B4083" s="60">
        <v>42986</v>
      </c>
      <c r="C4083" s="58" t="s">
        <v>63</v>
      </c>
      <c r="D4083" s="62">
        <v>61.47</v>
      </c>
      <c r="E4083" s="63">
        <v>60.67</v>
      </c>
      <c r="F4083">
        <v>3677877</v>
      </c>
    </row>
    <row r="4084" spans="1:6" x14ac:dyDescent="0.3">
      <c r="A4084" t="str">
        <f t="shared" si="63"/>
        <v>42989 EQT</v>
      </c>
      <c r="B4084" s="60">
        <v>42989</v>
      </c>
      <c r="C4084" s="58" t="s">
        <v>63</v>
      </c>
      <c r="D4084" s="62">
        <v>60.86</v>
      </c>
      <c r="E4084" s="63">
        <v>60.98</v>
      </c>
      <c r="F4084">
        <v>2992234</v>
      </c>
    </row>
    <row r="4085" spans="1:6" x14ac:dyDescent="0.3">
      <c r="A4085" t="str">
        <f t="shared" si="63"/>
        <v>42990 EQT</v>
      </c>
      <c r="B4085" s="60">
        <v>42990</v>
      </c>
      <c r="C4085" s="58" t="s">
        <v>63</v>
      </c>
      <c r="D4085" s="62">
        <v>61.25</v>
      </c>
      <c r="E4085" s="63">
        <v>62.23</v>
      </c>
      <c r="F4085">
        <v>2434070</v>
      </c>
    </row>
    <row r="4086" spans="1:6" x14ac:dyDescent="0.3">
      <c r="A4086" t="str">
        <f t="shared" si="63"/>
        <v>42991 EQT</v>
      </c>
      <c r="B4086" s="60">
        <v>42991</v>
      </c>
      <c r="C4086" s="58" t="s">
        <v>63</v>
      </c>
      <c r="D4086" s="62">
        <v>62.48</v>
      </c>
      <c r="E4086" s="63">
        <v>63.11</v>
      </c>
      <c r="F4086">
        <v>4418815</v>
      </c>
    </row>
    <row r="4087" spans="1:6" x14ac:dyDescent="0.3">
      <c r="A4087" t="str">
        <f t="shared" si="63"/>
        <v>42992 EQT</v>
      </c>
      <c r="B4087" s="60">
        <v>42992</v>
      </c>
      <c r="C4087" s="58" t="s">
        <v>63</v>
      </c>
      <c r="D4087" s="62">
        <v>63.59</v>
      </c>
      <c r="E4087" s="63">
        <v>64.87</v>
      </c>
      <c r="F4087">
        <v>6870340</v>
      </c>
    </row>
    <row r="4088" spans="1:6" x14ac:dyDescent="0.3">
      <c r="A4088" t="str">
        <f t="shared" si="63"/>
        <v>42993 EQT</v>
      </c>
      <c r="B4088" s="60">
        <v>42993</v>
      </c>
      <c r="C4088" s="58" t="s">
        <v>63</v>
      </c>
      <c r="D4088" s="62">
        <v>64.63</v>
      </c>
      <c r="E4088" s="63">
        <v>64.86</v>
      </c>
      <c r="F4088">
        <v>3225072</v>
      </c>
    </row>
    <row r="4089" spans="1:6" x14ac:dyDescent="0.3">
      <c r="A4089" t="str">
        <f t="shared" si="63"/>
        <v>42996 EQT</v>
      </c>
      <c r="B4089" s="60">
        <v>42996</v>
      </c>
      <c r="C4089" s="58" t="s">
        <v>63</v>
      </c>
      <c r="D4089" s="62">
        <v>65.12</v>
      </c>
      <c r="E4089" s="63">
        <v>64.319999999999993</v>
      </c>
      <c r="F4089">
        <v>2325857</v>
      </c>
    </row>
    <row r="4090" spans="1:6" x14ac:dyDescent="0.3">
      <c r="A4090" t="str">
        <f t="shared" si="63"/>
        <v>42997 EQT</v>
      </c>
      <c r="B4090" s="60">
        <v>42997</v>
      </c>
      <c r="C4090" s="58" t="s">
        <v>63</v>
      </c>
      <c r="D4090" s="62">
        <v>64.36</v>
      </c>
      <c r="E4090" s="63">
        <v>64.12</v>
      </c>
      <c r="F4090">
        <v>2254865</v>
      </c>
    </row>
    <row r="4091" spans="1:6" x14ac:dyDescent="0.3">
      <c r="A4091" t="str">
        <f t="shared" si="63"/>
        <v>42998 EQT</v>
      </c>
      <c r="B4091" s="60">
        <v>42998</v>
      </c>
      <c r="C4091" s="58" t="s">
        <v>63</v>
      </c>
      <c r="D4091" s="62">
        <v>64.540000000000006</v>
      </c>
      <c r="E4091" s="63">
        <v>64.5</v>
      </c>
      <c r="F4091">
        <v>4171559</v>
      </c>
    </row>
    <row r="4092" spans="1:6" x14ac:dyDescent="0.3">
      <c r="A4092" t="str">
        <f t="shared" si="63"/>
        <v>42999 EQT</v>
      </c>
      <c r="B4092" s="60">
        <v>42999</v>
      </c>
      <c r="C4092" s="58" t="s">
        <v>63</v>
      </c>
      <c r="D4092" s="62">
        <v>64.08</v>
      </c>
      <c r="E4092" s="63">
        <v>63.84</v>
      </c>
      <c r="F4092">
        <v>3931032</v>
      </c>
    </row>
    <row r="4093" spans="1:6" x14ac:dyDescent="0.3">
      <c r="A4093" t="str">
        <f t="shared" si="63"/>
        <v>43000 EQT</v>
      </c>
      <c r="B4093" s="60">
        <v>43000</v>
      </c>
      <c r="C4093" s="58" t="s">
        <v>63</v>
      </c>
      <c r="D4093" s="62">
        <v>63.75</v>
      </c>
      <c r="E4093" s="63">
        <v>64.260000000000005</v>
      </c>
      <c r="F4093">
        <v>2202770</v>
      </c>
    </row>
    <row r="4094" spans="1:6" x14ac:dyDescent="0.3">
      <c r="A4094" t="str">
        <f t="shared" si="63"/>
        <v>43003 EQT</v>
      </c>
      <c r="B4094" s="60">
        <v>43003</v>
      </c>
      <c r="C4094" s="58" t="s">
        <v>63</v>
      </c>
      <c r="D4094" s="62">
        <v>64.569999999999993</v>
      </c>
      <c r="E4094" s="63">
        <v>64.45</v>
      </c>
      <c r="F4094">
        <v>2065692</v>
      </c>
    </row>
    <row r="4095" spans="1:6" x14ac:dyDescent="0.3">
      <c r="A4095" t="str">
        <f t="shared" si="63"/>
        <v>43004 EQT</v>
      </c>
      <c r="B4095" s="60">
        <v>43004</v>
      </c>
      <c r="C4095" s="58" t="s">
        <v>63</v>
      </c>
      <c r="D4095" s="62">
        <v>65.099999999999994</v>
      </c>
      <c r="E4095" s="63">
        <v>64.95</v>
      </c>
      <c r="F4095">
        <v>3062496</v>
      </c>
    </row>
    <row r="4096" spans="1:6" x14ac:dyDescent="0.3">
      <c r="A4096" t="str">
        <f t="shared" si="63"/>
        <v>43005 EQT</v>
      </c>
      <c r="B4096" s="60">
        <v>43005</v>
      </c>
      <c r="C4096" s="58" t="s">
        <v>63</v>
      </c>
      <c r="D4096" s="62">
        <v>65.430000000000007</v>
      </c>
      <c r="E4096" s="63">
        <v>65.28</v>
      </c>
      <c r="F4096">
        <v>2428689</v>
      </c>
    </row>
    <row r="4097" spans="1:6" x14ac:dyDescent="0.3">
      <c r="A4097" t="str">
        <f t="shared" si="63"/>
        <v>43006 EQT</v>
      </c>
      <c r="B4097" s="60">
        <v>43006</v>
      </c>
      <c r="C4097" s="58" t="s">
        <v>63</v>
      </c>
      <c r="D4097" s="62">
        <v>65.28</v>
      </c>
      <c r="E4097" s="63">
        <v>65.06</v>
      </c>
      <c r="F4097">
        <v>3078715</v>
      </c>
    </row>
    <row r="4098" spans="1:6" x14ac:dyDescent="0.3">
      <c r="A4098" t="str">
        <f t="shared" si="63"/>
        <v>43007 EQT</v>
      </c>
      <c r="B4098" s="60">
        <v>43007</v>
      </c>
      <c r="C4098" s="58" t="s">
        <v>63</v>
      </c>
      <c r="D4098" s="62">
        <v>64.7</v>
      </c>
      <c r="E4098" s="63">
        <v>65.239999999999995</v>
      </c>
      <c r="F4098">
        <v>2628981</v>
      </c>
    </row>
    <row r="4099" spans="1:6" x14ac:dyDescent="0.3">
      <c r="A4099" t="str">
        <f t="shared" si="63"/>
        <v>42552 ES</v>
      </c>
      <c r="B4099" s="60">
        <v>42552</v>
      </c>
      <c r="C4099" s="58" t="s">
        <v>64</v>
      </c>
      <c r="D4099" s="61">
        <v>60.08</v>
      </c>
      <c r="E4099">
        <v>59.71</v>
      </c>
      <c r="F4099">
        <v>1631609</v>
      </c>
    </row>
    <row r="4100" spans="1:6" x14ac:dyDescent="0.3">
      <c r="A4100" t="str">
        <f t="shared" si="63"/>
        <v>42556 ES</v>
      </c>
      <c r="B4100" s="60">
        <v>42556</v>
      </c>
      <c r="C4100" s="58" t="s">
        <v>64</v>
      </c>
      <c r="D4100" s="61">
        <v>59.81</v>
      </c>
      <c r="E4100">
        <v>60.25</v>
      </c>
      <c r="F4100">
        <v>1413404</v>
      </c>
    </row>
    <row r="4101" spans="1:6" x14ac:dyDescent="0.3">
      <c r="A4101" t="str">
        <f t="shared" ref="A4101:A4164" si="64">CONCATENATE(B4101, " ", C4101)</f>
        <v>42557 ES</v>
      </c>
      <c r="B4101" s="60">
        <v>42557</v>
      </c>
      <c r="C4101" s="58" t="s">
        <v>64</v>
      </c>
      <c r="D4101" s="61">
        <v>60.3</v>
      </c>
      <c r="E4101">
        <v>60.24</v>
      </c>
      <c r="F4101">
        <v>1425858</v>
      </c>
    </row>
    <row r="4102" spans="1:6" x14ac:dyDescent="0.3">
      <c r="A4102" t="str">
        <f t="shared" si="64"/>
        <v>42558 ES</v>
      </c>
      <c r="B4102" s="60">
        <v>42558</v>
      </c>
      <c r="C4102" s="58" t="s">
        <v>64</v>
      </c>
      <c r="D4102" s="61">
        <v>60.18</v>
      </c>
      <c r="E4102">
        <v>59.35</v>
      </c>
      <c r="F4102">
        <v>1856421</v>
      </c>
    </row>
    <row r="4103" spans="1:6" x14ac:dyDescent="0.3">
      <c r="A4103" t="str">
        <f t="shared" si="64"/>
        <v>42559 ES</v>
      </c>
      <c r="B4103" s="60">
        <v>42559</v>
      </c>
      <c r="C4103" s="58" t="s">
        <v>64</v>
      </c>
      <c r="D4103" s="61">
        <v>59.01</v>
      </c>
      <c r="E4103">
        <v>59.57</v>
      </c>
      <c r="F4103">
        <v>2079344</v>
      </c>
    </row>
    <row r="4104" spans="1:6" x14ac:dyDescent="0.3">
      <c r="A4104" t="str">
        <f t="shared" si="64"/>
        <v>42562 ES</v>
      </c>
      <c r="B4104" s="60">
        <v>42562</v>
      </c>
      <c r="C4104" s="58" t="s">
        <v>64</v>
      </c>
      <c r="D4104" s="61">
        <v>59.33</v>
      </c>
      <c r="E4104">
        <v>59.33</v>
      </c>
      <c r="F4104">
        <v>1744772</v>
      </c>
    </row>
    <row r="4105" spans="1:6" x14ac:dyDescent="0.3">
      <c r="A4105" t="str">
        <f t="shared" si="64"/>
        <v>42563 ES</v>
      </c>
      <c r="B4105" s="60">
        <v>42563</v>
      </c>
      <c r="C4105" s="58" t="s">
        <v>64</v>
      </c>
      <c r="D4105" s="61">
        <v>58.98</v>
      </c>
      <c r="E4105">
        <v>57.88</v>
      </c>
      <c r="F4105">
        <v>2097636</v>
      </c>
    </row>
    <row r="4106" spans="1:6" x14ac:dyDescent="0.3">
      <c r="A4106" t="str">
        <f t="shared" si="64"/>
        <v>42564 ES</v>
      </c>
      <c r="B4106" s="60">
        <v>42564</v>
      </c>
      <c r="C4106" s="58" t="s">
        <v>64</v>
      </c>
      <c r="D4106" s="61">
        <v>58.09</v>
      </c>
      <c r="E4106">
        <v>58.31</v>
      </c>
      <c r="F4106">
        <v>2151399</v>
      </c>
    </row>
    <row r="4107" spans="1:6" x14ac:dyDescent="0.3">
      <c r="A4107" t="str">
        <f t="shared" si="64"/>
        <v>42565 ES</v>
      </c>
      <c r="B4107" s="60">
        <v>42565</v>
      </c>
      <c r="C4107" s="58" t="s">
        <v>64</v>
      </c>
      <c r="D4107" s="61">
        <v>57.92</v>
      </c>
      <c r="E4107">
        <v>57.75</v>
      </c>
      <c r="F4107">
        <v>2113583</v>
      </c>
    </row>
    <row r="4108" spans="1:6" x14ac:dyDescent="0.3">
      <c r="A4108" t="str">
        <f t="shared" si="64"/>
        <v>42566 ES</v>
      </c>
      <c r="B4108" s="60">
        <v>42566</v>
      </c>
      <c r="C4108" s="58" t="s">
        <v>64</v>
      </c>
      <c r="D4108" s="61">
        <v>57.81</v>
      </c>
      <c r="E4108">
        <v>57.87</v>
      </c>
      <c r="F4108">
        <v>1560886</v>
      </c>
    </row>
    <row r="4109" spans="1:6" x14ac:dyDescent="0.3">
      <c r="A4109" t="str">
        <f t="shared" si="64"/>
        <v>42569 ES</v>
      </c>
      <c r="B4109" s="60">
        <v>42569</v>
      </c>
      <c r="C4109" s="58" t="s">
        <v>64</v>
      </c>
      <c r="D4109" s="61">
        <v>57.93</v>
      </c>
      <c r="E4109">
        <v>58.13</v>
      </c>
      <c r="F4109">
        <v>1236416</v>
      </c>
    </row>
    <row r="4110" spans="1:6" x14ac:dyDescent="0.3">
      <c r="A4110" t="str">
        <f t="shared" si="64"/>
        <v>42570 ES</v>
      </c>
      <c r="B4110" s="60">
        <v>42570</v>
      </c>
      <c r="C4110" s="58" t="s">
        <v>64</v>
      </c>
      <c r="D4110" s="61">
        <v>58.17</v>
      </c>
      <c r="E4110">
        <v>58.09</v>
      </c>
      <c r="F4110">
        <v>1287890</v>
      </c>
    </row>
    <row r="4111" spans="1:6" x14ac:dyDescent="0.3">
      <c r="A4111" t="str">
        <f t="shared" si="64"/>
        <v>42571 ES</v>
      </c>
      <c r="B4111" s="60">
        <v>42571</v>
      </c>
      <c r="C4111" s="58" t="s">
        <v>64</v>
      </c>
      <c r="D4111" s="61">
        <v>58.16</v>
      </c>
      <c r="E4111">
        <v>57.9</v>
      </c>
      <c r="F4111">
        <v>811875</v>
      </c>
    </row>
    <row r="4112" spans="1:6" x14ac:dyDescent="0.3">
      <c r="A4112" t="str">
        <f t="shared" si="64"/>
        <v>42572 ES</v>
      </c>
      <c r="B4112" s="60">
        <v>42572</v>
      </c>
      <c r="C4112" s="58" t="s">
        <v>64</v>
      </c>
      <c r="D4112" s="61">
        <v>57.84</v>
      </c>
      <c r="E4112">
        <v>58.01</v>
      </c>
      <c r="F4112">
        <v>1731282</v>
      </c>
    </row>
    <row r="4113" spans="1:6" x14ac:dyDescent="0.3">
      <c r="A4113" t="str">
        <f t="shared" si="64"/>
        <v>42573 ES</v>
      </c>
      <c r="B4113" s="60">
        <v>42573</v>
      </c>
      <c r="C4113" s="58" t="s">
        <v>64</v>
      </c>
      <c r="D4113" s="61">
        <v>58.05</v>
      </c>
      <c r="E4113">
        <v>58.88</v>
      </c>
      <c r="F4113">
        <v>1215977</v>
      </c>
    </row>
    <row r="4114" spans="1:6" x14ac:dyDescent="0.3">
      <c r="A4114" t="str">
        <f t="shared" si="64"/>
        <v>42576 ES</v>
      </c>
      <c r="B4114" s="60">
        <v>42576</v>
      </c>
      <c r="C4114" s="58" t="s">
        <v>64</v>
      </c>
      <c r="D4114" s="61">
        <v>58.78</v>
      </c>
      <c r="E4114">
        <v>58.87</v>
      </c>
      <c r="F4114">
        <v>677813</v>
      </c>
    </row>
    <row r="4115" spans="1:6" x14ac:dyDescent="0.3">
      <c r="A4115" t="str">
        <f t="shared" si="64"/>
        <v>42577 ES</v>
      </c>
      <c r="B4115" s="60">
        <v>42577</v>
      </c>
      <c r="C4115" s="58" t="s">
        <v>64</v>
      </c>
      <c r="D4115" s="61">
        <v>58.87</v>
      </c>
      <c r="E4115">
        <v>58.31</v>
      </c>
      <c r="F4115">
        <v>1048670</v>
      </c>
    </row>
    <row r="4116" spans="1:6" x14ac:dyDescent="0.3">
      <c r="A4116" t="str">
        <f t="shared" si="64"/>
        <v>42578 ES</v>
      </c>
      <c r="B4116" s="60">
        <v>42578</v>
      </c>
      <c r="C4116" s="58" t="s">
        <v>64</v>
      </c>
      <c r="D4116" s="61">
        <v>58.12</v>
      </c>
      <c r="E4116">
        <v>57.71</v>
      </c>
      <c r="F4116">
        <v>1259933</v>
      </c>
    </row>
    <row r="4117" spans="1:6" x14ac:dyDescent="0.3">
      <c r="A4117" t="str">
        <f t="shared" si="64"/>
        <v>42579 ES</v>
      </c>
      <c r="B4117" s="60">
        <v>42579</v>
      </c>
      <c r="C4117" s="58" t="s">
        <v>64</v>
      </c>
      <c r="D4117" s="61">
        <v>57.58</v>
      </c>
      <c r="E4117">
        <v>57.97</v>
      </c>
      <c r="F4117">
        <v>1337804</v>
      </c>
    </row>
    <row r="4118" spans="1:6" x14ac:dyDescent="0.3">
      <c r="A4118" t="str">
        <f t="shared" si="64"/>
        <v>42580 ES</v>
      </c>
      <c r="B4118" s="60">
        <v>42580</v>
      </c>
      <c r="C4118" s="58" t="s">
        <v>64</v>
      </c>
      <c r="D4118" s="61">
        <v>58.15</v>
      </c>
      <c r="E4118">
        <v>58.49</v>
      </c>
      <c r="F4118">
        <v>1349648</v>
      </c>
    </row>
    <row r="4119" spans="1:6" x14ac:dyDescent="0.3">
      <c r="A4119" t="str">
        <f t="shared" si="64"/>
        <v>42583 ES</v>
      </c>
      <c r="B4119" s="60">
        <v>42583</v>
      </c>
      <c r="C4119" s="58" t="s">
        <v>64</v>
      </c>
      <c r="D4119" s="61">
        <v>58.62</v>
      </c>
      <c r="E4119">
        <v>59.03</v>
      </c>
      <c r="F4119">
        <v>1946199</v>
      </c>
    </row>
    <row r="4120" spans="1:6" x14ac:dyDescent="0.3">
      <c r="A4120" t="str">
        <f t="shared" si="64"/>
        <v>42584 ES</v>
      </c>
      <c r="B4120" s="60">
        <v>42584</v>
      </c>
      <c r="C4120" s="58" t="s">
        <v>64</v>
      </c>
      <c r="D4120" s="61">
        <v>58.79</v>
      </c>
      <c r="E4120">
        <v>58.49</v>
      </c>
      <c r="F4120">
        <v>1364126</v>
      </c>
    </row>
    <row r="4121" spans="1:6" x14ac:dyDescent="0.3">
      <c r="A4121" t="str">
        <f t="shared" si="64"/>
        <v>42585 ES</v>
      </c>
      <c r="B4121" s="60">
        <v>42585</v>
      </c>
      <c r="C4121" s="58" t="s">
        <v>64</v>
      </c>
      <c r="D4121" s="61">
        <v>58.52</v>
      </c>
      <c r="E4121">
        <v>57.58</v>
      </c>
      <c r="F4121">
        <v>1554297</v>
      </c>
    </row>
    <row r="4122" spans="1:6" x14ac:dyDescent="0.3">
      <c r="A4122" t="str">
        <f t="shared" si="64"/>
        <v>42586 ES</v>
      </c>
      <c r="B4122" s="60">
        <v>42586</v>
      </c>
      <c r="C4122" s="58" t="s">
        <v>64</v>
      </c>
      <c r="D4122" s="61">
        <v>57.6</v>
      </c>
      <c r="E4122">
        <v>57.62</v>
      </c>
      <c r="F4122">
        <v>1357157</v>
      </c>
    </row>
    <row r="4123" spans="1:6" x14ac:dyDescent="0.3">
      <c r="A4123" t="str">
        <f t="shared" si="64"/>
        <v>42587 ES</v>
      </c>
      <c r="B4123" s="60">
        <v>42587</v>
      </c>
      <c r="C4123" s="58" t="s">
        <v>64</v>
      </c>
      <c r="D4123" s="61">
        <v>57.24</v>
      </c>
      <c r="E4123">
        <v>56.74</v>
      </c>
      <c r="F4123">
        <v>2158187</v>
      </c>
    </row>
    <row r="4124" spans="1:6" x14ac:dyDescent="0.3">
      <c r="A4124" t="str">
        <f t="shared" si="64"/>
        <v>42590 ES</v>
      </c>
      <c r="B4124" s="60">
        <v>42590</v>
      </c>
      <c r="C4124" s="58" t="s">
        <v>64</v>
      </c>
      <c r="D4124" s="61">
        <v>56.89</v>
      </c>
      <c r="E4124">
        <v>56.77</v>
      </c>
      <c r="F4124">
        <v>1479810</v>
      </c>
    </row>
    <row r="4125" spans="1:6" x14ac:dyDescent="0.3">
      <c r="A4125" t="str">
        <f t="shared" si="64"/>
        <v>42591 ES</v>
      </c>
      <c r="B4125" s="60">
        <v>42591</v>
      </c>
      <c r="C4125" s="58" t="s">
        <v>64</v>
      </c>
      <c r="D4125" s="61">
        <v>56.78</v>
      </c>
      <c r="E4125">
        <v>56.84</v>
      </c>
      <c r="F4125">
        <v>799673</v>
      </c>
    </row>
    <row r="4126" spans="1:6" x14ac:dyDescent="0.3">
      <c r="A4126" t="str">
        <f t="shared" si="64"/>
        <v>42592 ES</v>
      </c>
      <c r="B4126" s="60">
        <v>42592</v>
      </c>
      <c r="C4126" s="58" t="s">
        <v>64</v>
      </c>
      <c r="D4126" s="61">
        <v>56.98</v>
      </c>
      <c r="E4126">
        <v>56.94</v>
      </c>
      <c r="F4126">
        <v>722436</v>
      </c>
    </row>
    <row r="4127" spans="1:6" x14ac:dyDescent="0.3">
      <c r="A4127" t="str">
        <f t="shared" si="64"/>
        <v>42593 ES</v>
      </c>
      <c r="B4127" s="60">
        <v>42593</v>
      </c>
      <c r="C4127" s="58" t="s">
        <v>64</v>
      </c>
      <c r="D4127" s="61">
        <v>56.98</v>
      </c>
      <c r="E4127">
        <v>57.15</v>
      </c>
      <c r="F4127">
        <v>986407</v>
      </c>
    </row>
    <row r="4128" spans="1:6" x14ac:dyDescent="0.3">
      <c r="A4128" t="str">
        <f t="shared" si="64"/>
        <v>42594 ES</v>
      </c>
      <c r="B4128" s="60">
        <v>42594</v>
      </c>
      <c r="C4128" s="58" t="s">
        <v>64</v>
      </c>
      <c r="D4128" s="61">
        <v>57.32</v>
      </c>
      <c r="E4128">
        <v>57.25</v>
      </c>
      <c r="F4128">
        <v>650388</v>
      </c>
    </row>
    <row r="4129" spans="1:6" x14ac:dyDescent="0.3">
      <c r="A4129" t="str">
        <f t="shared" si="64"/>
        <v>42597 ES</v>
      </c>
      <c r="B4129" s="60">
        <v>42597</v>
      </c>
      <c r="C4129" s="58" t="s">
        <v>64</v>
      </c>
      <c r="D4129" s="61">
        <v>57.37</v>
      </c>
      <c r="E4129">
        <v>56.37</v>
      </c>
      <c r="F4129">
        <v>1176219</v>
      </c>
    </row>
    <row r="4130" spans="1:6" x14ac:dyDescent="0.3">
      <c r="A4130" t="str">
        <f t="shared" si="64"/>
        <v>42598 ES</v>
      </c>
      <c r="B4130" s="60">
        <v>42598</v>
      </c>
      <c r="C4130" s="58" t="s">
        <v>64</v>
      </c>
      <c r="D4130" s="61">
        <v>56.22</v>
      </c>
      <c r="E4130">
        <v>55.47</v>
      </c>
      <c r="F4130">
        <v>1421675</v>
      </c>
    </row>
    <row r="4131" spans="1:6" x14ac:dyDescent="0.3">
      <c r="A4131" t="str">
        <f t="shared" si="64"/>
        <v>42599 ES</v>
      </c>
      <c r="B4131" s="60">
        <v>42599</v>
      </c>
      <c r="C4131" s="58" t="s">
        <v>64</v>
      </c>
      <c r="D4131" s="61">
        <v>55.41</v>
      </c>
      <c r="E4131">
        <v>55.77</v>
      </c>
      <c r="F4131">
        <v>4311306</v>
      </c>
    </row>
    <row r="4132" spans="1:6" x14ac:dyDescent="0.3">
      <c r="A4132" t="str">
        <f t="shared" si="64"/>
        <v>42600 ES</v>
      </c>
      <c r="B4132" s="60">
        <v>42600</v>
      </c>
      <c r="C4132" s="58" t="s">
        <v>64</v>
      </c>
      <c r="D4132" s="61">
        <v>55.6</v>
      </c>
      <c r="E4132">
        <v>56.53</v>
      </c>
      <c r="F4132">
        <v>2493352</v>
      </c>
    </row>
    <row r="4133" spans="1:6" x14ac:dyDescent="0.3">
      <c r="A4133" t="str">
        <f t="shared" si="64"/>
        <v>42601 ES</v>
      </c>
      <c r="B4133" s="60">
        <v>42601</v>
      </c>
      <c r="C4133" s="58" t="s">
        <v>64</v>
      </c>
      <c r="D4133" s="61">
        <v>56.33</v>
      </c>
      <c r="E4133">
        <v>55.54</v>
      </c>
      <c r="F4133">
        <v>1538827</v>
      </c>
    </row>
    <row r="4134" spans="1:6" x14ac:dyDescent="0.3">
      <c r="A4134" t="str">
        <f t="shared" si="64"/>
        <v>42604 ES</v>
      </c>
      <c r="B4134" s="60">
        <v>42604</v>
      </c>
      <c r="C4134" s="58" t="s">
        <v>64</v>
      </c>
      <c r="D4134" s="61">
        <v>55.65</v>
      </c>
      <c r="E4134">
        <v>55.63</v>
      </c>
      <c r="F4134">
        <v>1015029</v>
      </c>
    </row>
    <row r="4135" spans="1:6" x14ac:dyDescent="0.3">
      <c r="A4135" t="str">
        <f t="shared" si="64"/>
        <v>42605 ES</v>
      </c>
      <c r="B4135" s="60">
        <v>42605</v>
      </c>
      <c r="C4135" s="58" t="s">
        <v>64</v>
      </c>
      <c r="D4135" s="61">
        <v>55.67</v>
      </c>
      <c r="E4135">
        <v>55.28</v>
      </c>
      <c r="F4135">
        <v>959658</v>
      </c>
    </row>
    <row r="4136" spans="1:6" x14ac:dyDescent="0.3">
      <c r="A4136" t="str">
        <f t="shared" si="64"/>
        <v>42606 ES</v>
      </c>
      <c r="B4136" s="60">
        <v>42606</v>
      </c>
      <c r="C4136" s="58" t="s">
        <v>64</v>
      </c>
      <c r="D4136" s="61">
        <v>55.2</v>
      </c>
      <c r="E4136">
        <v>55.34</v>
      </c>
      <c r="F4136">
        <v>1140696</v>
      </c>
    </row>
    <row r="4137" spans="1:6" x14ac:dyDescent="0.3">
      <c r="A4137" t="str">
        <f t="shared" si="64"/>
        <v>42607 ES</v>
      </c>
      <c r="B4137" s="60">
        <v>42607</v>
      </c>
      <c r="C4137" s="58" t="s">
        <v>64</v>
      </c>
      <c r="D4137" s="61">
        <v>55.31</v>
      </c>
      <c r="E4137">
        <v>55.27</v>
      </c>
      <c r="F4137">
        <v>1138281</v>
      </c>
    </row>
    <row r="4138" spans="1:6" x14ac:dyDescent="0.3">
      <c r="A4138" t="str">
        <f t="shared" si="64"/>
        <v>42608 ES</v>
      </c>
      <c r="B4138" s="60">
        <v>42608</v>
      </c>
      <c r="C4138" s="58" t="s">
        <v>64</v>
      </c>
      <c r="D4138" s="61">
        <v>55.42</v>
      </c>
      <c r="E4138">
        <v>54.12</v>
      </c>
      <c r="F4138">
        <v>1401656</v>
      </c>
    </row>
    <row r="4139" spans="1:6" x14ac:dyDescent="0.3">
      <c r="A4139" t="str">
        <f t="shared" si="64"/>
        <v>42611 ES</v>
      </c>
      <c r="B4139" s="60">
        <v>42611</v>
      </c>
      <c r="C4139" s="58" t="s">
        <v>64</v>
      </c>
      <c r="D4139" s="61">
        <v>54.29</v>
      </c>
      <c r="E4139">
        <v>54.37</v>
      </c>
      <c r="F4139">
        <v>995092</v>
      </c>
    </row>
    <row r="4140" spans="1:6" x14ac:dyDescent="0.3">
      <c r="A4140" t="str">
        <f t="shared" si="64"/>
        <v>42612 ES</v>
      </c>
      <c r="B4140" s="60">
        <v>42612</v>
      </c>
      <c r="C4140" s="58" t="s">
        <v>64</v>
      </c>
      <c r="D4140" s="61">
        <v>54.34</v>
      </c>
      <c r="E4140">
        <v>53.74</v>
      </c>
      <c r="F4140">
        <v>1202774</v>
      </c>
    </row>
    <row r="4141" spans="1:6" x14ac:dyDescent="0.3">
      <c r="A4141" t="str">
        <f t="shared" si="64"/>
        <v>42613 ES</v>
      </c>
      <c r="B4141" s="60">
        <v>42613</v>
      </c>
      <c r="C4141" s="58" t="s">
        <v>64</v>
      </c>
      <c r="D4141" s="61">
        <v>53.71</v>
      </c>
      <c r="E4141">
        <v>53.97</v>
      </c>
      <c r="F4141">
        <v>1503055</v>
      </c>
    </row>
    <row r="4142" spans="1:6" x14ac:dyDescent="0.3">
      <c r="A4142" t="str">
        <f t="shared" si="64"/>
        <v>42614 ES</v>
      </c>
      <c r="B4142" s="60">
        <v>42614</v>
      </c>
      <c r="C4142" s="58" t="s">
        <v>64</v>
      </c>
      <c r="D4142" s="61">
        <v>53.96</v>
      </c>
      <c r="E4142">
        <v>53.59</v>
      </c>
      <c r="F4142">
        <v>1134068</v>
      </c>
    </row>
    <row r="4143" spans="1:6" x14ac:dyDescent="0.3">
      <c r="A4143" t="str">
        <f t="shared" si="64"/>
        <v>42615 ES</v>
      </c>
      <c r="B4143" s="60">
        <v>42615</v>
      </c>
      <c r="C4143" s="58" t="s">
        <v>64</v>
      </c>
      <c r="D4143" s="61">
        <v>53.59</v>
      </c>
      <c r="E4143">
        <v>54.37</v>
      </c>
      <c r="F4143">
        <v>1624840</v>
      </c>
    </row>
    <row r="4144" spans="1:6" x14ac:dyDescent="0.3">
      <c r="A4144" t="str">
        <f t="shared" si="64"/>
        <v>42619 ES</v>
      </c>
      <c r="B4144" s="60">
        <v>42619</v>
      </c>
      <c r="C4144" s="58" t="s">
        <v>64</v>
      </c>
      <c r="D4144" s="61">
        <v>54.61</v>
      </c>
      <c r="E4144">
        <v>54.96</v>
      </c>
      <c r="F4144">
        <v>1352243</v>
      </c>
    </row>
    <row r="4145" spans="1:6" x14ac:dyDescent="0.3">
      <c r="A4145" t="str">
        <f t="shared" si="64"/>
        <v>42620 ES</v>
      </c>
      <c r="B4145" s="60">
        <v>42620</v>
      </c>
      <c r="C4145" s="58" t="s">
        <v>64</v>
      </c>
      <c r="D4145" s="61">
        <v>54.9</v>
      </c>
      <c r="E4145">
        <v>54.87</v>
      </c>
      <c r="F4145">
        <v>903239</v>
      </c>
    </row>
    <row r="4146" spans="1:6" x14ac:dyDescent="0.3">
      <c r="A4146" t="str">
        <f t="shared" si="64"/>
        <v>42621 ES</v>
      </c>
      <c r="B4146" s="60">
        <v>42621</v>
      </c>
      <c r="C4146" s="58" t="s">
        <v>64</v>
      </c>
      <c r="D4146" s="61">
        <v>54.73</v>
      </c>
      <c r="E4146">
        <v>55.01</v>
      </c>
      <c r="F4146">
        <v>1009668</v>
      </c>
    </row>
    <row r="4147" spans="1:6" x14ac:dyDescent="0.3">
      <c r="A4147" t="str">
        <f t="shared" si="64"/>
        <v>42622 ES</v>
      </c>
      <c r="B4147" s="60">
        <v>42622</v>
      </c>
      <c r="C4147" s="58" t="s">
        <v>64</v>
      </c>
      <c r="D4147" s="61">
        <v>54.52</v>
      </c>
      <c r="E4147">
        <v>53.25</v>
      </c>
      <c r="F4147">
        <v>2740020</v>
      </c>
    </row>
    <row r="4148" spans="1:6" x14ac:dyDescent="0.3">
      <c r="A4148" t="str">
        <f t="shared" si="64"/>
        <v>42625 ES</v>
      </c>
      <c r="B4148" s="60">
        <v>42625</v>
      </c>
      <c r="C4148" s="58" t="s">
        <v>64</v>
      </c>
      <c r="D4148" s="61">
        <v>53.34</v>
      </c>
      <c r="E4148">
        <v>54.31</v>
      </c>
      <c r="F4148">
        <v>2766196</v>
      </c>
    </row>
    <row r="4149" spans="1:6" x14ac:dyDescent="0.3">
      <c r="A4149" t="str">
        <f t="shared" si="64"/>
        <v>42626 ES</v>
      </c>
      <c r="B4149" s="60">
        <v>42626</v>
      </c>
      <c r="C4149" s="58" t="s">
        <v>64</v>
      </c>
      <c r="D4149" s="61">
        <v>54.24</v>
      </c>
      <c r="E4149">
        <v>53.61</v>
      </c>
      <c r="F4149">
        <v>2782237</v>
      </c>
    </row>
    <row r="4150" spans="1:6" x14ac:dyDescent="0.3">
      <c r="A4150" t="str">
        <f t="shared" si="64"/>
        <v>42627 ES</v>
      </c>
      <c r="B4150" s="60">
        <v>42627</v>
      </c>
      <c r="C4150" s="58" t="s">
        <v>64</v>
      </c>
      <c r="D4150" s="61">
        <v>53.84</v>
      </c>
      <c r="E4150">
        <v>53.7</v>
      </c>
      <c r="F4150">
        <v>1651379</v>
      </c>
    </row>
    <row r="4151" spans="1:6" x14ac:dyDescent="0.3">
      <c r="A4151" t="str">
        <f t="shared" si="64"/>
        <v>42628 ES</v>
      </c>
      <c r="B4151" s="60">
        <v>42628</v>
      </c>
      <c r="C4151" s="58" t="s">
        <v>64</v>
      </c>
      <c r="D4151" s="61">
        <v>53.24</v>
      </c>
      <c r="E4151">
        <v>53.77</v>
      </c>
      <c r="F4151">
        <v>1273242</v>
      </c>
    </row>
    <row r="4152" spans="1:6" x14ac:dyDescent="0.3">
      <c r="A4152" t="str">
        <f t="shared" si="64"/>
        <v>42629 ES</v>
      </c>
      <c r="B4152" s="60">
        <v>42629</v>
      </c>
      <c r="C4152" s="58" t="s">
        <v>64</v>
      </c>
      <c r="D4152" s="61">
        <v>53.62</v>
      </c>
      <c r="E4152">
        <v>54.18</v>
      </c>
      <c r="F4152">
        <v>2736488</v>
      </c>
    </row>
    <row r="4153" spans="1:6" x14ac:dyDescent="0.3">
      <c r="A4153" t="str">
        <f t="shared" si="64"/>
        <v>42632 ES</v>
      </c>
      <c r="B4153" s="60">
        <v>42632</v>
      </c>
      <c r="C4153" s="58" t="s">
        <v>64</v>
      </c>
      <c r="D4153" s="61">
        <v>54.39</v>
      </c>
      <c r="E4153">
        <v>54.59</v>
      </c>
      <c r="F4153">
        <v>1426072</v>
      </c>
    </row>
    <row r="4154" spans="1:6" x14ac:dyDescent="0.3">
      <c r="A4154" t="str">
        <f t="shared" si="64"/>
        <v>42633 ES</v>
      </c>
      <c r="B4154" s="60">
        <v>42633</v>
      </c>
      <c r="C4154" s="58" t="s">
        <v>64</v>
      </c>
      <c r="D4154" s="61">
        <v>54.86</v>
      </c>
      <c r="E4154">
        <v>54.43</v>
      </c>
      <c r="F4154">
        <v>1633060</v>
      </c>
    </row>
    <row r="4155" spans="1:6" x14ac:dyDescent="0.3">
      <c r="A4155" t="str">
        <f t="shared" si="64"/>
        <v>42634 ES</v>
      </c>
      <c r="B4155" s="60">
        <v>42634</v>
      </c>
      <c r="C4155" s="58" t="s">
        <v>64</v>
      </c>
      <c r="D4155" s="61">
        <v>54.38</v>
      </c>
      <c r="E4155">
        <v>55.45</v>
      </c>
      <c r="F4155">
        <v>1979638</v>
      </c>
    </row>
    <row r="4156" spans="1:6" x14ac:dyDescent="0.3">
      <c r="A4156" t="str">
        <f t="shared" si="64"/>
        <v>42635 ES</v>
      </c>
      <c r="B4156" s="60">
        <v>42635</v>
      </c>
      <c r="C4156" s="58" t="s">
        <v>64</v>
      </c>
      <c r="D4156" s="61">
        <v>55.78</v>
      </c>
      <c r="E4156">
        <v>55.82</v>
      </c>
      <c r="F4156">
        <v>1871919</v>
      </c>
    </row>
    <row r="4157" spans="1:6" x14ac:dyDescent="0.3">
      <c r="A4157" t="str">
        <f t="shared" si="64"/>
        <v>42636 ES</v>
      </c>
      <c r="B4157" s="60">
        <v>42636</v>
      </c>
      <c r="C4157" s="58" t="s">
        <v>64</v>
      </c>
      <c r="D4157" s="61">
        <v>55.65</v>
      </c>
      <c r="E4157">
        <v>56.23</v>
      </c>
      <c r="F4157">
        <v>1731632</v>
      </c>
    </row>
    <row r="4158" spans="1:6" x14ac:dyDescent="0.3">
      <c r="A4158" t="str">
        <f t="shared" si="64"/>
        <v>42639 ES</v>
      </c>
      <c r="B4158" s="60">
        <v>42639</v>
      </c>
      <c r="C4158" s="58" t="s">
        <v>64</v>
      </c>
      <c r="D4158" s="61">
        <v>56.24</v>
      </c>
      <c r="E4158">
        <v>56.34</v>
      </c>
      <c r="F4158">
        <v>1769395</v>
      </c>
    </row>
    <row r="4159" spans="1:6" x14ac:dyDescent="0.3">
      <c r="A4159" t="str">
        <f t="shared" si="64"/>
        <v>42640 ES</v>
      </c>
      <c r="B4159" s="60">
        <v>42640</v>
      </c>
      <c r="C4159" s="58" t="s">
        <v>64</v>
      </c>
      <c r="D4159" s="61">
        <v>56.66</v>
      </c>
      <c r="E4159">
        <v>55.41</v>
      </c>
      <c r="F4159">
        <v>1374881</v>
      </c>
    </row>
    <row r="4160" spans="1:6" x14ac:dyDescent="0.3">
      <c r="A4160" t="str">
        <f t="shared" si="64"/>
        <v>42641 ES</v>
      </c>
      <c r="B4160" s="60">
        <v>42641</v>
      </c>
      <c r="C4160" s="58" t="s">
        <v>64</v>
      </c>
      <c r="D4160" s="61">
        <v>55.51</v>
      </c>
      <c r="E4160">
        <v>55.24</v>
      </c>
      <c r="F4160">
        <v>1120563</v>
      </c>
    </row>
    <row r="4161" spans="1:6" x14ac:dyDescent="0.3">
      <c r="A4161" t="str">
        <f t="shared" si="64"/>
        <v>42642 ES</v>
      </c>
      <c r="B4161" s="60">
        <v>42642</v>
      </c>
      <c r="C4161" s="58" t="s">
        <v>64</v>
      </c>
      <c r="D4161" s="61">
        <v>54.95</v>
      </c>
      <c r="E4161">
        <v>54.69</v>
      </c>
      <c r="F4161">
        <v>1197706</v>
      </c>
    </row>
    <row r="4162" spans="1:6" x14ac:dyDescent="0.3">
      <c r="A4162" t="str">
        <f t="shared" si="64"/>
        <v>42643 ES</v>
      </c>
      <c r="B4162" s="60">
        <v>42643</v>
      </c>
      <c r="C4162" s="58" t="s">
        <v>64</v>
      </c>
      <c r="D4162" s="61">
        <v>54.91</v>
      </c>
      <c r="E4162">
        <v>54.18</v>
      </c>
      <c r="F4162">
        <v>2550587</v>
      </c>
    </row>
    <row r="4163" spans="1:6" x14ac:dyDescent="0.3">
      <c r="A4163" t="str">
        <f t="shared" si="64"/>
        <v>42646 ES</v>
      </c>
      <c r="B4163" s="60">
        <v>42646</v>
      </c>
      <c r="C4163" s="58" t="s">
        <v>64</v>
      </c>
      <c r="D4163" s="61">
        <v>54</v>
      </c>
      <c r="E4163">
        <v>53.54</v>
      </c>
      <c r="F4163">
        <v>1676974</v>
      </c>
    </row>
    <row r="4164" spans="1:6" x14ac:dyDescent="0.3">
      <c r="A4164" t="str">
        <f t="shared" si="64"/>
        <v>42647 ES</v>
      </c>
      <c r="B4164" s="60">
        <v>42647</v>
      </c>
      <c r="C4164" s="58" t="s">
        <v>64</v>
      </c>
      <c r="D4164" s="61">
        <v>53.28</v>
      </c>
      <c r="E4164">
        <v>52.61</v>
      </c>
      <c r="F4164">
        <v>2520209</v>
      </c>
    </row>
    <row r="4165" spans="1:6" x14ac:dyDescent="0.3">
      <c r="A4165" t="str">
        <f t="shared" ref="A4165:A4228" si="65">CONCATENATE(B4165, " ", C4165)</f>
        <v>42648 ES</v>
      </c>
      <c r="B4165" s="60">
        <v>42648</v>
      </c>
      <c r="C4165" s="58" t="s">
        <v>64</v>
      </c>
      <c r="D4165" s="61">
        <v>53.22</v>
      </c>
      <c r="E4165">
        <v>52.56</v>
      </c>
      <c r="F4165">
        <v>2671490</v>
      </c>
    </row>
    <row r="4166" spans="1:6" x14ac:dyDescent="0.3">
      <c r="A4166" t="str">
        <f t="shared" si="65"/>
        <v>42649 ES</v>
      </c>
      <c r="B4166" s="60">
        <v>42649</v>
      </c>
      <c r="C4166" s="58" t="s">
        <v>64</v>
      </c>
      <c r="D4166" s="61">
        <v>52.53</v>
      </c>
      <c r="E4166">
        <v>52.72</v>
      </c>
      <c r="F4166">
        <v>1808706</v>
      </c>
    </row>
    <row r="4167" spans="1:6" x14ac:dyDescent="0.3">
      <c r="A4167" t="str">
        <f t="shared" si="65"/>
        <v>42650 ES</v>
      </c>
      <c r="B4167" s="60">
        <v>42650</v>
      </c>
      <c r="C4167" s="58" t="s">
        <v>64</v>
      </c>
      <c r="D4167" s="61">
        <v>53.01</v>
      </c>
      <c r="E4167">
        <v>52.44</v>
      </c>
      <c r="F4167">
        <v>1509784</v>
      </c>
    </row>
    <row r="4168" spans="1:6" x14ac:dyDescent="0.3">
      <c r="A4168" t="str">
        <f t="shared" si="65"/>
        <v>42653 ES</v>
      </c>
      <c r="B4168" s="60">
        <v>42653</v>
      </c>
      <c r="C4168" s="58" t="s">
        <v>64</v>
      </c>
      <c r="D4168" s="61">
        <v>52.46</v>
      </c>
      <c r="E4168">
        <v>52.76</v>
      </c>
      <c r="F4168">
        <v>1111637</v>
      </c>
    </row>
    <row r="4169" spans="1:6" x14ac:dyDescent="0.3">
      <c r="A4169" t="str">
        <f t="shared" si="65"/>
        <v>42654 ES</v>
      </c>
      <c r="B4169" s="60">
        <v>42654</v>
      </c>
      <c r="C4169" s="58" t="s">
        <v>64</v>
      </c>
      <c r="D4169" s="61">
        <v>52.66</v>
      </c>
      <c r="E4169">
        <v>51.98</v>
      </c>
      <c r="F4169">
        <v>1781306</v>
      </c>
    </row>
    <row r="4170" spans="1:6" x14ac:dyDescent="0.3">
      <c r="A4170" t="str">
        <f t="shared" si="65"/>
        <v>42655 ES</v>
      </c>
      <c r="B4170" s="60">
        <v>42655</v>
      </c>
      <c r="C4170" s="58" t="s">
        <v>64</v>
      </c>
      <c r="D4170" s="61">
        <v>52.05</v>
      </c>
      <c r="E4170">
        <v>52.58</v>
      </c>
      <c r="F4170">
        <v>2211941</v>
      </c>
    </row>
    <row r="4171" spans="1:6" x14ac:dyDescent="0.3">
      <c r="A4171" t="str">
        <f t="shared" si="65"/>
        <v>42656 ES</v>
      </c>
      <c r="B4171" s="60">
        <v>42656</v>
      </c>
      <c r="C4171" s="58" t="s">
        <v>64</v>
      </c>
      <c r="D4171" s="61">
        <v>52.71</v>
      </c>
      <c r="E4171">
        <v>53.3</v>
      </c>
      <c r="F4171">
        <v>1850793</v>
      </c>
    </row>
    <row r="4172" spans="1:6" x14ac:dyDescent="0.3">
      <c r="A4172" t="str">
        <f t="shared" si="65"/>
        <v>42657 ES</v>
      </c>
      <c r="B4172" s="60">
        <v>42657</v>
      </c>
      <c r="C4172" s="58" t="s">
        <v>64</v>
      </c>
      <c r="D4172" s="61">
        <v>53.07</v>
      </c>
      <c r="E4172">
        <v>53.18</v>
      </c>
      <c r="F4172">
        <v>1412901</v>
      </c>
    </row>
    <row r="4173" spans="1:6" x14ac:dyDescent="0.3">
      <c r="A4173" t="str">
        <f t="shared" si="65"/>
        <v>42660 ES</v>
      </c>
      <c r="B4173" s="60">
        <v>42660</v>
      </c>
      <c r="C4173" s="58" t="s">
        <v>64</v>
      </c>
      <c r="D4173" s="61">
        <v>53.24</v>
      </c>
      <c r="E4173">
        <v>53.75</v>
      </c>
      <c r="F4173">
        <v>1455058</v>
      </c>
    </row>
    <row r="4174" spans="1:6" x14ac:dyDescent="0.3">
      <c r="A4174" t="str">
        <f t="shared" si="65"/>
        <v>42661 ES</v>
      </c>
      <c r="B4174" s="60">
        <v>42661</v>
      </c>
      <c r="C4174" s="58" t="s">
        <v>64</v>
      </c>
      <c r="D4174" s="61">
        <v>54.05</v>
      </c>
      <c r="E4174">
        <v>54.13</v>
      </c>
      <c r="F4174">
        <v>1308834</v>
      </c>
    </row>
    <row r="4175" spans="1:6" x14ac:dyDescent="0.3">
      <c r="A4175" t="str">
        <f t="shared" si="65"/>
        <v>42662 ES</v>
      </c>
      <c r="B4175" s="60">
        <v>42662</v>
      </c>
      <c r="C4175" s="58" t="s">
        <v>64</v>
      </c>
      <c r="D4175" s="61">
        <v>54.13</v>
      </c>
      <c r="E4175">
        <v>53.97</v>
      </c>
      <c r="F4175">
        <v>1629979</v>
      </c>
    </row>
    <row r="4176" spans="1:6" x14ac:dyDescent="0.3">
      <c r="A4176" t="str">
        <f t="shared" si="65"/>
        <v>42663 ES</v>
      </c>
      <c r="B4176" s="60">
        <v>42663</v>
      </c>
      <c r="C4176" s="58" t="s">
        <v>64</v>
      </c>
      <c r="D4176" s="61">
        <v>54.16</v>
      </c>
      <c r="E4176">
        <v>54.12</v>
      </c>
      <c r="F4176">
        <v>1070002</v>
      </c>
    </row>
    <row r="4177" spans="1:6" x14ac:dyDescent="0.3">
      <c r="A4177" t="str">
        <f t="shared" si="65"/>
        <v>42664 ES</v>
      </c>
      <c r="B4177" s="60">
        <v>42664</v>
      </c>
      <c r="C4177" s="58" t="s">
        <v>64</v>
      </c>
      <c r="D4177" s="61">
        <v>53.74</v>
      </c>
      <c r="E4177">
        <v>54</v>
      </c>
      <c r="F4177">
        <v>1826595</v>
      </c>
    </row>
    <row r="4178" spans="1:6" x14ac:dyDescent="0.3">
      <c r="A4178" t="str">
        <f t="shared" si="65"/>
        <v>42667 ES</v>
      </c>
      <c r="B4178" s="60">
        <v>42667</v>
      </c>
      <c r="C4178" s="58" t="s">
        <v>64</v>
      </c>
      <c r="D4178" s="61">
        <v>54.19</v>
      </c>
      <c r="E4178">
        <v>54.13</v>
      </c>
      <c r="F4178">
        <v>1008688</v>
      </c>
    </row>
    <row r="4179" spans="1:6" x14ac:dyDescent="0.3">
      <c r="A4179" t="str">
        <f t="shared" si="65"/>
        <v>42668 ES</v>
      </c>
      <c r="B4179" s="60">
        <v>42668</v>
      </c>
      <c r="C4179" s="58" t="s">
        <v>64</v>
      </c>
      <c r="D4179" s="61">
        <v>53.95</v>
      </c>
      <c r="E4179">
        <v>54.3</v>
      </c>
      <c r="F4179">
        <v>1260653</v>
      </c>
    </row>
    <row r="4180" spans="1:6" x14ac:dyDescent="0.3">
      <c r="A4180" t="str">
        <f t="shared" si="65"/>
        <v>42669 ES</v>
      </c>
      <c r="B4180" s="60">
        <v>42669</v>
      </c>
      <c r="C4180" s="58" t="s">
        <v>64</v>
      </c>
      <c r="D4180" s="61">
        <v>54.2</v>
      </c>
      <c r="E4180">
        <v>54.31</v>
      </c>
      <c r="F4180">
        <v>1584856</v>
      </c>
    </row>
    <row r="4181" spans="1:6" x14ac:dyDescent="0.3">
      <c r="A4181" t="str">
        <f t="shared" si="65"/>
        <v>42670 ES</v>
      </c>
      <c r="B4181" s="60">
        <v>42670</v>
      </c>
      <c r="C4181" s="58" t="s">
        <v>64</v>
      </c>
      <c r="D4181" s="61">
        <v>54</v>
      </c>
      <c r="E4181">
        <v>53.91</v>
      </c>
      <c r="F4181">
        <v>1535386</v>
      </c>
    </row>
    <row r="4182" spans="1:6" x14ac:dyDescent="0.3">
      <c r="A4182" t="str">
        <f t="shared" si="65"/>
        <v>42671 ES</v>
      </c>
      <c r="B4182" s="60">
        <v>42671</v>
      </c>
      <c r="C4182" s="58" t="s">
        <v>64</v>
      </c>
      <c r="D4182" s="61">
        <v>54.04</v>
      </c>
      <c r="E4182">
        <v>54.2</v>
      </c>
      <c r="F4182">
        <v>867832</v>
      </c>
    </row>
    <row r="4183" spans="1:6" x14ac:dyDescent="0.3">
      <c r="A4183" t="str">
        <f t="shared" si="65"/>
        <v>42674 ES</v>
      </c>
      <c r="B4183" s="60">
        <v>42674</v>
      </c>
      <c r="C4183" s="58" t="s">
        <v>64</v>
      </c>
      <c r="D4183" s="61">
        <v>54.36</v>
      </c>
      <c r="E4183">
        <v>55.06</v>
      </c>
      <c r="F4183">
        <v>1490144</v>
      </c>
    </row>
    <row r="4184" spans="1:6" x14ac:dyDescent="0.3">
      <c r="A4184" t="str">
        <f t="shared" si="65"/>
        <v>42675 ES</v>
      </c>
      <c r="B4184" s="60">
        <v>42675</v>
      </c>
      <c r="C4184" s="58" t="s">
        <v>64</v>
      </c>
      <c r="D4184" s="61">
        <v>55.16</v>
      </c>
      <c r="E4184">
        <v>54.08</v>
      </c>
      <c r="F4184">
        <v>1378416</v>
      </c>
    </row>
    <row r="4185" spans="1:6" x14ac:dyDescent="0.3">
      <c r="A4185" t="str">
        <f t="shared" si="65"/>
        <v>42676 ES</v>
      </c>
      <c r="B4185" s="60">
        <v>42676</v>
      </c>
      <c r="C4185" s="58" t="s">
        <v>64</v>
      </c>
      <c r="D4185" s="61">
        <v>53.89</v>
      </c>
      <c r="E4185">
        <v>53.44</v>
      </c>
      <c r="F4185">
        <v>2505025</v>
      </c>
    </row>
    <row r="4186" spans="1:6" x14ac:dyDescent="0.3">
      <c r="A4186" t="str">
        <f t="shared" si="65"/>
        <v>42677 ES</v>
      </c>
      <c r="B4186" s="60">
        <v>42677</v>
      </c>
      <c r="C4186" s="58" t="s">
        <v>64</v>
      </c>
      <c r="D4186" s="61">
        <v>53.26</v>
      </c>
      <c r="E4186">
        <v>53.38</v>
      </c>
      <c r="F4186">
        <v>1749289</v>
      </c>
    </row>
    <row r="4187" spans="1:6" x14ac:dyDescent="0.3">
      <c r="A4187" t="str">
        <f t="shared" si="65"/>
        <v>42678 ES</v>
      </c>
      <c r="B4187" s="60">
        <v>42678</v>
      </c>
      <c r="C4187" s="58" t="s">
        <v>64</v>
      </c>
      <c r="D4187" s="61">
        <v>53.64</v>
      </c>
      <c r="E4187">
        <v>53.18</v>
      </c>
      <c r="F4187">
        <v>1658265</v>
      </c>
    </row>
    <row r="4188" spans="1:6" x14ac:dyDescent="0.3">
      <c r="A4188" t="str">
        <f t="shared" si="65"/>
        <v>42681 ES</v>
      </c>
      <c r="B4188" s="60">
        <v>42681</v>
      </c>
      <c r="C4188" s="58" t="s">
        <v>64</v>
      </c>
      <c r="D4188" s="61">
        <v>53.48</v>
      </c>
      <c r="E4188">
        <v>54.29</v>
      </c>
      <c r="F4188">
        <v>1282310</v>
      </c>
    </row>
    <row r="4189" spans="1:6" x14ac:dyDescent="0.3">
      <c r="A4189" t="str">
        <f t="shared" si="65"/>
        <v>42682 ES</v>
      </c>
      <c r="B4189" s="60">
        <v>42682</v>
      </c>
      <c r="C4189" s="58" t="s">
        <v>64</v>
      </c>
      <c r="D4189" s="61">
        <v>54.47</v>
      </c>
      <c r="E4189">
        <v>55.03</v>
      </c>
      <c r="F4189">
        <v>1901501</v>
      </c>
    </row>
    <row r="4190" spans="1:6" x14ac:dyDescent="0.3">
      <c r="A4190" t="str">
        <f t="shared" si="65"/>
        <v>42683 ES</v>
      </c>
      <c r="B4190" s="60">
        <v>42683</v>
      </c>
      <c r="C4190" s="58" t="s">
        <v>64</v>
      </c>
      <c r="D4190" s="61">
        <v>54.12</v>
      </c>
      <c r="E4190">
        <v>53.23</v>
      </c>
      <c r="F4190">
        <v>2228085</v>
      </c>
    </row>
    <row r="4191" spans="1:6" x14ac:dyDescent="0.3">
      <c r="A4191" t="str">
        <f t="shared" si="65"/>
        <v>42684 ES</v>
      </c>
      <c r="B4191" s="60">
        <v>42684</v>
      </c>
      <c r="C4191" s="58" t="s">
        <v>64</v>
      </c>
      <c r="D4191" s="61">
        <v>52.85</v>
      </c>
      <c r="E4191">
        <v>52.34</v>
      </c>
      <c r="F4191">
        <v>3051583</v>
      </c>
    </row>
    <row r="4192" spans="1:6" x14ac:dyDescent="0.3">
      <c r="A4192" t="str">
        <f t="shared" si="65"/>
        <v>42685 ES</v>
      </c>
      <c r="B4192" s="60">
        <v>42685</v>
      </c>
      <c r="C4192" s="58" t="s">
        <v>64</v>
      </c>
      <c r="D4192" s="61">
        <v>52.16</v>
      </c>
      <c r="E4192">
        <v>51.95</v>
      </c>
      <c r="F4192">
        <v>1548674</v>
      </c>
    </row>
    <row r="4193" spans="1:6" x14ac:dyDescent="0.3">
      <c r="A4193" t="str">
        <f t="shared" si="65"/>
        <v>42688 ES</v>
      </c>
      <c r="B4193" s="60">
        <v>42688</v>
      </c>
      <c r="C4193" s="58" t="s">
        <v>64</v>
      </c>
      <c r="D4193" s="61">
        <v>51.46</v>
      </c>
      <c r="E4193">
        <v>51.69</v>
      </c>
      <c r="F4193">
        <v>1553600</v>
      </c>
    </row>
    <row r="4194" spans="1:6" x14ac:dyDescent="0.3">
      <c r="A4194" t="str">
        <f t="shared" si="65"/>
        <v>42689 ES</v>
      </c>
      <c r="B4194" s="60">
        <v>42689</v>
      </c>
      <c r="C4194" s="58" t="s">
        <v>64</v>
      </c>
      <c r="D4194" s="61">
        <v>51.88</v>
      </c>
      <c r="E4194">
        <v>52.43</v>
      </c>
      <c r="F4194">
        <v>1437762</v>
      </c>
    </row>
    <row r="4195" spans="1:6" x14ac:dyDescent="0.3">
      <c r="A4195" t="str">
        <f t="shared" si="65"/>
        <v>42690 ES</v>
      </c>
      <c r="B4195" s="60">
        <v>42690</v>
      </c>
      <c r="C4195" s="58" t="s">
        <v>64</v>
      </c>
      <c r="D4195" s="61">
        <v>52.5</v>
      </c>
      <c r="E4195">
        <v>51.97</v>
      </c>
      <c r="F4195">
        <v>1579171</v>
      </c>
    </row>
    <row r="4196" spans="1:6" x14ac:dyDescent="0.3">
      <c r="A4196" t="str">
        <f t="shared" si="65"/>
        <v>42691 ES</v>
      </c>
      <c r="B4196" s="60">
        <v>42691</v>
      </c>
      <c r="C4196" s="58" t="s">
        <v>64</v>
      </c>
      <c r="D4196" s="61">
        <v>51.95</v>
      </c>
      <c r="E4196">
        <v>52.2</v>
      </c>
      <c r="F4196">
        <v>872342</v>
      </c>
    </row>
    <row r="4197" spans="1:6" x14ac:dyDescent="0.3">
      <c r="A4197" t="str">
        <f t="shared" si="65"/>
        <v>42692 ES</v>
      </c>
      <c r="B4197" s="60">
        <v>42692</v>
      </c>
      <c r="C4197" s="58" t="s">
        <v>64</v>
      </c>
      <c r="D4197" s="61">
        <v>52.11</v>
      </c>
      <c r="E4197">
        <v>51.82</v>
      </c>
      <c r="F4197">
        <v>1099804</v>
      </c>
    </row>
    <row r="4198" spans="1:6" x14ac:dyDescent="0.3">
      <c r="A4198" t="str">
        <f t="shared" si="65"/>
        <v>42695 ES</v>
      </c>
      <c r="B4198" s="60">
        <v>42695</v>
      </c>
      <c r="C4198" s="58" t="s">
        <v>64</v>
      </c>
      <c r="D4198" s="61">
        <v>51.94</v>
      </c>
      <c r="E4198">
        <v>52.2</v>
      </c>
      <c r="F4198">
        <v>1440109</v>
      </c>
    </row>
    <row r="4199" spans="1:6" x14ac:dyDescent="0.3">
      <c r="A4199" t="str">
        <f t="shared" si="65"/>
        <v>42696 ES</v>
      </c>
      <c r="B4199" s="60">
        <v>42696</v>
      </c>
      <c r="C4199" s="58" t="s">
        <v>64</v>
      </c>
      <c r="D4199" s="61">
        <v>52.3</v>
      </c>
      <c r="E4199">
        <v>52.45</v>
      </c>
      <c r="F4199">
        <v>2331778</v>
      </c>
    </row>
    <row r="4200" spans="1:6" x14ac:dyDescent="0.3">
      <c r="A4200" t="str">
        <f t="shared" si="65"/>
        <v>42697 ES</v>
      </c>
      <c r="B4200" s="60">
        <v>42697</v>
      </c>
      <c r="C4200" s="58" t="s">
        <v>64</v>
      </c>
      <c r="D4200" s="61">
        <v>51.87</v>
      </c>
      <c r="E4200">
        <v>51.74</v>
      </c>
      <c r="F4200">
        <v>1340990</v>
      </c>
    </row>
    <row r="4201" spans="1:6" x14ac:dyDescent="0.3">
      <c r="A4201" t="str">
        <f t="shared" si="65"/>
        <v>42699 ES</v>
      </c>
      <c r="B4201" s="60">
        <v>42699</v>
      </c>
      <c r="C4201" s="58" t="s">
        <v>64</v>
      </c>
      <c r="D4201" s="61">
        <v>51.97</v>
      </c>
      <c r="E4201">
        <v>52.59</v>
      </c>
      <c r="F4201">
        <v>829574</v>
      </c>
    </row>
    <row r="4202" spans="1:6" x14ac:dyDescent="0.3">
      <c r="A4202" t="str">
        <f t="shared" si="65"/>
        <v>42702 ES</v>
      </c>
      <c r="B4202" s="60">
        <v>42702</v>
      </c>
      <c r="C4202" s="58" t="s">
        <v>64</v>
      </c>
      <c r="D4202" s="61">
        <v>52.87</v>
      </c>
      <c r="E4202">
        <v>53.84</v>
      </c>
      <c r="F4202">
        <v>2377830</v>
      </c>
    </row>
    <row r="4203" spans="1:6" x14ac:dyDescent="0.3">
      <c r="A4203" t="str">
        <f t="shared" si="65"/>
        <v>42703 ES</v>
      </c>
      <c r="B4203" s="60">
        <v>42703</v>
      </c>
      <c r="C4203" s="58" t="s">
        <v>64</v>
      </c>
      <c r="D4203" s="61">
        <v>53.71</v>
      </c>
      <c r="E4203">
        <v>53.75</v>
      </c>
      <c r="F4203">
        <v>1927849</v>
      </c>
    </row>
    <row r="4204" spans="1:6" x14ac:dyDescent="0.3">
      <c r="A4204" t="str">
        <f t="shared" si="65"/>
        <v>42704 ES</v>
      </c>
      <c r="B4204" s="60">
        <v>42704</v>
      </c>
      <c r="C4204" s="58" t="s">
        <v>64</v>
      </c>
      <c r="D4204" s="61">
        <v>53.13</v>
      </c>
      <c r="E4204">
        <v>51.62</v>
      </c>
      <c r="F4204">
        <v>2733872</v>
      </c>
    </row>
    <row r="4205" spans="1:6" x14ac:dyDescent="0.3">
      <c r="A4205" t="str">
        <f t="shared" si="65"/>
        <v>42705 ES</v>
      </c>
      <c r="B4205" s="60">
        <v>42705</v>
      </c>
      <c r="C4205" s="58" t="s">
        <v>64</v>
      </c>
      <c r="D4205" s="61">
        <v>51.27</v>
      </c>
      <c r="E4205">
        <v>51.1</v>
      </c>
      <c r="F4205">
        <v>1783026</v>
      </c>
    </row>
    <row r="4206" spans="1:6" x14ac:dyDescent="0.3">
      <c r="A4206" t="str">
        <f t="shared" si="65"/>
        <v>42706 ES</v>
      </c>
      <c r="B4206" s="60">
        <v>42706</v>
      </c>
      <c r="C4206" s="58" t="s">
        <v>64</v>
      </c>
      <c r="D4206" s="61">
        <v>51.43</v>
      </c>
      <c r="E4206">
        <v>51.68</v>
      </c>
      <c r="F4206">
        <v>2039612</v>
      </c>
    </row>
    <row r="4207" spans="1:6" x14ac:dyDescent="0.3">
      <c r="A4207" t="str">
        <f t="shared" si="65"/>
        <v>42709 ES</v>
      </c>
      <c r="B4207" s="60">
        <v>42709</v>
      </c>
      <c r="C4207" s="58" t="s">
        <v>64</v>
      </c>
      <c r="D4207" s="61">
        <v>51.44</v>
      </c>
      <c r="E4207">
        <v>51.93</v>
      </c>
      <c r="F4207">
        <v>1639724</v>
      </c>
    </row>
    <row r="4208" spans="1:6" x14ac:dyDescent="0.3">
      <c r="A4208" t="str">
        <f t="shared" si="65"/>
        <v>42710 ES</v>
      </c>
      <c r="B4208" s="60">
        <v>42710</v>
      </c>
      <c r="C4208" s="58" t="s">
        <v>64</v>
      </c>
      <c r="D4208" s="61">
        <v>52.1</v>
      </c>
      <c r="E4208">
        <v>52.01</v>
      </c>
      <c r="F4208">
        <v>1436714</v>
      </c>
    </row>
    <row r="4209" spans="1:6" x14ac:dyDescent="0.3">
      <c r="A4209" t="str">
        <f t="shared" si="65"/>
        <v>42711 ES</v>
      </c>
      <c r="B4209" s="60">
        <v>42711</v>
      </c>
      <c r="C4209" s="58" t="s">
        <v>64</v>
      </c>
      <c r="D4209" s="61">
        <v>52.17</v>
      </c>
      <c r="E4209">
        <v>52.97</v>
      </c>
      <c r="F4209">
        <v>1643522</v>
      </c>
    </row>
    <row r="4210" spans="1:6" x14ac:dyDescent="0.3">
      <c r="A4210" t="str">
        <f t="shared" si="65"/>
        <v>42712 ES</v>
      </c>
      <c r="B4210" s="60">
        <v>42712</v>
      </c>
      <c r="C4210" s="58" t="s">
        <v>64</v>
      </c>
      <c r="D4210" s="61">
        <v>52.55</v>
      </c>
      <c r="E4210">
        <v>53.3</v>
      </c>
      <c r="F4210">
        <v>1623314</v>
      </c>
    </row>
    <row r="4211" spans="1:6" x14ac:dyDescent="0.3">
      <c r="A4211" t="str">
        <f t="shared" si="65"/>
        <v>42713 ES</v>
      </c>
      <c r="B4211" s="60">
        <v>42713</v>
      </c>
      <c r="C4211" s="58" t="s">
        <v>64</v>
      </c>
      <c r="D4211" s="61">
        <v>53.28</v>
      </c>
      <c r="E4211">
        <v>53.76</v>
      </c>
      <c r="F4211">
        <v>1538782</v>
      </c>
    </row>
    <row r="4212" spans="1:6" x14ac:dyDescent="0.3">
      <c r="A4212" t="str">
        <f t="shared" si="65"/>
        <v>42716 ES</v>
      </c>
      <c r="B4212" s="60">
        <v>42716</v>
      </c>
      <c r="C4212" s="58" t="s">
        <v>64</v>
      </c>
      <c r="D4212" s="61">
        <v>53.54</v>
      </c>
      <c r="E4212">
        <v>54.29</v>
      </c>
      <c r="F4212">
        <v>1683703</v>
      </c>
    </row>
    <row r="4213" spans="1:6" x14ac:dyDescent="0.3">
      <c r="A4213" t="str">
        <f t="shared" si="65"/>
        <v>42717 ES</v>
      </c>
      <c r="B4213" s="60">
        <v>42717</v>
      </c>
      <c r="C4213" s="58" t="s">
        <v>64</v>
      </c>
      <c r="D4213" s="61">
        <v>54.28</v>
      </c>
      <c r="E4213">
        <v>54.55</v>
      </c>
      <c r="F4213">
        <v>1392775</v>
      </c>
    </row>
    <row r="4214" spans="1:6" x14ac:dyDescent="0.3">
      <c r="A4214" t="str">
        <f t="shared" si="65"/>
        <v>42718 ES</v>
      </c>
      <c r="B4214" s="60">
        <v>42718</v>
      </c>
      <c r="C4214" s="58" t="s">
        <v>64</v>
      </c>
      <c r="D4214" s="61">
        <v>54.32</v>
      </c>
      <c r="E4214">
        <v>53.07</v>
      </c>
      <c r="F4214">
        <v>1424652</v>
      </c>
    </row>
    <row r="4215" spans="1:6" x14ac:dyDescent="0.3">
      <c r="A4215" t="str">
        <f t="shared" si="65"/>
        <v>42719 ES</v>
      </c>
      <c r="B4215" s="60">
        <v>42719</v>
      </c>
      <c r="C4215" s="58" t="s">
        <v>64</v>
      </c>
      <c r="D4215" s="61">
        <v>52.94</v>
      </c>
      <c r="E4215">
        <v>53.68</v>
      </c>
      <c r="F4215">
        <v>1470873</v>
      </c>
    </row>
    <row r="4216" spans="1:6" x14ac:dyDescent="0.3">
      <c r="A4216" t="str">
        <f t="shared" si="65"/>
        <v>42720 ES</v>
      </c>
      <c r="B4216" s="60">
        <v>42720</v>
      </c>
      <c r="C4216" s="58" t="s">
        <v>64</v>
      </c>
      <c r="D4216" s="61">
        <v>53.73</v>
      </c>
      <c r="E4216">
        <v>54.57</v>
      </c>
      <c r="F4216">
        <v>2373526</v>
      </c>
    </row>
    <row r="4217" spans="1:6" x14ac:dyDescent="0.3">
      <c r="A4217" t="str">
        <f t="shared" si="65"/>
        <v>42723 ES</v>
      </c>
      <c r="B4217" s="60">
        <v>42723</v>
      </c>
      <c r="C4217" s="58" t="s">
        <v>64</v>
      </c>
      <c r="D4217" s="61">
        <v>54.94</v>
      </c>
      <c r="E4217">
        <v>55.07</v>
      </c>
      <c r="F4217">
        <v>1545524</v>
      </c>
    </row>
    <row r="4218" spans="1:6" x14ac:dyDescent="0.3">
      <c r="A4218" t="str">
        <f t="shared" si="65"/>
        <v>42724 ES</v>
      </c>
      <c r="B4218" s="60">
        <v>42724</v>
      </c>
      <c r="C4218" s="58" t="s">
        <v>64</v>
      </c>
      <c r="D4218" s="61">
        <v>55.61</v>
      </c>
      <c r="E4218">
        <v>55.26</v>
      </c>
      <c r="F4218">
        <v>1282540</v>
      </c>
    </row>
    <row r="4219" spans="1:6" x14ac:dyDescent="0.3">
      <c r="A4219" t="str">
        <f t="shared" si="65"/>
        <v>42725 ES</v>
      </c>
      <c r="B4219" s="60">
        <v>42725</v>
      </c>
      <c r="C4219" s="58" t="s">
        <v>64</v>
      </c>
      <c r="D4219" s="61">
        <v>55.18</v>
      </c>
      <c r="E4219">
        <v>54.95</v>
      </c>
      <c r="F4219">
        <v>938884</v>
      </c>
    </row>
    <row r="4220" spans="1:6" x14ac:dyDescent="0.3">
      <c r="A4220" t="str">
        <f t="shared" si="65"/>
        <v>42726 ES</v>
      </c>
      <c r="B4220" s="60">
        <v>42726</v>
      </c>
      <c r="C4220" s="58" t="s">
        <v>64</v>
      </c>
      <c r="D4220" s="61">
        <v>54.89</v>
      </c>
      <c r="E4220">
        <v>55.44</v>
      </c>
      <c r="F4220">
        <v>1296164</v>
      </c>
    </row>
    <row r="4221" spans="1:6" x14ac:dyDescent="0.3">
      <c r="A4221" t="str">
        <f t="shared" si="65"/>
        <v>42727 ES</v>
      </c>
      <c r="B4221" s="60">
        <v>42727</v>
      </c>
      <c r="C4221" s="58" t="s">
        <v>64</v>
      </c>
      <c r="D4221" s="61">
        <v>55.56</v>
      </c>
      <c r="E4221">
        <v>55.46</v>
      </c>
      <c r="F4221">
        <v>760070</v>
      </c>
    </row>
    <row r="4222" spans="1:6" x14ac:dyDescent="0.3">
      <c r="A4222" t="str">
        <f t="shared" si="65"/>
        <v>42731 ES</v>
      </c>
      <c r="B4222" s="60">
        <v>42731</v>
      </c>
      <c r="C4222" s="58" t="s">
        <v>64</v>
      </c>
      <c r="D4222" s="61">
        <v>55.48</v>
      </c>
      <c r="E4222">
        <v>55.38</v>
      </c>
      <c r="F4222">
        <v>817779</v>
      </c>
    </row>
    <row r="4223" spans="1:6" x14ac:dyDescent="0.3">
      <c r="A4223" t="str">
        <f t="shared" si="65"/>
        <v>42732 ES</v>
      </c>
      <c r="B4223" s="60">
        <v>42732</v>
      </c>
      <c r="C4223" s="58" t="s">
        <v>64</v>
      </c>
      <c r="D4223" s="61">
        <v>55.4</v>
      </c>
      <c r="E4223">
        <v>54.72</v>
      </c>
      <c r="F4223">
        <v>802479</v>
      </c>
    </row>
    <row r="4224" spans="1:6" x14ac:dyDescent="0.3">
      <c r="A4224" t="str">
        <f t="shared" si="65"/>
        <v>42733 ES</v>
      </c>
      <c r="B4224" s="60">
        <v>42733</v>
      </c>
      <c r="C4224" s="58" t="s">
        <v>64</v>
      </c>
      <c r="D4224" s="61">
        <v>54.85</v>
      </c>
      <c r="E4224">
        <v>55.57</v>
      </c>
      <c r="F4224">
        <v>1187299</v>
      </c>
    </row>
    <row r="4225" spans="1:6" x14ac:dyDescent="0.3">
      <c r="A4225" t="str">
        <f t="shared" si="65"/>
        <v>42734 ES</v>
      </c>
      <c r="B4225" s="60">
        <v>42734</v>
      </c>
      <c r="C4225" s="58" t="s">
        <v>64</v>
      </c>
      <c r="D4225" s="61">
        <v>55.6</v>
      </c>
      <c r="E4225">
        <v>55.23</v>
      </c>
      <c r="F4225">
        <v>1447375</v>
      </c>
    </row>
    <row r="4226" spans="1:6" x14ac:dyDescent="0.3">
      <c r="A4226" t="str">
        <f t="shared" si="65"/>
        <v>42738 ES</v>
      </c>
      <c r="B4226" s="60">
        <v>42738</v>
      </c>
      <c r="C4226" s="58" t="s">
        <v>64</v>
      </c>
      <c r="D4226" s="61">
        <v>55.25</v>
      </c>
      <c r="E4226">
        <v>55.08</v>
      </c>
      <c r="F4226">
        <v>1123173</v>
      </c>
    </row>
    <row r="4227" spans="1:6" x14ac:dyDescent="0.3">
      <c r="A4227" t="str">
        <f t="shared" si="65"/>
        <v>42739 ES</v>
      </c>
      <c r="B4227" s="60">
        <v>42739</v>
      </c>
      <c r="C4227" s="58" t="s">
        <v>64</v>
      </c>
      <c r="D4227" s="61">
        <v>55.17</v>
      </c>
      <c r="E4227">
        <v>55.27</v>
      </c>
      <c r="F4227">
        <v>1264613</v>
      </c>
    </row>
    <row r="4228" spans="1:6" x14ac:dyDescent="0.3">
      <c r="A4228" t="str">
        <f t="shared" si="65"/>
        <v>42740 ES</v>
      </c>
      <c r="B4228" s="60">
        <v>42740</v>
      </c>
      <c r="C4228" s="58" t="s">
        <v>64</v>
      </c>
      <c r="D4228" s="61">
        <v>55.49</v>
      </c>
      <c r="E4228">
        <v>55.28</v>
      </c>
      <c r="F4228">
        <v>1590713</v>
      </c>
    </row>
    <row r="4229" spans="1:6" x14ac:dyDescent="0.3">
      <c r="A4229" t="str">
        <f t="shared" ref="A4229:A4292" si="66">CONCATENATE(B4229, " ", C4229)</f>
        <v>42741 ES</v>
      </c>
      <c r="B4229" s="60">
        <v>42741</v>
      </c>
      <c r="C4229" s="58" t="s">
        <v>64</v>
      </c>
      <c r="D4229" s="61">
        <v>54.84</v>
      </c>
      <c r="E4229">
        <v>55.26</v>
      </c>
      <c r="F4229">
        <v>1224268</v>
      </c>
    </row>
    <row r="4230" spans="1:6" x14ac:dyDescent="0.3">
      <c r="A4230" t="str">
        <f t="shared" si="66"/>
        <v>42744 ES</v>
      </c>
      <c r="B4230" s="60">
        <v>42744</v>
      </c>
      <c r="C4230" s="58" t="s">
        <v>64</v>
      </c>
      <c r="D4230" s="61">
        <v>55.31</v>
      </c>
      <c r="E4230">
        <v>54.57</v>
      </c>
      <c r="F4230">
        <v>1303493</v>
      </c>
    </row>
    <row r="4231" spans="1:6" x14ac:dyDescent="0.3">
      <c r="A4231" t="str">
        <f t="shared" si="66"/>
        <v>42745 ES</v>
      </c>
      <c r="B4231" s="60">
        <v>42745</v>
      </c>
      <c r="C4231" s="58" t="s">
        <v>64</v>
      </c>
      <c r="D4231" s="61">
        <v>54.49</v>
      </c>
      <c r="E4231">
        <v>54.28</v>
      </c>
      <c r="F4231">
        <v>1609446</v>
      </c>
    </row>
    <row r="4232" spans="1:6" x14ac:dyDescent="0.3">
      <c r="A4232" t="str">
        <f t="shared" si="66"/>
        <v>42746 ES</v>
      </c>
      <c r="B4232" s="60">
        <v>42746</v>
      </c>
      <c r="C4232" s="58" t="s">
        <v>64</v>
      </c>
      <c r="D4232" s="61">
        <v>54.4</v>
      </c>
      <c r="E4232">
        <v>55.06</v>
      </c>
      <c r="F4232">
        <v>1369592</v>
      </c>
    </row>
    <row r="4233" spans="1:6" x14ac:dyDescent="0.3">
      <c r="A4233" t="str">
        <f t="shared" si="66"/>
        <v>42747 ES</v>
      </c>
      <c r="B4233" s="60">
        <v>42747</v>
      </c>
      <c r="C4233" s="58" t="s">
        <v>64</v>
      </c>
      <c r="D4233" s="61">
        <v>54.91</v>
      </c>
      <c r="E4233">
        <v>55.31</v>
      </c>
      <c r="F4233">
        <v>1353903</v>
      </c>
    </row>
    <row r="4234" spans="1:6" x14ac:dyDescent="0.3">
      <c r="A4234" t="str">
        <f t="shared" si="66"/>
        <v>42748 ES</v>
      </c>
      <c r="B4234" s="60">
        <v>42748</v>
      </c>
      <c r="C4234" s="58" t="s">
        <v>64</v>
      </c>
      <c r="D4234" s="61">
        <v>55.17</v>
      </c>
      <c r="E4234">
        <v>55.15</v>
      </c>
      <c r="F4234">
        <v>1053547</v>
      </c>
    </row>
    <row r="4235" spans="1:6" x14ac:dyDescent="0.3">
      <c r="A4235" t="str">
        <f t="shared" si="66"/>
        <v>42752 ES</v>
      </c>
      <c r="B4235" s="60">
        <v>42752</v>
      </c>
      <c r="C4235" s="58" t="s">
        <v>64</v>
      </c>
      <c r="D4235" s="61">
        <v>55.46</v>
      </c>
      <c r="E4235">
        <v>55.72</v>
      </c>
      <c r="F4235">
        <v>1303612</v>
      </c>
    </row>
    <row r="4236" spans="1:6" x14ac:dyDescent="0.3">
      <c r="A4236" t="str">
        <f t="shared" si="66"/>
        <v>42753 ES</v>
      </c>
      <c r="B4236" s="60">
        <v>42753</v>
      </c>
      <c r="C4236" s="58" t="s">
        <v>64</v>
      </c>
      <c r="D4236" s="61">
        <v>55.69</v>
      </c>
      <c r="E4236">
        <v>55.52</v>
      </c>
      <c r="F4236">
        <v>1288955</v>
      </c>
    </row>
    <row r="4237" spans="1:6" x14ac:dyDescent="0.3">
      <c r="A4237" t="str">
        <f t="shared" si="66"/>
        <v>42754 ES</v>
      </c>
      <c r="B4237" s="60">
        <v>42754</v>
      </c>
      <c r="C4237" s="58" t="s">
        <v>64</v>
      </c>
      <c r="D4237" s="61">
        <v>55.25</v>
      </c>
      <c r="E4237">
        <v>55.07</v>
      </c>
      <c r="F4237">
        <v>1232678</v>
      </c>
    </row>
    <row r="4238" spans="1:6" x14ac:dyDescent="0.3">
      <c r="A4238" t="str">
        <f t="shared" si="66"/>
        <v>42755 ES</v>
      </c>
      <c r="B4238" s="60">
        <v>42755</v>
      </c>
      <c r="C4238" s="58" t="s">
        <v>64</v>
      </c>
      <c r="D4238" s="61">
        <v>55.15</v>
      </c>
      <c r="E4238">
        <v>55</v>
      </c>
      <c r="F4238">
        <v>1373740</v>
      </c>
    </row>
    <row r="4239" spans="1:6" x14ac:dyDescent="0.3">
      <c r="A4239" t="str">
        <f t="shared" si="66"/>
        <v>42758 ES</v>
      </c>
      <c r="B4239" s="60">
        <v>42758</v>
      </c>
      <c r="C4239" s="58" t="s">
        <v>64</v>
      </c>
      <c r="D4239" s="61">
        <v>55.17</v>
      </c>
      <c r="E4239">
        <v>54.74</v>
      </c>
      <c r="F4239">
        <v>1913861</v>
      </c>
    </row>
    <row r="4240" spans="1:6" x14ac:dyDescent="0.3">
      <c r="A4240" t="str">
        <f t="shared" si="66"/>
        <v>42759 ES</v>
      </c>
      <c r="B4240" s="60">
        <v>42759</v>
      </c>
      <c r="C4240" s="58" t="s">
        <v>64</v>
      </c>
      <c r="D4240" s="61">
        <v>54.7</v>
      </c>
      <c r="E4240">
        <v>54.55</v>
      </c>
      <c r="F4240">
        <v>1220219</v>
      </c>
    </row>
    <row r="4241" spans="1:6" x14ac:dyDescent="0.3">
      <c r="A4241" t="str">
        <f t="shared" si="66"/>
        <v>42760 ES</v>
      </c>
      <c r="B4241" s="60">
        <v>42760</v>
      </c>
      <c r="C4241" s="58" t="s">
        <v>64</v>
      </c>
      <c r="D4241" s="61">
        <v>54.37</v>
      </c>
      <c r="E4241">
        <v>54.3</v>
      </c>
      <c r="F4241">
        <v>1134898</v>
      </c>
    </row>
    <row r="4242" spans="1:6" x14ac:dyDescent="0.3">
      <c r="A4242" t="str">
        <f t="shared" si="66"/>
        <v>42761 ES</v>
      </c>
      <c r="B4242" s="60">
        <v>42761</v>
      </c>
      <c r="C4242" s="58" t="s">
        <v>64</v>
      </c>
      <c r="D4242" s="61">
        <v>54.3</v>
      </c>
      <c r="E4242">
        <v>54.53</v>
      </c>
      <c r="F4242">
        <v>1541900</v>
      </c>
    </row>
    <row r="4243" spans="1:6" x14ac:dyDescent="0.3">
      <c r="A4243" t="str">
        <f t="shared" si="66"/>
        <v>42762 ES</v>
      </c>
      <c r="B4243" s="60">
        <v>42762</v>
      </c>
      <c r="C4243" s="58" t="s">
        <v>64</v>
      </c>
      <c r="D4243" s="61">
        <v>54.71</v>
      </c>
      <c r="E4243">
        <v>54.25</v>
      </c>
      <c r="F4243">
        <v>1319127</v>
      </c>
    </row>
    <row r="4244" spans="1:6" x14ac:dyDescent="0.3">
      <c r="A4244" t="str">
        <f t="shared" si="66"/>
        <v>42765 ES</v>
      </c>
      <c r="B4244" s="60">
        <v>42765</v>
      </c>
      <c r="C4244" s="58" t="s">
        <v>64</v>
      </c>
      <c r="D4244" s="61">
        <v>54.4</v>
      </c>
      <c r="E4244">
        <v>54.43</v>
      </c>
      <c r="F4244">
        <v>1240505</v>
      </c>
    </row>
    <row r="4245" spans="1:6" x14ac:dyDescent="0.3">
      <c r="A4245" t="str">
        <f t="shared" si="66"/>
        <v>42766 ES</v>
      </c>
      <c r="B4245" s="60">
        <v>42766</v>
      </c>
      <c r="C4245" s="58" t="s">
        <v>64</v>
      </c>
      <c r="D4245" s="61">
        <v>54.42</v>
      </c>
      <c r="E4245">
        <v>55.32</v>
      </c>
      <c r="F4245">
        <v>1572023</v>
      </c>
    </row>
    <row r="4246" spans="1:6" x14ac:dyDescent="0.3">
      <c r="A4246" t="str">
        <f t="shared" si="66"/>
        <v>42767 ES</v>
      </c>
      <c r="B4246" s="60">
        <v>42767</v>
      </c>
      <c r="C4246" s="58" t="s">
        <v>64</v>
      </c>
      <c r="D4246" s="61">
        <v>54.91</v>
      </c>
      <c r="E4246">
        <v>54.7</v>
      </c>
      <c r="F4246">
        <v>1298557</v>
      </c>
    </row>
    <row r="4247" spans="1:6" x14ac:dyDescent="0.3">
      <c r="A4247" t="str">
        <f t="shared" si="66"/>
        <v>42768 ES</v>
      </c>
      <c r="B4247" s="60">
        <v>42768</v>
      </c>
      <c r="C4247" s="58" t="s">
        <v>64</v>
      </c>
      <c r="D4247" s="61">
        <v>54.77</v>
      </c>
      <c r="E4247">
        <v>55.35</v>
      </c>
      <c r="F4247">
        <v>1099930</v>
      </c>
    </row>
    <row r="4248" spans="1:6" x14ac:dyDescent="0.3">
      <c r="A4248" t="str">
        <f t="shared" si="66"/>
        <v>42769 ES</v>
      </c>
      <c r="B4248" s="60">
        <v>42769</v>
      </c>
      <c r="C4248" s="58" t="s">
        <v>64</v>
      </c>
      <c r="D4248" s="61">
        <v>55.61</v>
      </c>
      <c r="E4248">
        <v>55.72</v>
      </c>
      <c r="F4248">
        <v>1933822</v>
      </c>
    </row>
    <row r="4249" spans="1:6" x14ac:dyDescent="0.3">
      <c r="A4249" t="str">
        <f t="shared" si="66"/>
        <v>42772 ES</v>
      </c>
      <c r="B4249" s="60">
        <v>42772</v>
      </c>
      <c r="C4249" s="58" t="s">
        <v>64</v>
      </c>
      <c r="D4249" s="61">
        <v>55.91</v>
      </c>
      <c r="E4249">
        <v>55.68</v>
      </c>
      <c r="F4249">
        <v>900023</v>
      </c>
    </row>
    <row r="4250" spans="1:6" x14ac:dyDescent="0.3">
      <c r="A4250" t="str">
        <f t="shared" si="66"/>
        <v>42773 ES</v>
      </c>
      <c r="B4250" s="60">
        <v>42773</v>
      </c>
      <c r="C4250" s="58" t="s">
        <v>64</v>
      </c>
      <c r="D4250" s="61">
        <v>55.66</v>
      </c>
      <c r="E4250">
        <v>55.78</v>
      </c>
      <c r="F4250">
        <v>784408</v>
      </c>
    </row>
    <row r="4251" spans="1:6" x14ac:dyDescent="0.3">
      <c r="A4251" t="str">
        <f t="shared" si="66"/>
        <v>42774 ES</v>
      </c>
      <c r="B4251" s="60">
        <v>42774</v>
      </c>
      <c r="C4251" s="58" t="s">
        <v>64</v>
      </c>
      <c r="D4251" s="61">
        <v>55.66</v>
      </c>
      <c r="E4251">
        <v>56.49</v>
      </c>
      <c r="F4251">
        <v>1341627</v>
      </c>
    </row>
    <row r="4252" spans="1:6" x14ac:dyDescent="0.3">
      <c r="A4252" t="str">
        <f t="shared" si="66"/>
        <v>42775 ES</v>
      </c>
      <c r="B4252" s="60">
        <v>42775</v>
      </c>
      <c r="C4252" s="58" t="s">
        <v>64</v>
      </c>
      <c r="D4252" s="61">
        <v>56.35</v>
      </c>
      <c r="E4252">
        <v>56.05</v>
      </c>
      <c r="F4252">
        <v>1087677</v>
      </c>
    </row>
    <row r="4253" spans="1:6" x14ac:dyDescent="0.3">
      <c r="A4253" t="str">
        <f t="shared" si="66"/>
        <v>42776 ES</v>
      </c>
      <c r="B4253" s="60">
        <v>42776</v>
      </c>
      <c r="C4253" s="58" t="s">
        <v>64</v>
      </c>
      <c r="D4253" s="61">
        <v>55.89</v>
      </c>
      <c r="E4253">
        <v>56.42</v>
      </c>
      <c r="F4253">
        <v>700572</v>
      </c>
    </row>
    <row r="4254" spans="1:6" x14ac:dyDescent="0.3">
      <c r="A4254" t="str">
        <f t="shared" si="66"/>
        <v>42779 ES</v>
      </c>
      <c r="B4254" s="60">
        <v>42779</v>
      </c>
      <c r="C4254" s="58" t="s">
        <v>64</v>
      </c>
      <c r="D4254" s="61">
        <v>56.34</v>
      </c>
      <c r="E4254">
        <v>56.49</v>
      </c>
      <c r="F4254">
        <v>1003939</v>
      </c>
    </row>
    <row r="4255" spans="1:6" x14ac:dyDescent="0.3">
      <c r="A4255" t="str">
        <f t="shared" si="66"/>
        <v>42780 ES</v>
      </c>
      <c r="B4255" s="60">
        <v>42780</v>
      </c>
      <c r="C4255" s="58" t="s">
        <v>64</v>
      </c>
      <c r="D4255" s="61">
        <v>56.34</v>
      </c>
      <c r="E4255">
        <v>55.95</v>
      </c>
      <c r="F4255">
        <v>1048944</v>
      </c>
    </row>
    <row r="4256" spans="1:6" x14ac:dyDescent="0.3">
      <c r="A4256" t="str">
        <f t="shared" si="66"/>
        <v>42781 ES</v>
      </c>
      <c r="B4256" s="60">
        <v>42781</v>
      </c>
      <c r="C4256" s="58" t="s">
        <v>64</v>
      </c>
      <c r="D4256" s="61">
        <v>55.6</v>
      </c>
      <c r="E4256">
        <v>55.76</v>
      </c>
      <c r="F4256">
        <v>995591</v>
      </c>
    </row>
    <row r="4257" spans="1:6" x14ac:dyDescent="0.3">
      <c r="A4257" t="str">
        <f t="shared" si="66"/>
        <v>42782 ES</v>
      </c>
      <c r="B4257" s="60">
        <v>42782</v>
      </c>
      <c r="C4257" s="58" t="s">
        <v>64</v>
      </c>
      <c r="D4257" s="61">
        <v>55.74</v>
      </c>
      <c r="E4257">
        <v>56.29</v>
      </c>
      <c r="F4257">
        <v>1009410</v>
      </c>
    </row>
    <row r="4258" spans="1:6" x14ac:dyDescent="0.3">
      <c r="A4258" t="str">
        <f t="shared" si="66"/>
        <v>42783 ES</v>
      </c>
      <c r="B4258" s="60">
        <v>42783</v>
      </c>
      <c r="C4258" s="58" t="s">
        <v>64</v>
      </c>
      <c r="D4258" s="61">
        <v>56.3</v>
      </c>
      <c r="E4258">
        <v>56.15</v>
      </c>
      <c r="F4258">
        <v>1529703</v>
      </c>
    </row>
    <row r="4259" spans="1:6" x14ac:dyDescent="0.3">
      <c r="A4259" t="str">
        <f t="shared" si="66"/>
        <v>42787 ES</v>
      </c>
      <c r="B4259" s="60">
        <v>42787</v>
      </c>
      <c r="C4259" s="58" t="s">
        <v>64</v>
      </c>
      <c r="D4259" s="61">
        <v>56.02</v>
      </c>
      <c r="E4259">
        <v>56.84</v>
      </c>
      <c r="F4259">
        <v>1333298</v>
      </c>
    </row>
    <row r="4260" spans="1:6" x14ac:dyDescent="0.3">
      <c r="A4260" t="str">
        <f t="shared" si="66"/>
        <v>42788 ES</v>
      </c>
      <c r="B4260" s="60">
        <v>42788</v>
      </c>
      <c r="C4260" s="58" t="s">
        <v>64</v>
      </c>
      <c r="D4260" s="61">
        <v>56.26</v>
      </c>
      <c r="E4260">
        <v>57.6</v>
      </c>
      <c r="F4260">
        <v>1856964</v>
      </c>
    </row>
    <row r="4261" spans="1:6" x14ac:dyDescent="0.3">
      <c r="A4261" t="str">
        <f t="shared" si="66"/>
        <v>42789 ES</v>
      </c>
      <c r="B4261" s="60">
        <v>42789</v>
      </c>
      <c r="C4261" s="58" t="s">
        <v>64</v>
      </c>
      <c r="D4261" s="61">
        <v>57.86</v>
      </c>
      <c r="E4261">
        <v>58.12</v>
      </c>
      <c r="F4261">
        <v>1902063</v>
      </c>
    </row>
    <row r="4262" spans="1:6" x14ac:dyDescent="0.3">
      <c r="A4262" t="str">
        <f t="shared" si="66"/>
        <v>42790 ES</v>
      </c>
      <c r="B4262" s="60">
        <v>42790</v>
      </c>
      <c r="C4262" s="58" t="s">
        <v>64</v>
      </c>
      <c r="D4262" s="61">
        <v>58.2</v>
      </c>
      <c r="E4262">
        <v>59.03</v>
      </c>
      <c r="F4262">
        <v>2113240</v>
      </c>
    </row>
    <row r="4263" spans="1:6" x14ac:dyDescent="0.3">
      <c r="A4263" t="str">
        <f t="shared" si="66"/>
        <v>42793 ES</v>
      </c>
      <c r="B4263" s="60">
        <v>42793</v>
      </c>
      <c r="C4263" s="58" t="s">
        <v>64</v>
      </c>
      <c r="D4263" s="61">
        <v>58.98</v>
      </c>
      <c r="E4263">
        <v>58.72</v>
      </c>
      <c r="F4263">
        <v>1334060</v>
      </c>
    </row>
    <row r="4264" spans="1:6" x14ac:dyDescent="0.3">
      <c r="A4264" t="str">
        <f t="shared" si="66"/>
        <v>42794 ES</v>
      </c>
      <c r="B4264" s="60">
        <v>42794</v>
      </c>
      <c r="C4264" s="58" t="s">
        <v>64</v>
      </c>
      <c r="D4264" s="61">
        <v>58.35</v>
      </c>
      <c r="E4264">
        <v>58.66</v>
      </c>
      <c r="F4264">
        <v>1927619</v>
      </c>
    </row>
    <row r="4265" spans="1:6" x14ac:dyDescent="0.3">
      <c r="A4265" t="str">
        <f t="shared" si="66"/>
        <v>42795 ES</v>
      </c>
      <c r="B4265" s="60">
        <v>42795</v>
      </c>
      <c r="C4265" s="58" t="s">
        <v>64</v>
      </c>
      <c r="D4265" s="61">
        <v>57.98</v>
      </c>
      <c r="E4265">
        <v>58.19</v>
      </c>
      <c r="F4265">
        <v>1787799</v>
      </c>
    </row>
    <row r="4266" spans="1:6" x14ac:dyDescent="0.3">
      <c r="A4266" t="str">
        <f t="shared" si="66"/>
        <v>42796 ES</v>
      </c>
      <c r="B4266" s="60">
        <v>42796</v>
      </c>
      <c r="C4266" s="58" t="s">
        <v>64</v>
      </c>
      <c r="D4266" s="61">
        <v>58</v>
      </c>
      <c r="E4266">
        <v>58.59</v>
      </c>
      <c r="F4266">
        <v>1258864</v>
      </c>
    </row>
    <row r="4267" spans="1:6" x14ac:dyDescent="0.3">
      <c r="A4267" t="str">
        <f t="shared" si="66"/>
        <v>42797 ES</v>
      </c>
      <c r="B4267" s="60">
        <v>42797</v>
      </c>
      <c r="C4267" s="58" t="s">
        <v>64</v>
      </c>
      <c r="D4267" s="61">
        <v>58.48</v>
      </c>
      <c r="E4267">
        <v>58.28</v>
      </c>
      <c r="F4267">
        <v>1674099</v>
      </c>
    </row>
    <row r="4268" spans="1:6" x14ac:dyDescent="0.3">
      <c r="A4268" t="str">
        <f t="shared" si="66"/>
        <v>42800 ES</v>
      </c>
      <c r="B4268" s="60">
        <v>42800</v>
      </c>
      <c r="C4268" s="58" t="s">
        <v>64</v>
      </c>
      <c r="D4268" s="61">
        <v>58.26</v>
      </c>
      <c r="E4268">
        <v>58.35</v>
      </c>
      <c r="F4268">
        <v>1539574</v>
      </c>
    </row>
    <row r="4269" spans="1:6" x14ac:dyDescent="0.3">
      <c r="A4269" t="str">
        <f t="shared" si="66"/>
        <v>42801 ES</v>
      </c>
      <c r="B4269" s="60">
        <v>42801</v>
      </c>
      <c r="C4269" s="58" t="s">
        <v>64</v>
      </c>
      <c r="D4269" s="61">
        <v>58.19</v>
      </c>
      <c r="E4269">
        <v>58.56</v>
      </c>
      <c r="F4269">
        <v>1652819</v>
      </c>
    </row>
    <row r="4270" spans="1:6" x14ac:dyDescent="0.3">
      <c r="A4270" t="str">
        <f t="shared" si="66"/>
        <v>42802 ES</v>
      </c>
      <c r="B4270" s="60">
        <v>42802</v>
      </c>
      <c r="C4270" s="58" t="s">
        <v>64</v>
      </c>
      <c r="D4270" s="61">
        <v>57.93</v>
      </c>
      <c r="E4270">
        <v>57.52</v>
      </c>
      <c r="F4270">
        <v>1324516</v>
      </c>
    </row>
    <row r="4271" spans="1:6" x14ac:dyDescent="0.3">
      <c r="A4271" t="str">
        <f t="shared" si="66"/>
        <v>42803 ES</v>
      </c>
      <c r="B4271" s="60">
        <v>42803</v>
      </c>
      <c r="C4271" s="58" t="s">
        <v>64</v>
      </c>
      <c r="D4271" s="61">
        <v>57.68</v>
      </c>
      <c r="E4271">
        <v>57.38</v>
      </c>
      <c r="F4271">
        <v>1025181</v>
      </c>
    </row>
    <row r="4272" spans="1:6" x14ac:dyDescent="0.3">
      <c r="A4272" t="str">
        <f t="shared" si="66"/>
        <v>42804 ES</v>
      </c>
      <c r="B4272" s="60">
        <v>42804</v>
      </c>
      <c r="C4272" s="58" t="s">
        <v>64</v>
      </c>
      <c r="D4272" s="61">
        <v>57.76</v>
      </c>
      <c r="E4272">
        <v>57.71</v>
      </c>
      <c r="F4272">
        <v>1221174</v>
      </c>
    </row>
    <row r="4273" spans="1:6" x14ac:dyDescent="0.3">
      <c r="A4273" t="str">
        <f t="shared" si="66"/>
        <v>42807 ES</v>
      </c>
      <c r="B4273" s="60">
        <v>42807</v>
      </c>
      <c r="C4273" s="58" t="s">
        <v>64</v>
      </c>
      <c r="D4273" s="61">
        <v>57.68</v>
      </c>
      <c r="E4273">
        <v>58.04</v>
      </c>
      <c r="F4273">
        <v>2299298</v>
      </c>
    </row>
    <row r="4274" spans="1:6" x14ac:dyDescent="0.3">
      <c r="A4274" t="str">
        <f t="shared" si="66"/>
        <v>42808 ES</v>
      </c>
      <c r="B4274" s="60">
        <v>42808</v>
      </c>
      <c r="C4274" s="58" t="s">
        <v>64</v>
      </c>
      <c r="D4274" s="61">
        <v>58</v>
      </c>
      <c r="E4274">
        <v>58.33</v>
      </c>
      <c r="F4274">
        <v>1630834</v>
      </c>
    </row>
    <row r="4275" spans="1:6" x14ac:dyDescent="0.3">
      <c r="A4275" t="str">
        <f t="shared" si="66"/>
        <v>42809 ES</v>
      </c>
      <c r="B4275" s="60">
        <v>42809</v>
      </c>
      <c r="C4275" s="58" t="s">
        <v>64</v>
      </c>
      <c r="D4275" s="61">
        <v>58.39</v>
      </c>
      <c r="E4275">
        <v>59.13</v>
      </c>
      <c r="F4275">
        <v>2074102</v>
      </c>
    </row>
    <row r="4276" spans="1:6" x14ac:dyDescent="0.3">
      <c r="A4276" t="str">
        <f t="shared" si="66"/>
        <v>42810 ES</v>
      </c>
      <c r="B4276" s="60">
        <v>42810</v>
      </c>
      <c r="C4276" s="58" t="s">
        <v>64</v>
      </c>
      <c r="D4276" s="61">
        <v>58.85</v>
      </c>
      <c r="E4276">
        <v>58.54</v>
      </c>
      <c r="F4276">
        <v>1047648</v>
      </c>
    </row>
    <row r="4277" spans="1:6" x14ac:dyDescent="0.3">
      <c r="A4277" t="str">
        <f t="shared" si="66"/>
        <v>42811 ES</v>
      </c>
      <c r="B4277" s="60">
        <v>42811</v>
      </c>
      <c r="C4277" s="58" t="s">
        <v>64</v>
      </c>
      <c r="D4277" s="61">
        <v>58.78</v>
      </c>
      <c r="E4277">
        <v>58.93</v>
      </c>
      <c r="F4277">
        <v>3335934</v>
      </c>
    </row>
    <row r="4278" spans="1:6" x14ac:dyDescent="0.3">
      <c r="A4278" t="str">
        <f t="shared" si="66"/>
        <v>42814 ES</v>
      </c>
      <c r="B4278" s="60">
        <v>42814</v>
      </c>
      <c r="C4278" s="58" t="s">
        <v>64</v>
      </c>
      <c r="D4278" s="61">
        <v>58.98</v>
      </c>
      <c r="E4278">
        <v>58.48</v>
      </c>
      <c r="F4278">
        <v>1318390</v>
      </c>
    </row>
    <row r="4279" spans="1:6" x14ac:dyDescent="0.3">
      <c r="A4279" t="str">
        <f t="shared" si="66"/>
        <v>42815 ES</v>
      </c>
      <c r="B4279" s="60">
        <v>42815</v>
      </c>
      <c r="C4279" s="58" t="s">
        <v>64</v>
      </c>
      <c r="D4279" s="61">
        <v>58.41</v>
      </c>
      <c r="E4279">
        <v>59.44</v>
      </c>
      <c r="F4279">
        <v>1782332</v>
      </c>
    </row>
    <row r="4280" spans="1:6" x14ac:dyDescent="0.3">
      <c r="A4280" t="str">
        <f t="shared" si="66"/>
        <v>42816 ES</v>
      </c>
      <c r="B4280" s="60">
        <v>42816</v>
      </c>
      <c r="C4280" s="58" t="s">
        <v>64</v>
      </c>
      <c r="D4280" s="61">
        <v>59.76</v>
      </c>
      <c r="E4280">
        <v>59.71</v>
      </c>
      <c r="F4280">
        <v>1514245</v>
      </c>
    </row>
    <row r="4281" spans="1:6" x14ac:dyDescent="0.3">
      <c r="A4281" t="str">
        <f t="shared" si="66"/>
        <v>42817 ES</v>
      </c>
      <c r="B4281" s="60">
        <v>42817</v>
      </c>
      <c r="C4281" s="58" t="s">
        <v>64</v>
      </c>
      <c r="D4281" s="61">
        <v>59.6</v>
      </c>
      <c r="E4281">
        <v>59.67</v>
      </c>
      <c r="F4281">
        <v>1245475</v>
      </c>
    </row>
    <row r="4282" spans="1:6" x14ac:dyDescent="0.3">
      <c r="A4282" t="str">
        <f t="shared" si="66"/>
        <v>42818 ES</v>
      </c>
      <c r="B4282" s="60">
        <v>42818</v>
      </c>
      <c r="C4282" s="58" t="s">
        <v>64</v>
      </c>
      <c r="D4282" s="61">
        <v>59.58</v>
      </c>
      <c r="E4282">
        <v>60.01</v>
      </c>
      <c r="F4282">
        <v>1310636</v>
      </c>
    </row>
    <row r="4283" spans="1:6" x14ac:dyDescent="0.3">
      <c r="A4283" t="str">
        <f t="shared" si="66"/>
        <v>42821 ES</v>
      </c>
      <c r="B4283" s="60">
        <v>42821</v>
      </c>
      <c r="C4283" s="58" t="s">
        <v>64</v>
      </c>
      <c r="D4283" s="61">
        <v>60.26</v>
      </c>
      <c r="E4283">
        <v>59.55</v>
      </c>
      <c r="F4283">
        <v>1370456</v>
      </c>
    </row>
    <row r="4284" spans="1:6" x14ac:dyDescent="0.3">
      <c r="A4284" t="str">
        <f t="shared" si="66"/>
        <v>42822 ES</v>
      </c>
      <c r="B4284" s="60">
        <v>42822</v>
      </c>
      <c r="C4284" s="58" t="s">
        <v>64</v>
      </c>
      <c r="D4284" s="61">
        <v>59.51</v>
      </c>
      <c r="E4284">
        <v>59.49</v>
      </c>
      <c r="F4284">
        <v>1749675</v>
      </c>
    </row>
    <row r="4285" spans="1:6" x14ac:dyDescent="0.3">
      <c r="A4285" t="str">
        <f t="shared" si="66"/>
        <v>42823 ES</v>
      </c>
      <c r="B4285" s="60">
        <v>42823</v>
      </c>
      <c r="C4285" s="58" t="s">
        <v>64</v>
      </c>
      <c r="D4285" s="61">
        <v>59.43</v>
      </c>
      <c r="E4285">
        <v>59.07</v>
      </c>
      <c r="F4285">
        <v>1453839</v>
      </c>
    </row>
    <row r="4286" spans="1:6" x14ac:dyDescent="0.3">
      <c r="A4286" t="str">
        <f t="shared" si="66"/>
        <v>42824 ES</v>
      </c>
      <c r="B4286" s="60">
        <v>42824</v>
      </c>
      <c r="C4286" s="58" t="s">
        <v>64</v>
      </c>
      <c r="D4286" s="61">
        <v>58.83</v>
      </c>
      <c r="E4286">
        <v>58.62</v>
      </c>
      <c r="F4286">
        <v>1186110</v>
      </c>
    </row>
    <row r="4287" spans="1:6" x14ac:dyDescent="0.3">
      <c r="A4287" t="str">
        <f t="shared" si="66"/>
        <v>42825 ES</v>
      </c>
      <c r="B4287" s="60">
        <v>42825</v>
      </c>
      <c r="C4287" s="58" t="s">
        <v>64</v>
      </c>
      <c r="D4287" s="61">
        <v>58.56</v>
      </c>
      <c r="E4287">
        <v>58.78</v>
      </c>
      <c r="F4287">
        <v>1670736</v>
      </c>
    </row>
    <row r="4288" spans="1:6" x14ac:dyDescent="0.3">
      <c r="A4288" t="str">
        <f t="shared" si="66"/>
        <v>42828 ES</v>
      </c>
      <c r="B4288" s="60">
        <v>42828</v>
      </c>
      <c r="C4288" s="58" t="s">
        <v>64</v>
      </c>
      <c r="D4288" s="61">
        <v>58.76</v>
      </c>
      <c r="E4288">
        <v>58.89</v>
      </c>
      <c r="F4288">
        <v>1205263</v>
      </c>
    </row>
    <row r="4289" spans="1:6" x14ac:dyDescent="0.3">
      <c r="A4289" t="str">
        <f t="shared" si="66"/>
        <v>42829 ES</v>
      </c>
      <c r="B4289" s="60">
        <v>42829</v>
      </c>
      <c r="C4289" s="58" t="s">
        <v>64</v>
      </c>
      <c r="D4289" s="61">
        <v>58.83</v>
      </c>
      <c r="E4289">
        <v>58.86</v>
      </c>
      <c r="F4289">
        <v>2147752</v>
      </c>
    </row>
    <row r="4290" spans="1:6" x14ac:dyDescent="0.3">
      <c r="A4290" t="str">
        <f t="shared" si="66"/>
        <v>42830 ES</v>
      </c>
      <c r="B4290" s="60">
        <v>42830</v>
      </c>
      <c r="C4290" s="58" t="s">
        <v>64</v>
      </c>
      <c r="D4290" s="61">
        <v>58.74</v>
      </c>
      <c r="E4290">
        <v>59.41</v>
      </c>
      <c r="F4290">
        <v>1729246</v>
      </c>
    </row>
    <row r="4291" spans="1:6" x14ac:dyDescent="0.3">
      <c r="A4291" t="str">
        <f t="shared" si="66"/>
        <v>42831 ES</v>
      </c>
      <c r="B4291" s="60">
        <v>42831</v>
      </c>
      <c r="C4291" s="58" t="s">
        <v>64</v>
      </c>
      <c r="D4291" s="61">
        <v>59.22</v>
      </c>
      <c r="E4291">
        <v>59.54</v>
      </c>
      <c r="F4291">
        <v>1714032</v>
      </c>
    </row>
    <row r="4292" spans="1:6" x14ac:dyDescent="0.3">
      <c r="A4292" t="str">
        <f t="shared" si="66"/>
        <v>42832 ES</v>
      </c>
      <c r="B4292" s="60">
        <v>42832</v>
      </c>
      <c r="C4292" s="58" t="s">
        <v>64</v>
      </c>
      <c r="D4292" s="61">
        <v>59.67</v>
      </c>
      <c r="E4292">
        <v>59.4</v>
      </c>
      <c r="F4292">
        <v>1645239</v>
      </c>
    </row>
    <row r="4293" spans="1:6" x14ac:dyDescent="0.3">
      <c r="A4293" t="str">
        <f t="shared" ref="A4293:A4356" si="67">CONCATENATE(B4293, " ", C4293)</f>
        <v>42835 ES</v>
      </c>
      <c r="B4293" s="60">
        <v>42835</v>
      </c>
      <c r="C4293" s="58" t="s">
        <v>64</v>
      </c>
      <c r="D4293" s="61">
        <v>59.31</v>
      </c>
      <c r="E4293">
        <v>59.28</v>
      </c>
      <c r="F4293">
        <v>1036410</v>
      </c>
    </row>
    <row r="4294" spans="1:6" x14ac:dyDescent="0.3">
      <c r="A4294" t="str">
        <f t="shared" si="67"/>
        <v>42836 ES</v>
      </c>
      <c r="B4294" s="60">
        <v>42836</v>
      </c>
      <c r="C4294" s="58" t="s">
        <v>64</v>
      </c>
      <c r="D4294" s="61">
        <v>59.16</v>
      </c>
      <c r="E4294">
        <v>59.21</v>
      </c>
      <c r="F4294">
        <v>1214913</v>
      </c>
    </row>
    <row r="4295" spans="1:6" x14ac:dyDescent="0.3">
      <c r="A4295" t="str">
        <f t="shared" si="67"/>
        <v>42837 ES</v>
      </c>
      <c r="B4295" s="60">
        <v>42837</v>
      </c>
      <c r="C4295" s="58" t="s">
        <v>64</v>
      </c>
      <c r="D4295" s="61">
        <v>59.08</v>
      </c>
      <c r="E4295">
        <v>59.88</v>
      </c>
      <c r="F4295">
        <v>1280363</v>
      </c>
    </row>
    <row r="4296" spans="1:6" x14ac:dyDescent="0.3">
      <c r="A4296" t="str">
        <f t="shared" si="67"/>
        <v>42838 ES</v>
      </c>
      <c r="B4296" s="60">
        <v>42838</v>
      </c>
      <c r="C4296" s="58" t="s">
        <v>64</v>
      </c>
      <c r="D4296" s="61">
        <v>59.71</v>
      </c>
      <c r="E4296">
        <v>59.62</v>
      </c>
      <c r="F4296">
        <v>1057962</v>
      </c>
    </row>
    <row r="4297" spans="1:6" x14ac:dyDescent="0.3">
      <c r="A4297" t="str">
        <f t="shared" si="67"/>
        <v>42842 ES</v>
      </c>
      <c r="B4297" s="60">
        <v>42842</v>
      </c>
      <c r="C4297" s="58" t="s">
        <v>64</v>
      </c>
      <c r="D4297" s="61">
        <v>59.78</v>
      </c>
      <c r="E4297">
        <v>60.29</v>
      </c>
      <c r="F4297">
        <v>1513553</v>
      </c>
    </row>
    <row r="4298" spans="1:6" x14ac:dyDescent="0.3">
      <c r="A4298" t="str">
        <f t="shared" si="67"/>
        <v>42843 ES</v>
      </c>
      <c r="B4298" s="60">
        <v>42843</v>
      </c>
      <c r="C4298" s="58" t="s">
        <v>64</v>
      </c>
      <c r="D4298" s="61">
        <v>60.2</v>
      </c>
      <c r="E4298">
        <v>60.14</v>
      </c>
      <c r="F4298">
        <v>1385727</v>
      </c>
    </row>
    <row r="4299" spans="1:6" x14ac:dyDescent="0.3">
      <c r="A4299" t="str">
        <f t="shared" si="67"/>
        <v>42844 ES</v>
      </c>
      <c r="B4299" s="60">
        <v>42844</v>
      </c>
      <c r="C4299" s="58" t="s">
        <v>64</v>
      </c>
      <c r="D4299" s="61">
        <v>60.12</v>
      </c>
      <c r="E4299">
        <v>59.64</v>
      </c>
      <c r="F4299">
        <v>1414727</v>
      </c>
    </row>
    <row r="4300" spans="1:6" x14ac:dyDescent="0.3">
      <c r="A4300" t="str">
        <f t="shared" si="67"/>
        <v>42845 ES</v>
      </c>
      <c r="B4300" s="60">
        <v>42845</v>
      </c>
      <c r="C4300" s="58" t="s">
        <v>64</v>
      </c>
      <c r="D4300" s="61">
        <v>59.58</v>
      </c>
      <c r="E4300">
        <v>59.44</v>
      </c>
      <c r="F4300">
        <v>1125177</v>
      </c>
    </row>
    <row r="4301" spans="1:6" x14ac:dyDescent="0.3">
      <c r="A4301" t="str">
        <f t="shared" si="67"/>
        <v>42846 ES</v>
      </c>
      <c r="B4301" s="60">
        <v>42846</v>
      </c>
      <c r="C4301" s="58" t="s">
        <v>64</v>
      </c>
      <c r="D4301" s="61">
        <v>59.45</v>
      </c>
      <c r="E4301">
        <v>59.8</v>
      </c>
      <c r="F4301">
        <v>1286756</v>
      </c>
    </row>
    <row r="4302" spans="1:6" x14ac:dyDescent="0.3">
      <c r="A4302" t="str">
        <f t="shared" si="67"/>
        <v>42849 ES</v>
      </c>
      <c r="B4302" s="60">
        <v>42849</v>
      </c>
      <c r="C4302" s="58" t="s">
        <v>64</v>
      </c>
      <c r="D4302" s="61">
        <v>60</v>
      </c>
      <c r="E4302">
        <v>60.03</v>
      </c>
      <c r="F4302">
        <v>1026113</v>
      </c>
    </row>
    <row r="4303" spans="1:6" x14ac:dyDescent="0.3">
      <c r="A4303" t="str">
        <f t="shared" si="67"/>
        <v>42850 ES</v>
      </c>
      <c r="B4303" s="60">
        <v>42850</v>
      </c>
      <c r="C4303" s="58" t="s">
        <v>64</v>
      </c>
      <c r="D4303" s="61">
        <v>59.81</v>
      </c>
      <c r="E4303">
        <v>60</v>
      </c>
      <c r="F4303">
        <v>1340343</v>
      </c>
    </row>
    <row r="4304" spans="1:6" x14ac:dyDescent="0.3">
      <c r="A4304" t="str">
        <f t="shared" si="67"/>
        <v>42851 ES</v>
      </c>
      <c r="B4304" s="60">
        <v>42851</v>
      </c>
      <c r="C4304" s="58" t="s">
        <v>64</v>
      </c>
      <c r="D4304" s="61">
        <v>59.95</v>
      </c>
      <c r="E4304">
        <v>59.74</v>
      </c>
      <c r="F4304">
        <v>1105400</v>
      </c>
    </row>
    <row r="4305" spans="1:6" x14ac:dyDescent="0.3">
      <c r="A4305" t="str">
        <f t="shared" si="67"/>
        <v>42852 ES</v>
      </c>
      <c r="B4305" s="60">
        <v>42852</v>
      </c>
      <c r="C4305" s="58" t="s">
        <v>64</v>
      </c>
      <c r="D4305" s="61">
        <v>59.75</v>
      </c>
      <c r="E4305">
        <v>59.77</v>
      </c>
      <c r="F4305">
        <v>1489466</v>
      </c>
    </row>
    <row r="4306" spans="1:6" x14ac:dyDescent="0.3">
      <c r="A4306" t="str">
        <f t="shared" si="67"/>
        <v>42853 ES</v>
      </c>
      <c r="B4306" s="60">
        <v>42853</v>
      </c>
      <c r="C4306" s="58" t="s">
        <v>64</v>
      </c>
      <c r="D4306" s="61">
        <v>59.72</v>
      </c>
      <c r="E4306">
        <v>59.4</v>
      </c>
      <c r="F4306">
        <v>2029118</v>
      </c>
    </row>
    <row r="4307" spans="1:6" x14ac:dyDescent="0.3">
      <c r="A4307" t="str">
        <f t="shared" si="67"/>
        <v>42856 ES</v>
      </c>
      <c r="B4307" s="60">
        <v>42856</v>
      </c>
      <c r="C4307" s="58" t="s">
        <v>64</v>
      </c>
      <c r="D4307" s="61">
        <v>59.58</v>
      </c>
      <c r="E4307">
        <v>59.14</v>
      </c>
      <c r="F4307">
        <v>861250</v>
      </c>
    </row>
    <row r="4308" spans="1:6" x14ac:dyDescent="0.3">
      <c r="A4308" t="str">
        <f t="shared" si="67"/>
        <v>42857 ES</v>
      </c>
      <c r="B4308" s="60">
        <v>42857</v>
      </c>
      <c r="C4308" s="58" t="s">
        <v>64</v>
      </c>
      <c r="D4308" s="61">
        <v>59.28</v>
      </c>
      <c r="E4308">
        <v>59.22</v>
      </c>
      <c r="F4308">
        <v>1161440</v>
      </c>
    </row>
    <row r="4309" spans="1:6" x14ac:dyDescent="0.3">
      <c r="A4309" t="str">
        <f t="shared" si="67"/>
        <v>42858 ES</v>
      </c>
      <c r="B4309" s="60">
        <v>42858</v>
      </c>
      <c r="C4309" s="58" t="s">
        <v>64</v>
      </c>
      <c r="D4309" s="61">
        <v>59.14</v>
      </c>
      <c r="E4309">
        <v>59.11</v>
      </c>
      <c r="F4309">
        <v>952020</v>
      </c>
    </row>
    <row r="4310" spans="1:6" x14ac:dyDescent="0.3">
      <c r="A4310" t="str">
        <f t="shared" si="67"/>
        <v>42859 ES</v>
      </c>
      <c r="B4310" s="60">
        <v>42859</v>
      </c>
      <c r="C4310" s="58" t="s">
        <v>64</v>
      </c>
      <c r="D4310" s="61">
        <v>58.11</v>
      </c>
      <c r="E4310">
        <v>59.49</v>
      </c>
      <c r="F4310">
        <v>1308714</v>
      </c>
    </row>
    <row r="4311" spans="1:6" x14ac:dyDescent="0.3">
      <c r="A4311" t="str">
        <f t="shared" si="67"/>
        <v>42860 ES</v>
      </c>
      <c r="B4311" s="60">
        <v>42860</v>
      </c>
      <c r="C4311" s="58" t="s">
        <v>64</v>
      </c>
      <c r="D4311" s="61">
        <v>59.71</v>
      </c>
      <c r="E4311">
        <v>59.55</v>
      </c>
      <c r="F4311">
        <v>926481</v>
      </c>
    </row>
    <row r="4312" spans="1:6" x14ac:dyDescent="0.3">
      <c r="A4312" t="str">
        <f t="shared" si="67"/>
        <v>42863 ES</v>
      </c>
      <c r="B4312" s="60">
        <v>42863</v>
      </c>
      <c r="C4312" s="58" t="s">
        <v>64</v>
      </c>
      <c r="D4312" s="61">
        <v>59.68</v>
      </c>
      <c r="E4312">
        <v>59.76</v>
      </c>
      <c r="F4312">
        <v>1133282</v>
      </c>
    </row>
    <row r="4313" spans="1:6" x14ac:dyDescent="0.3">
      <c r="A4313" t="str">
        <f t="shared" si="67"/>
        <v>42864 ES</v>
      </c>
      <c r="B4313" s="60">
        <v>42864</v>
      </c>
      <c r="C4313" s="58" t="s">
        <v>64</v>
      </c>
      <c r="D4313" s="61">
        <v>59.6</v>
      </c>
      <c r="E4313">
        <v>59.35</v>
      </c>
      <c r="F4313">
        <v>899743</v>
      </c>
    </row>
    <row r="4314" spans="1:6" x14ac:dyDescent="0.3">
      <c r="A4314" t="str">
        <f t="shared" si="67"/>
        <v>42865 ES</v>
      </c>
      <c r="B4314" s="60">
        <v>42865</v>
      </c>
      <c r="C4314" s="58" t="s">
        <v>64</v>
      </c>
      <c r="D4314" s="61">
        <v>59.38</v>
      </c>
      <c r="E4314">
        <v>59.23</v>
      </c>
      <c r="F4314">
        <v>1168217</v>
      </c>
    </row>
    <row r="4315" spans="1:6" x14ac:dyDescent="0.3">
      <c r="A4315" t="str">
        <f t="shared" si="67"/>
        <v>42866 ES</v>
      </c>
      <c r="B4315" s="60">
        <v>42866</v>
      </c>
      <c r="C4315" s="58" t="s">
        <v>64</v>
      </c>
      <c r="D4315" s="61">
        <v>59.04</v>
      </c>
      <c r="E4315">
        <v>59.48</v>
      </c>
      <c r="F4315">
        <v>1279083</v>
      </c>
    </row>
    <row r="4316" spans="1:6" x14ac:dyDescent="0.3">
      <c r="A4316" t="str">
        <f t="shared" si="67"/>
        <v>42867 ES</v>
      </c>
      <c r="B4316" s="60">
        <v>42867</v>
      </c>
      <c r="C4316" s="58" t="s">
        <v>64</v>
      </c>
      <c r="D4316" s="61">
        <v>59.44</v>
      </c>
      <c r="E4316">
        <v>59.88</v>
      </c>
      <c r="F4316">
        <v>805976</v>
      </c>
    </row>
    <row r="4317" spans="1:6" x14ac:dyDescent="0.3">
      <c r="A4317" t="str">
        <f t="shared" si="67"/>
        <v>42870 ES</v>
      </c>
      <c r="B4317" s="60">
        <v>42870</v>
      </c>
      <c r="C4317" s="58" t="s">
        <v>64</v>
      </c>
      <c r="D4317" s="61">
        <v>59.89</v>
      </c>
      <c r="E4317">
        <v>60.15</v>
      </c>
      <c r="F4317">
        <v>833403</v>
      </c>
    </row>
    <row r="4318" spans="1:6" x14ac:dyDescent="0.3">
      <c r="A4318" t="str">
        <f t="shared" si="67"/>
        <v>42871 ES</v>
      </c>
      <c r="B4318" s="60">
        <v>42871</v>
      </c>
      <c r="C4318" s="58" t="s">
        <v>64</v>
      </c>
      <c r="D4318" s="61">
        <v>60.15</v>
      </c>
      <c r="E4318">
        <v>59.63</v>
      </c>
      <c r="F4318">
        <v>1076374</v>
      </c>
    </row>
    <row r="4319" spans="1:6" x14ac:dyDescent="0.3">
      <c r="A4319" t="str">
        <f t="shared" si="67"/>
        <v>42872 ES</v>
      </c>
      <c r="B4319" s="60">
        <v>42872</v>
      </c>
      <c r="C4319" s="58" t="s">
        <v>64</v>
      </c>
      <c r="D4319" s="61">
        <v>59.73</v>
      </c>
      <c r="E4319">
        <v>60.19</v>
      </c>
      <c r="F4319">
        <v>1180229</v>
      </c>
    </row>
    <row r="4320" spans="1:6" x14ac:dyDescent="0.3">
      <c r="A4320" t="str">
        <f t="shared" si="67"/>
        <v>42873 ES</v>
      </c>
      <c r="B4320" s="60">
        <v>42873</v>
      </c>
      <c r="C4320" s="58" t="s">
        <v>64</v>
      </c>
      <c r="D4320" s="61">
        <v>60.41</v>
      </c>
      <c r="E4320">
        <v>60.24</v>
      </c>
      <c r="F4320">
        <v>1495009</v>
      </c>
    </row>
    <row r="4321" spans="1:6" x14ac:dyDescent="0.3">
      <c r="A4321" t="str">
        <f t="shared" si="67"/>
        <v>42874 ES</v>
      </c>
      <c r="B4321" s="60">
        <v>42874</v>
      </c>
      <c r="C4321" s="58" t="s">
        <v>64</v>
      </c>
      <c r="D4321" s="61">
        <v>60.17</v>
      </c>
      <c r="E4321">
        <v>60.11</v>
      </c>
      <c r="F4321">
        <v>1683435</v>
      </c>
    </row>
    <row r="4322" spans="1:6" x14ac:dyDescent="0.3">
      <c r="A4322" t="str">
        <f t="shared" si="67"/>
        <v>42877 ES</v>
      </c>
      <c r="B4322" s="60">
        <v>42877</v>
      </c>
      <c r="C4322" s="58" t="s">
        <v>64</v>
      </c>
      <c r="D4322" s="61">
        <v>60.1</v>
      </c>
      <c r="E4322">
        <v>60.74</v>
      </c>
      <c r="F4322">
        <v>1060024</v>
      </c>
    </row>
    <row r="4323" spans="1:6" x14ac:dyDescent="0.3">
      <c r="A4323" t="str">
        <f t="shared" si="67"/>
        <v>42878 ES</v>
      </c>
      <c r="B4323" s="60">
        <v>42878</v>
      </c>
      <c r="C4323" s="58" t="s">
        <v>64</v>
      </c>
      <c r="D4323" s="61">
        <v>60.75</v>
      </c>
      <c r="E4323">
        <v>61.14</v>
      </c>
      <c r="F4323">
        <v>2430493</v>
      </c>
    </row>
    <row r="4324" spans="1:6" x14ac:dyDescent="0.3">
      <c r="A4324" t="str">
        <f t="shared" si="67"/>
        <v>42879 ES</v>
      </c>
      <c r="B4324" s="60">
        <v>42879</v>
      </c>
      <c r="C4324" s="58" t="s">
        <v>64</v>
      </c>
      <c r="D4324" s="61">
        <v>61.28</v>
      </c>
      <c r="E4324">
        <v>61.41</v>
      </c>
      <c r="F4324">
        <v>1023325</v>
      </c>
    </row>
    <row r="4325" spans="1:6" x14ac:dyDescent="0.3">
      <c r="A4325" t="str">
        <f t="shared" si="67"/>
        <v>42880 ES</v>
      </c>
      <c r="B4325" s="60">
        <v>42880</v>
      </c>
      <c r="C4325" s="58" t="s">
        <v>64</v>
      </c>
      <c r="D4325" s="61">
        <v>61.4</v>
      </c>
      <c r="E4325">
        <v>61.84</v>
      </c>
      <c r="F4325">
        <v>909659</v>
      </c>
    </row>
    <row r="4326" spans="1:6" x14ac:dyDescent="0.3">
      <c r="A4326" t="str">
        <f t="shared" si="67"/>
        <v>42881 ES</v>
      </c>
      <c r="B4326" s="60">
        <v>42881</v>
      </c>
      <c r="C4326" s="58" t="s">
        <v>64</v>
      </c>
      <c r="D4326" s="61">
        <v>61.34</v>
      </c>
      <c r="E4326">
        <v>61.4</v>
      </c>
      <c r="F4326">
        <v>825893</v>
      </c>
    </row>
    <row r="4327" spans="1:6" x14ac:dyDescent="0.3">
      <c r="A4327" t="str">
        <f t="shared" si="67"/>
        <v>42885 ES</v>
      </c>
      <c r="B4327" s="60">
        <v>42885</v>
      </c>
      <c r="C4327" s="58" t="s">
        <v>64</v>
      </c>
      <c r="D4327" s="61">
        <v>61.4</v>
      </c>
      <c r="E4327">
        <v>61.48</v>
      </c>
      <c r="F4327">
        <v>908389</v>
      </c>
    </row>
    <row r="4328" spans="1:6" x14ac:dyDescent="0.3">
      <c r="A4328" t="str">
        <f t="shared" si="67"/>
        <v>42886 ES</v>
      </c>
      <c r="B4328" s="60">
        <v>42886</v>
      </c>
      <c r="C4328" s="58" t="s">
        <v>64</v>
      </c>
      <c r="D4328" s="61">
        <v>61.54</v>
      </c>
      <c r="E4328">
        <v>62.07</v>
      </c>
      <c r="F4328">
        <v>1565156</v>
      </c>
    </row>
    <row r="4329" spans="1:6" x14ac:dyDescent="0.3">
      <c r="A4329" t="str">
        <f t="shared" si="67"/>
        <v>42887 ES</v>
      </c>
      <c r="B4329" s="60">
        <v>42887</v>
      </c>
      <c r="C4329" s="58" t="s">
        <v>64</v>
      </c>
      <c r="D4329" s="61">
        <v>62.1</v>
      </c>
      <c r="E4329">
        <v>62.35</v>
      </c>
      <c r="F4329">
        <v>1278582</v>
      </c>
    </row>
    <row r="4330" spans="1:6" x14ac:dyDescent="0.3">
      <c r="A4330" t="str">
        <f t="shared" si="67"/>
        <v>42888 ES</v>
      </c>
      <c r="B4330" s="60">
        <v>42888</v>
      </c>
      <c r="C4330" s="58" t="s">
        <v>64</v>
      </c>
      <c r="D4330" s="61">
        <v>62.66</v>
      </c>
      <c r="E4330">
        <v>62.37</v>
      </c>
      <c r="F4330">
        <v>2205901</v>
      </c>
    </row>
    <row r="4331" spans="1:6" x14ac:dyDescent="0.3">
      <c r="A4331" t="str">
        <f t="shared" si="67"/>
        <v>42891 ES</v>
      </c>
      <c r="B4331" s="60">
        <v>42891</v>
      </c>
      <c r="C4331" s="58" t="s">
        <v>64</v>
      </c>
      <c r="D4331" s="61">
        <v>62.47</v>
      </c>
      <c r="E4331">
        <v>62.29</v>
      </c>
      <c r="F4331">
        <v>1486604</v>
      </c>
    </row>
    <row r="4332" spans="1:6" x14ac:dyDescent="0.3">
      <c r="A4332" t="str">
        <f t="shared" si="67"/>
        <v>42892 ES</v>
      </c>
      <c r="B4332" s="60">
        <v>42892</v>
      </c>
      <c r="C4332" s="58" t="s">
        <v>64</v>
      </c>
      <c r="D4332" s="61">
        <v>62.26</v>
      </c>
      <c r="E4332">
        <v>62.16</v>
      </c>
      <c r="F4332">
        <v>1771130</v>
      </c>
    </row>
    <row r="4333" spans="1:6" x14ac:dyDescent="0.3">
      <c r="A4333" t="str">
        <f t="shared" si="67"/>
        <v>42893 ES</v>
      </c>
      <c r="B4333" s="60">
        <v>42893</v>
      </c>
      <c r="C4333" s="58" t="s">
        <v>64</v>
      </c>
      <c r="D4333" s="61">
        <v>62.11</v>
      </c>
      <c r="E4333">
        <v>62.58</v>
      </c>
      <c r="F4333">
        <v>1744712</v>
      </c>
    </row>
    <row r="4334" spans="1:6" x14ac:dyDescent="0.3">
      <c r="A4334" t="str">
        <f t="shared" si="67"/>
        <v>42894 ES</v>
      </c>
      <c r="B4334" s="60">
        <v>42894</v>
      </c>
      <c r="C4334" s="58" t="s">
        <v>64</v>
      </c>
      <c r="D4334" s="61">
        <v>62.55</v>
      </c>
      <c r="E4334">
        <v>62.11</v>
      </c>
      <c r="F4334">
        <v>1507061</v>
      </c>
    </row>
    <row r="4335" spans="1:6" x14ac:dyDescent="0.3">
      <c r="A4335" t="str">
        <f t="shared" si="67"/>
        <v>42895 ES</v>
      </c>
      <c r="B4335" s="60">
        <v>42895</v>
      </c>
      <c r="C4335" s="58" t="s">
        <v>64</v>
      </c>
      <c r="D4335" s="61">
        <v>61.93</v>
      </c>
      <c r="E4335">
        <v>62.3</v>
      </c>
      <c r="F4335">
        <v>1226852</v>
      </c>
    </row>
    <row r="4336" spans="1:6" x14ac:dyDescent="0.3">
      <c r="A4336" t="str">
        <f t="shared" si="67"/>
        <v>42898 ES</v>
      </c>
      <c r="B4336" s="60">
        <v>42898</v>
      </c>
      <c r="C4336" s="58" t="s">
        <v>64</v>
      </c>
      <c r="D4336" s="61">
        <v>62.34</v>
      </c>
      <c r="E4336">
        <v>62.25</v>
      </c>
      <c r="F4336">
        <v>1207858</v>
      </c>
    </row>
    <row r="4337" spans="1:6" x14ac:dyDescent="0.3">
      <c r="A4337" t="str">
        <f t="shared" si="67"/>
        <v>42899 ES</v>
      </c>
      <c r="B4337" s="60">
        <v>42899</v>
      </c>
      <c r="C4337" s="58" t="s">
        <v>64</v>
      </c>
      <c r="D4337" s="61">
        <v>62.15</v>
      </c>
      <c r="E4337">
        <v>62.16</v>
      </c>
      <c r="F4337">
        <v>1011809</v>
      </c>
    </row>
    <row r="4338" spans="1:6" x14ac:dyDescent="0.3">
      <c r="A4338" t="str">
        <f t="shared" si="67"/>
        <v>42900 ES</v>
      </c>
      <c r="B4338" s="60">
        <v>42900</v>
      </c>
      <c r="C4338" s="58" t="s">
        <v>64</v>
      </c>
      <c r="D4338" s="61">
        <v>62.67</v>
      </c>
      <c r="E4338">
        <v>62.45</v>
      </c>
      <c r="F4338">
        <v>1060285</v>
      </c>
    </row>
    <row r="4339" spans="1:6" x14ac:dyDescent="0.3">
      <c r="A4339" t="str">
        <f t="shared" si="67"/>
        <v>42901 ES</v>
      </c>
      <c r="B4339" s="60">
        <v>42901</v>
      </c>
      <c r="C4339" s="58" t="s">
        <v>64</v>
      </c>
      <c r="D4339" s="61">
        <v>62.43</v>
      </c>
      <c r="E4339">
        <v>62.62</v>
      </c>
      <c r="F4339">
        <v>1008784</v>
      </c>
    </row>
    <row r="4340" spans="1:6" x14ac:dyDescent="0.3">
      <c r="A4340" t="str">
        <f t="shared" si="67"/>
        <v>42902 ES</v>
      </c>
      <c r="B4340" s="60">
        <v>42902</v>
      </c>
      <c r="C4340" s="58" t="s">
        <v>64</v>
      </c>
      <c r="D4340" s="61">
        <v>62.71</v>
      </c>
      <c r="E4340">
        <v>63.24</v>
      </c>
      <c r="F4340">
        <v>2929866</v>
      </c>
    </row>
    <row r="4341" spans="1:6" x14ac:dyDescent="0.3">
      <c r="A4341" t="str">
        <f t="shared" si="67"/>
        <v>42905 ES</v>
      </c>
      <c r="B4341" s="60">
        <v>42905</v>
      </c>
      <c r="C4341" s="58" t="s">
        <v>64</v>
      </c>
      <c r="D4341" s="61">
        <v>63.22</v>
      </c>
      <c r="E4341">
        <v>62.79</v>
      </c>
      <c r="F4341">
        <v>966263</v>
      </c>
    </row>
    <row r="4342" spans="1:6" x14ac:dyDescent="0.3">
      <c r="A4342" t="str">
        <f t="shared" si="67"/>
        <v>42906 ES</v>
      </c>
      <c r="B4342" s="60">
        <v>42906</v>
      </c>
      <c r="C4342" s="58" t="s">
        <v>64</v>
      </c>
      <c r="D4342" s="61">
        <v>62.82</v>
      </c>
      <c r="E4342">
        <v>62.85</v>
      </c>
      <c r="F4342">
        <v>905254</v>
      </c>
    </row>
    <row r="4343" spans="1:6" x14ac:dyDescent="0.3">
      <c r="A4343" t="str">
        <f t="shared" si="67"/>
        <v>42907 ES</v>
      </c>
      <c r="B4343" s="60">
        <v>42907</v>
      </c>
      <c r="C4343" s="58" t="s">
        <v>64</v>
      </c>
      <c r="D4343" s="61">
        <v>62.95</v>
      </c>
      <c r="E4343">
        <v>62.72</v>
      </c>
      <c r="F4343">
        <v>1168187</v>
      </c>
    </row>
    <row r="4344" spans="1:6" x14ac:dyDescent="0.3">
      <c r="A4344" t="str">
        <f t="shared" si="67"/>
        <v>42908 ES</v>
      </c>
      <c r="B4344" s="60">
        <v>42908</v>
      </c>
      <c r="C4344" s="58" t="s">
        <v>64</v>
      </c>
      <c r="D4344" s="61">
        <v>62.51</v>
      </c>
      <c r="E4344">
        <v>62.2</v>
      </c>
      <c r="F4344">
        <v>843323</v>
      </c>
    </row>
    <row r="4345" spans="1:6" x14ac:dyDescent="0.3">
      <c r="A4345" t="str">
        <f t="shared" si="67"/>
        <v>42909 ES</v>
      </c>
      <c r="B4345" s="60">
        <v>42909</v>
      </c>
      <c r="C4345" s="58" t="s">
        <v>64</v>
      </c>
      <c r="D4345" s="61">
        <v>62.12</v>
      </c>
      <c r="E4345">
        <v>62.25</v>
      </c>
      <c r="F4345">
        <v>1485240</v>
      </c>
    </row>
    <row r="4346" spans="1:6" x14ac:dyDescent="0.3">
      <c r="A4346" t="str">
        <f t="shared" si="67"/>
        <v>42912 ES</v>
      </c>
      <c r="B4346" s="60">
        <v>42912</v>
      </c>
      <c r="C4346" s="58" t="s">
        <v>64</v>
      </c>
      <c r="D4346" s="61">
        <v>62.41</v>
      </c>
      <c r="E4346">
        <v>62.66</v>
      </c>
      <c r="F4346">
        <v>1050308</v>
      </c>
    </row>
    <row r="4347" spans="1:6" x14ac:dyDescent="0.3">
      <c r="A4347" t="str">
        <f t="shared" si="67"/>
        <v>42913 ES</v>
      </c>
      <c r="B4347" s="60">
        <v>42913</v>
      </c>
      <c r="C4347" s="58" t="s">
        <v>64</v>
      </c>
      <c r="D4347" s="61">
        <v>62.36</v>
      </c>
      <c r="E4347">
        <v>61.99</v>
      </c>
      <c r="F4347">
        <v>1780051</v>
      </c>
    </row>
    <row r="4348" spans="1:6" x14ac:dyDescent="0.3">
      <c r="A4348" t="str">
        <f t="shared" si="67"/>
        <v>42914 ES</v>
      </c>
      <c r="B4348" s="60">
        <v>42914</v>
      </c>
      <c r="C4348" s="58" t="s">
        <v>64</v>
      </c>
      <c r="D4348" s="61">
        <v>62.26</v>
      </c>
      <c r="E4348">
        <v>61.23</v>
      </c>
      <c r="F4348">
        <v>985341</v>
      </c>
    </row>
    <row r="4349" spans="1:6" x14ac:dyDescent="0.3">
      <c r="A4349" t="str">
        <f t="shared" si="67"/>
        <v>42915 ES</v>
      </c>
      <c r="B4349" s="60">
        <v>42915</v>
      </c>
      <c r="C4349" s="58" t="s">
        <v>64</v>
      </c>
      <c r="D4349" s="61">
        <v>61.04</v>
      </c>
      <c r="E4349">
        <v>60.7</v>
      </c>
      <c r="F4349">
        <v>1076659</v>
      </c>
    </row>
    <row r="4350" spans="1:6" x14ac:dyDescent="0.3">
      <c r="A4350" t="str">
        <f t="shared" si="67"/>
        <v>42916 ES</v>
      </c>
      <c r="B4350" s="60">
        <v>42916</v>
      </c>
      <c r="C4350" s="58" t="s">
        <v>64</v>
      </c>
      <c r="D4350" s="61">
        <v>60.7</v>
      </c>
      <c r="E4350">
        <v>60.71</v>
      </c>
      <c r="F4350">
        <v>1799256</v>
      </c>
    </row>
    <row r="4351" spans="1:6" x14ac:dyDescent="0.3">
      <c r="A4351" t="str">
        <f t="shared" si="67"/>
        <v>42919 ES</v>
      </c>
      <c r="B4351" s="60">
        <v>42919</v>
      </c>
      <c r="C4351" s="58" t="s">
        <v>64</v>
      </c>
      <c r="D4351" s="61">
        <v>60.74</v>
      </c>
      <c r="E4351">
        <v>60.41</v>
      </c>
      <c r="F4351">
        <v>798733</v>
      </c>
    </row>
    <row r="4352" spans="1:6" x14ac:dyDescent="0.3">
      <c r="A4352" t="str">
        <f t="shared" si="67"/>
        <v>42921 ES</v>
      </c>
      <c r="B4352" s="60">
        <v>42921</v>
      </c>
      <c r="C4352" s="58" t="s">
        <v>64</v>
      </c>
      <c r="D4352" s="61">
        <v>60.530999999999999</v>
      </c>
      <c r="E4352">
        <v>60.07</v>
      </c>
      <c r="F4352">
        <v>1414918</v>
      </c>
    </row>
    <row r="4353" spans="1:6" x14ac:dyDescent="0.3">
      <c r="A4353" t="str">
        <f t="shared" si="67"/>
        <v>42922 ES</v>
      </c>
      <c r="B4353" s="60">
        <v>42922</v>
      </c>
      <c r="C4353" s="58" t="s">
        <v>64</v>
      </c>
      <c r="D4353" s="61">
        <v>59.91</v>
      </c>
      <c r="E4353">
        <v>59.99</v>
      </c>
      <c r="F4353">
        <v>1334866</v>
      </c>
    </row>
    <row r="4354" spans="1:6" x14ac:dyDescent="0.3">
      <c r="A4354" t="str">
        <f t="shared" si="67"/>
        <v>42923 ES</v>
      </c>
      <c r="B4354" s="60">
        <v>42923</v>
      </c>
      <c r="C4354" s="58" t="s">
        <v>64</v>
      </c>
      <c r="D4354" s="61">
        <v>60.07</v>
      </c>
      <c r="E4354">
        <v>60.07</v>
      </c>
      <c r="F4354">
        <v>1164094</v>
      </c>
    </row>
    <row r="4355" spans="1:6" x14ac:dyDescent="0.3">
      <c r="A4355" t="str">
        <f t="shared" si="67"/>
        <v>42926 ES</v>
      </c>
      <c r="B4355" s="60">
        <v>42926</v>
      </c>
      <c r="C4355" s="58" t="s">
        <v>64</v>
      </c>
      <c r="D4355" s="61">
        <v>60.15</v>
      </c>
      <c r="E4355">
        <v>59.91</v>
      </c>
      <c r="F4355">
        <v>1320979</v>
      </c>
    </row>
    <row r="4356" spans="1:6" x14ac:dyDescent="0.3">
      <c r="A4356" t="str">
        <f t="shared" si="67"/>
        <v>42927 ES</v>
      </c>
      <c r="B4356" s="60">
        <v>42927</v>
      </c>
      <c r="C4356" s="58" t="s">
        <v>64</v>
      </c>
      <c r="D4356" s="61">
        <v>59.98</v>
      </c>
      <c r="E4356">
        <v>59.82</v>
      </c>
      <c r="F4356">
        <v>1245091</v>
      </c>
    </row>
    <row r="4357" spans="1:6" x14ac:dyDescent="0.3">
      <c r="A4357" t="str">
        <f t="shared" ref="A4357:A4420" si="68">CONCATENATE(B4357, " ", C4357)</f>
        <v>42928 ES</v>
      </c>
      <c r="B4357" s="60">
        <v>42928</v>
      </c>
      <c r="C4357" s="58" t="s">
        <v>64</v>
      </c>
      <c r="D4357" s="61">
        <v>60.31</v>
      </c>
      <c r="E4357">
        <v>60.02</v>
      </c>
      <c r="F4357">
        <v>1616767</v>
      </c>
    </row>
    <row r="4358" spans="1:6" x14ac:dyDescent="0.3">
      <c r="A4358" t="str">
        <f t="shared" si="68"/>
        <v>42929 ES</v>
      </c>
      <c r="B4358" s="60">
        <v>42929</v>
      </c>
      <c r="C4358" s="58" t="s">
        <v>64</v>
      </c>
      <c r="D4358" s="61">
        <v>60.01</v>
      </c>
      <c r="E4358">
        <v>59.9</v>
      </c>
      <c r="F4358">
        <v>1325347</v>
      </c>
    </row>
    <row r="4359" spans="1:6" x14ac:dyDescent="0.3">
      <c r="A4359" t="str">
        <f t="shared" si="68"/>
        <v>42930 ES</v>
      </c>
      <c r="B4359" s="60">
        <v>42930</v>
      </c>
      <c r="C4359" s="58" t="s">
        <v>64</v>
      </c>
      <c r="D4359" s="61">
        <v>60.37</v>
      </c>
      <c r="E4359">
        <v>60.22</v>
      </c>
      <c r="F4359">
        <v>932541</v>
      </c>
    </row>
    <row r="4360" spans="1:6" x14ac:dyDescent="0.3">
      <c r="A4360" t="str">
        <f t="shared" si="68"/>
        <v>42933 ES</v>
      </c>
      <c r="B4360" s="60">
        <v>42933</v>
      </c>
      <c r="C4360" s="58" t="s">
        <v>64</v>
      </c>
      <c r="D4360" s="61">
        <v>60.21</v>
      </c>
      <c r="E4360">
        <v>60.32</v>
      </c>
      <c r="F4360">
        <v>902066</v>
      </c>
    </row>
    <row r="4361" spans="1:6" x14ac:dyDescent="0.3">
      <c r="A4361" t="str">
        <f t="shared" si="68"/>
        <v>42934 ES</v>
      </c>
      <c r="B4361" s="60">
        <v>42934</v>
      </c>
      <c r="C4361" s="58" t="s">
        <v>64</v>
      </c>
      <c r="D4361" s="61">
        <v>60.43</v>
      </c>
      <c r="E4361">
        <v>60.44</v>
      </c>
      <c r="F4361">
        <v>979401</v>
      </c>
    </row>
    <row r="4362" spans="1:6" x14ac:dyDescent="0.3">
      <c r="A4362" t="str">
        <f t="shared" si="68"/>
        <v>42935 ES</v>
      </c>
      <c r="B4362" s="60">
        <v>42935</v>
      </c>
      <c r="C4362" s="58" t="s">
        <v>64</v>
      </c>
      <c r="D4362" s="61">
        <v>60.56</v>
      </c>
      <c r="E4362">
        <v>60.67</v>
      </c>
      <c r="F4362">
        <v>862788</v>
      </c>
    </row>
    <row r="4363" spans="1:6" x14ac:dyDescent="0.3">
      <c r="A4363" t="str">
        <f t="shared" si="68"/>
        <v>42936 ES</v>
      </c>
      <c r="B4363" s="60">
        <v>42936</v>
      </c>
      <c r="C4363" s="58" t="s">
        <v>64</v>
      </c>
      <c r="D4363" s="61">
        <v>60.7</v>
      </c>
      <c r="E4363">
        <v>61.21</v>
      </c>
      <c r="F4363">
        <v>1004425</v>
      </c>
    </row>
    <row r="4364" spans="1:6" x14ac:dyDescent="0.3">
      <c r="A4364" t="str">
        <f t="shared" si="68"/>
        <v>42937 ES</v>
      </c>
      <c r="B4364" s="60">
        <v>42937</v>
      </c>
      <c r="C4364" s="58" t="s">
        <v>64</v>
      </c>
      <c r="D4364" s="61">
        <v>61.12</v>
      </c>
      <c r="E4364">
        <v>61.54</v>
      </c>
      <c r="F4364">
        <v>1223705</v>
      </c>
    </row>
    <row r="4365" spans="1:6" x14ac:dyDescent="0.3">
      <c r="A4365" t="str">
        <f t="shared" si="68"/>
        <v>42940 ES</v>
      </c>
      <c r="B4365" s="60">
        <v>42940</v>
      </c>
      <c r="C4365" s="58" t="s">
        <v>64</v>
      </c>
      <c r="D4365" s="61">
        <v>61.55</v>
      </c>
      <c r="E4365">
        <v>60.74</v>
      </c>
      <c r="F4365">
        <v>1071355</v>
      </c>
    </row>
    <row r="4366" spans="1:6" x14ac:dyDescent="0.3">
      <c r="A4366" t="str">
        <f t="shared" si="68"/>
        <v>42941 ES</v>
      </c>
      <c r="B4366" s="60">
        <v>42941</v>
      </c>
      <c r="C4366" s="58" t="s">
        <v>64</v>
      </c>
      <c r="D4366" s="61">
        <v>60.78</v>
      </c>
      <c r="E4366">
        <v>60.48</v>
      </c>
      <c r="F4366">
        <v>886389</v>
      </c>
    </row>
    <row r="4367" spans="1:6" x14ac:dyDescent="0.3">
      <c r="A4367" t="str">
        <f t="shared" si="68"/>
        <v>42942 ES</v>
      </c>
      <c r="B4367" s="60">
        <v>42942</v>
      </c>
      <c r="C4367" s="58" t="s">
        <v>64</v>
      </c>
      <c r="D4367" s="61">
        <v>60.4</v>
      </c>
      <c r="E4367">
        <v>60.94</v>
      </c>
      <c r="F4367">
        <v>944843</v>
      </c>
    </row>
    <row r="4368" spans="1:6" x14ac:dyDescent="0.3">
      <c r="A4368" t="str">
        <f t="shared" si="68"/>
        <v>42943 ES</v>
      </c>
      <c r="B4368" s="60">
        <v>42943</v>
      </c>
      <c r="C4368" s="58" t="s">
        <v>64</v>
      </c>
      <c r="D4368" s="61">
        <v>60.81</v>
      </c>
      <c r="E4368">
        <v>60.71</v>
      </c>
      <c r="F4368">
        <v>2204710</v>
      </c>
    </row>
    <row r="4369" spans="1:6" x14ac:dyDescent="0.3">
      <c r="A4369" t="str">
        <f t="shared" si="68"/>
        <v>42944 ES</v>
      </c>
      <c r="B4369" s="60">
        <v>42944</v>
      </c>
      <c r="C4369" s="58" t="s">
        <v>64</v>
      </c>
      <c r="D4369" s="61">
        <v>60.64</v>
      </c>
      <c r="E4369">
        <v>60.53</v>
      </c>
      <c r="F4369">
        <v>1116938</v>
      </c>
    </row>
    <row r="4370" spans="1:6" x14ac:dyDescent="0.3">
      <c r="A4370" t="str">
        <f t="shared" si="68"/>
        <v>42947 ES</v>
      </c>
      <c r="B4370" s="60">
        <v>42947</v>
      </c>
      <c r="C4370" s="58" t="s">
        <v>64</v>
      </c>
      <c r="D4370" s="61">
        <v>60.399000000000001</v>
      </c>
      <c r="E4370">
        <v>60.79</v>
      </c>
      <c r="F4370">
        <v>1196692</v>
      </c>
    </row>
    <row r="4371" spans="1:6" x14ac:dyDescent="0.3">
      <c r="A4371" t="str">
        <f t="shared" si="68"/>
        <v>42948 ES</v>
      </c>
      <c r="B4371" s="60">
        <v>42948</v>
      </c>
      <c r="C4371" s="58" t="s">
        <v>64</v>
      </c>
      <c r="D4371" s="61">
        <v>60.93</v>
      </c>
      <c r="E4371">
        <v>60.89</v>
      </c>
      <c r="F4371">
        <v>1807252</v>
      </c>
    </row>
    <row r="4372" spans="1:6" x14ac:dyDescent="0.3">
      <c r="A4372" t="str">
        <f t="shared" si="68"/>
        <v>42949 ES</v>
      </c>
      <c r="B4372" s="60">
        <v>42949</v>
      </c>
      <c r="C4372" s="58" t="s">
        <v>64</v>
      </c>
      <c r="D4372" s="61">
        <v>60.64</v>
      </c>
      <c r="E4372">
        <v>61.06</v>
      </c>
      <c r="F4372">
        <v>1153782</v>
      </c>
    </row>
    <row r="4373" spans="1:6" x14ac:dyDescent="0.3">
      <c r="A4373" t="str">
        <f t="shared" si="68"/>
        <v>42950 ES</v>
      </c>
      <c r="B4373" s="60">
        <v>42950</v>
      </c>
      <c r="C4373" s="58" t="s">
        <v>64</v>
      </c>
      <c r="D4373" s="61">
        <v>60.95</v>
      </c>
      <c r="E4373">
        <v>61.88</v>
      </c>
      <c r="F4373">
        <v>1954996</v>
      </c>
    </row>
    <row r="4374" spans="1:6" x14ac:dyDescent="0.3">
      <c r="A4374" t="str">
        <f t="shared" si="68"/>
        <v>42951 ES</v>
      </c>
      <c r="B4374" s="60">
        <v>42951</v>
      </c>
      <c r="C4374" s="58" t="s">
        <v>64</v>
      </c>
      <c r="D4374" s="61">
        <v>61.74</v>
      </c>
      <c r="E4374">
        <v>61.58</v>
      </c>
      <c r="F4374">
        <v>1175032</v>
      </c>
    </row>
    <row r="4375" spans="1:6" x14ac:dyDescent="0.3">
      <c r="A4375" t="str">
        <f t="shared" si="68"/>
        <v>42954 ES</v>
      </c>
      <c r="B4375" s="60">
        <v>42954</v>
      </c>
      <c r="C4375" s="58" t="s">
        <v>64</v>
      </c>
      <c r="D4375" s="61">
        <v>61.59</v>
      </c>
      <c r="E4375">
        <v>62.05</v>
      </c>
      <c r="F4375">
        <v>1525837</v>
      </c>
    </row>
    <row r="4376" spans="1:6" x14ac:dyDescent="0.3">
      <c r="A4376" t="str">
        <f t="shared" si="68"/>
        <v>42955 ES</v>
      </c>
      <c r="B4376" s="60">
        <v>42955</v>
      </c>
      <c r="C4376" s="58" t="s">
        <v>64</v>
      </c>
      <c r="D4376" s="61">
        <v>61.95</v>
      </c>
      <c r="E4376">
        <v>62.31</v>
      </c>
      <c r="F4376">
        <v>1030576</v>
      </c>
    </row>
    <row r="4377" spans="1:6" x14ac:dyDescent="0.3">
      <c r="A4377" t="str">
        <f t="shared" si="68"/>
        <v>42956 ES</v>
      </c>
      <c r="B4377" s="60">
        <v>42956</v>
      </c>
      <c r="C4377" s="58" t="s">
        <v>64</v>
      </c>
      <c r="D4377" s="61">
        <v>62.54</v>
      </c>
      <c r="E4377">
        <v>61.73</v>
      </c>
      <c r="F4377">
        <v>1427627</v>
      </c>
    </row>
    <row r="4378" spans="1:6" x14ac:dyDescent="0.3">
      <c r="A4378" t="str">
        <f t="shared" si="68"/>
        <v>42957 ES</v>
      </c>
      <c r="B4378" s="60">
        <v>42957</v>
      </c>
      <c r="C4378" s="58" t="s">
        <v>64</v>
      </c>
      <c r="D4378" s="61">
        <v>61.75</v>
      </c>
      <c r="E4378">
        <v>62.22</v>
      </c>
      <c r="F4378">
        <v>2116599</v>
      </c>
    </row>
    <row r="4379" spans="1:6" x14ac:dyDescent="0.3">
      <c r="A4379" t="str">
        <f t="shared" si="68"/>
        <v>42958 ES</v>
      </c>
      <c r="B4379" s="60">
        <v>42958</v>
      </c>
      <c r="C4379" s="58" t="s">
        <v>64</v>
      </c>
      <c r="D4379" s="61">
        <v>62</v>
      </c>
      <c r="E4379">
        <v>61.86</v>
      </c>
      <c r="F4379">
        <v>1416436</v>
      </c>
    </row>
    <row r="4380" spans="1:6" x14ac:dyDescent="0.3">
      <c r="A4380" t="str">
        <f t="shared" si="68"/>
        <v>42961 ES</v>
      </c>
      <c r="B4380" s="60">
        <v>42961</v>
      </c>
      <c r="C4380" s="58" t="s">
        <v>64</v>
      </c>
      <c r="D4380" s="61">
        <v>61.89</v>
      </c>
      <c r="E4380">
        <v>62.17</v>
      </c>
      <c r="F4380">
        <v>892440</v>
      </c>
    </row>
    <row r="4381" spans="1:6" x14ac:dyDescent="0.3">
      <c r="A4381" t="str">
        <f t="shared" si="68"/>
        <v>42962 ES</v>
      </c>
      <c r="B4381" s="60">
        <v>42962</v>
      </c>
      <c r="C4381" s="58" t="s">
        <v>64</v>
      </c>
      <c r="D4381" s="61">
        <v>61.94</v>
      </c>
      <c r="E4381">
        <v>62.57</v>
      </c>
      <c r="F4381">
        <v>961937</v>
      </c>
    </row>
    <row r="4382" spans="1:6" x14ac:dyDescent="0.3">
      <c r="A4382" t="str">
        <f t="shared" si="68"/>
        <v>42963 ES</v>
      </c>
      <c r="B4382" s="60">
        <v>42963</v>
      </c>
      <c r="C4382" s="58" t="s">
        <v>64</v>
      </c>
      <c r="D4382" s="61">
        <v>62.6</v>
      </c>
      <c r="E4382">
        <v>62.8</v>
      </c>
      <c r="F4382">
        <v>836069</v>
      </c>
    </row>
    <row r="4383" spans="1:6" x14ac:dyDescent="0.3">
      <c r="A4383" t="str">
        <f t="shared" si="68"/>
        <v>42964 ES</v>
      </c>
      <c r="B4383" s="60">
        <v>42964</v>
      </c>
      <c r="C4383" s="58" t="s">
        <v>64</v>
      </c>
      <c r="D4383" s="61">
        <v>62.85</v>
      </c>
      <c r="E4383">
        <v>62.46</v>
      </c>
      <c r="F4383">
        <v>1114049</v>
      </c>
    </row>
    <row r="4384" spans="1:6" x14ac:dyDescent="0.3">
      <c r="A4384" t="str">
        <f t="shared" si="68"/>
        <v>42965 ES</v>
      </c>
      <c r="B4384" s="60">
        <v>42965</v>
      </c>
      <c r="C4384" s="58" t="s">
        <v>64</v>
      </c>
      <c r="D4384" s="61">
        <v>62.37</v>
      </c>
      <c r="E4384">
        <v>63.06</v>
      </c>
      <c r="F4384">
        <v>1481023</v>
      </c>
    </row>
    <row r="4385" spans="1:6" x14ac:dyDescent="0.3">
      <c r="A4385" t="str">
        <f t="shared" si="68"/>
        <v>42968 ES</v>
      </c>
      <c r="B4385" s="60">
        <v>42968</v>
      </c>
      <c r="C4385" s="58" t="s">
        <v>64</v>
      </c>
      <c r="D4385" s="61">
        <v>63.12</v>
      </c>
      <c r="E4385">
        <v>62.97</v>
      </c>
      <c r="F4385">
        <v>1275310</v>
      </c>
    </row>
    <row r="4386" spans="1:6" x14ac:dyDescent="0.3">
      <c r="A4386" t="str">
        <f t="shared" si="68"/>
        <v>42969 ES</v>
      </c>
      <c r="B4386" s="60">
        <v>42969</v>
      </c>
      <c r="C4386" s="58" t="s">
        <v>64</v>
      </c>
      <c r="D4386" s="61">
        <v>62.91</v>
      </c>
      <c r="E4386">
        <v>62.91</v>
      </c>
      <c r="F4386">
        <v>2193436</v>
      </c>
    </row>
    <row r="4387" spans="1:6" x14ac:dyDescent="0.3">
      <c r="A4387" t="str">
        <f t="shared" si="68"/>
        <v>42970 ES</v>
      </c>
      <c r="B4387" s="60">
        <v>42970</v>
      </c>
      <c r="C4387" s="58" t="s">
        <v>64</v>
      </c>
      <c r="D4387" s="61">
        <v>62.94</v>
      </c>
      <c r="E4387">
        <v>63.14</v>
      </c>
      <c r="F4387">
        <v>1531577</v>
      </c>
    </row>
    <row r="4388" spans="1:6" x14ac:dyDescent="0.3">
      <c r="A4388" t="str">
        <f t="shared" si="68"/>
        <v>42971 ES</v>
      </c>
      <c r="B4388" s="60">
        <v>42971</v>
      </c>
      <c r="C4388" s="58" t="s">
        <v>64</v>
      </c>
      <c r="D4388" s="61">
        <v>63.14</v>
      </c>
      <c r="E4388">
        <v>62.97</v>
      </c>
      <c r="F4388">
        <v>1394386</v>
      </c>
    </row>
    <row r="4389" spans="1:6" x14ac:dyDescent="0.3">
      <c r="A4389" t="str">
        <f t="shared" si="68"/>
        <v>42972 ES</v>
      </c>
      <c r="B4389" s="60">
        <v>42972</v>
      </c>
      <c r="C4389" s="58" t="s">
        <v>64</v>
      </c>
      <c r="D4389" s="61">
        <v>63.05</v>
      </c>
      <c r="E4389">
        <v>63.08</v>
      </c>
      <c r="F4389">
        <v>1325430</v>
      </c>
    </row>
    <row r="4390" spans="1:6" x14ac:dyDescent="0.3">
      <c r="A4390" t="str">
        <f t="shared" si="68"/>
        <v>42975 ES</v>
      </c>
      <c r="B4390" s="60">
        <v>42975</v>
      </c>
      <c r="C4390" s="58" t="s">
        <v>64</v>
      </c>
      <c r="D4390" s="61">
        <v>63.11</v>
      </c>
      <c r="E4390">
        <v>63.27</v>
      </c>
      <c r="F4390">
        <v>1147000</v>
      </c>
    </row>
    <row r="4391" spans="1:6" x14ac:dyDescent="0.3">
      <c r="A4391" t="str">
        <f t="shared" si="68"/>
        <v>42976 ES</v>
      </c>
      <c r="B4391" s="60">
        <v>42976</v>
      </c>
      <c r="C4391" s="58" t="s">
        <v>64</v>
      </c>
      <c r="D4391" s="61">
        <v>63.41</v>
      </c>
      <c r="E4391">
        <v>63.29</v>
      </c>
      <c r="F4391">
        <v>647325</v>
      </c>
    </row>
    <row r="4392" spans="1:6" x14ac:dyDescent="0.3">
      <c r="A4392" t="str">
        <f t="shared" si="68"/>
        <v>42977 ES</v>
      </c>
      <c r="B4392" s="60">
        <v>42977</v>
      </c>
      <c r="C4392" s="58" t="s">
        <v>64</v>
      </c>
      <c r="D4392" s="61">
        <v>63.33</v>
      </c>
      <c r="E4392">
        <v>63.24</v>
      </c>
      <c r="F4392">
        <v>883110</v>
      </c>
    </row>
    <row r="4393" spans="1:6" x14ac:dyDescent="0.3">
      <c r="A4393" t="str">
        <f t="shared" si="68"/>
        <v>42978 ES</v>
      </c>
      <c r="B4393" s="60">
        <v>42978</v>
      </c>
      <c r="C4393" s="58" t="s">
        <v>64</v>
      </c>
      <c r="D4393" s="61">
        <v>63.3</v>
      </c>
      <c r="E4393">
        <v>63</v>
      </c>
      <c r="F4393">
        <v>1782221</v>
      </c>
    </row>
    <row r="4394" spans="1:6" x14ac:dyDescent="0.3">
      <c r="A4394" t="str">
        <f t="shared" si="68"/>
        <v>42979 ES</v>
      </c>
      <c r="B4394" s="60">
        <v>42979</v>
      </c>
      <c r="C4394" s="58" t="s">
        <v>64</v>
      </c>
      <c r="D4394" s="62">
        <v>63.18</v>
      </c>
      <c r="E4394" s="63">
        <v>62.57</v>
      </c>
      <c r="F4394">
        <v>1102478</v>
      </c>
    </row>
    <row r="4395" spans="1:6" x14ac:dyDescent="0.3">
      <c r="A4395" t="str">
        <f t="shared" si="68"/>
        <v>42983 ES</v>
      </c>
      <c r="B4395" s="60">
        <v>42983</v>
      </c>
      <c r="C4395" s="58" t="s">
        <v>64</v>
      </c>
      <c r="D4395" s="62">
        <v>62.62</v>
      </c>
      <c r="E4395" s="63">
        <v>62.95</v>
      </c>
      <c r="F4395">
        <v>1316955</v>
      </c>
    </row>
    <row r="4396" spans="1:6" x14ac:dyDescent="0.3">
      <c r="A4396" t="str">
        <f t="shared" si="68"/>
        <v>42984 ES</v>
      </c>
      <c r="B4396" s="60">
        <v>42984</v>
      </c>
      <c r="C4396" s="58" t="s">
        <v>64</v>
      </c>
      <c r="D4396" s="62">
        <v>63.13</v>
      </c>
      <c r="E4396" s="63">
        <v>62.61</v>
      </c>
      <c r="F4396">
        <v>1769618</v>
      </c>
    </row>
    <row r="4397" spans="1:6" x14ac:dyDescent="0.3">
      <c r="A4397" t="str">
        <f t="shared" si="68"/>
        <v>42985 ES</v>
      </c>
      <c r="B4397" s="60">
        <v>42985</v>
      </c>
      <c r="C4397" s="58" t="s">
        <v>64</v>
      </c>
      <c r="D4397" s="62">
        <v>62.77</v>
      </c>
      <c r="E4397" s="63">
        <v>63.2</v>
      </c>
      <c r="F4397">
        <v>1582249</v>
      </c>
    </row>
    <row r="4398" spans="1:6" x14ac:dyDescent="0.3">
      <c r="A4398" t="str">
        <f t="shared" si="68"/>
        <v>42986 ES</v>
      </c>
      <c r="B4398" s="60">
        <v>42986</v>
      </c>
      <c r="C4398" s="58" t="s">
        <v>64</v>
      </c>
      <c r="D4398" s="62">
        <v>63.1</v>
      </c>
      <c r="E4398" s="63">
        <v>63.49</v>
      </c>
      <c r="F4398">
        <v>1127778</v>
      </c>
    </row>
    <row r="4399" spans="1:6" x14ac:dyDescent="0.3">
      <c r="A4399" t="str">
        <f t="shared" si="68"/>
        <v>42989 ES</v>
      </c>
      <c r="B4399" s="60">
        <v>42989</v>
      </c>
      <c r="C4399" s="58" t="s">
        <v>64</v>
      </c>
      <c r="D4399" s="62">
        <v>63.44</v>
      </c>
      <c r="E4399" s="63">
        <v>64.11</v>
      </c>
      <c r="F4399">
        <v>1393913</v>
      </c>
    </row>
    <row r="4400" spans="1:6" x14ac:dyDescent="0.3">
      <c r="A4400" t="str">
        <f t="shared" si="68"/>
        <v>42990 ES</v>
      </c>
      <c r="B4400" s="60">
        <v>42990</v>
      </c>
      <c r="C4400" s="58" t="s">
        <v>64</v>
      </c>
      <c r="D4400" s="62">
        <v>64.150000000000006</v>
      </c>
      <c r="E4400" s="63">
        <v>62.64</v>
      </c>
      <c r="F4400">
        <v>1288649</v>
      </c>
    </row>
    <row r="4401" spans="1:6" x14ac:dyDescent="0.3">
      <c r="A4401" t="str">
        <f t="shared" si="68"/>
        <v>42991 ES</v>
      </c>
      <c r="B4401" s="60">
        <v>42991</v>
      </c>
      <c r="C4401" s="58" t="s">
        <v>64</v>
      </c>
      <c r="D4401" s="62">
        <v>62.57</v>
      </c>
      <c r="E4401" s="63">
        <v>62.37</v>
      </c>
      <c r="F4401">
        <v>1104532</v>
      </c>
    </row>
    <row r="4402" spans="1:6" x14ac:dyDescent="0.3">
      <c r="A4402" t="str">
        <f t="shared" si="68"/>
        <v>42992 ES</v>
      </c>
      <c r="B4402" s="60">
        <v>42992</v>
      </c>
      <c r="C4402" s="58" t="s">
        <v>64</v>
      </c>
      <c r="D4402" s="62">
        <v>62.34</v>
      </c>
      <c r="E4402" s="63">
        <v>63.05</v>
      </c>
      <c r="F4402">
        <v>1445985</v>
      </c>
    </row>
    <row r="4403" spans="1:6" x14ac:dyDescent="0.3">
      <c r="A4403" t="str">
        <f t="shared" si="68"/>
        <v>42993 ES</v>
      </c>
      <c r="B4403" s="60">
        <v>42993</v>
      </c>
      <c r="C4403" s="58" t="s">
        <v>64</v>
      </c>
      <c r="D4403" s="62">
        <v>62.81</v>
      </c>
      <c r="E4403" s="63">
        <v>62.86</v>
      </c>
      <c r="F4403">
        <v>2129562</v>
      </c>
    </row>
    <row r="4404" spans="1:6" x14ac:dyDescent="0.3">
      <c r="A4404" t="str">
        <f t="shared" si="68"/>
        <v>42996 ES</v>
      </c>
      <c r="B4404" s="60">
        <v>42996</v>
      </c>
      <c r="C4404" s="58" t="s">
        <v>64</v>
      </c>
      <c r="D4404" s="62">
        <v>62.55</v>
      </c>
      <c r="E4404" s="63">
        <v>61.69</v>
      </c>
      <c r="F4404">
        <v>1450362</v>
      </c>
    </row>
    <row r="4405" spans="1:6" x14ac:dyDescent="0.3">
      <c r="A4405" t="str">
        <f t="shared" si="68"/>
        <v>42997 ES</v>
      </c>
      <c r="B4405" s="60">
        <v>42997</v>
      </c>
      <c r="C4405" s="58" t="s">
        <v>64</v>
      </c>
      <c r="D4405" s="62">
        <v>61.74</v>
      </c>
      <c r="E4405" s="63">
        <v>61.77</v>
      </c>
      <c r="F4405">
        <v>1447286</v>
      </c>
    </row>
    <row r="4406" spans="1:6" x14ac:dyDescent="0.3">
      <c r="A4406" t="str">
        <f t="shared" si="68"/>
        <v>42998 ES</v>
      </c>
      <c r="B4406" s="60">
        <v>42998</v>
      </c>
      <c r="C4406" s="58" t="s">
        <v>64</v>
      </c>
      <c r="D4406" s="62">
        <v>61.96</v>
      </c>
      <c r="E4406" s="63">
        <v>61.48</v>
      </c>
      <c r="F4406">
        <v>1573644</v>
      </c>
    </row>
    <row r="4407" spans="1:6" x14ac:dyDescent="0.3">
      <c r="A4407" t="str">
        <f t="shared" si="68"/>
        <v>42999 ES</v>
      </c>
      <c r="B4407" s="60">
        <v>42999</v>
      </c>
      <c r="C4407" s="58" t="s">
        <v>64</v>
      </c>
      <c r="D4407" s="62">
        <v>61.48</v>
      </c>
      <c r="E4407" s="63">
        <v>61.44</v>
      </c>
      <c r="F4407">
        <v>1125424</v>
      </c>
    </row>
    <row r="4408" spans="1:6" x14ac:dyDescent="0.3">
      <c r="A4408" t="str">
        <f t="shared" si="68"/>
        <v>43000 ES</v>
      </c>
      <c r="B4408" s="60">
        <v>43000</v>
      </c>
      <c r="C4408" s="58" t="s">
        <v>64</v>
      </c>
      <c r="D4408" s="62">
        <v>61.59</v>
      </c>
      <c r="E4408" s="63">
        <v>60.71</v>
      </c>
      <c r="F4408">
        <v>1678498</v>
      </c>
    </row>
    <row r="4409" spans="1:6" x14ac:dyDescent="0.3">
      <c r="A4409" t="str">
        <f t="shared" si="68"/>
        <v>43003 ES</v>
      </c>
      <c r="B4409" s="60">
        <v>43003</v>
      </c>
      <c r="C4409" s="58" t="s">
        <v>64</v>
      </c>
      <c r="D4409" s="62">
        <v>60.78</v>
      </c>
      <c r="E4409" s="63">
        <v>61.47</v>
      </c>
      <c r="F4409">
        <v>1283643</v>
      </c>
    </row>
    <row r="4410" spans="1:6" x14ac:dyDescent="0.3">
      <c r="A4410" t="str">
        <f t="shared" si="68"/>
        <v>43004 ES</v>
      </c>
      <c r="B4410" s="60">
        <v>43004</v>
      </c>
      <c r="C4410" s="58" t="s">
        <v>64</v>
      </c>
      <c r="D4410" s="62">
        <v>61.49</v>
      </c>
      <c r="E4410" s="63">
        <v>61.34</v>
      </c>
      <c r="F4410">
        <v>1218864</v>
      </c>
    </row>
    <row r="4411" spans="1:6" x14ac:dyDescent="0.3">
      <c r="A4411" t="str">
        <f t="shared" si="68"/>
        <v>43005 ES</v>
      </c>
      <c r="B4411" s="60">
        <v>43005</v>
      </c>
      <c r="C4411" s="58" t="s">
        <v>64</v>
      </c>
      <c r="D4411" s="62">
        <v>61.04</v>
      </c>
      <c r="E4411" s="63">
        <v>60.43</v>
      </c>
      <c r="F4411">
        <v>1153213</v>
      </c>
    </row>
    <row r="4412" spans="1:6" x14ac:dyDescent="0.3">
      <c r="A4412" t="str">
        <f t="shared" si="68"/>
        <v>43006 ES</v>
      </c>
      <c r="B4412" s="60">
        <v>43006</v>
      </c>
      <c r="C4412" s="58" t="s">
        <v>64</v>
      </c>
      <c r="D4412" s="62">
        <v>60.48</v>
      </c>
      <c r="E4412" s="63">
        <v>60.57</v>
      </c>
      <c r="F4412">
        <v>2710185</v>
      </c>
    </row>
    <row r="4413" spans="1:6" x14ac:dyDescent="0.3">
      <c r="A4413" t="str">
        <f t="shared" si="68"/>
        <v>43007 ES</v>
      </c>
      <c r="B4413" s="60">
        <v>43007</v>
      </c>
      <c r="C4413" s="58" t="s">
        <v>64</v>
      </c>
      <c r="D4413" s="62">
        <v>60.5</v>
      </c>
      <c r="E4413" s="63">
        <v>60.44</v>
      </c>
      <c r="F4413">
        <v>3067600</v>
      </c>
    </row>
    <row r="4414" spans="1:6" x14ac:dyDescent="0.3">
      <c r="A4414" t="str">
        <f t="shared" si="68"/>
        <v>42552 ESRX</v>
      </c>
      <c r="B4414" s="60">
        <v>42552</v>
      </c>
      <c r="C4414" s="58" t="s">
        <v>65</v>
      </c>
      <c r="D4414" s="61">
        <v>75.8</v>
      </c>
      <c r="E4414">
        <v>76.28</v>
      </c>
      <c r="F4414">
        <v>3939165</v>
      </c>
    </row>
    <row r="4415" spans="1:6" x14ac:dyDescent="0.3">
      <c r="A4415" t="str">
        <f t="shared" si="68"/>
        <v>42556 ESRX</v>
      </c>
      <c r="B4415" s="60">
        <v>42556</v>
      </c>
      <c r="C4415" s="58" t="s">
        <v>65</v>
      </c>
      <c r="D4415" s="61">
        <v>75.819999999999993</v>
      </c>
      <c r="E4415">
        <v>75.61</v>
      </c>
      <c r="F4415">
        <v>3622516</v>
      </c>
    </row>
    <row r="4416" spans="1:6" x14ac:dyDescent="0.3">
      <c r="A4416" t="str">
        <f t="shared" si="68"/>
        <v>42557 ESRX</v>
      </c>
      <c r="B4416" s="60">
        <v>42557</v>
      </c>
      <c r="C4416" s="58" t="s">
        <v>65</v>
      </c>
      <c r="D4416" s="61">
        <v>75.56</v>
      </c>
      <c r="E4416">
        <v>76.209999999999994</v>
      </c>
      <c r="F4416">
        <v>3545683</v>
      </c>
    </row>
    <row r="4417" spans="1:6" x14ac:dyDescent="0.3">
      <c r="A4417" t="str">
        <f t="shared" si="68"/>
        <v>42558 ESRX</v>
      </c>
      <c r="B4417" s="60">
        <v>42558</v>
      </c>
      <c r="C4417" s="58" t="s">
        <v>65</v>
      </c>
      <c r="D4417" s="61">
        <v>76.180000000000007</v>
      </c>
      <c r="E4417">
        <v>76.55</v>
      </c>
      <c r="F4417">
        <v>2684148</v>
      </c>
    </row>
    <row r="4418" spans="1:6" x14ac:dyDescent="0.3">
      <c r="A4418" t="str">
        <f t="shared" si="68"/>
        <v>42559 ESRX</v>
      </c>
      <c r="B4418" s="60">
        <v>42559</v>
      </c>
      <c r="C4418" s="58" t="s">
        <v>65</v>
      </c>
      <c r="D4418" s="61">
        <v>77.05</v>
      </c>
      <c r="E4418">
        <v>77.92</v>
      </c>
      <c r="F4418">
        <v>3071099</v>
      </c>
    </row>
    <row r="4419" spans="1:6" x14ac:dyDescent="0.3">
      <c r="A4419" t="str">
        <f t="shared" si="68"/>
        <v>42562 ESRX</v>
      </c>
      <c r="B4419" s="60">
        <v>42562</v>
      </c>
      <c r="C4419" s="58" t="s">
        <v>65</v>
      </c>
      <c r="D4419" s="61">
        <v>78.180000000000007</v>
      </c>
      <c r="E4419">
        <v>77.930000000000007</v>
      </c>
      <c r="F4419">
        <v>3109726</v>
      </c>
    </row>
    <row r="4420" spans="1:6" x14ac:dyDescent="0.3">
      <c r="A4420" t="str">
        <f t="shared" si="68"/>
        <v>42563 ESRX</v>
      </c>
      <c r="B4420" s="60">
        <v>42563</v>
      </c>
      <c r="C4420" s="58" t="s">
        <v>65</v>
      </c>
      <c r="D4420" s="61">
        <v>78.12</v>
      </c>
      <c r="E4420">
        <v>78.28</v>
      </c>
      <c r="F4420">
        <v>3110627</v>
      </c>
    </row>
    <row r="4421" spans="1:6" x14ac:dyDescent="0.3">
      <c r="A4421" t="str">
        <f t="shared" ref="A4421:A4484" si="69">CONCATENATE(B4421, " ", C4421)</f>
        <v>42564 ESRX</v>
      </c>
      <c r="B4421" s="60">
        <v>42564</v>
      </c>
      <c r="C4421" s="58" t="s">
        <v>65</v>
      </c>
      <c r="D4421" s="61">
        <v>78.72</v>
      </c>
      <c r="E4421">
        <v>78.599999999999994</v>
      </c>
      <c r="F4421">
        <v>2791858</v>
      </c>
    </row>
    <row r="4422" spans="1:6" x14ac:dyDescent="0.3">
      <c r="A4422" t="str">
        <f t="shared" si="69"/>
        <v>42565 ESRX</v>
      </c>
      <c r="B4422" s="60">
        <v>42565</v>
      </c>
      <c r="C4422" s="58" t="s">
        <v>65</v>
      </c>
      <c r="D4422" s="61">
        <v>79.09</v>
      </c>
      <c r="E4422">
        <v>79.45</v>
      </c>
      <c r="F4422">
        <v>3634880</v>
      </c>
    </row>
    <row r="4423" spans="1:6" x14ac:dyDescent="0.3">
      <c r="A4423" t="str">
        <f t="shared" si="69"/>
        <v>42566 ESRX</v>
      </c>
      <c r="B4423" s="60">
        <v>42566</v>
      </c>
      <c r="C4423" s="58" t="s">
        <v>65</v>
      </c>
      <c r="D4423" s="61">
        <v>78.72</v>
      </c>
      <c r="E4423">
        <v>79.33</v>
      </c>
      <c r="F4423">
        <v>3465733</v>
      </c>
    </row>
    <row r="4424" spans="1:6" x14ac:dyDescent="0.3">
      <c r="A4424" t="str">
        <f t="shared" si="69"/>
        <v>42569 ESRX</v>
      </c>
      <c r="B4424" s="60">
        <v>42569</v>
      </c>
      <c r="C4424" s="58" t="s">
        <v>65</v>
      </c>
      <c r="D4424" s="61">
        <v>79.400000000000006</v>
      </c>
      <c r="E4424">
        <v>79.680000000000007</v>
      </c>
      <c r="F4424">
        <v>2013272</v>
      </c>
    </row>
    <row r="4425" spans="1:6" x14ac:dyDescent="0.3">
      <c r="A4425" t="str">
        <f t="shared" si="69"/>
        <v>42570 ESRX</v>
      </c>
      <c r="B4425" s="60">
        <v>42570</v>
      </c>
      <c r="C4425" s="58" t="s">
        <v>65</v>
      </c>
      <c r="D4425" s="61">
        <v>79.44</v>
      </c>
      <c r="E4425">
        <v>79</v>
      </c>
      <c r="F4425">
        <v>3213318</v>
      </c>
    </row>
    <row r="4426" spans="1:6" x14ac:dyDescent="0.3">
      <c r="A4426" t="str">
        <f t="shared" si="69"/>
        <v>42571 ESRX</v>
      </c>
      <c r="B4426" s="60">
        <v>42571</v>
      </c>
      <c r="C4426" s="58" t="s">
        <v>65</v>
      </c>
      <c r="D4426" s="61">
        <v>79.099999999999994</v>
      </c>
      <c r="E4426">
        <v>79.180000000000007</v>
      </c>
      <c r="F4426">
        <v>3262192</v>
      </c>
    </row>
    <row r="4427" spans="1:6" x14ac:dyDescent="0.3">
      <c r="A4427" t="str">
        <f t="shared" si="69"/>
        <v>42572 ESRX</v>
      </c>
      <c r="B4427" s="60">
        <v>42572</v>
      </c>
      <c r="C4427" s="58" t="s">
        <v>65</v>
      </c>
      <c r="D4427" s="61">
        <v>79.28</v>
      </c>
      <c r="E4427">
        <v>78.59</v>
      </c>
      <c r="F4427">
        <v>3307460</v>
      </c>
    </row>
    <row r="4428" spans="1:6" x14ac:dyDescent="0.3">
      <c r="A4428" t="str">
        <f t="shared" si="69"/>
        <v>42573 ESRX</v>
      </c>
      <c r="B4428" s="60">
        <v>42573</v>
      </c>
      <c r="C4428" s="58" t="s">
        <v>65</v>
      </c>
      <c r="D4428" s="61">
        <v>79.02</v>
      </c>
      <c r="E4428">
        <v>78.86</v>
      </c>
      <c r="F4428">
        <v>2783693</v>
      </c>
    </row>
    <row r="4429" spans="1:6" x14ac:dyDescent="0.3">
      <c r="A4429" t="str">
        <f t="shared" si="69"/>
        <v>42576 ESRX</v>
      </c>
      <c r="B4429" s="60">
        <v>42576</v>
      </c>
      <c r="C4429" s="58" t="s">
        <v>65</v>
      </c>
      <c r="D4429" s="61">
        <v>77.459999999999994</v>
      </c>
      <c r="E4429">
        <v>77.39</v>
      </c>
      <c r="F4429">
        <v>4277778</v>
      </c>
    </row>
    <row r="4430" spans="1:6" x14ac:dyDescent="0.3">
      <c r="A4430" t="str">
        <f t="shared" si="69"/>
        <v>42577 ESRX</v>
      </c>
      <c r="B4430" s="60">
        <v>42577</v>
      </c>
      <c r="C4430" s="58" t="s">
        <v>65</v>
      </c>
      <c r="D4430" s="61">
        <v>75.84</v>
      </c>
      <c r="E4430">
        <v>78.489999999999995</v>
      </c>
      <c r="F4430">
        <v>5450204</v>
      </c>
    </row>
    <row r="4431" spans="1:6" x14ac:dyDescent="0.3">
      <c r="A4431" t="str">
        <f t="shared" si="69"/>
        <v>42578 ESRX</v>
      </c>
      <c r="B4431" s="60">
        <v>42578</v>
      </c>
      <c r="C4431" s="58" t="s">
        <v>65</v>
      </c>
      <c r="D4431" s="61">
        <v>78.489999999999995</v>
      </c>
      <c r="E4431">
        <v>77.209999999999994</v>
      </c>
      <c r="F4431">
        <v>3324195</v>
      </c>
    </row>
    <row r="4432" spans="1:6" x14ac:dyDescent="0.3">
      <c r="A4432" t="str">
        <f t="shared" si="69"/>
        <v>42579 ESRX</v>
      </c>
      <c r="B4432" s="60">
        <v>42579</v>
      </c>
      <c r="C4432" s="58" t="s">
        <v>65</v>
      </c>
      <c r="D4432" s="61">
        <v>77.28</v>
      </c>
      <c r="E4432">
        <v>77.09</v>
      </c>
      <c r="F4432">
        <v>2636041</v>
      </c>
    </row>
    <row r="4433" spans="1:6" x14ac:dyDescent="0.3">
      <c r="A4433" t="str">
        <f t="shared" si="69"/>
        <v>42580 ESRX</v>
      </c>
      <c r="B4433" s="60">
        <v>42580</v>
      </c>
      <c r="C4433" s="58" t="s">
        <v>65</v>
      </c>
      <c r="D4433" s="61">
        <v>76.84</v>
      </c>
      <c r="E4433">
        <v>76.069999999999993</v>
      </c>
      <c r="F4433">
        <v>4550675</v>
      </c>
    </row>
    <row r="4434" spans="1:6" x14ac:dyDescent="0.3">
      <c r="A4434" t="str">
        <f t="shared" si="69"/>
        <v>42583 ESRX</v>
      </c>
      <c r="B4434" s="60">
        <v>42583</v>
      </c>
      <c r="C4434" s="58" t="s">
        <v>65</v>
      </c>
      <c r="D4434" s="61">
        <v>76.11</v>
      </c>
      <c r="E4434">
        <v>76.17</v>
      </c>
      <c r="F4434">
        <v>4264322</v>
      </c>
    </row>
    <row r="4435" spans="1:6" x14ac:dyDescent="0.3">
      <c r="A4435" t="str">
        <f t="shared" si="69"/>
        <v>42584 ESRX</v>
      </c>
      <c r="B4435" s="60">
        <v>42584</v>
      </c>
      <c r="C4435" s="58" t="s">
        <v>65</v>
      </c>
      <c r="D4435" s="61">
        <v>75.95</v>
      </c>
      <c r="E4435">
        <v>75.430000000000007</v>
      </c>
      <c r="F4435">
        <v>3156865</v>
      </c>
    </row>
    <row r="4436" spans="1:6" x14ac:dyDescent="0.3">
      <c r="A4436" t="str">
        <f t="shared" si="69"/>
        <v>42585 ESRX</v>
      </c>
      <c r="B4436" s="60">
        <v>42585</v>
      </c>
      <c r="C4436" s="58" t="s">
        <v>65</v>
      </c>
      <c r="D4436" s="61">
        <v>75.400000000000006</v>
      </c>
      <c r="E4436">
        <v>75.98</v>
      </c>
      <c r="F4436">
        <v>3112479</v>
      </c>
    </row>
    <row r="4437" spans="1:6" x14ac:dyDescent="0.3">
      <c r="A4437" t="str">
        <f t="shared" si="69"/>
        <v>42586 ESRX</v>
      </c>
      <c r="B4437" s="60">
        <v>42586</v>
      </c>
      <c r="C4437" s="58" t="s">
        <v>65</v>
      </c>
      <c r="D4437" s="61">
        <v>76.13</v>
      </c>
      <c r="E4437">
        <v>75.89</v>
      </c>
      <c r="F4437">
        <v>2616791</v>
      </c>
    </row>
    <row r="4438" spans="1:6" x14ac:dyDescent="0.3">
      <c r="A4438" t="str">
        <f t="shared" si="69"/>
        <v>42587 ESRX</v>
      </c>
      <c r="B4438" s="60">
        <v>42587</v>
      </c>
      <c r="C4438" s="58" t="s">
        <v>65</v>
      </c>
      <c r="D4438" s="61">
        <v>76.11</v>
      </c>
      <c r="E4438">
        <v>76.38</v>
      </c>
      <c r="F4438">
        <v>2620471</v>
      </c>
    </row>
    <row r="4439" spans="1:6" x14ac:dyDescent="0.3">
      <c r="A4439" t="str">
        <f t="shared" si="69"/>
        <v>42590 ESRX</v>
      </c>
      <c r="B4439" s="60">
        <v>42590</v>
      </c>
      <c r="C4439" s="58" t="s">
        <v>65</v>
      </c>
      <c r="D4439" s="61">
        <v>76.38</v>
      </c>
      <c r="E4439">
        <v>75.91</v>
      </c>
      <c r="F4439">
        <v>2456870</v>
      </c>
    </row>
    <row r="4440" spans="1:6" x14ac:dyDescent="0.3">
      <c r="A4440" t="str">
        <f t="shared" si="69"/>
        <v>42591 ESRX</v>
      </c>
      <c r="B4440" s="60">
        <v>42591</v>
      </c>
      <c r="C4440" s="58" t="s">
        <v>65</v>
      </c>
      <c r="D4440" s="61">
        <v>75.92</v>
      </c>
      <c r="E4440">
        <v>76.44</v>
      </c>
      <c r="F4440">
        <v>1997502</v>
      </c>
    </row>
    <row r="4441" spans="1:6" x14ac:dyDescent="0.3">
      <c r="A4441" t="str">
        <f t="shared" si="69"/>
        <v>42592 ESRX</v>
      </c>
      <c r="B4441" s="60">
        <v>42592</v>
      </c>
      <c r="C4441" s="58" t="s">
        <v>65</v>
      </c>
      <c r="D4441" s="61">
        <v>76.45</v>
      </c>
      <c r="E4441">
        <v>75.790000000000006</v>
      </c>
      <c r="F4441">
        <v>2102013</v>
      </c>
    </row>
    <row r="4442" spans="1:6" x14ac:dyDescent="0.3">
      <c r="A4442" t="str">
        <f t="shared" si="69"/>
        <v>42593 ESRX</v>
      </c>
      <c r="B4442" s="60">
        <v>42593</v>
      </c>
      <c r="C4442" s="58" t="s">
        <v>65</v>
      </c>
      <c r="D4442" s="61">
        <v>75.83</v>
      </c>
      <c r="E4442">
        <v>76.17</v>
      </c>
      <c r="F4442">
        <v>2927932</v>
      </c>
    </row>
    <row r="4443" spans="1:6" x14ac:dyDescent="0.3">
      <c r="A4443" t="str">
        <f t="shared" si="69"/>
        <v>42594 ESRX</v>
      </c>
      <c r="B4443" s="60">
        <v>42594</v>
      </c>
      <c r="C4443" s="58" t="s">
        <v>65</v>
      </c>
      <c r="D4443" s="61">
        <v>75.92</v>
      </c>
      <c r="E4443">
        <v>76.19</v>
      </c>
      <c r="F4443">
        <v>1926493</v>
      </c>
    </row>
    <row r="4444" spans="1:6" x14ac:dyDescent="0.3">
      <c r="A4444" t="str">
        <f t="shared" si="69"/>
        <v>42597 ESRX</v>
      </c>
      <c r="B4444" s="60">
        <v>42597</v>
      </c>
      <c r="C4444" s="58" t="s">
        <v>65</v>
      </c>
      <c r="D4444" s="61">
        <v>76.47</v>
      </c>
      <c r="E4444">
        <v>77.13</v>
      </c>
      <c r="F4444">
        <v>2687579</v>
      </c>
    </row>
    <row r="4445" spans="1:6" x14ac:dyDescent="0.3">
      <c r="A4445" t="str">
        <f t="shared" si="69"/>
        <v>42598 ESRX</v>
      </c>
      <c r="B4445" s="60">
        <v>42598</v>
      </c>
      <c r="C4445" s="58" t="s">
        <v>65</v>
      </c>
      <c r="D4445" s="61">
        <v>77.010000000000005</v>
      </c>
      <c r="E4445">
        <v>76.97</v>
      </c>
      <c r="F4445">
        <v>2541610</v>
      </c>
    </row>
    <row r="4446" spans="1:6" x14ac:dyDescent="0.3">
      <c r="A4446" t="str">
        <f t="shared" si="69"/>
        <v>42599 ESRX</v>
      </c>
      <c r="B4446" s="60">
        <v>42599</v>
      </c>
      <c r="C4446" s="58" t="s">
        <v>65</v>
      </c>
      <c r="D4446" s="61">
        <v>77.09</v>
      </c>
      <c r="E4446">
        <v>76.63</v>
      </c>
      <c r="F4446">
        <v>2467734</v>
      </c>
    </row>
    <row r="4447" spans="1:6" x14ac:dyDescent="0.3">
      <c r="A4447" t="str">
        <f t="shared" si="69"/>
        <v>42600 ESRX</v>
      </c>
      <c r="B4447" s="60">
        <v>42600</v>
      </c>
      <c r="C4447" s="58" t="s">
        <v>65</v>
      </c>
      <c r="D4447" s="61">
        <v>76.7</v>
      </c>
      <c r="E4447">
        <v>76.62</v>
      </c>
      <c r="F4447">
        <v>2015994</v>
      </c>
    </row>
    <row r="4448" spans="1:6" x14ac:dyDescent="0.3">
      <c r="A4448" t="str">
        <f t="shared" si="69"/>
        <v>42601 ESRX</v>
      </c>
      <c r="B4448" s="60">
        <v>42601</v>
      </c>
      <c r="C4448" s="58" t="s">
        <v>65</v>
      </c>
      <c r="D4448" s="61">
        <v>76.33</v>
      </c>
      <c r="E4448">
        <v>76.38</v>
      </c>
      <c r="F4448">
        <v>2525759</v>
      </c>
    </row>
    <row r="4449" spans="1:6" x14ac:dyDescent="0.3">
      <c r="A4449" t="str">
        <f t="shared" si="69"/>
        <v>42604 ESRX</v>
      </c>
      <c r="B4449" s="60">
        <v>42604</v>
      </c>
      <c r="C4449" s="58" t="s">
        <v>65</v>
      </c>
      <c r="D4449" s="61">
        <v>76.290000000000006</v>
      </c>
      <c r="E4449">
        <v>76.510000000000005</v>
      </c>
      <c r="F4449">
        <v>2309646</v>
      </c>
    </row>
    <row r="4450" spans="1:6" x14ac:dyDescent="0.3">
      <c r="A4450" t="str">
        <f t="shared" si="69"/>
        <v>42605 ESRX</v>
      </c>
      <c r="B4450" s="60">
        <v>42605</v>
      </c>
      <c r="C4450" s="58" t="s">
        <v>65</v>
      </c>
      <c r="D4450" s="61">
        <v>76.95</v>
      </c>
      <c r="E4450">
        <v>77.150000000000006</v>
      </c>
      <c r="F4450">
        <v>4868025</v>
      </c>
    </row>
    <row r="4451" spans="1:6" x14ac:dyDescent="0.3">
      <c r="A4451" t="str">
        <f t="shared" si="69"/>
        <v>42606 ESRX</v>
      </c>
      <c r="B4451" s="60">
        <v>42606</v>
      </c>
      <c r="C4451" s="58" t="s">
        <v>65</v>
      </c>
      <c r="D4451" s="61">
        <v>76.84</v>
      </c>
      <c r="E4451">
        <v>76.34</v>
      </c>
      <c r="F4451">
        <v>3042017</v>
      </c>
    </row>
    <row r="4452" spans="1:6" x14ac:dyDescent="0.3">
      <c r="A4452" t="str">
        <f t="shared" si="69"/>
        <v>42607 ESRX</v>
      </c>
      <c r="B4452" s="60">
        <v>42607</v>
      </c>
      <c r="C4452" s="58" t="s">
        <v>65</v>
      </c>
      <c r="D4452" s="61">
        <v>76.08</v>
      </c>
      <c r="E4452">
        <v>71.739999999999995</v>
      </c>
      <c r="F4452">
        <v>13815591</v>
      </c>
    </row>
    <row r="4453" spans="1:6" x14ac:dyDescent="0.3">
      <c r="A4453" t="str">
        <f t="shared" si="69"/>
        <v>42608 ESRX</v>
      </c>
      <c r="B4453" s="60">
        <v>42608</v>
      </c>
      <c r="C4453" s="58" t="s">
        <v>65</v>
      </c>
      <c r="D4453" s="61">
        <v>72.040000000000006</v>
      </c>
      <c r="E4453">
        <v>72.31</v>
      </c>
      <c r="F4453">
        <v>7321605</v>
      </c>
    </row>
    <row r="4454" spans="1:6" x14ac:dyDescent="0.3">
      <c r="A4454" t="str">
        <f t="shared" si="69"/>
        <v>42611 ESRX</v>
      </c>
      <c r="B4454" s="60">
        <v>42611</v>
      </c>
      <c r="C4454" s="58" t="s">
        <v>65</v>
      </c>
      <c r="D4454" s="61">
        <v>72.319999999999993</v>
      </c>
      <c r="E4454">
        <v>73.12</v>
      </c>
      <c r="F4454">
        <v>7638234</v>
      </c>
    </row>
    <row r="4455" spans="1:6" x14ac:dyDescent="0.3">
      <c r="A4455" t="str">
        <f t="shared" si="69"/>
        <v>42612 ESRX</v>
      </c>
      <c r="B4455" s="60">
        <v>42612</v>
      </c>
      <c r="C4455" s="58" t="s">
        <v>65</v>
      </c>
      <c r="D4455" s="61">
        <v>72.98</v>
      </c>
      <c r="E4455">
        <v>73.349999999999994</v>
      </c>
      <c r="F4455">
        <v>3997999</v>
      </c>
    </row>
    <row r="4456" spans="1:6" x14ac:dyDescent="0.3">
      <c r="A4456" t="str">
        <f t="shared" si="69"/>
        <v>42613 ESRX</v>
      </c>
      <c r="B4456" s="60">
        <v>42613</v>
      </c>
      <c r="C4456" s="58" t="s">
        <v>65</v>
      </c>
      <c r="D4456" s="61">
        <v>73.3</v>
      </c>
      <c r="E4456">
        <v>72.7</v>
      </c>
      <c r="F4456">
        <v>4403792</v>
      </c>
    </row>
    <row r="4457" spans="1:6" x14ac:dyDescent="0.3">
      <c r="A4457" t="str">
        <f t="shared" si="69"/>
        <v>42614 ESRX</v>
      </c>
      <c r="B4457" s="60">
        <v>42614</v>
      </c>
      <c r="C4457" s="58" t="s">
        <v>65</v>
      </c>
      <c r="D4457" s="61">
        <v>72.98</v>
      </c>
      <c r="E4457">
        <v>72.22</v>
      </c>
      <c r="F4457">
        <v>3564046</v>
      </c>
    </row>
    <row r="4458" spans="1:6" x14ac:dyDescent="0.3">
      <c r="A4458" t="str">
        <f t="shared" si="69"/>
        <v>42615 ESRX</v>
      </c>
      <c r="B4458" s="60">
        <v>42615</v>
      </c>
      <c r="C4458" s="58" t="s">
        <v>65</v>
      </c>
      <c r="D4458" s="61">
        <v>72.540000000000006</v>
      </c>
      <c r="E4458">
        <v>72.540000000000006</v>
      </c>
      <c r="F4458">
        <v>2282980</v>
      </c>
    </row>
    <row r="4459" spans="1:6" x14ac:dyDescent="0.3">
      <c r="A4459" t="str">
        <f t="shared" si="69"/>
        <v>42619 ESRX</v>
      </c>
      <c r="B4459" s="60">
        <v>42619</v>
      </c>
      <c r="C4459" s="58" t="s">
        <v>65</v>
      </c>
      <c r="D4459" s="61">
        <v>72.540000000000006</v>
      </c>
      <c r="E4459">
        <v>72.72</v>
      </c>
      <c r="F4459">
        <v>2167741</v>
      </c>
    </row>
    <row r="4460" spans="1:6" x14ac:dyDescent="0.3">
      <c r="A4460" t="str">
        <f t="shared" si="69"/>
        <v>42620 ESRX</v>
      </c>
      <c r="B4460" s="60">
        <v>42620</v>
      </c>
      <c r="C4460" s="58" t="s">
        <v>65</v>
      </c>
      <c r="D4460" s="61">
        <v>72.7</v>
      </c>
      <c r="E4460">
        <v>72.67</v>
      </c>
      <c r="F4460">
        <v>3613397</v>
      </c>
    </row>
    <row r="4461" spans="1:6" x14ac:dyDescent="0.3">
      <c r="A4461" t="str">
        <f t="shared" si="69"/>
        <v>42621 ESRX</v>
      </c>
      <c r="B4461" s="60">
        <v>42621</v>
      </c>
      <c r="C4461" s="58" t="s">
        <v>65</v>
      </c>
      <c r="D4461" s="61">
        <v>72.44</v>
      </c>
      <c r="E4461">
        <v>72.11</v>
      </c>
      <c r="F4461">
        <v>3174153</v>
      </c>
    </row>
    <row r="4462" spans="1:6" x14ac:dyDescent="0.3">
      <c r="A4462" t="str">
        <f t="shared" si="69"/>
        <v>42622 ESRX</v>
      </c>
      <c r="B4462" s="60">
        <v>42622</v>
      </c>
      <c r="C4462" s="58" t="s">
        <v>65</v>
      </c>
      <c r="D4462" s="61">
        <v>71.63</v>
      </c>
      <c r="E4462">
        <v>71.13</v>
      </c>
      <c r="F4462">
        <v>4790679</v>
      </c>
    </row>
    <row r="4463" spans="1:6" x14ac:dyDescent="0.3">
      <c r="A4463" t="str">
        <f t="shared" si="69"/>
        <v>42625 ESRX</v>
      </c>
      <c r="B4463" s="60">
        <v>42625</v>
      </c>
      <c r="C4463" s="58" t="s">
        <v>65</v>
      </c>
      <c r="D4463" s="61">
        <v>70.77</v>
      </c>
      <c r="E4463">
        <v>72.099999999999994</v>
      </c>
      <c r="F4463">
        <v>3125600</v>
      </c>
    </row>
    <row r="4464" spans="1:6" x14ac:dyDescent="0.3">
      <c r="A4464" t="str">
        <f t="shared" si="69"/>
        <v>42626 ESRX</v>
      </c>
      <c r="B4464" s="60">
        <v>42626</v>
      </c>
      <c r="C4464" s="58" t="s">
        <v>65</v>
      </c>
      <c r="D4464" s="61">
        <v>71.5</v>
      </c>
      <c r="E4464">
        <v>70.900000000000006</v>
      </c>
      <c r="F4464">
        <v>3931033</v>
      </c>
    </row>
    <row r="4465" spans="1:6" x14ac:dyDescent="0.3">
      <c r="A4465" t="str">
        <f t="shared" si="69"/>
        <v>42627 ESRX</v>
      </c>
      <c r="B4465" s="60">
        <v>42627</v>
      </c>
      <c r="C4465" s="58" t="s">
        <v>65</v>
      </c>
      <c r="D4465" s="61">
        <v>71.02</v>
      </c>
      <c r="E4465">
        <v>70.37</v>
      </c>
      <c r="F4465">
        <v>4206938</v>
      </c>
    </row>
    <row r="4466" spans="1:6" x14ac:dyDescent="0.3">
      <c r="A4466" t="str">
        <f t="shared" si="69"/>
        <v>42628 ESRX</v>
      </c>
      <c r="B4466" s="60">
        <v>42628</v>
      </c>
      <c r="C4466" s="58" t="s">
        <v>65</v>
      </c>
      <c r="D4466" s="61">
        <v>70.2</v>
      </c>
      <c r="E4466">
        <v>70.44</v>
      </c>
      <c r="F4466">
        <v>3376584</v>
      </c>
    </row>
    <row r="4467" spans="1:6" x14ac:dyDescent="0.3">
      <c r="A4467" t="str">
        <f t="shared" si="69"/>
        <v>42629 ESRX</v>
      </c>
      <c r="B4467" s="60">
        <v>42629</v>
      </c>
      <c r="C4467" s="58" t="s">
        <v>65</v>
      </c>
      <c r="D4467" s="61">
        <v>70.53</v>
      </c>
      <c r="E4467">
        <v>70.209999999999994</v>
      </c>
      <c r="F4467">
        <v>4472168</v>
      </c>
    </row>
    <row r="4468" spans="1:6" x14ac:dyDescent="0.3">
      <c r="A4468" t="str">
        <f t="shared" si="69"/>
        <v>42632 ESRX</v>
      </c>
      <c r="B4468" s="60">
        <v>42632</v>
      </c>
      <c r="C4468" s="58" t="s">
        <v>65</v>
      </c>
      <c r="D4468" s="61">
        <v>70.47</v>
      </c>
      <c r="E4468">
        <v>69.66</v>
      </c>
      <c r="F4468">
        <v>3152988</v>
      </c>
    </row>
    <row r="4469" spans="1:6" x14ac:dyDescent="0.3">
      <c r="A4469" t="str">
        <f t="shared" si="69"/>
        <v>42633 ESRX</v>
      </c>
      <c r="B4469" s="60">
        <v>42633</v>
      </c>
      <c r="C4469" s="58" t="s">
        <v>65</v>
      </c>
      <c r="D4469" s="61">
        <v>69.95</v>
      </c>
      <c r="E4469">
        <v>69.25</v>
      </c>
      <c r="F4469">
        <v>3097802</v>
      </c>
    </row>
    <row r="4470" spans="1:6" x14ac:dyDescent="0.3">
      <c r="A4470" t="str">
        <f t="shared" si="69"/>
        <v>42634 ESRX</v>
      </c>
      <c r="B4470" s="60">
        <v>42634</v>
      </c>
      <c r="C4470" s="58" t="s">
        <v>65</v>
      </c>
      <c r="D4470" s="61">
        <v>69.25</v>
      </c>
      <c r="E4470">
        <v>69.650000000000006</v>
      </c>
      <c r="F4470">
        <v>3398867</v>
      </c>
    </row>
    <row r="4471" spans="1:6" x14ac:dyDescent="0.3">
      <c r="A4471" t="str">
        <f t="shared" si="69"/>
        <v>42635 ESRX</v>
      </c>
      <c r="B4471" s="60">
        <v>42635</v>
      </c>
      <c r="C4471" s="58" t="s">
        <v>65</v>
      </c>
      <c r="D4471" s="61">
        <v>70.03</v>
      </c>
      <c r="E4471">
        <v>71.03</v>
      </c>
      <c r="F4471">
        <v>3822132</v>
      </c>
    </row>
    <row r="4472" spans="1:6" x14ac:dyDescent="0.3">
      <c r="A4472" t="str">
        <f t="shared" si="69"/>
        <v>42636 ESRX</v>
      </c>
      <c r="B4472" s="60">
        <v>42636</v>
      </c>
      <c r="C4472" s="58" t="s">
        <v>65</v>
      </c>
      <c r="D4472" s="61">
        <v>70.66</v>
      </c>
      <c r="E4472">
        <v>71.34</v>
      </c>
      <c r="F4472">
        <v>4028976</v>
      </c>
    </row>
    <row r="4473" spans="1:6" x14ac:dyDescent="0.3">
      <c r="A4473" t="str">
        <f t="shared" si="69"/>
        <v>42639 ESRX</v>
      </c>
      <c r="B4473" s="60">
        <v>42639</v>
      </c>
      <c r="C4473" s="58" t="s">
        <v>65</v>
      </c>
      <c r="D4473" s="61">
        <v>71.12</v>
      </c>
      <c r="E4473">
        <v>70.63</v>
      </c>
      <c r="F4473">
        <v>3120262</v>
      </c>
    </row>
    <row r="4474" spans="1:6" x14ac:dyDescent="0.3">
      <c r="A4474" t="str">
        <f t="shared" si="69"/>
        <v>42640 ESRX</v>
      </c>
      <c r="B4474" s="60">
        <v>42640</v>
      </c>
      <c r="C4474" s="58" t="s">
        <v>65</v>
      </c>
      <c r="D4474" s="61">
        <v>70.69</v>
      </c>
      <c r="E4474">
        <v>70.790000000000006</v>
      </c>
      <c r="F4474">
        <v>2866980</v>
      </c>
    </row>
    <row r="4475" spans="1:6" x14ac:dyDescent="0.3">
      <c r="A4475" t="str">
        <f t="shared" si="69"/>
        <v>42641 ESRX</v>
      </c>
      <c r="B4475" s="60">
        <v>42641</v>
      </c>
      <c r="C4475" s="58" t="s">
        <v>65</v>
      </c>
      <c r="D4475" s="61">
        <v>70.8</v>
      </c>
      <c r="E4475">
        <v>70.930000000000007</v>
      </c>
      <c r="F4475">
        <v>1621065</v>
      </c>
    </row>
    <row r="4476" spans="1:6" x14ac:dyDescent="0.3">
      <c r="A4476" t="str">
        <f t="shared" si="69"/>
        <v>42642 ESRX</v>
      </c>
      <c r="B4476" s="60">
        <v>42642</v>
      </c>
      <c r="C4476" s="58" t="s">
        <v>65</v>
      </c>
      <c r="D4476" s="61">
        <v>70.97</v>
      </c>
      <c r="E4476">
        <v>69.84</v>
      </c>
      <c r="F4476">
        <v>2222240</v>
      </c>
    </row>
    <row r="4477" spans="1:6" x14ac:dyDescent="0.3">
      <c r="A4477" t="str">
        <f t="shared" si="69"/>
        <v>42643 ESRX</v>
      </c>
      <c r="B4477" s="60">
        <v>42643</v>
      </c>
      <c r="C4477" s="58" t="s">
        <v>65</v>
      </c>
      <c r="D4477" s="61">
        <v>69.86</v>
      </c>
      <c r="E4477">
        <v>70.53</v>
      </c>
      <c r="F4477">
        <v>3976663</v>
      </c>
    </row>
    <row r="4478" spans="1:6" x14ac:dyDescent="0.3">
      <c r="A4478" t="str">
        <f t="shared" si="69"/>
        <v>42646 ESRX</v>
      </c>
      <c r="B4478" s="60">
        <v>42646</v>
      </c>
      <c r="C4478" s="58" t="s">
        <v>65</v>
      </c>
      <c r="D4478" s="61">
        <v>70.239999999999995</v>
      </c>
      <c r="E4478">
        <v>69.959999999999994</v>
      </c>
      <c r="F4478">
        <v>3430284</v>
      </c>
    </row>
    <row r="4479" spans="1:6" x14ac:dyDescent="0.3">
      <c r="A4479" t="str">
        <f t="shared" si="69"/>
        <v>42647 ESRX</v>
      </c>
      <c r="B4479" s="60">
        <v>42647</v>
      </c>
      <c r="C4479" s="58" t="s">
        <v>65</v>
      </c>
      <c r="D4479" s="61">
        <v>69.849999999999994</v>
      </c>
      <c r="E4479">
        <v>69.91</v>
      </c>
      <c r="F4479">
        <v>2133836</v>
      </c>
    </row>
    <row r="4480" spans="1:6" x14ac:dyDescent="0.3">
      <c r="A4480" t="str">
        <f t="shared" si="69"/>
        <v>42648 ESRX</v>
      </c>
      <c r="B4480" s="60">
        <v>42648</v>
      </c>
      <c r="C4480" s="58" t="s">
        <v>65</v>
      </c>
      <c r="D4480" s="61">
        <v>70.23</v>
      </c>
      <c r="E4480">
        <v>70.34</v>
      </c>
      <c r="F4480">
        <v>2105026</v>
      </c>
    </row>
    <row r="4481" spans="1:6" x14ac:dyDescent="0.3">
      <c r="A4481" t="str">
        <f t="shared" si="69"/>
        <v>42649 ESRX</v>
      </c>
      <c r="B4481" s="60">
        <v>42649</v>
      </c>
      <c r="C4481" s="58" t="s">
        <v>65</v>
      </c>
      <c r="D4481" s="61">
        <v>70.03</v>
      </c>
      <c r="E4481">
        <v>70.349999999999994</v>
      </c>
      <c r="F4481">
        <v>2771710</v>
      </c>
    </row>
    <row r="4482" spans="1:6" x14ac:dyDescent="0.3">
      <c r="A4482" t="str">
        <f t="shared" si="69"/>
        <v>42650 ESRX</v>
      </c>
      <c r="B4482" s="60">
        <v>42650</v>
      </c>
      <c r="C4482" s="58" t="s">
        <v>65</v>
      </c>
      <c r="D4482" s="61">
        <v>70.650000000000006</v>
      </c>
      <c r="E4482">
        <v>70.06</v>
      </c>
      <c r="F4482">
        <v>3437822</v>
      </c>
    </row>
    <row r="4483" spans="1:6" x14ac:dyDescent="0.3">
      <c r="A4483" t="str">
        <f t="shared" si="69"/>
        <v>42653 ESRX</v>
      </c>
      <c r="B4483" s="60">
        <v>42653</v>
      </c>
      <c r="C4483" s="58" t="s">
        <v>65</v>
      </c>
      <c r="D4483" s="61">
        <v>70.44</v>
      </c>
      <c r="E4483">
        <v>70.569999999999993</v>
      </c>
      <c r="F4483">
        <v>1630512</v>
      </c>
    </row>
    <row r="4484" spans="1:6" x14ac:dyDescent="0.3">
      <c r="A4484" t="str">
        <f t="shared" si="69"/>
        <v>42654 ESRX</v>
      </c>
      <c r="B4484" s="60">
        <v>42654</v>
      </c>
      <c r="C4484" s="58" t="s">
        <v>65</v>
      </c>
      <c r="D4484" s="61">
        <v>70.34</v>
      </c>
      <c r="E4484">
        <v>69.03</v>
      </c>
      <c r="F4484">
        <v>2840473</v>
      </c>
    </row>
    <row r="4485" spans="1:6" x14ac:dyDescent="0.3">
      <c r="A4485" t="str">
        <f t="shared" ref="A4485:A4548" si="70">CONCATENATE(B4485, " ", C4485)</f>
        <v>42655 ESRX</v>
      </c>
      <c r="B4485" s="60">
        <v>42655</v>
      </c>
      <c r="C4485" s="58" t="s">
        <v>65</v>
      </c>
      <c r="D4485" s="61">
        <v>69.11</v>
      </c>
      <c r="E4485">
        <v>69.16</v>
      </c>
      <c r="F4485">
        <v>2670432</v>
      </c>
    </row>
    <row r="4486" spans="1:6" x14ac:dyDescent="0.3">
      <c r="A4486" t="str">
        <f t="shared" si="70"/>
        <v>42656 ESRX</v>
      </c>
      <c r="B4486" s="60">
        <v>42656</v>
      </c>
      <c r="C4486" s="58" t="s">
        <v>65</v>
      </c>
      <c r="D4486" s="61">
        <v>68.66</v>
      </c>
      <c r="E4486">
        <v>69.040000000000006</v>
      </c>
      <c r="F4486">
        <v>3269027</v>
      </c>
    </row>
    <row r="4487" spans="1:6" x14ac:dyDescent="0.3">
      <c r="A4487" t="str">
        <f t="shared" si="70"/>
        <v>42657 ESRX</v>
      </c>
      <c r="B4487" s="60">
        <v>42657</v>
      </c>
      <c r="C4487" s="58" t="s">
        <v>65</v>
      </c>
      <c r="D4487" s="61">
        <v>69.45</v>
      </c>
      <c r="E4487">
        <v>69.760000000000005</v>
      </c>
      <c r="F4487">
        <v>2976526</v>
      </c>
    </row>
    <row r="4488" spans="1:6" x14ac:dyDescent="0.3">
      <c r="A4488" t="str">
        <f t="shared" si="70"/>
        <v>42660 ESRX</v>
      </c>
      <c r="B4488" s="60">
        <v>42660</v>
      </c>
      <c r="C4488" s="58" t="s">
        <v>65</v>
      </c>
      <c r="D4488" s="61">
        <v>69.58</v>
      </c>
      <c r="E4488">
        <v>69.22</v>
      </c>
      <c r="F4488">
        <v>3193007</v>
      </c>
    </row>
    <row r="4489" spans="1:6" x14ac:dyDescent="0.3">
      <c r="A4489" t="str">
        <f t="shared" si="70"/>
        <v>42661 ESRX</v>
      </c>
      <c r="B4489" s="60">
        <v>42661</v>
      </c>
      <c r="C4489" s="58" t="s">
        <v>65</v>
      </c>
      <c r="D4489" s="61">
        <v>70.02</v>
      </c>
      <c r="E4489">
        <v>70.31</v>
      </c>
      <c r="F4489">
        <v>3045786</v>
      </c>
    </row>
    <row r="4490" spans="1:6" x14ac:dyDescent="0.3">
      <c r="A4490" t="str">
        <f t="shared" si="70"/>
        <v>42662 ESRX</v>
      </c>
      <c r="B4490" s="60">
        <v>42662</v>
      </c>
      <c r="C4490" s="58" t="s">
        <v>65</v>
      </c>
      <c r="D4490" s="61">
        <v>70.349999999999994</v>
      </c>
      <c r="E4490">
        <v>70.430000000000007</v>
      </c>
      <c r="F4490">
        <v>2283839</v>
      </c>
    </row>
    <row r="4491" spans="1:6" x14ac:dyDescent="0.3">
      <c r="A4491" t="str">
        <f t="shared" si="70"/>
        <v>42663 ESRX</v>
      </c>
      <c r="B4491" s="60">
        <v>42663</v>
      </c>
      <c r="C4491" s="58" t="s">
        <v>65</v>
      </c>
      <c r="D4491" s="61">
        <v>70.59</v>
      </c>
      <c r="E4491">
        <v>71.040000000000006</v>
      </c>
      <c r="F4491">
        <v>2453342</v>
      </c>
    </row>
    <row r="4492" spans="1:6" x14ac:dyDescent="0.3">
      <c r="A4492" t="str">
        <f t="shared" si="70"/>
        <v>42664 ESRX</v>
      </c>
      <c r="B4492" s="60">
        <v>42664</v>
      </c>
      <c r="C4492" s="58" t="s">
        <v>65</v>
      </c>
      <c r="D4492" s="61">
        <v>70.63</v>
      </c>
      <c r="E4492">
        <v>69.61</v>
      </c>
      <c r="F4492">
        <v>3092722</v>
      </c>
    </row>
    <row r="4493" spans="1:6" x14ac:dyDescent="0.3">
      <c r="A4493" t="str">
        <f t="shared" si="70"/>
        <v>42667 ESRX</v>
      </c>
      <c r="B4493" s="60">
        <v>42667</v>
      </c>
      <c r="C4493" s="58" t="s">
        <v>65</v>
      </c>
      <c r="D4493" s="61">
        <v>70.150000000000006</v>
      </c>
      <c r="E4493">
        <v>69.8</v>
      </c>
      <c r="F4493">
        <v>2960695</v>
      </c>
    </row>
    <row r="4494" spans="1:6" x14ac:dyDescent="0.3">
      <c r="A4494" t="str">
        <f t="shared" si="70"/>
        <v>42668 ESRX</v>
      </c>
      <c r="B4494" s="60">
        <v>42668</v>
      </c>
      <c r="C4494" s="58" t="s">
        <v>65</v>
      </c>
      <c r="D4494" s="61">
        <v>69.73</v>
      </c>
      <c r="E4494">
        <v>70.069999999999993</v>
      </c>
      <c r="F4494">
        <v>2642407</v>
      </c>
    </row>
    <row r="4495" spans="1:6" x14ac:dyDescent="0.3">
      <c r="A4495" t="str">
        <f t="shared" si="70"/>
        <v>42669 ESRX</v>
      </c>
      <c r="B4495" s="60">
        <v>42669</v>
      </c>
      <c r="C4495" s="58" t="s">
        <v>65</v>
      </c>
      <c r="D4495" s="61">
        <v>72.03</v>
      </c>
      <c r="E4495">
        <v>70.39</v>
      </c>
      <c r="F4495">
        <v>5370287</v>
      </c>
    </row>
    <row r="4496" spans="1:6" x14ac:dyDescent="0.3">
      <c r="A4496" t="str">
        <f t="shared" si="70"/>
        <v>42670 ESRX</v>
      </c>
      <c r="B4496" s="60">
        <v>42670</v>
      </c>
      <c r="C4496" s="58" t="s">
        <v>65</v>
      </c>
      <c r="D4496" s="61">
        <v>70.459999999999994</v>
      </c>
      <c r="E4496">
        <v>69.23</v>
      </c>
      <c r="F4496">
        <v>3486271</v>
      </c>
    </row>
    <row r="4497" spans="1:6" x14ac:dyDescent="0.3">
      <c r="A4497" t="str">
        <f t="shared" si="70"/>
        <v>42671 ESRX</v>
      </c>
      <c r="B4497" s="60">
        <v>42671</v>
      </c>
      <c r="C4497" s="58" t="s">
        <v>65</v>
      </c>
      <c r="D4497" s="61">
        <v>67.59</v>
      </c>
      <c r="E4497">
        <v>65.09</v>
      </c>
      <c r="F4497">
        <v>10586527</v>
      </c>
    </row>
    <row r="4498" spans="1:6" x14ac:dyDescent="0.3">
      <c r="A4498" t="str">
        <f t="shared" si="70"/>
        <v>42674 ESRX</v>
      </c>
      <c r="B4498" s="60">
        <v>42674</v>
      </c>
      <c r="C4498" s="58" t="s">
        <v>65</v>
      </c>
      <c r="D4498" s="61">
        <v>65.540000000000006</v>
      </c>
      <c r="E4498">
        <v>67.400000000000006</v>
      </c>
      <c r="F4498">
        <v>6186898</v>
      </c>
    </row>
    <row r="4499" spans="1:6" x14ac:dyDescent="0.3">
      <c r="A4499" t="str">
        <f t="shared" si="70"/>
        <v>42675 ESRX</v>
      </c>
      <c r="B4499" s="60">
        <v>42675</v>
      </c>
      <c r="C4499" s="58" t="s">
        <v>65</v>
      </c>
      <c r="D4499" s="61">
        <v>67.42</v>
      </c>
      <c r="E4499">
        <v>67.25</v>
      </c>
      <c r="F4499">
        <v>4951991</v>
      </c>
    </row>
    <row r="4500" spans="1:6" x14ac:dyDescent="0.3">
      <c r="A4500" t="str">
        <f t="shared" si="70"/>
        <v>42676 ESRX</v>
      </c>
      <c r="B4500" s="60">
        <v>42676</v>
      </c>
      <c r="C4500" s="58" t="s">
        <v>65</v>
      </c>
      <c r="D4500" s="61">
        <v>67.349999999999994</v>
      </c>
      <c r="E4500">
        <v>69.819999999999993</v>
      </c>
      <c r="F4500">
        <v>7091760</v>
      </c>
    </row>
    <row r="4501" spans="1:6" x14ac:dyDescent="0.3">
      <c r="A4501" t="str">
        <f t="shared" si="70"/>
        <v>42677 ESRX</v>
      </c>
      <c r="B4501" s="60">
        <v>42677</v>
      </c>
      <c r="C4501" s="58" t="s">
        <v>65</v>
      </c>
      <c r="D4501" s="61">
        <v>69.819999999999993</v>
      </c>
      <c r="E4501">
        <v>67.239999999999995</v>
      </c>
      <c r="F4501">
        <v>6875127</v>
      </c>
    </row>
    <row r="4502" spans="1:6" x14ac:dyDescent="0.3">
      <c r="A4502" t="str">
        <f t="shared" si="70"/>
        <v>42678 ESRX</v>
      </c>
      <c r="B4502" s="60">
        <v>42678</v>
      </c>
      <c r="C4502" s="58" t="s">
        <v>65</v>
      </c>
      <c r="D4502" s="61">
        <v>67.16</v>
      </c>
      <c r="E4502">
        <v>67.86</v>
      </c>
      <c r="F4502">
        <v>5014676</v>
      </c>
    </row>
    <row r="4503" spans="1:6" x14ac:dyDescent="0.3">
      <c r="A4503" t="str">
        <f t="shared" si="70"/>
        <v>42681 ESRX</v>
      </c>
      <c r="B4503" s="60">
        <v>42681</v>
      </c>
      <c r="C4503" s="58" t="s">
        <v>65</v>
      </c>
      <c r="D4503" s="61">
        <v>69.22</v>
      </c>
      <c r="E4503">
        <v>70.38</v>
      </c>
      <c r="F4503">
        <v>4641874</v>
      </c>
    </row>
    <row r="4504" spans="1:6" x14ac:dyDescent="0.3">
      <c r="A4504" t="str">
        <f t="shared" si="70"/>
        <v>42682 ESRX</v>
      </c>
      <c r="B4504" s="60">
        <v>42682</v>
      </c>
      <c r="C4504" s="58" t="s">
        <v>65</v>
      </c>
      <c r="D4504" s="61">
        <v>67.97</v>
      </c>
      <c r="E4504">
        <v>69.849999999999994</v>
      </c>
      <c r="F4504">
        <v>5759849</v>
      </c>
    </row>
    <row r="4505" spans="1:6" x14ac:dyDescent="0.3">
      <c r="A4505" t="str">
        <f t="shared" si="70"/>
        <v>42683 ESRX</v>
      </c>
      <c r="B4505" s="60">
        <v>42683</v>
      </c>
      <c r="C4505" s="58" t="s">
        <v>65</v>
      </c>
      <c r="D4505" s="61">
        <v>73.349999999999994</v>
      </c>
      <c r="E4505">
        <v>74.78</v>
      </c>
      <c r="F4505">
        <v>9180159</v>
      </c>
    </row>
    <row r="4506" spans="1:6" x14ac:dyDescent="0.3">
      <c r="A4506" t="str">
        <f t="shared" si="70"/>
        <v>42684 ESRX</v>
      </c>
      <c r="B4506" s="60">
        <v>42684</v>
      </c>
      <c r="C4506" s="58" t="s">
        <v>65</v>
      </c>
      <c r="D4506" s="61">
        <v>75.13</v>
      </c>
      <c r="E4506">
        <v>75.39</v>
      </c>
      <c r="F4506">
        <v>8904674</v>
      </c>
    </row>
    <row r="4507" spans="1:6" x14ac:dyDescent="0.3">
      <c r="A4507" t="str">
        <f t="shared" si="70"/>
        <v>42685 ESRX</v>
      </c>
      <c r="B4507" s="60">
        <v>42685</v>
      </c>
      <c r="C4507" s="58" t="s">
        <v>65</v>
      </c>
      <c r="D4507" s="61">
        <v>75.180000000000007</v>
      </c>
      <c r="E4507">
        <v>74.59</v>
      </c>
      <c r="F4507">
        <v>4337362</v>
      </c>
    </row>
    <row r="4508" spans="1:6" x14ac:dyDescent="0.3">
      <c r="A4508" t="str">
        <f t="shared" si="70"/>
        <v>42688 ESRX</v>
      </c>
      <c r="B4508" s="60">
        <v>42688</v>
      </c>
      <c r="C4508" s="58" t="s">
        <v>65</v>
      </c>
      <c r="D4508" s="61">
        <v>74.510000000000005</v>
      </c>
      <c r="E4508">
        <v>76.45</v>
      </c>
      <c r="F4508">
        <v>5670086</v>
      </c>
    </row>
    <row r="4509" spans="1:6" x14ac:dyDescent="0.3">
      <c r="A4509" t="str">
        <f t="shared" si="70"/>
        <v>42689 ESRX</v>
      </c>
      <c r="B4509" s="60">
        <v>42689</v>
      </c>
      <c r="C4509" s="58" t="s">
        <v>65</v>
      </c>
      <c r="D4509" s="61">
        <v>76.55</v>
      </c>
      <c r="E4509">
        <v>77.14</v>
      </c>
      <c r="F4509">
        <v>3448039</v>
      </c>
    </row>
    <row r="4510" spans="1:6" x14ac:dyDescent="0.3">
      <c r="A4510" t="str">
        <f t="shared" si="70"/>
        <v>42690 ESRX</v>
      </c>
      <c r="B4510" s="60">
        <v>42690</v>
      </c>
      <c r="C4510" s="58" t="s">
        <v>65</v>
      </c>
      <c r="D4510" s="61">
        <v>77.06</v>
      </c>
      <c r="E4510">
        <v>76.150000000000006</v>
      </c>
      <c r="F4510">
        <v>3043172</v>
      </c>
    </row>
    <row r="4511" spans="1:6" x14ac:dyDescent="0.3">
      <c r="A4511" t="str">
        <f t="shared" si="70"/>
        <v>42691 ESRX</v>
      </c>
      <c r="B4511" s="60">
        <v>42691</v>
      </c>
      <c r="C4511" s="58" t="s">
        <v>65</v>
      </c>
      <c r="D4511" s="61">
        <v>76.06</v>
      </c>
      <c r="E4511">
        <v>76.44</v>
      </c>
      <c r="F4511">
        <v>2909450</v>
      </c>
    </row>
    <row r="4512" spans="1:6" x14ac:dyDescent="0.3">
      <c r="A4512" t="str">
        <f t="shared" si="70"/>
        <v>42692 ESRX</v>
      </c>
      <c r="B4512" s="60">
        <v>42692</v>
      </c>
      <c r="C4512" s="58" t="s">
        <v>65</v>
      </c>
      <c r="D4512" s="61">
        <v>76.33</v>
      </c>
      <c r="E4512">
        <v>75.77</v>
      </c>
      <c r="F4512">
        <v>2984707</v>
      </c>
    </row>
    <row r="4513" spans="1:6" x14ac:dyDescent="0.3">
      <c r="A4513" t="str">
        <f t="shared" si="70"/>
        <v>42695 ESRX</v>
      </c>
      <c r="B4513" s="60">
        <v>42695</v>
      </c>
      <c r="C4513" s="58" t="s">
        <v>65</v>
      </c>
      <c r="D4513" s="61">
        <v>75.224999999999994</v>
      </c>
      <c r="E4513">
        <v>76.099999999999994</v>
      </c>
      <c r="F4513">
        <v>2577371</v>
      </c>
    </row>
    <row r="4514" spans="1:6" x14ac:dyDescent="0.3">
      <c r="A4514" t="str">
        <f t="shared" si="70"/>
        <v>42696 ESRX</v>
      </c>
      <c r="B4514" s="60">
        <v>42696</v>
      </c>
      <c r="C4514" s="58" t="s">
        <v>65</v>
      </c>
      <c r="D4514" s="61">
        <v>76.06</v>
      </c>
      <c r="E4514">
        <v>75.930000000000007</v>
      </c>
      <c r="F4514">
        <v>3651624</v>
      </c>
    </row>
    <row r="4515" spans="1:6" x14ac:dyDescent="0.3">
      <c r="A4515" t="str">
        <f t="shared" si="70"/>
        <v>42697 ESRX</v>
      </c>
      <c r="B4515" s="60">
        <v>42697</v>
      </c>
      <c r="C4515" s="58" t="s">
        <v>65</v>
      </c>
      <c r="D4515" s="61">
        <v>75.739999999999995</v>
      </c>
      <c r="E4515">
        <v>76.81</v>
      </c>
      <c r="F4515">
        <v>2244914</v>
      </c>
    </row>
    <row r="4516" spans="1:6" x14ac:dyDescent="0.3">
      <c r="A4516" t="str">
        <f t="shared" si="70"/>
        <v>42699 ESRX</v>
      </c>
      <c r="B4516" s="60">
        <v>42699</v>
      </c>
      <c r="C4516" s="58" t="s">
        <v>65</v>
      </c>
      <c r="D4516" s="61">
        <v>76.97</v>
      </c>
      <c r="E4516">
        <v>76.900000000000006</v>
      </c>
      <c r="F4516">
        <v>1285203</v>
      </c>
    </row>
    <row r="4517" spans="1:6" x14ac:dyDescent="0.3">
      <c r="A4517" t="str">
        <f t="shared" si="70"/>
        <v>42702 ESRX</v>
      </c>
      <c r="B4517" s="60">
        <v>42702</v>
      </c>
      <c r="C4517" s="58" t="s">
        <v>65</v>
      </c>
      <c r="D4517" s="61">
        <v>76.78</v>
      </c>
      <c r="E4517">
        <v>76.75</v>
      </c>
      <c r="F4517">
        <v>2336432</v>
      </c>
    </row>
    <row r="4518" spans="1:6" x14ac:dyDescent="0.3">
      <c r="A4518" t="str">
        <f t="shared" si="70"/>
        <v>42703 ESRX</v>
      </c>
      <c r="B4518" s="60">
        <v>42703</v>
      </c>
      <c r="C4518" s="58" t="s">
        <v>65</v>
      </c>
      <c r="D4518" s="61">
        <v>77.02</v>
      </c>
      <c r="E4518">
        <v>76.86</v>
      </c>
      <c r="F4518">
        <v>2171452</v>
      </c>
    </row>
    <row r="4519" spans="1:6" x14ac:dyDescent="0.3">
      <c r="A4519" t="str">
        <f t="shared" si="70"/>
        <v>42704 ESRX</v>
      </c>
      <c r="B4519" s="60">
        <v>42704</v>
      </c>
      <c r="C4519" s="58" t="s">
        <v>65</v>
      </c>
      <c r="D4519" s="61">
        <v>76.86</v>
      </c>
      <c r="E4519">
        <v>75.88</v>
      </c>
      <c r="F4519">
        <v>5569834</v>
      </c>
    </row>
    <row r="4520" spans="1:6" x14ac:dyDescent="0.3">
      <c r="A4520" t="str">
        <f t="shared" si="70"/>
        <v>42705 ESRX</v>
      </c>
      <c r="B4520" s="60">
        <v>42705</v>
      </c>
      <c r="C4520" s="58" t="s">
        <v>65</v>
      </c>
      <c r="D4520" s="61">
        <v>75.89</v>
      </c>
      <c r="E4520">
        <v>75.83</v>
      </c>
      <c r="F4520">
        <v>3242099</v>
      </c>
    </row>
    <row r="4521" spans="1:6" x14ac:dyDescent="0.3">
      <c r="A4521" t="str">
        <f t="shared" si="70"/>
        <v>42706 ESRX</v>
      </c>
      <c r="B4521" s="60">
        <v>42706</v>
      </c>
      <c r="C4521" s="58" t="s">
        <v>65</v>
      </c>
      <c r="D4521" s="61">
        <v>76.09</v>
      </c>
      <c r="E4521">
        <v>75.66</v>
      </c>
      <c r="F4521">
        <v>2718891</v>
      </c>
    </row>
    <row r="4522" spans="1:6" x14ac:dyDescent="0.3">
      <c r="A4522" t="str">
        <f t="shared" si="70"/>
        <v>42709 ESRX</v>
      </c>
      <c r="B4522" s="60">
        <v>42709</v>
      </c>
      <c r="C4522" s="58" t="s">
        <v>65</v>
      </c>
      <c r="D4522" s="61">
        <v>76.23</v>
      </c>
      <c r="E4522">
        <v>76.709999999999994</v>
      </c>
      <c r="F4522">
        <v>3893716</v>
      </c>
    </row>
    <row r="4523" spans="1:6" x14ac:dyDescent="0.3">
      <c r="A4523" t="str">
        <f t="shared" si="70"/>
        <v>42710 ESRX</v>
      </c>
      <c r="B4523" s="60">
        <v>42710</v>
      </c>
      <c r="C4523" s="58" t="s">
        <v>65</v>
      </c>
      <c r="D4523" s="61">
        <v>76.42</v>
      </c>
      <c r="E4523">
        <v>76.73</v>
      </c>
      <c r="F4523">
        <v>2542847</v>
      </c>
    </row>
    <row r="4524" spans="1:6" x14ac:dyDescent="0.3">
      <c r="A4524" t="str">
        <f t="shared" si="70"/>
        <v>42711 ESRX</v>
      </c>
      <c r="B4524" s="60">
        <v>42711</v>
      </c>
      <c r="C4524" s="58" t="s">
        <v>65</v>
      </c>
      <c r="D4524" s="61">
        <v>75.5</v>
      </c>
      <c r="E4524">
        <v>75.849999999999994</v>
      </c>
      <c r="F4524">
        <v>3840300</v>
      </c>
    </row>
    <row r="4525" spans="1:6" x14ac:dyDescent="0.3">
      <c r="A4525" t="str">
        <f t="shared" si="70"/>
        <v>42712 ESRX</v>
      </c>
      <c r="B4525" s="60">
        <v>42712</v>
      </c>
      <c r="C4525" s="58" t="s">
        <v>65</v>
      </c>
      <c r="D4525" s="61">
        <v>75.989999999999995</v>
      </c>
      <c r="E4525">
        <v>70.75</v>
      </c>
      <c r="F4525">
        <v>17710775</v>
      </c>
    </row>
    <row r="4526" spans="1:6" x14ac:dyDescent="0.3">
      <c r="A4526" t="str">
        <f t="shared" si="70"/>
        <v>42713 ESRX</v>
      </c>
      <c r="B4526" s="60">
        <v>42713</v>
      </c>
      <c r="C4526" s="58" t="s">
        <v>65</v>
      </c>
      <c r="D4526" s="61">
        <v>72.3</v>
      </c>
      <c r="E4526">
        <v>72.48</v>
      </c>
      <c r="F4526">
        <v>7403945</v>
      </c>
    </row>
    <row r="4527" spans="1:6" x14ac:dyDescent="0.3">
      <c r="A4527" t="str">
        <f t="shared" si="70"/>
        <v>42716 ESRX</v>
      </c>
      <c r="B4527" s="60">
        <v>42716</v>
      </c>
      <c r="C4527" s="58" t="s">
        <v>65</v>
      </c>
      <c r="D4527" s="61">
        <v>72.569999999999993</v>
      </c>
      <c r="E4527">
        <v>72.099999999999994</v>
      </c>
      <c r="F4527">
        <v>3462243</v>
      </c>
    </row>
    <row r="4528" spans="1:6" x14ac:dyDescent="0.3">
      <c r="A4528" t="str">
        <f t="shared" si="70"/>
        <v>42717 ESRX</v>
      </c>
      <c r="B4528" s="60">
        <v>42717</v>
      </c>
      <c r="C4528" s="58" t="s">
        <v>65</v>
      </c>
      <c r="D4528" s="61">
        <v>71.58</v>
      </c>
      <c r="E4528">
        <v>73.17</v>
      </c>
      <c r="F4528">
        <v>4767996</v>
      </c>
    </row>
    <row r="4529" spans="1:6" x14ac:dyDescent="0.3">
      <c r="A4529" t="str">
        <f t="shared" si="70"/>
        <v>42718 ESRX</v>
      </c>
      <c r="B4529" s="60">
        <v>42718</v>
      </c>
      <c r="C4529" s="58" t="s">
        <v>65</v>
      </c>
      <c r="D4529" s="61">
        <v>72.67</v>
      </c>
      <c r="E4529">
        <v>70.52</v>
      </c>
      <c r="F4529">
        <v>9786252</v>
      </c>
    </row>
    <row r="4530" spans="1:6" x14ac:dyDescent="0.3">
      <c r="A4530" t="str">
        <f t="shared" si="70"/>
        <v>42719 ESRX</v>
      </c>
      <c r="B4530" s="60">
        <v>42719</v>
      </c>
      <c r="C4530" s="58" t="s">
        <v>65</v>
      </c>
      <c r="D4530" s="61">
        <v>70.510000000000005</v>
      </c>
      <c r="E4530">
        <v>69.180000000000007</v>
      </c>
      <c r="F4530">
        <v>6823053</v>
      </c>
    </row>
    <row r="4531" spans="1:6" x14ac:dyDescent="0.3">
      <c r="A4531" t="str">
        <f t="shared" si="70"/>
        <v>42720 ESRX</v>
      </c>
      <c r="B4531" s="60">
        <v>42720</v>
      </c>
      <c r="C4531" s="58" t="s">
        <v>65</v>
      </c>
      <c r="D4531" s="61">
        <v>69.17</v>
      </c>
      <c r="E4531">
        <v>69.92</v>
      </c>
      <c r="F4531">
        <v>7764896</v>
      </c>
    </row>
    <row r="4532" spans="1:6" x14ac:dyDescent="0.3">
      <c r="A4532" t="str">
        <f t="shared" si="70"/>
        <v>42723 ESRX</v>
      </c>
      <c r="B4532" s="60">
        <v>42723</v>
      </c>
      <c r="C4532" s="58" t="s">
        <v>65</v>
      </c>
      <c r="D4532" s="61">
        <v>70.459999999999994</v>
      </c>
      <c r="E4532">
        <v>69.239999999999995</v>
      </c>
      <c r="F4532">
        <v>4309098</v>
      </c>
    </row>
    <row r="4533" spans="1:6" x14ac:dyDescent="0.3">
      <c r="A4533" t="str">
        <f t="shared" si="70"/>
        <v>42724 ESRX</v>
      </c>
      <c r="B4533" s="60">
        <v>42724</v>
      </c>
      <c r="C4533" s="58" t="s">
        <v>65</v>
      </c>
      <c r="D4533" s="61">
        <v>69.510000000000005</v>
      </c>
      <c r="E4533">
        <v>68.650000000000006</v>
      </c>
      <c r="F4533">
        <v>3056147</v>
      </c>
    </row>
    <row r="4534" spans="1:6" x14ac:dyDescent="0.3">
      <c r="A4534" t="str">
        <f t="shared" si="70"/>
        <v>42725 ESRX</v>
      </c>
      <c r="B4534" s="60">
        <v>42725</v>
      </c>
      <c r="C4534" s="58" t="s">
        <v>65</v>
      </c>
      <c r="D4534" s="61">
        <v>68.739999999999995</v>
      </c>
      <c r="E4534">
        <v>68.5</v>
      </c>
      <c r="F4534">
        <v>2922548</v>
      </c>
    </row>
    <row r="4535" spans="1:6" x14ac:dyDescent="0.3">
      <c r="A4535" t="str">
        <f t="shared" si="70"/>
        <v>42726 ESRX</v>
      </c>
      <c r="B4535" s="60">
        <v>42726</v>
      </c>
      <c r="C4535" s="58" t="s">
        <v>65</v>
      </c>
      <c r="D4535" s="61">
        <v>68.56</v>
      </c>
      <c r="E4535">
        <v>68.430000000000007</v>
      </c>
      <c r="F4535">
        <v>2074052</v>
      </c>
    </row>
    <row r="4536" spans="1:6" x14ac:dyDescent="0.3">
      <c r="A4536" t="str">
        <f t="shared" si="70"/>
        <v>42727 ESRX</v>
      </c>
      <c r="B4536" s="60">
        <v>42727</v>
      </c>
      <c r="C4536" s="58" t="s">
        <v>65</v>
      </c>
      <c r="D4536" s="61">
        <v>68.52</v>
      </c>
      <c r="E4536">
        <v>69</v>
      </c>
      <c r="F4536">
        <v>1807284</v>
      </c>
    </row>
    <row r="4537" spans="1:6" x14ac:dyDescent="0.3">
      <c r="A4537" t="str">
        <f t="shared" si="70"/>
        <v>42731 ESRX</v>
      </c>
      <c r="B4537" s="60">
        <v>42731</v>
      </c>
      <c r="C4537" s="58" t="s">
        <v>65</v>
      </c>
      <c r="D4537" s="61">
        <v>68.98</v>
      </c>
      <c r="E4537">
        <v>69.599999999999994</v>
      </c>
      <c r="F4537">
        <v>2202318</v>
      </c>
    </row>
    <row r="4538" spans="1:6" x14ac:dyDescent="0.3">
      <c r="A4538" t="str">
        <f t="shared" si="70"/>
        <v>42732 ESRX</v>
      </c>
      <c r="B4538" s="60">
        <v>42732</v>
      </c>
      <c r="C4538" s="58" t="s">
        <v>65</v>
      </c>
      <c r="D4538" s="61">
        <v>69.75</v>
      </c>
      <c r="E4538">
        <v>69.5</v>
      </c>
      <c r="F4538">
        <v>2092664</v>
      </c>
    </row>
    <row r="4539" spans="1:6" x14ac:dyDescent="0.3">
      <c r="A4539" t="str">
        <f t="shared" si="70"/>
        <v>42733 ESRX</v>
      </c>
      <c r="B4539" s="60">
        <v>42733</v>
      </c>
      <c r="C4539" s="58" t="s">
        <v>65</v>
      </c>
      <c r="D4539" s="61">
        <v>68.819699999999997</v>
      </c>
      <c r="E4539">
        <v>69.39</v>
      </c>
      <c r="F4539">
        <v>2150487</v>
      </c>
    </row>
    <row r="4540" spans="1:6" x14ac:dyDescent="0.3">
      <c r="A4540" t="str">
        <f t="shared" si="70"/>
        <v>42734 ESRX</v>
      </c>
      <c r="B4540" s="60">
        <v>42734</v>
      </c>
      <c r="C4540" s="58" t="s">
        <v>65</v>
      </c>
      <c r="D4540" s="61">
        <v>69.39</v>
      </c>
      <c r="E4540">
        <v>68.790000000000006</v>
      </c>
      <c r="F4540">
        <v>2753214</v>
      </c>
    </row>
    <row r="4541" spans="1:6" x14ac:dyDescent="0.3">
      <c r="A4541" t="str">
        <f t="shared" si="70"/>
        <v>42738 ESRX</v>
      </c>
      <c r="B4541" s="60">
        <v>42738</v>
      </c>
      <c r="C4541" s="58" t="s">
        <v>65</v>
      </c>
      <c r="D4541" s="61">
        <v>69.41</v>
      </c>
      <c r="E4541">
        <v>69.400000000000006</v>
      </c>
      <c r="F4541">
        <v>3524397</v>
      </c>
    </row>
    <row r="4542" spans="1:6" x14ac:dyDescent="0.3">
      <c r="A4542" t="str">
        <f t="shared" si="70"/>
        <v>42739 ESRX</v>
      </c>
      <c r="B4542" s="60">
        <v>42739</v>
      </c>
      <c r="C4542" s="58" t="s">
        <v>65</v>
      </c>
      <c r="D4542" s="61">
        <v>69.66</v>
      </c>
      <c r="E4542">
        <v>71.14</v>
      </c>
      <c r="F4542">
        <v>4083125</v>
      </c>
    </row>
    <row r="4543" spans="1:6" x14ac:dyDescent="0.3">
      <c r="A4543" t="str">
        <f t="shared" si="70"/>
        <v>42740 ESRX</v>
      </c>
      <c r="B4543" s="60">
        <v>42740</v>
      </c>
      <c r="C4543" s="58" t="s">
        <v>65</v>
      </c>
      <c r="D4543" s="61">
        <v>70.77</v>
      </c>
      <c r="E4543">
        <v>70.87</v>
      </c>
      <c r="F4543">
        <v>2149611</v>
      </c>
    </row>
    <row r="4544" spans="1:6" x14ac:dyDescent="0.3">
      <c r="A4544" t="str">
        <f t="shared" si="70"/>
        <v>42741 ESRX</v>
      </c>
      <c r="B4544" s="60">
        <v>42741</v>
      </c>
      <c r="C4544" s="58" t="s">
        <v>65</v>
      </c>
      <c r="D4544" s="61">
        <v>70.8</v>
      </c>
      <c r="E4544">
        <v>70.75</v>
      </c>
      <c r="F4544">
        <v>1733517</v>
      </c>
    </row>
    <row r="4545" spans="1:6" x14ac:dyDescent="0.3">
      <c r="A4545" t="str">
        <f t="shared" si="70"/>
        <v>42744 ESRX</v>
      </c>
      <c r="B4545" s="60">
        <v>42744</v>
      </c>
      <c r="C4545" s="58" t="s">
        <v>65</v>
      </c>
      <c r="D4545" s="61">
        <v>70.44</v>
      </c>
      <c r="E4545">
        <v>71.56</v>
      </c>
      <c r="F4545">
        <v>2492683</v>
      </c>
    </row>
    <row r="4546" spans="1:6" x14ac:dyDescent="0.3">
      <c r="A4546" t="str">
        <f t="shared" si="70"/>
        <v>42745 ESRX</v>
      </c>
      <c r="B4546" s="60">
        <v>42745</v>
      </c>
      <c r="C4546" s="58" t="s">
        <v>65</v>
      </c>
      <c r="D4546" s="61">
        <v>71.56</v>
      </c>
      <c r="E4546">
        <v>72.5</v>
      </c>
      <c r="F4546">
        <v>4377385</v>
      </c>
    </row>
    <row r="4547" spans="1:6" x14ac:dyDescent="0.3">
      <c r="A4547" t="str">
        <f t="shared" si="70"/>
        <v>42746 ESRX</v>
      </c>
      <c r="B4547" s="60">
        <v>42746</v>
      </c>
      <c r="C4547" s="58" t="s">
        <v>65</v>
      </c>
      <c r="D4547" s="61">
        <v>72.42</v>
      </c>
      <c r="E4547">
        <v>72.09</v>
      </c>
      <c r="F4547">
        <v>4371386</v>
      </c>
    </row>
    <row r="4548" spans="1:6" x14ac:dyDescent="0.3">
      <c r="A4548" t="str">
        <f t="shared" si="70"/>
        <v>42747 ESRX</v>
      </c>
      <c r="B4548" s="60">
        <v>42747</v>
      </c>
      <c r="C4548" s="58" t="s">
        <v>65</v>
      </c>
      <c r="D4548" s="61">
        <v>71.78</v>
      </c>
      <c r="E4548">
        <v>71.86</v>
      </c>
      <c r="F4548">
        <v>2195305</v>
      </c>
    </row>
    <row r="4549" spans="1:6" x14ac:dyDescent="0.3">
      <c r="A4549" t="str">
        <f t="shared" ref="A4549:A4612" si="71">CONCATENATE(B4549, " ", C4549)</f>
        <v>42748 ESRX</v>
      </c>
      <c r="B4549" s="60">
        <v>42748</v>
      </c>
      <c r="C4549" s="58" t="s">
        <v>65</v>
      </c>
      <c r="D4549" s="61">
        <v>71.81</v>
      </c>
      <c r="E4549">
        <v>71.8</v>
      </c>
      <c r="F4549">
        <v>2190092</v>
      </c>
    </row>
    <row r="4550" spans="1:6" x14ac:dyDescent="0.3">
      <c r="A4550" t="str">
        <f t="shared" si="71"/>
        <v>42752 ESRX</v>
      </c>
      <c r="B4550" s="60">
        <v>42752</v>
      </c>
      <c r="C4550" s="58" t="s">
        <v>65</v>
      </c>
      <c r="D4550" s="61">
        <v>71.680000000000007</v>
      </c>
      <c r="E4550">
        <v>73.16</v>
      </c>
      <c r="F4550">
        <v>3433721</v>
      </c>
    </row>
    <row r="4551" spans="1:6" x14ac:dyDescent="0.3">
      <c r="A4551" t="str">
        <f t="shared" si="71"/>
        <v>42753 ESRX</v>
      </c>
      <c r="B4551" s="60">
        <v>42753</v>
      </c>
      <c r="C4551" s="58" t="s">
        <v>65</v>
      </c>
      <c r="D4551" s="61">
        <v>73.349999999999994</v>
      </c>
      <c r="E4551">
        <v>72.67</v>
      </c>
      <c r="F4551">
        <v>2896676</v>
      </c>
    </row>
    <row r="4552" spans="1:6" x14ac:dyDescent="0.3">
      <c r="A4552" t="str">
        <f t="shared" si="71"/>
        <v>42754 ESRX</v>
      </c>
      <c r="B4552" s="60">
        <v>42754</v>
      </c>
      <c r="C4552" s="58" t="s">
        <v>65</v>
      </c>
      <c r="D4552" s="61">
        <v>72.44</v>
      </c>
      <c r="E4552">
        <v>72.45</v>
      </c>
      <c r="F4552">
        <v>5393859</v>
      </c>
    </row>
    <row r="4553" spans="1:6" x14ac:dyDescent="0.3">
      <c r="A4553" t="str">
        <f t="shared" si="71"/>
        <v>42755 ESRX</v>
      </c>
      <c r="B4553" s="60">
        <v>42755</v>
      </c>
      <c r="C4553" s="58" t="s">
        <v>65</v>
      </c>
      <c r="D4553" s="61">
        <v>72.55</v>
      </c>
      <c r="E4553">
        <v>71.75</v>
      </c>
      <c r="F4553">
        <v>4642215</v>
      </c>
    </row>
    <row r="4554" spans="1:6" x14ac:dyDescent="0.3">
      <c r="A4554" t="str">
        <f t="shared" si="71"/>
        <v>42758 ESRX</v>
      </c>
      <c r="B4554" s="60">
        <v>42758</v>
      </c>
      <c r="C4554" s="58" t="s">
        <v>65</v>
      </c>
      <c r="D4554" s="61">
        <v>71.44</v>
      </c>
      <c r="E4554">
        <v>70.61</v>
      </c>
      <c r="F4554">
        <v>3539854</v>
      </c>
    </row>
    <row r="4555" spans="1:6" x14ac:dyDescent="0.3">
      <c r="A4555" t="str">
        <f t="shared" si="71"/>
        <v>42759 ESRX</v>
      </c>
      <c r="B4555" s="60">
        <v>42759</v>
      </c>
      <c r="C4555" s="58" t="s">
        <v>65</v>
      </c>
      <c r="D4555" s="61">
        <v>70.86</v>
      </c>
      <c r="E4555">
        <v>71.400000000000006</v>
      </c>
      <c r="F4555">
        <v>3170371</v>
      </c>
    </row>
    <row r="4556" spans="1:6" x14ac:dyDescent="0.3">
      <c r="A4556" t="str">
        <f t="shared" si="71"/>
        <v>42760 ESRX</v>
      </c>
      <c r="B4556" s="60">
        <v>42760</v>
      </c>
      <c r="C4556" s="58" t="s">
        <v>65</v>
      </c>
      <c r="D4556" s="61">
        <v>71.459999999999994</v>
      </c>
      <c r="E4556">
        <v>69.62</v>
      </c>
      <c r="F4556">
        <v>7881022</v>
      </c>
    </row>
    <row r="4557" spans="1:6" x14ac:dyDescent="0.3">
      <c r="A4557" t="str">
        <f t="shared" si="71"/>
        <v>42761 ESRX</v>
      </c>
      <c r="B4557" s="60">
        <v>42761</v>
      </c>
      <c r="C4557" s="58" t="s">
        <v>65</v>
      </c>
      <c r="D4557" s="61">
        <v>69.349999999999994</v>
      </c>
      <c r="E4557">
        <v>69.22</v>
      </c>
      <c r="F4557">
        <v>4701807</v>
      </c>
    </row>
    <row r="4558" spans="1:6" x14ac:dyDescent="0.3">
      <c r="A4558" t="str">
        <f t="shared" si="71"/>
        <v>42762 ESRX</v>
      </c>
      <c r="B4558" s="60">
        <v>42762</v>
      </c>
      <c r="C4558" s="58" t="s">
        <v>65</v>
      </c>
      <c r="D4558" s="61">
        <v>69.459999999999994</v>
      </c>
      <c r="E4558">
        <v>67.59</v>
      </c>
      <c r="F4558">
        <v>9222687</v>
      </c>
    </row>
    <row r="4559" spans="1:6" x14ac:dyDescent="0.3">
      <c r="A4559" t="str">
        <f t="shared" si="71"/>
        <v>42765 ESRX</v>
      </c>
      <c r="B4559" s="60">
        <v>42765</v>
      </c>
      <c r="C4559" s="58" t="s">
        <v>65</v>
      </c>
      <c r="D4559" s="61">
        <v>67.540000000000006</v>
      </c>
      <c r="E4559">
        <v>68.11</v>
      </c>
      <c r="F4559">
        <v>4805540</v>
      </c>
    </row>
    <row r="4560" spans="1:6" x14ac:dyDescent="0.3">
      <c r="A4560" t="str">
        <f t="shared" si="71"/>
        <v>42766 ESRX</v>
      </c>
      <c r="B4560" s="60">
        <v>42766</v>
      </c>
      <c r="C4560" s="58" t="s">
        <v>65</v>
      </c>
      <c r="D4560" s="61">
        <v>67.78</v>
      </c>
      <c r="E4560">
        <v>68.88</v>
      </c>
      <c r="F4560">
        <v>4226880</v>
      </c>
    </row>
    <row r="4561" spans="1:6" x14ac:dyDescent="0.3">
      <c r="A4561" t="str">
        <f t="shared" si="71"/>
        <v>42767 ESRX</v>
      </c>
      <c r="B4561" s="60">
        <v>42767</v>
      </c>
      <c r="C4561" s="58" t="s">
        <v>65</v>
      </c>
      <c r="D4561" s="61">
        <v>68.650000000000006</v>
      </c>
      <c r="E4561">
        <v>69.11</v>
      </c>
      <c r="F4561">
        <v>3597957</v>
      </c>
    </row>
    <row r="4562" spans="1:6" x14ac:dyDescent="0.3">
      <c r="A4562" t="str">
        <f t="shared" si="71"/>
        <v>42768 ESRX</v>
      </c>
      <c r="B4562" s="60">
        <v>42768</v>
      </c>
      <c r="C4562" s="58" t="s">
        <v>65</v>
      </c>
      <c r="D4562" s="61">
        <v>68.73</v>
      </c>
      <c r="E4562">
        <v>66.69</v>
      </c>
      <c r="F4562">
        <v>8891702</v>
      </c>
    </row>
    <row r="4563" spans="1:6" x14ac:dyDescent="0.3">
      <c r="A4563" t="str">
        <f t="shared" si="71"/>
        <v>42769 ESRX</v>
      </c>
      <c r="B4563" s="60">
        <v>42769</v>
      </c>
      <c r="C4563" s="58" t="s">
        <v>65</v>
      </c>
      <c r="D4563" s="61">
        <v>66.98</v>
      </c>
      <c r="E4563">
        <v>67.09</v>
      </c>
      <c r="F4563">
        <v>4674760</v>
      </c>
    </row>
    <row r="4564" spans="1:6" x14ac:dyDescent="0.3">
      <c r="A4564" t="str">
        <f t="shared" si="71"/>
        <v>42772 ESRX</v>
      </c>
      <c r="B4564" s="60">
        <v>42772</v>
      </c>
      <c r="C4564" s="58" t="s">
        <v>65</v>
      </c>
      <c r="D4564" s="61">
        <v>67.06</v>
      </c>
      <c r="E4564">
        <v>67.400000000000006</v>
      </c>
      <c r="F4564">
        <v>3820752</v>
      </c>
    </row>
    <row r="4565" spans="1:6" x14ac:dyDescent="0.3">
      <c r="A4565" t="str">
        <f t="shared" si="71"/>
        <v>42773 ESRX</v>
      </c>
      <c r="B4565" s="60">
        <v>42773</v>
      </c>
      <c r="C4565" s="58" t="s">
        <v>65</v>
      </c>
      <c r="D4565" s="61">
        <v>67.42</v>
      </c>
      <c r="E4565">
        <v>67.739999999999995</v>
      </c>
      <c r="F4565">
        <v>2968210</v>
      </c>
    </row>
    <row r="4566" spans="1:6" x14ac:dyDescent="0.3">
      <c r="A4566" t="str">
        <f t="shared" si="71"/>
        <v>42774 ESRX</v>
      </c>
      <c r="B4566" s="60">
        <v>42774</v>
      </c>
      <c r="C4566" s="58" t="s">
        <v>65</v>
      </c>
      <c r="D4566" s="61">
        <v>67.650000000000006</v>
      </c>
      <c r="E4566">
        <v>67.62</v>
      </c>
      <c r="F4566">
        <v>2384325</v>
      </c>
    </row>
    <row r="4567" spans="1:6" x14ac:dyDescent="0.3">
      <c r="A4567" t="str">
        <f t="shared" si="71"/>
        <v>42775 ESRX</v>
      </c>
      <c r="B4567" s="60">
        <v>42775</v>
      </c>
      <c r="C4567" s="58" t="s">
        <v>65</v>
      </c>
      <c r="D4567" s="61">
        <v>67.790000000000006</v>
      </c>
      <c r="E4567">
        <v>67.48</v>
      </c>
      <c r="F4567">
        <v>3737024</v>
      </c>
    </row>
    <row r="4568" spans="1:6" x14ac:dyDescent="0.3">
      <c r="A4568" t="str">
        <f t="shared" si="71"/>
        <v>42776 ESRX</v>
      </c>
      <c r="B4568" s="60">
        <v>42776</v>
      </c>
      <c r="C4568" s="58" t="s">
        <v>65</v>
      </c>
      <c r="D4568" s="61">
        <v>67.52</v>
      </c>
      <c r="E4568">
        <v>68.41</v>
      </c>
      <c r="F4568">
        <v>3435702</v>
      </c>
    </row>
    <row r="4569" spans="1:6" x14ac:dyDescent="0.3">
      <c r="A4569" t="str">
        <f t="shared" si="71"/>
        <v>42779 ESRX</v>
      </c>
      <c r="B4569" s="60">
        <v>42779</v>
      </c>
      <c r="C4569" s="58" t="s">
        <v>65</v>
      </c>
      <c r="D4569" s="61">
        <v>68.55</v>
      </c>
      <c r="E4569">
        <v>69.3</v>
      </c>
      <c r="F4569">
        <v>3657352</v>
      </c>
    </row>
    <row r="4570" spans="1:6" x14ac:dyDescent="0.3">
      <c r="A4570" t="str">
        <f t="shared" si="71"/>
        <v>42780 ESRX</v>
      </c>
      <c r="B4570" s="60">
        <v>42780</v>
      </c>
      <c r="C4570" s="58" t="s">
        <v>65</v>
      </c>
      <c r="D4570" s="61">
        <v>69.03</v>
      </c>
      <c r="E4570">
        <v>69.63</v>
      </c>
      <c r="F4570">
        <v>3696195</v>
      </c>
    </row>
    <row r="4571" spans="1:6" x14ac:dyDescent="0.3">
      <c r="A4571" t="str">
        <f t="shared" si="71"/>
        <v>42781 ESRX</v>
      </c>
      <c r="B4571" s="60">
        <v>42781</v>
      </c>
      <c r="C4571" s="58" t="s">
        <v>65</v>
      </c>
      <c r="D4571" s="61">
        <v>69.099999999999994</v>
      </c>
      <c r="E4571">
        <v>69.459999999999994</v>
      </c>
      <c r="F4571">
        <v>6935203</v>
      </c>
    </row>
    <row r="4572" spans="1:6" x14ac:dyDescent="0.3">
      <c r="A4572" t="str">
        <f t="shared" si="71"/>
        <v>42782 ESRX</v>
      </c>
      <c r="B4572" s="60">
        <v>42782</v>
      </c>
      <c r="C4572" s="58" t="s">
        <v>65</v>
      </c>
      <c r="D4572" s="61">
        <v>69.66</v>
      </c>
      <c r="E4572">
        <v>69.23</v>
      </c>
      <c r="F4572">
        <v>3143068</v>
      </c>
    </row>
    <row r="4573" spans="1:6" x14ac:dyDescent="0.3">
      <c r="A4573" t="str">
        <f t="shared" si="71"/>
        <v>42783 ESRX</v>
      </c>
      <c r="B4573" s="60">
        <v>42783</v>
      </c>
      <c r="C4573" s="58" t="s">
        <v>65</v>
      </c>
      <c r="D4573" s="61">
        <v>68.959999999999994</v>
      </c>
      <c r="E4573">
        <v>69.97</v>
      </c>
      <c r="F4573">
        <v>2716030</v>
      </c>
    </row>
    <row r="4574" spans="1:6" x14ac:dyDescent="0.3">
      <c r="A4574" t="str">
        <f t="shared" si="71"/>
        <v>42787 ESRX</v>
      </c>
      <c r="B4574" s="60">
        <v>42787</v>
      </c>
      <c r="C4574" s="58" t="s">
        <v>65</v>
      </c>
      <c r="D4574" s="61">
        <v>69.95</v>
      </c>
      <c r="E4574">
        <v>71.37</v>
      </c>
      <c r="F4574">
        <v>4550083</v>
      </c>
    </row>
    <row r="4575" spans="1:6" x14ac:dyDescent="0.3">
      <c r="A4575" t="str">
        <f t="shared" si="71"/>
        <v>42788 ESRX</v>
      </c>
      <c r="B4575" s="60">
        <v>42788</v>
      </c>
      <c r="C4575" s="58" t="s">
        <v>65</v>
      </c>
      <c r="D4575" s="61">
        <v>71.150000000000006</v>
      </c>
      <c r="E4575">
        <v>70.73</v>
      </c>
      <c r="F4575">
        <v>2611136</v>
      </c>
    </row>
    <row r="4576" spans="1:6" x14ac:dyDescent="0.3">
      <c r="A4576" t="str">
        <f t="shared" si="71"/>
        <v>42789 ESRX</v>
      </c>
      <c r="B4576" s="60">
        <v>42789</v>
      </c>
      <c r="C4576" s="58" t="s">
        <v>65</v>
      </c>
      <c r="D4576" s="61">
        <v>70.81</v>
      </c>
      <c r="E4576">
        <v>70.930000000000007</v>
      </c>
      <c r="F4576">
        <v>2319734</v>
      </c>
    </row>
    <row r="4577" spans="1:6" x14ac:dyDescent="0.3">
      <c r="A4577" t="str">
        <f t="shared" si="71"/>
        <v>42790 ESRX</v>
      </c>
      <c r="B4577" s="60">
        <v>42790</v>
      </c>
      <c r="C4577" s="58" t="s">
        <v>65</v>
      </c>
      <c r="D4577" s="61">
        <v>70.97</v>
      </c>
      <c r="E4577">
        <v>71.55</v>
      </c>
      <c r="F4577">
        <v>2830594</v>
      </c>
    </row>
    <row r="4578" spans="1:6" x14ac:dyDescent="0.3">
      <c r="A4578" t="str">
        <f t="shared" si="71"/>
        <v>42793 ESRX</v>
      </c>
      <c r="B4578" s="60">
        <v>42793</v>
      </c>
      <c r="C4578" s="58" t="s">
        <v>65</v>
      </c>
      <c r="D4578" s="61">
        <v>71.38</v>
      </c>
      <c r="E4578">
        <v>71.75</v>
      </c>
      <c r="F4578">
        <v>2534369</v>
      </c>
    </row>
    <row r="4579" spans="1:6" x14ac:dyDescent="0.3">
      <c r="A4579" t="str">
        <f t="shared" si="71"/>
        <v>42794 ESRX</v>
      </c>
      <c r="B4579" s="60">
        <v>42794</v>
      </c>
      <c r="C4579" s="58" t="s">
        <v>65</v>
      </c>
      <c r="D4579" s="61">
        <v>71.77</v>
      </c>
      <c r="E4579">
        <v>70.650000000000006</v>
      </c>
      <c r="F4579">
        <v>3974691</v>
      </c>
    </row>
    <row r="4580" spans="1:6" x14ac:dyDescent="0.3">
      <c r="A4580" t="str">
        <f t="shared" si="71"/>
        <v>42795 ESRX</v>
      </c>
      <c r="B4580" s="60">
        <v>42795</v>
      </c>
      <c r="C4580" s="58" t="s">
        <v>65</v>
      </c>
      <c r="D4580" s="61">
        <v>71.16</v>
      </c>
      <c r="E4580">
        <v>71.709999999999994</v>
      </c>
      <c r="F4580">
        <v>3997609</v>
      </c>
    </row>
    <row r="4581" spans="1:6" x14ac:dyDescent="0.3">
      <c r="A4581" t="str">
        <f t="shared" si="71"/>
        <v>42796 ESRX</v>
      </c>
      <c r="B4581" s="60">
        <v>42796</v>
      </c>
      <c r="C4581" s="58" t="s">
        <v>65</v>
      </c>
      <c r="D4581" s="61">
        <v>71.510000000000005</v>
      </c>
      <c r="E4581">
        <v>71.959999999999994</v>
      </c>
      <c r="F4581">
        <v>4222828</v>
      </c>
    </row>
    <row r="4582" spans="1:6" x14ac:dyDescent="0.3">
      <c r="A4582" t="str">
        <f t="shared" si="71"/>
        <v>42797 ESRX</v>
      </c>
      <c r="B4582" s="60">
        <v>42797</v>
      </c>
      <c r="C4582" s="58" t="s">
        <v>65</v>
      </c>
      <c r="D4582" s="61">
        <v>72.09</v>
      </c>
      <c r="E4582">
        <v>71.58</v>
      </c>
      <c r="F4582">
        <v>2850724</v>
      </c>
    </row>
    <row r="4583" spans="1:6" x14ac:dyDescent="0.3">
      <c r="A4583" t="str">
        <f t="shared" si="71"/>
        <v>42800 ESRX</v>
      </c>
      <c r="B4583" s="60">
        <v>42800</v>
      </c>
      <c r="C4583" s="58" t="s">
        <v>65</v>
      </c>
      <c r="D4583" s="61">
        <v>71.27</v>
      </c>
      <c r="E4583">
        <v>70.05</v>
      </c>
      <c r="F4583">
        <v>4618196</v>
      </c>
    </row>
    <row r="4584" spans="1:6" x14ac:dyDescent="0.3">
      <c r="A4584" t="str">
        <f t="shared" si="71"/>
        <v>42801 ESRX</v>
      </c>
      <c r="B4584" s="60">
        <v>42801</v>
      </c>
      <c r="C4584" s="58" t="s">
        <v>65</v>
      </c>
      <c r="D4584" s="61">
        <v>68.89</v>
      </c>
      <c r="E4584">
        <v>67.39</v>
      </c>
      <c r="F4584">
        <v>8651646</v>
      </c>
    </row>
    <row r="4585" spans="1:6" x14ac:dyDescent="0.3">
      <c r="A4585" t="str">
        <f t="shared" si="71"/>
        <v>42802 ESRX</v>
      </c>
      <c r="B4585" s="60">
        <v>42802</v>
      </c>
      <c r="C4585" s="58" t="s">
        <v>65</v>
      </c>
      <c r="D4585" s="61">
        <v>67.44</v>
      </c>
      <c r="E4585">
        <v>67.62</v>
      </c>
      <c r="F4585">
        <v>6486986</v>
      </c>
    </row>
    <row r="4586" spans="1:6" x14ac:dyDescent="0.3">
      <c r="A4586" t="str">
        <f t="shared" si="71"/>
        <v>42803 ESRX</v>
      </c>
      <c r="B4586" s="60">
        <v>42803</v>
      </c>
      <c r="C4586" s="58" t="s">
        <v>65</v>
      </c>
      <c r="D4586" s="61">
        <v>67.790000000000006</v>
      </c>
      <c r="E4586">
        <v>66.86</v>
      </c>
      <c r="F4586">
        <v>6623458</v>
      </c>
    </row>
    <row r="4587" spans="1:6" x14ac:dyDescent="0.3">
      <c r="A4587" t="str">
        <f t="shared" si="71"/>
        <v>42804 ESRX</v>
      </c>
      <c r="B4587" s="60">
        <v>42804</v>
      </c>
      <c r="C4587" s="58" t="s">
        <v>65</v>
      </c>
      <c r="D4587" s="61">
        <v>67.44</v>
      </c>
      <c r="E4587">
        <v>67.64</v>
      </c>
      <c r="F4587">
        <v>3760374</v>
      </c>
    </row>
    <row r="4588" spans="1:6" x14ac:dyDescent="0.3">
      <c r="A4588" t="str">
        <f t="shared" si="71"/>
        <v>42807 ESRX</v>
      </c>
      <c r="B4588" s="60">
        <v>42807</v>
      </c>
      <c r="C4588" s="58" t="s">
        <v>65</v>
      </c>
      <c r="D4588" s="61">
        <v>67.760000000000005</v>
      </c>
      <c r="E4588">
        <v>67.47</v>
      </c>
      <c r="F4588">
        <v>4093201</v>
      </c>
    </row>
    <row r="4589" spans="1:6" x14ac:dyDescent="0.3">
      <c r="A4589" t="str">
        <f t="shared" si="71"/>
        <v>42808 ESRX</v>
      </c>
      <c r="B4589" s="60">
        <v>42808</v>
      </c>
      <c r="C4589" s="58" t="s">
        <v>65</v>
      </c>
      <c r="D4589" s="61">
        <v>67.25</v>
      </c>
      <c r="E4589">
        <v>66.84</v>
      </c>
      <c r="F4589">
        <v>2995746</v>
      </c>
    </row>
    <row r="4590" spans="1:6" x14ac:dyDescent="0.3">
      <c r="A4590" t="str">
        <f t="shared" si="71"/>
        <v>42809 ESRX</v>
      </c>
      <c r="B4590" s="60">
        <v>42809</v>
      </c>
      <c r="C4590" s="58" t="s">
        <v>65</v>
      </c>
      <c r="D4590" s="61">
        <v>65.8</v>
      </c>
      <c r="E4590">
        <v>66.06</v>
      </c>
      <c r="F4590">
        <v>6937942</v>
      </c>
    </row>
    <row r="4591" spans="1:6" x14ac:dyDescent="0.3">
      <c r="A4591" t="str">
        <f t="shared" si="71"/>
        <v>42810 ESRX</v>
      </c>
      <c r="B4591" s="60">
        <v>42810</v>
      </c>
      <c r="C4591" s="58" t="s">
        <v>65</v>
      </c>
      <c r="D4591" s="61">
        <v>65.959999999999994</v>
      </c>
      <c r="E4591">
        <v>64.83</v>
      </c>
      <c r="F4591">
        <v>7275674</v>
      </c>
    </row>
    <row r="4592" spans="1:6" x14ac:dyDescent="0.3">
      <c r="A4592" t="str">
        <f t="shared" si="71"/>
        <v>42811 ESRX</v>
      </c>
      <c r="B4592" s="60">
        <v>42811</v>
      </c>
      <c r="C4592" s="58" t="s">
        <v>65</v>
      </c>
      <c r="D4592" s="61">
        <v>65.19</v>
      </c>
      <c r="E4592">
        <v>65.09</v>
      </c>
      <c r="F4592">
        <v>7076930</v>
      </c>
    </row>
    <row r="4593" spans="1:6" x14ac:dyDescent="0.3">
      <c r="A4593" t="str">
        <f t="shared" si="71"/>
        <v>42814 ESRX</v>
      </c>
      <c r="B4593" s="60">
        <v>42814</v>
      </c>
      <c r="C4593" s="58" t="s">
        <v>65</v>
      </c>
      <c r="D4593" s="61">
        <v>65.08</v>
      </c>
      <c r="E4593">
        <v>64.37</v>
      </c>
      <c r="F4593">
        <v>5556264</v>
      </c>
    </row>
    <row r="4594" spans="1:6" x14ac:dyDescent="0.3">
      <c r="A4594" t="str">
        <f t="shared" si="71"/>
        <v>42815 ESRX</v>
      </c>
      <c r="B4594" s="60">
        <v>42815</v>
      </c>
      <c r="C4594" s="58" t="s">
        <v>65</v>
      </c>
      <c r="D4594" s="61">
        <v>64.69</v>
      </c>
      <c r="E4594">
        <v>63.84</v>
      </c>
      <c r="F4594">
        <v>5139578</v>
      </c>
    </row>
    <row r="4595" spans="1:6" x14ac:dyDescent="0.3">
      <c r="A4595" t="str">
        <f t="shared" si="71"/>
        <v>42816 ESRX</v>
      </c>
      <c r="B4595" s="60">
        <v>42816</v>
      </c>
      <c r="C4595" s="58" t="s">
        <v>65</v>
      </c>
      <c r="D4595" s="61">
        <v>64</v>
      </c>
      <c r="E4595">
        <v>63.99</v>
      </c>
      <c r="F4595">
        <v>4039506</v>
      </c>
    </row>
    <row r="4596" spans="1:6" x14ac:dyDescent="0.3">
      <c r="A4596" t="str">
        <f t="shared" si="71"/>
        <v>42817 ESRX</v>
      </c>
      <c r="B4596" s="60">
        <v>42817</v>
      </c>
      <c r="C4596" s="58" t="s">
        <v>65</v>
      </c>
      <c r="D4596" s="61">
        <v>63.91</v>
      </c>
      <c r="E4596">
        <v>64.02</v>
      </c>
      <c r="F4596">
        <v>5489255</v>
      </c>
    </row>
    <row r="4597" spans="1:6" x14ac:dyDescent="0.3">
      <c r="A4597" t="str">
        <f t="shared" si="71"/>
        <v>42818 ESRX</v>
      </c>
      <c r="B4597" s="60">
        <v>42818</v>
      </c>
      <c r="C4597" s="58" t="s">
        <v>65</v>
      </c>
      <c r="D4597" s="61">
        <v>64</v>
      </c>
      <c r="E4597">
        <v>64.11</v>
      </c>
      <c r="F4597">
        <v>3106266</v>
      </c>
    </row>
    <row r="4598" spans="1:6" x14ac:dyDescent="0.3">
      <c r="A4598" t="str">
        <f t="shared" si="71"/>
        <v>42821 ESRX</v>
      </c>
      <c r="B4598" s="60">
        <v>42821</v>
      </c>
      <c r="C4598" s="58" t="s">
        <v>65</v>
      </c>
      <c r="D4598" s="61">
        <v>64.010000000000005</v>
      </c>
      <c r="E4598">
        <v>64.599999999999994</v>
      </c>
      <c r="F4598">
        <v>3757553</v>
      </c>
    </row>
    <row r="4599" spans="1:6" x14ac:dyDescent="0.3">
      <c r="A4599" t="str">
        <f t="shared" si="71"/>
        <v>42822 ESRX</v>
      </c>
      <c r="B4599" s="60">
        <v>42822</v>
      </c>
      <c r="C4599" s="58" t="s">
        <v>65</v>
      </c>
      <c r="D4599" s="61">
        <v>64.27</v>
      </c>
      <c r="E4599">
        <v>64.84</v>
      </c>
      <c r="F4599">
        <v>3382522</v>
      </c>
    </row>
    <row r="4600" spans="1:6" x14ac:dyDescent="0.3">
      <c r="A4600" t="str">
        <f t="shared" si="71"/>
        <v>42823 ESRX</v>
      </c>
      <c r="B4600" s="60">
        <v>42823</v>
      </c>
      <c r="C4600" s="58" t="s">
        <v>65</v>
      </c>
      <c r="D4600" s="61">
        <v>64.64</v>
      </c>
      <c r="E4600">
        <v>65.040000000000006</v>
      </c>
      <c r="F4600">
        <v>4019176</v>
      </c>
    </row>
    <row r="4601" spans="1:6" x14ac:dyDescent="0.3">
      <c r="A4601" t="str">
        <f t="shared" si="71"/>
        <v>42824 ESRX</v>
      </c>
      <c r="B4601" s="60">
        <v>42824</v>
      </c>
      <c r="C4601" s="58" t="s">
        <v>65</v>
      </c>
      <c r="D4601" s="61">
        <v>64.97</v>
      </c>
      <c r="E4601">
        <v>66.56</v>
      </c>
      <c r="F4601">
        <v>6149206</v>
      </c>
    </row>
    <row r="4602" spans="1:6" x14ac:dyDescent="0.3">
      <c r="A4602" t="str">
        <f t="shared" si="71"/>
        <v>42825 ESRX</v>
      </c>
      <c r="B4602" s="60">
        <v>42825</v>
      </c>
      <c r="C4602" s="58" t="s">
        <v>65</v>
      </c>
      <c r="D4602" s="61">
        <v>66.2</v>
      </c>
      <c r="E4602">
        <v>65.91</v>
      </c>
      <c r="F4602">
        <v>6980049</v>
      </c>
    </row>
    <row r="4603" spans="1:6" x14ac:dyDescent="0.3">
      <c r="A4603" t="str">
        <f t="shared" si="71"/>
        <v>42828 ESRX</v>
      </c>
      <c r="B4603" s="60">
        <v>42828</v>
      </c>
      <c r="C4603" s="58" t="s">
        <v>65</v>
      </c>
      <c r="D4603" s="61">
        <v>66.06</v>
      </c>
      <c r="E4603">
        <v>65.86</v>
      </c>
      <c r="F4603">
        <v>3560570</v>
      </c>
    </row>
    <row r="4604" spans="1:6" x14ac:dyDescent="0.3">
      <c r="A4604" t="str">
        <f t="shared" si="71"/>
        <v>42829 ESRX</v>
      </c>
      <c r="B4604" s="60">
        <v>42829</v>
      </c>
      <c r="C4604" s="58" t="s">
        <v>65</v>
      </c>
      <c r="D4604" s="61">
        <v>65.680000000000007</v>
      </c>
      <c r="E4604">
        <v>65.89</v>
      </c>
      <c r="F4604">
        <v>3800296</v>
      </c>
    </row>
    <row r="4605" spans="1:6" x14ac:dyDescent="0.3">
      <c r="A4605" t="str">
        <f t="shared" si="71"/>
        <v>42830 ESRX</v>
      </c>
      <c r="B4605" s="60">
        <v>42830</v>
      </c>
      <c r="C4605" s="58" t="s">
        <v>65</v>
      </c>
      <c r="D4605" s="61">
        <v>65.91</v>
      </c>
      <c r="E4605">
        <v>66.069999999999993</v>
      </c>
      <c r="F4605">
        <v>4246839</v>
      </c>
    </row>
    <row r="4606" spans="1:6" x14ac:dyDescent="0.3">
      <c r="A4606" t="str">
        <f t="shared" si="71"/>
        <v>42831 ESRX</v>
      </c>
      <c r="B4606" s="60">
        <v>42831</v>
      </c>
      <c r="C4606" s="58" t="s">
        <v>65</v>
      </c>
      <c r="D4606" s="61">
        <v>65.739999999999995</v>
      </c>
      <c r="E4606">
        <v>65.790000000000006</v>
      </c>
      <c r="F4606">
        <v>4972847</v>
      </c>
    </row>
    <row r="4607" spans="1:6" x14ac:dyDescent="0.3">
      <c r="A4607" t="str">
        <f t="shared" si="71"/>
        <v>42832 ESRX</v>
      </c>
      <c r="B4607" s="60">
        <v>42832</v>
      </c>
      <c r="C4607" s="58" t="s">
        <v>65</v>
      </c>
      <c r="D4607" s="61">
        <v>66.040000000000006</v>
      </c>
      <c r="E4607">
        <v>66.510000000000005</v>
      </c>
      <c r="F4607">
        <v>3881050</v>
      </c>
    </row>
    <row r="4608" spans="1:6" x14ac:dyDescent="0.3">
      <c r="A4608" t="str">
        <f t="shared" si="71"/>
        <v>42835 ESRX</v>
      </c>
      <c r="B4608" s="60">
        <v>42835</v>
      </c>
      <c r="C4608" s="58" t="s">
        <v>65</v>
      </c>
      <c r="D4608" s="61">
        <v>66.569999999999993</v>
      </c>
      <c r="E4608">
        <v>66.900000000000006</v>
      </c>
      <c r="F4608">
        <v>3953647</v>
      </c>
    </row>
    <row r="4609" spans="1:6" x14ac:dyDescent="0.3">
      <c r="A4609" t="str">
        <f t="shared" si="71"/>
        <v>42836 ESRX</v>
      </c>
      <c r="B4609" s="60">
        <v>42836</v>
      </c>
      <c r="C4609" s="58" t="s">
        <v>65</v>
      </c>
      <c r="D4609" s="61">
        <v>66.95</v>
      </c>
      <c r="E4609">
        <v>66.77</v>
      </c>
      <c r="F4609">
        <v>2427266</v>
      </c>
    </row>
    <row r="4610" spans="1:6" x14ac:dyDescent="0.3">
      <c r="A4610" t="str">
        <f t="shared" si="71"/>
        <v>42837 ESRX</v>
      </c>
      <c r="B4610" s="60">
        <v>42837</v>
      </c>
      <c r="C4610" s="58" t="s">
        <v>65</v>
      </c>
      <c r="D4610" s="61">
        <v>66.260000000000005</v>
      </c>
      <c r="E4610">
        <v>66.540000000000006</v>
      </c>
      <c r="F4610">
        <v>3168777</v>
      </c>
    </row>
    <row r="4611" spans="1:6" x14ac:dyDescent="0.3">
      <c r="A4611" t="str">
        <f t="shared" si="71"/>
        <v>42838 ESRX</v>
      </c>
      <c r="B4611" s="60">
        <v>42838</v>
      </c>
      <c r="C4611" s="58" t="s">
        <v>65</v>
      </c>
      <c r="D4611" s="61">
        <v>66.680000000000007</v>
      </c>
      <c r="E4611">
        <v>66.47</v>
      </c>
      <c r="F4611">
        <v>2329041</v>
      </c>
    </row>
    <row r="4612" spans="1:6" x14ac:dyDescent="0.3">
      <c r="A4612" t="str">
        <f t="shared" si="71"/>
        <v>42842 ESRX</v>
      </c>
      <c r="B4612" s="60">
        <v>42842</v>
      </c>
      <c r="C4612" s="58" t="s">
        <v>65</v>
      </c>
      <c r="D4612" s="61">
        <v>66.760000000000005</v>
      </c>
      <c r="E4612">
        <v>66.67</v>
      </c>
      <c r="F4612">
        <v>3294313</v>
      </c>
    </row>
    <row r="4613" spans="1:6" x14ac:dyDescent="0.3">
      <c r="A4613" t="str">
        <f t="shared" ref="A4613:A4676" si="72">CONCATENATE(B4613, " ", C4613)</f>
        <v>42843 ESRX</v>
      </c>
      <c r="B4613" s="60">
        <v>42843</v>
      </c>
      <c r="C4613" s="58" t="s">
        <v>65</v>
      </c>
      <c r="D4613" s="61">
        <v>66.3</v>
      </c>
      <c r="E4613">
        <v>66.09</v>
      </c>
      <c r="F4613">
        <v>3622254</v>
      </c>
    </row>
    <row r="4614" spans="1:6" x14ac:dyDescent="0.3">
      <c r="A4614" t="str">
        <f t="shared" si="72"/>
        <v>42844 ESRX</v>
      </c>
      <c r="B4614" s="60">
        <v>42844</v>
      </c>
      <c r="C4614" s="58" t="s">
        <v>65</v>
      </c>
      <c r="D4614" s="61">
        <v>66.42</v>
      </c>
      <c r="E4614">
        <v>66.36</v>
      </c>
      <c r="F4614">
        <v>2363734</v>
      </c>
    </row>
    <row r="4615" spans="1:6" x14ac:dyDescent="0.3">
      <c r="A4615" t="str">
        <f t="shared" si="72"/>
        <v>42845 ESRX</v>
      </c>
      <c r="B4615" s="60">
        <v>42845</v>
      </c>
      <c r="C4615" s="58" t="s">
        <v>65</v>
      </c>
      <c r="D4615" s="61">
        <v>66.45</v>
      </c>
      <c r="E4615">
        <v>67.05</v>
      </c>
      <c r="F4615">
        <v>2789192</v>
      </c>
    </row>
    <row r="4616" spans="1:6" x14ac:dyDescent="0.3">
      <c r="A4616" t="str">
        <f t="shared" si="72"/>
        <v>42846 ESRX</v>
      </c>
      <c r="B4616" s="60">
        <v>42846</v>
      </c>
      <c r="C4616" s="58" t="s">
        <v>65</v>
      </c>
      <c r="D4616" s="61">
        <v>67.02</v>
      </c>
      <c r="E4616">
        <v>66.459999999999994</v>
      </c>
      <c r="F4616">
        <v>2843351</v>
      </c>
    </row>
    <row r="4617" spans="1:6" x14ac:dyDescent="0.3">
      <c r="A4617" t="str">
        <f t="shared" si="72"/>
        <v>42849 ESRX</v>
      </c>
      <c r="B4617" s="60">
        <v>42849</v>
      </c>
      <c r="C4617" s="58" t="s">
        <v>65</v>
      </c>
      <c r="D4617" s="61">
        <v>67.27</v>
      </c>
      <c r="E4617">
        <v>67.25</v>
      </c>
      <c r="F4617">
        <v>8621174</v>
      </c>
    </row>
    <row r="4618" spans="1:6" x14ac:dyDescent="0.3">
      <c r="A4618" t="str">
        <f t="shared" si="72"/>
        <v>42850 ESRX</v>
      </c>
      <c r="B4618" s="60">
        <v>42850</v>
      </c>
      <c r="C4618" s="58" t="s">
        <v>65</v>
      </c>
      <c r="D4618" s="61">
        <v>58.72</v>
      </c>
      <c r="E4618">
        <v>60.01</v>
      </c>
      <c r="F4618">
        <v>36851442</v>
      </c>
    </row>
    <row r="4619" spans="1:6" x14ac:dyDescent="0.3">
      <c r="A4619" t="str">
        <f t="shared" si="72"/>
        <v>42851 ESRX</v>
      </c>
      <c r="B4619" s="60">
        <v>42851</v>
      </c>
      <c r="C4619" s="58" t="s">
        <v>65</v>
      </c>
      <c r="D4619" s="61">
        <v>62.1</v>
      </c>
      <c r="E4619">
        <v>61.28</v>
      </c>
      <c r="F4619">
        <v>14621191</v>
      </c>
    </row>
    <row r="4620" spans="1:6" x14ac:dyDescent="0.3">
      <c r="A4620" t="str">
        <f t="shared" si="72"/>
        <v>42852 ESRX</v>
      </c>
      <c r="B4620" s="60">
        <v>42852</v>
      </c>
      <c r="C4620" s="58" t="s">
        <v>65</v>
      </c>
      <c r="D4620" s="61">
        <v>61.22</v>
      </c>
      <c r="E4620">
        <v>61.4</v>
      </c>
      <c r="F4620">
        <v>6468532</v>
      </c>
    </row>
    <row r="4621" spans="1:6" x14ac:dyDescent="0.3">
      <c r="A4621" t="str">
        <f t="shared" si="72"/>
        <v>42853 ESRX</v>
      </c>
      <c r="B4621" s="60">
        <v>42853</v>
      </c>
      <c r="C4621" s="58" t="s">
        <v>65</v>
      </c>
      <c r="D4621" s="61">
        <v>61.62</v>
      </c>
      <c r="E4621">
        <v>61.34</v>
      </c>
      <c r="F4621">
        <v>6560967</v>
      </c>
    </row>
    <row r="4622" spans="1:6" x14ac:dyDescent="0.3">
      <c r="A4622" t="str">
        <f t="shared" si="72"/>
        <v>42856 ESRX</v>
      </c>
      <c r="B4622" s="60">
        <v>42856</v>
      </c>
      <c r="C4622" s="58" t="s">
        <v>65</v>
      </c>
      <c r="D4622" s="61">
        <v>61.42</v>
      </c>
      <c r="E4622">
        <v>60.92</v>
      </c>
      <c r="F4622">
        <v>3539955</v>
      </c>
    </row>
    <row r="4623" spans="1:6" x14ac:dyDescent="0.3">
      <c r="A4623" t="str">
        <f t="shared" si="72"/>
        <v>42857 ESRX</v>
      </c>
      <c r="B4623" s="60">
        <v>42857</v>
      </c>
      <c r="C4623" s="58" t="s">
        <v>65</v>
      </c>
      <c r="D4623" s="61">
        <v>61.06</v>
      </c>
      <c r="E4623">
        <v>61.7</v>
      </c>
      <c r="F4623">
        <v>5150096</v>
      </c>
    </row>
    <row r="4624" spans="1:6" x14ac:dyDescent="0.3">
      <c r="A4624" t="str">
        <f t="shared" si="72"/>
        <v>42858 ESRX</v>
      </c>
      <c r="B4624" s="60">
        <v>42858</v>
      </c>
      <c r="C4624" s="58" t="s">
        <v>65</v>
      </c>
      <c r="D4624" s="61">
        <v>61.6</v>
      </c>
      <c r="E4624">
        <v>62.26</v>
      </c>
      <c r="F4624">
        <v>4268768</v>
      </c>
    </row>
    <row r="4625" spans="1:6" x14ac:dyDescent="0.3">
      <c r="A4625" t="str">
        <f t="shared" si="72"/>
        <v>42859 ESRX</v>
      </c>
      <c r="B4625" s="60">
        <v>42859</v>
      </c>
      <c r="C4625" s="58" t="s">
        <v>65</v>
      </c>
      <c r="D4625" s="61">
        <v>62.39</v>
      </c>
      <c r="E4625">
        <v>61.79</v>
      </c>
      <c r="F4625">
        <v>4803844</v>
      </c>
    </row>
    <row r="4626" spans="1:6" x14ac:dyDescent="0.3">
      <c r="A4626" t="str">
        <f t="shared" si="72"/>
        <v>42860 ESRX</v>
      </c>
      <c r="B4626" s="60">
        <v>42860</v>
      </c>
      <c r="C4626" s="58" t="s">
        <v>65</v>
      </c>
      <c r="D4626" s="61">
        <v>61.85</v>
      </c>
      <c r="E4626">
        <v>61.58</v>
      </c>
      <c r="F4626">
        <v>3517209</v>
      </c>
    </row>
    <row r="4627" spans="1:6" x14ac:dyDescent="0.3">
      <c r="A4627" t="str">
        <f t="shared" si="72"/>
        <v>42863 ESRX</v>
      </c>
      <c r="B4627" s="60">
        <v>42863</v>
      </c>
      <c r="C4627" s="58" t="s">
        <v>65</v>
      </c>
      <c r="D4627" s="61">
        <v>61.78</v>
      </c>
      <c r="E4627">
        <v>61.6</v>
      </c>
      <c r="F4627">
        <v>3047940</v>
      </c>
    </row>
    <row r="4628" spans="1:6" x14ac:dyDescent="0.3">
      <c r="A4628" t="str">
        <f t="shared" si="72"/>
        <v>42864 ESRX</v>
      </c>
      <c r="B4628" s="60">
        <v>42864</v>
      </c>
      <c r="C4628" s="58" t="s">
        <v>65</v>
      </c>
      <c r="D4628" s="61">
        <v>61.61</v>
      </c>
      <c r="E4628">
        <v>62.08</v>
      </c>
      <c r="F4628">
        <v>3940798</v>
      </c>
    </row>
    <row r="4629" spans="1:6" x14ac:dyDescent="0.3">
      <c r="A4629" t="str">
        <f t="shared" si="72"/>
        <v>42865 ESRX</v>
      </c>
      <c r="B4629" s="60">
        <v>42865</v>
      </c>
      <c r="C4629" s="58" t="s">
        <v>65</v>
      </c>
      <c r="D4629" s="61">
        <v>61.83</v>
      </c>
      <c r="E4629">
        <v>61.02</v>
      </c>
      <c r="F4629">
        <v>4897363</v>
      </c>
    </row>
    <row r="4630" spans="1:6" x14ac:dyDescent="0.3">
      <c r="A4630" t="str">
        <f t="shared" si="72"/>
        <v>42866 ESRX</v>
      </c>
      <c r="B4630" s="60">
        <v>42866</v>
      </c>
      <c r="C4630" s="58" t="s">
        <v>65</v>
      </c>
      <c r="D4630" s="61">
        <v>60.8</v>
      </c>
      <c r="E4630">
        <v>60.66</v>
      </c>
      <c r="F4630">
        <v>4996352</v>
      </c>
    </row>
    <row r="4631" spans="1:6" x14ac:dyDescent="0.3">
      <c r="A4631" t="str">
        <f t="shared" si="72"/>
        <v>42867 ESRX</v>
      </c>
      <c r="B4631" s="60">
        <v>42867</v>
      </c>
      <c r="C4631" s="58" t="s">
        <v>65</v>
      </c>
      <c r="D4631" s="61">
        <v>60.68</v>
      </c>
      <c r="E4631">
        <v>59.63</v>
      </c>
      <c r="F4631">
        <v>7360527</v>
      </c>
    </row>
    <row r="4632" spans="1:6" x14ac:dyDescent="0.3">
      <c r="A4632" t="str">
        <f t="shared" si="72"/>
        <v>42870 ESRX</v>
      </c>
      <c r="B4632" s="60">
        <v>42870</v>
      </c>
      <c r="C4632" s="58" t="s">
        <v>65</v>
      </c>
      <c r="D4632" s="61">
        <v>59.87</v>
      </c>
      <c r="E4632">
        <v>60.32</v>
      </c>
      <c r="F4632">
        <v>4342316</v>
      </c>
    </row>
    <row r="4633" spans="1:6" x14ac:dyDescent="0.3">
      <c r="A4633" t="str">
        <f t="shared" si="72"/>
        <v>42871 ESRX</v>
      </c>
      <c r="B4633" s="60">
        <v>42871</v>
      </c>
      <c r="C4633" s="58" t="s">
        <v>65</v>
      </c>
      <c r="D4633" s="61">
        <v>60.31</v>
      </c>
      <c r="E4633">
        <v>60.16</v>
      </c>
      <c r="F4633">
        <v>3653953</v>
      </c>
    </row>
    <row r="4634" spans="1:6" x14ac:dyDescent="0.3">
      <c r="A4634" t="str">
        <f t="shared" si="72"/>
        <v>42872 ESRX</v>
      </c>
      <c r="B4634" s="60">
        <v>42872</v>
      </c>
      <c r="C4634" s="58" t="s">
        <v>65</v>
      </c>
      <c r="D4634" s="61">
        <v>59.47</v>
      </c>
      <c r="E4634">
        <v>59.73</v>
      </c>
      <c r="F4634">
        <v>5428502</v>
      </c>
    </row>
    <row r="4635" spans="1:6" x14ac:dyDescent="0.3">
      <c r="A4635" t="str">
        <f t="shared" si="72"/>
        <v>42873 ESRX</v>
      </c>
      <c r="B4635" s="60">
        <v>42873</v>
      </c>
      <c r="C4635" s="58" t="s">
        <v>65</v>
      </c>
      <c r="D4635" s="61">
        <v>60.43</v>
      </c>
      <c r="E4635">
        <v>59.26</v>
      </c>
      <c r="F4635">
        <v>5296696</v>
      </c>
    </row>
    <row r="4636" spans="1:6" x14ac:dyDescent="0.3">
      <c r="A4636" t="str">
        <f t="shared" si="72"/>
        <v>42874 ESRX</v>
      </c>
      <c r="B4636" s="60">
        <v>42874</v>
      </c>
      <c r="C4636" s="58" t="s">
        <v>65</v>
      </c>
      <c r="D4636" s="61">
        <v>59.2</v>
      </c>
      <c r="E4636">
        <v>60.11</v>
      </c>
      <c r="F4636">
        <v>5759300</v>
      </c>
    </row>
    <row r="4637" spans="1:6" x14ac:dyDescent="0.3">
      <c r="A4637" t="str">
        <f t="shared" si="72"/>
        <v>42877 ESRX</v>
      </c>
      <c r="B4637" s="60">
        <v>42877</v>
      </c>
      <c r="C4637" s="58" t="s">
        <v>65</v>
      </c>
      <c r="D4637" s="61">
        <v>59.97</v>
      </c>
      <c r="E4637">
        <v>60.31</v>
      </c>
      <c r="F4637">
        <v>2986719</v>
      </c>
    </row>
    <row r="4638" spans="1:6" x14ac:dyDescent="0.3">
      <c r="A4638" t="str">
        <f t="shared" si="72"/>
        <v>42878 ESRX</v>
      </c>
      <c r="B4638" s="60">
        <v>42878</v>
      </c>
      <c r="C4638" s="58" t="s">
        <v>65</v>
      </c>
      <c r="D4638" s="61">
        <v>60.23</v>
      </c>
      <c r="E4638">
        <v>60.15</v>
      </c>
      <c r="F4638">
        <v>3596425</v>
      </c>
    </row>
    <row r="4639" spans="1:6" x14ac:dyDescent="0.3">
      <c r="A4639" t="str">
        <f t="shared" si="72"/>
        <v>42879 ESRX</v>
      </c>
      <c r="B4639" s="60">
        <v>42879</v>
      </c>
      <c r="C4639" s="58" t="s">
        <v>65</v>
      </c>
      <c r="D4639" s="61">
        <v>59.97</v>
      </c>
      <c r="E4639">
        <v>59.86</v>
      </c>
      <c r="F4639">
        <v>2823915</v>
      </c>
    </row>
    <row r="4640" spans="1:6" x14ac:dyDescent="0.3">
      <c r="A4640" t="str">
        <f t="shared" si="72"/>
        <v>42880 ESRX</v>
      </c>
      <c r="B4640" s="60">
        <v>42880</v>
      </c>
      <c r="C4640" s="58" t="s">
        <v>65</v>
      </c>
      <c r="D4640" s="61">
        <v>59.92</v>
      </c>
      <c r="E4640">
        <v>60.09</v>
      </c>
      <c r="F4640">
        <v>2975591</v>
      </c>
    </row>
    <row r="4641" spans="1:6" x14ac:dyDescent="0.3">
      <c r="A4641" t="str">
        <f t="shared" si="72"/>
        <v>42881 ESRX</v>
      </c>
      <c r="B4641" s="60">
        <v>42881</v>
      </c>
      <c r="C4641" s="58" t="s">
        <v>65</v>
      </c>
      <c r="D4641" s="61">
        <v>60.05</v>
      </c>
      <c r="E4641">
        <v>59.76</v>
      </c>
      <c r="F4641">
        <v>2311990</v>
      </c>
    </row>
    <row r="4642" spans="1:6" x14ac:dyDescent="0.3">
      <c r="A4642" t="str">
        <f t="shared" si="72"/>
        <v>42885 ESRX</v>
      </c>
      <c r="B4642" s="60">
        <v>42885</v>
      </c>
      <c r="C4642" s="58" t="s">
        <v>65</v>
      </c>
      <c r="D4642" s="61">
        <v>59.52</v>
      </c>
      <c r="E4642">
        <v>59.6</v>
      </c>
      <c r="F4642">
        <v>3064510</v>
      </c>
    </row>
    <row r="4643" spans="1:6" x14ac:dyDescent="0.3">
      <c r="A4643" t="str">
        <f t="shared" si="72"/>
        <v>42886 ESRX</v>
      </c>
      <c r="B4643" s="60">
        <v>42886</v>
      </c>
      <c r="C4643" s="58" t="s">
        <v>65</v>
      </c>
      <c r="D4643" s="61">
        <v>59.61</v>
      </c>
      <c r="E4643">
        <v>59.75</v>
      </c>
      <c r="F4643">
        <v>3420706</v>
      </c>
    </row>
    <row r="4644" spans="1:6" x14ac:dyDescent="0.3">
      <c r="A4644" t="str">
        <f t="shared" si="72"/>
        <v>42887 ESRX</v>
      </c>
      <c r="B4644" s="60">
        <v>42887</v>
      </c>
      <c r="C4644" s="58" t="s">
        <v>65</v>
      </c>
      <c r="D4644" s="61">
        <v>59.92</v>
      </c>
      <c r="E4644">
        <v>60.4</v>
      </c>
      <c r="F4644">
        <v>3395462</v>
      </c>
    </row>
    <row r="4645" spans="1:6" x14ac:dyDescent="0.3">
      <c r="A4645" t="str">
        <f t="shared" si="72"/>
        <v>42888 ESRX</v>
      </c>
      <c r="B4645" s="60">
        <v>42888</v>
      </c>
      <c r="C4645" s="58" t="s">
        <v>65</v>
      </c>
      <c r="D4645" s="61">
        <v>60.4</v>
      </c>
      <c r="E4645">
        <v>60.69</v>
      </c>
      <c r="F4645">
        <v>3256458</v>
      </c>
    </row>
    <row r="4646" spans="1:6" x14ac:dyDescent="0.3">
      <c r="A4646" t="str">
        <f t="shared" si="72"/>
        <v>42891 ESRX</v>
      </c>
      <c r="B4646" s="60">
        <v>42891</v>
      </c>
      <c r="C4646" s="58" t="s">
        <v>65</v>
      </c>
      <c r="D4646" s="61">
        <v>61</v>
      </c>
      <c r="E4646">
        <v>61.28</v>
      </c>
      <c r="F4646">
        <v>3810363</v>
      </c>
    </row>
    <row r="4647" spans="1:6" x14ac:dyDescent="0.3">
      <c r="A4647" t="str">
        <f t="shared" si="72"/>
        <v>42892 ESRX</v>
      </c>
      <c r="B4647" s="60">
        <v>42892</v>
      </c>
      <c r="C4647" s="58" t="s">
        <v>65</v>
      </c>
      <c r="D4647" s="61">
        <v>61.21</v>
      </c>
      <c r="E4647">
        <v>60.25</v>
      </c>
      <c r="F4647">
        <v>3901555</v>
      </c>
    </row>
    <row r="4648" spans="1:6" x14ac:dyDescent="0.3">
      <c r="A4648" t="str">
        <f t="shared" si="72"/>
        <v>42893 ESRX</v>
      </c>
      <c r="B4648" s="60">
        <v>42893</v>
      </c>
      <c r="C4648" s="58" t="s">
        <v>65</v>
      </c>
      <c r="D4648" s="61">
        <v>60.06</v>
      </c>
      <c r="E4648">
        <v>60.37</v>
      </c>
      <c r="F4648">
        <v>2614602</v>
      </c>
    </row>
    <row r="4649" spans="1:6" x14ac:dyDescent="0.3">
      <c r="A4649" t="str">
        <f t="shared" si="72"/>
        <v>42894 ESRX</v>
      </c>
      <c r="B4649" s="60">
        <v>42894</v>
      </c>
      <c r="C4649" s="58" t="s">
        <v>65</v>
      </c>
      <c r="D4649" s="61">
        <v>60.19</v>
      </c>
      <c r="E4649">
        <v>60.36</v>
      </c>
      <c r="F4649">
        <v>2475110</v>
      </c>
    </row>
    <row r="4650" spans="1:6" x14ac:dyDescent="0.3">
      <c r="A4650" t="str">
        <f t="shared" si="72"/>
        <v>42895 ESRX</v>
      </c>
      <c r="B4650" s="60">
        <v>42895</v>
      </c>
      <c r="C4650" s="58" t="s">
        <v>65</v>
      </c>
      <c r="D4650" s="61">
        <v>60.27</v>
      </c>
      <c r="E4650">
        <v>61.41</v>
      </c>
      <c r="F4650">
        <v>3139909</v>
      </c>
    </row>
    <row r="4651" spans="1:6" x14ac:dyDescent="0.3">
      <c r="A4651" t="str">
        <f t="shared" si="72"/>
        <v>42898 ESRX</v>
      </c>
      <c r="B4651" s="60">
        <v>42898</v>
      </c>
      <c r="C4651" s="58" t="s">
        <v>65</v>
      </c>
      <c r="D4651" s="61">
        <v>61.32</v>
      </c>
      <c r="E4651">
        <v>62.52</v>
      </c>
      <c r="F4651">
        <v>5168955</v>
      </c>
    </row>
    <row r="4652" spans="1:6" x14ac:dyDescent="0.3">
      <c r="A4652" t="str">
        <f t="shared" si="72"/>
        <v>42899 ESRX</v>
      </c>
      <c r="B4652" s="60">
        <v>42899</v>
      </c>
      <c r="C4652" s="58" t="s">
        <v>65</v>
      </c>
      <c r="D4652" s="61">
        <v>62.62</v>
      </c>
      <c r="E4652">
        <v>62.63</v>
      </c>
      <c r="F4652">
        <v>4257749</v>
      </c>
    </row>
    <row r="4653" spans="1:6" x14ac:dyDescent="0.3">
      <c r="A4653" t="str">
        <f t="shared" si="72"/>
        <v>42900 ESRX</v>
      </c>
      <c r="B4653" s="60">
        <v>42900</v>
      </c>
      <c r="C4653" s="58" t="s">
        <v>65</v>
      </c>
      <c r="D4653" s="61">
        <v>62.95</v>
      </c>
      <c r="E4653">
        <v>63.12</v>
      </c>
      <c r="F4653">
        <v>3255105</v>
      </c>
    </row>
    <row r="4654" spans="1:6" x14ac:dyDescent="0.3">
      <c r="A4654" t="str">
        <f t="shared" si="72"/>
        <v>42901 ESRX</v>
      </c>
      <c r="B4654" s="60">
        <v>42901</v>
      </c>
      <c r="C4654" s="58" t="s">
        <v>65</v>
      </c>
      <c r="D4654" s="61">
        <v>63.32</v>
      </c>
      <c r="E4654">
        <v>63.09</v>
      </c>
      <c r="F4654">
        <v>4973494</v>
      </c>
    </row>
    <row r="4655" spans="1:6" x14ac:dyDescent="0.3">
      <c r="A4655" t="str">
        <f t="shared" si="72"/>
        <v>42902 ESRX</v>
      </c>
      <c r="B4655" s="60">
        <v>42902</v>
      </c>
      <c r="C4655" s="58" t="s">
        <v>65</v>
      </c>
      <c r="D4655" s="61">
        <v>62.8</v>
      </c>
      <c r="E4655">
        <v>63.01</v>
      </c>
      <c r="F4655">
        <v>9298255</v>
      </c>
    </row>
    <row r="4656" spans="1:6" x14ac:dyDescent="0.3">
      <c r="A4656" t="str">
        <f t="shared" si="72"/>
        <v>42905 ESRX</v>
      </c>
      <c r="B4656" s="60">
        <v>42905</v>
      </c>
      <c r="C4656" s="58" t="s">
        <v>65</v>
      </c>
      <c r="D4656" s="61">
        <v>63.05</v>
      </c>
      <c r="E4656">
        <v>64.23</v>
      </c>
      <c r="F4656">
        <v>3874059</v>
      </c>
    </row>
    <row r="4657" spans="1:6" x14ac:dyDescent="0.3">
      <c r="A4657" t="str">
        <f t="shared" si="72"/>
        <v>42906 ESRX</v>
      </c>
      <c r="B4657" s="60">
        <v>42906</v>
      </c>
      <c r="C4657" s="58" t="s">
        <v>65</v>
      </c>
      <c r="D4657" s="61">
        <v>64</v>
      </c>
      <c r="E4657">
        <v>63.42</v>
      </c>
      <c r="F4657">
        <v>3298445</v>
      </c>
    </row>
    <row r="4658" spans="1:6" x14ac:dyDescent="0.3">
      <c r="A4658" t="str">
        <f t="shared" si="72"/>
        <v>42907 ESRX</v>
      </c>
      <c r="B4658" s="60">
        <v>42907</v>
      </c>
      <c r="C4658" s="58" t="s">
        <v>65</v>
      </c>
      <c r="D4658" s="61">
        <v>63.53</v>
      </c>
      <c r="E4658">
        <v>63.97</v>
      </c>
      <c r="F4658">
        <v>3380446</v>
      </c>
    </row>
    <row r="4659" spans="1:6" x14ac:dyDescent="0.3">
      <c r="A4659" t="str">
        <f t="shared" si="72"/>
        <v>42908 ESRX</v>
      </c>
      <c r="B4659" s="60">
        <v>42908</v>
      </c>
      <c r="C4659" s="58" t="s">
        <v>65</v>
      </c>
      <c r="D4659" s="61">
        <v>63.78</v>
      </c>
      <c r="E4659">
        <v>64.91</v>
      </c>
      <c r="F4659">
        <v>6702544</v>
      </c>
    </row>
    <row r="4660" spans="1:6" x14ac:dyDescent="0.3">
      <c r="A4660" t="str">
        <f t="shared" si="72"/>
        <v>42909 ESRX</v>
      </c>
      <c r="B4660" s="60">
        <v>42909</v>
      </c>
      <c r="C4660" s="58" t="s">
        <v>65</v>
      </c>
      <c r="D4660" s="61">
        <v>64.959999999999994</v>
      </c>
      <c r="E4660">
        <v>65.22</v>
      </c>
      <c r="F4660">
        <v>11875025</v>
      </c>
    </row>
    <row r="4661" spans="1:6" x14ac:dyDescent="0.3">
      <c r="A4661" t="str">
        <f t="shared" si="72"/>
        <v>42912 ESRX</v>
      </c>
      <c r="B4661" s="60">
        <v>42912</v>
      </c>
      <c r="C4661" s="58" t="s">
        <v>65</v>
      </c>
      <c r="D4661" s="61">
        <v>65.42</v>
      </c>
      <c r="E4661">
        <v>65.52</v>
      </c>
      <c r="F4661">
        <v>2739745</v>
      </c>
    </row>
    <row r="4662" spans="1:6" x14ac:dyDescent="0.3">
      <c r="A4662" t="str">
        <f t="shared" si="72"/>
        <v>42913 ESRX</v>
      </c>
      <c r="B4662" s="60">
        <v>42913</v>
      </c>
      <c r="C4662" s="58" t="s">
        <v>65</v>
      </c>
      <c r="D4662" s="61">
        <v>65.23</v>
      </c>
      <c r="E4662">
        <v>64.62</v>
      </c>
      <c r="F4662">
        <v>3475907</v>
      </c>
    </row>
    <row r="4663" spans="1:6" x14ac:dyDescent="0.3">
      <c r="A4663" t="str">
        <f t="shared" si="72"/>
        <v>42914 ESRX</v>
      </c>
      <c r="B4663" s="60">
        <v>42914</v>
      </c>
      <c r="C4663" s="58" t="s">
        <v>65</v>
      </c>
      <c r="D4663" s="61">
        <v>64.86</v>
      </c>
      <c r="E4663">
        <v>65.209999999999994</v>
      </c>
      <c r="F4663">
        <v>2209141</v>
      </c>
    </row>
    <row r="4664" spans="1:6" x14ac:dyDescent="0.3">
      <c r="A4664" t="str">
        <f t="shared" si="72"/>
        <v>42915 ESRX</v>
      </c>
      <c r="B4664" s="60">
        <v>42915</v>
      </c>
      <c r="C4664" s="58" t="s">
        <v>65</v>
      </c>
      <c r="D4664" s="61">
        <v>65.010000000000005</v>
      </c>
      <c r="E4664">
        <v>63.89</v>
      </c>
      <c r="F4664">
        <v>3694309</v>
      </c>
    </row>
    <row r="4665" spans="1:6" x14ac:dyDescent="0.3">
      <c r="A4665" t="str">
        <f t="shared" si="72"/>
        <v>42916 ESRX</v>
      </c>
      <c r="B4665" s="60">
        <v>42916</v>
      </c>
      <c r="C4665" s="58" t="s">
        <v>65</v>
      </c>
      <c r="D4665" s="61">
        <v>64.59</v>
      </c>
      <c r="E4665">
        <v>63.84</v>
      </c>
      <c r="F4665">
        <v>5457978</v>
      </c>
    </row>
    <row r="4666" spans="1:6" x14ac:dyDescent="0.3">
      <c r="A4666" t="str">
        <f t="shared" si="72"/>
        <v>42919 ESRX</v>
      </c>
      <c r="B4666" s="60">
        <v>42919</v>
      </c>
      <c r="C4666" s="58" t="s">
        <v>65</v>
      </c>
      <c r="D4666" s="61">
        <v>64.150000000000006</v>
      </c>
      <c r="E4666">
        <v>63.92</v>
      </c>
      <c r="F4666">
        <v>1765679</v>
      </c>
    </row>
    <row r="4667" spans="1:6" x14ac:dyDescent="0.3">
      <c r="A4667" t="str">
        <f t="shared" si="72"/>
        <v>42921 ESRX</v>
      </c>
      <c r="B4667" s="60">
        <v>42921</v>
      </c>
      <c r="C4667" s="58" t="s">
        <v>65</v>
      </c>
      <c r="D4667" s="61">
        <v>63.89</v>
      </c>
      <c r="E4667">
        <v>63.68</v>
      </c>
      <c r="F4667">
        <v>2482106</v>
      </c>
    </row>
    <row r="4668" spans="1:6" x14ac:dyDescent="0.3">
      <c r="A4668" t="str">
        <f t="shared" si="72"/>
        <v>42922 ESRX</v>
      </c>
      <c r="B4668" s="60">
        <v>42922</v>
      </c>
      <c r="C4668" s="58" t="s">
        <v>65</v>
      </c>
      <c r="D4668" s="61">
        <v>63.5</v>
      </c>
      <c r="E4668">
        <v>62.53</v>
      </c>
      <c r="F4668">
        <v>2833485</v>
      </c>
    </row>
    <row r="4669" spans="1:6" x14ac:dyDescent="0.3">
      <c r="A4669" t="str">
        <f t="shared" si="72"/>
        <v>42923 ESRX</v>
      </c>
      <c r="B4669" s="60">
        <v>42923</v>
      </c>
      <c r="C4669" s="58" t="s">
        <v>65</v>
      </c>
      <c r="D4669" s="61">
        <v>62.77</v>
      </c>
      <c r="E4669">
        <v>62.5</v>
      </c>
      <c r="F4669">
        <v>2969091</v>
      </c>
    </row>
    <row r="4670" spans="1:6" x14ac:dyDescent="0.3">
      <c r="A4670" t="str">
        <f t="shared" si="72"/>
        <v>42926 ESRX</v>
      </c>
      <c r="B4670" s="60">
        <v>42926</v>
      </c>
      <c r="C4670" s="58" t="s">
        <v>65</v>
      </c>
      <c r="D4670" s="61">
        <v>62.48</v>
      </c>
      <c r="E4670">
        <v>61.83</v>
      </c>
      <c r="F4670">
        <v>5126635</v>
      </c>
    </row>
    <row r="4671" spans="1:6" x14ac:dyDescent="0.3">
      <c r="A4671" t="str">
        <f t="shared" si="72"/>
        <v>42927 ESRX</v>
      </c>
      <c r="B4671" s="60">
        <v>42927</v>
      </c>
      <c r="C4671" s="58" t="s">
        <v>65</v>
      </c>
      <c r="D4671" s="61">
        <v>61.83</v>
      </c>
      <c r="E4671">
        <v>61.56</v>
      </c>
      <c r="F4671">
        <v>2155440</v>
      </c>
    </row>
    <row r="4672" spans="1:6" x14ac:dyDescent="0.3">
      <c r="A4672" t="str">
        <f t="shared" si="72"/>
        <v>42928 ESRX</v>
      </c>
      <c r="B4672" s="60">
        <v>42928</v>
      </c>
      <c r="C4672" s="58" t="s">
        <v>65</v>
      </c>
      <c r="D4672" s="61">
        <v>61.97</v>
      </c>
      <c r="E4672">
        <v>62.12</v>
      </c>
      <c r="F4672">
        <v>2748714</v>
      </c>
    </row>
    <row r="4673" spans="1:6" x14ac:dyDescent="0.3">
      <c r="A4673" t="str">
        <f t="shared" si="72"/>
        <v>42929 ESRX</v>
      </c>
      <c r="B4673" s="60">
        <v>42929</v>
      </c>
      <c r="C4673" s="58" t="s">
        <v>65</v>
      </c>
      <c r="D4673" s="61">
        <v>61.97</v>
      </c>
      <c r="E4673">
        <v>61.72</v>
      </c>
      <c r="F4673">
        <v>2135144</v>
      </c>
    </row>
    <row r="4674" spans="1:6" x14ac:dyDescent="0.3">
      <c r="A4674" t="str">
        <f t="shared" si="72"/>
        <v>42930 ESRX</v>
      </c>
      <c r="B4674" s="60">
        <v>42930</v>
      </c>
      <c r="C4674" s="58" t="s">
        <v>65</v>
      </c>
      <c r="D4674" s="61">
        <v>61.92</v>
      </c>
      <c r="E4674">
        <v>62.14</v>
      </c>
      <c r="F4674">
        <v>2046136</v>
      </c>
    </row>
    <row r="4675" spans="1:6" x14ac:dyDescent="0.3">
      <c r="A4675" t="str">
        <f t="shared" si="72"/>
        <v>42933 ESRX</v>
      </c>
      <c r="B4675" s="60">
        <v>42933</v>
      </c>
      <c r="C4675" s="58" t="s">
        <v>65</v>
      </c>
      <c r="D4675" s="61">
        <v>62.14</v>
      </c>
      <c r="E4675">
        <v>62.72</v>
      </c>
      <c r="F4675">
        <v>2151647</v>
      </c>
    </row>
    <row r="4676" spans="1:6" x14ac:dyDescent="0.3">
      <c r="A4676" t="str">
        <f t="shared" si="72"/>
        <v>42934 ESRX</v>
      </c>
      <c r="B4676" s="60">
        <v>42934</v>
      </c>
      <c r="C4676" s="58" t="s">
        <v>65</v>
      </c>
      <c r="D4676" s="61">
        <v>62.67</v>
      </c>
      <c r="E4676">
        <v>62.65</v>
      </c>
      <c r="F4676">
        <v>2025371</v>
      </c>
    </row>
    <row r="4677" spans="1:6" x14ac:dyDescent="0.3">
      <c r="A4677" t="str">
        <f t="shared" ref="A4677:A4740" si="73">CONCATENATE(B4677, " ", C4677)</f>
        <v>42935 ESRX</v>
      </c>
      <c r="B4677" s="60">
        <v>42935</v>
      </c>
      <c r="C4677" s="58" t="s">
        <v>65</v>
      </c>
      <c r="D4677" s="61">
        <v>62.64</v>
      </c>
      <c r="E4677">
        <v>62.05</v>
      </c>
      <c r="F4677">
        <v>3846170</v>
      </c>
    </row>
    <row r="4678" spans="1:6" x14ac:dyDescent="0.3">
      <c r="A4678" t="str">
        <f t="shared" si="73"/>
        <v>42936 ESRX</v>
      </c>
      <c r="B4678" s="60">
        <v>42936</v>
      </c>
      <c r="C4678" s="58" t="s">
        <v>65</v>
      </c>
      <c r="D4678" s="61">
        <v>62.19</v>
      </c>
      <c r="E4678">
        <v>62.64</v>
      </c>
      <c r="F4678">
        <v>2264678</v>
      </c>
    </row>
    <row r="4679" spans="1:6" x14ac:dyDescent="0.3">
      <c r="A4679" t="str">
        <f t="shared" si="73"/>
        <v>42937 ESRX</v>
      </c>
      <c r="B4679" s="60">
        <v>42937</v>
      </c>
      <c r="C4679" s="58" t="s">
        <v>65</v>
      </c>
      <c r="D4679" s="61">
        <v>62.44</v>
      </c>
      <c r="E4679">
        <v>62.5</v>
      </c>
      <c r="F4679">
        <v>2098090</v>
      </c>
    </row>
    <row r="4680" spans="1:6" x14ac:dyDescent="0.3">
      <c r="A4680" t="str">
        <f t="shared" si="73"/>
        <v>42940 ESRX</v>
      </c>
      <c r="B4680" s="60">
        <v>42940</v>
      </c>
      <c r="C4680" s="58" t="s">
        <v>65</v>
      </c>
      <c r="D4680" s="61">
        <v>62.31</v>
      </c>
      <c r="E4680">
        <v>62.61</v>
      </c>
      <c r="F4680">
        <v>2037408</v>
      </c>
    </row>
    <row r="4681" spans="1:6" x14ac:dyDescent="0.3">
      <c r="A4681" t="str">
        <f t="shared" si="73"/>
        <v>42941 ESRX</v>
      </c>
      <c r="B4681" s="60">
        <v>42941</v>
      </c>
      <c r="C4681" s="58" t="s">
        <v>65</v>
      </c>
      <c r="D4681" s="61">
        <v>62.8</v>
      </c>
      <c r="E4681">
        <v>62.56</v>
      </c>
      <c r="F4681">
        <v>3461456</v>
      </c>
    </row>
    <row r="4682" spans="1:6" x14ac:dyDescent="0.3">
      <c r="A4682" t="str">
        <f t="shared" si="73"/>
        <v>42942 ESRX</v>
      </c>
      <c r="B4682" s="60">
        <v>42942</v>
      </c>
      <c r="C4682" s="58" t="s">
        <v>65</v>
      </c>
      <c r="D4682" s="61">
        <v>63</v>
      </c>
      <c r="E4682">
        <v>63.47</v>
      </c>
      <c r="F4682">
        <v>7578250</v>
      </c>
    </row>
    <row r="4683" spans="1:6" x14ac:dyDescent="0.3">
      <c r="A4683" t="str">
        <f t="shared" si="73"/>
        <v>42943 ESRX</v>
      </c>
      <c r="B4683" s="60">
        <v>42943</v>
      </c>
      <c r="C4683" s="58" t="s">
        <v>65</v>
      </c>
      <c r="D4683" s="61">
        <v>63.37</v>
      </c>
      <c r="E4683">
        <v>62.33</v>
      </c>
      <c r="F4683">
        <v>3840255</v>
      </c>
    </row>
    <row r="4684" spans="1:6" x14ac:dyDescent="0.3">
      <c r="A4684" t="str">
        <f t="shared" si="73"/>
        <v>42944 ESRX</v>
      </c>
      <c r="B4684" s="60">
        <v>42944</v>
      </c>
      <c r="C4684" s="58" t="s">
        <v>65</v>
      </c>
      <c r="D4684" s="61">
        <v>62.48</v>
      </c>
      <c r="E4684">
        <v>62.9</v>
      </c>
      <c r="F4684">
        <v>3038852</v>
      </c>
    </row>
    <row r="4685" spans="1:6" x14ac:dyDescent="0.3">
      <c r="A4685" t="str">
        <f t="shared" si="73"/>
        <v>42947 ESRX</v>
      </c>
      <c r="B4685" s="60">
        <v>42947</v>
      </c>
      <c r="C4685" s="58" t="s">
        <v>65</v>
      </c>
      <c r="D4685" s="61">
        <v>62.9</v>
      </c>
      <c r="E4685">
        <v>62.64</v>
      </c>
      <c r="F4685">
        <v>3184863</v>
      </c>
    </row>
    <row r="4686" spans="1:6" x14ac:dyDescent="0.3">
      <c r="A4686" t="str">
        <f t="shared" si="73"/>
        <v>42948 ESRX</v>
      </c>
      <c r="B4686" s="60">
        <v>42948</v>
      </c>
      <c r="C4686" s="58" t="s">
        <v>65</v>
      </c>
      <c r="D4686" s="61">
        <v>62.72</v>
      </c>
      <c r="E4686">
        <v>62.36</v>
      </c>
      <c r="F4686">
        <v>2681547</v>
      </c>
    </row>
    <row r="4687" spans="1:6" x14ac:dyDescent="0.3">
      <c r="A4687" t="str">
        <f t="shared" si="73"/>
        <v>42949 ESRX</v>
      </c>
      <c r="B4687" s="60">
        <v>42949</v>
      </c>
      <c r="C4687" s="58" t="s">
        <v>65</v>
      </c>
      <c r="D4687" s="61">
        <v>61.99</v>
      </c>
      <c r="E4687">
        <v>61.98</v>
      </c>
      <c r="F4687">
        <v>3135934</v>
      </c>
    </row>
    <row r="4688" spans="1:6" x14ac:dyDescent="0.3">
      <c r="A4688" t="str">
        <f t="shared" si="73"/>
        <v>42950 ESRX</v>
      </c>
      <c r="B4688" s="60">
        <v>42950</v>
      </c>
      <c r="C4688" s="58" t="s">
        <v>65</v>
      </c>
      <c r="D4688" s="61">
        <v>61.89</v>
      </c>
      <c r="E4688">
        <v>62.6</v>
      </c>
      <c r="F4688">
        <v>2965060</v>
      </c>
    </row>
    <row r="4689" spans="1:6" x14ac:dyDescent="0.3">
      <c r="A4689" t="str">
        <f t="shared" si="73"/>
        <v>42951 ESRX</v>
      </c>
      <c r="B4689" s="60">
        <v>42951</v>
      </c>
      <c r="C4689" s="58" t="s">
        <v>65</v>
      </c>
      <c r="D4689" s="61">
        <v>62.83</v>
      </c>
      <c r="E4689">
        <v>62.53</v>
      </c>
      <c r="F4689">
        <v>2848358</v>
      </c>
    </row>
    <row r="4690" spans="1:6" x14ac:dyDescent="0.3">
      <c r="A4690" t="str">
        <f t="shared" si="73"/>
        <v>42954 ESRX</v>
      </c>
      <c r="B4690" s="60">
        <v>42954</v>
      </c>
      <c r="C4690" s="58" t="s">
        <v>65</v>
      </c>
      <c r="D4690" s="61">
        <v>62.42</v>
      </c>
      <c r="E4690">
        <v>62.32</v>
      </c>
      <c r="F4690">
        <v>2207277</v>
      </c>
    </row>
    <row r="4691" spans="1:6" x14ac:dyDescent="0.3">
      <c r="A4691" t="str">
        <f t="shared" si="73"/>
        <v>42955 ESRX</v>
      </c>
      <c r="B4691" s="60">
        <v>42955</v>
      </c>
      <c r="C4691" s="58" t="s">
        <v>65</v>
      </c>
      <c r="D4691" s="61">
        <v>62.16</v>
      </c>
      <c r="E4691">
        <v>62.24</v>
      </c>
      <c r="F4691">
        <v>2975079</v>
      </c>
    </row>
    <row r="4692" spans="1:6" x14ac:dyDescent="0.3">
      <c r="A4692" t="str">
        <f t="shared" si="73"/>
        <v>42956 ESRX</v>
      </c>
      <c r="B4692" s="60">
        <v>42956</v>
      </c>
      <c r="C4692" s="58" t="s">
        <v>65</v>
      </c>
      <c r="D4692" s="61">
        <v>62.06</v>
      </c>
      <c r="E4692">
        <v>61.2</v>
      </c>
      <c r="F4692">
        <v>3971717</v>
      </c>
    </row>
    <row r="4693" spans="1:6" x14ac:dyDescent="0.3">
      <c r="A4693" t="str">
        <f t="shared" si="73"/>
        <v>42957 ESRX</v>
      </c>
      <c r="B4693" s="60">
        <v>42957</v>
      </c>
      <c r="C4693" s="58" t="s">
        <v>65</v>
      </c>
      <c r="D4693" s="61">
        <v>61</v>
      </c>
      <c r="E4693">
        <v>60.3</v>
      </c>
      <c r="F4693">
        <v>4307052</v>
      </c>
    </row>
    <row r="4694" spans="1:6" x14ac:dyDescent="0.3">
      <c r="A4694" t="str">
        <f t="shared" si="73"/>
        <v>42958 ESRX</v>
      </c>
      <c r="B4694" s="60">
        <v>42958</v>
      </c>
      <c r="C4694" s="58" t="s">
        <v>65</v>
      </c>
      <c r="D4694" s="61">
        <v>60.5</v>
      </c>
      <c r="E4694">
        <v>60.82</v>
      </c>
      <c r="F4694">
        <v>2898864</v>
      </c>
    </row>
    <row r="4695" spans="1:6" x14ac:dyDescent="0.3">
      <c r="A4695" t="str">
        <f t="shared" si="73"/>
        <v>42961 ESRX</v>
      </c>
      <c r="B4695" s="60">
        <v>42961</v>
      </c>
      <c r="C4695" s="58" t="s">
        <v>65</v>
      </c>
      <c r="D4695" s="61">
        <v>61.04</v>
      </c>
      <c r="E4695">
        <v>61.31</v>
      </c>
      <c r="F4695">
        <v>2650944</v>
      </c>
    </row>
    <row r="4696" spans="1:6" x14ac:dyDescent="0.3">
      <c r="A4696" t="str">
        <f t="shared" si="73"/>
        <v>42962 ESRX</v>
      </c>
      <c r="B4696" s="60">
        <v>42962</v>
      </c>
      <c r="C4696" s="58" t="s">
        <v>65</v>
      </c>
      <c r="D4696" s="61">
        <v>61.3</v>
      </c>
      <c r="E4696">
        <v>61.73</v>
      </c>
      <c r="F4696">
        <v>2677186</v>
      </c>
    </row>
    <row r="4697" spans="1:6" x14ac:dyDescent="0.3">
      <c r="A4697" t="str">
        <f t="shared" si="73"/>
        <v>42963 ESRX</v>
      </c>
      <c r="B4697" s="60">
        <v>42963</v>
      </c>
      <c r="C4697" s="58" t="s">
        <v>65</v>
      </c>
      <c r="D4697" s="61">
        <v>61.73</v>
      </c>
      <c r="E4697">
        <v>62</v>
      </c>
      <c r="F4697">
        <v>2055354</v>
      </c>
    </row>
    <row r="4698" spans="1:6" x14ac:dyDescent="0.3">
      <c r="A4698" t="str">
        <f t="shared" si="73"/>
        <v>42964 ESRX</v>
      </c>
      <c r="B4698" s="60">
        <v>42964</v>
      </c>
      <c r="C4698" s="58" t="s">
        <v>65</v>
      </c>
      <c r="D4698" s="61">
        <v>61.86</v>
      </c>
      <c r="E4698">
        <v>61.04</v>
      </c>
      <c r="F4698">
        <v>2913407</v>
      </c>
    </row>
    <row r="4699" spans="1:6" x14ac:dyDescent="0.3">
      <c r="A4699" t="str">
        <f t="shared" si="73"/>
        <v>42965 ESRX</v>
      </c>
      <c r="B4699" s="60">
        <v>42965</v>
      </c>
      <c r="C4699" s="58" t="s">
        <v>65</v>
      </c>
      <c r="D4699" s="61">
        <v>60.53</v>
      </c>
      <c r="E4699">
        <v>60.56</v>
      </c>
      <c r="F4699">
        <v>2382740</v>
      </c>
    </row>
    <row r="4700" spans="1:6" x14ac:dyDescent="0.3">
      <c r="A4700" t="str">
        <f t="shared" si="73"/>
        <v>42968 ESRX</v>
      </c>
      <c r="B4700" s="60">
        <v>42968</v>
      </c>
      <c r="C4700" s="58" t="s">
        <v>65</v>
      </c>
      <c r="D4700" s="61">
        <v>60.65</v>
      </c>
      <c r="E4700">
        <v>60.33</v>
      </c>
      <c r="F4700">
        <v>2674387</v>
      </c>
    </row>
    <row r="4701" spans="1:6" x14ac:dyDescent="0.3">
      <c r="A4701" t="str">
        <f t="shared" si="73"/>
        <v>42969 ESRX</v>
      </c>
      <c r="B4701" s="60">
        <v>42969</v>
      </c>
      <c r="C4701" s="58" t="s">
        <v>65</v>
      </c>
      <c r="D4701" s="61">
        <v>60.52</v>
      </c>
      <c r="E4701">
        <v>61.62</v>
      </c>
      <c r="F4701">
        <v>2915257</v>
      </c>
    </row>
    <row r="4702" spans="1:6" x14ac:dyDescent="0.3">
      <c r="A4702" t="str">
        <f t="shared" si="73"/>
        <v>42970 ESRX</v>
      </c>
      <c r="B4702" s="60">
        <v>42970</v>
      </c>
      <c r="C4702" s="58" t="s">
        <v>65</v>
      </c>
      <c r="D4702" s="61">
        <v>61.48</v>
      </c>
      <c r="E4702">
        <v>60.93</v>
      </c>
      <c r="F4702">
        <v>2842328</v>
      </c>
    </row>
    <row r="4703" spans="1:6" x14ac:dyDescent="0.3">
      <c r="A4703" t="str">
        <f t="shared" si="73"/>
        <v>42971 ESRX</v>
      </c>
      <c r="B4703" s="60">
        <v>42971</v>
      </c>
      <c r="C4703" s="58" t="s">
        <v>65</v>
      </c>
      <c r="D4703" s="61">
        <v>61.06</v>
      </c>
      <c r="E4703">
        <v>60.51</v>
      </c>
      <c r="F4703">
        <v>2546519</v>
      </c>
    </row>
    <row r="4704" spans="1:6" x14ac:dyDescent="0.3">
      <c r="A4704" t="str">
        <f t="shared" si="73"/>
        <v>42972 ESRX</v>
      </c>
      <c r="B4704" s="60">
        <v>42972</v>
      </c>
      <c r="C4704" s="58" t="s">
        <v>65</v>
      </c>
      <c r="D4704" s="61">
        <v>60.73</v>
      </c>
      <c r="E4704">
        <v>60.79</v>
      </c>
      <c r="F4704">
        <v>1426493</v>
      </c>
    </row>
    <row r="4705" spans="1:6" x14ac:dyDescent="0.3">
      <c r="A4705" t="str">
        <f t="shared" si="73"/>
        <v>42975 ESRX</v>
      </c>
      <c r="B4705" s="60">
        <v>42975</v>
      </c>
      <c r="C4705" s="58" t="s">
        <v>65</v>
      </c>
      <c r="D4705" s="61">
        <v>61.06</v>
      </c>
      <c r="E4705">
        <v>61.17</v>
      </c>
      <c r="F4705">
        <v>2196113</v>
      </c>
    </row>
    <row r="4706" spans="1:6" x14ac:dyDescent="0.3">
      <c r="A4706" t="str">
        <f t="shared" si="73"/>
        <v>42976 ESRX</v>
      </c>
      <c r="B4706" s="60">
        <v>42976</v>
      </c>
      <c r="C4706" s="58" t="s">
        <v>65</v>
      </c>
      <c r="D4706" s="61">
        <v>60.9</v>
      </c>
      <c r="E4706">
        <v>61.38</v>
      </c>
      <c r="F4706">
        <v>2420508</v>
      </c>
    </row>
    <row r="4707" spans="1:6" x14ac:dyDescent="0.3">
      <c r="A4707" t="str">
        <f t="shared" si="73"/>
        <v>42977 ESRX</v>
      </c>
      <c r="B4707" s="60">
        <v>42977</v>
      </c>
      <c r="C4707" s="58" t="s">
        <v>65</v>
      </c>
      <c r="D4707" s="61">
        <v>61.09</v>
      </c>
      <c r="E4707">
        <v>61.53</v>
      </c>
      <c r="F4707">
        <v>1957415</v>
      </c>
    </row>
    <row r="4708" spans="1:6" x14ac:dyDescent="0.3">
      <c r="A4708" t="str">
        <f t="shared" si="73"/>
        <v>42978 ESRX</v>
      </c>
      <c r="B4708" s="60">
        <v>42978</v>
      </c>
      <c r="C4708" s="58" t="s">
        <v>65</v>
      </c>
      <c r="D4708" s="61">
        <v>61.74</v>
      </c>
      <c r="E4708">
        <v>62.82</v>
      </c>
      <c r="F4708">
        <v>3122156</v>
      </c>
    </row>
    <row r="4709" spans="1:6" x14ac:dyDescent="0.3">
      <c r="A4709" t="str">
        <f t="shared" si="73"/>
        <v>42979 ESRX</v>
      </c>
      <c r="B4709" s="60">
        <v>42979</v>
      </c>
      <c r="C4709" s="58" t="s">
        <v>65</v>
      </c>
      <c r="D4709" s="62">
        <v>62.93</v>
      </c>
      <c r="E4709" s="63">
        <v>62.16</v>
      </c>
      <c r="F4709">
        <v>2458504</v>
      </c>
    </row>
    <row r="4710" spans="1:6" x14ac:dyDescent="0.3">
      <c r="A4710" t="str">
        <f t="shared" si="73"/>
        <v>42983 ESRX</v>
      </c>
      <c r="B4710" s="60">
        <v>42983</v>
      </c>
      <c r="C4710" s="58" t="s">
        <v>65</v>
      </c>
      <c r="D4710" s="62">
        <v>61.98</v>
      </c>
      <c r="E4710" s="63">
        <v>61.75</v>
      </c>
      <c r="F4710">
        <v>2654470</v>
      </c>
    </row>
    <row r="4711" spans="1:6" x14ac:dyDescent="0.3">
      <c r="A4711" t="str">
        <f t="shared" si="73"/>
        <v>42984 ESRX</v>
      </c>
      <c r="B4711" s="60">
        <v>42984</v>
      </c>
      <c r="C4711" s="58" t="s">
        <v>65</v>
      </c>
      <c r="D4711" s="62">
        <v>62.13</v>
      </c>
      <c r="E4711" s="63">
        <v>62.69</v>
      </c>
      <c r="F4711">
        <v>3077273</v>
      </c>
    </row>
    <row r="4712" spans="1:6" x14ac:dyDescent="0.3">
      <c r="A4712" t="str">
        <f t="shared" si="73"/>
        <v>42985 ESRX</v>
      </c>
      <c r="B4712" s="60">
        <v>42985</v>
      </c>
      <c r="C4712" s="58" t="s">
        <v>65</v>
      </c>
      <c r="D4712" s="62">
        <v>62.68</v>
      </c>
      <c r="E4712" s="63">
        <v>62.34</v>
      </c>
      <c r="F4712">
        <v>2322996</v>
      </c>
    </row>
    <row r="4713" spans="1:6" x14ac:dyDescent="0.3">
      <c r="A4713" t="str">
        <f t="shared" si="73"/>
        <v>42986 ESRX</v>
      </c>
      <c r="B4713" s="60">
        <v>42986</v>
      </c>
      <c r="C4713" s="58" t="s">
        <v>65</v>
      </c>
      <c r="D4713" s="62">
        <v>62.33</v>
      </c>
      <c r="E4713" s="63">
        <v>62.9</v>
      </c>
      <c r="F4713">
        <v>2287339</v>
      </c>
    </row>
    <row r="4714" spans="1:6" x14ac:dyDescent="0.3">
      <c r="A4714" t="str">
        <f t="shared" si="73"/>
        <v>42989 ESRX</v>
      </c>
      <c r="B4714" s="60">
        <v>42989</v>
      </c>
      <c r="C4714" s="58" t="s">
        <v>65</v>
      </c>
      <c r="D4714" s="62">
        <v>63.4</v>
      </c>
      <c r="E4714" s="63">
        <v>63.67</v>
      </c>
      <c r="F4714">
        <v>3413862</v>
      </c>
    </row>
    <row r="4715" spans="1:6" x14ac:dyDescent="0.3">
      <c r="A4715" t="str">
        <f t="shared" si="73"/>
        <v>42990 ESRX</v>
      </c>
      <c r="B4715" s="60">
        <v>42990</v>
      </c>
      <c r="C4715" s="58" t="s">
        <v>65</v>
      </c>
      <c r="D4715" s="62">
        <v>63.74</v>
      </c>
      <c r="E4715" s="63">
        <v>62.64</v>
      </c>
      <c r="F4715">
        <v>4313062</v>
      </c>
    </row>
    <row r="4716" spans="1:6" x14ac:dyDescent="0.3">
      <c r="A4716" t="str">
        <f t="shared" si="73"/>
        <v>42991 ESRX</v>
      </c>
      <c r="B4716" s="60">
        <v>42991</v>
      </c>
      <c r="C4716" s="58" t="s">
        <v>65</v>
      </c>
      <c r="D4716" s="62">
        <v>62.66</v>
      </c>
      <c r="E4716" s="63">
        <v>63.24</v>
      </c>
      <c r="F4716">
        <v>2741978</v>
      </c>
    </row>
    <row r="4717" spans="1:6" x14ac:dyDescent="0.3">
      <c r="A4717" t="str">
        <f t="shared" si="73"/>
        <v>42992 ESRX</v>
      </c>
      <c r="B4717" s="60">
        <v>42992</v>
      </c>
      <c r="C4717" s="58" t="s">
        <v>65</v>
      </c>
      <c r="D4717" s="62">
        <v>63.02</v>
      </c>
      <c r="E4717" s="63">
        <v>62.34</v>
      </c>
      <c r="F4717">
        <v>2408588</v>
      </c>
    </row>
    <row r="4718" spans="1:6" x14ac:dyDescent="0.3">
      <c r="A4718" t="str">
        <f t="shared" si="73"/>
        <v>42993 ESRX</v>
      </c>
      <c r="B4718" s="60">
        <v>42993</v>
      </c>
      <c r="C4718" s="58" t="s">
        <v>65</v>
      </c>
      <c r="D4718" s="62">
        <v>62.3</v>
      </c>
      <c r="E4718" s="63">
        <v>62.65</v>
      </c>
      <c r="F4718">
        <v>7853916</v>
      </c>
    </row>
    <row r="4719" spans="1:6" x14ac:dyDescent="0.3">
      <c r="A4719" t="str">
        <f t="shared" si="73"/>
        <v>42996 ESRX</v>
      </c>
      <c r="B4719" s="60">
        <v>42996</v>
      </c>
      <c r="C4719" s="58" t="s">
        <v>65</v>
      </c>
      <c r="D4719" s="62">
        <v>62.66</v>
      </c>
      <c r="E4719" s="63">
        <v>62.01</v>
      </c>
      <c r="F4719">
        <v>2458145</v>
      </c>
    </row>
    <row r="4720" spans="1:6" x14ac:dyDescent="0.3">
      <c r="A4720" t="str">
        <f t="shared" si="73"/>
        <v>42997 ESRX</v>
      </c>
      <c r="B4720" s="60">
        <v>42997</v>
      </c>
      <c r="C4720" s="58" t="s">
        <v>65</v>
      </c>
      <c r="D4720" s="62">
        <v>62.12</v>
      </c>
      <c r="E4720" s="63">
        <v>61</v>
      </c>
      <c r="F4720">
        <v>7207248</v>
      </c>
    </row>
    <row r="4721" spans="1:6" x14ac:dyDescent="0.3">
      <c r="A4721" t="str">
        <f t="shared" si="73"/>
        <v>42998 ESRX</v>
      </c>
      <c r="B4721" s="60">
        <v>42998</v>
      </c>
      <c r="C4721" s="58" t="s">
        <v>65</v>
      </c>
      <c r="D4721" s="62">
        <v>61</v>
      </c>
      <c r="E4721" s="63">
        <v>61.82</v>
      </c>
      <c r="F4721">
        <v>6855729</v>
      </c>
    </row>
    <row r="4722" spans="1:6" x14ac:dyDescent="0.3">
      <c r="A4722" t="str">
        <f t="shared" si="73"/>
        <v>42999 ESRX</v>
      </c>
      <c r="B4722" s="60">
        <v>42999</v>
      </c>
      <c r="C4722" s="58" t="s">
        <v>65</v>
      </c>
      <c r="D4722" s="62">
        <v>61.73</v>
      </c>
      <c r="E4722" s="63">
        <v>61.72</v>
      </c>
      <c r="F4722">
        <v>3542705</v>
      </c>
    </row>
    <row r="4723" spans="1:6" x14ac:dyDescent="0.3">
      <c r="A4723" t="str">
        <f t="shared" si="73"/>
        <v>43000 ESRX</v>
      </c>
      <c r="B4723" s="60">
        <v>43000</v>
      </c>
      <c r="C4723" s="58" t="s">
        <v>65</v>
      </c>
      <c r="D4723" s="62">
        <v>61.65</v>
      </c>
      <c r="E4723" s="63">
        <v>62.29</v>
      </c>
      <c r="F4723">
        <v>2916660</v>
      </c>
    </row>
    <row r="4724" spans="1:6" x14ac:dyDescent="0.3">
      <c r="A4724" t="str">
        <f t="shared" si="73"/>
        <v>43003 ESRX</v>
      </c>
      <c r="B4724" s="60">
        <v>43003</v>
      </c>
      <c r="C4724" s="58" t="s">
        <v>65</v>
      </c>
      <c r="D4724" s="62">
        <v>62.17</v>
      </c>
      <c r="E4724" s="63">
        <v>62.47</v>
      </c>
      <c r="F4724">
        <v>2960650</v>
      </c>
    </row>
    <row r="4725" spans="1:6" x14ac:dyDescent="0.3">
      <c r="A4725" t="str">
        <f t="shared" si="73"/>
        <v>43004 ESRX</v>
      </c>
      <c r="B4725" s="60">
        <v>43004</v>
      </c>
      <c r="C4725" s="58" t="s">
        <v>65</v>
      </c>
      <c r="D4725" s="62">
        <v>62.43</v>
      </c>
      <c r="E4725" s="63">
        <v>63.05</v>
      </c>
      <c r="F4725">
        <v>2233474</v>
      </c>
    </row>
    <row r="4726" spans="1:6" x14ac:dyDescent="0.3">
      <c r="A4726" t="str">
        <f t="shared" si="73"/>
        <v>43005 ESRX</v>
      </c>
      <c r="B4726" s="60">
        <v>43005</v>
      </c>
      <c r="C4726" s="58" t="s">
        <v>65</v>
      </c>
      <c r="D4726" s="62">
        <v>63.11</v>
      </c>
      <c r="E4726" s="63">
        <v>62.96</v>
      </c>
      <c r="F4726">
        <v>2240815</v>
      </c>
    </row>
    <row r="4727" spans="1:6" x14ac:dyDescent="0.3">
      <c r="A4727" t="str">
        <f t="shared" si="73"/>
        <v>43006 ESRX</v>
      </c>
      <c r="B4727" s="60">
        <v>43006</v>
      </c>
      <c r="C4727" s="58" t="s">
        <v>65</v>
      </c>
      <c r="D4727" s="62">
        <v>62.78</v>
      </c>
      <c r="E4727" s="63">
        <v>63.07</v>
      </c>
      <c r="F4727">
        <v>2235054</v>
      </c>
    </row>
    <row r="4728" spans="1:6" x14ac:dyDescent="0.3">
      <c r="A4728" t="str">
        <f t="shared" si="73"/>
        <v>43007 ESRX</v>
      </c>
      <c r="B4728" s="60">
        <v>43007</v>
      </c>
      <c r="C4728" s="58" t="s">
        <v>65</v>
      </c>
      <c r="D4728" s="62">
        <v>63.12</v>
      </c>
      <c r="E4728" s="63">
        <v>63.32</v>
      </c>
      <c r="F4728">
        <v>3891946</v>
      </c>
    </row>
    <row r="4729" spans="1:6" x14ac:dyDescent="0.3">
      <c r="A4729" t="str">
        <f t="shared" si="73"/>
        <v>42552 ESS</v>
      </c>
      <c r="B4729" s="60">
        <v>42552</v>
      </c>
      <c r="C4729" s="58" t="s">
        <v>66</v>
      </c>
      <c r="D4729" s="61">
        <v>228.09</v>
      </c>
      <c r="E4729">
        <v>228.65</v>
      </c>
      <c r="F4729">
        <v>292602</v>
      </c>
    </row>
    <row r="4730" spans="1:6" x14ac:dyDescent="0.3">
      <c r="A4730" t="str">
        <f t="shared" si="73"/>
        <v>42556 ESS</v>
      </c>
      <c r="B4730" s="60">
        <v>42556</v>
      </c>
      <c r="C4730" s="58" t="s">
        <v>66</v>
      </c>
      <c r="D4730" s="61">
        <v>229.11</v>
      </c>
      <c r="E4730">
        <v>231.21</v>
      </c>
      <c r="F4730">
        <v>453897</v>
      </c>
    </row>
    <row r="4731" spans="1:6" x14ac:dyDescent="0.3">
      <c r="A4731" t="str">
        <f t="shared" si="73"/>
        <v>42557 ESS</v>
      </c>
      <c r="B4731" s="60">
        <v>42557</v>
      </c>
      <c r="C4731" s="58" t="s">
        <v>66</v>
      </c>
      <c r="D4731" s="61">
        <v>230.54</v>
      </c>
      <c r="E4731">
        <v>230.06</v>
      </c>
      <c r="F4731">
        <v>360914</v>
      </c>
    </row>
    <row r="4732" spans="1:6" x14ac:dyDescent="0.3">
      <c r="A4732" t="str">
        <f t="shared" si="73"/>
        <v>42558 ESS</v>
      </c>
      <c r="B4732" s="60">
        <v>42558</v>
      </c>
      <c r="C4732" s="58" t="s">
        <v>66</v>
      </c>
      <c r="D4732" s="61">
        <v>230.05</v>
      </c>
      <c r="E4732">
        <v>228.76</v>
      </c>
      <c r="F4732">
        <v>347274</v>
      </c>
    </row>
    <row r="4733" spans="1:6" x14ac:dyDescent="0.3">
      <c r="A4733" t="str">
        <f t="shared" si="73"/>
        <v>42559 ESS</v>
      </c>
      <c r="B4733" s="60">
        <v>42559</v>
      </c>
      <c r="C4733" s="58" t="s">
        <v>66</v>
      </c>
      <c r="D4733" s="61">
        <v>230.99</v>
      </c>
      <c r="E4733">
        <v>231.33</v>
      </c>
      <c r="F4733">
        <v>353137</v>
      </c>
    </row>
    <row r="4734" spans="1:6" x14ac:dyDescent="0.3">
      <c r="A4734" t="str">
        <f t="shared" si="73"/>
        <v>42562 ESS</v>
      </c>
      <c r="B4734" s="60">
        <v>42562</v>
      </c>
      <c r="C4734" s="58" t="s">
        <v>66</v>
      </c>
      <c r="D4734" s="61">
        <v>231.64</v>
      </c>
      <c r="E4734">
        <v>231.33</v>
      </c>
      <c r="F4734">
        <v>202807</v>
      </c>
    </row>
    <row r="4735" spans="1:6" x14ac:dyDescent="0.3">
      <c r="A4735" t="str">
        <f t="shared" si="73"/>
        <v>42563 ESS</v>
      </c>
      <c r="B4735" s="60">
        <v>42563</v>
      </c>
      <c r="C4735" s="58" t="s">
        <v>66</v>
      </c>
      <c r="D4735" s="61">
        <v>231.74</v>
      </c>
      <c r="E4735">
        <v>232.07</v>
      </c>
      <c r="F4735">
        <v>326874</v>
      </c>
    </row>
    <row r="4736" spans="1:6" x14ac:dyDescent="0.3">
      <c r="A4736" t="str">
        <f t="shared" si="73"/>
        <v>42564 ESS</v>
      </c>
      <c r="B4736" s="60">
        <v>42564</v>
      </c>
      <c r="C4736" s="58" t="s">
        <v>66</v>
      </c>
      <c r="D4736" s="61">
        <v>233.25</v>
      </c>
      <c r="E4736">
        <v>234.26</v>
      </c>
      <c r="F4736">
        <v>231901</v>
      </c>
    </row>
    <row r="4737" spans="1:6" x14ac:dyDescent="0.3">
      <c r="A4737" t="str">
        <f t="shared" si="73"/>
        <v>42565 ESS</v>
      </c>
      <c r="B4737" s="60">
        <v>42565</v>
      </c>
      <c r="C4737" s="58" t="s">
        <v>66</v>
      </c>
      <c r="D4737" s="61">
        <v>235.43</v>
      </c>
      <c r="E4737">
        <v>229.54</v>
      </c>
      <c r="F4737">
        <v>299448</v>
      </c>
    </row>
    <row r="4738" spans="1:6" x14ac:dyDescent="0.3">
      <c r="A4738" t="str">
        <f t="shared" si="73"/>
        <v>42566 ESS</v>
      </c>
      <c r="B4738" s="60">
        <v>42566</v>
      </c>
      <c r="C4738" s="58" t="s">
        <v>66</v>
      </c>
      <c r="D4738" s="61">
        <v>228.9</v>
      </c>
      <c r="E4738">
        <v>226.6</v>
      </c>
      <c r="F4738">
        <v>448620</v>
      </c>
    </row>
    <row r="4739" spans="1:6" x14ac:dyDescent="0.3">
      <c r="A4739" t="str">
        <f t="shared" si="73"/>
        <v>42569 ESS</v>
      </c>
      <c r="B4739" s="60">
        <v>42569</v>
      </c>
      <c r="C4739" s="58" t="s">
        <v>66</v>
      </c>
      <c r="D4739" s="61">
        <v>226.37</v>
      </c>
      <c r="E4739">
        <v>225.63</v>
      </c>
      <c r="F4739">
        <v>483612</v>
      </c>
    </row>
    <row r="4740" spans="1:6" x14ac:dyDescent="0.3">
      <c r="A4740" t="str">
        <f t="shared" si="73"/>
        <v>42570 ESS</v>
      </c>
      <c r="B4740" s="60">
        <v>42570</v>
      </c>
      <c r="C4740" s="58" t="s">
        <v>66</v>
      </c>
      <c r="D4740" s="61">
        <v>225.28</v>
      </c>
      <c r="E4740">
        <v>226.59</v>
      </c>
      <c r="F4740">
        <v>383045</v>
      </c>
    </row>
    <row r="4741" spans="1:6" x14ac:dyDescent="0.3">
      <c r="A4741" t="str">
        <f t="shared" ref="A4741:A4804" si="74">CONCATENATE(B4741, " ", C4741)</f>
        <v>42571 ESS</v>
      </c>
      <c r="B4741" s="60">
        <v>42571</v>
      </c>
      <c r="C4741" s="58" t="s">
        <v>66</v>
      </c>
      <c r="D4741" s="61">
        <v>226.7</v>
      </c>
      <c r="E4741">
        <v>226.35</v>
      </c>
      <c r="F4741">
        <v>257990</v>
      </c>
    </row>
    <row r="4742" spans="1:6" x14ac:dyDescent="0.3">
      <c r="A4742" t="str">
        <f t="shared" si="74"/>
        <v>42572 ESS</v>
      </c>
      <c r="B4742" s="60">
        <v>42572</v>
      </c>
      <c r="C4742" s="58" t="s">
        <v>66</v>
      </c>
      <c r="D4742" s="61">
        <v>225.87</v>
      </c>
      <c r="E4742">
        <v>226.44</v>
      </c>
      <c r="F4742">
        <v>274095</v>
      </c>
    </row>
    <row r="4743" spans="1:6" x14ac:dyDescent="0.3">
      <c r="A4743" t="str">
        <f t="shared" si="74"/>
        <v>42573 ESS</v>
      </c>
      <c r="B4743" s="60">
        <v>42573</v>
      </c>
      <c r="C4743" s="58" t="s">
        <v>66</v>
      </c>
      <c r="D4743" s="61">
        <v>226.51</v>
      </c>
      <c r="E4743">
        <v>226.99</v>
      </c>
      <c r="F4743">
        <v>402679</v>
      </c>
    </row>
    <row r="4744" spans="1:6" x14ac:dyDescent="0.3">
      <c r="A4744" t="str">
        <f t="shared" si="74"/>
        <v>42576 ESS</v>
      </c>
      <c r="B4744" s="60">
        <v>42576</v>
      </c>
      <c r="C4744" s="58" t="s">
        <v>66</v>
      </c>
      <c r="D4744" s="61">
        <v>227.43</v>
      </c>
      <c r="E4744">
        <v>226.4</v>
      </c>
      <c r="F4744">
        <v>250827</v>
      </c>
    </row>
    <row r="4745" spans="1:6" x14ac:dyDescent="0.3">
      <c r="A4745" t="str">
        <f t="shared" si="74"/>
        <v>42577 ESS</v>
      </c>
      <c r="B4745" s="60">
        <v>42577</v>
      </c>
      <c r="C4745" s="58" t="s">
        <v>66</v>
      </c>
      <c r="D4745" s="61">
        <v>225.21</v>
      </c>
      <c r="E4745">
        <v>222.73</v>
      </c>
      <c r="F4745">
        <v>345988</v>
      </c>
    </row>
    <row r="4746" spans="1:6" x14ac:dyDescent="0.3">
      <c r="A4746" t="str">
        <f t="shared" si="74"/>
        <v>42578 ESS</v>
      </c>
      <c r="B4746" s="60">
        <v>42578</v>
      </c>
      <c r="C4746" s="58" t="s">
        <v>66</v>
      </c>
      <c r="D4746" s="61">
        <v>220.26</v>
      </c>
      <c r="E4746">
        <v>218.81</v>
      </c>
      <c r="F4746">
        <v>918913</v>
      </c>
    </row>
    <row r="4747" spans="1:6" x14ac:dyDescent="0.3">
      <c r="A4747" t="str">
        <f t="shared" si="74"/>
        <v>42579 ESS</v>
      </c>
      <c r="B4747" s="60">
        <v>42579</v>
      </c>
      <c r="C4747" s="58" t="s">
        <v>66</v>
      </c>
      <c r="D4747" s="61">
        <v>218.77</v>
      </c>
      <c r="E4747">
        <v>220.59</v>
      </c>
      <c r="F4747">
        <v>446415</v>
      </c>
    </row>
    <row r="4748" spans="1:6" x14ac:dyDescent="0.3">
      <c r="A4748" t="str">
        <f t="shared" si="74"/>
        <v>42580 ESS</v>
      </c>
      <c r="B4748" s="60">
        <v>42580</v>
      </c>
      <c r="C4748" s="58" t="s">
        <v>66</v>
      </c>
      <c r="D4748" s="61">
        <v>221.47</v>
      </c>
      <c r="E4748">
        <v>233.88</v>
      </c>
      <c r="F4748">
        <v>1134629</v>
      </c>
    </row>
    <row r="4749" spans="1:6" x14ac:dyDescent="0.3">
      <c r="A4749" t="str">
        <f t="shared" si="74"/>
        <v>42583 ESS</v>
      </c>
      <c r="B4749" s="60">
        <v>42583</v>
      </c>
      <c r="C4749" s="58" t="s">
        <v>66</v>
      </c>
      <c r="D4749" s="61">
        <v>233.74</v>
      </c>
      <c r="E4749">
        <v>234.62</v>
      </c>
      <c r="F4749">
        <v>485970</v>
      </c>
    </row>
    <row r="4750" spans="1:6" x14ac:dyDescent="0.3">
      <c r="A4750" t="str">
        <f t="shared" si="74"/>
        <v>42584 ESS</v>
      </c>
      <c r="B4750" s="60">
        <v>42584</v>
      </c>
      <c r="C4750" s="58" t="s">
        <v>66</v>
      </c>
      <c r="D4750" s="61">
        <v>233.7</v>
      </c>
      <c r="E4750">
        <v>231.51</v>
      </c>
      <c r="F4750">
        <v>343615</v>
      </c>
    </row>
    <row r="4751" spans="1:6" x14ac:dyDescent="0.3">
      <c r="A4751" t="str">
        <f t="shared" si="74"/>
        <v>42585 ESS</v>
      </c>
      <c r="B4751" s="60">
        <v>42585</v>
      </c>
      <c r="C4751" s="58" t="s">
        <v>66</v>
      </c>
      <c r="D4751" s="61">
        <v>231.86</v>
      </c>
      <c r="E4751">
        <v>230.43</v>
      </c>
      <c r="F4751">
        <v>283724</v>
      </c>
    </row>
    <row r="4752" spans="1:6" x14ac:dyDescent="0.3">
      <c r="A4752" t="str">
        <f t="shared" si="74"/>
        <v>42586 ESS</v>
      </c>
      <c r="B4752" s="60">
        <v>42586</v>
      </c>
      <c r="C4752" s="58" t="s">
        <v>66</v>
      </c>
      <c r="D4752" s="61">
        <v>230.93</v>
      </c>
      <c r="E4752">
        <v>229.51</v>
      </c>
      <c r="F4752">
        <v>236893</v>
      </c>
    </row>
    <row r="4753" spans="1:6" x14ac:dyDescent="0.3">
      <c r="A4753" t="str">
        <f t="shared" si="74"/>
        <v>42587 ESS</v>
      </c>
      <c r="B4753" s="60">
        <v>42587</v>
      </c>
      <c r="C4753" s="58" t="s">
        <v>66</v>
      </c>
      <c r="D4753" s="61">
        <v>229.81</v>
      </c>
      <c r="E4753">
        <v>230.61</v>
      </c>
      <c r="F4753">
        <v>200190</v>
      </c>
    </row>
    <row r="4754" spans="1:6" x14ac:dyDescent="0.3">
      <c r="A4754" t="str">
        <f t="shared" si="74"/>
        <v>42590 ESS</v>
      </c>
      <c r="B4754" s="60">
        <v>42590</v>
      </c>
      <c r="C4754" s="58" t="s">
        <v>66</v>
      </c>
      <c r="D4754" s="61">
        <v>230.99</v>
      </c>
      <c r="E4754">
        <v>233.2</v>
      </c>
      <c r="F4754">
        <v>314138</v>
      </c>
    </row>
    <row r="4755" spans="1:6" x14ac:dyDescent="0.3">
      <c r="A4755" t="str">
        <f t="shared" si="74"/>
        <v>42591 ESS</v>
      </c>
      <c r="B4755" s="60">
        <v>42591</v>
      </c>
      <c r="C4755" s="58" t="s">
        <v>66</v>
      </c>
      <c r="D4755" s="61">
        <v>233.51</v>
      </c>
      <c r="E4755">
        <v>233.59</v>
      </c>
      <c r="F4755">
        <v>367474</v>
      </c>
    </row>
    <row r="4756" spans="1:6" x14ac:dyDescent="0.3">
      <c r="A4756" t="str">
        <f t="shared" si="74"/>
        <v>42592 ESS</v>
      </c>
      <c r="B4756" s="60">
        <v>42592</v>
      </c>
      <c r="C4756" s="58" t="s">
        <v>66</v>
      </c>
      <c r="D4756" s="61">
        <v>233.97</v>
      </c>
      <c r="E4756">
        <v>232.71</v>
      </c>
      <c r="F4756">
        <v>248788</v>
      </c>
    </row>
    <row r="4757" spans="1:6" x14ac:dyDescent="0.3">
      <c r="A4757" t="str">
        <f t="shared" si="74"/>
        <v>42593 ESS</v>
      </c>
      <c r="B4757" s="60">
        <v>42593</v>
      </c>
      <c r="C4757" s="58" t="s">
        <v>66</v>
      </c>
      <c r="D4757" s="61">
        <v>232.62</v>
      </c>
      <c r="E4757">
        <v>228.68</v>
      </c>
      <c r="F4757">
        <v>449123</v>
      </c>
    </row>
    <row r="4758" spans="1:6" x14ac:dyDescent="0.3">
      <c r="A4758" t="str">
        <f t="shared" si="74"/>
        <v>42594 ESS</v>
      </c>
      <c r="B4758" s="60">
        <v>42594</v>
      </c>
      <c r="C4758" s="58" t="s">
        <v>66</v>
      </c>
      <c r="D4758" s="61">
        <v>228.69</v>
      </c>
      <c r="E4758">
        <v>229.42</v>
      </c>
      <c r="F4758">
        <v>384232</v>
      </c>
    </row>
    <row r="4759" spans="1:6" x14ac:dyDescent="0.3">
      <c r="A4759" t="str">
        <f t="shared" si="74"/>
        <v>42597 ESS</v>
      </c>
      <c r="B4759" s="60">
        <v>42597</v>
      </c>
      <c r="C4759" s="58" t="s">
        <v>66</v>
      </c>
      <c r="D4759" s="61">
        <v>229.28</v>
      </c>
      <c r="E4759">
        <v>231.65</v>
      </c>
      <c r="F4759">
        <v>279796</v>
      </c>
    </row>
    <row r="4760" spans="1:6" x14ac:dyDescent="0.3">
      <c r="A4760" t="str">
        <f t="shared" si="74"/>
        <v>42598 ESS</v>
      </c>
      <c r="B4760" s="60">
        <v>42598</v>
      </c>
      <c r="C4760" s="58" t="s">
        <v>66</v>
      </c>
      <c r="D4760" s="61">
        <v>230.59</v>
      </c>
      <c r="E4760">
        <v>230.1</v>
      </c>
      <c r="F4760">
        <v>279176</v>
      </c>
    </row>
    <row r="4761" spans="1:6" x14ac:dyDescent="0.3">
      <c r="A4761" t="str">
        <f t="shared" si="74"/>
        <v>42599 ESS</v>
      </c>
      <c r="B4761" s="60">
        <v>42599</v>
      </c>
      <c r="C4761" s="58" t="s">
        <v>66</v>
      </c>
      <c r="D4761" s="61">
        <v>230.29</v>
      </c>
      <c r="E4761">
        <v>228.03</v>
      </c>
      <c r="F4761">
        <v>301542</v>
      </c>
    </row>
    <row r="4762" spans="1:6" x14ac:dyDescent="0.3">
      <c r="A4762" t="str">
        <f t="shared" si="74"/>
        <v>42600 ESS</v>
      </c>
      <c r="B4762" s="60">
        <v>42600</v>
      </c>
      <c r="C4762" s="58" t="s">
        <v>66</v>
      </c>
      <c r="D4762" s="61">
        <v>227.4</v>
      </c>
      <c r="E4762">
        <v>227.59</v>
      </c>
      <c r="F4762">
        <v>212167</v>
      </c>
    </row>
    <row r="4763" spans="1:6" x14ac:dyDescent="0.3">
      <c r="A4763" t="str">
        <f t="shared" si="74"/>
        <v>42601 ESS</v>
      </c>
      <c r="B4763" s="60">
        <v>42601</v>
      </c>
      <c r="C4763" s="58" t="s">
        <v>66</v>
      </c>
      <c r="D4763" s="61">
        <v>226.74</v>
      </c>
      <c r="E4763">
        <v>224.58</v>
      </c>
      <c r="F4763">
        <v>287192</v>
      </c>
    </row>
    <row r="4764" spans="1:6" x14ac:dyDescent="0.3">
      <c r="A4764" t="str">
        <f t="shared" si="74"/>
        <v>42604 ESS</v>
      </c>
      <c r="B4764" s="60">
        <v>42604</v>
      </c>
      <c r="C4764" s="58" t="s">
        <v>66</v>
      </c>
      <c r="D4764" s="61">
        <v>225.1</v>
      </c>
      <c r="E4764">
        <v>224.02</v>
      </c>
      <c r="F4764">
        <v>180809</v>
      </c>
    </row>
    <row r="4765" spans="1:6" x14ac:dyDescent="0.3">
      <c r="A4765" t="str">
        <f t="shared" si="74"/>
        <v>42605 ESS</v>
      </c>
      <c r="B4765" s="60">
        <v>42605</v>
      </c>
      <c r="C4765" s="58" t="s">
        <v>66</v>
      </c>
      <c r="D4765" s="61">
        <v>224.58</v>
      </c>
      <c r="E4765">
        <v>224.02</v>
      </c>
      <c r="F4765">
        <v>192767</v>
      </c>
    </row>
    <row r="4766" spans="1:6" x14ac:dyDescent="0.3">
      <c r="A4766" t="str">
        <f t="shared" si="74"/>
        <v>42606 ESS</v>
      </c>
      <c r="B4766" s="60">
        <v>42606</v>
      </c>
      <c r="C4766" s="58" t="s">
        <v>66</v>
      </c>
      <c r="D4766" s="61">
        <v>224.45</v>
      </c>
      <c r="E4766">
        <v>223.18</v>
      </c>
      <c r="F4766">
        <v>169043</v>
      </c>
    </row>
    <row r="4767" spans="1:6" x14ac:dyDescent="0.3">
      <c r="A4767" t="str">
        <f t="shared" si="74"/>
        <v>42607 ESS</v>
      </c>
      <c r="B4767" s="60">
        <v>42607</v>
      </c>
      <c r="C4767" s="58" t="s">
        <v>66</v>
      </c>
      <c r="D4767" s="61">
        <v>223.53</v>
      </c>
      <c r="E4767">
        <v>225.52</v>
      </c>
      <c r="F4767">
        <v>256844</v>
      </c>
    </row>
    <row r="4768" spans="1:6" x14ac:dyDescent="0.3">
      <c r="A4768" t="str">
        <f t="shared" si="74"/>
        <v>42608 ESS</v>
      </c>
      <c r="B4768" s="60">
        <v>42608</v>
      </c>
      <c r="C4768" s="58" t="s">
        <v>66</v>
      </c>
      <c r="D4768" s="61">
        <v>225.78</v>
      </c>
      <c r="E4768">
        <v>222.02</v>
      </c>
      <c r="F4768">
        <v>285310</v>
      </c>
    </row>
    <row r="4769" spans="1:6" x14ac:dyDescent="0.3">
      <c r="A4769" t="str">
        <f t="shared" si="74"/>
        <v>42611 ESS</v>
      </c>
      <c r="B4769" s="60">
        <v>42611</v>
      </c>
      <c r="C4769" s="58" t="s">
        <v>66</v>
      </c>
      <c r="D4769" s="61">
        <v>222.71</v>
      </c>
      <c r="E4769">
        <v>225.4</v>
      </c>
      <c r="F4769">
        <v>241812</v>
      </c>
    </row>
    <row r="4770" spans="1:6" x14ac:dyDescent="0.3">
      <c r="A4770" t="str">
        <f t="shared" si="74"/>
        <v>42612 ESS</v>
      </c>
      <c r="B4770" s="60">
        <v>42612</v>
      </c>
      <c r="C4770" s="58" t="s">
        <v>66</v>
      </c>
      <c r="D4770" s="61">
        <v>225.67</v>
      </c>
      <c r="E4770">
        <v>225.75</v>
      </c>
      <c r="F4770">
        <v>235141</v>
      </c>
    </row>
    <row r="4771" spans="1:6" x14ac:dyDescent="0.3">
      <c r="A4771" t="str">
        <f t="shared" si="74"/>
        <v>42613 ESS</v>
      </c>
      <c r="B4771" s="60">
        <v>42613</v>
      </c>
      <c r="C4771" s="58" t="s">
        <v>66</v>
      </c>
      <c r="D4771" s="61">
        <v>225.57</v>
      </c>
      <c r="E4771">
        <v>227.1</v>
      </c>
      <c r="F4771">
        <v>410587</v>
      </c>
    </row>
    <row r="4772" spans="1:6" x14ac:dyDescent="0.3">
      <c r="A4772" t="str">
        <f t="shared" si="74"/>
        <v>42614 ESS</v>
      </c>
      <c r="B4772" s="60">
        <v>42614</v>
      </c>
      <c r="C4772" s="58" t="s">
        <v>66</v>
      </c>
      <c r="D4772" s="61">
        <v>226.84</v>
      </c>
      <c r="E4772">
        <v>226.86</v>
      </c>
      <c r="F4772">
        <v>261688</v>
      </c>
    </row>
    <row r="4773" spans="1:6" x14ac:dyDescent="0.3">
      <c r="A4773" t="str">
        <f t="shared" si="74"/>
        <v>42615 ESS</v>
      </c>
      <c r="B4773" s="60">
        <v>42615</v>
      </c>
      <c r="C4773" s="58" t="s">
        <v>66</v>
      </c>
      <c r="D4773" s="61">
        <v>227.88</v>
      </c>
      <c r="E4773">
        <v>225.89</v>
      </c>
      <c r="F4773">
        <v>325090</v>
      </c>
    </row>
    <row r="4774" spans="1:6" x14ac:dyDescent="0.3">
      <c r="A4774" t="str">
        <f t="shared" si="74"/>
        <v>42619 ESS</v>
      </c>
      <c r="B4774" s="60">
        <v>42619</v>
      </c>
      <c r="C4774" s="58" t="s">
        <v>66</v>
      </c>
      <c r="D4774" s="61">
        <v>225.95</v>
      </c>
      <c r="E4774">
        <v>229.99</v>
      </c>
      <c r="F4774">
        <v>244081</v>
      </c>
    </row>
    <row r="4775" spans="1:6" x14ac:dyDescent="0.3">
      <c r="A4775" t="str">
        <f t="shared" si="74"/>
        <v>42620 ESS</v>
      </c>
      <c r="B4775" s="60">
        <v>42620</v>
      </c>
      <c r="C4775" s="58" t="s">
        <v>66</v>
      </c>
      <c r="D4775" s="61">
        <v>229.67</v>
      </c>
      <c r="E4775">
        <v>229.92</v>
      </c>
      <c r="F4775">
        <v>227086</v>
      </c>
    </row>
    <row r="4776" spans="1:6" x14ac:dyDescent="0.3">
      <c r="A4776" t="str">
        <f t="shared" si="74"/>
        <v>42621 ESS</v>
      </c>
      <c r="B4776" s="60">
        <v>42621</v>
      </c>
      <c r="C4776" s="58" t="s">
        <v>66</v>
      </c>
      <c r="D4776" s="61">
        <v>229.52</v>
      </c>
      <c r="E4776">
        <v>226.83</v>
      </c>
      <c r="F4776">
        <v>516125</v>
      </c>
    </row>
    <row r="4777" spans="1:6" x14ac:dyDescent="0.3">
      <c r="A4777" t="str">
        <f t="shared" si="74"/>
        <v>42622 ESS</v>
      </c>
      <c r="B4777" s="60">
        <v>42622</v>
      </c>
      <c r="C4777" s="58" t="s">
        <v>66</v>
      </c>
      <c r="D4777" s="61">
        <v>220.16</v>
      </c>
      <c r="E4777">
        <v>219.97</v>
      </c>
      <c r="F4777">
        <v>451179</v>
      </c>
    </row>
    <row r="4778" spans="1:6" x14ac:dyDescent="0.3">
      <c r="A4778" t="str">
        <f t="shared" si="74"/>
        <v>42625 ESS</v>
      </c>
      <c r="B4778" s="60">
        <v>42625</v>
      </c>
      <c r="C4778" s="58" t="s">
        <v>66</v>
      </c>
      <c r="D4778" s="61">
        <v>219.32</v>
      </c>
      <c r="E4778">
        <v>225.02</v>
      </c>
      <c r="F4778">
        <v>460340</v>
      </c>
    </row>
    <row r="4779" spans="1:6" x14ac:dyDescent="0.3">
      <c r="A4779" t="str">
        <f t="shared" si="74"/>
        <v>42626 ESS</v>
      </c>
      <c r="B4779" s="60">
        <v>42626</v>
      </c>
      <c r="C4779" s="58" t="s">
        <v>66</v>
      </c>
      <c r="D4779" s="61">
        <v>223.22</v>
      </c>
      <c r="E4779">
        <v>219</v>
      </c>
      <c r="F4779">
        <v>466825</v>
      </c>
    </row>
    <row r="4780" spans="1:6" x14ac:dyDescent="0.3">
      <c r="A4780" t="str">
        <f t="shared" si="74"/>
        <v>42627 ESS</v>
      </c>
      <c r="B4780" s="60">
        <v>42627</v>
      </c>
      <c r="C4780" s="58" t="s">
        <v>66</v>
      </c>
      <c r="D4780" s="61">
        <v>219.48</v>
      </c>
      <c r="E4780">
        <v>221.02</v>
      </c>
      <c r="F4780">
        <v>295420</v>
      </c>
    </row>
    <row r="4781" spans="1:6" x14ac:dyDescent="0.3">
      <c r="A4781" t="str">
        <f t="shared" si="74"/>
        <v>42628 ESS</v>
      </c>
      <c r="B4781" s="60">
        <v>42628</v>
      </c>
      <c r="C4781" s="58" t="s">
        <v>66</v>
      </c>
      <c r="D4781" s="61">
        <v>220.35</v>
      </c>
      <c r="E4781">
        <v>221.96</v>
      </c>
      <c r="F4781">
        <v>337139</v>
      </c>
    </row>
    <row r="4782" spans="1:6" x14ac:dyDescent="0.3">
      <c r="A4782" t="str">
        <f t="shared" si="74"/>
        <v>42629 ESS</v>
      </c>
      <c r="B4782" s="60">
        <v>42629</v>
      </c>
      <c r="C4782" s="58" t="s">
        <v>66</v>
      </c>
      <c r="D4782" s="61">
        <v>221.16</v>
      </c>
      <c r="E4782">
        <v>221.97</v>
      </c>
      <c r="F4782">
        <v>440546</v>
      </c>
    </row>
    <row r="4783" spans="1:6" x14ac:dyDescent="0.3">
      <c r="A4783" t="str">
        <f t="shared" si="74"/>
        <v>42632 ESS</v>
      </c>
      <c r="B4783" s="60">
        <v>42632</v>
      </c>
      <c r="C4783" s="58" t="s">
        <v>66</v>
      </c>
      <c r="D4783" s="61">
        <v>222.63</v>
      </c>
      <c r="E4783">
        <v>225.03</v>
      </c>
      <c r="F4783">
        <v>186468</v>
      </c>
    </row>
    <row r="4784" spans="1:6" x14ac:dyDescent="0.3">
      <c r="A4784" t="str">
        <f t="shared" si="74"/>
        <v>42633 ESS</v>
      </c>
      <c r="B4784" s="60">
        <v>42633</v>
      </c>
      <c r="C4784" s="58" t="s">
        <v>66</v>
      </c>
      <c r="D4784" s="61">
        <v>226.78</v>
      </c>
      <c r="E4784">
        <v>226.04</v>
      </c>
      <c r="F4784">
        <v>251463</v>
      </c>
    </row>
    <row r="4785" spans="1:6" x14ac:dyDescent="0.3">
      <c r="A4785" t="str">
        <f t="shared" si="74"/>
        <v>42634 ESS</v>
      </c>
      <c r="B4785" s="60">
        <v>42634</v>
      </c>
      <c r="C4785" s="58" t="s">
        <v>66</v>
      </c>
      <c r="D4785" s="61">
        <v>226.12</v>
      </c>
      <c r="E4785">
        <v>230.23</v>
      </c>
      <c r="F4785">
        <v>602229</v>
      </c>
    </row>
    <row r="4786" spans="1:6" x14ac:dyDescent="0.3">
      <c r="A4786" t="str">
        <f t="shared" si="74"/>
        <v>42635 ESS</v>
      </c>
      <c r="B4786" s="60">
        <v>42635</v>
      </c>
      <c r="C4786" s="58" t="s">
        <v>66</v>
      </c>
      <c r="D4786" s="61">
        <v>232.18</v>
      </c>
      <c r="E4786">
        <v>231.18</v>
      </c>
      <c r="F4786">
        <v>430207</v>
      </c>
    </row>
    <row r="4787" spans="1:6" x14ac:dyDescent="0.3">
      <c r="A4787" t="str">
        <f t="shared" si="74"/>
        <v>42636 ESS</v>
      </c>
      <c r="B4787" s="60">
        <v>42636</v>
      </c>
      <c r="C4787" s="58" t="s">
        <v>66</v>
      </c>
      <c r="D4787" s="61">
        <v>230.5</v>
      </c>
      <c r="E4787">
        <v>230.92</v>
      </c>
      <c r="F4787">
        <v>460966</v>
      </c>
    </row>
    <row r="4788" spans="1:6" x14ac:dyDescent="0.3">
      <c r="A4788" t="str">
        <f t="shared" si="74"/>
        <v>42639 ESS</v>
      </c>
      <c r="B4788" s="60">
        <v>42639</v>
      </c>
      <c r="C4788" s="58" t="s">
        <v>66</v>
      </c>
      <c r="D4788" s="61">
        <v>230.26</v>
      </c>
      <c r="E4788">
        <v>230.86</v>
      </c>
      <c r="F4788">
        <v>344576</v>
      </c>
    </row>
    <row r="4789" spans="1:6" x14ac:dyDescent="0.3">
      <c r="A4789" t="str">
        <f t="shared" si="74"/>
        <v>42640 ESS</v>
      </c>
      <c r="B4789" s="60">
        <v>42640</v>
      </c>
      <c r="C4789" s="58" t="s">
        <v>66</v>
      </c>
      <c r="D4789" s="61">
        <v>231.13</v>
      </c>
      <c r="E4789">
        <v>228.21</v>
      </c>
      <c r="F4789">
        <v>437092</v>
      </c>
    </row>
    <row r="4790" spans="1:6" x14ac:dyDescent="0.3">
      <c r="A4790" t="str">
        <f t="shared" si="74"/>
        <v>42641 ESS</v>
      </c>
      <c r="B4790" s="60">
        <v>42641</v>
      </c>
      <c r="C4790" s="58" t="s">
        <v>66</v>
      </c>
      <c r="D4790" s="61">
        <v>226.79</v>
      </c>
      <c r="E4790">
        <v>227.41</v>
      </c>
      <c r="F4790">
        <v>442142</v>
      </c>
    </row>
    <row r="4791" spans="1:6" x14ac:dyDescent="0.3">
      <c r="A4791" t="str">
        <f t="shared" si="74"/>
        <v>42642 ESS</v>
      </c>
      <c r="B4791" s="60">
        <v>42642</v>
      </c>
      <c r="C4791" s="58" t="s">
        <v>66</v>
      </c>
      <c r="D4791" s="61">
        <v>226.3</v>
      </c>
      <c r="E4791">
        <v>225.63</v>
      </c>
      <c r="F4791">
        <v>346098</v>
      </c>
    </row>
    <row r="4792" spans="1:6" x14ac:dyDescent="0.3">
      <c r="A4792" t="str">
        <f t="shared" si="74"/>
        <v>42643 ESS</v>
      </c>
      <c r="B4792" s="60">
        <v>42643</v>
      </c>
      <c r="C4792" s="58" t="s">
        <v>66</v>
      </c>
      <c r="D4792" s="61">
        <v>227.3</v>
      </c>
      <c r="E4792">
        <v>222.7</v>
      </c>
      <c r="F4792">
        <v>376687</v>
      </c>
    </row>
    <row r="4793" spans="1:6" x14ac:dyDescent="0.3">
      <c r="A4793" t="str">
        <f t="shared" si="74"/>
        <v>42646 ESS</v>
      </c>
      <c r="B4793" s="60">
        <v>42646</v>
      </c>
      <c r="C4793" s="58" t="s">
        <v>66</v>
      </c>
      <c r="D4793" s="61">
        <v>222.1</v>
      </c>
      <c r="E4793">
        <v>217.9</v>
      </c>
      <c r="F4793">
        <v>321602</v>
      </c>
    </row>
    <row r="4794" spans="1:6" x14ac:dyDescent="0.3">
      <c r="A4794" t="str">
        <f t="shared" si="74"/>
        <v>42647 ESS</v>
      </c>
      <c r="B4794" s="60">
        <v>42647</v>
      </c>
      <c r="C4794" s="58" t="s">
        <v>66</v>
      </c>
      <c r="D4794" s="61">
        <v>218.03</v>
      </c>
      <c r="E4794">
        <v>217.63</v>
      </c>
      <c r="F4794">
        <v>483168</v>
      </c>
    </row>
    <row r="4795" spans="1:6" x14ac:dyDescent="0.3">
      <c r="A4795" t="str">
        <f t="shared" si="74"/>
        <v>42648 ESS</v>
      </c>
      <c r="B4795" s="60">
        <v>42648</v>
      </c>
      <c r="C4795" s="58" t="s">
        <v>66</v>
      </c>
      <c r="D4795" s="61">
        <v>217.95</v>
      </c>
      <c r="E4795">
        <v>213.32</v>
      </c>
      <c r="F4795">
        <v>549452</v>
      </c>
    </row>
    <row r="4796" spans="1:6" x14ac:dyDescent="0.3">
      <c r="A4796" t="str">
        <f t="shared" si="74"/>
        <v>42649 ESS</v>
      </c>
      <c r="B4796" s="60">
        <v>42649</v>
      </c>
      <c r="C4796" s="58" t="s">
        <v>66</v>
      </c>
      <c r="D4796" s="61">
        <v>212.71</v>
      </c>
      <c r="E4796">
        <v>212.47</v>
      </c>
      <c r="F4796">
        <v>254521</v>
      </c>
    </row>
    <row r="4797" spans="1:6" x14ac:dyDescent="0.3">
      <c r="A4797" t="str">
        <f t="shared" si="74"/>
        <v>42650 ESS</v>
      </c>
      <c r="B4797" s="60">
        <v>42650</v>
      </c>
      <c r="C4797" s="58" t="s">
        <v>66</v>
      </c>
      <c r="D4797" s="61">
        <v>213.55</v>
      </c>
      <c r="E4797">
        <v>212.27</v>
      </c>
      <c r="F4797">
        <v>290327</v>
      </c>
    </row>
    <row r="4798" spans="1:6" x14ac:dyDescent="0.3">
      <c r="A4798" t="str">
        <f t="shared" si="74"/>
        <v>42653 ESS</v>
      </c>
      <c r="B4798" s="60">
        <v>42653</v>
      </c>
      <c r="C4798" s="58" t="s">
        <v>66</v>
      </c>
      <c r="D4798" s="61">
        <v>212.61</v>
      </c>
      <c r="E4798">
        <v>212.32</v>
      </c>
      <c r="F4798">
        <v>222032</v>
      </c>
    </row>
    <row r="4799" spans="1:6" x14ac:dyDescent="0.3">
      <c r="A4799" t="str">
        <f t="shared" si="74"/>
        <v>42654 ESS</v>
      </c>
      <c r="B4799" s="60">
        <v>42654</v>
      </c>
      <c r="C4799" s="58" t="s">
        <v>66</v>
      </c>
      <c r="D4799" s="61">
        <v>212.35</v>
      </c>
      <c r="E4799">
        <v>210.27</v>
      </c>
      <c r="F4799">
        <v>392628</v>
      </c>
    </row>
    <row r="4800" spans="1:6" x14ac:dyDescent="0.3">
      <c r="A4800" t="str">
        <f t="shared" si="74"/>
        <v>42655 ESS</v>
      </c>
      <c r="B4800" s="60">
        <v>42655</v>
      </c>
      <c r="C4800" s="58" t="s">
        <v>66</v>
      </c>
      <c r="D4800" s="61">
        <v>210.64</v>
      </c>
      <c r="E4800">
        <v>211.64</v>
      </c>
      <c r="F4800">
        <v>326746</v>
      </c>
    </row>
    <row r="4801" spans="1:6" x14ac:dyDescent="0.3">
      <c r="A4801" t="str">
        <f t="shared" si="74"/>
        <v>42656 ESS</v>
      </c>
      <c r="B4801" s="60">
        <v>42656</v>
      </c>
      <c r="C4801" s="58" t="s">
        <v>66</v>
      </c>
      <c r="D4801" s="61">
        <v>205.32</v>
      </c>
      <c r="E4801">
        <v>208.57</v>
      </c>
      <c r="F4801">
        <v>688411</v>
      </c>
    </row>
    <row r="4802" spans="1:6" x14ac:dyDescent="0.3">
      <c r="A4802" t="str">
        <f t="shared" si="74"/>
        <v>42657 ESS</v>
      </c>
      <c r="B4802" s="60">
        <v>42657</v>
      </c>
      <c r="C4802" s="58" t="s">
        <v>66</v>
      </c>
      <c r="D4802" s="61">
        <v>208.57</v>
      </c>
      <c r="E4802">
        <v>208.72</v>
      </c>
      <c r="F4802">
        <v>644461</v>
      </c>
    </row>
    <row r="4803" spans="1:6" x14ac:dyDescent="0.3">
      <c r="A4803" t="str">
        <f t="shared" si="74"/>
        <v>42660 ESS</v>
      </c>
      <c r="B4803" s="60">
        <v>42660</v>
      </c>
      <c r="C4803" s="58" t="s">
        <v>66</v>
      </c>
      <c r="D4803" s="61">
        <v>209.16</v>
      </c>
      <c r="E4803">
        <v>207.27</v>
      </c>
      <c r="F4803">
        <v>339214</v>
      </c>
    </row>
    <row r="4804" spans="1:6" x14ac:dyDescent="0.3">
      <c r="A4804" t="str">
        <f t="shared" si="74"/>
        <v>42661 ESS</v>
      </c>
      <c r="B4804" s="60">
        <v>42661</v>
      </c>
      <c r="C4804" s="58" t="s">
        <v>66</v>
      </c>
      <c r="D4804" s="61">
        <v>209.2</v>
      </c>
      <c r="E4804">
        <v>207.7</v>
      </c>
      <c r="F4804">
        <v>186082</v>
      </c>
    </row>
    <row r="4805" spans="1:6" x14ac:dyDescent="0.3">
      <c r="A4805" t="str">
        <f t="shared" ref="A4805:A4868" si="75">CONCATENATE(B4805, " ", C4805)</f>
        <v>42662 ESS</v>
      </c>
      <c r="B4805" s="60">
        <v>42662</v>
      </c>
      <c r="C4805" s="58" t="s">
        <v>66</v>
      </c>
      <c r="D4805" s="61">
        <v>207.62</v>
      </c>
      <c r="E4805">
        <v>208.57</v>
      </c>
      <c r="F4805">
        <v>257453</v>
      </c>
    </row>
    <row r="4806" spans="1:6" x14ac:dyDescent="0.3">
      <c r="A4806" t="str">
        <f t="shared" si="75"/>
        <v>42663 ESS</v>
      </c>
      <c r="B4806" s="60">
        <v>42663</v>
      </c>
      <c r="C4806" s="58" t="s">
        <v>66</v>
      </c>
      <c r="D4806" s="61">
        <v>208.26</v>
      </c>
      <c r="E4806">
        <v>207.5</v>
      </c>
      <c r="F4806">
        <v>275750</v>
      </c>
    </row>
    <row r="4807" spans="1:6" x14ac:dyDescent="0.3">
      <c r="A4807" t="str">
        <f t="shared" si="75"/>
        <v>42664 ESS</v>
      </c>
      <c r="B4807" s="60">
        <v>42664</v>
      </c>
      <c r="C4807" s="58" t="s">
        <v>66</v>
      </c>
      <c r="D4807" s="61">
        <v>205.93</v>
      </c>
      <c r="E4807">
        <v>206.67</v>
      </c>
      <c r="F4807">
        <v>231829</v>
      </c>
    </row>
    <row r="4808" spans="1:6" x14ac:dyDescent="0.3">
      <c r="A4808" t="str">
        <f t="shared" si="75"/>
        <v>42667 ESS</v>
      </c>
      <c r="B4808" s="60">
        <v>42667</v>
      </c>
      <c r="C4808" s="58" t="s">
        <v>66</v>
      </c>
      <c r="D4808" s="61">
        <v>208.07</v>
      </c>
      <c r="E4808">
        <v>205.35</v>
      </c>
      <c r="F4808">
        <v>341737</v>
      </c>
    </row>
    <row r="4809" spans="1:6" x14ac:dyDescent="0.3">
      <c r="A4809" t="str">
        <f t="shared" si="75"/>
        <v>42668 ESS</v>
      </c>
      <c r="B4809" s="60">
        <v>42668</v>
      </c>
      <c r="C4809" s="58" t="s">
        <v>66</v>
      </c>
      <c r="D4809" s="61">
        <v>203.5</v>
      </c>
      <c r="E4809">
        <v>204.62</v>
      </c>
      <c r="F4809">
        <v>435283</v>
      </c>
    </row>
    <row r="4810" spans="1:6" x14ac:dyDescent="0.3">
      <c r="A4810" t="str">
        <f t="shared" si="75"/>
        <v>42669 ESS</v>
      </c>
      <c r="B4810" s="60">
        <v>42669</v>
      </c>
      <c r="C4810" s="58" t="s">
        <v>66</v>
      </c>
      <c r="D4810" s="61">
        <v>204.02</v>
      </c>
      <c r="E4810">
        <v>207.48</v>
      </c>
      <c r="F4810">
        <v>448301</v>
      </c>
    </row>
    <row r="4811" spans="1:6" x14ac:dyDescent="0.3">
      <c r="A4811" t="str">
        <f t="shared" si="75"/>
        <v>42670 ESS</v>
      </c>
      <c r="B4811" s="60">
        <v>42670</v>
      </c>
      <c r="C4811" s="58" t="s">
        <v>66</v>
      </c>
      <c r="D4811" s="61">
        <v>207.1</v>
      </c>
      <c r="E4811">
        <v>205.85</v>
      </c>
      <c r="F4811">
        <v>1035649</v>
      </c>
    </row>
    <row r="4812" spans="1:6" x14ac:dyDescent="0.3">
      <c r="A4812" t="str">
        <f t="shared" si="75"/>
        <v>42671 ESS</v>
      </c>
      <c r="B4812" s="60">
        <v>42671</v>
      </c>
      <c r="C4812" s="58" t="s">
        <v>66</v>
      </c>
      <c r="D4812" s="61">
        <v>208.01</v>
      </c>
      <c r="E4812">
        <v>209.26</v>
      </c>
      <c r="F4812">
        <v>904190</v>
      </c>
    </row>
    <row r="4813" spans="1:6" x14ac:dyDescent="0.3">
      <c r="A4813" t="str">
        <f t="shared" si="75"/>
        <v>42674 ESS</v>
      </c>
      <c r="B4813" s="60">
        <v>42674</v>
      </c>
      <c r="C4813" s="58" t="s">
        <v>66</v>
      </c>
      <c r="D4813" s="61">
        <v>210.23</v>
      </c>
      <c r="E4813">
        <v>214.09</v>
      </c>
      <c r="F4813">
        <v>686222</v>
      </c>
    </row>
    <row r="4814" spans="1:6" x14ac:dyDescent="0.3">
      <c r="A4814" t="str">
        <f t="shared" si="75"/>
        <v>42675 ESS</v>
      </c>
      <c r="B4814" s="60">
        <v>42675</v>
      </c>
      <c r="C4814" s="58" t="s">
        <v>66</v>
      </c>
      <c r="D4814" s="61">
        <v>213.54</v>
      </c>
      <c r="E4814">
        <v>213.29</v>
      </c>
      <c r="F4814">
        <v>637283</v>
      </c>
    </row>
    <row r="4815" spans="1:6" x14ac:dyDescent="0.3">
      <c r="A4815" t="str">
        <f t="shared" si="75"/>
        <v>42676 ESS</v>
      </c>
      <c r="B4815" s="60">
        <v>42676</v>
      </c>
      <c r="C4815" s="58" t="s">
        <v>66</v>
      </c>
      <c r="D4815" s="61">
        <v>214</v>
      </c>
      <c r="E4815">
        <v>215.43</v>
      </c>
      <c r="F4815">
        <v>594204</v>
      </c>
    </row>
    <row r="4816" spans="1:6" x14ac:dyDescent="0.3">
      <c r="A4816" t="str">
        <f t="shared" si="75"/>
        <v>42677 ESS</v>
      </c>
      <c r="B4816" s="60">
        <v>42677</v>
      </c>
      <c r="C4816" s="58" t="s">
        <v>66</v>
      </c>
      <c r="D4816" s="61">
        <v>215.11</v>
      </c>
      <c r="E4816">
        <v>218.35</v>
      </c>
      <c r="F4816">
        <v>689417</v>
      </c>
    </row>
    <row r="4817" spans="1:6" x14ac:dyDescent="0.3">
      <c r="A4817" t="str">
        <f t="shared" si="75"/>
        <v>42678 ESS</v>
      </c>
      <c r="B4817" s="60">
        <v>42678</v>
      </c>
      <c r="C4817" s="58" t="s">
        <v>66</v>
      </c>
      <c r="D4817" s="61">
        <v>218.22</v>
      </c>
      <c r="E4817">
        <v>220.13</v>
      </c>
      <c r="F4817">
        <v>708509</v>
      </c>
    </row>
    <row r="4818" spans="1:6" x14ac:dyDescent="0.3">
      <c r="A4818" t="str">
        <f t="shared" si="75"/>
        <v>42681 ESS</v>
      </c>
      <c r="B4818" s="60">
        <v>42681</v>
      </c>
      <c r="C4818" s="58" t="s">
        <v>66</v>
      </c>
      <c r="D4818" s="61">
        <v>222.25</v>
      </c>
      <c r="E4818">
        <v>220.03</v>
      </c>
      <c r="F4818">
        <v>667022</v>
      </c>
    </row>
    <row r="4819" spans="1:6" x14ac:dyDescent="0.3">
      <c r="A4819" t="str">
        <f t="shared" si="75"/>
        <v>42682 ESS</v>
      </c>
      <c r="B4819" s="60">
        <v>42682</v>
      </c>
      <c r="C4819" s="58" t="s">
        <v>66</v>
      </c>
      <c r="D4819" s="61">
        <v>220.71</v>
      </c>
      <c r="E4819">
        <v>222.73</v>
      </c>
      <c r="F4819">
        <v>509678</v>
      </c>
    </row>
    <row r="4820" spans="1:6" x14ac:dyDescent="0.3">
      <c r="A4820" t="str">
        <f t="shared" si="75"/>
        <v>42683 ESS</v>
      </c>
      <c r="B4820" s="60">
        <v>42683</v>
      </c>
      <c r="C4820" s="58" t="s">
        <v>66</v>
      </c>
      <c r="D4820" s="61">
        <v>220.03</v>
      </c>
      <c r="E4820">
        <v>216.78</v>
      </c>
      <c r="F4820">
        <v>437009</v>
      </c>
    </row>
    <row r="4821" spans="1:6" x14ac:dyDescent="0.3">
      <c r="A4821" t="str">
        <f t="shared" si="75"/>
        <v>42684 ESS</v>
      </c>
      <c r="B4821" s="60">
        <v>42684</v>
      </c>
      <c r="C4821" s="58" t="s">
        <v>66</v>
      </c>
      <c r="D4821" s="61">
        <v>217.31</v>
      </c>
      <c r="E4821">
        <v>213.41</v>
      </c>
      <c r="F4821">
        <v>455360</v>
      </c>
    </row>
    <row r="4822" spans="1:6" x14ac:dyDescent="0.3">
      <c r="A4822" t="str">
        <f t="shared" si="75"/>
        <v>42685 ESS</v>
      </c>
      <c r="B4822" s="60">
        <v>42685</v>
      </c>
      <c r="C4822" s="58" t="s">
        <v>66</v>
      </c>
      <c r="D4822" s="61">
        <v>213.26</v>
      </c>
      <c r="E4822">
        <v>215.33</v>
      </c>
      <c r="F4822">
        <v>317098</v>
      </c>
    </row>
    <row r="4823" spans="1:6" x14ac:dyDescent="0.3">
      <c r="A4823" t="str">
        <f t="shared" si="75"/>
        <v>42688 ESS</v>
      </c>
      <c r="B4823" s="60">
        <v>42688</v>
      </c>
      <c r="C4823" s="58" t="s">
        <v>66</v>
      </c>
      <c r="D4823" s="61">
        <v>214.93</v>
      </c>
      <c r="E4823">
        <v>220.17</v>
      </c>
      <c r="F4823">
        <v>371358</v>
      </c>
    </row>
    <row r="4824" spans="1:6" x14ac:dyDescent="0.3">
      <c r="A4824" t="str">
        <f t="shared" si="75"/>
        <v>42689 ESS</v>
      </c>
      <c r="B4824" s="60">
        <v>42689</v>
      </c>
      <c r="C4824" s="58" t="s">
        <v>66</v>
      </c>
      <c r="D4824" s="61">
        <v>220.78</v>
      </c>
      <c r="E4824">
        <v>214.79</v>
      </c>
      <c r="F4824">
        <v>595813</v>
      </c>
    </row>
    <row r="4825" spans="1:6" x14ac:dyDescent="0.3">
      <c r="A4825" t="str">
        <f t="shared" si="75"/>
        <v>42690 ESS</v>
      </c>
      <c r="B4825" s="60">
        <v>42690</v>
      </c>
      <c r="C4825" s="58" t="s">
        <v>66</v>
      </c>
      <c r="D4825" s="61">
        <v>214.38</v>
      </c>
      <c r="E4825">
        <v>215.26</v>
      </c>
      <c r="F4825">
        <v>354769</v>
      </c>
    </row>
    <row r="4826" spans="1:6" x14ac:dyDescent="0.3">
      <c r="A4826" t="str">
        <f t="shared" si="75"/>
        <v>42691 ESS</v>
      </c>
      <c r="B4826" s="60">
        <v>42691</v>
      </c>
      <c r="C4826" s="58" t="s">
        <v>66</v>
      </c>
      <c r="D4826" s="61">
        <v>215.26</v>
      </c>
      <c r="E4826">
        <v>212.69</v>
      </c>
      <c r="F4826">
        <v>321292</v>
      </c>
    </row>
    <row r="4827" spans="1:6" x14ac:dyDescent="0.3">
      <c r="A4827" t="str">
        <f t="shared" si="75"/>
        <v>42692 ESS</v>
      </c>
      <c r="B4827" s="60">
        <v>42692</v>
      </c>
      <c r="C4827" s="58" t="s">
        <v>66</v>
      </c>
      <c r="D4827" s="61">
        <v>212.99</v>
      </c>
      <c r="E4827">
        <v>212.95</v>
      </c>
      <c r="F4827">
        <v>457340</v>
      </c>
    </row>
    <row r="4828" spans="1:6" x14ac:dyDescent="0.3">
      <c r="A4828" t="str">
        <f t="shared" si="75"/>
        <v>42695 ESS</v>
      </c>
      <c r="B4828" s="60">
        <v>42695</v>
      </c>
      <c r="C4828" s="58" t="s">
        <v>66</v>
      </c>
      <c r="D4828" s="61">
        <v>213.17</v>
      </c>
      <c r="E4828">
        <v>210.32</v>
      </c>
      <c r="F4828">
        <v>354975</v>
      </c>
    </row>
    <row r="4829" spans="1:6" x14ac:dyDescent="0.3">
      <c r="A4829" t="str">
        <f t="shared" si="75"/>
        <v>42696 ESS</v>
      </c>
      <c r="B4829" s="60">
        <v>42696</v>
      </c>
      <c r="C4829" s="58" t="s">
        <v>66</v>
      </c>
      <c r="D4829" s="61">
        <v>210.92</v>
      </c>
      <c r="E4829">
        <v>214.28</v>
      </c>
      <c r="F4829">
        <v>425241</v>
      </c>
    </row>
    <row r="4830" spans="1:6" x14ac:dyDescent="0.3">
      <c r="A4830" t="str">
        <f t="shared" si="75"/>
        <v>42697 ESS</v>
      </c>
      <c r="B4830" s="60">
        <v>42697</v>
      </c>
      <c r="C4830" s="58" t="s">
        <v>66</v>
      </c>
      <c r="D4830" s="61">
        <v>211.94</v>
      </c>
      <c r="E4830">
        <v>211.6</v>
      </c>
      <c r="F4830">
        <v>322282</v>
      </c>
    </row>
    <row r="4831" spans="1:6" x14ac:dyDescent="0.3">
      <c r="A4831" t="str">
        <f t="shared" si="75"/>
        <v>42699 ESS</v>
      </c>
      <c r="B4831" s="60">
        <v>42699</v>
      </c>
      <c r="C4831" s="58" t="s">
        <v>66</v>
      </c>
      <c r="D4831" s="61">
        <v>211.2</v>
      </c>
      <c r="E4831">
        <v>212.83</v>
      </c>
      <c r="F4831">
        <v>148757</v>
      </c>
    </row>
    <row r="4832" spans="1:6" x14ac:dyDescent="0.3">
      <c r="A4832" t="str">
        <f t="shared" si="75"/>
        <v>42702 ESS</v>
      </c>
      <c r="B4832" s="60">
        <v>42702</v>
      </c>
      <c r="C4832" s="58" t="s">
        <v>66</v>
      </c>
      <c r="D4832" s="61">
        <v>214.5</v>
      </c>
      <c r="E4832">
        <v>215.36</v>
      </c>
      <c r="F4832">
        <v>375506</v>
      </c>
    </row>
    <row r="4833" spans="1:6" x14ac:dyDescent="0.3">
      <c r="A4833" t="str">
        <f t="shared" si="75"/>
        <v>42703 ESS</v>
      </c>
      <c r="B4833" s="60">
        <v>42703</v>
      </c>
      <c r="C4833" s="58" t="s">
        <v>66</v>
      </c>
      <c r="D4833" s="61">
        <v>214.36</v>
      </c>
      <c r="E4833">
        <v>215.87</v>
      </c>
      <c r="F4833">
        <v>314531</v>
      </c>
    </row>
    <row r="4834" spans="1:6" x14ac:dyDescent="0.3">
      <c r="A4834" t="str">
        <f t="shared" si="75"/>
        <v>42704 ESS</v>
      </c>
      <c r="B4834" s="60">
        <v>42704</v>
      </c>
      <c r="C4834" s="58" t="s">
        <v>66</v>
      </c>
      <c r="D4834" s="61">
        <v>215.73</v>
      </c>
      <c r="E4834">
        <v>215.92</v>
      </c>
      <c r="F4834">
        <v>576047</v>
      </c>
    </row>
    <row r="4835" spans="1:6" x14ac:dyDescent="0.3">
      <c r="A4835" t="str">
        <f t="shared" si="75"/>
        <v>42705 ESS</v>
      </c>
      <c r="B4835" s="60">
        <v>42705</v>
      </c>
      <c r="C4835" s="58" t="s">
        <v>66</v>
      </c>
      <c r="D4835" s="61">
        <v>214.67</v>
      </c>
      <c r="E4835">
        <v>212.23</v>
      </c>
      <c r="F4835">
        <v>363018</v>
      </c>
    </row>
    <row r="4836" spans="1:6" x14ac:dyDescent="0.3">
      <c r="A4836" t="str">
        <f t="shared" si="75"/>
        <v>42706 ESS</v>
      </c>
      <c r="B4836" s="60">
        <v>42706</v>
      </c>
      <c r="C4836" s="58" t="s">
        <v>66</v>
      </c>
      <c r="D4836" s="61">
        <v>213.54</v>
      </c>
      <c r="E4836">
        <v>214.5</v>
      </c>
      <c r="F4836">
        <v>310416</v>
      </c>
    </row>
    <row r="4837" spans="1:6" x14ac:dyDescent="0.3">
      <c r="A4837" t="str">
        <f t="shared" si="75"/>
        <v>42709 ESS</v>
      </c>
      <c r="B4837" s="60">
        <v>42709</v>
      </c>
      <c r="C4837" s="58" t="s">
        <v>66</v>
      </c>
      <c r="D4837" s="61">
        <v>214.33</v>
      </c>
      <c r="E4837">
        <v>213.98</v>
      </c>
      <c r="F4837">
        <v>345230</v>
      </c>
    </row>
    <row r="4838" spans="1:6" x14ac:dyDescent="0.3">
      <c r="A4838" t="str">
        <f t="shared" si="75"/>
        <v>42710 ESS</v>
      </c>
      <c r="B4838" s="60">
        <v>42710</v>
      </c>
      <c r="C4838" s="58" t="s">
        <v>66</v>
      </c>
      <c r="D4838" s="61">
        <v>214.27</v>
      </c>
      <c r="E4838">
        <v>214.17</v>
      </c>
      <c r="F4838">
        <v>330400</v>
      </c>
    </row>
    <row r="4839" spans="1:6" x14ac:dyDescent="0.3">
      <c r="A4839" t="str">
        <f t="shared" si="75"/>
        <v>42711 ESS</v>
      </c>
      <c r="B4839" s="60">
        <v>42711</v>
      </c>
      <c r="C4839" s="58" t="s">
        <v>66</v>
      </c>
      <c r="D4839" s="61">
        <v>214.33</v>
      </c>
      <c r="E4839">
        <v>217.66</v>
      </c>
      <c r="F4839">
        <v>411104</v>
      </c>
    </row>
    <row r="4840" spans="1:6" x14ac:dyDescent="0.3">
      <c r="A4840" t="str">
        <f t="shared" si="75"/>
        <v>42712 ESS</v>
      </c>
      <c r="B4840" s="60">
        <v>42712</v>
      </c>
      <c r="C4840" s="58" t="s">
        <v>66</v>
      </c>
      <c r="D4840" s="61">
        <v>216.84</v>
      </c>
      <c r="E4840">
        <v>219.22</v>
      </c>
      <c r="F4840">
        <v>345223</v>
      </c>
    </row>
    <row r="4841" spans="1:6" x14ac:dyDescent="0.3">
      <c r="A4841" t="str">
        <f t="shared" si="75"/>
        <v>42713 ESS</v>
      </c>
      <c r="B4841" s="60">
        <v>42713</v>
      </c>
      <c r="C4841" s="58" t="s">
        <v>66</v>
      </c>
      <c r="D4841" s="61">
        <v>219.65</v>
      </c>
      <c r="E4841">
        <v>218.75</v>
      </c>
      <c r="F4841">
        <v>295432</v>
      </c>
    </row>
    <row r="4842" spans="1:6" x14ac:dyDescent="0.3">
      <c r="A4842" t="str">
        <f t="shared" si="75"/>
        <v>42716 ESS</v>
      </c>
      <c r="B4842" s="60">
        <v>42716</v>
      </c>
      <c r="C4842" s="58" t="s">
        <v>66</v>
      </c>
      <c r="D4842" s="61">
        <v>218</v>
      </c>
      <c r="E4842">
        <v>218.94</v>
      </c>
      <c r="F4842">
        <v>341261</v>
      </c>
    </row>
    <row r="4843" spans="1:6" x14ac:dyDescent="0.3">
      <c r="A4843" t="str">
        <f t="shared" si="75"/>
        <v>42717 ESS</v>
      </c>
      <c r="B4843" s="60">
        <v>42717</v>
      </c>
      <c r="C4843" s="58" t="s">
        <v>66</v>
      </c>
      <c r="D4843" s="61">
        <v>219.82</v>
      </c>
      <c r="E4843">
        <v>219</v>
      </c>
      <c r="F4843">
        <v>348896</v>
      </c>
    </row>
    <row r="4844" spans="1:6" x14ac:dyDescent="0.3">
      <c r="A4844" t="str">
        <f t="shared" si="75"/>
        <v>42718 ESS</v>
      </c>
      <c r="B4844" s="60">
        <v>42718</v>
      </c>
      <c r="C4844" s="58" t="s">
        <v>66</v>
      </c>
      <c r="D4844" s="61">
        <v>219.14</v>
      </c>
      <c r="E4844">
        <v>219.77</v>
      </c>
      <c r="F4844">
        <v>638915</v>
      </c>
    </row>
    <row r="4845" spans="1:6" x14ac:dyDescent="0.3">
      <c r="A4845" t="str">
        <f t="shared" si="75"/>
        <v>42719 ESS</v>
      </c>
      <c r="B4845" s="60">
        <v>42719</v>
      </c>
      <c r="C4845" s="58" t="s">
        <v>66</v>
      </c>
      <c r="D4845" s="61">
        <v>219.55</v>
      </c>
      <c r="E4845">
        <v>221.48</v>
      </c>
      <c r="F4845">
        <v>491489</v>
      </c>
    </row>
    <row r="4846" spans="1:6" x14ac:dyDescent="0.3">
      <c r="A4846" t="str">
        <f t="shared" si="75"/>
        <v>42720 ESS</v>
      </c>
      <c r="B4846" s="60">
        <v>42720</v>
      </c>
      <c r="C4846" s="58" t="s">
        <v>66</v>
      </c>
      <c r="D4846" s="61">
        <v>223.36</v>
      </c>
      <c r="E4846">
        <v>227</v>
      </c>
      <c r="F4846">
        <v>881888</v>
      </c>
    </row>
    <row r="4847" spans="1:6" x14ac:dyDescent="0.3">
      <c r="A4847" t="str">
        <f t="shared" si="75"/>
        <v>42723 ESS</v>
      </c>
      <c r="B4847" s="60">
        <v>42723</v>
      </c>
      <c r="C4847" s="58" t="s">
        <v>66</v>
      </c>
      <c r="D4847" s="61">
        <v>227.71</v>
      </c>
      <c r="E4847">
        <v>228.98</v>
      </c>
      <c r="F4847">
        <v>529438</v>
      </c>
    </row>
    <row r="4848" spans="1:6" x14ac:dyDescent="0.3">
      <c r="A4848" t="str">
        <f t="shared" si="75"/>
        <v>42724 ESS</v>
      </c>
      <c r="B4848" s="60">
        <v>42724</v>
      </c>
      <c r="C4848" s="58" t="s">
        <v>66</v>
      </c>
      <c r="D4848" s="61">
        <v>228.88</v>
      </c>
      <c r="E4848">
        <v>229.61</v>
      </c>
      <c r="F4848">
        <v>463565</v>
      </c>
    </row>
    <row r="4849" spans="1:6" x14ac:dyDescent="0.3">
      <c r="A4849" t="str">
        <f t="shared" si="75"/>
        <v>42725 ESS</v>
      </c>
      <c r="B4849" s="60">
        <v>42725</v>
      </c>
      <c r="C4849" s="58" t="s">
        <v>66</v>
      </c>
      <c r="D4849" s="61">
        <v>229.81</v>
      </c>
      <c r="E4849">
        <v>227.58</v>
      </c>
      <c r="F4849">
        <v>511871</v>
      </c>
    </row>
    <row r="4850" spans="1:6" x14ac:dyDescent="0.3">
      <c r="A4850" t="str">
        <f t="shared" si="75"/>
        <v>42726 ESS</v>
      </c>
      <c r="B4850" s="60">
        <v>42726</v>
      </c>
      <c r="C4850" s="58" t="s">
        <v>66</v>
      </c>
      <c r="D4850" s="61">
        <v>226.82</v>
      </c>
      <c r="E4850">
        <v>229.59</v>
      </c>
      <c r="F4850">
        <v>476333</v>
      </c>
    </row>
    <row r="4851" spans="1:6" x14ac:dyDescent="0.3">
      <c r="A4851" t="str">
        <f t="shared" si="75"/>
        <v>42727 ESS</v>
      </c>
      <c r="B4851" s="60">
        <v>42727</v>
      </c>
      <c r="C4851" s="58" t="s">
        <v>66</v>
      </c>
      <c r="D4851" s="61">
        <v>230.41</v>
      </c>
      <c r="E4851">
        <v>230.67</v>
      </c>
      <c r="F4851">
        <v>359101</v>
      </c>
    </row>
    <row r="4852" spans="1:6" x14ac:dyDescent="0.3">
      <c r="A4852" t="str">
        <f t="shared" si="75"/>
        <v>42731 ESS</v>
      </c>
      <c r="B4852" s="60">
        <v>42731</v>
      </c>
      <c r="C4852" s="58" t="s">
        <v>66</v>
      </c>
      <c r="D4852" s="61">
        <v>230.89</v>
      </c>
      <c r="E4852">
        <v>229.29</v>
      </c>
      <c r="F4852">
        <v>235772</v>
      </c>
    </row>
    <row r="4853" spans="1:6" x14ac:dyDescent="0.3">
      <c r="A4853" t="str">
        <f t="shared" si="75"/>
        <v>42732 ESS</v>
      </c>
      <c r="B4853" s="60">
        <v>42732</v>
      </c>
      <c r="C4853" s="58" t="s">
        <v>66</v>
      </c>
      <c r="D4853" s="61">
        <v>227.95</v>
      </c>
      <c r="E4853">
        <v>227.55</v>
      </c>
      <c r="F4853">
        <v>270795</v>
      </c>
    </row>
    <row r="4854" spans="1:6" x14ac:dyDescent="0.3">
      <c r="A4854" t="str">
        <f t="shared" si="75"/>
        <v>42733 ESS</v>
      </c>
      <c r="B4854" s="60">
        <v>42733</v>
      </c>
      <c r="C4854" s="58" t="s">
        <v>66</v>
      </c>
      <c r="D4854" s="61">
        <v>227.8</v>
      </c>
      <c r="E4854">
        <v>229.52</v>
      </c>
      <c r="F4854">
        <v>342688</v>
      </c>
    </row>
    <row r="4855" spans="1:6" x14ac:dyDescent="0.3">
      <c r="A4855" t="str">
        <f t="shared" si="75"/>
        <v>42734 ESS</v>
      </c>
      <c r="B4855" s="60">
        <v>42734</v>
      </c>
      <c r="C4855" s="58" t="s">
        <v>66</v>
      </c>
      <c r="D4855" s="61">
        <v>229.17</v>
      </c>
      <c r="E4855">
        <v>232.5</v>
      </c>
      <c r="F4855">
        <v>441642</v>
      </c>
    </row>
    <row r="4856" spans="1:6" x14ac:dyDescent="0.3">
      <c r="A4856" t="str">
        <f t="shared" si="75"/>
        <v>42738 ESS</v>
      </c>
      <c r="B4856" s="60">
        <v>42738</v>
      </c>
      <c r="C4856" s="58" t="s">
        <v>66</v>
      </c>
      <c r="D4856" s="61">
        <v>233.8</v>
      </c>
      <c r="E4856">
        <v>229.25</v>
      </c>
      <c r="F4856">
        <v>455836</v>
      </c>
    </row>
    <row r="4857" spans="1:6" x14ac:dyDescent="0.3">
      <c r="A4857" t="str">
        <f t="shared" si="75"/>
        <v>42739 ESS</v>
      </c>
      <c r="B4857" s="60">
        <v>42739</v>
      </c>
      <c r="C4857" s="58" t="s">
        <v>66</v>
      </c>
      <c r="D4857" s="61">
        <v>230.09</v>
      </c>
      <c r="E4857">
        <v>231.03</v>
      </c>
      <c r="F4857">
        <v>405550</v>
      </c>
    </row>
    <row r="4858" spans="1:6" x14ac:dyDescent="0.3">
      <c r="A4858" t="str">
        <f t="shared" si="75"/>
        <v>42740 ESS</v>
      </c>
      <c r="B4858" s="60">
        <v>42740</v>
      </c>
      <c r="C4858" s="58" t="s">
        <v>66</v>
      </c>
      <c r="D4858" s="61">
        <v>229.68</v>
      </c>
      <c r="E4858">
        <v>232.76</v>
      </c>
      <c r="F4858">
        <v>431184</v>
      </c>
    </row>
    <row r="4859" spans="1:6" x14ac:dyDescent="0.3">
      <c r="A4859" t="str">
        <f t="shared" si="75"/>
        <v>42741 ESS</v>
      </c>
      <c r="B4859" s="60">
        <v>42741</v>
      </c>
      <c r="C4859" s="58" t="s">
        <v>66</v>
      </c>
      <c r="D4859" s="61">
        <v>232.59</v>
      </c>
      <c r="E4859">
        <v>233.74</v>
      </c>
      <c r="F4859">
        <v>287604</v>
      </c>
    </row>
    <row r="4860" spans="1:6" x14ac:dyDescent="0.3">
      <c r="A4860" t="str">
        <f t="shared" si="75"/>
        <v>42744 ESS</v>
      </c>
      <c r="B4860" s="60">
        <v>42744</v>
      </c>
      <c r="C4860" s="58" t="s">
        <v>66</v>
      </c>
      <c r="D4860" s="61">
        <v>233.96</v>
      </c>
      <c r="E4860">
        <v>230.73</v>
      </c>
      <c r="F4860">
        <v>252443</v>
      </c>
    </row>
    <row r="4861" spans="1:6" x14ac:dyDescent="0.3">
      <c r="A4861" t="str">
        <f t="shared" si="75"/>
        <v>42745 ESS</v>
      </c>
      <c r="B4861" s="60">
        <v>42745</v>
      </c>
      <c r="C4861" s="58" t="s">
        <v>66</v>
      </c>
      <c r="D4861" s="61">
        <v>230</v>
      </c>
      <c r="E4861">
        <v>230.1</v>
      </c>
      <c r="F4861">
        <v>442440</v>
      </c>
    </row>
    <row r="4862" spans="1:6" x14ac:dyDescent="0.3">
      <c r="A4862" t="str">
        <f t="shared" si="75"/>
        <v>42746 ESS</v>
      </c>
      <c r="B4862" s="60">
        <v>42746</v>
      </c>
      <c r="C4862" s="58" t="s">
        <v>66</v>
      </c>
      <c r="D4862" s="61">
        <v>230.2</v>
      </c>
      <c r="E4862">
        <v>226.87</v>
      </c>
      <c r="F4862">
        <v>390465</v>
      </c>
    </row>
    <row r="4863" spans="1:6" x14ac:dyDescent="0.3">
      <c r="A4863" t="str">
        <f t="shared" si="75"/>
        <v>42747 ESS</v>
      </c>
      <c r="B4863" s="60">
        <v>42747</v>
      </c>
      <c r="C4863" s="58" t="s">
        <v>66</v>
      </c>
      <c r="D4863" s="61">
        <v>226.67</v>
      </c>
      <c r="E4863">
        <v>228.43</v>
      </c>
      <c r="F4863">
        <v>386266</v>
      </c>
    </row>
    <row r="4864" spans="1:6" x14ac:dyDescent="0.3">
      <c r="A4864" t="str">
        <f t="shared" si="75"/>
        <v>42748 ESS</v>
      </c>
      <c r="B4864" s="60">
        <v>42748</v>
      </c>
      <c r="C4864" s="58" t="s">
        <v>66</v>
      </c>
      <c r="D4864" s="61">
        <v>227.5</v>
      </c>
      <c r="E4864">
        <v>228</v>
      </c>
      <c r="F4864">
        <v>254048</v>
      </c>
    </row>
    <row r="4865" spans="1:6" x14ac:dyDescent="0.3">
      <c r="A4865" t="str">
        <f t="shared" si="75"/>
        <v>42752 ESS</v>
      </c>
      <c r="B4865" s="60">
        <v>42752</v>
      </c>
      <c r="C4865" s="58" t="s">
        <v>66</v>
      </c>
      <c r="D4865" s="61">
        <v>227.96</v>
      </c>
      <c r="E4865">
        <v>229.58</v>
      </c>
      <c r="F4865">
        <v>391143</v>
      </c>
    </row>
    <row r="4866" spans="1:6" x14ac:dyDescent="0.3">
      <c r="A4866" t="str">
        <f t="shared" si="75"/>
        <v>42753 ESS</v>
      </c>
      <c r="B4866" s="60">
        <v>42753</v>
      </c>
      <c r="C4866" s="58" t="s">
        <v>66</v>
      </c>
      <c r="D4866" s="61">
        <v>229.94</v>
      </c>
      <c r="E4866">
        <v>227.9</v>
      </c>
      <c r="F4866">
        <v>377579</v>
      </c>
    </row>
    <row r="4867" spans="1:6" x14ac:dyDescent="0.3">
      <c r="A4867" t="str">
        <f t="shared" si="75"/>
        <v>42754 ESS</v>
      </c>
      <c r="B4867" s="60">
        <v>42754</v>
      </c>
      <c r="C4867" s="58" t="s">
        <v>66</v>
      </c>
      <c r="D4867" s="61">
        <v>227.22</v>
      </c>
      <c r="E4867">
        <v>226.67</v>
      </c>
      <c r="F4867">
        <v>455778</v>
      </c>
    </row>
    <row r="4868" spans="1:6" x14ac:dyDescent="0.3">
      <c r="A4868" t="str">
        <f t="shared" si="75"/>
        <v>42755 ESS</v>
      </c>
      <c r="B4868" s="60">
        <v>42755</v>
      </c>
      <c r="C4868" s="58" t="s">
        <v>66</v>
      </c>
      <c r="D4868" s="61">
        <v>226.98</v>
      </c>
      <c r="E4868">
        <v>228.54</v>
      </c>
      <c r="F4868">
        <v>391411</v>
      </c>
    </row>
    <row r="4869" spans="1:6" x14ac:dyDescent="0.3">
      <c r="A4869" t="str">
        <f t="shared" ref="A4869:A4932" si="76">CONCATENATE(B4869, " ", C4869)</f>
        <v>42758 ESS</v>
      </c>
      <c r="B4869" s="60">
        <v>42758</v>
      </c>
      <c r="C4869" s="58" t="s">
        <v>66</v>
      </c>
      <c r="D4869" s="61">
        <v>229.68</v>
      </c>
      <c r="E4869">
        <v>231.11</v>
      </c>
      <c r="F4869">
        <v>535276</v>
      </c>
    </row>
    <row r="4870" spans="1:6" x14ac:dyDescent="0.3">
      <c r="A4870" t="str">
        <f t="shared" si="76"/>
        <v>42759 ESS</v>
      </c>
      <c r="B4870" s="60">
        <v>42759</v>
      </c>
      <c r="C4870" s="58" t="s">
        <v>66</v>
      </c>
      <c r="D4870" s="61">
        <v>229.79</v>
      </c>
      <c r="E4870">
        <v>226.71</v>
      </c>
      <c r="F4870">
        <v>469173</v>
      </c>
    </row>
    <row r="4871" spans="1:6" x14ac:dyDescent="0.3">
      <c r="A4871" t="str">
        <f t="shared" si="76"/>
        <v>42760 ESS</v>
      </c>
      <c r="B4871" s="60">
        <v>42760</v>
      </c>
      <c r="C4871" s="58" t="s">
        <v>66</v>
      </c>
      <c r="D4871" s="61">
        <v>226.56</v>
      </c>
      <c r="E4871">
        <v>225.85</v>
      </c>
      <c r="F4871">
        <v>317290</v>
      </c>
    </row>
    <row r="4872" spans="1:6" x14ac:dyDescent="0.3">
      <c r="A4872" t="str">
        <f t="shared" si="76"/>
        <v>42761 ESS</v>
      </c>
      <c r="B4872" s="60">
        <v>42761</v>
      </c>
      <c r="C4872" s="58" t="s">
        <v>66</v>
      </c>
      <c r="D4872" s="61">
        <v>226.29</v>
      </c>
      <c r="E4872">
        <v>225.38</v>
      </c>
      <c r="F4872">
        <v>316069</v>
      </c>
    </row>
    <row r="4873" spans="1:6" x14ac:dyDescent="0.3">
      <c r="A4873" t="str">
        <f t="shared" si="76"/>
        <v>42762 ESS</v>
      </c>
      <c r="B4873" s="60">
        <v>42762</v>
      </c>
      <c r="C4873" s="58" t="s">
        <v>66</v>
      </c>
      <c r="D4873" s="61">
        <v>226.21</v>
      </c>
      <c r="E4873">
        <v>225.41</v>
      </c>
      <c r="F4873">
        <v>273810</v>
      </c>
    </row>
    <row r="4874" spans="1:6" x14ac:dyDescent="0.3">
      <c r="A4874" t="str">
        <f t="shared" si="76"/>
        <v>42765 ESS</v>
      </c>
      <c r="B4874" s="60">
        <v>42765</v>
      </c>
      <c r="C4874" s="58" t="s">
        <v>66</v>
      </c>
      <c r="D4874" s="61">
        <v>225.23</v>
      </c>
      <c r="E4874">
        <v>223.24</v>
      </c>
      <c r="F4874">
        <v>383137</v>
      </c>
    </row>
    <row r="4875" spans="1:6" x14ac:dyDescent="0.3">
      <c r="A4875" t="str">
        <f t="shared" si="76"/>
        <v>42766 ESS</v>
      </c>
      <c r="B4875" s="60">
        <v>42766</v>
      </c>
      <c r="C4875" s="58" t="s">
        <v>66</v>
      </c>
      <c r="D4875" s="61">
        <v>223.63</v>
      </c>
      <c r="E4875">
        <v>224.3</v>
      </c>
      <c r="F4875">
        <v>500424</v>
      </c>
    </row>
    <row r="4876" spans="1:6" x14ac:dyDescent="0.3">
      <c r="A4876" t="str">
        <f t="shared" si="76"/>
        <v>42767 ESS</v>
      </c>
      <c r="B4876" s="60">
        <v>42767</v>
      </c>
      <c r="C4876" s="58" t="s">
        <v>66</v>
      </c>
      <c r="D4876" s="61">
        <v>224.12</v>
      </c>
      <c r="E4876">
        <v>221.72</v>
      </c>
      <c r="F4876">
        <v>314074</v>
      </c>
    </row>
    <row r="4877" spans="1:6" x14ac:dyDescent="0.3">
      <c r="A4877" t="str">
        <f t="shared" si="76"/>
        <v>42768 ESS</v>
      </c>
      <c r="B4877" s="60">
        <v>42768</v>
      </c>
      <c r="C4877" s="58" t="s">
        <v>66</v>
      </c>
      <c r="D4877" s="61">
        <v>222.13</v>
      </c>
      <c r="E4877">
        <v>226.34</v>
      </c>
      <c r="F4877">
        <v>385997</v>
      </c>
    </row>
    <row r="4878" spans="1:6" x14ac:dyDescent="0.3">
      <c r="A4878" t="str">
        <f t="shared" si="76"/>
        <v>42769 ESS</v>
      </c>
      <c r="B4878" s="60">
        <v>42769</v>
      </c>
      <c r="C4878" s="58" t="s">
        <v>66</v>
      </c>
      <c r="D4878" s="61">
        <v>222.84</v>
      </c>
      <c r="E4878">
        <v>223.08</v>
      </c>
      <c r="F4878">
        <v>778858</v>
      </c>
    </row>
    <row r="4879" spans="1:6" x14ac:dyDescent="0.3">
      <c r="A4879" t="str">
        <f t="shared" si="76"/>
        <v>42772 ESS</v>
      </c>
      <c r="B4879" s="60">
        <v>42772</v>
      </c>
      <c r="C4879" s="58" t="s">
        <v>66</v>
      </c>
      <c r="D4879" s="61">
        <v>222.88</v>
      </c>
      <c r="E4879">
        <v>223.17</v>
      </c>
      <c r="F4879">
        <v>354415</v>
      </c>
    </row>
    <row r="4880" spans="1:6" x14ac:dyDescent="0.3">
      <c r="A4880" t="str">
        <f t="shared" si="76"/>
        <v>42773 ESS</v>
      </c>
      <c r="B4880" s="60">
        <v>42773</v>
      </c>
      <c r="C4880" s="58" t="s">
        <v>66</v>
      </c>
      <c r="D4880" s="61">
        <v>223.04</v>
      </c>
      <c r="E4880">
        <v>223.96</v>
      </c>
      <c r="F4880">
        <v>375992</v>
      </c>
    </row>
    <row r="4881" spans="1:6" x14ac:dyDescent="0.3">
      <c r="A4881" t="str">
        <f t="shared" si="76"/>
        <v>42774 ESS</v>
      </c>
      <c r="B4881" s="60">
        <v>42774</v>
      </c>
      <c r="C4881" s="58" t="s">
        <v>66</v>
      </c>
      <c r="D4881" s="61">
        <v>224.07</v>
      </c>
      <c r="E4881">
        <v>228.07</v>
      </c>
      <c r="F4881">
        <v>356193</v>
      </c>
    </row>
    <row r="4882" spans="1:6" x14ac:dyDescent="0.3">
      <c r="A4882" t="str">
        <f t="shared" si="76"/>
        <v>42775 ESS</v>
      </c>
      <c r="B4882" s="60">
        <v>42775</v>
      </c>
      <c r="C4882" s="58" t="s">
        <v>66</v>
      </c>
      <c r="D4882" s="61">
        <v>228.44</v>
      </c>
      <c r="E4882">
        <v>226.55</v>
      </c>
      <c r="F4882">
        <v>298907</v>
      </c>
    </row>
    <row r="4883" spans="1:6" x14ac:dyDescent="0.3">
      <c r="A4883" t="str">
        <f t="shared" si="76"/>
        <v>42776 ESS</v>
      </c>
      <c r="B4883" s="60">
        <v>42776</v>
      </c>
      <c r="C4883" s="58" t="s">
        <v>66</v>
      </c>
      <c r="D4883" s="61">
        <v>225.64</v>
      </c>
      <c r="E4883">
        <v>228.38</v>
      </c>
      <c r="F4883">
        <v>394106</v>
      </c>
    </row>
    <row r="4884" spans="1:6" x14ac:dyDescent="0.3">
      <c r="A4884" t="str">
        <f t="shared" si="76"/>
        <v>42779 ESS</v>
      </c>
      <c r="B4884" s="60">
        <v>42779</v>
      </c>
      <c r="C4884" s="58" t="s">
        <v>66</v>
      </c>
      <c r="D4884" s="61">
        <v>228.39</v>
      </c>
      <c r="E4884">
        <v>226.71</v>
      </c>
      <c r="F4884">
        <v>330886</v>
      </c>
    </row>
    <row r="4885" spans="1:6" x14ac:dyDescent="0.3">
      <c r="A4885" t="str">
        <f t="shared" si="76"/>
        <v>42780 ESS</v>
      </c>
      <c r="B4885" s="60">
        <v>42780</v>
      </c>
      <c r="C4885" s="58" t="s">
        <v>66</v>
      </c>
      <c r="D4885" s="61">
        <v>224.82</v>
      </c>
      <c r="E4885">
        <v>226.02</v>
      </c>
      <c r="F4885">
        <v>311127</v>
      </c>
    </row>
    <row r="4886" spans="1:6" x14ac:dyDescent="0.3">
      <c r="A4886" t="str">
        <f t="shared" si="76"/>
        <v>42781 ESS</v>
      </c>
      <c r="B4886" s="60">
        <v>42781</v>
      </c>
      <c r="C4886" s="58" t="s">
        <v>66</v>
      </c>
      <c r="D4886" s="61">
        <v>224.5</v>
      </c>
      <c r="E4886">
        <v>225.43</v>
      </c>
      <c r="F4886">
        <v>356047</v>
      </c>
    </row>
    <row r="4887" spans="1:6" x14ac:dyDescent="0.3">
      <c r="A4887" t="str">
        <f t="shared" si="76"/>
        <v>42782 ESS</v>
      </c>
      <c r="B4887" s="60">
        <v>42782</v>
      </c>
      <c r="C4887" s="58" t="s">
        <v>66</v>
      </c>
      <c r="D4887" s="61">
        <v>225.15</v>
      </c>
      <c r="E4887">
        <v>227.88</v>
      </c>
      <c r="F4887">
        <v>302317</v>
      </c>
    </row>
    <row r="4888" spans="1:6" x14ac:dyDescent="0.3">
      <c r="A4888" t="str">
        <f t="shared" si="76"/>
        <v>42783 ESS</v>
      </c>
      <c r="B4888" s="60">
        <v>42783</v>
      </c>
      <c r="C4888" s="58" t="s">
        <v>66</v>
      </c>
      <c r="D4888" s="61">
        <v>228.06</v>
      </c>
      <c r="E4888">
        <v>228.1</v>
      </c>
      <c r="F4888">
        <v>375533</v>
      </c>
    </row>
    <row r="4889" spans="1:6" x14ac:dyDescent="0.3">
      <c r="A4889" t="str">
        <f t="shared" si="76"/>
        <v>42787 ESS</v>
      </c>
      <c r="B4889" s="60">
        <v>42787</v>
      </c>
      <c r="C4889" s="58" t="s">
        <v>66</v>
      </c>
      <c r="D4889" s="61">
        <v>227.86</v>
      </c>
      <c r="E4889">
        <v>230.97</v>
      </c>
      <c r="F4889">
        <v>373373</v>
      </c>
    </row>
    <row r="4890" spans="1:6" x14ac:dyDescent="0.3">
      <c r="A4890" t="str">
        <f t="shared" si="76"/>
        <v>42788 ESS</v>
      </c>
      <c r="B4890" s="60">
        <v>42788</v>
      </c>
      <c r="C4890" s="58" t="s">
        <v>66</v>
      </c>
      <c r="D4890" s="61">
        <v>231.71</v>
      </c>
      <c r="E4890">
        <v>229.5</v>
      </c>
      <c r="F4890">
        <v>266271</v>
      </c>
    </row>
    <row r="4891" spans="1:6" x14ac:dyDescent="0.3">
      <c r="A4891" t="str">
        <f t="shared" si="76"/>
        <v>42789 ESS</v>
      </c>
      <c r="B4891" s="60">
        <v>42789</v>
      </c>
      <c r="C4891" s="58" t="s">
        <v>66</v>
      </c>
      <c r="D4891" s="61">
        <v>230.84</v>
      </c>
      <c r="E4891">
        <v>231.58</v>
      </c>
      <c r="F4891">
        <v>355364</v>
      </c>
    </row>
    <row r="4892" spans="1:6" x14ac:dyDescent="0.3">
      <c r="A4892" t="str">
        <f t="shared" si="76"/>
        <v>42790 ESS</v>
      </c>
      <c r="B4892" s="60">
        <v>42790</v>
      </c>
      <c r="C4892" s="58" t="s">
        <v>66</v>
      </c>
      <c r="D4892" s="61">
        <v>232.77</v>
      </c>
      <c r="E4892">
        <v>232.35</v>
      </c>
      <c r="F4892">
        <v>284016</v>
      </c>
    </row>
    <row r="4893" spans="1:6" x14ac:dyDescent="0.3">
      <c r="A4893" t="str">
        <f t="shared" si="76"/>
        <v>42793 ESS</v>
      </c>
      <c r="B4893" s="60">
        <v>42793</v>
      </c>
      <c r="C4893" s="58" t="s">
        <v>66</v>
      </c>
      <c r="D4893" s="61">
        <v>233.26</v>
      </c>
      <c r="E4893">
        <v>234.32</v>
      </c>
      <c r="F4893">
        <v>189778</v>
      </c>
    </row>
    <row r="4894" spans="1:6" x14ac:dyDescent="0.3">
      <c r="A4894" t="str">
        <f t="shared" si="76"/>
        <v>42794 ESS</v>
      </c>
      <c r="B4894" s="60">
        <v>42794</v>
      </c>
      <c r="C4894" s="58" t="s">
        <v>66</v>
      </c>
      <c r="D4894" s="61">
        <v>234.32</v>
      </c>
      <c r="E4894">
        <v>234.7</v>
      </c>
      <c r="F4894">
        <v>316956</v>
      </c>
    </row>
    <row r="4895" spans="1:6" x14ac:dyDescent="0.3">
      <c r="A4895" t="str">
        <f t="shared" si="76"/>
        <v>42795 ESS</v>
      </c>
      <c r="B4895" s="60">
        <v>42795</v>
      </c>
      <c r="C4895" s="58" t="s">
        <v>66</v>
      </c>
      <c r="D4895" s="61">
        <v>233.27</v>
      </c>
      <c r="E4895">
        <v>232.62</v>
      </c>
      <c r="F4895">
        <v>372366</v>
      </c>
    </row>
    <row r="4896" spans="1:6" x14ac:dyDescent="0.3">
      <c r="A4896" t="str">
        <f t="shared" si="76"/>
        <v>42796 ESS</v>
      </c>
      <c r="B4896" s="60">
        <v>42796</v>
      </c>
      <c r="C4896" s="58" t="s">
        <v>66</v>
      </c>
      <c r="D4896" s="61">
        <v>231.7</v>
      </c>
      <c r="E4896">
        <v>231.74</v>
      </c>
      <c r="F4896">
        <v>333813</v>
      </c>
    </row>
    <row r="4897" spans="1:6" x14ac:dyDescent="0.3">
      <c r="A4897" t="str">
        <f t="shared" si="76"/>
        <v>42797 ESS</v>
      </c>
      <c r="B4897" s="60">
        <v>42797</v>
      </c>
      <c r="C4897" s="58" t="s">
        <v>66</v>
      </c>
      <c r="D4897" s="61">
        <v>231.17</v>
      </c>
      <c r="E4897">
        <v>230.55</v>
      </c>
      <c r="F4897">
        <v>218062</v>
      </c>
    </row>
    <row r="4898" spans="1:6" x14ac:dyDescent="0.3">
      <c r="A4898" t="str">
        <f t="shared" si="76"/>
        <v>42800 ESS</v>
      </c>
      <c r="B4898" s="60">
        <v>42800</v>
      </c>
      <c r="C4898" s="58" t="s">
        <v>66</v>
      </c>
      <c r="D4898" s="61">
        <v>230.17</v>
      </c>
      <c r="E4898">
        <v>231.42</v>
      </c>
      <c r="F4898">
        <v>313781</v>
      </c>
    </row>
    <row r="4899" spans="1:6" x14ac:dyDescent="0.3">
      <c r="A4899" t="str">
        <f t="shared" si="76"/>
        <v>42801 ESS</v>
      </c>
      <c r="B4899" s="60">
        <v>42801</v>
      </c>
      <c r="C4899" s="58" t="s">
        <v>66</v>
      </c>
      <c r="D4899" s="61">
        <v>231.84</v>
      </c>
      <c r="E4899">
        <v>233.7</v>
      </c>
      <c r="F4899">
        <v>286720</v>
      </c>
    </row>
    <row r="4900" spans="1:6" x14ac:dyDescent="0.3">
      <c r="A4900" t="str">
        <f t="shared" si="76"/>
        <v>42802 ESS</v>
      </c>
      <c r="B4900" s="60">
        <v>42802</v>
      </c>
      <c r="C4900" s="58" t="s">
        <v>66</v>
      </c>
      <c r="D4900" s="61">
        <v>233.54</v>
      </c>
      <c r="E4900">
        <v>230.61</v>
      </c>
      <c r="F4900">
        <v>382804</v>
      </c>
    </row>
    <row r="4901" spans="1:6" x14ac:dyDescent="0.3">
      <c r="A4901" t="str">
        <f t="shared" si="76"/>
        <v>42803 ESS</v>
      </c>
      <c r="B4901" s="60">
        <v>42803</v>
      </c>
      <c r="C4901" s="58" t="s">
        <v>66</v>
      </c>
      <c r="D4901" s="61">
        <v>230.91</v>
      </c>
      <c r="E4901">
        <v>225.93</v>
      </c>
      <c r="F4901">
        <v>445942</v>
      </c>
    </row>
    <row r="4902" spans="1:6" x14ac:dyDescent="0.3">
      <c r="A4902" t="str">
        <f t="shared" si="76"/>
        <v>42804 ESS</v>
      </c>
      <c r="B4902" s="60">
        <v>42804</v>
      </c>
      <c r="C4902" s="58" t="s">
        <v>66</v>
      </c>
      <c r="D4902" s="61">
        <v>227.79</v>
      </c>
      <c r="E4902">
        <v>224.25</v>
      </c>
      <c r="F4902">
        <v>393256</v>
      </c>
    </row>
    <row r="4903" spans="1:6" x14ac:dyDescent="0.3">
      <c r="A4903" t="str">
        <f t="shared" si="76"/>
        <v>42807 ESS</v>
      </c>
      <c r="B4903" s="60">
        <v>42807</v>
      </c>
      <c r="C4903" s="58" t="s">
        <v>66</v>
      </c>
      <c r="D4903" s="61">
        <v>224.48</v>
      </c>
      <c r="E4903">
        <v>224.04</v>
      </c>
      <c r="F4903">
        <v>319102</v>
      </c>
    </row>
    <row r="4904" spans="1:6" x14ac:dyDescent="0.3">
      <c r="A4904" t="str">
        <f t="shared" si="76"/>
        <v>42808 ESS</v>
      </c>
      <c r="B4904" s="60">
        <v>42808</v>
      </c>
      <c r="C4904" s="58" t="s">
        <v>66</v>
      </c>
      <c r="D4904" s="61">
        <v>224.29</v>
      </c>
      <c r="E4904">
        <v>225.11</v>
      </c>
      <c r="F4904">
        <v>228738</v>
      </c>
    </row>
    <row r="4905" spans="1:6" x14ac:dyDescent="0.3">
      <c r="A4905" t="str">
        <f t="shared" si="76"/>
        <v>42809 ESS</v>
      </c>
      <c r="B4905" s="60">
        <v>42809</v>
      </c>
      <c r="C4905" s="58" t="s">
        <v>66</v>
      </c>
      <c r="D4905" s="61">
        <v>225.46</v>
      </c>
      <c r="E4905">
        <v>232.13</v>
      </c>
      <c r="F4905">
        <v>421549</v>
      </c>
    </row>
    <row r="4906" spans="1:6" x14ac:dyDescent="0.3">
      <c r="A4906" t="str">
        <f t="shared" si="76"/>
        <v>42810 ESS</v>
      </c>
      <c r="B4906" s="60">
        <v>42810</v>
      </c>
      <c r="C4906" s="58" t="s">
        <v>66</v>
      </c>
      <c r="D4906" s="61">
        <v>231.41</v>
      </c>
      <c r="E4906">
        <v>232.96</v>
      </c>
      <c r="F4906">
        <v>343738</v>
      </c>
    </row>
    <row r="4907" spans="1:6" x14ac:dyDescent="0.3">
      <c r="A4907" t="str">
        <f t="shared" si="76"/>
        <v>42811 ESS</v>
      </c>
      <c r="B4907" s="60">
        <v>42811</v>
      </c>
      <c r="C4907" s="58" t="s">
        <v>66</v>
      </c>
      <c r="D4907" s="61">
        <v>233.43</v>
      </c>
      <c r="E4907">
        <v>233.15</v>
      </c>
      <c r="F4907">
        <v>741210</v>
      </c>
    </row>
    <row r="4908" spans="1:6" x14ac:dyDescent="0.3">
      <c r="A4908" t="str">
        <f t="shared" si="76"/>
        <v>42814 ESS</v>
      </c>
      <c r="B4908" s="60">
        <v>42814</v>
      </c>
      <c r="C4908" s="58" t="s">
        <v>66</v>
      </c>
      <c r="D4908" s="61">
        <v>233.15</v>
      </c>
      <c r="E4908">
        <v>233.11</v>
      </c>
      <c r="F4908">
        <v>211752</v>
      </c>
    </row>
    <row r="4909" spans="1:6" x14ac:dyDescent="0.3">
      <c r="A4909" t="str">
        <f t="shared" si="76"/>
        <v>42815 ESS</v>
      </c>
      <c r="B4909" s="60">
        <v>42815</v>
      </c>
      <c r="C4909" s="58" t="s">
        <v>66</v>
      </c>
      <c r="D4909" s="61">
        <v>233.79</v>
      </c>
      <c r="E4909">
        <v>233.6</v>
      </c>
      <c r="F4909">
        <v>420691</v>
      </c>
    </row>
    <row r="4910" spans="1:6" x14ac:dyDescent="0.3">
      <c r="A4910" t="str">
        <f t="shared" si="76"/>
        <v>42816 ESS</v>
      </c>
      <c r="B4910" s="60">
        <v>42816</v>
      </c>
      <c r="C4910" s="58" t="s">
        <v>66</v>
      </c>
      <c r="D4910" s="61">
        <v>235</v>
      </c>
      <c r="E4910">
        <v>235.31</v>
      </c>
      <c r="F4910">
        <v>360292</v>
      </c>
    </row>
    <row r="4911" spans="1:6" x14ac:dyDescent="0.3">
      <c r="A4911" t="str">
        <f t="shared" si="76"/>
        <v>42817 ESS</v>
      </c>
      <c r="B4911" s="60">
        <v>42817</v>
      </c>
      <c r="C4911" s="58" t="s">
        <v>66</v>
      </c>
      <c r="D4911" s="61">
        <v>234.97</v>
      </c>
      <c r="E4911">
        <v>236.77</v>
      </c>
      <c r="F4911">
        <v>383517</v>
      </c>
    </row>
    <row r="4912" spans="1:6" x14ac:dyDescent="0.3">
      <c r="A4912" t="str">
        <f t="shared" si="76"/>
        <v>42818 ESS</v>
      </c>
      <c r="B4912" s="60">
        <v>42818</v>
      </c>
      <c r="C4912" s="58" t="s">
        <v>66</v>
      </c>
      <c r="D4912" s="61">
        <v>237.36</v>
      </c>
      <c r="E4912">
        <v>236.65</v>
      </c>
      <c r="F4912">
        <v>295754</v>
      </c>
    </row>
    <row r="4913" spans="1:6" x14ac:dyDescent="0.3">
      <c r="A4913" t="str">
        <f t="shared" si="76"/>
        <v>42821 ESS</v>
      </c>
      <c r="B4913" s="60">
        <v>42821</v>
      </c>
      <c r="C4913" s="58" t="s">
        <v>66</v>
      </c>
      <c r="D4913" s="61">
        <v>236.52</v>
      </c>
      <c r="E4913">
        <v>233.46</v>
      </c>
      <c r="F4913">
        <v>231391</v>
      </c>
    </row>
    <row r="4914" spans="1:6" x14ac:dyDescent="0.3">
      <c r="A4914" t="str">
        <f t="shared" si="76"/>
        <v>42822 ESS</v>
      </c>
      <c r="B4914" s="60">
        <v>42822</v>
      </c>
      <c r="C4914" s="58" t="s">
        <v>66</v>
      </c>
      <c r="D4914" s="61">
        <v>233.63</v>
      </c>
      <c r="E4914">
        <v>233</v>
      </c>
      <c r="F4914">
        <v>305678</v>
      </c>
    </row>
    <row r="4915" spans="1:6" x14ac:dyDescent="0.3">
      <c r="A4915" t="str">
        <f t="shared" si="76"/>
        <v>42823 ESS</v>
      </c>
      <c r="B4915" s="60">
        <v>42823</v>
      </c>
      <c r="C4915" s="58" t="s">
        <v>66</v>
      </c>
      <c r="D4915" s="61">
        <v>230.81</v>
      </c>
      <c r="E4915">
        <v>232</v>
      </c>
      <c r="F4915">
        <v>252068</v>
      </c>
    </row>
    <row r="4916" spans="1:6" x14ac:dyDescent="0.3">
      <c r="A4916" t="str">
        <f t="shared" si="76"/>
        <v>42824 ESS</v>
      </c>
      <c r="B4916" s="60">
        <v>42824</v>
      </c>
      <c r="C4916" s="58" t="s">
        <v>66</v>
      </c>
      <c r="D4916" s="61">
        <v>231.96</v>
      </c>
      <c r="E4916">
        <v>232.57</v>
      </c>
      <c r="F4916">
        <v>185378</v>
      </c>
    </row>
    <row r="4917" spans="1:6" x14ac:dyDescent="0.3">
      <c r="A4917" t="str">
        <f t="shared" si="76"/>
        <v>42825 ESS</v>
      </c>
      <c r="B4917" s="60">
        <v>42825</v>
      </c>
      <c r="C4917" s="58" t="s">
        <v>66</v>
      </c>
      <c r="D4917" s="61">
        <v>232.03</v>
      </c>
      <c r="E4917">
        <v>231.53</v>
      </c>
      <c r="F4917">
        <v>462888</v>
      </c>
    </row>
    <row r="4918" spans="1:6" x14ac:dyDescent="0.3">
      <c r="A4918" t="str">
        <f t="shared" si="76"/>
        <v>42828 ESS</v>
      </c>
      <c r="B4918" s="60">
        <v>42828</v>
      </c>
      <c r="C4918" s="58" t="s">
        <v>66</v>
      </c>
      <c r="D4918" s="61">
        <v>231.63</v>
      </c>
      <c r="E4918">
        <v>230.87</v>
      </c>
      <c r="F4918">
        <v>305860</v>
      </c>
    </row>
    <row r="4919" spans="1:6" x14ac:dyDescent="0.3">
      <c r="A4919" t="str">
        <f t="shared" si="76"/>
        <v>42829 ESS</v>
      </c>
      <c r="B4919" s="60">
        <v>42829</v>
      </c>
      <c r="C4919" s="58" t="s">
        <v>66</v>
      </c>
      <c r="D4919" s="61">
        <v>230.77</v>
      </c>
      <c r="E4919">
        <v>230.97</v>
      </c>
      <c r="F4919">
        <v>343032</v>
      </c>
    </row>
    <row r="4920" spans="1:6" x14ac:dyDescent="0.3">
      <c r="A4920" t="str">
        <f t="shared" si="76"/>
        <v>42830 ESS</v>
      </c>
      <c r="B4920" s="60">
        <v>42830</v>
      </c>
      <c r="C4920" s="58" t="s">
        <v>66</v>
      </c>
      <c r="D4920" s="61">
        <v>230.77</v>
      </c>
      <c r="E4920">
        <v>231.37</v>
      </c>
      <c r="F4920">
        <v>345280</v>
      </c>
    </row>
    <row r="4921" spans="1:6" x14ac:dyDescent="0.3">
      <c r="A4921" t="str">
        <f t="shared" si="76"/>
        <v>42831 ESS</v>
      </c>
      <c r="B4921" s="60">
        <v>42831</v>
      </c>
      <c r="C4921" s="58" t="s">
        <v>66</v>
      </c>
      <c r="D4921" s="61">
        <v>230.9</v>
      </c>
      <c r="E4921">
        <v>232.23</v>
      </c>
      <c r="F4921">
        <v>296744</v>
      </c>
    </row>
    <row r="4922" spans="1:6" x14ac:dyDescent="0.3">
      <c r="A4922" t="str">
        <f t="shared" si="76"/>
        <v>42832 ESS</v>
      </c>
      <c r="B4922" s="60">
        <v>42832</v>
      </c>
      <c r="C4922" s="58" t="s">
        <v>66</v>
      </c>
      <c r="D4922" s="61">
        <v>232.44</v>
      </c>
      <c r="E4922">
        <v>233.42</v>
      </c>
      <c r="F4922">
        <v>214859</v>
      </c>
    </row>
    <row r="4923" spans="1:6" x14ac:dyDescent="0.3">
      <c r="A4923" t="str">
        <f t="shared" si="76"/>
        <v>42835 ESS</v>
      </c>
      <c r="B4923" s="60">
        <v>42835</v>
      </c>
      <c r="C4923" s="58" t="s">
        <v>66</v>
      </c>
      <c r="D4923" s="61">
        <v>233.37</v>
      </c>
      <c r="E4923">
        <v>235.27</v>
      </c>
      <c r="F4923">
        <v>216858</v>
      </c>
    </row>
    <row r="4924" spans="1:6" x14ac:dyDescent="0.3">
      <c r="A4924" t="str">
        <f t="shared" si="76"/>
        <v>42836 ESS</v>
      </c>
      <c r="B4924" s="60">
        <v>42836</v>
      </c>
      <c r="C4924" s="58" t="s">
        <v>66</v>
      </c>
      <c r="D4924" s="61">
        <v>235.47</v>
      </c>
      <c r="E4924">
        <v>236.79</v>
      </c>
      <c r="F4924">
        <v>273283</v>
      </c>
    </row>
    <row r="4925" spans="1:6" x14ac:dyDescent="0.3">
      <c r="A4925" t="str">
        <f t="shared" si="76"/>
        <v>42837 ESS</v>
      </c>
      <c r="B4925" s="60">
        <v>42837</v>
      </c>
      <c r="C4925" s="58" t="s">
        <v>66</v>
      </c>
      <c r="D4925" s="61">
        <v>236.91</v>
      </c>
      <c r="E4925">
        <v>234.75</v>
      </c>
      <c r="F4925">
        <v>498340</v>
      </c>
    </row>
    <row r="4926" spans="1:6" x14ac:dyDescent="0.3">
      <c r="A4926" t="str">
        <f t="shared" si="76"/>
        <v>42838 ESS</v>
      </c>
      <c r="B4926" s="60">
        <v>42838</v>
      </c>
      <c r="C4926" s="58" t="s">
        <v>66</v>
      </c>
      <c r="D4926" s="61">
        <v>234.84</v>
      </c>
      <c r="E4926">
        <v>233.57</v>
      </c>
      <c r="F4926">
        <v>358333</v>
      </c>
    </row>
    <row r="4927" spans="1:6" x14ac:dyDescent="0.3">
      <c r="A4927" t="str">
        <f t="shared" si="76"/>
        <v>42842 ESS</v>
      </c>
      <c r="B4927" s="60">
        <v>42842</v>
      </c>
      <c r="C4927" s="58" t="s">
        <v>66</v>
      </c>
      <c r="D4927" s="61">
        <v>234.51</v>
      </c>
      <c r="E4927">
        <v>236.09</v>
      </c>
      <c r="F4927">
        <v>310039</v>
      </c>
    </row>
    <row r="4928" spans="1:6" x14ac:dyDescent="0.3">
      <c r="A4928" t="str">
        <f t="shared" si="76"/>
        <v>42843 ESS</v>
      </c>
      <c r="B4928" s="60">
        <v>42843</v>
      </c>
      <c r="C4928" s="58" t="s">
        <v>66</v>
      </c>
      <c r="D4928" s="61">
        <v>235.38</v>
      </c>
      <c r="E4928">
        <v>236.94</v>
      </c>
      <c r="F4928">
        <v>343806</v>
      </c>
    </row>
    <row r="4929" spans="1:6" x14ac:dyDescent="0.3">
      <c r="A4929" t="str">
        <f t="shared" si="76"/>
        <v>42844 ESS</v>
      </c>
      <c r="B4929" s="60">
        <v>42844</v>
      </c>
      <c r="C4929" s="58" t="s">
        <v>66</v>
      </c>
      <c r="D4929" s="61">
        <v>236.23</v>
      </c>
      <c r="E4929">
        <v>235.22</v>
      </c>
      <c r="F4929">
        <v>328786</v>
      </c>
    </row>
    <row r="4930" spans="1:6" x14ac:dyDescent="0.3">
      <c r="A4930" t="str">
        <f t="shared" si="76"/>
        <v>42845 ESS</v>
      </c>
      <c r="B4930" s="60">
        <v>42845</v>
      </c>
      <c r="C4930" s="58" t="s">
        <v>66</v>
      </c>
      <c r="D4930" s="61">
        <v>235.75</v>
      </c>
      <c r="E4930">
        <v>235.06</v>
      </c>
      <c r="F4930">
        <v>253461</v>
      </c>
    </row>
    <row r="4931" spans="1:6" x14ac:dyDescent="0.3">
      <c r="A4931" t="str">
        <f t="shared" si="76"/>
        <v>42846 ESS</v>
      </c>
      <c r="B4931" s="60">
        <v>42846</v>
      </c>
      <c r="C4931" s="58" t="s">
        <v>66</v>
      </c>
      <c r="D4931" s="61">
        <v>234.64</v>
      </c>
      <c r="E4931">
        <v>235.49</v>
      </c>
      <c r="F4931">
        <v>237555</v>
      </c>
    </row>
    <row r="4932" spans="1:6" x14ac:dyDescent="0.3">
      <c r="A4932" t="str">
        <f t="shared" si="76"/>
        <v>42849 ESS</v>
      </c>
      <c r="B4932" s="60">
        <v>42849</v>
      </c>
      <c r="C4932" s="58" t="s">
        <v>66</v>
      </c>
      <c r="D4932" s="61">
        <v>236.91</v>
      </c>
      <c r="E4932">
        <v>234.25</v>
      </c>
      <c r="F4932">
        <v>338716</v>
      </c>
    </row>
    <row r="4933" spans="1:6" x14ac:dyDescent="0.3">
      <c r="A4933" t="str">
        <f t="shared" ref="A4933:A4996" si="77">CONCATENATE(B4933, " ", C4933)</f>
        <v>42850 ESS</v>
      </c>
      <c r="B4933" s="60">
        <v>42850</v>
      </c>
      <c r="C4933" s="58" t="s">
        <v>66</v>
      </c>
      <c r="D4933" s="61">
        <v>235.39</v>
      </c>
      <c r="E4933">
        <v>238.4</v>
      </c>
      <c r="F4933">
        <v>449464</v>
      </c>
    </row>
    <row r="4934" spans="1:6" x14ac:dyDescent="0.3">
      <c r="A4934" t="str">
        <f t="shared" si="77"/>
        <v>42851 ESS</v>
      </c>
      <c r="B4934" s="60">
        <v>42851</v>
      </c>
      <c r="C4934" s="58" t="s">
        <v>66</v>
      </c>
      <c r="D4934" s="61">
        <v>238.35</v>
      </c>
      <c r="E4934">
        <v>241.03</v>
      </c>
      <c r="F4934">
        <v>606754</v>
      </c>
    </row>
    <row r="4935" spans="1:6" x14ac:dyDescent="0.3">
      <c r="A4935" t="str">
        <f t="shared" si="77"/>
        <v>42852 ESS</v>
      </c>
      <c r="B4935" s="60">
        <v>42852</v>
      </c>
      <c r="C4935" s="58" t="s">
        <v>66</v>
      </c>
      <c r="D4935" s="61">
        <v>241.49</v>
      </c>
      <c r="E4935">
        <v>241.44</v>
      </c>
      <c r="F4935">
        <v>500638</v>
      </c>
    </row>
    <row r="4936" spans="1:6" x14ac:dyDescent="0.3">
      <c r="A4936" t="str">
        <f t="shared" si="77"/>
        <v>42853 ESS</v>
      </c>
      <c r="B4936" s="60">
        <v>42853</v>
      </c>
      <c r="C4936" s="58" t="s">
        <v>66</v>
      </c>
      <c r="D4936" s="61">
        <v>243.2</v>
      </c>
      <c r="E4936">
        <v>244.47</v>
      </c>
      <c r="F4936">
        <v>870447</v>
      </c>
    </row>
    <row r="4937" spans="1:6" x14ac:dyDescent="0.3">
      <c r="A4937" t="str">
        <f t="shared" si="77"/>
        <v>42856 ESS</v>
      </c>
      <c r="B4937" s="60">
        <v>42856</v>
      </c>
      <c r="C4937" s="58" t="s">
        <v>66</v>
      </c>
      <c r="D4937" s="61">
        <v>247.1</v>
      </c>
      <c r="E4937">
        <v>247.98</v>
      </c>
      <c r="F4937">
        <v>564055</v>
      </c>
    </row>
    <row r="4938" spans="1:6" x14ac:dyDescent="0.3">
      <c r="A4938" t="str">
        <f t="shared" si="77"/>
        <v>42857 ESS</v>
      </c>
      <c r="B4938" s="60">
        <v>42857</v>
      </c>
      <c r="C4938" s="58" t="s">
        <v>66</v>
      </c>
      <c r="D4938" s="61">
        <v>248.08</v>
      </c>
      <c r="E4938">
        <v>248.55</v>
      </c>
      <c r="F4938">
        <v>337485</v>
      </c>
    </row>
    <row r="4939" spans="1:6" x14ac:dyDescent="0.3">
      <c r="A4939" t="str">
        <f t="shared" si="77"/>
        <v>42858 ESS</v>
      </c>
      <c r="B4939" s="60">
        <v>42858</v>
      </c>
      <c r="C4939" s="58" t="s">
        <v>66</v>
      </c>
      <c r="D4939" s="61">
        <v>249.44</v>
      </c>
      <c r="E4939">
        <v>247.54</v>
      </c>
      <c r="F4939">
        <v>515972</v>
      </c>
    </row>
    <row r="4940" spans="1:6" x14ac:dyDescent="0.3">
      <c r="A4940" t="str">
        <f t="shared" si="77"/>
        <v>42859 ESS</v>
      </c>
      <c r="B4940" s="60">
        <v>42859</v>
      </c>
      <c r="C4940" s="58" t="s">
        <v>66</v>
      </c>
      <c r="D4940" s="61">
        <v>246.87</v>
      </c>
      <c r="E4940">
        <v>250.49</v>
      </c>
      <c r="F4940">
        <v>580725</v>
      </c>
    </row>
    <row r="4941" spans="1:6" x14ac:dyDescent="0.3">
      <c r="A4941" t="str">
        <f t="shared" si="77"/>
        <v>42860 ESS</v>
      </c>
      <c r="B4941" s="60">
        <v>42860</v>
      </c>
      <c r="C4941" s="58" t="s">
        <v>66</v>
      </c>
      <c r="D4941" s="61">
        <v>251</v>
      </c>
      <c r="E4941">
        <v>250.37</v>
      </c>
      <c r="F4941">
        <v>354695</v>
      </c>
    </row>
    <row r="4942" spans="1:6" x14ac:dyDescent="0.3">
      <c r="A4942" t="str">
        <f t="shared" si="77"/>
        <v>42863 ESS</v>
      </c>
      <c r="B4942" s="60">
        <v>42863</v>
      </c>
      <c r="C4942" s="58" t="s">
        <v>66</v>
      </c>
      <c r="D4942" s="61">
        <v>251.3</v>
      </c>
      <c r="E4942">
        <v>249.86</v>
      </c>
      <c r="F4942">
        <v>414932</v>
      </c>
    </row>
    <row r="4943" spans="1:6" x14ac:dyDescent="0.3">
      <c r="A4943" t="str">
        <f t="shared" si="77"/>
        <v>42864 ESS</v>
      </c>
      <c r="B4943" s="60">
        <v>42864</v>
      </c>
      <c r="C4943" s="58" t="s">
        <v>66</v>
      </c>
      <c r="D4943" s="61">
        <v>249.67</v>
      </c>
      <c r="E4943">
        <v>250.43</v>
      </c>
      <c r="F4943">
        <v>347768</v>
      </c>
    </row>
    <row r="4944" spans="1:6" x14ac:dyDescent="0.3">
      <c r="A4944" t="str">
        <f t="shared" si="77"/>
        <v>42865 ESS</v>
      </c>
      <c r="B4944" s="60">
        <v>42865</v>
      </c>
      <c r="C4944" s="58" t="s">
        <v>66</v>
      </c>
      <c r="D4944" s="61">
        <v>250.36</v>
      </c>
      <c r="E4944">
        <v>251.3</v>
      </c>
      <c r="F4944">
        <v>351796</v>
      </c>
    </row>
    <row r="4945" spans="1:6" x14ac:dyDescent="0.3">
      <c r="A4945" t="str">
        <f t="shared" si="77"/>
        <v>42866 ESS</v>
      </c>
      <c r="B4945" s="60">
        <v>42866</v>
      </c>
      <c r="C4945" s="58" t="s">
        <v>66</v>
      </c>
      <c r="D4945" s="61">
        <v>250.05</v>
      </c>
      <c r="E4945">
        <v>251.33</v>
      </c>
      <c r="F4945">
        <v>336952</v>
      </c>
    </row>
    <row r="4946" spans="1:6" x14ac:dyDescent="0.3">
      <c r="A4946" t="str">
        <f t="shared" si="77"/>
        <v>42867 ESS</v>
      </c>
      <c r="B4946" s="60">
        <v>42867</v>
      </c>
      <c r="C4946" s="58" t="s">
        <v>66</v>
      </c>
      <c r="D4946" s="61">
        <v>251.51</v>
      </c>
      <c r="E4946">
        <v>252.67</v>
      </c>
      <c r="F4946">
        <v>355815</v>
      </c>
    </row>
    <row r="4947" spans="1:6" x14ac:dyDescent="0.3">
      <c r="A4947" t="str">
        <f t="shared" si="77"/>
        <v>42870 ESS</v>
      </c>
      <c r="B4947" s="60">
        <v>42870</v>
      </c>
      <c r="C4947" s="58" t="s">
        <v>66</v>
      </c>
      <c r="D4947" s="61">
        <v>252.31</v>
      </c>
      <c r="E4947">
        <v>253.93</v>
      </c>
      <c r="F4947">
        <v>358641</v>
      </c>
    </row>
    <row r="4948" spans="1:6" x14ac:dyDescent="0.3">
      <c r="A4948" t="str">
        <f t="shared" si="77"/>
        <v>42871 ESS</v>
      </c>
      <c r="B4948" s="60">
        <v>42871</v>
      </c>
      <c r="C4948" s="58" t="s">
        <v>66</v>
      </c>
      <c r="D4948" s="61">
        <v>253.32</v>
      </c>
      <c r="E4948">
        <v>254.33</v>
      </c>
      <c r="F4948">
        <v>358049</v>
      </c>
    </row>
    <row r="4949" spans="1:6" x14ac:dyDescent="0.3">
      <c r="A4949" t="str">
        <f t="shared" si="77"/>
        <v>42872 ESS</v>
      </c>
      <c r="B4949" s="60">
        <v>42872</v>
      </c>
      <c r="C4949" s="58" t="s">
        <v>66</v>
      </c>
      <c r="D4949" s="61">
        <v>254.75</v>
      </c>
      <c r="E4949">
        <v>253.74</v>
      </c>
      <c r="F4949">
        <v>412421</v>
      </c>
    </row>
    <row r="4950" spans="1:6" x14ac:dyDescent="0.3">
      <c r="A4950" t="str">
        <f t="shared" si="77"/>
        <v>42873 ESS</v>
      </c>
      <c r="B4950" s="60">
        <v>42873</v>
      </c>
      <c r="C4950" s="58" t="s">
        <v>66</v>
      </c>
      <c r="D4950" s="61">
        <v>251.7</v>
      </c>
      <c r="E4950">
        <v>255.88</v>
      </c>
      <c r="F4950">
        <v>336039</v>
      </c>
    </row>
    <row r="4951" spans="1:6" x14ac:dyDescent="0.3">
      <c r="A4951" t="str">
        <f t="shared" si="77"/>
        <v>42874 ESS</v>
      </c>
      <c r="B4951" s="60">
        <v>42874</v>
      </c>
      <c r="C4951" s="58" t="s">
        <v>66</v>
      </c>
      <c r="D4951" s="61">
        <v>256.25</v>
      </c>
      <c r="E4951">
        <v>254.55</v>
      </c>
      <c r="F4951">
        <v>410704</v>
      </c>
    </row>
    <row r="4952" spans="1:6" x14ac:dyDescent="0.3">
      <c r="A4952" t="str">
        <f t="shared" si="77"/>
        <v>42877 ESS</v>
      </c>
      <c r="B4952" s="60">
        <v>42877</v>
      </c>
      <c r="C4952" s="58" t="s">
        <v>66</v>
      </c>
      <c r="D4952" s="61">
        <v>254.65</v>
      </c>
      <c r="E4952">
        <v>254.59</v>
      </c>
      <c r="F4952">
        <v>373462</v>
      </c>
    </row>
    <row r="4953" spans="1:6" x14ac:dyDescent="0.3">
      <c r="A4953" t="str">
        <f t="shared" si="77"/>
        <v>42878 ESS</v>
      </c>
      <c r="B4953" s="60">
        <v>42878</v>
      </c>
      <c r="C4953" s="58" t="s">
        <v>66</v>
      </c>
      <c r="D4953" s="61">
        <v>254.49</v>
      </c>
      <c r="E4953">
        <v>251.93</v>
      </c>
      <c r="F4953">
        <v>441526</v>
      </c>
    </row>
    <row r="4954" spans="1:6" x14ac:dyDescent="0.3">
      <c r="A4954" t="str">
        <f t="shared" si="77"/>
        <v>42879 ESS</v>
      </c>
      <c r="B4954" s="60">
        <v>42879</v>
      </c>
      <c r="C4954" s="58" t="s">
        <v>66</v>
      </c>
      <c r="D4954" s="61">
        <v>252.56</v>
      </c>
      <c r="E4954">
        <v>256.83</v>
      </c>
      <c r="F4954">
        <v>456190</v>
      </c>
    </row>
    <row r="4955" spans="1:6" x14ac:dyDescent="0.3">
      <c r="A4955" t="str">
        <f t="shared" si="77"/>
        <v>42880 ESS</v>
      </c>
      <c r="B4955" s="60">
        <v>42880</v>
      </c>
      <c r="C4955" s="58" t="s">
        <v>66</v>
      </c>
      <c r="D4955" s="61">
        <v>257.82</v>
      </c>
      <c r="E4955">
        <v>256.29000000000002</v>
      </c>
      <c r="F4955">
        <v>328676</v>
      </c>
    </row>
    <row r="4956" spans="1:6" x14ac:dyDescent="0.3">
      <c r="A4956" t="str">
        <f t="shared" si="77"/>
        <v>42881 ESS</v>
      </c>
      <c r="B4956" s="60">
        <v>42881</v>
      </c>
      <c r="C4956" s="58" t="s">
        <v>66</v>
      </c>
      <c r="D4956" s="61">
        <v>256.10000000000002</v>
      </c>
      <c r="E4956">
        <v>256.3</v>
      </c>
      <c r="F4956">
        <v>205268</v>
      </c>
    </row>
    <row r="4957" spans="1:6" x14ac:dyDescent="0.3">
      <c r="A4957" t="str">
        <f t="shared" si="77"/>
        <v>42885 ESS</v>
      </c>
      <c r="B4957" s="60">
        <v>42885</v>
      </c>
      <c r="C4957" s="58" t="s">
        <v>66</v>
      </c>
      <c r="D4957" s="61">
        <v>256.26</v>
      </c>
      <c r="E4957">
        <v>255.19</v>
      </c>
      <c r="F4957">
        <v>239036</v>
      </c>
    </row>
    <row r="4958" spans="1:6" x14ac:dyDescent="0.3">
      <c r="A4958" t="str">
        <f t="shared" si="77"/>
        <v>42886 ESS</v>
      </c>
      <c r="B4958" s="60">
        <v>42886</v>
      </c>
      <c r="C4958" s="58" t="s">
        <v>66</v>
      </c>
      <c r="D4958" s="61">
        <v>256</v>
      </c>
      <c r="E4958">
        <v>256.92</v>
      </c>
      <c r="F4958">
        <v>522243</v>
      </c>
    </row>
    <row r="4959" spans="1:6" x14ac:dyDescent="0.3">
      <c r="A4959" t="str">
        <f t="shared" si="77"/>
        <v>42887 ESS</v>
      </c>
      <c r="B4959" s="60">
        <v>42887</v>
      </c>
      <c r="C4959" s="58" t="s">
        <v>66</v>
      </c>
      <c r="D4959" s="61">
        <v>256.81</v>
      </c>
      <c r="E4959">
        <v>258.49</v>
      </c>
      <c r="F4959">
        <v>353164</v>
      </c>
    </row>
    <row r="4960" spans="1:6" x14ac:dyDescent="0.3">
      <c r="A4960" t="str">
        <f t="shared" si="77"/>
        <v>42888 ESS</v>
      </c>
      <c r="B4960" s="60">
        <v>42888</v>
      </c>
      <c r="C4960" s="58" t="s">
        <v>66</v>
      </c>
      <c r="D4960" s="61">
        <v>259.52999999999997</v>
      </c>
      <c r="E4960">
        <v>262.63</v>
      </c>
      <c r="F4960">
        <v>439766</v>
      </c>
    </row>
    <row r="4961" spans="1:6" x14ac:dyDescent="0.3">
      <c r="A4961" t="str">
        <f t="shared" si="77"/>
        <v>42891 ESS</v>
      </c>
      <c r="B4961" s="60">
        <v>42891</v>
      </c>
      <c r="C4961" s="58" t="s">
        <v>66</v>
      </c>
      <c r="D4961" s="61">
        <v>262.45</v>
      </c>
      <c r="E4961">
        <v>266.13</v>
      </c>
      <c r="F4961">
        <v>283498</v>
      </c>
    </row>
    <row r="4962" spans="1:6" x14ac:dyDescent="0.3">
      <c r="A4962" t="str">
        <f t="shared" si="77"/>
        <v>42892 ESS</v>
      </c>
      <c r="B4962" s="60">
        <v>42892</v>
      </c>
      <c r="C4962" s="58" t="s">
        <v>66</v>
      </c>
      <c r="D4962" s="61">
        <v>264.97000000000003</v>
      </c>
      <c r="E4962">
        <v>262.7</v>
      </c>
      <c r="F4962">
        <v>272340</v>
      </c>
    </row>
    <row r="4963" spans="1:6" x14ac:dyDescent="0.3">
      <c r="A4963" t="str">
        <f t="shared" si="77"/>
        <v>42893 ESS</v>
      </c>
      <c r="B4963" s="60">
        <v>42893</v>
      </c>
      <c r="C4963" s="58" t="s">
        <v>66</v>
      </c>
      <c r="D4963" s="61">
        <v>263.16000000000003</v>
      </c>
      <c r="E4963">
        <v>263.58</v>
      </c>
      <c r="F4963">
        <v>272999</v>
      </c>
    </row>
    <row r="4964" spans="1:6" x14ac:dyDescent="0.3">
      <c r="A4964" t="str">
        <f t="shared" si="77"/>
        <v>42894 ESS</v>
      </c>
      <c r="B4964" s="60">
        <v>42894</v>
      </c>
      <c r="C4964" s="58" t="s">
        <v>66</v>
      </c>
      <c r="D4964" s="61">
        <v>264.06</v>
      </c>
      <c r="E4964">
        <v>265.68</v>
      </c>
      <c r="F4964">
        <v>275270</v>
      </c>
    </row>
    <row r="4965" spans="1:6" x14ac:dyDescent="0.3">
      <c r="A4965" t="str">
        <f t="shared" si="77"/>
        <v>42895 ESS</v>
      </c>
      <c r="B4965" s="60">
        <v>42895</v>
      </c>
      <c r="C4965" s="58" t="s">
        <v>66</v>
      </c>
      <c r="D4965" s="61">
        <v>265.61</v>
      </c>
      <c r="E4965">
        <v>266.23</v>
      </c>
      <c r="F4965">
        <v>213841</v>
      </c>
    </row>
    <row r="4966" spans="1:6" x14ac:dyDescent="0.3">
      <c r="A4966" t="str">
        <f t="shared" si="77"/>
        <v>42898 ESS</v>
      </c>
      <c r="B4966" s="60">
        <v>42898</v>
      </c>
      <c r="C4966" s="58" t="s">
        <v>66</v>
      </c>
      <c r="D4966" s="61">
        <v>263</v>
      </c>
      <c r="E4966">
        <v>262.64</v>
      </c>
      <c r="F4966">
        <v>392686</v>
      </c>
    </row>
    <row r="4967" spans="1:6" x14ac:dyDescent="0.3">
      <c r="A4967" t="str">
        <f t="shared" si="77"/>
        <v>42899 ESS</v>
      </c>
      <c r="B4967" s="60">
        <v>42899</v>
      </c>
      <c r="C4967" s="58" t="s">
        <v>66</v>
      </c>
      <c r="D4967" s="61">
        <v>262.76</v>
      </c>
      <c r="E4967">
        <v>262.31</v>
      </c>
      <c r="F4967">
        <v>229732</v>
      </c>
    </row>
    <row r="4968" spans="1:6" x14ac:dyDescent="0.3">
      <c r="A4968" t="str">
        <f t="shared" si="77"/>
        <v>42900 ESS</v>
      </c>
      <c r="B4968" s="60">
        <v>42900</v>
      </c>
      <c r="C4968" s="58" t="s">
        <v>66</v>
      </c>
      <c r="D4968" s="61">
        <v>263</v>
      </c>
      <c r="E4968">
        <v>262.51</v>
      </c>
      <c r="F4968">
        <v>337865</v>
      </c>
    </row>
    <row r="4969" spans="1:6" x14ac:dyDescent="0.3">
      <c r="A4969" t="str">
        <f t="shared" si="77"/>
        <v>42901 ESS</v>
      </c>
      <c r="B4969" s="60">
        <v>42901</v>
      </c>
      <c r="C4969" s="58" t="s">
        <v>66</v>
      </c>
      <c r="D4969" s="61">
        <v>262.48</v>
      </c>
      <c r="E4969">
        <v>263.77</v>
      </c>
      <c r="F4969">
        <v>314335</v>
      </c>
    </row>
    <row r="4970" spans="1:6" x14ac:dyDescent="0.3">
      <c r="A4970" t="str">
        <f t="shared" si="77"/>
        <v>42902 ESS</v>
      </c>
      <c r="B4970" s="60">
        <v>42902</v>
      </c>
      <c r="C4970" s="58" t="s">
        <v>66</v>
      </c>
      <c r="D4970" s="61">
        <v>264.39</v>
      </c>
      <c r="E4970">
        <v>266.3</v>
      </c>
      <c r="F4970">
        <v>515142</v>
      </c>
    </row>
    <row r="4971" spans="1:6" x14ac:dyDescent="0.3">
      <c r="A4971" t="str">
        <f t="shared" si="77"/>
        <v>42905 ESS</v>
      </c>
      <c r="B4971" s="60">
        <v>42905</v>
      </c>
      <c r="C4971" s="58" t="s">
        <v>66</v>
      </c>
      <c r="D4971" s="61">
        <v>266.79000000000002</v>
      </c>
      <c r="E4971">
        <v>268.39</v>
      </c>
      <c r="F4971">
        <v>281081</v>
      </c>
    </row>
    <row r="4972" spans="1:6" x14ac:dyDescent="0.3">
      <c r="A4972" t="str">
        <f t="shared" si="77"/>
        <v>42906 ESS</v>
      </c>
      <c r="B4972" s="60">
        <v>42906</v>
      </c>
      <c r="C4972" s="58" t="s">
        <v>66</v>
      </c>
      <c r="D4972" s="61">
        <v>268.31</v>
      </c>
      <c r="E4972">
        <v>267.12</v>
      </c>
      <c r="F4972">
        <v>251396</v>
      </c>
    </row>
    <row r="4973" spans="1:6" x14ac:dyDescent="0.3">
      <c r="A4973" t="str">
        <f t="shared" si="77"/>
        <v>42907 ESS</v>
      </c>
      <c r="B4973" s="60">
        <v>42907</v>
      </c>
      <c r="C4973" s="58" t="s">
        <v>66</v>
      </c>
      <c r="D4973" s="61">
        <v>267.18</v>
      </c>
      <c r="E4973">
        <v>266.49</v>
      </c>
      <c r="F4973">
        <v>317640</v>
      </c>
    </row>
    <row r="4974" spans="1:6" x14ac:dyDescent="0.3">
      <c r="A4974" t="str">
        <f t="shared" si="77"/>
        <v>42908 ESS</v>
      </c>
      <c r="B4974" s="60">
        <v>42908</v>
      </c>
      <c r="C4974" s="58" t="s">
        <v>66</v>
      </c>
      <c r="D4974" s="61">
        <v>266.2</v>
      </c>
      <c r="E4974">
        <v>263.93</v>
      </c>
      <c r="F4974">
        <v>298483</v>
      </c>
    </row>
    <row r="4975" spans="1:6" x14ac:dyDescent="0.3">
      <c r="A4975" t="str">
        <f t="shared" si="77"/>
        <v>42909 ESS</v>
      </c>
      <c r="B4975" s="60">
        <v>42909</v>
      </c>
      <c r="C4975" s="58" t="s">
        <v>66</v>
      </c>
      <c r="D4975" s="61">
        <v>264.19</v>
      </c>
      <c r="E4975">
        <v>265.79000000000002</v>
      </c>
      <c r="F4975">
        <v>783872</v>
      </c>
    </row>
    <row r="4976" spans="1:6" x14ac:dyDescent="0.3">
      <c r="A4976" t="str">
        <f t="shared" si="77"/>
        <v>42912 ESS</v>
      </c>
      <c r="B4976" s="60">
        <v>42912</v>
      </c>
      <c r="C4976" s="58" t="s">
        <v>66</v>
      </c>
      <c r="D4976" s="61">
        <v>266</v>
      </c>
      <c r="E4976">
        <v>265.5</v>
      </c>
      <c r="F4976">
        <v>219198</v>
      </c>
    </row>
    <row r="4977" spans="1:6" x14ac:dyDescent="0.3">
      <c r="A4977" t="str">
        <f t="shared" si="77"/>
        <v>42913 ESS</v>
      </c>
      <c r="B4977" s="60">
        <v>42913</v>
      </c>
      <c r="C4977" s="58" t="s">
        <v>66</v>
      </c>
      <c r="D4977" s="61">
        <v>264.64</v>
      </c>
      <c r="E4977">
        <v>260.52</v>
      </c>
      <c r="F4977">
        <v>318182</v>
      </c>
    </row>
    <row r="4978" spans="1:6" x14ac:dyDescent="0.3">
      <c r="A4978" t="str">
        <f t="shared" si="77"/>
        <v>42914 ESS</v>
      </c>
      <c r="B4978" s="60">
        <v>42914</v>
      </c>
      <c r="C4978" s="58" t="s">
        <v>66</v>
      </c>
      <c r="D4978" s="61">
        <v>259.79000000000002</v>
      </c>
      <c r="E4978">
        <v>260.24</v>
      </c>
      <c r="F4978">
        <v>253544</v>
      </c>
    </row>
    <row r="4979" spans="1:6" x14ac:dyDescent="0.3">
      <c r="A4979" t="str">
        <f t="shared" si="77"/>
        <v>42915 ESS</v>
      </c>
      <c r="B4979" s="60">
        <v>42915</v>
      </c>
      <c r="C4979" s="58" t="s">
        <v>66</v>
      </c>
      <c r="D4979" s="61">
        <v>259.20999999999998</v>
      </c>
      <c r="E4979">
        <v>260.18</v>
      </c>
      <c r="F4979">
        <v>282533</v>
      </c>
    </row>
    <row r="4980" spans="1:6" x14ac:dyDescent="0.3">
      <c r="A4980" t="str">
        <f t="shared" si="77"/>
        <v>42916 ESS</v>
      </c>
      <c r="B4980" s="60">
        <v>42916</v>
      </c>
      <c r="C4980" s="58" t="s">
        <v>66</v>
      </c>
      <c r="D4980" s="61">
        <v>260.31</v>
      </c>
      <c r="E4980">
        <v>257.27</v>
      </c>
      <c r="F4980">
        <v>406230</v>
      </c>
    </row>
    <row r="4981" spans="1:6" x14ac:dyDescent="0.3">
      <c r="A4981" t="str">
        <f t="shared" si="77"/>
        <v>42919 ESS</v>
      </c>
      <c r="B4981" s="60">
        <v>42919</v>
      </c>
      <c r="C4981" s="58" t="s">
        <v>66</v>
      </c>
      <c r="D4981" s="61">
        <v>258.39999999999998</v>
      </c>
      <c r="E4981">
        <v>261.24</v>
      </c>
      <c r="F4981">
        <v>216614</v>
      </c>
    </row>
    <row r="4982" spans="1:6" x14ac:dyDescent="0.3">
      <c r="A4982" t="str">
        <f t="shared" si="77"/>
        <v>42921 ESS</v>
      </c>
      <c r="B4982" s="60">
        <v>42921</v>
      </c>
      <c r="C4982" s="58" t="s">
        <v>66</v>
      </c>
      <c r="D4982" s="61">
        <v>261.26</v>
      </c>
      <c r="E4982">
        <v>259.72000000000003</v>
      </c>
      <c r="F4982">
        <v>381063</v>
      </c>
    </row>
    <row r="4983" spans="1:6" x14ac:dyDescent="0.3">
      <c r="A4983" t="str">
        <f t="shared" si="77"/>
        <v>42922 ESS</v>
      </c>
      <c r="B4983" s="60">
        <v>42922</v>
      </c>
      <c r="C4983" s="58" t="s">
        <v>66</v>
      </c>
      <c r="D4983" s="61">
        <v>259.08999999999997</v>
      </c>
      <c r="E4983">
        <v>254.03</v>
      </c>
      <c r="F4983">
        <v>299620</v>
      </c>
    </row>
    <row r="4984" spans="1:6" x14ac:dyDescent="0.3">
      <c r="A4984" t="str">
        <f t="shared" si="77"/>
        <v>42923 ESS</v>
      </c>
      <c r="B4984" s="60">
        <v>42923</v>
      </c>
      <c r="C4984" s="58" t="s">
        <v>66</v>
      </c>
      <c r="D4984" s="61">
        <v>254.58</v>
      </c>
      <c r="E4984">
        <v>255.74</v>
      </c>
      <c r="F4984">
        <v>322983</v>
      </c>
    </row>
    <row r="4985" spans="1:6" x14ac:dyDescent="0.3">
      <c r="A4985" t="str">
        <f t="shared" si="77"/>
        <v>42926 ESS</v>
      </c>
      <c r="B4985" s="60">
        <v>42926</v>
      </c>
      <c r="C4985" s="58" t="s">
        <v>66</v>
      </c>
      <c r="D4985" s="61">
        <v>256.06</v>
      </c>
      <c r="E4985">
        <v>253.09</v>
      </c>
      <c r="F4985">
        <v>301751</v>
      </c>
    </row>
    <row r="4986" spans="1:6" x14ac:dyDescent="0.3">
      <c r="A4986" t="str">
        <f t="shared" si="77"/>
        <v>42927 ESS</v>
      </c>
      <c r="B4986" s="60">
        <v>42927</v>
      </c>
      <c r="C4986" s="58" t="s">
        <v>66</v>
      </c>
      <c r="D4986" s="61">
        <v>253.46</v>
      </c>
      <c r="E4986">
        <v>251.73</v>
      </c>
      <c r="F4986">
        <v>351728</v>
      </c>
    </row>
    <row r="4987" spans="1:6" x14ac:dyDescent="0.3">
      <c r="A4987" t="str">
        <f t="shared" si="77"/>
        <v>42928 ESS</v>
      </c>
      <c r="B4987" s="60">
        <v>42928</v>
      </c>
      <c r="C4987" s="58" t="s">
        <v>66</v>
      </c>
      <c r="D4987" s="61">
        <v>253.79</v>
      </c>
      <c r="E4987">
        <v>254</v>
      </c>
      <c r="F4987">
        <v>360273</v>
      </c>
    </row>
    <row r="4988" spans="1:6" x14ac:dyDescent="0.3">
      <c r="A4988" t="str">
        <f t="shared" si="77"/>
        <v>42929 ESS</v>
      </c>
      <c r="B4988" s="60">
        <v>42929</v>
      </c>
      <c r="C4988" s="58" t="s">
        <v>66</v>
      </c>
      <c r="D4988" s="61">
        <v>254.08</v>
      </c>
      <c r="E4988">
        <v>252.26</v>
      </c>
      <c r="F4988">
        <v>249754</v>
      </c>
    </row>
    <row r="4989" spans="1:6" x14ac:dyDescent="0.3">
      <c r="A4989" t="str">
        <f t="shared" si="77"/>
        <v>42930 ESS</v>
      </c>
      <c r="B4989" s="60">
        <v>42930</v>
      </c>
      <c r="C4989" s="58" t="s">
        <v>66</v>
      </c>
      <c r="D4989" s="61">
        <v>253.56</v>
      </c>
      <c r="E4989">
        <v>253.52</v>
      </c>
      <c r="F4989">
        <v>348810</v>
      </c>
    </row>
    <row r="4990" spans="1:6" x14ac:dyDescent="0.3">
      <c r="A4990" t="str">
        <f t="shared" si="77"/>
        <v>42933 ESS</v>
      </c>
      <c r="B4990" s="60">
        <v>42933</v>
      </c>
      <c r="C4990" s="58" t="s">
        <v>66</v>
      </c>
      <c r="D4990" s="61">
        <v>253.46</v>
      </c>
      <c r="E4990">
        <v>257.8</v>
      </c>
      <c r="F4990">
        <v>264315</v>
      </c>
    </row>
    <row r="4991" spans="1:6" x14ac:dyDescent="0.3">
      <c r="A4991" t="str">
        <f t="shared" si="77"/>
        <v>42934 ESS</v>
      </c>
      <c r="B4991" s="60">
        <v>42934</v>
      </c>
      <c r="C4991" s="58" t="s">
        <v>66</v>
      </c>
      <c r="D4991" s="61">
        <v>257.54000000000002</v>
      </c>
      <c r="E4991">
        <v>258.81</v>
      </c>
      <c r="F4991">
        <v>279847</v>
      </c>
    </row>
    <row r="4992" spans="1:6" x14ac:dyDescent="0.3">
      <c r="A4992" t="str">
        <f t="shared" si="77"/>
        <v>42935 ESS</v>
      </c>
      <c r="B4992" s="60">
        <v>42935</v>
      </c>
      <c r="C4992" s="58" t="s">
        <v>66</v>
      </c>
      <c r="D4992" s="61">
        <v>259.31</v>
      </c>
      <c r="E4992">
        <v>263.49</v>
      </c>
      <c r="F4992">
        <v>339418</v>
      </c>
    </row>
    <row r="4993" spans="1:6" x14ac:dyDescent="0.3">
      <c r="A4993" t="str">
        <f t="shared" si="77"/>
        <v>42936 ESS</v>
      </c>
      <c r="B4993" s="60">
        <v>42936</v>
      </c>
      <c r="C4993" s="58" t="s">
        <v>66</v>
      </c>
      <c r="D4993" s="61">
        <v>263.72000000000003</v>
      </c>
      <c r="E4993">
        <v>264.17</v>
      </c>
      <c r="F4993">
        <v>257891</v>
      </c>
    </row>
    <row r="4994" spans="1:6" x14ac:dyDescent="0.3">
      <c r="A4994" t="str">
        <f t="shared" si="77"/>
        <v>42937 ESS</v>
      </c>
      <c r="B4994" s="60">
        <v>42937</v>
      </c>
      <c r="C4994" s="58" t="s">
        <v>66</v>
      </c>
      <c r="D4994" s="61">
        <v>263.83</v>
      </c>
      <c r="E4994">
        <v>264.85000000000002</v>
      </c>
      <c r="F4994">
        <v>232598</v>
      </c>
    </row>
    <row r="4995" spans="1:6" x14ac:dyDescent="0.3">
      <c r="A4995" t="str">
        <f t="shared" si="77"/>
        <v>42940 ESS</v>
      </c>
      <c r="B4995" s="60">
        <v>42940</v>
      </c>
      <c r="C4995" s="58" t="s">
        <v>66</v>
      </c>
      <c r="D4995" s="61">
        <v>264.89999999999998</v>
      </c>
      <c r="E4995">
        <v>262.76</v>
      </c>
      <c r="F4995">
        <v>339402</v>
      </c>
    </row>
    <row r="4996" spans="1:6" x14ac:dyDescent="0.3">
      <c r="A4996" t="str">
        <f t="shared" si="77"/>
        <v>42941 ESS</v>
      </c>
      <c r="B4996" s="60">
        <v>42941</v>
      </c>
      <c r="C4996" s="58" t="s">
        <v>66</v>
      </c>
      <c r="D4996" s="61">
        <v>263.36</v>
      </c>
      <c r="E4996">
        <v>261.45</v>
      </c>
      <c r="F4996">
        <v>326238</v>
      </c>
    </row>
    <row r="4997" spans="1:6" x14ac:dyDescent="0.3">
      <c r="A4997" t="str">
        <f t="shared" ref="A4997:A5060" si="78">CONCATENATE(B4997, " ", C4997)</f>
        <v>42942 ESS</v>
      </c>
      <c r="B4997" s="60">
        <v>42942</v>
      </c>
      <c r="C4997" s="58" t="s">
        <v>66</v>
      </c>
      <c r="D4997" s="61">
        <v>261.94</v>
      </c>
      <c r="E4997">
        <v>267.14</v>
      </c>
      <c r="F4997">
        <v>326655</v>
      </c>
    </row>
    <row r="4998" spans="1:6" x14ac:dyDescent="0.3">
      <c r="A4998" t="str">
        <f t="shared" si="78"/>
        <v>42943 ESS</v>
      </c>
      <c r="B4998" s="60">
        <v>42943</v>
      </c>
      <c r="C4998" s="58" t="s">
        <v>66</v>
      </c>
      <c r="D4998" s="61">
        <v>266.06</v>
      </c>
      <c r="E4998">
        <v>264.04000000000002</v>
      </c>
      <c r="F4998">
        <v>329384</v>
      </c>
    </row>
    <row r="4999" spans="1:6" x14ac:dyDescent="0.3">
      <c r="A4999" t="str">
        <f t="shared" si="78"/>
        <v>42944 ESS</v>
      </c>
      <c r="B4999" s="60">
        <v>42944</v>
      </c>
      <c r="C4999" s="58" t="s">
        <v>66</v>
      </c>
      <c r="D4999" s="61">
        <v>263.66000000000003</v>
      </c>
      <c r="E4999">
        <v>264.66000000000003</v>
      </c>
      <c r="F4999">
        <v>441977</v>
      </c>
    </row>
    <row r="5000" spans="1:6" x14ac:dyDescent="0.3">
      <c r="A5000" t="str">
        <f t="shared" si="78"/>
        <v>42947 ESS</v>
      </c>
      <c r="B5000" s="60">
        <v>42947</v>
      </c>
      <c r="C5000" s="58" t="s">
        <v>66</v>
      </c>
      <c r="D5000" s="61">
        <v>263.52</v>
      </c>
      <c r="E5000">
        <v>261.7</v>
      </c>
      <c r="F5000">
        <v>672256</v>
      </c>
    </row>
    <row r="5001" spans="1:6" x14ac:dyDescent="0.3">
      <c r="A5001" t="str">
        <f t="shared" si="78"/>
        <v>42948 ESS</v>
      </c>
      <c r="B5001" s="60">
        <v>42948</v>
      </c>
      <c r="C5001" s="58" t="s">
        <v>66</v>
      </c>
      <c r="D5001" s="61">
        <v>263.16000000000003</v>
      </c>
      <c r="E5001">
        <v>263.2</v>
      </c>
      <c r="F5001">
        <v>386631</v>
      </c>
    </row>
    <row r="5002" spans="1:6" x14ac:dyDescent="0.3">
      <c r="A5002" t="str">
        <f t="shared" si="78"/>
        <v>42949 ESS</v>
      </c>
      <c r="B5002" s="60">
        <v>42949</v>
      </c>
      <c r="C5002" s="58" t="s">
        <v>66</v>
      </c>
      <c r="D5002" s="61">
        <v>262.13</v>
      </c>
      <c r="E5002">
        <v>263.45999999999998</v>
      </c>
      <c r="F5002">
        <v>296867</v>
      </c>
    </row>
    <row r="5003" spans="1:6" x14ac:dyDescent="0.3">
      <c r="A5003" t="str">
        <f t="shared" si="78"/>
        <v>42950 ESS</v>
      </c>
      <c r="B5003" s="60">
        <v>42950</v>
      </c>
      <c r="C5003" s="58" t="s">
        <v>66</v>
      </c>
      <c r="D5003" s="61">
        <v>263.16000000000003</v>
      </c>
      <c r="E5003">
        <v>263.27</v>
      </c>
      <c r="F5003">
        <v>324809</v>
      </c>
    </row>
    <row r="5004" spans="1:6" x14ac:dyDescent="0.3">
      <c r="A5004" t="str">
        <f t="shared" si="78"/>
        <v>42951 ESS</v>
      </c>
      <c r="B5004" s="60">
        <v>42951</v>
      </c>
      <c r="C5004" s="58" t="s">
        <v>66</v>
      </c>
      <c r="D5004" s="61">
        <v>262.89999999999998</v>
      </c>
      <c r="E5004">
        <v>262</v>
      </c>
      <c r="F5004">
        <v>249679</v>
      </c>
    </row>
    <row r="5005" spans="1:6" x14ac:dyDescent="0.3">
      <c r="A5005" t="str">
        <f t="shared" si="78"/>
        <v>42954 ESS</v>
      </c>
      <c r="B5005" s="60">
        <v>42954</v>
      </c>
      <c r="C5005" s="58" t="s">
        <v>66</v>
      </c>
      <c r="D5005" s="61">
        <v>261.91000000000003</v>
      </c>
      <c r="E5005">
        <v>261.51</v>
      </c>
      <c r="F5005">
        <v>322701</v>
      </c>
    </row>
    <row r="5006" spans="1:6" x14ac:dyDescent="0.3">
      <c r="A5006" t="str">
        <f t="shared" si="78"/>
        <v>42955 ESS</v>
      </c>
      <c r="B5006" s="60">
        <v>42955</v>
      </c>
      <c r="C5006" s="58" t="s">
        <v>66</v>
      </c>
      <c r="D5006" s="61">
        <v>261.22000000000003</v>
      </c>
      <c r="E5006">
        <v>262.69</v>
      </c>
      <c r="F5006">
        <v>394297</v>
      </c>
    </row>
    <row r="5007" spans="1:6" x14ac:dyDescent="0.3">
      <c r="A5007" t="str">
        <f t="shared" si="78"/>
        <v>42956 ESS</v>
      </c>
      <c r="B5007" s="60">
        <v>42956</v>
      </c>
      <c r="C5007" s="58" t="s">
        <v>66</v>
      </c>
      <c r="D5007" s="61">
        <v>263.02</v>
      </c>
      <c r="E5007">
        <v>264.66000000000003</v>
      </c>
      <c r="F5007">
        <v>394257</v>
      </c>
    </row>
    <row r="5008" spans="1:6" x14ac:dyDescent="0.3">
      <c r="A5008" t="str">
        <f t="shared" si="78"/>
        <v>42957 ESS</v>
      </c>
      <c r="B5008" s="60">
        <v>42957</v>
      </c>
      <c r="C5008" s="58" t="s">
        <v>66</v>
      </c>
      <c r="D5008" s="61">
        <v>263.97000000000003</v>
      </c>
      <c r="E5008">
        <v>262.52999999999997</v>
      </c>
      <c r="F5008">
        <v>293602</v>
      </c>
    </row>
    <row r="5009" spans="1:6" x14ac:dyDescent="0.3">
      <c r="A5009" t="str">
        <f t="shared" si="78"/>
        <v>42958 ESS</v>
      </c>
      <c r="B5009" s="60">
        <v>42958</v>
      </c>
      <c r="C5009" s="58" t="s">
        <v>66</v>
      </c>
      <c r="D5009" s="61">
        <v>263.33999999999997</v>
      </c>
      <c r="E5009">
        <v>259.14</v>
      </c>
      <c r="F5009">
        <v>216119</v>
      </c>
    </row>
    <row r="5010" spans="1:6" x14ac:dyDescent="0.3">
      <c r="A5010" t="str">
        <f t="shared" si="78"/>
        <v>42961 ESS</v>
      </c>
      <c r="B5010" s="60">
        <v>42961</v>
      </c>
      <c r="C5010" s="58" t="s">
        <v>66</v>
      </c>
      <c r="D5010" s="61">
        <v>260.64</v>
      </c>
      <c r="E5010">
        <v>263.45999999999998</v>
      </c>
      <c r="F5010">
        <v>340870</v>
      </c>
    </row>
    <row r="5011" spans="1:6" x14ac:dyDescent="0.3">
      <c r="A5011" t="str">
        <f t="shared" si="78"/>
        <v>42962 ESS</v>
      </c>
      <c r="B5011" s="60">
        <v>42962</v>
      </c>
      <c r="C5011" s="58" t="s">
        <v>66</v>
      </c>
      <c r="D5011" s="61">
        <v>263.27999999999997</v>
      </c>
      <c r="E5011">
        <v>265.08</v>
      </c>
      <c r="F5011">
        <v>444893</v>
      </c>
    </row>
    <row r="5012" spans="1:6" x14ac:dyDescent="0.3">
      <c r="A5012" t="str">
        <f t="shared" si="78"/>
        <v>42963 ESS</v>
      </c>
      <c r="B5012" s="60">
        <v>42963</v>
      </c>
      <c r="C5012" s="58" t="s">
        <v>66</v>
      </c>
      <c r="D5012" s="61">
        <v>266.06</v>
      </c>
      <c r="E5012">
        <v>262.7</v>
      </c>
      <c r="F5012">
        <v>338374</v>
      </c>
    </row>
    <row r="5013" spans="1:6" x14ac:dyDescent="0.3">
      <c r="A5013" t="str">
        <f t="shared" si="78"/>
        <v>42964 ESS</v>
      </c>
      <c r="B5013" s="60">
        <v>42964</v>
      </c>
      <c r="C5013" s="58" t="s">
        <v>66</v>
      </c>
      <c r="D5013" s="61">
        <v>261.94</v>
      </c>
      <c r="E5013">
        <v>262.61</v>
      </c>
      <c r="F5013">
        <v>373350</v>
      </c>
    </row>
    <row r="5014" spans="1:6" x14ac:dyDescent="0.3">
      <c r="A5014" t="str">
        <f t="shared" si="78"/>
        <v>42965 ESS</v>
      </c>
      <c r="B5014" s="60">
        <v>42965</v>
      </c>
      <c r="C5014" s="58" t="s">
        <v>66</v>
      </c>
      <c r="D5014" s="61">
        <v>262.17</v>
      </c>
      <c r="E5014">
        <v>260.76</v>
      </c>
      <c r="F5014">
        <v>670628</v>
      </c>
    </row>
    <row r="5015" spans="1:6" x14ac:dyDescent="0.3">
      <c r="A5015" t="str">
        <f t="shared" si="78"/>
        <v>42968 ESS</v>
      </c>
      <c r="B5015" s="60">
        <v>42968</v>
      </c>
      <c r="C5015" s="58" t="s">
        <v>66</v>
      </c>
      <c r="D5015" s="61">
        <v>260.98</v>
      </c>
      <c r="E5015">
        <v>264.2</v>
      </c>
      <c r="F5015">
        <v>218225</v>
      </c>
    </row>
    <row r="5016" spans="1:6" x14ac:dyDescent="0.3">
      <c r="A5016" t="str">
        <f t="shared" si="78"/>
        <v>42969 ESS</v>
      </c>
      <c r="B5016" s="60">
        <v>42969</v>
      </c>
      <c r="C5016" s="58" t="s">
        <v>66</v>
      </c>
      <c r="D5016" s="61">
        <v>264.55</v>
      </c>
      <c r="E5016">
        <v>265.23</v>
      </c>
      <c r="F5016">
        <v>288397</v>
      </c>
    </row>
    <row r="5017" spans="1:6" x14ac:dyDescent="0.3">
      <c r="A5017" t="str">
        <f t="shared" si="78"/>
        <v>42970 ESS</v>
      </c>
      <c r="B5017" s="60">
        <v>42970</v>
      </c>
      <c r="C5017" s="58" t="s">
        <v>66</v>
      </c>
      <c r="D5017" s="61">
        <v>265.02999999999997</v>
      </c>
      <c r="E5017">
        <v>267.16000000000003</v>
      </c>
      <c r="F5017">
        <v>252017</v>
      </c>
    </row>
    <row r="5018" spans="1:6" x14ac:dyDescent="0.3">
      <c r="A5018" t="str">
        <f t="shared" si="78"/>
        <v>42971 ESS</v>
      </c>
      <c r="B5018" s="60">
        <v>42971</v>
      </c>
      <c r="C5018" s="58" t="s">
        <v>66</v>
      </c>
      <c r="D5018" s="61">
        <v>267.61</v>
      </c>
      <c r="E5018">
        <v>266.41000000000003</v>
      </c>
      <c r="F5018">
        <v>396526</v>
      </c>
    </row>
    <row r="5019" spans="1:6" x14ac:dyDescent="0.3">
      <c r="A5019" t="str">
        <f t="shared" si="78"/>
        <v>42972 ESS</v>
      </c>
      <c r="B5019" s="60">
        <v>42972</v>
      </c>
      <c r="C5019" s="58" t="s">
        <v>66</v>
      </c>
      <c r="D5019" s="61">
        <v>266.52</v>
      </c>
      <c r="E5019">
        <v>265.64999999999998</v>
      </c>
      <c r="F5019">
        <v>226924</v>
      </c>
    </row>
    <row r="5020" spans="1:6" x14ac:dyDescent="0.3">
      <c r="A5020" t="str">
        <f t="shared" si="78"/>
        <v>42975 ESS</v>
      </c>
      <c r="B5020" s="60">
        <v>42975</v>
      </c>
      <c r="C5020" s="58" t="s">
        <v>66</v>
      </c>
      <c r="D5020" s="61">
        <v>265.87</v>
      </c>
      <c r="E5020">
        <v>266.07</v>
      </c>
      <c r="F5020">
        <v>236526</v>
      </c>
    </row>
    <row r="5021" spans="1:6" x14ac:dyDescent="0.3">
      <c r="A5021" t="str">
        <f t="shared" si="78"/>
        <v>42976 ESS</v>
      </c>
      <c r="B5021" s="60">
        <v>42976</v>
      </c>
      <c r="C5021" s="58" t="s">
        <v>66</v>
      </c>
      <c r="D5021" s="61">
        <v>266.06</v>
      </c>
      <c r="E5021">
        <v>264.64</v>
      </c>
      <c r="F5021">
        <v>220722</v>
      </c>
    </row>
    <row r="5022" spans="1:6" x14ac:dyDescent="0.3">
      <c r="A5022" t="str">
        <f t="shared" si="78"/>
        <v>42977 ESS</v>
      </c>
      <c r="B5022" s="60">
        <v>42977</v>
      </c>
      <c r="C5022" s="58" t="s">
        <v>66</v>
      </c>
      <c r="D5022" s="61">
        <v>264.23</v>
      </c>
      <c r="E5022">
        <v>266.35000000000002</v>
      </c>
      <c r="F5022">
        <v>201592</v>
      </c>
    </row>
    <row r="5023" spans="1:6" x14ac:dyDescent="0.3">
      <c r="A5023" t="str">
        <f t="shared" si="78"/>
        <v>42978 ESS</v>
      </c>
      <c r="B5023" s="60">
        <v>42978</v>
      </c>
      <c r="C5023" s="58" t="s">
        <v>66</v>
      </c>
      <c r="D5023" s="61">
        <v>266.77</v>
      </c>
      <c r="E5023">
        <v>265.97000000000003</v>
      </c>
      <c r="F5023">
        <v>428093</v>
      </c>
    </row>
    <row r="5024" spans="1:6" x14ac:dyDescent="0.3">
      <c r="A5024" t="str">
        <f t="shared" si="78"/>
        <v>42979 ESS</v>
      </c>
      <c r="B5024" s="60">
        <v>42979</v>
      </c>
      <c r="C5024" s="58" t="s">
        <v>66</v>
      </c>
      <c r="D5024" s="62">
        <v>267.08999999999997</v>
      </c>
      <c r="E5024" s="63">
        <v>265.77</v>
      </c>
      <c r="F5024">
        <v>275680</v>
      </c>
    </row>
    <row r="5025" spans="1:6" x14ac:dyDescent="0.3">
      <c r="A5025" t="str">
        <f t="shared" si="78"/>
        <v>42983 ESS</v>
      </c>
      <c r="B5025" s="60">
        <v>42983</v>
      </c>
      <c r="C5025" s="58" t="s">
        <v>66</v>
      </c>
      <c r="D5025" s="62">
        <v>266.08</v>
      </c>
      <c r="E5025" s="63">
        <v>266.08999999999997</v>
      </c>
      <c r="F5025">
        <v>318122</v>
      </c>
    </row>
    <row r="5026" spans="1:6" x14ac:dyDescent="0.3">
      <c r="A5026" t="str">
        <f t="shared" si="78"/>
        <v>42984 ESS</v>
      </c>
      <c r="B5026" s="60">
        <v>42984</v>
      </c>
      <c r="C5026" s="58" t="s">
        <v>66</v>
      </c>
      <c r="D5026" s="62">
        <v>266.89</v>
      </c>
      <c r="E5026" s="63">
        <v>262.77</v>
      </c>
      <c r="F5026">
        <v>426427</v>
      </c>
    </row>
    <row r="5027" spans="1:6" x14ac:dyDescent="0.3">
      <c r="A5027" t="str">
        <f t="shared" si="78"/>
        <v>42985 ESS</v>
      </c>
      <c r="B5027" s="60">
        <v>42985</v>
      </c>
      <c r="C5027" s="58" t="s">
        <v>66</v>
      </c>
      <c r="D5027" s="62">
        <v>263.06</v>
      </c>
      <c r="E5027" s="63">
        <v>266.05</v>
      </c>
      <c r="F5027">
        <v>345773</v>
      </c>
    </row>
    <row r="5028" spans="1:6" x14ac:dyDescent="0.3">
      <c r="A5028" t="str">
        <f t="shared" si="78"/>
        <v>42986 ESS</v>
      </c>
      <c r="B5028" s="60">
        <v>42986</v>
      </c>
      <c r="C5028" s="58" t="s">
        <v>66</v>
      </c>
      <c r="D5028" s="62">
        <v>265.77999999999997</v>
      </c>
      <c r="E5028" s="63">
        <v>266.58</v>
      </c>
      <c r="F5028">
        <v>300607</v>
      </c>
    </row>
    <row r="5029" spans="1:6" x14ac:dyDescent="0.3">
      <c r="A5029" t="str">
        <f t="shared" si="78"/>
        <v>42989 ESS</v>
      </c>
      <c r="B5029" s="60">
        <v>42989</v>
      </c>
      <c r="C5029" s="58" t="s">
        <v>66</v>
      </c>
      <c r="D5029" s="62">
        <v>267.02</v>
      </c>
      <c r="E5029" s="63">
        <v>269.39</v>
      </c>
      <c r="F5029">
        <v>245486</v>
      </c>
    </row>
    <row r="5030" spans="1:6" x14ac:dyDescent="0.3">
      <c r="A5030" t="str">
        <f t="shared" si="78"/>
        <v>42990 ESS</v>
      </c>
      <c r="B5030" s="60">
        <v>42990</v>
      </c>
      <c r="C5030" s="58" t="s">
        <v>66</v>
      </c>
      <c r="D5030" s="62">
        <v>268.95</v>
      </c>
      <c r="E5030" s="63">
        <v>264.58999999999997</v>
      </c>
      <c r="F5030">
        <v>360229</v>
      </c>
    </row>
    <row r="5031" spans="1:6" x14ac:dyDescent="0.3">
      <c r="A5031" t="str">
        <f t="shared" si="78"/>
        <v>42991 ESS</v>
      </c>
      <c r="B5031" s="60">
        <v>42991</v>
      </c>
      <c r="C5031" s="58" t="s">
        <v>66</v>
      </c>
      <c r="D5031" s="62">
        <v>264.57</v>
      </c>
      <c r="E5031" s="63">
        <v>261.18</v>
      </c>
      <c r="F5031">
        <v>384048</v>
      </c>
    </row>
    <row r="5032" spans="1:6" x14ac:dyDescent="0.3">
      <c r="A5032" t="str">
        <f t="shared" si="78"/>
        <v>42992 ESS</v>
      </c>
      <c r="B5032" s="60">
        <v>42992</v>
      </c>
      <c r="C5032" s="58" t="s">
        <v>66</v>
      </c>
      <c r="D5032" s="62">
        <v>261.02</v>
      </c>
      <c r="E5032" s="63">
        <v>262.16000000000003</v>
      </c>
      <c r="F5032">
        <v>404965</v>
      </c>
    </row>
    <row r="5033" spans="1:6" x14ac:dyDescent="0.3">
      <c r="A5033" t="str">
        <f t="shared" si="78"/>
        <v>42993 ESS</v>
      </c>
      <c r="B5033" s="60">
        <v>42993</v>
      </c>
      <c r="C5033" s="58" t="s">
        <v>66</v>
      </c>
      <c r="D5033" s="62">
        <v>262.19</v>
      </c>
      <c r="E5033" s="63">
        <v>261.99</v>
      </c>
      <c r="F5033">
        <v>562503</v>
      </c>
    </row>
    <row r="5034" spans="1:6" x14ac:dyDescent="0.3">
      <c r="A5034" t="str">
        <f t="shared" si="78"/>
        <v>42996 ESS</v>
      </c>
      <c r="B5034" s="60">
        <v>42996</v>
      </c>
      <c r="C5034" s="58" t="s">
        <v>66</v>
      </c>
      <c r="D5034" s="62">
        <v>262.22000000000003</v>
      </c>
      <c r="E5034" s="63">
        <v>260.17</v>
      </c>
      <c r="F5034">
        <v>445410</v>
      </c>
    </row>
    <row r="5035" spans="1:6" x14ac:dyDescent="0.3">
      <c r="A5035" t="str">
        <f t="shared" si="78"/>
        <v>42997 ESS</v>
      </c>
      <c r="B5035" s="60">
        <v>42997</v>
      </c>
      <c r="C5035" s="58" t="s">
        <v>66</v>
      </c>
      <c r="D5035" s="62">
        <v>260.3</v>
      </c>
      <c r="E5035" s="63">
        <v>257.41000000000003</v>
      </c>
      <c r="F5035">
        <v>497234</v>
      </c>
    </row>
    <row r="5036" spans="1:6" x14ac:dyDescent="0.3">
      <c r="A5036" t="str">
        <f t="shared" si="78"/>
        <v>42998 ESS</v>
      </c>
      <c r="B5036" s="60">
        <v>42998</v>
      </c>
      <c r="C5036" s="58" t="s">
        <v>66</v>
      </c>
      <c r="D5036" s="62">
        <v>257.69</v>
      </c>
      <c r="E5036" s="63">
        <v>256.13</v>
      </c>
      <c r="F5036">
        <v>419357</v>
      </c>
    </row>
    <row r="5037" spans="1:6" x14ac:dyDescent="0.3">
      <c r="A5037" t="str">
        <f t="shared" si="78"/>
        <v>42999 ESS</v>
      </c>
      <c r="B5037" s="60">
        <v>42999</v>
      </c>
      <c r="C5037" s="58" t="s">
        <v>66</v>
      </c>
      <c r="D5037" s="62">
        <v>256.27999999999997</v>
      </c>
      <c r="E5037" s="63">
        <v>255.27</v>
      </c>
      <c r="F5037">
        <v>344640</v>
      </c>
    </row>
    <row r="5038" spans="1:6" x14ac:dyDescent="0.3">
      <c r="A5038" t="str">
        <f t="shared" si="78"/>
        <v>43000 ESS</v>
      </c>
      <c r="B5038" s="60">
        <v>43000</v>
      </c>
      <c r="C5038" s="58" t="s">
        <v>66</v>
      </c>
      <c r="D5038" s="62">
        <v>255.74</v>
      </c>
      <c r="E5038" s="63">
        <v>255</v>
      </c>
      <c r="F5038">
        <v>393085</v>
      </c>
    </row>
    <row r="5039" spans="1:6" x14ac:dyDescent="0.3">
      <c r="A5039" t="str">
        <f t="shared" si="78"/>
        <v>43003 ESS</v>
      </c>
      <c r="B5039" s="60">
        <v>43003</v>
      </c>
      <c r="C5039" s="58" t="s">
        <v>66</v>
      </c>
      <c r="D5039" s="62">
        <v>256.02</v>
      </c>
      <c r="E5039" s="63">
        <v>255.57</v>
      </c>
      <c r="F5039">
        <v>530954</v>
      </c>
    </row>
    <row r="5040" spans="1:6" x14ac:dyDescent="0.3">
      <c r="A5040" t="str">
        <f t="shared" si="78"/>
        <v>43004 ESS</v>
      </c>
      <c r="B5040" s="60">
        <v>43004</v>
      </c>
      <c r="C5040" s="58" t="s">
        <v>66</v>
      </c>
      <c r="D5040" s="62">
        <v>255.82</v>
      </c>
      <c r="E5040" s="63">
        <v>254.91</v>
      </c>
      <c r="F5040">
        <v>287467</v>
      </c>
    </row>
    <row r="5041" spans="1:6" x14ac:dyDescent="0.3">
      <c r="A5041" t="str">
        <f t="shared" si="78"/>
        <v>43005 ESS</v>
      </c>
      <c r="B5041" s="60">
        <v>43005</v>
      </c>
      <c r="C5041" s="58" t="s">
        <v>66</v>
      </c>
      <c r="D5041" s="62">
        <v>253.78</v>
      </c>
      <c r="E5041" s="63">
        <v>251.42</v>
      </c>
      <c r="F5041">
        <v>341372</v>
      </c>
    </row>
    <row r="5042" spans="1:6" x14ac:dyDescent="0.3">
      <c r="A5042" t="str">
        <f t="shared" si="78"/>
        <v>43006 ESS</v>
      </c>
      <c r="B5042" s="60">
        <v>43006</v>
      </c>
      <c r="C5042" s="58" t="s">
        <v>66</v>
      </c>
      <c r="D5042" s="62">
        <v>249.95</v>
      </c>
      <c r="E5042" s="63">
        <v>253.05</v>
      </c>
      <c r="F5042">
        <v>319163</v>
      </c>
    </row>
    <row r="5043" spans="1:6" x14ac:dyDescent="0.3">
      <c r="A5043" t="str">
        <f t="shared" si="78"/>
        <v>43007 ESS</v>
      </c>
      <c r="B5043" s="60">
        <v>43007</v>
      </c>
      <c r="C5043" s="58" t="s">
        <v>66</v>
      </c>
      <c r="D5043" s="62">
        <v>252.37</v>
      </c>
      <c r="E5043" s="63">
        <v>254.03</v>
      </c>
      <c r="F5043">
        <v>313599</v>
      </c>
    </row>
    <row r="5044" spans="1:6" x14ac:dyDescent="0.3">
      <c r="A5044" t="str">
        <f t="shared" si="78"/>
        <v>42552 ETFC</v>
      </c>
      <c r="B5044" s="60">
        <v>42552</v>
      </c>
      <c r="C5044" s="58" t="s">
        <v>67</v>
      </c>
      <c r="D5044" s="61">
        <v>23.34</v>
      </c>
      <c r="E5044">
        <v>23.06</v>
      </c>
      <c r="F5044">
        <v>2508685</v>
      </c>
    </row>
    <row r="5045" spans="1:6" x14ac:dyDescent="0.3">
      <c r="A5045" t="str">
        <f t="shared" si="78"/>
        <v>42556 ETFC</v>
      </c>
      <c r="B5045" s="60">
        <v>42556</v>
      </c>
      <c r="C5045" s="58" t="s">
        <v>67</v>
      </c>
      <c r="D5045" s="61">
        <v>22.78</v>
      </c>
      <c r="E5045">
        <v>22.33</v>
      </c>
      <c r="F5045">
        <v>3712707</v>
      </c>
    </row>
    <row r="5046" spans="1:6" x14ac:dyDescent="0.3">
      <c r="A5046" t="str">
        <f t="shared" si="78"/>
        <v>42557 ETFC</v>
      </c>
      <c r="B5046" s="60">
        <v>42557</v>
      </c>
      <c r="C5046" s="58" t="s">
        <v>67</v>
      </c>
      <c r="D5046" s="61">
        <v>22.13</v>
      </c>
      <c r="E5046">
        <v>22.57</v>
      </c>
      <c r="F5046">
        <v>2926481</v>
      </c>
    </row>
    <row r="5047" spans="1:6" x14ac:dyDescent="0.3">
      <c r="A5047" t="str">
        <f t="shared" si="78"/>
        <v>42558 ETFC</v>
      </c>
      <c r="B5047" s="60">
        <v>42558</v>
      </c>
      <c r="C5047" s="58" t="s">
        <v>67</v>
      </c>
      <c r="D5047" s="61">
        <v>22.59</v>
      </c>
      <c r="E5047">
        <v>23.05</v>
      </c>
      <c r="F5047">
        <v>3500873</v>
      </c>
    </row>
    <row r="5048" spans="1:6" x14ac:dyDescent="0.3">
      <c r="A5048" t="str">
        <f t="shared" si="78"/>
        <v>42559 ETFC</v>
      </c>
      <c r="B5048" s="60">
        <v>42559</v>
      </c>
      <c r="C5048" s="58" t="s">
        <v>67</v>
      </c>
      <c r="D5048" s="61">
        <v>23.47</v>
      </c>
      <c r="E5048">
        <v>23.59</v>
      </c>
      <c r="F5048">
        <v>3257246</v>
      </c>
    </row>
    <row r="5049" spans="1:6" x14ac:dyDescent="0.3">
      <c r="A5049" t="str">
        <f t="shared" si="78"/>
        <v>42562 ETFC</v>
      </c>
      <c r="B5049" s="60">
        <v>42562</v>
      </c>
      <c r="C5049" s="58" t="s">
        <v>67</v>
      </c>
      <c r="D5049" s="61">
        <v>23.8</v>
      </c>
      <c r="E5049">
        <v>23.64</v>
      </c>
      <c r="F5049">
        <v>3033515</v>
      </c>
    </row>
    <row r="5050" spans="1:6" x14ac:dyDescent="0.3">
      <c r="A5050" t="str">
        <f t="shared" si="78"/>
        <v>42563 ETFC</v>
      </c>
      <c r="B5050" s="60">
        <v>42563</v>
      </c>
      <c r="C5050" s="58" t="s">
        <v>67</v>
      </c>
      <c r="D5050" s="61">
        <v>24.09</v>
      </c>
      <c r="E5050">
        <v>24.55</v>
      </c>
      <c r="F5050">
        <v>3180985</v>
      </c>
    </row>
    <row r="5051" spans="1:6" x14ac:dyDescent="0.3">
      <c r="A5051" t="str">
        <f t="shared" si="78"/>
        <v>42564 ETFC</v>
      </c>
      <c r="B5051" s="60">
        <v>42564</v>
      </c>
      <c r="C5051" s="58" t="s">
        <v>67</v>
      </c>
      <c r="D5051" s="61">
        <v>24.72</v>
      </c>
      <c r="E5051">
        <v>24.46</v>
      </c>
      <c r="F5051">
        <v>2860042</v>
      </c>
    </row>
    <row r="5052" spans="1:6" x14ac:dyDescent="0.3">
      <c r="A5052" t="str">
        <f t="shared" si="78"/>
        <v>42565 ETFC</v>
      </c>
      <c r="B5052" s="60">
        <v>42565</v>
      </c>
      <c r="C5052" s="58" t="s">
        <v>67</v>
      </c>
      <c r="D5052" s="61">
        <v>25.18</v>
      </c>
      <c r="E5052">
        <v>24.85</v>
      </c>
      <c r="F5052">
        <v>2747844</v>
      </c>
    </row>
    <row r="5053" spans="1:6" x14ac:dyDescent="0.3">
      <c r="A5053" t="str">
        <f t="shared" si="78"/>
        <v>42566 ETFC</v>
      </c>
      <c r="B5053" s="60">
        <v>42566</v>
      </c>
      <c r="C5053" s="58" t="s">
        <v>67</v>
      </c>
      <c r="D5053" s="61">
        <v>25.12</v>
      </c>
      <c r="E5053">
        <v>24.9</v>
      </c>
      <c r="F5053">
        <v>3244754</v>
      </c>
    </row>
    <row r="5054" spans="1:6" x14ac:dyDescent="0.3">
      <c r="A5054" t="str">
        <f t="shared" si="78"/>
        <v>42569 ETFC</v>
      </c>
      <c r="B5054" s="60">
        <v>42569</v>
      </c>
      <c r="C5054" s="58" t="s">
        <v>67</v>
      </c>
      <c r="D5054" s="61">
        <v>25.03</v>
      </c>
      <c r="E5054">
        <v>24.86</v>
      </c>
      <c r="F5054">
        <v>2083016</v>
      </c>
    </row>
    <row r="5055" spans="1:6" x14ac:dyDescent="0.3">
      <c r="A5055" t="str">
        <f t="shared" si="78"/>
        <v>42570 ETFC</v>
      </c>
      <c r="B5055" s="60">
        <v>42570</v>
      </c>
      <c r="C5055" s="58" t="s">
        <v>67</v>
      </c>
      <c r="D5055" s="61">
        <v>24.68</v>
      </c>
      <c r="E5055">
        <v>24.92</v>
      </c>
      <c r="F5055">
        <v>1614555</v>
      </c>
    </row>
    <row r="5056" spans="1:6" x14ac:dyDescent="0.3">
      <c r="A5056" t="str">
        <f t="shared" si="78"/>
        <v>42571 ETFC</v>
      </c>
      <c r="B5056" s="60">
        <v>42571</v>
      </c>
      <c r="C5056" s="58" t="s">
        <v>67</v>
      </c>
      <c r="D5056" s="61">
        <v>25.17</v>
      </c>
      <c r="E5056">
        <v>25.46</v>
      </c>
      <c r="F5056">
        <v>2405816</v>
      </c>
    </row>
    <row r="5057" spans="1:6" x14ac:dyDescent="0.3">
      <c r="A5057" t="str">
        <f t="shared" si="78"/>
        <v>42572 ETFC</v>
      </c>
      <c r="B5057" s="60">
        <v>42572</v>
      </c>
      <c r="C5057" s="58" t="s">
        <v>67</v>
      </c>
      <c r="D5057" s="61">
        <v>25.42</v>
      </c>
      <c r="E5057">
        <v>25.22</v>
      </c>
      <c r="F5057">
        <v>2669485</v>
      </c>
    </row>
    <row r="5058" spans="1:6" x14ac:dyDescent="0.3">
      <c r="A5058" t="str">
        <f t="shared" si="78"/>
        <v>42573 ETFC</v>
      </c>
      <c r="B5058" s="60">
        <v>42573</v>
      </c>
      <c r="C5058" s="58" t="s">
        <v>67</v>
      </c>
      <c r="D5058" s="61">
        <v>25.75</v>
      </c>
      <c r="E5058">
        <v>25.81</v>
      </c>
      <c r="F5058">
        <v>3270148</v>
      </c>
    </row>
    <row r="5059" spans="1:6" x14ac:dyDescent="0.3">
      <c r="A5059" t="str">
        <f t="shared" si="78"/>
        <v>42576 ETFC</v>
      </c>
      <c r="B5059" s="60">
        <v>42576</v>
      </c>
      <c r="C5059" s="58" t="s">
        <v>67</v>
      </c>
      <c r="D5059" s="61">
        <v>25.69</v>
      </c>
      <c r="E5059">
        <v>24.99</v>
      </c>
      <c r="F5059">
        <v>4848182</v>
      </c>
    </row>
    <row r="5060" spans="1:6" x14ac:dyDescent="0.3">
      <c r="A5060" t="str">
        <f t="shared" si="78"/>
        <v>42577 ETFC</v>
      </c>
      <c r="B5060" s="60">
        <v>42577</v>
      </c>
      <c r="C5060" s="58" t="s">
        <v>67</v>
      </c>
      <c r="D5060" s="61">
        <v>24.93</v>
      </c>
      <c r="E5060">
        <v>25.24</v>
      </c>
      <c r="F5060">
        <v>2984748</v>
      </c>
    </row>
    <row r="5061" spans="1:6" x14ac:dyDescent="0.3">
      <c r="A5061" t="str">
        <f t="shared" ref="A5061:A5124" si="79">CONCATENATE(B5061, " ", C5061)</f>
        <v>42578 ETFC</v>
      </c>
      <c r="B5061" s="60">
        <v>42578</v>
      </c>
      <c r="C5061" s="58" t="s">
        <v>67</v>
      </c>
      <c r="D5061" s="61">
        <v>25.27</v>
      </c>
      <c r="E5061">
        <v>25.24</v>
      </c>
      <c r="F5061">
        <v>2297477</v>
      </c>
    </row>
    <row r="5062" spans="1:6" x14ac:dyDescent="0.3">
      <c r="A5062" t="str">
        <f t="shared" si="79"/>
        <v>42579 ETFC</v>
      </c>
      <c r="B5062" s="60">
        <v>42579</v>
      </c>
      <c r="C5062" s="58" t="s">
        <v>67</v>
      </c>
      <c r="D5062" s="61">
        <v>25.13</v>
      </c>
      <c r="E5062">
        <v>25.13</v>
      </c>
      <c r="F5062">
        <v>2044080</v>
      </c>
    </row>
    <row r="5063" spans="1:6" x14ac:dyDescent="0.3">
      <c r="A5063" t="str">
        <f t="shared" si="79"/>
        <v>42580 ETFC</v>
      </c>
      <c r="B5063" s="60">
        <v>42580</v>
      </c>
      <c r="C5063" s="58" t="s">
        <v>67</v>
      </c>
      <c r="D5063" s="61">
        <v>24.96</v>
      </c>
      <c r="E5063">
        <v>25.08</v>
      </c>
      <c r="F5063">
        <v>2982555</v>
      </c>
    </row>
    <row r="5064" spans="1:6" x14ac:dyDescent="0.3">
      <c r="A5064" t="str">
        <f t="shared" si="79"/>
        <v>42583 ETFC</v>
      </c>
      <c r="B5064" s="60">
        <v>42583</v>
      </c>
      <c r="C5064" s="58" t="s">
        <v>67</v>
      </c>
      <c r="D5064" s="61">
        <v>25.13</v>
      </c>
      <c r="E5064">
        <v>24.9</v>
      </c>
      <c r="F5064">
        <v>2908160</v>
      </c>
    </row>
    <row r="5065" spans="1:6" x14ac:dyDescent="0.3">
      <c r="A5065" t="str">
        <f t="shared" si="79"/>
        <v>42584 ETFC</v>
      </c>
      <c r="B5065" s="60">
        <v>42584</v>
      </c>
      <c r="C5065" s="58" t="s">
        <v>67</v>
      </c>
      <c r="D5065" s="61">
        <v>24.88</v>
      </c>
      <c r="E5065">
        <v>24.52</v>
      </c>
      <c r="F5065">
        <v>2060247</v>
      </c>
    </row>
    <row r="5066" spans="1:6" x14ac:dyDescent="0.3">
      <c r="A5066" t="str">
        <f t="shared" si="79"/>
        <v>42585 ETFC</v>
      </c>
      <c r="B5066" s="60">
        <v>42585</v>
      </c>
      <c r="C5066" s="58" t="s">
        <v>67</v>
      </c>
      <c r="D5066" s="61">
        <v>24.5</v>
      </c>
      <c r="E5066">
        <v>24.99</v>
      </c>
      <c r="F5066">
        <v>2215003</v>
      </c>
    </row>
    <row r="5067" spans="1:6" x14ac:dyDescent="0.3">
      <c r="A5067" t="str">
        <f t="shared" si="79"/>
        <v>42586 ETFC</v>
      </c>
      <c r="B5067" s="60">
        <v>42586</v>
      </c>
      <c r="C5067" s="58" t="s">
        <v>67</v>
      </c>
      <c r="D5067" s="61">
        <v>24.99</v>
      </c>
      <c r="E5067">
        <v>25.1</v>
      </c>
      <c r="F5067">
        <v>1515971</v>
      </c>
    </row>
    <row r="5068" spans="1:6" x14ac:dyDescent="0.3">
      <c r="A5068" t="str">
        <f t="shared" si="79"/>
        <v>42587 ETFC</v>
      </c>
      <c r="B5068" s="60">
        <v>42587</v>
      </c>
      <c r="C5068" s="58" t="s">
        <v>67</v>
      </c>
      <c r="D5068" s="61">
        <v>25.5</v>
      </c>
      <c r="E5068">
        <v>25.93</v>
      </c>
      <c r="F5068">
        <v>2399592</v>
      </c>
    </row>
    <row r="5069" spans="1:6" x14ac:dyDescent="0.3">
      <c r="A5069" t="str">
        <f t="shared" si="79"/>
        <v>42590 ETFC</v>
      </c>
      <c r="B5069" s="60">
        <v>42590</v>
      </c>
      <c r="C5069" s="58" t="s">
        <v>67</v>
      </c>
      <c r="D5069" s="61">
        <v>25.97</v>
      </c>
      <c r="E5069">
        <v>25.95</v>
      </c>
      <c r="F5069">
        <v>2228854</v>
      </c>
    </row>
    <row r="5070" spans="1:6" x14ac:dyDescent="0.3">
      <c r="A5070" t="str">
        <f t="shared" si="79"/>
        <v>42591 ETFC</v>
      </c>
      <c r="B5070" s="60">
        <v>42591</v>
      </c>
      <c r="C5070" s="58" t="s">
        <v>67</v>
      </c>
      <c r="D5070" s="61">
        <v>25.94</v>
      </c>
      <c r="E5070">
        <v>25.79</v>
      </c>
      <c r="F5070">
        <v>2103768</v>
      </c>
    </row>
    <row r="5071" spans="1:6" x14ac:dyDescent="0.3">
      <c r="A5071" t="str">
        <f t="shared" si="79"/>
        <v>42592 ETFC</v>
      </c>
      <c r="B5071" s="60">
        <v>42592</v>
      </c>
      <c r="C5071" s="58" t="s">
        <v>67</v>
      </c>
      <c r="D5071" s="61">
        <v>25.8</v>
      </c>
      <c r="E5071">
        <v>25.44</v>
      </c>
      <c r="F5071">
        <v>1263007</v>
      </c>
    </row>
    <row r="5072" spans="1:6" x14ac:dyDescent="0.3">
      <c r="A5072" t="str">
        <f t="shared" si="79"/>
        <v>42593 ETFC</v>
      </c>
      <c r="B5072" s="60">
        <v>42593</v>
      </c>
      <c r="C5072" s="58" t="s">
        <v>67</v>
      </c>
      <c r="D5072" s="61">
        <v>25.56</v>
      </c>
      <c r="E5072">
        <v>25.53</v>
      </c>
      <c r="F5072">
        <v>1094516</v>
      </c>
    </row>
    <row r="5073" spans="1:6" x14ac:dyDescent="0.3">
      <c r="A5073" t="str">
        <f t="shared" si="79"/>
        <v>42594 ETFC</v>
      </c>
      <c r="B5073" s="60">
        <v>42594</v>
      </c>
      <c r="C5073" s="58" t="s">
        <v>67</v>
      </c>
      <c r="D5073" s="61">
        <v>25.5</v>
      </c>
      <c r="E5073">
        <v>25.22</v>
      </c>
      <c r="F5073">
        <v>1665952</v>
      </c>
    </row>
    <row r="5074" spans="1:6" x14ac:dyDescent="0.3">
      <c r="A5074" t="str">
        <f t="shared" si="79"/>
        <v>42597 ETFC</v>
      </c>
      <c r="B5074" s="60">
        <v>42597</v>
      </c>
      <c r="C5074" s="58" t="s">
        <v>67</v>
      </c>
      <c r="D5074" s="61">
        <v>25.26</v>
      </c>
      <c r="E5074">
        <v>25.47</v>
      </c>
      <c r="F5074">
        <v>1431009</v>
      </c>
    </row>
    <row r="5075" spans="1:6" x14ac:dyDescent="0.3">
      <c r="A5075" t="str">
        <f t="shared" si="79"/>
        <v>42598 ETFC</v>
      </c>
      <c r="B5075" s="60">
        <v>42598</v>
      </c>
      <c r="C5075" s="58" t="s">
        <v>67</v>
      </c>
      <c r="D5075" s="61">
        <v>25.33</v>
      </c>
      <c r="E5075">
        <v>25.39</v>
      </c>
      <c r="F5075">
        <v>1094133</v>
      </c>
    </row>
    <row r="5076" spans="1:6" x14ac:dyDescent="0.3">
      <c r="A5076" t="str">
        <f t="shared" si="79"/>
        <v>42599 ETFC</v>
      </c>
      <c r="B5076" s="60">
        <v>42599</v>
      </c>
      <c r="C5076" s="58" t="s">
        <v>67</v>
      </c>
      <c r="D5076" s="61">
        <v>25.41</v>
      </c>
      <c r="E5076">
        <v>25.23</v>
      </c>
      <c r="F5076">
        <v>1593505</v>
      </c>
    </row>
    <row r="5077" spans="1:6" x14ac:dyDescent="0.3">
      <c r="A5077" t="str">
        <f t="shared" si="79"/>
        <v>42600 ETFC</v>
      </c>
      <c r="B5077" s="60">
        <v>42600</v>
      </c>
      <c r="C5077" s="58" t="s">
        <v>67</v>
      </c>
      <c r="D5077" s="61">
        <v>25.12</v>
      </c>
      <c r="E5077">
        <v>25.05</v>
      </c>
      <c r="F5077">
        <v>1974568</v>
      </c>
    </row>
    <row r="5078" spans="1:6" x14ac:dyDescent="0.3">
      <c r="A5078" t="str">
        <f t="shared" si="79"/>
        <v>42601 ETFC</v>
      </c>
      <c r="B5078" s="60">
        <v>42601</v>
      </c>
      <c r="C5078" s="58" t="s">
        <v>67</v>
      </c>
      <c r="D5078" s="61">
        <v>24.95</v>
      </c>
      <c r="E5078">
        <v>25.23</v>
      </c>
      <c r="F5078">
        <v>1657393</v>
      </c>
    </row>
    <row r="5079" spans="1:6" x14ac:dyDescent="0.3">
      <c r="A5079" t="str">
        <f t="shared" si="79"/>
        <v>42604 ETFC</v>
      </c>
      <c r="B5079" s="60">
        <v>42604</v>
      </c>
      <c r="C5079" s="58" t="s">
        <v>67</v>
      </c>
      <c r="D5079" s="61">
        <v>25.11</v>
      </c>
      <c r="E5079">
        <v>25.04</v>
      </c>
      <c r="F5079">
        <v>1525226</v>
      </c>
    </row>
    <row r="5080" spans="1:6" x14ac:dyDescent="0.3">
      <c r="A5080" t="str">
        <f t="shared" si="79"/>
        <v>42605 ETFC</v>
      </c>
      <c r="B5080" s="60">
        <v>42605</v>
      </c>
      <c r="C5080" s="58" t="s">
        <v>67</v>
      </c>
      <c r="D5080" s="61">
        <v>25.21</v>
      </c>
      <c r="E5080">
        <v>25.21</v>
      </c>
      <c r="F5080">
        <v>1763097</v>
      </c>
    </row>
    <row r="5081" spans="1:6" x14ac:dyDescent="0.3">
      <c r="A5081" t="str">
        <f t="shared" si="79"/>
        <v>42606 ETFC</v>
      </c>
      <c r="B5081" s="60">
        <v>42606</v>
      </c>
      <c r="C5081" s="58" t="s">
        <v>67</v>
      </c>
      <c r="D5081" s="61">
        <v>25.18</v>
      </c>
      <c r="E5081">
        <v>25.17</v>
      </c>
      <c r="F5081">
        <v>1365588</v>
      </c>
    </row>
    <row r="5082" spans="1:6" x14ac:dyDescent="0.3">
      <c r="A5082" t="str">
        <f t="shared" si="79"/>
        <v>42607 ETFC</v>
      </c>
      <c r="B5082" s="60">
        <v>42607</v>
      </c>
      <c r="C5082" s="58" t="s">
        <v>67</v>
      </c>
      <c r="D5082" s="61">
        <v>25.14</v>
      </c>
      <c r="E5082">
        <v>25.51</v>
      </c>
      <c r="F5082">
        <v>2930603</v>
      </c>
    </row>
    <row r="5083" spans="1:6" x14ac:dyDescent="0.3">
      <c r="A5083" t="str">
        <f t="shared" si="79"/>
        <v>42608 ETFC</v>
      </c>
      <c r="B5083" s="60">
        <v>42608</v>
      </c>
      <c r="C5083" s="58" t="s">
        <v>67</v>
      </c>
      <c r="D5083" s="61">
        <v>25.68</v>
      </c>
      <c r="E5083">
        <v>26.05</v>
      </c>
      <c r="F5083">
        <v>4074984</v>
      </c>
    </row>
    <row r="5084" spans="1:6" x14ac:dyDescent="0.3">
      <c r="A5084" t="str">
        <f t="shared" si="79"/>
        <v>42611 ETFC</v>
      </c>
      <c r="B5084" s="60">
        <v>42611</v>
      </c>
      <c r="C5084" s="58" t="s">
        <v>67</v>
      </c>
      <c r="D5084" s="61">
        <v>26.04</v>
      </c>
      <c r="E5084">
        <v>26.14</v>
      </c>
      <c r="F5084">
        <v>3209402</v>
      </c>
    </row>
    <row r="5085" spans="1:6" x14ac:dyDescent="0.3">
      <c r="A5085" t="str">
        <f t="shared" si="79"/>
        <v>42612 ETFC</v>
      </c>
      <c r="B5085" s="60">
        <v>42612</v>
      </c>
      <c r="C5085" s="58" t="s">
        <v>67</v>
      </c>
      <c r="D5085" s="61">
        <v>26.13</v>
      </c>
      <c r="E5085">
        <v>26.44</v>
      </c>
      <c r="F5085">
        <v>1871187</v>
      </c>
    </row>
    <row r="5086" spans="1:6" x14ac:dyDescent="0.3">
      <c r="A5086" t="str">
        <f t="shared" si="79"/>
        <v>42613 ETFC</v>
      </c>
      <c r="B5086" s="60">
        <v>42613</v>
      </c>
      <c r="C5086" s="58" t="s">
        <v>67</v>
      </c>
      <c r="D5086" s="61">
        <v>26.48</v>
      </c>
      <c r="E5086">
        <v>26.38</v>
      </c>
      <c r="F5086">
        <v>2816626</v>
      </c>
    </row>
    <row r="5087" spans="1:6" x14ac:dyDescent="0.3">
      <c r="A5087" t="str">
        <f t="shared" si="79"/>
        <v>42614 ETFC</v>
      </c>
      <c r="B5087" s="60">
        <v>42614</v>
      </c>
      <c r="C5087" s="58" t="s">
        <v>67</v>
      </c>
      <c r="D5087" s="61">
        <v>26.52</v>
      </c>
      <c r="E5087">
        <v>26.16</v>
      </c>
      <c r="F5087">
        <v>2840163</v>
      </c>
    </row>
    <row r="5088" spans="1:6" x14ac:dyDescent="0.3">
      <c r="A5088" t="str">
        <f t="shared" si="79"/>
        <v>42615 ETFC</v>
      </c>
      <c r="B5088" s="60">
        <v>42615</v>
      </c>
      <c r="C5088" s="58" t="s">
        <v>67</v>
      </c>
      <c r="D5088" s="61">
        <v>26.17</v>
      </c>
      <c r="E5088">
        <v>26.48</v>
      </c>
      <c r="F5088">
        <v>2191255</v>
      </c>
    </row>
    <row r="5089" spans="1:6" x14ac:dyDescent="0.3">
      <c r="A5089" t="str">
        <f t="shared" si="79"/>
        <v>42619 ETFC</v>
      </c>
      <c r="B5089" s="60">
        <v>42619</v>
      </c>
      <c r="C5089" s="58" t="s">
        <v>67</v>
      </c>
      <c r="D5089" s="61">
        <v>26.47</v>
      </c>
      <c r="E5089">
        <v>25.96</v>
      </c>
      <c r="F5089">
        <v>1909343</v>
      </c>
    </row>
    <row r="5090" spans="1:6" x14ac:dyDescent="0.3">
      <c r="A5090" t="str">
        <f t="shared" si="79"/>
        <v>42620 ETFC</v>
      </c>
      <c r="B5090" s="60">
        <v>42620</v>
      </c>
      <c r="C5090" s="58" t="s">
        <v>67</v>
      </c>
      <c r="D5090" s="61">
        <v>25.96</v>
      </c>
      <c r="E5090">
        <v>26.11</v>
      </c>
      <c r="F5090">
        <v>1299940</v>
      </c>
    </row>
    <row r="5091" spans="1:6" x14ac:dyDescent="0.3">
      <c r="A5091" t="str">
        <f t="shared" si="79"/>
        <v>42621 ETFC</v>
      </c>
      <c r="B5091" s="60">
        <v>42621</v>
      </c>
      <c r="C5091" s="58" t="s">
        <v>67</v>
      </c>
      <c r="D5091" s="61">
        <v>26.09</v>
      </c>
      <c r="E5091">
        <v>26.49</v>
      </c>
      <c r="F5091">
        <v>2481486</v>
      </c>
    </row>
    <row r="5092" spans="1:6" x14ac:dyDescent="0.3">
      <c r="A5092" t="str">
        <f t="shared" si="79"/>
        <v>42622 ETFC</v>
      </c>
      <c r="B5092" s="60">
        <v>42622</v>
      </c>
      <c r="C5092" s="58" t="s">
        <v>67</v>
      </c>
      <c r="D5092" s="61">
        <v>26.46</v>
      </c>
      <c r="E5092">
        <v>26.55</v>
      </c>
      <c r="F5092">
        <v>4054548</v>
      </c>
    </row>
    <row r="5093" spans="1:6" x14ac:dyDescent="0.3">
      <c r="A5093" t="str">
        <f t="shared" si="79"/>
        <v>42625 ETFC</v>
      </c>
      <c r="B5093" s="60">
        <v>42625</v>
      </c>
      <c r="C5093" s="58" t="s">
        <v>67</v>
      </c>
      <c r="D5093" s="61">
        <v>26.14</v>
      </c>
      <c r="E5093">
        <v>27.2</v>
      </c>
      <c r="F5093">
        <v>8595461</v>
      </c>
    </row>
    <row r="5094" spans="1:6" x14ac:dyDescent="0.3">
      <c r="A5094" t="str">
        <f t="shared" si="79"/>
        <v>42626 ETFC</v>
      </c>
      <c r="B5094" s="60">
        <v>42626</v>
      </c>
      <c r="C5094" s="58" t="s">
        <v>67</v>
      </c>
      <c r="D5094" s="61">
        <v>26.89</v>
      </c>
      <c r="E5094">
        <v>26.74</v>
      </c>
      <c r="F5094">
        <v>3949701</v>
      </c>
    </row>
    <row r="5095" spans="1:6" x14ac:dyDescent="0.3">
      <c r="A5095" t="str">
        <f t="shared" si="79"/>
        <v>42627 ETFC</v>
      </c>
      <c r="B5095" s="60">
        <v>42627</v>
      </c>
      <c r="C5095" s="58" t="s">
        <v>67</v>
      </c>
      <c r="D5095" s="61">
        <v>26.34</v>
      </c>
      <c r="E5095">
        <v>27.24</v>
      </c>
      <c r="F5095">
        <v>8909667</v>
      </c>
    </row>
    <row r="5096" spans="1:6" x14ac:dyDescent="0.3">
      <c r="A5096" t="str">
        <f t="shared" si="79"/>
        <v>42628 ETFC</v>
      </c>
      <c r="B5096" s="60">
        <v>42628</v>
      </c>
      <c r="C5096" s="58" t="s">
        <v>67</v>
      </c>
      <c r="D5096" s="61">
        <v>27.28</v>
      </c>
      <c r="E5096">
        <v>28.32</v>
      </c>
      <c r="F5096">
        <v>6143165</v>
      </c>
    </row>
    <row r="5097" spans="1:6" x14ac:dyDescent="0.3">
      <c r="A5097" t="str">
        <f t="shared" si="79"/>
        <v>42629 ETFC</v>
      </c>
      <c r="B5097" s="60">
        <v>42629</v>
      </c>
      <c r="C5097" s="58" t="s">
        <v>67</v>
      </c>
      <c r="D5097" s="61">
        <v>28</v>
      </c>
      <c r="E5097">
        <v>28.13</v>
      </c>
      <c r="F5097">
        <v>4645168</v>
      </c>
    </row>
    <row r="5098" spans="1:6" x14ac:dyDescent="0.3">
      <c r="A5098" t="str">
        <f t="shared" si="79"/>
        <v>42632 ETFC</v>
      </c>
      <c r="B5098" s="60">
        <v>42632</v>
      </c>
      <c r="C5098" s="58" t="s">
        <v>67</v>
      </c>
      <c r="D5098" s="61">
        <v>28.82</v>
      </c>
      <c r="E5098">
        <v>28.49</v>
      </c>
      <c r="F5098">
        <v>3142767</v>
      </c>
    </row>
    <row r="5099" spans="1:6" x14ac:dyDescent="0.3">
      <c r="A5099" t="str">
        <f t="shared" si="79"/>
        <v>42633 ETFC</v>
      </c>
      <c r="B5099" s="60">
        <v>42633</v>
      </c>
      <c r="C5099" s="58" t="s">
        <v>67</v>
      </c>
      <c r="D5099" s="61">
        <v>28.7</v>
      </c>
      <c r="E5099">
        <v>28.19</v>
      </c>
      <c r="F5099">
        <v>3372840</v>
      </c>
    </row>
    <row r="5100" spans="1:6" x14ac:dyDescent="0.3">
      <c r="A5100" t="str">
        <f t="shared" si="79"/>
        <v>42634 ETFC</v>
      </c>
      <c r="B5100" s="60">
        <v>42634</v>
      </c>
      <c r="C5100" s="58" t="s">
        <v>67</v>
      </c>
      <c r="D5100" s="61">
        <v>28.35</v>
      </c>
      <c r="E5100">
        <v>28.5</v>
      </c>
      <c r="F5100">
        <v>4995446</v>
      </c>
    </row>
    <row r="5101" spans="1:6" x14ac:dyDescent="0.3">
      <c r="A5101" t="str">
        <f t="shared" si="79"/>
        <v>42635 ETFC</v>
      </c>
      <c r="B5101" s="60">
        <v>42635</v>
      </c>
      <c r="C5101" s="58" t="s">
        <v>67</v>
      </c>
      <c r="D5101" s="61">
        <v>28.9</v>
      </c>
      <c r="E5101">
        <v>28.5</v>
      </c>
      <c r="F5101">
        <v>5831180</v>
      </c>
    </row>
    <row r="5102" spans="1:6" x14ac:dyDescent="0.3">
      <c r="A5102" t="str">
        <f t="shared" si="79"/>
        <v>42636 ETFC</v>
      </c>
      <c r="B5102" s="60">
        <v>42636</v>
      </c>
      <c r="C5102" s="58" t="s">
        <v>67</v>
      </c>
      <c r="D5102" s="61">
        <v>28.42</v>
      </c>
      <c r="E5102">
        <v>28.4</v>
      </c>
      <c r="F5102">
        <v>2624051</v>
      </c>
    </row>
    <row r="5103" spans="1:6" x14ac:dyDescent="0.3">
      <c r="A5103" t="str">
        <f t="shared" si="79"/>
        <v>42639 ETFC</v>
      </c>
      <c r="B5103" s="60">
        <v>42639</v>
      </c>
      <c r="C5103" s="58" t="s">
        <v>67</v>
      </c>
      <c r="D5103" s="61">
        <v>27.95</v>
      </c>
      <c r="E5103">
        <v>27.89</v>
      </c>
      <c r="F5103">
        <v>2703661</v>
      </c>
    </row>
    <row r="5104" spans="1:6" x14ac:dyDescent="0.3">
      <c r="A5104" t="str">
        <f t="shared" si="79"/>
        <v>42640 ETFC</v>
      </c>
      <c r="B5104" s="60">
        <v>42640</v>
      </c>
      <c r="C5104" s="58" t="s">
        <v>67</v>
      </c>
      <c r="D5104" s="61">
        <v>27.72</v>
      </c>
      <c r="E5104">
        <v>28.1</v>
      </c>
      <c r="F5104">
        <v>2237760</v>
      </c>
    </row>
    <row r="5105" spans="1:6" x14ac:dyDescent="0.3">
      <c r="A5105" t="str">
        <f t="shared" si="79"/>
        <v>42641 ETFC</v>
      </c>
      <c r="B5105" s="60">
        <v>42641</v>
      </c>
      <c r="C5105" s="58" t="s">
        <v>67</v>
      </c>
      <c r="D5105" s="61">
        <v>28.35</v>
      </c>
      <c r="E5105">
        <v>28.4</v>
      </c>
      <c r="F5105">
        <v>1968210</v>
      </c>
    </row>
    <row r="5106" spans="1:6" x14ac:dyDescent="0.3">
      <c r="A5106" t="str">
        <f t="shared" si="79"/>
        <v>42642 ETFC</v>
      </c>
      <c r="B5106" s="60">
        <v>42642</v>
      </c>
      <c r="C5106" s="58" t="s">
        <v>67</v>
      </c>
      <c r="D5106" s="61">
        <v>28.38</v>
      </c>
      <c r="E5106">
        <v>28.42</v>
      </c>
      <c r="F5106">
        <v>4648690</v>
      </c>
    </row>
    <row r="5107" spans="1:6" x14ac:dyDescent="0.3">
      <c r="A5107" t="str">
        <f t="shared" si="79"/>
        <v>42643 ETFC</v>
      </c>
      <c r="B5107" s="60">
        <v>42643</v>
      </c>
      <c r="C5107" s="58" t="s">
        <v>67</v>
      </c>
      <c r="D5107" s="61">
        <v>28.63</v>
      </c>
      <c r="E5107">
        <v>29.12</v>
      </c>
      <c r="F5107">
        <v>5359564</v>
      </c>
    </row>
    <row r="5108" spans="1:6" x14ac:dyDescent="0.3">
      <c r="A5108" t="str">
        <f t="shared" si="79"/>
        <v>42646 ETFC</v>
      </c>
      <c r="B5108" s="60">
        <v>42646</v>
      </c>
      <c r="C5108" s="58" t="s">
        <v>67</v>
      </c>
      <c r="D5108" s="61">
        <v>28.94</v>
      </c>
      <c r="E5108">
        <v>28.98</v>
      </c>
      <c r="F5108">
        <v>3174833</v>
      </c>
    </row>
    <row r="5109" spans="1:6" x14ac:dyDescent="0.3">
      <c r="A5109" t="str">
        <f t="shared" si="79"/>
        <v>42647 ETFC</v>
      </c>
      <c r="B5109" s="60">
        <v>42647</v>
      </c>
      <c r="C5109" s="58" t="s">
        <v>67</v>
      </c>
      <c r="D5109" s="61">
        <v>29.11</v>
      </c>
      <c r="E5109">
        <v>29.1</v>
      </c>
      <c r="F5109">
        <v>2287686</v>
      </c>
    </row>
    <row r="5110" spans="1:6" x14ac:dyDescent="0.3">
      <c r="A5110" t="str">
        <f t="shared" si="79"/>
        <v>42648 ETFC</v>
      </c>
      <c r="B5110" s="60">
        <v>42648</v>
      </c>
      <c r="C5110" s="58" t="s">
        <v>67</v>
      </c>
      <c r="D5110" s="61">
        <v>29.24</v>
      </c>
      <c r="E5110">
        <v>29.65</v>
      </c>
      <c r="F5110">
        <v>3304992</v>
      </c>
    </row>
    <row r="5111" spans="1:6" x14ac:dyDescent="0.3">
      <c r="A5111" t="str">
        <f t="shared" si="79"/>
        <v>42649 ETFC</v>
      </c>
      <c r="B5111" s="60">
        <v>42649</v>
      </c>
      <c r="C5111" s="58" t="s">
        <v>67</v>
      </c>
      <c r="D5111" s="61">
        <v>29.75</v>
      </c>
      <c r="E5111">
        <v>29.65</v>
      </c>
      <c r="F5111">
        <v>1392621</v>
      </c>
    </row>
    <row r="5112" spans="1:6" x14ac:dyDescent="0.3">
      <c r="A5112" t="str">
        <f t="shared" si="79"/>
        <v>42650 ETFC</v>
      </c>
      <c r="B5112" s="60">
        <v>42650</v>
      </c>
      <c r="C5112" s="58" t="s">
        <v>67</v>
      </c>
      <c r="D5112" s="61">
        <v>29.63</v>
      </c>
      <c r="E5112">
        <v>29.56</v>
      </c>
      <c r="F5112">
        <v>2834058</v>
      </c>
    </row>
    <row r="5113" spans="1:6" x14ac:dyDescent="0.3">
      <c r="A5113" t="str">
        <f t="shared" si="79"/>
        <v>42653 ETFC</v>
      </c>
      <c r="B5113" s="60">
        <v>42653</v>
      </c>
      <c r="C5113" s="58" t="s">
        <v>67</v>
      </c>
      <c r="D5113" s="61">
        <v>29.85</v>
      </c>
      <c r="E5113">
        <v>29.41</v>
      </c>
      <c r="F5113">
        <v>2135467</v>
      </c>
    </row>
    <row r="5114" spans="1:6" x14ac:dyDescent="0.3">
      <c r="A5114" t="str">
        <f t="shared" si="79"/>
        <v>42654 ETFC</v>
      </c>
      <c r="B5114" s="60">
        <v>42654</v>
      </c>
      <c r="C5114" s="58" t="s">
        <v>67</v>
      </c>
      <c r="D5114" s="61">
        <v>29.3</v>
      </c>
      <c r="E5114">
        <v>28.93</v>
      </c>
      <c r="F5114">
        <v>4227743</v>
      </c>
    </row>
    <row r="5115" spans="1:6" x14ac:dyDescent="0.3">
      <c r="A5115" t="str">
        <f t="shared" si="79"/>
        <v>42655 ETFC</v>
      </c>
      <c r="B5115" s="60">
        <v>42655</v>
      </c>
      <c r="C5115" s="58" t="s">
        <v>67</v>
      </c>
      <c r="D5115" s="61">
        <v>28.91</v>
      </c>
      <c r="E5115">
        <v>28.71</v>
      </c>
      <c r="F5115">
        <v>2203552</v>
      </c>
    </row>
    <row r="5116" spans="1:6" x14ac:dyDescent="0.3">
      <c r="A5116" t="str">
        <f t="shared" si="79"/>
        <v>42656 ETFC</v>
      </c>
      <c r="B5116" s="60">
        <v>42656</v>
      </c>
      <c r="C5116" s="58" t="s">
        <v>67</v>
      </c>
      <c r="D5116" s="61">
        <v>28.14</v>
      </c>
      <c r="E5116">
        <v>28.12</v>
      </c>
      <c r="F5116">
        <v>4157832</v>
      </c>
    </row>
    <row r="5117" spans="1:6" x14ac:dyDescent="0.3">
      <c r="A5117" t="str">
        <f t="shared" si="79"/>
        <v>42657 ETFC</v>
      </c>
      <c r="B5117" s="60">
        <v>42657</v>
      </c>
      <c r="C5117" s="58" t="s">
        <v>67</v>
      </c>
      <c r="D5117" s="61">
        <v>28.51</v>
      </c>
      <c r="E5117">
        <v>28.51</v>
      </c>
      <c r="F5117">
        <v>2268074</v>
      </c>
    </row>
    <row r="5118" spans="1:6" x14ac:dyDescent="0.3">
      <c r="A5118" t="str">
        <f t="shared" si="79"/>
        <v>42660 ETFC</v>
      </c>
      <c r="B5118" s="60">
        <v>42660</v>
      </c>
      <c r="C5118" s="58" t="s">
        <v>67</v>
      </c>
      <c r="D5118" s="61">
        <v>28.49</v>
      </c>
      <c r="E5118">
        <v>28.13</v>
      </c>
      <c r="F5118">
        <v>3950764</v>
      </c>
    </row>
    <row r="5119" spans="1:6" x14ac:dyDescent="0.3">
      <c r="A5119" t="str">
        <f t="shared" si="79"/>
        <v>42661 ETFC</v>
      </c>
      <c r="B5119" s="60">
        <v>42661</v>
      </c>
      <c r="C5119" s="58" t="s">
        <v>67</v>
      </c>
      <c r="D5119" s="61">
        <v>28.56</v>
      </c>
      <c r="E5119">
        <v>28.42</v>
      </c>
      <c r="F5119">
        <v>2244930</v>
      </c>
    </row>
    <row r="5120" spans="1:6" x14ac:dyDescent="0.3">
      <c r="A5120" t="str">
        <f t="shared" si="79"/>
        <v>42662 ETFC</v>
      </c>
      <c r="B5120" s="60">
        <v>42662</v>
      </c>
      <c r="C5120" s="58" t="s">
        <v>67</v>
      </c>
      <c r="D5120" s="61">
        <v>28.54</v>
      </c>
      <c r="E5120">
        <v>28.48</v>
      </c>
      <c r="F5120">
        <v>2155685</v>
      </c>
    </row>
    <row r="5121" spans="1:6" x14ac:dyDescent="0.3">
      <c r="A5121" t="str">
        <f t="shared" si="79"/>
        <v>42663 ETFC</v>
      </c>
      <c r="B5121" s="60">
        <v>42663</v>
      </c>
      <c r="C5121" s="58" t="s">
        <v>67</v>
      </c>
      <c r="D5121" s="61">
        <v>28.48</v>
      </c>
      <c r="E5121">
        <v>28.2</v>
      </c>
      <c r="F5121">
        <v>4184634</v>
      </c>
    </row>
    <row r="5122" spans="1:6" x14ac:dyDescent="0.3">
      <c r="A5122" t="str">
        <f t="shared" si="79"/>
        <v>42664 ETFC</v>
      </c>
      <c r="B5122" s="60">
        <v>42664</v>
      </c>
      <c r="C5122" s="58" t="s">
        <v>67</v>
      </c>
      <c r="D5122" s="61">
        <v>29.73</v>
      </c>
      <c r="E5122">
        <v>29.5</v>
      </c>
      <c r="F5122">
        <v>8710612</v>
      </c>
    </row>
    <row r="5123" spans="1:6" x14ac:dyDescent="0.3">
      <c r="A5123" t="str">
        <f t="shared" si="79"/>
        <v>42667 ETFC</v>
      </c>
      <c r="B5123" s="60">
        <v>42667</v>
      </c>
      <c r="C5123" s="58" t="s">
        <v>67</v>
      </c>
      <c r="D5123" s="61">
        <v>29.6</v>
      </c>
      <c r="E5123">
        <v>28.86</v>
      </c>
      <c r="F5123">
        <v>7192209</v>
      </c>
    </row>
    <row r="5124" spans="1:6" x14ac:dyDescent="0.3">
      <c r="A5124" t="str">
        <f t="shared" si="79"/>
        <v>42668 ETFC</v>
      </c>
      <c r="B5124" s="60">
        <v>42668</v>
      </c>
      <c r="C5124" s="58" t="s">
        <v>67</v>
      </c>
      <c r="D5124" s="61">
        <v>28.88</v>
      </c>
      <c r="E5124">
        <v>28.09</v>
      </c>
      <c r="F5124">
        <v>3894161</v>
      </c>
    </row>
    <row r="5125" spans="1:6" x14ac:dyDescent="0.3">
      <c r="A5125" t="str">
        <f t="shared" ref="A5125:A5188" si="80">CONCATENATE(B5125, " ", C5125)</f>
        <v>42669 ETFC</v>
      </c>
      <c r="B5125" s="60">
        <v>42669</v>
      </c>
      <c r="C5125" s="58" t="s">
        <v>67</v>
      </c>
      <c r="D5125" s="61">
        <v>28.01</v>
      </c>
      <c r="E5125">
        <v>28.38</v>
      </c>
      <c r="F5125">
        <v>2763357</v>
      </c>
    </row>
    <row r="5126" spans="1:6" x14ac:dyDescent="0.3">
      <c r="A5126" t="str">
        <f t="shared" si="80"/>
        <v>42670 ETFC</v>
      </c>
      <c r="B5126" s="60">
        <v>42670</v>
      </c>
      <c r="C5126" s="58" t="s">
        <v>67</v>
      </c>
      <c r="D5126" s="61">
        <v>28.62</v>
      </c>
      <c r="E5126">
        <v>28.52</v>
      </c>
      <c r="F5126">
        <v>5777865</v>
      </c>
    </row>
    <row r="5127" spans="1:6" x14ac:dyDescent="0.3">
      <c r="A5127" t="str">
        <f t="shared" si="80"/>
        <v>42671 ETFC</v>
      </c>
      <c r="B5127" s="60">
        <v>42671</v>
      </c>
      <c r="C5127" s="58" t="s">
        <v>67</v>
      </c>
      <c r="D5127" s="61">
        <v>28.62</v>
      </c>
      <c r="E5127">
        <v>28.31</v>
      </c>
      <c r="F5127">
        <v>3707527</v>
      </c>
    </row>
    <row r="5128" spans="1:6" x14ac:dyDescent="0.3">
      <c r="A5128" t="str">
        <f t="shared" si="80"/>
        <v>42674 ETFC</v>
      </c>
      <c r="B5128" s="60">
        <v>42674</v>
      </c>
      <c r="C5128" s="58" t="s">
        <v>67</v>
      </c>
      <c r="D5128" s="61">
        <v>28.46</v>
      </c>
      <c r="E5128">
        <v>28.16</v>
      </c>
      <c r="F5128">
        <v>2783194</v>
      </c>
    </row>
    <row r="5129" spans="1:6" x14ac:dyDescent="0.3">
      <c r="A5129" t="str">
        <f t="shared" si="80"/>
        <v>42675 ETFC</v>
      </c>
      <c r="B5129" s="60">
        <v>42675</v>
      </c>
      <c r="C5129" s="58" t="s">
        <v>67</v>
      </c>
      <c r="D5129" s="61">
        <v>28.24</v>
      </c>
      <c r="E5129">
        <v>28.1</v>
      </c>
      <c r="F5129">
        <v>2909425</v>
      </c>
    </row>
    <row r="5130" spans="1:6" x14ac:dyDescent="0.3">
      <c r="A5130" t="str">
        <f t="shared" si="80"/>
        <v>42676 ETFC</v>
      </c>
      <c r="B5130" s="60">
        <v>42676</v>
      </c>
      <c r="C5130" s="58" t="s">
        <v>67</v>
      </c>
      <c r="D5130" s="61">
        <v>28.01</v>
      </c>
      <c r="E5130">
        <v>27.51</v>
      </c>
      <c r="F5130">
        <v>3176261</v>
      </c>
    </row>
    <row r="5131" spans="1:6" x14ac:dyDescent="0.3">
      <c r="A5131" t="str">
        <f t="shared" si="80"/>
        <v>42677 ETFC</v>
      </c>
      <c r="B5131" s="60">
        <v>42677</v>
      </c>
      <c r="C5131" s="58" t="s">
        <v>67</v>
      </c>
      <c r="D5131" s="61">
        <v>27.59</v>
      </c>
      <c r="E5131">
        <v>27.58</v>
      </c>
      <c r="F5131">
        <v>2390511</v>
      </c>
    </row>
    <row r="5132" spans="1:6" x14ac:dyDescent="0.3">
      <c r="A5132" t="str">
        <f t="shared" si="80"/>
        <v>42678 ETFC</v>
      </c>
      <c r="B5132" s="60">
        <v>42678</v>
      </c>
      <c r="C5132" s="58" t="s">
        <v>67</v>
      </c>
      <c r="D5132" s="61">
        <v>27.58</v>
      </c>
      <c r="E5132">
        <v>27.63</v>
      </c>
      <c r="F5132">
        <v>2365830</v>
      </c>
    </row>
    <row r="5133" spans="1:6" x14ac:dyDescent="0.3">
      <c r="A5133" t="str">
        <f t="shared" si="80"/>
        <v>42681 ETFC</v>
      </c>
      <c r="B5133" s="60">
        <v>42681</v>
      </c>
      <c r="C5133" s="58" t="s">
        <v>67</v>
      </c>
      <c r="D5133" s="61">
        <v>28.37</v>
      </c>
      <c r="E5133">
        <v>28.53</v>
      </c>
      <c r="F5133">
        <v>3270280</v>
      </c>
    </row>
    <row r="5134" spans="1:6" x14ac:dyDescent="0.3">
      <c r="A5134" t="str">
        <f t="shared" si="80"/>
        <v>42682 ETFC</v>
      </c>
      <c r="B5134" s="60">
        <v>42682</v>
      </c>
      <c r="C5134" s="58" t="s">
        <v>67</v>
      </c>
      <c r="D5134" s="61">
        <v>28.49</v>
      </c>
      <c r="E5134">
        <v>28.65</v>
      </c>
      <c r="F5134">
        <v>2249158</v>
      </c>
    </row>
    <row r="5135" spans="1:6" x14ac:dyDescent="0.3">
      <c r="A5135" t="str">
        <f t="shared" si="80"/>
        <v>42683 ETFC</v>
      </c>
      <c r="B5135" s="60">
        <v>42683</v>
      </c>
      <c r="C5135" s="58" t="s">
        <v>67</v>
      </c>
      <c r="D5135" s="61">
        <v>28.94</v>
      </c>
      <c r="E5135">
        <v>30.01</v>
      </c>
      <c r="F5135">
        <v>7177432</v>
      </c>
    </row>
    <row r="5136" spans="1:6" x14ac:dyDescent="0.3">
      <c r="A5136" t="str">
        <f t="shared" si="80"/>
        <v>42684 ETFC</v>
      </c>
      <c r="B5136" s="60">
        <v>42684</v>
      </c>
      <c r="C5136" s="58" t="s">
        <v>67</v>
      </c>
      <c r="D5136" s="61">
        <v>30.63</v>
      </c>
      <c r="E5136">
        <v>31.58</v>
      </c>
      <c r="F5136">
        <v>5909131</v>
      </c>
    </row>
    <row r="5137" spans="1:6" x14ac:dyDescent="0.3">
      <c r="A5137" t="str">
        <f t="shared" si="80"/>
        <v>42685 ETFC</v>
      </c>
      <c r="B5137" s="60">
        <v>42685</v>
      </c>
      <c r="C5137" s="58" t="s">
        <v>67</v>
      </c>
      <c r="D5137" s="61">
        <v>31.45</v>
      </c>
      <c r="E5137">
        <v>32.450000000000003</v>
      </c>
      <c r="F5137">
        <v>5493963</v>
      </c>
    </row>
    <row r="5138" spans="1:6" x14ac:dyDescent="0.3">
      <c r="A5138" t="str">
        <f t="shared" si="80"/>
        <v>42688 ETFC</v>
      </c>
      <c r="B5138" s="60">
        <v>42688</v>
      </c>
      <c r="C5138" s="58" t="s">
        <v>67</v>
      </c>
      <c r="D5138" s="61">
        <v>32.74</v>
      </c>
      <c r="E5138">
        <v>33.08</v>
      </c>
      <c r="F5138">
        <v>5214399</v>
      </c>
    </row>
    <row r="5139" spans="1:6" x14ac:dyDescent="0.3">
      <c r="A5139" t="str">
        <f t="shared" si="80"/>
        <v>42689 ETFC</v>
      </c>
      <c r="B5139" s="60">
        <v>42689</v>
      </c>
      <c r="C5139" s="58" t="s">
        <v>67</v>
      </c>
      <c r="D5139" s="61">
        <v>32.840000000000003</v>
      </c>
      <c r="E5139">
        <v>33.56</v>
      </c>
      <c r="F5139">
        <v>2920806</v>
      </c>
    </row>
    <row r="5140" spans="1:6" x14ac:dyDescent="0.3">
      <c r="A5140" t="str">
        <f t="shared" si="80"/>
        <v>42690 ETFC</v>
      </c>
      <c r="B5140" s="60">
        <v>42690</v>
      </c>
      <c r="C5140" s="58" t="s">
        <v>67</v>
      </c>
      <c r="D5140" s="61">
        <v>33.130000000000003</v>
      </c>
      <c r="E5140">
        <v>33.270000000000003</v>
      </c>
      <c r="F5140">
        <v>2690232</v>
      </c>
    </row>
    <row r="5141" spans="1:6" x14ac:dyDescent="0.3">
      <c r="A5141" t="str">
        <f t="shared" si="80"/>
        <v>42691 ETFC</v>
      </c>
      <c r="B5141" s="60">
        <v>42691</v>
      </c>
      <c r="C5141" s="58" t="s">
        <v>67</v>
      </c>
      <c r="D5141" s="61">
        <v>33.26</v>
      </c>
      <c r="E5141">
        <v>34.11</v>
      </c>
      <c r="F5141">
        <v>3494470</v>
      </c>
    </row>
    <row r="5142" spans="1:6" x14ac:dyDescent="0.3">
      <c r="A5142" t="str">
        <f t="shared" si="80"/>
        <v>42692 ETFC</v>
      </c>
      <c r="B5142" s="60">
        <v>42692</v>
      </c>
      <c r="C5142" s="58" t="s">
        <v>67</v>
      </c>
      <c r="D5142" s="61">
        <v>34.19</v>
      </c>
      <c r="E5142">
        <v>34.06</v>
      </c>
      <c r="F5142">
        <v>2841974</v>
      </c>
    </row>
    <row r="5143" spans="1:6" x14ac:dyDescent="0.3">
      <c r="A5143" t="str">
        <f t="shared" si="80"/>
        <v>42695 ETFC</v>
      </c>
      <c r="B5143" s="60">
        <v>42695</v>
      </c>
      <c r="C5143" s="58" t="s">
        <v>67</v>
      </c>
      <c r="D5143" s="61">
        <v>34.159999999999997</v>
      </c>
      <c r="E5143">
        <v>33.79</v>
      </c>
      <c r="F5143">
        <v>2875194</v>
      </c>
    </row>
    <row r="5144" spans="1:6" x14ac:dyDescent="0.3">
      <c r="A5144" t="str">
        <f t="shared" si="80"/>
        <v>42696 ETFC</v>
      </c>
      <c r="B5144" s="60">
        <v>42696</v>
      </c>
      <c r="C5144" s="58" t="s">
        <v>67</v>
      </c>
      <c r="D5144" s="61">
        <v>33.770000000000003</v>
      </c>
      <c r="E5144">
        <v>34.200000000000003</v>
      </c>
      <c r="F5144">
        <v>2695457</v>
      </c>
    </row>
    <row r="5145" spans="1:6" x14ac:dyDescent="0.3">
      <c r="A5145" t="str">
        <f t="shared" si="80"/>
        <v>42697 ETFC</v>
      </c>
      <c r="B5145" s="60">
        <v>42697</v>
      </c>
      <c r="C5145" s="58" t="s">
        <v>67</v>
      </c>
      <c r="D5145" s="61">
        <v>34.39</v>
      </c>
      <c r="E5145">
        <v>34.57</v>
      </c>
      <c r="F5145">
        <v>2786940</v>
      </c>
    </row>
    <row r="5146" spans="1:6" x14ac:dyDescent="0.3">
      <c r="A5146" t="str">
        <f t="shared" si="80"/>
        <v>42699 ETFC</v>
      </c>
      <c r="B5146" s="60">
        <v>42699</v>
      </c>
      <c r="C5146" s="58" t="s">
        <v>67</v>
      </c>
      <c r="D5146" s="61">
        <v>34.590000000000003</v>
      </c>
      <c r="E5146">
        <v>34.67</v>
      </c>
      <c r="F5146">
        <v>766416</v>
      </c>
    </row>
    <row r="5147" spans="1:6" x14ac:dyDescent="0.3">
      <c r="A5147" t="str">
        <f t="shared" si="80"/>
        <v>42702 ETFC</v>
      </c>
      <c r="B5147" s="60">
        <v>42702</v>
      </c>
      <c r="C5147" s="58" t="s">
        <v>67</v>
      </c>
      <c r="D5147" s="61">
        <v>34.33</v>
      </c>
      <c r="E5147">
        <v>33.89</v>
      </c>
      <c r="F5147">
        <v>2303061</v>
      </c>
    </row>
    <row r="5148" spans="1:6" x14ac:dyDescent="0.3">
      <c r="A5148" t="str">
        <f t="shared" si="80"/>
        <v>42703 ETFC</v>
      </c>
      <c r="B5148" s="60">
        <v>42703</v>
      </c>
      <c r="C5148" s="58" t="s">
        <v>67</v>
      </c>
      <c r="D5148" s="61">
        <v>34.08</v>
      </c>
      <c r="E5148">
        <v>34.07</v>
      </c>
      <c r="F5148">
        <v>1784880</v>
      </c>
    </row>
    <row r="5149" spans="1:6" x14ac:dyDescent="0.3">
      <c r="A5149" t="str">
        <f t="shared" si="80"/>
        <v>42704 ETFC</v>
      </c>
      <c r="B5149" s="60">
        <v>42704</v>
      </c>
      <c r="C5149" s="58" t="s">
        <v>67</v>
      </c>
      <c r="D5149" s="61">
        <v>34.49</v>
      </c>
      <c r="E5149">
        <v>34.51</v>
      </c>
      <c r="F5149">
        <v>2948372</v>
      </c>
    </row>
    <row r="5150" spans="1:6" x14ac:dyDescent="0.3">
      <c r="A5150" t="str">
        <f t="shared" si="80"/>
        <v>42705 ETFC</v>
      </c>
      <c r="B5150" s="60">
        <v>42705</v>
      </c>
      <c r="C5150" s="58" t="s">
        <v>67</v>
      </c>
      <c r="D5150" s="61">
        <v>34.85</v>
      </c>
      <c r="E5150">
        <v>35.299999999999997</v>
      </c>
      <c r="F5150">
        <v>2826376</v>
      </c>
    </row>
    <row r="5151" spans="1:6" x14ac:dyDescent="0.3">
      <c r="A5151" t="str">
        <f t="shared" si="80"/>
        <v>42706 ETFC</v>
      </c>
      <c r="B5151" s="60">
        <v>42706</v>
      </c>
      <c r="C5151" s="58" t="s">
        <v>67</v>
      </c>
      <c r="D5151" s="61">
        <v>35.11</v>
      </c>
      <c r="E5151">
        <v>34.93</v>
      </c>
      <c r="F5151">
        <v>2063528</v>
      </c>
    </row>
    <row r="5152" spans="1:6" x14ac:dyDescent="0.3">
      <c r="A5152" t="str">
        <f t="shared" si="80"/>
        <v>42709 ETFC</v>
      </c>
      <c r="B5152" s="60">
        <v>42709</v>
      </c>
      <c r="C5152" s="58" t="s">
        <v>67</v>
      </c>
      <c r="D5152" s="61">
        <v>35.32</v>
      </c>
      <c r="E5152">
        <v>35.21</v>
      </c>
      <c r="F5152">
        <v>3202227</v>
      </c>
    </row>
    <row r="5153" spans="1:6" x14ac:dyDescent="0.3">
      <c r="A5153" t="str">
        <f t="shared" si="80"/>
        <v>42710 ETFC</v>
      </c>
      <c r="B5153" s="60">
        <v>42710</v>
      </c>
      <c r="C5153" s="58" t="s">
        <v>67</v>
      </c>
      <c r="D5153" s="61">
        <v>35.33</v>
      </c>
      <c r="E5153">
        <v>35.520000000000003</v>
      </c>
      <c r="F5153">
        <v>2296822</v>
      </c>
    </row>
    <row r="5154" spans="1:6" x14ac:dyDescent="0.3">
      <c r="A5154" t="str">
        <f t="shared" si="80"/>
        <v>42711 ETFC</v>
      </c>
      <c r="B5154" s="60">
        <v>42711</v>
      </c>
      <c r="C5154" s="58" t="s">
        <v>67</v>
      </c>
      <c r="D5154" s="61">
        <v>35.51</v>
      </c>
      <c r="E5154">
        <v>35.5</v>
      </c>
      <c r="F5154">
        <v>2366207</v>
      </c>
    </row>
    <row r="5155" spans="1:6" x14ac:dyDescent="0.3">
      <c r="A5155" t="str">
        <f t="shared" si="80"/>
        <v>42712 ETFC</v>
      </c>
      <c r="B5155" s="60">
        <v>42712</v>
      </c>
      <c r="C5155" s="58" t="s">
        <v>67</v>
      </c>
      <c r="D5155" s="61">
        <v>35.56</v>
      </c>
      <c r="E5155">
        <v>35.44</v>
      </c>
      <c r="F5155">
        <v>4423064</v>
      </c>
    </row>
    <row r="5156" spans="1:6" x14ac:dyDescent="0.3">
      <c r="A5156" t="str">
        <f t="shared" si="80"/>
        <v>42713 ETFC</v>
      </c>
      <c r="B5156" s="60">
        <v>42713</v>
      </c>
      <c r="C5156" s="58" t="s">
        <v>67</v>
      </c>
      <c r="D5156" s="61">
        <v>35.46</v>
      </c>
      <c r="E5156">
        <v>35.64</v>
      </c>
      <c r="F5156">
        <v>2507223</v>
      </c>
    </row>
    <row r="5157" spans="1:6" x14ac:dyDescent="0.3">
      <c r="A5157" t="str">
        <f t="shared" si="80"/>
        <v>42716 ETFC</v>
      </c>
      <c r="B5157" s="60">
        <v>42716</v>
      </c>
      <c r="C5157" s="58" t="s">
        <v>67</v>
      </c>
      <c r="D5157" s="61">
        <v>35.57</v>
      </c>
      <c r="E5157">
        <v>34.93</v>
      </c>
      <c r="F5157">
        <v>1940939</v>
      </c>
    </row>
    <row r="5158" spans="1:6" x14ac:dyDescent="0.3">
      <c r="A5158" t="str">
        <f t="shared" si="80"/>
        <v>42717 ETFC</v>
      </c>
      <c r="B5158" s="60">
        <v>42717</v>
      </c>
      <c r="C5158" s="58" t="s">
        <v>67</v>
      </c>
      <c r="D5158" s="61">
        <v>35.11</v>
      </c>
      <c r="E5158">
        <v>34.92</v>
      </c>
      <c r="F5158">
        <v>2576758</v>
      </c>
    </row>
    <row r="5159" spans="1:6" x14ac:dyDescent="0.3">
      <c r="A5159" t="str">
        <f t="shared" si="80"/>
        <v>42718 ETFC</v>
      </c>
      <c r="B5159" s="60">
        <v>42718</v>
      </c>
      <c r="C5159" s="58" t="s">
        <v>67</v>
      </c>
      <c r="D5159" s="61">
        <v>34.729999999999997</v>
      </c>
      <c r="E5159">
        <v>34.92</v>
      </c>
      <c r="F5159">
        <v>5198926</v>
      </c>
    </row>
    <row r="5160" spans="1:6" x14ac:dyDescent="0.3">
      <c r="A5160" t="str">
        <f t="shared" si="80"/>
        <v>42719 ETFC</v>
      </c>
      <c r="B5160" s="60">
        <v>42719</v>
      </c>
      <c r="C5160" s="58" t="s">
        <v>67</v>
      </c>
      <c r="D5160" s="61">
        <v>35.22</v>
      </c>
      <c r="E5160">
        <v>35.28</v>
      </c>
      <c r="F5160">
        <v>3139407</v>
      </c>
    </row>
    <row r="5161" spans="1:6" x14ac:dyDescent="0.3">
      <c r="A5161" t="str">
        <f t="shared" si="80"/>
        <v>42720 ETFC</v>
      </c>
      <c r="B5161" s="60">
        <v>42720</v>
      </c>
      <c r="C5161" s="58" t="s">
        <v>67</v>
      </c>
      <c r="D5161" s="61">
        <v>35.299999999999997</v>
      </c>
      <c r="E5161">
        <v>34.56</v>
      </c>
      <c r="F5161">
        <v>3462389</v>
      </c>
    </row>
    <row r="5162" spans="1:6" x14ac:dyDescent="0.3">
      <c r="A5162" t="str">
        <f t="shared" si="80"/>
        <v>42723 ETFC</v>
      </c>
      <c r="B5162" s="60">
        <v>42723</v>
      </c>
      <c r="C5162" s="58" t="s">
        <v>67</v>
      </c>
      <c r="D5162" s="61">
        <v>34.86</v>
      </c>
      <c r="E5162">
        <v>34.79</v>
      </c>
      <c r="F5162">
        <v>2175881</v>
      </c>
    </row>
    <row r="5163" spans="1:6" x14ac:dyDescent="0.3">
      <c r="A5163" t="str">
        <f t="shared" si="80"/>
        <v>42724 ETFC</v>
      </c>
      <c r="B5163" s="60">
        <v>42724</v>
      </c>
      <c r="C5163" s="58" t="s">
        <v>67</v>
      </c>
      <c r="D5163" s="61">
        <v>35.03</v>
      </c>
      <c r="E5163">
        <v>35.18</v>
      </c>
      <c r="F5163">
        <v>2755527</v>
      </c>
    </row>
    <row r="5164" spans="1:6" x14ac:dyDescent="0.3">
      <c r="A5164" t="str">
        <f t="shared" si="80"/>
        <v>42725 ETFC</v>
      </c>
      <c r="B5164" s="60">
        <v>42725</v>
      </c>
      <c r="C5164" s="58" t="s">
        <v>67</v>
      </c>
      <c r="D5164" s="61">
        <v>35.21</v>
      </c>
      <c r="E5164">
        <v>35.07</v>
      </c>
      <c r="F5164">
        <v>1849194</v>
      </c>
    </row>
    <row r="5165" spans="1:6" x14ac:dyDescent="0.3">
      <c r="A5165" t="str">
        <f t="shared" si="80"/>
        <v>42726 ETFC</v>
      </c>
      <c r="B5165" s="60">
        <v>42726</v>
      </c>
      <c r="C5165" s="58" t="s">
        <v>67</v>
      </c>
      <c r="D5165" s="61">
        <v>35.03</v>
      </c>
      <c r="E5165">
        <v>34.9</v>
      </c>
      <c r="F5165">
        <v>1873310</v>
      </c>
    </row>
    <row r="5166" spans="1:6" x14ac:dyDescent="0.3">
      <c r="A5166" t="str">
        <f t="shared" si="80"/>
        <v>42727 ETFC</v>
      </c>
      <c r="B5166" s="60">
        <v>42727</v>
      </c>
      <c r="C5166" s="58" t="s">
        <v>67</v>
      </c>
      <c r="D5166" s="61">
        <v>34.93</v>
      </c>
      <c r="E5166">
        <v>35.43</v>
      </c>
      <c r="F5166">
        <v>1669219</v>
      </c>
    </row>
    <row r="5167" spans="1:6" x14ac:dyDescent="0.3">
      <c r="A5167" t="str">
        <f t="shared" si="80"/>
        <v>42731 ETFC</v>
      </c>
      <c r="B5167" s="60">
        <v>42731</v>
      </c>
      <c r="C5167" s="58" t="s">
        <v>67</v>
      </c>
      <c r="D5167" s="61">
        <v>35.5</v>
      </c>
      <c r="E5167">
        <v>35.58</v>
      </c>
      <c r="F5167">
        <v>1306896</v>
      </c>
    </row>
    <row r="5168" spans="1:6" x14ac:dyDescent="0.3">
      <c r="A5168" t="str">
        <f t="shared" si="80"/>
        <v>42732 ETFC</v>
      </c>
      <c r="B5168" s="60">
        <v>42732</v>
      </c>
      <c r="C5168" s="58" t="s">
        <v>67</v>
      </c>
      <c r="D5168" s="61">
        <v>35.6</v>
      </c>
      <c r="E5168">
        <v>34.840000000000003</v>
      </c>
      <c r="F5168">
        <v>1581001</v>
      </c>
    </row>
    <row r="5169" spans="1:6" x14ac:dyDescent="0.3">
      <c r="A5169" t="str">
        <f t="shared" si="80"/>
        <v>42733 ETFC</v>
      </c>
      <c r="B5169" s="60">
        <v>42733</v>
      </c>
      <c r="C5169" s="58" t="s">
        <v>67</v>
      </c>
      <c r="D5169" s="61">
        <v>34.799999999999997</v>
      </c>
      <c r="E5169">
        <v>34.590000000000003</v>
      </c>
      <c r="F5169">
        <v>1661971</v>
      </c>
    </row>
    <row r="5170" spans="1:6" x14ac:dyDescent="0.3">
      <c r="A5170" t="str">
        <f t="shared" si="80"/>
        <v>42734 ETFC</v>
      </c>
      <c r="B5170" s="60">
        <v>42734</v>
      </c>
      <c r="C5170" s="58" t="s">
        <v>67</v>
      </c>
      <c r="D5170" s="61">
        <v>34.75</v>
      </c>
      <c r="E5170">
        <v>34.65</v>
      </c>
      <c r="F5170">
        <v>1587366</v>
      </c>
    </row>
    <row r="5171" spans="1:6" x14ac:dyDescent="0.3">
      <c r="A5171" t="str">
        <f t="shared" si="80"/>
        <v>42738 ETFC</v>
      </c>
      <c r="B5171" s="60">
        <v>42738</v>
      </c>
      <c r="C5171" s="58" t="s">
        <v>67</v>
      </c>
      <c r="D5171" s="61">
        <v>35.51</v>
      </c>
      <c r="E5171">
        <v>35.22</v>
      </c>
      <c r="F5171">
        <v>2849710</v>
      </c>
    </row>
    <row r="5172" spans="1:6" x14ac:dyDescent="0.3">
      <c r="A5172" t="str">
        <f t="shared" si="80"/>
        <v>42739 ETFC</v>
      </c>
      <c r="B5172" s="60">
        <v>42739</v>
      </c>
      <c r="C5172" s="58" t="s">
        <v>67</v>
      </c>
      <c r="D5172" s="61">
        <v>35.409999999999997</v>
      </c>
      <c r="E5172">
        <v>35.979999999999997</v>
      </c>
      <c r="F5172">
        <v>2539532</v>
      </c>
    </row>
    <row r="5173" spans="1:6" x14ac:dyDescent="0.3">
      <c r="A5173" t="str">
        <f t="shared" si="80"/>
        <v>42740 ETFC</v>
      </c>
      <c r="B5173" s="60">
        <v>42740</v>
      </c>
      <c r="C5173" s="58" t="s">
        <v>67</v>
      </c>
      <c r="D5173" s="61">
        <v>35.909999999999997</v>
      </c>
      <c r="E5173">
        <v>36.71</v>
      </c>
      <c r="F5173">
        <v>6307494</v>
      </c>
    </row>
    <row r="5174" spans="1:6" x14ac:dyDescent="0.3">
      <c r="A5174" t="str">
        <f t="shared" si="80"/>
        <v>42741 ETFC</v>
      </c>
      <c r="B5174" s="60">
        <v>42741</v>
      </c>
      <c r="C5174" s="58" t="s">
        <v>67</v>
      </c>
      <c r="D5174" s="61">
        <v>36.79</v>
      </c>
      <c r="E5174">
        <v>36.56</v>
      </c>
      <c r="F5174">
        <v>4529286</v>
      </c>
    </row>
    <row r="5175" spans="1:6" x14ac:dyDescent="0.3">
      <c r="A5175" t="str">
        <f t="shared" si="80"/>
        <v>42744 ETFC</v>
      </c>
      <c r="B5175" s="60">
        <v>42744</v>
      </c>
      <c r="C5175" s="58" t="s">
        <v>67</v>
      </c>
      <c r="D5175" s="61">
        <v>36.39</v>
      </c>
      <c r="E5175">
        <v>36.46</v>
      </c>
      <c r="F5175">
        <v>2133540</v>
      </c>
    </row>
    <row r="5176" spans="1:6" x14ac:dyDescent="0.3">
      <c r="A5176" t="str">
        <f t="shared" si="80"/>
        <v>42745 ETFC</v>
      </c>
      <c r="B5176" s="60">
        <v>42745</v>
      </c>
      <c r="C5176" s="58" t="s">
        <v>67</v>
      </c>
      <c r="D5176" s="61">
        <v>36.840000000000003</v>
      </c>
      <c r="E5176">
        <v>36.79</v>
      </c>
      <c r="F5176">
        <v>3081808</v>
      </c>
    </row>
    <row r="5177" spans="1:6" x14ac:dyDescent="0.3">
      <c r="A5177" t="str">
        <f t="shared" si="80"/>
        <v>42746 ETFC</v>
      </c>
      <c r="B5177" s="60">
        <v>42746</v>
      </c>
      <c r="C5177" s="58" t="s">
        <v>67</v>
      </c>
      <c r="D5177" s="61">
        <v>36.79</v>
      </c>
      <c r="E5177">
        <v>36.93</v>
      </c>
      <c r="F5177">
        <v>3495063</v>
      </c>
    </row>
    <row r="5178" spans="1:6" x14ac:dyDescent="0.3">
      <c r="A5178" t="str">
        <f t="shared" si="80"/>
        <v>42747 ETFC</v>
      </c>
      <c r="B5178" s="60">
        <v>42747</v>
      </c>
      <c r="C5178" s="58" t="s">
        <v>67</v>
      </c>
      <c r="D5178" s="61">
        <v>36.71</v>
      </c>
      <c r="E5178">
        <v>36.72</v>
      </c>
      <c r="F5178">
        <v>1936764</v>
      </c>
    </row>
    <row r="5179" spans="1:6" x14ac:dyDescent="0.3">
      <c r="A5179" t="str">
        <f t="shared" si="80"/>
        <v>42748 ETFC</v>
      </c>
      <c r="B5179" s="60">
        <v>42748</v>
      </c>
      <c r="C5179" s="58" t="s">
        <v>67</v>
      </c>
      <c r="D5179" s="61">
        <v>36.72</v>
      </c>
      <c r="E5179">
        <v>36.93</v>
      </c>
      <c r="F5179">
        <v>1789170</v>
      </c>
    </row>
    <row r="5180" spans="1:6" x14ac:dyDescent="0.3">
      <c r="A5180" t="str">
        <f t="shared" si="80"/>
        <v>42752 ETFC</v>
      </c>
      <c r="B5180" s="60">
        <v>42752</v>
      </c>
      <c r="C5180" s="58" t="s">
        <v>67</v>
      </c>
      <c r="D5180" s="61">
        <v>36.64</v>
      </c>
      <c r="E5180">
        <v>35.765000000000001</v>
      </c>
      <c r="F5180">
        <v>2777602</v>
      </c>
    </row>
    <row r="5181" spans="1:6" x14ac:dyDescent="0.3">
      <c r="A5181" t="str">
        <f t="shared" si="80"/>
        <v>42753 ETFC</v>
      </c>
      <c r="B5181" s="60">
        <v>42753</v>
      </c>
      <c r="C5181" s="58" t="s">
        <v>67</v>
      </c>
      <c r="D5181" s="61">
        <v>35.9</v>
      </c>
      <c r="E5181">
        <v>36.369999999999997</v>
      </c>
      <c r="F5181">
        <v>2929915</v>
      </c>
    </row>
    <row r="5182" spans="1:6" x14ac:dyDescent="0.3">
      <c r="A5182" t="str">
        <f t="shared" si="80"/>
        <v>42754 ETFC</v>
      </c>
      <c r="B5182" s="60">
        <v>42754</v>
      </c>
      <c r="C5182" s="58" t="s">
        <v>67</v>
      </c>
      <c r="D5182" s="61">
        <v>36.450000000000003</v>
      </c>
      <c r="E5182">
        <v>36.24</v>
      </c>
      <c r="F5182">
        <v>3387156</v>
      </c>
    </row>
    <row r="5183" spans="1:6" x14ac:dyDescent="0.3">
      <c r="A5183" t="str">
        <f t="shared" si="80"/>
        <v>42755 ETFC</v>
      </c>
      <c r="B5183" s="60">
        <v>42755</v>
      </c>
      <c r="C5183" s="58" t="s">
        <v>67</v>
      </c>
      <c r="D5183" s="61">
        <v>36.31</v>
      </c>
      <c r="E5183">
        <v>36.39</v>
      </c>
      <c r="F5183">
        <v>2967898</v>
      </c>
    </row>
    <row r="5184" spans="1:6" x14ac:dyDescent="0.3">
      <c r="A5184" t="str">
        <f t="shared" si="80"/>
        <v>42758 ETFC</v>
      </c>
      <c r="B5184" s="60">
        <v>42758</v>
      </c>
      <c r="C5184" s="58" t="s">
        <v>67</v>
      </c>
      <c r="D5184" s="61">
        <v>36.200000000000003</v>
      </c>
      <c r="E5184">
        <v>36.229999999999997</v>
      </c>
      <c r="F5184">
        <v>1445508</v>
      </c>
    </row>
    <row r="5185" spans="1:6" x14ac:dyDescent="0.3">
      <c r="A5185" t="str">
        <f t="shared" si="80"/>
        <v>42759 ETFC</v>
      </c>
      <c r="B5185" s="60">
        <v>42759</v>
      </c>
      <c r="C5185" s="58" t="s">
        <v>67</v>
      </c>
      <c r="D5185" s="61">
        <v>36.369999999999997</v>
      </c>
      <c r="E5185">
        <v>36.72</v>
      </c>
      <c r="F5185">
        <v>1781297</v>
      </c>
    </row>
    <row r="5186" spans="1:6" x14ac:dyDescent="0.3">
      <c r="A5186" t="str">
        <f t="shared" si="80"/>
        <v>42760 ETFC</v>
      </c>
      <c r="B5186" s="60">
        <v>42760</v>
      </c>
      <c r="C5186" s="58" t="s">
        <v>67</v>
      </c>
      <c r="D5186" s="61">
        <v>37.24</v>
      </c>
      <c r="E5186">
        <v>36.99</v>
      </c>
      <c r="F5186">
        <v>2473235</v>
      </c>
    </row>
    <row r="5187" spans="1:6" x14ac:dyDescent="0.3">
      <c r="A5187" t="str">
        <f t="shared" si="80"/>
        <v>42761 ETFC</v>
      </c>
      <c r="B5187" s="60">
        <v>42761</v>
      </c>
      <c r="C5187" s="58" t="s">
        <v>67</v>
      </c>
      <c r="D5187" s="61">
        <v>37.090000000000003</v>
      </c>
      <c r="E5187">
        <v>37.409999999999997</v>
      </c>
      <c r="F5187">
        <v>3369239</v>
      </c>
    </row>
    <row r="5188" spans="1:6" x14ac:dyDescent="0.3">
      <c r="A5188" t="str">
        <f t="shared" si="80"/>
        <v>42762 ETFC</v>
      </c>
      <c r="B5188" s="60">
        <v>42762</v>
      </c>
      <c r="C5188" s="58" t="s">
        <v>67</v>
      </c>
      <c r="D5188" s="61">
        <v>37.99</v>
      </c>
      <c r="E5188">
        <v>38.270000000000003</v>
      </c>
      <c r="F5188">
        <v>5631233</v>
      </c>
    </row>
    <row r="5189" spans="1:6" x14ac:dyDescent="0.3">
      <c r="A5189" t="str">
        <f t="shared" ref="A5189:A5252" si="81">CONCATENATE(B5189, " ", C5189)</f>
        <v>42765 ETFC</v>
      </c>
      <c r="B5189" s="60">
        <v>42765</v>
      </c>
      <c r="C5189" s="58" t="s">
        <v>67</v>
      </c>
      <c r="D5189" s="61">
        <v>38.049999999999997</v>
      </c>
      <c r="E5189">
        <v>37.950000000000003</v>
      </c>
      <c r="F5189">
        <v>2684193</v>
      </c>
    </row>
    <row r="5190" spans="1:6" x14ac:dyDescent="0.3">
      <c r="A5190" t="str">
        <f t="shared" si="81"/>
        <v>42766 ETFC</v>
      </c>
      <c r="B5190" s="60">
        <v>42766</v>
      </c>
      <c r="C5190" s="58" t="s">
        <v>67</v>
      </c>
      <c r="D5190" s="61">
        <v>37.72</v>
      </c>
      <c r="E5190">
        <v>37.450000000000003</v>
      </c>
      <c r="F5190">
        <v>3367670</v>
      </c>
    </row>
    <row r="5191" spans="1:6" x14ac:dyDescent="0.3">
      <c r="A5191" t="str">
        <f t="shared" si="81"/>
        <v>42767 ETFC</v>
      </c>
      <c r="B5191" s="60">
        <v>42767</v>
      </c>
      <c r="C5191" s="58" t="s">
        <v>67</v>
      </c>
      <c r="D5191" s="61">
        <v>37.82</v>
      </c>
      <c r="E5191">
        <v>37.58</v>
      </c>
      <c r="F5191">
        <v>4089254</v>
      </c>
    </row>
    <row r="5192" spans="1:6" x14ac:dyDescent="0.3">
      <c r="A5192" t="str">
        <f t="shared" si="81"/>
        <v>42768 ETFC</v>
      </c>
      <c r="B5192" s="60">
        <v>42768</v>
      </c>
      <c r="C5192" s="58" t="s">
        <v>67</v>
      </c>
      <c r="D5192" s="61">
        <v>35.42</v>
      </c>
      <c r="E5192">
        <v>34.25</v>
      </c>
      <c r="F5192">
        <v>16483529</v>
      </c>
    </row>
    <row r="5193" spans="1:6" x14ac:dyDescent="0.3">
      <c r="A5193" t="str">
        <f t="shared" si="81"/>
        <v>42769 ETFC</v>
      </c>
      <c r="B5193" s="60">
        <v>42769</v>
      </c>
      <c r="C5193" s="58" t="s">
        <v>67</v>
      </c>
      <c r="D5193" s="61">
        <v>35.03</v>
      </c>
      <c r="E5193">
        <v>34.770000000000003</v>
      </c>
      <c r="F5193">
        <v>6658529</v>
      </c>
    </row>
    <row r="5194" spans="1:6" x14ac:dyDescent="0.3">
      <c r="A5194" t="str">
        <f t="shared" si="81"/>
        <v>42772 ETFC</v>
      </c>
      <c r="B5194" s="60">
        <v>42772</v>
      </c>
      <c r="C5194" s="58" t="s">
        <v>67</v>
      </c>
      <c r="D5194" s="61">
        <v>34.51</v>
      </c>
      <c r="E5194">
        <v>34.799999999999997</v>
      </c>
      <c r="F5194">
        <v>2759026</v>
      </c>
    </row>
    <row r="5195" spans="1:6" x14ac:dyDescent="0.3">
      <c r="A5195" t="str">
        <f t="shared" si="81"/>
        <v>42773 ETFC</v>
      </c>
      <c r="B5195" s="60">
        <v>42773</v>
      </c>
      <c r="C5195" s="58" t="s">
        <v>67</v>
      </c>
      <c r="D5195" s="61">
        <v>34.97</v>
      </c>
      <c r="E5195">
        <v>35.299999999999997</v>
      </c>
      <c r="F5195">
        <v>3904608</v>
      </c>
    </row>
    <row r="5196" spans="1:6" x14ac:dyDescent="0.3">
      <c r="A5196" t="str">
        <f t="shared" si="81"/>
        <v>42774 ETFC</v>
      </c>
      <c r="B5196" s="60">
        <v>42774</v>
      </c>
      <c r="C5196" s="58" t="s">
        <v>67</v>
      </c>
      <c r="D5196" s="61">
        <v>35.15</v>
      </c>
      <c r="E5196">
        <v>35.06</v>
      </c>
      <c r="F5196">
        <v>2755048</v>
      </c>
    </row>
    <row r="5197" spans="1:6" x14ac:dyDescent="0.3">
      <c r="A5197" t="str">
        <f t="shared" si="81"/>
        <v>42775 ETFC</v>
      </c>
      <c r="B5197" s="60">
        <v>42775</v>
      </c>
      <c r="C5197" s="58" t="s">
        <v>67</v>
      </c>
      <c r="D5197" s="61">
        <v>35.24</v>
      </c>
      <c r="E5197">
        <v>35.799999999999997</v>
      </c>
      <c r="F5197">
        <v>3202548</v>
      </c>
    </row>
    <row r="5198" spans="1:6" x14ac:dyDescent="0.3">
      <c r="A5198" t="str">
        <f t="shared" si="81"/>
        <v>42776 ETFC</v>
      </c>
      <c r="B5198" s="60">
        <v>42776</v>
      </c>
      <c r="C5198" s="58" t="s">
        <v>67</v>
      </c>
      <c r="D5198" s="61">
        <v>35.99</v>
      </c>
      <c r="E5198">
        <v>35.56</v>
      </c>
      <c r="F5198">
        <v>3706159</v>
      </c>
    </row>
    <row r="5199" spans="1:6" x14ac:dyDescent="0.3">
      <c r="A5199" t="str">
        <f t="shared" si="81"/>
        <v>42779 ETFC</v>
      </c>
      <c r="B5199" s="60">
        <v>42779</v>
      </c>
      <c r="C5199" s="58" t="s">
        <v>67</v>
      </c>
      <c r="D5199" s="61">
        <v>35.9</v>
      </c>
      <c r="E5199">
        <v>36.159999999999997</v>
      </c>
      <c r="F5199">
        <v>3407087</v>
      </c>
    </row>
    <row r="5200" spans="1:6" x14ac:dyDescent="0.3">
      <c r="A5200" t="str">
        <f t="shared" si="81"/>
        <v>42780 ETFC</v>
      </c>
      <c r="B5200" s="60">
        <v>42780</v>
      </c>
      <c r="C5200" s="58" t="s">
        <v>67</v>
      </c>
      <c r="D5200" s="61">
        <v>35.89</v>
      </c>
      <c r="E5200">
        <v>36.880000000000003</v>
      </c>
      <c r="F5200">
        <v>2556784</v>
      </c>
    </row>
    <row r="5201" spans="1:6" x14ac:dyDescent="0.3">
      <c r="A5201" t="str">
        <f t="shared" si="81"/>
        <v>42781 ETFC</v>
      </c>
      <c r="B5201" s="60">
        <v>42781</v>
      </c>
      <c r="C5201" s="58" t="s">
        <v>67</v>
      </c>
      <c r="D5201" s="61">
        <v>37.08</v>
      </c>
      <c r="E5201">
        <v>37.51</v>
      </c>
      <c r="F5201">
        <v>3011530</v>
      </c>
    </row>
    <row r="5202" spans="1:6" x14ac:dyDescent="0.3">
      <c r="A5202" t="str">
        <f t="shared" si="81"/>
        <v>42782 ETFC</v>
      </c>
      <c r="B5202" s="60">
        <v>42782</v>
      </c>
      <c r="C5202" s="58" t="s">
        <v>67</v>
      </c>
      <c r="D5202" s="61">
        <v>37.479999999999997</v>
      </c>
      <c r="E5202">
        <v>37.17</v>
      </c>
      <c r="F5202">
        <v>2469542</v>
      </c>
    </row>
    <row r="5203" spans="1:6" x14ac:dyDescent="0.3">
      <c r="A5203" t="str">
        <f t="shared" si="81"/>
        <v>42783 ETFC</v>
      </c>
      <c r="B5203" s="60">
        <v>42783</v>
      </c>
      <c r="C5203" s="58" t="s">
        <v>67</v>
      </c>
      <c r="D5203" s="61">
        <v>36.94</v>
      </c>
      <c r="E5203">
        <v>37.17</v>
      </c>
      <c r="F5203">
        <v>1381266</v>
      </c>
    </row>
    <row r="5204" spans="1:6" x14ac:dyDescent="0.3">
      <c r="A5204" t="str">
        <f t="shared" si="81"/>
        <v>42787 ETFC</v>
      </c>
      <c r="B5204" s="60">
        <v>42787</v>
      </c>
      <c r="C5204" s="58" t="s">
        <v>67</v>
      </c>
      <c r="D5204" s="61">
        <v>37.39</v>
      </c>
      <c r="E5204">
        <v>37.29</v>
      </c>
      <c r="F5204">
        <v>2140943</v>
      </c>
    </row>
    <row r="5205" spans="1:6" x14ac:dyDescent="0.3">
      <c r="A5205" t="str">
        <f t="shared" si="81"/>
        <v>42788 ETFC</v>
      </c>
      <c r="B5205" s="60">
        <v>42788</v>
      </c>
      <c r="C5205" s="58" t="s">
        <v>67</v>
      </c>
      <c r="D5205" s="61">
        <v>37.01</v>
      </c>
      <c r="E5205">
        <v>37.36</v>
      </c>
      <c r="F5205">
        <v>2822906</v>
      </c>
    </row>
    <row r="5206" spans="1:6" x14ac:dyDescent="0.3">
      <c r="A5206" t="str">
        <f t="shared" si="81"/>
        <v>42789 ETFC</v>
      </c>
      <c r="B5206" s="60">
        <v>42789</v>
      </c>
      <c r="C5206" s="58" t="s">
        <v>67</v>
      </c>
      <c r="D5206" s="61">
        <v>37.42</v>
      </c>
      <c r="E5206">
        <v>37.06</v>
      </c>
      <c r="F5206">
        <v>2601159</v>
      </c>
    </row>
    <row r="5207" spans="1:6" x14ac:dyDescent="0.3">
      <c r="A5207" t="str">
        <f t="shared" si="81"/>
        <v>42790 ETFC</v>
      </c>
      <c r="B5207" s="60">
        <v>42790</v>
      </c>
      <c r="C5207" s="58" t="s">
        <v>67</v>
      </c>
      <c r="D5207" s="61">
        <v>36.72</v>
      </c>
      <c r="E5207">
        <v>36.79</v>
      </c>
      <c r="F5207">
        <v>2560319</v>
      </c>
    </row>
    <row r="5208" spans="1:6" x14ac:dyDescent="0.3">
      <c r="A5208" t="str">
        <f t="shared" si="81"/>
        <v>42793 ETFC</v>
      </c>
      <c r="B5208" s="60">
        <v>42793</v>
      </c>
      <c r="C5208" s="58" t="s">
        <v>67</v>
      </c>
      <c r="D5208" s="61">
        <v>36.799999999999997</v>
      </c>
      <c r="E5208">
        <v>37.200000000000003</v>
      </c>
      <c r="F5208">
        <v>2254674</v>
      </c>
    </row>
    <row r="5209" spans="1:6" x14ac:dyDescent="0.3">
      <c r="A5209" t="str">
        <f t="shared" si="81"/>
        <v>42794 ETFC</v>
      </c>
      <c r="B5209" s="60">
        <v>42794</v>
      </c>
      <c r="C5209" s="58" t="s">
        <v>67</v>
      </c>
      <c r="D5209" s="61">
        <v>34.74</v>
      </c>
      <c r="E5209">
        <v>34.51</v>
      </c>
      <c r="F5209">
        <v>14886250</v>
      </c>
    </row>
    <row r="5210" spans="1:6" x14ac:dyDescent="0.3">
      <c r="A5210" t="str">
        <f t="shared" si="81"/>
        <v>42795 ETFC</v>
      </c>
      <c r="B5210" s="60">
        <v>42795</v>
      </c>
      <c r="C5210" s="58" t="s">
        <v>67</v>
      </c>
      <c r="D5210" s="61">
        <v>35.049999999999997</v>
      </c>
      <c r="E5210">
        <v>36.200000000000003</v>
      </c>
      <c r="F5210">
        <v>7955535</v>
      </c>
    </row>
    <row r="5211" spans="1:6" x14ac:dyDescent="0.3">
      <c r="A5211" t="str">
        <f t="shared" si="81"/>
        <v>42796 ETFC</v>
      </c>
      <c r="B5211" s="60">
        <v>42796</v>
      </c>
      <c r="C5211" s="58" t="s">
        <v>67</v>
      </c>
      <c r="D5211" s="61">
        <v>36.26</v>
      </c>
      <c r="E5211">
        <v>35.03</v>
      </c>
      <c r="F5211">
        <v>5286585</v>
      </c>
    </row>
    <row r="5212" spans="1:6" x14ac:dyDescent="0.3">
      <c r="A5212" t="str">
        <f t="shared" si="81"/>
        <v>42797 ETFC</v>
      </c>
      <c r="B5212" s="60">
        <v>42797</v>
      </c>
      <c r="C5212" s="58" t="s">
        <v>67</v>
      </c>
      <c r="D5212" s="61">
        <v>34.79</v>
      </c>
      <c r="E5212">
        <v>35.475000000000001</v>
      </c>
      <c r="F5212">
        <v>3394204</v>
      </c>
    </row>
    <row r="5213" spans="1:6" x14ac:dyDescent="0.3">
      <c r="A5213" t="str">
        <f t="shared" si="81"/>
        <v>42800 ETFC</v>
      </c>
      <c r="B5213" s="60">
        <v>42800</v>
      </c>
      <c r="C5213" s="58" t="s">
        <v>67</v>
      </c>
      <c r="D5213" s="61">
        <v>35.07</v>
      </c>
      <c r="E5213">
        <v>35.200000000000003</v>
      </c>
      <c r="F5213">
        <v>2879111</v>
      </c>
    </row>
    <row r="5214" spans="1:6" x14ac:dyDescent="0.3">
      <c r="A5214" t="str">
        <f t="shared" si="81"/>
        <v>42801 ETFC</v>
      </c>
      <c r="B5214" s="60">
        <v>42801</v>
      </c>
      <c r="C5214" s="58" t="s">
        <v>67</v>
      </c>
      <c r="D5214" s="61">
        <v>35.130000000000003</v>
      </c>
      <c r="E5214">
        <v>35.07</v>
      </c>
      <c r="F5214">
        <v>2762798</v>
      </c>
    </row>
    <row r="5215" spans="1:6" x14ac:dyDescent="0.3">
      <c r="A5215" t="str">
        <f t="shared" si="81"/>
        <v>42802 ETFC</v>
      </c>
      <c r="B5215" s="60">
        <v>42802</v>
      </c>
      <c r="C5215" s="58" t="s">
        <v>67</v>
      </c>
      <c r="D5215" s="61">
        <v>35.409999999999997</v>
      </c>
      <c r="E5215">
        <v>34.89</v>
      </c>
      <c r="F5215">
        <v>2197537</v>
      </c>
    </row>
    <row r="5216" spans="1:6" x14ac:dyDescent="0.3">
      <c r="A5216" t="str">
        <f t="shared" si="81"/>
        <v>42803 ETFC</v>
      </c>
      <c r="B5216" s="60">
        <v>42803</v>
      </c>
      <c r="C5216" s="58" t="s">
        <v>67</v>
      </c>
      <c r="D5216" s="61">
        <v>34.81</v>
      </c>
      <c r="E5216">
        <v>34.83</v>
      </c>
      <c r="F5216">
        <v>2458672</v>
      </c>
    </row>
    <row r="5217" spans="1:6" x14ac:dyDescent="0.3">
      <c r="A5217" t="str">
        <f t="shared" si="81"/>
        <v>42804 ETFC</v>
      </c>
      <c r="B5217" s="60">
        <v>42804</v>
      </c>
      <c r="C5217" s="58" t="s">
        <v>67</v>
      </c>
      <c r="D5217" s="61">
        <v>35.18</v>
      </c>
      <c r="E5217">
        <v>35.15</v>
      </c>
      <c r="F5217">
        <v>2591183</v>
      </c>
    </row>
    <row r="5218" spans="1:6" x14ac:dyDescent="0.3">
      <c r="A5218" t="str">
        <f t="shared" si="81"/>
        <v>42807 ETFC</v>
      </c>
      <c r="B5218" s="60">
        <v>42807</v>
      </c>
      <c r="C5218" s="58" t="s">
        <v>67</v>
      </c>
      <c r="D5218" s="61">
        <v>35.479999999999997</v>
      </c>
      <c r="E5218">
        <v>35.729999999999997</v>
      </c>
      <c r="F5218">
        <v>3432737</v>
      </c>
    </row>
    <row r="5219" spans="1:6" x14ac:dyDescent="0.3">
      <c r="A5219" t="str">
        <f t="shared" si="81"/>
        <v>42808 ETFC</v>
      </c>
      <c r="B5219" s="60">
        <v>42808</v>
      </c>
      <c r="C5219" s="58" t="s">
        <v>67</v>
      </c>
      <c r="D5219" s="61">
        <v>35.590000000000003</v>
      </c>
      <c r="E5219">
        <v>35.49</v>
      </c>
      <c r="F5219">
        <v>4246575</v>
      </c>
    </row>
    <row r="5220" spans="1:6" x14ac:dyDescent="0.3">
      <c r="A5220" t="str">
        <f t="shared" si="81"/>
        <v>42809 ETFC</v>
      </c>
      <c r="B5220" s="60">
        <v>42809</v>
      </c>
      <c r="C5220" s="58" t="s">
        <v>67</v>
      </c>
      <c r="D5220" s="61">
        <v>35.69</v>
      </c>
      <c r="E5220">
        <v>35.270000000000003</v>
      </c>
      <c r="F5220">
        <v>3764928</v>
      </c>
    </row>
    <row r="5221" spans="1:6" x14ac:dyDescent="0.3">
      <c r="A5221" t="str">
        <f t="shared" si="81"/>
        <v>42810 ETFC</v>
      </c>
      <c r="B5221" s="60">
        <v>42810</v>
      </c>
      <c r="C5221" s="58" t="s">
        <v>67</v>
      </c>
      <c r="D5221" s="61">
        <v>35.520000000000003</v>
      </c>
      <c r="E5221">
        <v>35.83</v>
      </c>
      <c r="F5221">
        <v>3705055</v>
      </c>
    </row>
    <row r="5222" spans="1:6" x14ac:dyDescent="0.3">
      <c r="A5222" t="str">
        <f t="shared" si="81"/>
        <v>42811 ETFC</v>
      </c>
      <c r="B5222" s="60">
        <v>42811</v>
      </c>
      <c r="C5222" s="58" t="s">
        <v>67</v>
      </c>
      <c r="D5222" s="61">
        <v>35.909999999999997</v>
      </c>
      <c r="E5222">
        <v>35.409999999999997</v>
      </c>
      <c r="F5222">
        <v>4984864</v>
      </c>
    </row>
    <row r="5223" spans="1:6" x14ac:dyDescent="0.3">
      <c r="A5223" t="str">
        <f t="shared" si="81"/>
        <v>42814 ETFC</v>
      </c>
      <c r="B5223" s="60">
        <v>42814</v>
      </c>
      <c r="C5223" s="58" t="s">
        <v>67</v>
      </c>
      <c r="D5223" s="61">
        <v>35.24</v>
      </c>
      <c r="E5223">
        <v>34.909999999999997</v>
      </c>
      <c r="F5223">
        <v>3881288</v>
      </c>
    </row>
    <row r="5224" spans="1:6" x14ac:dyDescent="0.3">
      <c r="A5224" t="str">
        <f t="shared" si="81"/>
        <v>42815 ETFC</v>
      </c>
      <c r="B5224" s="60">
        <v>42815</v>
      </c>
      <c r="C5224" s="58" t="s">
        <v>67</v>
      </c>
      <c r="D5224" s="61">
        <v>35.03</v>
      </c>
      <c r="E5224">
        <v>33.64</v>
      </c>
      <c r="F5224">
        <v>4486384</v>
      </c>
    </row>
    <row r="5225" spans="1:6" x14ac:dyDescent="0.3">
      <c r="A5225" t="str">
        <f t="shared" si="81"/>
        <v>42816 ETFC</v>
      </c>
      <c r="B5225" s="60">
        <v>42816</v>
      </c>
      <c r="C5225" s="58" t="s">
        <v>67</v>
      </c>
      <c r="D5225" s="61">
        <v>33.4</v>
      </c>
      <c r="E5225">
        <v>33.65</v>
      </c>
      <c r="F5225">
        <v>2651470</v>
      </c>
    </row>
    <row r="5226" spans="1:6" x14ac:dyDescent="0.3">
      <c r="A5226" t="str">
        <f t="shared" si="81"/>
        <v>42817 ETFC</v>
      </c>
      <c r="B5226" s="60">
        <v>42817</v>
      </c>
      <c r="C5226" s="58" t="s">
        <v>67</v>
      </c>
      <c r="D5226" s="61">
        <v>33.659999999999997</v>
      </c>
      <c r="E5226">
        <v>33.74</v>
      </c>
      <c r="F5226">
        <v>2090044</v>
      </c>
    </row>
    <row r="5227" spans="1:6" x14ac:dyDescent="0.3">
      <c r="A5227" t="str">
        <f t="shared" si="81"/>
        <v>42818 ETFC</v>
      </c>
      <c r="B5227" s="60">
        <v>42818</v>
      </c>
      <c r="C5227" s="58" t="s">
        <v>67</v>
      </c>
      <c r="D5227" s="61">
        <v>33.82</v>
      </c>
      <c r="E5227">
        <v>33.64</v>
      </c>
      <c r="F5227">
        <v>1917217</v>
      </c>
    </row>
    <row r="5228" spans="1:6" x14ac:dyDescent="0.3">
      <c r="A5228" t="str">
        <f t="shared" si="81"/>
        <v>42821 ETFC</v>
      </c>
      <c r="B5228" s="60">
        <v>42821</v>
      </c>
      <c r="C5228" s="58" t="s">
        <v>67</v>
      </c>
      <c r="D5228" s="61">
        <v>32.78</v>
      </c>
      <c r="E5228">
        <v>33.549999999999997</v>
      </c>
      <c r="F5228">
        <v>2271261</v>
      </c>
    </row>
    <row r="5229" spans="1:6" x14ac:dyDescent="0.3">
      <c r="A5229" t="str">
        <f t="shared" si="81"/>
        <v>42822 ETFC</v>
      </c>
      <c r="B5229" s="60">
        <v>42822</v>
      </c>
      <c r="C5229" s="58" t="s">
        <v>67</v>
      </c>
      <c r="D5229" s="61">
        <v>33.35</v>
      </c>
      <c r="E5229">
        <v>34.25</v>
      </c>
      <c r="F5229">
        <v>2803191</v>
      </c>
    </row>
    <row r="5230" spans="1:6" x14ac:dyDescent="0.3">
      <c r="A5230" t="str">
        <f t="shared" si="81"/>
        <v>42823 ETFC</v>
      </c>
      <c r="B5230" s="60">
        <v>42823</v>
      </c>
      <c r="C5230" s="58" t="s">
        <v>67</v>
      </c>
      <c r="D5230" s="61">
        <v>34.090000000000003</v>
      </c>
      <c r="E5230">
        <v>34.31</v>
      </c>
      <c r="F5230">
        <v>1814072</v>
      </c>
    </row>
    <row r="5231" spans="1:6" x14ac:dyDescent="0.3">
      <c r="A5231" t="str">
        <f t="shared" si="81"/>
        <v>42824 ETFC</v>
      </c>
      <c r="B5231" s="60">
        <v>42824</v>
      </c>
      <c r="C5231" s="58" t="s">
        <v>67</v>
      </c>
      <c r="D5231" s="61">
        <v>34.270000000000003</v>
      </c>
      <c r="E5231">
        <v>34.880000000000003</v>
      </c>
      <c r="F5231">
        <v>2082165</v>
      </c>
    </row>
    <row r="5232" spans="1:6" x14ac:dyDescent="0.3">
      <c r="A5232" t="str">
        <f t="shared" si="81"/>
        <v>42825 ETFC</v>
      </c>
      <c r="B5232" s="60">
        <v>42825</v>
      </c>
      <c r="C5232" s="58" t="s">
        <v>67</v>
      </c>
      <c r="D5232" s="61">
        <v>34.729999999999997</v>
      </c>
      <c r="E5232">
        <v>34.89</v>
      </c>
      <c r="F5232">
        <v>2555486</v>
      </c>
    </row>
    <row r="5233" spans="1:6" x14ac:dyDescent="0.3">
      <c r="A5233" t="str">
        <f t="shared" si="81"/>
        <v>42828 ETFC</v>
      </c>
      <c r="B5233" s="60">
        <v>42828</v>
      </c>
      <c r="C5233" s="58" t="s">
        <v>67</v>
      </c>
      <c r="D5233" s="61">
        <v>34.86</v>
      </c>
      <c r="E5233">
        <v>34.76</v>
      </c>
      <c r="F5233">
        <v>2647084</v>
      </c>
    </row>
    <row r="5234" spans="1:6" x14ac:dyDescent="0.3">
      <c r="A5234" t="str">
        <f t="shared" si="81"/>
        <v>42829 ETFC</v>
      </c>
      <c r="B5234" s="60">
        <v>42829</v>
      </c>
      <c r="C5234" s="58" t="s">
        <v>67</v>
      </c>
      <c r="D5234" s="61">
        <v>34.58</v>
      </c>
      <c r="E5234">
        <v>34.619999999999997</v>
      </c>
      <c r="F5234">
        <v>1932102</v>
      </c>
    </row>
    <row r="5235" spans="1:6" x14ac:dyDescent="0.3">
      <c r="A5235" t="str">
        <f t="shared" si="81"/>
        <v>42830 ETFC</v>
      </c>
      <c r="B5235" s="60">
        <v>42830</v>
      </c>
      <c r="C5235" s="58" t="s">
        <v>67</v>
      </c>
      <c r="D5235" s="61">
        <v>34.83</v>
      </c>
      <c r="E5235">
        <v>34.17</v>
      </c>
      <c r="F5235">
        <v>3217823</v>
      </c>
    </row>
    <row r="5236" spans="1:6" x14ac:dyDescent="0.3">
      <c r="A5236" t="str">
        <f t="shared" si="81"/>
        <v>42831 ETFC</v>
      </c>
      <c r="B5236" s="60">
        <v>42831</v>
      </c>
      <c r="C5236" s="58" t="s">
        <v>67</v>
      </c>
      <c r="D5236" s="61">
        <v>34.159999999999997</v>
      </c>
      <c r="E5236">
        <v>34.58</v>
      </c>
      <c r="F5236">
        <v>1737625</v>
      </c>
    </row>
    <row r="5237" spans="1:6" x14ac:dyDescent="0.3">
      <c r="A5237" t="str">
        <f t="shared" si="81"/>
        <v>42832 ETFC</v>
      </c>
      <c r="B5237" s="60">
        <v>42832</v>
      </c>
      <c r="C5237" s="58" t="s">
        <v>67</v>
      </c>
      <c r="D5237" s="61">
        <v>34.26</v>
      </c>
      <c r="E5237">
        <v>34.880000000000003</v>
      </c>
      <c r="F5237">
        <v>3031326</v>
      </c>
    </row>
    <row r="5238" spans="1:6" x14ac:dyDescent="0.3">
      <c r="A5238" t="str">
        <f t="shared" si="81"/>
        <v>42835 ETFC</v>
      </c>
      <c r="B5238" s="60">
        <v>42835</v>
      </c>
      <c r="C5238" s="58" t="s">
        <v>67</v>
      </c>
      <c r="D5238" s="61">
        <v>34.86</v>
      </c>
      <c r="E5238">
        <v>34.24</v>
      </c>
      <c r="F5238">
        <v>3178770</v>
      </c>
    </row>
    <row r="5239" spans="1:6" x14ac:dyDescent="0.3">
      <c r="A5239" t="str">
        <f t="shared" si="81"/>
        <v>42836 ETFC</v>
      </c>
      <c r="B5239" s="60">
        <v>42836</v>
      </c>
      <c r="C5239" s="58" t="s">
        <v>67</v>
      </c>
      <c r="D5239" s="61">
        <v>34.03</v>
      </c>
      <c r="E5239">
        <v>34.08</v>
      </c>
      <c r="F5239">
        <v>2914887</v>
      </c>
    </row>
    <row r="5240" spans="1:6" x14ac:dyDescent="0.3">
      <c r="A5240" t="str">
        <f t="shared" si="81"/>
        <v>42837 ETFC</v>
      </c>
      <c r="B5240" s="60">
        <v>42837</v>
      </c>
      <c r="C5240" s="58" t="s">
        <v>67</v>
      </c>
      <c r="D5240" s="61">
        <v>34.06</v>
      </c>
      <c r="E5240">
        <v>33.729999999999997</v>
      </c>
      <c r="F5240">
        <v>2452546</v>
      </c>
    </row>
    <row r="5241" spans="1:6" x14ac:dyDescent="0.3">
      <c r="A5241" t="str">
        <f t="shared" si="81"/>
        <v>42838 ETFC</v>
      </c>
      <c r="B5241" s="60">
        <v>42838</v>
      </c>
      <c r="C5241" s="58" t="s">
        <v>67</v>
      </c>
      <c r="D5241" s="61">
        <v>33.49</v>
      </c>
      <c r="E5241">
        <v>33.22</v>
      </c>
      <c r="F5241">
        <v>2439441</v>
      </c>
    </row>
    <row r="5242" spans="1:6" x14ac:dyDescent="0.3">
      <c r="A5242" t="str">
        <f t="shared" si="81"/>
        <v>42842 ETFC</v>
      </c>
      <c r="B5242" s="60">
        <v>42842</v>
      </c>
      <c r="C5242" s="58" t="s">
        <v>67</v>
      </c>
      <c r="D5242" s="61">
        <v>33.369999999999997</v>
      </c>
      <c r="E5242">
        <v>33.83</v>
      </c>
      <c r="F5242">
        <v>1661745</v>
      </c>
    </row>
    <row r="5243" spans="1:6" x14ac:dyDescent="0.3">
      <c r="A5243" t="str">
        <f t="shared" si="81"/>
        <v>42843 ETFC</v>
      </c>
      <c r="B5243" s="60">
        <v>42843</v>
      </c>
      <c r="C5243" s="58" t="s">
        <v>67</v>
      </c>
      <c r="D5243" s="61">
        <v>33.549999999999997</v>
      </c>
      <c r="E5243">
        <v>33.729999999999997</v>
      </c>
      <c r="F5243">
        <v>2306422</v>
      </c>
    </row>
    <row r="5244" spans="1:6" x14ac:dyDescent="0.3">
      <c r="A5244" t="str">
        <f t="shared" si="81"/>
        <v>42844 ETFC</v>
      </c>
      <c r="B5244" s="60">
        <v>42844</v>
      </c>
      <c r="C5244" s="58" t="s">
        <v>67</v>
      </c>
      <c r="D5244" s="61">
        <v>34.020000000000003</v>
      </c>
      <c r="E5244">
        <v>33.72</v>
      </c>
      <c r="F5244">
        <v>2624969</v>
      </c>
    </row>
    <row r="5245" spans="1:6" x14ac:dyDescent="0.3">
      <c r="A5245" t="str">
        <f t="shared" si="81"/>
        <v>42845 ETFC</v>
      </c>
      <c r="B5245" s="60">
        <v>42845</v>
      </c>
      <c r="C5245" s="58" t="s">
        <v>67</v>
      </c>
      <c r="D5245" s="61">
        <v>34.03</v>
      </c>
      <c r="E5245">
        <v>34.619999999999997</v>
      </c>
      <c r="F5245">
        <v>3422816</v>
      </c>
    </row>
    <row r="5246" spans="1:6" x14ac:dyDescent="0.3">
      <c r="A5246" t="str">
        <f t="shared" si="81"/>
        <v>42846 ETFC</v>
      </c>
      <c r="B5246" s="60">
        <v>42846</v>
      </c>
      <c r="C5246" s="58" t="s">
        <v>67</v>
      </c>
      <c r="D5246" s="61">
        <v>35.24</v>
      </c>
      <c r="E5246">
        <v>34.549999999999997</v>
      </c>
      <c r="F5246">
        <v>6006836</v>
      </c>
    </row>
    <row r="5247" spans="1:6" x14ac:dyDescent="0.3">
      <c r="A5247" t="str">
        <f t="shared" si="81"/>
        <v>42849 ETFC</v>
      </c>
      <c r="B5247" s="60">
        <v>42849</v>
      </c>
      <c r="C5247" s="58" t="s">
        <v>67</v>
      </c>
      <c r="D5247" s="61">
        <v>35.44</v>
      </c>
      <c r="E5247">
        <v>35.450000000000003</v>
      </c>
      <c r="F5247">
        <v>3749213</v>
      </c>
    </row>
    <row r="5248" spans="1:6" x14ac:dyDescent="0.3">
      <c r="A5248" t="str">
        <f t="shared" si="81"/>
        <v>42850 ETFC</v>
      </c>
      <c r="B5248" s="60">
        <v>42850</v>
      </c>
      <c r="C5248" s="58" t="s">
        <v>67</v>
      </c>
      <c r="D5248" s="61">
        <v>35.85</v>
      </c>
      <c r="E5248">
        <v>35.5</v>
      </c>
      <c r="F5248">
        <v>3272860</v>
      </c>
    </row>
    <row r="5249" spans="1:6" x14ac:dyDescent="0.3">
      <c r="A5249" t="str">
        <f t="shared" si="81"/>
        <v>42851 ETFC</v>
      </c>
      <c r="B5249" s="60">
        <v>42851</v>
      </c>
      <c r="C5249" s="58" t="s">
        <v>67</v>
      </c>
      <c r="D5249" s="61">
        <v>35.299999999999997</v>
      </c>
      <c r="E5249">
        <v>35.5</v>
      </c>
      <c r="F5249">
        <v>4335468</v>
      </c>
    </row>
    <row r="5250" spans="1:6" x14ac:dyDescent="0.3">
      <c r="A5250" t="str">
        <f t="shared" si="81"/>
        <v>42852 ETFC</v>
      </c>
      <c r="B5250" s="60">
        <v>42852</v>
      </c>
      <c r="C5250" s="58" t="s">
        <v>67</v>
      </c>
      <c r="D5250" s="61">
        <v>35.53</v>
      </c>
      <c r="E5250">
        <v>34.86</v>
      </c>
      <c r="F5250">
        <v>3428500</v>
      </c>
    </row>
    <row r="5251" spans="1:6" x14ac:dyDescent="0.3">
      <c r="A5251" t="str">
        <f t="shared" si="81"/>
        <v>42853 ETFC</v>
      </c>
      <c r="B5251" s="60">
        <v>42853</v>
      </c>
      <c r="C5251" s="58" t="s">
        <v>67</v>
      </c>
      <c r="D5251" s="61">
        <v>34.86</v>
      </c>
      <c r="E5251">
        <v>34.549999999999997</v>
      </c>
      <c r="F5251">
        <v>2933562</v>
      </c>
    </row>
    <row r="5252" spans="1:6" x14ac:dyDescent="0.3">
      <c r="A5252" t="str">
        <f t="shared" si="81"/>
        <v>42856 ETFC</v>
      </c>
      <c r="B5252" s="60">
        <v>42856</v>
      </c>
      <c r="C5252" s="58" t="s">
        <v>67</v>
      </c>
      <c r="D5252" s="61">
        <v>34.68</v>
      </c>
      <c r="E5252">
        <v>34.83</v>
      </c>
      <c r="F5252">
        <v>2578704</v>
      </c>
    </row>
    <row r="5253" spans="1:6" x14ac:dyDescent="0.3">
      <c r="A5253" t="str">
        <f t="shared" ref="A5253:A5316" si="82">CONCATENATE(B5253, " ", C5253)</f>
        <v>42857 ETFC</v>
      </c>
      <c r="B5253" s="60">
        <v>42857</v>
      </c>
      <c r="C5253" s="58" t="s">
        <v>67</v>
      </c>
      <c r="D5253" s="61">
        <v>34.96</v>
      </c>
      <c r="E5253">
        <v>34.81</v>
      </c>
      <c r="F5253">
        <v>2454150</v>
      </c>
    </row>
    <row r="5254" spans="1:6" x14ac:dyDescent="0.3">
      <c r="A5254" t="str">
        <f t="shared" si="82"/>
        <v>42858 ETFC</v>
      </c>
      <c r="B5254" s="60">
        <v>42858</v>
      </c>
      <c r="C5254" s="58" t="s">
        <v>67</v>
      </c>
      <c r="D5254" s="61">
        <v>34.67</v>
      </c>
      <c r="E5254">
        <v>36.03</v>
      </c>
      <c r="F5254">
        <v>6117161</v>
      </c>
    </row>
    <row r="5255" spans="1:6" x14ac:dyDescent="0.3">
      <c r="A5255" t="str">
        <f t="shared" si="82"/>
        <v>42859 ETFC</v>
      </c>
      <c r="B5255" s="60">
        <v>42859</v>
      </c>
      <c r="C5255" s="58" t="s">
        <v>67</v>
      </c>
      <c r="D5255" s="61">
        <v>36.25</v>
      </c>
      <c r="E5255">
        <v>35.92</v>
      </c>
      <c r="F5255">
        <v>3156187</v>
      </c>
    </row>
    <row r="5256" spans="1:6" x14ac:dyDescent="0.3">
      <c r="A5256" t="str">
        <f t="shared" si="82"/>
        <v>42860 ETFC</v>
      </c>
      <c r="B5256" s="60">
        <v>42860</v>
      </c>
      <c r="C5256" s="58" t="s">
        <v>67</v>
      </c>
      <c r="D5256" s="61">
        <v>36.04</v>
      </c>
      <c r="E5256">
        <v>35.799999999999997</v>
      </c>
      <c r="F5256">
        <v>1908888</v>
      </c>
    </row>
    <row r="5257" spans="1:6" x14ac:dyDescent="0.3">
      <c r="A5257" t="str">
        <f t="shared" si="82"/>
        <v>42863 ETFC</v>
      </c>
      <c r="B5257" s="60">
        <v>42863</v>
      </c>
      <c r="C5257" s="58" t="s">
        <v>67</v>
      </c>
      <c r="D5257" s="61">
        <v>35.799999999999997</v>
      </c>
      <c r="E5257">
        <v>35.69</v>
      </c>
      <c r="F5257">
        <v>2883100</v>
      </c>
    </row>
    <row r="5258" spans="1:6" x14ac:dyDescent="0.3">
      <c r="A5258" t="str">
        <f t="shared" si="82"/>
        <v>42864 ETFC</v>
      </c>
      <c r="B5258" s="60">
        <v>42864</v>
      </c>
      <c r="C5258" s="58" t="s">
        <v>67</v>
      </c>
      <c r="D5258" s="61">
        <v>35.76</v>
      </c>
      <c r="E5258">
        <v>35.630000000000003</v>
      </c>
      <c r="F5258">
        <v>2359416</v>
      </c>
    </row>
    <row r="5259" spans="1:6" x14ac:dyDescent="0.3">
      <c r="A5259" t="str">
        <f t="shared" si="82"/>
        <v>42865 ETFC</v>
      </c>
      <c r="B5259" s="60">
        <v>42865</v>
      </c>
      <c r="C5259" s="58" t="s">
        <v>67</v>
      </c>
      <c r="D5259" s="61">
        <v>35.520000000000003</v>
      </c>
      <c r="E5259">
        <v>35.28</v>
      </c>
      <c r="F5259">
        <v>2874969</v>
      </c>
    </row>
    <row r="5260" spans="1:6" x14ac:dyDescent="0.3">
      <c r="A5260" t="str">
        <f t="shared" si="82"/>
        <v>42866 ETFC</v>
      </c>
      <c r="B5260" s="60">
        <v>42866</v>
      </c>
      <c r="C5260" s="58" t="s">
        <v>67</v>
      </c>
      <c r="D5260" s="61">
        <v>35.04</v>
      </c>
      <c r="E5260">
        <v>34.880000000000003</v>
      </c>
      <c r="F5260">
        <v>2300554</v>
      </c>
    </row>
    <row r="5261" spans="1:6" x14ac:dyDescent="0.3">
      <c r="A5261" t="str">
        <f t="shared" si="82"/>
        <v>42867 ETFC</v>
      </c>
      <c r="B5261" s="60">
        <v>42867</v>
      </c>
      <c r="C5261" s="58" t="s">
        <v>67</v>
      </c>
      <c r="D5261" s="61">
        <v>34.630000000000003</v>
      </c>
      <c r="E5261">
        <v>34.380000000000003</v>
      </c>
      <c r="F5261">
        <v>2405162</v>
      </c>
    </row>
    <row r="5262" spans="1:6" x14ac:dyDescent="0.3">
      <c r="A5262" t="str">
        <f t="shared" si="82"/>
        <v>42870 ETFC</v>
      </c>
      <c r="B5262" s="60">
        <v>42870</v>
      </c>
      <c r="C5262" s="58" t="s">
        <v>67</v>
      </c>
      <c r="D5262" s="61">
        <v>34.56</v>
      </c>
      <c r="E5262">
        <v>34.979999999999997</v>
      </c>
      <c r="F5262">
        <v>1966361</v>
      </c>
    </row>
    <row r="5263" spans="1:6" x14ac:dyDescent="0.3">
      <c r="A5263" t="str">
        <f t="shared" si="82"/>
        <v>42871 ETFC</v>
      </c>
      <c r="B5263" s="60">
        <v>42871</v>
      </c>
      <c r="C5263" s="58" t="s">
        <v>67</v>
      </c>
      <c r="D5263" s="61">
        <v>35.17</v>
      </c>
      <c r="E5263">
        <v>35.28</v>
      </c>
      <c r="F5263">
        <v>2092433</v>
      </c>
    </row>
    <row r="5264" spans="1:6" x14ac:dyDescent="0.3">
      <c r="A5264" t="str">
        <f t="shared" si="82"/>
        <v>42872 ETFC</v>
      </c>
      <c r="B5264" s="60">
        <v>42872</v>
      </c>
      <c r="C5264" s="58" t="s">
        <v>67</v>
      </c>
      <c r="D5264" s="61">
        <v>34.380000000000003</v>
      </c>
      <c r="E5264">
        <v>33.4</v>
      </c>
      <c r="F5264">
        <v>2940866</v>
      </c>
    </row>
    <row r="5265" spans="1:6" x14ac:dyDescent="0.3">
      <c r="A5265" t="str">
        <f t="shared" si="82"/>
        <v>42873 ETFC</v>
      </c>
      <c r="B5265" s="60">
        <v>42873</v>
      </c>
      <c r="C5265" s="58" t="s">
        <v>67</v>
      </c>
      <c r="D5265" s="61">
        <v>33.340000000000003</v>
      </c>
      <c r="E5265">
        <v>33.39</v>
      </c>
      <c r="F5265">
        <v>4019351</v>
      </c>
    </row>
    <row r="5266" spans="1:6" x14ac:dyDescent="0.3">
      <c r="A5266" t="str">
        <f t="shared" si="82"/>
        <v>42874 ETFC</v>
      </c>
      <c r="B5266" s="60">
        <v>42874</v>
      </c>
      <c r="C5266" s="58" t="s">
        <v>67</v>
      </c>
      <c r="D5266" s="61">
        <v>33.53</v>
      </c>
      <c r="E5266">
        <v>34.049999999999997</v>
      </c>
      <c r="F5266">
        <v>4047547</v>
      </c>
    </row>
    <row r="5267" spans="1:6" x14ac:dyDescent="0.3">
      <c r="A5267" t="str">
        <f t="shared" si="82"/>
        <v>42877 ETFC</v>
      </c>
      <c r="B5267" s="60">
        <v>42877</v>
      </c>
      <c r="C5267" s="58" t="s">
        <v>67</v>
      </c>
      <c r="D5267" s="61">
        <v>34.25</v>
      </c>
      <c r="E5267">
        <v>34.36</v>
      </c>
      <c r="F5267">
        <v>1383414</v>
      </c>
    </row>
    <row r="5268" spans="1:6" x14ac:dyDescent="0.3">
      <c r="A5268" t="str">
        <f t="shared" si="82"/>
        <v>42878 ETFC</v>
      </c>
      <c r="B5268" s="60">
        <v>42878</v>
      </c>
      <c r="C5268" s="58" t="s">
        <v>67</v>
      </c>
      <c r="D5268" s="61">
        <v>34.409999999999997</v>
      </c>
      <c r="E5268">
        <v>34.729999999999997</v>
      </c>
      <c r="F5268">
        <v>1879482</v>
      </c>
    </row>
    <row r="5269" spans="1:6" x14ac:dyDescent="0.3">
      <c r="A5269" t="str">
        <f t="shared" si="82"/>
        <v>42879 ETFC</v>
      </c>
      <c r="B5269" s="60">
        <v>42879</v>
      </c>
      <c r="C5269" s="58" t="s">
        <v>67</v>
      </c>
      <c r="D5269" s="61">
        <v>34.729999999999997</v>
      </c>
      <c r="E5269">
        <v>34.6</v>
      </c>
      <c r="F5269">
        <v>1501451</v>
      </c>
    </row>
    <row r="5270" spans="1:6" x14ac:dyDescent="0.3">
      <c r="A5270" t="str">
        <f t="shared" si="82"/>
        <v>42880 ETFC</v>
      </c>
      <c r="B5270" s="60">
        <v>42880</v>
      </c>
      <c r="C5270" s="58" t="s">
        <v>67</v>
      </c>
      <c r="D5270" s="61">
        <v>34.799999999999997</v>
      </c>
      <c r="E5270">
        <v>35.19</v>
      </c>
      <c r="F5270">
        <v>2179463</v>
      </c>
    </row>
    <row r="5271" spans="1:6" x14ac:dyDescent="0.3">
      <c r="A5271" t="str">
        <f t="shared" si="82"/>
        <v>42881 ETFC</v>
      </c>
      <c r="B5271" s="60">
        <v>42881</v>
      </c>
      <c r="C5271" s="58" t="s">
        <v>67</v>
      </c>
      <c r="D5271" s="61">
        <v>35.07</v>
      </c>
      <c r="E5271">
        <v>35.08</v>
      </c>
      <c r="F5271">
        <v>1460438</v>
      </c>
    </row>
    <row r="5272" spans="1:6" x14ac:dyDescent="0.3">
      <c r="A5272" t="str">
        <f t="shared" si="82"/>
        <v>42885 ETFC</v>
      </c>
      <c r="B5272" s="60">
        <v>42885</v>
      </c>
      <c r="C5272" s="58" t="s">
        <v>67</v>
      </c>
      <c r="D5272" s="61">
        <v>34.93</v>
      </c>
      <c r="E5272">
        <v>34.74</v>
      </c>
      <c r="F5272">
        <v>1679453</v>
      </c>
    </row>
    <row r="5273" spans="1:6" x14ac:dyDescent="0.3">
      <c r="A5273" t="str">
        <f t="shared" si="82"/>
        <v>42886 ETFC</v>
      </c>
      <c r="B5273" s="60">
        <v>42886</v>
      </c>
      <c r="C5273" s="58" t="s">
        <v>67</v>
      </c>
      <c r="D5273" s="61">
        <v>34.76</v>
      </c>
      <c r="E5273">
        <v>34.61</v>
      </c>
      <c r="F5273">
        <v>2237520</v>
      </c>
    </row>
    <row r="5274" spans="1:6" x14ac:dyDescent="0.3">
      <c r="A5274" t="str">
        <f t="shared" si="82"/>
        <v>42887 ETFC</v>
      </c>
      <c r="B5274" s="60">
        <v>42887</v>
      </c>
      <c r="C5274" s="58" t="s">
        <v>67</v>
      </c>
      <c r="D5274" s="61">
        <v>34.85</v>
      </c>
      <c r="E5274">
        <v>34.92</v>
      </c>
      <c r="F5274">
        <v>2616325</v>
      </c>
    </row>
    <row r="5275" spans="1:6" x14ac:dyDescent="0.3">
      <c r="A5275" t="str">
        <f t="shared" si="82"/>
        <v>42888 ETFC</v>
      </c>
      <c r="B5275" s="60">
        <v>42888</v>
      </c>
      <c r="C5275" s="58" t="s">
        <v>67</v>
      </c>
      <c r="D5275" s="61">
        <v>34.479999999999997</v>
      </c>
      <c r="E5275">
        <v>34.58</v>
      </c>
      <c r="F5275">
        <v>2431191</v>
      </c>
    </row>
    <row r="5276" spans="1:6" x14ac:dyDescent="0.3">
      <c r="A5276" t="str">
        <f t="shared" si="82"/>
        <v>42891 ETFC</v>
      </c>
      <c r="B5276" s="60">
        <v>42891</v>
      </c>
      <c r="C5276" s="58" t="s">
        <v>67</v>
      </c>
      <c r="D5276" s="61">
        <v>34.700000000000003</v>
      </c>
      <c r="E5276">
        <v>35.17</v>
      </c>
      <c r="F5276">
        <v>2085902</v>
      </c>
    </row>
    <row r="5277" spans="1:6" x14ac:dyDescent="0.3">
      <c r="A5277" t="str">
        <f t="shared" si="82"/>
        <v>42892 ETFC</v>
      </c>
      <c r="B5277" s="60">
        <v>42892</v>
      </c>
      <c r="C5277" s="58" t="s">
        <v>67</v>
      </c>
      <c r="D5277" s="61">
        <v>34.75</v>
      </c>
      <c r="E5277">
        <v>35.020000000000003</v>
      </c>
      <c r="F5277">
        <v>1567151</v>
      </c>
    </row>
    <row r="5278" spans="1:6" x14ac:dyDescent="0.3">
      <c r="A5278" t="str">
        <f t="shared" si="82"/>
        <v>42893 ETFC</v>
      </c>
      <c r="B5278" s="60">
        <v>42893</v>
      </c>
      <c r="C5278" s="58" t="s">
        <v>67</v>
      </c>
      <c r="D5278" s="61">
        <v>35.25</v>
      </c>
      <c r="E5278">
        <v>35.25</v>
      </c>
      <c r="F5278">
        <v>1686174</v>
      </c>
    </row>
    <row r="5279" spans="1:6" x14ac:dyDescent="0.3">
      <c r="A5279" t="str">
        <f t="shared" si="82"/>
        <v>42894 ETFC</v>
      </c>
      <c r="B5279" s="60">
        <v>42894</v>
      </c>
      <c r="C5279" s="58" t="s">
        <v>67</v>
      </c>
      <c r="D5279" s="61">
        <v>35.33</v>
      </c>
      <c r="E5279">
        <v>36.229999999999997</v>
      </c>
      <c r="F5279">
        <v>2839170</v>
      </c>
    </row>
    <row r="5280" spans="1:6" x14ac:dyDescent="0.3">
      <c r="A5280" t="str">
        <f t="shared" si="82"/>
        <v>42895 ETFC</v>
      </c>
      <c r="B5280" s="60">
        <v>42895</v>
      </c>
      <c r="C5280" s="58" t="s">
        <v>67</v>
      </c>
      <c r="D5280" s="61">
        <v>36.659999999999997</v>
      </c>
      <c r="E5280">
        <v>36.94</v>
      </c>
      <c r="F5280">
        <v>3846619</v>
      </c>
    </row>
    <row r="5281" spans="1:6" x14ac:dyDescent="0.3">
      <c r="A5281" t="str">
        <f t="shared" si="82"/>
        <v>42898 ETFC</v>
      </c>
      <c r="B5281" s="60">
        <v>42898</v>
      </c>
      <c r="C5281" s="58" t="s">
        <v>67</v>
      </c>
      <c r="D5281" s="61">
        <v>37.119999999999997</v>
      </c>
      <c r="E5281">
        <v>37.06</v>
      </c>
      <c r="F5281">
        <v>3055813</v>
      </c>
    </row>
    <row r="5282" spans="1:6" x14ac:dyDescent="0.3">
      <c r="A5282" t="str">
        <f t="shared" si="82"/>
        <v>42899 ETFC</v>
      </c>
      <c r="B5282" s="60">
        <v>42899</v>
      </c>
      <c r="C5282" s="58" t="s">
        <v>67</v>
      </c>
      <c r="D5282" s="61">
        <v>37.26</v>
      </c>
      <c r="E5282">
        <v>37.24</v>
      </c>
      <c r="F5282">
        <v>1700040</v>
      </c>
    </row>
    <row r="5283" spans="1:6" x14ac:dyDescent="0.3">
      <c r="A5283" t="str">
        <f t="shared" si="82"/>
        <v>42900 ETFC</v>
      </c>
      <c r="B5283" s="60">
        <v>42900</v>
      </c>
      <c r="C5283" s="58" t="s">
        <v>67</v>
      </c>
      <c r="D5283" s="61">
        <v>36.96</v>
      </c>
      <c r="E5283">
        <v>37.380000000000003</v>
      </c>
      <c r="F5283">
        <v>2673484</v>
      </c>
    </row>
    <row r="5284" spans="1:6" x14ac:dyDescent="0.3">
      <c r="A5284" t="str">
        <f t="shared" si="82"/>
        <v>42901 ETFC</v>
      </c>
      <c r="B5284" s="60">
        <v>42901</v>
      </c>
      <c r="C5284" s="58" t="s">
        <v>67</v>
      </c>
      <c r="D5284" s="61">
        <v>37.1</v>
      </c>
      <c r="E5284">
        <v>37.25</v>
      </c>
      <c r="F5284">
        <v>1657726</v>
      </c>
    </row>
    <row r="5285" spans="1:6" x14ac:dyDescent="0.3">
      <c r="A5285" t="str">
        <f t="shared" si="82"/>
        <v>42902 ETFC</v>
      </c>
      <c r="B5285" s="60">
        <v>42902</v>
      </c>
      <c r="C5285" s="58" t="s">
        <v>67</v>
      </c>
      <c r="D5285" s="61">
        <v>37.229999999999997</v>
      </c>
      <c r="E5285">
        <v>37.049999999999997</v>
      </c>
      <c r="F5285">
        <v>3172593</v>
      </c>
    </row>
    <row r="5286" spans="1:6" x14ac:dyDescent="0.3">
      <c r="A5286" t="str">
        <f t="shared" si="82"/>
        <v>42905 ETFC</v>
      </c>
      <c r="B5286" s="60">
        <v>42905</v>
      </c>
      <c r="C5286" s="58" t="s">
        <v>67</v>
      </c>
      <c r="D5286" s="61">
        <v>37.36</v>
      </c>
      <c r="E5286">
        <v>37.619999999999997</v>
      </c>
      <c r="F5286">
        <v>1731244</v>
      </c>
    </row>
    <row r="5287" spans="1:6" x14ac:dyDescent="0.3">
      <c r="A5287" t="str">
        <f t="shared" si="82"/>
        <v>42906 ETFC</v>
      </c>
      <c r="B5287" s="60">
        <v>42906</v>
      </c>
      <c r="C5287" s="58" t="s">
        <v>67</v>
      </c>
      <c r="D5287" s="61">
        <v>37.54</v>
      </c>
      <c r="E5287">
        <v>37.049999999999997</v>
      </c>
      <c r="F5287">
        <v>1967713</v>
      </c>
    </row>
    <row r="5288" spans="1:6" x14ac:dyDescent="0.3">
      <c r="A5288" t="str">
        <f t="shared" si="82"/>
        <v>42907 ETFC</v>
      </c>
      <c r="B5288" s="60">
        <v>42907</v>
      </c>
      <c r="C5288" s="58" t="s">
        <v>67</v>
      </c>
      <c r="D5288" s="61">
        <v>37.21</v>
      </c>
      <c r="E5288">
        <v>36.82</v>
      </c>
      <c r="F5288">
        <v>1388389</v>
      </c>
    </row>
    <row r="5289" spans="1:6" x14ac:dyDescent="0.3">
      <c r="A5289" t="str">
        <f t="shared" si="82"/>
        <v>42908 ETFC</v>
      </c>
      <c r="B5289" s="60">
        <v>42908</v>
      </c>
      <c r="C5289" s="58" t="s">
        <v>67</v>
      </c>
      <c r="D5289" s="61">
        <v>36.69</v>
      </c>
      <c r="E5289">
        <v>36.49</v>
      </c>
      <c r="F5289">
        <v>1384000</v>
      </c>
    </row>
    <row r="5290" spans="1:6" x14ac:dyDescent="0.3">
      <c r="A5290" t="str">
        <f t="shared" si="82"/>
        <v>42909 ETFC</v>
      </c>
      <c r="B5290" s="60">
        <v>42909</v>
      </c>
      <c r="C5290" s="58" t="s">
        <v>67</v>
      </c>
      <c r="D5290" s="61">
        <v>36.64</v>
      </c>
      <c r="E5290">
        <v>36.24</v>
      </c>
      <c r="F5290">
        <v>2415553</v>
      </c>
    </row>
    <row r="5291" spans="1:6" x14ac:dyDescent="0.3">
      <c r="A5291" t="str">
        <f t="shared" si="82"/>
        <v>42912 ETFC</v>
      </c>
      <c r="B5291" s="60">
        <v>42912</v>
      </c>
      <c r="C5291" s="58" t="s">
        <v>67</v>
      </c>
      <c r="D5291" s="61">
        <v>36.299999999999997</v>
      </c>
      <c r="E5291">
        <v>36.69</v>
      </c>
      <c r="F5291">
        <v>2345557</v>
      </c>
    </row>
    <row r="5292" spans="1:6" x14ac:dyDescent="0.3">
      <c r="A5292" t="str">
        <f t="shared" si="82"/>
        <v>42913 ETFC</v>
      </c>
      <c r="B5292" s="60">
        <v>42913</v>
      </c>
      <c r="C5292" s="58" t="s">
        <v>67</v>
      </c>
      <c r="D5292" s="61">
        <v>36.83</v>
      </c>
      <c r="E5292">
        <v>37.22</v>
      </c>
      <c r="F5292">
        <v>2323787</v>
      </c>
    </row>
    <row r="5293" spans="1:6" x14ac:dyDescent="0.3">
      <c r="A5293" t="str">
        <f t="shared" si="82"/>
        <v>42914 ETFC</v>
      </c>
      <c r="B5293" s="60">
        <v>42914</v>
      </c>
      <c r="C5293" s="58" t="s">
        <v>67</v>
      </c>
      <c r="D5293" s="61">
        <v>37.520000000000003</v>
      </c>
      <c r="E5293">
        <v>37.69</v>
      </c>
      <c r="F5293">
        <v>2143793</v>
      </c>
    </row>
    <row r="5294" spans="1:6" x14ac:dyDescent="0.3">
      <c r="A5294" t="str">
        <f t="shared" si="82"/>
        <v>42915 ETFC</v>
      </c>
      <c r="B5294" s="60">
        <v>42915</v>
      </c>
      <c r="C5294" s="58" t="s">
        <v>67</v>
      </c>
      <c r="D5294" s="61">
        <v>38.340000000000003</v>
      </c>
      <c r="E5294">
        <v>37.68</v>
      </c>
      <c r="F5294">
        <v>2283675</v>
      </c>
    </row>
    <row r="5295" spans="1:6" x14ac:dyDescent="0.3">
      <c r="A5295" t="str">
        <f t="shared" si="82"/>
        <v>42916 ETFC</v>
      </c>
      <c r="B5295" s="60">
        <v>42916</v>
      </c>
      <c r="C5295" s="58" t="s">
        <v>67</v>
      </c>
      <c r="D5295" s="61">
        <v>38.15</v>
      </c>
      <c r="E5295">
        <v>38.03</v>
      </c>
      <c r="F5295">
        <v>2754600</v>
      </c>
    </row>
    <row r="5296" spans="1:6" x14ac:dyDescent="0.3">
      <c r="A5296" t="str">
        <f t="shared" si="82"/>
        <v>42919 ETFC</v>
      </c>
      <c r="B5296" s="60">
        <v>42919</v>
      </c>
      <c r="C5296" s="58" t="s">
        <v>67</v>
      </c>
      <c r="D5296" s="61">
        <v>38.28</v>
      </c>
      <c r="E5296">
        <v>38.450000000000003</v>
      </c>
      <c r="F5296">
        <v>1254696</v>
      </c>
    </row>
    <row r="5297" spans="1:6" x14ac:dyDescent="0.3">
      <c r="A5297" t="str">
        <f t="shared" si="82"/>
        <v>42921 ETFC</v>
      </c>
      <c r="B5297" s="60">
        <v>42921</v>
      </c>
      <c r="C5297" s="58" t="s">
        <v>67</v>
      </c>
      <c r="D5297" s="61">
        <v>38.6</v>
      </c>
      <c r="E5297">
        <v>38.700000000000003</v>
      </c>
      <c r="F5297">
        <v>2989894</v>
      </c>
    </row>
    <row r="5298" spans="1:6" x14ac:dyDescent="0.3">
      <c r="A5298" t="str">
        <f t="shared" si="82"/>
        <v>42922 ETFC</v>
      </c>
      <c r="B5298" s="60">
        <v>42922</v>
      </c>
      <c r="C5298" s="58" t="s">
        <v>67</v>
      </c>
      <c r="D5298" s="61">
        <v>38.58</v>
      </c>
      <c r="E5298">
        <v>38.51</v>
      </c>
      <c r="F5298">
        <v>1855876</v>
      </c>
    </row>
    <row r="5299" spans="1:6" x14ac:dyDescent="0.3">
      <c r="A5299" t="str">
        <f t="shared" si="82"/>
        <v>42923 ETFC</v>
      </c>
      <c r="B5299" s="60">
        <v>42923</v>
      </c>
      <c r="C5299" s="58" t="s">
        <v>67</v>
      </c>
      <c r="D5299" s="61">
        <v>38.71</v>
      </c>
      <c r="E5299">
        <v>38.69</v>
      </c>
      <c r="F5299">
        <v>2137706</v>
      </c>
    </row>
    <row r="5300" spans="1:6" x14ac:dyDescent="0.3">
      <c r="A5300" t="str">
        <f t="shared" si="82"/>
        <v>42926 ETFC</v>
      </c>
      <c r="B5300" s="60">
        <v>42926</v>
      </c>
      <c r="C5300" s="58" t="s">
        <v>67</v>
      </c>
      <c r="D5300" s="61">
        <v>38.520000000000003</v>
      </c>
      <c r="E5300">
        <v>38.68</v>
      </c>
      <c r="F5300">
        <v>2333845</v>
      </c>
    </row>
    <row r="5301" spans="1:6" x14ac:dyDescent="0.3">
      <c r="A5301" t="str">
        <f t="shared" si="82"/>
        <v>42927 ETFC</v>
      </c>
      <c r="B5301" s="60">
        <v>42927</v>
      </c>
      <c r="C5301" s="58" t="s">
        <v>67</v>
      </c>
      <c r="D5301" s="61">
        <v>38.74</v>
      </c>
      <c r="E5301">
        <v>38.5</v>
      </c>
      <c r="F5301">
        <v>2670978</v>
      </c>
    </row>
    <row r="5302" spans="1:6" x14ac:dyDescent="0.3">
      <c r="A5302" t="str">
        <f t="shared" si="82"/>
        <v>42928 ETFC</v>
      </c>
      <c r="B5302" s="60">
        <v>42928</v>
      </c>
      <c r="C5302" s="58" t="s">
        <v>67</v>
      </c>
      <c r="D5302" s="61">
        <v>38.43</v>
      </c>
      <c r="E5302">
        <v>38.85</v>
      </c>
      <c r="F5302">
        <v>2060994</v>
      </c>
    </row>
    <row r="5303" spans="1:6" x14ac:dyDescent="0.3">
      <c r="A5303" t="str">
        <f t="shared" si="82"/>
        <v>42929 ETFC</v>
      </c>
      <c r="B5303" s="60">
        <v>42929</v>
      </c>
      <c r="C5303" s="58" t="s">
        <v>67</v>
      </c>
      <c r="D5303" s="61">
        <v>38.96</v>
      </c>
      <c r="E5303">
        <v>39.409999999999997</v>
      </c>
      <c r="F5303">
        <v>2420496</v>
      </c>
    </row>
    <row r="5304" spans="1:6" x14ac:dyDescent="0.3">
      <c r="A5304" t="str">
        <f t="shared" si="82"/>
        <v>42930 ETFC</v>
      </c>
      <c r="B5304" s="60">
        <v>42930</v>
      </c>
      <c r="C5304" s="58" t="s">
        <v>67</v>
      </c>
      <c r="D5304" s="61">
        <v>38.97</v>
      </c>
      <c r="E5304">
        <v>39.5</v>
      </c>
      <c r="F5304">
        <v>2469210</v>
      </c>
    </row>
    <row r="5305" spans="1:6" x14ac:dyDescent="0.3">
      <c r="A5305" t="str">
        <f t="shared" si="82"/>
        <v>42933 ETFC</v>
      </c>
      <c r="B5305" s="60">
        <v>42933</v>
      </c>
      <c r="C5305" s="58" t="s">
        <v>67</v>
      </c>
      <c r="D5305" s="61">
        <v>39.5</v>
      </c>
      <c r="E5305">
        <v>39.520000000000003</v>
      </c>
      <c r="F5305">
        <v>1631223</v>
      </c>
    </row>
    <row r="5306" spans="1:6" x14ac:dyDescent="0.3">
      <c r="A5306" t="str">
        <f t="shared" si="82"/>
        <v>42934 ETFC</v>
      </c>
      <c r="B5306" s="60">
        <v>42934</v>
      </c>
      <c r="C5306" s="58" t="s">
        <v>67</v>
      </c>
      <c r="D5306" s="61">
        <v>39.380000000000003</v>
      </c>
      <c r="E5306">
        <v>40.07</v>
      </c>
      <c r="F5306">
        <v>4181785</v>
      </c>
    </row>
    <row r="5307" spans="1:6" x14ac:dyDescent="0.3">
      <c r="A5307" t="str">
        <f t="shared" si="82"/>
        <v>42935 ETFC</v>
      </c>
      <c r="B5307" s="60">
        <v>42935</v>
      </c>
      <c r="C5307" s="58" t="s">
        <v>67</v>
      </c>
      <c r="D5307" s="61">
        <v>40.22</v>
      </c>
      <c r="E5307">
        <v>39.67</v>
      </c>
      <c r="F5307">
        <v>3314383</v>
      </c>
    </row>
    <row r="5308" spans="1:6" x14ac:dyDescent="0.3">
      <c r="A5308" t="str">
        <f t="shared" si="82"/>
        <v>42936 ETFC</v>
      </c>
      <c r="B5308" s="60">
        <v>42936</v>
      </c>
      <c r="C5308" s="58" t="s">
        <v>67</v>
      </c>
      <c r="D5308" s="61">
        <v>39.770000000000003</v>
      </c>
      <c r="E5308">
        <v>39.6</v>
      </c>
      <c r="F5308">
        <v>3457045</v>
      </c>
    </row>
    <row r="5309" spans="1:6" x14ac:dyDescent="0.3">
      <c r="A5309" t="str">
        <f t="shared" si="82"/>
        <v>42937 ETFC</v>
      </c>
      <c r="B5309" s="60">
        <v>42937</v>
      </c>
      <c r="C5309" s="58" t="s">
        <v>67</v>
      </c>
      <c r="D5309" s="61">
        <v>40.869999999999997</v>
      </c>
      <c r="E5309">
        <v>41.63</v>
      </c>
      <c r="F5309">
        <v>5862642</v>
      </c>
    </row>
    <row r="5310" spans="1:6" x14ac:dyDescent="0.3">
      <c r="A5310" t="str">
        <f t="shared" si="82"/>
        <v>42940 ETFC</v>
      </c>
      <c r="B5310" s="60">
        <v>42940</v>
      </c>
      <c r="C5310" s="58" t="s">
        <v>67</v>
      </c>
      <c r="D5310" s="61">
        <v>41.91</v>
      </c>
      <c r="E5310">
        <v>41.48</v>
      </c>
      <c r="F5310">
        <v>2322585</v>
      </c>
    </row>
    <row r="5311" spans="1:6" x14ac:dyDescent="0.3">
      <c r="A5311" t="str">
        <f t="shared" si="82"/>
        <v>42941 ETFC</v>
      </c>
      <c r="B5311" s="60">
        <v>42941</v>
      </c>
      <c r="C5311" s="58" t="s">
        <v>67</v>
      </c>
      <c r="D5311" s="61">
        <v>41.99</v>
      </c>
      <c r="E5311">
        <v>41.92</v>
      </c>
      <c r="F5311">
        <v>2283698</v>
      </c>
    </row>
    <row r="5312" spans="1:6" x14ac:dyDescent="0.3">
      <c r="A5312" t="str">
        <f t="shared" si="82"/>
        <v>42942 ETFC</v>
      </c>
      <c r="B5312" s="60">
        <v>42942</v>
      </c>
      <c r="C5312" s="58" t="s">
        <v>67</v>
      </c>
      <c r="D5312" s="61">
        <v>41.94</v>
      </c>
      <c r="E5312">
        <v>41.11</v>
      </c>
      <c r="F5312">
        <v>3183851</v>
      </c>
    </row>
    <row r="5313" spans="1:6" x14ac:dyDescent="0.3">
      <c r="A5313" t="str">
        <f t="shared" si="82"/>
        <v>42943 ETFC</v>
      </c>
      <c r="B5313" s="60">
        <v>42943</v>
      </c>
      <c r="C5313" s="58" t="s">
        <v>67</v>
      </c>
      <c r="D5313" s="61">
        <v>41.23</v>
      </c>
      <c r="E5313">
        <v>40.72</v>
      </c>
      <c r="F5313">
        <v>3694693</v>
      </c>
    </row>
    <row r="5314" spans="1:6" x14ac:dyDescent="0.3">
      <c r="A5314" t="str">
        <f t="shared" si="82"/>
        <v>42944 ETFC</v>
      </c>
      <c r="B5314" s="60">
        <v>42944</v>
      </c>
      <c r="C5314" s="58" t="s">
        <v>67</v>
      </c>
      <c r="D5314" s="61">
        <v>40.69</v>
      </c>
      <c r="E5314">
        <v>41.02</v>
      </c>
      <c r="F5314">
        <v>1517826</v>
      </c>
    </row>
    <row r="5315" spans="1:6" x14ac:dyDescent="0.3">
      <c r="A5315" t="str">
        <f t="shared" si="82"/>
        <v>42947 ETFC</v>
      </c>
      <c r="B5315" s="60">
        <v>42947</v>
      </c>
      <c r="C5315" s="58" t="s">
        <v>67</v>
      </c>
      <c r="D5315" s="61">
        <v>41.14</v>
      </c>
      <c r="E5315">
        <v>41</v>
      </c>
      <c r="F5315">
        <v>1554089</v>
      </c>
    </row>
    <row r="5316" spans="1:6" x14ac:dyDescent="0.3">
      <c r="A5316" t="str">
        <f t="shared" si="82"/>
        <v>42948 ETFC</v>
      </c>
      <c r="B5316" s="60">
        <v>42948</v>
      </c>
      <c r="C5316" s="58" t="s">
        <v>67</v>
      </c>
      <c r="D5316" s="61">
        <v>41.22</v>
      </c>
      <c r="E5316">
        <v>41.16</v>
      </c>
      <c r="F5316">
        <v>2769852</v>
      </c>
    </row>
    <row r="5317" spans="1:6" x14ac:dyDescent="0.3">
      <c r="A5317" t="str">
        <f t="shared" ref="A5317:A5380" si="83">CONCATENATE(B5317, " ", C5317)</f>
        <v>42949 ETFC</v>
      </c>
      <c r="B5317" s="60">
        <v>42949</v>
      </c>
      <c r="C5317" s="58" t="s">
        <v>67</v>
      </c>
      <c r="D5317" s="61">
        <v>41.1</v>
      </c>
      <c r="E5317">
        <v>41.09</v>
      </c>
      <c r="F5317">
        <v>2067121</v>
      </c>
    </row>
    <row r="5318" spans="1:6" x14ac:dyDescent="0.3">
      <c r="A5318" t="str">
        <f t="shared" si="83"/>
        <v>42950 ETFC</v>
      </c>
      <c r="B5318" s="60">
        <v>42950</v>
      </c>
      <c r="C5318" s="58" t="s">
        <v>67</v>
      </c>
      <c r="D5318" s="61">
        <v>40.98</v>
      </c>
      <c r="E5318">
        <v>41.04</v>
      </c>
      <c r="F5318">
        <v>1541766</v>
      </c>
    </row>
    <row r="5319" spans="1:6" x14ac:dyDescent="0.3">
      <c r="A5319" t="str">
        <f t="shared" si="83"/>
        <v>42951 ETFC</v>
      </c>
      <c r="B5319" s="60">
        <v>42951</v>
      </c>
      <c r="C5319" s="58" t="s">
        <v>67</v>
      </c>
      <c r="D5319" s="61">
        <v>41.31</v>
      </c>
      <c r="E5319">
        <v>41.21</v>
      </c>
      <c r="F5319">
        <v>1233418</v>
      </c>
    </row>
    <row r="5320" spans="1:6" x14ac:dyDescent="0.3">
      <c r="A5320" t="str">
        <f t="shared" si="83"/>
        <v>42954 ETFC</v>
      </c>
      <c r="B5320" s="60">
        <v>42954</v>
      </c>
      <c r="C5320" s="58" t="s">
        <v>67</v>
      </c>
      <c r="D5320" s="61">
        <v>41.22</v>
      </c>
      <c r="E5320">
        <v>41.11</v>
      </c>
      <c r="F5320">
        <v>1670945</v>
      </c>
    </row>
    <row r="5321" spans="1:6" x14ac:dyDescent="0.3">
      <c r="A5321" t="str">
        <f t="shared" si="83"/>
        <v>42955 ETFC</v>
      </c>
      <c r="B5321" s="60">
        <v>42955</v>
      </c>
      <c r="C5321" s="58" t="s">
        <v>67</v>
      </c>
      <c r="D5321" s="61">
        <v>41.01</v>
      </c>
      <c r="E5321">
        <v>41.23</v>
      </c>
      <c r="F5321">
        <v>1730319</v>
      </c>
    </row>
    <row r="5322" spans="1:6" x14ac:dyDescent="0.3">
      <c r="A5322" t="str">
        <f t="shared" si="83"/>
        <v>42956 ETFC</v>
      </c>
      <c r="B5322" s="60">
        <v>42956</v>
      </c>
      <c r="C5322" s="58" t="s">
        <v>67</v>
      </c>
      <c r="D5322" s="61">
        <v>40.85</v>
      </c>
      <c r="E5322">
        <v>41.15</v>
      </c>
      <c r="F5322">
        <v>1117748</v>
      </c>
    </row>
    <row r="5323" spans="1:6" x14ac:dyDescent="0.3">
      <c r="A5323" t="str">
        <f t="shared" si="83"/>
        <v>42957 ETFC</v>
      </c>
      <c r="B5323" s="60">
        <v>42957</v>
      </c>
      <c r="C5323" s="58" t="s">
        <v>67</v>
      </c>
      <c r="D5323" s="61">
        <v>40.869999999999997</v>
      </c>
      <c r="E5323">
        <v>40.15</v>
      </c>
      <c r="F5323">
        <v>1964170</v>
      </c>
    </row>
    <row r="5324" spans="1:6" x14ac:dyDescent="0.3">
      <c r="A5324" t="str">
        <f t="shared" si="83"/>
        <v>42958 ETFC</v>
      </c>
      <c r="B5324" s="60">
        <v>42958</v>
      </c>
      <c r="C5324" s="58" t="s">
        <v>67</v>
      </c>
      <c r="D5324" s="61">
        <v>40.31</v>
      </c>
      <c r="E5324">
        <v>40.07</v>
      </c>
      <c r="F5324">
        <v>1182001</v>
      </c>
    </row>
    <row r="5325" spans="1:6" x14ac:dyDescent="0.3">
      <c r="A5325" t="str">
        <f t="shared" si="83"/>
        <v>42961 ETFC</v>
      </c>
      <c r="B5325" s="60">
        <v>42961</v>
      </c>
      <c r="C5325" s="58" t="s">
        <v>67</v>
      </c>
      <c r="D5325" s="61">
        <v>40.57</v>
      </c>
      <c r="E5325">
        <v>40.51</v>
      </c>
      <c r="F5325">
        <v>2461327</v>
      </c>
    </row>
    <row r="5326" spans="1:6" x14ac:dyDescent="0.3">
      <c r="A5326" t="str">
        <f t="shared" si="83"/>
        <v>42962 ETFC</v>
      </c>
      <c r="B5326" s="60">
        <v>42962</v>
      </c>
      <c r="C5326" s="58" t="s">
        <v>67</v>
      </c>
      <c r="D5326" s="61">
        <v>40.9</v>
      </c>
      <c r="E5326">
        <v>40.340000000000003</v>
      </c>
      <c r="F5326">
        <v>3199522</v>
      </c>
    </row>
    <row r="5327" spans="1:6" x14ac:dyDescent="0.3">
      <c r="A5327" t="str">
        <f t="shared" si="83"/>
        <v>42963 ETFC</v>
      </c>
      <c r="B5327" s="60">
        <v>42963</v>
      </c>
      <c r="C5327" s="58" t="s">
        <v>67</v>
      </c>
      <c r="D5327" s="61">
        <v>40.58</v>
      </c>
      <c r="E5327">
        <v>40.42</v>
      </c>
      <c r="F5327">
        <v>1475855</v>
      </c>
    </row>
    <row r="5328" spans="1:6" x14ac:dyDescent="0.3">
      <c r="A5328" t="str">
        <f t="shared" si="83"/>
        <v>42964 ETFC</v>
      </c>
      <c r="B5328" s="60">
        <v>42964</v>
      </c>
      <c r="C5328" s="58" t="s">
        <v>67</v>
      </c>
      <c r="D5328" s="61">
        <v>40.26</v>
      </c>
      <c r="E5328">
        <v>39.61</v>
      </c>
      <c r="F5328">
        <v>2341006</v>
      </c>
    </row>
    <row r="5329" spans="1:6" x14ac:dyDescent="0.3">
      <c r="A5329" t="str">
        <f t="shared" si="83"/>
        <v>42965 ETFC</v>
      </c>
      <c r="B5329" s="60">
        <v>42965</v>
      </c>
      <c r="C5329" s="58" t="s">
        <v>67</v>
      </c>
      <c r="D5329" s="61">
        <v>39.49</v>
      </c>
      <c r="E5329">
        <v>39.72</v>
      </c>
      <c r="F5329">
        <v>3053133</v>
      </c>
    </row>
    <row r="5330" spans="1:6" x14ac:dyDescent="0.3">
      <c r="A5330" t="str">
        <f t="shared" si="83"/>
        <v>42968 ETFC</v>
      </c>
      <c r="B5330" s="60">
        <v>42968</v>
      </c>
      <c r="C5330" s="58" t="s">
        <v>67</v>
      </c>
      <c r="D5330" s="61">
        <v>39.67</v>
      </c>
      <c r="E5330">
        <v>39.840000000000003</v>
      </c>
      <c r="F5330">
        <v>2109522</v>
      </c>
    </row>
    <row r="5331" spans="1:6" x14ac:dyDescent="0.3">
      <c r="A5331" t="str">
        <f t="shared" si="83"/>
        <v>42969 ETFC</v>
      </c>
      <c r="B5331" s="60">
        <v>42969</v>
      </c>
      <c r="C5331" s="58" t="s">
        <v>67</v>
      </c>
      <c r="D5331" s="61">
        <v>39.950000000000003</v>
      </c>
      <c r="E5331">
        <v>40.64</v>
      </c>
      <c r="F5331">
        <v>2276523</v>
      </c>
    </row>
    <row r="5332" spans="1:6" x14ac:dyDescent="0.3">
      <c r="A5332" t="str">
        <f t="shared" si="83"/>
        <v>42970 ETFC</v>
      </c>
      <c r="B5332" s="60">
        <v>42970</v>
      </c>
      <c r="C5332" s="58" t="s">
        <v>67</v>
      </c>
      <c r="D5332" s="61">
        <v>40.28</v>
      </c>
      <c r="E5332">
        <v>40.590000000000003</v>
      </c>
      <c r="F5332">
        <v>1740928</v>
      </c>
    </row>
    <row r="5333" spans="1:6" x14ac:dyDescent="0.3">
      <c r="A5333" t="str">
        <f t="shared" si="83"/>
        <v>42971 ETFC</v>
      </c>
      <c r="B5333" s="60">
        <v>42971</v>
      </c>
      <c r="C5333" s="58" t="s">
        <v>67</v>
      </c>
      <c r="D5333" s="61">
        <v>40.729999999999997</v>
      </c>
      <c r="E5333">
        <v>40.94</v>
      </c>
      <c r="F5333">
        <v>2848549</v>
      </c>
    </row>
    <row r="5334" spans="1:6" x14ac:dyDescent="0.3">
      <c r="A5334" t="str">
        <f t="shared" si="83"/>
        <v>42972 ETFC</v>
      </c>
      <c r="B5334" s="60">
        <v>42972</v>
      </c>
      <c r="C5334" s="58" t="s">
        <v>67</v>
      </c>
      <c r="D5334" s="61">
        <v>41.03</v>
      </c>
      <c r="E5334">
        <v>41.07</v>
      </c>
      <c r="F5334">
        <v>2815713</v>
      </c>
    </row>
    <row r="5335" spans="1:6" x14ac:dyDescent="0.3">
      <c r="A5335" t="str">
        <f t="shared" si="83"/>
        <v>42975 ETFC</v>
      </c>
      <c r="B5335" s="60">
        <v>42975</v>
      </c>
      <c r="C5335" s="58" t="s">
        <v>67</v>
      </c>
      <c r="D5335" s="61">
        <v>41.17</v>
      </c>
      <c r="E5335">
        <v>41.03</v>
      </c>
      <c r="F5335">
        <v>2748808</v>
      </c>
    </row>
    <row r="5336" spans="1:6" x14ac:dyDescent="0.3">
      <c r="A5336" t="str">
        <f t="shared" si="83"/>
        <v>42976 ETFC</v>
      </c>
      <c r="B5336" s="60">
        <v>42976</v>
      </c>
      <c r="C5336" s="58" t="s">
        <v>67</v>
      </c>
      <c r="D5336" s="61">
        <v>40.46</v>
      </c>
      <c r="E5336">
        <v>40.67</v>
      </c>
      <c r="F5336">
        <v>1750992</v>
      </c>
    </row>
    <row r="5337" spans="1:6" x14ac:dyDescent="0.3">
      <c r="A5337" t="str">
        <f t="shared" si="83"/>
        <v>42977 ETFC</v>
      </c>
      <c r="B5337" s="60">
        <v>42977</v>
      </c>
      <c r="C5337" s="58" t="s">
        <v>67</v>
      </c>
      <c r="D5337" s="61">
        <v>40.630000000000003</v>
      </c>
      <c r="E5337">
        <v>40.909999999999997</v>
      </c>
      <c r="F5337">
        <v>1168185</v>
      </c>
    </row>
    <row r="5338" spans="1:6" x14ac:dyDescent="0.3">
      <c r="A5338" t="str">
        <f t="shared" si="83"/>
        <v>42978 ETFC</v>
      </c>
      <c r="B5338" s="60">
        <v>42978</v>
      </c>
      <c r="C5338" s="58" t="s">
        <v>67</v>
      </c>
      <c r="D5338" s="61">
        <v>41.01</v>
      </c>
      <c r="E5338">
        <v>41.01</v>
      </c>
      <c r="F5338">
        <v>2330783</v>
      </c>
    </row>
    <row r="5339" spans="1:6" x14ac:dyDescent="0.3">
      <c r="A5339" t="str">
        <f t="shared" si="83"/>
        <v>42979 ETFC</v>
      </c>
      <c r="B5339" s="60">
        <v>42979</v>
      </c>
      <c r="C5339" s="58" t="s">
        <v>67</v>
      </c>
      <c r="D5339" s="62">
        <v>41.09</v>
      </c>
      <c r="E5339" s="63">
        <v>40.99</v>
      </c>
      <c r="F5339">
        <v>2694023</v>
      </c>
    </row>
    <row r="5340" spans="1:6" x14ac:dyDescent="0.3">
      <c r="A5340" t="str">
        <f t="shared" si="83"/>
        <v>42983 ETFC</v>
      </c>
      <c r="B5340" s="60">
        <v>42983</v>
      </c>
      <c r="C5340" s="58" t="s">
        <v>67</v>
      </c>
      <c r="D5340" s="62">
        <v>40.619999999999997</v>
      </c>
      <c r="E5340" s="63">
        <v>39.94</v>
      </c>
      <c r="F5340">
        <v>2576453</v>
      </c>
    </row>
    <row r="5341" spans="1:6" x14ac:dyDescent="0.3">
      <c r="A5341" t="str">
        <f t="shared" si="83"/>
        <v>42984 ETFC</v>
      </c>
      <c r="B5341" s="60">
        <v>42984</v>
      </c>
      <c r="C5341" s="58" t="s">
        <v>67</v>
      </c>
      <c r="D5341" s="62">
        <v>40.17</v>
      </c>
      <c r="E5341" s="63">
        <v>40.119999999999997</v>
      </c>
      <c r="F5341">
        <v>1885943</v>
      </c>
    </row>
    <row r="5342" spans="1:6" x14ac:dyDescent="0.3">
      <c r="A5342" t="str">
        <f t="shared" si="83"/>
        <v>42985 ETFC</v>
      </c>
      <c r="B5342" s="60">
        <v>42985</v>
      </c>
      <c r="C5342" s="58" t="s">
        <v>67</v>
      </c>
      <c r="D5342" s="62">
        <v>40.200000000000003</v>
      </c>
      <c r="E5342" s="63">
        <v>39.49</v>
      </c>
      <c r="F5342">
        <v>2227157</v>
      </c>
    </row>
    <row r="5343" spans="1:6" x14ac:dyDescent="0.3">
      <c r="A5343" t="str">
        <f t="shared" si="83"/>
        <v>42986 ETFC</v>
      </c>
      <c r="B5343" s="60">
        <v>42986</v>
      </c>
      <c r="C5343" s="58" t="s">
        <v>67</v>
      </c>
      <c r="D5343" s="62">
        <v>39.51</v>
      </c>
      <c r="E5343" s="63">
        <v>39.659999999999997</v>
      </c>
      <c r="F5343">
        <v>2311768</v>
      </c>
    </row>
    <row r="5344" spans="1:6" x14ac:dyDescent="0.3">
      <c r="A5344" t="str">
        <f t="shared" si="83"/>
        <v>42989 ETFC</v>
      </c>
      <c r="B5344" s="60">
        <v>42989</v>
      </c>
      <c r="C5344" s="58" t="s">
        <v>67</v>
      </c>
      <c r="D5344" s="62">
        <v>39.83</v>
      </c>
      <c r="E5344" s="63">
        <v>40.44</v>
      </c>
      <c r="F5344">
        <v>1655025</v>
      </c>
    </row>
    <row r="5345" spans="1:6" x14ac:dyDescent="0.3">
      <c r="A5345" t="str">
        <f t="shared" si="83"/>
        <v>42990 ETFC</v>
      </c>
      <c r="B5345" s="60">
        <v>42990</v>
      </c>
      <c r="C5345" s="58" t="s">
        <v>67</v>
      </c>
      <c r="D5345" s="62">
        <v>40.630000000000003</v>
      </c>
      <c r="E5345" s="63">
        <v>40.75</v>
      </c>
      <c r="F5345">
        <v>1472336</v>
      </c>
    </row>
    <row r="5346" spans="1:6" x14ac:dyDescent="0.3">
      <c r="A5346" t="str">
        <f t="shared" si="83"/>
        <v>42991 ETFC</v>
      </c>
      <c r="B5346" s="60">
        <v>42991</v>
      </c>
      <c r="C5346" s="58" t="s">
        <v>67</v>
      </c>
      <c r="D5346" s="62">
        <v>40.6</v>
      </c>
      <c r="E5346" s="63">
        <v>40.67</v>
      </c>
      <c r="F5346">
        <v>1976614</v>
      </c>
    </row>
    <row r="5347" spans="1:6" x14ac:dyDescent="0.3">
      <c r="A5347" t="str">
        <f t="shared" si="83"/>
        <v>42992 ETFC</v>
      </c>
      <c r="B5347" s="60">
        <v>42992</v>
      </c>
      <c r="C5347" s="58" t="s">
        <v>67</v>
      </c>
      <c r="D5347" s="62">
        <v>40.53</v>
      </c>
      <c r="E5347" s="63">
        <v>40.72</v>
      </c>
      <c r="F5347">
        <v>1578897</v>
      </c>
    </row>
    <row r="5348" spans="1:6" x14ac:dyDescent="0.3">
      <c r="A5348" t="str">
        <f t="shared" si="83"/>
        <v>42993 ETFC</v>
      </c>
      <c r="B5348" s="60">
        <v>42993</v>
      </c>
      <c r="C5348" s="58" t="s">
        <v>67</v>
      </c>
      <c r="D5348" s="62">
        <v>40.729999999999997</v>
      </c>
      <c r="E5348" s="63">
        <v>41.06</v>
      </c>
      <c r="F5348">
        <v>3594233</v>
      </c>
    </row>
    <row r="5349" spans="1:6" x14ac:dyDescent="0.3">
      <c r="A5349" t="str">
        <f t="shared" si="83"/>
        <v>42996 ETFC</v>
      </c>
      <c r="B5349" s="60">
        <v>42996</v>
      </c>
      <c r="C5349" s="58" t="s">
        <v>67</v>
      </c>
      <c r="D5349" s="62">
        <v>41.5</v>
      </c>
      <c r="E5349" s="63">
        <v>41.46</v>
      </c>
      <c r="F5349">
        <v>4493640</v>
      </c>
    </row>
    <row r="5350" spans="1:6" x14ac:dyDescent="0.3">
      <c r="A5350" t="str">
        <f t="shared" si="83"/>
        <v>42997 ETFC</v>
      </c>
      <c r="B5350" s="60">
        <v>42997</v>
      </c>
      <c r="C5350" s="58" t="s">
        <v>67</v>
      </c>
      <c r="D5350" s="62">
        <v>41.62</v>
      </c>
      <c r="E5350" s="63">
        <v>41.7</v>
      </c>
      <c r="F5350">
        <v>3536506</v>
      </c>
    </row>
    <row r="5351" spans="1:6" x14ac:dyDescent="0.3">
      <c r="A5351" t="str">
        <f t="shared" si="83"/>
        <v>42998 ETFC</v>
      </c>
      <c r="B5351" s="60">
        <v>42998</v>
      </c>
      <c r="C5351" s="58" t="s">
        <v>67</v>
      </c>
      <c r="D5351" s="62">
        <v>41.75</v>
      </c>
      <c r="E5351" s="63">
        <v>41.78</v>
      </c>
      <c r="F5351">
        <v>3025922</v>
      </c>
    </row>
    <row r="5352" spans="1:6" x14ac:dyDescent="0.3">
      <c r="A5352" t="str">
        <f t="shared" si="83"/>
        <v>42999 ETFC</v>
      </c>
      <c r="B5352" s="60">
        <v>42999</v>
      </c>
      <c r="C5352" s="58" t="s">
        <v>67</v>
      </c>
      <c r="D5352" s="62">
        <v>41.8</v>
      </c>
      <c r="E5352" s="63">
        <v>41.78</v>
      </c>
      <c r="F5352">
        <v>1491097</v>
      </c>
    </row>
    <row r="5353" spans="1:6" x14ac:dyDescent="0.3">
      <c r="A5353" t="str">
        <f t="shared" si="83"/>
        <v>43000 ETFC</v>
      </c>
      <c r="B5353" s="60">
        <v>43000</v>
      </c>
      <c r="C5353" s="58" t="s">
        <v>67</v>
      </c>
      <c r="D5353" s="62">
        <v>41.68</v>
      </c>
      <c r="E5353" s="63">
        <v>41.82</v>
      </c>
      <c r="F5353">
        <v>1527041</v>
      </c>
    </row>
    <row r="5354" spans="1:6" x14ac:dyDescent="0.3">
      <c r="A5354" t="str">
        <f t="shared" si="83"/>
        <v>43003 ETFC</v>
      </c>
      <c r="B5354" s="60">
        <v>43003</v>
      </c>
      <c r="C5354" s="58" t="s">
        <v>67</v>
      </c>
      <c r="D5354" s="62">
        <v>41.62</v>
      </c>
      <c r="E5354" s="63">
        <v>41.66</v>
      </c>
      <c r="F5354">
        <v>1794627</v>
      </c>
    </row>
    <row r="5355" spans="1:6" x14ac:dyDescent="0.3">
      <c r="A5355" t="str">
        <f t="shared" si="83"/>
        <v>43004 ETFC</v>
      </c>
      <c r="B5355" s="60">
        <v>43004</v>
      </c>
      <c r="C5355" s="58" t="s">
        <v>67</v>
      </c>
      <c r="D5355" s="62">
        <v>41.81</v>
      </c>
      <c r="E5355" s="63">
        <v>41.9</v>
      </c>
      <c r="F5355">
        <v>1462470</v>
      </c>
    </row>
    <row r="5356" spans="1:6" x14ac:dyDescent="0.3">
      <c r="A5356" t="str">
        <f t="shared" si="83"/>
        <v>43005 ETFC</v>
      </c>
      <c r="B5356" s="60">
        <v>43005</v>
      </c>
      <c r="C5356" s="58" t="s">
        <v>67</v>
      </c>
      <c r="D5356" s="62">
        <v>42.5</v>
      </c>
      <c r="E5356" s="63">
        <v>43.16</v>
      </c>
      <c r="F5356">
        <v>2068613</v>
      </c>
    </row>
    <row r="5357" spans="1:6" x14ac:dyDescent="0.3">
      <c r="A5357" t="str">
        <f t="shared" si="83"/>
        <v>43006 ETFC</v>
      </c>
      <c r="B5357" s="60">
        <v>43006</v>
      </c>
      <c r="C5357" s="58" t="s">
        <v>67</v>
      </c>
      <c r="D5357" s="62">
        <v>43.17</v>
      </c>
      <c r="E5357" s="63">
        <v>43.2</v>
      </c>
      <c r="F5357">
        <v>1239412</v>
      </c>
    </row>
    <row r="5358" spans="1:6" x14ac:dyDescent="0.3">
      <c r="A5358" t="str">
        <f t="shared" si="83"/>
        <v>43007 ETFC</v>
      </c>
      <c r="B5358" s="60">
        <v>43007</v>
      </c>
      <c r="C5358" s="58" t="s">
        <v>67</v>
      </c>
      <c r="D5358" s="62">
        <v>43.1</v>
      </c>
      <c r="E5358" s="63">
        <v>43.61</v>
      </c>
      <c r="F5358">
        <v>2165361</v>
      </c>
    </row>
    <row r="5359" spans="1:6" x14ac:dyDescent="0.3">
      <c r="A5359" t="str">
        <f t="shared" si="83"/>
        <v>42552 ETN</v>
      </c>
      <c r="B5359" s="60">
        <v>42552</v>
      </c>
      <c r="C5359" s="58" t="s">
        <v>68</v>
      </c>
      <c r="D5359" s="61">
        <v>59.63</v>
      </c>
      <c r="E5359">
        <v>60.27</v>
      </c>
      <c r="F5359">
        <v>2663664</v>
      </c>
    </row>
    <row r="5360" spans="1:6" x14ac:dyDescent="0.3">
      <c r="A5360" t="str">
        <f t="shared" si="83"/>
        <v>42556 ETN</v>
      </c>
      <c r="B5360" s="60">
        <v>42556</v>
      </c>
      <c r="C5360" s="58" t="s">
        <v>68</v>
      </c>
      <c r="D5360" s="61">
        <v>59.66</v>
      </c>
      <c r="E5360">
        <v>58.72</v>
      </c>
      <c r="F5360">
        <v>2490344</v>
      </c>
    </row>
    <row r="5361" spans="1:6" x14ac:dyDescent="0.3">
      <c r="A5361" t="str">
        <f t="shared" si="83"/>
        <v>42557 ETN</v>
      </c>
      <c r="B5361" s="60">
        <v>42557</v>
      </c>
      <c r="C5361" s="58" t="s">
        <v>68</v>
      </c>
      <c r="D5361" s="61">
        <v>58.71</v>
      </c>
      <c r="E5361">
        <v>59.45</v>
      </c>
      <c r="F5361">
        <v>3073660</v>
      </c>
    </row>
    <row r="5362" spans="1:6" x14ac:dyDescent="0.3">
      <c r="A5362" t="str">
        <f t="shared" si="83"/>
        <v>42558 ETN</v>
      </c>
      <c r="B5362" s="60">
        <v>42558</v>
      </c>
      <c r="C5362" s="58" t="s">
        <v>68</v>
      </c>
      <c r="D5362" s="61">
        <v>59.52</v>
      </c>
      <c r="E5362">
        <v>60.11</v>
      </c>
      <c r="F5362">
        <v>2689835</v>
      </c>
    </row>
    <row r="5363" spans="1:6" x14ac:dyDescent="0.3">
      <c r="A5363" t="str">
        <f t="shared" si="83"/>
        <v>42559 ETN</v>
      </c>
      <c r="B5363" s="60">
        <v>42559</v>
      </c>
      <c r="C5363" s="58" t="s">
        <v>68</v>
      </c>
      <c r="D5363" s="61">
        <v>60.72</v>
      </c>
      <c r="E5363">
        <v>61.92</v>
      </c>
      <c r="F5363">
        <v>2001832</v>
      </c>
    </row>
    <row r="5364" spans="1:6" x14ac:dyDescent="0.3">
      <c r="A5364" t="str">
        <f t="shared" si="83"/>
        <v>42562 ETN</v>
      </c>
      <c r="B5364" s="60">
        <v>42562</v>
      </c>
      <c r="C5364" s="58" t="s">
        <v>68</v>
      </c>
      <c r="D5364" s="61">
        <v>62.22</v>
      </c>
      <c r="E5364">
        <v>62.4</v>
      </c>
      <c r="F5364">
        <v>2075325</v>
      </c>
    </row>
    <row r="5365" spans="1:6" x14ac:dyDescent="0.3">
      <c r="A5365" t="str">
        <f t="shared" si="83"/>
        <v>42563 ETN</v>
      </c>
      <c r="B5365" s="60">
        <v>42563</v>
      </c>
      <c r="C5365" s="58" t="s">
        <v>68</v>
      </c>
      <c r="D5365" s="61">
        <v>62.93</v>
      </c>
      <c r="E5365">
        <v>63.96</v>
      </c>
      <c r="F5365">
        <v>2501766</v>
      </c>
    </row>
    <row r="5366" spans="1:6" x14ac:dyDescent="0.3">
      <c r="A5366" t="str">
        <f t="shared" si="83"/>
        <v>42564 ETN</v>
      </c>
      <c r="B5366" s="60">
        <v>42564</v>
      </c>
      <c r="C5366" s="58" t="s">
        <v>68</v>
      </c>
      <c r="D5366" s="61">
        <v>63.98</v>
      </c>
      <c r="E5366">
        <v>63.87</v>
      </c>
      <c r="F5366">
        <v>1960584</v>
      </c>
    </row>
    <row r="5367" spans="1:6" x14ac:dyDescent="0.3">
      <c r="A5367" t="str">
        <f t="shared" si="83"/>
        <v>42565 ETN</v>
      </c>
      <c r="B5367" s="60">
        <v>42565</v>
      </c>
      <c r="C5367" s="58" t="s">
        <v>68</v>
      </c>
      <c r="D5367" s="61">
        <v>63.86</v>
      </c>
      <c r="E5367">
        <v>63.8</v>
      </c>
      <c r="F5367">
        <v>3706491</v>
      </c>
    </row>
    <row r="5368" spans="1:6" x14ac:dyDescent="0.3">
      <c r="A5368" t="str">
        <f t="shared" si="83"/>
        <v>42566 ETN</v>
      </c>
      <c r="B5368" s="60">
        <v>42566</v>
      </c>
      <c r="C5368" s="58" t="s">
        <v>68</v>
      </c>
      <c r="D5368" s="61">
        <v>63.97</v>
      </c>
      <c r="E5368">
        <v>63.83</v>
      </c>
      <c r="F5368">
        <v>2670788</v>
      </c>
    </row>
    <row r="5369" spans="1:6" x14ac:dyDescent="0.3">
      <c r="A5369" t="str">
        <f t="shared" si="83"/>
        <v>42569 ETN</v>
      </c>
      <c r="B5369" s="60">
        <v>42569</v>
      </c>
      <c r="C5369" s="58" t="s">
        <v>68</v>
      </c>
      <c r="D5369" s="61">
        <v>63.57</v>
      </c>
      <c r="E5369">
        <v>63.49</v>
      </c>
      <c r="F5369">
        <v>1872230</v>
      </c>
    </row>
    <row r="5370" spans="1:6" x14ac:dyDescent="0.3">
      <c r="A5370" t="str">
        <f t="shared" si="83"/>
        <v>42570 ETN</v>
      </c>
      <c r="B5370" s="60">
        <v>42570</v>
      </c>
      <c r="C5370" s="58" t="s">
        <v>68</v>
      </c>
      <c r="D5370" s="61">
        <v>63.05</v>
      </c>
      <c r="E5370">
        <v>63.05</v>
      </c>
      <c r="F5370">
        <v>2493088</v>
      </c>
    </row>
    <row r="5371" spans="1:6" x14ac:dyDescent="0.3">
      <c r="A5371" t="str">
        <f t="shared" si="83"/>
        <v>42571 ETN</v>
      </c>
      <c r="B5371" s="60">
        <v>42571</v>
      </c>
      <c r="C5371" s="58" t="s">
        <v>68</v>
      </c>
      <c r="D5371" s="61">
        <v>63.15</v>
      </c>
      <c r="E5371">
        <v>63.5</v>
      </c>
      <c r="F5371">
        <v>1697487</v>
      </c>
    </row>
    <row r="5372" spans="1:6" x14ac:dyDescent="0.3">
      <c r="A5372" t="str">
        <f t="shared" si="83"/>
        <v>42572 ETN</v>
      </c>
      <c r="B5372" s="60">
        <v>42572</v>
      </c>
      <c r="C5372" s="58" t="s">
        <v>68</v>
      </c>
      <c r="D5372" s="61">
        <v>63.6</v>
      </c>
      <c r="E5372">
        <v>63.21</v>
      </c>
      <c r="F5372">
        <v>1594982</v>
      </c>
    </row>
    <row r="5373" spans="1:6" x14ac:dyDescent="0.3">
      <c r="A5373" t="str">
        <f t="shared" si="83"/>
        <v>42573 ETN</v>
      </c>
      <c r="B5373" s="60">
        <v>42573</v>
      </c>
      <c r="C5373" s="58" t="s">
        <v>68</v>
      </c>
      <c r="D5373" s="61">
        <v>63.37</v>
      </c>
      <c r="E5373">
        <v>63.38</v>
      </c>
      <c r="F5373">
        <v>1376972</v>
      </c>
    </row>
    <row r="5374" spans="1:6" x14ac:dyDescent="0.3">
      <c r="A5374" t="str">
        <f t="shared" si="83"/>
        <v>42576 ETN</v>
      </c>
      <c r="B5374" s="60">
        <v>42576</v>
      </c>
      <c r="C5374" s="58" t="s">
        <v>68</v>
      </c>
      <c r="D5374" s="61">
        <v>63.39</v>
      </c>
      <c r="E5374">
        <v>63.47</v>
      </c>
      <c r="F5374">
        <v>1520526</v>
      </c>
    </row>
    <row r="5375" spans="1:6" x14ac:dyDescent="0.3">
      <c r="A5375" t="str">
        <f t="shared" si="83"/>
        <v>42577 ETN</v>
      </c>
      <c r="B5375" s="60">
        <v>42577</v>
      </c>
      <c r="C5375" s="58" t="s">
        <v>68</v>
      </c>
      <c r="D5375" s="61">
        <v>63.47</v>
      </c>
      <c r="E5375">
        <v>64.569999999999993</v>
      </c>
      <c r="F5375">
        <v>2305945</v>
      </c>
    </row>
    <row r="5376" spans="1:6" x14ac:dyDescent="0.3">
      <c r="A5376" t="str">
        <f t="shared" si="83"/>
        <v>42578 ETN</v>
      </c>
      <c r="B5376" s="60">
        <v>42578</v>
      </c>
      <c r="C5376" s="58" t="s">
        <v>68</v>
      </c>
      <c r="D5376" s="61">
        <v>64.8</v>
      </c>
      <c r="E5376">
        <v>64.41</v>
      </c>
      <c r="F5376">
        <v>2075684</v>
      </c>
    </row>
    <row r="5377" spans="1:6" x14ac:dyDescent="0.3">
      <c r="A5377" t="str">
        <f t="shared" si="83"/>
        <v>42579 ETN</v>
      </c>
      <c r="B5377" s="60">
        <v>42579</v>
      </c>
      <c r="C5377" s="58" t="s">
        <v>68</v>
      </c>
      <c r="D5377" s="61">
        <v>64.150000000000006</v>
      </c>
      <c r="E5377">
        <v>64.010000000000005</v>
      </c>
      <c r="F5377">
        <v>1404517</v>
      </c>
    </row>
    <row r="5378" spans="1:6" x14ac:dyDescent="0.3">
      <c r="A5378" t="str">
        <f t="shared" si="83"/>
        <v>42580 ETN</v>
      </c>
      <c r="B5378" s="60">
        <v>42580</v>
      </c>
      <c r="C5378" s="58" t="s">
        <v>68</v>
      </c>
      <c r="D5378" s="61">
        <v>63.91</v>
      </c>
      <c r="E5378">
        <v>63.41</v>
      </c>
      <c r="F5378">
        <v>3157865</v>
      </c>
    </row>
    <row r="5379" spans="1:6" x14ac:dyDescent="0.3">
      <c r="A5379" t="str">
        <f t="shared" si="83"/>
        <v>42583 ETN</v>
      </c>
      <c r="B5379" s="60">
        <v>42583</v>
      </c>
      <c r="C5379" s="58" t="s">
        <v>68</v>
      </c>
      <c r="D5379" s="61">
        <v>63.43</v>
      </c>
      <c r="E5379">
        <v>63.94</v>
      </c>
      <c r="F5379">
        <v>4819987</v>
      </c>
    </row>
    <row r="5380" spans="1:6" x14ac:dyDescent="0.3">
      <c r="A5380" t="str">
        <f t="shared" si="83"/>
        <v>42584 ETN</v>
      </c>
      <c r="B5380" s="60">
        <v>42584</v>
      </c>
      <c r="C5380" s="58" t="s">
        <v>68</v>
      </c>
      <c r="D5380" s="61">
        <v>65</v>
      </c>
      <c r="E5380">
        <v>64.010000000000005</v>
      </c>
      <c r="F5380">
        <v>5154781</v>
      </c>
    </row>
    <row r="5381" spans="1:6" x14ac:dyDescent="0.3">
      <c r="A5381" t="str">
        <f t="shared" ref="A5381:A5444" si="84">CONCATENATE(B5381, " ", C5381)</f>
        <v>42585 ETN</v>
      </c>
      <c r="B5381" s="60">
        <v>42585</v>
      </c>
      <c r="C5381" s="58" t="s">
        <v>68</v>
      </c>
      <c r="D5381" s="61">
        <v>63.51</v>
      </c>
      <c r="E5381">
        <v>64.239999999999995</v>
      </c>
      <c r="F5381">
        <v>3161177</v>
      </c>
    </row>
    <row r="5382" spans="1:6" x14ac:dyDescent="0.3">
      <c r="A5382" t="str">
        <f t="shared" si="84"/>
        <v>42586 ETN</v>
      </c>
      <c r="B5382" s="60">
        <v>42586</v>
      </c>
      <c r="C5382" s="58" t="s">
        <v>68</v>
      </c>
      <c r="D5382" s="61">
        <v>64.36</v>
      </c>
      <c r="E5382">
        <v>64.5</v>
      </c>
      <c r="F5382">
        <v>2641189</v>
      </c>
    </row>
    <row r="5383" spans="1:6" x14ac:dyDescent="0.3">
      <c r="A5383" t="str">
        <f t="shared" si="84"/>
        <v>42587 ETN</v>
      </c>
      <c r="B5383" s="60">
        <v>42587</v>
      </c>
      <c r="C5383" s="58" t="s">
        <v>68</v>
      </c>
      <c r="D5383" s="61">
        <v>64.78</v>
      </c>
      <c r="E5383">
        <v>65.459999999999994</v>
      </c>
      <c r="F5383">
        <v>2300665</v>
      </c>
    </row>
    <row r="5384" spans="1:6" x14ac:dyDescent="0.3">
      <c r="A5384" t="str">
        <f t="shared" si="84"/>
        <v>42590 ETN</v>
      </c>
      <c r="B5384" s="60">
        <v>42590</v>
      </c>
      <c r="C5384" s="58" t="s">
        <v>68</v>
      </c>
      <c r="D5384" s="61">
        <v>65.72</v>
      </c>
      <c r="E5384">
        <v>65.83</v>
      </c>
      <c r="F5384">
        <v>2780637</v>
      </c>
    </row>
    <row r="5385" spans="1:6" x14ac:dyDescent="0.3">
      <c r="A5385" t="str">
        <f t="shared" si="84"/>
        <v>42591 ETN</v>
      </c>
      <c r="B5385" s="60">
        <v>42591</v>
      </c>
      <c r="C5385" s="58" t="s">
        <v>68</v>
      </c>
      <c r="D5385" s="61">
        <v>66</v>
      </c>
      <c r="E5385">
        <v>65.84</v>
      </c>
      <c r="F5385">
        <v>2461828</v>
      </c>
    </row>
    <row r="5386" spans="1:6" x14ac:dyDescent="0.3">
      <c r="A5386" t="str">
        <f t="shared" si="84"/>
        <v>42592 ETN</v>
      </c>
      <c r="B5386" s="60">
        <v>42592</v>
      </c>
      <c r="C5386" s="58" t="s">
        <v>68</v>
      </c>
      <c r="D5386" s="61">
        <v>66.34</v>
      </c>
      <c r="E5386">
        <v>66.709999999999994</v>
      </c>
      <c r="F5386">
        <v>2736771</v>
      </c>
    </row>
    <row r="5387" spans="1:6" x14ac:dyDescent="0.3">
      <c r="A5387" t="str">
        <f t="shared" si="84"/>
        <v>42593 ETN</v>
      </c>
      <c r="B5387" s="60">
        <v>42593</v>
      </c>
      <c r="C5387" s="58" t="s">
        <v>68</v>
      </c>
      <c r="D5387" s="61">
        <v>66.900000000000006</v>
      </c>
      <c r="E5387">
        <v>67.33</v>
      </c>
      <c r="F5387">
        <v>3085563</v>
      </c>
    </row>
    <row r="5388" spans="1:6" x14ac:dyDescent="0.3">
      <c r="A5388" t="str">
        <f t="shared" si="84"/>
        <v>42594 ETN</v>
      </c>
      <c r="B5388" s="60">
        <v>42594</v>
      </c>
      <c r="C5388" s="58" t="s">
        <v>68</v>
      </c>
      <c r="D5388" s="61">
        <v>67.069999999999993</v>
      </c>
      <c r="E5388">
        <v>67.209999999999994</v>
      </c>
      <c r="F5388">
        <v>2359043</v>
      </c>
    </row>
    <row r="5389" spans="1:6" x14ac:dyDescent="0.3">
      <c r="A5389" t="str">
        <f t="shared" si="84"/>
        <v>42597 ETN</v>
      </c>
      <c r="B5389" s="60">
        <v>42597</v>
      </c>
      <c r="C5389" s="58" t="s">
        <v>68</v>
      </c>
      <c r="D5389" s="61">
        <v>67.39</v>
      </c>
      <c r="E5389">
        <v>67.63</v>
      </c>
      <c r="F5389">
        <v>1948705</v>
      </c>
    </row>
    <row r="5390" spans="1:6" x14ac:dyDescent="0.3">
      <c r="A5390" t="str">
        <f t="shared" si="84"/>
        <v>42598 ETN</v>
      </c>
      <c r="B5390" s="60">
        <v>42598</v>
      </c>
      <c r="C5390" s="58" t="s">
        <v>68</v>
      </c>
      <c r="D5390" s="61">
        <v>67.540000000000006</v>
      </c>
      <c r="E5390">
        <v>67.27</v>
      </c>
      <c r="F5390">
        <v>2044561</v>
      </c>
    </row>
    <row r="5391" spans="1:6" x14ac:dyDescent="0.3">
      <c r="A5391" t="str">
        <f t="shared" si="84"/>
        <v>42599 ETN</v>
      </c>
      <c r="B5391" s="60">
        <v>42599</v>
      </c>
      <c r="C5391" s="58" t="s">
        <v>68</v>
      </c>
      <c r="D5391" s="61">
        <v>67.47</v>
      </c>
      <c r="E5391">
        <v>67.62</v>
      </c>
      <c r="F5391">
        <v>1805357</v>
      </c>
    </row>
    <row r="5392" spans="1:6" x14ac:dyDescent="0.3">
      <c r="A5392" t="str">
        <f t="shared" si="84"/>
        <v>42600 ETN</v>
      </c>
      <c r="B5392" s="60">
        <v>42600</v>
      </c>
      <c r="C5392" s="58" t="s">
        <v>68</v>
      </c>
      <c r="D5392" s="61">
        <v>67.66</v>
      </c>
      <c r="E5392">
        <v>67.72</v>
      </c>
      <c r="F5392">
        <v>1732290</v>
      </c>
    </row>
    <row r="5393" spans="1:6" x14ac:dyDescent="0.3">
      <c r="A5393" t="str">
        <f t="shared" si="84"/>
        <v>42601 ETN</v>
      </c>
      <c r="B5393" s="60">
        <v>42601</v>
      </c>
      <c r="C5393" s="58" t="s">
        <v>68</v>
      </c>
      <c r="D5393" s="61">
        <v>67.3</v>
      </c>
      <c r="E5393">
        <v>67.66</v>
      </c>
      <c r="F5393">
        <v>1898276</v>
      </c>
    </row>
    <row r="5394" spans="1:6" x14ac:dyDescent="0.3">
      <c r="A5394" t="str">
        <f t="shared" si="84"/>
        <v>42604 ETN</v>
      </c>
      <c r="B5394" s="60">
        <v>42604</v>
      </c>
      <c r="C5394" s="58" t="s">
        <v>68</v>
      </c>
      <c r="D5394" s="61">
        <v>67.58</v>
      </c>
      <c r="E5394">
        <v>67.7</v>
      </c>
      <c r="F5394">
        <v>1601068</v>
      </c>
    </row>
    <row r="5395" spans="1:6" x14ac:dyDescent="0.3">
      <c r="A5395" t="str">
        <f t="shared" si="84"/>
        <v>42605 ETN</v>
      </c>
      <c r="B5395" s="60">
        <v>42605</v>
      </c>
      <c r="C5395" s="58" t="s">
        <v>68</v>
      </c>
      <c r="D5395" s="61">
        <v>68</v>
      </c>
      <c r="E5395">
        <v>67.680000000000007</v>
      </c>
      <c r="F5395">
        <v>1409002</v>
      </c>
    </row>
    <row r="5396" spans="1:6" x14ac:dyDescent="0.3">
      <c r="A5396" t="str">
        <f t="shared" si="84"/>
        <v>42606 ETN</v>
      </c>
      <c r="B5396" s="60">
        <v>42606</v>
      </c>
      <c r="C5396" s="58" t="s">
        <v>68</v>
      </c>
      <c r="D5396" s="61">
        <v>67.59</v>
      </c>
      <c r="E5396">
        <v>67.3</v>
      </c>
      <c r="F5396">
        <v>1510476</v>
      </c>
    </row>
    <row r="5397" spans="1:6" x14ac:dyDescent="0.3">
      <c r="A5397" t="str">
        <f t="shared" si="84"/>
        <v>42607 ETN</v>
      </c>
      <c r="B5397" s="60">
        <v>42607</v>
      </c>
      <c r="C5397" s="58" t="s">
        <v>68</v>
      </c>
      <c r="D5397" s="61">
        <v>67.239999999999995</v>
      </c>
      <c r="E5397">
        <v>67.39</v>
      </c>
      <c r="F5397">
        <v>1485136</v>
      </c>
    </row>
    <row r="5398" spans="1:6" x14ac:dyDescent="0.3">
      <c r="A5398" t="str">
        <f t="shared" si="84"/>
        <v>42608 ETN</v>
      </c>
      <c r="B5398" s="60">
        <v>42608</v>
      </c>
      <c r="C5398" s="58" t="s">
        <v>68</v>
      </c>
      <c r="D5398" s="61">
        <v>67.67</v>
      </c>
      <c r="E5398">
        <v>67.319999999999993</v>
      </c>
      <c r="F5398">
        <v>1509493</v>
      </c>
    </row>
    <row r="5399" spans="1:6" x14ac:dyDescent="0.3">
      <c r="A5399" t="str">
        <f t="shared" si="84"/>
        <v>42611 ETN</v>
      </c>
      <c r="B5399" s="60">
        <v>42611</v>
      </c>
      <c r="C5399" s="58" t="s">
        <v>68</v>
      </c>
      <c r="D5399" s="61">
        <v>67.28</v>
      </c>
      <c r="E5399">
        <v>67.709999999999994</v>
      </c>
      <c r="F5399">
        <v>1105554</v>
      </c>
    </row>
    <row r="5400" spans="1:6" x14ac:dyDescent="0.3">
      <c r="A5400" t="str">
        <f t="shared" si="84"/>
        <v>42612 ETN</v>
      </c>
      <c r="B5400" s="60">
        <v>42612</v>
      </c>
      <c r="C5400" s="58" t="s">
        <v>68</v>
      </c>
      <c r="D5400" s="61">
        <v>67.599999999999994</v>
      </c>
      <c r="E5400">
        <v>67.150000000000006</v>
      </c>
      <c r="F5400">
        <v>2180307</v>
      </c>
    </row>
    <row r="5401" spans="1:6" x14ac:dyDescent="0.3">
      <c r="A5401" t="str">
        <f t="shared" si="84"/>
        <v>42613 ETN</v>
      </c>
      <c r="B5401" s="60">
        <v>42613</v>
      </c>
      <c r="C5401" s="58" t="s">
        <v>68</v>
      </c>
      <c r="D5401" s="61">
        <v>67</v>
      </c>
      <c r="E5401">
        <v>66.540000000000006</v>
      </c>
      <c r="F5401">
        <v>2390688</v>
      </c>
    </row>
    <row r="5402" spans="1:6" x14ac:dyDescent="0.3">
      <c r="A5402" t="str">
        <f t="shared" si="84"/>
        <v>42614 ETN</v>
      </c>
      <c r="B5402" s="60">
        <v>42614</v>
      </c>
      <c r="C5402" s="58" t="s">
        <v>68</v>
      </c>
      <c r="D5402" s="61">
        <v>66.66</v>
      </c>
      <c r="E5402">
        <v>66.92</v>
      </c>
      <c r="F5402">
        <v>2041211</v>
      </c>
    </row>
    <row r="5403" spans="1:6" x14ac:dyDescent="0.3">
      <c r="A5403" t="str">
        <f t="shared" si="84"/>
        <v>42615 ETN</v>
      </c>
      <c r="B5403" s="60">
        <v>42615</v>
      </c>
      <c r="C5403" s="58" t="s">
        <v>68</v>
      </c>
      <c r="D5403" s="61">
        <v>67.33</v>
      </c>
      <c r="E5403">
        <v>67.540000000000006</v>
      </c>
      <c r="F5403">
        <v>1509518</v>
      </c>
    </row>
    <row r="5404" spans="1:6" x14ac:dyDescent="0.3">
      <c r="A5404" t="str">
        <f t="shared" si="84"/>
        <v>42619 ETN</v>
      </c>
      <c r="B5404" s="60">
        <v>42619</v>
      </c>
      <c r="C5404" s="58" t="s">
        <v>68</v>
      </c>
      <c r="D5404" s="61">
        <v>67.69</v>
      </c>
      <c r="E5404">
        <v>66.62</v>
      </c>
      <c r="F5404">
        <v>1995793</v>
      </c>
    </row>
    <row r="5405" spans="1:6" x14ac:dyDescent="0.3">
      <c r="A5405" t="str">
        <f t="shared" si="84"/>
        <v>42620 ETN</v>
      </c>
      <c r="B5405" s="60">
        <v>42620</v>
      </c>
      <c r="C5405" s="58" t="s">
        <v>68</v>
      </c>
      <c r="D5405" s="61">
        <v>66.709999999999994</v>
      </c>
      <c r="E5405">
        <v>66.739999999999995</v>
      </c>
      <c r="F5405">
        <v>1470580</v>
      </c>
    </row>
    <row r="5406" spans="1:6" x14ac:dyDescent="0.3">
      <c r="A5406" t="str">
        <f t="shared" si="84"/>
        <v>42621 ETN</v>
      </c>
      <c r="B5406" s="60">
        <v>42621</v>
      </c>
      <c r="C5406" s="58" t="s">
        <v>68</v>
      </c>
      <c r="D5406" s="61">
        <v>66.599999999999994</v>
      </c>
      <c r="E5406">
        <v>66.08</v>
      </c>
      <c r="F5406">
        <v>1925652</v>
      </c>
    </row>
    <row r="5407" spans="1:6" x14ac:dyDescent="0.3">
      <c r="A5407" t="str">
        <f t="shared" si="84"/>
        <v>42622 ETN</v>
      </c>
      <c r="B5407" s="60">
        <v>42622</v>
      </c>
      <c r="C5407" s="58" t="s">
        <v>68</v>
      </c>
      <c r="D5407" s="61">
        <v>65.22</v>
      </c>
      <c r="E5407">
        <v>63.57</v>
      </c>
      <c r="F5407">
        <v>3580670</v>
      </c>
    </row>
    <row r="5408" spans="1:6" x14ac:dyDescent="0.3">
      <c r="A5408" t="str">
        <f t="shared" si="84"/>
        <v>42625 ETN</v>
      </c>
      <c r="B5408" s="60">
        <v>42625</v>
      </c>
      <c r="C5408" s="58" t="s">
        <v>68</v>
      </c>
      <c r="D5408" s="61">
        <v>63.11</v>
      </c>
      <c r="E5408">
        <v>64.989999999999995</v>
      </c>
      <c r="F5408">
        <v>2699844</v>
      </c>
    </row>
    <row r="5409" spans="1:6" x14ac:dyDescent="0.3">
      <c r="A5409" t="str">
        <f t="shared" si="84"/>
        <v>42626 ETN</v>
      </c>
      <c r="B5409" s="60">
        <v>42626</v>
      </c>
      <c r="C5409" s="58" t="s">
        <v>68</v>
      </c>
      <c r="D5409" s="61">
        <v>64.06</v>
      </c>
      <c r="E5409">
        <v>63.21</v>
      </c>
      <c r="F5409">
        <v>3266878</v>
      </c>
    </row>
    <row r="5410" spans="1:6" x14ac:dyDescent="0.3">
      <c r="A5410" t="str">
        <f t="shared" si="84"/>
        <v>42627 ETN</v>
      </c>
      <c r="B5410" s="60">
        <v>42627</v>
      </c>
      <c r="C5410" s="58" t="s">
        <v>68</v>
      </c>
      <c r="D5410" s="61">
        <v>63.12</v>
      </c>
      <c r="E5410">
        <v>62.98</v>
      </c>
      <c r="F5410">
        <v>2545209</v>
      </c>
    </row>
    <row r="5411" spans="1:6" x14ac:dyDescent="0.3">
      <c r="A5411" t="str">
        <f t="shared" si="84"/>
        <v>42628 ETN</v>
      </c>
      <c r="B5411" s="60">
        <v>42628</v>
      </c>
      <c r="C5411" s="58" t="s">
        <v>68</v>
      </c>
      <c r="D5411" s="61">
        <v>62.9</v>
      </c>
      <c r="E5411">
        <v>63.09</v>
      </c>
      <c r="F5411">
        <v>2954577</v>
      </c>
    </row>
    <row r="5412" spans="1:6" x14ac:dyDescent="0.3">
      <c r="A5412" t="str">
        <f t="shared" si="84"/>
        <v>42629 ETN</v>
      </c>
      <c r="B5412" s="60">
        <v>42629</v>
      </c>
      <c r="C5412" s="58" t="s">
        <v>68</v>
      </c>
      <c r="D5412" s="61">
        <v>62.61</v>
      </c>
      <c r="E5412">
        <v>62.35</v>
      </c>
      <c r="F5412">
        <v>4824833</v>
      </c>
    </row>
    <row r="5413" spans="1:6" x14ac:dyDescent="0.3">
      <c r="A5413" t="str">
        <f t="shared" si="84"/>
        <v>42632 ETN</v>
      </c>
      <c r="B5413" s="60">
        <v>42632</v>
      </c>
      <c r="C5413" s="58" t="s">
        <v>68</v>
      </c>
      <c r="D5413" s="61">
        <v>63.06</v>
      </c>
      <c r="E5413">
        <v>63.25</v>
      </c>
      <c r="F5413">
        <v>1966307</v>
      </c>
    </row>
    <row r="5414" spans="1:6" x14ac:dyDescent="0.3">
      <c r="A5414" t="str">
        <f t="shared" si="84"/>
        <v>42633 ETN</v>
      </c>
      <c r="B5414" s="60">
        <v>42633</v>
      </c>
      <c r="C5414" s="58" t="s">
        <v>68</v>
      </c>
      <c r="D5414" s="61">
        <v>63.8</v>
      </c>
      <c r="E5414">
        <v>62.74</v>
      </c>
      <c r="F5414">
        <v>2406627</v>
      </c>
    </row>
    <row r="5415" spans="1:6" x14ac:dyDescent="0.3">
      <c r="A5415" t="str">
        <f t="shared" si="84"/>
        <v>42634 ETN</v>
      </c>
      <c r="B5415" s="60">
        <v>42634</v>
      </c>
      <c r="C5415" s="58" t="s">
        <v>68</v>
      </c>
      <c r="D5415" s="61">
        <v>62.97</v>
      </c>
      <c r="E5415">
        <v>63.73</v>
      </c>
      <c r="F5415">
        <v>1844604</v>
      </c>
    </row>
    <row r="5416" spans="1:6" x14ac:dyDescent="0.3">
      <c r="A5416" t="str">
        <f t="shared" si="84"/>
        <v>42635 ETN</v>
      </c>
      <c r="B5416" s="60">
        <v>42635</v>
      </c>
      <c r="C5416" s="58" t="s">
        <v>68</v>
      </c>
      <c r="D5416" s="61">
        <v>64.5</v>
      </c>
      <c r="E5416">
        <v>64.09</v>
      </c>
      <c r="F5416">
        <v>2680000</v>
      </c>
    </row>
    <row r="5417" spans="1:6" x14ac:dyDescent="0.3">
      <c r="A5417" t="str">
        <f t="shared" si="84"/>
        <v>42636 ETN</v>
      </c>
      <c r="B5417" s="60">
        <v>42636</v>
      </c>
      <c r="C5417" s="58" t="s">
        <v>68</v>
      </c>
      <c r="D5417" s="61">
        <v>63.95</v>
      </c>
      <c r="E5417">
        <v>63.31</v>
      </c>
      <c r="F5417">
        <v>1444482</v>
      </c>
    </row>
    <row r="5418" spans="1:6" x14ac:dyDescent="0.3">
      <c r="A5418" t="str">
        <f t="shared" si="84"/>
        <v>42639 ETN</v>
      </c>
      <c r="B5418" s="60">
        <v>42639</v>
      </c>
      <c r="C5418" s="58" t="s">
        <v>68</v>
      </c>
      <c r="D5418" s="61">
        <v>63.1</v>
      </c>
      <c r="E5418">
        <v>62.9</v>
      </c>
      <c r="F5418">
        <v>1327347</v>
      </c>
    </row>
    <row r="5419" spans="1:6" x14ac:dyDescent="0.3">
      <c r="A5419" t="str">
        <f t="shared" si="84"/>
        <v>42640 ETN</v>
      </c>
      <c r="B5419" s="60">
        <v>42640</v>
      </c>
      <c r="C5419" s="58" t="s">
        <v>68</v>
      </c>
      <c r="D5419" s="61">
        <v>62.68</v>
      </c>
      <c r="E5419">
        <v>63.41</v>
      </c>
      <c r="F5419">
        <v>1690842</v>
      </c>
    </row>
    <row r="5420" spans="1:6" x14ac:dyDescent="0.3">
      <c r="A5420" t="str">
        <f t="shared" si="84"/>
        <v>42641 ETN</v>
      </c>
      <c r="B5420" s="60">
        <v>42641</v>
      </c>
      <c r="C5420" s="58" t="s">
        <v>68</v>
      </c>
      <c r="D5420" s="61">
        <v>63.69</v>
      </c>
      <c r="E5420">
        <v>64.569999999999993</v>
      </c>
      <c r="F5420">
        <v>1916683</v>
      </c>
    </row>
    <row r="5421" spans="1:6" x14ac:dyDescent="0.3">
      <c r="A5421" t="str">
        <f t="shared" si="84"/>
        <v>42642 ETN</v>
      </c>
      <c r="B5421" s="60">
        <v>42642</v>
      </c>
      <c r="C5421" s="58" t="s">
        <v>68</v>
      </c>
      <c r="D5421" s="61">
        <v>64.28</v>
      </c>
      <c r="E5421">
        <v>64.16</v>
      </c>
      <c r="F5421">
        <v>1885752</v>
      </c>
    </row>
    <row r="5422" spans="1:6" x14ac:dyDescent="0.3">
      <c r="A5422" t="str">
        <f t="shared" si="84"/>
        <v>42643 ETN</v>
      </c>
      <c r="B5422" s="60">
        <v>42643</v>
      </c>
      <c r="C5422" s="58" t="s">
        <v>68</v>
      </c>
      <c r="D5422" s="61">
        <v>64.44</v>
      </c>
      <c r="E5422">
        <v>65.709999999999994</v>
      </c>
      <c r="F5422">
        <v>3886882</v>
      </c>
    </row>
    <row r="5423" spans="1:6" x14ac:dyDescent="0.3">
      <c r="A5423" t="str">
        <f t="shared" si="84"/>
        <v>42646 ETN</v>
      </c>
      <c r="B5423" s="60">
        <v>42646</v>
      </c>
      <c r="C5423" s="58" t="s">
        <v>68</v>
      </c>
      <c r="D5423" s="61">
        <v>65.48</v>
      </c>
      <c r="E5423">
        <v>65.87</v>
      </c>
      <c r="F5423">
        <v>2566006</v>
      </c>
    </row>
    <row r="5424" spans="1:6" x14ac:dyDescent="0.3">
      <c r="A5424" t="str">
        <f t="shared" si="84"/>
        <v>42647 ETN</v>
      </c>
      <c r="B5424" s="60">
        <v>42647</v>
      </c>
      <c r="C5424" s="58" t="s">
        <v>68</v>
      </c>
      <c r="D5424" s="61">
        <v>66.05</v>
      </c>
      <c r="E5424">
        <v>64.319999999999993</v>
      </c>
      <c r="F5424">
        <v>2110609</v>
      </c>
    </row>
    <row r="5425" spans="1:6" x14ac:dyDescent="0.3">
      <c r="A5425" t="str">
        <f t="shared" si="84"/>
        <v>42648 ETN</v>
      </c>
      <c r="B5425" s="60">
        <v>42648</v>
      </c>
      <c r="C5425" s="58" t="s">
        <v>68</v>
      </c>
      <c r="D5425" s="61">
        <v>64.67</v>
      </c>
      <c r="E5425">
        <v>65.540000000000006</v>
      </c>
      <c r="F5425">
        <v>2260455</v>
      </c>
    </row>
    <row r="5426" spans="1:6" x14ac:dyDescent="0.3">
      <c r="A5426" t="str">
        <f t="shared" si="84"/>
        <v>42649 ETN</v>
      </c>
      <c r="B5426" s="60">
        <v>42649</v>
      </c>
      <c r="C5426" s="58" t="s">
        <v>68</v>
      </c>
      <c r="D5426" s="61">
        <v>65.5</v>
      </c>
      <c r="E5426">
        <v>65.5</v>
      </c>
      <c r="F5426">
        <v>1389961</v>
      </c>
    </row>
    <row r="5427" spans="1:6" x14ac:dyDescent="0.3">
      <c r="A5427" t="str">
        <f t="shared" si="84"/>
        <v>42650 ETN</v>
      </c>
      <c r="B5427" s="60">
        <v>42650</v>
      </c>
      <c r="C5427" s="58" t="s">
        <v>68</v>
      </c>
      <c r="D5427" s="61">
        <v>65.239999999999995</v>
      </c>
      <c r="E5427">
        <v>64.48</v>
      </c>
      <c r="F5427">
        <v>2232550</v>
      </c>
    </row>
    <row r="5428" spans="1:6" x14ac:dyDescent="0.3">
      <c r="A5428" t="str">
        <f t="shared" si="84"/>
        <v>42653 ETN</v>
      </c>
      <c r="B5428" s="60">
        <v>42653</v>
      </c>
      <c r="C5428" s="58" t="s">
        <v>68</v>
      </c>
      <c r="D5428" s="61">
        <v>65.010000000000005</v>
      </c>
      <c r="E5428">
        <v>64.14</v>
      </c>
      <c r="F5428">
        <v>2704891</v>
      </c>
    </row>
    <row r="5429" spans="1:6" x14ac:dyDescent="0.3">
      <c r="A5429" t="str">
        <f t="shared" si="84"/>
        <v>42654 ETN</v>
      </c>
      <c r="B5429" s="60">
        <v>42654</v>
      </c>
      <c r="C5429" s="58" t="s">
        <v>68</v>
      </c>
      <c r="D5429" s="61">
        <v>63.87</v>
      </c>
      <c r="E5429">
        <v>63.12</v>
      </c>
      <c r="F5429">
        <v>2934188</v>
      </c>
    </row>
    <row r="5430" spans="1:6" x14ac:dyDescent="0.3">
      <c r="A5430" t="str">
        <f t="shared" si="84"/>
        <v>42655 ETN</v>
      </c>
      <c r="B5430" s="60">
        <v>42655</v>
      </c>
      <c r="C5430" s="58" t="s">
        <v>68</v>
      </c>
      <c r="D5430" s="61">
        <v>63.12</v>
      </c>
      <c r="E5430">
        <v>64.260000000000005</v>
      </c>
      <c r="F5430">
        <v>2793865</v>
      </c>
    </row>
    <row r="5431" spans="1:6" x14ac:dyDescent="0.3">
      <c r="A5431" t="str">
        <f t="shared" si="84"/>
        <v>42656 ETN</v>
      </c>
      <c r="B5431" s="60">
        <v>42656</v>
      </c>
      <c r="C5431" s="58" t="s">
        <v>68</v>
      </c>
      <c r="D5431" s="61">
        <v>63.48</v>
      </c>
      <c r="E5431">
        <v>63.15</v>
      </c>
      <c r="F5431">
        <v>2731905</v>
      </c>
    </row>
    <row r="5432" spans="1:6" x14ac:dyDescent="0.3">
      <c r="A5432" t="str">
        <f t="shared" si="84"/>
        <v>42657 ETN</v>
      </c>
      <c r="B5432" s="60">
        <v>42657</v>
      </c>
      <c r="C5432" s="58" t="s">
        <v>68</v>
      </c>
      <c r="D5432" s="61">
        <v>63.55</v>
      </c>
      <c r="E5432">
        <v>63.3</v>
      </c>
      <c r="F5432">
        <v>2043908</v>
      </c>
    </row>
    <row r="5433" spans="1:6" x14ac:dyDescent="0.3">
      <c r="A5433" t="str">
        <f t="shared" si="84"/>
        <v>42660 ETN</v>
      </c>
      <c r="B5433" s="60">
        <v>42660</v>
      </c>
      <c r="C5433" s="58" t="s">
        <v>68</v>
      </c>
      <c r="D5433" s="61">
        <v>63.24</v>
      </c>
      <c r="E5433">
        <v>63.12</v>
      </c>
      <c r="F5433">
        <v>2671990</v>
      </c>
    </row>
    <row r="5434" spans="1:6" x14ac:dyDescent="0.3">
      <c r="A5434" t="str">
        <f t="shared" si="84"/>
        <v>42661 ETN</v>
      </c>
      <c r="B5434" s="60">
        <v>42661</v>
      </c>
      <c r="C5434" s="58" t="s">
        <v>68</v>
      </c>
      <c r="D5434" s="61">
        <v>63.86</v>
      </c>
      <c r="E5434">
        <v>63.19</v>
      </c>
      <c r="F5434">
        <v>1956000</v>
      </c>
    </row>
    <row r="5435" spans="1:6" x14ac:dyDescent="0.3">
      <c r="A5435" t="str">
        <f t="shared" si="84"/>
        <v>42662 ETN</v>
      </c>
      <c r="B5435" s="60">
        <v>42662</v>
      </c>
      <c r="C5435" s="58" t="s">
        <v>68</v>
      </c>
      <c r="D5435" s="61">
        <v>63.3</v>
      </c>
      <c r="E5435">
        <v>63.68</v>
      </c>
      <c r="F5435">
        <v>1935234</v>
      </c>
    </row>
    <row r="5436" spans="1:6" x14ac:dyDescent="0.3">
      <c r="A5436" t="str">
        <f t="shared" si="84"/>
        <v>42663 ETN</v>
      </c>
      <c r="B5436" s="60">
        <v>42663</v>
      </c>
      <c r="C5436" s="58" t="s">
        <v>68</v>
      </c>
      <c r="D5436" s="61">
        <v>63.45</v>
      </c>
      <c r="E5436">
        <v>63.8</v>
      </c>
      <c r="F5436">
        <v>2365808</v>
      </c>
    </row>
    <row r="5437" spans="1:6" x14ac:dyDescent="0.3">
      <c r="A5437" t="str">
        <f t="shared" si="84"/>
        <v>42664 ETN</v>
      </c>
      <c r="B5437" s="60">
        <v>42664</v>
      </c>
      <c r="C5437" s="58" t="s">
        <v>68</v>
      </c>
      <c r="D5437" s="61">
        <v>63.13</v>
      </c>
      <c r="E5437">
        <v>63.71</v>
      </c>
      <c r="F5437">
        <v>2116980</v>
      </c>
    </row>
    <row r="5438" spans="1:6" x14ac:dyDescent="0.3">
      <c r="A5438" t="str">
        <f t="shared" si="84"/>
        <v>42667 ETN</v>
      </c>
      <c r="B5438" s="60">
        <v>42667</v>
      </c>
      <c r="C5438" s="58" t="s">
        <v>68</v>
      </c>
      <c r="D5438" s="61">
        <v>64.16</v>
      </c>
      <c r="E5438">
        <v>63.37</v>
      </c>
      <c r="F5438">
        <v>1857694</v>
      </c>
    </row>
    <row r="5439" spans="1:6" x14ac:dyDescent="0.3">
      <c r="A5439" t="str">
        <f t="shared" si="84"/>
        <v>42668 ETN</v>
      </c>
      <c r="B5439" s="60">
        <v>42668</v>
      </c>
      <c r="C5439" s="58" t="s">
        <v>68</v>
      </c>
      <c r="D5439" s="61">
        <v>63.15</v>
      </c>
      <c r="E5439">
        <v>63.18</v>
      </c>
      <c r="F5439">
        <v>1989349</v>
      </c>
    </row>
    <row r="5440" spans="1:6" x14ac:dyDescent="0.3">
      <c r="A5440" t="str">
        <f t="shared" si="84"/>
        <v>42669 ETN</v>
      </c>
      <c r="B5440" s="60">
        <v>42669</v>
      </c>
      <c r="C5440" s="58" t="s">
        <v>68</v>
      </c>
      <c r="D5440" s="61">
        <v>62.88</v>
      </c>
      <c r="E5440">
        <v>64.209999999999994</v>
      </c>
      <c r="F5440">
        <v>1989493</v>
      </c>
    </row>
    <row r="5441" spans="1:6" x14ac:dyDescent="0.3">
      <c r="A5441" t="str">
        <f t="shared" si="84"/>
        <v>42670 ETN</v>
      </c>
      <c r="B5441" s="60">
        <v>42670</v>
      </c>
      <c r="C5441" s="58" t="s">
        <v>68</v>
      </c>
      <c r="D5441" s="61">
        <v>64.05</v>
      </c>
      <c r="E5441">
        <v>62.29</v>
      </c>
      <c r="F5441">
        <v>4973746</v>
      </c>
    </row>
    <row r="5442" spans="1:6" x14ac:dyDescent="0.3">
      <c r="A5442" t="str">
        <f t="shared" si="84"/>
        <v>42671 ETN</v>
      </c>
      <c r="B5442" s="60">
        <v>42671</v>
      </c>
      <c r="C5442" s="58" t="s">
        <v>68</v>
      </c>
      <c r="D5442" s="61">
        <v>62.37</v>
      </c>
      <c r="E5442">
        <v>62.38</v>
      </c>
      <c r="F5442">
        <v>2166804</v>
      </c>
    </row>
    <row r="5443" spans="1:6" x14ac:dyDescent="0.3">
      <c r="A5443" t="str">
        <f t="shared" si="84"/>
        <v>42674 ETN</v>
      </c>
      <c r="B5443" s="60">
        <v>42674</v>
      </c>
      <c r="C5443" s="58" t="s">
        <v>68</v>
      </c>
      <c r="D5443" s="61">
        <v>62.76</v>
      </c>
      <c r="E5443">
        <v>63.77</v>
      </c>
      <c r="F5443">
        <v>4261118</v>
      </c>
    </row>
    <row r="5444" spans="1:6" x14ac:dyDescent="0.3">
      <c r="A5444" t="str">
        <f t="shared" si="84"/>
        <v>42675 ETN</v>
      </c>
      <c r="B5444" s="60">
        <v>42675</v>
      </c>
      <c r="C5444" s="58" t="s">
        <v>68</v>
      </c>
      <c r="D5444" s="61">
        <v>62.76</v>
      </c>
      <c r="E5444">
        <v>60.7</v>
      </c>
      <c r="F5444">
        <v>8389246</v>
      </c>
    </row>
    <row r="5445" spans="1:6" x14ac:dyDescent="0.3">
      <c r="A5445" t="str">
        <f t="shared" ref="A5445:A5508" si="85">CONCATENATE(B5445, " ", C5445)</f>
        <v>42676 ETN</v>
      </c>
      <c r="B5445" s="60">
        <v>42676</v>
      </c>
      <c r="C5445" s="58" t="s">
        <v>68</v>
      </c>
      <c r="D5445" s="61">
        <v>60.6</v>
      </c>
      <c r="E5445">
        <v>60.88</v>
      </c>
      <c r="F5445">
        <v>4162555</v>
      </c>
    </row>
    <row r="5446" spans="1:6" x14ac:dyDescent="0.3">
      <c r="A5446" t="str">
        <f t="shared" si="85"/>
        <v>42677 ETN</v>
      </c>
      <c r="B5446" s="60">
        <v>42677</v>
      </c>
      <c r="C5446" s="58" t="s">
        <v>68</v>
      </c>
      <c r="D5446" s="61">
        <v>60.06</v>
      </c>
      <c r="E5446">
        <v>59.72</v>
      </c>
      <c r="F5446">
        <v>4735109</v>
      </c>
    </row>
    <row r="5447" spans="1:6" x14ac:dyDescent="0.3">
      <c r="A5447" t="str">
        <f t="shared" si="85"/>
        <v>42678 ETN</v>
      </c>
      <c r="B5447" s="60">
        <v>42678</v>
      </c>
      <c r="C5447" s="58" t="s">
        <v>68</v>
      </c>
      <c r="D5447" s="61">
        <v>59.91</v>
      </c>
      <c r="E5447">
        <v>60.76</v>
      </c>
      <c r="F5447">
        <v>4583405</v>
      </c>
    </row>
    <row r="5448" spans="1:6" x14ac:dyDescent="0.3">
      <c r="A5448" t="str">
        <f t="shared" si="85"/>
        <v>42681 ETN</v>
      </c>
      <c r="B5448" s="60">
        <v>42681</v>
      </c>
      <c r="C5448" s="58" t="s">
        <v>68</v>
      </c>
      <c r="D5448" s="61">
        <v>62.25</v>
      </c>
      <c r="E5448">
        <v>62.43</v>
      </c>
      <c r="F5448">
        <v>2840641</v>
      </c>
    </row>
    <row r="5449" spans="1:6" x14ac:dyDescent="0.3">
      <c r="A5449" t="str">
        <f t="shared" si="85"/>
        <v>42682 ETN</v>
      </c>
      <c r="B5449" s="60">
        <v>42682</v>
      </c>
      <c r="C5449" s="58" t="s">
        <v>68</v>
      </c>
      <c r="D5449" s="61">
        <v>62.18</v>
      </c>
      <c r="E5449">
        <v>63</v>
      </c>
      <c r="F5449">
        <v>3381967</v>
      </c>
    </row>
    <row r="5450" spans="1:6" x14ac:dyDescent="0.3">
      <c r="A5450" t="str">
        <f t="shared" si="85"/>
        <v>42683 ETN</v>
      </c>
      <c r="B5450" s="60">
        <v>42683</v>
      </c>
      <c r="C5450" s="58" t="s">
        <v>68</v>
      </c>
      <c r="D5450" s="61">
        <v>62.59</v>
      </c>
      <c r="E5450">
        <v>66.319999999999993</v>
      </c>
      <c r="F5450">
        <v>5690105</v>
      </c>
    </row>
    <row r="5451" spans="1:6" x14ac:dyDescent="0.3">
      <c r="A5451" t="str">
        <f t="shared" si="85"/>
        <v>42684 ETN</v>
      </c>
      <c r="B5451" s="60">
        <v>42684</v>
      </c>
      <c r="C5451" s="58" t="s">
        <v>68</v>
      </c>
      <c r="D5451" s="61">
        <v>66.86</v>
      </c>
      <c r="E5451">
        <v>68.7</v>
      </c>
      <c r="F5451">
        <v>6947861</v>
      </c>
    </row>
    <row r="5452" spans="1:6" x14ac:dyDescent="0.3">
      <c r="A5452" t="str">
        <f t="shared" si="85"/>
        <v>42685 ETN</v>
      </c>
      <c r="B5452" s="60">
        <v>42685</v>
      </c>
      <c r="C5452" s="58" t="s">
        <v>68</v>
      </c>
      <c r="D5452" s="61">
        <v>68.5</v>
      </c>
      <c r="E5452">
        <v>67.31</v>
      </c>
      <c r="F5452">
        <v>5332425</v>
      </c>
    </row>
    <row r="5453" spans="1:6" x14ac:dyDescent="0.3">
      <c r="A5453" t="str">
        <f t="shared" si="85"/>
        <v>42688 ETN</v>
      </c>
      <c r="B5453" s="60">
        <v>42688</v>
      </c>
      <c r="C5453" s="58" t="s">
        <v>68</v>
      </c>
      <c r="D5453" s="61">
        <v>67.37</v>
      </c>
      <c r="E5453">
        <v>67.06</v>
      </c>
      <c r="F5453">
        <v>5788838</v>
      </c>
    </row>
    <row r="5454" spans="1:6" x14ac:dyDescent="0.3">
      <c r="A5454" t="str">
        <f t="shared" si="85"/>
        <v>42689 ETN</v>
      </c>
      <c r="B5454" s="60">
        <v>42689</v>
      </c>
      <c r="C5454" s="58" t="s">
        <v>68</v>
      </c>
      <c r="D5454" s="61">
        <v>66.88</v>
      </c>
      <c r="E5454">
        <v>65.849999999999994</v>
      </c>
      <c r="F5454">
        <v>4859311</v>
      </c>
    </row>
    <row r="5455" spans="1:6" x14ac:dyDescent="0.3">
      <c r="A5455" t="str">
        <f t="shared" si="85"/>
        <v>42690 ETN</v>
      </c>
      <c r="B5455" s="60">
        <v>42690</v>
      </c>
      <c r="C5455" s="58" t="s">
        <v>68</v>
      </c>
      <c r="D5455" s="61">
        <v>65.540000000000006</v>
      </c>
      <c r="E5455">
        <v>65.540000000000006</v>
      </c>
      <c r="F5455">
        <v>3154648</v>
      </c>
    </row>
    <row r="5456" spans="1:6" x14ac:dyDescent="0.3">
      <c r="A5456" t="str">
        <f t="shared" si="85"/>
        <v>42691 ETN</v>
      </c>
      <c r="B5456" s="60">
        <v>42691</v>
      </c>
      <c r="C5456" s="58" t="s">
        <v>68</v>
      </c>
      <c r="D5456" s="61">
        <v>66.150000000000006</v>
      </c>
      <c r="E5456">
        <v>64.790000000000006</v>
      </c>
      <c r="F5456">
        <v>3407400</v>
      </c>
    </row>
    <row r="5457" spans="1:6" x14ac:dyDescent="0.3">
      <c r="A5457" t="str">
        <f t="shared" si="85"/>
        <v>42692 ETN</v>
      </c>
      <c r="B5457" s="60">
        <v>42692</v>
      </c>
      <c r="C5457" s="58" t="s">
        <v>68</v>
      </c>
      <c r="D5457" s="61">
        <v>64.66</v>
      </c>
      <c r="E5457">
        <v>64.150000000000006</v>
      </c>
      <c r="F5457">
        <v>4728919</v>
      </c>
    </row>
    <row r="5458" spans="1:6" x14ac:dyDescent="0.3">
      <c r="A5458" t="str">
        <f t="shared" si="85"/>
        <v>42695 ETN</v>
      </c>
      <c r="B5458" s="60">
        <v>42695</v>
      </c>
      <c r="C5458" s="58" t="s">
        <v>68</v>
      </c>
      <c r="D5458" s="61">
        <v>64.66</v>
      </c>
      <c r="E5458">
        <v>65.540000000000006</v>
      </c>
      <c r="F5458">
        <v>4399535</v>
      </c>
    </row>
    <row r="5459" spans="1:6" x14ac:dyDescent="0.3">
      <c r="A5459" t="str">
        <f t="shared" si="85"/>
        <v>42696 ETN</v>
      </c>
      <c r="B5459" s="60">
        <v>42696</v>
      </c>
      <c r="C5459" s="58" t="s">
        <v>68</v>
      </c>
      <c r="D5459" s="61">
        <v>65.760000000000005</v>
      </c>
      <c r="E5459">
        <v>65.58</v>
      </c>
      <c r="F5459">
        <v>2131944</v>
      </c>
    </row>
    <row r="5460" spans="1:6" x14ac:dyDescent="0.3">
      <c r="A5460" t="str">
        <f t="shared" si="85"/>
        <v>42697 ETN</v>
      </c>
      <c r="B5460" s="60">
        <v>42697</v>
      </c>
      <c r="C5460" s="58" t="s">
        <v>68</v>
      </c>
      <c r="D5460" s="61">
        <v>65.63</v>
      </c>
      <c r="E5460">
        <v>66.489999999999995</v>
      </c>
      <c r="F5460">
        <v>2618631</v>
      </c>
    </row>
    <row r="5461" spans="1:6" x14ac:dyDescent="0.3">
      <c r="A5461" t="str">
        <f t="shared" si="85"/>
        <v>42699 ETN</v>
      </c>
      <c r="B5461" s="60">
        <v>42699</v>
      </c>
      <c r="C5461" s="58" t="s">
        <v>68</v>
      </c>
      <c r="D5461" s="61">
        <v>66.489999999999995</v>
      </c>
      <c r="E5461">
        <v>66.81</v>
      </c>
      <c r="F5461">
        <v>920589</v>
      </c>
    </row>
    <row r="5462" spans="1:6" x14ac:dyDescent="0.3">
      <c r="A5462" t="str">
        <f t="shared" si="85"/>
        <v>42702 ETN</v>
      </c>
      <c r="B5462" s="60">
        <v>42702</v>
      </c>
      <c r="C5462" s="58" t="s">
        <v>68</v>
      </c>
      <c r="D5462" s="61">
        <v>66.400000000000006</v>
      </c>
      <c r="E5462">
        <v>65.98</v>
      </c>
      <c r="F5462">
        <v>2221683</v>
      </c>
    </row>
    <row r="5463" spans="1:6" x14ac:dyDescent="0.3">
      <c r="A5463" t="str">
        <f t="shared" si="85"/>
        <v>42703 ETN</v>
      </c>
      <c r="B5463" s="60">
        <v>42703</v>
      </c>
      <c r="C5463" s="58" t="s">
        <v>68</v>
      </c>
      <c r="D5463" s="61">
        <v>65.61</v>
      </c>
      <c r="E5463">
        <v>65.69</v>
      </c>
      <c r="F5463">
        <v>2779295</v>
      </c>
    </row>
    <row r="5464" spans="1:6" x14ac:dyDescent="0.3">
      <c r="A5464" t="str">
        <f t="shared" si="85"/>
        <v>42704 ETN</v>
      </c>
      <c r="B5464" s="60">
        <v>42704</v>
      </c>
      <c r="C5464" s="58" t="s">
        <v>68</v>
      </c>
      <c r="D5464" s="61">
        <v>66.260000000000005</v>
      </c>
      <c r="E5464">
        <v>66.510000000000005</v>
      </c>
      <c r="F5464">
        <v>2426203</v>
      </c>
    </row>
    <row r="5465" spans="1:6" x14ac:dyDescent="0.3">
      <c r="A5465" t="str">
        <f t="shared" si="85"/>
        <v>42705 ETN</v>
      </c>
      <c r="B5465" s="60">
        <v>42705</v>
      </c>
      <c r="C5465" s="58" t="s">
        <v>68</v>
      </c>
      <c r="D5465" s="61">
        <v>66.86</v>
      </c>
      <c r="E5465">
        <v>67.650000000000006</v>
      </c>
      <c r="F5465">
        <v>3073653</v>
      </c>
    </row>
    <row r="5466" spans="1:6" x14ac:dyDescent="0.3">
      <c r="A5466" t="str">
        <f t="shared" si="85"/>
        <v>42706 ETN</v>
      </c>
      <c r="B5466" s="60">
        <v>42706</v>
      </c>
      <c r="C5466" s="58" t="s">
        <v>68</v>
      </c>
      <c r="D5466" s="61">
        <v>67.61</v>
      </c>
      <c r="E5466">
        <v>67.760000000000005</v>
      </c>
      <c r="F5466">
        <v>2352241</v>
      </c>
    </row>
    <row r="5467" spans="1:6" x14ac:dyDescent="0.3">
      <c r="A5467" t="str">
        <f t="shared" si="85"/>
        <v>42709 ETN</v>
      </c>
      <c r="B5467" s="60">
        <v>42709</v>
      </c>
      <c r="C5467" s="58" t="s">
        <v>68</v>
      </c>
      <c r="D5467" s="61">
        <v>68.03</v>
      </c>
      <c r="E5467">
        <v>68.010000000000005</v>
      </c>
      <c r="F5467">
        <v>2252875</v>
      </c>
    </row>
    <row r="5468" spans="1:6" x14ac:dyDescent="0.3">
      <c r="A5468" t="str">
        <f t="shared" si="85"/>
        <v>42710 ETN</v>
      </c>
      <c r="B5468" s="60">
        <v>42710</v>
      </c>
      <c r="C5468" s="58" t="s">
        <v>68</v>
      </c>
      <c r="D5468" s="61">
        <v>67.88</v>
      </c>
      <c r="E5468">
        <v>68.45</v>
      </c>
      <c r="F5468">
        <v>2763323</v>
      </c>
    </row>
    <row r="5469" spans="1:6" x14ac:dyDescent="0.3">
      <c r="A5469" t="str">
        <f t="shared" si="85"/>
        <v>42711 ETN</v>
      </c>
      <c r="B5469" s="60">
        <v>42711</v>
      </c>
      <c r="C5469" s="58" t="s">
        <v>68</v>
      </c>
      <c r="D5469" s="61">
        <v>68.38</v>
      </c>
      <c r="E5469">
        <v>68.900000000000006</v>
      </c>
      <c r="F5469">
        <v>3512149</v>
      </c>
    </row>
    <row r="5470" spans="1:6" x14ac:dyDescent="0.3">
      <c r="A5470" t="str">
        <f t="shared" si="85"/>
        <v>42712 ETN</v>
      </c>
      <c r="B5470" s="60">
        <v>42712</v>
      </c>
      <c r="C5470" s="58" t="s">
        <v>68</v>
      </c>
      <c r="D5470" s="61">
        <v>68.78</v>
      </c>
      <c r="E5470">
        <v>68.98</v>
      </c>
      <c r="F5470">
        <v>2099032</v>
      </c>
    </row>
    <row r="5471" spans="1:6" x14ac:dyDescent="0.3">
      <c r="A5471" t="str">
        <f t="shared" si="85"/>
        <v>42713 ETN</v>
      </c>
      <c r="B5471" s="60">
        <v>42713</v>
      </c>
      <c r="C5471" s="58" t="s">
        <v>68</v>
      </c>
      <c r="D5471" s="61">
        <v>69.680000000000007</v>
      </c>
      <c r="E5471">
        <v>69.53</v>
      </c>
      <c r="F5471">
        <v>1988048</v>
      </c>
    </row>
    <row r="5472" spans="1:6" x14ac:dyDescent="0.3">
      <c r="A5472" t="str">
        <f t="shared" si="85"/>
        <v>42716 ETN</v>
      </c>
      <c r="B5472" s="60">
        <v>42716</v>
      </c>
      <c r="C5472" s="58" t="s">
        <v>68</v>
      </c>
      <c r="D5472" s="61">
        <v>69.430000000000007</v>
      </c>
      <c r="E5472">
        <v>69.86</v>
      </c>
      <c r="F5472">
        <v>2233580</v>
      </c>
    </row>
    <row r="5473" spans="1:6" x14ac:dyDescent="0.3">
      <c r="A5473" t="str">
        <f t="shared" si="85"/>
        <v>42717 ETN</v>
      </c>
      <c r="B5473" s="60">
        <v>42717</v>
      </c>
      <c r="C5473" s="58" t="s">
        <v>68</v>
      </c>
      <c r="D5473" s="61">
        <v>69.72</v>
      </c>
      <c r="E5473">
        <v>68.849999999999994</v>
      </c>
      <c r="F5473">
        <v>2846731</v>
      </c>
    </row>
    <row r="5474" spans="1:6" x14ac:dyDescent="0.3">
      <c r="A5474" t="str">
        <f t="shared" si="85"/>
        <v>42718 ETN</v>
      </c>
      <c r="B5474" s="60">
        <v>42718</v>
      </c>
      <c r="C5474" s="58" t="s">
        <v>68</v>
      </c>
      <c r="D5474" s="61">
        <v>68.72</v>
      </c>
      <c r="E5474">
        <v>67.67</v>
      </c>
      <c r="F5474">
        <v>3039631</v>
      </c>
    </row>
    <row r="5475" spans="1:6" x14ac:dyDescent="0.3">
      <c r="A5475" t="str">
        <f t="shared" si="85"/>
        <v>42719 ETN</v>
      </c>
      <c r="B5475" s="60">
        <v>42719</v>
      </c>
      <c r="C5475" s="58" t="s">
        <v>68</v>
      </c>
      <c r="D5475" s="61">
        <v>67.37</v>
      </c>
      <c r="E5475">
        <v>67.89</v>
      </c>
      <c r="F5475">
        <v>2839461</v>
      </c>
    </row>
    <row r="5476" spans="1:6" x14ac:dyDescent="0.3">
      <c r="A5476" t="str">
        <f t="shared" si="85"/>
        <v>42720 ETN</v>
      </c>
      <c r="B5476" s="60">
        <v>42720</v>
      </c>
      <c r="C5476" s="58" t="s">
        <v>68</v>
      </c>
      <c r="D5476" s="61">
        <v>67.92</v>
      </c>
      <c r="E5476">
        <v>68.06</v>
      </c>
      <c r="F5476">
        <v>4108885</v>
      </c>
    </row>
    <row r="5477" spans="1:6" x14ac:dyDescent="0.3">
      <c r="A5477" t="str">
        <f t="shared" si="85"/>
        <v>42723 ETN</v>
      </c>
      <c r="B5477" s="60">
        <v>42723</v>
      </c>
      <c r="C5477" s="58" t="s">
        <v>68</v>
      </c>
      <c r="D5477" s="61">
        <v>68.099999999999994</v>
      </c>
      <c r="E5477">
        <v>67.819999999999993</v>
      </c>
      <c r="F5477">
        <v>1621836</v>
      </c>
    </row>
    <row r="5478" spans="1:6" x14ac:dyDescent="0.3">
      <c r="A5478" t="str">
        <f t="shared" si="85"/>
        <v>42724 ETN</v>
      </c>
      <c r="B5478" s="60">
        <v>42724</v>
      </c>
      <c r="C5478" s="58" t="s">
        <v>68</v>
      </c>
      <c r="D5478" s="61">
        <v>68.06</v>
      </c>
      <c r="E5478">
        <v>68.45</v>
      </c>
      <c r="F5478">
        <v>2988076</v>
      </c>
    </row>
    <row r="5479" spans="1:6" x14ac:dyDescent="0.3">
      <c r="A5479" t="str">
        <f t="shared" si="85"/>
        <v>42725 ETN</v>
      </c>
      <c r="B5479" s="60">
        <v>42725</v>
      </c>
      <c r="C5479" s="58" t="s">
        <v>68</v>
      </c>
      <c r="D5479" s="61">
        <v>68.23</v>
      </c>
      <c r="E5479">
        <v>67.819999999999993</v>
      </c>
      <c r="F5479">
        <v>1574211</v>
      </c>
    </row>
    <row r="5480" spans="1:6" x14ac:dyDescent="0.3">
      <c r="A5480" t="str">
        <f t="shared" si="85"/>
        <v>42726 ETN</v>
      </c>
      <c r="B5480" s="60">
        <v>42726</v>
      </c>
      <c r="C5480" s="58" t="s">
        <v>68</v>
      </c>
      <c r="D5480" s="61">
        <v>67.66</v>
      </c>
      <c r="E5480">
        <v>68.069999999999993</v>
      </c>
      <c r="F5480">
        <v>1560308</v>
      </c>
    </row>
    <row r="5481" spans="1:6" x14ac:dyDescent="0.3">
      <c r="A5481" t="str">
        <f t="shared" si="85"/>
        <v>42727 ETN</v>
      </c>
      <c r="B5481" s="60">
        <v>42727</v>
      </c>
      <c r="C5481" s="58" t="s">
        <v>68</v>
      </c>
      <c r="D5481" s="61">
        <v>68</v>
      </c>
      <c r="E5481">
        <v>68.260000000000005</v>
      </c>
      <c r="F5481">
        <v>757227</v>
      </c>
    </row>
    <row r="5482" spans="1:6" x14ac:dyDescent="0.3">
      <c r="A5482" t="str">
        <f t="shared" si="85"/>
        <v>42731 ETN</v>
      </c>
      <c r="B5482" s="60">
        <v>42731</v>
      </c>
      <c r="C5482" s="58" t="s">
        <v>68</v>
      </c>
      <c r="D5482" s="61">
        <v>68.47</v>
      </c>
      <c r="E5482">
        <v>68.489999999999995</v>
      </c>
      <c r="F5482">
        <v>618980</v>
      </c>
    </row>
    <row r="5483" spans="1:6" x14ac:dyDescent="0.3">
      <c r="A5483" t="str">
        <f t="shared" si="85"/>
        <v>42732 ETN</v>
      </c>
      <c r="B5483" s="60">
        <v>42732</v>
      </c>
      <c r="C5483" s="58" t="s">
        <v>68</v>
      </c>
      <c r="D5483" s="61">
        <v>68.53</v>
      </c>
      <c r="E5483">
        <v>67.7</v>
      </c>
      <c r="F5483">
        <v>1237463</v>
      </c>
    </row>
    <row r="5484" spans="1:6" x14ac:dyDescent="0.3">
      <c r="A5484" t="str">
        <f t="shared" si="85"/>
        <v>42733 ETN</v>
      </c>
      <c r="B5484" s="60">
        <v>42733</v>
      </c>
      <c r="C5484" s="58" t="s">
        <v>68</v>
      </c>
      <c r="D5484" s="61">
        <v>67.739999999999995</v>
      </c>
      <c r="E5484">
        <v>67.61</v>
      </c>
      <c r="F5484">
        <v>703739</v>
      </c>
    </row>
    <row r="5485" spans="1:6" x14ac:dyDescent="0.3">
      <c r="A5485" t="str">
        <f t="shared" si="85"/>
        <v>42734 ETN</v>
      </c>
      <c r="B5485" s="60">
        <v>42734</v>
      </c>
      <c r="C5485" s="58" t="s">
        <v>68</v>
      </c>
      <c r="D5485" s="61">
        <v>67.739999999999995</v>
      </c>
      <c r="E5485">
        <v>67.09</v>
      </c>
      <c r="F5485">
        <v>1262148</v>
      </c>
    </row>
    <row r="5486" spans="1:6" x14ac:dyDescent="0.3">
      <c r="A5486" t="str">
        <f t="shared" si="85"/>
        <v>42738 ETN</v>
      </c>
      <c r="B5486" s="60">
        <v>42738</v>
      </c>
      <c r="C5486" s="58" t="s">
        <v>68</v>
      </c>
      <c r="D5486" s="61">
        <v>67.59</v>
      </c>
      <c r="E5486">
        <v>68.53</v>
      </c>
      <c r="F5486">
        <v>2231867</v>
      </c>
    </row>
    <row r="5487" spans="1:6" x14ac:dyDescent="0.3">
      <c r="A5487" t="str">
        <f t="shared" si="85"/>
        <v>42739 ETN</v>
      </c>
      <c r="B5487" s="60">
        <v>42739</v>
      </c>
      <c r="C5487" s="58" t="s">
        <v>68</v>
      </c>
      <c r="D5487" s="61">
        <v>68.599999999999994</v>
      </c>
      <c r="E5487">
        <v>68.17</v>
      </c>
      <c r="F5487">
        <v>1635025</v>
      </c>
    </row>
    <row r="5488" spans="1:6" x14ac:dyDescent="0.3">
      <c r="A5488" t="str">
        <f t="shared" si="85"/>
        <v>42740 ETN</v>
      </c>
      <c r="B5488" s="60">
        <v>42740</v>
      </c>
      <c r="C5488" s="58" t="s">
        <v>68</v>
      </c>
      <c r="D5488" s="61">
        <v>68.06</v>
      </c>
      <c r="E5488">
        <v>67.349999999999994</v>
      </c>
      <c r="F5488">
        <v>2394192</v>
      </c>
    </row>
    <row r="5489" spans="1:6" x14ac:dyDescent="0.3">
      <c r="A5489" t="str">
        <f t="shared" si="85"/>
        <v>42741 ETN</v>
      </c>
      <c r="B5489" s="60">
        <v>42741</v>
      </c>
      <c r="C5489" s="58" t="s">
        <v>68</v>
      </c>
      <c r="D5489" s="61">
        <v>67.61</v>
      </c>
      <c r="E5489">
        <v>68.010000000000005</v>
      </c>
      <c r="F5489">
        <v>2590041</v>
      </c>
    </row>
    <row r="5490" spans="1:6" x14ac:dyDescent="0.3">
      <c r="A5490" t="str">
        <f t="shared" si="85"/>
        <v>42744 ETN</v>
      </c>
      <c r="B5490" s="60">
        <v>42744</v>
      </c>
      <c r="C5490" s="58" t="s">
        <v>68</v>
      </c>
      <c r="D5490" s="61">
        <v>68.48</v>
      </c>
      <c r="E5490">
        <v>66.88</v>
      </c>
      <c r="F5490">
        <v>2704975</v>
      </c>
    </row>
    <row r="5491" spans="1:6" x14ac:dyDescent="0.3">
      <c r="A5491" t="str">
        <f t="shared" si="85"/>
        <v>42745 ETN</v>
      </c>
      <c r="B5491" s="60">
        <v>42745</v>
      </c>
      <c r="C5491" s="58" t="s">
        <v>68</v>
      </c>
      <c r="D5491" s="61">
        <v>67.209999999999994</v>
      </c>
      <c r="E5491">
        <v>67.209999999999994</v>
      </c>
      <c r="F5491">
        <v>2214514</v>
      </c>
    </row>
    <row r="5492" spans="1:6" x14ac:dyDescent="0.3">
      <c r="A5492" t="str">
        <f t="shared" si="85"/>
        <v>42746 ETN</v>
      </c>
      <c r="B5492" s="60">
        <v>42746</v>
      </c>
      <c r="C5492" s="58" t="s">
        <v>68</v>
      </c>
      <c r="D5492" s="61">
        <v>66.95</v>
      </c>
      <c r="E5492">
        <v>68.459999999999994</v>
      </c>
      <c r="F5492">
        <v>2126430</v>
      </c>
    </row>
    <row r="5493" spans="1:6" x14ac:dyDescent="0.3">
      <c r="A5493" t="str">
        <f t="shared" si="85"/>
        <v>42747 ETN</v>
      </c>
      <c r="B5493" s="60">
        <v>42747</v>
      </c>
      <c r="C5493" s="58" t="s">
        <v>68</v>
      </c>
      <c r="D5493" s="61">
        <v>68.39</v>
      </c>
      <c r="E5493">
        <v>68.2</v>
      </c>
      <c r="F5493">
        <v>1357187</v>
      </c>
    </row>
    <row r="5494" spans="1:6" x14ac:dyDescent="0.3">
      <c r="A5494" t="str">
        <f t="shared" si="85"/>
        <v>42748 ETN</v>
      </c>
      <c r="B5494" s="60">
        <v>42748</v>
      </c>
      <c r="C5494" s="58" t="s">
        <v>68</v>
      </c>
      <c r="D5494" s="61">
        <v>68.36</v>
      </c>
      <c r="E5494">
        <v>68.66</v>
      </c>
      <c r="F5494">
        <v>1264710</v>
      </c>
    </row>
    <row r="5495" spans="1:6" x14ac:dyDescent="0.3">
      <c r="A5495" t="str">
        <f t="shared" si="85"/>
        <v>42752 ETN</v>
      </c>
      <c r="B5495" s="60">
        <v>42752</v>
      </c>
      <c r="C5495" s="58" t="s">
        <v>68</v>
      </c>
      <c r="D5495" s="61">
        <v>68.34</v>
      </c>
      <c r="E5495">
        <v>67.56</v>
      </c>
      <c r="F5495">
        <v>1697656</v>
      </c>
    </row>
    <row r="5496" spans="1:6" x14ac:dyDescent="0.3">
      <c r="A5496" t="str">
        <f t="shared" si="85"/>
        <v>42753 ETN</v>
      </c>
      <c r="B5496" s="60">
        <v>42753</v>
      </c>
      <c r="C5496" s="58" t="s">
        <v>68</v>
      </c>
      <c r="D5496" s="61">
        <v>67.69</v>
      </c>
      <c r="E5496">
        <v>67.8</v>
      </c>
      <c r="F5496">
        <v>1651334</v>
      </c>
    </row>
    <row r="5497" spans="1:6" x14ac:dyDescent="0.3">
      <c r="A5497" t="str">
        <f t="shared" si="85"/>
        <v>42754 ETN</v>
      </c>
      <c r="B5497" s="60">
        <v>42754</v>
      </c>
      <c r="C5497" s="58" t="s">
        <v>68</v>
      </c>
      <c r="D5497" s="61">
        <v>68.13</v>
      </c>
      <c r="E5497">
        <v>67.73</v>
      </c>
      <c r="F5497">
        <v>1431074</v>
      </c>
    </row>
    <row r="5498" spans="1:6" x14ac:dyDescent="0.3">
      <c r="A5498" t="str">
        <f t="shared" si="85"/>
        <v>42755 ETN</v>
      </c>
      <c r="B5498" s="60">
        <v>42755</v>
      </c>
      <c r="C5498" s="58" t="s">
        <v>68</v>
      </c>
      <c r="D5498" s="61">
        <v>68.02</v>
      </c>
      <c r="E5498">
        <v>67.930000000000007</v>
      </c>
      <c r="F5498">
        <v>1559863</v>
      </c>
    </row>
    <row r="5499" spans="1:6" x14ac:dyDescent="0.3">
      <c r="A5499" t="str">
        <f t="shared" si="85"/>
        <v>42758 ETN</v>
      </c>
      <c r="B5499" s="60">
        <v>42758</v>
      </c>
      <c r="C5499" s="58" t="s">
        <v>68</v>
      </c>
      <c r="D5499" s="61">
        <v>67.92</v>
      </c>
      <c r="E5499">
        <v>67.739999999999995</v>
      </c>
      <c r="F5499">
        <v>1195877</v>
      </c>
    </row>
    <row r="5500" spans="1:6" x14ac:dyDescent="0.3">
      <c r="A5500" t="str">
        <f t="shared" si="85"/>
        <v>42759 ETN</v>
      </c>
      <c r="B5500" s="60">
        <v>42759</v>
      </c>
      <c r="C5500" s="58" t="s">
        <v>68</v>
      </c>
      <c r="D5500" s="61">
        <v>68.05</v>
      </c>
      <c r="E5500">
        <v>69.17</v>
      </c>
      <c r="F5500">
        <v>2044395</v>
      </c>
    </row>
    <row r="5501" spans="1:6" x14ac:dyDescent="0.3">
      <c r="A5501" t="str">
        <f t="shared" si="85"/>
        <v>42760 ETN</v>
      </c>
      <c r="B5501" s="60">
        <v>42760</v>
      </c>
      <c r="C5501" s="58" t="s">
        <v>68</v>
      </c>
      <c r="D5501" s="61">
        <v>69.64</v>
      </c>
      <c r="E5501">
        <v>71.180000000000007</v>
      </c>
      <c r="F5501">
        <v>3278098</v>
      </c>
    </row>
    <row r="5502" spans="1:6" x14ac:dyDescent="0.3">
      <c r="A5502" t="str">
        <f t="shared" si="85"/>
        <v>42761 ETN</v>
      </c>
      <c r="B5502" s="60">
        <v>42761</v>
      </c>
      <c r="C5502" s="58" t="s">
        <v>68</v>
      </c>
      <c r="D5502" s="61">
        <v>70.819999999999993</v>
      </c>
      <c r="E5502">
        <v>71.31</v>
      </c>
      <c r="F5502">
        <v>2249868</v>
      </c>
    </row>
    <row r="5503" spans="1:6" x14ac:dyDescent="0.3">
      <c r="A5503" t="str">
        <f t="shared" si="85"/>
        <v>42762 ETN</v>
      </c>
      <c r="B5503" s="60">
        <v>42762</v>
      </c>
      <c r="C5503" s="58" t="s">
        <v>68</v>
      </c>
      <c r="D5503" s="61">
        <v>71.13</v>
      </c>
      <c r="E5503">
        <v>70.95</v>
      </c>
      <c r="F5503">
        <v>1899836</v>
      </c>
    </row>
    <row r="5504" spans="1:6" x14ac:dyDescent="0.3">
      <c r="A5504" t="str">
        <f t="shared" si="85"/>
        <v>42765 ETN</v>
      </c>
      <c r="B5504" s="60">
        <v>42765</v>
      </c>
      <c r="C5504" s="58" t="s">
        <v>68</v>
      </c>
      <c r="D5504" s="61">
        <v>71.02</v>
      </c>
      <c r="E5504">
        <v>70.41</v>
      </c>
      <c r="F5504">
        <v>2034894</v>
      </c>
    </row>
    <row r="5505" spans="1:6" x14ac:dyDescent="0.3">
      <c r="A5505" t="str">
        <f t="shared" si="85"/>
        <v>42766 ETN</v>
      </c>
      <c r="B5505" s="60">
        <v>42766</v>
      </c>
      <c r="C5505" s="58" t="s">
        <v>68</v>
      </c>
      <c r="D5505" s="61">
        <v>70.09</v>
      </c>
      <c r="E5505">
        <v>70.78</v>
      </c>
      <c r="F5505">
        <v>3016733</v>
      </c>
    </row>
    <row r="5506" spans="1:6" x14ac:dyDescent="0.3">
      <c r="A5506" t="str">
        <f t="shared" si="85"/>
        <v>42767 ETN</v>
      </c>
      <c r="B5506" s="60">
        <v>42767</v>
      </c>
      <c r="C5506" s="58" t="s">
        <v>68</v>
      </c>
      <c r="D5506" s="61">
        <v>70.97</v>
      </c>
      <c r="E5506">
        <v>71.31</v>
      </c>
      <c r="F5506">
        <v>3919539</v>
      </c>
    </row>
    <row r="5507" spans="1:6" x14ac:dyDescent="0.3">
      <c r="A5507" t="str">
        <f t="shared" si="85"/>
        <v>42768 ETN</v>
      </c>
      <c r="B5507" s="60">
        <v>42768</v>
      </c>
      <c r="C5507" s="58" t="s">
        <v>68</v>
      </c>
      <c r="D5507" s="61">
        <v>70.69</v>
      </c>
      <c r="E5507">
        <v>70.02</v>
      </c>
      <c r="F5507">
        <v>4690674</v>
      </c>
    </row>
    <row r="5508" spans="1:6" x14ac:dyDescent="0.3">
      <c r="A5508" t="str">
        <f t="shared" si="85"/>
        <v>42769 ETN</v>
      </c>
      <c r="B5508" s="60">
        <v>42769</v>
      </c>
      <c r="C5508" s="58" t="s">
        <v>68</v>
      </c>
      <c r="D5508" s="61">
        <v>70.33</v>
      </c>
      <c r="E5508">
        <v>70.22</v>
      </c>
      <c r="F5508">
        <v>2946175</v>
      </c>
    </row>
    <row r="5509" spans="1:6" x14ac:dyDescent="0.3">
      <c r="A5509" t="str">
        <f t="shared" ref="A5509:A5572" si="86">CONCATENATE(B5509, " ", C5509)</f>
        <v>42772 ETN</v>
      </c>
      <c r="B5509" s="60">
        <v>42772</v>
      </c>
      <c r="C5509" s="58" t="s">
        <v>68</v>
      </c>
      <c r="D5509" s="61">
        <v>70.11</v>
      </c>
      <c r="E5509">
        <v>69.98</v>
      </c>
      <c r="F5509">
        <v>2548192</v>
      </c>
    </row>
    <row r="5510" spans="1:6" x14ac:dyDescent="0.3">
      <c r="A5510" t="str">
        <f t="shared" si="86"/>
        <v>42773 ETN</v>
      </c>
      <c r="B5510" s="60">
        <v>42773</v>
      </c>
      <c r="C5510" s="58" t="s">
        <v>68</v>
      </c>
      <c r="D5510" s="61">
        <v>70.33</v>
      </c>
      <c r="E5510">
        <v>70.239999999999995</v>
      </c>
      <c r="F5510">
        <v>2221414</v>
      </c>
    </row>
    <row r="5511" spans="1:6" x14ac:dyDescent="0.3">
      <c r="A5511" t="str">
        <f t="shared" si="86"/>
        <v>42774 ETN</v>
      </c>
      <c r="B5511" s="60">
        <v>42774</v>
      </c>
      <c r="C5511" s="58" t="s">
        <v>68</v>
      </c>
      <c r="D5511" s="61">
        <v>70.02</v>
      </c>
      <c r="E5511">
        <v>69.97</v>
      </c>
      <c r="F5511">
        <v>2304671</v>
      </c>
    </row>
    <row r="5512" spans="1:6" x14ac:dyDescent="0.3">
      <c r="A5512" t="str">
        <f t="shared" si="86"/>
        <v>42775 ETN</v>
      </c>
      <c r="B5512" s="60">
        <v>42775</v>
      </c>
      <c r="C5512" s="58" t="s">
        <v>68</v>
      </c>
      <c r="D5512" s="61">
        <v>70.040000000000006</v>
      </c>
      <c r="E5512">
        <v>70.790000000000006</v>
      </c>
      <c r="F5512">
        <v>2204443</v>
      </c>
    </row>
    <row r="5513" spans="1:6" x14ac:dyDescent="0.3">
      <c r="A5513" t="str">
        <f t="shared" si="86"/>
        <v>42776 ETN</v>
      </c>
      <c r="B5513" s="60">
        <v>42776</v>
      </c>
      <c r="C5513" s="58" t="s">
        <v>68</v>
      </c>
      <c r="D5513" s="61">
        <v>71.03</v>
      </c>
      <c r="E5513">
        <v>71</v>
      </c>
      <c r="F5513">
        <v>1946099</v>
      </c>
    </row>
    <row r="5514" spans="1:6" x14ac:dyDescent="0.3">
      <c r="A5514" t="str">
        <f t="shared" si="86"/>
        <v>42779 ETN</v>
      </c>
      <c r="B5514" s="60">
        <v>42779</v>
      </c>
      <c r="C5514" s="58" t="s">
        <v>68</v>
      </c>
      <c r="D5514" s="61">
        <v>71.31</v>
      </c>
      <c r="E5514">
        <v>72.2</v>
      </c>
      <c r="F5514">
        <v>2537139</v>
      </c>
    </row>
    <row r="5515" spans="1:6" x14ac:dyDescent="0.3">
      <c r="A5515" t="str">
        <f t="shared" si="86"/>
        <v>42780 ETN</v>
      </c>
      <c r="B5515" s="60">
        <v>42780</v>
      </c>
      <c r="C5515" s="58" t="s">
        <v>68</v>
      </c>
      <c r="D5515" s="61">
        <v>72</v>
      </c>
      <c r="E5515">
        <v>72.010000000000005</v>
      </c>
      <c r="F5515">
        <v>2083863</v>
      </c>
    </row>
    <row r="5516" spans="1:6" x14ac:dyDescent="0.3">
      <c r="A5516" t="str">
        <f t="shared" si="86"/>
        <v>42781 ETN</v>
      </c>
      <c r="B5516" s="60">
        <v>42781</v>
      </c>
      <c r="C5516" s="58" t="s">
        <v>68</v>
      </c>
      <c r="D5516" s="61">
        <v>72.06</v>
      </c>
      <c r="E5516">
        <v>72.099999999999994</v>
      </c>
      <c r="F5516">
        <v>1971821</v>
      </c>
    </row>
    <row r="5517" spans="1:6" x14ac:dyDescent="0.3">
      <c r="A5517" t="str">
        <f t="shared" si="86"/>
        <v>42782 ETN</v>
      </c>
      <c r="B5517" s="60">
        <v>42782</v>
      </c>
      <c r="C5517" s="58" t="s">
        <v>68</v>
      </c>
      <c r="D5517" s="61">
        <v>72.040000000000006</v>
      </c>
      <c r="E5517">
        <v>71.78</v>
      </c>
      <c r="F5517">
        <v>2081038</v>
      </c>
    </row>
    <row r="5518" spans="1:6" x14ac:dyDescent="0.3">
      <c r="A5518" t="str">
        <f t="shared" si="86"/>
        <v>42783 ETN</v>
      </c>
      <c r="B5518" s="60">
        <v>42783</v>
      </c>
      <c r="C5518" s="58" t="s">
        <v>68</v>
      </c>
      <c r="D5518" s="61">
        <v>71.540000000000006</v>
      </c>
      <c r="E5518">
        <v>71.63</v>
      </c>
      <c r="F5518">
        <v>2356679</v>
      </c>
    </row>
    <row r="5519" spans="1:6" x14ac:dyDescent="0.3">
      <c r="A5519" t="str">
        <f t="shared" si="86"/>
        <v>42787 ETN</v>
      </c>
      <c r="B5519" s="60">
        <v>42787</v>
      </c>
      <c r="C5519" s="58" t="s">
        <v>68</v>
      </c>
      <c r="D5519" s="61">
        <v>71.64</v>
      </c>
      <c r="E5519">
        <v>71.89</v>
      </c>
      <c r="F5519">
        <v>1903539</v>
      </c>
    </row>
    <row r="5520" spans="1:6" x14ac:dyDescent="0.3">
      <c r="A5520" t="str">
        <f t="shared" si="86"/>
        <v>42788 ETN</v>
      </c>
      <c r="B5520" s="60">
        <v>42788</v>
      </c>
      <c r="C5520" s="58" t="s">
        <v>68</v>
      </c>
      <c r="D5520" s="61">
        <v>71.680000000000007</v>
      </c>
      <c r="E5520">
        <v>72.5</v>
      </c>
      <c r="F5520">
        <v>2315157</v>
      </c>
    </row>
    <row r="5521" spans="1:6" x14ac:dyDescent="0.3">
      <c r="A5521" t="str">
        <f t="shared" si="86"/>
        <v>42789 ETN</v>
      </c>
      <c r="B5521" s="60">
        <v>42789</v>
      </c>
      <c r="C5521" s="58" t="s">
        <v>68</v>
      </c>
      <c r="D5521" s="61">
        <v>72.819999999999993</v>
      </c>
      <c r="E5521">
        <v>72.12</v>
      </c>
      <c r="F5521">
        <v>2237934</v>
      </c>
    </row>
    <row r="5522" spans="1:6" x14ac:dyDescent="0.3">
      <c r="A5522" t="str">
        <f t="shared" si="86"/>
        <v>42790 ETN</v>
      </c>
      <c r="B5522" s="60">
        <v>42790</v>
      </c>
      <c r="C5522" s="58" t="s">
        <v>68</v>
      </c>
      <c r="D5522" s="61">
        <v>71.540000000000006</v>
      </c>
      <c r="E5522">
        <v>72.39</v>
      </c>
      <c r="F5522">
        <v>2528808</v>
      </c>
    </row>
    <row r="5523" spans="1:6" x14ac:dyDescent="0.3">
      <c r="A5523" t="str">
        <f t="shared" si="86"/>
        <v>42793 ETN</v>
      </c>
      <c r="B5523" s="60">
        <v>42793</v>
      </c>
      <c r="C5523" s="58" t="s">
        <v>68</v>
      </c>
      <c r="D5523" s="61">
        <v>72.209999999999994</v>
      </c>
      <c r="E5523">
        <v>72.349999999999994</v>
      </c>
      <c r="F5523">
        <v>2287721</v>
      </c>
    </row>
    <row r="5524" spans="1:6" x14ac:dyDescent="0.3">
      <c r="A5524" t="str">
        <f t="shared" si="86"/>
        <v>42794 ETN</v>
      </c>
      <c r="B5524" s="60">
        <v>42794</v>
      </c>
      <c r="C5524" s="58" t="s">
        <v>68</v>
      </c>
      <c r="D5524" s="61">
        <v>72.349999999999994</v>
      </c>
      <c r="E5524">
        <v>71.98</v>
      </c>
      <c r="F5524">
        <v>2504223</v>
      </c>
    </row>
    <row r="5525" spans="1:6" x14ac:dyDescent="0.3">
      <c r="A5525" t="str">
        <f t="shared" si="86"/>
        <v>42795 ETN</v>
      </c>
      <c r="B5525" s="60">
        <v>42795</v>
      </c>
      <c r="C5525" s="58" t="s">
        <v>68</v>
      </c>
      <c r="D5525" s="61">
        <v>72.81</v>
      </c>
      <c r="E5525">
        <v>73.239999999999995</v>
      </c>
      <c r="F5525">
        <v>2653565</v>
      </c>
    </row>
    <row r="5526" spans="1:6" x14ac:dyDescent="0.3">
      <c r="A5526" t="str">
        <f t="shared" si="86"/>
        <v>42796 ETN</v>
      </c>
      <c r="B5526" s="60">
        <v>42796</v>
      </c>
      <c r="C5526" s="58" t="s">
        <v>68</v>
      </c>
      <c r="D5526" s="61">
        <v>72.67</v>
      </c>
      <c r="E5526">
        <v>72.11</v>
      </c>
      <c r="F5526">
        <v>2236749</v>
      </c>
    </row>
    <row r="5527" spans="1:6" x14ac:dyDescent="0.3">
      <c r="A5527" t="str">
        <f t="shared" si="86"/>
        <v>42797 ETN</v>
      </c>
      <c r="B5527" s="60">
        <v>42797</v>
      </c>
      <c r="C5527" s="58" t="s">
        <v>68</v>
      </c>
      <c r="D5527" s="61">
        <v>72.23</v>
      </c>
      <c r="E5527">
        <v>71.930000000000007</v>
      </c>
      <c r="F5527">
        <v>2024927</v>
      </c>
    </row>
    <row r="5528" spans="1:6" x14ac:dyDescent="0.3">
      <c r="A5528" t="str">
        <f t="shared" si="86"/>
        <v>42800 ETN</v>
      </c>
      <c r="B5528" s="60">
        <v>42800</v>
      </c>
      <c r="C5528" s="58" t="s">
        <v>68</v>
      </c>
      <c r="D5528" s="61">
        <v>71.22</v>
      </c>
      <c r="E5528">
        <v>71.84</v>
      </c>
      <c r="F5528">
        <v>2711697</v>
      </c>
    </row>
    <row r="5529" spans="1:6" x14ac:dyDescent="0.3">
      <c r="A5529" t="str">
        <f t="shared" si="86"/>
        <v>42801 ETN</v>
      </c>
      <c r="B5529" s="60">
        <v>42801</v>
      </c>
      <c r="C5529" s="58" t="s">
        <v>68</v>
      </c>
      <c r="D5529" s="61">
        <v>71.64</v>
      </c>
      <c r="E5529">
        <v>71.540000000000006</v>
      </c>
      <c r="F5529">
        <v>1391909</v>
      </c>
    </row>
    <row r="5530" spans="1:6" x14ac:dyDescent="0.3">
      <c r="A5530" t="str">
        <f t="shared" si="86"/>
        <v>42802 ETN</v>
      </c>
      <c r="B5530" s="60">
        <v>42802</v>
      </c>
      <c r="C5530" s="58" t="s">
        <v>68</v>
      </c>
      <c r="D5530" s="61">
        <v>71.599999999999994</v>
      </c>
      <c r="E5530">
        <v>71.83</v>
      </c>
      <c r="F5530">
        <v>2008990</v>
      </c>
    </row>
    <row r="5531" spans="1:6" x14ac:dyDescent="0.3">
      <c r="A5531" t="str">
        <f t="shared" si="86"/>
        <v>42803 ETN</v>
      </c>
      <c r="B5531" s="60">
        <v>42803</v>
      </c>
      <c r="C5531" s="58" t="s">
        <v>68</v>
      </c>
      <c r="D5531" s="61">
        <v>71.72</v>
      </c>
      <c r="E5531">
        <v>71.599999999999994</v>
      </c>
      <c r="F5531">
        <v>2473155</v>
      </c>
    </row>
    <row r="5532" spans="1:6" x14ac:dyDescent="0.3">
      <c r="A5532" t="str">
        <f t="shared" si="86"/>
        <v>42804 ETN</v>
      </c>
      <c r="B5532" s="60">
        <v>42804</v>
      </c>
      <c r="C5532" s="58" t="s">
        <v>68</v>
      </c>
      <c r="D5532" s="61">
        <v>72.040000000000006</v>
      </c>
      <c r="E5532">
        <v>72.489999999999995</v>
      </c>
      <c r="F5532">
        <v>2131119</v>
      </c>
    </row>
    <row r="5533" spans="1:6" x14ac:dyDescent="0.3">
      <c r="A5533" t="str">
        <f t="shared" si="86"/>
        <v>42807 ETN</v>
      </c>
      <c r="B5533" s="60">
        <v>42807</v>
      </c>
      <c r="C5533" s="58" t="s">
        <v>68</v>
      </c>
      <c r="D5533" s="61">
        <v>72.67</v>
      </c>
      <c r="E5533">
        <v>72.75</v>
      </c>
      <c r="F5533">
        <v>1832594</v>
      </c>
    </row>
    <row r="5534" spans="1:6" x14ac:dyDescent="0.3">
      <c r="A5534" t="str">
        <f t="shared" si="86"/>
        <v>42808 ETN</v>
      </c>
      <c r="B5534" s="60">
        <v>42808</v>
      </c>
      <c r="C5534" s="58" t="s">
        <v>68</v>
      </c>
      <c r="D5534" s="61">
        <v>72.2</v>
      </c>
      <c r="E5534">
        <v>71.819999999999993</v>
      </c>
      <c r="F5534">
        <v>1394811</v>
      </c>
    </row>
    <row r="5535" spans="1:6" x14ac:dyDescent="0.3">
      <c r="A5535" t="str">
        <f t="shared" si="86"/>
        <v>42809 ETN</v>
      </c>
      <c r="B5535" s="60">
        <v>42809</v>
      </c>
      <c r="C5535" s="58" t="s">
        <v>68</v>
      </c>
      <c r="D5535" s="61">
        <v>72.12</v>
      </c>
      <c r="E5535">
        <v>73.959999999999994</v>
      </c>
      <c r="F5535">
        <v>2435587</v>
      </c>
    </row>
    <row r="5536" spans="1:6" x14ac:dyDescent="0.3">
      <c r="A5536" t="str">
        <f t="shared" si="86"/>
        <v>42810 ETN</v>
      </c>
      <c r="B5536" s="60">
        <v>42810</v>
      </c>
      <c r="C5536" s="58" t="s">
        <v>68</v>
      </c>
      <c r="D5536" s="61">
        <v>73.739999999999995</v>
      </c>
      <c r="E5536">
        <v>73.349999999999994</v>
      </c>
      <c r="F5536">
        <v>2412633</v>
      </c>
    </row>
    <row r="5537" spans="1:6" x14ac:dyDescent="0.3">
      <c r="A5537" t="str">
        <f t="shared" si="86"/>
        <v>42811 ETN</v>
      </c>
      <c r="B5537" s="60">
        <v>42811</v>
      </c>
      <c r="C5537" s="58" t="s">
        <v>68</v>
      </c>
      <c r="D5537" s="61">
        <v>73.67</v>
      </c>
      <c r="E5537">
        <v>73.25</v>
      </c>
      <c r="F5537">
        <v>3245317</v>
      </c>
    </row>
    <row r="5538" spans="1:6" x14ac:dyDescent="0.3">
      <c r="A5538" t="str">
        <f t="shared" si="86"/>
        <v>42814 ETN</v>
      </c>
      <c r="B5538" s="60">
        <v>42814</v>
      </c>
      <c r="C5538" s="58" t="s">
        <v>68</v>
      </c>
      <c r="D5538" s="61">
        <v>73.27</v>
      </c>
      <c r="E5538">
        <v>73.37</v>
      </c>
      <c r="F5538">
        <v>1560531</v>
      </c>
    </row>
    <row r="5539" spans="1:6" x14ac:dyDescent="0.3">
      <c r="A5539" t="str">
        <f t="shared" si="86"/>
        <v>42815 ETN</v>
      </c>
      <c r="B5539" s="60">
        <v>42815</v>
      </c>
      <c r="C5539" s="58" t="s">
        <v>68</v>
      </c>
      <c r="D5539" s="61">
        <v>73.58</v>
      </c>
      <c r="E5539">
        <v>71.989999999999995</v>
      </c>
      <c r="F5539">
        <v>2315334</v>
      </c>
    </row>
    <row r="5540" spans="1:6" x14ac:dyDescent="0.3">
      <c r="A5540" t="str">
        <f t="shared" si="86"/>
        <v>42816 ETN</v>
      </c>
      <c r="B5540" s="60">
        <v>42816</v>
      </c>
      <c r="C5540" s="58" t="s">
        <v>68</v>
      </c>
      <c r="D5540" s="61">
        <v>71.959999999999994</v>
      </c>
      <c r="E5540">
        <v>72.540000000000006</v>
      </c>
      <c r="F5540">
        <v>1989869</v>
      </c>
    </row>
    <row r="5541" spans="1:6" x14ac:dyDescent="0.3">
      <c r="A5541" t="str">
        <f t="shared" si="86"/>
        <v>42817 ETN</v>
      </c>
      <c r="B5541" s="60">
        <v>42817</v>
      </c>
      <c r="C5541" s="58" t="s">
        <v>68</v>
      </c>
      <c r="D5541" s="61">
        <v>72.55</v>
      </c>
      <c r="E5541">
        <v>72.78</v>
      </c>
      <c r="F5541">
        <v>1653853</v>
      </c>
    </row>
    <row r="5542" spans="1:6" x14ac:dyDescent="0.3">
      <c r="A5542" t="str">
        <f t="shared" si="86"/>
        <v>42818 ETN</v>
      </c>
      <c r="B5542" s="60">
        <v>42818</v>
      </c>
      <c r="C5542" s="58" t="s">
        <v>68</v>
      </c>
      <c r="D5542" s="61">
        <v>72.81</v>
      </c>
      <c r="E5542">
        <v>72.84</v>
      </c>
      <c r="F5542">
        <v>2612364</v>
      </c>
    </row>
    <row r="5543" spans="1:6" x14ac:dyDescent="0.3">
      <c r="A5543" t="str">
        <f t="shared" si="86"/>
        <v>42821 ETN</v>
      </c>
      <c r="B5543" s="60">
        <v>42821</v>
      </c>
      <c r="C5543" s="58" t="s">
        <v>68</v>
      </c>
      <c r="D5543" s="61">
        <v>72.55</v>
      </c>
      <c r="E5543">
        <v>72.680000000000007</v>
      </c>
      <c r="F5543">
        <v>2225399</v>
      </c>
    </row>
    <row r="5544" spans="1:6" x14ac:dyDescent="0.3">
      <c r="A5544" t="str">
        <f t="shared" si="86"/>
        <v>42822 ETN</v>
      </c>
      <c r="B5544" s="60">
        <v>42822</v>
      </c>
      <c r="C5544" s="58" t="s">
        <v>68</v>
      </c>
      <c r="D5544" s="61">
        <v>72.36</v>
      </c>
      <c r="E5544">
        <v>73.290000000000006</v>
      </c>
      <c r="F5544">
        <v>1700153</v>
      </c>
    </row>
    <row r="5545" spans="1:6" x14ac:dyDescent="0.3">
      <c r="A5545" t="str">
        <f t="shared" si="86"/>
        <v>42823 ETN</v>
      </c>
      <c r="B5545" s="60">
        <v>42823</v>
      </c>
      <c r="C5545" s="58" t="s">
        <v>68</v>
      </c>
      <c r="D5545" s="61">
        <v>73.53</v>
      </c>
      <c r="E5545">
        <v>73.94</v>
      </c>
      <c r="F5545">
        <v>2492284</v>
      </c>
    </row>
    <row r="5546" spans="1:6" x14ac:dyDescent="0.3">
      <c r="A5546" t="str">
        <f t="shared" si="86"/>
        <v>42824 ETN</v>
      </c>
      <c r="B5546" s="60">
        <v>42824</v>
      </c>
      <c r="C5546" s="58" t="s">
        <v>68</v>
      </c>
      <c r="D5546" s="61">
        <v>73.78</v>
      </c>
      <c r="E5546">
        <v>74.2</v>
      </c>
      <c r="F5546">
        <v>2111070</v>
      </c>
    </row>
    <row r="5547" spans="1:6" x14ac:dyDescent="0.3">
      <c r="A5547" t="str">
        <f t="shared" si="86"/>
        <v>42825 ETN</v>
      </c>
      <c r="B5547" s="60">
        <v>42825</v>
      </c>
      <c r="C5547" s="58" t="s">
        <v>68</v>
      </c>
      <c r="D5547" s="61">
        <v>73.8</v>
      </c>
      <c r="E5547">
        <v>74.150000000000006</v>
      </c>
      <c r="F5547">
        <v>2011463</v>
      </c>
    </row>
    <row r="5548" spans="1:6" x14ac:dyDescent="0.3">
      <c r="A5548" t="str">
        <f t="shared" si="86"/>
        <v>42828 ETN</v>
      </c>
      <c r="B5548" s="60">
        <v>42828</v>
      </c>
      <c r="C5548" s="58" t="s">
        <v>68</v>
      </c>
      <c r="D5548" s="61">
        <v>74.319999999999993</v>
      </c>
      <c r="E5548">
        <v>74.16</v>
      </c>
      <c r="F5548">
        <v>2813176</v>
      </c>
    </row>
    <row r="5549" spans="1:6" x14ac:dyDescent="0.3">
      <c r="A5549" t="str">
        <f t="shared" si="86"/>
        <v>42829 ETN</v>
      </c>
      <c r="B5549" s="60">
        <v>42829</v>
      </c>
      <c r="C5549" s="58" t="s">
        <v>68</v>
      </c>
      <c r="D5549" s="61">
        <v>74.31</v>
      </c>
      <c r="E5549">
        <v>74.88</v>
      </c>
      <c r="F5549">
        <v>2783431</v>
      </c>
    </row>
    <row r="5550" spans="1:6" x14ac:dyDescent="0.3">
      <c r="A5550" t="str">
        <f t="shared" si="86"/>
        <v>42830 ETN</v>
      </c>
      <c r="B5550" s="60">
        <v>42830</v>
      </c>
      <c r="C5550" s="58" t="s">
        <v>68</v>
      </c>
      <c r="D5550" s="61">
        <v>75.27</v>
      </c>
      <c r="E5550">
        <v>74.650000000000006</v>
      </c>
      <c r="F5550">
        <v>2770697</v>
      </c>
    </row>
    <row r="5551" spans="1:6" x14ac:dyDescent="0.3">
      <c r="A5551" t="str">
        <f t="shared" si="86"/>
        <v>42831 ETN</v>
      </c>
      <c r="B5551" s="60">
        <v>42831</v>
      </c>
      <c r="C5551" s="58" t="s">
        <v>68</v>
      </c>
      <c r="D5551" s="61">
        <v>74.84</v>
      </c>
      <c r="E5551">
        <v>74.73</v>
      </c>
      <c r="F5551">
        <v>1592474</v>
      </c>
    </row>
    <row r="5552" spans="1:6" x14ac:dyDescent="0.3">
      <c r="A5552" t="str">
        <f t="shared" si="86"/>
        <v>42832 ETN</v>
      </c>
      <c r="B5552" s="60">
        <v>42832</v>
      </c>
      <c r="C5552" s="58" t="s">
        <v>68</v>
      </c>
      <c r="D5552" s="61">
        <v>74.52</v>
      </c>
      <c r="E5552">
        <v>74.569999999999993</v>
      </c>
      <c r="F5552">
        <v>1790941</v>
      </c>
    </row>
    <row r="5553" spans="1:6" x14ac:dyDescent="0.3">
      <c r="A5553" t="str">
        <f t="shared" si="86"/>
        <v>42835 ETN</v>
      </c>
      <c r="B5553" s="60">
        <v>42835</v>
      </c>
      <c r="C5553" s="58" t="s">
        <v>68</v>
      </c>
      <c r="D5553" s="61">
        <v>74.790000000000006</v>
      </c>
      <c r="E5553">
        <v>75.599999999999994</v>
      </c>
      <c r="F5553">
        <v>2959703</v>
      </c>
    </row>
    <row r="5554" spans="1:6" x14ac:dyDescent="0.3">
      <c r="A5554" t="str">
        <f t="shared" si="86"/>
        <v>42836 ETN</v>
      </c>
      <c r="B5554" s="60">
        <v>42836</v>
      </c>
      <c r="C5554" s="58" t="s">
        <v>68</v>
      </c>
      <c r="D5554" s="61">
        <v>75.31</v>
      </c>
      <c r="E5554">
        <v>75.39</v>
      </c>
      <c r="F5554">
        <v>2105202</v>
      </c>
    </row>
    <row r="5555" spans="1:6" x14ac:dyDescent="0.3">
      <c r="A5555" t="str">
        <f t="shared" si="86"/>
        <v>42837 ETN</v>
      </c>
      <c r="B5555" s="60">
        <v>42837</v>
      </c>
      <c r="C5555" s="58" t="s">
        <v>68</v>
      </c>
      <c r="D5555" s="61">
        <v>75.58</v>
      </c>
      <c r="E5555">
        <v>74.239999999999995</v>
      </c>
      <c r="F5555">
        <v>3322174</v>
      </c>
    </row>
    <row r="5556" spans="1:6" x14ac:dyDescent="0.3">
      <c r="A5556" t="str">
        <f t="shared" si="86"/>
        <v>42838 ETN</v>
      </c>
      <c r="B5556" s="60">
        <v>42838</v>
      </c>
      <c r="C5556" s="58" t="s">
        <v>68</v>
      </c>
      <c r="D5556" s="61">
        <v>74.09</v>
      </c>
      <c r="E5556">
        <v>73.510000000000005</v>
      </c>
      <c r="F5556">
        <v>1405817</v>
      </c>
    </row>
    <row r="5557" spans="1:6" x14ac:dyDescent="0.3">
      <c r="A5557" t="str">
        <f t="shared" si="86"/>
        <v>42842 ETN</v>
      </c>
      <c r="B5557" s="60">
        <v>42842</v>
      </c>
      <c r="C5557" s="58" t="s">
        <v>68</v>
      </c>
      <c r="D5557" s="61">
        <v>73.864999999999995</v>
      </c>
      <c r="E5557">
        <v>74.28</v>
      </c>
      <c r="F5557">
        <v>1372129</v>
      </c>
    </row>
    <row r="5558" spans="1:6" x14ac:dyDescent="0.3">
      <c r="A5558" t="str">
        <f t="shared" si="86"/>
        <v>42843 ETN</v>
      </c>
      <c r="B5558" s="60">
        <v>42843</v>
      </c>
      <c r="C5558" s="58" t="s">
        <v>68</v>
      </c>
      <c r="D5558" s="61">
        <v>73.819999999999993</v>
      </c>
      <c r="E5558">
        <v>74.47</v>
      </c>
      <c r="F5558">
        <v>1744042</v>
      </c>
    </row>
    <row r="5559" spans="1:6" x14ac:dyDescent="0.3">
      <c r="A5559" t="str">
        <f t="shared" si="86"/>
        <v>42844 ETN</v>
      </c>
      <c r="B5559" s="60">
        <v>42844</v>
      </c>
      <c r="C5559" s="58" t="s">
        <v>68</v>
      </c>
      <c r="D5559" s="61">
        <v>74.88</v>
      </c>
      <c r="E5559">
        <v>73.63</v>
      </c>
      <c r="F5559">
        <v>2223945</v>
      </c>
    </row>
    <row r="5560" spans="1:6" x14ac:dyDescent="0.3">
      <c r="A5560" t="str">
        <f t="shared" si="86"/>
        <v>42845 ETN</v>
      </c>
      <c r="B5560" s="60">
        <v>42845</v>
      </c>
      <c r="C5560" s="58" t="s">
        <v>68</v>
      </c>
      <c r="D5560" s="61">
        <v>74.03</v>
      </c>
      <c r="E5560">
        <v>74.03</v>
      </c>
      <c r="F5560">
        <v>3645720</v>
      </c>
    </row>
    <row r="5561" spans="1:6" x14ac:dyDescent="0.3">
      <c r="A5561" t="str">
        <f t="shared" si="86"/>
        <v>42846 ETN</v>
      </c>
      <c r="B5561" s="60">
        <v>42846</v>
      </c>
      <c r="C5561" s="58" t="s">
        <v>68</v>
      </c>
      <c r="D5561" s="61">
        <v>74.23</v>
      </c>
      <c r="E5561">
        <v>73.849999999999994</v>
      </c>
      <c r="F5561">
        <v>2637083</v>
      </c>
    </row>
    <row r="5562" spans="1:6" x14ac:dyDescent="0.3">
      <c r="A5562" t="str">
        <f t="shared" si="86"/>
        <v>42849 ETN</v>
      </c>
      <c r="B5562" s="60">
        <v>42849</v>
      </c>
      <c r="C5562" s="58" t="s">
        <v>68</v>
      </c>
      <c r="D5562" s="61">
        <v>75.03</v>
      </c>
      <c r="E5562">
        <v>75.48</v>
      </c>
      <c r="F5562">
        <v>2875186</v>
      </c>
    </row>
    <row r="5563" spans="1:6" x14ac:dyDescent="0.3">
      <c r="A5563" t="str">
        <f t="shared" si="86"/>
        <v>42850 ETN</v>
      </c>
      <c r="B5563" s="60">
        <v>42850</v>
      </c>
      <c r="C5563" s="58" t="s">
        <v>68</v>
      </c>
      <c r="D5563" s="61">
        <v>76.069999999999993</v>
      </c>
      <c r="E5563">
        <v>76.52</v>
      </c>
      <c r="F5563">
        <v>3044749</v>
      </c>
    </row>
    <row r="5564" spans="1:6" x14ac:dyDescent="0.3">
      <c r="A5564" t="str">
        <f t="shared" si="86"/>
        <v>42851 ETN</v>
      </c>
      <c r="B5564" s="60">
        <v>42851</v>
      </c>
      <c r="C5564" s="58" t="s">
        <v>68</v>
      </c>
      <c r="D5564" s="61">
        <v>76.680000000000007</v>
      </c>
      <c r="E5564">
        <v>76.72</v>
      </c>
      <c r="F5564">
        <v>2014489</v>
      </c>
    </row>
    <row r="5565" spans="1:6" x14ac:dyDescent="0.3">
      <c r="A5565" t="str">
        <f t="shared" si="86"/>
        <v>42852 ETN</v>
      </c>
      <c r="B5565" s="60">
        <v>42852</v>
      </c>
      <c r="C5565" s="58" t="s">
        <v>68</v>
      </c>
      <c r="D5565" s="61">
        <v>76.7</v>
      </c>
      <c r="E5565">
        <v>76.489999999999995</v>
      </c>
      <c r="F5565">
        <v>2073825</v>
      </c>
    </row>
    <row r="5566" spans="1:6" x14ac:dyDescent="0.3">
      <c r="A5566" t="str">
        <f t="shared" si="86"/>
        <v>42853 ETN</v>
      </c>
      <c r="B5566" s="60">
        <v>42853</v>
      </c>
      <c r="C5566" s="58" t="s">
        <v>68</v>
      </c>
      <c r="D5566" s="61">
        <v>76.459999999999994</v>
      </c>
      <c r="E5566">
        <v>75.64</v>
      </c>
      <c r="F5566">
        <v>2351090</v>
      </c>
    </row>
    <row r="5567" spans="1:6" x14ac:dyDescent="0.3">
      <c r="A5567" t="str">
        <f t="shared" si="86"/>
        <v>42856 ETN</v>
      </c>
      <c r="B5567" s="60">
        <v>42856</v>
      </c>
      <c r="C5567" s="58" t="s">
        <v>68</v>
      </c>
      <c r="D5567" s="61">
        <v>75.900000000000006</v>
      </c>
      <c r="E5567">
        <v>76.13</v>
      </c>
      <c r="F5567">
        <v>4044217</v>
      </c>
    </row>
    <row r="5568" spans="1:6" x14ac:dyDescent="0.3">
      <c r="A5568" t="str">
        <f t="shared" si="86"/>
        <v>42857 ETN</v>
      </c>
      <c r="B5568" s="60">
        <v>42857</v>
      </c>
      <c r="C5568" s="58" t="s">
        <v>68</v>
      </c>
      <c r="D5568" s="61">
        <v>77.739999999999995</v>
      </c>
      <c r="E5568">
        <v>77.11</v>
      </c>
      <c r="F5568">
        <v>4359573</v>
      </c>
    </row>
    <row r="5569" spans="1:6" x14ac:dyDescent="0.3">
      <c r="A5569" t="str">
        <f t="shared" si="86"/>
        <v>42858 ETN</v>
      </c>
      <c r="B5569" s="60">
        <v>42858</v>
      </c>
      <c r="C5569" s="58" t="s">
        <v>68</v>
      </c>
      <c r="D5569" s="61">
        <v>76.39</v>
      </c>
      <c r="E5569">
        <v>76.33</v>
      </c>
      <c r="F5569">
        <v>2748296</v>
      </c>
    </row>
    <row r="5570" spans="1:6" x14ac:dyDescent="0.3">
      <c r="A5570" t="str">
        <f t="shared" si="86"/>
        <v>42859 ETN</v>
      </c>
      <c r="B5570" s="60">
        <v>42859</v>
      </c>
      <c r="C5570" s="58" t="s">
        <v>68</v>
      </c>
      <c r="D5570" s="61">
        <v>76.540000000000006</v>
      </c>
      <c r="E5570">
        <v>75.84</v>
      </c>
      <c r="F5570">
        <v>2514459</v>
      </c>
    </row>
    <row r="5571" spans="1:6" x14ac:dyDescent="0.3">
      <c r="A5571" t="str">
        <f t="shared" si="86"/>
        <v>42860 ETN</v>
      </c>
      <c r="B5571" s="60">
        <v>42860</v>
      </c>
      <c r="C5571" s="58" t="s">
        <v>68</v>
      </c>
      <c r="D5571" s="61">
        <v>76.11</v>
      </c>
      <c r="E5571">
        <v>76.86</v>
      </c>
      <c r="F5571">
        <v>2160124</v>
      </c>
    </row>
    <row r="5572" spans="1:6" x14ac:dyDescent="0.3">
      <c r="A5572" t="str">
        <f t="shared" si="86"/>
        <v>42863 ETN</v>
      </c>
      <c r="B5572" s="60">
        <v>42863</v>
      </c>
      <c r="C5572" s="58" t="s">
        <v>68</v>
      </c>
      <c r="D5572" s="61">
        <v>76.8</v>
      </c>
      <c r="E5572">
        <v>76.78</v>
      </c>
      <c r="F5572">
        <v>1686796</v>
      </c>
    </row>
    <row r="5573" spans="1:6" x14ac:dyDescent="0.3">
      <c r="A5573" t="str">
        <f t="shared" ref="A5573:A5636" si="87">CONCATENATE(B5573, " ", C5573)</f>
        <v>42864 ETN</v>
      </c>
      <c r="B5573" s="60">
        <v>42864</v>
      </c>
      <c r="C5573" s="58" t="s">
        <v>68</v>
      </c>
      <c r="D5573" s="61">
        <v>76.67</v>
      </c>
      <c r="E5573">
        <v>76.760000000000005</v>
      </c>
      <c r="F5573">
        <v>1386652</v>
      </c>
    </row>
    <row r="5574" spans="1:6" x14ac:dyDescent="0.3">
      <c r="A5574" t="str">
        <f t="shared" si="87"/>
        <v>42865 ETN</v>
      </c>
      <c r="B5574" s="60">
        <v>42865</v>
      </c>
      <c r="C5574" s="58" t="s">
        <v>68</v>
      </c>
      <c r="D5574" s="61">
        <v>76.73</v>
      </c>
      <c r="E5574">
        <v>77.09</v>
      </c>
      <c r="F5574">
        <v>1327308</v>
      </c>
    </row>
    <row r="5575" spans="1:6" x14ac:dyDescent="0.3">
      <c r="A5575" t="str">
        <f t="shared" si="87"/>
        <v>42866 ETN</v>
      </c>
      <c r="B5575" s="60">
        <v>42866</v>
      </c>
      <c r="C5575" s="58" t="s">
        <v>68</v>
      </c>
      <c r="D5575" s="61">
        <v>76.790000000000006</v>
      </c>
      <c r="E5575">
        <v>77.03</v>
      </c>
      <c r="F5575">
        <v>1828679</v>
      </c>
    </row>
    <row r="5576" spans="1:6" x14ac:dyDescent="0.3">
      <c r="A5576" t="str">
        <f t="shared" si="87"/>
        <v>42867 ETN</v>
      </c>
      <c r="B5576" s="60">
        <v>42867</v>
      </c>
      <c r="C5576" s="58" t="s">
        <v>68</v>
      </c>
      <c r="D5576" s="61">
        <v>76.540000000000006</v>
      </c>
      <c r="E5576">
        <v>76.680000000000007</v>
      </c>
      <c r="F5576">
        <v>1825674</v>
      </c>
    </row>
    <row r="5577" spans="1:6" x14ac:dyDescent="0.3">
      <c r="A5577" t="str">
        <f t="shared" si="87"/>
        <v>42870 ETN</v>
      </c>
      <c r="B5577" s="60">
        <v>42870</v>
      </c>
      <c r="C5577" s="58" t="s">
        <v>68</v>
      </c>
      <c r="D5577" s="61">
        <v>77.13</v>
      </c>
      <c r="E5577">
        <v>76.97</v>
      </c>
      <c r="F5577">
        <v>1840797</v>
      </c>
    </row>
    <row r="5578" spans="1:6" x14ac:dyDescent="0.3">
      <c r="A5578" t="str">
        <f t="shared" si="87"/>
        <v>42871 ETN</v>
      </c>
      <c r="B5578" s="60">
        <v>42871</v>
      </c>
      <c r="C5578" s="58" t="s">
        <v>68</v>
      </c>
      <c r="D5578" s="61">
        <v>77.37</v>
      </c>
      <c r="E5578">
        <v>77.239999999999995</v>
      </c>
      <c r="F5578">
        <v>1478093</v>
      </c>
    </row>
    <row r="5579" spans="1:6" x14ac:dyDescent="0.3">
      <c r="A5579" t="str">
        <f t="shared" si="87"/>
        <v>42872 ETN</v>
      </c>
      <c r="B5579" s="60">
        <v>42872</v>
      </c>
      <c r="C5579" s="58" t="s">
        <v>68</v>
      </c>
      <c r="D5579" s="61">
        <v>76.22</v>
      </c>
      <c r="E5579">
        <v>76.180000000000007</v>
      </c>
      <c r="F5579">
        <v>2787163</v>
      </c>
    </row>
    <row r="5580" spans="1:6" x14ac:dyDescent="0.3">
      <c r="A5580" t="str">
        <f t="shared" si="87"/>
        <v>42873 ETN</v>
      </c>
      <c r="B5580" s="60">
        <v>42873</v>
      </c>
      <c r="C5580" s="58" t="s">
        <v>68</v>
      </c>
      <c r="D5580" s="61">
        <v>76.36</v>
      </c>
      <c r="E5580">
        <v>76.069999999999993</v>
      </c>
      <c r="F5580">
        <v>2940037</v>
      </c>
    </row>
    <row r="5581" spans="1:6" x14ac:dyDescent="0.3">
      <c r="A5581" t="str">
        <f t="shared" si="87"/>
        <v>42874 ETN</v>
      </c>
      <c r="B5581" s="60">
        <v>42874</v>
      </c>
      <c r="C5581" s="58" t="s">
        <v>68</v>
      </c>
      <c r="D5581" s="61">
        <v>76.44</v>
      </c>
      <c r="E5581">
        <v>78.010000000000005</v>
      </c>
      <c r="F5581">
        <v>3142555</v>
      </c>
    </row>
    <row r="5582" spans="1:6" x14ac:dyDescent="0.3">
      <c r="A5582" t="str">
        <f t="shared" si="87"/>
        <v>42877 ETN</v>
      </c>
      <c r="B5582" s="60">
        <v>42877</v>
      </c>
      <c r="C5582" s="58" t="s">
        <v>68</v>
      </c>
      <c r="D5582" s="61">
        <v>78.11</v>
      </c>
      <c r="E5582">
        <v>77.7</v>
      </c>
      <c r="F5582">
        <v>2589342</v>
      </c>
    </row>
    <row r="5583" spans="1:6" x14ac:dyDescent="0.3">
      <c r="A5583" t="str">
        <f t="shared" si="87"/>
        <v>42878 ETN</v>
      </c>
      <c r="B5583" s="60">
        <v>42878</v>
      </c>
      <c r="C5583" s="58" t="s">
        <v>68</v>
      </c>
      <c r="D5583" s="61">
        <v>77.849999999999994</v>
      </c>
      <c r="E5583">
        <v>77.650000000000006</v>
      </c>
      <c r="F5583">
        <v>2296168</v>
      </c>
    </row>
    <row r="5584" spans="1:6" x14ac:dyDescent="0.3">
      <c r="A5584" t="str">
        <f t="shared" si="87"/>
        <v>42879 ETN</v>
      </c>
      <c r="B5584" s="60">
        <v>42879</v>
      </c>
      <c r="C5584" s="58" t="s">
        <v>68</v>
      </c>
      <c r="D5584" s="61">
        <v>77.63</v>
      </c>
      <c r="E5584">
        <v>77.569999999999993</v>
      </c>
      <c r="F5584">
        <v>1303282</v>
      </c>
    </row>
    <row r="5585" spans="1:6" x14ac:dyDescent="0.3">
      <c r="A5585" t="str">
        <f t="shared" si="87"/>
        <v>42880 ETN</v>
      </c>
      <c r="B5585" s="60">
        <v>42880</v>
      </c>
      <c r="C5585" s="58" t="s">
        <v>68</v>
      </c>
      <c r="D5585" s="61">
        <v>77.92</v>
      </c>
      <c r="E5585">
        <v>77.31</v>
      </c>
      <c r="F5585">
        <v>1753182</v>
      </c>
    </row>
    <row r="5586" spans="1:6" x14ac:dyDescent="0.3">
      <c r="A5586" t="str">
        <f t="shared" si="87"/>
        <v>42881 ETN</v>
      </c>
      <c r="B5586" s="60">
        <v>42881</v>
      </c>
      <c r="C5586" s="58" t="s">
        <v>68</v>
      </c>
      <c r="D5586" s="61">
        <v>77.28</v>
      </c>
      <c r="E5586">
        <v>77.56</v>
      </c>
      <c r="F5586">
        <v>1063016</v>
      </c>
    </row>
    <row r="5587" spans="1:6" x14ac:dyDescent="0.3">
      <c r="A5587" t="str">
        <f t="shared" si="87"/>
        <v>42885 ETN</v>
      </c>
      <c r="B5587" s="60">
        <v>42885</v>
      </c>
      <c r="C5587" s="58" t="s">
        <v>68</v>
      </c>
      <c r="D5587" s="61">
        <v>77.47</v>
      </c>
      <c r="E5587">
        <v>77.72</v>
      </c>
      <c r="F5587">
        <v>1023445</v>
      </c>
    </row>
    <row r="5588" spans="1:6" x14ac:dyDescent="0.3">
      <c r="A5588" t="str">
        <f t="shared" si="87"/>
        <v>42886 ETN</v>
      </c>
      <c r="B5588" s="60">
        <v>42886</v>
      </c>
      <c r="C5588" s="58" t="s">
        <v>68</v>
      </c>
      <c r="D5588" s="61">
        <v>77.31</v>
      </c>
      <c r="E5588">
        <v>77.38</v>
      </c>
      <c r="F5588">
        <v>1658998</v>
      </c>
    </row>
    <row r="5589" spans="1:6" x14ac:dyDescent="0.3">
      <c r="A5589" t="str">
        <f t="shared" si="87"/>
        <v>42887 ETN</v>
      </c>
      <c r="B5589" s="60">
        <v>42887</v>
      </c>
      <c r="C5589" s="58" t="s">
        <v>68</v>
      </c>
      <c r="D5589" s="61">
        <v>77.900000000000006</v>
      </c>
      <c r="E5589">
        <v>78.08</v>
      </c>
      <c r="F5589">
        <v>1800072</v>
      </c>
    </row>
    <row r="5590" spans="1:6" x14ac:dyDescent="0.3">
      <c r="A5590" t="str">
        <f t="shared" si="87"/>
        <v>42888 ETN</v>
      </c>
      <c r="B5590" s="60">
        <v>42888</v>
      </c>
      <c r="C5590" s="58" t="s">
        <v>68</v>
      </c>
      <c r="D5590" s="61">
        <v>78.2</v>
      </c>
      <c r="E5590">
        <v>77.88</v>
      </c>
      <c r="F5590">
        <v>1868944</v>
      </c>
    </row>
    <row r="5591" spans="1:6" x14ac:dyDescent="0.3">
      <c r="A5591" t="str">
        <f t="shared" si="87"/>
        <v>42891 ETN</v>
      </c>
      <c r="B5591" s="60">
        <v>42891</v>
      </c>
      <c r="C5591" s="58" t="s">
        <v>68</v>
      </c>
      <c r="D5591" s="61">
        <v>77.87</v>
      </c>
      <c r="E5591">
        <v>76.77</v>
      </c>
      <c r="F5591">
        <v>2583218</v>
      </c>
    </row>
    <row r="5592" spans="1:6" x14ac:dyDescent="0.3">
      <c r="A5592" t="str">
        <f t="shared" si="87"/>
        <v>42892 ETN</v>
      </c>
      <c r="B5592" s="60">
        <v>42892</v>
      </c>
      <c r="C5592" s="58" t="s">
        <v>68</v>
      </c>
      <c r="D5592" s="61">
        <v>76.44</v>
      </c>
      <c r="E5592">
        <v>76.33</v>
      </c>
      <c r="F5592">
        <v>1924288</v>
      </c>
    </row>
    <row r="5593" spans="1:6" x14ac:dyDescent="0.3">
      <c r="A5593" t="str">
        <f t="shared" si="87"/>
        <v>42893 ETN</v>
      </c>
      <c r="B5593" s="60">
        <v>42893</v>
      </c>
      <c r="C5593" s="58" t="s">
        <v>68</v>
      </c>
      <c r="D5593" s="61">
        <v>76.5</v>
      </c>
      <c r="E5593">
        <v>74.95</v>
      </c>
      <c r="F5593">
        <v>3520748</v>
      </c>
    </row>
    <row r="5594" spans="1:6" x14ac:dyDescent="0.3">
      <c r="A5594" t="str">
        <f t="shared" si="87"/>
        <v>42894 ETN</v>
      </c>
      <c r="B5594" s="60">
        <v>42894</v>
      </c>
      <c r="C5594" s="58" t="s">
        <v>68</v>
      </c>
      <c r="D5594" s="61">
        <v>74.94</v>
      </c>
      <c r="E5594">
        <v>75.47</v>
      </c>
      <c r="F5594">
        <v>3669906</v>
      </c>
    </row>
    <row r="5595" spans="1:6" x14ac:dyDescent="0.3">
      <c r="A5595" t="str">
        <f t="shared" si="87"/>
        <v>42895 ETN</v>
      </c>
      <c r="B5595" s="60">
        <v>42895</v>
      </c>
      <c r="C5595" s="58" t="s">
        <v>68</v>
      </c>
      <c r="D5595" s="61">
        <v>75.709999999999994</v>
      </c>
      <c r="E5595">
        <v>75.739999999999995</v>
      </c>
      <c r="F5595">
        <v>2882002</v>
      </c>
    </row>
    <row r="5596" spans="1:6" x14ac:dyDescent="0.3">
      <c r="A5596" t="str">
        <f t="shared" si="87"/>
        <v>42898 ETN</v>
      </c>
      <c r="B5596" s="60">
        <v>42898</v>
      </c>
      <c r="C5596" s="58" t="s">
        <v>68</v>
      </c>
      <c r="D5596" s="61">
        <v>75.83</v>
      </c>
      <c r="E5596">
        <v>75.77</v>
      </c>
      <c r="F5596">
        <v>1706487</v>
      </c>
    </row>
    <row r="5597" spans="1:6" x14ac:dyDescent="0.3">
      <c r="A5597" t="str">
        <f t="shared" si="87"/>
        <v>42899 ETN</v>
      </c>
      <c r="B5597" s="60">
        <v>42899</v>
      </c>
      <c r="C5597" s="58" t="s">
        <v>68</v>
      </c>
      <c r="D5597" s="61">
        <v>75.94</v>
      </c>
      <c r="E5597">
        <v>76.11</v>
      </c>
      <c r="F5597">
        <v>1397505</v>
      </c>
    </row>
    <row r="5598" spans="1:6" x14ac:dyDescent="0.3">
      <c r="A5598" t="str">
        <f t="shared" si="87"/>
        <v>42900 ETN</v>
      </c>
      <c r="B5598" s="60">
        <v>42900</v>
      </c>
      <c r="C5598" s="58" t="s">
        <v>68</v>
      </c>
      <c r="D5598" s="61">
        <v>76.28</v>
      </c>
      <c r="E5598">
        <v>75.34</v>
      </c>
      <c r="F5598">
        <v>2319965</v>
      </c>
    </row>
    <row r="5599" spans="1:6" x14ac:dyDescent="0.3">
      <c r="A5599" t="str">
        <f t="shared" si="87"/>
        <v>42901 ETN</v>
      </c>
      <c r="B5599" s="60">
        <v>42901</v>
      </c>
      <c r="C5599" s="58" t="s">
        <v>68</v>
      </c>
      <c r="D5599" s="61">
        <v>74.459999999999994</v>
      </c>
      <c r="E5599">
        <v>76.14</v>
      </c>
      <c r="F5599">
        <v>1946013</v>
      </c>
    </row>
    <row r="5600" spans="1:6" x14ac:dyDescent="0.3">
      <c r="A5600" t="str">
        <f t="shared" si="87"/>
        <v>42902 ETN</v>
      </c>
      <c r="B5600" s="60">
        <v>42902</v>
      </c>
      <c r="C5600" s="58" t="s">
        <v>68</v>
      </c>
      <c r="D5600" s="61">
        <v>76.36</v>
      </c>
      <c r="E5600">
        <v>76.8</v>
      </c>
      <c r="F5600">
        <v>2623751</v>
      </c>
    </row>
    <row r="5601" spans="1:6" x14ac:dyDescent="0.3">
      <c r="A5601" t="str">
        <f t="shared" si="87"/>
        <v>42905 ETN</v>
      </c>
      <c r="B5601" s="60">
        <v>42905</v>
      </c>
      <c r="C5601" s="58" t="s">
        <v>68</v>
      </c>
      <c r="D5601" s="61">
        <v>77.28</v>
      </c>
      <c r="E5601">
        <v>78.069999999999993</v>
      </c>
      <c r="F5601">
        <v>2505811</v>
      </c>
    </row>
    <row r="5602" spans="1:6" x14ac:dyDescent="0.3">
      <c r="A5602" t="str">
        <f t="shared" si="87"/>
        <v>42906 ETN</v>
      </c>
      <c r="B5602" s="60">
        <v>42906</v>
      </c>
      <c r="C5602" s="58" t="s">
        <v>68</v>
      </c>
      <c r="D5602" s="61">
        <v>77.67</v>
      </c>
      <c r="E5602">
        <v>77.06</v>
      </c>
      <c r="F5602">
        <v>1796709</v>
      </c>
    </row>
    <row r="5603" spans="1:6" x14ac:dyDescent="0.3">
      <c r="A5603" t="str">
        <f t="shared" si="87"/>
        <v>42907 ETN</v>
      </c>
      <c r="B5603" s="60">
        <v>42907</v>
      </c>
      <c r="C5603" s="58" t="s">
        <v>68</v>
      </c>
      <c r="D5603" s="61">
        <v>77.239999999999995</v>
      </c>
      <c r="E5603">
        <v>75.92</v>
      </c>
      <c r="F5603">
        <v>1702935</v>
      </c>
    </row>
    <row r="5604" spans="1:6" x14ac:dyDescent="0.3">
      <c r="A5604" t="str">
        <f t="shared" si="87"/>
        <v>42908 ETN</v>
      </c>
      <c r="B5604" s="60">
        <v>42908</v>
      </c>
      <c r="C5604" s="58" t="s">
        <v>68</v>
      </c>
      <c r="D5604" s="61">
        <v>75.989999999999995</v>
      </c>
      <c r="E5604">
        <v>75.77</v>
      </c>
      <c r="F5604">
        <v>1946630</v>
      </c>
    </row>
    <row r="5605" spans="1:6" x14ac:dyDescent="0.3">
      <c r="A5605" t="str">
        <f t="shared" si="87"/>
        <v>42909 ETN</v>
      </c>
      <c r="B5605" s="60">
        <v>42909</v>
      </c>
      <c r="C5605" s="58" t="s">
        <v>68</v>
      </c>
      <c r="D5605" s="61">
        <v>75.84</v>
      </c>
      <c r="E5605">
        <v>76.88</v>
      </c>
      <c r="F5605">
        <v>2995752</v>
      </c>
    </row>
    <row r="5606" spans="1:6" x14ac:dyDescent="0.3">
      <c r="A5606" t="str">
        <f t="shared" si="87"/>
        <v>42912 ETN</v>
      </c>
      <c r="B5606" s="60">
        <v>42912</v>
      </c>
      <c r="C5606" s="58" t="s">
        <v>68</v>
      </c>
      <c r="D5606" s="61">
        <v>77.14</v>
      </c>
      <c r="E5606">
        <v>76.77</v>
      </c>
      <c r="F5606">
        <v>1415651</v>
      </c>
    </row>
    <row r="5607" spans="1:6" x14ac:dyDescent="0.3">
      <c r="A5607" t="str">
        <f t="shared" si="87"/>
        <v>42913 ETN</v>
      </c>
      <c r="B5607" s="60">
        <v>42913</v>
      </c>
      <c r="C5607" s="58" t="s">
        <v>68</v>
      </c>
      <c r="D5607" s="61">
        <v>76.69</v>
      </c>
      <c r="E5607">
        <v>76.430000000000007</v>
      </c>
      <c r="F5607">
        <v>1642021</v>
      </c>
    </row>
    <row r="5608" spans="1:6" x14ac:dyDescent="0.3">
      <c r="A5608" t="str">
        <f t="shared" si="87"/>
        <v>42914 ETN</v>
      </c>
      <c r="B5608" s="60">
        <v>42914</v>
      </c>
      <c r="C5608" s="58" t="s">
        <v>68</v>
      </c>
      <c r="D5608" s="61">
        <v>77</v>
      </c>
      <c r="E5608">
        <v>77.44</v>
      </c>
      <c r="F5608">
        <v>1608561</v>
      </c>
    </row>
    <row r="5609" spans="1:6" x14ac:dyDescent="0.3">
      <c r="A5609" t="str">
        <f t="shared" si="87"/>
        <v>42915 ETN</v>
      </c>
      <c r="B5609" s="60">
        <v>42915</v>
      </c>
      <c r="C5609" s="58" t="s">
        <v>68</v>
      </c>
      <c r="D5609" s="61">
        <v>77.59</v>
      </c>
      <c r="E5609">
        <v>76.63</v>
      </c>
      <c r="F5609">
        <v>1751300</v>
      </c>
    </row>
    <row r="5610" spans="1:6" x14ac:dyDescent="0.3">
      <c r="A5610" t="str">
        <f t="shared" si="87"/>
        <v>42916 ETN</v>
      </c>
      <c r="B5610" s="60">
        <v>42916</v>
      </c>
      <c r="C5610" s="58" t="s">
        <v>68</v>
      </c>
      <c r="D5610" s="61">
        <v>76.900000000000006</v>
      </c>
      <c r="E5610">
        <v>77.83</v>
      </c>
      <c r="F5610">
        <v>1843617</v>
      </c>
    </row>
    <row r="5611" spans="1:6" x14ac:dyDescent="0.3">
      <c r="A5611" t="str">
        <f t="shared" si="87"/>
        <v>42919 ETN</v>
      </c>
      <c r="B5611" s="60">
        <v>42919</v>
      </c>
      <c r="C5611" s="58" t="s">
        <v>68</v>
      </c>
      <c r="D5611" s="61">
        <v>78.37</v>
      </c>
      <c r="E5611">
        <v>78.349999999999994</v>
      </c>
      <c r="F5611">
        <v>1386832</v>
      </c>
    </row>
    <row r="5612" spans="1:6" x14ac:dyDescent="0.3">
      <c r="A5612" t="str">
        <f t="shared" si="87"/>
        <v>42921 ETN</v>
      </c>
      <c r="B5612" s="60">
        <v>42921</v>
      </c>
      <c r="C5612" s="58" t="s">
        <v>68</v>
      </c>
      <c r="D5612" s="61">
        <v>78.33</v>
      </c>
      <c r="E5612">
        <v>78.63</v>
      </c>
      <c r="F5612">
        <v>1892701</v>
      </c>
    </row>
    <row r="5613" spans="1:6" x14ac:dyDescent="0.3">
      <c r="A5613" t="str">
        <f t="shared" si="87"/>
        <v>42922 ETN</v>
      </c>
      <c r="B5613" s="60">
        <v>42922</v>
      </c>
      <c r="C5613" s="58" t="s">
        <v>68</v>
      </c>
      <c r="D5613" s="61">
        <v>78.319999999999993</v>
      </c>
      <c r="E5613">
        <v>78.55</v>
      </c>
      <c r="F5613">
        <v>1923390</v>
      </c>
    </row>
    <row r="5614" spans="1:6" x14ac:dyDescent="0.3">
      <c r="A5614" t="str">
        <f t="shared" si="87"/>
        <v>42923 ETN</v>
      </c>
      <c r="B5614" s="60">
        <v>42923</v>
      </c>
      <c r="C5614" s="58" t="s">
        <v>68</v>
      </c>
      <c r="D5614" s="61">
        <v>78.55</v>
      </c>
      <c r="E5614">
        <v>79.36</v>
      </c>
      <c r="F5614">
        <v>1934334</v>
      </c>
    </row>
    <row r="5615" spans="1:6" x14ac:dyDescent="0.3">
      <c r="A5615" t="str">
        <f t="shared" si="87"/>
        <v>42926 ETN</v>
      </c>
      <c r="B5615" s="60">
        <v>42926</v>
      </c>
      <c r="C5615" s="58" t="s">
        <v>68</v>
      </c>
      <c r="D5615" s="61">
        <v>79.28</v>
      </c>
      <c r="E5615">
        <v>80.400000000000006</v>
      </c>
      <c r="F5615">
        <v>2238511</v>
      </c>
    </row>
    <row r="5616" spans="1:6" x14ac:dyDescent="0.3">
      <c r="A5616" t="str">
        <f t="shared" si="87"/>
        <v>42927 ETN</v>
      </c>
      <c r="B5616" s="60">
        <v>42927</v>
      </c>
      <c r="C5616" s="58" t="s">
        <v>68</v>
      </c>
      <c r="D5616" s="61">
        <v>80.3</v>
      </c>
      <c r="E5616">
        <v>80.45</v>
      </c>
      <c r="F5616">
        <v>2314978</v>
      </c>
    </row>
    <row r="5617" spans="1:6" x14ac:dyDescent="0.3">
      <c r="A5617" t="str">
        <f t="shared" si="87"/>
        <v>42928 ETN</v>
      </c>
      <c r="B5617" s="60">
        <v>42928</v>
      </c>
      <c r="C5617" s="58" t="s">
        <v>68</v>
      </c>
      <c r="D5617" s="61">
        <v>80.790000000000006</v>
      </c>
      <c r="E5617">
        <v>80.510000000000005</v>
      </c>
      <c r="F5617">
        <v>1843368</v>
      </c>
    </row>
    <row r="5618" spans="1:6" x14ac:dyDescent="0.3">
      <c r="A5618" t="str">
        <f t="shared" si="87"/>
        <v>42929 ETN</v>
      </c>
      <c r="B5618" s="60">
        <v>42929</v>
      </c>
      <c r="C5618" s="58" t="s">
        <v>68</v>
      </c>
      <c r="D5618" s="61">
        <v>80.41</v>
      </c>
      <c r="E5618">
        <v>80.319999999999993</v>
      </c>
      <c r="F5618">
        <v>1857897</v>
      </c>
    </row>
    <row r="5619" spans="1:6" x14ac:dyDescent="0.3">
      <c r="A5619" t="str">
        <f t="shared" si="87"/>
        <v>42930 ETN</v>
      </c>
      <c r="B5619" s="60">
        <v>42930</v>
      </c>
      <c r="C5619" s="58" t="s">
        <v>68</v>
      </c>
      <c r="D5619" s="61">
        <v>80.52</v>
      </c>
      <c r="E5619">
        <v>80.61</v>
      </c>
      <c r="F5619">
        <v>1683278</v>
      </c>
    </row>
    <row r="5620" spans="1:6" x14ac:dyDescent="0.3">
      <c r="A5620" t="str">
        <f t="shared" si="87"/>
        <v>42933 ETN</v>
      </c>
      <c r="B5620" s="60">
        <v>42933</v>
      </c>
      <c r="C5620" s="58" t="s">
        <v>68</v>
      </c>
      <c r="D5620" s="61">
        <v>80.48</v>
      </c>
      <c r="E5620">
        <v>80.209999999999994</v>
      </c>
      <c r="F5620">
        <v>1808266</v>
      </c>
    </row>
    <row r="5621" spans="1:6" x14ac:dyDescent="0.3">
      <c r="A5621" t="str">
        <f t="shared" si="87"/>
        <v>42934 ETN</v>
      </c>
      <c r="B5621" s="60">
        <v>42934</v>
      </c>
      <c r="C5621" s="58" t="s">
        <v>68</v>
      </c>
      <c r="D5621" s="61">
        <v>80.17</v>
      </c>
      <c r="E5621">
        <v>80.23</v>
      </c>
      <c r="F5621">
        <v>1583540</v>
      </c>
    </row>
    <row r="5622" spans="1:6" x14ac:dyDescent="0.3">
      <c r="A5622" t="str">
        <f t="shared" si="87"/>
        <v>42935 ETN</v>
      </c>
      <c r="B5622" s="60">
        <v>42935</v>
      </c>
      <c r="C5622" s="58" t="s">
        <v>68</v>
      </c>
      <c r="D5622" s="61">
        <v>80.44</v>
      </c>
      <c r="E5622">
        <v>80.38</v>
      </c>
      <c r="F5622">
        <v>1758258</v>
      </c>
    </row>
    <row r="5623" spans="1:6" x14ac:dyDescent="0.3">
      <c r="A5623" t="str">
        <f t="shared" si="87"/>
        <v>42936 ETN</v>
      </c>
      <c r="B5623" s="60">
        <v>42936</v>
      </c>
      <c r="C5623" s="58" t="s">
        <v>68</v>
      </c>
      <c r="D5623" s="61">
        <v>80.319999999999993</v>
      </c>
      <c r="E5623">
        <v>79.56</v>
      </c>
      <c r="F5623">
        <v>1530099</v>
      </c>
    </row>
    <row r="5624" spans="1:6" x14ac:dyDescent="0.3">
      <c r="A5624" t="str">
        <f t="shared" si="87"/>
        <v>42937 ETN</v>
      </c>
      <c r="B5624" s="60">
        <v>42937</v>
      </c>
      <c r="C5624" s="58" t="s">
        <v>68</v>
      </c>
      <c r="D5624" s="61">
        <v>79.19</v>
      </c>
      <c r="E5624">
        <v>78.97</v>
      </c>
      <c r="F5624">
        <v>2436414</v>
      </c>
    </row>
    <row r="5625" spans="1:6" x14ac:dyDescent="0.3">
      <c r="A5625" t="str">
        <f t="shared" si="87"/>
        <v>42940 ETN</v>
      </c>
      <c r="B5625" s="60">
        <v>42940</v>
      </c>
      <c r="C5625" s="58" t="s">
        <v>68</v>
      </c>
      <c r="D5625" s="61">
        <v>79</v>
      </c>
      <c r="E5625">
        <v>78.650000000000006</v>
      </c>
      <c r="F5625">
        <v>1786912</v>
      </c>
    </row>
    <row r="5626" spans="1:6" x14ac:dyDescent="0.3">
      <c r="A5626" t="str">
        <f t="shared" si="87"/>
        <v>42941 ETN</v>
      </c>
      <c r="B5626" s="60">
        <v>42941</v>
      </c>
      <c r="C5626" s="58" t="s">
        <v>68</v>
      </c>
      <c r="D5626" s="61">
        <v>79.5</v>
      </c>
      <c r="E5626">
        <v>79.33</v>
      </c>
      <c r="F5626">
        <v>2311751</v>
      </c>
    </row>
    <row r="5627" spans="1:6" x14ac:dyDescent="0.3">
      <c r="A5627" t="str">
        <f t="shared" si="87"/>
        <v>42942 ETN</v>
      </c>
      <c r="B5627" s="60">
        <v>42942</v>
      </c>
      <c r="C5627" s="58" t="s">
        <v>68</v>
      </c>
      <c r="D5627" s="61">
        <v>79.349999999999994</v>
      </c>
      <c r="E5627">
        <v>79</v>
      </c>
      <c r="F5627">
        <v>1821870</v>
      </c>
    </row>
    <row r="5628" spans="1:6" x14ac:dyDescent="0.3">
      <c r="A5628" t="str">
        <f t="shared" si="87"/>
        <v>42943 ETN</v>
      </c>
      <c r="B5628" s="60">
        <v>42943</v>
      </c>
      <c r="C5628" s="58" t="s">
        <v>68</v>
      </c>
      <c r="D5628" s="61">
        <v>79.11</v>
      </c>
      <c r="E5628">
        <v>78.489999999999995</v>
      </c>
      <c r="F5628">
        <v>2638713</v>
      </c>
    </row>
    <row r="5629" spans="1:6" x14ac:dyDescent="0.3">
      <c r="A5629" t="str">
        <f t="shared" si="87"/>
        <v>42944 ETN</v>
      </c>
      <c r="B5629" s="60">
        <v>42944</v>
      </c>
      <c r="C5629" s="58" t="s">
        <v>68</v>
      </c>
      <c r="D5629" s="61">
        <v>78.45</v>
      </c>
      <c r="E5629">
        <v>78.430000000000007</v>
      </c>
      <c r="F5629">
        <v>1734915</v>
      </c>
    </row>
    <row r="5630" spans="1:6" x14ac:dyDescent="0.3">
      <c r="A5630" t="str">
        <f t="shared" si="87"/>
        <v>42947 ETN</v>
      </c>
      <c r="B5630" s="60">
        <v>42947</v>
      </c>
      <c r="C5630" s="58" t="s">
        <v>68</v>
      </c>
      <c r="D5630" s="61">
        <v>78.430000000000007</v>
      </c>
      <c r="E5630">
        <v>78.25</v>
      </c>
      <c r="F5630">
        <v>3675636</v>
      </c>
    </row>
    <row r="5631" spans="1:6" x14ac:dyDescent="0.3">
      <c r="A5631" t="str">
        <f t="shared" si="87"/>
        <v>42948 ETN</v>
      </c>
      <c r="B5631" s="60">
        <v>42948</v>
      </c>
      <c r="C5631" s="58" t="s">
        <v>68</v>
      </c>
      <c r="D5631" s="61">
        <v>75.489999999999995</v>
      </c>
      <c r="E5631">
        <v>74.260000000000005</v>
      </c>
      <c r="F5631">
        <v>10716944</v>
      </c>
    </row>
    <row r="5632" spans="1:6" x14ac:dyDescent="0.3">
      <c r="A5632" t="str">
        <f t="shared" si="87"/>
        <v>42949 ETN</v>
      </c>
      <c r="B5632" s="60">
        <v>42949</v>
      </c>
      <c r="C5632" s="58" t="s">
        <v>68</v>
      </c>
      <c r="D5632" s="61">
        <v>73.400000000000006</v>
      </c>
      <c r="E5632">
        <v>74.099999999999994</v>
      </c>
      <c r="F5632">
        <v>5824347</v>
      </c>
    </row>
    <row r="5633" spans="1:6" x14ac:dyDescent="0.3">
      <c r="A5633" t="str">
        <f t="shared" si="87"/>
        <v>42950 ETN</v>
      </c>
      <c r="B5633" s="60">
        <v>42950</v>
      </c>
      <c r="C5633" s="58" t="s">
        <v>68</v>
      </c>
      <c r="D5633" s="61">
        <v>73.900000000000006</v>
      </c>
      <c r="E5633">
        <v>73.61</v>
      </c>
      <c r="F5633">
        <v>4533726</v>
      </c>
    </row>
    <row r="5634" spans="1:6" x14ac:dyDescent="0.3">
      <c r="A5634" t="str">
        <f t="shared" si="87"/>
        <v>42951 ETN</v>
      </c>
      <c r="B5634" s="60">
        <v>42951</v>
      </c>
      <c r="C5634" s="58" t="s">
        <v>68</v>
      </c>
      <c r="D5634" s="61">
        <v>73.680000000000007</v>
      </c>
      <c r="E5634">
        <v>74.53</v>
      </c>
      <c r="F5634">
        <v>2778315</v>
      </c>
    </row>
    <row r="5635" spans="1:6" x14ac:dyDescent="0.3">
      <c r="A5635" t="str">
        <f t="shared" si="87"/>
        <v>42954 ETN</v>
      </c>
      <c r="B5635" s="60">
        <v>42954</v>
      </c>
      <c r="C5635" s="58" t="s">
        <v>68</v>
      </c>
      <c r="D5635" s="61">
        <v>73.760000000000005</v>
      </c>
      <c r="E5635">
        <v>73.989999999999995</v>
      </c>
      <c r="F5635">
        <v>3197306</v>
      </c>
    </row>
    <row r="5636" spans="1:6" x14ac:dyDescent="0.3">
      <c r="A5636" t="str">
        <f t="shared" si="87"/>
        <v>42955 ETN</v>
      </c>
      <c r="B5636" s="60">
        <v>42955</v>
      </c>
      <c r="C5636" s="58" t="s">
        <v>68</v>
      </c>
      <c r="D5636" s="61">
        <v>73.709999999999994</v>
      </c>
      <c r="E5636">
        <v>72.989999999999995</v>
      </c>
      <c r="F5636">
        <v>4769918</v>
      </c>
    </row>
    <row r="5637" spans="1:6" x14ac:dyDescent="0.3">
      <c r="A5637" t="str">
        <f t="shared" ref="A5637:A5700" si="88">CONCATENATE(B5637, " ", C5637)</f>
        <v>42956 ETN</v>
      </c>
      <c r="B5637" s="60">
        <v>42956</v>
      </c>
      <c r="C5637" s="58" t="s">
        <v>68</v>
      </c>
      <c r="D5637" s="61">
        <v>72.77</v>
      </c>
      <c r="E5637">
        <v>73.14</v>
      </c>
      <c r="F5637">
        <v>3167251</v>
      </c>
    </row>
    <row r="5638" spans="1:6" x14ac:dyDescent="0.3">
      <c r="A5638" t="str">
        <f t="shared" si="88"/>
        <v>42957 ETN</v>
      </c>
      <c r="B5638" s="60">
        <v>42957</v>
      </c>
      <c r="C5638" s="58" t="s">
        <v>68</v>
      </c>
      <c r="D5638" s="61">
        <v>72.89</v>
      </c>
      <c r="E5638">
        <v>71.650000000000006</v>
      </c>
      <c r="F5638">
        <v>2704385</v>
      </c>
    </row>
    <row r="5639" spans="1:6" x14ac:dyDescent="0.3">
      <c r="A5639" t="str">
        <f t="shared" si="88"/>
        <v>42958 ETN</v>
      </c>
      <c r="B5639" s="60">
        <v>42958</v>
      </c>
      <c r="C5639" s="58" t="s">
        <v>68</v>
      </c>
      <c r="D5639" s="61">
        <v>71.739999999999995</v>
      </c>
      <c r="E5639">
        <v>71.48</v>
      </c>
      <c r="F5639">
        <v>1294632</v>
      </c>
    </row>
    <row r="5640" spans="1:6" x14ac:dyDescent="0.3">
      <c r="A5640" t="str">
        <f t="shared" si="88"/>
        <v>42961 ETN</v>
      </c>
      <c r="B5640" s="60">
        <v>42961</v>
      </c>
      <c r="C5640" s="58" t="s">
        <v>68</v>
      </c>
      <c r="D5640" s="61">
        <v>72.19</v>
      </c>
      <c r="E5640">
        <v>72.48</v>
      </c>
      <c r="F5640">
        <v>2032861</v>
      </c>
    </row>
    <row r="5641" spans="1:6" x14ac:dyDescent="0.3">
      <c r="A5641" t="str">
        <f t="shared" si="88"/>
        <v>42962 ETN</v>
      </c>
      <c r="B5641" s="60">
        <v>42962</v>
      </c>
      <c r="C5641" s="58" t="s">
        <v>68</v>
      </c>
      <c r="D5641" s="61">
        <v>72.44</v>
      </c>
      <c r="E5641">
        <v>72.31</v>
      </c>
      <c r="F5641">
        <v>1973921</v>
      </c>
    </row>
    <row r="5642" spans="1:6" x14ac:dyDescent="0.3">
      <c r="A5642" t="str">
        <f t="shared" si="88"/>
        <v>42963 ETN</v>
      </c>
      <c r="B5642" s="60">
        <v>42963</v>
      </c>
      <c r="C5642" s="58" t="s">
        <v>68</v>
      </c>
      <c r="D5642" s="61">
        <v>72.53</v>
      </c>
      <c r="E5642">
        <v>72.67</v>
      </c>
      <c r="F5642">
        <v>2103335</v>
      </c>
    </row>
    <row r="5643" spans="1:6" x14ac:dyDescent="0.3">
      <c r="A5643" t="str">
        <f t="shared" si="88"/>
        <v>42964 ETN</v>
      </c>
      <c r="B5643" s="60">
        <v>42964</v>
      </c>
      <c r="C5643" s="58" t="s">
        <v>68</v>
      </c>
      <c r="D5643" s="61">
        <v>71.52</v>
      </c>
      <c r="E5643">
        <v>71.72</v>
      </c>
      <c r="F5643">
        <v>4160596</v>
      </c>
    </row>
    <row r="5644" spans="1:6" x14ac:dyDescent="0.3">
      <c r="A5644" t="str">
        <f t="shared" si="88"/>
        <v>42965 ETN</v>
      </c>
      <c r="B5644" s="60">
        <v>42965</v>
      </c>
      <c r="C5644" s="58" t="s">
        <v>68</v>
      </c>
      <c r="D5644" s="61">
        <v>71.62</v>
      </c>
      <c r="E5644">
        <v>71.2</v>
      </c>
      <c r="F5644">
        <v>2261065</v>
      </c>
    </row>
    <row r="5645" spans="1:6" x14ac:dyDescent="0.3">
      <c r="A5645" t="str">
        <f t="shared" si="88"/>
        <v>42968 ETN</v>
      </c>
      <c r="B5645" s="60">
        <v>42968</v>
      </c>
      <c r="C5645" s="58" t="s">
        <v>68</v>
      </c>
      <c r="D5645" s="61">
        <v>71.13</v>
      </c>
      <c r="E5645">
        <v>71.14</v>
      </c>
      <c r="F5645">
        <v>2134123</v>
      </c>
    </row>
    <row r="5646" spans="1:6" x14ac:dyDescent="0.3">
      <c r="A5646" t="str">
        <f t="shared" si="88"/>
        <v>42969 ETN</v>
      </c>
      <c r="B5646" s="60">
        <v>42969</v>
      </c>
      <c r="C5646" s="58" t="s">
        <v>68</v>
      </c>
      <c r="D5646" s="61">
        <v>71.31</v>
      </c>
      <c r="E5646">
        <v>71.900000000000006</v>
      </c>
      <c r="F5646">
        <v>2317420</v>
      </c>
    </row>
    <row r="5647" spans="1:6" x14ac:dyDescent="0.3">
      <c r="A5647" t="str">
        <f t="shared" si="88"/>
        <v>42970 ETN</v>
      </c>
      <c r="B5647" s="60">
        <v>42970</v>
      </c>
      <c r="C5647" s="58" t="s">
        <v>68</v>
      </c>
      <c r="D5647" s="61">
        <v>71.430000000000007</v>
      </c>
      <c r="E5647">
        <v>71.209999999999994</v>
      </c>
      <c r="F5647">
        <v>1182801</v>
      </c>
    </row>
    <row r="5648" spans="1:6" x14ac:dyDescent="0.3">
      <c r="A5648" t="str">
        <f t="shared" si="88"/>
        <v>42971 ETN</v>
      </c>
      <c r="B5648" s="60">
        <v>42971</v>
      </c>
      <c r="C5648" s="58" t="s">
        <v>68</v>
      </c>
      <c r="D5648" s="61">
        <v>71.37</v>
      </c>
      <c r="E5648">
        <v>70.64</v>
      </c>
      <c r="F5648">
        <v>2530326</v>
      </c>
    </row>
    <row r="5649" spans="1:6" x14ac:dyDescent="0.3">
      <c r="A5649" t="str">
        <f t="shared" si="88"/>
        <v>42972 ETN</v>
      </c>
      <c r="B5649" s="60">
        <v>42972</v>
      </c>
      <c r="C5649" s="58" t="s">
        <v>68</v>
      </c>
      <c r="D5649" s="61">
        <v>71.040000000000006</v>
      </c>
      <c r="E5649">
        <v>70.7</v>
      </c>
      <c r="F5649">
        <v>1734668</v>
      </c>
    </row>
    <row r="5650" spans="1:6" x14ac:dyDescent="0.3">
      <c r="A5650" t="str">
        <f t="shared" si="88"/>
        <v>42975 ETN</v>
      </c>
      <c r="B5650" s="60">
        <v>42975</v>
      </c>
      <c r="C5650" s="58" t="s">
        <v>68</v>
      </c>
      <c r="D5650" s="61">
        <v>70.98</v>
      </c>
      <c r="E5650">
        <v>70.44</v>
      </c>
      <c r="F5650">
        <v>1319877</v>
      </c>
    </row>
    <row r="5651" spans="1:6" x14ac:dyDescent="0.3">
      <c r="A5651" t="str">
        <f t="shared" si="88"/>
        <v>42976 ETN</v>
      </c>
      <c r="B5651" s="60">
        <v>42976</v>
      </c>
      <c r="C5651" s="58" t="s">
        <v>68</v>
      </c>
      <c r="D5651" s="61">
        <v>70.16</v>
      </c>
      <c r="E5651">
        <v>70.52</v>
      </c>
      <c r="F5651">
        <v>2684823</v>
      </c>
    </row>
    <row r="5652" spans="1:6" x14ac:dyDescent="0.3">
      <c r="A5652" t="str">
        <f t="shared" si="88"/>
        <v>42977 ETN</v>
      </c>
      <c r="B5652" s="60">
        <v>42977</v>
      </c>
      <c r="C5652" s="58" t="s">
        <v>68</v>
      </c>
      <c r="D5652" s="61">
        <v>70.5</v>
      </c>
      <c r="E5652">
        <v>71.05</v>
      </c>
      <c r="F5652">
        <v>2561602</v>
      </c>
    </row>
    <row r="5653" spans="1:6" x14ac:dyDescent="0.3">
      <c r="A5653" t="str">
        <f t="shared" si="88"/>
        <v>42978 ETN</v>
      </c>
      <c r="B5653" s="60">
        <v>42978</v>
      </c>
      <c r="C5653" s="58" t="s">
        <v>68</v>
      </c>
      <c r="D5653" s="61">
        <v>71.45</v>
      </c>
      <c r="E5653">
        <v>71.760000000000005</v>
      </c>
      <c r="F5653">
        <v>2252886</v>
      </c>
    </row>
    <row r="5654" spans="1:6" x14ac:dyDescent="0.3">
      <c r="A5654" t="str">
        <f t="shared" si="88"/>
        <v>42979 ETN</v>
      </c>
      <c r="B5654" s="60">
        <v>42979</v>
      </c>
      <c r="C5654" s="58" t="s">
        <v>68</v>
      </c>
      <c r="D5654" s="62">
        <v>72.040000000000006</v>
      </c>
      <c r="E5654" s="63">
        <v>71.63</v>
      </c>
      <c r="F5654">
        <v>1707331</v>
      </c>
    </row>
    <row r="5655" spans="1:6" x14ac:dyDescent="0.3">
      <c r="A5655" t="str">
        <f t="shared" si="88"/>
        <v>42983 ETN</v>
      </c>
      <c r="B5655" s="60">
        <v>42983</v>
      </c>
      <c r="C5655" s="58" t="s">
        <v>68</v>
      </c>
      <c r="D5655" s="62">
        <v>71.61</v>
      </c>
      <c r="E5655" s="63">
        <v>71.099999999999994</v>
      </c>
      <c r="F5655">
        <v>2039028</v>
      </c>
    </row>
    <row r="5656" spans="1:6" x14ac:dyDescent="0.3">
      <c r="A5656" t="str">
        <f t="shared" si="88"/>
        <v>42984 ETN</v>
      </c>
      <c r="B5656" s="60">
        <v>42984</v>
      </c>
      <c r="C5656" s="58" t="s">
        <v>68</v>
      </c>
      <c r="D5656" s="62">
        <v>71.569999999999993</v>
      </c>
      <c r="E5656" s="63">
        <v>71.33</v>
      </c>
      <c r="F5656">
        <v>1700425</v>
      </c>
    </row>
    <row r="5657" spans="1:6" x14ac:dyDescent="0.3">
      <c r="A5657" t="str">
        <f t="shared" si="88"/>
        <v>42985 ETN</v>
      </c>
      <c r="B5657" s="60">
        <v>42985</v>
      </c>
      <c r="C5657" s="58" t="s">
        <v>68</v>
      </c>
      <c r="D5657" s="62">
        <v>71.48</v>
      </c>
      <c r="E5657" s="63">
        <v>71.319999999999993</v>
      </c>
      <c r="F5657">
        <v>1439251</v>
      </c>
    </row>
    <row r="5658" spans="1:6" x14ac:dyDescent="0.3">
      <c r="A5658" t="str">
        <f t="shared" si="88"/>
        <v>42986 ETN</v>
      </c>
      <c r="B5658" s="60">
        <v>42986</v>
      </c>
      <c r="C5658" s="58" t="s">
        <v>68</v>
      </c>
      <c r="D5658" s="62">
        <v>71.2</v>
      </c>
      <c r="E5658" s="63">
        <v>72.14</v>
      </c>
      <c r="F5658">
        <v>1775647</v>
      </c>
    </row>
    <row r="5659" spans="1:6" x14ac:dyDescent="0.3">
      <c r="A5659" t="str">
        <f t="shared" si="88"/>
        <v>42989 ETN</v>
      </c>
      <c r="B5659" s="60">
        <v>42989</v>
      </c>
      <c r="C5659" s="58" t="s">
        <v>68</v>
      </c>
      <c r="D5659" s="62">
        <v>72.69</v>
      </c>
      <c r="E5659" s="63">
        <v>73.349999999999994</v>
      </c>
      <c r="F5659">
        <v>2186492</v>
      </c>
    </row>
    <row r="5660" spans="1:6" x14ac:dyDescent="0.3">
      <c r="A5660" t="str">
        <f t="shared" si="88"/>
        <v>42990 ETN</v>
      </c>
      <c r="B5660" s="60">
        <v>42990</v>
      </c>
      <c r="C5660" s="58" t="s">
        <v>68</v>
      </c>
      <c r="D5660" s="62">
        <v>73.5</v>
      </c>
      <c r="E5660" s="63">
        <v>74.599999999999994</v>
      </c>
      <c r="F5660">
        <v>2483067</v>
      </c>
    </row>
    <row r="5661" spans="1:6" x14ac:dyDescent="0.3">
      <c r="A5661" t="str">
        <f t="shared" si="88"/>
        <v>42991 ETN</v>
      </c>
      <c r="B5661" s="60">
        <v>42991</v>
      </c>
      <c r="C5661" s="58" t="s">
        <v>68</v>
      </c>
      <c r="D5661" s="62">
        <v>74.540000000000006</v>
      </c>
      <c r="E5661" s="63">
        <v>74.930000000000007</v>
      </c>
      <c r="F5661">
        <v>2137316</v>
      </c>
    </row>
    <row r="5662" spans="1:6" x14ac:dyDescent="0.3">
      <c r="A5662" t="str">
        <f t="shared" si="88"/>
        <v>42992 ETN</v>
      </c>
      <c r="B5662" s="60">
        <v>42992</v>
      </c>
      <c r="C5662" s="58" t="s">
        <v>68</v>
      </c>
      <c r="D5662" s="62">
        <v>74.760000000000005</v>
      </c>
      <c r="E5662" s="63">
        <v>75.62</v>
      </c>
      <c r="F5662">
        <v>2480978</v>
      </c>
    </row>
    <row r="5663" spans="1:6" x14ac:dyDescent="0.3">
      <c r="A5663" t="str">
        <f t="shared" si="88"/>
        <v>42993 ETN</v>
      </c>
      <c r="B5663" s="60">
        <v>42993</v>
      </c>
      <c r="C5663" s="58" t="s">
        <v>68</v>
      </c>
      <c r="D5663" s="62">
        <v>75.59</v>
      </c>
      <c r="E5663" s="63">
        <v>76.91</v>
      </c>
      <c r="F5663">
        <v>4901320</v>
      </c>
    </row>
    <row r="5664" spans="1:6" x14ac:dyDescent="0.3">
      <c r="A5664" t="str">
        <f t="shared" si="88"/>
        <v>42996 ETN</v>
      </c>
      <c r="B5664" s="60">
        <v>42996</v>
      </c>
      <c r="C5664" s="58" t="s">
        <v>68</v>
      </c>
      <c r="D5664" s="62">
        <v>77</v>
      </c>
      <c r="E5664" s="63">
        <v>77.900000000000006</v>
      </c>
      <c r="F5664">
        <v>2832521</v>
      </c>
    </row>
    <row r="5665" spans="1:6" x14ac:dyDescent="0.3">
      <c r="A5665" t="str">
        <f t="shared" si="88"/>
        <v>42997 ETN</v>
      </c>
      <c r="B5665" s="60">
        <v>42997</v>
      </c>
      <c r="C5665" s="58" t="s">
        <v>68</v>
      </c>
      <c r="D5665" s="62">
        <v>77.739999999999995</v>
      </c>
      <c r="E5665" s="63">
        <v>77.03</v>
      </c>
      <c r="F5665">
        <v>3215299</v>
      </c>
    </row>
    <row r="5666" spans="1:6" x14ac:dyDescent="0.3">
      <c r="A5666" t="str">
        <f t="shared" si="88"/>
        <v>42998 ETN</v>
      </c>
      <c r="B5666" s="60">
        <v>42998</v>
      </c>
      <c r="C5666" s="58" t="s">
        <v>68</v>
      </c>
      <c r="D5666" s="62">
        <v>77.22</v>
      </c>
      <c r="E5666" s="63">
        <v>77.77</v>
      </c>
      <c r="F5666">
        <v>2482024</v>
      </c>
    </row>
    <row r="5667" spans="1:6" x14ac:dyDescent="0.3">
      <c r="A5667" t="str">
        <f t="shared" si="88"/>
        <v>42999 ETN</v>
      </c>
      <c r="B5667" s="60">
        <v>42999</v>
      </c>
      <c r="C5667" s="58" t="s">
        <v>68</v>
      </c>
      <c r="D5667" s="62">
        <v>77.7</v>
      </c>
      <c r="E5667" s="63">
        <v>78.06</v>
      </c>
      <c r="F5667">
        <v>1784557</v>
      </c>
    </row>
    <row r="5668" spans="1:6" x14ac:dyDescent="0.3">
      <c r="A5668" t="str">
        <f t="shared" si="88"/>
        <v>43000 ETN</v>
      </c>
      <c r="B5668" s="60">
        <v>43000</v>
      </c>
      <c r="C5668" s="58" t="s">
        <v>68</v>
      </c>
      <c r="D5668" s="62">
        <v>77.989999999999995</v>
      </c>
      <c r="E5668" s="63">
        <v>78.099999999999994</v>
      </c>
      <c r="F5668">
        <v>1624863</v>
      </c>
    </row>
    <row r="5669" spans="1:6" x14ac:dyDescent="0.3">
      <c r="A5669" t="str">
        <f t="shared" si="88"/>
        <v>43003 ETN</v>
      </c>
      <c r="B5669" s="60">
        <v>43003</v>
      </c>
      <c r="C5669" s="58" t="s">
        <v>68</v>
      </c>
      <c r="D5669" s="62">
        <v>78.14</v>
      </c>
      <c r="E5669" s="63">
        <v>77.55</v>
      </c>
      <c r="F5669">
        <v>2669637</v>
      </c>
    </row>
    <row r="5670" spans="1:6" x14ac:dyDescent="0.3">
      <c r="A5670" t="str">
        <f t="shared" si="88"/>
        <v>43004 ETN</v>
      </c>
      <c r="B5670" s="60">
        <v>43004</v>
      </c>
      <c r="C5670" s="58" t="s">
        <v>68</v>
      </c>
      <c r="D5670" s="62">
        <v>77.599999999999994</v>
      </c>
      <c r="E5670" s="63">
        <v>77.11</v>
      </c>
      <c r="F5670">
        <v>1855662</v>
      </c>
    </row>
    <row r="5671" spans="1:6" x14ac:dyDescent="0.3">
      <c r="A5671" t="str">
        <f t="shared" si="88"/>
        <v>43005 ETN</v>
      </c>
      <c r="B5671" s="60">
        <v>43005</v>
      </c>
      <c r="C5671" s="58" t="s">
        <v>68</v>
      </c>
      <c r="D5671" s="62">
        <v>77.44</v>
      </c>
      <c r="E5671" s="63">
        <v>77.12</v>
      </c>
      <c r="F5671">
        <v>2015333</v>
      </c>
    </row>
    <row r="5672" spans="1:6" x14ac:dyDescent="0.3">
      <c r="A5672" t="str">
        <f t="shared" si="88"/>
        <v>43006 ETN</v>
      </c>
      <c r="B5672" s="60">
        <v>43006</v>
      </c>
      <c r="C5672" s="58" t="s">
        <v>68</v>
      </c>
      <c r="D5672" s="62">
        <v>76.84</v>
      </c>
      <c r="E5672" s="63">
        <v>76.09</v>
      </c>
      <c r="F5672">
        <v>3048055</v>
      </c>
    </row>
    <row r="5673" spans="1:6" x14ac:dyDescent="0.3">
      <c r="A5673" t="str">
        <f t="shared" si="88"/>
        <v>43007 ETN</v>
      </c>
      <c r="B5673" s="60">
        <v>43007</v>
      </c>
      <c r="C5673" s="58" t="s">
        <v>68</v>
      </c>
      <c r="D5673" s="62">
        <v>75.95</v>
      </c>
      <c r="E5673" s="63">
        <v>76.790000000000006</v>
      </c>
      <c r="F5673">
        <v>2236259</v>
      </c>
    </row>
    <row r="5674" spans="1:6" x14ac:dyDescent="0.3">
      <c r="A5674" t="str">
        <f t="shared" si="88"/>
        <v>42552 ETR</v>
      </c>
      <c r="B5674" s="60">
        <v>42552</v>
      </c>
      <c r="C5674" s="58" t="s">
        <v>69</v>
      </c>
      <c r="D5674" s="61">
        <v>81.430000000000007</v>
      </c>
      <c r="E5674">
        <v>81.61</v>
      </c>
      <c r="F5674">
        <v>1326739</v>
      </c>
    </row>
    <row r="5675" spans="1:6" x14ac:dyDescent="0.3">
      <c r="A5675" t="str">
        <f t="shared" si="88"/>
        <v>42556 ETR</v>
      </c>
      <c r="B5675" s="60">
        <v>42556</v>
      </c>
      <c r="C5675" s="58" t="s">
        <v>69</v>
      </c>
      <c r="D5675" s="61">
        <v>81.59</v>
      </c>
      <c r="E5675">
        <v>81.73</v>
      </c>
      <c r="F5675">
        <v>998559</v>
      </c>
    </row>
    <row r="5676" spans="1:6" x14ac:dyDescent="0.3">
      <c r="A5676" t="str">
        <f t="shared" si="88"/>
        <v>42557 ETR</v>
      </c>
      <c r="B5676" s="60">
        <v>42557</v>
      </c>
      <c r="C5676" s="58" t="s">
        <v>69</v>
      </c>
      <c r="D5676" s="61">
        <v>81.7</v>
      </c>
      <c r="E5676">
        <v>82.03</v>
      </c>
      <c r="F5676">
        <v>1109367</v>
      </c>
    </row>
    <row r="5677" spans="1:6" x14ac:dyDescent="0.3">
      <c r="A5677" t="str">
        <f t="shared" si="88"/>
        <v>42558 ETR</v>
      </c>
      <c r="B5677" s="60">
        <v>42558</v>
      </c>
      <c r="C5677" s="58" t="s">
        <v>69</v>
      </c>
      <c r="D5677" s="61">
        <v>81.900000000000006</v>
      </c>
      <c r="E5677">
        <v>80.5</v>
      </c>
      <c r="F5677">
        <v>1139043</v>
      </c>
    </row>
    <row r="5678" spans="1:6" x14ac:dyDescent="0.3">
      <c r="A5678" t="str">
        <f t="shared" si="88"/>
        <v>42559 ETR</v>
      </c>
      <c r="B5678" s="60">
        <v>42559</v>
      </c>
      <c r="C5678" s="58" t="s">
        <v>69</v>
      </c>
      <c r="D5678" s="61">
        <v>80.290000000000006</v>
      </c>
      <c r="E5678">
        <v>80.88</v>
      </c>
      <c r="F5678">
        <v>1123502</v>
      </c>
    </row>
    <row r="5679" spans="1:6" x14ac:dyDescent="0.3">
      <c r="A5679" t="str">
        <f t="shared" si="88"/>
        <v>42562 ETR</v>
      </c>
      <c r="B5679" s="60">
        <v>42562</v>
      </c>
      <c r="C5679" s="58" t="s">
        <v>69</v>
      </c>
      <c r="D5679" s="61">
        <v>80.61</v>
      </c>
      <c r="E5679">
        <v>81.010000000000005</v>
      </c>
      <c r="F5679">
        <v>1006863</v>
      </c>
    </row>
    <row r="5680" spans="1:6" x14ac:dyDescent="0.3">
      <c r="A5680" t="str">
        <f t="shared" si="88"/>
        <v>42563 ETR</v>
      </c>
      <c r="B5680" s="60">
        <v>42563</v>
      </c>
      <c r="C5680" s="58" t="s">
        <v>69</v>
      </c>
      <c r="D5680" s="61">
        <v>80.45</v>
      </c>
      <c r="E5680">
        <v>81.06</v>
      </c>
      <c r="F5680">
        <v>1623495</v>
      </c>
    </row>
    <row r="5681" spans="1:6" x14ac:dyDescent="0.3">
      <c r="A5681" t="str">
        <f t="shared" si="88"/>
        <v>42564 ETR</v>
      </c>
      <c r="B5681" s="60">
        <v>42564</v>
      </c>
      <c r="C5681" s="58" t="s">
        <v>69</v>
      </c>
      <c r="D5681" s="61">
        <v>81.510000000000005</v>
      </c>
      <c r="E5681">
        <v>80.92</v>
      </c>
      <c r="F5681">
        <v>1702469</v>
      </c>
    </row>
    <row r="5682" spans="1:6" x14ac:dyDescent="0.3">
      <c r="A5682" t="str">
        <f t="shared" si="88"/>
        <v>42565 ETR</v>
      </c>
      <c r="B5682" s="60">
        <v>42565</v>
      </c>
      <c r="C5682" s="58" t="s">
        <v>69</v>
      </c>
      <c r="D5682" s="61">
        <v>80.48</v>
      </c>
      <c r="E5682">
        <v>79.790000000000006</v>
      </c>
      <c r="F5682">
        <v>1407169</v>
      </c>
    </row>
    <row r="5683" spans="1:6" x14ac:dyDescent="0.3">
      <c r="A5683" t="str">
        <f t="shared" si="88"/>
        <v>42566 ETR</v>
      </c>
      <c r="B5683" s="60">
        <v>42566</v>
      </c>
      <c r="C5683" s="58" t="s">
        <v>69</v>
      </c>
      <c r="D5683" s="61">
        <v>79.94</v>
      </c>
      <c r="E5683">
        <v>80.28</v>
      </c>
      <c r="F5683">
        <v>973625</v>
      </c>
    </row>
    <row r="5684" spans="1:6" x14ac:dyDescent="0.3">
      <c r="A5684" t="str">
        <f t="shared" si="88"/>
        <v>42569 ETR</v>
      </c>
      <c r="B5684" s="60">
        <v>42569</v>
      </c>
      <c r="C5684" s="58" t="s">
        <v>69</v>
      </c>
      <c r="D5684" s="61">
        <v>80.150000000000006</v>
      </c>
      <c r="E5684">
        <v>80.38</v>
      </c>
      <c r="F5684">
        <v>616108</v>
      </c>
    </row>
    <row r="5685" spans="1:6" x14ac:dyDescent="0.3">
      <c r="A5685" t="str">
        <f t="shared" si="88"/>
        <v>42570 ETR</v>
      </c>
      <c r="B5685" s="60">
        <v>42570</v>
      </c>
      <c r="C5685" s="58" t="s">
        <v>69</v>
      </c>
      <c r="D5685" s="61">
        <v>80.38</v>
      </c>
      <c r="E5685">
        <v>80.39</v>
      </c>
      <c r="F5685">
        <v>1071908</v>
      </c>
    </row>
    <row r="5686" spans="1:6" x14ac:dyDescent="0.3">
      <c r="A5686" t="str">
        <f t="shared" si="88"/>
        <v>42571 ETR</v>
      </c>
      <c r="B5686" s="60">
        <v>42571</v>
      </c>
      <c r="C5686" s="58" t="s">
        <v>69</v>
      </c>
      <c r="D5686" s="61">
        <v>80.44</v>
      </c>
      <c r="E5686">
        <v>79.959999999999994</v>
      </c>
      <c r="F5686">
        <v>789803</v>
      </c>
    </row>
    <row r="5687" spans="1:6" x14ac:dyDescent="0.3">
      <c r="A5687" t="str">
        <f t="shared" si="88"/>
        <v>42572 ETR</v>
      </c>
      <c r="B5687" s="60">
        <v>42572</v>
      </c>
      <c r="C5687" s="58" t="s">
        <v>69</v>
      </c>
      <c r="D5687" s="61">
        <v>79.75</v>
      </c>
      <c r="E5687">
        <v>80.23</v>
      </c>
      <c r="F5687">
        <v>803901</v>
      </c>
    </row>
    <row r="5688" spans="1:6" x14ac:dyDescent="0.3">
      <c r="A5688" t="str">
        <f t="shared" si="88"/>
        <v>42573 ETR</v>
      </c>
      <c r="B5688" s="60">
        <v>42573</v>
      </c>
      <c r="C5688" s="58" t="s">
        <v>69</v>
      </c>
      <c r="D5688" s="61">
        <v>80.260000000000005</v>
      </c>
      <c r="E5688">
        <v>81.650000000000006</v>
      </c>
      <c r="F5688">
        <v>759696</v>
      </c>
    </row>
    <row r="5689" spans="1:6" x14ac:dyDescent="0.3">
      <c r="A5689" t="str">
        <f t="shared" si="88"/>
        <v>42576 ETR</v>
      </c>
      <c r="B5689" s="60">
        <v>42576</v>
      </c>
      <c r="C5689" s="58" t="s">
        <v>69</v>
      </c>
      <c r="D5689" s="61">
        <v>81.47</v>
      </c>
      <c r="E5689">
        <v>81.459999999999994</v>
      </c>
      <c r="F5689">
        <v>657236</v>
      </c>
    </row>
    <row r="5690" spans="1:6" x14ac:dyDescent="0.3">
      <c r="A5690" t="str">
        <f t="shared" si="88"/>
        <v>42577 ETR</v>
      </c>
      <c r="B5690" s="60">
        <v>42577</v>
      </c>
      <c r="C5690" s="58" t="s">
        <v>69</v>
      </c>
      <c r="D5690" s="61">
        <v>81.47</v>
      </c>
      <c r="E5690">
        <v>80.88</v>
      </c>
      <c r="F5690">
        <v>630190</v>
      </c>
    </row>
    <row r="5691" spans="1:6" x14ac:dyDescent="0.3">
      <c r="A5691" t="str">
        <f t="shared" si="88"/>
        <v>42578 ETR</v>
      </c>
      <c r="B5691" s="60">
        <v>42578</v>
      </c>
      <c r="C5691" s="58" t="s">
        <v>69</v>
      </c>
      <c r="D5691" s="61">
        <v>80.73</v>
      </c>
      <c r="E5691">
        <v>80.150000000000006</v>
      </c>
      <c r="F5691">
        <v>655710</v>
      </c>
    </row>
    <row r="5692" spans="1:6" x14ac:dyDescent="0.3">
      <c r="A5692" t="str">
        <f t="shared" si="88"/>
        <v>42579 ETR</v>
      </c>
      <c r="B5692" s="60">
        <v>42579</v>
      </c>
      <c r="C5692" s="58" t="s">
        <v>69</v>
      </c>
      <c r="D5692" s="61">
        <v>80.040000000000006</v>
      </c>
      <c r="E5692">
        <v>80.52</v>
      </c>
      <c r="F5692">
        <v>638793</v>
      </c>
    </row>
    <row r="5693" spans="1:6" x14ac:dyDescent="0.3">
      <c r="A5693" t="str">
        <f t="shared" si="88"/>
        <v>42580 ETR</v>
      </c>
      <c r="B5693" s="60">
        <v>42580</v>
      </c>
      <c r="C5693" s="58" t="s">
        <v>69</v>
      </c>
      <c r="D5693" s="61">
        <v>80.459999999999994</v>
      </c>
      <c r="E5693">
        <v>81.39</v>
      </c>
      <c r="F5693">
        <v>1169263</v>
      </c>
    </row>
    <row r="5694" spans="1:6" x14ac:dyDescent="0.3">
      <c r="A5694" t="str">
        <f t="shared" si="88"/>
        <v>42583 ETR</v>
      </c>
      <c r="B5694" s="60">
        <v>42583</v>
      </c>
      <c r="C5694" s="58" t="s">
        <v>69</v>
      </c>
      <c r="D5694" s="61">
        <v>81.290000000000006</v>
      </c>
      <c r="E5694">
        <v>81.27</v>
      </c>
      <c r="F5694">
        <v>1266363</v>
      </c>
    </row>
    <row r="5695" spans="1:6" x14ac:dyDescent="0.3">
      <c r="A5695" t="str">
        <f t="shared" si="88"/>
        <v>42584 ETR</v>
      </c>
      <c r="B5695" s="60">
        <v>42584</v>
      </c>
      <c r="C5695" s="58" t="s">
        <v>69</v>
      </c>
      <c r="D5695" s="61">
        <v>81.900000000000006</v>
      </c>
      <c r="E5695">
        <v>80.36</v>
      </c>
      <c r="F5695">
        <v>1532731</v>
      </c>
    </row>
    <row r="5696" spans="1:6" x14ac:dyDescent="0.3">
      <c r="A5696" t="str">
        <f t="shared" si="88"/>
        <v>42585 ETR</v>
      </c>
      <c r="B5696" s="60">
        <v>42585</v>
      </c>
      <c r="C5696" s="58" t="s">
        <v>69</v>
      </c>
      <c r="D5696" s="61">
        <v>80.69</v>
      </c>
      <c r="E5696">
        <v>80.33</v>
      </c>
      <c r="F5696">
        <v>1383042</v>
      </c>
    </row>
    <row r="5697" spans="1:6" x14ac:dyDescent="0.3">
      <c r="A5697" t="str">
        <f t="shared" si="88"/>
        <v>42586 ETR</v>
      </c>
      <c r="B5697" s="60">
        <v>42586</v>
      </c>
      <c r="C5697" s="58" t="s">
        <v>69</v>
      </c>
      <c r="D5697" s="61">
        <v>80.33</v>
      </c>
      <c r="E5697">
        <v>80.010000000000005</v>
      </c>
      <c r="F5697">
        <v>956178</v>
      </c>
    </row>
    <row r="5698" spans="1:6" x14ac:dyDescent="0.3">
      <c r="A5698" t="str">
        <f t="shared" si="88"/>
        <v>42587 ETR</v>
      </c>
      <c r="B5698" s="60">
        <v>42587</v>
      </c>
      <c r="C5698" s="58" t="s">
        <v>69</v>
      </c>
      <c r="D5698" s="61">
        <v>79.87</v>
      </c>
      <c r="E5698">
        <v>79.59</v>
      </c>
      <c r="F5698">
        <v>1272518</v>
      </c>
    </row>
    <row r="5699" spans="1:6" x14ac:dyDescent="0.3">
      <c r="A5699" t="str">
        <f t="shared" si="88"/>
        <v>42590 ETR</v>
      </c>
      <c r="B5699" s="60">
        <v>42590</v>
      </c>
      <c r="C5699" s="58" t="s">
        <v>69</v>
      </c>
      <c r="D5699" s="61">
        <v>79.64</v>
      </c>
      <c r="E5699">
        <v>79.75</v>
      </c>
      <c r="F5699">
        <v>1191194</v>
      </c>
    </row>
    <row r="5700" spans="1:6" x14ac:dyDescent="0.3">
      <c r="A5700" t="str">
        <f t="shared" si="88"/>
        <v>42591 ETR</v>
      </c>
      <c r="B5700" s="60">
        <v>42591</v>
      </c>
      <c r="C5700" s="58" t="s">
        <v>69</v>
      </c>
      <c r="D5700" s="61">
        <v>78.900000000000006</v>
      </c>
      <c r="E5700">
        <v>78.86</v>
      </c>
      <c r="F5700">
        <v>1258577</v>
      </c>
    </row>
    <row r="5701" spans="1:6" x14ac:dyDescent="0.3">
      <c r="A5701" t="str">
        <f t="shared" ref="A5701:A5764" si="89">CONCATENATE(B5701, " ", C5701)</f>
        <v>42592 ETR</v>
      </c>
      <c r="B5701" s="60">
        <v>42592</v>
      </c>
      <c r="C5701" s="58" t="s">
        <v>69</v>
      </c>
      <c r="D5701" s="61">
        <v>78.959999999999994</v>
      </c>
      <c r="E5701">
        <v>78.8</v>
      </c>
      <c r="F5701">
        <v>1339082</v>
      </c>
    </row>
    <row r="5702" spans="1:6" x14ac:dyDescent="0.3">
      <c r="A5702" t="str">
        <f t="shared" si="89"/>
        <v>42593 ETR</v>
      </c>
      <c r="B5702" s="60">
        <v>42593</v>
      </c>
      <c r="C5702" s="58" t="s">
        <v>69</v>
      </c>
      <c r="D5702" s="61">
        <v>78.92</v>
      </c>
      <c r="E5702">
        <v>79.27</v>
      </c>
      <c r="F5702">
        <v>1009376</v>
      </c>
    </row>
    <row r="5703" spans="1:6" x14ac:dyDescent="0.3">
      <c r="A5703" t="str">
        <f t="shared" si="89"/>
        <v>42594 ETR</v>
      </c>
      <c r="B5703" s="60">
        <v>42594</v>
      </c>
      <c r="C5703" s="58" t="s">
        <v>69</v>
      </c>
      <c r="D5703" s="61">
        <v>79.52</v>
      </c>
      <c r="E5703">
        <v>79.52</v>
      </c>
      <c r="F5703">
        <v>803058</v>
      </c>
    </row>
    <row r="5704" spans="1:6" x14ac:dyDescent="0.3">
      <c r="A5704" t="str">
        <f t="shared" si="89"/>
        <v>42597 ETR</v>
      </c>
      <c r="B5704" s="60">
        <v>42597</v>
      </c>
      <c r="C5704" s="58" t="s">
        <v>69</v>
      </c>
      <c r="D5704" s="61">
        <v>79.540000000000006</v>
      </c>
      <c r="E5704">
        <v>78.209999999999994</v>
      </c>
      <c r="F5704">
        <v>720287</v>
      </c>
    </row>
    <row r="5705" spans="1:6" x14ac:dyDescent="0.3">
      <c r="A5705" t="str">
        <f t="shared" si="89"/>
        <v>42598 ETR</v>
      </c>
      <c r="B5705" s="60">
        <v>42598</v>
      </c>
      <c r="C5705" s="58" t="s">
        <v>69</v>
      </c>
      <c r="D5705" s="61">
        <v>78.180000000000007</v>
      </c>
      <c r="E5705">
        <v>77.33</v>
      </c>
      <c r="F5705">
        <v>1290455</v>
      </c>
    </row>
    <row r="5706" spans="1:6" x14ac:dyDescent="0.3">
      <c r="A5706" t="str">
        <f t="shared" si="89"/>
        <v>42599 ETR</v>
      </c>
      <c r="B5706" s="60">
        <v>42599</v>
      </c>
      <c r="C5706" s="58" t="s">
        <v>69</v>
      </c>
      <c r="D5706" s="61">
        <v>77.38</v>
      </c>
      <c r="E5706">
        <v>78.180000000000007</v>
      </c>
      <c r="F5706">
        <v>1352766</v>
      </c>
    </row>
    <row r="5707" spans="1:6" x14ac:dyDescent="0.3">
      <c r="A5707" t="str">
        <f t="shared" si="89"/>
        <v>42600 ETR</v>
      </c>
      <c r="B5707" s="60">
        <v>42600</v>
      </c>
      <c r="C5707" s="58" t="s">
        <v>69</v>
      </c>
      <c r="D5707" s="61">
        <v>77.959999999999994</v>
      </c>
      <c r="E5707">
        <v>79.28</v>
      </c>
      <c r="F5707">
        <v>1027632</v>
      </c>
    </row>
    <row r="5708" spans="1:6" x14ac:dyDescent="0.3">
      <c r="A5708" t="str">
        <f t="shared" si="89"/>
        <v>42601 ETR</v>
      </c>
      <c r="B5708" s="60">
        <v>42601</v>
      </c>
      <c r="C5708" s="58" t="s">
        <v>69</v>
      </c>
      <c r="D5708" s="61">
        <v>78.930000000000007</v>
      </c>
      <c r="E5708">
        <v>77.989999999999995</v>
      </c>
      <c r="F5708">
        <v>1066341</v>
      </c>
    </row>
    <row r="5709" spans="1:6" x14ac:dyDescent="0.3">
      <c r="A5709" t="str">
        <f t="shared" si="89"/>
        <v>42604 ETR</v>
      </c>
      <c r="B5709" s="60">
        <v>42604</v>
      </c>
      <c r="C5709" s="58" t="s">
        <v>69</v>
      </c>
      <c r="D5709" s="61">
        <v>78.58</v>
      </c>
      <c r="E5709">
        <v>78.95</v>
      </c>
      <c r="F5709">
        <v>839388</v>
      </c>
    </row>
    <row r="5710" spans="1:6" x14ac:dyDescent="0.3">
      <c r="A5710" t="str">
        <f t="shared" si="89"/>
        <v>42605 ETR</v>
      </c>
      <c r="B5710" s="60">
        <v>42605</v>
      </c>
      <c r="C5710" s="58" t="s">
        <v>69</v>
      </c>
      <c r="D5710" s="61">
        <v>79.25</v>
      </c>
      <c r="E5710">
        <v>78.91</v>
      </c>
      <c r="F5710">
        <v>620534</v>
      </c>
    </row>
    <row r="5711" spans="1:6" x14ac:dyDescent="0.3">
      <c r="A5711" t="str">
        <f t="shared" si="89"/>
        <v>42606 ETR</v>
      </c>
      <c r="B5711" s="60">
        <v>42606</v>
      </c>
      <c r="C5711" s="58" t="s">
        <v>69</v>
      </c>
      <c r="D5711" s="61">
        <v>78.72</v>
      </c>
      <c r="E5711">
        <v>78.83</v>
      </c>
      <c r="F5711">
        <v>643931</v>
      </c>
    </row>
    <row r="5712" spans="1:6" x14ac:dyDescent="0.3">
      <c r="A5712" t="str">
        <f t="shared" si="89"/>
        <v>42607 ETR</v>
      </c>
      <c r="B5712" s="60">
        <v>42607</v>
      </c>
      <c r="C5712" s="58" t="s">
        <v>69</v>
      </c>
      <c r="D5712" s="61">
        <v>78.87</v>
      </c>
      <c r="E5712">
        <v>79.08</v>
      </c>
      <c r="F5712">
        <v>620038</v>
      </c>
    </row>
    <row r="5713" spans="1:6" x14ac:dyDescent="0.3">
      <c r="A5713" t="str">
        <f t="shared" si="89"/>
        <v>42608 ETR</v>
      </c>
      <c r="B5713" s="60">
        <v>42608</v>
      </c>
      <c r="C5713" s="58" t="s">
        <v>69</v>
      </c>
      <c r="D5713" s="61">
        <v>79.069999999999993</v>
      </c>
      <c r="E5713">
        <v>77.260000000000005</v>
      </c>
      <c r="F5713">
        <v>737028</v>
      </c>
    </row>
    <row r="5714" spans="1:6" x14ac:dyDescent="0.3">
      <c r="A5714" t="str">
        <f t="shared" si="89"/>
        <v>42611 ETR</v>
      </c>
      <c r="B5714" s="60">
        <v>42611</v>
      </c>
      <c r="C5714" s="58" t="s">
        <v>69</v>
      </c>
      <c r="D5714" s="61">
        <v>77.5</v>
      </c>
      <c r="E5714">
        <v>78.33</v>
      </c>
      <c r="F5714">
        <v>852358</v>
      </c>
    </row>
    <row r="5715" spans="1:6" x14ac:dyDescent="0.3">
      <c r="A5715" t="str">
        <f t="shared" si="89"/>
        <v>42612 ETR</v>
      </c>
      <c r="B5715" s="60">
        <v>42612</v>
      </c>
      <c r="C5715" s="58" t="s">
        <v>69</v>
      </c>
      <c r="D5715" s="61">
        <v>78.17</v>
      </c>
      <c r="E5715">
        <v>77.709999999999994</v>
      </c>
      <c r="F5715">
        <v>664610</v>
      </c>
    </row>
    <row r="5716" spans="1:6" x14ac:dyDescent="0.3">
      <c r="A5716" t="str">
        <f t="shared" si="89"/>
        <v>42613 ETR</v>
      </c>
      <c r="B5716" s="60">
        <v>42613</v>
      </c>
      <c r="C5716" s="58" t="s">
        <v>69</v>
      </c>
      <c r="D5716" s="61">
        <v>77.77</v>
      </c>
      <c r="E5716">
        <v>78.2</v>
      </c>
      <c r="F5716">
        <v>1700975</v>
      </c>
    </row>
    <row r="5717" spans="1:6" x14ac:dyDescent="0.3">
      <c r="A5717" t="str">
        <f t="shared" si="89"/>
        <v>42614 ETR</v>
      </c>
      <c r="B5717" s="60">
        <v>42614</v>
      </c>
      <c r="C5717" s="58" t="s">
        <v>69</v>
      </c>
      <c r="D5717" s="61">
        <v>78.150000000000006</v>
      </c>
      <c r="E5717">
        <v>77.650000000000006</v>
      </c>
      <c r="F5717">
        <v>1586640</v>
      </c>
    </row>
    <row r="5718" spans="1:6" x14ac:dyDescent="0.3">
      <c r="A5718" t="str">
        <f t="shared" si="89"/>
        <v>42615 ETR</v>
      </c>
      <c r="B5718" s="60">
        <v>42615</v>
      </c>
      <c r="C5718" s="58" t="s">
        <v>69</v>
      </c>
      <c r="D5718" s="61">
        <v>77.790000000000006</v>
      </c>
      <c r="E5718">
        <v>78.97</v>
      </c>
      <c r="F5718">
        <v>883075</v>
      </c>
    </row>
    <row r="5719" spans="1:6" x14ac:dyDescent="0.3">
      <c r="A5719" t="str">
        <f t="shared" si="89"/>
        <v>42619 ETR</v>
      </c>
      <c r="B5719" s="60">
        <v>42619</v>
      </c>
      <c r="C5719" s="58" t="s">
        <v>69</v>
      </c>
      <c r="D5719" s="61">
        <v>79.39</v>
      </c>
      <c r="E5719">
        <v>79.569999999999993</v>
      </c>
      <c r="F5719">
        <v>1004916</v>
      </c>
    </row>
    <row r="5720" spans="1:6" x14ac:dyDescent="0.3">
      <c r="A5720" t="str">
        <f t="shared" si="89"/>
        <v>42620 ETR</v>
      </c>
      <c r="B5720" s="60">
        <v>42620</v>
      </c>
      <c r="C5720" s="58" t="s">
        <v>69</v>
      </c>
      <c r="D5720" s="61">
        <v>79.37</v>
      </c>
      <c r="E5720">
        <v>80.27</v>
      </c>
      <c r="F5720">
        <v>1287409</v>
      </c>
    </row>
    <row r="5721" spans="1:6" x14ac:dyDescent="0.3">
      <c r="A5721" t="str">
        <f t="shared" si="89"/>
        <v>42621 ETR</v>
      </c>
      <c r="B5721" s="60">
        <v>42621</v>
      </c>
      <c r="C5721" s="58" t="s">
        <v>69</v>
      </c>
      <c r="D5721" s="61">
        <v>79.95</v>
      </c>
      <c r="E5721">
        <v>80.78</v>
      </c>
      <c r="F5721">
        <v>1855793</v>
      </c>
    </row>
    <row r="5722" spans="1:6" x14ac:dyDescent="0.3">
      <c r="A5722" t="str">
        <f t="shared" si="89"/>
        <v>42622 ETR</v>
      </c>
      <c r="B5722" s="60">
        <v>42622</v>
      </c>
      <c r="C5722" s="58" t="s">
        <v>69</v>
      </c>
      <c r="D5722" s="61">
        <v>80.33</v>
      </c>
      <c r="E5722">
        <v>77.56</v>
      </c>
      <c r="F5722">
        <v>1188637</v>
      </c>
    </row>
    <row r="5723" spans="1:6" x14ac:dyDescent="0.3">
      <c r="A5723" t="str">
        <f t="shared" si="89"/>
        <v>42625 ETR</v>
      </c>
      <c r="B5723" s="60">
        <v>42625</v>
      </c>
      <c r="C5723" s="58" t="s">
        <v>69</v>
      </c>
      <c r="D5723" s="61">
        <v>77.27</v>
      </c>
      <c r="E5723">
        <v>78.61</v>
      </c>
      <c r="F5723">
        <v>1183891</v>
      </c>
    </row>
    <row r="5724" spans="1:6" x14ac:dyDescent="0.3">
      <c r="A5724" t="str">
        <f t="shared" si="89"/>
        <v>42626 ETR</v>
      </c>
      <c r="B5724" s="60">
        <v>42626</v>
      </c>
      <c r="C5724" s="58" t="s">
        <v>69</v>
      </c>
      <c r="D5724" s="61">
        <v>78.25</v>
      </c>
      <c r="E5724">
        <v>76.89</v>
      </c>
      <c r="F5724">
        <v>1467141</v>
      </c>
    </row>
    <row r="5725" spans="1:6" x14ac:dyDescent="0.3">
      <c r="A5725" t="str">
        <f t="shared" si="89"/>
        <v>42627 ETR</v>
      </c>
      <c r="B5725" s="60">
        <v>42627</v>
      </c>
      <c r="C5725" s="58" t="s">
        <v>69</v>
      </c>
      <c r="D5725" s="61">
        <v>77.16</v>
      </c>
      <c r="E5725">
        <v>76.94</v>
      </c>
      <c r="F5725">
        <v>1273241</v>
      </c>
    </row>
    <row r="5726" spans="1:6" x14ac:dyDescent="0.3">
      <c r="A5726" t="str">
        <f t="shared" si="89"/>
        <v>42628 ETR</v>
      </c>
      <c r="B5726" s="60">
        <v>42628</v>
      </c>
      <c r="C5726" s="58" t="s">
        <v>69</v>
      </c>
      <c r="D5726" s="61">
        <v>76.84</v>
      </c>
      <c r="E5726">
        <v>77.63</v>
      </c>
      <c r="F5726">
        <v>681922</v>
      </c>
    </row>
    <row r="5727" spans="1:6" x14ac:dyDescent="0.3">
      <c r="A5727" t="str">
        <f t="shared" si="89"/>
        <v>42629 ETR</v>
      </c>
      <c r="B5727" s="60">
        <v>42629</v>
      </c>
      <c r="C5727" s="58" t="s">
        <v>69</v>
      </c>
      <c r="D5727" s="61">
        <v>77.36</v>
      </c>
      <c r="E5727">
        <v>78.47</v>
      </c>
      <c r="F5727">
        <v>1407811</v>
      </c>
    </row>
    <row r="5728" spans="1:6" x14ac:dyDescent="0.3">
      <c r="A5728" t="str">
        <f t="shared" si="89"/>
        <v>42632 ETR</v>
      </c>
      <c r="B5728" s="60">
        <v>42632</v>
      </c>
      <c r="C5728" s="58" t="s">
        <v>69</v>
      </c>
      <c r="D5728" s="61">
        <v>78.790000000000006</v>
      </c>
      <c r="E5728">
        <v>79.14</v>
      </c>
      <c r="F5728">
        <v>959728</v>
      </c>
    </row>
    <row r="5729" spans="1:6" x14ac:dyDescent="0.3">
      <c r="A5729" t="str">
        <f t="shared" si="89"/>
        <v>42633 ETR</v>
      </c>
      <c r="B5729" s="60">
        <v>42633</v>
      </c>
      <c r="C5729" s="58" t="s">
        <v>69</v>
      </c>
      <c r="D5729" s="61">
        <v>79.5</v>
      </c>
      <c r="E5729">
        <v>79.25</v>
      </c>
      <c r="F5729">
        <v>1060789</v>
      </c>
    </row>
    <row r="5730" spans="1:6" x14ac:dyDescent="0.3">
      <c r="A5730" t="str">
        <f t="shared" si="89"/>
        <v>42634 ETR</v>
      </c>
      <c r="B5730" s="60">
        <v>42634</v>
      </c>
      <c r="C5730" s="58" t="s">
        <v>69</v>
      </c>
      <c r="D5730" s="61">
        <v>79.25</v>
      </c>
      <c r="E5730">
        <v>80.97</v>
      </c>
      <c r="F5730">
        <v>953107</v>
      </c>
    </row>
    <row r="5731" spans="1:6" x14ac:dyDescent="0.3">
      <c r="A5731" t="str">
        <f t="shared" si="89"/>
        <v>42635 ETR</v>
      </c>
      <c r="B5731" s="60">
        <v>42635</v>
      </c>
      <c r="C5731" s="58" t="s">
        <v>69</v>
      </c>
      <c r="D5731" s="61">
        <v>81.42</v>
      </c>
      <c r="E5731">
        <v>81.73</v>
      </c>
      <c r="F5731">
        <v>1032231</v>
      </c>
    </row>
    <row r="5732" spans="1:6" x14ac:dyDescent="0.3">
      <c r="A5732" t="str">
        <f t="shared" si="89"/>
        <v>42636 ETR</v>
      </c>
      <c r="B5732" s="60">
        <v>42636</v>
      </c>
      <c r="C5732" s="58" t="s">
        <v>69</v>
      </c>
      <c r="D5732" s="61">
        <v>81.569999999999993</v>
      </c>
      <c r="E5732">
        <v>81.430000000000007</v>
      </c>
      <c r="F5732">
        <v>1095226</v>
      </c>
    </row>
    <row r="5733" spans="1:6" x14ac:dyDescent="0.3">
      <c r="A5733" t="str">
        <f t="shared" si="89"/>
        <v>42639 ETR</v>
      </c>
      <c r="B5733" s="60">
        <v>42639</v>
      </c>
      <c r="C5733" s="58" t="s">
        <v>69</v>
      </c>
      <c r="D5733" s="61">
        <v>81.53</v>
      </c>
      <c r="E5733">
        <v>80.98</v>
      </c>
      <c r="F5733">
        <v>1102693</v>
      </c>
    </row>
    <row r="5734" spans="1:6" x14ac:dyDescent="0.3">
      <c r="A5734" t="str">
        <f t="shared" si="89"/>
        <v>42640 ETR</v>
      </c>
      <c r="B5734" s="60">
        <v>42640</v>
      </c>
      <c r="C5734" s="58" t="s">
        <v>69</v>
      </c>
      <c r="D5734" s="61">
        <v>81.3</v>
      </c>
      <c r="E5734">
        <v>79.599999999999994</v>
      </c>
      <c r="F5734">
        <v>1066776</v>
      </c>
    </row>
    <row r="5735" spans="1:6" x14ac:dyDescent="0.3">
      <c r="A5735" t="str">
        <f t="shared" si="89"/>
        <v>42641 ETR</v>
      </c>
      <c r="B5735" s="60">
        <v>42641</v>
      </c>
      <c r="C5735" s="58" t="s">
        <v>69</v>
      </c>
      <c r="D5735" s="61">
        <v>79.98</v>
      </c>
      <c r="E5735">
        <v>78.92</v>
      </c>
      <c r="F5735">
        <v>1936365</v>
      </c>
    </row>
    <row r="5736" spans="1:6" x14ac:dyDescent="0.3">
      <c r="A5736" t="str">
        <f t="shared" si="89"/>
        <v>42642 ETR</v>
      </c>
      <c r="B5736" s="60">
        <v>42642</v>
      </c>
      <c r="C5736" s="58" t="s">
        <v>69</v>
      </c>
      <c r="D5736" s="61">
        <v>78.650000000000006</v>
      </c>
      <c r="E5736">
        <v>77.33</v>
      </c>
      <c r="F5736">
        <v>1960359</v>
      </c>
    </row>
    <row r="5737" spans="1:6" x14ac:dyDescent="0.3">
      <c r="A5737" t="str">
        <f t="shared" si="89"/>
        <v>42643 ETR</v>
      </c>
      <c r="B5737" s="60">
        <v>42643</v>
      </c>
      <c r="C5737" s="58" t="s">
        <v>69</v>
      </c>
      <c r="D5737" s="61">
        <v>77.569999999999993</v>
      </c>
      <c r="E5737">
        <v>76.73</v>
      </c>
      <c r="F5737">
        <v>1753507</v>
      </c>
    </row>
    <row r="5738" spans="1:6" x14ac:dyDescent="0.3">
      <c r="A5738" t="str">
        <f t="shared" si="89"/>
        <v>42646 ETR</v>
      </c>
      <c r="B5738" s="60">
        <v>42646</v>
      </c>
      <c r="C5738" s="58" t="s">
        <v>69</v>
      </c>
      <c r="D5738" s="61">
        <v>76.56</v>
      </c>
      <c r="E5738">
        <v>75.760000000000005</v>
      </c>
      <c r="F5738">
        <v>1628281</v>
      </c>
    </row>
    <row r="5739" spans="1:6" x14ac:dyDescent="0.3">
      <c r="A5739" t="str">
        <f t="shared" si="89"/>
        <v>42647 ETR</v>
      </c>
      <c r="B5739" s="60">
        <v>42647</v>
      </c>
      <c r="C5739" s="58" t="s">
        <v>69</v>
      </c>
      <c r="D5739" s="61">
        <v>75.540000000000006</v>
      </c>
      <c r="E5739">
        <v>74.02</v>
      </c>
      <c r="F5739">
        <v>1969162</v>
      </c>
    </row>
    <row r="5740" spans="1:6" x14ac:dyDescent="0.3">
      <c r="A5740" t="str">
        <f t="shared" si="89"/>
        <v>42648 ETR</v>
      </c>
      <c r="B5740" s="60">
        <v>42648</v>
      </c>
      <c r="C5740" s="58" t="s">
        <v>69</v>
      </c>
      <c r="D5740" s="61">
        <v>74.08</v>
      </c>
      <c r="E5740">
        <v>73.349999999999994</v>
      </c>
      <c r="F5740">
        <v>2578344</v>
      </c>
    </row>
    <row r="5741" spans="1:6" x14ac:dyDescent="0.3">
      <c r="A5741" t="str">
        <f t="shared" si="89"/>
        <v>42649 ETR</v>
      </c>
      <c r="B5741" s="60">
        <v>42649</v>
      </c>
      <c r="C5741" s="58" t="s">
        <v>69</v>
      </c>
      <c r="D5741" s="61">
        <v>73.12</v>
      </c>
      <c r="E5741">
        <v>73.81</v>
      </c>
      <c r="F5741">
        <v>1698204</v>
      </c>
    </row>
    <row r="5742" spans="1:6" x14ac:dyDescent="0.3">
      <c r="A5742" t="str">
        <f t="shared" si="89"/>
        <v>42650 ETR</v>
      </c>
      <c r="B5742" s="60">
        <v>42650</v>
      </c>
      <c r="C5742" s="58" t="s">
        <v>69</v>
      </c>
      <c r="D5742" s="61">
        <v>74.27</v>
      </c>
      <c r="E5742">
        <v>73.13</v>
      </c>
      <c r="F5742">
        <v>1952013</v>
      </c>
    </row>
    <row r="5743" spans="1:6" x14ac:dyDescent="0.3">
      <c r="A5743" t="str">
        <f t="shared" si="89"/>
        <v>42653 ETR</v>
      </c>
      <c r="B5743" s="60">
        <v>42653</v>
      </c>
      <c r="C5743" s="58" t="s">
        <v>69</v>
      </c>
      <c r="D5743" s="61">
        <v>73.37</v>
      </c>
      <c r="E5743">
        <v>73.89</v>
      </c>
      <c r="F5743">
        <v>1444138</v>
      </c>
    </row>
    <row r="5744" spans="1:6" x14ac:dyDescent="0.3">
      <c r="A5744" t="str">
        <f t="shared" si="89"/>
        <v>42654 ETR</v>
      </c>
      <c r="B5744" s="60">
        <v>42654</v>
      </c>
      <c r="C5744" s="58" t="s">
        <v>69</v>
      </c>
      <c r="D5744" s="61">
        <v>73.89</v>
      </c>
      <c r="E5744">
        <v>73.290000000000006</v>
      </c>
      <c r="F5744">
        <v>1517282</v>
      </c>
    </row>
    <row r="5745" spans="1:6" x14ac:dyDescent="0.3">
      <c r="A5745" t="str">
        <f t="shared" si="89"/>
        <v>42655 ETR</v>
      </c>
      <c r="B5745" s="60">
        <v>42655</v>
      </c>
      <c r="C5745" s="58" t="s">
        <v>69</v>
      </c>
      <c r="D5745" s="61">
        <v>73.319999999999993</v>
      </c>
      <c r="E5745">
        <v>74.06</v>
      </c>
      <c r="F5745">
        <v>1895356</v>
      </c>
    </row>
    <row r="5746" spans="1:6" x14ac:dyDescent="0.3">
      <c r="A5746" t="str">
        <f t="shared" si="89"/>
        <v>42656 ETR</v>
      </c>
      <c r="B5746" s="60">
        <v>42656</v>
      </c>
      <c r="C5746" s="58" t="s">
        <v>69</v>
      </c>
      <c r="D5746" s="61">
        <v>74.099999999999994</v>
      </c>
      <c r="E5746">
        <v>74.88</v>
      </c>
      <c r="F5746">
        <v>1781194</v>
      </c>
    </row>
    <row r="5747" spans="1:6" x14ac:dyDescent="0.3">
      <c r="A5747" t="str">
        <f t="shared" si="89"/>
        <v>42657 ETR</v>
      </c>
      <c r="B5747" s="60">
        <v>42657</v>
      </c>
      <c r="C5747" s="58" t="s">
        <v>69</v>
      </c>
      <c r="D5747" s="61">
        <v>74.59</v>
      </c>
      <c r="E5747">
        <v>74.16</v>
      </c>
      <c r="F5747">
        <v>1118736</v>
      </c>
    </row>
    <row r="5748" spans="1:6" x14ac:dyDescent="0.3">
      <c r="A5748" t="str">
        <f t="shared" si="89"/>
        <v>42660 ETR</v>
      </c>
      <c r="B5748" s="60">
        <v>42660</v>
      </c>
      <c r="C5748" s="58" t="s">
        <v>69</v>
      </c>
      <c r="D5748" s="61">
        <v>74.040000000000006</v>
      </c>
      <c r="E5748">
        <v>74.64</v>
      </c>
      <c r="F5748">
        <v>1236736</v>
      </c>
    </row>
    <row r="5749" spans="1:6" x14ac:dyDescent="0.3">
      <c r="A5749" t="str">
        <f t="shared" si="89"/>
        <v>42661 ETR</v>
      </c>
      <c r="B5749" s="60">
        <v>42661</v>
      </c>
      <c r="C5749" s="58" t="s">
        <v>69</v>
      </c>
      <c r="D5749" s="61">
        <v>75.099999999999994</v>
      </c>
      <c r="E5749">
        <v>74.930000000000007</v>
      </c>
      <c r="F5749">
        <v>944638</v>
      </c>
    </row>
    <row r="5750" spans="1:6" x14ac:dyDescent="0.3">
      <c r="A5750" t="str">
        <f t="shared" si="89"/>
        <v>42662 ETR</v>
      </c>
      <c r="B5750" s="60">
        <v>42662</v>
      </c>
      <c r="C5750" s="58" t="s">
        <v>69</v>
      </c>
      <c r="D5750" s="61">
        <v>75.05</v>
      </c>
      <c r="E5750">
        <v>74.89</v>
      </c>
      <c r="F5750">
        <v>958489</v>
      </c>
    </row>
    <row r="5751" spans="1:6" x14ac:dyDescent="0.3">
      <c r="A5751" t="str">
        <f t="shared" si="89"/>
        <v>42663 ETR</v>
      </c>
      <c r="B5751" s="60">
        <v>42663</v>
      </c>
      <c r="C5751" s="58" t="s">
        <v>69</v>
      </c>
      <c r="D5751" s="61">
        <v>74.760000000000005</v>
      </c>
      <c r="E5751">
        <v>74.510000000000005</v>
      </c>
      <c r="F5751">
        <v>782328</v>
      </c>
    </row>
    <row r="5752" spans="1:6" x14ac:dyDescent="0.3">
      <c r="A5752" t="str">
        <f t="shared" si="89"/>
        <v>42664 ETR</v>
      </c>
      <c r="B5752" s="60">
        <v>42664</v>
      </c>
      <c r="C5752" s="58" t="s">
        <v>69</v>
      </c>
      <c r="D5752" s="61">
        <v>74.13</v>
      </c>
      <c r="E5752">
        <v>74.17</v>
      </c>
      <c r="F5752">
        <v>976101</v>
      </c>
    </row>
    <row r="5753" spans="1:6" x14ac:dyDescent="0.3">
      <c r="A5753" t="str">
        <f t="shared" si="89"/>
        <v>42667 ETR</v>
      </c>
      <c r="B5753" s="60">
        <v>42667</v>
      </c>
      <c r="C5753" s="58" t="s">
        <v>69</v>
      </c>
      <c r="D5753" s="61">
        <v>74.05</v>
      </c>
      <c r="E5753">
        <v>74.069999999999993</v>
      </c>
      <c r="F5753">
        <v>1153716</v>
      </c>
    </row>
    <row r="5754" spans="1:6" x14ac:dyDescent="0.3">
      <c r="A5754" t="str">
        <f t="shared" si="89"/>
        <v>42668 ETR</v>
      </c>
      <c r="B5754" s="60">
        <v>42668</v>
      </c>
      <c r="C5754" s="58" t="s">
        <v>69</v>
      </c>
      <c r="D5754" s="61">
        <v>73.510000000000005</v>
      </c>
      <c r="E5754">
        <v>72.48</v>
      </c>
      <c r="F5754">
        <v>2218357</v>
      </c>
    </row>
    <row r="5755" spans="1:6" x14ac:dyDescent="0.3">
      <c r="A5755" t="str">
        <f t="shared" si="89"/>
        <v>42669 ETR</v>
      </c>
      <c r="B5755" s="60">
        <v>42669</v>
      </c>
      <c r="C5755" s="58" t="s">
        <v>69</v>
      </c>
      <c r="D5755" s="61">
        <v>72.349999999999994</v>
      </c>
      <c r="E5755">
        <v>72.28</v>
      </c>
      <c r="F5755">
        <v>1846484</v>
      </c>
    </row>
    <row r="5756" spans="1:6" x14ac:dyDescent="0.3">
      <c r="A5756" t="str">
        <f t="shared" si="89"/>
        <v>42670 ETR</v>
      </c>
      <c r="B5756" s="60">
        <v>42670</v>
      </c>
      <c r="C5756" s="58" t="s">
        <v>69</v>
      </c>
      <c r="D5756" s="61">
        <v>71.55</v>
      </c>
      <c r="E5756">
        <v>71.88</v>
      </c>
      <c r="F5756">
        <v>2170163</v>
      </c>
    </row>
    <row r="5757" spans="1:6" x14ac:dyDescent="0.3">
      <c r="A5757" t="str">
        <f t="shared" si="89"/>
        <v>42671 ETR</v>
      </c>
      <c r="B5757" s="60">
        <v>42671</v>
      </c>
      <c r="C5757" s="58" t="s">
        <v>69</v>
      </c>
      <c r="D5757" s="61">
        <v>72.040000000000006</v>
      </c>
      <c r="E5757">
        <v>72.36</v>
      </c>
      <c r="F5757">
        <v>1544256</v>
      </c>
    </row>
    <row r="5758" spans="1:6" x14ac:dyDescent="0.3">
      <c r="A5758" t="str">
        <f t="shared" si="89"/>
        <v>42674 ETR</v>
      </c>
      <c r="B5758" s="60">
        <v>42674</v>
      </c>
      <c r="C5758" s="58" t="s">
        <v>69</v>
      </c>
      <c r="D5758" s="61">
        <v>72.59</v>
      </c>
      <c r="E5758">
        <v>73.680000000000007</v>
      </c>
      <c r="F5758">
        <v>2040757</v>
      </c>
    </row>
    <row r="5759" spans="1:6" x14ac:dyDescent="0.3">
      <c r="A5759" t="str">
        <f t="shared" si="89"/>
        <v>42675 ETR</v>
      </c>
      <c r="B5759" s="60">
        <v>42675</v>
      </c>
      <c r="C5759" s="58" t="s">
        <v>69</v>
      </c>
      <c r="D5759" s="61">
        <v>73.540000000000006</v>
      </c>
      <c r="E5759">
        <v>71.930000000000007</v>
      </c>
      <c r="F5759">
        <v>1920363</v>
      </c>
    </row>
    <row r="5760" spans="1:6" x14ac:dyDescent="0.3">
      <c r="A5760" t="str">
        <f t="shared" si="89"/>
        <v>42676 ETR</v>
      </c>
      <c r="B5760" s="60">
        <v>42676</v>
      </c>
      <c r="C5760" s="58" t="s">
        <v>69</v>
      </c>
      <c r="D5760" s="61">
        <v>71.77</v>
      </c>
      <c r="E5760">
        <v>71.42</v>
      </c>
      <c r="F5760">
        <v>1665304</v>
      </c>
    </row>
    <row r="5761" spans="1:6" x14ac:dyDescent="0.3">
      <c r="A5761" t="str">
        <f t="shared" si="89"/>
        <v>42677 ETR</v>
      </c>
      <c r="B5761" s="60">
        <v>42677</v>
      </c>
      <c r="C5761" s="58" t="s">
        <v>69</v>
      </c>
      <c r="D5761" s="61">
        <v>71.319999999999993</v>
      </c>
      <c r="E5761">
        <v>71.39</v>
      </c>
      <c r="F5761">
        <v>1395213</v>
      </c>
    </row>
    <row r="5762" spans="1:6" x14ac:dyDescent="0.3">
      <c r="A5762" t="str">
        <f t="shared" si="89"/>
        <v>42678 ETR</v>
      </c>
      <c r="B5762" s="60">
        <v>42678</v>
      </c>
      <c r="C5762" s="58" t="s">
        <v>69</v>
      </c>
      <c r="D5762" s="61">
        <v>71.7</v>
      </c>
      <c r="E5762">
        <v>70.819999999999993</v>
      </c>
      <c r="F5762">
        <v>1229577</v>
      </c>
    </row>
    <row r="5763" spans="1:6" x14ac:dyDescent="0.3">
      <c r="A5763" t="str">
        <f t="shared" si="89"/>
        <v>42681 ETR</v>
      </c>
      <c r="B5763" s="60">
        <v>42681</v>
      </c>
      <c r="C5763" s="58" t="s">
        <v>69</v>
      </c>
      <c r="D5763" s="61">
        <v>71.150000000000006</v>
      </c>
      <c r="E5763">
        <v>71.510000000000005</v>
      </c>
      <c r="F5763">
        <v>1752554</v>
      </c>
    </row>
    <row r="5764" spans="1:6" x14ac:dyDescent="0.3">
      <c r="A5764" t="str">
        <f t="shared" si="89"/>
        <v>42682 ETR</v>
      </c>
      <c r="B5764" s="60">
        <v>42682</v>
      </c>
      <c r="C5764" s="58" t="s">
        <v>69</v>
      </c>
      <c r="D5764" s="61">
        <v>70.8</v>
      </c>
      <c r="E5764">
        <v>71.73</v>
      </c>
      <c r="F5764">
        <v>1758126</v>
      </c>
    </row>
    <row r="5765" spans="1:6" x14ac:dyDescent="0.3">
      <c r="A5765" t="str">
        <f t="shared" ref="A5765:A5828" si="90">CONCATENATE(B5765, " ", C5765)</f>
        <v>42683 ETR</v>
      </c>
      <c r="B5765" s="60">
        <v>42683</v>
      </c>
      <c r="C5765" s="58" t="s">
        <v>69</v>
      </c>
      <c r="D5765" s="61">
        <v>70.36</v>
      </c>
      <c r="E5765">
        <v>68.849999999999994</v>
      </c>
      <c r="F5765">
        <v>1696316</v>
      </c>
    </row>
    <row r="5766" spans="1:6" x14ac:dyDescent="0.3">
      <c r="A5766" t="str">
        <f t="shared" si="90"/>
        <v>42684 ETR</v>
      </c>
      <c r="B5766" s="60">
        <v>42684</v>
      </c>
      <c r="C5766" s="58" t="s">
        <v>69</v>
      </c>
      <c r="D5766" s="61">
        <v>68.5</v>
      </c>
      <c r="E5766">
        <v>67.87</v>
      </c>
      <c r="F5766">
        <v>2943356</v>
      </c>
    </row>
    <row r="5767" spans="1:6" x14ac:dyDescent="0.3">
      <c r="A5767" t="str">
        <f t="shared" si="90"/>
        <v>42685 ETR</v>
      </c>
      <c r="B5767" s="60">
        <v>42685</v>
      </c>
      <c r="C5767" s="58" t="s">
        <v>69</v>
      </c>
      <c r="D5767" s="61">
        <v>67.88</v>
      </c>
      <c r="E5767">
        <v>67.41</v>
      </c>
      <c r="F5767">
        <v>1134160</v>
      </c>
    </row>
    <row r="5768" spans="1:6" x14ac:dyDescent="0.3">
      <c r="A5768" t="str">
        <f t="shared" si="90"/>
        <v>42688 ETR</v>
      </c>
      <c r="B5768" s="60">
        <v>42688</v>
      </c>
      <c r="C5768" s="58" t="s">
        <v>69</v>
      </c>
      <c r="D5768" s="61">
        <v>67.150000000000006</v>
      </c>
      <c r="E5768">
        <v>68.03</v>
      </c>
      <c r="F5768">
        <v>2131904</v>
      </c>
    </row>
    <row r="5769" spans="1:6" x14ac:dyDescent="0.3">
      <c r="A5769" t="str">
        <f t="shared" si="90"/>
        <v>42689 ETR</v>
      </c>
      <c r="B5769" s="60">
        <v>42689</v>
      </c>
      <c r="C5769" s="58" t="s">
        <v>69</v>
      </c>
      <c r="D5769" s="61">
        <v>68.34</v>
      </c>
      <c r="E5769">
        <v>68.63</v>
      </c>
      <c r="F5769">
        <v>1824700</v>
      </c>
    </row>
    <row r="5770" spans="1:6" x14ac:dyDescent="0.3">
      <c r="A5770" t="str">
        <f t="shared" si="90"/>
        <v>42690 ETR</v>
      </c>
      <c r="B5770" s="60">
        <v>42690</v>
      </c>
      <c r="C5770" s="58" t="s">
        <v>69</v>
      </c>
      <c r="D5770" s="61">
        <v>68.69</v>
      </c>
      <c r="E5770">
        <v>68.12</v>
      </c>
      <c r="F5770">
        <v>1045819</v>
      </c>
    </row>
    <row r="5771" spans="1:6" x14ac:dyDescent="0.3">
      <c r="A5771" t="str">
        <f t="shared" si="90"/>
        <v>42691 ETR</v>
      </c>
      <c r="B5771" s="60">
        <v>42691</v>
      </c>
      <c r="C5771" s="58" t="s">
        <v>69</v>
      </c>
      <c r="D5771" s="61">
        <v>67.930000000000007</v>
      </c>
      <c r="E5771">
        <v>68.180000000000007</v>
      </c>
      <c r="F5771">
        <v>1205198</v>
      </c>
    </row>
    <row r="5772" spans="1:6" x14ac:dyDescent="0.3">
      <c r="A5772" t="str">
        <f t="shared" si="90"/>
        <v>42692 ETR</v>
      </c>
      <c r="B5772" s="60">
        <v>42692</v>
      </c>
      <c r="C5772" s="58" t="s">
        <v>69</v>
      </c>
      <c r="D5772" s="61">
        <v>68.09</v>
      </c>
      <c r="E5772">
        <v>67.83</v>
      </c>
      <c r="F5772">
        <v>1298358</v>
      </c>
    </row>
    <row r="5773" spans="1:6" x14ac:dyDescent="0.3">
      <c r="A5773" t="str">
        <f t="shared" si="90"/>
        <v>42695 ETR</v>
      </c>
      <c r="B5773" s="60">
        <v>42695</v>
      </c>
      <c r="C5773" s="58" t="s">
        <v>69</v>
      </c>
      <c r="D5773" s="61">
        <v>68.17</v>
      </c>
      <c r="E5773">
        <v>68.42</v>
      </c>
      <c r="F5773">
        <v>1447516</v>
      </c>
    </row>
    <row r="5774" spans="1:6" x14ac:dyDescent="0.3">
      <c r="A5774" t="str">
        <f t="shared" si="90"/>
        <v>42696 ETR</v>
      </c>
      <c r="B5774" s="60">
        <v>42696</v>
      </c>
      <c r="C5774" s="58" t="s">
        <v>69</v>
      </c>
      <c r="D5774" s="61">
        <v>68.09</v>
      </c>
      <c r="E5774">
        <v>68.41</v>
      </c>
      <c r="F5774">
        <v>2100146</v>
      </c>
    </row>
    <row r="5775" spans="1:6" x14ac:dyDescent="0.3">
      <c r="A5775" t="str">
        <f t="shared" si="90"/>
        <v>42697 ETR</v>
      </c>
      <c r="B5775" s="60">
        <v>42697</v>
      </c>
      <c r="C5775" s="58" t="s">
        <v>69</v>
      </c>
      <c r="D5775" s="61">
        <v>67.94</v>
      </c>
      <c r="E5775">
        <v>68.12</v>
      </c>
      <c r="F5775">
        <v>1162025</v>
      </c>
    </row>
    <row r="5776" spans="1:6" x14ac:dyDescent="0.3">
      <c r="A5776" t="str">
        <f t="shared" si="90"/>
        <v>42699 ETR</v>
      </c>
      <c r="B5776" s="60">
        <v>42699</v>
      </c>
      <c r="C5776" s="58" t="s">
        <v>69</v>
      </c>
      <c r="D5776" s="61">
        <v>68.319999999999993</v>
      </c>
      <c r="E5776">
        <v>69.53</v>
      </c>
      <c r="F5776">
        <v>740274</v>
      </c>
    </row>
    <row r="5777" spans="1:6" x14ac:dyDescent="0.3">
      <c r="A5777" t="str">
        <f t="shared" si="90"/>
        <v>42702 ETR</v>
      </c>
      <c r="B5777" s="60">
        <v>42702</v>
      </c>
      <c r="C5777" s="58" t="s">
        <v>69</v>
      </c>
      <c r="D5777" s="61">
        <v>69.73</v>
      </c>
      <c r="E5777">
        <v>70.58</v>
      </c>
      <c r="F5777">
        <v>1314039</v>
      </c>
    </row>
    <row r="5778" spans="1:6" x14ac:dyDescent="0.3">
      <c r="A5778" t="str">
        <f t="shared" si="90"/>
        <v>42703 ETR</v>
      </c>
      <c r="B5778" s="60">
        <v>42703</v>
      </c>
      <c r="C5778" s="58" t="s">
        <v>69</v>
      </c>
      <c r="D5778" s="61">
        <v>70.31</v>
      </c>
      <c r="E5778">
        <v>71.400000000000006</v>
      </c>
      <c r="F5778">
        <v>1857144</v>
      </c>
    </row>
    <row r="5779" spans="1:6" x14ac:dyDescent="0.3">
      <c r="A5779" t="str">
        <f t="shared" si="90"/>
        <v>42704 ETR</v>
      </c>
      <c r="B5779" s="60">
        <v>42704</v>
      </c>
      <c r="C5779" s="58" t="s">
        <v>69</v>
      </c>
      <c r="D5779" s="61">
        <v>70.650000000000006</v>
      </c>
      <c r="E5779">
        <v>68.73</v>
      </c>
      <c r="F5779">
        <v>2280607</v>
      </c>
    </row>
    <row r="5780" spans="1:6" x14ac:dyDescent="0.3">
      <c r="A5780" t="str">
        <f t="shared" si="90"/>
        <v>42705 ETR</v>
      </c>
      <c r="B5780" s="60">
        <v>42705</v>
      </c>
      <c r="C5780" s="58" t="s">
        <v>69</v>
      </c>
      <c r="D5780" s="61">
        <v>68.33</v>
      </c>
      <c r="E5780">
        <v>68.88</v>
      </c>
      <c r="F5780">
        <v>1992730</v>
      </c>
    </row>
    <row r="5781" spans="1:6" x14ac:dyDescent="0.3">
      <c r="A5781" t="str">
        <f t="shared" si="90"/>
        <v>42706 ETR</v>
      </c>
      <c r="B5781" s="60">
        <v>42706</v>
      </c>
      <c r="C5781" s="58" t="s">
        <v>69</v>
      </c>
      <c r="D5781" s="61">
        <v>69.36</v>
      </c>
      <c r="E5781">
        <v>69.28</v>
      </c>
      <c r="F5781">
        <v>2052370</v>
      </c>
    </row>
    <row r="5782" spans="1:6" x14ac:dyDescent="0.3">
      <c r="A5782" t="str">
        <f t="shared" si="90"/>
        <v>42709 ETR</v>
      </c>
      <c r="B5782" s="60">
        <v>42709</v>
      </c>
      <c r="C5782" s="58" t="s">
        <v>69</v>
      </c>
      <c r="D5782" s="61">
        <v>68.98</v>
      </c>
      <c r="E5782">
        <v>69.38</v>
      </c>
      <c r="F5782">
        <v>1922432</v>
      </c>
    </row>
    <row r="5783" spans="1:6" x14ac:dyDescent="0.3">
      <c r="A5783" t="str">
        <f t="shared" si="90"/>
        <v>42710 ETR</v>
      </c>
      <c r="B5783" s="60">
        <v>42710</v>
      </c>
      <c r="C5783" s="58" t="s">
        <v>69</v>
      </c>
      <c r="D5783" s="61">
        <v>69.55</v>
      </c>
      <c r="E5783">
        <v>69.260000000000005</v>
      </c>
      <c r="F5783">
        <v>1114967</v>
      </c>
    </row>
    <row r="5784" spans="1:6" x14ac:dyDescent="0.3">
      <c r="A5784" t="str">
        <f t="shared" si="90"/>
        <v>42711 ETR</v>
      </c>
      <c r="B5784" s="60">
        <v>42711</v>
      </c>
      <c r="C5784" s="58" t="s">
        <v>69</v>
      </c>
      <c r="D5784" s="61">
        <v>69.489999999999995</v>
      </c>
      <c r="E5784">
        <v>70.44</v>
      </c>
      <c r="F5784">
        <v>1137657</v>
      </c>
    </row>
    <row r="5785" spans="1:6" x14ac:dyDescent="0.3">
      <c r="A5785" t="str">
        <f t="shared" si="90"/>
        <v>42712 ETR</v>
      </c>
      <c r="B5785" s="60">
        <v>42712</v>
      </c>
      <c r="C5785" s="58" t="s">
        <v>69</v>
      </c>
      <c r="D5785" s="61">
        <v>69.88</v>
      </c>
      <c r="E5785">
        <v>70.41</v>
      </c>
      <c r="F5785">
        <v>1673709</v>
      </c>
    </row>
    <row r="5786" spans="1:6" x14ac:dyDescent="0.3">
      <c r="A5786" t="str">
        <f t="shared" si="90"/>
        <v>42713 ETR</v>
      </c>
      <c r="B5786" s="60">
        <v>42713</v>
      </c>
      <c r="C5786" s="58" t="s">
        <v>69</v>
      </c>
      <c r="D5786" s="61">
        <v>70.150000000000006</v>
      </c>
      <c r="E5786">
        <v>70.760000000000005</v>
      </c>
      <c r="F5786">
        <v>1002061</v>
      </c>
    </row>
    <row r="5787" spans="1:6" x14ac:dyDescent="0.3">
      <c r="A5787" t="str">
        <f t="shared" si="90"/>
        <v>42716 ETR</v>
      </c>
      <c r="B5787" s="60">
        <v>42716</v>
      </c>
      <c r="C5787" s="58" t="s">
        <v>69</v>
      </c>
      <c r="D5787" s="61">
        <v>70.540000000000006</v>
      </c>
      <c r="E5787">
        <v>71.56</v>
      </c>
      <c r="F5787">
        <v>1457471</v>
      </c>
    </row>
    <row r="5788" spans="1:6" x14ac:dyDescent="0.3">
      <c r="A5788" t="str">
        <f t="shared" si="90"/>
        <v>42717 ETR</v>
      </c>
      <c r="B5788" s="60">
        <v>42717</v>
      </c>
      <c r="C5788" s="58" t="s">
        <v>69</v>
      </c>
      <c r="D5788" s="61">
        <v>71.87</v>
      </c>
      <c r="E5788">
        <v>72.73</v>
      </c>
      <c r="F5788">
        <v>1276450</v>
      </c>
    </row>
    <row r="5789" spans="1:6" x14ac:dyDescent="0.3">
      <c r="A5789" t="str">
        <f t="shared" si="90"/>
        <v>42718 ETR</v>
      </c>
      <c r="B5789" s="60">
        <v>42718</v>
      </c>
      <c r="C5789" s="58" t="s">
        <v>69</v>
      </c>
      <c r="D5789" s="61">
        <v>73.17</v>
      </c>
      <c r="E5789">
        <v>71.67</v>
      </c>
      <c r="F5789">
        <v>1757075</v>
      </c>
    </row>
    <row r="5790" spans="1:6" x14ac:dyDescent="0.3">
      <c r="A5790" t="str">
        <f t="shared" si="90"/>
        <v>42719 ETR</v>
      </c>
      <c r="B5790" s="60">
        <v>42719</v>
      </c>
      <c r="C5790" s="58" t="s">
        <v>69</v>
      </c>
      <c r="D5790" s="61">
        <v>71.44</v>
      </c>
      <c r="E5790">
        <v>72.39</v>
      </c>
      <c r="F5790">
        <v>1460494</v>
      </c>
    </row>
    <row r="5791" spans="1:6" x14ac:dyDescent="0.3">
      <c r="A5791" t="str">
        <f t="shared" si="90"/>
        <v>42720 ETR</v>
      </c>
      <c r="B5791" s="60">
        <v>42720</v>
      </c>
      <c r="C5791" s="58" t="s">
        <v>69</v>
      </c>
      <c r="D5791" s="61">
        <v>72.23</v>
      </c>
      <c r="E5791">
        <v>73.17</v>
      </c>
      <c r="F5791">
        <v>4669533</v>
      </c>
    </row>
    <row r="5792" spans="1:6" x14ac:dyDescent="0.3">
      <c r="A5792" t="str">
        <f t="shared" si="90"/>
        <v>42723 ETR</v>
      </c>
      <c r="B5792" s="60">
        <v>42723</v>
      </c>
      <c r="C5792" s="58" t="s">
        <v>69</v>
      </c>
      <c r="D5792" s="61">
        <v>73.5</v>
      </c>
      <c r="E5792">
        <v>73.180000000000007</v>
      </c>
      <c r="F5792">
        <v>1077920</v>
      </c>
    </row>
    <row r="5793" spans="1:6" x14ac:dyDescent="0.3">
      <c r="A5793" t="str">
        <f t="shared" si="90"/>
        <v>42724 ETR</v>
      </c>
      <c r="B5793" s="60">
        <v>42724</v>
      </c>
      <c r="C5793" s="58" t="s">
        <v>69</v>
      </c>
      <c r="D5793" s="61">
        <v>73.010000000000005</v>
      </c>
      <c r="E5793">
        <v>73.23</v>
      </c>
      <c r="F5793">
        <v>1127580</v>
      </c>
    </row>
    <row r="5794" spans="1:6" x14ac:dyDescent="0.3">
      <c r="A5794" t="str">
        <f t="shared" si="90"/>
        <v>42725 ETR</v>
      </c>
      <c r="B5794" s="60">
        <v>42725</v>
      </c>
      <c r="C5794" s="58" t="s">
        <v>69</v>
      </c>
      <c r="D5794" s="61">
        <v>73.239999999999995</v>
      </c>
      <c r="E5794">
        <v>72.900000000000006</v>
      </c>
      <c r="F5794">
        <v>965819</v>
      </c>
    </row>
    <row r="5795" spans="1:6" x14ac:dyDescent="0.3">
      <c r="A5795" t="str">
        <f t="shared" si="90"/>
        <v>42726 ETR</v>
      </c>
      <c r="B5795" s="60">
        <v>42726</v>
      </c>
      <c r="C5795" s="58" t="s">
        <v>69</v>
      </c>
      <c r="D5795" s="61">
        <v>72.86</v>
      </c>
      <c r="E5795">
        <v>73.180000000000007</v>
      </c>
      <c r="F5795">
        <v>1226408</v>
      </c>
    </row>
    <row r="5796" spans="1:6" x14ac:dyDescent="0.3">
      <c r="A5796" t="str">
        <f t="shared" si="90"/>
        <v>42727 ETR</v>
      </c>
      <c r="B5796" s="60">
        <v>42727</v>
      </c>
      <c r="C5796" s="58" t="s">
        <v>69</v>
      </c>
      <c r="D5796" s="61">
        <v>73.17</v>
      </c>
      <c r="E5796">
        <v>72.89</v>
      </c>
      <c r="F5796">
        <v>703983</v>
      </c>
    </row>
    <row r="5797" spans="1:6" x14ac:dyDescent="0.3">
      <c r="A5797" t="str">
        <f t="shared" si="90"/>
        <v>42731 ETR</v>
      </c>
      <c r="B5797" s="60">
        <v>42731</v>
      </c>
      <c r="C5797" s="58" t="s">
        <v>69</v>
      </c>
      <c r="D5797" s="61">
        <v>72.790000000000006</v>
      </c>
      <c r="E5797">
        <v>73.010000000000005</v>
      </c>
      <c r="F5797">
        <v>769864</v>
      </c>
    </row>
    <row r="5798" spans="1:6" x14ac:dyDescent="0.3">
      <c r="A5798" t="str">
        <f t="shared" si="90"/>
        <v>42732 ETR</v>
      </c>
      <c r="B5798" s="60">
        <v>42732</v>
      </c>
      <c r="C5798" s="58" t="s">
        <v>69</v>
      </c>
      <c r="D5798" s="61">
        <v>73.06</v>
      </c>
      <c r="E5798">
        <v>71.989999999999995</v>
      </c>
      <c r="F5798">
        <v>768726</v>
      </c>
    </row>
    <row r="5799" spans="1:6" x14ac:dyDescent="0.3">
      <c r="A5799" t="str">
        <f t="shared" si="90"/>
        <v>42733 ETR</v>
      </c>
      <c r="B5799" s="60">
        <v>42733</v>
      </c>
      <c r="C5799" s="58" t="s">
        <v>69</v>
      </c>
      <c r="D5799" s="61">
        <v>72.37</v>
      </c>
      <c r="E5799">
        <v>73.5</v>
      </c>
      <c r="F5799">
        <v>870423</v>
      </c>
    </row>
    <row r="5800" spans="1:6" x14ac:dyDescent="0.3">
      <c r="A5800" t="str">
        <f t="shared" si="90"/>
        <v>42734 ETR</v>
      </c>
      <c r="B5800" s="60">
        <v>42734</v>
      </c>
      <c r="C5800" s="58" t="s">
        <v>69</v>
      </c>
      <c r="D5800" s="61">
        <v>73.650000000000006</v>
      </c>
      <c r="E5800">
        <v>73.47</v>
      </c>
      <c r="F5800">
        <v>971074</v>
      </c>
    </row>
    <row r="5801" spans="1:6" x14ac:dyDescent="0.3">
      <c r="A5801" t="str">
        <f t="shared" si="90"/>
        <v>42738 ETR</v>
      </c>
      <c r="B5801" s="60">
        <v>42738</v>
      </c>
      <c r="C5801" s="58" t="s">
        <v>69</v>
      </c>
      <c r="D5801" s="61">
        <v>73.5</v>
      </c>
      <c r="E5801">
        <v>72.94</v>
      </c>
      <c r="F5801">
        <v>1263069</v>
      </c>
    </row>
    <row r="5802" spans="1:6" x14ac:dyDescent="0.3">
      <c r="A5802" t="str">
        <f t="shared" si="90"/>
        <v>42739 ETR</v>
      </c>
      <c r="B5802" s="60">
        <v>42739</v>
      </c>
      <c r="C5802" s="58" t="s">
        <v>69</v>
      </c>
      <c r="D5802" s="61">
        <v>73.180000000000007</v>
      </c>
      <c r="E5802">
        <v>73.260000000000005</v>
      </c>
      <c r="F5802">
        <v>1251210</v>
      </c>
    </row>
    <row r="5803" spans="1:6" x14ac:dyDescent="0.3">
      <c r="A5803" t="str">
        <f t="shared" si="90"/>
        <v>42740 ETR</v>
      </c>
      <c r="B5803" s="60">
        <v>42740</v>
      </c>
      <c r="C5803" s="58" t="s">
        <v>69</v>
      </c>
      <c r="D5803" s="61">
        <v>73.17</v>
      </c>
      <c r="E5803">
        <v>73</v>
      </c>
      <c r="F5803">
        <v>2304422</v>
      </c>
    </row>
    <row r="5804" spans="1:6" x14ac:dyDescent="0.3">
      <c r="A5804" t="str">
        <f t="shared" si="90"/>
        <v>42741 ETR</v>
      </c>
      <c r="B5804" s="60">
        <v>42741</v>
      </c>
      <c r="C5804" s="58" t="s">
        <v>69</v>
      </c>
      <c r="D5804" s="61">
        <v>72.739999999999995</v>
      </c>
      <c r="E5804">
        <v>73.239999999999995</v>
      </c>
      <c r="F5804">
        <v>2516141</v>
      </c>
    </row>
    <row r="5805" spans="1:6" x14ac:dyDescent="0.3">
      <c r="A5805" t="str">
        <f t="shared" si="90"/>
        <v>42744 ETR</v>
      </c>
      <c r="B5805" s="60">
        <v>42744</v>
      </c>
      <c r="C5805" s="58" t="s">
        <v>69</v>
      </c>
      <c r="D5805" s="61">
        <v>73.42</v>
      </c>
      <c r="E5805">
        <v>71.09</v>
      </c>
      <c r="F5805">
        <v>2162882</v>
      </c>
    </row>
    <row r="5806" spans="1:6" x14ac:dyDescent="0.3">
      <c r="A5806" t="str">
        <f t="shared" si="90"/>
        <v>42745 ETR</v>
      </c>
      <c r="B5806" s="60">
        <v>42745</v>
      </c>
      <c r="C5806" s="58" t="s">
        <v>69</v>
      </c>
      <c r="D5806" s="61">
        <v>71.39</v>
      </c>
      <c r="E5806">
        <v>71.239999999999995</v>
      </c>
      <c r="F5806">
        <v>1515336</v>
      </c>
    </row>
    <row r="5807" spans="1:6" x14ac:dyDescent="0.3">
      <c r="A5807" t="str">
        <f t="shared" si="90"/>
        <v>42746 ETR</v>
      </c>
      <c r="B5807" s="60">
        <v>42746</v>
      </c>
      <c r="C5807" s="58" t="s">
        <v>69</v>
      </c>
      <c r="D5807" s="61">
        <v>71.459999999999994</v>
      </c>
      <c r="E5807">
        <v>71.7</v>
      </c>
      <c r="F5807">
        <v>1114980</v>
      </c>
    </row>
    <row r="5808" spans="1:6" x14ac:dyDescent="0.3">
      <c r="A5808" t="str">
        <f t="shared" si="90"/>
        <v>42747 ETR</v>
      </c>
      <c r="B5808" s="60">
        <v>42747</v>
      </c>
      <c r="C5808" s="58" t="s">
        <v>69</v>
      </c>
      <c r="D5808" s="61">
        <v>71.58</v>
      </c>
      <c r="E5808">
        <v>71.83</v>
      </c>
      <c r="F5808">
        <v>959548</v>
      </c>
    </row>
    <row r="5809" spans="1:6" x14ac:dyDescent="0.3">
      <c r="A5809" t="str">
        <f t="shared" si="90"/>
        <v>42748 ETR</v>
      </c>
      <c r="B5809" s="60">
        <v>42748</v>
      </c>
      <c r="C5809" s="58" t="s">
        <v>69</v>
      </c>
      <c r="D5809" s="61">
        <v>71.87</v>
      </c>
      <c r="E5809">
        <v>71.58</v>
      </c>
      <c r="F5809">
        <v>726642</v>
      </c>
    </row>
    <row r="5810" spans="1:6" x14ac:dyDescent="0.3">
      <c r="A5810" t="str">
        <f t="shared" si="90"/>
        <v>42752 ETR</v>
      </c>
      <c r="B5810" s="60">
        <v>42752</v>
      </c>
      <c r="C5810" s="58" t="s">
        <v>69</v>
      </c>
      <c r="D5810" s="61">
        <v>71.94</v>
      </c>
      <c r="E5810">
        <v>72.14</v>
      </c>
      <c r="F5810">
        <v>1323286</v>
      </c>
    </row>
    <row r="5811" spans="1:6" x14ac:dyDescent="0.3">
      <c r="A5811" t="str">
        <f t="shared" si="90"/>
        <v>42753 ETR</v>
      </c>
      <c r="B5811" s="60">
        <v>42753</v>
      </c>
      <c r="C5811" s="58" t="s">
        <v>69</v>
      </c>
      <c r="D5811" s="61">
        <v>72.08</v>
      </c>
      <c r="E5811">
        <v>71.89</v>
      </c>
      <c r="F5811">
        <v>1217777</v>
      </c>
    </row>
    <row r="5812" spans="1:6" x14ac:dyDescent="0.3">
      <c r="A5812" t="str">
        <f t="shared" si="90"/>
        <v>42754 ETR</v>
      </c>
      <c r="B5812" s="60">
        <v>42754</v>
      </c>
      <c r="C5812" s="58" t="s">
        <v>69</v>
      </c>
      <c r="D5812" s="61">
        <v>71.78</v>
      </c>
      <c r="E5812">
        <v>71.08</v>
      </c>
      <c r="F5812">
        <v>1260268</v>
      </c>
    </row>
    <row r="5813" spans="1:6" x14ac:dyDescent="0.3">
      <c r="A5813" t="str">
        <f t="shared" si="90"/>
        <v>42755 ETR</v>
      </c>
      <c r="B5813" s="60">
        <v>42755</v>
      </c>
      <c r="C5813" s="58" t="s">
        <v>69</v>
      </c>
      <c r="D5813" s="61">
        <v>71.22</v>
      </c>
      <c r="E5813">
        <v>71.17</v>
      </c>
      <c r="F5813">
        <v>961945</v>
      </c>
    </row>
    <row r="5814" spans="1:6" x14ac:dyDescent="0.3">
      <c r="A5814" t="str">
        <f t="shared" si="90"/>
        <v>42758 ETR</v>
      </c>
      <c r="B5814" s="60">
        <v>42758</v>
      </c>
      <c r="C5814" s="58" t="s">
        <v>69</v>
      </c>
      <c r="D5814" s="61">
        <v>71.33</v>
      </c>
      <c r="E5814">
        <v>70.680000000000007</v>
      </c>
      <c r="F5814">
        <v>787483</v>
      </c>
    </row>
    <row r="5815" spans="1:6" x14ac:dyDescent="0.3">
      <c r="A5815" t="str">
        <f t="shared" si="90"/>
        <v>42759 ETR</v>
      </c>
      <c r="B5815" s="60">
        <v>42759</v>
      </c>
      <c r="C5815" s="58" t="s">
        <v>69</v>
      </c>
      <c r="D5815" s="61">
        <v>70.760000000000005</v>
      </c>
      <c r="E5815">
        <v>70.44</v>
      </c>
      <c r="F5815">
        <v>1267695</v>
      </c>
    </row>
    <row r="5816" spans="1:6" x14ac:dyDescent="0.3">
      <c r="A5816" t="str">
        <f t="shared" si="90"/>
        <v>42760 ETR</v>
      </c>
      <c r="B5816" s="60">
        <v>42760</v>
      </c>
      <c r="C5816" s="58" t="s">
        <v>69</v>
      </c>
      <c r="D5816" s="61">
        <v>70.239999999999995</v>
      </c>
      <c r="E5816">
        <v>70.58</v>
      </c>
      <c r="F5816">
        <v>1211504</v>
      </c>
    </row>
    <row r="5817" spans="1:6" x14ac:dyDescent="0.3">
      <c r="A5817" t="str">
        <f t="shared" si="90"/>
        <v>42761 ETR</v>
      </c>
      <c r="B5817" s="60">
        <v>42761</v>
      </c>
      <c r="C5817" s="58" t="s">
        <v>69</v>
      </c>
      <c r="D5817" s="61">
        <v>70.709999999999994</v>
      </c>
      <c r="E5817">
        <v>70.53</v>
      </c>
      <c r="F5817">
        <v>828928</v>
      </c>
    </row>
    <row r="5818" spans="1:6" x14ac:dyDescent="0.3">
      <c r="A5818" t="str">
        <f t="shared" si="90"/>
        <v>42762 ETR</v>
      </c>
      <c r="B5818" s="60">
        <v>42762</v>
      </c>
      <c r="C5818" s="58" t="s">
        <v>69</v>
      </c>
      <c r="D5818" s="61">
        <v>70.81</v>
      </c>
      <c r="E5818">
        <v>70.55</v>
      </c>
      <c r="F5818">
        <v>916381</v>
      </c>
    </row>
    <row r="5819" spans="1:6" x14ac:dyDescent="0.3">
      <c r="A5819" t="str">
        <f t="shared" si="90"/>
        <v>42765 ETR</v>
      </c>
      <c r="B5819" s="60">
        <v>42765</v>
      </c>
      <c r="C5819" s="58" t="s">
        <v>69</v>
      </c>
      <c r="D5819" s="61">
        <v>70.88</v>
      </c>
      <c r="E5819">
        <v>70.61</v>
      </c>
      <c r="F5819">
        <v>1053946</v>
      </c>
    </row>
    <row r="5820" spans="1:6" x14ac:dyDescent="0.3">
      <c r="A5820" t="str">
        <f t="shared" si="90"/>
        <v>42766 ETR</v>
      </c>
      <c r="B5820" s="60">
        <v>42766</v>
      </c>
      <c r="C5820" s="58" t="s">
        <v>69</v>
      </c>
      <c r="D5820" s="61">
        <v>70.61</v>
      </c>
      <c r="E5820">
        <v>71.64</v>
      </c>
      <c r="F5820">
        <v>2035944</v>
      </c>
    </row>
    <row r="5821" spans="1:6" x14ac:dyDescent="0.3">
      <c r="A5821" t="str">
        <f t="shared" si="90"/>
        <v>42767 ETR</v>
      </c>
      <c r="B5821" s="60">
        <v>42767</v>
      </c>
      <c r="C5821" s="58" t="s">
        <v>69</v>
      </c>
      <c r="D5821" s="61">
        <v>71.16</v>
      </c>
      <c r="E5821">
        <v>70.72</v>
      </c>
      <c r="F5821">
        <v>1329916</v>
      </c>
    </row>
    <row r="5822" spans="1:6" x14ac:dyDescent="0.3">
      <c r="A5822" t="str">
        <f t="shared" si="90"/>
        <v>42768 ETR</v>
      </c>
      <c r="B5822" s="60">
        <v>42768</v>
      </c>
      <c r="C5822" s="58" t="s">
        <v>69</v>
      </c>
      <c r="D5822" s="61">
        <v>70.790000000000006</v>
      </c>
      <c r="E5822">
        <v>71.44</v>
      </c>
      <c r="F5822">
        <v>1414693</v>
      </c>
    </row>
    <row r="5823" spans="1:6" x14ac:dyDescent="0.3">
      <c r="A5823" t="str">
        <f t="shared" si="90"/>
        <v>42769 ETR</v>
      </c>
      <c r="B5823" s="60">
        <v>42769</v>
      </c>
      <c r="C5823" s="58" t="s">
        <v>69</v>
      </c>
      <c r="D5823" s="61">
        <v>71.63</v>
      </c>
      <c r="E5823">
        <v>71.819999999999993</v>
      </c>
      <c r="F5823">
        <v>936714</v>
      </c>
    </row>
    <row r="5824" spans="1:6" x14ac:dyDescent="0.3">
      <c r="A5824" t="str">
        <f t="shared" si="90"/>
        <v>42772 ETR</v>
      </c>
      <c r="B5824" s="60">
        <v>42772</v>
      </c>
      <c r="C5824" s="58" t="s">
        <v>69</v>
      </c>
      <c r="D5824" s="61">
        <v>71.989999999999995</v>
      </c>
      <c r="E5824">
        <v>71.67</v>
      </c>
      <c r="F5824">
        <v>1323378</v>
      </c>
    </row>
    <row r="5825" spans="1:6" x14ac:dyDescent="0.3">
      <c r="A5825" t="str">
        <f t="shared" si="90"/>
        <v>42773 ETR</v>
      </c>
      <c r="B5825" s="60">
        <v>42773</v>
      </c>
      <c r="C5825" s="58" t="s">
        <v>69</v>
      </c>
      <c r="D5825" s="61">
        <v>71.010000000000005</v>
      </c>
      <c r="E5825">
        <v>70.680000000000007</v>
      </c>
      <c r="F5825">
        <v>1048575</v>
      </c>
    </row>
    <row r="5826" spans="1:6" x14ac:dyDescent="0.3">
      <c r="A5826" t="str">
        <f t="shared" si="90"/>
        <v>42774 ETR</v>
      </c>
      <c r="B5826" s="60">
        <v>42774</v>
      </c>
      <c r="C5826" s="58" t="s">
        <v>69</v>
      </c>
      <c r="D5826" s="61">
        <v>70.75</v>
      </c>
      <c r="E5826">
        <v>71.400000000000006</v>
      </c>
      <c r="F5826">
        <v>943020</v>
      </c>
    </row>
    <row r="5827" spans="1:6" x14ac:dyDescent="0.3">
      <c r="A5827" t="str">
        <f t="shared" si="90"/>
        <v>42775 ETR</v>
      </c>
      <c r="B5827" s="60">
        <v>42775</v>
      </c>
      <c r="C5827" s="58" t="s">
        <v>69</v>
      </c>
      <c r="D5827" s="61">
        <v>71.27</v>
      </c>
      <c r="E5827">
        <v>71</v>
      </c>
      <c r="F5827">
        <v>1178785</v>
      </c>
    </row>
    <row r="5828" spans="1:6" x14ac:dyDescent="0.3">
      <c r="A5828" t="str">
        <f t="shared" si="90"/>
        <v>42776 ETR</v>
      </c>
      <c r="B5828" s="60">
        <v>42776</v>
      </c>
      <c r="C5828" s="58" t="s">
        <v>69</v>
      </c>
      <c r="D5828" s="61">
        <v>70.900000000000006</v>
      </c>
      <c r="E5828">
        <v>71.63</v>
      </c>
      <c r="F5828">
        <v>1023696</v>
      </c>
    </row>
    <row r="5829" spans="1:6" x14ac:dyDescent="0.3">
      <c r="A5829" t="str">
        <f t="shared" ref="A5829:A5892" si="91">CONCATENATE(B5829, " ", C5829)</f>
        <v>42779 ETR</v>
      </c>
      <c r="B5829" s="60">
        <v>42779</v>
      </c>
      <c r="C5829" s="58" t="s">
        <v>69</v>
      </c>
      <c r="D5829" s="61">
        <v>71.67</v>
      </c>
      <c r="E5829">
        <v>71.959999999999994</v>
      </c>
      <c r="F5829">
        <v>778875</v>
      </c>
    </row>
    <row r="5830" spans="1:6" x14ac:dyDescent="0.3">
      <c r="A5830" t="str">
        <f t="shared" si="91"/>
        <v>42780 ETR</v>
      </c>
      <c r="B5830" s="60">
        <v>42780</v>
      </c>
      <c r="C5830" s="58" t="s">
        <v>69</v>
      </c>
      <c r="D5830" s="61">
        <v>71.680000000000007</v>
      </c>
      <c r="E5830">
        <v>70.790000000000006</v>
      </c>
      <c r="F5830">
        <v>1483252</v>
      </c>
    </row>
    <row r="5831" spans="1:6" x14ac:dyDescent="0.3">
      <c r="A5831" t="str">
        <f t="shared" si="91"/>
        <v>42781 ETR</v>
      </c>
      <c r="B5831" s="60">
        <v>42781</v>
      </c>
      <c r="C5831" s="58" t="s">
        <v>69</v>
      </c>
      <c r="D5831" s="61">
        <v>70.959999999999994</v>
      </c>
      <c r="E5831">
        <v>70.77</v>
      </c>
      <c r="F5831">
        <v>1791263</v>
      </c>
    </row>
    <row r="5832" spans="1:6" x14ac:dyDescent="0.3">
      <c r="A5832" t="str">
        <f t="shared" si="91"/>
        <v>42782 ETR</v>
      </c>
      <c r="B5832" s="60">
        <v>42782</v>
      </c>
      <c r="C5832" s="58" t="s">
        <v>69</v>
      </c>
      <c r="D5832" s="61">
        <v>70.87</v>
      </c>
      <c r="E5832">
        <v>72.77</v>
      </c>
      <c r="F5832">
        <v>2363659</v>
      </c>
    </row>
    <row r="5833" spans="1:6" x14ac:dyDescent="0.3">
      <c r="A5833" t="str">
        <f t="shared" si="91"/>
        <v>42783 ETR</v>
      </c>
      <c r="B5833" s="60">
        <v>42783</v>
      </c>
      <c r="C5833" s="58" t="s">
        <v>69</v>
      </c>
      <c r="D5833" s="61">
        <v>73</v>
      </c>
      <c r="E5833">
        <v>73.55</v>
      </c>
      <c r="F5833">
        <v>1711276</v>
      </c>
    </row>
    <row r="5834" spans="1:6" x14ac:dyDescent="0.3">
      <c r="A5834" t="str">
        <f t="shared" si="91"/>
        <v>42787 ETR</v>
      </c>
      <c r="B5834" s="60">
        <v>42787</v>
      </c>
      <c r="C5834" s="58" t="s">
        <v>69</v>
      </c>
      <c r="D5834" s="61">
        <v>73.3</v>
      </c>
      <c r="E5834">
        <v>73.91</v>
      </c>
      <c r="F5834">
        <v>1225589</v>
      </c>
    </row>
    <row r="5835" spans="1:6" x14ac:dyDescent="0.3">
      <c r="A5835" t="str">
        <f t="shared" si="91"/>
        <v>42788 ETR</v>
      </c>
      <c r="B5835" s="60">
        <v>42788</v>
      </c>
      <c r="C5835" s="58" t="s">
        <v>69</v>
      </c>
      <c r="D5835" s="61">
        <v>73.75</v>
      </c>
      <c r="E5835">
        <v>73.709999999999994</v>
      </c>
      <c r="F5835">
        <v>1669960</v>
      </c>
    </row>
    <row r="5836" spans="1:6" x14ac:dyDescent="0.3">
      <c r="A5836" t="str">
        <f t="shared" si="91"/>
        <v>42789 ETR</v>
      </c>
      <c r="B5836" s="60">
        <v>42789</v>
      </c>
      <c r="C5836" s="58" t="s">
        <v>69</v>
      </c>
      <c r="D5836" s="61">
        <v>74.06</v>
      </c>
      <c r="E5836">
        <v>75.14</v>
      </c>
      <c r="F5836">
        <v>1090463</v>
      </c>
    </row>
    <row r="5837" spans="1:6" x14ac:dyDescent="0.3">
      <c r="A5837" t="str">
        <f t="shared" si="91"/>
        <v>42790 ETR</v>
      </c>
      <c r="B5837" s="60">
        <v>42790</v>
      </c>
      <c r="C5837" s="58" t="s">
        <v>69</v>
      </c>
      <c r="D5837" s="61">
        <v>75.540000000000006</v>
      </c>
      <c r="E5837">
        <v>75.8</v>
      </c>
      <c r="F5837">
        <v>1259320</v>
      </c>
    </row>
    <row r="5838" spans="1:6" x14ac:dyDescent="0.3">
      <c r="A5838" t="str">
        <f t="shared" si="91"/>
        <v>42793 ETR</v>
      </c>
      <c r="B5838" s="60">
        <v>42793</v>
      </c>
      <c r="C5838" s="58" t="s">
        <v>69</v>
      </c>
      <c r="D5838" s="61">
        <v>75.790000000000006</v>
      </c>
      <c r="E5838">
        <v>75.48</v>
      </c>
      <c r="F5838">
        <v>1392559</v>
      </c>
    </row>
    <row r="5839" spans="1:6" x14ac:dyDescent="0.3">
      <c r="A5839" t="str">
        <f t="shared" si="91"/>
        <v>42794 ETR</v>
      </c>
      <c r="B5839" s="60">
        <v>42794</v>
      </c>
      <c r="C5839" s="58" t="s">
        <v>69</v>
      </c>
      <c r="D5839" s="61">
        <v>75.38</v>
      </c>
      <c r="E5839">
        <v>76.66</v>
      </c>
      <c r="F5839">
        <v>1900247</v>
      </c>
    </row>
    <row r="5840" spans="1:6" x14ac:dyDescent="0.3">
      <c r="A5840" t="str">
        <f t="shared" si="91"/>
        <v>42795 ETR</v>
      </c>
      <c r="B5840" s="60">
        <v>42795</v>
      </c>
      <c r="C5840" s="58" t="s">
        <v>69</v>
      </c>
      <c r="D5840" s="61">
        <v>75.849999999999994</v>
      </c>
      <c r="E5840">
        <v>75.58</v>
      </c>
      <c r="F5840">
        <v>1865353</v>
      </c>
    </row>
    <row r="5841" spans="1:6" x14ac:dyDescent="0.3">
      <c r="A5841" t="str">
        <f t="shared" si="91"/>
        <v>42796 ETR</v>
      </c>
      <c r="B5841" s="60">
        <v>42796</v>
      </c>
      <c r="C5841" s="58" t="s">
        <v>69</v>
      </c>
      <c r="D5841" s="61">
        <v>75.37</v>
      </c>
      <c r="E5841">
        <v>75.540000000000006</v>
      </c>
      <c r="F5841">
        <v>2009916</v>
      </c>
    </row>
    <row r="5842" spans="1:6" x14ac:dyDescent="0.3">
      <c r="A5842" t="str">
        <f t="shared" si="91"/>
        <v>42797 ETR</v>
      </c>
      <c r="B5842" s="60">
        <v>42797</v>
      </c>
      <c r="C5842" s="58" t="s">
        <v>69</v>
      </c>
      <c r="D5842" s="61">
        <v>75.63</v>
      </c>
      <c r="E5842">
        <v>75.38</v>
      </c>
      <c r="F5842">
        <v>1038580</v>
      </c>
    </row>
    <row r="5843" spans="1:6" x14ac:dyDescent="0.3">
      <c r="A5843" t="str">
        <f t="shared" si="91"/>
        <v>42800 ETR</v>
      </c>
      <c r="B5843" s="60">
        <v>42800</v>
      </c>
      <c r="C5843" s="58" t="s">
        <v>69</v>
      </c>
      <c r="D5843" s="61">
        <v>75.33</v>
      </c>
      <c r="E5843">
        <v>74.97</v>
      </c>
      <c r="F5843">
        <v>1366020</v>
      </c>
    </row>
    <row r="5844" spans="1:6" x14ac:dyDescent="0.3">
      <c r="A5844" t="str">
        <f t="shared" si="91"/>
        <v>42801 ETR</v>
      </c>
      <c r="B5844" s="60">
        <v>42801</v>
      </c>
      <c r="C5844" s="58" t="s">
        <v>69</v>
      </c>
      <c r="D5844" s="61">
        <v>74.87</v>
      </c>
      <c r="E5844">
        <v>75</v>
      </c>
      <c r="F5844">
        <v>1481844</v>
      </c>
    </row>
    <row r="5845" spans="1:6" x14ac:dyDescent="0.3">
      <c r="A5845" t="str">
        <f t="shared" si="91"/>
        <v>42802 ETR</v>
      </c>
      <c r="B5845" s="60">
        <v>42802</v>
      </c>
      <c r="C5845" s="58" t="s">
        <v>69</v>
      </c>
      <c r="D5845" s="61">
        <v>74.16</v>
      </c>
      <c r="E5845">
        <v>73.290000000000006</v>
      </c>
      <c r="F5845">
        <v>2033767</v>
      </c>
    </row>
    <row r="5846" spans="1:6" x14ac:dyDescent="0.3">
      <c r="A5846" t="str">
        <f t="shared" si="91"/>
        <v>42803 ETR</v>
      </c>
      <c r="B5846" s="60">
        <v>42803</v>
      </c>
      <c r="C5846" s="58" t="s">
        <v>69</v>
      </c>
      <c r="D5846" s="61">
        <v>73.25</v>
      </c>
      <c r="E5846">
        <v>73.150000000000006</v>
      </c>
      <c r="F5846">
        <v>1879348</v>
      </c>
    </row>
    <row r="5847" spans="1:6" x14ac:dyDescent="0.3">
      <c r="A5847" t="str">
        <f t="shared" si="91"/>
        <v>42804 ETR</v>
      </c>
      <c r="B5847" s="60">
        <v>42804</v>
      </c>
      <c r="C5847" s="58" t="s">
        <v>69</v>
      </c>
      <c r="D5847" s="61">
        <v>73.66</v>
      </c>
      <c r="E5847">
        <v>73.61</v>
      </c>
      <c r="F5847">
        <v>971545</v>
      </c>
    </row>
    <row r="5848" spans="1:6" x14ac:dyDescent="0.3">
      <c r="A5848" t="str">
        <f t="shared" si="91"/>
        <v>42807 ETR</v>
      </c>
      <c r="B5848" s="60">
        <v>42807</v>
      </c>
      <c r="C5848" s="58" t="s">
        <v>69</v>
      </c>
      <c r="D5848" s="61">
        <v>73.56</v>
      </c>
      <c r="E5848">
        <v>74.08</v>
      </c>
      <c r="F5848">
        <v>1355788</v>
      </c>
    </row>
    <row r="5849" spans="1:6" x14ac:dyDescent="0.3">
      <c r="A5849" t="str">
        <f t="shared" si="91"/>
        <v>42808 ETR</v>
      </c>
      <c r="B5849" s="60">
        <v>42808</v>
      </c>
      <c r="C5849" s="58" t="s">
        <v>69</v>
      </c>
      <c r="D5849" s="61">
        <v>74.05</v>
      </c>
      <c r="E5849">
        <v>73.86</v>
      </c>
      <c r="F5849">
        <v>927403</v>
      </c>
    </row>
    <row r="5850" spans="1:6" x14ac:dyDescent="0.3">
      <c r="A5850" t="str">
        <f t="shared" si="91"/>
        <v>42809 ETR</v>
      </c>
      <c r="B5850" s="60">
        <v>42809</v>
      </c>
      <c r="C5850" s="58" t="s">
        <v>69</v>
      </c>
      <c r="D5850" s="61">
        <v>74.13</v>
      </c>
      <c r="E5850">
        <v>75.180000000000007</v>
      </c>
      <c r="F5850">
        <v>1325488</v>
      </c>
    </row>
    <row r="5851" spans="1:6" x14ac:dyDescent="0.3">
      <c r="A5851" t="str">
        <f t="shared" si="91"/>
        <v>42810 ETR</v>
      </c>
      <c r="B5851" s="60">
        <v>42810</v>
      </c>
      <c r="C5851" s="58" t="s">
        <v>69</v>
      </c>
      <c r="D5851" s="61">
        <v>75.33</v>
      </c>
      <c r="E5851">
        <v>74.95</v>
      </c>
      <c r="F5851">
        <v>1543801</v>
      </c>
    </row>
    <row r="5852" spans="1:6" x14ac:dyDescent="0.3">
      <c r="A5852" t="str">
        <f t="shared" si="91"/>
        <v>42811 ETR</v>
      </c>
      <c r="B5852" s="60">
        <v>42811</v>
      </c>
      <c r="C5852" s="58" t="s">
        <v>69</v>
      </c>
      <c r="D5852" s="61">
        <v>74.760000000000005</v>
      </c>
      <c r="E5852">
        <v>75.41</v>
      </c>
      <c r="F5852">
        <v>2548430</v>
      </c>
    </row>
    <row r="5853" spans="1:6" x14ac:dyDescent="0.3">
      <c r="A5853" t="str">
        <f t="shared" si="91"/>
        <v>42814 ETR</v>
      </c>
      <c r="B5853" s="60">
        <v>42814</v>
      </c>
      <c r="C5853" s="58" t="s">
        <v>69</v>
      </c>
      <c r="D5853" s="61">
        <v>75.540000000000006</v>
      </c>
      <c r="E5853">
        <v>75.2</v>
      </c>
      <c r="F5853">
        <v>1358244</v>
      </c>
    </row>
    <row r="5854" spans="1:6" x14ac:dyDescent="0.3">
      <c r="A5854" t="str">
        <f t="shared" si="91"/>
        <v>42815 ETR</v>
      </c>
      <c r="B5854" s="60">
        <v>42815</v>
      </c>
      <c r="C5854" s="58" t="s">
        <v>69</v>
      </c>
      <c r="D5854" s="61">
        <v>75.150000000000006</v>
      </c>
      <c r="E5854">
        <v>75.760000000000005</v>
      </c>
      <c r="F5854">
        <v>2043209</v>
      </c>
    </row>
    <row r="5855" spans="1:6" x14ac:dyDescent="0.3">
      <c r="A5855" t="str">
        <f t="shared" si="91"/>
        <v>42816 ETR</v>
      </c>
      <c r="B5855" s="60">
        <v>42816</v>
      </c>
      <c r="C5855" s="58" t="s">
        <v>69</v>
      </c>
      <c r="D5855" s="61">
        <v>76.02</v>
      </c>
      <c r="E5855">
        <v>76.52</v>
      </c>
      <c r="F5855">
        <v>2513002</v>
      </c>
    </row>
    <row r="5856" spans="1:6" x14ac:dyDescent="0.3">
      <c r="A5856" t="str">
        <f t="shared" si="91"/>
        <v>42817 ETR</v>
      </c>
      <c r="B5856" s="60">
        <v>42817</v>
      </c>
      <c r="C5856" s="58" t="s">
        <v>69</v>
      </c>
      <c r="D5856" s="61">
        <v>76.33</v>
      </c>
      <c r="E5856">
        <v>76.63</v>
      </c>
      <c r="F5856">
        <v>1374990</v>
      </c>
    </row>
    <row r="5857" spans="1:6" x14ac:dyDescent="0.3">
      <c r="A5857" t="str">
        <f t="shared" si="91"/>
        <v>42818 ETR</v>
      </c>
      <c r="B5857" s="60">
        <v>42818</v>
      </c>
      <c r="C5857" s="58" t="s">
        <v>69</v>
      </c>
      <c r="D5857" s="61">
        <v>76.05</v>
      </c>
      <c r="E5857">
        <v>76.81</v>
      </c>
      <c r="F5857">
        <v>1293805</v>
      </c>
    </row>
    <row r="5858" spans="1:6" x14ac:dyDescent="0.3">
      <c r="A5858" t="str">
        <f t="shared" si="91"/>
        <v>42821 ETR</v>
      </c>
      <c r="B5858" s="60">
        <v>42821</v>
      </c>
      <c r="C5858" s="58" t="s">
        <v>69</v>
      </c>
      <c r="D5858" s="61">
        <v>77.08</v>
      </c>
      <c r="E5858">
        <v>76.48</v>
      </c>
      <c r="F5858">
        <v>1150924</v>
      </c>
    </row>
    <row r="5859" spans="1:6" x14ac:dyDescent="0.3">
      <c r="A5859" t="str">
        <f t="shared" si="91"/>
        <v>42822 ETR</v>
      </c>
      <c r="B5859" s="60">
        <v>42822</v>
      </c>
      <c r="C5859" s="58" t="s">
        <v>69</v>
      </c>
      <c r="D5859" s="61">
        <v>76.25</v>
      </c>
      <c r="E5859">
        <v>76.510000000000005</v>
      </c>
      <c r="F5859">
        <v>808653</v>
      </c>
    </row>
    <row r="5860" spans="1:6" x14ac:dyDescent="0.3">
      <c r="A5860" t="str">
        <f t="shared" si="91"/>
        <v>42823 ETR</v>
      </c>
      <c r="B5860" s="60">
        <v>42823</v>
      </c>
      <c r="C5860" s="58" t="s">
        <v>69</v>
      </c>
      <c r="D5860" s="61">
        <v>76.33</v>
      </c>
      <c r="E5860">
        <v>76.19</v>
      </c>
      <c r="F5860">
        <v>579312</v>
      </c>
    </row>
    <row r="5861" spans="1:6" x14ac:dyDescent="0.3">
      <c r="A5861" t="str">
        <f t="shared" si="91"/>
        <v>42824 ETR</v>
      </c>
      <c r="B5861" s="60">
        <v>42824</v>
      </c>
      <c r="C5861" s="58" t="s">
        <v>69</v>
      </c>
      <c r="D5861" s="61">
        <v>76.19</v>
      </c>
      <c r="E5861">
        <v>75.849999999999994</v>
      </c>
      <c r="F5861">
        <v>707825</v>
      </c>
    </row>
    <row r="5862" spans="1:6" x14ac:dyDescent="0.3">
      <c r="A5862" t="str">
        <f t="shared" si="91"/>
        <v>42825 ETR</v>
      </c>
      <c r="B5862" s="60">
        <v>42825</v>
      </c>
      <c r="C5862" s="58" t="s">
        <v>69</v>
      </c>
      <c r="D5862" s="61">
        <v>75.87</v>
      </c>
      <c r="E5862">
        <v>75.959999999999994</v>
      </c>
      <c r="F5862">
        <v>826776</v>
      </c>
    </row>
    <row r="5863" spans="1:6" x14ac:dyDescent="0.3">
      <c r="A5863" t="str">
        <f t="shared" si="91"/>
        <v>42828 ETR</v>
      </c>
      <c r="B5863" s="60">
        <v>42828</v>
      </c>
      <c r="C5863" s="58" t="s">
        <v>69</v>
      </c>
      <c r="D5863" s="61">
        <v>75.8</v>
      </c>
      <c r="E5863">
        <v>75.69</v>
      </c>
      <c r="F5863">
        <v>1045876</v>
      </c>
    </row>
    <row r="5864" spans="1:6" x14ac:dyDescent="0.3">
      <c r="A5864" t="str">
        <f t="shared" si="91"/>
        <v>42829 ETR</v>
      </c>
      <c r="B5864" s="60">
        <v>42829</v>
      </c>
      <c r="C5864" s="58" t="s">
        <v>69</v>
      </c>
      <c r="D5864" s="61">
        <v>75.69</v>
      </c>
      <c r="E5864">
        <v>75.81</v>
      </c>
      <c r="F5864">
        <v>1199631</v>
      </c>
    </row>
    <row r="5865" spans="1:6" x14ac:dyDescent="0.3">
      <c r="A5865" t="str">
        <f t="shared" si="91"/>
        <v>42830 ETR</v>
      </c>
      <c r="B5865" s="60">
        <v>42830</v>
      </c>
      <c r="C5865" s="58" t="s">
        <v>69</v>
      </c>
      <c r="D5865" s="61">
        <v>75.790000000000006</v>
      </c>
      <c r="E5865">
        <v>76.13</v>
      </c>
      <c r="F5865">
        <v>2553636</v>
      </c>
    </row>
    <row r="5866" spans="1:6" x14ac:dyDescent="0.3">
      <c r="A5866" t="str">
        <f t="shared" si="91"/>
        <v>42831 ETR</v>
      </c>
      <c r="B5866" s="60">
        <v>42831</v>
      </c>
      <c r="C5866" s="58" t="s">
        <v>69</v>
      </c>
      <c r="D5866" s="61">
        <v>75.8</v>
      </c>
      <c r="E5866">
        <v>75.88</v>
      </c>
      <c r="F5866">
        <v>1079450</v>
      </c>
    </row>
    <row r="5867" spans="1:6" x14ac:dyDescent="0.3">
      <c r="A5867" t="str">
        <f t="shared" si="91"/>
        <v>42832 ETR</v>
      </c>
      <c r="B5867" s="60">
        <v>42832</v>
      </c>
      <c r="C5867" s="58" t="s">
        <v>69</v>
      </c>
      <c r="D5867" s="61">
        <v>75.98</v>
      </c>
      <c r="E5867">
        <v>75.95</v>
      </c>
      <c r="F5867">
        <v>1580335</v>
      </c>
    </row>
    <row r="5868" spans="1:6" x14ac:dyDescent="0.3">
      <c r="A5868" t="str">
        <f t="shared" si="91"/>
        <v>42835 ETR</v>
      </c>
      <c r="B5868" s="60">
        <v>42835</v>
      </c>
      <c r="C5868" s="58" t="s">
        <v>69</v>
      </c>
      <c r="D5868" s="61">
        <v>75.98</v>
      </c>
      <c r="E5868">
        <v>75.849999999999994</v>
      </c>
      <c r="F5868">
        <v>742003</v>
      </c>
    </row>
    <row r="5869" spans="1:6" x14ac:dyDescent="0.3">
      <c r="A5869" t="str">
        <f t="shared" si="91"/>
        <v>42836 ETR</v>
      </c>
      <c r="B5869" s="60">
        <v>42836</v>
      </c>
      <c r="C5869" s="58" t="s">
        <v>69</v>
      </c>
      <c r="D5869" s="61">
        <v>76.02</v>
      </c>
      <c r="E5869">
        <v>76.599999999999994</v>
      </c>
      <c r="F5869">
        <v>1129207</v>
      </c>
    </row>
    <row r="5870" spans="1:6" x14ac:dyDescent="0.3">
      <c r="A5870" t="str">
        <f t="shared" si="91"/>
        <v>42837 ETR</v>
      </c>
      <c r="B5870" s="60">
        <v>42837</v>
      </c>
      <c r="C5870" s="58" t="s">
        <v>69</v>
      </c>
      <c r="D5870" s="61">
        <v>76.34</v>
      </c>
      <c r="E5870">
        <v>77.08</v>
      </c>
      <c r="F5870">
        <v>1179926</v>
      </c>
    </row>
    <row r="5871" spans="1:6" x14ac:dyDescent="0.3">
      <c r="A5871" t="str">
        <f t="shared" si="91"/>
        <v>42838 ETR</v>
      </c>
      <c r="B5871" s="60">
        <v>42838</v>
      </c>
      <c r="C5871" s="58" t="s">
        <v>69</v>
      </c>
      <c r="D5871" s="61">
        <v>77.02</v>
      </c>
      <c r="E5871">
        <v>76.989999999999995</v>
      </c>
      <c r="F5871">
        <v>1415895</v>
      </c>
    </row>
    <row r="5872" spans="1:6" x14ac:dyDescent="0.3">
      <c r="A5872" t="str">
        <f t="shared" si="91"/>
        <v>42842 ETR</v>
      </c>
      <c r="B5872" s="60">
        <v>42842</v>
      </c>
      <c r="C5872" s="58" t="s">
        <v>69</v>
      </c>
      <c r="D5872" s="61">
        <v>77.14</v>
      </c>
      <c r="E5872">
        <v>77.13</v>
      </c>
      <c r="F5872">
        <v>610541</v>
      </c>
    </row>
    <row r="5873" spans="1:6" x14ac:dyDescent="0.3">
      <c r="A5873" t="str">
        <f t="shared" si="91"/>
        <v>42843 ETR</v>
      </c>
      <c r="B5873" s="60">
        <v>42843</v>
      </c>
      <c r="C5873" s="58" t="s">
        <v>69</v>
      </c>
      <c r="D5873" s="61">
        <v>77.05</v>
      </c>
      <c r="E5873">
        <v>76.89</v>
      </c>
      <c r="F5873">
        <v>1062571</v>
      </c>
    </row>
    <row r="5874" spans="1:6" x14ac:dyDescent="0.3">
      <c r="A5874" t="str">
        <f t="shared" si="91"/>
        <v>42844 ETR</v>
      </c>
      <c r="B5874" s="60">
        <v>42844</v>
      </c>
      <c r="C5874" s="58" t="s">
        <v>69</v>
      </c>
      <c r="D5874" s="61">
        <v>76.92</v>
      </c>
      <c r="E5874">
        <v>76.36</v>
      </c>
      <c r="F5874">
        <v>972326</v>
      </c>
    </row>
    <row r="5875" spans="1:6" x14ac:dyDescent="0.3">
      <c r="A5875" t="str">
        <f t="shared" si="91"/>
        <v>42845 ETR</v>
      </c>
      <c r="B5875" s="60">
        <v>42845</v>
      </c>
      <c r="C5875" s="58" t="s">
        <v>69</v>
      </c>
      <c r="D5875" s="61">
        <v>76.290000000000006</v>
      </c>
      <c r="E5875">
        <v>75.8</v>
      </c>
      <c r="F5875">
        <v>737133</v>
      </c>
    </row>
    <row r="5876" spans="1:6" x14ac:dyDescent="0.3">
      <c r="A5876" t="str">
        <f t="shared" si="91"/>
        <v>42846 ETR</v>
      </c>
      <c r="B5876" s="60">
        <v>42846</v>
      </c>
      <c r="C5876" s="58" t="s">
        <v>69</v>
      </c>
      <c r="D5876" s="61">
        <v>75.849999999999994</v>
      </c>
      <c r="E5876">
        <v>76.41</v>
      </c>
      <c r="F5876">
        <v>1076481</v>
      </c>
    </row>
    <row r="5877" spans="1:6" x14ac:dyDescent="0.3">
      <c r="A5877" t="str">
        <f t="shared" si="91"/>
        <v>42849 ETR</v>
      </c>
      <c r="B5877" s="60">
        <v>42849</v>
      </c>
      <c r="C5877" s="58" t="s">
        <v>69</v>
      </c>
      <c r="D5877" s="61">
        <v>76.63</v>
      </c>
      <c r="E5877">
        <v>76.459999999999994</v>
      </c>
      <c r="F5877">
        <v>2042410</v>
      </c>
    </row>
    <row r="5878" spans="1:6" x14ac:dyDescent="0.3">
      <c r="A5878" t="str">
        <f t="shared" si="91"/>
        <v>42850 ETR</v>
      </c>
      <c r="B5878" s="60">
        <v>42850</v>
      </c>
      <c r="C5878" s="58" t="s">
        <v>69</v>
      </c>
      <c r="D5878" s="61">
        <v>76.37</v>
      </c>
      <c r="E5878">
        <v>76.709999999999994</v>
      </c>
      <c r="F5878">
        <v>1555047</v>
      </c>
    </row>
    <row r="5879" spans="1:6" x14ac:dyDescent="0.3">
      <c r="A5879" t="str">
        <f t="shared" si="91"/>
        <v>42851 ETR</v>
      </c>
      <c r="B5879" s="60">
        <v>42851</v>
      </c>
      <c r="C5879" s="58" t="s">
        <v>69</v>
      </c>
      <c r="D5879" s="61">
        <v>76.25</v>
      </c>
      <c r="E5879">
        <v>75.989999999999995</v>
      </c>
      <c r="F5879">
        <v>1377456</v>
      </c>
    </row>
    <row r="5880" spans="1:6" x14ac:dyDescent="0.3">
      <c r="A5880" t="str">
        <f t="shared" si="91"/>
        <v>42852 ETR</v>
      </c>
      <c r="B5880" s="60">
        <v>42852</v>
      </c>
      <c r="C5880" s="58" t="s">
        <v>69</v>
      </c>
      <c r="D5880" s="61">
        <v>75.89</v>
      </c>
      <c r="E5880">
        <v>76.680000000000007</v>
      </c>
      <c r="F5880">
        <v>1333658</v>
      </c>
    </row>
    <row r="5881" spans="1:6" x14ac:dyDescent="0.3">
      <c r="A5881" t="str">
        <f t="shared" si="91"/>
        <v>42853 ETR</v>
      </c>
      <c r="B5881" s="60">
        <v>42853</v>
      </c>
      <c r="C5881" s="58" t="s">
        <v>69</v>
      </c>
      <c r="D5881" s="61">
        <v>76.84</v>
      </c>
      <c r="E5881">
        <v>76.260000000000005</v>
      </c>
      <c r="F5881">
        <v>1344374</v>
      </c>
    </row>
    <row r="5882" spans="1:6" x14ac:dyDescent="0.3">
      <c r="A5882" t="str">
        <f t="shared" si="91"/>
        <v>42856 ETR</v>
      </c>
      <c r="B5882" s="60">
        <v>42856</v>
      </c>
      <c r="C5882" s="58" t="s">
        <v>69</v>
      </c>
      <c r="D5882" s="61">
        <v>76.33</v>
      </c>
      <c r="E5882">
        <v>75.8</v>
      </c>
      <c r="F5882">
        <v>894811</v>
      </c>
    </row>
    <row r="5883" spans="1:6" x14ac:dyDescent="0.3">
      <c r="A5883" t="str">
        <f t="shared" si="91"/>
        <v>42857 ETR</v>
      </c>
      <c r="B5883" s="60">
        <v>42857</v>
      </c>
      <c r="C5883" s="58" t="s">
        <v>69</v>
      </c>
      <c r="D5883" s="61">
        <v>75.87</v>
      </c>
      <c r="E5883">
        <v>76.260000000000005</v>
      </c>
      <c r="F5883">
        <v>1053121</v>
      </c>
    </row>
    <row r="5884" spans="1:6" x14ac:dyDescent="0.3">
      <c r="A5884" t="str">
        <f t="shared" si="91"/>
        <v>42858 ETR</v>
      </c>
      <c r="B5884" s="60">
        <v>42858</v>
      </c>
      <c r="C5884" s="58" t="s">
        <v>69</v>
      </c>
      <c r="D5884" s="61">
        <v>76.13</v>
      </c>
      <c r="E5884">
        <v>76.44</v>
      </c>
      <c r="F5884">
        <v>1058903</v>
      </c>
    </row>
    <row r="5885" spans="1:6" x14ac:dyDescent="0.3">
      <c r="A5885" t="str">
        <f t="shared" si="91"/>
        <v>42859 ETR</v>
      </c>
      <c r="B5885" s="60">
        <v>42859</v>
      </c>
      <c r="C5885" s="58" t="s">
        <v>69</v>
      </c>
      <c r="D5885" s="61">
        <v>76.31</v>
      </c>
      <c r="E5885">
        <v>76.56</v>
      </c>
      <c r="F5885">
        <v>1171662</v>
      </c>
    </row>
    <row r="5886" spans="1:6" x14ac:dyDescent="0.3">
      <c r="A5886" t="str">
        <f t="shared" si="91"/>
        <v>42860 ETR</v>
      </c>
      <c r="B5886" s="60">
        <v>42860</v>
      </c>
      <c r="C5886" s="58" t="s">
        <v>69</v>
      </c>
      <c r="D5886" s="61">
        <v>76.760000000000005</v>
      </c>
      <c r="E5886">
        <v>77.36</v>
      </c>
      <c r="F5886">
        <v>858049</v>
      </c>
    </row>
    <row r="5887" spans="1:6" x14ac:dyDescent="0.3">
      <c r="A5887" t="str">
        <f t="shared" si="91"/>
        <v>42863 ETR</v>
      </c>
      <c r="B5887" s="60">
        <v>42863</v>
      </c>
      <c r="C5887" s="58" t="s">
        <v>69</v>
      </c>
      <c r="D5887" s="61">
        <v>77.34</v>
      </c>
      <c r="E5887">
        <v>77.14</v>
      </c>
      <c r="F5887">
        <v>1240750</v>
      </c>
    </row>
    <row r="5888" spans="1:6" x14ac:dyDescent="0.3">
      <c r="A5888" t="str">
        <f t="shared" si="91"/>
        <v>42864 ETR</v>
      </c>
      <c r="B5888" s="60">
        <v>42864</v>
      </c>
      <c r="C5888" s="58" t="s">
        <v>69</v>
      </c>
      <c r="D5888" s="61">
        <v>76.05</v>
      </c>
      <c r="E5888">
        <v>75.23</v>
      </c>
      <c r="F5888">
        <v>922888</v>
      </c>
    </row>
    <row r="5889" spans="1:6" x14ac:dyDescent="0.3">
      <c r="A5889" t="str">
        <f t="shared" si="91"/>
        <v>42865 ETR</v>
      </c>
      <c r="B5889" s="60">
        <v>42865</v>
      </c>
      <c r="C5889" s="58" t="s">
        <v>69</v>
      </c>
      <c r="D5889" s="61">
        <v>75.319999999999993</v>
      </c>
      <c r="E5889">
        <v>75.680000000000007</v>
      </c>
      <c r="F5889">
        <v>1183145</v>
      </c>
    </row>
    <row r="5890" spans="1:6" x14ac:dyDescent="0.3">
      <c r="A5890" t="str">
        <f t="shared" si="91"/>
        <v>42866 ETR</v>
      </c>
      <c r="B5890" s="60">
        <v>42866</v>
      </c>
      <c r="C5890" s="58" t="s">
        <v>69</v>
      </c>
      <c r="D5890" s="61">
        <v>75.349999999999994</v>
      </c>
      <c r="E5890">
        <v>75.38</v>
      </c>
      <c r="F5890">
        <v>1227347</v>
      </c>
    </row>
    <row r="5891" spans="1:6" x14ac:dyDescent="0.3">
      <c r="A5891" t="str">
        <f t="shared" si="91"/>
        <v>42867 ETR</v>
      </c>
      <c r="B5891" s="60">
        <v>42867</v>
      </c>
      <c r="C5891" s="58" t="s">
        <v>69</v>
      </c>
      <c r="D5891" s="61">
        <v>75.39</v>
      </c>
      <c r="E5891">
        <v>75.7</v>
      </c>
      <c r="F5891">
        <v>972212</v>
      </c>
    </row>
    <row r="5892" spans="1:6" x14ac:dyDescent="0.3">
      <c r="A5892" t="str">
        <f t="shared" si="91"/>
        <v>42870 ETR</v>
      </c>
      <c r="B5892" s="60">
        <v>42870</v>
      </c>
      <c r="C5892" s="58" t="s">
        <v>69</v>
      </c>
      <c r="D5892" s="61">
        <v>75.650000000000006</v>
      </c>
      <c r="E5892">
        <v>75.8</v>
      </c>
      <c r="F5892">
        <v>1003960</v>
      </c>
    </row>
    <row r="5893" spans="1:6" x14ac:dyDescent="0.3">
      <c r="A5893" t="str">
        <f t="shared" ref="A5893:A5956" si="92">CONCATENATE(B5893, " ", C5893)</f>
        <v>42871 ETR</v>
      </c>
      <c r="B5893" s="60">
        <v>42871</v>
      </c>
      <c r="C5893" s="58" t="s">
        <v>69</v>
      </c>
      <c r="D5893" s="61">
        <v>75.8</v>
      </c>
      <c r="E5893">
        <v>75.14</v>
      </c>
      <c r="F5893">
        <v>707428</v>
      </c>
    </row>
    <row r="5894" spans="1:6" x14ac:dyDescent="0.3">
      <c r="A5894" t="str">
        <f t="shared" si="92"/>
        <v>42872 ETR</v>
      </c>
      <c r="B5894" s="60">
        <v>42872</v>
      </c>
      <c r="C5894" s="58" t="s">
        <v>69</v>
      </c>
      <c r="D5894" s="61">
        <v>75.16</v>
      </c>
      <c r="E5894">
        <v>75.38</v>
      </c>
      <c r="F5894">
        <v>1127504</v>
      </c>
    </row>
    <row r="5895" spans="1:6" x14ac:dyDescent="0.3">
      <c r="A5895" t="str">
        <f t="shared" si="92"/>
        <v>42873 ETR</v>
      </c>
      <c r="B5895" s="60">
        <v>42873</v>
      </c>
      <c r="C5895" s="58" t="s">
        <v>69</v>
      </c>
      <c r="D5895" s="61">
        <v>75.5</v>
      </c>
      <c r="E5895">
        <v>75.77</v>
      </c>
      <c r="F5895">
        <v>987867</v>
      </c>
    </row>
    <row r="5896" spans="1:6" x14ac:dyDescent="0.3">
      <c r="A5896" t="str">
        <f t="shared" si="92"/>
        <v>42874 ETR</v>
      </c>
      <c r="B5896" s="60">
        <v>42874</v>
      </c>
      <c r="C5896" s="58" t="s">
        <v>69</v>
      </c>
      <c r="D5896" s="61">
        <v>75.87</v>
      </c>
      <c r="E5896">
        <v>75.69</v>
      </c>
      <c r="F5896">
        <v>1108242</v>
      </c>
    </row>
    <row r="5897" spans="1:6" x14ac:dyDescent="0.3">
      <c r="A5897" t="str">
        <f t="shared" si="92"/>
        <v>42877 ETR</v>
      </c>
      <c r="B5897" s="60">
        <v>42877</v>
      </c>
      <c r="C5897" s="58" t="s">
        <v>69</v>
      </c>
      <c r="D5897" s="61">
        <v>75.540000000000006</v>
      </c>
      <c r="E5897">
        <v>76.36</v>
      </c>
      <c r="F5897">
        <v>1483475</v>
      </c>
    </row>
    <row r="5898" spans="1:6" x14ac:dyDescent="0.3">
      <c r="A5898" t="str">
        <f t="shared" si="92"/>
        <v>42878 ETR</v>
      </c>
      <c r="B5898" s="60">
        <v>42878</v>
      </c>
      <c r="C5898" s="58" t="s">
        <v>69</v>
      </c>
      <c r="D5898" s="61">
        <v>76.38</v>
      </c>
      <c r="E5898">
        <v>76.56</v>
      </c>
      <c r="F5898">
        <v>780798</v>
      </c>
    </row>
    <row r="5899" spans="1:6" x14ac:dyDescent="0.3">
      <c r="A5899" t="str">
        <f t="shared" si="92"/>
        <v>42879 ETR</v>
      </c>
      <c r="B5899" s="60">
        <v>42879</v>
      </c>
      <c r="C5899" s="58" t="s">
        <v>69</v>
      </c>
      <c r="D5899" s="61">
        <v>76.540000000000006</v>
      </c>
      <c r="E5899">
        <v>77.02</v>
      </c>
      <c r="F5899">
        <v>822958</v>
      </c>
    </row>
    <row r="5900" spans="1:6" x14ac:dyDescent="0.3">
      <c r="A5900" t="str">
        <f t="shared" si="92"/>
        <v>42880 ETR</v>
      </c>
      <c r="B5900" s="60">
        <v>42880</v>
      </c>
      <c r="C5900" s="58" t="s">
        <v>69</v>
      </c>
      <c r="D5900" s="61">
        <v>77.2</v>
      </c>
      <c r="E5900">
        <v>77.86</v>
      </c>
      <c r="F5900">
        <v>1358457</v>
      </c>
    </row>
    <row r="5901" spans="1:6" x14ac:dyDescent="0.3">
      <c r="A5901" t="str">
        <f t="shared" si="92"/>
        <v>42881 ETR</v>
      </c>
      <c r="B5901" s="60">
        <v>42881</v>
      </c>
      <c r="C5901" s="58" t="s">
        <v>69</v>
      </c>
      <c r="D5901" s="61">
        <v>77.989999999999995</v>
      </c>
      <c r="E5901">
        <v>77.650000000000006</v>
      </c>
      <c r="F5901">
        <v>1065925</v>
      </c>
    </row>
    <row r="5902" spans="1:6" x14ac:dyDescent="0.3">
      <c r="A5902" t="str">
        <f t="shared" si="92"/>
        <v>42885 ETR</v>
      </c>
      <c r="B5902" s="60">
        <v>42885</v>
      </c>
      <c r="C5902" s="58" t="s">
        <v>69</v>
      </c>
      <c r="D5902" s="61">
        <v>77.69</v>
      </c>
      <c r="E5902">
        <v>78.239999999999995</v>
      </c>
      <c r="F5902">
        <v>1040425</v>
      </c>
    </row>
    <row r="5903" spans="1:6" x14ac:dyDescent="0.3">
      <c r="A5903" t="str">
        <f t="shared" si="92"/>
        <v>42886 ETR</v>
      </c>
      <c r="B5903" s="60">
        <v>42886</v>
      </c>
      <c r="C5903" s="58" t="s">
        <v>69</v>
      </c>
      <c r="D5903" s="61">
        <v>78.349999999999994</v>
      </c>
      <c r="E5903">
        <v>79.06</v>
      </c>
      <c r="F5903">
        <v>2183658</v>
      </c>
    </row>
    <row r="5904" spans="1:6" x14ac:dyDescent="0.3">
      <c r="A5904" t="str">
        <f t="shared" si="92"/>
        <v>42887 ETR</v>
      </c>
      <c r="B5904" s="60">
        <v>42887</v>
      </c>
      <c r="C5904" s="58" t="s">
        <v>69</v>
      </c>
      <c r="D5904" s="61">
        <v>78.94</v>
      </c>
      <c r="E5904">
        <v>79.87</v>
      </c>
      <c r="F5904">
        <v>1684251</v>
      </c>
    </row>
    <row r="5905" spans="1:6" x14ac:dyDescent="0.3">
      <c r="A5905" t="str">
        <f t="shared" si="92"/>
        <v>42888 ETR</v>
      </c>
      <c r="B5905" s="60">
        <v>42888</v>
      </c>
      <c r="C5905" s="58" t="s">
        <v>69</v>
      </c>
      <c r="D5905" s="61">
        <v>80.12</v>
      </c>
      <c r="E5905">
        <v>80.239999999999995</v>
      </c>
      <c r="F5905">
        <v>976042</v>
      </c>
    </row>
    <row r="5906" spans="1:6" x14ac:dyDescent="0.3">
      <c r="A5906" t="str">
        <f t="shared" si="92"/>
        <v>42891 ETR</v>
      </c>
      <c r="B5906" s="60">
        <v>42891</v>
      </c>
      <c r="C5906" s="58" t="s">
        <v>69</v>
      </c>
      <c r="D5906" s="61">
        <v>80.19</v>
      </c>
      <c r="E5906">
        <v>80.13</v>
      </c>
      <c r="F5906">
        <v>1183200</v>
      </c>
    </row>
    <row r="5907" spans="1:6" x14ac:dyDescent="0.3">
      <c r="A5907" t="str">
        <f t="shared" si="92"/>
        <v>42892 ETR</v>
      </c>
      <c r="B5907" s="60">
        <v>42892</v>
      </c>
      <c r="C5907" s="58" t="s">
        <v>69</v>
      </c>
      <c r="D5907" s="61">
        <v>80.27</v>
      </c>
      <c r="E5907">
        <v>80.03</v>
      </c>
      <c r="F5907">
        <v>992004</v>
      </c>
    </row>
    <row r="5908" spans="1:6" x14ac:dyDescent="0.3">
      <c r="A5908" t="str">
        <f t="shared" si="92"/>
        <v>42893 ETR</v>
      </c>
      <c r="B5908" s="60">
        <v>42893</v>
      </c>
      <c r="C5908" s="58" t="s">
        <v>69</v>
      </c>
      <c r="D5908" s="61">
        <v>80.08</v>
      </c>
      <c r="E5908">
        <v>80.45</v>
      </c>
      <c r="F5908">
        <v>1217773</v>
      </c>
    </row>
    <row r="5909" spans="1:6" x14ac:dyDescent="0.3">
      <c r="A5909" t="str">
        <f t="shared" si="92"/>
        <v>42894 ETR</v>
      </c>
      <c r="B5909" s="60">
        <v>42894</v>
      </c>
      <c r="C5909" s="58" t="s">
        <v>69</v>
      </c>
      <c r="D5909" s="61">
        <v>80.25</v>
      </c>
      <c r="E5909">
        <v>79.31</v>
      </c>
      <c r="F5909">
        <v>1486825</v>
      </c>
    </row>
    <row r="5910" spans="1:6" x14ac:dyDescent="0.3">
      <c r="A5910" t="str">
        <f t="shared" si="92"/>
        <v>42895 ETR</v>
      </c>
      <c r="B5910" s="60">
        <v>42895</v>
      </c>
      <c r="C5910" s="58" t="s">
        <v>69</v>
      </c>
      <c r="D5910" s="61">
        <v>79.150000000000006</v>
      </c>
      <c r="E5910">
        <v>79.28</v>
      </c>
      <c r="F5910">
        <v>1105707</v>
      </c>
    </row>
    <row r="5911" spans="1:6" x14ac:dyDescent="0.3">
      <c r="A5911" t="str">
        <f t="shared" si="92"/>
        <v>42898 ETR</v>
      </c>
      <c r="B5911" s="60">
        <v>42898</v>
      </c>
      <c r="C5911" s="58" t="s">
        <v>69</v>
      </c>
      <c r="D5911" s="61">
        <v>79.28</v>
      </c>
      <c r="E5911">
        <v>79.150000000000006</v>
      </c>
      <c r="F5911">
        <v>1149571</v>
      </c>
    </row>
    <row r="5912" spans="1:6" x14ac:dyDescent="0.3">
      <c r="A5912" t="str">
        <f t="shared" si="92"/>
        <v>42899 ETR</v>
      </c>
      <c r="B5912" s="60">
        <v>42899</v>
      </c>
      <c r="C5912" s="58" t="s">
        <v>69</v>
      </c>
      <c r="D5912" s="61">
        <v>79.19</v>
      </c>
      <c r="E5912">
        <v>79.38</v>
      </c>
      <c r="F5912">
        <v>789363</v>
      </c>
    </row>
    <row r="5913" spans="1:6" x14ac:dyDescent="0.3">
      <c r="A5913" t="str">
        <f t="shared" si="92"/>
        <v>42900 ETR</v>
      </c>
      <c r="B5913" s="60">
        <v>42900</v>
      </c>
      <c r="C5913" s="58" t="s">
        <v>69</v>
      </c>
      <c r="D5913" s="61">
        <v>79.73</v>
      </c>
      <c r="E5913">
        <v>79.42</v>
      </c>
      <c r="F5913">
        <v>1010125</v>
      </c>
    </row>
    <row r="5914" spans="1:6" x14ac:dyDescent="0.3">
      <c r="A5914" t="str">
        <f t="shared" si="92"/>
        <v>42901 ETR</v>
      </c>
      <c r="B5914" s="60">
        <v>42901</v>
      </c>
      <c r="C5914" s="58" t="s">
        <v>69</v>
      </c>
      <c r="D5914" s="61">
        <v>79.38</v>
      </c>
      <c r="E5914">
        <v>80.03</v>
      </c>
      <c r="F5914">
        <v>882716</v>
      </c>
    </row>
    <row r="5915" spans="1:6" x14ac:dyDescent="0.3">
      <c r="A5915" t="str">
        <f t="shared" si="92"/>
        <v>42902 ETR</v>
      </c>
      <c r="B5915" s="60">
        <v>42902</v>
      </c>
      <c r="C5915" s="58" t="s">
        <v>69</v>
      </c>
      <c r="D5915" s="61">
        <v>80.180000000000007</v>
      </c>
      <c r="E5915">
        <v>80.010000000000005</v>
      </c>
      <c r="F5915">
        <v>2052499</v>
      </c>
    </row>
    <row r="5916" spans="1:6" x14ac:dyDescent="0.3">
      <c r="A5916" t="str">
        <f t="shared" si="92"/>
        <v>42905 ETR</v>
      </c>
      <c r="B5916" s="60">
        <v>42905</v>
      </c>
      <c r="C5916" s="58" t="s">
        <v>69</v>
      </c>
      <c r="D5916" s="61">
        <v>80.09</v>
      </c>
      <c r="E5916">
        <v>79.5</v>
      </c>
      <c r="F5916">
        <v>700350</v>
      </c>
    </row>
    <row r="5917" spans="1:6" x14ac:dyDescent="0.3">
      <c r="A5917" t="str">
        <f t="shared" si="92"/>
        <v>42906 ETR</v>
      </c>
      <c r="B5917" s="60">
        <v>42906</v>
      </c>
      <c r="C5917" s="58" t="s">
        <v>69</v>
      </c>
      <c r="D5917" s="61">
        <v>79.540000000000006</v>
      </c>
      <c r="E5917">
        <v>79.739999999999995</v>
      </c>
      <c r="F5917">
        <v>583582</v>
      </c>
    </row>
    <row r="5918" spans="1:6" x14ac:dyDescent="0.3">
      <c r="A5918" t="str">
        <f t="shared" si="92"/>
        <v>42907 ETR</v>
      </c>
      <c r="B5918" s="60">
        <v>42907</v>
      </c>
      <c r="C5918" s="58" t="s">
        <v>69</v>
      </c>
      <c r="D5918" s="61">
        <v>79.94</v>
      </c>
      <c r="E5918">
        <v>79.37</v>
      </c>
      <c r="F5918">
        <v>723137</v>
      </c>
    </row>
    <row r="5919" spans="1:6" x14ac:dyDescent="0.3">
      <c r="A5919" t="str">
        <f t="shared" si="92"/>
        <v>42908 ETR</v>
      </c>
      <c r="B5919" s="60">
        <v>42908</v>
      </c>
      <c r="C5919" s="58" t="s">
        <v>69</v>
      </c>
      <c r="D5919" s="61">
        <v>79.45</v>
      </c>
      <c r="E5919">
        <v>79.19</v>
      </c>
      <c r="F5919">
        <v>691965</v>
      </c>
    </row>
    <row r="5920" spans="1:6" x14ac:dyDescent="0.3">
      <c r="A5920" t="str">
        <f t="shared" si="92"/>
        <v>42909 ETR</v>
      </c>
      <c r="B5920" s="60">
        <v>42909</v>
      </c>
      <c r="C5920" s="58" t="s">
        <v>69</v>
      </c>
      <c r="D5920" s="61">
        <v>79.19</v>
      </c>
      <c r="E5920">
        <v>78.989999999999995</v>
      </c>
      <c r="F5920">
        <v>1033079</v>
      </c>
    </row>
    <row r="5921" spans="1:6" x14ac:dyDescent="0.3">
      <c r="A5921" t="str">
        <f t="shared" si="92"/>
        <v>42912 ETR</v>
      </c>
      <c r="B5921" s="60">
        <v>42912</v>
      </c>
      <c r="C5921" s="58" t="s">
        <v>69</v>
      </c>
      <c r="D5921" s="61">
        <v>79.25</v>
      </c>
      <c r="E5921">
        <v>79.77</v>
      </c>
      <c r="F5921">
        <v>747396</v>
      </c>
    </row>
    <row r="5922" spans="1:6" x14ac:dyDescent="0.3">
      <c r="A5922" t="str">
        <f t="shared" si="92"/>
        <v>42913 ETR</v>
      </c>
      <c r="B5922" s="60">
        <v>42913</v>
      </c>
      <c r="C5922" s="58" t="s">
        <v>69</v>
      </c>
      <c r="D5922" s="61">
        <v>79.319999999999993</v>
      </c>
      <c r="E5922">
        <v>78.13</v>
      </c>
      <c r="F5922">
        <v>911114</v>
      </c>
    </row>
    <row r="5923" spans="1:6" x14ac:dyDescent="0.3">
      <c r="A5923" t="str">
        <f t="shared" si="92"/>
        <v>42914 ETR</v>
      </c>
      <c r="B5923" s="60">
        <v>42914</v>
      </c>
      <c r="C5923" s="58" t="s">
        <v>69</v>
      </c>
      <c r="D5923" s="61">
        <v>78.56</v>
      </c>
      <c r="E5923">
        <v>77.83</v>
      </c>
      <c r="F5923">
        <v>901111</v>
      </c>
    </row>
    <row r="5924" spans="1:6" x14ac:dyDescent="0.3">
      <c r="A5924" t="str">
        <f t="shared" si="92"/>
        <v>42915 ETR</v>
      </c>
      <c r="B5924" s="60">
        <v>42915</v>
      </c>
      <c r="C5924" s="58" t="s">
        <v>69</v>
      </c>
      <c r="D5924" s="61">
        <v>77.14</v>
      </c>
      <c r="E5924">
        <v>76.88</v>
      </c>
      <c r="F5924">
        <v>865713</v>
      </c>
    </row>
    <row r="5925" spans="1:6" x14ac:dyDescent="0.3">
      <c r="A5925" t="str">
        <f t="shared" si="92"/>
        <v>42916 ETR</v>
      </c>
      <c r="B5925" s="60">
        <v>42916</v>
      </c>
      <c r="C5925" s="58" t="s">
        <v>69</v>
      </c>
      <c r="D5925" s="61">
        <v>77.150000000000006</v>
      </c>
      <c r="E5925">
        <v>76.77</v>
      </c>
      <c r="F5925">
        <v>1298512</v>
      </c>
    </row>
    <row r="5926" spans="1:6" x14ac:dyDescent="0.3">
      <c r="A5926" t="str">
        <f t="shared" si="92"/>
        <v>42919 ETR</v>
      </c>
      <c r="B5926" s="60">
        <v>42919</v>
      </c>
      <c r="C5926" s="58" t="s">
        <v>69</v>
      </c>
      <c r="D5926" s="61">
        <v>77.06</v>
      </c>
      <c r="E5926">
        <v>76.47</v>
      </c>
      <c r="F5926">
        <v>529268</v>
      </c>
    </row>
    <row r="5927" spans="1:6" x14ac:dyDescent="0.3">
      <c r="A5927" t="str">
        <f t="shared" si="92"/>
        <v>42921 ETR</v>
      </c>
      <c r="B5927" s="60">
        <v>42921</v>
      </c>
      <c r="C5927" s="58" t="s">
        <v>69</v>
      </c>
      <c r="D5927" s="61">
        <v>76.510000000000005</v>
      </c>
      <c r="E5927">
        <v>75.959999999999994</v>
      </c>
      <c r="F5927">
        <v>1045771</v>
      </c>
    </row>
    <row r="5928" spans="1:6" x14ac:dyDescent="0.3">
      <c r="A5928" t="str">
        <f t="shared" si="92"/>
        <v>42922 ETR</v>
      </c>
      <c r="B5928" s="60">
        <v>42922</v>
      </c>
      <c r="C5928" s="58" t="s">
        <v>69</v>
      </c>
      <c r="D5928" s="61">
        <v>75.86</v>
      </c>
      <c r="E5928">
        <v>75.52</v>
      </c>
      <c r="F5928">
        <v>892991</v>
      </c>
    </row>
    <row r="5929" spans="1:6" x14ac:dyDescent="0.3">
      <c r="A5929" t="str">
        <f t="shared" si="92"/>
        <v>42923 ETR</v>
      </c>
      <c r="B5929" s="60">
        <v>42923</v>
      </c>
      <c r="C5929" s="58" t="s">
        <v>69</v>
      </c>
      <c r="D5929" s="61">
        <v>75.52</v>
      </c>
      <c r="E5929">
        <v>75.790000000000006</v>
      </c>
      <c r="F5929">
        <v>907816</v>
      </c>
    </row>
    <row r="5930" spans="1:6" x14ac:dyDescent="0.3">
      <c r="A5930" t="str">
        <f t="shared" si="92"/>
        <v>42926 ETR</v>
      </c>
      <c r="B5930" s="60">
        <v>42926</v>
      </c>
      <c r="C5930" s="58" t="s">
        <v>69</v>
      </c>
      <c r="D5930" s="61">
        <v>75.73</v>
      </c>
      <c r="E5930">
        <v>75.31</v>
      </c>
      <c r="F5930">
        <v>1142375</v>
      </c>
    </row>
    <row r="5931" spans="1:6" x14ac:dyDescent="0.3">
      <c r="A5931" t="str">
        <f t="shared" si="92"/>
        <v>42927 ETR</v>
      </c>
      <c r="B5931" s="60">
        <v>42927</v>
      </c>
      <c r="C5931" s="58" t="s">
        <v>69</v>
      </c>
      <c r="D5931" s="61">
        <v>75.430000000000007</v>
      </c>
      <c r="E5931">
        <v>75.180000000000007</v>
      </c>
      <c r="F5931">
        <v>1134514</v>
      </c>
    </row>
    <row r="5932" spans="1:6" x14ac:dyDescent="0.3">
      <c r="A5932" t="str">
        <f t="shared" si="92"/>
        <v>42928 ETR</v>
      </c>
      <c r="B5932" s="60">
        <v>42928</v>
      </c>
      <c r="C5932" s="58" t="s">
        <v>69</v>
      </c>
      <c r="D5932" s="61">
        <v>75.92</v>
      </c>
      <c r="E5932">
        <v>75.69</v>
      </c>
      <c r="F5932">
        <v>664249</v>
      </c>
    </row>
    <row r="5933" spans="1:6" x14ac:dyDescent="0.3">
      <c r="A5933" t="str">
        <f t="shared" si="92"/>
        <v>42929 ETR</v>
      </c>
      <c r="B5933" s="60">
        <v>42929</v>
      </c>
      <c r="C5933" s="58" t="s">
        <v>69</v>
      </c>
      <c r="D5933" s="61">
        <v>75.52</v>
      </c>
      <c r="E5933">
        <v>75.06</v>
      </c>
      <c r="F5933">
        <v>888730</v>
      </c>
    </row>
    <row r="5934" spans="1:6" x14ac:dyDescent="0.3">
      <c r="A5934" t="str">
        <f t="shared" si="92"/>
        <v>42930 ETR</v>
      </c>
      <c r="B5934" s="60">
        <v>42930</v>
      </c>
      <c r="C5934" s="58" t="s">
        <v>69</v>
      </c>
      <c r="D5934" s="61">
        <v>75.599999999999994</v>
      </c>
      <c r="E5934">
        <v>75.489999999999995</v>
      </c>
      <c r="F5934">
        <v>524256</v>
      </c>
    </row>
    <row r="5935" spans="1:6" x14ac:dyDescent="0.3">
      <c r="A5935" t="str">
        <f t="shared" si="92"/>
        <v>42933 ETR</v>
      </c>
      <c r="B5935" s="60">
        <v>42933</v>
      </c>
      <c r="C5935" s="58" t="s">
        <v>69</v>
      </c>
      <c r="D5935" s="61">
        <v>75.52</v>
      </c>
      <c r="E5935">
        <v>75.61</v>
      </c>
      <c r="F5935">
        <v>1176733</v>
      </c>
    </row>
    <row r="5936" spans="1:6" x14ac:dyDescent="0.3">
      <c r="A5936" t="str">
        <f t="shared" si="92"/>
        <v>42934 ETR</v>
      </c>
      <c r="B5936" s="60">
        <v>42934</v>
      </c>
      <c r="C5936" s="58" t="s">
        <v>69</v>
      </c>
      <c r="D5936" s="61">
        <v>75.77</v>
      </c>
      <c r="E5936">
        <v>75.64</v>
      </c>
      <c r="F5936">
        <v>730696</v>
      </c>
    </row>
    <row r="5937" spans="1:6" x14ac:dyDescent="0.3">
      <c r="A5937" t="str">
        <f t="shared" si="92"/>
        <v>42935 ETR</v>
      </c>
      <c r="B5937" s="60">
        <v>42935</v>
      </c>
      <c r="C5937" s="58" t="s">
        <v>69</v>
      </c>
      <c r="D5937" s="61">
        <v>75.77</v>
      </c>
      <c r="E5937">
        <v>75.900000000000006</v>
      </c>
      <c r="F5937">
        <v>718515</v>
      </c>
    </row>
    <row r="5938" spans="1:6" x14ac:dyDescent="0.3">
      <c r="A5938" t="str">
        <f t="shared" si="92"/>
        <v>42936 ETR</v>
      </c>
      <c r="B5938" s="60">
        <v>42936</v>
      </c>
      <c r="C5938" s="58" t="s">
        <v>69</v>
      </c>
      <c r="D5938" s="61">
        <v>76</v>
      </c>
      <c r="E5938">
        <v>76.47</v>
      </c>
      <c r="F5938">
        <v>1280844</v>
      </c>
    </row>
    <row r="5939" spans="1:6" x14ac:dyDescent="0.3">
      <c r="A5939" t="str">
        <f t="shared" si="92"/>
        <v>42937 ETR</v>
      </c>
      <c r="B5939" s="60">
        <v>42937</v>
      </c>
      <c r="C5939" s="58" t="s">
        <v>69</v>
      </c>
      <c r="D5939" s="61">
        <v>76.52</v>
      </c>
      <c r="E5939">
        <v>77.180000000000007</v>
      </c>
      <c r="F5939">
        <v>1018974</v>
      </c>
    </row>
    <row r="5940" spans="1:6" x14ac:dyDescent="0.3">
      <c r="A5940" t="str">
        <f t="shared" si="92"/>
        <v>42940 ETR</v>
      </c>
      <c r="B5940" s="60">
        <v>42940</v>
      </c>
      <c r="C5940" s="58" t="s">
        <v>69</v>
      </c>
      <c r="D5940" s="61">
        <v>76.89</v>
      </c>
      <c r="E5940">
        <v>76.31</v>
      </c>
      <c r="F5940">
        <v>718071</v>
      </c>
    </row>
    <row r="5941" spans="1:6" x14ac:dyDescent="0.3">
      <c r="A5941" t="str">
        <f t="shared" si="92"/>
        <v>42941 ETR</v>
      </c>
      <c r="B5941" s="60">
        <v>42941</v>
      </c>
      <c r="C5941" s="58" t="s">
        <v>69</v>
      </c>
      <c r="D5941" s="61">
        <v>76.260000000000005</v>
      </c>
      <c r="E5941">
        <v>75.42</v>
      </c>
      <c r="F5941">
        <v>891880</v>
      </c>
    </row>
    <row r="5942" spans="1:6" x14ac:dyDescent="0.3">
      <c r="A5942" t="str">
        <f t="shared" si="92"/>
        <v>42942 ETR</v>
      </c>
      <c r="B5942" s="60">
        <v>42942</v>
      </c>
      <c r="C5942" s="58" t="s">
        <v>69</v>
      </c>
      <c r="D5942" s="61">
        <v>75.25</v>
      </c>
      <c r="E5942">
        <v>75.64</v>
      </c>
      <c r="F5942">
        <v>739752</v>
      </c>
    </row>
    <row r="5943" spans="1:6" x14ac:dyDescent="0.3">
      <c r="A5943" t="str">
        <f t="shared" si="92"/>
        <v>42943 ETR</v>
      </c>
      <c r="B5943" s="60">
        <v>42943</v>
      </c>
      <c r="C5943" s="58" t="s">
        <v>69</v>
      </c>
      <c r="D5943" s="61">
        <v>75.41</v>
      </c>
      <c r="E5943">
        <v>76.150000000000006</v>
      </c>
      <c r="F5943">
        <v>745826</v>
      </c>
    </row>
    <row r="5944" spans="1:6" x14ac:dyDescent="0.3">
      <c r="A5944" t="str">
        <f t="shared" si="92"/>
        <v>42944 ETR</v>
      </c>
      <c r="B5944" s="60">
        <v>42944</v>
      </c>
      <c r="C5944" s="58" t="s">
        <v>69</v>
      </c>
      <c r="D5944" s="61">
        <v>76.16</v>
      </c>
      <c r="E5944">
        <v>76.25</v>
      </c>
      <c r="F5944">
        <v>821855</v>
      </c>
    </row>
    <row r="5945" spans="1:6" x14ac:dyDescent="0.3">
      <c r="A5945" t="str">
        <f t="shared" si="92"/>
        <v>42947 ETR</v>
      </c>
      <c r="B5945" s="60">
        <v>42947</v>
      </c>
      <c r="C5945" s="58" t="s">
        <v>69</v>
      </c>
      <c r="D5945" s="61">
        <v>76.239999999999995</v>
      </c>
      <c r="E5945">
        <v>76.72</v>
      </c>
      <c r="F5945">
        <v>1699164</v>
      </c>
    </row>
    <row r="5946" spans="1:6" x14ac:dyDescent="0.3">
      <c r="A5946" t="str">
        <f t="shared" si="92"/>
        <v>42948 ETR</v>
      </c>
      <c r="B5946" s="60">
        <v>42948</v>
      </c>
      <c r="C5946" s="58" t="s">
        <v>69</v>
      </c>
      <c r="D5946" s="61">
        <v>76.849999999999994</v>
      </c>
      <c r="E5946">
        <v>77.150000000000006</v>
      </c>
      <c r="F5946">
        <v>1122723</v>
      </c>
    </row>
    <row r="5947" spans="1:6" x14ac:dyDescent="0.3">
      <c r="A5947" t="str">
        <f t="shared" si="92"/>
        <v>42949 ETR</v>
      </c>
      <c r="B5947" s="60">
        <v>42949</v>
      </c>
      <c r="C5947" s="58" t="s">
        <v>69</v>
      </c>
      <c r="D5947" s="61">
        <v>77.06</v>
      </c>
      <c r="E5947">
        <v>76.53</v>
      </c>
      <c r="F5947">
        <v>1674972</v>
      </c>
    </row>
    <row r="5948" spans="1:6" x14ac:dyDescent="0.3">
      <c r="A5948" t="str">
        <f t="shared" si="92"/>
        <v>42950 ETR</v>
      </c>
      <c r="B5948" s="60">
        <v>42950</v>
      </c>
      <c r="C5948" s="58" t="s">
        <v>69</v>
      </c>
      <c r="D5948" s="61">
        <v>76.790000000000006</v>
      </c>
      <c r="E5948">
        <v>76.86</v>
      </c>
      <c r="F5948">
        <v>1120705</v>
      </c>
    </row>
    <row r="5949" spans="1:6" x14ac:dyDescent="0.3">
      <c r="A5949" t="str">
        <f t="shared" si="92"/>
        <v>42951 ETR</v>
      </c>
      <c r="B5949" s="60">
        <v>42951</v>
      </c>
      <c r="C5949" s="58" t="s">
        <v>69</v>
      </c>
      <c r="D5949" s="61">
        <v>76.55</v>
      </c>
      <c r="E5949">
        <v>76.88</v>
      </c>
      <c r="F5949">
        <v>1068056</v>
      </c>
    </row>
    <row r="5950" spans="1:6" x14ac:dyDescent="0.3">
      <c r="A5950" t="str">
        <f t="shared" si="92"/>
        <v>42954 ETR</v>
      </c>
      <c r="B5950" s="60">
        <v>42954</v>
      </c>
      <c r="C5950" s="58" t="s">
        <v>69</v>
      </c>
      <c r="D5950" s="61">
        <v>76.819999999999993</v>
      </c>
      <c r="E5950">
        <v>76.59</v>
      </c>
      <c r="F5950">
        <v>1300616</v>
      </c>
    </row>
    <row r="5951" spans="1:6" x14ac:dyDescent="0.3">
      <c r="A5951" t="str">
        <f t="shared" si="92"/>
        <v>42955 ETR</v>
      </c>
      <c r="B5951" s="60">
        <v>42955</v>
      </c>
      <c r="C5951" s="58" t="s">
        <v>69</v>
      </c>
      <c r="D5951" s="61">
        <v>75.77</v>
      </c>
      <c r="E5951">
        <v>77.5</v>
      </c>
      <c r="F5951">
        <v>1747405</v>
      </c>
    </row>
    <row r="5952" spans="1:6" x14ac:dyDescent="0.3">
      <c r="A5952" t="str">
        <f t="shared" si="92"/>
        <v>42956 ETR</v>
      </c>
      <c r="B5952" s="60">
        <v>42956</v>
      </c>
      <c r="C5952" s="58" t="s">
        <v>69</v>
      </c>
      <c r="D5952" s="61">
        <v>77.64</v>
      </c>
      <c r="E5952">
        <v>76.81</v>
      </c>
      <c r="F5952">
        <v>1073115</v>
      </c>
    </row>
    <row r="5953" spans="1:6" x14ac:dyDescent="0.3">
      <c r="A5953" t="str">
        <f t="shared" si="92"/>
        <v>42957 ETR</v>
      </c>
      <c r="B5953" s="60">
        <v>42957</v>
      </c>
      <c r="C5953" s="58" t="s">
        <v>69</v>
      </c>
      <c r="D5953" s="61">
        <v>76.73</v>
      </c>
      <c r="E5953">
        <v>76.84</v>
      </c>
      <c r="F5953">
        <v>1241079</v>
      </c>
    </row>
    <row r="5954" spans="1:6" x14ac:dyDescent="0.3">
      <c r="A5954" t="str">
        <f t="shared" si="92"/>
        <v>42958 ETR</v>
      </c>
      <c r="B5954" s="60">
        <v>42958</v>
      </c>
      <c r="C5954" s="58" t="s">
        <v>69</v>
      </c>
      <c r="D5954" s="61">
        <v>76.989999999999995</v>
      </c>
      <c r="E5954">
        <v>76.2</v>
      </c>
      <c r="F5954">
        <v>807208</v>
      </c>
    </row>
    <row r="5955" spans="1:6" x14ac:dyDescent="0.3">
      <c r="A5955" t="str">
        <f t="shared" si="92"/>
        <v>42961 ETR</v>
      </c>
      <c r="B5955" s="60">
        <v>42961</v>
      </c>
      <c r="C5955" s="58" t="s">
        <v>69</v>
      </c>
      <c r="D5955" s="61">
        <v>76.42</v>
      </c>
      <c r="E5955">
        <v>77.05</v>
      </c>
      <c r="F5955">
        <v>670936</v>
      </c>
    </row>
    <row r="5956" spans="1:6" x14ac:dyDescent="0.3">
      <c r="A5956" t="str">
        <f t="shared" si="92"/>
        <v>42962 ETR</v>
      </c>
      <c r="B5956" s="60">
        <v>42962</v>
      </c>
      <c r="C5956" s="58" t="s">
        <v>69</v>
      </c>
      <c r="D5956" s="61">
        <v>76.53</v>
      </c>
      <c r="E5956">
        <v>77.569999999999993</v>
      </c>
      <c r="F5956">
        <v>1016211</v>
      </c>
    </row>
    <row r="5957" spans="1:6" x14ac:dyDescent="0.3">
      <c r="A5957" t="str">
        <f t="shared" ref="A5957:A6020" si="93">CONCATENATE(B5957, " ", C5957)</f>
        <v>42963 ETR</v>
      </c>
      <c r="B5957" s="60">
        <v>42963</v>
      </c>
      <c r="C5957" s="58" t="s">
        <v>69</v>
      </c>
      <c r="D5957" s="61">
        <v>77.540000000000006</v>
      </c>
      <c r="E5957">
        <v>78.12</v>
      </c>
      <c r="F5957">
        <v>984129</v>
      </c>
    </row>
    <row r="5958" spans="1:6" x14ac:dyDescent="0.3">
      <c r="A5958" t="str">
        <f t="shared" si="93"/>
        <v>42964 ETR</v>
      </c>
      <c r="B5958" s="60">
        <v>42964</v>
      </c>
      <c r="C5958" s="58" t="s">
        <v>69</v>
      </c>
      <c r="D5958" s="61">
        <v>78.16</v>
      </c>
      <c r="E5958">
        <v>77.55</v>
      </c>
      <c r="F5958">
        <v>612303</v>
      </c>
    </row>
    <row r="5959" spans="1:6" x14ac:dyDescent="0.3">
      <c r="A5959" t="str">
        <f t="shared" si="93"/>
        <v>42965 ETR</v>
      </c>
      <c r="B5959" s="60">
        <v>42965</v>
      </c>
      <c r="C5959" s="58" t="s">
        <v>69</v>
      </c>
      <c r="D5959" s="61">
        <v>77.489999999999995</v>
      </c>
      <c r="E5959">
        <v>77.84</v>
      </c>
      <c r="F5959">
        <v>875719</v>
      </c>
    </row>
    <row r="5960" spans="1:6" x14ac:dyDescent="0.3">
      <c r="A5960" t="str">
        <f t="shared" si="93"/>
        <v>42968 ETR</v>
      </c>
      <c r="B5960" s="60">
        <v>42968</v>
      </c>
      <c r="C5960" s="58" t="s">
        <v>69</v>
      </c>
      <c r="D5960" s="61">
        <v>77.86</v>
      </c>
      <c r="E5960">
        <v>78.25</v>
      </c>
      <c r="F5960">
        <v>1480426</v>
      </c>
    </row>
    <row r="5961" spans="1:6" x14ac:dyDescent="0.3">
      <c r="A5961" t="str">
        <f t="shared" si="93"/>
        <v>42969 ETR</v>
      </c>
      <c r="B5961" s="60">
        <v>42969</v>
      </c>
      <c r="C5961" s="58" t="s">
        <v>69</v>
      </c>
      <c r="D5961" s="61">
        <v>78.23</v>
      </c>
      <c r="E5961">
        <v>78.599999999999994</v>
      </c>
      <c r="F5961">
        <v>1182508</v>
      </c>
    </row>
    <row r="5962" spans="1:6" x14ac:dyDescent="0.3">
      <c r="A5962" t="str">
        <f t="shared" si="93"/>
        <v>42970 ETR</v>
      </c>
      <c r="B5962" s="60">
        <v>42970</v>
      </c>
      <c r="C5962" s="58" t="s">
        <v>69</v>
      </c>
      <c r="D5962" s="61">
        <v>78.489999999999995</v>
      </c>
      <c r="E5962">
        <v>79.17</v>
      </c>
      <c r="F5962">
        <v>930939</v>
      </c>
    </row>
    <row r="5963" spans="1:6" x14ac:dyDescent="0.3">
      <c r="A5963" t="str">
        <f t="shared" si="93"/>
        <v>42971 ETR</v>
      </c>
      <c r="B5963" s="60">
        <v>42971</v>
      </c>
      <c r="C5963" s="58" t="s">
        <v>69</v>
      </c>
      <c r="D5963" s="61">
        <v>79.05</v>
      </c>
      <c r="E5963">
        <v>78.989999999999995</v>
      </c>
      <c r="F5963">
        <v>889980</v>
      </c>
    </row>
    <row r="5964" spans="1:6" x14ac:dyDescent="0.3">
      <c r="A5964" t="str">
        <f t="shared" si="93"/>
        <v>42972 ETR</v>
      </c>
      <c r="B5964" s="60">
        <v>42972</v>
      </c>
      <c r="C5964" s="58" t="s">
        <v>69</v>
      </c>
      <c r="D5964" s="61">
        <v>79.36</v>
      </c>
      <c r="E5964">
        <v>79.849999999999994</v>
      </c>
      <c r="F5964">
        <v>932219</v>
      </c>
    </row>
    <row r="5965" spans="1:6" x14ac:dyDescent="0.3">
      <c r="A5965" t="str">
        <f t="shared" si="93"/>
        <v>42975 ETR</v>
      </c>
      <c r="B5965" s="60">
        <v>42975</v>
      </c>
      <c r="C5965" s="58" t="s">
        <v>69</v>
      </c>
      <c r="D5965" s="61">
        <v>80</v>
      </c>
      <c r="E5965">
        <v>79.84</v>
      </c>
      <c r="F5965">
        <v>786728</v>
      </c>
    </row>
    <row r="5966" spans="1:6" x14ac:dyDescent="0.3">
      <c r="A5966" t="str">
        <f t="shared" si="93"/>
        <v>42976 ETR</v>
      </c>
      <c r="B5966" s="60">
        <v>42976</v>
      </c>
      <c r="C5966" s="58" t="s">
        <v>69</v>
      </c>
      <c r="D5966" s="61">
        <v>80.11</v>
      </c>
      <c r="E5966">
        <v>79.849999999999994</v>
      </c>
      <c r="F5966">
        <v>995923</v>
      </c>
    </row>
    <row r="5967" spans="1:6" x14ac:dyDescent="0.3">
      <c r="A5967" t="str">
        <f t="shared" si="93"/>
        <v>42977 ETR</v>
      </c>
      <c r="B5967" s="60">
        <v>42977</v>
      </c>
      <c r="C5967" s="58" t="s">
        <v>69</v>
      </c>
      <c r="D5967" s="61">
        <v>79.73</v>
      </c>
      <c r="E5967">
        <v>79.38</v>
      </c>
      <c r="F5967">
        <v>636461</v>
      </c>
    </row>
    <row r="5968" spans="1:6" x14ac:dyDescent="0.3">
      <c r="A5968" t="str">
        <f t="shared" si="93"/>
        <v>42978 ETR</v>
      </c>
      <c r="B5968" s="60">
        <v>42978</v>
      </c>
      <c r="C5968" s="58" t="s">
        <v>69</v>
      </c>
      <c r="D5968" s="61">
        <v>79.47</v>
      </c>
      <c r="E5968">
        <v>79.17</v>
      </c>
      <c r="F5968">
        <v>1125638</v>
      </c>
    </row>
    <row r="5969" spans="1:6" x14ac:dyDescent="0.3">
      <c r="A5969" t="str">
        <f t="shared" si="93"/>
        <v>42979 ETR</v>
      </c>
      <c r="B5969" s="60">
        <v>42979</v>
      </c>
      <c r="C5969" s="58" t="s">
        <v>69</v>
      </c>
      <c r="D5969" s="62">
        <v>79.37</v>
      </c>
      <c r="E5969" s="63">
        <v>79.260000000000005</v>
      </c>
      <c r="F5969">
        <v>954671</v>
      </c>
    </row>
    <row r="5970" spans="1:6" x14ac:dyDescent="0.3">
      <c r="A5970" t="str">
        <f t="shared" si="93"/>
        <v>42983 ETR</v>
      </c>
      <c r="B5970" s="60">
        <v>42983</v>
      </c>
      <c r="C5970" s="58" t="s">
        <v>69</v>
      </c>
      <c r="D5970" s="62">
        <v>79.400000000000006</v>
      </c>
      <c r="E5970" s="63">
        <v>79.790000000000006</v>
      </c>
      <c r="F5970">
        <v>882724</v>
      </c>
    </row>
    <row r="5971" spans="1:6" x14ac:dyDescent="0.3">
      <c r="A5971" t="str">
        <f t="shared" si="93"/>
        <v>42984 ETR</v>
      </c>
      <c r="B5971" s="60">
        <v>42984</v>
      </c>
      <c r="C5971" s="58" t="s">
        <v>69</v>
      </c>
      <c r="D5971" s="62">
        <v>79.92</v>
      </c>
      <c r="E5971" s="63">
        <v>78.73</v>
      </c>
      <c r="F5971">
        <v>1737686</v>
      </c>
    </row>
    <row r="5972" spans="1:6" x14ac:dyDescent="0.3">
      <c r="A5972" t="str">
        <f t="shared" si="93"/>
        <v>42985 ETR</v>
      </c>
      <c r="B5972" s="60">
        <v>42985</v>
      </c>
      <c r="C5972" s="58" t="s">
        <v>69</v>
      </c>
      <c r="D5972" s="62">
        <v>78.86</v>
      </c>
      <c r="E5972" s="63">
        <v>79.22</v>
      </c>
      <c r="F5972">
        <v>745474</v>
      </c>
    </row>
    <row r="5973" spans="1:6" x14ac:dyDescent="0.3">
      <c r="A5973" t="str">
        <f t="shared" si="93"/>
        <v>42986 ETR</v>
      </c>
      <c r="B5973" s="60">
        <v>42986</v>
      </c>
      <c r="C5973" s="58" t="s">
        <v>69</v>
      </c>
      <c r="D5973" s="62">
        <v>79.3</v>
      </c>
      <c r="E5973" s="63">
        <v>79.81</v>
      </c>
      <c r="F5973">
        <v>744491</v>
      </c>
    </row>
    <row r="5974" spans="1:6" x14ac:dyDescent="0.3">
      <c r="A5974" t="str">
        <f t="shared" si="93"/>
        <v>42989 ETR</v>
      </c>
      <c r="B5974" s="60">
        <v>42989</v>
      </c>
      <c r="C5974" s="58" t="s">
        <v>69</v>
      </c>
      <c r="D5974" s="62">
        <v>79.77</v>
      </c>
      <c r="E5974" s="63">
        <v>80.34</v>
      </c>
      <c r="F5974">
        <v>970600</v>
      </c>
    </row>
    <row r="5975" spans="1:6" x14ac:dyDescent="0.3">
      <c r="A5975" t="str">
        <f t="shared" si="93"/>
        <v>42990 ETR</v>
      </c>
      <c r="B5975" s="60">
        <v>42990</v>
      </c>
      <c r="C5975" s="58" t="s">
        <v>69</v>
      </c>
      <c r="D5975" s="62">
        <v>80.33</v>
      </c>
      <c r="E5975" s="63">
        <v>79.040000000000006</v>
      </c>
      <c r="F5975">
        <v>843091</v>
      </c>
    </row>
    <row r="5976" spans="1:6" x14ac:dyDescent="0.3">
      <c r="A5976" t="str">
        <f t="shared" si="93"/>
        <v>42991 ETR</v>
      </c>
      <c r="B5976" s="60">
        <v>42991</v>
      </c>
      <c r="C5976" s="58" t="s">
        <v>69</v>
      </c>
      <c r="D5976" s="62">
        <v>78.989999999999995</v>
      </c>
      <c r="E5976" s="63">
        <v>78.23</v>
      </c>
      <c r="F5976">
        <v>1229959</v>
      </c>
    </row>
    <row r="5977" spans="1:6" x14ac:dyDescent="0.3">
      <c r="A5977" t="str">
        <f t="shared" si="93"/>
        <v>42992 ETR</v>
      </c>
      <c r="B5977" s="60">
        <v>42992</v>
      </c>
      <c r="C5977" s="58" t="s">
        <v>69</v>
      </c>
      <c r="D5977" s="62">
        <v>78.099999999999994</v>
      </c>
      <c r="E5977" s="63">
        <v>79.14</v>
      </c>
      <c r="F5977">
        <v>854022</v>
      </c>
    </row>
    <row r="5978" spans="1:6" x14ac:dyDescent="0.3">
      <c r="A5978" t="str">
        <f t="shared" si="93"/>
        <v>42993 ETR</v>
      </c>
      <c r="B5978" s="60">
        <v>42993</v>
      </c>
      <c r="C5978" s="58" t="s">
        <v>69</v>
      </c>
      <c r="D5978" s="62">
        <v>79.02</v>
      </c>
      <c r="E5978" s="63">
        <v>78.87</v>
      </c>
      <c r="F5978">
        <v>1513207</v>
      </c>
    </row>
    <row r="5979" spans="1:6" x14ac:dyDescent="0.3">
      <c r="A5979" t="str">
        <f t="shared" si="93"/>
        <v>42996 ETR</v>
      </c>
      <c r="B5979" s="60">
        <v>42996</v>
      </c>
      <c r="C5979" s="58" t="s">
        <v>69</v>
      </c>
      <c r="D5979" s="62">
        <v>78.989999999999995</v>
      </c>
      <c r="E5979" s="63">
        <v>78.37</v>
      </c>
      <c r="F5979">
        <v>851270</v>
      </c>
    </row>
    <row r="5980" spans="1:6" x14ac:dyDescent="0.3">
      <c r="A5980" t="str">
        <f t="shared" si="93"/>
        <v>42997 ETR</v>
      </c>
      <c r="B5980" s="60">
        <v>42997</v>
      </c>
      <c r="C5980" s="58" t="s">
        <v>69</v>
      </c>
      <c r="D5980" s="62">
        <v>78.45</v>
      </c>
      <c r="E5980" s="63">
        <v>78.05</v>
      </c>
      <c r="F5980">
        <v>772411</v>
      </c>
    </row>
    <row r="5981" spans="1:6" x14ac:dyDescent="0.3">
      <c r="A5981" t="str">
        <f t="shared" si="93"/>
        <v>42998 ETR</v>
      </c>
      <c r="B5981" s="60">
        <v>42998</v>
      </c>
      <c r="C5981" s="58" t="s">
        <v>69</v>
      </c>
      <c r="D5981" s="62">
        <v>78.3</v>
      </c>
      <c r="E5981" s="63">
        <v>77.8</v>
      </c>
      <c r="F5981">
        <v>1661783</v>
      </c>
    </row>
    <row r="5982" spans="1:6" x14ac:dyDescent="0.3">
      <c r="A5982" t="str">
        <f t="shared" si="93"/>
        <v>42999 ETR</v>
      </c>
      <c r="B5982" s="60">
        <v>42999</v>
      </c>
      <c r="C5982" s="58" t="s">
        <v>69</v>
      </c>
      <c r="D5982" s="62">
        <v>78.56</v>
      </c>
      <c r="E5982" s="63">
        <v>77.959999999999994</v>
      </c>
      <c r="F5982">
        <v>1088110</v>
      </c>
    </row>
    <row r="5983" spans="1:6" x14ac:dyDescent="0.3">
      <c r="A5983" t="str">
        <f t="shared" si="93"/>
        <v>43000 ETR</v>
      </c>
      <c r="B5983" s="60">
        <v>43000</v>
      </c>
      <c r="C5983" s="58" t="s">
        <v>69</v>
      </c>
      <c r="D5983" s="62">
        <v>78.2</v>
      </c>
      <c r="E5983" s="63">
        <v>76.75</v>
      </c>
      <c r="F5983">
        <v>880092</v>
      </c>
    </row>
    <row r="5984" spans="1:6" x14ac:dyDescent="0.3">
      <c r="A5984" t="str">
        <f t="shared" si="93"/>
        <v>43003 ETR</v>
      </c>
      <c r="B5984" s="60">
        <v>43003</v>
      </c>
      <c r="C5984" s="58" t="s">
        <v>69</v>
      </c>
      <c r="D5984" s="62">
        <v>76.86</v>
      </c>
      <c r="E5984" s="63">
        <v>77.760000000000005</v>
      </c>
      <c r="F5984">
        <v>923386</v>
      </c>
    </row>
    <row r="5985" spans="1:6" x14ac:dyDescent="0.3">
      <c r="A5985" t="str">
        <f t="shared" si="93"/>
        <v>43004 ETR</v>
      </c>
      <c r="B5985" s="60">
        <v>43004</v>
      </c>
      <c r="C5985" s="58" t="s">
        <v>69</v>
      </c>
      <c r="D5985" s="62">
        <v>77.75</v>
      </c>
      <c r="E5985" s="63">
        <v>77.45</v>
      </c>
      <c r="F5985">
        <v>756933</v>
      </c>
    </row>
    <row r="5986" spans="1:6" x14ac:dyDescent="0.3">
      <c r="A5986" t="str">
        <f t="shared" si="93"/>
        <v>43005 ETR</v>
      </c>
      <c r="B5986" s="60">
        <v>43005</v>
      </c>
      <c r="C5986" s="58" t="s">
        <v>69</v>
      </c>
      <c r="D5986" s="62">
        <v>76.95</v>
      </c>
      <c r="E5986" s="63">
        <v>76.459999999999994</v>
      </c>
      <c r="F5986">
        <v>1076316</v>
      </c>
    </row>
    <row r="5987" spans="1:6" x14ac:dyDescent="0.3">
      <c r="A5987" t="str">
        <f t="shared" si="93"/>
        <v>43006 ETR</v>
      </c>
      <c r="B5987" s="60">
        <v>43006</v>
      </c>
      <c r="C5987" s="58" t="s">
        <v>69</v>
      </c>
      <c r="D5987" s="62">
        <v>76.34</v>
      </c>
      <c r="E5987" s="63">
        <v>76.34</v>
      </c>
      <c r="F5987">
        <v>843158</v>
      </c>
    </row>
    <row r="5988" spans="1:6" x14ac:dyDescent="0.3">
      <c r="A5988" t="str">
        <f t="shared" si="93"/>
        <v>43007 ETR</v>
      </c>
      <c r="B5988" s="60">
        <v>43007</v>
      </c>
      <c r="C5988" s="58" t="s">
        <v>69</v>
      </c>
      <c r="D5988" s="62">
        <v>76.28</v>
      </c>
      <c r="E5988" s="63">
        <v>76.36</v>
      </c>
      <c r="F5988">
        <v>1149643</v>
      </c>
    </row>
    <row r="5989" spans="1:6" x14ac:dyDescent="0.3">
      <c r="A5989" t="str">
        <f t="shared" si="93"/>
        <v>42552 EVHC</v>
      </c>
      <c r="B5989" s="60">
        <v>42552</v>
      </c>
      <c r="C5989" s="58" t="s">
        <v>70</v>
      </c>
      <c r="D5989" s="61">
        <v>77.42</v>
      </c>
      <c r="E5989">
        <v>76.3</v>
      </c>
      <c r="F5989">
        <v>996378</v>
      </c>
    </row>
    <row r="5990" spans="1:6" x14ac:dyDescent="0.3">
      <c r="A5990" t="str">
        <f t="shared" si="93"/>
        <v>42556 EVHC</v>
      </c>
      <c r="B5990" s="60">
        <v>42556</v>
      </c>
      <c r="C5990" s="58" t="s">
        <v>70</v>
      </c>
      <c r="D5990" s="61">
        <v>76.069999999999993</v>
      </c>
      <c r="E5990">
        <v>74.25</v>
      </c>
      <c r="F5990">
        <v>1184946</v>
      </c>
    </row>
    <row r="5991" spans="1:6" x14ac:dyDescent="0.3">
      <c r="A5991" t="str">
        <f t="shared" si="93"/>
        <v>42557 EVHC</v>
      </c>
      <c r="B5991" s="60">
        <v>42557</v>
      </c>
      <c r="C5991" s="58" t="s">
        <v>70</v>
      </c>
      <c r="D5991" s="61">
        <v>73.88</v>
      </c>
      <c r="E5991">
        <v>76.16</v>
      </c>
      <c r="F5991">
        <v>1143865</v>
      </c>
    </row>
    <row r="5992" spans="1:6" x14ac:dyDescent="0.3">
      <c r="A5992" t="str">
        <f t="shared" si="93"/>
        <v>42558 EVHC</v>
      </c>
      <c r="B5992" s="60">
        <v>42558</v>
      </c>
      <c r="C5992" s="58" t="s">
        <v>70</v>
      </c>
      <c r="D5992" s="61">
        <v>76.39</v>
      </c>
      <c r="E5992">
        <v>76.400000000000006</v>
      </c>
      <c r="F5992">
        <v>1173355</v>
      </c>
    </row>
    <row r="5993" spans="1:6" x14ac:dyDescent="0.3">
      <c r="A5993" t="str">
        <f t="shared" si="93"/>
        <v>42559 EVHC</v>
      </c>
      <c r="B5993" s="60">
        <v>42559</v>
      </c>
      <c r="C5993" s="58" t="s">
        <v>70</v>
      </c>
      <c r="D5993" s="61">
        <v>77.150000000000006</v>
      </c>
      <c r="E5993">
        <v>78.66</v>
      </c>
      <c r="F5993">
        <v>1108299</v>
      </c>
    </row>
    <row r="5994" spans="1:6" x14ac:dyDescent="0.3">
      <c r="A5994" t="str">
        <f t="shared" si="93"/>
        <v>42562 EVHC</v>
      </c>
      <c r="B5994" s="60">
        <v>42562</v>
      </c>
      <c r="C5994" s="58" t="s">
        <v>70</v>
      </c>
      <c r="D5994" s="61">
        <v>78.83</v>
      </c>
      <c r="E5994">
        <v>79.73</v>
      </c>
      <c r="F5994">
        <v>1143033</v>
      </c>
    </row>
    <row r="5995" spans="1:6" x14ac:dyDescent="0.3">
      <c r="A5995" t="str">
        <f t="shared" si="93"/>
        <v>42563 EVHC</v>
      </c>
      <c r="B5995" s="60">
        <v>42563</v>
      </c>
      <c r="C5995" s="58" t="s">
        <v>70</v>
      </c>
      <c r="D5995" s="61">
        <v>80.16</v>
      </c>
      <c r="E5995">
        <v>80.260000000000005</v>
      </c>
      <c r="F5995">
        <v>946189</v>
      </c>
    </row>
    <row r="5996" spans="1:6" x14ac:dyDescent="0.3">
      <c r="A5996" t="str">
        <f t="shared" si="93"/>
        <v>42564 EVHC</v>
      </c>
      <c r="B5996" s="60">
        <v>42564</v>
      </c>
      <c r="C5996" s="58" t="s">
        <v>70</v>
      </c>
      <c r="D5996" s="61">
        <v>80.319999999999993</v>
      </c>
      <c r="E5996">
        <v>80.540000000000006</v>
      </c>
      <c r="F5996">
        <v>580586</v>
      </c>
    </row>
    <row r="5997" spans="1:6" x14ac:dyDescent="0.3">
      <c r="A5997" t="str">
        <f t="shared" si="93"/>
        <v>42565 EVHC</v>
      </c>
      <c r="B5997" s="60">
        <v>42565</v>
      </c>
      <c r="C5997" s="58" t="s">
        <v>70</v>
      </c>
      <c r="D5997" s="61">
        <v>81.34</v>
      </c>
      <c r="E5997">
        <v>78.959999999999994</v>
      </c>
      <c r="F5997">
        <v>599720</v>
      </c>
    </row>
    <row r="5998" spans="1:6" x14ac:dyDescent="0.3">
      <c r="A5998" t="str">
        <f t="shared" si="93"/>
        <v>42566 EVHC</v>
      </c>
      <c r="B5998" s="60">
        <v>42566</v>
      </c>
      <c r="C5998" s="58" t="s">
        <v>70</v>
      </c>
      <c r="D5998" s="61">
        <v>79.010000000000005</v>
      </c>
      <c r="E5998">
        <v>78.77</v>
      </c>
      <c r="F5998">
        <v>555879</v>
      </c>
    </row>
    <row r="5999" spans="1:6" x14ac:dyDescent="0.3">
      <c r="A5999" t="str">
        <f t="shared" si="93"/>
        <v>42569 EVHC</v>
      </c>
      <c r="B5999" s="60">
        <v>42569</v>
      </c>
      <c r="C5999" s="58" t="s">
        <v>70</v>
      </c>
      <c r="D5999" s="61">
        <v>79.06</v>
      </c>
      <c r="E5999">
        <v>78.94</v>
      </c>
      <c r="F5999">
        <v>429619</v>
      </c>
    </row>
    <row r="6000" spans="1:6" x14ac:dyDescent="0.3">
      <c r="A6000" t="str">
        <f t="shared" si="93"/>
        <v>42570 EVHC</v>
      </c>
      <c r="B6000" s="60">
        <v>42570</v>
      </c>
      <c r="C6000" s="58" t="s">
        <v>70</v>
      </c>
      <c r="D6000" s="61">
        <v>78.94</v>
      </c>
      <c r="E6000">
        <v>78.7</v>
      </c>
      <c r="F6000">
        <v>575702</v>
      </c>
    </row>
    <row r="6001" spans="1:6" x14ac:dyDescent="0.3">
      <c r="A6001" t="str">
        <f t="shared" si="93"/>
        <v>42571 EVHC</v>
      </c>
      <c r="B6001" s="60">
        <v>42571</v>
      </c>
      <c r="C6001" s="58" t="s">
        <v>70</v>
      </c>
      <c r="D6001" s="61">
        <v>79.05</v>
      </c>
      <c r="E6001">
        <v>79.239999999999995</v>
      </c>
      <c r="F6001">
        <v>716885</v>
      </c>
    </row>
    <row r="6002" spans="1:6" x14ac:dyDescent="0.3">
      <c r="A6002" t="str">
        <f t="shared" si="93"/>
        <v>42572 EVHC</v>
      </c>
      <c r="B6002" s="60">
        <v>42572</v>
      </c>
      <c r="C6002" s="58" t="s">
        <v>70</v>
      </c>
      <c r="D6002" s="61">
        <v>78.91</v>
      </c>
      <c r="E6002">
        <v>78.55</v>
      </c>
      <c r="F6002">
        <v>669942</v>
      </c>
    </row>
    <row r="6003" spans="1:6" x14ac:dyDescent="0.3">
      <c r="A6003" t="str">
        <f t="shared" si="93"/>
        <v>42573 EVHC</v>
      </c>
      <c r="B6003" s="60">
        <v>42573</v>
      </c>
      <c r="C6003" s="58" t="s">
        <v>70</v>
      </c>
      <c r="D6003" s="61">
        <v>78.930000000000007</v>
      </c>
      <c r="E6003">
        <v>79.290000000000006</v>
      </c>
      <c r="F6003">
        <v>518223</v>
      </c>
    </row>
    <row r="6004" spans="1:6" x14ac:dyDescent="0.3">
      <c r="A6004" t="str">
        <f t="shared" si="93"/>
        <v>42576 EVHC</v>
      </c>
      <c r="B6004" s="60">
        <v>42576</v>
      </c>
      <c r="C6004" s="58" t="s">
        <v>70</v>
      </c>
      <c r="D6004" s="61">
        <v>79.16</v>
      </c>
      <c r="E6004">
        <v>77.099999999999994</v>
      </c>
      <c r="F6004">
        <v>950566</v>
      </c>
    </row>
    <row r="6005" spans="1:6" x14ac:dyDescent="0.3">
      <c r="A6005" t="str">
        <f t="shared" si="93"/>
        <v>42577 EVHC</v>
      </c>
      <c r="B6005" s="60">
        <v>42577</v>
      </c>
      <c r="C6005" s="58" t="s">
        <v>70</v>
      </c>
      <c r="D6005" s="61">
        <v>77.28</v>
      </c>
      <c r="E6005">
        <v>77.25</v>
      </c>
      <c r="F6005">
        <v>868657</v>
      </c>
    </row>
    <row r="6006" spans="1:6" x14ac:dyDescent="0.3">
      <c r="A6006" t="str">
        <f t="shared" si="93"/>
        <v>42578 EVHC</v>
      </c>
      <c r="B6006" s="60">
        <v>42578</v>
      </c>
      <c r="C6006" s="58" t="s">
        <v>70</v>
      </c>
      <c r="D6006" s="61">
        <v>77.69</v>
      </c>
      <c r="E6006">
        <v>75.84</v>
      </c>
      <c r="F6006">
        <v>825651</v>
      </c>
    </row>
    <row r="6007" spans="1:6" x14ac:dyDescent="0.3">
      <c r="A6007" t="str">
        <f t="shared" si="93"/>
        <v>42579 EVHC</v>
      </c>
      <c r="B6007" s="60">
        <v>42579</v>
      </c>
      <c r="C6007" s="58" t="s">
        <v>70</v>
      </c>
      <c r="D6007" s="61">
        <v>75.7</v>
      </c>
      <c r="E6007">
        <v>74.28</v>
      </c>
      <c r="F6007">
        <v>1063216</v>
      </c>
    </row>
    <row r="6008" spans="1:6" x14ac:dyDescent="0.3">
      <c r="A6008" t="str">
        <f t="shared" si="93"/>
        <v>42580 EVHC</v>
      </c>
      <c r="B6008" s="60">
        <v>42580</v>
      </c>
      <c r="C6008" s="58" t="s">
        <v>70</v>
      </c>
      <c r="D6008" s="61">
        <v>73.95</v>
      </c>
      <c r="E6008">
        <v>75.010000000000005</v>
      </c>
      <c r="F6008">
        <v>1049034</v>
      </c>
    </row>
    <row r="6009" spans="1:6" x14ac:dyDescent="0.3">
      <c r="A6009" t="str">
        <f t="shared" si="93"/>
        <v>42583 EVHC</v>
      </c>
      <c r="B6009" s="60">
        <v>42583</v>
      </c>
      <c r="C6009" s="58" t="s">
        <v>70</v>
      </c>
      <c r="D6009" s="61">
        <v>75.37</v>
      </c>
      <c r="E6009">
        <v>72.23</v>
      </c>
      <c r="F6009">
        <v>1061901</v>
      </c>
    </row>
    <row r="6010" spans="1:6" x14ac:dyDescent="0.3">
      <c r="A6010" t="str">
        <f t="shared" si="93"/>
        <v>42584 EVHC</v>
      </c>
      <c r="B6010" s="60">
        <v>42584</v>
      </c>
      <c r="C6010" s="58" t="s">
        <v>70</v>
      </c>
      <c r="D6010" s="61">
        <v>72</v>
      </c>
      <c r="E6010">
        <v>72.040000000000006</v>
      </c>
      <c r="F6010">
        <v>1531938</v>
      </c>
    </row>
    <row r="6011" spans="1:6" x14ac:dyDescent="0.3">
      <c r="A6011" t="str">
        <f t="shared" si="93"/>
        <v>42585 EVHC</v>
      </c>
      <c r="B6011" s="60">
        <v>42585</v>
      </c>
      <c r="C6011" s="58" t="s">
        <v>70</v>
      </c>
      <c r="D6011" s="61">
        <v>71.400000000000006</v>
      </c>
      <c r="E6011">
        <v>72.31</v>
      </c>
      <c r="F6011">
        <v>2991660</v>
      </c>
    </row>
    <row r="6012" spans="1:6" x14ac:dyDescent="0.3">
      <c r="A6012" t="str">
        <f t="shared" si="93"/>
        <v>42586 EVHC</v>
      </c>
      <c r="B6012" s="60">
        <v>42586</v>
      </c>
      <c r="C6012" s="58" t="s">
        <v>70</v>
      </c>
      <c r="D6012" s="61">
        <v>72.25</v>
      </c>
      <c r="E6012">
        <v>70.209999999999994</v>
      </c>
      <c r="F6012">
        <v>2295039</v>
      </c>
    </row>
    <row r="6013" spans="1:6" x14ac:dyDescent="0.3">
      <c r="A6013" t="str">
        <f t="shared" si="93"/>
        <v>42587 EVHC</v>
      </c>
      <c r="B6013" s="60">
        <v>42587</v>
      </c>
      <c r="C6013" s="58" t="s">
        <v>70</v>
      </c>
      <c r="D6013" s="61">
        <v>70.62</v>
      </c>
      <c r="E6013">
        <v>70.91</v>
      </c>
      <c r="F6013">
        <v>1279622</v>
      </c>
    </row>
    <row r="6014" spans="1:6" x14ac:dyDescent="0.3">
      <c r="A6014" t="str">
        <f t="shared" si="93"/>
        <v>42590 EVHC</v>
      </c>
      <c r="B6014" s="60">
        <v>42590</v>
      </c>
      <c r="C6014" s="58" t="s">
        <v>70</v>
      </c>
      <c r="D6014" s="61">
        <v>70.75</v>
      </c>
      <c r="E6014">
        <v>68.319999999999993</v>
      </c>
      <c r="F6014">
        <v>1526537</v>
      </c>
    </row>
    <row r="6015" spans="1:6" x14ac:dyDescent="0.3">
      <c r="A6015" t="str">
        <f t="shared" si="93"/>
        <v>42591 EVHC</v>
      </c>
      <c r="B6015" s="60">
        <v>42591</v>
      </c>
      <c r="C6015" s="58" t="s">
        <v>70</v>
      </c>
      <c r="D6015" s="61">
        <v>68.349999999999994</v>
      </c>
      <c r="E6015">
        <v>67.010000000000005</v>
      </c>
      <c r="F6015">
        <v>861848</v>
      </c>
    </row>
    <row r="6016" spans="1:6" x14ac:dyDescent="0.3">
      <c r="A6016" t="str">
        <f t="shared" si="93"/>
        <v>42592 EVHC</v>
      </c>
      <c r="B6016" s="60">
        <v>42592</v>
      </c>
      <c r="C6016" s="58" t="s">
        <v>70</v>
      </c>
      <c r="D6016" s="61">
        <v>66.930000000000007</v>
      </c>
      <c r="E6016">
        <v>66.819999999999993</v>
      </c>
      <c r="F6016">
        <v>1210169</v>
      </c>
    </row>
    <row r="6017" spans="1:6" x14ac:dyDescent="0.3">
      <c r="A6017" t="str">
        <f t="shared" si="93"/>
        <v>42593 EVHC</v>
      </c>
      <c r="B6017" s="60">
        <v>42593</v>
      </c>
      <c r="C6017" s="58" t="s">
        <v>70</v>
      </c>
      <c r="D6017" s="61">
        <v>66.77</v>
      </c>
      <c r="E6017">
        <v>66.44</v>
      </c>
      <c r="F6017">
        <v>1324912</v>
      </c>
    </row>
    <row r="6018" spans="1:6" x14ac:dyDescent="0.3">
      <c r="A6018" t="str">
        <f t="shared" si="93"/>
        <v>42594 EVHC</v>
      </c>
      <c r="B6018" s="60">
        <v>42594</v>
      </c>
      <c r="C6018" s="58" t="s">
        <v>70</v>
      </c>
      <c r="D6018" s="61">
        <v>66.510000000000005</v>
      </c>
      <c r="E6018">
        <v>66.8</v>
      </c>
      <c r="F6018">
        <v>1117925</v>
      </c>
    </row>
    <row r="6019" spans="1:6" x14ac:dyDescent="0.3">
      <c r="A6019" t="str">
        <f t="shared" si="93"/>
        <v>42597 EVHC</v>
      </c>
      <c r="B6019" s="60">
        <v>42597</v>
      </c>
      <c r="C6019" s="58" t="s">
        <v>70</v>
      </c>
      <c r="D6019" s="61">
        <v>66.760000000000005</v>
      </c>
      <c r="E6019">
        <v>66.22</v>
      </c>
      <c r="F6019">
        <v>1055431</v>
      </c>
    </row>
    <row r="6020" spans="1:6" x14ac:dyDescent="0.3">
      <c r="A6020" t="str">
        <f t="shared" si="93"/>
        <v>42598 EVHC</v>
      </c>
      <c r="B6020" s="60">
        <v>42598</v>
      </c>
      <c r="C6020" s="58" t="s">
        <v>70</v>
      </c>
      <c r="D6020" s="61">
        <v>66.16</v>
      </c>
      <c r="E6020">
        <v>64.25</v>
      </c>
      <c r="F6020">
        <v>911423</v>
      </c>
    </row>
    <row r="6021" spans="1:6" x14ac:dyDescent="0.3">
      <c r="A6021" t="str">
        <f t="shared" ref="A6021:A6084" si="94">CONCATENATE(B6021, " ", C6021)</f>
        <v>42599 EVHC</v>
      </c>
      <c r="B6021" s="60">
        <v>42599</v>
      </c>
      <c r="C6021" s="58" t="s">
        <v>70</v>
      </c>
      <c r="D6021" s="61">
        <v>64.33</v>
      </c>
      <c r="E6021">
        <v>62.6</v>
      </c>
      <c r="F6021">
        <v>2196915</v>
      </c>
    </row>
    <row r="6022" spans="1:6" x14ac:dyDescent="0.3">
      <c r="A6022" t="str">
        <f t="shared" si="94"/>
        <v>42600 EVHC</v>
      </c>
      <c r="B6022" s="60">
        <v>42600</v>
      </c>
      <c r="C6022" s="58" t="s">
        <v>70</v>
      </c>
      <c r="D6022" s="61">
        <v>62.47</v>
      </c>
      <c r="E6022">
        <v>65.55</v>
      </c>
      <c r="F6022">
        <v>1800077</v>
      </c>
    </row>
    <row r="6023" spans="1:6" x14ac:dyDescent="0.3">
      <c r="A6023" t="str">
        <f t="shared" si="94"/>
        <v>42601 EVHC</v>
      </c>
      <c r="B6023" s="60">
        <v>42601</v>
      </c>
      <c r="C6023" s="58" t="s">
        <v>70</v>
      </c>
      <c r="D6023" s="61">
        <v>64.989999999999995</v>
      </c>
      <c r="E6023">
        <v>64.63</v>
      </c>
      <c r="F6023">
        <v>1239766</v>
      </c>
    </row>
    <row r="6024" spans="1:6" x14ac:dyDescent="0.3">
      <c r="A6024" t="str">
        <f t="shared" si="94"/>
        <v>42604 EVHC</v>
      </c>
      <c r="B6024" s="60">
        <v>42604</v>
      </c>
      <c r="C6024" s="58" t="s">
        <v>70</v>
      </c>
      <c r="D6024" s="61">
        <v>64.63</v>
      </c>
      <c r="E6024">
        <v>63.94</v>
      </c>
      <c r="F6024">
        <v>1233773</v>
      </c>
    </row>
    <row r="6025" spans="1:6" x14ac:dyDescent="0.3">
      <c r="A6025" t="str">
        <f t="shared" si="94"/>
        <v>42605 EVHC</v>
      </c>
      <c r="B6025" s="60">
        <v>42605</v>
      </c>
      <c r="C6025" s="58" t="s">
        <v>70</v>
      </c>
      <c r="D6025" s="61">
        <v>64.17</v>
      </c>
      <c r="E6025">
        <v>64.17</v>
      </c>
      <c r="F6025">
        <v>870791</v>
      </c>
    </row>
    <row r="6026" spans="1:6" x14ac:dyDescent="0.3">
      <c r="A6026" t="str">
        <f t="shared" si="94"/>
        <v>42606 EVHC</v>
      </c>
      <c r="B6026" s="60">
        <v>42606</v>
      </c>
      <c r="C6026" s="58" t="s">
        <v>70</v>
      </c>
      <c r="D6026" s="61">
        <v>64</v>
      </c>
      <c r="E6026">
        <v>63.05</v>
      </c>
      <c r="F6026">
        <v>828148</v>
      </c>
    </row>
    <row r="6027" spans="1:6" x14ac:dyDescent="0.3">
      <c r="A6027" t="str">
        <f t="shared" si="94"/>
        <v>42607 EVHC</v>
      </c>
      <c r="B6027" s="60">
        <v>42607</v>
      </c>
      <c r="C6027" s="58" t="s">
        <v>70</v>
      </c>
      <c r="D6027" s="61">
        <v>62.74</v>
      </c>
      <c r="E6027">
        <v>63.03</v>
      </c>
      <c r="F6027">
        <v>1425143</v>
      </c>
    </row>
    <row r="6028" spans="1:6" x14ac:dyDescent="0.3">
      <c r="A6028" t="str">
        <f t="shared" si="94"/>
        <v>42608 EVHC</v>
      </c>
      <c r="B6028" s="60">
        <v>42608</v>
      </c>
      <c r="C6028" s="58" t="s">
        <v>70</v>
      </c>
      <c r="D6028" s="61">
        <v>63.05</v>
      </c>
      <c r="E6028">
        <v>63.6</v>
      </c>
      <c r="F6028">
        <v>1166266</v>
      </c>
    </row>
    <row r="6029" spans="1:6" x14ac:dyDescent="0.3">
      <c r="A6029" t="str">
        <f t="shared" si="94"/>
        <v>42611 EVHC</v>
      </c>
      <c r="B6029" s="60">
        <v>42611</v>
      </c>
      <c r="C6029" s="58" t="s">
        <v>70</v>
      </c>
      <c r="D6029" s="61">
        <v>63.9</v>
      </c>
      <c r="E6029">
        <v>65.11</v>
      </c>
      <c r="F6029">
        <v>1281104</v>
      </c>
    </row>
    <row r="6030" spans="1:6" x14ac:dyDescent="0.3">
      <c r="A6030" t="str">
        <f t="shared" si="94"/>
        <v>42612 EVHC</v>
      </c>
      <c r="B6030" s="60">
        <v>42612</v>
      </c>
      <c r="C6030" s="58" t="s">
        <v>70</v>
      </c>
      <c r="D6030" s="61">
        <v>65.11</v>
      </c>
      <c r="E6030">
        <v>64.8</v>
      </c>
      <c r="F6030">
        <v>780244</v>
      </c>
    </row>
    <row r="6031" spans="1:6" x14ac:dyDescent="0.3">
      <c r="A6031" t="str">
        <f t="shared" si="94"/>
        <v>42613 EVHC</v>
      </c>
      <c r="B6031" s="60">
        <v>42613</v>
      </c>
      <c r="C6031" s="58" t="s">
        <v>70</v>
      </c>
      <c r="D6031" s="61">
        <v>64.97</v>
      </c>
      <c r="E6031">
        <v>64.92</v>
      </c>
      <c r="F6031">
        <v>584156</v>
      </c>
    </row>
    <row r="6032" spans="1:6" x14ac:dyDescent="0.3">
      <c r="A6032" t="str">
        <f t="shared" si="94"/>
        <v>42614 EVHC</v>
      </c>
      <c r="B6032" s="60">
        <v>42614</v>
      </c>
      <c r="C6032" s="58" t="s">
        <v>70</v>
      </c>
      <c r="D6032" s="61">
        <v>65.150000000000006</v>
      </c>
      <c r="E6032">
        <v>65.400000000000006</v>
      </c>
      <c r="F6032">
        <v>2130521</v>
      </c>
    </row>
    <row r="6033" spans="1:6" x14ac:dyDescent="0.3">
      <c r="A6033" t="str">
        <f t="shared" si="94"/>
        <v>42615 EVHC</v>
      </c>
      <c r="B6033" s="60">
        <v>42615</v>
      </c>
      <c r="C6033" s="58" t="s">
        <v>70</v>
      </c>
      <c r="D6033" s="61">
        <v>65.349999999999994</v>
      </c>
      <c r="E6033">
        <v>67.290000000000006</v>
      </c>
      <c r="F6033">
        <v>1954942</v>
      </c>
    </row>
    <row r="6034" spans="1:6" x14ac:dyDescent="0.3">
      <c r="A6034" t="str">
        <f t="shared" si="94"/>
        <v>42619 EVHC</v>
      </c>
      <c r="B6034" s="60">
        <v>42619</v>
      </c>
      <c r="C6034" s="58" t="s">
        <v>70</v>
      </c>
      <c r="D6034" s="61">
        <v>67.17</v>
      </c>
      <c r="E6034">
        <v>66.31</v>
      </c>
      <c r="F6034">
        <v>813194</v>
      </c>
    </row>
    <row r="6035" spans="1:6" x14ac:dyDescent="0.3">
      <c r="A6035" t="str">
        <f t="shared" si="94"/>
        <v>42620 EVHC</v>
      </c>
      <c r="B6035" s="60">
        <v>42620</v>
      </c>
      <c r="C6035" s="58" t="s">
        <v>70</v>
      </c>
      <c r="D6035" s="61">
        <v>66.56</v>
      </c>
      <c r="E6035">
        <v>67.55</v>
      </c>
      <c r="F6035">
        <v>1286327</v>
      </c>
    </row>
    <row r="6036" spans="1:6" x14ac:dyDescent="0.3">
      <c r="A6036" t="str">
        <f t="shared" si="94"/>
        <v>42621 EVHC</v>
      </c>
      <c r="B6036" s="60">
        <v>42621</v>
      </c>
      <c r="C6036" s="58" t="s">
        <v>70</v>
      </c>
      <c r="D6036" s="61">
        <v>67.73</v>
      </c>
      <c r="E6036">
        <v>69.37</v>
      </c>
      <c r="F6036">
        <v>1217928</v>
      </c>
    </row>
    <row r="6037" spans="1:6" x14ac:dyDescent="0.3">
      <c r="A6037" t="str">
        <f t="shared" si="94"/>
        <v>42622 EVHC</v>
      </c>
      <c r="B6037" s="60">
        <v>42622</v>
      </c>
      <c r="C6037" s="58" t="s">
        <v>70</v>
      </c>
      <c r="D6037" s="61">
        <v>68.69</v>
      </c>
      <c r="E6037">
        <v>68</v>
      </c>
      <c r="F6037">
        <v>848727</v>
      </c>
    </row>
    <row r="6038" spans="1:6" x14ac:dyDescent="0.3">
      <c r="A6038" t="str">
        <f t="shared" si="94"/>
        <v>42625 EVHC</v>
      </c>
      <c r="B6038" s="60">
        <v>42625</v>
      </c>
      <c r="C6038" s="58" t="s">
        <v>70</v>
      </c>
      <c r="D6038" s="61">
        <v>67.61</v>
      </c>
      <c r="E6038">
        <v>69.41</v>
      </c>
      <c r="F6038">
        <v>772239</v>
      </c>
    </row>
    <row r="6039" spans="1:6" x14ac:dyDescent="0.3">
      <c r="A6039" t="str">
        <f t="shared" si="94"/>
        <v>42626 EVHC</v>
      </c>
      <c r="B6039" s="60">
        <v>42626</v>
      </c>
      <c r="C6039" s="58" t="s">
        <v>70</v>
      </c>
      <c r="D6039" s="61">
        <v>68.540000000000006</v>
      </c>
      <c r="E6039">
        <v>67.22</v>
      </c>
      <c r="F6039">
        <v>1174374</v>
      </c>
    </row>
    <row r="6040" spans="1:6" x14ac:dyDescent="0.3">
      <c r="A6040" t="str">
        <f t="shared" si="94"/>
        <v>42627 EVHC</v>
      </c>
      <c r="B6040" s="60">
        <v>42627</v>
      </c>
      <c r="C6040" s="58" t="s">
        <v>70</v>
      </c>
      <c r="D6040" s="61">
        <v>67.430000000000007</v>
      </c>
      <c r="E6040">
        <v>65.53</v>
      </c>
      <c r="F6040">
        <v>1528399</v>
      </c>
    </row>
    <row r="6041" spans="1:6" x14ac:dyDescent="0.3">
      <c r="A6041" t="str">
        <f t="shared" si="94"/>
        <v>42628 EVHC</v>
      </c>
      <c r="B6041" s="60">
        <v>42628</v>
      </c>
      <c r="C6041" s="58" t="s">
        <v>70</v>
      </c>
      <c r="D6041" s="61">
        <v>65.150000000000006</v>
      </c>
      <c r="E6041">
        <v>65.11</v>
      </c>
      <c r="F6041">
        <v>1163571</v>
      </c>
    </row>
    <row r="6042" spans="1:6" x14ac:dyDescent="0.3">
      <c r="A6042" t="str">
        <f t="shared" si="94"/>
        <v>42629 EVHC</v>
      </c>
      <c r="B6042" s="60">
        <v>42629</v>
      </c>
      <c r="C6042" s="58" t="s">
        <v>70</v>
      </c>
      <c r="D6042" s="61">
        <v>64.7</v>
      </c>
      <c r="E6042">
        <v>65.459999999999994</v>
      </c>
      <c r="F6042">
        <v>975650</v>
      </c>
    </row>
    <row r="6043" spans="1:6" x14ac:dyDescent="0.3">
      <c r="A6043" t="str">
        <f t="shared" si="94"/>
        <v>42632 EVHC</v>
      </c>
      <c r="B6043" s="60">
        <v>42632</v>
      </c>
      <c r="C6043" s="58" t="s">
        <v>70</v>
      </c>
      <c r="D6043" s="61">
        <v>65.56</v>
      </c>
      <c r="E6043">
        <v>65.040000000000006</v>
      </c>
      <c r="F6043">
        <v>813146</v>
      </c>
    </row>
    <row r="6044" spans="1:6" x14ac:dyDescent="0.3">
      <c r="A6044" t="str">
        <f t="shared" si="94"/>
        <v>42633 EVHC</v>
      </c>
      <c r="B6044" s="60">
        <v>42633</v>
      </c>
      <c r="C6044" s="58" t="s">
        <v>70</v>
      </c>
      <c r="D6044" s="61">
        <v>65.03</v>
      </c>
      <c r="E6044">
        <v>62.85</v>
      </c>
      <c r="F6044">
        <v>2041773</v>
      </c>
    </row>
    <row r="6045" spans="1:6" x14ac:dyDescent="0.3">
      <c r="A6045" t="str">
        <f t="shared" si="94"/>
        <v>42634 EVHC</v>
      </c>
      <c r="B6045" s="60">
        <v>42634</v>
      </c>
      <c r="C6045" s="58" t="s">
        <v>70</v>
      </c>
      <c r="D6045" s="61">
        <v>62.69</v>
      </c>
      <c r="E6045">
        <v>63.87</v>
      </c>
      <c r="F6045">
        <v>1268970</v>
      </c>
    </row>
    <row r="6046" spans="1:6" x14ac:dyDescent="0.3">
      <c r="A6046" t="str">
        <f t="shared" si="94"/>
        <v>42635 EVHC</v>
      </c>
      <c r="B6046" s="60">
        <v>42635</v>
      </c>
      <c r="C6046" s="58" t="s">
        <v>70</v>
      </c>
      <c r="D6046" s="61">
        <v>63.73</v>
      </c>
      <c r="E6046">
        <v>65.540000000000006</v>
      </c>
      <c r="F6046">
        <v>1538957</v>
      </c>
    </row>
    <row r="6047" spans="1:6" x14ac:dyDescent="0.3">
      <c r="A6047" t="str">
        <f t="shared" si="94"/>
        <v>42636 EVHC</v>
      </c>
      <c r="B6047" s="60">
        <v>42636</v>
      </c>
      <c r="C6047" s="58" t="s">
        <v>70</v>
      </c>
      <c r="D6047" s="61">
        <v>65.14</v>
      </c>
      <c r="E6047">
        <v>64.78</v>
      </c>
      <c r="F6047">
        <v>1051483</v>
      </c>
    </row>
    <row r="6048" spans="1:6" x14ac:dyDescent="0.3">
      <c r="A6048" t="str">
        <f t="shared" si="94"/>
        <v>42639 EVHC</v>
      </c>
      <c r="B6048" s="60">
        <v>42639</v>
      </c>
      <c r="C6048" s="58" t="s">
        <v>70</v>
      </c>
      <c r="D6048" s="61">
        <v>65.180000000000007</v>
      </c>
      <c r="E6048">
        <v>64.510000000000005</v>
      </c>
      <c r="F6048">
        <v>1059108</v>
      </c>
    </row>
    <row r="6049" spans="1:6" x14ac:dyDescent="0.3">
      <c r="A6049" t="str">
        <f t="shared" si="94"/>
        <v>42640 EVHC</v>
      </c>
      <c r="B6049" s="60">
        <v>42640</v>
      </c>
      <c r="C6049" s="58" t="s">
        <v>70</v>
      </c>
      <c r="D6049" s="61">
        <v>64.709999999999994</v>
      </c>
      <c r="E6049">
        <v>65.41</v>
      </c>
      <c r="F6049">
        <v>614244</v>
      </c>
    </row>
    <row r="6050" spans="1:6" x14ac:dyDescent="0.3">
      <c r="A6050" t="str">
        <f t="shared" si="94"/>
        <v>42641 EVHC</v>
      </c>
      <c r="B6050" s="60">
        <v>42641</v>
      </c>
      <c r="C6050" s="58" t="s">
        <v>70</v>
      </c>
      <c r="D6050" s="61">
        <v>65.489999999999995</v>
      </c>
      <c r="E6050">
        <v>66.58</v>
      </c>
      <c r="F6050">
        <v>645489</v>
      </c>
    </row>
    <row r="6051" spans="1:6" x14ac:dyDescent="0.3">
      <c r="A6051" t="str">
        <f t="shared" si="94"/>
        <v>42642 EVHC</v>
      </c>
      <c r="B6051" s="60">
        <v>42642</v>
      </c>
      <c r="C6051" s="58" t="s">
        <v>70</v>
      </c>
      <c r="D6051" s="61">
        <v>66.400000000000006</v>
      </c>
      <c r="E6051">
        <v>66.03</v>
      </c>
      <c r="F6051">
        <v>762124</v>
      </c>
    </row>
    <row r="6052" spans="1:6" x14ac:dyDescent="0.3">
      <c r="A6052" t="str">
        <f t="shared" si="94"/>
        <v>42643 EVHC</v>
      </c>
      <c r="B6052" s="60">
        <v>42643</v>
      </c>
      <c r="C6052" s="58" t="s">
        <v>70</v>
      </c>
      <c r="D6052" s="61">
        <v>66.37</v>
      </c>
      <c r="E6052">
        <v>67.05</v>
      </c>
      <c r="F6052">
        <v>714367</v>
      </c>
    </row>
    <row r="6053" spans="1:6" x14ac:dyDescent="0.3">
      <c r="A6053" t="str">
        <f t="shared" si="94"/>
        <v>42646 EVHC</v>
      </c>
      <c r="B6053" s="60">
        <v>42646</v>
      </c>
      <c r="C6053" s="58" t="s">
        <v>70</v>
      </c>
      <c r="D6053" s="61">
        <v>66.650000000000006</v>
      </c>
      <c r="E6053">
        <v>66.260000000000005</v>
      </c>
      <c r="F6053">
        <v>641763</v>
      </c>
    </row>
    <row r="6054" spans="1:6" x14ac:dyDescent="0.3">
      <c r="A6054" t="str">
        <f t="shared" si="94"/>
        <v>42647 EVHC</v>
      </c>
      <c r="B6054" s="60">
        <v>42647</v>
      </c>
      <c r="C6054" s="58" t="s">
        <v>70</v>
      </c>
      <c r="D6054" s="61">
        <v>66.290000000000006</v>
      </c>
      <c r="E6054">
        <v>65.790000000000006</v>
      </c>
      <c r="F6054">
        <v>888657</v>
      </c>
    </row>
    <row r="6055" spans="1:6" x14ac:dyDescent="0.3">
      <c r="A6055" t="str">
        <f t="shared" si="94"/>
        <v>42648 EVHC</v>
      </c>
      <c r="B6055" s="60">
        <v>42648</v>
      </c>
      <c r="C6055" s="58" t="s">
        <v>70</v>
      </c>
      <c r="D6055" s="61">
        <v>66.17</v>
      </c>
      <c r="E6055">
        <v>66.97</v>
      </c>
      <c r="F6055">
        <v>901581</v>
      </c>
    </row>
    <row r="6056" spans="1:6" x14ac:dyDescent="0.3">
      <c r="A6056" t="str">
        <f t="shared" si="94"/>
        <v>42649 EVHC</v>
      </c>
      <c r="B6056" s="60">
        <v>42649</v>
      </c>
      <c r="C6056" s="58" t="s">
        <v>70</v>
      </c>
      <c r="D6056" s="61">
        <v>67.03</v>
      </c>
      <c r="E6056">
        <v>66.510000000000005</v>
      </c>
      <c r="F6056">
        <v>580539</v>
      </c>
    </row>
    <row r="6057" spans="1:6" x14ac:dyDescent="0.3">
      <c r="A6057" t="str">
        <f t="shared" si="94"/>
        <v>42650 EVHC</v>
      </c>
      <c r="B6057" s="60">
        <v>42650</v>
      </c>
      <c r="C6057" s="58" t="s">
        <v>70</v>
      </c>
      <c r="D6057" s="61">
        <v>66.849999999999994</v>
      </c>
      <c r="E6057">
        <v>66.03</v>
      </c>
      <c r="F6057">
        <v>994485</v>
      </c>
    </row>
    <row r="6058" spans="1:6" x14ac:dyDescent="0.3">
      <c r="A6058" t="str">
        <f t="shared" si="94"/>
        <v>42653 EVHC</v>
      </c>
      <c r="B6058" s="60">
        <v>42653</v>
      </c>
      <c r="C6058" s="58" t="s">
        <v>70</v>
      </c>
      <c r="D6058" s="61">
        <v>66.459999999999994</v>
      </c>
      <c r="E6058">
        <v>67.38</v>
      </c>
      <c r="F6058">
        <v>622018</v>
      </c>
    </row>
    <row r="6059" spans="1:6" x14ac:dyDescent="0.3">
      <c r="A6059" t="str">
        <f t="shared" si="94"/>
        <v>42654 EVHC</v>
      </c>
      <c r="B6059" s="60">
        <v>42654</v>
      </c>
      <c r="C6059" s="58" t="s">
        <v>70</v>
      </c>
      <c r="D6059" s="61">
        <v>67.02</v>
      </c>
      <c r="E6059">
        <v>65.92</v>
      </c>
      <c r="F6059">
        <v>687665</v>
      </c>
    </row>
    <row r="6060" spans="1:6" x14ac:dyDescent="0.3">
      <c r="A6060" t="str">
        <f t="shared" si="94"/>
        <v>42655 EVHC</v>
      </c>
      <c r="B6060" s="60">
        <v>42655</v>
      </c>
      <c r="C6060" s="58" t="s">
        <v>70</v>
      </c>
      <c r="D6060" s="61">
        <v>66.209999999999994</v>
      </c>
      <c r="E6060">
        <v>63.48</v>
      </c>
      <c r="F6060">
        <v>1104519</v>
      </c>
    </row>
    <row r="6061" spans="1:6" x14ac:dyDescent="0.3">
      <c r="A6061" t="str">
        <f t="shared" si="94"/>
        <v>42656 EVHC</v>
      </c>
      <c r="B6061" s="60">
        <v>42656</v>
      </c>
      <c r="C6061" s="58" t="s">
        <v>70</v>
      </c>
      <c r="D6061" s="61">
        <v>63.07</v>
      </c>
      <c r="E6061">
        <v>65.72</v>
      </c>
      <c r="F6061">
        <v>1317915</v>
      </c>
    </row>
    <row r="6062" spans="1:6" x14ac:dyDescent="0.3">
      <c r="A6062" t="str">
        <f t="shared" si="94"/>
        <v>42657 EVHC</v>
      </c>
      <c r="B6062" s="60">
        <v>42657</v>
      </c>
      <c r="C6062" s="58" t="s">
        <v>70</v>
      </c>
      <c r="D6062" s="61">
        <v>66</v>
      </c>
      <c r="E6062">
        <v>64.89</v>
      </c>
      <c r="F6062">
        <v>522429</v>
      </c>
    </row>
    <row r="6063" spans="1:6" x14ac:dyDescent="0.3">
      <c r="A6063" t="str">
        <f t="shared" si="94"/>
        <v>42660 EVHC</v>
      </c>
      <c r="B6063" s="60">
        <v>42660</v>
      </c>
      <c r="C6063" s="58" t="s">
        <v>70</v>
      </c>
      <c r="D6063" s="61">
        <v>64.58</v>
      </c>
      <c r="E6063">
        <v>63.95</v>
      </c>
      <c r="F6063">
        <v>511364</v>
      </c>
    </row>
    <row r="6064" spans="1:6" x14ac:dyDescent="0.3">
      <c r="A6064" t="str">
        <f t="shared" si="94"/>
        <v>42661 EVHC</v>
      </c>
      <c r="B6064" s="60">
        <v>42661</v>
      </c>
      <c r="C6064" s="58" t="s">
        <v>70</v>
      </c>
      <c r="D6064" s="61">
        <v>64.5</v>
      </c>
      <c r="E6064">
        <v>65.680000000000007</v>
      </c>
      <c r="F6064">
        <v>486769</v>
      </c>
    </row>
    <row r="6065" spans="1:6" x14ac:dyDescent="0.3">
      <c r="A6065" t="str">
        <f t="shared" si="94"/>
        <v>42662 EVHC</v>
      </c>
      <c r="B6065" s="60">
        <v>42662</v>
      </c>
      <c r="C6065" s="58" t="s">
        <v>70</v>
      </c>
      <c r="D6065" s="61">
        <v>65.709999999999994</v>
      </c>
      <c r="E6065">
        <v>66.459999999999994</v>
      </c>
      <c r="F6065">
        <v>1125827</v>
      </c>
    </row>
    <row r="6066" spans="1:6" x14ac:dyDescent="0.3">
      <c r="A6066" t="str">
        <f t="shared" si="94"/>
        <v>42663 EVHC</v>
      </c>
      <c r="B6066" s="60">
        <v>42663</v>
      </c>
      <c r="C6066" s="58" t="s">
        <v>70</v>
      </c>
      <c r="D6066" s="61">
        <v>66.45</v>
      </c>
      <c r="E6066">
        <v>67</v>
      </c>
      <c r="F6066">
        <v>779964</v>
      </c>
    </row>
    <row r="6067" spans="1:6" x14ac:dyDescent="0.3">
      <c r="A6067" t="str">
        <f t="shared" si="94"/>
        <v>42664 EVHC</v>
      </c>
      <c r="B6067" s="60">
        <v>42664</v>
      </c>
      <c r="C6067" s="58" t="s">
        <v>70</v>
      </c>
      <c r="D6067" s="61">
        <v>66.88</v>
      </c>
      <c r="E6067">
        <v>65.489999999999995</v>
      </c>
      <c r="F6067">
        <v>1342523</v>
      </c>
    </row>
    <row r="6068" spans="1:6" x14ac:dyDescent="0.3">
      <c r="A6068" t="str">
        <f t="shared" si="94"/>
        <v>42667 EVHC</v>
      </c>
      <c r="B6068" s="60">
        <v>42667</v>
      </c>
      <c r="C6068" s="58" t="s">
        <v>70</v>
      </c>
      <c r="D6068" s="61">
        <v>66</v>
      </c>
      <c r="E6068">
        <v>65.06</v>
      </c>
      <c r="F6068">
        <v>530880</v>
      </c>
    </row>
    <row r="6069" spans="1:6" x14ac:dyDescent="0.3">
      <c r="A6069" t="str">
        <f t="shared" si="94"/>
        <v>42668 EVHC</v>
      </c>
      <c r="B6069" s="60">
        <v>42668</v>
      </c>
      <c r="C6069" s="58" t="s">
        <v>70</v>
      </c>
      <c r="D6069" s="61">
        <v>65</v>
      </c>
      <c r="E6069">
        <v>65.069999999999993</v>
      </c>
      <c r="F6069">
        <v>791701</v>
      </c>
    </row>
    <row r="6070" spans="1:6" x14ac:dyDescent="0.3">
      <c r="A6070" t="str">
        <f t="shared" si="94"/>
        <v>42669 EVHC</v>
      </c>
      <c r="B6070" s="60">
        <v>42669</v>
      </c>
      <c r="C6070" s="58" t="s">
        <v>70</v>
      </c>
      <c r="D6070" s="61">
        <v>65</v>
      </c>
      <c r="E6070">
        <v>61.65</v>
      </c>
      <c r="F6070">
        <v>1351152</v>
      </c>
    </row>
    <row r="6071" spans="1:6" x14ac:dyDescent="0.3">
      <c r="A6071" t="str">
        <f t="shared" si="94"/>
        <v>42670 EVHC</v>
      </c>
      <c r="B6071" s="60">
        <v>42670</v>
      </c>
      <c r="C6071" s="58" t="s">
        <v>70</v>
      </c>
      <c r="D6071" s="61">
        <v>61.31</v>
      </c>
      <c r="E6071">
        <v>58.48</v>
      </c>
      <c r="F6071">
        <v>2536449</v>
      </c>
    </row>
    <row r="6072" spans="1:6" x14ac:dyDescent="0.3">
      <c r="A6072" t="str">
        <f t="shared" si="94"/>
        <v>42671 EVHC</v>
      </c>
      <c r="B6072" s="60">
        <v>42671</v>
      </c>
      <c r="C6072" s="58" t="s">
        <v>70</v>
      </c>
      <c r="D6072" s="61">
        <v>58.53</v>
      </c>
      <c r="E6072">
        <v>58.16</v>
      </c>
      <c r="F6072">
        <v>2521917</v>
      </c>
    </row>
    <row r="6073" spans="1:6" x14ac:dyDescent="0.3">
      <c r="A6073" t="str">
        <f t="shared" si="94"/>
        <v>42674 EVHC</v>
      </c>
      <c r="B6073" s="60">
        <v>42674</v>
      </c>
      <c r="C6073" s="58" t="s">
        <v>70</v>
      </c>
      <c r="D6073" s="61">
        <v>58.6</v>
      </c>
      <c r="E6073">
        <v>59.75</v>
      </c>
      <c r="F6073">
        <v>1698447</v>
      </c>
    </row>
    <row r="6074" spans="1:6" x14ac:dyDescent="0.3">
      <c r="A6074" t="str">
        <f t="shared" si="94"/>
        <v>42675 EVHC</v>
      </c>
      <c r="B6074" s="60">
        <v>42675</v>
      </c>
      <c r="C6074" s="58" t="s">
        <v>70</v>
      </c>
      <c r="D6074" s="61">
        <v>60.01</v>
      </c>
      <c r="E6074">
        <v>59.75</v>
      </c>
      <c r="F6074">
        <v>1502121</v>
      </c>
    </row>
    <row r="6075" spans="1:6" x14ac:dyDescent="0.3">
      <c r="A6075" t="str">
        <f t="shared" si="94"/>
        <v>42676 EVHC</v>
      </c>
      <c r="B6075" s="60">
        <v>42676</v>
      </c>
      <c r="C6075" s="58" t="s">
        <v>70</v>
      </c>
      <c r="D6075" s="61">
        <v>62.19</v>
      </c>
      <c r="E6075">
        <v>64.790000000000006</v>
      </c>
      <c r="F6075">
        <v>2433305</v>
      </c>
    </row>
    <row r="6076" spans="1:6" x14ac:dyDescent="0.3">
      <c r="A6076" t="str">
        <f t="shared" si="94"/>
        <v>42677 EVHC</v>
      </c>
      <c r="B6076" s="60">
        <v>42677</v>
      </c>
      <c r="C6076" s="58" t="s">
        <v>70</v>
      </c>
      <c r="D6076" s="61">
        <v>64.81</v>
      </c>
      <c r="E6076">
        <v>62.61</v>
      </c>
      <c r="F6076">
        <v>1893680</v>
      </c>
    </row>
    <row r="6077" spans="1:6" x14ac:dyDescent="0.3">
      <c r="A6077" t="str">
        <f t="shared" si="94"/>
        <v>42678 EVHC</v>
      </c>
      <c r="B6077" s="60">
        <v>42678</v>
      </c>
      <c r="C6077" s="58" t="s">
        <v>70</v>
      </c>
      <c r="D6077" s="61">
        <v>62.82</v>
      </c>
      <c r="E6077">
        <v>64.25</v>
      </c>
      <c r="F6077">
        <v>1372603</v>
      </c>
    </row>
    <row r="6078" spans="1:6" x14ac:dyDescent="0.3">
      <c r="A6078" t="str">
        <f t="shared" si="94"/>
        <v>42681 EVHC</v>
      </c>
      <c r="B6078" s="60">
        <v>42681</v>
      </c>
      <c r="C6078" s="58" t="s">
        <v>70</v>
      </c>
      <c r="D6078" s="61">
        <v>65.25</v>
      </c>
      <c r="E6078">
        <v>66.819999999999993</v>
      </c>
      <c r="F6078">
        <v>1274687</v>
      </c>
    </row>
    <row r="6079" spans="1:6" x14ac:dyDescent="0.3">
      <c r="A6079" t="str">
        <f t="shared" si="94"/>
        <v>42682 EVHC</v>
      </c>
      <c r="B6079" s="60">
        <v>42682</v>
      </c>
      <c r="C6079" s="58" t="s">
        <v>70</v>
      </c>
      <c r="D6079" s="61">
        <v>66.47</v>
      </c>
      <c r="E6079">
        <v>67.31</v>
      </c>
      <c r="F6079">
        <v>1181431</v>
      </c>
    </row>
    <row r="6080" spans="1:6" x14ac:dyDescent="0.3">
      <c r="A6080" t="str">
        <f t="shared" si="94"/>
        <v>42683 EVHC</v>
      </c>
      <c r="B6080" s="60">
        <v>42683</v>
      </c>
      <c r="C6080" s="58" t="s">
        <v>70</v>
      </c>
      <c r="D6080" s="61">
        <v>58.73</v>
      </c>
      <c r="E6080">
        <v>59.46</v>
      </c>
      <c r="F6080">
        <v>6309087</v>
      </c>
    </row>
    <row r="6081" spans="1:6" x14ac:dyDescent="0.3">
      <c r="A6081" t="str">
        <f t="shared" si="94"/>
        <v>42684 EVHC</v>
      </c>
      <c r="B6081" s="60">
        <v>42684</v>
      </c>
      <c r="C6081" s="58" t="s">
        <v>70</v>
      </c>
      <c r="D6081" s="61">
        <v>60.09</v>
      </c>
      <c r="E6081">
        <v>59.91</v>
      </c>
      <c r="F6081">
        <v>2830161</v>
      </c>
    </row>
    <row r="6082" spans="1:6" x14ac:dyDescent="0.3">
      <c r="A6082" t="str">
        <f t="shared" si="94"/>
        <v>42685 EVHC</v>
      </c>
      <c r="B6082" s="60">
        <v>42685</v>
      </c>
      <c r="C6082" s="58" t="s">
        <v>70</v>
      </c>
      <c r="D6082" s="61">
        <v>60.09</v>
      </c>
      <c r="E6082">
        <v>60.74</v>
      </c>
      <c r="F6082">
        <v>1302609</v>
      </c>
    </row>
    <row r="6083" spans="1:6" x14ac:dyDescent="0.3">
      <c r="A6083" t="str">
        <f t="shared" si="94"/>
        <v>42688 EVHC</v>
      </c>
      <c r="B6083" s="60">
        <v>42688</v>
      </c>
      <c r="C6083" s="58" t="s">
        <v>70</v>
      </c>
      <c r="D6083" s="61">
        <v>60.79</v>
      </c>
      <c r="E6083">
        <v>63.59</v>
      </c>
      <c r="F6083">
        <v>939618</v>
      </c>
    </row>
    <row r="6084" spans="1:6" x14ac:dyDescent="0.3">
      <c r="A6084" t="str">
        <f t="shared" si="94"/>
        <v>42689 EVHC</v>
      </c>
      <c r="B6084" s="60">
        <v>42689</v>
      </c>
      <c r="C6084" s="58" t="s">
        <v>70</v>
      </c>
      <c r="D6084" s="61">
        <v>63.43</v>
      </c>
      <c r="E6084">
        <v>65.319999999999993</v>
      </c>
      <c r="F6084">
        <v>927773</v>
      </c>
    </row>
    <row r="6085" spans="1:6" x14ac:dyDescent="0.3">
      <c r="A6085" t="str">
        <f t="shared" ref="A6085:A6148" si="95">CONCATENATE(B6085, " ", C6085)</f>
        <v>42690 EVHC</v>
      </c>
      <c r="B6085" s="60">
        <v>42690</v>
      </c>
      <c r="C6085" s="58" t="s">
        <v>70</v>
      </c>
      <c r="D6085" s="61">
        <v>64.81</v>
      </c>
      <c r="E6085">
        <v>66.709999999999994</v>
      </c>
      <c r="F6085">
        <v>1069836</v>
      </c>
    </row>
    <row r="6086" spans="1:6" x14ac:dyDescent="0.3">
      <c r="A6086" t="str">
        <f t="shared" si="95"/>
        <v>42691 EVHC</v>
      </c>
      <c r="B6086" s="60">
        <v>42691</v>
      </c>
      <c r="C6086" s="58" t="s">
        <v>70</v>
      </c>
      <c r="D6086" s="61">
        <v>66.66</v>
      </c>
      <c r="E6086">
        <v>68.31</v>
      </c>
      <c r="F6086">
        <v>1391977</v>
      </c>
    </row>
    <row r="6087" spans="1:6" x14ac:dyDescent="0.3">
      <c r="A6087" t="str">
        <f t="shared" si="95"/>
        <v>42692 EVHC</v>
      </c>
      <c r="B6087" s="60">
        <v>42692</v>
      </c>
      <c r="C6087" s="58" t="s">
        <v>70</v>
      </c>
      <c r="D6087" s="61">
        <v>68.459999999999994</v>
      </c>
      <c r="E6087">
        <v>67.459999999999994</v>
      </c>
      <c r="F6087">
        <v>777066</v>
      </c>
    </row>
    <row r="6088" spans="1:6" x14ac:dyDescent="0.3">
      <c r="A6088" t="str">
        <f t="shared" si="95"/>
        <v>42695 EVHC</v>
      </c>
      <c r="B6088" s="60">
        <v>42695</v>
      </c>
      <c r="C6088" s="58" t="s">
        <v>70</v>
      </c>
      <c r="D6088" s="61">
        <v>67.540000000000006</v>
      </c>
      <c r="E6088">
        <v>67.72</v>
      </c>
      <c r="F6088">
        <v>907211</v>
      </c>
    </row>
    <row r="6089" spans="1:6" x14ac:dyDescent="0.3">
      <c r="A6089" t="str">
        <f t="shared" si="95"/>
        <v>42696 EVHC</v>
      </c>
      <c r="B6089" s="60">
        <v>42696</v>
      </c>
      <c r="C6089" s="58" t="s">
        <v>70</v>
      </c>
      <c r="D6089" s="61">
        <v>67.84</v>
      </c>
      <c r="E6089">
        <v>64.98</v>
      </c>
      <c r="F6089">
        <v>1153084</v>
      </c>
    </row>
    <row r="6090" spans="1:6" x14ac:dyDescent="0.3">
      <c r="A6090" t="str">
        <f t="shared" si="95"/>
        <v>42697 EVHC</v>
      </c>
      <c r="B6090" s="60">
        <v>42697</v>
      </c>
      <c r="C6090" s="58" t="s">
        <v>70</v>
      </c>
      <c r="D6090" s="61">
        <v>64.48</v>
      </c>
      <c r="E6090">
        <v>65.75</v>
      </c>
      <c r="F6090">
        <v>919716</v>
      </c>
    </row>
    <row r="6091" spans="1:6" x14ac:dyDescent="0.3">
      <c r="A6091" t="str">
        <f t="shared" si="95"/>
        <v>42699 EVHC</v>
      </c>
      <c r="B6091" s="60">
        <v>42699</v>
      </c>
      <c r="C6091" s="58" t="s">
        <v>70</v>
      </c>
      <c r="D6091" s="61">
        <v>65.91</v>
      </c>
      <c r="E6091">
        <v>66.22</v>
      </c>
      <c r="F6091">
        <v>296468</v>
      </c>
    </row>
    <row r="6092" spans="1:6" x14ac:dyDescent="0.3">
      <c r="A6092" t="str">
        <f t="shared" si="95"/>
        <v>42702 EVHC</v>
      </c>
      <c r="B6092" s="60">
        <v>42702</v>
      </c>
      <c r="C6092" s="58" t="s">
        <v>70</v>
      </c>
      <c r="D6092" s="61">
        <v>65.97</v>
      </c>
      <c r="E6092">
        <v>64.88</v>
      </c>
      <c r="F6092">
        <v>940165</v>
      </c>
    </row>
    <row r="6093" spans="1:6" x14ac:dyDescent="0.3">
      <c r="A6093" t="str">
        <f t="shared" si="95"/>
        <v>42703 EVHC</v>
      </c>
      <c r="B6093" s="60">
        <v>42703</v>
      </c>
      <c r="C6093" s="58" t="s">
        <v>70</v>
      </c>
      <c r="D6093" s="61">
        <v>64.819999999999993</v>
      </c>
      <c r="E6093">
        <v>67.38</v>
      </c>
      <c r="F6093">
        <v>2074132</v>
      </c>
    </row>
    <row r="6094" spans="1:6" x14ac:dyDescent="0.3">
      <c r="A6094" t="str">
        <f t="shared" si="95"/>
        <v>42704 EVHC</v>
      </c>
      <c r="B6094" s="60">
        <v>42704</v>
      </c>
      <c r="C6094" s="58" t="s">
        <v>70</v>
      </c>
      <c r="D6094" s="61">
        <v>67.489999999999995</v>
      </c>
      <c r="E6094">
        <v>68.12</v>
      </c>
      <c r="F6094">
        <v>2183508</v>
      </c>
    </row>
    <row r="6095" spans="1:6" x14ac:dyDescent="0.3">
      <c r="A6095" t="str">
        <f t="shared" si="95"/>
        <v>42705 EVHC</v>
      </c>
      <c r="B6095" s="60">
        <v>42705</v>
      </c>
      <c r="C6095" s="58" t="s">
        <v>70</v>
      </c>
      <c r="D6095" s="61">
        <v>68.12</v>
      </c>
      <c r="E6095">
        <v>67.75</v>
      </c>
      <c r="F6095">
        <v>22171909</v>
      </c>
    </row>
    <row r="6096" spans="1:6" x14ac:dyDescent="0.3">
      <c r="A6096" t="str">
        <f t="shared" si="95"/>
        <v>42706 EVHC</v>
      </c>
      <c r="B6096" s="60">
        <v>42706</v>
      </c>
      <c r="C6096" s="58" t="s">
        <v>70</v>
      </c>
      <c r="D6096" s="61">
        <v>66.25</v>
      </c>
      <c r="E6096">
        <v>69.91</v>
      </c>
      <c r="F6096">
        <v>2727446</v>
      </c>
    </row>
    <row r="6097" spans="1:6" x14ac:dyDescent="0.3">
      <c r="A6097" t="str">
        <f t="shared" si="95"/>
        <v>42709 EVHC</v>
      </c>
      <c r="B6097" s="60">
        <v>42709</v>
      </c>
      <c r="C6097" s="58" t="s">
        <v>70</v>
      </c>
      <c r="D6097" s="61">
        <v>70.36</v>
      </c>
      <c r="E6097">
        <v>71.75</v>
      </c>
      <c r="F6097">
        <v>3297416</v>
      </c>
    </row>
    <row r="6098" spans="1:6" x14ac:dyDescent="0.3">
      <c r="A6098" t="str">
        <f t="shared" si="95"/>
        <v>42710 EVHC</v>
      </c>
      <c r="B6098" s="60">
        <v>42710</v>
      </c>
      <c r="C6098" s="58" t="s">
        <v>70</v>
      </c>
      <c r="D6098" s="61">
        <v>71.55</v>
      </c>
      <c r="E6098">
        <v>71.7</v>
      </c>
      <c r="F6098">
        <v>2414604</v>
      </c>
    </row>
    <row r="6099" spans="1:6" x14ac:dyDescent="0.3">
      <c r="A6099" t="str">
        <f t="shared" si="95"/>
        <v>42711 EVHC</v>
      </c>
      <c r="B6099" s="60">
        <v>42711</v>
      </c>
      <c r="C6099" s="58" t="s">
        <v>70</v>
      </c>
      <c r="D6099" s="61">
        <v>73.010000000000005</v>
      </c>
      <c r="E6099">
        <v>69.19</v>
      </c>
      <c r="F6099">
        <v>2388256</v>
      </c>
    </row>
    <row r="6100" spans="1:6" x14ac:dyDescent="0.3">
      <c r="A6100" t="str">
        <f t="shared" si="95"/>
        <v>42712 EVHC</v>
      </c>
      <c r="B6100" s="60">
        <v>42712</v>
      </c>
      <c r="C6100" s="58" t="s">
        <v>70</v>
      </c>
      <c r="D6100" s="61">
        <v>69.47</v>
      </c>
      <c r="E6100">
        <v>70.209999999999994</v>
      </c>
      <c r="F6100">
        <v>1863593</v>
      </c>
    </row>
    <row r="6101" spans="1:6" x14ac:dyDescent="0.3">
      <c r="A6101" t="str">
        <f t="shared" si="95"/>
        <v>42713 EVHC</v>
      </c>
      <c r="B6101" s="60">
        <v>42713</v>
      </c>
      <c r="C6101" s="58" t="s">
        <v>70</v>
      </c>
      <c r="D6101" s="61">
        <v>70.59</v>
      </c>
      <c r="E6101">
        <v>71.680000000000007</v>
      </c>
      <c r="F6101">
        <v>1261991</v>
      </c>
    </row>
    <row r="6102" spans="1:6" x14ac:dyDescent="0.3">
      <c r="A6102" t="str">
        <f t="shared" si="95"/>
        <v>42716 EVHC</v>
      </c>
      <c r="B6102" s="60">
        <v>42716</v>
      </c>
      <c r="C6102" s="58" t="s">
        <v>70</v>
      </c>
      <c r="D6102" s="61">
        <v>71.650000000000006</v>
      </c>
      <c r="E6102">
        <v>69.75</v>
      </c>
      <c r="F6102">
        <v>1600083</v>
      </c>
    </row>
    <row r="6103" spans="1:6" x14ac:dyDescent="0.3">
      <c r="A6103" t="str">
        <f t="shared" si="95"/>
        <v>42717 EVHC</v>
      </c>
      <c r="B6103" s="60">
        <v>42717</v>
      </c>
      <c r="C6103" s="58" t="s">
        <v>70</v>
      </c>
      <c r="D6103" s="61">
        <v>70.040000000000006</v>
      </c>
      <c r="E6103">
        <v>68.59</v>
      </c>
      <c r="F6103">
        <v>2323357</v>
      </c>
    </row>
    <row r="6104" spans="1:6" x14ac:dyDescent="0.3">
      <c r="A6104" t="str">
        <f t="shared" si="95"/>
        <v>42718 EVHC</v>
      </c>
      <c r="B6104" s="60">
        <v>42718</v>
      </c>
      <c r="C6104" s="58" t="s">
        <v>70</v>
      </c>
      <c r="D6104" s="61">
        <v>68.12</v>
      </c>
      <c r="E6104">
        <v>66</v>
      </c>
      <c r="F6104">
        <v>1897094</v>
      </c>
    </row>
    <row r="6105" spans="1:6" x14ac:dyDescent="0.3">
      <c r="A6105" t="str">
        <f t="shared" si="95"/>
        <v>42719 EVHC</v>
      </c>
      <c r="B6105" s="60">
        <v>42719</v>
      </c>
      <c r="C6105" s="58" t="s">
        <v>70</v>
      </c>
      <c r="D6105" s="61">
        <v>66.05</v>
      </c>
      <c r="E6105">
        <v>65.86</v>
      </c>
      <c r="F6105">
        <v>1341281</v>
      </c>
    </row>
    <row r="6106" spans="1:6" x14ac:dyDescent="0.3">
      <c r="A6106" t="str">
        <f t="shared" si="95"/>
        <v>42720 EVHC</v>
      </c>
      <c r="B6106" s="60">
        <v>42720</v>
      </c>
      <c r="C6106" s="58" t="s">
        <v>70</v>
      </c>
      <c r="D6106" s="61">
        <v>65.56</v>
      </c>
      <c r="E6106">
        <v>65.849999999999994</v>
      </c>
      <c r="F6106">
        <v>3206871</v>
      </c>
    </row>
    <row r="6107" spans="1:6" x14ac:dyDescent="0.3">
      <c r="A6107" t="str">
        <f t="shared" si="95"/>
        <v>42723 EVHC</v>
      </c>
      <c r="B6107" s="60">
        <v>42723</v>
      </c>
      <c r="C6107" s="58" t="s">
        <v>70</v>
      </c>
      <c r="D6107" s="61">
        <v>66.19</v>
      </c>
      <c r="E6107">
        <v>65.3</v>
      </c>
      <c r="F6107">
        <v>1327467</v>
      </c>
    </row>
    <row r="6108" spans="1:6" x14ac:dyDescent="0.3">
      <c r="A6108" t="str">
        <f t="shared" si="95"/>
        <v>42724 EVHC</v>
      </c>
      <c r="B6108" s="60">
        <v>42724</v>
      </c>
      <c r="C6108" s="58" t="s">
        <v>70</v>
      </c>
      <c r="D6108" s="61">
        <v>65.63</v>
      </c>
      <c r="E6108">
        <v>65.11</v>
      </c>
      <c r="F6108">
        <v>1417572</v>
      </c>
    </row>
    <row r="6109" spans="1:6" x14ac:dyDescent="0.3">
      <c r="A6109" t="str">
        <f t="shared" si="95"/>
        <v>42725 EVHC</v>
      </c>
      <c r="B6109" s="60">
        <v>42725</v>
      </c>
      <c r="C6109" s="58" t="s">
        <v>70</v>
      </c>
      <c r="D6109" s="61">
        <v>64.900000000000006</v>
      </c>
      <c r="E6109">
        <v>65.64</v>
      </c>
      <c r="F6109">
        <v>2116361</v>
      </c>
    </row>
    <row r="6110" spans="1:6" x14ac:dyDescent="0.3">
      <c r="A6110" t="str">
        <f t="shared" si="95"/>
        <v>42726 EVHC</v>
      </c>
      <c r="B6110" s="60">
        <v>42726</v>
      </c>
      <c r="C6110" s="58" t="s">
        <v>70</v>
      </c>
      <c r="D6110" s="61">
        <v>65.349999999999994</v>
      </c>
      <c r="E6110">
        <v>64.959999999999994</v>
      </c>
      <c r="F6110">
        <v>1522064</v>
      </c>
    </row>
    <row r="6111" spans="1:6" x14ac:dyDescent="0.3">
      <c r="A6111" t="str">
        <f t="shared" si="95"/>
        <v>42727 EVHC</v>
      </c>
      <c r="B6111" s="60">
        <v>42727</v>
      </c>
      <c r="C6111" s="58" t="s">
        <v>70</v>
      </c>
      <c r="D6111" s="61">
        <v>64.62</v>
      </c>
      <c r="E6111">
        <v>65.34</v>
      </c>
      <c r="F6111">
        <v>609191</v>
      </c>
    </row>
    <row r="6112" spans="1:6" x14ac:dyDescent="0.3">
      <c r="A6112" t="str">
        <f t="shared" si="95"/>
        <v>42731 EVHC</v>
      </c>
      <c r="B6112" s="60">
        <v>42731</v>
      </c>
      <c r="C6112" s="58" t="s">
        <v>70</v>
      </c>
      <c r="D6112" s="61">
        <v>65.739999999999995</v>
      </c>
      <c r="E6112">
        <v>65.78</v>
      </c>
      <c r="F6112">
        <v>723023</v>
      </c>
    </row>
    <row r="6113" spans="1:6" x14ac:dyDescent="0.3">
      <c r="A6113" t="str">
        <f t="shared" si="95"/>
        <v>42732 EVHC</v>
      </c>
      <c r="B6113" s="60">
        <v>42732</v>
      </c>
      <c r="C6113" s="58" t="s">
        <v>70</v>
      </c>
      <c r="D6113" s="61">
        <v>65.06</v>
      </c>
      <c r="E6113">
        <v>64.61</v>
      </c>
      <c r="F6113">
        <v>1166885</v>
      </c>
    </row>
    <row r="6114" spans="1:6" x14ac:dyDescent="0.3">
      <c r="A6114" t="str">
        <f t="shared" si="95"/>
        <v>42733 EVHC</v>
      </c>
      <c r="B6114" s="60">
        <v>42733</v>
      </c>
      <c r="C6114" s="58" t="s">
        <v>70</v>
      </c>
      <c r="D6114" s="61">
        <v>64.97</v>
      </c>
      <c r="E6114">
        <v>64.31</v>
      </c>
      <c r="F6114">
        <v>1337813</v>
      </c>
    </row>
    <row r="6115" spans="1:6" x14ac:dyDescent="0.3">
      <c r="A6115" t="str">
        <f t="shared" si="95"/>
        <v>42734 EVHC</v>
      </c>
      <c r="B6115" s="60">
        <v>42734</v>
      </c>
      <c r="C6115" s="58" t="s">
        <v>70</v>
      </c>
      <c r="D6115" s="61">
        <v>64.16</v>
      </c>
      <c r="E6115">
        <v>63.29</v>
      </c>
      <c r="F6115">
        <v>1224029</v>
      </c>
    </row>
    <row r="6116" spans="1:6" x14ac:dyDescent="0.3">
      <c r="A6116" t="str">
        <f t="shared" si="95"/>
        <v>42738 EVHC</v>
      </c>
      <c r="B6116" s="60">
        <v>42738</v>
      </c>
      <c r="C6116" s="58" t="s">
        <v>70</v>
      </c>
      <c r="D6116" s="61">
        <v>64.14</v>
      </c>
      <c r="E6116">
        <v>63.31</v>
      </c>
      <c r="F6116">
        <v>1461940</v>
      </c>
    </row>
    <row r="6117" spans="1:6" x14ac:dyDescent="0.3">
      <c r="A6117" t="str">
        <f t="shared" si="95"/>
        <v>42739 EVHC</v>
      </c>
      <c r="B6117" s="60">
        <v>42739</v>
      </c>
      <c r="C6117" s="58" t="s">
        <v>70</v>
      </c>
      <c r="D6117" s="61">
        <v>63.71</v>
      </c>
      <c r="E6117">
        <v>66.52</v>
      </c>
      <c r="F6117">
        <v>1559900</v>
      </c>
    </row>
    <row r="6118" spans="1:6" x14ac:dyDescent="0.3">
      <c r="A6118" t="str">
        <f t="shared" si="95"/>
        <v>42740 EVHC</v>
      </c>
      <c r="B6118" s="60">
        <v>42740</v>
      </c>
      <c r="C6118" s="58" t="s">
        <v>70</v>
      </c>
      <c r="D6118" s="61">
        <v>67</v>
      </c>
      <c r="E6118">
        <v>65.94</v>
      </c>
      <c r="F6118">
        <v>1814299</v>
      </c>
    </row>
    <row r="6119" spans="1:6" x14ac:dyDescent="0.3">
      <c r="A6119" t="str">
        <f t="shared" si="95"/>
        <v>42741 EVHC</v>
      </c>
      <c r="B6119" s="60">
        <v>42741</v>
      </c>
      <c r="C6119" s="58" t="s">
        <v>70</v>
      </c>
      <c r="D6119" s="61">
        <v>65.62</v>
      </c>
      <c r="E6119">
        <v>65.62</v>
      </c>
      <c r="F6119">
        <v>1041013</v>
      </c>
    </row>
    <row r="6120" spans="1:6" x14ac:dyDescent="0.3">
      <c r="A6120" t="str">
        <f t="shared" si="95"/>
        <v>42744 EVHC</v>
      </c>
      <c r="B6120" s="60">
        <v>42744</v>
      </c>
      <c r="C6120" s="58" t="s">
        <v>70</v>
      </c>
      <c r="D6120" s="61">
        <v>65.64</v>
      </c>
      <c r="E6120">
        <v>67.25</v>
      </c>
      <c r="F6120">
        <v>1289142</v>
      </c>
    </row>
    <row r="6121" spans="1:6" x14ac:dyDescent="0.3">
      <c r="A6121" t="str">
        <f t="shared" si="95"/>
        <v>42745 EVHC</v>
      </c>
      <c r="B6121" s="60">
        <v>42745</v>
      </c>
      <c r="C6121" s="58" t="s">
        <v>70</v>
      </c>
      <c r="D6121" s="61">
        <v>66.98</v>
      </c>
      <c r="E6121">
        <v>65.22</v>
      </c>
      <c r="F6121">
        <v>1437966</v>
      </c>
    </row>
    <row r="6122" spans="1:6" x14ac:dyDescent="0.3">
      <c r="A6122" t="str">
        <f t="shared" si="95"/>
        <v>42746 EVHC</v>
      </c>
      <c r="B6122" s="60">
        <v>42746</v>
      </c>
      <c r="C6122" s="58" t="s">
        <v>70</v>
      </c>
      <c r="D6122" s="61">
        <v>65.37</v>
      </c>
      <c r="E6122">
        <v>66.98</v>
      </c>
      <c r="F6122">
        <v>1246960</v>
      </c>
    </row>
    <row r="6123" spans="1:6" x14ac:dyDescent="0.3">
      <c r="A6123" t="str">
        <f t="shared" si="95"/>
        <v>42747 EVHC</v>
      </c>
      <c r="B6123" s="60">
        <v>42747</v>
      </c>
      <c r="C6123" s="58" t="s">
        <v>70</v>
      </c>
      <c r="D6123" s="61">
        <v>66.8</v>
      </c>
      <c r="E6123">
        <v>67.83</v>
      </c>
      <c r="F6123">
        <v>1176050</v>
      </c>
    </row>
    <row r="6124" spans="1:6" x14ac:dyDescent="0.3">
      <c r="A6124" t="str">
        <f t="shared" si="95"/>
        <v>42748 EVHC</v>
      </c>
      <c r="B6124" s="60">
        <v>42748</v>
      </c>
      <c r="C6124" s="58" t="s">
        <v>70</v>
      </c>
      <c r="D6124" s="61">
        <v>67.91</v>
      </c>
      <c r="E6124">
        <v>67.27</v>
      </c>
      <c r="F6124">
        <v>827372</v>
      </c>
    </row>
    <row r="6125" spans="1:6" x14ac:dyDescent="0.3">
      <c r="A6125" t="str">
        <f t="shared" si="95"/>
        <v>42752 EVHC</v>
      </c>
      <c r="B6125" s="60">
        <v>42752</v>
      </c>
      <c r="C6125" s="58" t="s">
        <v>70</v>
      </c>
      <c r="D6125" s="61">
        <v>67.040000000000006</v>
      </c>
      <c r="E6125">
        <v>68.540000000000006</v>
      </c>
      <c r="F6125">
        <v>1222258</v>
      </c>
    </row>
    <row r="6126" spans="1:6" x14ac:dyDescent="0.3">
      <c r="A6126" t="str">
        <f t="shared" si="95"/>
        <v>42753 EVHC</v>
      </c>
      <c r="B6126" s="60">
        <v>42753</v>
      </c>
      <c r="C6126" s="58" t="s">
        <v>70</v>
      </c>
      <c r="D6126" s="61">
        <v>68.989999999999995</v>
      </c>
      <c r="E6126">
        <v>68.92</v>
      </c>
      <c r="F6126">
        <v>1368038</v>
      </c>
    </row>
    <row r="6127" spans="1:6" x14ac:dyDescent="0.3">
      <c r="A6127" t="str">
        <f t="shared" si="95"/>
        <v>42754 EVHC</v>
      </c>
      <c r="B6127" s="60">
        <v>42754</v>
      </c>
      <c r="C6127" s="58" t="s">
        <v>70</v>
      </c>
      <c r="D6127" s="61">
        <v>68.790000000000006</v>
      </c>
      <c r="E6127">
        <v>67.430000000000007</v>
      </c>
      <c r="F6127">
        <v>1027716</v>
      </c>
    </row>
    <row r="6128" spans="1:6" x14ac:dyDescent="0.3">
      <c r="A6128" t="str">
        <f t="shared" si="95"/>
        <v>42755 EVHC</v>
      </c>
      <c r="B6128" s="60">
        <v>42755</v>
      </c>
      <c r="C6128" s="58" t="s">
        <v>70</v>
      </c>
      <c r="D6128" s="61">
        <v>67.489999999999995</v>
      </c>
      <c r="E6128">
        <v>67.19</v>
      </c>
      <c r="F6128">
        <v>1069009</v>
      </c>
    </row>
    <row r="6129" spans="1:6" x14ac:dyDescent="0.3">
      <c r="A6129" t="str">
        <f t="shared" si="95"/>
        <v>42758 EVHC</v>
      </c>
      <c r="B6129" s="60">
        <v>42758</v>
      </c>
      <c r="C6129" s="58" t="s">
        <v>70</v>
      </c>
      <c r="D6129" s="61">
        <v>67.239999999999995</v>
      </c>
      <c r="E6129">
        <v>67.5</v>
      </c>
      <c r="F6129">
        <v>1118368</v>
      </c>
    </row>
    <row r="6130" spans="1:6" x14ac:dyDescent="0.3">
      <c r="A6130" t="str">
        <f t="shared" si="95"/>
        <v>42759 EVHC</v>
      </c>
      <c r="B6130" s="60">
        <v>42759</v>
      </c>
      <c r="C6130" s="58" t="s">
        <v>70</v>
      </c>
      <c r="D6130" s="61">
        <v>67.739999999999995</v>
      </c>
      <c r="E6130">
        <v>68.180000000000007</v>
      </c>
      <c r="F6130">
        <v>1278850</v>
      </c>
    </row>
    <row r="6131" spans="1:6" x14ac:dyDescent="0.3">
      <c r="A6131" t="str">
        <f t="shared" si="95"/>
        <v>42760 EVHC</v>
      </c>
      <c r="B6131" s="60">
        <v>42760</v>
      </c>
      <c r="C6131" s="58" t="s">
        <v>70</v>
      </c>
      <c r="D6131" s="61">
        <v>68.239999999999995</v>
      </c>
      <c r="E6131">
        <v>68.95</v>
      </c>
      <c r="F6131">
        <v>644700</v>
      </c>
    </row>
    <row r="6132" spans="1:6" x14ac:dyDescent="0.3">
      <c r="A6132" t="str">
        <f t="shared" si="95"/>
        <v>42761 EVHC</v>
      </c>
      <c r="B6132" s="60">
        <v>42761</v>
      </c>
      <c r="C6132" s="58" t="s">
        <v>70</v>
      </c>
      <c r="D6132" s="61">
        <v>68.680000000000007</v>
      </c>
      <c r="E6132">
        <v>68.02</v>
      </c>
      <c r="F6132">
        <v>565397</v>
      </c>
    </row>
    <row r="6133" spans="1:6" x14ac:dyDescent="0.3">
      <c r="A6133" t="str">
        <f t="shared" si="95"/>
        <v>42762 EVHC</v>
      </c>
      <c r="B6133" s="60">
        <v>42762</v>
      </c>
      <c r="C6133" s="58" t="s">
        <v>70</v>
      </c>
      <c r="D6133" s="61">
        <v>68.290000000000006</v>
      </c>
      <c r="E6133">
        <v>68.14</v>
      </c>
      <c r="F6133">
        <v>542571</v>
      </c>
    </row>
    <row r="6134" spans="1:6" x14ac:dyDescent="0.3">
      <c r="A6134" t="str">
        <f t="shared" si="95"/>
        <v>42765 EVHC</v>
      </c>
      <c r="B6134" s="60">
        <v>42765</v>
      </c>
      <c r="C6134" s="58" t="s">
        <v>70</v>
      </c>
      <c r="D6134" s="61">
        <v>68.19</v>
      </c>
      <c r="E6134">
        <v>66.94</v>
      </c>
      <c r="F6134">
        <v>920259</v>
      </c>
    </row>
    <row r="6135" spans="1:6" x14ac:dyDescent="0.3">
      <c r="A6135" t="str">
        <f t="shared" si="95"/>
        <v>42766 EVHC</v>
      </c>
      <c r="B6135" s="60">
        <v>42766</v>
      </c>
      <c r="C6135" s="58" t="s">
        <v>70</v>
      </c>
      <c r="D6135" s="61">
        <v>66.959999999999994</v>
      </c>
      <c r="E6135">
        <v>68</v>
      </c>
      <c r="F6135">
        <v>662716</v>
      </c>
    </row>
    <row r="6136" spans="1:6" x14ac:dyDescent="0.3">
      <c r="A6136" t="str">
        <f t="shared" si="95"/>
        <v>42767 EVHC</v>
      </c>
      <c r="B6136" s="60">
        <v>42767</v>
      </c>
      <c r="C6136" s="58" t="s">
        <v>70</v>
      </c>
      <c r="D6136" s="61">
        <v>68</v>
      </c>
      <c r="E6136">
        <v>68.900000000000006</v>
      </c>
      <c r="F6136">
        <v>809647</v>
      </c>
    </row>
    <row r="6137" spans="1:6" x14ac:dyDescent="0.3">
      <c r="A6137" t="str">
        <f t="shared" si="95"/>
        <v>42768 EVHC</v>
      </c>
      <c r="B6137" s="60">
        <v>42768</v>
      </c>
      <c r="C6137" s="58" t="s">
        <v>70</v>
      </c>
      <c r="D6137" s="61">
        <v>68.510000000000005</v>
      </c>
      <c r="E6137">
        <v>68.84</v>
      </c>
      <c r="F6137">
        <v>858925</v>
      </c>
    </row>
    <row r="6138" spans="1:6" x14ac:dyDescent="0.3">
      <c r="A6138" t="str">
        <f t="shared" si="95"/>
        <v>42769 EVHC</v>
      </c>
      <c r="B6138" s="60">
        <v>42769</v>
      </c>
      <c r="C6138" s="58" t="s">
        <v>70</v>
      </c>
      <c r="D6138" s="61">
        <v>69.040000000000006</v>
      </c>
      <c r="E6138">
        <v>69.39</v>
      </c>
      <c r="F6138">
        <v>727814</v>
      </c>
    </row>
    <row r="6139" spans="1:6" x14ac:dyDescent="0.3">
      <c r="A6139" t="str">
        <f t="shared" si="95"/>
        <v>42772 EVHC</v>
      </c>
      <c r="B6139" s="60">
        <v>42772</v>
      </c>
      <c r="C6139" s="58" t="s">
        <v>70</v>
      </c>
      <c r="D6139" s="61">
        <v>69.67</v>
      </c>
      <c r="E6139">
        <v>68.88</v>
      </c>
      <c r="F6139">
        <v>484603</v>
      </c>
    </row>
    <row r="6140" spans="1:6" x14ac:dyDescent="0.3">
      <c r="A6140" t="str">
        <f t="shared" si="95"/>
        <v>42773 EVHC</v>
      </c>
      <c r="B6140" s="60">
        <v>42773</v>
      </c>
      <c r="C6140" s="58" t="s">
        <v>70</v>
      </c>
      <c r="D6140" s="61">
        <v>68.72</v>
      </c>
      <c r="E6140">
        <v>68.989999999999995</v>
      </c>
      <c r="F6140">
        <v>645325</v>
      </c>
    </row>
    <row r="6141" spans="1:6" x14ac:dyDescent="0.3">
      <c r="A6141" t="str">
        <f t="shared" si="95"/>
        <v>42774 EVHC</v>
      </c>
      <c r="B6141" s="60">
        <v>42774</v>
      </c>
      <c r="C6141" s="58" t="s">
        <v>70</v>
      </c>
      <c r="D6141" s="61">
        <v>68.63</v>
      </c>
      <c r="E6141">
        <v>69.92</v>
      </c>
      <c r="F6141">
        <v>909657</v>
      </c>
    </row>
    <row r="6142" spans="1:6" x14ac:dyDescent="0.3">
      <c r="A6142" t="str">
        <f t="shared" si="95"/>
        <v>42775 EVHC</v>
      </c>
      <c r="B6142" s="60">
        <v>42775</v>
      </c>
      <c r="C6142" s="58" t="s">
        <v>70</v>
      </c>
      <c r="D6142" s="61">
        <v>69.88</v>
      </c>
      <c r="E6142">
        <v>70.87</v>
      </c>
      <c r="F6142">
        <v>1104144</v>
      </c>
    </row>
    <row r="6143" spans="1:6" x14ac:dyDescent="0.3">
      <c r="A6143" t="str">
        <f t="shared" si="95"/>
        <v>42776 EVHC</v>
      </c>
      <c r="B6143" s="60">
        <v>42776</v>
      </c>
      <c r="C6143" s="58" t="s">
        <v>70</v>
      </c>
      <c r="D6143" s="61">
        <v>70.73</v>
      </c>
      <c r="E6143">
        <v>68.44</v>
      </c>
      <c r="F6143">
        <v>1529487</v>
      </c>
    </row>
    <row r="6144" spans="1:6" x14ac:dyDescent="0.3">
      <c r="A6144" t="str">
        <f t="shared" si="95"/>
        <v>42779 EVHC</v>
      </c>
      <c r="B6144" s="60">
        <v>42779</v>
      </c>
      <c r="C6144" s="58" t="s">
        <v>70</v>
      </c>
      <c r="D6144" s="61">
        <v>68.599999999999994</v>
      </c>
      <c r="E6144">
        <v>67.650000000000006</v>
      </c>
      <c r="F6144">
        <v>1337090</v>
      </c>
    </row>
    <row r="6145" spans="1:6" x14ac:dyDescent="0.3">
      <c r="A6145" t="str">
        <f t="shared" si="95"/>
        <v>42780 EVHC</v>
      </c>
      <c r="B6145" s="60">
        <v>42780</v>
      </c>
      <c r="C6145" s="58" t="s">
        <v>70</v>
      </c>
      <c r="D6145" s="61">
        <v>67.73</v>
      </c>
      <c r="E6145">
        <v>68.09</v>
      </c>
      <c r="F6145">
        <v>901463</v>
      </c>
    </row>
    <row r="6146" spans="1:6" x14ac:dyDescent="0.3">
      <c r="A6146" t="str">
        <f t="shared" si="95"/>
        <v>42781 EVHC</v>
      </c>
      <c r="B6146" s="60">
        <v>42781</v>
      </c>
      <c r="C6146" s="58" t="s">
        <v>70</v>
      </c>
      <c r="D6146" s="61">
        <v>67.8</v>
      </c>
      <c r="E6146">
        <v>70.180000000000007</v>
      </c>
      <c r="F6146">
        <v>1188359</v>
      </c>
    </row>
    <row r="6147" spans="1:6" x14ac:dyDescent="0.3">
      <c r="A6147" t="str">
        <f t="shared" si="95"/>
        <v>42782 EVHC</v>
      </c>
      <c r="B6147" s="60">
        <v>42782</v>
      </c>
      <c r="C6147" s="58" t="s">
        <v>70</v>
      </c>
      <c r="D6147" s="61">
        <v>70.150000000000006</v>
      </c>
      <c r="E6147">
        <v>69.260000000000005</v>
      </c>
      <c r="F6147">
        <v>1633769</v>
      </c>
    </row>
    <row r="6148" spans="1:6" x14ac:dyDescent="0.3">
      <c r="A6148" t="str">
        <f t="shared" si="95"/>
        <v>42783 EVHC</v>
      </c>
      <c r="B6148" s="60">
        <v>42783</v>
      </c>
      <c r="C6148" s="58" t="s">
        <v>70</v>
      </c>
      <c r="D6148" s="61">
        <v>69.23</v>
      </c>
      <c r="E6148">
        <v>71.59</v>
      </c>
      <c r="F6148">
        <v>1498900</v>
      </c>
    </row>
    <row r="6149" spans="1:6" x14ac:dyDescent="0.3">
      <c r="A6149" t="str">
        <f t="shared" ref="A6149:A6212" si="96">CONCATENATE(B6149, " ", C6149)</f>
        <v>42787 EVHC</v>
      </c>
      <c r="B6149" s="60">
        <v>42787</v>
      </c>
      <c r="C6149" s="58" t="s">
        <v>70</v>
      </c>
      <c r="D6149" s="61">
        <v>72.010000000000005</v>
      </c>
      <c r="E6149">
        <v>72.48</v>
      </c>
      <c r="F6149">
        <v>1242498</v>
      </c>
    </row>
    <row r="6150" spans="1:6" x14ac:dyDescent="0.3">
      <c r="A6150" t="str">
        <f t="shared" si="96"/>
        <v>42788 EVHC</v>
      </c>
      <c r="B6150" s="60">
        <v>42788</v>
      </c>
      <c r="C6150" s="58" t="s">
        <v>70</v>
      </c>
      <c r="D6150" s="61">
        <v>72.02</v>
      </c>
      <c r="E6150">
        <v>71.23</v>
      </c>
      <c r="F6150">
        <v>754214</v>
      </c>
    </row>
    <row r="6151" spans="1:6" x14ac:dyDescent="0.3">
      <c r="A6151" t="str">
        <f t="shared" si="96"/>
        <v>42789 EVHC</v>
      </c>
      <c r="B6151" s="60">
        <v>42789</v>
      </c>
      <c r="C6151" s="58" t="s">
        <v>70</v>
      </c>
      <c r="D6151" s="61">
        <v>71.33</v>
      </c>
      <c r="E6151">
        <v>70.55</v>
      </c>
      <c r="F6151">
        <v>677065</v>
      </c>
    </row>
    <row r="6152" spans="1:6" x14ac:dyDescent="0.3">
      <c r="A6152" t="str">
        <f t="shared" si="96"/>
        <v>42790 EVHC</v>
      </c>
      <c r="B6152" s="60">
        <v>42790</v>
      </c>
      <c r="C6152" s="58" t="s">
        <v>70</v>
      </c>
      <c r="D6152" s="61">
        <v>70.44</v>
      </c>
      <c r="E6152">
        <v>71.39</v>
      </c>
      <c r="F6152">
        <v>885054</v>
      </c>
    </row>
    <row r="6153" spans="1:6" x14ac:dyDescent="0.3">
      <c r="A6153" t="str">
        <f t="shared" si="96"/>
        <v>42793 EVHC</v>
      </c>
      <c r="B6153" s="60">
        <v>42793</v>
      </c>
      <c r="C6153" s="58" t="s">
        <v>70</v>
      </c>
      <c r="D6153" s="61">
        <v>71.400000000000006</v>
      </c>
      <c r="E6153">
        <v>72.41</v>
      </c>
      <c r="F6153">
        <v>1241882</v>
      </c>
    </row>
    <row r="6154" spans="1:6" x14ac:dyDescent="0.3">
      <c r="A6154" t="str">
        <f t="shared" si="96"/>
        <v>42794 EVHC</v>
      </c>
      <c r="B6154" s="60">
        <v>42794</v>
      </c>
      <c r="C6154" s="58" t="s">
        <v>70</v>
      </c>
      <c r="D6154" s="61">
        <v>72.17</v>
      </c>
      <c r="E6154">
        <v>70</v>
      </c>
      <c r="F6154">
        <v>2703989</v>
      </c>
    </row>
    <row r="6155" spans="1:6" x14ac:dyDescent="0.3">
      <c r="A6155" t="str">
        <f t="shared" si="96"/>
        <v>42795 EVHC</v>
      </c>
      <c r="B6155" s="60">
        <v>42795</v>
      </c>
      <c r="C6155" s="58" t="s">
        <v>70</v>
      </c>
      <c r="D6155" s="61">
        <v>64.69</v>
      </c>
      <c r="E6155">
        <v>65.59</v>
      </c>
      <c r="F6155">
        <v>7652315</v>
      </c>
    </row>
    <row r="6156" spans="1:6" x14ac:dyDescent="0.3">
      <c r="A6156" t="str">
        <f t="shared" si="96"/>
        <v>42796 EVHC</v>
      </c>
      <c r="B6156" s="60">
        <v>42796</v>
      </c>
      <c r="C6156" s="58" t="s">
        <v>70</v>
      </c>
      <c r="D6156" s="61">
        <v>65.53</v>
      </c>
      <c r="E6156">
        <v>66.010000000000005</v>
      </c>
      <c r="F6156">
        <v>3310011</v>
      </c>
    </row>
    <row r="6157" spans="1:6" x14ac:dyDescent="0.3">
      <c r="A6157" t="str">
        <f t="shared" si="96"/>
        <v>42797 EVHC</v>
      </c>
      <c r="B6157" s="60">
        <v>42797</v>
      </c>
      <c r="C6157" s="58" t="s">
        <v>70</v>
      </c>
      <c r="D6157" s="61">
        <v>66.05</v>
      </c>
      <c r="E6157">
        <v>67.709999999999994</v>
      </c>
      <c r="F6157">
        <v>2359457</v>
      </c>
    </row>
    <row r="6158" spans="1:6" x14ac:dyDescent="0.3">
      <c r="A6158" t="str">
        <f t="shared" si="96"/>
        <v>42800 EVHC</v>
      </c>
      <c r="B6158" s="60">
        <v>42800</v>
      </c>
      <c r="C6158" s="58" t="s">
        <v>70</v>
      </c>
      <c r="D6158" s="61">
        <v>68.739999999999995</v>
      </c>
      <c r="E6158">
        <v>67.75</v>
      </c>
      <c r="F6158">
        <v>1724075</v>
      </c>
    </row>
    <row r="6159" spans="1:6" x14ac:dyDescent="0.3">
      <c r="A6159" t="str">
        <f t="shared" si="96"/>
        <v>42801 EVHC</v>
      </c>
      <c r="B6159" s="60">
        <v>42801</v>
      </c>
      <c r="C6159" s="58" t="s">
        <v>70</v>
      </c>
      <c r="D6159" s="61">
        <v>67.34</v>
      </c>
      <c r="E6159">
        <v>66.14</v>
      </c>
      <c r="F6159">
        <v>2001367</v>
      </c>
    </row>
    <row r="6160" spans="1:6" x14ac:dyDescent="0.3">
      <c r="A6160" t="str">
        <f t="shared" si="96"/>
        <v>42802 EVHC</v>
      </c>
      <c r="B6160" s="60">
        <v>42802</v>
      </c>
      <c r="C6160" s="58" t="s">
        <v>70</v>
      </c>
      <c r="D6160" s="61">
        <v>66</v>
      </c>
      <c r="E6160">
        <v>66.75</v>
      </c>
      <c r="F6160">
        <v>1704544</v>
      </c>
    </row>
    <row r="6161" spans="1:6" x14ac:dyDescent="0.3">
      <c r="A6161" t="str">
        <f t="shared" si="96"/>
        <v>42803 EVHC</v>
      </c>
      <c r="B6161" s="60">
        <v>42803</v>
      </c>
      <c r="C6161" s="58" t="s">
        <v>70</v>
      </c>
      <c r="D6161" s="61">
        <v>66.7</v>
      </c>
      <c r="E6161">
        <v>65.75</v>
      </c>
      <c r="F6161">
        <v>1622239</v>
      </c>
    </row>
    <row r="6162" spans="1:6" x14ac:dyDescent="0.3">
      <c r="A6162" t="str">
        <f t="shared" si="96"/>
        <v>42804 EVHC</v>
      </c>
      <c r="B6162" s="60">
        <v>42804</v>
      </c>
      <c r="C6162" s="58" t="s">
        <v>70</v>
      </c>
      <c r="D6162" s="61">
        <v>65.849999999999994</v>
      </c>
      <c r="E6162">
        <v>66.8</v>
      </c>
      <c r="F6162">
        <v>2370445</v>
      </c>
    </row>
    <row r="6163" spans="1:6" x14ac:dyDescent="0.3">
      <c r="A6163" t="str">
        <f t="shared" si="96"/>
        <v>42807 EVHC</v>
      </c>
      <c r="B6163" s="60">
        <v>42807</v>
      </c>
      <c r="C6163" s="58" t="s">
        <v>70</v>
      </c>
      <c r="D6163" s="61">
        <v>66.7</v>
      </c>
      <c r="E6163">
        <v>65.760000000000005</v>
      </c>
      <c r="F6163">
        <v>1354299</v>
      </c>
    </row>
    <row r="6164" spans="1:6" x14ac:dyDescent="0.3">
      <c r="A6164" t="str">
        <f t="shared" si="96"/>
        <v>42808 EVHC</v>
      </c>
      <c r="B6164" s="60">
        <v>42808</v>
      </c>
      <c r="C6164" s="58" t="s">
        <v>70</v>
      </c>
      <c r="D6164" s="61">
        <v>65.819999999999993</v>
      </c>
      <c r="E6164">
        <v>64.44</v>
      </c>
      <c r="F6164">
        <v>1704579</v>
      </c>
    </row>
    <row r="6165" spans="1:6" x14ac:dyDescent="0.3">
      <c r="A6165" t="str">
        <f t="shared" si="96"/>
        <v>42809 EVHC</v>
      </c>
      <c r="B6165" s="60">
        <v>42809</v>
      </c>
      <c r="C6165" s="58" t="s">
        <v>70</v>
      </c>
      <c r="D6165" s="61">
        <v>64.63</v>
      </c>
      <c r="E6165">
        <v>64.760000000000005</v>
      </c>
      <c r="F6165">
        <v>1276071</v>
      </c>
    </row>
    <row r="6166" spans="1:6" x14ac:dyDescent="0.3">
      <c r="A6166" t="str">
        <f t="shared" si="96"/>
        <v>42810 EVHC</v>
      </c>
      <c r="B6166" s="60">
        <v>42810</v>
      </c>
      <c r="C6166" s="58" t="s">
        <v>70</v>
      </c>
      <c r="D6166" s="61">
        <v>64.77</v>
      </c>
      <c r="E6166">
        <v>64.319999999999993</v>
      </c>
      <c r="F6166">
        <v>895042</v>
      </c>
    </row>
    <row r="6167" spans="1:6" x14ac:dyDescent="0.3">
      <c r="A6167" t="str">
        <f t="shared" si="96"/>
        <v>42811 EVHC</v>
      </c>
      <c r="B6167" s="60">
        <v>42811</v>
      </c>
      <c r="C6167" s="58" t="s">
        <v>70</v>
      </c>
      <c r="D6167" s="61">
        <v>64.38</v>
      </c>
      <c r="E6167">
        <v>63.9</v>
      </c>
      <c r="F6167">
        <v>1438652</v>
      </c>
    </row>
    <row r="6168" spans="1:6" x14ac:dyDescent="0.3">
      <c r="A6168" t="str">
        <f t="shared" si="96"/>
        <v>42814 EVHC</v>
      </c>
      <c r="B6168" s="60">
        <v>42814</v>
      </c>
      <c r="C6168" s="58" t="s">
        <v>70</v>
      </c>
      <c r="D6168" s="61">
        <v>63.87</v>
      </c>
      <c r="E6168">
        <v>63.16</v>
      </c>
      <c r="F6168">
        <v>973890</v>
      </c>
    </row>
    <row r="6169" spans="1:6" x14ac:dyDescent="0.3">
      <c r="A6169" t="str">
        <f t="shared" si="96"/>
        <v>42815 EVHC</v>
      </c>
      <c r="B6169" s="60">
        <v>42815</v>
      </c>
      <c r="C6169" s="58" t="s">
        <v>70</v>
      </c>
      <c r="D6169" s="61">
        <v>63.1</v>
      </c>
      <c r="E6169">
        <v>62.09</v>
      </c>
      <c r="F6169">
        <v>1598144</v>
      </c>
    </row>
    <row r="6170" spans="1:6" x14ac:dyDescent="0.3">
      <c r="A6170" t="str">
        <f t="shared" si="96"/>
        <v>42816 EVHC</v>
      </c>
      <c r="B6170" s="60">
        <v>42816</v>
      </c>
      <c r="C6170" s="58" t="s">
        <v>70</v>
      </c>
      <c r="D6170" s="61">
        <v>62.08</v>
      </c>
      <c r="E6170">
        <v>61.89</v>
      </c>
      <c r="F6170">
        <v>1117836</v>
      </c>
    </row>
    <row r="6171" spans="1:6" x14ac:dyDescent="0.3">
      <c r="A6171" t="str">
        <f t="shared" si="96"/>
        <v>42817 EVHC</v>
      </c>
      <c r="B6171" s="60">
        <v>42817</v>
      </c>
      <c r="C6171" s="58" t="s">
        <v>70</v>
      </c>
      <c r="D6171" s="61">
        <v>61.89</v>
      </c>
      <c r="E6171">
        <v>62.27</v>
      </c>
      <c r="F6171">
        <v>1291934</v>
      </c>
    </row>
    <row r="6172" spans="1:6" x14ac:dyDescent="0.3">
      <c r="A6172" t="str">
        <f t="shared" si="96"/>
        <v>42818 EVHC</v>
      </c>
      <c r="B6172" s="60">
        <v>42818</v>
      </c>
      <c r="C6172" s="58" t="s">
        <v>70</v>
      </c>
      <c r="D6172" s="61">
        <v>62.29</v>
      </c>
      <c r="E6172">
        <v>64.25</v>
      </c>
      <c r="F6172">
        <v>1965845</v>
      </c>
    </row>
    <row r="6173" spans="1:6" x14ac:dyDescent="0.3">
      <c r="A6173" t="str">
        <f t="shared" si="96"/>
        <v>42821 EVHC</v>
      </c>
      <c r="B6173" s="60">
        <v>42821</v>
      </c>
      <c r="C6173" s="58" t="s">
        <v>70</v>
      </c>
      <c r="D6173" s="61">
        <v>64.510000000000005</v>
      </c>
      <c r="E6173">
        <v>64.78</v>
      </c>
      <c r="F6173">
        <v>1458122</v>
      </c>
    </row>
    <row r="6174" spans="1:6" x14ac:dyDescent="0.3">
      <c r="A6174" t="str">
        <f t="shared" si="96"/>
        <v>42822 EVHC</v>
      </c>
      <c r="B6174" s="60">
        <v>42822</v>
      </c>
      <c r="C6174" s="58" t="s">
        <v>70</v>
      </c>
      <c r="D6174" s="61">
        <v>64.48</v>
      </c>
      <c r="E6174">
        <v>63.9</v>
      </c>
      <c r="F6174">
        <v>1389466</v>
      </c>
    </row>
    <row r="6175" spans="1:6" x14ac:dyDescent="0.3">
      <c r="A6175" t="str">
        <f t="shared" si="96"/>
        <v>42823 EVHC</v>
      </c>
      <c r="B6175" s="60">
        <v>42823</v>
      </c>
      <c r="C6175" s="58" t="s">
        <v>70</v>
      </c>
      <c r="D6175" s="61">
        <v>63.6</v>
      </c>
      <c r="E6175">
        <v>62.38</v>
      </c>
      <c r="F6175">
        <v>1506860</v>
      </c>
    </row>
    <row r="6176" spans="1:6" x14ac:dyDescent="0.3">
      <c r="A6176" t="str">
        <f t="shared" si="96"/>
        <v>42824 EVHC</v>
      </c>
      <c r="B6176" s="60">
        <v>42824</v>
      </c>
      <c r="C6176" s="58" t="s">
        <v>70</v>
      </c>
      <c r="D6176" s="61">
        <v>61.95</v>
      </c>
      <c r="E6176">
        <v>61.38</v>
      </c>
      <c r="F6176">
        <v>2830556</v>
      </c>
    </row>
    <row r="6177" spans="1:6" x14ac:dyDescent="0.3">
      <c r="A6177" t="str">
        <f t="shared" si="96"/>
        <v>42825 EVHC</v>
      </c>
      <c r="B6177" s="60">
        <v>42825</v>
      </c>
      <c r="C6177" s="58" t="s">
        <v>70</v>
      </c>
      <c r="D6177" s="61">
        <v>61.5</v>
      </c>
      <c r="E6177">
        <v>61.32</v>
      </c>
      <c r="F6177">
        <v>1288425</v>
      </c>
    </row>
    <row r="6178" spans="1:6" x14ac:dyDescent="0.3">
      <c r="A6178" t="str">
        <f t="shared" si="96"/>
        <v>42828 EVHC</v>
      </c>
      <c r="B6178" s="60">
        <v>42828</v>
      </c>
      <c r="C6178" s="58" t="s">
        <v>70</v>
      </c>
      <c r="D6178" s="61">
        <v>61.34</v>
      </c>
      <c r="E6178">
        <v>60.99</v>
      </c>
      <c r="F6178">
        <v>2034363</v>
      </c>
    </row>
    <row r="6179" spans="1:6" x14ac:dyDescent="0.3">
      <c r="A6179" t="str">
        <f t="shared" si="96"/>
        <v>42829 EVHC</v>
      </c>
      <c r="B6179" s="60">
        <v>42829</v>
      </c>
      <c r="C6179" s="58" t="s">
        <v>70</v>
      </c>
      <c r="D6179" s="61">
        <v>60.88</v>
      </c>
      <c r="E6179">
        <v>60.18</v>
      </c>
      <c r="F6179">
        <v>1739664</v>
      </c>
    </row>
    <row r="6180" spans="1:6" x14ac:dyDescent="0.3">
      <c r="A6180" t="str">
        <f t="shared" si="96"/>
        <v>42830 EVHC</v>
      </c>
      <c r="B6180" s="60">
        <v>42830</v>
      </c>
      <c r="C6180" s="58" t="s">
        <v>70</v>
      </c>
      <c r="D6180" s="61">
        <v>60.24</v>
      </c>
      <c r="E6180">
        <v>60.36</v>
      </c>
      <c r="F6180">
        <v>1910870</v>
      </c>
    </row>
    <row r="6181" spans="1:6" x14ac:dyDescent="0.3">
      <c r="A6181" t="str">
        <f t="shared" si="96"/>
        <v>42831 EVHC</v>
      </c>
      <c r="B6181" s="60">
        <v>42831</v>
      </c>
      <c r="C6181" s="58" t="s">
        <v>70</v>
      </c>
      <c r="D6181" s="61">
        <v>60.32</v>
      </c>
      <c r="E6181">
        <v>60.44</v>
      </c>
      <c r="F6181">
        <v>1074376</v>
      </c>
    </row>
    <row r="6182" spans="1:6" x14ac:dyDescent="0.3">
      <c r="A6182" t="str">
        <f t="shared" si="96"/>
        <v>42832 EVHC</v>
      </c>
      <c r="B6182" s="60">
        <v>42832</v>
      </c>
      <c r="C6182" s="58" t="s">
        <v>70</v>
      </c>
      <c r="D6182" s="61">
        <v>60.26</v>
      </c>
      <c r="E6182">
        <v>60.14</v>
      </c>
      <c r="F6182">
        <v>994295</v>
      </c>
    </row>
    <row r="6183" spans="1:6" x14ac:dyDescent="0.3">
      <c r="A6183" t="str">
        <f t="shared" si="96"/>
        <v>42835 EVHC</v>
      </c>
      <c r="B6183" s="60">
        <v>42835</v>
      </c>
      <c r="C6183" s="58" t="s">
        <v>70</v>
      </c>
      <c r="D6183" s="61">
        <v>60.15</v>
      </c>
      <c r="E6183">
        <v>60.67</v>
      </c>
      <c r="F6183">
        <v>914655</v>
      </c>
    </row>
    <row r="6184" spans="1:6" x14ac:dyDescent="0.3">
      <c r="A6184" t="str">
        <f t="shared" si="96"/>
        <v>42836 EVHC</v>
      </c>
      <c r="B6184" s="60">
        <v>42836</v>
      </c>
      <c r="C6184" s="58" t="s">
        <v>70</v>
      </c>
      <c r="D6184" s="61">
        <v>60.49</v>
      </c>
      <c r="E6184">
        <v>60.76</v>
      </c>
      <c r="F6184">
        <v>1423663</v>
      </c>
    </row>
    <row r="6185" spans="1:6" x14ac:dyDescent="0.3">
      <c r="A6185" t="str">
        <f t="shared" si="96"/>
        <v>42837 EVHC</v>
      </c>
      <c r="B6185" s="60">
        <v>42837</v>
      </c>
      <c r="C6185" s="58" t="s">
        <v>70</v>
      </c>
      <c r="D6185" s="61">
        <v>60.71</v>
      </c>
      <c r="E6185">
        <v>60.3</v>
      </c>
      <c r="F6185">
        <v>1491748</v>
      </c>
    </row>
    <row r="6186" spans="1:6" x14ac:dyDescent="0.3">
      <c r="A6186" t="str">
        <f t="shared" si="96"/>
        <v>42838 EVHC</v>
      </c>
      <c r="B6186" s="60">
        <v>42838</v>
      </c>
      <c r="C6186" s="58" t="s">
        <v>70</v>
      </c>
      <c r="D6186" s="61">
        <v>60.05</v>
      </c>
      <c r="E6186">
        <v>60.07</v>
      </c>
      <c r="F6186">
        <v>1390758</v>
      </c>
    </row>
    <row r="6187" spans="1:6" x14ac:dyDescent="0.3">
      <c r="A6187" t="str">
        <f t="shared" si="96"/>
        <v>42842 EVHC</v>
      </c>
      <c r="B6187" s="60">
        <v>42842</v>
      </c>
      <c r="C6187" s="58" t="s">
        <v>70</v>
      </c>
      <c r="D6187" s="61">
        <v>60.08</v>
      </c>
      <c r="E6187">
        <v>59.43</v>
      </c>
      <c r="F6187">
        <v>3259727</v>
      </c>
    </row>
    <row r="6188" spans="1:6" x14ac:dyDescent="0.3">
      <c r="A6188" t="str">
        <f t="shared" si="96"/>
        <v>42843 EVHC</v>
      </c>
      <c r="B6188" s="60">
        <v>42843</v>
      </c>
      <c r="C6188" s="58" t="s">
        <v>70</v>
      </c>
      <c r="D6188" s="61">
        <v>58.88</v>
      </c>
      <c r="E6188">
        <v>58.65</v>
      </c>
      <c r="F6188">
        <v>1541181</v>
      </c>
    </row>
    <row r="6189" spans="1:6" x14ac:dyDescent="0.3">
      <c r="A6189" t="str">
        <f t="shared" si="96"/>
        <v>42844 EVHC</v>
      </c>
      <c r="B6189" s="60">
        <v>42844</v>
      </c>
      <c r="C6189" s="58" t="s">
        <v>70</v>
      </c>
      <c r="D6189" s="61">
        <v>58.6</v>
      </c>
      <c r="E6189">
        <v>57.46</v>
      </c>
      <c r="F6189">
        <v>1743685</v>
      </c>
    </row>
    <row r="6190" spans="1:6" x14ac:dyDescent="0.3">
      <c r="A6190" t="str">
        <f t="shared" si="96"/>
        <v>42845 EVHC</v>
      </c>
      <c r="B6190" s="60">
        <v>42845</v>
      </c>
      <c r="C6190" s="58" t="s">
        <v>70</v>
      </c>
      <c r="D6190" s="61">
        <v>57</v>
      </c>
      <c r="E6190">
        <v>55.36</v>
      </c>
      <c r="F6190">
        <v>4855307</v>
      </c>
    </row>
    <row r="6191" spans="1:6" x14ac:dyDescent="0.3">
      <c r="A6191" t="str">
        <f t="shared" si="96"/>
        <v>42846 EVHC</v>
      </c>
      <c r="B6191" s="60">
        <v>42846</v>
      </c>
      <c r="C6191" s="58" t="s">
        <v>70</v>
      </c>
      <c r="D6191" s="61">
        <v>55.17</v>
      </c>
      <c r="E6191">
        <v>54.54</v>
      </c>
      <c r="F6191">
        <v>1679982</v>
      </c>
    </row>
    <row r="6192" spans="1:6" x14ac:dyDescent="0.3">
      <c r="A6192" t="str">
        <f t="shared" si="96"/>
        <v>42849 EVHC</v>
      </c>
      <c r="B6192" s="60">
        <v>42849</v>
      </c>
      <c r="C6192" s="58" t="s">
        <v>70</v>
      </c>
      <c r="D6192" s="61">
        <v>54.92</v>
      </c>
      <c r="E6192">
        <v>55.21</v>
      </c>
      <c r="F6192">
        <v>1487056</v>
      </c>
    </row>
    <row r="6193" spans="1:6" x14ac:dyDescent="0.3">
      <c r="A6193" t="str">
        <f t="shared" si="96"/>
        <v>42850 EVHC</v>
      </c>
      <c r="B6193" s="60">
        <v>42850</v>
      </c>
      <c r="C6193" s="58" t="s">
        <v>70</v>
      </c>
      <c r="D6193" s="61">
        <v>55.07</v>
      </c>
      <c r="E6193">
        <v>54.99</v>
      </c>
      <c r="F6193">
        <v>1492572</v>
      </c>
    </row>
    <row r="6194" spans="1:6" x14ac:dyDescent="0.3">
      <c r="A6194" t="str">
        <f t="shared" si="96"/>
        <v>42851 EVHC</v>
      </c>
      <c r="B6194" s="60">
        <v>42851</v>
      </c>
      <c r="C6194" s="58" t="s">
        <v>70</v>
      </c>
      <c r="D6194" s="61">
        <v>55.25</v>
      </c>
      <c r="E6194">
        <v>55.33</v>
      </c>
      <c r="F6194">
        <v>1878439</v>
      </c>
    </row>
    <row r="6195" spans="1:6" x14ac:dyDescent="0.3">
      <c r="A6195" t="str">
        <f t="shared" si="96"/>
        <v>42852 EVHC</v>
      </c>
      <c r="B6195" s="60">
        <v>42852</v>
      </c>
      <c r="C6195" s="58" t="s">
        <v>70</v>
      </c>
      <c r="D6195" s="61">
        <v>55.44</v>
      </c>
      <c r="E6195">
        <v>55.39</v>
      </c>
      <c r="F6195">
        <v>1312097</v>
      </c>
    </row>
    <row r="6196" spans="1:6" x14ac:dyDescent="0.3">
      <c r="A6196" t="str">
        <f t="shared" si="96"/>
        <v>42853 EVHC</v>
      </c>
      <c r="B6196" s="60">
        <v>42853</v>
      </c>
      <c r="C6196" s="58" t="s">
        <v>70</v>
      </c>
      <c r="D6196" s="61">
        <v>55.37</v>
      </c>
      <c r="E6196">
        <v>56.03</v>
      </c>
      <c r="F6196">
        <v>1770008</v>
      </c>
    </row>
    <row r="6197" spans="1:6" x14ac:dyDescent="0.3">
      <c r="A6197" t="str">
        <f t="shared" si="96"/>
        <v>42856 EVHC</v>
      </c>
      <c r="B6197" s="60">
        <v>42856</v>
      </c>
      <c r="C6197" s="58" t="s">
        <v>70</v>
      </c>
      <c r="D6197" s="61">
        <v>55.97</v>
      </c>
      <c r="E6197">
        <v>56.18</v>
      </c>
      <c r="F6197">
        <v>1700248</v>
      </c>
    </row>
    <row r="6198" spans="1:6" x14ac:dyDescent="0.3">
      <c r="A6198" t="str">
        <f t="shared" si="96"/>
        <v>42857 EVHC</v>
      </c>
      <c r="B6198" s="60">
        <v>42857</v>
      </c>
      <c r="C6198" s="58" t="s">
        <v>70</v>
      </c>
      <c r="D6198" s="61">
        <v>56.27</v>
      </c>
      <c r="E6198">
        <v>58.32</v>
      </c>
      <c r="F6198">
        <v>2186439</v>
      </c>
    </row>
    <row r="6199" spans="1:6" x14ac:dyDescent="0.3">
      <c r="A6199" t="str">
        <f t="shared" si="96"/>
        <v>42858 EVHC</v>
      </c>
      <c r="B6199" s="60">
        <v>42858</v>
      </c>
      <c r="C6199" s="58" t="s">
        <v>70</v>
      </c>
      <c r="D6199" s="61">
        <v>60.01</v>
      </c>
      <c r="E6199">
        <v>58.22</v>
      </c>
      <c r="F6199">
        <v>4870098</v>
      </c>
    </row>
    <row r="6200" spans="1:6" x14ac:dyDescent="0.3">
      <c r="A6200" t="str">
        <f t="shared" si="96"/>
        <v>42859 EVHC</v>
      </c>
      <c r="B6200" s="60">
        <v>42859</v>
      </c>
      <c r="C6200" s="58" t="s">
        <v>70</v>
      </c>
      <c r="D6200" s="61">
        <v>57.65</v>
      </c>
      <c r="E6200">
        <v>57.76</v>
      </c>
      <c r="F6200">
        <v>1912253</v>
      </c>
    </row>
    <row r="6201" spans="1:6" x14ac:dyDescent="0.3">
      <c r="A6201" t="str">
        <f t="shared" si="96"/>
        <v>42860 EVHC</v>
      </c>
      <c r="B6201" s="60">
        <v>42860</v>
      </c>
      <c r="C6201" s="58" t="s">
        <v>70</v>
      </c>
      <c r="D6201" s="61">
        <v>57.9</v>
      </c>
      <c r="E6201">
        <v>57.55</v>
      </c>
      <c r="F6201">
        <v>1239613</v>
      </c>
    </row>
    <row r="6202" spans="1:6" x14ac:dyDescent="0.3">
      <c r="A6202" t="str">
        <f t="shared" si="96"/>
        <v>42863 EVHC</v>
      </c>
      <c r="B6202" s="60">
        <v>42863</v>
      </c>
      <c r="C6202" s="58" t="s">
        <v>70</v>
      </c>
      <c r="D6202" s="61">
        <v>57.38</v>
      </c>
      <c r="E6202">
        <v>56.22</v>
      </c>
      <c r="F6202">
        <v>1705431</v>
      </c>
    </row>
    <row r="6203" spans="1:6" x14ac:dyDescent="0.3">
      <c r="A6203" t="str">
        <f t="shared" si="96"/>
        <v>42864 EVHC</v>
      </c>
      <c r="B6203" s="60">
        <v>42864</v>
      </c>
      <c r="C6203" s="58" t="s">
        <v>70</v>
      </c>
      <c r="D6203" s="61">
        <v>56.31</v>
      </c>
      <c r="E6203">
        <v>55.99</v>
      </c>
      <c r="F6203">
        <v>1080666</v>
      </c>
    </row>
    <row r="6204" spans="1:6" x14ac:dyDescent="0.3">
      <c r="A6204" t="str">
        <f t="shared" si="96"/>
        <v>42865 EVHC</v>
      </c>
      <c r="B6204" s="60">
        <v>42865</v>
      </c>
      <c r="C6204" s="58" t="s">
        <v>70</v>
      </c>
      <c r="D6204" s="61">
        <v>55.99</v>
      </c>
      <c r="E6204">
        <v>56.66</v>
      </c>
      <c r="F6204">
        <v>1226044</v>
      </c>
    </row>
    <row r="6205" spans="1:6" x14ac:dyDescent="0.3">
      <c r="A6205" t="str">
        <f t="shared" si="96"/>
        <v>42866 EVHC</v>
      </c>
      <c r="B6205" s="60">
        <v>42866</v>
      </c>
      <c r="C6205" s="58" t="s">
        <v>70</v>
      </c>
      <c r="D6205" s="61">
        <v>56.62</v>
      </c>
      <c r="E6205">
        <v>57.43</v>
      </c>
      <c r="F6205">
        <v>1834047</v>
      </c>
    </row>
    <row r="6206" spans="1:6" x14ac:dyDescent="0.3">
      <c r="A6206" t="str">
        <f t="shared" si="96"/>
        <v>42867 EVHC</v>
      </c>
      <c r="B6206" s="60">
        <v>42867</v>
      </c>
      <c r="C6206" s="58" t="s">
        <v>70</v>
      </c>
      <c r="D6206" s="61">
        <v>57.39</v>
      </c>
      <c r="E6206">
        <v>56.57</v>
      </c>
      <c r="F6206">
        <v>1009418</v>
      </c>
    </row>
    <row r="6207" spans="1:6" x14ac:dyDescent="0.3">
      <c r="A6207" t="str">
        <f t="shared" si="96"/>
        <v>42870 EVHC</v>
      </c>
      <c r="B6207" s="60">
        <v>42870</v>
      </c>
      <c r="C6207" s="58" t="s">
        <v>70</v>
      </c>
      <c r="D6207" s="61">
        <v>56.61</v>
      </c>
      <c r="E6207">
        <v>57.4</v>
      </c>
      <c r="F6207">
        <v>1676183</v>
      </c>
    </row>
    <row r="6208" spans="1:6" x14ac:dyDescent="0.3">
      <c r="A6208" t="str">
        <f t="shared" si="96"/>
        <v>42871 EVHC</v>
      </c>
      <c r="B6208" s="60">
        <v>42871</v>
      </c>
      <c r="C6208" s="58" t="s">
        <v>70</v>
      </c>
      <c r="D6208" s="61">
        <v>57.05</v>
      </c>
      <c r="E6208">
        <v>56.15</v>
      </c>
      <c r="F6208">
        <v>1767098</v>
      </c>
    </row>
    <row r="6209" spans="1:6" x14ac:dyDescent="0.3">
      <c r="A6209" t="str">
        <f t="shared" si="96"/>
        <v>42872 EVHC</v>
      </c>
      <c r="B6209" s="60">
        <v>42872</v>
      </c>
      <c r="C6209" s="58" t="s">
        <v>70</v>
      </c>
      <c r="D6209" s="61">
        <v>56.23</v>
      </c>
      <c r="E6209">
        <v>55.69</v>
      </c>
      <c r="F6209">
        <v>1089508</v>
      </c>
    </row>
    <row r="6210" spans="1:6" x14ac:dyDescent="0.3">
      <c r="A6210" t="str">
        <f t="shared" si="96"/>
        <v>42873 EVHC</v>
      </c>
      <c r="B6210" s="60">
        <v>42873</v>
      </c>
      <c r="C6210" s="58" t="s">
        <v>70</v>
      </c>
      <c r="D6210" s="61">
        <v>55.97</v>
      </c>
      <c r="E6210">
        <v>55.86</v>
      </c>
      <c r="F6210">
        <v>765299</v>
      </c>
    </row>
    <row r="6211" spans="1:6" x14ac:dyDescent="0.3">
      <c r="A6211" t="str">
        <f t="shared" si="96"/>
        <v>42874 EVHC</v>
      </c>
      <c r="B6211" s="60">
        <v>42874</v>
      </c>
      <c r="C6211" s="58" t="s">
        <v>70</v>
      </c>
      <c r="D6211" s="61">
        <v>56.02</v>
      </c>
      <c r="E6211">
        <v>55.91</v>
      </c>
      <c r="F6211">
        <v>696926</v>
      </c>
    </row>
    <row r="6212" spans="1:6" x14ac:dyDescent="0.3">
      <c r="A6212" t="str">
        <f t="shared" si="96"/>
        <v>42877 EVHC</v>
      </c>
      <c r="B6212" s="60">
        <v>42877</v>
      </c>
      <c r="C6212" s="58" t="s">
        <v>70</v>
      </c>
      <c r="D6212" s="61">
        <v>55.67</v>
      </c>
      <c r="E6212">
        <v>55.71</v>
      </c>
      <c r="F6212">
        <v>806833</v>
      </c>
    </row>
    <row r="6213" spans="1:6" x14ac:dyDescent="0.3">
      <c r="A6213" t="str">
        <f t="shared" ref="A6213:A6276" si="97">CONCATENATE(B6213, " ", C6213)</f>
        <v>42878 EVHC</v>
      </c>
      <c r="B6213" s="60">
        <v>42878</v>
      </c>
      <c r="C6213" s="58" t="s">
        <v>70</v>
      </c>
      <c r="D6213" s="61">
        <v>55.72</v>
      </c>
      <c r="E6213">
        <v>55.56</v>
      </c>
      <c r="F6213">
        <v>1256610</v>
      </c>
    </row>
    <row r="6214" spans="1:6" x14ac:dyDescent="0.3">
      <c r="A6214" t="str">
        <f t="shared" si="97"/>
        <v>42879 EVHC</v>
      </c>
      <c r="B6214" s="60">
        <v>42879</v>
      </c>
      <c r="C6214" s="58" t="s">
        <v>70</v>
      </c>
      <c r="D6214" s="61">
        <v>55.43</v>
      </c>
      <c r="E6214">
        <v>55.44</v>
      </c>
      <c r="F6214">
        <v>722823</v>
      </c>
    </row>
    <row r="6215" spans="1:6" x14ac:dyDescent="0.3">
      <c r="A6215" t="str">
        <f t="shared" si="97"/>
        <v>42880 EVHC</v>
      </c>
      <c r="B6215" s="60">
        <v>42880</v>
      </c>
      <c r="C6215" s="58" t="s">
        <v>70</v>
      </c>
      <c r="D6215" s="61">
        <v>55.68</v>
      </c>
      <c r="E6215">
        <v>56.03</v>
      </c>
      <c r="F6215">
        <v>577968</v>
      </c>
    </row>
    <row r="6216" spans="1:6" x14ac:dyDescent="0.3">
      <c r="A6216" t="str">
        <f t="shared" si="97"/>
        <v>42881 EVHC</v>
      </c>
      <c r="B6216" s="60">
        <v>42881</v>
      </c>
      <c r="C6216" s="58" t="s">
        <v>70</v>
      </c>
      <c r="D6216" s="61">
        <v>55.89</v>
      </c>
      <c r="E6216">
        <v>55.18</v>
      </c>
      <c r="F6216">
        <v>749544</v>
      </c>
    </row>
    <row r="6217" spans="1:6" x14ac:dyDescent="0.3">
      <c r="A6217" t="str">
        <f t="shared" si="97"/>
        <v>42885 EVHC</v>
      </c>
      <c r="B6217" s="60">
        <v>42885</v>
      </c>
      <c r="C6217" s="58" t="s">
        <v>70</v>
      </c>
      <c r="D6217" s="61">
        <v>54.7</v>
      </c>
      <c r="E6217">
        <v>54.86</v>
      </c>
      <c r="F6217">
        <v>990429</v>
      </c>
    </row>
    <row r="6218" spans="1:6" x14ac:dyDescent="0.3">
      <c r="A6218" t="str">
        <f t="shared" si="97"/>
        <v>42886 EVHC</v>
      </c>
      <c r="B6218" s="60">
        <v>42886</v>
      </c>
      <c r="C6218" s="58" t="s">
        <v>70</v>
      </c>
      <c r="D6218" s="61">
        <v>54.83</v>
      </c>
      <c r="E6218">
        <v>54.61</v>
      </c>
      <c r="F6218">
        <v>1820263</v>
      </c>
    </row>
    <row r="6219" spans="1:6" x14ac:dyDescent="0.3">
      <c r="A6219" t="str">
        <f t="shared" si="97"/>
        <v>42887 EVHC</v>
      </c>
      <c r="B6219" s="60">
        <v>42887</v>
      </c>
      <c r="C6219" s="58" t="s">
        <v>70</v>
      </c>
      <c r="D6219" s="61">
        <v>54.84</v>
      </c>
      <c r="E6219">
        <v>55.92</v>
      </c>
      <c r="F6219">
        <v>1154504</v>
      </c>
    </row>
    <row r="6220" spans="1:6" x14ac:dyDescent="0.3">
      <c r="A6220" t="str">
        <f t="shared" si="97"/>
        <v>42888 EVHC</v>
      </c>
      <c r="B6220" s="60">
        <v>42888</v>
      </c>
      <c r="C6220" s="58" t="s">
        <v>70</v>
      </c>
      <c r="D6220" s="61">
        <v>55.83</v>
      </c>
      <c r="E6220">
        <v>55.73</v>
      </c>
      <c r="F6220">
        <v>981605</v>
      </c>
    </row>
    <row r="6221" spans="1:6" x14ac:dyDescent="0.3">
      <c r="A6221" t="str">
        <f t="shared" si="97"/>
        <v>42891 EVHC</v>
      </c>
      <c r="B6221" s="60">
        <v>42891</v>
      </c>
      <c r="C6221" s="58" t="s">
        <v>70</v>
      </c>
      <c r="D6221" s="61">
        <v>55.56</v>
      </c>
      <c r="E6221">
        <v>55.42</v>
      </c>
      <c r="F6221">
        <v>1111260</v>
      </c>
    </row>
    <row r="6222" spans="1:6" x14ac:dyDescent="0.3">
      <c r="A6222" t="str">
        <f t="shared" si="97"/>
        <v>42892 EVHC</v>
      </c>
      <c r="B6222" s="60">
        <v>42892</v>
      </c>
      <c r="C6222" s="58" t="s">
        <v>70</v>
      </c>
      <c r="D6222" s="61">
        <v>55.34</v>
      </c>
      <c r="E6222">
        <v>55.11</v>
      </c>
      <c r="F6222">
        <v>1002995</v>
      </c>
    </row>
    <row r="6223" spans="1:6" x14ac:dyDescent="0.3">
      <c r="A6223" t="str">
        <f t="shared" si="97"/>
        <v>42893 EVHC</v>
      </c>
      <c r="B6223" s="60">
        <v>42893</v>
      </c>
      <c r="C6223" s="58" t="s">
        <v>70</v>
      </c>
      <c r="D6223" s="61">
        <v>55.29</v>
      </c>
      <c r="E6223">
        <v>54.9</v>
      </c>
      <c r="F6223">
        <v>1193229</v>
      </c>
    </row>
    <row r="6224" spans="1:6" x14ac:dyDescent="0.3">
      <c r="A6224" t="str">
        <f t="shared" si="97"/>
        <v>42894 EVHC</v>
      </c>
      <c r="B6224" s="60">
        <v>42894</v>
      </c>
      <c r="C6224" s="58" t="s">
        <v>70</v>
      </c>
      <c r="D6224" s="61">
        <v>54.9</v>
      </c>
      <c r="E6224">
        <v>54.61</v>
      </c>
      <c r="F6224">
        <v>1328562</v>
      </c>
    </row>
    <row r="6225" spans="1:6" x14ac:dyDescent="0.3">
      <c r="A6225" t="str">
        <f t="shared" si="97"/>
        <v>42895 EVHC</v>
      </c>
      <c r="B6225" s="60">
        <v>42895</v>
      </c>
      <c r="C6225" s="58" t="s">
        <v>70</v>
      </c>
      <c r="D6225" s="61">
        <v>54.67</v>
      </c>
      <c r="E6225">
        <v>56.15</v>
      </c>
      <c r="F6225">
        <v>2014573</v>
      </c>
    </row>
    <row r="6226" spans="1:6" x14ac:dyDescent="0.3">
      <c r="A6226" t="str">
        <f t="shared" si="97"/>
        <v>42898 EVHC</v>
      </c>
      <c r="B6226" s="60">
        <v>42898</v>
      </c>
      <c r="C6226" s="58" t="s">
        <v>70</v>
      </c>
      <c r="D6226" s="61">
        <v>56.21</v>
      </c>
      <c r="E6226">
        <v>56.95</v>
      </c>
      <c r="F6226">
        <v>1944644</v>
      </c>
    </row>
    <row r="6227" spans="1:6" x14ac:dyDescent="0.3">
      <c r="A6227" t="str">
        <f t="shared" si="97"/>
        <v>42899 EVHC</v>
      </c>
      <c r="B6227" s="60">
        <v>42899</v>
      </c>
      <c r="C6227" s="58" t="s">
        <v>70</v>
      </c>
      <c r="D6227" s="61">
        <v>57</v>
      </c>
      <c r="E6227">
        <v>56.73</v>
      </c>
      <c r="F6227">
        <v>980141</v>
      </c>
    </row>
    <row r="6228" spans="1:6" x14ac:dyDescent="0.3">
      <c r="A6228" t="str">
        <f t="shared" si="97"/>
        <v>42900 EVHC</v>
      </c>
      <c r="B6228" s="60">
        <v>42900</v>
      </c>
      <c r="C6228" s="58" t="s">
        <v>70</v>
      </c>
      <c r="D6228" s="61">
        <v>57.04</v>
      </c>
      <c r="E6228">
        <v>57.74</v>
      </c>
      <c r="F6228">
        <v>1793255</v>
      </c>
    </row>
    <row r="6229" spans="1:6" x14ac:dyDescent="0.3">
      <c r="A6229" t="str">
        <f t="shared" si="97"/>
        <v>42901 EVHC</v>
      </c>
      <c r="B6229" s="60">
        <v>42901</v>
      </c>
      <c r="C6229" s="58" t="s">
        <v>70</v>
      </c>
      <c r="D6229" s="61">
        <v>57.6</v>
      </c>
      <c r="E6229">
        <v>57.71</v>
      </c>
      <c r="F6229">
        <v>1131660</v>
      </c>
    </row>
    <row r="6230" spans="1:6" x14ac:dyDescent="0.3">
      <c r="A6230" t="str">
        <f t="shared" si="97"/>
        <v>42902 EVHC</v>
      </c>
      <c r="B6230" s="60">
        <v>42902</v>
      </c>
      <c r="C6230" s="58" t="s">
        <v>70</v>
      </c>
      <c r="D6230" s="61">
        <v>57.83</v>
      </c>
      <c r="E6230">
        <v>58.63</v>
      </c>
      <c r="F6230">
        <v>1808390</v>
      </c>
    </row>
    <row r="6231" spans="1:6" x14ac:dyDescent="0.3">
      <c r="A6231" t="str">
        <f t="shared" si="97"/>
        <v>42905 EVHC</v>
      </c>
      <c r="B6231" s="60">
        <v>42905</v>
      </c>
      <c r="C6231" s="58" t="s">
        <v>70</v>
      </c>
      <c r="D6231" s="61">
        <v>58.6</v>
      </c>
      <c r="E6231">
        <v>58.86</v>
      </c>
      <c r="F6231">
        <v>1628891</v>
      </c>
    </row>
    <row r="6232" spans="1:6" x14ac:dyDescent="0.3">
      <c r="A6232" t="str">
        <f t="shared" si="97"/>
        <v>42906 EVHC</v>
      </c>
      <c r="B6232" s="60">
        <v>42906</v>
      </c>
      <c r="C6232" s="58" t="s">
        <v>70</v>
      </c>
      <c r="D6232" s="61">
        <v>58.8</v>
      </c>
      <c r="E6232">
        <v>58.14</v>
      </c>
      <c r="F6232">
        <v>1624949</v>
      </c>
    </row>
    <row r="6233" spans="1:6" x14ac:dyDescent="0.3">
      <c r="A6233" t="str">
        <f t="shared" si="97"/>
        <v>42907 EVHC</v>
      </c>
      <c r="B6233" s="60">
        <v>42907</v>
      </c>
      <c r="C6233" s="58" t="s">
        <v>70</v>
      </c>
      <c r="D6233" s="61">
        <v>58.4</v>
      </c>
      <c r="E6233">
        <v>58.24</v>
      </c>
      <c r="F6233">
        <v>1737139</v>
      </c>
    </row>
    <row r="6234" spans="1:6" x14ac:dyDescent="0.3">
      <c r="A6234" t="str">
        <f t="shared" si="97"/>
        <v>42908 EVHC</v>
      </c>
      <c r="B6234" s="60">
        <v>42908</v>
      </c>
      <c r="C6234" s="58" t="s">
        <v>70</v>
      </c>
      <c r="D6234" s="61">
        <v>58.23</v>
      </c>
      <c r="E6234">
        <v>60.3</v>
      </c>
      <c r="F6234">
        <v>2617660</v>
      </c>
    </row>
    <row r="6235" spans="1:6" x14ac:dyDescent="0.3">
      <c r="A6235" t="str">
        <f t="shared" si="97"/>
        <v>42909 EVHC</v>
      </c>
      <c r="B6235" s="60">
        <v>42909</v>
      </c>
      <c r="C6235" s="58" t="s">
        <v>70</v>
      </c>
      <c r="D6235" s="61">
        <v>60.66</v>
      </c>
      <c r="E6235">
        <v>60.65</v>
      </c>
      <c r="F6235">
        <v>2861807</v>
      </c>
    </row>
    <row r="6236" spans="1:6" x14ac:dyDescent="0.3">
      <c r="A6236" t="str">
        <f t="shared" si="97"/>
        <v>42912 EVHC</v>
      </c>
      <c r="B6236" s="60">
        <v>42912</v>
      </c>
      <c r="C6236" s="58" t="s">
        <v>70</v>
      </c>
      <c r="D6236" s="61">
        <v>60.62</v>
      </c>
      <c r="E6236">
        <v>62.21</v>
      </c>
      <c r="F6236">
        <v>2054726</v>
      </c>
    </row>
    <row r="6237" spans="1:6" x14ac:dyDescent="0.3">
      <c r="A6237" t="str">
        <f t="shared" si="97"/>
        <v>42913 EVHC</v>
      </c>
      <c r="B6237" s="60">
        <v>42913</v>
      </c>
      <c r="C6237" s="58" t="s">
        <v>70</v>
      </c>
      <c r="D6237" s="61">
        <v>62.27</v>
      </c>
      <c r="E6237">
        <v>62.67</v>
      </c>
      <c r="F6237">
        <v>1619791</v>
      </c>
    </row>
    <row r="6238" spans="1:6" x14ac:dyDescent="0.3">
      <c r="A6238" t="str">
        <f t="shared" si="97"/>
        <v>42914 EVHC</v>
      </c>
      <c r="B6238" s="60">
        <v>42914</v>
      </c>
      <c r="C6238" s="58" t="s">
        <v>70</v>
      </c>
      <c r="D6238" s="61">
        <v>63.12</v>
      </c>
      <c r="E6238">
        <v>63.36</v>
      </c>
      <c r="F6238">
        <v>1550712</v>
      </c>
    </row>
    <row r="6239" spans="1:6" x14ac:dyDescent="0.3">
      <c r="A6239" t="str">
        <f t="shared" si="97"/>
        <v>42915 EVHC</v>
      </c>
      <c r="B6239" s="60">
        <v>42915</v>
      </c>
      <c r="C6239" s="58" t="s">
        <v>70</v>
      </c>
      <c r="D6239" s="61">
        <v>63.28</v>
      </c>
      <c r="E6239">
        <v>62.16</v>
      </c>
      <c r="F6239">
        <v>1254151</v>
      </c>
    </row>
    <row r="6240" spans="1:6" x14ac:dyDescent="0.3">
      <c r="A6240" t="str">
        <f t="shared" si="97"/>
        <v>42916 EVHC</v>
      </c>
      <c r="B6240" s="60">
        <v>42916</v>
      </c>
      <c r="C6240" s="58" t="s">
        <v>70</v>
      </c>
      <c r="D6240" s="61">
        <v>62.43</v>
      </c>
      <c r="E6240">
        <v>62.67</v>
      </c>
      <c r="F6240">
        <v>1286120</v>
      </c>
    </row>
    <row r="6241" spans="1:6" x14ac:dyDescent="0.3">
      <c r="A6241" t="str">
        <f t="shared" si="97"/>
        <v>42919 EVHC</v>
      </c>
      <c r="B6241" s="60">
        <v>42919</v>
      </c>
      <c r="C6241" s="58" t="s">
        <v>70</v>
      </c>
      <c r="D6241" s="61">
        <v>62.69</v>
      </c>
      <c r="E6241">
        <v>61.4</v>
      </c>
      <c r="F6241">
        <v>777335</v>
      </c>
    </row>
    <row r="6242" spans="1:6" x14ac:dyDescent="0.3">
      <c r="A6242" t="str">
        <f t="shared" si="97"/>
        <v>42921 EVHC</v>
      </c>
      <c r="B6242" s="60">
        <v>42921</v>
      </c>
      <c r="C6242" s="58" t="s">
        <v>70</v>
      </c>
      <c r="D6242" s="61">
        <v>61.07</v>
      </c>
      <c r="E6242">
        <v>62.29</v>
      </c>
      <c r="F6242">
        <v>914377</v>
      </c>
    </row>
    <row r="6243" spans="1:6" x14ac:dyDescent="0.3">
      <c r="A6243" t="str">
        <f t="shared" si="97"/>
        <v>42922 EVHC</v>
      </c>
      <c r="B6243" s="60">
        <v>42922</v>
      </c>
      <c r="C6243" s="58" t="s">
        <v>70</v>
      </c>
      <c r="D6243" s="61">
        <v>61.84</v>
      </c>
      <c r="E6243">
        <v>60.58</v>
      </c>
      <c r="F6243">
        <v>873521</v>
      </c>
    </row>
    <row r="6244" spans="1:6" x14ac:dyDescent="0.3">
      <c r="A6244" t="str">
        <f t="shared" si="97"/>
        <v>42923 EVHC</v>
      </c>
      <c r="B6244" s="60">
        <v>42923</v>
      </c>
      <c r="C6244" s="58" t="s">
        <v>70</v>
      </c>
      <c r="D6244" s="61">
        <v>60.66</v>
      </c>
      <c r="E6244">
        <v>61.65</v>
      </c>
      <c r="F6244">
        <v>847828</v>
      </c>
    </row>
    <row r="6245" spans="1:6" x14ac:dyDescent="0.3">
      <c r="A6245" t="str">
        <f t="shared" si="97"/>
        <v>42926 EVHC</v>
      </c>
      <c r="B6245" s="60">
        <v>42926</v>
      </c>
      <c r="C6245" s="58" t="s">
        <v>70</v>
      </c>
      <c r="D6245" s="61">
        <v>61.51</v>
      </c>
      <c r="E6245">
        <v>60.84</v>
      </c>
      <c r="F6245">
        <v>772811</v>
      </c>
    </row>
    <row r="6246" spans="1:6" x14ac:dyDescent="0.3">
      <c r="A6246" t="str">
        <f t="shared" si="97"/>
        <v>42927 EVHC</v>
      </c>
      <c r="B6246" s="60">
        <v>42927</v>
      </c>
      <c r="C6246" s="58" t="s">
        <v>70</v>
      </c>
      <c r="D6246" s="61">
        <v>60.76</v>
      </c>
      <c r="E6246">
        <v>61.16</v>
      </c>
      <c r="F6246">
        <v>774798</v>
      </c>
    </row>
    <row r="6247" spans="1:6" x14ac:dyDescent="0.3">
      <c r="A6247" t="str">
        <f t="shared" si="97"/>
        <v>42928 EVHC</v>
      </c>
      <c r="B6247" s="60">
        <v>42928</v>
      </c>
      <c r="C6247" s="58" t="s">
        <v>70</v>
      </c>
      <c r="D6247" s="61">
        <v>61.5</v>
      </c>
      <c r="E6247">
        <v>61.87</v>
      </c>
      <c r="F6247">
        <v>827153</v>
      </c>
    </row>
    <row r="6248" spans="1:6" x14ac:dyDescent="0.3">
      <c r="A6248" t="str">
        <f t="shared" si="97"/>
        <v>42929 EVHC</v>
      </c>
      <c r="B6248" s="60">
        <v>42929</v>
      </c>
      <c r="C6248" s="58" t="s">
        <v>70</v>
      </c>
      <c r="D6248" s="61">
        <v>61.88</v>
      </c>
      <c r="E6248">
        <v>61.3</v>
      </c>
      <c r="F6248">
        <v>692506</v>
      </c>
    </row>
    <row r="6249" spans="1:6" x14ac:dyDescent="0.3">
      <c r="A6249" t="str">
        <f t="shared" si="97"/>
        <v>42930 EVHC</v>
      </c>
      <c r="B6249" s="60">
        <v>42930</v>
      </c>
      <c r="C6249" s="58" t="s">
        <v>70</v>
      </c>
      <c r="D6249" s="61">
        <v>61.49</v>
      </c>
      <c r="E6249">
        <v>61.79</v>
      </c>
      <c r="F6249">
        <v>850218</v>
      </c>
    </row>
    <row r="6250" spans="1:6" x14ac:dyDescent="0.3">
      <c r="A6250" t="str">
        <f t="shared" si="97"/>
        <v>42933 EVHC</v>
      </c>
      <c r="B6250" s="60">
        <v>42933</v>
      </c>
      <c r="C6250" s="58" t="s">
        <v>70</v>
      </c>
      <c r="D6250" s="61">
        <v>62.08</v>
      </c>
      <c r="E6250">
        <v>61.65</v>
      </c>
      <c r="F6250">
        <v>933866</v>
      </c>
    </row>
    <row r="6251" spans="1:6" x14ac:dyDescent="0.3">
      <c r="A6251" t="str">
        <f t="shared" si="97"/>
        <v>42934 EVHC</v>
      </c>
      <c r="B6251" s="60">
        <v>42934</v>
      </c>
      <c r="C6251" s="58" t="s">
        <v>70</v>
      </c>
      <c r="D6251" s="61">
        <v>61.77</v>
      </c>
      <c r="E6251">
        <v>61.14</v>
      </c>
      <c r="F6251">
        <v>709127</v>
      </c>
    </row>
    <row r="6252" spans="1:6" x14ac:dyDescent="0.3">
      <c r="A6252" t="str">
        <f t="shared" si="97"/>
        <v>42935 EVHC</v>
      </c>
      <c r="B6252" s="60">
        <v>42935</v>
      </c>
      <c r="C6252" s="58" t="s">
        <v>70</v>
      </c>
      <c r="D6252" s="61">
        <v>61.2</v>
      </c>
      <c r="E6252">
        <v>62.23</v>
      </c>
      <c r="F6252">
        <v>845320</v>
      </c>
    </row>
    <row r="6253" spans="1:6" x14ac:dyDescent="0.3">
      <c r="A6253" t="str">
        <f t="shared" si="97"/>
        <v>42936 EVHC</v>
      </c>
      <c r="B6253" s="60">
        <v>42936</v>
      </c>
      <c r="C6253" s="58" t="s">
        <v>70</v>
      </c>
      <c r="D6253" s="61">
        <v>62.25</v>
      </c>
      <c r="E6253">
        <v>62.94</v>
      </c>
      <c r="F6253">
        <v>630696</v>
      </c>
    </row>
    <row r="6254" spans="1:6" x14ac:dyDescent="0.3">
      <c r="A6254" t="str">
        <f t="shared" si="97"/>
        <v>42937 EVHC</v>
      </c>
      <c r="B6254" s="60">
        <v>42937</v>
      </c>
      <c r="C6254" s="58" t="s">
        <v>70</v>
      </c>
      <c r="D6254" s="61">
        <v>62.92</v>
      </c>
      <c r="E6254">
        <v>62.61</v>
      </c>
      <c r="F6254">
        <v>588123</v>
      </c>
    </row>
    <row r="6255" spans="1:6" x14ac:dyDescent="0.3">
      <c r="A6255" t="str">
        <f t="shared" si="97"/>
        <v>42940 EVHC</v>
      </c>
      <c r="B6255" s="60">
        <v>42940</v>
      </c>
      <c r="C6255" s="58" t="s">
        <v>70</v>
      </c>
      <c r="D6255" s="61">
        <v>62.5</v>
      </c>
      <c r="E6255">
        <v>60.28</v>
      </c>
      <c r="F6255">
        <v>3017862</v>
      </c>
    </row>
    <row r="6256" spans="1:6" x14ac:dyDescent="0.3">
      <c r="A6256" t="str">
        <f t="shared" si="97"/>
        <v>42941 EVHC</v>
      </c>
      <c r="B6256" s="60">
        <v>42941</v>
      </c>
      <c r="C6256" s="58" t="s">
        <v>70</v>
      </c>
      <c r="D6256" s="61">
        <v>60.22</v>
      </c>
      <c r="E6256">
        <v>58.88</v>
      </c>
      <c r="F6256">
        <v>2101733</v>
      </c>
    </row>
    <row r="6257" spans="1:6" x14ac:dyDescent="0.3">
      <c r="A6257" t="str">
        <f t="shared" si="97"/>
        <v>42942 EVHC</v>
      </c>
      <c r="B6257" s="60">
        <v>42942</v>
      </c>
      <c r="C6257" s="58" t="s">
        <v>70</v>
      </c>
      <c r="D6257" s="61">
        <v>58.27</v>
      </c>
      <c r="E6257">
        <v>58.15</v>
      </c>
      <c r="F6257">
        <v>2290182</v>
      </c>
    </row>
    <row r="6258" spans="1:6" x14ac:dyDescent="0.3">
      <c r="A6258" t="str">
        <f t="shared" si="97"/>
        <v>42943 EVHC</v>
      </c>
      <c r="B6258" s="60">
        <v>42943</v>
      </c>
      <c r="C6258" s="58" t="s">
        <v>70</v>
      </c>
      <c r="D6258" s="61">
        <v>57.75</v>
      </c>
      <c r="E6258">
        <v>56.78</v>
      </c>
      <c r="F6258">
        <v>1418436</v>
      </c>
    </row>
    <row r="6259" spans="1:6" x14ac:dyDescent="0.3">
      <c r="A6259" t="str">
        <f t="shared" si="97"/>
        <v>42944 EVHC</v>
      </c>
      <c r="B6259" s="60">
        <v>42944</v>
      </c>
      <c r="C6259" s="58" t="s">
        <v>70</v>
      </c>
      <c r="D6259" s="61">
        <v>56.81</v>
      </c>
      <c r="E6259">
        <v>56.16</v>
      </c>
      <c r="F6259">
        <v>1945105</v>
      </c>
    </row>
    <row r="6260" spans="1:6" x14ac:dyDescent="0.3">
      <c r="A6260" t="str">
        <f t="shared" si="97"/>
        <v>42947 EVHC</v>
      </c>
      <c r="B6260" s="60">
        <v>42947</v>
      </c>
      <c r="C6260" s="58" t="s">
        <v>70</v>
      </c>
      <c r="D6260" s="61">
        <v>56.21</v>
      </c>
      <c r="E6260">
        <v>56.43</v>
      </c>
      <c r="F6260">
        <v>1806096</v>
      </c>
    </row>
    <row r="6261" spans="1:6" x14ac:dyDescent="0.3">
      <c r="A6261" t="str">
        <f t="shared" si="97"/>
        <v>42948 EVHC</v>
      </c>
      <c r="B6261" s="60">
        <v>42948</v>
      </c>
      <c r="C6261" s="58" t="s">
        <v>70</v>
      </c>
      <c r="D6261" s="61">
        <v>56.88</v>
      </c>
      <c r="E6261">
        <v>55.98</v>
      </c>
      <c r="F6261">
        <v>1476518</v>
      </c>
    </row>
    <row r="6262" spans="1:6" x14ac:dyDescent="0.3">
      <c r="A6262" t="str">
        <f t="shared" si="97"/>
        <v>42949 EVHC</v>
      </c>
      <c r="B6262" s="60">
        <v>42949</v>
      </c>
      <c r="C6262" s="58" t="s">
        <v>70</v>
      </c>
      <c r="D6262" s="61">
        <v>55.6</v>
      </c>
      <c r="E6262">
        <v>54.75</v>
      </c>
      <c r="F6262">
        <v>1862203</v>
      </c>
    </row>
    <row r="6263" spans="1:6" x14ac:dyDescent="0.3">
      <c r="A6263" t="str">
        <f t="shared" si="97"/>
        <v>42950 EVHC</v>
      </c>
      <c r="B6263" s="60">
        <v>42950</v>
      </c>
      <c r="C6263" s="58" t="s">
        <v>70</v>
      </c>
      <c r="D6263" s="61">
        <v>54.33</v>
      </c>
      <c r="E6263">
        <v>54.82</v>
      </c>
      <c r="F6263">
        <v>2200796</v>
      </c>
    </row>
    <row r="6264" spans="1:6" x14ac:dyDescent="0.3">
      <c r="A6264" t="str">
        <f t="shared" si="97"/>
        <v>42951 EVHC</v>
      </c>
      <c r="B6264" s="60">
        <v>42951</v>
      </c>
      <c r="C6264" s="58" t="s">
        <v>70</v>
      </c>
      <c r="D6264" s="61">
        <v>54.92</v>
      </c>
      <c r="E6264">
        <v>55.79</v>
      </c>
      <c r="F6264">
        <v>1908776</v>
      </c>
    </row>
    <row r="6265" spans="1:6" x14ac:dyDescent="0.3">
      <c r="A6265" t="str">
        <f t="shared" si="97"/>
        <v>42954 EVHC</v>
      </c>
      <c r="B6265" s="60">
        <v>42954</v>
      </c>
      <c r="C6265" s="58" t="s">
        <v>70</v>
      </c>
      <c r="D6265" s="61">
        <v>55.75</v>
      </c>
      <c r="E6265">
        <v>55.05</v>
      </c>
      <c r="F6265">
        <v>2273303</v>
      </c>
    </row>
    <row r="6266" spans="1:6" x14ac:dyDescent="0.3">
      <c r="A6266" t="str">
        <f t="shared" si="97"/>
        <v>42955 EVHC</v>
      </c>
      <c r="B6266" s="60">
        <v>42955</v>
      </c>
      <c r="C6266" s="58" t="s">
        <v>70</v>
      </c>
      <c r="D6266" s="61">
        <v>56.13</v>
      </c>
      <c r="E6266">
        <v>55.55</v>
      </c>
      <c r="F6266">
        <v>3357815</v>
      </c>
    </row>
    <row r="6267" spans="1:6" x14ac:dyDescent="0.3">
      <c r="A6267" t="str">
        <f t="shared" si="97"/>
        <v>42956 EVHC</v>
      </c>
      <c r="B6267" s="60">
        <v>42956</v>
      </c>
      <c r="C6267" s="58" t="s">
        <v>70</v>
      </c>
      <c r="D6267" s="61">
        <v>55.32</v>
      </c>
      <c r="E6267">
        <v>54.35</v>
      </c>
      <c r="F6267">
        <v>2378423</v>
      </c>
    </row>
    <row r="6268" spans="1:6" x14ac:dyDescent="0.3">
      <c r="A6268" t="str">
        <f t="shared" si="97"/>
        <v>42957 EVHC</v>
      </c>
      <c r="B6268" s="60">
        <v>42957</v>
      </c>
      <c r="C6268" s="58" t="s">
        <v>70</v>
      </c>
      <c r="D6268" s="61">
        <v>53.99</v>
      </c>
      <c r="E6268">
        <v>52.77</v>
      </c>
      <c r="F6268">
        <v>3299062</v>
      </c>
    </row>
    <row r="6269" spans="1:6" x14ac:dyDescent="0.3">
      <c r="A6269" t="str">
        <f t="shared" si="97"/>
        <v>42958 EVHC</v>
      </c>
      <c r="B6269" s="60">
        <v>42958</v>
      </c>
      <c r="C6269" s="58" t="s">
        <v>70</v>
      </c>
      <c r="D6269" s="61">
        <v>52.71</v>
      </c>
      <c r="E6269">
        <v>52.89</v>
      </c>
      <c r="F6269">
        <v>1356646</v>
      </c>
    </row>
    <row r="6270" spans="1:6" x14ac:dyDescent="0.3">
      <c r="A6270" t="str">
        <f t="shared" si="97"/>
        <v>42961 EVHC</v>
      </c>
      <c r="B6270" s="60">
        <v>42961</v>
      </c>
      <c r="C6270" s="58" t="s">
        <v>70</v>
      </c>
      <c r="D6270" s="61">
        <v>53.09</v>
      </c>
      <c r="E6270">
        <v>51.32</v>
      </c>
      <c r="F6270">
        <v>1644479</v>
      </c>
    </row>
    <row r="6271" spans="1:6" x14ac:dyDescent="0.3">
      <c r="A6271" t="str">
        <f t="shared" si="97"/>
        <v>42962 EVHC</v>
      </c>
      <c r="B6271" s="60">
        <v>42962</v>
      </c>
      <c r="C6271" s="58" t="s">
        <v>70</v>
      </c>
      <c r="D6271" s="61">
        <v>51.41</v>
      </c>
      <c r="E6271">
        <v>50.81</v>
      </c>
      <c r="F6271">
        <v>1735063</v>
      </c>
    </row>
    <row r="6272" spans="1:6" x14ac:dyDescent="0.3">
      <c r="A6272" t="str">
        <f t="shared" si="97"/>
        <v>42963 EVHC</v>
      </c>
      <c r="B6272" s="60">
        <v>42963</v>
      </c>
      <c r="C6272" s="58" t="s">
        <v>70</v>
      </c>
      <c r="D6272" s="61">
        <v>50.94</v>
      </c>
      <c r="E6272">
        <v>51.02</v>
      </c>
      <c r="F6272">
        <v>1189545</v>
      </c>
    </row>
    <row r="6273" spans="1:6" x14ac:dyDescent="0.3">
      <c r="A6273" t="str">
        <f t="shared" si="97"/>
        <v>42964 EVHC</v>
      </c>
      <c r="B6273" s="60">
        <v>42964</v>
      </c>
      <c r="C6273" s="58" t="s">
        <v>70</v>
      </c>
      <c r="D6273" s="61">
        <v>50.8</v>
      </c>
      <c r="E6273">
        <v>49.88</v>
      </c>
      <c r="F6273">
        <v>1549208</v>
      </c>
    </row>
    <row r="6274" spans="1:6" x14ac:dyDescent="0.3">
      <c r="A6274" t="str">
        <f t="shared" si="97"/>
        <v>42965 EVHC</v>
      </c>
      <c r="B6274" s="60">
        <v>42965</v>
      </c>
      <c r="C6274" s="58" t="s">
        <v>70</v>
      </c>
      <c r="D6274" s="61">
        <v>49.88</v>
      </c>
      <c r="E6274">
        <v>50.21</v>
      </c>
      <c r="F6274">
        <v>1433281</v>
      </c>
    </row>
    <row r="6275" spans="1:6" x14ac:dyDescent="0.3">
      <c r="A6275" t="str">
        <f t="shared" si="97"/>
        <v>42968 EVHC</v>
      </c>
      <c r="B6275" s="60">
        <v>42968</v>
      </c>
      <c r="C6275" s="58" t="s">
        <v>70</v>
      </c>
      <c r="D6275" s="61">
        <v>50.29</v>
      </c>
      <c r="E6275">
        <v>51.26</v>
      </c>
      <c r="F6275">
        <v>1914690</v>
      </c>
    </row>
    <row r="6276" spans="1:6" x14ac:dyDescent="0.3">
      <c r="A6276" t="str">
        <f t="shared" si="97"/>
        <v>42969 EVHC</v>
      </c>
      <c r="B6276" s="60">
        <v>42969</v>
      </c>
      <c r="C6276" s="58" t="s">
        <v>70</v>
      </c>
      <c r="D6276" s="61">
        <v>51.17</v>
      </c>
      <c r="E6276">
        <v>51.41</v>
      </c>
      <c r="F6276">
        <v>1673156</v>
      </c>
    </row>
    <row r="6277" spans="1:6" x14ac:dyDescent="0.3">
      <c r="A6277" t="str">
        <f t="shared" ref="A6277:A6340" si="98">CONCATENATE(B6277, " ", C6277)</f>
        <v>42970 EVHC</v>
      </c>
      <c r="B6277" s="60">
        <v>42970</v>
      </c>
      <c r="C6277" s="58" t="s">
        <v>70</v>
      </c>
      <c r="D6277" s="61">
        <v>51.34</v>
      </c>
      <c r="E6277">
        <v>50.87</v>
      </c>
      <c r="F6277">
        <v>1081527</v>
      </c>
    </row>
    <row r="6278" spans="1:6" x14ac:dyDescent="0.3">
      <c r="A6278" t="str">
        <f t="shared" si="98"/>
        <v>42971 EVHC</v>
      </c>
      <c r="B6278" s="60">
        <v>42971</v>
      </c>
      <c r="C6278" s="58" t="s">
        <v>70</v>
      </c>
      <c r="D6278" s="61">
        <v>50.95</v>
      </c>
      <c r="E6278">
        <v>50.82</v>
      </c>
      <c r="F6278">
        <v>1109929</v>
      </c>
    </row>
    <row r="6279" spans="1:6" x14ac:dyDescent="0.3">
      <c r="A6279" t="str">
        <f t="shared" si="98"/>
        <v>42972 EVHC</v>
      </c>
      <c r="B6279" s="60">
        <v>42972</v>
      </c>
      <c r="C6279" s="58" t="s">
        <v>70</v>
      </c>
      <c r="D6279" s="61">
        <v>50.91</v>
      </c>
      <c r="E6279">
        <v>52.05</v>
      </c>
      <c r="F6279">
        <v>1298633</v>
      </c>
    </row>
    <row r="6280" spans="1:6" x14ac:dyDescent="0.3">
      <c r="A6280" t="str">
        <f t="shared" si="98"/>
        <v>42975 EVHC</v>
      </c>
      <c r="B6280" s="60">
        <v>42975</v>
      </c>
      <c r="C6280" s="58" t="s">
        <v>70</v>
      </c>
      <c r="D6280" s="61">
        <v>52.14</v>
      </c>
      <c r="E6280">
        <v>51.53</v>
      </c>
      <c r="F6280">
        <v>1563237</v>
      </c>
    </row>
    <row r="6281" spans="1:6" x14ac:dyDescent="0.3">
      <c r="A6281" t="str">
        <f t="shared" si="98"/>
        <v>42976 EVHC</v>
      </c>
      <c r="B6281" s="60">
        <v>42976</v>
      </c>
      <c r="C6281" s="58" t="s">
        <v>70</v>
      </c>
      <c r="D6281" s="61">
        <v>51.24</v>
      </c>
      <c r="E6281">
        <v>51.13</v>
      </c>
      <c r="F6281">
        <v>1523782</v>
      </c>
    </row>
    <row r="6282" spans="1:6" x14ac:dyDescent="0.3">
      <c r="A6282" t="str">
        <f t="shared" si="98"/>
        <v>42977 EVHC</v>
      </c>
      <c r="B6282" s="60">
        <v>42977</v>
      </c>
      <c r="C6282" s="58" t="s">
        <v>70</v>
      </c>
      <c r="D6282" s="61">
        <v>51</v>
      </c>
      <c r="E6282">
        <v>51.52</v>
      </c>
      <c r="F6282">
        <v>1536913</v>
      </c>
    </row>
    <row r="6283" spans="1:6" x14ac:dyDescent="0.3">
      <c r="A6283" t="str">
        <f t="shared" si="98"/>
        <v>42978 EVHC</v>
      </c>
      <c r="B6283" s="60">
        <v>42978</v>
      </c>
      <c r="C6283" s="58" t="s">
        <v>70</v>
      </c>
      <c r="D6283" s="61">
        <v>51.76</v>
      </c>
      <c r="E6283">
        <v>52.41</v>
      </c>
      <c r="F6283">
        <v>1364981</v>
      </c>
    </row>
    <row r="6284" spans="1:6" x14ac:dyDescent="0.3">
      <c r="A6284" t="str">
        <f t="shared" si="98"/>
        <v>42979 EVHC</v>
      </c>
      <c r="B6284" s="60">
        <v>42979</v>
      </c>
      <c r="C6284" s="58" t="s">
        <v>70</v>
      </c>
      <c r="D6284" s="62">
        <v>52.59</v>
      </c>
      <c r="E6284" s="63">
        <v>52.31</v>
      </c>
      <c r="F6284">
        <v>851491</v>
      </c>
    </row>
    <row r="6285" spans="1:6" x14ac:dyDescent="0.3">
      <c r="A6285" t="str">
        <f t="shared" si="98"/>
        <v>42983 EVHC</v>
      </c>
      <c r="B6285" s="60">
        <v>42983</v>
      </c>
      <c r="C6285" s="58" t="s">
        <v>70</v>
      </c>
      <c r="D6285" s="62">
        <v>52.15</v>
      </c>
      <c r="E6285" s="63">
        <v>50.93</v>
      </c>
      <c r="F6285">
        <v>2426231</v>
      </c>
    </row>
    <row r="6286" spans="1:6" x14ac:dyDescent="0.3">
      <c r="A6286" t="str">
        <f t="shared" si="98"/>
        <v>42984 EVHC</v>
      </c>
      <c r="B6286" s="60">
        <v>42984</v>
      </c>
      <c r="C6286" s="58" t="s">
        <v>70</v>
      </c>
      <c r="D6286" s="62">
        <v>51.09</v>
      </c>
      <c r="E6286" s="63">
        <v>48.77</v>
      </c>
      <c r="F6286">
        <v>2290382</v>
      </c>
    </row>
    <row r="6287" spans="1:6" x14ac:dyDescent="0.3">
      <c r="A6287" t="str">
        <f t="shared" si="98"/>
        <v>42985 EVHC</v>
      </c>
      <c r="B6287" s="60">
        <v>42985</v>
      </c>
      <c r="C6287" s="58" t="s">
        <v>70</v>
      </c>
      <c r="D6287" s="62">
        <v>48.8</v>
      </c>
      <c r="E6287" s="63">
        <v>48.5</v>
      </c>
      <c r="F6287">
        <v>2225119</v>
      </c>
    </row>
    <row r="6288" spans="1:6" x14ac:dyDescent="0.3">
      <c r="A6288" t="str">
        <f t="shared" si="98"/>
        <v>42986 EVHC</v>
      </c>
      <c r="B6288" s="60">
        <v>42986</v>
      </c>
      <c r="C6288" s="58" t="s">
        <v>70</v>
      </c>
      <c r="D6288" s="62">
        <v>48.43</v>
      </c>
      <c r="E6288" s="63">
        <v>49.25</v>
      </c>
      <c r="F6288">
        <v>3859265</v>
      </c>
    </row>
    <row r="6289" spans="1:6" x14ac:dyDescent="0.3">
      <c r="A6289" t="str">
        <f t="shared" si="98"/>
        <v>42989 EVHC</v>
      </c>
      <c r="B6289" s="60">
        <v>42989</v>
      </c>
      <c r="C6289" s="58" t="s">
        <v>70</v>
      </c>
      <c r="D6289" s="62">
        <v>49.61</v>
      </c>
      <c r="E6289" s="63">
        <v>50.62</v>
      </c>
      <c r="F6289">
        <v>2560566</v>
      </c>
    </row>
    <row r="6290" spans="1:6" x14ac:dyDescent="0.3">
      <c r="A6290" t="str">
        <f t="shared" si="98"/>
        <v>42990 EVHC</v>
      </c>
      <c r="B6290" s="60">
        <v>42990</v>
      </c>
      <c r="C6290" s="58" t="s">
        <v>70</v>
      </c>
      <c r="D6290" s="62">
        <v>50.63</v>
      </c>
      <c r="E6290" s="63">
        <v>50.29</v>
      </c>
      <c r="F6290">
        <v>1365238</v>
      </c>
    </row>
    <row r="6291" spans="1:6" x14ac:dyDescent="0.3">
      <c r="A6291" t="str">
        <f t="shared" si="98"/>
        <v>42991 EVHC</v>
      </c>
      <c r="B6291" s="60">
        <v>42991</v>
      </c>
      <c r="C6291" s="58" t="s">
        <v>70</v>
      </c>
      <c r="D6291" s="62">
        <v>50.23</v>
      </c>
      <c r="E6291" s="63">
        <v>49.75</v>
      </c>
      <c r="F6291">
        <v>1993270</v>
      </c>
    </row>
    <row r="6292" spans="1:6" x14ac:dyDescent="0.3">
      <c r="A6292" t="str">
        <f t="shared" si="98"/>
        <v>42992 EVHC</v>
      </c>
      <c r="B6292" s="60">
        <v>42992</v>
      </c>
      <c r="C6292" s="58" t="s">
        <v>70</v>
      </c>
      <c r="D6292" s="62">
        <v>49.86</v>
      </c>
      <c r="E6292" s="63">
        <v>49.25</v>
      </c>
      <c r="F6292">
        <v>1738006</v>
      </c>
    </row>
    <row r="6293" spans="1:6" x14ac:dyDescent="0.3">
      <c r="A6293" t="str">
        <f t="shared" si="98"/>
        <v>42993 EVHC</v>
      </c>
      <c r="B6293" s="60">
        <v>42993</v>
      </c>
      <c r="C6293" s="58" t="s">
        <v>70</v>
      </c>
      <c r="D6293" s="62">
        <v>49.18</v>
      </c>
      <c r="E6293" s="63">
        <v>48.49</v>
      </c>
      <c r="F6293">
        <v>2239404</v>
      </c>
    </row>
    <row r="6294" spans="1:6" x14ac:dyDescent="0.3">
      <c r="A6294" t="str">
        <f t="shared" si="98"/>
        <v>42996 EVHC</v>
      </c>
      <c r="B6294" s="60">
        <v>42996</v>
      </c>
      <c r="C6294" s="58" t="s">
        <v>70</v>
      </c>
      <c r="D6294" s="62">
        <v>48.7</v>
      </c>
      <c r="E6294" s="63">
        <v>47.67</v>
      </c>
      <c r="F6294">
        <v>2524119</v>
      </c>
    </row>
    <row r="6295" spans="1:6" x14ac:dyDescent="0.3">
      <c r="A6295" t="str">
        <f t="shared" si="98"/>
        <v>42997 EVHC</v>
      </c>
      <c r="B6295" s="60">
        <v>42997</v>
      </c>
      <c r="C6295" s="58" t="s">
        <v>70</v>
      </c>
      <c r="D6295" s="62">
        <v>46.11</v>
      </c>
      <c r="E6295" s="63">
        <v>43.11</v>
      </c>
      <c r="F6295">
        <v>11219790</v>
      </c>
    </row>
    <row r="6296" spans="1:6" x14ac:dyDescent="0.3">
      <c r="A6296" t="str">
        <f t="shared" si="98"/>
        <v>42998 EVHC</v>
      </c>
      <c r="B6296" s="60">
        <v>42998</v>
      </c>
      <c r="C6296" s="58" t="s">
        <v>70</v>
      </c>
      <c r="D6296" s="62">
        <v>43.12</v>
      </c>
      <c r="E6296" s="63">
        <v>44.37</v>
      </c>
      <c r="F6296">
        <v>3756238</v>
      </c>
    </row>
    <row r="6297" spans="1:6" x14ac:dyDescent="0.3">
      <c r="A6297" t="str">
        <f t="shared" si="98"/>
        <v>42999 EVHC</v>
      </c>
      <c r="B6297" s="60">
        <v>42999</v>
      </c>
      <c r="C6297" s="58" t="s">
        <v>70</v>
      </c>
      <c r="D6297" s="62">
        <v>44.56</v>
      </c>
      <c r="E6297" s="63">
        <v>44.76</v>
      </c>
      <c r="F6297">
        <v>1817140</v>
      </c>
    </row>
    <row r="6298" spans="1:6" x14ac:dyDescent="0.3">
      <c r="A6298" t="str">
        <f t="shared" si="98"/>
        <v>43000 EVHC</v>
      </c>
      <c r="B6298" s="60">
        <v>43000</v>
      </c>
      <c r="C6298" s="58" t="s">
        <v>70</v>
      </c>
      <c r="D6298" s="62">
        <v>44.63</v>
      </c>
      <c r="E6298" s="63">
        <v>44.69</v>
      </c>
      <c r="F6298">
        <v>3133677</v>
      </c>
    </row>
    <row r="6299" spans="1:6" x14ac:dyDescent="0.3">
      <c r="A6299" t="str">
        <f t="shared" si="98"/>
        <v>43003 EVHC</v>
      </c>
      <c r="B6299" s="60">
        <v>43003</v>
      </c>
      <c r="C6299" s="58" t="s">
        <v>70</v>
      </c>
      <c r="D6299" s="62">
        <v>44.79</v>
      </c>
      <c r="E6299" s="63">
        <v>43.62</v>
      </c>
      <c r="F6299">
        <v>1746411</v>
      </c>
    </row>
    <row r="6300" spans="1:6" x14ac:dyDescent="0.3">
      <c r="A6300" t="str">
        <f t="shared" si="98"/>
        <v>43004 EVHC</v>
      </c>
      <c r="B6300" s="60">
        <v>43004</v>
      </c>
      <c r="C6300" s="58" t="s">
        <v>70</v>
      </c>
      <c r="D6300" s="62">
        <v>43.64</v>
      </c>
      <c r="E6300" s="63">
        <v>43.27</v>
      </c>
      <c r="F6300">
        <v>3107447</v>
      </c>
    </row>
    <row r="6301" spans="1:6" x14ac:dyDescent="0.3">
      <c r="A6301" t="str">
        <f t="shared" si="98"/>
        <v>43005 EVHC</v>
      </c>
      <c r="B6301" s="60">
        <v>43005</v>
      </c>
      <c r="C6301" s="58" t="s">
        <v>70</v>
      </c>
      <c r="D6301" s="62">
        <v>43.53</v>
      </c>
      <c r="E6301" s="63">
        <v>42.8</v>
      </c>
      <c r="F6301">
        <v>1537496</v>
      </c>
    </row>
    <row r="6302" spans="1:6" x14ac:dyDescent="0.3">
      <c r="A6302" t="str">
        <f t="shared" si="98"/>
        <v>43006 EVHC</v>
      </c>
      <c r="B6302" s="60">
        <v>43006</v>
      </c>
      <c r="C6302" s="58" t="s">
        <v>70</v>
      </c>
      <c r="D6302" s="62">
        <v>42.56</v>
      </c>
      <c r="E6302" s="63">
        <v>44</v>
      </c>
      <c r="F6302">
        <v>2176893</v>
      </c>
    </row>
    <row r="6303" spans="1:6" x14ac:dyDescent="0.3">
      <c r="A6303" t="str">
        <f t="shared" si="98"/>
        <v>43007 EVHC</v>
      </c>
      <c r="B6303" s="60">
        <v>43007</v>
      </c>
      <c r="C6303" s="58" t="s">
        <v>70</v>
      </c>
      <c r="D6303" s="62">
        <v>44.01</v>
      </c>
      <c r="E6303" s="63">
        <v>44.95</v>
      </c>
      <c r="F6303">
        <v>2540652</v>
      </c>
    </row>
    <row r="6304" spans="1:6" x14ac:dyDescent="0.3">
      <c r="A6304" t="str">
        <f t="shared" si="98"/>
        <v>42552 EW</v>
      </c>
      <c r="B6304" s="60">
        <v>42552</v>
      </c>
      <c r="C6304" s="58" t="s">
        <v>71</v>
      </c>
      <c r="D6304" s="61">
        <v>99.83</v>
      </c>
      <c r="E6304">
        <v>98.58</v>
      </c>
      <c r="F6304">
        <v>1271497</v>
      </c>
    </row>
    <row r="6305" spans="1:6" x14ac:dyDescent="0.3">
      <c r="A6305" t="str">
        <f t="shared" si="98"/>
        <v>42556 EW</v>
      </c>
      <c r="B6305" s="60">
        <v>42556</v>
      </c>
      <c r="C6305" s="58" t="s">
        <v>71</v>
      </c>
      <c r="D6305" s="61">
        <v>98.33</v>
      </c>
      <c r="E6305">
        <v>99.63</v>
      </c>
      <c r="F6305">
        <v>1337009</v>
      </c>
    </row>
    <row r="6306" spans="1:6" x14ac:dyDescent="0.3">
      <c r="A6306" t="str">
        <f t="shared" si="98"/>
        <v>42557 EW</v>
      </c>
      <c r="B6306" s="60">
        <v>42557</v>
      </c>
      <c r="C6306" s="58" t="s">
        <v>71</v>
      </c>
      <c r="D6306" s="61">
        <v>99.36</v>
      </c>
      <c r="E6306">
        <v>103.5</v>
      </c>
      <c r="F6306">
        <v>2160596</v>
      </c>
    </row>
    <row r="6307" spans="1:6" x14ac:dyDescent="0.3">
      <c r="A6307" t="str">
        <f t="shared" si="98"/>
        <v>42558 EW</v>
      </c>
      <c r="B6307" s="60">
        <v>42558</v>
      </c>
      <c r="C6307" s="58" t="s">
        <v>71</v>
      </c>
      <c r="D6307" s="61">
        <v>103.5</v>
      </c>
      <c r="E6307">
        <v>103.75</v>
      </c>
      <c r="F6307">
        <v>2166412</v>
      </c>
    </row>
    <row r="6308" spans="1:6" x14ac:dyDescent="0.3">
      <c r="A6308" t="str">
        <f t="shared" si="98"/>
        <v>42559 EW</v>
      </c>
      <c r="B6308" s="60">
        <v>42559</v>
      </c>
      <c r="C6308" s="58" t="s">
        <v>71</v>
      </c>
      <c r="D6308" s="61">
        <v>104.42</v>
      </c>
      <c r="E6308">
        <v>104.72</v>
      </c>
      <c r="F6308">
        <v>1330866</v>
      </c>
    </row>
    <row r="6309" spans="1:6" x14ac:dyDescent="0.3">
      <c r="A6309" t="str">
        <f t="shared" si="98"/>
        <v>42562 EW</v>
      </c>
      <c r="B6309" s="60">
        <v>42562</v>
      </c>
      <c r="C6309" s="58" t="s">
        <v>71</v>
      </c>
      <c r="D6309" s="61">
        <v>104.82</v>
      </c>
      <c r="E6309">
        <v>104.48</v>
      </c>
      <c r="F6309">
        <v>1044877</v>
      </c>
    </row>
    <row r="6310" spans="1:6" x14ac:dyDescent="0.3">
      <c r="A6310" t="str">
        <f t="shared" si="98"/>
        <v>42563 EW</v>
      </c>
      <c r="B6310" s="60">
        <v>42563</v>
      </c>
      <c r="C6310" s="58" t="s">
        <v>71</v>
      </c>
      <c r="D6310" s="61">
        <v>104.95</v>
      </c>
      <c r="E6310">
        <v>106.27</v>
      </c>
      <c r="F6310">
        <v>1912498</v>
      </c>
    </row>
    <row r="6311" spans="1:6" x14ac:dyDescent="0.3">
      <c r="A6311" t="str">
        <f t="shared" si="98"/>
        <v>42564 EW</v>
      </c>
      <c r="B6311" s="60">
        <v>42564</v>
      </c>
      <c r="C6311" s="58" t="s">
        <v>71</v>
      </c>
      <c r="D6311" s="61">
        <v>106.82</v>
      </c>
      <c r="E6311">
        <v>106.49</v>
      </c>
      <c r="F6311">
        <v>1789413</v>
      </c>
    </row>
    <row r="6312" spans="1:6" x14ac:dyDescent="0.3">
      <c r="A6312" t="str">
        <f t="shared" si="98"/>
        <v>42565 EW</v>
      </c>
      <c r="B6312" s="60">
        <v>42565</v>
      </c>
      <c r="C6312" s="58" t="s">
        <v>71</v>
      </c>
      <c r="D6312" s="61">
        <v>107.07</v>
      </c>
      <c r="E6312">
        <v>107.03</v>
      </c>
      <c r="F6312">
        <v>1280956</v>
      </c>
    </row>
    <row r="6313" spans="1:6" x14ac:dyDescent="0.3">
      <c r="A6313" t="str">
        <f t="shared" si="98"/>
        <v>42566 EW</v>
      </c>
      <c r="B6313" s="60">
        <v>42566</v>
      </c>
      <c r="C6313" s="58" t="s">
        <v>71</v>
      </c>
      <c r="D6313" s="61">
        <v>107.38</v>
      </c>
      <c r="E6313">
        <v>105.27</v>
      </c>
      <c r="F6313">
        <v>1640319</v>
      </c>
    </row>
    <row r="6314" spans="1:6" x14ac:dyDescent="0.3">
      <c r="A6314" t="str">
        <f t="shared" si="98"/>
        <v>42569 EW</v>
      </c>
      <c r="B6314" s="60">
        <v>42569</v>
      </c>
      <c r="C6314" s="58" t="s">
        <v>71</v>
      </c>
      <c r="D6314" s="61">
        <v>105.39</v>
      </c>
      <c r="E6314">
        <v>105.75</v>
      </c>
      <c r="F6314">
        <v>954996</v>
      </c>
    </row>
    <row r="6315" spans="1:6" x14ac:dyDescent="0.3">
      <c r="A6315" t="str">
        <f t="shared" si="98"/>
        <v>42570 EW</v>
      </c>
      <c r="B6315" s="60">
        <v>42570</v>
      </c>
      <c r="C6315" s="58" t="s">
        <v>71</v>
      </c>
      <c r="D6315" s="61">
        <v>105.4</v>
      </c>
      <c r="E6315">
        <v>105.91</v>
      </c>
      <c r="F6315">
        <v>1014773</v>
      </c>
    </row>
    <row r="6316" spans="1:6" x14ac:dyDescent="0.3">
      <c r="A6316" t="str">
        <f t="shared" si="98"/>
        <v>42571 EW</v>
      </c>
      <c r="B6316" s="60">
        <v>42571</v>
      </c>
      <c r="C6316" s="58" t="s">
        <v>71</v>
      </c>
      <c r="D6316" s="61">
        <v>106.44</v>
      </c>
      <c r="E6316">
        <v>106.71</v>
      </c>
      <c r="F6316">
        <v>1061682</v>
      </c>
    </row>
    <row r="6317" spans="1:6" x14ac:dyDescent="0.3">
      <c r="A6317" t="str">
        <f t="shared" si="98"/>
        <v>42572 EW</v>
      </c>
      <c r="B6317" s="60">
        <v>42572</v>
      </c>
      <c r="C6317" s="58" t="s">
        <v>71</v>
      </c>
      <c r="D6317" s="61">
        <v>106.77</v>
      </c>
      <c r="E6317">
        <v>106.26</v>
      </c>
      <c r="F6317">
        <v>850420</v>
      </c>
    </row>
    <row r="6318" spans="1:6" x14ac:dyDescent="0.3">
      <c r="A6318" t="str">
        <f t="shared" si="98"/>
        <v>42573 EW</v>
      </c>
      <c r="B6318" s="60">
        <v>42573</v>
      </c>
      <c r="C6318" s="58" t="s">
        <v>71</v>
      </c>
      <c r="D6318" s="61">
        <v>106.2</v>
      </c>
      <c r="E6318">
        <v>106.25</v>
      </c>
      <c r="F6318">
        <v>856350</v>
      </c>
    </row>
    <row r="6319" spans="1:6" x14ac:dyDescent="0.3">
      <c r="A6319" t="str">
        <f t="shared" si="98"/>
        <v>42576 EW</v>
      </c>
      <c r="B6319" s="60">
        <v>42576</v>
      </c>
      <c r="C6319" s="58" t="s">
        <v>71</v>
      </c>
      <c r="D6319" s="61">
        <v>106.35</v>
      </c>
      <c r="E6319">
        <v>106.52</v>
      </c>
      <c r="F6319">
        <v>1260316</v>
      </c>
    </row>
    <row r="6320" spans="1:6" x14ac:dyDescent="0.3">
      <c r="A6320" t="str">
        <f t="shared" si="98"/>
        <v>42577 EW</v>
      </c>
      <c r="B6320" s="60">
        <v>42577</v>
      </c>
      <c r="C6320" s="58" t="s">
        <v>71</v>
      </c>
      <c r="D6320" s="61">
        <v>106.51</v>
      </c>
      <c r="E6320">
        <v>108.35</v>
      </c>
      <c r="F6320">
        <v>2266347</v>
      </c>
    </row>
    <row r="6321" spans="1:6" x14ac:dyDescent="0.3">
      <c r="A6321" t="str">
        <f t="shared" si="98"/>
        <v>42578 EW</v>
      </c>
      <c r="B6321" s="60">
        <v>42578</v>
      </c>
      <c r="C6321" s="58" t="s">
        <v>71</v>
      </c>
      <c r="D6321" s="61">
        <v>116.15</v>
      </c>
      <c r="E6321">
        <v>114.44</v>
      </c>
      <c r="F6321">
        <v>5105030</v>
      </c>
    </row>
    <row r="6322" spans="1:6" x14ac:dyDescent="0.3">
      <c r="A6322" t="str">
        <f t="shared" si="98"/>
        <v>42579 EW</v>
      </c>
      <c r="B6322" s="60">
        <v>42579</v>
      </c>
      <c r="C6322" s="58" t="s">
        <v>71</v>
      </c>
      <c r="D6322" s="61">
        <v>114.68</v>
      </c>
      <c r="E6322">
        <v>112.99</v>
      </c>
      <c r="F6322">
        <v>1707263</v>
      </c>
    </row>
    <row r="6323" spans="1:6" x14ac:dyDescent="0.3">
      <c r="A6323" t="str">
        <f t="shared" si="98"/>
        <v>42580 EW</v>
      </c>
      <c r="B6323" s="60">
        <v>42580</v>
      </c>
      <c r="C6323" s="58" t="s">
        <v>71</v>
      </c>
      <c r="D6323" s="61">
        <v>113</v>
      </c>
      <c r="E6323">
        <v>114.52</v>
      </c>
      <c r="F6323">
        <v>1385289</v>
      </c>
    </row>
    <row r="6324" spans="1:6" x14ac:dyDescent="0.3">
      <c r="A6324" t="str">
        <f t="shared" si="98"/>
        <v>42583 EW</v>
      </c>
      <c r="B6324" s="60">
        <v>42583</v>
      </c>
      <c r="C6324" s="58" t="s">
        <v>71</v>
      </c>
      <c r="D6324" s="61">
        <v>114.54</v>
      </c>
      <c r="E6324">
        <v>114.23</v>
      </c>
      <c r="F6324">
        <v>1248623</v>
      </c>
    </row>
    <row r="6325" spans="1:6" x14ac:dyDescent="0.3">
      <c r="A6325" t="str">
        <f t="shared" si="98"/>
        <v>42584 EW</v>
      </c>
      <c r="B6325" s="60">
        <v>42584</v>
      </c>
      <c r="C6325" s="58" t="s">
        <v>71</v>
      </c>
      <c r="D6325" s="61">
        <v>114.22</v>
      </c>
      <c r="E6325">
        <v>113.58</v>
      </c>
      <c r="F6325">
        <v>1107043</v>
      </c>
    </row>
    <row r="6326" spans="1:6" x14ac:dyDescent="0.3">
      <c r="A6326" t="str">
        <f t="shared" si="98"/>
        <v>42585 EW</v>
      </c>
      <c r="B6326" s="60">
        <v>42585</v>
      </c>
      <c r="C6326" s="58" t="s">
        <v>71</v>
      </c>
      <c r="D6326" s="61">
        <v>113.73</v>
      </c>
      <c r="E6326">
        <v>113.36</v>
      </c>
      <c r="F6326">
        <v>901939</v>
      </c>
    </row>
    <row r="6327" spans="1:6" x14ac:dyDescent="0.3">
      <c r="A6327" t="str">
        <f t="shared" si="98"/>
        <v>42586 EW</v>
      </c>
      <c r="B6327" s="60">
        <v>42586</v>
      </c>
      <c r="C6327" s="58" t="s">
        <v>71</v>
      </c>
      <c r="D6327" s="61">
        <v>113.65</v>
      </c>
      <c r="E6327">
        <v>112.98</v>
      </c>
      <c r="F6327">
        <v>732535</v>
      </c>
    </row>
    <row r="6328" spans="1:6" x14ac:dyDescent="0.3">
      <c r="A6328" t="str">
        <f t="shared" si="98"/>
        <v>42587 EW</v>
      </c>
      <c r="B6328" s="60">
        <v>42587</v>
      </c>
      <c r="C6328" s="58" t="s">
        <v>71</v>
      </c>
      <c r="D6328" s="61">
        <v>113.03</v>
      </c>
      <c r="E6328">
        <v>113.23</v>
      </c>
      <c r="F6328">
        <v>882955</v>
      </c>
    </row>
    <row r="6329" spans="1:6" x14ac:dyDescent="0.3">
      <c r="A6329" t="str">
        <f t="shared" si="98"/>
        <v>42590 EW</v>
      </c>
      <c r="B6329" s="60">
        <v>42590</v>
      </c>
      <c r="C6329" s="58" t="s">
        <v>71</v>
      </c>
      <c r="D6329" s="61">
        <v>113.37</v>
      </c>
      <c r="E6329">
        <v>112.4</v>
      </c>
      <c r="F6329">
        <v>770687</v>
      </c>
    </row>
    <row r="6330" spans="1:6" x14ac:dyDescent="0.3">
      <c r="A6330" t="str">
        <f t="shared" si="98"/>
        <v>42591 EW</v>
      </c>
      <c r="B6330" s="60">
        <v>42591</v>
      </c>
      <c r="C6330" s="58" t="s">
        <v>71</v>
      </c>
      <c r="D6330" s="61">
        <v>112.49</v>
      </c>
      <c r="E6330">
        <v>113.39</v>
      </c>
      <c r="F6330">
        <v>924772</v>
      </c>
    </row>
    <row r="6331" spans="1:6" x14ac:dyDescent="0.3">
      <c r="A6331" t="str">
        <f t="shared" si="98"/>
        <v>42592 EW</v>
      </c>
      <c r="B6331" s="60">
        <v>42592</v>
      </c>
      <c r="C6331" s="58" t="s">
        <v>71</v>
      </c>
      <c r="D6331" s="61">
        <v>113.21</v>
      </c>
      <c r="E6331">
        <v>114.03</v>
      </c>
      <c r="F6331">
        <v>1094909</v>
      </c>
    </row>
    <row r="6332" spans="1:6" x14ac:dyDescent="0.3">
      <c r="A6332" t="str">
        <f t="shared" si="98"/>
        <v>42593 EW</v>
      </c>
      <c r="B6332" s="60">
        <v>42593</v>
      </c>
      <c r="C6332" s="58" t="s">
        <v>71</v>
      </c>
      <c r="D6332" s="61">
        <v>114.13</v>
      </c>
      <c r="E6332">
        <v>113.92</v>
      </c>
      <c r="F6332">
        <v>876710</v>
      </c>
    </row>
    <row r="6333" spans="1:6" x14ac:dyDescent="0.3">
      <c r="A6333" t="str">
        <f t="shared" si="98"/>
        <v>42594 EW</v>
      </c>
      <c r="B6333" s="60">
        <v>42594</v>
      </c>
      <c r="C6333" s="58" t="s">
        <v>71</v>
      </c>
      <c r="D6333" s="61">
        <v>113.71</v>
      </c>
      <c r="E6333">
        <v>113.6</v>
      </c>
      <c r="F6333">
        <v>422874</v>
      </c>
    </row>
    <row r="6334" spans="1:6" x14ac:dyDescent="0.3">
      <c r="A6334" t="str">
        <f t="shared" si="98"/>
        <v>42597 EW</v>
      </c>
      <c r="B6334" s="60">
        <v>42597</v>
      </c>
      <c r="C6334" s="58" t="s">
        <v>71</v>
      </c>
      <c r="D6334" s="61">
        <v>113.87</v>
      </c>
      <c r="E6334">
        <v>114.19</v>
      </c>
      <c r="F6334">
        <v>834501</v>
      </c>
    </row>
    <row r="6335" spans="1:6" x14ac:dyDescent="0.3">
      <c r="A6335" t="str">
        <f t="shared" si="98"/>
        <v>42598 EW</v>
      </c>
      <c r="B6335" s="60">
        <v>42598</v>
      </c>
      <c r="C6335" s="58" t="s">
        <v>71</v>
      </c>
      <c r="D6335" s="61">
        <v>114.2</v>
      </c>
      <c r="E6335">
        <v>112.75</v>
      </c>
      <c r="F6335">
        <v>572983</v>
      </c>
    </row>
    <row r="6336" spans="1:6" x14ac:dyDescent="0.3">
      <c r="A6336" t="str">
        <f t="shared" si="98"/>
        <v>42599 EW</v>
      </c>
      <c r="B6336" s="60">
        <v>42599</v>
      </c>
      <c r="C6336" s="58" t="s">
        <v>71</v>
      </c>
      <c r="D6336" s="61">
        <v>112.92</v>
      </c>
      <c r="E6336">
        <v>112.71</v>
      </c>
      <c r="F6336">
        <v>808446</v>
      </c>
    </row>
    <row r="6337" spans="1:6" x14ac:dyDescent="0.3">
      <c r="A6337" t="str">
        <f t="shared" si="98"/>
        <v>42600 EW</v>
      </c>
      <c r="B6337" s="60">
        <v>42600</v>
      </c>
      <c r="C6337" s="58" t="s">
        <v>71</v>
      </c>
      <c r="D6337" s="61">
        <v>112.52</v>
      </c>
      <c r="E6337">
        <v>114.95</v>
      </c>
      <c r="F6337">
        <v>2291584</v>
      </c>
    </row>
    <row r="6338" spans="1:6" x14ac:dyDescent="0.3">
      <c r="A6338" t="str">
        <f t="shared" si="98"/>
        <v>42601 EW</v>
      </c>
      <c r="B6338" s="60">
        <v>42601</v>
      </c>
      <c r="C6338" s="58" t="s">
        <v>71</v>
      </c>
      <c r="D6338" s="61">
        <v>114.96</v>
      </c>
      <c r="E6338">
        <v>118.07</v>
      </c>
      <c r="F6338">
        <v>3792273</v>
      </c>
    </row>
    <row r="6339" spans="1:6" x14ac:dyDescent="0.3">
      <c r="A6339" t="str">
        <f t="shared" si="98"/>
        <v>42604 EW</v>
      </c>
      <c r="B6339" s="60">
        <v>42604</v>
      </c>
      <c r="C6339" s="58" t="s">
        <v>71</v>
      </c>
      <c r="D6339" s="61">
        <v>118.59</v>
      </c>
      <c r="E6339">
        <v>116.99</v>
      </c>
      <c r="F6339">
        <v>1361085</v>
      </c>
    </row>
    <row r="6340" spans="1:6" x14ac:dyDescent="0.3">
      <c r="A6340" t="str">
        <f t="shared" si="98"/>
        <v>42605 EW</v>
      </c>
      <c r="B6340" s="60">
        <v>42605</v>
      </c>
      <c r="C6340" s="58" t="s">
        <v>71</v>
      </c>
      <c r="D6340" s="61">
        <v>117.47</v>
      </c>
      <c r="E6340">
        <v>117.16</v>
      </c>
      <c r="F6340">
        <v>1150261</v>
      </c>
    </row>
    <row r="6341" spans="1:6" x14ac:dyDescent="0.3">
      <c r="A6341" t="str">
        <f t="shared" ref="A6341:A6404" si="99">CONCATENATE(B6341, " ", C6341)</f>
        <v>42606 EW</v>
      </c>
      <c r="B6341" s="60">
        <v>42606</v>
      </c>
      <c r="C6341" s="58" t="s">
        <v>71</v>
      </c>
      <c r="D6341" s="61">
        <v>117.21</v>
      </c>
      <c r="E6341">
        <v>114.3</v>
      </c>
      <c r="F6341">
        <v>1487793</v>
      </c>
    </row>
    <row r="6342" spans="1:6" x14ac:dyDescent="0.3">
      <c r="A6342" t="str">
        <f t="shared" si="99"/>
        <v>42607 EW</v>
      </c>
      <c r="B6342" s="60">
        <v>42607</v>
      </c>
      <c r="C6342" s="58" t="s">
        <v>71</v>
      </c>
      <c r="D6342" s="61">
        <v>114.17</v>
      </c>
      <c r="E6342">
        <v>114.77</v>
      </c>
      <c r="F6342">
        <v>1166424</v>
      </c>
    </row>
    <row r="6343" spans="1:6" x14ac:dyDescent="0.3">
      <c r="A6343" t="str">
        <f t="shared" si="99"/>
        <v>42608 EW</v>
      </c>
      <c r="B6343" s="60">
        <v>42608</v>
      </c>
      <c r="C6343" s="58" t="s">
        <v>71</v>
      </c>
      <c r="D6343" s="61">
        <v>114.87</v>
      </c>
      <c r="E6343">
        <v>115.26</v>
      </c>
      <c r="F6343">
        <v>978114</v>
      </c>
    </row>
    <row r="6344" spans="1:6" x14ac:dyDescent="0.3">
      <c r="A6344" t="str">
        <f t="shared" si="99"/>
        <v>42611 EW</v>
      </c>
      <c r="B6344" s="60">
        <v>42611</v>
      </c>
      <c r="C6344" s="58" t="s">
        <v>71</v>
      </c>
      <c r="D6344" s="61">
        <v>115.19</v>
      </c>
      <c r="E6344">
        <v>116.1</v>
      </c>
      <c r="F6344">
        <v>710004</v>
      </c>
    </row>
    <row r="6345" spans="1:6" x14ac:dyDescent="0.3">
      <c r="A6345" t="str">
        <f t="shared" si="99"/>
        <v>42612 EW</v>
      </c>
      <c r="B6345" s="60">
        <v>42612</v>
      </c>
      <c r="C6345" s="58" t="s">
        <v>71</v>
      </c>
      <c r="D6345" s="61">
        <v>116.1</v>
      </c>
      <c r="E6345">
        <v>115.33</v>
      </c>
      <c r="F6345">
        <v>558692</v>
      </c>
    </row>
    <row r="6346" spans="1:6" x14ac:dyDescent="0.3">
      <c r="A6346" t="str">
        <f t="shared" si="99"/>
        <v>42613 EW</v>
      </c>
      <c r="B6346" s="60">
        <v>42613</v>
      </c>
      <c r="C6346" s="58" t="s">
        <v>71</v>
      </c>
      <c r="D6346" s="61">
        <v>115.73</v>
      </c>
      <c r="E6346">
        <v>115.16</v>
      </c>
      <c r="F6346">
        <v>1091961</v>
      </c>
    </row>
    <row r="6347" spans="1:6" x14ac:dyDescent="0.3">
      <c r="A6347" t="str">
        <f t="shared" si="99"/>
        <v>42614 EW</v>
      </c>
      <c r="B6347" s="60">
        <v>42614</v>
      </c>
      <c r="C6347" s="58" t="s">
        <v>71</v>
      </c>
      <c r="D6347" s="61">
        <v>115.5</v>
      </c>
      <c r="E6347">
        <v>115.87</v>
      </c>
      <c r="F6347">
        <v>1097907</v>
      </c>
    </row>
    <row r="6348" spans="1:6" x14ac:dyDescent="0.3">
      <c r="A6348" t="str">
        <f t="shared" si="99"/>
        <v>42615 EW</v>
      </c>
      <c r="B6348" s="60">
        <v>42615</v>
      </c>
      <c r="C6348" s="58" t="s">
        <v>71</v>
      </c>
      <c r="D6348" s="61">
        <v>115.87</v>
      </c>
      <c r="E6348">
        <v>115.85</v>
      </c>
      <c r="F6348">
        <v>931557</v>
      </c>
    </row>
    <row r="6349" spans="1:6" x14ac:dyDescent="0.3">
      <c r="A6349" t="str">
        <f t="shared" si="99"/>
        <v>42619 EW</v>
      </c>
      <c r="B6349" s="60">
        <v>42619</v>
      </c>
      <c r="C6349" s="58" t="s">
        <v>71</v>
      </c>
      <c r="D6349" s="61">
        <v>115.72</v>
      </c>
      <c r="E6349">
        <v>117.54</v>
      </c>
      <c r="F6349">
        <v>1129930</v>
      </c>
    </row>
    <row r="6350" spans="1:6" x14ac:dyDescent="0.3">
      <c r="A6350" t="str">
        <f t="shared" si="99"/>
        <v>42620 EW</v>
      </c>
      <c r="B6350" s="60">
        <v>42620</v>
      </c>
      <c r="C6350" s="58" t="s">
        <v>71</v>
      </c>
      <c r="D6350" s="61">
        <v>117.05</v>
      </c>
      <c r="E6350">
        <v>116.47</v>
      </c>
      <c r="F6350">
        <v>821642</v>
      </c>
    </row>
    <row r="6351" spans="1:6" x14ac:dyDescent="0.3">
      <c r="A6351" t="str">
        <f t="shared" si="99"/>
        <v>42621 EW</v>
      </c>
      <c r="B6351" s="60">
        <v>42621</v>
      </c>
      <c r="C6351" s="58" t="s">
        <v>71</v>
      </c>
      <c r="D6351" s="61">
        <v>115.98</v>
      </c>
      <c r="E6351">
        <v>117.33</v>
      </c>
      <c r="F6351">
        <v>1258636</v>
      </c>
    </row>
    <row r="6352" spans="1:6" x14ac:dyDescent="0.3">
      <c r="A6352" t="str">
        <f t="shared" si="99"/>
        <v>42622 EW</v>
      </c>
      <c r="B6352" s="60">
        <v>42622</v>
      </c>
      <c r="C6352" s="58" t="s">
        <v>71</v>
      </c>
      <c r="D6352" s="61">
        <v>116.63</v>
      </c>
      <c r="E6352">
        <v>114.6</v>
      </c>
      <c r="F6352">
        <v>1477590</v>
      </c>
    </row>
    <row r="6353" spans="1:6" x14ac:dyDescent="0.3">
      <c r="A6353" t="str">
        <f t="shared" si="99"/>
        <v>42625 EW</v>
      </c>
      <c r="B6353" s="60">
        <v>42625</v>
      </c>
      <c r="C6353" s="58" t="s">
        <v>71</v>
      </c>
      <c r="D6353" s="61">
        <v>114.81</v>
      </c>
      <c r="E6353">
        <v>116.22</v>
      </c>
      <c r="F6353">
        <v>899809</v>
      </c>
    </row>
    <row r="6354" spans="1:6" x14ac:dyDescent="0.3">
      <c r="A6354" t="str">
        <f t="shared" si="99"/>
        <v>42626 EW</v>
      </c>
      <c r="B6354" s="60">
        <v>42626</v>
      </c>
      <c r="C6354" s="58" t="s">
        <v>71</v>
      </c>
      <c r="D6354" s="61">
        <v>115.72</v>
      </c>
      <c r="E6354">
        <v>114.25</v>
      </c>
      <c r="F6354">
        <v>1102534</v>
      </c>
    </row>
    <row r="6355" spans="1:6" x14ac:dyDescent="0.3">
      <c r="A6355" t="str">
        <f t="shared" si="99"/>
        <v>42627 EW</v>
      </c>
      <c r="B6355" s="60">
        <v>42627</v>
      </c>
      <c r="C6355" s="58" t="s">
        <v>71</v>
      </c>
      <c r="D6355" s="61">
        <v>114.64</v>
      </c>
      <c r="E6355">
        <v>114.72</v>
      </c>
      <c r="F6355">
        <v>867953</v>
      </c>
    </row>
    <row r="6356" spans="1:6" x14ac:dyDescent="0.3">
      <c r="A6356" t="str">
        <f t="shared" si="99"/>
        <v>42628 EW</v>
      </c>
      <c r="B6356" s="60">
        <v>42628</v>
      </c>
      <c r="C6356" s="58" t="s">
        <v>71</v>
      </c>
      <c r="D6356" s="61">
        <v>115.07</v>
      </c>
      <c r="E6356">
        <v>116.97</v>
      </c>
      <c r="F6356">
        <v>981958</v>
      </c>
    </row>
    <row r="6357" spans="1:6" x14ac:dyDescent="0.3">
      <c r="A6357" t="str">
        <f t="shared" si="99"/>
        <v>42629 EW</v>
      </c>
      <c r="B6357" s="60">
        <v>42629</v>
      </c>
      <c r="C6357" s="58" t="s">
        <v>71</v>
      </c>
      <c r="D6357" s="61">
        <v>117</v>
      </c>
      <c r="E6357">
        <v>116.6</v>
      </c>
      <c r="F6357">
        <v>1476041</v>
      </c>
    </row>
    <row r="6358" spans="1:6" x14ac:dyDescent="0.3">
      <c r="A6358" t="str">
        <f t="shared" si="99"/>
        <v>42632 EW</v>
      </c>
      <c r="B6358" s="60">
        <v>42632</v>
      </c>
      <c r="C6358" s="58" t="s">
        <v>71</v>
      </c>
      <c r="D6358" s="61">
        <v>116.62</v>
      </c>
      <c r="E6358">
        <v>116.74</v>
      </c>
      <c r="F6358">
        <v>742770</v>
      </c>
    </row>
    <row r="6359" spans="1:6" x14ac:dyDescent="0.3">
      <c r="A6359" t="str">
        <f t="shared" si="99"/>
        <v>42633 EW</v>
      </c>
      <c r="B6359" s="60">
        <v>42633</v>
      </c>
      <c r="C6359" s="58" t="s">
        <v>71</v>
      </c>
      <c r="D6359" s="61">
        <v>117.5</v>
      </c>
      <c r="E6359">
        <v>117.42</v>
      </c>
      <c r="F6359">
        <v>882316</v>
      </c>
    </row>
    <row r="6360" spans="1:6" x14ac:dyDescent="0.3">
      <c r="A6360" t="str">
        <f t="shared" si="99"/>
        <v>42634 EW</v>
      </c>
      <c r="B6360" s="60">
        <v>42634</v>
      </c>
      <c r="C6360" s="58" t="s">
        <v>71</v>
      </c>
      <c r="D6360" s="61">
        <v>117.49</v>
      </c>
      <c r="E6360">
        <v>119.17</v>
      </c>
      <c r="F6360">
        <v>892161</v>
      </c>
    </row>
    <row r="6361" spans="1:6" x14ac:dyDescent="0.3">
      <c r="A6361" t="str">
        <f t="shared" si="99"/>
        <v>42635 EW</v>
      </c>
      <c r="B6361" s="60">
        <v>42635</v>
      </c>
      <c r="C6361" s="58" t="s">
        <v>71</v>
      </c>
      <c r="D6361" s="61">
        <v>119.82</v>
      </c>
      <c r="E6361">
        <v>120.87</v>
      </c>
      <c r="F6361">
        <v>1436302</v>
      </c>
    </row>
    <row r="6362" spans="1:6" x14ac:dyDescent="0.3">
      <c r="A6362" t="str">
        <f t="shared" si="99"/>
        <v>42636 EW</v>
      </c>
      <c r="B6362" s="60">
        <v>42636</v>
      </c>
      <c r="C6362" s="58" t="s">
        <v>71</v>
      </c>
      <c r="D6362" s="61">
        <v>120.83</v>
      </c>
      <c r="E6362">
        <v>119.77</v>
      </c>
      <c r="F6362">
        <v>977339</v>
      </c>
    </row>
    <row r="6363" spans="1:6" x14ac:dyDescent="0.3">
      <c r="A6363" t="str">
        <f t="shared" si="99"/>
        <v>42639 EW</v>
      </c>
      <c r="B6363" s="60">
        <v>42639</v>
      </c>
      <c r="C6363" s="58" t="s">
        <v>71</v>
      </c>
      <c r="D6363" s="61">
        <v>119.25</v>
      </c>
      <c r="E6363">
        <v>118.94</v>
      </c>
      <c r="F6363">
        <v>766035</v>
      </c>
    </row>
    <row r="6364" spans="1:6" x14ac:dyDescent="0.3">
      <c r="A6364" t="str">
        <f t="shared" si="99"/>
        <v>42640 EW</v>
      </c>
      <c r="B6364" s="60">
        <v>42640</v>
      </c>
      <c r="C6364" s="58" t="s">
        <v>71</v>
      </c>
      <c r="D6364" s="61">
        <v>119.09</v>
      </c>
      <c r="E6364">
        <v>121.22</v>
      </c>
      <c r="F6364">
        <v>1016008</v>
      </c>
    </row>
    <row r="6365" spans="1:6" x14ac:dyDescent="0.3">
      <c r="A6365" t="str">
        <f t="shared" si="99"/>
        <v>42641 EW</v>
      </c>
      <c r="B6365" s="60">
        <v>42641</v>
      </c>
      <c r="C6365" s="58" t="s">
        <v>71</v>
      </c>
      <c r="D6365" s="61">
        <v>121.08</v>
      </c>
      <c r="E6365">
        <v>120.46</v>
      </c>
      <c r="F6365">
        <v>676085</v>
      </c>
    </row>
    <row r="6366" spans="1:6" x14ac:dyDescent="0.3">
      <c r="A6366" t="str">
        <f t="shared" si="99"/>
        <v>42642 EW</v>
      </c>
      <c r="B6366" s="60">
        <v>42642</v>
      </c>
      <c r="C6366" s="58" t="s">
        <v>71</v>
      </c>
      <c r="D6366" s="61">
        <v>120.09</v>
      </c>
      <c r="E6366">
        <v>119.26</v>
      </c>
      <c r="F6366">
        <v>915044</v>
      </c>
    </row>
    <row r="6367" spans="1:6" x14ac:dyDescent="0.3">
      <c r="A6367" t="str">
        <f t="shared" si="99"/>
        <v>42643 EW</v>
      </c>
      <c r="B6367" s="60">
        <v>42643</v>
      </c>
      <c r="C6367" s="58" t="s">
        <v>71</v>
      </c>
      <c r="D6367" s="61">
        <v>119.66</v>
      </c>
      <c r="E6367">
        <v>120.56</v>
      </c>
      <c r="F6367">
        <v>999053</v>
      </c>
    </row>
    <row r="6368" spans="1:6" x14ac:dyDescent="0.3">
      <c r="A6368" t="str">
        <f t="shared" si="99"/>
        <v>42646 EW</v>
      </c>
      <c r="B6368" s="60">
        <v>42646</v>
      </c>
      <c r="C6368" s="58" t="s">
        <v>71</v>
      </c>
      <c r="D6368" s="61">
        <v>119.98</v>
      </c>
      <c r="E6368">
        <v>119.71</v>
      </c>
      <c r="F6368">
        <v>1054691</v>
      </c>
    </row>
    <row r="6369" spans="1:6" x14ac:dyDescent="0.3">
      <c r="A6369" t="str">
        <f t="shared" si="99"/>
        <v>42647 EW</v>
      </c>
      <c r="B6369" s="60">
        <v>42647</v>
      </c>
      <c r="C6369" s="58" t="s">
        <v>71</v>
      </c>
      <c r="D6369" s="61">
        <v>120</v>
      </c>
      <c r="E6369">
        <v>119.17</v>
      </c>
      <c r="F6369">
        <v>832796</v>
      </c>
    </row>
    <row r="6370" spans="1:6" x14ac:dyDescent="0.3">
      <c r="A6370" t="str">
        <f t="shared" si="99"/>
        <v>42648 EW</v>
      </c>
      <c r="B6370" s="60">
        <v>42648</v>
      </c>
      <c r="C6370" s="58" t="s">
        <v>71</v>
      </c>
      <c r="D6370" s="61">
        <v>121</v>
      </c>
      <c r="E6370">
        <v>120.01</v>
      </c>
      <c r="F6370">
        <v>1132260</v>
      </c>
    </row>
    <row r="6371" spans="1:6" x14ac:dyDescent="0.3">
      <c r="A6371" t="str">
        <f t="shared" si="99"/>
        <v>42649 EW</v>
      </c>
      <c r="B6371" s="60">
        <v>42649</v>
      </c>
      <c r="C6371" s="58" t="s">
        <v>71</v>
      </c>
      <c r="D6371" s="61">
        <v>119.79</v>
      </c>
      <c r="E6371">
        <v>119.72</v>
      </c>
      <c r="F6371">
        <v>692474</v>
      </c>
    </row>
    <row r="6372" spans="1:6" x14ac:dyDescent="0.3">
      <c r="A6372" t="str">
        <f t="shared" si="99"/>
        <v>42650 EW</v>
      </c>
      <c r="B6372" s="60">
        <v>42650</v>
      </c>
      <c r="C6372" s="58" t="s">
        <v>71</v>
      </c>
      <c r="D6372" s="61">
        <v>120.09</v>
      </c>
      <c r="E6372">
        <v>120.09</v>
      </c>
      <c r="F6372">
        <v>730882</v>
      </c>
    </row>
    <row r="6373" spans="1:6" x14ac:dyDescent="0.3">
      <c r="A6373" t="str">
        <f t="shared" si="99"/>
        <v>42653 EW</v>
      </c>
      <c r="B6373" s="60">
        <v>42653</v>
      </c>
      <c r="C6373" s="58" t="s">
        <v>71</v>
      </c>
      <c r="D6373" s="61">
        <v>120.26</v>
      </c>
      <c r="E6373">
        <v>121.36</v>
      </c>
      <c r="F6373">
        <v>640796</v>
      </c>
    </row>
    <row r="6374" spans="1:6" x14ac:dyDescent="0.3">
      <c r="A6374" t="str">
        <f t="shared" si="99"/>
        <v>42654 EW</v>
      </c>
      <c r="B6374" s="60">
        <v>42654</v>
      </c>
      <c r="C6374" s="58" t="s">
        <v>71</v>
      </c>
      <c r="D6374" s="61">
        <v>120.74</v>
      </c>
      <c r="E6374">
        <v>118.25</v>
      </c>
      <c r="F6374">
        <v>1406843</v>
      </c>
    </row>
    <row r="6375" spans="1:6" x14ac:dyDescent="0.3">
      <c r="A6375" t="str">
        <f t="shared" si="99"/>
        <v>42655 EW</v>
      </c>
      <c r="B6375" s="60">
        <v>42655</v>
      </c>
      <c r="C6375" s="58" t="s">
        <v>71</v>
      </c>
      <c r="D6375" s="61">
        <v>118.39</v>
      </c>
      <c r="E6375">
        <v>118.16</v>
      </c>
      <c r="F6375">
        <v>742491</v>
      </c>
    </row>
    <row r="6376" spans="1:6" x14ac:dyDescent="0.3">
      <c r="A6376" t="str">
        <f t="shared" si="99"/>
        <v>42656 EW</v>
      </c>
      <c r="B6376" s="60">
        <v>42656</v>
      </c>
      <c r="C6376" s="58" t="s">
        <v>71</v>
      </c>
      <c r="D6376" s="61">
        <v>117.6</v>
      </c>
      <c r="E6376">
        <v>118.66</v>
      </c>
      <c r="F6376">
        <v>1299821</v>
      </c>
    </row>
    <row r="6377" spans="1:6" x14ac:dyDescent="0.3">
      <c r="A6377" t="str">
        <f t="shared" si="99"/>
        <v>42657 EW</v>
      </c>
      <c r="B6377" s="60">
        <v>42657</v>
      </c>
      <c r="C6377" s="58" t="s">
        <v>71</v>
      </c>
      <c r="D6377" s="61">
        <v>118.56</v>
      </c>
      <c r="E6377">
        <v>116</v>
      </c>
      <c r="F6377">
        <v>2014131</v>
      </c>
    </row>
    <row r="6378" spans="1:6" x14ac:dyDescent="0.3">
      <c r="A6378" t="str">
        <f t="shared" si="99"/>
        <v>42660 EW</v>
      </c>
      <c r="B6378" s="60">
        <v>42660</v>
      </c>
      <c r="C6378" s="58" t="s">
        <v>71</v>
      </c>
      <c r="D6378" s="61">
        <v>115.88</v>
      </c>
      <c r="E6378">
        <v>115.55</v>
      </c>
      <c r="F6378">
        <v>1875042</v>
      </c>
    </row>
    <row r="6379" spans="1:6" x14ac:dyDescent="0.3">
      <c r="A6379" t="str">
        <f t="shared" si="99"/>
        <v>42661 EW</v>
      </c>
      <c r="B6379" s="60">
        <v>42661</v>
      </c>
      <c r="C6379" s="58" t="s">
        <v>71</v>
      </c>
      <c r="D6379" s="61">
        <v>116.54</v>
      </c>
      <c r="E6379">
        <v>118.22</v>
      </c>
      <c r="F6379">
        <v>1481062</v>
      </c>
    </row>
    <row r="6380" spans="1:6" x14ac:dyDescent="0.3">
      <c r="A6380" t="str">
        <f t="shared" si="99"/>
        <v>42662 EW</v>
      </c>
      <c r="B6380" s="60">
        <v>42662</v>
      </c>
      <c r="C6380" s="58" t="s">
        <v>71</v>
      </c>
      <c r="D6380" s="61">
        <v>117.79</v>
      </c>
      <c r="E6380">
        <v>117.66</v>
      </c>
      <c r="F6380">
        <v>1367092</v>
      </c>
    </row>
    <row r="6381" spans="1:6" x14ac:dyDescent="0.3">
      <c r="A6381" t="str">
        <f t="shared" si="99"/>
        <v>42663 EW</v>
      </c>
      <c r="B6381" s="60">
        <v>42663</v>
      </c>
      <c r="C6381" s="58" t="s">
        <v>71</v>
      </c>
      <c r="D6381" s="61">
        <v>117.45</v>
      </c>
      <c r="E6381">
        <v>117.86</v>
      </c>
      <c r="F6381">
        <v>1711028</v>
      </c>
    </row>
    <row r="6382" spans="1:6" x14ac:dyDescent="0.3">
      <c r="A6382" t="str">
        <f t="shared" si="99"/>
        <v>42664 EW</v>
      </c>
      <c r="B6382" s="60">
        <v>42664</v>
      </c>
      <c r="C6382" s="58" t="s">
        <v>71</v>
      </c>
      <c r="D6382" s="61">
        <v>117.03</v>
      </c>
      <c r="E6382">
        <v>117.68</v>
      </c>
      <c r="F6382">
        <v>1284656</v>
      </c>
    </row>
    <row r="6383" spans="1:6" x14ac:dyDescent="0.3">
      <c r="A6383" t="str">
        <f t="shared" si="99"/>
        <v>42667 EW</v>
      </c>
      <c r="B6383" s="60">
        <v>42667</v>
      </c>
      <c r="C6383" s="58" t="s">
        <v>71</v>
      </c>
      <c r="D6383" s="61">
        <v>118.24</v>
      </c>
      <c r="E6383">
        <v>117.03</v>
      </c>
      <c r="F6383">
        <v>1763207</v>
      </c>
    </row>
    <row r="6384" spans="1:6" x14ac:dyDescent="0.3">
      <c r="A6384" t="str">
        <f t="shared" si="99"/>
        <v>42668 EW</v>
      </c>
      <c r="B6384" s="60">
        <v>42668</v>
      </c>
      <c r="C6384" s="58" t="s">
        <v>71</v>
      </c>
      <c r="D6384" s="61">
        <v>117.01</v>
      </c>
      <c r="E6384">
        <v>113.68</v>
      </c>
      <c r="F6384">
        <v>3975489</v>
      </c>
    </row>
    <row r="6385" spans="1:6" x14ac:dyDescent="0.3">
      <c r="A6385" t="str">
        <f t="shared" si="99"/>
        <v>42669 EW</v>
      </c>
      <c r="B6385" s="60">
        <v>42669</v>
      </c>
      <c r="C6385" s="58" t="s">
        <v>71</v>
      </c>
      <c r="D6385" s="61">
        <v>99.3</v>
      </c>
      <c r="E6385">
        <v>94.25</v>
      </c>
      <c r="F6385">
        <v>16796619</v>
      </c>
    </row>
    <row r="6386" spans="1:6" x14ac:dyDescent="0.3">
      <c r="A6386" t="str">
        <f t="shared" si="99"/>
        <v>42670 EW</v>
      </c>
      <c r="B6386" s="60">
        <v>42670</v>
      </c>
      <c r="C6386" s="58" t="s">
        <v>71</v>
      </c>
      <c r="D6386" s="61">
        <v>95.2</v>
      </c>
      <c r="E6386">
        <v>92.2</v>
      </c>
      <c r="F6386">
        <v>4984149</v>
      </c>
    </row>
    <row r="6387" spans="1:6" x14ac:dyDescent="0.3">
      <c r="A6387" t="str">
        <f t="shared" si="99"/>
        <v>42671 EW</v>
      </c>
      <c r="B6387" s="60">
        <v>42671</v>
      </c>
      <c r="C6387" s="58" t="s">
        <v>71</v>
      </c>
      <c r="D6387" s="61">
        <v>92.36</v>
      </c>
      <c r="E6387">
        <v>96.16</v>
      </c>
      <c r="F6387">
        <v>4749099</v>
      </c>
    </row>
    <row r="6388" spans="1:6" x14ac:dyDescent="0.3">
      <c r="A6388" t="str">
        <f t="shared" si="99"/>
        <v>42674 EW</v>
      </c>
      <c r="B6388" s="60">
        <v>42674</v>
      </c>
      <c r="C6388" s="58" t="s">
        <v>71</v>
      </c>
      <c r="D6388" s="61">
        <v>94.46</v>
      </c>
      <c r="E6388">
        <v>95.22</v>
      </c>
      <c r="F6388">
        <v>4864236</v>
      </c>
    </row>
    <row r="6389" spans="1:6" x14ac:dyDescent="0.3">
      <c r="A6389" t="str">
        <f t="shared" si="99"/>
        <v>42675 EW</v>
      </c>
      <c r="B6389" s="60">
        <v>42675</v>
      </c>
      <c r="C6389" s="58" t="s">
        <v>71</v>
      </c>
      <c r="D6389" s="61">
        <v>95.5</v>
      </c>
      <c r="E6389">
        <v>92</v>
      </c>
      <c r="F6389">
        <v>3393118</v>
      </c>
    </row>
    <row r="6390" spans="1:6" x14ac:dyDescent="0.3">
      <c r="A6390" t="str">
        <f t="shared" si="99"/>
        <v>42676 EW</v>
      </c>
      <c r="B6390" s="60">
        <v>42676</v>
      </c>
      <c r="C6390" s="58" t="s">
        <v>71</v>
      </c>
      <c r="D6390" s="61">
        <v>92.18</v>
      </c>
      <c r="E6390">
        <v>88.71</v>
      </c>
      <c r="F6390">
        <v>3631168</v>
      </c>
    </row>
    <row r="6391" spans="1:6" x14ac:dyDescent="0.3">
      <c r="A6391" t="str">
        <f t="shared" si="99"/>
        <v>42677 EW</v>
      </c>
      <c r="B6391" s="60">
        <v>42677</v>
      </c>
      <c r="C6391" s="58" t="s">
        <v>71</v>
      </c>
      <c r="D6391" s="61">
        <v>89.24</v>
      </c>
      <c r="E6391">
        <v>89.3</v>
      </c>
      <c r="F6391">
        <v>3463985</v>
      </c>
    </row>
    <row r="6392" spans="1:6" x14ac:dyDescent="0.3">
      <c r="A6392" t="str">
        <f t="shared" si="99"/>
        <v>42678 EW</v>
      </c>
      <c r="B6392" s="60">
        <v>42678</v>
      </c>
      <c r="C6392" s="58" t="s">
        <v>71</v>
      </c>
      <c r="D6392" s="61">
        <v>89.26</v>
      </c>
      <c r="E6392">
        <v>89.63</v>
      </c>
      <c r="F6392">
        <v>1853921</v>
      </c>
    </row>
    <row r="6393" spans="1:6" x14ac:dyDescent="0.3">
      <c r="A6393" t="str">
        <f t="shared" si="99"/>
        <v>42681 EW</v>
      </c>
      <c r="B6393" s="60">
        <v>42681</v>
      </c>
      <c r="C6393" s="58" t="s">
        <v>71</v>
      </c>
      <c r="D6393" s="61">
        <v>91.11</v>
      </c>
      <c r="E6393">
        <v>91.34</v>
      </c>
      <c r="F6393">
        <v>1670979</v>
      </c>
    </row>
    <row r="6394" spans="1:6" x14ac:dyDescent="0.3">
      <c r="A6394" t="str">
        <f t="shared" si="99"/>
        <v>42682 EW</v>
      </c>
      <c r="B6394" s="60">
        <v>42682</v>
      </c>
      <c r="C6394" s="58" t="s">
        <v>71</v>
      </c>
      <c r="D6394" s="61">
        <v>91.53</v>
      </c>
      <c r="E6394">
        <v>91.39</v>
      </c>
      <c r="F6394">
        <v>1649780</v>
      </c>
    </row>
    <row r="6395" spans="1:6" x14ac:dyDescent="0.3">
      <c r="A6395" t="str">
        <f t="shared" si="99"/>
        <v>42683 EW</v>
      </c>
      <c r="B6395" s="60">
        <v>42683</v>
      </c>
      <c r="C6395" s="58" t="s">
        <v>71</v>
      </c>
      <c r="D6395" s="61">
        <v>93.39</v>
      </c>
      <c r="E6395">
        <v>92.45</v>
      </c>
      <c r="F6395">
        <v>2431577</v>
      </c>
    </row>
    <row r="6396" spans="1:6" x14ac:dyDescent="0.3">
      <c r="A6396" t="str">
        <f t="shared" si="99"/>
        <v>42684 EW</v>
      </c>
      <c r="B6396" s="60">
        <v>42684</v>
      </c>
      <c r="C6396" s="58" t="s">
        <v>71</v>
      </c>
      <c r="D6396" s="61">
        <v>93.42</v>
      </c>
      <c r="E6396">
        <v>92.85</v>
      </c>
      <c r="F6396">
        <v>2801090</v>
      </c>
    </row>
    <row r="6397" spans="1:6" x14ac:dyDescent="0.3">
      <c r="A6397" t="str">
        <f t="shared" si="99"/>
        <v>42685 EW</v>
      </c>
      <c r="B6397" s="60">
        <v>42685</v>
      </c>
      <c r="C6397" s="58" t="s">
        <v>71</v>
      </c>
      <c r="D6397" s="61">
        <v>92.77</v>
      </c>
      <c r="E6397">
        <v>91.01</v>
      </c>
      <c r="F6397">
        <v>1600143</v>
      </c>
    </row>
    <row r="6398" spans="1:6" x14ac:dyDescent="0.3">
      <c r="A6398" t="str">
        <f t="shared" si="99"/>
        <v>42688 EW</v>
      </c>
      <c r="B6398" s="60">
        <v>42688</v>
      </c>
      <c r="C6398" s="58" t="s">
        <v>71</v>
      </c>
      <c r="D6398" s="61">
        <v>90.72</v>
      </c>
      <c r="E6398">
        <v>86.59</v>
      </c>
      <c r="F6398">
        <v>4307709</v>
      </c>
    </row>
    <row r="6399" spans="1:6" x14ac:dyDescent="0.3">
      <c r="A6399" t="str">
        <f t="shared" si="99"/>
        <v>42689 EW</v>
      </c>
      <c r="B6399" s="60">
        <v>42689</v>
      </c>
      <c r="C6399" s="58" t="s">
        <v>71</v>
      </c>
      <c r="D6399" s="61">
        <v>87.55</v>
      </c>
      <c r="E6399">
        <v>88.91</v>
      </c>
      <c r="F6399">
        <v>2252784</v>
      </c>
    </row>
    <row r="6400" spans="1:6" x14ac:dyDescent="0.3">
      <c r="A6400" t="str">
        <f t="shared" si="99"/>
        <v>42690 EW</v>
      </c>
      <c r="B6400" s="60">
        <v>42690</v>
      </c>
      <c r="C6400" s="58" t="s">
        <v>71</v>
      </c>
      <c r="D6400" s="61">
        <v>88.85</v>
      </c>
      <c r="E6400">
        <v>89.13</v>
      </c>
      <c r="F6400">
        <v>1603053</v>
      </c>
    </row>
    <row r="6401" spans="1:6" x14ac:dyDescent="0.3">
      <c r="A6401" t="str">
        <f t="shared" si="99"/>
        <v>42691 EW</v>
      </c>
      <c r="B6401" s="60">
        <v>42691</v>
      </c>
      <c r="C6401" s="58" t="s">
        <v>71</v>
      </c>
      <c r="D6401" s="61">
        <v>89.38</v>
      </c>
      <c r="E6401">
        <v>90.72</v>
      </c>
      <c r="F6401">
        <v>1781384</v>
      </c>
    </row>
    <row r="6402" spans="1:6" x14ac:dyDescent="0.3">
      <c r="A6402" t="str">
        <f t="shared" si="99"/>
        <v>42692 EW</v>
      </c>
      <c r="B6402" s="60">
        <v>42692</v>
      </c>
      <c r="C6402" s="58" t="s">
        <v>71</v>
      </c>
      <c r="D6402" s="61">
        <v>90.81</v>
      </c>
      <c r="E6402">
        <v>89.03</v>
      </c>
      <c r="F6402">
        <v>1716858</v>
      </c>
    </row>
    <row r="6403" spans="1:6" x14ac:dyDescent="0.3">
      <c r="A6403" t="str">
        <f t="shared" si="99"/>
        <v>42695 EW</v>
      </c>
      <c r="B6403" s="60">
        <v>42695</v>
      </c>
      <c r="C6403" s="58" t="s">
        <v>71</v>
      </c>
      <c r="D6403" s="61">
        <v>89.05</v>
      </c>
      <c r="E6403">
        <v>89.2</v>
      </c>
      <c r="F6403">
        <v>1453537</v>
      </c>
    </row>
    <row r="6404" spans="1:6" x14ac:dyDescent="0.3">
      <c r="A6404" t="str">
        <f t="shared" si="99"/>
        <v>42696 EW</v>
      </c>
      <c r="B6404" s="60">
        <v>42696</v>
      </c>
      <c r="C6404" s="58" t="s">
        <v>71</v>
      </c>
      <c r="D6404" s="61">
        <v>88</v>
      </c>
      <c r="E6404">
        <v>85.04</v>
      </c>
      <c r="F6404">
        <v>4189599</v>
      </c>
    </row>
    <row r="6405" spans="1:6" x14ac:dyDescent="0.3">
      <c r="A6405" t="str">
        <f t="shared" ref="A6405:A6468" si="100">CONCATENATE(B6405, " ", C6405)</f>
        <v>42697 EW</v>
      </c>
      <c r="B6405" s="60">
        <v>42697</v>
      </c>
      <c r="C6405" s="58" t="s">
        <v>71</v>
      </c>
      <c r="D6405" s="61">
        <v>85.01</v>
      </c>
      <c r="E6405">
        <v>86.86</v>
      </c>
      <c r="F6405">
        <v>2208193</v>
      </c>
    </row>
    <row r="6406" spans="1:6" x14ac:dyDescent="0.3">
      <c r="A6406" t="str">
        <f t="shared" si="100"/>
        <v>42699 EW</v>
      </c>
      <c r="B6406" s="60">
        <v>42699</v>
      </c>
      <c r="C6406" s="58" t="s">
        <v>71</v>
      </c>
      <c r="D6406" s="61">
        <v>86.86</v>
      </c>
      <c r="E6406">
        <v>85.8</v>
      </c>
      <c r="F6406">
        <v>2022939</v>
      </c>
    </row>
    <row r="6407" spans="1:6" x14ac:dyDescent="0.3">
      <c r="A6407" t="str">
        <f t="shared" si="100"/>
        <v>42702 EW</v>
      </c>
      <c r="B6407" s="60">
        <v>42702</v>
      </c>
      <c r="C6407" s="58" t="s">
        <v>71</v>
      </c>
      <c r="D6407" s="61">
        <v>85.41</v>
      </c>
      <c r="E6407">
        <v>84.3</v>
      </c>
      <c r="F6407">
        <v>3099703</v>
      </c>
    </row>
    <row r="6408" spans="1:6" x14ac:dyDescent="0.3">
      <c r="A6408" t="str">
        <f t="shared" si="100"/>
        <v>42703 EW</v>
      </c>
      <c r="B6408" s="60">
        <v>42703</v>
      </c>
      <c r="C6408" s="58" t="s">
        <v>71</v>
      </c>
      <c r="D6408" s="61">
        <v>84.56</v>
      </c>
      <c r="E6408">
        <v>83.9</v>
      </c>
      <c r="F6408">
        <v>2774472</v>
      </c>
    </row>
    <row r="6409" spans="1:6" x14ac:dyDescent="0.3">
      <c r="A6409" t="str">
        <f t="shared" si="100"/>
        <v>42704 EW</v>
      </c>
      <c r="B6409" s="60">
        <v>42704</v>
      </c>
      <c r="C6409" s="58" t="s">
        <v>71</v>
      </c>
      <c r="D6409" s="61">
        <v>84.24</v>
      </c>
      <c r="E6409">
        <v>82.85</v>
      </c>
      <c r="F6409">
        <v>2766277</v>
      </c>
    </row>
    <row r="6410" spans="1:6" x14ac:dyDescent="0.3">
      <c r="A6410" t="str">
        <f t="shared" si="100"/>
        <v>42705 EW</v>
      </c>
      <c r="B6410" s="60">
        <v>42705</v>
      </c>
      <c r="C6410" s="58" t="s">
        <v>71</v>
      </c>
      <c r="D6410" s="61">
        <v>82.8</v>
      </c>
      <c r="E6410">
        <v>81.47</v>
      </c>
      <c r="F6410">
        <v>2468956</v>
      </c>
    </row>
    <row r="6411" spans="1:6" x14ac:dyDescent="0.3">
      <c r="A6411" t="str">
        <f t="shared" si="100"/>
        <v>42706 EW</v>
      </c>
      <c r="B6411" s="60">
        <v>42706</v>
      </c>
      <c r="C6411" s="58" t="s">
        <v>71</v>
      </c>
      <c r="D6411" s="61">
        <v>81.44</v>
      </c>
      <c r="E6411">
        <v>83.35</v>
      </c>
      <c r="F6411">
        <v>2324500</v>
      </c>
    </row>
    <row r="6412" spans="1:6" x14ac:dyDescent="0.3">
      <c r="A6412" t="str">
        <f t="shared" si="100"/>
        <v>42709 EW</v>
      </c>
      <c r="B6412" s="60">
        <v>42709</v>
      </c>
      <c r="C6412" s="58" t="s">
        <v>71</v>
      </c>
      <c r="D6412" s="61">
        <v>83.78</v>
      </c>
      <c r="E6412">
        <v>82.49</v>
      </c>
      <c r="F6412">
        <v>1975862</v>
      </c>
    </row>
    <row r="6413" spans="1:6" x14ac:dyDescent="0.3">
      <c r="A6413" t="str">
        <f t="shared" si="100"/>
        <v>42710 EW</v>
      </c>
      <c r="B6413" s="60">
        <v>42710</v>
      </c>
      <c r="C6413" s="58" t="s">
        <v>71</v>
      </c>
      <c r="D6413" s="61">
        <v>83.15</v>
      </c>
      <c r="E6413">
        <v>83.22</v>
      </c>
      <c r="F6413">
        <v>2883233</v>
      </c>
    </row>
    <row r="6414" spans="1:6" x14ac:dyDescent="0.3">
      <c r="A6414" t="str">
        <f t="shared" si="100"/>
        <v>42711 EW</v>
      </c>
      <c r="B6414" s="60">
        <v>42711</v>
      </c>
      <c r="C6414" s="58" t="s">
        <v>71</v>
      </c>
      <c r="D6414" s="61">
        <v>82.99</v>
      </c>
      <c r="E6414">
        <v>83.73</v>
      </c>
      <c r="F6414">
        <v>2547629</v>
      </c>
    </row>
    <row r="6415" spans="1:6" x14ac:dyDescent="0.3">
      <c r="A6415" t="str">
        <f t="shared" si="100"/>
        <v>42712 EW</v>
      </c>
      <c r="B6415" s="60">
        <v>42712</v>
      </c>
      <c r="C6415" s="58" t="s">
        <v>71</v>
      </c>
      <c r="D6415" s="61">
        <v>85.55</v>
      </c>
      <c r="E6415">
        <v>89.3</v>
      </c>
      <c r="F6415">
        <v>6109007</v>
      </c>
    </row>
    <row r="6416" spans="1:6" x14ac:dyDescent="0.3">
      <c r="A6416" t="str">
        <f t="shared" si="100"/>
        <v>42713 EW</v>
      </c>
      <c r="B6416" s="60">
        <v>42713</v>
      </c>
      <c r="C6416" s="58" t="s">
        <v>71</v>
      </c>
      <c r="D6416" s="61">
        <v>89.53</v>
      </c>
      <c r="E6416">
        <v>90.37</v>
      </c>
      <c r="F6416">
        <v>4172582</v>
      </c>
    </row>
    <row r="6417" spans="1:6" x14ac:dyDescent="0.3">
      <c r="A6417" t="str">
        <f t="shared" si="100"/>
        <v>42716 EW</v>
      </c>
      <c r="B6417" s="60">
        <v>42716</v>
      </c>
      <c r="C6417" s="58" t="s">
        <v>71</v>
      </c>
      <c r="D6417" s="61">
        <v>90.05</v>
      </c>
      <c r="E6417">
        <v>88.93</v>
      </c>
      <c r="F6417">
        <v>2720628</v>
      </c>
    </row>
    <row r="6418" spans="1:6" x14ac:dyDescent="0.3">
      <c r="A6418" t="str">
        <f t="shared" si="100"/>
        <v>42717 EW</v>
      </c>
      <c r="B6418" s="60">
        <v>42717</v>
      </c>
      <c r="C6418" s="58" t="s">
        <v>71</v>
      </c>
      <c r="D6418" s="61">
        <v>88.43</v>
      </c>
      <c r="E6418">
        <v>89.37</v>
      </c>
      <c r="F6418">
        <v>2912185</v>
      </c>
    </row>
    <row r="6419" spans="1:6" x14ac:dyDescent="0.3">
      <c r="A6419" t="str">
        <f t="shared" si="100"/>
        <v>42718 EW</v>
      </c>
      <c r="B6419" s="60">
        <v>42718</v>
      </c>
      <c r="C6419" s="58" t="s">
        <v>71</v>
      </c>
      <c r="D6419" s="61">
        <v>89.75</v>
      </c>
      <c r="E6419">
        <v>89.82</v>
      </c>
      <c r="F6419">
        <v>2353485</v>
      </c>
    </row>
    <row r="6420" spans="1:6" x14ac:dyDescent="0.3">
      <c r="A6420" t="str">
        <f t="shared" si="100"/>
        <v>42719 EW</v>
      </c>
      <c r="B6420" s="60">
        <v>42719</v>
      </c>
      <c r="C6420" s="58" t="s">
        <v>71</v>
      </c>
      <c r="D6420" s="61">
        <v>89.76</v>
      </c>
      <c r="E6420">
        <v>90.48</v>
      </c>
      <c r="F6420">
        <v>2224066</v>
      </c>
    </row>
    <row r="6421" spans="1:6" x14ac:dyDescent="0.3">
      <c r="A6421" t="str">
        <f t="shared" si="100"/>
        <v>42720 EW</v>
      </c>
      <c r="B6421" s="60">
        <v>42720</v>
      </c>
      <c r="C6421" s="58" t="s">
        <v>71</v>
      </c>
      <c r="D6421" s="61">
        <v>91.26</v>
      </c>
      <c r="E6421">
        <v>91.39</v>
      </c>
      <c r="F6421">
        <v>3491988</v>
      </c>
    </row>
    <row r="6422" spans="1:6" x14ac:dyDescent="0.3">
      <c r="A6422" t="str">
        <f t="shared" si="100"/>
        <v>42723 EW</v>
      </c>
      <c r="B6422" s="60">
        <v>42723</v>
      </c>
      <c r="C6422" s="58" t="s">
        <v>71</v>
      </c>
      <c r="D6422" s="61">
        <v>91.31</v>
      </c>
      <c r="E6422">
        <v>91.48</v>
      </c>
      <c r="F6422">
        <v>2224426</v>
      </c>
    </row>
    <row r="6423" spans="1:6" x14ac:dyDescent="0.3">
      <c r="A6423" t="str">
        <f t="shared" si="100"/>
        <v>42724 EW</v>
      </c>
      <c r="B6423" s="60">
        <v>42724</v>
      </c>
      <c r="C6423" s="58" t="s">
        <v>71</v>
      </c>
      <c r="D6423" s="61">
        <v>91.53</v>
      </c>
      <c r="E6423">
        <v>90.87</v>
      </c>
      <c r="F6423">
        <v>1629351</v>
      </c>
    </row>
    <row r="6424" spans="1:6" x14ac:dyDescent="0.3">
      <c r="A6424" t="str">
        <f t="shared" si="100"/>
        <v>42725 EW</v>
      </c>
      <c r="B6424" s="60">
        <v>42725</v>
      </c>
      <c r="C6424" s="58" t="s">
        <v>71</v>
      </c>
      <c r="D6424" s="61">
        <v>90.59</v>
      </c>
      <c r="E6424">
        <v>91.43</v>
      </c>
      <c r="F6424">
        <v>1606752</v>
      </c>
    </row>
    <row r="6425" spans="1:6" x14ac:dyDescent="0.3">
      <c r="A6425" t="str">
        <f t="shared" si="100"/>
        <v>42726 EW</v>
      </c>
      <c r="B6425" s="60">
        <v>42726</v>
      </c>
      <c r="C6425" s="58" t="s">
        <v>71</v>
      </c>
      <c r="D6425" s="61">
        <v>91.37</v>
      </c>
      <c r="E6425">
        <v>91.8</v>
      </c>
      <c r="F6425">
        <v>1622797</v>
      </c>
    </row>
    <row r="6426" spans="1:6" x14ac:dyDescent="0.3">
      <c r="A6426" t="str">
        <f t="shared" si="100"/>
        <v>42727 EW</v>
      </c>
      <c r="B6426" s="60">
        <v>42727</v>
      </c>
      <c r="C6426" s="58" t="s">
        <v>71</v>
      </c>
      <c r="D6426" s="61">
        <v>91.72</v>
      </c>
      <c r="E6426">
        <v>93</v>
      </c>
      <c r="F6426">
        <v>1260123</v>
      </c>
    </row>
    <row r="6427" spans="1:6" x14ac:dyDescent="0.3">
      <c r="A6427" t="str">
        <f t="shared" si="100"/>
        <v>42731 EW</v>
      </c>
      <c r="B6427" s="60">
        <v>42731</v>
      </c>
      <c r="C6427" s="58" t="s">
        <v>71</v>
      </c>
      <c r="D6427" s="61">
        <v>93.17</v>
      </c>
      <c r="E6427">
        <v>93.35</v>
      </c>
      <c r="F6427">
        <v>1352744</v>
      </c>
    </row>
    <row r="6428" spans="1:6" x14ac:dyDescent="0.3">
      <c r="A6428" t="str">
        <f t="shared" si="100"/>
        <v>42732 EW</v>
      </c>
      <c r="B6428" s="60">
        <v>42732</v>
      </c>
      <c r="C6428" s="58" t="s">
        <v>71</v>
      </c>
      <c r="D6428" s="61">
        <v>93.2</v>
      </c>
      <c r="E6428">
        <v>92.71</v>
      </c>
      <c r="F6428">
        <v>1614937</v>
      </c>
    </row>
    <row r="6429" spans="1:6" x14ac:dyDescent="0.3">
      <c r="A6429" t="str">
        <f t="shared" si="100"/>
        <v>42733 EW</v>
      </c>
      <c r="B6429" s="60">
        <v>42733</v>
      </c>
      <c r="C6429" s="58" t="s">
        <v>71</v>
      </c>
      <c r="D6429" s="61">
        <v>92.71</v>
      </c>
      <c r="E6429">
        <v>93.71</v>
      </c>
      <c r="F6429">
        <v>1330301</v>
      </c>
    </row>
    <row r="6430" spans="1:6" x14ac:dyDescent="0.3">
      <c r="A6430" t="str">
        <f t="shared" si="100"/>
        <v>42734 EW</v>
      </c>
      <c r="B6430" s="60">
        <v>42734</v>
      </c>
      <c r="C6430" s="58" t="s">
        <v>71</v>
      </c>
      <c r="D6430" s="61">
        <v>93.89</v>
      </c>
      <c r="E6430">
        <v>93.7</v>
      </c>
      <c r="F6430">
        <v>1431012</v>
      </c>
    </row>
    <row r="6431" spans="1:6" x14ac:dyDescent="0.3">
      <c r="A6431" t="str">
        <f t="shared" si="100"/>
        <v>42738 EW</v>
      </c>
      <c r="B6431" s="60">
        <v>42738</v>
      </c>
      <c r="C6431" s="58" t="s">
        <v>71</v>
      </c>
      <c r="D6431" s="61">
        <v>93.8</v>
      </c>
      <c r="E6431">
        <v>95.52</v>
      </c>
      <c r="F6431">
        <v>2166909</v>
      </c>
    </row>
    <row r="6432" spans="1:6" x14ac:dyDescent="0.3">
      <c r="A6432" t="str">
        <f t="shared" si="100"/>
        <v>42739 EW</v>
      </c>
      <c r="B6432" s="60">
        <v>42739</v>
      </c>
      <c r="C6432" s="58" t="s">
        <v>71</v>
      </c>
      <c r="D6432" s="61">
        <v>95.52</v>
      </c>
      <c r="E6432">
        <v>96.54</v>
      </c>
      <c r="F6432">
        <v>2053918</v>
      </c>
    </row>
    <row r="6433" spans="1:6" x14ac:dyDescent="0.3">
      <c r="A6433" t="str">
        <f t="shared" si="100"/>
        <v>42740 EW</v>
      </c>
      <c r="B6433" s="60">
        <v>42740</v>
      </c>
      <c r="C6433" s="58" t="s">
        <v>71</v>
      </c>
      <c r="D6433" s="61">
        <v>96.91</v>
      </c>
      <c r="E6433">
        <v>97.19</v>
      </c>
      <c r="F6433">
        <v>1534469</v>
      </c>
    </row>
    <row r="6434" spans="1:6" x14ac:dyDescent="0.3">
      <c r="A6434" t="str">
        <f t="shared" si="100"/>
        <v>42741 EW</v>
      </c>
      <c r="B6434" s="60">
        <v>42741</v>
      </c>
      <c r="C6434" s="58" t="s">
        <v>71</v>
      </c>
      <c r="D6434" s="61">
        <v>97.4</v>
      </c>
      <c r="E6434">
        <v>97.07</v>
      </c>
      <c r="F6434">
        <v>2974518</v>
      </c>
    </row>
    <row r="6435" spans="1:6" x14ac:dyDescent="0.3">
      <c r="A6435" t="str">
        <f t="shared" si="100"/>
        <v>42744 EW</v>
      </c>
      <c r="B6435" s="60">
        <v>42744</v>
      </c>
      <c r="C6435" s="58" t="s">
        <v>71</v>
      </c>
      <c r="D6435" s="61">
        <v>97.57</v>
      </c>
      <c r="E6435">
        <v>97.95</v>
      </c>
      <c r="F6435">
        <v>1687808</v>
      </c>
    </row>
    <row r="6436" spans="1:6" x14ac:dyDescent="0.3">
      <c r="A6436" t="str">
        <f t="shared" si="100"/>
        <v>42745 EW</v>
      </c>
      <c r="B6436" s="60">
        <v>42745</v>
      </c>
      <c r="C6436" s="58" t="s">
        <v>71</v>
      </c>
      <c r="D6436" s="61">
        <v>97.96</v>
      </c>
      <c r="E6436">
        <v>99.14</v>
      </c>
      <c r="F6436">
        <v>1910406</v>
      </c>
    </row>
    <row r="6437" spans="1:6" x14ac:dyDescent="0.3">
      <c r="A6437" t="str">
        <f t="shared" si="100"/>
        <v>42746 EW</v>
      </c>
      <c r="B6437" s="60">
        <v>42746</v>
      </c>
      <c r="C6437" s="58" t="s">
        <v>71</v>
      </c>
      <c r="D6437" s="61">
        <v>99.26</v>
      </c>
      <c r="E6437">
        <v>98.65</v>
      </c>
      <c r="F6437">
        <v>1493740</v>
      </c>
    </row>
    <row r="6438" spans="1:6" x14ac:dyDescent="0.3">
      <c r="A6438" t="str">
        <f t="shared" si="100"/>
        <v>42747 EW</v>
      </c>
      <c r="B6438" s="60">
        <v>42747</v>
      </c>
      <c r="C6438" s="58" t="s">
        <v>71</v>
      </c>
      <c r="D6438" s="61">
        <v>97.69</v>
      </c>
      <c r="E6438">
        <v>97.59</v>
      </c>
      <c r="F6438">
        <v>1411556</v>
      </c>
    </row>
    <row r="6439" spans="1:6" x14ac:dyDescent="0.3">
      <c r="A6439" t="str">
        <f t="shared" si="100"/>
        <v>42748 EW</v>
      </c>
      <c r="B6439" s="60">
        <v>42748</v>
      </c>
      <c r="C6439" s="58" t="s">
        <v>71</v>
      </c>
      <c r="D6439" s="61">
        <v>97.96</v>
      </c>
      <c r="E6439">
        <v>97.13</v>
      </c>
      <c r="F6439">
        <v>1806836</v>
      </c>
    </row>
    <row r="6440" spans="1:6" x14ac:dyDescent="0.3">
      <c r="A6440" t="str">
        <f t="shared" si="100"/>
        <v>42752 EW</v>
      </c>
      <c r="B6440" s="60">
        <v>42752</v>
      </c>
      <c r="C6440" s="58" t="s">
        <v>71</v>
      </c>
      <c r="D6440" s="61">
        <v>96.49</v>
      </c>
      <c r="E6440">
        <v>96.88</v>
      </c>
      <c r="F6440">
        <v>1648208</v>
      </c>
    </row>
    <row r="6441" spans="1:6" x14ac:dyDescent="0.3">
      <c r="A6441" t="str">
        <f t="shared" si="100"/>
        <v>42753 EW</v>
      </c>
      <c r="B6441" s="60">
        <v>42753</v>
      </c>
      <c r="C6441" s="58" t="s">
        <v>71</v>
      </c>
      <c r="D6441" s="61">
        <v>97.2</v>
      </c>
      <c r="E6441">
        <v>95.79</v>
      </c>
      <c r="F6441">
        <v>1451329</v>
      </c>
    </row>
    <row r="6442" spans="1:6" x14ac:dyDescent="0.3">
      <c r="A6442" t="str">
        <f t="shared" si="100"/>
        <v>42754 EW</v>
      </c>
      <c r="B6442" s="60">
        <v>42754</v>
      </c>
      <c r="C6442" s="58" t="s">
        <v>71</v>
      </c>
      <c r="D6442" s="61">
        <v>95.92</v>
      </c>
      <c r="E6442">
        <v>96.29</v>
      </c>
      <c r="F6442">
        <v>2058874</v>
      </c>
    </row>
    <row r="6443" spans="1:6" x14ac:dyDescent="0.3">
      <c r="A6443" t="str">
        <f t="shared" si="100"/>
        <v>42755 EW</v>
      </c>
      <c r="B6443" s="60">
        <v>42755</v>
      </c>
      <c r="C6443" s="58" t="s">
        <v>71</v>
      </c>
      <c r="D6443" s="61">
        <v>96.03</v>
      </c>
      <c r="E6443">
        <v>95.51</v>
      </c>
      <c r="F6443">
        <v>1159416</v>
      </c>
    </row>
    <row r="6444" spans="1:6" x14ac:dyDescent="0.3">
      <c r="A6444" t="str">
        <f t="shared" si="100"/>
        <v>42758 EW</v>
      </c>
      <c r="B6444" s="60">
        <v>42758</v>
      </c>
      <c r="C6444" s="58" t="s">
        <v>71</v>
      </c>
      <c r="D6444" s="61">
        <v>95.5</v>
      </c>
      <c r="E6444">
        <v>95</v>
      </c>
      <c r="F6444">
        <v>1143024</v>
      </c>
    </row>
    <row r="6445" spans="1:6" x14ac:dyDescent="0.3">
      <c r="A6445" t="str">
        <f t="shared" si="100"/>
        <v>42759 EW</v>
      </c>
      <c r="B6445" s="60">
        <v>42759</v>
      </c>
      <c r="C6445" s="58" t="s">
        <v>71</v>
      </c>
      <c r="D6445" s="61">
        <v>95.3</v>
      </c>
      <c r="E6445">
        <v>94.4</v>
      </c>
      <c r="F6445">
        <v>1633096</v>
      </c>
    </row>
    <row r="6446" spans="1:6" x14ac:dyDescent="0.3">
      <c r="A6446" t="str">
        <f t="shared" si="100"/>
        <v>42760 EW</v>
      </c>
      <c r="B6446" s="60">
        <v>42760</v>
      </c>
      <c r="C6446" s="58" t="s">
        <v>71</v>
      </c>
      <c r="D6446" s="61">
        <v>94.76</v>
      </c>
      <c r="E6446">
        <v>96.05</v>
      </c>
      <c r="F6446">
        <v>1687663</v>
      </c>
    </row>
    <row r="6447" spans="1:6" x14ac:dyDescent="0.3">
      <c r="A6447" t="str">
        <f t="shared" si="100"/>
        <v>42761 EW</v>
      </c>
      <c r="B6447" s="60">
        <v>42761</v>
      </c>
      <c r="C6447" s="58" t="s">
        <v>71</v>
      </c>
      <c r="D6447" s="61">
        <v>96.2</v>
      </c>
      <c r="E6447">
        <v>95.13</v>
      </c>
      <c r="F6447">
        <v>1627961</v>
      </c>
    </row>
    <row r="6448" spans="1:6" x14ac:dyDescent="0.3">
      <c r="A6448" t="str">
        <f t="shared" si="100"/>
        <v>42762 EW</v>
      </c>
      <c r="B6448" s="60">
        <v>42762</v>
      </c>
      <c r="C6448" s="58" t="s">
        <v>71</v>
      </c>
      <c r="D6448" s="61">
        <v>95.67</v>
      </c>
      <c r="E6448">
        <v>97.3</v>
      </c>
      <c r="F6448">
        <v>1604617</v>
      </c>
    </row>
    <row r="6449" spans="1:6" x14ac:dyDescent="0.3">
      <c r="A6449" t="str">
        <f t="shared" si="100"/>
        <v>42765 EW</v>
      </c>
      <c r="B6449" s="60">
        <v>42765</v>
      </c>
      <c r="C6449" s="58" t="s">
        <v>71</v>
      </c>
      <c r="D6449" s="61">
        <v>97.07</v>
      </c>
      <c r="E6449">
        <v>96.47</v>
      </c>
      <c r="F6449">
        <v>1188842</v>
      </c>
    </row>
    <row r="6450" spans="1:6" x14ac:dyDescent="0.3">
      <c r="A6450" t="str">
        <f t="shared" si="100"/>
        <v>42766 EW</v>
      </c>
      <c r="B6450" s="60">
        <v>42766</v>
      </c>
      <c r="C6450" s="58" t="s">
        <v>71</v>
      </c>
      <c r="D6450" s="61">
        <v>96.39</v>
      </c>
      <c r="E6450">
        <v>96.24</v>
      </c>
      <c r="F6450">
        <v>3709156</v>
      </c>
    </row>
    <row r="6451" spans="1:6" x14ac:dyDescent="0.3">
      <c r="A6451" t="str">
        <f t="shared" si="100"/>
        <v>42767 EW</v>
      </c>
      <c r="B6451" s="60">
        <v>42767</v>
      </c>
      <c r="C6451" s="58" t="s">
        <v>71</v>
      </c>
      <c r="D6451" s="61">
        <v>96.51</v>
      </c>
      <c r="E6451">
        <v>98.02</v>
      </c>
      <c r="F6451">
        <v>3191315</v>
      </c>
    </row>
    <row r="6452" spans="1:6" x14ac:dyDescent="0.3">
      <c r="A6452" t="str">
        <f t="shared" si="100"/>
        <v>42768 EW</v>
      </c>
      <c r="B6452" s="60">
        <v>42768</v>
      </c>
      <c r="C6452" s="58" t="s">
        <v>71</v>
      </c>
      <c r="D6452" s="61">
        <v>92.16</v>
      </c>
      <c r="E6452">
        <v>89.73</v>
      </c>
      <c r="F6452">
        <v>8893653</v>
      </c>
    </row>
    <row r="6453" spans="1:6" x14ac:dyDescent="0.3">
      <c r="A6453" t="str">
        <f t="shared" si="100"/>
        <v>42769 EW</v>
      </c>
      <c r="B6453" s="60">
        <v>42769</v>
      </c>
      <c r="C6453" s="58" t="s">
        <v>71</v>
      </c>
      <c r="D6453" s="61">
        <v>90.42</v>
      </c>
      <c r="E6453">
        <v>90.47</v>
      </c>
      <c r="F6453">
        <v>4595464</v>
      </c>
    </row>
    <row r="6454" spans="1:6" x14ac:dyDescent="0.3">
      <c r="A6454" t="str">
        <f t="shared" si="100"/>
        <v>42772 EW</v>
      </c>
      <c r="B6454" s="60">
        <v>42772</v>
      </c>
      <c r="C6454" s="58" t="s">
        <v>71</v>
      </c>
      <c r="D6454" s="61">
        <v>90.58</v>
      </c>
      <c r="E6454">
        <v>89.87</v>
      </c>
      <c r="F6454">
        <v>3400748</v>
      </c>
    </row>
    <row r="6455" spans="1:6" x14ac:dyDescent="0.3">
      <c r="A6455" t="str">
        <f t="shared" si="100"/>
        <v>42773 EW</v>
      </c>
      <c r="B6455" s="60">
        <v>42773</v>
      </c>
      <c r="C6455" s="58" t="s">
        <v>71</v>
      </c>
      <c r="D6455" s="61">
        <v>90.16</v>
      </c>
      <c r="E6455">
        <v>90.71</v>
      </c>
      <c r="F6455">
        <v>2469961</v>
      </c>
    </row>
    <row r="6456" spans="1:6" x14ac:dyDescent="0.3">
      <c r="A6456" t="str">
        <f t="shared" si="100"/>
        <v>42774 EW</v>
      </c>
      <c r="B6456" s="60">
        <v>42774</v>
      </c>
      <c r="C6456" s="58" t="s">
        <v>71</v>
      </c>
      <c r="D6456" s="61">
        <v>90.45</v>
      </c>
      <c r="E6456">
        <v>90.83</v>
      </c>
      <c r="F6456">
        <v>1783704</v>
      </c>
    </row>
    <row r="6457" spans="1:6" x14ac:dyDescent="0.3">
      <c r="A6457" t="str">
        <f t="shared" si="100"/>
        <v>42775 EW</v>
      </c>
      <c r="B6457" s="60">
        <v>42775</v>
      </c>
      <c r="C6457" s="58" t="s">
        <v>71</v>
      </c>
      <c r="D6457" s="61">
        <v>90.88</v>
      </c>
      <c r="E6457">
        <v>90.82</v>
      </c>
      <c r="F6457">
        <v>1336622</v>
      </c>
    </row>
    <row r="6458" spans="1:6" x14ac:dyDescent="0.3">
      <c r="A6458" t="str">
        <f t="shared" si="100"/>
        <v>42776 EW</v>
      </c>
      <c r="B6458" s="60">
        <v>42776</v>
      </c>
      <c r="C6458" s="58" t="s">
        <v>71</v>
      </c>
      <c r="D6458" s="61">
        <v>90.73</v>
      </c>
      <c r="E6458">
        <v>90.34</v>
      </c>
      <c r="F6458">
        <v>2225950</v>
      </c>
    </row>
    <row r="6459" spans="1:6" x14ac:dyDescent="0.3">
      <c r="A6459" t="str">
        <f t="shared" si="100"/>
        <v>42779 EW</v>
      </c>
      <c r="B6459" s="60">
        <v>42779</v>
      </c>
      <c r="C6459" s="58" t="s">
        <v>71</v>
      </c>
      <c r="D6459" s="61">
        <v>90.11</v>
      </c>
      <c r="E6459">
        <v>89.96</v>
      </c>
      <c r="F6459">
        <v>2138243</v>
      </c>
    </row>
    <row r="6460" spans="1:6" x14ac:dyDescent="0.3">
      <c r="A6460" t="str">
        <f t="shared" si="100"/>
        <v>42780 EW</v>
      </c>
      <c r="B6460" s="60">
        <v>42780</v>
      </c>
      <c r="C6460" s="58" t="s">
        <v>71</v>
      </c>
      <c r="D6460" s="61">
        <v>89.79</v>
      </c>
      <c r="E6460">
        <v>89.49</v>
      </c>
      <c r="F6460">
        <v>1760635</v>
      </c>
    </row>
    <row r="6461" spans="1:6" x14ac:dyDescent="0.3">
      <c r="A6461" t="str">
        <f t="shared" si="100"/>
        <v>42781 EW</v>
      </c>
      <c r="B6461" s="60">
        <v>42781</v>
      </c>
      <c r="C6461" s="58" t="s">
        <v>71</v>
      </c>
      <c r="D6461" s="61">
        <v>89.43</v>
      </c>
      <c r="E6461">
        <v>90.31</v>
      </c>
      <c r="F6461">
        <v>1668911</v>
      </c>
    </row>
    <row r="6462" spans="1:6" x14ac:dyDescent="0.3">
      <c r="A6462" t="str">
        <f t="shared" si="100"/>
        <v>42782 EW</v>
      </c>
      <c r="B6462" s="60">
        <v>42782</v>
      </c>
      <c r="C6462" s="58" t="s">
        <v>71</v>
      </c>
      <c r="D6462" s="61">
        <v>90.35</v>
      </c>
      <c r="E6462">
        <v>89.93</v>
      </c>
      <c r="F6462">
        <v>1724441</v>
      </c>
    </row>
    <row r="6463" spans="1:6" x14ac:dyDescent="0.3">
      <c r="A6463" t="str">
        <f t="shared" si="100"/>
        <v>42783 EW</v>
      </c>
      <c r="B6463" s="60">
        <v>42783</v>
      </c>
      <c r="C6463" s="58" t="s">
        <v>71</v>
      </c>
      <c r="D6463" s="61">
        <v>89.87</v>
      </c>
      <c r="E6463">
        <v>89.74</v>
      </c>
      <c r="F6463">
        <v>2438416</v>
      </c>
    </row>
    <row r="6464" spans="1:6" x14ac:dyDescent="0.3">
      <c r="A6464" t="str">
        <f t="shared" si="100"/>
        <v>42787 EW</v>
      </c>
      <c r="B6464" s="60">
        <v>42787</v>
      </c>
      <c r="C6464" s="58" t="s">
        <v>71</v>
      </c>
      <c r="D6464" s="61">
        <v>93.49</v>
      </c>
      <c r="E6464">
        <v>92.67</v>
      </c>
      <c r="F6464">
        <v>3732152</v>
      </c>
    </row>
    <row r="6465" spans="1:6" x14ac:dyDescent="0.3">
      <c r="A6465" t="str">
        <f t="shared" si="100"/>
        <v>42788 EW</v>
      </c>
      <c r="B6465" s="60">
        <v>42788</v>
      </c>
      <c r="C6465" s="58" t="s">
        <v>71</v>
      </c>
      <c r="D6465" s="61">
        <v>92.39</v>
      </c>
      <c r="E6465">
        <v>92.21</v>
      </c>
      <c r="F6465">
        <v>2164503</v>
      </c>
    </row>
    <row r="6466" spans="1:6" x14ac:dyDescent="0.3">
      <c r="A6466" t="str">
        <f t="shared" si="100"/>
        <v>42789 EW</v>
      </c>
      <c r="B6466" s="60">
        <v>42789</v>
      </c>
      <c r="C6466" s="58" t="s">
        <v>71</v>
      </c>
      <c r="D6466" s="61">
        <v>100.26</v>
      </c>
      <c r="E6466">
        <v>95.7</v>
      </c>
      <c r="F6466">
        <v>6230955</v>
      </c>
    </row>
    <row r="6467" spans="1:6" x14ac:dyDescent="0.3">
      <c r="A6467" t="str">
        <f t="shared" si="100"/>
        <v>42790 EW</v>
      </c>
      <c r="B6467" s="60">
        <v>42790</v>
      </c>
      <c r="C6467" s="58" t="s">
        <v>71</v>
      </c>
      <c r="D6467" s="61">
        <v>94.68</v>
      </c>
      <c r="E6467">
        <v>94.76</v>
      </c>
      <c r="F6467">
        <v>1762168</v>
      </c>
    </row>
    <row r="6468" spans="1:6" x14ac:dyDescent="0.3">
      <c r="A6468" t="str">
        <f t="shared" si="100"/>
        <v>42793 EW</v>
      </c>
      <c r="B6468" s="60">
        <v>42793</v>
      </c>
      <c r="C6468" s="58" t="s">
        <v>71</v>
      </c>
      <c r="D6468" s="61">
        <v>94.68</v>
      </c>
      <c r="E6468">
        <v>94.66</v>
      </c>
      <c r="F6468">
        <v>1450661</v>
      </c>
    </row>
    <row r="6469" spans="1:6" x14ac:dyDescent="0.3">
      <c r="A6469" t="str">
        <f t="shared" ref="A6469:A6532" si="101">CONCATENATE(B6469, " ", C6469)</f>
        <v>42794 EW</v>
      </c>
      <c r="B6469" s="60">
        <v>42794</v>
      </c>
      <c r="C6469" s="58" t="s">
        <v>71</v>
      </c>
      <c r="D6469" s="61">
        <v>94.52</v>
      </c>
      <c r="E6469">
        <v>94.04</v>
      </c>
      <c r="F6469">
        <v>1775655</v>
      </c>
    </row>
    <row r="6470" spans="1:6" x14ac:dyDescent="0.3">
      <c r="A6470" t="str">
        <f t="shared" si="101"/>
        <v>42795 EW</v>
      </c>
      <c r="B6470" s="60">
        <v>42795</v>
      </c>
      <c r="C6470" s="58" t="s">
        <v>71</v>
      </c>
      <c r="D6470" s="61">
        <v>94.55</v>
      </c>
      <c r="E6470">
        <v>93.94</v>
      </c>
      <c r="F6470">
        <v>3902409</v>
      </c>
    </row>
    <row r="6471" spans="1:6" x14ac:dyDescent="0.3">
      <c r="A6471" t="str">
        <f t="shared" si="101"/>
        <v>42796 EW</v>
      </c>
      <c r="B6471" s="60">
        <v>42796</v>
      </c>
      <c r="C6471" s="58" t="s">
        <v>71</v>
      </c>
      <c r="D6471" s="61">
        <v>93.65</v>
      </c>
      <c r="E6471">
        <v>93.36</v>
      </c>
      <c r="F6471">
        <v>2725680</v>
      </c>
    </row>
    <row r="6472" spans="1:6" x14ac:dyDescent="0.3">
      <c r="A6472" t="str">
        <f t="shared" si="101"/>
        <v>42797 EW</v>
      </c>
      <c r="B6472" s="60">
        <v>42797</v>
      </c>
      <c r="C6472" s="58" t="s">
        <v>71</v>
      </c>
      <c r="D6472" s="61">
        <v>92.5</v>
      </c>
      <c r="E6472">
        <v>92.44</v>
      </c>
      <c r="F6472">
        <v>1978161</v>
      </c>
    </row>
    <row r="6473" spans="1:6" x14ac:dyDescent="0.3">
      <c r="A6473" t="str">
        <f t="shared" si="101"/>
        <v>42800 EW</v>
      </c>
      <c r="B6473" s="60">
        <v>42800</v>
      </c>
      <c r="C6473" s="58" t="s">
        <v>71</v>
      </c>
      <c r="D6473" s="61">
        <v>91.71</v>
      </c>
      <c r="E6473">
        <v>89.95</v>
      </c>
      <c r="F6473">
        <v>4505537</v>
      </c>
    </row>
    <row r="6474" spans="1:6" x14ac:dyDescent="0.3">
      <c r="A6474" t="str">
        <f t="shared" si="101"/>
        <v>42801 EW</v>
      </c>
      <c r="B6474" s="60">
        <v>42801</v>
      </c>
      <c r="C6474" s="58" t="s">
        <v>71</v>
      </c>
      <c r="D6474" s="61">
        <v>89.65</v>
      </c>
      <c r="E6474">
        <v>90.54</v>
      </c>
      <c r="F6474">
        <v>2818283</v>
      </c>
    </row>
    <row r="6475" spans="1:6" x14ac:dyDescent="0.3">
      <c r="A6475" t="str">
        <f t="shared" si="101"/>
        <v>42802 EW</v>
      </c>
      <c r="B6475" s="60">
        <v>42802</v>
      </c>
      <c r="C6475" s="58" t="s">
        <v>71</v>
      </c>
      <c r="D6475" s="61">
        <v>90.44</v>
      </c>
      <c r="E6475">
        <v>89.53</v>
      </c>
      <c r="F6475">
        <v>2906105</v>
      </c>
    </row>
    <row r="6476" spans="1:6" x14ac:dyDescent="0.3">
      <c r="A6476" t="str">
        <f t="shared" si="101"/>
        <v>42803 EW</v>
      </c>
      <c r="B6476" s="60">
        <v>42803</v>
      </c>
      <c r="C6476" s="58" t="s">
        <v>71</v>
      </c>
      <c r="D6476" s="61">
        <v>89.42</v>
      </c>
      <c r="E6476">
        <v>93.06</v>
      </c>
      <c r="F6476">
        <v>3832111</v>
      </c>
    </row>
    <row r="6477" spans="1:6" x14ac:dyDescent="0.3">
      <c r="A6477" t="str">
        <f t="shared" si="101"/>
        <v>42804 EW</v>
      </c>
      <c r="B6477" s="60">
        <v>42804</v>
      </c>
      <c r="C6477" s="58" t="s">
        <v>71</v>
      </c>
      <c r="D6477" s="61">
        <v>93.21</v>
      </c>
      <c r="E6477">
        <v>92.74</v>
      </c>
      <c r="F6477">
        <v>2910953</v>
      </c>
    </row>
    <row r="6478" spans="1:6" x14ac:dyDescent="0.3">
      <c r="A6478" t="str">
        <f t="shared" si="101"/>
        <v>42807 EW</v>
      </c>
      <c r="B6478" s="60">
        <v>42807</v>
      </c>
      <c r="C6478" s="58" t="s">
        <v>71</v>
      </c>
      <c r="D6478" s="61">
        <v>92.74</v>
      </c>
      <c r="E6478">
        <v>93.6</v>
      </c>
      <c r="F6478">
        <v>1571447</v>
      </c>
    </row>
    <row r="6479" spans="1:6" x14ac:dyDescent="0.3">
      <c r="A6479" t="str">
        <f t="shared" si="101"/>
        <v>42808 EW</v>
      </c>
      <c r="B6479" s="60">
        <v>42808</v>
      </c>
      <c r="C6479" s="58" t="s">
        <v>71</v>
      </c>
      <c r="D6479" s="61">
        <v>93.2</v>
      </c>
      <c r="E6479">
        <v>93.86</v>
      </c>
      <c r="F6479">
        <v>1609321</v>
      </c>
    </row>
    <row r="6480" spans="1:6" x14ac:dyDescent="0.3">
      <c r="A6480" t="str">
        <f t="shared" si="101"/>
        <v>42809 EW</v>
      </c>
      <c r="B6480" s="60">
        <v>42809</v>
      </c>
      <c r="C6480" s="58" t="s">
        <v>71</v>
      </c>
      <c r="D6480" s="61">
        <v>93.93</v>
      </c>
      <c r="E6480">
        <v>93.95</v>
      </c>
      <c r="F6480">
        <v>1941794</v>
      </c>
    </row>
    <row r="6481" spans="1:6" x14ac:dyDescent="0.3">
      <c r="A6481" t="str">
        <f t="shared" si="101"/>
        <v>42810 EW</v>
      </c>
      <c r="B6481" s="60">
        <v>42810</v>
      </c>
      <c r="C6481" s="58" t="s">
        <v>71</v>
      </c>
      <c r="D6481" s="61">
        <v>93.95</v>
      </c>
      <c r="E6481">
        <v>92.95</v>
      </c>
      <c r="F6481">
        <v>1277318</v>
      </c>
    </row>
    <row r="6482" spans="1:6" x14ac:dyDescent="0.3">
      <c r="A6482" t="str">
        <f t="shared" si="101"/>
        <v>42811 EW</v>
      </c>
      <c r="B6482" s="60">
        <v>42811</v>
      </c>
      <c r="C6482" s="58" t="s">
        <v>71</v>
      </c>
      <c r="D6482" s="61">
        <v>92.75</v>
      </c>
      <c r="E6482">
        <v>94.4</v>
      </c>
      <c r="F6482">
        <v>3006455</v>
      </c>
    </row>
    <row r="6483" spans="1:6" x14ac:dyDescent="0.3">
      <c r="A6483" t="str">
        <f t="shared" si="101"/>
        <v>42814 EW</v>
      </c>
      <c r="B6483" s="60">
        <v>42814</v>
      </c>
      <c r="C6483" s="58" t="s">
        <v>71</v>
      </c>
      <c r="D6483" s="61">
        <v>94.24</v>
      </c>
      <c r="E6483">
        <v>94.08</v>
      </c>
      <c r="F6483">
        <v>1460632</v>
      </c>
    </row>
    <row r="6484" spans="1:6" x14ac:dyDescent="0.3">
      <c r="A6484" t="str">
        <f t="shared" si="101"/>
        <v>42815 EW</v>
      </c>
      <c r="B6484" s="60">
        <v>42815</v>
      </c>
      <c r="C6484" s="58" t="s">
        <v>71</v>
      </c>
      <c r="D6484" s="61">
        <v>94.15</v>
      </c>
      <c r="E6484">
        <v>92.86</v>
      </c>
      <c r="F6484">
        <v>1676910</v>
      </c>
    </row>
    <row r="6485" spans="1:6" x14ac:dyDescent="0.3">
      <c r="A6485" t="str">
        <f t="shared" si="101"/>
        <v>42816 EW</v>
      </c>
      <c r="B6485" s="60">
        <v>42816</v>
      </c>
      <c r="C6485" s="58" t="s">
        <v>71</v>
      </c>
      <c r="D6485" s="61">
        <v>92.91</v>
      </c>
      <c r="E6485">
        <v>93.47</v>
      </c>
      <c r="F6485">
        <v>1372848</v>
      </c>
    </row>
    <row r="6486" spans="1:6" x14ac:dyDescent="0.3">
      <c r="A6486" t="str">
        <f t="shared" si="101"/>
        <v>42817 EW</v>
      </c>
      <c r="B6486" s="60">
        <v>42817</v>
      </c>
      <c r="C6486" s="58" t="s">
        <v>71</v>
      </c>
      <c r="D6486" s="61">
        <v>93.47</v>
      </c>
      <c r="E6486">
        <v>94.3</v>
      </c>
      <c r="F6486">
        <v>1666855</v>
      </c>
    </row>
    <row r="6487" spans="1:6" x14ac:dyDescent="0.3">
      <c r="A6487" t="str">
        <f t="shared" si="101"/>
        <v>42818 EW</v>
      </c>
      <c r="B6487" s="60">
        <v>42818</v>
      </c>
      <c r="C6487" s="58" t="s">
        <v>71</v>
      </c>
      <c r="D6487" s="61">
        <v>94.29</v>
      </c>
      <c r="E6487">
        <v>95.59</v>
      </c>
      <c r="F6487">
        <v>1943081</v>
      </c>
    </row>
    <row r="6488" spans="1:6" x14ac:dyDescent="0.3">
      <c r="A6488" t="str">
        <f t="shared" si="101"/>
        <v>42821 EW</v>
      </c>
      <c r="B6488" s="60">
        <v>42821</v>
      </c>
      <c r="C6488" s="58" t="s">
        <v>71</v>
      </c>
      <c r="D6488" s="61">
        <v>95.47</v>
      </c>
      <c r="E6488">
        <v>95.87</v>
      </c>
      <c r="F6488">
        <v>1870673</v>
      </c>
    </row>
    <row r="6489" spans="1:6" x14ac:dyDescent="0.3">
      <c r="A6489" t="str">
        <f t="shared" si="101"/>
        <v>42822 EW</v>
      </c>
      <c r="B6489" s="60">
        <v>42822</v>
      </c>
      <c r="C6489" s="58" t="s">
        <v>71</v>
      </c>
      <c r="D6489" s="61">
        <v>95.61</v>
      </c>
      <c r="E6489">
        <v>94.39</v>
      </c>
      <c r="F6489">
        <v>2317131</v>
      </c>
    </row>
    <row r="6490" spans="1:6" x14ac:dyDescent="0.3">
      <c r="A6490" t="str">
        <f t="shared" si="101"/>
        <v>42823 EW</v>
      </c>
      <c r="B6490" s="60">
        <v>42823</v>
      </c>
      <c r="C6490" s="58" t="s">
        <v>71</v>
      </c>
      <c r="D6490" s="61">
        <v>94.19</v>
      </c>
      <c r="E6490">
        <v>94.39</v>
      </c>
      <c r="F6490">
        <v>1318378</v>
      </c>
    </row>
    <row r="6491" spans="1:6" x14ac:dyDescent="0.3">
      <c r="A6491" t="str">
        <f t="shared" si="101"/>
        <v>42824 EW</v>
      </c>
      <c r="B6491" s="60">
        <v>42824</v>
      </c>
      <c r="C6491" s="58" t="s">
        <v>71</v>
      </c>
      <c r="D6491" s="61">
        <v>94.47</v>
      </c>
      <c r="E6491">
        <v>93.86</v>
      </c>
      <c r="F6491">
        <v>979229</v>
      </c>
    </row>
    <row r="6492" spans="1:6" x14ac:dyDescent="0.3">
      <c r="A6492" t="str">
        <f t="shared" si="101"/>
        <v>42825 EW</v>
      </c>
      <c r="B6492" s="60">
        <v>42825</v>
      </c>
      <c r="C6492" s="58" t="s">
        <v>71</v>
      </c>
      <c r="D6492" s="61">
        <v>93.74</v>
      </c>
      <c r="E6492">
        <v>94.07</v>
      </c>
      <c r="F6492">
        <v>1203886</v>
      </c>
    </row>
    <row r="6493" spans="1:6" x14ac:dyDescent="0.3">
      <c r="A6493" t="str">
        <f t="shared" si="101"/>
        <v>42828 EW</v>
      </c>
      <c r="B6493" s="60">
        <v>42828</v>
      </c>
      <c r="C6493" s="58" t="s">
        <v>71</v>
      </c>
      <c r="D6493" s="61">
        <v>93.98</v>
      </c>
      <c r="E6493">
        <v>94.45</v>
      </c>
      <c r="F6493">
        <v>1383969</v>
      </c>
    </row>
    <row r="6494" spans="1:6" x14ac:dyDescent="0.3">
      <c r="A6494" t="str">
        <f t="shared" si="101"/>
        <v>42829 EW</v>
      </c>
      <c r="B6494" s="60">
        <v>42829</v>
      </c>
      <c r="C6494" s="58" t="s">
        <v>71</v>
      </c>
      <c r="D6494" s="61">
        <v>94.15</v>
      </c>
      <c r="E6494">
        <v>93.1</v>
      </c>
      <c r="F6494">
        <v>1170185</v>
      </c>
    </row>
    <row r="6495" spans="1:6" x14ac:dyDescent="0.3">
      <c r="A6495" t="str">
        <f t="shared" si="101"/>
        <v>42830 EW</v>
      </c>
      <c r="B6495" s="60">
        <v>42830</v>
      </c>
      <c r="C6495" s="58" t="s">
        <v>71</v>
      </c>
      <c r="D6495" s="61">
        <v>93.27</v>
      </c>
      <c r="E6495">
        <v>93.09</v>
      </c>
      <c r="F6495">
        <v>1827980</v>
      </c>
    </row>
    <row r="6496" spans="1:6" x14ac:dyDescent="0.3">
      <c r="A6496" t="str">
        <f t="shared" si="101"/>
        <v>42831 EW</v>
      </c>
      <c r="B6496" s="60">
        <v>42831</v>
      </c>
      <c r="C6496" s="58" t="s">
        <v>71</v>
      </c>
      <c r="D6496" s="61">
        <v>92.94</v>
      </c>
      <c r="E6496">
        <v>93.4</v>
      </c>
      <c r="F6496">
        <v>876815</v>
      </c>
    </row>
    <row r="6497" spans="1:6" x14ac:dyDescent="0.3">
      <c r="A6497" t="str">
        <f t="shared" si="101"/>
        <v>42832 EW</v>
      </c>
      <c r="B6497" s="60">
        <v>42832</v>
      </c>
      <c r="C6497" s="58" t="s">
        <v>71</v>
      </c>
      <c r="D6497" s="61">
        <v>93.56</v>
      </c>
      <c r="E6497">
        <v>94.46</v>
      </c>
      <c r="F6497">
        <v>1233191</v>
      </c>
    </row>
    <row r="6498" spans="1:6" x14ac:dyDescent="0.3">
      <c r="A6498" t="str">
        <f t="shared" si="101"/>
        <v>42835 EW</v>
      </c>
      <c r="B6498" s="60">
        <v>42835</v>
      </c>
      <c r="C6498" s="58" t="s">
        <v>71</v>
      </c>
      <c r="D6498" s="61">
        <v>94.3</v>
      </c>
      <c r="E6498">
        <v>94.42</v>
      </c>
      <c r="F6498">
        <v>1340180</v>
      </c>
    </row>
    <row r="6499" spans="1:6" x14ac:dyDescent="0.3">
      <c r="A6499" t="str">
        <f t="shared" si="101"/>
        <v>42836 EW</v>
      </c>
      <c r="B6499" s="60">
        <v>42836</v>
      </c>
      <c r="C6499" s="58" t="s">
        <v>71</v>
      </c>
      <c r="D6499" s="61">
        <v>93.98</v>
      </c>
      <c r="E6499">
        <v>93.6</v>
      </c>
      <c r="F6499">
        <v>1303130</v>
      </c>
    </row>
    <row r="6500" spans="1:6" x14ac:dyDescent="0.3">
      <c r="A6500" t="str">
        <f t="shared" si="101"/>
        <v>42837 EW</v>
      </c>
      <c r="B6500" s="60">
        <v>42837</v>
      </c>
      <c r="C6500" s="58" t="s">
        <v>71</v>
      </c>
      <c r="D6500" s="61">
        <v>93.75</v>
      </c>
      <c r="E6500">
        <v>93.75</v>
      </c>
      <c r="F6500">
        <v>978961</v>
      </c>
    </row>
    <row r="6501" spans="1:6" x14ac:dyDescent="0.3">
      <c r="A6501" t="str">
        <f t="shared" si="101"/>
        <v>42838 EW</v>
      </c>
      <c r="B6501" s="60">
        <v>42838</v>
      </c>
      <c r="C6501" s="58" t="s">
        <v>71</v>
      </c>
      <c r="D6501" s="61">
        <v>93.4</v>
      </c>
      <c r="E6501">
        <v>94.3</v>
      </c>
      <c r="F6501">
        <v>1195625</v>
      </c>
    </row>
    <row r="6502" spans="1:6" x14ac:dyDescent="0.3">
      <c r="A6502" t="str">
        <f t="shared" si="101"/>
        <v>42842 EW</v>
      </c>
      <c r="B6502" s="60">
        <v>42842</v>
      </c>
      <c r="C6502" s="58" t="s">
        <v>71</v>
      </c>
      <c r="D6502" s="61">
        <v>94.5</v>
      </c>
      <c r="E6502">
        <v>95.68</v>
      </c>
      <c r="F6502">
        <v>1567295</v>
      </c>
    </row>
    <row r="6503" spans="1:6" x14ac:dyDescent="0.3">
      <c r="A6503" t="str">
        <f t="shared" si="101"/>
        <v>42843 EW</v>
      </c>
      <c r="B6503" s="60">
        <v>42843</v>
      </c>
      <c r="C6503" s="58" t="s">
        <v>71</v>
      </c>
      <c r="D6503" s="61">
        <v>95.13</v>
      </c>
      <c r="E6503">
        <v>94.76</v>
      </c>
      <c r="F6503">
        <v>1299282</v>
      </c>
    </row>
    <row r="6504" spans="1:6" x14ac:dyDescent="0.3">
      <c r="A6504" t="str">
        <f t="shared" si="101"/>
        <v>42844 EW</v>
      </c>
      <c r="B6504" s="60">
        <v>42844</v>
      </c>
      <c r="C6504" s="58" t="s">
        <v>71</v>
      </c>
      <c r="D6504" s="61">
        <v>95.64</v>
      </c>
      <c r="E6504">
        <v>96.69</v>
      </c>
      <c r="F6504">
        <v>1639583</v>
      </c>
    </row>
    <row r="6505" spans="1:6" x14ac:dyDescent="0.3">
      <c r="A6505" t="str">
        <f t="shared" si="101"/>
        <v>42845 EW</v>
      </c>
      <c r="B6505" s="60">
        <v>42845</v>
      </c>
      <c r="C6505" s="58" t="s">
        <v>71</v>
      </c>
      <c r="D6505" s="61">
        <v>96.74</v>
      </c>
      <c r="E6505">
        <v>98.51</v>
      </c>
      <c r="F6505">
        <v>1964171</v>
      </c>
    </row>
    <row r="6506" spans="1:6" x14ac:dyDescent="0.3">
      <c r="A6506" t="str">
        <f t="shared" si="101"/>
        <v>42846 EW</v>
      </c>
      <c r="B6506" s="60">
        <v>42846</v>
      </c>
      <c r="C6506" s="58" t="s">
        <v>71</v>
      </c>
      <c r="D6506" s="61">
        <v>98.55</v>
      </c>
      <c r="E6506">
        <v>97.77</v>
      </c>
      <c r="F6506">
        <v>2367041</v>
      </c>
    </row>
    <row r="6507" spans="1:6" x14ac:dyDescent="0.3">
      <c r="A6507" t="str">
        <f t="shared" si="101"/>
        <v>42849 EW</v>
      </c>
      <c r="B6507" s="60">
        <v>42849</v>
      </c>
      <c r="C6507" s="58" t="s">
        <v>71</v>
      </c>
      <c r="D6507" s="61">
        <v>98.86</v>
      </c>
      <c r="E6507">
        <v>97.96</v>
      </c>
      <c r="F6507">
        <v>2004360</v>
      </c>
    </row>
    <row r="6508" spans="1:6" x14ac:dyDescent="0.3">
      <c r="A6508" t="str">
        <f t="shared" si="101"/>
        <v>42850 EW</v>
      </c>
      <c r="B6508" s="60">
        <v>42850</v>
      </c>
      <c r="C6508" s="58" t="s">
        <v>71</v>
      </c>
      <c r="D6508" s="61">
        <v>97.91</v>
      </c>
      <c r="E6508">
        <v>98.92</v>
      </c>
      <c r="F6508">
        <v>2684255</v>
      </c>
    </row>
    <row r="6509" spans="1:6" x14ac:dyDescent="0.3">
      <c r="A6509" t="str">
        <f t="shared" si="101"/>
        <v>42851 EW</v>
      </c>
      <c r="B6509" s="60">
        <v>42851</v>
      </c>
      <c r="C6509" s="58" t="s">
        <v>71</v>
      </c>
      <c r="D6509" s="61">
        <v>109.12</v>
      </c>
      <c r="E6509">
        <v>109.3</v>
      </c>
      <c r="F6509">
        <v>7668667</v>
      </c>
    </row>
    <row r="6510" spans="1:6" x14ac:dyDescent="0.3">
      <c r="A6510" t="str">
        <f t="shared" si="101"/>
        <v>42852 EW</v>
      </c>
      <c r="B6510" s="60">
        <v>42852</v>
      </c>
      <c r="C6510" s="58" t="s">
        <v>71</v>
      </c>
      <c r="D6510" s="61">
        <v>108.86</v>
      </c>
      <c r="E6510">
        <v>109.67</v>
      </c>
      <c r="F6510">
        <v>2816829</v>
      </c>
    </row>
    <row r="6511" spans="1:6" x14ac:dyDescent="0.3">
      <c r="A6511" t="str">
        <f t="shared" si="101"/>
        <v>42853 EW</v>
      </c>
      <c r="B6511" s="60">
        <v>42853</v>
      </c>
      <c r="C6511" s="58" t="s">
        <v>71</v>
      </c>
      <c r="D6511" s="61">
        <v>109.5</v>
      </c>
      <c r="E6511">
        <v>109.67</v>
      </c>
      <c r="F6511">
        <v>1686060</v>
      </c>
    </row>
    <row r="6512" spans="1:6" x14ac:dyDescent="0.3">
      <c r="A6512" t="str">
        <f t="shared" si="101"/>
        <v>42856 EW</v>
      </c>
      <c r="B6512" s="60">
        <v>42856</v>
      </c>
      <c r="C6512" s="58" t="s">
        <v>71</v>
      </c>
      <c r="D6512" s="61">
        <v>109.91</v>
      </c>
      <c r="E6512">
        <v>109.9</v>
      </c>
      <c r="F6512">
        <v>1619273</v>
      </c>
    </row>
    <row r="6513" spans="1:6" x14ac:dyDescent="0.3">
      <c r="A6513" t="str">
        <f t="shared" si="101"/>
        <v>42857 EW</v>
      </c>
      <c r="B6513" s="60">
        <v>42857</v>
      </c>
      <c r="C6513" s="58" t="s">
        <v>71</v>
      </c>
      <c r="D6513" s="61">
        <v>109.92</v>
      </c>
      <c r="E6513">
        <v>110.11</v>
      </c>
      <c r="F6513">
        <v>1416053</v>
      </c>
    </row>
    <row r="6514" spans="1:6" x14ac:dyDescent="0.3">
      <c r="A6514" t="str">
        <f t="shared" si="101"/>
        <v>42858 EW</v>
      </c>
      <c r="B6514" s="60">
        <v>42858</v>
      </c>
      <c r="C6514" s="58" t="s">
        <v>71</v>
      </c>
      <c r="D6514" s="61">
        <v>110.15</v>
      </c>
      <c r="E6514">
        <v>109.86</v>
      </c>
      <c r="F6514">
        <v>950537</v>
      </c>
    </row>
    <row r="6515" spans="1:6" x14ac:dyDescent="0.3">
      <c r="A6515" t="str">
        <f t="shared" si="101"/>
        <v>42859 EW</v>
      </c>
      <c r="B6515" s="60">
        <v>42859</v>
      </c>
      <c r="C6515" s="58" t="s">
        <v>71</v>
      </c>
      <c r="D6515" s="61">
        <v>110.05</v>
      </c>
      <c r="E6515">
        <v>110.45</v>
      </c>
      <c r="F6515">
        <v>963549</v>
      </c>
    </row>
    <row r="6516" spans="1:6" x14ac:dyDescent="0.3">
      <c r="A6516" t="str">
        <f t="shared" si="101"/>
        <v>42860 EW</v>
      </c>
      <c r="B6516" s="60">
        <v>42860</v>
      </c>
      <c r="C6516" s="58" t="s">
        <v>71</v>
      </c>
      <c r="D6516" s="61">
        <v>110.6</v>
      </c>
      <c r="E6516">
        <v>110.58</v>
      </c>
      <c r="F6516">
        <v>842862</v>
      </c>
    </row>
    <row r="6517" spans="1:6" x14ac:dyDescent="0.3">
      <c r="A6517" t="str">
        <f t="shared" si="101"/>
        <v>42863 EW</v>
      </c>
      <c r="B6517" s="60">
        <v>42863</v>
      </c>
      <c r="C6517" s="58" t="s">
        <v>71</v>
      </c>
      <c r="D6517" s="61">
        <v>110.79</v>
      </c>
      <c r="E6517">
        <v>109.98</v>
      </c>
      <c r="F6517">
        <v>1282345</v>
      </c>
    </row>
    <row r="6518" spans="1:6" x14ac:dyDescent="0.3">
      <c r="A6518" t="str">
        <f t="shared" si="101"/>
        <v>42864 EW</v>
      </c>
      <c r="B6518" s="60">
        <v>42864</v>
      </c>
      <c r="C6518" s="58" t="s">
        <v>71</v>
      </c>
      <c r="D6518" s="61">
        <v>109.85</v>
      </c>
      <c r="E6518">
        <v>109.99</v>
      </c>
      <c r="F6518">
        <v>964243</v>
      </c>
    </row>
    <row r="6519" spans="1:6" x14ac:dyDescent="0.3">
      <c r="A6519" t="str">
        <f t="shared" si="101"/>
        <v>42865 EW</v>
      </c>
      <c r="B6519" s="60">
        <v>42865</v>
      </c>
      <c r="C6519" s="58" t="s">
        <v>71</v>
      </c>
      <c r="D6519" s="61">
        <v>109.73</v>
      </c>
      <c r="E6519">
        <v>110.61</v>
      </c>
      <c r="F6519">
        <v>1063384</v>
      </c>
    </row>
    <row r="6520" spans="1:6" x14ac:dyDescent="0.3">
      <c r="A6520" t="str">
        <f t="shared" si="101"/>
        <v>42866 EW</v>
      </c>
      <c r="B6520" s="60">
        <v>42866</v>
      </c>
      <c r="C6520" s="58" t="s">
        <v>71</v>
      </c>
      <c r="D6520" s="61">
        <v>109.82</v>
      </c>
      <c r="E6520">
        <v>110.25</v>
      </c>
      <c r="F6520">
        <v>775881</v>
      </c>
    </row>
    <row r="6521" spans="1:6" x14ac:dyDescent="0.3">
      <c r="A6521" t="str">
        <f t="shared" si="101"/>
        <v>42867 EW</v>
      </c>
      <c r="B6521" s="60">
        <v>42867</v>
      </c>
      <c r="C6521" s="58" t="s">
        <v>71</v>
      </c>
      <c r="D6521" s="61">
        <v>110.09</v>
      </c>
      <c r="E6521">
        <v>110.59</v>
      </c>
      <c r="F6521">
        <v>1025520</v>
      </c>
    </row>
    <row r="6522" spans="1:6" x14ac:dyDescent="0.3">
      <c r="A6522" t="str">
        <f t="shared" si="101"/>
        <v>42870 EW</v>
      </c>
      <c r="B6522" s="60">
        <v>42870</v>
      </c>
      <c r="C6522" s="58" t="s">
        <v>71</v>
      </c>
      <c r="D6522" s="61">
        <v>110.4</v>
      </c>
      <c r="E6522">
        <v>113.43</v>
      </c>
      <c r="F6522">
        <v>1616770</v>
      </c>
    </row>
    <row r="6523" spans="1:6" x14ac:dyDescent="0.3">
      <c r="A6523" t="str">
        <f t="shared" si="101"/>
        <v>42871 EW</v>
      </c>
      <c r="B6523" s="60">
        <v>42871</v>
      </c>
      <c r="C6523" s="58" t="s">
        <v>71</v>
      </c>
      <c r="D6523" s="61">
        <v>114.74</v>
      </c>
      <c r="E6523">
        <v>113.65</v>
      </c>
      <c r="F6523">
        <v>3181623</v>
      </c>
    </row>
    <row r="6524" spans="1:6" x14ac:dyDescent="0.3">
      <c r="A6524" t="str">
        <f t="shared" si="101"/>
        <v>42872 EW</v>
      </c>
      <c r="B6524" s="60">
        <v>42872</v>
      </c>
      <c r="C6524" s="58" t="s">
        <v>71</v>
      </c>
      <c r="D6524" s="61">
        <v>114.07</v>
      </c>
      <c r="E6524">
        <v>111.84</v>
      </c>
      <c r="F6524">
        <v>1663254</v>
      </c>
    </row>
    <row r="6525" spans="1:6" x14ac:dyDescent="0.3">
      <c r="A6525" t="str">
        <f t="shared" si="101"/>
        <v>42873 EW</v>
      </c>
      <c r="B6525" s="60">
        <v>42873</v>
      </c>
      <c r="C6525" s="58" t="s">
        <v>71</v>
      </c>
      <c r="D6525" s="61">
        <v>111.5</v>
      </c>
      <c r="E6525">
        <v>111.95</v>
      </c>
      <c r="F6525">
        <v>1595755</v>
      </c>
    </row>
    <row r="6526" spans="1:6" x14ac:dyDescent="0.3">
      <c r="A6526" t="str">
        <f t="shared" si="101"/>
        <v>42874 EW</v>
      </c>
      <c r="B6526" s="60">
        <v>42874</v>
      </c>
      <c r="C6526" s="58" t="s">
        <v>71</v>
      </c>
      <c r="D6526" s="61">
        <v>112.51</v>
      </c>
      <c r="E6526">
        <v>112.89</v>
      </c>
      <c r="F6526">
        <v>1079374</v>
      </c>
    </row>
    <row r="6527" spans="1:6" x14ac:dyDescent="0.3">
      <c r="A6527" t="str">
        <f t="shared" si="101"/>
        <v>42877 EW</v>
      </c>
      <c r="B6527" s="60">
        <v>42877</v>
      </c>
      <c r="C6527" s="58" t="s">
        <v>71</v>
      </c>
      <c r="D6527" s="61">
        <v>112.99</v>
      </c>
      <c r="E6527">
        <v>114.09</v>
      </c>
      <c r="F6527">
        <v>1348726</v>
      </c>
    </row>
    <row r="6528" spans="1:6" x14ac:dyDescent="0.3">
      <c r="A6528" t="str">
        <f t="shared" si="101"/>
        <v>42878 EW</v>
      </c>
      <c r="B6528" s="60">
        <v>42878</v>
      </c>
      <c r="C6528" s="58" t="s">
        <v>71</v>
      </c>
      <c r="D6528" s="61">
        <v>114</v>
      </c>
      <c r="E6528">
        <v>113.54</v>
      </c>
      <c r="F6528">
        <v>999106</v>
      </c>
    </row>
    <row r="6529" spans="1:6" x14ac:dyDescent="0.3">
      <c r="A6529" t="str">
        <f t="shared" si="101"/>
        <v>42879 EW</v>
      </c>
      <c r="B6529" s="60">
        <v>42879</v>
      </c>
      <c r="C6529" s="58" t="s">
        <v>71</v>
      </c>
      <c r="D6529" s="61">
        <v>113.77</v>
      </c>
      <c r="E6529">
        <v>114.19</v>
      </c>
      <c r="F6529">
        <v>887139</v>
      </c>
    </row>
    <row r="6530" spans="1:6" x14ac:dyDescent="0.3">
      <c r="A6530" t="str">
        <f t="shared" si="101"/>
        <v>42880 EW</v>
      </c>
      <c r="B6530" s="60">
        <v>42880</v>
      </c>
      <c r="C6530" s="58" t="s">
        <v>71</v>
      </c>
      <c r="D6530" s="61">
        <v>114.51</v>
      </c>
      <c r="E6530">
        <v>114.17</v>
      </c>
      <c r="F6530">
        <v>821114</v>
      </c>
    </row>
    <row r="6531" spans="1:6" x14ac:dyDescent="0.3">
      <c r="A6531" t="str">
        <f t="shared" si="101"/>
        <v>42881 EW</v>
      </c>
      <c r="B6531" s="60">
        <v>42881</v>
      </c>
      <c r="C6531" s="58" t="s">
        <v>71</v>
      </c>
      <c r="D6531" s="61">
        <v>114.5</v>
      </c>
      <c r="E6531">
        <v>114.25</v>
      </c>
      <c r="F6531">
        <v>890901</v>
      </c>
    </row>
    <row r="6532" spans="1:6" x14ac:dyDescent="0.3">
      <c r="A6532" t="str">
        <f t="shared" si="101"/>
        <v>42885 EW</v>
      </c>
      <c r="B6532" s="60">
        <v>42885</v>
      </c>
      <c r="C6532" s="58" t="s">
        <v>71</v>
      </c>
      <c r="D6532" s="61">
        <v>114.15</v>
      </c>
      <c r="E6532">
        <v>114.6</v>
      </c>
      <c r="F6532">
        <v>1115940</v>
      </c>
    </row>
    <row r="6533" spans="1:6" x14ac:dyDescent="0.3">
      <c r="A6533" t="str">
        <f t="shared" ref="A6533:A6596" si="102">CONCATENATE(B6533, " ", C6533)</f>
        <v>42886 EW</v>
      </c>
      <c r="B6533" s="60">
        <v>42886</v>
      </c>
      <c r="C6533" s="58" t="s">
        <v>71</v>
      </c>
      <c r="D6533" s="61">
        <v>115.13</v>
      </c>
      <c r="E6533">
        <v>115.07</v>
      </c>
      <c r="F6533">
        <v>1139452</v>
      </c>
    </row>
    <row r="6534" spans="1:6" x14ac:dyDescent="0.3">
      <c r="A6534" t="str">
        <f t="shared" si="102"/>
        <v>42887 EW</v>
      </c>
      <c r="B6534" s="60">
        <v>42887</v>
      </c>
      <c r="C6534" s="58" t="s">
        <v>71</v>
      </c>
      <c r="D6534" s="61">
        <v>115.54</v>
      </c>
      <c r="E6534">
        <v>117.38</v>
      </c>
      <c r="F6534">
        <v>1266824</v>
      </c>
    </row>
    <row r="6535" spans="1:6" x14ac:dyDescent="0.3">
      <c r="A6535" t="str">
        <f t="shared" si="102"/>
        <v>42888 EW</v>
      </c>
      <c r="B6535" s="60">
        <v>42888</v>
      </c>
      <c r="C6535" s="58" t="s">
        <v>71</v>
      </c>
      <c r="D6535" s="61">
        <v>117.68</v>
      </c>
      <c r="E6535">
        <v>117.56</v>
      </c>
      <c r="F6535">
        <v>786603</v>
      </c>
    </row>
    <row r="6536" spans="1:6" x14ac:dyDescent="0.3">
      <c r="A6536" t="str">
        <f t="shared" si="102"/>
        <v>42891 EW</v>
      </c>
      <c r="B6536" s="60">
        <v>42891</v>
      </c>
      <c r="C6536" s="58" t="s">
        <v>71</v>
      </c>
      <c r="D6536" s="61">
        <v>117.32</v>
      </c>
      <c r="E6536">
        <v>116.95</v>
      </c>
      <c r="F6536">
        <v>805522</v>
      </c>
    </row>
    <row r="6537" spans="1:6" x14ac:dyDescent="0.3">
      <c r="A6537" t="str">
        <f t="shared" si="102"/>
        <v>42892 EW</v>
      </c>
      <c r="B6537" s="60">
        <v>42892</v>
      </c>
      <c r="C6537" s="58" t="s">
        <v>71</v>
      </c>
      <c r="D6537" s="61">
        <v>116.5</v>
      </c>
      <c r="E6537">
        <v>116.84</v>
      </c>
      <c r="F6537">
        <v>737818</v>
      </c>
    </row>
    <row r="6538" spans="1:6" x14ac:dyDescent="0.3">
      <c r="A6538" t="str">
        <f t="shared" si="102"/>
        <v>42893 EW</v>
      </c>
      <c r="B6538" s="60">
        <v>42893</v>
      </c>
      <c r="C6538" s="58" t="s">
        <v>71</v>
      </c>
      <c r="D6538" s="61">
        <v>117.5</v>
      </c>
      <c r="E6538">
        <v>118.19</v>
      </c>
      <c r="F6538">
        <v>930128</v>
      </c>
    </row>
    <row r="6539" spans="1:6" x14ac:dyDescent="0.3">
      <c r="A6539" t="str">
        <f t="shared" si="102"/>
        <v>42894 EW</v>
      </c>
      <c r="B6539" s="60">
        <v>42894</v>
      </c>
      <c r="C6539" s="58" t="s">
        <v>71</v>
      </c>
      <c r="D6539" s="61">
        <v>118.17</v>
      </c>
      <c r="E6539">
        <v>118.13</v>
      </c>
      <c r="F6539">
        <v>1091802</v>
      </c>
    </row>
    <row r="6540" spans="1:6" x14ac:dyDescent="0.3">
      <c r="A6540" t="str">
        <f t="shared" si="102"/>
        <v>42895 EW</v>
      </c>
      <c r="B6540" s="60">
        <v>42895</v>
      </c>
      <c r="C6540" s="58" t="s">
        <v>71</v>
      </c>
      <c r="D6540" s="61">
        <v>118.3</v>
      </c>
      <c r="E6540">
        <v>116.12</v>
      </c>
      <c r="F6540">
        <v>1069014</v>
      </c>
    </row>
    <row r="6541" spans="1:6" x14ac:dyDescent="0.3">
      <c r="A6541" t="str">
        <f t="shared" si="102"/>
        <v>42898 EW</v>
      </c>
      <c r="B6541" s="60">
        <v>42898</v>
      </c>
      <c r="C6541" s="58" t="s">
        <v>71</v>
      </c>
      <c r="D6541" s="61">
        <v>115.95</v>
      </c>
      <c r="E6541">
        <v>114.39</v>
      </c>
      <c r="F6541">
        <v>1717134</v>
      </c>
    </row>
    <row r="6542" spans="1:6" x14ac:dyDescent="0.3">
      <c r="A6542" t="str">
        <f t="shared" si="102"/>
        <v>42899 EW</v>
      </c>
      <c r="B6542" s="60">
        <v>42899</v>
      </c>
      <c r="C6542" s="58" t="s">
        <v>71</v>
      </c>
      <c r="D6542" s="61">
        <v>114.6</v>
      </c>
      <c r="E6542">
        <v>115.05</v>
      </c>
      <c r="F6542">
        <v>1220282</v>
      </c>
    </row>
    <row r="6543" spans="1:6" x14ac:dyDescent="0.3">
      <c r="A6543" t="str">
        <f t="shared" si="102"/>
        <v>42900 EW</v>
      </c>
      <c r="B6543" s="60">
        <v>42900</v>
      </c>
      <c r="C6543" s="58" t="s">
        <v>71</v>
      </c>
      <c r="D6543" s="61">
        <v>115.54</v>
      </c>
      <c r="E6543">
        <v>115.01</v>
      </c>
      <c r="F6543">
        <v>1004024</v>
      </c>
    </row>
    <row r="6544" spans="1:6" x14ac:dyDescent="0.3">
      <c r="A6544" t="str">
        <f t="shared" si="102"/>
        <v>42901 EW</v>
      </c>
      <c r="B6544" s="60">
        <v>42901</v>
      </c>
      <c r="C6544" s="58" t="s">
        <v>71</v>
      </c>
      <c r="D6544" s="61">
        <v>114.36</v>
      </c>
      <c r="E6544">
        <v>114.95</v>
      </c>
      <c r="F6544">
        <v>848749</v>
      </c>
    </row>
    <row r="6545" spans="1:6" x14ac:dyDescent="0.3">
      <c r="A6545" t="str">
        <f t="shared" si="102"/>
        <v>42902 EW</v>
      </c>
      <c r="B6545" s="60">
        <v>42902</v>
      </c>
      <c r="C6545" s="58" t="s">
        <v>71</v>
      </c>
      <c r="D6545" s="61">
        <v>115.03</v>
      </c>
      <c r="E6545">
        <v>114.99</v>
      </c>
      <c r="F6545">
        <v>1548830</v>
      </c>
    </row>
    <row r="6546" spans="1:6" x14ac:dyDescent="0.3">
      <c r="A6546" t="str">
        <f t="shared" si="102"/>
        <v>42905 EW</v>
      </c>
      <c r="B6546" s="60">
        <v>42905</v>
      </c>
      <c r="C6546" s="58" t="s">
        <v>71</v>
      </c>
      <c r="D6546" s="61">
        <v>115.58</v>
      </c>
      <c r="E6546">
        <v>118.84</v>
      </c>
      <c r="F6546">
        <v>1573725</v>
      </c>
    </row>
    <row r="6547" spans="1:6" x14ac:dyDescent="0.3">
      <c r="A6547" t="str">
        <f t="shared" si="102"/>
        <v>42906 EW</v>
      </c>
      <c r="B6547" s="60">
        <v>42906</v>
      </c>
      <c r="C6547" s="58" t="s">
        <v>71</v>
      </c>
      <c r="D6547" s="61">
        <v>118.82</v>
      </c>
      <c r="E6547">
        <v>117.87</v>
      </c>
      <c r="F6547">
        <v>1395631</v>
      </c>
    </row>
    <row r="6548" spans="1:6" x14ac:dyDescent="0.3">
      <c r="A6548" t="str">
        <f t="shared" si="102"/>
        <v>42907 EW</v>
      </c>
      <c r="B6548" s="60">
        <v>42907</v>
      </c>
      <c r="C6548" s="58" t="s">
        <v>71</v>
      </c>
      <c r="D6548" s="61">
        <v>117.65</v>
      </c>
      <c r="E6548">
        <v>118.89</v>
      </c>
      <c r="F6548">
        <v>981604</v>
      </c>
    </row>
    <row r="6549" spans="1:6" x14ac:dyDescent="0.3">
      <c r="A6549" t="str">
        <f t="shared" si="102"/>
        <v>42908 EW</v>
      </c>
      <c r="B6549" s="60">
        <v>42908</v>
      </c>
      <c r="C6549" s="58" t="s">
        <v>71</v>
      </c>
      <c r="D6549" s="61">
        <v>118.7</v>
      </c>
      <c r="E6549">
        <v>118.53</v>
      </c>
      <c r="F6549">
        <v>986495</v>
      </c>
    </row>
    <row r="6550" spans="1:6" x14ac:dyDescent="0.3">
      <c r="A6550" t="str">
        <f t="shared" si="102"/>
        <v>42909 EW</v>
      </c>
      <c r="B6550" s="60">
        <v>42909</v>
      </c>
      <c r="C6550" s="58" t="s">
        <v>71</v>
      </c>
      <c r="D6550" s="61">
        <v>118.21</v>
      </c>
      <c r="E6550">
        <v>120.15</v>
      </c>
      <c r="F6550">
        <v>1793668</v>
      </c>
    </row>
    <row r="6551" spans="1:6" x14ac:dyDescent="0.3">
      <c r="A6551" t="str">
        <f t="shared" si="102"/>
        <v>42912 EW</v>
      </c>
      <c r="B6551" s="60">
        <v>42912</v>
      </c>
      <c r="C6551" s="58" t="s">
        <v>71</v>
      </c>
      <c r="D6551" s="61">
        <v>120.16</v>
      </c>
      <c r="E6551">
        <v>118.32</v>
      </c>
      <c r="F6551">
        <v>752740</v>
      </c>
    </row>
    <row r="6552" spans="1:6" x14ac:dyDescent="0.3">
      <c r="A6552" t="str">
        <f t="shared" si="102"/>
        <v>42913 EW</v>
      </c>
      <c r="B6552" s="60">
        <v>42913</v>
      </c>
      <c r="C6552" s="58" t="s">
        <v>71</v>
      </c>
      <c r="D6552" s="61">
        <v>118.17</v>
      </c>
      <c r="E6552">
        <v>117.13</v>
      </c>
      <c r="F6552">
        <v>738783</v>
      </c>
    </row>
    <row r="6553" spans="1:6" x14ac:dyDescent="0.3">
      <c r="A6553" t="str">
        <f t="shared" si="102"/>
        <v>42914 EW</v>
      </c>
      <c r="B6553" s="60">
        <v>42914</v>
      </c>
      <c r="C6553" s="58" t="s">
        <v>71</v>
      </c>
      <c r="D6553" s="61">
        <v>117.85</v>
      </c>
      <c r="E6553">
        <v>118.39</v>
      </c>
      <c r="F6553">
        <v>594555</v>
      </c>
    </row>
    <row r="6554" spans="1:6" x14ac:dyDescent="0.3">
      <c r="A6554" t="str">
        <f t="shared" si="102"/>
        <v>42915 EW</v>
      </c>
      <c r="B6554" s="60">
        <v>42915</v>
      </c>
      <c r="C6554" s="58" t="s">
        <v>71</v>
      </c>
      <c r="D6554" s="61">
        <v>118.11</v>
      </c>
      <c r="E6554">
        <v>117.23</v>
      </c>
      <c r="F6554">
        <v>800217</v>
      </c>
    </row>
    <row r="6555" spans="1:6" x14ac:dyDescent="0.3">
      <c r="A6555" t="str">
        <f t="shared" si="102"/>
        <v>42916 EW</v>
      </c>
      <c r="B6555" s="60">
        <v>42916</v>
      </c>
      <c r="C6555" s="58" t="s">
        <v>71</v>
      </c>
      <c r="D6555" s="61">
        <v>117.96</v>
      </c>
      <c r="E6555">
        <v>118.24</v>
      </c>
      <c r="F6555">
        <v>1093771</v>
      </c>
    </row>
    <row r="6556" spans="1:6" x14ac:dyDescent="0.3">
      <c r="A6556" t="str">
        <f t="shared" si="102"/>
        <v>42919 EW</v>
      </c>
      <c r="B6556" s="60">
        <v>42919</v>
      </c>
      <c r="C6556" s="58" t="s">
        <v>71</v>
      </c>
      <c r="D6556" s="61">
        <v>118.6</v>
      </c>
      <c r="E6556">
        <v>118.01</v>
      </c>
      <c r="F6556">
        <v>739598</v>
      </c>
    </row>
    <row r="6557" spans="1:6" x14ac:dyDescent="0.3">
      <c r="A6557" t="str">
        <f t="shared" si="102"/>
        <v>42921 EW</v>
      </c>
      <c r="B6557" s="60">
        <v>42921</v>
      </c>
      <c r="C6557" s="58" t="s">
        <v>71</v>
      </c>
      <c r="D6557" s="61">
        <v>117.87</v>
      </c>
      <c r="E6557">
        <v>119.58</v>
      </c>
      <c r="F6557">
        <v>1040882</v>
      </c>
    </row>
    <row r="6558" spans="1:6" x14ac:dyDescent="0.3">
      <c r="A6558" t="str">
        <f t="shared" si="102"/>
        <v>42922 EW</v>
      </c>
      <c r="B6558" s="60">
        <v>42922</v>
      </c>
      <c r="C6558" s="58" t="s">
        <v>71</v>
      </c>
      <c r="D6558" s="61">
        <v>118.71</v>
      </c>
      <c r="E6558">
        <v>117.08</v>
      </c>
      <c r="F6558">
        <v>1449022</v>
      </c>
    </row>
    <row r="6559" spans="1:6" x14ac:dyDescent="0.3">
      <c r="A6559" t="str">
        <f t="shared" si="102"/>
        <v>42923 EW</v>
      </c>
      <c r="B6559" s="60">
        <v>42923</v>
      </c>
      <c r="C6559" s="58" t="s">
        <v>71</v>
      </c>
      <c r="D6559" s="61">
        <v>117.8</v>
      </c>
      <c r="E6559">
        <v>118.17</v>
      </c>
      <c r="F6559">
        <v>754976</v>
      </c>
    </row>
    <row r="6560" spans="1:6" x14ac:dyDescent="0.3">
      <c r="A6560" t="str">
        <f t="shared" si="102"/>
        <v>42926 EW</v>
      </c>
      <c r="B6560" s="60">
        <v>42926</v>
      </c>
      <c r="C6560" s="58" t="s">
        <v>71</v>
      </c>
      <c r="D6560" s="61">
        <v>117.98</v>
      </c>
      <c r="E6560">
        <v>117.53</v>
      </c>
      <c r="F6560">
        <v>944822</v>
      </c>
    </row>
    <row r="6561" spans="1:6" x14ac:dyDescent="0.3">
      <c r="A6561" t="str">
        <f t="shared" si="102"/>
        <v>42927 EW</v>
      </c>
      <c r="B6561" s="60">
        <v>42927</v>
      </c>
      <c r="C6561" s="58" t="s">
        <v>71</v>
      </c>
      <c r="D6561" s="61">
        <v>117.44</v>
      </c>
      <c r="E6561">
        <v>117.59</v>
      </c>
      <c r="F6561">
        <v>967036</v>
      </c>
    </row>
    <row r="6562" spans="1:6" x14ac:dyDescent="0.3">
      <c r="A6562" t="str">
        <f t="shared" si="102"/>
        <v>42928 EW</v>
      </c>
      <c r="B6562" s="60">
        <v>42928</v>
      </c>
      <c r="C6562" s="58" t="s">
        <v>71</v>
      </c>
      <c r="D6562" s="61">
        <v>117.68</v>
      </c>
      <c r="E6562">
        <v>118.44</v>
      </c>
      <c r="F6562">
        <v>950891</v>
      </c>
    </row>
    <row r="6563" spans="1:6" x14ac:dyDescent="0.3">
      <c r="A6563" t="str">
        <f t="shared" si="102"/>
        <v>42929 EW</v>
      </c>
      <c r="B6563" s="60">
        <v>42929</v>
      </c>
      <c r="C6563" s="58" t="s">
        <v>71</v>
      </c>
      <c r="D6563" s="61">
        <v>118.05</v>
      </c>
      <c r="E6563">
        <v>116.03</v>
      </c>
      <c r="F6563">
        <v>1127651</v>
      </c>
    </row>
    <row r="6564" spans="1:6" x14ac:dyDescent="0.3">
      <c r="A6564" t="str">
        <f t="shared" si="102"/>
        <v>42930 EW</v>
      </c>
      <c r="B6564" s="60">
        <v>42930</v>
      </c>
      <c r="C6564" s="58" t="s">
        <v>71</v>
      </c>
      <c r="D6564" s="61">
        <v>116.22</v>
      </c>
      <c r="E6564">
        <v>116.92</v>
      </c>
      <c r="F6564">
        <v>864239</v>
      </c>
    </row>
    <row r="6565" spans="1:6" x14ac:dyDescent="0.3">
      <c r="A6565" t="str">
        <f t="shared" si="102"/>
        <v>42933 EW</v>
      </c>
      <c r="B6565" s="60">
        <v>42933</v>
      </c>
      <c r="C6565" s="58" t="s">
        <v>71</v>
      </c>
      <c r="D6565" s="61">
        <v>117.55</v>
      </c>
      <c r="E6565">
        <v>116.1</v>
      </c>
      <c r="F6565">
        <v>1015603</v>
      </c>
    </row>
    <row r="6566" spans="1:6" x14ac:dyDescent="0.3">
      <c r="A6566" t="str">
        <f t="shared" si="102"/>
        <v>42934 EW</v>
      </c>
      <c r="B6566" s="60">
        <v>42934</v>
      </c>
      <c r="C6566" s="58" t="s">
        <v>71</v>
      </c>
      <c r="D6566" s="61">
        <v>115.88</v>
      </c>
      <c r="E6566">
        <v>116.49</v>
      </c>
      <c r="F6566">
        <v>916485</v>
      </c>
    </row>
    <row r="6567" spans="1:6" x14ac:dyDescent="0.3">
      <c r="A6567" t="str">
        <f t="shared" si="102"/>
        <v>42935 EW</v>
      </c>
      <c r="B6567" s="60">
        <v>42935</v>
      </c>
      <c r="C6567" s="58" t="s">
        <v>71</v>
      </c>
      <c r="D6567" s="61">
        <v>117</v>
      </c>
      <c r="E6567">
        <v>119.04</v>
      </c>
      <c r="F6567">
        <v>1561133</v>
      </c>
    </row>
    <row r="6568" spans="1:6" x14ac:dyDescent="0.3">
      <c r="A6568" t="str">
        <f t="shared" si="102"/>
        <v>42936 EW</v>
      </c>
      <c r="B6568" s="60">
        <v>42936</v>
      </c>
      <c r="C6568" s="58" t="s">
        <v>71</v>
      </c>
      <c r="D6568" s="61">
        <v>119.17</v>
      </c>
      <c r="E6568">
        <v>119.42</v>
      </c>
      <c r="F6568">
        <v>1589096</v>
      </c>
    </row>
    <row r="6569" spans="1:6" x14ac:dyDescent="0.3">
      <c r="A6569" t="str">
        <f t="shared" si="102"/>
        <v>42937 EW</v>
      </c>
      <c r="B6569" s="60">
        <v>42937</v>
      </c>
      <c r="C6569" s="58" t="s">
        <v>71</v>
      </c>
      <c r="D6569" s="61">
        <v>119.01</v>
      </c>
      <c r="E6569">
        <v>118.01</v>
      </c>
      <c r="F6569">
        <v>1018456</v>
      </c>
    </row>
    <row r="6570" spans="1:6" x14ac:dyDescent="0.3">
      <c r="A6570" t="str">
        <f t="shared" si="102"/>
        <v>42940 EW</v>
      </c>
      <c r="B6570" s="60">
        <v>42940</v>
      </c>
      <c r="C6570" s="58" t="s">
        <v>71</v>
      </c>
      <c r="D6570" s="61">
        <v>117.87</v>
      </c>
      <c r="E6570">
        <v>117.14</v>
      </c>
      <c r="F6570">
        <v>1337378</v>
      </c>
    </row>
    <row r="6571" spans="1:6" x14ac:dyDescent="0.3">
      <c r="A6571" t="str">
        <f t="shared" si="102"/>
        <v>42941 EW</v>
      </c>
      <c r="B6571" s="60">
        <v>42941</v>
      </c>
      <c r="C6571" s="58" t="s">
        <v>71</v>
      </c>
      <c r="D6571" s="61">
        <v>117.64</v>
      </c>
      <c r="E6571">
        <v>115.87</v>
      </c>
      <c r="F6571">
        <v>1538229</v>
      </c>
    </row>
    <row r="6572" spans="1:6" x14ac:dyDescent="0.3">
      <c r="A6572" t="str">
        <f t="shared" si="102"/>
        <v>42942 EW</v>
      </c>
      <c r="B6572" s="60">
        <v>42942</v>
      </c>
      <c r="C6572" s="58" t="s">
        <v>71</v>
      </c>
      <c r="D6572" s="61">
        <v>115.99</v>
      </c>
      <c r="E6572">
        <v>115.61</v>
      </c>
      <c r="F6572">
        <v>2168817</v>
      </c>
    </row>
    <row r="6573" spans="1:6" x14ac:dyDescent="0.3">
      <c r="A6573" t="str">
        <f t="shared" si="102"/>
        <v>42943 EW</v>
      </c>
      <c r="B6573" s="60">
        <v>42943</v>
      </c>
      <c r="C6573" s="58" t="s">
        <v>71</v>
      </c>
      <c r="D6573" s="61">
        <v>119.51</v>
      </c>
      <c r="E6573">
        <v>116.36</v>
      </c>
      <c r="F6573">
        <v>3531500</v>
      </c>
    </row>
    <row r="6574" spans="1:6" x14ac:dyDescent="0.3">
      <c r="A6574" t="str">
        <f t="shared" si="102"/>
        <v>42944 EW</v>
      </c>
      <c r="B6574" s="60">
        <v>42944</v>
      </c>
      <c r="C6574" s="58" t="s">
        <v>71</v>
      </c>
      <c r="D6574" s="61">
        <v>115.95</v>
      </c>
      <c r="E6574">
        <v>115.51</v>
      </c>
      <c r="F6574">
        <v>2185053</v>
      </c>
    </row>
    <row r="6575" spans="1:6" x14ac:dyDescent="0.3">
      <c r="A6575" t="str">
        <f t="shared" si="102"/>
        <v>42947 EW</v>
      </c>
      <c r="B6575" s="60">
        <v>42947</v>
      </c>
      <c r="C6575" s="58" t="s">
        <v>71</v>
      </c>
      <c r="D6575" s="61">
        <v>115.78</v>
      </c>
      <c r="E6575">
        <v>115.18</v>
      </c>
      <c r="F6575">
        <v>1467864</v>
      </c>
    </row>
    <row r="6576" spans="1:6" x14ac:dyDescent="0.3">
      <c r="A6576" t="str">
        <f t="shared" si="102"/>
        <v>42948 EW</v>
      </c>
      <c r="B6576" s="60">
        <v>42948</v>
      </c>
      <c r="C6576" s="58" t="s">
        <v>71</v>
      </c>
      <c r="D6576" s="61">
        <v>115.87</v>
      </c>
      <c r="E6576">
        <v>115.27</v>
      </c>
      <c r="F6576">
        <v>1297176</v>
      </c>
    </row>
    <row r="6577" spans="1:6" x14ac:dyDescent="0.3">
      <c r="A6577" t="str">
        <f t="shared" si="102"/>
        <v>42949 EW</v>
      </c>
      <c r="B6577" s="60">
        <v>42949</v>
      </c>
      <c r="C6577" s="58" t="s">
        <v>71</v>
      </c>
      <c r="D6577" s="61">
        <v>115.26</v>
      </c>
      <c r="E6577">
        <v>114.24</v>
      </c>
      <c r="F6577">
        <v>1249581</v>
      </c>
    </row>
    <row r="6578" spans="1:6" x14ac:dyDescent="0.3">
      <c r="A6578" t="str">
        <f t="shared" si="102"/>
        <v>42950 EW</v>
      </c>
      <c r="B6578" s="60">
        <v>42950</v>
      </c>
      <c r="C6578" s="58" t="s">
        <v>71</v>
      </c>
      <c r="D6578" s="61">
        <v>114.25</v>
      </c>
      <c r="E6578">
        <v>116.45</v>
      </c>
      <c r="F6578">
        <v>1469943</v>
      </c>
    </row>
    <row r="6579" spans="1:6" x14ac:dyDescent="0.3">
      <c r="A6579" t="str">
        <f t="shared" si="102"/>
        <v>42951 EW</v>
      </c>
      <c r="B6579" s="60">
        <v>42951</v>
      </c>
      <c r="C6579" s="58" t="s">
        <v>71</v>
      </c>
      <c r="D6579" s="61">
        <v>116.82</v>
      </c>
      <c r="E6579">
        <v>116.19</v>
      </c>
      <c r="F6579">
        <v>963512</v>
      </c>
    </row>
    <row r="6580" spans="1:6" x14ac:dyDescent="0.3">
      <c r="A6580" t="str">
        <f t="shared" si="102"/>
        <v>42954 EW</v>
      </c>
      <c r="B6580" s="60">
        <v>42954</v>
      </c>
      <c r="C6580" s="58" t="s">
        <v>71</v>
      </c>
      <c r="D6580" s="61">
        <v>116.2</v>
      </c>
      <c r="E6580">
        <v>116.48</v>
      </c>
      <c r="F6580">
        <v>723226</v>
      </c>
    </row>
    <row r="6581" spans="1:6" x14ac:dyDescent="0.3">
      <c r="A6581" t="str">
        <f t="shared" si="102"/>
        <v>42955 EW</v>
      </c>
      <c r="B6581" s="60">
        <v>42955</v>
      </c>
      <c r="C6581" s="58" t="s">
        <v>71</v>
      </c>
      <c r="D6581" s="61">
        <v>116.48</v>
      </c>
      <c r="E6581">
        <v>116.16</v>
      </c>
      <c r="F6581">
        <v>976383</v>
      </c>
    </row>
    <row r="6582" spans="1:6" x14ac:dyDescent="0.3">
      <c r="A6582" t="str">
        <f t="shared" si="102"/>
        <v>42956 EW</v>
      </c>
      <c r="B6582" s="60">
        <v>42956</v>
      </c>
      <c r="C6582" s="58" t="s">
        <v>71</v>
      </c>
      <c r="D6582" s="61">
        <v>115.75</v>
      </c>
      <c r="E6582">
        <v>116.26</v>
      </c>
      <c r="F6582">
        <v>981149</v>
      </c>
    </row>
    <row r="6583" spans="1:6" x14ac:dyDescent="0.3">
      <c r="A6583" t="str">
        <f t="shared" si="102"/>
        <v>42957 EW</v>
      </c>
      <c r="B6583" s="60">
        <v>42957</v>
      </c>
      <c r="C6583" s="58" t="s">
        <v>71</v>
      </c>
      <c r="D6583" s="61">
        <v>115.74</v>
      </c>
      <c r="E6583">
        <v>114.13</v>
      </c>
      <c r="F6583">
        <v>982136</v>
      </c>
    </row>
    <row r="6584" spans="1:6" x14ac:dyDescent="0.3">
      <c r="A6584" t="str">
        <f t="shared" si="102"/>
        <v>42958 EW</v>
      </c>
      <c r="B6584" s="60">
        <v>42958</v>
      </c>
      <c r="C6584" s="58" t="s">
        <v>71</v>
      </c>
      <c r="D6584" s="61">
        <v>113.95</v>
      </c>
      <c r="E6584">
        <v>114.5</v>
      </c>
      <c r="F6584">
        <v>673704</v>
      </c>
    </row>
    <row r="6585" spans="1:6" x14ac:dyDescent="0.3">
      <c r="A6585" t="str">
        <f t="shared" si="102"/>
        <v>42961 EW</v>
      </c>
      <c r="B6585" s="60">
        <v>42961</v>
      </c>
      <c r="C6585" s="58" t="s">
        <v>71</v>
      </c>
      <c r="D6585" s="61">
        <v>115.04</v>
      </c>
      <c r="E6585">
        <v>115.64</v>
      </c>
      <c r="F6585">
        <v>1295686</v>
      </c>
    </row>
    <row r="6586" spans="1:6" x14ac:dyDescent="0.3">
      <c r="A6586" t="str">
        <f t="shared" si="102"/>
        <v>42962 EW</v>
      </c>
      <c r="B6586" s="60">
        <v>42962</v>
      </c>
      <c r="C6586" s="58" t="s">
        <v>71</v>
      </c>
      <c r="D6586" s="61">
        <v>115.78</v>
      </c>
      <c r="E6586">
        <v>114.83</v>
      </c>
      <c r="F6586">
        <v>898391</v>
      </c>
    </row>
    <row r="6587" spans="1:6" x14ac:dyDescent="0.3">
      <c r="A6587" t="str">
        <f t="shared" si="102"/>
        <v>42963 EW</v>
      </c>
      <c r="B6587" s="60">
        <v>42963</v>
      </c>
      <c r="C6587" s="58" t="s">
        <v>71</v>
      </c>
      <c r="D6587" s="61">
        <v>115.22</v>
      </c>
      <c r="E6587">
        <v>115.57</v>
      </c>
      <c r="F6587">
        <v>943562</v>
      </c>
    </row>
    <row r="6588" spans="1:6" x14ac:dyDescent="0.3">
      <c r="A6588" t="str">
        <f t="shared" si="102"/>
        <v>42964 EW</v>
      </c>
      <c r="B6588" s="60">
        <v>42964</v>
      </c>
      <c r="C6588" s="58" t="s">
        <v>71</v>
      </c>
      <c r="D6588" s="61">
        <v>115.49</v>
      </c>
      <c r="E6588">
        <v>113.57</v>
      </c>
      <c r="F6588">
        <v>981506</v>
      </c>
    </row>
    <row r="6589" spans="1:6" x14ac:dyDescent="0.3">
      <c r="A6589" t="str">
        <f t="shared" si="102"/>
        <v>42965 EW</v>
      </c>
      <c r="B6589" s="60">
        <v>42965</v>
      </c>
      <c r="C6589" s="58" t="s">
        <v>71</v>
      </c>
      <c r="D6589" s="61">
        <v>113.37</v>
      </c>
      <c r="E6589">
        <v>113.11</v>
      </c>
      <c r="F6589">
        <v>1134626</v>
      </c>
    </row>
    <row r="6590" spans="1:6" x14ac:dyDescent="0.3">
      <c r="A6590" t="str">
        <f t="shared" si="102"/>
        <v>42968 EW</v>
      </c>
      <c r="B6590" s="60">
        <v>42968</v>
      </c>
      <c r="C6590" s="58" t="s">
        <v>71</v>
      </c>
      <c r="D6590" s="61">
        <v>113.15</v>
      </c>
      <c r="E6590">
        <v>114.22</v>
      </c>
      <c r="F6590">
        <v>1089024</v>
      </c>
    </row>
    <row r="6591" spans="1:6" x14ac:dyDescent="0.3">
      <c r="A6591" t="str">
        <f t="shared" si="102"/>
        <v>42969 EW</v>
      </c>
      <c r="B6591" s="60">
        <v>42969</v>
      </c>
      <c r="C6591" s="58" t="s">
        <v>71</v>
      </c>
      <c r="D6591" s="61">
        <v>114.05</v>
      </c>
      <c r="E6591">
        <v>114.22</v>
      </c>
      <c r="F6591">
        <v>1433210</v>
      </c>
    </row>
    <row r="6592" spans="1:6" x14ac:dyDescent="0.3">
      <c r="A6592" t="str">
        <f t="shared" si="102"/>
        <v>42970 EW</v>
      </c>
      <c r="B6592" s="60">
        <v>42970</v>
      </c>
      <c r="C6592" s="58" t="s">
        <v>71</v>
      </c>
      <c r="D6592" s="61">
        <v>114</v>
      </c>
      <c r="E6592">
        <v>112.71</v>
      </c>
      <c r="F6592">
        <v>2073981</v>
      </c>
    </row>
    <row r="6593" spans="1:6" x14ac:dyDescent="0.3">
      <c r="A6593" t="str">
        <f t="shared" si="102"/>
        <v>42971 EW</v>
      </c>
      <c r="B6593" s="60">
        <v>42971</v>
      </c>
      <c r="C6593" s="58" t="s">
        <v>71</v>
      </c>
      <c r="D6593" s="61">
        <v>112.77</v>
      </c>
      <c r="E6593">
        <v>112.75</v>
      </c>
      <c r="F6593">
        <v>1269392</v>
      </c>
    </row>
    <row r="6594" spans="1:6" x14ac:dyDescent="0.3">
      <c r="A6594" t="str">
        <f t="shared" si="102"/>
        <v>42972 EW</v>
      </c>
      <c r="B6594" s="60">
        <v>42972</v>
      </c>
      <c r="C6594" s="58" t="s">
        <v>71</v>
      </c>
      <c r="D6594" s="61">
        <v>112.95</v>
      </c>
      <c r="E6594">
        <v>111.76</v>
      </c>
      <c r="F6594">
        <v>1206428</v>
      </c>
    </row>
    <row r="6595" spans="1:6" x14ac:dyDescent="0.3">
      <c r="A6595" t="str">
        <f t="shared" si="102"/>
        <v>42975 EW</v>
      </c>
      <c r="B6595" s="60">
        <v>42975</v>
      </c>
      <c r="C6595" s="58" t="s">
        <v>71</v>
      </c>
      <c r="D6595" s="61">
        <v>112.56</v>
      </c>
      <c r="E6595">
        <v>113.11</v>
      </c>
      <c r="F6595">
        <v>1050249</v>
      </c>
    </row>
    <row r="6596" spans="1:6" x14ac:dyDescent="0.3">
      <c r="A6596" t="str">
        <f t="shared" si="102"/>
        <v>42976 EW</v>
      </c>
      <c r="B6596" s="60">
        <v>42976</v>
      </c>
      <c r="C6596" s="58" t="s">
        <v>71</v>
      </c>
      <c r="D6596" s="61">
        <v>112.32</v>
      </c>
      <c r="E6596">
        <v>111.83</v>
      </c>
      <c r="F6596">
        <v>1366091</v>
      </c>
    </row>
    <row r="6597" spans="1:6" x14ac:dyDescent="0.3">
      <c r="A6597" t="str">
        <f t="shared" ref="A6597:A6660" si="103">CONCATENATE(B6597, " ", C6597)</f>
        <v>42977 EW</v>
      </c>
      <c r="B6597" s="60">
        <v>42977</v>
      </c>
      <c r="C6597" s="58" t="s">
        <v>71</v>
      </c>
      <c r="D6597" s="61">
        <v>112.02</v>
      </c>
      <c r="E6597">
        <v>112.69</v>
      </c>
      <c r="F6597">
        <v>929201</v>
      </c>
    </row>
    <row r="6598" spans="1:6" x14ac:dyDescent="0.3">
      <c r="A6598" t="str">
        <f t="shared" si="103"/>
        <v>42978 EW</v>
      </c>
      <c r="B6598" s="60">
        <v>42978</v>
      </c>
      <c r="C6598" s="58" t="s">
        <v>71</v>
      </c>
      <c r="D6598" s="61">
        <v>112.82</v>
      </c>
      <c r="E6598">
        <v>113.66</v>
      </c>
      <c r="F6598">
        <v>1091382</v>
      </c>
    </row>
    <row r="6599" spans="1:6" x14ac:dyDescent="0.3">
      <c r="A6599" t="str">
        <f t="shared" si="103"/>
        <v>42979 EW</v>
      </c>
      <c r="B6599" s="60">
        <v>42979</v>
      </c>
      <c r="C6599" s="58" t="s">
        <v>71</v>
      </c>
      <c r="D6599" s="62">
        <v>113.79</v>
      </c>
      <c r="E6599" s="63">
        <v>113.31</v>
      </c>
      <c r="F6599">
        <v>950136</v>
      </c>
    </row>
    <row r="6600" spans="1:6" x14ac:dyDescent="0.3">
      <c r="A6600" t="str">
        <f t="shared" si="103"/>
        <v>42983 EW</v>
      </c>
      <c r="B6600" s="60">
        <v>42983</v>
      </c>
      <c r="C6600" s="58" t="s">
        <v>71</v>
      </c>
      <c r="D6600" s="62">
        <v>112.52</v>
      </c>
      <c r="E6600" s="63">
        <v>111.87</v>
      </c>
      <c r="F6600">
        <v>1805710</v>
      </c>
    </row>
    <row r="6601" spans="1:6" x14ac:dyDescent="0.3">
      <c r="A6601" t="str">
        <f t="shared" si="103"/>
        <v>42984 EW</v>
      </c>
      <c r="B6601" s="60">
        <v>42984</v>
      </c>
      <c r="C6601" s="58" t="s">
        <v>71</v>
      </c>
      <c r="D6601" s="62">
        <v>112.03</v>
      </c>
      <c r="E6601" s="63">
        <v>112.23</v>
      </c>
      <c r="F6601">
        <v>2136730</v>
      </c>
    </row>
    <row r="6602" spans="1:6" x14ac:dyDescent="0.3">
      <c r="A6602" t="str">
        <f t="shared" si="103"/>
        <v>42985 EW</v>
      </c>
      <c r="B6602" s="60">
        <v>42985</v>
      </c>
      <c r="C6602" s="58" t="s">
        <v>71</v>
      </c>
      <c r="D6602" s="62">
        <v>112.46</v>
      </c>
      <c r="E6602" s="63">
        <v>112.34</v>
      </c>
      <c r="F6602">
        <v>1251567</v>
      </c>
    </row>
    <row r="6603" spans="1:6" x14ac:dyDescent="0.3">
      <c r="A6603" t="str">
        <f t="shared" si="103"/>
        <v>42986 EW</v>
      </c>
      <c r="B6603" s="60">
        <v>42986</v>
      </c>
      <c r="C6603" s="58" t="s">
        <v>71</v>
      </c>
      <c r="D6603" s="62">
        <v>112.3</v>
      </c>
      <c r="E6603" s="63">
        <v>113.19</v>
      </c>
      <c r="F6603">
        <v>1612089</v>
      </c>
    </row>
    <row r="6604" spans="1:6" x14ac:dyDescent="0.3">
      <c r="A6604" t="str">
        <f t="shared" si="103"/>
        <v>42989 EW</v>
      </c>
      <c r="B6604" s="60">
        <v>42989</v>
      </c>
      <c r="C6604" s="58" t="s">
        <v>71</v>
      </c>
      <c r="D6604" s="62">
        <v>113.51</v>
      </c>
      <c r="E6604" s="63">
        <v>115.13</v>
      </c>
      <c r="F6604">
        <v>1108508</v>
      </c>
    </row>
    <row r="6605" spans="1:6" x14ac:dyDescent="0.3">
      <c r="A6605" t="str">
        <f t="shared" si="103"/>
        <v>42990 EW</v>
      </c>
      <c r="B6605" s="60">
        <v>42990</v>
      </c>
      <c r="C6605" s="58" t="s">
        <v>71</v>
      </c>
      <c r="D6605" s="62">
        <v>115.17</v>
      </c>
      <c r="E6605" s="63">
        <v>114.69</v>
      </c>
      <c r="F6605">
        <v>966783</v>
      </c>
    </row>
    <row r="6606" spans="1:6" x14ac:dyDescent="0.3">
      <c r="A6606" t="str">
        <f t="shared" si="103"/>
        <v>42991 EW</v>
      </c>
      <c r="B6606" s="60">
        <v>42991</v>
      </c>
      <c r="C6606" s="58" t="s">
        <v>71</v>
      </c>
      <c r="D6606" s="62">
        <v>114.48</v>
      </c>
      <c r="E6606" s="63">
        <v>111.78</v>
      </c>
      <c r="F6606">
        <v>1208965</v>
      </c>
    </row>
    <row r="6607" spans="1:6" x14ac:dyDescent="0.3">
      <c r="A6607" t="str">
        <f t="shared" si="103"/>
        <v>42992 EW</v>
      </c>
      <c r="B6607" s="60">
        <v>42992</v>
      </c>
      <c r="C6607" s="58" t="s">
        <v>71</v>
      </c>
      <c r="D6607" s="62">
        <v>111.54</v>
      </c>
      <c r="E6607" s="63">
        <v>111.5</v>
      </c>
      <c r="F6607">
        <v>1325191</v>
      </c>
    </row>
    <row r="6608" spans="1:6" x14ac:dyDescent="0.3">
      <c r="A6608" t="str">
        <f t="shared" si="103"/>
        <v>42993 EW</v>
      </c>
      <c r="B6608" s="60">
        <v>42993</v>
      </c>
      <c r="C6608" s="58" t="s">
        <v>71</v>
      </c>
      <c r="D6608" s="62">
        <v>111.66</v>
      </c>
      <c r="E6608" s="63">
        <v>113.5</v>
      </c>
      <c r="F6608">
        <v>1944139</v>
      </c>
    </row>
    <row r="6609" spans="1:6" x14ac:dyDescent="0.3">
      <c r="A6609" t="str">
        <f t="shared" si="103"/>
        <v>42996 EW</v>
      </c>
      <c r="B6609" s="60">
        <v>42996</v>
      </c>
      <c r="C6609" s="58" t="s">
        <v>71</v>
      </c>
      <c r="D6609" s="62">
        <v>113.55</v>
      </c>
      <c r="E6609" s="63">
        <v>112.69</v>
      </c>
      <c r="F6609">
        <v>984040</v>
      </c>
    </row>
    <row r="6610" spans="1:6" x14ac:dyDescent="0.3">
      <c r="A6610" t="str">
        <f t="shared" si="103"/>
        <v>42997 EW</v>
      </c>
      <c r="B6610" s="60">
        <v>42997</v>
      </c>
      <c r="C6610" s="58" t="s">
        <v>71</v>
      </c>
      <c r="D6610" s="62">
        <v>112.74</v>
      </c>
      <c r="E6610" s="63">
        <v>111.28</v>
      </c>
      <c r="F6610">
        <v>973723</v>
      </c>
    </row>
    <row r="6611" spans="1:6" x14ac:dyDescent="0.3">
      <c r="A6611" t="str">
        <f t="shared" si="103"/>
        <v>42998 EW</v>
      </c>
      <c r="B6611" s="60">
        <v>42998</v>
      </c>
      <c r="C6611" s="58" t="s">
        <v>71</v>
      </c>
      <c r="D6611" s="62">
        <v>111.65</v>
      </c>
      <c r="E6611" s="63">
        <v>111.72</v>
      </c>
      <c r="F6611">
        <v>1093606</v>
      </c>
    </row>
    <row r="6612" spans="1:6" x14ac:dyDescent="0.3">
      <c r="A6612" t="str">
        <f t="shared" si="103"/>
        <v>42999 EW</v>
      </c>
      <c r="B6612" s="60">
        <v>42999</v>
      </c>
      <c r="C6612" s="58" t="s">
        <v>71</v>
      </c>
      <c r="D6612" s="62">
        <v>111.66</v>
      </c>
      <c r="E6612" s="63">
        <v>110.33</v>
      </c>
      <c r="F6612">
        <v>1353571</v>
      </c>
    </row>
    <row r="6613" spans="1:6" x14ac:dyDescent="0.3">
      <c r="A6613" t="str">
        <f t="shared" si="103"/>
        <v>43000 EW</v>
      </c>
      <c r="B6613" s="60">
        <v>43000</v>
      </c>
      <c r="C6613" s="58" t="s">
        <v>71</v>
      </c>
      <c r="D6613" s="62">
        <v>110.48</v>
      </c>
      <c r="E6613" s="63">
        <v>110.64</v>
      </c>
      <c r="F6613">
        <v>970645</v>
      </c>
    </row>
    <row r="6614" spans="1:6" x14ac:dyDescent="0.3">
      <c r="A6614" t="str">
        <f t="shared" si="103"/>
        <v>43003 EW</v>
      </c>
      <c r="B6614" s="60">
        <v>43003</v>
      </c>
      <c r="C6614" s="58" t="s">
        <v>71</v>
      </c>
      <c r="D6614" s="62">
        <v>110.63</v>
      </c>
      <c r="E6614" s="63">
        <v>110.46</v>
      </c>
      <c r="F6614">
        <v>858876</v>
      </c>
    </row>
    <row r="6615" spans="1:6" x14ac:dyDescent="0.3">
      <c r="A6615" t="str">
        <f t="shared" si="103"/>
        <v>43004 EW</v>
      </c>
      <c r="B6615" s="60">
        <v>43004</v>
      </c>
      <c r="C6615" s="58" t="s">
        <v>71</v>
      </c>
      <c r="D6615" s="62">
        <v>110.47</v>
      </c>
      <c r="E6615" s="63">
        <v>110.59</v>
      </c>
      <c r="F6615">
        <v>832303</v>
      </c>
    </row>
    <row r="6616" spans="1:6" x14ac:dyDescent="0.3">
      <c r="A6616" t="str">
        <f t="shared" si="103"/>
        <v>43005 EW</v>
      </c>
      <c r="B6616" s="60">
        <v>43005</v>
      </c>
      <c r="C6616" s="58" t="s">
        <v>71</v>
      </c>
      <c r="D6616" s="62">
        <v>110.39</v>
      </c>
      <c r="E6616" s="63">
        <v>109.37</v>
      </c>
      <c r="F6616">
        <v>2275041</v>
      </c>
    </row>
    <row r="6617" spans="1:6" x14ac:dyDescent="0.3">
      <c r="A6617" t="str">
        <f t="shared" si="103"/>
        <v>43006 EW</v>
      </c>
      <c r="B6617" s="60">
        <v>43006</v>
      </c>
      <c r="C6617" s="58" t="s">
        <v>71</v>
      </c>
      <c r="D6617" s="62">
        <v>109</v>
      </c>
      <c r="E6617" s="63">
        <v>108.87</v>
      </c>
      <c r="F6617">
        <v>1057868</v>
      </c>
    </row>
    <row r="6618" spans="1:6" x14ac:dyDescent="0.3">
      <c r="A6618" t="str">
        <f t="shared" si="103"/>
        <v>43007 EW</v>
      </c>
      <c r="B6618" s="60">
        <v>43007</v>
      </c>
      <c r="C6618" s="58" t="s">
        <v>71</v>
      </c>
      <c r="D6618" s="62">
        <v>108.72</v>
      </c>
      <c r="E6618" s="63">
        <v>109.31</v>
      </c>
      <c r="F6618">
        <v>1606065</v>
      </c>
    </row>
    <row r="6619" spans="1:6" x14ac:dyDescent="0.3">
      <c r="A6619" t="str">
        <f t="shared" si="103"/>
        <v>42552 EXC</v>
      </c>
      <c r="B6619" s="60">
        <v>42552</v>
      </c>
      <c r="C6619" s="58" t="s">
        <v>72</v>
      </c>
      <c r="D6619" s="61">
        <v>36.450000000000003</v>
      </c>
      <c r="E6619">
        <v>36.409999999999997</v>
      </c>
      <c r="F6619">
        <v>4525993</v>
      </c>
    </row>
    <row r="6620" spans="1:6" x14ac:dyDescent="0.3">
      <c r="A6620" t="str">
        <f t="shared" si="103"/>
        <v>42556 EXC</v>
      </c>
      <c r="B6620" s="60">
        <v>42556</v>
      </c>
      <c r="C6620" s="58" t="s">
        <v>72</v>
      </c>
      <c r="D6620" s="61">
        <v>36.049999999999997</v>
      </c>
      <c r="E6620">
        <v>36.21</v>
      </c>
      <c r="F6620">
        <v>4415922</v>
      </c>
    </row>
    <row r="6621" spans="1:6" x14ac:dyDescent="0.3">
      <c r="A6621" t="str">
        <f t="shared" si="103"/>
        <v>42557 EXC</v>
      </c>
      <c r="B6621" s="60">
        <v>42557</v>
      </c>
      <c r="C6621" s="58" t="s">
        <v>72</v>
      </c>
      <c r="D6621" s="61">
        <v>36.22</v>
      </c>
      <c r="E6621">
        <v>36.630000000000003</v>
      </c>
      <c r="F6621">
        <v>5411747</v>
      </c>
    </row>
    <row r="6622" spans="1:6" x14ac:dyDescent="0.3">
      <c r="A6622" t="str">
        <f t="shared" si="103"/>
        <v>42558 EXC</v>
      </c>
      <c r="B6622" s="60">
        <v>42558</v>
      </c>
      <c r="C6622" s="58" t="s">
        <v>72</v>
      </c>
      <c r="D6622" s="61">
        <v>36.450000000000003</v>
      </c>
      <c r="E6622">
        <v>35.700000000000003</v>
      </c>
      <c r="F6622">
        <v>4205707</v>
      </c>
    </row>
    <row r="6623" spans="1:6" x14ac:dyDescent="0.3">
      <c r="A6623" t="str">
        <f t="shared" si="103"/>
        <v>42559 EXC</v>
      </c>
      <c r="B6623" s="60">
        <v>42559</v>
      </c>
      <c r="C6623" s="58" t="s">
        <v>72</v>
      </c>
      <c r="D6623" s="61">
        <v>35.75</v>
      </c>
      <c r="E6623">
        <v>36.11</v>
      </c>
      <c r="F6623">
        <v>4925255</v>
      </c>
    </row>
    <row r="6624" spans="1:6" x14ac:dyDescent="0.3">
      <c r="A6624" t="str">
        <f t="shared" si="103"/>
        <v>42562 EXC</v>
      </c>
      <c r="B6624" s="60">
        <v>42562</v>
      </c>
      <c r="C6624" s="58" t="s">
        <v>72</v>
      </c>
      <c r="D6624" s="61">
        <v>36.06</v>
      </c>
      <c r="E6624">
        <v>36.4</v>
      </c>
      <c r="F6624">
        <v>4174922</v>
      </c>
    </row>
    <row r="6625" spans="1:6" x14ac:dyDescent="0.3">
      <c r="A6625" t="str">
        <f t="shared" si="103"/>
        <v>42563 EXC</v>
      </c>
      <c r="B6625" s="60">
        <v>42563</v>
      </c>
      <c r="C6625" s="58" t="s">
        <v>72</v>
      </c>
      <c r="D6625" s="61">
        <v>36.4</v>
      </c>
      <c r="E6625">
        <v>36.43</v>
      </c>
      <c r="F6625">
        <v>6281773</v>
      </c>
    </row>
    <row r="6626" spans="1:6" x14ac:dyDescent="0.3">
      <c r="A6626" t="str">
        <f t="shared" si="103"/>
        <v>42564 EXC</v>
      </c>
      <c r="B6626" s="60">
        <v>42564</v>
      </c>
      <c r="C6626" s="58" t="s">
        <v>72</v>
      </c>
      <c r="D6626" s="61">
        <v>36.6</v>
      </c>
      <c r="E6626">
        <v>36.75</v>
      </c>
      <c r="F6626">
        <v>5767452</v>
      </c>
    </row>
    <row r="6627" spans="1:6" x14ac:dyDescent="0.3">
      <c r="A6627" t="str">
        <f t="shared" si="103"/>
        <v>42565 EXC</v>
      </c>
      <c r="B6627" s="60">
        <v>42565</v>
      </c>
      <c r="C6627" s="58" t="s">
        <v>72</v>
      </c>
      <c r="D6627" s="61">
        <v>36.54</v>
      </c>
      <c r="E6627">
        <v>36.39</v>
      </c>
      <c r="F6627">
        <v>5638435</v>
      </c>
    </row>
    <row r="6628" spans="1:6" x14ac:dyDescent="0.3">
      <c r="A6628" t="str">
        <f t="shared" si="103"/>
        <v>42566 EXC</v>
      </c>
      <c r="B6628" s="60">
        <v>42566</v>
      </c>
      <c r="C6628" s="58" t="s">
        <v>72</v>
      </c>
      <c r="D6628" s="61">
        <v>36.47</v>
      </c>
      <c r="E6628">
        <v>36.49</v>
      </c>
      <c r="F6628">
        <v>3234730</v>
      </c>
    </row>
    <row r="6629" spans="1:6" x14ac:dyDescent="0.3">
      <c r="A6629" t="str">
        <f t="shared" si="103"/>
        <v>42569 EXC</v>
      </c>
      <c r="B6629" s="60">
        <v>42569</v>
      </c>
      <c r="C6629" s="58" t="s">
        <v>72</v>
      </c>
      <c r="D6629" s="61">
        <v>36.49</v>
      </c>
      <c r="E6629">
        <v>36.67</v>
      </c>
      <c r="F6629">
        <v>4696927</v>
      </c>
    </row>
    <row r="6630" spans="1:6" x14ac:dyDescent="0.3">
      <c r="A6630" t="str">
        <f t="shared" si="103"/>
        <v>42570 EXC</v>
      </c>
      <c r="B6630" s="60">
        <v>42570</v>
      </c>
      <c r="C6630" s="58" t="s">
        <v>72</v>
      </c>
      <c r="D6630" s="61">
        <v>36.56</v>
      </c>
      <c r="E6630">
        <v>36.58</v>
      </c>
      <c r="F6630">
        <v>2813852</v>
      </c>
    </row>
    <row r="6631" spans="1:6" x14ac:dyDescent="0.3">
      <c r="A6631" t="str">
        <f t="shared" si="103"/>
        <v>42571 EXC</v>
      </c>
      <c r="B6631" s="60">
        <v>42571</v>
      </c>
      <c r="C6631" s="58" t="s">
        <v>72</v>
      </c>
      <c r="D6631" s="61">
        <v>36.549999999999997</v>
      </c>
      <c r="E6631">
        <v>36.25</v>
      </c>
      <c r="F6631">
        <v>3166486</v>
      </c>
    </row>
    <row r="6632" spans="1:6" x14ac:dyDescent="0.3">
      <c r="A6632" t="str">
        <f t="shared" si="103"/>
        <v>42572 EXC</v>
      </c>
      <c r="B6632" s="60">
        <v>42572</v>
      </c>
      <c r="C6632" s="58" t="s">
        <v>72</v>
      </c>
      <c r="D6632" s="61">
        <v>36.299999999999997</v>
      </c>
      <c r="E6632">
        <v>36.46</v>
      </c>
      <c r="F6632">
        <v>5197638</v>
      </c>
    </row>
    <row r="6633" spans="1:6" x14ac:dyDescent="0.3">
      <c r="A6633" t="str">
        <f t="shared" si="103"/>
        <v>42573 EXC</v>
      </c>
      <c r="B6633" s="60">
        <v>42573</v>
      </c>
      <c r="C6633" s="58" t="s">
        <v>72</v>
      </c>
      <c r="D6633" s="61">
        <v>36.6</v>
      </c>
      <c r="E6633">
        <v>37.409999999999997</v>
      </c>
      <c r="F6633">
        <v>5397343</v>
      </c>
    </row>
    <row r="6634" spans="1:6" x14ac:dyDescent="0.3">
      <c r="A6634" t="str">
        <f t="shared" si="103"/>
        <v>42576 EXC</v>
      </c>
      <c r="B6634" s="60">
        <v>42576</v>
      </c>
      <c r="C6634" s="58" t="s">
        <v>72</v>
      </c>
      <c r="D6634" s="61">
        <v>37.33</v>
      </c>
      <c r="E6634">
        <v>37.5</v>
      </c>
      <c r="F6634">
        <v>4605158</v>
      </c>
    </row>
    <row r="6635" spans="1:6" x14ac:dyDescent="0.3">
      <c r="A6635" t="str">
        <f t="shared" si="103"/>
        <v>42577 EXC</v>
      </c>
      <c r="B6635" s="60">
        <v>42577</v>
      </c>
      <c r="C6635" s="58" t="s">
        <v>72</v>
      </c>
      <c r="D6635" s="61">
        <v>37.5</v>
      </c>
      <c r="E6635">
        <v>37.090000000000003</v>
      </c>
      <c r="F6635">
        <v>2768699</v>
      </c>
    </row>
    <row r="6636" spans="1:6" x14ac:dyDescent="0.3">
      <c r="A6636" t="str">
        <f t="shared" si="103"/>
        <v>42578 EXC</v>
      </c>
      <c r="B6636" s="60">
        <v>42578</v>
      </c>
      <c r="C6636" s="58" t="s">
        <v>72</v>
      </c>
      <c r="D6636" s="61">
        <v>36.86</v>
      </c>
      <c r="E6636">
        <v>36.590000000000003</v>
      </c>
      <c r="F6636">
        <v>4032275</v>
      </c>
    </row>
    <row r="6637" spans="1:6" x14ac:dyDescent="0.3">
      <c r="A6637" t="str">
        <f t="shared" si="103"/>
        <v>42579 EXC</v>
      </c>
      <c r="B6637" s="60">
        <v>42579</v>
      </c>
      <c r="C6637" s="58" t="s">
        <v>72</v>
      </c>
      <c r="D6637" s="61">
        <v>36.56</v>
      </c>
      <c r="E6637">
        <v>36.86</v>
      </c>
      <c r="F6637">
        <v>3151879</v>
      </c>
    </row>
    <row r="6638" spans="1:6" x14ac:dyDescent="0.3">
      <c r="A6638" t="str">
        <f t="shared" si="103"/>
        <v>42580 EXC</v>
      </c>
      <c r="B6638" s="60">
        <v>42580</v>
      </c>
      <c r="C6638" s="58" t="s">
        <v>72</v>
      </c>
      <c r="D6638" s="61">
        <v>36.82</v>
      </c>
      <c r="E6638">
        <v>37.28</v>
      </c>
      <c r="F6638">
        <v>4709518</v>
      </c>
    </row>
    <row r="6639" spans="1:6" x14ac:dyDescent="0.3">
      <c r="A6639" t="str">
        <f t="shared" si="103"/>
        <v>42583 EXC</v>
      </c>
      <c r="B6639" s="60">
        <v>42583</v>
      </c>
      <c r="C6639" s="58" t="s">
        <v>72</v>
      </c>
      <c r="D6639" s="61">
        <v>37.200000000000003</v>
      </c>
      <c r="E6639">
        <v>37.46</v>
      </c>
      <c r="F6639">
        <v>6176351</v>
      </c>
    </row>
    <row r="6640" spans="1:6" x14ac:dyDescent="0.3">
      <c r="A6640" t="str">
        <f t="shared" si="103"/>
        <v>42584 EXC</v>
      </c>
      <c r="B6640" s="60">
        <v>42584</v>
      </c>
      <c r="C6640" s="58" t="s">
        <v>72</v>
      </c>
      <c r="D6640" s="61">
        <v>37.24</v>
      </c>
      <c r="E6640">
        <v>36.78</v>
      </c>
      <c r="F6640">
        <v>5497832</v>
      </c>
    </row>
    <row r="6641" spans="1:6" x14ac:dyDescent="0.3">
      <c r="A6641" t="str">
        <f t="shared" si="103"/>
        <v>42585 EXC</v>
      </c>
      <c r="B6641" s="60">
        <v>42585</v>
      </c>
      <c r="C6641" s="58" t="s">
        <v>72</v>
      </c>
      <c r="D6641" s="61">
        <v>36.82</v>
      </c>
      <c r="E6641">
        <v>36.57</v>
      </c>
      <c r="F6641">
        <v>4390245</v>
      </c>
    </row>
    <row r="6642" spans="1:6" x14ac:dyDescent="0.3">
      <c r="A6642" t="str">
        <f t="shared" si="103"/>
        <v>42586 EXC</v>
      </c>
      <c r="B6642" s="60">
        <v>42586</v>
      </c>
      <c r="C6642" s="58" t="s">
        <v>72</v>
      </c>
      <c r="D6642" s="61">
        <v>36.56</v>
      </c>
      <c r="E6642">
        <v>36.33</v>
      </c>
      <c r="F6642">
        <v>4137896</v>
      </c>
    </row>
    <row r="6643" spans="1:6" x14ac:dyDescent="0.3">
      <c r="A6643" t="str">
        <f t="shared" si="103"/>
        <v>42587 EXC</v>
      </c>
      <c r="B6643" s="60">
        <v>42587</v>
      </c>
      <c r="C6643" s="58" t="s">
        <v>72</v>
      </c>
      <c r="D6643" s="61">
        <v>36.299999999999997</v>
      </c>
      <c r="E6643">
        <v>36.14</v>
      </c>
      <c r="F6643">
        <v>5256291</v>
      </c>
    </row>
    <row r="6644" spans="1:6" x14ac:dyDescent="0.3">
      <c r="A6644" t="str">
        <f t="shared" si="103"/>
        <v>42590 EXC</v>
      </c>
      <c r="B6644" s="60">
        <v>42590</v>
      </c>
      <c r="C6644" s="58" t="s">
        <v>72</v>
      </c>
      <c r="D6644" s="61">
        <v>36.28</v>
      </c>
      <c r="E6644">
        <v>36.11</v>
      </c>
      <c r="F6644">
        <v>5399371</v>
      </c>
    </row>
    <row r="6645" spans="1:6" x14ac:dyDescent="0.3">
      <c r="A6645" t="str">
        <f t="shared" si="103"/>
        <v>42591 EXC</v>
      </c>
      <c r="B6645" s="60">
        <v>42591</v>
      </c>
      <c r="C6645" s="58" t="s">
        <v>72</v>
      </c>
      <c r="D6645" s="61">
        <v>36.409999999999997</v>
      </c>
      <c r="E6645">
        <v>35.85</v>
      </c>
      <c r="F6645">
        <v>4428260</v>
      </c>
    </row>
    <row r="6646" spans="1:6" x14ac:dyDescent="0.3">
      <c r="A6646" t="str">
        <f t="shared" si="103"/>
        <v>42592 EXC</v>
      </c>
      <c r="B6646" s="60">
        <v>42592</v>
      </c>
      <c r="C6646" s="58" t="s">
        <v>72</v>
      </c>
      <c r="D6646" s="61">
        <v>35.99</v>
      </c>
      <c r="E6646">
        <v>35.53</v>
      </c>
      <c r="F6646">
        <v>7980057</v>
      </c>
    </row>
    <row r="6647" spans="1:6" x14ac:dyDescent="0.3">
      <c r="A6647" t="str">
        <f t="shared" si="103"/>
        <v>42593 EXC</v>
      </c>
      <c r="B6647" s="60">
        <v>42593</v>
      </c>
      <c r="C6647" s="58" t="s">
        <v>72</v>
      </c>
      <c r="D6647" s="61">
        <v>35.21</v>
      </c>
      <c r="E6647">
        <v>34.81</v>
      </c>
      <c r="F6647">
        <v>10155503</v>
      </c>
    </row>
    <row r="6648" spans="1:6" x14ac:dyDescent="0.3">
      <c r="A6648" t="str">
        <f t="shared" si="103"/>
        <v>42594 EXC</v>
      </c>
      <c r="B6648" s="60">
        <v>42594</v>
      </c>
      <c r="C6648" s="58" t="s">
        <v>72</v>
      </c>
      <c r="D6648" s="61">
        <v>35.1</v>
      </c>
      <c r="E6648">
        <v>34.94</v>
      </c>
      <c r="F6648">
        <v>8397639</v>
      </c>
    </row>
    <row r="6649" spans="1:6" x14ac:dyDescent="0.3">
      <c r="A6649" t="str">
        <f t="shared" si="103"/>
        <v>42597 EXC</v>
      </c>
      <c r="B6649" s="60">
        <v>42597</v>
      </c>
      <c r="C6649" s="58" t="s">
        <v>72</v>
      </c>
      <c r="D6649" s="61">
        <v>34.9</v>
      </c>
      <c r="E6649">
        <v>34.630000000000003</v>
      </c>
      <c r="F6649">
        <v>4053343</v>
      </c>
    </row>
    <row r="6650" spans="1:6" x14ac:dyDescent="0.3">
      <c r="A6650" t="str">
        <f t="shared" si="103"/>
        <v>42598 EXC</v>
      </c>
      <c r="B6650" s="60">
        <v>42598</v>
      </c>
      <c r="C6650" s="58" t="s">
        <v>72</v>
      </c>
      <c r="D6650" s="61">
        <v>34.49</v>
      </c>
      <c r="E6650">
        <v>34.229999999999997</v>
      </c>
      <c r="F6650">
        <v>5527415</v>
      </c>
    </row>
    <row r="6651" spans="1:6" x14ac:dyDescent="0.3">
      <c r="A6651" t="str">
        <f t="shared" si="103"/>
        <v>42599 EXC</v>
      </c>
      <c r="B6651" s="60">
        <v>42599</v>
      </c>
      <c r="C6651" s="58" t="s">
        <v>72</v>
      </c>
      <c r="D6651" s="61">
        <v>34.19</v>
      </c>
      <c r="E6651">
        <v>34.58</v>
      </c>
      <c r="F6651">
        <v>6249005</v>
      </c>
    </row>
    <row r="6652" spans="1:6" x14ac:dyDescent="0.3">
      <c r="A6652" t="str">
        <f t="shared" si="103"/>
        <v>42600 EXC</v>
      </c>
      <c r="B6652" s="60">
        <v>42600</v>
      </c>
      <c r="C6652" s="58" t="s">
        <v>72</v>
      </c>
      <c r="D6652" s="61">
        <v>34.46</v>
      </c>
      <c r="E6652">
        <v>34.71</v>
      </c>
      <c r="F6652">
        <v>6161599</v>
      </c>
    </row>
    <row r="6653" spans="1:6" x14ac:dyDescent="0.3">
      <c r="A6653" t="str">
        <f t="shared" si="103"/>
        <v>42601 EXC</v>
      </c>
      <c r="B6653" s="60">
        <v>42601</v>
      </c>
      <c r="C6653" s="58" t="s">
        <v>72</v>
      </c>
      <c r="D6653" s="61">
        <v>34.630000000000003</v>
      </c>
      <c r="E6653">
        <v>34.369999999999997</v>
      </c>
      <c r="F6653">
        <v>4797401</v>
      </c>
    </row>
    <row r="6654" spans="1:6" x14ac:dyDescent="0.3">
      <c r="A6654" t="str">
        <f t="shared" si="103"/>
        <v>42604 EXC</v>
      </c>
      <c r="B6654" s="60">
        <v>42604</v>
      </c>
      <c r="C6654" s="58" t="s">
        <v>72</v>
      </c>
      <c r="D6654" s="61">
        <v>34.49</v>
      </c>
      <c r="E6654">
        <v>34.43</v>
      </c>
      <c r="F6654">
        <v>2267346</v>
      </c>
    </row>
    <row r="6655" spans="1:6" x14ac:dyDescent="0.3">
      <c r="A6655" t="str">
        <f t="shared" si="103"/>
        <v>42605 EXC</v>
      </c>
      <c r="B6655" s="60">
        <v>42605</v>
      </c>
      <c r="C6655" s="58" t="s">
        <v>72</v>
      </c>
      <c r="D6655" s="61">
        <v>34.54</v>
      </c>
      <c r="E6655">
        <v>34.590000000000003</v>
      </c>
      <c r="F6655">
        <v>4157019</v>
      </c>
    </row>
    <row r="6656" spans="1:6" x14ac:dyDescent="0.3">
      <c r="A6656" t="str">
        <f t="shared" si="103"/>
        <v>42606 EXC</v>
      </c>
      <c r="B6656" s="60">
        <v>42606</v>
      </c>
      <c r="C6656" s="58" t="s">
        <v>72</v>
      </c>
      <c r="D6656" s="61">
        <v>34.54</v>
      </c>
      <c r="E6656">
        <v>34.71</v>
      </c>
      <c r="F6656">
        <v>3634883</v>
      </c>
    </row>
    <row r="6657" spans="1:6" x14ac:dyDescent="0.3">
      <c r="A6657" t="str">
        <f t="shared" si="103"/>
        <v>42607 EXC</v>
      </c>
      <c r="B6657" s="60">
        <v>42607</v>
      </c>
      <c r="C6657" s="58" t="s">
        <v>72</v>
      </c>
      <c r="D6657" s="61">
        <v>34.72</v>
      </c>
      <c r="E6657">
        <v>34.51</v>
      </c>
      <c r="F6657">
        <v>2706981</v>
      </c>
    </row>
    <row r="6658" spans="1:6" x14ac:dyDescent="0.3">
      <c r="A6658" t="str">
        <f t="shared" si="103"/>
        <v>42608 EXC</v>
      </c>
      <c r="B6658" s="60">
        <v>42608</v>
      </c>
      <c r="C6658" s="58" t="s">
        <v>72</v>
      </c>
      <c r="D6658" s="61">
        <v>34.56</v>
      </c>
      <c r="E6658">
        <v>33.9</v>
      </c>
      <c r="F6658">
        <v>3669707</v>
      </c>
    </row>
    <row r="6659" spans="1:6" x14ac:dyDescent="0.3">
      <c r="A6659" t="str">
        <f t="shared" si="103"/>
        <v>42611 EXC</v>
      </c>
      <c r="B6659" s="60">
        <v>42611</v>
      </c>
      <c r="C6659" s="58" t="s">
        <v>72</v>
      </c>
      <c r="D6659" s="61">
        <v>34.049999999999997</v>
      </c>
      <c r="E6659">
        <v>34.049999999999997</v>
      </c>
      <c r="F6659">
        <v>3441506</v>
      </c>
    </row>
    <row r="6660" spans="1:6" x14ac:dyDescent="0.3">
      <c r="A6660" t="str">
        <f t="shared" si="103"/>
        <v>42612 EXC</v>
      </c>
      <c r="B6660" s="60">
        <v>42612</v>
      </c>
      <c r="C6660" s="58" t="s">
        <v>72</v>
      </c>
      <c r="D6660" s="61">
        <v>33.979999999999997</v>
      </c>
      <c r="E6660">
        <v>33.81</v>
      </c>
      <c r="F6660">
        <v>3169381</v>
      </c>
    </row>
    <row r="6661" spans="1:6" x14ac:dyDescent="0.3">
      <c r="A6661" t="str">
        <f t="shared" ref="A6661:A6724" si="104">CONCATENATE(B6661, " ", C6661)</f>
        <v>42613 EXC</v>
      </c>
      <c r="B6661" s="60">
        <v>42613</v>
      </c>
      <c r="C6661" s="58" t="s">
        <v>72</v>
      </c>
      <c r="D6661" s="61">
        <v>33.79</v>
      </c>
      <c r="E6661">
        <v>34</v>
      </c>
      <c r="F6661">
        <v>3947480</v>
      </c>
    </row>
    <row r="6662" spans="1:6" x14ac:dyDescent="0.3">
      <c r="A6662" t="str">
        <f t="shared" si="104"/>
        <v>42614 EXC</v>
      </c>
      <c r="B6662" s="60">
        <v>42614</v>
      </c>
      <c r="C6662" s="58" t="s">
        <v>72</v>
      </c>
      <c r="D6662" s="61">
        <v>33.909999999999997</v>
      </c>
      <c r="E6662">
        <v>33.81</v>
      </c>
      <c r="F6662">
        <v>4717413</v>
      </c>
    </row>
    <row r="6663" spans="1:6" x14ac:dyDescent="0.3">
      <c r="A6663" t="str">
        <f t="shared" si="104"/>
        <v>42615 EXC</v>
      </c>
      <c r="B6663" s="60">
        <v>42615</v>
      </c>
      <c r="C6663" s="58" t="s">
        <v>72</v>
      </c>
      <c r="D6663" s="61">
        <v>33.78</v>
      </c>
      <c r="E6663">
        <v>34.07</v>
      </c>
      <c r="F6663">
        <v>3300076</v>
      </c>
    </row>
    <row r="6664" spans="1:6" x14ac:dyDescent="0.3">
      <c r="A6664" t="str">
        <f t="shared" si="104"/>
        <v>42619 EXC</v>
      </c>
      <c r="B6664" s="60">
        <v>42619</v>
      </c>
      <c r="C6664" s="58" t="s">
        <v>72</v>
      </c>
      <c r="D6664" s="61">
        <v>34.270000000000003</v>
      </c>
      <c r="E6664">
        <v>34.450000000000003</v>
      </c>
      <c r="F6664">
        <v>3509111</v>
      </c>
    </row>
    <row r="6665" spans="1:6" x14ac:dyDescent="0.3">
      <c r="A6665" t="str">
        <f t="shared" si="104"/>
        <v>42620 EXC</v>
      </c>
      <c r="B6665" s="60">
        <v>42620</v>
      </c>
      <c r="C6665" s="58" t="s">
        <v>72</v>
      </c>
      <c r="D6665" s="61">
        <v>34.409999999999997</v>
      </c>
      <c r="E6665">
        <v>34.56</v>
      </c>
      <c r="F6665">
        <v>2937237</v>
      </c>
    </row>
    <row r="6666" spans="1:6" x14ac:dyDescent="0.3">
      <c r="A6666" t="str">
        <f t="shared" si="104"/>
        <v>42621 EXC</v>
      </c>
      <c r="B6666" s="60">
        <v>42621</v>
      </c>
      <c r="C6666" s="58" t="s">
        <v>72</v>
      </c>
      <c r="D6666" s="61">
        <v>34.49</v>
      </c>
      <c r="E6666">
        <v>34.840000000000003</v>
      </c>
      <c r="F6666">
        <v>3388028</v>
      </c>
    </row>
    <row r="6667" spans="1:6" x14ac:dyDescent="0.3">
      <c r="A6667" t="str">
        <f t="shared" si="104"/>
        <v>42622 EXC</v>
      </c>
      <c r="B6667" s="60">
        <v>42622</v>
      </c>
      <c r="C6667" s="58" t="s">
        <v>72</v>
      </c>
      <c r="D6667" s="61">
        <v>34.520000000000003</v>
      </c>
      <c r="E6667">
        <v>33.4</v>
      </c>
      <c r="F6667">
        <v>5267154</v>
      </c>
    </row>
    <row r="6668" spans="1:6" x14ac:dyDescent="0.3">
      <c r="A6668" t="str">
        <f t="shared" si="104"/>
        <v>42625 EXC</v>
      </c>
      <c r="B6668" s="60">
        <v>42625</v>
      </c>
      <c r="C6668" s="58" t="s">
        <v>72</v>
      </c>
      <c r="D6668" s="61">
        <v>33.35</v>
      </c>
      <c r="E6668">
        <v>33.630000000000003</v>
      </c>
      <c r="F6668">
        <v>6809089</v>
      </c>
    </row>
    <row r="6669" spans="1:6" x14ac:dyDescent="0.3">
      <c r="A6669" t="str">
        <f t="shared" si="104"/>
        <v>42626 EXC</v>
      </c>
      <c r="B6669" s="60">
        <v>42626</v>
      </c>
      <c r="C6669" s="58" t="s">
        <v>72</v>
      </c>
      <c r="D6669" s="61">
        <v>33.49</v>
      </c>
      <c r="E6669">
        <v>33.049999999999997</v>
      </c>
      <c r="F6669">
        <v>5951568</v>
      </c>
    </row>
    <row r="6670" spans="1:6" x14ac:dyDescent="0.3">
      <c r="A6670" t="str">
        <f t="shared" si="104"/>
        <v>42627 EXC</v>
      </c>
      <c r="B6670" s="60">
        <v>42627</v>
      </c>
      <c r="C6670" s="58" t="s">
        <v>72</v>
      </c>
      <c r="D6670" s="61">
        <v>33.130000000000003</v>
      </c>
      <c r="E6670">
        <v>33.119999999999997</v>
      </c>
      <c r="F6670">
        <v>5006427</v>
      </c>
    </row>
    <row r="6671" spans="1:6" x14ac:dyDescent="0.3">
      <c r="A6671" t="str">
        <f t="shared" si="104"/>
        <v>42628 EXC</v>
      </c>
      <c r="B6671" s="60">
        <v>42628</v>
      </c>
      <c r="C6671" s="58" t="s">
        <v>72</v>
      </c>
      <c r="D6671" s="61">
        <v>33.04</v>
      </c>
      <c r="E6671">
        <v>33.65</v>
      </c>
      <c r="F6671">
        <v>5018787</v>
      </c>
    </row>
    <row r="6672" spans="1:6" x14ac:dyDescent="0.3">
      <c r="A6672" t="str">
        <f t="shared" si="104"/>
        <v>42629 EXC</v>
      </c>
      <c r="B6672" s="60">
        <v>42629</v>
      </c>
      <c r="C6672" s="58" t="s">
        <v>72</v>
      </c>
      <c r="D6672" s="61">
        <v>33.6</v>
      </c>
      <c r="E6672">
        <v>33.83</v>
      </c>
      <c r="F6672">
        <v>7247794</v>
      </c>
    </row>
    <row r="6673" spans="1:6" x14ac:dyDescent="0.3">
      <c r="A6673" t="str">
        <f t="shared" si="104"/>
        <v>42632 EXC</v>
      </c>
      <c r="B6673" s="60">
        <v>42632</v>
      </c>
      <c r="C6673" s="58" t="s">
        <v>72</v>
      </c>
      <c r="D6673" s="61">
        <v>33.880000000000003</v>
      </c>
      <c r="E6673">
        <v>34.159999999999997</v>
      </c>
      <c r="F6673">
        <v>2903255</v>
      </c>
    </row>
    <row r="6674" spans="1:6" x14ac:dyDescent="0.3">
      <c r="A6674" t="str">
        <f t="shared" si="104"/>
        <v>42633 EXC</v>
      </c>
      <c r="B6674" s="60">
        <v>42633</v>
      </c>
      <c r="C6674" s="58" t="s">
        <v>72</v>
      </c>
      <c r="D6674" s="61">
        <v>34.25</v>
      </c>
      <c r="E6674">
        <v>33.909999999999997</v>
      </c>
      <c r="F6674">
        <v>6034775</v>
      </c>
    </row>
    <row r="6675" spans="1:6" x14ac:dyDescent="0.3">
      <c r="A6675" t="str">
        <f t="shared" si="104"/>
        <v>42634 EXC</v>
      </c>
      <c r="B6675" s="60">
        <v>42634</v>
      </c>
      <c r="C6675" s="58" t="s">
        <v>72</v>
      </c>
      <c r="D6675" s="61">
        <v>34.06</v>
      </c>
      <c r="E6675">
        <v>34.85</v>
      </c>
      <c r="F6675">
        <v>5209309</v>
      </c>
    </row>
    <row r="6676" spans="1:6" x14ac:dyDescent="0.3">
      <c r="A6676" t="str">
        <f t="shared" si="104"/>
        <v>42635 EXC</v>
      </c>
      <c r="B6676" s="60">
        <v>42635</v>
      </c>
      <c r="C6676" s="58" t="s">
        <v>72</v>
      </c>
      <c r="D6676" s="61">
        <v>34.97</v>
      </c>
      <c r="E6676">
        <v>35.22</v>
      </c>
      <c r="F6676">
        <v>4484009</v>
      </c>
    </row>
    <row r="6677" spans="1:6" x14ac:dyDescent="0.3">
      <c r="A6677" t="str">
        <f t="shared" si="104"/>
        <v>42636 EXC</v>
      </c>
      <c r="B6677" s="60">
        <v>42636</v>
      </c>
      <c r="C6677" s="58" t="s">
        <v>72</v>
      </c>
      <c r="D6677" s="61">
        <v>35.17</v>
      </c>
      <c r="E6677">
        <v>34.799999999999997</v>
      </c>
      <c r="F6677">
        <v>3946652</v>
      </c>
    </row>
    <row r="6678" spans="1:6" x14ac:dyDescent="0.3">
      <c r="A6678" t="str">
        <f t="shared" si="104"/>
        <v>42639 EXC</v>
      </c>
      <c r="B6678" s="60">
        <v>42639</v>
      </c>
      <c r="C6678" s="58" t="s">
        <v>72</v>
      </c>
      <c r="D6678" s="61">
        <v>34.78</v>
      </c>
      <c r="E6678">
        <v>34.82</v>
      </c>
      <c r="F6678">
        <v>3545719</v>
      </c>
    </row>
    <row r="6679" spans="1:6" x14ac:dyDescent="0.3">
      <c r="A6679" t="str">
        <f t="shared" si="104"/>
        <v>42640 EXC</v>
      </c>
      <c r="B6679" s="60">
        <v>42640</v>
      </c>
      <c r="C6679" s="58" t="s">
        <v>72</v>
      </c>
      <c r="D6679" s="61">
        <v>34.83</v>
      </c>
      <c r="E6679">
        <v>34.18</v>
      </c>
      <c r="F6679">
        <v>4765713</v>
      </c>
    </row>
    <row r="6680" spans="1:6" x14ac:dyDescent="0.3">
      <c r="A6680" t="str">
        <f t="shared" si="104"/>
        <v>42641 EXC</v>
      </c>
      <c r="B6680" s="60">
        <v>42641</v>
      </c>
      <c r="C6680" s="58" t="s">
        <v>72</v>
      </c>
      <c r="D6680" s="61">
        <v>34.24</v>
      </c>
      <c r="E6680">
        <v>34.01</v>
      </c>
      <c r="F6680">
        <v>4405793</v>
      </c>
    </row>
    <row r="6681" spans="1:6" x14ac:dyDescent="0.3">
      <c r="A6681" t="str">
        <f t="shared" si="104"/>
        <v>42642 EXC</v>
      </c>
      <c r="B6681" s="60">
        <v>42642</v>
      </c>
      <c r="C6681" s="58" t="s">
        <v>72</v>
      </c>
      <c r="D6681" s="61">
        <v>33.92</v>
      </c>
      <c r="E6681">
        <v>33.29</v>
      </c>
      <c r="F6681">
        <v>5315208</v>
      </c>
    </row>
    <row r="6682" spans="1:6" x14ac:dyDescent="0.3">
      <c r="A6682" t="str">
        <f t="shared" si="104"/>
        <v>42643 EXC</v>
      </c>
      <c r="B6682" s="60">
        <v>42643</v>
      </c>
      <c r="C6682" s="58" t="s">
        <v>72</v>
      </c>
      <c r="D6682" s="61">
        <v>33.49</v>
      </c>
      <c r="E6682">
        <v>33.29</v>
      </c>
      <c r="F6682">
        <v>5529887</v>
      </c>
    </row>
    <row r="6683" spans="1:6" x14ac:dyDescent="0.3">
      <c r="A6683" t="str">
        <f t="shared" si="104"/>
        <v>42646 EXC</v>
      </c>
      <c r="B6683" s="60">
        <v>42646</v>
      </c>
      <c r="C6683" s="58" t="s">
        <v>72</v>
      </c>
      <c r="D6683" s="61">
        <v>33.25</v>
      </c>
      <c r="E6683">
        <v>32.770000000000003</v>
      </c>
      <c r="F6683">
        <v>5005935</v>
      </c>
    </row>
    <row r="6684" spans="1:6" x14ac:dyDescent="0.3">
      <c r="A6684" t="str">
        <f t="shared" si="104"/>
        <v>42647 EXC</v>
      </c>
      <c r="B6684" s="60">
        <v>42647</v>
      </c>
      <c r="C6684" s="58" t="s">
        <v>72</v>
      </c>
      <c r="D6684" s="61">
        <v>32.700000000000003</v>
      </c>
      <c r="E6684">
        <v>31.86</v>
      </c>
      <c r="F6684">
        <v>5729058</v>
      </c>
    </row>
    <row r="6685" spans="1:6" x14ac:dyDescent="0.3">
      <c r="A6685" t="str">
        <f t="shared" si="104"/>
        <v>42648 EXC</v>
      </c>
      <c r="B6685" s="60">
        <v>42648</v>
      </c>
      <c r="C6685" s="58" t="s">
        <v>72</v>
      </c>
      <c r="D6685" s="61">
        <v>31.93</v>
      </c>
      <c r="E6685">
        <v>32.130000000000003</v>
      </c>
      <c r="F6685">
        <v>7851680</v>
      </c>
    </row>
    <row r="6686" spans="1:6" x14ac:dyDescent="0.3">
      <c r="A6686" t="str">
        <f t="shared" si="104"/>
        <v>42649 EXC</v>
      </c>
      <c r="B6686" s="60">
        <v>42649</v>
      </c>
      <c r="C6686" s="58" t="s">
        <v>72</v>
      </c>
      <c r="D6686" s="61">
        <v>32.020000000000003</v>
      </c>
      <c r="E6686">
        <v>32.06</v>
      </c>
      <c r="F6686">
        <v>3880767</v>
      </c>
    </row>
    <row r="6687" spans="1:6" x14ac:dyDescent="0.3">
      <c r="A6687" t="str">
        <f t="shared" si="104"/>
        <v>42650 EXC</v>
      </c>
      <c r="B6687" s="60">
        <v>42650</v>
      </c>
      <c r="C6687" s="58" t="s">
        <v>72</v>
      </c>
      <c r="D6687" s="61">
        <v>32.33</v>
      </c>
      <c r="E6687">
        <v>32.18</v>
      </c>
      <c r="F6687">
        <v>4578610</v>
      </c>
    </row>
    <row r="6688" spans="1:6" x14ac:dyDescent="0.3">
      <c r="A6688" t="str">
        <f t="shared" si="104"/>
        <v>42653 EXC</v>
      </c>
      <c r="B6688" s="60">
        <v>42653</v>
      </c>
      <c r="C6688" s="58" t="s">
        <v>72</v>
      </c>
      <c r="D6688" s="61">
        <v>32.39</v>
      </c>
      <c r="E6688">
        <v>32.5</v>
      </c>
      <c r="F6688">
        <v>2473484</v>
      </c>
    </row>
    <row r="6689" spans="1:6" x14ac:dyDescent="0.3">
      <c r="A6689" t="str">
        <f t="shared" si="104"/>
        <v>42654 EXC</v>
      </c>
      <c r="B6689" s="60">
        <v>42654</v>
      </c>
      <c r="C6689" s="58" t="s">
        <v>72</v>
      </c>
      <c r="D6689" s="61">
        <v>32.42</v>
      </c>
      <c r="E6689">
        <v>32.15</v>
      </c>
      <c r="F6689">
        <v>4751385</v>
      </c>
    </row>
    <row r="6690" spans="1:6" x14ac:dyDescent="0.3">
      <c r="A6690" t="str">
        <f t="shared" si="104"/>
        <v>42655 EXC</v>
      </c>
      <c r="B6690" s="60">
        <v>42655</v>
      </c>
      <c r="C6690" s="58" t="s">
        <v>72</v>
      </c>
      <c r="D6690" s="61">
        <v>32.21</v>
      </c>
      <c r="E6690">
        <v>32.51</v>
      </c>
      <c r="F6690">
        <v>4362338</v>
      </c>
    </row>
    <row r="6691" spans="1:6" x14ac:dyDescent="0.3">
      <c r="A6691" t="str">
        <f t="shared" si="104"/>
        <v>42656 EXC</v>
      </c>
      <c r="B6691" s="60">
        <v>42656</v>
      </c>
      <c r="C6691" s="58" t="s">
        <v>72</v>
      </c>
      <c r="D6691" s="61">
        <v>32.47</v>
      </c>
      <c r="E6691">
        <v>32.85</v>
      </c>
      <c r="F6691">
        <v>6366649</v>
      </c>
    </row>
    <row r="6692" spans="1:6" x14ac:dyDescent="0.3">
      <c r="A6692" t="str">
        <f t="shared" si="104"/>
        <v>42657 EXC</v>
      </c>
      <c r="B6692" s="60">
        <v>42657</v>
      </c>
      <c r="C6692" s="58" t="s">
        <v>72</v>
      </c>
      <c r="D6692" s="61">
        <v>32.83</v>
      </c>
      <c r="E6692">
        <v>32.700000000000003</v>
      </c>
      <c r="F6692">
        <v>4521006</v>
      </c>
    </row>
    <row r="6693" spans="1:6" x14ac:dyDescent="0.3">
      <c r="A6693" t="str">
        <f t="shared" si="104"/>
        <v>42660 EXC</v>
      </c>
      <c r="B6693" s="60">
        <v>42660</v>
      </c>
      <c r="C6693" s="58" t="s">
        <v>72</v>
      </c>
      <c r="D6693" s="61">
        <v>32.799999999999997</v>
      </c>
      <c r="E6693">
        <v>32.75</v>
      </c>
      <c r="F6693">
        <v>3133948</v>
      </c>
    </row>
    <row r="6694" spans="1:6" x14ac:dyDescent="0.3">
      <c r="A6694" t="str">
        <f t="shared" si="104"/>
        <v>42661 EXC</v>
      </c>
      <c r="B6694" s="60">
        <v>42661</v>
      </c>
      <c r="C6694" s="58" t="s">
        <v>72</v>
      </c>
      <c r="D6694" s="61">
        <v>33.049999999999997</v>
      </c>
      <c r="E6694">
        <v>33.090000000000003</v>
      </c>
      <c r="F6694">
        <v>3726268</v>
      </c>
    </row>
    <row r="6695" spans="1:6" x14ac:dyDescent="0.3">
      <c r="A6695" t="str">
        <f t="shared" si="104"/>
        <v>42662 EXC</v>
      </c>
      <c r="B6695" s="60">
        <v>42662</v>
      </c>
      <c r="C6695" s="58" t="s">
        <v>72</v>
      </c>
      <c r="D6695" s="61">
        <v>33.01</v>
      </c>
      <c r="E6695">
        <v>32.880000000000003</v>
      </c>
      <c r="F6695">
        <v>3761266</v>
      </c>
    </row>
    <row r="6696" spans="1:6" x14ac:dyDescent="0.3">
      <c r="A6696" t="str">
        <f t="shared" si="104"/>
        <v>42663 EXC</v>
      </c>
      <c r="B6696" s="60">
        <v>42663</v>
      </c>
      <c r="C6696" s="58" t="s">
        <v>72</v>
      </c>
      <c r="D6696" s="61">
        <v>32.94</v>
      </c>
      <c r="E6696">
        <v>32.840000000000003</v>
      </c>
      <c r="F6696">
        <v>3584916</v>
      </c>
    </row>
    <row r="6697" spans="1:6" x14ac:dyDescent="0.3">
      <c r="A6697" t="str">
        <f t="shared" si="104"/>
        <v>42664 EXC</v>
      </c>
      <c r="B6697" s="60">
        <v>42664</v>
      </c>
      <c r="C6697" s="58" t="s">
        <v>72</v>
      </c>
      <c r="D6697" s="61">
        <v>32.64</v>
      </c>
      <c r="E6697">
        <v>32.5</v>
      </c>
      <c r="F6697">
        <v>3905431</v>
      </c>
    </row>
    <row r="6698" spans="1:6" x14ac:dyDescent="0.3">
      <c r="A6698" t="str">
        <f t="shared" si="104"/>
        <v>42667 EXC</v>
      </c>
      <c r="B6698" s="60">
        <v>42667</v>
      </c>
      <c r="C6698" s="58" t="s">
        <v>72</v>
      </c>
      <c r="D6698" s="61">
        <v>32.619999999999997</v>
      </c>
      <c r="E6698">
        <v>32.65</v>
      </c>
      <c r="F6698">
        <v>3727665</v>
      </c>
    </row>
    <row r="6699" spans="1:6" x14ac:dyDescent="0.3">
      <c r="A6699" t="str">
        <f t="shared" si="104"/>
        <v>42668 EXC</v>
      </c>
      <c r="B6699" s="60">
        <v>42668</v>
      </c>
      <c r="C6699" s="58" t="s">
        <v>72</v>
      </c>
      <c r="D6699" s="61">
        <v>32.5</v>
      </c>
      <c r="E6699">
        <v>32.9</v>
      </c>
      <c r="F6699">
        <v>4430509</v>
      </c>
    </row>
    <row r="6700" spans="1:6" x14ac:dyDescent="0.3">
      <c r="A6700" t="str">
        <f t="shared" si="104"/>
        <v>42669 EXC</v>
      </c>
      <c r="B6700" s="60">
        <v>42669</v>
      </c>
      <c r="C6700" s="58" t="s">
        <v>72</v>
      </c>
      <c r="D6700" s="61">
        <v>33</v>
      </c>
      <c r="E6700">
        <v>33.26</v>
      </c>
      <c r="F6700">
        <v>5789519</v>
      </c>
    </row>
    <row r="6701" spans="1:6" x14ac:dyDescent="0.3">
      <c r="A6701" t="str">
        <f t="shared" si="104"/>
        <v>42670 EXC</v>
      </c>
      <c r="B6701" s="60">
        <v>42670</v>
      </c>
      <c r="C6701" s="58" t="s">
        <v>72</v>
      </c>
      <c r="D6701" s="61">
        <v>33.36</v>
      </c>
      <c r="E6701">
        <v>33.270000000000003</v>
      </c>
      <c r="F6701">
        <v>4955953</v>
      </c>
    </row>
    <row r="6702" spans="1:6" x14ac:dyDescent="0.3">
      <c r="A6702" t="str">
        <f t="shared" si="104"/>
        <v>42671 EXC</v>
      </c>
      <c r="B6702" s="60">
        <v>42671</v>
      </c>
      <c r="C6702" s="58" t="s">
        <v>72</v>
      </c>
      <c r="D6702" s="61">
        <v>33.29</v>
      </c>
      <c r="E6702">
        <v>33.229999999999997</v>
      </c>
      <c r="F6702">
        <v>5195611</v>
      </c>
    </row>
    <row r="6703" spans="1:6" x14ac:dyDescent="0.3">
      <c r="A6703" t="str">
        <f t="shared" si="104"/>
        <v>42674 EXC</v>
      </c>
      <c r="B6703" s="60">
        <v>42674</v>
      </c>
      <c r="C6703" s="58" t="s">
        <v>72</v>
      </c>
      <c r="D6703" s="61">
        <v>33.340000000000003</v>
      </c>
      <c r="E6703">
        <v>34.07</v>
      </c>
      <c r="F6703">
        <v>7058021</v>
      </c>
    </row>
    <row r="6704" spans="1:6" x14ac:dyDescent="0.3">
      <c r="A6704" t="str">
        <f t="shared" si="104"/>
        <v>42675 EXC</v>
      </c>
      <c r="B6704" s="60">
        <v>42675</v>
      </c>
      <c r="C6704" s="58" t="s">
        <v>72</v>
      </c>
      <c r="D6704" s="61">
        <v>34.020000000000003</v>
      </c>
      <c r="E6704">
        <v>33.26</v>
      </c>
      <c r="F6704">
        <v>5438596</v>
      </c>
    </row>
    <row r="6705" spans="1:6" x14ac:dyDescent="0.3">
      <c r="A6705" t="str">
        <f t="shared" si="104"/>
        <v>42676 EXC</v>
      </c>
      <c r="B6705" s="60">
        <v>42676</v>
      </c>
      <c r="C6705" s="58" t="s">
        <v>72</v>
      </c>
      <c r="D6705" s="61">
        <v>33.159999999999997</v>
      </c>
      <c r="E6705">
        <v>32.700000000000003</v>
      </c>
      <c r="F6705">
        <v>5310738</v>
      </c>
    </row>
    <row r="6706" spans="1:6" x14ac:dyDescent="0.3">
      <c r="A6706" t="str">
        <f t="shared" si="104"/>
        <v>42677 EXC</v>
      </c>
      <c r="B6706" s="60">
        <v>42677</v>
      </c>
      <c r="C6706" s="58" t="s">
        <v>72</v>
      </c>
      <c r="D6706" s="61">
        <v>32.67</v>
      </c>
      <c r="E6706">
        <v>32.78</v>
      </c>
      <c r="F6706">
        <v>3262688</v>
      </c>
    </row>
    <row r="6707" spans="1:6" x14ac:dyDescent="0.3">
      <c r="A6707" t="str">
        <f t="shared" si="104"/>
        <v>42678 EXC</v>
      </c>
      <c r="B6707" s="60">
        <v>42678</v>
      </c>
      <c r="C6707" s="58" t="s">
        <v>72</v>
      </c>
      <c r="D6707" s="61">
        <v>32.89</v>
      </c>
      <c r="E6707">
        <v>32.69</v>
      </c>
      <c r="F6707">
        <v>3392769</v>
      </c>
    </row>
    <row r="6708" spans="1:6" x14ac:dyDescent="0.3">
      <c r="A6708" t="str">
        <f t="shared" si="104"/>
        <v>42681 EXC</v>
      </c>
      <c r="B6708" s="60">
        <v>42681</v>
      </c>
      <c r="C6708" s="58" t="s">
        <v>72</v>
      </c>
      <c r="D6708" s="61">
        <v>32.979999999999997</v>
      </c>
      <c r="E6708">
        <v>33.42</v>
      </c>
      <c r="F6708">
        <v>4440616</v>
      </c>
    </row>
    <row r="6709" spans="1:6" x14ac:dyDescent="0.3">
      <c r="A6709" t="str">
        <f t="shared" si="104"/>
        <v>42682 EXC</v>
      </c>
      <c r="B6709" s="60">
        <v>42682</v>
      </c>
      <c r="C6709" s="58" t="s">
        <v>72</v>
      </c>
      <c r="D6709" s="61">
        <v>33.29</v>
      </c>
      <c r="E6709">
        <v>33.659999999999997</v>
      </c>
      <c r="F6709">
        <v>4298803</v>
      </c>
    </row>
    <row r="6710" spans="1:6" x14ac:dyDescent="0.3">
      <c r="A6710" t="str">
        <f t="shared" si="104"/>
        <v>42683 EXC</v>
      </c>
      <c r="B6710" s="60">
        <v>42683</v>
      </c>
      <c r="C6710" s="58" t="s">
        <v>72</v>
      </c>
      <c r="D6710" s="61">
        <v>32.96</v>
      </c>
      <c r="E6710">
        <v>32.07</v>
      </c>
      <c r="F6710">
        <v>9113328</v>
      </c>
    </row>
    <row r="6711" spans="1:6" x14ac:dyDescent="0.3">
      <c r="A6711" t="str">
        <f t="shared" si="104"/>
        <v>42684 EXC</v>
      </c>
      <c r="B6711" s="60">
        <v>42684</v>
      </c>
      <c r="C6711" s="58" t="s">
        <v>72</v>
      </c>
      <c r="D6711" s="61">
        <v>31.65</v>
      </c>
      <c r="E6711">
        <v>30.19</v>
      </c>
      <c r="F6711">
        <v>16608244</v>
      </c>
    </row>
    <row r="6712" spans="1:6" x14ac:dyDescent="0.3">
      <c r="A6712" t="str">
        <f t="shared" si="104"/>
        <v>42685 EXC</v>
      </c>
      <c r="B6712" s="60">
        <v>42685</v>
      </c>
      <c r="C6712" s="58" t="s">
        <v>72</v>
      </c>
      <c r="D6712" s="61">
        <v>30.25</v>
      </c>
      <c r="E6712">
        <v>30</v>
      </c>
      <c r="F6712">
        <v>9987675</v>
      </c>
    </row>
    <row r="6713" spans="1:6" x14ac:dyDescent="0.3">
      <c r="A6713" t="str">
        <f t="shared" si="104"/>
        <v>42688 EXC</v>
      </c>
      <c r="B6713" s="60">
        <v>42688</v>
      </c>
      <c r="C6713" s="58" t="s">
        <v>72</v>
      </c>
      <c r="D6713" s="61">
        <v>29.9</v>
      </c>
      <c r="E6713">
        <v>30.77</v>
      </c>
      <c r="F6713">
        <v>12622409</v>
      </c>
    </row>
    <row r="6714" spans="1:6" x14ac:dyDescent="0.3">
      <c r="A6714" t="str">
        <f t="shared" si="104"/>
        <v>42689 EXC</v>
      </c>
      <c r="B6714" s="60">
        <v>42689</v>
      </c>
      <c r="C6714" s="58" t="s">
        <v>72</v>
      </c>
      <c r="D6714" s="61">
        <v>30.93</v>
      </c>
      <c r="E6714">
        <v>32.07</v>
      </c>
      <c r="F6714">
        <v>12255857</v>
      </c>
    </row>
    <row r="6715" spans="1:6" x14ac:dyDescent="0.3">
      <c r="A6715" t="str">
        <f t="shared" si="104"/>
        <v>42690 EXC</v>
      </c>
      <c r="B6715" s="60">
        <v>42690</v>
      </c>
      <c r="C6715" s="58" t="s">
        <v>72</v>
      </c>
      <c r="D6715" s="61">
        <v>32.11</v>
      </c>
      <c r="E6715">
        <v>31.6</v>
      </c>
      <c r="F6715">
        <v>5090677</v>
      </c>
    </row>
    <row r="6716" spans="1:6" x14ac:dyDescent="0.3">
      <c r="A6716" t="str">
        <f t="shared" si="104"/>
        <v>42691 EXC</v>
      </c>
      <c r="B6716" s="60">
        <v>42691</v>
      </c>
      <c r="C6716" s="58" t="s">
        <v>72</v>
      </c>
      <c r="D6716" s="61">
        <v>31.43</v>
      </c>
      <c r="E6716">
        <v>31.49</v>
      </c>
      <c r="F6716">
        <v>4103916</v>
      </c>
    </row>
    <row r="6717" spans="1:6" x14ac:dyDescent="0.3">
      <c r="A6717" t="str">
        <f t="shared" si="104"/>
        <v>42692 EXC</v>
      </c>
      <c r="B6717" s="60">
        <v>42692</v>
      </c>
      <c r="C6717" s="58" t="s">
        <v>72</v>
      </c>
      <c r="D6717" s="61">
        <v>31.82</v>
      </c>
      <c r="E6717">
        <v>31.73</v>
      </c>
      <c r="F6717">
        <v>6027551</v>
      </c>
    </row>
    <row r="6718" spans="1:6" x14ac:dyDescent="0.3">
      <c r="A6718" t="str">
        <f t="shared" si="104"/>
        <v>42695 EXC</v>
      </c>
      <c r="B6718" s="60">
        <v>42695</v>
      </c>
      <c r="C6718" s="58" t="s">
        <v>72</v>
      </c>
      <c r="D6718" s="61">
        <v>31.86</v>
      </c>
      <c r="E6718">
        <v>32.479999999999997</v>
      </c>
      <c r="F6718">
        <v>5358349</v>
      </c>
    </row>
    <row r="6719" spans="1:6" x14ac:dyDescent="0.3">
      <c r="A6719" t="str">
        <f t="shared" si="104"/>
        <v>42696 EXC</v>
      </c>
      <c r="B6719" s="60">
        <v>42696</v>
      </c>
      <c r="C6719" s="58" t="s">
        <v>72</v>
      </c>
      <c r="D6719" s="61">
        <v>32.43</v>
      </c>
      <c r="E6719">
        <v>32.46</v>
      </c>
      <c r="F6719">
        <v>7001802</v>
      </c>
    </row>
    <row r="6720" spans="1:6" x14ac:dyDescent="0.3">
      <c r="A6720" t="str">
        <f t="shared" si="104"/>
        <v>42697 EXC</v>
      </c>
      <c r="B6720" s="60">
        <v>42697</v>
      </c>
      <c r="C6720" s="58" t="s">
        <v>72</v>
      </c>
      <c r="D6720" s="61">
        <v>32.049999999999997</v>
      </c>
      <c r="E6720">
        <v>32.31</v>
      </c>
      <c r="F6720">
        <v>4333652</v>
      </c>
    </row>
    <row r="6721" spans="1:6" x14ac:dyDescent="0.3">
      <c r="A6721" t="str">
        <f t="shared" si="104"/>
        <v>42699 EXC</v>
      </c>
      <c r="B6721" s="60">
        <v>42699</v>
      </c>
      <c r="C6721" s="58" t="s">
        <v>72</v>
      </c>
      <c r="D6721" s="61">
        <v>32.42</v>
      </c>
      <c r="E6721">
        <v>32.58</v>
      </c>
      <c r="F6721">
        <v>1779125</v>
      </c>
    </row>
    <row r="6722" spans="1:6" x14ac:dyDescent="0.3">
      <c r="A6722" t="str">
        <f t="shared" si="104"/>
        <v>42702 EXC</v>
      </c>
      <c r="B6722" s="60">
        <v>42702</v>
      </c>
      <c r="C6722" s="58" t="s">
        <v>72</v>
      </c>
      <c r="D6722" s="61">
        <v>32.74</v>
      </c>
      <c r="E6722">
        <v>33.39</v>
      </c>
      <c r="F6722">
        <v>6831106</v>
      </c>
    </row>
    <row r="6723" spans="1:6" x14ac:dyDescent="0.3">
      <c r="A6723" t="str">
        <f t="shared" si="104"/>
        <v>42703 EXC</v>
      </c>
      <c r="B6723" s="60">
        <v>42703</v>
      </c>
      <c r="C6723" s="58" t="s">
        <v>72</v>
      </c>
      <c r="D6723" s="61">
        <v>33.25</v>
      </c>
      <c r="E6723">
        <v>33.659999999999997</v>
      </c>
      <c r="F6723">
        <v>6590174</v>
      </c>
    </row>
    <row r="6724" spans="1:6" x14ac:dyDescent="0.3">
      <c r="A6724" t="str">
        <f t="shared" si="104"/>
        <v>42704 EXC</v>
      </c>
      <c r="B6724" s="60">
        <v>42704</v>
      </c>
      <c r="C6724" s="58" t="s">
        <v>72</v>
      </c>
      <c r="D6724" s="61">
        <v>33.130000000000003</v>
      </c>
      <c r="E6724">
        <v>32.51</v>
      </c>
      <c r="F6724">
        <v>8384126</v>
      </c>
    </row>
    <row r="6725" spans="1:6" x14ac:dyDescent="0.3">
      <c r="A6725" t="str">
        <f t="shared" ref="A6725:A6788" si="105">CONCATENATE(B6725, " ", C6725)</f>
        <v>42705 EXC</v>
      </c>
      <c r="B6725" s="60">
        <v>42705</v>
      </c>
      <c r="C6725" s="58" t="s">
        <v>72</v>
      </c>
      <c r="D6725" s="61">
        <v>32.32</v>
      </c>
      <c r="E6725">
        <v>32.17</v>
      </c>
      <c r="F6725">
        <v>8699486</v>
      </c>
    </row>
    <row r="6726" spans="1:6" x14ac:dyDescent="0.3">
      <c r="A6726" t="str">
        <f t="shared" si="105"/>
        <v>42706 EXC</v>
      </c>
      <c r="B6726" s="60">
        <v>42706</v>
      </c>
      <c r="C6726" s="58" t="s">
        <v>72</v>
      </c>
      <c r="D6726" s="61">
        <v>32.72</v>
      </c>
      <c r="E6726">
        <v>33.01</v>
      </c>
      <c r="F6726">
        <v>7811789</v>
      </c>
    </row>
    <row r="6727" spans="1:6" x14ac:dyDescent="0.3">
      <c r="A6727" t="str">
        <f t="shared" si="105"/>
        <v>42709 EXC</v>
      </c>
      <c r="B6727" s="60">
        <v>42709</v>
      </c>
      <c r="C6727" s="58" t="s">
        <v>72</v>
      </c>
      <c r="D6727" s="61">
        <v>33</v>
      </c>
      <c r="E6727">
        <v>33.32</v>
      </c>
      <c r="F6727">
        <v>6736401</v>
      </c>
    </row>
    <row r="6728" spans="1:6" x14ac:dyDescent="0.3">
      <c r="A6728" t="str">
        <f t="shared" si="105"/>
        <v>42710 EXC</v>
      </c>
      <c r="B6728" s="60">
        <v>42710</v>
      </c>
      <c r="C6728" s="58" t="s">
        <v>72</v>
      </c>
      <c r="D6728" s="61">
        <v>33.590000000000003</v>
      </c>
      <c r="E6728">
        <v>33.049999999999997</v>
      </c>
      <c r="F6728">
        <v>5639378</v>
      </c>
    </row>
    <row r="6729" spans="1:6" x14ac:dyDescent="0.3">
      <c r="A6729" t="str">
        <f t="shared" si="105"/>
        <v>42711 EXC</v>
      </c>
      <c r="B6729" s="60">
        <v>42711</v>
      </c>
      <c r="C6729" s="58" t="s">
        <v>72</v>
      </c>
      <c r="D6729" s="61">
        <v>33.25</v>
      </c>
      <c r="E6729">
        <v>33.53</v>
      </c>
      <c r="F6729">
        <v>5509283</v>
      </c>
    </row>
    <row r="6730" spans="1:6" x14ac:dyDescent="0.3">
      <c r="A6730" t="str">
        <f t="shared" si="105"/>
        <v>42712 EXC</v>
      </c>
      <c r="B6730" s="60">
        <v>42712</v>
      </c>
      <c r="C6730" s="58" t="s">
        <v>72</v>
      </c>
      <c r="D6730" s="61">
        <v>33.270000000000003</v>
      </c>
      <c r="E6730">
        <v>34.200000000000003</v>
      </c>
      <c r="F6730">
        <v>6403196</v>
      </c>
    </row>
    <row r="6731" spans="1:6" x14ac:dyDescent="0.3">
      <c r="A6731" t="str">
        <f t="shared" si="105"/>
        <v>42713 EXC</v>
      </c>
      <c r="B6731" s="60">
        <v>42713</v>
      </c>
      <c r="C6731" s="58" t="s">
        <v>72</v>
      </c>
      <c r="D6731" s="61">
        <v>34.14</v>
      </c>
      <c r="E6731">
        <v>34.9</v>
      </c>
      <c r="F6731">
        <v>10118837</v>
      </c>
    </row>
    <row r="6732" spans="1:6" x14ac:dyDescent="0.3">
      <c r="A6732" t="str">
        <f t="shared" si="105"/>
        <v>42716 EXC</v>
      </c>
      <c r="B6732" s="60">
        <v>42716</v>
      </c>
      <c r="C6732" s="58" t="s">
        <v>72</v>
      </c>
      <c r="D6732" s="61">
        <v>34.659999999999997</v>
      </c>
      <c r="E6732">
        <v>34.51</v>
      </c>
      <c r="F6732">
        <v>6497551</v>
      </c>
    </row>
    <row r="6733" spans="1:6" x14ac:dyDescent="0.3">
      <c r="A6733" t="str">
        <f t="shared" si="105"/>
        <v>42717 EXC</v>
      </c>
      <c r="B6733" s="60">
        <v>42717</v>
      </c>
      <c r="C6733" s="58" t="s">
        <v>72</v>
      </c>
      <c r="D6733" s="61">
        <v>34.659999999999997</v>
      </c>
      <c r="E6733">
        <v>35.46</v>
      </c>
      <c r="F6733">
        <v>9421846</v>
      </c>
    </row>
    <row r="6734" spans="1:6" x14ac:dyDescent="0.3">
      <c r="A6734" t="str">
        <f t="shared" si="105"/>
        <v>42718 EXC</v>
      </c>
      <c r="B6734" s="60">
        <v>42718</v>
      </c>
      <c r="C6734" s="58" t="s">
        <v>72</v>
      </c>
      <c r="D6734" s="61">
        <v>35.6</v>
      </c>
      <c r="E6734">
        <v>35.090000000000003</v>
      </c>
      <c r="F6734">
        <v>10511830</v>
      </c>
    </row>
    <row r="6735" spans="1:6" x14ac:dyDescent="0.3">
      <c r="A6735" t="str">
        <f t="shared" si="105"/>
        <v>42719 EXC</v>
      </c>
      <c r="B6735" s="60">
        <v>42719</v>
      </c>
      <c r="C6735" s="58" t="s">
        <v>72</v>
      </c>
      <c r="D6735" s="61">
        <v>34.89</v>
      </c>
      <c r="E6735">
        <v>35.729999999999997</v>
      </c>
      <c r="F6735">
        <v>9980979</v>
      </c>
    </row>
    <row r="6736" spans="1:6" x14ac:dyDescent="0.3">
      <c r="A6736" t="str">
        <f t="shared" si="105"/>
        <v>42720 EXC</v>
      </c>
      <c r="B6736" s="60">
        <v>42720</v>
      </c>
      <c r="C6736" s="58" t="s">
        <v>72</v>
      </c>
      <c r="D6736" s="61">
        <v>35.76</v>
      </c>
      <c r="E6736">
        <v>35.72</v>
      </c>
      <c r="F6736">
        <v>10927021</v>
      </c>
    </row>
    <row r="6737" spans="1:6" x14ac:dyDescent="0.3">
      <c r="A6737" t="str">
        <f t="shared" si="105"/>
        <v>42723 EXC</v>
      </c>
      <c r="B6737" s="60">
        <v>42723</v>
      </c>
      <c r="C6737" s="58" t="s">
        <v>72</v>
      </c>
      <c r="D6737" s="61">
        <v>35.86</v>
      </c>
      <c r="E6737">
        <v>35.75</v>
      </c>
      <c r="F6737">
        <v>5033252</v>
      </c>
    </row>
    <row r="6738" spans="1:6" x14ac:dyDescent="0.3">
      <c r="A6738" t="str">
        <f t="shared" si="105"/>
        <v>42724 EXC</v>
      </c>
      <c r="B6738" s="60">
        <v>42724</v>
      </c>
      <c r="C6738" s="58" t="s">
        <v>72</v>
      </c>
      <c r="D6738" s="61">
        <v>35.67</v>
      </c>
      <c r="E6738">
        <v>35.46</v>
      </c>
      <c r="F6738">
        <v>5630177</v>
      </c>
    </row>
    <row r="6739" spans="1:6" x14ac:dyDescent="0.3">
      <c r="A6739" t="str">
        <f t="shared" si="105"/>
        <v>42725 EXC</v>
      </c>
      <c r="B6739" s="60">
        <v>42725</v>
      </c>
      <c r="C6739" s="58" t="s">
        <v>72</v>
      </c>
      <c r="D6739" s="61">
        <v>35.51</v>
      </c>
      <c r="E6739">
        <v>35.14</v>
      </c>
      <c r="F6739">
        <v>7947777</v>
      </c>
    </row>
    <row r="6740" spans="1:6" x14ac:dyDescent="0.3">
      <c r="A6740" t="str">
        <f t="shared" si="105"/>
        <v>42726 EXC</v>
      </c>
      <c r="B6740" s="60">
        <v>42726</v>
      </c>
      <c r="C6740" s="58" t="s">
        <v>72</v>
      </c>
      <c r="D6740" s="61">
        <v>35.299999999999997</v>
      </c>
      <c r="E6740">
        <v>35.31</v>
      </c>
      <c r="F6740">
        <v>11759613</v>
      </c>
    </row>
    <row r="6741" spans="1:6" x14ac:dyDescent="0.3">
      <c r="A6741" t="str">
        <f t="shared" si="105"/>
        <v>42727 EXC</v>
      </c>
      <c r="B6741" s="60">
        <v>42727</v>
      </c>
      <c r="C6741" s="58" t="s">
        <v>72</v>
      </c>
      <c r="D6741" s="61">
        <v>35.4</v>
      </c>
      <c r="E6741">
        <v>35.299999999999997</v>
      </c>
      <c r="F6741">
        <v>4878424</v>
      </c>
    </row>
    <row r="6742" spans="1:6" x14ac:dyDescent="0.3">
      <c r="A6742" t="str">
        <f t="shared" si="105"/>
        <v>42731 EXC</v>
      </c>
      <c r="B6742" s="60">
        <v>42731</v>
      </c>
      <c r="C6742" s="58" t="s">
        <v>72</v>
      </c>
      <c r="D6742" s="61">
        <v>35.24</v>
      </c>
      <c r="E6742">
        <v>35.4</v>
      </c>
      <c r="F6742">
        <v>5649734</v>
      </c>
    </row>
    <row r="6743" spans="1:6" x14ac:dyDescent="0.3">
      <c r="A6743" t="str">
        <f t="shared" si="105"/>
        <v>42732 EXC</v>
      </c>
      <c r="B6743" s="60">
        <v>42732</v>
      </c>
      <c r="C6743" s="58" t="s">
        <v>72</v>
      </c>
      <c r="D6743" s="61">
        <v>35.46</v>
      </c>
      <c r="E6743">
        <v>35.200000000000003</v>
      </c>
      <c r="F6743">
        <v>3460021</v>
      </c>
    </row>
    <row r="6744" spans="1:6" x14ac:dyDescent="0.3">
      <c r="A6744" t="str">
        <f t="shared" si="105"/>
        <v>42733 EXC</v>
      </c>
      <c r="B6744" s="60">
        <v>42733</v>
      </c>
      <c r="C6744" s="58" t="s">
        <v>72</v>
      </c>
      <c r="D6744" s="61">
        <v>35.33</v>
      </c>
      <c r="E6744">
        <v>35.72</v>
      </c>
      <c r="F6744">
        <v>4074184</v>
      </c>
    </row>
    <row r="6745" spans="1:6" x14ac:dyDescent="0.3">
      <c r="A6745" t="str">
        <f t="shared" si="105"/>
        <v>42734 EXC</v>
      </c>
      <c r="B6745" s="60">
        <v>42734</v>
      </c>
      <c r="C6745" s="58" t="s">
        <v>72</v>
      </c>
      <c r="D6745" s="61">
        <v>35.75</v>
      </c>
      <c r="E6745">
        <v>35.49</v>
      </c>
      <c r="F6745">
        <v>3487420</v>
      </c>
    </row>
    <row r="6746" spans="1:6" x14ac:dyDescent="0.3">
      <c r="A6746" t="str">
        <f t="shared" si="105"/>
        <v>42738 EXC</v>
      </c>
      <c r="B6746" s="60">
        <v>42738</v>
      </c>
      <c r="C6746" s="58" t="s">
        <v>72</v>
      </c>
      <c r="D6746" s="61">
        <v>35.67</v>
      </c>
      <c r="E6746">
        <v>35.19</v>
      </c>
      <c r="F6746">
        <v>7296274</v>
      </c>
    </row>
    <row r="6747" spans="1:6" x14ac:dyDescent="0.3">
      <c r="A6747" t="str">
        <f t="shared" si="105"/>
        <v>42739 EXC</v>
      </c>
      <c r="B6747" s="60">
        <v>42739</v>
      </c>
      <c r="C6747" s="58" t="s">
        <v>72</v>
      </c>
      <c r="D6747" s="61">
        <v>35.340000000000003</v>
      </c>
      <c r="E6747">
        <v>35.49</v>
      </c>
      <c r="F6747">
        <v>6651754</v>
      </c>
    </row>
    <row r="6748" spans="1:6" x14ac:dyDescent="0.3">
      <c r="A6748" t="str">
        <f t="shared" si="105"/>
        <v>42740 EXC</v>
      </c>
      <c r="B6748" s="60">
        <v>42740</v>
      </c>
      <c r="C6748" s="58" t="s">
        <v>72</v>
      </c>
      <c r="D6748" s="61">
        <v>35.5</v>
      </c>
      <c r="E6748">
        <v>35.5</v>
      </c>
      <c r="F6748">
        <v>5148930</v>
      </c>
    </row>
    <row r="6749" spans="1:6" x14ac:dyDescent="0.3">
      <c r="A6749" t="str">
        <f t="shared" si="105"/>
        <v>42741 EXC</v>
      </c>
      <c r="B6749" s="60">
        <v>42741</v>
      </c>
      <c r="C6749" s="58" t="s">
        <v>72</v>
      </c>
      <c r="D6749" s="61">
        <v>35.39</v>
      </c>
      <c r="E6749">
        <v>36.08</v>
      </c>
      <c r="F6749">
        <v>6322944</v>
      </c>
    </row>
    <row r="6750" spans="1:6" x14ac:dyDescent="0.3">
      <c r="A6750" t="str">
        <f t="shared" si="105"/>
        <v>42744 EXC</v>
      </c>
      <c r="B6750" s="60">
        <v>42744</v>
      </c>
      <c r="C6750" s="58" t="s">
        <v>72</v>
      </c>
      <c r="D6750" s="61">
        <v>36.090000000000003</v>
      </c>
      <c r="E6750">
        <v>35.270000000000003</v>
      </c>
      <c r="F6750">
        <v>4680781</v>
      </c>
    </row>
    <row r="6751" spans="1:6" x14ac:dyDescent="0.3">
      <c r="A6751" t="str">
        <f t="shared" si="105"/>
        <v>42745 EXC</v>
      </c>
      <c r="B6751" s="60">
        <v>42745</v>
      </c>
      <c r="C6751" s="58" t="s">
        <v>72</v>
      </c>
      <c r="D6751" s="61">
        <v>35.42</v>
      </c>
      <c r="E6751">
        <v>35.06</v>
      </c>
      <c r="F6751">
        <v>5340534</v>
      </c>
    </row>
    <row r="6752" spans="1:6" x14ac:dyDescent="0.3">
      <c r="A6752" t="str">
        <f t="shared" si="105"/>
        <v>42746 EXC</v>
      </c>
      <c r="B6752" s="60">
        <v>42746</v>
      </c>
      <c r="C6752" s="58" t="s">
        <v>72</v>
      </c>
      <c r="D6752" s="61">
        <v>35.200000000000003</v>
      </c>
      <c r="E6752">
        <v>35.39</v>
      </c>
      <c r="F6752">
        <v>7248196</v>
      </c>
    </row>
    <row r="6753" spans="1:6" x14ac:dyDescent="0.3">
      <c r="A6753" t="str">
        <f t="shared" si="105"/>
        <v>42747 EXC</v>
      </c>
      <c r="B6753" s="60">
        <v>42747</v>
      </c>
      <c r="C6753" s="58" t="s">
        <v>72</v>
      </c>
      <c r="D6753" s="61">
        <v>35.42</v>
      </c>
      <c r="E6753">
        <v>35.44</v>
      </c>
      <c r="F6753">
        <v>3591749</v>
      </c>
    </row>
    <row r="6754" spans="1:6" x14ac:dyDescent="0.3">
      <c r="A6754" t="str">
        <f t="shared" si="105"/>
        <v>42748 EXC</v>
      </c>
      <c r="B6754" s="60">
        <v>42748</v>
      </c>
      <c r="C6754" s="58" t="s">
        <v>72</v>
      </c>
      <c r="D6754" s="61">
        <v>35.39</v>
      </c>
      <c r="E6754">
        <v>35.44</v>
      </c>
      <c r="F6754">
        <v>5052922</v>
      </c>
    </row>
    <row r="6755" spans="1:6" x14ac:dyDescent="0.3">
      <c r="A6755" t="str">
        <f t="shared" si="105"/>
        <v>42752 EXC</v>
      </c>
      <c r="B6755" s="60">
        <v>42752</v>
      </c>
      <c r="C6755" s="58" t="s">
        <v>72</v>
      </c>
      <c r="D6755" s="61">
        <v>35.549999999999997</v>
      </c>
      <c r="E6755">
        <v>35.880000000000003</v>
      </c>
      <c r="F6755">
        <v>3931725</v>
      </c>
    </row>
    <row r="6756" spans="1:6" x14ac:dyDescent="0.3">
      <c r="A6756" t="str">
        <f t="shared" si="105"/>
        <v>42753 EXC</v>
      </c>
      <c r="B6756" s="60">
        <v>42753</v>
      </c>
      <c r="C6756" s="58" t="s">
        <v>72</v>
      </c>
      <c r="D6756" s="61">
        <v>35.799999999999997</v>
      </c>
      <c r="E6756">
        <v>35.71</v>
      </c>
      <c r="F6756">
        <v>3016309</v>
      </c>
    </row>
    <row r="6757" spans="1:6" x14ac:dyDescent="0.3">
      <c r="A6757" t="str">
        <f t="shared" si="105"/>
        <v>42754 EXC</v>
      </c>
      <c r="B6757" s="60">
        <v>42754</v>
      </c>
      <c r="C6757" s="58" t="s">
        <v>72</v>
      </c>
      <c r="D6757" s="61">
        <v>35.61</v>
      </c>
      <c r="E6757">
        <v>35.74</v>
      </c>
      <c r="F6757">
        <v>5024610</v>
      </c>
    </row>
    <row r="6758" spans="1:6" x14ac:dyDescent="0.3">
      <c r="A6758" t="str">
        <f t="shared" si="105"/>
        <v>42755 EXC</v>
      </c>
      <c r="B6758" s="60">
        <v>42755</v>
      </c>
      <c r="C6758" s="58" t="s">
        <v>72</v>
      </c>
      <c r="D6758" s="61">
        <v>35.78</v>
      </c>
      <c r="E6758">
        <v>35.799999999999997</v>
      </c>
      <c r="F6758">
        <v>5318136</v>
      </c>
    </row>
    <row r="6759" spans="1:6" x14ac:dyDescent="0.3">
      <c r="A6759" t="str">
        <f t="shared" si="105"/>
        <v>42758 EXC</v>
      </c>
      <c r="B6759" s="60">
        <v>42758</v>
      </c>
      <c r="C6759" s="58" t="s">
        <v>72</v>
      </c>
      <c r="D6759" s="61">
        <v>35.85</v>
      </c>
      <c r="E6759">
        <v>35.299999999999997</v>
      </c>
      <c r="F6759">
        <v>3636885</v>
      </c>
    </row>
    <row r="6760" spans="1:6" x14ac:dyDescent="0.3">
      <c r="A6760" t="str">
        <f t="shared" si="105"/>
        <v>42759 EXC</v>
      </c>
      <c r="B6760" s="60">
        <v>42759</v>
      </c>
      <c r="C6760" s="58" t="s">
        <v>72</v>
      </c>
      <c r="D6760" s="61">
        <v>35.270000000000003</v>
      </c>
      <c r="E6760">
        <v>35.130000000000003</v>
      </c>
      <c r="F6760">
        <v>5209127</v>
      </c>
    </row>
    <row r="6761" spans="1:6" x14ac:dyDescent="0.3">
      <c r="A6761" t="str">
        <f t="shared" si="105"/>
        <v>42760 EXC</v>
      </c>
      <c r="B6761" s="60">
        <v>42760</v>
      </c>
      <c r="C6761" s="58" t="s">
        <v>72</v>
      </c>
      <c r="D6761" s="61">
        <v>35.340000000000003</v>
      </c>
      <c r="E6761">
        <v>35.35</v>
      </c>
      <c r="F6761">
        <v>3905913</v>
      </c>
    </row>
    <row r="6762" spans="1:6" x14ac:dyDescent="0.3">
      <c r="A6762" t="str">
        <f t="shared" si="105"/>
        <v>42761 EXC</v>
      </c>
      <c r="B6762" s="60">
        <v>42761</v>
      </c>
      <c r="C6762" s="58" t="s">
        <v>72</v>
      </c>
      <c r="D6762" s="61">
        <v>35.4</v>
      </c>
      <c r="E6762">
        <v>35.29</v>
      </c>
      <c r="F6762">
        <v>4521791</v>
      </c>
    </row>
    <row r="6763" spans="1:6" x14ac:dyDescent="0.3">
      <c r="A6763" t="str">
        <f t="shared" si="105"/>
        <v>42762 EXC</v>
      </c>
      <c r="B6763" s="60">
        <v>42762</v>
      </c>
      <c r="C6763" s="58" t="s">
        <v>72</v>
      </c>
      <c r="D6763" s="61">
        <v>35.44</v>
      </c>
      <c r="E6763">
        <v>35.08</v>
      </c>
      <c r="F6763">
        <v>3247216</v>
      </c>
    </row>
    <row r="6764" spans="1:6" x14ac:dyDescent="0.3">
      <c r="A6764" t="str">
        <f t="shared" si="105"/>
        <v>42765 EXC</v>
      </c>
      <c r="B6764" s="60">
        <v>42765</v>
      </c>
      <c r="C6764" s="58" t="s">
        <v>72</v>
      </c>
      <c r="D6764" s="61">
        <v>35.14</v>
      </c>
      <c r="E6764">
        <v>35.04</v>
      </c>
      <c r="F6764">
        <v>6187282</v>
      </c>
    </row>
    <row r="6765" spans="1:6" x14ac:dyDescent="0.3">
      <c r="A6765" t="str">
        <f t="shared" si="105"/>
        <v>42766 EXC</v>
      </c>
      <c r="B6765" s="60">
        <v>42766</v>
      </c>
      <c r="C6765" s="58" t="s">
        <v>72</v>
      </c>
      <c r="D6765" s="61">
        <v>35.04</v>
      </c>
      <c r="E6765">
        <v>35.880000000000003</v>
      </c>
      <c r="F6765">
        <v>8093719</v>
      </c>
    </row>
    <row r="6766" spans="1:6" x14ac:dyDescent="0.3">
      <c r="A6766" t="str">
        <f t="shared" si="105"/>
        <v>42767 EXC</v>
      </c>
      <c r="B6766" s="60">
        <v>42767</v>
      </c>
      <c r="C6766" s="58" t="s">
        <v>72</v>
      </c>
      <c r="D6766" s="61">
        <v>35.659999999999997</v>
      </c>
      <c r="E6766">
        <v>35.450000000000003</v>
      </c>
      <c r="F6766">
        <v>6461018</v>
      </c>
    </row>
    <row r="6767" spans="1:6" x14ac:dyDescent="0.3">
      <c r="A6767" t="str">
        <f t="shared" si="105"/>
        <v>42768 EXC</v>
      </c>
      <c r="B6767" s="60">
        <v>42768</v>
      </c>
      <c r="C6767" s="58" t="s">
        <v>72</v>
      </c>
      <c r="D6767" s="61">
        <v>35.44</v>
      </c>
      <c r="E6767">
        <v>35.82</v>
      </c>
      <c r="F6767">
        <v>3924715</v>
      </c>
    </row>
    <row r="6768" spans="1:6" x14ac:dyDescent="0.3">
      <c r="A6768" t="str">
        <f t="shared" si="105"/>
        <v>42769 EXC</v>
      </c>
      <c r="B6768" s="60">
        <v>42769</v>
      </c>
      <c r="C6768" s="58" t="s">
        <v>72</v>
      </c>
      <c r="D6768" s="61">
        <v>35.78</v>
      </c>
      <c r="E6768">
        <v>35.78</v>
      </c>
      <c r="F6768">
        <v>4284494</v>
      </c>
    </row>
    <row r="6769" spans="1:6" x14ac:dyDescent="0.3">
      <c r="A6769" t="str">
        <f t="shared" si="105"/>
        <v>42772 EXC</v>
      </c>
      <c r="B6769" s="60">
        <v>42772</v>
      </c>
      <c r="C6769" s="58" t="s">
        <v>72</v>
      </c>
      <c r="D6769" s="61">
        <v>35.89</v>
      </c>
      <c r="E6769">
        <v>35.81</v>
      </c>
      <c r="F6769">
        <v>4029880</v>
      </c>
    </row>
    <row r="6770" spans="1:6" x14ac:dyDescent="0.3">
      <c r="A6770" t="str">
        <f t="shared" si="105"/>
        <v>42773 EXC</v>
      </c>
      <c r="B6770" s="60">
        <v>42773</v>
      </c>
      <c r="C6770" s="58" t="s">
        <v>72</v>
      </c>
      <c r="D6770" s="61">
        <v>35.840000000000003</v>
      </c>
      <c r="E6770">
        <v>36.01</v>
      </c>
      <c r="F6770">
        <v>3843896</v>
      </c>
    </row>
    <row r="6771" spans="1:6" x14ac:dyDescent="0.3">
      <c r="A6771" t="str">
        <f t="shared" si="105"/>
        <v>42774 EXC</v>
      </c>
      <c r="B6771" s="60">
        <v>42774</v>
      </c>
      <c r="C6771" s="58" t="s">
        <v>72</v>
      </c>
      <c r="D6771" s="61">
        <v>35.270000000000003</v>
      </c>
      <c r="E6771">
        <v>35.229999999999997</v>
      </c>
      <c r="F6771">
        <v>9603845</v>
      </c>
    </row>
    <row r="6772" spans="1:6" x14ac:dyDescent="0.3">
      <c r="A6772" t="str">
        <f t="shared" si="105"/>
        <v>42775 EXC</v>
      </c>
      <c r="B6772" s="60">
        <v>42775</v>
      </c>
      <c r="C6772" s="58" t="s">
        <v>72</v>
      </c>
      <c r="D6772" s="61">
        <v>35.15</v>
      </c>
      <c r="E6772">
        <v>34.85</v>
      </c>
      <c r="F6772">
        <v>7608778</v>
      </c>
    </row>
    <row r="6773" spans="1:6" x14ac:dyDescent="0.3">
      <c r="A6773" t="str">
        <f t="shared" si="105"/>
        <v>42776 EXC</v>
      </c>
      <c r="B6773" s="60">
        <v>42776</v>
      </c>
      <c r="C6773" s="58" t="s">
        <v>72</v>
      </c>
      <c r="D6773" s="61">
        <v>34.75</v>
      </c>
      <c r="E6773">
        <v>35.020000000000003</v>
      </c>
      <c r="F6773">
        <v>7374140</v>
      </c>
    </row>
    <row r="6774" spans="1:6" x14ac:dyDescent="0.3">
      <c r="A6774" t="str">
        <f t="shared" si="105"/>
        <v>42779 EXC</v>
      </c>
      <c r="B6774" s="60">
        <v>42779</v>
      </c>
      <c r="C6774" s="58" t="s">
        <v>72</v>
      </c>
      <c r="D6774" s="61">
        <v>34.770000000000003</v>
      </c>
      <c r="E6774">
        <v>35.1</v>
      </c>
      <c r="F6774">
        <v>4848784</v>
      </c>
    </row>
    <row r="6775" spans="1:6" x14ac:dyDescent="0.3">
      <c r="A6775" t="str">
        <f t="shared" si="105"/>
        <v>42780 EXC</v>
      </c>
      <c r="B6775" s="60">
        <v>42780</v>
      </c>
      <c r="C6775" s="58" t="s">
        <v>72</v>
      </c>
      <c r="D6775" s="61">
        <v>35.44</v>
      </c>
      <c r="E6775">
        <v>35.36</v>
      </c>
      <c r="F6775">
        <v>5540773</v>
      </c>
    </row>
    <row r="6776" spans="1:6" x14ac:dyDescent="0.3">
      <c r="A6776" t="str">
        <f t="shared" si="105"/>
        <v>42781 EXC</v>
      </c>
      <c r="B6776" s="60">
        <v>42781</v>
      </c>
      <c r="C6776" s="58" t="s">
        <v>72</v>
      </c>
      <c r="D6776" s="61">
        <v>35.049999999999997</v>
      </c>
      <c r="E6776">
        <v>35.22</v>
      </c>
      <c r="F6776">
        <v>4043727</v>
      </c>
    </row>
    <row r="6777" spans="1:6" x14ac:dyDescent="0.3">
      <c r="A6777" t="str">
        <f t="shared" si="105"/>
        <v>42782 EXC</v>
      </c>
      <c r="B6777" s="60">
        <v>42782</v>
      </c>
      <c r="C6777" s="58" t="s">
        <v>72</v>
      </c>
      <c r="D6777" s="61">
        <v>35.22</v>
      </c>
      <c r="E6777">
        <v>35.42</v>
      </c>
      <c r="F6777">
        <v>3519095</v>
      </c>
    </row>
    <row r="6778" spans="1:6" x14ac:dyDescent="0.3">
      <c r="A6778" t="str">
        <f t="shared" si="105"/>
        <v>42783 EXC</v>
      </c>
      <c r="B6778" s="60">
        <v>42783</v>
      </c>
      <c r="C6778" s="58" t="s">
        <v>72</v>
      </c>
      <c r="D6778" s="61">
        <v>35.46</v>
      </c>
      <c r="E6778">
        <v>35.58</v>
      </c>
      <c r="F6778">
        <v>4962991</v>
      </c>
    </row>
    <row r="6779" spans="1:6" x14ac:dyDescent="0.3">
      <c r="A6779" t="str">
        <f t="shared" si="105"/>
        <v>42787 EXC</v>
      </c>
      <c r="B6779" s="60">
        <v>42787</v>
      </c>
      <c r="C6779" s="58" t="s">
        <v>72</v>
      </c>
      <c r="D6779" s="61">
        <v>35.39</v>
      </c>
      <c r="E6779">
        <v>35.92</v>
      </c>
      <c r="F6779">
        <v>4476728</v>
      </c>
    </row>
    <row r="6780" spans="1:6" x14ac:dyDescent="0.3">
      <c r="A6780" t="str">
        <f t="shared" si="105"/>
        <v>42788 EXC</v>
      </c>
      <c r="B6780" s="60">
        <v>42788</v>
      </c>
      <c r="C6780" s="58" t="s">
        <v>72</v>
      </c>
      <c r="D6780" s="61">
        <v>35.85</v>
      </c>
      <c r="E6780">
        <v>35.69</v>
      </c>
      <c r="F6780">
        <v>4302347</v>
      </c>
    </row>
    <row r="6781" spans="1:6" x14ac:dyDescent="0.3">
      <c r="A6781" t="str">
        <f t="shared" si="105"/>
        <v>42789 EXC</v>
      </c>
      <c r="B6781" s="60">
        <v>42789</v>
      </c>
      <c r="C6781" s="58" t="s">
        <v>72</v>
      </c>
      <c r="D6781" s="61">
        <v>35.83</v>
      </c>
      <c r="E6781">
        <v>35.979999999999997</v>
      </c>
      <c r="F6781">
        <v>5224872</v>
      </c>
    </row>
    <row r="6782" spans="1:6" x14ac:dyDescent="0.3">
      <c r="A6782" t="str">
        <f t="shared" si="105"/>
        <v>42790 EXC</v>
      </c>
      <c r="B6782" s="60">
        <v>42790</v>
      </c>
      <c r="C6782" s="58" t="s">
        <v>72</v>
      </c>
      <c r="D6782" s="61">
        <v>36.15</v>
      </c>
      <c r="E6782">
        <v>37.18</v>
      </c>
      <c r="F6782">
        <v>8184779</v>
      </c>
    </row>
    <row r="6783" spans="1:6" x14ac:dyDescent="0.3">
      <c r="A6783" t="str">
        <f t="shared" si="105"/>
        <v>42793 EXC</v>
      </c>
      <c r="B6783" s="60">
        <v>42793</v>
      </c>
      <c r="C6783" s="58" t="s">
        <v>72</v>
      </c>
      <c r="D6783" s="61">
        <v>37.090000000000003</v>
      </c>
      <c r="E6783">
        <v>36.57</v>
      </c>
      <c r="F6783">
        <v>4554701</v>
      </c>
    </row>
    <row r="6784" spans="1:6" x14ac:dyDescent="0.3">
      <c r="A6784" t="str">
        <f t="shared" si="105"/>
        <v>42794 EXC</v>
      </c>
      <c r="B6784" s="60">
        <v>42794</v>
      </c>
      <c r="C6784" s="58" t="s">
        <v>72</v>
      </c>
      <c r="D6784" s="61">
        <v>36.47</v>
      </c>
      <c r="E6784">
        <v>36.71</v>
      </c>
      <c r="F6784">
        <v>6048348</v>
      </c>
    </row>
    <row r="6785" spans="1:6" x14ac:dyDescent="0.3">
      <c r="A6785" t="str">
        <f t="shared" si="105"/>
        <v>42795 EXC</v>
      </c>
      <c r="B6785" s="60">
        <v>42795</v>
      </c>
      <c r="C6785" s="58" t="s">
        <v>72</v>
      </c>
      <c r="D6785" s="61">
        <v>36.32</v>
      </c>
      <c r="E6785">
        <v>36.07</v>
      </c>
      <c r="F6785">
        <v>4748836</v>
      </c>
    </row>
    <row r="6786" spans="1:6" x14ac:dyDescent="0.3">
      <c r="A6786" t="str">
        <f t="shared" si="105"/>
        <v>42796 EXC</v>
      </c>
      <c r="B6786" s="60">
        <v>42796</v>
      </c>
      <c r="C6786" s="58" t="s">
        <v>72</v>
      </c>
      <c r="D6786" s="61">
        <v>35.99</v>
      </c>
      <c r="E6786">
        <v>36.42</v>
      </c>
      <c r="F6786">
        <v>4467944</v>
      </c>
    </row>
    <row r="6787" spans="1:6" x14ac:dyDescent="0.3">
      <c r="A6787" t="str">
        <f t="shared" si="105"/>
        <v>42797 EXC</v>
      </c>
      <c r="B6787" s="60">
        <v>42797</v>
      </c>
      <c r="C6787" s="58" t="s">
        <v>72</v>
      </c>
      <c r="D6787" s="61">
        <v>36.409999999999997</v>
      </c>
      <c r="E6787">
        <v>36.32</v>
      </c>
      <c r="F6787">
        <v>3186531</v>
      </c>
    </row>
    <row r="6788" spans="1:6" x14ac:dyDescent="0.3">
      <c r="A6788" t="str">
        <f t="shared" si="105"/>
        <v>42800 EXC</v>
      </c>
      <c r="B6788" s="60">
        <v>42800</v>
      </c>
      <c r="C6788" s="58" t="s">
        <v>72</v>
      </c>
      <c r="D6788" s="61">
        <v>36.200000000000003</v>
      </c>
      <c r="E6788">
        <v>36.07</v>
      </c>
      <c r="F6788">
        <v>3668195</v>
      </c>
    </row>
    <row r="6789" spans="1:6" x14ac:dyDescent="0.3">
      <c r="A6789" t="str">
        <f t="shared" ref="A6789:A6852" si="106">CONCATENATE(B6789, " ", C6789)</f>
        <v>42801 EXC</v>
      </c>
      <c r="B6789" s="60">
        <v>42801</v>
      </c>
      <c r="C6789" s="58" t="s">
        <v>72</v>
      </c>
      <c r="D6789" s="61">
        <v>36.19</v>
      </c>
      <c r="E6789">
        <v>36.130000000000003</v>
      </c>
      <c r="F6789">
        <v>4397779</v>
      </c>
    </row>
    <row r="6790" spans="1:6" x14ac:dyDescent="0.3">
      <c r="A6790" t="str">
        <f t="shared" si="106"/>
        <v>42802 EXC</v>
      </c>
      <c r="B6790" s="60">
        <v>42802</v>
      </c>
      <c r="C6790" s="58" t="s">
        <v>72</v>
      </c>
      <c r="D6790" s="61">
        <v>35.81</v>
      </c>
      <c r="E6790">
        <v>35.72</v>
      </c>
      <c r="F6790">
        <v>3954861</v>
      </c>
    </row>
    <row r="6791" spans="1:6" x14ac:dyDescent="0.3">
      <c r="A6791" t="str">
        <f t="shared" si="106"/>
        <v>42803 EXC</v>
      </c>
      <c r="B6791" s="60">
        <v>42803</v>
      </c>
      <c r="C6791" s="58" t="s">
        <v>72</v>
      </c>
      <c r="D6791" s="61">
        <v>35.700000000000003</v>
      </c>
      <c r="E6791">
        <v>35.78</v>
      </c>
      <c r="F6791">
        <v>3319207</v>
      </c>
    </row>
    <row r="6792" spans="1:6" x14ac:dyDescent="0.3">
      <c r="A6792" t="str">
        <f t="shared" si="106"/>
        <v>42804 EXC</v>
      </c>
      <c r="B6792" s="60">
        <v>42804</v>
      </c>
      <c r="C6792" s="58" t="s">
        <v>72</v>
      </c>
      <c r="D6792" s="61">
        <v>35.950000000000003</v>
      </c>
      <c r="E6792">
        <v>35.97</v>
      </c>
      <c r="F6792">
        <v>3525877</v>
      </c>
    </row>
    <row r="6793" spans="1:6" x14ac:dyDescent="0.3">
      <c r="A6793" t="str">
        <f t="shared" si="106"/>
        <v>42807 EXC</v>
      </c>
      <c r="B6793" s="60">
        <v>42807</v>
      </c>
      <c r="C6793" s="58" t="s">
        <v>72</v>
      </c>
      <c r="D6793" s="61">
        <v>35.97</v>
      </c>
      <c r="E6793">
        <v>35.94</v>
      </c>
      <c r="F6793">
        <v>2899338</v>
      </c>
    </row>
    <row r="6794" spans="1:6" x14ac:dyDescent="0.3">
      <c r="A6794" t="str">
        <f t="shared" si="106"/>
        <v>42808 EXC</v>
      </c>
      <c r="B6794" s="60">
        <v>42808</v>
      </c>
      <c r="C6794" s="58" t="s">
        <v>72</v>
      </c>
      <c r="D6794" s="61">
        <v>35.869999999999997</v>
      </c>
      <c r="E6794">
        <v>35.64</v>
      </c>
      <c r="F6794">
        <v>2925972</v>
      </c>
    </row>
    <row r="6795" spans="1:6" x14ac:dyDescent="0.3">
      <c r="A6795" t="str">
        <f t="shared" si="106"/>
        <v>42809 EXC</v>
      </c>
      <c r="B6795" s="60">
        <v>42809</v>
      </c>
      <c r="C6795" s="58" t="s">
        <v>72</v>
      </c>
      <c r="D6795" s="61">
        <v>35.79</v>
      </c>
      <c r="E6795">
        <v>36.28</v>
      </c>
      <c r="F6795">
        <v>5205215</v>
      </c>
    </row>
    <row r="6796" spans="1:6" x14ac:dyDescent="0.3">
      <c r="A6796" t="str">
        <f t="shared" si="106"/>
        <v>42810 EXC</v>
      </c>
      <c r="B6796" s="60">
        <v>42810</v>
      </c>
      <c r="C6796" s="58" t="s">
        <v>72</v>
      </c>
      <c r="D6796" s="61">
        <v>36.06</v>
      </c>
      <c r="E6796">
        <v>35.979999999999997</v>
      </c>
      <c r="F6796">
        <v>3584464</v>
      </c>
    </row>
    <row r="6797" spans="1:6" x14ac:dyDescent="0.3">
      <c r="A6797" t="str">
        <f t="shared" si="106"/>
        <v>42811 EXC</v>
      </c>
      <c r="B6797" s="60">
        <v>42811</v>
      </c>
      <c r="C6797" s="58" t="s">
        <v>72</v>
      </c>
      <c r="D6797" s="61">
        <v>36.064999999999998</v>
      </c>
      <c r="E6797">
        <v>36.01</v>
      </c>
      <c r="F6797">
        <v>8375920</v>
      </c>
    </row>
    <row r="6798" spans="1:6" x14ac:dyDescent="0.3">
      <c r="A6798" t="str">
        <f t="shared" si="106"/>
        <v>42814 EXC</v>
      </c>
      <c r="B6798" s="60">
        <v>42814</v>
      </c>
      <c r="C6798" s="58" t="s">
        <v>72</v>
      </c>
      <c r="D6798" s="61">
        <v>36.11</v>
      </c>
      <c r="E6798">
        <v>35.57</v>
      </c>
      <c r="F6798">
        <v>3690296</v>
      </c>
    </row>
    <row r="6799" spans="1:6" x14ac:dyDescent="0.3">
      <c r="A6799" t="str">
        <f t="shared" si="106"/>
        <v>42815 EXC</v>
      </c>
      <c r="B6799" s="60">
        <v>42815</v>
      </c>
      <c r="C6799" s="58" t="s">
        <v>72</v>
      </c>
      <c r="D6799" s="61">
        <v>35.49</v>
      </c>
      <c r="E6799">
        <v>35.96</v>
      </c>
      <c r="F6799">
        <v>5446071</v>
      </c>
    </row>
    <row r="6800" spans="1:6" x14ac:dyDescent="0.3">
      <c r="A6800" t="str">
        <f t="shared" si="106"/>
        <v>42816 EXC</v>
      </c>
      <c r="B6800" s="60">
        <v>42816</v>
      </c>
      <c r="C6800" s="58" t="s">
        <v>72</v>
      </c>
      <c r="D6800" s="61">
        <v>36.1</v>
      </c>
      <c r="E6800">
        <v>36.299999999999997</v>
      </c>
      <c r="F6800">
        <v>5441651</v>
      </c>
    </row>
    <row r="6801" spans="1:6" x14ac:dyDescent="0.3">
      <c r="A6801" t="str">
        <f t="shared" si="106"/>
        <v>42817 EXC</v>
      </c>
      <c r="B6801" s="60">
        <v>42817</v>
      </c>
      <c r="C6801" s="58" t="s">
        <v>72</v>
      </c>
      <c r="D6801" s="61">
        <v>36.200000000000003</v>
      </c>
      <c r="E6801">
        <v>35.96</v>
      </c>
      <c r="F6801">
        <v>6282744</v>
      </c>
    </row>
    <row r="6802" spans="1:6" x14ac:dyDescent="0.3">
      <c r="A6802" t="str">
        <f t="shared" si="106"/>
        <v>42818 EXC</v>
      </c>
      <c r="B6802" s="60">
        <v>42818</v>
      </c>
      <c r="C6802" s="58" t="s">
        <v>72</v>
      </c>
      <c r="D6802" s="61">
        <v>35.880000000000003</v>
      </c>
      <c r="E6802">
        <v>36.119999999999997</v>
      </c>
      <c r="F6802">
        <v>3605565</v>
      </c>
    </row>
    <row r="6803" spans="1:6" x14ac:dyDescent="0.3">
      <c r="A6803" t="str">
        <f t="shared" si="106"/>
        <v>42821 EXC</v>
      </c>
      <c r="B6803" s="60">
        <v>42821</v>
      </c>
      <c r="C6803" s="58" t="s">
        <v>72</v>
      </c>
      <c r="D6803" s="61">
        <v>36.26</v>
      </c>
      <c r="E6803">
        <v>35.840000000000003</v>
      </c>
      <c r="F6803">
        <v>2349314</v>
      </c>
    </row>
    <row r="6804" spans="1:6" x14ac:dyDescent="0.3">
      <c r="A6804" t="str">
        <f t="shared" si="106"/>
        <v>42822 EXC</v>
      </c>
      <c r="B6804" s="60">
        <v>42822</v>
      </c>
      <c r="C6804" s="58" t="s">
        <v>72</v>
      </c>
      <c r="D6804" s="61">
        <v>35.520000000000003</v>
      </c>
      <c r="E6804">
        <v>35.67</v>
      </c>
      <c r="F6804">
        <v>5913161</v>
      </c>
    </row>
    <row r="6805" spans="1:6" x14ac:dyDescent="0.3">
      <c r="A6805" t="str">
        <f t="shared" si="106"/>
        <v>42823 EXC</v>
      </c>
      <c r="B6805" s="60">
        <v>42823</v>
      </c>
      <c r="C6805" s="58" t="s">
        <v>72</v>
      </c>
      <c r="D6805" s="61">
        <v>35.700000000000003</v>
      </c>
      <c r="E6805">
        <v>35.93</v>
      </c>
      <c r="F6805">
        <v>4624209</v>
      </c>
    </row>
    <row r="6806" spans="1:6" x14ac:dyDescent="0.3">
      <c r="A6806" t="str">
        <f t="shared" si="106"/>
        <v>42824 EXC</v>
      </c>
      <c r="B6806" s="60">
        <v>42824</v>
      </c>
      <c r="C6806" s="58" t="s">
        <v>72</v>
      </c>
      <c r="D6806" s="61">
        <v>35.79</v>
      </c>
      <c r="E6806">
        <v>35.700000000000003</v>
      </c>
      <c r="F6806">
        <v>4002134</v>
      </c>
    </row>
    <row r="6807" spans="1:6" x14ac:dyDescent="0.3">
      <c r="A6807" t="str">
        <f t="shared" si="106"/>
        <v>42825 EXC</v>
      </c>
      <c r="B6807" s="60">
        <v>42825</v>
      </c>
      <c r="C6807" s="58" t="s">
        <v>72</v>
      </c>
      <c r="D6807" s="61">
        <v>35.75</v>
      </c>
      <c r="E6807">
        <v>35.979999999999997</v>
      </c>
      <c r="F6807">
        <v>7149268</v>
      </c>
    </row>
    <row r="6808" spans="1:6" x14ac:dyDescent="0.3">
      <c r="A6808" t="str">
        <f t="shared" si="106"/>
        <v>42828 EXC</v>
      </c>
      <c r="B6808" s="60">
        <v>42828</v>
      </c>
      <c r="C6808" s="58" t="s">
        <v>72</v>
      </c>
      <c r="D6808" s="61">
        <v>35.950000000000003</v>
      </c>
      <c r="E6808">
        <v>35.82</v>
      </c>
      <c r="F6808">
        <v>4660366</v>
      </c>
    </row>
    <row r="6809" spans="1:6" x14ac:dyDescent="0.3">
      <c r="A6809" t="str">
        <f t="shared" si="106"/>
        <v>42829 EXC</v>
      </c>
      <c r="B6809" s="60">
        <v>42829</v>
      </c>
      <c r="C6809" s="58" t="s">
        <v>72</v>
      </c>
      <c r="D6809" s="61">
        <v>35.799999999999997</v>
      </c>
      <c r="E6809">
        <v>36.14</v>
      </c>
      <c r="F6809">
        <v>5037817</v>
      </c>
    </row>
    <row r="6810" spans="1:6" x14ac:dyDescent="0.3">
      <c r="A6810" t="str">
        <f t="shared" si="106"/>
        <v>42830 EXC</v>
      </c>
      <c r="B6810" s="60">
        <v>42830</v>
      </c>
      <c r="C6810" s="58" t="s">
        <v>72</v>
      </c>
      <c r="D6810" s="61">
        <v>35.880000000000003</v>
      </c>
      <c r="E6810">
        <v>36.06</v>
      </c>
      <c r="F6810">
        <v>4620945</v>
      </c>
    </row>
    <row r="6811" spans="1:6" x14ac:dyDescent="0.3">
      <c r="A6811" t="str">
        <f t="shared" si="106"/>
        <v>42831 EXC</v>
      </c>
      <c r="B6811" s="60">
        <v>42831</v>
      </c>
      <c r="C6811" s="58" t="s">
        <v>72</v>
      </c>
      <c r="D6811" s="61">
        <v>36</v>
      </c>
      <c r="E6811">
        <v>36.270000000000003</v>
      </c>
      <c r="F6811">
        <v>5709665</v>
      </c>
    </row>
    <row r="6812" spans="1:6" x14ac:dyDescent="0.3">
      <c r="A6812" t="str">
        <f t="shared" si="106"/>
        <v>42832 EXC</v>
      </c>
      <c r="B6812" s="60">
        <v>42832</v>
      </c>
      <c r="C6812" s="58" t="s">
        <v>72</v>
      </c>
      <c r="D6812" s="61">
        <v>36.31</v>
      </c>
      <c r="E6812">
        <v>35.97</v>
      </c>
      <c r="F6812">
        <v>6055370</v>
      </c>
    </row>
    <row r="6813" spans="1:6" x14ac:dyDescent="0.3">
      <c r="A6813" t="str">
        <f t="shared" si="106"/>
        <v>42835 EXC</v>
      </c>
      <c r="B6813" s="60">
        <v>42835</v>
      </c>
      <c r="C6813" s="58" t="s">
        <v>72</v>
      </c>
      <c r="D6813" s="61">
        <v>36</v>
      </c>
      <c r="E6813">
        <v>35.81</v>
      </c>
      <c r="F6813">
        <v>5195889</v>
      </c>
    </row>
    <row r="6814" spans="1:6" x14ac:dyDescent="0.3">
      <c r="A6814" t="str">
        <f t="shared" si="106"/>
        <v>42836 EXC</v>
      </c>
      <c r="B6814" s="60">
        <v>42836</v>
      </c>
      <c r="C6814" s="58" t="s">
        <v>72</v>
      </c>
      <c r="D6814" s="61">
        <v>35.75</v>
      </c>
      <c r="E6814">
        <v>36.14</v>
      </c>
      <c r="F6814">
        <v>5238489</v>
      </c>
    </row>
    <row r="6815" spans="1:6" x14ac:dyDescent="0.3">
      <c r="A6815" t="str">
        <f t="shared" si="106"/>
        <v>42837 EXC</v>
      </c>
      <c r="B6815" s="60">
        <v>42837</v>
      </c>
      <c r="C6815" s="58" t="s">
        <v>72</v>
      </c>
      <c r="D6815" s="61">
        <v>35.97</v>
      </c>
      <c r="E6815">
        <v>36.19</v>
      </c>
      <c r="F6815">
        <v>4755740</v>
      </c>
    </row>
    <row r="6816" spans="1:6" x14ac:dyDescent="0.3">
      <c r="A6816" t="str">
        <f t="shared" si="106"/>
        <v>42838 EXC</v>
      </c>
      <c r="B6816" s="60">
        <v>42838</v>
      </c>
      <c r="C6816" s="58" t="s">
        <v>72</v>
      </c>
      <c r="D6816" s="61">
        <v>36.14</v>
      </c>
      <c r="E6816">
        <v>35.97</v>
      </c>
      <c r="F6816">
        <v>3607320</v>
      </c>
    </row>
    <row r="6817" spans="1:6" x14ac:dyDescent="0.3">
      <c r="A6817" t="str">
        <f t="shared" si="106"/>
        <v>42842 EXC</v>
      </c>
      <c r="B6817" s="60">
        <v>42842</v>
      </c>
      <c r="C6817" s="58" t="s">
        <v>72</v>
      </c>
      <c r="D6817" s="61">
        <v>35.979999999999997</v>
      </c>
      <c r="E6817">
        <v>35.9</v>
      </c>
      <c r="F6817">
        <v>3149840</v>
      </c>
    </row>
    <row r="6818" spans="1:6" x14ac:dyDescent="0.3">
      <c r="A6818" t="str">
        <f t="shared" si="106"/>
        <v>42843 EXC</v>
      </c>
      <c r="B6818" s="60">
        <v>42843</v>
      </c>
      <c r="C6818" s="58" t="s">
        <v>72</v>
      </c>
      <c r="D6818" s="61">
        <v>35.909999999999997</v>
      </c>
      <c r="E6818">
        <v>35.78</v>
      </c>
      <c r="F6818">
        <v>4456701</v>
      </c>
    </row>
    <row r="6819" spans="1:6" x14ac:dyDescent="0.3">
      <c r="A6819" t="str">
        <f t="shared" si="106"/>
        <v>42844 EXC</v>
      </c>
      <c r="B6819" s="60">
        <v>42844</v>
      </c>
      <c r="C6819" s="58" t="s">
        <v>72</v>
      </c>
      <c r="D6819" s="61">
        <v>35.79</v>
      </c>
      <c r="E6819">
        <v>35.46</v>
      </c>
      <c r="F6819">
        <v>4743741</v>
      </c>
    </row>
    <row r="6820" spans="1:6" x14ac:dyDescent="0.3">
      <c r="A6820" t="str">
        <f t="shared" si="106"/>
        <v>42845 EXC</v>
      </c>
      <c r="B6820" s="60">
        <v>42845</v>
      </c>
      <c r="C6820" s="58" t="s">
        <v>72</v>
      </c>
      <c r="D6820" s="61">
        <v>35.380000000000003</v>
      </c>
      <c r="E6820">
        <v>35.049999999999997</v>
      </c>
      <c r="F6820">
        <v>4361989</v>
      </c>
    </row>
    <row r="6821" spans="1:6" x14ac:dyDescent="0.3">
      <c r="A6821" t="str">
        <f t="shared" si="106"/>
        <v>42846 EXC</v>
      </c>
      <c r="B6821" s="60">
        <v>42846</v>
      </c>
      <c r="C6821" s="58" t="s">
        <v>72</v>
      </c>
      <c r="D6821" s="61">
        <v>35.049999999999997</v>
      </c>
      <c r="E6821">
        <v>35.03</v>
      </c>
      <c r="F6821">
        <v>4469740</v>
      </c>
    </row>
    <row r="6822" spans="1:6" x14ac:dyDescent="0.3">
      <c r="A6822" t="str">
        <f t="shared" si="106"/>
        <v>42849 EXC</v>
      </c>
      <c r="B6822" s="60">
        <v>42849</v>
      </c>
      <c r="C6822" s="58" t="s">
        <v>72</v>
      </c>
      <c r="D6822" s="61">
        <v>35.200000000000003</v>
      </c>
      <c r="E6822">
        <v>35.5</v>
      </c>
      <c r="F6822">
        <v>4433549</v>
      </c>
    </row>
    <row r="6823" spans="1:6" x14ac:dyDescent="0.3">
      <c r="A6823" t="str">
        <f t="shared" si="106"/>
        <v>42850 EXC</v>
      </c>
      <c r="B6823" s="60">
        <v>42850</v>
      </c>
      <c r="C6823" s="58" t="s">
        <v>72</v>
      </c>
      <c r="D6823" s="61">
        <v>35.340000000000003</v>
      </c>
      <c r="E6823">
        <v>35.08</v>
      </c>
      <c r="F6823">
        <v>5341048</v>
      </c>
    </row>
    <row r="6824" spans="1:6" x14ac:dyDescent="0.3">
      <c r="A6824" t="str">
        <f t="shared" si="106"/>
        <v>42851 EXC</v>
      </c>
      <c r="B6824" s="60">
        <v>42851</v>
      </c>
      <c r="C6824" s="58" t="s">
        <v>72</v>
      </c>
      <c r="D6824" s="61">
        <v>35.04</v>
      </c>
      <c r="E6824">
        <v>34.9</v>
      </c>
      <c r="F6824">
        <v>4041020</v>
      </c>
    </row>
    <row r="6825" spans="1:6" x14ac:dyDescent="0.3">
      <c r="A6825" t="str">
        <f t="shared" si="106"/>
        <v>42852 EXC</v>
      </c>
      <c r="B6825" s="60">
        <v>42852</v>
      </c>
      <c r="C6825" s="58" t="s">
        <v>72</v>
      </c>
      <c r="D6825" s="61">
        <v>34.92</v>
      </c>
      <c r="E6825">
        <v>34.840000000000003</v>
      </c>
      <c r="F6825">
        <v>3901630</v>
      </c>
    </row>
    <row r="6826" spans="1:6" x14ac:dyDescent="0.3">
      <c r="A6826" t="str">
        <f t="shared" si="106"/>
        <v>42853 EXC</v>
      </c>
      <c r="B6826" s="60">
        <v>42853</v>
      </c>
      <c r="C6826" s="58" t="s">
        <v>72</v>
      </c>
      <c r="D6826" s="61">
        <v>34.840000000000003</v>
      </c>
      <c r="E6826">
        <v>34.630000000000003</v>
      </c>
      <c r="F6826">
        <v>4112349</v>
      </c>
    </row>
    <row r="6827" spans="1:6" x14ac:dyDescent="0.3">
      <c r="A6827" t="str">
        <f t="shared" si="106"/>
        <v>42856 EXC</v>
      </c>
      <c r="B6827" s="60">
        <v>42856</v>
      </c>
      <c r="C6827" s="58" t="s">
        <v>72</v>
      </c>
      <c r="D6827" s="61">
        <v>34.65</v>
      </c>
      <c r="E6827">
        <v>34.33</v>
      </c>
      <c r="F6827">
        <v>4269066</v>
      </c>
    </row>
    <row r="6828" spans="1:6" x14ac:dyDescent="0.3">
      <c r="A6828" t="str">
        <f t="shared" si="106"/>
        <v>42857 EXC</v>
      </c>
      <c r="B6828" s="60">
        <v>42857</v>
      </c>
      <c r="C6828" s="58" t="s">
        <v>72</v>
      </c>
      <c r="D6828" s="61">
        <v>34.39</v>
      </c>
      <c r="E6828">
        <v>34.46</v>
      </c>
      <c r="F6828">
        <v>5067810</v>
      </c>
    </row>
    <row r="6829" spans="1:6" x14ac:dyDescent="0.3">
      <c r="A6829" t="str">
        <f t="shared" si="106"/>
        <v>42858 EXC</v>
      </c>
      <c r="B6829" s="60">
        <v>42858</v>
      </c>
      <c r="C6829" s="58" t="s">
        <v>72</v>
      </c>
      <c r="D6829" s="61">
        <v>34.590000000000003</v>
      </c>
      <c r="E6829">
        <v>33.979999999999997</v>
      </c>
      <c r="F6829">
        <v>6640380</v>
      </c>
    </row>
    <row r="6830" spans="1:6" x14ac:dyDescent="0.3">
      <c r="A6830" t="str">
        <f t="shared" si="106"/>
        <v>42859 EXC</v>
      </c>
      <c r="B6830" s="60">
        <v>42859</v>
      </c>
      <c r="C6830" s="58" t="s">
        <v>72</v>
      </c>
      <c r="D6830" s="61">
        <v>33.950000000000003</v>
      </c>
      <c r="E6830">
        <v>34.049999999999997</v>
      </c>
      <c r="F6830">
        <v>7059296</v>
      </c>
    </row>
    <row r="6831" spans="1:6" x14ac:dyDescent="0.3">
      <c r="A6831" t="str">
        <f t="shared" si="106"/>
        <v>42860 EXC</v>
      </c>
      <c r="B6831" s="60">
        <v>42860</v>
      </c>
      <c r="C6831" s="58" t="s">
        <v>72</v>
      </c>
      <c r="D6831" s="61">
        <v>34.18</v>
      </c>
      <c r="E6831">
        <v>34.340000000000003</v>
      </c>
      <c r="F6831">
        <v>4030105</v>
      </c>
    </row>
    <row r="6832" spans="1:6" x14ac:dyDescent="0.3">
      <c r="A6832" t="str">
        <f t="shared" si="106"/>
        <v>42863 EXC</v>
      </c>
      <c r="B6832" s="60">
        <v>42863</v>
      </c>
      <c r="C6832" s="58" t="s">
        <v>72</v>
      </c>
      <c r="D6832" s="61">
        <v>34.380000000000003</v>
      </c>
      <c r="E6832">
        <v>34.26</v>
      </c>
      <c r="F6832">
        <v>4791762</v>
      </c>
    </row>
    <row r="6833" spans="1:6" x14ac:dyDescent="0.3">
      <c r="A6833" t="str">
        <f t="shared" si="106"/>
        <v>42864 EXC</v>
      </c>
      <c r="B6833" s="60">
        <v>42864</v>
      </c>
      <c r="C6833" s="58" t="s">
        <v>72</v>
      </c>
      <c r="D6833" s="61">
        <v>34.19</v>
      </c>
      <c r="E6833">
        <v>33.590000000000003</v>
      </c>
      <c r="F6833">
        <v>5082724</v>
      </c>
    </row>
    <row r="6834" spans="1:6" x14ac:dyDescent="0.3">
      <c r="A6834" t="str">
        <f t="shared" si="106"/>
        <v>42865 EXC</v>
      </c>
      <c r="B6834" s="60">
        <v>42865</v>
      </c>
      <c r="C6834" s="58" t="s">
        <v>72</v>
      </c>
      <c r="D6834" s="61">
        <v>33.67</v>
      </c>
      <c r="E6834">
        <v>33.76</v>
      </c>
      <c r="F6834">
        <v>6002489</v>
      </c>
    </row>
    <row r="6835" spans="1:6" x14ac:dyDescent="0.3">
      <c r="A6835" t="str">
        <f t="shared" si="106"/>
        <v>42866 EXC</v>
      </c>
      <c r="B6835" s="60">
        <v>42866</v>
      </c>
      <c r="C6835" s="58" t="s">
        <v>72</v>
      </c>
      <c r="D6835" s="61">
        <v>33.46</v>
      </c>
      <c r="E6835">
        <v>33.5</v>
      </c>
      <c r="F6835">
        <v>7576166</v>
      </c>
    </row>
    <row r="6836" spans="1:6" x14ac:dyDescent="0.3">
      <c r="A6836" t="str">
        <f t="shared" si="106"/>
        <v>42867 EXC</v>
      </c>
      <c r="B6836" s="60">
        <v>42867</v>
      </c>
      <c r="C6836" s="58" t="s">
        <v>72</v>
      </c>
      <c r="D6836" s="61">
        <v>33.65</v>
      </c>
      <c r="E6836">
        <v>34.130000000000003</v>
      </c>
      <c r="F6836">
        <v>6341512</v>
      </c>
    </row>
    <row r="6837" spans="1:6" x14ac:dyDescent="0.3">
      <c r="A6837" t="str">
        <f t="shared" si="106"/>
        <v>42870 EXC</v>
      </c>
      <c r="B6837" s="60">
        <v>42870</v>
      </c>
      <c r="C6837" s="58" t="s">
        <v>72</v>
      </c>
      <c r="D6837" s="61">
        <v>34.36</v>
      </c>
      <c r="E6837">
        <v>34.700000000000003</v>
      </c>
      <c r="F6837">
        <v>7363356</v>
      </c>
    </row>
    <row r="6838" spans="1:6" x14ac:dyDescent="0.3">
      <c r="A6838" t="str">
        <f t="shared" si="106"/>
        <v>42871 EXC</v>
      </c>
      <c r="B6838" s="60">
        <v>42871</v>
      </c>
      <c r="C6838" s="58" t="s">
        <v>72</v>
      </c>
      <c r="D6838" s="61">
        <v>34.61</v>
      </c>
      <c r="E6838">
        <v>34.51</v>
      </c>
      <c r="F6838">
        <v>6011490</v>
      </c>
    </row>
    <row r="6839" spans="1:6" x14ac:dyDescent="0.3">
      <c r="A6839" t="str">
        <f t="shared" si="106"/>
        <v>42872 EXC</v>
      </c>
      <c r="B6839" s="60">
        <v>42872</v>
      </c>
      <c r="C6839" s="58" t="s">
        <v>72</v>
      </c>
      <c r="D6839" s="61">
        <v>34.450000000000003</v>
      </c>
      <c r="E6839">
        <v>34.85</v>
      </c>
      <c r="F6839">
        <v>7043083</v>
      </c>
    </row>
    <row r="6840" spans="1:6" x14ac:dyDescent="0.3">
      <c r="A6840" t="str">
        <f t="shared" si="106"/>
        <v>42873 EXC</v>
      </c>
      <c r="B6840" s="60">
        <v>42873</v>
      </c>
      <c r="C6840" s="58" t="s">
        <v>72</v>
      </c>
      <c r="D6840" s="61">
        <v>34.96</v>
      </c>
      <c r="E6840">
        <v>35.08</v>
      </c>
      <c r="F6840">
        <v>7903097</v>
      </c>
    </row>
    <row r="6841" spans="1:6" x14ac:dyDescent="0.3">
      <c r="A6841" t="str">
        <f t="shared" si="106"/>
        <v>42874 EXC</v>
      </c>
      <c r="B6841" s="60">
        <v>42874</v>
      </c>
      <c r="C6841" s="58" t="s">
        <v>72</v>
      </c>
      <c r="D6841" s="61">
        <v>35.159999999999997</v>
      </c>
      <c r="E6841">
        <v>35.06</v>
      </c>
      <c r="F6841">
        <v>6212874</v>
      </c>
    </row>
    <row r="6842" spans="1:6" x14ac:dyDescent="0.3">
      <c r="A6842" t="str">
        <f t="shared" si="106"/>
        <v>42877 EXC</v>
      </c>
      <c r="B6842" s="60">
        <v>42877</v>
      </c>
      <c r="C6842" s="58" t="s">
        <v>72</v>
      </c>
      <c r="D6842" s="61">
        <v>34.909999999999997</v>
      </c>
      <c r="E6842">
        <v>35.53</v>
      </c>
      <c r="F6842">
        <v>5684376</v>
      </c>
    </row>
    <row r="6843" spans="1:6" x14ac:dyDescent="0.3">
      <c r="A6843" t="str">
        <f t="shared" si="106"/>
        <v>42878 EXC</v>
      </c>
      <c r="B6843" s="60">
        <v>42878</v>
      </c>
      <c r="C6843" s="58" t="s">
        <v>72</v>
      </c>
      <c r="D6843" s="61">
        <v>35.520000000000003</v>
      </c>
      <c r="E6843">
        <v>35.369999999999997</v>
      </c>
      <c r="F6843">
        <v>10759814</v>
      </c>
    </row>
    <row r="6844" spans="1:6" x14ac:dyDescent="0.3">
      <c r="A6844" t="str">
        <f t="shared" si="106"/>
        <v>42879 EXC</v>
      </c>
      <c r="B6844" s="60">
        <v>42879</v>
      </c>
      <c r="C6844" s="58" t="s">
        <v>72</v>
      </c>
      <c r="D6844" s="61">
        <v>35.450000000000003</v>
      </c>
      <c r="E6844">
        <v>35.81</v>
      </c>
      <c r="F6844">
        <v>7918364</v>
      </c>
    </row>
    <row r="6845" spans="1:6" x14ac:dyDescent="0.3">
      <c r="A6845" t="str">
        <f t="shared" si="106"/>
        <v>42880 EXC</v>
      </c>
      <c r="B6845" s="60">
        <v>42880</v>
      </c>
      <c r="C6845" s="58" t="s">
        <v>72</v>
      </c>
      <c r="D6845" s="61">
        <v>35.93</v>
      </c>
      <c r="E6845">
        <v>36.03</v>
      </c>
      <c r="F6845">
        <v>4420724</v>
      </c>
    </row>
    <row r="6846" spans="1:6" x14ac:dyDescent="0.3">
      <c r="A6846" t="str">
        <f t="shared" si="106"/>
        <v>42881 EXC</v>
      </c>
      <c r="B6846" s="60">
        <v>42881</v>
      </c>
      <c r="C6846" s="58" t="s">
        <v>72</v>
      </c>
      <c r="D6846" s="61">
        <v>36.01</v>
      </c>
      <c r="E6846">
        <v>35.82</v>
      </c>
      <c r="F6846">
        <v>5699892</v>
      </c>
    </row>
    <row r="6847" spans="1:6" x14ac:dyDescent="0.3">
      <c r="A6847" t="str">
        <f t="shared" si="106"/>
        <v>42885 EXC</v>
      </c>
      <c r="B6847" s="60">
        <v>42885</v>
      </c>
      <c r="C6847" s="58" t="s">
        <v>72</v>
      </c>
      <c r="D6847" s="61">
        <v>35.72</v>
      </c>
      <c r="E6847">
        <v>36.06</v>
      </c>
      <c r="F6847">
        <v>3836713</v>
      </c>
    </row>
    <row r="6848" spans="1:6" x14ac:dyDescent="0.3">
      <c r="A6848" t="str">
        <f t="shared" si="106"/>
        <v>42886 EXC</v>
      </c>
      <c r="B6848" s="60">
        <v>42886</v>
      </c>
      <c r="C6848" s="58" t="s">
        <v>72</v>
      </c>
      <c r="D6848" s="61">
        <v>36.08</v>
      </c>
      <c r="E6848">
        <v>36.31</v>
      </c>
      <c r="F6848">
        <v>6339264</v>
      </c>
    </row>
    <row r="6849" spans="1:6" x14ac:dyDescent="0.3">
      <c r="A6849" t="str">
        <f t="shared" si="106"/>
        <v>42887 EXC</v>
      </c>
      <c r="B6849" s="60">
        <v>42887</v>
      </c>
      <c r="C6849" s="58" t="s">
        <v>72</v>
      </c>
      <c r="D6849" s="61">
        <v>36.25</v>
      </c>
      <c r="E6849">
        <v>36.729999999999997</v>
      </c>
      <c r="F6849">
        <v>4479546</v>
      </c>
    </row>
    <row r="6850" spans="1:6" x14ac:dyDescent="0.3">
      <c r="A6850" t="str">
        <f t="shared" si="106"/>
        <v>42888 EXC</v>
      </c>
      <c r="B6850" s="60">
        <v>42888</v>
      </c>
      <c r="C6850" s="58" t="s">
        <v>72</v>
      </c>
      <c r="D6850" s="61">
        <v>36.799999999999997</v>
      </c>
      <c r="E6850">
        <v>36.6</v>
      </c>
      <c r="F6850">
        <v>3311739</v>
      </c>
    </row>
    <row r="6851" spans="1:6" x14ac:dyDescent="0.3">
      <c r="A6851" t="str">
        <f t="shared" si="106"/>
        <v>42891 EXC</v>
      </c>
      <c r="B6851" s="60">
        <v>42891</v>
      </c>
      <c r="C6851" s="58" t="s">
        <v>72</v>
      </c>
      <c r="D6851" s="61">
        <v>36.56</v>
      </c>
      <c r="E6851">
        <v>36.630000000000003</v>
      </c>
      <c r="F6851">
        <v>4369804</v>
      </c>
    </row>
    <row r="6852" spans="1:6" x14ac:dyDescent="0.3">
      <c r="A6852" t="str">
        <f t="shared" si="106"/>
        <v>42892 EXC</v>
      </c>
      <c r="B6852" s="60">
        <v>42892</v>
      </c>
      <c r="C6852" s="58" t="s">
        <v>72</v>
      </c>
      <c r="D6852" s="61">
        <v>36.75</v>
      </c>
      <c r="E6852">
        <v>36.69</v>
      </c>
      <c r="F6852">
        <v>4482759</v>
      </c>
    </row>
    <row r="6853" spans="1:6" x14ac:dyDescent="0.3">
      <c r="A6853" t="str">
        <f t="shared" ref="A6853:A6916" si="107">CONCATENATE(B6853, " ", C6853)</f>
        <v>42893 EXC</v>
      </c>
      <c r="B6853" s="60">
        <v>42893</v>
      </c>
      <c r="C6853" s="58" t="s">
        <v>72</v>
      </c>
      <c r="D6853" s="61">
        <v>36.68</v>
      </c>
      <c r="E6853">
        <v>36.61</v>
      </c>
      <c r="F6853">
        <v>3950124</v>
      </c>
    </row>
    <row r="6854" spans="1:6" x14ac:dyDescent="0.3">
      <c r="A6854" t="str">
        <f t="shared" si="107"/>
        <v>42894 EXC</v>
      </c>
      <c r="B6854" s="60">
        <v>42894</v>
      </c>
      <c r="C6854" s="58" t="s">
        <v>72</v>
      </c>
      <c r="D6854" s="61">
        <v>36.6</v>
      </c>
      <c r="E6854">
        <v>36.4</v>
      </c>
      <c r="F6854">
        <v>4130880</v>
      </c>
    </row>
    <row r="6855" spans="1:6" x14ac:dyDescent="0.3">
      <c r="A6855" t="str">
        <f t="shared" si="107"/>
        <v>42895 EXC</v>
      </c>
      <c r="B6855" s="60">
        <v>42895</v>
      </c>
      <c r="C6855" s="58" t="s">
        <v>72</v>
      </c>
      <c r="D6855" s="61">
        <v>36.4</v>
      </c>
      <c r="E6855">
        <v>36.619999999999997</v>
      </c>
      <c r="F6855">
        <v>4057913</v>
      </c>
    </row>
    <row r="6856" spans="1:6" x14ac:dyDescent="0.3">
      <c r="A6856" t="str">
        <f t="shared" si="107"/>
        <v>42898 EXC</v>
      </c>
      <c r="B6856" s="60">
        <v>42898</v>
      </c>
      <c r="C6856" s="58" t="s">
        <v>72</v>
      </c>
      <c r="D6856" s="61">
        <v>36.659999999999997</v>
      </c>
      <c r="E6856">
        <v>36.479999999999997</v>
      </c>
      <c r="F6856">
        <v>5442105</v>
      </c>
    </row>
    <row r="6857" spans="1:6" x14ac:dyDescent="0.3">
      <c r="A6857" t="str">
        <f t="shared" si="107"/>
        <v>42899 EXC</v>
      </c>
      <c r="B6857" s="60">
        <v>42899</v>
      </c>
      <c r="C6857" s="58" t="s">
        <v>72</v>
      </c>
      <c r="D6857" s="61">
        <v>36.479999999999997</v>
      </c>
      <c r="E6857">
        <v>36.549999999999997</v>
      </c>
      <c r="F6857">
        <v>3980724</v>
      </c>
    </row>
    <row r="6858" spans="1:6" x14ac:dyDescent="0.3">
      <c r="A6858" t="str">
        <f t="shared" si="107"/>
        <v>42900 EXC</v>
      </c>
      <c r="B6858" s="60">
        <v>42900</v>
      </c>
      <c r="C6858" s="58" t="s">
        <v>72</v>
      </c>
      <c r="D6858" s="61">
        <v>36.79</v>
      </c>
      <c r="E6858">
        <v>36.69</v>
      </c>
      <c r="F6858">
        <v>3140558</v>
      </c>
    </row>
    <row r="6859" spans="1:6" x14ac:dyDescent="0.3">
      <c r="A6859" t="str">
        <f t="shared" si="107"/>
        <v>42901 EXC</v>
      </c>
      <c r="B6859" s="60">
        <v>42901</v>
      </c>
      <c r="C6859" s="58" t="s">
        <v>72</v>
      </c>
      <c r="D6859" s="61">
        <v>36.67</v>
      </c>
      <c r="E6859">
        <v>36.82</v>
      </c>
      <c r="F6859">
        <v>3228382</v>
      </c>
    </row>
    <row r="6860" spans="1:6" x14ac:dyDescent="0.3">
      <c r="A6860" t="str">
        <f t="shared" si="107"/>
        <v>42902 EXC</v>
      </c>
      <c r="B6860" s="60">
        <v>42902</v>
      </c>
      <c r="C6860" s="58" t="s">
        <v>72</v>
      </c>
      <c r="D6860" s="61">
        <v>36.880000000000003</v>
      </c>
      <c r="E6860">
        <v>37.08</v>
      </c>
      <c r="F6860">
        <v>5540407</v>
      </c>
    </row>
    <row r="6861" spans="1:6" x14ac:dyDescent="0.3">
      <c r="A6861" t="str">
        <f t="shared" si="107"/>
        <v>42905 EXC</v>
      </c>
      <c r="B6861" s="60">
        <v>42905</v>
      </c>
      <c r="C6861" s="58" t="s">
        <v>72</v>
      </c>
      <c r="D6861" s="61">
        <v>37.14</v>
      </c>
      <c r="E6861">
        <v>36.840000000000003</v>
      </c>
      <c r="F6861">
        <v>3879418</v>
      </c>
    </row>
    <row r="6862" spans="1:6" x14ac:dyDescent="0.3">
      <c r="A6862" t="str">
        <f t="shared" si="107"/>
        <v>42906 EXC</v>
      </c>
      <c r="B6862" s="60">
        <v>42906</v>
      </c>
      <c r="C6862" s="58" t="s">
        <v>72</v>
      </c>
      <c r="D6862" s="61">
        <v>36.81</v>
      </c>
      <c r="E6862">
        <v>36.89</v>
      </c>
      <c r="F6862">
        <v>3970964</v>
      </c>
    </row>
    <row r="6863" spans="1:6" x14ac:dyDescent="0.3">
      <c r="A6863" t="str">
        <f t="shared" si="107"/>
        <v>42907 EXC</v>
      </c>
      <c r="B6863" s="60">
        <v>42907</v>
      </c>
      <c r="C6863" s="58" t="s">
        <v>72</v>
      </c>
      <c r="D6863" s="61">
        <v>36.950000000000003</v>
      </c>
      <c r="E6863">
        <v>36.67</v>
      </c>
      <c r="F6863">
        <v>3445128</v>
      </c>
    </row>
    <row r="6864" spans="1:6" x14ac:dyDescent="0.3">
      <c r="A6864" t="str">
        <f t="shared" si="107"/>
        <v>42908 EXC</v>
      </c>
      <c r="B6864" s="60">
        <v>42908</v>
      </c>
      <c r="C6864" s="58" t="s">
        <v>72</v>
      </c>
      <c r="D6864" s="61">
        <v>36.61</v>
      </c>
      <c r="E6864">
        <v>36.659999999999997</v>
      </c>
      <c r="F6864">
        <v>4253469</v>
      </c>
    </row>
    <row r="6865" spans="1:6" x14ac:dyDescent="0.3">
      <c r="A6865" t="str">
        <f t="shared" si="107"/>
        <v>42909 EXC</v>
      </c>
      <c r="B6865" s="60">
        <v>42909</v>
      </c>
      <c r="C6865" s="58" t="s">
        <v>72</v>
      </c>
      <c r="D6865" s="61">
        <v>36.659999999999997</v>
      </c>
      <c r="E6865">
        <v>36.5</v>
      </c>
      <c r="F6865">
        <v>4374746</v>
      </c>
    </row>
    <row r="6866" spans="1:6" x14ac:dyDescent="0.3">
      <c r="A6866" t="str">
        <f t="shared" si="107"/>
        <v>42912 EXC</v>
      </c>
      <c r="B6866" s="60">
        <v>42912</v>
      </c>
      <c r="C6866" s="58" t="s">
        <v>72</v>
      </c>
      <c r="D6866" s="61">
        <v>36.659999999999997</v>
      </c>
      <c r="E6866">
        <v>37.21</v>
      </c>
      <c r="F6866">
        <v>4874561</v>
      </c>
    </row>
    <row r="6867" spans="1:6" x14ac:dyDescent="0.3">
      <c r="A6867" t="str">
        <f t="shared" si="107"/>
        <v>42913 EXC</v>
      </c>
      <c r="B6867" s="60">
        <v>42913</v>
      </c>
      <c r="C6867" s="58" t="s">
        <v>72</v>
      </c>
      <c r="D6867" s="61">
        <v>36.96</v>
      </c>
      <c r="E6867">
        <v>36.76</v>
      </c>
      <c r="F6867">
        <v>3978813</v>
      </c>
    </row>
    <row r="6868" spans="1:6" x14ac:dyDescent="0.3">
      <c r="A6868" t="str">
        <f t="shared" si="107"/>
        <v>42914 EXC</v>
      </c>
      <c r="B6868" s="60">
        <v>42914</v>
      </c>
      <c r="C6868" s="58" t="s">
        <v>72</v>
      </c>
      <c r="D6868" s="61">
        <v>36.869999999999997</v>
      </c>
      <c r="E6868">
        <v>36.19</v>
      </c>
      <c r="F6868">
        <v>4917330</v>
      </c>
    </row>
    <row r="6869" spans="1:6" x14ac:dyDescent="0.3">
      <c r="A6869" t="str">
        <f t="shared" si="107"/>
        <v>42915 EXC</v>
      </c>
      <c r="B6869" s="60">
        <v>42915</v>
      </c>
      <c r="C6869" s="58" t="s">
        <v>72</v>
      </c>
      <c r="D6869" s="61">
        <v>35.99</v>
      </c>
      <c r="E6869">
        <v>35.840000000000003</v>
      </c>
      <c r="F6869">
        <v>4829240</v>
      </c>
    </row>
    <row r="6870" spans="1:6" x14ac:dyDescent="0.3">
      <c r="A6870" t="str">
        <f t="shared" si="107"/>
        <v>42916 EXC</v>
      </c>
      <c r="B6870" s="60">
        <v>42916</v>
      </c>
      <c r="C6870" s="58" t="s">
        <v>72</v>
      </c>
      <c r="D6870" s="61">
        <v>35.92</v>
      </c>
      <c r="E6870">
        <v>36.07</v>
      </c>
      <c r="F6870">
        <v>4505762</v>
      </c>
    </row>
    <row r="6871" spans="1:6" x14ac:dyDescent="0.3">
      <c r="A6871" t="str">
        <f t="shared" si="107"/>
        <v>42919 EXC</v>
      </c>
      <c r="B6871" s="60">
        <v>42919</v>
      </c>
      <c r="C6871" s="58" t="s">
        <v>72</v>
      </c>
      <c r="D6871" s="61">
        <v>36.200000000000003</v>
      </c>
      <c r="E6871">
        <v>35.840000000000003</v>
      </c>
      <c r="F6871">
        <v>2314238</v>
      </c>
    </row>
    <row r="6872" spans="1:6" x14ac:dyDescent="0.3">
      <c r="A6872" t="str">
        <f t="shared" si="107"/>
        <v>42921 EXC</v>
      </c>
      <c r="B6872" s="60">
        <v>42921</v>
      </c>
      <c r="C6872" s="58" t="s">
        <v>72</v>
      </c>
      <c r="D6872" s="61">
        <v>35.840000000000003</v>
      </c>
      <c r="E6872">
        <v>35.520000000000003</v>
      </c>
      <c r="F6872">
        <v>4002960</v>
      </c>
    </row>
    <row r="6873" spans="1:6" x14ac:dyDescent="0.3">
      <c r="A6873" t="str">
        <f t="shared" si="107"/>
        <v>42922 EXC</v>
      </c>
      <c r="B6873" s="60">
        <v>42922</v>
      </c>
      <c r="C6873" s="58" t="s">
        <v>72</v>
      </c>
      <c r="D6873" s="61">
        <v>35.44</v>
      </c>
      <c r="E6873">
        <v>35.68</v>
      </c>
      <c r="F6873">
        <v>5980475</v>
      </c>
    </row>
    <row r="6874" spans="1:6" x14ac:dyDescent="0.3">
      <c r="A6874" t="str">
        <f t="shared" si="107"/>
        <v>42923 EXC</v>
      </c>
      <c r="B6874" s="60">
        <v>42923</v>
      </c>
      <c r="C6874" s="58" t="s">
        <v>72</v>
      </c>
      <c r="D6874" s="61">
        <v>35.700000000000003</v>
      </c>
      <c r="E6874">
        <v>35.58</v>
      </c>
      <c r="F6874">
        <v>4383479</v>
      </c>
    </row>
    <row r="6875" spans="1:6" x14ac:dyDescent="0.3">
      <c r="A6875" t="str">
        <f t="shared" si="107"/>
        <v>42926 EXC</v>
      </c>
      <c r="B6875" s="60">
        <v>42926</v>
      </c>
      <c r="C6875" s="58" t="s">
        <v>72</v>
      </c>
      <c r="D6875" s="61">
        <v>35.590000000000003</v>
      </c>
      <c r="E6875">
        <v>35.76</v>
      </c>
      <c r="F6875">
        <v>4393236</v>
      </c>
    </row>
    <row r="6876" spans="1:6" x14ac:dyDescent="0.3">
      <c r="A6876" t="str">
        <f t="shared" si="107"/>
        <v>42927 EXC</v>
      </c>
      <c r="B6876" s="60">
        <v>42927</v>
      </c>
      <c r="C6876" s="58" t="s">
        <v>72</v>
      </c>
      <c r="D6876" s="61">
        <v>35.82</v>
      </c>
      <c r="E6876">
        <v>35.72</v>
      </c>
      <c r="F6876">
        <v>4268963</v>
      </c>
    </row>
    <row r="6877" spans="1:6" x14ac:dyDescent="0.3">
      <c r="A6877" t="str">
        <f t="shared" si="107"/>
        <v>42928 EXC</v>
      </c>
      <c r="B6877" s="60">
        <v>42928</v>
      </c>
      <c r="C6877" s="58" t="s">
        <v>72</v>
      </c>
      <c r="D6877" s="61">
        <v>36.01</v>
      </c>
      <c r="E6877">
        <v>36.07</v>
      </c>
      <c r="F6877">
        <v>3481538</v>
      </c>
    </row>
    <row r="6878" spans="1:6" x14ac:dyDescent="0.3">
      <c r="A6878" t="str">
        <f t="shared" si="107"/>
        <v>42929 EXC</v>
      </c>
      <c r="B6878" s="60">
        <v>42929</v>
      </c>
      <c r="C6878" s="58" t="s">
        <v>72</v>
      </c>
      <c r="D6878" s="61">
        <v>35.97</v>
      </c>
      <c r="E6878">
        <v>35.72</v>
      </c>
      <c r="F6878">
        <v>3468368</v>
      </c>
    </row>
    <row r="6879" spans="1:6" x14ac:dyDescent="0.3">
      <c r="A6879" t="str">
        <f t="shared" si="107"/>
        <v>42930 EXC</v>
      </c>
      <c r="B6879" s="60">
        <v>42930</v>
      </c>
      <c r="C6879" s="58" t="s">
        <v>72</v>
      </c>
      <c r="D6879" s="61">
        <v>35.96</v>
      </c>
      <c r="E6879">
        <v>36.06</v>
      </c>
      <c r="F6879">
        <v>3073777</v>
      </c>
    </row>
    <row r="6880" spans="1:6" x14ac:dyDescent="0.3">
      <c r="A6880" t="str">
        <f t="shared" si="107"/>
        <v>42933 EXC</v>
      </c>
      <c r="B6880" s="60">
        <v>42933</v>
      </c>
      <c r="C6880" s="58" t="s">
        <v>72</v>
      </c>
      <c r="D6880" s="61">
        <v>36.49</v>
      </c>
      <c r="E6880">
        <v>37.03</v>
      </c>
      <c r="F6880">
        <v>7360173</v>
      </c>
    </row>
    <row r="6881" spans="1:6" x14ac:dyDescent="0.3">
      <c r="A6881" t="str">
        <f t="shared" si="107"/>
        <v>42934 EXC</v>
      </c>
      <c r="B6881" s="60">
        <v>42934</v>
      </c>
      <c r="C6881" s="58" t="s">
        <v>72</v>
      </c>
      <c r="D6881" s="61">
        <v>37.049999999999997</v>
      </c>
      <c r="E6881">
        <v>37.159999999999997</v>
      </c>
      <c r="F6881">
        <v>4829224</v>
      </c>
    </row>
    <row r="6882" spans="1:6" x14ac:dyDescent="0.3">
      <c r="A6882" t="str">
        <f t="shared" si="107"/>
        <v>42935 EXC</v>
      </c>
      <c r="B6882" s="60">
        <v>42935</v>
      </c>
      <c r="C6882" s="58" t="s">
        <v>72</v>
      </c>
      <c r="D6882" s="61">
        <v>37.25</v>
      </c>
      <c r="E6882">
        <v>37.39</v>
      </c>
      <c r="F6882">
        <v>3317967</v>
      </c>
    </row>
    <row r="6883" spans="1:6" x14ac:dyDescent="0.3">
      <c r="A6883" t="str">
        <f t="shared" si="107"/>
        <v>42936 EXC</v>
      </c>
      <c r="B6883" s="60">
        <v>42936</v>
      </c>
      <c r="C6883" s="58" t="s">
        <v>72</v>
      </c>
      <c r="D6883" s="61">
        <v>37.450000000000003</v>
      </c>
      <c r="E6883">
        <v>37.6</v>
      </c>
      <c r="F6883">
        <v>3379606</v>
      </c>
    </row>
    <row r="6884" spans="1:6" x14ac:dyDescent="0.3">
      <c r="A6884" t="str">
        <f t="shared" si="107"/>
        <v>42937 EXC</v>
      </c>
      <c r="B6884" s="60">
        <v>42937</v>
      </c>
      <c r="C6884" s="58" t="s">
        <v>72</v>
      </c>
      <c r="D6884" s="61">
        <v>37.56</v>
      </c>
      <c r="E6884">
        <v>37.479999999999997</v>
      </c>
      <c r="F6884">
        <v>4373348</v>
      </c>
    </row>
    <row r="6885" spans="1:6" x14ac:dyDescent="0.3">
      <c r="A6885" t="str">
        <f t="shared" si="107"/>
        <v>42940 EXC</v>
      </c>
      <c r="B6885" s="60">
        <v>42940</v>
      </c>
      <c r="C6885" s="58" t="s">
        <v>72</v>
      </c>
      <c r="D6885" s="61">
        <v>37.479999999999997</v>
      </c>
      <c r="E6885">
        <v>37.200000000000003</v>
      </c>
      <c r="F6885">
        <v>4827922</v>
      </c>
    </row>
    <row r="6886" spans="1:6" x14ac:dyDescent="0.3">
      <c r="A6886" t="str">
        <f t="shared" si="107"/>
        <v>42941 EXC</v>
      </c>
      <c r="B6886" s="60">
        <v>42941</v>
      </c>
      <c r="C6886" s="58" t="s">
        <v>72</v>
      </c>
      <c r="D6886" s="61">
        <v>37.270000000000003</v>
      </c>
      <c r="E6886">
        <v>37.020000000000003</v>
      </c>
      <c r="F6886">
        <v>3904490</v>
      </c>
    </row>
    <row r="6887" spans="1:6" x14ac:dyDescent="0.3">
      <c r="A6887" t="str">
        <f t="shared" si="107"/>
        <v>42942 EXC</v>
      </c>
      <c r="B6887" s="60">
        <v>42942</v>
      </c>
      <c r="C6887" s="58" t="s">
        <v>72</v>
      </c>
      <c r="D6887" s="61">
        <v>37.020000000000003</v>
      </c>
      <c r="E6887">
        <v>37.68</v>
      </c>
      <c r="F6887">
        <v>4667900</v>
      </c>
    </row>
    <row r="6888" spans="1:6" x14ac:dyDescent="0.3">
      <c r="A6888" t="str">
        <f t="shared" si="107"/>
        <v>42943 EXC</v>
      </c>
      <c r="B6888" s="60">
        <v>42943</v>
      </c>
      <c r="C6888" s="58" t="s">
        <v>72</v>
      </c>
      <c r="D6888" s="61">
        <v>37.729999999999997</v>
      </c>
      <c r="E6888">
        <v>37.99</v>
      </c>
      <c r="F6888">
        <v>5253496</v>
      </c>
    </row>
    <row r="6889" spans="1:6" x14ac:dyDescent="0.3">
      <c r="A6889" t="str">
        <f t="shared" si="107"/>
        <v>42944 EXC</v>
      </c>
      <c r="B6889" s="60">
        <v>42944</v>
      </c>
      <c r="C6889" s="58" t="s">
        <v>72</v>
      </c>
      <c r="D6889" s="61">
        <v>37.97</v>
      </c>
      <c r="E6889">
        <v>38.4</v>
      </c>
      <c r="F6889">
        <v>5686790</v>
      </c>
    </row>
    <row r="6890" spans="1:6" x14ac:dyDescent="0.3">
      <c r="A6890" t="str">
        <f t="shared" si="107"/>
        <v>42947 EXC</v>
      </c>
      <c r="B6890" s="60">
        <v>42947</v>
      </c>
      <c r="C6890" s="58" t="s">
        <v>72</v>
      </c>
      <c r="D6890" s="61">
        <v>38.39</v>
      </c>
      <c r="E6890">
        <v>38.340000000000003</v>
      </c>
      <c r="F6890">
        <v>8144584</v>
      </c>
    </row>
    <row r="6891" spans="1:6" x14ac:dyDescent="0.3">
      <c r="A6891" t="str">
        <f t="shared" si="107"/>
        <v>42948 EXC</v>
      </c>
      <c r="B6891" s="60">
        <v>42948</v>
      </c>
      <c r="C6891" s="58" t="s">
        <v>72</v>
      </c>
      <c r="D6891" s="61">
        <v>38.479999999999997</v>
      </c>
      <c r="E6891">
        <v>38.549999999999997</v>
      </c>
      <c r="F6891">
        <v>6353698</v>
      </c>
    </row>
    <row r="6892" spans="1:6" x14ac:dyDescent="0.3">
      <c r="A6892" t="str">
        <f t="shared" si="107"/>
        <v>42949 EXC</v>
      </c>
      <c r="B6892" s="60">
        <v>42949</v>
      </c>
      <c r="C6892" s="58" t="s">
        <v>72</v>
      </c>
      <c r="D6892" s="61">
        <v>38.19</v>
      </c>
      <c r="E6892">
        <v>38.42</v>
      </c>
      <c r="F6892">
        <v>6033582</v>
      </c>
    </row>
    <row r="6893" spans="1:6" x14ac:dyDescent="0.3">
      <c r="A6893" t="str">
        <f t="shared" si="107"/>
        <v>42950 EXC</v>
      </c>
      <c r="B6893" s="60">
        <v>42950</v>
      </c>
      <c r="C6893" s="58" t="s">
        <v>72</v>
      </c>
      <c r="D6893" s="61">
        <v>38.380000000000003</v>
      </c>
      <c r="E6893">
        <v>38.44</v>
      </c>
      <c r="F6893">
        <v>3869929</v>
      </c>
    </row>
    <row r="6894" spans="1:6" x14ac:dyDescent="0.3">
      <c r="A6894" t="str">
        <f t="shared" si="107"/>
        <v>42951 EXC</v>
      </c>
      <c r="B6894" s="60">
        <v>42951</v>
      </c>
      <c r="C6894" s="58" t="s">
        <v>72</v>
      </c>
      <c r="D6894" s="61">
        <v>38.22</v>
      </c>
      <c r="E6894">
        <v>38.17</v>
      </c>
      <c r="F6894">
        <v>3888697</v>
      </c>
    </row>
    <row r="6895" spans="1:6" x14ac:dyDescent="0.3">
      <c r="A6895" t="str">
        <f t="shared" si="107"/>
        <v>42954 EXC</v>
      </c>
      <c r="B6895" s="60">
        <v>42954</v>
      </c>
      <c r="C6895" s="58" t="s">
        <v>72</v>
      </c>
      <c r="D6895" s="61">
        <v>38.15</v>
      </c>
      <c r="E6895">
        <v>38.22</v>
      </c>
      <c r="F6895">
        <v>2558561</v>
      </c>
    </row>
    <row r="6896" spans="1:6" x14ac:dyDescent="0.3">
      <c r="A6896" t="str">
        <f t="shared" si="107"/>
        <v>42955 EXC</v>
      </c>
      <c r="B6896" s="60">
        <v>42955</v>
      </c>
      <c r="C6896" s="58" t="s">
        <v>72</v>
      </c>
      <c r="D6896" s="61">
        <v>38.130000000000003</v>
      </c>
      <c r="E6896">
        <v>38.21</v>
      </c>
      <c r="F6896">
        <v>3391520</v>
      </c>
    </row>
    <row r="6897" spans="1:6" x14ac:dyDescent="0.3">
      <c r="A6897" t="str">
        <f t="shared" si="107"/>
        <v>42956 EXC</v>
      </c>
      <c r="B6897" s="60">
        <v>42956</v>
      </c>
      <c r="C6897" s="58" t="s">
        <v>72</v>
      </c>
      <c r="D6897" s="61">
        <v>38.42</v>
      </c>
      <c r="E6897">
        <v>37.700000000000003</v>
      </c>
      <c r="F6897">
        <v>5622888</v>
      </c>
    </row>
    <row r="6898" spans="1:6" x14ac:dyDescent="0.3">
      <c r="A6898" t="str">
        <f t="shared" si="107"/>
        <v>42957 EXC</v>
      </c>
      <c r="B6898" s="60">
        <v>42957</v>
      </c>
      <c r="C6898" s="58" t="s">
        <v>72</v>
      </c>
      <c r="D6898" s="61">
        <v>37.71</v>
      </c>
      <c r="E6898">
        <v>37.74</v>
      </c>
      <c r="F6898">
        <v>3928153</v>
      </c>
    </row>
    <row r="6899" spans="1:6" x14ac:dyDescent="0.3">
      <c r="A6899" t="str">
        <f t="shared" si="107"/>
        <v>42958 EXC</v>
      </c>
      <c r="B6899" s="60">
        <v>42958</v>
      </c>
      <c r="C6899" s="58" t="s">
        <v>72</v>
      </c>
      <c r="D6899" s="61">
        <v>37.5</v>
      </c>
      <c r="E6899">
        <v>37.5</v>
      </c>
      <c r="F6899">
        <v>3651164</v>
      </c>
    </row>
    <row r="6900" spans="1:6" x14ac:dyDescent="0.3">
      <c r="A6900" t="str">
        <f t="shared" si="107"/>
        <v>42961 EXC</v>
      </c>
      <c r="B6900" s="60">
        <v>42961</v>
      </c>
      <c r="C6900" s="58" t="s">
        <v>72</v>
      </c>
      <c r="D6900" s="61">
        <v>37.56</v>
      </c>
      <c r="E6900">
        <v>37.6</v>
      </c>
      <c r="F6900">
        <v>2775252</v>
      </c>
    </row>
    <row r="6901" spans="1:6" x14ac:dyDescent="0.3">
      <c r="A6901" t="str">
        <f t="shared" si="107"/>
        <v>42962 EXC</v>
      </c>
      <c r="B6901" s="60">
        <v>42962</v>
      </c>
      <c r="C6901" s="58" t="s">
        <v>72</v>
      </c>
      <c r="D6901" s="61">
        <v>37.4</v>
      </c>
      <c r="E6901">
        <v>37.840000000000003</v>
      </c>
      <c r="F6901">
        <v>4521508</v>
      </c>
    </row>
    <row r="6902" spans="1:6" x14ac:dyDescent="0.3">
      <c r="A6902" t="str">
        <f t="shared" si="107"/>
        <v>42963 EXC</v>
      </c>
      <c r="B6902" s="60">
        <v>42963</v>
      </c>
      <c r="C6902" s="58" t="s">
        <v>72</v>
      </c>
      <c r="D6902" s="61">
        <v>37.840000000000003</v>
      </c>
      <c r="E6902">
        <v>38.130000000000003</v>
      </c>
      <c r="F6902">
        <v>4175308</v>
      </c>
    </row>
    <row r="6903" spans="1:6" x14ac:dyDescent="0.3">
      <c r="A6903" t="str">
        <f t="shared" si="107"/>
        <v>42964 EXC</v>
      </c>
      <c r="B6903" s="60">
        <v>42964</v>
      </c>
      <c r="C6903" s="58" t="s">
        <v>72</v>
      </c>
      <c r="D6903" s="61">
        <v>38.06</v>
      </c>
      <c r="E6903">
        <v>37.6</v>
      </c>
      <c r="F6903">
        <v>3654219</v>
      </c>
    </row>
    <row r="6904" spans="1:6" x14ac:dyDescent="0.3">
      <c r="A6904" t="str">
        <f t="shared" si="107"/>
        <v>42965 EXC</v>
      </c>
      <c r="B6904" s="60">
        <v>42965</v>
      </c>
      <c r="C6904" s="58" t="s">
        <v>72</v>
      </c>
      <c r="D6904" s="61">
        <v>37.57</v>
      </c>
      <c r="E6904">
        <v>37.99</v>
      </c>
      <c r="F6904">
        <v>3853849</v>
      </c>
    </row>
    <row r="6905" spans="1:6" x14ac:dyDescent="0.3">
      <c r="A6905" t="str">
        <f t="shared" si="107"/>
        <v>42968 EXC</v>
      </c>
      <c r="B6905" s="60">
        <v>42968</v>
      </c>
      <c r="C6905" s="58" t="s">
        <v>72</v>
      </c>
      <c r="D6905" s="61">
        <v>38.06</v>
      </c>
      <c r="E6905">
        <v>37.96</v>
      </c>
      <c r="F6905">
        <v>3094604</v>
      </c>
    </row>
    <row r="6906" spans="1:6" x14ac:dyDescent="0.3">
      <c r="A6906" t="str">
        <f t="shared" si="107"/>
        <v>42969 EXC</v>
      </c>
      <c r="B6906" s="60">
        <v>42969</v>
      </c>
      <c r="C6906" s="58" t="s">
        <v>72</v>
      </c>
      <c r="D6906" s="61">
        <v>37.99</v>
      </c>
      <c r="E6906">
        <v>38.229999999999997</v>
      </c>
      <c r="F6906">
        <v>1899469</v>
      </c>
    </row>
    <row r="6907" spans="1:6" x14ac:dyDescent="0.3">
      <c r="A6907" t="str">
        <f t="shared" si="107"/>
        <v>42970 EXC</v>
      </c>
      <c r="B6907" s="60">
        <v>42970</v>
      </c>
      <c r="C6907" s="58" t="s">
        <v>72</v>
      </c>
      <c r="D6907" s="61">
        <v>38.200000000000003</v>
      </c>
      <c r="E6907">
        <v>38.32</v>
      </c>
      <c r="F6907">
        <v>2752448</v>
      </c>
    </row>
    <row r="6908" spans="1:6" x14ac:dyDescent="0.3">
      <c r="A6908" t="str">
        <f t="shared" si="107"/>
        <v>42971 EXC</v>
      </c>
      <c r="B6908" s="60">
        <v>42971</v>
      </c>
      <c r="C6908" s="58" t="s">
        <v>72</v>
      </c>
      <c r="D6908" s="61">
        <v>38.31</v>
      </c>
      <c r="E6908">
        <v>38.340000000000003</v>
      </c>
      <c r="F6908">
        <v>5958665</v>
      </c>
    </row>
    <row r="6909" spans="1:6" x14ac:dyDescent="0.3">
      <c r="A6909" t="str">
        <f t="shared" si="107"/>
        <v>42972 EXC</v>
      </c>
      <c r="B6909" s="60">
        <v>42972</v>
      </c>
      <c r="C6909" s="58" t="s">
        <v>72</v>
      </c>
      <c r="D6909" s="61">
        <v>38.49</v>
      </c>
      <c r="E6909">
        <v>38.299999999999997</v>
      </c>
      <c r="F6909">
        <v>3193260</v>
      </c>
    </row>
    <row r="6910" spans="1:6" x14ac:dyDescent="0.3">
      <c r="A6910" t="str">
        <f t="shared" si="107"/>
        <v>42975 EXC</v>
      </c>
      <c r="B6910" s="60">
        <v>42975</v>
      </c>
      <c r="C6910" s="58" t="s">
        <v>72</v>
      </c>
      <c r="D6910" s="61">
        <v>38.369999999999997</v>
      </c>
      <c r="E6910">
        <v>38.270000000000003</v>
      </c>
      <c r="F6910">
        <v>3883171</v>
      </c>
    </row>
    <row r="6911" spans="1:6" x14ac:dyDescent="0.3">
      <c r="A6911" t="str">
        <f t="shared" si="107"/>
        <v>42976 EXC</v>
      </c>
      <c r="B6911" s="60">
        <v>42976</v>
      </c>
      <c r="C6911" s="58" t="s">
        <v>72</v>
      </c>
      <c r="D6911" s="61">
        <v>38.29</v>
      </c>
      <c r="E6911">
        <v>38.22</v>
      </c>
      <c r="F6911">
        <v>2429776</v>
      </c>
    </row>
    <row r="6912" spans="1:6" x14ac:dyDescent="0.3">
      <c r="A6912" t="str">
        <f t="shared" si="107"/>
        <v>42977 EXC</v>
      </c>
      <c r="B6912" s="60">
        <v>42977</v>
      </c>
      <c r="C6912" s="58" t="s">
        <v>72</v>
      </c>
      <c r="D6912" s="61">
        <v>38.22</v>
      </c>
      <c r="E6912">
        <v>37.840000000000003</v>
      </c>
      <c r="F6912">
        <v>4002276</v>
      </c>
    </row>
    <row r="6913" spans="1:6" x14ac:dyDescent="0.3">
      <c r="A6913" t="str">
        <f t="shared" si="107"/>
        <v>42978 EXC</v>
      </c>
      <c r="B6913" s="60">
        <v>42978</v>
      </c>
      <c r="C6913" s="58" t="s">
        <v>72</v>
      </c>
      <c r="D6913" s="61">
        <v>38</v>
      </c>
      <c r="E6913">
        <v>37.869999999999997</v>
      </c>
      <c r="F6913">
        <v>6435502</v>
      </c>
    </row>
    <row r="6914" spans="1:6" x14ac:dyDescent="0.3">
      <c r="A6914" t="str">
        <f t="shared" si="107"/>
        <v>42979 EXC</v>
      </c>
      <c r="B6914" s="60">
        <v>42979</v>
      </c>
      <c r="C6914" s="58" t="s">
        <v>72</v>
      </c>
      <c r="D6914" s="62">
        <v>37.950000000000003</v>
      </c>
      <c r="E6914" s="63">
        <v>37.54</v>
      </c>
      <c r="F6914">
        <v>5859462</v>
      </c>
    </row>
    <row r="6915" spans="1:6" x14ac:dyDescent="0.3">
      <c r="A6915" t="str">
        <f t="shared" si="107"/>
        <v>42983 EXC</v>
      </c>
      <c r="B6915" s="60">
        <v>42983</v>
      </c>
      <c r="C6915" s="58" t="s">
        <v>72</v>
      </c>
      <c r="D6915" s="62">
        <v>37.590000000000003</v>
      </c>
      <c r="E6915" s="63">
        <v>37.6</v>
      </c>
      <c r="F6915">
        <v>6423655</v>
      </c>
    </row>
    <row r="6916" spans="1:6" x14ac:dyDescent="0.3">
      <c r="A6916" t="str">
        <f t="shared" si="107"/>
        <v>42984 EXC</v>
      </c>
      <c r="B6916" s="60">
        <v>42984</v>
      </c>
      <c r="C6916" s="58" t="s">
        <v>72</v>
      </c>
      <c r="D6916" s="62">
        <v>37.76</v>
      </c>
      <c r="E6916" s="63">
        <v>37.549999999999997</v>
      </c>
      <c r="F6916">
        <v>5036457</v>
      </c>
    </row>
    <row r="6917" spans="1:6" x14ac:dyDescent="0.3">
      <c r="A6917" t="str">
        <f t="shared" ref="A6917:A6980" si="108">CONCATENATE(B6917, " ", C6917)</f>
        <v>42985 EXC</v>
      </c>
      <c r="B6917" s="60">
        <v>42985</v>
      </c>
      <c r="C6917" s="58" t="s">
        <v>72</v>
      </c>
      <c r="D6917" s="62">
        <v>37.65</v>
      </c>
      <c r="E6917" s="63">
        <v>38.03</v>
      </c>
      <c r="F6917">
        <v>4234716</v>
      </c>
    </row>
    <row r="6918" spans="1:6" x14ac:dyDescent="0.3">
      <c r="A6918" t="str">
        <f t="shared" si="108"/>
        <v>42986 EXC</v>
      </c>
      <c r="B6918" s="60">
        <v>42986</v>
      </c>
      <c r="C6918" s="58" t="s">
        <v>72</v>
      </c>
      <c r="D6918" s="62">
        <v>37.97</v>
      </c>
      <c r="E6918" s="63">
        <v>38.17</v>
      </c>
      <c r="F6918">
        <v>4466711</v>
      </c>
    </row>
    <row r="6919" spans="1:6" x14ac:dyDescent="0.3">
      <c r="A6919" t="str">
        <f t="shared" si="108"/>
        <v>42989 EXC</v>
      </c>
      <c r="B6919" s="60">
        <v>42989</v>
      </c>
      <c r="C6919" s="58" t="s">
        <v>72</v>
      </c>
      <c r="D6919" s="62">
        <v>38.14</v>
      </c>
      <c r="E6919" s="63">
        <v>38.47</v>
      </c>
      <c r="F6919">
        <v>3289240</v>
      </c>
    </row>
    <row r="6920" spans="1:6" x14ac:dyDescent="0.3">
      <c r="A6920" t="str">
        <f t="shared" si="108"/>
        <v>42990 EXC</v>
      </c>
      <c r="B6920" s="60">
        <v>42990</v>
      </c>
      <c r="C6920" s="58" t="s">
        <v>72</v>
      </c>
      <c r="D6920" s="62">
        <v>38.35</v>
      </c>
      <c r="E6920" s="63">
        <v>37.880000000000003</v>
      </c>
      <c r="F6920">
        <v>4713606</v>
      </c>
    </row>
    <row r="6921" spans="1:6" x14ac:dyDescent="0.3">
      <c r="A6921" t="str">
        <f t="shared" si="108"/>
        <v>42991 EXC</v>
      </c>
      <c r="B6921" s="60">
        <v>42991</v>
      </c>
      <c r="C6921" s="58" t="s">
        <v>72</v>
      </c>
      <c r="D6921" s="62">
        <v>37.909999999999997</v>
      </c>
      <c r="E6921" s="63">
        <v>37.799999999999997</v>
      </c>
      <c r="F6921">
        <v>5369144</v>
      </c>
    </row>
    <row r="6922" spans="1:6" x14ac:dyDescent="0.3">
      <c r="A6922" t="str">
        <f t="shared" si="108"/>
        <v>42992 EXC</v>
      </c>
      <c r="B6922" s="60">
        <v>42992</v>
      </c>
      <c r="C6922" s="58" t="s">
        <v>72</v>
      </c>
      <c r="D6922" s="62">
        <v>37.69</v>
      </c>
      <c r="E6922" s="63">
        <v>38.1</v>
      </c>
      <c r="F6922">
        <v>3907454</v>
      </c>
    </row>
    <row r="6923" spans="1:6" x14ac:dyDescent="0.3">
      <c r="A6923" t="str">
        <f t="shared" si="108"/>
        <v>42993 EXC</v>
      </c>
      <c r="B6923" s="60">
        <v>42993</v>
      </c>
      <c r="C6923" s="58" t="s">
        <v>72</v>
      </c>
      <c r="D6923" s="62">
        <v>38.119999999999997</v>
      </c>
      <c r="E6923" s="63">
        <v>37.61</v>
      </c>
      <c r="F6923">
        <v>15250725</v>
      </c>
    </row>
    <row r="6924" spans="1:6" x14ac:dyDescent="0.3">
      <c r="A6924" t="str">
        <f t="shared" si="108"/>
        <v>42996 EXC</v>
      </c>
      <c r="B6924" s="60">
        <v>42996</v>
      </c>
      <c r="C6924" s="58" t="s">
        <v>72</v>
      </c>
      <c r="D6924" s="62">
        <v>37.590000000000003</v>
      </c>
      <c r="E6924" s="63">
        <v>37.4</v>
      </c>
      <c r="F6924">
        <v>6811964</v>
      </c>
    </row>
    <row r="6925" spans="1:6" x14ac:dyDescent="0.3">
      <c r="A6925" t="str">
        <f t="shared" si="108"/>
        <v>42997 EXC</v>
      </c>
      <c r="B6925" s="60">
        <v>42997</v>
      </c>
      <c r="C6925" s="58" t="s">
        <v>72</v>
      </c>
      <c r="D6925" s="62">
        <v>37.4</v>
      </c>
      <c r="E6925" s="63">
        <v>37.28</v>
      </c>
      <c r="F6925">
        <v>5360586</v>
      </c>
    </row>
    <row r="6926" spans="1:6" x14ac:dyDescent="0.3">
      <c r="A6926" t="str">
        <f t="shared" si="108"/>
        <v>42998 EXC</v>
      </c>
      <c r="B6926" s="60">
        <v>42998</v>
      </c>
      <c r="C6926" s="58" t="s">
        <v>72</v>
      </c>
      <c r="D6926" s="62">
        <v>37.380000000000003</v>
      </c>
      <c r="E6926" s="63">
        <v>36.909999999999997</v>
      </c>
      <c r="F6926">
        <v>7924549</v>
      </c>
    </row>
    <row r="6927" spans="1:6" x14ac:dyDescent="0.3">
      <c r="A6927" t="str">
        <f t="shared" si="108"/>
        <v>42999 EXC</v>
      </c>
      <c r="B6927" s="60">
        <v>42999</v>
      </c>
      <c r="C6927" s="58" t="s">
        <v>72</v>
      </c>
      <c r="D6927" s="62">
        <v>36.9</v>
      </c>
      <c r="E6927" s="63">
        <v>37.15</v>
      </c>
      <c r="F6927">
        <v>3446887</v>
      </c>
    </row>
    <row r="6928" spans="1:6" x14ac:dyDescent="0.3">
      <c r="A6928" t="str">
        <f t="shared" si="108"/>
        <v>43000 EXC</v>
      </c>
      <c r="B6928" s="60">
        <v>43000</v>
      </c>
      <c r="C6928" s="58" t="s">
        <v>72</v>
      </c>
      <c r="D6928" s="62">
        <v>37.25</v>
      </c>
      <c r="E6928" s="63">
        <v>37.119999999999997</v>
      </c>
      <c r="F6928">
        <v>3383822</v>
      </c>
    </row>
    <row r="6929" spans="1:6" x14ac:dyDescent="0.3">
      <c r="A6929" t="str">
        <f t="shared" si="108"/>
        <v>43003 EXC</v>
      </c>
      <c r="B6929" s="60">
        <v>43003</v>
      </c>
      <c r="C6929" s="58" t="s">
        <v>72</v>
      </c>
      <c r="D6929" s="62">
        <v>37.14</v>
      </c>
      <c r="E6929" s="63">
        <v>37.6</v>
      </c>
      <c r="F6929">
        <v>4546787</v>
      </c>
    </row>
    <row r="6930" spans="1:6" x14ac:dyDescent="0.3">
      <c r="A6930" t="str">
        <f t="shared" si="108"/>
        <v>43004 EXC</v>
      </c>
      <c r="B6930" s="60">
        <v>43004</v>
      </c>
      <c r="C6930" s="58" t="s">
        <v>72</v>
      </c>
      <c r="D6930" s="62">
        <v>37.520000000000003</v>
      </c>
      <c r="E6930" s="63">
        <v>37.17</v>
      </c>
      <c r="F6930">
        <v>3971960</v>
      </c>
    </row>
    <row r="6931" spans="1:6" x14ac:dyDescent="0.3">
      <c r="A6931" t="str">
        <f t="shared" si="108"/>
        <v>43005 EXC</v>
      </c>
      <c r="B6931" s="60">
        <v>43005</v>
      </c>
      <c r="C6931" s="58" t="s">
        <v>72</v>
      </c>
      <c r="D6931" s="62">
        <v>37</v>
      </c>
      <c r="E6931" s="63">
        <v>37.15</v>
      </c>
      <c r="F6931">
        <v>5833880</v>
      </c>
    </row>
    <row r="6932" spans="1:6" x14ac:dyDescent="0.3">
      <c r="A6932" t="str">
        <f t="shared" si="108"/>
        <v>43006 EXC</v>
      </c>
      <c r="B6932" s="60">
        <v>43006</v>
      </c>
      <c r="C6932" s="58" t="s">
        <v>72</v>
      </c>
      <c r="D6932" s="62">
        <v>37</v>
      </c>
      <c r="E6932" s="63">
        <v>37.4</v>
      </c>
      <c r="F6932">
        <v>4253414</v>
      </c>
    </row>
    <row r="6933" spans="1:6" x14ac:dyDescent="0.3">
      <c r="A6933" t="str">
        <f t="shared" si="108"/>
        <v>43007 EXC</v>
      </c>
      <c r="B6933" s="60">
        <v>43007</v>
      </c>
      <c r="C6933" s="58" t="s">
        <v>72</v>
      </c>
      <c r="D6933" s="62">
        <v>37.479999999999997</v>
      </c>
      <c r="E6933" s="63">
        <v>37.67</v>
      </c>
      <c r="F6933">
        <v>6891931</v>
      </c>
    </row>
    <row r="6934" spans="1:6" x14ac:dyDescent="0.3">
      <c r="A6934" t="str">
        <f t="shared" si="108"/>
        <v>42552 EXPD</v>
      </c>
      <c r="B6934" s="60">
        <v>42552</v>
      </c>
      <c r="C6934" s="58" t="s">
        <v>73</v>
      </c>
      <c r="D6934" s="61">
        <v>49.05</v>
      </c>
      <c r="E6934">
        <v>49.69</v>
      </c>
      <c r="F6934">
        <v>1087433</v>
      </c>
    </row>
    <row r="6935" spans="1:6" x14ac:dyDescent="0.3">
      <c r="A6935" t="str">
        <f t="shared" si="108"/>
        <v>42556 EXPD</v>
      </c>
      <c r="B6935" s="60">
        <v>42556</v>
      </c>
      <c r="C6935" s="58" t="s">
        <v>73</v>
      </c>
      <c r="D6935" s="61">
        <v>49.65</v>
      </c>
      <c r="E6935">
        <v>49.29</v>
      </c>
      <c r="F6935">
        <v>1157451</v>
      </c>
    </row>
    <row r="6936" spans="1:6" x14ac:dyDescent="0.3">
      <c r="A6936" t="str">
        <f t="shared" si="108"/>
        <v>42557 EXPD</v>
      </c>
      <c r="B6936" s="60">
        <v>42557</v>
      </c>
      <c r="C6936" s="58" t="s">
        <v>73</v>
      </c>
      <c r="D6936" s="61">
        <v>49.05</v>
      </c>
      <c r="E6936">
        <v>48.97</v>
      </c>
      <c r="F6936">
        <v>1046997</v>
      </c>
    </row>
    <row r="6937" spans="1:6" x14ac:dyDescent="0.3">
      <c r="A6937" t="str">
        <f t="shared" si="108"/>
        <v>42558 EXPD</v>
      </c>
      <c r="B6937" s="60">
        <v>42558</v>
      </c>
      <c r="C6937" s="58" t="s">
        <v>73</v>
      </c>
      <c r="D6937" s="61">
        <v>49.04</v>
      </c>
      <c r="E6937">
        <v>49.26</v>
      </c>
      <c r="F6937">
        <v>854545</v>
      </c>
    </row>
    <row r="6938" spans="1:6" x14ac:dyDescent="0.3">
      <c r="A6938" t="str">
        <f t="shared" si="108"/>
        <v>42559 EXPD</v>
      </c>
      <c r="B6938" s="60">
        <v>42559</v>
      </c>
      <c r="C6938" s="58" t="s">
        <v>73</v>
      </c>
      <c r="D6938" s="61">
        <v>49.68</v>
      </c>
      <c r="E6938">
        <v>49.92</v>
      </c>
      <c r="F6938">
        <v>910002</v>
      </c>
    </row>
    <row r="6939" spans="1:6" x14ac:dyDescent="0.3">
      <c r="A6939" t="str">
        <f t="shared" si="108"/>
        <v>42562 EXPD</v>
      </c>
      <c r="B6939" s="60">
        <v>42562</v>
      </c>
      <c r="C6939" s="58" t="s">
        <v>73</v>
      </c>
      <c r="D6939" s="61">
        <v>49.77</v>
      </c>
      <c r="E6939">
        <v>49.81</v>
      </c>
      <c r="F6939">
        <v>819479</v>
      </c>
    </row>
    <row r="6940" spans="1:6" x14ac:dyDescent="0.3">
      <c r="A6940" t="str">
        <f t="shared" si="108"/>
        <v>42563 EXPD</v>
      </c>
      <c r="B6940" s="60">
        <v>42563</v>
      </c>
      <c r="C6940" s="58" t="s">
        <v>73</v>
      </c>
      <c r="D6940" s="61">
        <v>50.04</v>
      </c>
      <c r="E6940">
        <v>49.99</v>
      </c>
      <c r="F6940">
        <v>1428156</v>
      </c>
    </row>
    <row r="6941" spans="1:6" x14ac:dyDescent="0.3">
      <c r="A6941" t="str">
        <f t="shared" si="108"/>
        <v>42564 EXPD</v>
      </c>
      <c r="B6941" s="60">
        <v>42564</v>
      </c>
      <c r="C6941" s="58" t="s">
        <v>73</v>
      </c>
      <c r="D6941" s="61">
        <v>50.06</v>
      </c>
      <c r="E6941">
        <v>50.16</v>
      </c>
      <c r="F6941">
        <v>730735</v>
      </c>
    </row>
    <row r="6942" spans="1:6" x14ac:dyDescent="0.3">
      <c r="A6942" t="str">
        <f t="shared" si="108"/>
        <v>42565 EXPD</v>
      </c>
      <c r="B6942" s="60">
        <v>42565</v>
      </c>
      <c r="C6942" s="58" t="s">
        <v>73</v>
      </c>
      <c r="D6942" s="61">
        <v>50.39</v>
      </c>
      <c r="E6942">
        <v>50.17</v>
      </c>
      <c r="F6942">
        <v>639521</v>
      </c>
    </row>
    <row r="6943" spans="1:6" x14ac:dyDescent="0.3">
      <c r="A6943" t="str">
        <f t="shared" si="108"/>
        <v>42566 EXPD</v>
      </c>
      <c r="B6943" s="60">
        <v>42566</v>
      </c>
      <c r="C6943" s="58" t="s">
        <v>73</v>
      </c>
      <c r="D6943" s="61">
        <v>50.21</v>
      </c>
      <c r="E6943">
        <v>50</v>
      </c>
      <c r="F6943">
        <v>1026254</v>
      </c>
    </row>
    <row r="6944" spans="1:6" x14ac:dyDescent="0.3">
      <c r="A6944" t="str">
        <f t="shared" si="108"/>
        <v>42569 EXPD</v>
      </c>
      <c r="B6944" s="60">
        <v>42569</v>
      </c>
      <c r="C6944" s="58" t="s">
        <v>73</v>
      </c>
      <c r="D6944" s="61">
        <v>50</v>
      </c>
      <c r="E6944">
        <v>50.08</v>
      </c>
      <c r="F6944">
        <v>925855</v>
      </c>
    </row>
    <row r="6945" spans="1:6" x14ac:dyDescent="0.3">
      <c r="A6945" t="str">
        <f t="shared" si="108"/>
        <v>42570 EXPD</v>
      </c>
      <c r="B6945" s="60">
        <v>42570</v>
      </c>
      <c r="C6945" s="58" t="s">
        <v>73</v>
      </c>
      <c r="D6945" s="61">
        <v>50.03</v>
      </c>
      <c r="E6945">
        <v>50</v>
      </c>
      <c r="F6945">
        <v>1149830</v>
      </c>
    </row>
    <row r="6946" spans="1:6" x14ac:dyDescent="0.3">
      <c r="A6946" t="str">
        <f t="shared" si="108"/>
        <v>42571 EXPD</v>
      </c>
      <c r="B6946" s="60">
        <v>42571</v>
      </c>
      <c r="C6946" s="58" t="s">
        <v>73</v>
      </c>
      <c r="D6946" s="61">
        <v>50.13</v>
      </c>
      <c r="E6946">
        <v>49.81</v>
      </c>
      <c r="F6946">
        <v>840770</v>
      </c>
    </row>
    <row r="6947" spans="1:6" x14ac:dyDescent="0.3">
      <c r="A6947" t="str">
        <f t="shared" si="108"/>
        <v>42572 EXPD</v>
      </c>
      <c r="B6947" s="60">
        <v>42572</v>
      </c>
      <c r="C6947" s="58" t="s">
        <v>73</v>
      </c>
      <c r="D6947" s="61">
        <v>49.7</v>
      </c>
      <c r="E6947">
        <v>49.53</v>
      </c>
      <c r="F6947">
        <v>666519</v>
      </c>
    </row>
    <row r="6948" spans="1:6" x14ac:dyDescent="0.3">
      <c r="A6948" t="str">
        <f t="shared" si="108"/>
        <v>42573 EXPD</v>
      </c>
      <c r="B6948" s="60">
        <v>42573</v>
      </c>
      <c r="C6948" s="58" t="s">
        <v>73</v>
      </c>
      <c r="D6948" s="61">
        <v>49.72</v>
      </c>
      <c r="E6948">
        <v>50.16</v>
      </c>
      <c r="F6948">
        <v>770951</v>
      </c>
    </row>
    <row r="6949" spans="1:6" x14ac:dyDescent="0.3">
      <c r="A6949" t="str">
        <f t="shared" si="108"/>
        <v>42576 EXPD</v>
      </c>
      <c r="B6949" s="60">
        <v>42576</v>
      </c>
      <c r="C6949" s="58" t="s">
        <v>73</v>
      </c>
      <c r="D6949" s="61">
        <v>50.22</v>
      </c>
      <c r="E6949">
        <v>49.96</v>
      </c>
      <c r="F6949">
        <v>607844</v>
      </c>
    </row>
    <row r="6950" spans="1:6" x14ac:dyDescent="0.3">
      <c r="A6950" t="str">
        <f t="shared" si="108"/>
        <v>42577 EXPD</v>
      </c>
      <c r="B6950" s="60">
        <v>42577</v>
      </c>
      <c r="C6950" s="58" t="s">
        <v>73</v>
      </c>
      <c r="D6950" s="61">
        <v>50.11</v>
      </c>
      <c r="E6950">
        <v>50.46</v>
      </c>
      <c r="F6950">
        <v>762440</v>
      </c>
    </row>
    <row r="6951" spans="1:6" x14ac:dyDescent="0.3">
      <c r="A6951" t="str">
        <f t="shared" si="108"/>
        <v>42578 EXPD</v>
      </c>
      <c r="B6951" s="60">
        <v>42578</v>
      </c>
      <c r="C6951" s="58" t="s">
        <v>73</v>
      </c>
      <c r="D6951" s="61">
        <v>50.4</v>
      </c>
      <c r="E6951">
        <v>49.95</v>
      </c>
      <c r="F6951">
        <v>1265684</v>
      </c>
    </row>
    <row r="6952" spans="1:6" x14ac:dyDescent="0.3">
      <c r="A6952" t="str">
        <f t="shared" si="108"/>
        <v>42579 EXPD</v>
      </c>
      <c r="B6952" s="60">
        <v>42579</v>
      </c>
      <c r="C6952" s="58" t="s">
        <v>73</v>
      </c>
      <c r="D6952" s="61">
        <v>49.96</v>
      </c>
      <c r="E6952">
        <v>50.15</v>
      </c>
      <c r="F6952">
        <v>753931</v>
      </c>
    </row>
    <row r="6953" spans="1:6" x14ac:dyDescent="0.3">
      <c r="A6953" t="str">
        <f t="shared" si="108"/>
        <v>42580 EXPD</v>
      </c>
      <c r="B6953" s="60">
        <v>42580</v>
      </c>
      <c r="C6953" s="58" t="s">
        <v>73</v>
      </c>
      <c r="D6953" s="61">
        <v>49.72</v>
      </c>
      <c r="E6953">
        <v>49.43</v>
      </c>
      <c r="F6953">
        <v>2355289</v>
      </c>
    </row>
    <row r="6954" spans="1:6" x14ac:dyDescent="0.3">
      <c r="A6954" t="str">
        <f t="shared" si="108"/>
        <v>42583 EXPD</v>
      </c>
      <c r="B6954" s="60">
        <v>42583</v>
      </c>
      <c r="C6954" s="58" t="s">
        <v>73</v>
      </c>
      <c r="D6954" s="61">
        <v>49.49</v>
      </c>
      <c r="E6954">
        <v>49.59</v>
      </c>
      <c r="F6954">
        <v>1479910</v>
      </c>
    </row>
    <row r="6955" spans="1:6" x14ac:dyDescent="0.3">
      <c r="A6955" t="str">
        <f t="shared" si="108"/>
        <v>42584 EXPD</v>
      </c>
      <c r="B6955" s="60">
        <v>42584</v>
      </c>
      <c r="C6955" s="58" t="s">
        <v>73</v>
      </c>
      <c r="D6955" s="61">
        <v>50</v>
      </c>
      <c r="E6955">
        <v>51.29</v>
      </c>
      <c r="F6955">
        <v>3167835</v>
      </c>
    </row>
    <row r="6956" spans="1:6" x14ac:dyDescent="0.3">
      <c r="A6956" t="str">
        <f t="shared" si="108"/>
        <v>42585 EXPD</v>
      </c>
      <c r="B6956" s="60">
        <v>42585</v>
      </c>
      <c r="C6956" s="58" t="s">
        <v>73</v>
      </c>
      <c r="D6956" s="61">
        <v>50.77</v>
      </c>
      <c r="E6956">
        <v>51.02</v>
      </c>
      <c r="F6956">
        <v>2422411</v>
      </c>
    </row>
    <row r="6957" spans="1:6" x14ac:dyDescent="0.3">
      <c r="A6957" t="str">
        <f t="shared" si="108"/>
        <v>42586 EXPD</v>
      </c>
      <c r="B6957" s="60">
        <v>42586</v>
      </c>
      <c r="C6957" s="58" t="s">
        <v>73</v>
      </c>
      <c r="D6957" s="61">
        <v>50.53</v>
      </c>
      <c r="E6957">
        <v>50.43</v>
      </c>
      <c r="F6957">
        <v>1813770</v>
      </c>
    </row>
    <row r="6958" spans="1:6" x14ac:dyDescent="0.3">
      <c r="A6958" t="str">
        <f t="shared" si="108"/>
        <v>42587 EXPD</v>
      </c>
      <c r="B6958" s="60">
        <v>42587</v>
      </c>
      <c r="C6958" s="58" t="s">
        <v>73</v>
      </c>
      <c r="D6958" s="61">
        <v>50.8</v>
      </c>
      <c r="E6958">
        <v>51.16</v>
      </c>
      <c r="F6958">
        <v>1240292</v>
      </c>
    </row>
    <row r="6959" spans="1:6" x14ac:dyDescent="0.3">
      <c r="A6959" t="str">
        <f t="shared" si="108"/>
        <v>42590 EXPD</v>
      </c>
      <c r="B6959" s="60">
        <v>42590</v>
      </c>
      <c r="C6959" s="58" t="s">
        <v>73</v>
      </c>
      <c r="D6959" s="61">
        <v>51.31</v>
      </c>
      <c r="E6959">
        <v>51.02</v>
      </c>
      <c r="F6959">
        <v>925351</v>
      </c>
    </row>
    <row r="6960" spans="1:6" x14ac:dyDescent="0.3">
      <c r="A6960" t="str">
        <f t="shared" si="108"/>
        <v>42591 EXPD</v>
      </c>
      <c r="B6960" s="60">
        <v>42591</v>
      </c>
      <c r="C6960" s="58" t="s">
        <v>73</v>
      </c>
      <c r="D6960" s="61">
        <v>51.08</v>
      </c>
      <c r="E6960">
        <v>51.06</v>
      </c>
      <c r="F6960">
        <v>983555</v>
      </c>
    </row>
    <row r="6961" spans="1:6" x14ac:dyDescent="0.3">
      <c r="A6961" t="str">
        <f t="shared" si="108"/>
        <v>42592 EXPD</v>
      </c>
      <c r="B6961" s="60">
        <v>42592</v>
      </c>
      <c r="C6961" s="58" t="s">
        <v>73</v>
      </c>
      <c r="D6961" s="61">
        <v>50.95</v>
      </c>
      <c r="E6961">
        <v>51.21</v>
      </c>
      <c r="F6961">
        <v>905863</v>
      </c>
    </row>
    <row r="6962" spans="1:6" x14ac:dyDescent="0.3">
      <c r="A6962" t="str">
        <f t="shared" si="108"/>
        <v>42593 EXPD</v>
      </c>
      <c r="B6962" s="60">
        <v>42593</v>
      </c>
      <c r="C6962" s="58" t="s">
        <v>73</v>
      </c>
      <c r="D6962" s="61">
        <v>51.22</v>
      </c>
      <c r="E6962">
        <v>51.3</v>
      </c>
      <c r="F6962">
        <v>572572</v>
      </c>
    </row>
    <row r="6963" spans="1:6" x14ac:dyDescent="0.3">
      <c r="A6963" t="str">
        <f t="shared" si="108"/>
        <v>42594 EXPD</v>
      </c>
      <c r="B6963" s="60">
        <v>42594</v>
      </c>
      <c r="C6963" s="58" t="s">
        <v>73</v>
      </c>
      <c r="D6963" s="61">
        <v>51.3</v>
      </c>
      <c r="E6963">
        <v>51.28</v>
      </c>
      <c r="F6963">
        <v>833796</v>
      </c>
    </row>
    <row r="6964" spans="1:6" x14ac:dyDescent="0.3">
      <c r="A6964" t="str">
        <f t="shared" si="108"/>
        <v>42597 EXPD</v>
      </c>
      <c r="B6964" s="60">
        <v>42597</v>
      </c>
      <c r="C6964" s="58" t="s">
        <v>73</v>
      </c>
      <c r="D6964" s="61">
        <v>51.37</v>
      </c>
      <c r="E6964">
        <v>51.14</v>
      </c>
      <c r="F6964">
        <v>516100</v>
      </c>
    </row>
    <row r="6965" spans="1:6" x14ac:dyDescent="0.3">
      <c r="A6965" t="str">
        <f t="shared" si="108"/>
        <v>42598 EXPD</v>
      </c>
      <c r="B6965" s="60">
        <v>42598</v>
      </c>
      <c r="C6965" s="58" t="s">
        <v>73</v>
      </c>
      <c r="D6965" s="61">
        <v>50.92</v>
      </c>
      <c r="E6965">
        <v>51.09</v>
      </c>
      <c r="F6965">
        <v>607329</v>
      </c>
    </row>
    <row r="6966" spans="1:6" x14ac:dyDescent="0.3">
      <c r="A6966" t="str">
        <f t="shared" si="108"/>
        <v>42599 EXPD</v>
      </c>
      <c r="B6966" s="60">
        <v>42599</v>
      </c>
      <c r="C6966" s="58" t="s">
        <v>73</v>
      </c>
      <c r="D6966" s="61">
        <v>51.01</v>
      </c>
      <c r="E6966">
        <v>51.01</v>
      </c>
      <c r="F6966">
        <v>692897</v>
      </c>
    </row>
    <row r="6967" spans="1:6" x14ac:dyDescent="0.3">
      <c r="A6967" t="str">
        <f t="shared" si="108"/>
        <v>42600 EXPD</v>
      </c>
      <c r="B6967" s="60">
        <v>42600</v>
      </c>
      <c r="C6967" s="58" t="s">
        <v>73</v>
      </c>
      <c r="D6967" s="61">
        <v>50.93</v>
      </c>
      <c r="E6967">
        <v>50.77</v>
      </c>
      <c r="F6967">
        <v>1052249</v>
      </c>
    </row>
    <row r="6968" spans="1:6" x14ac:dyDescent="0.3">
      <c r="A6968" t="str">
        <f t="shared" si="108"/>
        <v>42601 EXPD</v>
      </c>
      <c r="B6968" s="60">
        <v>42601</v>
      </c>
      <c r="C6968" s="58" t="s">
        <v>73</v>
      </c>
      <c r="D6968" s="61">
        <v>50.73</v>
      </c>
      <c r="E6968">
        <v>51.18</v>
      </c>
      <c r="F6968">
        <v>915897</v>
      </c>
    </row>
    <row r="6969" spans="1:6" x14ac:dyDescent="0.3">
      <c r="A6969" t="str">
        <f t="shared" si="108"/>
        <v>42604 EXPD</v>
      </c>
      <c r="B6969" s="60">
        <v>42604</v>
      </c>
      <c r="C6969" s="58" t="s">
        <v>73</v>
      </c>
      <c r="D6969" s="61">
        <v>50.89</v>
      </c>
      <c r="E6969">
        <v>51.11</v>
      </c>
      <c r="F6969">
        <v>718594</v>
      </c>
    </row>
    <row r="6970" spans="1:6" x14ac:dyDescent="0.3">
      <c r="A6970" t="str">
        <f t="shared" si="108"/>
        <v>42605 EXPD</v>
      </c>
      <c r="B6970" s="60">
        <v>42605</v>
      </c>
      <c r="C6970" s="58" t="s">
        <v>73</v>
      </c>
      <c r="D6970" s="61">
        <v>51.26</v>
      </c>
      <c r="E6970">
        <v>51.2</v>
      </c>
      <c r="F6970">
        <v>638539</v>
      </c>
    </row>
    <row r="6971" spans="1:6" x14ac:dyDescent="0.3">
      <c r="A6971" t="str">
        <f t="shared" si="108"/>
        <v>42606 EXPD</v>
      </c>
      <c r="B6971" s="60">
        <v>42606</v>
      </c>
      <c r="C6971" s="58" t="s">
        <v>73</v>
      </c>
      <c r="D6971" s="61">
        <v>51.24</v>
      </c>
      <c r="E6971">
        <v>51.42</v>
      </c>
      <c r="F6971">
        <v>594666</v>
      </c>
    </row>
    <row r="6972" spans="1:6" x14ac:dyDescent="0.3">
      <c r="A6972" t="str">
        <f t="shared" si="108"/>
        <v>42607 EXPD</v>
      </c>
      <c r="B6972" s="60">
        <v>42607</v>
      </c>
      <c r="C6972" s="58" t="s">
        <v>73</v>
      </c>
      <c r="D6972" s="61">
        <v>51.42</v>
      </c>
      <c r="E6972">
        <v>51.22</v>
      </c>
      <c r="F6972">
        <v>588990</v>
      </c>
    </row>
    <row r="6973" spans="1:6" x14ac:dyDescent="0.3">
      <c r="A6973" t="str">
        <f t="shared" si="108"/>
        <v>42608 EXPD</v>
      </c>
      <c r="B6973" s="60">
        <v>42608</v>
      </c>
      <c r="C6973" s="58" t="s">
        <v>73</v>
      </c>
      <c r="D6973" s="61">
        <v>51.08</v>
      </c>
      <c r="E6973">
        <v>51.07</v>
      </c>
      <c r="F6973">
        <v>1030522</v>
      </c>
    </row>
    <row r="6974" spans="1:6" x14ac:dyDescent="0.3">
      <c r="A6974" t="str">
        <f t="shared" si="108"/>
        <v>42611 EXPD</v>
      </c>
      <c r="B6974" s="60">
        <v>42611</v>
      </c>
      <c r="C6974" s="58" t="s">
        <v>73</v>
      </c>
      <c r="D6974" s="61">
        <v>51.17</v>
      </c>
      <c r="E6974">
        <v>51.07</v>
      </c>
      <c r="F6974">
        <v>571827</v>
      </c>
    </row>
    <row r="6975" spans="1:6" x14ac:dyDescent="0.3">
      <c r="A6975" t="str">
        <f t="shared" si="108"/>
        <v>42612 EXPD</v>
      </c>
      <c r="B6975" s="60">
        <v>42612</v>
      </c>
      <c r="C6975" s="58" t="s">
        <v>73</v>
      </c>
      <c r="D6975" s="61">
        <v>51.13</v>
      </c>
      <c r="E6975">
        <v>51.24</v>
      </c>
      <c r="F6975">
        <v>746248</v>
      </c>
    </row>
    <row r="6976" spans="1:6" x14ac:dyDescent="0.3">
      <c r="A6976" t="str">
        <f t="shared" si="108"/>
        <v>42613 EXPD</v>
      </c>
      <c r="B6976" s="60">
        <v>42613</v>
      </c>
      <c r="C6976" s="58" t="s">
        <v>73</v>
      </c>
      <c r="D6976" s="61">
        <v>51.12</v>
      </c>
      <c r="E6976">
        <v>50.65</v>
      </c>
      <c r="F6976">
        <v>1227454</v>
      </c>
    </row>
    <row r="6977" spans="1:6" x14ac:dyDescent="0.3">
      <c r="A6977" t="str">
        <f t="shared" si="108"/>
        <v>42614 EXPD</v>
      </c>
      <c r="B6977" s="60">
        <v>42614</v>
      </c>
      <c r="C6977" s="58" t="s">
        <v>73</v>
      </c>
      <c r="D6977" s="61">
        <v>50.94</v>
      </c>
      <c r="E6977">
        <v>51.17</v>
      </c>
      <c r="F6977">
        <v>1145059</v>
      </c>
    </row>
    <row r="6978" spans="1:6" x14ac:dyDescent="0.3">
      <c r="A6978" t="str">
        <f t="shared" si="108"/>
        <v>42615 EXPD</v>
      </c>
      <c r="B6978" s="60">
        <v>42615</v>
      </c>
      <c r="C6978" s="58" t="s">
        <v>73</v>
      </c>
      <c r="D6978" s="61">
        <v>51.3</v>
      </c>
      <c r="E6978">
        <v>51.32</v>
      </c>
      <c r="F6978">
        <v>776167</v>
      </c>
    </row>
    <row r="6979" spans="1:6" x14ac:dyDescent="0.3">
      <c r="A6979" t="str">
        <f t="shared" si="108"/>
        <v>42619 EXPD</v>
      </c>
      <c r="B6979" s="60">
        <v>42619</v>
      </c>
      <c r="C6979" s="58" t="s">
        <v>73</v>
      </c>
      <c r="D6979" s="61">
        <v>51.36</v>
      </c>
      <c r="E6979">
        <v>51.74</v>
      </c>
      <c r="F6979">
        <v>1107757</v>
      </c>
    </row>
    <row r="6980" spans="1:6" x14ac:dyDescent="0.3">
      <c r="A6980" t="str">
        <f t="shared" si="108"/>
        <v>42620 EXPD</v>
      </c>
      <c r="B6980" s="60">
        <v>42620</v>
      </c>
      <c r="C6980" s="58" t="s">
        <v>73</v>
      </c>
      <c r="D6980" s="61">
        <v>51.5</v>
      </c>
      <c r="E6980">
        <v>51.59</v>
      </c>
      <c r="F6980">
        <v>943134</v>
      </c>
    </row>
    <row r="6981" spans="1:6" x14ac:dyDescent="0.3">
      <c r="A6981" t="str">
        <f t="shared" ref="A6981:A7044" si="109">CONCATENATE(B6981, " ", C6981)</f>
        <v>42621 EXPD</v>
      </c>
      <c r="B6981" s="60">
        <v>42621</v>
      </c>
      <c r="C6981" s="58" t="s">
        <v>73</v>
      </c>
      <c r="D6981" s="61">
        <v>51.54</v>
      </c>
      <c r="E6981">
        <v>51.47</v>
      </c>
      <c r="F6981">
        <v>986725</v>
      </c>
    </row>
    <row r="6982" spans="1:6" x14ac:dyDescent="0.3">
      <c r="A6982" t="str">
        <f t="shared" si="109"/>
        <v>42622 EXPD</v>
      </c>
      <c r="B6982" s="60">
        <v>42622</v>
      </c>
      <c r="C6982" s="58" t="s">
        <v>73</v>
      </c>
      <c r="D6982" s="61">
        <v>51.14</v>
      </c>
      <c r="E6982">
        <v>50.57</v>
      </c>
      <c r="F6982">
        <v>1030436</v>
      </c>
    </row>
    <row r="6983" spans="1:6" x14ac:dyDescent="0.3">
      <c r="A6983" t="str">
        <f t="shared" si="109"/>
        <v>42625 EXPD</v>
      </c>
      <c r="B6983" s="60">
        <v>42625</v>
      </c>
      <c r="C6983" s="58" t="s">
        <v>73</v>
      </c>
      <c r="D6983" s="61">
        <v>50.4</v>
      </c>
      <c r="E6983">
        <v>51.24</v>
      </c>
      <c r="F6983">
        <v>1133544</v>
      </c>
    </row>
    <row r="6984" spans="1:6" x14ac:dyDescent="0.3">
      <c r="A6984" t="str">
        <f t="shared" si="109"/>
        <v>42626 EXPD</v>
      </c>
      <c r="B6984" s="60">
        <v>42626</v>
      </c>
      <c r="C6984" s="58" t="s">
        <v>73</v>
      </c>
      <c r="D6984" s="61">
        <v>50.76</v>
      </c>
      <c r="E6984">
        <v>50.49</v>
      </c>
      <c r="F6984">
        <v>1021908</v>
      </c>
    </row>
    <row r="6985" spans="1:6" x14ac:dyDescent="0.3">
      <c r="A6985" t="str">
        <f t="shared" si="109"/>
        <v>42627 EXPD</v>
      </c>
      <c r="B6985" s="60">
        <v>42627</v>
      </c>
      <c r="C6985" s="58" t="s">
        <v>73</v>
      </c>
      <c r="D6985" s="61">
        <v>50.44</v>
      </c>
      <c r="E6985">
        <v>50.13</v>
      </c>
      <c r="F6985">
        <v>750688</v>
      </c>
    </row>
    <row r="6986" spans="1:6" x14ac:dyDescent="0.3">
      <c r="A6986" t="str">
        <f t="shared" si="109"/>
        <v>42628 EXPD</v>
      </c>
      <c r="B6986" s="60">
        <v>42628</v>
      </c>
      <c r="C6986" s="58" t="s">
        <v>73</v>
      </c>
      <c r="D6986" s="61">
        <v>50.16</v>
      </c>
      <c r="E6986">
        <v>50.42</v>
      </c>
      <c r="F6986">
        <v>675180</v>
      </c>
    </row>
    <row r="6987" spans="1:6" x14ac:dyDescent="0.3">
      <c r="A6987" t="str">
        <f t="shared" si="109"/>
        <v>42629 EXPD</v>
      </c>
      <c r="B6987" s="60">
        <v>42629</v>
      </c>
      <c r="C6987" s="58" t="s">
        <v>73</v>
      </c>
      <c r="D6987" s="61">
        <v>49.9</v>
      </c>
      <c r="E6987">
        <v>50.31</v>
      </c>
      <c r="F6987">
        <v>1523373</v>
      </c>
    </row>
    <row r="6988" spans="1:6" x14ac:dyDescent="0.3">
      <c r="A6988" t="str">
        <f t="shared" si="109"/>
        <v>42632 EXPD</v>
      </c>
      <c r="B6988" s="60">
        <v>42632</v>
      </c>
      <c r="C6988" s="58" t="s">
        <v>73</v>
      </c>
      <c r="D6988" s="61">
        <v>50.5</v>
      </c>
      <c r="E6988">
        <v>50.05</v>
      </c>
      <c r="F6988">
        <v>844065</v>
      </c>
    </row>
    <row r="6989" spans="1:6" x14ac:dyDescent="0.3">
      <c r="A6989" t="str">
        <f t="shared" si="109"/>
        <v>42633 EXPD</v>
      </c>
      <c r="B6989" s="60">
        <v>42633</v>
      </c>
      <c r="C6989" s="58" t="s">
        <v>73</v>
      </c>
      <c r="D6989" s="61">
        <v>50.37</v>
      </c>
      <c r="E6989">
        <v>50.19</v>
      </c>
      <c r="F6989">
        <v>1059882</v>
      </c>
    </row>
    <row r="6990" spans="1:6" x14ac:dyDescent="0.3">
      <c r="A6990" t="str">
        <f t="shared" si="109"/>
        <v>42634 EXPD</v>
      </c>
      <c r="B6990" s="60">
        <v>42634</v>
      </c>
      <c r="C6990" s="58" t="s">
        <v>73</v>
      </c>
      <c r="D6990" s="61">
        <v>50.48</v>
      </c>
      <c r="E6990">
        <v>50.75</v>
      </c>
      <c r="F6990">
        <v>784030</v>
      </c>
    </row>
    <row r="6991" spans="1:6" x14ac:dyDescent="0.3">
      <c r="A6991" t="str">
        <f t="shared" si="109"/>
        <v>42635 EXPD</v>
      </c>
      <c r="B6991" s="60">
        <v>42635</v>
      </c>
      <c r="C6991" s="58" t="s">
        <v>73</v>
      </c>
      <c r="D6991" s="61">
        <v>51</v>
      </c>
      <c r="E6991">
        <v>50.9</v>
      </c>
      <c r="F6991">
        <v>913783</v>
      </c>
    </row>
    <row r="6992" spans="1:6" x14ac:dyDescent="0.3">
      <c r="A6992" t="str">
        <f t="shared" si="109"/>
        <v>42636 EXPD</v>
      </c>
      <c r="B6992" s="60">
        <v>42636</v>
      </c>
      <c r="C6992" s="58" t="s">
        <v>73</v>
      </c>
      <c r="D6992" s="61">
        <v>50.87</v>
      </c>
      <c r="E6992">
        <v>50.87</v>
      </c>
      <c r="F6992">
        <v>575743</v>
      </c>
    </row>
    <row r="6993" spans="1:6" x14ac:dyDescent="0.3">
      <c r="A6993" t="str">
        <f t="shared" si="109"/>
        <v>42639 EXPD</v>
      </c>
      <c r="B6993" s="60">
        <v>42639</v>
      </c>
      <c r="C6993" s="58" t="s">
        <v>73</v>
      </c>
      <c r="D6993" s="61">
        <v>50.75</v>
      </c>
      <c r="E6993">
        <v>50.79</v>
      </c>
      <c r="F6993">
        <v>955133</v>
      </c>
    </row>
    <row r="6994" spans="1:6" x14ac:dyDescent="0.3">
      <c r="A6994" t="str">
        <f t="shared" si="109"/>
        <v>42640 EXPD</v>
      </c>
      <c r="B6994" s="60">
        <v>42640</v>
      </c>
      <c r="C6994" s="58" t="s">
        <v>73</v>
      </c>
      <c r="D6994" s="61">
        <v>50.8</v>
      </c>
      <c r="E6994">
        <v>51.41</v>
      </c>
      <c r="F6994">
        <v>925349</v>
      </c>
    </row>
    <row r="6995" spans="1:6" x14ac:dyDescent="0.3">
      <c r="A6995" t="str">
        <f t="shared" si="109"/>
        <v>42641 EXPD</v>
      </c>
      <c r="B6995" s="60">
        <v>42641</v>
      </c>
      <c r="C6995" s="58" t="s">
        <v>73</v>
      </c>
      <c r="D6995" s="61">
        <v>51.42</v>
      </c>
      <c r="E6995">
        <v>51.45</v>
      </c>
      <c r="F6995">
        <v>782945</v>
      </c>
    </row>
    <row r="6996" spans="1:6" x14ac:dyDescent="0.3">
      <c r="A6996" t="str">
        <f t="shared" si="109"/>
        <v>42642 EXPD</v>
      </c>
      <c r="B6996" s="60">
        <v>42642</v>
      </c>
      <c r="C6996" s="58" t="s">
        <v>73</v>
      </c>
      <c r="D6996" s="61">
        <v>51.42</v>
      </c>
      <c r="E6996">
        <v>51.34</v>
      </c>
      <c r="F6996">
        <v>979390</v>
      </c>
    </row>
    <row r="6997" spans="1:6" x14ac:dyDescent="0.3">
      <c r="A6997" t="str">
        <f t="shared" si="109"/>
        <v>42643 EXPD</v>
      </c>
      <c r="B6997" s="60">
        <v>42643</v>
      </c>
      <c r="C6997" s="58" t="s">
        <v>73</v>
      </c>
      <c r="D6997" s="61">
        <v>51.65</v>
      </c>
      <c r="E6997">
        <v>51.52</v>
      </c>
      <c r="F6997">
        <v>868379</v>
      </c>
    </row>
    <row r="6998" spans="1:6" x14ac:dyDescent="0.3">
      <c r="A6998" t="str">
        <f t="shared" si="109"/>
        <v>42646 EXPD</v>
      </c>
      <c r="B6998" s="60">
        <v>42646</v>
      </c>
      <c r="C6998" s="58" t="s">
        <v>73</v>
      </c>
      <c r="D6998" s="61">
        <v>51.38</v>
      </c>
      <c r="E6998">
        <v>51.43</v>
      </c>
      <c r="F6998">
        <v>706586</v>
      </c>
    </row>
    <row r="6999" spans="1:6" x14ac:dyDescent="0.3">
      <c r="A6999" t="str">
        <f t="shared" si="109"/>
        <v>42647 EXPD</v>
      </c>
      <c r="B6999" s="60">
        <v>42647</v>
      </c>
      <c r="C6999" s="58" t="s">
        <v>73</v>
      </c>
      <c r="D6999" s="61">
        <v>51.6</v>
      </c>
      <c r="E6999">
        <v>51.77</v>
      </c>
      <c r="F6999">
        <v>1629543</v>
      </c>
    </row>
    <row r="7000" spans="1:6" x14ac:dyDescent="0.3">
      <c r="A7000" t="str">
        <f t="shared" si="109"/>
        <v>42648 EXPD</v>
      </c>
      <c r="B7000" s="60">
        <v>42648</v>
      </c>
      <c r="C7000" s="58" t="s">
        <v>73</v>
      </c>
      <c r="D7000" s="61">
        <v>51.95</v>
      </c>
      <c r="E7000">
        <v>51.9</v>
      </c>
      <c r="F7000">
        <v>1357469</v>
      </c>
    </row>
    <row r="7001" spans="1:6" x14ac:dyDescent="0.3">
      <c r="A7001" t="str">
        <f t="shared" si="109"/>
        <v>42649 EXPD</v>
      </c>
      <c r="B7001" s="60">
        <v>42649</v>
      </c>
      <c r="C7001" s="58" t="s">
        <v>73</v>
      </c>
      <c r="D7001" s="61">
        <v>51.67</v>
      </c>
      <c r="E7001">
        <v>51.74</v>
      </c>
      <c r="F7001">
        <v>536775</v>
      </c>
    </row>
    <row r="7002" spans="1:6" x14ac:dyDescent="0.3">
      <c r="A7002" t="str">
        <f t="shared" si="109"/>
        <v>42650 EXPD</v>
      </c>
      <c r="B7002" s="60">
        <v>42650</v>
      </c>
      <c r="C7002" s="58" t="s">
        <v>73</v>
      </c>
      <c r="D7002" s="61">
        <v>51.86</v>
      </c>
      <c r="E7002">
        <v>51.53</v>
      </c>
      <c r="F7002">
        <v>542287</v>
      </c>
    </row>
    <row r="7003" spans="1:6" x14ac:dyDescent="0.3">
      <c r="A7003" t="str">
        <f t="shared" si="109"/>
        <v>42653 EXPD</v>
      </c>
      <c r="B7003" s="60">
        <v>42653</v>
      </c>
      <c r="C7003" s="58" t="s">
        <v>73</v>
      </c>
      <c r="D7003" s="61">
        <v>51.74</v>
      </c>
      <c r="E7003">
        <v>51.49</v>
      </c>
      <c r="F7003">
        <v>497800</v>
      </c>
    </row>
    <row r="7004" spans="1:6" x14ac:dyDescent="0.3">
      <c r="A7004" t="str">
        <f t="shared" si="109"/>
        <v>42654 EXPD</v>
      </c>
      <c r="B7004" s="60">
        <v>42654</v>
      </c>
      <c r="C7004" s="58" t="s">
        <v>73</v>
      </c>
      <c r="D7004" s="61">
        <v>51.45</v>
      </c>
      <c r="E7004">
        <v>51.14</v>
      </c>
      <c r="F7004">
        <v>848169</v>
      </c>
    </row>
    <row r="7005" spans="1:6" x14ac:dyDescent="0.3">
      <c r="A7005" t="str">
        <f t="shared" si="109"/>
        <v>42655 EXPD</v>
      </c>
      <c r="B7005" s="60">
        <v>42655</v>
      </c>
      <c r="C7005" s="58" t="s">
        <v>73</v>
      </c>
      <c r="D7005" s="61">
        <v>51.07</v>
      </c>
      <c r="E7005">
        <v>51.34</v>
      </c>
      <c r="F7005">
        <v>1006591</v>
      </c>
    </row>
    <row r="7006" spans="1:6" x14ac:dyDescent="0.3">
      <c r="A7006" t="str">
        <f t="shared" si="109"/>
        <v>42656 EXPD</v>
      </c>
      <c r="B7006" s="60">
        <v>42656</v>
      </c>
      <c r="C7006" s="58" t="s">
        <v>73</v>
      </c>
      <c r="D7006" s="61">
        <v>51.14</v>
      </c>
      <c r="E7006">
        <v>50.98</v>
      </c>
      <c r="F7006">
        <v>959235</v>
      </c>
    </row>
    <row r="7007" spans="1:6" x14ac:dyDescent="0.3">
      <c r="A7007" t="str">
        <f t="shared" si="109"/>
        <v>42657 EXPD</v>
      </c>
      <c r="B7007" s="60">
        <v>42657</v>
      </c>
      <c r="C7007" s="58" t="s">
        <v>73</v>
      </c>
      <c r="D7007" s="61">
        <v>51.23</v>
      </c>
      <c r="E7007">
        <v>51</v>
      </c>
      <c r="F7007">
        <v>915620</v>
      </c>
    </row>
    <row r="7008" spans="1:6" x14ac:dyDescent="0.3">
      <c r="A7008" t="str">
        <f t="shared" si="109"/>
        <v>42660 EXPD</v>
      </c>
      <c r="B7008" s="60">
        <v>42660</v>
      </c>
      <c r="C7008" s="58" t="s">
        <v>73</v>
      </c>
      <c r="D7008" s="61">
        <v>50.9</v>
      </c>
      <c r="E7008">
        <v>51.05</v>
      </c>
      <c r="F7008">
        <v>1124532</v>
      </c>
    </row>
    <row r="7009" spans="1:6" x14ac:dyDescent="0.3">
      <c r="A7009" t="str">
        <f t="shared" si="109"/>
        <v>42661 EXPD</v>
      </c>
      <c r="B7009" s="60">
        <v>42661</v>
      </c>
      <c r="C7009" s="58" t="s">
        <v>73</v>
      </c>
      <c r="D7009" s="61">
        <v>51.1</v>
      </c>
      <c r="E7009">
        <v>49.42</v>
      </c>
      <c r="F7009">
        <v>1895013</v>
      </c>
    </row>
    <row r="7010" spans="1:6" x14ac:dyDescent="0.3">
      <c r="A7010" t="str">
        <f t="shared" si="109"/>
        <v>42662 EXPD</v>
      </c>
      <c r="B7010" s="60">
        <v>42662</v>
      </c>
      <c r="C7010" s="58" t="s">
        <v>73</v>
      </c>
      <c r="D7010" s="61">
        <v>49.42</v>
      </c>
      <c r="E7010">
        <v>49.68</v>
      </c>
      <c r="F7010">
        <v>1507929</v>
      </c>
    </row>
    <row r="7011" spans="1:6" x14ac:dyDescent="0.3">
      <c r="A7011" t="str">
        <f t="shared" si="109"/>
        <v>42663 EXPD</v>
      </c>
      <c r="B7011" s="60">
        <v>42663</v>
      </c>
      <c r="C7011" s="58" t="s">
        <v>73</v>
      </c>
      <c r="D7011" s="61">
        <v>49.73</v>
      </c>
      <c r="E7011">
        <v>49.61</v>
      </c>
      <c r="F7011">
        <v>1212738</v>
      </c>
    </row>
    <row r="7012" spans="1:6" x14ac:dyDescent="0.3">
      <c r="A7012" t="str">
        <f t="shared" si="109"/>
        <v>42664 EXPD</v>
      </c>
      <c r="B7012" s="60">
        <v>42664</v>
      </c>
      <c r="C7012" s="58" t="s">
        <v>73</v>
      </c>
      <c r="D7012" s="61">
        <v>49.33</v>
      </c>
      <c r="E7012">
        <v>49.8</v>
      </c>
      <c r="F7012">
        <v>1336481</v>
      </c>
    </row>
    <row r="7013" spans="1:6" x14ac:dyDescent="0.3">
      <c r="A7013" t="str">
        <f t="shared" si="109"/>
        <v>42667 EXPD</v>
      </c>
      <c r="B7013" s="60">
        <v>42667</v>
      </c>
      <c r="C7013" s="58" t="s">
        <v>73</v>
      </c>
      <c r="D7013" s="61">
        <v>48.52</v>
      </c>
      <c r="E7013">
        <v>50.28</v>
      </c>
      <c r="F7013">
        <v>928850</v>
      </c>
    </row>
    <row r="7014" spans="1:6" x14ac:dyDescent="0.3">
      <c r="A7014" t="str">
        <f t="shared" si="109"/>
        <v>42668 EXPD</v>
      </c>
      <c r="B7014" s="60">
        <v>42668</v>
      </c>
      <c r="C7014" s="58" t="s">
        <v>73</v>
      </c>
      <c r="D7014" s="61">
        <v>50.4</v>
      </c>
      <c r="E7014">
        <v>50.36</v>
      </c>
      <c r="F7014">
        <v>718974</v>
      </c>
    </row>
    <row r="7015" spans="1:6" x14ac:dyDescent="0.3">
      <c r="A7015" t="str">
        <f t="shared" si="109"/>
        <v>42669 EXPD</v>
      </c>
      <c r="B7015" s="60">
        <v>42669</v>
      </c>
      <c r="C7015" s="58" t="s">
        <v>73</v>
      </c>
      <c r="D7015" s="61">
        <v>50.02</v>
      </c>
      <c r="E7015">
        <v>50.48</v>
      </c>
      <c r="F7015">
        <v>1623825</v>
      </c>
    </row>
    <row r="7016" spans="1:6" x14ac:dyDescent="0.3">
      <c r="A7016" t="str">
        <f t="shared" si="109"/>
        <v>42670 EXPD</v>
      </c>
      <c r="B7016" s="60">
        <v>42670</v>
      </c>
      <c r="C7016" s="58" t="s">
        <v>73</v>
      </c>
      <c r="D7016" s="61">
        <v>50.54</v>
      </c>
      <c r="E7016">
        <v>50.79</v>
      </c>
      <c r="F7016">
        <v>1746496</v>
      </c>
    </row>
    <row r="7017" spans="1:6" x14ac:dyDescent="0.3">
      <c r="A7017" t="str">
        <f t="shared" si="109"/>
        <v>42671 EXPD</v>
      </c>
      <c r="B7017" s="60">
        <v>42671</v>
      </c>
      <c r="C7017" s="58" t="s">
        <v>73</v>
      </c>
      <c r="D7017" s="61">
        <v>50.89</v>
      </c>
      <c r="E7017">
        <v>51.3</v>
      </c>
      <c r="F7017">
        <v>1727147</v>
      </c>
    </row>
    <row r="7018" spans="1:6" x14ac:dyDescent="0.3">
      <c r="A7018" t="str">
        <f t="shared" si="109"/>
        <v>42674 EXPD</v>
      </c>
      <c r="B7018" s="60">
        <v>42674</v>
      </c>
      <c r="C7018" s="58" t="s">
        <v>73</v>
      </c>
      <c r="D7018" s="61">
        <v>51.52</v>
      </c>
      <c r="E7018">
        <v>51.47</v>
      </c>
      <c r="F7018">
        <v>1814898</v>
      </c>
    </row>
    <row r="7019" spans="1:6" x14ac:dyDescent="0.3">
      <c r="A7019" t="str">
        <f t="shared" si="109"/>
        <v>42675 EXPD</v>
      </c>
      <c r="B7019" s="60">
        <v>42675</v>
      </c>
      <c r="C7019" s="58" t="s">
        <v>73</v>
      </c>
      <c r="D7019" s="61">
        <v>51.67</v>
      </c>
      <c r="E7019">
        <v>51.09</v>
      </c>
      <c r="F7019">
        <v>1754115</v>
      </c>
    </row>
    <row r="7020" spans="1:6" x14ac:dyDescent="0.3">
      <c r="A7020" t="str">
        <f t="shared" si="109"/>
        <v>42676 EXPD</v>
      </c>
      <c r="B7020" s="60">
        <v>42676</v>
      </c>
      <c r="C7020" s="58" t="s">
        <v>73</v>
      </c>
      <c r="D7020" s="61">
        <v>51.18</v>
      </c>
      <c r="E7020">
        <v>51.03</v>
      </c>
      <c r="F7020">
        <v>1527231</v>
      </c>
    </row>
    <row r="7021" spans="1:6" x14ac:dyDescent="0.3">
      <c r="A7021" t="str">
        <f t="shared" si="109"/>
        <v>42677 EXPD</v>
      </c>
      <c r="B7021" s="60">
        <v>42677</v>
      </c>
      <c r="C7021" s="58" t="s">
        <v>73</v>
      </c>
      <c r="D7021" s="61">
        <v>51.08</v>
      </c>
      <c r="E7021">
        <v>50.86</v>
      </c>
      <c r="F7021">
        <v>2096247</v>
      </c>
    </row>
    <row r="7022" spans="1:6" x14ac:dyDescent="0.3">
      <c r="A7022" t="str">
        <f t="shared" si="109"/>
        <v>42678 EXPD</v>
      </c>
      <c r="B7022" s="60">
        <v>42678</v>
      </c>
      <c r="C7022" s="58" t="s">
        <v>73</v>
      </c>
      <c r="D7022" s="61">
        <v>50.99</v>
      </c>
      <c r="E7022">
        <v>50.86</v>
      </c>
      <c r="F7022">
        <v>1542466</v>
      </c>
    </row>
    <row r="7023" spans="1:6" x14ac:dyDescent="0.3">
      <c r="A7023" t="str">
        <f t="shared" si="109"/>
        <v>42681 EXPD</v>
      </c>
      <c r="B7023" s="60">
        <v>42681</v>
      </c>
      <c r="C7023" s="58" t="s">
        <v>73</v>
      </c>
      <c r="D7023" s="61">
        <v>51.67</v>
      </c>
      <c r="E7023">
        <v>51.97</v>
      </c>
      <c r="F7023">
        <v>3122951</v>
      </c>
    </row>
    <row r="7024" spans="1:6" x14ac:dyDescent="0.3">
      <c r="A7024" t="str">
        <f t="shared" si="109"/>
        <v>42682 EXPD</v>
      </c>
      <c r="B7024" s="60">
        <v>42682</v>
      </c>
      <c r="C7024" s="58" t="s">
        <v>73</v>
      </c>
      <c r="D7024" s="61">
        <v>50.5</v>
      </c>
      <c r="E7024">
        <v>50.29</v>
      </c>
      <c r="F7024">
        <v>2978268</v>
      </c>
    </row>
    <row r="7025" spans="1:6" x14ac:dyDescent="0.3">
      <c r="A7025" t="str">
        <f t="shared" si="109"/>
        <v>42683 EXPD</v>
      </c>
      <c r="B7025" s="60">
        <v>42683</v>
      </c>
      <c r="C7025" s="58" t="s">
        <v>73</v>
      </c>
      <c r="D7025" s="61">
        <v>49.38</v>
      </c>
      <c r="E7025">
        <v>49.56</v>
      </c>
      <c r="F7025">
        <v>4840372</v>
      </c>
    </row>
    <row r="7026" spans="1:6" x14ac:dyDescent="0.3">
      <c r="A7026" t="str">
        <f t="shared" si="109"/>
        <v>42684 EXPD</v>
      </c>
      <c r="B7026" s="60">
        <v>42684</v>
      </c>
      <c r="C7026" s="58" t="s">
        <v>73</v>
      </c>
      <c r="D7026" s="61">
        <v>49.77</v>
      </c>
      <c r="E7026">
        <v>50.57</v>
      </c>
      <c r="F7026">
        <v>2826287</v>
      </c>
    </row>
    <row r="7027" spans="1:6" x14ac:dyDescent="0.3">
      <c r="A7027" t="str">
        <f t="shared" si="109"/>
        <v>42685 EXPD</v>
      </c>
      <c r="B7027" s="60">
        <v>42685</v>
      </c>
      <c r="C7027" s="58" t="s">
        <v>73</v>
      </c>
      <c r="D7027" s="61">
        <v>50.27</v>
      </c>
      <c r="E7027">
        <v>50.66</v>
      </c>
      <c r="F7027">
        <v>1920154</v>
      </c>
    </row>
    <row r="7028" spans="1:6" x14ac:dyDescent="0.3">
      <c r="A7028" t="str">
        <f t="shared" si="109"/>
        <v>42688 EXPD</v>
      </c>
      <c r="B7028" s="60">
        <v>42688</v>
      </c>
      <c r="C7028" s="58" t="s">
        <v>73</v>
      </c>
      <c r="D7028" s="61">
        <v>50.64</v>
      </c>
      <c r="E7028">
        <v>51.63</v>
      </c>
      <c r="F7028">
        <v>2173531</v>
      </c>
    </row>
    <row r="7029" spans="1:6" x14ac:dyDescent="0.3">
      <c r="A7029" t="str">
        <f t="shared" si="109"/>
        <v>42689 EXPD</v>
      </c>
      <c r="B7029" s="60">
        <v>42689</v>
      </c>
      <c r="C7029" s="58" t="s">
        <v>73</v>
      </c>
      <c r="D7029" s="61">
        <v>51.7</v>
      </c>
      <c r="E7029">
        <v>51.79</v>
      </c>
      <c r="F7029">
        <v>1745233</v>
      </c>
    </row>
    <row r="7030" spans="1:6" x14ac:dyDescent="0.3">
      <c r="A7030" t="str">
        <f t="shared" si="109"/>
        <v>42690 EXPD</v>
      </c>
      <c r="B7030" s="60">
        <v>42690</v>
      </c>
      <c r="C7030" s="58" t="s">
        <v>73</v>
      </c>
      <c r="D7030" s="61">
        <v>51.6</v>
      </c>
      <c r="E7030">
        <v>51.38</v>
      </c>
      <c r="F7030">
        <v>1650618</v>
      </c>
    </row>
    <row r="7031" spans="1:6" x14ac:dyDescent="0.3">
      <c r="A7031" t="str">
        <f t="shared" si="109"/>
        <v>42691 EXPD</v>
      </c>
      <c r="B7031" s="60">
        <v>42691</v>
      </c>
      <c r="C7031" s="58" t="s">
        <v>73</v>
      </c>
      <c r="D7031" s="61">
        <v>51.37</v>
      </c>
      <c r="E7031">
        <v>51.14</v>
      </c>
      <c r="F7031">
        <v>948337</v>
      </c>
    </row>
    <row r="7032" spans="1:6" x14ac:dyDescent="0.3">
      <c r="A7032" t="str">
        <f t="shared" si="109"/>
        <v>42692 EXPD</v>
      </c>
      <c r="B7032" s="60">
        <v>42692</v>
      </c>
      <c r="C7032" s="58" t="s">
        <v>73</v>
      </c>
      <c r="D7032" s="61">
        <v>51.12</v>
      </c>
      <c r="E7032">
        <v>51.5</v>
      </c>
      <c r="F7032">
        <v>1244543</v>
      </c>
    </row>
    <row r="7033" spans="1:6" x14ac:dyDescent="0.3">
      <c r="A7033" t="str">
        <f t="shared" si="109"/>
        <v>42695 EXPD</v>
      </c>
      <c r="B7033" s="60">
        <v>42695</v>
      </c>
      <c r="C7033" s="58" t="s">
        <v>73</v>
      </c>
      <c r="D7033" s="61">
        <v>51.74</v>
      </c>
      <c r="E7033">
        <v>51.96</v>
      </c>
      <c r="F7033">
        <v>1176056</v>
      </c>
    </row>
    <row r="7034" spans="1:6" x14ac:dyDescent="0.3">
      <c r="A7034" t="str">
        <f t="shared" si="109"/>
        <v>42696 EXPD</v>
      </c>
      <c r="B7034" s="60">
        <v>42696</v>
      </c>
      <c r="C7034" s="58" t="s">
        <v>73</v>
      </c>
      <c r="D7034" s="61">
        <v>52.04</v>
      </c>
      <c r="E7034">
        <v>52.44</v>
      </c>
      <c r="F7034">
        <v>1378992</v>
      </c>
    </row>
    <row r="7035" spans="1:6" x14ac:dyDescent="0.3">
      <c r="A7035" t="str">
        <f t="shared" si="109"/>
        <v>42697 EXPD</v>
      </c>
      <c r="B7035" s="60">
        <v>42697</v>
      </c>
      <c r="C7035" s="58" t="s">
        <v>73</v>
      </c>
      <c r="D7035" s="61">
        <v>52.27</v>
      </c>
      <c r="E7035">
        <v>52.79</v>
      </c>
      <c r="F7035">
        <v>1111484</v>
      </c>
    </row>
    <row r="7036" spans="1:6" x14ac:dyDescent="0.3">
      <c r="A7036" t="str">
        <f t="shared" si="109"/>
        <v>42699 EXPD</v>
      </c>
      <c r="B7036" s="60">
        <v>42699</v>
      </c>
      <c r="C7036" s="58" t="s">
        <v>73</v>
      </c>
      <c r="D7036" s="61">
        <v>52.72</v>
      </c>
      <c r="E7036">
        <v>53.11</v>
      </c>
      <c r="F7036">
        <v>666991</v>
      </c>
    </row>
    <row r="7037" spans="1:6" x14ac:dyDescent="0.3">
      <c r="A7037" t="str">
        <f t="shared" si="109"/>
        <v>42702 EXPD</v>
      </c>
      <c r="B7037" s="60">
        <v>42702</v>
      </c>
      <c r="C7037" s="58" t="s">
        <v>73</v>
      </c>
      <c r="D7037" s="61">
        <v>52.83</v>
      </c>
      <c r="E7037">
        <v>52.81</v>
      </c>
      <c r="F7037">
        <v>1230404</v>
      </c>
    </row>
    <row r="7038" spans="1:6" x14ac:dyDescent="0.3">
      <c r="A7038" t="str">
        <f t="shared" si="109"/>
        <v>42703 EXPD</v>
      </c>
      <c r="B7038" s="60">
        <v>42703</v>
      </c>
      <c r="C7038" s="58" t="s">
        <v>73</v>
      </c>
      <c r="D7038" s="61">
        <v>52.45</v>
      </c>
      <c r="E7038">
        <v>52.75</v>
      </c>
      <c r="F7038">
        <v>1489668</v>
      </c>
    </row>
    <row r="7039" spans="1:6" x14ac:dyDescent="0.3">
      <c r="A7039" t="str">
        <f t="shared" si="109"/>
        <v>42704 EXPD</v>
      </c>
      <c r="B7039" s="60">
        <v>42704</v>
      </c>
      <c r="C7039" s="58" t="s">
        <v>73</v>
      </c>
      <c r="D7039" s="61">
        <v>52.7</v>
      </c>
      <c r="E7039">
        <v>52.74</v>
      </c>
      <c r="F7039">
        <v>2473020</v>
      </c>
    </row>
    <row r="7040" spans="1:6" x14ac:dyDescent="0.3">
      <c r="A7040" t="str">
        <f t="shared" si="109"/>
        <v>42705 EXPD</v>
      </c>
      <c r="B7040" s="60">
        <v>42705</v>
      </c>
      <c r="C7040" s="58" t="s">
        <v>73</v>
      </c>
      <c r="D7040" s="61">
        <v>52.95</v>
      </c>
      <c r="E7040">
        <v>53.39</v>
      </c>
      <c r="F7040">
        <v>1782003</v>
      </c>
    </row>
    <row r="7041" spans="1:6" x14ac:dyDescent="0.3">
      <c r="A7041" t="str">
        <f t="shared" si="109"/>
        <v>42706 EXPD</v>
      </c>
      <c r="B7041" s="60">
        <v>42706</v>
      </c>
      <c r="C7041" s="58" t="s">
        <v>73</v>
      </c>
      <c r="D7041" s="61">
        <v>53.37</v>
      </c>
      <c r="E7041">
        <v>53.23</v>
      </c>
      <c r="F7041">
        <v>1175252</v>
      </c>
    </row>
    <row r="7042" spans="1:6" x14ac:dyDescent="0.3">
      <c r="A7042" t="str">
        <f t="shared" si="109"/>
        <v>42709 EXPD</v>
      </c>
      <c r="B7042" s="60">
        <v>42709</v>
      </c>
      <c r="C7042" s="58" t="s">
        <v>73</v>
      </c>
      <c r="D7042" s="61">
        <v>53.53</v>
      </c>
      <c r="E7042">
        <v>54.06</v>
      </c>
      <c r="F7042">
        <v>2270218</v>
      </c>
    </row>
    <row r="7043" spans="1:6" x14ac:dyDescent="0.3">
      <c r="A7043" t="str">
        <f t="shared" si="109"/>
        <v>42710 EXPD</v>
      </c>
      <c r="B7043" s="60">
        <v>42710</v>
      </c>
      <c r="C7043" s="58" t="s">
        <v>73</v>
      </c>
      <c r="D7043" s="61">
        <v>53.86</v>
      </c>
      <c r="E7043">
        <v>54.08</v>
      </c>
      <c r="F7043">
        <v>2363518</v>
      </c>
    </row>
    <row r="7044" spans="1:6" x14ac:dyDescent="0.3">
      <c r="A7044" t="str">
        <f t="shared" si="109"/>
        <v>42711 EXPD</v>
      </c>
      <c r="B7044" s="60">
        <v>42711</v>
      </c>
      <c r="C7044" s="58" t="s">
        <v>73</v>
      </c>
      <c r="D7044" s="61">
        <v>54.04</v>
      </c>
      <c r="E7044">
        <v>55.28</v>
      </c>
      <c r="F7044">
        <v>2032875</v>
      </c>
    </row>
    <row r="7045" spans="1:6" x14ac:dyDescent="0.3">
      <c r="A7045" t="str">
        <f t="shared" ref="A7045:A7108" si="110">CONCATENATE(B7045, " ", C7045)</f>
        <v>42712 EXPD</v>
      </c>
      <c r="B7045" s="60">
        <v>42712</v>
      </c>
      <c r="C7045" s="58" t="s">
        <v>73</v>
      </c>
      <c r="D7045" s="61">
        <v>55.16</v>
      </c>
      <c r="E7045">
        <v>56.35</v>
      </c>
      <c r="F7045">
        <v>2019153</v>
      </c>
    </row>
    <row r="7046" spans="1:6" x14ac:dyDescent="0.3">
      <c r="A7046" t="str">
        <f t="shared" si="110"/>
        <v>42713 EXPD</v>
      </c>
      <c r="B7046" s="60">
        <v>42713</v>
      </c>
      <c r="C7046" s="58" t="s">
        <v>73</v>
      </c>
      <c r="D7046" s="61">
        <v>56.09</v>
      </c>
      <c r="E7046">
        <v>55.24</v>
      </c>
      <c r="F7046">
        <v>1836634</v>
      </c>
    </row>
    <row r="7047" spans="1:6" x14ac:dyDescent="0.3">
      <c r="A7047" t="str">
        <f t="shared" si="110"/>
        <v>42716 EXPD</v>
      </c>
      <c r="B7047" s="60">
        <v>42716</v>
      </c>
      <c r="C7047" s="58" t="s">
        <v>73</v>
      </c>
      <c r="D7047" s="61">
        <v>55.15</v>
      </c>
      <c r="E7047">
        <v>55.88</v>
      </c>
      <c r="F7047">
        <v>1674078</v>
      </c>
    </row>
    <row r="7048" spans="1:6" x14ac:dyDescent="0.3">
      <c r="A7048" t="str">
        <f t="shared" si="110"/>
        <v>42717 EXPD</v>
      </c>
      <c r="B7048" s="60">
        <v>42717</v>
      </c>
      <c r="C7048" s="58" t="s">
        <v>73</v>
      </c>
      <c r="D7048" s="61">
        <v>55.9</v>
      </c>
      <c r="E7048">
        <v>55.69</v>
      </c>
      <c r="F7048">
        <v>1600474</v>
      </c>
    </row>
    <row r="7049" spans="1:6" x14ac:dyDescent="0.3">
      <c r="A7049" t="str">
        <f t="shared" si="110"/>
        <v>42718 EXPD</v>
      </c>
      <c r="B7049" s="60">
        <v>42718</v>
      </c>
      <c r="C7049" s="58" t="s">
        <v>73</v>
      </c>
      <c r="D7049" s="61">
        <v>55.62</v>
      </c>
      <c r="E7049">
        <v>55.02</v>
      </c>
      <c r="F7049">
        <v>2027313</v>
      </c>
    </row>
    <row r="7050" spans="1:6" x14ac:dyDescent="0.3">
      <c r="A7050" t="str">
        <f t="shared" si="110"/>
        <v>42719 EXPD</v>
      </c>
      <c r="B7050" s="60">
        <v>42719</v>
      </c>
      <c r="C7050" s="58" t="s">
        <v>73</v>
      </c>
      <c r="D7050" s="61">
        <v>55.24</v>
      </c>
      <c r="E7050">
        <v>54.51</v>
      </c>
      <c r="F7050">
        <v>1680622</v>
      </c>
    </row>
    <row r="7051" spans="1:6" x14ac:dyDescent="0.3">
      <c r="A7051" t="str">
        <f t="shared" si="110"/>
        <v>42720 EXPD</v>
      </c>
      <c r="B7051" s="60">
        <v>42720</v>
      </c>
      <c r="C7051" s="58" t="s">
        <v>73</v>
      </c>
      <c r="D7051" s="61">
        <v>54.67</v>
      </c>
      <c r="E7051">
        <v>53.95</v>
      </c>
      <c r="F7051">
        <v>2030953</v>
      </c>
    </row>
    <row r="7052" spans="1:6" x14ac:dyDescent="0.3">
      <c r="A7052" t="str">
        <f t="shared" si="110"/>
        <v>42723 EXPD</v>
      </c>
      <c r="B7052" s="60">
        <v>42723</v>
      </c>
      <c r="C7052" s="58" t="s">
        <v>73</v>
      </c>
      <c r="D7052" s="61">
        <v>53.89</v>
      </c>
      <c r="E7052">
        <v>54.41</v>
      </c>
      <c r="F7052">
        <v>847512</v>
      </c>
    </row>
    <row r="7053" spans="1:6" x14ac:dyDescent="0.3">
      <c r="A7053" t="str">
        <f t="shared" si="110"/>
        <v>42724 EXPD</v>
      </c>
      <c r="B7053" s="60">
        <v>42724</v>
      </c>
      <c r="C7053" s="58" t="s">
        <v>73</v>
      </c>
      <c r="D7053" s="61">
        <v>54.55</v>
      </c>
      <c r="E7053">
        <v>54.27</v>
      </c>
      <c r="F7053">
        <v>1356533</v>
      </c>
    </row>
    <row r="7054" spans="1:6" x14ac:dyDescent="0.3">
      <c r="A7054" t="str">
        <f t="shared" si="110"/>
        <v>42725 EXPD</v>
      </c>
      <c r="B7054" s="60">
        <v>42725</v>
      </c>
      <c r="C7054" s="58" t="s">
        <v>73</v>
      </c>
      <c r="D7054" s="61">
        <v>54.21</v>
      </c>
      <c r="E7054">
        <v>53.99</v>
      </c>
      <c r="F7054">
        <v>581976</v>
      </c>
    </row>
    <row r="7055" spans="1:6" x14ac:dyDescent="0.3">
      <c r="A7055" t="str">
        <f t="shared" si="110"/>
        <v>42726 EXPD</v>
      </c>
      <c r="B7055" s="60">
        <v>42726</v>
      </c>
      <c r="C7055" s="58" t="s">
        <v>73</v>
      </c>
      <c r="D7055" s="61">
        <v>53.93</v>
      </c>
      <c r="E7055">
        <v>53.78</v>
      </c>
      <c r="F7055">
        <v>1003455</v>
      </c>
    </row>
    <row r="7056" spans="1:6" x14ac:dyDescent="0.3">
      <c r="A7056" t="str">
        <f t="shared" si="110"/>
        <v>42727 EXPD</v>
      </c>
      <c r="B7056" s="60">
        <v>42727</v>
      </c>
      <c r="C7056" s="58" t="s">
        <v>73</v>
      </c>
      <c r="D7056" s="61">
        <v>53.9</v>
      </c>
      <c r="E7056">
        <v>53.7</v>
      </c>
      <c r="F7056">
        <v>571276</v>
      </c>
    </row>
    <row r="7057" spans="1:6" x14ac:dyDescent="0.3">
      <c r="A7057" t="str">
        <f t="shared" si="110"/>
        <v>42731 EXPD</v>
      </c>
      <c r="B7057" s="60">
        <v>42731</v>
      </c>
      <c r="C7057" s="58" t="s">
        <v>73</v>
      </c>
      <c r="D7057" s="61">
        <v>53.72</v>
      </c>
      <c r="E7057">
        <v>53.76</v>
      </c>
      <c r="F7057">
        <v>346955</v>
      </c>
    </row>
    <row r="7058" spans="1:6" x14ac:dyDescent="0.3">
      <c r="A7058" t="str">
        <f t="shared" si="110"/>
        <v>42732 EXPD</v>
      </c>
      <c r="B7058" s="60">
        <v>42732</v>
      </c>
      <c r="C7058" s="58" t="s">
        <v>73</v>
      </c>
      <c r="D7058" s="61">
        <v>53.79</v>
      </c>
      <c r="E7058">
        <v>53.11</v>
      </c>
      <c r="F7058">
        <v>702209</v>
      </c>
    </row>
    <row r="7059" spans="1:6" x14ac:dyDescent="0.3">
      <c r="A7059" t="str">
        <f t="shared" si="110"/>
        <v>42733 EXPD</v>
      </c>
      <c r="B7059" s="60">
        <v>42733</v>
      </c>
      <c r="C7059" s="58" t="s">
        <v>73</v>
      </c>
      <c r="D7059" s="61">
        <v>53.17</v>
      </c>
      <c r="E7059">
        <v>53.08</v>
      </c>
      <c r="F7059">
        <v>592468</v>
      </c>
    </row>
    <row r="7060" spans="1:6" x14ac:dyDescent="0.3">
      <c r="A7060" t="str">
        <f t="shared" si="110"/>
        <v>42734 EXPD</v>
      </c>
      <c r="B7060" s="60">
        <v>42734</v>
      </c>
      <c r="C7060" s="58" t="s">
        <v>73</v>
      </c>
      <c r="D7060" s="61">
        <v>53.25</v>
      </c>
      <c r="E7060">
        <v>52.96</v>
      </c>
      <c r="F7060">
        <v>670780</v>
      </c>
    </row>
    <row r="7061" spans="1:6" x14ac:dyDescent="0.3">
      <c r="A7061" t="str">
        <f t="shared" si="110"/>
        <v>42738 EXPD</v>
      </c>
      <c r="B7061" s="60">
        <v>42738</v>
      </c>
      <c r="C7061" s="58" t="s">
        <v>73</v>
      </c>
      <c r="D7061" s="61">
        <v>53.47</v>
      </c>
      <c r="E7061">
        <v>53.1</v>
      </c>
      <c r="F7061">
        <v>1729292</v>
      </c>
    </row>
    <row r="7062" spans="1:6" x14ac:dyDescent="0.3">
      <c r="A7062" t="str">
        <f t="shared" si="110"/>
        <v>42739 EXPD</v>
      </c>
      <c r="B7062" s="60">
        <v>42739</v>
      </c>
      <c r="C7062" s="58" t="s">
        <v>73</v>
      </c>
      <c r="D7062" s="61">
        <v>53.04</v>
      </c>
      <c r="E7062">
        <v>53.15</v>
      </c>
      <c r="F7062">
        <v>1547627</v>
      </c>
    </row>
    <row r="7063" spans="1:6" x14ac:dyDescent="0.3">
      <c r="A7063" t="str">
        <f t="shared" si="110"/>
        <v>42740 EXPD</v>
      </c>
      <c r="B7063" s="60">
        <v>42740</v>
      </c>
      <c r="C7063" s="58" t="s">
        <v>73</v>
      </c>
      <c r="D7063" s="61">
        <v>53</v>
      </c>
      <c r="E7063">
        <v>53.03</v>
      </c>
      <c r="F7063">
        <v>891125</v>
      </c>
    </row>
    <row r="7064" spans="1:6" x14ac:dyDescent="0.3">
      <c r="A7064" t="str">
        <f t="shared" si="110"/>
        <v>42741 EXPD</v>
      </c>
      <c r="B7064" s="60">
        <v>42741</v>
      </c>
      <c r="C7064" s="58" t="s">
        <v>73</v>
      </c>
      <c r="D7064" s="61">
        <v>53</v>
      </c>
      <c r="E7064">
        <v>53.13</v>
      </c>
      <c r="F7064">
        <v>882785</v>
      </c>
    </row>
    <row r="7065" spans="1:6" x14ac:dyDescent="0.3">
      <c r="A7065" t="str">
        <f t="shared" si="110"/>
        <v>42744 EXPD</v>
      </c>
      <c r="B7065" s="60">
        <v>42744</v>
      </c>
      <c r="C7065" s="58" t="s">
        <v>73</v>
      </c>
      <c r="D7065" s="61">
        <v>53.2</v>
      </c>
      <c r="E7065">
        <v>53.04</v>
      </c>
      <c r="F7065">
        <v>1195505</v>
      </c>
    </row>
    <row r="7066" spans="1:6" x14ac:dyDescent="0.3">
      <c r="A7066" t="str">
        <f t="shared" si="110"/>
        <v>42745 EXPD</v>
      </c>
      <c r="B7066" s="60">
        <v>42745</v>
      </c>
      <c r="C7066" s="58" t="s">
        <v>73</v>
      </c>
      <c r="D7066" s="61">
        <v>53.03</v>
      </c>
      <c r="E7066">
        <v>52.87</v>
      </c>
      <c r="F7066">
        <v>1440798</v>
      </c>
    </row>
    <row r="7067" spans="1:6" x14ac:dyDescent="0.3">
      <c r="A7067" t="str">
        <f t="shared" si="110"/>
        <v>42746 EXPD</v>
      </c>
      <c r="B7067" s="60">
        <v>42746</v>
      </c>
      <c r="C7067" s="58" t="s">
        <v>73</v>
      </c>
      <c r="D7067" s="61">
        <v>52.9</v>
      </c>
      <c r="E7067">
        <v>53.67</v>
      </c>
      <c r="F7067">
        <v>895849</v>
      </c>
    </row>
    <row r="7068" spans="1:6" x14ac:dyDescent="0.3">
      <c r="A7068" t="str">
        <f t="shared" si="110"/>
        <v>42747 EXPD</v>
      </c>
      <c r="B7068" s="60">
        <v>42747</v>
      </c>
      <c r="C7068" s="58" t="s">
        <v>73</v>
      </c>
      <c r="D7068" s="61">
        <v>53.43</v>
      </c>
      <c r="E7068">
        <v>53.53</v>
      </c>
      <c r="F7068">
        <v>743674</v>
      </c>
    </row>
    <row r="7069" spans="1:6" x14ac:dyDescent="0.3">
      <c r="A7069" t="str">
        <f t="shared" si="110"/>
        <v>42748 EXPD</v>
      </c>
      <c r="B7069" s="60">
        <v>42748</v>
      </c>
      <c r="C7069" s="58" t="s">
        <v>73</v>
      </c>
      <c r="D7069" s="61">
        <v>53.69</v>
      </c>
      <c r="E7069">
        <v>53.87</v>
      </c>
      <c r="F7069">
        <v>1039137</v>
      </c>
    </row>
    <row r="7070" spans="1:6" x14ac:dyDescent="0.3">
      <c r="A7070" t="str">
        <f t="shared" si="110"/>
        <v>42752 EXPD</v>
      </c>
      <c r="B7070" s="60">
        <v>42752</v>
      </c>
      <c r="C7070" s="58" t="s">
        <v>73</v>
      </c>
      <c r="D7070" s="61">
        <v>53.51</v>
      </c>
      <c r="E7070">
        <v>53.32</v>
      </c>
      <c r="F7070">
        <v>1000721</v>
      </c>
    </row>
    <row r="7071" spans="1:6" x14ac:dyDescent="0.3">
      <c r="A7071" t="str">
        <f t="shared" si="110"/>
        <v>42753 EXPD</v>
      </c>
      <c r="B7071" s="60">
        <v>42753</v>
      </c>
      <c r="C7071" s="58" t="s">
        <v>73</v>
      </c>
      <c r="D7071" s="61">
        <v>53.36</v>
      </c>
      <c r="E7071">
        <v>53.72</v>
      </c>
      <c r="F7071">
        <v>1695210</v>
      </c>
    </row>
    <row r="7072" spans="1:6" x14ac:dyDescent="0.3">
      <c r="A7072" t="str">
        <f t="shared" si="110"/>
        <v>42754 EXPD</v>
      </c>
      <c r="B7072" s="60">
        <v>42754</v>
      </c>
      <c r="C7072" s="58" t="s">
        <v>73</v>
      </c>
      <c r="D7072" s="61">
        <v>53.8</v>
      </c>
      <c r="E7072">
        <v>53.32</v>
      </c>
      <c r="F7072">
        <v>857923</v>
      </c>
    </row>
    <row r="7073" spans="1:6" x14ac:dyDescent="0.3">
      <c r="A7073" t="str">
        <f t="shared" si="110"/>
        <v>42755 EXPD</v>
      </c>
      <c r="B7073" s="60">
        <v>42755</v>
      </c>
      <c r="C7073" s="58" t="s">
        <v>73</v>
      </c>
      <c r="D7073" s="61">
        <v>53.27</v>
      </c>
      <c r="E7073">
        <v>53.27</v>
      </c>
      <c r="F7073">
        <v>1211269</v>
      </c>
    </row>
    <row r="7074" spans="1:6" x14ac:dyDescent="0.3">
      <c r="A7074" t="str">
        <f t="shared" si="110"/>
        <v>42758 EXPD</v>
      </c>
      <c r="B7074" s="60">
        <v>42758</v>
      </c>
      <c r="C7074" s="58" t="s">
        <v>73</v>
      </c>
      <c r="D7074" s="61">
        <v>53.33</v>
      </c>
      <c r="E7074">
        <v>52.11</v>
      </c>
      <c r="F7074">
        <v>2264897</v>
      </c>
    </row>
    <row r="7075" spans="1:6" x14ac:dyDescent="0.3">
      <c r="A7075" t="str">
        <f t="shared" si="110"/>
        <v>42759 EXPD</v>
      </c>
      <c r="B7075" s="60">
        <v>42759</v>
      </c>
      <c r="C7075" s="58" t="s">
        <v>73</v>
      </c>
      <c r="D7075" s="61">
        <v>52.19</v>
      </c>
      <c r="E7075">
        <v>52.5</v>
      </c>
      <c r="F7075">
        <v>1952627</v>
      </c>
    </row>
    <row r="7076" spans="1:6" x14ac:dyDescent="0.3">
      <c r="A7076" t="str">
        <f t="shared" si="110"/>
        <v>42760 EXPD</v>
      </c>
      <c r="B7076" s="60">
        <v>42760</v>
      </c>
      <c r="C7076" s="58" t="s">
        <v>73</v>
      </c>
      <c r="D7076" s="61">
        <v>52.73</v>
      </c>
      <c r="E7076">
        <v>52.79</v>
      </c>
      <c r="F7076">
        <v>1783173</v>
      </c>
    </row>
    <row r="7077" spans="1:6" x14ac:dyDescent="0.3">
      <c r="A7077" t="str">
        <f t="shared" si="110"/>
        <v>42761 EXPD</v>
      </c>
      <c r="B7077" s="60">
        <v>42761</v>
      </c>
      <c r="C7077" s="58" t="s">
        <v>73</v>
      </c>
      <c r="D7077" s="61">
        <v>52.85</v>
      </c>
      <c r="E7077">
        <v>52.93</v>
      </c>
      <c r="F7077">
        <v>1248787</v>
      </c>
    </row>
    <row r="7078" spans="1:6" x14ac:dyDescent="0.3">
      <c r="A7078" t="str">
        <f t="shared" si="110"/>
        <v>42762 EXPD</v>
      </c>
      <c r="B7078" s="60">
        <v>42762</v>
      </c>
      <c r="C7078" s="58" t="s">
        <v>73</v>
      </c>
      <c r="D7078" s="61">
        <v>52.92</v>
      </c>
      <c r="E7078">
        <v>53.22</v>
      </c>
      <c r="F7078">
        <v>1002986</v>
      </c>
    </row>
    <row r="7079" spans="1:6" x14ac:dyDescent="0.3">
      <c r="A7079" t="str">
        <f t="shared" si="110"/>
        <v>42765 EXPD</v>
      </c>
      <c r="B7079" s="60">
        <v>42765</v>
      </c>
      <c r="C7079" s="58" t="s">
        <v>73</v>
      </c>
      <c r="D7079" s="61">
        <v>53.16</v>
      </c>
      <c r="E7079">
        <v>52.96</v>
      </c>
      <c r="F7079">
        <v>737273</v>
      </c>
    </row>
    <row r="7080" spans="1:6" x14ac:dyDescent="0.3">
      <c r="A7080" t="str">
        <f t="shared" si="110"/>
        <v>42766 EXPD</v>
      </c>
      <c r="B7080" s="60">
        <v>42766</v>
      </c>
      <c r="C7080" s="58" t="s">
        <v>73</v>
      </c>
      <c r="D7080" s="61">
        <v>52.93</v>
      </c>
      <c r="E7080">
        <v>52.08</v>
      </c>
      <c r="F7080">
        <v>1857184</v>
      </c>
    </row>
    <row r="7081" spans="1:6" x14ac:dyDescent="0.3">
      <c r="A7081" t="str">
        <f t="shared" si="110"/>
        <v>42767 EXPD</v>
      </c>
      <c r="B7081" s="60">
        <v>42767</v>
      </c>
      <c r="C7081" s="58" t="s">
        <v>73</v>
      </c>
      <c r="D7081" s="61">
        <v>51.97</v>
      </c>
      <c r="E7081">
        <v>52.29</v>
      </c>
      <c r="F7081">
        <v>1444101</v>
      </c>
    </row>
    <row r="7082" spans="1:6" x14ac:dyDescent="0.3">
      <c r="A7082" t="str">
        <f t="shared" si="110"/>
        <v>42768 EXPD</v>
      </c>
      <c r="B7082" s="60">
        <v>42768</v>
      </c>
      <c r="C7082" s="58" t="s">
        <v>73</v>
      </c>
      <c r="D7082" s="61">
        <v>52.18</v>
      </c>
      <c r="E7082">
        <v>52.44</v>
      </c>
      <c r="F7082">
        <v>1007806</v>
      </c>
    </row>
    <row r="7083" spans="1:6" x14ac:dyDescent="0.3">
      <c r="A7083" t="str">
        <f t="shared" si="110"/>
        <v>42769 EXPD</v>
      </c>
      <c r="B7083" s="60">
        <v>42769</v>
      </c>
      <c r="C7083" s="58" t="s">
        <v>73</v>
      </c>
      <c r="D7083" s="61">
        <v>52.7</v>
      </c>
      <c r="E7083">
        <v>53.32</v>
      </c>
      <c r="F7083">
        <v>1048525</v>
      </c>
    </row>
    <row r="7084" spans="1:6" x14ac:dyDescent="0.3">
      <c r="A7084" t="str">
        <f t="shared" si="110"/>
        <v>42772 EXPD</v>
      </c>
      <c r="B7084" s="60">
        <v>42772</v>
      </c>
      <c r="C7084" s="58" t="s">
        <v>73</v>
      </c>
      <c r="D7084" s="61">
        <v>53.26</v>
      </c>
      <c r="E7084">
        <v>52.92</v>
      </c>
      <c r="F7084">
        <v>645941</v>
      </c>
    </row>
    <row r="7085" spans="1:6" x14ac:dyDescent="0.3">
      <c r="A7085" t="str">
        <f t="shared" si="110"/>
        <v>42773 EXPD</v>
      </c>
      <c r="B7085" s="60">
        <v>42773</v>
      </c>
      <c r="C7085" s="58" t="s">
        <v>73</v>
      </c>
      <c r="D7085" s="61">
        <v>53.1</v>
      </c>
      <c r="E7085">
        <v>53.3</v>
      </c>
      <c r="F7085">
        <v>980334</v>
      </c>
    </row>
    <row r="7086" spans="1:6" x14ac:dyDescent="0.3">
      <c r="A7086" t="str">
        <f t="shared" si="110"/>
        <v>42774 EXPD</v>
      </c>
      <c r="B7086" s="60">
        <v>42774</v>
      </c>
      <c r="C7086" s="58" t="s">
        <v>73</v>
      </c>
      <c r="D7086" s="61">
        <v>53.23</v>
      </c>
      <c r="E7086">
        <v>53.54</v>
      </c>
      <c r="F7086">
        <v>1137401</v>
      </c>
    </row>
    <row r="7087" spans="1:6" x14ac:dyDescent="0.3">
      <c r="A7087" t="str">
        <f t="shared" si="110"/>
        <v>42775 EXPD</v>
      </c>
      <c r="B7087" s="60">
        <v>42775</v>
      </c>
      <c r="C7087" s="58" t="s">
        <v>73</v>
      </c>
      <c r="D7087" s="61">
        <v>53.51</v>
      </c>
      <c r="E7087">
        <v>54.09</v>
      </c>
      <c r="F7087">
        <v>761488</v>
      </c>
    </row>
    <row r="7088" spans="1:6" x14ac:dyDescent="0.3">
      <c r="A7088" t="str">
        <f t="shared" si="110"/>
        <v>42776 EXPD</v>
      </c>
      <c r="B7088" s="60">
        <v>42776</v>
      </c>
      <c r="C7088" s="58" t="s">
        <v>73</v>
      </c>
      <c r="D7088" s="61">
        <v>54.31</v>
      </c>
      <c r="E7088">
        <v>54.73</v>
      </c>
      <c r="F7088">
        <v>842984</v>
      </c>
    </row>
    <row r="7089" spans="1:6" x14ac:dyDescent="0.3">
      <c r="A7089" t="str">
        <f t="shared" si="110"/>
        <v>42779 EXPD</v>
      </c>
      <c r="B7089" s="60">
        <v>42779</v>
      </c>
      <c r="C7089" s="58" t="s">
        <v>73</v>
      </c>
      <c r="D7089" s="61">
        <v>54.87</v>
      </c>
      <c r="E7089">
        <v>55.09</v>
      </c>
      <c r="F7089">
        <v>1040376</v>
      </c>
    </row>
    <row r="7090" spans="1:6" x14ac:dyDescent="0.3">
      <c r="A7090" t="str">
        <f t="shared" si="110"/>
        <v>42780 EXPD</v>
      </c>
      <c r="B7090" s="60">
        <v>42780</v>
      </c>
      <c r="C7090" s="58" t="s">
        <v>73</v>
      </c>
      <c r="D7090" s="61">
        <v>54.81</v>
      </c>
      <c r="E7090">
        <v>55.21</v>
      </c>
      <c r="F7090">
        <v>1659949</v>
      </c>
    </row>
    <row r="7091" spans="1:6" x14ac:dyDescent="0.3">
      <c r="A7091" t="str">
        <f t="shared" si="110"/>
        <v>42781 EXPD</v>
      </c>
      <c r="B7091" s="60">
        <v>42781</v>
      </c>
      <c r="C7091" s="58" t="s">
        <v>73</v>
      </c>
      <c r="D7091" s="61">
        <v>55.21</v>
      </c>
      <c r="E7091">
        <v>56.09</v>
      </c>
      <c r="F7091">
        <v>1231846</v>
      </c>
    </row>
    <row r="7092" spans="1:6" x14ac:dyDescent="0.3">
      <c r="A7092" t="str">
        <f t="shared" si="110"/>
        <v>42782 EXPD</v>
      </c>
      <c r="B7092" s="60">
        <v>42782</v>
      </c>
      <c r="C7092" s="58" t="s">
        <v>73</v>
      </c>
      <c r="D7092" s="61">
        <v>56.1</v>
      </c>
      <c r="E7092">
        <v>56.17</v>
      </c>
      <c r="F7092">
        <v>1185134</v>
      </c>
    </row>
    <row r="7093" spans="1:6" x14ac:dyDescent="0.3">
      <c r="A7093" t="str">
        <f t="shared" si="110"/>
        <v>42783 EXPD</v>
      </c>
      <c r="B7093" s="60">
        <v>42783</v>
      </c>
      <c r="C7093" s="58" t="s">
        <v>73</v>
      </c>
      <c r="D7093" s="61">
        <v>56.12</v>
      </c>
      <c r="E7093">
        <v>56.5</v>
      </c>
      <c r="F7093">
        <v>1546617</v>
      </c>
    </row>
    <row r="7094" spans="1:6" x14ac:dyDescent="0.3">
      <c r="A7094" t="str">
        <f t="shared" si="110"/>
        <v>42787 EXPD</v>
      </c>
      <c r="B7094" s="60">
        <v>42787</v>
      </c>
      <c r="C7094" s="58" t="s">
        <v>73</v>
      </c>
      <c r="D7094" s="61">
        <v>56.4</v>
      </c>
      <c r="E7094">
        <v>56.13</v>
      </c>
      <c r="F7094">
        <v>1526027</v>
      </c>
    </row>
    <row r="7095" spans="1:6" x14ac:dyDescent="0.3">
      <c r="A7095" t="str">
        <f t="shared" si="110"/>
        <v>42788 EXPD</v>
      </c>
      <c r="B7095" s="60">
        <v>42788</v>
      </c>
      <c r="C7095" s="58" t="s">
        <v>73</v>
      </c>
      <c r="D7095" s="61">
        <v>55.89</v>
      </c>
      <c r="E7095">
        <v>56.59</v>
      </c>
      <c r="F7095">
        <v>1942033</v>
      </c>
    </row>
    <row r="7096" spans="1:6" x14ac:dyDescent="0.3">
      <c r="A7096" t="str">
        <f t="shared" si="110"/>
        <v>42789 EXPD</v>
      </c>
      <c r="B7096" s="60">
        <v>42789</v>
      </c>
      <c r="C7096" s="58" t="s">
        <v>73</v>
      </c>
      <c r="D7096" s="61">
        <v>56.63</v>
      </c>
      <c r="E7096">
        <v>56.01</v>
      </c>
      <c r="F7096">
        <v>1117722</v>
      </c>
    </row>
    <row r="7097" spans="1:6" x14ac:dyDescent="0.3">
      <c r="A7097" t="str">
        <f t="shared" si="110"/>
        <v>42790 EXPD</v>
      </c>
      <c r="B7097" s="60">
        <v>42790</v>
      </c>
      <c r="C7097" s="58" t="s">
        <v>73</v>
      </c>
      <c r="D7097" s="61">
        <v>55.87</v>
      </c>
      <c r="E7097">
        <v>56.7</v>
      </c>
      <c r="F7097">
        <v>1321958</v>
      </c>
    </row>
    <row r="7098" spans="1:6" x14ac:dyDescent="0.3">
      <c r="A7098" t="str">
        <f t="shared" si="110"/>
        <v>42793 EXPD</v>
      </c>
      <c r="B7098" s="60">
        <v>42793</v>
      </c>
      <c r="C7098" s="58" t="s">
        <v>73</v>
      </c>
      <c r="D7098" s="61">
        <v>56.65</v>
      </c>
      <c r="E7098">
        <v>56.75</v>
      </c>
      <c r="F7098">
        <v>682264</v>
      </c>
    </row>
    <row r="7099" spans="1:6" x14ac:dyDescent="0.3">
      <c r="A7099" t="str">
        <f t="shared" si="110"/>
        <v>42794 EXPD</v>
      </c>
      <c r="B7099" s="60">
        <v>42794</v>
      </c>
      <c r="C7099" s="58" t="s">
        <v>73</v>
      </c>
      <c r="D7099" s="61">
        <v>56.77</v>
      </c>
      <c r="E7099">
        <v>56.38</v>
      </c>
      <c r="F7099">
        <v>1401698</v>
      </c>
    </row>
    <row r="7100" spans="1:6" x14ac:dyDescent="0.3">
      <c r="A7100" t="str">
        <f t="shared" si="110"/>
        <v>42795 EXPD</v>
      </c>
      <c r="B7100" s="60">
        <v>42795</v>
      </c>
      <c r="C7100" s="58" t="s">
        <v>73</v>
      </c>
      <c r="D7100" s="61">
        <v>56.79</v>
      </c>
      <c r="E7100">
        <v>57.28</v>
      </c>
      <c r="F7100">
        <v>1246167</v>
      </c>
    </row>
    <row r="7101" spans="1:6" x14ac:dyDescent="0.3">
      <c r="A7101" t="str">
        <f t="shared" si="110"/>
        <v>42796 EXPD</v>
      </c>
      <c r="B7101" s="60">
        <v>42796</v>
      </c>
      <c r="C7101" s="58" t="s">
        <v>73</v>
      </c>
      <c r="D7101" s="61">
        <v>57.11</v>
      </c>
      <c r="E7101">
        <v>56.78</v>
      </c>
      <c r="F7101">
        <v>1521776</v>
      </c>
    </row>
    <row r="7102" spans="1:6" x14ac:dyDescent="0.3">
      <c r="A7102" t="str">
        <f t="shared" si="110"/>
        <v>42797 EXPD</v>
      </c>
      <c r="B7102" s="60">
        <v>42797</v>
      </c>
      <c r="C7102" s="58" t="s">
        <v>73</v>
      </c>
      <c r="D7102" s="61">
        <v>56.83</v>
      </c>
      <c r="E7102">
        <v>56.5</v>
      </c>
      <c r="F7102">
        <v>815790</v>
      </c>
    </row>
    <row r="7103" spans="1:6" x14ac:dyDescent="0.3">
      <c r="A7103" t="str">
        <f t="shared" si="110"/>
        <v>42800 EXPD</v>
      </c>
      <c r="B7103" s="60">
        <v>42800</v>
      </c>
      <c r="C7103" s="58" t="s">
        <v>73</v>
      </c>
      <c r="D7103" s="61">
        <v>56.28</v>
      </c>
      <c r="E7103">
        <v>56.41</v>
      </c>
      <c r="F7103">
        <v>768944</v>
      </c>
    </row>
    <row r="7104" spans="1:6" x14ac:dyDescent="0.3">
      <c r="A7104" t="str">
        <f t="shared" si="110"/>
        <v>42801 EXPD</v>
      </c>
      <c r="B7104" s="60">
        <v>42801</v>
      </c>
      <c r="C7104" s="58" t="s">
        <v>73</v>
      </c>
      <c r="D7104" s="61">
        <v>56.26</v>
      </c>
      <c r="E7104">
        <v>56.05</v>
      </c>
      <c r="F7104">
        <v>783702</v>
      </c>
    </row>
    <row r="7105" spans="1:6" x14ac:dyDescent="0.3">
      <c r="A7105" t="str">
        <f t="shared" si="110"/>
        <v>42802 EXPD</v>
      </c>
      <c r="B7105" s="60">
        <v>42802</v>
      </c>
      <c r="C7105" s="58" t="s">
        <v>73</v>
      </c>
      <c r="D7105" s="61">
        <v>56.18</v>
      </c>
      <c r="E7105">
        <v>55.9</v>
      </c>
      <c r="F7105">
        <v>802221</v>
      </c>
    </row>
    <row r="7106" spans="1:6" x14ac:dyDescent="0.3">
      <c r="A7106" t="str">
        <f t="shared" si="110"/>
        <v>42803 EXPD</v>
      </c>
      <c r="B7106" s="60">
        <v>42803</v>
      </c>
      <c r="C7106" s="58" t="s">
        <v>73</v>
      </c>
      <c r="D7106" s="61">
        <v>55.88</v>
      </c>
      <c r="E7106">
        <v>55.84</v>
      </c>
      <c r="F7106">
        <v>995142</v>
      </c>
    </row>
    <row r="7107" spans="1:6" x14ac:dyDescent="0.3">
      <c r="A7107" t="str">
        <f t="shared" si="110"/>
        <v>42804 EXPD</v>
      </c>
      <c r="B7107" s="60">
        <v>42804</v>
      </c>
      <c r="C7107" s="58" t="s">
        <v>73</v>
      </c>
      <c r="D7107" s="61">
        <v>55.96</v>
      </c>
      <c r="E7107">
        <v>56.59</v>
      </c>
      <c r="F7107">
        <v>1135719</v>
      </c>
    </row>
    <row r="7108" spans="1:6" x14ac:dyDescent="0.3">
      <c r="A7108" t="str">
        <f t="shared" si="110"/>
        <v>42807 EXPD</v>
      </c>
      <c r="B7108" s="60">
        <v>42807</v>
      </c>
      <c r="C7108" s="58" t="s">
        <v>73</v>
      </c>
      <c r="D7108" s="61">
        <v>56.57</v>
      </c>
      <c r="E7108">
        <v>56.78</v>
      </c>
      <c r="F7108">
        <v>1322562</v>
      </c>
    </row>
    <row r="7109" spans="1:6" x14ac:dyDescent="0.3">
      <c r="A7109" t="str">
        <f t="shared" ref="A7109:A7172" si="111">CONCATENATE(B7109, " ", C7109)</f>
        <v>42808 EXPD</v>
      </c>
      <c r="B7109" s="60">
        <v>42808</v>
      </c>
      <c r="C7109" s="58" t="s">
        <v>73</v>
      </c>
      <c r="D7109" s="61">
        <v>56.51</v>
      </c>
      <c r="E7109">
        <v>56.26</v>
      </c>
      <c r="F7109">
        <v>937870</v>
      </c>
    </row>
    <row r="7110" spans="1:6" x14ac:dyDescent="0.3">
      <c r="A7110" t="str">
        <f t="shared" si="111"/>
        <v>42809 EXPD</v>
      </c>
      <c r="B7110" s="60">
        <v>42809</v>
      </c>
      <c r="C7110" s="58" t="s">
        <v>73</v>
      </c>
      <c r="D7110" s="61">
        <v>56.58</v>
      </c>
      <c r="E7110">
        <v>56.46</v>
      </c>
      <c r="F7110">
        <v>913012</v>
      </c>
    </row>
    <row r="7111" spans="1:6" x14ac:dyDescent="0.3">
      <c r="A7111" t="str">
        <f t="shared" si="111"/>
        <v>42810 EXPD</v>
      </c>
      <c r="B7111" s="60">
        <v>42810</v>
      </c>
      <c r="C7111" s="58" t="s">
        <v>73</v>
      </c>
      <c r="D7111" s="61">
        <v>56.42</v>
      </c>
      <c r="E7111">
        <v>56.1</v>
      </c>
      <c r="F7111">
        <v>736160</v>
      </c>
    </row>
    <row r="7112" spans="1:6" x14ac:dyDescent="0.3">
      <c r="A7112" t="str">
        <f t="shared" si="111"/>
        <v>42811 EXPD</v>
      </c>
      <c r="B7112" s="60">
        <v>42811</v>
      </c>
      <c r="C7112" s="58" t="s">
        <v>73</v>
      </c>
      <c r="D7112" s="61">
        <v>56.06</v>
      </c>
      <c r="E7112">
        <v>56.4</v>
      </c>
      <c r="F7112">
        <v>1232274</v>
      </c>
    </row>
    <row r="7113" spans="1:6" x14ac:dyDescent="0.3">
      <c r="A7113" t="str">
        <f t="shared" si="111"/>
        <v>42814 EXPD</v>
      </c>
      <c r="B7113" s="60">
        <v>42814</v>
      </c>
      <c r="C7113" s="58" t="s">
        <v>73</v>
      </c>
      <c r="D7113" s="61">
        <v>56.44</v>
      </c>
      <c r="E7113">
        <v>56.25</v>
      </c>
      <c r="F7113">
        <v>647057</v>
      </c>
    </row>
    <row r="7114" spans="1:6" x14ac:dyDescent="0.3">
      <c r="A7114" t="str">
        <f t="shared" si="111"/>
        <v>42815 EXPD</v>
      </c>
      <c r="B7114" s="60">
        <v>42815</v>
      </c>
      <c r="C7114" s="58" t="s">
        <v>73</v>
      </c>
      <c r="D7114" s="61">
        <v>56.32</v>
      </c>
      <c r="E7114">
        <v>55.58</v>
      </c>
      <c r="F7114">
        <v>775740</v>
      </c>
    </row>
    <row r="7115" spans="1:6" x14ac:dyDescent="0.3">
      <c r="A7115" t="str">
        <f t="shared" si="111"/>
        <v>42816 EXPD</v>
      </c>
      <c r="B7115" s="60">
        <v>42816</v>
      </c>
      <c r="C7115" s="58" t="s">
        <v>73</v>
      </c>
      <c r="D7115" s="61">
        <v>55.84</v>
      </c>
      <c r="E7115">
        <v>55.83</v>
      </c>
      <c r="F7115">
        <v>1097491</v>
      </c>
    </row>
    <row r="7116" spans="1:6" x14ac:dyDescent="0.3">
      <c r="A7116" t="str">
        <f t="shared" si="111"/>
        <v>42817 EXPD</v>
      </c>
      <c r="B7116" s="60">
        <v>42817</v>
      </c>
      <c r="C7116" s="58" t="s">
        <v>73</v>
      </c>
      <c r="D7116" s="61">
        <v>55.88</v>
      </c>
      <c r="E7116">
        <v>55.87</v>
      </c>
      <c r="F7116">
        <v>942171</v>
      </c>
    </row>
    <row r="7117" spans="1:6" x14ac:dyDescent="0.3">
      <c r="A7117" t="str">
        <f t="shared" si="111"/>
        <v>42818 EXPD</v>
      </c>
      <c r="B7117" s="60">
        <v>42818</v>
      </c>
      <c r="C7117" s="58" t="s">
        <v>73</v>
      </c>
      <c r="D7117" s="61">
        <v>56.02</v>
      </c>
      <c r="E7117">
        <v>55.82</v>
      </c>
      <c r="F7117">
        <v>774069</v>
      </c>
    </row>
    <row r="7118" spans="1:6" x14ac:dyDescent="0.3">
      <c r="A7118" t="str">
        <f t="shared" si="111"/>
        <v>42821 EXPD</v>
      </c>
      <c r="B7118" s="60">
        <v>42821</v>
      </c>
      <c r="C7118" s="58" t="s">
        <v>73</v>
      </c>
      <c r="D7118" s="61">
        <v>55.32</v>
      </c>
      <c r="E7118">
        <v>55.63</v>
      </c>
      <c r="F7118">
        <v>760028</v>
      </c>
    </row>
    <row r="7119" spans="1:6" x14ac:dyDescent="0.3">
      <c r="A7119" t="str">
        <f t="shared" si="111"/>
        <v>42822 EXPD</v>
      </c>
      <c r="B7119" s="60">
        <v>42822</v>
      </c>
      <c r="C7119" s="58" t="s">
        <v>73</v>
      </c>
      <c r="D7119" s="61">
        <v>55.58</v>
      </c>
      <c r="E7119">
        <v>56.44</v>
      </c>
      <c r="F7119">
        <v>975137</v>
      </c>
    </row>
    <row r="7120" spans="1:6" x14ac:dyDescent="0.3">
      <c r="A7120" t="str">
        <f t="shared" si="111"/>
        <v>42823 EXPD</v>
      </c>
      <c r="B7120" s="60">
        <v>42823</v>
      </c>
      <c r="C7120" s="58" t="s">
        <v>73</v>
      </c>
      <c r="D7120" s="61">
        <v>56.31</v>
      </c>
      <c r="E7120">
        <v>56.33</v>
      </c>
      <c r="F7120">
        <v>541452</v>
      </c>
    </row>
    <row r="7121" spans="1:6" x14ac:dyDescent="0.3">
      <c r="A7121" t="str">
        <f t="shared" si="111"/>
        <v>42824 EXPD</v>
      </c>
      <c r="B7121" s="60">
        <v>42824</v>
      </c>
      <c r="C7121" s="58" t="s">
        <v>73</v>
      </c>
      <c r="D7121" s="61">
        <v>56.27</v>
      </c>
      <c r="E7121">
        <v>56.62</v>
      </c>
      <c r="F7121">
        <v>474536</v>
      </c>
    </row>
    <row r="7122" spans="1:6" x14ac:dyDescent="0.3">
      <c r="A7122" t="str">
        <f t="shared" si="111"/>
        <v>42825 EXPD</v>
      </c>
      <c r="B7122" s="60">
        <v>42825</v>
      </c>
      <c r="C7122" s="58" t="s">
        <v>73</v>
      </c>
      <c r="D7122" s="61">
        <v>56.47</v>
      </c>
      <c r="E7122">
        <v>56.49</v>
      </c>
      <c r="F7122">
        <v>712842</v>
      </c>
    </row>
    <row r="7123" spans="1:6" x14ac:dyDescent="0.3">
      <c r="A7123" t="str">
        <f t="shared" si="111"/>
        <v>42828 EXPD</v>
      </c>
      <c r="B7123" s="60">
        <v>42828</v>
      </c>
      <c r="C7123" s="58" t="s">
        <v>73</v>
      </c>
      <c r="D7123" s="61">
        <v>56.19</v>
      </c>
      <c r="E7123">
        <v>56.03</v>
      </c>
      <c r="F7123">
        <v>830137</v>
      </c>
    </row>
    <row r="7124" spans="1:6" x14ac:dyDescent="0.3">
      <c r="A7124" t="str">
        <f t="shared" si="111"/>
        <v>42829 EXPD</v>
      </c>
      <c r="B7124" s="60">
        <v>42829</v>
      </c>
      <c r="C7124" s="58" t="s">
        <v>73</v>
      </c>
      <c r="D7124" s="61">
        <v>56.06</v>
      </c>
      <c r="E7124">
        <v>56.57</v>
      </c>
      <c r="F7124">
        <v>1321906</v>
      </c>
    </row>
    <row r="7125" spans="1:6" x14ac:dyDescent="0.3">
      <c r="A7125" t="str">
        <f t="shared" si="111"/>
        <v>42830 EXPD</v>
      </c>
      <c r="B7125" s="60">
        <v>42830</v>
      </c>
      <c r="C7125" s="58" t="s">
        <v>73</v>
      </c>
      <c r="D7125" s="61">
        <v>56.61</v>
      </c>
      <c r="E7125">
        <v>56.4</v>
      </c>
      <c r="F7125">
        <v>1634822</v>
      </c>
    </row>
    <row r="7126" spans="1:6" x14ac:dyDescent="0.3">
      <c r="A7126" t="str">
        <f t="shared" si="111"/>
        <v>42831 EXPD</v>
      </c>
      <c r="B7126" s="60">
        <v>42831</v>
      </c>
      <c r="C7126" s="58" t="s">
        <v>73</v>
      </c>
      <c r="D7126" s="61">
        <v>56.3</v>
      </c>
      <c r="E7126">
        <v>56.47</v>
      </c>
      <c r="F7126">
        <v>911729</v>
      </c>
    </row>
    <row r="7127" spans="1:6" x14ac:dyDescent="0.3">
      <c r="A7127" t="str">
        <f t="shared" si="111"/>
        <v>42832 EXPD</v>
      </c>
      <c r="B7127" s="60">
        <v>42832</v>
      </c>
      <c r="C7127" s="58" t="s">
        <v>73</v>
      </c>
      <c r="D7127" s="61">
        <v>56.38</v>
      </c>
      <c r="E7127">
        <v>55.77</v>
      </c>
      <c r="F7127">
        <v>781455</v>
      </c>
    </row>
    <row r="7128" spans="1:6" x14ac:dyDescent="0.3">
      <c r="A7128" t="str">
        <f t="shared" si="111"/>
        <v>42835 EXPD</v>
      </c>
      <c r="B7128" s="60">
        <v>42835</v>
      </c>
      <c r="C7128" s="58" t="s">
        <v>73</v>
      </c>
      <c r="D7128" s="61">
        <v>55.88</v>
      </c>
      <c r="E7128">
        <v>56.17</v>
      </c>
      <c r="F7128">
        <v>720050</v>
      </c>
    </row>
    <row r="7129" spans="1:6" x14ac:dyDescent="0.3">
      <c r="A7129" t="str">
        <f t="shared" si="111"/>
        <v>42836 EXPD</v>
      </c>
      <c r="B7129" s="60">
        <v>42836</v>
      </c>
      <c r="C7129" s="58" t="s">
        <v>73</v>
      </c>
      <c r="D7129" s="61">
        <v>55.73</v>
      </c>
      <c r="E7129">
        <v>55.97</v>
      </c>
      <c r="F7129">
        <v>839996</v>
      </c>
    </row>
    <row r="7130" spans="1:6" x14ac:dyDescent="0.3">
      <c r="A7130" t="str">
        <f t="shared" si="111"/>
        <v>42837 EXPD</v>
      </c>
      <c r="B7130" s="60">
        <v>42837</v>
      </c>
      <c r="C7130" s="58" t="s">
        <v>73</v>
      </c>
      <c r="D7130" s="61">
        <v>55.96</v>
      </c>
      <c r="E7130">
        <v>55.7</v>
      </c>
      <c r="F7130">
        <v>1322748</v>
      </c>
    </row>
    <row r="7131" spans="1:6" x14ac:dyDescent="0.3">
      <c r="A7131" t="str">
        <f t="shared" si="111"/>
        <v>42838 EXPD</v>
      </c>
      <c r="B7131" s="60">
        <v>42838</v>
      </c>
      <c r="C7131" s="58" t="s">
        <v>73</v>
      </c>
      <c r="D7131" s="61">
        <v>55.63</v>
      </c>
      <c r="E7131">
        <v>55.35</v>
      </c>
      <c r="F7131">
        <v>843248</v>
      </c>
    </row>
    <row r="7132" spans="1:6" x14ac:dyDescent="0.3">
      <c r="A7132" t="str">
        <f t="shared" si="111"/>
        <v>42842 EXPD</v>
      </c>
      <c r="B7132" s="60">
        <v>42842</v>
      </c>
      <c r="C7132" s="58" t="s">
        <v>73</v>
      </c>
      <c r="D7132" s="61">
        <v>55.56</v>
      </c>
      <c r="E7132">
        <v>56.02</v>
      </c>
      <c r="F7132">
        <v>1258571</v>
      </c>
    </row>
    <row r="7133" spans="1:6" x14ac:dyDescent="0.3">
      <c r="A7133" t="str">
        <f t="shared" si="111"/>
        <v>42843 EXPD</v>
      </c>
      <c r="B7133" s="60">
        <v>42843</v>
      </c>
      <c r="C7133" s="58" t="s">
        <v>73</v>
      </c>
      <c r="D7133" s="61">
        <v>55.67</v>
      </c>
      <c r="E7133">
        <v>55.87</v>
      </c>
      <c r="F7133">
        <v>688419</v>
      </c>
    </row>
    <row r="7134" spans="1:6" x14ac:dyDescent="0.3">
      <c r="A7134" t="str">
        <f t="shared" si="111"/>
        <v>42844 EXPD</v>
      </c>
      <c r="B7134" s="60">
        <v>42844</v>
      </c>
      <c r="C7134" s="58" t="s">
        <v>73</v>
      </c>
      <c r="D7134" s="61">
        <v>55.93</v>
      </c>
      <c r="E7134">
        <v>55.74</v>
      </c>
      <c r="F7134">
        <v>893892</v>
      </c>
    </row>
    <row r="7135" spans="1:6" x14ac:dyDescent="0.3">
      <c r="A7135" t="str">
        <f t="shared" si="111"/>
        <v>42845 EXPD</v>
      </c>
      <c r="B7135" s="60">
        <v>42845</v>
      </c>
      <c r="C7135" s="58" t="s">
        <v>73</v>
      </c>
      <c r="D7135" s="61">
        <v>55.89</v>
      </c>
      <c r="E7135">
        <v>56.21</v>
      </c>
      <c r="F7135">
        <v>1412227</v>
      </c>
    </row>
    <row r="7136" spans="1:6" x14ac:dyDescent="0.3">
      <c r="A7136" t="str">
        <f t="shared" si="111"/>
        <v>42846 EXPD</v>
      </c>
      <c r="B7136" s="60">
        <v>42846</v>
      </c>
      <c r="C7136" s="58" t="s">
        <v>73</v>
      </c>
      <c r="D7136" s="61">
        <v>56.33</v>
      </c>
      <c r="E7136">
        <v>56.5</v>
      </c>
      <c r="F7136">
        <v>1799164</v>
      </c>
    </row>
    <row r="7137" spans="1:6" x14ac:dyDescent="0.3">
      <c r="A7137" t="str">
        <f t="shared" si="111"/>
        <v>42849 EXPD</v>
      </c>
      <c r="B7137" s="60">
        <v>42849</v>
      </c>
      <c r="C7137" s="58" t="s">
        <v>73</v>
      </c>
      <c r="D7137" s="61">
        <v>57</v>
      </c>
      <c r="E7137">
        <v>57.28</v>
      </c>
      <c r="F7137">
        <v>1571045</v>
      </c>
    </row>
    <row r="7138" spans="1:6" x14ac:dyDescent="0.3">
      <c r="A7138" t="str">
        <f t="shared" si="111"/>
        <v>42850 EXPD</v>
      </c>
      <c r="B7138" s="60">
        <v>42850</v>
      </c>
      <c r="C7138" s="58" t="s">
        <v>73</v>
      </c>
      <c r="D7138" s="61">
        <v>57.51</v>
      </c>
      <c r="E7138">
        <v>57.3</v>
      </c>
      <c r="F7138">
        <v>1003846</v>
      </c>
    </row>
    <row r="7139" spans="1:6" x14ac:dyDescent="0.3">
      <c r="A7139" t="str">
        <f t="shared" si="111"/>
        <v>42851 EXPD</v>
      </c>
      <c r="B7139" s="60">
        <v>42851</v>
      </c>
      <c r="C7139" s="58" t="s">
        <v>73</v>
      </c>
      <c r="D7139" s="61">
        <v>57.31</v>
      </c>
      <c r="E7139">
        <v>56.76</v>
      </c>
      <c r="F7139">
        <v>1200677</v>
      </c>
    </row>
    <row r="7140" spans="1:6" x14ac:dyDescent="0.3">
      <c r="A7140" t="str">
        <f t="shared" si="111"/>
        <v>42852 EXPD</v>
      </c>
      <c r="B7140" s="60">
        <v>42852</v>
      </c>
      <c r="C7140" s="58" t="s">
        <v>73</v>
      </c>
      <c r="D7140" s="61">
        <v>56.82</v>
      </c>
      <c r="E7140">
        <v>56.76</v>
      </c>
      <c r="F7140">
        <v>1603177</v>
      </c>
    </row>
    <row r="7141" spans="1:6" x14ac:dyDescent="0.3">
      <c r="A7141" t="str">
        <f t="shared" si="111"/>
        <v>42853 EXPD</v>
      </c>
      <c r="B7141" s="60">
        <v>42853</v>
      </c>
      <c r="C7141" s="58" t="s">
        <v>73</v>
      </c>
      <c r="D7141" s="61">
        <v>56.9</v>
      </c>
      <c r="E7141">
        <v>56.09</v>
      </c>
      <c r="F7141">
        <v>1523595</v>
      </c>
    </row>
    <row r="7142" spans="1:6" x14ac:dyDescent="0.3">
      <c r="A7142" t="str">
        <f t="shared" si="111"/>
        <v>42856 EXPD</v>
      </c>
      <c r="B7142" s="60">
        <v>42856</v>
      </c>
      <c r="C7142" s="58" t="s">
        <v>73</v>
      </c>
      <c r="D7142" s="61">
        <v>56.16</v>
      </c>
      <c r="E7142">
        <v>55.99</v>
      </c>
      <c r="F7142">
        <v>1484663</v>
      </c>
    </row>
    <row r="7143" spans="1:6" x14ac:dyDescent="0.3">
      <c r="A7143" t="str">
        <f t="shared" si="111"/>
        <v>42857 EXPD</v>
      </c>
      <c r="B7143" s="60">
        <v>42857</v>
      </c>
      <c r="C7143" s="58" t="s">
        <v>73</v>
      </c>
      <c r="D7143" s="61">
        <v>55.53</v>
      </c>
      <c r="E7143">
        <v>54.04</v>
      </c>
      <c r="F7143">
        <v>2275998</v>
      </c>
    </row>
    <row r="7144" spans="1:6" x14ac:dyDescent="0.3">
      <c r="A7144" t="str">
        <f t="shared" si="111"/>
        <v>42858 EXPD</v>
      </c>
      <c r="B7144" s="60">
        <v>42858</v>
      </c>
      <c r="C7144" s="58" t="s">
        <v>73</v>
      </c>
      <c r="D7144" s="61">
        <v>53.46</v>
      </c>
      <c r="E7144">
        <v>54.08</v>
      </c>
      <c r="F7144">
        <v>1615592</v>
      </c>
    </row>
    <row r="7145" spans="1:6" x14ac:dyDescent="0.3">
      <c r="A7145" t="str">
        <f t="shared" si="111"/>
        <v>42859 EXPD</v>
      </c>
      <c r="B7145" s="60">
        <v>42859</v>
      </c>
      <c r="C7145" s="58" t="s">
        <v>73</v>
      </c>
      <c r="D7145" s="61">
        <v>54.12</v>
      </c>
      <c r="E7145">
        <v>54.47</v>
      </c>
      <c r="F7145">
        <v>1336094</v>
      </c>
    </row>
    <row r="7146" spans="1:6" x14ac:dyDescent="0.3">
      <c r="A7146" t="str">
        <f t="shared" si="111"/>
        <v>42860 EXPD</v>
      </c>
      <c r="B7146" s="60">
        <v>42860</v>
      </c>
      <c r="C7146" s="58" t="s">
        <v>73</v>
      </c>
      <c r="D7146" s="61">
        <v>54.67</v>
      </c>
      <c r="E7146">
        <v>54.39</v>
      </c>
      <c r="F7146">
        <v>1170872</v>
      </c>
    </row>
    <row r="7147" spans="1:6" x14ac:dyDescent="0.3">
      <c r="A7147" t="str">
        <f t="shared" si="111"/>
        <v>42863 EXPD</v>
      </c>
      <c r="B7147" s="60">
        <v>42863</v>
      </c>
      <c r="C7147" s="58" t="s">
        <v>73</v>
      </c>
      <c r="D7147" s="61">
        <v>53.9</v>
      </c>
      <c r="E7147">
        <v>53.68</v>
      </c>
      <c r="F7147">
        <v>1482876</v>
      </c>
    </row>
    <row r="7148" spans="1:6" x14ac:dyDescent="0.3">
      <c r="A7148" t="str">
        <f t="shared" si="111"/>
        <v>42864 EXPD</v>
      </c>
      <c r="B7148" s="60">
        <v>42864</v>
      </c>
      <c r="C7148" s="58" t="s">
        <v>73</v>
      </c>
      <c r="D7148" s="61">
        <v>53.77</v>
      </c>
      <c r="E7148">
        <v>53.37</v>
      </c>
      <c r="F7148">
        <v>1563682</v>
      </c>
    </row>
    <row r="7149" spans="1:6" x14ac:dyDescent="0.3">
      <c r="A7149" t="str">
        <f t="shared" si="111"/>
        <v>42865 EXPD</v>
      </c>
      <c r="B7149" s="60">
        <v>42865</v>
      </c>
      <c r="C7149" s="58" t="s">
        <v>73</v>
      </c>
      <c r="D7149" s="61">
        <v>53.25</v>
      </c>
      <c r="E7149">
        <v>53.14</v>
      </c>
      <c r="F7149">
        <v>1645155</v>
      </c>
    </row>
    <row r="7150" spans="1:6" x14ac:dyDescent="0.3">
      <c r="A7150" t="str">
        <f t="shared" si="111"/>
        <v>42866 EXPD</v>
      </c>
      <c r="B7150" s="60">
        <v>42866</v>
      </c>
      <c r="C7150" s="58" t="s">
        <v>73</v>
      </c>
      <c r="D7150" s="61">
        <v>53</v>
      </c>
      <c r="E7150">
        <v>53.26</v>
      </c>
      <c r="F7150">
        <v>1486202</v>
      </c>
    </row>
    <row r="7151" spans="1:6" x14ac:dyDescent="0.3">
      <c r="A7151" t="str">
        <f t="shared" si="111"/>
        <v>42867 EXPD</v>
      </c>
      <c r="B7151" s="60">
        <v>42867</v>
      </c>
      <c r="C7151" s="58" t="s">
        <v>73</v>
      </c>
      <c r="D7151" s="61">
        <v>53.24</v>
      </c>
      <c r="E7151">
        <v>53.06</v>
      </c>
      <c r="F7151">
        <v>894851</v>
      </c>
    </row>
    <row r="7152" spans="1:6" x14ac:dyDescent="0.3">
      <c r="A7152" t="str">
        <f t="shared" si="111"/>
        <v>42870 EXPD</v>
      </c>
      <c r="B7152" s="60">
        <v>42870</v>
      </c>
      <c r="C7152" s="58" t="s">
        <v>73</v>
      </c>
      <c r="D7152" s="61">
        <v>53.16</v>
      </c>
      <c r="E7152">
        <v>53.38</v>
      </c>
      <c r="F7152">
        <v>1063293</v>
      </c>
    </row>
    <row r="7153" spans="1:6" x14ac:dyDescent="0.3">
      <c r="A7153" t="str">
        <f t="shared" si="111"/>
        <v>42871 EXPD</v>
      </c>
      <c r="B7153" s="60">
        <v>42871</v>
      </c>
      <c r="C7153" s="58" t="s">
        <v>73</v>
      </c>
      <c r="D7153" s="61">
        <v>53.33</v>
      </c>
      <c r="E7153">
        <v>53.08</v>
      </c>
      <c r="F7153">
        <v>1361923</v>
      </c>
    </row>
    <row r="7154" spans="1:6" x14ac:dyDescent="0.3">
      <c r="A7154" t="str">
        <f t="shared" si="111"/>
        <v>42872 EXPD</v>
      </c>
      <c r="B7154" s="60">
        <v>42872</v>
      </c>
      <c r="C7154" s="58" t="s">
        <v>73</v>
      </c>
      <c r="D7154" s="61">
        <v>52.66</v>
      </c>
      <c r="E7154">
        <v>52.25</v>
      </c>
      <c r="F7154">
        <v>1803159</v>
      </c>
    </row>
    <row r="7155" spans="1:6" x14ac:dyDescent="0.3">
      <c r="A7155" t="str">
        <f t="shared" si="111"/>
        <v>42873 EXPD</v>
      </c>
      <c r="B7155" s="60">
        <v>42873</v>
      </c>
      <c r="C7155" s="58" t="s">
        <v>73</v>
      </c>
      <c r="D7155" s="61">
        <v>52.34</v>
      </c>
      <c r="E7155">
        <v>52.61</v>
      </c>
      <c r="F7155">
        <v>1171427</v>
      </c>
    </row>
    <row r="7156" spans="1:6" x14ac:dyDescent="0.3">
      <c r="A7156" t="str">
        <f t="shared" si="111"/>
        <v>42874 EXPD</v>
      </c>
      <c r="B7156" s="60">
        <v>42874</v>
      </c>
      <c r="C7156" s="58" t="s">
        <v>73</v>
      </c>
      <c r="D7156" s="61">
        <v>52.64</v>
      </c>
      <c r="E7156">
        <v>52.75</v>
      </c>
      <c r="F7156">
        <v>1145375</v>
      </c>
    </row>
    <row r="7157" spans="1:6" x14ac:dyDescent="0.3">
      <c r="A7157" t="str">
        <f t="shared" si="111"/>
        <v>42877 EXPD</v>
      </c>
      <c r="B7157" s="60">
        <v>42877</v>
      </c>
      <c r="C7157" s="58" t="s">
        <v>73</v>
      </c>
      <c r="D7157" s="61">
        <v>52.83</v>
      </c>
      <c r="E7157">
        <v>53.05</v>
      </c>
      <c r="F7157">
        <v>1655579</v>
      </c>
    </row>
    <row r="7158" spans="1:6" x14ac:dyDescent="0.3">
      <c r="A7158" t="str">
        <f t="shared" si="111"/>
        <v>42878 EXPD</v>
      </c>
      <c r="B7158" s="60">
        <v>42878</v>
      </c>
      <c r="C7158" s="58" t="s">
        <v>73</v>
      </c>
      <c r="D7158" s="61">
        <v>53.03</v>
      </c>
      <c r="E7158">
        <v>53.58</v>
      </c>
      <c r="F7158">
        <v>1272716</v>
      </c>
    </row>
    <row r="7159" spans="1:6" x14ac:dyDescent="0.3">
      <c r="A7159" t="str">
        <f t="shared" si="111"/>
        <v>42879 EXPD</v>
      </c>
      <c r="B7159" s="60">
        <v>42879</v>
      </c>
      <c r="C7159" s="58" t="s">
        <v>73</v>
      </c>
      <c r="D7159" s="61">
        <v>53.84</v>
      </c>
      <c r="E7159">
        <v>53.4</v>
      </c>
      <c r="F7159">
        <v>1000307</v>
      </c>
    </row>
    <row r="7160" spans="1:6" x14ac:dyDescent="0.3">
      <c r="A7160" t="str">
        <f t="shared" si="111"/>
        <v>42880 EXPD</v>
      </c>
      <c r="B7160" s="60">
        <v>42880</v>
      </c>
      <c r="C7160" s="58" t="s">
        <v>73</v>
      </c>
      <c r="D7160" s="61">
        <v>53.45</v>
      </c>
      <c r="E7160">
        <v>53.26</v>
      </c>
      <c r="F7160">
        <v>770370</v>
      </c>
    </row>
    <row r="7161" spans="1:6" x14ac:dyDescent="0.3">
      <c r="A7161" t="str">
        <f t="shared" si="111"/>
        <v>42881 EXPD</v>
      </c>
      <c r="B7161" s="60">
        <v>42881</v>
      </c>
      <c r="C7161" s="58" t="s">
        <v>73</v>
      </c>
      <c r="D7161" s="61">
        <v>53.17</v>
      </c>
      <c r="E7161">
        <v>52.95</v>
      </c>
      <c r="F7161">
        <v>777340</v>
      </c>
    </row>
    <row r="7162" spans="1:6" x14ac:dyDescent="0.3">
      <c r="A7162" t="str">
        <f t="shared" si="111"/>
        <v>42885 EXPD</v>
      </c>
      <c r="B7162" s="60">
        <v>42885</v>
      </c>
      <c r="C7162" s="58" t="s">
        <v>73</v>
      </c>
      <c r="D7162" s="61">
        <v>52.33</v>
      </c>
      <c r="E7162">
        <v>53.1</v>
      </c>
      <c r="F7162">
        <v>870687</v>
      </c>
    </row>
    <row r="7163" spans="1:6" x14ac:dyDescent="0.3">
      <c r="A7163" t="str">
        <f t="shared" si="111"/>
        <v>42886 EXPD</v>
      </c>
      <c r="B7163" s="60">
        <v>42886</v>
      </c>
      <c r="C7163" s="58" t="s">
        <v>73</v>
      </c>
      <c r="D7163" s="61">
        <v>53.13</v>
      </c>
      <c r="E7163">
        <v>53.38</v>
      </c>
      <c r="F7163">
        <v>1314724</v>
      </c>
    </row>
    <row r="7164" spans="1:6" x14ac:dyDescent="0.3">
      <c r="A7164" t="str">
        <f t="shared" si="111"/>
        <v>42887 EXPD</v>
      </c>
      <c r="B7164" s="60">
        <v>42887</v>
      </c>
      <c r="C7164" s="58" t="s">
        <v>73</v>
      </c>
      <c r="D7164" s="61">
        <v>53.39</v>
      </c>
      <c r="E7164">
        <v>54.17</v>
      </c>
      <c r="F7164">
        <v>1267844</v>
      </c>
    </row>
    <row r="7165" spans="1:6" x14ac:dyDescent="0.3">
      <c r="A7165" t="str">
        <f t="shared" si="111"/>
        <v>42888 EXPD</v>
      </c>
      <c r="B7165" s="60">
        <v>42888</v>
      </c>
      <c r="C7165" s="58" t="s">
        <v>73</v>
      </c>
      <c r="D7165" s="61">
        <v>54.36</v>
      </c>
      <c r="E7165">
        <v>54.74</v>
      </c>
      <c r="F7165">
        <v>1547372</v>
      </c>
    </row>
    <row r="7166" spans="1:6" x14ac:dyDescent="0.3">
      <c r="A7166" t="str">
        <f t="shared" si="111"/>
        <v>42891 EXPD</v>
      </c>
      <c r="B7166" s="60">
        <v>42891</v>
      </c>
      <c r="C7166" s="58" t="s">
        <v>73</v>
      </c>
      <c r="D7166" s="61">
        <v>54.51</v>
      </c>
      <c r="E7166">
        <v>54.67</v>
      </c>
      <c r="F7166">
        <v>1624686</v>
      </c>
    </row>
    <row r="7167" spans="1:6" x14ac:dyDescent="0.3">
      <c r="A7167" t="str">
        <f t="shared" si="111"/>
        <v>42892 EXPD</v>
      </c>
      <c r="B7167" s="60">
        <v>42892</v>
      </c>
      <c r="C7167" s="58" t="s">
        <v>73</v>
      </c>
      <c r="D7167" s="61">
        <v>54.63</v>
      </c>
      <c r="E7167">
        <v>54.37</v>
      </c>
      <c r="F7167">
        <v>1182643</v>
      </c>
    </row>
    <row r="7168" spans="1:6" x14ac:dyDescent="0.3">
      <c r="A7168" t="str">
        <f t="shared" si="111"/>
        <v>42893 EXPD</v>
      </c>
      <c r="B7168" s="60">
        <v>42893</v>
      </c>
      <c r="C7168" s="58" t="s">
        <v>73</v>
      </c>
      <c r="D7168" s="61">
        <v>54.31</v>
      </c>
      <c r="E7168">
        <v>54.56</v>
      </c>
      <c r="F7168">
        <v>960268</v>
      </c>
    </row>
    <row r="7169" spans="1:6" x14ac:dyDescent="0.3">
      <c r="A7169" t="str">
        <f t="shared" si="111"/>
        <v>42894 EXPD</v>
      </c>
      <c r="B7169" s="60">
        <v>42894</v>
      </c>
      <c r="C7169" s="58" t="s">
        <v>73</v>
      </c>
      <c r="D7169" s="61">
        <v>54.53</v>
      </c>
      <c r="E7169">
        <v>54.52</v>
      </c>
      <c r="F7169">
        <v>988543</v>
      </c>
    </row>
    <row r="7170" spans="1:6" x14ac:dyDescent="0.3">
      <c r="A7170" t="str">
        <f t="shared" si="111"/>
        <v>42895 EXPD</v>
      </c>
      <c r="B7170" s="60">
        <v>42895</v>
      </c>
      <c r="C7170" s="58" t="s">
        <v>73</v>
      </c>
      <c r="D7170" s="61">
        <v>54.55</v>
      </c>
      <c r="E7170">
        <v>54.81</v>
      </c>
      <c r="F7170">
        <v>999340</v>
      </c>
    </row>
    <row r="7171" spans="1:6" x14ac:dyDescent="0.3">
      <c r="A7171" t="str">
        <f t="shared" si="111"/>
        <v>42898 EXPD</v>
      </c>
      <c r="B7171" s="60">
        <v>42898</v>
      </c>
      <c r="C7171" s="58" t="s">
        <v>73</v>
      </c>
      <c r="D7171" s="61">
        <v>54.93</v>
      </c>
      <c r="E7171">
        <v>55.8</v>
      </c>
      <c r="F7171">
        <v>1793482</v>
      </c>
    </row>
    <row r="7172" spans="1:6" x14ac:dyDescent="0.3">
      <c r="A7172" t="str">
        <f t="shared" si="111"/>
        <v>42899 EXPD</v>
      </c>
      <c r="B7172" s="60">
        <v>42899</v>
      </c>
      <c r="C7172" s="58" t="s">
        <v>73</v>
      </c>
      <c r="D7172" s="61">
        <v>55.8</v>
      </c>
      <c r="E7172">
        <v>56.15</v>
      </c>
      <c r="F7172">
        <v>1133323</v>
      </c>
    </row>
    <row r="7173" spans="1:6" x14ac:dyDescent="0.3">
      <c r="A7173" t="str">
        <f t="shared" ref="A7173:A7236" si="112">CONCATENATE(B7173, " ", C7173)</f>
        <v>42900 EXPD</v>
      </c>
      <c r="B7173" s="60">
        <v>42900</v>
      </c>
      <c r="C7173" s="58" t="s">
        <v>73</v>
      </c>
      <c r="D7173" s="61">
        <v>56.16</v>
      </c>
      <c r="E7173">
        <v>56.33</v>
      </c>
      <c r="F7173">
        <v>1491463</v>
      </c>
    </row>
    <row r="7174" spans="1:6" x14ac:dyDescent="0.3">
      <c r="A7174" t="str">
        <f t="shared" si="112"/>
        <v>42901 EXPD</v>
      </c>
      <c r="B7174" s="60">
        <v>42901</v>
      </c>
      <c r="C7174" s="58" t="s">
        <v>73</v>
      </c>
      <c r="D7174" s="61">
        <v>56.05</v>
      </c>
      <c r="E7174">
        <v>57.25</v>
      </c>
      <c r="F7174">
        <v>1355721</v>
      </c>
    </row>
    <row r="7175" spans="1:6" x14ac:dyDescent="0.3">
      <c r="A7175" t="str">
        <f t="shared" si="112"/>
        <v>42902 EXPD</v>
      </c>
      <c r="B7175" s="60">
        <v>42902</v>
      </c>
      <c r="C7175" s="58" t="s">
        <v>73</v>
      </c>
      <c r="D7175" s="61">
        <v>57.07</v>
      </c>
      <c r="E7175">
        <v>57.02</v>
      </c>
      <c r="F7175">
        <v>1952315</v>
      </c>
    </row>
    <row r="7176" spans="1:6" x14ac:dyDescent="0.3">
      <c r="A7176" t="str">
        <f t="shared" si="112"/>
        <v>42905 EXPD</v>
      </c>
      <c r="B7176" s="60">
        <v>42905</v>
      </c>
      <c r="C7176" s="58" t="s">
        <v>73</v>
      </c>
      <c r="D7176" s="61">
        <v>57.32</v>
      </c>
      <c r="E7176">
        <v>56.38</v>
      </c>
      <c r="F7176">
        <v>1463897</v>
      </c>
    </row>
    <row r="7177" spans="1:6" x14ac:dyDescent="0.3">
      <c r="A7177" t="str">
        <f t="shared" si="112"/>
        <v>42906 EXPD</v>
      </c>
      <c r="B7177" s="60">
        <v>42906</v>
      </c>
      <c r="C7177" s="58" t="s">
        <v>73</v>
      </c>
      <c r="D7177" s="61">
        <v>56.39</v>
      </c>
      <c r="E7177">
        <v>55.32</v>
      </c>
      <c r="F7177">
        <v>1676254</v>
      </c>
    </row>
    <row r="7178" spans="1:6" x14ac:dyDescent="0.3">
      <c r="A7178" t="str">
        <f t="shared" si="112"/>
        <v>42907 EXPD</v>
      </c>
      <c r="B7178" s="60">
        <v>42907</v>
      </c>
      <c r="C7178" s="58" t="s">
        <v>73</v>
      </c>
      <c r="D7178" s="61">
        <v>55.36</v>
      </c>
      <c r="E7178">
        <v>55.13</v>
      </c>
      <c r="F7178">
        <v>996758</v>
      </c>
    </row>
    <row r="7179" spans="1:6" x14ac:dyDescent="0.3">
      <c r="A7179" t="str">
        <f t="shared" si="112"/>
        <v>42908 EXPD</v>
      </c>
      <c r="B7179" s="60">
        <v>42908</v>
      </c>
      <c r="C7179" s="58" t="s">
        <v>73</v>
      </c>
      <c r="D7179" s="61">
        <v>55.07</v>
      </c>
      <c r="E7179">
        <v>54.8</v>
      </c>
      <c r="F7179">
        <v>641441</v>
      </c>
    </row>
    <row r="7180" spans="1:6" x14ac:dyDescent="0.3">
      <c r="A7180" t="str">
        <f t="shared" si="112"/>
        <v>42909 EXPD</v>
      </c>
      <c r="B7180" s="60">
        <v>42909</v>
      </c>
      <c r="C7180" s="58" t="s">
        <v>73</v>
      </c>
      <c r="D7180" s="61">
        <v>54.96</v>
      </c>
      <c r="E7180">
        <v>55.36</v>
      </c>
      <c r="F7180">
        <v>1171349</v>
      </c>
    </row>
    <row r="7181" spans="1:6" x14ac:dyDescent="0.3">
      <c r="A7181" t="str">
        <f t="shared" si="112"/>
        <v>42912 EXPD</v>
      </c>
      <c r="B7181" s="60">
        <v>42912</v>
      </c>
      <c r="C7181" s="58" t="s">
        <v>73</v>
      </c>
      <c r="D7181" s="61">
        <v>55.5</v>
      </c>
      <c r="E7181">
        <v>55.9</v>
      </c>
      <c r="F7181">
        <v>974543</v>
      </c>
    </row>
    <row r="7182" spans="1:6" x14ac:dyDescent="0.3">
      <c r="A7182" t="str">
        <f t="shared" si="112"/>
        <v>42913 EXPD</v>
      </c>
      <c r="B7182" s="60">
        <v>42913</v>
      </c>
      <c r="C7182" s="58" t="s">
        <v>73</v>
      </c>
      <c r="D7182" s="61">
        <v>55.84</v>
      </c>
      <c r="E7182">
        <v>55.78</v>
      </c>
      <c r="F7182">
        <v>841711</v>
      </c>
    </row>
    <row r="7183" spans="1:6" x14ac:dyDescent="0.3">
      <c r="A7183" t="str">
        <f t="shared" si="112"/>
        <v>42914 EXPD</v>
      </c>
      <c r="B7183" s="60">
        <v>42914</v>
      </c>
      <c r="C7183" s="58" t="s">
        <v>73</v>
      </c>
      <c r="D7183" s="61">
        <v>56.16</v>
      </c>
      <c r="E7183">
        <v>56.26</v>
      </c>
      <c r="F7183">
        <v>893388</v>
      </c>
    </row>
    <row r="7184" spans="1:6" x14ac:dyDescent="0.3">
      <c r="A7184" t="str">
        <f t="shared" si="112"/>
        <v>42915 EXPD</v>
      </c>
      <c r="B7184" s="60">
        <v>42915</v>
      </c>
      <c r="C7184" s="58" t="s">
        <v>73</v>
      </c>
      <c r="D7184" s="61">
        <v>56.42</v>
      </c>
      <c r="E7184">
        <v>55.96</v>
      </c>
      <c r="F7184">
        <v>769908</v>
      </c>
    </row>
    <row r="7185" spans="1:6" x14ac:dyDescent="0.3">
      <c r="A7185" t="str">
        <f t="shared" si="112"/>
        <v>42916 EXPD</v>
      </c>
      <c r="B7185" s="60">
        <v>42916</v>
      </c>
      <c r="C7185" s="58" t="s">
        <v>73</v>
      </c>
      <c r="D7185" s="61">
        <v>56.18</v>
      </c>
      <c r="E7185">
        <v>56.48</v>
      </c>
      <c r="F7185">
        <v>1197731</v>
      </c>
    </row>
    <row r="7186" spans="1:6" x14ac:dyDescent="0.3">
      <c r="A7186" t="str">
        <f t="shared" si="112"/>
        <v>42919 EXPD</v>
      </c>
      <c r="B7186" s="60">
        <v>42919</v>
      </c>
      <c r="C7186" s="58" t="s">
        <v>73</v>
      </c>
      <c r="D7186" s="61">
        <v>56.76</v>
      </c>
      <c r="E7186">
        <v>56.99</v>
      </c>
      <c r="F7186">
        <v>633688</v>
      </c>
    </row>
    <row r="7187" spans="1:6" x14ac:dyDescent="0.3">
      <c r="A7187" t="str">
        <f t="shared" si="112"/>
        <v>42921 EXPD</v>
      </c>
      <c r="B7187" s="60">
        <v>42921</v>
      </c>
      <c r="C7187" s="58" t="s">
        <v>73</v>
      </c>
      <c r="D7187" s="61">
        <v>56.9</v>
      </c>
      <c r="E7187">
        <v>56.93</v>
      </c>
      <c r="F7187">
        <v>1113786</v>
      </c>
    </row>
    <row r="7188" spans="1:6" x14ac:dyDescent="0.3">
      <c r="A7188" t="str">
        <f t="shared" si="112"/>
        <v>42922 EXPD</v>
      </c>
      <c r="B7188" s="60">
        <v>42922</v>
      </c>
      <c r="C7188" s="58" t="s">
        <v>73</v>
      </c>
      <c r="D7188" s="61">
        <v>56.85</v>
      </c>
      <c r="E7188">
        <v>56.18</v>
      </c>
      <c r="F7188">
        <v>1184386</v>
      </c>
    </row>
    <row r="7189" spans="1:6" x14ac:dyDescent="0.3">
      <c r="A7189" t="str">
        <f t="shared" si="112"/>
        <v>42923 EXPD</v>
      </c>
      <c r="B7189" s="60">
        <v>42923</v>
      </c>
      <c r="C7189" s="58" t="s">
        <v>73</v>
      </c>
      <c r="D7189" s="61">
        <v>56.35</v>
      </c>
      <c r="E7189">
        <v>56.93</v>
      </c>
      <c r="F7189">
        <v>815365</v>
      </c>
    </row>
    <row r="7190" spans="1:6" x14ac:dyDescent="0.3">
      <c r="A7190" t="str">
        <f t="shared" si="112"/>
        <v>42926 EXPD</v>
      </c>
      <c r="B7190" s="60">
        <v>42926</v>
      </c>
      <c r="C7190" s="58" t="s">
        <v>73</v>
      </c>
      <c r="D7190" s="61">
        <v>56.9</v>
      </c>
      <c r="E7190">
        <v>57.16</v>
      </c>
      <c r="F7190">
        <v>1348222</v>
      </c>
    </row>
    <row r="7191" spans="1:6" x14ac:dyDescent="0.3">
      <c r="A7191" t="str">
        <f t="shared" si="112"/>
        <v>42927 EXPD</v>
      </c>
      <c r="B7191" s="60">
        <v>42927</v>
      </c>
      <c r="C7191" s="58" t="s">
        <v>73</v>
      </c>
      <c r="D7191" s="61">
        <v>57.28</v>
      </c>
      <c r="E7191">
        <v>57.49</v>
      </c>
      <c r="F7191">
        <v>970513</v>
      </c>
    </row>
    <row r="7192" spans="1:6" x14ac:dyDescent="0.3">
      <c r="A7192" t="str">
        <f t="shared" si="112"/>
        <v>42928 EXPD</v>
      </c>
      <c r="B7192" s="60">
        <v>42928</v>
      </c>
      <c r="C7192" s="58" t="s">
        <v>73</v>
      </c>
      <c r="D7192" s="61">
        <v>57.73</v>
      </c>
      <c r="E7192">
        <v>57.2</v>
      </c>
      <c r="F7192">
        <v>1124560</v>
      </c>
    </row>
    <row r="7193" spans="1:6" x14ac:dyDescent="0.3">
      <c r="A7193" t="str">
        <f t="shared" si="112"/>
        <v>42929 EXPD</v>
      </c>
      <c r="B7193" s="60">
        <v>42929</v>
      </c>
      <c r="C7193" s="58" t="s">
        <v>73</v>
      </c>
      <c r="D7193" s="61">
        <v>57.18</v>
      </c>
      <c r="E7193">
        <v>57.11</v>
      </c>
      <c r="F7193">
        <v>703669</v>
      </c>
    </row>
    <row r="7194" spans="1:6" x14ac:dyDescent="0.3">
      <c r="A7194" t="str">
        <f t="shared" si="112"/>
        <v>42930 EXPD</v>
      </c>
      <c r="B7194" s="60">
        <v>42930</v>
      </c>
      <c r="C7194" s="58" t="s">
        <v>73</v>
      </c>
      <c r="D7194" s="61">
        <v>57.11</v>
      </c>
      <c r="E7194">
        <v>57.27</v>
      </c>
      <c r="F7194">
        <v>808655</v>
      </c>
    </row>
    <row r="7195" spans="1:6" x14ac:dyDescent="0.3">
      <c r="A7195" t="str">
        <f t="shared" si="112"/>
        <v>42933 EXPD</v>
      </c>
      <c r="B7195" s="60">
        <v>42933</v>
      </c>
      <c r="C7195" s="58" t="s">
        <v>73</v>
      </c>
      <c r="D7195" s="61">
        <v>57.26</v>
      </c>
      <c r="E7195">
        <v>57.58</v>
      </c>
      <c r="F7195">
        <v>988594</v>
      </c>
    </row>
    <row r="7196" spans="1:6" x14ac:dyDescent="0.3">
      <c r="A7196" t="str">
        <f t="shared" si="112"/>
        <v>42934 EXPD</v>
      </c>
      <c r="B7196" s="60">
        <v>42934</v>
      </c>
      <c r="C7196" s="58" t="s">
        <v>73</v>
      </c>
      <c r="D7196" s="61">
        <v>57.53</v>
      </c>
      <c r="E7196">
        <v>58.82</v>
      </c>
      <c r="F7196">
        <v>1925522</v>
      </c>
    </row>
    <row r="7197" spans="1:6" x14ac:dyDescent="0.3">
      <c r="A7197" t="str">
        <f t="shared" si="112"/>
        <v>42935 EXPD</v>
      </c>
      <c r="B7197" s="60">
        <v>42935</v>
      </c>
      <c r="C7197" s="58" t="s">
        <v>73</v>
      </c>
      <c r="D7197" s="61">
        <v>58.84</v>
      </c>
      <c r="E7197">
        <v>59.1</v>
      </c>
      <c r="F7197">
        <v>1290710</v>
      </c>
    </row>
    <row r="7198" spans="1:6" x14ac:dyDescent="0.3">
      <c r="A7198" t="str">
        <f t="shared" si="112"/>
        <v>42936 EXPD</v>
      </c>
      <c r="B7198" s="60">
        <v>42936</v>
      </c>
      <c r="C7198" s="58" t="s">
        <v>73</v>
      </c>
      <c r="D7198" s="61">
        <v>59.04</v>
      </c>
      <c r="E7198">
        <v>59.05</v>
      </c>
      <c r="F7198">
        <v>911192</v>
      </c>
    </row>
    <row r="7199" spans="1:6" x14ac:dyDescent="0.3">
      <c r="A7199" t="str">
        <f t="shared" si="112"/>
        <v>42937 EXPD</v>
      </c>
      <c r="B7199" s="60">
        <v>42937</v>
      </c>
      <c r="C7199" s="58" t="s">
        <v>73</v>
      </c>
      <c r="D7199" s="61">
        <v>58.6</v>
      </c>
      <c r="E7199">
        <v>59.01</v>
      </c>
      <c r="F7199">
        <v>1401447</v>
      </c>
    </row>
    <row r="7200" spans="1:6" x14ac:dyDescent="0.3">
      <c r="A7200" t="str">
        <f t="shared" si="112"/>
        <v>42940 EXPD</v>
      </c>
      <c r="B7200" s="60">
        <v>42940</v>
      </c>
      <c r="C7200" s="58" t="s">
        <v>73</v>
      </c>
      <c r="D7200" s="61">
        <v>59.04</v>
      </c>
      <c r="E7200">
        <v>59.09</v>
      </c>
      <c r="F7200">
        <v>1106441</v>
      </c>
    </row>
    <row r="7201" spans="1:6" x14ac:dyDescent="0.3">
      <c r="A7201" t="str">
        <f t="shared" si="112"/>
        <v>42941 EXPD</v>
      </c>
      <c r="B7201" s="60">
        <v>42941</v>
      </c>
      <c r="C7201" s="58" t="s">
        <v>73</v>
      </c>
      <c r="D7201" s="61">
        <v>59.47</v>
      </c>
      <c r="E7201">
        <v>59.6</v>
      </c>
      <c r="F7201">
        <v>558373</v>
      </c>
    </row>
    <row r="7202" spans="1:6" x14ac:dyDescent="0.3">
      <c r="A7202" t="str">
        <f t="shared" si="112"/>
        <v>42942 EXPD</v>
      </c>
      <c r="B7202" s="60">
        <v>42942</v>
      </c>
      <c r="C7202" s="58" t="s">
        <v>73</v>
      </c>
      <c r="D7202" s="61">
        <v>59.7</v>
      </c>
      <c r="E7202">
        <v>59.66</v>
      </c>
      <c r="F7202">
        <v>651113</v>
      </c>
    </row>
    <row r="7203" spans="1:6" x14ac:dyDescent="0.3">
      <c r="A7203" t="str">
        <f t="shared" si="112"/>
        <v>42943 EXPD</v>
      </c>
      <c r="B7203" s="60">
        <v>42943</v>
      </c>
      <c r="C7203" s="58" t="s">
        <v>73</v>
      </c>
      <c r="D7203" s="61">
        <v>59.73</v>
      </c>
      <c r="E7203">
        <v>58.64</v>
      </c>
      <c r="F7203">
        <v>1708631</v>
      </c>
    </row>
    <row r="7204" spans="1:6" x14ac:dyDescent="0.3">
      <c r="A7204" t="str">
        <f t="shared" si="112"/>
        <v>42944 EXPD</v>
      </c>
      <c r="B7204" s="60">
        <v>42944</v>
      </c>
      <c r="C7204" s="58" t="s">
        <v>73</v>
      </c>
      <c r="D7204" s="61">
        <v>58.68</v>
      </c>
      <c r="E7204">
        <v>58.78</v>
      </c>
      <c r="F7204">
        <v>793654</v>
      </c>
    </row>
    <row r="7205" spans="1:6" x14ac:dyDescent="0.3">
      <c r="A7205" t="str">
        <f t="shared" si="112"/>
        <v>42947 EXPD</v>
      </c>
      <c r="B7205" s="60">
        <v>42947</v>
      </c>
      <c r="C7205" s="58" t="s">
        <v>73</v>
      </c>
      <c r="D7205" s="61">
        <v>58.84</v>
      </c>
      <c r="E7205">
        <v>58.88</v>
      </c>
      <c r="F7205">
        <v>820661</v>
      </c>
    </row>
    <row r="7206" spans="1:6" x14ac:dyDescent="0.3">
      <c r="A7206" t="str">
        <f t="shared" si="112"/>
        <v>42948 EXPD</v>
      </c>
      <c r="B7206" s="60">
        <v>42948</v>
      </c>
      <c r="C7206" s="58" t="s">
        <v>73</v>
      </c>
      <c r="D7206" s="61">
        <v>58.445</v>
      </c>
      <c r="E7206">
        <v>58.79</v>
      </c>
      <c r="F7206">
        <v>983542</v>
      </c>
    </row>
    <row r="7207" spans="1:6" x14ac:dyDescent="0.3">
      <c r="A7207" t="str">
        <f t="shared" si="112"/>
        <v>42949 EXPD</v>
      </c>
      <c r="B7207" s="60">
        <v>42949</v>
      </c>
      <c r="C7207" s="58" t="s">
        <v>73</v>
      </c>
      <c r="D7207" s="61">
        <v>58.8</v>
      </c>
      <c r="E7207">
        <v>59.14</v>
      </c>
      <c r="F7207">
        <v>936345</v>
      </c>
    </row>
    <row r="7208" spans="1:6" x14ac:dyDescent="0.3">
      <c r="A7208" t="str">
        <f t="shared" si="112"/>
        <v>42950 EXPD</v>
      </c>
      <c r="B7208" s="60">
        <v>42950</v>
      </c>
      <c r="C7208" s="58" t="s">
        <v>73</v>
      </c>
      <c r="D7208" s="61">
        <v>59.01</v>
      </c>
      <c r="E7208">
        <v>59.56</v>
      </c>
      <c r="F7208">
        <v>856285</v>
      </c>
    </row>
    <row r="7209" spans="1:6" x14ac:dyDescent="0.3">
      <c r="A7209" t="str">
        <f t="shared" si="112"/>
        <v>42951 EXPD</v>
      </c>
      <c r="B7209" s="60">
        <v>42951</v>
      </c>
      <c r="C7209" s="58" t="s">
        <v>73</v>
      </c>
      <c r="D7209" s="61">
        <v>59.54</v>
      </c>
      <c r="E7209">
        <v>59.56</v>
      </c>
      <c r="F7209">
        <v>716814</v>
      </c>
    </row>
    <row r="7210" spans="1:6" x14ac:dyDescent="0.3">
      <c r="A7210" t="str">
        <f t="shared" si="112"/>
        <v>42954 EXPD</v>
      </c>
      <c r="B7210" s="60">
        <v>42954</v>
      </c>
      <c r="C7210" s="58" t="s">
        <v>73</v>
      </c>
      <c r="D7210" s="61">
        <v>59.36</v>
      </c>
      <c r="E7210">
        <v>59.06</v>
      </c>
      <c r="F7210">
        <v>1154575</v>
      </c>
    </row>
    <row r="7211" spans="1:6" x14ac:dyDescent="0.3">
      <c r="A7211" t="str">
        <f t="shared" si="112"/>
        <v>42955 EXPD</v>
      </c>
      <c r="B7211" s="60">
        <v>42955</v>
      </c>
      <c r="C7211" s="58" t="s">
        <v>73</v>
      </c>
      <c r="D7211" s="61">
        <v>57.34</v>
      </c>
      <c r="E7211">
        <v>55.92</v>
      </c>
      <c r="F7211">
        <v>2594729</v>
      </c>
    </row>
    <row r="7212" spans="1:6" x14ac:dyDescent="0.3">
      <c r="A7212" t="str">
        <f t="shared" si="112"/>
        <v>42956 EXPD</v>
      </c>
      <c r="B7212" s="60">
        <v>42956</v>
      </c>
      <c r="C7212" s="58" t="s">
        <v>73</v>
      </c>
      <c r="D7212" s="61">
        <v>55.11</v>
      </c>
      <c r="E7212">
        <v>55.62</v>
      </c>
      <c r="F7212">
        <v>1783942</v>
      </c>
    </row>
    <row r="7213" spans="1:6" x14ac:dyDescent="0.3">
      <c r="A7213" t="str">
        <f t="shared" si="112"/>
        <v>42957 EXPD</v>
      </c>
      <c r="B7213" s="60">
        <v>42957</v>
      </c>
      <c r="C7213" s="58" t="s">
        <v>73</v>
      </c>
      <c r="D7213" s="61">
        <v>55.55</v>
      </c>
      <c r="E7213">
        <v>54.74</v>
      </c>
      <c r="F7213">
        <v>1529243</v>
      </c>
    </row>
    <row r="7214" spans="1:6" x14ac:dyDescent="0.3">
      <c r="A7214" t="str">
        <f t="shared" si="112"/>
        <v>42958 EXPD</v>
      </c>
      <c r="B7214" s="60">
        <v>42958</v>
      </c>
      <c r="C7214" s="58" t="s">
        <v>73</v>
      </c>
      <c r="D7214" s="61">
        <v>54.89</v>
      </c>
      <c r="E7214">
        <v>54.44</v>
      </c>
      <c r="F7214">
        <v>1596297</v>
      </c>
    </row>
    <row r="7215" spans="1:6" x14ac:dyDescent="0.3">
      <c r="A7215" t="str">
        <f t="shared" si="112"/>
        <v>42961 EXPD</v>
      </c>
      <c r="B7215" s="60">
        <v>42961</v>
      </c>
      <c r="C7215" s="58" t="s">
        <v>73</v>
      </c>
      <c r="D7215" s="61">
        <v>54.6</v>
      </c>
      <c r="E7215">
        <v>55.7</v>
      </c>
      <c r="F7215">
        <v>1452564</v>
      </c>
    </row>
    <row r="7216" spans="1:6" x14ac:dyDescent="0.3">
      <c r="A7216" t="str">
        <f t="shared" si="112"/>
        <v>42962 EXPD</v>
      </c>
      <c r="B7216" s="60">
        <v>42962</v>
      </c>
      <c r="C7216" s="58" t="s">
        <v>73</v>
      </c>
      <c r="D7216" s="61">
        <v>55.72</v>
      </c>
      <c r="E7216">
        <v>55.57</v>
      </c>
      <c r="F7216">
        <v>901010</v>
      </c>
    </row>
    <row r="7217" spans="1:6" x14ac:dyDescent="0.3">
      <c r="A7217" t="str">
        <f t="shared" si="112"/>
        <v>42963 EXPD</v>
      </c>
      <c r="B7217" s="60">
        <v>42963</v>
      </c>
      <c r="C7217" s="58" t="s">
        <v>73</v>
      </c>
      <c r="D7217" s="61">
        <v>55.67</v>
      </c>
      <c r="E7217">
        <v>55.72</v>
      </c>
      <c r="F7217">
        <v>821049</v>
      </c>
    </row>
    <row r="7218" spans="1:6" x14ac:dyDescent="0.3">
      <c r="A7218" t="str">
        <f t="shared" si="112"/>
        <v>42964 EXPD</v>
      </c>
      <c r="B7218" s="60">
        <v>42964</v>
      </c>
      <c r="C7218" s="58" t="s">
        <v>73</v>
      </c>
      <c r="D7218" s="61">
        <v>55.61</v>
      </c>
      <c r="E7218">
        <v>54.82</v>
      </c>
      <c r="F7218">
        <v>1235143</v>
      </c>
    </row>
    <row r="7219" spans="1:6" x14ac:dyDescent="0.3">
      <c r="A7219" t="str">
        <f t="shared" si="112"/>
        <v>42965 EXPD</v>
      </c>
      <c r="B7219" s="60">
        <v>42965</v>
      </c>
      <c r="C7219" s="58" t="s">
        <v>73</v>
      </c>
      <c r="D7219" s="61">
        <v>54.82</v>
      </c>
      <c r="E7219">
        <v>54.87</v>
      </c>
      <c r="F7219">
        <v>1006746</v>
      </c>
    </row>
    <row r="7220" spans="1:6" x14ac:dyDescent="0.3">
      <c r="A7220" t="str">
        <f t="shared" si="112"/>
        <v>42968 EXPD</v>
      </c>
      <c r="B7220" s="60">
        <v>42968</v>
      </c>
      <c r="C7220" s="58" t="s">
        <v>73</v>
      </c>
      <c r="D7220" s="61">
        <v>54.93</v>
      </c>
      <c r="E7220">
        <v>54.98</v>
      </c>
      <c r="F7220">
        <v>885130</v>
      </c>
    </row>
    <row r="7221" spans="1:6" x14ac:dyDescent="0.3">
      <c r="A7221" t="str">
        <f t="shared" si="112"/>
        <v>42969 EXPD</v>
      </c>
      <c r="B7221" s="60">
        <v>42969</v>
      </c>
      <c r="C7221" s="58" t="s">
        <v>73</v>
      </c>
      <c r="D7221" s="61">
        <v>55.26</v>
      </c>
      <c r="E7221">
        <v>55.75</v>
      </c>
      <c r="F7221">
        <v>960343</v>
      </c>
    </row>
    <row r="7222" spans="1:6" x14ac:dyDescent="0.3">
      <c r="A7222" t="str">
        <f t="shared" si="112"/>
        <v>42970 EXPD</v>
      </c>
      <c r="B7222" s="60">
        <v>42970</v>
      </c>
      <c r="C7222" s="58" t="s">
        <v>73</v>
      </c>
      <c r="D7222" s="61">
        <v>55.6</v>
      </c>
      <c r="E7222">
        <v>55.03</v>
      </c>
      <c r="F7222">
        <v>886663</v>
      </c>
    </row>
    <row r="7223" spans="1:6" x14ac:dyDescent="0.3">
      <c r="A7223" t="str">
        <f t="shared" si="112"/>
        <v>42971 EXPD</v>
      </c>
      <c r="B7223" s="60">
        <v>42971</v>
      </c>
      <c r="C7223" s="58" t="s">
        <v>73</v>
      </c>
      <c r="D7223" s="61">
        <v>55.16</v>
      </c>
      <c r="E7223">
        <v>54.95</v>
      </c>
      <c r="F7223">
        <v>572310</v>
      </c>
    </row>
    <row r="7224" spans="1:6" x14ac:dyDescent="0.3">
      <c r="A7224" t="str">
        <f t="shared" si="112"/>
        <v>42972 EXPD</v>
      </c>
      <c r="B7224" s="60">
        <v>42972</v>
      </c>
      <c r="C7224" s="58" t="s">
        <v>73</v>
      </c>
      <c r="D7224" s="61">
        <v>55.25</v>
      </c>
      <c r="E7224">
        <v>55.05</v>
      </c>
      <c r="F7224">
        <v>688229</v>
      </c>
    </row>
    <row r="7225" spans="1:6" x14ac:dyDescent="0.3">
      <c r="A7225" t="str">
        <f t="shared" si="112"/>
        <v>42975 EXPD</v>
      </c>
      <c r="B7225" s="60">
        <v>42975</v>
      </c>
      <c r="C7225" s="58" t="s">
        <v>73</v>
      </c>
      <c r="D7225" s="61">
        <v>55.26</v>
      </c>
      <c r="E7225">
        <v>55.44</v>
      </c>
      <c r="F7225">
        <v>656840</v>
      </c>
    </row>
    <row r="7226" spans="1:6" x14ac:dyDescent="0.3">
      <c r="A7226" t="str">
        <f t="shared" si="112"/>
        <v>42976 EXPD</v>
      </c>
      <c r="B7226" s="60">
        <v>42976</v>
      </c>
      <c r="C7226" s="58" t="s">
        <v>73</v>
      </c>
      <c r="D7226" s="61">
        <v>55.23</v>
      </c>
      <c r="E7226">
        <v>55.9</v>
      </c>
      <c r="F7226">
        <v>1248072</v>
      </c>
    </row>
    <row r="7227" spans="1:6" x14ac:dyDescent="0.3">
      <c r="A7227" t="str">
        <f t="shared" si="112"/>
        <v>42977 EXPD</v>
      </c>
      <c r="B7227" s="60">
        <v>42977</v>
      </c>
      <c r="C7227" s="58" t="s">
        <v>73</v>
      </c>
      <c r="D7227" s="61">
        <v>55.96</v>
      </c>
      <c r="E7227">
        <v>56.12</v>
      </c>
      <c r="F7227">
        <v>984160</v>
      </c>
    </row>
    <row r="7228" spans="1:6" x14ac:dyDescent="0.3">
      <c r="A7228" t="str">
        <f t="shared" si="112"/>
        <v>42978 EXPD</v>
      </c>
      <c r="B7228" s="60">
        <v>42978</v>
      </c>
      <c r="C7228" s="58" t="s">
        <v>73</v>
      </c>
      <c r="D7228" s="61">
        <v>56.16</v>
      </c>
      <c r="E7228">
        <v>56.1</v>
      </c>
      <c r="F7228">
        <v>1161346</v>
      </c>
    </row>
    <row r="7229" spans="1:6" x14ac:dyDescent="0.3">
      <c r="A7229" t="str">
        <f t="shared" si="112"/>
        <v>42979 EXPD</v>
      </c>
      <c r="B7229" s="60">
        <v>42979</v>
      </c>
      <c r="C7229" s="58" t="s">
        <v>73</v>
      </c>
      <c r="D7229" s="62">
        <v>56.32</v>
      </c>
      <c r="E7229" s="63">
        <v>56.53</v>
      </c>
      <c r="F7229">
        <v>856024</v>
      </c>
    </row>
    <row r="7230" spans="1:6" x14ac:dyDescent="0.3">
      <c r="A7230" t="str">
        <f t="shared" si="112"/>
        <v>42983 EXPD</v>
      </c>
      <c r="B7230" s="60">
        <v>42983</v>
      </c>
      <c r="C7230" s="58" t="s">
        <v>73</v>
      </c>
      <c r="D7230" s="62">
        <v>56.23</v>
      </c>
      <c r="E7230" s="63">
        <v>56.55</v>
      </c>
      <c r="F7230">
        <v>953419</v>
      </c>
    </row>
    <row r="7231" spans="1:6" x14ac:dyDescent="0.3">
      <c r="A7231" t="str">
        <f t="shared" si="112"/>
        <v>42984 EXPD</v>
      </c>
      <c r="B7231" s="60">
        <v>42984</v>
      </c>
      <c r="C7231" s="58" t="s">
        <v>73</v>
      </c>
      <c r="D7231" s="62">
        <v>56.62</v>
      </c>
      <c r="E7231" s="63">
        <v>56.47</v>
      </c>
      <c r="F7231">
        <v>1245050</v>
      </c>
    </row>
    <row r="7232" spans="1:6" x14ac:dyDescent="0.3">
      <c r="A7232" t="str">
        <f t="shared" si="112"/>
        <v>42985 EXPD</v>
      </c>
      <c r="B7232" s="60">
        <v>42985</v>
      </c>
      <c r="C7232" s="58" t="s">
        <v>73</v>
      </c>
      <c r="D7232" s="62">
        <v>56.59</v>
      </c>
      <c r="E7232" s="63">
        <v>56.59</v>
      </c>
      <c r="F7232">
        <v>2174953</v>
      </c>
    </row>
    <row r="7233" spans="1:6" x14ac:dyDescent="0.3">
      <c r="A7233" t="str">
        <f t="shared" si="112"/>
        <v>42986 EXPD</v>
      </c>
      <c r="B7233" s="60">
        <v>42986</v>
      </c>
      <c r="C7233" s="58" t="s">
        <v>73</v>
      </c>
      <c r="D7233" s="62">
        <v>56.59</v>
      </c>
      <c r="E7233" s="63">
        <v>56.97</v>
      </c>
      <c r="F7233">
        <v>1278987</v>
      </c>
    </row>
    <row r="7234" spans="1:6" x14ac:dyDescent="0.3">
      <c r="A7234" t="str">
        <f t="shared" si="112"/>
        <v>42989 EXPD</v>
      </c>
      <c r="B7234" s="60">
        <v>42989</v>
      </c>
      <c r="C7234" s="58" t="s">
        <v>73</v>
      </c>
      <c r="D7234" s="62">
        <v>57.06</v>
      </c>
      <c r="E7234" s="63">
        <v>57.15</v>
      </c>
      <c r="F7234">
        <v>1254275</v>
      </c>
    </row>
    <row r="7235" spans="1:6" x14ac:dyDescent="0.3">
      <c r="A7235" t="str">
        <f t="shared" si="112"/>
        <v>42990 EXPD</v>
      </c>
      <c r="B7235" s="60">
        <v>42990</v>
      </c>
      <c r="C7235" s="58" t="s">
        <v>73</v>
      </c>
      <c r="D7235" s="62">
        <v>57.28</v>
      </c>
      <c r="E7235" s="63">
        <v>57.96</v>
      </c>
      <c r="F7235">
        <v>898510</v>
      </c>
    </row>
    <row r="7236" spans="1:6" x14ac:dyDescent="0.3">
      <c r="A7236" t="str">
        <f t="shared" si="112"/>
        <v>42991 EXPD</v>
      </c>
      <c r="B7236" s="60">
        <v>42991</v>
      </c>
      <c r="C7236" s="58" t="s">
        <v>73</v>
      </c>
      <c r="D7236" s="62">
        <v>57.46</v>
      </c>
      <c r="E7236" s="63">
        <v>56.72</v>
      </c>
      <c r="F7236">
        <v>1270940</v>
      </c>
    </row>
    <row r="7237" spans="1:6" x14ac:dyDescent="0.3">
      <c r="A7237" t="str">
        <f t="shared" ref="A7237:A7300" si="113">CONCATENATE(B7237, " ", C7237)</f>
        <v>42992 EXPD</v>
      </c>
      <c r="B7237" s="60">
        <v>42992</v>
      </c>
      <c r="C7237" s="58" t="s">
        <v>73</v>
      </c>
      <c r="D7237" s="62">
        <v>56.82</v>
      </c>
      <c r="E7237" s="63">
        <v>57.04</v>
      </c>
      <c r="F7237">
        <v>1704824</v>
      </c>
    </row>
    <row r="7238" spans="1:6" x14ac:dyDescent="0.3">
      <c r="A7238" t="str">
        <f t="shared" si="113"/>
        <v>42993 EXPD</v>
      </c>
      <c r="B7238" s="60">
        <v>42993</v>
      </c>
      <c r="C7238" s="58" t="s">
        <v>73</v>
      </c>
      <c r="D7238" s="62">
        <v>56.98</v>
      </c>
      <c r="E7238" s="63">
        <v>56.9</v>
      </c>
      <c r="F7238">
        <v>1322338</v>
      </c>
    </row>
    <row r="7239" spans="1:6" x14ac:dyDescent="0.3">
      <c r="A7239" t="str">
        <f t="shared" si="113"/>
        <v>42996 EXPD</v>
      </c>
      <c r="B7239" s="60">
        <v>42996</v>
      </c>
      <c r="C7239" s="58" t="s">
        <v>73</v>
      </c>
      <c r="D7239" s="62">
        <v>57.06</v>
      </c>
      <c r="E7239" s="63">
        <v>56.89</v>
      </c>
      <c r="F7239">
        <v>566150</v>
      </c>
    </row>
    <row r="7240" spans="1:6" x14ac:dyDescent="0.3">
      <c r="A7240" t="str">
        <f t="shared" si="113"/>
        <v>42997 EXPD</v>
      </c>
      <c r="B7240" s="60">
        <v>42997</v>
      </c>
      <c r="C7240" s="58" t="s">
        <v>73</v>
      </c>
      <c r="D7240" s="62">
        <v>57.08</v>
      </c>
      <c r="E7240" s="63">
        <v>57.12</v>
      </c>
      <c r="F7240">
        <v>556782</v>
      </c>
    </row>
    <row r="7241" spans="1:6" x14ac:dyDescent="0.3">
      <c r="A7241" t="str">
        <f t="shared" si="113"/>
        <v>42998 EXPD</v>
      </c>
      <c r="B7241" s="60">
        <v>42998</v>
      </c>
      <c r="C7241" s="58" t="s">
        <v>73</v>
      </c>
      <c r="D7241" s="62">
        <v>57.28</v>
      </c>
      <c r="E7241" s="63">
        <v>57.99</v>
      </c>
      <c r="F7241">
        <v>1103150</v>
      </c>
    </row>
    <row r="7242" spans="1:6" x14ac:dyDescent="0.3">
      <c r="A7242" t="str">
        <f t="shared" si="113"/>
        <v>42999 EXPD</v>
      </c>
      <c r="B7242" s="60">
        <v>42999</v>
      </c>
      <c r="C7242" s="58" t="s">
        <v>73</v>
      </c>
      <c r="D7242" s="62">
        <v>58.02</v>
      </c>
      <c r="E7242" s="63">
        <v>57.75</v>
      </c>
      <c r="F7242">
        <v>455795</v>
      </c>
    </row>
    <row r="7243" spans="1:6" x14ac:dyDescent="0.3">
      <c r="A7243" t="str">
        <f t="shared" si="113"/>
        <v>43000 EXPD</v>
      </c>
      <c r="B7243" s="60">
        <v>43000</v>
      </c>
      <c r="C7243" s="58" t="s">
        <v>73</v>
      </c>
      <c r="D7243" s="62">
        <v>57.8</v>
      </c>
      <c r="E7243" s="63">
        <v>58.19</v>
      </c>
      <c r="F7243">
        <v>774974</v>
      </c>
    </row>
    <row r="7244" spans="1:6" x14ac:dyDescent="0.3">
      <c r="A7244" t="str">
        <f t="shared" si="113"/>
        <v>43003 EXPD</v>
      </c>
      <c r="B7244" s="60">
        <v>43003</v>
      </c>
      <c r="C7244" s="58" t="s">
        <v>73</v>
      </c>
      <c r="D7244" s="62">
        <v>58.06</v>
      </c>
      <c r="E7244" s="63">
        <v>58.08</v>
      </c>
      <c r="F7244">
        <v>540382</v>
      </c>
    </row>
    <row r="7245" spans="1:6" x14ac:dyDescent="0.3">
      <c r="A7245" t="str">
        <f t="shared" si="113"/>
        <v>43004 EXPD</v>
      </c>
      <c r="B7245" s="60">
        <v>43004</v>
      </c>
      <c r="C7245" s="58" t="s">
        <v>73</v>
      </c>
      <c r="D7245" s="62">
        <v>58.09</v>
      </c>
      <c r="E7245" s="63">
        <v>58.95</v>
      </c>
      <c r="F7245">
        <v>885554</v>
      </c>
    </row>
    <row r="7246" spans="1:6" x14ac:dyDescent="0.3">
      <c r="A7246" t="str">
        <f t="shared" si="113"/>
        <v>43005 EXPD</v>
      </c>
      <c r="B7246" s="60">
        <v>43005</v>
      </c>
      <c r="C7246" s="58" t="s">
        <v>73</v>
      </c>
      <c r="D7246" s="62">
        <v>59.19</v>
      </c>
      <c r="E7246" s="63">
        <v>59.4</v>
      </c>
      <c r="F7246">
        <v>794677</v>
      </c>
    </row>
    <row r="7247" spans="1:6" x14ac:dyDescent="0.3">
      <c r="A7247" t="str">
        <f t="shared" si="113"/>
        <v>43006 EXPD</v>
      </c>
      <c r="B7247" s="60">
        <v>43006</v>
      </c>
      <c r="C7247" s="58" t="s">
        <v>73</v>
      </c>
      <c r="D7247" s="62">
        <v>59.29</v>
      </c>
      <c r="E7247" s="63">
        <v>59.63</v>
      </c>
      <c r="F7247">
        <v>725352</v>
      </c>
    </row>
    <row r="7248" spans="1:6" x14ac:dyDescent="0.3">
      <c r="A7248" t="str">
        <f t="shared" si="113"/>
        <v>43007 EXPD</v>
      </c>
      <c r="B7248" s="60">
        <v>43007</v>
      </c>
      <c r="C7248" s="58" t="s">
        <v>73</v>
      </c>
      <c r="D7248" s="62">
        <v>59.81</v>
      </c>
      <c r="E7248" s="63">
        <v>59.86</v>
      </c>
      <c r="F7248">
        <v>1213265</v>
      </c>
    </row>
    <row r="7249" spans="1:6" x14ac:dyDescent="0.3">
      <c r="A7249" t="str">
        <f t="shared" si="113"/>
        <v>42552 EXPE</v>
      </c>
      <c r="B7249" s="60">
        <v>42552</v>
      </c>
      <c r="C7249" s="58" t="s">
        <v>74</v>
      </c>
      <c r="D7249" s="61">
        <v>106.03</v>
      </c>
      <c r="E7249">
        <v>107.71</v>
      </c>
      <c r="F7249">
        <v>1779327</v>
      </c>
    </row>
    <row r="7250" spans="1:6" x14ac:dyDescent="0.3">
      <c r="A7250" t="str">
        <f t="shared" si="113"/>
        <v>42556 EXPE</v>
      </c>
      <c r="B7250" s="60">
        <v>42556</v>
      </c>
      <c r="C7250" s="58" t="s">
        <v>74</v>
      </c>
      <c r="D7250" s="61">
        <v>106.9</v>
      </c>
      <c r="E7250">
        <v>105.93</v>
      </c>
      <c r="F7250">
        <v>1621830</v>
      </c>
    </row>
    <row r="7251" spans="1:6" x14ac:dyDescent="0.3">
      <c r="A7251" t="str">
        <f t="shared" si="113"/>
        <v>42557 EXPE</v>
      </c>
      <c r="B7251" s="60">
        <v>42557</v>
      </c>
      <c r="C7251" s="58" t="s">
        <v>74</v>
      </c>
      <c r="D7251" s="61">
        <v>105.35</v>
      </c>
      <c r="E7251">
        <v>106.2</v>
      </c>
      <c r="F7251">
        <v>1372240</v>
      </c>
    </row>
    <row r="7252" spans="1:6" x14ac:dyDescent="0.3">
      <c r="A7252" t="str">
        <f t="shared" si="113"/>
        <v>42558 EXPE</v>
      </c>
      <c r="B7252" s="60">
        <v>42558</v>
      </c>
      <c r="C7252" s="58" t="s">
        <v>74</v>
      </c>
      <c r="D7252" s="61">
        <v>106.05</v>
      </c>
      <c r="E7252">
        <v>107.57</v>
      </c>
      <c r="F7252">
        <v>1240067</v>
      </c>
    </row>
    <row r="7253" spans="1:6" x14ac:dyDescent="0.3">
      <c r="A7253" t="str">
        <f t="shared" si="113"/>
        <v>42559 EXPE</v>
      </c>
      <c r="B7253" s="60">
        <v>42559</v>
      </c>
      <c r="C7253" s="58" t="s">
        <v>74</v>
      </c>
      <c r="D7253" s="61">
        <v>108.34</v>
      </c>
      <c r="E7253">
        <v>109.43</v>
      </c>
      <c r="F7253">
        <v>1661526</v>
      </c>
    </row>
    <row r="7254" spans="1:6" x14ac:dyDescent="0.3">
      <c r="A7254" t="str">
        <f t="shared" si="113"/>
        <v>42562 EXPE</v>
      </c>
      <c r="B7254" s="60">
        <v>42562</v>
      </c>
      <c r="C7254" s="58" t="s">
        <v>74</v>
      </c>
      <c r="D7254" s="61">
        <v>110.11</v>
      </c>
      <c r="E7254">
        <v>111.28</v>
      </c>
      <c r="F7254">
        <v>1832430</v>
      </c>
    </row>
    <row r="7255" spans="1:6" x14ac:dyDescent="0.3">
      <c r="A7255" t="str">
        <f t="shared" si="113"/>
        <v>42563 EXPE</v>
      </c>
      <c r="B7255" s="60">
        <v>42563</v>
      </c>
      <c r="C7255" s="58" t="s">
        <v>74</v>
      </c>
      <c r="D7255" s="61">
        <v>112.03</v>
      </c>
      <c r="E7255">
        <v>113.4</v>
      </c>
      <c r="F7255">
        <v>2092023</v>
      </c>
    </row>
    <row r="7256" spans="1:6" x14ac:dyDescent="0.3">
      <c r="A7256" t="str">
        <f t="shared" si="113"/>
        <v>42564 EXPE</v>
      </c>
      <c r="B7256" s="60">
        <v>42564</v>
      </c>
      <c r="C7256" s="58" t="s">
        <v>74</v>
      </c>
      <c r="D7256" s="61">
        <v>113.45</v>
      </c>
      <c r="E7256">
        <v>114.26</v>
      </c>
      <c r="F7256">
        <v>1902330</v>
      </c>
    </row>
    <row r="7257" spans="1:6" x14ac:dyDescent="0.3">
      <c r="A7257" t="str">
        <f t="shared" si="113"/>
        <v>42565 EXPE</v>
      </c>
      <c r="B7257" s="60">
        <v>42565</v>
      </c>
      <c r="C7257" s="58" t="s">
        <v>74</v>
      </c>
      <c r="D7257" s="61">
        <v>115.25</v>
      </c>
      <c r="E7257">
        <v>115.13</v>
      </c>
      <c r="F7257">
        <v>1970812</v>
      </c>
    </row>
    <row r="7258" spans="1:6" x14ac:dyDescent="0.3">
      <c r="A7258" t="str">
        <f t="shared" si="113"/>
        <v>42566 EXPE</v>
      </c>
      <c r="B7258" s="60">
        <v>42566</v>
      </c>
      <c r="C7258" s="58" t="s">
        <v>74</v>
      </c>
      <c r="D7258" s="61">
        <v>114.38</v>
      </c>
      <c r="E7258">
        <v>114.62</v>
      </c>
      <c r="F7258">
        <v>1814520</v>
      </c>
    </row>
    <row r="7259" spans="1:6" x14ac:dyDescent="0.3">
      <c r="A7259" t="str">
        <f t="shared" si="113"/>
        <v>42569 EXPE</v>
      </c>
      <c r="B7259" s="60">
        <v>42569</v>
      </c>
      <c r="C7259" s="58" t="s">
        <v>74</v>
      </c>
      <c r="D7259" s="61">
        <v>114.69</v>
      </c>
      <c r="E7259">
        <v>115.53</v>
      </c>
      <c r="F7259">
        <v>1103446</v>
      </c>
    </row>
    <row r="7260" spans="1:6" x14ac:dyDescent="0.3">
      <c r="A7260" t="str">
        <f t="shared" si="113"/>
        <v>42570 EXPE</v>
      </c>
      <c r="B7260" s="60">
        <v>42570</v>
      </c>
      <c r="C7260" s="58" t="s">
        <v>74</v>
      </c>
      <c r="D7260" s="61">
        <v>114.69</v>
      </c>
      <c r="E7260">
        <v>116.13</v>
      </c>
      <c r="F7260">
        <v>1425938</v>
      </c>
    </row>
    <row r="7261" spans="1:6" x14ac:dyDescent="0.3">
      <c r="A7261" t="str">
        <f t="shared" si="113"/>
        <v>42571 EXPE</v>
      </c>
      <c r="B7261" s="60">
        <v>42571</v>
      </c>
      <c r="C7261" s="58" t="s">
        <v>74</v>
      </c>
      <c r="D7261" s="61">
        <v>116.26</v>
      </c>
      <c r="E7261">
        <v>117.19</v>
      </c>
      <c r="F7261">
        <v>1340014</v>
      </c>
    </row>
    <row r="7262" spans="1:6" x14ac:dyDescent="0.3">
      <c r="A7262" t="str">
        <f t="shared" si="113"/>
        <v>42572 EXPE</v>
      </c>
      <c r="B7262" s="60">
        <v>42572</v>
      </c>
      <c r="C7262" s="58" t="s">
        <v>74</v>
      </c>
      <c r="D7262" s="61">
        <v>117.07</v>
      </c>
      <c r="E7262">
        <v>116.58</v>
      </c>
      <c r="F7262">
        <v>1168672</v>
      </c>
    </row>
    <row r="7263" spans="1:6" x14ac:dyDescent="0.3">
      <c r="A7263" t="str">
        <f t="shared" si="113"/>
        <v>42573 EXPE</v>
      </c>
      <c r="B7263" s="60">
        <v>42573</v>
      </c>
      <c r="C7263" s="58" t="s">
        <v>74</v>
      </c>
      <c r="D7263" s="61">
        <v>116.35</v>
      </c>
      <c r="E7263">
        <v>117.2</v>
      </c>
      <c r="F7263">
        <v>1231134</v>
      </c>
    </row>
    <row r="7264" spans="1:6" x14ac:dyDescent="0.3">
      <c r="A7264" t="str">
        <f t="shared" si="113"/>
        <v>42576 EXPE</v>
      </c>
      <c r="B7264" s="60">
        <v>42576</v>
      </c>
      <c r="C7264" s="58" t="s">
        <v>74</v>
      </c>
      <c r="D7264" s="61">
        <v>116.85</v>
      </c>
      <c r="E7264">
        <v>117.61</v>
      </c>
      <c r="F7264">
        <v>1480815</v>
      </c>
    </row>
    <row r="7265" spans="1:6" x14ac:dyDescent="0.3">
      <c r="A7265" t="str">
        <f t="shared" si="113"/>
        <v>42577 EXPE</v>
      </c>
      <c r="B7265" s="60">
        <v>42577</v>
      </c>
      <c r="C7265" s="58" t="s">
        <v>74</v>
      </c>
      <c r="D7265" s="61">
        <v>117.99</v>
      </c>
      <c r="E7265">
        <v>117.64</v>
      </c>
      <c r="F7265">
        <v>2863528</v>
      </c>
    </row>
    <row r="7266" spans="1:6" x14ac:dyDescent="0.3">
      <c r="A7266" t="str">
        <f t="shared" si="113"/>
        <v>42578 EXPE</v>
      </c>
      <c r="B7266" s="60">
        <v>42578</v>
      </c>
      <c r="C7266" s="58" t="s">
        <v>74</v>
      </c>
      <c r="D7266" s="61">
        <v>117.76</v>
      </c>
      <c r="E7266">
        <v>117.2</v>
      </c>
      <c r="F7266">
        <v>2772293</v>
      </c>
    </row>
    <row r="7267" spans="1:6" x14ac:dyDescent="0.3">
      <c r="A7267" t="str">
        <f t="shared" si="113"/>
        <v>42579 EXPE</v>
      </c>
      <c r="B7267" s="60">
        <v>42579</v>
      </c>
      <c r="C7267" s="58" t="s">
        <v>74</v>
      </c>
      <c r="D7267" s="61">
        <v>117.55</v>
      </c>
      <c r="E7267">
        <v>119.27</v>
      </c>
      <c r="F7267">
        <v>4959504</v>
      </c>
    </row>
    <row r="7268" spans="1:6" x14ac:dyDescent="0.3">
      <c r="A7268" t="str">
        <f t="shared" si="113"/>
        <v>42580 EXPE</v>
      </c>
      <c r="B7268" s="60">
        <v>42580</v>
      </c>
      <c r="C7268" s="58" t="s">
        <v>74</v>
      </c>
      <c r="D7268" s="61">
        <v>113.74</v>
      </c>
      <c r="E7268">
        <v>116.65</v>
      </c>
      <c r="F7268">
        <v>6136117</v>
      </c>
    </row>
    <row r="7269" spans="1:6" x14ac:dyDescent="0.3">
      <c r="A7269" t="str">
        <f t="shared" si="113"/>
        <v>42583 EXPE</v>
      </c>
      <c r="B7269" s="60">
        <v>42583</v>
      </c>
      <c r="C7269" s="58" t="s">
        <v>74</v>
      </c>
      <c r="D7269" s="61">
        <v>116.82</v>
      </c>
      <c r="E7269">
        <v>117.37</v>
      </c>
      <c r="F7269">
        <v>1964414</v>
      </c>
    </row>
    <row r="7270" spans="1:6" x14ac:dyDescent="0.3">
      <c r="A7270" t="str">
        <f t="shared" si="113"/>
        <v>42584 EXPE</v>
      </c>
      <c r="B7270" s="60">
        <v>42584</v>
      </c>
      <c r="C7270" s="58" t="s">
        <v>74</v>
      </c>
      <c r="D7270" s="61">
        <v>116.28</v>
      </c>
      <c r="E7270">
        <v>113.55</v>
      </c>
      <c r="F7270">
        <v>4443135</v>
      </c>
    </row>
    <row r="7271" spans="1:6" x14ac:dyDescent="0.3">
      <c r="A7271" t="str">
        <f t="shared" si="113"/>
        <v>42585 EXPE</v>
      </c>
      <c r="B7271" s="60">
        <v>42585</v>
      </c>
      <c r="C7271" s="58" t="s">
        <v>74</v>
      </c>
      <c r="D7271" s="61">
        <v>113.3</v>
      </c>
      <c r="E7271">
        <v>112.56</v>
      </c>
      <c r="F7271">
        <v>2114858</v>
      </c>
    </row>
    <row r="7272" spans="1:6" x14ac:dyDescent="0.3">
      <c r="A7272" t="str">
        <f t="shared" si="113"/>
        <v>42586 EXPE</v>
      </c>
      <c r="B7272" s="60">
        <v>42586</v>
      </c>
      <c r="C7272" s="58" t="s">
        <v>74</v>
      </c>
      <c r="D7272" s="61">
        <v>111.62</v>
      </c>
      <c r="E7272">
        <v>113.51</v>
      </c>
      <c r="F7272">
        <v>1941582</v>
      </c>
    </row>
    <row r="7273" spans="1:6" x14ac:dyDescent="0.3">
      <c r="A7273" t="str">
        <f t="shared" si="113"/>
        <v>42587 EXPE</v>
      </c>
      <c r="B7273" s="60">
        <v>42587</v>
      </c>
      <c r="C7273" s="58" t="s">
        <v>74</v>
      </c>
      <c r="D7273" s="61">
        <v>114.39</v>
      </c>
      <c r="E7273">
        <v>113.23</v>
      </c>
      <c r="F7273">
        <v>2141072</v>
      </c>
    </row>
    <row r="7274" spans="1:6" x14ac:dyDescent="0.3">
      <c r="A7274" t="str">
        <f t="shared" si="113"/>
        <v>42590 EXPE</v>
      </c>
      <c r="B7274" s="60">
        <v>42590</v>
      </c>
      <c r="C7274" s="58" t="s">
        <v>74</v>
      </c>
      <c r="D7274" s="61">
        <v>113.37</v>
      </c>
      <c r="E7274">
        <v>114.09</v>
      </c>
      <c r="F7274">
        <v>1461198</v>
      </c>
    </row>
    <row r="7275" spans="1:6" x14ac:dyDescent="0.3">
      <c r="A7275" t="str">
        <f t="shared" si="113"/>
        <v>42591 EXPE</v>
      </c>
      <c r="B7275" s="60">
        <v>42591</v>
      </c>
      <c r="C7275" s="58" t="s">
        <v>74</v>
      </c>
      <c r="D7275" s="61">
        <v>114.08</v>
      </c>
      <c r="E7275">
        <v>113.78</v>
      </c>
      <c r="F7275">
        <v>1251845</v>
      </c>
    </row>
    <row r="7276" spans="1:6" x14ac:dyDescent="0.3">
      <c r="A7276" t="str">
        <f t="shared" si="113"/>
        <v>42592 EXPE</v>
      </c>
      <c r="B7276" s="60">
        <v>42592</v>
      </c>
      <c r="C7276" s="58" t="s">
        <v>74</v>
      </c>
      <c r="D7276" s="61">
        <v>114.47</v>
      </c>
      <c r="E7276">
        <v>114.38</v>
      </c>
      <c r="F7276">
        <v>1059898</v>
      </c>
    </row>
    <row r="7277" spans="1:6" x14ac:dyDescent="0.3">
      <c r="A7277" t="str">
        <f t="shared" si="113"/>
        <v>42593 EXPE</v>
      </c>
      <c r="B7277" s="60">
        <v>42593</v>
      </c>
      <c r="C7277" s="58" t="s">
        <v>74</v>
      </c>
      <c r="D7277" s="61">
        <v>114.84</v>
      </c>
      <c r="E7277">
        <v>114.8</v>
      </c>
      <c r="F7277">
        <v>1298432</v>
      </c>
    </row>
    <row r="7278" spans="1:6" x14ac:dyDescent="0.3">
      <c r="A7278" t="str">
        <f t="shared" si="113"/>
        <v>42594 EXPE</v>
      </c>
      <c r="B7278" s="60">
        <v>42594</v>
      </c>
      <c r="C7278" s="58" t="s">
        <v>74</v>
      </c>
      <c r="D7278" s="61">
        <v>114.52</v>
      </c>
      <c r="E7278">
        <v>116.08</v>
      </c>
      <c r="F7278">
        <v>1684860</v>
      </c>
    </row>
    <row r="7279" spans="1:6" x14ac:dyDescent="0.3">
      <c r="A7279" t="str">
        <f t="shared" si="113"/>
        <v>42597 EXPE</v>
      </c>
      <c r="B7279" s="60">
        <v>42597</v>
      </c>
      <c r="C7279" s="58" t="s">
        <v>74</v>
      </c>
      <c r="D7279" s="61">
        <v>116.59</v>
      </c>
      <c r="E7279">
        <v>116.9</v>
      </c>
      <c r="F7279">
        <v>1749697</v>
      </c>
    </row>
    <row r="7280" spans="1:6" x14ac:dyDescent="0.3">
      <c r="A7280" t="str">
        <f t="shared" si="113"/>
        <v>42598 EXPE</v>
      </c>
      <c r="B7280" s="60">
        <v>42598</v>
      </c>
      <c r="C7280" s="58" t="s">
        <v>74</v>
      </c>
      <c r="D7280" s="61">
        <v>116.9</v>
      </c>
      <c r="E7280">
        <v>116.28</v>
      </c>
      <c r="F7280">
        <v>1108820</v>
      </c>
    </row>
    <row r="7281" spans="1:6" x14ac:dyDescent="0.3">
      <c r="A7281" t="str">
        <f t="shared" si="113"/>
        <v>42599 EXPE</v>
      </c>
      <c r="B7281" s="60">
        <v>42599</v>
      </c>
      <c r="C7281" s="58" t="s">
        <v>74</v>
      </c>
      <c r="D7281" s="61">
        <v>116.07</v>
      </c>
      <c r="E7281">
        <v>115.42</v>
      </c>
      <c r="F7281">
        <v>1342492</v>
      </c>
    </row>
    <row r="7282" spans="1:6" x14ac:dyDescent="0.3">
      <c r="A7282" t="str">
        <f t="shared" si="113"/>
        <v>42600 EXPE</v>
      </c>
      <c r="B7282" s="60">
        <v>42600</v>
      </c>
      <c r="C7282" s="58" t="s">
        <v>74</v>
      </c>
      <c r="D7282" s="61">
        <v>115.64</v>
      </c>
      <c r="E7282">
        <v>115.44</v>
      </c>
      <c r="F7282">
        <v>990729</v>
      </c>
    </row>
    <row r="7283" spans="1:6" x14ac:dyDescent="0.3">
      <c r="A7283" t="str">
        <f t="shared" si="113"/>
        <v>42601 EXPE</v>
      </c>
      <c r="B7283" s="60">
        <v>42601</v>
      </c>
      <c r="C7283" s="58" t="s">
        <v>74</v>
      </c>
      <c r="D7283" s="61">
        <v>114.98</v>
      </c>
      <c r="E7283">
        <v>115</v>
      </c>
      <c r="F7283">
        <v>1103106</v>
      </c>
    </row>
    <row r="7284" spans="1:6" x14ac:dyDescent="0.3">
      <c r="A7284" t="str">
        <f t="shared" si="113"/>
        <v>42604 EXPE</v>
      </c>
      <c r="B7284" s="60">
        <v>42604</v>
      </c>
      <c r="C7284" s="58" t="s">
        <v>74</v>
      </c>
      <c r="D7284" s="61">
        <v>114.77</v>
      </c>
      <c r="E7284">
        <v>113.99</v>
      </c>
      <c r="F7284">
        <v>1341099</v>
      </c>
    </row>
    <row r="7285" spans="1:6" x14ac:dyDescent="0.3">
      <c r="A7285" t="str">
        <f t="shared" si="113"/>
        <v>42605 EXPE</v>
      </c>
      <c r="B7285" s="60">
        <v>42605</v>
      </c>
      <c r="C7285" s="58" t="s">
        <v>74</v>
      </c>
      <c r="D7285" s="61">
        <v>114</v>
      </c>
      <c r="E7285">
        <v>113.6</v>
      </c>
      <c r="F7285">
        <v>1585741</v>
      </c>
    </row>
    <row r="7286" spans="1:6" x14ac:dyDescent="0.3">
      <c r="A7286" t="str">
        <f t="shared" si="113"/>
        <v>42606 EXPE</v>
      </c>
      <c r="B7286" s="60">
        <v>42606</v>
      </c>
      <c r="C7286" s="58" t="s">
        <v>74</v>
      </c>
      <c r="D7286" s="61">
        <v>113.6</v>
      </c>
      <c r="E7286">
        <v>111.89</v>
      </c>
      <c r="F7286">
        <v>1519241</v>
      </c>
    </row>
    <row r="7287" spans="1:6" x14ac:dyDescent="0.3">
      <c r="A7287" t="str">
        <f t="shared" si="113"/>
        <v>42607 EXPE</v>
      </c>
      <c r="B7287" s="60">
        <v>42607</v>
      </c>
      <c r="C7287" s="58" t="s">
        <v>74</v>
      </c>
      <c r="D7287" s="61">
        <v>111.39</v>
      </c>
      <c r="E7287">
        <v>112.25</v>
      </c>
      <c r="F7287">
        <v>1320846</v>
      </c>
    </row>
    <row r="7288" spans="1:6" x14ac:dyDescent="0.3">
      <c r="A7288" t="str">
        <f t="shared" si="113"/>
        <v>42608 EXPE</v>
      </c>
      <c r="B7288" s="60">
        <v>42608</v>
      </c>
      <c r="C7288" s="58" t="s">
        <v>74</v>
      </c>
      <c r="D7288" s="61">
        <v>112.61</v>
      </c>
      <c r="E7288">
        <v>111.36</v>
      </c>
      <c r="F7288">
        <v>2270564</v>
      </c>
    </row>
    <row r="7289" spans="1:6" x14ac:dyDescent="0.3">
      <c r="A7289" t="str">
        <f t="shared" si="113"/>
        <v>42611 EXPE</v>
      </c>
      <c r="B7289" s="60">
        <v>42611</v>
      </c>
      <c r="C7289" s="58" t="s">
        <v>74</v>
      </c>
      <c r="D7289" s="61">
        <v>111.7</v>
      </c>
      <c r="E7289">
        <v>109.8</v>
      </c>
      <c r="F7289">
        <v>1693972</v>
      </c>
    </row>
    <row r="7290" spans="1:6" x14ac:dyDescent="0.3">
      <c r="A7290" t="str">
        <f t="shared" si="113"/>
        <v>42612 EXPE</v>
      </c>
      <c r="B7290" s="60">
        <v>42612</v>
      </c>
      <c r="C7290" s="58" t="s">
        <v>74</v>
      </c>
      <c r="D7290" s="61">
        <v>110.14</v>
      </c>
      <c r="E7290">
        <v>109.09</v>
      </c>
      <c r="F7290">
        <v>1598831</v>
      </c>
    </row>
    <row r="7291" spans="1:6" x14ac:dyDescent="0.3">
      <c r="A7291" t="str">
        <f t="shared" si="113"/>
        <v>42613 EXPE</v>
      </c>
      <c r="B7291" s="60">
        <v>42613</v>
      </c>
      <c r="C7291" s="58" t="s">
        <v>74</v>
      </c>
      <c r="D7291" s="61">
        <v>108.72</v>
      </c>
      <c r="E7291">
        <v>109.12</v>
      </c>
      <c r="F7291">
        <v>1915461</v>
      </c>
    </row>
    <row r="7292" spans="1:6" x14ac:dyDescent="0.3">
      <c r="A7292" t="str">
        <f t="shared" si="113"/>
        <v>42614 EXPE</v>
      </c>
      <c r="B7292" s="60">
        <v>42614</v>
      </c>
      <c r="C7292" s="58" t="s">
        <v>74</v>
      </c>
      <c r="D7292" s="61">
        <v>109.86</v>
      </c>
      <c r="E7292">
        <v>113.13</v>
      </c>
      <c r="F7292">
        <v>3200351</v>
      </c>
    </row>
    <row r="7293" spans="1:6" x14ac:dyDescent="0.3">
      <c r="A7293" t="str">
        <f t="shared" si="113"/>
        <v>42615 EXPE</v>
      </c>
      <c r="B7293" s="60">
        <v>42615</v>
      </c>
      <c r="C7293" s="58" t="s">
        <v>74</v>
      </c>
      <c r="D7293" s="61">
        <v>114</v>
      </c>
      <c r="E7293">
        <v>112.05</v>
      </c>
      <c r="F7293">
        <v>1744741</v>
      </c>
    </row>
    <row r="7294" spans="1:6" x14ac:dyDescent="0.3">
      <c r="A7294" t="str">
        <f t="shared" si="113"/>
        <v>42619 EXPE</v>
      </c>
      <c r="B7294" s="60">
        <v>42619</v>
      </c>
      <c r="C7294" s="58" t="s">
        <v>74</v>
      </c>
      <c r="D7294" s="61">
        <v>112.1</v>
      </c>
      <c r="E7294">
        <v>113.91</v>
      </c>
      <c r="F7294">
        <v>2165347</v>
      </c>
    </row>
    <row r="7295" spans="1:6" x14ac:dyDescent="0.3">
      <c r="A7295" t="str">
        <f t="shared" si="113"/>
        <v>42620 EXPE</v>
      </c>
      <c r="B7295" s="60">
        <v>42620</v>
      </c>
      <c r="C7295" s="58" t="s">
        <v>74</v>
      </c>
      <c r="D7295" s="61">
        <v>113.55</v>
      </c>
      <c r="E7295">
        <v>113.65</v>
      </c>
      <c r="F7295">
        <v>1577631</v>
      </c>
    </row>
    <row r="7296" spans="1:6" x14ac:dyDescent="0.3">
      <c r="A7296" t="str">
        <f t="shared" si="113"/>
        <v>42621 EXPE</v>
      </c>
      <c r="B7296" s="60">
        <v>42621</v>
      </c>
      <c r="C7296" s="58" t="s">
        <v>74</v>
      </c>
      <c r="D7296" s="61">
        <v>113.08</v>
      </c>
      <c r="E7296">
        <v>114.07</v>
      </c>
      <c r="F7296">
        <v>1164976</v>
      </c>
    </row>
    <row r="7297" spans="1:6" x14ac:dyDescent="0.3">
      <c r="A7297" t="str">
        <f t="shared" si="113"/>
        <v>42622 EXPE</v>
      </c>
      <c r="B7297" s="60">
        <v>42622</v>
      </c>
      <c r="C7297" s="58" t="s">
        <v>74</v>
      </c>
      <c r="D7297" s="61">
        <v>113.04</v>
      </c>
      <c r="E7297">
        <v>111.1</v>
      </c>
      <c r="F7297">
        <v>1696732</v>
      </c>
    </row>
    <row r="7298" spans="1:6" x14ac:dyDescent="0.3">
      <c r="A7298" t="str">
        <f t="shared" si="113"/>
        <v>42625 EXPE</v>
      </c>
      <c r="B7298" s="60">
        <v>42625</v>
      </c>
      <c r="C7298" s="58" t="s">
        <v>74</v>
      </c>
      <c r="D7298" s="61">
        <v>109.8</v>
      </c>
      <c r="E7298">
        <v>113.57</v>
      </c>
      <c r="F7298">
        <v>2097995</v>
      </c>
    </row>
    <row r="7299" spans="1:6" x14ac:dyDescent="0.3">
      <c r="A7299" t="str">
        <f t="shared" si="113"/>
        <v>42626 EXPE</v>
      </c>
      <c r="B7299" s="60">
        <v>42626</v>
      </c>
      <c r="C7299" s="58" t="s">
        <v>74</v>
      </c>
      <c r="D7299" s="61">
        <v>112.5</v>
      </c>
      <c r="E7299">
        <v>111.56</v>
      </c>
      <c r="F7299">
        <v>1156423</v>
      </c>
    </row>
    <row r="7300" spans="1:6" x14ac:dyDescent="0.3">
      <c r="A7300" t="str">
        <f t="shared" si="113"/>
        <v>42627 EXPE</v>
      </c>
      <c r="B7300" s="60">
        <v>42627</v>
      </c>
      <c r="C7300" s="58" t="s">
        <v>74</v>
      </c>
      <c r="D7300" s="61">
        <v>111.98</v>
      </c>
      <c r="E7300">
        <v>111.31</v>
      </c>
      <c r="F7300">
        <v>873006</v>
      </c>
    </row>
    <row r="7301" spans="1:6" x14ac:dyDescent="0.3">
      <c r="A7301" t="str">
        <f t="shared" ref="A7301:A7364" si="114">CONCATENATE(B7301, " ", C7301)</f>
        <v>42628 EXPE</v>
      </c>
      <c r="B7301" s="60">
        <v>42628</v>
      </c>
      <c r="C7301" s="58" t="s">
        <v>74</v>
      </c>
      <c r="D7301" s="61">
        <v>110.94</v>
      </c>
      <c r="E7301">
        <v>111.9</v>
      </c>
      <c r="F7301">
        <v>2163501</v>
      </c>
    </row>
    <row r="7302" spans="1:6" x14ac:dyDescent="0.3">
      <c r="A7302" t="str">
        <f t="shared" si="114"/>
        <v>42629 EXPE</v>
      </c>
      <c r="B7302" s="60">
        <v>42629</v>
      </c>
      <c r="C7302" s="58" t="s">
        <v>74</v>
      </c>
      <c r="D7302" s="61">
        <v>110.7</v>
      </c>
      <c r="E7302">
        <v>107.83</v>
      </c>
      <c r="F7302">
        <v>6639243</v>
      </c>
    </row>
    <row r="7303" spans="1:6" x14ac:dyDescent="0.3">
      <c r="A7303" t="str">
        <f t="shared" si="114"/>
        <v>42632 EXPE</v>
      </c>
      <c r="B7303" s="60">
        <v>42632</v>
      </c>
      <c r="C7303" s="58" t="s">
        <v>74</v>
      </c>
      <c r="D7303" s="61">
        <v>108.56</v>
      </c>
      <c r="E7303">
        <v>106.12</v>
      </c>
      <c r="F7303">
        <v>4241923</v>
      </c>
    </row>
    <row r="7304" spans="1:6" x14ac:dyDescent="0.3">
      <c r="A7304" t="str">
        <f t="shared" si="114"/>
        <v>42633 EXPE</v>
      </c>
      <c r="B7304" s="60">
        <v>42633</v>
      </c>
      <c r="C7304" s="58" t="s">
        <v>74</v>
      </c>
      <c r="D7304" s="61">
        <v>106.99</v>
      </c>
      <c r="E7304">
        <v>107.65</v>
      </c>
      <c r="F7304">
        <v>2680638</v>
      </c>
    </row>
    <row r="7305" spans="1:6" x14ac:dyDescent="0.3">
      <c r="A7305" t="str">
        <f t="shared" si="114"/>
        <v>42634 EXPE</v>
      </c>
      <c r="B7305" s="60">
        <v>42634</v>
      </c>
      <c r="C7305" s="58" t="s">
        <v>74</v>
      </c>
      <c r="D7305" s="61">
        <v>107.96</v>
      </c>
      <c r="E7305">
        <v>108.02</v>
      </c>
      <c r="F7305">
        <v>2002976</v>
      </c>
    </row>
    <row r="7306" spans="1:6" x14ac:dyDescent="0.3">
      <c r="A7306" t="str">
        <f t="shared" si="114"/>
        <v>42635 EXPE</v>
      </c>
      <c r="B7306" s="60">
        <v>42635</v>
      </c>
      <c r="C7306" s="58" t="s">
        <v>74</v>
      </c>
      <c r="D7306" s="61">
        <v>109</v>
      </c>
      <c r="E7306">
        <v>108.79</v>
      </c>
      <c r="F7306">
        <v>1453798</v>
      </c>
    </row>
    <row r="7307" spans="1:6" x14ac:dyDescent="0.3">
      <c r="A7307" t="str">
        <f t="shared" si="114"/>
        <v>42636 EXPE</v>
      </c>
      <c r="B7307" s="60">
        <v>42636</v>
      </c>
      <c r="C7307" s="58" t="s">
        <v>74</v>
      </c>
      <c r="D7307" s="61">
        <v>108.97</v>
      </c>
      <c r="E7307">
        <v>109.91</v>
      </c>
      <c r="F7307">
        <v>1675491</v>
      </c>
    </row>
    <row r="7308" spans="1:6" x14ac:dyDescent="0.3">
      <c r="A7308" t="str">
        <f t="shared" si="114"/>
        <v>42639 EXPE</v>
      </c>
      <c r="B7308" s="60">
        <v>42639</v>
      </c>
      <c r="C7308" s="58" t="s">
        <v>74</v>
      </c>
      <c r="D7308" s="61">
        <v>109.34</v>
      </c>
      <c r="E7308">
        <v>109.09</v>
      </c>
      <c r="F7308">
        <v>1044240</v>
      </c>
    </row>
    <row r="7309" spans="1:6" x14ac:dyDescent="0.3">
      <c r="A7309" t="str">
        <f t="shared" si="114"/>
        <v>42640 EXPE</v>
      </c>
      <c r="B7309" s="60">
        <v>42640</v>
      </c>
      <c r="C7309" s="58" t="s">
        <v>74</v>
      </c>
      <c r="D7309" s="61">
        <v>109.25</v>
      </c>
      <c r="E7309">
        <v>113.1</v>
      </c>
      <c r="F7309">
        <v>2604674</v>
      </c>
    </row>
    <row r="7310" spans="1:6" x14ac:dyDescent="0.3">
      <c r="A7310" t="str">
        <f t="shared" si="114"/>
        <v>42641 EXPE</v>
      </c>
      <c r="B7310" s="60">
        <v>42641</v>
      </c>
      <c r="C7310" s="58" t="s">
        <v>74</v>
      </c>
      <c r="D7310" s="61">
        <v>113.52</v>
      </c>
      <c r="E7310">
        <v>115.99</v>
      </c>
      <c r="F7310">
        <v>3446042</v>
      </c>
    </row>
    <row r="7311" spans="1:6" x14ac:dyDescent="0.3">
      <c r="A7311" t="str">
        <f t="shared" si="114"/>
        <v>42642 EXPE</v>
      </c>
      <c r="B7311" s="60">
        <v>42642</v>
      </c>
      <c r="C7311" s="58" t="s">
        <v>74</v>
      </c>
      <c r="D7311" s="61">
        <v>115.99</v>
      </c>
      <c r="E7311">
        <v>118.4</v>
      </c>
      <c r="F7311">
        <v>5575621</v>
      </c>
    </row>
    <row r="7312" spans="1:6" x14ac:dyDescent="0.3">
      <c r="A7312" t="str">
        <f t="shared" si="114"/>
        <v>42643 EXPE</v>
      </c>
      <c r="B7312" s="60">
        <v>42643</v>
      </c>
      <c r="C7312" s="58" t="s">
        <v>74</v>
      </c>
      <c r="D7312" s="61">
        <v>118.63</v>
      </c>
      <c r="E7312">
        <v>116.72</v>
      </c>
      <c r="F7312">
        <v>2291979</v>
      </c>
    </row>
    <row r="7313" spans="1:6" x14ac:dyDescent="0.3">
      <c r="A7313" t="str">
        <f t="shared" si="114"/>
        <v>42646 EXPE</v>
      </c>
      <c r="B7313" s="60">
        <v>42646</v>
      </c>
      <c r="C7313" s="58" t="s">
        <v>74</v>
      </c>
      <c r="D7313" s="61">
        <v>116.38</v>
      </c>
      <c r="E7313">
        <v>117.02</v>
      </c>
      <c r="F7313">
        <v>1542789</v>
      </c>
    </row>
    <row r="7314" spans="1:6" x14ac:dyDescent="0.3">
      <c r="A7314" t="str">
        <f t="shared" si="114"/>
        <v>42647 EXPE</v>
      </c>
      <c r="B7314" s="60">
        <v>42647</v>
      </c>
      <c r="C7314" s="58" t="s">
        <v>74</v>
      </c>
      <c r="D7314" s="61">
        <v>118.05</v>
      </c>
      <c r="E7314">
        <v>119.12</v>
      </c>
      <c r="F7314">
        <v>2010456</v>
      </c>
    </row>
    <row r="7315" spans="1:6" x14ac:dyDescent="0.3">
      <c r="A7315" t="str">
        <f t="shared" si="114"/>
        <v>42648 EXPE</v>
      </c>
      <c r="B7315" s="60">
        <v>42648</v>
      </c>
      <c r="C7315" s="58" t="s">
        <v>74</v>
      </c>
      <c r="D7315" s="61">
        <v>119.3</v>
      </c>
      <c r="E7315">
        <v>119.13500000000001</v>
      </c>
      <c r="F7315">
        <v>1377895</v>
      </c>
    </row>
    <row r="7316" spans="1:6" x14ac:dyDescent="0.3">
      <c r="A7316" t="str">
        <f t="shared" si="114"/>
        <v>42649 EXPE</v>
      </c>
      <c r="B7316" s="60">
        <v>42649</v>
      </c>
      <c r="C7316" s="58" t="s">
        <v>74</v>
      </c>
      <c r="D7316" s="61">
        <v>119.04</v>
      </c>
      <c r="E7316">
        <v>118.53</v>
      </c>
      <c r="F7316">
        <v>1203197</v>
      </c>
    </row>
    <row r="7317" spans="1:6" x14ac:dyDescent="0.3">
      <c r="A7317" t="str">
        <f t="shared" si="114"/>
        <v>42650 EXPE</v>
      </c>
      <c r="B7317" s="60">
        <v>42650</v>
      </c>
      <c r="C7317" s="58" t="s">
        <v>74</v>
      </c>
      <c r="D7317" s="61">
        <v>118.78</v>
      </c>
      <c r="E7317">
        <v>117.77</v>
      </c>
      <c r="F7317">
        <v>1174179</v>
      </c>
    </row>
    <row r="7318" spans="1:6" x14ac:dyDescent="0.3">
      <c r="A7318" t="str">
        <f t="shared" si="114"/>
        <v>42653 EXPE</v>
      </c>
      <c r="B7318" s="60">
        <v>42653</v>
      </c>
      <c r="C7318" s="58" t="s">
        <v>74</v>
      </c>
      <c r="D7318" s="61">
        <v>118.34</v>
      </c>
      <c r="E7318">
        <v>118.77</v>
      </c>
      <c r="F7318">
        <v>1085775</v>
      </c>
    </row>
    <row r="7319" spans="1:6" x14ac:dyDescent="0.3">
      <c r="A7319" t="str">
        <f t="shared" si="114"/>
        <v>42654 EXPE</v>
      </c>
      <c r="B7319" s="60">
        <v>42654</v>
      </c>
      <c r="C7319" s="58" t="s">
        <v>74</v>
      </c>
      <c r="D7319" s="61">
        <v>118.16</v>
      </c>
      <c r="E7319">
        <v>117.72</v>
      </c>
      <c r="F7319">
        <v>1874271</v>
      </c>
    </row>
    <row r="7320" spans="1:6" x14ac:dyDescent="0.3">
      <c r="A7320" t="str">
        <f t="shared" si="114"/>
        <v>42655 EXPE</v>
      </c>
      <c r="B7320" s="60">
        <v>42655</v>
      </c>
      <c r="C7320" s="58" t="s">
        <v>74</v>
      </c>
      <c r="D7320" s="61">
        <v>118.6</v>
      </c>
      <c r="E7320">
        <v>118.79</v>
      </c>
      <c r="F7320">
        <v>2243446</v>
      </c>
    </row>
    <row r="7321" spans="1:6" x14ac:dyDescent="0.3">
      <c r="A7321" t="str">
        <f t="shared" si="114"/>
        <v>42656 EXPE</v>
      </c>
      <c r="B7321" s="60">
        <v>42656</v>
      </c>
      <c r="C7321" s="58" t="s">
        <v>74</v>
      </c>
      <c r="D7321" s="61">
        <v>117.43</v>
      </c>
      <c r="E7321">
        <v>118.69</v>
      </c>
      <c r="F7321">
        <v>1109812</v>
      </c>
    </row>
    <row r="7322" spans="1:6" x14ac:dyDescent="0.3">
      <c r="A7322" t="str">
        <f t="shared" si="114"/>
        <v>42657 EXPE</v>
      </c>
      <c r="B7322" s="60">
        <v>42657</v>
      </c>
      <c r="C7322" s="58" t="s">
        <v>74</v>
      </c>
      <c r="D7322" s="61">
        <v>118.77</v>
      </c>
      <c r="E7322">
        <v>120.8</v>
      </c>
      <c r="F7322">
        <v>2235392</v>
      </c>
    </row>
    <row r="7323" spans="1:6" x14ac:dyDescent="0.3">
      <c r="A7323" t="str">
        <f t="shared" si="114"/>
        <v>42660 EXPE</v>
      </c>
      <c r="B7323" s="60">
        <v>42660</v>
      </c>
      <c r="C7323" s="58" t="s">
        <v>74</v>
      </c>
      <c r="D7323" s="61">
        <v>121.09</v>
      </c>
      <c r="E7323">
        <v>121.78</v>
      </c>
      <c r="F7323">
        <v>2256815</v>
      </c>
    </row>
    <row r="7324" spans="1:6" x14ac:dyDescent="0.3">
      <c r="A7324" t="str">
        <f t="shared" si="114"/>
        <v>42661 EXPE</v>
      </c>
      <c r="B7324" s="60">
        <v>42661</v>
      </c>
      <c r="C7324" s="58" t="s">
        <v>74</v>
      </c>
      <c r="D7324" s="61">
        <v>122.86</v>
      </c>
      <c r="E7324">
        <v>122.83</v>
      </c>
      <c r="F7324">
        <v>3866079</v>
      </c>
    </row>
    <row r="7325" spans="1:6" x14ac:dyDescent="0.3">
      <c r="A7325" t="str">
        <f t="shared" si="114"/>
        <v>42662 EXPE</v>
      </c>
      <c r="B7325" s="60">
        <v>42662</v>
      </c>
      <c r="C7325" s="58" t="s">
        <v>74</v>
      </c>
      <c r="D7325" s="61">
        <v>123.57</v>
      </c>
      <c r="E7325">
        <v>124.69</v>
      </c>
      <c r="F7325">
        <v>2752410</v>
      </c>
    </row>
    <row r="7326" spans="1:6" x14ac:dyDescent="0.3">
      <c r="A7326" t="str">
        <f t="shared" si="114"/>
        <v>42663 EXPE</v>
      </c>
      <c r="B7326" s="60">
        <v>42663</v>
      </c>
      <c r="C7326" s="58" t="s">
        <v>74</v>
      </c>
      <c r="D7326" s="61">
        <v>126.82</v>
      </c>
      <c r="E7326">
        <v>124.66</v>
      </c>
      <c r="F7326">
        <v>3926278</v>
      </c>
    </row>
    <row r="7327" spans="1:6" x14ac:dyDescent="0.3">
      <c r="A7327" t="str">
        <f t="shared" si="114"/>
        <v>42664 EXPE</v>
      </c>
      <c r="B7327" s="60">
        <v>42664</v>
      </c>
      <c r="C7327" s="58" t="s">
        <v>74</v>
      </c>
      <c r="D7327" s="61">
        <v>124.57</v>
      </c>
      <c r="E7327">
        <v>127.58</v>
      </c>
      <c r="F7327">
        <v>2171784</v>
      </c>
    </row>
    <row r="7328" spans="1:6" x14ac:dyDescent="0.3">
      <c r="A7328" t="str">
        <f t="shared" si="114"/>
        <v>42667 EXPE</v>
      </c>
      <c r="B7328" s="60">
        <v>42667</v>
      </c>
      <c r="C7328" s="58" t="s">
        <v>74</v>
      </c>
      <c r="D7328" s="61">
        <v>128.11000000000001</v>
      </c>
      <c r="E7328">
        <v>127.69</v>
      </c>
      <c r="F7328">
        <v>2583417</v>
      </c>
    </row>
    <row r="7329" spans="1:6" x14ac:dyDescent="0.3">
      <c r="A7329" t="str">
        <f t="shared" si="114"/>
        <v>42668 EXPE</v>
      </c>
      <c r="B7329" s="60">
        <v>42668</v>
      </c>
      <c r="C7329" s="58" t="s">
        <v>74</v>
      </c>
      <c r="D7329" s="61">
        <v>127.5</v>
      </c>
      <c r="E7329">
        <v>127.99</v>
      </c>
      <c r="F7329">
        <v>1917950</v>
      </c>
    </row>
    <row r="7330" spans="1:6" x14ac:dyDescent="0.3">
      <c r="A7330" t="str">
        <f t="shared" si="114"/>
        <v>42669 EXPE</v>
      </c>
      <c r="B7330" s="60">
        <v>42669</v>
      </c>
      <c r="C7330" s="58" t="s">
        <v>74</v>
      </c>
      <c r="D7330" s="61">
        <v>127.76</v>
      </c>
      <c r="E7330">
        <v>125.54</v>
      </c>
      <c r="F7330">
        <v>2169239</v>
      </c>
    </row>
    <row r="7331" spans="1:6" x14ac:dyDescent="0.3">
      <c r="A7331" t="str">
        <f t="shared" si="114"/>
        <v>42670 EXPE</v>
      </c>
      <c r="B7331" s="60">
        <v>42670</v>
      </c>
      <c r="C7331" s="58" t="s">
        <v>74</v>
      </c>
      <c r="D7331" s="61">
        <v>125.98</v>
      </c>
      <c r="E7331">
        <v>126.42</v>
      </c>
      <c r="F7331">
        <v>4204722</v>
      </c>
    </row>
    <row r="7332" spans="1:6" x14ac:dyDescent="0.3">
      <c r="A7332" t="str">
        <f t="shared" si="114"/>
        <v>42671 EXPE</v>
      </c>
      <c r="B7332" s="60">
        <v>42671</v>
      </c>
      <c r="C7332" s="58" t="s">
        <v>74</v>
      </c>
      <c r="D7332" s="61">
        <v>128.85</v>
      </c>
      <c r="E7332">
        <v>131.63999999999999</v>
      </c>
      <c r="F7332">
        <v>6837190</v>
      </c>
    </row>
    <row r="7333" spans="1:6" x14ac:dyDescent="0.3">
      <c r="A7333" t="str">
        <f t="shared" si="114"/>
        <v>42674 EXPE</v>
      </c>
      <c r="B7333" s="60">
        <v>42674</v>
      </c>
      <c r="C7333" s="58" t="s">
        <v>74</v>
      </c>
      <c r="D7333" s="61">
        <v>131.57</v>
      </c>
      <c r="E7333">
        <v>129.22999999999999</v>
      </c>
      <c r="F7333">
        <v>2596110</v>
      </c>
    </row>
    <row r="7334" spans="1:6" x14ac:dyDescent="0.3">
      <c r="A7334" t="str">
        <f t="shared" si="114"/>
        <v>42675 EXPE</v>
      </c>
      <c r="B7334" s="60">
        <v>42675</v>
      </c>
      <c r="C7334" s="58" t="s">
        <v>74</v>
      </c>
      <c r="D7334" s="61">
        <v>129.79</v>
      </c>
      <c r="E7334">
        <v>125.99</v>
      </c>
      <c r="F7334">
        <v>3124691</v>
      </c>
    </row>
    <row r="7335" spans="1:6" x14ac:dyDescent="0.3">
      <c r="A7335" t="str">
        <f t="shared" si="114"/>
        <v>42676 EXPE</v>
      </c>
      <c r="B7335" s="60">
        <v>42676</v>
      </c>
      <c r="C7335" s="58" t="s">
        <v>74</v>
      </c>
      <c r="D7335" s="61">
        <v>126</v>
      </c>
      <c r="E7335">
        <v>123</v>
      </c>
      <c r="F7335">
        <v>2810054</v>
      </c>
    </row>
    <row r="7336" spans="1:6" x14ac:dyDescent="0.3">
      <c r="A7336" t="str">
        <f t="shared" si="114"/>
        <v>42677 EXPE</v>
      </c>
      <c r="B7336" s="60">
        <v>42677</v>
      </c>
      <c r="C7336" s="58" t="s">
        <v>74</v>
      </c>
      <c r="D7336" s="61">
        <v>123.52</v>
      </c>
      <c r="E7336">
        <v>125.29</v>
      </c>
      <c r="F7336">
        <v>2793398</v>
      </c>
    </row>
    <row r="7337" spans="1:6" x14ac:dyDescent="0.3">
      <c r="A7337" t="str">
        <f t="shared" si="114"/>
        <v>42678 EXPE</v>
      </c>
      <c r="B7337" s="60">
        <v>42678</v>
      </c>
      <c r="C7337" s="58" t="s">
        <v>74</v>
      </c>
      <c r="D7337" s="61">
        <v>124.64</v>
      </c>
      <c r="E7337">
        <v>125.21</v>
      </c>
      <c r="F7337">
        <v>1587424</v>
      </c>
    </row>
    <row r="7338" spans="1:6" x14ac:dyDescent="0.3">
      <c r="A7338" t="str">
        <f t="shared" si="114"/>
        <v>42681 EXPE</v>
      </c>
      <c r="B7338" s="60">
        <v>42681</v>
      </c>
      <c r="C7338" s="58" t="s">
        <v>74</v>
      </c>
      <c r="D7338" s="61">
        <v>126.79</v>
      </c>
      <c r="E7338">
        <v>126.49</v>
      </c>
      <c r="F7338">
        <v>2319485</v>
      </c>
    </row>
    <row r="7339" spans="1:6" x14ac:dyDescent="0.3">
      <c r="A7339" t="str">
        <f t="shared" si="114"/>
        <v>42682 EXPE</v>
      </c>
      <c r="B7339" s="60">
        <v>42682</v>
      </c>
      <c r="C7339" s="58" t="s">
        <v>74</v>
      </c>
      <c r="D7339" s="61">
        <v>126.9</v>
      </c>
      <c r="E7339">
        <v>127.01</v>
      </c>
      <c r="F7339">
        <v>2345890</v>
      </c>
    </row>
    <row r="7340" spans="1:6" x14ac:dyDescent="0.3">
      <c r="A7340" t="str">
        <f t="shared" si="114"/>
        <v>42683 EXPE</v>
      </c>
      <c r="B7340" s="60">
        <v>42683</v>
      </c>
      <c r="C7340" s="58" t="s">
        <v>74</v>
      </c>
      <c r="D7340" s="61">
        <v>123.98</v>
      </c>
      <c r="E7340">
        <v>124.75</v>
      </c>
      <c r="F7340">
        <v>2162443</v>
      </c>
    </row>
    <row r="7341" spans="1:6" x14ac:dyDescent="0.3">
      <c r="A7341" t="str">
        <f t="shared" si="114"/>
        <v>42684 EXPE</v>
      </c>
      <c r="B7341" s="60">
        <v>42684</v>
      </c>
      <c r="C7341" s="58" t="s">
        <v>74</v>
      </c>
      <c r="D7341" s="61">
        <v>125.65</v>
      </c>
      <c r="E7341">
        <v>123.63</v>
      </c>
      <c r="F7341">
        <v>2352077</v>
      </c>
    </row>
    <row r="7342" spans="1:6" x14ac:dyDescent="0.3">
      <c r="A7342" t="str">
        <f t="shared" si="114"/>
        <v>42685 EXPE</v>
      </c>
      <c r="B7342" s="60">
        <v>42685</v>
      </c>
      <c r="C7342" s="58" t="s">
        <v>74</v>
      </c>
      <c r="D7342" s="61">
        <v>123.5</v>
      </c>
      <c r="E7342">
        <v>121.2</v>
      </c>
      <c r="F7342">
        <v>3141800</v>
      </c>
    </row>
    <row r="7343" spans="1:6" x14ac:dyDescent="0.3">
      <c r="A7343" t="str">
        <f t="shared" si="114"/>
        <v>42688 EXPE</v>
      </c>
      <c r="B7343" s="60">
        <v>42688</v>
      </c>
      <c r="C7343" s="58" t="s">
        <v>74</v>
      </c>
      <c r="D7343" s="61">
        <v>121.37</v>
      </c>
      <c r="E7343">
        <v>119.16</v>
      </c>
      <c r="F7343">
        <v>3185826</v>
      </c>
    </row>
    <row r="7344" spans="1:6" x14ac:dyDescent="0.3">
      <c r="A7344" t="str">
        <f t="shared" si="114"/>
        <v>42689 EXPE</v>
      </c>
      <c r="B7344" s="60">
        <v>42689</v>
      </c>
      <c r="C7344" s="58" t="s">
        <v>74</v>
      </c>
      <c r="D7344" s="61">
        <v>122.02</v>
      </c>
      <c r="E7344">
        <v>123.54</v>
      </c>
      <c r="F7344">
        <v>2385098</v>
      </c>
    </row>
    <row r="7345" spans="1:6" x14ac:dyDescent="0.3">
      <c r="A7345" t="str">
        <f t="shared" si="114"/>
        <v>42690 EXPE</v>
      </c>
      <c r="B7345" s="60">
        <v>42690</v>
      </c>
      <c r="C7345" s="58" t="s">
        <v>74</v>
      </c>
      <c r="D7345" s="61">
        <v>122.97</v>
      </c>
      <c r="E7345">
        <v>125.2</v>
      </c>
      <c r="F7345">
        <v>1564287</v>
      </c>
    </row>
    <row r="7346" spans="1:6" x14ac:dyDescent="0.3">
      <c r="A7346" t="str">
        <f t="shared" si="114"/>
        <v>42691 EXPE</v>
      </c>
      <c r="B7346" s="60">
        <v>42691</v>
      </c>
      <c r="C7346" s="58" t="s">
        <v>74</v>
      </c>
      <c r="D7346" s="61">
        <v>125.4</v>
      </c>
      <c r="E7346">
        <v>126.58</v>
      </c>
      <c r="F7346">
        <v>2114929</v>
      </c>
    </row>
    <row r="7347" spans="1:6" x14ac:dyDescent="0.3">
      <c r="A7347" t="str">
        <f t="shared" si="114"/>
        <v>42692 EXPE</v>
      </c>
      <c r="B7347" s="60">
        <v>42692</v>
      </c>
      <c r="C7347" s="58" t="s">
        <v>74</v>
      </c>
      <c r="D7347" s="61">
        <v>126.57</v>
      </c>
      <c r="E7347">
        <v>125.67</v>
      </c>
      <c r="F7347">
        <v>1370303</v>
      </c>
    </row>
    <row r="7348" spans="1:6" x14ac:dyDescent="0.3">
      <c r="A7348" t="str">
        <f t="shared" si="114"/>
        <v>42695 EXPE</v>
      </c>
      <c r="B7348" s="60">
        <v>42695</v>
      </c>
      <c r="C7348" s="58" t="s">
        <v>74</v>
      </c>
      <c r="D7348" s="61">
        <v>125.74</v>
      </c>
      <c r="E7348">
        <v>126.46</v>
      </c>
      <c r="F7348">
        <v>1551637</v>
      </c>
    </row>
    <row r="7349" spans="1:6" x14ac:dyDescent="0.3">
      <c r="A7349" t="str">
        <f t="shared" si="114"/>
        <v>42696 EXPE</v>
      </c>
      <c r="B7349" s="60">
        <v>42696</v>
      </c>
      <c r="C7349" s="58" t="s">
        <v>74</v>
      </c>
      <c r="D7349" s="61">
        <v>126.54</v>
      </c>
      <c r="E7349">
        <v>127.57</v>
      </c>
      <c r="F7349">
        <v>1391020</v>
      </c>
    </row>
    <row r="7350" spans="1:6" x14ac:dyDescent="0.3">
      <c r="A7350" t="str">
        <f t="shared" si="114"/>
        <v>42697 EXPE</v>
      </c>
      <c r="B7350" s="60">
        <v>42697</v>
      </c>
      <c r="C7350" s="58" t="s">
        <v>74</v>
      </c>
      <c r="D7350" s="61">
        <v>127.5</v>
      </c>
      <c r="E7350">
        <v>126.37</v>
      </c>
      <c r="F7350">
        <v>1899685</v>
      </c>
    </row>
    <row r="7351" spans="1:6" x14ac:dyDescent="0.3">
      <c r="A7351" t="str">
        <f t="shared" si="114"/>
        <v>42699 EXPE</v>
      </c>
      <c r="B7351" s="60">
        <v>42699</v>
      </c>
      <c r="C7351" s="58" t="s">
        <v>74</v>
      </c>
      <c r="D7351" s="61">
        <v>125.73</v>
      </c>
      <c r="E7351">
        <v>127.28</v>
      </c>
      <c r="F7351">
        <v>425644</v>
      </c>
    </row>
    <row r="7352" spans="1:6" x14ac:dyDescent="0.3">
      <c r="A7352" t="str">
        <f t="shared" si="114"/>
        <v>42702 EXPE</v>
      </c>
      <c r="B7352" s="60">
        <v>42702</v>
      </c>
      <c r="C7352" s="58" t="s">
        <v>74</v>
      </c>
      <c r="D7352" s="61">
        <v>126.99</v>
      </c>
      <c r="E7352">
        <v>125.92</v>
      </c>
      <c r="F7352">
        <v>1037101</v>
      </c>
    </row>
    <row r="7353" spans="1:6" x14ac:dyDescent="0.3">
      <c r="A7353" t="str">
        <f t="shared" si="114"/>
        <v>42703 EXPE</v>
      </c>
      <c r="B7353" s="60">
        <v>42703</v>
      </c>
      <c r="C7353" s="58" t="s">
        <v>74</v>
      </c>
      <c r="D7353" s="61">
        <v>126.23</v>
      </c>
      <c r="E7353">
        <v>125.1</v>
      </c>
      <c r="F7353">
        <v>983598</v>
      </c>
    </row>
    <row r="7354" spans="1:6" x14ac:dyDescent="0.3">
      <c r="A7354" t="str">
        <f t="shared" si="114"/>
        <v>42704 EXPE</v>
      </c>
      <c r="B7354" s="60">
        <v>42704</v>
      </c>
      <c r="C7354" s="58" t="s">
        <v>74</v>
      </c>
      <c r="D7354" s="61">
        <v>125.82</v>
      </c>
      <c r="E7354">
        <v>124.05</v>
      </c>
      <c r="F7354">
        <v>1622074</v>
      </c>
    </row>
    <row r="7355" spans="1:6" x14ac:dyDescent="0.3">
      <c r="A7355" t="str">
        <f t="shared" si="114"/>
        <v>42705 EXPE</v>
      </c>
      <c r="B7355" s="60">
        <v>42705</v>
      </c>
      <c r="C7355" s="58" t="s">
        <v>74</v>
      </c>
      <c r="D7355" s="61">
        <v>123.95</v>
      </c>
      <c r="E7355">
        <v>122.01</v>
      </c>
      <c r="F7355">
        <v>1931124</v>
      </c>
    </row>
    <row r="7356" spans="1:6" x14ac:dyDescent="0.3">
      <c r="A7356" t="str">
        <f t="shared" si="114"/>
        <v>42706 EXPE</v>
      </c>
      <c r="B7356" s="60">
        <v>42706</v>
      </c>
      <c r="C7356" s="58" t="s">
        <v>74</v>
      </c>
      <c r="D7356" s="61">
        <v>122.4</v>
      </c>
      <c r="E7356">
        <v>121</v>
      </c>
      <c r="F7356">
        <v>1467838</v>
      </c>
    </row>
    <row r="7357" spans="1:6" x14ac:dyDescent="0.3">
      <c r="A7357" t="str">
        <f t="shared" si="114"/>
        <v>42709 EXPE</v>
      </c>
      <c r="B7357" s="60">
        <v>42709</v>
      </c>
      <c r="C7357" s="58" t="s">
        <v>74</v>
      </c>
      <c r="D7357" s="61">
        <v>121.27</v>
      </c>
      <c r="E7357">
        <v>123.69</v>
      </c>
      <c r="F7357">
        <v>2633191</v>
      </c>
    </row>
    <row r="7358" spans="1:6" x14ac:dyDescent="0.3">
      <c r="A7358" t="str">
        <f t="shared" si="114"/>
        <v>42710 EXPE</v>
      </c>
      <c r="B7358" s="60">
        <v>42710</v>
      </c>
      <c r="C7358" s="58" t="s">
        <v>74</v>
      </c>
      <c r="D7358" s="61">
        <v>124.04</v>
      </c>
      <c r="E7358">
        <v>123.77</v>
      </c>
      <c r="F7358">
        <v>1404705</v>
      </c>
    </row>
    <row r="7359" spans="1:6" x14ac:dyDescent="0.3">
      <c r="A7359" t="str">
        <f t="shared" si="114"/>
        <v>42711 EXPE</v>
      </c>
      <c r="B7359" s="60">
        <v>42711</v>
      </c>
      <c r="C7359" s="58" t="s">
        <v>74</v>
      </c>
      <c r="D7359" s="61">
        <v>124.04</v>
      </c>
      <c r="E7359">
        <v>123.55</v>
      </c>
      <c r="F7359">
        <v>1753338</v>
      </c>
    </row>
    <row r="7360" spans="1:6" x14ac:dyDescent="0.3">
      <c r="A7360" t="str">
        <f t="shared" si="114"/>
        <v>42712 EXPE</v>
      </c>
      <c r="B7360" s="60">
        <v>42712</v>
      </c>
      <c r="C7360" s="58" t="s">
        <v>74</v>
      </c>
      <c r="D7360" s="61">
        <v>124.22</v>
      </c>
      <c r="E7360">
        <v>123</v>
      </c>
      <c r="F7360">
        <v>2163488</v>
      </c>
    </row>
    <row r="7361" spans="1:6" x14ac:dyDescent="0.3">
      <c r="A7361" t="str">
        <f t="shared" si="114"/>
        <v>42713 EXPE</v>
      </c>
      <c r="B7361" s="60">
        <v>42713</v>
      </c>
      <c r="C7361" s="58" t="s">
        <v>74</v>
      </c>
      <c r="D7361" s="61">
        <v>123.24</v>
      </c>
      <c r="E7361">
        <v>124.06</v>
      </c>
      <c r="F7361">
        <v>1556917</v>
      </c>
    </row>
    <row r="7362" spans="1:6" x14ac:dyDescent="0.3">
      <c r="A7362" t="str">
        <f t="shared" si="114"/>
        <v>42716 EXPE</v>
      </c>
      <c r="B7362" s="60">
        <v>42716</v>
      </c>
      <c r="C7362" s="58" t="s">
        <v>74</v>
      </c>
      <c r="D7362" s="61">
        <v>123.77</v>
      </c>
      <c r="E7362">
        <v>120.25</v>
      </c>
      <c r="F7362">
        <v>2170819</v>
      </c>
    </row>
    <row r="7363" spans="1:6" x14ac:dyDescent="0.3">
      <c r="A7363" t="str">
        <f t="shared" si="114"/>
        <v>42717 EXPE</v>
      </c>
      <c r="B7363" s="60">
        <v>42717</v>
      </c>
      <c r="C7363" s="58" t="s">
        <v>74</v>
      </c>
      <c r="D7363" s="61">
        <v>120.13</v>
      </c>
      <c r="E7363">
        <v>120.03</v>
      </c>
      <c r="F7363">
        <v>3169452</v>
      </c>
    </row>
    <row r="7364" spans="1:6" x14ac:dyDescent="0.3">
      <c r="A7364" t="str">
        <f t="shared" si="114"/>
        <v>42718 EXPE</v>
      </c>
      <c r="B7364" s="60">
        <v>42718</v>
      </c>
      <c r="C7364" s="58" t="s">
        <v>74</v>
      </c>
      <c r="D7364" s="61">
        <v>120.21</v>
      </c>
      <c r="E7364">
        <v>116.39</v>
      </c>
      <c r="F7364">
        <v>4254256</v>
      </c>
    </row>
    <row r="7365" spans="1:6" x14ac:dyDescent="0.3">
      <c r="A7365" t="str">
        <f t="shared" ref="A7365:A7428" si="115">CONCATENATE(B7365, " ", C7365)</f>
        <v>42719 EXPE</v>
      </c>
      <c r="B7365" s="60">
        <v>42719</v>
      </c>
      <c r="C7365" s="58" t="s">
        <v>74</v>
      </c>
      <c r="D7365" s="61">
        <v>116.66</v>
      </c>
      <c r="E7365">
        <v>116.96</v>
      </c>
      <c r="F7365">
        <v>2985524</v>
      </c>
    </row>
    <row r="7366" spans="1:6" x14ac:dyDescent="0.3">
      <c r="A7366" t="str">
        <f t="shared" si="115"/>
        <v>42720 EXPE</v>
      </c>
      <c r="B7366" s="60">
        <v>42720</v>
      </c>
      <c r="C7366" s="58" t="s">
        <v>74</v>
      </c>
      <c r="D7366" s="61">
        <v>117.79</v>
      </c>
      <c r="E7366">
        <v>116.66</v>
      </c>
      <c r="F7366">
        <v>2854511</v>
      </c>
    </row>
    <row r="7367" spans="1:6" x14ac:dyDescent="0.3">
      <c r="A7367" t="str">
        <f t="shared" si="115"/>
        <v>42723 EXPE</v>
      </c>
      <c r="B7367" s="60">
        <v>42723</v>
      </c>
      <c r="C7367" s="58" t="s">
        <v>74</v>
      </c>
      <c r="D7367" s="61">
        <v>116.54</v>
      </c>
      <c r="E7367">
        <v>116.22</v>
      </c>
      <c r="F7367">
        <v>1957570</v>
      </c>
    </row>
    <row r="7368" spans="1:6" x14ac:dyDescent="0.3">
      <c r="A7368" t="str">
        <f t="shared" si="115"/>
        <v>42724 EXPE</v>
      </c>
      <c r="B7368" s="60">
        <v>42724</v>
      </c>
      <c r="C7368" s="58" t="s">
        <v>74</v>
      </c>
      <c r="D7368" s="61">
        <v>115.3</v>
      </c>
      <c r="E7368">
        <v>117.09</v>
      </c>
      <c r="F7368">
        <v>4482202</v>
      </c>
    </row>
    <row r="7369" spans="1:6" x14ac:dyDescent="0.3">
      <c r="A7369" t="str">
        <f t="shared" si="115"/>
        <v>42725 EXPE</v>
      </c>
      <c r="B7369" s="60">
        <v>42725</v>
      </c>
      <c r="C7369" s="58" t="s">
        <v>74</v>
      </c>
      <c r="D7369" s="61">
        <v>116.96</v>
      </c>
      <c r="E7369">
        <v>114.86</v>
      </c>
      <c r="F7369">
        <v>2910953</v>
      </c>
    </row>
    <row r="7370" spans="1:6" x14ac:dyDescent="0.3">
      <c r="A7370" t="str">
        <f t="shared" si="115"/>
        <v>42726 EXPE</v>
      </c>
      <c r="B7370" s="60">
        <v>42726</v>
      </c>
      <c r="C7370" s="58" t="s">
        <v>74</v>
      </c>
      <c r="D7370" s="61">
        <v>114.9</v>
      </c>
      <c r="E7370">
        <v>114.4</v>
      </c>
      <c r="F7370">
        <v>1746805</v>
      </c>
    </row>
    <row r="7371" spans="1:6" x14ac:dyDescent="0.3">
      <c r="A7371" t="str">
        <f t="shared" si="115"/>
        <v>42727 EXPE</v>
      </c>
      <c r="B7371" s="60">
        <v>42727</v>
      </c>
      <c r="C7371" s="58" t="s">
        <v>74</v>
      </c>
      <c r="D7371" s="61">
        <v>114.3</v>
      </c>
      <c r="E7371">
        <v>113.86</v>
      </c>
      <c r="F7371">
        <v>869518</v>
      </c>
    </row>
    <row r="7372" spans="1:6" x14ac:dyDescent="0.3">
      <c r="A7372" t="str">
        <f t="shared" si="115"/>
        <v>42731 EXPE</v>
      </c>
      <c r="B7372" s="60">
        <v>42731</v>
      </c>
      <c r="C7372" s="58" t="s">
        <v>74</v>
      </c>
      <c r="D7372" s="61">
        <v>114.35</v>
      </c>
      <c r="E7372">
        <v>113.63</v>
      </c>
      <c r="F7372">
        <v>926472</v>
      </c>
    </row>
    <row r="7373" spans="1:6" x14ac:dyDescent="0.3">
      <c r="A7373" t="str">
        <f t="shared" si="115"/>
        <v>42732 EXPE</v>
      </c>
      <c r="B7373" s="60">
        <v>42732</v>
      </c>
      <c r="C7373" s="58" t="s">
        <v>74</v>
      </c>
      <c r="D7373" s="61">
        <v>114.23</v>
      </c>
      <c r="E7373">
        <v>113.47</v>
      </c>
      <c r="F7373">
        <v>1062461</v>
      </c>
    </row>
    <row r="7374" spans="1:6" x14ac:dyDescent="0.3">
      <c r="A7374" t="str">
        <f t="shared" si="115"/>
        <v>42733 EXPE</v>
      </c>
      <c r="B7374" s="60">
        <v>42733</v>
      </c>
      <c r="C7374" s="58" t="s">
        <v>74</v>
      </c>
      <c r="D7374" s="61">
        <v>113.22</v>
      </c>
      <c r="E7374">
        <v>113.97</v>
      </c>
      <c r="F7374">
        <v>1116629</v>
      </c>
    </row>
    <row r="7375" spans="1:6" x14ac:dyDescent="0.3">
      <c r="A7375" t="str">
        <f t="shared" si="115"/>
        <v>42734 EXPE</v>
      </c>
      <c r="B7375" s="60">
        <v>42734</v>
      </c>
      <c r="C7375" s="58" t="s">
        <v>74</v>
      </c>
      <c r="D7375" s="61">
        <v>113.84</v>
      </c>
      <c r="E7375">
        <v>113.28</v>
      </c>
      <c r="F7375">
        <v>2083089</v>
      </c>
    </row>
    <row r="7376" spans="1:6" x14ac:dyDescent="0.3">
      <c r="A7376" t="str">
        <f t="shared" si="115"/>
        <v>42738 EXPE</v>
      </c>
      <c r="B7376" s="60">
        <v>42738</v>
      </c>
      <c r="C7376" s="58" t="s">
        <v>74</v>
      </c>
      <c r="D7376" s="61">
        <v>114.04</v>
      </c>
      <c r="E7376">
        <v>112.44</v>
      </c>
      <c r="F7376">
        <v>2244824</v>
      </c>
    </row>
    <row r="7377" spans="1:6" x14ac:dyDescent="0.3">
      <c r="A7377" t="str">
        <f t="shared" si="115"/>
        <v>42739 EXPE</v>
      </c>
      <c r="B7377" s="60">
        <v>42739</v>
      </c>
      <c r="C7377" s="58" t="s">
        <v>74</v>
      </c>
      <c r="D7377" s="61">
        <v>112.97</v>
      </c>
      <c r="E7377">
        <v>113.74</v>
      </c>
      <c r="F7377">
        <v>2892317</v>
      </c>
    </row>
    <row r="7378" spans="1:6" x14ac:dyDescent="0.3">
      <c r="A7378" t="str">
        <f t="shared" si="115"/>
        <v>42740 EXPE</v>
      </c>
      <c r="B7378" s="60">
        <v>42740</v>
      </c>
      <c r="C7378" s="58" t="s">
        <v>74</v>
      </c>
      <c r="D7378" s="61">
        <v>113.74</v>
      </c>
      <c r="E7378">
        <v>114.69</v>
      </c>
      <c r="F7378">
        <v>2167631</v>
      </c>
    </row>
    <row r="7379" spans="1:6" x14ac:dyDescent="0.3">
      <c r="A7379" t="str">
        <f t="shared" si="115"/>
        <v>42741 EXPE</v>
      </c>
      <c r="B7379" s="60">
        <v>42741</v>
      </c>
      <c r="C7379" s="58" t="s">
        <v>74</v>
      </c>
      <c r="D7379" s="61">
        <v>116.42</v>
      </c>
      <c r="E7379">
        <v>116.45</v>
      </c>
      <c r="F7379">
        <v>3362698</v>
      </c>
    </row>
    <row r="7380" spans="1:6" x14ac:dyDescent="0.3">
      <c r="A7380" t="str">
        <f t="shared" si="115"/>
        <v>42744 EXPE</v>
      </c>
      <c r="B7380" s="60">
        <v>42744</v>
      </c>
      <c r="C7380" s="58" t="s">
        <v>74</v>
      </c>
      <c r="D7380" s="61">
        <v>117.89</v>
      </c>
      <c r="E7380">
        <v>117.3</v>
      </c>
      <c r="F7380">
        <v>3212436</v>
      </c>
    </row>
    <row r="7381" spans="1:6" x14ac:dyDescent="0.3">
      <c r="A7381" t="str">
        <f t="shared" si="115"/>
        <v>42745 EXPE</v>
      </c>
      <c r="B7381" s="60">
        <v>42745</v>
      </c>
      <c r="C7381" s="58" t="s">
        <v>74</v>
      </c>
      <c r="D7381" s="61">
        <v>115.9</v>
      </c>
      <c r="E7381">
        <v>117.62</v>
      </c>
      <c r="F7381">
        <v>2656780</v>
      </c>
    </row>
    <row r="7382" spans="1:6" x14ac:dyDescent="0.3">
      <c r="A7382" t="str">
        <f t="shared" si="115"/>
        <v>42746 EXPE</v>
      </c>
      <c r="B7382" s="60">
        <v>42746</v>
      </c>
      <c r="C7382" s="58" t="s">
        <v>74</v>
      </c>
      <c r="D7382" s="61">
        <v>118.17</v>
      </c>
      <c r="E7382">
        <v>117.2</v>
      </c>
      <c r="F7382">
        <v>1545925</v>
      </c>
    </row>
    <row r="7383" spans="1:6" x14ac:dyDescent="0.3">
      <c r="A7383" t="str">
        <f t="shared" si="115"/>
        <v>42747 EXPE</v>
      </c>
      <c r="B7383" s="60">
        <v>42747</v>
      </c>
      <c r="C7383" s="58" t="s">
        <v>74</v>
      </c>
      <c r="D7383" s="61">
        <v>117.01</v>
      </c>
      <c r="E7383">
        <v>118.01</v>
      </c>
      <c r="F7383">
        <v>1353304</v>
      </c>
    </row>
    <row r="7384" spans="1:6" x14ac:dyDescent="0.3">
      <c r="A7384" t="str">
        <f t="shared" si="115"/>
        <v>42748 EXPE</v>
      </c>
      <c r="B7384" s="60">
        <v>42748</v>
      </c>
      <c r="C7384" s="58" t="s">
        <v>74</v>
      </c>
      <c r="D7384" s="61">
        <v>118.01</v>
      </c>
      <c r="E7384">
        <v>118.81</v>
      </c>
      <c r="F7384">
        <v>2414069</v>
      </c>
    </row>
    <row r="7385" spans="1:6" x14ac:dyDescent="0.3">
      <c r="A7385" t="str">
        <f t="shared" si="115"/>
        <v>42752 EXPE</v>
      </c>
      <c r="B7385" s="60">
        <v>42752</v>
      </c>
      <c r="C7385" s="58" t="s">
        <v>74</v>
      </c>
      <c r="D7385" s="61">
        <v>119.29</v>
      </c>
      <c r="E7385">
        <v>118.58</v>
      </c>
      <c r="F7385">
        <v>1320016</v>
      </c>
    </row>
    <row r="7386" spans="1:6" x14ac:dyDescent="0.3">
      <c r="A7386" t="str">
        <f t="shared" si="115"/>
        <v>42753 EXPE</v>
      </c>
      <c r="B7386" s="60">
        <v>42753</v>
      </c>
      <c r="C7386" s="58" t="s">
        <v>74</v>
      </c>
      <c r="D7386" s="61">
        <v>118.95</v>
      </c>
      <c r="E7386">
        <v>119.34</v>
      </c>
      <c r="F7386">
        <v>998654</v>
      </c>
    </row>
    <row r="7387" spans="1:6" x14ac:dyDescent="0.3">
      <c r="A7387" t="str">
        <f t="shared" si="115"/>
        <v>42754 EXPE</v>
      </c>
      <c r="B7387" s="60">
        <v>42754</v>
      </c>
      <c r="C7387" s="58" t="s">
        <v>74</v>
      </c>
      <c r="D7387" s="61">
        <v>119.72</v>
      </c>
      <c r="E7387">
        <v>118.84</v>
      </c>
      <c r="F7387">
        <v>991525</v>
      </c>
    </row>
    <row r="7388" spans="1:6" x14ac:dyDescent="0.3">
      <c r="A7388" t="str">
        <f t="shared" si="115"/>
        <v>42755 EXPE</v>
      </c>
      <c r="B7388" s="60">
        <v>42755</v>
      </c>
      <c r="C7388" s="58" t="s">
        <v>74</v>
      </c>
      <c r="D7388" s="61">
        <v>119.75</v>
      </c>
      <c r="E7388">
        <v>119.92</v>
      </c>
      <c r="F7388">
        <v>1485728</v>
      </c>
    </row>
    <row r="7389" spans="1:6" x14ac:dyDescent="0.3">
      <c r="A7389" t="str">
        <f t="shared" si="115"/>
        <v>42758 EXPE</v>
      </c>
      <c r="B7389" s="60">
        <v>42758</v>
      </c>
      <c r="C7389" s="58" t="s">
        <v>74</v>
      </c>
      <c r="D7389" s="61">
        <v>120</v>
      </c>
      <c r="E7389">
        <v>119.99</v>
      </c>
      <c r="F7389">
        <v>1369900</v>
      </c>
    </row>
    <row r="7390" spans="1:6" x14ac:dyDescent="0.3">
      <c r="A7390" t="str">
        <f t="shared" si="115"/>
        <v>42759 EXPE</v>
      </c>
      <c r="B7390" s="60">
        <v>42759</v>
      </c>
      <c r="C7390" s="58" t="s">
        <v>74</v>
      </c>
      <c r="D7390" s="61">
        <v>120.37</v>
      </c>
      <c r="E7390">
        <v>120.22</v>
      </c>
      <c r="F7390">
        <v>1454478</v>
      </c>
    </row>
    <row r="7391" spans="1:6" x14ac:dyDescent="0.3">
      <c r="A7391" t="str">
        <f t="shared" si="115"/>
        <v>42760 EXPE</v>
      </c>
      <c r="B7391" s="60">
        <v>42760</v>
      </c>
      <c r="C7391" s="58" t="s">
        <v>74</v>
      </c>
      <c r="D7391" s="61">
        <v>120.97</v>
      </c>
      <c r="E7391">
        <v>120.86</v>
      </c>
      <c r="F7391">
        <v>1058334</v>
      </c>
    </row>
    <row r="7392" spans="1:6" x14ac:dyDescent="0.3">
      <c r="A7392" t="str">
        <f t="shared" si="115"/>
        <v>42761 EXPE</v>
      </c>
      <c r="B7392" s="60">
        <v>42761</v>
      </c>
      <c r="C7392" s="58" t="s">
        <v>74</v>
      </c>
      <c r="D7392" s="61">
        <v>121.33</v>
      </c>
      <c r="E7392">
        <v>121.23</v>
      </c>
      <c r="F7392">
        <v>1110402</v>
      </c>
    </row>
    <row r="7393" spans="1:6" x14ac:dyDescent="0.3">
      <c r="A7393" t="str">
        <f t="shared" si="115"/>
        <v>42762 EXPE</v>
      </c>
      <c r="B7393" s="60">
        <v>42762</v>
      </c>
      <c r="C7393" s="58" t="s">
        <v>74</v>
      </c>
      <c r="D7393" s="61">
        <v>121.41</v>
      </c>
      <c r="E7393">
        <v>122</v>
      </c>
      <c r="F7393">
        <v>945510</v>
      </c>
    </row>
    <row r="7394" spans="1:6" x14ac:dyDescent="0.3">
      <c r="A7394" t="str">
        <f t="shared" si="115"/>
        <v>42765 EXPE</v>
      </c>
      <c r="B7394" s="60">
        <v>42765</v>
      </c>
      <c r="C7394" s="58" t="s">
        <v>74</v>
      </c>
      <c r="D7394" s="61">
        <v>121.4</v>
      </c>
      <c r="E7394">
        <v>121.53</v>
      </c>
      <c r="F7394">
        <v>1621892</v>
      </c>
    </row>
    <row r="7395" spans="1:6" x14ac:dyDescent="0.3">
      <c r="A7395" t="str">
        <f t="shared" si="115"/>
        <v>42766 EXPE</v>
      </c>
      <c r="B7395" s="60">
        <v>42766</v>
      </c>
      <c r="C7395" s="58" t="s">
        <v>74</v>
      </c>
      <c r="D7395" s="61">
        <v>121.46</v>
      </c>
      <c r="E7395">
        <v>121.59</v>
      </c>
      <c r="F7395">
        <v>1130574</v>
      </c>
    </row>
    <row r="7396" spans="1:6" x14ac:dyDescent="0.3">
      <c r="A7396" t="str">
        <f t="shared" si="115"/>
        <v>42767 EXPE</v>
      </c>
      <c r="B7396" s="60">
        <v>42767</v>
      </c>
      <c r="C7396" s="58" t="s">
        <v>74</v>
      </c>
      <c r="D7396" s="61">
        <v>121.78</v>
      </c>
      <c r="E7396">
        <v>120.77</v>
      </c>
      <c r="F7396">
        <v>1128568</v>
      </c>
    </row>
    <row r="7397" spans="1:6" x14ac:dyDescent="0.3">
      <c r="A7397" t="str">
        <f t="shared" si="115"/>
        <v>42768 EXPE</v>
      </c>
      <c r="B7397" s="60">
        <v>42768</v>
      </c>
      <c r="C7397" s="58" t="s">
        <v>74</v>
      </c>
      <c r="D7397" s="61">
        <v>120.45</v>
      </c>
      <c r="E7397">
        <v>120.59</v>
      </c>
      <c r="F7397">
        <v>1260834</v>
      </c>
    </row>
    <row r="7398" spans="1:6" x14ac:dyDescent="0.3">
      <c r="A7398" t="str">
        <f t="shared" si="115"/>
        <v>42769 EXPE</v>
      </c>
      <c r="B7398" s="60">
        <v>42769</v>
      </c>
      <c r="C7398" s="58" t="s">
        <v>74</v>
      </c>
      <c r="D7398" s="61">
        <v>120.71</v>
      </c>
      <c r="E7398">
        <v>121.53</v>
      </c>
      <c r="F7398">
        <v>1245675</v>
      </c>
    </row>
    <row r="7399" spans="1:6" x14ac:dyDescent="0.3">
      <c r="A7399" t="str">
        <f t="shared" si="115"/>
        <v>42772 EXPE</v>
      </c>
      <c r="B7399" s="60">
        <v>42772</v>
      </c>
      <c r="C7399" s="58" t="s">
        <v>74</v>
      </c>
      <c r="D7399" s="61">
        <v>121.12</v>
      </c>
      <c r="E7399">
        <v>122.05</v>
      </c>
      <c r="F7399">
        <v>1346827</v>
      </c>
    </row>
    <row r="7400" spans="1:6" x14ac:dyDescent="0.3">
      <c r="A7400" t="str">
        <f t="shared" si="115"/>
        <v>42773 EXPE</v>
      </c>
      <c r="B7400" s="60">
        <v>42773</v>
      </c>
      <c r="C7400" s="58" t="s">
        <v>74</v>
      </c>
      <c r="D7400" s="61">
        <v>122.5</v>
      </c>
      <c r="E7400">
        <v>122.34</v>
      </c>
      <c r="F7400">
        <v>1949238</v>
      </c>
    </row>
    <row r="7401" spans="1:6" x14ac:dyDescent="0.3">
      <c r="A7401" t="str">
        <f t="shared" si="115"/>
        <v>42774 EXPE</v>
      </c>
      <c r="B7401" s="60">
        <v>42774</v>
      </c>
      <c r="C7401" s="58" t="s">
        <v>74</v>
      </c>
      <c r="D7401" s="61">
        <v>122</v>
      </c>
      <c r="E7401">
        <v>122.84</v>
      </c>
      <c r="F7401">
        <v>1705905</v>
      </c>
    </row>
    <row r="7402" spans="1:6" x14ac:dyDescent="0.3">
      <c r="A7402" t="str">
        <f t="shared" si="115"/>
        <v>42775 EXPE</v>
      </c>
      <c r="B7402" s="60">
        <v>42775</v>
      </c>
      <c r="C7402" s="58" t="s">
        <v>74</v>
      </c>
      <c r="D7402" s="61">
        <v>123.15</v>
      </c>
      <c r="E7402">
        <v>123.25</v>
      </c>
      <c r="F7402">
        <v>3165247</v>
      </c>
    </row>
    <row r="7403" spans="1:6" x14ac:dyDescent="0.3">
      <c r="A7403" t="str">
        <f t="shared" si="115"/>
        <v>42776 EXPE</v>
      </c>
      <c r="B7403" s="60">
        <v>42776</v>
      </c>
      <c r="C7403" s="58" t="s">
        <v>74</v>
      </c>
      <c r="D7403" s="61">
        <v>125.01</v>
      </c>
      <c r="E7403">
        <v>122.65</v>
      </c>
      <c r="F7403">
        <v>6466857</v>
      </c>
    </row>
    <row r="7404" spans="1:6" x14ac:dyDescent="0.3">
      <c r="A7404" t="str">
        <f t="shared" si="115"/>
        <v>42779 EXPE</v>
      </c>
      <c r="B7404" s="60">
        <v>42779</v>
      </c>
      <c r="C7404" s="58" t="s">
        <v>74</v>
      </c>
      <c r="D7404" s="61">
        <v>123.06</v>
      </c>
      <c r="E7404">
        <v>119.5</v>
      </c>
      <c r="F7404">
        <v>3833325</v>
      </c>
    </row>
    <row r="7405" spans="1:6" x14ac:dyDescent="0.3">
      <c r="A7405" t="str">
        <f t="shared" si="115"/>
        <v>42780 EXPE</v>
      </c>
      <c r="B7405" s="60">
        <v>42780</v>
      </c>
      <c r="C7405" s="58" t="s">
        <v>74</v>
      </c>
      <c r="D7405" s="61">
        <v>119.17</v>
      </c>
      <c r="E7405">
        <v>119.67</v>
      </c>
      <c r="F7405">
        <v>2930254</v>
      </c>
    </row>
    <row r="7406" spans="1:6" x14ac:dyDescent="0.3">
      <c r="A7406" t="str">
        <f t="shared" si="115"/>
        <v>42781 EXPE</v>
      </c>
      <c r="B7406" s="60">
        <v>42781</v>
      </c>
      <c r="C7406" s="58" t="s">
        <v>74</v>
      </c>
      <c r="D7406" s="61">
        <v>119.54</v>
      </c>
      <c r="E7406">
        <v>120.88</v>
      </c>
      <c r="F7406">
        <v>2251437</v>
      </c>
    </row>
    <row r="7407" spans="1:6" x14ac:dyDescent="0.3">
      <c r="A7407" t="str">
        <f t="shared" si="115"/>
        <v>42782 EXPE</v>
      </c>
      <c r="B7407" s="60">
        <v>42782</v>
      </c>
      <c r="C7407" s="58" t="s">
        <v>74</v>
      </c>
      <c r="D7407" s="61">
        <v>120.75</v>
      </c>
      <c r="E7407">
        <v>119.85</v>
      </c>
      <c r="F7407">
        <v>2008430</v>
      </c>
    </row>
    <row r="7408" spans="1:6" x14ac:dyDescent="0.3">
      <c r="A7408" t="str">
        <f t="shared" si="115"/>
        <v>42783 EXPE</v>
      </c>
      <c r="B7408" s="60">
        <v>42783</v>
      </c>
      <c r="C7408" s="58" t="s">
        <v>74</v>
      </c>
      <c r="D7408" s="61">
        <v>119.36</v>
      </c>
      <c r="E7408">
        <v>119.41</v>
      </c>
      <c r="F7408">
        <v>1685049</v>
      </c>
    </row>
    <row r="7409" spans="1:6" x14ac:dyDescent="0.3">
      <c r="A7409" t="str">
        <f t="shared" si="115"/>
        <v>42787 EXPE</v>
      </c>
      <c r="B7409" s="60">
        <v>42787</v>
      </c>
      <c r="C7409" s="58" t="s">
        <v>74</v>
      </c>
      <c r="D7409" s="61">
        <v>118.82</v>
      </c>
      <c r="E7409">
        <v>119.4</v>
      </c>
      <c r="F7409">
        <v>1955786</v>
      </c>
    </row>
    <row r="7410" spans="1:6" x14ac:dyDescent="0.3">
      <c r="A7410" t="str">
        <f t="shared" si="115"/>
        <v>42788 EXPE</v>
      </c>
      <c r="B7410" s="60">
        <v>42788</v>
      </c>
      <c r="C7410" s="58" t="s">
        <v>74</v>
      </c>
      <c r="D7410" s="61">
        <v>119.22</v>
      </c>
      <c r="E7410">
        <v>120.56</v>
      </c>
      <c r="F7410">
        <v>1419680</v>
      </c>
    </row>
    <row r="7411" spans="1:6" x14ac:dyDescent="0.3">
      <c r="A7411" t="str">
        <f t="shared" si="115"/>
        <v>42789 EXPE</v>
      </c>
      <c r="B7411" s="60">
        <v>42789</v>
      </c>
      <c r="C7411" s="58" t="s">
        <v>74</v>
      </c>
      <c r="D7411" s="61">
        <v>121.11</v>
      </c>
      <c r="E7411">
        <v>119.63</v>
      </c>
      <c r="F7411">
        <v>1215921</v>
      </c>
    </row>
    <row r="7412" spans="1:6" x14ac:dyDescent="0.3">
      <c r="A7412" t="str">
        <f t="shared" si="115"/>
        <v>42790 EXPE</v>
      </c>
      <c r="B7412" s="60">
        <v>42790</v>
      </c>
      <c r="C7412" s="58" t="s">
        <v>74</v>
      </c>
      <c r="D7412" s="61">
        <v>119.34</v>
      </c>
      <c r="E7412">
        <v>119.16</v>
      </c>
      <c r="F7412">
        <v>1031079</v>
      </c>
    </row>
    <row r="7413" spans="1:6" x14ac:dyDescent="0.3">
      <c r="A7413" t="str">
        <f t="shared" si="115"/>
        <v>42793 EXPE</v>
      </c>
      <c r="B7413" s="60">
        <v>42793</v>
      </c>
      <c r="C7413" s="58" t="s">
        <v>74</v>
      </c>
      <c r="D7413" s="61">
        <v>118.68</v>
      </c>
      <c r="E7413">
        <v>118.69</v>
      </c>
      <c r="F7413">
        <v>1033353</v>
      </c>
    </row>
    <row r="7414" spans="1:6" x14ac:dyDescent="0.3">
      <c r="A7414" t="str">
        <f t="shared" si="115"/>
        <v>42794 EXPE</v>
      </c>
      <c r="B7414" s="60">
        <v>42794</v>
      </c>
      <c r="C7414" s="58" t="s">
        <v>74</v>
      </c>
      <c r="D7414" s="61">
        <v>119</v>
      </c>
      <c r="E7414">
        <v>119.04</v>
      </c>
      <c r="F7414">
        <v>1795519</v>
      </c>
    </row>
    <row r="7415" spans="1:6" x14ac:dyDescent="0.3">
      <c r="A7415" t="str">
        <f t="shared" si="115"/>
        <v>42795 EXPE</v>
      </c>
      <c r="B7415" s="60">
        <v>42795</v>
      </c>
      <c r="C7415" s="58" t="s">
        <v>74</v>
      </c>
      <c r="D7415" s="61">
        <v>119.81</v>
      </c>
      <c r="E7415">
        <v>120.45</v>
      </c>
      <c r="F7415">
        <v>1885556</v>
      </c>
    </row>
    <row r="7416" spans="1:6" x14ac:dyDescent="0.3">
      <c r="A7416" t="str">
        <f t="shared" si="115"/>
        <v>42796 EXPE</v>
      </c>
      <c r="B7416" s="60">
        <v>42796</v>
      </c>
      <c r="C7416" s="58" t="s">
        <v>74</v>
      </c>
      <c r="D7416" s="61">
        <v>120.22</v>
      </c>
      <c r="E7416">
        <v>118.92</v>
      </c>
      <c r="F7416">
        <v>1133232</v>
      </c>
    </row>
    <row r="7417" spans="1:6" x14ac:dyDescent="0.3">
      <c r="A7417" t="str">
        <f t="shared" si="115"/>
        <v>42797 EXPE</v>
      </c>
      <c r="B7417" s="60">
        <v>42797</v>
      </c>
      <c r="C7417" s="58" t="s">
        <v>74</v>
      </c>
      <c r="D7417" s="61">
        <v>119.87</v>
      </c>
      <c r="E7417">
        <v>120.12</v>
      </c>
      <c r="F7417">
        <v>1700165</v>
      </c>
    </row>
    <row r="7418" spans="1:6" x14ac:dyDescent="0.3">
      <c r="A7418" t="str">
        <f t="shared" si="115"/>
        <v>42800 EXPE</v>
      </c>
      <c r="B7418" s="60">
        <v>42800</v>
      </c>
      <c r="C7418" s="58" t="s">
        <v>74</v>
      </c>
      <c r="D7418" s="61">
        <v>119.66</v>
      </c>
      <c r="E7418">
        <v>121.49</v>
      </c>
      <c r="F7418">
        <v>2243809</v>
      </c>
    </row>
    <row r="7419" spans="1:6" x14ac:dyDescent="0.3">
      <c r="A7419" t="str">
        <f t="shared" si="115"/>
        <v>42801 EXPE</v>
      </c>
      <c r="B7419" s="60">
        <v>42801</v>
      </c>
      <c r="C7419" s="58" t="s">
        <v>74</v>
      </c>
      <c r="D7419" s="61">
        <v>120.72</v>
      </c>
      <c r="E7419">
        <v>122.39</v>
      </c>
      <c r="F7419">
        <v>1305231</v>
      </c>
    </row>
    <row r="7420" spans="1:6" x14ac:dyDescent="0.3">
      <c r="A7420" t="str">
        <f t="shared" si="115"/>
        <v>42802 EXPE</v>
      </c>
      <c r="B7420" s="60">
        <v>42802</v>
      </c>
      <c r="C7420" s="58" t="s">
        <v>74</v>
      </c>
      <c r="D7420" s="61">
        <v>122.32</v>
      </c>
      <c r="E7420">
        <v>124.53</v>
      </c>
      <c r="F7420">
        <v>2168112</v>
      </c>
    </row>
    <row r="7421" spans="1:6" x14ac:dyDescent="0.3">
      <c r="A7421" t="str">
        <f t="shared" si="115"/>
        <v>42803 EXPE</v>
      </c>
      <c r="B7421" s="60">
        <v>42803</v>
      </c>
      <c r="C7421" s="58" t="s">
        <v>74</v>
      </c>
      <c r="D7421" s="61">
        <v>124.48</v>
      </c>
      <c r="E7421">
        <v>124.71</v>
      </c>
      <c r="F7421">
        <v>2199407</v>
      </c>
    </row>
    <row r="7422" spans="1:6" x14ac:dyDescent="0.3">
      <c r="A7422" t="str">
        <f t="shared" si="115"/>
        <v>42804 EXPE</v>
      </c>
      <c r="B7422" s="60">
        <v>42804</v>
      </c>
      <c r="C7422" s="58" t="s">
        <v>74</v>
      </c>
      <c r="D7422" s="61">
        <v>125.46</v>
      </c>
      <c r="E7422">
        <v>125.76</v>
      </c>
      <c r="F7422">
        <v>1395612</v>
      </c>
    </row>
    <row r="7423" spans="1:6" x14ac:dyDescent="0.3">
      <c r="A7423" t="str">
        <f t="shared" si="115"/>
        <v>42807 EXPE</v>
      </c>
      <c r="B7423" s="60">
        <v>42807</v>
      </c>
      <c r="C7423" s="58" t="s">
        <v>74</v>
      </c>
      <c r="D7423" s="61">
        <v>125.47</v>
      </c>
      <c r="E7423">
        <v>127.35</v>
      </c>
      <c r="F7423">
        <v>1695915</v>
      </c>
    </row>
    <row r="7424" spans="1:6" x14ac:dyDescent="0.3">
      <c r="A7424" t="str">
        <f t="shared" si="115"/>
        <v>42808 EXPE</v>
      </c>
      <c r="B7424" s="60">
        <v>42808</v>
      </c>
      <c r="C7424" s="58" t="s">
        <v>74</v>
      </c>
      <c r="D7424" s="61">
        <v>127.01</v>
      </c>
      <c r="E7424">
        <v>127.66</v>
      </c>
      <c r="F7424">
        <v>1074871</v>
      </c>
    </row>
    <row r="7425" spans="1:6" x14ac:dyDescent="0.3">
      <c r="A7425" t="str">
        <f t="shared" si="115"/>
        <v>42809 EXPE</v>
      </c>
      <c r="B7425" s="60">
        <v>42809</v>
      </c>
      <c r="C7425" s="58" t="s">
        <v>74</v>
      </c>
      <c r="D7425" s="61">
        <v>128</v>
      </c>
      <c r="E7425">
        <v>129.47999999999999</v>
      </c>
      <c r="F7425">
        <v>2788853</v>
      </c>
    </row>
    <row r="7426" spans="1:6" x14ac:dyDescent="0.3">
      <c r="A7426" t="str">
        <f t="shared" si="115"/>
        <v>42810 EXPE</v>
      </c>
      <c r="B7426" s="60">
        <v>42810</v>
      </c>
      <c r="C7426" s="58" t="s">
        <v>74</v>
      </c>
      <c r="D7426" s="61">
        <v>129.94999999999999</v>
      </c>
      <c r="E7426">
        <v>130.72999999999999</v>
      </c>
      <c r="F7426">
        <v>2305717</v>
      </c>
    </row>
    <row r="7427" spans="1:6" x14ac:dyDescent="0.3">
      <c r="A7427" t="str">
        <f t="shared" si="115"/>
        <v>42811 EXPE</v>
      </c>
      <c r="B7427" s="60">
        <v>42811</v>
      </c>
      <c r="C7427" s="58" t="s">
        <v>74</v>
      </c>
      <c r="D7427" s="61">
        <v>131.79</v>
      </c>
      <c r="E7427">
        <v>131.19999999999999</v>
      </c>
      <c r="F7427">
        <v>2024636</v>
      </c>
    </row>
    <row r="7428" spans="1:6" x14ac:dyDescent="0.3">
      <c r="A7428" t="str">
        <f t="shared" si="115"/>
        <v>42814 EXPE</v>
      </c>
      <c r="B7428" s="60">
        <v>42814</v>
      </c>
      <c r="C7428" s="58" t="s">
        <v>74</v>
      </c>
      <c r="D7428" s="61">
        <v>130.65</v>
      </c>
      <c r="E7428">
        <v>129.87</v>
      </c>
      <c r="F7428">
        <v>1472116</v>
      </c>
    </row>
    <row r="7429" spans="1:6" x14ac:dyDescent="0.3">
      <c r="A7429" t="str">
        <f t="shared" ref="A7429:A7492" si="116">CONCATENATE(B7429, " ", C7429)</f>
        <v>42815 EXPE</v>
      </c>
      <c r="B7429" s="60">
        <v>42815</v>
      </c>
      <c r="C7429" s="58" t="s">
        <v>74</v>
      </c>
      <c r="D7429" s="61">
        <v>130.1</v>
      </c>
      <c r="E7429">
        <v>127.6</v>
      </c>
      <c r="F7429">
        <v>2557641</v>
      </c>
    </row>
    <row r="7430" spans="1:6" x14ac:dyDescent="0.3">
      <c r="A7430" t="str">
        <f t="shared" si="116"/>
        <v>42816 EXPE</v>
      </c>
      <c r="B7430" s="60">
        <v>42816</v>
      </c>
      <c r="C7430" s="58" t="s">
        <v>74</v>
      </c>
      <c r="D7430" s="61">
        <v>126.78</v>
      </c>
      <c r="E7430">
        <v>127.68</v>
      </c>
      <c r="F7430">
        <v>1869351</v>
      </c>
    </row>
    <row r="7431" spans="1:6" x14ac:dyDescent="0.3">
      <c r="A7431" t="str">
        <f t="shared" si="116"/>
        <v>42817 EXPE</v>
      </c>
      <c r="B7431" s="60">
        <v>42817</v>
      </c>
      <c r="C7431" s="58" t="s">
        <v>74</v>
      </c>
      <c r="D7431" s="61">
        <v>127.4</v>
      </c>
      <c r="E7431">
        <v>127.04</v>
      </c>
      <c r="F7431">
        <v>1028454</v>
      </c>
    </row>
    <row r="7432" spans="1:6" x14ac:dyDescent="0.3">
      <c r="A7432" t="str">
        <f t="shared" si="116"/>
        <v>42818 EXPE</v>
      </c>
      <c r="B7432" s="60">
        <v>42818</v>
      </c>
      <c r="C7432" s="58" t="s">
        <v>74</v>
      </c>
      <c r="D7432" s="61">
        <v>127.41</v>
      </c>
      <c r="E7432">
        <v>127.76</v>
      </c>
      <c r="F7432">
        <v>1312066</v>
      </c>
    </row>
    <row r="7433" spans="1:6" x14ac:dyDescent="0.3">
      <c r="A7433" t="str">
        <f t="shared" si="116"/>
        <v>42821 EXPE</v>
      </c>
      <c r="B7433" s="60">
        <v>42821</v>
      </c>
      <c r="C7433" s="58" t="s">
        <v>74</v>
      </c>
      <c r="D7433" s="61">
        <v>127.11</v>
      </c>
      <c r="E7433">
        <v>127.8</v>
      </c>
      <c r="F7433">
        <v>1254904</v>
      </c>
    </row>
    <row r="7434" spans="1:6" x14ac:dyDescent="0.3">
      <c r="A7434" t="str">
        <f t="shared" si="116"/>
        <v>42822 EXPE</v>
      </c>
      <c r="B7434" s="60">
        <v>42822</v>
      </c>
      <c r="C7434" s="58" t="s">
        <v>74</v>
      </c>
      <c r="D7434" s="61">
        <v>127.62</v>
      </c>
      <c r="E7434">
        <v>129.03</v>
      </c>
      <c r="F7434">
        <v>1237168</v>
      </c>
    </row>
    <row r="7435" spans="1:6" x14ac:dyDescent="0.3">
      <c r="A7435" t="str">
        <f t="shared" si="116"/>
        <v>42823 EXPE</v>
      </c>
      <c r="B7435" s="60">
        <v>42823</v>
      </c>
      <c r="C7435" s="58" t="s">
        <v>74</v>
      </c>
      <c r="D7435" s="61">
        <v>129.26</v>
      </c>
      <c r="E7435">
        <v>129.66</v>
      </c>
      <c r="F7435">
        <v>1130060</v>
      </c>
    </row>
    <row r="7436" spans="1:6" x14ac:dyDescent="0.3">
      <c r="A7436" t="str">
        <f t="shared" si="116"/>
        <v>42824 EXPE</v>
      </c>
      <c r="B7436" s="60">
        <v>42824</v>
      </c>
      <c r="C7436" s="58" t="s">
        <v>74</v>
      </c>
      <c r="D7436" s="61">
        <v>129.44</v>
      </c>
      <c r="E7436">
        <v>129.46</v>
      </c>
      <c r="F7436">
        <v>895222</v>
      </c>
    </row>
    <row r="7437" spans="1:6" x14ac:dyDescent="0.3">
      <c r="A7437" t="str">
        <f t="shared" si="116"/>
        <v>42825 EXPE</v>
      </c>
      <c r="B7437" s="60">
        <v>42825</v>
      </c>
      <c r="C7437" s="58" t="s">
        <v>74</v>
      </c>
      <c r="D7437" s="61">
        <v>127.44</v>
      </c>
      <c r="E7437">
        <v>126.17</v>
      </c>
      <c r="F7437">
        <v>4132763</v>
      </c>
    </row>
    <row r="7438" spans="1:6" x14ac:dyDescent="0.3">
      <c r="A7438" t="str">
        <f t="shared" si="116"/>
        <v>42828 EXPE</v>
      </c>
      <c r="B7438" s="60">
        <v>42828</v>
      </c>
      <c r="C7438" s="58" t="s">
        <v>74</v>
      </c>
      <c r="D7438" s="61">
        <v>126.34</v>
      </c>
      <c r="E7438">
        <v>126.14</v>
      </c>
      <c r="F7438">
        <v>1758195</v>
      </c>
    </row>
    <row r="7439" spans="1:6" x14ac:dyDescent="0.3">
      <c r="A7439" t="str">
        <f t="shared" si="116"/>
        <v>42829 EXPE</v>
      </c>
      <c r="B7439" s="60">
        <v>42829</v>
      </c>
      <c r="C7439" s="58" t="s">
        <v>74</v>
      </c>
      <c r="D7439" s="61">
        <v>125.82</v>
      </c>
      <c r="E7439">
        <v>125.02</v>
      </c>
      <c r="F7439">
        <v>1749865</v>
      </c>
    </row>
    <row r="7440" spans="1:6" x14ac:dyDescent="0.3">
      <c r="A7440" t="str">
        <f t="shared" si="116"/>
        <v>42830 EXPE</v>
      </c>
      <c r="B7440" s="60">
        <v>42830</v>
      </c>
      <c r="C7440" s="58" t="s">
        <v>74</v>
      </c>
      <c r="D7440" s="61">
        <v>125.2</v>
      </c>
      <c r="E7440">
        <v>124.97</v>
      </c>
      <c r="F7440">
        <v>3315603</v>
      </c>
    </row>
    <row r="7441" spans="1:6" x14ac:dyDescent="0.3">
      <c r="A7441" t="str">
        <f t="shared" si="116"/>
        <v>42831 EXPE</v>
      </c>
      <c r="B7441" s="60">
        <v>42831</v>
      </c>
      <c r="C7441" s="58" t="s">
        <v>74</v>
      </c>
      <c r="D7441" s="61">
        <v>125.64</v>
      </c>
      <c r="E7441">
        <v>125.67</v>
      </c>
      <c r="F7441">
        <v>1941701</v>
      </c>
    </row>
    <row r="7442" spans="1:6" x14ac:dyDescent="0.3">
      <c r="A7442" t="str">
        <f t="shared" si="116"/>
        <v>42832 EXPE</v>
      </c>
      <c r="B7442" s="60">
        <v>42832</v>
      </c>
      <c r="C7442" s="58" t="s">
        <v>74</v>
      </c>
      <c r="D7442" s="61">
        <v>125.95</v>
      </c>
      <c r="E7442">
        <v>126.49</v>
      </c>
      <c r="F7442">
        <v>1796835</v>
      </c>
    </row>
    <row r="7443" spans="1:6" x14ac:dyDescent="0.3">
      <c r="A7443" t="str">
        <f t="shared" si="116"/>
        <v>42835 EXPE</v>
      </c>
      <c r="B7443" s="60">
        <v>42835</v>
      </c>
      <c r="C7443" s="58" t="s">
        <v>74</v>
      </c>
      <c r="D7443" s="61">
        <v>127.18</v>
      </c>
      <c r="E7443">
        <v>128.46</v>
      </c>
      <c r="F7443">
        <v>1742448</v>
      </c>
    </row>
    <row r="7444" spans="1:6" x14ac:dyDescent="0.3">
      <c r="A7444" t="str">
        <f t="shared" si="116"/>
        <v>42836 EXPE</v>
      </c>
      <c r="B7444" s="60">
        <v>42836</v>
      </c>
      <c r="C7444" s="58" t="s">
        <v>74</v>
      </c>
      <c r="D7444" s="61">
        <v>128.82</v>
      </c>
      <c r="E7444">
        <v>129.12</v>
      </c>
      <c r="F7444">
        <v>2704131</v>
      </c>
    </row>
    <row r="7445" spans="1:6" x14ac:dyDescent="0.3">
      <c r="A7445" t="str">
        <f t="shared" si="116"/>
        <v>42837 EXPE</v>
      </c>
      <c r="B7445" s="60">
        <v>42837</v>
      </c>
      <c r="C7445" s="58" t="s">
        <v>74</v>
      </c>
      <c r="D7445" s="61">
        <v>129.47</v>
      </c>
      <c r="E7445">
        <v>129.28</v>
      </c>
      <c r="F7445">
        <v>2301351</v>
      </c>
    </row>
    <row r="7446" spans="1:6" x14ac:dyDescent="0.3">
      <c r="A7446" t="str">
        <f t="shared" si="116"/>
        <v>42838 EXPE</v>
      </c>
      <c r="B7446" s="60">
        <v>42838</v>
      </c>
      <c r="C7446" s="58" t="s">
        <v>74</v>
      </c>
      <c r="D7446" s="61">
        <v>129.27000000000001</v>
      </c>
      <c r="E7446">
        <v>128.13</v>
      </c>
      <c r="F7446">
        <v>1649998</v>
      </c>
    </row>
    <row r="7447" spans="1:6" x14ac:dyDescent="0.3">
      <c r="A7447" t="str">
        <f t="shared" si="116"/>
        <v>42842 EXPE</v>
      </c>
      <c r="B7447" s="60">
        <v>42842</v>
      </c>
      <c r="C7447" s="58" t="s">
        <v>74</v>
      </c>
      <c r="D7447" s="61">
        <v>128.63</v>
      </c>
      <c r="E7447">
        <v>130.34</v>
      </c>
      <c r="F7447">
        <v>1692096</v>
      </c>
    </row>
    <row r="7448" spans="1:6" x14ac:dyDescent="0.3">
      <c r="A7448" t="str">
        <f t="shared" si="116"/>
        <v>42843 EXPE</v>
      </c>
      <c r="B7448" s="60">
        <v>42843</v>
      </c>
      <c r="C7448" s="58" t="s">
        <v>74</v>
      </c>
      <c r="D7448" s="61">
        <v>129.99</v>
      </c>
      <c r="E7448">
        <v>130.47</v>
      </c>
      <c r="F7448">
        <v>1228696</v>
      </c>
    </row>
    <row r="7449" spans="1:6" x14ac:dyDescent="0.3">
      <c r="A7449" t="str">
        <f t="shared" si="116"/>
        <v>42844 EXPE</v>
      </c>
      <c r="B7449" s="60">
        <v>42844</v>
      </c>
      <c r="C7449" s="58" t="s">
        <v>74</v>
      </c>
      <c r="D7449" s="61">
        <v>131</v>
      </c>
      <c r="E7449">
        <v>130.94999999999999</v>
      </c>
      <c r="F7449">
        <v>1136519</v>
      </c>
    </row>
    <row r="7450" spans="1:6" x14ac:dyDescent="0.3">
      <c r="A7450" t="str">
        <f t="shared" si="116"/>
        <v>42845 EXPE</v>
      </c>
      <c r="B7450" s="60">
        <v>42845</v>
      </c>
      <c r="C7450" s="58" t="s">
        <v>74</v>
      </c>
      <c r="D7450" s="61">
        <v>131.57</v>
      </c>
      <c r="E7450">
        <v>131.93</v>
      </c>
      <c r="F7450">
        <v>1322512</v>
      </c>
    </row>
    <row r="7451" spans="1:6" x14ac:dyDescent="0.3">
      <c r="A7451" t="str">
        <f t="shared" si="116"/>
        <v>42846 EXPE</v>
      </c>
      <c r="B7451" s="60">
        <v>42846</v>
      </c>
      <c r="C7451" s="58" t="s">
        <v>74</v>
      </c>
      <c r="D7451" s="61">
        <v>132.04</v>
      </c>
      <c r="E7451">
        <v>131.97999999999999</v>
      </c>
      <c r="F7451">
        <v>1532622</v>
      </c>
    </row>
    <row r="7452" spans="1:6" x14ac:dyDescent="0.3">
      <c r="A7452" t="str">
        <f t="shared" si="116"/>
        <v>42849 EXPE</v>
      </c>
      <c r="B7452" s="60">
        <v>42849</v>
      </c>
      <c r="C7452" s="58" t="s">
        <v>74</v>
      </c>
      <c r="D7452" s="61">
        <v>133.02000000000001</v>
      </c>
      <c r="E7452">
        <v>134.13999999999999</v>
      </c>
      <c r="F7452">
        <v>2207372</v>
      </c>
    </row>
    <row r="7453" spans="1:6" x14ac:dyDescent="0.3">
      <c r="A7453" t="str">
        <f t="shared" si="116"/>
        <v>42850 EXPE</v>
      </c>
      <c r="B7453" s="60">
        <v>42850</v>
      </c>
      <c r="C7453" s="58" t="s">
        <v>74</v>
      </c>
      <c r="D7453" s="61">
        <v>134.83000000000001</v>
      </c>
      <c r="E7453">
        <v>135.43</v>
      </c>
      <c r="F7453">
        <v>1910195</v>
      </c>
    </row>
    <row r="7454" spans="1:6" x14ac:dyDescent="0.3">
      <c r="A7454" t="str">
        <f t="shared" si="116"/>
        <v>42851 EXPE</v>
      </c>
      <c r="B7454" s="60">
        <v>42851</v>
      </c>
      <c r="C7454" s="58" t="s">
        <v>74</v>
      </c>
      <c r="D7454" s="61">
        <v>135.24</v>
      </c>
      <c r="E7454">
        <v>135.75</v>
      </c>
      <c r="F7454">
        <v>1834041</v>
      </c>
    </row>
    <row r="7455" spans="1:6" x14ac:dyDescent="0.3">
      <c r="A7455" t="str">
        <f t="shared" si="116"/>
        <v>42852 EXPE</v>
      </c>
      <c r="B7455" s="60">
        <v>42852</v>
      </c>
      <c r="C7455" s="58" t="s">
        <v>74</v>
      </c>
      <c r="D7455" s="61">
        <v>136.08000000000001</v>
      </c>
      <c r="E7455">
        <v>136.19999999999999</v>
      </c>
      <c r="F7455">
        <v>2622704</v>
      </c>
    </row>
    <row r="7456" spans="1:6" x14ac:dyDescent="0.3">
      <c r="A7456" t="str">
        <f t="shared" si="116"/>
        <v>42853 EXPE</v>
      </c>
      <c r="B7456" s="60">
        <v>42853</v>
      </c>
      <c r="C7456" s="58" t="s">
        <v>74</v>
      </c>
      <c r="D7456" s="61">
        <v>133.86000000000001</v>
      </c>
      <c r="E7456">
        <v>133.72</v>
      </c>
      <c r="F7456">
        <v>4428825</v>
      </c>
    </row>
    <row r="7457" spans="1:6" x14ac:dyDescent="0.3">
      <c r="A7457" t="str">
        <f t="shared" si="116"/>
        <v>42856 EXPE</v>
      </c>
      <c r="B7457" s="60">
        <v>42856</v>
      </c>
      <c r="C7457" s="58" t="s">
        <v>74</v>
      </c>
      <c r="D7457" s="61">
        <v>134</v>
      </c>
      <c r="E7457">
        <v>136.6</v>
      </c>
      <c r="F7457">
        <v>1999813</v>
      </c>
    </row>
    <row r="7458" spans="1:6" x14ac:dyDescent="0.3">
      <c r="A7458" t="str">
        <f t="shared" si="116"/>
        <v>42857 EXPE</v>
      </c>
      <c r="B7458" s="60">
        <v>42857</v>
      </c>
      <c r="C7458" s="58" t="s">
        <v>74</v>
      </c>
      <c r="D7458" s="61">
        <v>136.6</v>
      </c>
      <c r="E7458">
        <v>138.99</v>
      </c>
      <c r="F7458">
        <v>2486677</v>
      </c>
    </row>
    <row r="7459" spans="1:6" x14ac:dyDescent="0.3">
      <c r="A7459" t="str">
        <f t="shared" si="116"/>
        <v>42858 EXPE</v>
      </c>
      <c r="B7459" s="60">
        <v>42858</v>
      </c>
      <c r="C7459" s="58" t="s">
        <v>74</v>
      </c>
      <c r="D7459" s="61">
        <v>139.5</v>
      </c>
      <c r="E7459">
        <v>139.13</v>
      </c>
      <c r="F7459">
        <v>2567547</v>
      </c>
    </row>
    <row r="7460" spans="1:6" x14ac:dyDescent="0.3">
      <c r="A7460" t="str">
        <f t="shared" si="116"/>
        <v>42859 EXPE</v>
      </c>
      <c r="B7460" s="60">
        <v>42859</v>
      </c>
      <c r="C7460" s="58" t="s">
        <v>74</v>
      </c>
      <c r="D7460" s="61">
        <v>139.38</v>
      </c>
      <c r="E7460">
        <v>141.1</v>
      </c>
      <c r="F7460">
        <v>2706279</v>
      </c>
    </row>
    <row r="7461" spans="1:6" x14ac:dyDescent="0.3">
      <c r="A7461" t="str">
        <f t="shared" si="116"/>
        <v>42860 EXPE</v>
      </c>
      <c r="B7461" s="60">
        <v>42860</v>
      </c>
      <c r="C7461" s="58" t="s">
        <v>74</v>
      </c>
      <c r="D7461" s="61">
        <v>140.94999999999999</v>
      </c>
      <c r="E7461">
        <v>140.38</v>
      </c>
      <c r="F7461">
        <v>2499988</v>
      </c>
    </row>
    <row r="7462" spans="1:6" x14ac:dyDescent="0.3">
      <c r="A7462" t="str">
        <f t="shared" si="116"/>
        <v>42863 EXPE</v>
      </c>
      <c r="B7462" s="60">
        <v>42863</v>
      </c>
      <c r="C7462" s="58" t="s">
        <v>74</v>
      </c>
      <c r="D7462" s="61">
        <v>140.4</v>
      </c>
      <c r="E7462">
        <v>139.57</v>
      </c>
      <c r="F7462">
        <v>1748730</v>
      </c>
    </row>
    <row r="7463" spans="1:6" x14ac:dyDescent="0.3">
      <c r="A7463" t="str">
        <f t="shared" si="116"/>
        <v>42864 EXPE</v>
      </c>
      <c r="B7463" s="60">
        <v>42864</v>
      </c>
      <c r="C7463" s="58" t="s">
        <v>74</v>
      </c>
      <c r="D7463" s="61">
        <v>139.54</v>
      </c>
      <c r="E7463">
        <v>139.4</v>
      </c>
      <c r="F7463">
        <v>1743718</v>
      </c>
    </row>
    <row r="7464" spans="1:6" x14ac:dyDescent="0.3">
      <c r="A7464" t="str">
        <f t="shared" si="116"/>
        <v>42865 EXPE</v>
      </c>
      <c r="B7464" s="60">
        <v>42865</v>
      </c>
      <c r="C7464" s="58" t="s">
        <v>74</v>
      </c>
      <c r="D7464" s="61">
        <v>138.5</v>
      </c>
      <c r="E7464">
        <v>139.83000000000001</v>
      </c>
      <c r="F7464">
        <v>1406640</v>
      </c>
    </row>
    <row r="7465" spans="1:6" x14ac:dyDescent="0.3">
      <c r="A7465" t="str">
        <f t="shared" si="116"/>
        <v>42866 EXPE</v>
      </c>
      <c r="B7465" s="60">
        <v>42866</v>
      </c>
      <c r="C7465" s="58" t="s">
        <v>74</v>
      </c>
      <c r="D7465" s="61">
        <v>139.05000000000001</v>
      </c>
      <c r="E7465">
        <v>139.86000000000001</v>
      </c>
      <c r="F7465">
        <v>1320323</v>
      </c>
    </row>
    <row r="7466" spans="1:6" x14ac:dyDescent="0.3">
      <c r="A7466" t="str">
        <f t="shared" si="116"/>
        <v>42867 EXPE</v>
      </c>
      <c r="B7466" s="60">
        <v>42867</v>
      </c>
      <c r="C7466" s="58" t="s">
        <v>74</v>
      </c>
      <c r="D7466" s="61">
        <v>140.03</v>
      </c>
      <c r="E7466">
        <v>139.81</v>
      </c>
      <c r="F7466">
        <v>1091456</v>
      </c>
    </row>
    <row r="7467" spans="1:6" x14ac:dyDescent="0.3">
      <c r="A7467" t="str">
        <f t="shared" si="116"/>
        <v>42870 EXPE</v>
      </c>
      <c r="B7467" s="60">
        <v>42870</v>
      </c>
      <c r="C7467" s="58" t="s">
        <v>74</v>
      </c>
      <c r="D7467" s="61">
        <v>140.32</v>
      </c>
      <c r="E7467">
        <v>143.02000000000001</v>
      </c>
      <c r="F7467">
        <v>1798349</v>
      </c>
    </row>
    <row r="7468" spans="1:6" x14ac:dyDescent="0.3">
      <c r="A7468" t="str">
        <f t="shared" si="116"/>
        <v>42871 EXPE</v>
      </c>
      <c r="B7468" s="60">
        <v>42871</v>
      </c>
      <c r="C7468" s="58" t="s">
        <v>74</v>
      </c>
      <c r="D7468" s="61">
        <v>143.68</v>
      </c>
      <c r="E7468">
        <v>145.37</v>
      </c>
      <c r="F7468">
        <v>3021646</v>
      </c>
    </row>
    <row r="7469" spans="1:6" x14ac:dyDescent="0.3">
      <c r="A7469" t="str">
        <f t="shared" si="116"/>
        <v>42872 EXPE</v>
      </c>
      <c r="B7469" s="60">
        <v>42872</v>
      </c>
      <c r="C7469" s="58" t="s">
        <v>74</v>
      </c>
      <c r="D7469" s="61">
        <v>143.97999999999999</v>
      </c>
      <c r="E7469">
        <v>140.41</v>
      </c>
      <c r="F7469">
        <v>4694393</v>
      </c>
    </row>
    <row r="7470" spans="1:6" x14ac:dyDescent="0.3">
      <c r="A7470" t="str">
        <f t="shared" si="116"/>
        <v>42873 EXPE</v>
      </c>
      <c r="B7470" s="60">
        <v>42873</v>
      </c>
      <c r="C7470" s="58" t="s">
        <v>74</v>
      </c>
      <c r="D7470" s="61">
        <v>138.88999999999999</v>
      </c>
      <c r="E7470">
        <v>141.26</v>
      </c>
      <c r="F7470">
        <v>1549406</v>
      </c>
    </row>
    <row r="7471" spans="1:6" x14ac:dyDescent="0.3">
      <c r="A7471" t="str">
        <f t="shared" si="116"/>
        <v>42874 EXPE</v>
      </c>
      <c r="B7471" s="60">
        <v>42874</v>
      </c>
      <c r="C7471" s="58" t="s">
        <v>74</v>
      </c>
      <c r="D7471" s="61">
        <v>141.62</v>
      </c>
      <c r="E7471">
        <v>141.59</v>
      </c>
      <c r="F7471">
        <v>1575193</v>
      </c>
    </row>
    <row r="7472" spans="1:6" x14ac:dyDescent="0.3">
      <c r="A7472" t="str">
        <f t="shared" si="116"/>
        <v>42877 EXPE</v>
      </c>
      <c r="B7472" s="60">
        <v>42877</v>
      </c>
      <c r="C7472" s="58" t="s">
        <v>74</v>
      </c>
      <c r="D7472" s="61">
        <v>142.13999999999999</v>
      </c>
      <c r="E7472">
        <v>142.51</v>
      </c>
      <c r="F7472">
        <v>1579777</v>
      </c>
    </row>
    <row r="7473" spans="1:6" x14ac:dyDescent="0.3">
      <c r="A7473" t="str">
        <f t="shared" si="116"/>
        <v>42878 EXPE</v>
      </c>
      <c r="B7473" s="60">
        <v>42878</v>
      </c>
      <c r="C7473" s="58" t="s">
        <v>74</v>
      </c>
      <c r="D7473" s="61">
        <v>142.74</v>
      </c>
      <c r="E7473">
        <v>142.57</v>
      </c>
      <c r="F7473">
        <v>931566</v>
      </c>
    </row>
    <row r="7474" spans="1:6" x14ac:dyDescent="0.3">
      <c r="A7474" t="str">
        <f t="shared" si="116"/>
        <v>42879 EXPE</v>
      </c>
      <c r="B7474" s="60">
        <v>42879</v>
      </c>
      <c r="C7474" s="58" t="s">
        <v>74</v>
      </c>
      <c r="D7474" s="61">
        <v>142.78</v>
      </c>
      <c r="E7474">
        <v>143.69</v>
      </c>
      <c r="F7474">
        <v>1178372</v>
      </c>
    </row>
    <row r="7475" spans="1:6" x14ac:dyDescent="0.3">
      <c r="A7475" t="str">
        <f t="shared" si="116"/>
        <v>42880 EXPE</v>
      </c>
      <c r="B7475" s="60">
        <v>42880</v>
      </c>
      <c r="C7475" s="58" t="s">
        <v>74</v>
      </c>
      <c r="D7475" s="61">
        <v>143.69999999999999</v>
      </c>
      <c r="E7475">
        <v>145.54</v>
      </c>
      <c r="F7475">
        <v>1557384</v>
      </c>
    </row>
    <row r="7476" spans="1:6" x14ac:dyDescent="0.3">
      <c r="A7476" t="str">
        <f t="shared" si="116"/>
        <v>42881 EXPE</v>
      </c>
      <c r="B7476" s="60">
        <v>42881</v>
      </c>
      <c r="C7476" s="58" t="s">
        <v>74</v>
      </c>
      <c r="D7476" s="61">
        <v>145.46</v>
      </c>
      <c r="E7476">
        <v>144.58000000000001</v>
      </c>
      <c r="F7476">
        <v>1130896</v>
      </c>
    </row>
    <row r="7477" spans="1:6" x14ac:dyDescent="0.3">
      <c r="A7477" t="str">
        <f t="shared" si="116"/>
        <v>42885 EXPE</v>
      </c>
      <c r="B7477" s="60">
        <v>42885</v>
      </c>
      <c r="C7477" s="58" t="s">
        <v>74</v>
      </c>
      <c r="D7477" s="61">
        <v>144.01</v>
      </c>
      <c r="E7477">
        <v>144.15</v>
      </c>
      <c r="F7477">
        <v>870115</v>
      </c>
    </row>
    <row r="7478" spans="1:6" x14ac:dyDescent="0.3">
      <c r="A7478" t="str">
        <f t="shared" si="116"/>
        <v>42886 EXPE</v>
      </c>
      <c r="B7478" s="60">
        <v>42886</v>
      </c>
      <c r="C7478" s="58" t="s">
        <v>74</v>
      </c>
      <c r="D7478" s="61">
        <v>144.37</v>
      </c>
      <c r="E7478">
        <v>143.78</v>
      </c>
      <c r="F7478">
        <v>1907585</v>
      </c>
    </row>
    <row r="7479" spans="1:6" x14ac:dyDescent="0.3">
      <c r="A7479" t="str">
        <f t="shared" si="116"/>
        <v>42887 EXPE</v>
      </c>
      <c r="B7479" s="60">
        <v>42887</v>
      </c>
      <c r="C7479" s="58" t="s">
        <v>74</v>
      </c>
      <c r="D7479" s="61">
        <v>144.41999999999999</v>
      </c>
      <c r="E7479">
        <v>146.79</v>
      </c>
      <c r="F7479">
        <v>1659523</v>
      </c>
    </row>
    <row r="7480" spans="1:6" x14ac:dyDescent="0.3">
      <c r="A7480" t="str">
        <f t="shared" si="116"/>
        <v>42888 EXPE</v>
      </c>
      <c r="B7480" s="60">
        <v>42888</v>
      </c>
      <c r="C7480" s="58" t="s">
        <v>74</v>
      </c>
      <c r="D7480" s="61">
        <v>147</v>
      </c>
      <c r="E7480">
        <v>146.37</v>
      </c>
      <c r="F7480">
        <v>1181513</v>
      </c>
    </row>
    <row r="7481" spans="1:6" x14ac:dyDescent="0.3">
      <c r="A7481" t="str">
        <f t="shared" si="116"/>
        <v>42891 EXPE</v>
      </c>
      <c r="B7481" s="60">
        <v>42891</v>
      </c>
      <c r="C7481" s="58" t="s">
        <v>74</v>
      </c>
      <c r="D7481" s="61">
        <v>146.09</v>
      </c>
      <c r="E7481">
        <v>147.87</v>
      </c>
      <c r="F7481">
        <v>1873160</v>
      </c>
    </row>
    <row r="7482" spans="1:6" x14ac:dyDescent="0.3">
      <c r="A7482" t="str">
        <f t="shared" si="116"/>
        <v>42892 EXPE</v>
      </c>
      <c r="B7482" s="60">
        <v>42892</v>
      </c>
      <c r="C7482" s="58" t="s">
        <v>74</v>
      </c>
      <c r="D7482" s="61">
        <v>147.35</v>
      </c>
      <c r="E7482">
        <v>146.87</v>
      </c>
      <c r="F7482">
        <v>901012</v>
      </c>
    </row>
    <row r="7483" spans="1:6" x14ac:dyDescent="0.3">
      <c r="A7483" t="str">
        <f t="shared" si="116"/>
        <v>42893 EXPE</v>
      </c>
      <c r="B7483" s="60">
        <v>42893</v>
      </c>
      <c r="C7483" s="58" t="s">
        <v>74</v>
      </c>
      <c r="D7483" s="61">
        <v>147.31</v>
      </c>
      <c r="E7483">
        <v>146.36000000000001</v>
      </c>
      <c r="F7483">
        <v>898852</v>
      </c>
    </row>
    <row r="7484" spans="1:6" x14ac:dyDescent="0.3">
      <c r="A7484" t="str">
        <f t="shared" si="116"/>
        <v>42894 EXPE</v>
      </c>
      <c r="B7484" s="60">
        <v>42894</v>
      </c>
      <c r="C7484" s="58" t="s">
        <v>74</v>
      </c>
      <c r="D7484" s="61">
        <v>147.15</v>
      </c>
      <c r="E7484">
        <v>149.22</v>
      </c>
      <c r="F7484">
        <v>1673303</v>
      </c>
    </row>
    <row r="7485" spans="1:6" x14ac:dyDescent="0.3">
      <c r="A7485" t="str">
        <f t="shared" si="116"/>
        <v>42895 EXPE</v>
      </c>
      <c r="B7485" s="60">
        <v>42895</v>
      </c>
      <c r="C7485" s="58" t="s">
        <v>74</v>
      </c>
      <c r="D7485" s="61">
        <v>149.09</v>
      </c>
      <c r="E7485">
        <v>143.59</v>
      </c>
      <c r="F7485">
        <v>2707577</v>
      </c>
    </row>
    <row r="7486" spans="1:6" x14ac:dyDescent="0.3">
      <c r="A7486" t="str">
        <f t="shared" si="116"/>
        <v>42898 EXPE</v>
      </c>
      <c r="B7486" s="60">
        <v>42898</v>
      </c>
      <c r="C7486" s="58" t="s">
        <v>74</v>
      </c>
      <c r="D7486" s="61">
        <v>142.15</v>
      </c>
      <c r="E7486">
        <v>144.28</v>
      </c>
      <c r="F7486">
        <v>2581905</v>
      </c>
    </row>
    <row r="7487" spans="1:6" x14ac:dyDescent="0.3">
      <c r="A7487" t="str">
        <f t="shared" si="116"/>
        <v>42899 EXPE</v>
      </c>
      <c r="B7487" s="60">
        <v>42899</v>
      </c>
      <c r="C7487" s="58" t="s">
        <v>74</v>
      </c>
      <c r="D7487" s="61">
        <v>144.80000000000001</v>
      </c>
      <c r="E7487">
        <v>145.91999999999999</v>
      </c>
      <c r="F7487">
        <v>1366777</v>
      </c>
    </row>
    <row r="7488" spans="1:6" x14ac:dyDescent="0.3">
      <c r="A7488" t="str">
        <f t="shared" si="116"/>
        <v>42900 EXPE</v>
      </c>
      <c r="B7488" s="60">
        <v>42900</v>
      </c>
      <c r="C7488" s="58" t="s">
        <v>74</v>
      </c>
      <c r="D7488" s="61">
        <v>146.81</v>
      </c>
      <c r="E7488">
        <v>147.19</v>
      </c>
      <c r="F7488">
        <v>1590890</v>
      </c>
    </row>
    <row r="7489" spans="1:6" x14ac:dyDescent="0.3">
      <c r="A7489" t="str">
        <f t="shared" si="116"/>
        <v>42901 EXPE</v>
      </c>
      <c r="B7489" s="60">
        <v>42901</v>
      </c>
      <c r="C7489" s="58" t="s">
        <v>74</v>
      </c>
      <c r="D7489" s="61">
        <v>145.38999999999999</v>
      </c>
      <c r="E7489">
        <v>145.69</v>
      </c>
      <c r="F7489">
        <v>1164770</v>
      </c>
    </row>
    <row r="7490" spans="1:6" x14ac:dyDescent="0.3">
      <c r="A7490" t="str">
        <f t="shared" si="116"/>
        <v>42902 EXPE</v>
      </c>
      <c r="B7490" s="60">
        <v>42902</v>
      </c>
      <c r="C7490" s="58" t="s">
        <v>74</v>
      </c>
      <c r="D7490" s="61">
        <v>145.74</v>
      </c>
      <c r="E7490">
        <v>146.21</v>
      </c>
      <c r="F7490">
        <v>1734305</v>
      </c>
    </row>
    <row r="7491" spans="1:6" x14ac:dyDescent="0.3">
      <c r="A7491" t="str">
        <f t="shared" si="116"/>
        <v>42905 EXPE</v>
      </c>
      <c r="B7491" s="60">
        <v>42905</v>
      </c>
      <c r="C7491" s="58" t="s">
        <v>74</v>
      </c>
      <c r="D7491" s="61">
        <v>147</v>
      </c>
      <c r="E7491">
        <v>148.38999999999999</v>
      </c>
      <c r="F7491">
        <v>1367383</v>
      </c>
    </row>
    <row r="7492" spans="1:6" x14ac:dyDescent="0.3">
      <c r="A7492" t="str">
        <f t="shared" si="116"/>
        <v>42906 EXPE</v>
      </c>
      <c r="B7492" s="60">
        <v>42906</v>
      </c>
      <c r="C7492" s="58" t="s">
        <v>74</v>
      </c>
      <c r="D7492" s="61">
        <v>148.69</v>
      </c>
      <c r="E7492">
        <v>147.69</v>
      </c>
      <c r="F7492">
        <v>1110933</v>
      </c>
    </row>
    <row r="7493" spans="1:6" x14ac:dyDescent="0.3">
      <c r="A7493" t="str">
        <f t="shared" ref="A7493:A7556" si="117">CONCATENATE(B7493, " ", C7493)</f>
        <v>42907 EXPE</v>
      </c>
      <c r="B7493" s="60">
        <v>42907</v>
      </c>
      <c r="C7493" s="58" t="s">
        <v>74</v>
      </c>
      <c r="D7493" s="61">
        <v>147.22999999999999</v>
      </c>
      <c r="E7493">
        <v>149.46</v>
      </c>
      <c r="F7493">
        <v>937826</v>
      </c>
    </row>
    <row r="7494" spans="1:6" x14ac:dyDescent="0.3">
      <c r="A7494" t="str">
        <f t="shared" si="117"/>
        <v>42908 EXPE</v>
      </c>
      <c r="B7494" s="60">
        <v>42908</v>
      </c>
      <c r="C7494" s="58" t="s">
        <v>74</v>
      </c>
      <c r="D7494" s="61">
        <v>149.5</v>
      </c>
      <c r="E7494">
        <v>152</v>
      </c>
      <c r="F7494">
        <v>1972048</v>
      </c>
    </row>
    <row r="7495" spans="1:6" x14ac:dyDescent="0.3">
      <c r="A7495" t="str">
        <f t="shared" si="117"/>
        <v>42909 EXPE</v>
      </c>
      <c r="B7495" s="60">
        <v>42909</v>
      </c>
      <c r="C7495" s="58" t="s">
        <v>74</v>
      </c>
      <c r="D7495" s="61">
        <v>151.59</v>
      </c>
      <c r="E7495">
        <v>154.43</v>
      </c>
      <c r="F7495">
        <v>1574765</v>
      </c>
    </row>
    <row r="7496" spans="1:6" x14ac:dyDescent="0.3">
      <c r="A7496" t="str">
        <f t="shared" si="117"/>
        <v>42912 EXPE</v>
      </c>
      <c r="B7496" s="60">
        <v>42912</v>
      </c>
      <c r="C7496" s="58" t="s">
        <v>74</v>
      </c>
      <c r="D7496" s="61">
        <v>154.43</v>
      </c>
      <c r="E7496">
        <v>151.97999999999999</v>
      </c>
      <c r="F7496">
        <v>1466625</v>
      </c>
    </row>
    <row r="7497" spans="1:6" x14ac:dyDescent="0.3">
      <c r="A7497" t="str">
        <f t="shared" si="117"/>
        <v>42913 EXPE</v>
      </c>
      <c r="B7497" s="60">
        <v>42913</v>
      </c>
      <c r="C7497" s="58" t="s">
        <v>74</v>
      </c>
      <c r="D7497" s="61">
        <v>151.81</v>
      </c>
      <c r="E7497">
        <v>147.88999999999999</v>
      </c>
      <c r="F7497">
        <v>1974485</v>
      </c>
    </row>
    <row r="7498" spans="1:6" x14ac:dyDescent="0.3">
      <c r="A7498" t="str">
        <f t="shared" si="117"/>
        <v>42914 EXPE</v>
      </c>
      <c r="B7498" s="60">
        <v>42914</v>
      </c>
      <c r="C7498" s="58" t="s">
        <v>74</v>
      </c>
      <c r="D7498" s="61">
        <v>150.5</v>
      </c>
      <c r="E7498">
        <v>150.07</v>
      </c>
      <c r="F7498">
        <v>2650066</v>
      </c>
    </row>
    <row r="7499" spans="1:6" x14ac:dyDescent="0.3">
      <c r="A7499" t="str">
        <f t="shared" si="117"/>
        <v>42915 EXPE</v>
      </c>
      <c r="B7499" s="60">
        <v>42915</v>
      </c>
      <c r="C7499" s="58" t="s">
        <v>74</v>
      </c>
      <c r="D7499" s="61">
        <v>149.36000000000001</v>
      </c>
      <c r="E7499">
        <v>148.11000000000001</v>
      </c>
      <c r="F7499">
        <v>2407590</v>
      </c>
    </row>
    <row r="7500" spans="1:6" x14ac:dyDescent="0.3">
      <c r="A7500" t="str">
        <f t="shared" si="117"/>
        <v>42916 EXPE</v>
      </c>
      <c r="B7500" s="60">
        <v>42916</v>
      </c>
      <c r="C7500" s="58" t="s">
        <v>74</v>
      </c>
      <c r="D7500" s="61">
        <v>149.25</v>
      </c>
      <c r="E7500">
        <v>148.94999999999999</v>
      </c>
      <c r="F7500">
        <v>1661636</v>
      </c>
    </row>
    <row r="7501" spans="1:6" x14ac:dyDescent="0.3">
      <c r="A7501" t="str">
        <f t="shared" si="117"/>
        <v>42919 EXPE</v>
      </c>
      <c r="B7501" s="60">
        <v>42919</v>
      </c>
      <c r="C7501" s="58" t="s">
        <v>74</v>
      </c>
      <c r="D7501" s="61">
        <v>149.56</v>
      </c>
      <c r="E7501">
        <v>147.72999999999999</v>
      </c>
      <c r="F7501">
        <v>826531</v>
      </c>
    </row>
    <row r="7502" spans="1:6" x14ac:dyDescent="0.3">
      <c r="A7502" t="str">
        <f t="shared" si="117"/>
        <v>42921 EXPE</v>
      </c>
      <c r="B7502" s="60">
        <v>42921</v>
      </c>
      <c r="C7502" s="58" t="s">
        <v>74</v>
      </c>
      <c r="D7502" s="61">
        <v>148.28</v>
      </c>
      <c r="E7502">
        <v>150.15</v>
      </c>
      <c r="F7502">
        <v>1723227</v>
      </c>
    </row>
    <row r="7503" spans="1:6" x14ac:dyDescent="0.3">
      <c r="A7503" t="str">
        <f t="shared" si="117"/>
        <v>42922 EXPE</v>
      </c>
      <c r="B7503" s="60">
        <v>42922</v>
      </c>
      <c r="C7503" s="58" t="s">
        <v>74</v>
      </c>
      <c r="D7503" s="61">
        <v>149.24</v>
      </c>
      <c r="E7503">
        <v>148.66</v>
      </c>
      <c r="F7503">
        <v>1285685</v>
      </c>
    </row>
    <row r="7504" spans="1:6" x14ac:dyDescent="0.3">
      <c r="A7504" t="str">
        <f t="shared" si="117"/>
        <v>42923 EXPE</v>
      </c>
      <c r="B7504" s="60">
        <v>42923</v>
      </c>
      <c r="C7504" s="58" t="s">
        <v>74</v>
      </c>
      <c r="D7504" s="61">
        <v>148.94999999999999</v>
      </c>
      <c r="E7504">
        <v>149.78</v>
      </c>
      <c r="F7504">
        <v>932340</v>
      </c>
    </row>
    <row r="7505" spans="1:6" x14ac:dyDescent="0.3">
      <c r="A7505" t="str">
        <f t="shared" si="117"/>
        <v>42926 EXPE</v>
      </c>
      <c r="B7505" s="60">
        <v>42926</v>
      </c>
      <c r="C7505" s="58" t="s">
        <v>74</v>
      </c>
      <c r="D7505" s="61">
        <v>149.63</v>
      </c>
      <c r="E7505">
        <v>149.97999999999999</v>
      </c>
      <c r="F7505">
        <v>1036030</v>
      </c>
    </row>
    <row r="7506" spans="1:6" x14ac:dyDescent="0.3">
      <c r="A7506" t="str">
        <f t="shared" si="117"/>
        <v>42927 EXPE</v>
      </c>
      <c r="B7506" s="60">
        <v>42927</v>
      </c>
      <c r="C7506" s="58" t="s">
        <v>74</v>
      </c>
      <c r="D7506" s="61">
        <v>150.19999999999999</v>
      </c>
      <c r="E7506">
        <v>149.94</v>
      </c>
      <c r="F7506">
        <v>1212956</v>
      </c>
    </row>
    <row r="7507" spans="1:6" x14ac:dyDescent="0.3">
      <c r="A7507" t="str">
        <f t="shared" si="117"/>
        <v>42928 EXPE</v>
      </c>
      <c r="B7507" s="60">
        <v>42928</v>
      </c>
      <c r="C7507" s="58" t="s">
        <v>74</v>
      </c>
      <c r="D7507" s="61">
        <v>151.32</v>
      </c>
      <c r="E7507">
        <v>152.34</v>
      </c>
      <c r="F7507">
        <v>1470098</v>
      </c>
    </row>
    <row r="7508" spans="1:6" x14ac:dyDescent="0.3">
      <c r="A7508" t="str">
        <f t="shared" si="117"/>
        <v>42929 EXPE</v>
      </c>
      <c r="B7508" s="60">
        <v>42929</v>
      </c>
      <c r="C7508" s="58" t="s">
        <v>74</v>
      </c>
      <c r="D7508" s="61">
        <v>152.24</v>
      </c>
      <c r="E7508">
        <v>152.9</v>
      </c>
      <c r="F7508">
        <v>1005078</v>
      </c>
    </row>
    <row r="7509" spans="1:6" x14ac:dyDescent="0.3">
      <c r="A7509" t="str">
        <f t="shared" si="117"/>
        <v>42930 EXPE</v>
      </c>
      <c r="B7509" s="60">
        <v>42930</v>
      </c>
      <c r="C7509" s="58" t="s">
        <v>74</v>
      </c>
      <c r="D7509" s="61">
        <v>153.72999999999999</v>
      </c>
      <c r="E7509">
        <v>154.16999999999999</v>
      </c>
      <c r="F7509">
        <v>1216820</v>
      </c>
    </row>
    <row r="7510" spans="1:6" x14ac:dyDescent="0.3">
      <c r="A7510" t="str">
        <f t="shared" si="117"/>
        <v>42933 EXPE</v>
      </c>
      <c r="B7510" s="60">
        <v>42933</v>
      </c>
      <c r="C7510" s="58" t="s">
        <v>74</v>
      </c>
      <c r="D7510" s="61">
        <v>154.30000000000001</v>
      </c>
      <c r="E7510">
        <v>152.72999999999999</v>
      </c>
      <c r="F7510">
        <v>1291421</v>
      </c>
    </row>
    <row r="7511" spans="1:6" x14ac:dyDescent="0.3">
      <c r="A7511" t="str">
        <f t="shared" si="117"/>
        <v>42934 EXPE</v>
      </c>
      <c r="B7511" s="60">
        <v>42934</v>
      </c>
      <c r="C7511" s="58" t="s">
        <v>74</v>
      </c>
      <c r="D7511" s="61">
        <v>152.47</v>
      </c>
      <c r="E7511">
        <v>153.57</v>
      </c>
      <c r="F7511">
        <v>933731</v>
      </c>
    </row>
    <row r="7512" spans="1:6" x14ac:dyDescent="0.3">
      <c r="A7512" t="str">
        <f t="shared" si="117"/>
        <v>42935 EXPE</v>
      </c>
      <c r="B7512" s="60">
        <v>42935</v>
      </c>
      <c r="C7512" s="58" t="s">
        <v>74</v>
      </c>
      <c r="D7512" s="61">
        <v>154.25</v>
      </c>
      <c r="E7512">
        <v>155.47</v>
      </c>
      <c r="F7512">
        <v>1007330</v>
      </c>
    </row>
    <row r="7513" spans="1:6" x14ac:dyDescent="0.3">
      <c r="A7513" t="str">
        <f t="shared" si="117"/>
        <v>42936 EXPE</v>
      </c>
      <c r="B7513" s="60">
        <v>42936</v>
      </c>
      <c r="C7513" s="58" t="s">
        <v>74</v>
      </c>
      <c r="D7513" s="61">
        <v>155.22</v>
      </c>
      <c r="E7513">
        <v>154.63</v>
      </c>
      <c r="F7513">
        <v>953561</v>
      </c>
    </row>
    <row r="7514" spans="1:6" x14ac:dyDescent="0.3">
      <c r="A7514" t="str">
        <f t="shared" si="117"/>
        <v>42937 EXPE</v>
      </c>
      <c r="B7514" s="60">
        <v>42937</v>
      </c>
      <c r="C7514" s="58" t="s">
        <v>74</v>
      </c>
      <c r="D7514" s="61">
        <v>153.91</v>
      </c>
      <c r="E7514">
        <v>153.94</v>
      </c>
      <c r="F7514">
        <v>1218922</v>
      </c>
    </row>
    <row r="7515" spans="1:6" x14ac:dyDescent="0.3">
      <c r="A7515" t="str">
        <f t="shared" si="117"/>
        <v>42940 EXPE</v>
      </c>
      <c r="B7515" s="60">
        <v>42940</v>
      </c>
      <c r="C7515" s="58" t="s">
        <v>74</v>
      </c>
      <c r="D7515" s="61">
        <v>153.94</v>
      </c>
      <c r="E7515">
        <v>154.61000000000001</v>
      </c>
      <c r="F7515">
        <v>858425</v>
      </c>
    </row>
    <row r="7516" spans="1:6" x14ac:dyDescent="0.3">
      <c r="A7516" t="str">
        <f t="shared" si="117"/>
        <v>42941 EXPE</v>
      </c>
      <c r="B7516" s="60">
        <v>42941</v>
      </c>
      <c r="C7516" s="58" t="s">
        <v>74</v>
      </c>
      <c r="D7516" s="61">
        <v>155.68</v>
      </c>
      <c r="E7516">
        <v>154.57</v>
      </c>
      <c r="F7516">
        <v>1697370</v>
      </c>
    </row>
    <row r="7517" spans="1:6" x14ac:dyDescent="0.3">
      <c r="A7517" t="str">
        <f t="shared" si="117"/>
        <v>42942 EXPE</v>
      </c>
      <c r="B7517" s="60">
        <v>42942</v>
      </c>
      <c r="C7517" s="58" t="s">
        <v>74</v>
      </c>
      <c r="D7517" s="61">
        <v>155.24</v>
      </c>
      <c r="E7517">
        <v>156.94</v>
      </c>
      <c r="F7517">
        <v>2066509</v>
      </c>
    </row>
    <row r="7518" spans="1:6" x14ac:dyDescent="0.3">
      <c r="A7518" t="str">
        <f t="shared" si="117"/>
        <v>42943 EXPE</v>
      </c>
      <c r="B7518" s="60">
        <v>42943</v>
      </c>
      <c r="C7518" s="58" t="s">
        <v>74</v>
      </c>
      <c r="D7518" s="61">
        <v>158.53</v>
      </c>
      <c r="E7518">
        <v>154.25</v>
      </c>
      <c r="F7518">
        <v>2943418</v>
      </c>
    </row>
    <row r="7519" spans="1:6" x14ac:dyDescent="0.3">
      <c r="A7519" t="str">
        <f t="shared" si="117"/>
        <v>42944 EXPE</v>
      </c>
      <c r="B7519" s="60">
        <v>42944</v>
      </c>
      <c r="C7519" s="58" t="s">
        <v>74</v>
      </c>
      <c r="D7519" s="61">
        <v>154.44</v>
      </c>
      <c r="E7519">
        <v>159.5</v>
      </c>
      <c r="F7519">
        <v>4398933</v>
      </c>
    </row>
    <row r="7520" spans="1:6" x14ac:dyDescent="0.3">
      <c r="A7520" t="str">
        <f t="shared" si="117"/>
        <v>42947 EXPE</v>
      </c>
      <c r="B7520" s="60">
        <v>42947</v>
      </c>
      <c r="C7520" s="58" t="s">
        <v>74</v>
      </c>
      <c r="D7520" s="61">
        <v>159.28</v>
      </c>
      <c r="E7520">
        <v>156.47</v>
      </c>
      <c r="F7520">
        <v>2287033</v>
      </c>
    </row>
    <row r="7521" spans="1:6" x14ac:dyDescent="0.3">
      <c r="A7521" t="str">
        <f t="shared" si="117"/>
        <v>42948 EXPE</v>
      </c>
      <c r="B7521" s="60">
        <v>42948</v>
      </c>
      <c r="C7521" s="58" t="s">
        <v>74</v>
      </c>
      <c r="D7521" s="61">
        <v>157.24</v>
      </c>
      <c r="E7521">
        <v>152.69</v>
      </c>
      <c r="F7521">
        <v>1847023</v>
      </c>
    </row>
    <row r="7522" spans="1:6" x14ac:dyDescent="0.3">
      <c r="A7522" t="str">
        <f t="shared" si="117"/>
        <v>42949 EXPE</v>
      </c>
      <c r="B7522" s="60">
        <v>42949</v>
      </c>
      <c r="C7522" s="58" t="s">
        <v>74</v>
      </c>
      <c r="D7522" s="61">
        <v>152.87</v>
      </c>
      <c r="E7522">
        <v>153.13</v>
      </c>
      <c r="F7522">
        <v>1640051</v>
      </c>
    </row>
    <row r="7523" spans="1:6" x14ac:dyDescent="0.3">
      <c r="A7523" t="str">
        <f t="shared" si="117"/>
        <v>42950 EXPE</v>
      </c>
      <c r="B7523" s="60">
        <v>42950</v>
      </c>
      <c r="C7523" s="58" t="s">
        <v>74</v>
      </c>
      <c r="D7523" s="61">
        <v>153.26</v>
      </c>
      <c r="E7523">
        <v>153.68</v>
      </c>
      <c r="F7523">
        <v>1143458</v>
      </c>
    </row>
    <row r="7524" spans="1:6" x14ac:dyDescent="0.3">
      <c r="A7524" t="str">
        <f t="shared" si="117"/>
        <v>42951 EXPE</v>
      </c>
      <c r="B7524" s="60">
        <v>42951</v>
      </c>
      <c r="C7524" s="58" t="s">
        <v>74</v>
      </c>
      <c r="D7524" s="61">
        <v>153</v>
      </c>
      <c r="E7524">
        <v>151.35</v>
      </c>
      <c r="F7524">
        <v>1934161</v>
      </c>
    </row>
    <row r="7525" spans="1:6" x14ac:dyDescent="0.3">
      <c r="A7525" t="str">
        <f t="shared" si="117"/>
        <v>42954 EXPE</v>
      </c>
      <c r="B7525" s="60">
        <v>42954</v>
      </c>
      <c r="C7525" s="58" t="s">
        <v>74</v>
      </c>
      <c r="D7525" s="61">
        <v>151.47</v>
      </c>
      <c r="E7525">
        <v>149.12</v>
      </c>
      <c r="F7525">
        <v>2622575</v>
      </c>
    </row>
    <row r="7526" spans="1:6" x14ac:dyDescent="0.3">
      <c r="A7526" t="str">
        <f t="shared" si="117"/>
        <v>42955 EXPE</v>
      </c>
      <c r="B7526" s="60">
        <v>42955</v>
      </c>
      <c r="C7526" s="58" t="s">
        <v>74</v>
      </c>
      <c r="D7526" s="61">
        <v>148.37</v>
      </c>
      <c r="E7526">
        <v>145.91999999999999</v>
      </c>
      <c r="F7526">
        <v>4185002</v>
      </c>
    </row>
    <row r="7527" spans="1:6" x14ac:dyDescent="0.3">
      <c r="A7527" t="str">
        <f t="shared" si="117"/>
        <v>42956 EXPE</v>
      </c>
      <c r="B7527" s="60">
        <v>42956</v>
      </c>
      <c r="C7527" s="58" t="s">
        <v>74</v>
      </c>
      <c r="D7527" s="61">
        <v>143.75</v>
      </c>
      <c r="E7527">
        <v>147.9</v>
      </c>
      <c r="F7527">
        <v>2507021</v>
      </c>
    </row>
    <row r="7528" spans="1:6" x14ac:dyDescent="0.3">
      <c r="A7528" t="str">
        <f t="shared" si="117"/>
        <v>42957 EXPE</v>
      </c>
      <c r="B7528" s="60">
        <v>42957</v>
      </c>
      <c r="C7528" s="58" t="s">
        <v>74</v>
      </c>
      <c r="D7528" s="61">
        <v>146.76</v>
      </c>
      <c r="E7528">
        <v>143.55000000000001</v>
      </c>
      <c r="F7528">
        <v>1813932</v>
      </c>
    </row>
    <row r="7529" spans="1:6" x14ac:dyDescent="0.3">
      <c r="A7529" t="str">
        <f t="shared" si="117"/>
        <v>42958 EXPE</v>
      </c>
      <c r="B7529" s="60">
        <v>42958</v>
      </c>
      <c r="C7529" s="58" t="s">
        <v>74</v>
      </c>
      <c r="D7529" s="61">
        <v>144.16</v>
      </c>
      <c r="E7529">
        <v>144.51</v>
      </c>
      <c r="F7529">
        <v>1327508</v>
      </c>
    </row>
    <row r="7530" spans="1:6" x14ac:dyDescent="0.3">
      <c r="A7530" t="str">
        <f t="shared" si="117"/>
        <v>42961 EXPE</v>
      </c>
      <c r="B7530" s="60">
        <v>42961</v>
      </c>
      <c r="C7530" s="58" t="s">
        <v>74</v>
      </c>
      <c r="D7530" s="61">
        <v>146.11000000000001</v>
      </c>
      <c r="E7530">
        <v>147.58000000000001</v>
      </c>
      <c r="F7530">
        <v>1399986</v>
      </c>
    </row>
    <row r="7531" spans="1:6" x14ac:dyDescent="0.3">
      <c r="A7531" t="str">
        <f t="shared" si="117"/>
        <v>42962 EXPE</v>
      </c>
      <c r="B7531" s="60">
        <v>42962</v>
      </c>
      <c r="C7531" s="58" t="s">
        <v>74</v>
      </c>
      <c r="D7531" s="61">
        <v>147.54</v>
      </c>
      <c r="E7531">
        <v>147.06</v>
      </c>
      <c r="F7531">
        <v>1254710</v>
      </c>
    </row>
    <row r="7532" spans="1:6" x14ac:dyDescent="0.3">
      <c r="A7532" t="str">
        <f t="shared" si="117"/>
        <v>42963 EXPE</v>
      </c>
      <c r="B7532" s="60">
        <v>42963</v>
      </c>
      <c r="C7532" s="58" t="s">
        <v>74</v>
      </c>
      <c r="D7532" s="61">
        <v>148.16</v>
      </c>
      <c r="E7532">
        <v>148.78</v>
      </c>
      <c r="F7532">
        <v>1707731</v>
      </c>
    </row>
    <row r="7533" spans="1:6" x14ac:dyDescent="0.3">
      <c r="A7533" t="str">
        <f t="shared" si="117"/>
        <v>42964 EXPE</v>
      </c>
      <c r="B7533" s="60">
        <v>42964</v>
      </c>
      <c r="C7533" s="58" t="s">
        <v>74</v>
      </c>
      <c r="D7533" s="61">
        <v>148.09</v>
      </c>
      <c r="E7533">
        <v>144.13999999999999</v>
      </c>
      <c r="F7533">
        <v>1721911</v>
      </c>
    </row>
    <row r="7534" spans="1:6" x14ac:dyDescent="0.3">
      <c r="A7534" t="str">
        <f t="shared" si="117"/>
        <v>42965 EXPE</v>
      </c>
      <c r="B7534" s="60">
        <v>42965</v>
      </c>
      <c r="C7534" s="58" t="s">
        <v>74</v>
      </c>
      <c r="D7534" s="61">
        <v>144.13999999999999</v>
      </c>
      <c r="E7534">
        <v>143.71</v>
      </c>
      <c r="F7534">
        <v>1578303</v>
      </c>
    </row>
    <row r="7535" spans="1:6" x14ac:dyDescent="0.3">
      <c r="A7535" t="str">
        <f t="shared" si="117"/>
        <v>42968 EXPE</v>
      </c>
      <c r="B7535" s="60">
        <v>42968</v>
      </c>
      <c r="C7535" s="58" t="s">
        <v>74</v>
      </c>
      <c r="D7535" s="61">
        <v>143.86000000000001</v>
      </c>
      <c r="E7535">
        <v>145.03</v>
      </c>
      <c r="F7535">
        <v>1145184</v>
      </c>
    </row>
    <row r="7536" spans="1:6" x14ac:dyDescent="0.3">
      <c r="A7536" t="str">
        <f t="shared" si="117"/>
        <v>42969 EXPE</v>
      </c>
      <c r="B7536" s="60">
        <v>42969</v>
      </c>
      <c r="C7536" s="58" t="s">
        <v>74</v>
      </c>
      <c r="D7536" s="61">
        <v>145.32</v>
      </c>
      <c r="E7536">
        <v>147.61000000000001</v>
      </c>
      <c r="F7536">
        <v>944698</v>
      </c>
    </row>
    <row r="7537" spans="1:6" x14ac:dyDescent="0.3">
      <c r="A7537" t="str">
        <f t="shared" si="117"/>
        <v>42970 EXPE</v>
      </c>
      <c r="B7537" s="60">
        <v>42970</v>
      </c>
      <c r="C7537" s="58" t="s">
        <v>74</v>
      </c>
      <c r="D7537" s="61">
        <v>147</v>
      </c>
      <c r="E7537">
        <v>148.09</v>
      </c>
      <c r="F7537">
        <v>1714617</v>
      </c>
    </row>
    <row r="7538" spans="1:6" x14ac:dyDescent="0.3">
      <c r="A7538" t="str">
        <f t="shared" si="117"/>
        <v>42971 EXPE</v>
      </c>
      <c r="B7538" s="60">
        <v>42971</v>
      </c>
      <c r="C7538" s="58" t="s">
        <v>74</v>
      </c>
      <c r="D7538" s="61">
        <v>149.31</v>
      </c>
      <c r="E7538">
        <v>149.94</v>
      </c>
      <c r="F7538">
        <v>1838562</v>
      </c>
    </row>
    <row r="7539" spans="1:6" x14ac:dyDescent="0.3">
      <c r="A7539" t="str">
        <f t="shared" si="117"/>
        <v>42972 EXPE</v>
      </c>
      <c r="B7539" s="60">
        <v>42972</v>
      </c>
      <c r="C7539" s="58" t="s">
        <v>74</v>
      </c>
      <c r="D7539" s="61">
        <v>151.53</v>
      </c>
      <c r="E7539">
        <v>149.26</v>
      </c>
      <c r="F7539">
        <v>1171492</v>
      </c>
    </row>
    <row r="7540" spans="1:6" x14ac:dyDescent="0.3">
      <c r="A7540" t="str">
        <f t="shared" si="117"/>
        <v>42975 EXPE</v>
      </c>
      <c r="B7540" s="60">
        <v>42975</v>
      </c>
      <c r="C7540" s="58" t="s">
        <v>74</v>
      </c>
      <c r="D7540" s="61">
        <v>143.72</v>
      </c>
      <c r="E7540">
        <v>142.53</v>
      </c>
      <c r="F7540">
        <v>6694741</v>
      </c>
    </row>
    <row r="7541" spans="1:6" x14ac:dyDescent="0.3">
      <c r="A7541" t="str">
        <f t="shared" si="117"/>
        <v>42976 EXPE</v>
      </c>
      <c r="B7541" s="60">
        <v>42976</v>
      </c>
      <c r="C7541" s="58" t="s">
        <v>74</v>
      </c>
      <c r="D7541" s="61">
        <v>141</v>
      </c>
      <c r="E7541">
        <v>143.99</v>
      </c>
      <c r="F7541">
        <v>3171414</v>
      </c>
    </row>
    <row r="7542" spans="1:6" x14ac:dyDescent="0.3">
      <c r="A7542" t="str">
        <f t="shared" si="117"/>
        <v>42977 EXPE</v>
      </c>
      <c r="B7542" s="60">
        <v>42977</v>
      </c>
      <c r="C7542" s="58" t="s">
        <v>74</v>
      </c>
      <c r="D7542" s="61">
        <v>144</v>
      </c>
      <c r="E7542">
        <v>143.44</v>
      </c>
      <c r="F7542">
        <v>3355881</v>
      </c>
    </row>
    <row r="7543" spans="1:6" x14ac:dyDescent="0.3">
      <c r="A7543" t="str">
        <f t="shared" si="117"/>
        <v>42978 EXPE</v>
      </c>
      <c r="B7543" s="60">
        <v>42978</v>
      </c>
      <c r="C7543" s="58" t="s">
        <v>74</v>
      </c>
      <c r="D7543" s="61">
        <v>145.32</v>
      </c>
      <c r="E7543">
        <v>148.36000000000001</v>
      </c>
      <c r="F7543">
        <v>2383246</v>
      </c>
    </row>
    <row r="7544" spans="1:6" x14ac:dyDescent="0.3">
      <c r="A7544" t="str">
        <f t="shared" si="117"/>
        <v>42979 EXPE</v>
      </c>
      <c r="B7544" s="60">
        <v>42979</v>
      </c>
      <c r="C7544" s="58" t="s">
        <v>74</v>
      </c>
      <c r="D7544" s="62">
        <v>149.03</v>
      </c>
      <c r="E7544" s="63">
        <v>148.22999999999999</v>
      </c>
      <c r="F7544">
        <v>2199950</v>
      </c>
    </row>
    <row r="7545" spans="1:6" x14ac:dyDescent="0.3">
      <c r="A7545" t="str">
        <f t="shared" si="117"/>
        <v>42983 EXPE</v>
      </c>
      <c r="B7545" s="60">
        <v>42983</v>
      </c>
      <c r="C7545" s="58" t="s">
        <v>74</v>
      </c>
      <c r="D7545" s="62">
        <v>147.79</v>
      </c>
      <c r="E7545" s="63">
        <v>147.61000000000001</v>
      </c>
      <c r="F7545">
        <v>1494846</v>
      </c>
    </row>
    <row r="7546" spans="1:6" x14ac:dyDescent="0.3">
      <c r="A7546" t="str">
        <f t="shared" si="117"/>
        <v>42984 EXPE</v>
      </c>
      <c r="B7546" s="60">
        <v>42984</v>
      </c>
      <c r="C7546" s="58" t="s">
        <v>74</v>
      </c>
      <c r="D7546" s="62">
        <v>144.09</v>
      </c>
      <c r="E7546" s="63">
        <v>144.38999999999999</v>
      </c>
      <c r="F7546">
        <v>3266625</v>
      </c>
    </row>
    <row r="7547" spans="1:6" x14ac:dyDescent="0.3">
      <c r="A7547" t="str">
        <f t="shared" si="117"/>
        <v>42985 EXPE</v>
      </c>
      <c r="B7547" s="60">
        <v>42985</v>
      </c>
      <c r="C7547" s="58" t="s">
        <v>74</v>
      </c>
      <c r="D7547" s="62">
        <v>144.66</v>
      </c>
      <c r="E7547" s="63">
        <v>143.97</v>
      </c>
      <c r="F7547">
        <v>1346920</v>
      </c>
    </row>
    <row r="7548" spans="1:6" x14ac:dyDescent="0.3">
      <c r="A7548" t="str">
        <f t="shared" si="117"/>
        <v>42986 EXPE</v>
      </c>
      <c r="B7548" s="60">
        <v>42986</v>
      </c>
      <c r="C7548" s="58" t="s">
        <v>74</v>
      </c>
      <c r="D7548" s="62">
        <v>143.99</v>
      </c>
      <c r="E7548" s="63">
        <v>141.41</v>
      </c>
      <c r="F7548">
        <v>1378157</v>
      </c>
    </row>
    <row r="7549" spans="1:6" x14ac:dyDescent="0.3">
      <c r="A7549" t="str">
        <f t="shared" si="117"/>
        <v>42989 EXPE</v>
      </c>
      <c r="B7549" s="60">
        <v>42989</v>
      </c>
      <c r="C7549" s="58" t="s">
        <v>74</v>
      </c>
      <c r="D7549" s="62">
        <v>142.43</v>
      </c>
      <c r="E7549" s="63">
        <v>144.12</v>
      </c>
      <c r="F7549">
        <v>2371372</v>
      </c>
    </row>
    <row r="7550" spans="1:6" x14ac:dyDescent="0.3">
      <c r="A7550" t="str">
        <f t="shared" si="117"/>
        <v>42990 EXPE</v>
      </c>
      <c r="B7550" s="60">
        <v>42990</v>
      </c>
      <c r="C7550" s="58" t="s">
        <v>74</v>
      </c>
      <c r="D7550" s="62">
        <v>144.07</v>
      </c>
      <c r="E7550" s="63">
        <v>145.36000000000001</v>
      </c>
      <c r="F7550">
        <v>1237692</v>
      </c>
    </row>
    <row r="7551" spans="1:6" x14ac:dyDescent="0.3">
      <c r="A7551" t="str">
        <f t="shared" si="117"/>
        <v>42991 EXPE</v>
      </c>
      <c r="B7551" s="60">
        <v>42991</v>
      </c>
      <c r="C7551" s="58" t="s">
        <v>74</v>
      </c>
      <c r="D7551" s="62">
        <v>145.32</v>
      </c>
      <c r="E7551" s="63">
        <v>145.66</v>
      </c>
      <c r="F7551">
        <v>1137847</v>
      </c>
    </row>
    <row r="7552" spans="1:6" x14ac:dyDescent="0.3">
      <c r="A7552" t="str">
        <f t="shared" si="117"/>
        <v>42992 EXPE</v>
      </c>
      <c r="B7552" s="60">
        <v>42992</v>
      </c>
      <c r="C7552" s="58" t="s">
        <v>74</v>
      </c>
      <c r="D7552" s="62">
        <v>144.87</v>
      </c>
      <c r="E7552" s="63">
        <v>143.38</v>
      </c>
      <c r="F7552">
        <v>1047193</v>
      </c>
    </row>
    <row r="7553" spans="1:6" x14ac:dyDescent="0.3">
      <c r="A7553" t="str">
        <f t="shared" si="117"/>
        <v>42993 EXPE</v>
      </c>
      <c r="B7553" s="60">
        <v>42993</v>
      </c>
      <c r="C7553" s="58" t="s">
        <v>74</v>
      </c>
      <c r="D7553" s="62">
        <v>143.22999999999999</v>
      </c>
      <c r="E7553" s="63">
        <v>142.13</v>
      </c>
      <c r="F7553">
        <v>1559360</v>
      </c>
    </row>
    <row r="7554" spans="1:6" x14ac:dyDescent="0.3">
      <c r="A7554" t="str">
        <f t="shared" si="117"/>
        <v>42996 EXPE</v>
      </c>
      <c r="B7554" s="60">
        <v>42996</v>
      </c>
      <c r="C7554" s="58" t="s">
        <v>74</v>
      </c>
      <c r="D7554" s="62">
        <v>143</v>
      </c>
      <c r="E7554" s="63">
        <v>142.16</v>
      </c>
      <c r="F7554">
        <v>2446220</v>
      </c>
    </row>
    <row r="7555" spans="1:6" x14ac:dyDescent="0.3">
      <c r="A7555" t="str">
        <f t="shared" si="117"/>
        <v>42997 EXPE</v>
      </c>
      <c r="B7555" s="60">
        <v>42997</v>
      </c>
      <c r="C7555" s="58" t="s">
        <v>74</v>
      </c>
      <c r="D7555" s="62">
        <v>141.6</v>
      </c>
      <c r="E7555" s="63">
        <v>141.47</v>
      </c>
      <c r="F7555">
        <v>2576257</v>
      </c>
    </row>
    <row r="7556" spans="1:6" x14ac:dyDescent="0.3">
      <c r="A7556" t="str">
        <f t="shared" si="117"/>
        <v>42998 EXPE</v>
      </c>
      <c r="B7556" s="60">
        <v>42998</v>
      </c>
      <c r="C7556" s="58" t="s">
        <v>74</v>
      </c>
      <c r="D7556" s="62">
        <v>141.69</v>
      </c>
      <c r="E7556" s="63">
        <v>143.01</v>
      </c>
      <c r="F7556">
        <v>1664845</v>
      </c>
    </row>
    <row r="7557" spans="1:6" x14ac:dyDescent="0.3">
      <c r="A7557" t="str">
        <f t="shared" ref="A7557:A7620" si="118">CONCATENATE(B7557, " ", C7557)</f>
        <v>42999 EXPE</v>
      </c>
      <c r="B7557" s="60">
        <v>42999</v>
      </c>
      <c r="C7557" s="58" t="s">
        <v>74</v>
      </c>
      <c r="D7557" s="62">
        <v>142.19999999999999</v>
      </c>
      <c r="E7557" s="63">
        <v>143.12</v>
      </c>
      <c r="F7557">
        <v>2339557</v>
      </c>
    </row>
    <row r="7558" spans="1:6" x14ac:dyDescent="0.3">
      <c r="A7558" t="str">
        <f t="shared" si="118"/>
        <v>43000 EXPE</v>
      </c>
      <c r="B7558" s="60">
        <v>43000</v>
      </c>
      <c r="C7558" s="58" t="s">
        <v>74</v>
      </c>
      <c r="D7558" s="62">
        <v>142.55000000000001</v>
      </c>
      <c r="E7558" s="63">
        <v>145.77000000000001</v>
      </c>
      <c r="F7558">
        <v>2268233</v>
      </c>
    </row>
    <row r="7559" spans="1:6" x14ac:dyDescent="0.3">
      <c r="A7559" t="str">
        <f t="shared" si="118"/>
        <v>43003 EXPE</v>
      </c>
      <c r="B7559" s="60">
        <v>43003</v>
      </c>
      <c r="C7559" s="58" t="s">
        <v>74</v>
      </c>
      <c r="D7559" s="62">
        <v>145.72999999999999</v>
      </c>
      <c r="E7559" s="63">
        <v>142.72</v>
      </c>
      <c r="F7559">
        <v>2816335</v>
      </c>
    </row>
    <row r="7560" spans="1:6" x14ac:dyDescent="0.3">
      <c r="A7560" t="str">
        <f t="shared" si="118"/>
        <v>43004 EXPE</v>
      </c>
      <c r="B7560" s="60">
        <v>43004</v>
      </c>
      <c r="C7560" s="58" t="s">
        <v>74</v>
      </c>
      <c r="D7560" s="62">
        <v>143.53</v>
      </c>
      <c r="E7560" s="63">
        <v>143.38999999999999</v>
      </c>
      <c r="F7560">
        <v>2071239</v>
      </c>
    </row>
    <row r="7561" spans="1:6" x14ac:dyDescent="0.3">
      <c r="A7561" t="str">
        <f t="shared" si="118"/>
        <v>43005 EXPE</v>
      </c>
      <c r="B7561" s="60">
        <v>43005</v>
      </c>
      <c r="C7561" s="58" t="s">
        <v>74</v>
      </c>
      <c r="D7561" s="62">
        <v>143.01</v>
      </c>
      <c r="E7561" s="63">
        <v>145.57</v>
      </c>
      <c r="F7561">
        <v>1479037</v>
      </c>
    </row>
    <row r="7562" spans="1:6" x14ac:dyDescent="0.3">
      <c r="A7562" t="str">
        <f t="shared" si="118"/>
        <v>43006 EXPE</v>
      </c>
      <c r="B7562" s="60">
        <v>43006</v>
      </c>
      <c r="C7562" s="58" t="s">
        <v>74</v>
      </c>
      <c r="D7562" s="62">
        <v>144.82</v>
      </c>
      <c r="E7562" s="63">
        <v>142.84</v>
      </c>
      <c r="F7562">
        <v>1856829</v>
      </c>
    </row>
    <row r="7563" spans="1:6" x14ac:dyDescent="0.3">
      <c r="A7563" t="str">
        <f t="shared" si="118"/>
        <v>43007 EXPE</v>
      </c>
      <c r="B7563" s="60">
        <v>43007</v>
      </c>
      <c r="C7563" s="58" t="s">
        <v>74</v>
      </c>
      <c r="D7563" s="62">
        <v>143.63</v>
      </c>
      <c r="E7563" s="63">
        <v>143.94</v>
      </c>
      <c r="F7563">
        <v>1422378</v>
      </c>
    </row>
    <row r="7564" spans="1:6" x14ac:dyDescent="0.3">
      <c r="A7564" t="str">
        <f t="shared" si="118"/>
        <v>42552 EXR</v>
      </c>
      <c r="B7564" s="60">
        <v>42552</v>
      </c>
      <c r="C7564" s="58" t="s">
        <v>75</v>
      </c>
      <c r="D7564" s="61">
        <v>92.63</v>
      </c>
      <c r="E7564">
        <v>90.65</v>
      </c>
      <c r="F7564">
        <v>946694</v>
      </c>
    </row>
    <row r="7565" spans="1:6" x14ac:dyDescent="0.3">
      <c r="A7565" t="str">
        <f t="shared" si="118"/>
        <v>42556 EXR</v>
      </c>
      <c r="B7565" s="60">
        <v>42556</v>
      </c>
      <c r="C7565" s="58" t="s">
        <v>75</v>
      </c>
      <c r="D7565" s="61">
        <v>90.22</v>
      </c>
      <c r="E7565">
        <v>93.25</v>
      </c>
      <c r="F7565">
        <v>1302467</v>
      </c>
    </row>
    <row r="7566" spans="1:6" x14ac:dyDescent="0.3">
      <c r="A7566" t="str">
        <f t="shared" si="118"/>
        <v>42557 EXR</v>
      </c>
      <c r="B7566" s="60">
        <v>42557</v>
      </c>
      <c r="C7566" s="58" t="s">
        <v>75</v>
      </c>
      <c r="D7566" s="61">
        <v>92.76</v>
      </c>
      <c r="E7566">
        <v>92.46</v>
      </c>
      <c r="F7566">
        <v>916106</v>
      </c>
    </row>
    <row r="7567" spans="1:6" x14ac:dyDescent="0.3">
      <c r="A7567" t="str">
        <f t="shared" si="118"/>
        <v>42558 EXR</v>
      </c>
      <c r="B7567" s="60">
        <v>42558</v>
      </c>
      <c r="C7567" s="58" t="s">
        <v>75</v>
      </c>
      <c r="D7567" s="61">
        <v>92.1</v>
      </c>
      <c r="E7567">
        <v>92.04</v>
      </c>
      <c r="F7567">
        <v>780281</v>
      </c>
    </row>
    <row r="7568" spans="1:6" x14ac:dyDescent="0.3">
      <c r="A7568" t="str">
        <f t="shared" si="118"/>
        <v>42559 EXR</v>
      </c>
      <c r="B7568" s="60">
        <v>42559</v>
      </c>
      <c r="C7568" s="58" t="s">
        <v>75</v>
      </c>
      <c r="D7568" s="61">
        <v>91.74</v>
      </c>
      <c r="E7568">
        <v>93.25</v>
      </c>
      <c r="F7568">
        <v>1312319</v>
      </c>
    </row>
    <row r="7569" spans="1:6" x14ac:dyDescent="0.3">
      <c r="A7569" t="str">
        <f t="shared" si="118"/>
        <v>42562 EXR</v>
      </c>
      <c r="B7569" s="60">
        <v>42562</v>
      </c>
      <c r="C7569" s="58" t="s">
        <v>75</v>
      </c>
      <c r="D7569" s="61">
        <v>93.93</v>
      </c>
      <c r="E7569">
        <v>93.67</v>
      </c>
      <c r="F7569">
        <v>609569</v>
      </c>
    </row>
    <row r="7570" spans="1:6" x14ac:dyDescent="0.3">
      <c r="A7570" t="str">
        <f t="shared" si="118"/>
        <v>42563 EXR</v>
      </c>
      <c r="B7570" s="60">
        <v>42563</v>
      </c>
      <c r="C7570" s="58" t="s">
        <v>75</v>
      </c>
      <c r="D7570" s="61">
        <v>93.4</v>
      </c>
      <c r="E7570">
        <v>93.49</v>
      </c>
      <c r="F7570">
        <v>994382</v>
      </c>
    </row>
    <row r="7571" spans="1:6" x14ac:dyDescent="0.3">
      <c r="A7571" t="str">
        <f t="shared" si="118"/>
        <v>42564 EXR</v>
      </c>
      <c r="B7571" s="60">
        <v>42564</v>
      </c>
      <c r="C7571" s="58" t="s">
        <v>75</v>
      </c>
      <c r="D7571" s="61">
        <v>93.22</v>
      </c>
      <c r="E7571">
        <v>94.38</v>
      </c>
      <c r="F7571">
        <v>760823</v>
      </c>
    </row>
    <row r="7572" spans="1:6" x14ac:dyDescent="0.3">
      <c r="A7572" t="str">
        <f t="shared" si="118"/>
        <v>42565 EXR</v>
      </c>
      <c r="B7572" s="60">
        <v>42565</v>
      </c>
      <c r="C7572" s="58" t="s">
        <v>75</v>
      </c>
      <c r="D7572" s="61">
        <v>94.3</v>
      </c>
      <c r="E7572">
        <v>94.11</v>
      </c>
      <c r="F7572">
        <v>1131147</v>
      </c>
    </row>
    <row r="7573" spans="1:6" x14ac:dyDescent="0.3">
      <c r="A7573" t="str">
        <f t="shared" si="118"/>
        <v>42566 EXR</v>
      </c>
      <c r="B7573" s="60">
        <v>42566</v>
      </c>
      <c r="C7573" s="58" t="s">
        <v>75</v>
      </c>
      <c r="D7573" s="61">
        <v>94.24</v>
      </c>
      <c r="E7573">
        <v>92.71</v>
      </c>
      <c r="F7573">
        <v>1057138</v>
      </c>
    </row>
    <row r="7574" spans="1:6" x14ac:dyDescent="0.3">
      <c r="A7574" t="str">
        <f t="shared" si="118"/>
        <v>42569 EXR</v>
      </c>
      <c r="B7574" s="60">
        <v>42569</v>
      </c>
      <c r="C7574" s="58" t="s">
        <v>75</v>
      </c>
      <c r="D7574" s="61">
        <v>92.85</v>
      </c>
      <c r="E7574">
        <v>92.37</v>
      </c>
      <c r="F7574">
        <v>1049059</v>
      </c>
    </row>
    <row r="7575" spans="1:6" x14ac:dyDescent="0.3">
      <c r="A7575" t="str">
        <f t="shared" si="118"/>
        <v>42570 EXR</v>
      </c>
      <c r="B7575" s="60">
        <v>42570</v>
      </c>
      <c r="C7575" s="58" t="s">
        <v>75</v>
      </c>
      <c r="D7575" s="61">
        <v>92.11</v>
      </c>
      <c r="E7575">
        <v>92.24</v>
      </c>
      <c r="F7575">
        <v>732453</v>
      </c>
    </row>
    <row r="7576" spans="1:6" x14ac:dyDescent="0.3">
      <c r="A7576" t="str">
        <f t="shared" si="118"/>
        <v>42571 EXR</v>
      </c>
      <c r="B7576" s="60">
        <v>42571</v>
      </c>
      <c r="C7576" s="58" t="s">
        <v>75</v>
      </c>
      <c r="D7576" s="61">
        <v>92.28</v>
      </c>
      <c r="E7576">
        <v>92.84</v>
      </c>
      <c r="F7576">
        <v>856504</v>
      </c>
    </row>
    <row r="7577" spans="1:6" x14ac:dyDescent="0.3">
      <c r="A7577" t="str">
        <f t="shared" si="118"/>
        <v>42572 EXR</v>
      </c>
      <c r="B7577" s="60">
        <v>42572</v>
      </c>
      <c r="C7577" s="58" t="s">
        <v>75</v>
      </c>
      <c r="D7577" s="61">
        <v>92.78</v>
      </c>
      <c r="E7577">
        <v>92.89</v>
      </c>
      <c r="F7577">
        <v>797187</v>
      </c>
    </row>
    <row r="7578" spans="1:6" x14ac:dyDescent="0.3">
      <c r="A7578" t="str">
        <f t="shared" si="118"/>
        <v>42573 EXR</v>
      </c>
      <c r="B7578" s="60">
        <v>42573</v>
      </c>
      <c r="C7578" s="58" t="s">
        <v>75</v>
      </c>
      <c r="D7578" s="61">
        <v>92.69</v>
      </c>
      <c r="E7578">
        <v>93.62</v>
      </c>
      <c r="F7578">
        <v>543981</v>
      </c>
    </row>
    <row r="7579" spans="1:6" x14ac:dyDescent="0.3">
      <c r="A7579" t="str">
        <f t="shared" si="118"/>
        <v>42576 EXR</v>
      </c>
      <c r="B7579" s="60">
        <v>42576</v>
      </c>
      <c r="C7579" s="58" t="s">
        <v>75</v>
      </c>
      <c r="D7579" s="61">
        <v>93.25</v>
      </c>
      <c r="E7579">
        <v>91.86</v>
      </c>
      <c r="F7579">
        <v>1190641</v>
      </c>
    </row>
    <row r="7580" spans="1:6" x14ac:dyDescent="0.3">
      <c r="A7580" t="str">
        <f t="shared" si="118"/>
        <v>42577 EXR</v>
      </c>
      <c r="B7580" s="60">
        <v>42577</v>
      </c>
      <c r="C7580" s="58" t="s">
        <v>75</v>
      </c>
      <c r="D7580" s="61">
        <v>91.82</v>
      </c>
      <c r="E7580">
        <v>90.4</v>
      </c>
      <c r="F7580">
        <v>605023</v>
      </c>
    </row>
    <row r="7581" spans="1:6" x14ac:dyDescent="0.3">
      <c r="A7581" t="str">
        <f t="shared" si="118"/>
        <v>42578 EXR</v>
      </c>
      <c r="B7581" s="60">
        <v>42578</v>
      </c>
      <c r="C7581" s="58" t="s">
        <v>75</v>
      </c>
      <c r="D7581" s="61">
        <v>90.18</v>
      </c>
      <c r="E7581">
        <v>89.9</v>
      </c>
      <c r="F7581">
        <v>677137</v>
      </c>
    </row>
    <row r="7582" spans="1:6" x14ac:dyDescent="0.3">
      <c r="A7582" t="str">
        <f t="shared" si="118"/>
        <v>42579 EXR</v>
      </c>
      <c r="B7582" s="60">
        <v>42579</v>
      </c>
      <c r="C7582" s="58" t="s">
        <v>75</v>
      </c>
      <c r="D7582" s="61">
        <v>88.62</v>
      </c>
      <c r="E7582">
        <v>85.98</v>
      </c>
      <c r="F7582">
        <v>3496139</v>
      </c>
    </row>
    <row r="7583" spans="1:6" x14ac:dyDescent="0.3">
      <c r="A7583" t="str">
        <f t="shared" si="118"/>
        <v>42580 EXR</v>
      </c>
      <c r="B7583" s="60">
        <v>42580</v>
      </c>
      <c r="C7583" s="58" t="s">
        <v>75</v>
      </c>
      <c r="D7583" s="61">
        <v>85.84</v>
      </c>
      <c r="E7583">
        <v>86.02</v>
      </c>
      <c r="F7583">
        <v>2719191</v>
      </c>
    </row>
    <row r="7584" spans="1:6" x14ac:dyDescent="0.3">
      <c r="A7584" t="str">
        <f t="shared" si="118"/>
        <v>42583 EXR</v>
      </c>
      <c r="B7584" s="60">
        <v>42583</v>
      </c>
      <c r="C7584" s="58" t="s">
        <v>75</v>
      </c>
      <c r="D7584" s="61">
        <v>86</v>
      </c>
      <c r="E7584">
        <v>86.57</v>
      </c>
      <c r="F7584">
        <v>1357562</v>
      </c>
    </row>
    <row r="7585" spans="1:6" x14ac:dyDescent="0.3">
      <c r="A7585" t="str">
        <f t="shared" si="118"/>
        <v>42584 EXR</v>
      </c>
      <c r="B7585" s="60">
        <v>42584</v>
      </c>
      <c r="C7585" s="58" t="s">
        <v>75</v>
      </c>
      <c r="D7585" s="61">
        <v>86.53</v>
      </c>
      <c r="E7585">
        <v>85.17</v>
      </c>
      <c r="F7585">
        <v>1611212</v>
      </c>
    </row>
    <row r="7586" spans="1:6" x14ac:dyDescent="0.3">
      <c r="A7586" t="str">
        <f t="shared" si="118"/>
        <v>42585 EXR</v>
      </c>
      <c r="B7586" s="60">
        <v>42585</v>
      </c>
      <c r="C7586" s="58" t="s">
        <v>75</v>
      </c>
      <c r="D7586" s="61">
        <v>85.02</v>
      </c>
      <c r="E7586">
        <v>83.05</v>
      </c>
      <c r="F7586">
        <v>2221809</v>
      </c>
    </row>
    <row r="7587" spans="1:6" x14ac:dyDescent="0.3">
      <c r="A7587" t="str">
        <f t="shared" si="118"/>
        <v>42586 EXR</v>
      </c>
      <c r="B7587" s="60">
        <v>42586</v>
      </c>
      <c r="C7587" s="58" t="s">
        <v>75</v>
      </c>
      <c r="D7587" s="61">
        <v>82.59</v>
      </c>
      <c r="E7587">
        <v>81.99</v>
      </c>
      <c r="F7587">
        <v>1522098</v>
      </c>
    </row>
    <row r="7588" spans="1:6" x14ac:dyDescent="0.3">
      <c r="A7588" t="str">
        <f t="shared" si="118"/>
        <v>42587 EXR</v>
      </c>
      <c r="B7588" s="60">
        <v>42587</v>
      </c>
      <c r="C7588" s="58" t="s">
        <v>75</v>
      </c>
      <c r="D7588" s="61">
        <v>82.25</v>
      </c>
      <c r="E7588">
        <v>82.48</v>
      </c>
      <c r="F7588">
        <v>1479325</v>
      </c>
    </row>
    <row r="7589" spans="1:6" x14ac:dyDescent="0.3">
      <c r="A7589" t="str">
        <f t="shared" si="118"/>
        <v>42590 EXR</v>
      </c>
      <c r="B7589" s="60">
        <v>42590</v>
      </c>
      <c r="C7589" s="58" t="s">
        <v>75</v>
      </c>
      <c r="D7589" s="61">
        <v>82.25</v>
      </c>
      <c r="E7589">
        <v>82.29</v>
      </c>
      <c r="F7589">
        <v>1121060</v>
      </c>
    </row>
    <row r="7590" spans="1:6" x14ac:dyDescent="0.3">
      <c r="A7590" t="str">
        <f t="shared" si="118"/>
        <v>42591 EXR</v>
      </c>
      <c r="B7590" s="60">
        <v>42591</v>
      </c>
      <c r="C7590" s="58" t="s">
        <v>75</v>
      </c>
      <c r="D7590" s="61">
        <v>82.22</v>
      </c>
      <c r="E7590">
        <v>82.9</v>
      </c>
      <c r="F7590">
        <v>848469</v>
      </c>
    </row>
    <row r="7591" spans="1:6" x14ac:dyDescent="0.3">
      <c r="A7591" t="str">
        <f t="shared" si="118"/>
        <v>42592 EXR</v>
      </c>
      <c r="B7591" s="60">
        <v>42592</v>
      </c>
      <c r="C7591" s="58" t="s">
        <v>75</v>
      </c>
      <c r="D7591" s="61">
        <v>83.21</v>
      </c>
      <c r="E7591">
        <v>83.76</v>
      </c>
      <c r="F7591">
        <v>1787436</v>
      </c>
    </row>
    <row r="7592" spans="1:6" x14ac:dyDescent="0.3">
      <c r="A7592" t="str">
        <f t="shared" si="118"/>
        <v>42593 EXR</v>
      </c>
      <c r="B7592" s="60">
        <v>42593</v>
      </c>
      <c r="C7592" s="58" t="s">
        <v>75</v>
      </c>
      <c r="D7592" s="61">
        <v>84</v>
      </c>
      <c r="E7592">
        <v>83.55</v>
      </c>
      <c r="F7592">
        <v>1217229</v>
      </c>
    </row>
    <row r="7593" spans="1:6" x14ac:dyDescent="0.3">
      <c r="A7593" t="str">
        <f t="shared" si="118"/>
        <v>42594 EXR</v>
      </c>
      <c r="B7593" s="60">
        <v>42594</v>
      </c>
      <c r="C7593" s="58" t="s">
        <v>75</v>
      </c>
      <c r="D7593" s="61">
        <v>83.3</v>
      </c>
      <c r="E7593">
        <v>83.44</v>
      </c>
      <c r="F7593">
        <v>1376072</v>
      </c>
    </row>
    <row r="7594" spans="1:6" x14ac:dyDescent="0.3">
      <c r="A7594" t="str">
        <f t="shared" si="118"/>
        <v>42597 EXR</v>
      </c>
      <c r="B7594" s="60">
        <v>42597</v>
      </c>
      <c r="C7594" s="58" t="s">
        <v>75</v>
      </c>
      <c r="D7594" s="61">
        <v>83.81</v>
      </c>
      <c r="E7594">
        <v>83.11</v>
      </c>
      <c r="F7594">
        <v>1407254</v>
      </c>
    </row>
    <row r="7595" spans="1:6" x14ac:dyDescent="0.3">
      <c r="A7595" t="str">
        <f t="shared" si="118"/>
        <v>42598 EXR</v>
      </c>
      <c r="B7595" s="60">
        <v>42598</v>
      </c>
      <c r="C7595" s="58" t="s">
        <v>75</v>
      </c>
      <c r="D7595" s="61">
        <v>83.14</v>
      </c>
      <c r="E7595">
        <v>82.56</v>
      </c>
      <c r="F7595">
        <v>967309</v>
      </c>
    </row>
    <row r="7596" spans="1:6" x14ac:dyDescent="0.3">
      <c r="A7596" t="str">
        <f t="shared" si="118"/>
        <v>42599 EXR</v>
      </c>
      <c r="B7596" s="60">
        <v>42599</v>
      </c>
      <c r="C7596" s="58" t="s">
        <v>75</v>
      </c>
      <c r="D7596" s="61">
        <v>82.44</v>
      </c>
      <c r="E7596">
        <v>82.58</v>
      </c>
      <c r="F7596">
        <v>799426</v>
      </c>
    </row>
    <row r="7597" spans="1:6" x14ac:dyDescent="0.3">
      <c r="A7597" t="str">
        <f t="shared" si="118"/>
        <v>42600 EXR</v>
      </c>
      <c r="B7597" s="60">
        <v>42600</v>
      </c>
      <c r="C7597" s="58" t="s">
        <v>75</v>
      </c>
      <c r="D7597" s="61">
        <v>82.72</v>
      </c>
      <c r="E7597">
        <v>81.77</v>
      </c>
      <c r="F7597">
        <v>637720</v>
      </c>
    </row>
    <row r="7598" spans="1:6" x14ac:dyDescent="0.3">
      <c r="A7598" t="str">
        <f t="shared" si="118"/>
        <v>42601 EXR</v>
      </c>
      <c r="B7598" s="60">
        <v>42601</v>
      </c>
      <c r="C7598" s="58" t="s">
        <v>75</v>
      </c>
      <c r="D7598" s="61">
        <v>81.86</v>
      </c>
      <c r="E7598">
        <v>80.790000000000006</v>
      </c>
      <c r="F7598">
        <v>870499</v>
      </c>
    </row>
    <row r="7599" spans="1:6" x14ac:dyDescent="0.3">
      <c r="A7599" t="str">
        <f t="shared" si="118"/>
        <v>42604 EXR</v>
      </c>
      <c r="B7599" s="60">
        <v>42604</v>
      </c>
      <c r="C7599" s="58" t="s">
        <v>75</v>
      </c>
      <c r="D7599" s="61">
        <v>80.84</v>
      </c>
      <c r="E7599">
        <v>81.349999999999994</v>
      </c>
      <c r="F7599">
        <v>707230</v>
      </c>
    </row>
    <row r="7600" spans="1:6" x14ac:dyDescent="0.3">
      <c r="A7600" t="str">
        <f t="shared" si="118"/>
        <v>42605 EXR</v>
      </c>
      <c r="B7600" s="60">
        <v>42605</v>
      </c>
      <c r="C7600" s="58" t="s">
        <v>75</v>
      </c>
      <c r="D7600" s="61">
        <v>81.5</v>
      </c>
      <c r="E7600">
        <v>81.180000000000007</v>
      </c>
      <c r="F7600">
        <v>800590</v>
      </c>
    </row>
    <row r="7601" spans="1:6" x14ac:dyDescent="0.3">
      <c r="A7601" t="str">
        <f t="shared" si="118"/>
        <v>42606 EXR</v>
      </c>
      <c r="B7601" s="60">
        <v>42606</v>
      </c>
      <c r="C7601" s="58" t="s">
        <v>75</v>
      </c>
      <c r="D7601" s="61">
        <v>81.180000000000007</v>
      </c>
      <c r="E7601">
        <v>80.569999999999993</v>
      </c>
      <c r="F7601">
        <v>786836</v>
      </c>
    </row>
    <row r="7602" spans="1:6" x14ac:dyDescent="0.3">
      <c r="A7602" t="str">
        <f t="shared" si="118"/>
        <v>42607 EXR</v>
      </c>
      <c r="B7602" s="60">
        <v>42607</v>
      </c>
      <c r="C7602" s="58" t="s">
        <v>75</v>
      </c>
      <c r="D7602" s="61">
        <v>80.63</v>
      </c>
      <c r="E7602">
        <v>80.989999999999995</v>
      </c>
      <c r="F7602">
        <v>700407</v>
      </c>
    </row>
    <row r="7603" spans="1:6" x14ac:dyDescent="0.3">
      <c r="A7603" t="str">
        <f t="shared" si="118"/>
        <v>42608 EXR</v>
      </c>
      <c r="B7603" s="60">
        <v>42608</v>
      </c>
      <c r="C7603" s="58" t="s">
        <v>75</v>
      </c>
      <c r="D7603" s="61">
        <v>80.959999999999994</v>
      </c>
      <c r="E7603">
        <v>79.88</v>
      </c>
      <c r="F7603">
        <v>1039645</v>
      </c>
    </row>
    <row r="7604" spans="1:6" x14ac:dyDescent="0.3">
      <c r="A7604" t="str">
        <f t="shared" si="118"/>
        <v>42611 EXR</v>
      </c>
      <c r="B7604" s="60">
        <v>42611</v>
      </c>
      <c r="C7604" s="58" t="s">
        <v>75</v>
      </c>
      <c r="D7604" s="61">
        <v>80.09</v>
      </c>
      <c r="E7604">
        <v>80.58</v>
      </c>
      <c r="F7604">
        <v>503967</v>
      </c>
    </row>
    <row r="7605" spans="1:6" x14ac:dyDescent="0.3">
      <c r="A7605" t="str">
        <f t="shared" si="118"/>
        <v>42612 EXR</v>
      </c>
      <c r="B7605" s="60">
        <v>42612</v>
      </c>
      <c r="C7605" s="58" t="s">
        <v>75</v>
      </c>
      <c r="D7605" s="61">
        <v>80.45</v>
      </c>
      <c r="E7605">
        <v>80.400000000000006</v>
      </c>
      <c r="F7605">
        <v>879077</v>
      </c>
    </row>
    <row r="7606" spans="1:6" x14ac:dyDescent="0.3">
      <c r="A7606" t="str">
        <f t="shared" si="118"/>
        <v>42613 EXR</v>
      </c>
      <c r="B7606" s="60">
        <v>42613</v>
      </c>
      <c r="C7606" s="58" t="s">
        <v>75</v>
      </c>
      <c r="D7606" s="61">
        <v>80.489999999999995</v>
      </c>
      <c r="E7606">
        <v>80.55</v>
      </c>
      <c r="F7606">
        <v>1197456</v>
      </c>
    </row>
    <row r="7607" spans="1:6" x14ac:dyDescent="0.3">
      <c r="A7607" t="str">
        <f t="shared" si="118"/>
        <v>42614 EXR</v>
      </c>
      <c r="B7607" s="60">
        <v>42614</v>
      </c>
      <c r="C7607" s="58" t="s">
        <v>75</v>
      </c>
      <c r="D7607" s="61">
        <v>80.55</v>
      </c>
      <c r="E7607">
        <v>81.010000000000005</v>
      </c>
      <c r="F7607">
        <v>916840</v>
      </c>
    </row>
    <row r="7608" spans="1:6" x14ac:dyDescent="0.3">
      <c r="A7608" t="str">
        <f t="shared" si="118"/>
        <v>42615 EXR</v>
      </c>
      <c r="B7608" s="60">
        <v>42615</v>
      </c>
      <c r="C7608" s="58" t="s">
        <v>75</v>
      </c>
      <c r="D7608" s="61">
        <v>81.349999999999994</v>
      </c>
      <c r="E7608">
        <v>81.86</v>
      </c>
      <c r="F7608">
        <v>656484</v>
      </c>
    </row>
    <row r="7609" spans="1:6" x14ac:dyDescent="0.3">
      <c r="A7609" t="str">
        <f t="shared" si="118"/>
        <v>42619 EXR</v>
      </c>
      <c r="B7609" s="60">
        <v>42619</v>
      </c>
      <c r="C7609" s="58" t="s">
        <v>75</v>
      </c>
      <c r="D7609" s="61">
        <v>81.89</v>
      </c>
      <c r="E7609">
        <v>82.07</v>
      </c>
      <c r="F7609">
        <v>778972</v>
      </c>
    </row>
    <row r="7610" spans="1:6" x14ac:dyDescent="0.3">
      <c r="A7610" t="str">
        <f t="shared" si="118"/>
        <v>42620 EXR</v>
      </c>
      <c r="B7610" s="60">
        <v>42620</v>
      </c>
      <c r="C7610" s="58" t="s">
        <v>75</v>
      </c>
      <c r="D7610" s="61">
        <v>81.89</v>
      </c>
      <c r="E7610">
        <v>82.66</v>
      </c>
      <c r="F7610">
        <v>773731</v>
      </c>
    </row>
    <row r="7611" spans="1:6" x14ac:dyDescent="0.3">
      <c r="A7611" t="str">
        <f t="shared" si="118"/>
        <v>42621 EXR</v>
      </c>
      <c r="B7611" s="60">
        <v>42621</v>
      </c>
      <c r="C7611" s="58" t="s">
        <v>75</v>
      </c>
      <c r="D7611" s="61">
        <v>82.33</v>
      </c>
      <c r="E7611">
        <v>81.87</v>
      </c>
      <c r="F7611">
        <v>1294293</v>
      </c>
    </row>
    <row r="7612" spans="1:6" x14ac:dyDescent="0.3">
      <c r="A7612" t="str">
        <f t="shared" si="118"/>
        <v>42622 EXR</v>
      </c>
      <c r="B7612" s="60">
        <v>42622</v>
      </c>
      <c r="C7612" s="58" t="s">
        <v>75</v>
      </c>
      <c r="D7612" s="61">
        <v>80.98</v>
      </c>
      <c r="E7612">
        <v>79.92</v>
      </c>
      <c r="F7612">
        <v>1035350</v>
      </c>
    </row>
    <row r="7613" spans="1:6" x14ac:dyDescent="0.3">
      <c r="A7613" t="str">
        <f t="shared" si="118"/>
        <v>42625 EXR</v>
      </c>
      <c r="B7613" s="60">
        <v>42625</v>
      </c>
      <c r="C7613" s="58" t="s">
        <v>75</v>
      </c>
      <c r="D7613" s="61">
        <v>79.88</v>
      </c>
      <c r="E7613">
        <v>78.53</v>
      </c>
      <c r="F7613">
        <v>2400802</v>
      </c>
    </row>
    <row r="7614" spans="1:6" x14ac:dyDescent="0.3">
      <c r="A7614" t="str">
        <f t="shared" si="118"/>
        <v>42626 EXR</v>
      </c>
      <c r="B7614" s="60">
        <v>42626</v>
      </c>
      <c r="C7614" s="58" t="s">
        <v>75</v>
      </c>
      <c r="D7614" s="61">
        <v>77.36</v>
      </c>
      <c r="E7614">
        <v>76.17</v>
      </c>
      <c r="F7614">
        <v>1594229</v>
      </c>
    </row>
    <row r="7615" spans="1:6" x14ac:dyDescent="0.3">
      <c r="A7615" t="str">
        <f t="shared" si="118"/>
        <v>42627 EXR</v>
      </c>
      <c r="B7615" s="60">
        <v>42627</v>
      </c>
      <c r="C7615" s="58" t="s">
        <v>75</v>
      </c>
      <c r="D7615" s="61">
        <v>76.3</v>
      </c>
      <c r="E7615">
        <v>77.13</v>
      </c>
      <c r="F7615">
        <v>1138744</v>
      </c>
    </row>
    <row r="7616" spans="1:6" x14ac:dyDescent="0.3">
      <c r="A7616" t="str">
        <f t="shared" si="118"/>
        <v>42628 EXR</v>
      </c>
      <c r="B7616" s="60">
        <v>42628</v>
      </c>
      <c r="C7616" s="58" t="s">
        <v>75</v>
      </c>
      <c r="D7616" s="61">
        <v>77.12</v>
      </c>
      <c r="E7616">
        <v>77.760000000000005</v>
      </c>
      <c r="F7616">
        <v>1038083</v>
      </c>
    </row>
    <row r="7617" spans="1:6" x14ac:dyDescent="0.3">
      <c r="A7617" t="str">
        <f t="shared" si="118"/>
        <v>42629 EXR</v>
      </c>
      <c r="B7617" s="60">
        <v>42629</v>
      </c>
      <c r="C7617" s="58" t="s">
        <v>75</v>
      </c>
      <c r="D7617" s="61">
        <v>77.44</v>
      </c>
      <c r="E7617">
        <v>77.2</v>
      </c>
      <c r="F7617">
        <v>1746340</v>
      </c>
    </row>
    <row r="7618" spans="1:6" x14ac:dyDescent="0.3">
      <c r="A7618" t="str">
        <f t="shared" si="118"/>
        <v>42632 EXR</v>
      </c>
      <c r="B7618" s="60">
        <v>42632</v>
      </c>
      <c r="C7618" s="58" t="s">
        <v>75</v>
      </c>
      <c r="D7618" s="61">
        <v>77.16</v>
      </c>
      <c r="E7618">
        <v>77.56</v>
      </c>
      <c r="F7618">
        <v>1099542</v>
      </c>
    </row>
    <row r="7619" spans="1:6" x14ac:dyDescent="0.3">
      <c r="A7619" t="str">
        <f t="shared" si="118"/>
        <v>42633 EXR</v>
      </c>
      <c r="B7619" s="60">
        <v>42633</v>
      </c>
      <c r="C7619" s="58" t="s">
        <v>75</v>
      </c>
      <c r="D7619" s="61">
        <v>78.02</v>
      </c>
      <c r="E7619">
        <v>77.319999999999993</v>
      </c>
      <c r="F7619">
        <v>1030611</v>
      </c>
    </row>
    <row r="7620" spans="1:6" x14ac:dyDescent="0.3">
      <c r="A7620" t="str">
        <f t="shared" si="118"/>
        <v>42634 EXR</v>
      </c>
      <c r="B7620" s="60">
        <v>42634</v>
      </c>
      <c r="C7620" s="58" t="s">
        <v>75</v>
      </c>
      <c r="D7620" s="61">
        <v>77.23</v>
      </c>
      <c r="E7620">
        <v>77.650000000000006</v>
      </c>
      <c r="F7620">
        <v>1005883</v>
      </c>
    </row>
    <row r="7621" spans="1:6" x14ac:dyDescent="0.3">
      <c r="A7621" t="str">
        <f t="shared" ref="A7621:A7684" si="119">CONCATENATE(B7621, " ", C7621)</f>
        <v>42635 EXR</v>
      </c>
      <c r="B7621" s="60">
        <v>42635</v>
      </c>
      <c r="C7621" s="58" t="s">
        <v>75</v>
      </c>
      <c r="D7621" s="61">
        <v>78.22</v>
      </c>
      <c r="E7621">
        <v>79.430000000000007</v>
      </c>
      <c r="F7621">
        <v>968199</v>
      </c>
    </row>
    <row r="7622" spans="1:6" x14ac:dyDescent="0.3">
      <c r="A7622" t="str">
        <f t="shared" si="119"/>
        <v>42636 EXR</v>
      </c>
      <c r="B7622" s="60">
        <v>42636</v>
      </c>
      <c r="C7622" s="58" t="s">
        <v>75</v>
      </c>
      <c r="D7622" s="61">
        <v>79.38</v>
      </c>
      <c r="E7622">
        <v>80.02</v>
      </c>
      <c r="F7622">
        <v>1017796</v>
      </c>
    </row>
    <row r="7623" spans="1:6" x14ac:dyDescent="0.3">
      <c r="A7623" t="str">
        <f t="shared" si="119"/>
        <v>42639 EXR</v>
      </c>
      <c r="B7623" s="60">
        <v>42639</v>
      </c>
      <c r="C7623" s="58" t="s">
        <v>75</v>
      </c>
      <c r="D7623" s="61">
        <v>79.97</v>
      </c>
      <c r="E7623">
        <v>81.38</v>
      </c>
      <c r="F7623">
        <v>986105</v>
      </c>
    </row>
    <row r="7624" spans="1:6" x14ac:dyDescent="0.3">
      <c r="A7624" t="str">
        <f t="shared" si="119"/>
        <v>42640 EXR</v>
      </c>
      <c r="B7624" s="60">
        <v>42640</v>
      </c>
      <c r="C7624" s="58" t="s">
        <v>75</v>
      </c>
      <c r="D7624" s="61">
        <v>81.36</v>
      </c>
      <c r="E7624">
        <v>80.88</v>
      </c>
      <c r="F7624">
        <v>658871</v>
      </c>
    </row>
    <row r="7625" spans="1:6" x14ac:dyDescent="0.3">
      <c r="A7625" t="str">
        <f t="shared" si="119"/>
        <v>42641 EXR</v>
      </c>
      <c r="B7625" s="60">
        <v>42641</v>
      </c>
      <c r="C7625" s="58" t="s">
        <v>75</v>
      </c>
      <c r="D7625" s="61">
        <v>80.87</v>
      </c>
      <c r="E7625">
        <v>81.61</v>
      </c>
      <c r="F7625">
        <v>609756</v>
      </c>
    </row>
    <row r="7626" spans="1:6" x14ac:dyDescent="0.3">
      <c r="A7626" t="str">
        <f t="shared" si="119"/>
        <v>42642 EXR</v>
      </c>
      <c r="B7626" s="60">
        <v>42642</v>
      </c>
      <c r="C7626" s="58" t="s">
        <v>75</v>
      </c>
      <c r="D7626" s="61">
        <v>81.099999999999994</v>
      </c>
      <c r="E7626">
        <v>80.92</v>
      </c>
      <c r="F7626">
        <v>950793</v>
      </c>
    </row>
    <row r="7627" spans="1:6" x14ac:dyDescent="0.3">
      <c r="A7627" t="str">
        <f t="shared" si="119"/>
        <v>42643 EXR</v>
      </c>
      <c r="B7627" s="60">
        <v>42643</v>
      </c>
      <c r="C7627" s="58" t="s">
        <v>75</v>
      </c>
      <c r="D7627" s="61">
        <v>81.45</v>
      </c>
      <c r="E7627">
        <v>79.41</v>
      </c>
      <c r="F7627">
        <v>1629139</v>
      </c>
    </row>
    <row r="7628" spans="1:6" x14ac:dyDescent="0.3">
      <c r="A7628" t="str">
        <f t="shared" si="119"/>
        <v>42646 EXR</v>
      </c>
      <c r="B7628" s="60">
        <v>42646</v>
      </c>
      <c r="C7628" s="58" t="s">
        <v>75</v>
      </c>
      <c r="D7628" s="61">
        <v>79.239999999999995</v>
      </c>
      <c r="E7628">
        <v>77.66</v>
      </c>
      <c r="F7628">
        <v>1003141</v>
      </c>
    </row>
    <row r="7629" spans="1:6" x14ac:dyDescent="0.3">
      <c r="A7629" t="str">
        <f t="shared" si="119"/>
        <v>42647 EXR</v>
      </c>
      <c r="B7629" s="60">
        <v>42647</v>
      </c>
      <c r="C7629" s="58" t="s">
        <v>75</v>
      </c>
      <c r="D7629" s="61">
        <v>77.56</v>
      </c>
      <c r="E7629">
        <v>76.69</v>
      </c>
      <c r="F7629">
        <v>1251354</v>
      </c>
    </row>
    <row r="7630" spans="1:6" x14ac:dyDescent="0.3">
      <c r="A7630" t="str">
        <f t="shared" si="119"/>
        <v>42648 EXR</v>
      </c>
      <c r="B7630" s="60">
        <v>42648</v>
      </c>
      <c r="C7630" s="58" t="s">
        <v>75</v>
      </c>
      <c r="D7630" s="61">
        <v>76.61</v>
      </c>
      <c r="E7630">
        <v>74.13</v>
      </c>
      <c r="F7630">
        <v>1643439</v>
      </c>
    </row>
    <row r="7631" spans="1:6" x14ac:dyDescent="0.3">
      <c r="A7631" t="str">
        <f t="shared" si="119"/>
        <v>42649 EXR</v>
      </c>
      <c r="B7631" s="60">
        <v>42649</v>
      </c>
      <c r="C7631" s="58" t="s">
        <v>75</v>
      </c>
      <c r="D7631" s="61">
        <v>73.900000000000006</v>
      </c>
      <c r="E7631">
        <v>74.11</v>
      </c>
      <c r="F7631">
        <v>1699418</v>
      </c>
    </row>
    <row r="7632" spans="1:6" x14ac:dyDescent="0.3">
      <c r="A7632" t="str">
        <f t="shared" si="119"/>
        <v>42650 EXR</v>
      </c>
      <c r="B7632" s="60">
        <v>42650</v>
      </c>
      <c r="C7632" s="58" t="s">
        <v>75</v>
      </c>
      <c r="D7632" s="61">
        <v>74.680000000000007</v>
      </c>
      <c r="E7632">
        <v>75.47</v>
      </c>
      <c r="F7632">
        <v>1128110</v>
      </c>
    </row>
    <row r="7633" spans="1:6" x14ac:dyDescent="0.3">
      <c r="A7633" t="str">
        <f t="shared" si="119"/>
        <v>42653 EXR</v>
      </c>
      <c r="B7633" s="60">
        <v>42653</v>
      </c>
      <c r="C7633" s="58" t="s">
        <v>75</v>
      </c>
      <c r="D7633" s="61">
        <v>75.489999999999995</v>
      </c>
      <c r="E7633">
        <v>75.599999999999994</v>
      </c>
      <c r="F7633">
        <v>626615</v>
      </c>
    </row>
    <row r="7634" spans="1:6" x14ac:dyDescent="0.3">
      <c r="A7634" t="str">
        <f t="shared" si="119"/>
        <v>42654 EXR</v>
      </c>
      <c r="B7634" s="60">
        <v>42654</v>
      </c>
      <c r="C7634" s="58" t="s">
        <v>75</v>
      </c>
      <c r="D7634" s="61">
        <v>75.5</v>
      </c>
      <c r="E7634">
        <v>74.92</v>
      </c>
      <c r="F7634">
        <v>514018</v>
      </c>
    </row>
    <row r="7635" spans="1:6" x14ac:dyDescent="0.3">
      <c r="A7635" t="str">
        <f t="shared" si="119"/>
        <v>42655 EXR</v>
      </c>
      <c r="B7635" s="60">
        <v>42655</v>
      </c>
      <c r="C7635" s="58" t="s">
        <v>75</v>
      </c>
      <c r="D7635" s="61">
        <v>75.05</v>
      </c>
      <c r="E7635">
        <v>75.760000000000005</v>
      </c>
      <c r="F7635">
        <v>506094</v>
      </c>
    </row>
    <row r="7636" spans="1:6" x14ac:dyDescent="0.3">
      <c r="A7636" t="str">
        <f t="shared" si="119"/>
        <v>42656 EXR</v>
      </c>
      <c r="B7636" s="60">
        <v>42656</v>
      </c>
      <c r="C7636" s="58" t="s">
        <v>75</v>
      </c>
      <c r="D7636" s="61">
        <v>75.5</v>
      </c>
      <c r="E7636">
        <v>76.08</v>
      </c>
      <c r="F7636">
        <v>546457</v>
      </c>
    </row>
    <row r="7637" spans="1:6" x14ac:dyDescent="0.3">
      <c r="A7637" t="str">
        <f t="shared" si="119"/>
        <v>42657 EXR</v>
      </c>
      <c r="B7637" s="60">
        <v>42657</v>
      </c>
      <c r="C7637" s="58" t="s">
        <v>75</v>
      </c>
      <c r="D7637" s="61">
        <v>76.08</v>
      </c>
      <c r="E7637">
        <v>75.930000000000007</v>
      </c>
      <c r="F7637">
        <v>431914</v>
      </c>
    </row>
    <row r="7638" spans="1:6" x14ac:dyDescent="0.3">
      <c r="A7638" t="str">
        <f t="shared" si="119"/>
        <v>42660 EXR</v>
      </c>
      <c r="B7638" s="60">
        <v>42660</v>
      </c>
      <c r="C7638" s="58" t="s">
        <v>75</v>
      </c>
      <c r="D7638" s="61">
        <v>76.010000000000005</v>
      </c>
      <c r="E7638">
        <v>76.290000000000006</v>
      </c>
      <c r="F7638">
        <v>456126</v>
      </c>
    </row>
    <row r="7639" spans="1:6" x14ac:dyDescent="0.3">
      <c r="A7639" t="str">
        <f t="shared" si="119"/>
        <v>42661 EXR</v>
      </c>
      <c r="B7639" s="60">
        <v>42661</v>
      </c>
      <c r="C7639" s="58" t="s">
        <v>75</v>
      </c>
      <c r="D7639" s="61">
        <v>76.680000000000007</v>
      </c>
      <c r="E7639">
        <v>76.19</v>
      </c>
      <c r="F7639">
        <v>424620</v>
      </c>
    </row>
    <row r="7640" spans="1:6" x14ac:dyDescent="0.3">
      <c r="A7640" t="str">
        <f t="shared" si="119"/>
        <v>42662 EXR</v>
      </c>
      <c r="B7640" s="60">
        <v>42662</v>
      </c>
      <c r="C7640" s="58" t="s">
        <v>75</v>
      </c>
      <c r="D7640" s="61">
        <v>76.099999999999994</v>
      </c>
      <c r="E7640">
        <v>76.290000000000006</v>
      </c>
      <c r="F7640">
        <v>701912</v>
      </c>
    </row>
    <row r="7641" spans="1:6" x14ac:dyDescent="0.3">
      <c r="A7641" t="str">
        <f t="shared" si="119"/>
        <v>42663 EXR</v>
      </c>
      <c r="B7641" s="60">
        <v>42663</v>
      </c>
      <c r="C7641" s="58" t="s">
        <v>75</v>
      </c>
      <c r="D7641" s="61">
        <v>76.47</v>
      </c>
      <c r="E7641">
        <v>76.27</v>
      </c>
      <c r="F7641">
        <v>785151</v>
      </c>
    </row>
    <row r="7642" spans="1:6" x14ac:dyDescent="0.3">
      <c r="A7642" t="str">
        <f t="shared" si="119"/>
        <v>42664 EXR</v>
      </c>
      <c r="B7642" s="60">
        <v>42664</v>
      </c>
      <c r="C7642" s="58" t="s">
        <v>75</v>
      </c>
      <c r="D7642" s="61">
        <v>75.8</v>
      </c>
      <c r="E7642">
        <v>74.819999999999993</v>
      </c>
      <c r="F7642">
        <v>808427</v>
      </c>
    </row>
    <row r="7643" spans="1:6" x14ac:dyDescent="0.3">
      <c r="A7643" t="str">
        <f t="shared" si="119"/>
        <v>42667 EXR</v>
      </c>
      <c r="B7643" s="60">
        <v>42667</v>
      </c>
      <c r="C7643" s="58" t="s">
        <v>75</v>
      </c>
      <c r="D7643" s="61">
        <v>75.040000000000006</v>
      </c>
      <c r="E7643">
        <v>75.09</v>
      </c>
      <c r="F7643">
        <v>773218</v>
      </c>
    </row>
    <row r="7644" spans="1:6" x14ac:dyDescent="0.3">
      <c r="A7644" t="str">
        <f t="shared" si="119"/>
        <v>42668 EXR</v>
      </c>
      <c r="B7644" s="60">
        <v>42668</v>
      </c>
      <c r="C7644" s="58" t="s">
        <v>75</v>
      </c>
      <c r="D7644" s="61">
        <v>74.95</v>
      </c>
      <c r="E7644">
        <v>75.28</v>
      </c>
      <c r="F7644">
        <v>544400</v>
      </c>
    </row>
    <row r="7645" spans="1:6" x14ac:dyDescent="0.3">
      <c r="A7645" t="str">
        <f t="shared" si="119"/>
        <v>42669 EXR</v>
      </c>
      <c r="B7645" s="60">
        <v>42669</v>
      </c>
      <c r="C7645" s="58" t="s">
        <v>75</v>
      </c>
      <c r="D7645" s="61">
        <v>75.180000000000007</v>
      </c>
      <c r="E7645">
        <v>76.22</v>
      </c>
      <c r="F7645">
        <v>1012388</v>
      </c>
    </row>
    <row r="7646" spans="1:6" x14ac:dyDescent="0.3">
      <c r="A7646" t="str">
        <f t="shared" si="119"/>
        <v>42670 EXR</v>
      </c>
      <c r="B7646" s="60">
        <v>42670</v>
      </c>
      <c r="C7646" s="58" t="s">
        <v>75</v>
      </c>
      <c r="D7646" s="61">
        <v>74.47</v>
      </c>
      <c r="E7646">
        <v>70.59</v>
      </c>
      <c r="F7646">
        <v>1621615</v>
      </c>
    </row>
    <row r="7647" spans="1:6" x14ac:dyDescent="0.3">
      <c r="A7647" t="str">
        <f t="shared" si="119"/>
        <v>42671 EXR</v>
      </c>
      <c r="B7647" s="60">
        <v>42671</v>
      </c>
      <c r="C7647" s="58" t="s">
        <v>75</v>
      </c>
      <c r="D7647" s="61">
        <v>70.59</v>
      </c>
      <c r="E7647">
        <v>72.09</v>
      </c>
      <c r="F7647">
        <v>990365</v>
      </c>
    </row>
    <row r="7648" spans="1:6" x14ac:dyDescent="0.3">
      <c r="A7648" t="str">
        <f t="shared" si="119"/>
        <v>42674 EXR</v>
      </c>
      <c r="B7648" s="60">
        <v>42674</v>
      </c>
      <c r="C7648" s="58" t="s">
        <v>75</v>
      </c>
      <c r="D7648" s="61">
        <v>72.489999999999995</v>
      </c>
      <c r="E7648">
        <v>73.150000000000006</v>
      </c>
      <c r="F7648">
        <v>1556467</v>
      </c>
    </row>
    <row r="7649" spans="1:6" x14ac:dyDescent="0.3">
      <c r="A7649" t="str">
        <f t="shared" si="119"/>
        <v>42675 EXR</v>
      </c>
      <c r="B7649" s="60">
        <v>42675</v>
      </c>
      <c r="C7649" s="58" t="s">
        <v>75</v>
      </c>
      <c r="D7649" s="61">
        <v>73.06</v>
      </c>
      <c r="E7649">
        <v>71.260000000000005</v>
      </c>
      <c r="F7649">
        <v>1262849</v>
      </c>
    </row>
    <row r="7650" spans="1:6" x14ac:dyDescent="0.3">
      <c r="A7650" t="str">
        <f t="shared" si="119"/>
        <v>42676 EXR</v>
      </c>
      <c r="B7650" s="60">
        <v>42676</v>
      </c>
      <c r="C7650" s="58" t="s">
        <v>75</v>
      </c>
      <c r="D7650" s="61">
        <v>71.67</v>
      </c>
      <c r="E7650">
        <v>71.52</v>
      </c>
      <c r="F7650">
        <v>916571</v>
      </c>
    </row>
    <row r="7651" spans="1:6" x14ac:dyDescent="0.3">
      <c r="A7651" t="str">
        <f t="shared" si="119"/>
        <v>42677 EXR</v>
      </c>
      <c r="B7651" s="60">
        <v>42677</v>
      </c>
      <c r="C7651" s="58" t="s">
        <v>75</v>
      </c>
      <c r="D7651" s="61">
        <v>71.13</v>
      </c>
      <c r="E7651">
        <v>70.42</v>
      </c>
      <c r="F7651">
        <v>824746</v>
      </c>
    </row>
    <row r="7652" spans="1:6" x14ac:dyDescent="0.3">
      <c r="A7652" t="str">
        <f t="shared" si="119"/>
        <v>42678 EXR</v>
      </c>
      <c r="B7652" s="60">
        <v>42678</v>
      </c>
      <c r="C7652" s="58" t="s">
        <v>75</v>
      </c>
      <c r="D7652" s="61">
        <v>70.7</v>
      </c>
      <c r="E7652">
        <v>71.66</v>
      </c>
      <c r="F7652">
        <v>1082127</v>
      </c>
    </row>
    <row r="7653" spans="1:6" x14ac:dyDescent="0.3">
      <c r="A7653" t="str">
        <f t="shared" si="119"/>
        <v>42681 EXR</v>
      </c>
      <c r="B7653" s="60">
        <v>42681</v>
      </c>
      <c r="C7653" s="58" t="s">
        <v>75</v>
      </c>
      <c r="D7653" s="61">
        <v>72.48</v>
      </c>
      <c r="E7653">
        <v>74.09</v>
      </c>
      <c r="F7653">
        <v>846328</v>
      </c>
    </row>
    <row r="7654" spans="1:6" x14ac:dyDescent="0.3">
      <c r="A7654" t="str">
        <f t="shared" si="119"/>
        <v>42682 EXR</v>
      </c>
      <c r="B7654" s="60">
        <v>42682</v>
      </c>
      <c r="C7654" s="58" t="s">
        <v>75</v>
      </c>
      <c r="D7654" s="61">
        <v>74.19</v>
      </c>
      <c r="E7654">
        <v>75.38</v>
      </c>
      <c r="F7654">
        <v>893132</v>
      </c>
    </row>
    <row r="7655" spans="1:6" x14ac:dyDescent="0.3">
      <c r="A7655" t="str">
        <f t="shared" si="119"/>
        <v>42683 EXR</v>
      </c>
      <c r="B7655" s="60">
        <v>42683</v>
      </c>
      <c r="C7655" s="58" t="s">
        <v>75</v>
      </c>
      <c r="D7655" s="61">
        <v>74.36</v>
      </c>
      <c r="E7655">
        <v>75.989999999999995</v>
      </c>
      <c r="F7655">
        <v>1499593</v>
      </c>
    </row>
    <row r="7656" spans="1:6" x14ac:dyDescent="0.3">
      <c r="A7656" t="str">
        <f t="shared" si="119"/>
        <v>42684 EXR</v>
      </c>
      <c r="B7656" s="60">
        <v>42684</v>
      </c>
      <c r="C7656" s="58" t="s">
        <v>75</v>
      </c>
      <c r="D7656" s="61">
        <v>76.069999999999993</v>
      </c>
      <c r="E7656">
        <v>73.44</v>
      </c>
      <c r="F7656">
        <v>1396240</v>
      </c>
    </row>
    <row r="7657" spans="1:6" x14ac:dyDescent="0.3">
      <c r="A7657" t="str">
        <f t="shared" si="119"/>
        <v>42685 EXR</v>
      </c>
      <c r="B7657" s="60">
        <v>42685</v>
      </c>
      <c r="C7657" s="58" t="s">
        <v>75</v>
      </c>
      <c r="D7657" s="61">
        <v>73.42</v>
      </c>
      <c r="E7657">
        <v>73.760000000000005</v>
      </c>
      <c r="F7657">
        <v>768293</v>
      </c>
    </row>
    <row r="7658" spans="1:6" x14ac:dyDescent="0.3">
      <c r="A7658" t="str">
        <f t="shared" si="119"/>
        <v>42688 EXR</v>
      </c>
      <c r="B7658" s="60">
        <v>42688</v>
      </c>
      <c r="C7658" s="58" t="s">
        <v>75</v>
      </c>
      <c r="D7658" s="61">
        <v>73.349999999999994</v>
      </c>
      <c r="E7658">
        <v>74.849999999999994</v>
      </c>
      <c r="F7658">
        <v>945178</v>
      </c>
    </row>
    <row r="7659" spans="1:6" x14ac:dyDescent="0.3">
      <c r="A7659" t="str">
        <f t="shared" si="119"/>
        <v>42689 EXR</v>
      </c>
      <c r="B7659" s="60">
        <v>42689</v>
      </c>
      <c r="C7659" s="58" t="s">
        <v>75</v>
      </c>
      <c r="D7659" s="61">
        <v>74.989999999999995</v>
      </c>
      <c r="E7659">
        <v>73.39</v>
      </c>
      <c r="F7659">
        <v>1162078</v>
      </c>
    </row>
    <row r="7660" spans="1:6" x14ac:dyDescent="0.3">
      <c r="A7660" t="str">
        <f t="shared" si="119"/>
        <v>42690 EXR</v>
      </c>
      <c r="B7660" s="60">
        <v>42690</v>
      </c>
      <c r="C7660" s="58" t="s">
        <v>75</v>
      </c>
      <c r="D7660" s="61">
        <v>73.08</v>
      </c>
      <c r="E7660">
        <v>71.87</v>
      </c>
      <c r="F7660">
        <v>861864</v>
      </c>
    </row>
    <row r="7661" spans="1:6" x14ac:dyDescent="0.3">
      <c r="A7661" t="str">
        <f t="shared" si="119"/>
        <v>42691 EXR</v>
      </c>
      <c r="B7661" s="60">
        <v>42691</v>
      </c>
      <c r="C7661" s="58" t="s">
        <v>75</v>
      </c>
      <c r="D7661" s="61">
        <v>71.98</v>
      </c>
      <c r="E7661">
        <v>70.510000000000005</v>
      </c>
      <c r="F7661">
        <v>703304</v>
      </c>
    </row>
    <row r="7662" spans="1:6" x14ac:dyDescent="0.3">
      <c r="A7662" t="str">
        <f t="shared" si="119"/>
        <v>42692 EXR</v>
      </c>
      <c r="B7662" s="60">
        <v>42692</v>
      </c>
      <c r="C7662" s="58" t="s">
        <v>75</v>
      </c>
      <c r="D7662" s="61">
        <v>70.62</v>
      </c>
      <c r="E7662">
        <v>70.61</v>
      </c>
      <c r="F7662">
        <v>877861</v>
      </c>
    </row>
    <row r="7663" spans="1:6" x14ac:dyDescent="0.3">
      <c r="A7663" t="str">
        <f t="shared" si="119"/>
        <v>42695 EXR</v>
      </c>
      <c r="B7663" s="60">
        <v>42695</v>
      </c>
      <c r="C7663" s="58" t="s">
        <v>75</v>
      </c>
      <c r="D7663" s="61">
        <v>70.47</v>
      </c>
      <c r="E7663">
        <v>68.78</v>
      </c>
      <c r="F7663">
        <v>1030486</v>
      </c>
    </row>
    <row r="7664" spans="1:6" x14ac:dyDescent="0.3">
      <c r="A7664" t="str">
        <f t="shared" si="119"/>
        <v>42696 EXR</v>
      </c>
      <c r="B7664" s="60">
        <v>42696</v>
      </c>
      <c r="C7664" s="58" t="s">
        <v>75</v>
      </c>
      <c r="D7664" s="61">
        <v>68.92</v>
      </c>
      <c r="E7664">
        <v>69.81</v>
      </c>
      <c r="F7664">
        <v>1010824</v>
      </c>
    </row>
    <row r="7665" spans="1:6" x14ac:dyDescent="0.3">
      <c r="A7665" t="str">
        <f t="shared" si="119"/>
        <v>42697 EXR</v>
      </c>
      <c r="B7665" s="60">
        <v>42697</v>
      </c>
      <c r="C7665" s="58" t="s">
        <v>75</v>
      </c>
      <c r="D7665" s="61">
        <v>69.48</v>
      </c>
      <c r="E7665">
        <v>69.64</v>
      </c>
      <c r="F7665">
        <v>590903</v>
      </c>
    </row>
    <row r="7666" spans="1:6" x14ac:dyDescent="0.3">
      <c r="A7666" t="str">
        <f t="shared" si="119"/>
        <v>42699 EXR</v>
      </c>
      <c r="B7666" s="60">
        <v>42699</v>
      </c>
      <c r="C7666" s="58" t="s">
        <v>75</v>
      </c>
      <c r="D7666" s="61">
        <v>69.849999999999994</v>
      </c>
      <c r="E7666">
        <v>70.08</v>
      </c>
      <c r="F7666">
        <v>359845</v>
      </c>
    </row>
    <row r="7667" spans="1:6" x14ac:dyDescent="0.3">
      <c r="A7667" t="str">
        <f t="shared" si="119"/>
        <v>42702 EXR</v>
      </c>
      <c r="B7667" s="60">
        <v>42702</v>
      </c>
      <c r="C7667" s="58" t="s">
        <v>75</v>
      </c>
      <c r="D7667" s="61">
        <v>69.819999999999993</v>
      </c>
      <c r="E7667">
        <v>70.95</v>
      </c>
      <c r="F7667">
        <v>628597</v>
      </c>
    </row>
    <row r="7668" spans="1:6" x14ac:dyDescent="0.3">
      <c r="A7668" t="str">
        <f t="shared" si="119"/>
        <v>42703 EXR</v>
      </c>
      <c r="B7668" s="60">
        <v>42703</v>
      </c>
      <c r="C7668" s="58" t="s">
        <v>75</v>
      </c>
      <c r="D7668" s="61">
        <v>71.02</v>
      </c>
      <c r="E7668">
        <v>70.849999999999994</v>
      </c>
      <c r="F7668">
        <v>756175</v>
      </c>
    </row>
    <row r="7669" spans="1:6" x14ac:dyDescent="0.3">
      <c r="A7669" t="str">
        <f t="shared" si="119"/>
        <v>42704 EXR</v>
      </c>
      <c r="B7669" s="60">
        <v>42704</v>
      </c>
      <c r="C7669" s="58" t="s">
        <v>75</v>
      </c>
      <c r="D7669" s="61">
        <v>70.33</v>
      </c>
      <c r="E7669">
        <v>70.16</v>
      </c>
      <c r="F7669">
        <v>1059074</v>
      </c>
    </row>
    <row r="7670" spans="1:6" x14ac:dyDescent="0.3">
      <c r="A7670" t="str">
        <f t="shared" si="119"/>
        <v>42705 EXR</v>
      </c>
      <c r="B7670" s="60">
        <v>42705</v>
      </c>
      <c r="C7670" s="58" t="s">
        <v>75</v>
      </c>
      <c r="D7670" s="61">
        <v>69.849999999999994</v>
      </c>
      <c r="E7670">
        <v>69.209999999999994</v>
      </c>
      <c r="F7670">
        <v>877951</v>
      </c>
    </row>
    <row r="7671" spans="1:6" x14ac:dyDescent="0.3">
      <c r="A7671" t="str">
        <f t="shared" si="119"/>
        <v>42706 EXR</v>
      </c>
      <c r="B7671" s="60">
        <v>42706</v>
      </c>
      <c r="C7671" s="58" t="s">
        <v>75</v>
      </c>
      <c r="D7671" s="61">
        <v>69.62</v>
      </c>
      <c r="E7671">
        <v>70.180000000000007</v>
      </c>
      <c r="F7671">
        <v>789185</v>
      </c>
    </row>
    <row r="7672" spans="1:6" x14ac:dyDescent="0.3">
      <c r="A7672" t="str">
        <f t="shared" si="119"/>
        <v>42709 EXR</v>
      </c>
      <c r="B7672" s="60">
        <v>42709</v>
      </c>
      <c r="C7672" s="58" t="s">
        <v>75</v>
      </c>
      <c r="D7672" s="61">
        <v>70.08</v>
      </c>
      <c r="E7672">
        <v>70.430000000000007</v>
      </c>
      <c r="F7672">
        <v>891568</v>
      </c>
    </row>
    <row r="7673" spans="1:6" x14ac:dyDescent="0.3">
      <c r="A7673" t="str">
        <f t="shared" si="119"/>
        <v>42710 EXR</v>
      </c>
      <c r="B7673" s="60">
        <v>42710</v>
      </c>
      <c r="C7673" s="58" t="s">
        <v>75</v>
      </c>
      <c r="D7673" s="61">
        <v>70.52</v>
      </c>
      <c r="E7673">
        <v>71.900000000000006</v>
      </c>
      <c r="F7673">
        <v>944022</v>
      </c>
    </row>
    <row r="7674" spans="1:6" x14ac:dyDescent="0.3">
      <c r="A7674" t="str">
        <f t="shared" si="119"/>
        <v>42711 EXR</v>
      </c>
      <c r="B7674" s="60">
        <v>42711</v>
      </c>
      <c r="C7674" s="58" t="s">
        <v>75</v>
      </c>
      <c r="D7674" s="61">
        <v>71.930000000000007</v>
      </c>
      <c r="E7674">
        <v>74.2</v>
      </c>
      <c r="F7674">
        <v>1376249</v>
      </c>
    </row>
    <row r="7675" spans="1:6" x14ac:dyDescent="0.3">
      <c r="A7675" t="str">
        <f t="shared" si="119"/>
        <v>42712 EXR</v>
      </c>
      <c r="B7675" s="60">
        <v>42712</v>
      </c>
      <c r="C7675" s="58" t="s">
        <v>75</v>
      </c>
      <c r="D7675" s="61">
        <v>73.89</v>
      </c>
      <c r="E7675">
        <v>75.19</v>
      </c>
      <c r="F7675">
        <v>1884541</v>
      </c>
    </row>
    <row r="7676" spans="1:6" x14ac:dyDescent="0.3">
      <c r="A7676" t="str">
        <f t="shared" si="119"/>
        <v>42713 EXR</v>
      </c>
      <c r="B7676" s="60">
        <v>42713</v>
      </c>
      <c r="C7676" s="58" t="s">
        <v>75</v>
      </c>
      <c r="D7676" s="61">
        <v>75.14</v>
      </c>
      <c r="E7676">
        <v>75.010000000000005</v>
      </c>
      <c r="F7676">
        <v>1526807</v>
      </c>
    </row>
    <row r="7677" spans="1:6" x14ac:dyDescent="0.3">
      <c r="A7677" t="str">
        <f t="shared" si="119"/>
        <v>42716 EXR</v>
      </c>
      <c r="B7677" s="60">
        <v>42716</v>
      </c>
      <c r="C7677" s="58" t="s">
        <v>75</v>
      </c>
      <c r="D7677" s="61">
        <v>74.81</v>
      </c>
      <c r="E7677">
        <v>74.739999999999995</v>
      </c>
      <c r="F7677">
        <v>903361</v>
      </c>
    </row>
    <row r="7678" spans="1:6" x14ac:dyDescent="0.3">
      <c r="A7678" t="str">
        <f t="shared" si="119"/>
        <v>42717 EXR</v>
      </c>
      <c r="B7678" s="60">
        <v>42717</v>
      </c>
      <c r="C7678" s="58" t="s">
        <v>75</v>
      </c>
      <c r="D7678" s="61">
        <v>74.83</v>
      </c>
      <c r="E7678">
        <v>74.14</v>
      </c>
      <c r="F7678">
        <v>1535137</v>
      </c>
    </row>
    <row r="7679" spans="1:6" x14ac:dyDescent="0.3">
      <c r="A7679" t="str">
        <f t="shared" si="119"/>
        <v>42718 EXR</v>
      </c>
      <c r="B7679" s="60">
        <v>42718</v>
      </c>
      <c r="C7679" s="58" t="s">
        <v>75</v>
      </c>
      <c r="D7679" s="61">
        <v>73.91</v>
      </c>
      <c r="E7679">
        <v>73.41</v>
      </c>
      <c r="F7679">
        <v>1209202</v>
      </c>
    </row>
    <row r="7680" spans="1:6" x14ac:dyDescent="0.3">
      <c r="A7680" t="str">
        <f t="shared" si="119"/>
        <v>42719 EXR</v>
      </c>
      <c r="B7680" s="60">
        <v>42719</v>
      </c>
      <c r="C7680" s="58" t="s">
        <v>75</v>
      </c>
      <c r="D7680" s="61">
        <v>72.31</v>
      </c>
      <c r="E7680">
        <v>72.38</v>
      </c>
      <c r="F7680">
        <v>1303621</v>
      </c>
    </row>
    <row r="7681" spans="1:6" x14ac:dyDescent="0.3">
      <c r="A7681" t="str">
        <f t="shared" si="119"/>
        <v>42720 EXR</v>
      </c>
      <c r="B7681" s="60">
        <v>42720</v>
      </c>
      <c r="C7681" s="58" t="s">
        <v>75</v>
      </c>
      <c r="D7681" s="61">
        <v>73.09</v>
      </c>
      <c r="E7681">
        <v>74.2</v>
      </c>
      <c r="F7681">
        <v>1375536</v>
      </c>
    </row>
    <row r="7682" spans="1:6" x14ac:dyDescent="0.3">
      <c r="A7682" t="str">
        <f t="shared" si="119"/>
        <v>42723 EXR</v>
      </c>
      <c r="B7682" s="60">
        <v>42723</v>
      </c>
      <c r="C7682" s="58" t="s">
        <v>75</v>
      </c>
      <c r="D7682" s="61">
        <v>74.52</v>
      </c>
      <c r="E7682">
        <v>74.94</v>
      </c>
      <c r="F7682">
        <v>701963</v>
      </c>
    </row>
    <row r="7683" spans="1:6" x14ac:dyDescent="0.3">
      <c r="A7683" t="str">
        <f t="shared" si="119"/>
        <v>42724 EXR</v>
      </c>
      <c r="B7683" s="60">
        <v>42724</v>
      </c>
      <c r="C7683" s="58" t="s">
        <v>75</v>
      </c>
      <c r="D7683" s="61">
        <v>74.69</v>
      </c>
      <c r="E7683">
        <v>74.3</v>
      </c>
      <c r="F7683">
        <v>995911</v>
      </c>
    </row>
    <row r="7684" spans="1:6" x14ac:dyDescent="0.3">
      <c r="A7684" t="str">
        <f t="shared" si="119"/>
        <v>42725 EXR</v>
      </c>
      <c r="B7684" s="60">
        <v>42725</v>
      </c>
      <c r="C7684" s="58" t="s">
        <v>75</v>
      </c>
      <c r="D7684" s="61">
        <v>74.31</v>
      </c>
      <c r="E7684">
        <v>73.58</v>
      </c>
      <c r="F7684">
        <v>1794561</v>
      </c>
    </row>
    <row r="7685" spans="1:6" x14ac:dyDescent="0.3">
      <c r="A7685" t="str">
        <f t="shared" ref="A7685:A7748" si="120">CONCATENATE(B7685, " ", C7685)</f>
        <v>42726 EXR</v>
      </c>
      <c r="B7685" s="60">
        <v>42726</v>
      </c>
      <c r="C7685" s="58" t="s">
        <v>75</v>
      </c>
      <c r="D7685" s="61">
        <v>73.47</v>
      </c>
      <c r="E7685">
        <v>74.36</v>
      </c>
      <c r="F7685">
        <v>694055</v>
      </c>
    </row>
    <row r="7686" spans="1:6" x14ac:dyDescent="0.3">
      <c r="A7686" t="str">
        <f t="shared" si="120"/>
        <v>42727 EXR</v>
      </c>
      <c r="B7686" s="60">
        <v>42727</v>
      </c>
      <c r="C7686" s="58" t="s">
        <v>75</v>
      </c>
      <c r="D7686" s="61">
        <v>74.349999999999994</v>
      </c>
      <c r="E7686">
        <v>74.760000000000005</v>
      </c>
      <c r="F7686">
        <v>545790</v>
      </c>
    </row>
    <row r="7687" spans="1:6" x14ac:dyDescent="0.3">
      <c r="A7687" t="str">
        <f t="shared" si="120"/>
        <v>42731 EXR</v>
      </c>
      <c r="B7687" s="60">
        <v>42731</v>
      </c>
      <c r="C7687" s="58" t="s">
        <v>75</v>
      </c>
      <c r="D7687" s="61">
        <v>75.05</v>
      </c>
      <c r="E7687">
        <v>75.38</v>
      </c>
      <c r="F7687">
        <v>636682</v>
      </c>
    </row>
    <row r="7688" spans="1:6" x14ac:dyDescent="0.3">
      <c r="A7688" t="str">
        <f t="shared" si="120"/>
        <v>42732 EXR</v>
      </c>
      <c r="B7688" s="60">
        <v>42732</v>
      </c>
      <c r="C7688" s="58" t="s">
        <v>75</v>
      </c>
      <c r="D7688" s="61">
        <v>75.53</v>
      </c>
      <c r="E7688">
        <v>74.34</v>
      </c>
      <c r="F7688">
        <v>810768</v>
      </c>
    </row>
    <row r="7689" spans="1:6" x14ac:dyDescent="0.3">
      <c r="A7689" t="str">
        <f t="shared" si="120"/>
        <v>42733 EXR</v>
      </c>
      <c r="B7689" s="60">
        <v>42733</v>
      </c>
      <c r="C7689" s="58" t="s">
        <v>75</v>
      </c>
      <c r="D7689" s="61">
        <v>74.349999999999994</v>
      </c>
      <c r="E7689">
        <v>75.59</v>
      </c>
      <c r="F7689">
        <v>878416</v>
      </c>
    </row>
    <row r="7690" spans="1:6" x14ac:dyDescent="0.3">
      <c r="A7690" t="str">
        <f t="shared" si="120"/>
        <v>42734 EXR</v>
      </c>
      <c r="B7690" s="60">
        <v>42734</v>
      </c>
      <c r="C7690" s="58" t="s">
        <v>75</v>
      </c>
      <c r="D7690" s="61">
        <v>75.67</v>
      </c>
      <c r="E7690">
        <v>77.239999999999995</v>
      </c>
      <c r="F7690">
        <v>887253</v>
      </c>
    </row>
    <row r="7691" spans="1:6" x14ac:dyDescent="0.3">
      <c r="A7691" t="str">
        <f t="shared" si="120"/>
        <v>42738 EXR</v>
      </c>
      <c r="B7691" s="60">
        <v>42738</v>
      </c>
      <c r="C7691" s="58" t="s">
        <v>75</v>
      </c>
      <c r="D7691" s="61">
        <v>77.25</v>
      </c>
      <c r="E7691">
        <v>77.05</v>
      </c>
      <c r="F7691">
        <v>906245</v>
      </c>
    </row>
    <row r="7692" spans="1:6" x14ac:dyDescent="0.3">
      <c r="A7692" t="str">
        <f t="shared" si="120"/>
        <v>42739 EXR</v>
      </c>
      <c r="B7692" s="60">
        <v>42739</v>
      </c>
      <c r="C7692" s="58" t="s">
        <v>75</v>
      </c>
      <c r="D7692" s="61">
        <v>77.17</v>
      </c>
      <c r="E7692">
        <v>77.459999999999994</v>
      </c>
      <c r="F7692">
        <v>913967</v>
      </c>
    </row>
    <row r="7693" spans="1:6" x14ac:dyDescent="0.3">
      <c r="A7693" t="str">
        <f t="shared" si="120"/>
        <v>42740 EXR</v>
      </c>
      <c r="B7693" s="60">
        <v>42740</v>
      </c>
      <c r="C7693" s="58" t="s">
        <v>75</v>
      </c>
      <c r="D7693" s="61">
        <v>76.83</v>
      </c>
      <c r="E7693">
        <v>78.47</v>
      </c>
      <c r="F7693">
        <v>903217</v>
      </c>
    </row>
    <row r="7694" spans="1:6" x14ac:dyDescent="0.3">
      <c r="A7694" t="str">
        <f t="shared" si="120"/>
        <v>42741 EXR</v>
      </c>
      <c r="B7694" s="60">
        <v>42741</v>
      </c>
      <c r="C7694" s="58" t="s">
        <v>75</v>
      </c>
      <c r="D7694" s="61">
        <v>78.12</v>
      </c>
      <c r="E7694">
        <v>79.2</v>
      </c>
      <c r="F7694">
        <v>944496</v>
      </c>
    </row>
    <row r="7695" spans="1:6" x14ac:dyDescent="0.3">
      <c r="A7695" t="str">
        <f t="shared" si="120"/>
        <v>42744 EXR</v>
      </c>
      <c r="B7695" s="60">
        <v>42744</v>
      </c>
      <c r="C7695" s="58" t="s">
        <v>75</v>
      </c>
      <c r="D7695" s="61">
        <v>79.27</v>
      </c>
      <c r="E7695">
        <v>78.260000000000005</v>
      </c>
      <c r="F7695">
        <v>616564</v>
      </c>
    </row>
    <row r="7696" spans="1:6" x14ac:dyDescent="0.3">
      <c r="A7696" t="str">
        <f t="shared" si="120"/>
        <v>42745 EXR</v>
      </c>
      <c r="B7696" s="60">
        <v>42745</v>
      </c>
      <c r="C7696" s="58" t="s">
        <v>75</v>
      </c>
      <c r="D7696" s="61">
        <v>78.25</v>
      </c>
      <c r="E7696">
        <v>76.63</v>
      </c>
      <c r="F7696">
        <v>955302</v>
      </c>
    </row>
    <row r="7697" spans="1:6" x14ac:dyDescent="0.3">
      <c r="A7697" t="str">
        <f t="shared" si="120"/>
        <v>42746 EXR</v>
      </c>
      <c r="B7697" s="60">
        <v>42746</v>
      </c>
      <c r="C7697" s="58" t="s">
        <v>75</v>
      </c>
      <c r="D7697" s="61">
        <v>76.78</v>
      </c>
      <c r="E7697">
        <v>74.650000000000006</v>
      </c>
      <c r="F7697">
        <v>1535491</v>
      </c>
    </row>
    <row r="7698" spans="1:6" x14ac:dyDescent="0.3">
      <c r="A7698" t="str">
        <f t="shared" si="120"/>
        <v>42747 EXR</v>
      </c>
      <c r="B7698" s="60">
        <v>42747</v>
      </c>
      <c r="C7698" s="58" t="s">
        <v>75</v>
      </c>
      <c r="D7698" s="61">
        <v>74.63</v>
      </c>
      <c r="E7698">
        <v>73.81</v>
      </c>
      <c r="F7698">
        <v>1246520</v>
      </c>
    </row>
    <row r="7699" spans="1:6" x14ac:dyDescent="0.3">
      <c r="A7699" t="str">
        <f t="shared" si="120"/>
        <v>42748 EXR</v>
      </c>
      <c r="B7699" s="60">
        <v>42748</v>
      </c>
      <c r="C7699" s="58" t="s">
        <v>75</v>
      </c>
      <c r="D7699" s="61">
        <v>73.760000000000005</v>
      </c>
      <c r="E7699">
        <v>72.650000000000006</v>
      </c>
      <c r="F7699">
        <v>913698</v>
      </c>
    </row>
    <row r="7700" spans="1:6" x14ac:dyDescent="0.3">
      <c r="A7700" t="str">
        <f t="shared" si="120"/>
        <v>42752 EXR</v>
      </c>
      <c r="B7700" s="60">
        <v>42752</v>
      </c>
      <c r="C7700" s="58" t="s">
        <v>75</v>
      </c>
      <c r="D7700" s="61">
        <v>72.66</v>
      </c>
      <c r="E7700">
        <v>73.040000000000006</v>
      </c>
      <c r="F7700">
        <v>1168108</v>
      </c>
    </row>
    <row r="7701" spans="1:6" x14ac:dyDescent="0.3">
      <c r="A7701" t="str">
        <f t="shared" si="120"/>
        <v>42753 EXR</v>
      </c>
      <c r="B7701" s="60">
        <v>42753</v>
      </c>
      <c r="C7701" s="58" t="s">
        <v>75</v>
      </c>
      <c r="D7701" s="61">
        <v>73.12</v>
      </c>
      <c r="E7701">
        <v>73.17</v>
      </c>
      <c r="F7701">
        <v>911036</v>
      </c>
    </row>
    <row r="7702" spans="1:6" x14ac:dyDescent="0.3">
      <c r="A7702" t="str">
        <f t="shared" si="120"/>
        <v>42754 EXR</v>
      </c>
      <c r="B7702" s="60">
        <v>42754</v>
      </c>
      <c r="C7702" s="58" t="s">
        <v>75</v>
      </c>
      <c r="D7702" s="61">
        <v>72.760000000000005</v>
      </c>
      <c r="E7702">
        <v>73.099999999999994</v>
      </c>
      <c r="F7702">
        <v>761371</v>
      </c>
    </row>
    <row r="7703" spans="1:6" x14ac:dyDescent="0.3">
      <c r="A7703" t="str">
        <f t="shared" si="120"/>
        <v>42755 EXR</v>
      </c>
      <c r="B7703" s="60">
        <v>42755</v>
      </c>
      <c r="C7703" s="58" t="s">
        <v>75</v>
      </c>
      <c r="D7703" s="61">
        <v>73.05</v>
      </c>
      <c r="E7703">
        <v>73.42</v>
      </c>
      <c r="F7703">
        <v>1007455</v>
      </c>
    </row>
    <row r="7704" spans="1:6" x14ac:dyDescent="0.3">
      <c r="A7704" t="str">
        <f t="shared" si="120"/>
        <v>42758 EXR</v>
      </c>
      <c r="B7704" s="60">
        <v>42758</v>
      </c>
      <c r="C7704" s="58" t="s">
        <v>75</v>
      </c>
      <c r="D7704" s="61">
        <v>73.66</v>
      </c>
      <c r="E7704">
        <v>75</v>
      </c>
      <c r="F7704">
        <v>1190285</v>
      </c>
    </row>
    <row r="7705" spans="1:6" x14ac:dyDescent="0.3">
      <c r="A7705" t="str">
        <f t="shared" si="120"/>
        <v>42759 EXR</v>
      </c>
      <c r="B7705" s="60">
        <v>42759</v>
      </c>
      <c r="C7705" s="58" t="s">
        <v>75</v>
      </c>
      <c r="D7705" s="61">
        <v>74.83</v>
      </c>
      <c r="E7705">
        <v>75.14</v>
      </c>
      <c r="F7705">
        <v>762242</v>
      </c>
    </row>
    <row r="7706" spans="1:6" x14ac:dyDescent="0.3">
      <c r="A7706" t="str">
        <f t="shared" si="120"/>
        <v>42760 EXR</v>
      </c>
      <c r="B7706" s="60">
        <v>42760</v>
      </c>
      <c r="C7706" s="58" t="s">
        <v>75</v>
      </c>
      <c r="D7706" s="61">
        <v>75.260000000000005</v>
      </c>
      <c r="E7706">
        <v>73.77</v>
      </c>
      <c r="F7706">
        <v>1090618</v>
      </c>
    </row>
    <row r="7707" spans="1:6" x14ac:dyDescent="0.3">
      <c r="A7707" t="str">
        <f t="shared" si="120"/>
        <v>42761 EXR</v>
      </c>
      <c r="B7707" s="60">
        <v>42761</v>
      </c>
      <c r="C7707" s="58" t="s">
        <v>75</v>
      </c>
      <c r="D7707" s="61">
        <v>73.84</v>
      </c>
      <c r="E7707">
        <v>73.98</v>
      </c>
      <c r="F7707">
        <v>944160</v>
      </c>
    </row>
    <row r="7708" spans="1:6" x14ac:dyDescent="0.3">
      <c r="A7708" t="str">
        <f t="shared" si="120"/>
        <v>42762 EXR</v>
      </c>
      <c r="B7708" s="60">
        <v>42762</v>
      </c>
      <c r="C7708" s="58" t="s">
        <v>75</v>
      </c>
      <c r="D7708" s="61">
        <v>74.150000000000006</v>
      </c>
      <c r="E7708">
        <v>73.2</v>
      </c>
      <c r="F7708">
        <v>809771</v>
      </c>
    </row>
    <row r="7709" spans="1:6" x14ac:dyDescent="0.3">
      <c r="A7709" t="str">
        <f t="shared" si="120"/>
        <v>42765 EXR</v>
      </c>
      <c r="B7709" s="60">
        <v>42765</v>
      </c>
      <c r="C7709" s="58" t="s">
        <v>75</v>
      </c>
      <c r="D7709" s="61">
        <v>73.37</v>
      </c>
      <c r="E7709">
        <v>72.3</v>
      </c>
      <c r="F7709">
        <v>826656</v>
      </c>
    </row>
    <row r="7710" spans="1:6" x14ac:dyDescent="0.3">
      <c r="A7710" t="str">
        <f t="shared" si="120"/>
        <v>42766 EXR</v>
      </c>
      <c r="B7710" s="60">
        <v>42766</v>
      </c>
      <c r="C7710" s="58" t="s">
        <v>75</v>
      </c>
      <c r="D7710" s="61">
        <v>72.260000000000005</v>
      </c>
      <c r="E7710">
        <v>72.05</v>
      </c>
      <c r="F7710">
        <v>764187</v>
      </c>
    </row>
    <row r="7711" spans="1:6" x14ac:dyDescent="0.3">
      <c r="A7711" t="str">
        <f t="shared" si="120"/>
        <v>42767 EXR</v>
      </c>
      <c r="B7711" s="60">
        <v>42767</v>
      </c>
      <c r="C7711" s="58" t="s">
        <v>75</v>
      </c>
      <c r="D7711" s="61">
        <v>71.72</v>
      </c>
      <c r="E7711">
        <v>71.64</v>
      </c>
      <c r="F7711">
        <v>801028</v>
      </c>
    </row>
    <row r="7712" spans="1:6" x14ac:dyDescent="0.3">
      <c r="A7712" t="str">
        <f t="shared" si="120"/>
        <v>42768 EXR</v>
      </c>
      <c r="B7712" s="60">
        <v>42768</v>
      </c>
      <c r="C7712" s="58" t="s">
        <v>75</v>
      </c>
      <c r="D7712" s="61">
        <v>71.62</v>
      </c>
      <c r="E7712">
        <v>72.459999999999994</v>
      </c>
      <c r="F7712">
        <v>714884</v>
      </c>
    </row>
    <row r="7713" spans="1:6" x14ac:dyDescent="0.3">
      <c r="A7713" t="str">
        <f t="shared" si="120"/>
        <v>42769 EXR</v>
      </c>
      <c r="B7713" s="60">
        <v>42769</v>
      </c>
      <c r="C7713" s="58" t="s">
        <v>75</v>
      </c>
      <c r="D7713" s="61">
        <v>73.12</v>
      </c>
      <c r="E7713">
        <v>73.010000000000005</v>
      </c>
      <c r="F7713">
        <v>706312</v>
      </c>
    </row>
    <row r="7714" spans="1:6" x14ac:dyDescent="0.3">
      <c r="A7714" t="str">
        <f t="shared" si="120"/>
        <v>42772 EXR</v>
      </c>
      <c r="B7714" s="60">
        <v>42772</v>
      </c>
      <c r="C7714" s="58" t="s">
        <v>75</v>
      </c>
      <c r="D7714" s="61">
        <v>73.05</v>
      </c>
      <c r="E7714">
        <v>73.209999999999994</v>
      </c>
      <c r="F7714">
        <v>551517</v>
      </c>
    </row>
    <row r="7715" spans="1:6" x14ac:dyDescent="0.3">
      <c r="A7715" t="str">
        <f t="shared" si="120"/>
        <v>42773 EXR</v>
      </c>
      <c r="B7715" s="60">
        <v>42773</v>
      </c>
      <c r="C7715" s="58" t="s">
        <v>75</v>
      </c>
      <c r="D7715" s="61">
        <v>73.180000000000007</v>
      </c>
      <c r="E7715">
        <v>73.72</v>
      </c>
      <c r="F7715">
        <v>675394</v>
      </c>
    </row>
    <row r="7716" spans="1:6" x14ac:dyDescent="0.3">
      <c r="A7716" t="str">
        <f t="shared" si="120"/>
        <v>42774 EXR</v>
      </c>
      <c r="B7716" s="60">
        <v>42774</v>
      </c>
      <c r="C7716" s="58" t="s">
        <v>75</v>
      </c>
      <c r="D7716" s="61">
        <v>73.75</v>
      </c>
      <c r="E7716">
        <v>74.19</v>
      </c>
      <c r="F7716">
        <v>872232</v>
      </c>
    </row>
    <row r="7717" spans="1:6" x14ac:dyDescent="0.3">
      <c r="A7717" t="str">
        <f t="shared" si="120"/>
        <v>42775 EXR</v>
      </c>
      <c r="B7717" s="60">
        <v>42775</v>
      </c>
      <c r="C7717" s="58" t="s">
        <v>75</v>
      </c>
      <c r="D7717" s="61">
        <v>74.260000000000005</v>
      </c>
      <c r="E7717">
        <v>74.510000000000005</v>
      </c>
      <c r="F7717">
        <v>323632</v>
      </c>
    </row>
    <row r="7718" spans="1:6" x14ac:dyDescent="0.3">
      <c r="A7718" t="str">
        <f t="shared" si="120"/>
        <v>42776 EXR</v>
      </c>
      <c r="B7718" s="60">
        <v>42776</v>
      </c>
      <c r="C7718" s="58" t="s">
        <v>75</v>
      </c>
      <c r="D7718" s="61">
        <v>74.36</v>
      </c>
      <c r="E7718">
        <v>75</v>
      </c>
      <c r="F7718">
        <v>416109</v>
      </c>
    </row>
    <row r="7719" spans="1:6" x14ac:dyDescent="0.3">
      <c r="A7719" t="str">
        <f t="shared" si="120"/>
        <v>42779 EXR</v>
      </c>
      <c r="B7719" s="60">
        <v>42779</v>
      </c>
      <c r="C7719" s="58" t="s">
        <v>75</v>
      </c>
      <c r="D7719" s="61">
        <v>75.25</v>
      </c>
      <c r="E7719">
        <v>74.849999999999994</v>
      </c>
      <c r="F7719">
        <v>616330</v>
      </c>
    </row>
    <row r="7720" spans="1:6" x14ac:dyDescent="0.3">
      <c r="A7720" t="str">
        <f t="shared" si="120"/>
        <v>42780 EXR</v>
      </c>
      <c r="B7720" s="60">
        <v>42780</v>
      </c>
      <c r="C7720" s="58" t="s">
        <v>75</v>
      </c>
      <c r="D7720" s="61">
        <v>74.849999999999994</v>
      </c>
      <c r="E7720">
        <v>73.5</v>
      </c>
      <c r="F7720">
        <v>642602</v>
      </c>
    </row>
    <row r="7721" spans="1:6" x14ac:dyDescent="0.3">
      <c r="A7721" t="str">
        <f t="shared" si="120"/>
        <v>42781 EXR</v>
      </c>
      <c r="B7721" s="60">
        <v>42781</v>
      </c>
      <c r="C7721" s="58" t="s">
        <v>75</v>
      </c>
      <c r="D7721" s="61">
        <v>72.709999999999994</v>
      </c>
      <c r="E7721">
        <v>73.540000000000006</v>
      </c>
      <c r="F7721">
        <v>731598</v>
      </c>
    </row>
    <row r="7722" spans="1:6" x14ac:dyDescent="0.3">
      <c r="A7722" t="str">
        <f t="shared" si="120"/>
        <v>42782 EXR</v>
      </c>
      <c r="B7722" s="60">
        <v>42782</v>
      </c>
      <c r="C7722" s="58" t="s">
        <v>75</v>
      </c>
      <c r="D7722" s="61">
        <v>74.349999999999994</v>
      </c>
      <c r="E7722">
        <v>74.87</v>
      </c>
      <c r="F7722">
        <v>1168943</v>
      </c>
    </row>
    <row r="7723" spans="1:6" x14ac:dyDescent="0.3">
      <c r="A7723" t="str">
        <f t="shared" si="120"/>
        <v>42783 EXR</v>
      </c>
      <c r="B7723" s="60">
        <v>42783</v>
      </c>
      <c r="C7723" s="58" t="s">
        <v>75</v>
      </c>
      <c r="D7723" s="61">
        <v>75.010000000000005</v>
      </c>
      <c r="E7723">
        <v>77.25</v>
      </c>
      <c r="F7723">
        <v>1486766</v>
      </c>
    </row>
    <row r="7724" spans="1:6" x14ac:dyDescent="0.3">
      <c r="A7724" t="str">
        <f t="shared" si="120"/>
        <v>42787 EXR</v>
      </c>
      <c r="B7724" s="60">
        <v>42787</v>
      </c>
      <c r="C7724" s="58" t="s">
        <v>75</v>
      </c>
      <c r="D7724" s="61">
        <v>77.14</v>
      </c>
      <c r="E7724">
        <v>78.37</v>
      </c>
      <c r="F7724">
        <v>1287263</v>
      </c>
    </row>
    <row r="7725" spans="1:6" x14ac:dyDescent="0.3">
      <c r="A7725" t="str">
        <f t="shared" si="120"/>
        <v>42788 EXR</v>
      </c>
      <c r="B7725" s="60">
        <v>42788</v>
      </c>
      <c r="C7725" s="58" t="s">
        <v>75</v>
      </c>
      <c r="D7725" s="61">
        <v>78.63</v>
      </c>
      <c r="E7725">
        <v>77.92</v>
      </c>
      <c r="F7725">
        <v>1817130</v>
      </c>
    </row>
    <row r="7726" spans="1:6" x14ac:dyDescent="0.3">
      <c r="A7726" t="str">
        <f t="shared" si="120"/>
        <v>42789 EXR</v>
      </c>
      <c r="B7726" s="60">
        <v>42789</v>
      </c>
      <c r="C7726" s="58" t="s">
        <v>75</v>
      </c>
      <c r="D7726" s="61">
        <v>78.42</v>
      </c>
      <c r="E7726">
        <v>79.14</v>
      </c>
      <c r="F7726">
        <v>936548</v>
      </c>
    </row>
    <row r="7727" spans="1:6" x14ac:dyDescent="0.3">
      <c r="A7727" t="str">
        <f t="shared" si="120"/>
        <v>42790 EXR</v>
      </c>
      <c r="B7727" s="60">
        <v>42790</v>
      </c>
      <c r="C7727" s="58" t="s">
        <v>75</v>
      </c>
      <c r="D7727" s="61">
        <v>79.19</v>
      </c>
      <c r="E7727">
        <v>79.489999999999995</v>
      </c>
      <c r="F7727">
        <v>661215</v>
      </c>
    </row>
    <row r="7728" spans="1:6" x14ac:dyDescent="0.3">
      <c r="A7728" t="str">
        <f t="shared" si="120"/>
        <v>42793 EXR</v>
      </c>
      <c r="B7728" s="60">
        <v>42793</v>
      </c>
      <c r="C7728" s="58" t="s">
        <v>75</v>
      </c>
      <c r="D7728" s="61">
        <v>79.66</v>
      </c>
      <c r="E7728">
        <v>79.510000000000005</v>
      </c>
      <c r="F7728">
        <v>466613</v>
      </c>
    </row>
    <row r="7729" spans="1:6" x14ac:dyDescent="0.3">
      <c r="A7729" t="str">
        <f t="shared" si="120"/>
        <v>42794 EXR</v>
      </c>
      <c r="B7729" s="60">
        <v>42794</v>
      </c>
      <c r="C7729" s="58" t="s">
        <v>75</v>
      </c>
      <c r="D7729" s="61">
        <v>79.66</v>
      </c>
      <c r="E7729">
        <v>79.19</v>
      </c>
      <c r="F7729">
        <v>806827</v>
      </c>
    </row>
    <row r="7730" spans="1:6" x14ac:dyDescent="0.3">
      <c r="A7730" t="str">
        <f t="shared" si="120"/>
        <v>42795 EXR</v>
      </c>
      <c r="B7730" s="60">
        <v>42795</v>
      </c>
      <c r="C7730" s="58" t="s">
        <v>75</v>
      </c>
      <c r="D7730" s="61">
        <v>78.94</v>
      </c>
      <c r="E7730">
        <v>79.819999999999993</v>
      </c>
      <c r="F7730">
        <v>644963</v>
      </c>
    </row>
    <row r="7731" spans="1:6" x14ac:dyDescent="0.3">
      <c r="A7731" t="str">
        <f t="shared" si="120"/>
        <v>42796 EXR</v>
      </c>
      <c r="B7731" s="60">
        <v>42796</v>
      </c>
      <c r="C7731" s="58" t="s">
        <v>75</v>
      </c>
      <c r="D7731" s="61">
        <v>79.599999999999994</v>
      </c>
      <c r="E7731">
        <v>79.42</v>
      </c>
      <c r="F7731">
        <v>546675</v>
      </c>
    </row>
    <row r="7732" spans="1:6" x14ac:dyDescent="0.3">
      <c r="A7732" t="str">
        <f t="shared" si="120"/>
        <v>42797 EXR</v>
      </c>
      <c r="B7732" s="60">
        <v>42797</v>
      </c>
      <c r="C7732" s="58" t="s">
        <v>75</v>
      </c>
      <c r="D7732" s="61">
        <v>78.95</v>
      </c>
      <c r="E7732">
        <v>79.08</v>
      </c>
      <c r="F7732">
        <v>652618</v>
      </c>
    </row>
    <row r="7733" spans="1:6" x14ac:dyDescent="0.3">
      <c r="A7733" t="str">
        <f t="shared" si="120"/>
        <v>42800 EXR</v>
      </c>
      <c r="B7733" s="60">
        <v>42800</v>
      </c>
      <c r="C7733" s="58" t="s">
        <v>75</v>
      </c>
      <c r="D7733" s="61">
        <v>78.680000000000007</v>
      </c>
      <c r="E7733">
        <v>79.459999999999994</v>
      </c>
      <c r="F7733">
        <v>856589</v>
      </c>
    </row>
    <row r="7734" spans="1:6" x14ac:dyDescent="0.3">
      <c r="A7734" t="str">
        <f t="shared" si="120"/>
        <v>42801 EXR</v>
      </c>
      <c r="B7734" s="60">
        <v>42801</v>
      </c>
      <c r="C7734" s="58" t="s">
        <v>75</v>
      </c>
      <c r="D7734" s="61">
        <v>79.239999999999995</v>
      </c>
      <c r="E7734">
        <v>78.989999999999995</v>
      </c>
      <c r="F7734">
        <v>1026622</v>
      </c>
    </row>
    <row r="7735" spans="1:6" x14ac:dyDescent="0.3">
      <c r="A7735" t="str">
        <f t="shared" si="120"/>
        <v>42802 EXR</v>
      </c>
      <c r="B7735" s="60">
        <v>42802</v>
      </c>
      <c r="C7735" s="58" t="s">
        <v>75</v>
      </c>
      <c r="D7735" s="61">
        <v>78.819999999999993</v>
      </c>
      <c r="E7735">
        <v>78.62</v>
      </c>
      <c r="F7735">
        <v>1051850</v>
      </c>
    </row>
    <row r="7736" spans="1:6" x14ac:dyDescent="0.3">
      <c r="A7736" t="str">
        <f t="shared" si="120"/>
        <v>42803 EXR</v>
      </c>
      <c r="B7736" s="60">
        <v>42803</v>
      </c>
      <c r="C7736" s="58" t="s">
        <v>75</v>
      </c>
      <c r="D7736" s="61">
        <v>78.7</v>
      </c>
      <c r="E7736">
        <v>76.23</v>
      </c>
      <c r="F7736">
        <v>1169882</v>
      </c>
    </row>
    <row r="7737" spans="1:6" x14ac:dyDescent="0.3">
      <c r="A7737" t="str">
        <f t="shared" si="120"/>
        <v>42804 EXR</v>
      </c>
      <c r="B7737" s="60">
        <v>42804</v>
      </c>
      <c r="C7737" s="58" t="s">
        <v>75</v>
      </c>
      <c r="D7737" s="61">
        <v>76.73</v>
      </c>
      <c r="E7737">
        <v>74.739999999999995</v>
      </c>
      <c r="F7737">
        <v>1307987</v>
      </c>
    </row>
    <row r="7738" spans="1:6" x14ac:dyDescent="0.3">
      <c r="A7738" t="str">
        <f t="shared" si="120"/>
        <v>42807 EXR</v>
      </c>
      <c r="B7738" s="60">
        <v>42807</v>
      </c>
      <c r="C7738" s="58" t="s">
        <v>75</v>
      </c>
      <c r="D7738" s="61">
        <v>74.069999999999993</v>
      </c>
      <c r="E7738">
        <v>73.25</v>
      </c>
      <c r="F7738">
        <v>1706858</v>
      </c>
    </row>
    <row r="7739" spans="1:6" x14ac:dyDescent="0.3">
      <c r="A7739" t="str">
        <f t="shared" si="120"/>
        <v>42808 EXR</v>
      </c>
      <c r="B7739" s="60">
        <v>42808</v>
      </c>
      <c r="C7739" s="58" t="s">
        <v>75</v>
      </c>
      <c r="D7739" s="61">
        <v>73.3</v>
      </c>
      <c r="E7739">
        <v>74.13</v>
      </c>
      <c r="F7739">
        <v>1177735</v>
      </c>
    </row>
    <row r="7740" spans="1:6" x14ac:dyDescent="0.3">
      <c r="A7740" t="str">
        <f t="shared" si="120"/>
        <v>42809 EXR</v>
      </c>
      <c r="B7740" s="60">
        <v>42809</v>
      </c>
      <c r="C7740" s="58" t="s">
        <v>75</v>
      </c>
      <c r="D7740" s="61">
        <v>74.2</v>
      </c>
      <c r="E7740">
        <v>75.5</v>
      </c>
      <c r="F7740">
        <v>986699</v>
      </c>
    </row>
    <row r="7741" spans="1:6" x14ac:dyDescent="0.3">
      <c r="A7741" t="str">
        <f t="shared" si="120"/>
        <v>42810 EXR</v>
      </c>
      <c r="B7741" s="60">
        <v>42810</v>
      </c>
      <c r="C7741" s="58" t="s">
        <v>75</v>
      </c>
      <c r="D7741" s="61">
        <v>75.510000000000005</v>
      </c>
      <c r="E7741">
        <v>74.680000000000007</v>
      </c>
      <c r="F7741">
        <v>758202</v>
      </c>
    </row>
    <row r="7742" spans="1:6" x14ac:dyDescent="0.3">
      <c r="A7742" t="str">
        <f t="shared" si="120"/>
        <v>42811 EXR</v>
      </c>
      <c r="B7742" s="60">
        <v>42811</v>
      </c>
      <c r="C7742" s="58" t="s">
        <v>75</v>
      </c>
      <c r="D7742" s="61">
        <v>74.92</v>
      </c>
      <c r="E7742">
        <v>75.36</v>
      </c>
      <c r="F7742">
        <v>1020662</v>
      </c>
    </row>
    <row r="7743" spans="1:6" x14ac:dyDescent="0.3">
      <c r="A7743" t="str">
        <f t="shared" si="120"/>
        <v>42814 EXR</v>
      </c>
      <c r="B7743" s="60">
        <v>42814</v>
      </c>
      <c r="C7743" s="58" t="s">
        <v>75</v>
      </c>
      <c r="D7743" s="61">
        <v>75.45</v>
      </c>
      <c r="E7743">
        <v>75.37</v>
      </c>
      <c r="F7743">
        <v>585293</v>
      </c>
    </row>
    <row r="7744" spans="1:6" x14ac:dyDescent="0.3">
      <c r="A7744" t="str">
        <f t="shared" si="120"/>
        <v>42815 EXR</v>
      </c>
      <c r="B7744" s="60">
        <v>42815</v>
      </c>
      <c r="C7744" s="58" t="s">
        <v>75</v>
      </c>
      <c r="D7744" s="61">
        <v>75.569999999999993</v>
      </c>
      <c r="E7744">
        <v>75.31</v>
      </c>
      <c r="F7744">
        <v>829802</v>
      </c>
    </row>
    <row r="7745" spans="1:6" x14ac:dyDescent="0.3">
      <c r="A7745" t="str">
        <f t="shared" si="120"/>
        <v>42816 EXR</v>
      </c>
      <c r="B7745" s="60">
        <v>42816</v>
      </c>
      <c r="C7745" s="58" t="s">
        <v>75</v>
      </c>
      <c r="D7745" s="61">
        <v>75.709999999999994</v>
      </c>
      <c r="E7745">
        <v>75.47</v>
      </c>
      <c r="F7745">
        <v>810093</v>
      </c>
    </row>
    <row r="7746" spans="1:6" x14ac:dyDescent="0.3">
      <c r="A7746" t="str">
        <f t="shared" si="120"/>
        <v>42817 EXR</v>
      </c>
      <c r="B7746" s="60">
        <v>42817</v>
      </c>
      <c r="C7746" s="58" t="s">
        <v>75</v>
      </c>
      <c r="D7746" s="61">
        <v>75.53</v>
      </c>
      <c r="E7746">
        <v>75.5</v>
      </c>
      <c r="F7746">
        <v>1040154</v>
      </c>
    </row>
    <row r="7747" spans="1:6" x14ac:dyDescent="0.3">
      <c r="A7747" t="str">
        <f t="shared" si="120"/>
        <v>42818 EXR</v>
      </c>
      <c r="B7747" s="60">
        <v>42818</v>
      </c>
      <c r="C7747" s="58" t="s">
        <v>75</v>
      </c>
      <c r="D7747" s="61">
        <v>75.790000000000006</v>
      </c>
      <c r="E7747">
        <v>75.040000000000006</v>
      </c>
      <c r="F7747">
        <v>573226</v>
      </c>
    </row>
    <row r="7748" spans="1:6" x14ac:dyDescent="0.3">
      <c r="A7748" t="str">
        <f t="shared" si="120"/>
        <v>42821 EXR</v>
      </c>
      <c r="B7748" s="60">
        <v>42821</v>
      </c>
      <c r="C7748" s="58" t="s">
        <v>75</v>
      </c>
      <c r="D7748" s="61">
        <v>75.23</v>
      </c>
      <c r="E7748">
        <v>74.459999999999994</v>
      </c>
      <c r="F7748">
        <v>707352</v>
      </c>
    </row>
    <row r="7749" spans="1:6" x14ac:dyDescent="0.3">
      <c r="A7749" t="str">
        <f t="shared" ref="A7749:A7812" si="121">CONCATENATE(B7749, " ", C7749)</f>
        <v>42822 EXR</v>
      </c>
      <c r="B7749" s="60">
        <v>42822</v>
      </c>
      <c r="C7749" s="58" t="s">
        <v>75</v>
      </c>
      <c r="D7749" s="61">
        <v>74.569999999999993</v>
      </c>
      <c r="E7749">
        <v>74.760000000000005</v>
      </c>
      <c r="F7749">
        <v>575235</v>
      </c>
    </row>
    <row r="7750" spans="1:6" x14ac:dyDescent="0.3">
      <c r="A7750" t="str">
        <f t="shared" si="121"/>
        <v>42823 EXR</v>
      </c>
      <c r="B7750" s="60">
        <v>42823</v>
      </c>
      <c r="C7750" s="58" t="s">
        <v>75</v>
      </c>
      <c r="D7750" s="61">
        <v>74.540000000000006</v>
      </c>
      <c r="E7750">
        <v>74.06</v>
      </c>
      <c r="F7750">
        <v>826495</v>
      </c>
    </row>
    <row r="7751" spans="1:6" x14ac:dyDescent="0.3">
      <c r="A7751" t="str">
        <f t="shared" si="121"/>
        <v>42824 EXR</v>
      </c>
      <c r="B7751" s="60">
        <v>42824</v>
      </c>
      <c r="C7751" s="58" t="s">
        <v>75</v>
      </c>
      <c r="D7751" s="61">
        <v>73.69</v>
      </c>
      <c r="E7751">
        <v>74</v>
      </c>
      <c r="F7751">
        <v>581160</v>
      </c>
    </row>
    <row r="7752" spans="1:6" x14ac:dyDescent="0.3">
      <c r="A7752" t="str">
        <f t="shared" si="121"/>
        <v>42825 EXR</v>
      </c>
      <c r="B7752" s="60">
        <v>42825</v>
      </c>
      <c r="C7752" s="58" t="s">
        <v>75</v>
      </c>
      <c r="D7752" s="61">
        <v>73.760000000000005</v>
      </c>
      <c r="E7752">
        <v>74.39</v>
      </c>
      <c r="F7752">
        <v>1176024</v>
      </c>
    </row>
    <row r="7753" spans="1:6" x14ac:dyDescent="0.3">
      <c r="A7753" t="str">
        <f t="shared" si="121"/>
        <v>42828 EXR</v>
      </c>
      <c r="B7753" s="60">
        <v>42828</v>
      </c>
      <c r="C7753" s="58" t="s">
        <v>75</v>
      </c>
      <c r="D7753" s="61">
        <v>75.010000000000005</v>
      </c>
      <c r="E7753">
        <v>75.540000000000006</v>
      </c>
      <c r="F7753">
        <v>1379401</v>
      </c>
    </row>
    <row r="7754" spans="1:6" x14ac:dyDescent="0.3">
      <c r="A7754" t="str">
        <f t="shared" si="121"/>
        <v>42829 EXR</v>
      </c>
      <c r="B7754" s="60">
        <v>42829</v>
      </c>
      <c r="C7754" s="58" t="s">
        <v>75</v>
      </c>
      <c r="D7754" s="61">
        <v>75.45</v>
      </c>
      <c r="E7754">
        <v>76.14</v>
      </c>
      <c r="F7754">
        <v>1109824</v>
      </c>
    </row>
    <row r="7755" spans="1:6" x14ac:dyDescent="0.3">
      <c r="A7755" t="str">
        <f t="shared" si="121"/>
        <v>42830 EXR</v>
      </c>
      <c r="B7755" s="60">
        <v>42830</v>
      </c>
      <c r="C7755" s="58" t="s">
        <v>75</v>
      </c>
      <c r="D7755" s="61">
        <v>76.150000000000006</v>
      </c>
      <c r="E7755">
        <v>77.38</v>
      </c>
      <c r="F7755">
        <v>997607</v>
      </c>
    </row>
    <row r="7756" spans="1:6" x14ac:dyDescent="0.3">
      <c r="A7756" t="str">
        <f t="shared" si="121"/>
        <v>42831 EXR</v>
      </c>
      <c r="B7756" s="60">
        <v>42831</v>
      </c>
      <c r="C7756" s="58" t="s">
        <v>75</v>
      </c>
      <c r="D7756" s="61">
        <v>77.34</v>
      </c>
      <c r="E7756">
        <v>77.69</v>
      </c>
      <c r="F7756">
        <v>686307</v>
      </c>
    </row>
    <row r="7757" spans="1:6" x14ac:dyDescent="0.3">
      <c r="A7757" t="str">
        <f t="shared" si="121"/>
        <v>42832 EXR</v>
      </c>
      <c r="B7757" s="60">
        <v>42832</v>
      </c>
      <c r="C7757" s="58" t="s">
        <v>75</v>
      </c>
      <c r="D7757" s="61">
        <v>77.739999999999995</v>
      </c>
      <c r="E7757">
        <v>78.069999999999993</v>
      </c>
      <c r="F7757">
        <v>834251</v>
      </c>
    </row>
    <row r="7758" spans="1:6" x14ac:dyDescent="0.3">
      <c r="A7758" t="str">
        <f t="shared" si="121"/>
        <v>42835 EXR</v>
      </c>
      <c r="B7758" s="60">
        <v>42835</v>
      </c>
      <c r="C7758" s="58" t="s">
        <v>75</v>
      </c>
      <c r="D7758" s="61">
        <v>78.08</v>
      </c>
      <c r="E7758">
        <v>78.78</v>
      </c>
      <c r="F7758">
        <v>768643</v>
      </c>
    </row>
    <row r="7759" spans="1:6" x14ac:dyDescent="0.3">
      <c r="A7759" t="str">
        <f t="shared" si="121"/>
        <v>42836 EXR</v>
      </c>
      <c r="B7759" s="60">
        <v>42836</v>
      </c>
      <c r="C7759" s="58" t="s">
        <v>75</v>
      </c>
      <c r="D7759" s="61">
        <v>78.78</v>
      </c>
      <c r="E7759">
        <v>78.680000000000007</v>
      </c>
      <c r="F7759">
        <v>565795</v>
      </c>
    </row>
    <row r="7760" spans="1:6" x14ac:dyDescent="0.3">
      <c r="A7760" t="str">
        <f t="shared" si="121"/>
        <v>42837 EXR</v>
      </c>
      <c r="B7760" s="60">
        <v>42837</v>
      </c>
      <c r="C7760" s="58" t="s">
        <v>75</v>
      </c>
      <c r="D7760" s="61">
        <v>78.39</v>
      </c>
      <c r="E7760">
        <v>77.930000000000007</v>
      </c>
      <c r="F7760">
        <v>1377975</v>
      </c>
    </row>
    <row r="7761" spans="1:6" x14ac:dyDescent="0.3">
      <c r="A7761" t="str">
        <f t="shared" si="121"/>
        <v>42838 EXR</v>
      </c>
      <c r="B7761" s="60">
        <v>42838</v>
      </c>
      <c r="C7761" s="58" t="s">
        <v>75</v>
      </c>
      <c r="D7761" s="61">
        <v>78.040000000000006</v>
      </c>
      <c r="E7761">
        <v>78.099999999999994</v>
      </c>
      <c r="F7761">
        <v>825527</v>
      </c>
    </row>
    <row r="7762" spans="1:6" x14ac:dyDescent="0.3">
      <c r="A7762" t="str">
        <f t="shared" si="121"/>
        <v>42842 EXR</v>
      </c>
      <c r="B7762" s="60">
        <v>42842</v>
      </c>
      <c r="C7762" s="58" t="s">
        <v>75</v>
      </c>
      <c r="D7762" s="61">
        <v>78.47</v>
      </c>
      <c r="E7762">
        <v>80.430000000000007</v>
      </c>
      <c r="F7762">
        <v>1129683</v>
      </c>
    </row>
    <row r="7763" spans="1:6" x14ac:dyDescent="0.3">
      <c r="A7763" t="str">
        <f t="shared" si="121"/>
        <v>42843 EXR</v>
      </c>
      <c r="B7763" s="60">
        <v>42843</v>
      </c>
      <c r="C7763" s="58" t="s">
        <v>75</v>
      </c>
      <c r="D7763" s="61">
        <v>80</v>
      </c>
      <c r="E7763">
        <v>80.8</v>
      </c>
      <c r="F7763">
        <v>586392</v>
      </c>
    </row>
    <row r="7764" spans="1:6" x14ac:dyDescent="0.3">
      <c r="A7764" t="str">
        <f t="shared" si="121"/>
        <v>42844 EXR</v>
      </c>
      <c r="B7764" s="60">
        <v>42844</v>
      </c>
      <c r="C7764" s="58" t="s">
        <v>75</v>
      </c>
      <c r="D7764" s="61">
        <v>80.87</v>
      </c>
      <c r="E7764">
        <v>80.47</v>
      </c>
      <c r="F7764">
        <v>455423</v>
      </c>
    </row>
    <row r="7765" spans="1:6" x14ac:dyDescent="0.3">
      <c r="A7765" t="str">
        <f t="shared" si="121"/>
        <v>42845 EXR</v>
      </c>
      <c r="B7765" s="60">
        <v>42845</v>
      </c>
      <c r="C7765" s="58" t="s">
        <v>75</v>
      </c>
      <c r="D7765" s="61">
        <v>80.69</v>
      </c>
      <c r="E7765">
        <v>80.62</v>
      </c>
      <c r="F7765">
        <v>876493</v>
      </c>
    </row>
    <row r="7766" spans="1:6" x14ac:dyDescent="0.3">
      <c r="A7766" t="str">
        <f t="shared" si="121"/>
        <v>42846 EXR</v>
      </c>
      <c r="B7766" s="60">
        <v>42846</v>
      </c>
      <c r="C7766" s="58" t="s">
        <v>75</v>
      </c>
      <c r="D7766" s="61">
        <v>80.55</v>
      </c>
      <c r="E7766">
        <v>80.47</v>
      </c>
      <c r="F7766">
        <v>1142577</v>
      </c>
    </row>
    <row r="7767" spans="1:6" x14ac:dyDescent="0.3">
      <c r="A7767" t="str">
        <f t="shared" si="121"/>
        <v>42849 EXR</v>
      </c>
      <c r="B7767" s="60">
        <v>42849</v>
      </c>
      <c r="C7767" s="58" t="s">
        <v>75</v>
      </c>
      <c r="D7767" s="61">
        <v>80.52</v>
      </c>
      <c r="E7767">
        <v>78.94</v>
      </c>
      <c r="F7767">
        <v>1912709</v>
      </c>
    </row>
    <row r="7768" spans="1:6" x14ac:dyDescent="0.3">
      <c r="A7768" t="str">
        <f t="shared" si="121"/>
        <v>42850 EXR</v>
      </c>
      <c r="B7768" s="60">
        <v>42850</v>
      </c>
      <c r="C7768" s="58" t="s">
        <v>75</v>
      </c>
      <c r="D7768" s="61">
        <v>79.13</v>
      </c>
      <c r="E7768">
        <v>78.58</v>
      </c>
      <c r="F7768">
        <v>1201345</v>
      </c>
    </row>
    <row r="7769" spans="1:6" x14ac:dyDescent="0.3">
      <c r="A7769" t="str">
        <f t="shared" si="121"/>
        <v>42851 EXR</v>
      </c>
      <c r="B7769" s="60">
        <v>42851</v>
      </c>
      <c r="C7769" s="58" t="s">
        <v>75</v>
      </c>
      <c r="D7769" s="61">
        <v>78.650000000000006</v>
      </c>
      <c r="E7769">
        <v>78.97</v>
      </c>
      <c r="F7769">
        <v>1229606</v>
      </c>
    </row>
    <row r="7770" spans="1:6" x14ac:dyDescent="0.3">
      <c r="A7770" t="str">
        <f t="shared" si="121"/>
        <v>42852 EXR</v>
      </c>
      <c r="B7770" s="60">
        <v>42852</v>
      </c>
      <c r="C7770" s="58" t="s">
        <v>75</v>
      </c>
      <c r="D7770" s="61">
        <v>79.7</v>
      </c>
      <c r="E7770">
        <v>76.05</v>
      </c>
      <c r="F7770">
        <v>1379822</v>
      </c>
    </row>
    <row r="7771" spans="1:6" x14ac:dyDescent="0.3">
      <c r="A7771" t="str">
        <f t="shared" si="121"/>
        <v>42853 EXR</v>
      </c>
      <c r="B7771" s="60">
        <v>42853</v>
      </c>
      <c r="C7771" s="58" t="s">
        <v>75</v>
      </c>
      <c r="D7771" s="61">
        <v>75.64</v>
      </c>
      <c r="E7771">
        <v>75.53</v>
      </c>
      <c r="F7771">
        <v>1343485</v>
      </c>
    </row>
    <row r="7772" spans="1:6" x14ac:dyDescent="0.3">
      <c r="A7772" t="str">
        <f t="shared" si="121"/>
        <v>42856 EXR</v>
      </c>
      <c r="B7772" s="60">
        <v>42856</v>
      </c>
      <c r="C7772" s="58" t="s">
        <v>75</v>
      </c>
      <c r="D7772" s="61">
        <v>75.72</v>
      </c>
      <c r="E7772">
        <v>75.430000000000007</v>
      </c>
      <c r="F7772">
        <v>1096228</v>
      </c>
    </row>
    <row r="7773" spans="1:6" x14ac:dyDescent="0.3">
      <c r="A7773" t="str">
        <f t="shared" si="121"/>
        <v>42857 EXR</v>
      </c>
      <c r="B7773" s="60">
        <v>42857</v>
      </c>
      <c r="C7773" s="58" t="s">
        <v>75</v>
      </c>
      <c r="D7773" s="61">
        <v>75.489999999999995</v>
      </c>
      <c r="E7773">
        <v>73.540000000000006</v>
      </c>
      <c r="F7773">
        <v>1692696</v>
      </c>
    </row>
    <row r="7774" spans="1:6" x14ac:dyDescent="0.3">
      <c r="A7774" t="str">
        <f t="shared" si="121"/>
        <v>42858 EXR</v>
      </c>
      <c r="B7774" s="60">
        <v>42858</v>
      </c>
      <c r="C7774" s="58" t="s">
        <v>75</v>
      </c>
      <c r="D7774" s="61">
        <v>73.8</v>
      </c>
      <c r="E7774">
        <v>72.83</v>
      </c>
      <c r="F7774">
        <v>994503</v>
      </c>
    </row>
    <row r="7775" spans="1:6" x14ac:dyDescent="0.3">
      <c r="A7775" t="str">
        <f t="shared" si="121"/>
        <v>42859 EXR</v>
      </c>
      <c r="B7775" s="60">
        <v>42859</v>
      </c>
      <c r="C7775" s="58" t="s">
        <v>75</v>
      </c>
      <c r="D7775" s="61">
        <v>72.7</v>
      </c>
      <c r="E7775">
        <v>73.31</v>
      </c>
      <c r="F7775">
        <v>957343</v>
      </c>
    </row>
    <row r="7776" spans="1:6" x14ac:dyDescent="0.3">
      <c r="A7776" t="str">
        <f t="shared" si="121"/>
        <v>42860 EXR</v>
      </c>
      <c r="B7776" s="60">
        <v>42860</v>
      </c>
      <c r="C7776" s="58" t="s">
        <v>75</v>
      </c>
      <c r="D7776" s="61">
        <v>73.41</v>
      </c>
      <c r="E7776">
        <v>73.39</v>
      </c>
      <c r="F7776">
        <v>644442</v>
      </c>
    </row>
    <row r="7777" spans="1:6" x14ac:dyDescent="0.3">
      <c r="A7777" t="str">
        <f t="shared" si="121"/>
        <v>42863 EXR</v>
      </c>
      <c r="B7777" s="60">
        <v>42863</v>
      </c>
      <c r="C7777" s="58" t="s">
        <v>75</v>
      </c>
      <c r="D7777" s="61">
        <v>73.63</v>
      </c>
      <c r="E7777">
        <v>73.209999999999994</v>
      </c>
      <c r="F7777">
        <v>627530</v>
      </c>
    </row>
    <row r="7778" spans="1:6" x14ac:dyDescent="0.3">
      <c r="A7778" t="str">
        <f t="shared" si="121"/>
        <v>42864 EXR</v>
      </c>
      <c r="B7778" s="60">
        <v>42864</v>
      </c>
      <c r="C7778" s="58" t="s">
        <v>75</v>
      </c>
      <c r="D7778" s="61">
        <v>73.2</v>
      </c>
      <c r="E7778">
        <v>73.14</v>
      </c>
      <c r="F7778">
        <v>790903</v>
      </c>
    </row>
    <row r="7779" spans="1:6" x14ac:dyDescent="0.3">
      <c r="A7779" t="str">
        <f t="shared" si="121"/>
        <v>42865 EXR</v>
      </c>
      <c r="B7779" s="60">
        <v>42865</v>
      </c>
      <c r="C7779" s="58" t="s">
        <v>75</v>
      </c>
      <c r="D7779" s="61">
        <v>73.16</v>
      </c>
      <c r="E7779">
        <v>73.150000000000006</v>
      </c>
      <c r="F7779">
        <v>661810</v>
      </c>
    </row>
    <row r="7780" spans="1:6" x14ac:dyDescent="0.3">
      <c r="A7780" t="str">
        <f t="shared" si="121"/>
        <v>42866 EXR</v>
      </c>
      <c r="B7780" s="60">
        <v>42866</v>
      </c>
      <c r="C7780" s="58" t="s">
        <v>75</v>
      </c>
      <c r="D7780" s="61">
        <v>73</v>
      </c>
      <c r="E7780">
        <v>72.510000000000005</v>
      </c>
      <c r="F7780">
        <v>1941634</v>
      </c>
    </row>
    <row r="7781" spans="1:6" x14ac:dyDescent="0.3">
      <c r="A7781" t="str">
        <f t="shared" si="121"/>
        <v>42867 EXR</v>
      </c>
      <c r="B7781" s="60">
        <v>42867</v>
      </c>
      <c r="C7781" s="58" t="s">
        <v>75</v>
      </c>
      <c r="D7781" s="61">
        <v>72.69</v>
      </c>
      <c r="E7781">
        <v>72.42</v>
      </c>
      <c r="F7781">
        <v>1136263</v>
      </c>
    </row>
    <row r="7782" spans="1:6" x14ac:dyDescent="0.3">
      <c r="A7782" t="str">
        <f t="shared" si="121"/>
        <v>42870 EXR</v>
      </c>
      <c r="B7782" s="60">
        <v>42870</v>
      </c>
      <c r="C7782" s="58" t="s">
        <v>75</v>
      </c>
      <c r="D7782" s="61">
        <v>72.42</v>
      </c>
      <c r="E7782">
        <v>73.25</v>
      </c>
      <c r="F7782">
        <v>1222644</v>
      </c>
    </row>
    <row r="7783" spans="1:6" x14ac:dyDescent="0.3">
      <c r="A7783" t="str">
        <f t="shared" si="121"/>
        <v>42871 EXR</v>
      </c>
      <c r="B7783" s="60">
        <v>42871</v>
      </c>
      <c r="C7783" s="58" t="s">
        <v>75</v>
      </c>
      <c r="D7783" s="61">
        <v>73.290000000000006</v>
      </c>
      <c r="E7783">
        <v>71.790000000000006</v>
      </c>
      <c r="F7783">
        <v>1716599</v>
      </c>
    </row>
    <row r="7784" spans="1:6" x14ac:dyDescent="0.3">
      <c r="A7784" t="str">
        <f t="shared" si="121"/>
        <v>42872 EXR</v>
      </c>
      <c r="B7784" s="60">
        <v>42872</v>
      </c>
      <c r="C7784" s="58" t="s">
        <v>75</v>
      </c>
      <c r="D7784" s="61">
        <v>71.8</v>
      </c>
      <c r="E7784">
        <v>75.27</v>
      </c>
      <c r="F7784">
        <v>2188677</v>
      </c>
    </row>
    <row r="7785" spans="1:6" x14ac:dyDescent="0.3">
      <c r="A7785" t="str">
        <f t="shared" si="121"/>
        <v>42873 EXR</v>
      </c>
      <c r="B7785" s="60">
        <v>42873</v>
      </c>
      <c r="C7785" s="58" t="s">
        <v>75</v>
      </c>
      <c r="D7785" s="61">
        <v>75.23</v>
      </c>
      <c r="E7785">
        <v>75.900000000000006</v>
      </c>
      <c r="F7785">
        <v>1512456</v>
      </c>
    </row>
    <row r="7786" spans="1:6" x14ac:dyDescent="0.3">
      <c r="A7786" t="str">
        <f t="shared" si="121"/>
        <v>42874 EXR</v>
      </c>
      <c r="B7786" s="60">
        <v>42874</v>
      </c>
      <c r="C7786" s="58" t="s">
        <v>75</v>
      </c>
      <c r="D7786" s="61">
        <v>76.06</v>
      </c>
      <c r="E7786">
        <v>76.489999999999995</v>
      </c>
      <c r="F7786">
        <v>2359630</v>
      </c>
    </row>
    <row r="7787" spans="1:6" x14ac:dyDescent="0.3">
      <c r="A7787" t="str">
        <f t="shared" si="121"/>
        <v>42877 EXR</v>
      </c>
      <c r="B7787" s="60">
        <v>42877</v>
      </c>
      <c r="C7787" s="58" t="s">
        <v>75</v>
      </c>
      <c r="D7787" s="61">
        <v>76.989999999999995</v>
      </c>
      <c r="E7787">
        <v>77.540000000000006</v>
      </c>
      <c r="F7787">
        <v>1671713</v>
      </c>
    </row>
    <row r="7788" spans="1:6" x14ac:dyDescent="0.3">
      <c r="A7788" t="str">
        <f t="shared" si="121"/>
        <v>42878 EXR</v>
      </c>
      <c r="B7788" s="60">
        <v>42878</v>
      </c>
      <c r="C7788" s="58" t="s">
        <v>75</v>
      </c>
      <c r="D7788" s="61">
        <v>77.540000000000006</v>
      </c>
      <c r="E7788">
        <v>77.88</v>
      </c>
      <c r="F7788">
        <v>998196</v>
      </c>
    </row>
    <row r="7789" spans="1:6" x14ac:dyDescent="0.3">
      <c r="A7789" t="str">
        <f t="shared" si="121"/>
        <v>42879 EXR</v>
      </c>
      <c r="B7789" s="60">
        <v>42879</v>
      </c>
      <c r="C7789" s="58" t="s">
        <v>75</v>
      </c>
      <c r="D7789" s="61">
        <v>77.92</v>
      </c>
      <c r="E7789">
        <v>78.69</v>
      </c>
      <c r="F7789">
        <v>953568</v>
      </c>
    </row>
    <row r="7790" spans="1:6" x14ac:dyDescent="0.3">
      <c r="A7790" t="str">
        <f t="shared" si="121"/>
        <v>42880 EXR</v>
      </c>
      <c r="B7790" s="60">
        <v>42880</v>
      </c>
      <c r="C7790" s="58" t="s">
        <v>75</v>
      </c>
      <c r="D7790" s="61">
        <v>78.89</v>
      </c>
      <c r="E7790">
        <v>79.040000000000006</v>
      </c>
      <c r="F7790">
        <v>1913977</v>
      </c>
    </row>
    <row r="7791" spans="1:6" x14ac:dyDescent="0.3">
      <c r="A7791" t="str">
        <f t="shared" si="121"/>
        <v>42881 EXR</v>
      </c>
      <c r="B7791" s="60">
        <v>42881</v>
      </c>
      <c r="C7791" s="58" t="s">
        <v>75</v>
      </c>
      <c r="D7791" s="61">
        <v>78.849999999999994</v>
      </c>
      <c r="E7791">
        <v>78</v>
      </c>
      <c r="F7791">
        <v>868534</v>
      </c>
    </row>
    <row r="7792" spans="1:6" x14ac:dyDescent="0.3">
      <c r="A7792" t="str">
        <f t="shared" si="121"/>
        <v>42885 EXR</v>
      </c>
      <c r="B7792" s="60">
        <v>42885</v>
      </c>
      <c r="C7792" s="58" t="s">
        <v>75</v>
      </c>
      <c r="D7792" s="61">
        <v>77.98</v>
      </c>
      <c r="E7792">
        <v>77.17</v>
      </c>
      <c r="F7792">
        <v>875865</v>
      </c>
    </row>
    <row r="7793" spans="1:6" x14ac:dyDescent="0.3">
      <c r="A7793" t="str">
        <f t="shared" si="121"/>
        <v>42886 EXR</v>
      </c>
      <c r="B7793" s="60">
        <v>42886</v>
      </c>
      <c r="C7793" s="58" t="s">
        <v>75</v>
      </c>
      <c r="D7793" s="61">
        <v>77.05</v>
      </c>
      <c r="E7793">
        <v>77.47</v>
      </c>
      <c r="F7793">
        <v>1553989</v>
      </c>
    </row>
    <row r="7794" spans="1:6" x14ac:dyDescent="0.3">
      <c r="A7794" t="str">
        <f t="shared" si="121"/>
        <v>42887 EXR</v>
      </c>
      <c r="B7794" s="60">
        <v>42887</v>
      </c>
      <c r="C7794" s="58" t="s">
        <v>75</v>
      </c>
      <c r="D7794" s="61">
        <v>77.36</v>
      </c>
      <c r="E7794">
        <v>75.77</v>
      </c>
      <c r="F7794">
        <v>1460659</v>
      </c>
    </row>
    <row r="7795" spans="1:6" x14ac:dyDescent="0.3">
      <c r="A7795" t="str">
        <f t="shared" si="121"/>
        <v>42888 EXR</v>
      </c>
      <c r="B7795" s="60">
        <v>42888</v>
      </c>
      <c r="C7795" s="58" t="s">
        <v>75</v>
      </c>
      <c r="D7795" s="61">
        <v>76.11</v>
      </c>
      <c r="E7795">
        <v>76.459999999999994</v>
      </c>
      <c r="F7795">
        <v>1285845</v>
      </c>
    </row>
    <row r="7796" spans="1:6" x14ac:dyDescent="0.3">
      <c r="A7796" t="str">
        <f t="shared" si="121"/>
        <v>42891 EXR</v>
      </c>
      <c r="B7796" s="60">
        <v>42891</v>
      </c>
      <c r="C7796" s="58" t="s">
        <v>75</v>
      </c>
      <c r="D7796" s="61">
        <v>76.22</v>
      </c>
      <c r="E7796">
        <v>75.680000000000007</v>
      </c>
      <c r="F7796">
        <v>489588</v>
      </c>
    </row>
    <row r="7797" spans="1:6" x14ac:dyDescent="0.3">
      <c r="A7797" t="str">
        <f t="shared" si="121"/>
        <v>42892 EXR</v>
      </c>
      <c r="B7797" s="60">
        <v>42892</v>
      </c>
      <c r="C7797" s="58" t="s">
        <v>75</v>
      </c>
      <c r="D7797" s="61">
        <v>75.87</v>
      </c>
      <c r="E7797">
        <v>74.48</v>
      </c>
      <c r="F7797">
        <v>613634</v>
      </c>
    </row>
    <row r="7798" spans="1:6" x14ac:dyDescent="0.3">
      <c r="A7798" t="str">
        <f t="shared" si="121"/>
        <v>42893 EXR</v>
      </c>
      <c r="B7798" s="60">
        <v>42893</v>
      </c>
      <c r="C7798" s="58" t="s">
        <v>75</v>
      </c>
      <c r="D7798" s="61">
        <v>74.48</v>
      </c>
      <c r="E7798">
        <v>75.83</v>
      </c>
      <c r="F7798">
        <v>735154</v>
      </c>
    </row>
    <row r="7799" spans="1:6" x14ac:dyDescent="0.3">
      <c r="A7799" t="str">
        <f t="shared" si="121"/>
        <v>42894 EXR</v>
      </c>
      <c r="B7799" s="60">
        <v>42894</v>
      </c>
      <c r="C7799" s="58" t="s">
        <v>75</v>
      </c>
      <c r="D7799" s="61">
        <v>75.87</v>
      </c>
      <c r="E7799">
        <v>75.17</v>
      </c>
      <c r="F7799">
        <v>657357</v>
      </c>
    </row>
    <row r="7800" spans="1:6" x14ac:dyDescent="0.3">
      <c r="A7800" t="str">
        <f t="shared" si="121"/>
        <v>42895 EXR</v>
      </c>
      <c r="B7800" s="60">
        <v>42895</v>
      </c>
      <c r="C7800" s="58" t="s">
        <v>75</v>
      </c>
      <c r="D7800" s="61">
        <v>74.849999999999994</v>
      </c>
      <c r="E7800">
        <v>74.52</v>
      </c>
      <c r="F7800">
        <v>692677</v>
      </c>
    </row>
    <row r="7801" spans="1:6" x14ac:dyDescent="0.3">
      <c r="A7801" t="str">
        <f t="shared" si="121"/>
        <v>42898 EXR</v>
      </c>
      <c r="B7801" s="60">
        <v>42898</v>
      </c>
      <c r="C7801" s="58" t="s">
        <v>75</v>
      </c>
      <c r="D7801" s="61">
        <v>74.27</v>
      </c>
      <c r="E7801">
        <v>75.45</v>
      </c>
      <c r="F7801">
        <v>973012</v>
      </c>
    </row>
    <row r="7802" spans="1:6" x14ac:dyDescent="0.3">
      <c r="A7802" t="str">
        <f t="shared" si="121"/>
        <v>42899 EXR</v>
      </c>
      <c r="B7802" s="60">
        <v>42899</v>
      </c>
      <c r="C7802" s="58" t="s">
        <v>75</v>
      </c>
      <c r="D7802" s="61">
        <v>74.599999999999994</v>
      </c>
      <c r="E7802">
        <v>75.2</v>
      </c>
      <c r="F7802">
        <v>735037</v>
      </c>
    </row>
    <row r="7803" spans="1:6" x14ac:dyDescent="0.3">
      <c r="A7803" t="str">
        <f t="shared" si="121"/>
        <v>42900 EXR</v>
      </c>
      <c r="B7803" s="60">
        <v>42900</v>
      </c>
      <c r="C7803" s="58" t="s">
        <v>75</v>
      </c>
      <c r="D7803" s="61">
        <v>75.87</v>
      </c>
      <c r="E7803">
        <v>75.400000000000006</v>
      </c>
      <c r="F7803">
        <v>869539</v>
      </c>
    </row>
    <row r="7804" spans="1:6" x14ac:dyDescent="0.3">
      <c r="A7804" t="str">
        <f t="shared" si="121"/>
        <v>42901 EXR</v>
      </c>
      <c r="B7804" s="60">
        <v>42901</v>
      </c>
      <c r="C7804" s="58" t="s">
        <v>75</v>
      </c>
      <c r="D7804" s="61">
        <v>75.400000000000006</v>
      </c>
      <c r="E7804">
        <v>76.790000000000006</v>
      </c>
      <c r="F7804">
        <v>655951</v>
      </c>
    </row>
    <row r="7805" spans="1:6" x14ac:dyDescent="0.3">
      <c r="A7805" t="str">
        <f t="shared" si="121"/>
        <v>42902 EXR</v>
      </c>
      <c r="B7805" s="60">
        <v>42902</v>
      </c>
      <c r="C7805" s="58" t="s">
        <v>75</v>
      </c>
      <c r="D7805" s="61">
        <v>76.91</v>
      </c>
      <c r="E7805">
        <v>78.5</v>
      </c>
      <c r="F7805">
        <v>1533831</v>
      </c>
    </row>
    <row r="7806" spans="1:6" x14ac:dyDescent="0.3">
      <c r="A7806" t="str">
        <f t="shared" si="121"/>
        <v>42905 EXR</v>
      </c>
      <c r="B7806" s="60">
        <v>42905</v>
      </c>
      <c r="C7806" s="58" t="s">
        <v>75</v>
      </c>
      <c r="D7806" s="61">
        <v>78.290000000000006</v>
      </c>
      <c r="E7806">
        <v>77.92</v>
      </c>
      <c r="F7806">
        <v>1102371</v>
      </c>
    </row>
    <row r="7807" spans="1:6" x14ac:dyDescent="0.3">
      <c r="A7807" t="str">
        <f t="shared" si="121"/>
        <v>42906 EXR</v>
      </c>
      <c r="B7807" s="60">
        <v>42906</v>
      </c>
      <c r="C7807" s="58" t="s">
        <v>75</v>
      </c>
      <c r="D7807" s="61">
        <v>77.94</v>
      </c>
      <c r="E7807">
        <v>78.290000000000006</v>
      </c>
      <c r="F7807">
        <v>714467</v>
      </c>
    </row>
    <row r="7808" spans="1:6" x14ac:dyDescent="0.3">
      <c r="A7808" t="str">
        <f t="shared" si="121"/>
        <v>42907 EXR</v>
      </c>
      <c r="B7808" s="60">
        <v>42907</v>
      </c>
      <c r="C7808" s="58" t="s">
        <v>75</v>
      </c>
      <c r="D7808" s="61">
        <v>78.38</v>
      </c>
      <c r="E7808">
        <v>78.09</v>
      </c>
      <c r="F7808">
        <v>774238</v>
      </c>
    </row>
    <row r="7809" spans="1:6" x14ac:dyDescent="0.3">
      <c r="A7809" t="str">
        <f t="shared" si="121"/>
        <v>42908 EXR</v>
      </c>
      <c r="B7809" s="60">
        <v>42908</v>
      </c>
      <c r="C7809" s="58" t="s">
        <v>75</v>
      </c>
      <c r="D7809" s="61">
        <v>77.88</v>
      </c>
      <c r="E7809">
        <v>77.31</v>
      </c>
      <c r="F7809">
        <v>614595</v>
      </c>
    </row>
    <row r="7810" spans="1:6" x14ac:dyDescent="0.3">
      <c r="A7810" t="str">
        <f t="shared" si="121"/>
        <v>42909 EXR</v>
      </c>
      <c r="B7810" s="60">
        <v>42909</v>
      </c>
      <c r="C7810" s="58" t="s">
        <v>75</v>
      </c>
      <c r="D7810" s="61">
        <v>77.459999999999994</v>
      </c>
      <c r="E7810">
        <v>78.75</v>
      </c>
      <c r="F7810">
        <v>1117068</v>
      </c>
    </row>
    <row r="7811" spans="1:6" x14ac:dyDescent="0.3">
      <c r="A7811" t="str">
        <f t="shared" si="121"/>
        <v>42912 EXR</v>
      </c>
      <c r="B7811" s="60">
        <v>42912</v>
      </c>
      <c r="C7811" s="58" t="s">
        <v>75</v>
      </c>
      <c r="D7811" s="61">
        <v>78.989999999999995</v>
      </c>
      <c r="E7811">
        <v>78.760000000000005</v>
      </c>
      <c r="F7811">
        <v>499034</v>
      </c>
    </row>
    <row r="7812" spans="1:6" x14ac:dyDescent="0.3">
      <c r="A7812" t="str">
        <f t="shared" si="121"/>
        <v>42913 EXR</v>
      </c>
      <c r="B7812" s="60">
        <v>42913</v>
      </c>
      <c r="C7812" s="58" t="s">
        <v>75</v>
      </c>
      <c r="D7812" s="61">
        <v>78.400000000000006</v>
      </c>
      <c r="E7812">
        <v>78.31</v>
      </c>
      <c r="F7812">
        <v>701378</v>
      </c>
    </row>
    <row r="7813" spans="1:6" x14ac:dyDescent="0.3">
      <c r="A7813" t="str">
        <f t="shared" ref="A7813:A7876" si="122">CONCATENATE(B7813, " ", C7813)</f>
        <v>42914 EXR</v>
      </c>
      <c r="B7813" s="60">
        <v>42914</v>
      </c>
      <c r="C7813" s="58" t="s">
        <v>75</v>
      </c>
      <c r="D7813" s="61">
        <v>78.5</v>
      </c>
      <c r="E7813">
        <v>77.95</v>
      </c>
      <c r="F7813">
        <v>970910</v>
      </c>
    </row>
    <row r="7814" spans="1:6" x14ac:dyDescent="0.3">
      <c r="A7814" t="str">
        <f t="shared" si="122"/>
        <v>42915 EXR</v>
      </c>
      <c r="B7814" s="60">
        <v>42915</v>
      </c>
      <c r="C7814" s="58" t="s">
        <v>75</v>
      </c>
      <c r="D7814" s="61">
        <v>77.180000000000007</v>
      </c>
      <c r="E7814">
        <v>77.53</v>
      </c>
      <c r="F7814">
        <v>796796</v>
      </c>
    </row>
    <row r="7815" spans="1:6" x14ac:dyDescent="0.3">
      <c r="A7815" t="str">
        <f t="shared" si="122"/>
        <v>42916 EXR</v>
      </c>
      <c r="B7815" s="60">
        <v>42916</v>
      </c>
      <c r="C7815" s="58" t="s">
        <v>75</v>
      </c>
      <c r="D7815" s="61">
        <v>77.650000000000006</v>
      </c>
      <c r="E7815">
        <v>78</v>
      </c>
      <c r="F7815">
        <v>995721</v>
      </c>
    </row>
    <row r="7816" spans="1:6" x14ac:dyDescent="0.3">
      <c r="A7816" t="str">
        <f t="shared" si="122"/>
        <v>42919 EXR</v>
      </c>
      <c r="B7816" s="60">
        <v>42919</v>
      </c>
      <c r="C7816" s="58" t="s">
        <v>75</v>
      </c>
      <c r="D7816" s="61">
        <v>78.63</v>
      </c>
      <c r="E7816">
        <v>78.489999999999995</v>
      </c>
      <c r="F7816">
        <v>745481</v>
      </c>
    </row>
    <row r="7817" spans="1:6" x14ac:dyDescent="0.3">
      <c r="A7817" t="str">
        <f t="shared" si="122"/>
        <v>42921 EXR</v>
      </c>
      <c r="B7817" s="60">
        <v>42921</v>
      </c>
      <c r="C7817" s="58" t="s">
        <v>75</v>
      </c>
      <c r="D7817" s="61">
        <v>78.41</v>
      </c>
      <c r="E7817">
        <v>77.39</v>
      </c>
      <c r="F7817">
        <v>923097</v>
      </c>
    </row>
    <row r="7818" spans="1:6" x14ac:dyDescent="0.3">
      <c r="A7818" t="str">
        <f t="shared" si="122"/>
        <v>42922 EXR</v>
      </c>
      <c r="B7818" s="60">
        <v>42922</v>
      </c>
      <c r="C7818" s="58" t="s">
        <v>75</v>
      </c>
      <c r="D7818" s="61">
        <v>77.239999999999995</v>
      </c>
      <c r="E7818">
        <v>75.91</v>
      </c>
      <c r="F7818">
        <v>1198650</v>
      </c>
    </row>
    <row r="7819" spans="1:6" x14ac:dyDescent="0.3">
      <c r="A7819" t="str">
        <f t="shared" si="122"/>
        <v>42923 EXR</v>
      </c>
      <c r="B7819" s="60">
        <v>42923</v>
      </c>
      <c r="C7819" s="58" t="s">
        <v>75</v>
      </c>
      <c r="D7819" s="61">
        <v>76.099999999999994</v>
      </c>
      <c r="E7819">
        <v>76.53</v>
      </c>
      <c r="F7819">
        <v>712127</v>
      </c>
    </row>
    <row r="7820" spans="1:6" x14ac:dyDescent="0.3">
      <c r="A7820" t="str">
        <f t="shared" si="122"/>
        <v>42926 EXR</v>
      </c>
      <c r="B7820" s="60">
        <v>42926</v>
      </c>
      <c r="C7820" s="58" t="s">
        <v>75</v>
      </c>
      <c r="D7820" s="61">
        <v>76.540000000000006</v>
      </c>
      <c r="E7820">
        <v>74.760000000000005</v>
      </c>
      <c r="F7820">
        <v>1161663</v>
      </c>
    </row>
    <row r="7821" spans="1:6" x14ac:dyDescent="0.3">
      <c r="A7821" t="str">
        <f t="shared" si="122"/>
        <v>42927 EXR</v>
      </c>
      <c r="B7821" s="60">
        <v>42927</v>
      </c>
      <c r="C7821" s="58" t="s">
        <v>75</v>
      </c>
      <c r="D7821" s="61">
        <v>75.010000000000005</v>
      </c>
      <c r="E7821">
        <v>74.13</v>
      </c>
      <c r="F7821">
        <v>1037481</v>
      </c>
    </row>
    <row r="7822" spans="1:6" x14ac:dyDescent="0.3">
      <c r="A7822" t="str">
        <f t="shared" si="122"/>
        <v>42928 EXR</v>
      </c>
      <c r="B7822" s="60">
        <v>42928</v>
      </c>
      <c r="C7822" s="58" t="s">
        <v>75</v>
      </c>
      <c r="D7822" s="61">
        <v>74.650000000000006</v>
      </c>
      <c r="E7822">
        <v>75.430000000000007</v>
      </c>
      <c r="F7822">
        <v>829107</v>
      </c>
    </row>
    <row r="7823" spans="1:6" x14ac:dyDescent="0.3">
      <c r="A7823" t="str">
        <f t="shared" si="122"/>
        <v>42929 EXR</v>
      </c>
      <c r="B7823" s="60">
        <v>42929</v>
      </c>
      <c r="C7823" s="58" t="s">
        <v>75</v>
      </c>
      <c r="D7823" s="61">
        <v>75.489999999999995</v>
      </c>
      <c r="E7823">
        <v>75.569999999999993</v>
      </c>
      <c r="F7823">
        <v>792052</v>
      </c>
    </row>
    <row r="7824" spans="1:6" x14ac:dyDescent="0.3">
      <c r="A7824" t="str">
        <f t="shared" si="122"/>
        <v>42930 EXR</v>
      </c>
      <c r="B7824" s="60">
        <v>42930</v>
      </c>
      <c r="C7824" s="58" t="s">
        <v>75</v>
      </c>
      <c r="D7824" s="61">
        <v>76.12</v>
      </c>
      <c r="E7824">
        <v>76.680000000000007</v>
      </c>
      <c r="F7824">
        <v>864414</v>
      </c>
    </row>
    <row r="7825" spans="1:6" x14ac:dyDescent="0.3">
      <c r="A7825" t="str">
        <f t="shared" si="122"/>
        <v>42933 EXR</v>
      </c>
      <c r="B7825" s="60">
        <v>42933</v>
      </c>
      <c r="C7825" s="58" t="s">
        <v>75</v>
      </c>
      <c r="D7825" s="61">
        <v>76.62</v>
      </c>
      <c r="E7825">
        <v>77.400000000000006</v>
      </c>
      <c r="F7825">
        <v>1361064</v>
      </c>
    </row>
    <row r="7826" spans="1:6" x14ac:dyDescent="0.3">
      <c r="A7826" t="str">
        <f t="shared" si="122"/>
        <v>42934 EXR</v>
      </c>
      <c r="B7826" s="60">
        <v>42934</v>
      </c>
      <c r="C7826" s="58" t="s">
        <v>75</v>
      </c>
      <c r="D7826" s="61">
        <v>77.319999999999993</v>
      </c>
      <c r="E7826">
        <v>77.48</v>
      </c>
      <c r="F7826">
        <v>1289714</v>
      </c>
    </row>
    <row r="7827" spans="1:6" x14ac:dyDescent="0.3">
      <c r="A7827" t="str">
        <f t="shared" si="122"/>
        <v>42935 EXR</v>
      </c>
      <c r="B7827" s="60">
        <v>42935</v>
      </c>
      <c r="C7827" s="58" t="s">
        <v>75</v>
      </c>
      <c r="D7827" s="61">
        <v>77.540000000000006</v>
      </c>
      <c r="E7827">
        <v>78.790000000000006</v>
      </c>
      <c r="F7827">
        <v>1896925</v>
      </c>
    </row>
    <row r="7828" spans="1:6" x14ac:dyDescent="0.3">
      <c r="A7828" t="str">
        <f t="shared" si="122"/>
        <v>42936 EXR</v>
      </c>
      <c r="B7828" s="60">
        <v>42936</v>
      </c>
      <c r="C7828" s="58" t="s">
        <v>75</v>
      </c>
      <c r="D7828" s="61">
        <v>78.25</v>
      </c>
      <c r="E7828">
        <v>78.23</v>
      </c>
      <c r="F7828">
        <v>1042347</v>
      </c>
    </row>
    <row r="7829" spans="1:6" x14ac:dyDescent="0.3">
      <c r="A7829" t="str">
        <f t="shared" si="122"/>
        <v>42937 EXR</v>
      </c>
      <c r="B7829" s="60">
        <v>42937</v>
      </c>
      <c r="C7829" s="58" t="s">
        <v>75</v>
      </c>
      <c r="D7829" s="61">
        <v>78.12</v>
      </c>
      <c r="E7829">
        <v>78.97</v>
      </c>
      <c r="F7829">
        <v>668674</v>
      </c>
    </row>
    <row r="7830" spans="1:6" x14ac:dyDescent="0.3">
      <c r="A7830" t="str">
        <f t="shared" si="122"/>
        <v>42940 EXR</v>
      </c>
      <c r="B7830" s="60">
        <v>42940</v>
      </c>
      <c r="C7830" s="58" t="s">
        <v>75</v>
      </c>
      <c r="D7830" s="61">
        <v>79</v>
      </c>
      <c r="E7830">
        <v>78.64</v>
      </c>
      <c r="F7830">
        <v>883986</v>
      </c>
    </row>
    <row r="7831" spans="1:6" x14ac:dyDescent="0.3">
      <c r="A7831" t="str">
        <f t="shared" si="122"/>
        <v>42941 EXR</v>
      </c>
      <c r="B7831" s="60">
        <v>42941</v>
      </c>
      <c r="C7831" s="58" t="s">
        <v>75</v>
      </c>
      <c r="D7831" s="61">
        <v>78.599999999999994</v>
      </c>
      <c r="E7831">
        <v>79.48</v>
      </c>
      <c r="F7831">
        <v>1281155</v>
      </c>
    </row>
    <row r="7832" spans="1:6" x14ac:dyDescent="0.3">
      <c r="A7832" t="str">
        <f t="shared" si="122"/>
        <v>42942 EXR</v>
      </c>
      <c r="B7832" s="60">
        <v>42942</v>
      </c>
      <c r="C7832" s="58" t="s">
        <v>75</v>
      </c>
      <c r="D7832" s="61">
        <v>79.599999999999994</v>
      </c>
      <c r="E7832">
        <v>80.3</v>
      </c>
      <c r="F7832">
        <v>1561970</v>
      </c>
    </row>
    <row r="7833" spans="1:6" x14ac:dyDescent="0.3">
      <c r="A7833" t="str">
        <f t="shared" si="122"/>
        <v>42943 EXR</v>
      </c>
      <c r="B7833" s="60">
        <v>42943</v>
      </c>
      <c r="C7833" s="58" t="s">
        <v>75</v>
      </c>
      <c r="D7833" s="61">
        <v>79</v>
      </c>
      <c r="E7833">
        <v>76.5</v>
      </c>
      <c r="F7833">
        <v>2452264</v>
      </c>
    </row>
    <row r="7834" spans="1:6" x14ac:dyDescent="0.3">
      <c r="A7834" t="str">
        <f t="shared" si="122"/>
        <v>42944 EXR</v>
      </c>
      <c r="B7834" s="60">
        <v>42944</v>
      </c>
      <c r="C7834" s="58" t="s">
        <v>75</v>
      </c>
      <c r="D7834" s="61">
        <v>76.5</v>
      </c>
      <c r="E7834">
        <v>77.92</v>
      </c>
      <c r="F7834">
        <v>1621289</v>
      </c>
    </row>
    <row r="7835" spans="1:6" x14ac:dyDescent="0.3">
      <c r="A7835" t="str">
        <f t="shared" si="122"/>
        <v>42947 EXR</v>
      </c>
      <c r="B7835" s="60">
        <v>42947</v>
      </c>
      <c r="C7835" s="58" t="s">
        <v>75</v>
      </c>
      <c r="D7835" s="61">
        <v>77.91</v>
      </c>
      <c r="E7835">
        <v>79.5</v>
      </c>
      <c r="F7835">
        <v>3221365</v>
      </c>
    </row>
    <row r="7836" spans="1:6" x14ac:dyDescent="0.3">
      <c r="A7836" t="str">
        <f t="shared" si="122"/>
        <v>42948 EXR</v>
      </c>
      <c r="B7836" s="60">
        <v>42948</v>
      </c>
      <c r="C7836" s="58" t="s">
        <v>75</v>
      </c>
      <c r="D7836" s="61">
        <v>79.7</v>
      </c>
      <c r="E7836">
        <v>79.290000000000006</v>
      </c>
      <c r="F7836">
        <v>1278242</v>
      </c>
    </row>
    <row r="7837" spans="1:6" x14ac:dyDescent="0.3">
      <c r="A7837" t="str">
        <f t="shared" si="122"/>
        <v>42949 EXR</v>
      </c>
      <c r="B7837" s="60">
        <v>42949</v>
      </c>
      <c r="C7837" s="58" t="s">
        <v>75</v>
      </c>
      <c r="D7837" s="61">
        <v>80.45</v>
      </c>
      <c r="E7837">
        <v>79.260000000000005</v>
      </c>
      <c r="F7837">
        <v>2381783</v>
      </c>
    </row>
    <row r="7838" spans="1:6" x14ac:dyDescent="0.3">
      <c r="A7838" t="str">
        <f t="shared" si="122"/>
        <v>42950 EXR</v>
      </c>
      <c r="B7838" s="60">
        <v>42950</v>
      </c>
      <c r="C7838" s="58" t="s">
        <v>75</v>
      </c>
      <c r="D7838" s="61">
        <v>78.84</v>
      </c>
      <c r="E7838">
        <v>77.22</v>
      </c>
      <c r="F7838">
        <v>1888901</v>
      </c>
    </row>
    <row r="7839" spans="1:6" x14ac:dyDescent="0.3">
      <c r="A7839" t="str">
        <f t="shared" si="122"/>
        <v>42951 EXR</v>
      </c>
      <c r="B7839" s="60">
        <v>42951</v>
      </c>
      <c r="C7839" s="58" t="s">
        <v>75</v>
      </c>
      <c r="D7839" s="61">
        <v>77.16</v>
      </c>
      <c r="E7839">
        <v>77.75</v>
      </c>
      <c r="F7839">
        <v>890808</v>
      </c>
    </row>
    <row r="7840" spans="1:6" x14ac:dyDescent="0.3">
      <c r="A7840" t="str">
        <f t="shared" si="122"/>
        <v>42954 EXR</v>
      </c>
      <c r="B7840" s="60">
        <v>42954</v>
      </c>
      <c r="C7840" s="58" t="s">
        <v>75</v>
      </c>
      <c r="D7840" s="61">
        <v>77.790000000000006</v>
      </c>
      <c r="E7840">
        <v>77.87</v>
      </c>
      <c r="F7840">
        <v>1103723</v>
      </c>
    </row>
    <row r="7841" spans="1:6" x14ac:dyDescent="0.3">
      <c r="A7841" t="str">
        <f t="shared" si="122"/>
        <v>42955 EXR</v>
      </c>
      <c r="B7841" s="60">
        <v>42955</v>
      </c>
      <c r="C7841" s="58" t="s">
        <v>75</v>
      </c>
      <c r="D7841" s="61">
        <v>77.650000000000006</v>
      </c>
      <c r="E7841">
        <v>77</v>
      </c>
      <c r="F7841">
        <v>935004</v>
      </c>
    </row>
    <row r="7842" spans="1:6" x14ac:dyDescent="0.3">
      <c r="A7842" t="str">
        <f t="shared" si="122"/>
        <v>42956 EXR</v>
      </c>
      <c r="B7842" s="60">
        <v>42956</v>
      </c>
      <c r="C7842" s="58" t="s">
        <v>75</v>
      </c>
      <c r="D7842" s="61">
        <v>77.099999999999994</v>
      </c>
      <c r="E7842">
        <v>76.59</v>
      </c>
      <c r="F7842">
        <v>1070059</v>
      </c>
    </row>
    <row r="7843" spans="1:6" x14ac:dyDescent="0.3">
      <c r="A7843" t="str">
        <f t="shared" si="122"/>
        <v>42957 EXR</v>
      </c>
      <c r="B7843" s="60">
        <v>42957</v>
      </c>
      <c r="C7843" s="58" t="s">
        <v>75</v>
      </c>
      <c r="D7843" s="61">
        <v>76.459999999999994</v>
      </c>
      <c r="E7843">
        <v>76.23</v>
      </c>
      <c r="F7843">
        <v>1084585</v>
      </c>
    </row>
    <row r="7844" spans="1:6" x14ac:dyDescent="0.3">
      <c r="A7844" t="str">
        <f t="shared" si="122"/>
        <v>42958 EXR</v>
      </c>
      <c r="B7844" s="60">
        <v>42958</v>
      </c>
      <c r="C7844" s="58" t="s">
        <v>75</v>
      </c>
      <c r="D7844" s="61">
        <v>76.39</v>
      </c>
      <c r="E7844">
        <v>76.31</v>
      </c>
      <c r="F7844">
        <v>993426</v>
      </c>
    </row>
    <row r="7845" spans="1:6" x14ac:dyDescent="0.3">
      <c r="A7845" t="str">
        <f t="shared" si="122"/>
        <v>42961 EXR</v>
      </c>
      <c r="B7845" s="60">
        <v>42961</v>
      </c>
      <c r="C7845" s="58" t="s">
        <v>75</v>
      </c>
      <c r="D7845" s="61">
        <v>76.53</v>
      </c>
      <c r="E7845">
        <v>76.87</v>
      </c>
      <c r="F7845">
        <v>673620</v>
      </c>
    </row>
    <row r="7846" spans="1:6" x14ac:dyDescent="0.3">
      <c r="A7846" t="str">
        <f t="shared" si="122"/>
        <v>42962 EXR</v>
      </c>
      <c r="B7846" s="60">
        <v>42962</v>
      </c>
      <c r="C7846" s="58" t="s">
        <v>75</v>
      </c>
      <c r="D7846" s="61">
        <v>76.760000000000005</v>
      </c>
      <c r="E7846">
        <v>76.599999999999994</v>
      </c>
      <c r="F7846">
        <v>1176449</v>
      </c>
    </row>
    <row r="7847" spans="1:6" x14ac:dyDescent="0.3">
      <c r="A7847" t="str">
        <f t="shared" si="122"/>
        <v>42963 EXR</v>
      </c>
      <c r="B7847" s="60">
        <v>42963</v>
      </c>
      <c r="C7847" s="58" t="s">
        <v>75</v>
      </c>
      <c r="D7847" s="61">
        <v>76.92</v>
      </c>
      <c r="E7847">
        <v>75.87</v>
      </c>
      <c r="F7847">
        <v>1461183</v>
      </c>
    </row>
    <row r="7848" spans="1:6" x14ac:dyDescent="0.3">
      <c r="A7848" t="str">
        <f t="shared" si="122"/>
        <v>42964 EXR</v>
      </c>
      <c r="B7848" s="60">
        <v>42964</v>
      </c>
      <c r="C7848" s="58" t="s">
        <v>75</v>
      </c>
      <c r="D7848" s="61">
        <v>75.989999999999995</v>
      </c>
      <c r="E7848">
        <v>76.19</v>
      </c>
      <c r="F7848">
        <v>877996</v>
      </c>
    </row>
    <row r="7849" spans="1:6" x14ac:dyDescent="0.3">
      <c r="A7849" t="str">
        <f t="shared" si="122"/>
        <v>42965 EXR</v>
      </c>
      <c r="B7849" s="60">
        <v>42965</v>
      </c>
      <c r="C7849" s="58" t="s">
        <v>75</v>
      </c>
      <c r="D7849" s="61">
        <v>76.09</v>
      </c>
      <c r="E7849">
        <v>74.739999999999995</v>
      </c>
      <c r="F7849">
        <v>858825</v>
      </c>
    </row>
    <row r="7850" spans="1:6" x14ac:dyDescent="0.3">
      <c r="A7850" t="str">
        <f t="shared" si="122"/>
        <v>42968 EXR</v>
      </c>
      <c r="B7850" s="60">
        <v>42968</v>
      </c>
      <c r="C7850" s="58" t="s">
        <v>75</v>
      </c>
      <c r="D7850" s="61">
        <v>74.75</v>
      </c>
      <c r="E7850">
        <v>75.52</v>
      </c>
      <c r="F7850">
        <v>880901</v>
      </c>
    </row>
    <row r="7851" spans="1:6" x14ac:dyDescent="0.3">
      <c r="A7851" t="str">
        <f t="shared" si="122"/>
        <v>42969 EXR</v>
      </c>
      <c r="B7851" s="60">
        <v>42969</v>
      </c>
      <c r="C7851" s="58" t="s">
        <v>75</v>
      </c>
      <c r="D7851" s="61">
        <v>75.709999999999994</v>
      </c>
      <c r="E7851">
        <v>75.819999999999993</v>
      </c>
      <c r="F7851">
        <v>435982</v>
      </c>
    </row>
    <row r="7852" spans="1:6" x14ac:dyDescent="0.3">
      <c r="A7852" t="str">
        <f t="shared" si="122"/>
        <v>42970 EXR</v>
      </c>
      <c r="B7852" s="60">
        <v>42970</v>
      </c>
      <c r="C7852" s="58" t="s">
        <v>75</v>
      </c>
      <c r="D7852" s="61">
        <v>75.77</v>
      </c>
      <c r="E7852">
        <v>77.66</v>
      </c>
      <c r="F7852">
        <v>678378</v>
      </c>
    </row>
    <row r="7853" spans="1:6" x14ac:dyDescent="0.3">
      <c r="A7853" t="str">
        <f t="shared" si="122"/>
        <v>42971 EXR</v>
      </c>
      <c r="B7853" s="60">
        <v>42971</v>
      </c>
      <c r="C7853" s="58" t="s">
        <v>75</v>
      </c>
      <c r="D7853" s="61">
        <v>77.73</v>
      </c>
      <c r="E7853">
        <v>77.53</v>
      </c>
      <c r="F7853">
        <v>877327</v>
      </c>
    </row>
    <row r="7854" spans="1:6" x14ac:dyDescent="0.3">
      <c r="A7854" t="str">
        <f t="shared" si="122"/>
        <v>42972 EXR</v>
      </c>
      <c r="B7854" s="60">
        <v>42972</v>
      </c>
      <c r="C7854" s="58" t="s">
        <v>75</v>
      </c>
      <c r="D7854" s="61">
        <v>77.87</v>
      </c>
      <c r="E7854">
        <v>76.900000000000006</v>
      </c>
      <c r="F7854">
        <v>493763</v>
      </c>
    </row>
    <row r="7855" spans="1:6" x14ac:dyDescent="0.3">
      <c r="A7855" t="str">
        <f t="shared" si="122"/>
        <v>42975 EXR</v>
      </c>
      <c r="B7855" s="60">
        <v>42975</v>
      </c>
      <c r="C7855" s="58" t="s">
        <v>75</v>
      </c>
      <c r="D7855" s="61">
        <v>76.989999999999995</v>
      </c>
      <c r="E7855">
        <v>77.27</v>
      </c>
      <c r="F7855">
        <v>595756</v>
      </c>
    </row>
    <row r="7856" spans="1:6" x14ac:dyDescent="0.3">
      <c r="A7856" t="str">
        <f t="shared" si="122"/>
        <v>42976 EXR</v>
      </c>
      <c r="B7856" s="60">
        <v>42976</v>
      </c>
      <c r="C7856" s="58" t="s">
        <v>75</v>
      </c>
      <c r="D7856" s="61">
        <v>77.489999999999995</v>
      </c>
      <c r="E7856">
        <v>78.08</v>
      </c>
      <c r="F7856">
        <v>670578</v>
      </c>
    </row>
    <row r="7857" spans="1:6" x14ac:dyDescent="0.3">
      <c r="A7857" t="str">
        <f t="shared" si="122"/>
        <v>42977 EXR</v>
      </c>
      <c r="B7857" s="60">
        <v>42977</v>
      </c>
      <c r="C7857" s="58" t="s">
        <v>75</v>
      </c>
      <c r="D7857" s="61">
        <v>77.69</v>
      </c>
      <c r="E7857">
        <v>77.59</v>
      </c>
      <c r="F7857">
        <v>807869</v>
      </c>
    </row>
    <row r="7858" spans="1:6" x14ac:dyDescent="0.3">
      <c r="A7858" t="str">
        <f t="shared" si="122"/>
        <v>42978 EXR</v>
      </c>
      <c r="B7858" s="60">
        <v>42978</v>
      </c>
      <c r="C7858" s="58" t="s">
        <v>75</v>
      </c>
      <c r="D7858" s="61">
        <v>77.78</v>
      </c>
      <c r="E7858">
        <v>77.63</v>
      </c>
      <c r="F7858">
        <v>1160131</v>
      </c>
    </row>
    <row r="7859" spans="1:6" x14ac:dyDescent="0.3">
      <c r="A7859" t="str">
        <f t="shared" si="122"/>
        <v>42979 EXR</v>
      </c>
      <c r="B7859" s="60">
        <v>42979</v>
      </c>
      <c r="C7859" s="58" t="s">
        <v>75</v>
      </c>
      <c r="D7859" s="62">
        <v>77.72</v>
      </c>
      <c r="E7859" s="63">
        <v>77.78</v>
      </c>
      <c r="F7859">
        <v>573487</v>
      </c>
    </row>
    <row r="7860" spans="1:6" x14ac:dyDescent="0.3">
      <c r="A7860" t="str">
        <f t="shared" si="122"/>
        <v>42983 EXR</v>
      </c>
      <c r="B7860" s="60">
        <v>42983</v>
      </c>
      <c r="C7860" s="58" t="s">
        <v>75</v>
      </c>
      <c r="D7860" s="62">
        <v>77.849999999999994</v>
      </c>
      <c r="E7860" s="63">
        <v>78.400000000000006</v>
      </c>
      <c r="F7860">
        <v>893412</v>
      </c>
    </row>
    <row r="7861" spans="1:6" x14ac:dyDescent="0.3">
      <c r="A7861" t="str">
        <f t="shared" si="122"/>
        <v>42984 EXR</v>
      </c>
      <c r="B7861" s="60">
        <v>42984</v>
      </c>
      <c r="C7861" s="58" t="s">
        <v>75</v>
      </c>
      <c r="D7861" s="62">
        <v>78.5</v>
      </c>
      <c r="E7861" s="63">
        <v>79.39</v>
      </c>
      <c r="F7861">
        <v>1041640</v>
      </c>
    </row>
    <row r="7862" spans="1:6" x14ac:dyDescent="0.3">
      <c r="A7862" t="str">
        <f t="shared" si="122"/>
        <v>42985 EXR</v>
      </c>
      <c r="B7862" s="60">
        <v>42985</v>
      </c>
      <c r="C7862" s="58" t="s">
        <v>75</v>
      </c>
      <c r="D7862" s="62">
        <v>79.63</v>
      </c>
      <c r="E7862" s="63">
        <v>81.239999999999995</v>
      </c>
      <c r="F7862">
        <v>1351734</v>
      </c>
    </row>
    <row r="7863" spans="1:6" x14ac:dyDescent="0.3">
      <c r="A7863" t="str">
        <f t="shared" si="122"/>
        <v>42986 EXR</v>
      </c>
      <c r="B7863" s="60">
        <v>42986</v>
      </c>
      <c r="C7863" s="58" t="s">
        <v>75</v>
      </c>
      <c r="D7863" s="62">
        <v>80.989999999999995</v>
      </c>
      <c r="E7863" s="63">
        <v>82.25</v>
      </c>
      <c r="F7863">
        <v>1283164</v>
      </c>
    </row>
    <row r="7864" spans="1:6" x14ac:dyDescent="0.3">
      <c r="A7864" t="str">
        <f t="shared" si="122"/>
        <v>42989 EXR</v>
      </c>
      <c r="B7864" s="60">
        <v>42989</v>
      </c>
      <c r="C7864" s="58" t="s">
        <v>75</v>
      </c>
      <c r="D7864" s="62">
        <v>81.209999999999994</v>
      </c>
      <c r="E7864" s="63">
        <v>79.73</v>
      </c>
      <c r="F7864">
        <v>1558621</v>
      </c>
    </row>
    <row r="7865" spans="1:6" x14ac:dyDescent="0.3">
      <c r="A7865" t="str">
        <f t="shared" si="122"/>
        <v>42990 EXR</v>
      </c>
      <c r="B7865" s="60">
        <v>42990</v>
      </c>
      <c r="C7865" s="58" t="s">
        <v>75</v>
      </c>
      <c r="D7865" s="62">
        <v>79.540000000000006</v>
      </c>
      <c r="E7865" s="63">
        <v>77.47</v>
      </c>
      <c r="F7865">
        <v>1021510</v>
      </c>
    </row>
    <row r="7866" spans="1:6" x14ac:dyDescent="0.3">
      <c r="A7866" t="str">
        <f t="shared" si="122"/>
        <v>42991 EXR</v>
      </c>
      <c r="B7866" s="60">
        <v>42991</v>
      </c>
      <c r="C7866" s="58" t="s">
        <v>75</v>
      </c>
      <c r="D7866" s="62">
        <v>77.58</v>
      </c>
      <c r="E7866" s="63">
        <v>77.680000000000007</v>
      </c>
      <c r="F7866">
        <v>823221</v>
      </c>
    </row>
    <row r="7867" spans="1:6" x14ac:dyDescent="0.3">
      <c r="A7867" t="str">
        <f t="shared" si="122"/>
        <v>42992 EXR</v>
      </c>
      <c r="B7867" s="60">
        <v>42992</v>
      </c>
      <c r="C7867" s="58" t="s">
        <v>75</v>
      </c>
      <c r="D7867" s="62">
        <v>77</v>
      </c>
      <c r="E7867" s="63">
        <v>78.37</v>
      </c>
      <c r="F7867">
        <v>715745</v>
      </c>
    </row>
    <row r="7868" spans="1:6" x14ac:dyDescent="0.3">
      <c r="A7868" t="str">
        <f t="shared" si="122"/>
        <v>42993 EXR</v>
      </c>
      <c r="B7868" s="60">
        <v>42993</v>
      </c>
      <c r="C7868" s="58" t="s">
        <v>75</v>
      </c>
      <c r="D7868" s="62">
        <v>78.239999999999995</v>
      </c>
      <c r="E7868" s="63">
        <v>79.069999999999993</v>
      </c>
      <c r="F7868">
        <v>1142296</v>
      </c>
    </row>
    <row r="7869" spans="1:6" x14ac:dyDescent="0.3">
      <c r="A7869" t="str">
        <f t="shared" si="122"/>
        <v>42996 EXR</v>
      </c>
      <c r="B7869" s="60">
        <v>42996</v>
      </c>
      <c r="C7869" s="58" t="s">
        <v>75</v>
      </c>
      <c r="D7869" s="62">
        <v>79.08</v>
      </c>
      <c r="E7869" s="63">
        <v>79.400000000000006</v>
      </c>
      <c r="F7869">
        <v>695790</v>
      </c>
    </row>
    <row r="7870" spans="1:6" x14ac:dyDescent="0.3">
      <c r="A7870" t="str">
        <f t="shared" si="122"/>
        <v>42997 EXR</v>
      </c>
      <c r="B7870" s="60">
        <v>42997</v>
      </c>
      <c r="C7870" s="58" t="s">
        <v>75</v>
      </c>
      <c r="D7870" s="62">
        <v>79.400000000000006</v>
      </c>
      <c r="E7870" s="63">
        <v>79.44</v>
      </c>
      <c r="F7870">
        <v>1063258</v>
      </c>
    </row>
    <row r="7871" spans="1:6" x14ac:dyDescent="0.3">
      <c r="A7871" t="str">
        <f t="shared" si="122"/>
        <v>42998 EXR</v>
      </c>
      <c r="B7871" s="60">
        <v>42998</v>
      </c>
      <c r="C7871" s="58" t="s">
        <v>75</v>
      </c>
      <c r="D7871" s="62">
        <v>79.540000000000006</v>
      </c>
      <c r="E7871" s="63">
        <v>79.459999999999994</v>
      </c>
      <c r="F7871">
        <v>1018759</v>
      </c>
    </row>
    <row r="7872" spans="1:6" x14ac:dyDescent="0.3">
      <c r="A7872" t="str">
        <f t="shared" si="122"/>
        <v>42999 EXR</v>
      </c>
      <c r="B7872" s="60">
        <v>42999</v>
      </c>
      <c r="C7872" s="58" t="s">
        <v>75</v>
      </c>
      <c r="D7872" s="62">
        <v>79.510000000000005</v>
      </c>
      <c r="E7872" s="63">
        <v>79.34</v>
      </c>
      <c r="F7872">
        <v>466029</v>
      </c>
    </row>
    <row r="7873" spans="1:6" x14ac:dyDescent="0.3">
      <c r="A7873" t="str">
        <f t="shared" si="122"/>
        <v>43000 EXR</v>
      </c>
      <c r="B7873" s="60">
        <v>43000</v>
      </c>
      <c r="C7873" s="58" t="s">
        <v>75</v>
      </c>
      <c r="D7873" s="62">
        <v>79.53</v>
      </c>
      <c r="E7873" s="63">
        <v>78.89</v>
      </c>
      <c r="F7873">
        <v>420719</v>
      </c>
    </row>
    <row r="7874" spans="1:6" x14ac:dyDescent="0.3">
      <c r="A7874" t="str">
        <f t="shared" si="122"/>
        <v>43003 EXR</v>
      </c>
      <c r="B7874" s="60">
        <v>43003</v>
      </c>
      <c r="C7874" s="58" t="s">
        <v>75</v>
      </c>
      <c r="D7874" s="62">
        <v>78.97</v>
      </c>
      <c r="E7874" s="63">
        <v>79.69</v>
      </c>
      <c r="F7874">
        <v>626925</v>
      </c>
    </row>
    <row r="7875" spans="1:6" x14ac:dyDescent="0.3">
      <c r="A7875" t="str">
        <f t="shared" si="122"/>
        <v>43004 EXR</v>
      </c>
      <c r="B7875" s="60">
        <v>43004</v>
      </c>
      <c r="C7875" s="58" t="s">
        <v>75</v>
      </c>
      <c r="D7875" s="62">
        <v>79.73</v>
      </c>
      <c r="E7875" s="63">
        <v>79.37</v>
      </c>
      <c r="F7875">
        <v>551206</v>
      </c>
    </row>
    <row r="7876" spans="1:6" x14ac:dyDescent="0.3">
      <c r="A7876" t="str">
        <f t="shared" si="122"/>
        <v>43005 EXR</v>
      </c>
      <c r="B7876" s="60">
        <v>43005</v>
      </c>
      <c r="C7876" s="58" t="s">
        <v>75</v>
      </c>
      <c r="D7876" s="62">
        <v>79.05</v>
      </c>
      <c r="E7876" s="63">
        <v>78.040000000000006</v>
      </c>
      <c r="F7876">
        <v>657509</v>
      </c>
    </row>
    <row r="7877" spans="1:6" x14ac:dyDescent="0.3">
      <c r="A7877" t="str">
        <f t="shared" ref="A7877:A7940" si="123">CONCATENATE(B7877, " ", C7877)</f>
        <v>43006 EXR</v>
      </c>
      <c r="B7877" s="60">
        <v>43006</v>
      </c>
      <c r="C7877" s="58" t="s">
        <v>75</v>
      </c>
      <c r="D7877" s="62">
        <v>78.11</v>
      </c>
      <c r="E7877" s="63">
        <v>79.08</v>
      </c>
      <c r="F7877">
        <v>490409</v>
      </c>
    </row>
    <row r="7878" spans="1:6" x14ac:dyDescent="0.3">
      <c r="A7878" t="str">
        <f t="shared" si="123"/>
        <v>43007 EXR</v>
      </c>
      <c r="B7878" s="60">
        <v>43007</v>
      </c>
      <c r="C7878" s="58" t="s">
        <v>75</v>
      </c>
      <c r="D7878" s="62">
        <v>78.86</v>
      </c>
      <c r="E7878" s="63">
        <v>79.92</v>
      </c>
      <c r="F7878">
        <v>1250368</v>
      </c>
    </row>
    <row r="7879" spans="1:6" x14ac:dyDescent="0.3">
      <c r="A7879" t="str">
        <f t="shared" si="123"/>
        <v>42552 F</v>
      </c>
      <c r="B7879" s="60">
        <v>42552</v>
      </c>
      <c r="C7879" s="58" t="s">
        <v>76</v>
      </c>
      <c r="D7879" s="61">
        <v>12.88</v>
      </c>
      <c r="E7879">
        <v>12.72</v>
      </c>
      <c r="F7879">
        <v>45067772</v>
      </c>
    </row>
    <row r="7880" spans="1:6" x14ac:dyDescent="0.3">
      <c r="A7880" t="str">
        <f t="shared" si="123"/>
        <v>42556 F</v>
      </c>
      <c r="B7880" s="60">
        <v>42556</v>
      </c>
      <c r="C7880" s="58" t="s">
        <v>76</v>
      </c>
      <c r="D7880" s="61">
        <v>12.57</v>
      </c>
      <c r="E7880">
        <v>12.4</v>
      </c>
      <c r="F7880">
        <v>30243293</v>
      </c>
    </row>
    <row r="7881" spans="1:6" x14ac:dyDescent="0.3">
      <c r="A7881" t="str">
        <f t="shared" si="123"/>
        <v>42557 F</v>
      </c>
      <c r="B7881" s="60">
        <v>42557</v>
      </c>
      <c r="C7881" s="58" t="s">
        <v>76</v>
      </c>
      <c r="D7881" s="61">
        <v>12.32</v>
      </c>
      <c r="E7881">
        <v>12.57</v>
      </c>
      <c r="F7881">
        <v>35091212</v>
      </c>
    </row>
    <row r="7882" spans="1:6" x14ac:dyDescent="0.3">
      <c r="A7882" t="str">
        <f t="shared" si="123"/>
        <v>42558 F</v>
      </c>
      <c r="B7882" s="60">
        <v>42558</v>
      </c>
      <c r="C7882" s="58" t="s">
        <v>76</v>
      </c>
      <c r="D7882" s="61">
        <v>12.57</v>
      </c>
      <c r="E7882">
        <v>12.75</v>
      </c>
      <c r="F7882">
        <v>33472953</v>
      </c>
    </row>
    <row r="7883" spans="1:6" x14ac:dyDescent="0.3">
      <c r="A7883" t="str">
        <f t="shared" si="123"/>
        <v>42559 F</v>
      </c>
      <c r="B7883" s="60">
        <v>42559</v>
      </c>
      <c r="C7883" s="58" t="s">
        <v>76</v>
      </c>
      <c r="D7883" s="61">
        <v>12.89</v>
      </c>
      <c r="E7883">
        <v>13.09</v>
      </c>
      <c r="F7883">
        <v>45945187</v>
      </c>
    </row>
    <row r="7884" spans="1:6" x14ac:dyDescent="0.3">
      <c r="A7884" t="str">
        <f t="shared" si="123"/>
        <v>42562 F</v>
      </c>
      <c r="B7884" s="60">
        <v>42562</v>
      </c>
      <c r="C7884" s="58" t="s">
        <v>76</v>
      </c>
      <c r="D7884" s="61">
        <v>13.17</v>
      </c>
      <c r="E7884">
        <v>13.27</v>
      </c>
      <c r="F7884">
        <v>28626257</v>
      </c>
    </row>
    <row r="7885" spans="1:6" x14ac:dyDescent="0.3">
      <c r="A7885" t="str">
        <f t="shared" si="123"/>
        <v>42563 F</v>
      </c>
      <c r="B7885" s="60">
        <v>42563</v>
      </c>
      <c r="C7885" s="58" t="s">
        <v>76</v>
      </c>
      <c r="D7885" s="61">
        <v>13.38</v>
      </c>
      <c r="E7885">
        <v>13.45</v>
      </c>
      <c r="F7885">
        <v>31320103</v>
      </c>
    </row>
    <row r="7886" spans="1:6" x14ac:dyDescent="0.3">
      <c r="A7886" t="str">
        <f t="shared" si="123"/>
        <v>42564 F</v>
      </c>
      <c r="B7886" s="60">
        <v>42564</v>
      </c>
      <c r="C7886" s="58" t="s">
        <v>76</v>
      </c>
      <c r="D7886" s="61">
        <v>13.49</v>
      </c>
      <c r="E7886">
        <v>13.48</v>
      </c>
      <c r="F7886">
        <v>26779837</v>
      </c>
    </row>
    <row r="7887" spans="1:6" x14ac:dyDescent="0.3">
      <c r="A7887" t="str">
        <f t="shared" si="123"/>
        <v>42565 F</v>
      </c>
      <c r="B7887" s="60">
        <v>42565</v>
      </c>
      <c r="C7887" s="58" t="s">
        <v>76</v>
      </c>
      <c r="D7887" s="61">
        <v>13.57</v>
      </c>
      <c r="E7887">
        <v>13.59</v>
      </c>
      <c r="F7887">
        <v>31802953</v>
      </c>
    </row>
    <row r="7888" spans="1:6" x14ac:dyDescent="0.3">
      <c r="A7888" t="str">
        <f t="shared" si="123"/>
        <v>42566 F</v>
      </c>
      <c r="B7888" s="60">
        <v>42566</v>
      </c>
      <c r="C7888" s="58" t="s">
        <v>76</v>
      </c>
      <c r="D7888" s="61">
        <v>13.63</v>
      </c>
      <c r="E7888">
        <v>13.57</v>
      </c>
      <c r="F7888">
        <v>19546317</v>
      </c>
    </row>
    <row r="7889" spans="1:6" x14ac:dyDescent="0.3">
      <c r="A7889" t="str">
        <f t="shared" si="123"/>
        <v>42569 F</v>
      </c>
      <c r="B7889" s="60">
        <v>42569</v>
      </c>
      <c r="C7889" s="58" t="s">
        <v>76</v>
      </c>
      <c r="D7889" s="61">
        <v>13.56</v>
      </c>
      <c r="E7889">
        <v>13.65</v>
      </c>
      <c r="F7889">
        <v>22545937</v>
      </c>
    </row>
    <row r="7890" spans="1:6" x14ac:dyDescent="0.3">
      <c r="A7890" t="str">
        <f t="shared" si="123"/>
        <v>42570 F</v>
      </c>
      <c r="B7890" s="60">
        <v>42570</v>
      </c>
      <c r="C7890" s="58" t="s">
        <v>76</v>
      </c>
      <c r="D7890" s="61">
        <v>13.56</v>
      </c>
      <c r="E7890">
        <v>13.65</v>
      </c>
      <c r="F7890">
        <v>26183383</v>
      </c>
    </row>
    <row r="7891" spans="1:6" x14ac:dyDescent="0.3">
      <c r="A7891" t="str">
        <f t="shared" si="123"/>
        <v>42571 F</v>
      </c>
      <c r="B7891" s="60">
        <v>42571</v>
      </c>
      <c r="C7891" s="58" t="s">
        <v>76</v>
      </c>
      <c r="D7891" s="61">
        <v>13.61</v>
      </c>
      <c r="E7891">
        <v>13.74</v>
      </c>
      <c r="F7891">
        <v>22588923</v>
      </c>
    </row>
    <row r="7892" spans="1:6" x14ac:dyDescent="0.3">
      <c r="A7892" t="str">
        <f t="shared" si="123"/>
        <v>42572 F</v>
      </c>
      <c r="B7892" s="60">
        <v>42572</v>
      </c>
      <c r="C7892" s="58" t="s">
        <v>76</v>
      </c>
      <c r="D7892" s="61">
        <v>13.87</v>
      </c>
      <c r="E7892">
        <v>13.92</v>
      </c>
      <c r="F7892">
        <v>40778639</v>
      </c>
    </row>
    <row r="7893" spans="1:6" x14ac:dyDescent="0.3">
      <c r="A7893" t="str">
        <f t="shared" si="123"/>
        <v>42573 F</v>
      </c>
      <c r="B7893" s="60">
        <v>42573</v>
      </c>
      <c r="C7893" s="58" t="s">
        <v>76</v>
      </c>
      <c r="D7893" s="61">
        <v>13.92</v>
      </c>
      <c r="E7893">
        <v>13.84</v>
      </c>
      <c r="F7893">
        <v>25134104</v>
      </c>
    </row>
    <row r="7894" spans="1:6" x14ac:dyDescent="0.3">
      <c r="A7894" t="str">
        <f t="shared" si="123"/>
        <v>42576 F</v>
      </c>
      <c r="B7894" s="60">
        <v>42576</v>
      </c>
      <c r="C7894" s="58" t="s">
        <v>76</v>
      </c>
      <c r="D7894" s="61">
        <v>13.86</v>
      </c>
      <c r="E7894">
        <v>13.83</v>
      </c>
      <c r="F7894">
        <v>26248463</v>
      </c>
    </row>
    <row r="7895" spans="1:6" x14ac:dyDescent="0.3">
      <c r="A7895" t="str">
        <f t="shared" si="123"/>
        <v>42577 F</v>
      </c>
      <c r="B7895" s="60">
        <v>42577</v>
      </c>
      <c r="C7895" s="58" t="s">
        <v>76</v>
      </c>
      <c r="D7895" s="61">
        <v>13.73</v>
      </c>
      <c r="E7895">
        <v>13.86</v>
      </c>
      <c r="F7895">
        <v>28467227</v>
      </c>
    </row>
    <row r="7896" spans="1:6" x14ac:dyDescent="0.3">
      <c r="A7896" t="str">
        <f t="shared" si="123"/>
        <v>42578 F</v>
      </c>
      <c r="B7896" s="60">
        <v>42578</v>
      </c>
      <c r="C7896" s="58" t="s">
        <v>76</v>
      </c>
      <c r="D7896" s="61">
        <v>13.86</v>
      </c>
      <c r="E7896">
        <v>13.84</v>
      </c>
      <c r="F7896">
        <v>34625494</v>
      </c>
    </row>
    <row r="7897" spans="1:6" x14ac:dyDescent="0.3">
      <c r="A7897" t="str">
        <f t="shared" si="123"/>
        <v>42579 F</v>
      </c>
      <c r="B7897" s="60">
        <v>42579</v>
      </c>
      <c r="C7897" s="58" t="s">
        <v>76</v>
      </c>
      <c r="D7897" s="61">
        <v>12.78</v>
      </c>
      <c r="E7897">
        <v>12.71</v>
      </c>
      <c r="F7897">
        <v>142168574</v>
      </c>
    </row>
    <row r="7898" spans="1:6" x14ac:dyDescent="0.3">
      <c r="A7898" t="str">
        <f t="shared" si="123"/>
        <v>42580 F</v>
      </c>
      <c r="B7898" s="60">
        <v>42580</v>
      </c>
      <c r="C7898" s="58" t="s">
        <v>76</v>
      </c>
      <c r="D7898" s="61">
        <v>12.61</v>
      </c>
      <c r="E7898">
        <v>12.66</v>
      </c>
      <c r="F7898">
        <v>59754088</v>
      </c>
    </row>
    <row r="7899" spans="1:6" x14ac:dyDescent="0.3">
      <c r="A7899" t="str">
        <f t="shared" si="123"/>
        <v>42583 F</v>
      </c>
      <c r="B7899" s="60">
        <v>42583</v>
      </c>
      <c r="C7899" s="58" t="s">
        <v>76</v>
      </c>
      <c r="D7899" s="61">
        <v>12.61</v>
      </c>
      <c r="E7899">
        <v>12.48</v>
      </c>
      <c r="F7899">
        <v>51963117</v>
      </c>
    </row>
    <row r="7900" spans="1:6" x14ac:dyDescent="0.3">
      <c r="A7900" t="str">
        <f t="shared" si="123"/>
        <v>42584 F</v>
      </c>
      <c r="B7900" s="60">
        <v>42584</v>
      </c>
      <c r="C7900" s="58" t="s">
        <v>76</v>
      </c>
      <c r="D7900" s="61">
        <v>12.35</v>
      </c>
      <c r="E7900">
        <v>11.94</v>
      </c>
      <c r="F7900">
        <v>101624914</v>
      </c>
    </row>
    <row r="7901" spans="1:6" x14ac:dyDescent="0.3">
      <c r="A7901" t="str">
        <f t="shared" si="123"/>
        <v>42585 F</v>
      </c>
      <c r="B7901" s="60">
        <v>42585</v>
      </c>
      <c r="C7901" s="58" t="s">
        <v>76</v>
      </c>
      <c r="D7901" s="61">
        <v>12.02</v>
      </c>
      <c r="E7901">
        <v>12.13</v>
      </c>
      <c r="F7901">
        <v>47323303</v>
      </c>
    </row>
    <row r="7902" spans="1:6" x14ac:dyDescent="0.3">
      <c r="A7902" t="str">
        <f t="shared" si="123"/>
        <v>42586 F</v>
      </c>
      <c r="B7902" s="60">
        <v>42586</v>
      </c>
      <c r="C7902" s="58" t="s">
        <v>76</v>
      </c>
      <c r="D7902" s="61">
        <v>12.12</v>
      </c>
      <c r="E7902">
        <v>12.08</v>
      </c>
      <c r="F7902">
        <v>38443181</v>
      </c>
    </row>
    <row r="7903" spans="1:6" x14ac:dyDescent="0.3">
      <c r="A7903" t="str">
        <f t="shared" si="123"/>
        <v>42587 F</v>
      </c>
      <c r="B7903" s="60">
        <v>42587</v>
      </c>
      <c r="C7903" s="58" t="s">
        <v>76</v>
      </c>
      <c r="D7903" s="61">
        <v>12.16</v>
      </c>
      <c r="E7903">
        <v>12.19</v>
      </c>
      <c r="F7903">
        <v>31219542</v>
      </c>
    </row>
    <row r="7904" spans="1:6" x14ac:dyDescent="0.3">
      <c r="A7904" t="str">
        <f t="shared" si="123"/>
        <v>42590 F</v>
      </c>
      <c r="B7904" s="60">
        <v>42590</v>
      </c>
      <c r="C7904" s="58" t="s">
        <v>76</v>
      </c>
      <c r="D7904" s="61">
        <v>12.22</v>
      </c>
      <c r="E7904">
        <v>12.18</v>
      </c>
      <c r="F7904">
        <v>33310587</v>
      </c>
    </row>
    <row r="7905" spans="1:6" x14ac:dyDescent="0.3">
      <c r="A7905" t="str">
        <f t="shared" si="123"/>
        <v>42591 F</v>
      </c>
      <c r="B7905" s="60">
        <v>42591</v>
      </c>
      <c r="C7905" s="58" t="s">
        <v>76</v>
      </c>
      <c r="D7905" s="61">
        <v>12.16</v>
      </c>
      <c r="E7905">
        <v>12.31</v>
      </c>
      <c r="F7905">
        <v>30097768</v>
      </c>
    </row>
    <row r="7906" spans="1:6" x14ac:dyDescent="0.3">
      <c r="A7906" t="str">
        <f t="shared" si="123"/>
        <v>42592 F</v>
      </c>
      <c r="B7906" s="60">
        <v>42592</v>
      </c>
      <c r="C7906" s="58" t="s">
        <v>76</v>
      </c>
      <c r="D7906" s="61">
        <v>12.3</v>
      </c>
      <c r="E7906">
        <v>12.25</v>
      </c>
      <c r="F7906">
        <v>24555796</v>
      </c>
    </row>
    <row r="7907" spans="1:6" x14ac:dyDescent="0.3">
      <c r="A7907" t="str">
        <f t="shared" si="123"/>
        <v>42593 F</v>
      </c>
      <c r="B7907" s="60">
        <v>42593</v>
      </c>
      <c r="C7907" s="58" t="s">
        <v>76</v>
      </c>
      <c r="D7907" s="61">
        <v>12.31</v>
      </c>
      <c r="E7907">
        <v>12.31</v>
      </c>
      <c r="F7907">
        <v>24987265</v>
      </c>
    </row>
    <row r="7908" spans="1:6" x14ac:dyDescent="0.3">
      <c r="A7908" t="str">
        <f t="shared" si="123"/>
        <v>42594 F</v>
      </c>
      <c r="B7908" s="60">
        <v>42594</v>
      </c>
      <c r="C7908" s="58" t="s">
        <v>76</v>
      </c>
      <c r="D7908" s="61">
        <v>12.29</v>
      </c>
      <c r="E7908">
        <v>12.33</v>
      </c>
      <c r="F7908">
        <v>18816854</v>
      </c>
    </row>
    <row r="7909" spans="1:6" x14ac:dyDescent="0.3">
      <c r="A7909" t="str">
        <f t="shared" si="123"/>
        <v>42597 F</v>
      </c>
      <c r="B7909" s="60">
        <v>42597</v>
      </c>
      <c r="C7909" s="58" t="s">
        <v>76</v>
      </c>
      <c r="D7909" s="61">
        <v>12.37</v>
      </c>
      <c r="E7909">
        <v>12.43</v>
      </c>
      <c r="F7909">
        <v>16371100</v>
      </c>
    </row>
    <row r="7910" spans="1:6" x14ac:dyDescent="0.3">
      <c r="A7910" t="str">
        <f t="shared" si="123"/>
        <v>42598 F</v>
      </c>
      <c r="B7910" s="60">
        <v>42598</v>
      </c>
      <c r="C7910" s="58" t="s">
        <v>76</v>
      </c>
      <c r="D7910" s="61">
        <v>12.35</v>
      </c>
      <c r="E7910">
        <v>12.34</v>
      </c>
      <c r="F7910">
        <v>20450106</v>
      </c>
    </row>
    <row r="7911" spans="1:6" x14ac:dyDescent="0.3">
      <c r="A7911" t="str">
        <f t="shared" si="123"/>
        <v>42599 F</v>
      </c>
      <c r="B7911" s="60">
        <v>42599</v>
      </c>
      <c r="C7911" s="58" t="s">
        <v>76</v>
      </c>
      <c r="D7911" s="61">
        <v>12.33</v>
      </c>
      <c r="E7911">
        <v>12.39</v>
      </c>
      <c r="F7911">
        <v>23434544</v>
      </c>
    </row>
    <row r="7912" spans="1:6" x14ac:dyDescent="0.3">
      <c r="A7912" t="str">
        <f t="shared" si="123"/>
        <v>42600 F</v>
      </c>
      <c r="B7912" s="60">
        <v>42600</v>
      </c>
      <c r="C7912" s="58" t="s">
        <v>76</v>
      </c>
      <c r="D7912" s="61">
        <v>12.33</v>
      </c>
      <c r="E7912">
        <v>12.33</v>
      </c>
      <c r="F7912">
        <v>23629454</v>
      </c>
    </row>
    <row r="7913" spans="1:6" x14ac:dyDescent="0.3">
      <c r="A7913" t="str">
        <f t="shared" si="123"/>
        <v>42601 F</v>
      </c>
      <c r="B7913" s="60">
        <v>42601</v>
      </c>
      <c r="C7913" s="58" t="s">
        <v>76</v>
      </c>
      <c r="D7913" s="61">
        <v>12.3</v>
      </c>
      <c r="E7913">
        <v>12.39</v>
      </c>
      <c r="F7913">
        <v>21891446</v>
      </c>
    </row>
    <row r="7914" spans="1:6" x14ac:dyDescent="0.3">
      <c r="A7914" t="str">
        <f t="shared" si="123"/>
        <v>42604 F</v>
      </c>
      <c r="B7914" s="60">
        <v>42604</v>
      </c>
      <c r="C7914" s="58" t="s">
        <v>76</v>
      </c>
      <c r="D7914" s="61">
        <v>12.35</v>
      </c>
      <c r="E7914">
        <v>12.36</v>
      </c>
      <c r="F7914">
        <v>22458375</v>
      </c>
    </row>
    <row r="7915" spans="1:6" x14ac:dyDescent="0.3">
      <c r="A7915" t="str">
        <f t="shared" si="123"/>
        <v>42605 F</v>
      </c>
      <c r="B7915" s="60">
        <v>42605</v>
      </c>
      <c r="C7915" s="58" t="s">
        <v>76</v>
      </c>
      <c r="D7915" s="61">
        <v>12.4</v>
      </c>
      <c r="E7915">
        <v>12.42</v>
      </c>
      <c r="F7915">
        <v>34634133</v>
      </c>
    </row>
    <row r="7916" spans="1:6" x14ac:dyDescent="0.3">
      <c r="A7916" t="str">
        <f t="shared" si="123"/>
        <v>42606 F</v>
      </c>
      <c r="B7916" s="60">
        <v>42606</v>
      </c>
      <c r="C7916" s="58" t="s">
        <v>76</v>
      </c>
      <c r="D7916" s="61">
        <v>12.41</v>
      </c>
      <c r="E7916">
        <v>12.3</v>
      </c>
      <c r="F7916">
        <v>19999632</v>
      </c>
    </row>
    <row r="7917" spans="1:6" x14ac:dyDescent="0.3">
      <c r="A7917" t="str">
        <f t="shared" si="123"/>
        <v>42607 F</v>
      </c>
      <c r="B7917" s="60">
        <v>42607</v>
      </c>
      <c r="C7917" s="58" t="s">
        <v>76</v>
      </c>
      <c r="D7917" s="61">
        <v>12.3</v>
      </c>
      <c r="E7917">
        <v>12.47</v>
      </c>
      <c r="F7917">
        <v>44713676</v>
      </c>
    </row>
    <row r="7918" spans="1:6" x14ac:dyDescent="0.3">
      <c r="A7918" t="str">
        <f t="shared" si="123"/>
        <v>42608 F</v>
      </c>
      <c r="B7918" s="60">
        <v>42608</v>
      </c>
      <c r="C7918" s="58" t="s">
        <v>76</v>
      </c>
      <c r="D7918" s="61">
        <v>12.47</v>
      </c>
      <c r="E7918">
        <v>12.38</v>
      </c>
      <c r="F7918">
        <v>22645892</v>
      </c>
    </row>
    <row r="7919" spans="1:6" x14ac:dyDescent="0.3">
      <c r="A7919" t="str">
        <f t="shared" si="123"/>
        <v>42611 F</v>
      </c>
      <c r="B7919" s="60">
        <v>42611</v>
      </c>
      <c r="C7919" s="58" t="s">
        <v>76</v>
      </c>
      <c r="D7919" s="61">
        <v>12.38</v>
      </c>
      <c r="E7919">
        <v>12.47</v>
      </c>
      <c r="F7919">
        <v>22243199</v>
      </c>
    </row>
    <row r="7920" spans="1:6" x14ac:dyDescent="0.3">
      <c r="A7920" t="str">
        <f t="shared" si="123"/>
        <v>42612 F</v>
      </c>
      <c r="B7920" s="60">
        <v>42612</v>
      </c>
      <c r="C7920" s="58" t="s">
        <v>76</v>
      </c>
      <c r="D7920" s="61">
        <v>12.46</v>
      </c>
      <c r="E7920">
        <v>12.55</v>
      </c>
      <c r="F7920">
        <v>26040411</v>
      </c>
    </row>
    <row r="7921" spans="1:6" x14ac:dyDescent="0.3">
      <c r="A7921" t="str">
        <f t="shared" si="123"/>
        <v>42613 F</v>
      </c>
      <c r="B7921" s="60">
        <v>42613</v>
      </c>
      <c r="C7921" s="58" t="s">
        <v>76</v>
      </c>
      <c r="D7921" s="61">
        <v>12.48</v>
      </c>
      <c r="E7921">
        <v>12.6</v>
      </c>
      <c r="F7921">
        <v>26030649</v>
      </c>
    </row>
    <row r="7922" spans="1:6" x14ac:dyDescent="0.3">
      <c r="A7922" t="str">
        <f t="shared" si="123"/>
        <v>42614 F</v>
      </c>
      <c r="B7922" s="60">
        <v>42614</v>
      </c>
      <c r="C7922" s="58" t="s">
        <v>76</v>
      </c>
      <c r="D7922" s="61">
        <v>12.66</v>
      </c>
      <c r="E7922">
        <v>12.44</v>
      </c>
      <c r="F7922">
        <v>40510406</v>
      </c>
    </row>
    <row r="7923" spans="1:6" x14ac:dyDescent="0.3">
      <c r="A7923" t="str">
        <f t="shared" si="123"/>
        <v>42615 F</v>
      </c>
      <c r="B7923" s="60">
        <v>42615</v>
      </c>
      <c r="C7923" s="58" t="s">
        <v>76</v>
      </c>
      <c r="D7923" s="61">
        <v>12.53</v>
      </c>
      <c r="E7923">
        <v>12.5</v>
      </c>
      <c r="F7923">
        <v>21079776</v>
      </c>
    </row>
    <row r="7924" spans="1:6" x14ac:dyDescent="0.3">
      <c r="A7924" t="str">
        <f t="shared" si="123"/>
        <v>42619 F</v>
      </c>
      <c r="B7924" s="60">
        <v>42619</v>
      </c>
      <c r="C7924" s="58" t="s">
        <v>76</v>
      </c>
      <c r="D7924" s="61">
        <v>12.49</v>
      </c>
      <c r="E7924">
        <v>12.67</v>
      </c>
      <c r="F7924">
        <v>36098940</v>
      </c>
    </row>
    <row r="7925" spans="1:6" x14ac:dyDescent="0.3">
      <c r="A7925" t="str">
        <f t="shared" si="123"/>
        <v>42620 F</v>
      </c>
      <c r="B7925" s="60">
        <v>42620</v>
      </c>
      <c r="C7925" s="58" t="s">
        <v>76</v>
      </c>
      <c r="D7925" s="61">
        <v>12.62</v>
      </c>
      <c r="E7925">
        <v>12.7</v>
      </c>
      <c r="F7925">
        <v>22879114</v>
      </c>
    </row>
    <row r="7926" spans="1:6" x14ac:dyDescent="0.3">
      <c r="A7926" t="str">
        <f t="shared" si="123"/>
        <v>42621 F</v>
      </c>
      <c r="B7926" s="60">
        <v>42621</v>
      </c>
      <c r="C7926" s="58" t="s">
        <v>76</v>
      </c>
      <c r="D7926" s="61">
        <v>12.5</v>
      </c>
      <c r="E7926">
        <v>12.73</v>
      </c>
      <c r="F7926">
        <v>34017856</v>
      </c>
    </row>
    <row r="7927" spans="1:6" x14ac:dyDescent="0.3">
      <c r="A7927" t="str">
        <f t="shared" si="123"/>
        <v>42622 F</v>
      </c>
      <c r="B7927" s="60">
        <v>42622</v>
      </c>
      <c r="C7927" s="58" t="s">
        <v>76</v>
      </c>
      <c r="D7927" s="61">
        <v>12.61</v>
      </c>
      <c r="E7927">
        <v>12.38</v>
      </c>
      <c r="F7927">
        <v>35733644</v>
      </c>
    </row>
    <row r="7928" spans="1:6" x14ac:dyDescent="0.3">
      <c r="A7928" t="str">
        <f t="shared" si="123"/>
        <v>42625 F</v>
      </c>
      <c r="B7928" s="60">
        <v>42625</v>
      </c>
      <c r="C7928" s="58" t="s">
        <v>76</v>
      </c>
      <c r="D7928" s="61">
        <v>12.32</v>
      </c>
      <c r="E7928">
        <v>12.7</v>
      </c>
      <c r="F7928">
        <v>42690174</v>
      </c>
    </row>
    <row r="7929" spans="1:6" x14ac:dyDescent="0.3">
      <c r="A7929" t="str">
        <f t="shared" si="123"/>
        <v>42626 F</v>
      </c>
      <c r="B7929" s="60">
        <v>42626</v>
      </c>
      <c r="C7929" s="58" t="s">
        <v>76</v>
      </c>
      <c r="D7929" s="61">
        <v>12.53</v>
      </c>
      <c r="E7929">
        <v>12.38</v>
      </c>
      <c r="F7929">
        <v>56549095</v>
      </c>
    </row>
    <row r="7930" spans="1:6" x14ac:dyDescent="0.3">
      <c r="A7930" t="str">
        <f t="shared" si="123"/>
        <v>42627 F</v>
      </c>
      <c r="B7930" s="60">
        <v>42627</v>
      </c>
      <c r="C7930" s="58" t="s">
        <v>76</v>
      </c>
      <c r="D7930" s="61">
        <v>12.18</v>
      </c>
      <c r="E7930">
        <v>12.14</v>
      </c>
      <c r="F7930">
        <v>62450611</v>
      </c>
    </row>
    <row r="7931" spans="1:6" x14ac:dyDescent="0.3">
      <c r="A7931" t="str">
        <f t="shared" si="123"/>
        <v>42628 F</v>
      </c>
      <c r="B7931" s="60">
        <v>42628</v>
      </c>
      <c r="C7931" s="58" t="s">
        <v>76</v>
      </c>
      <c r="D7931" s="61">
        <v>12.14</v>
      </c>
      <c r="E7931">
        <v>12.11</v>
      </c>
      <c r="F7931">
        <v>57373928</v>
      </c>
    </row>
    <row r="7932" spans="1:6" x14ac:dyDescent="0.3">
      <c r="A7932" t="str">
        <f t="shared" si="123"/>
        <v>42629 F</v>
      </c>
      <c r="B7932" s="60">
        <v>42629</v>
      </c>
      <c r="C7932" s="58" t="s">
        <v>76</v>
      </c>
      <c r="D7932" s="61">
        <v>12.05</v>
      </c>
      <c r="E7932">
        <v>12.11</v>
      </c>
      <c r="F7932">
        <v>26271568</v>
      </c>
    </row>
    <row r="7933" spans="1:6" x14ac:dyDescent="0.3">
      <c r="A7933" t="str">
        <f t="shared" si="123"/>
        <v>42632 F</v>
      </c>
      <c r="B7933" s="60">
        <v>42632</v>
      </c>
      <c r="C7933" s="58" t="s">
        <v>76</v>
      </c>
      <c r="D7933" s="61">
        <v>12.12</v>
      </c>
      <c r="E7933">
        <v>12.11</v>
      </c>
      <c r="F7933">
        <v>41175453</v>
      </c>
    </row>
    <row r="7934" spans="1:6" x14ac:dyDescent="0.3">
      <c r="A7934" t="str">
        <f t="shared" si="123"/>
        <v>42633 F</v>
      </c>
      <c r="B7934" s="60">
        <v>42633</v>
      </c>
      <c r="C7934" s="58" t="s">
        <v>76</v>
      </c>
      <c r="D7934" s="61">
        <v>12.09</v>
      </c>
      <c r="E7934">
        <v>12</v>
      </c>
      <c r="F7934">
        <v>37820775</v>
      </c>
    </row>
    <row r="7935" spans="1:6" x14ac:dyDescent="0.3">
      <c r="A7935" t="str">
        <f t="shared" si="123"/>
        <v>42634 F</v>
      </c>
      <c r="B7935" s="60">
        <v>42634</v>
      </c>
      <c r="C7935" s="58" t="s">
        <v>76</v>
      </c>
      <c r="D7935" s="61">
        <v>12.08</v>
      </c>
      <c r="E7935">
        <v>12.09</v>
      </c>
      <c r="F7935">
        <v>32934639</v>
      </c>
    </row>
    <row r="7936" spans="1:6" x14ac:dyDescent="0.3">
      <c r="A7936" t="str">
        <f t="shared" si="123"/>
        <v>42635 F</v>
      </c>
      <c r="B7936" s="60">
        <v>42635</v>
      </c>
      <c r="C7936" s="58" t="s">
        <v>76</v>
      </c>
      <c r="D7936" s="61">
        <v>12.17</v>
      </c>
      <c r="E7936">
        <v>12.18</v>
      </c>
      <c r="F7936">
        <v>36136234</v>
      </c>
    </row>
    <row r="7937" spans="1:6" x14ac:dyDescent="0.3">
      <c r="A7937" t="str">
        <f t="shared" si="123"/>
        <v>42636 F</v>
      </c>
      <c r="B7937" s="60">
        <v>42636</v>
      </c>
      <c r="C7937" s="58" t="s">
        <v>76</v>
      </c>
      <c r="D7937" s="61">
        <v>12.12</v>
      </c>
      <c r="E7937">
        <v>12.17</v>
      </c>
      <c r="F7937">
        <v>18993510</v>
      </c>
    </row>
    <row r="7938" spans="1:6" x14ac:dyDescent="0.3">
      <c r="A7938" t="str">
        <f t="shared" si="123"/>
        <v>42639 F</v>
      </c>
      <c r="B7938" s="60">
        <v>42639</v>
      </c>
      <c r="C7938" s="58" t="s">
        <v>76</v>
      </c>
      <c r="D7938" s="61">
        <v>12.12</v>
      </c>
      <c r="E7938">
        <v>12.01</v>
      </c>
      <c r="F7938">
        <v>26758623</v>
      </c>
    </row>
    <row r="7939" spans="1:6" x14ac:dyDescent="0.3">
      <c r="A7939" t="str">
        <f t="shared" si="123"/>
        <v>42640 F</v>
      </c>
      <c r="B7939" s="60">
        <v>42640</v>
      </c>
      <c r="C7939" s="58" t="s">
        <v>76</v>
      </c>
      <c r="D7939" s="61">
        <v>12.02</v>
      </c>
      <c r="E7939">
        <v>11.98</v>
      </c>
      <c r="F7939">
        <v>28965759</v>
      </c>
    </row>
    <row r="7940" spans="1:6" x14ac:dyDescent="0.3">
      <c r="A7940" t="str">
        <f t="shared" si="123"/>
        <v>42641 F</v>
      </c>
      <c r="B7940" s="60">
        <v>42641</v>
      </c>
      <c r="C7940" s="58" t="s">
        <v>76</v>
      </c>
      <c r="D7940" s="61">
        <v>12.02</v>
      </c>
      <c r="E7940">
        <v>12.09</v>
      </c>
      <c r="F7940">
        <v>29341515</v>
      </c>
    </row>
    <row r="7941" spans="1:6" x14ac:dyDescent="0.3">
      <c r="A7941" t="str">
        <f t="shared" ref="A7941:A8004" si="124">CONCATENATE(B7941, " ", C7941)</f>
        <v>42642 F</v>
      </c>
      <c r="B7941" s="60">
        <v>42642</v>
      </c>
      <c r="C7941" s="58" t="s">
        <v>76</v>
      </c>
      <c r="D7941" s="61">
        <v>12.03</v>
      </c>
      <c r="E7941">
        <v>11.97</v>
      </c>
      <c r="F7941">
        <v>23397424</v>
      </c>
    </row>
    <row r="7942" spans="1:6" x14ac:dyDescent="0.3">
      <c r="A7942" t="str">
        <f t="shared" si="124"/>
        <v>42643 F</v>
      </c>
      <c r="B7942" s="60">
        <v>42643</v>
      </c>
      <c r="C7942" s="58" t="s">
        <v>76</v>
      </c>
      <c r="D7942" s="61">
        <v>12</v>
      </c>
      <c r="E7942">
        <v>12.07</v>
      </c>
      <c r="F7942">
        <v>34903811</v>
      </c>
    </row>
    <row r="7943" spans="1:6" x14ac:dyDescent="0.3">
      <c r="A7943" t="str">
        <f t="shared" si="124"/>
        <v>42646 F</v>
      </c>
      <c r="B7943" s="60">
        <v>42646</v>
      </c>
      <c r="C7943" s="58" t="s">
        <v>76</v>
      </c>
      <c r="D7943" s="61">
        <v>12.06</v>
      </c>
      <c r="E7943">
        <v>12.1</v>
      </c>
      <c r="F7943">
        <v>20683081</v>
      </c>
    </row>
    <row r="7944" spans="1:6" x14ac:dyDescent="0.3">
      <c r="A7944" t="str">
        <f t="shared" si="124"/>
        <v>42647 F</v>
      </c>
      <c r="B7944" s="60">
        <v>42647</v>
      </c>
      <c r="C7944" s="58" t="s">
        <v>76</v>
      </c>
      <c r="D7944" s="61">
        <v>12.11</v>
      </c>
      <c r="E7944">
        <v>12.2</v>
      </c>
      <c r="F7944">
        <v>23948703</v>
      </c>
    </row>
    <row r="7945" spans="1:6" x14ac:dyDescent="0.3">
      <c r="A7945" t="str">
        <f t="shared" si="124"/>
        <v>42648 F</v>
      </c>
      <c r="B7945" s="60">
        <v>42648</v>
      </c>
      <c r="C7945" s="58" t="s">
        <v>76</v>
      </c>
      <c r="D7945" s="61">
        <v>12.22</v>
      </c>
      <c r="E7945">
        <v>12.48</v>
      </c>
      <c r="F7945">
        <v>55529059</v>
      </c>
    </row>
    <row r="7946" spans="1:6" x14ac:dyDescent="0.3">
      <c r="A7946" t="str">
        <f t="shared" si="124"/>
        <v>42649 F</v>
      </c>
      <c r="B7946" s="60">
        <v>42649</v>
      </c>
      <c r="C7946" s="58" t="s">
        <v>76</v>
      </c>
      <c r="D7946" s="61">
        <v>12.43</v>
      </c>
      <c r="E7946">
        <v>12.39</v>
      </c>
      <c r="F7946">
        <v>25880883</v>
      </c>
    </row>
    <row r="7947" spans="1:6" x14ac:dyDescent="0.3">
      <c r="A7947" t="str">
        <f t="shared" si="124"/>
        <v>42650 F</v>
      </c>
      <c r="B7947" s="60">
        <v>42650</v>
      </c>
      <c r="C7947" s="58" t="s">
        <v>76</v>
      </c>
      <c r="D7947" s="61">
        <v>12.39</v>
      </c>
      <c r="E7947">
        <v>12.29</v>
      </c>
      <c r="F7947">
        <v>22093202</v>
      </c>
    </row>
    <row r="7948" spans="1:6" x14ac:dyDescent="0.3">
      <c r="A7948" t="str">
        <f t="shared" si="124"/>
        <v>42653 F</v>
      </c>
      <c r="B7948" s="60">
        <v>42653</v>
      </c>
      <c r="C7948" s="58" t="s">
        <v>76</v>
      </c>
      <c r="D7948" s="61">
        <v>12.35</v>
      </c>
      <c r="E7948">
        <v>12.12</v>
      </c>
      <c r="F7948">
        <v>24951437</v>
      </c>
    </row>
    <row r="7949" spans="1:6" x14ac:dyDescent="0.3">
      <c r="A7949" t="str">
        <f t="shared" si="124"/>
        <v>42654 F</v>
      </c>
      <c r="B7949" s="60">
        <v>42654</v>
      </c>
      <c r="C7949" s="58" t="s">
        <v>76</v>
      </c>
      <c r="D7949" s="61">
        <v>12.17</v>
      </c>
      <c r="E7949">
        <v>11.99</v>
      </c>
      <c r="F7949">
        <v>40053504</v>
      </c>
    </row>
    <row r="7950" spans="1:6" x14ac:dyDescent="0.3">
      <c r="A7950" t="str">
        <f t="shared" si="124"/>
        <v>42655 F</v>
      </c>
      <c r="B7950" s="60">
        <v>42655</v>
      </c>
      <c r="C7950" s="58" t="s">
        <v>76</v>
      </c>
      <c r="D7950" s="61">
        <v>12</v>
      </c>
      <c r="E7950">
        <v>11.96</v>
      </c>
      <c r="F7950">
        <v>20626954</v>
      </c>
    </row>
    <row r="7951" spans="1:6" x14ac:dyDescent="0.3">
      <c r="A7951" t="str">
        <f t="shared" si="124"/>
        <v>42656 F</v>
      </c>
      <c r="B7951" s="60">
        <v>42656</v>
      </c>
      <c r="C7951" s="58" t="s">
        <v>76</v>
      </c>
      <c r="D7951" s="61">
        <v>11.91</v>
      </c>
      <c r="E7951">
        <v>11.91</v>
      </c>
      <c r="F7951">
        <v>39904190</v>
      </c>
    </row>
    <row r="7952" spans="1:6" x14ac:dyDescent="0.3">
      <c r="A7952" t="str">
        <f t="shared" si="124"/>
        <v>42657 F</v>
      </c>
      <c r="B7952" s="60">
        <v>42657</v>
      </c>
      <c r="C7952" s="58" t="s">
        <v>76</v>
      </c>
      <c r="D7952" s="61">
        <v>11.96</v>
      </c>
      <c r="E7952">
        <v>11.91</v>
      </c>
      <c r="F7952">
        <v>25775674</v>
      </c>
    </row>
    <row r="7953" spans="1:6" x14ac:dyDescent="0.3">
      <c r="A7953" t="str">
        <f t="shared" si="124"/>
        <v>42660 F</v>
      </c>
      <c r="B7953" s="60">
        <v>42660</v>
      </c>
      <c r="C7953" s="58" t="s">
        <v>76</v>
      </c>
      <c r="D7953" s="61">
        <v>11.91</v>
      </c>
      <c r="E7953">
        <v>11.88</v>
      </c>
      <c r="F7953">
        <v>19874994</v>
      </c>
    </row>
    <row r="7954" spans="1:6" x14ac:dyDescent="0.3">
      <c r="A7954" t="str">
        <f t="shared" si="124"/>
        <v>42661 F</v>
      </c>
      <c r="B7954" s="60">
        <v>42661</v>
      </c>
      <c r="C7954" s="58" t="s">
        <v>76</v>
      </c>
      <c r="D7954" s="61">
        <v>11.92</v>
      </c>
      <c r="E7954">
        <v>11.89</v>
      </c>
      <c r="F7954">
        <v>39911254</v>
      </c>
    </row>
    <row r="7955" spans="1:6" x14ac:dyDescent="0.3">
      <c r="A7955" t="str">
        <f t="shared" si="124"/>
        <v>42662 F</v>
      </c>
      <c r="B7955" s="60">
        <v>42662</v>
      </c>
      <c r="C7955" s="58" t="s">
        <v>76</v>
      </c>
      <c r="D7955" s="61">
        <v>11.89</v>
      </c>
      <c r="E7955">
        <v>12.01</v>
      </c>
      <c r="F7955">
        <v>26094001</v>
      </c>
    </row>
    <row r="7956" spans="1:6" x14ac:dyDescent="0.3">
      <c r="A7956" t="str">
        <f t="shared" si="124"/>
        <v>42663 F</v>
      </c>
      <c r="B7956" s="60">
        <v>42663</v>
      </c>
      <c r="C7956" s="58" t="s">
        <v>76</v>
      </c>
      <c r="D7956" s="61">
        <v>12.02</v>
      </c>
      <c r="E7956">
        <v>11.97</v>
      </c>
      <c r="F7956">
        <v>18115983</v>
      </c>
    </row>
    <row r="7957" spans="1:6" x14ac:dyDescent="0.3">
      <c r="A7957" t="str">
        <f t="shared" si="124"/>
        <v>42664 F</v>
      </c>
      <c r="B7957" s="60">
        <v>42664</v>
      </c>
      <c r="C7957" s="58" t="s">
        <v>76</v>
      </c>
      <c r="D7957" s="61">
        <v>11.93</v>
      </c>
      <c r="E7957">
        <v>12.02</v>
      </c>
      <c r="F7957">
        <v>24364204</v>
      </c>
    </row>
    <row r="7958" spans="1:6" x14ac:dyDescent="0.3">
      <c r="A7958" t="str">
        <f t="shared" si="124"/>
        <v>42667 F</v>
      </c>
      <c r="B7958" s="60">
        <v>42667</v>
      </c>
      <c r="C7958" s="58" t="s">
        <v>76</v>
      </c>
      <c r="D7958" s="61">
        <v>12.06</v>
      </c>
      <c r="E7958">
        <v>12.19</v>
      </c>
      <c r="F7958">
        <v>33733614</v>
      </c>
    </row>
    <row r="7959" spans="1:6" x14ac:dyDescent="0.3">
      <c r="A7959" t="str">
        <f t="shared" si="124"/>
        <v>42668 F</v>
      </c>
      <c r="B7959" s="60">
        <v>42668</v>
      </c>
      <c r="C7959" s="58" t="s">
        <v>76</v>
      </c>
      <c r="D7959" s="61">
        <v>12.05</v>
      </c>
      <c r="E7959">
        <v>11.85</v>
      </c>
      <c r="F7959">
        <v>42485988</v>
      </c>
    </row>
    <row r="7960" spans="1:6" x14ac:dyDescent="0.3">
      <c r="A7960" t="str">
        <f t="shared" si="124"/>
        <v>42669 F</v>
      </c>
      <c r="B7960" s="60">
        <v>42669</v>
      </c>
      <c r="C7960" s="58" t="s">
        <v>76</v>
      </c>
      <c r="D7960" s="61">
        <v>11.8</v>
      </c>
      <c r="E7960">
        <v>11.88</v>
      </c>
      <c r="F7960">
        <v>36219863</v>
      </c>
    </row>
    <row r="7961" spans="1:6" x14ac:dyDescent="0.3">
      <c r="A7961" t="str">
        <f t="shared" si="124"/>
        <v>42670 F</v>
      </c>
      <c r="B7961" s="60">
        <v>42670</v>
      </c>
      <c r="C7961" s="58" t="s">
        <v>76</v>
      </c>
      <c r="D7961" s="61">
        <v>11.81</v>
      </c>
      <c r="E7961">
        <v>11.74</v>
      </c>
      <c r="F7961">
        <v>48402031</v>
      </c>
    </row>
    <row r="7962" spans="1:6" x14ac:dyDescent="0.3">
      <c r="A7962" t="str">
        <f t="shared" si="124"/>
        <v>42671 F</v>
      </c>
      <c r="B7962" s="60">
        <v>42671</v>
      </c>
      <c r="C7962" s="58" t="s">
        <v>76</v>
      </c>
      <c r="D7962" s="61">
        <v>11.74</v>
      </c>
      <c r="E7962">
        <v>11.72</v>
      </c>
      <c r="F7962">
        <v>37142375</v>
      </c>
    </row>
    <row r="7963" spans="1:6" x14ac:dyDescent="0.3">
      <c r="A7963" t="str">
        <f t="shared" si="124"/>
        <v>42674 F</v>
      </c>
      <c r="B7963" s="60">
        <v>42674</v>
      </c>
      <c r="C7963" s="58" t="s">
        <v>76</v>
      </c>
      <c r="D7963" s="61">
        <v>11.75</v>
      </c>
      <c r="E7963">
        <v>11.74</v>
      </c>
      <c r="F7963">
        <v>31898380</v>
      </c>
    </row>
    <row r="7964" spans="1:6" x14ac:dyDescent="0.3">
      <c r="A7964" t="str">
        <f t="shared" si="124"/>
        <v>42675 F</v>
      </c>
      <c r="B7964" s="60">
        <v>42675</v>
      </c>
      <c r="C7964" s="58" t="s">
        <v>76</v>
      </c>
      <c r="D7964" s="61">
        <v>11.78</v>
      </c>
      <c r="E7964">
        <v>11.61</v>
      </c>
      <c r="F7964">
        <v>35613573</v>
      </c>
    </row>
    <row r="7965" spans="1:6" x14ac:dyDescent="0.3">
      <c r="A7965" t="str">
        <f t="shared" si="124"/>
        <v>42676 F</v>
      </c>
      <c r="B7965" s="60">
        <v>42676</v>
      </c>
      <c r="C7965" s="58" t="s">
        <v>76</v>
      </c>
      <c r="D7965" s="61">
        <v>11.51</v>
      </c>
      <c r="E7965">
        <v>11.4</v>
      </c>
      <c r="F7965">
        <v>36229377</v>
      </c>
    </row>
    <row r="7966" spans="1:6" x14ac:dyDescent="0.3">
      <c r="A7966" t="str">
        <f t="shared" si="124"/>
        <v>42677 F</v>
      </c>
      <c r="B7966" s="60">
        <v>42677</v>
      </c>
      <c r="C7966" s="58" t="s">
        <v>76</v>
      </c>
      <c r="D7966" s="61">
        <v>11.39</v>
      </c>
      <c r="E7966">
        <v>11.35</v>
      </c>
      <c r="F7966">
        <v>38651451</v>
      </c>
    </row>
    <row r="7967" spans="1:6" x14ac:dyDescent="0.3">
      <c r="A7967" t="str">
        <f t="shared" si="124"/>
        <v>42678 F</v>
      </c>
      <c r="B7967" s="60">
        <v>42678</v>
      </c>
      <c r="C7967" s="58" t="s">
        <v>76</v>
      </c>
      <c r="D7967" s="61">
        <v>11.31</v>
      </c>
      <c r="E7967">
        <v>11.34</v>
      </c>
      <c r="F7967">
        <v>24752417</v>
      </c>
    </row>
    <row r="7968" spans="1:6" x14ac:dyDescent="0.3">
      <c r="A7968" t="str">
        <f t="shared" si="124"/>
        <v>42681 F</v>
      </c>
      <c r="B7968" s="60">
        <v>42681</v>
      </c>
      <c r="C7968" s="58" t="s">
        <v>76</v>
      </c>
      <c r="D7968" s="61">
        <v>11.52</v>
      </c>
      <c r="E7968">
        <v>11.58</v>
      </c>
      <c r="F7968">
        <v>25120693</v>
      </c>
    </row>
    <row r="7969" spans="1:6" x14ac:dyDescent="0.3">
      <c r="A7969" t="str">
        <f t="shared" si="124"/>
        <v>42682 F</v>
      </c>
      <c r="B7969" s="60">
        <v>42682</v>
      </c>
      <c r="C7969" s="58" t="s">
        <v>76</v>
      </c>
      <c r="D7969" s="61">
        <v>11.5</v>
      </c>
      <c r="E7969">
        <v>11.48</v>
      </c>
      <c r="F7969">
        <v>28497894</v>
      </c>
    </row>
    <row r="7970" spans="1:6" x14ac:dyDescent="0.3">
      <c r="A7970" t="str">
        <f t="shared" si="124"/>
        <v>42683 F</v>
      </c>
      <c r="B7970" s="60">
        <v>42683</v>
      </c>
      <c r="C7970" s="58" t="s">
        <v>76</v>
      </c>
      <c r="D7970" s="61">
        <v>11.15</v>
      </c>
      <c r="E7970">
        <v>11.58</v>
      </c>
      <c r="F7970">
        <v>60625748</v>
      </c>
    </row>
    <row r="7971" spans="1:6" x14ac:dyDescent="0.3">
      <c r="A7971" t="str">
        <f t="shared" si="124"/>
        <v>42684 F</v>
      </c>
      <c r="B7971" s="60">
        <v>42684</v>
      </c>
      <c r="C7971" s="58" t="s">
        <v>76</v>
      </c>
      <c r="D7971" s="61">
        <v>11.58</v>
      </c>
      <c r="E7971">
        <v>11.94</v>
      </c>
      <c r="F7971">
        <v>52756533</v>
      </c>
    </row>
    <row r="7972" spans="1:6" x14ac:dyDescent="0.3">
      <c r="A7972" t="str">
        <f t="shared" si="124"/>
        <v>42685 F</v>
      </c>
      <c r="B7972" s="60">
        <v>42685</v>
      </c>
      <c r="C7972" s="58" t="s">
        <v>76</v>
      </c>
      <c r="D7972" s="61">
        <v>11.88</v>
      </c>
      <c r="E7972">
        <v>12.28</v>
      </c>
      <c r="F7972">
        <v>79259270</v>
      </c>
    </row>
    <row r="7973" spans="1:6" x14ac:dyDescent="0.3">
      <c r="A7973" t="str">
        <f t="shared" si="124"/>
        <v>42688 F</v>
      </c>
      <c r="B7973" s="60">
        <v>42688</v>
      </c>
      <c r="C7973" s="58" t="s">
        <v>76</v>
      </c>
      <c r="D7973" s="61">
        <v>12.27</v>
      </c>
      <c r="E7973">
        <v>12.06</v>
      </c>
      <c r="F7973">
        <v>56109928</v>
      </c>
    </row>
    <row r="7974" spans="1:6" x14ac:dyDescent="0.3">
      <c r="A7974" t="str">
        <f t="shared" si="124"/>
        <v>42689 F</v>
      </c>
      <c r="B7974" s="60">
        <v>42689</v>
      </c>
      <c r="C7974" s="58" t="s">
        <v>76</v>
      </c>
      <c r="D7974" s="61">
        <v>12.06</v>
      </c>
      <c r="E7974">
        <v>12.04</v>
      </c>
      <c r="F7974">
        <v>31498503</v>
      </c>
    </row>
    <row r="7975" spans="1:6" x14ac:dyDescent="0.3">
      <c r="A7975" t="str">
        <f t="shared" si="124"/>
        <v>42690 F</v>
      </c>
      <c r="B7975" s="60">
        <v>42690</v>
      </c>
      <c r="C7975" s="58" t="s">
        <v>76</v>
      </c>
      <c r="D7975" s="61">
        <v>12</v>
      </c>
      <c r="E7975">
        <v>12</v>
      </c>
      <c r="F7975">
        <v>25195460</v>
      </c>
    </row>
    <row r="7976" spans="1:6" x14ac:dyDescent="0.3">
      <c r="A7976" t="str">
        <f t="shared" si="124"/>
        <v>42691 F</v>
      </c>
      <c r="B7976" s="60">
        <v>42691</v>
      </c>
      <c r="C7976" s="58" t="s">
        <v>76</v>
      </c>
      <c r="D7976" s="61">
        <v>11.9</v>
      </c>
      <c r="E7976">
        <v>11.87</v>
      </c>
      <c r="F7976">
        <v>38502535</v>
      </c>
    </row>
    <row r="7977" spans="1:6" x14ac:dyDescent="0.3">
      <c r="A7977" t="str">
        <f t="shared" si="124"/>
        <v>42692 F</v>
      </c>
      <c r="B7977" s="60">
        <v>42692</v>
      </c>
      <c r="C7977" s="58" t="s">
        <v>76</v>
      </c>
      <c r="D7977" s="61">
        <v>11.87</v>
      </c>
      <c r="E7977">
        <v>11.76</v>
      </c>
      <c r="F7977">
        <v>30662036</v>
      </c>
    </row>
    <row r="7978" spans="1:6" x14ac:dyDescent="0.3">
      <c r="A7978" t="str">
        <f t="shared" si="124"/>
        <v>42695 F</v>
      </c>
      <c r="B7978" s="60">
        <v>42695</v>
      </c>
      <c r="C7978" s="58" t="s">
        <v>76</v>
      </c>
      <c r="D7978" s="61">
        <v>11.77</v>
      </c>
      <c r="E7978">
        <v>11.79</v>
      </c>
      <c r="F7978">
        <v>19508608</v>
      </c>
    </row>
    <row r="7979" spans="1:6" x14ac:dyDescent="0.3">
      <c r="A7979" t="str">
        <f t="shared" si="124"/>
        <v>42696 F</v>
      </c>
      <c r="B7979" s="60">
        <v>42696</v>
      </c>
      <c r="C7979" s="58" t="s">
        <v>76</v>
      </c>
      <c r="D7979" s="61">
        <v>11.76</v>
      </c>
      <c r="E7979">
        <v>11.89</v>
      </c>
      <c r="F7979">
        <v>24274734</v>
      </c>
    </row>
    <row r="7980" spans="1:6" x14ac:dyDescent="0.3">
      <c r="A7980" t="str">
        <f t="shared" si="124"/>
        <v>42697 F</v>
      </c>
      <c r="B7980" s="60">
        <v>42697</v>
      </c>
      <c r="C7980" s="58" t="s">
        <v>76</v>
      </c>
      <c r="D7980" s="61">
        <v>11.9</v>
      </c>
      <c r="E7980">
        <v>11.9</v>
      </c>
      <c r="F7980">
        <v>22418351</v>
      </c>
    </row>
    <row r="7981" spans="1:6" x14ac:dyDescent="0.3">
      <c r="A7981" t="str">
        <f t="shared" si="124"/>
        <v>42699 F</v>
      </c>
      <c r="B7981" s="60">
        <v>42699</v>
      </c>
      <c r="C7981" s="58" t="s">
        <v>76</v>
      </c>
      <c r="D7981" s="61">
        <v>11.95</v>
      </c>
      <c r="E7981">
        <v>12.04</v>
      </c>
      <c r="F7981">
        <v>11439553</v>
      </c>
    </row>
    <row r="7982" spans="1:6" x14ac:dyDescent="0.3">
      <c r="A7982" t="str">
        <f t="shared" si="124"/>
        <v>42702 F</v>
      </c>
      <c r="B7982" s="60">
        <v>42702</v>
      </c>
      <c r="C7982" s="58" t="s">
        <v>76</v>
      </c>
      <c r="D7982" s="61">
        <v>12.02</v>
      </c>
      <c r="E7982">
        <v>11.92</v>
      </c>
      <c r="F7982">
        <v>24407192</v>
      </c>
    </row>
    <row r="7983" spans="1:6" x14ac:dyDescent="0.3">
      <c r="A7983" t="str">
        <f t="shared" si="124"/>
        <v>42703 F</v>
      </c>
      <c r="B7983" s="60">
        <v>42703</v>
      </c>
      <c r="C7983" s="58" t="s">
        <v>76</v>
      </c>
      <c r="D7983" s="61">
        <v>11.93</v>
      </c>
      <c r="E7983">
        <v>11.92</v>
      </c>
      <c r="F7983">
        <v>23690847</v>
      </c>
    </row>
    <row r="7984" spans="1:6" x14ac:dyDescent="0.3">
      <c r="A7984" t="str">
        <f t="shared" si="124"/>
        <v>42704 F</v>
      </c>
      <c r="B7984" s="60">
        <v>42704</v>
      </c>
      <c r="C7984" s="58" t="s">
        <v>76</v>
      </c>
      <c r="D7984" s="61">
        <v>11.97</v>
      </c>
      <c r="E7984">
        <v>11.96</v>
      </c>
      <c r="F7984">
        <v>47646220</v>
      </c>
    </row>
    <row r="7985" spans="1:6" x14ac:dyDescent="0.3">
      <c r="A7985" t="str">
        <f t="shared" si="124"/>
        <v>42705 F</v>
      </c>
      <c r="B7985" s="60">
        <v>42705</v>
      </c>
      <c r="C7985" s="58" t="s">
        <v>76</v>
      </c>
      <c r="D7985" s="61">
        <v>12.23</v>
      </c>
      <c r="E7985">
        <v>12.43</v>
      </c>
      <c r="F7985">
        <v>95143559</v>
      </c>
    </row>
    <row r="7986" spans="1:6" x14ac:dyDescent="0.3">
      <c r="A7986" t="str">
        <f t="shared" si="124"/>
        <v>42706 F</v>
      </c>
      <c r="B7986" s="60">
        <v>42706</v>
      </c>
      <c r="C7986" s="58" t="s">
        <v>76</v>
      </c>
      <c r="D7986" s="61">
        <v>12.58</v>
      </c>
      <c r="E7986">
        <v>12.24</v>
      </c>
      <c r="F7986">
        <v>38689842</v>
      </c>
    </row>
    <row r="7987" spans="1:6" x14ac:dyDescent="0.3">
      <c r="A7987" t="str">
        <f t="shared" si="124"/>
        <v>42709 F</v>
      </c>
      <c r="B7987" s="60">
        <v>42709</v>
      </c>
      <c r="C7987" s="58" t="s">
        <v>76</v>
      </c>
      <c r="D7987" s="61">
        <v>12.31</v>
      </c>
      <c r="E7987">
        <v>12.44</v>
      </c>
      <c r="F7987">
        <v>36219973</v>
      </c>
    </row>
    <row r="7988" spans="1:6" x14ac:dyDescent="0.3">
      <c r="A7988" t="str">
        <f t="shared" si="124"/>
        <v>42710 F</v>
      </c>
      <c r="B7988" s="60">
        <v>42710</v>
      </c>
      <c r="C7988" s="58" t="s">
        <v>76</v>
      </c>
      <c r="D7988" s="61">
        <v>12.4</v>
      </c>
      <c r="E7988">
        <v>12.56</v>
      </c>
      <c r="F7988">
        <v>23923916</v>
      </c>
    </row>
    <row r="7989" spans="1:6" x14ac:dyDescent="0.3">
      <c r="A7989" t="str">
        <f t="shared" si="124"/>
        <v>42711 F</v>
      </c>
      <c r="B7989" s="60">
        <v>42711</v>
      </c>
      <c r="C7989" s="58" t="s">
        <v>76</v>
      </c>
      <c r="D7989" s="61">
        <v>12.59</v>
      </c>
      <c r="E7989">
        <v>13.06</v>
      </c>
      <c r="F7989">
        <v>58600423</v>
      </c>
    </row>
    <row r="7990" spans="1:6" x14ac:dyDescent="0.3">
      <c r="A7990" t="str">
        <f t="shared" si="124"/>
        <v>42712 F</v>
      </c>
      <c r="B7990" s="60">
        <v>42712</v>
      </c>
      <c r="C7990" s="58" t="s">
        <v>76</v>
      </c>
      <c r="D7990" s="61">
        <v>13.07</v>
      </c>
      <c r="E7990">
        <v>13.03</v>
      </c>
      <c r="F7990">
        <v>41459537</v>
      </c>
    </row>
    <row r="7991" spans="1:6" x14ac:dyDescent="0.3">
      <c r="A7991" t="str">
        <f t="shared" si="124"/>
        <v>42713 F</v>
      </c>
      <c r="B7991" s="60">
        <v>42713</v>
      </c>
      <c r="C7991" s="58" t="s">
        <v>76</v>
      </c>
      <c r="D7991" s="61">
        <v>13</v>
      </c>
      <c r="E7991">
        <v>13.17</v>
      </c>
      <c r="F7991">
        <v>45256112</v>
      </c>
    </row>
    <row r="7992" spans="1:6" x14ac:dyDescent="0.3">
      <c r="A7992" t="str">
        <f t="shared" si="124"/>
        <v>42716 F</v>
      </c>
      <c r="B7992" s="60">
        <v>42716</v>
      </c>
      <c r="C7992" s="58" t="s">
        <v>76</v>
      </c>
      <c r="D7992" s="61">
        <v>13.08</v>
      </c>
      <c r="E7992">
        <v>12.82</v>
      </c>
      <c r="F7992">
        <v>39596765</v>
      </c>
    </row>
    <row r="7993" spans="1:6" x14ac:dyDescent="0.3">
      <c r="A7993" t="str">
        <f t="shared" si="124"/>
        <v>42717 F</v>
      </c>
      <c r="B7993" s="60">
        <v>42717</v>
      </c>
      <c r="C7993" s="58" t="s">
        <v>76</v>
      </c>
      <c r="D7993" s="61">
        <v>12.84</v>
      </c>
      <c r="E7993">
        <v>12.77</v>
      </c>
      <c r="F7993">
        <v>39570500</v>
      </c>
    </row>
    <row r="7994" spans="1:6" x14ac:dyDescent="0.3">
      <c r="A7994" t="str">
        <f t="shared" si="124"/>
        <v>42718 F</v>
      </c>
      <c r="B7994" s="60">
        <v>42718</v>
      </c>
      <c r="C7994" s="58" t="s">
        <v>76</v>
      </c>
      <c r="D7994" s="61">
        <v>12.65</v>
      </c>
      <c r="E7994">
        <v>12.53</v>
      </c>
      <c r="F7994">
        <v>42820123</v>
      </c>
    </row>
    <row r="7995" spans="1:6" x14ac:dyDescent="0.3">
      <c r="A7995" t="str">
        <f t="shared" si="124"/>
        <v>42719 F</v>
      </c>
      <c r="B7995" s="60">
        <v>42719</v>
      </c>
      <c r="C7995" s="58" t="s">
        <v>76</v>
      </c>
      <c r="D7995" s="61">
        <v>12.54</v>
      </c>
      <c r="E7995">
        <v>12.58</v>
      </c>
      <c r="F7995">
        <v>23774842</v>
      </c>
    </row>
    <row r="7996" spans="1:6" x14ac:dyDescent="0.3">
      <c r="A7996" t="str">
        <f t="shared" si="124"/>
        <v>42720 F</v>
      </c>
      <c r="B7996" s="60">
        <v>42720</v>
      </c>
      <c r="C7996" s="58" t="s">
        <v>76</v>
      </c>
      <c r="D7996" s="61">
        <v>12.66</v>
      </c>
      <c r="E7996">
        <v>12.63</v>
      </c>
      <c r="F7996">
        <v>28354939</v>
      </c>
    </row>
    <row r="7997" spans="1:6" x14ac:dyDescent="0.3">
      <c r="A7997" t="str">
        <f t="shared" si="124"/>
        <v>42723 F</v>
      </c>
      <c r="B7997" s="60">
        <v>42723</v>
      </c>
      <c r="C7997" s="58" t="s">
        <v>76</v>
      </c>
      <c r="D7997" s="61">
        <v>12.59</v>
      </c>
      <c r="E7997">
        <v>12.66</v>
      </c>
      <c r="F7997">
        <v>22830013</v>
      </c>
    </row>
    <row r="7998" spans="1:6" x14ac:dyDescent="0.3">
      <c r="A7998" t="str">
        <f t="shared" si="124"/>
        <v>42724 F</v>
      </c>
      <c r="B7998" s="60">
        <v>42724</v>
      </c>
      <c r="C7998" s="58" t="s">
        <v>76</v>
      </c>
      <c r="D7998" s="61">
        <v>12.7</v>
      </c>
      <c r="E7998">
        <v>12.78</v>
      </c>
      <c r="F7998">
        <v>17834041</v>
      </c>
    </row>
    <row r="7999" spans="1:6" x14ac:dyDescent="0.3">
      <c r="A7999" t="str">
        <f t="shared" si="124"/>
        <v>42725 F</v>
      </c>
      <c r="B7999" s="60">
        <v>42725</v>
      </c>
      <c r="C7999" s="58" t="s">
        <v>76</v>
      </c>
      <c r="D7999" s="61">
        <v>12.73</v>
      </c>
      <c r="E7999">
        <v>12.64</v>
      </c>
      <c r="F7999">
        <v>18117060</v>
      </c>
    </row>
    <row r="8000" spans="1:6" x14ac:dyDescent="0.3">
      <c r="A8000" t="str">
        <f t="shared" si="124"/>
        <v>42726 F</v>
      </c>
      <c r="B8000" s="60">
        <v>42726</v>
      </c>
      <c r="C8000" s="58" t="s">
        <v>76</v>
      </c>
      <c r="D8000" s="61">
        <v>12.63</v>
      </c>
      <c r="E8000">
        <v>12.4</v>
      </c>
      <c r="F8000">
        <v>27821071</v>
      </c>
    </row>
    <row r="8001" spans="1:6" x14ac:dyDescent="0.3">
      <c r="A8001" t="str">
        <f t="shared" si="124"/>
        <v>42727 F</v>
      </c>
      <c r="B8001" s="60">
        <v>42727</v>
      </c>
      <c r="C8001" s="58" t="s">
        <v>76</v>
      </c>
      <c r="D8001" s="61">
        <v>12.43</v>
      </c>
      <c r="E8001">
        <v>12.46</v>
      </c>
      <c r="F8001">
        <v>15621178</v>
      </c>
    </row>
    <row r="8002" spans="1:6" x14ac:dyDescent="0.3">
      <c r="A8002" t="str">
        <f t="shared" si="124"/>
        <v>42731 F</v>
      </c>
      <c r="B8002" s="60">
        <v>42731</v>
      </c>
      <c r="C8002" s="58" t="s">
        <v>76</v>
      </c>
      <c r="D8002" s="61">
        <v>12.43</v>
      </c>
      <c r="E8002">
        <v>12.39</v>
      </c>
      <c r="F8002">
        <v>19467440</v>
      </c>
    </row>
    <row r="8003" spans="1:6" x14ac:dyDescent="0.3">
      <c r="A8003" t="str">
        <f t="shared" si="124"/>
        <v>42732 F</v>
      </c>
      <c r="B8003" s="60">
        <v>42732</v>
      </c>
      <c r="C8003" s="58" t="s">
        <v>76</v>
      </c>
      <c r="D8003" s="61">
        <v>12.37</v>
      </c>
      <c r="E8003">
        <v>12.25</v>
      </c>
      <c r="F8003">
        <v>26875381</v>
      </c>
    </row>
    <row r="8004" spans="1:6" x14ac:dyDescent="0.3">
      <c r="A8004" t="str">
        <f t="shared" si="124"/>
        <v>42733 F</v>
      </c>
      <c r="B8004" s="60">
        <v>42733</v>
      </c>
      <c r="C8004" s="58" t="s">
        <v>76</v>
      </c>
      <c r="D8004" s="61">
        <v>12.25</v>
      </c>
      <c r="E8004">
        <v>12.23</v>
      </c>
      <c r="F8004">
        <v>19819081</v>
      </c>
    </row>
    <row r="8005" spans="1:6" x14ac:dyDescent="0.3">
      <c r="A8005" t="str">
        <f t="shared" ref="A8005:A8068" si="125">CONCATENATE(B8005, " ", C8005)</f>
        <v>42734 F</v>
      </c>
      <c r="B8005" s="60">
        <v>42734</v>
      </c>
      <c r="C8005" s="58" t="s">
        <v>76</v>
      </c>
      <c r="D8005" s="61">
        <v>12.24</v>
      </c>
      <c r="E8005">
        <v>12.13</v>
      </c>
      <c r="F8005">
        <v>27405736</v>
      </c>
    </row>
    <row r="8006" spans="1:6" x14ac:dyDescent="0.3">
      <c r="A8006" t="str">
        <f t="shared" si="125"/>
        <v>42738 F</v>
      </c>
      <c r="B8006" s="60">
        <v>42738</v>
      </c>
      <c r="C8006" s="58" t="s">
        <v>76</v>
      </c>
      <c r="D8006" s="61">
        <v>12.2</v>
      </c>
      <c r="E8006">
        <v>12.59</v>
      </c>
      <c r="F8006">
        <v>40510821</v>
      </c>
    </row>
    <row r="8007" spans="1:6" x14ac:dyDescent="0.3">
      <c r="A8007" t="str">
        <f t="shared" si="125"/>
        <v>42739 F</v>
      </c>
      <c r="B8007" s="60">
        <v>42739</v>
      </c>
      <c r="C8007" s="58" t="s">
        <v>76</v>
      </c>
      <c r="D8007" s="61">
        <v>12.77</v>
      </c>
      <c r="E8007">
        <v>13.17</v>
      </c>
      <c r="F8007">
        <v>77638075</v>
      </c>
    </row>
    <row r="8008" spans="1:6" x14ac:dyDescent="0.3">
      <c r="A8008" t="str">
        <f t="shared" si="125"/>
        <v>42740 F</v>
      </c>
      <c r="B8008" s="60">
        <v>42740</v>
      </c>
      <c r="C8008" s="58" t="s">
        <v>76</v>
      </c>
      <c r="D8008" s="61">
        <v>13.21</v>
      </c>
      <c r="E8008">
        <v>12.77</v>
      </c>
      <c r="F8008">
        <v>75628443</v>
      </c>
    </row>
    <row r="8009" spans="1:6" x14ac:dyDescent="0.3">
      <c r="A8009" t="str">
        <f t="shared" si="125"/>
        <v>42741 F</v>
      </c>
      <c r="B8009" s="60">
        <v>42741</v>
      </c>
      <c r="C8009" s="58" t="s">
        <v>76</v>
      </c>
      <c r="D8009" s="61">
        <v>12.8</v>
      </c>
      <c r="E8009">
        <v>12.76</v>
      </c>
      <c r="F8009">
        <v>40315887</v>
      </c>
    </row>
    <row r="8010" spans="1:6" x14ac:dyDescent="0.3">
      <c r="A8010" t="str">
        <f t="shared" si="125"/>
        <v>42744 F</v>
      </c>
      <c r="B8010" s="60">
        <v>42744</v>
      </c>
      <c r="C8010" s="58" t="s">
        <v>76</v>
      </c>
      <c r="D8010" s="61">
        <v>12.79</v>
      </c>
      <c r="E8010">
        <v>12.63</v>
      </c>
      <c r="F8010">
        <v>39438393</v>
      </c>
    </row>
    <row r="8011" spans="1:6" x14ac:dyDescent="0.3">
      <c r="A8011" t="str">
        <f t="shared" si="125"/>
        <v>42745 F</v>
      </c>
      <c r="B8011" s="60">
        <v>42745</v>
      </c>
      <c r="C8011" s="58" t="s">
        <v>76</v>
      </c>
      <c r="D8011" s="61">
        <v>12.7</v>
      </c>
      <c r="E8011">
        <v>12.85</v>
      </c>
      <c r="F8011">
        <v>58703537</v>
      </c>
    </row>
    <row r="8012" spans="1:6" x14ac:dyDescent="0.3">
      <c r="A8012" t="str">
        <f t="shared" si="125"/>
        <v>42746 F</v>
      </c>
      <c r="B8012" s="60">
        <v>42746</v>
      </c>
      <c r="C8012" s="58" t="s">
        <v>76</v>
      </c>
      <c r="D8012" s="61">
        <v>12.71</v>
      </c>
      <c r="E8012">
        <v>12.67</v>
      </c>
      <c r="F8012">
        <v>49718725</v>
      </c>
    </row>
    <row r="8013" spans="1:6" x14ac:dyDescent="0.3">
      <c r="A8013" t="str">
        <f t="shared" si="125"/>
        <v>42747 F</v>
      </c>
      <c r="B8013" s="60">
        <v>42747</v>
      </c>
      <c r="C8013" s="58" t="s">
        <v>76</v>
      </c>
      <c r="D8013" s="61">
        <v>12.66</v>
      </c>
      <c r="E8013">
        <v>12.59</v>
      </c>
      <c r="F8013">
        <v>36493266</v>
      </c>
    </row>
    <row r="8014" spans="1:6" x14ac:dyDescent="0.3">
      <c r="A8014" t="str">
        <f t="shared" si="125"/>
        <v>42748 F</v>
      </c>
      <c r="B8014" s="60">
        <v>42748</v>
      </c>
      <c r="C8014" s="58" t="s">
        <v>76</v>
      </c>
      <c r="D8014" s="61">
        <v>12.62</v>
      </c>
      <c r="E8014">
        <v>12.63</v>
      </c>
      <c r="F8014">
        <v>29197105</v>
      </c>
    </row>
    <row r="8015" spans="1:6" x14ac:dyDescent="0.3">
      <c r="A8015" t="str">
        <f t="shared" si="125"/>
        <v>42752 F</v>
      </c>
      <c r="B8015" s="60">
        <v>42752</v>
      </c>
      <c r="C8015" s="58" t="s">
        <v>76</v>
      </c>
      <c r="D8015" s="61">
        <v>12.65</v>
      </c>
      <c r="E8015">
        <v>12.61</v>
      </c>
      <c r="F8015">
        <v>49069459</v>
      </c>
    </row>
    <row r="8016" spans="1:6" x14ac:dyDescent="0.3">
      <c r="A8016" t="str">
        <f t="shared" si="125"/>
        <v>42753 F</v>
      </c>
      <c r="B8016" s="60">
        <v>42753</v>
      </c>
      <c r="C8016" s="58" t="s">
        <v>76</v>
      </c>
      <c r="D8016" s="61">
        <v>12.43</v>
      </c>
      <c r="E8016">
        <v>12.41</v>
      </c>
      <c r="F8016">
        <v>33830795</v>
      </c>
    </row>
    <row r="8017" spans="1:6" x14ac:dyDescent="0.3">
      <c r="A8017" t="str">
        <f t="shared" si="125"/>
        <v>42754 F</v>
      </c>
      <c r="B8017" s="60">
        <v>42754</v>
      </c>
      <c r="C8017" s="58" t="s">
        <v>76</v>
      </c>
      <c r="D8017" s="61">
        <v>12.4</v>
      </c>
      <c r="E8017">
        <v>12.43</v>
      </c>
      <c r="F8017">
        <v>30135566</v>
      </c>
    </row>
    <row r="8018" spans="1:6" x14ac:dyDescent="0.3">
      <c r="A8018" t="str">
        <f t="shared" si="125"/>
        <v>42755 F</v>
      </c>
      <c r="B8018" s="60">
        <v>42755</v>
      </c>
      <c r="C8018" s="58" t="s">
        <v>76</v>
      </c>
      <c r="D8018" s="61">
        <v>12.45</v>
      </c>
      <c r="E8018">
        <v>12.36</v>
      </c>
      <c r="F8018">
        <v>29269964</v>
      </c>
    </row>
    <row r="8019" spans="1:6" x14ac:dyDescent="0.3">
      <c r="A8019" t="str">
        <f t="shared" si="125"/>
        <v>42758 F</v>
      </c>
      <c r="B8019" s="60">
        <v>42758</v>
      </c>
      <c r="C8019" s="58" t="s">
        <v>76</v>
      </c>
      <c r="D8019" s="61">
        <v>12.35</v>
      </c>
      <c r="E8019">
        <v>12.31</v>
      </c>
      <c r="F8019">
        <v>31670705</v>
      </c>
    </row>
    <row r="8020" spans="1:6" x14ac:dyDescent="0.3">
      <c r="A8020" t="str">
        <f t="shared" si="125"/>
        <v>42759 F</v>
      </c>
      <c r="B8020" s="60">
        <v>42759</v>
      </c>
      <c r="C8020" s="58" t="s">
        <v>76</v>
      </c>
      <c r="D8020" s="61">
        <v>12.35</v>
      </c>
      <c r="E8020">
        <v>12.61</v>
      </c>
      <c r="F8020">
        <v>34625204</v>
      </c>
    </row>
    <row r="8021" spans="1:6" x14ac:dyDescent="0.3">
      <c r="A8021" t="str">
        <f t="shared" si="125"/>
        <v>42760 F</v>
      </c>
      <c r="B8021" s="60">
        <v>42760</v>
      </c>
      <c r="C8021" s="58" t="s">
        <v>76</v>
      </c>
      <c r="D8021" s="61">
        <v>12.71</v>
      </c>
      <c r="E8021">
        <v>12.79</v>
      </c>
      <c r="F8021">
        <v>46747840</v>
      </c>
    </row>
    <row r="8022" spans="1:6" x14ac:dyDescent="0.3">
      <c r="A8022" t="str">
        <f t="shared" si="125"/>
        <v>42761 F</v>
      </c>
      <c r="B8022" s="60">
        <v>42761</v>
      </c>
      <c r="C8022" s="58" t="s">
        <v>76</v>
      </c>
      <c r="D8022" s="61">
        <v>12.65</v>
      </c>
      <c r="E8022">
        <v>12.37</v>
      </c>
      <c r="F8022">
        <v>55672778</v>
      </c>
    </row>
    <row r="8023" spans="1:6" x14ac:dyDescent="0.3">
      <c r="A8023" t="str">
        <f t="shared" si="125"/>
        <v>42762 F</v>
      </c>
      <c r="B8023" s="60">
        <v>42762</v>
      </c>
      <c r="C8023" s="58" t="s">
        <v>76</v>
      </c>
      <c r="D8023" s="61">
        <v>12.48</v>
      </c>
      <c r="E8023">
        <v>12.49</v>
      </c>
      <c r="F8023">
        <v>34613868</v>
      </c>
    </row>
    <row r="8024" spans="1:6" x14ac:dyDescent="0.3">
      <c r="A8024" t="str">
        <f t="shared" si="125"/>
        <v>42765 F</v>
      </c>
      <c r="B8024" s="60">
        <v>42765</v>
      </c>
      <c r="C8024" s="58" t="s">
        <v>76</v>
      </c>
      <c r="D8024" s="61">
        <v>12.46</v>
      </c>
      <c r="E8024">
        <v>12.37</v>
      </c>
      <c r="F8024">
        <v>39254173</v>
      </c>
    </row>
    <row r="8025" spans="1:6" x14ac:dyDescent="0.3">
      <c r="A8025" t="str">
        <f t="shared" si="125"/>
        <v>42766 F</v>
      </c>
      <c r="B8025" s="60">
        <v>42766</v>
      </c>
      <c r="C8025" s="58" t="s">
        <v>76</v>
      </c>
      <c r="D8025" s="61">
        <v>12.31</v>
      </c>
      <c r="E8025">
        <v>12.36</v>
      </c>
      <c r="F8025">
        <v>46974479</v>
      </c>
    </row>
    <row r="8026" spans="1:6" x14ac:dyDescent="0.3">
      <c r="A8026" t="str">
        <f t="shared" si="125"/>
        <v>42767 F</v>
      </c>
      <c r="B8026" s="60">
        <v>42767</v>
      </c>
      <c r="C8026" s="58" t="s">
        <v>76</v>
      </c>
      <c r="D8026" s="61">
        <v>12.45</v>
      </c>
      <c r="E8026">
        <v>12.32</v>
      </c>
      <c r="F8026">
        <v>44396812</v>
      </c>
    </row>
    <row r="8027" spans="1:6" x14ac:dyDescent="0.3">
      <c r="A8027" t="str">
        <f t="shared" si="125"/>
        <v>42768 F</v>
      </c>
      <c r="B8027" s="60">
        <v>42768</v>
      </c>
      <c r="C8027" s="58" t="s">
        <v>76</v>
      </c>
      <c r="D8027" s="61">
        <v>12.3</v>
      </c>
      <c r="E8027">
        <v>12.28</v>
      </c>
      <c r="F8027">
        <v>29035383</v>
      </c>
    </row>
    <row r="8028" spans="1:6" x14ac:dyDescent="0.3">
      <c r="A8028" t="str">
        <f t="shared" si="125"/>
        <v>42769 F</v>
      </c>
      <c r="B8028" s="60">
        <v>42769</v>
      </c>
      <c r="C8028" s="58" t="s">
        <v>76</v>
      </c>
      <c r="D8028" s="61">
        <v>12.42</v>
      </c>
      <c r="E8028">
        <v>12.56</v>
      </c>
      <c r="F8028">
        <v>38245251</v>
      </c>
    </row>
    <row r="8029" spans="1:6" x14ac:dyDescent="0.3">
      <c r="A8029" t="str">
        <f t="shared" si="125"/>
        <v>42772 F</v>
      </c>
      <c r="B8029" s="60">
        <v>42772</v>
      </c>
      <c r="C8029" s="58" t="s">
        <v>76</v>
      </c>
      <c r="D8029" s="61">
        <v>12.55</v>
      </c>
      <c r="E8029">
        <v>12.52</v>
      </c>
      <c r="F8029">
        <v>26916768</v>
      </c>
    </row>
    <row r="8030" spans="1:6" x14ac:dyDescent="0.3">
      <c r="A8030" t="str">
        <f t="shared" si="125"/>
        <v>42773 F</v>
      </c>
      <c r="B8030" s="60">
        <v>42773</v>
      </c>
      <c r="C8030" s="58" t="s">
        <v>76</v>
      </c>
      <c r="D8030" s="61">
        <v>12.5</v>
      </c>
      <c r="E8030">
        <v>12.34</v>
      </c>
      <c r="F8030">
        <v>32914413</v>
      </c>
    </row>
    <row r="8031" spans="1:6" x14ac:dyDescent="0.3">
      <c r="A8031" t="str">
        <f t="shared" si="125"/>
        <v>42774 F</v>
      </c>
      <c r="B8031" s="60">
        <v>42774</v>
      </c>
      <c r="C8031" s="58" t="s">
        <v>76</v>
      </c>
      <c r="D8031" s="61">
        <v>12.34</v>
      </c>
      <c r="E8031">
        <v>12.38</v>
      </c>
      <c r="F8031">
        <v>26411417</v>
      </c>
    </row>
    <row r="8032" spans="1:6" x14ac:dyDescent="0.3">
      <c r="A8032" t="str">
        <f t="shared" si="125"/>
        <v>42775 F</v>
      </c>
      <c r="B8032" s="60">
        <v>42775</v>
      </c>
      <c r="C8032" s="58" t="s">
        <v>76</v>
      </c>
      <c r="D8032" s="61">
        <v>12.4</v>
      </c>
      <c r="E8032">
        <v>12.38</v>
      </c>
      <c r="F8032">
        <v>32924624</v>
      </c>
    </row>
    <row r="8033" spans="1:6" x14ac:dyDescent="0.3">
      <c r="A8033" t="str">
        <f t="shared" si="125"/>
        <v>42776 F</v>
      </c>
      <c r="B8033" s="60">
        <v>42776</v>
      </c>
      <c r="C8033" s="58" t="s">
        <v>76</v>
      </c>
      <c r="D8033" s="61">
        <v>12.44</v>
      </c>
      <c r="E8033">
        <v>12.51</v>
      </c>
      <c r="F8033">
        <v>32996465</v>
      </c>
    </row>
    <row r="8034" spans="1:6" x14ac:dyDescent="0.3">
      <c r="A8034" t="str">
        <f t="shared" si="125"/>
        <v>42779 F</v>
      </c>
      <c r="B8034" s="60">
        <v>42779</v>
      </c>
      <c r="C8034" s="58" t="s">
        <v>76</v>
      </c>
      <c r="D8034" s="61">
        <v>12.54</v>
      </c>
      <c r="E8034">
        <v>12.56</v>
      </c>
      <c r="F8034">
        <v>24473996</v>
      </c>
    </row>
    <row r="8035" spans="1:6" x14ac:dyDescent="0.3">
      <c r="A8035" t="str">
        <f t="shared" si="125"/>
        <v>42780 F</v>
      </c>
      <c r="B8035" s="60">
        <v>42780</v>
      </c>
      <c r="C8035" s="58" t="s">
        <v>76</v>
      </c>
      <c r="D8035" s="61">
        <v>12.64</v>
      </c>
      <c r="E8035">
        <v>12.65</v>
      </c>
      <c r="F8035">
        <v>28355725</v>
      </c>
    </row>
    <row r="8036" spans="1:6" x14ac:dyDescent="0.3">
      <c r="A8036" t="str">
        <f t="shared" si="125"/>
        <v>42781 F</v>
      </c>
      <c r="B8036" s="60">
        <v>42781</v>
      </c>
      <c r="C8036" s="58" t="s">
        <v>76</v>
      </c>
      <c r="D8036" s="61">
        <v>12.62</v>
      </c>
      <c r="E8036">
        <v>12.63</v>
      </c>
      <c r="F8036">
        <v>25114438</v>
      </c>
    </row>
    <row r="8037" spans="1:6" x14ac:dyDescent="0.3">
      <c r="A8037" t="str">
        <f t="shared" si="125"/>
        <v>42782 F</v>
      </c>
      <c r="B8037" s="60">
        <v>42782</v>
      </c>
      <c r="C8037" s="58" t="s">
        <v>76</v>
      </c>
      <c r="D8037" s="61">
        <v>12.61</v>
      </c>
      <c r="E8037">
        <v>12.54</v>
      </c>
      <c r="F8037">
        <v>22896525</v>
      </c>
    </row>
    <row r="8038" spans="1:6" x14ac:dyDescent="0.3">
      <c r="A8038" t="str">
        <f t="shared" si="125"/>
        <v>42783 F</v>
      </c>
      <c r="B8038" s="60">
        <v>42783</v>
      </c>
      <c r="C8038" s="58" t="s">
        <v>76</v>
      </c>
      <c r="D8038" s="61">
        <v>12.5</v>
      </c>
      <c r="E8038">
        <v>12.58</v>
      </c>
      <c r="F8038">
        <v>26407405</v>
      </c>
    </row>
    <row r="8039" spans="1:6" x14ac:dyDescent="0.3">
      <c r="A8039" t="str">
        <f t="shared" si="125"/>
        <v>42787 F</v>
      </c>
      <c r="B8039" s="60">
        <v>42787</v>
      </c>
      <c r="C8039" s="58" t="s">
        <v>76</v>
      </c>
      <c r="D8039" s="61">
        <v>12.61</v>
      </c>
      <c r="E8039">
        <v>12.69</v>
      </c>
      <c r="F8039">
        <v>29156181</v>
      </c>
    </row>
    <row r="8040" spans="1:6" x14ac:dyDescent="0.3">
      <c r="A8040" t="str">
        <f t="shared" si="125"/>
        <v>42788 F</v>
      </c>
      <c r="B8040" s="60">
        <v>42788</v>
      </c>
      <c r="C8040" s="58" t="s">
        <v>76</v>
      </c>
      <c r="D8040" s="61">
        <v>12.66</v>
      </c>
      <c r="E8040">
        <v>12.67</v>
      </c>
      <c r="F8040">
        <v>24787512</v>
      </c>
    </row>
    <row r="8041" spans="1:6" x14ac:dyDescent="0.3">
      <c r="A8041" t="str">
        <f t="shared" si="125"/>
        <v>42789 F</v>
      </c>
      <c r="B8041" s="60">
        <v>42789</v>
      </c>
      <c r="C8041" s="58" t="s">
        <v>76</v>
      </c>
      <c r="D8041" s="61">
        <v>12.7</v>
      </c>
      <c r="E8041">
        <v>12.56</v>
      </c>
      <c r="F8041">
        <v>22520597</v>
      </c>
    </row>
    <row r="8042" spans="1:6" x14ac:dyDescent="0.3">
      <c r="A8042" t="str">
        <f t="shared" si="125"/>
        <v>42790 F</v>
      </c>
      <c r="B8042" s="60">
        <v>42790</v>
      </c>
      <c r="C8042" s="58" t="s">
        <v>76</v>
      </c>
      <c r="D8042" s="61">
        <v>12.51</v>
      </c>
      <c r="E8042">
        <v>12.47</v>
      </c>
      <c r="F8042">
        <v>40817305</v>
      </c>
    </row>
    <row r="8043" spans="1:6" x14ac:dyDescent="0.3">
      <c r="A8043" t="str">
        <f t="shared" si="125"/>
        <v>42793 F</v>
      </c>
      <c r="B8043" s="60">
        <v>42793</v>
      </c>
      <c r="C8043" s="58" t="s">
        <v>76</v>
      </c>
      <c r="D8043" s="61">
        <v>12.49</v>
      </c>
      <c r="E8043">
        <v>12.66</v>
      </c>
      <c r="F8043">
        <v>41713096</v>
      </c>
    </row>
    <row r="8044" spans="1:6" x14ac:dyDescent="0.3">
      <c r="A8044" t="str">
        <f t="shared" si="125"/>
        <v>42794 F</v>
      </c>
      <c r="B8044" s="60">
        <v>42794</v>
      </c>
      <c r="C8044" s="58" t="s">
        <v>76</v>
      </c>
      <c r="D8044" s="61">
        <v>12.63</v>
      </c>
      <c r="E8044">
        <v>12.53</v>
      </c>
      <c r="F8044">
        <v>36089848</v>
      </c>
    </row>
    <row r="8045" spans="1:6" x14ac:dyDescent="0.3">
      <c r="A8045" t="str">
        <f t="shared" si="125"/>
        <v>42795 F</v>
      </c>
      <c r="B8045" s="60">
        <v>42795</v>
      </c>
      <c r="C8045" s="58" t="s">
        <v>76</v>
      </c>
      <c r="D8045" s="61">
        <v>12.66</v>
      </c>
      <c r="E8045">
        <v>12.69</v>
      </c>
      <c r="F8045">
        <v>36178588</v>
      </c>
    </row>
    <row r="8046" spans="1:6" x14ac:dyDescent="0.3">
      <c r="A8046" t="str">
        <f t="shared" si="125"/>
        <v>42796 F</v>
      </c>
      <c r="B8046" s="60">
        <v>42796</v>
      </c>
      <c r="C8046" s="58" t="s">
        <v>76</v>
      </c>
      <c r="D8046" s="61">
        <v>12.72</v>
      </c>
      <c r="E8046">
        <v>12.66</v>
      </c>
      <c r="F8046">
        <v>33245050</v>
      </c>
    </row>
    <row r="8047" spans="1:6" x14ac:dyDescent="0.3">
      <c r="A8047" t="str">
        <f t="shared" si="125"/>
        <v>42797 F</v>
      </c>
      <c r="B8047" s="60">
        <v>42797</v>
      </c>
      <c r="C8047" s="58" t="s">
        <v>76</v>
      </c>
      <c r="D8047" s="61">
        <v>12.66</v>
      </c>
      <c r="E8047">
        <v>12.65</v>
      </c>
      <c r="F8047">
        <v>30493532</v>
      </c>
    </row>
    <row r="8048" spans="1:6" x14ac:dyDescent="0.3">
      <c r="A8048" t="str">
        <f t="shared" si="125"/>
        <v>42800 F</v>
      </c>
      <c r="B8048" s="60">
        <v>42800</v>
      </c>
      <c r="C8048" s="58" t="s">
        <v>76</v>
      </c>
      <c r="D8048" s="61">
        <v>12.58</v>
      </c>
      <c r="E8048">
        <v>12.52</v>
      </c>
      <c r="F8048">
        <v>28753623</v>
      </c>
    </row>
    <row r="8049" spans="1:6" x14ac:dyDescent="0.3">
      <c r="A8049" t="str">
        <f t="shared" si="125"/>
        <v>42801 F</v>
      </c>
      <c r="B8049" s="60">
        <v>42801</v>
      </c>
      <c r="C8049" s="58" t="s">
        <v>76</v>
      </c>
      <c r="D8049" s="61">
        <v>12.51</v>
      </c>
      <c r="E8049">
        <v>12.46</v>
      </c>
      <c r="F8049">
        <v>25906933</v>
      </c>
    </row>
    <row r="8050" spans="1:6" x14ac:dyDescent="0.3">
      <c r="A8050" t="str">
        <f t="shared" si="125"/>
        <v>42802 F</v>
      </c>
      <c r="B8050" s="60">
        <v>42802</v>
      </c>
      <c r="C8050" s="58" t="s">
        <v>76</v>
      </c>
      <c r="D8050" s="61">
        <v>12.5</v>
      </c>
      <c r="E8050">
        <v>12.53</v>
      </c>
      <c r="F8050">
        <v>27327834</v>
      </c>
    </row>
    <row r="8051" spans="1:6" x14ac:dyDescent="0.3">
      <c r="A8051" t="str">
        <f t="shared" si="125"/>
        <v>42803 F</v>
      </c>
      <c r="B8051" s="60">
        <v>42803</v>
      </c>
      <c r="C8051" s="58" t="s">
        <v>76</v>
      </c>
      <c r="D8051" s="61">
        <v>12.54</v>
      </c>
      <c r="E8051">
        <v>12.5</v>
      </c>
      <c r="F8051">
        <v>29149095</v>
      </c>
    </row>
    <row r="8052" spans="1:6" x14ac:dyDescent="0.3">
      <c r="A8052" t="str">
        <f t="shared" si="125"/>
        <v>42804 F</v>
      </c>
      <c r="B8052" s="60">
        <v>42804</v>
      </c>
      <c r="C8052" s="58" t="s">
        <v>76</v>
      </c>
      <c r="D8052" s="61">
        <v>12.55</v>
      </c>
      <c r="E8052">
        <v>12.53</v>
      </c>
      <c r="F8052">
        <v>34866054</v>
      </c>
    </row>
    <row r="8053" spans="1:6" x14ac:dyDescent="0.3">
      <c r="A8053" t="str">
        <f t="shared" si="125"/>
        <v>42807 F</v>
      </c>
      <c r="B8053" s="60">
        <v>42807</v>
      </c>
      <c r="C8053" s="58" t="s">
        <v>76</v>
      </c>
      <c r="D8053" s="61">
        <v>12.56</v>
      </c>
      <c r="E8053">
        <v>12.54</v>
      </c>
      <c r="F8053">
        <v>22625831</v>
      </c>
    </row>
    <row r="8054" spans="1:6" x14ac:dyDescent="0.3">
      <c r="A8054" t="str">
        <f t="shared" si="125"/>
        <v>42808 F</v>
      </c>
      <c r="B8054" s="60">
        <v>42808</v>
      </c>
      <c r="C8054" s="58" t="s">
        <v>76</v>
      </c>
      <c r="D8054" s="61">
        <v>12.51</v>
      </c>
      <c r="E8054">
        <v>12.55</v>
      </c>
      <c r="F8054">
        <v>26956658</v>
      </c>
    </row>
    <row r="8055" spans="1:6" x14ac:dyDescent="0.3">
      <c r="A8055" t="str">
        <f t="shared" si="125"/>
        <v>42809 F</v>
      </c>
      <c r="B8055" s="60">
        <v>42809</v>
      </c>
      <c r="C8055" s="58" t="s">
        <v>76</v>
      </c>
      <c r="D8055" s="61">
        <v>12.56</v>
      </c>
      <c r="E8055">
        <v>12.65</v>
      </c>
      <c r="F8055">
        <v>34296197</v>
      </c>
    </row>
    <row r="8056" spans="1:6" x14ac:dyDescent="0.3">
      <c r="A8056" t="str">
        <f t="shared" si="125"/>
        <v>42810 F</v>
      </c>
      <c r="B8056" s="60">
        <v>42810</v>
      </c>
      <c r="C8056" s="58" t="s">
        <v>76</v>
      </c>
      <c r="D8056" s="61">
        <v>12.65</v>
      </c>
      <c r="E8056">
        <v>12.7</v>
      </c>
      <c r="F8056">
        <v>28954694</v>
      </c>
    </row>
    <row r="8057" spans="1:6" x14ac:dyDescent="0.3">
      <c r="A8057" t="str">
        <f t="shared" si="125"/>
        <v>42811 F</v>
      </c>
      <c r="B8057" s="60">
        <v>42811</v>
      </c>
      <c r="C8057" s="58" t="s">
        <v>76</v>
      </c>
      <c r="D8057" s="61">
        <v>12.74</v>
      </c>
      <c r="E8057">
        <v>12.48</v>
      </c>
      <c r="F8057">
        <v>54929115</v>
      </c>
    </row>
    <row r="8058" spans="1:6" x14ac:dyDescent="0.3">
      <c r="A8058" t="str">
        <f t="shared" si="125"/>
        <v>42814 F</v>
      </c>
      <c r="B8058" s="60">
        <v>42814</v>
      </c>
      <c r="C8058" s="58" t="s">
        <v>76</v>
      </c>
      <c r="D8058" s="61">
        <v>12.48</v>
      </c>
      <c r="E8058">
        <v>12.28</v>
      </c>
      <c r="F8058">
        <v>45329650</v>
      </c>
    </row>
    <row r="8059" spans="1:6" x14ac:dyDescent="0.3">
      <c r="A8059" t="str">
        <f t="shared" si="125"/>
        <v>42815 F</v>
      </c>
      <c r="B8059" s="60">
        <v>42815</v>
      </c>
      <c r="C8059" s="58" t="s">
        <v>76</v>
      </c>
      <c r="D8059" s="61">
        <v>12.3</v>
      </c>
      <c r="E8059">
        <v>11.72</v>
      </c>
      <c r="F8059">
        <v>101559879</v>
      </c>
    </row>
    <row r="8060" spans="1:6" x14ac:dyDescent="0.3">
      <c r="A8060" t="str">
        <f t="shared" si="125"/>
        <v>42816 F</v>
      </c>
      <c r="B8060" s="60">
        <v>42816</v>
      </c>
      <c r="C8060" s="58" t="s">
        <v>76</v>
      </c>
      <c r="D8060" s="61">
        <v>11.78</v>
      </c>
      <c r="E8060">
        <v>11.77</v>
      </c>
      <c r="F8060">
        <v>71107861</v>
      </c>
    </row>
    <row r="8061" spans="1:6" x14ac:dyDescent="0.3">
      <c r="A8061" t="str">
        <f t="shared" si="125"/>
        <v>42817 F</v>
      </c>
      <c r="B8061" s="60">
        <v>42817</v>
      </c>
      <c r="C8061" s="58" t="s">
        <v>76</v>
      </c>
      <c r="D8061" s="61">
        <v>11.57</v>
      </c>
      <c r="E8061">
        <v>11.67</v>
      </c>
      <c r="F8061">
        <v>71209260</v>
      </c>
    </row>
    <row r="8062" spans="1:6" x14ac:dyDescent="0.3">
      <c r="A8062" t="str">
        <f t="shared" si="125"/>
        <v>42818 F</v>
      </c>
      <c r="B8062" s="60">
        <v>42818</v>
      </c>
      <c r="C8062" s="58" t="s">
        <v>76</v>
      </c>
      <c r="D8062" s="61">
        <v>11.66</v>
      </c>
      <c r="E8062">
        <v>11.62</v>
      </c>
      <c r="F8062">
        <v>43772442</v>
      </c>
    </row>
    <row r="8063" spans="1:6" x14ac:dyDescent="0.3">
      <c r="A8063" t="str">
        <f t="shared" si="125"/>
        <v>42821 F</v>
      </c>
      <c r="B8063" s="60">
        <v>42821</v>
      </c>
      <c r="C8063" s="58" t="s">
        <v>76</v>
      </c>
      <c r="D8063" s="61">
        <v>11.51</v>
      </c>
      <c r="E8063">
        <v>11.46</v>
      </c>
      <c r="F8063">
        <v>57713419</v>
      </c>
    </row>
    <row r="8064" spans="1:6" x14ac:dyDescent="0.3">
      <c r="A8064" t="str">
        <f t="shared" si="125"/>
        <v>42822 F</v>
      </c>
      <c r="B8064" s="60">
        <v>42822</v>
      </c>
      <c r="C8064" s="58" t="s">
        <v>76</v>
      </c>
      <c r="D8064" s="61">
        <v>11.51</v>
      </c>
      <c r="E8064">
        <v>11.65</v>
      </c>
      <c r="F8064">
        <v>57662806</v>
      </c>
    </row>
    <row r="8065" spans="1:6" x14ac:dyDescent="0.3">
      <c r="A8065" t="str">
        <f t="shared" si="125"/>
        <v>42823 F</v>
      </c>
      <c r="B8065" s="60">
        <v>42823</v>
      </c>
      <c r="C8065" s="58" t="s">
        <v>76</v>
      </c>
      <c r="D8065" s="61">
        <v>11.73</v>
      </c>
      <c r="E8065">
        <v>11.68</v>
      </c>
      <c r="F8065">
        <v>35795737</v>
      </c>
    </row>
    <row r="8066" spans="1:6" x14ac:dyDescent="0.3">
      <c r="A8066" t="str">
        <f t="shared" si="125"/>
        <v>42824 F</v>
      </c>
      <c r="B8066" s="60">
        <v>42824</v>
      </c>
      <c r="C8066" s="58" t="s">
        <v>76</v>
      </c>
      <c r="D8066" s="61">
        <v>11.67</v>
      </c>
      <c r="E8066">
        <v>11.68</v>
      </c>
      <c r="F8066">
        <v>28008241</v>
      </c>
    </row>
    <row r="8067" spans="1:6" x14ac:dyDescent="0.3">
      <c r="A8067" t="str">
        <f t="shared" si="125"/>
        <v>42825 F</v>
      </c>
      <c r="B8067" s="60">
        <v>42825</v>
      </c>
      <c r="C8067" s="58" t="s">
        <v>76</v>
      </c>
      <c r="D8067" s="61">
        <v>11.66</v>
      </c>
      <c r="E8067">
        <v>11.64</v>
      </c>
      <c r="F8067">
        <v>26717520</v>
      </c>
    </row>
    <row r="8068" spans="1:6" x14ac:dyDescent="0.3">
      <c r="A8068" t="str">
        <f t="shared" si="125"/>
        <v>42828 F</v>
      </c>
      <c r="B8068" s="60">
        <v>42828</v>
      </c>
      <c r="C8068" s="58" t="s">
        <v>76</v>
      </c>
      <c r="D8068" s="61">
        <v>11.64</v>
      </c>
      <c r="E8068">
        <v>11.44</v>
      </c>
      <c r="F8068">
        <v>65671114</v>
      </c>
    </row>
    <row r="8069" spans="1:6" x14ac:dyDescent="0.3">
      <c r="A8069" t="str">
        <f t="shared" ref="A8069:A8132" si="126">CONCATENATE(B8069, " ", C8069)</f>
        <v>42829 F</v>
      </c>
      <c r="B8069" s="60">
        <v>42829</v>
      </c>
      <c r="C8069" s="58" t="s">
        <v>76</v>
      </c>
      <c r="D8069" s="61">
        <v>11.38</v>
      </c>
      <c r="E8069">
        <v>11.37</v>
      </c>
      <c r="F8069">
        <v>40068175</v>
      </c>
    </row>
    <row r="8070" spans="1:6" x14ac:dyDescent="0.3">
      <c r="A8070" t="str">
        <f t="shared" si="126"/>
        <v>42830 F</v>
      </c>
      <c r="B8070" s="60">
        <v>42830</v>
      </c>
      <c r="C8070" s="58" t="s">
        <v>76</v>
      </c>
      <c r="D8070" s="61">
        <v>11.48</v>
      </c>
      <c r="E8070">
        <v>11.26</v>
      </c>
      <c r="F8070">
        <v>43316140</v>
      </c>
    </row>
    <row r="8071" spans="1:6" x14ac:dyDescent="0.3">
      <c r="A8071" t="str">
        <f t="shared" si="126"/>
        <v>42831 F</v>
      </c>
      <c r="B8071" s="60">
        <v>42831</v>
      </c>
      <c r="C8071" s="58" t="s">
        <v>76</v>
      </c>
      <c r="D8071" s="61">
        <v>11.27</v>
      </c>
      <c r="E8071">
        <v>11.27</v>
      </c>
      <c r="F8071">
        <v>36165281</v>
      </c>
    </row>
    <row r="8072" spans="1:6" x14ac:dyDescent="0.3">
      <c r="A8072" t="str">
        <f t="shared" si="126"/>
        <v>42832 F</v>
      </c>
      <c r="B8072" s="60">
        <v>42832</v>
      </c>
      <c r="C8072" s="58" t="s">
        <v>76</v>
      </c>
      <c r="D8072" s="61">
        <v>11.26</v>
      </c>
      <c r="E8072">
        <v>11.23</v>
      </c>
      <c r="F8072">
        <v>28874909</v>
      </c>
    </row>
    <row r="8073" spans="1:6" x14ac:dyDescent="0.3">
      <c r="A8073" t="str">
        <f t="shared" si="126"/>
        <v>42835 F</v>
      </c>
      <c r="B8073" s="60">
        <v>42835</v>
      </c>
      <c r="C8073" s="58" t="s">
        <v>76</v>
      </c>
      <c r="D8073" s="61">
        <v>11.26</v>
      </c>
      <c r="E8073">
        <v>11.25</v>
      </c>
      <c r="F8073">
        <v>25857108</v>
      </c>
    </row>
    <row r="8074" spans="1:6" x14ac:dyDescent="0.3">
      <c r="A8074" t="str">
        <f t="shared" si="126"/>
        <v>42836 F</v>
      </c>
      <c r="B8074" s="60">
        <v>42836</v>
      </c>
      <c r="C8074" s="58" t="s">
        <v>76</v>
      </c>
      <c r="D8074" s="61">
        <v>11.27</v>
      </c>
      <c r="E8074">
        <v>11.28</v>
      </c>
      <c r="F8074">
        <v>36366316</v>
      </c>
    </row>
    <row r="8075" spans="1:6" x14ac:dyDescent="0.3">
      <c r="A8075" t="str">
        <f t="shared" si="126"/>
        <v>42837 F</v>
      </c>
      <c r="B8075" s="60">
        <v>42837</v>
      </c>
      <c r="C8075" s="58" t="s">
        <v>76</v>
      </c>
      <c r="D8075" s="61">
        <v>11.27</v>
      </c>
      <c r="E8075">
        <v>11.23</v>
      </c>
      <c r="F8075">
        <v>56588425</v>
      </c>
    </row>
    <row r="8076" spans="1:6" x14ac:dyDescent="0.3">
      <c r="A8076" t="str">
        <f t="shared" si="126"/>
        <v>42838 F</v>
      </c>
      <c r="B8076" s="60">
        <v>42838</v>
      </c>
      <c r="C8076" s="58" t="s">
        <v>76</v>
      </c>
      <c r="D8076" s="61">
        <v>11.22</v>
      </c>
      <c r="E8076">
        <v>11.11</v>
      </c>
      <c r="F8076">
        <v>32789905</v>
      </c>
    </row>
    <row r="8077" spans="1:6" x14ac:dyDescent="0.3">
      <c r="A8077" t="str">
        <f t="shared" si="126"/>
        <v>42842 F</v>
      </c>
      <c r="B8077" s="60">
        <v>42842</v>
      </c>
      <c r="C8077" s="58" t="s">
        <v>76</v>
      </c>
      <c r="D8077" s="61">
        <v>11.22</v>
      </c>
      <c r="E8077">
        <v>11.28</v>
      </c>
      <c r="F8077">
        <v>44731735</v>
      </c>
    </row>
    <row r="8078" spans="1:6" x14ac:dyDescent="0.3">
      <c r="A8078" t="str">
        <f t="shared" si="126"/>
        <v>42843 F</v>
      </c>
      <c r="B8078" s="60">
        <v>42843</v>
      </c>
      <c r="C8078" s="58" t="s">
        <v>76</v>
      </c>
      <c r="D8078" s="61">
        <v>11.15</v>
      </c>
      <c r="E8078">
        <v>11.14</v>
      </c>
      <c r="F8078">
        <v>35659989</v>
      </c>
    </row>
    <row r="8079" spans="1:6" x14ac:dyDescent="0.3">
      <c r="A8079" t="str">
        <f t="shared" si="126"/>
        <v>42844 F</v>
      </c>
      <c r="B8079" s="60">
        <v>42844</v>
      </c>
      <c r="C8079" s="58" t="s">
        <v>76</v>
      </c>
      <c r="D8079" s="61">
        <v>11.19</v>
      </c>
      <c r="E8079">
        <v>11.19</v>
      </c>
      <c r="F8079">
        <v>37524445</v>
      </c>
    </row>
    <row r="8080" spans="1:6" x14ac:dyDescent="0.3">
      <c r="A8080" t="str">
        <f t="shared" si="126"/>
        <v>42845 F</v>
      </c>
      <c r="B8080" s="60">
        <v>42845</v>
      </c>
      <c r="C8080" s="58" t="s">
        <v>76</v>
      </c>
      <c r="D8080" s="61">
        <v>11.25</v>
      </c>
      <c r="E8080">
        <v>11.47</v>
      </c>
      <c r="F8080">
        <v>49990191</v>
      </c>
    </row>
    <row r="8081" spans="1:6" x14ac:dyDescent="0.3">
      <c r="A8081" t="str">
        <f t="shared" si="126"/>
        <v>42846 F</v>
      </c>
      <c r="B8081" s="60">
        <v>42846</v>
      </c>
      <c r="C8081" s="58" t="s">
        <v>76</v>
      </c>
      <c r="D8081" s="61">
        <v>11.46</v>
      </c>
      <c r="E8081">
        <v>11.34</v>
      </c>
      <c r="F8081">
        <v>26076186</v>
      </c>
    </row>
    <row r="8082" spans="1:6" x14ac:dyDescent="0.3">
      <c r="A8082" t="str">
        <f t="shared" si="126"/>
        <v>42849 F</v>
      </c>
      <c r="B8082" s="60">
        <v>42849</v>
      </c>
      <c r="C8082" s="58" t="s">
        <v>76</v>
      </c>
      <c r="D8082" s="61">
        <v>11.48</v>
      </c>
      <c r="E8082">
        <v>11.43</v>
      </c>
      <c r="F8082">
        <v>41071326</v>
      </c>
    </row>
    <row r="8083" spans="1:6" x14ac:dyDescent="0.3">
      <c r="A8083" t="str">
        <f t="shared" si="126"/>
        <v>42850 F</v>
      </c>
      <c r="B8083" s="60">
        <v>42850</v>
      </c>
      <c r="C8083" s="58" t="s">
        <v>76</v>
      </c>
      <c r="D8083" s="61">
        <v>11.47</v>
      </c>
      <c r="E8083">
        <v>11.48</v>
      </c>
      <c r="F8083">
        <v>35862521</v>
      </c>
    </row>
    <row r="8084" spans="1:6" x14ac:dyDescent="0.3">
      <c r="A8084" t="str">
        <f t="shared" si="126"/>
        <v>42851 F</v>
      </c>
      <c r="B8084" s="60">
        <v>42851</v>
      </c>
      <c r="C8084" s="58" t="s">
        <v>76</v>
      </c>
      <c r="D8084" s="61">
        <v>11.47</v>
      </c>
      <c r="E8084">
        <v>11.6</v>
      </c>
      <c r="F8084">
        <v>51685768</v>
      </c>
    </row>
    <row r="8085" spans="1:6" x14ac:dyDescent="0.3">
      <c r="A8085" t="str">
        <f t="shared" si="126"/>
        <v>42852 F</v>
      </c>
      <c r="B8085" s="60">
        <v>42852</v>
      </c>
      <c r="C8085" s="58" t="s">
        <v>76</v>
      </c>
      <c r="D8085" s="61">
        <v>11.66</v>
      </c>
      <c r="E8085">
        <v>11.47</v>
      </c>
      <c r="F8085">
        <v>50203741</v>
      </c>
    </row>
    <row r="8086" spans="1:6" x14ac:dyDescent="0.3">
      <c r="A8086" t="str">
        <f t="shared" si="126"/>
        <v>42853 F</v>
      </c>
      <c r="B8086" s="60">
        <v>42853</v>
      </c>
      <c r="C8086" s="58" t="s">
        <v>76</v>
      </c>
      <c r="D8086" s="61">
        <v>11.51</v>
      </c>
      <c r="E8086">
        <v>11.47</v>
      </c>
      <c r="F8086">
        <v>41415145</v>
      </c>
    </row>
    <row r="8087" spans="1:6" x14ac:dyDescent="0.3">
      <c r="A8087" t="str">
        <f t="shared" si="126"/>
        <v>42856 F</v>
      </c>
      <c r="B8087" s="60">
        <v>42856</v>
      </c>
      <c r="C8087" s="58" t="s">
        <v>76</v>
      </c>
      <c r="D8087" s="61">
        <v>11.49</v>
      </c>
      <c r="E8087">
        <v>11.42</v>
      </c>
      <c r="F8087">
        <v>32118379</v>
      </c>
    </row>
    <row r="8088" spans="1:6" x14ac:dyDescent="0.3">
      <c r="A8088" t="str">
        <f t="shared" si="126"/>
        <v>42857 F</v>
      </c>
      <c r="B8088" s="60">
        <v>42857</v>
      </c>
      <c r="C8088" s="58" t="s">
        <v>76</v>
      </c>
      <c r="D8088" s="61">
        <v>11.3</v>
      </c>
      <c r="E8088">
        <v>10.92</v>
      </c>
      <c r="F8088">
        <v>99514739</v>
      </c>
    </row>
    <row r="8089" spans="1:6" x14ac:dyDescent="0.3">
      <c r="A8089" t="str">
        <f t="shared" si="126"/>
        <v>42858 F</v>
      </c>
      <c r="B8089" s="60">
        <v>42858</v>
      </c>
      <c r="C8089" s="58" t="s">
        <v>76</v>
      </c>
      <c r="D8089" s="61">
        <v>10.92</v>
      </c>
      <c r="E8089">
        <v>11.07</v>
      </c>
      <c r="F8089">
        <v>57290560</v>
      </c>
    </row>
    <row r="8090" spans="1:6" x14ac:dyDescent="0.3">
      <c r="A8090" t="str">
        <f t="shared" si="126"/>
        <v>42859 F</v>
      </c>
      <c r="B8090" s="60">
        <v>42859</v>
      </c>
      <c r="C8090" s="58" t="s">
        <v>76</v>
      </c>
      <c r="D8090" s="61">
        <v>11.09</v>
      </c>
      <c r="E8090">
        <v>11</v>
      </c>
      <c r="F8090">
        <v>34639754</v>
      </c>
    </row>
    <row r="8091" spans="1:6" x14ac:dyDescent="0.3">
      <c r="A8091" t="str">
        <f t="shared" si="126"/>
        <v>42860 F</v>
      </c>
      <c r="B8091" s="60">
        <v>42860</v>
      </c>
      <c r="C8091" s="58" t="s">
        <v>76</v>
      </c>
      <c r="D8091" s="61">
        <v>11.01</v>
      </c>
      <c r="E8091">
        <v>11.14</v>
      </c>
      <c r="F8091">
        <v>28926001</v>
      </c>
    </row>
    <row r="8092" spans="1:6" x14ac:dyDescent="0.3">
      <c r="A8092" t="str">
        <f t="shared" si="126"/>
        <v>42863 F</v>
      </c>
      <c r="B8092" s="60">
        <v>42863</v>
      </c>
      <c r="C8092" s="58" t="s">
        <v>76</v>
      </c>
      <c r="D8092" s="61">
        <v>11.18</v>
      </c>
      <c r="E8092">
        <v>11.13</v>
      </c>
      <c r="F8092">
        <v>35561764</v>
      </c>
    </row>
    <row r="8093" spans="1:6" x14ac:dyDescent="0.3">
      <c r="A8093" t="str">
        <f t="shared" si="126"/>
        <v>42864 F</v>
      </c>
      <c r="B8093" s="60">
        <v>42864</v>
      </c>
      <c r="C8093" s="58" t="s">
        <v>76</v>
      </c>
      <c r="D8093" s="61">
        <v>11.14</v>
      </c>
      <c r="E8093">
        <v>11.16</v>
      </c>
      <c r="F8093">
        <v>44142864</v>
      </c>
    </row>
    <row r="8094" spans="1:6" x14ac:dyDescent="0.3">
      <c r="A8094" t="str">
        <f t="shared" si="126"/>
        <v>42865 F</v>
      </c>
      <c r="B8094" s="60">
        <v>42865</v>
      </c>
      <c r="C8094" s="58" t="s">
        <v>76</v>
      </c>
      <c r="D8094" s="61">
        <v>11.16</v>
      </c>
      <c r="E8094">
        <v>11.04</v>
      </c>
      <c r="F8094">
        <v>34989254</v>
      </c>
    </row>
    <row r="8095" spans="1:6" x14ac:dyDescent="0.3">
      <c r="A8095" t="str">
        <f t="shared" si="126"/>
        <v>42866 F</v>
      </c>
      <c r="B8095" s="60">
        <v>42866</v>
      </c>
      <c r="C8095" s="58" t="s">
        <v>76</v>
      </c>
      <c r="D8095" s="61">
        <v>11.04</v>
      </c>
      <c r="E8095">
        <v>11.01</v>
      </c>
      <c r="F8095">
        <v>29276286</v>
      </c>
    </row>
    <row r="8096" spans="1:6" x14ac:dyDescent="0.3">
      <c r="A8096" t="str">
        <f t="shared" si="126"/>
        <v>42867 F</v>
      </c>
      <c r="B8096" s="60">
        <v>42867</v>
      </c>
      <c r="C8096" s="58" t="s">
        <v>76</v>
      </c>
      <c r="D8096" s="61">
        <v>11</v>
      </c>
      <c r="E8096">
        <v>10.92</v>
      </c>
      <c r="F8096">
        <v>34264277</v>
      </c>
    </row>
    <row r="8097" spans="1:6" x14ac:dyDescent="0.3">
      <c r="A8097" t="str">
        <f t="shared" si="126"/>
        <v>42870 F</v>
      </c>
      <c r="B8097" s="60">
        <v>42870</v>
      </c>
      <c r="C8097" s="58" t="s">
        <v>76</v>
      </c>
      <c r="D8097" s="61">
        <v>10.96</v>
      </c>
      <c r="E8097">
        <v>10.94</v>
      </c>
      <c r="F8097">
        <v>27359494</v>
      </c>
    </row>
    <row r="8098" spans="1:6" x14ac:dyDescent="0.3">
      <c r="A8098" t="str">
        <f t="shared" si="126"/>
        <v>42871 F</v>
      </c>
      <c r="B8098" s="60">
        <v>42871</v>
      </c>
      <c r="C8098" s="58" t="s">
        <v>76</v>
      </c>
      <c r="D8098" s="61">
        <v>11.06</v>
      </c>
      <c r="E8098">
        <v>10.94</v>
      </c>
      <c r="F8098">
        <v>42130215</v>
      </c>
    </row>
    <row r="8099" spans="1:6" x14ac:dyDescent="0.3">
      <c r="A8099" t="str">
        <f t="shared" si="126"/>
        <v>42872 F</v>
      </c>
      <c r="B8099" s="60">
        <v>42872</v>
      </c>
      <c r="C8099" s="58" t="s">
        <v>76</v>
      </c>
      <c r="D8099" s="61">
        <v>10.88</v>
      </c>
      <c r="E8099">
        <v>10.76</v>
      </c>
      <c r="F8099">
        <v>54670105</v>
      </c>
    </row>
    <row r="8100" spans="1:6" x14ac:dyDescent="0.3">
      <c r="A8100" t="str">
        <f t="shared" si="126"/>
        <v>42873 F</v>
      </c>
      <c r="B8100" s="60">
        <v>42873</v>
      </c>
      <c r="C8100" s="58" t="s">
        <v>76</v>
      </c>
      <c r="D8100" s="61">
        <v>10.73</v>
      </c>
      <c r="E8100">
        <v>10.79</v>
      </c>
      <c r="F8100">
        <v>37890811</v>
      </c>
    </row>
    <row r="8101" spans="1:6" x14ac:dyDescent="0.3">
      <c r="A8101" t="str">
        <f t="shared" si="126"/>
        <v>42874 F</v>
      </c>
      <c r="B8101" s="60">
        <v>42874</v>
      </c>
      <c r="C8101" s="58" t="s">
        <v>76</v>
      </c>
      <c r="D8101" s="61">
        <v>10.81</v>
      </c>
      <c r="E8101">
        <v>10.87</v>
      </c>
      <c r="F8101">
        <v>32431694</v>
      </c>
    </row>
    <row r="8102" spans="1:6" x14ac:dyDescent="0.3">
      <c r="A8102" t="str">
        <f t="shared" si="126"/>
        <v>42877 F</v>
      </c>
      <c r="B8102" s="60">
        <v>42877</v>
      </c>
      <c r="C8102" s="58" t="s">
        <v>76</v>
      </c>
      <c r="D8102" s="61">
        <v>11.11</v>
      </c>
      <c r="E8102">
        <v>11.1</v>
      </c>
      <c r="F8102">
        <v>73334997</v>
      </c>
    </row>
    <row r="8103" spans="1:6" x14ac:dyDescent="0.3">
      <c r="A8103" t="str">
        <f t="shared" si="126"/>
        <v>42878 F</v>
      </c>
      <c r="B8103" s="60">
        <v>42878</v>
      </c>
      <c r="C8103" s="58" t="s">
        <v>76</v>
      </c>
      <c r="D8103" s="61">
        <v>11.16</v>
      </c>
      <c r="E8103">
        <v>11.05</v>
      </c>
      <c r="F8103">
        <v>40816647</v>
      </c>
    </row>
    <row r="8104" spans="1:6" x14ac:dyDescent="0.3">
      <c r="A8104" t="str">
        <f t="shared" si="126"/>
        <v>42879 F</v>
      </c>
      <c r="B8104" s="60">
        <v>42879</v>
      </c>
      <c r="C8104" s="58" t="s">
        <v>76</v>
      </c>
      <c r="D8104" s="61">
        <v>11.06</v>
      </c>
      <c r="E8104">
        <v>10.96</v>
      </c>
      <c r="F8104">
        <v>46732734</v>
      </c>
    </row>
    <row r="8105" spans="1:6" x14ac:dyDescent="0.3">
      <c r="A8105" t="str">
        <f t="shared" si="126"/>
        <v>42880 F</v>
      </c>
      <c r="B8105" s="60">
        <v>42880</v>
      </c>
      <c r="C8105" s="58" t="s">
        <v>76</v>
      </c>
      <c r="D8105" s="61">
        <v>10.96</v>
      </c>
      <c r="E8105">
        <v>10.86</v>
      </c>
      <c r="F8105">
        <v>46269245</v>
      </c>
    </row>
    <row r="8106" spans="1:6" x14ac:dyDescent="0.3">
      <c r="A8106" t="str">
        <f t="shared" si="126"/>
        <v>42881 F</v>
      </c>
      <c r="B8106" s="60">
        <v>42881</v>
      </c>
      <c r="C8106" s="58" t="s">
        <v>76</v>
      </c>
      <c r="D8106" s="61">
        <v>10.85</v>
      </c>
      <c r="E8106">
        <v>10.93</v>
      </c>
      <c r="F8106">
        <v>28176454</v>
      </c>
    </row>
    <row r="8107" spans="1:6" x14ac:dyDescent="0.3">
      <c r="A8107" t="str">
        <f t="shared" si="126"/>
        <v>42885 F</v>
      </c>
      <c r="B8107" s="60">
        <v>42885</v>
      </c>
      <c r="C8107" s="58" t="s">
        <v>76</v>
      </c>
      <c r="D8107" s="61">
        <v>11</v>
      </c>
      <c r="E8107">
        <v>11.08</v>
      </c>
      <c r="F8107">
        <v>36082622</v>
      </c>
    </row>
    <row r="8108" spans="1:6" x14ac:dyDescent="0.3">
      <c r="A8108" t="str">
        <f t="shared" si="126"/>
        <v>42886 F</v>
      </c>
      <c r="B8108" s="60">
        <v>42886</v>
      </c>
      <c r="C8108" s="58" t="s">
        <v>76</v>
      </c>
      <c r="D8108" s="61">
        <v>11.12</v>
      </c>
      <c r="E8108">
        <v>11.12</v>
      </c>
      <c r="F8108">
        <v>36398667</v>
      </c>
    </row>
    <row r="8109" spans="1:6" x14ac:dyDescent="0.3">
      <c r="A8109" t="str">
        <f t="shared" si="126"/>
        <v>42887 F</v>
      </c>
      <c r="B8109" s="60">
        <v>42887</v>
      </c>
      <c r="C8109" s="58" t="s">
        <v>76</v>
      </c>
      <c r="D8109" s="61">
        <v>11.25</v>
      </c>
      <c r="E8109">
        <v>11.41</v>
      </c>
      <c r="F8109">
        <v>76707185</v>
      </c>
    </row>
    <row r="8110" spans="1:6" x14ac:dyDescent="0.3">
      <c r="A8110" t="str">
        <f t="shared" si="126"/>
        <v>42888 F</v>
      </c>
      <c r="B8110" s="60">
        <v>42888</v>
      </c>
      <c r="C8110" s="58" t="s">
        <v>76</v>
      </c>
      <c r="D8110" s="61">
        <v>11.42</v>
      </c>
      <c r="E8110">
        <v>11.35</v>
      </c>
      <c r="F8110">
        <v>45924954</v>
      </c>
    </row>
    <row r="8111" spans="1:6" x14ac:dyDescent="0.3">
      <c r="A8111" t="str">
        <f t="shared" si="126"/>
        <v>42891 F</v>
      </c>
      <c r="B8111" s="60">
        <v>42891</v>
      </c>
      <c r="C8111" s="58" t="s">
        <v>76</v>
      </c>
      <c r="D8111" s="61">
        <v>11.36</v>
      </c>
      <c r="E8111">
        <v>11.25</v>
      </c>
      <c r="F8111">
        <v>42558570</v>
      </c>
    </row>
    <row r="8112" spans="1:6" x14ac:dyDescent="0.3">
      <c r="A8112" t="str">
        <f t="shared" si="126"/>
        <v>42892 F</v>
      </c>
      <c r="B8112" s="60">
        <v>42892</v>
      </c>
      <c r="C8112" s="58" t="s">
        <v>76</v>
      </c>
      <c r="D8112" s="61">
        <v>11.19</v>
      </c>
      <c r="E8112">
        <v>11.12</v>
      </c>
      <c r="F8112">
        <v>44543687</v>
      </c>
    </row>
    <row r="8113" spans="1:6" x14ac:dyDescent="0.3">
      <c r="A8113" t="str">
        <f t="shared" si="126"/>
        <v>42893 F</v>
      </c>
      <c r="B8113" s="60">
        <v>42893</v>
      </c>
      <c r="C8113" s="58" t="s">
        <v>76</v>
      </c>
      <c r="D8113" s="61">
        <v>11.16</v>
      </c>
      <c r="E8113">
        <v>11.07</v>
      </c>
      <c r="F8113">
        <v>37344208</v>
      </c>
    </row>
    <row r="8114" spans="1:6" x14ac:dyDescent="0.3">
      <c r="A8114" t="str">
        <f t="shared" si="126"/>
        <v>42894 F</v>
      </c>
      <c r="B8114" s="60">
        <v>42894</v>
      </c>
      <c r="C8114" s="58" t="s">
        <v>76</v>
      </c>
      <c r="D8114" s="61">
        <v>10.94</v>
      </c>
      <c r="E8114">
        <v>11.1</v>
      </c>
      <c r="F8114">
        <v>40757441</v>
      </c>
    </row>
    <row r="8115" spans="1:6" x14ac:dyDescent="0.3">
      <c r="A8115" t="str">
        <f t="shared" si="126"/>
        <v>42895 F</v>
      </c>
      <c r="B8115" s="60">
        <v>42895</v>
      </c>
      <c r="C8115" s="58" t="s">
        <v>76</v>
      </c>
      <c r="D8115" s="61">
        <v>11.09</v>
      </c>
      <c r="E8115">
        <v>11.13</v>
      </c>
      <c r="F8115">
        <v>30285939</v>
      </c>
    </row>
    <row r="8116" spans="1:6" x14ac:dyDescent="0.3">
      <c r="A8116" t="str">
        <f t="shared" si="126"/>
        <v>42898 F</v>
      </c>
      <c r="B8116" s="60">
        <v>42898</v>
      </c>
      <c r="C8116" s="58" t="s">
        <v>76</v>
      </c>
      <c r="D8116" s="61">
        <v>11.13</v>
      </c>
      <c r="E8116">
        <v>11.28</v>
      </c>
      <c r="F8116">
        <v>38473144</v>
      </c>
    </row>
    <row r="8117" spans="1:6" x14ac:dyDescent="0.3">
      <c r="A8117" t="str">
        <f t="shared" si="126"/>
        <v>42899 F</v>
      </c>
      <c r="B8117" s="60">
        <v>42899</v>
      </c>
      <c r="C8117" s="58" t="s">
        <v>76</v>
      </c>
      <c r="D8117" s="61">
        <v>11.315</v>
      </c>
      <c r="E8117">
        <v>11.27</v>
      </c>
      <c r="F8117">
        <v>29889309</v>
      </c>
    </row>
    <row r="8118" spans="1:6" x14ac:dyDescent="0.3">
      <c r="A8118" t="str">
        <f t="shared" si="126"/>
        <v>42900 F</v>
      </c>
      <c r="B8118" s="60">
        <v>42900</v>
      </c>
      <c r="C8118" s="58" t="s">
        <v>76</v>
      </c>
      <c r="D8118" s="61">
        <v>11.28</v>
      </c>
      <c r="E8118">
        <v>11.22</v>
      </c>
      <c r="F8118">
        <v>44367883</v>
      </c>
    </row>
    <row r="8119" spans="1:6" x14ac:dyDescent="0.3">
      <c r="A8119" t="str">
        <f t="shared" si="126"/>
        <v>42901 F</v>
      </c>
      <c r="B8119" s="60">
        <v>42901</v>
      </c>
      <c r="C8119" s="58" t="s">
        <v>76</v>
      </c>
      <c r="D8119" s="61">
        <v>11.15</v>
      </c>
      <c r="E8119">
        <v>11.24</v>
      </c>
      <c r="F8119">
        <v>28431606</v>
      </c>
    </row>
    <row r="8120" spans="1:6" x14ac:dyDescent="0.3">
      <c r="A8120" t="str">
        <f t="shared" si="126"/>
        <v>42902 F</v>
      </c>
      <c r="B8120" s="60">
        <v>42902</v>
      </c>
      <c r="C8120" s="58" t="s">
        <v>76</v>
      </c>
      <c r="D8120" s="61">
        <v>11.24</v>
      </c>
      <c r="E8120">
        <v>11.22</v>
      </c>
      <c r="F8120">
        <v>54035414</v>
      </c>
    </row>
    <row r="8121" spans="1:6" x14ac:dyDescent="0.3">
      <c r="A8121" t="str">
        <f t="shared" si="126"/>
        <v>42905 F</v>
      </c>
      <c r="B8121" s="60">
        <v>42905</v>
      </c>
      <c r="C8121" s="58" t="s">
        <v>76</v>
      </c>
      <c r="D8121" s="61">
        <v>11.2</v>
      </c>
      <c r="E8121">
        <v>11.24</v>
      </c>
      <c r="F8121">
        <v>30540890</v>
      </c>
    </row>
    <row r="8122" spans="1:6" x14ac:dyDescent="0.3">
      <c r="A8122" t="str">
        <f t="shared" si="126"/>
        <v>42906 F</v>
      </c>
      <c r="B8122" s="60">
        <v>42906</v>
      </c>
      <c r="C8122" s="58" t="s">
        <v>76</v>
      </c>
      <c r="D8122" s="61">
        <v>11.21</v>
      </c>
      <c r="E8122">
        <v>11.12</v>
      </c>
      <c r="F8122">
        <v>31971454</v>
      </c>
    </row>
    <row r="8123" spans="1:6" x14ac:dyDescent="0.3">
      <c r="A8123" t="str">
        <f t="shared" si="126"/>
        <v>42907 F</v>
      </c>
      <c r="B8123" s="60">
        <v>42907</v>
      </c>
      <c r="C8123" s="58" t="s">
        <v>76</v>
      </c>
      <c r="D8123" s="61">
        <v>11.15</v>
      </c>
      <c r="E8123">
        <v>11.04</v>
      </c>
      <c r="F8123">
        <v>37002531</v>
      </c>
    </row>
    <row r="8124" spans="1:6" x14ac:dyDescent="0.3">
      <c r="A8124" t="str">
        <f t="shared" si="126"/>
        <v>42908 F</v>
      </c>
      <c r="B8124" s="60">
        <v>42908</v>
      </c>
      <c r="C8124" s="58" t="s">
        <v>76</v>
      </c>
      <c r="D8124" s="61">
        <v>11.02</v>
      </c>
      <c r="E8124">
        <v>11.13</v>
      </c>
      <c r="F8124">
        <v>26972816</v>
      </c>
    </row>
    <row r="8125" spans="1:6" x14ac:dyDescent="0.3">
      <c r="A8125" t="str">
        <f t="shared" si="126"/>
        <v>42909 F</v>
      </c>
      <c r="B8125" s="60">
        <v>42909</v>
      </c>
      <c r="C8125" s="58" t="s">
        <v>76</v>
      </c>
      <c r="D8125" s="61">
        <v>11.1</v>
      </c>
      <c r="E8125">
        <v>11.04</v>
      </c>
      <c r="F8125">
        <v>45190204</v>
      </c>
    </row>
    <row r="8126" spans="1:6" x14ac:dyDescent="0.3">
      <c r="A8126" t="str">
        <f t="shared" si="126"/>
        <v>42912 F</v>
      </c>
      <c r="B8126" s="60">
        <v>42912</v>
      </c>
      <c r="C8126" s="58" t="s">
        <v>76</v>
      </c>
      <c r="D8126" s="61">
        <v>11.06</v>
      </c>
      <c r="E8126">
        <v>11.18</v>
      </c>
      <c r="F8126">
        <v>31316763</v>
      </c>
    </row>
    <row r="8127" spans="1:6" x14ac:dyDescent="0.3">
      <c r="A8127" t="str">
        <f t="shared" si="126"/>
        <v>42913 F</v>
      </c>
      <c r="B8127" s="60">
        <v>42913</v>
      </c>
      <c r="C8127" s="58" t="s">
        <v>76</v>
      </c>
      <c r="D8127" s="61">
        <v>11.17</v>
      </c>
      <c r="E8127">
        <v>11.08</v>
      </c>
      <c r="F8127">
        <v>28491614</v>
      </c>
    </row>
    <row r="8128" spans="1:6" x14ac:dyDescent="0.3">
      <c r="A8128" t="str">
        <f t="shared" si="126"/>
        <v>42914 F</v>
      </c>
      <c r="B8128" s="60">
        <v>42914</v>
      </c>
      <c r="C8128" s="58" t="s">
        <v>76</v>
      </c>
      <c r="D8128" s="61">
        <v>11.11</v>
      </c>
      <c r="E8128">
        <v>11.09</v>
      </c>
      <c r="F8128">
        <v>31819976</v>
      </c>
    </row>
    <row r="8129" spans="1:6" x14ac:dyDescent="0.3">
      <c r="A8129" t="str">
        <f t="shared" si="126"/>
        <v>42915 F</v>
      </c>
      <c r="B8129" s="60">
        <v>42915</v>
      </c>
      <c r="C8129" s="58" t="s">
        <v>76</v>
      </c>
      <c r="D8129" s="61">
        <v>11.13</v>
      </c>
      <c r="E8129">
        <v>11.17</v>
      </c>
      <c r="F8129">
        <v>32917042</v>
      </c>
    </row>
    <row r="8130" spans="1:6" x14ac:dyDescent="0.3">
      <c r="A8130" t="str">
        <f t="shared" si="126"/>
        <v>42916 F</v>
      </c>
      <c r="B8130" s="60">
        <v>42916</v>
      </c>
      <c r="C8130" s="58" t="s">
        <v>76</v>
      </c>
      <c r="D8130" s="61">
        <v>11.18</v>
      </c>
      <c r="E8130">
        <v>11.19</v>
      </c>
      <c r="F8130">
        <v>41074990</v>
      </c>
    </row>
    <row r="8131" spans="1:6" x14ac:dyDescent="0.3">
      <c r="A8131" t="str">
        <f t="shared" si="126"/>
        <v>42919 F</v>
      </c>
      <c r="B8131" s="60">
        <v>42919</v>
      </c>
      <c r="C8131" s="58" t="s">
        <v>76</v>
      </c>
      <c r="D8131" s="61">
        <v>11.36</v>
      </c>
      <c r="E8131">
        <v>11.56</v>
      </c>
      <c r="F8131">
        <v>43949588</v>
      </c>
    </row>
    <row r="8132" spans="1:6" x14ac:dyDescent="0.3">
      <c r="A8132" t="str">
        <f t="shared" si="126"/>
        <v>42921 F</v>
      </c>
      <c r="B8132" s="60">
        <v>42921</v>
      </c>
      <c r="C8132" s="58" t="s">
        <v>76</v>
      </c>
      <c r="D8132" s="61">
        <v>11.51</v>
      </c>
      <c r="E8132">
        <v>11.3</v>
      </c>
      <c r="F8132">
        <v>39412233</v>
      </c>
    </row>
    <row r="8133" spans="1:6" x14ac:dyDescent="0.3">
      <c r="A8133" t="str">
        <f t="shared" ref="A8133:A8196" si="127">CONCATENATE(B8133, " ", C8133)</f>
        <v>42922 F</v>
      </c>
      <c r="B8133" s="60">
        <v>42922</v>
      </c>
      <c r="C8133" s="58" t="s">
        <v>76</v>
      </c>
      <c r="D8133" s="61">
        <v>11.29</v>
      </c>
      <c r="E8133">
        <v>11.18</v>
      </c>
      <c r="F8133">
        <v>31935984</v>
      </c>
    </row>
    <row r="8134" spans="1:6" x14ac:dyDescent="0.3">
      <c r="A8134" t="str">
        <f t="shared" si="127"/>
        <v>42923 F</v>
      </c>
      <c r="B8134" s="60">
        <v>42923</v>
      </c>
      <c r="C8134" s="58" t="s">
        <v>76</v>
      </c>
      <c r="D8134" s="61">
        <v>11.21</v>
      </c>
      <c r="E8134">
        <v>11.26</v>
      </c>
      <c r="F8134">
        <v>20871848</v>
      </c>
    </row>
    <row r="8135" spans="1:6" x14ac:dyDescent="0.3">
      <c r="A8135" t="str">
        <f t="shared" si="127"/>
        <v>42926 F</v>
      </c>
      <c r="B8135" s="60">
        <v>42926</v>
      </c>
      <c r="C8135" s="58" t="s">
        <v>76</v>
      </c>
      <c r="D8135" s="61">
        <v>11.24</v>
      </c>
      <c r="E8135">
        <v>11.34</v>
      </c>
      <c r="F8135">
        <v>18881282</v>
      </c>
    </row>
    <row r="8136" spans="1:6" x14ac:dyDescent="0.3">
      <c r="A8136" t="str">
        <f t="shared" si="127"/>
        <v>42927 F</v>
      </c>
      <c r="B8136" s="60">
        <v>42927</v>
      </c>
      <c r="C8136" s="58" t="s">
        <v>76</v>
      </c>
      <c r="D8136" s="61">
        <v>11.31</v>
      </c>
      <c r="E8136">
        <v>11.38</v>
      </c>
      <c r="F8136">
        <v>25914333</v>
      </c>
    </row>
    <row r="8137" spans="1:6" x14ac:dyDescent="0.3">
      <c r="A8137" t="str">
        <f t="shared" si="127"/>
        <v>42928 F</v>
      </c>
      <c r="B8137" s="60">
        <v>42928</v>
      </c>
      <c r="C8137" s="58" t="s">
        <v>76</v>
      </c>
      <c r="D8137" s="61">
        <v>11.41</v>
      </c>
      <c r="E8137">
        <v>11.47</v>
      </c>
      <c r="F8137">
        <v>33088184</v>
      </c>
    </row>
    <row r="8138" spans="1:6" x14ac:dyDescent="0.3">
      <c r="A8138" t="str">
        <f t="shared" si="127"/>
        <v>42929 F</v>
      </c>
      <c r="B8138" s="60">
        <v>42929</v>
      </c>
      <c r="C8138" s="58" t="s">
        <v>76</v>
      </c>
      <c r="D8138" s="61">
        <v>11.46</v>
      </c>
      <c r="E8138">
        <v>11.6</v>
      </c>
      <c r="F8138">
        <v>33650806</v>
      </c>
    </row>
    <row r="8139" spans="1:6" x14ac:dyDescent="0.3">
      <c r="A8139" t="str">
        <f t="shared" si="127"/>
        <v>42930 F</v>
      </c>
      <c r="B8139" s="60">
        <v>42930</v>
      </c>
      <c r="C8139" s="58" t="s">
        <v>76</v>
      </c>
      <c r="D8139" s="61">
        <v>11.645</v>
      </c>
      <c r="E8139">
        <v>11.68</v>
      </c>
      <c r="F8139">
        <v>39792182</v>
      </c>
    </row>
    <row r="8140" spans="1:6" x14ac:dyDescent="0.3">
      <c r="A8140" t="str">
        <f t="shared" si="127"/>
        <v>42933 F</v>
      </c>
      <c r="B8140" s="60">
        <v>42933</v>
      </c>
      <c r="C8140" s="58" t="s">
        <v>76</v>
      </c>
      <c r="D8140" s="61">
        <v>11.71</v>
      </c>
      <c r="E8140">
        <v>11.74</v>
      </c>
      <c r="F8140">
        <v>24394237</v>
      </c>
    </row>
    <row r="8141" spans="1:6" x14ac:dyDescent="0.3">
      <c r="A8141" t="str">
        <f t="shared" si="127"/>
        <v>42934 F</v>
      </c>
      <c r="B8141" s="60">
        <v>42934</v>
      </c>
      <c r="C8141" s="58" t="s">
        <v>76</v>
      </c>
      <c r="D8141" s="61">
        <v>11.72</v>
      </c>
      <c r="E8141">
        <v>11.75</v>
      </c>
      <c r="F8141">
        <v>24625242</v>
      </c>
    </row>
    <row r="8142" spans="1:6" x14ac:dyDescent="0.3">
      <c r="A8142" t="str">
        <f t="shared" si="127"/>
        <v>42935 F</v>
      </c>
      <c r="B8142" s="60">
        <v>42935</v>
      </c>
      <c r="C8142" s="58" t="s">
        <v>76</v>
      </c>
      <c r="D8142" s="61">
        <v>11.76</v>
      </c>
      <c r="E8142">
        <v>11.83</v>
      </c>
      <c r="F8142">
        <v>26225866</v>
      </c>
    </row>
    <row r="8143" spans="1:6" x14ac:dyDescent="0.3">
      <c r="A8143" t="str">
        <f t="shared" si="127"/>
        <v>42936 F</v>
      </c>
      <c r="B8143" s="60">
        <v>42936</v>
      </c>
      <c r="C8143" s="58" t="s">
        <v>76</v>
      </c>
      <c r="D8143" s="61">
        <v>11.69</v>
      </c>
      <c r="E8143">
        <v>11.7</v>
      </c>
      <c r="F8143">
        <v>30315108</v>
      </c>
    </row>
    <row r="8144" spans="1:6" x14ac:dyDescent="0.3">
      <c r="A8144" t="str">
        <f t="shared" si="127"/>
        <v>42937 F</v>
      </c>
      <c r="B8144" s="60">
        <v>42937</v>
      </c>
      <c r="C8144" s="58" t="s">
        <v>76</v>
      </c>
      <c r="D8144" s="61">
        <v>11.59</v>
      </c>
      <c r="E8144">
        <v>11.53</v>
      </c>
      <c r="F8144">
        <v>27630584</v>
      </c>
    </row>
    <row r="8145" spans="1:6" x14ac:dyDescent="0.3">
      <c r="A8145" t="str">
        <f t="shared" si="127"/>
        <v>42940 F</v>
      </c>
      <c r="B8145" s="60">
        <v>42940</v>
      </c>
      <c r="C8145" s="58" t="s">
        <v>76</v>
      </c>
      <c r="D8145" s="61">
        <v>11.51</v>
      </c>
      <c r="E8145">
        <v>11.29</v>
      </c>
      <c r="F8145">
        <v>48123427</v>
      </c>
    </row>
    <row r="8146" spans="1:6" x14ac:dyDescent="0.3">
      <c r="A8146" t="str">
        <f t="shared" si="127"/>
        <v>42941 F</v>
      </c>
      <c r="B8146" s="60">
        <v>42941</v>
      </c>
      <c r="C8146" s="58" t="s">
        <v>76</v>
      </c>
      <c r="D8146" s="61">
        <v>11.3</v>
      </c>
      <c r="E8146">
        <v>11.27</v>
      </c>
      <c r="F8146">
        <v>52854343</v>
      </c>
    </row>
    <row r="8147" spans="1:6" x14ac:dyDescent="0.3">
      <c r="A8147" t="str">
        <f t="shared" si="127"/>
        <v>42942 F</v>
      </c>
      <c r="B8147" s="60">
        <v>42942</v>
      </c>
      <c r="C8147" s="58" t="s">
        <v>76</v>
      </c>
      <c r="D8147" s="61">
        <v>11.14</v>
      </c>
      <c r="E8147">
        <v>11.06</v>
      </c>
      <c r="F8147">
        <v>72271733</v>
      </c>
    </row>
    <row r="8148" spans="1:6" x14ac:dyDescent="0.3">
      <c r="A8148" t="str">
        <f t="shared" si="127"/>
        <v>42943 F</v>
      </c>
      <c r="B8148" s="60">
        <v>42943</v>
      </c>
      <c r="C8148" s="58" t="s">
        <v>76</v>
      </c>
      <c r="D8148" s="61">
        <v>11.08</v>
      </c>
      <c r="E8148">
        <v>11.18</v>
      </c>
      <c r="F8148">
        <v>38687497</v>
      </c>
    </row>
    <row r="8149" spans="1:6" x14ac:dyDescent="0.3">
      <c r="A8149" t="str">
        <f t="shared" si="127"/>
        <v>42944 F</v>
      </c>
      <c r="B8149" s="60">
        <v>42944</v>
      </c>
      <c r="C8149" s="58" t="s">
        <v>76</v>
      </c>
      <c r="D8149" s="61">
        <v>11.15</v>
      </c>
      <c r="E8149">
        <v>11.17</v>
      </c>
      <c r="F8149">
        <v>24864110</v>
      </c>
    </row>
    <row r="8150" spans="1:6" x14ac:dyDescent="0.3">
      <c r="A8150" t="str">
        <f t="shared" si="127"/>
        <v>42947 F</v>
      </c>
      <c r="B8150" s="60">
        <v>42947</v>
      </c>
      <c r="C8150" s="58" t="s">
        <v>76</v>
      </c>
      <c r="D8150" s="61">
        <v>11.16</v>
      </c>
      <c r="E8150">
        <v>11.22</v>
      </c>
      <c r="F8150">
        <v>39548561</v>
      </c>
    </row>
    <row r="8151" spans="1:6" x14ac:dyDescent="0.3">
      <c r="A8151" t="str">
        <f t="shared" si="127"/>
        <v>42948 F</v>
      </c>
      <c r="B8151" s="60">
        <v>42948</v>
      </c>
      <c r="C8151" s="58" t="s">
        <v>76</v>
      </c>
      <c r="D8151" s="61">
        <v>11.11</v>
      </c>
      <c r="E8151">
        <v>10.95</v>
      </c>
      <c r="F8151">
        <v>65140080</v>
      </c>
    </row>
    <row r="8152" spans="1:6" x14ac:dyDescent="0.3">
      <c r="A8152" t="str">
        <f t="shared" si="127"/>
        <v>42949 F</v>
      </c>
      <c r="B8152" s="60">
        <v>42949</v>
      </c>
      <c r="C8152" s="58" t="s">
        <v>76</v>
      </c>
      <c r="D8152" s="61">
        <v>10.98</v>
      </c>
      <c r="E8152">
        <v>11</v>
      </c>
      <c r="F8152">
        <v>30890498</v>
      </c>
    </row>
    <row r="8153" spans="1:6" x14ac:dyDescent="0.3">
      <c r="A8153" t="str">
        <f t="shared" si="127"/>
        <v>42950 F</v>
      </c>
      <c r="B8153" s="60">
        <v>42950</v>
      </c>
      <c r="C8153" s="58" t="s">
        <v>76</v>
      </c>
      <c r="D8153" s="61">
        <v>11.01</v>
      </c>
      <c r="E8153">
        <v>10.93</v>
      </c>
      <c r="F8153">
        <v>20309320</v>
      </c>
    </row>
    <row r="8154" spans="1:6" x14ac:dyDescent="0.3">
      <c r="A8154" t="str">
        <f t="shared" si="127"/>
        <v>42951 F</v>
      </c>
      <c r="B8154" s="60">
        <v>42951</v>
      </c>
      <c r="C8154" s="58" t="s">
        <v>76</v>
      </c>
      <c r="D8154" s="61">
        <v>10.9</v>
      </c>
      <c r="E8154">
        <v>10.95</v>
      </c>
      <c r="F8154">
        <v>29267609</v>
      </c>
    </row>
    <row r="8155" spans="1:6" x14ac:dyDescent="0.3">
      <c r="A8155" t="str">
        <f t="shared" si="127"/>
        <v>42954 F</v>
      </c>
      <c r="B8155" s="60">
        <v>42954</v>
      </c>
      <c r="C8155" s="58" t="s">
        <v>76</v>
      </c>
      <c r="D8155" s="61">
        <v>10.94</v>
      </c>
      <c r="E8155">
        <v>10.92</v>
      </c>
      <c r="F8155">
        <v>35013023</v>
      </c>
    </row>
    <row r="8156" spans="1:6" x14ac:dyDescent="0.3">
      <c r="A8156" t="str">
        <f t="shared" si="127"/>
        <v>42955 F</v>
      </c>
      <c r="B8156" s="60">
        <v>42955</v>
      </c>
      <c r="C8156" s="58" t="s">
        <v>76</v>
      </c>
      <c r="D8156" s="61">
        <v>10.95</v>
      </c>
      <c r="E8156">
        <v>10.89</v>
      </c>
      <c r="F8156">
        <v>26322101</v>
      </c>
    </row>
    <row r="8157" spans="1:6" x14ac:dyDescent="0.3">
      <c r="A8157" t="str">
        <f t="shared" si="127"/>
        <v>42956 F</v>
      </c>
      <c r="B8157" s="60">
        <v>42956</v>
      </c>
      <c r="C8157" s="58" t="s">
        <v>76</v>
      </c>
      <c r="D8157" s="61">
        <v>10.88</v>
      </c>
      <c r="E8157">
        <v>10.92</v>
      </c>
      <c r="F8157">
        <v>32155872</v>
      </c>
    </row>
    <row r="8158" spans="1:6" x14ac:dyDescent="0.3">
      <c r="A8158" t="str">
        <f t="shared" si="127"/>
        <v>42957 F</v>
      </c>
      <c r="B8158" s="60">
        <v>42957</v>
      </c>
      <c r="C8158" s="58" t="s">
        <v>76</v>
      </c>
      <c r="D8158" s="61">
        <v>10.88</v>
      </c>
      <c r="E8158">
        <v>10.77</v>
      </c>
      <c r="F8158">
        <v>31903827</v>
      </c>
    </row>
    <row r="8159" spans="1:6" x14ac:dyDescent="0.3">
      <c r="A8159" t="str">
        <f t="shared" si="127"/>
        <v>42958 F</v>
      </c>
      <c r="B8159" s="60">
        <v>42958</v>
      </c>
      <c r="C8159" s="58" t="s">
        <v>76</v>
      </c>
      <c r="D8159" s="61">
        <v>10.79</v>
      </c>
      <c r="E8159">
        <v>10.77</v>
      </c>
      <c r="F8159">
        <v>32300117</v>
      </c>
    </row>
    <row r="8160" spans="1:6" x14ac:dyDescent="0.3">
      <c r="A8160" t="str">
        <f t="shared" si="127"/>
        <v>42961 F</v>
      </c>
      <c r="B8160" s="60">
        <v>42961</v>
      </c>
      <c r="C8160" s="58" t="s">
        <v>76</v>
      </c>
      <c r="D8160" s="61">
        <v>10.82</v>
      </c>
      <c r="E8160">
        <v>10.91</v>
      </c>
      <c r="F8160">
        <v>26413474</v>
      </c>
    </row>
    <row r="8161" spans="1:6" x14ac:dyDescent="0.3">
      <c r="A8161" t="str">
        <f t="shared" si="127"/>
        <v>42962 F</v>
      </c>
      <c r="B8161" s="60">
        <v>42962</v>
      </c>
      <c r="C8161" s="58" t="s">
        <v>76</v>
      </c>
      <c r="D8161" s="61">
        <v>10.92</v>
      </c>
      <c r="E8161">
        <v>10.84</v>
      </c>
      <c r="F8161">
        <v>29266299</v>
      </c>
    </row>
    <row r="8162" spans="1:6" x14ac:dyDescent="0.3">
      <c r="A8162" t="str">
        <f t="shared" si="127"/>
        <v>42963 F</v>
      </c>
      <c r="B8162" s="60">
        <v>42963</v>
      </c>
      <c r="C8162" s="58" t="s">
        <v>76</v>
      </c>
      <c r="D8162" s="61">
        <v>10.86</v>
      </c>
      <c r="E8162">
        <v>10.8</v>
      </c>
      <c r="F8162">
        <v>28316308</v>
      </c>
    </row>
    <row r="8163" spans="1:6" x14ac:dyDescent="0.3">
      <c r="A8163" t="str">
        <f t="shared" si="127"/>
        <v>42964 F</v>
      </c>
      <c r="B8163" s="60">
        <v>42964</v>
      </c>
      <c r="C8163" s="58" t="s">
        <v>76</v>
      </c>
      <c r="D8163" s="61">
        <v>10.79</v>
      </c>
      <c r="E8163">
        <v>10.64</v>
      </c>
      <c r="F8163">
        <v>35518834</v>
      </c>
    </row>
    <row r="8164" spans="1:6" x14ac:dyDescent="0.3">
      <c r="A8164" t="str">
        <f t="shared" si="127"/>
        <v>42965 F</v>
      </c>
      <c r="B8164" s="60">
        <v>42965</v>
      </c>
      <c r="C8164" s="58" t="s">
        <v>76</v>
      </c>
      <c r="D8164" s="61">
        <v>10.62</v>
      </c>
      <c r="E8164">
        <v>10.56</v>
      </c>
      <c r="F8164">
        <v>43998743</v>
      </c>
    </row>
    <row r="8165" spans="1:6" x14ac:dyDescent="0.3">
      <c r="A8165" t="str">
        <f t="shared" si="127"/>
        <v>42968 F</v>
      </c>
      <c r="B8165" s="60">
        <v>42968</v>
      </c>
      <c r="C8165" s="58" t="s">
        <v>76</v>
      </c>
      <c r="D8165" s="61">
        <v>10.53</v>
      </c>
      <c r="E8165">
        <v>10.57</v>
      </c>
      <c r="F8165">
        <v>30152540</v>
      </c>
    </row>
    <row r="8166" spans="1:6" x14ac:dyDescent="0.3">
      <c r="A8166" t="str">
        <f t="shared" si="127"/>
        <v>42969 F</v>
      </c>
      <c r="B8166" s="60">
        <v>42969</v>
      </c>
      <c r="C8166" s="58" t="s">
        <v>76</v>
      </c>
      <c r="D8166" s="61">
        <v>10.61</v>
      </c>
      <c r="E8166">
        <v>10.65</v>
      </c>
      <c r="F8166">
        <v>28676062</v>
      </c>
    </row>
    <row r="8167" spans="1:6" x14ac:dyDescent="0.3">
      <c r="A8167" t="str">
        <f t="shared" si="127"/>
        <v>42970 F</v>
      </c>
      <c r="B8167" s="60">
        <v>42970</v>
      </c>
      <c r="C8167" s="58" t="s">
        <v>76</v>
      </c>
      <c r="D8167" s="61">
        <v>10.61</v>
      </c>
      <c r="E8167">
        <v>10.71</v>
      </c>
      <c r="F8167">
        <v>35405768</v>
      </c>
    </row>
    <row r="8168" spans="1:6" x14ac:dyDescent="0.3">
      <c r="A8168" t="str">
        <f t="shared" si="127"/>
        <v>42971 F</v>
      </c>
      <c r="B8168" s="60">
        <v>42971</v>
      </c>
      <c r="C8168" s="58" t="s">
        <v>76</v>
      </c>
      <c r="D8168" s="61">
        <v>10.75</v>
      </c>
      <c r="E8168">
        <v>10.71</v>
      </c>
      <c r="F8168">
        <v>33584388</v>
      </c>
    </row>
    <row r="8169" spans="1:6" x14ac:dyDescent="0.3">
      <c r="A8169" t="str">
        <f t="shared" si="127"/>
        <v>42972 F</v>
      </c>
      <c r="B8169" s="60">
        <v>42972</v>
      </c>
      <c r="C8169" s="58" t="s">
        <v>76</v>
      </c>
      <c r="D8169" s="61">
        <v>10.77</v>
      </c>
      <c r="E8169">
        <v>10.82</v>
      </c>
      <c r="F8169">
        <v>35926827</v>
      </c>
    </row>
    <row r="8170" spans="1:6" x14ac:dyDescent="0.3">
      <c r="A8170" t="str">
        <f t="shared" si="127"/>
        <v>42975 F</v>
      </c>
      <c r="B8170" s="60">
        <v>42975</v>
      </c>
      <c r="C8170" s="58" t="s">
        <v>76</v>
      </c>
      <c r="D8170" s="61">
        <v>10.86</v>
      </c>
      <c r="E8170">
        <v>10.79</v>
      </c>
      <c r="F8170">
        <v>22307395</v>
      </c>
    </row>
    <row r="8171" spans="1:6" x14ac:dyDescent="0.3">
      <c r="A8171" t="str">
        <f t="shared" si="127"/>
        <v>42976 F</v>
      </c>
      <c r="B8171" s="60">
        <v>42976</v>
      </c>
      <c r="C8171" s="58" t="s">
        <v>76</v>
      </c>
      <c r="D8171" s="61">
        <v>10.75</v>
      </c>
      <c r="E8171">
        <v>10.84</v>
      </c>
      <c r="F8171">
        <v>29807261</v>
      </c>
    </row>
    <row r="8172" spans="1:6" x14ac:dyDescent="0.3">
      <c r="A8172" t="str">
        <f t="shared" si="127"/>
        <v>42977 F</v>
      </c>
      <c r="B8172" s="60">
        <v>42977</v>
      </c>
      <c r="C8172" s="58" t="s">
        <v>76</v>
      </c>
      <c r="D8172" s="61">
        <v>10.82</v>
      </c>
      <c r="E8172">
        <v>10.94</v>
      </c>
      <c r="F8172">
        <v>23629293</v>
      </c>
    </row>
    <row r="8173" spans="1:6" x14ac:dyDescent="0.3">
      <c r="A8173" t="str">
        <f t="shared" si="127"/>
        <v>42978 F</v>
      </c>
      <c r="B8173" s="60">
        <v>42978</v>
      </c>
      <c r="C8173" s="58" t="s">
        <v>76</v>
      </c>
      <c r="D8173" s="61">
        <v>10.97</v>
      </c>
      <c r="E8173">
        <v>11.03</v>
      </c>
      <c r="F8173">
        <v>54208921</v>
      </c>
    </row>
    <row r="8174" spans="1:6" x14ac:dyDescent="0.3">
      <c r="A8174" t="str">
        <f t="shared" si="127"/>
        <v>42979 F</v>
      </c>
      <c r="B8174" s="60">
        <v>42979</v>
      </c>
      <c r="C8174" s="58" t="s">
        <v>76</v>
      </c>
      <c r="D8174" s="62">
        <v>11.18</v>
      </c>
      <c r="E8174" s="63">
        <v>11.35</v>
      </c>
      <c r="F8174">
        <v>64560278</v>
      </c>
    </row>
    <row r="8175" spans="1:6" x14ac:dyDescent="0.3">
      <c r="A8175" t="str">
        <f t="shared" si="127"/>
        <v>42983 F</v>
      </c>
      <c r="B8175" s="60">
        <v>42983</v>
      </c>
      <c r="C8175" s="58" t="s">
        <v>76</v>
      </c>
      <c r="D8175" s="62">
        <v>11.36</v>
      </c>
      <c r="E8175" s="63">
        <v>11.36</v>
      </c>
      <c r="F8175">
        <v>44142351</v>
      </c>
    </row>
    <row r="8176" spans="1:6" x14ac:dyDescent="0.3">
      <c r="A8176" t="str">
        <f t="shared" si="127"/>
        <v>42984 F</v>
      </c>
      <c r="B8176" s="60">
        <v>42984</v>
      </c>
      <c r="C8176" s="58" t="s">
        <v>76</v>
      </c>
      <c r="D8176" s="62">
        <v>11.39</v>
      </c>
      <c r="E8176" s="63">
        <v>11.5</v>
      </c>
      <c r="F8176">
        <v>43279041</v>
      </c>
    </row>
    <row r="8177" spans="1:6" x14ac:dyDescent="0.3">
      <c r="A8177" t="str">
        <f t="shared" si="127"/>
        <v>42985 F</v>
      </c>
      <c r="B8177" s="60">
        <v>42985</v>
      </c>
      <c r="C8177" s="58" t="s">
        <v>76</v>
      </c>
      <c r="D8177" s="62">
        <v>11.52</v>
      </c>
      <c r="E8177" s="63">
        <v>11.4</v>
      </c>
      <c r="F8177">
        <v>30271005</v>
      </c>
    </row>
    <row r="8178" spans="1:6" x14ac:dyDescent="0.3">
      <c r="A8178" t="str">
        <f t="shared" si="127"/>
        <v>42986 F</v>
      </c>
      <c r="B8178" s="60">
        <v>42986</v>
      </c>
      <c r="C8178" s="58" t="s">
        <v>76</v>
      </c>
      <c r="D8178" s="62">
        <v>11.34</v>
      </c>
      <c r="E8178" s="63">
        <v>11.36</v>
      </c>
      <c r="F8178">
        <v>26633932</v>
      </c>
    </row>
    <row r="8179" spans="1:6" x14ac:dyDescent="0.3">
      <c r="A8179" t="str">
        <f t="shared" si="127"/>
        <v>42989 F</v>
      </c>
      <c r="B8179" s="60">
        <v>42989</v>
      </c>
      <c r="C8179" s="58" t="s">
        <v>76</v>
      </c>
      <c r="D8179" s="62">
        <v>11.4</v>
      </c>
      <c r="E8179" s="63">
        <v>11.41</v>
      </c>
      <c r="F8179">
        <v>43375019</v>
      </c>
    </row>
    <row r="8180" spans="1:6" x14ac:dyDescent="0.3">
      <c r="A8180" t="str">
        <f t="shared" si="127"/>
        <v>42990 F</v>
      </c>
      <c r="B8180" s="60">
        <v>42990</v>
      </c>
      <c r="C8180" s="58" t="s">
        <v>76</v>
      </c>
      <c r="D8180" s="62">
        <v>11.43</v>
      </c>
      <c r="E8180" s="63">
        <v>11.59</v>
      </c>
      <c r="F8180">
        <v>41386669</v>
      </c>
    </row>
    <row r="8181" spans="1:6" x14ac:dyDescent="0.3">
      <c r="A8181" t="str">
        <f t="shared" si="127"/>
        <v>42991 F</v>
      </c>
      <c r="B8181" s="60">
        <v>42991</v>
      </c>
      <c r="C8181" s="58" t="s">
        <v>76</v>
      </c>
      <c r="D8181" s="62">
        <v>11.6</v>
      </c>
      <c r="E8181" s="63">
        <v>11.62</v>
      </c>
      <c r="F8181">
        <v>23302152</v>
      </c>
    </row>
    <row r="8182" spans="1:6" x14ac:dyDescent="0.3">
      <c r="A8182" t="str">
        <f t="shared" si="127"/>
        <v>42992 F</v>
      </c>
      <c r="B8182" s="60">
        <v>42992</v>
      </c>
      <c r="C8182" s="58" t="s">
        <v>76</v>
      </c>
      <c r="D8182" s="62">
        <v>11.6</v>
      </c>
      <c r="E8182" s="63">
        <v>11.56</v>
      </c>
      <c r="F8182">
        <v>31696274</v>
      </c>
    </row>
    <row r="8183" spans="1:6" x14ac:dyDescent="0.3">
      <c r="A8183" t="str">
        <f t="shared" si="127"/>
        <v>42993 F</v>
      </c>
      <c r="B8183" s="60">
        <v>42993</v>
      </c>
      <c r="C8183" s="58" t="s">
        <v>76</v>
      </c>
      <c r="D8183" s="62">
        <v>11.54</v>
      </c>
      <c r="E8183" s="63">
        <v>11.62</v>
      </c>
      <c r="F8183">
        <v>30865470</v>
      </c>
    </row>
    <row r="8184" spans="1:6" x14ac:dyDescent="0.3">
      <c r="A8184" t="str">
        <f t="shared" si="127"/>
        <v>42996 F</v>
      </c>
      <c r="B8184" s="60">
        <v>42996</v>
      </c>
      <c r="C8184" s="58" t="s">
        <v>76</v>
      </c>
      <c r="D8184" s="62">
        <v>11.63</v>
      </c>
      <c r="E8184" s="63">
        <v>11.63</v>
      </c>
      <c r="F8184">
        <v>25132356</v>
      </c>
    </row>
    <row r="8185" spans="1:6" x14ac:dyDescent="0.3">
      <c r="A8185" t="str">
        <f t="shared" si="127"/>
        <v>42997 F</v>
      </c>
      <c r="B8185" s="60">
        <v>42997</v>
      </c>
      <c r="C8185" s="58" t="s">
        <v>76</v>
      </c>
      <c r="D8185" s="62">
        <v>11.63</v>
      </c>
      <c r="E8185" s="63">
        <v>11.72</v>
      </c>
      <c r="F8185">
        <v>26392861</v>
      </c>
    </row>
    <row r="8186" spans="1:6" x14ac:dyDescent="0.3">
      <c r="A8186" t="str">
        <f t="shared" si="127"/>
        <v>42998 F</v>
      </c>
      <c r="B8186" s="60">
        <v>42998</v>
      </c>
      <c r="C8186" s="58" t="s">
        <v>76</v>
      </c>
      <c r="D8186" s="62">
        <v>11.68</v>
      </c>
      <c r="E8186" s="63">
        <v>11.71</v>
      </c>
      <c r="F8186">
        <v>26705319</v>
      </c>
    </row>
    <row r="8187" spans="1:6" x14ac:dyDescent="0.3">
      <c r="A8187" t="str">
        <f t="shared" si="127"/>
        <v>42999 F</v>
      </c>
      <c r="B8187" s="60">
        <v>42999</v>
      </c>
      <c r="C8187" s="58" t="s">
        <v>76</v>
      </c>
      <c r="D8187" s="62">
        <v>11.71</v>
      </c>
      <c r="E8187" s="63">
        <v>11.72</v>
      </c>
      <c r="F8187">
        <v>40319429</v>
      </c>
    </row>
    <row r="8188" spans="1:6" x14ac:dyDescent="0.3">
      <c r="A8188" t="str">
        <f t="shared" si="127"/>
        <v>43000 F</v>
      </c>
      <c r="B8188" s="60">
        <v>43000</v>
      </c>
      <c r="C8188" s="58" t="s">
        <v>76</v>
      </c>
      <c r="D8188" s="62">
        <v>11.74</v>
      </c>
      <c r="E8188" s="63">
        <v>11.84</v>
      </c>
      <c r="F8188">
        <v>30196459</v>
      </c>
    </row>
    <row r="8189" spans="1:6" x14ac:dyDescent="0.3">
      <c r="A8189" t="str">
        <f t="shared" si="127"/>
        <v>43003 F</v>
      </c>
      <c r="B8189" s="60">
        <v>43003</v>
      </c>
      <c r="C8189" s="58" t="s">
        <v>76</v>
      </c>
      <c r="D8189" s="62">
        <v>11.88</v>
      </c>
      <c r="E8189" s="63">
        <v>11.94</v>
      </c>
      <c r="F8189">
        <v>40766002</v>
      </c>
    </row>
    <row r="8190" spans="1:6" x14ac:dyDescent="0.3">
      <c r="A8190" t="str">
        <f t="shared" si="127"/>
        <v>43004 F</v>
      </c>
      <c r="B8190" s="60">
        <v>43004</v>
      </c>
      <c r="C8190" s="58" t="s">
        <v>76</v>
      </c>
      <c r="D8190" s="62">
        <v>11.95</v>
      </c>
      <c r="E8190" s="63">
        <v>11.93</v>
      </c>
      <c r="F8190">
        <v>30646723</v>
      </c>
    </row>
    <row r="8191" spans="1:6" x14ac:dyDescent="0.3">
      <c r="A8191" t="str">
        <f t="shared" si="127"/>
        <v>43005 F</v>
      </c>
      <c r="B8191" s="60">
        <v>43005</v>
      </c>
      <c r="C8191" s="58" t="s">
        <v>76</v>
      </c>
      <c r="D8191" s="62">
        <v>11.98</v>
      </c>
      <c r="E8191" s="63">
        <v>11.95</v>
      </c>
      <c r="F8191">
        <v>28412202</v>
      </c>
    </row>
    <row r="8192" spans="1:6" x14ac:dyDescent="0.3">
      <c r="A8192" t="str">
        <f t="shared" si="127"/>
        <v>43006 F</v>
      </c>
      <c r="B8192" s="60">
        <v>43006</v>
      </c>
      <c r="C8192" s="58" t="s">
        <v>76</v>
      </c>
      <c r="D8192" s="62">
        <v>11.95</v>
      </c>
      <c r="E8192" s="63">
        <v>11.96</v>
      </c>
      <c r="F8192">
        <v>23105656</v>
      </c>
    </row>
    <row r="8193" spans="1:6" x14ac:dyDescent="0.3">
      <c r="A8193" t="str">
        <f t="shared" si="127"/>
        <v>43007 F</v>
      </c>
      <c r="B8193" s="60">
        <v>43007</v>
      </c>
      <c r="C8193" s="58" t="s">
        <v>76</v>
      </c>
      <c r="D8193" s="62">
        <v>11.97</v>
      </c>
      <c r="E8193" s="63">
        <v>11.97</v>
      </c>
      <c r="F8193">
        <v>31227515</v>
      </c>
    </row>
    <row r="8194" spans="1:6" x14ac:dyDescent="0.3">
      <c r="A8194" t="str">
        <f t="shared" si="127"/>
        <v>42552 FAST</v>
      </c>
      <c r="B8194" s="60">
        <v>42552</v>
      </c>
      <c r="C8194" s="58" t="s">
        <v>77</v>
      </c>
      <c r="D8194" s="61">
        <v>44.33</v>
      </c>
      <c r="E8194">
        <v>45.29</v>
      </c>
      <c r="F8194">
        <v>2666622</v>
      </c>
    </row>
    <row r="8195" spans="1:6" x14ac:dyDescent="0.3">
      <c r="A8195" t="str">
        <f t="shared" si="127"/>
        <v>42556 FAST</v>
      </c>
      <c r="B8195" s="60">
        <v>42556</v>
      </c>
      <c r="C8195" s="58" t="s">
        <v>77</v>
      </c>
      <c r="D8195" s="61">
        <v>45.03</v>
      </c>
      <c r="E8195">
        <v>44.38</v>
      </c>
      <c r="F8195">
        <v>1873616</v>
      </c>
    </row>
    <row r="8196" spans="1:6" x14ac:dyDescent="0.3">
      <c r="A8196" t="str">
        <f t="shared" si="127"/>
        <v>42557 FAST</v>
      </c>
      <c r="B8196" s="60">
        <v>42557</v>
      </c>
      <c r="C8196" s="58" t="s">
        <v>77</v>
      </c>
      <c r="D8196" s="61">
        <v>43.61</v>
      </c>
      <c r="E8196">
        <v>44.34</v>
      </c>
      <c r="F8196">
        <v>2866434</v>
      </c>
    </row>
    <row r="8197" spans="1:6" x14ac:dyDescent="0.3">
      <c r="A8197" t="str">
        <f t="shared" ref="A8197:A8260" si="128">CONCATENATE(B8197, " ", C8197)</f>
        <v>42558 FAST</v>
      </c>
      <c r="B8197" s="60">
        <v>42558</v>
      </c>
      <c r="C8197" s="58" t="s">
        <v>77</v>
      </c>
      <c r="D8197" s="61">
        <v>44.42</v>
      </c>
      <c r="E8197">
        <v>44.72</v>
      </c>
      <c r="F8197">
        <v>2552103</v>
      </c>
    </row>
    <row r="8198" spans="1:6" x14ac:dyDescent="0.3">
      <c r="A8198" t="str">
        <f t="shared" si="128"/>
        <v>42559 FAST</v>
      </c>
      <c r="B8198" s="60">
        <v>42559</v>
      </c>
      <c r="C8198" s="58" t="s">
        <v>77</v>
      </c>
      <c r="D8198" s="61">
        <v>45.02</v>
      </c>
      <c r="E8198">
        <v>45.23</v>
      </c>
      <c r="F8198">
        <v>2539862</v>
      </c>
    </row>
    <row r="8199" spans="1:6" x14ac:dyDescent="0.3">
      <c r="A8199" t="str">
        <f t="shared" si="128"/>
        <v>42562 FAST</v>
      </c>
      <c r="B8199" s="60">
        <v>42562</v>
      </c>
      <c r="C8199" s="58" t="s">
        <v>77</v>
      </c>
      <c r="D8199" s="61">
        <v>45.45</v>
      </c>
      <c r="E8199">
        <v>45.36</v>
      </c>
      <c r="F8199">
        <v>4008346</v>
      </c>
    </row>
    <row r="8200" spans="1:6" x14ac:dyDescent="0.3">
      <c r="A8200" t="str">
        <f t="shared" si="128"/>
        <v>42563 FAST</v>
      </c>
      <c r="B8200" s="60">
        <v>42563</v>
      </c>
      <c r="C8200" s="58" t="s">
        <v>77</v>
      </c>
      <c r="D8200" s="61">
        <v>43.75</v>
      </c>
      <c r="E8200">
        <v>43.79</v>
      </c>
      <c r="F8200">
        <v>8079762</v>
      </c>
    </row>
    <row r="8201" spans="1:6" x14ac:dyDescent="0.3">
      <c r="A8201" t="str">
        <f t="shared" si="128"/>
        <v>42564 FAST</v>
      </c>
      <c r="B8201" s="60">
        <v>42564</v>
      </c>
      <c r="C8201" s="58" t="s">
        <v>77</v>
      </c>
      <c r="D8201" s="61">
        <v>43.71</v>
      </c>
      <c r="E8201">
        <v>43.3</v>
      </c>
      <c r="F8201">
        <v>4243041</v>
      </c>
    </row>
    <row r="8202" spans="1:6" x14ac:dyDescent="0.3">
      <c r="A8202" t="str">
        <f t="shared" si="128"/>
        <v>42565 FAST</v>
      </c>
      <c r="B8202" s="60">
        <v>42565</v>
      </c>
      <c r="C8202" s="58" t="s">
        <v>77</v>
      </c>
      <c r="D8202" s="61">
        <v>43.57</v>
      </c>
      <c r="E8202">
        <v>43.3</v>
      </c>
      <c r="F8202">
        <v>3372188</v>
      </c>
    </row>
    <row r="8203" spans="1:6" x14ac:dyDescent="0.3">
      <c r="A8203" t="str">
        <f t="shared" si="128"/>
        <v>42566 FAST</v>
      </c>
      <c r="B8203" s="60">
        <v>42566</v>
      </c>
      <c r="C8203" s="58" t="s">
        <v>77</v>
      </c>
      <c r="D8203" s="61">
        <v>43.56</v>
      </c>
      <c r="E8203">
        <v>43.45</v>
      </c>
      <c r="F8203">
        <v>4657078</v>
      </c>
    </row>
    <row r="8204" spans="1:6" x14ac:dyDescent="0.3">
      <c r="A8204" t="str">
        <f t="shared" si="128"/>
        <v>42569 FAST</v>
      </c>
      <c r="B8204" s="60">
        <v>42569</v>
      </c>
      <c r="C8204" s="58" t="s">
        <v>77</v>
      </c>
      <c r="D8204" s="61">
        <v>43.36</v>
      </c>
      <c r="E8204">
        <v>42.98</v>
      </c>
      <c r="F8204">
        <v>2570748</v>
      </c>
    </row>
    <row r="8205" spans="1:6" x14ac:dyDescent="0.3">
      <c r="A8205" t="str">
        <f t="shared" si="128"/>
        <v>42570 FAST</v>
      </c>
      <c r="B8205" s="60">
        <v>42570</v>
      </c>
      <c r="C8205" s="58" t="s">
        <v>77</v>
      </c>
      <c r="D8205" s="61">
        <v>42.78</v>
      </c>
      <c r="E8205">
        <v>42.44</v>
      </c>
      <c r="F8205">
        <v>3969673</v>
      </c>
    </row>
    <row r="8206" spans="1:6" x14ac:dyDescent="0.3">
      <c r="A8206" t="str">
        <f t="shared" si="128"/>
        <v>42571 FAST</v>
      </c>
      <c r="B8206" s="60">
        <v>42571</v>
      </c>
      <c r="C8206" s="58" t="s">
        <v>77</v>
      </c>
      <c r="D8206" s="61">
        <v>42.3</v>
      </c>
      <c r="E8206">
        <v>42.55</v>
      </c>
      <c r="F8206">
        <v>3019645</v>
      </c>
    </row>
    <row r="8207" spans="1:6" x14ac:dyDescent="0.3">
      <c r="A8207" t="str">
        <f t="shared" si="128"/>
        <v>42572 FAST</v>
      </c>
      <c r="B8207" s="60">
        <v>42572</v>
      </c>
      <c r="C8207" s="58" t="s">
        <v>77</v>
      </c>
      <c r="D8207" s="61">
        <v>42.5</v>
      </c>
      <c r="E8207">
        <v>41.84</v>
      </c>
      <c r="F8207">
        <v>4221833</v>
      </c>
    </row>
    <row r="8208" spans="1:6" x14ac:dyDescent="0.3">
      <c r="A8208" t="str">
        <f t="shared" si="128"/>
        <v>42573 FAST</v>
      </c>
      <c r="B8208" s="60">
        <v>42573</v>
      </c>
      <c r="C8208" s="58" t="s">
        <v>77</v>
      </c>
      <c r="D8208" s="61">
        <v>41.55</v>
      </c>
      <c r="E8208">
        <v>42.12</v>
      </c>
      <c r="F8208">
        <v>3991708</v>
      </c>
    </row>
    <row r="8209" spans="1:6" x14ac:dyDescent="0.3">
      <c r="A8209" t="str">
        <f t="shared" si="128"/>
        <v>42576 FAST</v>
      </c>
      <c r="B8209" s="60">
        <v>42576</v>
      </c>
      <c r="C8209" s="58" t="s">
        <v>77</v>
      </c>
      <c r="D8209" s="61">
        <v>41.97</v>
      </c>
      <c r="E8209">
        <v>41.92</v>
      </c>
      <c r="F8209">
        <v>2223111</v>
      </c>
    </row>
    <row r="8210" spans="1:6" x14ac:dyDescent="0.3">
      <c r="A8210" t="str">
        <f t="shared" si="128"/>
        <v>42577 FAST</v>
      </c>
      <c r="B8210" s="60">
        <v>42577</v>
      </c>
      <c r="C8210" s="58" t="s">
        <v>77</v>
      </c>
      <c r="D8210" s="61">
        <v>41.99</v>
      </c>
      <c r="E8210">
        <v>41.98</v>
      </c>
      <c r="F8210">
        <v>3174042</v>
      </c>
    </row>
    <row r="8211" spans="1:6" x14ac:dyDescent="0.3">
      <c r="A8211" t="str">
        <f t="shared" si="128"/>
        <v>42578 FAST</v>
      </c>
      <c r="B8211" s="60">
        <v>42578</v>
      </c>
      <c r="C8211" s="58" t="s">
        <v>77</v>
      </c>
      <c r="D8211" s="61">
        <v>42</v>
      </c>
      <c r="E8211">
        <v>41.9</v>
      </c>
      <c r="F8211">
        <v>4113963</v>
      </c>
    </row>
    <row r="8212" spans="1:6" x14ac:dyDescent="0.3">
      <c r="A8212" t="str">
        <f t="shared" si="128"/>
        <v>42579 FAST</v>
      </c>
      <c r="B8212" s="60">
        <v>42579</v>
      </c>
      <c r="C8212" s="58" t="s">
        <v>77</v>
      </c>
      <c r="D8212" s="61">
        <v>41.85</v>
      </c>
      <c r="E8212">
        <v>42.5</v>
      </c>
      <c r="F8212">
        <v>4606060</v>
      </c>
    </row>
    <row r="8213" spans="1:6" x14ac:dyDescent="0.3">
      <c r="A8213" t="str">
        <f t="shared" si="128"/>
        <v>42580 FAST</v>
      </c>
      <c r="B8213" s="60">
        <v>42580</v>
      </c>
      <c r="C8213" s="58" t="s">
        <v>77</v>
      </c>
      <c r="D8213" s="61">
        <v>42.47</v>
      </c>
      <c r="E8213">
        <v>42.75</v>
      </c>
      <c r="F8213">
        <v>2816638</v>
      </c>
    </row>
    <row r="8214" spans="1:6" x14ac:dyDescent="0.3">
      <c r="A8214" t="str">
        <f t="shared" si="128"/>
        <v>42583 FAST</v>
      </c>
      <c r="B8214" s="60">
        <v>42583</v>
      </c>
      <c r="C8214" s="58" t="s">
        <v>77</v>
      </c>
      <c r="D8214" s="61">
        <v>42.78</v>
      </c>
      <c r="E8214">
        <v>42.49</v>
      </c>
      <c r="F8214">
        <v>3239359</v>
      </c>
    </row>
    <row r="8215" spans="1:6" x14ac:dyDescent="0.3">
      <c r="A8215" t="str">
        <f t="shared" si="128"/>
        <v>42584 FAST</v>
      </c>
      <c r="B8215" s="60">
        <v>42584</v>
      </c>
      <c r="C8215" s="58" t="s">
        <v>77</v>
      </c>
      <c r="D8215" s="61">
        <v>42.44</v>
      </c>
      <c r="E8215">
        <v>41.81</v>
      </c>
      <c r="F8215">
        <v>2701024</v>
      </c>
    </row>
    <row r="8216" spans="1:6" x14ac:dyDescent="0.3">
      <c r="A8216" t="str">
        <f t="shared" si="128"/>
        <v>42585 FAST</v>
      </c>
      <c r="B8216" s="60">
        <v>42585</v>
      </c>
      <c r="C8216" s="58" t="s">
        <v>77</v>
      </c>
      <c r="D8216" s="61">
        <v>41.81</v>
      </c>
      <c r="E8216">
        <v>42.06</v>
      </c>
      <c r="F8216">
        <v>3291099</v>
      </c>
    </row>
    <row r="8217" spans="1:6" x14ac:dyDescent="0.3">
      <c r="A8217" t="str">
        <f t="shared" si="128"/>
        <v>42586 FAST</v>
      </c>
      <c r="B8217" s="60">
        <v>42586</v>
      </c>
      <c r="C8217" s="58" t="s">
        <v>77</v>
      </c>
      <c r="D8217" s="61">
        <v>42.8</v>
      </c>
      <c r="E8217">
        <v>42.4</v>
      </c>
      <c r="F8217">
        <v>3877617</v>
      </c>
    </row>
    <row r="8218" spans="1:6" x14ac:dyDescent="0.3">
      <c r="A8218" t="str">
        <f t="shared" si="128"/>
        <v>42587 FAST</v>
      </c>
      <c r="B8218" s="60">
        <v>42587</v>
      </c>
      <c r="C8218" s="58" t="s">
        <v>77</v>
      </c>
      <c r="D8218" s="61">
        <v>42.51</v>
      </c>
      <c r="E8218">
        <v>42.87</v>
      </c>
      <c r="F8218">
        <v>1877418</v>
      </c>
    </row>
    <row r="8219" spans="1:6" x14ac:dyDescent="0.3">
      <c r="A8219" t="str">
        <f t="shared" si="128"/>
        <v>42590 FAST</v>
      </c>
      <c r="B8219" s="60">
        <v>42590</v>
      </c>
      <c r="C8219" s="58" t="s">
        <v>77</v>
      </c>
      <c r="D8219" s="61">
        <v>42.98</v>
      </c>
      <c r="E8219">
        <v>42.85</v>
      </c>
      <c r="F8219">
        <v>1672776</v>
      </c>
    </row>
    <row r="8220" spans="1:6" x14ac:dyDescent="0.3">
      <c r="A8220" t="str">
        <f t="shared" si="128"/>
        <v>42591 FAST</v>
      </c>
      <c r="B8220" s="60">
        <v>42591</v>
      </c>
      <c r="C8220" s="58" t="s">
        <v>77</v>
      </c>
      <c r="D8220" s="61">
        <v>42.95</v>
      </c>
      <c r="E8220">
        <v>42.48</v>
      </c>
      <c r="F8220">
        <v>1430307</v>
      </c>
    </row>
    <row r="8221" spans="1:6" x14ac:dyDescent="0.3">
      <c r="A8221" t="str">
        <f t="shared" si="128"/>
        <v>42592 FAST</v>
      </c>
      <c r="B8221" s="60">
        <v>42592</v>
      </c>
      <c r="C8221" s="58" t="s">
        <v>77</v>
      </c>
      <c r="D8221" s="61">
        <v>42.48</v>
      </c>
      <c r="E8221">
        <v>42.47</v>
      </c>
      <c r="F8221">
        <v>1150892</v>
      </c>
    </row>
    <row r="8222" spans="1:6" x14ac:dyDescent="0.3">
      <c r="A8222" t="str">
        <f t="shared" si="128"/>
        <v>42593 FAST</v>
      </c>
      <c r="B8222" s="60">
        <v>42593</v>
      </c>
      <c r="C8222" s="58" t="s">
        <v>77</v>
      </c>
      <c r="D8222" s="61">
        <v>42.78</v>
      </c>
      <c r="E8222">
        <v>43.44</v>
      </c>
      <c r="F8222">
        <v>2095220</v>
      </c>
    </row>
    <row r="8223" spans="1:6" x14ac:dyDescent="0.3">
      <c r="A8223" t="str">
        <f t="shared" si="128"/>
        <v>42594 FAST</v>
      </c>
      <c r="B8223" s="60">
        <v>42594</v>
      </c>
      <c r="C8223" s="58" t="s">
        <v>77</v>
      </c>
      <c r="D8223" s="61">
        <v>43.32</v>
      </c>
      <c r="E8223">
        <v>43.44</v>
      </c>
      <c r="F8223">
        <v>1265579</v>
      </c>
    </row>
    <row r="8224" spans="1:6" x14ac:dyDescent="0.3">
      <c r="A8224" t="str">
        <f t="shared" si="128"/>
        <v>42597 FAST</v>
      </c>
      <c r="B8224" s="60">
        <v>42597</v>
      </c>
      <c r="C8224" s="58" t="s">
        <v>77</v>
      </c>
      <c r="D8224" s="61">
        <v>43.41</v>
      </c>
      <c r="E8224">
        <v>43.78</v>
      </c>
      <c r="F8224">
        <v>1225990</v>
      </c>
    </row>
    <row r="8225" spans="1:6" x14ac:dyDescent="0.3">
      <c r="A8225" t="str">
        <f t="shared" si="128"/>
        <v>42598 FAST</v>
      </c>
      <c r="B8225" s="60">
        <v>42598</v>
      </c>
      <c r="C8225" s="58" t="s">
        <v>77</v>
      </c>
      <c r="D8225" s="61">
        <v>43.76</v>
      </c>
      <c r="E8225">
        <v>43.48</v>
      </c>
      <c r="F8225">
        <v>1023782</v>
      </c>
    </row>
    <row r="8226" spans="1:6" x14ac:dyDescent="0.3">
      <c r="A8226" t="str">
        <f t="shared" si="128"/>
        <v>42599 FAST</v>
      </c>
      <c r="B8226" s="60">
        <v>42599</v>
      </c>
      <c r="C8226" s="58" t="s">
        <v>77</v>
      </c>
      <c r="D8226" s="61">
        <v>43.62</v>
      </c>
      <c r="E8226">
        <v>43.61</v>
      </c>
      <c r="F8226">
        <v>1221462</v>
      </c>
    </row>
    <row r="8227" spans="1:6" x14ac:dyDescent="0.3">
      <c r="A8227" t="str">
        <f t="shared" si="128"/>
        <v>42600 FAST</v>
      </c>
      <c r="B8227" s="60">
        <v>42600</v>
      </c>
      <c r="C8227" s="58" t="s">
        <v>77</v>
      </c>
      <c r="D8227" s="61">
        <v>43.71</v>
      </c>
      <c r="E8227">
        <v>43.89</v>
      </c>
      <c r="F8227">
        <v>1198424</v>
      </c>
    </row>
    <row r="8228" spans="1:6" x14ac:dyDescent="0.3">
      <c r="A8228" t="str">
        <f t="shared" si="128"/>
        <v>42601 FAST</v>
      </c>
      <c r="B8228" s="60">
        <v>42601</v>
      </c>
      <c r="C8228" s="58" t="s">
        <v>77</v>
      </c>
      <c r="D8228" s="61">
        <v>43.75</v>
      </c>
      <c r="E8228">
        <v>44</v>
      </c>
      <c r="F8228">
        <v>1113757</v>
      </c>
    </row>
    <row r="8229" spans="1:6" x14ac:dyDescent="0.3">
      <c r="A8229" t="str">
        <f t="shared" si="128"/>
        <v>42604 FAST</v>
      </c>
      <c r="B8229" s="60">
        <v>42604</v>
      </c>
      <c r="C8229" s="58" t="s">
        <v>77</v>
      </c>
      <c r="D8229" s="61">
        <v>43.75</v>
      </c>
      <c r="E8229">
        <v>44.16</v>
      </c>
      <c r="F8229">
        <v>1414762</v>
      </c>
    </row>
    <row r="8230" spans="1:6" x14ac:dyDescent="0.3">
      <c r="A8230" t="str">
        <f t="shared" si="128"/>
        <v>42605 FAST</v>
      </c>
      <c r="B8230" s="60">
        <v>42605</v>
      </c>
      <c r="C8230" s="58" t="s">
        <v>77</v>
      </c>
      <c r="D8230" s="61">
        <v>44.57</v>
      </c>
      <c r="E8230">
        <v>44.03</v>
      </c>
      <c r="F8230">
        <v>1121742</v>
      </c>
    </row>
    <row r="8231" spans="1:6" x14ac:dyDescent="0.3">
      <c r="A8231" t="str">
        <f t="shared" si="128"/>
        <v>42606 FAST</v>
      </c>
      <c r="B8231" s="60">
        <v>42606</v>
      </c>
      <c r="C8231" s="58" t="s">
        <v>77</v>
      </c>
      <c r="D8231" s="61">
        <v>43.83</v>
      </c>
      <c r="E8231">
        <v>43.7</v>
      </c>
      <c r="F8231">
        <v>1130134</v>
      </c>
    </row>
    <row r="8232" spans="1:6" x14ac:dyDescent="0.3">
      <c r="A8232" t="str">
        <f t="shared" si="128"/>
        <v>42607 FAST</v>
      </c>
      <c r="B8232" s="60">
        <v>42607</v>
      </c>
      <c r="C8232" s="58" t="s">
        <v>77</v>
      </c>
      <c r="D8232" s="61">
        <v>43.68</v>
      </c>
      <c r="E8232">
        <v>43.73</v>
      </c>
      <c r="F8232">
        <v>1089575</v>
      </c>
    </row>
    <row r="8233" spans="1:6" x14ac:dyDescent="0.3">
      <c r="A8233" t="str">
        <f t="shared" si="128"/>
        <v>42608 FAST</v>
      </c>
      <c r="B8233" s="60">
        <v>42608</v>
      </c>
      <c r="C8233" s="58" t="s">
        <v>77</v>
      </c>
      <c r="D8233" s="61">
        <v>43.86</v>
      </c>
      <c r="E8233">
        <v>43.75</v>
      </c>
      <c r="F8233">
        <v>1330178</v>
      </c>
    </row>
    <row r="8234" spans="1:6" x14ac:dyDescent="0.3">
      <c r="A8234" t="str">
        <f t="shared" si="128"/>
        <v>42611 FAST</v>
      </c>
      <c r="B8234" s="60">
        <v>42611</v>
      </c>
      <c r="C8234" s="58" t="s">
        <v>77</v>
      </c>
      <c r="D8234" s="61">
        <v>43.7</v>
      </c>
      <c r="E8234">
        <v>44</v>
      </c>
      <c r="F8234">
        <v>889972</v>
      </c>
    </row>
    <row r="8235" spans="1:6" x14ac:dyDescent="0.3">
      <c r="A8235" t="str">
        <f t="shared" si="128"/>
        <v>42612 FAST</v>
      </c>
      <c r="B8235" s="60">
        <v>42612</v>
      </c>
      <c r="C8235" s="58" t="s">
        <v>77</v>
      </c>
      <c r="D8235" s="61">
        <v>44.05</v>
      </c>
      <c r="E8235">
        <v>43.75</v>
      </c>
      <c r="F8235">
        <v>1068530</v>
      </c>
    </row>
    <row r="8236" spans="1:6" x14ac:dyDescent="0.3">
      <c r="A8236" t="str">
        <f t="shared" si="128"/>
        <v>42613 FAST</v>
      </c>
      <c r="B8236" s="60">
        <v>42613</v>
      </c>
      <c r="C8236" s="58" t="s">
        <v>77</v>
      </c>
      <c r="D8236" s="61">
        <v>43.69</v>
      </c>
      <c r="E8236">
        <v>43.11</v>
      </c>
      <c r="F8236">
        <v>1843185</v>
      </c>
    </row>
    <row r="8237" spans="1:6" x14ac:dyDescent="0.3">
      <c r="A8237" t="str">
        <f t="shared" si="128"/>
        <v>42614 FAST</v>
      </c>
      <c r="B8237" s="60">
        <v>42614</v>
      </c>
      <c r="C8237" s="58" t="s">
        <v>77</v>
      </c>
      <c r="D8237" s="61">
        <v>43.25</v>
      </c>
      <c r="E8237">
        <v>42.82</v>
      </c>
      <c r="F8237">
        <v>2408860</v>
      </c>
    </row>
    <row r="8238" spans="1:6" x14ac:dyDescent="0.3">
      <c r="A8238" t="str">
        <f t="shared" si="128"/>
        <v>42615 FAST</v>
      </c>
      <c r="B8238" s="60">
        <v>42615</v>
      </c>
      <c r="C8238" s="58" t="s">
        <v>77</v>
      </c>
      <c r="D8238" s="61">
        <v>43.13</v>
      </c>
      <c r="E8238">
        <v>43.32</v>
      </c>
      <c r="F8238">
        <v>1408120</v>
      </c>
    </row>
    <row r="8239" spans="1:6" x14ac:dyDescent="0.3">
      <c r="A8239" t="str">
        <f t="shared" si="128"/>
        <v>42619 FAST</v>
      </c>
      <c r="B8239" s="60">
        <v>42619</v>
      </c>
      <c r="C8239" s="58" t="s">
        <v>77</v>
      </c>
      <c r="D8239" s="61">
        <v>43.44</v>
      </c>
      <c r="E8239">
        <v>42.91</v>
      </c>
      <c r="F8239">
        <v>1925106</v>
      </c>
    </row>
    <row r="8240" spans="1:6" x14ac:dyDescent="0.3">
      <c r="A8240" t="str">
        <f t="shared" si="128"/>
        <v>42620 FAST</v>
      </c>
      <c r="B8240" s="60">
        <v>42620</v>
      </c>
      <c r="C8240" s="58" t="s">
        <v>77</v>
      </c>
      <c r="D8240" s="61">
        <v>42.44</v>
      </c>
      <c r="E8240">
        <v>42.26</v>
      </c>
      <c r="F8240">
        <v>2199439</v>
      </c>
    </row>
    <row r="8241" spans="1:6" x14ac:dyDescent="0.3">
      <c r="A8241" t="str">
        <f t="shared" si="128"/>
        <v>42621 FAST</v>
      </c>
      <c r="B8241" s="60">
        <v>42621</v>
      </c>
      <c r="C8241" s="58" t="s">
        <v>77</v>
      </c>
      <c r="D8241" s="61">
        <v>42.26</v>
      </c>
      <c r="E8241">
        <v>42.17</v>
      </c>
      <c r="F8241">
        <v>1478192</v>
      </c>
    </row>
    <row r="8242" spans="1:6" x14ac:dyDescent="0.3">
      <c r="A8242" t="str">
        <f t="shared" si="128"/>
        <v>42622 FAST</v>
      </c>
      <c r="B8242" s="60">
        <v>42622</v>
      </c>
      <c r="C8242" s="58" t="s">
        <v>77</v>
      </c>
      <c r="D8242" s="61">
        <v>41.77</v>
      </c>
      <c r="E8242">
        <v>40.57</v>
      </c>
      <c r="F8242">
        <v>3047686</v>
      </c>
    </row>
    <row r="8243" spans="1:6" x14ac:dyDescent="0.3">
      <c r="A8243" t="str">
        <f t="shared" si="128"/>
        <v>42625 FAST</v>
      </c>
      <c r="B8243" s="60">
        <v>42625</v>
      </c>
      <c r="C8243" s="58" t="s">
        <v>77</v>
      </c>
      <c r="D8243" s="61">
        <v>40.25</v>
      </c>
      <c r="E8243">
        <v>40.71</v>
      </c>
      <c r="F8243">
        <v>3098930</v>
      </c>
    </row>
    <row r="8244" spans="1:6" x14ac:dyDescent="0.3">
      <c r="A8244" t="str">
        <f t="shared" si="128"/>
        <v>42626 FAST</v>
      </c>
      <c r="B8244" s="60">
        <v>42626</v>
      </c>
      <c r="C8244" s="58" t="s">
        <v>77</v>
      </c>
      <c r="D8244" s="61">
        <v>40.43</v>
      </c>
      <c r="E8244">
        <v>40.44</v>
      </c>
      <c r="F8244">
        <v>3811492</v>
      </c>
    </row>
    <row r="8245" spans="1:6" x14ac:dyDescent="0.3">
      <c r="A8245" t="str">
        <f t="shared" si="128"/>
        <v>42627 FAST</v>
      </c>
      <c r="B8245" s="60">
        <v>42627</v>
      </c>
      <c r="C8245" s="58" t="s">
        <v>77</v>
      </c>
      <c r="D8245" s="61">
        <v>40.299999999999997</v>
      </c>
      <c r="E8245">
        <v>40.28</v>
      </c>
      <c r="F8245">
        <v>4480376</v>
      </c>
    </row>
    <row r="8246" spans="1:6" x14ac:dyDescent="0.3">
      <c r="A8246" t="str">
        <f t="shared" si="128"/>
        <v>42628 FAST</v>
      </c>
      <c r="B8246" s="60">
        <v>42628</v>
      </c>
      <c r="C8246" s="58" t="s">
        <v>77</v>
      </c>
      <c r="D8246" s="61">
        <v>40.24</v>
      </c>
      <c r="E8246">
        <v>40.81</v>
      </c>
      <c r="F8246">
        <v>3436458</v>
      </c>
    </row>
    <row r="8247" spans="1:6" x14ac:dyDescent="0.3">
      <c r="A8247" t="str">
        <f t="shared" si="128"/>
        <v>42629 FAST</v>
      </c>
      <c r="B8247" s="60">
        <v>42629</v>
      </c>
      <c r="C8247" s="58" t="s">
        <v>77</v>
      </c>
      <c r="D8247" s="61">
        <v>40.450000000000003</v>
      </c>
      <c r="E8247">
        <v>40.07</v>
      </c>
      <c r="F8247">
        <v>3090229</v>
      </c>
    </row>
    <row r="8248" spans="1:6" x14ac:dyDescent="0.3">
      <c r="A8248" t="str">
        <f t="shared" si="128"/>
        <v>42632 FAST</v>
      </c>
      <c r="B8248" s="60">
        <v>42632</v>
      </c>
      <c r="C8248" s="58" t="s">
        <v>77</v>
      </c>
      <c r="D8248" s="61">
        <v>40.33</v>
      </c>
      <c r="E8248">
        <v>40.57</v>
      </c>
      <c r="F8248">
        <v>2195932</v>
      </c>
    </row>
    <row r="8249" spans="1:6" x14ac:dyDescent="0.3">
      <c r="A8249" t="str">
        <f t="shared" si="128"/>
        <v>42633 FAST</v>
      </c>
      <c r="B8249" s="60">
        <v>42633</v>
      </c>
      <c r="C8249" s="58" t="s">
        <v>77</v>
      </c>
      <c r="D8249" s="61">
        <v>40.700000000000003</v>
      </c>
      <c r="E8249">
        <v>39.92</v>
      </c>
      <c r="F8249">
        <v>2071058</v>
      </c>
    </row>
    <row r="8250" spans="1:6" x14ac:dyDescent="0.3">
      <c r="A8250" t="str">
        <f t="shared" si="128"/>
        <v>42634 FAST</v>
      </c>
      <c r="B8250" s="60">
        <v>42634</v>
      </c>
      <c r="C8250" s="58" t="s">
        <v>77</v>
      </c>
      <c r="D8250" s="61">
        <v>39.96</v>
      </c>
      <c r="E8250">
        <v>40.24</v>
      </c>
      <c r="F8250">
        <v>2432323</v>
      </c>
    </row>
    <row r="8251" spans="1:6" x14ac:dyDescent="0.3">
      <c r="A8251" t="str">
        <f t="shared" si="128"/>
        <v>42635 FAST</v>
      </c>
      <c r="B8251" s="60">
        <v>42635</v>
      </c>
      <c r="C8251" s="58" t="s">
        <v>77</v>
      </c>
      <c r="D8251" s="61">
        <v>40.57</v>
      </c>
      <c r="E8251">
        <v>40.549999999999997</v>
      </c>
      <c r="F8251">
        <v>1847548</v>
      </c>
    </row>
    <row r="8252" spans="1:6" x14ac:dyDescent="0.3">
      <c r="A8252" t="str">
        <f t="shared" si="128"/>
        <v>42636 FAST</v>
      </c>
      <c r="B8252" s="60">
        <v>42636</v>
      </c>
      <c r="C8252" s="58" t="s">
        <v>77</v>
      </c>
      <c r="D8252" s="61">
        <v>40.4</v>
      </c>
      <c r="E8252">
        <v>40.44</v>
      </c>
      <c r="F8252">
        <v>1688600</v>
      </c>
    </row>
    <row r="8253" spans="1:6" x14ac:dyDescent="0.3">
      <c r="A8253" t="str">
        <f t="shared" si="128"/>
        <v>42639 FAST</v>
      </c>
      <c r="B8253" s="60">
        <v>42639</v>
      </c>
      <c r="C8253" s="58" t="s">
        <v>77</v>
      </c>
      <c r="D8253" s="61">
        <v>40.21</v>
      </c>
      <c r="E8253">
        <v>40.200000000000003</v>
      </c>
      <c r="F8253">
        <v>1386951</v>
      </c>
    </row>
    <row r="8254" spans="1:6" x14ac:dyDescent="0.3">
      <c r="A8254" t="str">
        <f t="shared" si="128"/>
        <v>42640 FAST</v>
      </c>
      <c r="B8254" s="60">
        <v>42640</v>
      </c>
      <c r="C8254" s="58" t="s">
        <v>77</v>
      </c>
      <c r="D8254" s="61">
        <v>40.04</v>
      </c>
      <c r="E8254">
        <v>40.39</v>
      </c>
      <c r="F8254">
        <v>1671853</v>
      </c>
    </row>
    <row r="8255" spans="1:6" x14ac:dyDescent="0.3">
      <c r="A8255" t="str">
        <f t="shared" si="128"/>
        <v>42641 FAST</v>
      </c>
      <c r="B8255" s="60">
        <v>42641</v>
      </c>
      <c r="C8255" s="58" t="s">
        <v>77</v>
      </c>
      <c r="D8255" s="61">
        <v>40.51</v>
      </c>
      <c r="E8255">
        <v>40.869999999999997</v>
      </c>
      <c r="F8255">
        <v>1359906</v>
      </c>
    </row>
    <row r="8256" spans="1:6" x14ac:dyDescent="0.3">
      <c r="A8256" t="str">
        <f t="shared" si="128"/>
        <v>42642 FAST</v>
      </c>
      <c r="B8256" s="60">
        <v>42642</v>
      </c>
      <c r="C8256" s="58" t="s">
        <v>77</v>
      </c>
      <c r="D8256" s="61">
        <v>40.71</v>
      </c>
      <c r="E8256">
        <v>40.840000000000003</v>
      </c>
      <c r="F8256">
        <v>1690322</v>
      </c>
    </row>
    <row r="8257" spans="1:6" x14ac:dyDescent="0.3">
      <c r="A8257" t="str">
        <f t="shared" si="128"/>
        <v>42643 FAST</v>
      </c>
      <c r="B8257" s="60">
        <v>42643</v>
      </c>
      <c r="C8257" s="58" t="s">
        <v>77</v>
      </c>
      <c r="D8257" s="61">
        <v>41</v>
      </c>
      <c r="E8257">
        <v>41.78</v>
      </c>
      <c r="F8257">
        <v>3239626</v>
      </c>
    </row>
    <row r="8258" spans="1:6" x14ac:dyDescent="0.3">
      <c r="A8258" t="str">
        <f t="shared" si="128"/>
        <v>42646 FAST</v>
      </c>
      <c r="B8258" s="60">
        <v>42646</v>
      </c>
      <c r="C8258" s="58" t="s">
        <v>77</v>
      </c>
      <c r="D8258" s="61">
        <v>41.58</v>
      </c>
      <c r="E8258">
        <v>42.16</v>
      </c>
      <c r="F8258">
        <v>3112609</v>
      </c>
    </row>
    <row r="8259" spans="1:6" x14ac:dyDescent="0.3">
      <c r="A8259" t="str">
        <f t="shared" si="128"/>
        <v>42647 FAST</v>
      </c>
      <c r="B8259" s="60">
        <v>42647</v>
      </c>
      <c r="C8259" s="58" t="s">
        <v>77</v>
      </c>
      <c r="D8259" s="61">
        <v>42.27</v>
      </c>
      <c r="E8259">
        <v>41.45</v>
      </c>
      <c r="F8259">
        <v>1551611</v>
      </c>
    </row>
    <row r="8260" spans="1:6" x14ac:dyDescent="0.3">
      <c r="A8260" t="str">
        <f t="shared" si="128"/>
        <v>42648 FAST</v>
      </c>
      <c r="B8260" s="60">
        <v>42648</v>
      </c>
      <c r="C8260" s="58" t="s">
        <v>77</v>
      </c>
      <c r="D8260" s="61">
        <v>41.73</v>
      </c>
      <c r="E8260">
        <v>41.91</v>
      </c>
      <c r="F8260">
        <v>1502607</v>
      </c>
    </row>
    <row r="8261" spans="1:6" x14ac:dyDescent="0.3">
      <c r="A8261" t="str">
        <f t="shared" ref="A8261:A8324" si="129">CONCATENATE(B8261, " ", C8261)</f>
        <v>42649 FAST</v>
      </c>
      <c r="B8261" s="60">
        <v>42649</v>
      </c>
      <c r="C8261" s="58" t="s">
        <v>77</v>
      </c>
      <c r="D8261" s="61">
        <v>41.82</v>
      </c>
      <c r="E8261">
        <v>42.73</v>
      </c>
      <c r="F8261">
        <v>2076399</v>
      </c>
    </row>
    <row r="8262" spans="1:6" x14ac:dyDescent="0.3">
      <c r="A8262" t="str">
        <f t="shared" si="129"/>
        <v>42650 FAST</v>
      </c>
      <c r="B8262" s="60">
        <v>42650</v>
      </c>
      <c r="C8262" s="58" t="s">
        <v>77</v>
      </c>
      <c r="D8262" s="61">
        <v>42.49</v>
      </c>
      <c r="E8262">
        <v>42.3</v>
      </c>
      <c r="F8262">
        <v>2887736</v>
      </c>
    </row>
    <row r="8263" spans="1:6" x14ac:dyDescent="0.3">
      <c r="A8263" t="str">
        <f t="shared" si="129"/>
        <v>42653 FAST</v>
      </c>
      <c r="B8263" s="60">
        <v>42653</v>
      </c>
      <c r="C8263" s="58" t="s">
        <v>77</v>
      </c>
      <c r="D8263" s="61">
        <v>42.47</v>
      </c>
      <c r="E8263">
        <v>42.12</v>
      </c>
      <c r="F8263">
        <v>4891091</v>
      </c>
    </row>
    <row r="8264" spans="1:6" x14ac:dyDescent="0.3">
      <c r="A8264" t="str">
        <f t="shared" si="129"/>
        <v>42654 FAST</v>
      </c>
      <c r="B8264" s="60">
        <v>42654</v>
      </c>
      <c r="C8264" s="58" t="s">
        <v>77</v>
      </c>
      <c r="D8264" s="61">
        <v>41.69</v>
      </c>
      <c r="E8264">
        <v>39.96</v>
      </c>
      <c r="F8264">
        <v>7069434</v>
      </c>
    </row>
    <row r="8265" spans="1:6" x14ac:dyDescent="0.3">
      <c r="A8265" t="str">
        <f t="shared" si="129"/>
        <v>42655 FAST</v>
      </c>
      <c r="B8265" s="60">
        <v>42655</v>
      </c>
      <c r="C8265" s="58" t="s">
        <v>77</v>
      </c>
      <c r="D8265" s="61">
        <v>39.85</v>
      </c>
      <c r="E8265">
        <v>39.06</v>
      </c>
      <c r="F8265">
        <v>4576221</v>
      </c>
    </row>
    <row r="8266" spans="1:6" x14ac:dyDescent="0.3">
      <c r="A8266" t="str">
        <f t="shared" si="129"/>
        <v>42656 FAST</v>
      </c>
      <c r="B8266" s="60">
        <v>42656</v>
      </c>
      <c r="C8266" s="58" t="s">
        <v>77</v>
      </c>
      <c r="D8266" s="61">
        <v>38.82</v>
      </c>
      <c r="E8266">
        <v>38.340000000000003</v>
      </c>
      <c r="F8266">
        <v>4829488</v>
      </c>
    </row>
    <row r="8267" spans="1:6" x14ac:dyDescent="0.3">
      <c r="A8267" t="str">
        <f t="shared" si="129"/>
        <v>42657 FAST</v>
      </c>
      <c r="B8267" s="60">
        <v>42657</v>
      </c>
      <c r="C8267" s="58" t="s">
        <v>77</v>
      </c>
      <c r="D8267" s="61">
        <v>38.130000000000003</v>
      </c>
      <c r="E8267">
        <v>38.340000000000003</v>
      </c>
      <c r="F8267">
        <v>3368025</v>
      </c>
    </row>
    <row r="8268" spans="1:6" x14ac:dyDescent="0.3">
      <c r="A8268" t="str">
        <f t="shared" si="129"/>
        <v>42660 FAST</v>
      </c>
      <c r="B8268" s="60">
        <v>42660</v>
      </c>
      <c r="C8268" s="58" t="s">
        <v>77</v>
      </c>
      <c r="D8268" s="61">
        <v>38.31</v>
      </c>
      <c r="E8268">
        <v>38.270000000000003</v>
      </c>
      <c r="F8268">
        <v>2704070</v>
      </c>
    </row>
    <row r="8269" spans="1:6" x14ac:dyDescent="0.3">
      <c r="A8269" t="str">
        <f t="shared" si="129"/>
        <v>42661 FAST</v>
      </c>
      <c r="B8269" s="60">
        <v>42661</v>
      </c>
      <c r="C8269" s="58" t="s">
        <v>77</v>
      </c>
      <c r="D8269" s="61">
        <v>38.659999999999997</v>
      </c>
      <c r="E8269">
        <v>38.159999999999997</v>
      </c>
      <c r="F8269">
        <v>2156673</v>
      </c>
    </row>
    <row r="8270" spans="1:6" x14ac:dyDescent="0.3">
      <c r="A8270" t="str">
        <f t="shared" si="129"/>
        <v>42662 FAST</v>
      </c>
      <c r="B8270" s="60">
        <v>42662</v>
      </c>
      <c r="C8270" s="58" t="s">
        <v>77</v>
      </c>
      <c r="D8270" s="61">
        <v>38.25</v>
      </c>
      <c r="E8270">
        <v>38.92</v>
      </c>
      <c r="F8270">
        <v>3268740</v>
      </c>
    </row>
    <row r="8271" spans="1:6" x14ac:dyDescent="0.3">
      <c r="A8271" t="str">
        <f t="shared" si="129"/>
        <v>42663 FAST</v>
      </c>
      <c r="B8271" s="60">
        <v>42663</v>
      </c>
      <c r="C8271" s="58" t="s">
        <v>77</v>
      </c>
      <c r="D8271" s="61">
        <v>38.92</v>
      </c>
      <c r="E8271">
        <v>38.81</v>
      </c>
      <c r="F8271">
        <v>2256752</v>
      </c>
    </row>
    <row r="8272" spans="1:6" x14ac:dyDescent="0.3">
      <c r="A8272" t="str">
        <f t="shared" si="129"/>
        <v>42664 FAST</v>
      </c>
      <c r="B8272" s="60">
        <v>42664</v>
      </c>
      <c r="C8272" s="58" t="s">
        <v>77</v>
      </c>
      <c r="D8272" s="61">
        <v>38.32</v>
      </c>
      <c r="E8272">
        <v>38.369999999999997</v>
      </c>
      <c r="F8272">
        <v>1663648</v>
      </c>
    </row>
    <row r="8273" spans="1:6" x14ac:dyDescent="0.3">
      <c r="A8273" t="str">
        <f t="shared" si="129"/>
        <v>42667 FAST</v>
      </c>
      <c r="B8273" s="60">
        <v>42667</v>
      </c>
      <c r="C8273" s="58" t="s">
        <v>77</v>
      </c>
      <c r="D8273" s="61">
        <v>38.619999999999997</v>
      </c>
      <c r="E8273">
        <v>38.94</v>
      </c>
      <c r="F8273">
        <v>2422726</v>
      </c>
    </row>
    <row r="8274" spans="1:6" x14ac:dyDescent="0.3">
      <c r="A8274" t="str">
        <f t="shared" si="129"/>
        <v>42668 FAST</v>
      </c>
      <c r="B8274" s="60">
        <v>42668</v>
      </c>
      <c r="C8274" s="58" t="s">
        <v>77</v>
      </c>
      <c r="D8274" s="61">
        <v>38.86</v>
      </c>
      <c r="E8274">
        <v>38.64</v>
      </c>
      <c r="F8274">
        <v>1865335</v>
      </c>
    </row>
    <row r="8275" spans="1:6" x14ac:dyDescent="0.3">
      <c r="A8275" t="str">
        <f t="shared" si="129"/>
        <v>42669 FAST</v>
      </c>
      <c r="B8275" s="60">
        <v>42669</v>
      </c>
      <c r="C8275" s="58" t="s">
        <v>77</v>
      </c>
      <c r="D8275" s="61">
        <v>38.520000000000003</v>
      </c>
      <c r="E8275">
        <v>39.020000000000003</v>
      </c>
      <c r="F8275">
        <v>1729105</v>
      </c>
    </row>
    <row r="8276" spans="1:6" x14ac:dyDescent="0.3">
      <c r="A8276" t="str">
        <f t="shared" si="129"/>
        <v>42670 FAST</v>
      </c>
      <c r="B8276" s="60">
        <v>42670</v>
      </c>
      <c r="C8276" s="58" t="s">
        <v>77</v>
      </c>
      <c r="D8276" s="61">
        <v>39.07</v>
      </c>
      <c r="E8276">
        <v>38.450000000000003</v>
      </c>
      <c r="F8276">
        <v>1250777</v>
      </c>
    </row>
    <row r="8277" spans="1:6" x14ac:dyDescent="0.3">
      <c r="A8277" t="str">
        <f t="shared" si="129"/>
        <v>42671 FAST</v>
      </c>
      <c r="B8277" s="60">
        <v>42671</v>
      </c>
      <c r="C8277" s="58" t="s">
        <v>77</v>
      </c>
      <c r="D8277" s="61">
        <v>38.46</v>
      </c>
      <c r="E8277">
        <v>38.76</v>
      </c>
      <c r="F8277">
        <v>1214861</v>
      </c>
    </row>
    <row r="8278" spans="1:6" x14ac:dyDescent="0.3">
      <c r="A8278" t="str">
        <f t="shared" si="129"/>
        <v>42674 FAST</v>
      </c>
      <c r="B8278" s="60">
        <v>42674</v>
      </c>
      <c r="C8278" s="58" t="s">
        <v>77</v>
      </c>
      <c r="D8278" s="61">
        <v>38.94</v>
      </c>
      <c r="E8278">
        <v>38.979999999999997</v>
      </c>
      <c r="F8278">
        <v>1762673</v>
      </c>
    </row>
    <row r="8279" spans="1:6" x14ac:dyDescent="0.3">
      <c r="A8279" t="str">
        <f t="shared" si="129"/>
        <v>42675 FAST</v>
      </c>
      <c r="B8279" s="60">
        <v>42675</v>
      </c>
      <c r="C8279" s="58" t="s">
        <v>77</v>
      </c>
      <c r="D8279" s="61">
        <v>39.08</v>
      </c>
      <c r="E8279">
        <v>38.4</v>
      </c>
      <c r="F8279">
        <v>1660305</v>
      </c>
    </row>
    <row r="8280" spans="1:6" x14ac:dyDescent="0.3">
      <c r="A8280" t="str">
        <f t="shared" si="129"/>
        <v>42676 FAST</v>
      </c>
      <c r="B8280" s="60">
        <v>42676</v>
      </c>
      <c r="C8280" s="58" t="s">
        <v>77</v>
      </c>
      <c r="D8280" s="61">
        <v>38.47</v>
      </c>
      <c r="E8280">
        <v>38.25</v>
      </c>
      <c r="F8280">
        <v>2267546</v>
      </c>
    </row>
    <row r="8281" spans="1:6" x14ac:dyDescent="0.3">
      <c r="A8281" t="str">
        <f t="shared" si="129"/>
        <v>42677 FAST</v>
      </c>
      <c r="B8281" s="60">
        <v>42677</v>
      </c>
      <c r="C8281" s="58" t="s">
        <v>77</v>
      </c>
      <c r="D8281" s="61">
        <v>38.409999999999997</v>
      </c>
      <c r="E8281">
        <v>38.6</v>
      </c>
      <c r="F8281">
        <v>2239296</v>
      </c>
    </row>
    <row r="8282" spans="1:6" x14ac:dyDescent="0.3">
      <c r="A8282" t="str">
        <f t="shared" si="129"/>
        <v>42678 FAST</v>
      </c>
      <c r="B8282" s="60">
        <v>42678</v>
      </c>
      <c r="C8282" s="58" t="s">
        <v>77</v>
      </c>
      <c r="D8282" s="61">
        <v>38.700000000000003</v>
      </c>
      <c r="E8282">
        <v>39.44</v>
      </c>
      <c r="F8282">
        <v>3587458</v>
      </c>
    </row>
    <row r="8283" spans="1:6" x14ac:dyDescent="0.3">
      <c r="A8283" t="str">
        <f t="shared" si="129"/>
        <v>42681 FAST</v>
      </c>
      <c r="B8283" s="60">
        <v>42681</v>
      </c>
      <c r="C8283" s="58" t="s">
        <v>77</v>
      </c>
      <c r="D8283" s="61">
        <v>39.93</v>
      </c>
      <c r="E8283">
        <v>40.61</v>
      </c>
      <c r="F8283">
        <v>2911722</v>
      </c>
    </row>
    <row r="8284" spans="1:6" x14ac:dyDescent="0.3">
      <c r="A8284" t="str">
        <f t="shared" si="129"/>
        <v>42682 FAST</v>
      </c>
      <c r="B8284" s="60">
        <v>42682</v>
      </c>
      <c r="C8284" s="58" t="s">
        <v>77</v>
      </c>
      <c r="D8284" s="61">
        <v>40.58</v>
      </c>
      <c r="E8284">
        <v>40.619999999999997</v>
      </c>
      <c r="F8284">
        <v>2014533</v>
      </c>
    </row>
    <row r="8285" spans="1:6" x14ac:dyDescent="0.3">
      <c r="A8285" t="str">
        <f t="shared" si="129"/>
        <v>42683 FAST</v>
      </c>
      <c r="B8285" s="60">
        <v>42683</v>
      </c>
      <c r="C8285" s="58" t="s">
        <v>77</v>
      </c>
      <c r="D8285" s="61">
        <v>39.97</v>
      </c>
      <c r="E8285">
        <v>43.59</v>
      </c>
      <c r="F8285">
        <v>5727486</v>
      </c>
    </row>
    <row r="8286" spans="1:6" x14ac:dyDescent="0.3">
      <c r="A8286" t="str">
        <f t="shared" si="129"/>
        <v>42684 FAST</v>
      </c>
      <c r="B8286" s="60">
        <v>42684</v>
      </c>
      <c r="C8286" s="58" t="s">
        <v>77</v>
      </c>
      <c r="D8286" s="61">
        <v>43.96</v>
      </c>
      <c r="E8286">
        <v>44.92</v>
      </c>
      <c r="F8286">
        <v>5577858</v>
      </c>
    </row>
    <row r="8287" spans="1:6" x14ac:dyDescent="0.3">
      <c r="A8287" t="str">
        <f t="shared" si="129"/>
        <v>42685 FAST</v>
      </c>
      <c r="B8287" s="60">
        <v>42685</v>
      </c>
      <c r="C8287" s="58" t="s">
        <v>77</v>
      </c>
      <c r="D8287" s="61">
        <v>44.77</v>
      </c>
      <c r="E8287">
        <v>44.28</v>
      </c>
      <c r="F8287">
        <v>5018967</v>
      </c>
    </row>
    <row r="8288" spans="1:6" x14ac:dyDescent="0.3">
      <c r="A8288" t="str">
        <f t="shared" si="129"/>
        <v>42688 FAST</v>
      </c>
      <c r="B8288" s="60">
        <v>42688</v>
      </c>
      <c r="C8288" s="58" t="s">
        <v>77</v>
      </c>
      <c r="D8288" s="61">
        <v>44.5</v>
      </c>
      <c r="E8288">
        <v>45.1</v>
      </c>
      <c r="F8288">
        <v>3979840</v>
      </c>
    </row>
    <row r="8289" spans="1:6" x14ac:dyDescent="0.3">
      <c r="A8289" t="str">
        <f t="shared" si="129"/>
        <v>42689 FAST</v>
      </c>
      <c r="B8289" s="60">
        <v>42689</v>
      </c>
      <c r="C8289" s="58" t="s">
        <v>77</v>
      </c>
      <c r="D8289" s="61">
        <v>45.22</v>
      </c>
      <c r="E8289">
        <v>45.09</v>
      </c>
      <c r="F8289">
        <v>2543077</v>
      </c>
    </row>
    <row r="8290" spans="1:6" x14ac:dyDescent="0.3">
      <c r="A8290" t="str">
        <f t="shared" si="129"/>
        <v>42690 FAST</v>
      </c>
      <c r="B8290" s="60">
        <v>42690</v>
      </c>
      <c r="C8290" s="58" t="s">
        <v>77</v>
      </c>
      <c r="D8290" s="61">
        <v>45.03</v>
      </c>
      <c r="E8290">
        <v>45.09</v>
      </c>
      <c r="F8290">
        <v>2396324</v>
      </c>
    </row>
    <row r="8291" spans="1:6" x14ac:dyDescent="0.3">
      <c r="A8291" t="str">
        <f t="shared" si="129"/>
        <v>42691 FAST</v>
      </c>
      <c r="B8291" s="60">
        <v>42691</v>
      </c>
      <c r="C8291" s="58" t="s">
        <v>77</v>
      </c>
      <c r="D8291" s="61">
        <v>45.03</v>
      </c>
      <c r="E8291">
        <v>44.96</v>
      </c>
      <c r="F8291">
        <v>2889656</v>
      </c>
    </row>
    <row r="8292" spans="1:6" x14ac:dyDescent="0.3">
      <c r="A8292" t="str">
        <f t="shared" si="129"/>
        <v>42692 FAST</v>
      </c>
      <c r="B8292" s="60">
        <v>42692</v>
      </c>
      <c r="C8292" s="58" t="s">
        <v>77</v>
      </c>
      <c r="D8292" s="61">
        <v>44.92</v>
      </c>
      <c r="E8292">
        <v>44.8</v>
      </c>
      <c r="F8292">
        <v>1859224</v>
      </c>
    </row>
    <row r="8293" spans="1:6" x14ac:dyDescent="0.3">
      <c r="A8293" t="str">
        <f t="shared" si="129"/>
        <v>42695 FAST</v>
      </c>
      <c r="B8293" s="60">
        <v>42695</v>
      </c>
      <c r="C8293" s="58" t="s">
        <v>77</v>
      </c>
      <c r="D8293" s="61">
        <v>44.99</v>
      </c>
      <c r="E8293">
        <v>45.26</v>
      </c>
      <c r="F8293">
        <v>2036578</v>
      </c>
    </row>
    <row r="8294" spans="1:6" x14ac:dyDescent="0.3">
      <c r="A8294" t="str">
        <f t="shared" si="129"/>
        <v>42696 FAST</v>
      </c>
      <c r="B8294" s="60">
        <v>42696</v>
      </c>
      <c r="C8294" s="58" t="s">
        <v>77</v>
      </c>
      <c r="D8294" s="61">
        <v>45.41</v>
      </c>
      <c r="E8294">
        <v>45.92</v>
      </c>
      <c r="F8294">
        <v>2513887</v>
      </c>
    </row>
    <row r="8295" spans="1:6" x14ac:dyDescent="0.3">
      <c r="A8295" t="str">
        <f t="shared" si="129"/>
        <v>42697 FAST</v>
      </c>
      <c r="B8295" s="60">
        <v>42697</v>
      </c>
      <c r="C8295" s="58" t="s">
        <v>77</v>
      </c>
      <c r="D8295" s="61">
        <v>45.99</v>
      </c>
      <c r="E8295">
        <v>46.24</v>
      </c>
      <c r="F8295">
        <v>1923093</v>
      </c>
    </row>
    <row r="8296" spans="1:6" x14ac:dyDescent="0.3">
      <c r="A8296" t="str">
        <f t="shared" si="129"/>
        <v>42699 FAST</v>
      </c>
      <c r="B8296" s="60">
        <v>42699</v>
      </c>
      <c r="C8296" s="58" t="s">
        <v>77</v>
      </c>
      <c r="D8296" s="61">
        <v>46.21</v>
      </c>
      <c r="E8296">
        <v>46.37</v>
      </c>
      <c r="F8296">
        <v>538363</v>
      </c>
    </row>
    <row r="8297" spans="1:6" x14ac:dyDescent="0.3">
      <c r="A8297" t="str">
        <f t="shared" si="129"/>
        <v>42702 FAST</v>
      </c>
      <c r="B8297" s="60">
        <v>42702</v>
      </c>
      <c r="C8297" s="58" t="s">
        <v>77</v>
      </c>
      <c r="D8297" s="61">
        <v>46.29</v>
      </c>
      <c r="E8297">
        <v>46.36</v>
      </c>
      <c r="F8297">
        <v>2289943</v>
      </c>
    </row>
    <row r="8298" spans="1:6" x14ac:dyDescent="0.3">
      <c r="A8298" t="str">
        <f t="shared" si="129"/>
        <v>42703 FAST</v>
      </c>
      <c r="B8298" s="60">
        <v>42703</v>
      </c>
      <c r="C8298" s="58" t="s">
        <v>77</v>
      </c>
      <c r="D8298" s="61">
        <v>46.28</v>
      </c>
      <c r="E8298">
        <v>47.01</v>
      </c>
      <c r="F8298">
        <v>3426674</v>
      </c>
    </row>
    <row r="8299" spans="1:6" x14ac:dyDescent="0.3">
      <c r="A8299" t="str">
        <f t="shared" si="129"/>
        <v>42704 FAST</v>
      </c>
      <c r="B8299" s="60">
        <v>42704</v>
      </c>
      <c r="C8299" s="58" t="s">
        <v>77</v>
      </c>
      <c r="D8299" s="61">
        <v>47.19</v>
      </c>
      <c r="E8299">
        <v>47.4</v>
      </c>
      <c r="F8299">
        <v>3695012</v>
      </c>
    </row>
    <row r="8300" spans="1:6" x14ac:dyDescent="0.3">
      <c r="A8300" t="str">
        <f t="shared" si="129"/>
        <v>42705 FAST</v>
      </c>
      <c r="B8300" s="60">
        <v>42705</v>
      </c>
      <c r="C8300" s="58" t="s">
        <v>77</v>
      </c>
      <c r="D8300" s="61">
        <v>47.51</v>
      </c>
      <c r="E8300">
        <v>47.49</v>
      </c>
      <c r="F8300">
        <v>3657776</v>
      </c>
    </row>
    <row r="8301" spans="1:6" x14ac:dyDescent="0.3">
      <c r="A8301" t="str">
        <f t="shared" si="129"/>
        <v>42706 FAST</v>
      </c>
      <c r="B8301" s="60">
        <v>42706</v>
      </c>
      <c r="C8301" s="58" t="s">
        <v>77</v>
      </c>
      <c r="D8301" s="61">
        <v>47.55</v>
      </c>
      <c r="E8301">
        <v>47.83</v>
      </c>
      <c r="F8301">
        <v>3581034</v>
      </c>
    </row>
    <row r="8302" spans="1:6" x14ac:dyDescent="0.3">
      <c r="A8302" t="str">
        <f t="shared" si="129"/>
        <v>42709 FAST</v>
      </c>
      <c r="B8302" s="60">
        <v>42709</v>
      </c>
      <c r="C8302" s="58" t="s">
        <v>77</v>
      </c>
      <c r="D8302" s="61">
        <v>48.46</v>
      </c>
      <c r="E8302">
        <v>48.58</v>
      </c>
      <c r="F8302">
        <v>6271374</v>
      </c>
    </row>
    <row r="8303" spans="1:6" x14ac:dyDescent="0.3">
      <c r="A8303" t="str">
        <f t="shared" si="129"/>
        <v>42710 FAST</v>
      </c>
      <c r="B8303" s="60">
        <v>42710</v>
      </c>
      <c r="C8303" s="58" t="s">
        <v>77</v>
      </c>
      <c r="D8303" s="61">
        <v>47.94</v>
      </c>
      <c r="E8303">
        <v>48.3</v>
      </c>
      <c r="F8303">
        <v>5187910</v>
      </c>
    </row>
    <row r="8304" spans="1:6" x14ac:dyDescent="0.3">
      <c r="A8304" t="str">
        <f t="shared" si="129"/>
        <v>42711 FAST</v>
      </c>
      <c r="B8304" s="60">
        <v>42711</v>
      </c>
      <c r="C8304" s="58" t="s">
        <v>77</v>
      </c>
      <c r="D8304" s="61">
        <v>48.28</v>
      </c>
      <c r="E8304">
        <v>49.17</v>
      </c>
      <c r="F8304">
        <v>3155362</v>
      </c>
    </row>
    <row r="8305" spans="1:6" x14ac:dyDescent="0.3">
      <c r="A8305" t="str">
        <f t="shared" si="129"/>
        <v>42712 FAST</v>
      </c>
      <c r="B8305" s="60">
        <v>42712</v>
      </c>
      <c r="C8305" s="58" t="s">
        <v>77</v>
      </c>
      <c r="D8305" s="61">
        <v>49.14</v>
      </c>
      <c r="E8305">
        <v>49.13</v>
      </c>
      <c r="F8305">
        <v>2787671</v>
      </c>
    </row>
    <row r="8306" spans="1:6" x14ac:dyDescent="0.3">
      <c r="A8306" t="str">
        <f t="shared" si="129"/>
        <v>42713 FAST</v>
      </c>
      <c r="B8306" s="60">
        <v>42713</v>
      </c>
      <c r="C8306" s="58" t="s">
        <v>77</v>
      </c>
      <c r="D8306" s="61">
        <v>49.17</v>
      </c>
      <c r="E8306">
        <v>49.01</v>
      </c>
      <c r="F8306">
        <v>2182613</v>
      </c>
    </row>
    <row r="8307" spans="1:6" x14ac:dyDescent="0.3">
      <c r="A8307" t="str">
        <f t="shared" si="129"/>
        <v>42716 FAST</v>
      </c>
      <c r="B8307" s="60">
        <v>42716</v>
      </c>
      <c r="C8307" s="58" t="s">
        <v>77</v>
      </c>
      <c r="D8307" s="61">
        <v>49.06</v>
      </c>
      <c r="E8307">
        <v>48.9</v>
      </c>
      <c r="F8307">
        <v>2394961</v>
      </c>
    </row>
    <row r="8308" spans="1:6" x14ac:dyDescent="0.3">
      <c r="A8308" t="str">
        <f t="shared" si="129"/>
        <v>42717 FAST</v>
      </c>
      <c r="B8308" s="60">
        <v>42717</v>
      </c>
      <c r="C8308" s="58" t="s">
        <v>77</v>
      </c>
      <c r="D8308" s="61">
        <v>48.96</v>
      </c>
      <c r="E8308">
        <v>48.6</v>
      </c>
      <c r="F8308">
        <v>2823470</v>
      </c>
    </row>
    <row r="8309" spans="1:6" x14ac:dyDescent="0.3">
      <c r="A8309" t="str">
        <f t="shared" si="129"/>
        <v>42718 FAST</v>
      </c>
      <c r="B8309" s="60">
        <v>42718</v>
      </c>
      <c r="C8309" s="58" t="s">
        <v>77</v>
      </c>
      <c r="D8309" s="61">
        <v>48.73</v>
      </c>
      <c r="E8309">
        <v>48.32</v>
      </c>
      <c r="F8309">
        <v>2319429</v>
      </c>
    </row>
    <row r="8310" spans="1:6" x14ac:dyDescent="0.3">
      <c r="A8310" t="str">
        <f t="shared" si="129"/>
        <v>42719 FAST</v>
      </c>
      <c r="B8310" s="60">
        <v>42719</v>
      </c>
      <c r="C8310" s="58" t="s">
        <v>77</v>
      </c>
      <c r="D8310" s="61">
        <v>48.35</v>
      </c>
      <c r="E8310">
        <v>48.43</v>
      </c>
      <c r="F8310">
        <v>2346282</v>
      </c>
    </row>
    <row r="8311" spans="1:6" x14ac:dyDescent="0.3">
      <c r="A8311" t="str">
        <f t="shared" si="129"/>
        <v>42720 FAST</v>
      </c>
      <c r="B8311" s="60">
        <v>42720</v>
      </c>
      <c r="C8311" s="58" t="s">
        <v>77</v>
      </c>
      <c r="D8311" s="61">
        <v>48.52</v>
      </c>
      <c r="E8311">
        <v>48.05</v>
      </c>
      <c r="F8311">
        <v>2993490</v>
      </c>
    </row>
    <row r="8312" spans="1:6" x14ac:dyDescent="0.3">
      <c r="A8312" t="str">
        <f t="shared" si="129"/>
        <v>42723 FAST</v>
      </c>
      <c r="B8312" s="60">
        <v>42723</v>
      </c>
      <c r="C8312" s="58" t="s">
        <v>77</v>
      </c>
      <c r="D8312" s="61">
        <v>47.98</v>
      </c>
      <c r="E8312">
        <v>48.02</v>
      </c>
      <c r="F8312">
        <v>2317071</v>
      </c>
    </row>
    <row r="8313" spans="1:6" x14ac:dyDescent="0.3">
      <c r="A8313" t="str">
        <f t="shared" si="129"/>
        <v>42724 FAST</v>
      </c>
      <c r="B8313" s="60">
        <v>42724</v>
      </c>
      <c r="C8313" s="58" t="s">
        <v>77</v>
      </c>
      <c r="D8313" s="61">
        <v>48.24</v>
      </c>
      <c r="E8313">
        <v>48.53</v>
      </c>
      <c r="F8313">
        <v>1434690</v>
      </c>
    </row>
    <row r="8314" spans="1:6" x14ac:dyDescent="0.3">
      <c r="A8314" t="str">
        <f t="shared" si="129"/>
        <v>42725 FAST</v>
      </c>
      <c r="B8314" s="60">
        <v>42725</v>
      </c>
      <c r="C8314" s="58" t="s">
        <v>77</v>
      </c>
      <c r="D8314" s="61">
        <v>48.5</v>
      </c>
      <c r="E8314">
        <v>48.14</v>
      </c>
      <c r="F8314">
        <v>1142460</v>
      </c>
    </row>
    <row r="8315" spans="1:6" x14ac:dyDescent="0.3">
      <c r="A8315" t="str">
        <f t="shared" si="129"/>
        <v>42726 FAST</v>
      </c>
      <c r="B8315" s="60">
        <v>42726</v>
      </c>
      <c r="C8315" s="58" t="s">
        <v>77</v>
      </c>
      <c r="D8315" s="61">
        <v>48.13</v>
      </c>
      <c r="E8315">
        <v>48.03</v>
      </c>
      <c r="F8315">
        <v>1284948</v>
      </c>
    </row>
    <row r="8316" spans="1:6" x14ac:dyDescent="0.3">
      <c r="A8316" t="str">
        <f t="shared" si="129"/>
        <v>42727 FAST</v>
      </c>
      <c r="B8316" s="60">
        <v>42727</v>
      </c>
      <c r="C8316" s="58" t="s">
        <v>77</v>
      </c>
      <c r="D8316" s="61">
        <v>48.04</v>
      </c>
      <c r="E8316">
        <v>48.14</v>
      </c>
      <c r="F8316">
        <v>944542</v>
      </c>
    </row>
    <row r="8317" spans="1:6" x14ac:dyDescent="0.3">
      <c r="A8317" t="str">
        <f t="shared" si="129"/>
        <v>42731 FAST</v>
      </c>
      <c r="B8317" s="60">
        <v>42731</v>
      </c>
      <c r="C8317" s="58" t="s">
        <v>77</v>
      </c>
      <c r="D8317" s="61">
        <v>48.19</v>
      </c>
      <c r="E8317">
        <v>48.33</v>
      </c>
      <c r="F8317">
        <v>732537</v>
      </c>
    </row>
    <row r="8318" spans="1:6" x14ac:dyDescent="0.3">
      <c r="A8318" t="str">
        <f t="shared" si="129"/>
        <v>42732 FAST</v>
      </c>
      <c r="B8318" s="60">
        <v>42732</v>
      </c>
      <c r="C8318" s="58" t="s">
        <v>77</v>
      </c>
      <c r="D8318" s="61">
        <v>48.42</v>
      </c>
      <c r="E8318">
        <v>47.38</v>
      </c>
      <c r="F8318">
        <v>1364917</v>
      </c>
    </row>
    <row r="8319" spans="1:6" x14ac:dyDescent="0.3">
      <c r="A8319" t="str">
        <f t="shared" si="129"/>
        <v>42733 FAST</v>
      </c>
      <c r="B8319" s="60">
        <v>42733</v>
      </c>
      <c r="C8319" s="58" t="s">
        <v>77</v>
      </c>
      <c r="D8319" s="61">
        <v>47.55</v>
      </c>
      <c r="E8319">
        <v>47.21</v>
      </c>
      <c r="F8319">
        <v>1563900</v>
      </c>
    </row>
    <row r="8320" spans="1:6" x14ac:dyDescent="0.3">
      <c r="A8320" t="str">
        <f t="shared" si="129"/>
        <v>42734 FAST</v>
      </c>
      <c r="B8320" s="60">
        <v>42734</v>
      </c>
      <c r="C8320" s="58" t="s">
        <v>77</v>
      </c>
      <c r="D8320" s="61">
        <v>47.49</v>
      </c>
      <c r="E8320">
        <v>46.98</v>
      </c>
      <c r="F8320">
        <v>1471841</v>
      </c>
    </row>
    <row r="8321" spans="1:6" x14ac:dyDescent="0.3">
      <c r="A8321" t="str">
        <f t="shared" si="129"/>
        <v>42738 FAST</v>
      </c>
      <c r="B8321" s="60">
        <v>42738</v>
      </c>
      <c r="C8321" s="58" t="s">
        <v>77</v>
      </c>
      <c r="D8321" s="61">
        <v>47.4</v>
      </c>
      <c r="E8321">
        <v>46.95</v>
      </c>
      <c r="F8321">
        <v>2834884</v>
      </c>
    </row>
    <row r="8322" spans="1:6" x14ac:dyDescent="0.3">
      <c r="A8322" t="str">
        <f t="shared" si="129"/>
        <v>42739 FAST</v>
      </c>
      <c r="B8322" s="60">
        <v>42739</v>
      </c>
      <c r="C8322" s="58" t="s">
        <v>77</v>
      </c>
      <c r="D8322" s="61">
        <v>47.14</v>
      </c>
      <c r="E8322">
        <v>47.17</v>
      </c>
      <c r="F8322">
        <v>2605049</v>
      </c>
    </row>
    <row r="8323" spans="1:6" x14ac:dyDescent="0.3">
      <c r="A8323" t="str">
        <f t="shared" si="129"/>
        <v>42740 FAST</v>
      </c>
      <c r="B8323" s="60">
        <v>42740</v>
      </c>
      <c r="C8323" s="58" t="s">
        <v>77</v>
      </c>
      <c r="D8323" s="61">
        <v>47.94</v>
      </c>
      <c r="E8323">
        <v>46.62</v>
      </c>
      <c r="F8323">
        <v>2552673</v>
      </c>
    </row>
    <row r="8324" spans="1:6" x14ac:dyDescent="0.3">
      <c r="A8324" t="str">
        <f t="shared" si="129"/>
        <v>42741 FAST</v>
      </c>
      <c r="B8324" s="60">
        <v>42741</v>
      </c>
      <c r="C8324" s="58" t="s">
        <v>77</v>
      </c>
      <c r="D8324" s="61">
        <v>46.64</v>
      </c>
      <c r="E8324">
        <v>46.51</v>
      </c>
      <c r="F8324">
        <v>2201092</v>
      </c>
    </row>
    <row r="8325" spans="1:6" x14ac:dyDescent="0.3">
      <c r="A8325" t="str">
        <f t="shared" ref="A8325:A8388" si="130">CONCATENATE(B8325, " ", C8325)</f>
        <v>42744 FAST</v>
      </c>
      <c r="B8325" s="60">
        <v>42744</v>
      </c>
      <c r="C8325" s="58" t="s">
        <v>77</v>
      </c>
      <c r="D8325" s="61">
        <v>46.46</v>
      </c>
      <c r="E8325">
        <v>46.17</v>
      </c>
      <c r="F8325">
        <v>2311877</v>
      </c>
    </row>
    <row r="8326" spans="1:6" x14ac:dyDescent="0.3">
      <c r="A8326" t="str">
        <f t="shared" si="130"/>
        <v>42745 FAST</v>
      </c>
      <c r="B8326" s="60">
        <v>42745</v>
      </c>
      <c r="C8326" s="58" t="s">
        <v>77</v>
      </c>
      <c r="D8326" s="61">
        <v>46.23</v>
      </c>
      <c r="E8326">
        <v>46.51</v>
      </c>
      <c r="F8326">
        <v>1898336</v>
      </c>
    </row>
    <row r="8327" spans="1:6" x14ac:dyDescent="0.3">
      <c r="A8327" t="str">
        <f t="shared" si="130"/>
        <v>42746 FAST</v>
      </c>
      <c r="B8327" s="60">
        <v>42746</v>
      </c>
      <c r="C8327" s="58" t="s">
        <v>77</v>
      </c>
      <c r="D8327" s="61">
        <v>46.85</v>
      </c>
      <c r="E8327">
        <v>47.43</v>
      </c>
      <c r="F8327">
        <v>2737713</v>
      </c>
    </row>
    <row r="8328" spans="1:6" x14ac:dyDescent="0.3">
      <c r="A8328" t="str">
        <f t="shared" si="130"/>
        <v>42747 FAST</v>
      </c>
      <c r="B8328" s="60">
        <v>42747</v>
      </c>
      <c r="C8328" s="58" t="s">
        <v>77</v>
      </c>
      <c r="D8328" s="61">
        <v>47.77</v>
      </c>
      <c r="E8328">
        <v>48</v>
      </c>
      <c r="F8328">
        <v>3208868</v>
      </c>
    </row>
    <row r="8329" spans="1:6" x14ac:dyDescent="0.3">
      <c r="A8329" t="str">
        <f t="shared" si="130"/>
        <v>42748 FAST</v>
      </c>
      <c r="B8329" s="60">
        <v>42748</v>
      </c>
      <c r="C8329" s="58" t="s">
        <v>77</v>
      </c>
      <c r="D8329" s="61">
        <v>48.14</v>
      </c>
      <c r="E8329">
        <v>48.05</v>
      </c>
      <c r="F8329">
        <v>2315336</v>
      </c>
    </row>
    <row r="8330" spans="1:6" x14ac:dyDescent="0.3">
      <c r="A8330" t="str">
        <f t="shared" si="130"/>
        <v>42752 FAST</v>
      </c>
      <c r="B8330" s="60">
        <v>42752</v>
      </c>
      <c r="C8330" s="58" t="s">
        <v>77</v>
      </c>
      <c r="D8330" s="61">
        <v>47.94</v>
      </c>
      <c r="E8330">
        <v>48.255000000000003</v>
      </c>
      <c r="F8330">
        <v>3305814</v>
      </c>
    </row>
    <row r="8331" spans="1:6" x14ac:dyDescent="0.3">
      <c r="A8331" t="str">
        <f t="shared" si="130"/>
        <v>42753 FAST</v>
      </c>
      <c r="B8331" s="60">
        <v>42753</v>
      </c>
      <c r="C8331" s="58" t="s">
        <v>77</v>
      </c>
      <c r="D8331" s="61">
        <v>48.01</v>
      </c>
      <c r="E8331">
        <v>51.06</v>
      </c>
      <c r="F8331">
        <v>8410496</v>
      </c>
    </row>
    <row r="8332" spans="1:6" x14ac:dyDescent="0.3">
      <c r="A8332" t="str">
        <f t="shared" si="130"/>
        <v>42754 FAST</v>
      </c>
      <c r="B8332" s="60">
        <v>42754</v>
      </c>
      <c r="C8332" s="58" t="s">
        <v>77</v>
      </c>
      <c r="D8332" s="61">
        <v>50.86</v>
      </c>
      <c r="E8332">
        <v>50.55</v>
      </c>
      <c r="F8332">
        <v>3834449</v>
      </c>
    </row>
    <row r="8333" spans="1:6" x14ac:dyDescent="0.3">
      <c r="A8333" t="str">
        <f t="shared" si="130"/>
        <v>42755 FAST</v>
      </c>
      <c r="B8333" s="60">
        <v>42755</v>
      </c>
      <c r="C8333" s="58" t="s">
        <v>77</v>
      </c>
      <c r="D8333" s="61">
        <v>50.83</v>
      </c>
      <c r="E8333">
        <v>51.24</v>
      </c>
      <c r="F8333">
        <v>2789681</v>
      </c>
    </row>
    <row r="8334" spans="1:6" x14ac:dyDescent="0.3">
      <c r="A8334" t="str">
        <f t="shared" si="130"/>
        <v>42758 FAST</v>
      </c>
      <c r="B8334" s="60">
        <v>42758</v>
      </c>
      <c r="C8334" s="58" t="s">
        <v>77</v>
      </c>
      <c r="D8334" s="61">
        <v>51.21</v>
      </c>
      <c r="E8334">
        <v>50.98</v>
      </c>
      <c r="F8334">
        <v>2442049</v>
      </c>
    </row>
    <row r="8335" spans="1:6" x14ac:dyDescent="0.3">
      <c r="A8335" t="str">
        <f t="shared" si="130"/>
        <v>42759 FAST</v>
      </c>
      <c r="B8335" s="60">
        <v>42759</v>
      </c>
      <c r="C8335" s="58" t="s">
        <v>77</v>
      </c>
      <c r="D8335" s="61">
        <v>51.3</v>
      </c>
      <c r="E8335">
        <v>50.81</v>
      </c>
      <c r="F8335">
        <v>4292994</v>
      </c>
    </row>
    <row r="8336" spans="1:6" x14ac:dyDescent="0.3">
      <c r="A8336" t="str">
        <f t="shared" si="130"/>
        <v>42760 FAST</v>
      </c>
      <c r="B8336" s="60">
        <v>42760</v>
      </c>
      <c r="C8336" s="58" t="s">
        <v>77</v>
      </c>
      <c r="D8336" s="61">
        <v>51.01</v>
      </c>
      <c r="E8336">
        <v>50.79</v>
      </c>
      <c r="F8336">
        <v>4106923</v>
      </c>
    </row>
    <row r="8337" spans="1:6" x14ac:dyDescent="0.3">
      <c r="A8337" t="str">
        <f t="shared" si="130"/>
        <v>42761 FAST</v>
      </c>
      <c r="B8337" s="60">
        <v>42761</v>
      </c>
      <c r="C8337" s="58" t="s">
        <v>77</v>
      </c>
      <c r="D8337" s="61">
        <v>50.82</v>
      </c>
      <c r="E8337">
        <v>50.37</v>
      </c>
      <c r="F8337">
        <v>2460182</v>
      </c>
    </row>
    <row r="8338" spans="1:6" x14ac:dyDescent="0.3">
      <c r="A8338" t="str">
        <f t="shared" si="130"/>
        <v>42762 FAST</v>
      </c>
      <c r="B8338" s="60">
        <v>42762</v>
      </c>
      <c r="C8338" s="58" t="s">
        <v>77</v>
      </c>
      <c r="D8338" s="61">
        <v>50.41</v>
      </c>
      <c r="E8338">
        <v>50.17</v>
      </c>
      <c r="F8338">
        <v>2550059</v>
      </c>
    </row>
    <row r="8339" spans="1:6" x14ac:dyDescent="0.3">
      <c r="A8339" t="str">
        <f t="shared" si="130"/>
        <v>42765 FAST</v>
      </c>
      <c r="B8339" s="60">
        <v>42765</v>
      </c>
      <c r="C8339" s="58" t="s">
        <v>77</v>
      </c>
      <c r="D8339" s="61">
        <v>49.8</v>
      </c>
      <c r="E8339">
        <v>50.2</v>
      </c>
      <c r="F8339">
        <v>3462289</v>
      </c>
    </row>
    <row r="8340" spans="1:6" x14ac:dyDescent="0.3">
      <c r="A8340" t="str">
        <f t="shared" si="130"/>
        <v>42766 FAST</v>
      </c>
      <c r="B8340" s="60">
        <v>42766</v>
      </c>
      <c r="C8340" s="58" t="s">
        <v>77</v>
      </c>
      <c r="D8340" s="61">
        <v>50.11</v>
      </c>
      <c r="E8340">
        <v>49.68</v>
      </c>
      <c r="F8340">
        <v>2013444</v>
      </c>
    </row>
    <row r="8341" spans="1:6" x14ac:dyDescent="0.3">
      <c r="A8341" t="str">
        <f t="shared" si="130"/>
        <v>42767 FAST</v>
      </c>
      <c r="B8341" s="60">
        <v>42767</v>
      </c>
      <c r="C8341" s="58" t="s">
        <v>77</v>
      </c>
      <c r="D8341" s="61">
        <v>49.85</v>
      </c>
      <c r="E8341">
        <v>49.62</v>
      </c>
      <c r="F8341">
        <v>2059285</v>
      </c>
    </row>
    <row r="8342" spans="1:6" x14ac:dyDescent="0.3">
      <c r="A8342" t="str">
        <f t="shared" si="130"/>
        <v>42768 FAST</v>
      </c>
      <c r="B8342" s="60">
        <v>42768</v>
      </c>
      <c r="C8342" s="58" t="s">
        <v>77</v>
      </c>
      <c r="D8342" s="61">
        <v>49.28</v>
      </c>
      <c r="E8342">
        <v>49</v>
      </c>
      <c r="F8342">
        <v>2035349</v>
      </c>
    </row>
    <row r="8343" spans="1:6" x14ac:dyDescent="0.3">
      <c r="A8343" t="str">
        <f t="shared" si="130"/>
        <v>42769 FAST</v>
      </c>
      <c r="B8343" s="60">
        <v>42769</v>
      </c>
      <c r="C8343" s="58" t="s">
        <v>77</v>
      </c>
      <c r="D8343" s="61">
        <v>49.26</v>
      </c>
      <c r="E8343">
        <v>49.04</v>
      </c>
      <c r="F8343">
        <v>2533153</v>
      </c>
    </row>
    <row r="8344" spans="1:6" x14ac:dyDescent="0.3">
      <c r="A8344" t="str">
        <f t="shared" si="130"/>
        <v>42772 FAST</v>
      </c>
      <c r="B8344" s="60">
        <v>42772</v>
      </c>
      <c r="C8344" s="58" t="s">
        <v>77</v>
      </c>
      <c r="D8344" s="61">
        <v>49.45</v>
      </c>
      <c r="E8344">
        <v>50.39</v>
      </c>
      <c r="F8344">
        <v>3985271</v>
      </c>
    </row>
    <row r="8345" spans="1:6" x14ac:dyDescent="0.3">
      <c r="A8345" t="str">
        <f t="shared" si="130"/>
        <v>42773 FAST</v>
      </c>
      <c r="B8345" s="60">
        <v>42773</v>
      </c>
      <c r="C8345" s="58" t="s">
        <v>77</v>
      </c>
      <c r="D8345" s="61">
        <v>50.1</v>
      </c>
      <c r="E8345">
        <v>49.81</v>
      </c>
      <c r="F8345">
        <v>2782479</v>
      </c>
    </row>
    <row r="8346" spans="1:6" x14ac:dyDescent="0.3">
      <c r="A8346" t="str">
        <f t="shared" si="130"/>
        <v>42774 FAST</v>
      </c>
      <c r="B8346" s="60">
        <v>42774</v>
      </c>
      <c r="C8346" s="58" t="s">
        <v>77</v>
      </c>
      <c r="D8346" s="61">
        <v>49.74</v>
      </c>
      <c r="E8346">
        <v>49.82</v>
      </c>
      <c r="F8346">
        <v>1355633</v>
      </c>
    </row>
    <row r="8347" spans="1:6" x14ac:dyDescent="0.3">
      <c r="A8347" t="str">
        <f t="shared" si="130"/>
        <v>42775 FAST</v>
      </c>
      <c r="B8347" s="60">
        <v>42775</v>
      </c>
      <c r="C8347" s="58" t="s">
        <v>77</v>
      </c>
      <c r="D8347" s="61">
        <v>49.88</v>
      </c>
      <c r="E8347">
        <v>50.25</v>
      </c>
      <c r="F8347">
        <v>1194950</v>
      </c>
    </row>
    <row r="8348" spans="1:6" x14ac:dyDescent="0.3">
      <c r="A8348" t="str">
        <f t="shared" si="130"/>
        <v>42776 FAST</v>
      </c>
      <c r="B8348" s="60">
        <v>42776</v>
      </c>
      <c r="C8348" s="58" t="s">
        <v>77</v>
      </c>
      <c r="D8348" s="61">
        <v>50.44</v>
      </c>
      <c r="E8348">
        <v>50.34</v>
      </c>
      <c r="F8348">
        <v>1148434</v>
      </c>
    </row>
    <row r="8349" spans="1:6" x14ac:dyDescent="0.3">
      <c r="A8349" t="str">
        <f t="shared" si="130"/>
        <v>42779 FAST</v>
      </c>
      <c r="B8349" s="60">
        <v>42779</v>
      </c>
      <c r="C8349" s="58" t="s">
        <v>77</v>
      </c>
      <c r="D8349" s="61">
        <v>50.68</v>
      </c>
      <c r="E8349">
        <v>50.13</v>
      </c>
      <c r="F8349">
        <v>1096697</v>
      </c>
    </row>
    <row r="8350" spans="1:6" x14ac:dyDescent="0.3">
      <c r="A8350" t="str">
        <f t="shared" si="130"/>
        <v>42780 FAST</v>
      </c>
      <c r="B8350" s="60">
        <v>42780</v>
      </c>
      <c r="C8350" s="58" t="s">
        <v>77</v>
      </c>
      <c r="D8350" s="61">
        <v>49.97</v>
      </c>
      <c r="E8350">
        <v>50.39</v>
      </c>
      <c r="F8350">
        <v>1210897</v>
      </c>
    </row>
    <row r="8351" spans="1:6" x14ac:dyDescent="0.3">
      <c r="A8351" t="str">
        <f t="shared" si="130"/>
        <v>42781 FAST</v>
      </c>
      <c r="B8351" s="60">
        <v>42781</v>
      </c>
      <c r="C8351" s="58" t="s">
        <v>77</v>
      </c>
      <c r="D8351" s="61">
        <v>50.14</v>
      </c>
      <c r="E8351">
        <v>50.46</v>
      </c>
      <c r="F8351">
        <v>1470947</v>
      </c>
    </row>
    <row r="8352" spans="1:6" x14ac:dyDescent="0.3">
      <c r="A8352" t="str">
        <f t="shared" si="130"/>
        <v>42782 FAST</v>
      </c>
      <c r="B8352" s="60">
        <v>42782</v>
      </c>
      <c r="C8352" s="58" t="s">
        <v>77</v>
      </c>
      <c r="D8352" s="61">
        <v>50.45</v>
      </c>
      <c r="E8352">
        <v>50.61</v>
      </c>
      <c r="F8352">
        <v>1141557</v>
      </c>
    </row>
    <row r="8353" spans="1:6" x14ac:dyDescent="0.3">
      <c r="A8353" t="str">
        <f t="shared" si="130"/>
        <v>42783 FAST</v>
      </c>
      <c r="B8353" s="60">
        <v>42783</v>
      </c>
      <c r="C8353" s="58" t="s">
        <v>77</v>
      </c>
      <c r="D8353" s="61">
        <v>50.44</v>
      </c>
      <c r="E8353">
        <v>50.71</v>
      </c>
      <c r="F8353">
        <v>1683163</v>
      </c>
    </row>
    <row r="8354" spans="1:6" x14ac:dyDescent="0.3">
      <c r="A8354" t="str">
        <f t="shared" si="130"/>
        <v>42787 FAST</v>
      </c>
      <c r="B8354" s="60">
        <v>42787</v>
      </c>
      <c r="C8354" s="58" t="s">
        <v>77</v>
      </c>
      <c r="D8354" s="61">
        <v>50.62</v>
      </c>
      <c r="E8354">
        <v>50.87</v>
      </c>
      <c r="F8354">
        <v>1513799</v>
      </c>
    </row>
    <row r="8355" spans="1:6" x14ac:dyDescent="0.3">
      <c r="A8355" t="str">
        <f t="shared" si="130"/>
        <v>42788 FAST</v>
      </c>
      <c r="B8355" s="60">
        <v>42788</v>
      </c>
      <c r="C8355" s="58" t="s">
        <v>77</v>
      </c>
      <c r="D8355" s="61">
        <v>50.82</v>
      </c>
      <c r="E8355">
        <v>50.87</v>
      </c>
      <c r="F8355">
        <v>1170080</v>
      </c>
    </row>
    <row r="8356" spans="1:6" x14ac:dyDescent="0.3">
      <c r="A8356" t="str">
        <f t="shared" si="130"/>
        <v>42789 FAST</v>
      </c>
      <c r="B8356" s="60">
        <v>42789</v>
      </c>
      <c r="C8356" s="58" t="s">
        <v>77</v>
      </c>
      <c r="D8356" s="61">
        <v>51.07</v>
      </c>
      <c r="E8356">
        <v>49.79</v>
      </c>
      <c r="F8356">
        <v>1819470</v>
      </c>
    </row>
    <row r="8357" spans="1:6" x14ac:dyDescent="0.3">
      <c r="A8357" t="str">
        <f t="shared" si="130"/>
        <v>42790 FAST</v>
      </c>
      <c r="B8357" s="60">
        <v>42790</v>
      </c>
      <c r="C8357" s="58" t="s">
        <v>77</v>
      </c>
      <c r="D8357" s="61">
        <v>49.64</v>
      </c>
      <c r="E8357">
        <v>50.1</v>
      </c>
      <c r="F8357">
        <v>1310500</v>
      </c>
    </row>
    <row r="8358" spans="1:6" x14ac:dyDescent="0.3">
      <c r="A8358" t="str">
        <f t="shared" si="130"/>
        <v>42793 FAST</v>
      </c>
      <c r="B8358" s="60">
        <v>42793</v>
      </c>
      <c r="C8358" s="58" t="s">
        <v>77</v>
      </c>
      <c r="D8358" s="61">
        <v>50.16</v>
      </c>
      <c r="E8358">
        <v>50.35</v>
      </c>
      <c r="F8358">
        <v>1263206</v>
      </c>
    </row>
    <row r="8359" spans="1:6" x14ac:dyDescent="0.3">
      <c r="A8359" t="str">
        <f t="shared" si="130"/>
        <v>42794 FAST</v>
      </c>
      <c r="B8359" s="60">
        <v>42794</v>
      </c>
      <c r="C8359" s="58" t="s">
        <v>77</v>
      </c>
      <c r="D8359" s="61">
        <v>50.39</v>
      </c>
      <c r="E8359">
        <v>50.03</v>
      </c>
      <c r="F8359">
        <v>1666270</v>
      </c>
    </row>
    <row r="8360" spans="1:6" x14ac:dyDescent="0.3">
      <c r="A8360" t="str">
        <f t="shared" si="130"/>
        <v>42795 FAST</v>
      </c>
      <c r="B8360" s="60">
        <v>42795</v>
      </c>
      <c r="C8360" s="58" t="s">
        <v>77</v>
      </c>
      <c r="D8360" s="61">
        <v>50.56</v>
      </c>
      <c r="E8360">
        <v>50.98</v>
      </c>
      <c r="F8360">
        <v>2162988</v>
      </c>
    </row>
    <row r="8361" spans="1:6" x14ac:dyDescent="0.3">
      <c r="A8361" t="str">
        <f t="shared" si="130"/>
        <v>42796 FAST</v>
      </c>
      <c r="B8361" s="60">
        <v>42796</v>
      </c>
      <c r="C8361" s="58" t="s">
        <v>77</v>
      </c>
      <c r="D8361" s="61">
        <v>50.82</v>
      </c>
      <c r="E8361">
        <v>50.63</v>
      </c>
      <c r="F8361">
        <v>2209630</v>
      </c>
    </row>
    <row r="8362" spans="1:6" x14ac:dyDescent="0.3">
      <c r="A8362" t="str">
        <f t="shared" si="130"/>
        <v>42797 FAST</v>
      </c>
      <c r="B8362" s="60">
        <v>42797</v>
      </c>
      <c r="C8362" s="58" t="s">
        <v>77</v>
      </c>
      <c r="D8362" s="61">
        <v>50.65</v>
      </c>
      <c r="E8362">
        <v>51.8</v>
      </c>
      <c r="F8362">
        <v>2588343</v>
      </c>
    </row>
    <row r="8363" spans="1:6" x14ac:dyDescent="0.3">
      <c r="A8363" t="str">
        <f t="shared" si="130"/>
        <v>42800 FAST</v>
      </c>
      <c r="B8363" s="60">
        <v>42800</v>
      </c>
      <c r="C8363" s="58" t="s">
        <v>77</v>
      </c>
      <c r="D8363" s="61">
        <v>51.83</v>
      </c>
      <c r="E8363">
        <v>52.22</v>
      </c>
      <c r="F8363">
        <v>3852234</v>
      </c>
    </row>
    <row r="8364" spans="1:6" x14ac:dyDescent="0.3">
      <c r="A8364" t="str">
        <f t="shared" si="130"/>
        <v>42801 FAST</v>
      </c>
      <c r="B8364" s="60">
        <v>42801</v>
      </c>
      <c r="C8364" s="58" t="s">
        <v>77</v>
      </c>
      <c r="D8364" s="61">
        <v>52.12</v>
      </c>
      <c r="E8364">
        <v>51.37</v>
      </c>
      <c r="F8364">
        <v>2107816</v>
      </c>
    </row>
    <row r="8365" spans="1:6" x14ac:dyDescent="0.3">
      <c r="A8365" t="str">
        <f t="shared" si="130"/>
        <v>42802 FAST</v>
      </c>
      <c r="B8365" s="60">
        <v>42802</v>
      </c>
      <c r="C8365" s="58" t="s">
        <v>77</v>
      </c>
      <c r="D8365" s="61">
        <v>51.44</v>
      </c>
      <c r="E8365">
        <v>51.44</v>
      </c>
      <c r="F8365">
        <v>1530576</v>
      </c>
    </row>
    <row r="8366" spans="1:6" x14ac:dyDescent="0.3">
      <c r="A8366" t="str">
        <f t="shared" si="130"/>
        <v>42803 FAST</v>
      </c>
      <c r="B8366" s="60">
        <v>42803</v>
      </c>
      <c r="C8366" s="58" t="s">
        <v>77</v>
      </c>
      <c r="D8366" s="61">
        <v>51.42</v>
      </c>
      <c r="E8366">
        <v>50.18</v>
      </c>
      <c r="F8366">
        <v>2466859</v>
      </c>
    </row>
    <row r="8367" spans="1:6" x14ac:dyDescent="0.3">
      <c r="A8367" t="str">
        <f t="shared" si="130"/>
        <v>42804 FAST</v>
      </c>
      <c r="B8367" s="60">
        <v>42804</v>
      </c>
      <c r="C8367" s="58" t="s">
        <v>77</v>
      </c>
      <c r="D8367" s="61">
        <v>50.52</v>
      </c>
      <c r="E8367">
        <v>50.8</v>
      </c>
      <c r="F8367">
        <v>1735914</v>
      </c>
    </row>
    <row r="8368" spans="1:6" x14ac:dyDescent="0.3">
      <c r="A8368" t="str">
        <f t="shared" si="130"/>
        <v>42807 FAST</v>
      </c>
      <c r="B8368" s="60">
        <v>42807</v>
      </c>
      <c r="C8368" s="58" t="s">
        <v>77</v>
      </c>
      <c r="D8368" s="61">
        <v>50.67</v>
      </c>
      <c r="E8368">
        <v>51.4</v>
      </c>
      <c r="F8368">
        <v>1848636</v>
      </c>
    </row>
    <row r="8369" spans="1:6" x14ac:dyDescent="0.3">
      <c r="A8369" t="str">
        <f t="shared" si="130"/>
        <v>42808 FAST</v>
      </c>
      <c r="B8369" s="60">
        <v>42808</v>
      </c>
      <c r="C8369" s="58" t="s">
        <v>77</v>
      </c>
      <c r="D8369" s="61">
        <v>51.23</v>
      </c>
      <c r="E8369">
        <v>50.69</v>
      </c>
      <c r="F8369">
        <v>1436362</v>
      </c>
    </row>
    <row r="8370" spans="1:6" x14ac:dyDescent="0.3">
      <c r="A8370" t="str">
        <f t="shared" si="130"/>
        <v>42809 FAST</v>
      </c>
      <c r="B8370" s="60">
        <v>42809</v>
      </c>
      <c r="C8370" s="58" t="s">
        <v>77</v>
      </c>
      <c r="D8370" s="61">
        <v>50.97</v>
      </c>
      <c r="E8370">
        <v>51.61</v>
      </c>
      <c r="F8370">
        <v>1365224</v>
      </c>
    </row>
    <row r="8371" spans="1:6" x14ac:dyDescent="0.3">
      <c r="A8371" t="str">
        <f t="shared" si="130"/>
        <v>42810 FAST</v>
      </c>
      <c r="B8371" s="60">
        <v>42810</v>
      </c>
      <c r="C8371" s="58" t="s">
        <v>77</v>
      </c>
      <c r="D8371" s="61">
        <v>51.59</v>
      </c>
      <c r="E8371">
        <v>51.25</v>
      </c>
      <c r="F8371">
        <v>1465688</v>
      </c>
    </row>
    <row r="8372" spans="1:6" x14ac:dyDescent="0.3">
      <c r="A8372" t="str">
        <f t="shared" si="130"/>
        <v>42811 FAST</v>
      </c>
      <c r="B8372" s="60">
        <v>42811</v>
      </c>
      <c r="C8372" s="58" t="s">
        <v>77</v>
      </c>
      <c r="D8372" s="61">
        <v>51.54</v>
      </c>
      <c r="E8372">
        <v>51.87</v>
      </c>
      <c r="F8372">
        <v>2894983</v>
      </c>
    </row>
    <row r="8373" spans="1:6" x14ac:dyDescent="0.3">
      <c r="A8373" t="str">
        <f t="shared" si="130"/>
        <v>42814 FAST</v>
      </c>
      <c r="B8373" s="60">
        <v>42814</v>
      </c>
      <c r="C8373" s="58" t="s">
        <v>77</v>
      </c>
      <c r="D8373" s="61">
        <v>51.78</v>
      </c>
      <c r="E8373">
        <v>51.8</v>
      </c>
      <c r="F8373">
        <v>1570606</v>
      </c>
    </row>
    <row r="8374" spans="1:6" x14ac:dyDescent="0.3">
      <c r="A8374" t="str">
        <f t="shared" si="130"/>
        <v>42815 FAST</v>
      </c>
      <c r="B8374" s="60">
        <v>42815</v>
      </c>
      <c r="C8374" s="58" t="s">
        <v>77</v>
      </c>
      <c r="D8374" s="61">
        <v>51.86</v>
      </c>
      <c r="E8374">
        <v>51.16</v>
      </c>
      <c r="F8374">
        <v>2198829</v>
      </c>
    </row>
    <row r="8375" spans="1:6" x14ac:dyDescent="0.3">
      <c r="A8375" t="str">
        <f t="shared" si="130"/>
        <v>42816 FAST</v>
      </c>
      <c r="B8375" s="60">
        <v>42816</v>
      </c>
      <c r="C8375" s="58" t="s">
        <v>77</v>
      </c>
      <c r="D8375" s="61">
        <v>51.33</v>
      </c>
      <c r="E8375">
        <v>51.72</v>
      </c>
      <c r="F8375">
        <v>1668103</v>
      </c>
    </row>
    <row r="8376" spans="1:6" x14ac:dyDescent="0.3">
      <c r="A8376" t="str">
        <f t="shared" si="130"/>
        <v>42817 FAST</v>
      </c>
      <c r="B8376" s="60">
        <v>42817</v>
      </c>
      <c r="C8376" s="58" t="s">
        <v>77</v>
      </c>
      <c r="D8376" s="61">
        <v>51.62</v>
      </c>
      <c r="E8376">
        <v>51.01</v>
      </c>
      <c r="F8376">
        <v>1681460</v>
      </c>
    </row>
    <row r="8377" spans="1:6" x14ac:dyDescent="0.3">
      <c r="A8377" t="str">
        <f t="shared" si="130"/>
        <v>42818 FAST</v>
      </c>
      <c r="B8377" s="60">
        <v>42818</v>
      </c>
      <c r="C8377" s="58" t="s">
        <v>77</v>
      </c>
      <c r="D8377" s="61">
        <v>51.15</v>
      </c>
      <c r="E8377">
        <v>50.76</v>
      </c>
      <c r="F8377">
        <v>1449570</v>
      </c>
    </row>
    <row r="8378" spans="1:6" x14ac:dyDescent="0.3">
      <c r="A8378" t="str">
        <f t="shared" si="130"/>
        <v>42821 FAST</v>
      </c>
      <c r="B8378" s="60">
        <v>42821</v>
      </c>
      <c r="C8378" s="58" t="s">
        <v>77</v>
      </c>
      <c r="D8378" s="61">
        <v>50.11</v>
      </c>
      <c r="E8378">
        <v>50.04</v>
      </c>
      <c r="F8378">
        <v>2340808</v>
      </c>
    </row>
    <row r="8379" spans="1:6" x14ac:dyDescent="0.3">
      <c r="A8379" t="str">
        <f t="shared" si="130"/>
        <v>42822 FAST</v>
      </c>
      <c r="B8379" s="60">
        <v>42822</v>
      </c>
      <c r="C8379" s="58" t="s">
        <v>77</v>
      </c>
      <c r="D8379" s="61">
        <v>49.98</v>
      </c>
      <c r="E8379">
        <v>50.88</v>
      </c>
      <c r="F8379">
        <v>1647094</v>
      </c>
    </row>
    <row r="8380" spans="1:6" x14ac:dyDescent="0.3">
      <c r="A8380" t="str">
        <f t="shared" si="130"/>
        <v>42823 FAST</v>
      </c>
      <c r="B8380" s="60">
        <v>42823</v>
      </c>
      <c r="C8380" s="58" t="s">
        <v>77</v>
      </c>
      <c r="D8380" s="61">
        <v>50.75</v>
      </c>
      <c r="E8380">
        <v>51.22</v>
      </c>
      <c r="F8380">
        <v>2099881</v>
      </c>
    </row>
    <row r="8381" spans="1:6" x14ac:dyDescent="0.3">
      <c r="A8381" t="str">
        <f t="shared" si="130"/>
        <v>42824 FAST</v>
      </c>
      <c r="B8381" s="60">
        <v>42824</v>
      </c>
      <c r="C8381" s="58" t="s">
        <v>77</v>
      </c>
      <c r="D8381" s="61">
        <v>51.16</v>
      </c>
      <c r="E8381">
        <v>51.32</v>
      </c>
      <c r="F8381">
        <v>1079316</v>
      </c>
    </row>
    <row r="8382" spans="1:6" x14ac:dyDescent="0.3">
      <c r="A8382" t="str">
        <f t="shared" si="130"/>
        <v>42825 FAST</v>
      </c>
      <c r="B8382" s="60">
        <v>42825</v>
      </c>
      <c r="C8382" s="58" t="s">
        <v>77</v>
      </c>
      <c r="D8382" s="61">
        <v>51.24</v>
      </c>
      <c r="E8382">
        <v>51.5</v>
      </c>
      <c r="F8382">
        <v>1909846</v>
      </c>
    </row>
    <row r="8383" spans="1:6" x14ac:dyDescent="0.3">
      <c r="A8383" t="str">
        <f t="shared" si="130"/>
        <v>42828 FAST</v>
      </c>
      <c r="B8383" s="60">
        <v>42828</v>
      </c>
      <c r="C8383" s="58" t="s">
        <v>77</v>
      </c>
      <c r="D8383" s="61">
        <v>51.18</v>
      </c>
      <c r="E8383">
        <v>51.33</v>
      </c>
      <c r="F8383">
        <v>2432172</v>
      </c>
    </row>
    <row r="8384" spans="1:6" x14ac:dyDescent="0.3">
      <c r="A8384" t="str">
        <f t="shared" si="130"/>
        <v>42829 FAST</v>
      </c>
      <c r="B8384" s="60">
        <v>42829</v>
      </c>
      <c r="C8384" s="58" t="s">
        <v>77</v>
      </c>
      <c r="D8384" s="61">
        <v>51.16</v>
      </c>
      <c r="E8384">
        <v>51.76</v>
      </c>
      <c r="F8384">
        <v>2052339</v>
      </c>
    </row>
    <row r="8385" spans="1:6" x14ac:dyDescent="0.3">
      <c r="A8385" t="str">
        <f t="shared" si="130"/>
        <v>42830 FAST</v>
      </c>
      <c r="B8385" s="60">
        <v>42830</v>
      </c>
      <c r="C8385" s="58" t="s">
        <v>77</v>
      </c>
      <c r="D8385" s="61">
        <v>52.08</v>
      </c>
      <c r="E8385">
        <v>51.71</v>
      </c>
      <c r="F8385">
        <v>2576155</v>
      </c>
    </row>
    <row r="8386" spans="1:6" x14ac:dyDescent="0.3">
      <c r="A8386" t="str">
        <f t="shared" si="130"/>
        <v>42831 FAST</v>
      </c>
      <c r="B8386" s="60">
        <v>42831</v>
      </c>
      <c r="C8386" s="58" t="s">
        <v>77</v>
      </c>
      <c r="D8386" s="61">
        <v>51.72</v>
      </c>
      <c r="E8386">
        <v>50.95</v>
      </c>
      <c r="F8386">
        <v>2859311</v>
      </c>
    </row>
    <row r="8387" spans="1:6" x14ac:dyDescent="0.3">
      <c r="A8387" t="str">
        <f t="shared" si="130"/>
        <v>42832 FAST</v>
      </c>
      <c r="B8387" s="60">
        <v>42832</v>
      </c>
      <c r="C8387" s="58" t="s">
        <v>77</v>
      </c>
      <c r="D8387" s="61">
        <v>51</v>
      </c>
      <c r="E8387">
        <v>50.23</v>
      </c>
      <c r="F8387">
        <v>3065870</v>
      </c>
    </row>
    <row r="8388" spans="1:6" x14ac:dyDescent="0.3">
      <c r="A8388" t="str">
        <f t="shared" si="130"/>
        <v>42835 FAST</v>
      </c>
      <c r="B8388" s="60">
        <v>42835</v>
      </c>
      <c r="C8388" s="58" t="s">
        <v>77</v>
      </c>
      <c r="D8388" s="61">
        <v>50.39</v>
      </c>
      <c r="E8388">
        <v>50.43</v>
      </c>
      <c r="F8388">
        <v>2821807</v>
      </c>
    </row>
    <row r="8389" spans="1:6" x14ac:dyDescent="0.3">
      <c r="A8389" t="str">
        <f t="shared" ref="A8389:A8452" si="131">CONCATENATE(B8389, " ", C8389)</f>
        <v>42836 FAST</v>
      </c>
      <c r="B8389" s="60">
        <v>42836</v>
      </c>
      <c r="C8389" s="58" t="s">
        <v>77</v>
      </c>
      <c r="D8389" s="61">
        <v>50.39</v>
      </c>
      <c r="E8389">
        <v>50.34</v>
      </c>
      <c r="F8389">
        <v>3888158</v>
      </c>
    </row>
    <row r="8390" spans="1:6" x14ac:dyDescent="0.3">
      <c r="A8390" t="str">
        <f t="shared" si="131"/>
        <v>42837 FAST</v>
      </c>
      <c r="B8390" s="60">
        <v>42837</v>
      </c>
      <c r="C8390" s="58" t="s">
        <v>77</v>
      </c>
      <c r="D8390" s="61">
        <v>48</v>
      </c>
      <c r="E8390">
        <v>46.29</v>
      </c>
      <c r="F8390">
        <v>12223210</v>
      </c>
    </row>
    <row r="8391" spans="1:6" x14ac:dyDescent="0.3">
      <c r="A8391" t="str">
        <f t="shared" si="131"/>
        <v>42838 FAST</v>
      </c>
      <c r="B8391" s="60">
        <v>42838</v>
      </c>
      <c r="C8391" s="58" t="s">
        <v>77</v>
      </c>
      <c r="D8391" s="61">
        <v>46.5</v>
      </c>
      <c r="E8391">
        <v>45.54</v>
      </c>
      <c r="F8391">
        <v>4826612</v>
      </c>
    </row>
    <row r="8392" spans="1:6" x14ac:dyDescent="0.3">
      <c r="A8392" t="str">
        <f t="shared" si="131"/>
        <v>42842 FAST</v>
      </c>
      <c r="B8392" s="60">
        <v>42842</v>
      </c>
      <c r="C8392" s="58" t="s">
        <v>77</v>
      </c>
      <c r="D8392" s="61">
        <v>45.6</v>
      </c>
      <c r="E8392">
        <v>45.8</v>
      </c>
      <c r="F8392">
        <v>3119175</v>
      </c>
    </row>
    <row r="8393" spans="1:6" x14ac:dyDescent="0.3">
      <c r="A8393" t="str">
        <f t="shared" si="131"/>
        <v>42843 FAST</v>
      </c>
      <c r="B8393" s="60">
        <v>42843</v>
      </c>
      <c r="C8393" s="58" t="s">
        <v>77</v>
      </c>
      <c r="D8393" s="61">
        <v>45.03</v>
      </c>
      <c r="E8393">
        <v>44.26</v>
      </c>
      <c r="F8393">
        <v>6794724</v>
      </c>
    </row>
    <row r="8394" spans="1:6" x14ac:dyDescent="0.3">
      <c r="A8394" t="str">
        <f t="shared" si="131"/>
        <v>42844 FAST</v>
      </c>
      <c r="B8394" s="60">
        <v>42844</v>
      </c>
      <c r="C8394" s="58" t="s">
        <v>77</v>
      </c>
      <c r="D8394" s="61">
        <v>45.03</v>
      </c>
      <c r="E8394">
        <v>45.45</v>
      </c>
      <c r="F8394">
        <v>6431303</v>
      </c>
    </row>
    <row r="8395" spans="1:6" x14ac:dyDescent="0.3">
      <c r="A8395" t="str">
        <f t="shared" si="131"/>
        <v>42845 FAST</v>
      </c>
      <c r="B8395" s="60">
        <v>42845</v>
      </c>
      <c r="C8395" s="58" t="s">
        <v>77</v>
      </c>
      <c r="D8395" s="61">
        <v>45.56</v>
      </c>
      <c r="E8395">
        <v>45.47</v>
      </c>
      <c r="F8395">
        <v>3631758</v>
      </c>
    </row>
    <row r="8396" spans="1:6" x14ac:dyDescent="0.3">
      <c r="A8396" t="str">
        <f t="shared" si="131"/>
        <v>42846 FAST</v>
      </c>
      <c r="B8396" s="60">
        <v>42846</v>
      </c>
      <c r="C8396" s="58" t="s">
        <v>77</v>
      </c>
      <c r="D8396" s="61">
        <v>45.6</v>
      </c>
      <c r="E8396">
        <v>45.74</v>
      </c>
      <c r="F8396">
        <v>2765556</v>
      </c>
    </row>
    <row r="8397" spans="1:6" x14ac:dyDescent="0.3">
      <c r="A8397" t="str">
        <f t="shared" si="131"/>
        <v>42849 FAST</v>
      </c>
      <c r="B8397" s="60">
        <v>42849</v>
      </c>
      <c r="C8397" s="58" t="s">
        <v>77</v>
      </c>
      <c r="D8397" s="61">
        <v>46.22</v>
      </c>
      <c r="E8397">
        <v>45.41</v>
      </c>
      <c r="F8397">
        <v>3306732</v>
      </c>
    </row>
    <row r="8398" spans="1:6" x14ac:dyDescent="0.3">
      <c r="A8398" t="str">
        <f t="shared" si="131"/>
        <v>42850 FAST</v>
      </c>
      <c r="B8398" s="60">
        <v>42850</v>
      </c>
      <c r="C8398" s="58" t="s">
        <v>77</v>
      </c>
      <c r="D8398" s="61">
        <v>45.53</v>
      </c>
      <c r="E8398">
        <v>45.72</v>
      </c>
      <c r="F8398">
        <v>3022841</v>
      </c>
    </row>
    <row r="8399" spans="1:6" x14ac:dyDescent="0.3">
      <c r="A8399" t="str">
        <f t="shared" si="131"/>
        <v>42851 FAST</v>
      </c>
      <c r="B8399" s="60">
        <v>42851</v>
      </c>
      <c r="C8399" s="58" t="s">
        <v>77</v>
      </c>
      <c r="D8399" s="61">
        <v>45.78</v>
      </c>
      <c r="E8399">
        <v>45.81</v>
      </c>
      <c r="F8399">
        <v>2132112</v>
      </c>
    </row>
    <row r="8400" spans="1:6" x14ac:dyDescent="0.3">
      <c r="A8400" t="str">
        <f t="shared" si="131"/>
        <v>42852 FAST</v>
      </c>
      <c r="B8400" s="60">
        <v>42852</v>
      </c>
      <c r="C8400" s="58" t="s">
        <v>77</v>
      </c>
      <c r="D8400" s="61">
        <v>45.88</v>
      </c>
      <c r="E8400">
        <v>45.38</v>
      </c>
      <c r="F8400">
        <v>2591771</v>
      </c>
    </row>
    <row r="8401" spans="1:6" x14ac:dyDescent="0.3">
      <c r="A8401" t="str">
        <f t="shared" si="131"/>
        <v>42853 FAST</v>
      </c>
      <c r="B8401" s="60">
        <v>42853</v>
      </c>
      <c r="C8401" s="58" t="s">
        <v>77</v>
      </c>
      <c r="D8401" s="61">
        <v>45.39</v>
      </c>
      <c r="E8401">
        <v>44.68</v>
      </c>
      <c r="F8401">
        <v>2493490</v>
      </c>
    </row>
    <row r="8402" spans="1:6" x14ac:dyDescent="0.3">
      <c r="A8402" t="str">
        <f t="shared" si="131"/>
        <v>42856 FAST</v>
      </c>
      <c r="B8402" s="60">
        <v>42856</v>
      </c>
      <c r="C8402" s="58" t="s">
        <v>77</v>
      </c>
      <c r="D8402" s="61">
        <v>44.87</v>
      </c>
      <c r="E8402">
        <v>44.53</v>
      </c>
      <c r="F8402">
        <v>3715047</v>
      </c>
    </row>
    <row r="8403" spans="1:6" x14ac:dyDescent="0.3">
      <c r="A8403" t="str">
        <f t="shared" si="131"/>
        <v>42857 FAST</v>
      </c>
      <c r="B8403" s="60">
        <v>42857</v>
      </c>
      <c r="C8403" s="58" t="s">
        <v>77</v>
      </c>
      <c r="D8403" s="61">
        <v>44.81</v>
      </c>
      <c r="E8403">
        <v>45.08</v>
      </c>
      <c r="F8403">
        <v>3001293</v>
      </c>
    </row>
    <row r="8404" spans="1:6" x14ac:dyDescent="0.3">
      <c r="A8404" t="str">
        <f t="shared" si="131"/>
        <v>42858 FAST</v>
      </c>
      <c r="B8404" s="60">
        <v>42858</v>
      </c>
      <c r="C8404" s="58" t="s">
        <v>77</v>
      </c>
      <c r="D8404" s="61">
        <v>44.8</v>
      </c>
      <c r="E8404">
        <v>45.25</v>
      </c>
      <c r="F8404">
        <v>3017673</v>
      </c>
    </row>
    <row r="8405" spans="1:6" x14ac:dyDescent="0.3">
      <c r="A8405" t="str">
        <f t="shared" si="131"/>
        <v>42859 FAST</v>
      </c>
      <c r="B8405" s="60">
        <v>42859</v>
      </c>
      <c r="C8405" s="58" t="s">
        <v>77</v>
      </c>
      <c r="D8405" s="61">
        <v>46.22</v>
      </c>
      <c r="E8405">
        <v>45.53</v>
      </c>
      <c r="F8405">
        <v>4117525</v>
      </c>
    </row>
    <row r="8406" spans="1:6" x14ac:dyDescent="0.3">
      <c r="A8406" t="str">
        <f t="shared" si="131"/>
        <v>42860 FAST</v>
      </c>
      <c r="B8406" s="60">
        <v>42860</v>
      </c>
      <c r="C8406" s="58" t="s">
        <v>77</v>
      </c>
      <c r="D8406" s="61">
        <v>45.49</v>
      </c>
      <c r="E8406">
        <v>45.68</v>
      </c>
      <c r="F8406">
        <v>2337670</v>
      </c>
    </row>
    <row r="8407" spans="1:6" x14ac:dyDescent="0.3">
      <c r="A8407" t="str">
        <f t="shared" si="131"/>
        <v>42863 FAST</v>
      </c>
      <c r="B8407" s="60">
        <v>42863</v>
      </c>
      <c r="C8407" s="58" t="s">
        <v>77</v>
      </c>
      <c r="D8407" s="61">
        <v>45.6</v>
      </c>
      <c r="E8407">
        <v>45.8</v>
      </c>
      <c r="F8407">
        <v>2110301</v>
      </c>
    </row>
    <row r="8408" spans="1:6" x14ac:dyDescent="0.3">
      <c r="A8408" t="str">
        <f t="shared" si="131"/>
        <v>42864 FAST</v>
      </c>
      <c r="B8408" s="60">
        <v>42864</v>
      </c>
      <c r="C8408" s="58" t="s">
        <v>77</v>
      </c>
      <c r="D8408" s="61">
        <v>45.8</v>
      </c>
      <c r="E8408">
        <v>45.5</v>
      </c>
      <c r="F8408">
        <v>2498217</v>
      </c>
    </row>
    <row r="8409" spans="1:6" x14ac:dyDescent="0.3">
      <c r="A8409" t="str">
        <f t="shared" si="131"/>
        <v>42865 FAST</v>
      </c>
      <c r="B8409" s="60">
        <v>42865</v>
      </c>
      <c r="C8409" s="58" t="s">
        <v>77</v>
      </c>
      <c r="D8409" s="61">
        <v>45.47</v>
      </c>
      <c r="E8409">
        <v>45.49</v>
      </c>
      <c r="F8409">
        <v>2128874</v>
      </c>
    </row>
    <row r="8410" spans="1:6" x14ac:dyDescent="0.3">
      <c r="A8410" t="str">
        <f t="shared" si="131"/>
        <v>42866 FAST</v>
      </c>
      <c r="B8410" s="60">
        <v>42866</v>
      </c>
      <c r="C8410" s="58" t="s">
        <v>77</v>
      </c>
      <c r="D8410" s="61">
        <v>45.26</v>
      </c>
      <c r="E8410">
        <v>44.98</v>
      </c>
      <c r="F8410">
        <v>2276583</v>
      </c>
    </row>
    <row r="8411" spans="1:6" x14ac:dyDescent="0.3">
      <c r="A8411" t="str">
        <f t="shared" si="131"/>
        <v>42867 FAST</v>
      </c>
      <c r="B8411" s="60">
        <v>42867</v>
      </c>
      <c r="C8411" s="58" t="s">
        <v>77</v>
      </c>
      <c r="D8411" s="61">
        <v>44.87</v>
      </c>
      <c r="E8411">
        <v>44.74</v>
      </c>
      <c r="F8411">
        <v>1905002</v>
      </c>
    </row>
    <row r="8412" spans="1:6" x14ac:dyDescent="0.3">
      <c r="A8412" t="str">
        <f t="shared" si="131"/>
        <v>42870 FAST</v>
      </c>
      <c r="B8412" s="60">
        <v>42870</v>
      </c>
      <c r="C8412" s="58" t="s">
        <v>77</v>
      </c>
      <c r="D8412" s="61">
        <v>45.01</v>
      </c>
      <c r="E8412">
        <v>44.2</v>
      </c>
      <c r="F8412">
        <v>3050535</v>
      </c>
    </row>
    <row r="8413" spans="1:6" x14ac:dyDescent="0.3">
      <c r="A8413" t="str">
        <f t="shared" si="131"/>
        <v>42871 FAST</v>
      </c>
      <c r="B8413" s="60">
        <v>42871</v>
      </c>
      <c r="C8413" s="58" t="s">
        <v>77</v>
      </c>
      <c r="D8413" s="61">
        <v>44.09</v>
      </c>
      <c r="E8413">
        <v>43.96</v>
      </c>
      <c r="F8413">
        <v>3654115</v>
      </c>
    </row>
    <row r="8414" spans="1:6" x14ac:dyDescent="0.3">
      <c r="A8414" t="str">
        <f t="shared" si="131"/>
        <v>42872 FAST</v>
      </c>
      <c r="B8414" s="60">
        <v>42872</v>
      </c>
      <c r="C8414" s="58" t="s">
        <v>77</v>
      </c>
      <c r="D8414" s="61">
        <v>43.61</v>
      </c>
      <c r="E8414">
        <v>42.3</v>
      </c>
      <c r="F8414">
        <v>4695508</v>
      </c>
    </row>
    <row r="8415" spans="1:6" x14ac:dyDescent="0.3">
      <c r="A8415" t="str">
        <f t="shared" si="131"/>
        <v>42873 FAST</v>
      </c>
      <c r="B8415" s="60">
        <v>42873</v>
      </c>
      <c r="C8415" s="58" t="s">
        <v>77</v>
      </c>
      <c r="D8415" s="61">
        <v>42.21</v>
      </c>
      <c r="E8415">
        <v>42.94</v>
      </c>
      <c r="F8415">
        <v>4327391</v>
      </c>
    </row>
    <row r="8416" spans="1:6" x14ac:dyDescent="0.3">
      <c r="A8416" t="str">
        <f t="shared" si="131"/>
        <v>42874 FAST</v>
      </c>
      <c r="B8416" s="60">
        <v>42874</v>
      </c>
      <c r="C8416" s="58" t="s">
        <v>77</v>
      </c>
      <c r="D8416" s="61">
        <v>42.99</v>
      </c>
      <c r="E8416">
        <v>43.58</v>
      </c>
      <c r="F8416">
        <v>3031753</v>
      </c>
    </row>
    <row r="8417" spans="1:6" x14ac:dyDescent="0.3">
      <c r="A8417" t="str">
        <f t="shared" si="131"/>
        <v>42877 FAST</v>
      </c>
      <c r="B8417" s="60">
        <v>42877</v>
      </c>
      <c r="C8417" s="58" t="s">
        <v>77</v>
      </c>
      <c r="D8417" s="61">
        <v>43.59</v>
      </c>
      <c r="E8417">
        <v>44.37</v>
      </c>
      <c r="F8417">
        <v>2194268</v>
      </c>
    </row>
    <row r="8418" spans="1:6" x14ac:dyDescent="0.3">
      <c r="A8418" t="str">
        <f t="shared" si="131"/>
        <v>42878 FAST</v>
      </c>
      <c r="B8418" s="60">
        <v>42878</v>
      </c>
      <c r="C8418" s="58" t="s">
        <v>77</v>
      </c>
      <c r="D8418" s="61">
        <v>44.4</v>
      </c>
      <c r="E8418">
        <v>44.24</v>
      </c>
      <c r="F8418">
        <v>1521964</v>
      </c>
    </row>
    <row r="8419" spans="1:6" x14ac:dyDescent="0.3">
      <c r="A8419" t="str">
        <f t="shared" si="131"/>
        <v>42879 FAST</v>
      </c>
      <c r="B8419" s="60">
        <v>42879</v>
      </c>
      <c r="C8419" s="58" t="s">
        <v>77</v>
      </c>
      <c r="D8419" s="61">
        <v>42.91</v>
      </c>
      <c r="E8419">
        <v>43.64</v>
      </c>
      <c r="F8419">
        <v>2154798</v>
      </c>
    </row>
    <row r="8420" spans="1:6" x14ac:dyDescent="0.3">
      <c r="A8420" t="str">
        <f t="shared" si="131"/>
        <v>42880 FAST</v>
      </c>
      <c r="B8420" s="60">
        <v>42880</v>
      </c>
      <c r="C8420" s="58" t="s">
        <v>77</v>
      </c>
      <c r="D8420" s="61">
        <v>43.76</v>
      </c>
      <c r="E8420">
        <v>43.29</v>
      </c>
      <c r="F8420">
        <v>3275833</v>
      </c>
    </row>
    <row r="8421" spans="1:6" x14ac:dyDescent="0.3">
      <c r="A8421" t="str">
        <f t="shared" si="131"/>
        <v>42881 FAST</v>
      </c>
      <c r="B8421" s="60">
        <v>42881</v>
      </c>
      <c r="C8421" s="58" t="s">
        <v>77</v>
      </c>
      <c r="D8421" s="61">
        <v>43.3</v>
      </c>
      <c r="E8421">
        <v>43.47</v>
      </c>
      <c r="F8421">
        <v>3267453</v>
      </c>
    </row>
    <row r="8422" spans="1:6" x14ac:dyDescent="0.3">
      <c r="A8422" t="str">
        <f t="shared" si="131"/>
        <v>42885 FAST</v>
      </c>
      <c r="B8422" s="60">
        <v>42885</v>
      </c>
      <c r="C8422" s="58" t="s">
        <v>77</v>
      </c>
      <c r="D8422" s="61">
        <v>43.54</v>
      </c>
      <c r="E8422">
        <v>43.27</v>
      </c>
      <c r="F8422">
        <v>2318539</v>
      </c>
    </row>
    <row r="8423" spans="1:6" x14ac:dyDescent="0.3">
      <c r="A8423" t="str">
        <f t="shared" si="131"/>
        <v>42886 FAST</v>
      </c>
      <c r="B8423" s="60">
        <v>42886</v>
      </c>
      <c r="C8423" s="58" t="s">
        <v>77</v>
      </c>
      <c r="D8423" s="61">
        <v>43.19</v>
      </c>
      <c r="E8423">
        <v>43.17</v>
      </c>
      <c r="F8423">
        <v>3651312</v>
      </c>
    </row>
    <row r="8424" spans="1:6" x14ac:dyDescent="0.3">
      <c r="A8424" t="str">
        <f t="shared" si="131"/>
        <v>42887 FAST</v>
      </c>
      <c r="B8424" s="60">
        <v>42887</v>
      </c>
      <c r="C8424" s="58" t="s">
        <v>77</v>
      </c>
      <c r="D8424" s="61">
        <v>43.27</v>
      </c>
      <c r="E8424">
        <v>43.61</v>
      </c>
      <c r="F8424">
        <v>3001342</v>
      </c>
    </row>
    <row r="8425" spans="1:6" x14ac:dyDescent="0.3">
      <c r="A8425" t="str">
        <f t="shared" si="131"/>
        <v>42888 FAST</v>
      </c>
      <c r="B8425" s="60">
        <v>42888</v>
      </c>
      <c r="C8425" s="58" t="s">
        <v>77</v>
      </c>
      <c r="D8425" s="61">
        <v>45.83</v>
      </c>
      <c r="E8425">
        <v>44.27</v>
      </c>
      <c r="F8425">
        <v>4648738</v>
      </c>
    </row>
    <row r="8426" spans="1:6" x14ac:dyDescent="0.3">
      <c r="A8426" t="str">
        <f t="shared" si="131"/>
        <v>42891 FAST</v>
      </c>
      <c r="B8426" s="60">
        <v>42891</v>
      </c>
      <c r="C8426" s="58" t="s">
        <v>77</v>
      </c>
      <c r="D8426" s="61">
        <v>44.27</v>
      </c>
      <c r="E8426">
        <v>44.65</v>
      </c>
      <c r="F8426">
        <v>3747379</v>
      </c>
    </row>
    <row r="8427" spans="1:6" x14ac:dyDescent="0.3">
      <c r="A8427" t="str">
        <f t="shared" si="131"/>
        <v>42892 FAST</v>
      </c>
      <c r="B8427" s="60">
        <v>42892</v>
      </c>
      <c r="C8427" s="58" t="s">
        <v>77</v>
      </c>
      <c r="D8427" s="61">
        <v>43.8</v>
      </c>
      <c r="E8427">
        <v>42.1</v>
      </c>
      <c r="F8427">
        <v>7050818</v>
      </c>
    </row>
    <row r="8428" spans="1:6" x14ac:dyDescent="0.3">
      <c r="A8428" t="str">
        <f t="shared" si="131"/>
        <v>42893 FAST</v>
      </c>
      <c r="B8428" s="60">
        <v>42893</v>
      </c>
      <c r="C8428" s="58" t="s">
        <v>77</v>
      </c>
      <c r="D8428" s="61">
        <v>42.18</v>
      </c>
      <c r="E8428">
        <v>42.17</v>
      </c>
      <c r="F8428">
        <v>3543877</v>
      </c>
    </row>
    <row r="8429" spans="1:6" x14ac:dyDescent="0.3">
      <c r="A8429" t="str">
        <f t="shared" si="131"/>
        <v>42894 FAST</v>
      </c>
      <c r="B8429" s="60">
        <v>42894</v>
      </c>
      <c r="C8429" s="58" t="s">
        <v>77</v>
      </c>
      <c r="D8429" s="61">
        <v>41.89</v>
      </c>
      <c r="E8429">
        <v>42.42</v>
      </c>
      <c r="F8429">
        <v>2860830</v>
      </c>
    </row>
    <row r="8430" spans="1:6" x14ac:dyDescent="0.3">
      <c r="A8430" t="str">
        <f t="shared" si="131"/>
        <v>42895 FAST</v>
      </c>
      <c r="B8430" s="60">
        <v>42895</v>
      </c>
      <c r="C8430" s="58" t="s">
        <v>77</v>
      </c>
      <c r="D8430" s="61">
        <v>42.42</v>
      </c>
      <c r="E8430">
        <v>43.52</v>
      </c>
      <c r="F8430">
        <v>3975434</v>
      </c>
    </row>
    <row r="8431" spans="1:6" x14ac:dyDescent="0.3">
      <c r="A8431" t="str">
        <f t="shared" si="131"/>
        <v>42898 FAST</v>
      </c>
      <c r="B8431" s="60">
        <v>42898</v>
      </c>
      <c r="C8431" s="58" t="s">
        <v>77</v>
      </c>
      <c r="D8431" s="61">
        <v>43.41</v>
      </c>
      <c r="E8431">
        <v>43.99</v>
      </c>
      <c r="F8431">
        <v>3282090</v>
      </c>
    </row>
    <row r="8432" spans="1:6" x14ac:dyDescent="0.3">
      <c r="A8432" t="str">
        <f t="shared" si="131"/>
        <v>42899 FAST</v>
      </c>
      <c r="B8432" s="60">
        <v>42899</v>
      </c>
      <c r="C8432" s="58" t="s">
        <v>77</v>
      </c>
      <c r="D8432" s="61">
        <v>43.83</v>
      </c>
      <c r="E8432">
        <v>43.42</v>
      </c>
      <c r="F8432">
        <v>3305792</v>
      </c>
    </row>
    <row r="8433" spans="1:6" x14ac:dyDescent="0.3">
      <c r="A8433" t="str">
        <f t="shared" si="131"/>
        <v>42900 FAST</v>
      </c>
      <c r="B8433" s="60">
        <v>42900</v>
      </c>
      <c r="C8433" s="58" t="s">
        <v>77</v>
      </c>
      <c r="D8433" s="61">
        <v>43.49</v>
      </c>
      <c r="E8433">
        <v>43.19</v>
      </c>
      <c r="F8433">
        <v>2926885</v>
      </c>
    </row>
    <row r="8434" spans="1:6" x14ac:dyDescent="0.3">
      <c r="A8434" t="str">
        <f t="shared" si="131"/>
        <v>42901 FAST</v>
      </c>
      <c r="B8434" s="60">
        <v>42901</v>
      </c>
      <c r="C8434" s="58" t="s">
        <v>77</v>
      </c>
      <c r="D8434" s="61">
        <v>43.03</v>
      </c>
      <c r="E8434">
        <v>43.65</v>
      </c>
      <c r="F8434">
        <v>2088980</v>
      </c>
    </row>
    <row r="8435" spans="1:6" x14ac:dyDescent="0.3">
      <c r="A8435" t="str">
        <f t="shared" si="131"/>
        <v>42902 FAST</v>
      </c>
      <c r="B8435" s="60">
        <v>42902</v>
      </c>
      <c r="C8435" s="58" t="s">
        <v>77</v>
      </c>
      <c r="D8435" s="61">
        <v>43.21</v>
      </c>
      <c r="E8435">
        <v>44.4</v>
      </c>
      <c r="F8435">
        <v>4430570</v>
      </c>
    </row>
    <row r="8436" spans="1:6" x14ac:dyDescent="0.3">
      <c r="A8436" t="str">
        <f t="shared" si="131"/>
        <v>42905 FAST</v>
      </c>
      <c r="B8436" s="60">
        <v>42905</v>
      </c>
      <c r="C8436" s="58" t="s">
        <v>77</v>
      </c>
      <c r="D8436" s="61">
        <v>44.76</v>
      </c>
      <c r="E8436">
        <v>44.62</v>
      </c>
      <c r="F8436">
        <v>2704691</v>
      </c>
    </row>
    <row r="8437" spans="1:6" x14ac:dyDescent="0.3">
      <c r="A8437" t="str">
        <f t="shared" si="131"/>
        <v>42906 FAST</v>
      </c>
      <c r="B8437" s="60">
        <v>42906</v>
      </c>
      <c r="C8437" s="58" t="s">
        <v>77</v>
      </c>
      <c r="D8437" s="61">
        <v>44.55</v>
      </c>
      <c r="E8437">
        <v>43.21</v>
      </c>
      <c r="F8437">
        <v>1701217</v>
      </c>
    </row>
    <row r="8438" spans="1:6" x14ac:dyDescent="0.3">
      <c r="A8438" t="str">
        <f t="shared" si="131"/>
        <v>42907 FAST</v>
      </c>
      <c r="B8438" s="60">
        <v>42907</v>
      </c>
      <c r="C8438" s="58" t="s">
        <v>77</v>
      </c>
      <c r="D8438" s="61">
        <v>43.31</v>
      </c>
      <c r="E8438">
        <v>42.71</v>
      </c>
      <c r="F8438">
        <v>1802136</v>
      </c>
    </row>
    <row r="8439" spans="1:6" x14ac:dyDescent="0.3">
      <c r="A8439" t="str">
        <f t="shared" si="131"/>
        <v>42908 FAST</v>
      </c>
      <c r="B8439" s="60">
        <v>42908</v>
      </c>
      <c r="C8439" s="58" t="s">
        <v>77</v>
      </c>
      <c r="D8439" s="61">
        <v>42.79</v>
      </c>
      <c r="E8439">
        <v>42.79</v>
      </c>
      <c r="F8439">
        <v>1876792</v>
      </c>
    </row>
    <row r="8440" spans="1:6" x14ac:dyDescent="0.3">
      <c r="A8440" t="str">
        <f t="shared" si="131"/>
        <v>42909 FAST</v>
      </c>
      <c r="B8440" s="60">
        <v>42909</v>
      </c>
      <c r="C8440" s="58" t="s">
        <v>77</v>
      </c>
      <c r="D8440" s="61">
        <v>42.86</v>
      </c>
      <c r="E8440">
        <v>42.87</v>
      </c>
      <c r="F8440">
        <v>2640782</v>
      </c>
    </row>
    <row r="8441" spans="1:6" x14ac:dyDescent="0.3">
      <c r="A8441" t="str">
        <f t="shared" si="131"/>
        <v>42912 FAST</v>
      </c>
      <c r="B8441" s="60">
        <v>42912</v>
      </c>
      <c r="C8441" s="58" t="s">
        <v>77</v>
      </c>
      <c r="D8441" s="61">
        <v>42.95</v>
      </c>
      <c r="E8441">
        <v>42.65</v>
      </c>
      <c r="F8441">
        <v>1966115</v>
      </c>
    </row>
    <row r="8442" spans="1:6" x14ac:dyDescent="0.3">
      <c r="A8442" t="str">
        <f t="shared" si="131"/>
        <v>42913 FAST</v>
      </c>
      <c r="B8442" s="60">
        <v>42913</v>
      </c>
      <c r="C8442" s="58" t="s">
        <v>77</v>
      </c>
      <c r="D8442" s="61">
        <v>42.9</v>
      </c>
      <c r="E8442">
        <v>42.11</v>
      </c>
      <c r="F8442">
        <v>2469595</v>
      </c>
    </row>
    <row r="8443" spans="1:6" x14ac:dyDescent="0.3">
      <c r="A8443" t="str">
        <f t="shared" si="131"/>
        <v>42914 FAST</v>
      </c>
      <c r="B8443" s="60">
        <v>42914</v>
      </c>
      <c r="C8443" s="58" t="s">
        <v>77</v>
      </c>
      <c r="D8443" s="61">
        <v>42.4</v>
      </c>
      <c r="E8443">
        <v>42.45</v>
      </c>
      <c r="F8443">
        <v>4964433</v>
      </c>
    </row>
    <row r="8444" spans="1:6" x14ac:dyDescent="0.3">
      <c r="A8444" t="str">
        <f t="shared" si="131"/>
        <v>42915 FAST</v>
      </c>
      <c r="B8444" s="60">
        <v>42915</v>
      </c>
      <c r="C8444" s="58" t="s">
        <v>77</v>
      </c>
      <c r="D8444" s="61">
        <v>42.49</v>
      </c>
      <c r="E8444">
        <v>42.53</v>
      </c>
      <c r="F8444">
        <v>2715917</v>
      </c>
    </row>
    <row r="8445" spans="1:6" x14ac:dyDescent="0.3">
      <c r="A8445" t="str">
        <f t="shared" si="131"/>
        <v>42916 FAST</v>
      </c>
      <c r="B8445" s="60">
        <v>42916</v>
      </c>
      <c r="C8445" s="58" t="s">
        <v>77</v>
      </c>
      <c r="D8445" s="61">
        <v>42.96</v>
      </c>
      <c r="E8445">
        <v>43.53</v>
      </c>
      <c r="F8445">
        <v>1895610</v>
      </c>
    </row>
    <row r="8446" spans="1:6" x14ac:dyDescent="0.3">
      <c r="A8446" t="str">
        <f t="shared" si="131"/>
        <v>42919 FAST</v>
      </c>
      <c r="B8446" s="60">
        <v>42919</v>
      </c>
      <c r="C8446" s="58" t="s">
        <v>77</v>
      </c>
      <c r="D8446" s="61">
        <v>43.21</v>
      </c>
      <c r="E8446">
        <v>44.05</v>
      </c>
      <c r="F8446">
        <v>1488236</v>
      </c>
    </row>
    <row r="8447" spans="1:6" x14ac:dyDescent="0.3">
      <c r="A8447" t="str">
        <f t="shared" si="131"/>
        <v>42921 FAST</v>
      </c>
      <c r="B8447" s="60">
        <v>42921</v>
      </c>
      <c r="C8447" s="58" t="s">
        <v>77</v>
      </c>
      <c r="D8447" s="61">
        <v>44.17</v>
      </c>
      <c r="E8447">
        <v>44.17</v>
      </c>
      <c r="F8447">
        <v>3479219</v>
      </c>
    </row>
    <row r="8448" spans="1:6" x14ac:dyDescent="0.3">
      <c r="A8448" t="str">
        <f t="shared" si="131"/>
        <v>42922 FAST</v>
      </c>
      <c r="B8448" s="60">
        <v>42922</v>
      </c>
      <c r="C8448" s="58" t="s">
        <v>77</v>
      </c>
      <c r="D8448" s="61">
        <v>43.98</v>
      </c>
      <c r="E8448">
        <v>44.07</v>
      </c>
      <c r="F8448">
        <v>2429452</v>
      </c>
    </row>
    <row r="8449" spans="1:6" x14ac:dyDescent="0.3">
      <c r="A8449" t="str">
        <f t="shared" si="131"/>
        <v>42923 FAST</v>
      </c>
      <c r="B8449" s="60">
        <v>42923</v>
      </c>
      <c r="C8449" s="58" t="s">
        <v>77</v>
      </c>
      <c r="D8449" s="61">
        <v>44.13</v>
      </c>
      <c r="E8449">
        <v>43.89</v>
      </c>
      <c r="F8449">
        <v>1740225</v>
      </c>
    </row>
    <row r="8450" spans="1:6" x14ac:dyDescent="0.3">
      <c r="A8450" t="str">
        <f t="shared" si="131"/>
        <v>42926 FAST</v>
      </c>
      <c r="B8450" s="60">
        <v>42926</v>
      </c>
      <c r="C8450" s="58" t="s">
        <v>77</v>
      </c>
      <c r="D8450" s="61">
        <v>43.75</v>
      </c>
      <c r="E8450">
        <v>43.75</v>
      </c>
      <c r="F8450">
        <v>2847968</v>
      </c>
    </row>
    <row r="8451" spans="1:6" x14ac:dyDescent="0.3">
      <c r="A8451" t="str">
        <f t="shared" si="131"/>
        <v>42927 FAST</v>
      </c>
      <c r="B8451" s="60">
        <v>42927</v>
      </c>
      <c r="C8451" s="58" t="s">
        <v>77</v>
      </c>
      <c r="D8451" s="61">
        <v>43.84</v>
      </c>
      <c r="E8451">
        <v>43.59</v>
      </c>
      <c r="F8451">
        <v>4510975</v>
      </c>
    </row>
    <row r="8452" spans="1:6" x14ac:dyDescent="0.3">
      <c r="A8452" t="str">
        <f t="shared" si="131"/>
        <v>42928 FAST</v>
      </c>
      <c r="B8452" s="60">
        <v>42928</v>
      </c>
      <c r="C8452" s="58" t="s">
        <v>77</v>
      </c>
      <c r="D8452" s="61">
        <v>46.38</v>
      </c>
      <c r="E8452">
        <v>42.72</v>
      </c>
      <c r="F8452">
        <v>18096035</v>
      </c>
    </row>
    <row r="8453" spans="1:6" x14ac:dyDescent="0.3">
      <c r="A8453" t="str">
        <f t="shared" ref="A8453:A8516" si="132">CONCATENATE(B8453, " ", C8453)</f>
        <v>42929 FAST</v>
      </c>
      <c r="B8453" s="60">
        <v>42929</v>
      </c>
      <c r="C8453" s="58" t="s">
        <v>77</v>
      </c>
      <c r="D8453" s="61">
        <v>43.36</v>
      </c>
      <c r="E8453">
        <v>43.17</v>
      </c>
      <c r="F8453">
        <v>10172537</v>
      </c>
    </row>
    <row r="8454" spans="1:6" x14ac:dyDescent="0.3">
      <c r="A8454" t="str">
        <f t="shared" si="132"/>
        <v>42930 FAST</v>
      </c>
      <c r="B8454" s="60">
        <v>42930</v>
      </c>
      <c r="C8454" s="58" t="s">
        <v>77</v>
      </c>
      <c r="D8454" s="61">
        <v>43.4</v>
      </c>
      <c r="E8454">
        <v>42.88</v>
      </c>
      <c r="F8454">
        <v>3534416</v>
      </c>
    </row>
    <row r="8455" spans="1:6" x14ac:dyDescent="0.3">
      <c r="A8455" t="str">
        <f t="shared" si="132"/>
        <v>42933 FAST</v>
      </c>
      <c r="B8455" s="60">
        <v>42933</v>
      </c>
      <c r="C8455" s="58" t="s">
        <v>77</v>
      </c>
      <c r="D8455" s="61">
        <v>42.84</v>
      </c>
      <c r="E8455">
        <v>42.5</v>
      </c>
      <c r="F8455">
        <v>3355193</v>
      </c>
    </row>
    <row r="8456" spans="1:6" x14ac:dyDescent="0.3">
      <c r="A8456" t="str">
        <f t="shared" si="132"/>
        <v>42934 FAST</v>
      </c>
      <c r="B8456" s="60">
        <v>42934</v>
      </c>
      <c r="C8456" s="58" t="s">
        <v>77</v>
      </c>
      <c r="D8456" s="61">
        <v>42.47</v>
      </c>
      <c r="E8456">
        <v>43.42</v>
      </c>
      <c r="F8456">
        <v>3460594</v>
      </c>
    </row>
    <row r="8457" spans="1:6" x14ac:dyDescent="0.3">
      <c r="A8457" t="str">
        <f t="shared" si="132"/>
        <v>42935 FAST</v>
      </c>
      <c r="B8457" s="60">
        <v>42935</v>
      </c>
      <c r="C8457" s="58" t="s">
        <v>77</v>
      </c>
      <c r="D8457" s="61">
        <v>43.5</v>
      </c>
      <c r="E8457">
        <v>42.68</v>
      </c>
      <c r="F8457">
        <v>7042526</v>
      </c>
    </row>
    <row r="8458" spans="1:6" x14ac:dyDescent="0.3">
      <c r="A8458" t="str">
        <f t="shared" si="132"/>
        <v>42936 FAST</v>
      </c>
      <c r="B8458" s="60">
        <v>42936</v>
      </c>
      <c r="C8458" s="58" t="s">
        <v>77</v>
      </c>
      <c r="D8458" s="61">
        <v>42.69</v>
      </c>
      <c r="E8458">
        <v>43.07</v>
      </c>
      <c r="F8458">
        <v>3718838</v>
      </c>
    </row>
    <row r="8459" spans="1:6" x14ac:dyDescent="0.3">
      <c r="A8459" t="str">
        <f t="shared" si="132"/>
        <v>42937 FAST</v>
      </c>
      <c r="B8459" s="60">
        <v>42937</v>
      </c>
      <c r="C8459" s="58" t="s">
        <v>77</v>
      </c>
      <c r="D8459" s="61">
        <v>42.73</v>
      </c>
      <c r="E8459">
        <v>42.41</v>
      </c>
      <c r="F8459">
        <v>4731996</v>
      </c>
    </row>
    <row r="8460" spans="1:6" x14ac:dyDescent="0.3">
      <c r="A8460" t="str">
        <f t="shared" si="132"/>
        <v>42940 FAST</v>
      </c>
      <c r="B8460" s="60">
        <v>42940</v>
      </c>
      <c r="C8460" s="58" t="s">
        <v>77</v>
      </c>
      <c r="D8460" s="61">
        <v>42.35</v>
      </c>
      <c r="E8460">
        <v>43.03</v>
      </c>
      <c r="F8460">
        <v>3647579</v>
      </c>
    </row>
    <row r="8461" spans="1:6" x14ac:dyDescent="0.3">
      <c r="A8461" t="str">
        <f t="shared" si="132"/>
        <v>42941 FAST</v>
      </c>
      <c r="B8461" s="60">
        <v>42941</v>
      </c>
      <c r="C8461" s="58" t="s">
        <v>77</v>
      </c>
      <c r="D8461" s="61">
        <v>43.4</v>
      </c>
      <c r="E8461">
        <v>44.08</v>
      </c>
      <c r="F8461">
        <v>3825127</v>
      </c>
    </row>
    <row r="8462" spans="1:6" x14ac:dyDescent="0.3">
      <c r="A8462" t="str">
        <f t="shared" si="132"/>
        <v>42942 FAST</v>
      </c>
      <c r="B8462" s="60">
        <v>42942</v>
      </c>
      <c r="C8462" s="58" t="s">
        <v>77</v>
      </c>
      <c r="D8462" s="61">
        <v>44.22</v>
      </c>
      <c r="E8462">
        <v>43.89</v>
      </c>
      <c r="F8462">
        <v>2698624</v>
      </c>
    </row>
    <row r="8463" spans="1:6" x14ac:dyDescent="0.3">
      <c r="A8463" t="str">
        <f t="shared" si="132"/>
        <v>42943 FAST</v>
      </c>
      <c r="B8463" s="60">
        <v>42943</v>
      </c>
      <c r="C8463" s="58" t="s">
        <v>77</v>
      </c>
      <c r="D8463" s="61">
        <v>43.62</v>
      </c>
      <c r="E8463">
        <v>43.8</v>
      </c>
      <c r="F8463">
        <v>4680435</v>
      </c>
    </row>
    <row r="8464" spans="1:6" x14ac:dyDescent="0.3">
      <c r="A8464" t="str">
        <f t="shared" si="132"/>
        <v>42944 FAST</v>
      </c>
      <c r="B8464" s="60">
        <v>42944</v>
      </c>
      <c r="C8464" s="58" t="s">
        <v>77</v>
      </c>
      <c r="D8464" s="61">
        <v>43.72</v>
      </c>
      <c r="E8464">
        <v>43.55</v>
      </c>
      <c r="F8464">
        <v>3129938</v>
      </c>
    </row>
    <row r="8465" spans="1:6" x14ac:dyDescent="0.3">
      <c r="A8465" t="str">
        <f t="shared" si="132"/>
        <v>42947 FAST</v>
      </c>
      <c r="B8465" s="60">
        <v>42947</v>
      </c>
      <c r="C8465" s="58" t="s">
        <v>77</v>
      </c>
      <c r="D8465" s="61">
        <v>43.6</v>
      </c>
      <c r="E8465">
        <v>42.96</v>
      </c>
      <c r="F8465">
        <v>2391628</v>
      </c>
    </row>
    <row r="8466" spans="1:6" x14ac:dyDescent="0.3">
      <c r="A8466" t="str">
        <f t="shared" si="132"/>
        <v>42948 FAST</v>
      </c>
      <c r="B8466" s="60">
        <v>42948</v>
      </c>
      <c r="C8466" s="58" t="s">
        <v>77</v>
      </c>
      <c r="D8466" s="61">
        <v>43.09</v>
      </c>
      <c r="E8466">
        <v>42.99</v>
      </c>
      <c r="F8466">
        <v>3328054</v>
      </c>
    </row>
    <row r="8467" spans="1:6" x14ac:dyDescent="0.3">
      <c r="A8467" t="str">
        <f t="shared" si="132"/>
        <v>42949 FAST</v>
      </c>
      <c r="B8467" s="60">
        <v>42949</v>
      </c>
      <c r="C8467" s="58" t="s">
        <v>77</v>
      </c>
      <c r="D8467" s="61">
        <v>43.1</v>
      </c>
      <c r="E8467">
        <v>42.98</v>
      </c>
      <c r="F8467">
        <v>2856587</v>
      </c>
    </row>
    <row r="8468" spans="1:6" x14ac:dyDescent="0.3">
      <c r="A8468" t="str">
        <f t="shared" si="132"/>
        <v>42950 FAST</v>
      </c>
      <c r="B8468" s="60">
        <v>42950</v>
      </c>
      <c r="C8468" s="58" t="s">
        <v>77</v>
      </c>
      <c r="D8468" s="61">
        <v>42.97</v>
      </c>
      <c r="E8468">
        <v>42.57</v>
      </c>
      <c r="F8468">
        <v>2366747</v>
      </c>
    </row>
    <row r="8469" spans="1:6" x14ac:dyDescent="0.3">
      <c r="A8469" t="str">
        <f t="shared" si="132"/>
        <v>42951 FAST</v>
      </c>
      <c r="B8469" s="60">
        <v>42951</v>
      </c>
      <c r="C8469" s="58" t="s">
        <v>77</v>
      </c>
      <c r="D8469" s="61">
        <v>42.9</v>
      </c>
      <c r="E8469">
        <v>43.86</v>
      </c>
      <c r="F8469">
        <v>3792824</v>
      </c>
    </row>
    <row r="8470" spans="1:6" x14ac:dyDescent="0.3">
      <c r="A8470" t="str">
        <f t="shared" si="132"/>
        <v>42954 FAST</v>
      </c>
      <c r="B8470" s="60">
        <v>42954</v>
      </c>
      <c r="C8470" s="58" t="s">
        <v>77</v>
      </c>
      <c r="D8470" s="61">
        <v>43.86</v>
      </c>
      <c r="E8470">
        <v>43.07</v>
      </c>
      <c r="F8470">
        <v>1699150</v>
      </c>
    </row>
    <row r="8471" spans="1:6" x14ac:dyDescent="0.3">
      <c r="A8471" t="str">
        <f t="shared" si="132"/>
        <v>42955 FAST</v>
      </c>
      <c r="B8471" s="60">
        <v>42955</v>
      </c>
      <c r="C8471" s="58" t="s">
        <v>77</v>
      </c>
      <c r="D8471" s="61">
        <v>43</v>
      </c>
      <c r="E8471">
        <v>42.49</v>
      </c>
      <c r="F8471">
        <v>2003770</v>
      </c>
    </row>
    <row r="8472" spans="1:6" x14ac:dyDescent="0.3">
      <c r="A8472" t="str">
        <f t="shared" si="132"/>
        <v>42956 FAST</v>
      </c>
      <c r="B8472" s="60">
        <v>42956</v>
      </c>
      <c r="C8472" s="58" t="s">
        <v>77</v>
      </c>
      <c r="D8472" s="61">
        <v>42.52</v>
      </c>
      <c r="E8472">
        <v>43.1</v>
      </c>
      <c r="F8472">
        <v>2009203</v>
      </c>
    </row>
    <row r="8473" spans="1:6" x14ac:dyDescent="0.3">
      <c r="A8473" t="str">
        <f t="shared" si="132"/>
        <v>42957 FAST</v>
      </c>
      <c r="B8473" s="60">
        <v>42957</v>
      </c>
      <c r="C8473" s="58" t="s">
        <v>77</v>
      </c>
      <c r="D8473" s="61">
        <v>42.9</v>
      </c>
      <c r="E8473">
        <v>42.36</v>
      </c>
      <c r="F8473">
        <v>1943738</v>
      </c>
    </row>
    <row r="8474" spans="1:6" x14ac:dyDescent="0.3">
      <c r="A8474" t="str">
        <f t="shared" si="132"/>
        <v>42958 FAST</v>
      </c>
      <c r="B8474" s="60">
        <v>42958</v>
      </c>
      <c r="C8474" s="58" t="s">
        <v>77</v>
      </c>
      <c r="D8474" s="61">
        <v>42.44</v>
      </c>
      <c r="E8474">
        <v>42.61</v>
      </c>
      <c r="F8474">
        <v>1603552</v>
      </c>
    </row>
    <row r="8475" spans="1:6" x14ac:dyDescent="0.3">
      <c r="A8475" t="str">
        <f t="shared" si="132"/>
        <v>42961 FAST</v>
      </c>
      <c r="B8475" s="60">
        <v>42961</v>
      </c>
      <c r="C8475" s="58" t="s">
        <v>77</v>
      </c>
      <c r="D8475" s="61">
        <v>42.76</v>
      </c>
      <c r="E8475">
        <v>43.18</v>
      </c>
      <c r="F8475">
        <v>1246235</v>
      </c>
    </row>
    <row r="8476" spans="1:6" x14ac:dyDescent="0.3">
      <c r="A8476" t="str">
        <f t="shared" si="132"/>
        <v>42962 FAST</v>
      </c>
      <c r="B8476" s="60">
        <v>42962</v>
      </c>
      <c r="C8476" s="58" t="s">
        <v>77</v>
      </c>
      <c r="D8476" s="61">
        <v>43.23</v>
      </c>
      <c r="E8476">
        <v>42.76</v>
      </c>
      <c r="F8476">
        <v>1504561</v>
      </c>
    </row>
    <row r="8477" spans="1:6" x14ac:dyDescent="0.3">
      <c r="A8477" t="str">
        <f t="shared" si="132"/>
        <v>42963 FAST</v>
      </c>
      <c r="B8477" s="60">
        <v>42963</v>
      </c>
      <c r="C8477" s="58" t="s">
        <v>77</v>
      </c>
      <c r="D8477" s="61">
        <v>42.72</v>
      </c>
      <c r="E8477">
        <v>43.09</v>
      </c>
      <c r="F8477">
        <v>1652133</v>
      </c>
    </row>
    <row r="8478" spans="1:6" x14ac:dyDescent="0.3">
      <c r="A8478" t="str">
        <f t="shared" si="132"/>
        <v>42964 FAST</v>
      </c>
      <c r="B8478" s="60">
        <v>42964</v>
      </c>
      <c r="C8478" s="58" t="s">
        <v>77</v>
      </c>
      <c r="D8478" s="61">
        <v>42.91</v>
      </c>
      <c r="E8478">
        <v>41.61</v>
      </c>
      <c r="F8478">
        <v>3520465</v>
      </c>
    </row>
    <row r="8479" spans="1:6" x14ac:dyDescent="0.3">
      <c r="A8479" t="str">
        <f t="shared" si="132"/>
        <v>42965 FAST</v>
      </c>
      <c r="B8479" s="60">
        <v>42965</v>
      </c>
      <c r="C8479" s="58" t="s">
        <v>77</v>
      </c>
      <c r="D8479" s="61">
        <v>41.56</v>
      </c>
      <c r="E8479">
        <v>40.68</v>
      </c>
      <c r="F8479">
        <v>3385360</v>
      </c>
    </row>
    <row r="8480" spans="1:6" x14ac:dyDescent="0.3">
      <c r="A8480" t="str">
        <f t="shared" si="132"/>
        <v>42968 FAST</v>
      </c>
      <c r="B8480" s="60">
        <v>42968</v>
      </c>
      <c r="C8480" s="58" t="s">
        <v>77</v>
      </c>
      <c r="D8480" s="61">
        <v>40.58</v>
      </c>
      <c r="E8480">
        <v>39.97</v>
      </c>
      <c r="F8480">
        <v>5917565</v>
      </c>
    </row>
    <row r="8481" spans="1:6" x14ac:dyDescent="0.3">
      <c r="A8481" t="str">
        <f t="shared" si="132"/>
        <v>42969 FAST</v>
      </c>
      <c r="B8481" s="60">
        <v>42969</v>
      </c>
      <c r="C8481" s="58" t="s">
        <v>77</v>
      </c>
      <c r="D8481" s="61">
        <v>40.200000000000003</v>
      </c>
      <c r="E8481">
        <v>41.4</v>
      </c>
      <c r="F8481">
        <v>3504280</v>
      </c>
    </row>
    <row r="8482" spans="1:6" x14ac:dyDescent="0.3">
      <c r="A8482" t="str">
        <f t="shared" si="132"/>
        <v>42970 FAST</v>
      </c>
      <c r="B8482" s="60">
        <v>42970</v>
      </c>
      <c r="C8482" s="58" t="s">
        <v>77</v>
      </c>
      <c r="D8482" s="61">
        <v>41.25</v>
      </c>
      <c r="E8482">
        <v>41.16</v>
      </c>
      <c r="F8482">
        <v>2568480</v>
      </c>
    </row>
    <row r="8483" spans="1:6" x14ac:dyDescent="0.3">
      <c r="A8483" t="str">
        <f t="shared" si="132"/>
        <v>42971 FAST</v>
      </c>
      <c r="B8483" s="60">
        <v>42971</v>
      </c>
      <c r="C8483" s="58" t="s">
        <v>77</v>
      </c>
      <c r="D8483" s="61">
        <v>41.32</v>
      </c>
      <c r="E8483">
        <v>41.15</v>
      </c>
      <c r="F8483">
        <v>2241232</v>
      </c>
    </row>
    <row r="8484" spans="1:6" x14ac:dyDescent="0.3">
      <c r="A8484" t="str">
        <f t="shared" si="132"/>
        <v>42972 FAST</v>
      </c>
      <c r="B8484" s="60">
        <v>42972</v>
      </c>
      <c r="C8484" s="58" t="s">
        <v>77</v>
      </c>
      <c r="D8484" s="61">
        <v>41.35</v>
      </c>
      <c r="E8484">
        <v>41.46</v>
      </c>
      <c r="F8484">
        <v>2564239</v>
      </c>
    </row>
    <row r="8485" spans="1:6" x14ac:dyDescent="0.3">
      <c r="A8485" t="str">
        <f t="shared" si="132"/>
        <v>42975 FAST</v>
      </c>
      <c r="B8485" s="60">
        <v>42975</v>
      </c>
      <c r="C8485" s="58" t="s">
        <v>77</v>
      </c>
      <c r="D8485" s="61">
        <v>41.75</v>
      </c>
      <c r="E8485">
        <v>41.58</v>
      </c>
      <c r="F8485">
        <v>2448062</v>
      </c>
    </row>
    <row r="8486" spans="1:6" x14ac:dyDescent="0.3">
      <c r="A8486" t="str">
        <f t="shared" si="132"/>
        <v>42976 FAST</v>
      </c>
      <c r="B8486" s="60">
        <v>42976</v>
      </c>
      <c r="C8486" s="58" t="s">
        <v>77</v>
      </c>
      <c r="D8486" s="61">
        <v>41.39</v>
      </c>
      <c r="E8486">
        <v>41.41</v>
      </c>
      <c r="F8486">
        <v>1745329</v>
      </c>
    </row>
    <row r="8487" spans="1:6" x14ac:dyDescent="0.3">
      <c r="A8487" t="str">
        <f t="shared" si="132"/>
        <v>42977 FAST</v>
      </c>
      <c r="B8487" s="60">
        <v>42977</v>
      </c>
      <c r="C8487" s="58" t="s">
        <v>77</v>
      </c>
      <c r="D8487" s="61">
        <v>41.26</v>
      </c>
      <c r="E8487">
        <v>42.06</v>
      </c>
      <c r="F8487">
        <v>1810764</v>
      </c>
    </row>
    <row r="8488" spans="1:6" x14ac:dyDescent="0.3">
      <c r="A8488" t="str">
        <f t="shared" si="132"/>
        <v>42978 FAST</v>
      </c>
      <c r="B8488" s="60">
        <v>42978</v>
      </c>
      <c r="C8488" s="58" t="s">
        <v>77</v>
      </c>
      <c r="D8488" s="61">
        <v>42.19</v>
      </c>
      <c r="E8488">
        <v>42.67</v>
      </c>
      <c r="F8488">
        <v>2436864</v>
      </c>
    </row>
    <row r="8489" spans="1:6" x14ac:dyDescent="0.3">
      <c r="A8489" t="str">
        <f t="shared" si="132"/>
        <v>42979 FAST</v>
      </c>
      <c r="B8489" s="60">
        <v>42979</v>
      </c>
      <c r="C8489" s="58" t="s">
        <v>77</v>
      </c>
      <c r="D8489" s="62">
        <v>42.89</v>
      </c>
      <c r="E8489" s="63">
        <v>42.48</v>
      </c>
      <c r="F8489">
        <v>1791828</v>
      </c>
    </row>
    <row r="8490" spans="1:6" x14ac:dyDescent="0.3">
      <c r="A8490" t="str">
        <f t="shared" si="132"/>
        <v>42983 FAST</v>
      </c>
      <c r="B8490" s="60">
        <v>42983</v>
      </c>
      <c r="C8490" s="58" t="s">
        <v>77</v>
      </c>
      <c r="D8490" s="62">
        <v>42.4</v>
      </c>
      <c r="E8490" s="63">
        <v>42.04</v>
      </c>
      <c r="F8490">
        <v>1905182</v>
      </c>
    </row>
    <row r="8491" spans="1:6" x14ac:dyDescent="0.3">
      <c r="A8491" t="str">
        <f t="shared" si="132"/>
        <v>42984 FAST</v>
      </c>
      <c r="B8491" s="60">
        <v>42984</v>
      </c>
      <c r="C8491" s="58" t="s">
        <v>77</v>
      </c>
      <c r="D8491" s="62">
        <v>42.38</v>
      </c>
      <c r="E8491" s="63">
        <v>42.37</v>
      </c>
      <c r="F8491">
        <v>2590526</v>
      </c>
    </row>
    <row r="8492" spans="1:6" x14ac:dyDescent="0.3">
      <c r="A8492" t="str">
        <f t="shared" si="132"/>
        <v>42985 FAST</v>
      </c>
      <c r="B8492" s="60">
        <v>42985</v>
      </c>
      <c r="C8492" s="58" t="s">
        <v>77</v>
      </c>
      <c r="D8492" s="62">
        <v>41.81</v>
      </c>
      <c r="E8492" s="63">
        <v>41.93</v>
      </c>
      <c r="F8492">
        <v>4947914</v>
      </c>
    </row>
    <row r="8493" spans="1:6" x14ac:dyDescent="0.3">
      <c r="A8493" t="str">
        <f t="shared" si="132"/>
        <v>42986 FAST</v>
      </c>
      <c r="B8493" s="60">
        <v>42986</v>
      </c>
      <c r="C8493" s="58" t="s">
        <v>77</v>
      </c>
      <c r="D8493" s="62">
        <v>41.9</v>
      </c>
      <c r="E8493" s="63">
        <v>42.69</v>
      </c>
      <c r="F8493">
        <v>2333929</v>
      </c>
    </row>
    <row r="8494" spans="1:6" x14ac:dyDescent="0.3">
      <c r="A8494" t="str">
        <f t="shared" si="132"/>
        <v>42989 FAST</v>
      </c>
      <c r="B8494" s="60">
        <v>42989</v>
      </c>
      <c r="C8494" s="58" t="s">
        <v>77</v>
      </c>
      <c r="D8494" s="62">
        <v>42.93</v>
      </c>
      <c r="E8494" s="63">
        <v>42.96</v>
      </c>
      <c r="F8494">
        <v>2862932</v>
      </c>
    </row>
    <row r="8495" spans="1:6" x14ac:dyDescent="0.3">
      <c r="A8495" t="str">
        <f t="shared" si="132"/>
        <v>42990 FAST</v>
      </c>
      <c r="B8495" s="60">
        <v>42990</v>
      </c>
      <c r="C8495" s="58" t="s">
        <v>77</v>
      </c>
      <c r="D8495" s="62">
        <v>43.07</v>
      </c>
      <c r="E8495" s="63">
        <v>43.55</v>
      </c>
      <c r="F8495">
        <v>1623650</v>
      </c>
    </row>
    <row r="8496" spans="1:6" x14ac:dyDescent="0.3">
      <c r="A8496" t="str">
        <f t="shared" si="132"/>
        <v>42991 FAST</v>
      </c>
      <c r="B8496" s="60">
        <v>42991</v>
      </c>
      <c r="C8496" s="58" t="s">
        <v>77</v>
      </c>
      <c r="D8496" s="62">
        <v>43.44</v>
      </c>
      <c r="E8496" s="63">
        <v>43.55</v>
      </c>
      <c r="F8496">
        <v>1799488</v>
      </c>
    </row>
    <row r="8497" spans="1:6" x14ac:dyDescent="0.3">
      <c r="A8497" t="str">
        <f t="shared" si="132"/>
        <v>42992 FAST</v>
      </c>
      <c r="B8497" s="60">
        <v>42992</v>
      </c>
      <c r="C8497" s="58" t="s">
        <v>77</v>
      </c>
      <c r="D8497" s="62">
        <v>43.4</v>
      </c>
      <c r="E8497" s="63">
        <v>43.56</v>
      </c>
      <c r="F8497">
        <v>1599914</v>
      </c>
    </row>
    <row r="8498" spans="1:6" x14ac:dyDescent="0.3">
      <c r="A8498" t="str">
        <f t="shared" si="132"/>
        <v>42993 FAST</v>
      </c>
      <c r="B8498" s="60">
        <v>42993</v>
      </c>
      <c r="C8498" s="58" t="s">
        <v>77</v>
      </c>
      <c r="D8498" s="62">
        <v>43.58</v>
      </c>
      <c r="E8498" s="63">
        <v>43.93</v>
      </c>
      <c r="F8498">
        <v>3413086</v>
      </c>
    </row>
    <row r="8499" spans="1:6" x14ac:dyDescent="0.3">
      <c r="A8499" t="str">
        <f t="shared" si="132"/>
        <v>42996 FAST</v>
      </c>
      <c r="B8499" s="60">
        <v>42996</v>
      </c>
      <c r="C8499" s="58" t="s">
        <v>77</v>
      </c>
      <c r="D8499" s="62">
        <v>43.92</v>
      </c>
      <c r="E8499" s="63">
        <v>44.1</v>
      </c>
      <c r="F8499">
        <v>1742235</v>
      </c>
    </row>
    <row r="8500" spans="1:6" x14ac:dyDescent="0.3">
      <c r="A8500" t="str">
        <f t="shared" si="132"/>
        <v>42997 FAST</v>
      </c>
      <c r="B8500" s="60">
        <v>42997</v>
      </c>
      <c r="C8500" s="58" t="s">
        <v>77</v>
      </c>
      <c r="D8500" s="62">
        <v>44.15</v>
      </c>
      <c r="E8500" s="63">
        <v>44.2</v>
      </c>
      <c r="F8500">
        <v>1762886</v>
      </c>
    </row>
    <row r="8501" spans="1:6" x14ac:dyDescent="0.3">
      <c r="A8501" t="str">
        <f t="shared" si="132"/>
        <v>42998 FAST</v>
      </c>
      <c r="B8501" s="60">
        <v>42998</v>
      </c>
      <c r="C8501" s="58" t="s">
        <v>77</v>
      </c>
      <c r="D8501" s="62">
        <v>44.43</v>
      </c>
      <c r="E8501" s="63">
        <v>44.56</v>
      </c>
      <c r="F8501">
        <v>3011689</v>
      </c>
    </row>
    <row r="8502" spans="1:6" x14ac:dyDescent="0.3">
      <c r="A8502" t="str">
        <f t="shared" si="132"/>
        <v>42999 FAST</v>
      </c>
      <c r="B8502" s="60">
        <v>42999</v>
      </c>
      <c r="C8502" s="58" t="s">
        <v>77</v>
      </c>
      <c r="D8502" s="62">
        <v>44.9</v>
      </c>
      <c r="E8502" s="63">
        <v>44.49</v>
      </c>
      <c r="F8502">
        <v>1632962</v>
      </c>
    </row>
    <row r="8503" spans="1:6" x14ac:dyDescent="0.3">
      <c r="A8503" t="str">
        <f t="shared" si="132"/>
        <v>43000 FAST</v>
      </c>
      <c r="B8503" s="60">
        <v>43000</v>
      </c>
      <c r="C8503" s="58" t="s">
        <v>77</v>
      </c>
      <c r="D8503" s="62">
        <v>44.09</v>
      </c>
      <c r="E8503" s="63">
        <v>44.25</v>
      </c>
      <c r="F8503">
        <v>2072665</v>
      </c>
    </row>
    <row r="8504" spans="1:6" x14ac:dyDescent="0.3">
      <c r="A8504" t="str">
        <f t="shared" si="132"/>
        <v>43003 FAST</v>
      </c>
      <c r="B8504" s="60">
        <v>43003</v>
      </c>
      <c r="C8504" s="58" t="s">
        <v>77</v>
      </c>
      <c r="D8504" s="62">
        <v>44.18</v>
      </c>
      <c r="E8504" s="63">
        <v>44.53</v>
      </c>
      <c r="F8504">
        <v>2187735</v>
      </c>
    </row>
    <row r="8505" spans="1:6" x14ac:dyDescent="0.3">
      <c r="A8505" t="str">
        <f t="shared" si="132"/>
        <v>43004 FAST</v>
      </c>
      <c r="B8505" s="60">
        <v>43004</v>
      </c>
      <c r="C8505" s="58" t="s">
        <v>77</v>
      </c>
      <c r="D8505" s="62">
        <v>44.77</v>
      </c>
      <c r="E8505" s="63">
        <v>45.24</v>
      </c>
      <c r="F8505">
        <v>2312725</v>
      </c>
    </row>
    <row r="8506" spans="1:6" x14ac:dyDescent="0.3">
      <c r="A8506" t="str">
        <f t="shared" si="132"/>
        <v>43005 FAST</v>
      </c>
      <c r="B8506" s="60">
        <v>43005</v>
      </c>
      <c r="C8506" s="58" t="s">
        <v>77</v>
      </c>
      <c r="D8506" s="62">
        <v>45.41</v>
      </c>
      <c r="E8506" s="63">
        <v>45.53</v>
      </c>
      <c r="F8506">
        <v>2658498</v>
      </c>
    </row>
    <row r="8507" spans="1:6" x14ac:dyDescent="0.3">
      <c r="A8507" t="str">
        <f t="shared" si="132"/>
        <v>43006 FAST</v>
      </c>
      <c r="B8507" s="60">
        <v>43006</v>
      </c>
      <c r="C8507" s="58" t="s">
        <v>77</v>
      </c>
      <c r="D8507" s="62">
        <v>45.5</v>
      </c>
      <c r="E8507" s="63">
        <v>45.73</v>
      </c>
      <c r="F8507">
        <v>2595332</v>
      </c>
    </row>
    <row r="8508" spans="1:6" x14ac:dyDescent="0.3">
      <c r="A8508" t="str">
        <f t="shared" si="132"/>
        <v>43007 FAST</v>
      </c>
      <c r="B8508" s="60">
        <v>43007</v>
      </c>
      <c r="C8508" s="58" t="s">
        <v>77</v>
      </c>
      <c r="D8508" s="62">
        <v>45.61</v>
      </c>
      <c r="E8508" s="63">
        <v>45.58</v>
      </c>
      <c r="F8508">
        <v>2268494</v>
      </c>
    </row>
    <row r="8509" spans="1:6" x14ac:dyDescent="0.3">
      <c r="A8509" t="str">
        <f t="shared" si="132"/>
        <v>42552 FB</v>
      </c>
      <c r="B8509" s="60">
        <v>42552</v>
      </c>
      <c r="C8509" s="58" t="s">
        <v>78</v>
      </c>
      <c r="D8509" s="61">
        <v>114.2</v>
      </c>
      <c r="E8509">
        <v>114.19</v>
      </c>
      <c r="F8509">
        <v>14980023</v>
      </c>
    </row>
    <row r="8510" spans="1:6" x14ac:dyDescent="0.3">
      <c r="A8510" t="str">
        <f t="shared" si="132"/>
        <v>42556 FB</v>
      </c>
      <c r="B8510" s="60">
        <v>42556</v>
      </c>
      <c r="C8510" s="58" t="s">
        <v>78</v>
      </c>
      <c r="D8510" s="61">
        <v>113.94</v>
      </c>
      <c r="E8510">
        <v>114</v>
      </c>
      <c r="F8510">
        <v>14207037</v>
      </c>
    </row>
    <row r="8511" spans="1:6" x14ac:dyDescent="0.3">
      <c r="A8511" t="str">
        <f t="shared" si="132"/>
        <v>42557 FB</v>
      </c>
      <c r="B8511" s="60">
        <v>42557</v>
      </c>
      <c r="C8511" s="58" t="s">
        <v>78</v>
      </c>
      <c r="D8511" s="61">
        <v>113.36</v>
      </c>
      <c r="E8511">
        <v>116.7</v>
      </c>
      <c r="F8511">
        <v>24337586</v>
      </c>
    </row>
    <row r="8512" spans="1:6" x14ac:dyDescent="0.3">
      <c r="A8512" t="str">
        <f t="shared" si="132"/>
        <v>42558 FB</v>
      </c>
      <c r="B8512" s="60">
        <v>42558</v>
      </c>
      <c r="C8512" s="58" t="s">
        <v>78</v>
      </c>
      <c r="D8512" s="61">
        <v>116.63</v>
      </c>
      <c r="E8512">
        <v>115.85</v>
      </c>
      <c r="F8512">
        <v>16630201</v>
      </c>
    </row>
    <row r="8513" spans="1:6" x14ac:dyDescent="0.3">
      <c r="A8513" t="str">
        <f t="shared" si="132"/>
        <v>42559 FB</v>
      </c>
      <c r="B8513" s="60">
        <v>42559</v>
      </c>
      <c r="C8513" s="58" t="s">
        <v>78</v>
      </c>
      <c r="D8513" s="61">
        <v>116.43</v>
      </c>
      <c r="E8513">
        <v>117.24</v>
      </c>
      <c r="F8513">
        <v>18142597</v>
      </c>
    </row>
    <row r="8514" spans="1:6" x14ac:dyDescent="0.3">
      <c r="A8514" t="str">
        <f t="shared" si="132"/>
        <v>42562 FB</v>
      </c>
      <c r="B8514" s="60">
        <v>42562</v>
      </c>
      <c r="C8514" s="58" t="s">
        <v>78</v>
      </c>
      <c r="D8514" s="61">
        <v>117.71</v>
      </c>
      <c r="E8514">
        <v>117.87</v>
      </c>
      <c r="F8514">
        <v>17711570</v>
      </c>
    </row>
    <row r="8515" spans="1:6" x14ac:dyDescent="0.3">
      <c r="A8515" t="str">
        <f t="shared" si="132"/>
        <v>42563 FB</v>
      </c>
      <c r="B8515" s="60">
        <v>42563</v>
      </c>
      <c r="C8515" s="58" t="s">
        <v>78</v>
      </c>
      <c r="D8515" s="61">
        <v>118.63</v>
      </c>
      <c r="E8515">
        <v>117.93</v>
      </c>
      <c r="F8515">
        <v>15217700</v>
      </c>
    </row>
    <row r="8516" spans="1:6" x14ac:dyDescent="0.3">
      <c r="A8516" t="str">
        <f t="shared" si="132"/>
        <v>42564 FB</v>
      </c>
      <c r="B8516" s="60">
        <v>42564</v>
      </c>
      <c r="C8516" s="58" t="s">
        <v>78</v>
      </c>
      <c r="D8516" s="61">
        <v>118.39</v>
      </c>
      <c r="E8516">
        <v>116.78</v>
      </c>
      <c r="F8516">
        <v>16207662</v>
      </c>
    </row>
    <row r="8517" spans="1:6" x14ac:dyDescent="0.3">
      <c r="A8517" t="str">
        <f t="shared" ref="A8517:A8580" si="133">CONCATENATE(B8517, " ", C8517)</f>
        <v>42565 FB</v>
      </c>
      <c r="B8517" s="60">
        <v>42565</v>
      </c>
      <c r="C8517" s="58" t="s">
        <v>78</v>
      </c>
      <c r="D8517" s="61">
        <v>117.5</v>
      </c>
      <c r="E8517">
        <v>117.29</v>
      </c>
      <c r="F8517">
        <v>14579736</v>
      </c>
    </row>
    <row r="8518" spans="1:6" x14ac:dyDescent="0.3">
      <c r="A8518" t="str">
        <f t="shared" si="133"/>
        <v>42566 FB</v>
      </c>
      <c r="B8518" s="60">
        <v>42566</v>
      </c>
      <c r="C8518" s="58" t="s">
        <v>78</v>
      </c>
      <c r="D8518" s="61">
        <v>117.74</v>
      </c>
      <c r="E8518">
        <v>116.86</v>
      </c>
      <c r="F8518">
        <v>16645964</v>
      </c>
    </row>
    <row r="8519" spans="1:6" x14ac:dyDescent="0.3">
      <c r="A8519" t="str">
        <f t="shared" si="133"/>
        <v>42569 FB</v>
      </c>
      <c r="B8519" s="60">
        <v>42569</v>
      </c>
      <c r="C8519" s="58" t="s">
        <v>78</v>
      </c>
      <c r="D8519" s="61">
        <v>117.32</v>
      </c>
      <c r="E8519">
        <v>119.37</v>
      </c>
      <c r="F8519">
        <v>20868367</v>
      </c>
    </row>
    <row r="8520" spans="1:6" x14ac:dyDescent="0.3">
      <c r="A8520" t="str">
        <f t="shared" si="133"/>
        <v>42570 FB</v>
      </c>
      <c r="B8520" s="60">
        <v>42570</v>
      </c>
      <c r="C8520" s="58" t="s">
        <v>78</v>
      </c>
      <c r="D8520" s="61">
        <v>118.99</v>
      </c>
      <c r="E8520">
        <v>120.61</v>
      </c>
      <c r="F8520">
        <v>21541292</v>
      </c>
    </row>
    <row r="8521" spans="1:6" x14ac:dyDescent="0.3">
      <c r="A8521" t="str">
        <f t="shared" si="133"/>
        <v>42571 FB</v>
      </c>
      <c r="B8521" s="60">
        <v>42571</v>
      </c>
      <c r="C8521" s="58" t="s">
        <v>78</v>
      </c>
      <c r="D8521" s="61">
        <v>121.25</v>
      </c>
      <c r="E8521">
        <v>121.92</v>
      </c>
      <c r="F8521">
        <v>20046452</v>
      </c>
    </row>
    <row r="8522" spans="1:6" x14ac:dyDescent="0.3">
      <c r="A8522" t="str">
        <f t="shared" si="133"/>
        <v>42572 FB</v>
      </c>
      <c r="B8522" s="60">
        <v>42572</v>
      </c>
      <c r="C8522" s="58" t="s">
        <v>78</v>
      </c>
      <c r="D8522" s="61">
        <v>121.92</v>
      </c>
      <c r="E8522">
        <v>120.61</v>
      </c>
      <c r="F8522">
        <v>17801663</v>
      </c>
    </row>
    <row r="8523" spans="1:6" x14ac:dyDescent="0.3">
      <c r="A8523" t="str">
        <f t="shared" si="133"/>
        <v>42573 FB</v>
      </c>
      <c r="B8523" s="60">
        <v>42573</v>
      </c>
      <c r="C8523" s="58" t="s">
        <v>78</v>
      </c>
      <c r="D8523" s="61">
        <v>119.9</v>
      </c>
      <c r="E8523">
        <v>121</v>
      </c>
      <c r="F8523">
        <v>18422410</v>
      </c>
    </row>
    <row r="8524" spans="1:6" x14ac:dyDescent="0.3">
      <c r="A8524" t="str">
        <f t="shared" si="133"/>
        <v>42576 FB</v>
      </c>
      <c r="B8524" s="60">
        <v>42576</v>
      </c>
      <c r="C8524" s="58" t="s">
        <v>78</v>
      </c>
      <c r="D8524" s="61">
        <v>121.39</v>
      </c>
      <c r="E8524">
        <v>121.63</v>
      </c>
      <c r="F8524">
        <v>18487449</v>
      </c>
    </row>
    <row r="8525" spans="1:6" x14ac:dyDescent="0.3">
      <c r="A8525" t="str">
        <f t="shared" si="133"/>
        <v>42577 FB</v>
      </c>
      <c r="B8525" s="60">
        <v>42577</v>
      </c>
      <c r="C8525" s="58" t="s">
        <v>78</v>
      </c>
      <c r="D8525" s="61">
        <v>122</v>
      </c>
      <c r="E8525">
        <v>121.22</v>
      </c>
      <c r="F8525">
        <v>17611964</v>
      </c>
    </row>
    <row r="8526" spans="1:6" x14ac:dyDescent="0.3">
      <c r="A8526" t="str">
        <f t="shared" si="133"/>
        <v>42578 FB</v>
      </c>
      <c r="B8526" s="60">
        <v>42578</v>
      </c>
      <c r="C8526" s="58" t="s">
        <v>78</v>
      </c>
      <c r="D8526" s="61">
        <v>122.42</v>
      </c>
      <c r="E8526">
        <v>123.34</v>
      </c>
      <c r="F8526">
        <v>52654239</v>
      </c>
    </row>
    <row r="8527" spans="1:6" x14ac:dyDescent="0.3">
      <c r="A8527" t="str">
        <f t="shared" si="133"/>
        <v>42579 FB</v>
      </c>
      <c r="B8527" s="60">
        <v>42579</v>
      </c>
      <c r="C8527" s="58" t="s">
        <v>78</v>
      </c>
      <c r="D8527" s="61">
        <v>127.52</v>
      </c>
      <c r="E8527">
        <v>125</v>
      </c>
      <c r="F8527">
        <v>78955758</v>
      </c>
    </row>
    <row r="8528" spans="1:6" x14ac:dyDescent="0.3">
      <c r="A8528" t="str">
        <f t="shared" si="133"/>
        <v>42580 FB</v>
      </c>
      <c r="B8528" s="60">
        <v>42580</v>
      </c>
      <c r="C8528" s="58" t="s">
        <v>78</v>
      </c>
      <c r="D8528" s="61">
        <v>124.65</v>
      </c>
      <c r="E8528">
        <v>123.94</v>
      </c>
      <c r="F8528">
        <v>35058803</v>
      </c>
    </row>
    <row r="8529" spans="1:6" x14ac:dyDescent="0.3">
      <c r="A8529" t="str">
        <f t="shared" si="133"/>
        <v>42583 FB</v>
      </c>
      <c r="B8529" s="60">
        <v>42583</v>
      </c>
      <c r="C8529" s="58" t="s">
        <v>78</v>
      </c>
      <c r="D8529" s="61">
        <v>123.85</v>
      </c>
      <c r="E8529">
        <v>124.31</v>
      </c>
      <c r="F8529">
        <v>25006850</v>
      </c>
    </row>
    <row r="8530" spans="1:6" x14ac:dyDescent="0.3">
      <c r="A8530" t="str">
        <f t="shared" si="133"/>
        <v>42584 FB</v>
      </c>
      <c r="B8530" s="60">
        <v>42584</v>
      </c>
      <c r="C8530" s="58" t="s">
        <v>78</v>
      </c>
      <c r="D8530" s="61">
        <v>124.06</v>
      </c>
      <c r="E8530">
        <v>123.09</v>
      </c>
      <c r="F8530">
        <v>23968414</v>
      </c>
    </row>
    <row r="8531" spans="1:6" x14ac:dyDescent="0.3">
      <c r="A8531" t="str">
        <f t="shared" si="133"/>
        <v>42585 FB</v>
      </c>
      <c r="B8531" s="60">
        <v>42585</v>
      </c>
      <c r="C8531" s="58" t="s">
        <v>78</v>
      </c>
      <c r="D8531" s="61">
        <v>123.09</v>
      </c>
      <c r="E8531">
        <v>122.51</v>
      </c>
      <c r="F8531">
        <v>18525332</v>
      </c>
    </row>
    <row r="8532" spans="1:6" x14ac:dyDescent="0.3">
      <c r="A8532" t="str">
        <f t="shared" si="133"/>
        <v>42586 FB</v>
      </c>
      <c r="B8532" s="60">
        <v>42586</v>
      </c>
      <c r="C8532" s="58" t="s">
        <v>78</v>
      </c>
      <c r="D8532" s="61">
        <v>122.94</v>
      </c>
      <c r="E8532">
        <v>124.36</v>
      </c>
      <c r="F8532">
        <v>21065974</v>
      </c>
    </row>
    <row r="8533" spans="1:6" x14ac:dyDescent="0.3">
      <c r="A8533" t="str">
        <f t="shared" si="133"/>
        <v>42587 FB</v>
      </c>
      <c r="B8533" s="60">
        <v>42587</v>
      </c>
      <c r="C8533" s="58" t="s">
        <v>78</v>
      </c>
      <c r="D8533" s="61">
        <v>124.98</v>
      </c>
      <c r="E8533">
        <v>125.15</v>
      </c>
      <c r="F8533">
        <v>20184035</v>
      </c>
    </row>
    <row r="8534" spans="1:6" x14ac:dyDescent="0.3">
      <c r="A8534" t="str">
        <f t="shared" si="133"/>
        <v>42590 FB</v>
      </c>
      <c r="B8534" s="60">
        <v>42590</v>
      </c>
      <c r="C8534" s="58" t="s">
        <v>78</v>
      </c>
      <c r="D8534" s="61">
        <v>125.25</v>
      </c>
      <c r="E8534">
        <v>125.26</v>
      </c>
      <c r="F8534">
        <v>15233929</v>
      </c>
    </row>
    <row r="8535" spans="1:6" x14ac:dyDescent="0.3">
      <c r="A8535" t="str">
        <f t="shared" si="133"/>
        <v>42591 FB</v>
      </c>
      <c r="B8535" s="60">
        <v>42591</v>
      </c>
      <c r="C8535" s="58" t="s">
        <v>78</v>
      </c>
      <c r="D8535" s="61">
        <v>125.34</v>
      </c>
      <c r="E8535">
        <v>125.06</v>
      </c>
      <c r="F8535">
        <v>19620967</v>
      </c>
    </row>
    <row r="8536" spans="1:6" x14ac:dyDescent="0.3">
      <c r="A8536" t="str">
        <f t="shared" si="133"/>
        <v>42592 FB</v>
      </c>
      <c r="B8536" s="60">
        <v>42592</v>
      </c>
      <c r="C8536" s="58" t="s">
        <v>78</v>
      </c>
      <c r="D8536" s="61">
        <v>125.07</v>
      </c>
      <c r="E8536">
        <v>124.88</v>
      </c>
      <c r="F8536">
        <v>10670148</v>
      </c>
    </row>
    <row r="8537" spans="1:6" x14ac:dyDescent="0.3">
      <c r="A8537" t="str">
        <f t="shared" si="133"/>
        <v>42593 FB</v>
      </c>
      <c r="B8537" s="60">
        <v>42593</v>
      </c>
      <c r="C8537" s="58" t="s">
        <v>78</v>
      </c>
      <c r="D8537" s="61">
        <v>125.2</v>
      </c>
      <c r="E8537">
        <v>124.9</v>
      </c>
      <c r="F8537">
        <v>11729519</v>
      </c>
    </row>
    <row r="8538" spans="1:6" x14ac:dyDescent="0.3">
      <c r="A8538" t="str">
        <f t="shared" si="133"/>
        <v>42594 FB</v>
      </c>
      <c r="B8538" s="60">
        <v>42594</v>
      </c>
      <c r="C8538" s="58" t="s">
        <v>78</v>
      </c>
      <c r="D8538" s="61">
        <v>124.7</v>
      </c>
      <c r="E8538">
        <v>124.88</v>
      </c>
      <c r="F8538">
        <v>12158955</v>
      </c>
    </row>
    <row r="8539" spans="1:6" x14ac:dyDescent="0.3">
      <c r="A8539" t="str">
        <f t="shared" si="133"/>
        <v>42597 FB</v>
      </c>
      <c r="B8539" s="60">
        <v>42597</v>
      </c>
      <c r="C8539" s="58" t="s">
        <v>78</v>
      </c>
      <c r="D8539" s="61">
        <v>124.91</v>
      </c>
      <c r="E8539">
        <v>123.9</v>
      </c>
      <c r="F8539">
        <v>19295130</v>
      </c>
    </row>
    <row r="8540" spans="1:6" x14ac:dyDescent="0.3">
      <c r="A8540" t="str">
        <f t="shared" si="133"/>
        <v>42598 FB</v>
      </c>
      <c r="B8540" s="60">
        <v>42598</v>
      </c>
      <c r="C8540" s="58" t="s">
        <v>78</v>
      </c>
      <c r="D8540" s="61">
        <v>123.5</v>
      </c>
      <c r="E8540">
        <v>123.3</v>
      </c>
      <c r="F8540">
        <v>14222410</v>
      </c>
    </row>
    <row r="8541" spans="1:6" x14ac:dyDescent="0.3">
      <c r="A8541" t="str">
        <f t="shared" si="133"/>
        <v>42599 FB</v>
      </c>
      <c r="B8541" s="60">
        <v>42599</v>
      </c>
      <c r="C8541" s="58" t="s">
        <v>78</v>
      </c>
      <c r="D8541" s="61">
        <v>123.66</v>
      </c>
      <c r="E8541">
        <v>124.37</v>
      </c>
      <c r="F8541">
        <v>13794179</v>
      </c>
    </row>
    <row r="8542" spans="1:6" x14ac:dyDescent="0.3">
      <c r="A8542" t="str">
        <f t="shared" si="133"/>
        <v>42600 FB</v>
      </c>
      <c r="B8542" s="60">
        <v>42600</v>
      </c>
      <c r="C8542" s="58" t="s">
        <v>78</v>
      </c>
      <c r="D8542" s="61">
        <v>124.01</v>
      </c>
      <c r="E8542">
        <v>123.91</v>
      </c>
      <c r="F8542">
        <v>12400816</v>
      </c>
    </row>
    <row r="8543" spans="1:6" x14ac:dyDescent="0.3">
      <c r="A8543" t="str">
        <f t="shared" si="133"/>
        <v>42601 FB</v>
      </c>
      <c r="B8543" s="60">
        <v>42601</v>
      </c>
      <c r="C8543" s="58" t="s">
        <v>78</v>
      </c>
      <c r="D8543" s="61">
        <v>123.6</v>
      </c>
      <c r="E8543">
        <v>123.56</v>
      </c>
      <c r="F8543">
        <v>11688265</v>
      </c>
    </row>
    <row r="8544" spans="1:6" x14ac:dyDescent="0.3">
      <c r="A8544" t="str">
        <f t="shared" si="133"/>
        <v>42604 FB</v>
      </c>
      <c r="B8544" s="60">
        <v>42604</v>
      </c>
      <c r="C8544" s="58" t="s">
        <v>78</v>
      </c>
      <c r="D8544" s="61">
        <v>123.33</v>
      </c>
      <c r="E8544">
        <v>124.15</v>
      </c>
      <c r="F8544">
        <v>14386361</v>
      </c>
    </row>
    <row r="8545" spans="1:6" x14ac:dyDescent="0.3">
      <c r="A8545" t="str">
        <f t="shared" si="133"/>
        <v>42605 FB</v>
      </c>
      <c r="B8545" s="60">
        <v>42605</v>
      </c>
      <c r="C8545" s="58" t="s">
        <v>78</v>
      </c>
      <c r="D8545" s="61">
        <v>124.51</v>
      </c>
      <c r="E8545">
        <v>124.37</v>
      </c>
      <c r="F8545">
        <v>13309452</v>
      </c>
    </row>
    <row r="8546" spans="1:6" x14ac:dyDescent="0.3">
      <c r="A8546" t="str">
        <f t="shared" si="133"/>
        <v>42606 FB</v>
      </c>
      <c r="B8546" s="60">
        <v>42606</v>
      </c>
      <c r="C8546" s="58" t="s">
        <v>78</v>
      </c>
      <c r="D8546" s="61">
        <v>124.47</v>
      </c>
      <c r="E8546">
        <v>123.48</v>
      </c>
      <c r="F8546">
        <v>12243719</v>
      </c>
    </row>
    <row r="8547" spans="1:6" x14ac:dyDescent="0.3">
      <c r="A8547" t="str">
        <f t="shared" si="133"/>
        <v>42607 FB</v>
      </c>
      <c r="B8547" s="60">
        <v>42607</v>
      </c>
      <c r="C8547" s="58" t="s">
        <v>78</v>
      </c>
      <c r="D8547" s="61">
        <v>123.12</v>
      </c>
      <c r="E8547">
        <v>123.89</v>
      </c>
      <c r="F8547">
        <v>10730811</v>
      </c>
    </row>
    <row r="8548" spans="1:6" x14ac:dyDescent="0.3">
      <c r="A8548" t="str">
        <f t="shared" si="133"/>
        <v>42608 FB</v>
      </c>
      <c r="B8548" s="60">
        <v>42608</v>
      </c>
      <c r="C8548" s="58" t="s">
        <v>78</v>
      </c>
      <c r="D8548" s="61">
        <v>124.05</v>
      </c>
      <c r="E8548">
        <v>124.96</v>
      </c>
      <c r="F8548">
        <v>17504825</v>
      </c>
    </row>
    <row r="8549" spans="1:6" x14ac:dyDescent="0.3">
      <c r="A8549" t="str">
        <f t="shared" si="133"/>
        <v>42611 FB</v>
      </c>
      <c r="B8549" s="60">
        <v>42611</v>
      </c>
      <c r="C8549" s="58" t="s">
        <v>78</v>
      </c>
      <c r="D8549" s="61">
        <v>124.35</v>
      </c>
      <c r="E8549">
        <v>126.54</v>
      </c>
      <c r="F8549">
        <v>15925900</v>
      </c>
    </row>
    <row r="8550" spans="1:6" x14ac:dyDescent="0.3">
      <c r="A8550" t="str">
        <f t="shared" si="133"/>
        <v>42612 FB</v>
      </c>
      <c r="B8550" s="60">
        <v>42612</v>
      </c>
      <c r="C8550" s="58" t="s">
        <v>78</v>
      </c>
      <c r="D8550" s="61">
        <v>126.6</v>
      </c>
      <c r="E8550">
        <v>125.84</v>
      </c>
      <c r="F8550">
        <v>17804286</v>
      </c>
    </row>
    <row r="8551" spans="1:6" x14ac:dyDescent="0.3">
      <c r="A8551" t="str">
        <f t="shared" si="133"/>
        <v>42613 FB</v>
      </c>
      <c r="B8551" s="60">
        <v>42613</v>
      </c>
      <c r="C8551" s="58" t="s">
        <v>78</v>
      </c>
      <c r="D8551" s="61">
        <v>125.6</v>
      </c>
      <c r="E8551">
        <v>126.12</v>
      </c>
      <c r="F8551">
        <v>14200636</v>
      </c>
    </row>
    <row r="8552" spans="1:6" x14ac:dyDescent="0.3">
      <c r="A8552" t="str">
        <f t="shared" si="133"/>
        <v>42614 FB</v>
      </c>
      <c r="B8552" s="60">
        <v>42614</v>
      </c>
      <c r="C8552" s="58" t="s">
        <v>78</v>
      </c>
      <c r="D8552" s="61">
        <v>126.38</v>
      </c>
      <c r="E8552">
        <v>126.17</v>
      </c>
      <c r="F8552">
        <v>13536125</v>
      </c>
    </row>
    <row r="8553" spans="1:6" x14ac:dyDescent="0.3">
      <c r="A8553" t="str">
        <f t="shared" si="133"/>
        <v>42615 FB</v>
      </c>
      <c r="B8553" s="60">
        <v>42615</v>
      </c>
      <c r="C8553" s="58" t="s">
        <v>78</v>
      </c>
      <c r="D8553" s="61">
        <v>126.85</v>
      </c>
      <c r="E8553">
        <v>126.51</v>
      </c>
      <c r="F8553">
        <v>12118773</v>
      </c>
    </row>
    <row r="8554" spans="1:6" x14ac:dyDescent="0.3">
      <c r="A8554" t="str">
        <f t="shared" si="133"/>
        <v>42619 FB</v>
      </c>
      <c r="B8554" s="60">
        <v>42619</v>
      </c>
      <c r="C8554" s="58" t="s">
        <v>78</v>
      </c>
      <c r="D8554" s="61">
        <v>126.67</v>
      </c>
      <c r="E8554">
        <v>129.72999999999999</v>
      </c>
      <c r="F8554">
        <v>26278407</v>
      </c>
    </row>
    <row r="8555" spans="1:6" x14ac:dyDescent="0.3">
      <c r="A8555" t="str">
        <f t="shared" si="133"/>
        <v>42620 FB</v>
      </c>
      <c r="B8555" s="60">
        <v>42620</v>
      </c>
      <c r="C8555" s="58" t="s">
        <v>78</v>
      </c>
      <c r="D8555" s="61">
        <v>130.04</v>
      </c>
      <c r="E8555">
        <v>131.05000000000001</v>
      </c>
      <c r="F8555">
        <v>27990796</v>
      </c>
    </row>
    <row r="8556" spans="1:6" x14ac:dyDescent="0.3">
      <c r="A8556" t="str">
        <f t="shared" si="133"/>
        <v>42621 FB</v>
      </c>
      <c r="B8556" s="60">
        <v>42621</v>
      </c>
      <c r="C8556" s="58" t="s">
        <v>78</v>
      </c>
      <c r="D8556" s="61">
        <v>130.91999999999999</v>
      </c>
      <c r="E8556">
        <v>130.27000000000001</v>
      </c>
      <c r="F8556">
        <v>15676595</v>
      </c>
    </row>
    <row r="8557" spans="1:6" x14ac:dyDescent="0.3">
      <c r="A8557" t="str">
        <f t="shared" si="133"/>
        <v>42622 FB</v>
      </c>
      <c r="B8557" s="60">
        <v>42622</v>
      </c>
      <c r="C8557" s="58" t="s">
        <v>78</v>
      </c>
      <c r="D8557" s="61">
        <v>129.71</v>
      </c>
      <c r="E8557">
        <v>127.1</v>
      </c>
      <c r="F8557">
        <v>27100679</v>
      </c>
    </row>
    <row r="8558" spans="1:6" x14ac:dyDescent="0.3">
      <c r="A8558" t="str">
        <f t="shared" si="133"/>
        <v>42625 FB</v>
      </c>
      <c r="B8558" s="60">
        <v>42625</v>
      </c>
      <c r="C8558" s="58" t="s">
        <v>78</v>
      </c>
      <c r="D8558" s="61">
        <v>125.96</v>
      </c>
      <c r="E8558">
        <v>128.69</v>
      </c>
      <c r="F8558">
        <v>21252752</v>
      </c>
    </row>
    <row r="8559" spans="1:6" x14ac:dyDescent="0.3">
      <c r="A8559" t="str">
        <f t="shared" si="133"/>
        <v>42626 FB</v>
      </c>
      <c r="B8559" s="60">
        <v>42626</v>
      </c>
      <c r="C8559" s="58" t="s">
        <v>78</v>
      </c>
      <c r="D8559" s="61">
        <v>128.03</v>
      </c>
      <c r="E8559">
        <v>127.21</v>
      </c>
      <c r="F8559">
        <v>18016152</v>
      </c>
    </row>
    <row r="8560" spans="1:6" x14ac:dyDescent="0.3">
      <c r="A8560" t="str">
        <f t="shared" si="133"/>
        <v>42627 FB</v>
      </c>
      <c r="B8560" s="60">
        <v>42627</v>
      </c>
      <c r="C8560" s="58" t="s">
        <v>78</v>
      </c>
      <c r="D8560" s="61">
        <v>126.89</v>
      </c>
      <c r="E8560">
        <v>127.77</v>
      </c>
      <c r="F8560">
        <v>15720388</v>
      </c>
    </row>
    <row r="8561" spans="1:6" x14ac:dyDescent="0.3">
      <c r="A8561" t="str">
        <f t="shared" si="133"/>
        <v>42628 FB</v>
      </c>
      <c r="B8561" s="60">
        <v>42628</v>
      </c>
      <c r="C8561" s="58" t="s">
        <v>78</v>
      </c>
      <c r="D8561" s="61">
        <v>127.98</v>
      </c>
      <c r="E8561">
        <v>128.35</v>
      </c>
      <c r="F8561">
        <v>15111838</v>
      </c>
    </row>
    <row r="8562" spans="1:6" x14ac:dyDescent="0.3">
      <c r="A8562" t="str">
        <f t="shared" si="133"/>
        <v>42629 FB</v>
      </c>
      <c r="B8562" s="60">
        <v>42629</v>
      </c>
      <c r="C8562" s="58" t="s">
        <v>78</v>
      </c>
      <c r="D8562" s="61">
        <v>128.19999999999999</v>
      </c>
      <c r="E8562">
        <v>129.07</v>
      </c>
      <c r="F8562">
        <v>24119174</v>
      </c>
    </row>
    <row r="8563" spans="1:6" x14ac:dyDescent="0.3">
      <c r="A8563" t="str">
        <f t="shared" si="133"/>
        <v>42632 FB</v>
      </c>
      <c r="B8563" s="60">
        <v>42632</v>
      </c>
      <c r="C8563" s="58" t="s">
        <v>78</v>
      </c>
      <c r="D8563" s="61">
        <v>129.91</v>
      </c>
      <c r="E8563">
        <v>128.65</v>
      </c>
      <c r="F8563">
        <v>14958794</v>
      </c>
    </row>
    <row r="8564" spans="1:6" x14ac:dyDescent="0.3">
      <c r="A8564" t="str">
        <f t="shared" si="133"/>
        <v>42633 FB</v>
      </c>
      <c r="B8564" s="60">
        <v>42633</v>
      </c>
      <c r="C8564" s="58" t="s">
        <v>78</v>
      </c>
      <c r="D8564" s="61">
        <v>128.65</v>
      </c>
      <c r="E8564">
        <v>128.63999999999999</v>
      </c>
      <c r="F8564">
        <v>11083808</v>
      </c>
    </row>
    <row r="8565" spans="1:6" x14ac:dyDescent="0.3">
      <c r="A8565" t="str">
        <f t="shared" si="133"/>
        <v>42634 FB</v>
      </c>
      <c r="B8565" s="60">
        <v>42634</v>
      </c>
      <c r="C8565" s="58" t="s">
        <v>78</v>
      </c>
      <c r="D8565" s="61">
        <v>129.13</v>
      </c>
      <c r="E8565">
        <v>129.94</v>
      </c>
      <c r="F8565">
        <v>14068336</v>
      </c>
    </row>
    <row r="8566" spans="1:6" x14ac:dyDescent="0.3">
      <c r="A8566" t="str">
        <f t="shared" si="133"/>
        <v>42635 FB</v>
      </c>
      <c r="B8566" s="60">
        <v>42635</v>
      </c>
      <c r="C8566" s="58" t="s">
        <v>78</v>
      </c>
      <c r="D8566" s="61">
        <v>130.5</v>
      </c>
      <c r="E8566">
        <v>130.08000000000001</v>
      </c>
      <c r="F8566">
        <v>15538307</v>
      </c>
    </row>
    <row r="8567" spans="1:6" x14ac:dyDescent="0.3">
      <c r="A8567" t="str">
        <f t="shared" si="133"/>
        <v>42636 FB</v>
      </c>
      <c r="B8567" s="60">
        <v>42636</v>
      </c>
      <c r="C8567" s="58" t="s">
        <v>78</v>
      </c>
      <c r="D8567" s="61">
        <v>127.56</v>
      </c>
      <c r="E8567">
        <v>127.96</v>
      </c>
      <c r="F8567">
        <v>28326266</v>
      </c>
    </row>
    <row r="8568" spans="1:6" x14ac:dyDescent="0.3">
      <c r="A8568" t="str">
        <f t="shared" si="133"/>
        <v>42639 FB</v>
      </c>
      <c r="B8568" s="60">
        <v>42639</v>
      </c>
      <c r="C8568" s="58" t="s">
        <v>78</v>
      </c>
      <c r="D8568" s="61">
        <v>127.37</v>
      </c>
      <c r="E8568">
        <v>127.31</v>
      </c>
      <c r="F8568">
        <v>15064940</v>
      </c>
    </row>
    <row r="8569" spans="1:6" x14ac:dyDescent="0.3">
      <c r="A8569" t="str">
        <f t="shared" si="133"/>
        <v>42640 FB</v>
      </c>
      <c r="B8569" s="60">
        <v>42640</v>
      </c>
      <c r="C8569" s="58" t="s">
        <v>78</v>
      </c>
      <c r="D8569" s="61">
        <v>127.61</v>
      </c>
      <c r="E8569">
        <v>128.69</v>
      </c>
      <c r="F8569">
        <v>15637111</v>
      </c>
    </row>
    <row r="8570" spans="1:6" x14ac:dyDescent="0.3">
      <c r="A8570" t="str">
        <f t="shared" si="133"/>
        <v>42641 FB</v>
      </c>
      <c r="B8570" s="60">
        <v>42641</v>
      </c>
      <c r="C8570" s="58" t="s">
        <v>78</v>
      </c>
      <c r="D8570" s="61">
        <v>129.21</v>
      </c>
      <c r="E8570">
        <v>129.22999999999999</v>
      </c>
      <c r="F8570">
        <v>12047636</v>
      </c>
    </row>
    <row r="8571" spans="1:6" x14ac:dyDescent="0.3">
      <c r="A8571" t="str">
        <f t="shared" si="133"/>
        <v>42642 FB</v>
      </c>
      <c r="B8571" s="60">
        <v>42642</v>
      </c>
      <c r="C8571" s="58" t="s">
        <v>78</v>
      </c>
      <c r="D8571" s="61">
        <v>129.18</v>
      </c>
      <c r="E8571">
        <v>128.09</v>
      </c>
      <c r="F8571">
        <v>14532241</v>
      </c>
    </row>
    <row r="8572" spans="1:6" x14ac:dyDescent="0.3">
      <c r="A8572" t="str">
        <f t="shared" si="133"/>
        <v>42643 FB</v>
      </c>
      <c r="B8572" s="60">
        <v>42643</v>
      </c>
      <c r="C8572" s="58" t="s">
        <v>78</v>
      </c>
      <c r="D8572" s="61">
        <v>128.03</v>
      </c>
      <c r="E8572">
        <v>128.27000000000001</v>
      </c>
      <c r="F8572">
        <v>18402945</v>
      </c>
    </row>
    <row r="8573" spans="1:6" x14ac:dyDescent="0.3">
      <c r="A8573" t="str">
        <f t="shared" si="133"/>
        <v>42646 FB</v>
      </c>
      <c r="B8573" s="60">
        <v>42646</v>
      </c>
      <c r="C8573" s="58" t="s">
        <v>78</v>
      </c>
      <c r="D8573" s="61">
        <v>128.38</v>
      </c>
      <c r="E8573">
        <v>128.77000000000001</v>
      </c>
      <c r="F8573">
        <v>13156943</v>
      </c>
    </row>
    <row r="8574" spans="1:6" x14ac:dyDescent="0.3">
      <c r="A8574" t="str">
        <f t="shared" si="133"/>
        <v>42647 FB</v>
      </c>
      <c r="B8574" s="60">
        <v>42647</v>
      </c>
      <c r="C8574" s="58" t="s">
        <v>78</v>
      </c>
      <c r="D8574" s="61">
        <v>129.16999999999999</v>
      </c>
      <c r="E8574">
        <v>128.19</v>
      </c>
      <c r="F8574">
        <v>14307548</v>
      </c>
    </row>
    <row r="8575" spans="1:6" x14ac:dyDescent="0.3">
      <c r="A8575" t="str">
        <f t="shared" si="133"/>
        <v>42648 FB</v>
      </c>
      <c r="B8575" s="60">
        <v>42648</v>
      </c>
      <c r="C8575" s="58" t="s">
        <v>78</v>
      </c>
      <c r="D8575" s="61">
        <v>128.25</v>
      </c>
      <c r="E8575">
        <v>128.47</v>
      </c>
      <c r="F8575">
        <v>12386753</v>
      </c>
    </row>
    <row r="8576" spans="1:6" x14ac:dyDescent="0.3">
      <c r="A8576" t="str">
        <f t="shared" si="133"/>
        <v>42649 FB</v>
      </c>
      <c r="B8576" s="60">
        <v>42649</v>
      </c>
      <c r="C8576" s="58" t="s">
        <v>78</v>
      </c>
      <c r="D8576" s="61">
        <v>128.43</v>
      </c>
      <c r="E8576">
        <v>128.74</v>
      </c>
      <c r="F8576">
        <v>11682729</v>
      </c>
    </row>
    <row r="8577" spans="1:6" x14ac:dyDescent="0.3">
      <c r="A8577" t="str">
        <f t="shared" si="133"/>
        <v>42650 FB</v>
      </c>
      <c r="B8577" s="60">
        <v>42650</v>
      </c>
      <c r="C8577" s="58" t="s">
        <v>78</v>
      </c>
      <c r="D8577" s="61">
        <v>129.04</v>
      </c>
      <c r="E8577">
        <v>128.99</v>
      </c>
      <c r="F8577">
        <v>12804420</v>
      </c>
    </row>
    <row r="8578" spans="1:6" x14ac:dyDescent="0.3">
      <c r="A8578" t="str">
        <f t="shared" si="133"/>
        <v>42653 FB</v>
      </c>
      <c r="B8578" s="60">
        <v>42653</v>
      </c>
      <c r="C8578" s="58" t="s">
        <v>78</v>
      </c>
      <c r="D8578" s="61">
        <v>129.68</v>
      </c>
      <c r="E8578">
        <v>130.24</v>
      </c>
      <c r="F8578">
        <v>15138720</v>
      </c>
    </row>
    <row r="8579" spans="1:6" x14ac:dyDescent="0.3">
      <c r="A8579" t="str">
        <f t="shared" si="133"/>
        <v>42654 FB</v>
      </c>
      <c r="B8579" s="60">
        <v>42654</v>
      </c>
      <c r="C8579" s="58" t="s">
        <v>78</v>
      </c>
      <c r="D8579" s="61">
        <v>130.22999999999999</v>
      </c>
      <c r="E8579">
        <v>128.88</v>
      </c>
      <c r="F8579">
        <v>17537928</v>
      </c>
    </row>
    <row r="8580" spans="1:6" x14ac:dyDescent="0.3">
      <c r="A8580" t="str">
        <f t="shared" si="133"/>
        <v>42655 FB</v>
      </c>
      <c r="B8580" s="60">
        <v>42655</v>
      </c>
      <c r="C8580" s="58" t="s">
        <v>78</v>
      </c>
      <c r="D8580" s="61">
        <v>129.01</v>
      </c>
      <c r="E8580">
        <v>129.05000000000001</v>
      </c>
      <c r="F8580">
        <v>11072991</v>
      </c>
    </row>
    <row r="8581" spans="1:6" x14ac:dyDescent="0.3">
      <c r="A8581" t="str">
        <f t="shared" ref="A8581:A8644" si="134">CONCATENATE(B8581, " ", C8581)</f>
        <v>42656 FB</v>
      </c>
      <c r="B8581" s="60">
        <v>42656</v>
      </c>
      <c r="C8581" s="58" t="s">
        <v>78</v>
      </c>
      <c r="D8581" s="61">
        <v>128.21</v>
      </c>
      <c r="E8581">
        <v>127.82</v>
      </c>
      <c r="F8581">
        <v>17139306</v>
      </c>
    </row>
    <row r="8582" spans="1:6" x14ac:dyDescent="0.3">
      <c r="A8582" t="str">
        <f t="shared" si="134"/>
        <v>42657 FB</v>
      </c>
      <c r="B8582" s="60">
        <v>42657</v>
      </c>
      <c r="C8582" s="58" t="s">
        <v>78</v>
      </c>
      <c r="D8582" s="61">
        <v>128.49</v>
      </c>
      <c r="E8582">
        <v>127.88</v>
      </c>
      <c r="F8582">
        <v>13345292</v>
      </c>
    </row>
    <row r="8583" spans="1:6" x14ac:dyDescent="0.3">
      <c r="A8583" t="str">
        <f t="shared" si="134"/>
        <v>42660 FB</v>
      </c>
      <c r="B8583" s="60">
        <v>42660</v>
      </c>
      <c r="C8583" s="58" t="s">
        <v>78</v>
      </c>
      <c r="D8583" s="61">
        <v>128.19999999999999</v>
      </c>
      <c r="E8583">
        <v>127.54</v>
      </c>
      <c r="F8583">
        <v>11351681</v>
      </c>
    </row>
    <row r="8584" spans="1:6" x14ac:dyDescent="0.3">
      <c r="A8584" t="str">
        <f t="shared" si="134"/>
        <v>42661 FB</v>
      </c>
      <c r="B8584" s="60">
        <v>42661</v>
      </c>
      <c r="C8584" s="58" t="s">
        <v>78</v>
      </c>
      <c r="D8584" s="61">
        <v>128.68</v>
      </c>
      <c r="E8584">
        <v>128.57</v>
      </c>
      <c r="F8584">
        <v>13503967</v>
      </c>
    </row>
    <row r="8585" spans="1:6" x14ac:dyDescent="0.3">
      <c r="A8585" t="str">
        <f t="shared" si="134"/>
        <v>42662 FB</v>
      </c>
      <c r="B8585" s="60">
        <v>42662</v>
      </c>
      <c r="C8585" s="58" t="s">
        <v>78</v>
      </c>
      <c r="D8585" s="61">
        <v>128.74</v>
      </c>
      <c r="E8585">
        <v>130.11000000000001</v>
      </c>
      <c r="F8585">
        <v>16752321</v>
      </c>
    </row>
    <row r="8586" spans="1:6" x14ac:dyDescent="0.3">
      <c r="A8586" t="str">
        <f t="shared" si="134"/>
        <v>42663 FB</v>
      </c>
      <c r="B8586" s="60">
        <v>42663</v>
      </c>
      <c r="C8586" s="58" t="s">
        <v>78</v>
      </c>
      <c r="D8586" s="61">
        <v>130.07</v>
      </c>
      <c r="E8586">
        <v>130</v>
      </c>
      <c r="F8586">
        <v>13167503</v>
      </c>
    </row>
    <row r="8587" spans="1:6" x14ac:dyDescent="0.3">
      <c r="A8587" t="str">
        <f t="shared" si="134"/>
        <v>42664 FB</v>
      </c>
      <c r="B8587" s="60">
        <v>42664</v>
      </c>
      <c r="C8587" s="58" t="s">
        <v>78</v>
      </c>
      <c r="D8587" s="61">
        <v>129.78</v>
      </c>
      <c r="E8587">
        <v>132.07</v>
      </c>
      <c r="F8587">
        <v>19088794</v>
      </c>
    </row>
    <row r="8588" spans="1:6" x14ac:dyDescent="0.3">
      <c r="A8588" t="str">
        <f t="shared" si="134"/>
        <v>42667 FB</v>
      </c>
      <c r="B8588" s="60">
        <v>42667</v>
      </c>
      <c r="C8588" s="58" t="s">
        <v>78</v>
      </c>
      <c r="D8588" s="61">
        <v>132.72</v>
      </c>
      <c r="E8588">
        <v>133.28</v>
      </c>
      <c r="F8588">
        <v>17470227</v>
      </c>
    </row>
    <row r="8589" spans="1:6" x14ac:dyDescent="0.3">
      <c r="A8589" t="str">
        <f t="shared" si="134"/>
        <v>42668 FB</v>
      </c>
      <c r="B8589" s="60">
        <v>42668</v>
      </c>
      <c r="C8589" s="58" t="s">
        <v>78</v>
      </c>
      <c r="D8589" s="61">
        <v>133.5</v>
      </c>
      <c r="E8589">
        <v>132.29</v>
      </c>
      <c r="F8589">
        <v>13336787</v>
      </c>
    </row>
    <row r="8590" spans="1:6" x14ac:dyDescent="0.3">
      <c r="A8590" t="str">
        <f t="shared" si="134"/>
        <v>42669 FB</v>
      </c>
      <c r="B8590" s="60">
        <v>42669</v>
      </c>
      <c r="C8590" s="58" t="s">
        <v>78</v>
      </c>
      <c r="D8590" s="61">
        <v>131.63999999999999</v>
      </c>
      <c r="E8590">
        <v>131.04</v>
      </c>
      <c r="F8590">
        <v>13084731</v>
      </c>
    </row>
    <row r="8591" spans="1:6" x14ac:dyDescent="0.3">
      <c r="A8591" t="str">
        <f t="shared" si="134"/>
        <v>42670 FB</v>
      </c>
      <c r="B8591" s="60">
        <v>42670</v>
      </c>
      <c r="C8591" s="58" t="s">
        <v>78</v>
      </c>
      <c r="D8591" s="61">
        <v>131.74</v>
      </c>
      <c r="E8591">
        <v>129.69</v>
      </c>
      <c r="F8591">
        <v>16741393</v>
      </c>
    </row>
    <row r="8592" spans="1:6" x14ac:dyDescent="0.3">
      <c r="A8592" t="str">
        <f t="shared" si="134"/>
        <v>42671 FB</v>
      </c>
      <c r="B8592" s="60">
        <v>42671</v>
      </c>
      <c r="C8592" s="58" t="s">
        <v>78</v>
      </c>
      <c r="D8592" s="61">
        <v>130.5</v>
      </c>
      <c r="E8592">
        <v>131.29</v>
      </c>
      <c r="F8592">
        <v>24545547</v>
      </c>
    </row>
    <row r="8593" spans="1:6" x14ac:dyDescent="0.3">
      <c r="A8593" t="str">
        <f t="shared" si="134"/>
        <v>42674 FB</v>
      </c>
      <c r="B8593" s="60">
        <v>42674</v>
      </c>
      <c r="C8593" s="58" t="s">
        <v>78</v>
      </c>
      <c r="D8593" s="61">
        <v>132.01</v>
      </c>
      <c r="E8593">
        <v>130.99</v>
      </c>
      <c r="F8593">
        <v>15668982</v>
      </c>
    </row>
    <row r="8594" spans="1:6" x14ac:dyDescent="0.3">
      <c r="A8594" t="str">
        <f t="shared" si="134"/>
        <v>42675 FB</v>
      </c>
      <c r="B8594" s="60">
        <v>42675</v>
      </c>
      <c r="C8594" s="58" t="s">
        <v>78</v>
      </c>
      <c r="D8594" s="61">
        <v>131.41</v>
      </c>
      <c r="E8594">
        <v>129.5</v>
      </c>
      <c r="F8594">
        <v>22077779</v>
      </c>
    </row>
    <row r="8595" spans="1:6" x14ac:dyDescent="0.3">
      <c r="A8595" t="str">
        <f t="shared" si="134"/>
        <v>42676 FB</v>
      </c>
      <c r="B8595" s="60">
        <v>42676</v>
      </c>
      <c r="C8595" s="58" t="s">
        <v>78</v>
      </c>
      <c r="D8595" s="61">
        <v>130.22999999999999</v>
      </c>
      <c r="E8595">
        <v>127.17</v>
      </c>
      <c r="F8595">
        <v>50190225</v>
      </c>
    </row>
    <row r="8596" spans="1:6" x14ac:dyDescent="0.3">
      <c r="A8596" t="str">
        <f t="shared" si="134"/>
        <v>42677 FB</v>
      </c>
      <c r="B8596" s="60">
        <v>42677</v>
      </c>
      <c r="C8596" s="58" t="s">
        <v>78</v>
      </c>
      <c r="D8596" s="61">
        <v>122</v>
      </c>
      <c r="E8596">
        <v>120</v>
      </c>
      <c r="F8596">
        <v>63766259</v>
      </c>
    </row>
    <row r="8597" spans="1:6" x14ac:dyDescent="0.3">
      <c r="A8597" t="str">
        <f t="shared" si="134"/>
        <v>42678 FB</v>
      </c>
      <c r="B8597" s="60">
        <v>42678</v>
      </c>
      <c r="C8597" s="58" t="s">
        <v>78</v>
      </c>
      <c r="D8597" s="61">
        <v>119.59</v>
      </c>
      <c r="E8597">
        <v>120.75</v>
      </c>
      <c r="F8597">
        <v>30545466</v>
      </c>
    </row>
    <row r="8598" spans="1:6" x14ac:dyDescent="0.3">
      <c r="A8598" t="str">
        <f t="shared" si="134"/>
        <v>42681 FB</v>
      </c>
      <c r="B8598" s="60">
        <v>42681</v>
      </c>
      <c r="C8598" s="58" t="s">
        <v>78</v>
      </c>
      <c r="D8598" s="61">
        <v>122.83</v>
      </c>
      <c r="E8598">
        <v>122.15</v>
      </c>
      <c r="F8598">
        <v>23008880</v>
      </c>
    </row>
    <row r="8599" spans="1:6" x14ac:dyDescent="0.3">
      <c r="A8599" t="str">
        <f t="shared" si="134"/>
        <v>42682 FB</v>
      </c>
      <c r="B8599" s="60">
        <v>42682</v>
      </c>
      <c r="C8599" s="58" t="s">
        <v>78</v>
      </c>
      <c r="D8599" s="61">
        <v>122.03</v>
      </c>
      <c r="E8599">
        <v>124.22</v>
      </c>
      <c r="F8599">
        <v>19460768</v>
      </c>
    </row>
    <row r="8600" spans="1:6" x14ac:dyDescent="0.3">
      <c r="A8600" t="str">
        <f t="shared" si="134"/>
        <v>42683 FB</v>
      </c>
      <c r="B8600" s="60">
        <v>42683</v>
      </c>
      <c r="C8600" s="58" t="s">
        <v>78</v>
      </c>
      <c r="D8600" s="61">
        <v>121.5</v>
      </c>
      <c r="E8600">
        <v>123.18</v>
      </c>
      <c r="F8600">
        <v>31916020</v>
      </c>
    </row>
    <row r="8601" spans="1:6" x14ac:dyDescent="0.3">
      <c r="A8601" t="str">
        <f t="shared" si="134"/>
        <v>42684 FB</v>
      </c>
      <c r="B8601" s="60">
        <v>42684</v>
      </c>
      <c r="C8601" s="58" t="s">
        <v>78</v>
      </c>
      <c r="D8601" s="61">
        <v>123.93</v>
      </c>
      <c r="E8601">
        <v>120.8</v>
      </c>
      <c r="F8601">
        <v>67846704</v>
      </c>
    </row>
    <row r="8602" spans="1:6" x14ac:dyDescent="0.3">
      <c r="A8602" t="str">
        <f t="shared" si="134"/>
        <v>42685 FB</v>
      </c>
      <c r="B8602" s="60">
        <v>42685</v>
      </c>
      <c r="C8602" s="58" t="s">
        <v>78</v>
      </c>
      <c r="D8602" s="61">
        <v>119.53</v>
      </c>
      <c r="E8602">
        <v>119.02</v>
      </c>
      <c r="F8602">
        <v>32840137</v>
      </c>
    </row>
    <row r="8603" spans="1:6" x14ac:dyDescent="0.3">
      <c r="A8603" t="str">
        <f t="shared" si="134"/>
        <v>42688 FB</v>
      </c>
      <c r="B8603" s="60">
        <v>42688</v>
      </c>
      <c r="C8603" s="58" t="s">
        <v>78</v>
      </c>
      <c r="D8603" s="61">
        <v>119.12560000000001</v>
      </c>
      <c r="E8603">
        <v>115.08</v>
      </c>
      <c r="F8603">
        <v>51377040</v>
      </c>
    </row>
    <row r="8604" spans="1:6" x14ac:dyDescent="0.3">
      <c r="A8604" t="str">
        <f t="shared" si="134"/>
        <v>42689 FB</v>
      </c>
      <c r="B8604" s="60">
        <v>42689</v>
      </c>
      <c r="C8604" s="58" t="s">
        <v>78</v>
      </c>
      <c r="D8604" s="61">
        <v>116.73</v>
      </c>
      <c r="E8604">
        <v>117.2</v>
      </c>
      <c r="F8604">
        <v>34681369</v>
      </c>
    </row>
    <row r="8605" spans="1:6" x14ac:dyDescent="0.3">
      <c r="A8605" t="str">
        <f t="shared" si="134"/>
        <v>42690 FB</v>
      </c>
      <c r="B8605" s="60">
        <v>42690</v>
      </c>
      <c r="C8605" s="58" t="s">
        <v>78</v>
      </c>
      <c r="D8605" s="61">
        <v>114.48</v>
      </c>
      <c r="E8605">
        <v>116.34</v>
      </c>
      <c r="F8605">
        <v>32397947</v>
      </c>
    </row>
    <row r="8606" spans="1:6" x14ac:dyDescent="0.3">
      <c r="A8606" t="str">
        <f t="shared" si="134"/>
        <v>42691 FB</v>
      </c>
      <c r="B8606" s="60">
        <v>42691</v>
      </c>
      <c r="C8606" s="58" t="s">
        <v>78</v>
      </c>
      <c r="D8606" s="61">
        <v>116.81</v>
      </c>
      <c r="E8606">
        <v>117.79</v>
      </c>
      <c r="F8606">
        <v>18597766</v>
      </c>
    </row>
    <row r="8607" spans="1:6" x14ac:dyDescent="0.3">
      <c r="A8607" t="str">
        <f t="shared" si="134"/>
        <v>42692 FB</v>
      </c>
      <c r="B8607" s="60">
        <v>42692</v>
      </c>
      <c r="C8607" s="58" t="s">
        <v>78</v>
      </c>
      <c r="D8607" s="61">
        <v>118.39</v>
      </c>
      <c r="E8607">
        <v>117.02</v>
      </c>
      <c r="F8607">
        <v>22879303</v>
      </c>
    </row>
    <row r="8608" spans="1:6" x14ac:dyDescent="0.3">
      <c r="A8608" t="str">
        <f t="shared" si="134"/>
        <v>42695 FB</v>
      </c>
      <c r="B8608" s="60">
        <v>42695</v>
      </c>
      <c r="C8608" s="58" t="s">
        <v>78</v>
      </c>
      <c r="D8608" s="61">
        <v>118.2</v>
      </c>
      <c r="E8608">
        <v>121.77</v>
      </c>
      <c r="F8608">
        <v>35415366</v>
      </c>
    </row>
    <row r="8609" spans="1:6" x14ac:dyDescent="0.3">
      <c r="A8609" t="str">
        <f t="shared" si="134"/>
        <v>42696 FB</v>
      </c>
      <c r="B8609" s="60">
        <v>42696</v>
      </c>
      <c r="C8609" s="58" t="s">
        <v>78</v>
      </c>
      <c r="D8609" s="61">
        <v>122.4</v>
      </c>
      <c r="E8609">
        <v>121.47</v>
      </c>
      <c r="F8609">
        <v>26089163</v>
      </c>
    </row>
    <row r="8610" spans="1:6" x14ac:dyDescent="0.3">
      <c r="A8610" t="str">
        <f t="shared" si="134"/>
        <v>42697 FB</v>
      </c>
      <c r="B8610" s="60">
        <v>42697</v>
      </c>
      <c r="C8610" s="58" t="s">
        <v>78</v>
      </c>
      <c r="D8610" s="61">
        <v>121.23</v>
      </c>
      <c r="E8610">
        <v>120.84</v>
      </c>
      <c r="F8610">
        <v>15672136</v>
      </c>
    </row>
    <row r="8611" spans="1:6" x14ac:dyDescent="0.3">
      <c r="A8611" t="str">
        <f t="shared" si="134"/>
        <v>42699 FB</v>
      </c>
      <c r="B8611" s="60">
        <v>42699</v>
      </c>
      <c r="C8611" s="58" t="s">
        <v>78</v>
      </c>
      <c r="D8611" s="61">
        <v>121.01</v>
      </c>
      <c r="E8611">
        <v>120.38</v>
      </c>
      <c r="F8611">
        <v>8658605</v>
      </c>
    </row>
    <row r="8612" spans="1:6" x14ac:dyDescent="0.3">
      <c r="A8612" t="str">
        <f t="shared" si="134"/>
        <v>42702 FB</v>
      </c>
      <c r="B8612" s="60">
        <v>42702</v>
      </c>
      <c r="C8612" s="58" t="s">
        <v>78</v>
      </c>
      <c r="D8612" s="61">
        <v>120.12</v>
      </c>
      <c r="E8612">
        <v>120.41</v>
      </c>
      <c r="F8612">
        <v>18101314</v>
      </c>
    </row>
    <row r="8613" spans="1:6" x14ac:dyDescent="0.3">
      <c r="A8613" t="str">
        <f t="shared" si="134"/>
        <v>42703 FB</v>
      </c>
      <c r="B8613" s="60">
        <v>42703</v>
      </c>
      <c r="C8613" s="58" t="s">
        <v>78</v>
      </c>
      <c r="D8613" s="61">
        <v>120.57</v>
      </c>
      <c r="E8613">
        <v>120.87</v>
      </c>
      <c r="F8613">
        <v>18890956</v>
      </c>
    </row>
    <row r="8614" spans="1:6" x14ac:dyDescent="0.3">
      <c r="A8614" t="str">
        <f t="shared" si="134"/>
        <v>42704 FB</v>
      </c>
      <c r="B8614" s="60">
        <v>42704</v>
      </c>
      <c r="C8614" s="58" t="s">
        <v>78</v>
      </c>
      <c r="D8614" s="61">
        <v>120.32</v>
      </c>
      <c r="E8614">
        <v>118.42</v>
      </c>
      <c r="F8614">
        <v>30188922</v>
      </c>
    </row>
    <row r="8615" spans="1:6" x14ac:dyDescent="0.3">
      <c r="A8615" t="str">
        <f t="shared" si="134"/>
        <v>42705 FB</v>
      </c>
      <c r="B8615" s="60">
        <v>42705</v>
      </c>
      <c r="C8615" s="58" t="s">
        <v>78</v>
      </c>
      <c r="D8615" s="61">
        <v>118.38</v>
      </c>
      <c r="E8615">
        <v>115.1</v>
      </c>
      <c r="F8615">
        <v>43276994</v>
      </c>
    </row>
    <row r="8616" spans="1:6" x14ac:dyDescent="0.3">
      <c r="A8616" t="str">
        <f t="shared" si="134"/>
        <v>42706 FB</v>
      </c>
      <c r="B8616" s="60">
        <v>42706</v>
      </c>
      <c r="C8616" s="58" t="s">
        <v>78</v>
      </c>
      <c r="D8616" s="61">
        <v>115.11</v>
      </c>
      <c r="E8616">
        <v>115.4</v>
      </c>
      <c r="F8616">
        <v>25070364</v>
      </c>
    </row>
    <row r="8617" spans="1:6" x14ac:dyDescent="0.3">
      <c r="A8617" t="str">
        <f t="shared" si="134"/>
        <v>42709 FB</v>
      </c>
      <c r="B8617" s="60">
        <v>42709</v>
      </c>
      <c r="C8617" s="58" t="s">
        <v>78</v>
      </c>
      <c r="D8617" s="61">
        <v>115.95</v>
      </c>
      <c r="E8617">
        <v>117.43</v>
      </c>
      <c r="F8617">
        <v>20201528</v>
      </c>
    </row>
    <row r="8618" spans="1:6" x14ac:dyDescent="0.3">
      <c r="A8618" t="str">
        <f t="shared" si="134"/>
        <v>42710 FB</v>
      </c>
      <c r="B8618" s="60">
        <v>42710</v>
      </c>
      <c r="C8618" s="58" t="s">
        <v>78</v>
      </c>
      <c r="D8618" s="61">
        <v>117.69</v>
      </c>
      <c r="E8618">
        <v>117.31</v>
      </c>
      <c r="F8618">
        <v>19131202</v>
      </c>
    </row>
    <row r="8619" spans="1:6" x14ac:dyDescent="0.3">
      <c r="A8619" t="str">
        <f t="shared" si="134"/>
        <v>42711 FB</v>
      </c>
      <c r="B8619" s="60">
        <v>42711</v>
      </c>
      <c r="C8619" s="58" t="s">
        <v>78</v>
      </c>
      <c r="D8619" s="61">
        <v>117</v>
      </c>
      <c r="E8619">
        <v>117.95</v>
      </c>
      <c r="F8619">
        <v>21913658</v>
      </c>
    </row>
    <row r="8620" spans="1:6" x14ac:dyDescent="0.3">
      <c r="A8620" t="str">
        <f t="shared" si="134"/>
        <v>42712 FB</v>
      </c>
      <c r="B8620" s="60">
        <v>42712</v>
      </c>
      <c r="C8620" s="58" t="s">
        <v>78</v>
      </c>
      <c r="D8620" s="61">
        <v>117.98</v>
      </c>
      <c r="E8620">
        <v>118.91</v>
      </c>
      <c r="F8620">
        <v>22442756</v>
      </c>
    </row>
    <row r="8621" spans="1:6" x14ac:dyDescent="0.3">
      <c r="A8621" t="str">
        <f t="shared" si="134"/>
        <v>42713 FB</v>
      </c>
      <c r="B8621" s="60">
        <v>42713</v>
      </c>
      <c r="C8621" s="58" t="s">
        <v>78</v>
      </c>
      <c r="D8621" s="61">
        <v>119.22</v>
      </c>
      <c r="E8621">
        <v>119.68</v>
      </c>
      <c r="F8621">
        <v>17464736</v>
      </c>
    </row>
    <row r="8622" spans="1:6" x14ac:dyDescent="0.3">
      <c r="A8622" t="str">
        <f t="shared" si="134"/>
        <v>42716 FB</v>
      </c>
      <c r="B8622" s="60">
        <v>42716</v>
      </c>
      <c r="C8622" s="58" t="s">
        <v>78</v>
      </c>
      <c r="D8622" s="61">
        <v>119.22</v>
      </c>
      <c r="E8622">
        <v>117.77</v>
      </c>
      <c r="F8622">
        <v>17805527</v>
      </c>
    </row>
    <row r="8623" spans="1:6" x14ac:dyDescent="0.3">
      <c r="A8623" t="str">
        <f t="shared" si="134"/>
        <v>42717 FB</v>
      </c>
      <c r="B8623" s="60">
        <v>42717</v>
      </c>
      <c r="C8623" s="58" t="s">
        <v>78</v>
      </c>
      <c r="D8623" s="61">
        <v>117.86</v>
      </c>
      <c r="E8623">
        <v>120.31</v>
      </c>
      <c r="F8623">
        <v>29768028</v>
      </c>
    </row>
    <row r="8624" spans="1:6" x14ac:dyDescent="0.3">
      <c r="A8624" t="str">
        <f t="shared" si="134"/>
        <v>42718 FB</v>
      </c>
      <c r="B8624" s="60">
        <v>42718</v>
      </c>
      <c r="C8624" s="58" t="s">
        <v>78</v>
      </c>
      <c r="D8624" s="61">
        <v>120</v>
      </c>
      <c r="E8624">
        <v>120.21</v>
      </c>
      <c r="F8624">
        <v>25913095</v>
      </c>
    </row>
    <row r="8625" spans="1:6" x14ac:dyDescent="0.3">
      <c r="A8625" t="str">
        <f t="shared" si="134"/>
        <v>42719 FB</v>
      </c>
      <c r="B8625" s="60">
        <v>42719</v>
      </c>
      <c r="C8625" s="58" t="s">
        <v>78</v>
      </c>
      <c r="D8625" s="61">
        <v>120.08</v>
      </c>
      <c r="E8625">
        <v>120.57</v>
      </c>
      <c r="F8625">
        <v>20139568</v>
      </c>
    </row>
    <row r="8626" spans="1:6" x14ac:dyDescent="0.3">
      <c r="A8626" t="str">
        <f t="shared" si="134"/>
        <v>42720 FB</v>
      </c>
      <c r="B8626" s="60">
        <v>42720</v>
      </c>
      <c r="C8626" s="58" t="s">
        <v>78</v>
      </c>
      <c r="D8626" s="61">
        <v>120.9</v>
      </c>
      <c r="E8626">
        <v>119.87</v>
      </c>
      <c r="F8626">
        <v>25324299</v>
      </c>
    </row>
    <row r="8627" spans="1:6" x14ac:dyDescent="0.3">
      <c r="A8627" t="str">
        <f t="shared" si="134"/>
        <v>42723 FB</v>
      </c>
      <c r="B8627" s="60">
        <v>42723</v>
      </c>
      <c r="C8627" s="58" t="s">
        <v>78</v>
      </c>
      <c r="D8627" s="61">
        <v>119.85</v>
      </c>
      <c r="E8627">
        <v>119.24</v>
      </c>
      <c r="F8627">
        <v>15918146</v>
      </c>
    </row>
    <row r="8628" spans="1:6" x14ac:dyDescent="0.3">
      <c r="A8628" t="str">
        <f t="shared" si="134"/>
        <v>42724 FB</v>
      </c>
      <c r="B8628" s="60">
        <v>42724</v>
      </c>
      <c r="C8628" s="58" t="s">
        <v>78</v>
      </c>
      <c r="D8628" s="61">
        <v>119.5</v>
      </c>
      <c r="E8628">
        <v>119.09</v>
      </c>
      <c r="F8628">
        <v>13684402</v>
      </c>
    </row>
    <row r="8629" spans="1:6" x14ac:dyDescent="0.3">
      <c r="A8629" t="str">
        <f t="shared" si="134"/>
        <v>42725 FB</v>
      </c>
      <c r="B8629" s="60">
        <v>42725</v>
      </c>
      <c r="C8629" s="58" t="s">
        <v>78</v>
      </c>
      <c r="D8629" s="61">
        <v>118.92</v>
      </c>
      <c r="E8629">
        <v>119.04</v>
      </c>
      <c r="F8629">
        <v>10767646</v>
      </c>
    </row>
    <row r="8630" spans="1:6" x14ac:dyDescent="0.3">
      <c r="A8630" t="str">
        <f t="shared" si="134"/>
        <v>42726 FB</v>
      </c>
      <c r="B8630" s="60">
        <v>42726</v>
      </c>
      <c r="C8630" s="58" t="s">
        <v>78</v>
      </c>
      <c r="D8630" s="61">
        <v>118.86</v>
      </c>
      <c r="E8630">
        <v>117.4</v>
      </c>
      <c r="F8630">
        <v>16258587</v>
      </c>
    </row>
    <row r="8631" spans="1:6" x14ac:dyDescent="0.3">
      <c r="A8631" t="str">
        <f t="shared" si="134"/>
        <v>42727 FB</v>
      </c>
      <c r="B8631" s="60">
        <v>42727</v>
      </c>
      <c r="C8631" s="58" t="s">
        <v>78</v>
      </c>
      <c r="D8631" s="61">
        <v>117</v>
      </c>
      <c r="E8631">
        <v>117.27</v>
      </c>
      <c r="F8631">
        <v>10889985</v>
      </c>
    </row>
    <row r="8632" spans="1:6" x14ac:dyDescent="0.3">
      <c r="A8632" t="str">
        <f t="shared" si="134"/>
        <v>42731 FB</v>
      </c>
      <c r="B8632" s="60">
        <v>42731</v>
      </c>
      <c r="C8632" s="58" t="s">
        <v>78</v>
      </c>
      <c r="D8632" s="61">
        <v>116.96</v>
      </c>
      <c r="E8632">
        <v>118.01</v>
      </c>
      <c r="F8632">
        <v>12051481</v>
      </c>
    </row>
    <row r="8633" spans="1:6" x14ac:dyDescent="0.3">
      <c r="A8633" t="str">
        <f t="shared" si="134"/>
        <v>42732 FB</v>
      </c>
      <c r="B8633" s="60">
        <v>42732</v>
      </c>
      <c r="C8633" s="58" t="s">
        <v>78</v>
      </c>
      <c r="D8633" s="61">
        <v>118.19</v>
      </c>
      <c r="E8633">
        <v>116.92</v>
      </c>
      <c r="F8633">
        <v>12087377</v>
      </c>
    </row>
    <row r="8634" spans="1:6" x14ac:dyDescent="0.3">
      <c r="A8634" t="str">
        <f t="shared" si="134"/>
        <v>42733 FB</v>
      </c>
      <c r="B8634" s="60">
        <v>42733</v>
      </c>
      <c r="C8634" s="58" t="s">
        <v>78</v>
      </c>
      <c r="D8634" s="61">
        <v>117</v>
      </c>
      <c r="E8634">
        <v>116.35</v>
      </c>
      <c r="F8634">
        <v>9934873</v>
      </c>
    </row>
    <row r="8635" spans="1:6" x14ac:dyDescent="0.3">
      <c r="A8635" t="str">
        <f t="shared" si="134"/>
        <v>42734 FB</v>
      </c>
      <c r="B8635" s="60">
        <v>42734</v>
      </c>
      <c r="C8635" s="58" t="s">
        <v>78</v>
      </c>
      <c r="D8635" s="61">
        <v>116.595</v>
      </c>
      <c r="E8635">
        <v>115.05</v>
      </c>
      <c r="F8635">
        <v>18684106</v>
      </c>
    </row>
    <row r="8636" spans="1:6" x14ac:dyDescent="0.3">
      <c r="A8636" t="str">
        <f t="shared" si="134"/>
        <v>42738 FB</v>
      </c>
      <c r="B8636" s="60">
        <v>42738</v>
      </c>
      <c r="C8636" s="58" t="s">
        <v>78</v>
      </c>
      <c r="D8636" s="61">
        <v>116.03</v>
      </c>
      <c r="E8636">
        <v>116.86</v>
      </c>
      <c r="F8636">
        <v>20663912</v>
      </c>
    </row>
    <row r="8637" spans="1:6" x14ac:dyDescent="0.3">
      <c r="A8637" t="str">
        <f t="shared" si="134"/>
        <v>42739 FB</v>
      </c>
      <c r="B8637" s="60">
        <v>42739</v>
      </c>
      <c r="C8637" s="58" t="s">
        <v>78</v>
      </c>
      <c r="D8637" s="61">
        <v>117.55</v>
      </c>
      <c r="E8637">
        <v>118.69</v>
      </c>
      <c r="F8637">
        <v>19630932</v>
      </c>
    </row>
    <row r="8638" spans="1:6" x14ac:dyDescent="0.3">
      <c r="A8638" t="str">
        <f t="shared" si="134"/>
        <v>42740 FB</v>
      </c>
      <c r="B8638" s="60">
        <v>42740</v>
      </c>
      <c r="C8638" s="58" t="s">
        <v>78</v>
      </c>
      <c r="D8638" s="61">
        <v>118.86</v>
      </c>
      <c r="E8638">
        <v>120.67</v>
      </c>
      <c r="F8638">
        <v>19492150</v>
      </c>
    </row>
    <row r="8639" spans="1:6" x14ac:dyDescent="0.3">
      <c r="A8639" t="str">
        <f t="shared" si="134"/>
        <v>42741 FB</v>
      </c>
      <c r="B8639" s="60">
        <v>42741</v>
      </c>
      <c r="C8639" s="58" t="s">
        <v>78</v>
      </c>
      <c r="D8639" s="61">
        <v>120.98</v>
      </c>
      <c r="E8639">
        <v>123.41</v>
      </c>
      <c r="F8639">
        <v>28545263</v>
      </c>
    </row>
    <row r="8640" spans="1:6" x14ac:dyDescent="0.3">
      <c r="A8640" t="str">
        <f t="shared" si="134"/>
        <v>42744 FB</v>
      </c>
      <c r="B8640" s="60">
        <v>42744</v>
      </c>
      <c r="C8640" s="58" t="s">
        <v>78</v>
      </c>
      <c r="D8640" s="61">
        <v>123.55</v>
      </c>
      <c r="E8640">
        <v>124.9</v>
      </c>
      <c r="F8640">
        <v>22880360</v>
      </c>
    </row>
    <row r="8641" spans="1:6" x14ac:dyDescent="0.3">
      <c r="A8641" t="str">
        <f t="shared" si="134"/>
        <v>42745 FB</v>
      </c>
      <c r="B8641" s="60">
        <v>42745</v>
      </c>
      <c r="C8641" s="58" t="s">
        <v>78</v>
      </c>
      <c r="D8641" s="61">
        <v>124.82</v>
      </c>
      <c r="E8641">
        <v>124.35</v>
      </c>
      <c r="F8641">
        <v>17324590</v>
      </c>
    </row>
    <row r="8642" spans="1:6" x14ac:dyDescent="0.3">
      <c r="A8642" t="str">
        <f t="shared" si="134"/>
        <v>42746 FB</v>
      </c>
      <c r="B8642" s="60">
        <v>42746</v>
      </c>
      <c r="C8642" s="58" t="s">
        <v>78</v>
      </c>
      <c r="D8642" s="61">
        <v>124.35</v>
      </c>
      <c r="E8642">
        <v>126.09</v>
      </c>
      <c r="F8642">
        <v>18356523</v>
      </c>
    </row>
    <row r="8643" spans="1:6" x14ac:dyDescent="0.3">
      <c r="A8643" t="str">
        <f t="shared" si="134"/>
        <v>42747 FB</v>
      </c>
      <c r="B8643" s="60">
        <v>42747</v>
      </c>
      <c r="C8643" s="58" t="s">
        <v>78</v>
      </c>
      <c r="D8643" s="61">
        <v>125.61</v>
      </c>
      <c r="E8643">
        <v>126.62</v>
      </c>
      <c r="F8643">
        <v>18653914</v>
      </c>
    </row>
    <row r="8644" spans="1:6" x14ac:dyDescent="0.3">
      <c r="A8644" t="str">
        <f t="shared" si="134"/>
        <v>42748 FB</v>
      </c>
      <c r="B8644" s="60">
        <v>42748</v>
      </c>
      <c r="C8644" s="58" t="s">
        <v>78</v>
      </c>
      <c r="D8644" s="61">
        <v>127.49</v>
      </c>
      <c r="E8644">
        <v>128.34</v>
      </c>
      <c r="F8644">
        <v>24884325</v>
      </c>
    </row>
    <row r="8645" spans="1:6" x14ac:dyDescent="0.3">
      <c r="A8645" t="str">
        <f t="shared" ref="A8645:A8708" si="135">CONCATENATE(B8645, " ", C8645)</f>
        <v>42752 FB</v>
      </c>
      <c r="B8645" s="60">
        <v>42752</v>
      </c>
      <c r="C8645" s="58" t="s">
        <v>78</v>
      </c>
      <c r="D8645" s="61">
        <v>128.04</v>
      </c>
      <c r="E8645">
        <v>127.87</v>
      </c>
      <c r="F8645">
        <v>15294460</v>
      </c>
    </row>
    <row r="8646" spans="1:6" x14ac:dyDescent="0.3">
      <c r="A8646" t="str">
        <f t="shared" si="135"/>
        <v>42753 FB</v>
      </c>
      <c r="B8646" s="60">
        <v>42753</v>
      </c>
      <c r="C8646" s="58" t="s">
        <v>78</v>
      </c>
      <c r="D8646" s="61">
        <v>128.41</v>
      </c>
      <c r="E8646">
        <v>127.92</v>
      </c>
      <c r="F8646">
        <v>13145852</v>
      </c>
    </row>
    <row r="8647" spans="1:6" x14ac:dyDescent="0.3">
      <c r="A8647" t="str">
        <f t="shared" si="135"/>
        <v>42754 FB</v>
      </c>
      <c r="B8647" s="60">
        <v>42754</v>
      </c>
      <c r="C8647" s="58" t="s">
        <v>78</v>
      </c>
      <c r="D8647" s="61">
        <v>128.22999999999999</v>
      </c>
      <c r="E8647">
        <v>127.55</v>
      </c>
      <c r="F8647">
        <v>12195465</v>
      </c>
    </row>
    <row r="8648" spans="1:6" x14ac:dyDescent="0.3">
      <c r="A8648" t="str">
        <f t="shared" si="135"/>
        <v>42755 FB</v>
      </c>
      <c r="B8648" s="60">
        <v>42755</v>
      </c>
      <c r="C8648" s="58" t="s">
        <v>78</v>
      </c>
      <c r="D8648" s="61">
        <v>128.1</v>
      </c>
      <c r="E8648">
        <v>127.04</v>
      </c>
      <c r="F8648">
        <v>19097223</v>
      </c>
    </row>
    <row r="8649" spans="1:6" x14ac:dyDescent="0.3">
      <c r="A8649" t="str">
        <f t="shared" si="135"/>
        <v>42758 FB</v>
      </c>
      <c r="B8649" s="60">
        <v>42758</v>
      </c>
      <c r="C8649" s="58" t="s">
        <v>78</v>
      </c>
      <c r="D8649" s="61">
        <v>127.31</v>
      </c>
      <c r="E8649">
        <v>128.93</v>
      </c>
      <c r="F8649">
        <v>16593563</v>
      </c>
    </row>
    <row r="8650" spans="1:6" x14ac:dyDescent="0.3">
      <c r="A8650" t="str">
        <f t="shared" si="135"/>
        <v>42759 FB</v>
      </c>
      <c r="B8650" s="60">
        <v>42759</v>
      </c>
      <c r="C8650" s="58" t="s">
        <v>78</v>
      </c>
      <c r="D8650" s="61">
        <v>129.38</v>
      </c>
      <c r="E8650">
        <v>129.37</v>
      </c>
      <c r="F8650">
        <v>15162724</v>
      </c>
    </row>
    <row r="8651" spans="1:6" x14ac:dyDescent="0.3">
      <c r="A8651" t="str">
        <f t="shared" si="135"/>
        <v>42760 FB</v>
      </c>
      <c r="B8651" s="60">
        <v>42760</v>
      </c>
      <c r="C8651" s="58" t="s">
        <v>78</v>
      </c>
      <c r="D8651" s="61">
        <v>130</v>
      </c>
      <c r="E8651">
        <v>131.47999999999999</v>
      </c>
      <c r="F8651">
        <v>18777314</v>
      </c>
    </row>
    <row r="8652" spans="1:6" x14ac:dyDescent="0.3">
      <c r="A8652" t="str">
        <f t="shared" si="135"/>
        <v>42761 FB</v>
      </c>
      <c r="B8652" s="60">
        <v>42761</v>
      </c>
      <c r="C8652" s="58" t="s">
        <v>78</v>
      </c>
      <c r="D8652" s="61">
        <v>131.63</v>
      </c>
      <c r="E8652">
        <v>132.78</v>
      </c>
      <c r="F8652">
        <v>20020141</v>
      </c>
    </row>
    <row r="8653" spans="1:6" x14ac:dyDescent="0.3">
      <c r="A8653" t="str">
        <f t="shared" si="135"/>
        <v>42762 FB</v>
      </c>
      <c r="B8653" s="60">
        <v>42762</v>
      </c>
      <c r="C8653" s="58" t="s">
        <v>78</v>
      </c>
      <c r="D8653" s="61">
        <v>132.68</v>
      </c>
      <c r="E8653">
        <v>132.18</v>
      </c>
      <c r="F8653">
        <v>19539514</v>
      </c>
    </row>
    <row r="8654" spans="1:6" x14ac:dyDescent="0.3">
      <c r="A8654" t="str">
        <f t="shared" si="135"/>
        <v>42765 FB</v>
      </c>
      <c r="B8654" s="60">
        <v>42765</v>
      </c>
      <c r="C8654" s="58" t="s">
        <v>78</v>
      </c>
      <c r="D8654" s="61">
        <v>131.58000000000001</v>
      </c>
      <c r="E8654">
        <v>130.97999999999999</v>
      </c>
      <c r="F8654">
        <v>18956095</v>
      </c>
    </row>
    <row r="8655" spans="1:6" x14ac:dyDescent="0.3">
      <c r="A8655" t="str">
        <f t="shared" si="135"/>
        <v>42766 FB</v>
      </c>
      <c r="B8655" s="60">
        <v>42766</v>
      </c>
      <c r="C8655" s="58" t="s">
        <v>78</v>
      </c>
      <c r="D8655" s="61">
        <v>130.16999999999999</v>
      </c>
      <c r="E8655">
        <v>130.32</v>
      </c>
      <c r="F8655">
        <v>19790484</v>
      </c>
    </row>
    <row r="8656" spans="1:6" x14ac:dyDescent="0.3">
      <c r="A8656" t="str">
        <f t="shared" si="135"/>
        <v>42767 FB</v>
      </c>
      <c r="B8656" s="60">
        <v>42767</v>
      </c>
      <c r="C8656" s="58" t="s">
        <v>78</v>
      </c>
      <c r="D8656" s="61">
        <v>132.25</v>
      </c>
      <c r="E8656">
        <v>133.22999999999999</v>
      </c>
      <c r="F8656">
        <v>50139775</v>
      </c>
    </row>
    <row r="8657" spans="1:6" x14ac:dyDescent="0.3">
      <c r="A8657" t="str">
        <f t="shared" si="135"/>
        <v>42768 FB</v>
      </c>
      <c r="B8657" s="60">
        <v>42768</v>
      </c>
      <c r="C8657" s="58" t="s">
        <v>78</v>
      </c>
      <c r="D8657" s="61">
        <v>133.22</v>
      </c>
      <c r="E8657">
        <v>130.84</v>
      </c>
      <c r="F8657">
        <v>54366447</v>
      </c>
    </row>
    <row r="8658" spans="1:6" x14ac:dyDescent="0.3">
      <c r="A8658" t="str">
        <f t="shared" si="135"/>
        <v>42769 FB</v>
      </c>
      <c r="B8658" s="60">
        <v>42769</v>
      </c>
      <c r="C8658" s="58" t="s">
        <v>78</v>
      </c>
      <c r="D8658" s="61">
        <v>131.24</v>
      </c>
      <c r="E8658">
        <v>130.97999999999999</v>
      </c>
      <c r="F8658">
        <v>24804890</v>
      </c>
    </row>
    <row r="8659" spans="1:6" x14ac:dyDescent="0.3">
      <c r="A8659" t="str">
        <f t="shared" si="135"/>
        <v>42772 FB</v>
      </c>
      <c r="B8659" s="60">
        <v>42772</v>
      </c>
      <c r="C8659" s="58" t="s">
        <v>78</v>
      </c>
      <c r="D8659" s="61">
        <v>130.97999999999999</v>
      </c>
      <c r="E8659">
        <v>132.06</v>
      </c>
      <c r="F8659">
        <v>17058494</v>
      </c>
    </row>
    <row r="8660" spans="1:6" x14ac:dyDescent="0.3">
      <c r="A8660" t="str">
        <f t="shared" si="135"/>
        <v>42773 FB</v>
      </c>
      <c r="B8660" s="60">
        <v>42773</v>
      </c>
      <c r="C8660" s="58" t="s">
        <v>78</v>
      </c>
      <c r="D8660" s="61">
        <v>132.24</v>
      </c>
      <c r="E8660">
        <v>131.84</v>
      </c>
      <c r="F8660">
        <v>14596449</v>
      </c>
    </row>
    <row r="8661" spans="1:6" x14ac:dyDescent="0.3">
      <c r="A8661" t="str">
        <f t="shared" si="135"/>
        <v>42774 FB</v>
      </c>
      <c r="B8661" s="60">
        <v>42774</v>
      </c>
      <c r="C8661" s="58" t="s">
        <v>78</v>
      </c>
      <c r="D8661" s="61">
        <v>132.6</v>
      </c>
      <c r="E8661">
        <v>134.19999999999999</v>
      </c>
      <c r="F8661">
        <v>22390556</v>
      </c>
    </row>
    <row r="8662" spans="1:6" x14ac:dyDescent="0.3">
      <c r="A8662" t="str">
        <f t="shared" si="135"/>
        <v>42775 FB</v>
      </c>
      <c r="B8662" s="60">
        <v>42775</v>
      </c>
      <c r="C8662" s="58" t="s">
        <v>78</v>
      </c>
      <c r="D8662" s="61">
        <v>134.49</v>
      </c>
      <c r="E8662">
        <v>134.13999999999999</v>
      </c>
      <c r="F8662">
        <v>16470609</v>
      </c>
    </row>
    <row r="8663" spans="1:6" x14ac:dyDescent="0.3">
      <c r="A8663" t="str">
        <f t="shared" si="135"/>
        <v>42776 FB</v>
      </c>
      <c r="B8663" s="60">
        <v>42776</v>
      </c>
      <c r="C8663" s="58" t="s">
        <v>78</v>
      </c>
      <c r="D8663" s="61">
        <v>134.1</v>
      </c>
      <c r="E8663">
        <v>134.19</v>
      </c>
      <c r="F8663">
        <v>15061939</v>
      </c>
    </row>
    <row r="8664" spans="1:6" x14ac:dyDescent="0.3">
      <c r="A8664" t="str">
        <f t="shared" si="135"/>
        <v>42779 FB</v>
      </c>
      <c r="B8664" s="60">
        <v>42779</v>
      </c>
      <c r="C8664" s="58" t="s">
        <v>78</v>
      </c>
      <c r="D8664" s="61">
        <v>134.69749999999999</v>
      </c>
      <c r="E8664">
        <v>134.05000000000001</v>
      </c>
      <c r="F8664">
        <v>13526221</v>
      </c>
    </row>
    <row r="8665" spans="1:6" x14ac:dyDescent="0.3">
      <c r="A8665" t="str">
        <f t="shared" si="135"/>
        <v>42780 FB</v>
      </c>
      <c r="B8665" s="60">
        <v>42780</v>
      </c>
      <c r="C8665" s="58" t="s">
        <v>78</v>
      </c>
      <c r="D8665" s="61">
        <v>134.1</v>
      </c>
      <c r="E8665">
        <v>133.85</v>
      </c>
      <c r="F8665">
        <v>14364877</v>
      </c>
    </row>
    <row r="8666" spans="1:6" x14ac:dyDescent="0.3">
      <c r="A8666" t="str">
        <f t="shared" si="135"/>
        <v>42781 FB</v>
      </c>
      <c r="B8666" s="60">
        <v>42781</v>
      </c>
      <c r="C8666" s="58" t="s">
        <v>78</v>
      </c>
      <c r="D8666" s="61">
        <v>133.44999999999999</v>
      </c>
      <c r="E8666">
        <v>133.44</v>
      </c>
      <c r="F8666">
        <v>13226534</v>
      </c>
    </row>
    <row r="8667" spans="1:6" x14ac:dyDescent="0.3">
      <c r="A8667" t="str">
        <f t="shared" si="135"/>
        <v>42782 FB</v>
      </c>
      <c r="B8667" s="60">
        <v>42782</v>
      </c>
      <c r="C8667" s="58" t="s">
        <v>78</v>
      </c>
      <c r="D8667" s="61">
        <v>133.07</v>
      </c>
      <c r="E8667">
        <v>133.84</v>
      </c>
      <c r="F8667">
        <v>12831092</v>
      </c>
    </row>
    <row r="8668" spans="1:6" x14ac:dyDescent="0.3">
      <c r="A8668" t="str">
        <f t="shared" si="135"/>
        <v>42783 FB</v>
      </c>
      <c r="B8668" s="60">
        <v>42783</v>
      </c>
      <c r="C8668" s="58" t="s">
        <v>78</v>
      </c>
      <c r="D8668" s="61">
        <v>133.5</v>
      </c>
      <c r="E8668">
        <v>133.53</v>
      </c>
      <c r="F8668">
        <v>12276490</v>
      </c>
    </row>
    <row r="8669" spans="1:6" x14ac:dyDescent="0.3">
      <c r="A8669" t="str">
        <f t="shared" si="135"/>
        <v>42787 FB</v>
      </c>
      <c r="B8669" s="60">
        <v>42787</v>
      </c>
      <c r="C8669" s="58" t="s">
        <v>78</v>
      </c>
      <c r="D8669" s="61">
        <v>133.5</v>
      </c>
      <c r="E8669">
        <v>133.72</v>
      </c>
      <c r="F8669">
        <v>14759109</v>
      </c>
    </row>
    <row r="8670" spans="1:6" x14ac:dyDescent="0.3">
      <c r="A8670" t="str">
        <f t="shared" si="135"/>
        <v>42788 FB</v>
      </c>
      <c r="B8670" s="60">
        <v>42788</v>
      </c>
      <c r="C8670" s="58" t="s">
        <v>78</v>
      </c>
      <c r="D8670" s="61">
        <v>133.6</v>
      </c>
      <c r="E8670">
        <v>136.12</v>
      </c>
      <c r="F8670">
        <v>27360092</v>
      </c>
    </row>
    <row r="8671" spans="1:6" x14ac:dyDescent="0.3">
      <c r="A8671" t="str">
        <f t="shared" si="135"/>
        <v>42789 FB</v>
      </c>
      <c r="B8671" s="60">
        <v>42789</v>
      </c>
      <c r="C8671" s="58" t="s">
        <v>78</v>
      </c>
      <c r="D8671" s="61">
        <v>135.88999999999999</v>
      </c>
      <c r="E8671">
        <v>135.36000000000001</v>
      </c>
      <c r="F8671">
        <v>18422549</v>
      </c>
    </row>
    <row r="8672" spans="1:6" x14ac:dyDescent="0.3">
      <c r="A8672" t="str">
        <f t="shared" si="135"/>
        <v>42790 FB</v>
      </c>
      <c r="B8672" s="60">
        <v>42790</v>
      </c>
      <c r="C8672" s="58" t="s">
        <v>78</v>
      </c>
      <c r="D8672" s="61">
        <v>134.16</v>
      </c>
      <c r="E8672">
        <v>135.44</v>
      </c>
      <c r="F8672">
        <v>12625742</v>
      </c>
    </row>
    <row r="8673" spans="1:6" x14ac:dyDescent="0.3">
      <c r="A8673" t="str">
        <f t="shared" si="135"/>
        <v>42793 FB</v>
      </c>
      <c r="B8673" s="60">
        <v>42793</v>
      </c>
      <c r="C8673" s="58" t="s">
        <v>78</v>
      </c>
      <c r="D8673" s="61">
        <v>135.26</v>
      </c>
      <c r="E8673">
        <v>136.41</v>
      </c>
      <c r="F8673">
        <v>14306668</v>
      </c>
    </row>
    <row r="8674" spans="1:6" x14ac:dyDescent="0.3">
      <c r="A8674" t="str">
        <f t="shared" si="135"/>
        <v>42794 FB</v>
      </c>
      <c r="B8674" s="60">
        <v>42794</v>
      </c>
      <c r="C8674" s="58" t="s">
        <v>78</v>
      </c>
      <c r="D8674" s="61">
        <v>136.79</v>
      </c>
      <c r="E8674">
        <v>135.54</v>
      </c>
      <c r="F8674">
        <v>16112092</v>
      </c>
    </row>
    <row r="8675" spans="1:6" x14ac:dyDescent="0.3">
      <c r="A8675" t="str">
        <f t="shared" si="135"/>
        <v>42795 FB</v>
      </c>
      <c r="B8675" s="60">
        <v>42795</v>
      </c>
      <c r="C8675" s="58" t="s">
        <v>78</v>
      </c>
      <c r="D8675" s="61">
        <v>136.47</v>
      </c>
      <c r="E8675">
        <v>137.41999999999999</v>
      </c>
      <c r="F8675">
        <v>16257010</v>
      </c>
    </row>
    <row r="8676" spans="1:6" x14ac:dyDescent="0.3">
      <c r="A8676" t="str">
        <f t="shared" si="135"/>
        <v>42796 FB</v>
      </c>
      <c r="B8676" s="60">
        <v>42796</v>
      </c>
      <c r="C8676" s="58" t="s">
        <v>78</v>
      </c>
      <c r="D8676" s="61">
        <v>137.09</v>
      </c>
      <c r="E8676">
        <v>136.76</v>
      </c>
      <c r="F8676">
        <v>12294804</v>
      </c>
    </row>
    <row r="8677" spans="1:6" x14ac:dyDescent="0.3">
      <c r="A8677" t="str">
        <f t="shared" si="135"/>
        <v>42797 FB</v>
      </c>
      <c r="B8677" s="60">
        <v>42797</v>
      </c>
      <c r="C8677" s="58" t="s">
        <v>78</v>
      </c>
      <c r="D8677" s="61">
        <v>136.63</v>
      </c>
      <c r="E8677">
        <v>137.16999999999999</v>
      </c>
      <c r="F8677">
        <v>11160563</v>
      </c>
    </row>
    <row r="8678" spans="1:6" x14ac:dyDescent="0.3">
      <c r="A8678" t="str">
        <f t="shared" si="135"/>
        <v>42800 FB</v>
      </c>
      <c r="B8678" s="60">
        <v>42800</v>
      </c>
      <c r="C8678" s="58" t="s">
        <v>78</v>
      </c>
      <c r="D8678" s="61">
        <v>136.88</v>
      </c>
      <c r="E8678">
        <v>137.41999999999999</v>
      </c>
      <c r="F8678">
        <v>12748179</v>
      </c>
    </row>
    <row r="8679" spans="1:6" x14ac:dyDescent="0.3">
      <c r="A8679" t="str">
        <f t="shared" si="135"/>
        <v>42801 FB</v>
      </c>
      <c r="B8679" s="60">
        <v>42801</v>
      </c>
      <c r="C8679" s="58" t="s">
        <v>78</v>
      </c>
      <c r="D8679" s="61">
        <v>137.03</v>
      </c>
      <c r="E8679">
        <v>137.30000000000001</v>
      </c>
      <c r="F8679">
        <v>13527132</v>
      </c>
    </row>
    <row r="8680" spans="1:6" x14ac:dyDescent="0.3">
      <c r="A8680" t="str">
        <f t="shared" si="135"/>
        <v>42802 FB</v>
      </c>
      <c r="B8680" s="60">
        <v>42802</v>
      </c>
      <c r="C8680" s="58" t="s">
        <v>78</v>
      </c>
      <c r="D8680" s="61">
        <v>137.15</v>
      </c>
      <c r="E8680">
        <v>137.72</v>
      </c>
      <c r="F8680">
        <v>10184514</v>
      </c>
    </row>
    <row r="8681" spans="1:6" x14ac:dyDescent="0.3">
      <c r="A8681" t="str">
        <f t="shared" si="135"/>
        <v>42803 FB</v>
      </c>
      <c r="B8681" s="60">
        <v>42803</v>
      </c>
      <c r="C8681" s="58" t="s">
        <v>78</v>
      </c>
      <c r="D8681" s="61">
        <v>137.72</v>
      </c>
      <c r="E8681">
        <v>138.24</v>
      </c>
      <c r="F8681">
        <v>15535259</v>
      </c>
    </row>
    <row r="8682" spans="1:6" x14ac:dyDescent="0.3">
      <c r="A8682" t="str">
        <f t="shared" si="135"/>
        <v>42804 FB</v>
      </c>
      <c r="B8682" s="60">
        <v>42804</v>
      </c>
      <c r="C8682" s="58" t="s">
        <v>78</v>
      </c>
      <c r="D8682" s="61">
        <v>138.91</v>
      </c>
      <c r="E8682">
        <v>138.79</v>
      </c>
      <c r="F8682">
        <v>16314113</v>
      </c>
    </row>
    <row r="8683" spans="1:6" x14ac:dyDescent="0.3">
      <c r="A8683" t="str">
        <f t="shared" si="135"/>
        <v>42807 FB</v>
      </c>
      <c r="B8683" s="60">
        <v>42807</v>
      </c>
      <c r="C8683" s="58" t="s">
        <v>78</v>
      </c>
      <c r="D8683" s="61">
        <v>138.71</v>
      </c>
      <c r="E8683">
        <v>139.6</v>
      </c>
      <c r="F8683">
        <v>10955450</v>
      </c>
    </row>
    <row r="8684" spans="1:6" x14ac:dyDescent="0.3">
      <c r="A8684" t="str">
        <f t="shared" si="135"/>
        <v>42808 FB</v>
      </c>
      <c r="B8684" s="60">
        <v>42808</v>
      </c>
      <c r="C8684" s="58" t="s">
        <v>78</v>
      </c>
      <c r="D8684" s="61">
        <v>139.46</v>
      </c>
      <c r="E8684">
        <v>139.32</v>
      </c>
      <c r="F8684">
        <v>12944018</v>
      </c>
    </row>
    <row r="8685" spans="1:6" x14ac:dyDescent="0.3">
      <c r="A8685" t="str">
        <f t="shared" si="135"/>
        <v>42809 FB</v>
      </c>
      <c r="B8685" s="60">
        <v>42809</v>
      </c>
      <c r="C8685" s="58" t="s">
        <v>78</v>
      </c>
      <c r="D8685" s="61">
        <v>139.29</v>
      </c>
      <c r="E8685">
        <v>139.72</v>
      </c>
      <c r="F8685">
        <v>19344826</v>
      </c>
    </row>
    <row r="8686" spans="1:6" x14ac:dyDescent="0.3">
      <c r="A8686" t="str">
        <f t="shared" si="135"/>
        <v>42810 FB</v>
      </c>
      <c r="B8686" s="60">
        <v>42810</v>
      </c>
      <c r="C8686" s="58" t="s">
        <v>78</v>
      </c>
      <c r="D8686" s="61">
        <v>140.19999999999999</v>
      </c>
      <c r="E8686">
        <v>139.99</v>
      </c>
      <c r="F8686">
        <v>13612942</v>
      </c>
    </row>
    <row r="8687" spans="1:6" x14ac:dyDescent="0.3">
      <c r="A8687" t="str">
        <f t="shared" si="135"/>
        <v>42811 FB</v>
      </c>
      <c r="B8687" s="60">
        <v>42811</v>
      </c>
      <c r="C8687" s="58" t="s">
        <v>78</v>
      </c>
      <c r="D8687" s="61">
        <v>140.34</v>
      </c>
      <c r="E8687">
        <v>139.84</v>
      </c>
      <c r="F8687">
        <v>20592818</v>
      </c>
    </row>
    <row r="8688" spans="1:6" x14ac:dyDescent="0.3">
      <c r="A8688" t="str">
        <f t="shared" si="135"/>
        <v>42814 FB</v>
      </c>
      <c r="B8688" s="60">
        <v>42814</v>
      </c>
      <c r="C8688" s="58" t="s">
        <v>78</v>
      </c>
      <c r="D8688" s="61">
        <v>139.71</v>
      </c>
      <c r="E8688">
        <v>139.94</v>
      </c>
      <c r="F8688">
        <v>12099471</v>
      </c>
    </row>
    <row r="8689" spans="1:6" x14ac:dyDescent="0.3">
      <c r="A8689" t="str">
        <f t="shared" si="135"/>
        <v>42815 FB</v>
      </c>
      <c r="B8689" s="60">
        <v>42815</v>
      </c>
      <c r="C8689" s="58" t="s">
        <v>78</v>
      </c>
      <c r="D8689" s="61">
        <v>141.15</v>
      </c>
      <c r="E8689">
        <v>138.51</v>
      </c>
      <c r="F8689">
        <v>29894784</v>
      </c>
    </row>
    <row r="8690" spans="1:6" x14ac:dyDescent="0.3">
      <c r="A8690" t="str">
        <f t="shared" si="135"/>
        <v>42816 FB</v>
      </c>
      <c r="B8690" s="60">
        <v>42816</v>
      </c>
      <c r="C8690" s="58" t="s">
        <v>78</v>
      </c>
      <c r="D8690" s="61">
        <v>137.93</v>
      </c>
      <c r="E8690">
        <v>139.59</v>
      </c>
      <c r="F8690">
        <v>17055449</v>
      </c>
    </row>
    <row r="8691" spans="1:6" x14ac:dyDescent="0.3">
      <c r="A8691" t="str">
        <f t="shared" si="135"/>
        <v>42817 FB</v>
      </c>
      <c r="B8691" s="60">
        <v>42817</v>
      </c>
      <c r="C8691" s="58" t="s">
        <v>78</v>
      </c>
      <c r="D8691" s="61">
        <v>139.47999999999999</v>
      </c>
      <c r="E8691">
        <v>139.53</v>
      </c>
      <c r="F8691">
        <v>13022801</v>
      </c>
    </row>
    <row r="8692" spans="1:6" x14ac:dyDescent="0.3">
      <c r="A8692" t="str">
        <f t="shared" si="135"/>
        <v>42818 FB</v>
      </c>
      <c r="B8692" s="60">
        <v>42818</v>
      </c>
      <c r="C8692" s="58" t="s">
        <v>78</v>
      </c>
      <c r="D8692" s="61">
        <v>140.08000000000001</v>
      </c>
      <c r="E8692">
        <v>140.34</v>
      </c>
      <c r="F8692">
        <v>16664683</v>
      </c>
    </row>
    <row r="8693" spans="1:6" x14ac:dyDescent="0.3">
      <c r="A8693" t="str">
        <f t="shared" si="135"/>
        <v>42821 FB</v>
      </c>
      <c r="B8693" s="60">
        <v>42821</v>
      </c>
      <c r="C8693" s="58" t="s">
        <v>78</v>
      </c>
      <c r="D8693" s="61">
        <v>139.05000000000001</v>
      </c>
      <c r="E8693">
        <v>140.32</v>
      </c>
      <c r="F8693">
        <v>12800544</v>
      </c>
    </row>
    <row r="8694" spans="1:6" x14ac:dyDescent="0.3">
      <c r="A8694" t="str">
        <f t="shared" si="135"/>
        <v>42822 FB</v>
      </c>
      <c r="B8694" s="60">
        <v>42822</v>
      </c>
      <c r="C8694" s="58" t="s">
        <v>78</v>
      </c>
      <c r="D8694" s="61">
        <v>140.36000000000001</v>
      </c>
      <c r="E8694">
        <v>141.76</v>
      </c>
      <c r="F8694">
        <v>14679436</v>
      </c>
    </row>
    <row r="8695" spans="1:6" x14ac:dyDescent="0.3">
      <c r="A8695" t="str">
        <f t="shared" si="135"/>
        <v>42823 FB</v>
      </c>
      <c r="B8695" s="60">
        <v>42823</v>
      </c>
      <c r="C8695" s="58" t="s">
        <v>78</v>
      </c>
      <c r="D8695" s="61">
        <v>141.99</v>
      </c>
      <c r="E8695">
        <v>142.65</v>
      </c>
      <c r="F8695">
        <v>16527574</v>
      </c>
    </row>
    <row r="8696" spans="1:6" x14ac:dyDescent="0.3">
      <c r="A8696" t="str">
        <f t="shared" si="135"/>
        <v>42824 FB</v>
      </c>
      <c r="B8696" s="60">
        <v>42824</v>
      </c>
      <c r="C8696" s="58" t="s">
        <v>78</v>
      </c>
      <c r="D8696" s="61">
        <v>142.4</v>
      </c>
      <c r="E8696">
        <v>142.41</v>
      </c>
      <c r="F8696">
        <v>12403997</v>
      </c>
    </row>
    <row r="8697" spans="1:6" x14ac:dyDescent="0.3">
      <c r="A8697" t="str">
        <f t="shared" si="135"/>
        <v>42825 FB</v>
      </c>
      <c r="B8697" s="60">
        <v>42825</v>
      </c>
      <c r="C8697" s="58" t="s">
        <v>78</v>
      </c>
      <c r="D8697" s="61">
        <v>142.31</v>
      </c>
      <c r="E8697">
        <v>142.05000000000001</v>
      </c>
      <c r="F8697">
        <v>11478265</v>
      </c>
    </row>
    <row r="8698" spans="1:6" x14ac:dyDescent="0.3">
      <c r="A8698" t="str">
        <f t="shared" si="135"/>
        <v>42828 FB</v>
      </c>
      <c r="B8698" s="60">
        <v>42828</v>
      </c>
      <c r="C8698" s="58" t="s">
        <v>78</v>
      </c>
      <c r="D8698" s="61">
        <v>141.93</v>
      </c>
      <c r="E8698">
        <v>142.28</v>
      </c>
      <c r="F8698">
        <v>13563960</v>
      </c>
    </row>
    <row r="8699" spans="1:6" x14ac:dyDescent="0.3">
      <c r="A8699" t="str">
        <f t="shared" si="135"/>
        <v>42829 FB</v>
      </c>
      <c r="B8699" s="60">
        <v>42829</v>
      </c>
      <c r="C8699" s="58" t="s">
        <v>78</v>
      </c>
      <c r="D8699" s="61">
        <v>141.86000000000001</v>
      </c>
      <c r="E8699">
        <v>141.72999999999999</v>
      </c>
      <c r="F8699">
        <v>12948599</v>
      </c>
    </row>
    <row r="8700" spans="1:6" x14ac:dyDescent="0.3">
      <c r="A8700" t="str">
        <f t="shared" si="135"/>
        <v>42830 FB</v>
      </c>
      <c r="B8700" s="60">
        <v>42830</v>
      </c>
      <c r="C8700" s="58" t="s">
        <v>78</v>
      </c>
      <c r="D8700" s="61">
        <v>142.26</v>
      </c>
      <c r="E8700">
        <v>141.85</v>
      </c>
      <c r="F8700">
        <v>17158059</v>
      </c>
    </row>
    <row r="8701" spans="1:6" x14ac:dyDescent="0.3">
      <c r="A8701" t="str">
        <f t="shared" si="135"/>
        <v>42831 FB</v>
      </c>
      <c r="B8701" s="60">
        <v>42831</v>
      </c>
      <c r="C8701" s="58" t="s">
        <v>78</v>
      </c>
      <c r="D8701" s="61">
        <v>142.11000000000001</v>
      </c>
      <c r="E8701">
        <v>141.16999999999999</v>
      </c>
      <c r="F8701">
        <v>15103426</v>
      </c>
    </row>
    <row r="8702" spans="1:6" x14ac:dyDescent="0.3">
      <c r="A8702" t="str">
        <f t="shared" si="135"/>
        <v>42832 FB</v>
      </c>
      <c r="B8702" s="60">
        <v>42832</v>
      </c>
      <c r="C8702" s="58" t="s">
        <v>78</v>
      </c>
      <c r="D8702" s="61">
        <v>141.19999999999999</v>
      </c>
      <c r="E8702">
        <v>140.78</v>
      </c>
      <c r="F8702">
        <v>11818341</v>
      </c>
    </row>
    <row r="8703" spans="1:6" x14ac:dyDescent="0.3">
      <c r="A8703" t="str">
        <f t="shared" si="135"/>
        <v>42835 FB</v>
      </c>
      <c r="B8703" s="60">
        <v>42835</v>
      </c>
      <c r="C8703" s="58" t="s">
        <v>78</v>
      </c>
      <c r="D8703" s="61">
        <v>141</v>
      </c>
      <c r="E8703">
        <v>141.04</v>
      </c>
      <c r="F8703">
        <v>9039366</v>
      </c>
    </row>
    <row r="8704" spans="1:6" x14ac:dyDescent="0.3">
      <c r="A8704" t="str">
        <f t="shared" si="135"/>
        <v>42836 FB</v>
      </c>
      <c r="B8704" s="60">
        <v>42836</v>
      </c>
      <c r="C8704" s="58" t="s">
        <v>78</v>
      </c>
      <c r="D8704" s="61">
        <v>140.80000000000001</v>
      </c>
      <c r="E8704">
        <v>139.91999999999999</v>
      </c>
      <c r="F8704">
        <v>16638087</v>
      </c>
    </row>
    <row r="8705" spans="1:6" x14ac:dyDescent="0.3">
      <c r="A8705" t="str">
        <f t="shared" si="135"/>
        <v>42837 FB</v>
      </c>
      <c r="B8705" s="60">
        <v>42837</v>
      </c>
      <c r="C8705" s="58" t="s">
        <v>78</v>
      </c>
      <c r="D8705" s="61">
        <v>139.72</v>
      </c>
      <c r="E8705">
        <v>139.58000000000001</v>
      </c>
      <c r="F8705">
        <v>11612456</v>
      </c>
    </row>
    <row r="8706" spans="1:6" x14ac:dyDescent="0.3">
      <c r="A8706" t="str">
        <f t="shared" si="135"/>
        <v>42838 FB</v>
      </c>
      <c r="B8706" s="60">
        <v>42838</v>
      </c>
      <c r="C8706" s="58" t="s">
        <v>78</v>
      </c>
      <c r="D8706" s="61">
        <v>139.62</v>
      </c>
      <c r="E8706">
        <v>139.38999999999999</v>
      </c>
      <c r="F8706">
        <v>10965614</v>
      </c>
    </row>
    <row r="8707" spans="1:6" x14ac:dyDescent="0.3">
      <c r="A8707" t="str">
        <f t="shared" si="135"/>
        <v>42842 FB</v>
      </c>
      <c r="B8707" s="60">
        <v>42842</v>
      </c>
      <c r="C8707" s="58" t="s">
        <v>78</v>
      </c>
      <c r="D8707" s="61">
        <v>139.76</v>
      </c>
      <c r="E8707">
        <v>141.41999999999999</v>
      </c>
      <c r="F8707">
        <v>11519663</v>
      </c>
    </row>
    <row r="8708" spans="1:6" x14ac:dyDescent="0.3">
      <c r="A8708" t="str">
        <f t="shared" si="135"/>
        <v>42843 FB</v>
      </c>
      <c r="B8708" s="60">
        <v>42843</v>
      </c>
      <c r="C8708" s="58" t="s">
        <v>78</v>
      </c>
      <c r="D8708" s="61">
        <v>141.27000000000001</v>
      </c>
      <c r="E8708">
        <v>140.96</v>
      </c>
      <c r="F8708">
        <v>14807472</v>
      </c>
    </row>
    <row r="8709" spans="1:6" x14ac:dyDescent="0.3">
      <c r="A8709" t="str">
        <f t="shared" ref="A8709:A8772" si="136">CONCATENATE(B8709, " ", C8709)</f>
        <v>42844 FB</v>
      </c>
      <c r="B8709" s="60">
        <v>42844</v>
      </c>
      <c r="C8709" s="58" t="s">
        <v>78</v>
      </c>
      <c r="D8709" s="61">
        <v>141.35</v>
      </c>
      <c r="E8709">
        <v>142.27000000000001</v>
      </c>
      <c r="F8709">
        <v>15563945</v>
      </c>
    </row>
    <row r="8710" spans="1:6" x14ac:dyDescent="0.3">
      <c r="A8710" t="str">
        <f t="shared" si="136"/>
        <v>42845 FB</v>
      </c>
      <c r="B8710" s="60">
        <v>42845</v>
      </c>
      <c r="C8710" s="58" t="s">
        <v>78</v>
      </c>
      <c r="D8710" s="61">
        <v>142.94999999999999</v>
      </c>
      <c r="E8710">
        <v>143.80000000000001</v>
      </c>
      <c r="F8710">
        <v>15968164</v>
      </c>
    </row>
    <row r="8711" spans="1:6" x14ac:dyDescent="0.3">
      <c r="A8711" t="str">
        <f t="shared" si="136"/>
        <v>42846 FB</v>
      </c>
      <c r="B8711" s="60">
        <v>42846</v>
      </c>
      <c r="C8711" s="58" t="s">
        <v>78</v>
      </c>
      <c r="D8711" s="61">
        <v>143.9</v>
      </c>
      <c r="E8711">
        <v>143.68</v>
      </c>
      <c r="F8711">
        <v>12382002</v>
      </c>
    </row>
    <row r="8712" spans="1:6" x14ac:dyDescent="0.3">
      <c r="A8712" t="str">
        <f t="shared" si="136"/>
        <v>42849 FB</v>
      </c>
      <c r="B8712" s="60">
        <v>42849</v>
      </c>
      <c r="C8712" s="58" t="s">
        <v>78</v>
      </c>
      <c r="D8712" s="61">
        <v>144.96</v>
      </c>
      <c r="E8712">
        <v>145.47</v>
      </c>
      <c r="F8712">
        <v>14407175</v>
      </c>
    </row>
    <row r="8713" spans="1:6" x14ac:dyDescent="0.3">
      <c r="A8713" t="str">
        <f t="shared" si="136"/>
        <v>42850 FB</v>
      </c>
      <c r="B8713" s="60">
        <v>42850</v>
      </c>
      <c r="C8713" s="58" t="s">
        <v>78</v>
      </c>
      <c r="D8713" s="61">
        <v>145.79</v>
      </c>
      <c r="E8713">
        <v>146.49</v>
      </c>
      <c r="F8713">
        <v>17767523</v>
      </c>
    </row>
    <row r="8714" spans="1:6" x14ac:dyDescent="0.3">
      <c r="A8714" t="str">
        <f t="shared" si="136"/>
        <v>42851 FB</v>
      </c>
      <c r="B8714" s="60">
        <v>42851</v>
      </c>
      <c r="C8714" s="58" t="s">
        <v>78</v>
      </c>
      <c r="D8714" s="61">
        <v>147.09</v>
      </c>
      <c r="E8714">
        <v>146.56</v>
      </c>
      <c r="F8714">
        <v>12394959</v>
      </c>
    </row>
    <row r="8715" spans="1:6" x14ac:dyDescent="0.3">
      <c r="A8715" t="str">
        <f t="shared" si="136"/>
        <v>42852 FB</v>
      </c>
      <c r="B8715" s="60">
        <v>42852</v>
      </c>
      <c r="C8715" s="58" t="s">
        <v>78</v>
      </c>
      <c r="D8715" s="61">
        <v>146.66999999999999</v>
      </c>
      <c r="E8715">
        <v>147.69999999999999</v>
      </c>
      <c r="F8715">
        <v>11275112</v>
      </c>
    </row>
    <row r="8716" spans="1:6" x14ac:dyDescent="0.3">
      <c r="A8716" t="str">
        <f t="shared" si="136"/>
        <v>42853 FB</v>
      </c>
      <c r="B8716" s="60">
        <v>42853</v>
      </c>
      <c r="C8716" s="58" t="s">
        <v>78</v>
      </c>
      <c r="D8716" s="61">
        <v>149.5</v>
      </c>
      <c r="E8716">
        <v>150.25</v>
      </c>
      <c r="F8716">
        <v>30652248</v>
      </c>
    </row>
    <row r="8717" spans="1:6" x14ac:dyDescent="0.3">
      <c r="A8717" t="str">
        <f t="shared" si="136"/>
        <v>42856 FB</v>
      </c>
      <c r="B8717" s="60">
        <v>42856</v>
      </c>
      <c r="C8717" s="58" t="s">
        <v>78</v>
      </c>
      <c r="D8717" s="61">
        <v>151.74</v>
      </c>
      <c r="E8717">
        <v>152.46</v>
      </c>
      <c r="F8717">
        <v>25218300</v>
      </c>
    </row>
    <row r="8718" spans="1:6" x14ac:dyDescent="0.3">
      <c r="A8718" t="str">
        <f t="shared" si="136"/>
        <v>42857 FB</v>
      </c>
      <c r="B8718" s="60">
        <v>42857</v>
      </c>
      <c r="C8718" s="58" t="s">
        <v>78</v>
      </c>
      <c r="D8718" s="61">
        <v>153.34</v>
      </c>
      <c r="E8718">
        <v>152.78</v>
      </c>
      <c r="F8718">
        <v>21870380</v>
      </c>
    </row>
    <row r="8719" spans="1:6" x14ac:dyDescent="0.3">
      <c r="A8719" t="str">
        <f t="shared" si="136"/>
        <v>42858 FB</v>
      </c>
      <c r="B8719" s="60">
        <v>42858</v>
      </c>
      <c r="C8719" s="58" t="s">
        <v>78</v>
      </c>
      <c r="D8719" s="61">
        <v>153.6</v>
      </c>
      <c r="E8719">
        <v>151.80000000000001</v>
      </c>
      <c r="F8719">
        <v>29782492</v>
      </c>
    </row>
    <row r="8720" spans="1:6" x14ac:dyDescent="0.3">
      <c r="A8720" t="str">
        <f t="shared" si="136"/>
        <v>42859 FB</v>
      </c>
      <c r="B8720" s="60">
        <v>42859</v>
      </c>
      <c r="C8720" s="58" t="s">
        <v>78</v>
      </c>
      <c r="D8720" s="61">
        <v>150.16999999999999</v>
      </c>
      <c r="E8720">
        <v>150.85</v>
      </c>
      <c r="F8720">
        <v>36225452</v>
      </c>
    </row>
    <row r="8721" spans="1:6" x14ac:dyDescent="0.3">
      <c r="A8721" t="str">
        <f t="shared" si="136"/>
        <v>42860 FB</v>
      </c>
      <c r="B8721" s="60">
        <v>42860</v>
      </c>
      <c r="C8721" s="58" t="s">
        <v>78</v>
      </c>
      <c r="D8721" s="61">
        <v>151.44999999999999</v>
      </c>
      <c r="E8721">
        <v>150.24</v>
      </c>
      <c r="F8721">
        <v>17148543</v>
      </c>
    </row>
    <row r="8722" spans="1:6" x14ac:dyDescent="0.3">
      <c r="A8722" t="str">
        <f t="shared" si="136"/>
        <v>42863 FB</v>
      </c>
      <c r="B8722" s="60">
        <v>42863</v>
      </c>
      <c r="C8722" s="58" t="s">
        <v>78</v>
      </c>
      <c r="D8722" s="61">
        <v>150.71</v>
      </c>
      <c r="E8722">
        <v>151.06</v>
      </c>
      <c r="F8722">
        <v>15827488</v>
      </c>
    </row>
    <row r="8723" spans="1:6" x14ac:dyDescent="0.3">
      <c r="A8723" t="str">
        <f t="shared" si="136"/>
        <v>42864 FB</v>
      </c>
      <c r="B8723" s="60">
        <v>42864</v>
      </c>
      <c r="C8723" s="58" t="s">
        <v>78</v>
      </c>
      <c r="D8723" s="61">
        <v>151.49</v>
      </c>
      <c r="E8723">
        <v>150.47999999999999</v>
      </c>
      <c r="F8723">
        <v>17453859</v>
      </c>
    </row>
    <row r="8724" spans="1:6" x14ac:dyDescent="0.3">
      <c r="A8724" t="str">
        <f t="shared" si="136"/>
        <v>42865 FB</v>
      </c>
      <c r="B8724" s="60">
        <v>42865</v>
      </c>
      <c r="C8724" s="58" t="s">
        <v>78</v>
      </c>
      <c r="D8724" s="61">
        <v>150.22999999999999</v>
      </c>
      <c r="E8724">
        <v>150.29</v>
      </c>
      <c r="F8724">
        <v>12080650</v>
      </c>
    </row>
    <row r="8725" spans="1:6" x14ac:dyDescent="0.3">
      <c r="A8725" t="str">
        <f t="shared" si="136"/>
        <v>42866 FB</v>
      </c>
      <c r="B8725" s="60">
        <v>42866</v>
      </c>
      <c r="C8725" s="58" t="s">
        <v>78</v>
      </c>
      <c r="D8725" s="61">
        <v>150.31</v>
      </c>
      <c r="E8725">
        <v>150.04</v>
      </c>
      <c r="F8725">
        <v>11841864</v>
      </c>
    </row>
    <row r="8726" spans="1:6" x14ac:dyDescent="0.3">
      <c r="A8726" t="str">
        <f t="shared" si="136"/>
        <v>42867 FB</v>
      </c>
      <c r="B8726" s="60">
        <v>42867</v>
      </c>
      <c r="C8726" s="58" t="s">
        <v>78</v>
      </c>
      <c r="D8726" s="61">
        <v>150.4</v>
      </c>
      <c r="E8726">
        <v>150.33000000000001</v>
      </c>
      <c r="F8726">
        <v>9598229</v>
      </c>
    </row>
    <row r="8727" spans="1:6" x14ac:dyDescent="0.3">
      <c r="A8727" t="str">
        <f t="shared" si="136"/>
        <v>42870 FB</v>
      </c>
      <c r="B8727" s="60">
        <v>42870</v>
      </c>
      <c r="C8727" s="58" t="s">
        <v>78</v>
      </c>
      <c r="D8727" s="61">
        <v>150.16999999999999</v>
      </c>
      <c r="E8727">
        <v>150.19</v>
      </c>
      <c r="F8727">
        <v>15064664</v>
      </c>
    </row>
    <row r="8728" spans="1:6" x14ac:dyDescent="0.3">
      <c r="A8728" t="str">
        <f t="shared" si="136"/>
        <v>42871 FB</v>
      </c>
      <c r="B8728" s="60">
        <v>42871</v>
      </c>
      <c r="C8728" s="58" t="s">
        <v>78</v>
      </c>
      <c r="D8728" s="61">
        <v>150.11000000000001</v>
      </c>
      <c r="E8728">
        <v>149.78</v>
      </c>
      <c r="F8728">
        <v>14550830</v>
      </c>
    </row>
    <row r="8729" spans="1:6" x14ac:dyDescent="0.3">
      <c r="A8729" t="str">
        <f t="shared" si="136"/>
        <v>42872 FB</v>
      </c>
      <c r="B8729" s="60">
        <v>42872</v>
      </c>
      <c r="C8729" s="58" t="s">
        <v>78</v>
      </c>
      <c r="D8729" s="61">
        <v>148</v>
      </c>
      <c r="E8729">
        <v>144.85</v>
      </c>
      <c r="F8729">
        <v>28300050</v>
      </c>
    </row>
    <row r="8730" spans="1:6" x14ac:dyDescent="0.3">
      <c r="A8730" t="str">
        <f t="shared" si="136"/>
        <v>42873 FB</v>
      </c>
      <c r="B8730" s="60">
        <v>42873</v>
      </c>
      <c r="C8730" s="58" t="s">
        <v>78</v>
      </c>
      <c r="D8730" s="61">
        <v>144.72</v>
      </c>
      <c r="E8730">
        <v>147.66</v>
      </c>
      <c r="F8730">
        <v>23031566</v>
      </c>
    </row>
    <row r="8731" spans="1:6" x14ac:dyDescent="0.3">
      <c r="A8731" t="str">
        <f t="shared" si="136"/>
        <v>42874 FB</v>
      </c>
      <c r="B8731" s="60">
        <v>42874</v>
      </c>
      <c r="C8731" s="58" t="s">
        <v>78</v>
      </c>
      <c r="D8731" s="61">
        <v>148.44499999999999</v>
      </c>
      <c r="E8731">
        <v>148.06</v>
      </c>
      <c r="F8731">
        <v>16187892</v>
      </c>
    </row>
    <row r="8732" spans="1:6" x14ac:dyDescent="0.3">
      <c r="A8732" t="str">
        <f t="shared" si="136"/>
        <v>42877 FB</v>
      </c>
      <c r="B8732" s="60">
        <v>42877</v>
      </c>
      <c r="C8732" s="58" t="s">
        <v>78</v>
      </c>
      <c r="D8732" s="61">
        <v>148.08000000000001</v>
      </c>
      <c r="E8732">
        <v>148.24</v>
      </c>
      <c r="F8732">
        <v>12586712</v>
      </c>
    </row>
    <row r="8733" spans="1:6" x14ac:dyDescent="0.3">
      <c r="A8733" t="str">
        <f t="shared" si="136"/>
        <v>42878 FB</v>
      </c>
      <c r="B8733" s="60">
        <v>42878</v>
      </c>
      <c r="C8733" s="58" t="s">
        <v>78</v>
      </c>
      <c r="D8733" s="61">
        <v>148.52000000000001</v>
      </c>
      <c r="E8733">
        <v>148.07</v>
      </c>
      <c r="F8733">
        <v>12817837</v>
      </c>
    </row>
    <row r="8734" spans="1:6" x14ac:dyDescent="0.3">
      <c r="A8734" t="str">
        <f t="shared" si="136"/>
        <v>42879 FB</v>
      </c>
      <c r="B8734" s="60">
        <v>42879</v>
      </c>
      <c r="C8734" s="58" t="s">
        <v>78</v>
      </c>
      <c r="D8734" s="61">
        <v>148.51</v>
      </c>
      <c r="E8734">
        <v>150.04</v>
      </c>
      <c r="F8734">
        <v>17940668</v>
      </c>
    </row>
    <row r="8735" spans="1:6" x14ac:dyDescent="0.3">
      <c r="A8735" t="str">
        <f t="shared" si="136"/>
        <v>42880 FB</v>
      </c>
      <c r="B8735" s="60">
        <v>42880</v>
      </c>
      <c r="C8735" s="58" t="s">
        <v>78</v>
      </c>
      <c r="D8735" s="61">
        <v>150.30000000000001</v>
      </c>
      <c r="E8735">
        <v>151.96</v>
      </c>
      <c r="F8735">
        <v>19891352</v>
      </c>
    </row>
    <row r="8736" spans="1:6" x14ac:dyDescent="0.3">
      <c r="A8736" t="str">
        <f t="shared" si="136"/>
        <v>42881 FB</v>
      </c>
      <c r="B8736" s="60">
        <v>42881</v>
      </c>
      <c r="C8736" s="58" t="s">
        <v>78</v>
      </c>
      <c r="D8736" s="61">
        <v>152.22999999999999</v>
      </c>
      <c r="E8736">
        <v>152.13</v>
      </c>
      <c r="F8736">
        <v>14996185</v>
      </c>
    </row>
    <row r="8737" spans="1:6" x14ac:dyDescent="0.3">
      <c r="A8737" t="str">
        <f t="shared" si="136"/>
        <v>42885 FB</v>
      </c>
      <c r="B8737" s="60">
        <v>42885</v>
      </c>
      <c r="C8737" s="58" t="s">
        <v>78</v>
      </c>
      <c r="D8737" s="61">
        <v>151.97</v>
      </c>
      <c r="E8737">
        <v>152.38</v>
      </c>
      <c r="F8737">
        <v>13226007</v>
      </c>
    </row>
    <row r="8738" spans="1:6" x14ac:dyDescent="0.3">
      <c r="A8738" t="str">
        <f t="shared" si="136"/>
        <v>42886 FB</v>
      </c>
      <c r="B8738" s="60">
        <v>42886</v>
      </c>
      <c r="C8738" s="58" t="s">
        <v>78</v>
      </c>
      <c r="D8738" s="61">
        <v>152.69999999999999</v>
      </c>
      <c r="E8738">
        <v>151.46</v>
      </c>
      <c r="F8738">
        <v>18023917</v>
      </c>
    </row>
    <row r="8739" spans="1:6" x14ac:dyDescent="0.3">
      <c r="A8739" t="str">
        <f t="shared" si="136"/>
        <v>42887 FB</v>
      </c>
      <c r="B8739" s="60">
        <v>42887</v>
      </c>
      <c r="C8739" s="58" t="s">
        <v>78</v>
      </c>
      <c r="D8739" s="61">
        <v>151.75</v>
      </c>
      <c r="E8739">
        <v>151.53</v>
      </c>
      <c r="F8739">
        <v>14530600</v>
      </c>
    </row>
    <row r="8740" spans="1:6" x14ac:dyDescent="0.3">
      <c r="A8740" t="str">
        <f t="shared" si="136"/>
        <v>42888 FB</v>
      </c>
      <c r="B8740" s="60">
        <v>42888</v>
      </c>
      <c r="C8740" s="58" t="s">
        <v>78</v>
      </c>
      <c r="D8740" s="61">
        <v>151.85</v>
      </c>
      <c r="E8740">
        <v>153.61000000000001</v>
      </c>
      <c r="F8740">
        <v>16854365</v>
      </c>
    </row>
    <row r="8741" spans="1:6" x14ac:dyDescent="0.3">
      <c r="A8741" t="str">
        <f t="shared" si="136"/>
        <v>42891 FB</v>
      </c>
      <c r="B8741" s="60">
        <v>42891</v>
      </c>
      <c r="C8741" s="58" t="s">
        <v>78</v>
      </c>
      <c r="D8741" s="61">
        <v>153.63999999999999</v>
      </c>
      <c r="E8741">
        <v>153.63</v>
      </c>
      <c r="F8741">
        <v>12520387</v>
      </c>
    </row>
    <row r="8742" spans="1:6" x14ac:dyDescent="0.3">
      <c r="A8742" t="str">
        <f t="shared" si="136"/>
        <v>42892 FB</v>
      </c>
      <c r="B8742" s="60">
        <v>42892</v>
      </c>
      <c r="C8742" s="58" t="s">
        <v>78</v>
      </c>
      <c r="D8742" s="61">
        <v>153.41</v>
      </c>
      <c r="E8742">
        <v>152.81</v>
      </c>
      <c r="F8742">
        <v>13457119</v>
      </c>
    </row>
    <row r="8743" spans="1:6" x14ac:dyDescent="0.3">
      <c r="A8743" t="str">
        <f t="shared" si="136"/>
        <v>42893 FB</v>
      </c>
      <c r="B8743" s="60">
        <v>42893</v>
      </c>
      <c r="C8743" s="58" t="s">
        <v>78</v>
      </c>
      <c r="D8743" s="61">
        <v>153.27000000000001</v>
      </c>
      <c r="E8743">
        <v>153.12</v>
      </c>
      <c r="F8743">
        <v>12066657</v>
      </c>
    </row>
    <row r="8744" spans="1:6" x14ac:dyDescent="0.3">
      <c r="A8744" t="str">
        <f t="shared" si="136"/>
        <v>42894 FB</v>
      </c>
      <c r="B8744" s="60">
        <v>42894</v>
      </c>
      <c r="C8744" s="58" t="s">
        <v>78</v>
      </c>
      <c r="D8744" s="61">
        <v>154.08000000000001</v>
      </c>
      <c r="E8744">
        <v>154.71</v>
      </c>
      <c r="F8744">
        <v>17799449</v>
      </c>
    </row>
    <row r="8745" spans="1:6" x14ac:dyDescent="0.3">
      <c r="A8745" t="str">
        <f t="shared" si="136"/>
        <v>42895 FB</v>
      </c>
      <c r="B8745" s="60">
        <v>42895</v>
      </c>
      <c r="C8745" s="58" t="s">
        <v>78</v>
      </c>
      <c r="D8745" s="61">
        <v>154.77000000000001</v>
      </c>
      <c r="E8745">
        <v>149.6</v>
      </c>
      <c r="F8745">
        <v>35577676</v>
      </c>
    </row>
    <row r="8746" spans="1:6" x14ac:dyDescent="0.3">
      <c r="A8746" t="str">
        <f t="shared" si="136"/>
        <v>42898 FB</v>
      </c>
      <c r="B8746" s="60">
        <v>42898</v>
      </c>
      <c r="C8746" s="58" t="s">
        <v>78</v>
      </c>
      <c r="D8746" s="61">
        <v>148.16999999999999</v>
      </c>
      <c r="E8746">
        <v>148.44</v>
      </c>
      <c r="F8746">
        <v>33170180</v>
      </c>
    </row>
    <row r="8747" spans="1:6" x14ac:dyDescent="0.3">
      <c r="A8747" t="str">
        <f t="shared" si="136"/>
        <v>42899 FB</v>
      </c>
      <c r="B8747" s="60">
        <v>42899</v>
      </c>
      <c r="C8747" s="58" t="s">
        <v>78</v>
      </c>
      <c r="D8747" s="61">
        <v>150.15</v>
      </c>
      <c r="E8747">
        <v>150.68</v>
      </c>
      <c r="F8747">
        <v>20483350</v>
      </c>
    </row>
    <row r="8748" spans="1:6" x14ac:dyDescent="0.3">
      <c r="A8748" t="str">
        <f t="shared" si="136"/>
        <v>42900 FB</v>
      </c>
      <c r="B8748" s="60">
        <v>42900</v>
      </c>
      <c r="C8748" s="58" t="s">
        <v>78</v>
      </c>
      <c r="D8748" s="61">
        <v>151.26</v>
      </c>
      <c r="E8748">
        <v>150.25</v>
      </c>
      <c r="F8748">
        <v>20808759</v>
      </c>
    </row>
    <row r="8749" spans="1:6" x14ac:dyDescent="0.3">
      <c r="A8749" t="str">
        <f t="shared" si="136"/>
        <v>42901 FB</v>
      </c>
      <c r="B8749" s="60">
        <v>42901</v>
      </c>
      <c r="C8749" s="58" t="s">
        <v>78</v>
      </c>
      <c r="D8749" s="61">
        <v>147.66999999999999</v>
      </c>
      <c r="E8749">
        <v>149.80000000000001</v>
      </c>
      <c r="F8749">
        <v>18994152</v>
      </c>
    </row>
    <row r="8750" spans="1:6" x14ac:dyDescent="0.3">
      <c r="A8750" t="str">
        <f t="shared" si="136"/>
        <v>42902 FB</v>
      </c>
      <c r="B8750" s="60">
        <v>42902</v>
      </c>
      <c r="C8750" s="58" t="s">
        <v>78</v>
      </c>
      <c r="D8750" s="61">
        <v>149.59</v>
      </c>
      <c r="E8750">
        <v>150.63999999999999</v>
      </c>
      <c r="F8750">
        <v>22882417</v>
      </c>
    </row>
    <row r="8751" spans="1:6" x14ac:dyDescent="0.3">
      <c r="A8751" t="str">
        <f t="shared" si="136"/>
        <v>42905 FB</v>
      </c>
      <c r="B8751" s="60">
        <v>42905</v>
      </c>
      <c r="C8751" s="58" t="s">
        <v>78</v>
      </c>
      <c r="D8751" s="61">
        <v>151.71</v>
      </c>
      <c r="E8751">
        <v>152.87</v>
      </c>
      <c r="F8751">
        <v>19026462</v>
      </c>
    </row>
    <row r="8752" spans="1:6" x14ac:dyDescent="0.3">
      <c r="A8752" t="str">
        <f t="shared" si="136"/>
        <v>42906 FB</v>
      </c>
      <c r="B8752" s="60">
        <v>42906</v>
      </c>
      <c r="C8752" s="58" t="s">
        <v>78</v>
      </c>
      <c r="D8752" s="61">
        <v>152.88</v>
      </c>
      <c r="E8752">
        <v>152.25</v>
      </c>
      <c r="F8752">
        <v>14743853</v>
      </c>
    </row>
    <row r="8753" spans="1:6" x14ac:dyDescent="0.3">
      <c r="A8753" t="str">
        <f t="shared" si="136"/>
        <v>42907 FB</v>
      </c>
      <c r="B8753" s="60">
        <v>42907</v>
      </c>
      <c r="C8753" s="58" t="s">
        <v>78</v>
      </c>
      <c r="D8753" s="61">
        <v>152.36000000000001</v>
      </c>
      <c r="E8753">
        <v>153.91</v>
      </c>
      <c r="F8753">
        <v>15039834</v>
      </c>
    </row>
    <row r="8754" spans="1:6" x14ac:dyDescent="0.3">
      <c r="A8754" t="str">
        <f t="shared" si="136"/>
        <v>42908 FB</v>
      </c>
      <c r="B8754" s="60">
        <v>42908</v>
      </c>
      <c r="C8754" s="58" t="s">
        <v>78</v>
      </c>
      <c r="D8754" s="61">
        <v>153.01</v>
      </c>
      <c r="E8754">
        <v>153.4</v>
      </c>
      <c r="F8754">
        <v>13005535</v>
      </c>
    </row>
    <row r="8755" spans="1:6" x14ac:dyDescent="0.3">
      <c r="A8755" t="str">
        <f t="shared" si="136"/>
        <v>42909 FB</v>
      </c>
      <c r="B8755" s="60">
        <v>42909</v>
      </c>
      <c r="C8755" s="58" t="s">
        <v>78</v>
      </c>
      <c r="D8755" s="61">
        <v>152.72</v>
      </c>
      <c r="E8755">
        <v>155.07</v>
      </c>
      <c r="F8755">
        <v>18026977</v>
      </c>
    </row>
    <row r="8756" spans="1:6" x14ac:dyDescent="0.3">
      <c r="A8756" t="str">
        <f t="shared" si="136"/>
        <v>42912 FB</v>
      </c>
      <c r="B8756" s="60">
        <v>42912</v>
      </c>
      <c r="C8756" s="58" t="s">
        <v>78</v>
      </c>
      <c r="D8756" s="61">
        <v>156.25</v>
      </c>
      <c r="E8756">
        <v>153.59</v>
      </c>
      <c r="F8756">
        <v>18049651</v>
      </c>
    </row>
    <row r="8757" spans="1:6" x14ac:dyDescent="0.3">
      <c r="A8757" t="str">
        <f t="shared" si="136"/>
        <v>42913 FB</v>
      </c>
      <c r="B8757" s="60">
        <v>42913</v>
      </c>
      <c r="C8757" s="58" t="s">
        <v>78</v>
      </c>
      <c r="D8757" s="61">
        <v>152.84</v>
      </c>
      <c r="E8757">
        <v>150.58000000000001</v>
      </c>
      <c r="F8757">
        <v>19360766</v>
      </c>
    </row>
    <row r="8758" spans="1:6" x14ac:dyDescent="0.3">
      <c r="A8758" t="str">
        <f t="shared" si="136"/>
        <v>42914 FB</v>
      </c>
      <c r="B8758" s="60">
        <v>42914</v>
      </c>
      <c r="C8758" s="58" t="s">
        <v>78</v>
      </c>
      <c r="D8758" s="61">
        <v>150.91999999999999</v>
      </c>
      <c r="E8758">
        <v>153.24</v>
      </c>
      <c r="F8758">
        <v>16719104</v>
      </c>
    </row>
    <row r="8759" spans="1:6" x14ac:dyDescent="0.3">
      <c r="A8759" t="str">
        <f t="shared" si="136"/>
        <v>42915 FB</v>
      </c>
      <c r="B8759" s="60">
        <v>42915</v>
      </c>
      <c r="C8759" s="58" t="s">
        <v>78</v>
      </c>
      <c r="D8759" s="61">
        <v>152.28</v>
      </c>
      <c r="E8759">
        <v>151.04</v>
      </c>
      <c r="F8759">
        <v>23973482</v>
      </c>
    </row>
    <row r="8760" spans="1:6" x14ac:dyDescent="0.3">
      <c r="A8760" t="str">
        <f t="shared" si="136"/>
        <v>42916 FB</v>
      </c>
      <c r="B8760" s="60">
        <v>42916</v>
      </c>
      <c r="C8760" s="58" t="s">
        <v>78</v>
      </c>
      <c r="D8760" s="61">
        <v>151.9</v>
      </c>
      <c r="E8760">
        <v>150.97999999999999</v>
      </c>
      <c r="F8760">
        <v>17666022</v>
      </c>
    </row>
    <row r="8761" spans="1:6" x14ac:dyDescent="0.3">
      <c r="A8761" t="str">
        <f t="shared" si="136"/>
        <v>42919 FB</v>
      </c>
      <c r="B8761" s="60">
        <v>42919</v>
      </c>
      <c r="C8761" s="58" t="s">
        <v>78</v>
      </c>
      <c r="D8761" s="61">
        <v>151.72</v>
      </c>
      <c r="E8761">
        <v>148.43</v>
      </c>
      <c r="F8761">
        <v>13862735</v>
      </c>
    </row>
    <row r="8762" spans="1:6" x14ac:dyDescent="0.3">
      <c r="A8762" t="str">
        <f t="shared" si="136"/>
        <v>42921 FB</v>
      </c>
      <c r="B8762" s="60">
        <v>42921</v>
      </c>
      <c r="C8762" s="58" t="s">
        <v>78</v>
      </c>
      <c r="D8762" s="61">
        <v>149</v>
      </c>
      <c r="E8762">
        <v>150.34</v>
      </c>
      <c r="F8762">
        <v>14334290</v>
      </c>
    </row>
    <row r="8763" spans="1:6" x14ac:dyDescent="0.3">
      <c r="A8763" t="str">
        <f t="shared" si="136"/>
        <v>42922 FB</v>
      </c>
      <c r="B8763" s="60">
        <v>42922</v>
      </c>
      <c r="C8763" s="58" t="s">
        <v>78</v>
      </c>
      <c r="D8763" s="61">
        <v>149.03</v>
      </c>
      <c r="E8763">
        <v>148.82</v>
      </c>
      <c r="F8763">
        <v>14951802</v>
      </c>
    </row>
    <row r="8764" spans="1:6" x14ac:dyDescent="0.3">
      <c r="A8764" t="str">
        <f t="shared" si="136"/>
        <v>42923 FB</v>
      </c>
      <c r="B8764" s="60">
        <v>42923</v>
      </c>
      <c r="C8764" s="58" t="s">
        <v>78</v>
      </c>
      <c r="D8764" s="61">
        <v>149.25</v>
      </c>
      <c r="E8764">
        <v>151.44</v>
      </c>
      <c r="F8764">
        <v>13615931</v>
      </c>
    </row>
    <row r="8765" spans="1:6" x14ac:dyDescent="0.3">
      <c r="A8765" t="str">
        <f t="shared" si="136"/>
        <v>42926 FB</v>
      </c>
      <c r="B8765" s="60">
        <v>42926</v>
      </c>
      <c r="C8765" s="58" t="s">
        <v>78</v>
      </c>
      <c r="D8765" s="61">
        <v>151.69</v>
      </c>
      <c r="E8765">
        <v>153.5</v>
      </c>
      <c r="F8765">
        <v>13378672</v>
      </c>
    </row>
    <row r="8766" spans="1:6" x14ac:dyDescent="0.3">
      <c r="A8766" t="str">
        <f t="shared" si="136"/>
        <v>42927 FB</v>
      </c>
      <c r="B8766" s="60">
        <v>42927</v>
      </c>
      <c r="C8766" s="58" t="s">
        <v>78</v>
      </c>
      <c r="D8766" s="61">
        <v>153.37</v>
      </c>
      <c r="E8766">
        <v>155.27000000000001</v>
      </c>
      <c r="F8766">
        <v>13667744</v>
      </c>
    </row>
    <row r="8767" spans="1:6" x14ac:dyDescent="0.3">
      <c r="A8767" t="str">
        <f t="shared" si="136"/>
        <v>42928 FB</v>
      </c>
      <c r="B8767" s="60">
        <v>42928</v>
      </c>
      <c r="C8767" s="58" t="s">
        <v>78</v>
      </c>
      <c r="D8767" s="61">
        <v>156.49</v>
      </c>
      <c r="E8767">
        <v>158.9</v>
      </c>
      <c r="F8767">
        <v>22739388</v>
      </c>
    </row>
    <row r="8768" spans="1:6" x14ac:dyDescent="0.3">
      <c r="A8768" t="str">
        <f t="shared" si="136"/>
        <v>42929 FB</v>
      </c>
      <c r="B8768" s="60">
        <v>42929</v>
      </c>
      <c r="C8768" s="58" t="s">
        <v>78</v>
      </c>
      <c r="D8768" s="61">
        <v>158.74</v>
      </c>
      <c r="E8768">
        <v>159.26</v>
      </c>
      <c r="F8768">
        <v>13929236</v>
      </c>
    </row>
    <row r="8769" spans="1:6" x14ac:dyDescent="0.3">
      <c r="A8769" t="str">
        <f t="shared" si="136"/>
        <v>42930 FB</v>
      </c>
      <c r="B8769" s="60">
        <v>42930</v>
      </c>
      <c r="C8769" s="58" t="s">
        <v>78</v>
      </c>
      <c r="D8769" s="61">
        <v>160.13</v>
      </c>
      <c r="E8769">
        <v>159.97</v>
      </c>
      <c r="F8769">
        <v>16371207</v>
      </c>
    </row>
    <row r="8770" spans="1:6" x14ac:dyDescent="0.3">
      <c r="A8770" t="str">
        <f t="shared" si="136"/>
        <v>42933 FB</v>
      </c>
      <c r="B8770" s="60">
        <v>42933</v>
      </c>
      <c r="C8770" s="58" t="s">
        <v>78</v>
      </c>
      <c r="D8770" s="61">
        <v>160.25</v>
      </c>
      <c r="E8770">
        <v>159.72999999999999</v>
      </c>
      <c r="F8770">
        <v>12858836</v>
      </c>
    </row>
    <row r="8771" spans="1:6" x14ac:dyDescent="0.3">
      <c r="A8771" t="str">
        <f t="shared" si="136"/>
        <v>42934 FB</v>
      </c>
      <c r="B8771" s="60">
        <v>42934</v>
      </c>
      <c r="C8771" s="58" t="s">
        <v>78</v>
      </c>
      <c r="D8771" s="61">
        <v>159.66</v>
      </c>
      <c r="E8771">
        <v>162.86000000000001</v>
      </c>
      <c r="F8771">
        <v>23722910</v>
      </c>
    </row>
    <row r="8772" spans="1:6" x14ac:dyDescent="0.3">
      <c r="A8772" t="str">
        <f t="shared" si="136"/>
        <v>42935 FB</v>
      </c>
      <c r="B8772" s="60">
        <v>42935</v>
      </c>
      <c r="C8772" s="58" t="s">
        <v>78</v>
      </c>
      <c r="D8772" s="61">
        <v>163.59</v>
      </c>
      <c r="E8772">
        <v>164.14</v>
      </c>
      <c r="F8772">
        <v>26273642</v>
      </c>
    </row>
    <row r="8773" spans="1:6" x14ac:dyDescent="0.3">
      <c r="A8773" t="str">
        <f t="shared" ref="A8773:A8836" si="137">CONCATENATE(B8773, " ", C8773)</f>
        <v>42936 FB</v>
      </c>
      <c r="B8773" s="60">
        <v>42936</v>
      </c>
      <c r="C8773" s="58" t="s">
        <v>78</v>
      </c>
      <c r="D8773" s="61">
        <v>164.8</v>
      </c>
      <c r="E8773">
        <v>164.53</v>
      </c>
      <c r="F8773">
        <v>18523107</v>
      </c>
    </row>
    <row r="8774" spans="1:6" x14ac:dyDescent="0.3">
      <c r="A8774" t="str">
        <f t="shared" si="137"/>
        <v>42937 FB</v>
      </c>
      <c r="B8774" s="60">
        <v>42937</v>
      </c>
      <c r="C8774" s="58" t="s">
        <v>78</v>
      </c>
      <c r="D8774" s="61">
        <v>164.16</v>
      </c>
      <c r="E8774">
        <v>164.43</v>
      </c>
      <c r="F8774">
        <v>14744002</v>
      </c>
    </row>
    <row r="8775" spans="1:6" x14ac:dyDescent="0.3">
      <c r="A8775" t="str">
        <f t="shared" si="137"/>
        <v>42940 FB</v>
      </c>
      <c r="B8775" s="60">
        <v>42940</v>
      </c>
      <c r="C8775" s="58" t="s">
        <v>78</v>
      </c>
      <c r="D8775" s="61">
        <v>164.64</v>
      </c>
      <c r="E8775">
        <v>166</v>
      </c>
      <c r="F8775">
        <v>17366971</v>
      </c>
    </row>
    <row r="8776" spans="1:6" x14ac:dyDescent="0.3">
      <c r="A8776" t="str">
        <f t="shared" si="137"/>
        <v>42941 FB</v>
      </c>
      <c r="B8776" s="60">
        <v>42941</v>
      </c>
      <c r="C8776" s="58" t="s">
        <v>78</v>
      </c>
      <c r="D8776" s="61">
        <v>165.01</v>
      </c>
      <c r="E8776">
        <v>165.28</v>
      </c>
      <c r="F8776">
        <v>15383241</v>
      </c>
    </row>
    <row r="8777" spans="1:6" x14ac:dyDescent="0.3">
      <c r="A8777" t="str">
        <f t="shared" si="137"/>
        <v>42942 FB</v>
      </c>
      <c r="B8777" s="60">
        <v>42942</v>
      </c>
      <c r="C8777" s="58" t="s">
        <v>78</v>
      </c>
      <c r="D8777" s="61">
        <v>166.01</v>
      </c>
      <c r="E8777">
        <v>165.61</v>
      </c>
      <c r="F8777">
        <v>35236867</v>
      </c>
    </row>
    <row r="8778" spans="1:6" x14ac:dyDescent="0.3">
      <c r="A8778" t="str">
        <f t="shared" si="137"/>
        <v>42943 FB</v>
      </c>
      <c r="B8778" s="60">
        <v>42943</v>
      </c>
      <c r="C8778" s="58" t="s">
        <v>78</v>
      </c>
      <c r="D8778" s="61">
        <v>174.7</v>
      </c>
      <c r="E8778">
        <v>170.44</v>
      </c>
      <c r="F8778">
        <v>68910708</v>
      </c>
    </row>
    <row r="8779" spans="1:6" x14ac:dyDescent="0.3">
      <c r="A8779" t="str">
        <f t="shared" si="137"/>
        <v>42944 FB</v>
      </c>
      <c r="B8779" s="60">
        <v>42944</v>
      </c>
      <c r="C8779" s="58" t="s">
        <v>78</v>
      </c>
      <c r="D8779" s="61">
        <v>169.07</v>
      </c>
      <c r="E8779">
        <v>172.45</v>
      </c>
      <c r="F8779">
        <v>24557553</v>
      </c>
    </row>
    <row r="8780" spans="1:6" x14ac:dyDescent="0.3">
      <c r="A8780" t="str">
        <f t="shared" si="137"/>
        <v>42947 FB</v>
      </c>
      <c r="B8780" s="60">
        <v>42947</v>
      </c>
      <c r="C8780" s="58" t="s">
        <v>78</v>
      </c>
      <c r="D8780" s="61">
        <v>172</v>
      </c>
      <c r="E8780">
        <v>169.25</v>
      </c>
      <c r="F8780">
        <v>25478945</v>
      </c>
    </row>
    <row r="8781" spans="1:6" x14ac:dyDescent="0.3">
      <c r="A8781" t="str">
        <f t="shared" si="137"/>
        <v>42948 FB</v>
      </c>
      <c r="B8781" s="60">
        <v>42948</v>
      </c>
      <c r="C8781" s="58" t="s">
        <v>78</v>
      </c>
      <c r="D8781" s="61">
        <v>169.82</v>
      </c>
      <c r="E8781">
        <v>169.86</v>
      </c>
      <c r="F8781">
        <v>14384957</v>
      </c>
    </row>
    <row r="8782" spans="1:6" x14ac:dyDescent="0.3">
      <c r="A8782" t="str">
        <f t="shared" si="137"/>
        <v>42949 FB</v>
      </c>
      <c r="B8782" s="60">
        <v>42949</v>
      </c>
      <c r="C8782" s="58" t="s">
        <v>78</v>
      </c>
      <c r="D8782" s="61">
        <v>170.3</v>
      </c>
      <c r="E8782">
        <v>169.3</v>
      </c>
      <c r="F8782">
        <v>17433774</v>
      </c>
    </row>
    <row r="8783" spans="1:6" x14ac:dyDescent="0.3">
      <c r="A8783" t="str">
        <f t="shared" si="137"/>
        <v>42950 FB</v>
      </c>
      <c r="B8783" s="60">
        <v>42950</v>
      </c>
      <c r="C8783" s="58" t="s">
        <v>78</v>
      </c>
      <c r="D8783" s="61">
        <v>169.3</v>
      </c>
      <c r="E8783">
        <v>168.59</v>
      </c>
      <c r="F8783">
        <v>10793841</v>
      </c>
    </row>
    <row r="8784" spans="1:6" x14ac:dyDescent="0.3">
      <c r="A8784" t="str">
        <f t="shared" si="137"/>
        <v>42951 FB</v>
      </c>
      <c r="B8784" s="60">
        <v>42951</v>
      </c>
      <c r="C8784" s="58" t="s">
        <v>78</v>
      </c>
      <c r="D8784" s="61">
        <v>168.97</v>
      </c>
      <c r="E8784">
        <v>169.62</v>
      </c>
      <c r="F8784">
        <v>10777727</v>
      </c>
    </row>
    <row r="8785" spans="1:6" x14ac:dyDescent="0.3">
      <c r="A8785" t="str">
        <f t="shared" si="137"/>
        <v>42954 FB</v>
      </c>
      <c r="B8785" s="60">
        <v>42954</v>
      </c>
      <c r="C8785" s="58" t="s">
        <v>78</v>
      </c>
      <c r="D8785" s="61">
        <v>169.95</v>
      </c>
      <c r="E8785">
        <v>171.98</v>
      </c>
      <c r="F8785">
        <v>12787844</v>
      </c>
    </row>
    <row r="8786" spans="1:6" x14ac:dyDescent="0.3">
      <c r="A8786" t="str">
        <f t="shared" si="137"/>
        <v>42955 FB</v>
      </c>
      <c r="B8786" s="60">
        <v>42955</v>
      </c>
      <c r="C8786" s="58" t="s">
        <v>78</v>
      </c>
      <c r="D8786" s="61">
        <v>171.88</v>
      </c>
      <c r="E8786">
        <v>171.23</v>
      </c>
      <c r="F8786">
        <v>14393524</v>
      </c>
    </row>
    <row r="8787" spans="1:6" x14ac:dyDescent="0.3">
      <c r="A8787" t="str">
        <f t="shared" si="137"/>
        <v>42956 FB</v>
      </c>
      <c r="B8787" s="60">
        <v>42956</v>
      </c>
      <c r="C8787" s="58" t="s">
        <v>78</v>
      </c>
      <c r="D8787" s="61">
        <v>169.98</v>
      </c>
      <c r="E8787">
        <v>171.18</v>
      </c>
      <c r="F8787">
        <v>10814984</v>
      </c>
    </row>
    <row r="8788" spans="1:6" x14ac:dyDescent="0.3">
      <c r="A8788" t="str">
        <f t="shared" si="137"/>
        <v>42957 FB</v>
      </c>
      <c r="B8788" s="60">
        <v>42957</v>
      </c>
      <c r="C8788" s="58" t="s">
        <v>78</v>
      </c>
      <c r="D8788" s="61">
        <v>170.06</v>
      </c>
      <c r="E8788">
        <v>167.4</v>
      </c>
      <c r="F8788">
        <v>20832746</v>
      </c>
    </row>
    <row r="8789" spans="1:6" x14ac:dyDescent="0.3">
      <c r="A8789" t="str">
        <f t="shared" si="137"/>
        <v>42958 FB</v>
      </c>
      <c r="B8789" s="60">
        <v>42958</v>
      </c>
      <c r="C8789" s="58" t="s">
        <v>78</v>
      </c>
      <c r="D8789" s="61">
        <v>167.95</v>
      </c>
      <c r="E8789">
        <v>168.08</v>
      </c>
      <c r="F8789">
        <v>13791153</v>
      </c>
    </row>
    <row r="8790" spans="1:6" x14ac:dyDescent="0.3">
      <c r="A8790" t="str">
        <f t="shared" si="137"/>
        <v>42961 FB</v>
      </c>
      <c r="B8790" s="60">
        <v>42961</v>
      </c>
      <c r="C8790" s="58" t="s">
        <v>78</v>
      </c>
      <c r="D8790" s="61">
        <v>170.09</v>
      </c>
      <c r="E8790">
        <v>170.75</v>
      </c>
      <c r="F8790">
        <v>12954231</v>
      </c>
    </row>
    <row r="8791" spans="1:6" x14ac:dyDescent="0.3">
      <c r="A8791" t="str">
        <f t="shared" si="137"/>
        <v>42962 FB</v>
      </c>
      <c r="B8791" s="60">
        <v>42962</v>
      </c>
      <c r="C8791" s="58" t="s">
        <v>78</v>
      </c>
      <c r="D8791" s="61">
        <v>171.49</v>
      </c>
      <c r="E8791">
        <v>171</v>
      </c>
      <c r="F8791">
        <v>8729172</v>
      </c>
    </row>
    <row r="8792" spans="1:6" x14ac:dyDescent="0.3">
      <c r="A8792" t="str">
        <f t="shared" si="137"/>
        <v>42963 FB</v>
      </c>
      <c r="B8792" s="60">
        <v>42963</v>
      </c>
      <c r="C8792" s="58" t="s">
        <v>78</v>
      </c>
      <c r="D8792" s="61">
        <v>171.25</v>
      </c>
      <c r="E8792">
        <v>170</v>
      </c>
      <c r="F8792">
        <v>15779924</v>
      </c>
    </row>
    <row r="8793" spans="1:6" x14ac:dyDescent="0.3">
      <c r="A8793" t="str">
        <f t="shared" si="137"/>
        <v>42964 FB</v>
      </c>
      <c r="B8793" s="60">
        <v>42964</v>
      </c>
      <c r="C8793" s="58" t="s">
        <v>78</v>
      </c>
      <c r="D8793" s="61">
        <v>169.34</v>
      </c>
      <c r="E8793">
        <v>166.91</v>
      </c>
      <c r="F8793">
        <v>17216030</v>
      </c>
    </row>
    <row r="8794" spans="1:6" x14ac:dyDescent="0.3">
      <c r="A8794" t="str">
        <f t="shared" si="137"/>
        <v>42965 FB</v>
      </c>
      <c r="B8794" s="60">
        <v>42965</v>
      </c>
      <c r="C8794" s="58" t="s">
        <v>78</v>
      </c>
      <c r="D8794" s="61">
        <v>166.84</v>
      </c>
      <c r="E8794">
        <v>167.41</v>
      </c>
      <c r="F8794">
        <v>15093638</v>
      </c>
    </row>
    <row r="8795" spans="1:6" x14ac:dyDescent="0.3">
      <c r="A8795" t="str">
        <f t="shared" si="137"/>
        <v>42968 FB</v>
      </c>
      <c r="B8795" s="60">
        <v>42968</v>
      </c>
      <c r="C8795" s="58" t="s">
        <v>78</v>
      </c>
      <c r="D8795" s="61">
        <v>167.16</v>
      </c>
      <c r="E8795">
        <v>167.78</v>
      </c>
      <c r="F8795">
        <v>11907488</v>
      </c>
    </row>
    <row r="8796" spans="1:6" x14ac:dyDescent="0.3">
      <c r="A8796" t="str">
        <f t="shared" si="137"/>
        <v>42969 FB</v>
      </c>
      <c r="B8796" s="60">
        <v>42969</v>
      </c>
      <c r="C8796" s="58" t="s">
        <v>78</v>
      </c>
      <c r="D8796" s="61">
        <v>168.28</v>
      </c>
      <c r="E8796">
        <v>169.64</v>
      </c>
      <c r="F8796">
        <v>11390975</v>
      </c>
    </row>
    <row r="8797" spans="1:6" x14ac:dyDescent="0.3">
      <c r="A8797" t="str">
        <f t="shared" si="137"/>
        <v>42970 FB</v>
      </c>
      <c r="B8797" s="60">
        <v>42970</v>
      </c>
      <c r="C8797" s="58" t="s">
        <v>78</v>
      </c>
      <c r="D8797" s="61">
        <v>168.84</v>
      </c>
      <c r="E8797">
        <v>168.71</v>
      </c>
      <c r="F8797">
        <v>9856473</v>
      </c>
    </row>
    <row r="8798" spans="1:6" x14ac:dyDescent="0.3">
      <c r="A8798" t="str">
        <f t="shared" si="137"/>
        <v>42971 FB</v>
      </c>
      <c r="B8798" s="60">
        <v>42971</v>
      </c>
      <c r="C8798" s="58" t="s">
        <v>78</v>
      </c>
      <c r="D8798" s="61">
        <v>168.88</v>
      </c>
      <c r="E8798">
        <v>167.74</v>
      </c>
      <c r="F8798">
        <v>14030420</v>
      </c>
    </row>
    <row r="8799" spans="1:6" x14ac:dyDescent="0.3">
      <c r="A8799" t="str">
        <f t="shared" si="137"/>
        <v>42972 FB</v>
      </c>
      <c r="B8799" s="60">
        <v>42972</v>
      </c>
      <c r="C8799" s="58" t="s">
        <v>78</v>
      </c>
      <c r="D8799" s="61">
        <v>167.86</v>
      </c>
      <c r="E8799">
        <v>166.32</v>
      </c>
      <c r="F8799">
        <v>12614477</v>
      </c>
    </row>
    <row r="8800" spans="1:6" x14ac:dyDescent="0.3">
      <c r="A8800" t="str">
        <f t="shared" si="137"/>
        <v>42975 FB</v>
      </c>
      <c r="B8800" s="60">
        <v>42975</v>
      </c>
      <c r="C8800" s="58" t="s">
        <v>78</v>
      </c>
      <c r="D8800" s="61">
        <v>166.91</v>
      </c>
      <c r="E8800">
        <v>167.24</v>
      </c>
      <c r="F8800">
        <v>8553741</v>
      </c>
    </row>
    <row r="8801" spans="1:6" x14ac:dyDescent="0.3">
      <c r="A8801" t="str">
        <f t="shared" si="137"/>
        <v>42976 FB</v>
      </c>
      <c r="B8801" s="60">
        <v>42976</v>
      </c>
      <c r="C8801" s="58" t="s">
        <v>78</v>
      </c>
      <c r="D8801" s="61">
        <v>165.25</v>
      </c>
      <c r="E8801">
        <v>168.05</v>
      </c>
      <c r="F8801">
        <v>11120986</v>
      </c>
    </row>
    <row r="8802" spans="1:6" x14ac:dyDescent="0.3">
      <c r="A8802" t="str">
        <f t="shared" si="137"/>
        <v>42977 FB</v>
      </c>
      <c r="B8802" s="60">
        <v>42977</v>
      </c>
      <c r="C8802" s="58" t="s">
        <v>78</v>
      </c>
      <c r="D8802" s="61">
        <v>168.17</v>
      </c>
      <c r="E8802">
        <v>169.92</v>
      </c>
      <c r="F8802">
        <v>11138293</v>
      </c>
    </row>
    <row r="8803" spans="1:6" x14ac:dyDescent="0.3">
      <c r="A8803" t="str">
        <f t="shared" si="137"/>
        <v>42978 FB</v>
      </c>
      <c r="B8803" s="60">
        <v>42978</v>
      </c>
      <c r="C8803" s="58" t="s">
        <v>78</v>
      </c>
      <c r="D8803" s="61">
        <v>170.4</v>
      </c>
      <c r="E8803">
        <v>171.97</v>
      </c>
      <c r="F8803">
        <v>17226465</v>
      </c>
    </row>
    <row r="8804" spans="1:6" x14ac:dyDescent="0.3">
      <c r="A8804" t="str">
        <f t="shared" si="137"/>
        <v>42979 FB</v>
      </c>
      <c r="B8804" s="60">
        <v>42979</v>
      </c>
      <c r="C8804" s="58" t="s">
        <v>78</v>
      </c>
      <c r="D8804" s="62">
        <v>172.4</v>
      </c>
      <c r="E8804" s="63">
        <v>172.02</v>
      </c>
      <c r="F8804">
        <v>11677589</v>
      </c>
    </row>
    <row r="8805" spans="1:6" x14ac:dyDescent="0.3">
      <c r="A8805" t="str">
        <f t="shared" si="137"/>
        <v>42983 FB</v>
      </c>
      <c r="B8805" s="60">
        <v>42983</v>
      </c>
      <c r="C8805" s="58" t="s">
        <v>78</v>
      </c>
      <c r="D8805" s="62">
        <v>171.27</v>
      </c>
      <c r="E8805" s="63">
        <v>170.72</v>
      </c>
      <c r="F8805">
        <v>13221127</v>
      </c>
    </row>
    <row r="8806" spans="1:6" x14ac:dyDescent="0.3">
      <c r="A8806" t="str">
        <f t="shared" si="137"/>
        <v>42984 FB</v>
      </c>
      <c r="B8806" s="60">
        <v>42984</v>
      </c>
      <c r="C8806" s="58" t="s">
        <v>78</v>
      </c>
      <c r="D8806" s="62">
        <v>170.91</v>
      </c>
      <c r="E8806" s="63">
        <v>172.09</v>
      </c>
      <c r="F8806">
        <v>13906342</v>
      </c>
    </row>
    <row r="8807" spans="1:6" x14ac:dyDescent="0.3">
      <c r="A8807" t="str">
        <f t="shared" si="137"/>
        <v>42985 FB</v>
      </c>
      <c r="B8807" s="60">
        <v>42985</v>
      </c>
      <c r="C8807" s="58" t="s">
        <v>78</v>
      </c>
      <c r="D8807" s="62">
        <v>171.94</v>
      </c>
      <c r="E8807" s="63">
        <v>173.21</v>
      </c>
      <c r="F8807">
        <v>18049527</v>
      </c>
    </row>
    <row r="8808" spans="1:6" x14ac:dyDescent="0.3">
      <c r="A8808" t="str">
        <f t="shared" si="137"/>
        <v>42986 FB</v>
      </c>
      <c r="B8808" s="60">
        <v>42986</v>
      </c>
      <c r="C8808" s="58" t="s">
        <v>78</v>
      </c>
      <c r="D8808" s="62">
        <v>173.09</v>
      </c>
      <c r="E8808" s="63">
        <v>170.95</v>
      </c>
      <c r="F8808">
        <v>10998459</v>
      </c>
    </row>
    <row r="8809" spans="1:6" x14ac:dyDescent="0.3">
      <c r="A8809" t="str">
        <f t="shared" si="137"/>
        <v>42989 FB</v>
      </c>
      <c r="B8809" s="60">
        <v>42989</v>
      </c>
      <c r="C8809" s="58" t="s">
        <v>78</v>
      </c>
      <c r="D8809" s="62">
        <v>172.4</v>
      </c>
      <c r="E8809" s="63">
        <v>173.51</v>
      </c>
      <c r="F8809">
        <v>12372040</v>
      </c>
    </row>
    <row r="8810" spans="1:6" x14ac:dyDescent="0.3">
      <c r="A8810" t="str">
        <f t="shared" si="137"/>
        <v>42990 FB</v>
      </c>
      <c r="B8810" s="60">
        <v>42990</v>
      </c>
      <c r="C8810" s="58" t="s">
        <v>78</v>
      </c>
      <c r="D8810" s="62">
        <v>173.76</v>
      </c>
      <c r="E8810" s="63">
        <v>172.96</v>
      </c>
      <c r="F8810">
        <v>11186328</v>
      </c>
    </row>
    <row r="8811" spans="1:6" x14ac:dyDescent="0.3">
      <c r="A8811" t="str">
        <f t="shared" si="137"/>
        <v>42991 FB</v>
      </c>
      <c r="B8811" s="60">
        <v>42991</v>
      </c>
      <c r="C8811" s="58" t="s">
        <v>78</v>
      </c>
      <c r="D8811" s="62">
        <v>173.01</v>
      </c>
      <c r="E8811" s="63">
        <v>173.05</v>
      </c>
      <c r="F8811">
        <v>9119295</v>
      </c>
    </row>
    <row r="8812" spans="1:6" x14ac:dyDescent="0.3">
      <c r="A8812" t="str">
        <f t="shared" si="137"/>
        <v>42992 FB</v>
      </c>
      <c r="B8812" s="60">
        <v>42992</v>
      </c>
      <c r="C8812" s="58" t="s">
        <v>78</v>
      </c>
      <c r="D8812" s="62">
        <v>172.26</v>
      </c>
      <c r="E8812" s="63">
        <v>170.96</v>
      </c>
      <c r="F8812">
        <v>15615654</v>
      </c>
    </row>
    <row r="8813" spans="1:6" x14ac:dyDescent="0.3">
      <c r="A8813" t="str">
        <f t="shared" si="137"/>
        <v>42993 FB</v>
      </c>
      <c r="B8813" s="60">
        <v>42993</v>
      </c>
      <c r="C8813" s="58" t="s">
        <v>78</v>
      </c>
      <c r="D8813" s="62">
        <v>170.88</v>
      </c>
      <c r="E8813" s="63">
        <v>171.64</v>
      </c>
      <c r="F8813">
        <v>15660539</v>
      </c>
    </row>
    <row r="8814" spans="1:6" x14ac:dyDescent="0.3">
      <c r="A8814" t="str">
        <f t="shared" si="137"/>
        <v>42996 FB</v>
      </c>
      <c r="B8814" s="60">
        <v>42996</v>
      </c>
      <c r="C8814" s="58" t="s">
        <v>78</v>
      </c>
      <c r="D8814" s="62">
        <v>171.99</v>
      </c>
      <c r="E8814" s="63">
        <v>170.01</v>
      </c>
      <c r="F8814">
        <v>12954013</v>
      </c>
    </row>
    <row r="8815" spans="1:6" x14ac:dyDescent="0.3">
      <c r="A8815" t="str">
        <f t="shared" si="137"/>
        <v>42997 FB</v>
      </c>
      <c r="B8815" s="60">
        <v>42997</v>
      </c>
      <c r="C8815" s="58" t="s">
        <v>78</v>
      </c>
      <c r="D8815" s="62">
        <v>170.62</v>
      </c>
      <c r="E8815" s="63">
        <v>172.52</v>
      </c>
      <c r="F8815">
        <v>13168595</v>
      </c>
    </row>
    <row r="8816" spans="1:6" x14ac:dyDescent="0.3">
      <c r="A8816" t="str">
        <f t="shared" si="137"/>
        <v>42998 FB</v>
      </c>
      <c r="B8816" s="60">
        <v>42998</v>
      </c>
      <c r="C8816" s="58" t="s">
        <v>78</v>
      </c>
      <c r="D8816" s="62">
        <v>172.5</v>
      </c>
      <c r="E8816" s="63">
        <v>172.17</v>
      </c>
      <c r="F8816">
        <v>12264125</v>
      </c>
    </row>
    <row r="8817" spans="1:6" x14ac:dyDescent="0.3">
      <c r="A8817" t="str">
        <f t="shared" si="137"/>
        <v>42999 FB</v>
      </c>
      <c r="B8817" s="60">
        <v>42999</v>
      </c>
      <c r="C8817" s="58" t="s">
        <v>78</v>
      </c>
      <c r="D8817" s="62">
        <v>171.69</v>
      </c>
      <c r="E8817" s="63">
        <v>171.11</v>
      </c>
      <c r="F8817">
        <v>11161412</v>
      </c>
    </row>
    <row r="8818" spans="1:6" x14ac:dyDescent="0.3">
      <c r="A8818" t="str">
        <f t="shared" si="137"/>
        <v>43000 FB</v>
      </c>
      <c r="B8818" s="60">
        <v>43000</v>
      </c>
      <c r="C8818" s="58" t="s">
        <v>78</v>
      </c>
      <c r="D8818" s="62">
        <v>170.21</v>
      </c>
      <c r="E8818" s="63">
        <v>170.54</v>
      </c>
      <c r="F8818">
        <v>12097138</v>
      </c>
    </row>
    <row r="8819" spans="1:6" x14ac:dyDescent="0.3">
      <c r="A8819" t="str">
        <f t="shared" si="137"/>
        <v>43003 FB</v>
      </c>
      <c r="B8819" s="60">
        <v>43003</v>
      </c>
      <c r="C8819" s="58" t="s">
        <v>78</v>
      </c>
      <c r="D8819" s="62">
        <v>169.24</v>
      </c>
      <c r="E8819" s="63">
        <v>162.87</v>
      </c>
      <c r="F8819">
        <v>41251583</v>
      </c>
    </row>
    <row r="8820" spans="1:6" x14ac:dyDescent="0.3">
      <c r="A8820" t="str">
        <f t="shared" si="137"/>
        <v>43004 FB</v>
      </c>
      <c r="B8820" s="60">
        <v>43004</v>
      </c>
      <c r="C8820" s="58" t="s">
        <v>78</v>
      </c>
      <c r="D8820" s="62">
        <v>164.5</v>
      </c>
      <c r="E8820" s="63">
        <v>164.21</v>
      </c>
      <c r="F8820">
        <v>23363335</v>
      </c>
    </row>
    <row r="8821" spans="1:6" x14ac:dyDescent="0.3">
      <c r="A8821" t="str">
        <f t="shared" si="137"/>
        <v>43005 FB</v>
      </c>
      <c r="B8821" s="60">
        <v>43005</v>
      </c>
      <c r="C8821" s="58" t="s">
        <v>78</v>
      </c>
      <c r="D8821" s="62">
        <v>165.9</v>
      </c>
      <c r="E8821" s="63">
        <v>167.68</v>
      </c>
      <c r="F8821">
        <v>19242548</v>
      </c>
    </row>
    <row r="8822" spans="1:6" x14ac:dyDescent="0.3">
      <c r="A8822" t="str">
        <f t="shared" si="137"/>
        <v>43006 FB</v>
      </c>
      <c r="B8822" s="60">
        <v>43006</v>
      </c>
      <c r="C8822" s="58" t="s">
        <v>78</v>
      </c>
      <c r="D8822" s="62">
        <v>167.94</v>
      </c>
      <c r="E8822" s="63">
        <v>168.73</v>
      </c>
      <c r="F8822">
        <v>12178747</v>
      </c>
    </row>
    <row r="8823" spans="1:6" x14ac:dyDescent="0.3">
      <c r="A8823" t="str">
        <f t="shared" si="137"/>
        <v>43007 FB</v>
      </c>
      <c r="B8823" s="60">
        <v>43007</v>
      </c>
      <c r="C8823" s="58" t="s">
        <v>78</v>
      </c>
      <c r="D8823" s="62">
        <v>168.83</v>
      </c>
      <c r="E8823" s="63">
        <v>170.87</v>
      </c>
      <c r="F8823">
        <v>15340366</v>
      </c>
    </row>
    <row r="8824" spans="1:6" x14ac:dyDescent="0.3">
      <c r="A8824" t="str">
        <f t="shared" si="137"/>
        <v>42552 FBHS</v>
      </c>
      <c r="B8824" s="60">
        <v>42552</v>
      </c>
      <c r="C8824" s="58" t="s">
        <v>79</v>
      </c>
      <c r="D8824" s="61">
        <v>58</v>
      </c>
      <c r="E8824">
        <v>58.1</v>
      </c>
      <c r="F8824">
        <v>1448649</v>
      </c>
    </row>
    <row r="8825" spans="1:6" x14ac:dyDescent="0.3">
      <c r="A8825" t="str">
        <f t="shared" si="137"/>
        <v>42556 FBHS</v>
      </c>
      <c r="B8825" s="60">
        <v>42556</v>
      </c>
      <c r="C8825" s="58" t="s">
        <v>79</v>
      </c>
      <c r="D8825" s="61">
        <v>58</v>
      </c>
      <c r="E8825">
        <v>57.76</v>
      </c>
      <c r="F8825">
        <v>1188810</v>
      </c>
    </row>
    <row r="8826" spans="1:6" x14ac:dyDescent="0.3">
      <c r="A8826" t="str">
        <f t="shared" si="137"/>
        <v>42557 FBHS</v>
      </c>
      <c r="B8826" s="60">
        <v>42557</v>
      </c>
      <c r="C8826" s="58" t="s">
        <v>79</v>
      </c>
      <c r="D8826" s="61">
        <v>57.79</v>
      </c>
      <c r="E8826">
        <v>58.59</v>
      </c>
      <c r="F8826">
        <v>1153846</v>
      </c>
    </row>
    <row r="8827" spans="1:6" x14ac:dyDescent="0.3">
      <c r="A8827" t="str">
        <f t="shared" si="137"/>
        <v>42558 FBHS</v>
      </c>
      <c r="B8827" s="60">
        <v>42558</v>
      </c>
      <c r="C8827" s="58" t="s">
        <v>79</v>
      </c>
      <c r="D8827" s="61">
        <v>58.57</v>
      </c>
      <c r="E8827">
        <v>58.78</v>
      </c>
      <c r="F8827">
        <v>1062039</v>
      </c>
    </row>
    <row r="8828" spans="1:6" x14ac:dyDescent="0.3">
      <c r="A8828" t="str">
        <f t="shared" si="137"/>
        <v>42559 FBHS</v>
      </c>
      <c r="B8828" s="60">
        <v>42559</v>
      </c>
      <c r="C8828" s="58" t="s">
        <v>79</v>
      </c>
      <c r="D8828" s="61">
        <v>59</v>
      </c>
      <c r="E8828">
        <v>60.21</v>
      </c>
      <c r="F8828">
        <v>1544190</v>
      </c>
    </row>
    <row r="8829" spans="1:6" x14ac:dyDescent="0.3">
      <c r="A8829" t="str">
        <f t="shared" si="137"/>
        <v>42562 FBHS</v>
      </c>
      <c r="B8829" s="60">
        <v>42562</v>
      </c>
      <c r="C8829" s="58" t="s">
        <v>79</v>
      </c>
      <c r="D8829" s="61">
        <v>60.5</v>
      </c>
      <c r="E8829">
        <v>61.1</v>
      </c>
      <c r="F8829">
        <v>1233185</v>
      </c>
    </row>
    <row r="8830" spans="1:6" x14ac:dyDescent="0.3">
      <c r="A8830" t="str">
        <f t="shared" si="137"/>
        <v>42563 FBHS</v>
      </c>
      <c r="B8830" s="60">
        <v>42563</v>
      </c>
      <c r="C8830" s="58" t="s">
        <v>79</v>
      </c>
      <c r="D8830" s="61">
        <v>61.3</v>
      </c>
      <c r="E8830">
        <v>61.06</v>
      </c>
      <c r="F8830">
        <v>1618500</v>
      </c>
    </row>
    <row r="8831" spans="1:6" x14ac:dyDescent="0.3">
      <c r="A8831" t="str">
        <f t="shared" si="137"/>
        <v>42564 FBHS</v>
      </c>
      <c r="B8831" s="60">
        <v>42564</v>
      </c>
      <c r="C8831" s="58" t="s">
        <v>79</v>
      </c>
      <c r="D8831" s="61">
        <v>61.45</v>
      </c>
      <c r="E8831">
        <v>61.38</v>
      </c>
      <c r="F8831">
        <v>1078386</v>
      </c>
    </row>
    <row r="8832" spans="1:6" x14ac:dyDescent="0.3">
      <c r="A8832" t="str">
        <f t="shared" si="137"/>
        <v>42565 FBHS</v>
      </c>
      <c r="B8832" s="60">
        <v>42565</v>
      </c>
      <c r="C8832" s="58" t="s">
        <v>79</v>
      </c>
      <c r="D8832" s="61">
        <v>61.8</v>
      </c>
      <c r="E8832">
        <v>61.33</v>
      </c>
      <c r="F8832">
        <v>891067</v>
      </c>
    </row>
    <row r="8833" spans="1:6" x14ac:dyDescent="0.3">
      <c r="A8833" t="str">
        <f t="shared" si="137"/>
        <v>42566 FBHS</v>
      </c>
      <c r="B8833" s="60">
        <v>42566</v>
      </c>
      <c r="C8833" s="58" t="s">
        <v>79</v>
      </c>
      <c r="D8833" s="61">
        <v>61.61</v>
      </c>
      <c r="E8833">
        <v>61.29</v>
      </c>
      <c r="F8833">
        <v>1054122</v>
      </c>
    </row>
    <row r="8834" spans="1:6" x14ac:dyDescent="0.3">
      <c r="A8834" t="str">
        <f t="shared" si="137"/>
        <v>42569 FBHS</v>
      </c>
      <c r="B8834" s="60">
        <v>42569</v>
      </c>
      <c r="C8834" s="58" t="s">
        <v>79</v>
      </c>
      <c r="D8834" s="61">
        <v>61.36</v>
      </c>
      <c r="E8834">
        <v>61.3</v>
      </c>
      <c r="F8834">
        <v>663744</v>
      </c>
    </row>
    <row r="8835" spans="1:6" x14ac:dyDescent="0.3">
      <c r="A8835" t="str">
        <f t="shared" si="137"/>
        <v>42570 FBHS</v>
      </c>
      <c r="B8835" s="60">
        <v>42570</v>
      </c>
      <c r="C8835" s="58" t="s">
        <v>79</v>
      </c>
      <c r="D8835" s="61">
        <v>61.1</v>
      </c>
      <c r="E8835">
        <v>61.14</v>
      </c>
      <c r="F8835">
        <v>644301</v>
      </c>
    </row>
    <row r="8836" spans="1:6" x14ac:dyDescent="0.3">
      <c r="A8836" t="str">
        <f t="shared" si="137"/>
        <v>42571 FBHS</v>
      </c>
      <c r="B8836" s="60">
        <v>42571</v>
      </c>
      <c r="C8836" s="58" t="s">
        <v>79</v>
      </c>
      <c r="D8836" s="61">
        <v>61.27</v>
      </c>
      <c r="E8836">
        <v>61.59</v>
      </c>
      <c r="F8836">
        <v>601219</v>
      </c>
    </row>
    <row r="8837" spans="1:6" x14ac:dyDescent="0.3">
      <c r="A8837" t="str">
        <f t="shared" ref="A8837:A8900" si="138">CONCATENATE(B8837, " ", C8837)</f>
        <v>42572 FBHS</v>
      </c>
      <c r="B8837" s="60">
        <v>42572</v>
      </c>
      <c r="C8837" s="58" t="s">
        <v>79</v>
      </c>
      <c r="D8837" s="61">
        <v>61.46</v>
      </c>
      <c r="E8837">
        <v>60.13</v>
      </c>
      <c r="F8837">
        <v>1536360</v>
      </c>
    </row>
    <row r="8838" spans="1:6" x14ac:dyDescent="0.3">
      <c r="A8838" t="str">
        <f t="shared" si="138"/>
        <v>42573 FBHS</v>
      </c>
      <c r="B8838" s="60">
        <v>42573</v>
      </c>
      <c r="C8838" s="58" t="s">
        <v>79</v>
      </c>
      <c r="D8838" s="61">
        <v>60.43</v>
      </c>
      <c r="E8838">
        <v>60.45</v>
      </c>
      <c r="F8838">
        <v>1787531</v>
      </c>
    </row>
    <row r="8839" spans="1:6" x14ac:dyDescent="0.3">
      <c r="A8839" t="str">
        <f t="shared" si="138"/>
        <v>42576 FBHS</v>
      </c>
      <c r="B8839" s="60">
        <v>42576</v>
      </c>
      <c r="C8839" s="58" t="s">
        <v>79</v>
      </c>
      <c r="D8839" s="61">
        <v>60.25</v>
      </c>
      <c r="E8839">
        <v>60.8</v>
      </c>
      <c r="F8839">
        <v>947644</v>
      </c>
    </row>
    <row r="8840" spans="1:6" x14ac:dyDescent="0.3">
      <c r="A8840" t="str">
        <f t="shared" si="138"/>
        <v>42577 FBHS</v>
      </c>
      <c r="B8840" s="60">
        <v>42577</v>
      </c>
      <c r="C8840" s="58" t="s">
        <v>79</v>
      </c>
      <c r="D8840" s="61">
        <v>61.22</v>
      </c>
      <c r="E8840">
        <v>61.62</v>
      </c>
      <c r="F8840">
        <v>1671507</v>
      </c>
    </row>
    <row r="8841" spans="1:6" x14ac:dyDescent="0.3">
      <c r="A8841" t="str">
        <f t="shared" si="138"/>
        <v>42578 FBHS</v>
      </c>
      <c r="B8841" s="60">
        <v>42578</v>
      </c>
      <c r="C8841" s="58" t="s">
        <v>79</v>
      </c>
      <c r="D8841" s="61">
        <v>61.93</v>
      </c>
      <c r="E8841">
        <v>61.76</v>
      </c>
      <c r="F8841">
        <v>1544499</v>
      </c>
    </row>
    <row r="8842" spans="1:6" x14ac:dyDescent="0.3">
      <c r="A8842" t="str">
        <f t="shared" si="138"/>
        <v>42579 FBHS</v>
      </c>
      <c r="B8842" s="60">
        <v>42579</v>
      </c>
      <c r="C8842" s="58" t="s">
        <v>79</v>
      </c>
      <c r="D8842" s="61">
        <v>62.46</v>
      </c>
      <c r="E8842">
        <v>63.84</v>
      </c>
      <c r="F8842">
        <v>3090377</v>
      </c>
    </row>
    <row r="8843" spans="1:6" x14ac:dyDescent="0.3">
      <c r="A8843" t="str">
        <f t="shared" si="138"/>
        <v>42580 FBHS</v>
      </c>
      <c r="B8843" s="60">
        <v>42580</v>
      </c>
      <c r="C8843" s="58" t="s">
        <v>79</v>
      </c>
      <c r="D8843" s="61">
        <v>63.67</v>
      </c>
      <c r="E8843">
        <v>63.27</v>
      </c>
      <c r="F8843">
        <v>1827175</v>
      </c>
    </row>
    <row r="8844" spans="1:6" x14ac:dyDescent="0.3">
      <c r="A8844" t="str">
        <f t="shared" si="138"/>
        <v>42583 FBHS</v>
      </c>
      <c r="B8844" s="60">
        <v>42583</v>
      </c>
      <c r="C8844" s="58" t="s">
        <v>79</v>
      </c>
      <c r="D8844" s="61">
        <v>63.38</v>
      </c>
      <c r="E8844">
        <v>63.6</v>
      </c>
      <c r="F8844">
        <v>1026393</v>
      </c>
    </row>
    <row r="8845" spans="1:6" x14ac:dyDescent="0.3">
      <c r="A8845" t="str">
        <f t="shared" si="138"/>
        <v>42584 FBHS</v>
      </c>
      <c r="B8845" s="60">
        <v>42584</v>
      </c>
      <c r="C8845" s="58" t="s">
        <v>79</v>
      </c>
      <c r="D8845" s="61">
        <v>63.48</v>
      </c>
      <c r="E8845">
        <v>63.19</v>
      </c>
      <c r="F8845">
        <v>1233706</v>
      </c>
    </row>
    <row r="8846" spans="1:6" x14ac:dyDescent="0.3">
      <c r="A8846" t="str">
        <f t="shared" si="138"/>
        <v>42585 FBHS</v>
      </c>
      <c r="B8846" s="60">
        <v>42585</v>
      </c>
      <c r="C8846" s="58" t="s">
        <v>79</v>
      </c>
      <c r="D8846" s="61">
        <v>63.08</v>
      </c>
      <c r="E8846">
        <v>63.44</v>
      </c>
      <c r="F8846">
        <v>1188673</v>
      </c>
    </row>
    <row r="8847" spans="1:6" x14ac:dyDescent="0.3">
      <c r="A8847" t="str">
        <f t="shared" si="138"/>
        <v>42586 FBHS</v>
      </c>
      <c r="B8847" s="60">
        <v>42586</v>
      </c>
      <c r="C8847" s="58" t="s">
        <v>79</v>
      </c>
      <c r="D8847" s="61">
        <v>63.72</v>
      </c>
      <c r="E8847">
        <v>63.46</v>
      </c>
      <c r="F8847">
        <v>1345824</v>
      </c>
    </row>
    <row r="8848" spans="1:6" x14ac:dyDescent="0.3">
      <c r="A8848" t="str">
        <f t="shared" si="138"/>
        <v>42587 FBHS</v>
      </c>
      <c r="B8848" s="60">
        <v>42587</v>
      </c>
      <c r="C8848" s="58" t="s">
        <v>79</v>
      </c>
      <c r="D8848" s="61">
        <v>63.81</v>
      </c>
      <c r="E8848">
        <v>63.75</v>
      </c>
      <c r="F8848">
        <v>1469562</v>
      </c>
    </row>
    <row r="8849" spans="1:6" x14ac:dyDescent="0.3">
      <c r="A8849" t="str">
        <f t="shared" si="138"/>
        <v>42590 FBHS</v>
      </c>
      <c r="B8849" s="60">
        <v>42590</v>
      </c>
      <c r="C8849" s="58" t="s">
        <v>79</v>
      </c>
      <c r="D8849" s="61">
        <v>63.83</v>
      </c>
      <c r="E8849">
        <v>63.96</v>
      </c>
      <c r="F8849">
        <v>1197570</v>
      </c>
    </row>
    <row r="8850" spans="1:6" x14ac:dyDescent="0.3">
      <c r="A8850" t="str">
        <f t="shared" si="138"/>
        <v>42591 FBHS</v>
      </c>
      <c r="B8850" s="60">
        <v>42591</v>
      </c>
      <c r="C8850" s="58" t="s">
        <v>79</v>
      </c>
      <c r="D8850" s="61">
        <v>63.9</v>
      </c>
      <c r="E8850">
        <v>63.87</v>
      </c>
      <c r="F8850">
        <v>1523775</v>
      </c>
    </row>
    <row r="8851" spans="1:6" x14ac:dyDescent="0.3">
      <c r="A8851" t="str">
        <f t="shared" si="138"/>
        <v>42592 FBHS</v>
      </c>
      <c r="B8851" s="60">
        <v>42592</v>
      </c>
      <c r="C8851" s="58" t="s">
        <v>79</v>
      </c>
      <c r="D8851" s="61">
        <v>63.98</v>
      </c>
      <c r="E8851">
        <v>63.95</v>
      </c>
      <c r="F8851">
        <v>1030683</v>
      </c>
    </row>
    <row r="8852" spans="1:6" x14ac:dyDescent="0.3">
      <c r="A8852" t="str">
        <f t="shared" si="138"/>
        <v>42593 FBHS</v>
      </c>
      <c r="B8852" s="60">
        <v>42593</v>
      </c>
      <c r="C8852" s="58" t="s">
        <v>79</v>
      </c>
      <c r="D8852" s="61">
        <v>64.14</v>
      </c>
      <c r="E8852">
        <v>64.040000000000006</v>
      </c>
      <c r="F8852">
        <v>1637221</v>
      </c>
    </row>
    <row r="8853" spans="1:6" x14ac:dyDescent="0.3">
      <c r="A8853" t="str">
        <f t="shared" si="138"/>
        <v>42594 FBHS</v>
      </c>
      <c r="B8853" s="60">
        <v>42594</v>
      </c>
      <c r="C8853" s="58" t="s">
        <v>79</v>
      </c>
      <c r="D8853" s="61">
        <v>64.05</v>
      </c>
      <c r="E8853">
        <v>63.89</v>
      </c>
      <c r="F8853">
        <v>1146089</v>
      </c>
    </row>
    <row r="8854" spans="1:6" x14ac:dyDescent="0.3">
      <c r="A8854" t="str">
        <f t="shared" si="138"/>
        <v>42597 FBHS</v>
      </c>
      <c r="B8854" s="60">
        <v>42597</v>
      </c>
      <c r="C8854" s="58" t="s">
        <v>79</v>
      </c>
      <c r="D8854" s="61">
        <v>63.92</v>
      </c>
      <c r="E8854">
        <v>63.88</v>
      </c>
      <c r="F8854">
        <v>649958</v>
      </c>
    </row>
    <row r="8855" spans="1:6" x14ac:dyDescent="0.3">
      <c r="A8855" t="str">
        <f t="shared" si="138"/>
        <v>42598 FBHS</v>
      </c>
      <c r="B8855" s="60">
        <v>42598</v>
      </c>
      <c r="C8855" s="58" t="s">
        <v>79</v>
      </c>
      <c r="D8855" s="61">
        <v>63.63</v>
      </c>
      <c r="E8855">
        <v>62.96</v>
      </c>
      <c r="F8855">
        <v>1556720</v>
      </c>
    </row>
    <row r="8856" spans="1:6" x14ac:dyDescent="0.3">
      <c r="A8856" t="str">
        <f t="shared" si="138"/>
        <v>42599 FBHS</v>
      </c>
      <c r="B8856" s="60">
        <v>42599</v>
      </c>
      <c r="C8856" s="58" t="s">
        <v>79</v>
      </c>
      <c r="D8856" s="61">
        <v>62.85</v>
      </c>
      <c r="E8856">
        <v>62.45</v>
      </c>
      <c r="F8856">
        <v>1325712</v>
      </c>
    </row>
    <row r="8857" spans="1:6" x14ac:dyDescent="0.3">
      <c r="A8857" t="str">
        <f t="shared" si="138"/>
        <v>42600 FBHS</v>
      </c>
      <c r="B8857" s="60">
        <v>42600</v>
      </c>
      <c r="C8857" s="58" t="s">
        <v>79</v>
      </c>
      <c r="D8857" s="61">
        <v>62.44</v>
      </c>
      <c r="E8857">
        <v>62.57</v>
      </c>
      <c r="F8857">
        <v>806123</v>
      </c>
    </row>
    <row r="8858" spans="1:6" x14ac:dyDescent="0.3">
      <c r="A8858" t="str">
        <f t="shared" si="138"/>
        <v>42601 FBHS</v>
      </c>
      <c r="B8858" s="60">
        <v>42601</v>
      </c>
      <c r="C8858" s="58" t="s">
        <v>79</v>
      </c>
      <c r="D8858" s="61">
        <v>62.39</v>
      </c>
      <c r="E8858">
        <v>62.7</v>
      </c>
      <c r="F8858">
        <v>931120</v>
      </c>
    </row>
    <row r="8859" spans="1:6" x14ac:dyDescent="0.3">
      <c r="A8859" t="str">
        <f t="shared" si="138"/>
        <v>42604 FBHS</v>
      </c>
      <c r="B8859" s="60">
        <v>42604</v>
      </c>
      <c r="C8859" s="58" t="s">
        <v>79</v>
      </c>
      <c r="D8859" s="61">
        <v>62.83</v>
      </c>
      <c r="E8859">
        <v>62.83</v>
      </c>
      <c r="F8859">
        <v>1222682</v>
      </c>
    </row>
    <row r="8860" spans="1:6" x14ac:dyDescent="0.3">
      <c r="A8860" t="str">
        <f t="shared" si="138"/>
        <v>42605 FBHS</v>
      </c>
      <c r="B8860" s="60">
        <v>42605</v>
      </c>
      <c r="C8860" s="58" t="s">
        <v>79</v>
      </c>
      <c r="D8860" s="61">
        <v>62.98</v>
      </c>
      <c r="E8860">
        <v>63.73</v>
      </c>
      <c r="F8860">
        <v>1183747</v>
      </c>
    </row>
    <row r="8861" spans="1:6" x14ac:dyDescent="0.3">
      <c r="A8861" t="str">
        <f t="shared" si="138"/>
        <v>42606 FBHS</v>
      </c>
      <c r="B8861" s="60">
        <v>42606</v>
      </c>
      <c r="C8861" s="58" t="s">
        <v>79</v>
      </c>
      <c r="D8861" s="61">
        <v>63.4</v>
      </c>
      <c r="E8861">
        <v>63.1</v>
      </c>
      <c r="F8861">
        <v>684637</v>
      </c>
    </row>
    <row r="8862" spans="1:6" x14ac:dyDescent="0.3">
      <c r="A8862" t="str">
        <f t="shared" si="138"/>
        <v>42607 FBHS</v>
      </c>
      <c r="B8862" s="60">
        <v>42607</v>
      </c>
      <c r="C8862" s="58" t="s">
        <v>79</v>
      </c>
      <c r="D8862" s="61">
        <v>63.03</v>
      </c>
      <c r="E8862">
        <v>63.52</v>
      </c>
      <c r="F8862">
        <v>848422</v>
      </c>
    </row>
    <row r="8863" spans="1:6" x14ac:dyDescent="0.3">
      <c r="A8863" t="str">
        <f t="shared" si="138"/>
        <v>42608 FBHS</v>
      </c>
      <c r="B8863" s="60">
        <v>42608</v>
      </c>
      <c r="C8863" s="58" t="s">
        <v>79</v>
      </c>
      <c r="D8863" s="61">
        <v>63.66</v>
      </c>
      <c r="E8863">
        <v>63.4</v>
      </c>
      <c r="F8863">
        <v>617070</v>
      </c>
    </row>
    <row r="8864" spans="1:6" x14ac:dyDescent="0.3">
      <c r="A8864" t="str">
        <f t="shared" si="138"/>
        <v>42611 FBHS</v>
      </c>
      <c r="B8864" s="60">
        <v>42611</v>
      </c>
      <c r="C8864" s="58" t="s">
        <v>79</v>
      </c>
      <c r="D8864" s="61">
        <v>63.49</v>
      </c>
      <c r="E8864">
        <v>63.83</v>
      </c>
      <c r="F8864">
        <v>493060</v>
      </c>
    </row>
    <row r="8865" spans="1:6" x14ac:dyDescent="0.3">
      <c r="A8865" t="str">
        <f t="shared" si="138"/>
        <v>42612 FBHS</v>
      </c>
      <c r="B8865" s="60">
        <v>42612</v>
      </c>
      <c r="C8865" s="58" t="s">
        <v>79</v>
      </c>
      <c r="D8865" s="61">
        <v>63.79</v>
      </c>
      <c r="E8865">
        <v>63.66</v>
      </c>
      <c r="F8865">
        <v>671458</v>
      </c>
    </row>
    <row r="8866" spans="1:6" x14ac:dyDescent="0.3">
      <c r="A8866" t="str">
        <f t="shared" si="138"/>
        <v>42613 FBHS</v>
      </c>
      <c r="B8866" s="60">
        <v>42613</v>
      </c>
      <c r="C8866" s="58" t="s">
        <v>79</v>
      </c>
      <c r="D8866" s="61">
        <v>63.41</v>
      </c>
      <c r="E8866">
        <v>63.56</v>
      </c>
      <c r="F8866">
        <v>706918</v>
      </c>
    </row>
    <row r="8867" spans="1:6" x14ac:dyDescent="0.3">
      <c r="A8867" t="str">
        <f t="shared" si="138"/>
        <v>42614 FBHS</v>
      </c>
      <c r="B8867" s="60">
        <v>42614</v>
      </c>
      <c r="C8867" s="58" t="s">
        <v>79</v>
      </c>
      <c r="D8867" s="61">
        <v>63.67</v>
      </c>
      <c r="E8867">
        <v>63.83</v>
      </c>
      <c r="F8867">
        <v>872062</v>
      </c>
    </row>
    <row r="8868" spans="1:6" x14ac:dyDescent="0.3">
      <c r="A8868" t="str">
        <f t="shared" si="138"/>
        <v>42615 FBHS</v>
      </c>
      <c r="B8868" s="60">
        <v>42615</v>
      </c>
      <c r="C8868" s="58" t="s">
        <v>79</v>
      </c>
      <c r="D8868" s="61">
        <v>63.87</v>
      </c>
      <c r="E8868">
        <v>63.79</v>
      </c>
      <c r="F8868">
        <v>921096</v>
      </c>
    </row>
    <row r="8869" spans="1:6" x14ac:dyDescent="0.3">
      <c r="A8869" t="str">
        <f t="shared" si="138"/>
        <v>42619 FBHS</v>
      </c>
      <c r="B8869" s="60">
        <v>42619</v>
      </c>
      <c r="C8869" s="58" t="s">
        <v>79</v>
      </c>
      <c r="D8869" s="61">
        <v>63.87</v>
      </c>
      <c r="E8869">
        <v>63</v>
      </c>
      <c r="F8869">
        <v>875226</v>
      </c>
    </row>
    <row r="8870" spans="1:6" x14ac:dyDescent="0.3">
      <c r="A8870" t="str">
        <f t="shared" si="138"/>
        <v>42620 FBHS</v>
      </c>
      <c r="B8870" s="60">
        <v>42620</v>
      </c>
      <c r="C8870" s="58" t="s">
        <v>79</v>
      </c>
      <c r="D8870" s="61">
        <v>62.74</v>
      </c>
      <c r="E8870">
        <v>62.52</v>
      </c>
      <c r="F8870">
        <v>960444</v>
      </c>
    </row>
    <row r="8871" spans="1:6" x14ac:dyDescent="0.3">
      <c r="A8871" t="str">
        <f t="shared" si="138"/>
        <v>42621 FBHS</v>
      </c>
      <c r="B8871" s="60">
        <v>42621</v>
      </c>
      <c r="C8871" s="58" t="s">
        <v>79</v>
      </c>
      <c r="D8871" s="61">
        <v>62.26</v>
      </c>
      <c r="E8871">
        <v>61.93</v>
      </c>
      <c r="F8871">
        <v>952709</v>
      </c>
    </row>
    <row r="8872" spans="1:6" x14ac:dyDescent="0.3">
      <c r="A8872" t="str">
        <f t="shared" si="138"/>
        <v>42622 FBHS</v>
      </c>
      <c r="B8872" s="60">
        <v>42622</v>
      </c>
      <c r="C8872" s="58" t="s">
        <v>79</v>
      </c>
      <c r="D8872" s="61">
        <v>61.55</v>
      </c>
      <c r="E8872">
        <v>58.72</v>
      </c>
      <c r="F8872">
        <v>1937991</v>
      </c>
    </row>
    <row r="8873" spans="1:6" x14ac:dyDescent="0.3">
      <c r="A8873" t="str">
        <f t="shared" si="138"/>
        <v>42625 FBHS</v>
      </c>
      <c r="B8873" s="60">
        <v>42625</v>
      </c>
      <c r="C8873" s="58" t="s">
        <v>79</v>
      </c>
      <c r="D8873" s="61">
        <v>58.37</v>
      </c>
      <c r="E8873">
        <v>59</v>
      </c>
      <c r="F8873">
        <v>1905528</v>
      </c>
    </row>
    <row r="8874" spans="1:6" x14ac:dyDescent="0.3">
      <c r="A8874" t="str">
        <f t="shared" si="138"/>
        <v>42626 FBHS</v>
      </c>
      <c r="B8874" s="60">
        <v>42626</v>
      </c>
      <c r="C8874" s="58" t="s">
        <v>79</v>
      </c>
      <c r="D8874" s="61">
        <v>58.66</v>
      </c>
      <c r="E8874">
        <v>58.2</v>
      </c>
      <c r="F8874">
        <v>1238399</v>
      </c>
    </row>
    <row r="8875" spans="1:6" x14ac:dyDescent="0.3">
      <c r="A8875" t="str">
        <f t="shared" si="138"/>
        <v>42627 FBHS</v>
      </c>
      <c r="B8875" s="60">
        <v>42627</v>
      </c>
      <c r="C8875" s="58" t="s">
        <v>79</v>
      </c>
      <c r="D8875" s="61">
        <v>58.2</v>
      </c>
      <c r="E8875">
        <v>57.5</v>
      </c>
      <c r="F8875">
        <v>1106463</v>
      </c>
    </row>
    <row r="8876" spans="1:6" x14ac:dyDescent="0.3">
      <c r="A8876" t="str">
        <f t="shared" si="138"/>
        <v>42628 FBHS</v>
      </c>
      <c r="B8876" s="60">
        <v>42628</v>
      </c>
      <c r="C8876" s="58" t="s">
        <v>79</v>
      </c>
      <c r="D8876" s="61">
        <v>57.4</v>
      </c>
      <c r="E8876">
        <v>57.83</v>
      </c>
      <c r="F8876">
        <v>944846</v>
      </c>
    </row>
    <row r="8877" spans="1:6" x14ac:dyDescent="0.3">
      <c r="A8877" t="str">
        <f t="shared" si="138"/>
        <v>42629 FBHS</v>
      </c>
      <c r="B8877" s="60">
        <v>42629</v>
      </c>
      <c r="C8877" s="58" t="s">
        <v>79</v>
      </c>
      <c r="D8877" s="61">
        <v>57.49</v>
      </c>
      <c r="E8877">
        <v>56.1</v>
      </c>
      <c r="F8877">
        <v>2723300</v>
      </c>
    </row>
    <row r="8878" spans="1:6" x14ac:dyDescent="0.3">
      <c r="A8878" t="str">
        <f t="shared" si="138"/>
        <v>42632 FBHS</v>
      </c>
      <c r="B8878" s="60">
        <v>42632</v>
      </c>
      <c r="C8878" s="58" t="s">
        <v>79</v>
      </c>
      <c r="D8878" s="61">
        <v>56.41</v>
      </c>
      <c r="E8878">
        <v>56.45</v>
      </c>
      <c r="F8878">
        <v>1817994</v>
      </c>
    </row>
    <row r="8879" spans="1:6" x14ac:dyDescent="0.3">
      <c r="A8879" t="str">
        <f t="shared" si="138"/>
        <v>42633 FBHS</v>
      </c>
      <c r="B8879" s="60">
        <v>42633</v>
      </c>
      <c r="C8879" s="58" t="s">
        <v>79</v>
      </c>
      <c r="D8879" s="61">
        <v>56.86</v>
      </c>
      <c r="E8879">
        <v>56.42</v>
      </c>
      <c r="F8879">
        <v>1603161</v>
      </c>
    </row>
    <row r="8880" spans="1:6" x14ac:dyDescent="0.3">
      <c r="A8880" t="str">
        <f t="shared" si="138"/>
        <v>42634 FBHS</v>
      </c>
      <c r="B8880" s="60">
        <v>42634</v>
      </c>
      <c r="C8880" s="58" t="s">
        <v>79</v>
      </c>
      <c r="D8880" s="61">
        <v>56.59</v>
      </c>
      <c r="E8880">
        <v>57.03</v>
      </c>
      <c r="F8880">
        <v>1764579</v>
      </c>
    </row>
    <row r="8881" spans="1:6" x14ac:dyDescent="0.3">
      <c r="A8881" t="str">
        <f t="shared" si="138"/>
        <v>42635 FBHS</v>
      </c>
      <c r="B8881" s="60">
        <v>42635</v>
      </c>
      <c r="C8881" s="58" t="s">
        <v>79</v>
      </c>
      <c r="D8881" s="61">
        <v>57.49</v>
      </c>
      <c r="E8881">
        <v>58.2</v>
      </c>
      <c r="F8881">
        <v>1483887</v>
      </c>
    </row>
    <row r="8882" spans="1:6" x14ac:dyDescent="0.3">
      <c r="A8882" t="str">
        <f t="shared" si="138"/>
        <v>42636 FBHS</v>
      </c>
      <c r="B8882" s="60">
        <v>42636</v>
      </c>
      <c r="C8882" s="58" t="s">
        <v>79</v>
      </c>
      <c r="D8882" s="61">
        <v>58.14</v>
      </c>
      <c r="E8882">
        <v>58.67</v>
      </c>
      <c r="F8882">
        <v>1664302</v>
      </c>
    </row>
    <row r="8883" spans="1:6" x14ac:dyDescent="0.3">
      <c r="A8883" t="str">
        <f t="shared" si="138"/>
        <v>42639 FBHS</v>
      </c>
      <c r="B8883" s="60">
        <v>42639</v>
      </c>
      <c r="C8883" s="58" t="s">
        <v>79</v>
      </c>
      <c r="D8883" s="61">
        <v>58.22</v>
      </c>
      <c r="E8883">
        <v>58.68</v>
      </c>
      <c r="F8883">
        <v>1353895</v>
      </c>
    </row>
    <row r="8884" spans="1:6" x14ac:dyDescent="0.3">
      <c r="A8884" t="str">
        <f t="shared" si="138"/>
        <v>42640 FBHS</v>
      </c>
      <c r="B8884" s="60">
        <v>42640</v>
      </c>
      <c r="C8884" s="58" t="s">
        <v>79</v>
      </c>
      <c r="D8884" s="61">
        <v>58.53</v>
      </c>
      <c r="E8884">
        <v>58.99</v>
      </c>
      <c r="F8884">
        <v>1465434</v>
      </c>
    </row>
    <row r="8885" spans="1:6" x14ac:dyDescent="0.3">
      <c r="A8885" t="str">
        <f t="shared" si="138"/>
        <v>42641 FBHS</v>
      </c>
      <c r="B8885" s="60">
        <v>42641</v>
      </c>
      <c r="C8885" s="58" t="s">
        <v>79</v>
      </c>
      <c r="D8885" s="61">
        <v>58.98</v>
      </c>
      <c r="E8885">
        <v>58.54</v>
      </c>
      <c r="F8885">
        <v>1856997</v>
      </c>
    </row>
    <row r="8886" spans="1:6" x14ac:dyDescent="0.3">
      <c r="A8886" t="str">
        <f t="shared" si="138"/>
        <v>42642 FBHS</v>
      </c>
      <c r="B8886" s="60">
        <v>42642</v>
      </c>
      <c r="C8886" s="58" t="s">
        <v>79</v>
      </c>
      <c r="D8886" s="61">
        <v>58.73</v>
      </c>
      <c r="E8886">
        <v>57.91</v>
      </c>
      <c r="F8886">
        <v>1451678</v>
      </c>
    </row>
    <row r="8887" spans="1:6" x14ac:dyDescent="0.3">
      <c r="A8887" t="str">
        <f t="shared" si="138"/>
        <v>42643 FBHS</v>
      </c>
      <c r="B8887" s="60">
        <v>42643</v>
      </c>
      <c r="C8887" s="58" t="s">
        <v>79</v>
      </c>
      <c r="D8887" s="61">
        <v>58.19</v>
      </c>
      <c r="E8887">
        <v>58.1</v>
      </c>
      <c r="F8887">
        <v>1292040</v>
      </c>
    </row>
    <row r="8888" spans="1:6" x14ac:dyDescent="0.3">
      <c r="A8888" t="str">
        <f t="shared" si="138"/>
        <v>42646 FBHS</v>
      </c>
      <c r="B8888" s="60">
        <v>42646</v>
      </c>
      <c r="C8888" s="58" t="s">
        <v>79</v>
      </c>
      <c r="D8888" s="61">
        <v>57.79</v>
      </c>
      <c r="E8888">
        <v>57.02</v>
      </c>
      <c r="F8888">
        <v>1174947</v>
      </c>
    </row>
    <row r="8889" spans="1:6" x14ac:dyDescent="0.3">
      <c r="A8889" t="str">
        <f t="shared" si="138"/>
        <v>42647 FBHS</v>
      </c>
      <c r="B8889" s="60">
        <v>42647</v>
      </c>
      <c r="C8889" s="58" t="s">
        <v>79</v>
      </c>
      <c r="D8889" s="61">
        <v>57.31</v>
      </c>
      <c r="E8889">
        <v>57.15</v>
      </c>
      <c r="F8889">
        <v>1008556</v>
      </c>
    </row>
    <row r="8890" spans="1:6" x14ac:dyDescent="0.3">
      <c r="A8890" t="str">
        <f t="shared" si="138"/>
        <v>42648 FBHS</v>
      </c>
      <c r="B8890" s="60">
        <v>42648</v>
      </c>
      <c r="C8890" s="58" t="s">
        <v>79</v>
      </c>
      <c r="D8890" s="61">
        <v>57.43</v>
      </c>
      <c r="E8890">
        <v>56.48</v>
      </c>
      <c r="F8890">
        <v>1367311</v>
      </c>
    </row>
    <row r="8891" spans="1:6" x14ac:dyDescent="0.3">
      <c r="A8891" t="str">
        <f t="shared" si="138"/>
        <v>42649 FBHS</v>
      </c>
      <c r="B8891" s="60">
        <v>42649</v>
      </c>
      <c r="C8891" s="58" t="s">
        <v>79</v>
      </c>
      <c r="D8891" s="61">
        <v>56.39</v>
      </c>
      <c r="E8891">
        <v>57.54</v>
      </c>
      <c r="F8891">
        <v>1406076</v>
      </c>
    </row>
    <row r="8892" spans="1:6" x14ac:dyDescent="0.3">
      <c r="A8892" t="str">
        <f t="shared" si="138"/>
        <v>42650 FBHS</v>
      </c>
      <c r="B8892" s="60">
        <v>42650</v>
      </c>
      <c r="C8892" s="58" t="s">
        <v>79</v>
      </c>
      <c r="D8892" s="61">
        <v>57.41</v>
      </c>
      <c r="E8892">
        <v>55.7</v>
      </c>
      <c r="F8892">
        <v>1735500</v>
      </c>
    </row>
    <row r="8893" spans="1:6" x14ac:dyDescent="0.3">
      <c r="A8893" t="str">
        <f t="shared" si="138"/>
        <v>42653 FBHS</v>
      </c>
      <c r="B8893" s="60">
        <v>42653</v>
      </c>
      <c r="C8893" s="58" t="s">
        <v>79</v>
      </c>
      <c r="D8893" s="61">
        <v>56.1</v>
      </c>
      <c r="E8893">
        <v>56.1</v>
      </c>
      <c r="F8893">
        <v>898999</v>
      </c>
    </row>
    <row r="8894" spans="1:6" x14ac:dyDescent="0.3">
      <c r="A8894" t="str">
        <f t="shared" si="138"/>
        <v>42654 FBHS</v>
      </c>
      <c r="B8894" s="60">
        <v>42654</v>
      </c>
      <c r="C8894" s="58" t="s">
        <v>79</v>
      </c>
      <c r="D8894" s="61">
        <v>55.88</v>
      </c>
      <c r="E8894">
        <v>54.78</v>
      </c>
      <c r="F8894">
        <v>1368841</v>
      </c>
    </row>
    <row r="8895" spans="1:6" x14ac:dyDescent="0.3">
      <c r="A8895" t="str">
        <f t="shared" si="138"/>
        <v>42655 FBHS</v>
      </c>
      <c r="B8895" s="60">
        <v>42655</v>
      </c>
      <c r="C8895" s="58" t="s">
        <v>79</v>
      </c>
      <c r="D8895" s="61">
        <v>54.89</v>
      </c>
      <c r="E8895">
        <v>55.53</v>
      </c>
      <c r="F8895">
        <v>1006394</v>
      </c>
    </row>
    <row r="8896" spans="1:6" x14ac:dyDescent="0.3">
      <c r="A8896" t="str">
        <f t="shared" si="138"/>
        <v>42656 FBHS</v>
      </c>
      <c r="B8896" s="60">
        <v>42656</v>
      </c>
      <c r="C8896" s="58" t="s">
        <v>79</v>
      </c>
      <c r="D8896" s="61">
        <v>55.05</v>
      </c>
      <c r="E8896">
        <v>55.13</v>
      </c>
      <c r="F8896">
        <v>887821</v>
      </c>
    </row>
    <row r="8897" spans="1:6" x14ac:dyDescent="0.3">
      <c r="A8897" t="str">
        <f t="shared" si="138"/>
        <v>42657 FBHS</v>
      </c>
      <c r="B8897" s="60">
        <v>42657</v>
      </c>
      <c r="C8897" s="58" t="s">
        <v>79</v>
      </c>
      <c r="D8897" s="61">
        <v>55.44</v>
      </c>
      <c r="E8897">
        <v>55.04</v>
      </c>
      <c r="F8897">
        <v>966317</v>
      </c>
    </row>
    <row r="8898" spans="1:6" x14ac:dyDescent="0.3">
      <c r="A8898" t="str">
        <f t="shared" si="138"/>
        <v>42660 FBHS</v>
      </c>
      <c r="B8898" s="60">
        <v>42660</v>
      </c>
      <c r="C8898" s="58" t="s">
        <v>79</v>
      </c>
      <c r="D8898" s="61">
        <v>55.27</v>
      </c>
      <c r="E8898">
        <v>55.61</v>
      </c>
      <c r="F8898">
        <v>1024488</v>
      </c>
    </row>
    <row r="8899" spans="1:6" x14ac:dyDescent="0.3">
      <c r="A8899" t="str">
        <f t="shared" si="138"/>
        <v>42661 FBHS</v>
      </c>
      <c r="B8899" s="60">
        <v>42661</v>
      </c>
      <c r="C8899" s="58" t="s">
        <v>79</v>
      </c>
      <c r="D8899" s="61">
        <v>55.87</v>
      </c>
      <c r="E8899">
        <v>54.81</v>
      </c>
      <c r="F8899">
        <v>1073221</v>
      </c>
    </row>
    <row r="8900" spans="1:6" x14ac:dyDescent="0.3">
      <c r="A8900" t="str">
        <f t="shared" si="138"/>
        <v>42662 FBHS</v>
      </c>
      <c r="B8900" s="60">
        <v>42662</v>
      </c>
      <c r="C8900" s="58" t="s">
        <v>79</v>
      </c>
      <c r="D8900" s="61">
        <v>54.72</v>
      </c>
      <c r="E8900">
        <v>53.89</v>
      </c>
      <c r="F8900">
        <v>3305491</v>
      </c>
    </row>
    <row r="8901" spans="1:6" x14ac:dyDescent="0.3">
      <c r="A8901" t="str">
        <f t="shared" ref="A8901:A8964" si="139">CONCATENATE(B8901, " ", C8901)</f>
        <v>42663 FBHS</v>
      </c>
      <c r="B8901" s="60">
        <v>42663</v>
      </c>
      <c r="C8901" s="58" t="s">
        <v>79</v>
      </c>
      <c r="D8901" s="61">
        <v>53.7</v>
      </c>
      <c r="E8901">
        <v>54.12</v>
      </c>
      <c r="F8901">
        <v>1656096</v>
      </c>
    </row>
    <row r="8902" spans="1:6" x14ac:dyDescent="0.3">
      <c r="A8902" t="str">
        <f t="shared" si="139"/>
        <v>42664 FBHS</v>
      </c>
      <c r="B8902" s="60">
        <v>42664</v>
      </c>
      <c r="C8902" s="58" t="s">
        <v>79</v>
      </c>
      <c r="D8902" s="61">
        <v>53.74</v>
      </c>
      <c r="E8902">
        <v>54.29</v>
      </c>
      <c r="F8902">
        <v>816314</v>
      </c>
    </row>
    <row r="8903" spans="1:6" x14ac:dyDescent="0.3">
      <c r="A8903" t="str">
        <f t="shared" si="139"/>
        <v>42667 FBHS</v>
      </c>
      <c r="B8903" s="60">
        <v>42667</v>
      </c>
      <c r="C8903" s="58" t="s">
        <v>79</v>
      </c>
      <c r="D8903" s="61">
        <v>54.7</v>
      </c>
      <c r="E8903">
        <v>55.37</v>
      </c>
      <c r="F8903">
        <v>1612128</v>
      </c>
    </row>
    <row r="8904" spans="1:6" x14ac:dyDescent="0.3">
      <c r="A8904" t="str">
        <f t="shared" si="139"/>
        <v>42668 FBHS</v>
      </c>
      <c r="B8904" s="60">
        <v>42668</v>
      </c>
      <c r="C8904" s="58" t="s">
        <v>79</v>
      </c>
      <c r="D8904" s="61">
        <v>54.9</v>
      </c>
      <c r="E8904">
        <v>52.31</v>
      </c>
      <c r="F8904">
        <v>3072475</v>
      </c>
    </row>
    <row r="8905" spans="1:6" x14ac:dyDescent="0.3">
      <c r="A8905" t="str">
        <f t="shared" si="139"/>
        <v>42669 FBHS</v>
      </c>
      <c r="B8905" s="60">
        <v>42669</v>
      </c>
      <c r="C8905" s="58" t="s">
        <v>79</v>
      </c>
      <c r="D8905" s="61">
        <v>52.23</v>
      </c>
      <c r="E8905">
        <v>53.16</v>
      </c>
      <c r="F8905">
        <v>2952906</v>
      </c>
    </row>
    <row r="8906" spans="1:6" x14ac:dyDescent="0.3">
      <c r="A8906" t="str">
        <f t="shared" si="139"/>
        <v>42670 FBHS</v>
      </c>
      <c r="B8906" s="60">
        <v>42670</v>
      </c>
      <c r="C8906" s="58" t="s">
        <v>79</v>
      </c>
      <c r="D8906" s="61">
        <v>53.75</v>
      </c>
      <c r="E8906">
        <v>54.02</v>
      </c>
      <c r="F8906">
        <v>4004060</v>
      </c>
    </row>
    <row r="8907" spans="1:6" x14ac:dyDescent="0.3">
      <c r="A8907" t="str">
        <f t="shared" si="139"/>
        <v>42671 FBHS</v>
      </c>
      <c r="B8907" s="60">
        <v>42671</v>
      </c>
      <c r="C8907" s="58" t="s">
        <v>79</v>
      </c>
      <c r="D8907" s="61">
        <v>53.83</v>
      </c>
      <c r="E8907">
        <v>53.73</v>
      </c>
      <c r="F8907">
        <v>2400565</v>
      </c>
    </row>
    <row r="8908" spans="1:6" x14ac:dyDescent="0.3">
      <c r="A8908" t="str">
        <f t="shared" si="139"/>
        <v>42674 FBHS</v>
      </c>
      <c r="B8908" s="60">
        <v>42674</v>
      </c>
      <c r="C8908" s="58" t="s">
        <v>79</v>
      </c>
      <c r="D8908" s="61">
        <v>54.06</v>
      </c>
      <c r="E8908">
        <v>54.63</v>
      </c>
      <c r="F8908">
        <v>1969288</v>
      </c>
    </row>
    <row r="8909" spans="1:6" x14ac:dyDescent="0.3">
      <c r="A8909" t="str">
        <f t="shared" si="139"/>
        <v>42675 FBHS</v>
      </c>
      <c r="B8909" s="60">
        <v>42675</v>
      </c>
      <c r="C8909" s="58" t="s">
        <v>79</v>
      </c>
      <c r="D8909" s="61">
        <v>54.62</v>
      </c>
      <c r="E8909">
        <v>53.34</v>
      </c>
      <c r="F8909">
        <v>1803918</v>
      </c>
    </row>
    <row r="8910" spans="1:6" x14ac:dyDescent="0.3">
      <c r="A8910" t="str">
        <f t="shared" si="139"/>
        <v>42676 FBHS</v>
      </c>
      <c r="B8910" s="60">
        <v>42676</v>
      </c>
      <c r="C8910" s="58" t="s">
        <v>79</v>
      </c>
      <c r="D8910" s="61">
        <v>53.29</v>
      </c>
      <c r="E8910">
        <v>53.14</v>
      </c>
      <c r="F8910">
        <v>1908276</v>
      </c>
    </row>
    <row r="8911" spans="1:6" x14ac:dyDescent="0.3">
      <c r="A8911" t="str">
        <f t="shared" si="139"/>
        <v>42677 FBHS</v>
      </c>
      <c r="B8911" s="60">
        <v>42677</v>
      </c>
      <c r="C8911" s="58" t="s">
        <v>79</v>
      </c>
      <c r="D8911" s="61">
        <v>53.16</v>
      </c>
      <c r="E8911">
        <v>52.84</v>
      </c>
      <c r="F8911">
        <v>1732923</v>
      </c>
    </row>
    <row r="8912" spans="1:6" x14ac:dyDescent="0.3">
      <c r="A8912" t="str">
        <f t="shared" si="139"/>
        <v>42678 FBHS</v>
      </c>
      <c r="B8912" s="60">
        <v>42678</v>
      </c>
      <c r="C8912" s="58" t="s">
        <v>79</v>
      </c>
      <c r="D8912" s="61">
        <v>53.06</v>
      </c>
      <c r="E8912">
        <v>52.86</v>
      </c>
      <c r="F8912">
        <v>1107268</v>
      </c>
    </row>
    <row r="8913" spans="1:6" x14ac:dyDescent="0.3">
      <c r="A8913" t="str">
        <f t="shared" si="139"/>
        <v>42681 FBHS</v>
      </c>
      <c r="B8913" s="60">
        <v>42681</v>
      </c>
      <c r="C8913" s="58" t="s">
        <v>79</v>
      </c>
      <c r="D8913" s="61">
        <v>53.76</v>
      </c>
      <c r="E8913">
        <v>54.55</v>
      </c>
      <c r="F8913">
        <v>1481048</v>
      </c>
    </row>
    <row r="8914" spans="1:6" x14ac:dyDescent="0.3">
      <c r="A8914" t="str">
        <f t="shared" si="139"/>
        <v>42682 FBHS</v>
      </c>
      <c r="B8914" s="60">
        <v>42682</v>
      </c>
      <c r="C8914" s="58" t="s">
        <v>79</v>
      </c>
      <c r="D8914" s="61">
        <v>54.33</v>
      </c>
      <c r="E8914">
        <v>54.39</v>
      </c>
      <c r="F8914">
        <v>1217944</v>
      </c>
    </row>
    <row r="8915" spans="1:6" x14ac:dyDescent="0.3">
      <c r="A8915" t="str">
        <f t="shared" si="139"/>
        <v>42683 FBHS</v>
      </c>
      <c r="B8915" s="60">
        <v>42683</v>
      </c>
      <c r="C8915" s="58" t="s">
        <v>79</v>
      </c>
      <c r="D8915" s="61">
        <v>53.75</v>
      </c>
      <c r="E8915">
        <v>54.7</v>
      </c>
      <c r="F8915">
        <v>1790684</v>
      </c>
    </row>
    <row r="8916" spans="1:6" x14ac:dyDescent="0.3">
      <c r="A8916" t="str">
        <f t="shared" si="139"/>
        <v>42684 FBHS</v>
      </c>
      <c r="B8916" s="60">
        <v>42684</v>
      </c>
      <c r="C8916" s="58" t="s">
        <v>79</v>
      </c>
      <c r="D8916" s="61">
        <v>55.06</v>
      </c>
      <c r="E8916">
        <v>55.74</v>
      </c>
      <c r="F8916">
        <v>1732144</v>
      </c>
    </row>
    <row r="8917" spans="1:6" x14ac:dyDescent="0.3">
      <c r="A8917" t="str">
        <f t="shared" si="139"/>
        <v>42685 FBHS</v>
      </c>
      <c r="B8917" s="60">
        <v>42685</v>
      </c>
      <c r="C8917" s="58" t="s">
        <v>79</v>
      </c>
      <c r="D8917" s="61">
        <v>55.59</v>
      </c>
      <c r="E8917">
        <v>55.24</v>
      </c>
      <c r="F8917">
        <v>1116528</v>
      </c>
    </row>
    <row r="8918" spans="1:6" x14ac:dyDescent="0.3">
      <c r="A8918" t="str">
        <f t="shared" si="139"/>
        <v>42688 FBHS</v>
      </c>
      <c r="B8918" s="60">
        <v>42688</v>
      </c>
      <c r="C8918" s="58" t="s">
        <v>79</v>
      </c>
      <c r="D8918" s="61">
        <v>55.59</v>
      </c>
      <c r="E8918">
        <v>56.08</v>
      </c>
      <c r="F8918">
        <v>1344899</v>
      </c>
    </row>
    <row r="8919" spans="1:6" x14ac:dyDescent="0.3">
      <c r="A8919" t="str">
        <f t="shared" si="139"/>
        <v>42689 FBHS</v>
      </c>
      <c r="B8919" s="60">
        <v>42689</v>
      </c>
      <c r="C8919" s="58" t="s">
        <v>79</v>
      </c>
      <c r="D8919" s="61">
        <v>56.56</v>
      </c>
      <c r="E8919">
        <v>57.11</v>
      </c>
      <c r="F8919">
        <v>1791788</v>
      </c>
    </row>
    <row r="8920" spans="1:6" x14ac:dyDescent="0.3">
      <c r="A8920" t="str">
        <f t="shared" si="139"/>
        <v>42690 FBHS</v>
      </c>
      <c r="B8920" s="60">
        <v>42690</v>
      </c>
      <c r="C8920" s="58" t="s">
        <v>79</v>
      </c>
      <c r="D8920" s="61">
        <v>56.91</v>
      </c>
      <c r="E8920">
        <v>56.16</v>
      </c>
      <c r="F8920">
        <v>975799</v>
      </c>
    </row>
    <row r="8921" spans="1:6" x14ac:dyDescent="0.3">
      <c r="A8921" t="str">
        <f t="shared" si="139"/>
        <v>42691 FBHS</v>
      </c>
      <c r="B8921" s="60">
        <v>42691</v>
      </c>
      <c r="C8921" s="58" t="s">
        <v>79</v>
      </c>
      <c r="D8921" s="61">
        <v>56.51</v>
      </c>
      <c r="E8921">
        <v>57.4</v>
      </c>
      <c r="F8921">
        <v>1141877</v>
      </c>
    </row>
    <row r="8922" spans="1:6" x14ac:dyDescent="0.3">
      <c r="A8922" t="str">
        <f t="shared" si="139"/>
        <v>42692 FBHS</v>
      </c>
      <c r="B8922" s="60">
        <v>42692</v>
      </c>
      <c r="C8922" s="58" t="s">
        <v>79</v>
      </c>
      <c r="D8922" s="61">
        <v>57.3</v>
      </c>
      <c r="E8922">
        <v>57.59</v>
      </c>
      <c r="F8922">
        <v>1187545</v>
      </c>
    </row>
    <row r="8923" spans="1:6" x14ac:dyDescent="0.3">
      <c r="A8923" t="str">
        <f t="shared" si="139"/>
        <v>42695 FBHS</v>
      </c>
      <c r="B8923" s="60">
        <v>42695</v>
      </c>
      <c r="C8923" s="58" t="s">
        <v>79</v>
      </c>
      <c r="D8923" s="61">
        <v>57.77</v>
      </c>
      <c r="E8923">
        <v>58.07</v>
      </c>
      <c r="F8923">
        <v>1226975</v>
      </c>
    </row>
    <row r="8924" spans="1:6" x14ac:dyDescent="0.3">
      <c r="A8924" t="str">
        <f t="shared" si="139"/>
        <v>42696 FBHS</v>
      </c>
      <c r="B8924" s="60">
        <v>42696</v>
      </c>
      <c r="C8924" s="58" t="s">
        <v>79</v>
      </c>
      <c r="D8924" s="61">
        <v>57.93</v>
      </c>
      <c r="E8924">
        <v>56.75</v>
      </c>
      <c r="F8924">
        <v>1338286</v>
      </c>
    </row>
    <row r="8925" spans="1:6" x14ac:dyDescent="0.3">
      <c r="A8925" t="str">
        <f t="shared" si="139"/>
        <v>42697 FBHS</v>
      </c>
      <c r="B8925" s="60">
        <v>42697</v>
      </c>
      <c r="C8925" s="58" t="s">
        <v>79</v>
      </c>
      <c r="D8925" s="61">
        <v>56.75</v>
      </c>
      <c r="E8925">
        <v>57.08</v>
      </c>
      <c r="F8925">
        <v>697456</v>
      </c>
    </row>
    <row r="8926" spans="1:6" x14ac:dyDescent="0.3">
      <c r="A8926" t="str">
        <f t="shared" si="139"/>
        <v>42699 FBHS</v>
      </c>
      <c r="B8926" s="60">
        <v>42699</v>
      </c>
      <c r="C8926" s="58" t="s">
        <v>79</v>
      </c>
      <c r="D8926" s="61">
        <v>57.1</v>
      </c>
      <c r="E8926">
        <v>57.36</v>
      </c>
      <c r="F8926">
        <v>319691</v>
      </c>
    </row>
    <row r="8927" spans="1:6" x14ac:dyDescent="0.3">
      <c r="A8927" t="str">
        <f t="shared" si="139"/>
        <v>42702 FBHS</v>
      </c>
      <c r="B8927" s="60">
        <v>42702</v>
      </c>
      <c r="C8927" s="58" t="s">
        <v>79</v>
      </c>
      <c r="D8927" s="61">
        <v>57.12</v>
      </c>
      <c r="E8927">
        <v>56.18</v>
      </c>
      <c r="F8927">
        <v>1208829</v>
      </c>
    </row>
    <row r="8928" spans="1:6" x14ac:dyDescent="0.3">
      <c r="A8928" t="str">
        <f t="shared" si="139"/>
        <v>42703 FBHS</v>
      </c>
      <c r="B8928" s="60">
        <v>42703</v>
      </c>
      <c r="C8928" s="58" t="s">
        <v>79</v>
      </c>
      <c r="D8928" s="61">
        <v>56.33</v>
      </c>
      <c r="E8928">
        <v>56.2</v>
      </c>
      <c r="F8928">
        <v>1625081</v>
      </c>
    </row>
    <row r="8929" spans="1:6" x14ac:dyDescent="0.3">
      <c r="A8929" t="str">
        <f t="shared" si="139"/>
        <v>42704 FBHS</v>
      </c>
      <c r="B8929" s="60">
        <v>42704</v>
      </c>
      <c r="C8929" s="58" t="s">
        <v>79</v>
      </c>
      <c r="D8929" s="61">
        <v>56.31</v>
      </c>
      <c r="E8929">
        <v>55.15</v>
      </c>
      <c r="F8929">
        <v>1357306</v>
      </c>
    </row>
    <row r="8930" spans="1:6" x14ac:dyDescent="0.3">
      <c r="A8930" t="str">
        <f t="shared" si="139"/>
        <v>42705 FBHS</v>
      </c>
      <c r="B8930" s="60">
        <v>42705</v>
      </c>
      <c r="C8930" s="58" t="s">
        <v>79</v>
      </c>
      <c r="D8930" s="61">
        <v>55.14</v>
      </c>
      <c r="E8930">
        <v>53.82</v>
      </c>
      <c r="F8930">
        <v>1617903</v>
      </c>
    </row>
    <row r="8931" spans="1:6" x14ac:dyDescent="0.3">
      <c r="A8931" t="str">
        <f t="shared" si="139"/>
        <v>42706 FBHS</v>
      </c>
      <c r="B8931" s="60">
        <v>42706</v>
      </c>
      <c r="C8931" s="58" t="s">
        <v>79</v>
      </c>
      <c r="D8931" s="61">
        <v>53.94</v>
      </c>
      <c r="E8931">
        <v>53.8</v>
      </c>
      <c r="F8931">
        <v>1032449</v>
      </c>
    </row>
    <row r="8932" spans="1:6" x14ac:dyDescent="0.3">
      <c r="A8932" t="str">
        <f t="shared" si="139"/>
        <v>42709 FBHS</v>
      </c>
      <c r="B8932" s="60">
        <v>42709</v>
      </c>
      <c r="C8932" s="58" t="s">
        <v>79</v>
      </c>
      <c r="D8932" s="61">
        <v>54.2</v>
      </c>
      <c r="E8932">
        <v>54.97</v>
      </c>
      <c r="F8932">
        <v>1132300</v>
      </c>
    </row>
    <row r="8933" spans="1:6" x14ac:dyDescent="0.3">
      <c r="A8933" t="str">
        <f t="shared" si="139"/>
        <v>42710 FBHS</v>
      </c>
      <c r="B8933" s="60">
        <v>42710</v>
      </c>
      <c r="C8933" s="58" t="s">
        <v>79</v>
      </c>
      <c r="D8933" s="61">
        <v>55.25</v>
      </c>
      <c r="E8933">
        <v>55.15</v>
      </c>
      <c r="F8933">
        <v>1341123</v>
      </c>
    </row>
    <row r="8934" spans="1:6" x14ac:dyDescent="0.3">
      <c r="A8934" t="str">
        <f t="shared" si="139"/>
        <v>42711 FBHS</v>
      </c>
      <c r="B8934" s="60">
        <v>42711</v>
      </c>
      <c r="C8934" s="58" t="s">
        <v>79</v>
      </c>
      <c r="D8934" s="61">
        <v>55.23</v>
      </c>
      <c r="E8934">
        <v>55.67</v>
      </c>
      <c r="F8934">
        <v>1865856</v>
      </c>
    </row>
    <row r="8935" spans="1:6" x14ac:dyDescent="0.3">
      <c r="A8935" t="str">
        <f t="shared" si="139"/>
        <v>42712 FBHS</v>
      </c>
      <c r="B8935" s="60">
        <v>42712</v>
      </c>
      <c r="C8935" s="58" t="s">
        <v>79</v>
      </c>
      <c r="D8935" s="61">
        <v>55.67</v>
      </c>
      <c r="E8935">
        <v>56.44</v>
      </c>
      <c r="F8935">
        <v>1627617</v>
      </c>
    </row>
    <row r="8936" spans="1:6" x14ac:dyDescent="0.3">
      <c r="A8936" t="str">
        <f t="shared" si="139"/>
        <v>42713 FBHS</v>
      </c>
      <c r="B8936" s="60">
        <v>42713</v>
      </c>
      <c r="C8936" s="58" t="s">
        <v>79</v>
      </c>
      <c r="D8936" s="61">
        <v>56.35</v>
      </c>
      <c r="E8936">
        <v>56.37</v>
      </c>
      <c r="F8936">
        <v>605381</v>
      </c>
    </row>
    <row r="8937" spans="1:6" x14ac:dyDescent="0.3">
      <c r="A8937" t="str">
        <f t="shared" si="139"/>
        <v>42716 FBHS</v>
      </c>
      <c r="B8937" s="60">
        <v>42716</v>
      </c>
      <c r="C8937" s="58" t="s">
        <v>79</v>
      </c>
      <c r="D8937" s="61">
        <v>55.79</v>
      </c>
      <c r="E8937">
        <v>55.27</v>
      </c>
      <c r="F8937">
        <v>855558</v>
      </c>
    </row>
    <row r="8938" spans="1:6" x14ac:dyDescent="0.3">
      <c r="A8938" t="str">
        <f t="shared" si="139"/>
        <v>42717 FBHS</v>
      </c>
      <c r="B8938" s="60">
        <v>42717</v>
      </c>
      <c r="C8938" s="58" t="s">
        <v>79</v>
      </c>
      <c r="D8938" s="61">
        <v>55.5</v>
      </c>
      <c r="E8938">
        <v>55.43</v>
      </c>
      <c r="F8938">
        <v>1024660</v>
      </c>
    </row>
    <row r="8939" spans="1:6" x14ac:dyDescent="0.3">
      <c r="A8939" t="str">
        <f t="shared" si="139"/>
        <v>42718 FBHS</v>
      </c>
      <c r="B8939" s="60">
        <v>42718</v>
      </c>
      <c r="C8939" s="58" t="s">
        <v>79</v>
      </c>
      <c r="D8939" s="61">
        <v>55.32</v>
      </c>
      <c r="E8939">
        <v>56.02</v>
      </c>
      <c r="F8939">
        <v>1306597</v>
      </c>
    </row>
    <row r="8940" spans="1:6" x14ac:dyDescent="0.3">
      <c r="A8940" t="str">
        <f t="shared" si="139"/>
        <v>42719 FBHS</v>
      </c>
      <c r="B8940" s="60">
        <v>42719</v>
      </c>
      <c r="C8940" s="58" t="s">
        <v>79</v>
      </c>
      <c r="D8940" s="61">
        <v>56</v>
      </c>
      <c r="E8940">
        <v>54.6</v>
      </c>
      <c r="F8940">
        <v>1141957</v>
      </c>
    </row>
    <row r="8941" spans="1:6" x14ac:dyDescent="0.3">
      <c r="A8941" t="str">
        <f t="shared" si="139"/>
        <v>42720 FBHS</v>
      </c>
      <c r="B8941" s="60">
        <v>42720</v>
      </c>
      <c r="C8941" s="58" t="s">
        <v>79</v>
      </c>
      <c r="D8941" s="61">
        <v>54.8</v>
      </c>
      <c r="E8941">
        <v>55.26</v>
      </c>
      <c r="F8941">
        <v>2524305</v>
      </c>
    </row>
    <row r="8942" spans="1:6" x14ac:dyDescent="0.3">
      <c r="A8942" t="str">
        <f t="shared" si="139"/>
        <v>42723 FBHS</v>
      </c>
      <c r="B8942" s="60">
        <v>42723</v>
      </c>
      <c r="C8942" s="58" t="s">
        <v>79</v>
      </c>
      <c r="D8942" s="61">
        <v>55.46</v>
      </c>
      <c r="E8942">
        <v>55.15</v>
      </c>
      <c r="F8942">
        <v>901265</v>
      </c>
    </row>
    <row r="8943" spans="1:6" x14ac:dyDescent="0.3">
      <c r="A8943" t="str">
        <f t="shared" si="139"/>
        <v>42724 FBHS</v>
      </c>
      <c r="B8943" s="60">
        <v>42724</v>
      </c>
      <c r="C8943" s="58" t="s">
        <v>79</v>
      </c>
      <c r="D8943" s="61">
        <v>55.3</v>
      </c>
      <c r="E8943">
        <v>54.9</v>
      </c>
      <c r="F8943">
        <v>1232868</v>
      </c>
    </row>
    <row r="8944" spans="1:6" x14ac:dyDescent="0.3">
      <c r="A8944" t="str">
        <f t="shared" si="139"/>
        <v>42725 FBHS</v>
      </c>
      <c r="B8944" s="60">
        <v>42725</v>
      </c>
      <c r="C8944" s="58" t="s">
        <v>79</v>
      </c>
      <c r="D8944" s="61">
        <v>55</v>
      </c>
      <c r="E8944">
        <v>55.39</v>
      </c>
      <c r="F8944">
        <v>1734101</v>
      </c>
    </row>
    <row r="8945" spans="1:6" x14ac:dyDescent="0.3">
      <c r="A8945" t="str">
        <f t="shared" si="139"/>
        <v>42726 FBHS</v>
      </c>
      <c r="B8945" s="60">
        <v>42726</v>
      </c>
      <c r="C8945" s="58" t="s">
        <v>79</v>
      </c>
      <c r="D8945" s="61">
        <v>55.5</v>
      </c>
      <c r="E8945">
        <v>54.98</v>
      </c>
      <c r="F8945">
        <v>1013022</v>
      </c>
    </row>
    <row r="8946" spans="1:6" x14ac:dyDescent="0.3">
      <c r="A8946" t="str">
        <f t="shared" si="139"/>
        <v>42727 FBHS</v>
      </c>
      <c r="B8946" s="60">
        <v>42727</v>
      </c>
      <c r="C8946" s="58" t="s">
        <v>79</v>
      </c>
      <c r="D8946" s="61">
        <v>55.2</v>
      </c>
      <c r="E8946">
        <v>54.98</v>
      </c>
      <c r="F8946">
        <v>324113</v>
      </c>
    </row>
    <row r="8947" spans="1:6" x14ac:dyDescent="0.3">
      <c r="A8947" t="str">
        <f t="shared" si="139"/>
        <v>42731 FBHS</v>
      </c>
      <c r="B8947" s="60">
        <v>42731</v>
      </c>
      <c r="C8947" s="58" t="s">
        <v>79</v>
      </c>
      <c r="D8947" s="61">
        <v>54.95</v>
      </c>
      <c r="E8947">
        <v>55.22</v>
      </c>
      <c r="F8947">
        <v>635625</v>
      </c>
    </row>
    <row r="8948" spans="1:6" x14ac:dyDescent="0.3">
      <c r="A8948" t="str">
        <f t="shared" si="139"/>
        <v>42732 FBHS</v>
      </c>
      <c r="B8948" s="60">
        <v>42732</v>
      </c>
      <c r="C8948" s="58" t="s">
        <v>79</v>
      </c>
      <c r="D8948" s="61">
        <v>55.43</v>
      </c>
      <c r="E8948">
        <v>54.18</v>
      </c>
      <c r="F8948">
        <v>776999</v>
      </c>
    </row>
    <row r="8949" spans="1:6" x14ac:dyDescent="0.3">
      <c r="A8949" t="str">
        <f t="shared" si="139"/>
        <v>42733 FBHS</v>
      </c>
      <c r="B8949" s="60">
        <v>42733</v>
      </c>
      <c r="C8949" s="58" t="s">
        <v>79</v>
      </c>
      <c r="D8949" s="61">
        <v>54.13</v>
      </c>
      <c r="E8949">
        <v>54.05</v>
      </c>
      <c r="F8949">
        <v>780522</v>
      </c>
    </row>
    <row r="8950" spans="1:6" x14ac:dyDescent="0.3">
      <c r="A8950" t="str">
        <f t="shared" si="139"/>
        <v>42734 FBHS</v>
      </c>
      <c r="B8950" s="60">
        <v>42734</v>
      </c>
      <c r="C8950" s="58" t="s">
        <v>79</v>
      </c>
      <c r="D8950" s="61">
        <v>54.34</v>
      </c>
      <c r="E8950">
        <v>53.46</v>
      </c>
      <c r="F8950">
        <v>1087755</v>
      </c>
    </row>
    <row r="8951" spans="1:6" x14ac:dyDescent="0.3">
      <c r="A8951" t="str">
        <f t="shared" si="139"/>
        <v>42738 FBHS</v>
      </c>
      <c r="B8951" s="60">
        <v>42738</v>
      </c>
      <c r="C8951" s="58" t="s">
        <v>79</v>
      </c>
      <c r="D8951" s="61">
        <v>53.99</v>
      </c>
      <c r="E8951">
        <v>53.89</v>
      </c>
      <c r="F8951">
        <v>1842367</v>
      </c>
    </row>
    <row r="8952" spans="1:6" x14ac:dyDescent="0.3">
      <c r="A8952" t="str">
        <f t="shared" si="139"/>
        <v>42739 FBHS</v>
      </c>
      <c r="B8952" s="60">
        <v>42739</v>
      </c>
      <c r="C8952" s="58" t="s">
        <v>79</v>
      </c>
      <c r="D8952" s="61">
        <v>53.94</v>
      </c>
      <c r="E8952">
        <v>54.46</v>
      </c>
      <c r="F8952">
        <v>1041845</v>
      </c>
    </row>
    <row r="8953" spans="1:6" x14ac:dyDescent="0.3">
      <c r="A8953" t="str">
        <f t="shared" si="139"/>
        <v>42740 FBHS</v>
      </c>
      <c r="B8953" s="60">
        <v>42740</v>
      </c>
      <c r="C8953" s="58" t="s">
        <v>79</v>
      </c>
      <c r="D8953" s="61">
        <v>54.46</v>
      </c>
      <c r="E8953">
        <v>53.95</v>
      </c>
      <c r="F8953">
        <v>1191927</v>
      </c>
    </row>
    <row r="8954" spans="1:6" x14ac:dyDescent="0.3">
      <c r="A8954" t="str">
        <f t="shared" si="139"/>
        <v>42741 FBHS</v>
      </c>
      <c r="B8954" s="60">
        <v>42741</v>
      </c>
      <c r="C8954" s="58" t="s">
        <v>79</v>
      </c>
      <c r="D8954" s="61">
        <v>53.9</v>
      </c>
      <c r="E8954">
        <v>54.78</v>
      </c>
      <c r="F8954">
        <v>2122195</v>
      </c>
    </row>
    <row r="8955" spans="1:6" x14ac:dyDescent="0.3">
      <c r="A8955" t="str">
        <f t="shared" si="139"/>
        <v>42744 FBHS</v>
      </c>
      <c r="B8955" s="60">
        <v>42744</v>
      </c>
      <c r="C8955" s="58" t="s">
        <v>79</v>
      </c>
      <c r="D8955" s="61">
        <v>54.61</v>
      </c>
      <c r="E8955">
        <v>53.9</v>
      </c>
      <c r="F8955">
        <v>1456165</v>
      </c>
    </row>
    <row r="8956" spans="1:6" x14ac:dyDescent="0.3">
      <c r="A8956" t="str">
        <f t="shared" si="139"/>
        <v>42745 FBHS</v>
      </c>
      <c r="B8956" s="60">
        <v>42745</v>
      </c>
      <c r="C8956" s="58" t="s">
        <v>79</v>
      </c>
      <c r="D8956" s="61">
        <v>53.83</v>
      </c>
      <c r="E8956">
        <v>54.17</v>
      </c>
      <c r="F8956">
        <v>834212</v>
      </c>
    </row>
    <row r="8957" spans="1:6" x14ac:dyDescent="0.3">
      <c r="A8957" t="str">
        <f t="shared" si="139"/>
        <v>42746 FBHS</v>
      </c>
      <c r="B8957" s="60">
        <v>42746</v>
      </c>
      <c r="C8957" s="58" t="s">
        <v>79</v>
      </c>
      <c r="D8957" s="61">
        <v>54.02</v>
      </c>
      <c r="E8957">
        <v>54.47</v>
      </c>
      <c r="F8957">
        <v>969901</v>
      </c>
    </row>
    <row r="8958" spans="1:6" x14ac:dyDescent="0.3">
      <c r="A8958" t="str">
        <f t="shared" si="139"/>
        <v>42747 FBHS</v>
      </c>
      <c r="B8958" s="60">
        <v>42747</v>
      </c>
      <c r="C8958" s="58" t="s">
        <v>79</v>
      </c>
      <c r="D8958" s="61">
        <v>54.3</v>
      </c>
      <c r="E8958">
        <v>54.24</v>
      </c>
      <c r="F8958">
        <v>1330444</v>
      </c>
    </row>
    <row r="8959" spans="1:6" x14ac:dyDescent="0.3">
      <c r="A8959" t="str">
        <f t="shared" si="139"/>
        <v>42748 FBHS</v>
      </c>
      <c r="B8959" s="60">
        <v>42748</v>
      </c>
      <c r="C8959" s="58" t="s">
        <v>79</v>
      </c>
      <c r="D8959" s="61">
        <v>54.36</v>
      </c>
      <c r="E8959">
        <v>54.27</v>
      </c>
      <c r="F8959">
        <v>995426</v>
      </c>
    </row>
    <row r="8960" spans="1:6" x14ac:dyDescent="0.3">
      <c r="A8960" t="str">
        <f t="shared" si="139"/>
        <v>42752 FBHS</v>
      </c>
      <c r="B8960" s="60">
        <v>42752</v>
      </c>
      <c r="C8960" s="58" t="s">
        <v>79</v>
      </c>
      <c r="D8960" s="61">
        <v>54.09</v>
      </c>
      <c r="E8960">
        <v>54</v>
      </c>
      <c r="F8960">
        <v>1338750</v>
      </c>
    </row>
    <row r="8961" spans="1:6" x14ac:dyDescent="0.3">
      <c r="A8961" t="str">
        <f t="shared" si="139"/>
        <v>42753 FBHS</v>
      </c>
      <c r="B8961" s="60">
        <v>42753</v>
      </c>
      <c r="C8961" s="58" t="s">
        <v>79</v>
      </c>
      <c r="D8961" s="61">
        <v>54.09</v>
      </c>
      <c r="E8961">
        <v>54.3</v>
      </c>
      <c r="F8961">
        <v>1624833</v>
      </c>
    </row>
    <row r="8962" spans="1:6" x14ac:dyDescent="0.3">
      <c r="A8962" t="str">
        <f t="shared" si="139"/>
        <v>42754 FBHS</v>
      </c>
      <c r="B8962" s="60">
        <v>42754</v>
      </c>
      <c r="C8962" s="58" t="s">
        <v>79</v>
      </c>
      <c r="D8962" s="61">
        <v>54.24</v>
      </c>
      <c r="E8962">
        <v>54.86</v>
      </c>
      <c r="F8962">
        <v>1241841</v>
      </c>
    </row>
    <row r="8963" spans="1:6" x14ac:dyDescent="0.3">
      <c r="A8963" t="str">
        <f t="shared" si="139"/>
        <v>42755 FBHS</v>
      </c>
      <c r="B8963" s="60">
        <v>42755</v>
      </c>
      <c r="C8963" s="58" t="s">
        <v>79</v>
      </c>
      <c r="D8963" s="61">
        <v>54.9</v>
      </c>
      <c r="E8963">
        <v>55.41</v>
      </c>
      <c r="F8963">
        <v>1319665</v>
      </c>
    </row>
    <row r="8964" spans="1:6" x14ac:dyDescent="0.3">
      <c r="A8964" t="str">
        <f t="shared" si="139"/>
        <v>42758 FBHS</v>
      </c>
      <c r="B8964" s="60">
        <v>42758</v>
      </c>
      <c r="C8964" s="58" t="s">
        <v>79</v>
      </c>
      <c r="D8964" s="61">
        <v>55.19</v>
      </c>
      <c r="E8964">
        <v>55.62</v>
      </c>
      <c r="F8964">
        <v>1063794</v>
      </c>
    </row>
    <row r="8965" spans="1:6" x14ac:dyDescent="0.3">
      <c r="A8965" t="str">
        <f t="shared" ref="A8965:A9028" si="140">CONCATENATE(B8965, " ", C8965)</f>
        <v>42759 FBHS</v>
      </c>
      <c r="B8965" s="60">
        <v>42759</v>
      </c>
      <c r="C8965" s="58" t="s">
        <v>79</v>
      </c>
      <c r="D8965" s="61">
        <v>55.94</v>
      </c>
      <c r="E8965">
        <v>56.76</v>
      </c>
      <c r="F8965">
        <v>1312187</v>
      </c>
    </row>
    <row r="8966" spans="1:6" x14ac:dyDescent="0.3">
      <c r="A8966" t="str">
        <f t="shared" si="140"/>
        <v>42760 FBHS</v>
      </c>
      <c r="B8966" s="60">
        <v>42760</v>
      </c>
      <c r="C8966" s="58" t="s">
        <v>79</v>
      </c>
      <c r="D8966" s="61">
        <v>56.98</v>
      </c>
      <c r="E8966">
        <v>57.02</v>
      </c>
      <c r="F8966">
        <v>1181680</v>
      </c>
    </row>
    <row r="8967" spans="1:6" x14ac:dyDescent="0.3">
      <c r="A8967" t="str">
        <f t="shared" si="140"/>
        <v>42761 FBHS</v>
      </c>
      <c r="B8967" s="60">
        <v>42761</v>
      </c>
      <c r="C8967" s="58" t="s">
        <v>79</v>
      </c>
      <c r="D8967" s="61">
        <v>57.31</v>
      </c>
      <c r="E8967">
        <v>56.46</v>
      </c>
      <c r="F8967">
        <v>1170016</v>
      </c>
    </row>
    <row r="8968" spans="1:6" x14ac:dyDescent="0.3">
      <c r="A8968" t="str">
        <f t="shared" si="140"/>
        <v>42762 FBHS</v>
      </c>
      <c r="B8968" s="60">
        <v>42762</v>
      </c>
      <c r="C8968" s="58" t="s">
        <v>79</v>
      </c>
      <c r="D8968" s="61">
        <v>56.69</v>
      </c>
      <c r="E8968">
        <v>56</v>
      </c>
      <c r="F8968">
        <v>876553</v>
      </c>
    </row>
    <row r="8969" spans="1:6" x14ac:dyDescent="0.3">
      <c r="A8969" t="str">
        <f t="shared" si="140"/>
        <v>42765 FBHS</v>
      </c>
      <c r="B8969" s="60">
        <v>42765</v>
      </c>
      <c r="C8969" s="58" t="s">
        <v>79</v>
      </c>
      <c r="D8969" s="61">
        <v>56.05</v>
      </c>
      <c r="E8969">
        <v>55.64</v>
      </c>
      <c r="F8969">
        <v>1044382</v>
      </c>
    </row>
    <row r="8970" spans="1:6" x14ac:dyDescent="0.3">
      <c r="A8970" t="str">
        <f t="shared" si="140"/>
        <v>42766 FBHS</v>
      </c>
      <c r="B8970" s="60">
        <v>42766</v>
      </c>
      <c r="C8970" s="58" t="s">
        <v>79</v>
      </c>
      <c r="D8970" s="61">
        <v>55.46</v>
      </c>
      <c r="E8970">
        <v>55.13</v>
      </c>
      <c r="F8970">
        <v>1470184</v>
      </c>
    </row>
    <row r="8971" spans="1:6" x14ac:dyDescent="0.3">
      <c r="A8971" t="str">
        <f t="shared" si="140"/>
        <v>42767 FBHS</v>
      </c>
      <c r="B8971" s="60">
        <v>42767</v>
      </c>
      <c r="C8971" s="58" t="s">
        <v>79</v>
      </c>
      <c r="D8971" s="61">
        <v>55.05</v>
      </c>
      <c r="E8971">
        <v>56.3</v>
      </c>
      <c r="F8971">
        <v>2613722</v>
      </c>
    </row>
    <row r="8972" spans="1:6" x14ac:dyDescent="0.3">
      <c r="A8972" t="str">
        <f t="shared" si="140"/>
        <v>42768 FBHS</v>
      </c>
      <c r="B8972" s="60">
        <v>42768</v>
      </c>
      <c r="C8972" s="58" t="s">
        <v>79</v>
      </c>
      <c r="D8972" s="61">
        <v>56.21</v>
      </c>
      <c r="E8972">
        <v>55.64</v>
      </c>
      <c r="F8972">
        <v>2064337</v>
      </c>
    </row>
    <row r="8973" spans="1:6" x14ac:dyDescent="0.3">
      <c r="A8973" t="str">
        <f t="shared" si="140"/>
        <v>42769 FBHS</v>
      </c>
      <c r="B8973" s="60">
        <v>42769</v>
      </c>
      <c r="C8973" s="58" t="s">
        <v>79</v>
      </c>
      <c r="D8973" s="61">
        <v>56.05</v>
      </c>
      <c r="E8973">
        <v>56.1</v>
      </c>
      <c r="F8973">
        <v>1119485</v>
      </c>
    </row>
    <row r="8974" spans="1:6" x14ac:dyDescent="0.3">
      <c r="A8974" t="str">
        <f t="shared" si="140"/>
        <v>42772 FBHS</v>
      </c>
      <c r="B8974" s="60">
        <v>42772</v>
      </c>
      <c r="C8974" s="58" t="s">
        <v>79</v>
      </c>
      <c r="D8974" s="61">
        <v>55.87</v>
      </c>
      <c r="E8974">
        <v>55.86</v>
      </c>
      <c r="F8974">
        <v>1118239</v>
      </c>
    </row>
    <row r="8975" spans="1:6" x14ac:dyDescent="0.3">
      <c r="A8975" t="str">
        <f t="shared" si="140"/>
        <v>42773 FBHS</v>
      </c>
      <c r="B8975" s="60">
        <v>42773</v>
      </c>
      <c r="C8975" s="58" t="s">
        <v>79</v>
      </c>
      <c r="D8975" s="61">
        <v>56.07</v>
      </c>
      <c r="E8975">
        <v>55.82</v>
      </c>
      <c r="F8975">
        <v>945560</v>
      </c>
    </row>
    <row r="8976" spans="1:6" x14ac:dyDescent="0.3">
      <c r="A8976" t="str">
        <f t="shared" si="140"/>
        <v>42774 FBHS</v>
      </c>
      <c r="B8976" s="60">
        <v>42774</v>
      </c>
      <c r="C8976" s="58" t="s">
        <v>79</v>
      </c>
      <c r="D8976" s="61">
        <v>55.92</v>
      </c>
      <c r="E8976">
        <v>55.94</v>
      </c>
      <c r="F8976">
        <v>1081749</v>
      </c>
    </row>
    <row r="8977" spans="1:6" x14ac:dyDescent="0.3">
      <c r="A8977" t="str">
        <f t="shared" si="140"/>
        <v>42775 FBHS</v>
      </c>
      <c r="B8977" s="60">
        <v>42775</v>
      </c>
      <c r="C8977" s="58" t="s">
        <v>79</v>
      </c>
      <c r="D8977" s="61">
        <v>55.88</v>
      </c>
      <c r="E8977">
        <v>56.28</v>
      </c>
      <c r="F8977">
        <v>1230550</v>
      </c>
    </row>
    <row r="8978" spans="1:6" x14ac:dyDescent="0.3">
      <c r="A8978" t="str">
        <f t="shared" si="140"/>
        <v>42776 FBHS</v>
      </c>
      <c r="B8978" s="60">
        <v>42776</v>
      </c>
      <c r="C8978" s="58" t="s">
        <v>79</v>
      </c>
      <c r="D8978" s="61">
        <v>56.44</v>
      </c>
      <c r="E8978">
        <v>57.07</v>
      </c>
      <c r="F8978">
        <v>769050</v>
      </c>
    </row>
    <row r="8979" spans="1:6" x14ac:dyDescent="0.3">
      <c r="A8979" t="str">
        <f t="shared" si="140"/>
        <v>42779 FBHS</v>
      </c>
      <c r="B8979" s="60">
        <v>42779</v>
      </c>
      <c r="C8979" s="58" t="s">
        <v>79</v>
      </c>
      <c r="D8979" s="61">
        <v>57.18</v>
      </c>
      <c r="E8979">
        <v>57.08</v>
      </c>
      <c r="F8979">
        <v>601489</v>
      </c>
    </row>
    <row r="8980" spans="1:6" x14ac:dyDescent="0.3">
      <c r="A8980" t="str">
        <f t="shared" si="140"/>
        <v>42780 FBHS</v>
      </c>
      <c r="B8980" s="60">
        <v>42780</v>
      </c>
      <c r="C8980" s="58" t="s">
        <v>79</v>
      </c>
      <c r="D8980" s="61">
        <v>57.3</v>
      </c>
      <c r="E8980">
        <v>56.86</v>
      </c>
      <c r="F8980">
        <v>974926</v>
      </c>
    </row>
    <row r="8981" spans="1:6" x14ac:dyDescent="0.3">
      <c r="A8981" t="str">
        <f t="shared" si="140"/>
        <v>42781 FBHS</v>
      </c>
      <c r="B8981" s="60">
        <v>42781</v>
      </c>
      <c r="C8981" s="58" t="s">
        <v>79</v>
      </c>
      <c r="D8981" s="61">
        <v>56.8</v>
      </c>
      <c r="E8981">
        <v>57.39</v>
      </c>
      <c r="F8981">
        <v>1105364</v>
      </c>
    </row>
    <row r="8982" spans="1:6" x14ac:dyDescent="0.3">
      <c r="A8982" t="str">
        <f t="shared" si="140"/>
        <v>42782 FBHS</v>
      </c>
      <c r="B8982" s="60">
        <v>42782</v>
      </c>
      <c r="C8982" s="58" t="s">
        <v>79</v>
      </c>
      <c r="D8982" s="61">
        <v>57.45</v>
      </c>
      <c r="E8982">
        <v>57</v>
      </c>
      <c r="F8982">
        <v>1173453</v>
      </c>
    </row>
    <row r="8983" spans="1:6" x14ac:dyDescent="0.3">
      <c r="A8983" t="str">
        <f t="shared" si="140"/>
        <v>42783 FBHS</v>
      </c>
      <c r="B8983" s="60">
        <v>42783</v>
      </c>
      <c r="C8983" s="58" t="s">
        <v>79</v>
      </c>
      <c r="D8983" s="61">
        <v>56.86</v>
      </c>
      <c r="E8983">
        <v>57.06</v>
      </c>
      <c r="F8983">
        <v>864426</v>
      </c>
    </row>
    <row r="8984" spans="1:6" x14ac:dyDescent="0.3">
      <c r="A8984" t="str">
        <f t="shared" si="140"/>
        <v>42787 FBHS</v>
      </c>
      <c r="B8984" s="60">
        <v>42787</v>
      </c>
      <c r="C8984" s="58" t="s">
        <v>79</v>
      </c>
      <c r="D8984" s="61">
        <v>57.02</v>
      </c>
      <c r="E8984">
        <v>57.38</v>
      </c>
      <c r="F8984">
        <v>983015</v>
      </c>
    </row>
    <row r="8985" spans="1:6" x14ac:dyDescent="0.3">
      <c r="A8985" t="str">
        <f t="shared" si="140"/>
        <v>42788 FBHS</v>
      </c>
      <c r="B8985" s="60">
        <v>42788</v>
      </c>
      <c r="C8985" s="58" t="s">
        <v>79</v>
      </c>
      <c r="D8985" s="61">
        <v>57.2</v>
      </c>
      <c r="E8985">
        <v>56.91</v>
      </c>
      <c r="F8985">
        <v>988001</v>
      </c>
    </row>
    <row r="8986" spans="1:6" x14ac:dyDescent="0.3">
      <c r="A8986" t="str">
        <f t="shared" si="140"/>
        <v>42789 FBHS</v>
      </c>
      <c r="B8986" s="60">
        <v>42789</v>
      </c>
      <c r="C8986" s="58" t="s">
        <v>79</v>
      </c>
      <c r="D8986" s="61">
        <v>57.17</v>
      </c>
      <c r="E8986">
        <v>57.07</v>
      </c>
      <c r="F8986">
        <v>1440358</v>
      </c>
    </row>
    <row r="8987" spans="1:6" x14ac:dyDescent="0.3">
      <c r="A8987" t="str">
        <f t="shared" si="140"/>
        <v>42790 FBHS</v>
      </c>
      <c r="B8987" s="60">
        <v>42790</v>
      </c>
      <c r="C8987" s="58" t="s">
        <v>79</v>
      </c>
      <c r="D8987" s="61">
        <v>56.82</v>
      </c>
      <c r="E8987">
        <v>57.4</v>
      </c>
      <c r="F8987">
        <v>814020</v>
      </c>
    </row>
    <row r="8988" spans="1:6" x14ac:dyDescent="0.3">
      <c r="A8988" t="str">
        <f t="shared" si="140"/>
        <v>42793 FBHS</v>
      </c>
      <c r="B8988" s="60">
        <v>42793</v>
      </c>
      <c r="C8988" s="58" t="s">
        <v>79</v>
      </c>
      <c r="D8988" s="61">
        <v>57.4</v>
      </c>
      <c r="E8988">
        <v>58.21</v>
      </c>
      <c r="F8988">
        <v>1494890</v>
      </c>
    </row>
    <row r="8989" spans="1:6" x14ac:dyDescent="0.3">
      <c r="A8989" t="str">
        <f t="shared" si="140"/>
        <v>42794 FBHS</v>
      </c>
      <c r="B8989" s="60">
        <v>42794</v>
      </c>
      <c r="C8989" s="58" t="s">
        <v>79</v>
      </c>
      <c r="D8989" s="61">
        <v>58.2</v>
      </c>
      <c r="E8989">
        <v>57.83</v>
      </c>
      <c r="F8989">
        <v>1254767</v>
      </c>
    </row>
    <row r="8990" spans="1:6" x14ac:dyDescent="0.3">
      <c r="A8990" t="str">
        <f t="shared" si="140"/>
        <v>42795 FBHS</v>
      </c>
      <c r="B8990" s="60">
        <v>42795</v>
      </c>
      <c r="C8990" s="58" t="s">
        <v>79</v>
      </c>
      <c r="D8990" s="61">
        <v>58.56</v>
      </c>
      <c r="E8990">
        <v>58.72</v>
      </c>
      <c r="F8990">
        <v>1360647</v>
      </c>
    </row>
    <row r="8991" spans="1:6" x14ac:dyDescent="0.3">
      <c r="A8991" t="str">
        <f t="shared" si="140"/>
        <v>42796 FBHS</v>
      </c>
      <c r="B8991" s="60">
        <v>42796</v>
      </c>
      <c r="C8991" s="58" t="s">
        <v>79</v>
      </c>
      <c r="D8991" s="61">
        <v>58.96</v>
      </c>
      <c r="E8991">
        <v>58.5</v>
      </c>
      <c r="F8991">
        <v>908993</v>
      </c>
    </row>
    <row r="8992" spans="1:6" x14ac:dyDescent="0.3">
      <c r="A8992" t="str">
        <f t="shared" si="140"/>
        <v>42797 FBHS</v>
      </c>
      <c r="B8992" s="60">
        <v>42797</v>
      </c>
      <c r="C8992" s="58" t="s">
        <v>79</v>
      </c>
      <c r="D8992" s="61">
        <v>58.92</v>
      </c>
      <c r="E8992">
        <v>58.72</v>
      </c>
      <c r="F8992">
        <v>1577523</v>
      </c>
    </row>
    <row r="8993" spans="1:6" x14ac:dyDescent="0.3">
      <c r="A8993" t="str">
        <f t="shared" si="140"/>
        <v>42800 FBHS</v>
      </c>
      <c r="B8993" s="60">
        <v>42800</v>
      </c>
      <c r="C8993" s="58" t="s">
        <v>79</v>
      </c>
      <c r="D8993" s="61">
        <v>58.35</v>
      </c>
      <c r="E8993">
        <v>57.9</v>
      </c>
      <c r="F8993">
        <v>1104913</v>
      </c>
    </row>
    <row r="8994" spans="1:6" x14ac:dyDescent="0.3">
      <c r="A8994" t="str">
        <f t="shared" si="140"/>
        <v>42801 FBHS</v>
      </c>
      <c r="B8994" s="60">
        <v>42801</v>
      </c>
      <c r="C8994" s="58" t="s">
        <v>79</v>
      </c>
      <c r="D8994" s="61">
        <v>57.88</v>
      </c>
      <c r="E8994">
        <v>57.92</v>
      </c>
      <c r="F8994">
        <v>1053422</v>
      </c>
    </row>
    <row r="8995" spans="1:6" x14ac:dyDescent="0.3">
      <c r="A8995" t="str">
        <f t="shared" si="140"/>
        <v>42802 FBHS</v>
      </c>
      <c r="B8995" s="60">
        <v>42802</v>
      </c>
      <c r="C8995" s="58" t="s">
        <v>79</v>
      </c>
      <c r="D8995" s="61">
        <v>57.91</v>
      </c>
      <c r="E8995">
        <v>58.7</v>
      </c>
      <c r="F8995">
        <v>947637</v>
      </c>
    </row>
    <row r="8996" spans="1:6" x14ac:dyDescent="0.3">
      <c r="A8996" t="str">
        <f t="shared" si="140"/>
        <v>42803 FBHS</v>
      </c>
      <c r="B8996" s="60">
        <v>42803</v>
      </c>
      <c r="C8996" s="58" t="s">
        <v>79</v>
      </c>
      <c r="D8996" s="61">
        <v>59.08</v>
      </c>
      <c r="E8996">
        <v>59.38</v>
      </c>
      <c r="F8996">
        <v>1538333</v>
      </c>
    </row>
    <row r="8997" spans="1:6" x14ac:dyDescent="0.3">
      <c r="A8997" t="str">
        <f t="shared" si="140"/>
        <v>42804 FBHS</v>
      </c>
      <c r="B8997" s="60">
        <v>42804</v>
      </c>
      <c r="C8997" s="58" t="s">
        <v>79</v>
      </c>
      <c r="D8997" s="61">
        <v>59.65</v>
      </c>
      <c r="E8997">
        <v>60.07</v>
      </c>
      <c r="F8997">
        <v>1111820</v>
      </c>
    </row>
    <row r="8998" spans="1:6" x14ac:dyDescent="0.3">
      <c r="A8998" t="str">
        <f t="shared" si="140"/>
        <v>42807 FBHS</v>
      </c>
      <c r="B8998" s="60">
        <v>42807</v>
      </c>
      <c r="C8998" s="58" t="s">
        <v>79</v>
      </c>
      <c r="D8998" s="61">
        <v>59.82</v>
      </c>
      <c r="E8998">
        <v>60.1</v>
      </c>
      <c r="F8998">
        <v>1200369</v>
      </c>
    </row>
    <row r="8999" spans="1:6" x14ac:dyDescent="0.3">
      <c r="A8999" t="str">
        <f t="shared" si="140"/>
        <v>42808 FBHS</v>
      </c>
      <c r="B8999" s="60">
        <v>42808</v>
      </c>
      <c r="C8999" s="58" t="s">
        <v>79</v>
      </c>
      <c r="D8999" s="61">
        <v>59.76</v>
      </c>
      <c r="E8999">
        <v>60.02</v>
      </c>
      <c r="F8999">
        <v>853165</v>
      </c>
    </row>
    <row r="9000" spans="1:6" x14ac:dyDescent="0.3">
      <c r="A9000" t="str">
        <f t="shared" si="140"/>
        <v>42809 FBHS</v>
      </c>
      <c r="B9000" s="60">
        <v>42809</v>
      </c>
      <c r="C9000" s="58" t="s">
        <v>79</v>
      </c>
      <c r="D9000" s="61">
        <v>60.31</v>
      </c>
      <c r="E9000">
        <v>61.14</v>
      </c>
      <c r="F9000">
        <v>891208</v>
      </c>
    </row>
    <row r="9001" spans="1:6" x14ac:dyDescent="0.3">
      <c r="A9001" t="str">
        <f t="shared" si="140"/>
        <v>42810 FBHS</v>
      </c>
      <c r="B9001" s="60">
        <v>42810</v>
      </c>
      <c r="C9001" s="58" t="s">
        <v>79</v>
      </c>
      <c r="D9001" s="61">
        <v>61.08</v>
      </c>
      <c r="E9001">
        <v>61.08</v>
      </c>
      <c r="F9001">
        <v>1121821</v>
      </c>
    </row>
    <row r="9002" spans="1:6" x14ac:dyDescent="0.3">
      <c r="A9002" t="str">
        <f t="shared" si="140"/>
        <v>42811 FBHS</v>
      </c>
      <c r="B9002" s="60">
        <v>42811</v>
      </c>
      <c r="C9002" s="58" t="s">
        <v>79</v>
      </c>
      <c r="D9002" s="61">
        <v>61.2</v>
      </c>
      <c r="E9002">
        <v>61.04</v>
      </c>
      <c r="F9002">
        <v>1200418</v>
      </c>
    </row>
    <row r="9003" spans="1:6" x14ac:dyDescent="0.3">
      <c r="A9003" t="str">
        <f t="shared" si="140"/>
        <v>42814 FBHS</v>
      </c>
      <c r="B9003" s="60">
        <v>42814</v>
      </c>
      <c r="C9003" s="58" t="s">
        <v>79</v>
      </c>
      <c r="D9003" s="61">
        <v>61.08</v>
      </c>
      <c r="E9003">
        <v>60.94</v>
      </c>
      <c r="F9003">
        <v>581277</v>
      </c>
    </row>
    <row r="9004" spans="1:6" x14ac:dyDescent="0.3">
      <c r="A9004" t="str">
        <f t="shared" si="140"/>
        <v>42815 FBHS</v>
      </c>
      <c r="B9004" s="60">
        <v>42815</v>
      </c>
      <c r="C9004" s="58" t="s">
        <v>79</v>
      </c>
      <c r="D9004" s="61">
        <v>61</v>
      </c>
      <c r="E9004">
        <v>59.74</v>
      </c>
      <c r="F9004">
        <v>1497548</v>
      </c>
    </row>
    <row r="9005" spans="1:6" x14ac:dyDescent="0.3">
      <c r="A9005" t="str">
        <f t="shared" si="140"/>
        <v>42816 FBHS</v>
      </c>
      <c r="B9005" s="60">
        <v>42816</v>
      </c>
      <c r="C9005" s="58" t="s">
        <v>79</v>
      </c>
      <c r="D9005" s="61">
        <v>59.74</v>
      </c>
      <c r="E9005">
        <v>59.77</v>
      </c>
      <c r="F9005">
        <v>1522311</v>
      </c>
    </row>
    <row r="9006" spans="1:6" x14ac:dyDescent="0.3">
      <c r="A9006" t="str">
        <f t="shared" si="140"/>
        <v>42817 FBHS</v>
      </c>
      <c r="B9006" s="60">
        <v>42817</v>
      </c>
      <c r="C9006" s="58" t="s">
        <v>79</v>
      </c>
      <c r="D9006" s="61">
        <v>59.77</v>
      </c>
      <c r="E9006">
        <v>60.18</v>
      </c>
      <c r="F9006">
        <v>756903</v>
      </c>
    </row>
    <row r="9007" spans="1:6" x14ac:dyDescent="0.3">
      <c r="A9007" t="str">
        <f t="shared" si="140"/>
        <v>42818 FBHS</v>
      </c>
      <c r="B9007" s="60">
        <v>42818</v>
      </c>
      <c r="C9007" s="58" t="s">
        <v>79</v>
      </c>
      <c r="D9007" s="61">
        <v>60.23</v>
      </c>
      <c r="E9007">
        <v>60.38</v>
      </c>
      <c r="F9007">
        <v>1761093</v>
      </c>
    </row>
    <row r="9008" spans="1:6" x14ac:dyDescent="0.3">
      <c r="A9008" t="str">
        <f t="shared" si="140"/>
        <v>42821 FBHS</v>
      </c>
      <c r="B9008" s="60">
        <v>42821</v>
      </c>
      <c r="C9008" s="58" t="s">
        <v>79</v>
      </c>
      <c r="D9008" s="61">
        <v>59.65</v>
      </c>
      <c r="E9008">
        <v>60.28</v>
      </c>
      <c r="F9008">
        <v>989864</v>
      </c>
    </row>
    <row r="9009" spans="1:6" x14ac:dyDescent="0.3">
      <c r="A9009" t="str">
        <f t="shared" si="140"/>
        <v>42822 FBHS</v>
      </c>
      <c r="B9009" s="60">
        <v>42822</v>
      </c>
      <c r="C9009" s="58" t="s">
        <v>79</v>
      </c>
      <c r="D9009" s="61">
        <v>60.14</v>
      </c>
      <c r="E9009">
        <v>60.66</v>
      </c>
      <c r="F9009">
        <v>785007</v>
      </c>
    </row>
    <row r="9010" spans="1:6" x14ac:dyDescent="0.3">
      <c r="A9010" t="str">
        <f t="shared" si="140"/>
        <v>42823 FBHS</v>
      </c>
      <c r="B9010" s="60">
        <v>42823</v>
      </c>
      <c r="C9010" s="58" t="s">
        <v>79</v>
      </c>
      <c r="D9010" s="61">
        <v>60.34</v>
      </c>
      <c r="E9010">
        <v>60.9</v>
      </c>
      <c r="F9010">
        <v>1485838</v>
      </c>
    </row>
    <row r="9011" spans="1:6" x14ac:dyDescent="0.3">
      <c r="A9011" t="str">
        <f t="shared" si="140"/>
        <v>42824 FBHS</v>
      </c>
      <c r="B9011" s="60">
        <v>42824</v>
      </c>
      <c r="C9011" s="58" t="s">
        <v>79</v>
      </c>
      <c r="D9011" s="61">
        <v>60.83</v>
      </c>
      <c r="E9011">
        <v>60.97</v>
      </c>
      <c r="F9011">
        <v>1287756</v>
      </c>
    </row>
    <row r="9012" spans="1:6" x14ac:dyDescent="0.3">
      <c r="A9012" t="str">
        <f t="shared" si="140"/>
        <v>42825 FBHS</v>
      </c>
      <c r="B9012" s="60">
        <v>42825</v>
      </c>
      <c r="C9012" s="58" t="s">
        <v>79</v>
      </c>
      <c r="D9012" s="61">
        <v>60.81</v>
      </c>
      <c r="E9012">
        <v>60.85</v>
      </c>
      <c r="F9012">
        <v>1125560</v>
      </c>
    </row>
    <row r="9013" spans="1:6" x14ac:dyDescent="0.3">
      <c r="A9013" t="str">
        <f t="shared" si="140"/>
        <v>42828 FBHS</v>
      </c>
      <c r="B9013" s="60">
        <v>42828</v>
      </c>
      <c r="C9013" s="58" t="s">
        <v>79</v>
      </c>
      <c r="D9013" s="61">
        <v>60.89</v>
      </c>
      <c r="E9013">
        <v>60.62</v>
      </c>
      <c r="F9013">
        <v>1402894</v>
      </c>
    </row>
    <row r="9014" spans="1:6" x14ac:dyDescent="0.3">
      <c r="A9014" t="str">
        <f t="shared" si="140"/>
        <v>42829 FBHS</v>
      </c>
      <c r="B9014" s="60">
        <v>42829</v>
      </c>
      <c r="C9014" s="58" t="s">
        <v>79</v>
      </c>
      <c r="D9014" s="61">
        <v>60.48</v>
      </c>
      <c r="E9014">
        <v>60.62</v>
      </c>
      <c r="F9014">
        <v>1344215</v>
      </c>
    </row>
    <row r="9015" spans="1:6" x14ac:dyDescent="0.3">
      <c r="A9015" t="str">
        <f t="shared" si="140"/>
        <v>42830 FBHS</v>
      </c>
      <c r="B9015" s="60">
        <v>42830</v>
      </c>
      <c r="C9015" s="58" t="s">
        <v>79</v>
      </c>
      <c r="D9015" s="61">
        <v>60.71</v>
      </c>
      <c r="E9015">
        <v>60.48</v>
      </c>
      <c r="F9015">
        <v>1729039</v>
      </c>
    </row>
    <row r="9016" spans="1:6" x14ac:dyDescent="0.3">
      <c r="A9016" t="str">
        <f t="shared" si="140"/>
        <v>42831 FBHS</v>
      </c>
      <c r="B9016" s="60">
        <v>42831</v>
      </c>
      <c r="C9016" s="58" t="s">
        <v>79</v>
      </c>
      <c r="D9016" s="61">
        <v>61.95</v>
      </c>
      <c r="E9016">
        <v>61.85</v>
      </c>
      <c r="F9016">
        <v>2099585</v>
      </c>
    </row>
    <row r="9017" spans="1:6" x14ac:dyDescent="0.3">
      <c r="A9017" t="str">
        <f t="shared" si="140"/>
        <v>42832 FBHS</v>
      </c>
      <c r="B9017" s="60">
        <v>42832</v>
      </c>
      <c r="C9017" s="58" t="s">
        <v>79</v>
      </c>
      <c r="D9017" s="61">
        <v>61.75</v>
      </c>
      <c r="E9017">
        <v>61.86</v>
      </c>
      <c r="F9017">
        <v>1148992</v>
      </c>
    </row>
    <row r="9018" spans="1:6" x14ac:dyDescent="0.3">
      <c r="A9018" t="str">
        <f t="shared" si="140"/>
        <v>42835 FBHS</v>
      </c>
      <c r="B9018" s="60">
        <v>42835</v>
      </c>
      <c r="C9018" s="58" t="s">
        <v>79</v>
      </c>
      <c r="D9018" s="61">
        <v>61.76</v>
      </c>
      <c r="E9018">
        <v>61.97</v>
      </c>
      <c r="F9018">
        <v>951843</v>
      </c>
    </row>
    <row r="9019" spans="1:6" x14ac:dyDescent="0.3">
      <c r="A9019" t="str">
        <f t="shared" si="140"/>
        <v>42836 FBHS</v>
      </c>
      <c r="B9019" s="60">
        <v>42836</v>
      </c>
      <c r="C9019" s="58" t="s">
        <v>79</v>
      </c>
      <c r="D9019" s="61">
        <v>61.8</v>
      </c>
      <c r="E9019">
        <v>62.06</v>
      </c>
      <c r="F9019">
        <v>1385668</v>
      </c>
    </row>
    <row r="9020" spans="1:6" x14ac:dyDescent="0.3">
      <c r="A9020" t="str">
        <f t="shared" si="140"/>
        <v>42837 FBHS</v>
      </c>
      <c r="B9020" s="60">
        <v>42837</v>
      </c>
      <c r="C9020" s="58" t="s">
        <v>79</v>
      </c>
      <c r="D9020" s="61">
        <v>61.72</v>
      </c>
      <c r="E9020">
        <v>61.71</v>
      </c>
      <c r="F9020">
        <v>2218110</v>
      </c>
    </row>
    <row r="9021" spans="1:6" x14ac:dyDescent="0.3">
      <c r="A9021" t="str">
        <f t="shared" si="140"/>
        <v>42838 FBHS</v>
      </c>
      <c r="B9021" s="60">
        <v>42838</v>
      </c>
      <c r="C9021" s="58" t="s">
        <v>79</v>
      </c>
      <c r="D9021" s="61">
        <v>61.49</v>
      </c>
      <c r="E9021">
        <v>61.5</v>
      </c>
      <c r="F9021">
        <v>1537344</v>
      </c>
    </row>
    <row r="9022" spans="1:6" x14ac:dyDescent="0.3">
      <c r="A9022" t="str">
        <f t="shared" si="140"/>
        <v>42842 FBHS</v>
      </c>
      <c r="B9022" s="60">
        <v>42842</v>
      </c>
      <c r="C9022" s="58" t="s">
        <v>79</v>
      </c>
      <c r="D9022" s="61">
        <v>61.65</v>
      </c>
      <c r="E9022">
        <v>61.92</v>
      </c>
      <c r="F9022">
        <v>1030471</v>
      </c>
    </row>
    <row r="9023" spans="1:6" x14ac:dyDescent="0.3">
      <c r="A9023" t="str">
        <f t="shared" si="140"/>
        <v>42843 FBHS</v>
      </c>
      <c r="B9023" s="60">
        <v>42843</v>
      </c>
      <c r="C9023" s="58" t="s">
        <v>79</v>
      </c>
      <c r="D9023" s="61">
        <v>61.51</v>
      </c>
      <c r="E9023">
        <v>62.05</v>
      </c>
      <c r="F9023">
        <v>1060167</v>
      </c>
    </row>
    <row r="9024" spans="1:6" x14ac:dyDescent="0.3">
      <c r="A9024" t="str">
        <f t="shared" si="140"/>
        <v>42844 FBHS</v>
      </c>
      <c r="B9024" s="60">
        <v>42844</v>
      </c>
      <c r="C9024" s="58" t="s">
        <v>79</v>
      </c>
      <c r="D9024" s="61">
        <v>62.29</v>
      </c>
      <c r="E9024">
        <v>62.15</v>
      </c>
      <c r="F9024">
        <v>955685</v>
      </c>
    </row>
    <row r="9025" spans="1:6" x14ac:dyDescent="0.3">
      <c r="A9025" t="str">
        <f t="shared" si="140"/>
        <v>42845 FBHS</v>
      </c>
      <c r="B9025" s="60">
        <v>42845</v>
      </c>
      <c r="C9025" s="58" t="s">
        <v>79</v>
      </c>
      <c r="D9025" s="61">
        <v>62.39</v>
      </c>
      <c r="E9025">
        <v>62.32</v>
      </c>
      <c r="F9025">
        <v>1178213</v>
      </c>
    </row>
    <row r="9026" spans="1:6" x14ac:dyDescent="0.3">
      <c r="A9026" t="str">
        <f t="shared" si="140"/>
        <v>42846 FBHS</v>
      </c>
      <c r="B9026" s="60">
        <v>42846</v>
      </c>
      <c r="C9026" s="58" t="s">
        <v>79</v>
      </c>
      <c r="D9026" s="61">
        <v>62.4</v>
      </c>
      <c r="E9026">
        <v>62.82</v>
      </c>
      <c r="F9026">
        <v>933121</v>
      </c>
    </row>
    <row r="9027" spans="1:6" x14ac:dyDescent="0.3">
      <c r="A9027" t="str">
        <f t="shared" si="140"/>
        <v>42849 FBHS</v>
      </c>
      <c r="B9027" s="60">
        <v>42849</v>
      </c>
      <c r="C9027" s="58" t="s">
        <v>79</v>
      </c>
      <c r="D9027" s="61">
        <v>63.22</v>
      </c>
      <c r="E9027">
        <v>63.66</v>
      </c>
      <c r="F9027">
        <v>1182595</v>
      </c>
    </row>
    <row r="9028" spans="1:6" x14ac:dyDescent="0.3">
      <c r="A9028" t="str">
        <f t="shared" si="140"/>
        <v>42850 FBHS</v>
      </c>
      <c r="B9028" s="60">
        <v>42850</v>
      </c>
      <c r="C9028" s="58" t="s">
        <v>79</v>
      </c>
      <c r="D9028" s="61">
        <v>64.41</v>
      </c>
      <c r="E9028">
        <v>64.930000000000007</v>
      </c>
      <c r="F9028">
        <v>1855317</v>
      </c>
    </row>
    <row r="9029" spans="1:6" x14ac:dyDescent="0.3">
      <c r="A9029" t="str">
        <f t="shared" ref="A9029:A9092" si="141">CONCATENATE(B9029, " ", C9029)</f>
        <v>42851 FBHS</v>
      </c>
      <c r="B9029" s="60">
        <v>42851</v>
      </c>
      <c r="C9029" s="58" t="s">
        <v>79</v>
      </c>
      <c r="D9029" s="61">
        <v>65.19</v>
      </c>
      <c r="E9029">
        <v>65.599999999999994</v>
      </c>
      <c r="F9029">
        <v>1770874</v>
      </c>
    </row>
    <row r="9030" spans="1:6" x14ac:dyDescent="0.3">
      <c r="A9030" t="str">
        <f t="shared" si="141"/>
        <v>42852 FBHS</v>
      </c>
      <c r="B9030" s="60">
        <v>42852</v>
      </c>
      <c r="C9030" s="58" t="s">
        <v>79</v>
      </c>
      <c r="D9030" s="61">
        <v>65</v>
      </c>
      <c r="E9030">
        <v>64.19</v>
      </c>
      <c r="F9030">
        <v>3964882</v>
      </c>
    </row>
    <row r="9031" spans="1:6" x14ac:dyDescent="0.3">
      <c r="A9031" t="str">
        <f t="shared" si="141"/>
        <v>42853 FBHS</v>
      </c>
      <c r="B9031" s="60">
        <v>42853</v>
      </c>
      <c r="C9031" s="58" t="s">
        <v>79</v>
      </c>
      <c r="D9031" s="61">
        <v>64.17</v>
      </c>
      <c r="E9031">
        <v>63.74</v>
      </c>
      <c r="F9031">
        <v>2142422</v>
      </c>
    </row>
    <row r="9032" spans="1:6" x14ac:dyDescent="0.3">
      <c r="A9032" t="str">
        <f t="shared" si="141"/>
        <v>42856 FBHS</v>
      </c>
      <c r="B9032" s="60">
        <v>42856</v>
      </c>
      <c r="C9032" s="58" t="s">
        <v>79</v>
      </c>
      <c r="D9032" s="61">
        <v>63.96</v>
      </c>
      <c r="E9032">
        <v>63.32</v>
      </c>
      <c r="F9032">
        <v>1568681</v>
      </c>
    </row>
    <row r="9033" spans="1:6" x14ac:dyDescent="0.3">
      <c r="A9033" t="str">
        <f t="shared" si="141"/>
        <v>42857 FBHS</v>
      </c>
      <c r="B9033" s="60">
        <v>42857</v>
      </c>
      <c r="C9033" s="58" t="s">
        <v>79</v>
      </c>
      <c r="D9033" s="61">
        <v>63.44</v>
      </c>
      <c r="E9033">
        <v>63.72</v>
      </c>
      <c r="F9033">
        <v>1556460</v>
      </c>
    </row>
    <row r="9034" spans="1:6" x14ac:dyDescent="0.3">
      <c r="A9034" t="str">
        <f t="shared" si="141"/>
        <v>42858 FBHS</v>
      </c>
      <c r="B9034" s="60">
        <v>42858</v>
      </c>
      <c r="C9034" s="58" t="s">
        <v>79</v>
      </c>
      <c r="D9034" s="61">
        <v>63.35</v>
      </c>
      <c r="E9034">
        <v>63.19</v>
      </c>
      <c r="F9034">
        <v>1161053</v>
      </c>
    </row>
    <row r="9035" spans="1:6" x14ac:dyDescent="0.3">
      <c r="A9035" t="str">
        <f t="shared" si="141"/>
        <v>42859 FBHS</v>
      </c>
      <c r="B9035" s="60">
        <v>42859</v>
      </c>
      <c r="C9035" s="58" t="s">
        <v>79</v>
      </c>
      <c r="D9035" s="61">
        <v>63.28</v>
      </c>
      <c r="E9035">
        <v>63.34</v>
      </c>
      <c r="F9035">
        <v>1086134</v>
      </c>
    </row>
    <row r="9036" spans="1:6" x14ac:dyDescent="0.3">
      <c r="A9036" t="str">
        <f t="shared" si="141"/>
        <v>42860 FBHS</v>
      </c>
      <c r="B9036" s="60">
        <v>42860</v>
      </c>
      <c r="C9036" s="58" t="s">
        <v>79</v>
      </c>
      <c r="D9036" s="61">
        <v>63.46</v>
      </c>
      <c r="E9036">
        <v>63.48</v>
      </c>
      <c r="F9036">
        <v>775875</v>
      </c>
    </row>
    <row r="9037" spans="1:6" x14ac:dyDescent="0.3">
      <c r="A9037" t="str">
        <f t="shared" si="141"/>
        <v>42863 FBHS</v>
      </c>
      <c r="B9037" s="60">
        <v>42863</v>
      </c>
      <c r="C9037" s="58" t="s">
        <v>79</v>
      </c>
      <c r="D9037" s="61">
        <v>63.35</v>
      </c>
      <c r="E9037">
        <v>63.43</v>
      </c>
      <c r="F9037">
        <v>915806</v>
      </c>
    </row>
    <row r="9038" spans="1:6" x14ac:dyDescent="0.3">
      <c r="A9038" t="str">
        <f t="shared" si="141"/>
        <v>42864 FBHS</v>
      </c>
      <c r="B9038" s="60">
        <v>42864</v>
      </c>
      <c r="C9038" s="58" t="s">
        <v>79</v>
      </c>
      <c r="D9038" s="61">
        <v>63.45</v>
      </c>
      <c r="E9038">
        <v>63.5</v>
      </c>
      <c r="F9038">
        <v>862520</v>
      </c>
    </row>
    <row r="9039" spans="1:6" x14ac:dyDescent="0.3">
      <c r="A9039" t="str">
        <f t="shared" si="141"/>
        <v>42865 FBHS</v>
      </c>
      <c r="B9039" s="60">
        <v>42865</v>
      </c>
      <c r="C9039" s="58" t="s">
        <v>79</v>
      </c>
      <c r="D9039" s="61">
        <v>63.37</v>
      </c>
      <c r="E9039">
        <v>63.64</v>
      </c>
      <c r="F9039">
        <v>620663</v>
      </c>
    </row>
    <row r="9040" spans="1:6" x14ac:dyDescent="0.3">
      <c r="A9040" t="str">
        <f t="shared" si="141"/>
        <v>42866 FBHS</v>
      </c>
      <c r="B9040" s="60">
        <v>42866</v>
      </c>
      <c r="C9040" s="58" t="s">
        <v>79</v>
      </c>
      <c r="D9040" s="61">
        <v>63.28</v>
      </c>
      <c r="E9040">
        <v>63.07</v>
      </c>
      <c r="F9040">
        <v>907078</v>
      </c>
    </row>
    <row r="9041" spans="1:6" x14ac:dyDescent="0.3">
      <c r="A9041" t="str">
        <f t="shared" si="141"/>
        <v>42867 FBHS</v>
      </c>
      <c r="B9041" s="60">
        <v>42867</v>
      </c>
      <c r="C9041" s="58" t="s">
        <v>79</v>
      </c>
      <c r="D9041" s="61">
        <v>62.93</v>
      </c>
      <c r="E9041">
        <v>62.57</v>
      </c>
      <c r="F9041">
        <v>1843046</v>
      </c>
    </row>
    <row r="9042" spans="1:6" x14ac:dyDescent="0.3">
      <c r="A9042" t="str">
        <f t="shared" si="141"/>
        <v>42870 FBHS</v>
      </c>
      <c r="B9042" s="60">
        <v>42870</v>
      </c>
      <c r="C9042" s="58" t="s">
        <v>79</v>
      </c>
      <c r="D9042" s="61">
        <v>62.78</v>
      </c>
      <c r="E9042">
        <v>63.16</v>
      </c>
      <c r="F9042">
        <v>1326740</v>
      </c>
    </row>
    <row r="9043" spans="1:6" x14ac:dyDescent="0.3">
      <c r="A9043" t="str">
        <f t="shared" si="141"/>
        <v>42871 FBHS</v>
      </c>
      <c r="B9043" s="60">
        <v>42871</v>
      </c>
      <c r="C9043" s="58" t="s">
        <v>79</v>
      </c>
      <c r="D9043" s="61">
        <v>63.21</v>
      </c>
      <c r="E9043">
        <v>62.89</v>
      </c>
      <c r="F9043">
        <v>1168784</v>
      </c>
    </row>
    <row r="9044" spans="1:6" x14ac:dyDescent="0.3">
      <c r="A9044" t="str">
        <f t="shared" si="141"/>
        <v>42872 FBHS</v>
      </c>
      <c r="B9044" s="60">
        <v>42872</v>
      </c>
      <c r="C9044" s="58" t="s">
        <v>79</v>
      </c>
      <c r="D9044" s="61">
        <v>62.21</v>
      </c>
      <c r="E9044">
        <v>62.35</v>
      </c>
      <c r="F9044">
        <v>1306306</v>
      </c>
    </row>
    <row r="9045" spans="1:6" x14ac:dyDescent="0.3">
      <c r="A9045" t="str">
        <f t="shared" si="141"/>
        <v>42873 FBHS</v>
      </c>
      <c r="B9045" s="60">
        <v>42873</v>
      </c>
      <c r="C9045" s="58" t="s">
        <v>79</v>
      </c>
      <c r="D9045" s="61">
        <v>62.15</v>
      </c>
      <c r="E9045">
        <v>62.84</v>
      </c>
      <c r="F9045">
        <v>1452754</v>
      </c>
    </row>
    <row r="9046" spans="1:6" x14ac:dyDescent="0.3">
      <c r="A9046" t="str">
        <f t="shared" si="141"/>
        <v>42874 FBHS</v>
      </c>
      <c r="B9046" s="60">
        <v>42874</v>
      </c>
      <c r="C9046" s="58" t="s">
        <v>79</v>
      </c>
      <c r="D9046" s="61">
        <v>63.06</v>
      </c>
      <c r="E9046">
        <v>63.31</v>
      </c>
      <c r="F9046">
        <v>1576705</v>
      </c>
    </row>
    <row r="9047" spans="1:6" x14ac:dyDescent="0.3">
      <c r="A9047" t="str">
        <f t="shared" si="141"/>
        <v>42877 FBHS</v>
      </c>
      <c r="B9047" s="60">
        <v>42877</v>
      </c>
      <c r="C9047" s="58" t="s">
        <v>79</v>
      </c>
      <c r="D9047" s="61">
        <v>63.42</v>
      </c>
      <c r="E9047">
        <v>63.07</v>
      </c>
      <c r="F9047">
        <v>545438</v>
      </c>
    </row>
    <row r="9048" spans="1:6" x14ac:dyDescent="0.3">
      <c r="A9048" t="str">
        <f t="shared" si="141"/>
        <v>42878 FBHS</v>
      </c>
      <c r="B9048" s="60">
        <v>42878</v>
      </c>
      <c r="C9048" s="58" t="s">
        <v>79</v>
      </c>
      <c r="D9048" s="61">
        <v>63.15</v>
      </c>
      <c r="E9048">
        <v>62.61</v>
      </c>
      <c r="F9048">
        <v>680675</v>
      </c>
    </row>
    <row r="9049" spans="1:6" x14ac:dyDescent="0.3">
      <c r="A9049" t="str">
        <f t="shared" si="141"/>
        <v>42879 FBHS</v>
      </c>
      <c r="B9049" s="60">
        <v>42879</v>
      </c>
      <c r="C9049" s="58" t="s">
        <v>79</v>
      </c>
      <c r="D9049" s="61">
        <v>62.48</v>
      </c>
      <c r="E9049">
        <v>63.12</v>
      </c>
      <c r="F9049">
        <v>684514</v>
      </c>
    </row>
    <row r="9050" spans="1:6" x14ac:dyDescent="0.3">
      <c r="A9050" t="str">
        <f t="shared" si="141"/>
        <v>42880 FBHS</v>
      </c>
      <c r="B9050" s="60">
        <v>42880</v>
      </c>
      <c r="C9050" s="58" t="s">
        <v>79</v>
      </c>
      <c r="D9050" s="61">
        <v>63.31</v>
      </c>
      <c r="E9050">
        <v>63.17</v>
      </c>
      <c r="F9050">
        <v>611528</v>
      </c>
    </row>
    <row r="9051" spans="1:6" x14ac:dyDescent="0.3">
      <c r="A9051" t="str">
        <f t="shared" si="141"/>
        <v>42881 FBHS</v>
      </c>
      <c r="B9051" s="60">
        <v>42881</v>
      </c>
      <c r="C9051" s="58" t="s">
        <v>79</v>
      </c>
      <c r="D9051" s="61">
        <v>63.12</v>
      </c>
      <c r="E9051">
        <v>62.85</v>
      </c>
      <c r="F9051">
        <v>426587</v>
      </c>
    </row>
    <row r="9052" spans="1:6" x14ac:dyDescent="0.3">
      <c r="A9052" t="str">
        <f t="shared" si="141"/>
        <v>42885 FBHS</v>
      </c>
      <c r="B9052" s="60">
        <v>42885</v>
      </c>
      <c r="C9052" s="58" t="s">
        <v>79</v>
      </c>
      <c r="D9052" s="61">
        <v>62.76</v>
      </c>
      <c r="E9052">
        <v>62.89</v>
      </c>
      <c r="F9052">
        <v>398919</v>
      </c>
    </row>
    <row r="9053" spans="1:6" x14ac:dyDescent="0.3">
      <c r="A9053" t="str">
        <f t="shared" si="141"/>
        <v>42886 FBHS</v>
      </c>
      <c r="B9053" s="60">
        <v>42886</v>
      </c>
      <c r="C9053" s="58" t="s">
        <v>79</v>
      </c>
      <c r="D9053" s="61">
        <v>62.99</v>
      </c>
      <c r="E9053">
        <v>63.1</v>
      </c>
      <c r="F9053">
        <v>853932</v>
      </c>
    </row>
    <row r="9054" spans="1:6" x14ac:dyDescent="0.3">
      <c r="A9054" t="str">
        <f t="shared" si="141"/>
        <v>42887 FBHS</v>
      </c>
      <c r="B9054" s="60">
        <v>42887</v>
      </c>
      <c r="C9054" s="58" t="s">
        <v>79</v>
      </c>
      <c r="D9054" s="61">
        <v>63.27</v>
      </c>
      <c r="E9054">
        <v>63.34</v>
      </c>
      <c r="F9054">
        <v>763701</v>
      </c>
    </row>
    <row r="9055" spans="1:6" x14ac:dyDescent="0.3">
      <c r="A9055" t="str">
        <f t="shared" si="141"/>
        <v>42888 FBHS</v>
      </c>
      <c r="B9055" s="60">
        <v>42888</v>
      </c>
      <c r="C9055" s="58" t="s">
        <v>79</v>
      </c>
      <c r="D9055" s="61">
        <v>63.37</v>
      </c>
      <c r="E9055">
        <v>63.5</v>
      </c>
      <c r="F9055">
        <v>775188</v>
      </c>
    </row>
    <row r="9056" spans="1:6" x14ac:dyDescent="0.3">
      <c r="A9056" t="str">
        <f t="shared" si="141"/>
        <v>42891 FBHS</v>
      </c>
      <c r="B9056" s="60">
        <v>42891</v>
      </c>
      <c r="C9056" s="58" t="s">
        <v>79</v>
      </c>
      <c r="D9056" s="61">
        <v>63.5</v>
      </c>
      <c r="E9056">
        <v>62.99</v>
      </c>
      <c r="F9056">
        <v>474494</v>
      </c>
    </row>
    <row r="9057" spans="1:6" x14ac:dyDescent="0.3">
      <c r="A9057" t="str">
        <f t="shared" si="141"/>
        <v>42892 FBHS</v>
      </c>
      <c r="B9057" s="60">
        <v>42892</v>
      </c>
      <c r="C9057" s="58" t="s">
        <v>79</v>
      </c>
      <c r="D9057" s="61">
        <v>62.75</v>
      </c>
      <c r="E9057">
        <v>62.43</v>
      </c>
      <c r="F9057">
        <v>650740</v>
      </c>
    </row>
    <row r="9058" spans="1:6" x14ac:dyDescent="0.3">
      <c r="A9058" t="str">
        <f t="shared" si="141"/>
        <v>42893 FBHS</v>
      </c>
      <c r="B9058" s="60">
        <v>42893</v>
      </c>
      <c r="C9058" s="58" t="s">
        <v>79</v>
      </c>
      <c r="D9058" s="61">
        <v>62.53</v>
      </c>
      <c r="E9058">
        <v>62.66</v>
      </c>
      <c r="F9058">
        <v>697139</v>
      </c>
    </row>
    <row r="9059" spans="1:6" x14ac:dyDescent="0.3">
      <c r="A9059" t="str">
        <f t="shared" si="141"/>
        <v>42894 FBHS</v>
      </c>
      <c r="B9059" s="60">
        <v>42894</v>
      </c>
      <c r="C9059" s="58" t="s">
        <v>79</v>
      </c>
      <c r="D9059" s="61">
        <v>62.66</v>
      </c>
      <c r="E9059">
        <v>62.75</v>
      </c>
      <c r="F9059">
        <v>708960</v>
      </c>
    </row>
    <row r="9060" spans="1:6" x14ac:dyDescent="0.3">
      <c r="A9060" t="str">
        <f t="shared" si="141"/>
        <v>42895 FBHS</v>
      </c>
      <c r="B9060" s="60">
        <v>42895</v>
      </c>
      <c r="C9060" s="58" t="s">
        <v>79</v>
      </c>
      <c r="D9060" s="61">
        <v>62.81</v>
      </c>
      <c r="E9060">
        <v>63.31</v>
      </c>
      <c r="F9060">
        <v>715761</v>
      </c>
    </row>
    <row r="9061" spans="1:6" x14ac:dyDescent="0.3">
      <c r="A9061" t="str">
        <f t="shared" si="141"/>
        <v>42898 FBHS</v>
      </c>
      <c r="B9061" s="60">
        <v>42898</v>
      </c>
      <c r="C9061" s="58" t="s">
        <v>79</v>
      </c>
      <c r="D9061" s="61">
        <v>63.21</v>
      </c>
      <c r="E9061">
        <v>63.38</v>
      </c>
      <c r="F9061">
        <v>919939</v>
      </c>
    </row>
    <row r="9062" spans="1:6" x14ac:dyDescent="0.3">
      <c r="A9062" t="str">
        <f t="shared" si="141"/>
        <v>42899 FBHS</v>
      </c>
      <c r="B9062" s="60">
        <v>42899</v>
      </c>
      <c r="C9062" s="58" t="s">
        <v>79</v>
      </c>
      <c r="D9062" s="61">
        <v>63.29</v>
      </c>
      <c r="E9062">
        <v>64.59</v>
      </c>
      <c r="F9062">
        <v>911411</v>
      </c>
    </row>
    <row r="9063" spans="1:6" x14ac:dyDescent="0.3">
      <c r="A9063" t="str">
        <f t="shared" si="141"/>
        <v>42900 FBHS</v>
      </c>
      <c r="B9063" s="60">
        <v>42900</v>
      </c>
      <c r="C9063" s="58" t="s">
        <v>79</v>
      </c>
      <c r="D9063" s="61">
        <v>64.67</v>
      </c>
      <c r="E9063">
        <v>65.33</v>
      </c>
      <c r="F9063">
        <v>1014744</v>
      </c>
    </row>
    <row r="9064" spans="1:6" x14ac:dyDescent="0.3">
      <c r="A9064" t="str">
        <f t="shared" si="141"/>
        <v>42901 FBHS</v>
      </c>
      <c r="B9064" s="60">
        <v>42901</v>
      </c>
      <c r="C9064" s="58" t="s">
        <v>79</v>
      </c>
      <c r="D9064" s="61">
        <v>64.930000000000007</v>
      </c>
      <c r="E9064">
        <v>64.8</v>
      </c>
      <c r="F9064">
        <v>1022811</v>
      </c>
    </row>
    <row r="9065" spans="1:6" x14ac:dyDescent="0.3">
      <c r="A9065" t="str">
        <f t="shared" si="141"/>
        <v>42902 FBHS</v>
      </c>
      <c r="B9065" s="60">
        <v>42902</v>
      </c>
      <c r="C9065" s="58" t="s">
        <v>79</v>
      </c>
      <c r="D9065" s="61">
        <v>64.86</v>
      </c>
      <c r="E9065">
        <v>64.36</v>
      </c>
      <c r="F9065">
        <v>1383628</v>
      </c>
    </row>
    <row r="9066" spans="1:6" x14ac:dyDescent="0.3">
      <c r="A9066" t="str">
        <f t="shared" si="141"/>
        <v>42905 FBHS</v>
      </c>
      <c r="B9066" s="60">
        <v>42905</v>
      </c>
      <c r="C9066" s="58" t="s">
        <v>79</v>
      </c>
      <c r="D9066" s="61">
        <v>64.67</v>
      </c>
      <c r="E9066">
        <v>65.44</v>
      </c>
      <c r="F9066">
        <v>790669</v>
      </c>
    </row>
    <row r="9067" spans="1:6" x14ac:dyDescent="0.3">
      <c r="A9067" t="str">
        <f t="shared" si="141"/>
        <v>42906 FBHS</v>
      </c>
      <c r="B9067" s="60">
        <v>42906</v>
      </c>
      <c r="C9067" s="58" t="s">
        <v>79</v>
      </c>
      <c r="D9067" s="61">
        <v>65.41</v>
      </c>
      <c r="E9067">
        <v>65.34</v>
      </c>
      <c r="F9067">
        <v>656818</v>
      </c>
    </row>
    <row r="9068" spans="1:6" x14ac:dyDescent="0.3">
      <c r="A9068" t="str">
        <f t="shared" si="141"/>
        <v>42907 FBHS</v>
      </c>
      <c r="B9068" s="60">
        <v>42907</v>
      </c>
      <c r="C9068" s="58" t="s">
        <v>79</v>
      </c>
      <c r="D9068" s="61">
        <v>65.14</v>
      </c>
      <c r="E9068">
        <v>65.03</v>
      </c>
      <c r="F9068">
        <v>909231</v>
      </c>
    </row>
    <row r="9069" spans="1:6" x14ac:dyDescent="0.3">
      <c r="A9069" t="str">
        <f t="shared" si="141"/>
        <v>42908 FBHS</v>
      </c>
      <c r="B9069" s="60">
        <v>42908</v>
      </c>
      <c r="C9069" s="58" t="s">
        <v>79</v>
      </c>
      <c r="D9069" s="61">
        <v>65.099999999999994</v>
      </c>
      <c r="E9069">
        <v>65.09</v>
      </c>
      <c r="F9069">
        <v>618616</v>
      </c>
    </row>
    <row r="9070" spans="1:6" x14ac:dyDescent="0.3">
      <c r="A9070" t="str">
        <f t="shared" si="141"/>
        <v>42909 FBHS</v>
      </c>
      <c r="B9070" s="60">
        <v>42909</v>
      </c>
      <c r="C9070" s="58" t="s">
        <v>79</v>
      </c>
      <c r="D9070" s="61">
        <v>65.400000000000006</v>
      </c>
      <c r="E9070">
        <v>66.05</v>
      </c>
      <c r="F9070">
        <v>1569623</v>
      </c>
    </row>
    <row r="9071" spans="1:6" x14ac:dyDescent="0.3">
      <c r="A9071" t="str">
        <f t="shared" si="141"/>
        <v>42912 FBHS</v>
      </c>
      <c r="B9071" s="60">
        <v>42912</v>
      </c>
      <c r="C9071" s="58" t="s">
        <v>79</v>
      </c>
      <c r="D9071" s="61">
        <v>66.12</v>
      </c>
      <c r="E9071">
        <v>65.900000000000006</v>
      </c>
      <c r="F9071">
        <v>790661</v>
      </c>
    </row>
    <row r="9072" spans="1:6" x14ac:dyDescent="0.3">
      <c r="A9072" t="str">
        <f t="shared" si="141"/>
        <v>42913 FBHS</v>
      </c>
      <c r="B9072" s="60">
        <v>42913</v>
      </c>
      <c r="C9072" s="58" t="s">
        <v>79</v>
      </c>
      <c r="D9072" s="61">
        <v>65.739999999999995</v>
      </c>
      <c r="E9072">
        <v>65.47</v>
      </c>
      <c r="F9072">
        <v>1124954</v>
      </c>
    </row>
    <row r="9073" spans="1:6" x14ac:dyDescent="0.3">
      <c r="A9073" t="str">
        <f t="shared" si="141"/>
        <v>42914 FBHS</v>
      </c>
      <c r="B9073" s="60">
        <v>42914</v>
      </c>
      <c r="C9073" s="58" t="s">
        <v>79</v>
      </c>
      <c r="D9073" s="61">
        <v>65.91</v>
      </c>
      <c r="E9073">
        <v>65.87</v>
      </c>
      <c r="F9073">
        <v>695754</v>
      </c>
    </row>
    <row r="9074" spans="1:6" x14ac:dyDescent="0.3">
      <c r="A9074" t="str">
        <f t="shared" si="141"/>
        <v>42915 FBHS</v>
      </c>
      <c r="B9074" s="60">
        <v>42915</v>
      </c>
      <c r="C9074" s="58" t="s">
        <v>79</v>
      </c>
      <c r="D9074" s="61">
        <v>65.86</v>
      </c>
      <c r="E9074">
        <v>64.92</v>
      </c>
      <c r="F9074">
        <v>1107763</v>
      </c>
    </row>
    <row r="9075" spans="1:6" x14ac:dyDescent="0.3">
      <c r="A9075" t="str">
        <f t="shared" si="141"/>
        <v>42916 FBHS</v>
      </c>
      <c r="B9075" s="60">
        <v>42916</v>
      </c>
      <c r="C9075" s="58" t="s">
        <v>79</v>
      </c>
      <c r="D9075" s="61">
        <v>65.09</v>
      </c>
      <c r="E9075">
        <v>65.239999999999995</v>
      </c>
      <c r="F9075">
        <v>667894</v>
      </c>
    </row>
    <row r="9076" spans="1:6" x14ac:dyDescent="0.3">
      <c r="A9076" t="str">
        <f t="shared" si="141"/>
        <v>42919 FBHS</v>
      </c>
      <c r="B9076" s="60">
        <v>42919</v>
      </c>
      <c r="C9076" s="58" t="s">
        <v>79</v>
      </c>
      <c r="D9076" s="61">
        <v>65.599999999999994</v>
      </c>
      <c r="E9076">
        <v>65.41</v>
      </c>
      <c r="F9076">
        <v>379823</v>
      </c>
    </row>
    <row r="9077" spans="1:6" x14ac:dyDescent="0.3">
      <c r="A9077" t="str">
        <f t="shared" si="141"/>
        <v>42921 FBHS</v>
      </c>
      <c r="B9077" s="60">
        <v>42921</v>
      </c>
      <c r="C9077" s="58" t="s">
        <v>79</v>
      </c>
      <c r="D9077" s="61">
        <v>65.34</v>
      </c>
      <c r="E9077">
        <v>65.41</v>
      </c>
      <c r="F9077">
        <v>825418</v>
      </c>
    </row>
    <row r="9078" spans="1:6" x14ac:dyDescent="0.3">
      <c r="A9078" t="str">
        <f t="shared" si="141"/>
        <v>42922 FBHS</v>
      </c>
      <c r="B9078" s="60">
        <v>42922</v>
      </c>
      <c r="C9078" s="58" t="s">
        <v>79</v>
      </c>
      <c r="D9078" s="61">
        <v>65.02</v>
      </c>
      <c r="E9078">
        <v>65.05</v>
      </c>
      <c r="F9078">
        <v>879239</v>
      </c>
    </row>
    <row r="9079" spans="1:6" x14ac:dyDescent="0.3">
      <c r="A9079" t="str">
        <f t="shared" si="141"/>
        <v>42923 FBHS</v>
      </c>
      <c r="B9079" s="60">
        <v>42923</v>
      </c>
      <c r="C9079" s="58" t="s">
        <v>79</v>
      </c>
      <c r="D9079" s="61">
        <v>65.16</v>
      </c>
      <c r="E9079">
        <v>65.930000000000007</v>
      </c>
      <c r="F9079">
        <v>860870</v>
      </c>
    </row>
    <row r="9080" spans="1:6" x14ac:dyDescent="0.3">
      <c r="A9080" t="str">
        <f t="shared" si="141"/>
        <v>42926 FBHS</v>
      </c>
      <c r="B9080" s="60">
        <v>42926</v>
      </c>
      <c r="C9080" s="58" t="s">
        <v>79</v>
      </c>
      <c r="D9080" s="61">
        <v>65.900000000000006</v>
      </c>
      <c r="E9080">
        <v>66.45</v>
      </c>
      <c r="F9080">
        <v>1063466</v>
      </c>
    </row>
    <row r="9081" spans="1:6" x14ac:dyDescent="0.3">
      <c r="A9081" t="str">
        <f t="shared" si="141"/>
        <v>42927 FBHS</v>
      </c>
      <c r="B9081" s="60">
        <v>42927</v>
      </c>
      <c r="C9081" s="58" t="s">
        <v>79</v>
      </c>
      <c r="D9081" s="61">
        <v>66.39</v>
      </c>
      <c r="E9081">
        <v>66.56</v>
      </c>
      <c r="F9081">
        <v>1144626</v>
      </c>
    </row>
    <row r="9082" spans="1:6" x14ac:dyDescent="0.3">
      <c r="A9082" t="str">
        <f t="shared" si="141"/>
        <v>42928 FBHS</v>
      </c>
      <c r="B9082" s="60">
        <v>42928</v>
      </c>
      <c r="C9082" s="58" t="s">
        <v>79</v>
      </c>
      <c r="D9082" s="61">
        <v>66.959999999999994</v>
      </c>
      <c r="E9082">
        <v>66.8</v>
      </c>
      <c r="F9082">
        <v>859593</v>
      </c>
    </row>
    <row r="9083" spans="1:6" x14ac:dyDescent="0.3">
      <c r="A9083" t="str">
        <f t="shared" si="141"/>
        <v>42929 FBHS</v>
      </c>
      <c r="B9083" s="60">
        <v>42929</v>
      </c>
      <c r="C9083" s="58" t="s">
        <v>79</v>
      </c>
      <c r="D9083" s="61">
        <v>66.790000000000006</v>
      </c>
      <c r="E9083">
        <v>67.3</v>
      </c>
      <c r="F9083">
        <v>1314636</v>
      </c>
    </row>
    <row r="9084" spans="1:6" x14ac:dyDescent="0.3">
      <c r="A9084" t="str">
        <f t="shared" si="141"/>
        <v>42930 FBHS</v>
      </c>
      <c r="B9084" s="60">
        <v>42930</v>
      </c>
      <c r="C9084" s="58" t="s">
        <v>79</v>
      </c>
      <c r="D9084" s="61">
        <v>67.36</v>
      </c>
      <c r="E9084">
        <v>67.099999999999994</v>
      </c>
      <c r="F9084">
        <v>905121</v>
      </c>
    </row>
    <row r="9085" spans="1:6" x14ac:dyDescent="0.3">
      <c r="A9085" t="str">
        <f t="shared" si="141"/>
        <v>42933 FBHS</v>
      </c>
      <c r="B9085" s="60">
        <v>42933</v>
      </c>
      <c r="C9085" s="58" t="s">
        <v>79</v>
      </c>
      <c r="D9085" s="61">
        <v>67.05</v>
      </c>
      <c r="E9085">
        <v>67.069999999999993</v>
      </c>
      <c r="F9085">
        <v>916005</v>
      </c>
    </row>
    <row r="9086" spans="1:6" x14ac:dyDescent="0.3">
      <c r="A9086" t="str">
        <f t="shared" si="141"/>
        <v>42934 FBHS</v>
      </c>
      <c r="B9086" s="60">
        <v>42934</v>
      </c>
      <c r="C9086" s="58" t="s">
        <v>79</v>
      </c>
      <c r="D9086" s="61">
        <v>66.98</v>
      </c>
      <c r="E9086">
        <v>66.760000000000005</v>
      </c>
      <c r="F9086">
        <v>520915</v>
      </c>
    </row>
    <row r="9087" spans="1:6" x14ac:dyDescent="0.3">
      <c r="A9087" t="str">
        <f t="shared" si="141"/>
        <v>42935 FBHS</v>
      </c>
      <c r="B9087" s="60">
        <v>42935</v>
      </c>
      <c r="C9087" s="58" t="s">
        <v>79</v>
      </c>
      <c r="D9087" s="61">
        <v>65.760000000000005</v>
      </c>
      <c r="E9087">
        <v>67.11</v>
      </c>
      <c r="F9087">
        <v>1213700</v>
      </c>
    </row>
    <row r="9088" spans="1:6" x14ac:dyDescent="0.3">
      <c r="A9088" t="str">
        <f t="shared" si="141"/>
        <v>42936 FBHS</v>
      </c>
      <c r="B9088" s="60">
        <v>42936</v>
      </c>
      <c r="C9088" s="58" t="s">
        <v>79</v>
      </c>
      <c r="D9088" s="61">
        <v>67.069999999999993</v>
      </c>
      <c r="E9088">
        <v>65.63</v>
      </c>
      <c r="F9088">
        <v>1090045</v>
      </c>
    </row>
    <row r="9089" spans="1:6" x14ac:dyDescent="0.3">
      <c r="A9089" t="str">
        <f t="shared" si="141"/>
        <v>42937 FBHS</v>
      </c>
      <c r="B9089" s="60">
        <v>42937</v>
      </c>
      <c r="C9089" s="58" t="s">
        <v>79</v>
      </c>
      <c r="D9089" s="61">
        <v>65.53</v>
      </c>
      <c r="E9089">
        <v>65.88</v>
      </c>
      <c r="F9089">
        <v>599402</v>
      </c>
    </row>
    <row r="9090" spans="1:6" x14ac:dyDescent="0.3">
      <c r="A9090" t="str">
        <f t="shared" si="141"/>
        <v>42940 FBHS</v>
      </c>
      <c r="B9090" s="60">
        <v>42940</v>
      </c>
      <c r="C9090" s="58" t="s">
        <v>79</v>
      </c>
      <c r="D9090" s="61">
        <v>65.88</v>
      </c>
      <c r="E9090">
        <v>65.709999999999994</v>
      </c>
      <c r="F9090">
        <v>777158</v>
      </c>
    </row>
    <row r="9091" spans="1:6" x14ac:dyDescent="0.3">
      <c r="A9091" t="str">
        <f t="shared" si="141"/>
        <v>42941 FBHS</v>
      </c>
      <c r="B9091" s="60">
        <v>42941</v>
      </c>
      <c r="C9091" s="58" t="s">
        <v>79</v>
      </c>
      <c r="D9091" s="61">
        <v>66.150000000000006</v>
      </c>
      <c r="E9091">
        <v>65.930000000000007</v>
      </c>
      <c r="F9091">
        <v>460823</v>
      </c>
    </row>
    <row r="9092" spans="1:6" x14ac:dyDescent="0.3">
      <c r="A9092" t="str">
        <f t="shared" si="141"/>
        <v>42942 FBHS</v>
      </c>
      <c r="B9092" s="60">
        <v>42942</v>
      </c>
      <c r="C9092" s="58" t="s">
        <v>79</v>
      </c>
      <c r="D9092" s="61">
        <v>65.87</v>
      </c>
      <c r="E9092">
        <v>65.91</v>
      </c>
      <c r="F9092">
        <v>513818</v>
      </c>
    </row>
    <row r="9093" spans="1:6" x14ac:dyDescent="0.3">
      <c r="A9093" t="str">
        <f t="shared" ref="A9093:A9156" si="142">CONCATENATE(B9093, " ", C9093)</f>
        <v>42943 FBHS</v>
      </c>
      <c r="B9093" s="60">
        <v>42943</v>
      </c>
      <c r="C9093" s="58" t="s">
        <v>79</v>
      </c>
      <c r="D9093" s="61">
        <v>65.989999999999995</v>
      </c>
      <c r="E9093">
        <v>65.739999999999995</v>
      </c>
      <c r="F9093">
        <v>685207</v>
      </c>
    </row>
    <row r="9094" spans="1:6" x14ac:dyDescent="0.3">
      <c r="A9094" t="str">
        <f t="shared" si="142"/>
        <v>42944 FBHS</v>
      </c>
      <c r="B9094" s="60">
        <v>42944</v>
      </c>
      <c r="C9094" s="58" t="s">
        <v>79</v>
      </c>
      <c r="D9094" s="61">
        <v>65.75</v>
      </c>
      <c r="E9094">
        <v>65.66</v>
      </c>
      <c r="F9094">
        <v>844918</v>
      </c>
    </row>
    <row r="9095" spans="1:6" x14ac:dyDescent="0.3">
      <c r="A9095" t="str">
        <f t="shared" si="142"/>
        <v>42947 FBHS</v>
      </c>
      <c r="B9095" s="60">
        <v>42947</v>
      </c>
      <c r="C9095" s="58" t="s">
        <v>79</v>
      </c>
      <c r="D9095" s="61">
        <v>65.83</v>
      </c>
      <c r="E9095">
        <v>65.67</v>
      </c>
      <c r="F9095">
        <v>917344</v>
      </c>
    </row>
    <row r="9096" spans="1:6" x14ac:dyDescent="0.3">
      <c r="A9096" t="str">
        <f t="shared" si="142"/>
        <v>42948 FBHS</v>
      </c>
      <c r="B9096" s="60">
        <v>42948</v>
      </c>
      <c r="C9096" s="58" t="s">
        <v>79</v>
      </c>
      <c r="D9096" s="61">
        <v>65.92</v>
      </c>
      <c r="E9096">
        <v>66.16</v>
      </c>
      <c r="F9096">
        <v>1383929</v>
      </c>
    </row>
    <row r="9097" spans="1:6" x14ac:dyDescent="0.3">
      <c r="A9097" t="str">
        <f t="shared" si="142"/>
        <v>42949 FBHS</v>
      </c>
      <c r="B9097" s="60">
        <v>42949</v>
      </c>
      <c r="C9097" s="58" t="s">
        <v>79</v>
      </c>
      <c r="D9097" s="61">
        <v>66.03</v>
      </c>
      <c r="E9097">
        <v>66.25</v>
      </c>
      <c r="F9097">
        <v>1371825</v>
      </c>
    </row>
    <row r="9098" spans="1:6" x14ac:dyDescent="0.3">
      <c r="A9098" t="str">
        <f t="shared" si="142"/>
        <v>42950 FBHS</v>
      </c>
      <c r="B9098" s="60">
        <v>42950</v>
      </c>
      <c r="C9098" s="58" t="s">
        <v>79</v>
      </c>
      <c r="D9098" s="61">
        <v>65.88</v>
      </c>
      <c r="E9098">
        <v>65.040000000000006</v>
      </c>
      <c r="F9098">
        <v>2537598</v>
      </c>
    </row>
    <row r="9099" spans="1:6" x14ac:dyDescent="0.3">
      <c r="A9099" t="str">
        <f t="shared" si="142"/>
        <v>42951 FBHS</v>
      </c>
      <c r="B9099" s="60">
        <v>42951</v>
      </c>
      <c r="C9099" s="58" t="s">
        <v>79</v>
      </c>
      <c r="D9099" s="61">
        <v>65.13</v>
      </c>
      <c r="E9099">
        <v>65.23</v>
      </c>
      <c r="F9099">
        <v>1144810</v>
      </c>
    </row>
    <row r="9100" spans="1:6" x14ac:dyDescent="0.3">
      <c r="A9100" t="str">
        <f t="shared" si="142"/>
        <v>42954 FBHS</v>
      </c>
      <c r="B9100" s="60">
        <v>42954</v>
      </c>
      <c r="C9100" s="58" t="s">
        <v>79</v>
      </c>
      <c r="D9100" s="61">
        <v>65.19</v>
      </c>
      <c r="E9100">
        <v>65.260000000000005</v>
      </c>
      <c r="F9100">
        <v>1460071</v>
      </c>
    </row>
    <row r="9101" spans="1:6" x14ac:dyDescent="0.3">
      <c r="A9101" t="str">
        <f t="shared" si="142"/>
        <v>42955 FBHS</v>
      </c>
      <c r="B9101" s="60">
        <v>42955</v>
      </c>
      <c r="C9101" s="58" t="s">
        <v>79</v>
      </c>
      <c r="D9101" s="61">
        <v>65.08</v>
      </c>
      <c r="E9101">
        <v>64.349999999999994</v>
      </c>
      <c r="F9101">
        <v>1652660</v>
      </c>
    </row>
    <row r="9102" spans="1:6" x14ac:dyDescent="0.3">
      <c r="A9102" t="str">
        <f t="shared" si="142"/>
        <v>42956 FBHS</v>
      </c>
      <c r="B9102" s="60">
        <v>42956</v>
      </c>
      <c r="C9102" s="58" t="s">
        <v>79</v>
      </c>
      <c r="D9102" s="61">
        <v>64.33</v>
      </c>
      <c r="E9102">
        <v>63.87</v>
      </c>
      <c r="F9102">
        <v>1715592</v>
      </c>
    </row>
    <row r="9103" spans="1:6" x14ac:dyDescent="0.3">
      <c r="A9103" t="str">
        <f t="shared" si="142"/>
        <v>42957 FBHS</v>
      </c>
      <c r="B9103" s="60">
        <v>42957</v>
      </c>
      <c r="C9103" s="58" t="s">
        <v>79</v>
      </c>
      <c r="D9103" s="61">
        <v>63.67</v>
      </c>
      <c r="E9103">
        <v>62.89</v>
      </c>
      <c r="F9103">
        <v>1440516</v>
      </c>
    </row>
    <row r="9104" spans="1:6" x14ac:dyDescent="0.3">
      <c r="A9104" t="str">
        <f t="shared" si="142"/>
        <v>42958 FBHS</v>
      </c>
      <c r="B9104" s="60">
        <v>42958</v>
      </c>
      <c r="C9104" s="58" t="s">
        <v>79</v>
      </c>
      <c r="D9104" s="61">
        <v>62.7</v>
      </c>
      <c r="E9104">
        <v>63.31</v>
      </c>
      <c r="F9104">
        <v>1002023</v>
      </c>
    </row>
    <row r="9105" spans="1:6" x14ac:dyDescent="0.3">
      <c r="A9105" t="str">
        <f t="shared" si="142"/>
        <v>42961 FBHS</v>
      </c>
      <c r="B9105" s="60">
        <v>42961</v>
      </c>
      <c r="C9105" s="58" t="s">
        <v>79</v>
      </c>
      <c r="D9105" s="61">
        <v>63.75</v>
      </c>
      <c r="E9105">
        <v>64.25</v>
      </c>
      <c r="F9105">
        <v>633916</v>
      </c>
    </row>
    <row r="9106" spans="1:6" x14ac:dyDescent="0.3">
      <c r="A9106" t="str">
        <f t="shared" si="142"/>
        <v>42962 FBHS</v>
      </c>
      <c r="B9106" s="60">
        <v>42962</v>
      </c>
      <c r="C9106" s="58" t="s">
        <v>79</v>
      </c>
      <c r="D9106" s="61">
        <v>64.260000000000005</v>
      </c>
      <c r="E9106">
        <v>63.89</v>
      </c>
      <c r="F9106">
        <v>509982</v>
      </c>
    </row>
    <row r="9107" spans="1:6" x14ac:dyDescent="0.3">
      <c r="A9107" t="str">
        <f t="shared" si="142"/>
        <v>42963 FBHS</v>
      </c>
      <c r="B9107" s="60">
        <v>42963</v>
      </c>
      <c r="C9107" s="58" t="s">
        <v>79</v>
      </c>
      <c r="D9107" s="61">
        <v>63.97</v>
      </c>
      <c r="E9107">
        <v>64.16</v>
      </c>
      <c r="F9107">
        <v>685562</v>
      </c>
    </row>
    <row r="9108" spans="1:6" x14ac:dyDescent="0.3">
      <c r="A9108" t="str">
        <f t="shared" si="142"/>
        <v>42964 FBHS</v>
      </c>
      <c r="B9108" s="60">
        <v>42964</v>
      </c>
      <c r="C9108" s="58" t="s">
        <v>79</v>
      </c>
      <c r="D9108" s="61">
        <v>63.88</v>
      </c>
      <c r="E9108">
        <v>62.69</v>
      </c>
      <c r="F9108">
        <v>862902</v>
      </c>
    </row>
    <row r="9109" spans="1:6" x14ac:dyDescent="0.3">
      <c r="A9109" t="str">
        <f t="shared" si="142"/>
        <v>42965 FBHS</v>
      </c>
      <c r="B9109" s="60">
        <v>42965</v>
      </c>
      <c r="C9109" s="58" t="s">
        <v>79</v>
      </c>
      <c r="D9109" s="61">
        <v>62.52</v>
      </c>
      <c r="E9109">
        <v>62.5</v>
      </c>
      <c r="F9109">
        <v>1327532</v>
      </c>
    </row>
    <row r="9110" spans="1:6" x14ac:dyDescent="0.3">
      <c r="A9110" t="str">
        <f t="shared" si="142"/>
        <v>42968 FBHS</v>
      </c>
      <c r="B9110" s="60">
        <v>42968</v>
      </c>
      <c r="C9110" s="58" t="s">
        <v>79</v>
      </c>
      <c r="D9110" s="61">
        <v>62.5</v>
      </c>
      <c r="E9110">
        <v>62.82</v>
      </c>
      <c r="F9110">
        <v>675593</v>
      </c>
    </row>
    <row r="9111" spans="1:6" x14ac:dyDescent="0.3">
      <c r="A9111" t="str">
        <f t="shared" si="142"/>
        <v>42969 FBHS</v>
      </c>
      <c r="B9111" s="60">
        <v>42969</v>
      </c>
      <c r="C9111" s="58" t="s">
        <v>79</v>
      </c>
      <c r="D9111" s="61">
        <v>62.92</v>
      </c>
      <c r="E9111">
        <v>63.25</v>
      </c>
      <c r="F9111">
        <v>756493</v>
      </c>
    </row>
    <row r="9112" spans="1:6" x14ac:dyDescent="0.3">
      <c r="A9112" t="str">
        <f t="shared" si="142"/>
        <v>42970 FBHS</v>
      </c>
      <c r="B9112" s="60">
        <v>42970</v>
      </c>
      <c r="C9112" s="58" t="s">
        <v>79</v>
      </c>
      <c r="D9112" s="61">
        <v>62.77</v>
      </c>
      <c r="E9112">
        <v>62.58</v>
      </c>
      <c r="F9112">
        <v>964187</v>
      </c>
    </row>
    <row r="9113" spans="1:6" x14ac:dyDescent="0.3">
      <c r="A9113" t="str">
        <f t="shared" si="142"/>
        <v>42971 FBHS</v>
      </c>
      <c r="B9113" s="60">
        <v>42971</v>
      </c>
      <c r="C9113" s="58" t="s">
        <v>79</v>
      </c>
      <c r="D9113" s="61">
        <v>62.72</v>
      </c>
      <c r="E9113">
        <v>62.46</v>
      </c>
      <c r="F9113">
        <v>754309</v>
      </c>
    </row>
    <row r="9114" spans="1:6" x14ac:dyDescent="0.3">
      <c r="A9114" t="str">
        <f t="shared" si="142"/>
        <v>42972 FBHS</v>
      </c>
      <c r="B9114" s="60">
        <v>42972</v>
      </c>
      <c r="C9114" s="58" t="s">
        <v>79</v>
      </c>
      <c r="D9114" s="61">
        <v>62.76</v>
      </c>
      <c r="E9114">
        <v>62.35</v>
      </c>
      <c r="F9114">
        <v>886536</v>
      </c>
    </row>
    <row r="9115" spans="1:6" x14ac:dyDescent="0.3">
      <c r="A9115" t="str">
        <f t="shared" si="142"/>
        <v>42975 FBHS</v>
      </c>
      <c r="B9115" s="60">
        <v>42975</v>
      </c>
      <c r="C9115" s="58" t="s">
        <v>79</v>
      </c>
      <c r="D9115" s="61">
        <v>62.66</v>
      </c>
      <c r="E9115">
        <v>61.95</v>
      </c>
      <c r="F9115">
        <v>656841</v>
      </c>
    </row>
    <row r="9116" spans="1:6" x14ac:dyDescent="0.3">
      <c r="A9116" t="str">
        <f t="shared" si="142"/>
        <v>42976 FBHS</v>
      </c>
      <c r="B9116" s="60">
        <v>42976</v>
      </c>
      <c r="C9116" s="58" t="s">
        <v>79</v>
      </c>
      <c r="D9116" s="61">
        <v>61.62</v>
      </c>
      <c r="E9116">
        <v>61.94</v>
      </c>
      <c r="F9116">
        <v>592247</v>
      </c>
    </row>
    <row r="9117" spans="1:6" x14ac:dyDescent="0.3">
      <c r="A9117" t="str">
        <f t="shared" si="142"/>
        <v>42977 FBHS</v>
      </c>
      <c r="B9117" s="60">
        <v>42977</v>
      </c>
      <c r="C9117" s="58" t="s">
        <v>79</v>
      </c>
      <c r="D9117" s="61">
        <v>62.07</v>
      </c>
      <c r="E9117">
        <v>62.01</v>
      </c>
      <c r="F9117">
        <v>846336</v>
      </c>
    </row>
    <row r="9118" spans="1:6" x14ac:dyDescent="0.3">
      <c r="A9118" t="str">
        <f t="shared" si="142"/>
        <v>42978 FBHS</v>
      </c>
      <c r="B9118" s="60">
        <v>42978</v>
      </c>
      <c r="C9118" s="58" t="s">
        <v>79</v>
      </c>
      <c r="D9118" s="61">
        <v>62.36</v>
      </c>
      <c r="E9118">
        <v>62.53</v>
      </c>
      <c r="F9118">
        <v>1258223</v>
      </c>
    </row>
    <row r="9119" spans="1:6" x14ac:dyDescent="0.3">
      <c r="A9119" t="str">
        <f t="shared" si="142"/>
        <v>42979 FBHS</v>
      </c>
      <c r="B9119" s="60">
        <v>42979</v>
      </c>
      <c r="C9119" s="58" t="s">
        <v>79</v>
      </c>
      <c r="D9119" s="62">
        <v>62.79</v>
      </c>
      <c r="E9119" s="63">
        <v>62.97</v>
      </c>
      <c r="F9119">
        <v>836890</v>
      </c>
    </row>
    <row r="9120" spans="1:6" x14ac:dyDescent="0.3">
      <c r="A9120" t="str">
        <f t="shared" si="142"/>
        <v>42983 FBHS</v>
      </c>
      <c r="B9120" s="60">
        <v>42983</v>
      </c>
      <c r="C9120" s="58" t="s">
        <v>79</v>
      </c>
      <c r="D9120" s="62">
        <v>62.87</v>
      </c>
      <c r="E9120" s="63">
        <v>62.64</v>
      </c>
      <c r="F9120">
        <v>782672</v>
      </c>
    </row>
    <row r="9121" spans="1:6" x14ac:dyDescent="0.3">
      <c r="A9121" t="str">
        <f t="shared" si="142"/>
        <v>42984 FBHS</v>
      </c>
      <c r="B9121" s="60">
        <v>42984</v>
      </c>
      <c r="C9121" s="58" t="s">
        <v>79</v>
      </c>
      <c r="D9121" s="62">
        <v>62.76</v>
      </c>
      <c r="E9121" s="63">
        <v>63.32</v>
      </c>
      <c r="F9121">
        <v>1038986</v>
      </c>
    </row>
    <row r="9122" spans="1:6" x14ac:dyDescent="0.3">
      <c r="A9122" t="str">
        <f t="shared" si="142"/>
        <v>42985 FBHS</v>
      </c>
      <c r="B9122" s="60">
        <v>42985</v>
      </c>
      <c r="C9122" s="58" t="s">
        <v>79</v>
      </c>
      <c r="D9122" s="62">
        <v>63.47</v>
      </c>
      <c r="E9122" s="63">
        <v>62.96</v>
      </c>
      <c r="F9122">
        <v>1072465</v>
      </c>
    </row>
    <row r="9123" spans="1:6" x14ac:dyDescent="0.3">
      <c r="A9123" t="str">
        <f t="shared" si="142"/>
        <v>42986 FBHS</v>
      </c>
      <c r="B9123" s="60">
        <v>42986</v>
      </c>
      <c r="C9123" s="58" t="s">
        <v>79</v>
      </c>
      <c r="D9123" s="62">
        <v>62.91</v>
      </c>
      <c r="E9123" s="63">
        <v>64.430000000000007</v>
      </c>
      <c r="F9123">
        <v>1019445</v>
      </c>
    </row>
    <row r="9124" spans="1:6" x14ac:dyDescent="0.3">
      <c r="A9124" t="str">
        <f t="shared" si="142"/>
        <v>42989 FBHS</v>
      </c>
      <c r="B9124" s="60">
        <v>42989</v>
      </c>
      <c r="C9124" s="58" t="s">
        <v>79</v>
      </c>
      <c r="D9124" s="62">
        <v>64.66</v>
      </c>
      <c r="E9124" s="63">
        <v>64.5</v>
      </c>
      <c r="F9124">
        <v>983223</v>
      </c>
    </row>
    <row r="9125" spans="1:6" x14ac:dyDescent="0.3">
      <c r="A9125" t="str">
        <f t="shared" si="142"/>
        <v>42990 FBHS</v>
      </c>
      <c r="B9125" s="60">
        <v>42990</v>
      </c>
      <c r="C9125" s="58" t="s">
        <v>79</v>
      </c>
      <c r="D9125" s="62">
        <v>64.67</v>
      </c>
      <c r="E9125" s="63">
        <v>65.44</v>
      </c>
      <c r="F9125">
        <v>982750</v>
      </c>
    </row>
    <row r="9126" spans="1:6" x14ac:dyDescent="0.3">
      <c r="A9126" t="str">
        <f t="shared" si="142"/>
        <v>42991 FBHS</v>
      </c>
      <c r="B9126" s="60">
        <v>42991</v>
      </c>
      <c r="C9126" s="58" t="s">
        <v>79</v>
      </c>
      <c r="D9126" s="62">
        <v>65.37</v>
      </c>
      <c r="E9126" s="63">
        <v>64.75</v>
      </c>
      <c r="F9126">
        <v>682804</v>
      </c>
    </row>
    <row r="9127" spans="1:6" x14ac:dyDescent="0.3">
      <c r="A9127" t="str">
        <f t="shared" si="142"/>
        <v>42992 FBHS</v>
      </c>
      <c r="B9127" s="60">
        <v>42992</v>
      </c>
      <c r="C9127" s="58" t="s">
        <v>79</v>
      </c>
      <c r="D9127" s="62">
        <v>64.52</v>
      </c>
      <c r="E9127" s="63">
        <v>64.430000000000007</v>
      </c>
      <c r="F9127">
        <v>708148</v>
      </c>
    </row>
    <row r="9128" spans="1:6" x14ac:dyDescent="0.3">
      <c r="A9128" t="str">
        <f t="shared" si="142"/>
        <v>42993 FBHS</v>
      </c>
      <c r="B9128" s="60">
        <v>42993</v>
      </c>
      <c r="C9128" s="58" t="s">
        <v>79</v>
      </c>
      <c r="D9128" s="62">
        <v>64.41</v>
      </c>
      <c r="E9128" s="63">
        <v>64.739999999999995</v>
      </c>
      <c r="F9128">
        <v>1191243</v>
      </c>
    </row>
    <row r="9129" spans="1:6" x14ac:dyDescent="0.3">
      <c r="A9129" t="str">
        <f t="shared" si="142"/>
        <v>42996 FBHS</v>
      </c>
      <c r="B9129" s="60">
        <v>42996</v>
      </c>
      <c r="C9129" s="58" t="s">
        <v>79</v>
      </c>
      <c r="D9129" s="62">
        <v>64.88</v>
      </c>
      <c r="E9129" s="63">
        <v>64.25</v>
      </c>
      <c r="F9129">
        <v>687883</v>
      </c>
    </row>
    <row r="9130" spans="1:6" x14ac:dyDescent="0.3">
      <c r="A9130" t="str">
        <f t="shared" si="142"/>
        <v>42997 FBHS</v>
      </c>
      <c r="B9130" s="60">
        <v>42997</v>
      </c>
      <c r="C9130" s="58" t="s">
        <v>79</v>
      </c>
      <c r="D9130" s="62">
        <v>64.319999999999993</v>
      </c>
      <c r="E9130" s="63">
        <v>64.31</v>
      </c>
      <c r="F9130">
        <v>566430</v>
      </c>
    </row>
    <row r="9131" spans="1:6" x14ac:dyDescent="0.3">
      <c r="A9131" t="str">
        <f t="shared" si="142"/>
        <v>42998 FBHS</v>
      </c>
      <c r="B9131" s="60">
        <v>42998</v>
      </c>
      <c r="C9131" s="58" t="s">
        <v>79</v>
      </c>
      <c r="D9131" s="62">
        <v>64.180000000000007</v>
      </c>
      <c r="E9131" s="63">
        <v>64.510000000000005</v>
      </c>
      <c r="F9131">
        <v>527279</v>
      </c>
    </row>
    <row r="9132" spans="1:6" x14ac:dyDescent="0.3">
      <c r="A9132" t="str">
        <f t="shared" si="142"/>
        <v>42999 FBHS</v>
      </c>
      <c r="B9132" s="60">
        <v>42999</v>
      </c>
      <c r="C9132" s="58" t="s">
        <v>79</v>
      </c>
      <c r="D9132" s="62">
        <v>64.45</v>
      </c>
      <c r="E9132" s="63">
        <v>64.89</v>
      </c>
      <c r="F9132">
        <v>572838</v>
      </c>
    </row>
    <row r="9133" spans="1:6" x14ac:dyDescent="0.3">
      <c r="A9133" t="str">
        <f t="shared" si="142"/>
        <v>43000 FBHS</v>
      </c>
      <c r="B9133" s="60">
        <v>43000</v>
      </c>
      <c r="C9133" s="58" t="s">
        <v>79</v>
      </c>
      <c r="D9133" s="62">
        <v>64.790000000000006</v>
      </c>
      <c r="E9133" s="63">
        <v>64.91</v>
      </c>
      <c r="F9133">
        <v>630733</v>
      </c>
    </row>
    <row r="9134" spans="1:6" x14ac:dyDescent="0.3">
      <c r="A9134" t="str">
        <f t="shared" si="142"/>
        <v>43003 FBHS</v>
      </c>
      <c r="B9134" s="60">
        <v>43003</v>
      </c>
      <c r="C9134" s="58" t="s">
        <v>79</v>
      </c>
      <c r="D9134" s="62">
        <v>64.77</v>
      </c>
      <c r="E9134" s="63">
        <v>65.3</v>
      </c>
      <c r="F9134">
        <v>620450</v>
      </c>
    </row>
    <row r="9135" spans="1:6" x14ac:dyDescent="0.3">
      <c r="A9135" t="str">
        <f t="shared" si="142"/>
        <v>43004 FBHS</v>
      </c>
      <c r="B9135" s="60">
        <v>43004</v>
      </c>
      <c r="C9135" s="58" t="s">
        <v>79</v>
      </c>
      <c r="D9135" s="62">
        <v>65.400000000000006</v>
      </c>
      <c r="E9135" s="63">
        <v>65.430000000000007</v>
      </c>
      <c r="F9135">
        <v>687710</v>
      </c>
    </row>
    <row r="9136" spans="1:6" x14ac:dyDescent="0.3">
      <c r="A9136" t="str">
        <f t="shared" si="142"/>
        <v>43005 FBHS</v>
      </c>
      <c r="B9136" s="60">
        <v>43005</v>
      </c>
      <c r="C9136" s="58" t="s">
        <v>79</v>
      </c>
      <c r="D9136" s="62">
        <v>65.58</v>
      </c>
      <c r="E9136" s="63">
        <v>66.41</v>
      </c>
      <c r="F9136">
        <v>882274</v>
      </c>
    </row>
    <row r="9137" spans="1:6" x14ac:dyDescent="0.3">
      <c r="A9137" t="str">
        <f t="shared" si="142"/>
        <v>43006 FBHS</v>
      </c>
      <c r="B9137" s="60">
        <v>43006</v>
      </c>
      <c r="C9137" s="58" t="s">
        <v>79</v>
      </c>
      <c r="D9137" s="62">
        <v>66.349999999999994</v>
      </c>
      <c r="E9137" s="63">
        <v>67.260000000000005</v>
      </c>
      <c r="F9137">
        <v>827217</v>
      </c>
    </row>
    <row r="9138" spans="1:6" x14ac:dyDescent="0.3">
      <c r="A9138" t="str">
        <f t="shared" si="142"/>
        <v>43007 FBHS</v>
      </c>
      <c r="B9138" s="60">
        <v>43007</v>
      </c>
      <c r="C9138" s="58" t="s">
        <v>79</v>
      </c>
      <c r="D9138" s="62">
        <v>67.319999999999993</v>
      </c>
      <c r="E9138" s="63">
        <v>67.23</v>
      </c>
      <c r="F9138">
        <v>967654</v>
      </c>
    </row>
    <row r="9139" spans="1:6" x14ac:dyDescent="0.3">
      <c r="A9139" t="str">
        <f t="shared" si="142"/>
        <v>42552 FCX</v>
      </c>
      <c r="B9139" s="60">
        <v>42552</v>
      </c>
      <c r="C9139" s="58" t="s">
        <v>80</v>
      </c>
      <c r="D9139" s="61">
        <v>11.04</v>
      </c>
      <c r="E9139">
        <v>11.35</v>
      </c>
      <c r="F9139">
        <v>27441718</v>
      </c>
    </row>
    <row r="9140" spans="1:6" x14ac:dyDescent="0.3">
      <c r="A9140" t="str">
        <f t="shared" si="142"/>
        <v>42556 FCX</v>
      </c>
      <c r="B9140" s="60">
        <v>42556</v>
      </c>
      <c r="C9140" s="58" t="s">
        <v>80</v>
      </c>
      <c r="D9140" s="61">
        <v>11.1</v>
      </c>
      <c r="E9140">
        <v>10.5</v>
      </c>
      <c r="F9140">
        <v>38153836</v>
      </c>
    </row>
    <row r="9141" spans="1:6" x14ac:dyDescent="0.3">
      <c r="A9141" t="str">
        <f t="shared" si="142"/>
        <v>42557 FCX</v>
      </c>
      <c r="B9141" s="60">
        <v>42557</v>
      </c>
      <c r="C9141" s="58" t="s">
        <v>80</v>
      </c>
      <c r="D9141" s="61">
        <v>10.45</v>
      </c>
      <c r="E9141">
        <v>10.89</v>
      </c>
      <c r="F9141">
        <v>29891349</v>
      </c>
    </row>
    <row r="9142" spans="1:6" x14ac:dyDescent="0.3">
      <c r="A9142" t="str">
        <f t="shared" si="142"/>
        <v>42558 FCX</v>
      </c>
      <c r="B9142" s="60">
        <v>42558</v>
      </c>
      <c r="C9142" s="58" t="s">
        <v>80</v>
      </c>
      <c r="D9142" s="61">
        <v>11.07</v>
      </c>
      <c r="E9142">
        <v>10.67</v>
      </c>
      <c r="F9142">
        <v>38483315</v>
      </c>
    </row>
    <row r="9143" spans="1:6" x14ac:dyDescent="0.3">
      <c r="A9143" t="str">
        <f t="shared" si="142"/>
        <v>42559 FCX</v>
      </c>
      <c r="B9143" s="60">
        <v>42559</v>
      </c>
      <c r="C9143" s="58" t="s">
        <v>80</v>
      </c>
      <c r="D9143" s="61">
        <v>10.93</v>
      </c>
      <c r="E9143">
        <v>11.2</v>
      </c>
      <c r="F9143">
        <v>36040131</v>
      </c>
    </row>
    <row r="9144" spans="1:6" x14ac:dyDescent="0.3">
      <c r="A9144" t="str">
        <f t="shared" si="142"/>
        <v>42562 FCX</v>
      </c>
      <c r="B9144" s="60">
        <v>42562</v>
      </c>
      <c r="C9144" s="58" t="s">
        <v>80</v>
      </c>
      <c r="D9144" s="61">
        <v>11.4</v>
      </c>
      <c r="E9144">
        <v>11.65</v>
      </c>
      <c r="F9144">
        <v>33360500</v>
      </c>
    </row>
    <row r="9145" spans="1:6" x14ac:dyDescent="0.3">
      <c r="A9145" t="str">
        <f t="shared" si="142"/>
        <v>42563 FCX</v>
      </c>
      <c r="B9145" s="60">
        <v>42563</v>
      </c>
      <c r="C9145" s="58" t="s">
        <v>80</v>
      </c>
      <c r="D9145" s="61">
        <v>12.05</v>
      </c>
      <c r="E9145">
        <v>12.9</v>
      </c>
      <c r="F9145">
        <v>59009703</v>
      </c>
    </row>
    <row r="9146" spans="1:6" x14ac:dyDescent="0.3">
      <c r="A9146" t="str">
        <f t="shared" si="142"/>
        <v>42564 FCX</v>
      </c>
      <c r="B9146" s="60">
        <v>42564</v>
      </c>
      <c r="C9146" s="58" t="s">
        <v>80</v>
      </c>
      <c r="D9146" s="61">
        <v>12.8</v>
      </c>
      <c r="E9146">
        <v>12.96</v>
      </c>
      <c r="F9146">
        <v>44432181</v>
      </c>
    </row>
    <row r="9147" spans="1:6" x14ac:dyDescent="0.3">
      <c r="A9147" t="str">
        <f t="shared" si="142"/>
        <v>42565 FCX</v>
      </c>
      <c r="B9147" s="60">
        <v>42565</v>
      </c>
      <c r="C9147" s="58" t="s">
        <v>80</v>
      </c>
      <c r="D9147" s="61">
        <v>13.03</v>
      </c>
      <c r="E9147">
        <v>12.95</v>
      </c>
      <c r="F9147">
        <v>31588304</v>
      </c>
    </row>
    <row r="9148" spans="1:6" x14ac:dyDescent="0.3">
      <c r="A9148" t="str">
        <f t="shared" si="142"/>
        <v>42566 FCX</v>
      </c>
      <c r="B9148" s="60">
        <v>42566</v>
      </c>
      <c r="C9148" s="58" t="s">
        <v>80</v>
      </c>
      <c r="D9148" s="61">
        <v>13.03</v>
      </c>
      <c r="E9148">
        <v>13.11</v>
      </c>
      <c r="F9148">
        <v>24296523</v>
      </c>
    </row>
    <row r="9149" spans="1:6" x14ac:dyDescent="0.3">
      <c r="A9149" t="str">
        <f t="shared" si="142"/>
        <v>42569 FCX</v>
      </c>
      <c r="B9149" s="60">
        <v>42569</v>
      </c>
      <c r="C9149" s="58" t="s">
        <v>80</v>
      </c>
      <c r="D9149" s="61">
        <v>12.91</v>
      </c>
      <c r="E9149">
        <v>13.14</v>
      </c>
      <c r="F9149">
        <v>22242739</v>
      </c>
    </row>
    <row r="9150" spans="1:6" x14ac:dyDescent="0.3">
      <c r="A9150" t="str">
        <f t="shared" si="142"/>
        <v>42570 FCX</v>
      </c>
      <c r="B9150" s="60">
        <v>42570</v>
      </c>
      <c r="C9150" s="58" t="s">
        <v>80</v>
      </c>
      <c r="D9150" s="61">
        <v>12.92</v>
      </c>
      <c r="E9150">
        <v>12.45</v>
      </c>
      <c r="F9150">
        <v>27143642</v>
      </c>
    </row>
    <row r="9151" spans="1:6" x14ac:dyDescent="0.3">
      <c r="A9151" t="str">
        <f t="shared" si="142"/>
        <v>42571 FCX</v>
      </c>
      <c r="B9151" s="60">
        <v>42571</v>
      </c>
      <c r="C9151" s="58" t="s">
        <v>80</v>
      </c>
      <c r="D9151" s="61">
        <v>12.11</v>
      </c>
      <c r="E9151">
        <v>12.3</v>
      </c>
      <c r="F9151">
        <v>39267735</v>
      </c>
    </row>
    <row r="9152" spans="1:6" x14ac:dyDescent="0.3">
      <c r="A9152" t="str">
        <f t="shared" si="142"/>
        <v>42572 FCX</v>
      </c>
      <c r="B9152" s="60">
        <v>42572</v>
      </c>
      <c r="C9152" s="58" t="s">
        <v>80</v>
      </c>
      <c r="D9152" s="61">
        <v>12.5</v>
      </c>
      <c r="E9152">
        <v>12.87</v>
      </c>
      <c r="F9152">
        <v>34293023</v>
      </c>
    </row>
    <row r="9153" spans="1:6" x14ac:dyDescent="0.3">
      <c r="A9153" t="str">
        <f t="shared" si="142"/>
        <v>42573 FCX</v>
      </c>
      <c r="B9153" s="60">
        <v>42573</v>
      </c>
      <c r="C9153" s="58" t="s">
        <v>80</v>
      </c>
      <c r="D9153" s="61">
        <v>12.78</v>
      </c>
      <c r="E9153">
        <v>12.67</v>
      </c>
      <c r="F9153">
        <v>23434861</v>
      </c>
    </row>
    <row r="9154" spans="1:6" x14ac:dyDescent="0.3">
      <c r="A9154" t="str">
        <f t="shared" si="142"/>
        <v>42576 FCX</v>
      </c>
      <c r="B9154" s="60">
        <v>42576</v>
      </c>
      <c r="C9154" s="58" t="s">
        <v>80</v>
      </c>
      <c r="D9154" s="61">
        <v>12.62</v>
      </c>
      <c r="E9154">
        <v>12.38</v>
      </c>
      <c r="F9154">
        <v>29515391</v>
      </c>
    </row>
    <row r="9155" spans="1:6" x14ac:dyDescent="0.3">
      <c r="A9155" t="str">
        <f t="shared" si="142"/>
        <v>42577 FCX</v>
      </c>
      <c r="B9155" s="60">
        <v>42577</v>
      </c>
      <c r="C9155" s="58" t="s">
        <v>80</v>
      </c>
      <c r="D9155" s="61">
        <v>11.6</v>
      </c>
      <c r="E9155">
        <v>12.68</v>
      </c>
      <c r="F9155">
        <v>71538388</v>
      </c>
    </row>
    <row r="9156" spans="1:6" x14ac:dyDescent="0.3">
      <c r="A9156" t="str">
        <f t="shared" si="142"/>
        <v>42578 FCX</v>
      </c>
      <c r="B9156" s="60">
        <v>42578</v>
      </c>
      <c r="C9156" s="58" t="s">
        <v>80</v>
      </c>
      <c r="D9156" s="61">
        <v>12.89</v>
      </c>
      <c r="E9156">
        <v>13.06</v>
      </c>
      <c r="F9156">
        <v>51487566</v>
      </c>
    </row>
    <row r="9157" spans="1:6" x14ac:dyDescent="0.3">
      <c r="A9157" t="str">
        <f t="shared" ref="A9157:A9220" si="143">CONCATENATE(B9157, " ", C9157)</f>
        <v>42579 FCX</v>
      </c>
      <c r="B9157" s="60">
        <v>42579</v>
      </c>
      <c r="C9157" s="58" t="s">
        <v>80</v>
      </c>
      <c r="D9157" s="61">
        <v>13.13</v>
      </c>
      <c r="E9157">
        <v>12.94</v>
      </c>
      <c r="F9157">
        <v>24785448</v>
      </c>
    </row>
    <row r="9158" spans="1:6" x14ac:dyDescent="0.3">
      <c r="A9158" t="str">
        <f t="shared" si="143"/>
        <v>42580 FCX</v>
      </c>
      <c r="B9158" s="60">
        <v>42580</v>
      </c>
      <c r="C9158" s="58" t="s">
        <v>80</v>
      </c>
      <c r="D9158" s="61">
        <v>12.76</v>
      </c>
      <c r="E9158">
        <v>12.96</v>
      </c>
      <c r="F9158">
        <v>28956254</v>
      </c>
    </row>
    <row r="9159" spans="1:6" x14ac:dyDescent="0.3">
      <c r="A9159" t="str">
        <f t="shared" si="143"/>
        <v>42583 FCX</v>
      </c>
      <c r="B9159" s="60">
        <v>42583</v>
      </c>
      <c r="C9159" s="58" t="s">
        <v>80</v>
      </c>
      <c r="D9159" s="61">
        <v>13.01</v>
      </c>
      <c r="E9159">
        <v>12.48</v>
      </c>
      <c r="F9159">
        <v>26279379</v>
      </c>
    </row>
    <row r="9160" spans="1:6" x14ac:dyDescent="0.3">
      <c r="A9160" t="str">
        <f t="shared" si="143"/>
        <v>42584 FCX</v>
      </c>
      <c r="B9160" s="60">
        <v>42584</v>
      </c>
      <c r="C9160" s="58" t="s">
        <v>80</v>
      </c>
      <c r="D9160" s="61">
        <v>12.64</v>
      </c>
      <c r="E9160">
        <v>12.4</v>
      </c>
      <c r="F9160">
        <v>24142208</v>
      </c>
    </row>
    <row r="9161" spans="1:6" x14ac:dyDescent="0.3">
      <c r="A9161" t="str">
        <f t="shared" si="143"/>
        <v>42585 FCX</v>
      </c>
      <c r="B9161" s="60">
        <v>42585</v>
      </c>
      <c r="C9161" s="58" t="s">
        <v>80</v>
      </c>
      <c r="D9161" s="61">
        <v>12.2</v>
      </c>
      <c r="E9161">
        <v>12.39</v>
      </c>
      <c r="F9161">
        <v>24941720</v>
      </c>
    </row>
    <row r="9162" spans="1:6" x14ac:dyDescent="0.3">
      <c r="A9162" t="str">
        <f t="shared" si="143"/>
        <v>42586 FCX</v>
      </c>
      <c r="B9162" s="60">
        <v>42586</v>
      </c>
      <c r="C9162" s="58" t="s">
        <v>80</v>
      </c>
      <c r="D9162" s="61">
        <v>12.23</v>
      </c>
      <c r="E9162">
        <v>12.32</v>
      </c>
      <c r="F9162">
        <v>23465725</v>
      </c>
    </row>
    <row r="9163" spans="1:6" x14ac:dyDescent="0.3">
      <c r="A9163" t="str">
        <f t="shared" si="143"/>
        <v>42587 FCX</v>
      </c>
      <c r="B9163" s="60">
        <v>42587</v>
      </c>
      <c r="C9163" s="58" t="s">
        <v>80</v>
      </c>
      <c r="D9163" s="61">
        <v>12.32</v>
      </c>
      <c r="E9163">
        <v>12.23</v>
      </c>
      <c r="F9163">
        <v>36713630</v>
      </c>
    </row>
    <row r="9164" spans="1:6" x14ac:dyDescent="0.3">
      <c r="A9164" t="str">
        <f t="shared" si="143"/>
        <v>42590 FCX</v>
      </c>
      <c r="B9164" s="60">
        <v>42590</v>
      </c>
      <c r="C9164" s="58" t="s">
        <v>80</v>
      </c>
      <c r="D9164" s="61">
        <v>12.49</v>
      </c>
      <c r="E9164">
        <v>12.29</v>
      </c>
      <c r="F9164">
        <v>29715362</v>
      </c>
    </row>
    <row r="9165" spans="1:6" x14ac:dyDescent="0.3">
      <c r="A9165" t="str">
        <f t="shared" si="143"/>
        <v>42591 FCX</v>
      </c>
      <c r="B9165" s="60">
        <v>42591</v>
      </c>
      <c r="C9165" s="58" t="s">
        <v>80</v>
      </c>
      <c r="D9165" s="61">
        <v>12.28</v>
      </c>
      <c r="E9165">
        <v>12.09</v>
      </c>
      <c r="F9165">
        <v>20165775</v>
      </c>
    </row>
    <row r="9166" spans="1:6" x14ac:dyDescent="0.3">
      <c r="A9166" t="str">
        <f t="shared" si="143"/>
        <v>42592 FCX</v>
      </c>
      <c r="B9166" s="60">
        <v>42592</v>
      </c>
      <c r="C9166" s="58" t="s">
        <v>80</v>
      </c>
      <c r="D9166" s="61">
        <v>12.47</v>
      </c>
      <c r="E9166">
        <v>12.02</v>
      </c>
      <c r="F9166">
        <v>21346459</v>
      </c>
    </row>
    <row r="9167" spans="1:6" x14ac:dyDescent="0.3">
      <c r="A9167" t="str">
        <f t="shared" si="143"/>
        <v>42593 FCX</v>
      </c>
      <c r="B9167" s="60">
        <v>42593</v>
      </c>
      <c r="C9167" s="58" t="s">
        <v>80</v>
      </c>
      <c r="D9167" s="61">
        <v>12.15</v>
      </c>
      <c r="E9167">
        <v>12.11</v>
      </c>
      <c r="F9167">
        <v>21594116</v>
      </c>
    </row>
    <row r="9168" spans="1:6" x14ac:dyDescent="0.3">
      <c r="A9168" t="str">
        <f t="shared" si="143"/>
        <v>42594 FCX</v>
      </c>
      <c r="B9168" s="60">
        <v>42594</v>
      </c>
      <c r="C9168" s="58" t="s">
        <v>80</v>
      </c>
      <c r="D9168" s="61">
        <v>12</v>
      </c>
      <c r="E9168">
        <v>11.82</v>
      </c>
      <c r="F9168">
        <v>23264130</v>
      </c>
    </row>
    <row r="9169" spans="1:6" x14ac:dyDescent="0.3">
      <c r="A9169" t="str">
        <f t="shared" si="143"/>
        <v>42597 FCX</v>
      </c>
      <c r="B9169" s="60">
        <v>42597</v>
      </c>
      <c r="C9169" s="58" t="s">
        <v>80</v>
      </c>
      <c r="D9169" s="61">
        <v>11.9495</v>
      </c>
      <c r="E9169">
        <v>12.17</v>
      </c>
      <c r="F9169">
        <v>20601798</v>
      </c>
    </row>
    <row r="9170" spans="1:6" x14ac:dyDescent="0.3">
      <c r="A9170" t="str">
        <f t="shared" si="143"/>
        <v>42598 FCX</v>
      </c>
      <c r="B9170" s="60">
        <v>42598</v>
      </c>
      <c r="C9170" s="58" t="s">
        <v>80</v>
      </c>
      <c r="D9170" s="61">
        <v>12.36</v>
      </c>
      <c r="E9170">
        <v>12.08</v>
      </c>
      <c r="F9170">
        <v>20214274</v>
      </c>
    </row>
    <row r="9171" spans="1:6" x14ac:dyDescent="0.3">
      <c r="A9171" t="str">
        <f t="shared" si="143"/>
        <v>42599 FCX</v>
      </c>
      <c r="B9171" s="60">
        <v>42599</v>
      </c>
      <c r="C9171" s="58" t="s">
        <v>80</v>
      </c>
      <c r="D9171" s="61">
        <v>11.98</v>
      </c>
      <c r="E9171">
        <v>12</v>
      </c>
      <c r="F9171">
        <v>20372013</v>
      </c>
    </row>
    <row r="9172" spans="1:6" x14ac:dyDescent="0.3">
      <c r="A9172" t="str">
        <f t="shared" si="143"/>
        <v>42600 FCX</v>
      </c>
      <c r="B9172" s="60">
        <v>42600</v>
      </c>
      <c r="C9172" s="58" t="s">
        <v>80</v>
      </c>
      <c r="D9172" s="61">
        <v>12.2</v>
      </c>
      <c r="E9172">
        <v>12.23</v>
      </c>
      <c r="F9172">
        <v>20883112</v>
      </c>
    </row>
    <row r="9173" spans="1:6" x14ac:dyDescent="0.3">
      <c r="A9173" t="str">
        <f t="shared" si="143"/>
        <v>42601 FCX</v>
      </c>
      <c r="B9173" s="60">
        <v>42601</v>
      </c>
      <c r="C9173" s="58" t="s">
        <v>80</v>
      </c>
      <c r="D9173" s="61">
        <v>12.06</v>
      </c>
      <c r="E9173">
        <v>11.97</v>
      </c>
      <c r="F9173">
        <v>17288342</v>
      </c>
    </row>
    <row r="9174" spans="1:6" x14ac:dyDescent="0.3">
      <c r="A9174" t="str">
        <f t="shared" si="143"/>
        <v>42604 FCX</v>
      </c>
      <c r="B9174" s="60">
        <v>42604</v>
      </c>
      <c r="C9174" s="58" t="s">
        <v>80</v>
      </c>
      <c r="D9174" s="61">
        <v>11.75</v>
      </c>
      <c r="E9174">
        <v>11.83</v>
      </c>
      <c r="F9174">
        <v>20362896</v>
      </c>
    </row>
    <row r="9175" spans="1:6" x14ac:dyDescent="0.3">
      <c r="A9175" t="str">
        <f t="shared" si="143"/>
        <v>42605 FCX</v>
      </c>
      <c r="B9175" s="60">
        <v>42605</v>
      </c>
      <c r="C9175" s="58" t="s">
        <v>80</v>
      </c>
      <c r="D9175" s="61">
        <v>11.95</v>
      </c>
      <c r="E9175">
        <v>11.98</v>
      </c>
      <c r="F9175">
        <v>25074134</v>
      </c>
    </row>
    <row r="9176" spans="1:6" x14ac:dyDescent="0.3">
      <c r="A9176" t="str">
        <f t="shared" si="143"/>
        <v>42606 FCX</v>
      </c>
      <c r="B9176" s="60">
        <v>42606</v>
      </c>
      <c r="C9176" s="58" t="s">
        <v>80</v>
      </c>
      <c r="D9176" s="61">
        <v>11.82</v>
      </c>
      <c r="E9176">
        <v>11.08</v>
      </c>
      <c r="F9176">
        <v>44040575</v>
      </c>
    </row>
    <row r="9177" spans="1:6" x14ac:dyDescent="0.3">
      <c r="A9177" t="str">
        <f t="shared" si="143"/>
        <v>42607 FCX</v>
      </c>
      <c r="B9177" s="60">
        <v>42607</v>
      </c>
      <c r="C9177" s="58" t="s">
        <v>80</v>
      </c>
      <c r="D9177" s="61">
        <v>11.08</v>
      </c>
      <c r="E9177">
        <v>11.09</v>
      </c>
      <c r="F9177">
        <v>31324983</v>
      </c>
    </row>
    <row r="9178" spans="1:6" x14ac:dyDescent="0.3">
      <c r="A9178" t="str">
        <f t="shared" si="143"/>
        <v>42608 FCX</v>
      </c>
      <c r="B9178" s="60">
        <v>42608</v>
      </c>
      <c r="C9178" s="58" t="s">
        <v>80</v>
      </c>
      <c r="D9178" s="61">
        <v>11.24</v>
      </c>
      <c r="E9178">
        <v>10.89</v>
      </c>
      <c r="F9178">
        <v>32804817</v>
      </c>
    </row>
    <row r="9179" spans="1:6" x14ac:dyDescent="0.3">
      <c r="A9179" t="str">
        <f t="shared" si="143"/>
        <v>42611 FCX</v>
      </c>
      <c r="B9179" s="60">
        <v>42611</v>
      </c>
      <c r="C9179" s="58" t="s">
        <v>80</v>
      </c>
      <c r="D9179" s="61">
        <v>10.82</v>
      </c>
      <c r="E9179">
        <v>10.98</v>
      </c>
      <c r="F9179">
        <v>18349130</v>
      </c>
    </row>
    <row r="9180" spans="1:6" x14ac:dyDescent="0.3">
      <c r="A9180" t="str">
        <f t="shared" si="143"/>
        <v>42612 FCX</v>
      </c>
      <c r="B9180" s="60">
        <v>42612</v>
      </c>
      <c r="C9180" s="58" t="s">
        <v>80</v>
      </c>
      <c r="D9180" s="61">
        <v>10.94</v>
      </c>
      <c r="E9180">
        <v>10.56</v>
      </c>
      <c r="F9180">
        <v>28234679</v>
      </c>
    </row>
    <row r="9181" spans="1:6" x14ac:dyDescent="0.3">
      <c r="A9181" t="str">
        <f t="shared" si="143"/>
        <v>42613 FCX</v>
      </c>
      <c r="B9181" s="60">
        <v>42613</v>
      </c>
      <c r="C9181" s="58" t="s">
        <v>80</v>
      </c>
      <c r="D9181" s="61">
        <v>10.43</v>
      </c>
      <c r="E9181">
        <v>10.29</v>
      </c>
      <c r="F9181">
        <v>32235956</v>
      </c>
    </row>
    <row r="9182" spans="1:6" x14ac:dyDescent="0.3">
      <c r="A9182" t="str">
        <f t="shared" si="143"/>
        <v>42614 FCX</v>
      </c>
      <c r="B9182" s="60">
        <v>42614</v>
      </c>
      <c r="C9182" s="58" t="s">
        <v>80</v>
      </c>
      <c r="D9182" s="61">
        <v>10.32</v>
      </c>
      <c r="E9182">
        <v>10.35</v>
      </c>
      <c r="F9182">
        <v>20780182</v>
      </c>
    </row>
    <row r="9183" spans="1:6" x14ac:dyDescent="0.3">
      <c r="A9183" t="str">
        <f t="shared" si="143"/>
        <v>42615 FCX</v>
      </c>
      <c r="B9183" s="60">
        <v>42615</v>
      </c>
      <c r="C9183" s="58" t="s">
        <v>80</v>
      </c>
      <c r="D9183" s="61">
        <v>10.63</v>
      </c>
      <c r="E9183">
        <v>10.48</v>
      </c>
      <c r="F9183">
        <v>23683507</v>
      </c>
    </row>
    <row r="9184" spans="1:6" x14ac:dyDescent="0.3">
      <c r="A9184" t="str">
        <f t="shared" si="143"/>
        <v>42619 FCX</v>
      </c>
      <c r="B9184" s="60">
        <v>42619</v>
      </c>
      <c r="C9184" s="58" t="s">
        <v>80</v>
      </c>
      <c r="D9184" s="61">
        <v>10.6</v>
      </c>
      <c r="E9184">
        <v>10.72</v>
      </c>
      <c r="F9184">
        <v>21368613</v>
      </c>
    </row>
    <row r="9185" spans="1:6" x14ac:dyDescent="0.3">
      <c r="A9185" t="str">
        <f t="shared" si="143"/>
        <v>42620 FCX</v>
      </c>
      <c r="B9185" s="60">
        <v>42620</v>
      </c>
      <c r="C9185" s="58" t="s">
        <v>80</v>
      </c>
      <c r="D9185" s="61">
        <v>10.71</v>
      </c>
      <c r="E9185">
        <v>10.6</v>
      </c>
      <c r="F9185">
        <v>18440350</v>
      </c>
    </row>
    <row r="9186" spans="1:6" x14ac:dyDescent="0.3">
      <c r="A9186" t="str">
        <f t="shared" si="143"/>
        <v>42621 FCX</v>
      </c>
      <c r="B9186" s="60">
        <v>42621</v>
      </c>
      <c r="C9186" s="58" t="s">
        <v>80</v>
      </c>
      <c r="D9186" s="61">
        <v>10.62</v>
      </c>
      <c r="E9186">
        <v>10.62</v>
      </c>
      <c r="F9186">
        <v>29252616</v>
      </c>
    </row>
    <row r="9187" spans="1:6" x14ac:dyDescent="0.3">
      <c r="A9187" t="str">
        <f t="shared" si="143"/>
        <v>42622 FCX</v>
      </c>
      <c r="B9187" s="60">
        <v>42622</v>
      </c>
      <c r="C9187" s="58" t="s">
        <v>80</v>
      </c>
      <c r="D9187" s="61">
        <v>10.48</v>
      </c>
      <c r="E9187">
        <v>10.27</v>
      </c>
      <c r="F9187">
        <v>28929016</v>
      </c>
    </row>
    <row r="9188" spans="1:6" x14ac:dyDescent="0.3">
      <c r="A9188" t="str">
        <f t="shared" si="143"/>
        <v>42625 FCX</v>
      </c>
      <c r="B9188" s="60">
        <v>42625</v>
      </c>
      <c r="C9188" s="58" t="s">
        <v>80</v>
      </c>
      <c r="D9188" s="61">
        <v>10.01</v>
      </c>
      <c r="E9188">
        <v>11.08</v>
      </c>
      <c r="F9188">
        <v>59990538</v>
      </c>
    </row>
    <row r="9189" spans="1:6" x14ac:dyDescent="0.3">
      <c r="A9189" t="str">
        <f t="shared" si="143"/>
        <v>42626 FCX</v>
      </c>
      <c r="B9189" s="60">
        <v>42626</v>
      </c>
      <c r="C9189" s="58" t="s">
        <v>80</v>
      </c>
      <c r="D9189" s="61">
        <v>10.65</v>
      </c>
      <c r="E9189">
        <v>10.15</v>
      </c>
      <c r="F9189">
        <v>52886516</v>
      </c>
    </row>
    <row r="9190" spans="1:6" x14ac:dyDescent="0.3">
      <c r="A9190" t="str">
        <f t="shared" si="143"/>
        <v>42627 FCX</v>
      </c>
      <c r="B9190" s="60">
        <v>42627</v>
      </c>
      <c r="C9190" s="58" t="s">
        <v>80</v>
      </c>
      <c r="D9190" s="61">
        <v>10.09</v>
      </c>
      <c r="E9190">
        <v>9.8000000000000007</v>
      </c>
      <c r="F9190">
        <v>48079292</v>
      </c>
    </row>
    <row r="9191" spans="1:6" x14ac:dyDescent="0.3">
      <c r="A9191" t="str">
        <f t="shared" si="143"/>
        <v>42628 FCX</v>
      </c>
      <c r="B9191" s="60">
        <v>42628</v>
      </c>
      <c r="C9191" s="58" t="s">
        <v>80</v>
      </c>
      <c r="D9191" s="61">
        <v>9.81</v>
      </c>
      <c r="E9191">
        <v>9.7799999999999994</v>
      </c>
      <c r="F9191">
        <v>40676682</v>
      </c>
    </row>
    <row r="9192" spans="1:6" x14ac:dyDescent="0.3">
      <c r="A9192" t="str">
        <f t="shared" si="143"/>
        <v>42629 FCX</v>
      </c>
      <c r="B9192" s="60">
        <v>42629</v>
      </c>
      <c r="C9192" s="58" t="s">
        <v>80</v>
      </c>
      <c r="D9192" s="61">
        <v>9.6</v>
      </c>
      <c r="E9192">
        <v>9.94</v>
      </c>
      <c r="F9192">
        <v>36057913</v>
      </c>
    </row>
    <row r="9193" spans="1:6" x14ac:dyDescent="0.3">
      <c r="A9193" t="str">
        <f t="shared" si="143"/>
        <v>42632 FCX</v>
      </c>
      <c r="B9193" s="60">
        <v>42632</v>
      </c>
      <c r="C9193" s="58" t="s">
        <v>80</v>
      </c>
      <c r="D9193" s="61">
        <v>10.119999999999999</v>
      </c>
      <c r="E9193">
        <v>10.01</v>
      </c>
      <c r="F9193">
        <v>27244727</v>
      </c>
    </row>
    <row r="9194" spans="1:6" x14ac:dyDescent="0.3">
      <c r="A9194" t="str">
        <f t="shared" si="143"/>
        <v>42633 FCX</v>
      </c>
      <c r="B9194" s="60">
        <v>42633</v>
      </c>
      <c r="C9194" s="58" t="s">
        <v>80</v>
      </c>
      <c r="D9194" s="61">
        <v>9.9700000000000006</v>
      </c>
      <c r="E9194">
        <v>9.9499999999999993</v>
      </c>
      <c r="F9194">
        <v>24404841</v>
      </c>
    </row>
    <row r="9195" spans="1:6" x14ac:dyDescent="0.3">
      <c r="A9195" t="str">
        <f t="shared" si="143"/>
        <v>42634 FCX</v>
      </c>
      <c r="B9195" s="60">
        <v>42634</v>
      </c>
      <c r="C9195" s="58" t="s">
        <v>80</v>
      </c>
      <c r="D9195" s="61">
        <v>10.14</v>
      </c>
      <c r="E9195">
        <v>10.54</v>
      </c>
      <c r="F9195">
        <v>30400519</v>
      </c>
    </row>
    <row r="9196" spans="1:6" x14ac:dyDescent="0.3">
      <c r="A9196" t="str">
        <f t="shared" si="143"/>
        <v>42635 FCX</v>
      </c>
      <c r="B9196" s="60">
        <v>42635</v>
      </c>
      <c r="C9196" s="58" t="s">
        <v>80</v>
      </c>
      <c r="D9196" s="61">
        <v>10.84</v>
      </c>
      <c r="E9196">
        <v>10.98</v>
      </c>
      <c r="F9196">
        <v>36711220</v>
      </c>
    </row>
    <row r="9197" spans="1:6" x14ac:dyDescent="0.3">
      <c r="A9197" t="str">
        <f t="shared" si="143"/>
        <v>42636 FCX</v>
      </c>
      <c r="B9197" s="60">
        <v>42636</v>
      </c>
      <c r="C9197" s="58" t="s">
        <v>80</v>
      </c>
      <c r="D9197" s="61">
        <v>10.88</v>
      </c>
      <c r="E9197">
        <v>10.63</v>
      </c>
      <c r="F9197">
        <v>22336624</v>
      </c>
    </row>
    <row r="9198" spans="1:6" x14ac:dyDescent="0.3">
      <c r="A9198" t="str">
        <f t="shared" si="143"/>
        <v>42639 FCX</v>
      </c>
      <c r="B9198" s="60">
        <v>42639</v>
      </c>
      <c r="C9198" s="58" t="s">
        <v>80</v>
      </c>
      <c r="D9198" s="61">
        <v>10.69</v>
      </c>
      <c r="E9198">
        <v>10.51</v>
      </c>
      <c r="F9198">
        <v>24061045</v>
      </c>
    </row>
    <row r="9199" spans="1:6" x14ac:dyDescent="0.3">
      <c r="A9199" t="str">
        <f t="shared" si="143"/>
        <v>42640 FCX</v>
      </c>
      <c r="B9199" s="60">
        <v>42640</v>
      </c>
      <c r="C9199" s="58" t="s">
        <v>80</v>
      </c>
      <c r="D9199" s="61">
        <v>10.33</v>
      </c>
      <c r="E9199">
        <v>10.210000000000001</v>
      </c>
      <c r="F9199">
        <v>24690612</v>
      </c>
    </row>
    <row r="9200" spans="1:6" x14ac:dyDescent="0.3">
      <c r="A9200" t="str">
        <f t="shared" si="143"/>
        <v>42641 FCX</v>
      </c>
      <c r="B9200" s="60">
        <v>42641</v>
      </c>
      <c r="C9200" s="58" t="s">
        <v>80</v>
      </c>
      <c r="D9200" s="61">
        <v>10.41</v>
      </c>
      <c r="E9200">
        <v>10.91</v>
      </c>
      <c r="F9200">
        <v>29769499</v>
      </c>
    </row>
    <row r="9201" spans="1:6" x14ac:dyDescent="0.3">
      <c r="A9201" t="str">
        <f t="shared" si="143"/>
        <v>42642 FCX</v>
      </c>
      <c r="B9201" s="60">
        <v>42642</v>
      </c>
      <c r="C9201" s="58" t="s">
        <v>80</v>
      </c>
      <c r="D9201" s="61">
        <v>10.74</v>
      </c>
      <c r="E9201">
        <v>10.69</v>
      </c>
      <c r="F9201">
        <v>25147855</v>
      </c>
    </row>
    <row r="9202" spans="1:6" x14ac:dyDescent="0.3">
      <c r="A9202" t="str">
        <f t="shared" si="143"/>
        <v>42643 FCX</v>
      </c>
      <c r="B9202" s="60">
        <v>42643</v>
      </c>
      <c r="C9202" s="58" t="s">
        <v>80</v>
      </c>
      <c r="D9202" s="61">
        <v>10.83</v>
      </c>
      <c r="E9202">
        <v>10.86</v>
      </c>
      <c r="F9202">
        <v>26469580</v>
      </c>
    </row>
    <row r="9203" spans="1:6" x14ac:dyDescent="0.3">
      <c r="A9203" t="str">
        <f t="shared" si="143"/>
        <v>42646 FCX</v>
      </c>
      <c r="B9203" s="60">
        <v>42646</v>
      </c>
      <c r="C9203" s="58" t="s">
        <v>80</v>
      </c>
      <c r="D9203" s="61">
        <v>10.98</v>
      </c>
      <c r="E9203">
        <v>10.69</v>
      </c>
      <c r="F9203">
        <v>25503738</v>
      </c>
    </row>
    <row r="9204" spans="1:6" x14ac:dyDescent="0.3">
      <c r="A9204" t="str">
        <f t="shared" si="143"/>
        <v>42647 FCX</v>
      </c>
      <c r="B9204" s="60">
        <v>42647</v>
      </c>
      <c r="C9204" s="58" t="s">
        <v>80</v>
      </c>
      <c r="D9204" s="61">
        <v>10.75</v>
      </c>
      <c r="E9204">
        <v>10.39</v>
      </c>
      <c r="F9204">
        <v>28037615</v>
      </c>
    </row>
    <row r="9205" spans="1:6" x14ac:dyDescent="0.3">
      <c r="A9205" t="str">
        <f t="shared" si="143"/>
        <v>42648 FCX</v>
      </c>
      <c r="B9205" s="60">
        <v>42648</v>
      </c>
      <c r="C9205" s="58" t="s">
        <v>80</v>
      </c>
      <c r="D9205" s="61">
        <v>10.45</v>
      </c>
      <c r="E9205">
        <v>10.67</v>
      </c>
      <c r="F9205">
        <v>22154297</v>
      </c>
    </row>
    <row r="9206" spans="1:6" x14ac:dyDescent="0.3">
      <c r="A9206" t="str">
        <f t="shared" si="143"/>
        <v>42649 FCX</v>
      </c>
      <c r="B9206" s="60">
        <v>42649</v>
      </c>
      <c r="C9206" s="58" t="s">
        <v>80</v>
      </c>
      <c r="D9206" s="61">
        <v>10.51</v>
      </c>
      <c r="E9206">
        <v>10.3</v>
      </c>
      <c r="F9206">
        <v>18075601</v>
      </c>
    </row>
    <row r="9207" spans="1:6" x14ac:dyDescent="0.3">
      <c r="A9207" t="str">
        <f t="shared" si="143"/>
        <v>42650 FCX</v>
      </c>
      <c r="B9207" s="60">
        <v>42650</v>
      </c>
      <c r="C9207" s="58" t="s">
        <v>80</v>
      </c>
      <c r="D9207" s="61">
        <v>10.57</v>
      </c>
      <c r="E9207">
        <v>10.130000000000001</v>
      </c>
      <c r="F9207">
        <v>34391769</v>
      </c>
    </row>
    <row r="9208" spans="1:6" x14ac:dyDescent="0.3">
      <c r="A9208" t="str">
        <f t="shared" si="143"/>
        <v>42653 FCX</v>
      </c>
      <c r="B9208" s="60">
        <v>42653</v>
      </c>
      <c r="C9208" s="58" t="s">
        <v>80</v>
      </c>
      <c r="D9208" s="61">
        <v>10.29</v>
      </c>
      <c r="E9208">
        <v>10.19</v>
      </c>
      <c r="F9208">
        <v>18684096</v>
      </c>
    </row>
    <row r="9209" spans="1:6" x14ac:dyDescent="0.3">
      <c r="A9209" t="str">
        <f t="shared" si="143"/>
        <v>42654 FCX</v>
      </c>
      <c r="B9209" s="60">
        <v>42654</v>
      </c>
      <c r="C9209" s="58" t="s">
        <v>80</v>
      </c>
      <c r="D9209" s="61">
        <v>10.08</v>
      </c>
      <c r="E9209">
        <v>9.8699999999999992</v>
      </c>
      <c r="F9209">
        <v>28841619</v>
      </c>
    </row>
    <row r="9210" spans="1:6" x14ac:dyDescent="0.3">
      <c r="A9210" t="str">
        <f t="shared" si="143"/>
        <v>42655 FCX</v>
      </c>
      <c r="B9210" s="60">
        <v>42655</v>
      </c>
      <c r="C9210" s="58" t="s">
        <v>80</v>
      </c>
      <c r="D9210" s="61">
        <v>9.84</v>
      </c>
      <c r="E9210">
        <v>10.050000000000001</v>
      </c>
      <c r="F9210">
        <v>18499703</v>
      </c>
    </row>
    <row r="9211" spans="1:6" x14ac:dyDescent="0.3">
      <c r="A9211" t="str">
        <f t="shared" si="143"/>
        <v>42656 FCX</v>
      </c>
      <c r="B9211" s="60">
        <v>42656</v>
      </c>
      <c r="C9211" s="58" t="s">
        <v>80</v>
      </c>
      <c r="D9211" s="61">
        <v>9.5399999999999991</v>
      </c>
      <c r="E9211">
        <v>9.64</v>
      </c>
      <c r="F9211">
        <v>47867285</v>
      </c>
    </row>
    <row r="9212" spans="1:6" x14ac:dyDescent="0.3">
      <c r="A9212" t="str">
        <f t="shared" si="143"/>
        <v>42657 FCX</v>
      </c>
      <c r="B9212" s="60">
        <v>42657</v>
      </c>
      <c r="C9212" s="58" t="s">
        <v>80</v>
      </c>
      <c r="D9212" s="61">
        <v>9.7799999999999994</v>
      </c>
      <c r="E9212">
        <v>9.66</v>
      </c>
      <c r="F9212">
        <v>26033346</v>
      </c>
    </row>
    <row r="9213" spans="1:6" x14ac:dyDescent="0.3">
      <c r="A9213" t="str">
        <f t="shared" si="143"/>
        <v>42660 FCX</v>
      </c>
      <c r="B9213" s="60">
        <v>42660</v>
      </c>
      <c r="C9213" s="58" t="s">
        <v>80</v>
      </c>
      <c r="D9213" s="61">
        <v>9.52</v>
      </c>
      <c r="E9213">
        <v>9.52</v>
      </c>
      <c r="F9213">
        <v>15204577</v>
      </c>
    </row>
    <row r="9214" spans="1:6" x14ac:dyDescent="0.3">
      <c r="A9214" t="str">
        <f t="shared" si="143"/>
        <v>42661 FCX</v>
      </c>
      <c r="B9214" s="60">
        <v>42661</v>
      </c>
      <c r="C9214" s="58" t="s">
        <v>80</v>
      </c>
      <c r="D9214" s="61">
        <v>9.7100000000000009</v>
      </c>
      <c r="E9214">
        <v>9.7200000000000006</v>
      </c>
      <c r="F9214">
        <v>17424199</v>
      </c>
    </row>
    <row r="9215" spans="1:6" x14ac:dyDescent="0.3">
      <c r="A9215" t="str">
        <f t="shared" si="143"/>
        <v>42662 FCX</v>
      </c>
      <c r="B9215" s="60">
        <v>42662</v>
      </c>
      <c r="C9215" s="58" t="s">
        <v>80</v>
      </c>
      <c r="D9215" s="61">
        <v>9.8000000000000007</v>
      </c>
      <c r="E9215">
        <v>10.02</v>
      </c>
      <c r="F9215">
        <v>34139144</v>
      </c>
    </row>
    <row r="9216" spans="1:6" x14ac:dyDescent="0.3">
      <c r="A9216" t="str">
        <f t="shared" si="143"/>
        <v>42663 FCX</v>
      </c>
      <c r="B9216" s="60">
        <v>42663</v>
      </c>
      <c r="C9216" s="58" t="s">
        <v>80</v>
      </c>
      <c r="D9216" s="61">
        <v>9.8194999999999997</v>
      </c>
      <c r="E9216">
        <v>10.210000000000001</v>
      </c>
      <c r="F9216">
        <v>39952284</v>
      </c>
    </row>
    <row r="9217" spans="1:6" x14ac:dyDescent="0.3">
      <c r="A9217" t="str">
        <f t="shared" si="143"/>
        <v>42664 FCX</v>
      </c>
      <c r="B9217" s="60">
        <v>42664</v>
      </c>
      <c r="C9217" s="58" t="s">
        <v>80</v>
      </c>
      <c r="D9217" s="61">
        <v>10.01</v>
      </c>
      <c r="E9217">
        <v>10.039999999999999</v>
      </c>
      <c r="F9217">
        <v>20960781</v>
      </c>
    </row>
    <row r="9218" spans="1:6" x14ac:dyDescent="0.3">
      <c r="A9218" t="str">
        <f t="shared" si="143"/>
        <v>42667 FCX</v>
      </c>
      <c r="B9218" s="60">
        <v>42667</v>
      </c>
      <c r="C9218" s="58" t="s">
        <v>80</v>
      </c>
      <c r="D9218" s="61">
        <v>10.15</v>
      </c>
      <c r="E9218">
        <v>10.18</v>
      </c>
      <c r="F9218">
        <v>28168101</v>
      </c>
    </row>
    <row r="9219" spans="1:6" x14ac:dyDescent="0.3">
      <c r="A9219" t="str">
        <f t="shared" si="143"/>
        <v>42668 FCX</v>
      </c>
      <c r="B9219" s="60">
        <v>42668</v>
      </c>
      <c r="C9219" s="58" t="s">
        <v>80</v>
      </c>
      <c r="D9219" s="61">
        <v>10.44</v>
      </c>
      <c r="E9219">
        <v>10.55</v>
      </c>
      <c r="F9219">
        <v>53878510</v>
      </c>
    </row>
    <row r="9220" spans="1:6" x14ac:dyDescent="0.3">
      <c r="A9220" t="str">
        <f t="shared" si="143"/>
        <v>42669 FCX</v>
      </c>
      <c r="B9220" s="60">
        <v>42669</v>
      </c>
      <c r="C9220" s="58" t="s">
        <v>80</v>
      </c>
      <c r="D9220" s="61">
        <v>10.45</v>
      </c>
      <c r="E9220">
        <v>10.58</v>
      </c>
      <c r="F9220">
        <v>24182209</v>
      </c>
    </row>
    <row r="9221" spans="1:6" x14ac:dyDescent="0.3">
      <c r="A9221" t="str">
        <f t="shared" ref="A9221:A9284" si="144">CONCATENATE(B9221, " ", C9221)</f>
        <v>42670 FCX</v>
      </c>
      <c r="B9221" s="60">
        <v>42670</v>
      </c>
      <c r="C9221" s="58" t="s">
        <v>80</v>
      </c>
      <c r="D9221" s="61">
        <v>10.64</v>
      </c>
      <c r="E9221">
        <v>10.69</v>
      </c>
      <c r="F9221">
        <v>23653726</v>
      </c>
    </row>
    <row r="9222" spans="1:6" x14ac:dyDescent="0.3">
      <c r="A9222" t="str">
        <f t="shared" si="144"/>
        <v>42671 FCX</v>
      </c>
      <c r="B9222" s="60">
        <v>42671</v>
      </c>
      <c r="C9222" s="58" t="s">
        <v>80</v>
      </c>
      <c r="D9222" s="61">
        <v>10.78</v>
      </c>
      <c r="E9222">
        <v>10.93</v>
      </c>
      <c r="F9222">
        <v>36062397</v>
      </c>
    </row>
    <row r="9223" spans="1:6" x14ac:dyDescent="0.3">
      <c r="A9223" t="str">
        <f t="shared" si="144"/>
        <v>42674 FCX</v>
      </c>
      <c r="B9223" s="60">
        <v>42674</v>
      </c>
      <c r="C9223" s="58" t="s">
        <v>80</v>
      </c>
      <c r="D9223" s="61">
        <v>10.97</v>
      </c>
      <c r="E9223">
        <v>11.18</v>
      </c>
      <c r="F9223">
        <v>26120628</v>
      </c>
    </row>
    <row r="9224" spans="1:6" x14ac:dyDescent="0.3">
      <c r="A9224" t="str">
        <f t="shared" si="144"/>
        <v>42675 FCX</v>
      </c>
      <c r="B9224" s="60">
        <v>42675</v>
      </c>
      <c r="C9224" s="58" t="s">
        <v>80</v>
      </c>
      <c r="D9224" s="61">
        <v>11.31</v>
      </c>
      <c r="E9224">
        <v>11.15</v>
      </c>
      <c r="F9224">
        <v>24629497</v>
      </c>
    </row>
    <row r="9225" spans="1:6" x14ac:dyDescent="0.3">
      <c r="A9225" t="str">
        <f t="shared" si="144"/>
        <v>42676 FCX</v>
      </c>
      <c r="B9225" s="60">
        <v>42676</v>
      </c>
      <c r="C9225" s="58" t="s">
        <v>80</v>
      </c>
      <c r="D9225" s="61">
        <v>10.99</v>
      </c>
      <c r="E9225">
        <v>10.62</v>
      </c>
      <c r="F9225">
        <v>28242608</v>
      </c>
    </row>
    <row r="9226" spans="1:6" x14ac:dyDescent="0.3">
      <c r="A9226" t="str">
        <f t="shared" si="144"/>
        <v>42677 FCX</v>
      </c>
      <c r="B9226" s="60">
        <v>42677</v>
      </c>
      <c r="C9226" s="58" t="s">
        <v>80</v>
      </c>
      <c r="D9226" s="61">
        <v>10.73</v>
      </c>
      <c r="E9226">
        <v>10.73</v>
      </c>
      <c r="F9226">
        <v>19241163</v>
      </c>
    </row>
    <row r="9227" spans="1:6" x14ac:dyDescent="0.3">
      <c r="A9227" t="str">
        <f t="shared" si="144"/>
        <v>42678 FCX</v>
      </c>
      <c r="B9227" s="60">
        <v>42678</v>
      </c>
      <c r="C9227" s="58" t="s">
        <v>80</v>
      </c>
      <c r="D9227" s="61">
        <v>10.65</v>
      </c>
      <c r="E9227">
        <v>11.05</v>
      </c>
      <c r="F9227">
        <v>27925373</v>
      </c>
    </row>
    <row r="9228" spans="1:6" x14ac:dyDescent="0.3">
      <c r="A9228" t="str">
        <f t="shared" si="144"/>
        <v>42681 FCX</v>
      </c>
      <c r="B9228" s="60">
        <v>42681</v>
      </c>
      <c r="C9228" s="58" t="s">
        <v>80</v>
      </c>
      <c r="D9228" s="61">
        <v>11.42</v>
      </c>
      <c r="E9228">
        <v>11.29</v>
      </c>
      <c r="F9228">
        <v>31038402</v>
      </c>
    </row>
    <row r="9229" spans="1:6" x14ac:dyDescent="0.3">
      <c r="A9229" t="str">
        <f t="shared" si="144"/>
        <v>42682 FCX</v>
      </c>
      <c r="B9229" s="60">
        <v>42682</v>
      </c>
      <c r="C9229" s="58" t="s">
        <v>80</v>
      </c>
      <c r="D9229" s="61">
        <v>11.3</v>
      </c>
      <c r="E9229">
        <v>12.09</v>
      </c>
      <c r="F9229">
        <v>60822605</v>
      </c>
    </row>
    <row r="9230" spans="1:6" x14ac:dyDescent="0.3">
      <c r="A9230" t="str">
        <f t="shared" si="144"/>
        <v>42683 FCX</v>
      </c>
      <c r="B9230" s="60">
        <v>42683</v>
      </c>
      <c r="C9230" s="58" t="s">
        <v>80</v>
      </c>
      <c r="D9230" s="61">
        <v>12.91</v>
      </c>
      <c r="E9230">
        <v>13.07</v>
      </c>
      <c r="F9230">
        <v>79913067</v>
      </c>
    </row>
    <row r="9231" spans="1:6" x14ac:dyDescent="0.3">
      <c r="A9231" t="str">
        <f t="shared" si="144"/>
        <v>42684 FCX</v>
      </c>
      <c r="B9231" s="60">
        <v>42684</v>
      </c>
      <c r="C9231" s="58" t="s">
        <v>80</v>
      </c>
      <c r="D9231" s="61">
        <v>13.71</v>
      </c>
      <c r="E9231">
        <v>13.8</v>
      </c>
      <c r="F9231">
        <v>82428388</v>
      </c>
    </row>
    <row r="9232" spans="1:6" x14ac:dyDescent="0.3">
      <c r="A9232" t="str">
        <f t="shared" si="144"/>
        <v>42685 FCX</v>
      </c>
      <c r="B9232" s="60">
        <v>42685</v>
      </c>
      <c r="C9232" s="58" t="s">
        <v>80</v>
      </c>
      <c r="D9232" s="61">
        <v>14.12</v>
      </c>
      <c r="E9232">
        <v>13.94</v>
      </c>
      <c r="F9232">
        <v>72348892</v>
      </c>
    </row>
    <row r="9233" spans="1:6" x14ac:dyDescent="0.3">
      <c r="A9233" t="str">
        <f t="shared" si="144"/>
        <v>42688 FCX</v>
      </c>
      <c r="B9233" s="60">
        <v>42688</v>
      </c>
      <c r="C9233" s="58" t="s">
        <v>80</v>
      </c>
      <c r="D9233" s="61">
        <v>14.04</v>
      </c>
      <c r="E9233">
        <v>13.92</v>
      </c>
      <c r="F9233">
        <v>36173630</v>
      </c>
    </row>
    <row r="9234" spans="1:6" x14ac:dyDescent="0.3">
      <c r="A9234" t="str">
        <f t="shared" si="144"/>
        <v>42689 FCX</v>
      </c>
      <c r="B9234" s="60">
        <v>42689</v>
      </c>
      <c r="C9234" s="58" t="s">
        <v>80</v>
      </c>
      <c r="D9234" s="61">
        <v>13.5</v>
      </c>
      <c r="E9234">
        <v>13.99</v>
      </c>
      <c r="F9234">
        <v>36880523</v>
      </c>
    </row>
    <row r="9235" spans="1:6" x14ac:dyDescent="0.3">
      <c r="A9235" t="str">
        <f t="shared" si="144"/>
        <v>42690 FCX</v>
      </c>
      <c r="B9235" s="60">
        <v>42690</v>
      </c>
      <c r="C9235" s="58" t="s">
        <v>80</v>
      </c>
      <c r="D9235" s="61">
        <v>13.7</v>
      </c>
      <c r="E9235">
        <v>13.8</v>
      </c>
      <c r="F9235">
        <v>29531116</v>
      </c>
    </row>
    <row r="9236" spans="1:6" x14ac:dyDescent="0.3">
      <c r="A9236" t="str">
        <f t="shared" si="144"/>
        <v>42691 FCX</v>
      </c>
      <c r="B9236" s="60">
        <v>42691</v>
      </c>
      <c r="C9236" s="58" t="s">
        <v>80</v>
      </c>
      <c r="D9236" s="61">
        <v>13.85</v>
      </c>
      <c r="E9236">
        <v>13.8</v>
      </c>
      <c r="F9236">
        <v>26257448</v>
      </c>
    </row>
    <row r="9237" spans="1:6" x14ac:dyDescent="0.3">
      <c r="A9237" t="str">
        <f t="shared" si="144"/>
        <v>42692 FCX</v>
      </c>
      <c r="B9237" s="60">
        <v>42692</v>
      </c>
      <c r="C9237" s="58" t="s">
        <v>80</v>
      </c>
      <c r="D9237" s="61">
        <v>13.79</v>
      </c>
      <c r="E9237">
        <v>13.73</v>
      </c>
      <c r="F9237">
        <v>18153210</v>
      </c>
    </row>
    <row r="9238" spans="1:6" x14ac:dyDescent="0.3">
      <c r="A9238" t="str">
        <f t="shared" si="144"/>
        <v>42695 FCX</v>
      </c>
      <c r="B9238" s="60">
        <v>42695</v>
      </c>
      <c r="C9238" s="58" t="s">
        <v>80</v>
      </c>
      <c r="D9238" s="61">
        <v>14.21</v>
      </c>
      <c r="E9238">
        <v>14.51</v>
      </c>
      <c r="F9238">
        <v>44386705</v>
      </c>
    </row>
    <row r="9239" spans="1:6" x14ac:dyDescent="0.3">
      <c r="A9239" t="str">
        <f t="shared" si="144"/>
        <v>42696 FCX</v>
      </c>
      <c r="B9239" s="60">
        <v>42696</v>
      </c>
      <c r="C9239" s="58" t="s">
        <v>80</v>
      </c>
      <c r="D9239" s="61">
        <v>14.84</v>
      </c>
      <c r="E9239">
        <v>15.12</v>
      </c>
      <c r="F9239">
        <v>51126985</v>
      </c>
    </row>
    <row r="9240" spans="1:6" x14ac:dyDescent="0.3">
      <c r="A9240" t="str">
        <f t="shared" si="144"/>
        <v>42697 FCX</v>
      </c>
      <c r="B9240" s="60">
        <v>42697</v>
      </c>
      <c r="C9240" s="58" t="s">
        <v>80</v>
      </c>
      <c r="D9240" s="61">
        <v>14.88</v>
      </c>
      <c r="E9240">
        <v>16.21</v>
      </c>
      <c r="F9240">
        <v>68779350</v>
      </c>
    </row>
    <row r="9241" spans="1:6" x14ac:dyDescent="0.3">
      <c r="A9241" t="str">
        <f t="shared" si="144"/>
        <v>42699 FCX</v>
      </c>
      <c r="B9241" s="60">
        <v>42699</v>
      </c>
      <c r="C9241" s="58" t="s">
        <v>80</v>
      </c>
      <c r="D9241" s="61">
        <v>16.34</v>
      </c>
      <c r="E9241">
        <v>16</v>
      </c>
      <c r="F9241">
        <v>29522130</v>
      </c>
    </row>
    <row r="9242" spans="1:6" x14ac:dyDescent="0.3">
      <c r="A9242" t="str">
        <f t="shared" si="144"/>
        <v>42702 FCX</v>
      </c>
      <c r="B9242" s="60">
        <v>42702</v>
      </c>
      <c r="C9242" s="58" t="s">
        <v>80</v>
      </c>
      <c r="D9242" s="61">
        <v>15.88</v>
      </c>
      <c r="E9242">
        <v>15.78</v>
      </c>
      <c r="F9242">
        <v>28522078</v>
      </c>
    </row>
    <row r="9243" spans="1:6" x14ac:dyDescent="0.3">
      <c r="A9243" t="str">
        <f t="shared" si="144"/>
        <v>42703 FCX</v>
      </c>
      <c r="B9243" s="60">
        <v>42703</v>
      </c>
      <c r="C9243" s="58" t="s">
        <v>80</v>
      </c>
      <c r="D9243" s="61">
        <v>15.24</v>
      </c>
      <c r="E9243">
        <v>14.97</v>
      </c>
      <c r="F9243">
        <v>40857509</v>
      </c>
    </row>
    <row r="9244" spans="1:6" x14ac:dyDescent="0.3">
      <c r="A9244" t="str">
        <f t="shared" si="144"/>
        <v>42704 FCX</v>
      </c>
      <c r="B9244" s="60">
        <v>42704</v>
      </c>
      <c r="C9244" s="58" t="s">
        <v>80</v>
      </c>
      <c r="D9244" s="61">
        <v>15.4</v>
      </c>
      <c r="E9244">
        <v>15.35</v>
      </c>
      <c r="F9244">
        <v>41712223</v>
      </c>
    </row>
    <row r="9245" spans="1:6" x14ac:dyDescent="0.3">
      <c r="A9245" t="str">
        <f t="shared" si="144"/>
        <v>42705 FCX</v>
      </c>
      <c r="B9245" s="60">
        <v>42705</v>
      </c>
      <c r="C9245" s="58" t="s">
        <v>80</v>
      </c>
      <c r="D9245" s="61">
        <v>15.5</v>
      </c>
      <c r="E9245">
        <v>15.03</v>
      </c>
      <c r="F9245">
        <v>31831729</v>
      </c>
    </row>
    <row r="9246" spans="1:6" x14ac:dyDescent="0.3">
      <c r="A9246" t="str">
        <f t="shared" si="144"/>
        <v>42706 FCX</v>
      </c>
      <c r="B9246" s="60">
        <v>42706</v>
      </c>
      <c r="C9246" s="58" t="s">
        <v>80</v>
      </c>
      <c r="D9246" s="61">
        <v>14.97</v>
      </c>
      <c r="E9246">
        <v>15.42</v>
      </c>
      <c r="F9246">
        <v>27354571</v>
      </c>
    </row>
    <row r="9247" spans="1:6" x14ac:dyDescent="0.3">
      <c r="A9247" t="str">
        <f t="shared" si="144"/>
        <v>42709 FCX</v>
      </c>
      <c r="B9247" s="60">
        <v>42709</v>
      </c>
      <c r="C9247" s="58" t="s">
        <v>80</v>
      </c>
      <c r="D9247" s="61">
        <v>15.8</v>
      </c>
      <c r="E9247">
        <v>15.87</v>
      </c>
      <c r="F9247">
        <v>35554012</v>
      </c>
    </row>
    <row r="9248" spans="1:6" x14ac:dyDescent="0.3">
      <c r="A9248" t="str">
        <f t="shared" si="144"/>
        <v>42710 FCX</v>
      </c>
      <c r="B9248" s="60">
        <v>42710</v>
      </c>
      <c r="C9248" s="58" t="s">
        <v>80</v>
      </c>
      <c r="D9248" s="61">
        <v>15.63</v>
      </c>
      <c r="E9248">
        <v>15.89</v>
      </c>
      <c r="F9248">
        <v>24449153</v>
      </c>
    </row>
    <row r="9249" spans="1:6" x14ac:dyDescent="0.3">
      <c r="A9249" t="str">
        <f t="shared" si="144"/>
        <v>42711 FCX</v>
      </c>
      <c r="B9249" s="60">
        <v>42711</v>
      </c>
      <c r="C9249" s="58" t="s">
        <v>80</v>
      </c>
      <c r="D9249" s="61">
        <v>16</v>
      </c>
      <c r="E9249">
        <v>15.43</v>
      </c>
      <c r="F9249">
        <v>39354714</v>
      </c>
    </row>
    <row r="9250" spans="1:6" x14ac:dyDescent="0.3">
      <c r="A9250" t="str">
        <f t="shared" si="144"/>
        <v>42712 FCX</v>
      </c>
      <c r="B9250" s="60">
        <v>42712</v>
      </c>
      <c r="C9250" s="58" t="s">
        <v>80</v>
      </c>
      <c r="D9250" s="61">
        <v>15.64</v>
      </c>
      <c r="E9250">
        <v>15.6</v>
      </c>
      <c r="F9250">
        <v>28295997</v>
      </c>
    </row>
    <row r="9251" spans="1:6" x14ac:dyDescent="0.3">
      <c r="A9251" t="str">
        <f t="shared" si="144"/>
        <v>42713 FCX</v>
      </c>
      <c r="B9251" s="60">
        <v>42713</v>
      </c>
      <c r="C9251" s="58" t="s">
        <v>80</v>
      </c>
      <c r="D9251" s="61">
        <v>15.81</v>
      </c>
      <c r="E9251">
        <v>15.75</v>
      </c>
      <c r="F9251">
        <v>25150243</v>
      </c>
    </row>
    <row r="9252" spans="1:6" x14ac:dyDescent="0.3">
      <c r="A9252" t="str">
        <f t="shared" si="144"/>
        <v>42716 FCX</v>
      </c>
      <c r="B9252" s="60">
        <v>42716</v>
      </c>
      <c r="C9252" s="58" t="s">
        <v>80</v>
      </c>
      <c r="D9252" s="61">
        <v>15.94</v>
      </c>
      <c r="E9252">
        <v>15.36</v>
      </c>
      <c r="F9252">
        <v>24466689</v>
      </c>
    </row>
    <row r="9253" spans="1:6" x14ac:dyDescent="0.3">
      <c r="A9253" t="str">
        <f t="shared" si="144"/>
        <v>42717 FCX</v>
      </c>
      <c r="B9253" s="60">
        <v>42717</v>
      </c>
      <c r="C9253" s="58" t="s">
        <v>80</v>
      </c>
      <c r="D9253" s="61">
        <v>15.3</v>
      </c>
      <c r="E9253">
        <v>15.04</v>
      </c>
      <c r="F9253">
        <v>35342225</v>
      </c>
    </row>
    <row r="9254" spans="1:6" x14ac:dyDescent="0.3">
      <c r="A9254" t="str">
        <f t="shared" si="144"/>
        <v>42718 FCX</v>
      </c>
      <c r="B9254" s="60">
        <v>42718</v>
      </c>
      <c r="C9254" s="58" t="s">
        <v>80</v>
      </c>
      <c r="D9254" s="61">
        <v>14.87</v>
      </c>
      <c r="E9254">
        <v>14.65</v>
      </c>
      <c r="F9254">
        <v>28511984</v>
      </c>
    </row>
    <row r="9255" spans="1:6" x14ac:dyDescent="0.3">
      <c r="A9255" t="str">
        <f t="shared" si="144"/>
        <v>42719 FCX</v>
      </c>
      <c r="B9255" s="60">
        <v>42719</v>
      </c>
      <c r="C9255" s="58" t="s">
        <v>80</v>
      </c>
      <c r="D9255" s="61">
        <v>14.35</v>
      </c>
      <c r="E9255">
        <v>14.61</v>
      </c>
      <c r="F9255">
        <v>29535472</v>
      </c>
    </row>
    <row r="9256" spans="1:6" x14ac:dyDescent="0.3">
      <c r="A9256" t="str">
        <f t="shared" si="144"/>
        <v>42720 FCX</v>
      </c>
      <c r="B9256" s="60">
        <v>42720</v>
      </c>
      <c r="C9256" s="58" t="s">
        <v>80</v>
      </c>
      <c r="D9256" s="61">
        <v>14.44</v>
      </c>
      <c r="E9256">
        <v>13.83</v>
      </c>
      <c r="F9256">
        <v>60084027</v>
      </c>
    </row>
    <row r="9257" spans="1:6" x14ac:dyDescent="0.3">
      <c r="A9257" t="str">
        <f t="shared" si="144"/>
        <v>42723 FCX</v>
      </c>
      <c r="B9257" s="60">
        <v>42723</v>
      </c>
      <c r="C9257" s="58" t="s">
        <v>80</v>
      </c>
      <c r="D9257" s="61">
        <v>13.6</v>
      </c>
      <c r="E9257">
        <v>13.55</v>
      </c>
      <c r="F9257">
        <v>37707656</v>
      </c>
    </row>
    <row r="9258" spans="1:6" x14ac:dyDescent="0.3">
      <c r="A9258" t="str">
        <f t="shared" si="144"/>
        <v>42724 FCX</v>
      </c>
      <c r="B9258" s="60">
        <v>42724</v>
      </c>
      <c r="C9258" s="58" t="s">
        <v>80</v>
      </c>
      <c r="D9258" s="61">
        <v>13.59</v>
      </c>
      <c r="E9258">
        <v>14.16</v>
      </c>
      <c r="F9258">
        <v>24891055</v>
      </c>
    </row>
    <row r="9259" spans="1:6" x14ac:dyDescent="0.3">
      <c r="A9259" t="str">
        <f t="shared" si="144"/>
        <v>42725 FCX</v>
      </c>
      <c r="B9259" s="60">
        <v>42725</v>
      </c>
      <c r="C9259" s="58" t="s">
        <v>80</v>
      </c>
      <c r="D9259" s="61">
        <v>14.29</v>
      </c>
      <c r="E9259">
        <v>14.05</v>
      </c>
      <c r="F9259">
        <v>15014110</v>
      </c>
    </row>
    <row r="9260" spans="1:6" x14ac:dyDescent="0.3">
      <c r="A9260" t="str">
        <f t="shared" si="144"/>
        <v>42726 FCX</v>
      </c>
      <c r="B9260" s="60">
        <v>42726</v>
      </c>
      <c r="C9260" s="58" t="s">
        <v>80</v>
      </c>
      <c r="D9260" s="61">
        <v>13.99</v>
      </c>
      <c r="E9260">
        <v>13.8</v>
      </c>
      <c r="F9260">
        <v>17898073</v>
      </c>
    </row>
    <row r="9261" spans="1:6" x14ac:dyDescent="0.3">
      <c r="A9261" t="str">
        <f t="shared" si="144"/>
        <v>42727 FCX</v>
      </c>
      <c r="B9261" s="60">
        <v>42727</v>
      </c>
      <c r="C9261" s="58" t="s">
        <v>80</v>
      </c>
      <c r="D9261" s="61">
        <v>13.67</v>
      </c>
      <c r="E9261">
        <v>13.81</v>
      </c>
      <c r="F9261">
        <v>12591035</v>
      </c>
    </row>
    <row r="9262" spans="1:6" x14ac:dyDescent="0.3">
      <c r="A9262" t="str">
        <f t="shared" si="144"/>
        <v>42731 FCX</v>
      </c>
      <c r="B9262" s="60">
        <v>42731</v>
      </c>
      <c r="C9262" s="58" t="s">
        <v>80</v>
      </c>
      <c r="D9262" s="61">
        <v>13.95</v>
      </c>
      <c r="E9262">
        <v>13.76</v>
      </c>
      <c r="F9262">
        <v>15942795</v>
      </c>
    </row>
    <row r="9263" spans="1:6" x14ac:dyDescent="0.3">
      <c r="A9263" t="str">
        <f t="shared" si="144"/>
        <v>42732 FCX</v>
      </c>
      <c r="B9263" s="60">
        <v>42732</v>
      </c>
      <c r="C9263" s="58" t="s">
        <v>80</v>
      </c>
      <c r="D9263" s="61">
        <v>13.97</v>
      </c>
      <c r="E9263">
        <v>13.57</v>
      </c>
      <c r="F9263">
        <v>18482648</v>
      </c>
    </row>
    <row r="9264" spans="1:6" x14ac:dyDescent="0.3">
      <c r="A9264" t="str">
        <f t="shared" si="144"/>
        <v>42733 FCX</v>
      </c>
      <c r="B9264" s="60">
        <v>42733</v>
      </c>
      <c r="C9264" s="58" t="s">
        <v>80</v>
      </c>
      <c r="D9264" s="61">
        <v>13.56</v>
      </c>
      <c r="E9264">
        <v>13.48</v>
      </c>
      <c r="F9264">
        <v>15290842</v>
      </c>
    </row>
    <row r="9265" spans="1:6" x14ac:dyDescent="0.3">
      <c r="A9265" t="str">
        <f t="shared" si="144"/>
        <v>42734 FCX</v>
      </c>
      <c r="B9265" s="60">
        <v>42734</v>
      </c>
      <c r="C9265" s="58" t="s">
        <v>80</v>
      </c>
      <c r="D9265" s="61">
        <v>13.58</v>
      </c>
      <c r="E9265">
        <v>13.19</v>
      </c>
      <c r="F9265">
        <v>16761793</v>
      </c>
    </row>
    <row r="9266" spans="1:6" x14ac:dyDescent="0.3">
      <c r="A9266" t="str">
        <f t="shared" si="144"/>
        <v>42738 FCX</v>
      </c>
      <c r="B9266" s="60">
        <v>42738</v>
      </c>
      <c r="C9266" s="58" t="s">
        <v>80</v>
      </c>
      <c r="D9266" s="61">
        <v>13.49</v>
      </c>
      <c r="E9266">
        <v>13.78</v>
      </c>
      <c r="F9266">
        <v>28586188</v>
      </c>
    </row>
    <row r="9267" spans="1:6" x14ac:dyDescent="0.3">
      <c r="A9267" t="str">
        <f t="shared" si="144"/>
        <v>42739 FCX</v>
      </c>
      <c r="B9267" s="60">
        <v>42739</v>
      </c>
      <c r="C9267" s="58" t="s">
        <v>80</v>
      </c>
      <c r="D9267" s="61">
        <v>14.09</v>
      </c>
      <c r="E9267">
        <v>14.83</v>
      </c>
      <c r="F9267">
        <v>36310930</v>
      </c>
    </row>
    <row r="9268" spans="1:6" x14ac:dyDescent="0.3">
      <c r="A9268" t="str">
        <f t="shared" si="144"/>
        <v>42740 FCX</v>
      </c>
      <c r="B9268" s="60">
        <v>42740</v>
      </c>
      <c r="C9268" s="58" t="s">
        <v>80</v>
      </c>
      <c r="D9268" s="61">
        <v>14.68</v>
      </c>
      <c r="E9268">
        <v>14.62</v>
      </c>
      <c r="F9268">
        <v>34955976</v>
      </c>
    </row>
    <row r="9269" spans="1:6" x14ac:dyDescent="0.3">
      <c r="A9269" t="str">
        <f t="shared" si="144"/>
        <v>42741 FCX</v>
      </c>
      <c r="B9269" s="60">
        <v>42741</v>
      </c>
      <c r="C9269" s="58" t="s">
        <v>80</v>
      </c>
      <c r="D9269" s="61">
        <v>14.73</v>
      </c>
      <c r="E9269">
        <v>14.9</v>
      </c>
      <c r="F9269">
        <v>24449133</v>
      </c>
    </row>
    <row r="9270" spans="1:6" x14ac:dyDescent="0.3">
      <c r="A9270" t="str">
        <f t="shared" si="144"/>
        <v>42744 FCX</v>
      </c>
      <c r="B9270" s="60">
        <v>42744</v>
      </c>
      <c r="C9270" s="58" t="s">
        <v>80</v>
      </c>
      <c r="D9270" s="61">
        <v>14.85</v>
      </c>
      <c r="E9270">
        <v>14.68</v>
      </c>
      <c r="F9270">
        <v>17294280</v>
      </c>
    </row>
    <row r="9271" spans="1:6" x14ac:dyDescent="0.3">
      <c r="A9271" t="str">
        <f t="shared" si="144"/>
        <v>42745 FCX</v>
      </c>
      <c r="B9271" s="60">
        <v>42745</v>
      </c>
      <c r="C9271" s="58" t="s">
        <v>80</v>
      </c>
      <c r="D9271" s="61">
        <v>15.32</v>
      </c>
      <c r="E9271">
        <v>15.55</v>
      </c>
      <c r="F9271">
        <v>44241249</v>
      </c>
    </row>
    <row r="9272" spans="1:6" x14ac:dyDescent="0.3">
      <c r="A9272" t="str">
        <f t="shared" si="144"/>
        <v>42746 FCX</v>
      </c>
      <c r="B9272" s="60">
        <v>42746</v>
      </c>
      <c r="C9272" s="58" t="s">
        <v>80</v>
      </c>
      <c r="D9272" s="61">
        <v>15.55</v>
      </c>
      <c r="E9272">
        <v>15.87</v>
      </c>
      <c r="F9272">
        <v>29752310</v>
      </c>
    </row>
    <row r="9273" spans="1:6" x14ac:dyDescent="0.3">
      <c r="A9273" t="str">
        <f t="shared" si="144"/>
        <v>42747 FCX</v>
      </c>
      <c r="B9273" s="60">
        <v>42747</v>
      </c>
      <c r="C9273" s="58" t="s">
        <v>80</v>
      </c>
      <c r="D9273" s="61">
        <v>15.61</v>
      </c>
      <c r="E9273">
        <v>15.27</v>
      </c>
      <c r="F9273">
        <v>33940159</v>
      </c>
    </row>
    <row r="9274" spans="1:6" x14ac:dyDescent="0.3">
      <c r="A9274" t="str">
        <f t="shared" si="144"/>
        <v>42748 FCX</v>
      </c>
      <c r="B9274" s="60">
        <v>42748</v>
      </c>
      <c r="C9274" s="58" t="s">
        <v>80</v>
      </c>
      <c r="D9274" s="61">
        <v>15.26</v>
      </c>
      <c r="E9274">
        <v>15.19</v>
      </c>
      <c r="F9274">
        <v>33977849</v>
      </c>
    </row>
    <row r="9275" spans="1:6" x14ac:dyDescent="0.3">
      <c r="A9275" t="str">
        <f t="shared" si="144"/>
        <v>42752 FCX</v>
      </c>
      <c r="B9275" s="60">
        <v>42752</v>
      </c>
      <c r="C9275" s="58" t="s">
        <v>80</v>
      </c>
      <c r="D9275" s="61">
        <v>15.29</v>
      </c>
      <c r="E9275">
        <v>15.06</v>
      </c>
      <c r="F9275">
        <v>19347271</v>
      </c>
    </row>
    <row r="9276" spans="1:6" x14ac:dyDescent="0.3">
      <c r="A9276" t="str">
        <f t="shared" si="144"/>
        <v>42753 FCX</v>
      </c>
      <c r="B9276" s="60">
        <v>42753</v>
      </c>
      <c r="C9276" s="58" t="s">
        <v>80</v>
      </c>
      <c r="D9276" s="61">
        <v>15.08</v>
      </c>
      <c r="E9276">
        <v>15.24</v>
      </c>
      <c r="F9276">
        <v>18655619</v>
      </c>
    </row>
    <row r="9277" spans="1:6" x14ac:dyDescent="0.3">
      <c r="A9277" t="str">
        <f t="shared" si="144"/>
        <v>42754 FCX</v>
      </c>
      <c r="B9277" s="60">
        <v>42754</v>
      </c>
      <c r="C9277" s="58" t="s">
        <v>80</v>
      </c>
      <c r="D9277" s="61">
        <v>15.16</v>
      </c>
      <c r="E9277">
        <v>15.26</v>
      </c>
      <c r="F9277">
        <v>13263674</v>
      </c>
    </row>
    <row r="9278" spans="1:6" x14ac:dyDescent="0.3">
      <c r="A9278" t="str">
        <f t="shared" si="144"/>
        <v>42755 FCX</v>
      </c>
      <c r="B9278" s="60">
        <v>42755</v>
      </c>
      <c r="C9278" s="58" t="s">
        <v>80</v>
      </c>
      <c r="D9278" s="61">
        <v>15.33</v>
      </c>
      <c r="E9278">
        <v>15.51</v>
      </c>
      <c r="F9278">
        <v>17979935</v>
      </c>
    </row>
    <row r="9279" spans="1:6" x14ac:dyDescent="0.3">
      <c r="A9279" t="str">
        <f t="shared" si="144"/>
        <v>42758 FCX</v>
      </c>
      <c r="B9279" s="60">
        <v>42758</v>
      </c>
      <c r="C9279" s="58" t="s">
        <v>80</v>
      </c>
      <c r="D9279" s="61">
        <v>15.72</v>
      </c>
      <c r="E9279">
        <v>15.72</v>
      </c>
      <c r="F9279">
        <v>19894020</v>
      </c>
    </row>
    <row r="9280" spans="1:6" x14ac:dyDescent="0.3">
      <c r="A9280" t="str">
        <f t="shared" si="144"/>
        <v>42759 FCX</v>
      </c>
      <c r="B9280" s="60">
        <v>42759</v>
      </c>
      <c r="C9280" s="58" t="s">
        <v>80</v>
      </c>
      <c r="D9280" s="61">
        <v>16.3</v>
      </c>
      <c r="E9280">
        <v>17.02</v>
      </c>
      <c r="F9280">
        <v>56815423</v>
      </c>
    </row>
    <row r="9281" spans="1:6" x14ac:dyDescent="0.3">
      <c r="A9281" t="str">
        <f t="shared" si="144"/>
        <v>42760 FCX</v>
      </c>
      <c r="B9281" s="60">
        <v>42760</v>
      </c>
      <c r="C9281" s="58" t="s">
        <v>80</v>
      </c>
      <c r="D9281" s="61">
        <v>16.440000000000001</v>
      </c>
      <c r="E9281">
        <v>16.5</v>
      </c>
      <c r="F9281">
        <v>70068299</v>
      </c>
    </row>
    <row r="9282" spans="1:6" x14ac:dyDescent="0.3">
      <c r="A9282" t="str">
        <f t="shared" si="144"/>
        <v>42761 FCX</v>
      </c>
      <c r="B9282" s="60">
        <v>42761</v>
      </c>
      <c r="C9282" s="58" t="s">
        <v>80</v>
      </c>
      <c r="D9282" s="61">
        <v>16.16</v>
      </c>
      <c r="E9282">
        <v>15.84</v>
      </c>
      <c r="F9282">
        <v>41495515</v>
      </c>
    </row>
    <row r="9283" spans="1:6" x14ac:dyDescent="0.3">
      <c r="A9283" t="str">
        <f t="shared" si="144"/>
        <v>42762 FCX</v>
      </c>
      <c r="B9283" s="60">
        <v>42762</v>
      </c>
      <c r="C9283" s="58" t="s">
        <v>80</v>
      </c>
      <c r="D9283" s="61">
        <v>15.89</v>
      </c>
      <c r="E9283">
        <v>16.37</v>
      </c>
      <c r="F9283">
        <v>31577656</v>
      </c>
    </row>
    <row r="9284" spans="1:6" x14ac:dyDescent="0.3">
      <c r="A9284" t="str">
        <f t="shared" si="144"/>
        <v>42765 FCX</v>
      </c>
      <c r="B9284" s="60">
        <v>42765</v>
      </c>
      <c r="C9284" s="58" t="s">
        <v>80</v>
      </c>
      <c r="D9284" s="61">
        <v>16.100000000000001</v>
      </c>
      <c r="E9284">
        <v>16.25</v>
      </c>
      <c r="F9284">
        <v>27102295</v>
      </c>
    </row>
    <row r="9285" spans="1:6" x14ac:dyDescent="0.3">
      <c r="A9285" t="str">
        <f t="shared" ref="A9285:A9348" si="145">CONCATENATE(B9285, " ", C9285)</f>
        <v>42766 FCX</v>
      </c>
      <c r="B9285" s="60">
        <v>42766</v>
      </c>
      <c r="C9285" s="58" t="s">
        <v>80</v>
      </c>
      <c r="D9285" s="61">
        <v>16.559999999999999</v>
      </c>
      <c r="E9285">
        <v>16.649999999999999</v>
      </c>
      <c r="F9285">
        <v>25332208</v>
      </c>
    </row>
    <row r="9286" spans="1:6" x14ac:dyDescent="0.3">
      <c r="A9286" t="str">
        <f t="shared" si="145"/>
        <v>42767 FCX</v>
      </c>
      <c r="B9286" s="60">
        <v>42767</v>
      </c>
      <c r="C9286" s="58" t="s">
        <v>80</v>
      </c>
      <c r="D9286" s="61">
        <v>16.63</v>
      </c>
      <c r="E9286">
        <v>16.84</v>
      </c>
      <c r="F9286">
        <v>21112308</v>
      </c>
    </row>
    <row r="9287" spans="1:6" x14ac:dyDescent="0.3">
      <c r="A9287" t="str">
        <f t="shared" si="145"/>
        <v>42768 FCX</v>
      </c>
      <c r="B9287" s="60">
        <v>42768</v>
      </c>
      <c r="C9287" s="58" t="s">
        <v>80</v>
      </c>
      <c r="D9287" s="61">
        <v>16.690000000000001</v>
      </c>
      <c r="E9287">
        <v>16.809999999999999</v>
      </c>
      <c r="F9287">
        <v>18116287</v>
      </c>
    </row>
    <row r="9288" spans="1:6" x14ac:dyDescent="0.3">
      <c r="A9288" t="str">
        <f t="shared" si="145"/>
        <v>42769 FCX</v>
      </c>
      <c r="B9288" s="60">
        <v>42769</v>
      </c>
      <c r="C9288" s="58" t="s">
        <v>80</v>
      </c>
      <c r="D9288" s="61">
        <v>16.5</v>
      </c>
      <c r="E9288">
        <v>15.83</v>
      </c>
      <c r="F9288">
        <v>56828557</v>
      </c>
    </row>
    <row r="9289" spans="1:6" x14ac:dyDescent="0.3">
      <c r="A9289" t="str">
        <f t="shared" si="145"/>
        <v>42772 FCX</v>
      </c>
      <c r="B9289" s="60">
        <v>42772</v>
      </c>
      <c r="C9289" s="58" t="s">
        <v>80</v>
      </c>
      <c r="D9289" s="61">
        <v>16.02</v>
      </c>
      <c r="E9289">
        <v>16</v>
      </c>
      <c r="F9289">
        <v>22979876</v>
      </c>
    </row>
    <row r="9290" spans="1:6" x14ac:dyDescent="0.3">
      <c r="A9290" t="str">
        <f t="shared" si="145"/>
        <v>42773 FCX</v>
      </c>
      <c r="B9290" s="60">
        <v>42773</v>
      </c>
      <c r="C9290" s="58" t="s">
        <v>80</v>
      </c>
      <c r="D9290" s="61">
        <v>16.010000000000002</v>
      </c>
      <c r="E9290">
        <v>15.52</v>
      </c>
      <c r="F9290">
        <v>38360163</v>
      </c>
    </row>
    <row r="9291" spans="1:6" x14ac:dyDescent="0.3">
      <c r="A9291" t="str">
        <f t="shared" si="145"/>
        <v>42774 FCX</v>
      </c>
      <c r="B9291" s="60">
        <v>42774</v>
      </c>
      <c r="C9291" s="58" t="s">
        <v>80</v>
      </c>
      <c r="D9291" s="61">
        <v>15.4</v>
      </c>
      <c r="E9291">
        <v>15.53</v>
      </c>
      <c r="F9291">
        <v>30199430</v>
      </c>
    </row>
    <row r="9292" spans="1:6" x14ac:dyDescent="0.3">
      <c r="A9292" t="str">
        <f t="shared" si="145"/>
        <v>42775 FCX</v>
      </c>
      <c r="B9292" s="60">
        <v>42775</v>
      </c>
      <c r="C9292" s="58" t="s">
        <v>80</v>
      </c>
      <c r="D9292" s="61">
        <v>15.55</v>
      </c>
      <c r="E9292">
        <v>15.39</v>
      </c>
      <c r="F9292">
        <v>25927682</v>
      </c>
    </row>
    <row r="9293" spans="1:6" x14ac:dyDescent="0.3">
      <c r="A9293" t="str">
        <f t="shared" si="145"/>
        <v>42776 FCX</v>
      </c>
      <c r="B9293" s="60">
        <v>42776</v>
      </c>
      <c r="C9293" s="58" t="s">
        <v>80</v>
      </c>
      <c r="D9293" s="61">
        <v>16.41</v>
      </c>
      <c r="E9293">
        <v>15.8</v>
      </c>
      <c r="F9293">
        <v>45535256</v>
      </c>
    </row>
    <row r="9294" spans="1:6" x14ac:dyDescent="0.3">
      <c r="A9294" t="str">
        <f t="shared" si="145"/>
        <v>42779 FCX</v>
      </c>
      <c r="B9294" s="60">
        <v>42779</v>
      </c>
      <c r="C9294" s="58" t="s">
        <v>80</v>
      </c>
      <c r="D9294" s="61">
        <v>16.02</v>
      </c>
      <c r="E9294">
        <v>15.96</v>
      </c>
      <c r="F9294">
        <v>26657952</v>
      </c>
    </row>
    <row r="9295" spans="1:6" x14ac:dyDescent="0.3">
      <c r="A9295" t="str">
        <f t="shared" si="145"/>
        <v>42780 FCX</v>
      </c>
      <c r="B9295" s="60">
        <v>42780</v>
      </c>
      <c r="C9295" s="58" t="s">
        <v>80</v>
      </c>
      <c r="D9295" s="61">
        <v>15.8</v>
      </c>
      <c r="E9295">
        <v>15.9</v>
      </c>
      <c r="F9295">
        <v>23518043</v>
      </c>
    </row>
    <row r="9296" spans="1:6" x14ac:dyDescent="0.3">
      <c r="A9296" t="str">
        <f t="shared" si="145"/>
        <v>42781 FCX</v>
      </c>
      <c r="B9296" s="60">
        <v>42781</v>
      </c>
      <c r="C9296" s="58" t="s">
        <v>80</v>
      </c>
      <c r="D9296" s="61">
        <v>15.66</v>
      </c>
      <c r="E9296">
        <v>15.37</v>
      </c>
      <c r="F9296">
        <v>30520198</v>
      </c>
    </row>
    <row r="9297" spans="1:6" x14ac:dyDescent="0.3">
      <c r="A9297" t="str">
        <f t="shared" si="145"/>
        <v>42782 FCX</v>
      </c>
      <c r="B9297" s="60">
        <v>42782</v>
      </c>
      <c r="C9297" s="58" t="s">
        <v>80</v>
      </c>
      <c r="D9297" s="61">
        <v>15.33</v>
      </c>
      <c r="E9297">
        <v>15.07</v>
      </c>
      <c r="F9297">
        <v>24698308</v>
      </c>
    </row>
    <row r="9298" spans="1:6" x14ac:dyDescent="0.3">
      <c r="A9298" t="str">
        <f t="shared" si="145"/>
        <v>42783 FCX</v>
      </c>
      <c r="B9298" s="60">
        <v>42783</v>
      </c>
      <c r="C9298" s="58" t="s">
        <v>80</v>
      </c>
      <c r="D9298" s="61">
        <v>15.22</v>
      </c>
      <c r="E9298">
        <v>14.91</v>
      </c>
      <c r="F9298">
        <v>24176882</v>
      </c>
    </row>
    <row r="9299" spans="1:6" x14ac:dyDescent="0.3">
      <c r="A9299" t="str">
        <f t="shared" si="145"/>
        <v>42787 FCX</v>
      </c>
      <c r="B9299" s="60">
        <v>42787</v>
      </c>
      <c r="C9299" s="58" t="s">
        <v>80</v>
      </c>
      <c r="D9299" s="61">
        <v>14.64</v>
      </c>
      <c r="E9299">
        <v>14.13</v>
      </c>
      <c r="F9299">
        <v>66063595</v>
      </c>
    </row>
    <row r="9300" spans="1:6" x14ac:dyDescent="0.3">
      <c r="A9300" t="str">
        <f t="shared" si="145"/>
        <v>42788 FCX</v>
      </c>
      <c r="B9300" s="60">
        <v>42788</v>
      </c>
      <c r="C9300" s="58" t="s">
        <v>80</v>
      </c>
      <c r="D9300" s="61">
        <v>13.9</v>
      </c>
      <c r="E9300">
        <v>13.73</v>
      </c>
      <c r="F9300">
        <v>36811039</v>
      </c>
    </row>
    <row r="9301" spans="1:6" x14ac:dyDescent="0.3">
      <c r="A9301" t="str">
        <f t="shared" si="145"/>
        <v>42789 FCX</v>
      </c>
      <c r="B9301" s="60">
        <v>42789</v>
      </c>
      <c r="C9301" s="58" t="s">
        <v>80</v>
      </c>
      <c r="D9301" s="61">
        <v>13.82</v>
      </c>
      <c r="E9301">
        <v>13.48</v>
      </c>
      <c r="F9301">
        <v>30485470</v>
      </c>
    </row>
    <row r="9302" spans="1:6" x14ac:dyDescent="0.3">
      <c r="A9302" t="str">
        <f t="shared" si="145"/>
        <v>42790 FCX</v>
      </c>
      <c r="B9302" s="60">
        <v>42790</v>
      </c>
      <c r="C9302" s="58" t="s">
        <v>80</v>
      </c>
      <c r="D9302" s="61">
        <v>13.34</v>
      </c>
      <c r="E9302">
        <v>13.25</v>
      </c>
      <c r="F9302">
        <v>27410691</v>
      </c>
    </row>
    <row r="9303" spans="1:6" x14ac:dyDescent="0.3">
      <c r="A9303" t="str">
        <f t="shared" si="145"/>
        <v>42793 FCX</v>
      </c>
      <c r="B9303" s="60">
        <v>42793</v>
      </c>
      <c r="C9303" s="58" t="s">
        <v>80</v>
      </c>
      <c r="D9303" s="61">
        <v>13.37</v>
      </c>
      <c r="E9303">
        <v>13.27</v>
      </c>
      <c r="F9303">
        <v>32200931</v>
      </c>
    </row>
    <row r="9304" spans="1:6" x14ac:dyDescent="0.3">
      <c r="A9304" t="str">
        <f t="shared" si="145"/>
        <v>42794 FCX</v>
      </c>
      <c r="B9304" s="60">
        <v>42794</v>
      </c>
      <c r="C9304" s="58" t="s">
        <v>80</v>
      </c>
      <c r="D9304" s="61">
        <v>13.24</v>
      </c>
      <c r="E9304">
        <v>13.4</v>
      </c>
      <c r="F9304">
        <v>28928001</v>
      </c>
    </row>
    <row r="9305" spans="1:6" x14ac:dyDescent="0.3">
      <c r="A9305" t="str">
        <f t="shared" si="145"/>
        <v>42795 FCX</v>
      </c>
      <c r="B9305" s="60">
        <v>42795</v>
      </c>
      <c r="C9305" s="58" t="s">
        <v>80</v>
      </c>
      <c r="D9305" s="61">
        <v>13.78</v>
      </c>
      <c r="E9305">
        <v>13.99</v>
      </c>
      <c r="F9305">
        <v>32917364</v>
      </c>
    </row>
    <row r="9306" spans="1:6" x14ac:dyDescent="0.3">
      <c r="A9306" t="str">
        <f t="shared" si="145"/>
        <v>42796 FCX</v>
      </c>
      <c r="B9306" s="60">
        <v>42796</v>
      </c>
      <c r="C9306" s="58" t="s">
        <v>80</v>
      </c>
      <c r="D9306" s="61">
        <v>13.94</v>
      </c>
      <c r="E9306">
        <v>13.31</v>
      </c>
      <c r="F9306">
        <v>23774943</v>
      </c>
    </row>
    <row r="9307" spans="1:6" x14ac:dyDescent="0.3">
      <c r="A9307" t="str">
        <f t="shared" si="145"/>
        <v>42797 FCX</v>
      </c>
      <c r="B9307" s="60">
        <v>42797</v>
      </c>
      <c r="C9307" s="58" t="s">
        <v>80</v>
      </c>
      <c r="D9307" s="61">
        <v>13.42</v>
      </c>
      <c r="E9307">
        <v>13.2</v>
      </c>
      <c r="F9307">
        <v>21339149</v>
      </c>
    </row>
    <row r="9308" spans="1:6" x14ac:dyDescent="0.3">
      <c r="A9308" t="str">
        <f t="shared" si="145"/>
        <v>42800 FCX</v>
      </c>
      <c r="B9308" s="60">
        <v>42800</v>
      </c>
      <c r="C9308" s="58" t="s">
        <v>80</v>
      </c>
      <c r="D9308" s="61">
        <v>12.92</v>
      </c>
      <c r="E9308">
        <v>12.9</v>
      </c>
      <c r="F9308">
        <v>27150749</v>
      </c>
    </row>
    <row r="9309" spans="1:6" x14ac:dyDescent="0.3">
      <c r="A9309" t="str">
        <f t="shared" si="145"/>
        <v>42801 FCX</v>
      </c>
      <c r="B9309" s="60">
        <v>42801</v>
      </c>
      <c r="C9309" s="58" t="s">
        <v>80</v>
      </c>
      <c r="D9309" s="61">
        <v>12.9</v>
      </c>
      <c r="E9309">
        <v>12.69</v>
      </c>
      <c r="F9309">
        <v>19159571</v>
      </c>
    </row>
    <row r="9310" spans="1:6" x14ac:dyDescent="0.3">
      <c r="A9310" t="str">
        <f t="shared" si="145"/>
        <v>42802 FCX</v>
      </c>
      <c r="B9310" s="60">
        <v>42802</v>
      </c>
      <c r="C9310" s="58" t="s">
        <v>80</v>
      </c>
      <c r="D9310" s="61">
        <v>12.71</v>
      </c>
      <c r="E9310">
        <v>12.44</v>
      </c>
      <c r="F9310">
        <v>21032980</v>
      </c>
    </row>
    <row r="9311" spans="1:6" x14ac:dyDescent="0.3">
      <c r="A9311" t="str">
        <f t="shared" si="145"/>
        <v>42803 FCX</v>
      </c>
      <c r="B9311" s="60">
        <v>42803</v>
      </c>
      <c r="C9311" s="58" t="s">
        <v>80</v>
      </c>
      <c r="D9311" s="61">
        <v>12.23</v>
      </c>
      <c r="E9311">
        <v>12.4</v>
      </c>
      <c r="F9311">
        <v>21402349</v>
      </c>
    </row>
    <row r="9312" spans="1:6" x14ac:dyDescent="0.3">
      <c r="A9312" t="str">
        <f t="shared" si="145"/>
        <v>42804 FCX</v>
      </c>
      <c r="B9312" s="60">
        <v>42804</v>
      </c>
      <c r="C9312" s="58" t="s">
        <v>80</v>
      </c>
      <c r="D9312" s="61">
        <v>12.55</v>
      </c>
      <c r="E9312">
        <v>12.37</v>
      </c>
      <c r="F9312">
        <v>22451328</v>
      </c>
    </row>
    <row r="9313" spans="1:6" x14ac:dyDescent="0.3">
      <c r="A9313" t="str">
        <f t="shared" si="145"/>
        <v>42807 FCX</v>
      </c>
      <c r="B9313" s="60">
        <v>42807</v>
      </c>
      <c r="C9313" s="58" t="s">
        <v>80</v>
      </c>
      <c r="D9313" s="61">
        <v>12.63</v>
      </c>
      <c r="E9313">
        <v>12.56</v>
      </c>
      <c r="F9313">
        <v>20029861</v>
      </c>
    </row>
    <row r="9314" spans="1:6" x14ac:dyDescent="0.3">
      <c r="A9314" t="str">
        <f t="shared" si="145"/>
        <v>42808 FCX</v>
      </c>
      <c r="B9314" s="60">
        <v>42808</v>
      </c>
      <c r="C9314" s="58" t="s">
        <v>80</v>
      </c>
      <c r="D9314" s="61">
        <v>12.4</v>
      </c>
      <c r="E9314">
        <v>12.27</v>
      </c>
      <c r="F9314">
        <v>19534172</v>
      </c>
    </row>
    <row r="9315" spans="1:6" x14ac:dyDescent="0.3">
      <c r="A9315" t="str">
        <f t="shared" si="145"/>
        <v>42809 FCX</v>
      </c>
      <c r="B9315" s="60">
        <v>42809</v>
      </c>
      <c r="C9315" s="58" t="s">
        <v>80</v>
      </c>
      <c r="D9315" s="61">
        <v>12.39</v>
      </c>
      <c r="E9315">
        <v>12.89</v>
      </c>
      <c r="F9315">
        <v>24788215</v>
      </c>
    </row>
    <row r="9316" spans="1:6" x14ac:dyDescent="0.3">
      <c r="A9316" t="str">
        <f t="shared" si="145"/>
        <v>42810 FCX</v>
      </c>
      <c r="B9316" s="60">
        <v>42810</v>
      </c>
      <c r="C9316" s="58" t="s">
        <v>80</v>
      </c>
      <c r="D9316" s="61">
        <v>13.14</v>
      </c>
      <c r="E9316">
        <v>12.82</v>
      </c>
      <c r="F9316">
        <v>17108526</v>
      </c>
    </row>
    <row r="9317" spans="1:6" x14ac:dyDescent="0.3">
      <c r="A9317" t="str">
        <f t="shared" si="145"/>
        <v>42811 FCX</v>
      </c>
      <c r="B9317" s="60">
        <v>42811</v>
      </c>
      <c r="C9317" s="58" t="s">
        <v>80</v>
      </c>
      <c r="D9317" s="61">
        <v>12.92</v>
      </c>
      <c r="E9317">
        <v>12.76</v>
      </c>
      <c r="F9317">
        <v>27520330</v>
      </c>
    </row>
    <row r="9318" spans="1:6" x14ac:dyDescent="0.3">
      <c r="A9318" t="str">
        <f t="shared" si="145"/>
        <v>42814 FCX</v>
      </c>
      <c r="B9318" s="60">
        <v>42814</v>
      </c>
      <c r="C9318" s="58" t="s">
        <v>80</v>
      </c>
      <c r="D9318" s="61">
        <v>12.72</v>
      </c>
      <c r="E9318">
        <v>12.73</v>
      </c>
      <c r="F9318">
        <v>14907246</v>
      </c>
    </row>
    <row r="9319" spans="1:6" x14ac:dyDescent="0.3">
      <c r="A9319" t="str">
        <f t="shared" si="145"/>
        <v>42815 FCX</v>
      </c>
      <c r="B9319" s="60">
        <v>42815</v>
      </c>
      <c r="C9319" s="58" t="s">
        <v>80</v>
      </c>
      <c r="D9319" s="61">
        <v>13.02</v>
      </c>
      <c r="E9319">
        <v>12.57</v>
      </c>
      <c r="F9319">
        <v>29225333</v>
      </c>
    </row>
    <row r="9320" spans="1:6" x14ac:dyDescent="0.3">
      <c r="A9320" t="str">
        <f t="shared" si="145"/>
        <v>42816 FCX</v>
      </c>
      <c r="B9320" s="60">
        <v>42816</v>
      </c>
      <c r="C9320" s="58" t="s">
        <v>80</v>
      </c>
      <c r="D9320" s="61">
        <v>12.63</v>
      </c>
      <c r="E9320">
        <v>12.86</v>
      </c>
      <c r="F9320">
        <v>19652551</v>
      </c>
    </row>
    <row r="9321" spans="1:6" x14ac:dyDescent="0.3">
      <c r="A9321" t="str">
        <f t="shared" si="145"/>
        <v>42817 FCX</v>
      </c>
      <c r="B9321" s="60">
        <v>42817</v>
      </c>
      <c r="C9321" s="58" t="s">
        <v>80</v>
      </c>
      <c r="D9321" s="61">
        <v>12.83</v>
      </c>
      <c r="E9321">
        <v>12.83</v>
      </c>
      <c r="F9321">
        <v>16116075</v>
      </c>
    </row>
    <row r="9322" spans="1:6" x14ac:dyDescent="0.3">
      <c r="A9322" t="str">
        <f t="shared" si="145"/>
        <v>42818 FCX</v>
      </c>
      <c r="B9322" s="60">
        <v>42818</v>
      </c>
      <c r="C9322" s="58" t="s">
        <v>80</v>
      </c>
      <c r="D9322" s="61">
        <v>12.81</v>
      </c>
      <c r="E9322">
        <v>12.81</v>
      </c>
      <c r="F9322">
        <v>10865643</v>
      </c>
    </row>
    <row r="9323" spans="1:6" x14ac:dyDescent="0.3">
      <c r="A9323" t="str">
        <f t="shared" si="145"/>
        <v>42821 FCX</v>
      </c>
      <c r="B9323" s="60">
        <v>42821</v>
      </c>
      <c r="C9323" s="58" t="s">
        <v>80</v>
      </c>
      <c r="D9323" s="61">
        <v>12.24</v>
      </c>
      <c r="E9323">
        <v>12.21</v>
      </c>
      <c r="F9323">
        <v>35709349</v>
      </c>
    </row>
    <row r="9324" spans="1:6" x14ac:dyDescent="0.3">
      <c r="A9324" t="str">
        <f t="shared" si="145"/>
        <v>42822 FCX</v>
      </c>
      <c r="B9324" s="60">
        <v>42822</v>
      </c>
      <c r="C9324" s="58" t="s">
        <v>80</v>
      </c>
      <c r="D9324" s="61">
        <v>12.21</v>
      </c>
      <c r="E9324">
        <v>12.57</v>
      </c>
      <c r="F9324">
        <v>23007997</v>
      </c>
    </row>
    <row r="9325" spans="1:6" x14ac:dyDescent="0.3">
      <c r="A9325" t="str">
        <f t="shared" si="145"/>
        <v>42823 FCX</v>
      </c>
      <c r="B9325" s="60">
        <v>42823</v>
      </c>
      <c r="C9325" s="58" t="s">
        <v>80</v>
      </c>
      <c r="D9325" s="61">
        <v>12.52</v>
      </c>
      <c r="E9325">
        <v>12.72</v>
      </c>
      <c r="F9325">
        <v>16076479</v>
      </c>
    </row>
    <row r="9326" spans="1:6" x14ac:dyDescent="0.3">
      <c r="A9326" t="str">
        <f t="shared" si="145"/>
        <v>42824 FCX</v>
      </c>
      <c r="B9326" s="60">
        <v>42824</v>
      </c>
      <c r="C9326" s="58" t="s">
        <v>80</v>
      </c>
      <c r="D9326" s="61">
        <v>12.75</v>
      </c>
      <c r="E9326">
        <v>13.31</v>
      </c>
      <c r="F9326">
        <v>34529100</v>
      </c>
    </row>
    <row r="9327" spans="1:6" x14ac:dyDescent="0.3">
      <c r="A9327" t="str">
        <f t="shared" si="145"/>
        <v>42825 FCX</v>
      </c>
      <c r="B9327" s="60">
        <v>42825</v>
      </c>
      <c r="C9327" s="58" t="s">
        <v>80</v>
      </c>
      <c r="D9327" s="61">
        <v>13.23</v>
      </c>
      <c r="E9327">
        <v>13.36</v>
      </c>
      <c r="F9327">
        <v>22923470</v>
      </c>
    </row>
    <row r="9328" spans="1:6" x14ac:dyDescent="0.3">
      <c r="A9328" t="str">
        <f t="shared" si="145"/>
        <v>42828 FCX</v>
      </c>
      <c r="B9328" s="60">
        <v>42828</v>
      </c>
      <c r="C9328" s="58" t="s">
        <v>80</v>
      </c>
      <c r="D9328" s="61">
        <v>13.5</v>
      </c>
      <c r="E9328">
        <v>13.24</v>
      </c>
      <c r="F9328">
        <v>21671994</v>
      </c>
    </row>
    <row r="9329" spans="1:6" x14ac:dyDescent="0.3">
      <c r="A9329" t="str">
        <f t="shared" si="145"/>
        <v>42829 FCX</v>
      </c>
      <c r="B9329" s="60">
        <v>42829</v>
      </c>
      <c r="C9329" s="58" t="s">
        <v>80</v>
      </c>
      <c r="D9329" s="61">
        <v>13.56</v>
      </c>
      <c r="E9329">
        <v>13.54</v>
      </c>
      <c r="F9329">
        <v>21494823</v>
      </c>
    </row>
    <row r="9330" spans="1:6" x14ac:dyDescent="0.3">
      <c r="A9330" t="str">
        <f t="shared" si="145"/>
        <v>42830 FCX</v>
      </c>
      <c r="B9330" s="60">
        <v>42830</v>
      </c>
      <c r="C9330" s="58" t="s">
        <v>80</v>
      </c>
      <c r="D9330" s="61">
        <v>13.73</v>
      </c>
      <c r="E9330">
        <v>13.44</v>
      </c>
      <c r="F9330">
        <v>19101883</v>
      </c>
    </row>
    <row r="9331" spans="1:6" x14ac:dyDescent="0.3">
      <c r="A9331" t="str">
        <f t="shared" si="145"/>
        <v>42831 FCX</v>
      </c>
      <c r="B9331" s="60">
        <v>42831</v>
      </c>
      <c r="C9331" s="58" t="s">
        <v>80</v>
      </c>
      <c r="D9331" s="61">
        <v>13.53</v>
      </c>
      <c r="E9331">
        <v>13.56</v>
      </c>
      <c r="F9331">
        <v>12784662</v>
      </c>
    </row>
    <row r="9332" spans="1:6" x14ac:dyDescent="0.3">
      <c r="A9332" t="str">
        <f t="shared" si="145"/>
        <v>42832 FCX</v>
      </c>
      <c r="B9332" s="60">
        <v>42832</v>
      </c>
      <c r="C9332" s="58" t="s">
        <v>80</v>
      </c>
      <c r="D9332" s="61">
        <v>13.41</v>
      </c>
      <c r="E9332">
        <v>13.37</v>
      </c>
      <c r="F9332">
        <v>21470410</v>
      </c>
    </row>
    <row r="9333" spans="1:6" x14ac:dyDescent="0.3">
      <c r="A9333" t="str">
        <f t="shared" si="145"/>
        <v>42835 FCX</v>
      </c>
      <c r="B9333" s="60">
        <v>42835</v>
      </c>
      <c r="C9333" s="58" t="s">
        <v>80</v>
      </c>
      <c r="D9333" s="61">
        <v>13.35</v>
      </c>
      <c r="E9333">
        <v>13.52</v>
      </c>
      <c r="F9333">
        <v>11135017</v>
      </c>
    </row>
    <row r="9334" spans="1:6" x14ac:dyDescent="0.3">
      <c r="A9334" t="str">
        <f t="shared" si="145"/>
        <v>42836 FCX</v>
      </c>
      <c r="B9334" s="60">
        <v>42836</v>
      </c>
      <c r="C9334" s="58" t="s">
        <v>80</v>
      </c>
      <c r="D9334" s="61">
        <v>13.57</v>
      </c>
      <c r="E9334">
        <v>13.62</v>
      </c>
      <c r="F9334">
        <v>12461486</v>
      </c>
    </row>
    <row r="9335" spans="1:6" x14ac:dyDescent="0.3">
      <c r="A9335" t="str">
        <f t="shared" si="145"/>
        <v>42837 FCX</v>
      </c>
      <c r="B9335" s="60">
        <v>42837</v>
      </c>
      <c r="C9335" s="58" t="s">
        <v>80</v>
      </c>
      <c r="D9335" s="61">
        <v>13.44</v>
      </c>
      <c r="E9335">
        <v>12.88</v>
      </c>
      <c r="F9335">
        <v>22638466</v>
      </c>
    </row>
    <row r="9336" spans="1:6" x14ac:dyDescent="0.3">
      <c r="A9336" t="str">
        <f t="shared" si="145"/>
        <v>42838 FCX</v>
      </c>
      <c r="B9336" s="60">
        <v>42838</v>
      </c>
      <c r="C9336" s="58" t="s">
        <v>80</v>
      </c>
      <c r="D9336" s="61">
        <v>12.86</v>
      </c>
      <c r="E9336">
        <v>12.72</v>
      </c>
      <c r="F9336">
        <v>14922720</v>
      </c>
    </row>
    <row r="9337" spans="1:6" x14ac:dyDescent="0.3">
      <c r="A9337" t="str">
        <f t="shared" si="145"/>
        <v>42842 FCX</v>
      </c>
      <c r="B9337" s="60">
        <v>42842</v>
      </c>
      <c r="C9337" s="58" t="s">
        <v>80</v>
      </c>
      <c r="D9337" s="61">
        <v>12.8</v>
      </c>
      <c r="E9337">
        <v>12.75</v>
      </c>
      <c r="F9337">
        <v>10973759</v>
      </c>
    </row>
    <row r="9338" spans="1:6" x14ac:dyDescent="0.3">
      <c r="A9338" t="str">
        <f t="shared" si="145"/>
        <v>42843 FCX</v>
      </c>
      <c r="B9338" s="60">
        <v>42843</v>
      </c>
      <c r="C9338" s="58" t="s">
        <v>80</v>
      </c>
      <c r="D9338" s="61">
        <v>12.58</v>
      </c>
      <c r="E9338">
        <v>12.47</v>
      </c>
      <c r="F9338">
        <v>17638363</v>
      </c>
    </row>
    <row r="9339" spans="1:6" x14ac:dyDescent="0.3">
      <c r="A9339" t="str">
        <f t="shared" si="145"/>
        <v>42844 FCX</v>
      </c>
      <c r="B9339" s="60">
        <v>42844</v>
      </c>
      <c r="C9339" s="58" t="s">
        <v>80</v>
      </c>
      <c r="D9339" s="61">
        <v>12.61</v>
      </c>
      <c r="E9339">
        <v>12.35</v>
      </c>
      <c r="F9339">
        <v>16534191</v>
      </c>
    </row>
    <row r="9340" spans="1:6" x14ac:dyDescent="0.3">
      <c r="A9340" t="str">
        <f t="shared" si="145"/>
        <v>42845 FCX</v>
      </c>
      <c r="B9340" s="60">
        <v>42845</v>
      </c>
      <c r="C9340" s="58" t="s">
        <v>80</v>
      </c>
      <c r="D9340" s="61">
        <v>12.48</v>
      </c>
      <c r="E9340">
        <v>12.51</v>
      </c>
      <c r="F9340">
        <v>16023857</v>
      </c>
    </row>
    <row r="9341" spans="1:6" x14ac:dyDescent="0.3">
      <c r="A9341" t="str">
        <f t="shared" si="145"/>
        <v>42846 FCX</v>
      </c>
      <c r="B9341" s="60">
        <v>42846</v>
      </c>
      <c r="C9341" s="58" t="s">
        <v>80</v>
      </c>
      <c r="D9341" s="61">
        <v>12.46</v>
      </c>
      <c r="E9341">
        <v>12.23</v>
      </c>
      <c r="F9341">
        <v>27654427</v>
      </c>
    </row>
    <row r="9342" spans="1:6" x14ac:dyDescent="0.3">
      <c r="A9342" t="str">
        <f t="shared" si="145"/>
        <v>42849 FCX</v>
      </c>
      <c r="B9342" s="60">
        <v>42849</v>
      </c>
      <c r="C9342" s="58" t="s">
        <v>80</v>
      </c>
      <c r="D9342" s="61">
        <v>12.43</v>
      </c>
      <c r="E9342">
        <v>12.23</v>
      </c>
      <c r="F9342">
        <v>32419786</v>
      </c>
    </row>
    <row r="9343" spans="1:6" x14ac:dyDescent="0.3">
      <c r="A9343" t="str">
        <f t="shared" si="145"/>
        <v>42850 FCX</v>
      </c>
      <c r="B9343" s="60">
        <v>42850</v>
      </c>
      <c r="C9343" s="58" t="s">
        <v>80</v>
      </c>
      <c r="D9343" s="61">
        <v>12.52</v>
      </c>
      <c r="E9343">
        <v>13.1</v>
      </c>
      <c r="F9343">
        <v>50570501</v>
      </c>
    </row>
    <row r="9344" spans="1:6" x14ac:dyDescent="0.3">
      <c r="A9344" t="str">
        <f t="shared" si="145"/>
        <v>42851 FCX</v>
      </c>
      <c r="B9344" s="60">
        <v>42851</v>
      </c>
      <c r="C9344" s="58" t="s">
        <v>80</v>
      </c>
      <c r="D9344" s="61">
        <v>13.02</v>
      </c>
      <c r="E9344">
        <v>13.5</v>
      </c>
      <c r="F9344">
        <v>31412491</v>
      </c>
    </row>
    <row r="9345" spans="1:6" x14ac:dyDescent="0.3">
      <c r="A9345" t="str">
        <f t="shared" si="145"/>
        <v>42852 FCX</v>
      </c>
      <c r="B9345" s="60">
        <v>42852</v>
      </c>
      <c r="C9345" s="58" t="s">
        <v>80</v>
      </c>
      <c r="D9345" s="61">
        <v>13.45</v>
      </c>
      <c r="E9345">
        <v>13.01</v>
      </c>
      <c r="F9345">
        <v>23733428</v>
      </c>
    </row>
    <row r="9346" spans="1:6" x14ac:dyDescent="0.3">
      <c r="A9346" t="str">
        <f t="shared" si="145"/>
        <v>42853 FCX</v>
      </c>
      <c r="B9346" s="60">
        <v>42853</v>
      </c>
      <c r="C9346" s="58" t="s">
        <v>80</v>
      </c>
      <c r="D9346" s="61">
        <v>13.16</v>
      </c>
      <c r="E9346">
        <v>12.75</v>
      </c>
      <c r="F9346">
        <v>22831017</v>
      </c>
    </row>
    <row r="9347" spans="1:6" x14ac:dyDescent="0.3">
      <c r="A9347" t="str">
        <f t="shared" si="145"/>
        <v>42856 FCX</v>
      </c>
      <c r="B9347" s="60">
        <v>42856</v>
      </c>
      <c r="C9347" s="58" t="s">
        <v>80</v>
      </c>
      <c r="D9347" s="61">
        <v>12.78</v>
      </c>
      <c r="E9347">
        <v>12.54</v>
      </c>
      <c r="F9347">
        <v>16787929</v>
      </c>
    </row>
    <row r="9348" spans="1:6" x14ac:dyDescent="0.3">
      <c r="A9348" t="str">
        <f t="shared" si="145"/>
        <v>42857 FCX</v>
      </c>
      <c r="B9348" s="60">
        <v>42857</v>
      </c>
      <c r="C9348" s="58" t="s">
        <v>80</v>
      </c>
      <c r="D9348" s="61">
        <v>12.48</v>
      </c>
      <c r="E9348">
        <v>12.72</v>
      </c>
      <c r="F9348">
        <v>18076903</v>
      </c>
    </row>
    <row r="9349" spans="1:6" x14ac:dyDescent="0.3">
      <c r="A9349" t="str">
        <f t="shared" ref="A9349:A9412" si="146">CONCATENATE(B9349, " ", C9349)</f>
        <v>42858 FCX</v>
      </c>
      <c r="B9349" s="60">
        <v>42858</v>
      </c>
      <c r="C9349" s="58" t="s">
        <v>80</v>
      </c>
      <c r="D9349" s="61">
        <v>12.4</v>
      </c>
      <c r="E9349">
        <v>12.02</v>
      </c>
      <c r="F9349">
        <v>36592023</v>
      </c>
    </row>
    <row r="9350" spans="1:6" x14ac:dyDescent="0.3">
      <c r="A9350" t="str">
        <f t="shared" si="146"/>
        <v>42859 FCX</v>
      </c>
      <c r="B9350" s="60">
        <v>42859</v>
      </c>
      <c r="C9350" s="58" t="s">
        <v>80</v>
      </c>
      <c r="D9350" s="61">
        <v>11.7</v>
      </c>
      <c r="E9350">
        <v>11.68</v>
      </c>
      <c r="F9350">
        <v>33475549</v>
      </c>
    </row>
    <row r="9351" spans="1:6" x14ac:dyDescent="0.3">
      <c r="A9351" t="str">
        <f t="shared" si="146"/>
        <v>42860 FCX</v>
      </c>
      <c r="B9351" s="60">
        <v>42860</v>
      </c>
      <c r="C9351" s="58" t="s">
        <v>80</v>
      </c>
      <c r="D9351" s="61">
        <v>11.71</v>
      </c>
      <c r="E9351">
        <v>11.8</v>
      </c>
      <c r="F9351">
        <v>17988404</v>
      </c>
    </row>
    <row r="9352" spans="1:6" x14ac:dyDescent="0.3">
      <c r="A9352" t="str">
        <f t="shared" si="146"/>
        <v>42863 FCX</v>
      </c>
      <c r="B9352" s="60">
        <v>42863</v>
      </c>
      <c r="C9352" s="58" t="s">
        <v>80</v>
      </c>
      <c r="D9352" s="61">
        <v>11.69</v>
      </c>
      <c r="E9352">
        <v>11.67</v>
      </c>
      <c r="F9352">
        <v>18821623</v>
      </c>
    </row>
    <row r="9353" spans="1:6" x14ac:dyDescent="0.3">
      <c r="A9353" t="str">
        <f t="shared" si="146"/>
        <v>42864 FCX</v>
      </c>
      <c r="B9353" s="60">
        <v>42864</v>
      </c>
      <c r="C9353" s="58" t="s">
        <v>80</v>
      </c>
      <c r="D9353" s="61">
        <v>11.78</v>
      </c>
      <c r="E9353">
        <v>11.63</v>
      </c>
      <c r="F9353">
        <v>19405934</v>
      </c>
    </row>
    <row r="9354" spans="1:6" x14ac:dyDescent="0.3">
      <c r="A9354" t="str">
        <f t="shared" si="146"/>
        <v>42865 FCX</v>
      </c>
      <c r="B9354" s="60">
        <v>42865</v>
      </c>
      <c r="C9354" s="58" t="s">
        <v>80</v>
      </c>
      <c r="D9354" s="61">
        <v>11.75</v>
      </c>
      <c r="E9354">
        <v>11.72</v>
      </c>
      <c r="F9354">
        <v>20503806</v>
      </c>
    </row>
    <row r="9355" spans="1:6" x14ac:dyDescent="0.3">
      <c r="A9355" t="str">
        <f t="shared" si="146"/>
        <v>42866 FCX</v>
      </c>
      <c r="B9355" s="60">
        <v>42866</v>
      </c>
      <c r="C9355" s="58" t="s">
        <v>80</v>
      </c>
      <c r="D9355" s="61">
        <v>11.86</v>
      </c>
      <c r="E9355">
        <v>11.68</v>
      </c>
      <c r="F9355">
        <v>14786935</v>
      </c>
    </row>
    <row r="9356" spans="1:6" x14ac:dyDescent="0.3">
      <c r="A9356" t="str">
        <f t="shared" si="146"/>
        <v>42867 FCX</v>
      </c>
      <c r="B9356" s="60">
        <v>42867</v>
      </c>
      <c r="C9356" s="58" t="s">
        <v>80</v>
      </c>
      <c r="D9356" s="61">
        <v>11.63</v>
      </c>
      <c r="E9356">
        <v>11.51</v>
      </c>
      <c r="F9356">
        <v>15584030</v>
      </c>
    </row>
    <row r="9357" spans="1:6" x14ac:dyDescent="0.3">
      <c r="A9357" t="str">
        <f t="shared" si="146"/>
        <v>42870 FCX</v>
      </c>
      <c r="B9357" s="60">
        <v>42870</v>
      </c>
      <c r="C9357" s="58" t="s">
        <v>80</v>
      </c>
      <c r="D9357" s="61">
        <v>11.73</v>
      </c>
      <c r="E9357">
        <v>11.75</v>
      </c>
      <c r="F9357">
        <v>19741774</v>
      </c>
    </row>
    <row r="9358" spans="1:6" x14ac:dyDescent="0.3">
      <c r="A9358" t="str">
        <f t="shared" si="146"/>
        <v>42871 FCX</v>
      </c>
      <c r="B9358" s="60">
        <v>42871</v>
      </c>
      <c r="C9358" s="58" t="s">
        <v>80</v>
      </c>
      <c r="D9358" s="61">
        <v>11.86</v>
      </c>
      <c r="E9358">
        <v>11.77</v>
      </c>
      <c r="F9358">
        <v>17739331</v>
      </c>
    </row>
    <row r="9359" spans="1:6" x14ac:dyDescent="0.3">
      <c r="A9359" t="str">
        <f t="shared" si="146"/>
        <v>42872 FCX</v>
      </c>
      <c r="B9359" s="60">
        <v>42872</v>
      </c>
      <c r="C9359" s="58" t="s">
        <v>80</v>
      </c>
      <c r="D9359" s="61">
        <v>11.65</v>
      </c>
      <c r="E9359">
        <v>11.43</v>
      </c>
      <c r="F9359">
        <v>15935343</v>
      </c>
    </row>
    <row r="9360" spans="1:6" x14ac:dyDescent="0.3">
      <c r="A9360" t="str">
        <f t="shared" si="146"/>
        <v>42873 FCX</v>
      </c>
      <c r="B9360" s="60">
        <v>42873</v>
      </c>
      <c r="C9360" s="58" t="s">
        <v>80</v>
      </c>
      <c r="D9360" s="61">
        <v>11.31</v>
      </c>
      <c r="E9360">
        <v>11.29</v>
      </c>
      <c r="F9360">
        <v>19232696</v>
      </c>
    </row>
    <row r="9361" spans="1:6" x14ac:dyDescent="0.3">
      <c r="A9361" t="str">
        <f t="shared" si="146"/>
        <v>42874 FCX</v>
      </c>
      <c r="B9361" s="60">
        <v>42874</v>
      </c>
      <c r="C9361" s="58" t="s">
        <v>80</v>
      </c>
      <c r="D9361" s="61">
        <v>11.4</v>
      </c>
      <c r="E9361">
        <v>11.73</v>
      </c>
      <c r="F9361">
        <v>30059405</v>
      </c>
    </row>
    <row r="9362" spans="1:6" x14ac:dyDescent="0.3">
      <c r="A9362" t="str">
        <f t="shared" si="146"/>
        <v>42877 FCX</v>
      </c>
      <c r="B9362" s="60">
        <v>42877</v>
      </c>
      <c r="C9362" s="58" t="s">
        <v>80</v>
      </c>
      <c r="D9362" s="61">
        <v>11.74</v>
      </c>
      <c r="E9362">
        <v>11.83</v>
      </c>
      <c r="F9362">
        <v>16212592</v>
      </c>
    </row>
    <row r="9363" spans="1:6" x14ac:dyDescent="0.3">
      <c r="A9363" t="str">
        <f t="shared" si="146"/>
        <v>42878 FCX</v>
      </c>
      <c r="B9363" s="60">
        <v>42878</v>
      </c>
      <c r="C9363" s="58" t="s">
        <v>80</v>
      </c>
      <c r="D9363" s="61">
        <v>11.8</v>
      </c>
      <c r="E9363">
        <v>11.88</v>
      </c>
      <c r="F9363">
        <v>11651698</v>
      </c>
    </row>
    <row r="9364" spans="1:6" x14ac:dyDescent="0.3">
      <c r="A9364" t="str">
        <f t="shared" si="146"/>
        <v>42879 FCX</v>
      </c>
      <c r="B9364" s="60">
        <v>42879</v>
      </c>
      <c r="C9364" s="58" t="s">
        <v>80</v>
      </c>
      <c r="D9364" s="61">
        <v>11.95</v>
      </c>
      <c r="E9364">
        <v>11.9</v>
      </c>
      <c r="F9364">
        <v>14719257</v>
      </c>
    </row>
    <row r="9365" spans="1:6" x14ac:dyDescent="0.3">
      <c r="A9365" t="str">
        <f t="shared" si="146"/>
        <v>42880 FCX</v>
      </c>
      <c r="B9365" s="60">
        <v>42880</v>
      </c>
      <c r="C9365" s="58" t="s">
        <v>80</v>
      </c>
      <c r="D9365" s="61">
        <v>12</v>
      </c>
      <c r="E9365">
        <v>11.7</v>
      </c>
      <c r="F9365">
        <v>18881572</v>
      </c>
    </row>
    <row r="9366" spans="1:6" x14ac:dyDescent="0.3">
      <c r="A9366" t="str">
        <f t="shared" si="146"/>
        <v>42881 FCX</v>
      </c>
      <c r="B9366" s="60">
        <v>42881</v>
      </c>
      <c r="C9366" s="58" t="s">
        <v>80</v>
      </c>
      <c r="D9366" s="61">
        <v>11.69</v>
      </c>
      <c r="E9366">
        <v>11.67</v>
      </c>
      <c r="F9366">
        <v>9747397</v>
      </c>
    </row>
    <row r="9367" spans="1:6" x14ac:dyDescent="0.3">
      <c r="A9367" t="str">
        <f t="shared" si="146"/>
        <v>42885 FCX</v>
      </c>
      <c r="B9367" s="60">
        <v>42885</v>
      </c>
      <c r="C9367" s="58" t="s">
        <v>80</v>
      </c>
      <c r="D9367" s="61">
        <v>11.76</v>
      </c>
      <c r="E9367">
        <v>11.67</v>
      </c>
      <c r="F9367">
        <v>9876146</v>
      </c>
    </row>
    <row r="9368" spans="1:6" x14ac:dyDescent="0.3">
      <c r="A9368" t="str">
        <f t="shared" si="146"/>
        <v>42886 FCX</v>
      </c>
      <c r="B9368" s="60">
        <v>42886</v>
      </c>
      <c r="C9368" s="58" t="s">
        <v>80</v>
      </c>
      <c r="D9368" s="61">
        <v>11.53</v>
      </c>
      <c r="E9368">
        <v>11.49</v>
      </c>
      <c r="F9368">
        <v>25307749</v>
      </c>
    </row>
    <row r="9369" spans="1:6" x14ac:dyDescent="0.3">
      <c r="A9369" t="str">
        <f t="shared" si="146"/>
        <v>42887 FCX</v>
      </c>
      <c r="B9369" s="60">
        <v>42887</v>
      </c>
      <c r="C9369" s="58" t="s">
        <v>80</v>
      </c>
      <c r="D9369" s="61">
        <v>11.47</v>
      </c>
      <c r="E9369">
        <v>11.45</v>
      </c>
      <c r="F9369">
        <v>17577209</v>
      </c>
    </row>
    <row r="9370" spans="1:6" x14ac:dyDescent="0.3">
      <c r="A9370" t="str">
        <f t="shared" si="146"/>
        <v>42888 FCX</v>
      </c>
      <c r="B9370" s="60">
        <v>42888</v>
      </c>
      <c r="C9370" s="58" t="s">
        <v>80</v>
      </c>
      <c r="D9370" s="61">
        <v>11.3</v>
      </c>
      <c r="E9370">
        <v>11.29</v>
      </c>
      <c r="F9370">
        <v>17869911</v>
      </c>
    </row>
    <row r="9371" spans="1:6" x14ac:dyDescent="0.3">
      <c r="A9371" t="str">
        <f t="shared" si="146"/>
        <v>42891 FCX</v>
      </c>
      <c r="B9371" s="60">
        <v>42891</v>
      </c>
      <c r="C9371" s="58" t="s">
        <v>80</v>
      </c>
      <c r="D9371" s="61">
        <v>11.2</v>
      </c>
      <c r="E9371">
        <v>11.42</v>
      </c>
      <c r="F9371">
        <v>12541609</v>
      </c>
    </row>
    <row r="9372" spans="1:6" x14ac:dyDescent="0.3">
      <c r="A9372" t="str">
        <f t="shared" si="146"/>
        <v>42892 FCX</v>
      </c>
      <c r="B9372" s="60">
        <v>42892</v>
      </c>
      <c r="C9372" s="58" t="s">
        <v>80</v>
      </c>
      <c r="D9372" s="61">
        <v>11.45</v>
      </c>
      <c r="E9372">
        <v>11.85</v>
      </c>
      <c r="F9372">
        <v>21800110</v>
      </c>
    </row>
    <row r="9373" spans="1:6" x14ac:dyDescent="0.3">
      <c r="A9373" t="str">
        <f t="shared" si="146"/>
        <v>42893 FCX</v>
      </c>
      <c r="B9373" s="60">
        <v>42893</v>
      </c>
      <c r="C9373" s="58" t="s">
        <v>80</v>
      </c>
      <c r="D9373" s="61">
        <v>11.9</v>
      </c>
      <c r="E9373">
        <v>11.72</v>
      </c>
      <c r="F9373">
        <v>27296466</v>
      </c>
    </row>
    <row r="9374" spans="1:6" x14ac:dyDescent="0.3">
      <c r="A9374" t="str">
        <f t="shared" si="146"/>
        <v>42894 FCX</v>
      </c>
      <c r="B9374" s="60">
        <v>42894</v>
      </c>
      <c r="C9374" s="58" t="s">
        <v>80</v>
      </c>
      <c r="D9374" s="61">
        <v>11.67</v>
      </c>
      <c r="E9374">
        <v>12.06</v>
      </c>
      <c r="F9374">
        <v>24323829</v>
      </c>
    </row>
    <row r="9375" spans="1:6" x14ac:dyDescent="0.3">
      <c r="A9375" t="str">
        <f t="shared" si="146"/>
        <v>42895 FCX</v>
      </c>
      <c r="B9375" s="60">
        <v>42895</v>
      </c>
      <c r="C9375" s="58" t="s">
        <v>80</v>
      </c>
      <c r="D9375" s="61">
        <v>12.06</v>
      </c>
      <c r="E9375">
        <v>12.36</v>
      </c>
      <c r="F9375">
        <v>25821807</v>
      </c>
    </row>
    <row r="9376" spans="1:6" x14ac:dyDescent="0.3">
      <c r="A9376" t="str">
        <f t="shared" si="146"/>
        <v>42898 FCX</v>
      </c>
      <c r="B9376" s="60">
        <v>42898</v>
      </c>
      <c r="C9376" s="58" t="s">
        <v>80</v>
      </c>
      <c r="D9376" s="61">
        <v>12.36</v>
      </c>
      <c r="E9376">
        <v>12.34</v>
      </c>
      <c r="F9376">
        <v>24309872</v>
      </c>
    </row>
    <row r="9377" spans="1:6" x14ac:dyDescent="0.3">
      <c r="A9377" t="str">
        <f t="shared" si="146"/>
        <v>42899 FCX</v>
      </c>
      <c r="B9377" s="60">
        <v>42899</v>
      </c>
      <c r="C9377" s="58" t="s">
        <v>80</v>
      </c>
      <c r="D9377" s="61">
        <v>12.28</v>
      </c>
      <c r="E9377">
        <v>12.36</v>
      </c>
      <c r="F9377">
        <v>10095575</v>
      </c>
    </row>
    <row r="9378" spans="1:6" x14ac:dyDescent="0.3">
      <c r="A9378" t="str">
        <f t="shared" si="146"/>
        <v>42900 FCX</v>
      </c>
      <c r="B9378" s="60">
        <v>42900</v>
      </c>
      <c r="C9378" s="58" t="s">
        <v>80</v>
      </c>
      <c r="D9378" s="61">
        <v>12.46</v>
      </c>
      <c r="E9378">
        <v>12.09</v>
      </c>
      <c r="F9378">
        <v>20053316</v>
      </c>
    </row>
    <row r="9379" spans="1:6" x14ac:dyDescent="0.3">
      <c r="A9379" t="str">
        <f t="shared" si="146"/>
        <v>42901 FCX</v>
      </c>
      <c r="B9379" s="60">
        <v>42901</v>
      </c>
      <c r="C9379" s="58" t="s">
        <v>80</v>
      </c>
      <c r="D9379" s="61">
        <v>11.97</v>
      </c>
      <c r="E9379">
        <v>11.5</v>
      </c>
      <c r="F9379">
        <v>22286983</v>
      </c>
    </row>
    <row r="9380" spans="1:6" x14ac:dyDescent="0.3">
      <c r="A9380" t="str">
        <f t="shared" si="146"/>
        <v>42902 FCX</v>
      </c>
      <c r="B9380" s="60">
        <v>42902</v>
      </c>
      <c r="C9380" s="58" t="s">
        <v>80</v>
      </c>
      <c r="D9380" s="61">
        <v>11.5</v>
      </c>
      <c r="E9380">
        <v>11.42</v>
      </c>
      <c r="F9380">
        <v>22596202</v>
      </c>
    </row>
    <row r="9381" spans="1:6" x14ac:dyDescent="0.3">
      <c r="A9381" t="str">
        <f t="shared" si="146"/>
        <v>42905 FCX</v>
      </c>
      <c r="B9381" s="60">
        <v>42905</v>
      </c>
      <c r="C9381" s="58" t="s">
        <v>80</v>
      </c>
      <c r="D9381" s="61">
        <v>11.51</v>
      </c>
      <c r="E9381">
        <v>11.59</v>
      </c>
      <c r="F9381">
        <v>14190092</v>
      </c>
    </row>
    <row r="9382" spans="1:6" x14ac:dyDescent="0.3">
      <c r="A9382" t="str">
        <f t="shared" si="146"/>
        <v>42906 FCX</v>
      </c>
      <c r="B9382" s="60">
        <v>42906</v>
      </c>
      <c r="C9382" s="58" t="s">
        <v>80</v>
      </c>
      <c r="D9382" s="61">
        <v>11.4</v>
      </c>
      <c r="E9382">
        <v>11.24</v>
      </c>
      <c r="F9382">
        <v>16799319</v>
      </c>
    </row>
    <row r="9383" spans="1:6" x14ac:dyDescent="0.3">
      <c r="A9383" t="str">
        <f t="shared" si="146"/>
        <v>42907 FCX</v>
      </c>
      <c r="B9383" s="60">
        <v>42907</v>
      </c>
      <c r="C9383" s="58" t="s">
        <v>80</v>
      </c>
      <c r="D9383" s="61">
        <v>11.29</v>
      </c>
      <c r="E9383">
        <v>11.21</v>
      </c>
      <c r="F9383">
        <v>12554728</v>
      </c>
    </row>
    <row r="9384" spans="1:6" x14ac:dyDescent="0.3">
      <c r="A9384" t="str">
        <f t="shared" si="146"/>
        <v>42908 FCX</v>
      </c>
      <c r="B9384" s="60">
        <v>42908</v>
      </c>
      <c r="C9384" s="58" t="s">
        <v>80</v>
      </c>
      <c r="D9384" s="61">
        <v>11.19</v>
      </c>
      <c r="E9384">
        <v>11.45</v>
      </c>
      <c r="F9384">
        <v>14726490</v>
      </c>
    </row>
    <row r="9385" spans="1:6" x14ac:dyDescent="0.3">
      <c r="A9385" t="str">
        <f t="shared" si="146"/>
        <v>42909 FCX</v>
      </c>
      <c r="B9385" s="60">
        <v>42909</v>
      </c>
      <c r="C9385" s="58" t="s">
        <v>80</v>
      </c>
      <c r="D9385" s="61">
        <v>11.53</v>
      </c>
      <c r="E9385">
        <v>11.76</v>
      </c>
      <c r="F9385">
        <v>20746873</v>
      </c>
    </row>
    <row r="9386" spans="1:6" x14ac:dyDescent="0.3">
      <c r="A9386" t="str">
        <f t="shared" si="146"/>
        <v>42912 FCX</v>
      </c>
      <c r="B9386" s="60">
        <v>42912</v>
      </c>
      <c r="C9386" s="58" t="s">
        <v>80</v>
      </c>
      <c r="D9386" s="61">
        <v>11.9</v>
      </c>
      <c r="E9386">
        <v>11.82</v>
      </c>
      <c r="F9386">
        <v>13970151</v>
      </c>
    </row>
    <row r="9387" spans="1:6" x14ac:dyDescent="0.3">
      <c r="A9387" t="str">
        <f t="shared" si="146"/>
        <v>42913 FCX</v>
      </c>
      <c r="B9387" s="60">
        <v>42913</v>
      </c>
      <c r="C9387" s="58" t="s">
        <v>80</v>
      </c>
      <c r="D9387" s="61">
        <v>11.98</v>
      </c>
      <c r="E9387">
        <v>11.72</v>
      </c>
      <c r="F9387">
        <v>14693946</v>
      </c>
    </row>
    <row r="9388" spans="1:6" x14ac:dyDescent="0.3">
      <c r="A9388" t="str">
        <f t="shared" si="146"/>
        <v>42914 FCX</v>
      </c>
      <c r="B9388" s="60">
        <v>42914</v>
      </c>
      <c r="C9388" s="58" t="s">
        <v>80</v>
      </c>
      <c r="D9388" s="61">
        <v>11.86</v>
      </c>
      <c r="E9388">
        <v>11.99</v>
      </c>
      <c r="F9388">
        <v>12231534</v>
      </c>
    </row>
    <row r="9389" spans="1:6" x14ac:dyDescent="0.3">
      <c r="A9389" t="str">
        <f t="shared" si="146"/>
        <v>42915 FCX</v>
      </c>
      <c r="B9389" s="60">
        <v>42915</v>
      </c>
      <c r="C9389" s="58" t="s">
        <v>80</v>
      </c>
      <c r="D9389" s="61">
        <v>12.1</v>
      </c>
      <c r="E9389">
        <v>12.08</v>
      </c>
      <c r="F9389">
        <v>16256984</v>
      </c>
    </row>
    <row r="9390" spans="1:6" x14ac:dyDescent="0.3">
      <c r="A9390" t="str">
        <f t="shared" si="146"/>
        <v>42916 FCX</v>
      </c>
      <c r="B9390" s="60">
        <v>42916</v>
      </c>
      <c r="C9390" s="58" t="s">
        <v>80</v>
      </c>
      <c r="D9390" s="61">
        <v>12.12</v>
      </c>
      <c r="E9390">
        <v>12.01</v>
      </c>
      <c r="F9390">
        <v>14791053</v>
      </c>
    </row>
    <row r="9391" spans="1:6" x14ac:dyDescent="0.3">
      <c r="A9391" t="str">
        <f t="shared" si="146"/>
        <v>42919 FCX</v>
      </c>
      <c r="B9391" s="60">
        <v>42919</v>
      </c>
      <c r="C9391" s="58" t="s">
        <v>80</v>
      </c>
      <c r="D9391" s="61">
        <v>12.08</v>
      </c>
      <c r="E9391">
        <v>12.2</v>
      </c>
      <c r="F9391">
        <v>8517402</v>
      </c>
    </row>
    <row r="9392" spans="1:6" x14ac:dyDescent="0.3">
      <c r="A9392" t="str">
        <f t="shared" si="146"/>
        <v>42921 FCX</v>
      </c>
      <c r="B9392" s="60">
        <v>42921</v>
      </c>
      <c r="C9392" s="58" t="s">
        <v>80</v>
      </c>
      <c r="D9392" s="61">
        <v>12.2</v>
      </c>
      <c r="E9392">
        <v>12.17</v>
      </c>
      <c r="F9392">
        <v>13966991</v>
      </c>
    </row>
    <row r="9393" spans="1:6" x14ac:dyDescent="0.3">
      <c r="A9393" t="str">
        <f t="shared" si="146"/>
        <v>42922 FCX</v>
      </c>
      <c r="B9393" s="60">
        <v>42922</v>
      </c>
      <c r="C9393" s="58" t="s">
        <v>80</v>
      </c>
      <c r="D9393" s="61">
        <v>12.09</v>
      </c>
      <c r="E9393">
        <v>11.89</v>
      </c>
      <c r="F9393">
        <v>12965548</v>
      </c>
    </row>
    <row r="9394" spans="1:6" x14ac:dyDescent="0.3">
      <c r="A9394" t="str">
        <f t="shared" si="146"/>
        <v>42923 FCX</v>
      </c>
      <c r="B9394" s="60">
        <v>42923</v>
      </c>
      <c r="C9394" s="58" t="s">
        <v>80</v>
      </c>
      <c r="D9394" s="61">
        <v>11.92</v>
      </c>
      <c r="E9394">
        <v>11.9</v>
      </c>
      <c r="F9394">
        <v>12151434</v>
      </c>
    </row>
    <row r="9395" spans="1:6" x14ac:dyDescent="0.3">
      <c r="A9395" t="str">
        <f t="shared" si="146"/>
        <v>42926 FCX</v>
      </c>
      <c r="B9395" s="60">
        <v>42926</v>
      </c>
      <c r="C9395" s="58" t="s">
        <v>80</v>
      </c>
      <c r="D9395" s="61">
        <v>11.82</v>
      </c>
      <c r="E9395">
        <v>12.52</v>
      </c>
      <c r="F9395">
        <v>24245156</v>
      </c>
    </row>
    <row r="9396" spans="1:6" x14ac:dyDescent="0.3">
      <c r="A9396" t="str">
        <f t="shared" si="146"/>
        <v>42927 FCX</v>
      </c>
      <c r="B9396" s="60">
        <v>42927</v>
      </c>
      <c r="C9396" s="58" t="s">
        <v>80</v>
      </c>
      <c r="D9396" s="61">
        <v>12.52</v>
      </c>
      <c r="E9396">
        <v>12.58</v>
      </c>
      <c r="F9396">
        <v>19193784</v>
      </c>
    </row>
    <row r="9397" spans="1:6" x14ac:dyDescent="0.3">
      <c r="A9397" t="str">
        <f t="shared" si="146"/>
        <v>42928 FCX</v>
      </c>
      <c r="B9397" s="60">
        <v>42928</v>
      </c>
      <c r="C9397" s="58" t="s">
        <v>80</v>
      </c>
      <c r="D9397" s="61">
        <v>12.42</v>
      </c>
      <c r="E9397">
        <v>12.27</v>
      </c>
      <c r="F9397">
        <v>23912479</v>
      </c>
    </row>
    <row r="9398" spans="1:6" x14ac:dyDescent="0.3">
      <c r="A9398" t="str">
        <f t="shared" si="146"/>
        <v>42929 FCX</v>
      </c>
      <c r="B9398" s="60">
        <v>42929</v>
      </c>
      <c r="C9398" s="58" t="s">
        <v>80</v>
      </c>
      <c r="D9398" s="61">
        <v>12.34</v>
      </c>
      <c r="E9398">
        <v>12.48</v>
      </c>
      <c r="F9398">
        <v>17865301</v>
      </c>
    </row>
    <row r="9399" spans="1:6" x14ac:dyDescent="0.3">
      <c r="A9399" t="str">
        <f t="shared" si="146"/>
        <v>42930 FCX</v>
      </c>
      <c r="B9399" s="60">
        <v>42930</v>
      </c>
      <c r="C9399" s="58" t="s">
        <v>80</v>
      </c>
      <c r="D9399" s="61">
        <v>12.51</v>
      </c>
      <c r="E9399">
        <v>12.6</v>
      </c>
      <c r="F9399">
        <v>11896462</v>
      </c>
    </row>
    <row r="9400" spans="1:6" x14ac:dyDescent="0.3">
      <c r="A9400" t="str">
        <f t="shared" si="146"/>
        <v>42933 FCX</v>
      </c>
      <c r="B9400" s="60">
        <v>42933</v>
      </c>
      <c r="C9400" s="58" t="s">
        <v>80</v>
      </c>
      <c r="D9400" s="61">
        <v>12.78</v>
      </c>
      <c r="E9400">
        <v>13</v>
      </c>
      <c r="F9400">
        <v>27319826</v>
      </c>
    </row>
    <row r="9401" spans="1:6" x14ac:dyDescent="0.3">
      <c r="A9401" t="str">
        <f t="shared" si="146"/>
        <v>42934 FCX</v>
      </c>
      <c r="B9401" s="60">
        <v>42934</v>
      </c>
      <c r="C9401" s="58" t="s">
        <v>80</v>
      </c>
      <c r="D9401" s="61">
        <v>12.98</v>
      </c>
      <c r="E9401">
        <v>13</v>
      </c>
      <c r="F9401">
        <v>15330898</v>
      </c>
    </row>
    <row r="9402" spans="1:6" x14ac:dyDescent="0.3">
      <c r="A9402" t="str">
        <f t="shared" si="146"/>
        <v>42935 FCX</v>
      </c>
      <c r="B9402" s="60">
        <v>42935</v>
      </c>
      <c r="C9402" s="58" t="s">
        <v>80</v>
      </c>
      <c r="D9402" s="61">
        <v>13.03</v>
      </c>
      <c r="E9402">
        <v>13.11</v>
      </c>
      <c r="F9402">
        <v>14094964</v>
      </c>
    </row>
    <row r="9403" spans="1:6" x14ac:dyDescent="0.3">
      <c r="A9403" t="str">
        <f t="shared" si="146"/>
        <v>42936 FCX</v>
      </c>
      <c r="B9403" s="60">
        <v>42936</v>
      </c>
      <c r="C9403" s="58" t="s">
        <v>80</v>
      </c>
      <c r="D9403" s="61">
        <v>13.12</v>
      </c>
      <c r="E9403">
        <v>13.04</v>
      </c>
      <c r="F9403">
        <v>13210943</v>
      </c>
    </row>
    <row r="9404" spans="1:6" x14ac:dyDescent="0.3">
      <c r="A9404" t="str">
        <f t="shared" si="146"/>
        <v>42937 FCX</v>
      </c>
      <c r="B9404" s="60">
        <v>42937</v>
      </c>
      <c r="C9404" s="58" t="s">
        <v>80</v>
      </c>
      <c r="D9404" s="61">
        <v>13.04</v>
      </c>
      <c r="E9404">
        <v>13.01</v>
      </c>
      <c r="F9404">
        <v>11718713</v>
      </c>
    </row>
    <row r="9405" spans="1:6" x14ac:dyDescent="0.3">
      <c r="A9405" t="str">
        <f t="shared" si="146"/>
        <v>42940 FCX</v>
      </c>
      <c r="B9405" s="60">
        <v>42940</v>
      </c>
      <c r="C9405" s="58" t="s">
        <v>80</v>
      </c>
      <c r="D9405" s="61">
        <v>13.01</v>
      </c>
      <c r="E9405">
        <v>12.96</v>
      </c>
      <c r="F9405">
        <v>14713188</v>
      </c>
    </row>
    <row r="9406" spans="1:6" x14ac:dyDescent="0.3">
      <c r="A9406" t="str">
        <f t="shared" si="146"/>
        <v>42941 FCX</v>
      </c>
      <c r="B9406" s="60">
        <v>42941</v>
      </c>
      <c r="C9406" s="58" t="s">
        <v>80</v>
      </c>
      <c r="D9406" s="61">
        <v>13.35</v>
      </c>
      <c r="E9406">
        <v>14.87</v>
      </c>
      <c r="F9406">
        <v>74121803</v>
      </c>
    </row>
    <row r="9407" spans="1:6" x14ac:dyDescent="0.3">
      <c r="A9407" t="str">
        <f t="shared" si="146"/>
        <v>42942 FCX</v>
      </c>
      <c r="B9407" s="60">
        <v>42942</v>
      </c>
      <c r="C9407" s="58" t="s">
        <v>80</v>
      </c>
      <c r="D9407" s="61">
        <v>14.69</v>
      </c>
      <c r="E9407">
        <v>15.06</v>
      </c>
      <c r="F9407">
        <v>37215659</v>
      </c>
    </row>
    <row r="9408" spans="1:6" x14ac:dyDescent="0.3">
      <c r="A9408" t="str">
        <f t="shared" si="146"/>
        <v>42943 FCX</v>
      </c>
      <c r="B9408" s="60">
        <v>42943</v>
      </c>
      <c r="C9408" s="58" t="s">
        <v>80</v>
      </c>
      <c r="D9408" s="61">
        <v>15.06</v>
      </c>
      <c r="E9408">
        <v>14.5</v>
      </c>
      <c r="F9408">
        <v>32957062</v>
      </c>
    </row>
    <row r="9409" spans="1:6" x14ac:dyDescent="0.3">
      <c r="A9409" t="str">
        <f t="shared" si="146"/>
        <v>42944 FCX</v>
      </c>
      <c r="B9409" s="60">
        <v>42944</v>
      </c>
      <c r="C9409" s="58" t="s">
        <v>80</v>
      </c>
      <c r="D9409" s="61">
        <v>14.5</v>
      </c>
      <c r="E9409">
        <v>14.6</v>
      </c>
      <c r="F9409">
        <v>17858305</v>
      </c>
    </row>
    <row r="9410" spans="1:6" x14ac:dyDescent="0.3">
      <c r="A9410" t="str">
        <f t="shared" si="146"/>
        <v>42947 FCX</v>
      </c>
      <c r="B9410" s="60">
        <v>42947</v>
      </c>
      <c r="C9410" s="58" t="s">
        <v>80</v>
      </c>
      <c r="D9410" s="61">
        <v>14.8</v>
      </c>
      <c r="E9410">
        <v>14.62</v>
      </c>
      <c r="F9410">
        <v>17123903</v>
      </c>
    </row>
    <row r="9411" spans="1:6" x14ac:dyDescent="0.3">
      <c r="A9411" t="str">
        <f t="shared" si="146"/>
        <v>42948 FCX</v>
      </c>
      <c r="B9411" s="60">
        <v>42948</v>
      </c>
      <c r="C9411" s="58" t="s">
        <v>80</v>
      </c>
      <c r="D9411" s="61">
        <v>14.6</v>
      </c>
      <c r="E9411">
        <v>14.49</v>
      </c>
      <c r="F9411">
        <v>19010045</v>
      </c>
    </row>
    <row r="9412" spans="1:6" x14ac:dyDescent="0.3">
      <c r="A9412" t="str">
        <f t="shared" si="146"/>
        <v>42949 FCX</v>
      </c>
      <c r="B9412" s="60">
        <v>42949</v>
      </c>
      <c r="C9412" s="58" t="s">
        <v>80</v>
      </c>
      <c r="D9412" s="61">
        <v>14.14</v>
      </c>
      <c r="E9412">
        <v>14.37</v>
      </c>
      <c r="F9412">
        <v>17689370</v>
      </c>
    </row>
    <row r="9413" spans="1:6" x14ac:dyDescent="0.3">
      <c r="A9413" t="str">
        <f t="shared" ref="A9413:A9476" si="147">CONCATENATE(B9413, " ", C9413)</f>
        <v>42950 FCX</v>
      </c>
      <c r="B9413" s="60">
        <v>42950</v>
      </c>
      <c r="C9413" s="58" t="s">
        <v>80</v>
      </c>
      <c r="D9413" s="61">
        <v>14.34</v>
      </c>
      <c r="E9413">
        <v>14.37</v>
      </c>
      <c r="F9413">
        <v>20389087</v>
      </c>
    </row>
    <row r="9414" spans="1:6" x14ac:dyDescent="0.3">
      <c r="A9414" t="str">
        <f t="shared" si="147"/>
        <v>42951 FCX</v>
      </c>
      <c r="B9414" s="60">
        <v>42951</v>
      </c>
      <c r="C9414" s="58" t="s">
        <v>80</v>
      </c>
      <c r="D9414" s="61">
        <v>14.45</v>
      </c>
      <c r="E9414">
        <v>14.41</v>
      </c>
      <c r="F9414">
        <v>14822840</v>
      </c>
    </row>
    <row r="9415" spans="1:6" x14ac:dyDescent="0.3">
      <c r="A9415" t="str">
        <f t="shared" si="147"/>
        <v>42954 FCX</v>
      </c>
      <c r="B9415" s="60">
        <v>42954</v>
      </c>
      <c r="C9415" s="58" t="s">
        <v>80</v>
      </c>
      <c r="D9415" s="61">
        <v>14.56</v>
      </c>
      <c r="E9415">
        <v>14.7</v>
      </c>
      <c r="F9415">
        <v>14260521</v>
      </c>
    </row>
    <row r="9416" spans="1:6" x14ac:dyDescent="0.3">
      <c r="A9416" t="str">
        <f t="shared" si="147"/>
        <v>42955 FCX</v>
      </c>
      <c r="B9416" s="60">
        <v>42955</v>
      </c>
      <c r="C9416" s="58" t="s">
        <v>80</v>
      </c>
      <c r="D9416" s="61">
        <v>14.63</v>
      </c>
      <c r="E9416">
        <v>14.47</v>
      </c>
      <c r="F9416">
        <v>15750614</v>
      </c>
    </row>
    <row r="9417" spans="1:6" x14ac:dyDescent="0.3">
      <c r="A9417" t="str">
        <f t="shared" si="147"/>
        <v>42956 FCX</v>
      </c>
      <c r="B9417" s="60">
        <v>42956</v>
      </c>
      <c r="C9417" s="58" t="s">
        <v>80</v>
      </c>
      <c r="D9417" s="61">
        <v>14.47</v>
      </c>
      <c r="E9417">
        <v>14.59</v>
      </c>
      <c r="F9417">
        <v>13142573</v>
      </c>
    </row>
    <row r="9418" spans="1:6" x14ac:dyDescent="0.3">
      <c r="A9418" t="str">
        <f t="shared" si="147"/>
        <v>42957 FCX</v>
      </c>
      <c r="B9418" s="60">
        <v>42957</v>
      </c>
      <c r="C9418" s="58" t="s">
        <v>80</v>
      </c>
      <c r="D9418" s="61">
        <v>14.47</v>
      </c>
      <c r="E9418">
        <v>14.15</v>
      </c>
      <c r="F9418">
        <v>17626044</v>
      </c>
    </row>
    <row r="9419" spans="1:6" x14ac:dyDescent="0.3">
      <c r="A9419" t="str">
        <f t="shared" si="147"/>
        <v>42958 FCX</v>
      </c>
      <c r="B9419" s="60">
        <v>42958</v>
      </c>
      <c r="C9419" s="58" t="s">
        <v>80</v>
      </c>
      <c r="D9419" s="61">
        <v>14</v>
      </c>
      <c r="E9419">
        <v>13.96</v>
      </c>
      <c r="F9419">
        <v>19768300</v>
      </c>
    </row>
    <row r="9420" spans="1:6" x14ac:dyDescent="0.3">
      <c r="A9420" t="str">
        <f t="shared" si="147"/>
        <v>42961 FCX</v>
      </c>
      <c r="B9420" s="60">
        <v>42961</v>
      </c>
      <c r="C9420" s="58" t="s">
        <v>80</v>
      </c>
      <c r="D9420" s="61">
        <v>14.09</v>
      </c>
      <c r="E9420">
        <v>14.15</v>
      </c>
      <c r="F9420">
        <v>17354049</v>
      </c>
    </row>
    <row r="9421" spans="1:6" x14ac:dyDescent="0.3">
      <c r="A9421" t="str">
        <f t="shared" si="147"/>
        <v>42962 FCX</v>
      </c>
      <c r="B9421" s="60">
        <v>42962</v>
      </c>
      <c r="C9421" s="58" t="s">
        <v>80</v>
      </c>
      <c r="D9421" s="61">
        <v>14</v>
      </c>
      <c r="E9421">
        <v>13.97</v>
      </c>
      <c r="F9421">
        <v>14954864</v>
      </c>
    </row>
    <row r="9422" spans="1:6" x14ac:dyDescent="0.3">
      <c r="A9422" t="str">
        <f t="shared" si="147"/>
        <v>42963 FCX</v>
      </c>
      <c r="B9422" s="60">
        <v>42963</v>
      </c>
      <c r="C9422" s="58" t="s">
        <v>80</v>
      </c>
      <c r="D9422" s="61">
        <v>14.28</v>
      </c>
      <c r="E9422">
        <v>14.77</v>
      </c>
      <c r="F9422">
        <v>24242878</v>
      </c>
    </row>
    <row r="9423" spans="1:6" x14ac:dyDescent="0.3">
      <c r="A9423" t="str">
        <f t="shared" si="147"/>
        <v>42964 FCX</v>
      </c>
      <c r="B9423" s="60">
        <v>42964</v>
      </c>
      <c r="C9423" s="58" t="s">
        <v>80</v>
      </c>
      <c r="D9423" s="61">
        <v>14.62</v>
      </c>
      <c r="E9423">
        <v>14.2</v>
      </c>
      <c r="F9423">
        <v>18107369</v>
      </c>
    </row>
    <row r="9424" spans="1:6" x14ac:dyDescent="0.3">
      <c r="A9424" t="str">
        <f t="shared" si="147"/>
        <v>42965 FCX</v>
      </c>
      <c r="B9424" s="60">
        <v>42965</v>
      </c>
      <c r="C9424" s="58" t="s">
        <v>80</v>
      </c>
      <c r="D9424" s="61">
        <v>14.06</v>
      </c>
      <c r="E9424">
        <v>14.15</v>
      </c>
      <c r="F9424">
        <v>15434337</v>
      </c>
    </row>
    <row r="9425" spans="1:6" x14ac:dyDescent="0.3">
      <c r="A9425" t="str">
        <f t="shared" si="147"/>
        <v>42968 FCX</v>
      </c>
      <c r="B9425" s="60">
        <v>42968</v>
      </c>
      <c r="C9425" s="58" t="s">
        <v>80</v>
      </c>
      <c r="D9425" s="61">
        <v>14.54</v>
      </c>
      <c r="E9425">
        <v>14.73</v>
      </c>
      <c r="F9425">
        <v>23227665</v>
      </c>
    </row>
    <row r="9426" spans="1:6" x14ac:dyDescent="0.3">
      <c r="A9426" t="str">
        <f t="shared" si="147"/>
        <v>42969 FCX</v>
      </c>
      <c r="B9426" s="60">
        <v>42969</v>
      </c>
      <c r="C9426" s="58" t="s">
        <v>80</v>
      </c>
      <c r="D9426" s="61">
        <v>14.91</v>
      </c>
      <c r="E9426">
        <v>15.07</v>
      </c>
      <c r="F9426">
        <v>31871092</v>
      </c>
    </row>
    <row r="9427" spans="1:6" x14ac:dyDescent="0.3">
      <c r="A9427" t="str">
        <f t="shared" si="147"/>
        <v>42970 FCX</v>
      </c>
      <c r="B9427" s="60">
        <v>42970</v>
      </c>
      <c r="C9427" s="58" t="s">
        <v>80</v>
      </c>
      <c r="D9427" s="61">
        <v>14.99</v>
      </c>
      <c r="E9427">
        <v>15.29</v>
      </c>
      <c r="F9427">
        <v>20105765</v>
      </c>
    </row>
    <row r="9428" spans="1:6" x14ac:dyDescent="0.3">
      <c r="A9428" t="str">
        <f t="shared" si="147"/>
        <v>42971 FCX</v>
      </c>
      <c r="B9428" s="60">
        <v>42971</v>
      </c>
      <c r="C9428" s="58" t="s">
        <v>80</v>
      </c>
      <c r="D9428" s="61">
        <v>15.29</v>
      </c>
      <c r="E9428">
        <v>15.49</v>
      </c>
      <c r="F9428">
        <v>22765984</v>
      </c>
    </row>
    <row r="9429" spans="1:6" x14ac:dyDescent="0.3">
      <c r="A9429" t="str">
        <f t="shared" si="147"/>
        <v>42972 FCX</v>
      </c>
      <c r="B9429" s="60">
        <v>42972</v>
      </c>
      <c r="C9429" s="58" t="s">
        <v>80</v>
      </c>
      <c r="D9429" s="61">
        <v>15.71</v>
      </c>
      <c r="E9429">
        <v>15.29</v>
      </c>
      <c r="F9429">
        <v>18066313</v>
      </c>
    </row>
    <row r="9430" spans="1:6" x14ac:dyDescent="0.3">
      <c r="A9430" t="str">
        <f t="shared" si="147"/>
        <v>42975 FCX</v>
      </c>
      <c r="B9430" s="60">
        <v>42975</v>
      </c>
      <c r="C9430" s="58" t="s">
        <v>80</v>
      </c>
      <c r="D9430" s="61">
        <v>15.4</v>
      </c>
      <c r="E9430">
        <v>15.53</v>
      </c>
      <c r="F9430">
        <v>13379262</v>
      </c>
    </row>
    <row r="9431" spans="1:6" x14ac:dyDescent="0.3">
      <c r="A9431" t="str">
        <f t="shared" si="147"/>
        <v>42976 FCX</v>
      </c>
      <c r="B9431" s="60">
        <v>42976</v>
      </c>
      <c r="C9431" s="58" t="s">
        <v>80</v>
      </c>
      <c r="D9431" s="61">
        <v>15.494999999999999</v>
      </c>
      <c r="E9431">
        <v>15.21</v>
      </c>
      <c r="F9431">
        <v>30041480</v>
      </c>
    </row>
    <row r="9432" spans="1:6" x14ac:dyDescent="0.3">
      <c r="A9432" t="str">
        <f t="shared" si="147"/>
        <v>42977 FCX</v>
      </c>
      <c r="B9432" s="60">
        <v>42977</v>
      </c>
      <c r="C9432" s="58" t="s">
        <v>80</v>
      </c>
      <c r="D9432" s="61">
        <v>15.15</v>
      </c>
      <c r="E9432">
        <v>14.56</v>
      </c>
      <c r="F9432">
        <v>23625880</v>
      </c>
    </row>
    <row r="9433" spans="1:6" x14ac:dyDescent="0.3">
      <c r="A9433" t="str">
        <f t="shared" si="147"/>
        <v>42978 FCX</v>
      </c>
      <c r="B9433" s="60">
        <v>42978</v>
      </c>
      <c r="C9433" s="58" t="s">
        <v>80</v>
      </c>
      <c r="D9433" s="61">
        <v>14.83</v>
      </c>
      <c r="E9433">
        <v>14.78</v>
      </c>
      <c r="F9433">
        <v>19899613</v>
      </c>
    </row>
    <row r="9434" spans="1:6" x14ac:dyDescent="0.3">
      <c r="A9434" t="str">
        <f t="shared" si="147"/>
        <v>42979 FCX</v>
      </c>
      <c r="B9434" s="60">
        <v>42979</v>
      </c>
      <c r="C9434" s="58" t="s">
        <v>80</v>
      </c>
      <c r="D9434" s="62">
        <v>14.93</v>
      </c>
      <c r="E9434" s="63">
        <v>15.07</v>
      </c>
      <c r="F9434">
        <v>12883208</v>
      </c>
    </row>
    <row r="9435" spans="1:6" x14ac:dyDescent="0.3">
      <c r="A9435" t="str">
        <f t="shared" si="147"/>
        <v>42983 FCX</v>
      </c>
      <c r="B9435" s="60">
        <v>42983</v>
      </c>
      <c r="C9435" s="58" t="s">
        <v>80</v>
      </c>
      <c r="D9435" s="62">
        <v>15.23</v>
      </c>
      <c r="E9435" s="63">
        <v>14.79</v>
      </c>
      <c r="F9435">
        <v>20277643</v>
      </c>
    </row>
    <row r="9436" spans="1:6" x14ac:dyDescent="0.3">
      <c r="A9436" t="str">
        <f t="shared" si="147"/>
        <v>42984 FCX</v>
      </c>
      <c r="B9436" s="60">
        <v>42984</v>
      </c>
      <c r="C9436" s="58" t="s">
        <v>80</v>
      </c>
      <c r="D9436" s="62">
        <v>14.5</v>
      </c>
      <c r="E9436" s="63">
        <v>15.06</v>
      </c>
      <c r="F9436">
        <v>15729777</v>
      </c>
    </row>
    <row r="9437" spans="1:6" x14ac:dyDescent="0.3">
      <c r="A9437" t="str">
        <f t="shared" si="147"/>
        <v>42985 FCX</v>
      </c>
      <c r="B9437" s="60">
        <v>42985</v>
      </c>
      <c r="C9437" s="58" t="s">
        <v>80</v>
      </c>
      <c r="D9437" s="62">
        <v>15.06</v>
      </c>
      <c r="E9437" s="63">
        <v>15.21</v>
      </c>
      <c r="F9437">
        <v>15432365</v>
      </c>
    </row>
    <row r="9438" spans="1:6" x14ac:dyDescent="0.3">
      <c r="A9438" t="str">
        <f t="shared" si="147"/>
        <v>42986 FCX</v>
      </c>
      <c r="B9438" s="60">
        <v>42986</v>
      </c>
      <c r="C9438" s="58" t="s">
        <v>80</v>
      </c>
      <c r="D9438" s="62">
        <v>14.97</v>
      </c>
      <c r="E9438" s="63">
        <v>14.24</v>
      </c>
      <c r="F9438">
        <v>27484048</v>
      </c>
    </row>
    <row r="9439" spans="1:6" x14ac:dyDescent="0.3">
      <c r="A9439" t="str">
        <f t="shared" si="147"/>
        <v>42989 FCX</v>
      </c>
      <c r="B9439" s="60">
        <v>42989</v>
      </c>
      <c r="C9439" s="58" t="s">
        <v>80</v>
      </c>
      <c r="D9439" s="62">
        <v>14.48</v>
      </c>
      <c r="E9439" s="63">
        <v>14.39</v>
      </c>
      <c r="F9439">
        <v>19728129</v>
      </c>
    </row>
    <row r="9440" spans="1:6" x14ac:dyDescent="0.3">
      <c r="A9440" t="str">
        <f t="shared" si="147"/>
        <v>42990 FCX</v>
      </c>
      <c r="B9440" s="60">
        <v>42990</v>
      </c>
      <c r="C9440" s="58" t="s">
        <v>80</v>
      </c>
      <c r="D9440" s="62">
        <v>14.3</v>
      </c>
      <c r="E9440" s="63">
        <v>14.3</v>
      </c>
      <c r="F9440">
        <v>20798631</v>
      </c>
    </row>
    <row r="9441" spans="1:6" x14ac:dyDescent="0.3">
      <c r="A9441" t="str">
        <f t="shared" si="147"/>
        <v>42991 FCX</v>
      </c>
      <c r="B9441" s="60">
        <v>42991</v>
      </c>
      <c r="C9441" s="58" t="s">
        <v>80</v>
      </c>
      <c r="D9441" s="62">
        <v>14.02</v>
      </c>
      <c r="E9441" s="63">
        <v>13.94</v>
      </c>
      <c r="F9441">
        <v>23721558</v>
      </c>
    </row>
    <row r="9442" spans="1:6" x14ac:dyDescent="0.3">
      <c r="A9442" t="str">
        <f t="shared" si="147"/>
        <v>42992 FCX</v>
      </c>
      <c r="B9442" s="60">
        <v>42992</v>
      </c>
      <c r="C9442" s="58" t="s">
        <v>80</v>
      </c>
      <c r="D9442" s="62">
        <v>13.85</v>
      </c>
      <c r="E9442" s="63">
        <v>13.86</v>
      </c>
      <c r="F9442">
        <v>17270156</v>
      </c>
    </row>
    <row r="9443" spans="1:6" x14ac:dyDescent="0.3">
      <c r="A9443" t="str">
        <f t="shared" si="147"/>
        <v>42993 FCX</v>
      </c>
      <c r="B9443" s="60">
        <v>42993</v>
      </c>
      <c r="C9443" s="58" t="s">
        <v>80</v>
      </c>
      <c r="D9443" s="62">
        <v>13.82</v>
      </c>
      <c r="E9443" s="63">
        <v>13.88</v>
      </c>
      <c r="F9443">
        <v>21270549</v>
      </c>
    </row>
    <row r="9444" spans="1:6" x14ac:dyDescent="0.3">
      <c r="A9444" t="str">
        <f t="shared" si="147"/>
        <v>42996 FCX</v>
      </c>
      <c r="B9444" s="60">
        <v>42996</v>
      </c>
      <c r="C9444" s="58" t="s">
        <v>80</v>
      </c>
      <c r="D9444" s="62">
        <v>13.9</v>
      </c>
      <c r="E9444" s="63">
        <v>14.13</v>
      </c>
      <c r="F9444">
        <v>14095925</v>
      </c>
    </row>
    <row r="9445" spans="1:6" x14ac:dyDescent="0.3">
      <c r="A9445" t="str">
        <f t="shared" si="147"/>
        <v>42997 FCX</v>
      </c>
      <c r="B9445" s="60">
        <v>42997</v>
      </c>
      <c r="C9445" s="58" t="s">
        <v>80</v>
      </c>
      <c r="D9445" s="62">
        <v>14.15</v>
      </c>
      <c r="E9445" s="63">
        <v>14.48</v>
      </c>
      <c r="F9445">
        <v>21264648</v>
      </c>
    </row>
    <row r="9446" spans="1:6" x14ac:dyDescent="0.3">
      <c r="A9446" t="str">
        <f t="shared" si="147"/>
        <v>42998 FCX</v>
      </c>
      <c r="B9446" s="60">
        <v>42998</v>
      </c>
      <c r="C9446" s="58" t="s">
        <v>80</v>
      </c>
      <c r="D9446" s="62">
        <v>14.53</v>
      </c>
      <c r="E9446" s="63">
        <v>14.18</v>
      </c>
      <c r="F9446">
        <v>18449526</v>
      </c>
    </row>
    <row r="9447" spans="1:6" x14ac:dyDescent="0.3">
      <c r="A9447" t="str">
        <f t="shared" si="147"/>
        <v>42999 FCX</v>
      </c>
      <c r="B9447" s="60">
        <v>42999</v>
      </c>
      <c r="C9447" s="58" t="s">
        <v>80</v>
      </c>
      <c r="D9447" s="62">
        <v>13.93</v>
      </c>
      <c r="E9447" s="63">
        <v>13.98</v>
      </c>
      <c r="F9447">
        <v>16535156</v>
      </c>
    </row>
    <row r="9448" spans="1:6" x14ac:dyDescent="0.3">
      <c r="A9448" t="str">
        <f t="shared" si="147"/>
        <v>43000 FCX</v>
      </c>
      <c r="B9448" s="60">
        <v>43000</v>
      </c>
      <c r="C9448" s="58" t="s">
        <v>80</v>
      </c>
      <c r="D9448" s="62">
        <v>13.9</v>
      </c>
      <c r="E9448" s="63">
        <v>14.06</v>
      </c>
      <c r="F9448">
        <v>12562844</v>
      </c>
    </row>
    <row r="9449" spans="1:6" x14ac:dyDescent="0.3">
      <c r="A9449" t="str">
        <f t="shared" si="147"/>
        <v>43003 FCX</v>
      </c>
      <c r="B9449" s="60">
        <v>43003</v>
      </c>
      <c r="C9449" s="58" t="s">
        <v>80</v>
      </c>
      <c r="D9449" s="62">
        <v>13.99</v>
      </c>
      <c r="E9449" s="63">
        <v>13.89</v>
      </c>
      <c r="F9449">
        <v>15655878</v>
      </c>
    </row>
    <row r="9450" spans="1:6" x14ac:dyDescent="0.3">
      <c r="A9450" t="str">
        <f t="shared" si="147"/>
        <v>43004 FCX</v>
      </c>
      <c r="B9450" s="60">
        <v>43004</v>
      </c>
      <c r="C9450" s="58" t="s">
        <v>80</v>
      </c>
      <c r="D9450" s="62">
        <v>13.98</v>
      </c>
      <c r="E9450" s="63">
        <v>13.99</v>
      </c>
      <c r="F9450">
        <v>13522228</v>
      </c>
    </row>
    <row r="9451" spans="1:6" x14ac:dyDescent="0.3">
      <c r="A9451" t="str">
        <f t="shared" si="147"/>
        <v>43005 FCX</v>
      </c>
      <c r="B9451" s="60">
        <v>43005</v>
      </c>
      <c r="C9451" s="58" t="s">
        <v>80</v>
      </c>
      <c r="D9451" s="62">
        <v>14.1</v>
      </c>
      <c r="E9451" s="63">
        <v>14</v>
      </c>
      <c r="F9451">
        <v>11806203</v>
      </c>
    </row>
    <row r="9452" spans="1:6" x14ac:dyDescent="0.3">
      <c r="A9452" t="str">
        <f t="shared" si="147"/>
        <v>43006 FCX</v>
      </c>
      <c r="B9452" s="60">
        <v>43006</v>
      </c>
      <c r="C9452" s="58" t="s">
        <v>80</v>
      </c>
      <c r="D9452" s="62">
        <v>14</v>
      </c>
      <c r="E9452" s="63">
        <v>14.42</v>
      </c>
      <c r="F9452">
        <v>20050588</v>
      </c>
    </row>
    <row r="9453" spans="1:6" x14ac:dyDescent="0.3">
      <c r="A9453" t="str">
        <f t="shared" si="147"/>
        <v>43007 FCX</v>
      </c>
      <c r="B9453" s="60">
        <v>43007</v>
      </c>
      <c r="C9453" s="58" t="s">
        <v>80</v>
      </c>
      <c r="D9453" s="62">
        <v>14.4</v>
      </c>
      <c r="E9453" s="63">
        <v>14.04</v>
      </c>
      <c r="F9453">
        <v>15716622</v>
      </c>
    </row>
    <row r="9454" spans="1:6" x14ac:dyDescent="0.3">
      <c r="A9454" t="str">
        <f t="shared" si="147"/>
        <v>42552 FDX</v>
      </c>
      <c r="B9454" s="60">
        <v>42552</v>
      </c>
      <c r="C9454" s="58" t="s">
        <v>81</v>
      </c>
      <c r="D9454" s="61">
        <v>154.47</v>
      </c>
      <c r="E9454">
        <v>153.84</v>
      </c>
      <c r="F9454">
        <v>2048784</v>
      </c>
    </row>
    <row r="9455" spans="1:6" x14ac:dyDescent="0.3">
      <c r="A9455" t="str">
        <f t="shared" si="147"/>
        <v>42556 FDX</v>
      </c>
      <c r="B9455" s="60">
        <v>42556</v>
      </c>
      <c r="C9455" s="58" t="s">
        <v>81</v>
      </c>
      <c r="D9455" s="61">
        <v>152.47</v>
      </c>
      <c r="E9455">
        <v>152.16999999999999</v>
      </c>
      <c r="F9455">
        <v>1917337</v>
      </c>
    </row>
    <row r="9456" spans="1:6" x14ac:dyDescent="0.3">
      <c r="A9456" t="str">
        <f t="shared" si="147"/>
        <v>42557 FDX</v>
      </c>
      <c r="B9456" s="60">
        <v>42557</v>
      </c>
      <c r="C9456" s="58" t="s">
        <v>81</v>
      </c>
      <c r="D9456" s="61">
        <v>151.59</v>
      </c>
      <c r="E9456">
        <v>151.44999999999999</v>
      </c>
      <c r="F9456">
        <v>1876458</v>
      </c>
    </row>
    <row r="9457" spans="1:6" x14ac:dyDescent="0.3">
      <c r="A9457" t="str">
        <f t="shared" si="147"/>
        <v>42558 FDX</v>
      </c>
      <c r="B9457" s="60">
        <v>42558</v>
      </c>
      <c r="C9457" s="58" t="s">
        <v>81</v>
      </c>
      <c r="D9457" s="61">
        <v>151.94</v>
      </c>
      <c r="E9457">
        <v>152.6</v>
      </c>
      <c r="F9457">
        <v>1511042</v>
      </c>
    </row>
    <row r="9458" spans="1:6" x14ac:dyDescent="0.3">
      <c r="A9458" t="str">
        <f t="shared" si="147"/>
        <v>42559 FDX</v>
      </c>
      <c r="B9458" s="60">
        <v>42559</v>
      </c>
      <c r="C9458" s="58" t="s">
        <v>81</v>
      </c>
      <c r="D9458" s="61">
        <v>154</v>
      </c>
      <c r="E9458">
        <v>156.22</v>
      </c>
      <c r="F9458">
        <v>1743781</v>
      </c>
    </row>
    <row r="9459" spans="1:6" x14ac:dyDescent="0.3">
      <c r="A9459" t="str">
        <f t="shared" si="147"/>
        <v>42562 FDX</v>
      </c>
      <c r="B9459" s="60">
        <v>42562</v>
      </c>
      <c r="C9459" s="58" t="s">
        <v>81</v>
      </c>
      <c r="D9459" s="61">
        <v>157.11000000000001</v>
      </c>
      <c r="E9459">
        <v>157.11000000000001</v>
      </c>
      <c r="F9459">
        <v>1895737</v>
      </c>
    </row>
    <row r="9460" spans="1:6" x14ac:dyDescent="0.3">
      <c r="A9460" t="str">
        <f t="shared" si="147"/>
        <v>42563 FDX</v>
      </c>
      <c r="B9460" s="60">
        <v>42563</v>
      </c>
      <c r="C9460" s="58" t="s">
        <v>81</v>
      </c>
      <c r="D9460" s="61">
        <v>157.80000000000001</v>
      </c>
      <c r="E9460">
        <v>159.94999999999999</v>
      </c>
      <c r="F9460">
        <v>1723689</v>
      </c>
    </row>
    <row r="9461" spans="1:6" x14ac:dyDescent="0.3">
      <c r="A9461" t="str">
        <f t="shared" si="147"/>
        <v>42564 FDX</v>
      </c>
      <c r="B9461" s="60">
        <v>42564</v>
      </c>
      <c r="C9461" s="58" t="s">
        <v>81</v>
      </c>
      <c r="D9461" s="61">
        <v>160.13</v>
      </c>
      <c r="E9461">
        <v>160.41999999999999</v>
      </c>
      <c r="F9461">
        <v>1448293</v>
      </c>
    </row>
    <row r="9462" spans="1:6" x14ac:dyDescent="0.3">
      <c r="A9462" t="str">
        <f t="shared" si="147"/>
        <v>42565 FDX</v>
      </c>
      <c r="B9462" s="60">
        <v>42565</v>
      </c>
      <c r="C9462" s="58" t="s">
        <v>81</v>
      </c>
      <c r="D9462" s="61">
        <v>161.79</v>
      </c>
      <c r="E9462">
        <v>161.5</v>
      </c>
      <c r="F9462">
        <v>1556727</v>
      </c>
    </row>
    <row r="9463" spans="1:6" x14ac:dyDescent="0.3">
      <c r="A9463" t="str">
        <f t="shared" si="147"/>
        <v>42566 FDX</v>
      </c>
      <c r="B9463" s="60">
        <v>42566</v>
      </c>
      <c r="C9463" s="58" t="s">
        <v>81</v>
      </c>
      <c r="D9463" s="61">
        <v>162.16999999999999</v>
      </c>
      <c r="E9463">
        <v>160.59</v>
      </c>
      <c r="F9463">
        <v>1257112</v>
      </c>
    </row>
    <row r="9464" spans="1:6" x14ac:dyDescent="0.3">
      <c r="A9464" t="str">
        <f t="shared" si="147"/>
        <v>42569 FDX</v>
      </c>
      <c r="B9464" s="60">
        <v>42569</v>
      </c>
      <c r="C9464" s="58" t="s">
        <v>81</v>
      </c>
      <c r="D9464" s="61">
        <v>160.76</v>
      </c>
      <c r="E9464">
        <v>160.76</v>
      </c>
      <c r="F9464">
        <v>870303</v>
      </c>
    </row>
    <row r="9465" spans="1:6" x14ac:dyDescent="0.3">
      <c r="A9465" t="str">
        <f t="shared" si="147"/>
        <v>42570 FDX</v>
      </c>
      <c r="B9465" s="60">
        <v>42570</v>
      </c>
      <c r="C9465" s="58" t="s">
        <v>81</v>
      </c>
      <c r="D9465" s="61">
        <v>159.94999999999999</v>
      </c>
      <c r="E9465">
        <v>159.68</v>
      </c>
      <c r="F9465">
        <v>773184</v>
      </c>
    </row>
    <row r="9466" spans="1:6" x14ac:dyDescent="0.3">
      <c r="A9466" t="str">
        <f t="shared" si="147"/>
        <v>42571 FDX</v>
      </c>
      <c r="B9466" s="60">
        <v>42571</v>
      </c>
      <c r="C9466" s="58" t="s">
        <v>81</v>
      </c>
      <c r="D9466" s="61">
        <v>160.09</v>
      </c>
      <c r="E9466">
        <v>160.07</v>
      </c>
      <c r="F9466">
        <v>683399</v>
      </c>
    </row>
    <row r="9467" spans="1:6" x14ac:dyDescent="0.3">
      <c r="A9467" t="str">
        <f t="shared" si="147"/>
        <v>42572 FDX</v>
      </c>
      <c r="B9467" s="60">
        <v>42572</v>
      </c>
      <c r="C9467" s="58" t="s">
        <v>81</v>
      </c>
      <c r="D9467" s="61">
        <v>159.51</v>
      </c>
      <c r="E9467">
        <v>158.41</v>
      </c>
      <c r="F9467">
        <v>877327</v>
      </c>
    </row>
    <row r="9468" spans="1:6" x14ac:dyDescent="0.3">
      <c r="A9468" t="str">
        <f t="shared" si="147"/>
        <v>42573 FDX</v>
      </c>
      <c r="B9468" s="60">
        <v>42573</v>
      </c>
      <c r="C9468" s="58" t="s">
        <v>81</v>
      </c>
      <c r="D9468" s="61">
        <v>158.05000000000001</v>
      </c>
      <c r="E9468">
        <v>160.77000000000001</v>
      </c>
      <c r="F9468">
        <v>1233193</v>
      </c>
    </row>
    <row r="9469" spans="1:6" x14ac:dyDescent="0.3">
      <c r="A9469" t="str">
        <f t="shared" si="147"/>
        <v>42576 FDX</v>
      </c>
      <c r="B9469" s="60">
        <v>42576</v>
      </c>
      <c r="C9469" s="58" t="s">
        <v>81</v>
      </c>
      <c r="D9469" s="61">
        <v>160.29</v>
      </c>
      <c r="E9469">
        <v>160.22999999999999</v>
      </c>
      <c r="F9469">
        <v>1344154</v>
      </c>
    </row>
    <row r="9470" spans="1:6" x14ac:dyDescent="0.3">
      <c r="A9470" t="str">
        <f t="shared" si="147"/>
        <v>42577 FDX</v>
      </c>
      <c r="B9470" s="60">
        <v>42577</v>
      </c>
      <c r="C9470" s="58" t="s">
        <v>81</v>
      </c>
      <c r="D9470" s="61">
        <v>160.47999999999999</v>
      </c>
      <c r="E9470">
        <v>161.5</v>
      </c>
      <c r="F9470">
        <v>1147263</v>
      </c>
    </row>
    <row r="9471" spans="1:6" x14ac:dyDescent="0.3">
      <c r="A9471" t="str">
        <f t="shared" si="147"/>
        <v>42578 FDX</v>
      </c>
      <c r="B9471" s="60">
        <v>42578</v>
      </c>
      <c r="C9471" s="58" t="s">
        <v>81</v>
      </c>
      <c r="D9471" s="61">
        <v>161.35</v>
      </c>
      <c r="E9471">
        <v>160.91</v>
      </c>
      <c r="F9471">
        <v>1020349</v>
      </c>
    </row>
    <row r="9472" spans="1:6" x14ac:dyDescent="0.3">
      <c r="A9472" t="str">
        <f t="shared" si="147"/>
        <v>42579 FDX</v>
      </c>
      <c r="B9472" s="60">
        <v>42579</v>
      </c>
      <c r="C9472" s="58" t="s">
        <v>81</v>
      </c>
      <c r="D9472" s="61">
        <v>160.19999999999999</v>
      </c>
      <c r="E9472">
        <v>161.44999999999999</v>
      </c>
      <c r="F9472">
        <v>872195</v>
      </c>
    </row>
    <row r="9473" spans="1:6" x14ac:dyDescent="0.3">
      <c r="A9473" t="str">
        <f t="shared" si="147"/>
        <v>42580 FDX</v>
      </c>
      <c r="B9473" s="60">
        <v>42580</v>
      </c>
      <c r="C9473" s="58" t="s">
        <v>81</v>
      </c>
      <c r="D9473" s="61">
        <v>160.62</v>
      </c>
      <c r="E9473">
        <v>161.9</v>
      </c>
      <c r="F9473">
        <v>1016365</v>
      </c>
    </row>
    <row r="9474" spans="1:6" x14ac:dyDescent="0.3">
      <c r="A9474" t="str">
        <f t="shared" si="147"/>
        <v>42583 FDX</v>
      </c>
      <c r="B9474" s="60">
        <v>42583</v>
      </c>
      <c r="C9474" s="58" t="s">
        <v>81</v>
      </c>
      <c r="D9474" s="61">
        <v>162</v>
      </c>
      <c r="E9474">
        <v>161.66</v>
      </c>
      <c r="F9474">
        <v>820677</v>
      </c>
    </row>
    <row r="9475" spans="1:6" x14ac:dyDescent="0.3">
      <c r="A9475" t="str">
        <f t="shared" si="147"/>
        <v>42584 FDX</v>
      </c>
      <c r="B9475" s="60">
        <v>42584</v>
      </c>
      <c r="C9475" s="58" t="s">
        <v>81</v>
      </c>
      <c r="D9475" s="61">
        <v>161</v>
      </c>
      <c r="E9475">
        <v>159.18</v>
      </c>
      <c r="F9475">
        <v>854634</v>
      </c>
    </row>
    <row r="9476" spans="1:6" x14ac:dyDescent="0.3">
      <c r="A9476" t="str">
        <f t="shared" si="147"/>
        <v>42585 FDX</v>
      </c>
      <c r="B9476" s="60">
        <v>42585</v>
      </c>
      <c r="C9476" s="58" t="s">
        <v>81</v>
      </c>
      <c r="D9476" s="61">
        <v>159.4</v>
      </c>
      <c r="E9476">
        <v>160.61000000000001</v>
      </c>
      <c r="F9476">
        <v>589773</v>
      </c>
    </row>
    <row r="9477" spans="1:6" x14ac:dyDescent="0.3">
      <c r="A9477" t="str">
        <f t="shared" ref="A9477:A9540" si="148">CONCATENATE(B9477, " ", C9477)</f>
        <v>42586 FDX</v>
      </c>
      <c r="B9477" s="60">
        <v>42586</v>
      </c>
      <c r="C9477" s="58" t="s">
        <v>81</v>
      </c>
      <c r="D9477" s="61">
        <v>160.74</v>
      </c>
      <c r="E9477">
        <v>159.82</v>
      </c>
      <c r="F9477">
        <v>876796</v>
      </c>
    </row>
    <row r="9478" spans="1:6" x14ac:dyDescent="0.3">
      <c r="A9478" t="str">
        <f t="shared" si="148"/>
        <v>42587 FDX</v>
      </c>
      <c r="B9478" s="60">
        <v>42587</v>
      </c>
      <c r="C9478" s="58" t="s">
        <v>81</v>
      </c>
      <c r="D9478" s="61">
        <v>160.62</v>
      </c>
      <c r="E9478">
        <v>162.91</v>
      </c>
      <c r="F9478">
        <v>1044881</v>
      </c>
    </row>
    <row r="9479" spans="1:6" x14ac:dyDescent="0.3">
      <c r="A9479" t="str">
        <f t="shared" si="148"/>
        <v>42590 FDX</v>
      </c>
      <c r="B9479" s="60">
        <v>42590</v>
      </c>
      <c r="C9479" s="58" t="s">
        <v>81</v>
      </c>
      <c r="D9479" s="61">
        <v>163.34</v>
      </c>
      <c r="E9479">
        <v>163.69999999999999</v>
      </c>
      <c r="F9479">
        <v>973239</v>
      </c>
    </row>
    <row r="9480" spans="1:6" x14ac:dyDescent="0.3">
      <c r="A9480" t="str">
        <f t="shared" si="148"/>
        <v>42591 FDX</v>
      </c>
      <c r="B9480" s="60">
        <v>42591</v>
      </c>
      <c r="C9480" s="58" t="s">
        <v>81</v>
      </c>
      <c r="D9480" s="61">
        <v>163.51</v>
      </c>
      <c r="E9480">
        <v>164.33</v>
      </c>
      <c r="F9480">
        <v>730837</v>
      </c>
    </row>
    <row r="9481" spans="1:6" x14ac:dyDescent="0.3">
      <c r="A9481" t="str">
        <f t="shared" si="148"/>
        <v>42592 FDX</v>
      </c>
      <c r="B9481" s="60">
        <v>42592</v>
      </c>
      <c r="C9481" s="58" t="s">
        <v>81</v>
      </c>
      <c r="D9481" s="61">
        <v>163.88</v>
      </c>
      <c r="E9481">
        <v>164.65</v>
      </c>
      <c r="F9481">
        <v>823123</v>
      </c>
    </row>
    <row r="9482" spans="1:6" x14ac:dyDescent="0.3">
      <c r="A9482" t="str">
        <f t="shared" si="148"/>
        <v>42593 FDX</v>
      </c>
      <c r="B9482" s="60">
        <v>42593</v>
      </c>
      <c r="C9482" s="58" t="s">
        <v>81</v>
      </c>
      <c r="D9482" s="61">
        <v>164.94</v>
      </c>
      <c r="E9482">
        <v>165.79</v>
      </c>
      <c r="F9482">
        <v>1046062</v>
      </c>
    </row>
    <row r="9483" spans="1:6" x14ac:dyDescent="0.3">
      <c r="A9483" t="str">
        <f t="shared" si="148"/>
        <v>42594 FDX</v>
      </c>
      <c r="B9483" s="60">
        <v>42594</v>
      </c>
      <c r="C9483" s="58" t="s">
        <v>81</v>
      </c>
      <c r="D9483" s="61">
        <v>165.12</v>
      </c>
      <c r="E9483">
        <v>165.5</v>
      </c>
      <c r="F9483">
        <v>1048295</v>
      </c>
    </row>
    <row r="9484" spans="1:6" x14ac:dyDescent="0.3">
      <c r="A9484" t="str">
        <f t="shared" si="148"/>
        <v>42597 FDX</v>
      </c>
      <c r="B9484" s="60">
        <v>42597</v>
      </c>
      <c r="C9484" s="58" t="s">
        <v>81</v>
      </c>
      <c r="D9484" s="61">
        <v>165.7</v>
      </c>
      <c r="E9484">
        <v>166.4</v>
      </c>
      <c r="F9484">
        <v>1118471</v>
      </c>
    </row>
    <row r="9485" spans="1:6" x14ac:dyDescent="0.3">
      <c r="A9485" t="str">
        <f t="shared" si="148"/>
        <v>42598 FDX</v>
      </c>
      <c r="B9485" s="60">
        <v>42598</v>
      </c>
      <c r="C9485" s="58" t="s">
        <v>81</v>
      </c>
      <c r="D9485" s="61">
        <v>165.9</v>
      </c>
      <c r="E9485">
        <v>166.73</v>
      </c>
      <c r="F9485">
        <v>913422</v>
      </c>
    </row>
    <row r="9486" spans="1:6" x14ac:dyDescent="0.3">
      <c r="A9486" t="str">
        <f t="shared" si="148"/>
        <v>42599 FDX</v>
      </c>
      <c r="B9486" s="60">
        <v>42599</v>
      </c>
      <c r="C9486" s="58" t="s">
        <v>81</v>
      </c>
      <c r="D9486" s="61">
        <v>166.99</v>
      </c>
      <c r="E9486">
        <v>166.45</v>
      </c>
      <c r="F9486">
        <v>1101158</v>
      </c>
    </row>
    <row r="9487" spans="1:6" x14ac:dyDescent="0.3">
      <c r="A9487" t="str">
        <f t="shared" si="148"/>
        <v>42600 FDX</v>
      </c>
      <c r="B9487" s="60">
        <v>42600</v>
      </c>
      <c r="C9487" s="58" t="s">
        <v>81</v>
      </c>
      <c r="D9487" s="61">
        <v>166.61</v>
      </c>
      <c r="E9487">
        <v>167.19</v>
      </c>
      <c r="F9487">
        <v>1103982</v>
      </c>
    </row>
    <row r="9488" spans="1:6" x14ac:dyDescent="0.3">
      <c r="A9488" t="str">
        <f t="shared" si="148"/>
        <v>42601 FDX</v>
      </c>
      <c r="B9488" s="60">
        <v>42601</v>
      </c>
      <c r="C9488" s="58" t="s">
        <v>81</v>
      </c>
      <c r="D9488" s="61">
        <v>166.79</v>
      </c>
      <c r="E9488">
        <v>168.63</v>
      </c>
      <c r="F9488">
        <v>1365877</v>
      </c>
    </row>
    <row r="9489" spans="1:6" x14ac:dyDescent="0.3">
      <c r="A9489" t="str">
        <f t="shared" si="148"/>
        <v>42604 FDX</v>
      </c>
      <c r="B9489" s="60">
        <v>42604</v>
      </c>
      <c r="C9489" s="58" t="s">
        <v>81</v>
      </c>
      <c r="D9489" s="61">
        <v>168.99</v>
      </c>
      <c r="E9489">
        <v>167.89</v>
      </c>
      <c r="F9489">
        <v>946498</v>
      </c>
    </row>
    <row r="9490" spans="1:6" x14ac:dyDescent="0.3">
      <c r="A9490" t="str">
        <f t="shared" si="148"/>
        <v>42605 FDX</v>
      </c>
      <c r="B9490" s="60">
        <v>42605</v>
      </c>
      <c r="C9490" s="58" t="s">
        <v>81</v>
      </c>
      <c r="D9490" s="61">
        <v>169</v>
      </c>
      <c r="E9490">
        <v>168.59</v>
      </c>
      <c r="F9490">
        <v>850742</v>
      </c>
    </row>
    <row r="9491" spans="1:6" x14ac:dyDescent="0.3">
      <c r="A9491" t="str">
        <f t="shared" si="148"/>
        <v>42606 FDX</v>
      </c>
      <c r="B9491" s="60">
        <v>42606</v>
      </c>
      <c r="C9491" s="58" t="s">
        <v>81</v>
      </c>
      <c r="D9491" s="61">
        <v>168.54</v>
      </c>
      <c r="E9491">
        <v>168.23</v>
      </c>
      <c r="F9491">
        <v>859661</v>
      </c>
    </row>
    <row r="9492" spans="1:6" x14ac:dyDescent="0.3">
      <c r="A9492" t="str">
        <f t="shared" si="148"/>
        <v>42607 FDX</v>
      </c>
      <c r="B9492" s="60">
        <v>42607</v>
      </c>
      <c r="C9492" s="58" t="s">
        <v>81</v>
      </c>
      <c r="D9492" s="61">
        <v>167.26</v>
      </c>
      <c r="E9492">
        <v>165.53</v>
      </c>
      <c r="F9492">
        <v>1319276</v>
      </c>
    </row>
    <row r="9493" spans="1:6" x14ac:dyDescent="0.3">
      <c r="A9493" t="str">
        <f t="shared" si="148"/>
        <v>42608 FDX</v>
      </c>
      <c r="B9493" s="60">
        <v>42608</v>
      </c>
      <c r="C9493" s="58" t="s">
        <v>81</v>
      </c>
      <c r="D9493" s="61">
        <v>166.05</v>
      </c>
      <c r="E9493">
        <v>164.95</v>
      </c>
      <c r="F9493">
        <v>1102685</v>
      </c>
    </row>
    <row r="9494" spans="1:6" x14ac:dyDescent="0.3">
      <c r="A9494" t="str">
        <f t="shared" si="148"/>
        <v>42611 FDX</v>
      </c>
      <c r="B9494" s="60">
        <v>42611</v>
      </c>
      <c r="C9494" s="58" t="s">
        <v>81</v>
      </c>
      <c r="D9494" s="61">
        <v>165.43</v>
      </c>
      <c r="E9494">
        <v>165.17</v>
      </c>
      <c r="F9494">
        <v>1185230</v>
      </c>
    </row>
    <row r="9495" spans="1:6" x14ac:dyDescent="0.3">
      <c r="A9495" t="str">
        <f t="shared" si="148"/>
        <v>42612 FDX</v>
      </c>
      <c r="B9495" s="60">
        <v>42612</v>
      </c>
      <c r="C9495" s="58" t="s">
        <v>81</v>
      </c>
      <c r="D9495" s="61">
        <v>165.52</v>
      </c>
      <c r="E9495">
        <v>164.93</v>
      </c>
      <c r="F9495">
        <v>1004130</v>
      </c>
    </row>
    <row r="9496" spans="1:6" x14ac:dyDescent="0.3">
      <c r="A9496" t="str">
        <f t="shared" si="148"/>
        <v>42613 FDX</v>
      </c>
      <c r="B9496" s="60">
        <v>42613</v>
      </c>
      <c r="C9496" s="58" t="s">
        <v>81</v>
      </c>
      <c r="D9496" s="61">
        <v>164.47</v>
      </c>
      <c r="E9496">
        <v>164.93</v>
      </c>
      <c r="F9496">
        <v>1228839</v>
      </c>
    </row>
    <row r="9497" spans="1:6" x14ac:dyDescent="0.3">
      <c r="A9497" t="str">
        <f t="shared" si="148"/>
        <v>42614 FDX</v>
      </c>
      <c r="B9497" s="60">
        <v>42614</v>
      </c>
      <c r="C9497" s="58" t="s">
        <v>81</v>
      </c>
      <c r="D9497" s="61">
        <v>165.5</v>
      </c>
      <c r="E9497">
        <v>165.64</v>
      </c>
      <c r="F9497">
        <v>1181901</v>
      </c>
    </row>
    <row r="9498" spans="1:6" x14ac:dyDescent="0.3">
      <c r="A9498" t="str">
        <f t="shared" si="148"/>
        <v>42615 FDX</v>
      </c>
      <c r="B9498" s="60">
        <v>42615</v>
      </c>
      <c r="C9498" s="58" t="s">
        <v>81</v>
      </c>
      <c r="D9498" s="61">
        <v>166.22</v>
      </c>
      <c r="E9498">
        <v>165.49</v>
      </c>
      <c r="F9498">
        <v>1599539</v>
      </c>
    </row>
    <row r="9499" spans="1:6" x14ac:dyDescent="0.3">
      <c r="A9499" t="str">
        <f t="shared" si="148"/>
        <v>42619 FDX</v>
      </c>
      <c r="B9499" s="60">
        <v>42619</v>
      </c>
      <c r="C9499" s="58" t="s">
        <v>81</v>
      </c>
      <c r="D9499" s="61">
        <v>167.1</v>
      </c>
      <c r="E9499">
        <v>164.83</v>
      </c>
      <c r="F9499">
        <v>1168987</v>
      </c>
    </row>
    <row r="9500" spans="1:6" x14ac:dyDescent="0.3">
      <c r="A9500" t="str">
        <f t="shared" si="148"/>
        <v>42620 FDX</v>
      </c>
      <c r="B9500" s="60">
        <v>42620</v>
      </c>
      <c r="C9500" s="58" t="s">
        <v>81</v>
      </c>
      <c r="D9500" s="61">
        <v>164.48</v>
      </c>
      <c r="E9500">
        <v>165.2</v>
      </c>
      <c r="F9500">
        <v>897538</v>
      </c>
    </row>
    <row r="9501" spans="1:6" x14ac:dyDescent="0.3">
      <c r="A9501" t="str">
        <f t="shared" si="148"/>
        <v>42621 FDX</v>
      </c>
      <c r="B9501" s="60">
        <v>42621</v>
      </c>
      <c r="C9501" s="58" t="s">
        <v>81</v>
      </c>
      <c r="D9501" s="61">
        <v>163.91</v>
      </c>
      <c r="E9501">
        <v>165.4</v>
      </c>
      <c r="F9501">
        <v>831406</v>
      </c>
    </row>
    <row r="9502" spans="1:6" x14ac:dyDescent="0.3">
      <c r="A9502" t="str">
        <f t="shared" si="148"/>
        <v>42622 FDX</v>
      </c>
      <c r="B9502" s="60">
        <v>42622</v>
      </c>
      <c r="C9502" s="58" t="s">
        <v>81</v>
      </c>
      <c r="D9502" s="61">
        <v>164.1</v>
      </c>
      <c r="E9502">
        <v>160.85</v>
      </c>
      <c r="F9502">
        <v>1487474</v>
      </c>
    </row>
    <row r="9503" spans="1:6" x14ac:dyDescent="0.3">
      <c r="A9503" t="str">
        <f t="shared" si="148"/>
        <v>42625 FDX</v>
      </c>
      <c r="B9503" s="60">
        <v>42625</v>
      </c>
      <c r="C9503" s="58" t="s">
        <v>81</v>
      </c>
      <c r="D9503" s="61">
        <v>160.19999999999999</v>
      </c>
      <c r="E9503">
        <v>163.26</v>
      </c>
      <c r="F9503">
        <v>1325363</v>
      </c>
    </row>
    <row r="9504" spans="1:6" x14ac:dyDescent="0.3">
      <c r="A9504" t="str">
        <f t="shared" si="148"/>
        <v>42626 FDX</v>
      </c>
      <c r="B9504" s="60">
        <v>42626</v>
      </c>
      <c r="C9504" s="58" t="s">
        <v>81</v>
      </c>
      <c r="D9504" s="61">
        <v>161.63</v>
      </c>
      <c r="E9504">
        <v>160.35</v>
      </c>
      <c r="F9504">
        <v>1318193</v>
      </c>
    </row>
    <row r="9505" spans="1:6" x14ac:dyDescent="0.3">
      <c r="A9505" t="str">
        <f t="shared" si="148"/>
        <v>42627 FDX</v>
      </c>
      <c r="B9505" s="60">
        <v>42627</v>
      </c>
      <c r="C9505" s="58" t="s">
        <v>81</v>
      </c>
      <c r="D9505" s="61">
        <v>160.06</v>
      </c>
      <c r="E9505">
        <v>159.44999999999999</v>
      </c>
      <c r="F9505">
        <v>1030267</v>
      </c>
    </row>
    <row r="9506" spans="1:6" x14ac:dyDescent="0.3">
      <c r="A9506" t="str">
        <f t="shared" si="148"/>
        <v>42628 FDX</v>
      </c>
      <c r="B9506" s="60">
        <v>42628</v>
      </c>
      <c r="C9506" s="58" t="s">
        <v>81</v>
      </c>
      <c r="D9506" s="61">
        <v>159</v>
      </c>
      <c r="E9506">
        <v>160.07</v>
      </c>
      <c r="F9506">
        <v>1403777</v>
      </c>
    </row>
    <row r="9507" spans="1:6" x14ac:dyDescent="0.3">
      <c r="A9507" t="str">
        <f t="shared" si="148"/>
        <v>42629 FDX</v>
      </c>
      <c r="B9507" s="60">
        <v>42629</v>
      </c>
      <c r="C9507" s="58" t="s">
        <v>81</v>
      </c>
      <c r="D9507" s="61">
        <v>159.33000000000001</v>
      </c>
      <c r="E9507">
        <v>158.88999999999999</v>
      </c>
      <c r="F9507">
        <v>2534399</v>
      </c>
    </row>
    <row r="9508" spans="1:6" x14ac:dyDescent="0.3">
      <c r="A9508" t="str">
        <f t="shared" si="148"/>
        <v>42632 FDX</v>
      </c>
      <c r="B9508" s="60">
        <v>42632</v>
      </c>
      <c r="C9508" s="58" t="s">
        <v>81</v>
      </c>
      <c r="D9508" s="61">
        <v>160.07</v>
      </c>
      <c r="E9508">
        <v>161.26</v>
      </c>
      <c r="F9508">
        <v>1814447</v>
      </c>
    </row>
    <row r="9509" spans="1:6" x14ac:dyDescent="0.3">
      <c r="A9509" t="str">
        <f t="shared" si="148"/>
        <v>42633 FDX</v>
      </c>
      <c r="B9509" s="60">
        <v>42633</v>
      </c>
      <c r="C9509" s="58" t="s">
        <v>81</v>
      </c>
      <c r="D9509" s="61">
        <v>161.75</v>
      </c>
      <c r="E9509">
        <v>162.65</v>
      </c>
      <c r="F9509">
        <v>2689163</v>
      </c>
    </row>
    <row r="9510" spans="1:6" x14ac:dyDescent="0.3">
      <c r="A9510" t="str">
        <f t="shared" si="148"/>
        <v>42634 FDX</v>
      </c>
      <c r="B9510" s="60">
        <v>42634</v>
      </c>
      <c r="C9510" s="58" t="s">
        <v>81</v>
      </c>
      <c r="D9510" s="61">
        <v>170.61</v>
      </c>
      <c r="E9510">
        <v>173.86</v>
      </c>
      <c r="F9510">
        <v>5308138</v>
      </c>
    </row>
    <row r="9511" spans="1:6" x14ac:dyDescent="0.3">
      <c r="A9511" t="str">
        <f t="shared" si="148"/>
        <v>42635 FDX</v>
      </c>
      <c r="B9511" s="60">
        <v>42635</v>
      </c>
      <c r="C9511" s="58" t="s">
        <v>81</v>
      </c>
      <c r="D9511" s="61">
        <v>174.39</v>
      </c>
      <c r="E9511">
        <v>173.66</v>
      </c>
      <c r="F9511">
        <v>3176327</v>
      </c>
    </row>
    <row r="9512" spans="1:6" x14ac:dyDescent="0.3">
      <c r="A9512" t="str">
        <f t="shared" si="148"/>
        <v>42636 FDX</v>
      </c>
      <c r="B9512" s="60">
        <v>42636</v>
      </c>
      <c r="C9512" s="58" t="s">
        <v>81</v>
      </c>
      <c r="D9512" s="61">
        <v>172.69</v>
      </c>
      <c r="E9512">
        <v>174.39</v>
      </c>
      <c r="F9512">
        <v>2472536</v>
      </c>
    </row>
    <row r="9513" spans="1:6" x14ac:dyDescent="0.3">
      <c r="A9513" t="str">
        <f t="shared" si="148"/>
        <v>42639 FDX</v>
      </c>
      <c r="B9513" s="60">
        <v>42639</v>
      </c>
      <c r="C9513" s="58" t="s">
        <v>81</v>
      </c>
      <c r="D9513" s="61">
        <v>174</v>
      </c>
      <c r="E9513">
        <v>175.34</v>
      </c>
      <c r="F9513">
        <v>2420820</v>
      </c>
    </row>
    <row r="9514" spans="1:6" x14ac:dyDescent="0.3">
      <c r="A9514" t="str">
        <f t="shared" si="148"/>
        <v>42640 FDX</v>
      </c>
      <c r="B9514" s="60">
        <v>42640</v>
      </c>
      <c r="C9514" s="58" t="s">
        <v>81</v>
      </c>
      <c r="D9514" s="61">
        <v>174.98</v>
      </c>
      <c r="E9514">
        <v>177.3</v>
      </c>
      <c r="F9514">
        <v>2133240</v>
      </c>
    </row>
    <row r="9515" spans="1:6" x14ac:dyDescent="0.3">
      <c r="A9515" t="str">
        <f t="shared" si="148"/>
        <v>42641 FDX</v>
      </c>
      <c r="B9515" s="60">
        <v>42641</v>
      </c>
      <c r="C9515" s="58" t="s">
        <v>81</v>
      </c>
      <c r="D9515" s="61">
        <v>176.87</v>
      </c>
      <c r="E9515">
        <v>175.45</v>
      </c>
      <c r="F9515">
        <v>2280851</v>
      </c>
    </row>
    <row r="9516" spans="1:6" x14ac:dyDescent="0.3">
      <c r="A9516" t="str">
        <f t="shared" si="148"/>
        <v>42642 FDX</v>
      </c>
      <c r="B9516" s="60">
        <v>42642</v>
      </c>
      <c r="C9516" s="58" t="s">
        <v>81</v>
      </c>
      <c r="D9516" s="61">
        <v>175.45</v>
      </c>
      <c r="E9516">
        <v>175.12</v>
      </c>
      <c r="F9516">
        <v>1947429</v>
      </c>
    </row>
    <row r="9517" spans="1:6" x14ac:dyDescent="0.3">
      <c r="A9517" t="str">
        <f t="shared" si="148"/>
        <v>42643 FDX</v>
      </c>
      <c r="B9517" s="60">
        <v>42643</v>
      </c>
      <c r="C9517" s="58" t="s">
        <v>81</v>
      </c>
      <c r="D9517" s="61">
        <v>175.53</v>
      </c>
      <c r="E9517">
        <v>174.68</v>
      </c>
      <c r="F9517">
        <v>1939268</v>
      </c>
    </row>
    <row r="9518" spans="1:6" x14ac:dyDescent="0.3">
      <c r="A9518" t="str">
        <f t="shared" si="148"/>
        <v>42646 FDX</v>
      </c>
      <c r="B9518" s="60">
        <v>42646</v>
      </c>
      <c r="C9518" s="58" t="s">
        <v>81</v>
      </c>
      <c r="D9518" s="61">
        <v>173.86</v>
      </c>
      <c r="E9518">
        <v>174.3</v>
      </c>
      <c r="F9518">
        <v>1454256</v>
      </c>
    </row>
    <row r="9519" spans="1:6" x14ac:dyDescent="0.3">
      <c r="A9519" t="str">
        <f t="shared" si="148"/>
        <v>42647 FDX</v>
      </c>
      <c r="B9519" s="60">
        <v>42647</v>
      </c>
      <c r="C9519" s="58" t="s">
        <v>81</v>
      </c>
      <c r="D9519" s="61">
        <v>174.72</v>
      </c>
      <c r="E9519">
        <v>173.6</v>
      </c>
      <c r="F9519">
        <v>1492742</v>
      </c>
    </row>
    <row r="9520" spans="1:6" x14ac:dyDescent="0.3">
      <c r="A9520" t="str">
        <f t="shared" si="148"/>
        <v>42648 FDX</v>
      </c>
      <c r="B9520" s="60">
        <v>42648</v>
      </c>
      <c r="C9520" s="58" t="s">
        <v>81</v>
      </c>
      <c r="D9520" s="61">
        <v>174.89</v>
      </c>
      <c r="E9520">
        <v>174.26</v>
      </c>
      <c r="F9520">
        <v>1202755</v>
      </c>
    </row>
    <row r="9521" spans="1:6" x14ac:dyDescent="0.3">
      <c r="A9521" t="str">
        <f t="shared" si="148"/>
        <v>42649 FDX</v>
      </c>
      <c r="B9521" s="60">
        <v>42649</v>
      </c>
      <c r="C9521" s="58" t="s">
        <v>81</v>
      </c>
      <c r="D9521" s="61">
        <v>174.33</v>
      </c>
      <c r="E9521">
        <v>173.09</v>
      </c>
      <c r="F9521">
        <v>1260360</v>
      </c>
    </row>
    <row r="9522" spans="1:6" x14ac:dyDescent="0.3">
      <c r="A9522" t="str">
        <f t="shared" si="148"/>
        <v>42650 FDX</v>
      </c>
      <c r="B9522" s="60">
        <v>42650</v>
      </c>
      <c r="C9522" s="58" t="s">
        <v>81</v>
      </c>
      <c r="D9522" s="61">
        <v>172.62</v>
      </c>
      <c r="E9522">
        <v>173.01</v>
      </c>
      <c r="F9522">
        <v>1418184</v>
      </c>
    </row>
    <row r="9523" spans="1:6" x14ac:dyDescent="0.3">
      <c r="A9523" t="str">
        <f t="shared" si="148"/>
        <v>42653 FDX</v>
      </c>
      <c r="B9523" s="60">
        <v>42653</v>
      </c>
      <c r="C9523" s="58" t="s">
        <v>81</v>
      </c>
      <c r="D9523" s="61">
        <v>173.34</v>
      </c>
      <c r="E9523">
        <v>174.21</v>
      </c>
      <c r="F9523">
        <v>1221599</v>
      </c>
    </row>
    <row r="9524" spans="1:6" x14ac:dyDescent="0.3">
      <c r="A9524" t="str">
        <f t="shared" si="148"/>
        <v>42654 FDX</v>
      </c>
      <c r="B9524" s="60">
        <v>42654</v>
      </c>
      <c r="C9524" s="58" t="s">
        <v>81</v>
      </c>
      <c r="D9524" s="61">
        <v>173.8</v>
      </c>
      <c r="E9524">
        <v>174.08</v>
      </c>
      <c r="F9524">
        <v>1462086</v>
      </c>
    </row>
    <row r="9525" spans="1:6" x14ac:dyDescent="0.3">
      <c r="A9525" t="str">
        <f t="shared" si="148"/>
        <v>42655 FDX</v>
      </c>
      <c r="B9525" s="60">
        <v>42655</v>
      </c>
      <c r="C9525" s="58" t="s">
        <v>81</v>
      </c>
      <c r="D9525" s="61">
        <v>174.12</v>
      </c>
      <c r="E9525">
        <v>173.54</v>
      </c>
      <c r="F9525">
        <v>1253264</v>
      </c>
    </row>
    <row r="9526" spans="1:6" x14ac:dyDescent="0.3">
      <c r="A9526" t="str">
        <f t="shared" si="148"/>
        <v>42656 FDX</v>
      </c>
      <c r="B9526" s="60">
        <v>42656</v>
      </c>
      <c r="C9526" s="58" t="s">
        <v>81</v>
      </c>
      <c r="D9526" s="61">
        <v>172.12</v>
      </c>
      <c r="E9526">
        <v>170.95</v>
      </c>
      <c r="F9526">
        <v>1432829</v>
      </c>
    </row>
    <row r="9527" spans="1:6" x14ac:dyDescent="0.3">
      <c r="A9527" t="str">
        <f t="shared" si="148"/>
        <v>42657 FDX</v>
      </c>
      <c r="B9527" s="60">
        <v>42657</v>
      </c>
      <c r="C9527" s="58" t="s">
        <v>81</v>
      </c>
      <c r="D9527" s="61">
        <v>172.29</v>
      </c>
      <c r="E9527">
        <v>170.98</v>
      </c>
      <c r="F9527">
        <v>803571</v>
      </c>
    </row>
    <row r="9528" spans="1:6" x14ac:dyDescent="0.3">
      <c r="A9528" t="str">
        <f t="shared" si="148"/>
        <v>42660 FDX</v>
      </c>
      <c r="B9528" s="60">
        <v>42660</v>
      </c>
      <c r="C9528" s="58" t="s">
        <v>81</v>
      </c>
      <c r="D9528" s="61">
        <v>170.94</v>
      </c>
      <c r="E9528">
        <v>170.84</v>
      </c>
      <c r="F9528">
        <v>1051540</v>
      </c>
    </row>
    <row r="9529" spans="1:6" x14ac:dyDescent="0.3">
      <c r="A9529" t="str">
        <f t="shared" si="148"/>
        <v>42661 FDX</v>
      </c>
      <c r="B9529" s="60">
        <v>42661</v>
      </c>
      <c r="C9529" s="58" t="s">
        <v>81</v>
      </c>
      <c r="D9529" s="61">
        <v>172.09</v>
      </c>
      <c r="E9529">
        <v>170.74</v>
      </c>
      <c r="F9529">
        <v>900285</v>
      </c>
    </row>
    <row r="9530" spans="1:6" x14ac:dyDescent="0.3">
      <c r="A9530" t="str">
        <f t="shared" si="148"/>
        <v>42662 FDX</v>
      </c>
      <c r="B9530" s="60">
        <v>42662</v>
      </c>
      <c r="C9530" s="58" t="s">
        <v>81</v>
      </c>
      <c r="D9530" s="61">
        <v>171.02</v>
      </c>
      <c r="E9530">
        <v>170.46</v>
      </c>
      <c r="F9530">
        <v>1086825</v>
      </c>
    </row>
    <row r="9531" spans="1:6" x14ac:dyDescent="0.3">
      <c r="A9531" t="str">
        <f t="shared" si="148"/>
        <v>42663 FDX</v>
      </c>
      <c r="B9531" s="60">
        <v>42663</v>
      </c>
      <c r="C9531" s="58" t="s">
        <v>81</v>
      </c>
      <c r="D9531" s="61">
        <v>170.41</v>
      </c>
      <c r="E9531">
        <v>169.7</v>
      </c>
      <c r="F9531">
        <v>836046</v>
      </c>
    </row>
    <row r="9532" spans="1:6" x14ac:dyDescent="0.3">
      <c r="A9532" t="str">
        <f t="shared" si="148"/>
        <v>42664 FDX</v>
      </c>
      <c r="B9532" s="60">
        <v>42664</v>
      </c>
      <c r="C9532" s="58" t="s">
        <v>81</v>
      </c>
      <c r="D9532" s="61">
        <v>168.19</v>
      </c>
      <c r="E9532">
        <v>170.2</v>
      </c>
      <c r="F9532">
        <v>924658</v>
      </c>
    </row>
    <row r="9533" spans="1:6" x14ac:dyDescent="0.3">
      <c r="A9533" t="str">
        <f t="shared" si="148"/>
        <v>42667 FDX</v>
      </c>
      <c r="B9533" s="60">
        <v>42667</v>
      </c>
      <c r="C9533" s="58" t="s">
        <v>81</v>
      </c>
      <c r="D9533" s="61">
        <v>171.31</v>
      </c>
      <c r="E9533">
        <v>172.08</v>
      </c>
      <c r="F9533">
        <v>1848300</v>
      </c>
    </row>
    <row r="9534" spans="1:6" x14ac:dyDescent="0.3">
      <c r="A9534" t="str">
        <f t="shared" si="148"/>
        <v>42668 FDX</v>
      </c>
      <c r="B9534" s="60">
        <v>42668</v>
      </c>
      <c r="C9534" s="58" t="s">
        <v>81</v>
      </c>
      <c r="D9534" s="61">
        <v>171.34</v>
      </c>
      <c r="E9534">
        <v>171.93</v>
      </c>
      <c r="F9534">
        <v>1132658</v>
      </c>
    </row>
    <row r="9535" spans="1:6" x14ac:dyDescent="0.3">
      <c r="A9535" t="str">
        <f t="shared" si="148"/>
        <v>42669 FDX</v>
      </c>
      <c r="B9535" s="60">
        <v>42669</v>
      </c>
      <c r="C9535" s="58" t="s">
        <v>81</v>
      </c>
      <c r="D9535" s="61">
        <v>170.96</v>
      </c>
      <c r="E9535">
        <v>173.59</v>
      </c>
      <c r="F9535">
        <v>1772668</v>
      </c>
    </row>
    <row r="9536" spans="1:6" x14ac:dyDescent="0.3">
      <c r="A9536" t="str">
        <f t="shared" si="148"/>
        <v>42670 FDX</v>
      </c>
      <c r="B9536" s="60">
        <v>42670</v>
      </c>
      <c r="C9536" s="58" t="s">
        <v>81</v>
      </c>
      <c r="D9536" s="61">
        <v>174.69</v>
      </c>
      <c r="E9536">
        <v>174.4</v>
      </c>
      <c r="F9536">
        <v>1499657</v>
      </c>
    </row>
    <row r="9537" spans="1:6" x14ac:dyDescent="0.3">
      <c r="A9537" t="str">
        <f t="shared" si="148"/>
        <v>42671 FDX</v>
      </c>
      <c r="B9537" s="60">
        <v>42671</v>
      </c>
      <c r="C9537" s="58" t="s">
        <v>81</v>
      </c>
      <c r="D9537" s="61">
        <v>174.57</v>
      </c>
      <c r="E9537">
        <v>174.25</v>
      </c>
      <c r="F9537">
        <v>1502716</v>
      </c>
    </row>
    <row r="9538" spans="1:6" x14ac:dyDescent="0.3">
      <c r="A9538" t="str">
        <f t="shared" si="148"/>
        <v>42674 FDX</v>
      </c>
      <c r="B9538" s="60">
        <v>42674</v>
      </c>
      <c r="C9538" s="58" t="s">
        <v>81</v>
      </c>
      <c r="D9538" s="61">
        <v>175.14</v>
      </c>
      <c r="E9538">
        <v>174.32</v>
      </c>
      <c r="F9538">
        <v>992888</v>
      </c>
    </row>
    <row r="9539" spans="1:6" x14ac:dyDescent="0.3">
      <c r="A9539" t="str">
        <f t="shared" si="148"/>
        <v>42675 FDX</v>
      </c>
      <c r="B9539" s="60">
        <v>42675</v>
      </c>
      <c r="C9539" s="58" t="s">
        <v>81</v>
      </c>
      <c r="D9539" s="61">
        <v>174.25</v>
      </c>
      <c r="E9539">
        <v>171.53</v>
      </c>
      <c r="F9539">
        <v>1955591</v>
      </c>
    </row>
    <row r="9540" spans="1:6" x14ac:dyDescent="0.3">
      <c r="A9540" t="str">
        <f t="shared" si="148"/>
        <v>42676 FDX</v>
      </c>
      <c r="B9540" s="60">
        <v>42676</v>
      </c>
      <c r="C9540" s="58" t="s">
        <v>81</v>
      </c>
      <c r="D9540" s="61">
        <v>172</v>
      </c>
      <c r="E9540">
        <v>172.38</v>
      </c>
      <c r="F9540">
        <v>1457289</v>
      </c>
    </row>
    <row r="9541" spans="1:6" x14ac:dyDescent="0.3">
      <c r="A9541" t="str">
        <f t="shared" ref="A9541:A9604" si="149">CONCATENATE(B9541, " ", C9541)</f>
        <v>42677 FDX</v>
      </c>
      <c r="B9541" s="60">
        <v>42677</v>
      </c>
      <c r="C9541" s="58" t="s">
        <v>81</v>
      </c>
      <c r="D9541" s="61">
        <v>172.71</v>
      </c>
      <c r="E9541">
        <v>173.65</v>
      </c>
      <c r="F9541">
        <v>1264954</v>
      </c>
    </row>
    <row r="9542" spans="1:6" x14ac:dyDescent="0.3">
      <c r="A9542" t="str">
        <f t="shared" si="149"/>
        <v>42678 FDX</v>
      </c>
      <c r="B9542" s="60">
        <v>42678</v>
      </c>
      <c r="C9542" s="58" t="s">
        <v>81</v>
      </c>
      <c r="D9542" s="61">
        <v>173.4</v>
      </c>
      <c r="E9542">
        <v>174.8</v>
      </c>
      <c r="F9542">
        <v>1558754</v>
      </c>
    </row>
    <row r="9543" spans="1:6" x14ac:dyDescent="0.3">
      <c r="A9543" t="str">
        <f t="shared" si="149"/>
        <v>42681 FDX</v>
      </c>
      <c r="B9543" s="60">
        <v>42681</v>
      </c>
      <c r="C9543" s="58" t="s">
        <v>81</v>
      </c>
      <c r="D9543" s="61">
        <v>176.85</v>
      </c>
      <c r="E9543">
        <v>180.02</v>
      </c>
      <c r="F9543">
        <v>2451915</v>
      </c>
    </row>
    <row r="9544" spans="1:6" x14ac:dyDescent="0.3">
      <c r="A9544" t="str">
        <f t="shared" si="149"/>
        <v>42682 FDX</v>
      </c>
      <c r="B9544" s="60">
        <v>42682</v>
      </c>
      <c r="C9544" s="58" t="s">
        <v>81</v>
      </c>
      <c r="D9544" s="61">
        <v>179.28</v>
      </c>
      <c r="E9544">
        <v>181.31</v>
      </c>
      <c r="F9544">
        <v>2012395</v>
      </c>
    </row>
    <row r="9545" spans="1:6" x14ac:dyDescent="0.3">
      <c r="A9545" t="str">
        <f t="shared" si="149"/>
        <v>42683 FDX</v>
      </c>
      <c r="B9545" s="60">
        <v>42683</v>
      </c>
      <c r="C9545" s="58" t="s">
        <v>81</v>
      </c>
      <c r="D9545" s="61">
        <v>178.55</v>
      </c>
      <c r="E9545">
        <v>181.17</v>
      </c>
      <c r="F9545">
        <v>2874179</v>
      </c>
    </row>
    <row r="9546" spans="1:6" x14ac:dyDescent="0.3">
      <c r="A9546" t="str">
        <f t="shared" si="149"/>
        <v>42684 FDX</v>
      </c>
      <c r="B9546" s="60">
        <v>42684</v>
      </c>
      <c r="C9546" s="58" t="s">
        <v>81</v>
      </c>
      <c r="D9546" s="61">
        <v>182</v>
      </c>
      <c r="E9546">
        <v>183.57</v>
      </c>
      <c r="F9546">
        <v>2298084</v>
      </c>
    </row>
    <row r="9547" spans="1:6" x14ac:dyDescent="0.3">
      <c r="A9547" t="str">
        <f t="shared" si="149"/>
        <v>42685 FDX</v>
      </c>
      <c r="B9547" s="60">
        <v>42685</v>
      </c>
      <c r="C9547" s="58" t="s">
        <v>81</v>
      </c>
      <c r="D9547" s="61">
        <v>183</v>
      </c>
      <c r="E9547">
        <v>183.69</v>
      </c>
      <c r="F9547">
        <v>1560368</v>
      </c>
    </row>
    <row r="9548" spans="1:6" x14ac:dyDescent="0.3">
      <c r="A9548" t="str">
        <f t="shared" si="149"/>
        <v>42688 FDX</v>
      </c>
      <c r="B9548" s="60">
        <v>42688</v>
      </c>
      <c r="C9548" s="58" t="s">
        <v>81</v>
      </c>
      <c r="D9548" s="61">
        <v>184.5</v>
      </c>
      <c r="E9548">
        <v>186.16</v>
      </c>
      <c r="F9548">
        <v>2168098</v>
      </c>
    </row>
    <row r="9549" spans="1:6" x14ac:dyDescent="0.3">
      <c r="A9549" t="str">
        <f t="shared" si="149"/>
        <v>42689 FDX</v>
      </c>
      <c r="B9549" s="60">
        <v>42689</v>
      </c>
      <c r="C9549" s="58" t="s">
        <v>81</v>
      </c>
      <c r="D9549" s="61">
        <v>185.77</v>
      </c>
      <c r="E9549">
        <v>185.39</v>
      </c>
      <c r="F9549">
        <v>1446956</v>
      </c>
    </row>
    <row r="9550" spans="1:6" x14ac:dyDescent="0.3">
      <c r="A9550" t="str">
        <f t="shared" si="149"/>
        <v>42690 FDX</v>
      </c>
      <c r="B9550" s="60">
        <v>42690</v>
      </c>
      <c r="C9550" s="58" t="s">
        <v>81</v>
      </c>
      <c r="D9550" s="61">
        <v>184.89</v>
      </c>
      <c r="E9550">
        <v>183.82</v>
      </c>
      <c r="F9550">
        <v>1262237</v>
      </c>
    </row>
    <row r="9551" spans="1:6" x14ac:dyDescent="0.3">
      <c r="A9551" t="str">
        <f t="shared" si="149"/>
        <v>42691 FDX</v>
      </c>
      <c r="B9551" s="60">
        <v>42691</v>
      </c>
      <c r="C9551" s="58" t="s">
        <v>81</v>
      </c>
      <c r="D9551" s="61">
        <v>184.13</v>
      </c>
      <c r="E9551">
        <v>185.08</v>
      </c>
      <c r="F9551">
        <v>931753</v>
      </c>
    </row>
    <row r="9552" spans="1:6" x14ac:dyDescent="0.3">
      <c r="A9552" t="str">
        <f t="shared" si="149"/>
        <v>42692 FDX</v>
      </c>
      <c r="B9552" s="60">
        <v>42692</v>
      </c>
      <c r="C9552" s="58" t="s">
        <v>81</v>
      </c>
      <c r="D9552" s="61">
        <v>184.71</v>
      </c>
      <c r="E9552">
        <v>187.29</v>
      </c>
      <c r="F9552">
        <v>1334442</v>
      </c>
    </row>
    <row r="9553" spans="1:6" x14ac:dyDescent="0.3">
      <c r="A9553" t="str">
        <f t="shared" si="149"/>
        <v>42695 FDX</v>
      </c>
      <c r="B9553" s="60">
        <v>42695</v>
      </c>
      <c r="C9553" s="58" t="s">
        <v>81</v>
      </c>
      <c r="D9553" s="61">
        <v>187.33</v>
      </c>
      <c r="E9553">
        <v>188.15</v>
      </c>
      <c r="F9553">
        <v>1295338</v>
      </c>
    </row>
    <row r="9554" spans="1:6" x14ac:dyDescent="0.3">
      <c r="A9554" t="str">
        <f t="shared" si="149"/>
        <v>42696 FDX</v>
      </c>
      <c r="B9554" s="60">
        <v>42696</v>
      </c>
      <c r="C9554" s="58" t="s">
        <v>81</v>
      </c>
      <c r="D9554" s="61">
        <v>188.5</v>
      </c>
      <c r="E9554">
        <v>188.08</v>
      </c>
      <c r="F9554">
        <v>1162042</v>
      </c>
    </row>
    <row r="9555" spans="1:6" x14ac:dyDescent="0.3">
      <c r="A9555" t="str">
        <f t="shared" si="149"/>
        <v>42697 FDX</v>
      </c>
      <c r="B9555" s="60">
        <v>42697</v>
      </c>
      <c r="C9555" s="58" t="s">
        <v>81</v>
      </c>
      <c r="D9555" s="61">
        <v>188.75</v>
      </c>
      <c r="E9555">
        <v>190.12</v>
      </c>
      <c r="F9555">
        <v>889156</v>
      </c>
    </row>
    <row r="9556" spans="1:6" x14ac:dyDescent="0.3">
      <c r="A9556" t="str">
        <f t="shared" si="149"/>
        <v>42699 FDX</v>
      </c>
      <c r="B9556" s="60">
        <v>42699</v>
      </c>
      <c r="C9556" s="58" t="s">
        <v>81</v>
      </c>
      <c r="D9556" s="61">
        <v>190.62</v>
      </c>
      <c r="E9556">
        <v>191.53</v>
      </c>
      <c r="F9556">
        <v>653169</v>
      </c>
    </row>
    <row r="9557" spans="1:6" x14ac:dyDescent="0.3">
      <c r="A9557" t="str">
        <f t="shared" si="149"/>
        <v>42702 FDX</v>
      </c>
      <c r="B9557" s="60">
        <v>42702</v>
      </c>
      <c r="C9557" s="58" t="s">
        <v>81</v>
      </c>
      <c r="D9557" s="61">
        <v>190.58</v>
      </c>
      <c r="E9557">
        <v>190.03</v>
      </c>
      <c r="F9557">
        <v>1746550</v>
      </c>
    </row>
    <row r="9558" spans="1:6" x14ac:dyDescent="0.3">
      <c r="A9558" t="str">
        <f t="shared" si="149"/>
        <v>42703 FDX</v>
      </c>
      <c r="B9558" s="60">
        <v>42703</v>
      </c>
      <c r="C9558" s="58" t="s">
        <v>81</v>
      </c>
      <c r="D9558" s="61">
        <v>190</v>
      </c>
      <c r="E9558">
        <v>190.32</v>
      </c>
      <c r="F9558">
        <v>1077732</v>
      </c>
    </row>
    <row r="9559" spans="1:6" x14ac:dyDescent="0.3">
      <c r="A9559" t="str">
        <f t="shared" si="149"/>
        <v>42704 FDX</v>
      </c>
      <c r="B9559" s="60">
        <v>42704</v>
      </c>
      <c r="C9559" s="58" t="s">
        <v>81</v>
      </c>
      <c r="D9559" s="61">
        <v>191.5</v>
      </c>
      <c r="E9559">
        <v>191.67</v>
      </c>
      <c r="F9559">
        <v>1533590</v>
      </c>
    </row>
    <row r="9560" spans="1:6" x14ac:dyDescent="0.3">
      <c r="A9560" t="str">
        <f t="shared" si="149"/>
        <v>42705 FDX</v>
      </c>
      <c r="B9560" s="60">
        <v>42705</v>
      </c>
      <c r="C9560" s="58" t="s">
        <v>81</v>
      </c>
      <c r="D9560" s="61">
        <v>192</v>
      </c>
      <c r="E9560">
        <v>192.19</v>
      </c>
      <c r="F9560">
        <v>1767563</v>
      </c>
    </row>
    <row r="9561" spans="1:6" x14ac:dyDescent="0.3">
      <c r="A9561" t="str">
        <f t="shared" si="149"/>
        <v>42706 FDX</v>
      </c>
      <c r="B9561" s="60">
        <v>42706</v>
      </c>
      <c r="C9561" s="58" t="s">
        <v>81</v>
      </c>
      <c r="D9561" s="61">
        <v>192.1</v>
      </c>
      <c r="E9561">
        <v>192.8</v>
      </c>
      <c r="F9561">
        <v>1542866</v>
      </c>
    </row>
    <row r="9562" spans="1:6" x14ac:dyDescent="0.3">
      <c r="A9562" t="str">
        <f t="shared" si="149"/>
        <v>42709 FDX</v>
      </c>
      <c r="B9562" s="60">
        <v>42709</v>
      </c>
      <c r="C9562" s="58" t="s">
        <v>81</v>
      </c>
      <c r="D9562" s="61">
        <v>193.7</v>
      </c>
      <c r="E9562">
        <v>194.5</v>
      </c>
      <c r="F9562">
        <v>1409815</v>
      </c>
    </row>
    <row r="9563" spans="1:6" x14ac:dyDescent="0.3">
      <c r="A9563" t="str">
        <f t="shared" si="149"/>
        <v>42710 FDX</v>
      </c>
      <c r="B9563" s="60">
        <v>42710</v>
      </c>
      <c r="C9563" s="58" t="s">
        <v>81</v>
      </c>
      <c r="D9563" s="61">
        <v>194.36</v>
      </c>
      <c r="E9563">
        <v>193.33</v>
      </c>
      <c r="F9563">
        <v>1238329</v>
      </c>
    </row>
    <row r="9564" spans="1:6" x14ac:dyDescent="0.3">
      <c r="A9564" t="str">
        <f t="shared" si="149"/>
        <v>42711 FDX</v>
      </c>
      <c r="B9564" s="60">
        <v>42711</v>
      </c>
      <c r="C9564" s="58" t="s">
        <v>81</v>
      </c>
      <c r="D9564" s="61">
        <v>193.32</v>
      </c>
      <c r="E9564">
        <v>196.52</v>
      </c>
      <c r="F9564">
        <v>1886138</v>
      </c>
    </row>
    <row r="9565" spans="1:6" x14ac:dyDescent="0.3">
      <c r="A9565" t="str">
        <f t="shared" si="149"/>
        <v>42712 FDX</v>
      </c>
      <c r="B9565" s="60">
        <v>42712</v>
      </c>
      <c r="C9565" s="58" t="s">
        <v>81</v>
      </c>
      <c r="D9565" s="61">
        <v>196.75</v>
      </c>
      <c r="E9565">
        <v>197.07</v>
      </c>
      <c r="F9565">
        <v>2951610</v>
      </c>
    </row>
    <row r="9566" spans="1:6" x14ac:dyDescent="0.3">
      <c r="A9566" t="str">
        <f t="shared" si="149"/>
        <v>42713 FDX</v>
      </c>
      <c r="B9566" s="60">
        <v>42713</v>
      </c>
      <c r="C9566" s="58" t="s">
        <v>81</v>
      </c>
      <c r="D9566" s="61">
        <v>196.29</v>
      </c>
      <c r="E9566">
        <v>196.6</v>
      </c>
      <c r="F9566">
        <v>1957386</v>
      </c>
    </row>
    <row r="9567" spans="1:6" x14ac:dyDescent="0.3">
      <c r="A9567" t="str">
        <f t="shared" si="149"/>
        <v>42716 FDX</v>
      </c>
      <c r="B9567" s="60">
        <v>42716</v>
      </c>
      <c r="C9567" s="58" t="s">
        <v>81</v>
      </c>
      <c r="D9567" s="61">
        <v>195.87</v>
      </c>
      <c r="E9567">
        <v>197.64</v>
      </c>
      <c r="F9567">
        <v>1442740</v>
      </c>
    </row>
    <row r="9568" spans="1:6" x14ac:dyDescent="0.3">
      <c r="A9568" t="str">
        <f t="shared" si="149"/>
        <v>42717 FDX</v>
      </c>
      <c r="B9568" s="60">
        <v>42717</v>
      </c>
      <c r="C9568" s="58" t="s">
        <v>81</v>
      </c>
      <c r="D9568" s="61">
        <v>198.66</v>
      </c>
      <c r="E9568">
        <v>201.02</v>
      </c>
      <c r="F9568">
        <v>2237920</v>
      </c>
    </row>
    <row r="9569" spans="1:6" x14ac:dyDescent="0.3">
      <c r="A9569" t="str">
        <f t="shared" si="149"/>
        <v>42718 FDX</v>
      </c>
      <c r="B9569" s="60">
        <v>42718</v>
      </c>
      <c r="C9569" s="58" t="s">
        <v>81</v>
      </c>
      <c r="D9569" s="61">
        <v>200.77500000000001</v>
      </c>
      <c r="E9569">
        <v>197.92</v>
      </c>
      <c r="F9569">
        <v>2533169</v>
      </c>
    </row>
    <row r="9570" spans="1:6" x14ac:dyDescent="0.3">
      <c r="A9570" t="str">
        <f t="shared" si="149"/>
        <v>42719 FDX</v>
      </c>
      <c r="B9570" s="60">
        <v>42719</v>
      </c>
      <c r="C9570" s="58" t="s">
        <v>81</v>
      </c>
      <c r="D9570" s="61">
        <v>197.73</v>
      </c>
      <c r="E9570">
        <v>197.92</v>
      </c>
      <c r="F9570">
        <v>1216364</v>
      </c>
    </row>
    <row r="9571" spans="1:6" x14ac:dyDescent="0.3">
      <c r="A9571" t="str">
        <f t="shared" si="149"/>
        <v>42720 FDX</v>
      </c>
      <c r="B9571" s="60">
        <v>42720</v>
      </c>
      <c r="C9571" s="58" t="s">
        <v>81</v>
      </c>
      <c r="D9571" s="61">
        <v>198.82</v>
      </c>
      <c r="E9571">
        <v>196.48</v>
      </c>
      <c r="F9571">
        <v>3589621</v>
      </c>
    </row>
    <row r="9572" spans="1:6" x14ac:dyDescent="0.3">
      <c r="A9572" t="str">
        <f t="shared" si="149"/>
        <v>42723 FDX</v>
      </c>
      <c r="B9572" s="60">
        <v>42723</v>
      </c>
      <c r="C9572" s="58" t="s">
        <v>81</v>
      </c>
      <c r="D9572" s="61">
        <v>196.67</v>
      </c>
      <c r="E9572">
        <v>197.62</v>
      </c>
      <c r="F9572">
        <v>1498058</v>
      </c>
    </row>
    <row r="9573" spans="1:6" x14ac:dyDescent="0.3">
      <c r="A9573" t="str">
        <f t="shared" si="149"/>
        <v>42724 FDX</v>
      </c>
      <c r="B9573" s="60">
        <v>42724</v>
      </c>
      <c r="C9573" s="58" t="s">
        <v>81</v>
      </c>
      <c r="D9573" s="61">
        <v>198.92</v>
      </c>
      <c r="E9573">
        <v>198.74</v>
      </c>
      <c r="F9573">
        <v>3068001</v>
      </c>
    </row>
    <row r="9574" spans="1:6" x14ac:dyDescent="0.3">
      <c r="A9574" t="str">
        <f t="shared" si="149"/>
        <v>42725 FDX</v>
      </c>
      <c r="B9574" s="60">
        <v>42725</v>
      </c>
      <c r="C9574" s="58" t="s">
        <v>81</v>
      </c>
      <c r="D9574" s="61">
        <v>194.5</v>
      </c>
      <c r="E9574">
        <v>192.12</v>
      </c>
      <c r="F9574">
        <v>6405992</v>
      </c>
    </row>
    <row r="9575" spans="1:6" x14ac:dyDescent="0.3">
      <c r="A9575" t="str">
        <f t="shared" si="149"/>
        <v>42726 FDX</v>
      </c>
      <c r="B9575" s="60">
        <v>42726</v>
      </c>
      <c r="C9575" s="58" t="s">
        <v>81</v>
      </c>
      <c r="D9575" s="61">
        <v>192.24</v>
      </c>
      <c r="E9575">
        <v>190.89</v>
      </c>
      <c r="F9575">
        <v>2030077</v>
      </c>
    </row>
    <row r="9576" spans="1:6" x14ac:dyDescent="0.3">
      <c r="A9576" t="str">
        <f t="shared" si="149"/>
        <v>42727 FDX</v>
      </c>
      <c r="B9576" s="60">
        <v>42727</v>
      </c>
      <c r="C9576" s="58" t="s">
        <v>81</v>
      </c>
      <c r="D9576" s="61">
        <v>191.48</v>
      </c>
      <c r="E9576">
        <v>191.86</v>
      </c>
      <c r="F9576">
        <v>1677369</v>
      </c>
    </row>
    <row r="9577" spans="1:6" x14ac:dyDescent="0.3">
      <c r="A9577" t="str">
        <f t="shared" si="149"/>
        <v>42731 FDX</v>
      </c>
      <c r="B9577" s="60">
        <v>42731</v>
      </c>
      <c r="C9577" s="58" t="s">
        <v>81</v>
      </c>
      <c r="D9577" s="61">
        <v>191.97</v>
      </c>
      <c r="E9577">
        <v>190.55</v>
      </c>
      <c r="F9577">
        <v>966457</v>
      </c>
    </row>
    <row r="9578" spans="1:6" x14ac:dyDescent="0.3">
      <c r="A9578" t="str">
        <f t="shared" si="149"/>
        <v>42732 FDX</v>
      </c>
      <c r="B9578" s="60">
        <v>42732</v>
      </c>
      <c r="C9578" s="58" t="s">
        <v>81</v>
      </c>
      <c r="D9578" s="61">
        <v>190.83</v>
      </c>
      <c r="E9578">
        <v>188.45</v>
      </c>
      <c r="F9578">
        <v>1555398</v>
      </c>
    </row>
    <row r="9579" spans="1:6" x14ac:dyDescent="0.3">
      <c r="A9579" t="str">
        <f t="shared" si="149"/>
        <v>42733 FDX</v>
      </c>
      <c r="B9579" s="60">
        <v>42733</v>
      </c>
      <c r="C9579" s="58" t="s">
        <v>81</v>
      </c>
      <c r="D9579" s="61">
        <v>188.85</v>
      </c>
      <c r="E9579">
        <v>186.95</v>
      </c>
      <c r="F9579">
        <v>1293105</v>
      </c>
    </row>
    <row r="9580" spans="1:6" x14ac:dyDescent="0.3">
      <c r="A9580" t="str">
        <f t="shared" si="149"/>
        <v>42734 FDX</v>
      </c>
      <c r="B9580" s="60">
        <v>42734</v>
      </c>
      <c r="C9580" s="58" t="s">
        <v>81</v>
      </c>
      <c r="D9580" s="61">
        <v>187.8</v>
      </c>
      <c r="E9580">
        <v>186.2</v>
      </c>
      <c r="F9580">
        <v>1323201</v>
      </c>
    </row>
    <row r="9581" spans="1:6" x14ac:dyDescent="0.3">
      <c r="A9581" t="str">
        <f t="shared" si="149"/>
        <v>42738 FDX</v>
      </c>
      <c r="B9581" s="60">
        <v>42738</v>
      </c>
      <c r="C9581" s="58" t="s">
        <v>81</v>
      </c>
      <c r="D9581" s="61">
        <v>186.5701</v>
      </c>
      <c r="E9581">
        <v>187.7</v>
      </c>
      <c r="F9581">
        <v>1708350</v>
      </c>
    </row>
    <row r="9582" spans="1:6" x14ac:dyDescent="0.3">
      <c r="A9582" t="str">
        <f t="shared" si="149"/>
        <v>42739 FDX</v>
      </c>
      <c r="B9582" s="60">
        <v>42739</v>
      </c>
      <c r="C9582" s="58" t="s">
        <v>81</v>
      </c>
      <c r="D9582" s="61">
        <v>188.5</v>
      </c>
      <c r="E9582">
        <v>188.71</v>
      </c>
      <c r="F9582">
        <v>1290348</v>
      </c>
    </row>
    <row r="9583" spans="1:6" x14ac:dyDescent="0.3">
      <c r="A9583" t="str">
        <f t="shared" si="149"/>
        <v>42740 FDX</v>
      </c>
      <c r="B9583" s="60">
        <v>42740</v>
      </c>
      <c r="C9583" s="58" t="s">
        <v>81</v>
      </c>
      <c r="D9583" s="61">
        <v>188.71</v>
      </c>
      <c r="E9583">
        <v>188.41</v>
      </c>
      <c r="F9583">
        <v>1207787</v>
      </c>
    </row>
    <row r="9584" spans="1:6" x14ac:dyDescent="0.3">
      <c r="A9584" t="str">
        <f t="shared" si="149"/>
        <v>42741 FDX</v>
      </c>
      <c r="B9584" s="60">
        <v>42741</v>
      </c>
      <c r="C9584" s="58" t="s">
        <v>81</v>
      </c>
      <c r="D9584" s="61">
        <v>188.11</v>
      </c>
      <c r="E9584">
        <v>190.25</v>
      </c>
      <c r="F9584">
        <v>1658437</v>
      </c>
    </row>
    <row r="9585" spans="1:6" x14ac:dyDescent="0.3">
      <c r="A9585" t="str">
        <f t="shared" si="149"/>
        <v>42744 FDX</v>
      </c>
      <c r="B9585" s="60">
        <v>42744</v>
      </c>
      <c r="C9585" s="58" t="s">
        <v>81</v>
      </c>
      <c r="D9585" s="61">
        <v>189.58</v>
      </c>
      <c r="E9585">
        <v>189.69</v>
      </c>
      <c r="F9585">
        <v>1279154</v>
      </c>
    </row>
    <row r="9586" spans="1:6" x14ac:dyDescent="0.3">
      <c r="A9586" t="str">
        <f t="shared" si="149"/>
        <v>42745 FDX</v>
      </c>
      <c r="B9586" s="60">
        <v>42745</v>
      </c>
      <c r="C9586" s="58" t="s">
        <v>81</v>
      </c>
      <c r="D9586" s="61">
        <v>189.06</v>
      </c>
      <c r="E9586">
        <v>188.42</v>
      </c>
      <c r="F9586">
        <v>1358098</v>
      </c>
    </row>
    <row r="9587" spans="1:6" x14ac:dyDescent="0.3">
      <c r="A9587" t="str">
        <f t="shared" si="149"/>
        <v>42746 FDX</v>
      </c>
      <c r="B9587" s="60">
        <v>42746</v>
      </c>
      <c r="C9587" s="58" t="s">
        <v>81</v>
      </c>
      <c r="D9587" s="61">
        <v>188.25</v>
      </c>
      <c r="E9587">
        <v>189.24</v>
      </c>
      <c r="F9587">
        <v>1045295</v>
      </c>
    </row>
    <row r="9588" spans="1:6" x14ac:dyDescent="0.3">
      <c r="A9588" t="str">
        <f t="shared" si="149"/>
        <v>42747 FDX</v>
      </c>
      <c r="B9588" s="60">
        <v>42747</v>
      </c>
      <c r="C9588" s="58" t="s">
        <v>81</v>
      </c>
      <c r="D9588" s="61">
        <v>188.66</v>
      </c>
      <c r="E9588">
        <v>187.38</v>
      </c>
      <c r="F9588">
        <v>1177894</v>
      </c>
    </row>
    <row r="9589" spans="1:6" x14ac:dyDescent="0.3">
      <c r="A9589" t="str">
        <f t="shared" si="149"/>
        <v>42748 FDX</v>
      </c>
      <c r="B9589" s="60">
        <v>42748</v>
      </c>
      <c r="C9589" s="58" t="s">
        <v>81</v>
      </c>
      <c r="D9589" s="61">
        <v>187.79</v>
      </c>
      <c r="E9589">
        <v>187.01</v>
      </c>
      <c r="F9589">
        <v>1140632</v>
      </c>
    </row>
    <row r="9590" spans="1:6" x14ac:dyDescent="0.3">
      <c r="A9590" t="str">
        <f t="shared" si="149"/>
        <v>42752 FDX</v>
      </c>
      <c r="B9590" s="60">
        <v>42752</v>
      </c>
      <c r="C9590" s="58" t="s">
        <v>81</v>
      </c>
      <c r="D9590" s="61">
        <v>186.12</v>
      </c>
      <c r="E9590">
        <v>186.05</v>
      </c>
      <c r="F9590">
        <v>1343809</v>
      </c>
    </row>
    <row r="9591" spans="1:6" x14ac:dyDescent="0.3">
      <c r="A9591" t="str">
        <f t="shared" si="149"/>
        <v>42753 FDX</v>
      </c>
      <c r="B9591" s="60">
        <v>42753</v>
      </c>
      <c r="C9591" s="58" t="s">
        <v>81</v>
      </c>
      <c r="D9591" s="61">
        <v>186.44</v>
      </c>
      <c r="E9591">
        <v>187.23</v>
      </c>
      <c r="F9591">
        <v>902954</v>
      </c>
    </row>
    <row r="9592" spans="1:6" x14ac:dyDescent="0.3">
      <c r="A9592" t="str">
        <f t="shared" si="149"/>
        <v>42754 FDX</v>
      </c>
      <c r="B9592" s="60">
        <v>42754</v>
      </c>
      <c r="C9592" s="58" t="s">
        <v>81</v>
      </c>
      <c r="D9592" s="61">
        <v>187.27</v>
      </c>
      <c r="E9592">
        <v>186.17</v>
      </c>
      <c r="F9592">
        <v>1061296</v>
      </c>
    </row>
    <row r="9593" spans="1:6" x14ac:dyDescent="0.3">
      <c r="A9593" t="str">
        <f t="shared" si="149"/>
        <v>42755 FDX</v>
      </c>
      <c r="B9593" s="60">
        <v>42755</v>
      </c>
      <c r="C9593" s="58" t="s">
        <v>81</v>
      </c>
      <c r="D9593" s="61">
        <v>186.02</v>
      </c>
      <c r="E9593">
        <v>185.73</v>
      </c>
      <c r="F9593">
        <v>2192856</v>
      </c>
    </row>
    <row r="9594" spans="1:6" x14ac:dyDescent="0.3">
      <c r="A9594" t="str">
        <f t="shared" si="149"/>
        <v>42758 FDX</v>
      </c>
      <c r="B9594" s="60">
        <v>42758</v>
      </c>
      <c r="C9594" s="58" t="s">
        <v>81</v>
      </c>
      <c r="D9594" s="61">
        <v>185.81</v>
      </c>
      <c r="E9594">
        <v>185.46</v>
      </c>
      <c r="F9594">
        <v>1070520</v>
      </c>
    </row>
    <row r="9595" spans="1:6" x14ac:dyDescent="0.3">
      <c r="A9595" t="str">
        <f t="shared" si="149"/>
        <v>42759 FDX</v>
      </c>
      <c r="B9595" s="60">
        <v>42759</v>
      </c>
      <c r="C9595" s="58" t="s">
        <v>81</v>
      </c>
      <c r="D9595" s="61">
        <v>185.51</v>
      </c>
      <c r="E9595">
        <v>191.61</v>
      </c>
      <c r="F9595">
        <v>2138495</v>
      </c>
    </row>
    <row r="9596" spans="1:6" x14ac:dyDescent="0.3">
      <c r="A9596" t="str">
        <f t="shared" si="149"/>
        <v>42760 FDX</v>
      </c>
      <c r="B9596" s="60">
        <v>42760</v>
      </c>
      <c r="C9596" s="58" t="s">
        <v>81</v>
      </c>
      <c r="D9596" s="61">
        <v>191.6</v>
      </c>
      <c r="E9596">
        <v>192.95</v>
      </c>
      <c r="F9596">
        <v>1807030</v>
      </c>
    </row>
    <row r="9597" spans="1:6" x14ac:dyDescent="0.3">
      <c r="A9597" t="str">
        <f t="shared" si="149"/>
        <v>42761 FDX</v>
      </c>
      <c r="B9597" s="60">
        <v>42761</v>
      </c>
      <c r="C9597" s="58" t="s">
        <v>81</v>
      </c>
      <c r="D9597" s="61">
        <v>192.31</v>
      </c>
      <c r="E9597">
        <v>192.58</v>
      </c>
      <c r="F9597">
        <v>1067550</v>
      </c>
    </row>
    <row r="9598" spans="1:6" x14ac:dyDescent="0.3">
      <c r="A9598" t="str">
        <f t="shared" si="149"/>
        <v>42762 FDX</v>
      </c>
      <c r="B9598" s="60">
        <v>42762</v>
      </c>
      <c r="C9598" s="58" t="s">
        <v>81</v>
      </c>
      <c r="D9598" s="61">
        <v>192.77</v>
      </c>
      <c r="E9598">
        <v>195.92</v>
      </c>
      <c r="F9598">
        <v>1991368</v>
      </c>
    </row>
    <row r="9599" spans="1:6" x14ac:dyDescent="0.3">
      <c r="A9599" t="str">
        <f t="shared" si="149"/>
        <v>42765 FDX</v>
      </c>
      <c r="B9599" s="60">
        <v>42765</v>
      </c>
      <c r="C9599" s="58" t="s">
        <v>81</v>
      </c>
      <c r="D9599" s="61">
        <v>195.48</v>
      </c>
      <c r="E9599">
        <v>193.25</v>
      </c>
      <c r="F9599">
        <v>2304075</v>
      </c>
    </row>
    <row r="9600" spans="1:6" x14ac:dyDescent="0.3">
      <c r="A9600" t="str">
        <f t="shared" si="149"/>
        <v>42766 FDX</v>
      </c>
      <c r="B9600" s="60">
        <v>42766</v>
      </c>
      <c r="C9600" s="58" t="s">
        <v>81</v>
      </c>
      <c r="D9600" s="61">
        <v>190.28</v>
      </c>
      <c r="E9600">
        <v>189.11</v>
      </c>
      <c r="F9600">
        <v>2952325</v>
      </c>
    </row>
    <row r="9601" spans="1:6" x14ac:dyDescent="0.3">
      <c r="A9601" t="str">
        <f t="shared" si="149"/>
        <v>42767 FDX</v>
      </c>
      <c r="B9601" s="60">
        <v>42767</v>
      </c>
      <c r="C9601" s="58" t="s">
        <v>81</v>
      </c>
      <c r="D9601" s="61">
        <v>189.28</v>
      </c>
      <c r="E9601">
        <v>186.27</v>
      </c>
      <c r="F9601">
        <v>2076140</v>
      </c>
    </row>
    <row r="9602" spans="1:6" x14ac:dyDescent="0.3">
      <c r="A9602" t="str">
        <f t="shared" si="149"/>
        <v>42768 FDX</v>
      </c>
      <c r="B9602" s="60">
        <v>42768</v>
      </c>
      <c r="C9602" s="58" t="s">
        <v>81</v>
      </c>
      <c r="D9602" s="61">
        <v>186.12</v>
      </c>
      <c r="E9602">
        <v>184.61</v>
      </c>
      <c r="F9602">
        <v>1461851</v>
      </c>
    </row>
    <row r="9603" spans="1:6" x14ac:dyDescent="0.3">
      <c r="A9603" t="str">
        <f t="shared" si="149"/>
        <v>42769 FDX</v>
      </c>
      <c r="B9603" s="60">
        <v>42769</v>
      </c>
      <c r="C9603" s="58" t="s">
        <v>81</v>
      </c>
      <c r="D9603" s="61">
        <v>186.09</v>
      </c>
      <c r="E9603">
        <v>188.21</v>
      </c>
      <c r="F9603">
        <v>1356345</v>
      </c>
    </row>
    <row r="9604" spans="1:6" x14ac:dyDescent="0.3">
      <c r="A9604" t="str">
        <f t="shared" si="149"/>
        <v>42772 FDX</v>
      </c>
      <c r="B9604" s="60">
        <v>42772</v>
      </c>
      <c r="C9604" s="58" t="s">
        <v>81</v>
      </c>
      <c r="D9604" s="61">
        <v>190.43</v>
      </c>
      <c r="E9604">
        <v>188.2</v>
      </c>
      <c r="F9604">
        <v>1352466</v>
      </c>
    </row>
    <row r="9605" spans="1:6" x14ac:dyDescent="0.3">
      <c r="A9605" t="str">
        <f t="shared" ref="A9605:A9668" si="150">CONCATENATE(B9605, " ", C9605)</f>
        <v>42773 FDX</v>
      </c>
      <c r="B9605" s="60">
        <v>42773</v>
      </c>
      <c r="C9605" s="58" t="s">
        <v>81</v>
      </c>
      <c r="D9605" s="61">
        <v>188.2</v>
      </c>
      <c r="E9605">
        <v>188.02</v>
      </c>
      <c r="F9605">
        <v>1158524</v>
      </c>
    </row>
    <row r="9606" spans="1:6" x14ac:dyDescent="0.3">
      <c r="A9606" t="str">
        <f t="shared" si="150"/>
        <v>42774 FDX</v>
      </c>
      <c r="B9606" s="60">
        <v>42774</v>
      </c>
      <c r="C9606" s="58" t="s">
        <v>81</v>
      </c>
      <c r="D9606" s="61">
        <v>187.75</v>
      </c>
      <c r="E9606">
        <v>187.96</v>
      </c>
      <c r="F9606">
        <v>955647</v>
      </c>
    </row>
    <row r="9607" spans="1:6" x14ac:dyDescent="0.3">
      <c r="A9607" t="str">
        <f t="shared" si="150"/>
        <v>42775 FDX</v>
      </c>
      <c r="B9607" s="60">
        <v>42775</v>
      </c>
      <c r="C9607" s="58" t="s">
        <v>81</v>
      </c>
      <c r="D9607" s="61">
        <v>188.2</v>
      </c>
      <c r="E9607">
        <v>188.57</v>
      </c>
      <c r="F9607">
        <v>1347816</v>
      </c>
    </row>
    <row r="9608" spans="1:6" x14ac:dyDescent="0.3">
      <c r="A9608" t="str">
        <f t="shared" si="150"/>
        <v>42776 FDX</v>
      </c>
      <c r="B9608" s="60">
        <v>42776</v>
      </c>
      <c r="C9608" s="58" t="s">
        <v>81</v>
      </c>
      <c r="D9608" s="61">
        <v>188.78</v>
      </c>
      <c r="E9608">
        <v>190.86</v>
      </c>
      <c r="F9608">
        <v>1188336</v>
      </c>
    </row>
    <row r="9609" spans="1:6" x14ac:dyDescent="0.3">
      <c r="A9609" t="str">
        <f t="shared" si="150"/>
        <v>42779 FDX</v>
      </c>
      <c r="B9609" s="60">
        <v>42779</v>
      </c>
      <c r="C9609" s="58" t="s">
        <v>81</v>
      </c>
      <c r="D9609" s="61">
        <v>191.05</v>
      </c>
      <c r="E9609">
        <v>192.57</v>
      </c>
      <c r="F9609">
        <v>1068266</v>
      </c>
    </row>
    <row r="9610" spans="1:6" x14ac:dyDescent="0.3">
      <c r="A9610" t="str">
        <f t="shared" si="150"/>
        <v>42780 FDX</v>
      </c>
      <c r="B9610" s="60">
        <v>42780</v>
      </c>
      <c r="C9610" s="58" t="s">
        <v>81</v>
      </c>
      <c r="D9610" s="61">
        <v>192.09</v>
      </c>
      <c r="E9610">
        <v>192.46</v>
      </c>
      <c r="F9610">
        <v>945344</v>
      </c>
    </row>
    <row r="9611" spans="1:6" x14ac:dyDescent="0.3">
      <c r="A9611" t="str">
        <f t="shared" si="150"/>
        <v>42781 FDX</v>
      </c>
      <c r="B9611" s="60">
        <v>42781</v>
      </c>
      <c r="C9611" s="58" t="s">
        <v>81</v>
      </c>
      <c r="D9611" s="61">
        <v>192.77</v>
      </c>
      <c r="E9611">
        <v>194.67</v>
      </c>
      <c r="F9611">
        <v>1308709</v>
      </c>
    </row>
    <row r="9612" spans="1:6" x14ac:dyDescent="0.3">
      <c r="A9612" t="str">
        <f t="shared" si="150"/>
        <v>42782 FDX</v>
      </c>
      <c r="B9612" s="60">
        <v>42782</v>
      </c>
      <c r="C9612" s="58" t="s">
        <v>81</v>
      </c>
      <c r="D9612" s="61">
        <v>194.38</v>
      </c>
      <c r="E9612">
        <v>193.35</v>
      </c>
      <c r="F9612">
        <v>1143753</v>
      </c>
    </row>
    <row r="9613" spans="1:6" x14ac:dyDescent="0.3">
      <c r="A9613" t="str">
        <f t="shared" si="150"/>
        <v>42783 FDX</v>
      </c>
      <c r="B9613" s="60">
        <v>42783</v>
      </c>
      <c r="C9613" s="58" t="s">
        <v>81</v>
      </c>
      <c r="D9613" s="61">
        <v>192.8</v>
      </c>
      <c r="E9613">
        <v>193.7</v>
      </c>
      <c r="F9613">
        <v>808101</v>
      </c>
    </row>
    <row r="9614" spans="1:6" x14ac:dyDescent="0.3">
      <c r="A9614" t="str">
        <f t="shared" si="150"/>
        <v>42787 FDX</v>
      </c>
      <c r="B9614" s="60">
        <v>42787</v>
      </c>
      <c r="C9614" s="58" t="s">
        <v>81</v>
      </c>
      <c r="D9614" s="61">
        <v>194.37</v>
      </c>
      <c r="E9614">
        <v>195.36</v>
      </c>
      <c r="F9614">
        <v>1269635</v>
      </c>
    </row>
    <row r="9615" spans="1:6" x14ac:dyDescent="0.3">
      <c r="A9615" t="str">
        <f t="shared" si="150"/>
        <v>42788 FDX</v>
      </c>
      <c r="B9615" s="60">
        <v>42788</v>
      </c>
      <c r="C9615" s="58" t="s">
        <v>81</v>
      </c>
      <c r="D9615" s="61">
        <v>194.42</v>
      </c>
      <c r="E9615">
        <v>193.83</v>
      </c>
      <c r="F9615">
        <v>2126083</v>
      </c>
    </row>
    <row r="9616" spans="1:6" x14ac:dyDescent="0.3">
      <c r="A9616" t="str">
        <f t="shared" si="150"/>
        <v>42789 FDX</v>
      </c>
      <c r="B9616" s="60">
        <v>42789</v>
      </c>
      <c r="C9616" s="58" t="s">
        <v>81</v>
      </c>
      <c r="D9616" s="61">
        <v>194</v>
      </c>
      <c r="E9616">
        <v>191.18</v>
      </c>
      <c r="F9616">
        <v>1806466</v>
      </c>
    </row>
    <row r="9617" spans="1:6" x14ac:dyDescent="0.3">
      <c r="A9617" t="str">
        <f t="shared" si="150"/>
        <v>42790 FDX</v>
      </c>
      <c r="B9617" s="60">
        <v>42790</v>
      </c>
      <c r="C9617" s="58" t="s">
        <v>81</v>
      </c>
      <c r="D9617" s="61">
        <v>190.74</v>
      </c>
      <c r="E9617">
        <v>193.11</v>
      </c>
      <c r="F9617">
        <v>2209925</v>
      </c>
    </row>
    <row r="9618" spans="1:6" x14ac:dyDescent="0.3">
      <c r="A9618" t="str">
        <f t="shared" si="150"/>
        <v>42793 FDX</v>
      </c>
      <c r="B9618" s="60">
        <v>42793</v>
      </c>
      <c r="C9618" s="58" t="s">
        <v>81</v>
      </c>
      <c r="D9618" s="61">
        <v>192.97</v>
      </c>
      <c r="E9618">
        <v>194.37</v>
      </c>
      <c r="F9618">
        <v>1777043</v>
      </c>
    </row>
    <row r="9619" spans="1:6" x14ac:dyDescent="0.3">
      <c r="A9619" t="str">
        <f t="shared" si="150"/>
        <v>42794 FDX</v>
      </c>
      <c r="B9619" s="60">
        <v>42794</v>
      </c>
      <c r="C9619" s="58" t="s">
        <v>81</v>
      </c>
      <c r="D9619" s="61">
        <v>194.47</v>
      </c>
      <c r="E9619">
        <v>192.98</v>
      </c>
      <c r="F9619">
        <v>1788244</v>
      </c>
    </row>
    <row r="9620" spans="1:6" x14ac:dyDescent="0.3">
      <c r="A9620" t="str">
        <f t="shared" si="150"/>
        <v>42795 FDX</v>
      </c>
      <c r="B9620" s="60">
        <v>42795</v>
      </c>
      <c r="C9620" s="58" t="s">
        <v>81</v>
      </c>
      <c r="D9620" s="61">
        <v>194.89</v>
      </c>
      <c r="E9620">
        <v>197.42</v>
      </c>
      <c r="F9620">
        <v>2212688</v>
      </c>
    </row>
    <row r="9621" spans="1:6" x14ac:dyDescent="0.3">
      <c r="A9621" t="str">
        <f t="shared" si="150"/>
        <v>42796 FDX</v>
      </c>
      <c r="B9621" s="60">
        <v>42796</v>
      </c>
      <c r="C9621" s="58" t="s">
        <v>81</v>
      </c>
      <c r="D9621" s="61">
        <v>196.98</v>
      </c>
      <c r="E9621">
        <v>194.71</v>
      </c>
      <c r="F9621">
        <v>1786420</v>
      </c>
    </row>
    <row r="9622" spans="1:6" x14ac:dyDescent="0.3">
      <c r="A9622" t="str">
        <f t="shared" si="150"/>
        <v>42797 FDX</v>
      </c>
      <c r="B9622" s="60">
        <v>42797</v>
      </c>
      <c r="C9622" s="58" t="s">
        <v>81</v>
      </c>
      <c r="D9622" s="61">
        <v>194.54</v>
      </c>
      <c r="E9622">
        <v>194.35</v>
      </c>
      <c r="F9622">
        <v>822774</v>
      </c>
    </row>
    <row r="9623" spans="1:6" x14ac:dyDescent="0.3">
      <c r="A9623" t="str">
        <f t="shared" si="150"/>
        <v>42800 FDX</v>
      </c>
      <c r="B9623" s="60">
        <v>42800</v>
      </c>
      <c r="C9623" s="58" t="s">
        <v>81</v>
      </c>
      <c r="D9623" s="61">
        <v>194</v>
      </c>
      <c r="E9623">
        <v>193.95</v>
      </c>
      <c r="F9623">
        <v>925133</v>
      </c>
    </row>
    <row r="9624" spans="1:6" x14ac:dyDescent="0.3">
      <c r="A9624" t="str">
        <f t="shared" si="150"/>
        <v>42801 FDX</v>
      </c>
      <c r="B9624" s="60">
        <v>42801</v>
      </c>
      <c r="C9624" s="58" t="s">
        <v>81</v>
      </c>
      <c r="D9624" s="61">
        <v>193.85</v>
      </c>
      <c r="E9624">
        <v>192.91</v>
      </c>
      <c r="F9624">
        <v>1217585</v>
      </c>
    </row>
    <row r="9625" spans="1:6" x14ac:dyDescent="0.3">
      <c r="A9625" t="str">
        <f t="shared" si="150"/>
        <v>42802 FDX</v>
      </c>
      <c r="B9625" s="60">
        <v>42802</v>
      </c>
      <c r="C9625" s="58" t="s">
        <v>81</v>
      </c>
      <c r="D9625" s="61">
        <v>193.11</v>
      </c>
      <c r="E9625">
        <v>192.92</v>
      </c>
      <c r="F9625">
        <v>1206802</v>
      </c>
    </row>
    <row r="9626" spans="1:6" x14ac:dyDescent="0.3">
      <c r="A9626" t="str">
        <f t="shared" si="150"/>
        <v>42803 FDX</v>
      </c>
      <c r="B9626" s="60">
        <v>42803</v>
      </c>
      <c r="C9626" s="58" t="s">
        <v>81</v>
      </c>
      <c r="D9626" s="61">
        <v>192.7</v>
      </c>
      <c r="E9626">
        <v>191.31</v>
      </c>
      <c r="F9626">
        <v>1406193</v>
      </c>
    </row>
    <row r="9627" spans="1:6" x14ac:dyDescent="0.3">
      <c r="A9627" t="str">
        <f t="shared" si="150"/>
        <v>42804 FDX</v>
      </c>
      <c r="B9627" s="60">
        <v>42804</v>
      </c>
      <c r="C9627" s="58" t="s">
        <v>81</v>
      </c>
      <c r="D9627" s="61">
        <v>192.45</v>
      </c>
      <c r="E9627">
        <v>192.15</v>
      </c>
      <c r="F9627">
        <v>1226562</v>
      </c>
    </row>
    <row r="9628" spans="1:6" x14ac:dyDescent="0.3">
      <c r="A9628" t="str">
        <f t="shared" si="150"/>
        <v>42807 FDX</v>
      </c>
      <c r="B9628" s="60">
        <v>42807</v>
      </c>
      <c r="C9628" s="58" t="s">
        <v>81</v>
      </c>
      <c r="D9628" s="61">
        <v>191.87</v>
      </c>
      <c r="E9628">
        <v>193.12</v>
      </c>
      <c r="F9628">
        <v>1283013</v>
      </c>
    </row>
    <row r="9629" spans="1:6" x14ac:dyDescent="0.3">
      <c r="A9629" t="str">
        <f t="shared" si="150"/>
        <v>42808 FDX</v>
      </c>
      <c r="B9629" s="60">
        <v>42808</v>
      </c>
      <c r="C9629" s="58" t="s">
        <v>81</v>
      </c>
      <c r="D9629" s="61">
        <v>192.9</v>
      </c>
      <c r="E9629">
        <v>191.38</v>
      </c>
      <c r="F9629">
        <v>1352201</v>
      </c>
    </row>
    <row r="9630" spans="1:6" x14ac:dyDescent="0.3">
      <c r="A9630" t="str">
        <f t="shared" si="150"/>
        <v>42809 FDX</v>
      </c>
      <c r="B9630" s="60">
        <v>42809</v>
      </c>
      <c r="C9630" s="58" t="s">
        <v>81</v>
      </c>
      <c r="D9630" s="61">
        <v>191.95</v>
      </c>
      <c r="E9630">
        <v>193.26</v>
      </c>
      <c r="F9630">
        <v>1412054</v>
      </c>
    </row>
    <row r="9631" spans="1:6" x14ac:dyDescent="0.3">
      <c r="A9631" t="str">
        <f t="shared" si="150"/>
        <v>42810 FDX</v>
      </c>
      <c r="B9631" s="60">
        <v>42810</v>
      </c>
      <c r="C9631" s="58" t="s">
        <v>81</v>
      </c>
      <c r="D9631" s="61">
        <v>193.39</v>
      </c>
      <c r="E9631">
        <v>193.11</v>
      </c>
      <c r="F9631">
        <v>1244011</v>
      </c>
    </row>
    <row r="9632" spans="1:6" x14ac:dyDescent="0.3">
      <c r="A9632" t="str">
        <f t="shared" si="150"/>
        <v>42811 FDX</v>
      </c>
      <c r="B9632" s="60">
        <v>42811</v>
      </c>
      <c r="C9632" s="58" t="s">
        <v>81</v>
      </c>
      <c r="D9632" s="61">
        <v>193.89</v>
      </c>
      <c r="E9632">
        <v>194.59</v>
      </c>
      <c r="F9632">
        <v>2390742</v>
      </c>
    </row>
    <row r="9633" spans="1:6" x14ac:dyDescent="0.3">
      <c r="A9633" t="str">
        <f t="shared" si="150"/>
        <v>42814 FDX</v>
      </c>
      <c r="B9633" s="60">
        <v>42814</v>
      </c>
      <c r="C9633" s="58" t="s">
        <v>81</v>
      </c>
      <c r="D9633" s="61">
        <v>195.05</v>
      </c>
      <c r="E9633">
        <v>192.27</v>
      </c>
      <c r="F9633">
        <v>2189255</v>
      </c>
    </row>
    <row r="9634" spans="1:6" x14ac:dyDescent="0.3">
      <c r="A9634" t="str">
        <f t="shared" si="150"/>
        <v>42815 FDX</v>
      </c>
      <c r="B9634" s="60">
        <v>42815</v>
      </c>
      <c r="C9634" s="58" t="s">
        <v>81</v>
      </c>
      <c r="D9634" s="61">
        <v>193.09</v>
      </c>
      <c r="E9634">
        <v>191.84</v>
      </c>
      <c r="F9634">
        <v>3352327</v>
      </c>
    </row>
    <row r="9635" spans="1:6" x14ac:dyDescent="0.3">
      <c r="A9635" t="str">
        <f t="shared" si="150"/>
        <v>42816 FDX</v>
      </c>
      <c r="B9635" s="60">
        <v>42816</v>
      </c>
      <c r="C9635" s="58" t="s">
        <v>81</v>
      </c>
      <c r="D9635" s="61">
        <v>195.67</v>
      </c>
      <c r="E9635">
        <v>195.92</v>
      </c>
      <c r="F9635">
        <v>6132660</v>
      </c>
    </row>
    <row r="9636" spans="1:6" x14ac:dyDescent="0.3">
      <c r="A9636" t="str">
        <f t="shared" si="150"/>
        <v>42817 FDX</v>
      </c>
      <c r="B9636" s="60">
        <v>42817</v>
      </c>
      <c r="C9636" s="58" t="s">
        <v>81</v>
      </c>
      <c r="D9636" s="61">
        <v>195</v>
      </c>
      <c r="E9636">
        <v>189.19</v>
      </c>
      <c r="F9636">
        <v>3489778</v>
      </c>
    </row>
    <row r="9637" spans="1:6" x14ac:dyDescent="0.3">
      <c r="A9637" t="str">
        <f t="shared" si="150"/>
        <v>42818 FDX</v>
      </c>
      <c r="B9637" s="60">
        <v>42818</v>
      </c>
      <c r="C9637" s="58" t="s">
        <v>81</v>
      </c>
      <c r="D9637" s="61">
        <v>189.34</v>
      </c>
      <c r="E9637">
        <v>188.12</v>
      </c>
      <c r="F9637">
        <v>2862327</v>
      </c>
    </row>
    <row r="9638" spans="1:6" x14ac:dyDescent="0.3">
      <c r="A9638" t="str">
        <f t="shared" si="150"/>
        <v>42821 FDX</v>
      </c>
      <c r="B9638" s="60">
        <v>42821</v>
      </c>
      <c r="C9638" s="58" t="s">
        <v>81</v>
      </c>
      <c r="D9638" s="61">
        <v>186.79</v>
      </c>
      <c r="E9638">
        <v>187.04</v>
      </c>
      <c r="F9638">
        <v>2405919</v>
      </c>
    </row>
    <row r="9639" spans="1:6" x14ac:dyDescent="0.3">
      <c r="A9639" t="str">
        <f t="shared" si="150"/>
        <v>42822 FDX</v>
      </c>
      <c r="B9639" s="60">
        <v>42822</v>
      </c>
      <c r="C9639" s="58" t="s">
        <v>81</v>
      </c>
      <c r="D9639" s="61">
        <v>187</v>
      </c>
      <c r="E9639">
        <v>189.89</v>
      </c>
      <c r="F9639">
        <v>1675570</v>
      </c>
    </row>
    <row r="9640" spans="1:6" x14ac:dyDescent="0.3">
      <c r="A9640" t="str">
        <f t="shared" si="150"/>
        <v>42823 FDX</v>
      </c>
      <c r="B9640" s="60">
        <v>42823</v>
      </c>
      <c r="C9640" s="58" t="s">
        <v>81</v>
      </c>
      <c r="D9640" s="61">
        <v>189.44</v>
      </c>
      <c r="E9640">
        <v>190.92</v>
      </c>
      <c r="F9640">
        <v>1648270</v>
      </c>
    </row>
    <row r="9641" spans="1:6" x14ac:dyDescent="0.3">
      <c r="A9641" t="str">
        <f t="shared" si="150"/>
        <v>42824 FDX</v>
      </c>
      <c r="B9641" s="60">
        <v>42824</v>
      </c>
      <c r="C9641" s="58" t="s">
        <v>81</v>
      </c>
      <c r="D9641" s="61">
        <v>192.5</v>
      </c>
      <c r="E9641">
        <v>194.17</v>
      </c>
      <c r="F9641">
        <v>1890764</v>
      </c>
    </row>
    <row r="9642" spans="1:6" x14ac:dyDescent="0.3">
      <c r="A9642" t="str">
        <f t="shared" si="150"/>
        <v>42825 FDX</v>
      </c>
      <c r="B9642" s="60">
        <v>42825</v>
      </c>
      <c r="C9642" s="58" t="s">
        <v>81</v>
      </c>
      <c r="D9642" s="61">
        <v>193.95</v>
      </c>
      <c r="E9642">
        <v>195.15</v>
      </c>
      <c r="F9642">
        <v>2175490</v>
      </c>
    </row>
    <row r="9643" spans="1:6" x14ac:dyDescent="0.3">
      <c r="A9643" t="str">
        <f t="shared" si="150"/>
        <v>42828 FDX</v>
      </c>
      <c r="B9643" s="60">
        <v>42828</v>
      </c>
      <c r="C9643" s="58" t="s">
        <v>81</v>
      </c>
      <c r="D9643" s="61">
        <v>195.86</v>
      </c>
      <c r="E9643">
        <v>195.36</v>
      </c>
      <c r="F9643">
        <v>1796513</v>
      </c>
    </row>
    <row r="9644" spans="1:6" x14ac:dyDescent="0.3">
      <c r="A9644" t="str">
        <f t="shared" si="150"/>
        <v>42829 FDX</v>
      </c>
      <c r="B9644" s="60">
        <v>42829</v>
      </c>
      <c r="C9644" s="58" t="s">
        <v>81</v>
      </c>
      <c r="D9644" s="61">
        <v>195.06</v>
      </c>
      <c r="E9644">
        <v>196.27</v>
      </c>
      <c r="F9644">
        <v>1866668</v>
      </c>
    </row>
    <row r="9645" spans="1:6" x14ac:dyDescent="0.3">
      <c r="A9645" t="str">
        <f t="shared" si="150"/>
        <v>42830 FDX</v>
      </c>
      <c r="B9645" s="60">
        <v>42830</v>
      </c>
      <c r="C9645" s="58" t="s">
        <v>81</v>
      </c>
      <c r="D9645" s="61">
        <v>197</v>
      </c>
      <c r="E9645">
        <v>195.85</v>
      </c>
      <c r="F9645">
        <v>1651268</v>
      </c>
    </row>
    <row r="9646" spans="1:6" x14ac:dyDescent="0.3">
      <c r="A9646" t="str">
        <f t="shared" si="150"/>
        <v>42831 FDX</v>
      </c>
      <c r="B9646" s="60">
        <v>42831</v>
      </c>
      <c r="C9646" s="58" t="s">
        <v>81</v>
      </c>
      <c r="D9646" s="61">
        <v>196</v>
      </c>
      <c r="E9646">
        <v>195.99</v>
      </c>
      <c r="F9646">
        <v>1410529</v>
      </c>
    </row>
    <row r="9647" spans="1:6" x14ac:dyDescent="0.3">
      <c r="A9647" t="str">
        <f t="shared" si="150"/>
        <v>42832 FDX</v>
      </c>
      <c r="B9647" s="60">
        <v>42832</v>
      </c>
      <c r="C9647" s="58" t="s">
        <v>81</v>
      </c>
      <c r="D9647" s="61">
        <v>195.54</v>
      </c>
      <c r="E9647">
        <v>195.65</v>
      </c>
      <c r="F9647">
        <v>1612006</v>
      </c>
    </row>
    <row r="9648" spans="1:6" x14ac:dyDescent="0.3">
      <c r="A9648" t="str">
        <f t="shared" si="150"/>
        <v>42835 FDX</v>
      </c>
      <c r="B9648" s="60">
        <v>42835</v>
      </c>
      <c r="C9648" s="58" t="s">
        <v>81</v>
      </c>
      <c r="D9648" s="61">
        <v>196.13</v>
      </c>
      <c r="E9648">
        <v>195.76</v>
      </c>
      <c r="F9648">
        <v>1152405</v>
      </c>
    </row>
    <row r="9649" spans="1:6" x14ac:dyDescent="0.3">
      <c r="A9649" t="str">
        <f t="shared" si="150"/>
        <v>42836 FDX</v>
      </c>
      <c r="B9649" s="60">
        <v>42836</v>
      </c>
      <c r="C9649" s="58" t="s">
        <v>81</v>
      </c>
      <c r="D9649" s="61">
        <v>195.05</v>
      </c>
      <c r="E9649">
        <v>192.99</v>
      </c>
      <c r="F9649">
        <v>2393506</v>
      </c>
    </row>
    <row r="9650" spans="1:6" x14ac:dyDescent="0.3">
      <c r="A9650" t="str">
        <f t="shared" si="150"/>
        <v>42837 FDX</v>
      </c>
      <c r="B9650" s="60">
        <v>42837</v>
      </c>
      <c r="C9650" s="58" t="s">
        <v>81</v>
      </c>
      <c r="D9650" s="61">
        <v>193.12</v>
      </c>
      <c r="E9650">
        <v>186.31</v>
      </c>
      <c r="F9650">
        <v>3427396</v>
      </c>
    </row>
    <row r="9651" spans="1:6" x14ac:dyDescent="0.3">
      <c r="A9651" t="str">
        <f t="shared" si="150"/>
        <v>42838 FDX</v>
      </c>
      <c r="B9651" s="60">
        <v>42838</v>
      </c>
      <c r="C9651" s="58" t="s">
        <v>81</v>
      </c>
      <c r="D9651" s="61">
        <v>186.49</v>
      </c>
      <c r="E9651">
        <v>183.73</v>
      </c>
      <c r="F9651">
        <v>2691576</v>
      </c>
    </row>
    <row r="9652" spans="1:6" x14ac:dyDescent="0.3">
      <c r="A9652" t="str">
        <f t="shared" si="150"/>
        <v>42842 FDX</v>
      </c>
      <c r="B9652" s="60">
        <v>42842</v>
      </c>
      <c r="C9652" s="58" t="s">
        <v>81</v>
      </c>
      <c r="D9652" s="61">
        <v>184.37</v>
      </c>
      <c r="E9652">
        <v>185.54</v>
      </c>
      <c r="F9652">
        <v>2372647</v>
      </c>
    </row>
    <row r="9653" spans="1:6" x14ac:dyDescent="0.3">
      <c r="A9653" t="str">
        <f t="shared" si="150"/>
        <v>42843 FDX</v>
      </c>
      <c r="B9653" s="60">
        <v>42843</v>
      </c>
      <c r="C9653" s="58" t="s">
        <v>81</v>
      </c>
      <c r="D9653" s="61">
        <v>184.86</v>
      </c>
      <c r="E9653">
        <v>183.61</v>
      </c>
      <c r="F9653">
        <v>1525900</v>
      </c>
    </row>
    <row r="9654" spans="1:6" x14ac:dyDescent="0.3">
      <c r="A9654" t="str">
        <f t="shared" si="150"/>
        <v>42844 FDX</v>
      </c>
      <c r="B9654" s="60">
        <v>42844</v>
      </c>
      <c r="C9654" s="58" t="s">
        <v>81</v>
      </c>
      <c r="D9654" s="61">
        <v>185.14</v>
      </c>
      <c r="E9654">
        <v>183.56</v>
      </c>
      <c r="F9654">
        <v>1567339</v>
      </c>
    </row>
    <row r="9655" spans="1:6" x14ac:dyDescent="0.3">
      <c r="A9655" t="str">
        <f t="shared" si="150"/>
        <v>42845 FDX</v>
      </c>
      <c r="B9655" s="60">
        <v>42845</v>
      </c>
      <c r="C9655" s="58" t="s">
        <v>81</v>
      </c>
      <c r="D9655" s="61">
        <v>184.64</v>
      </c>
      <c r="E9655">
        <v>186.48</v>
      </c>
      <c r="F9655">
        <v>1672242</v>
      </c>
    </row>
    <row r="9656" spans="1:6" x14ac:dyDescent="0.3">
      <c r="A9656" t="str">
        <f t="shared" si="150"/>
        <v>42846 FDX</v>
      </c>
      <c r="B9656" s="60">
        <v>42846</v>
      </c>
      <c r="C9656" s="58" t="s">
        <v>81</v>
      </c>
      <c r="D9656" s="61">
        <v>186.98</v>
      </c>
      <c r="E9656">
        <v>185.28</v>
      </c>
      <c r="F9656">
        <v>1724960</v>
      </c>
    </row>
    <row r="9657" spans="1:6" x14ac:dyDescent="0.3">
      <c r="A9657" t="str">
        <f t="shared" si="150"/>
        <v>42849 FDX</v>
      </c>
      <c r="B9657" s="60">
        <v>42849</v>
      </c>
      <c r="C9657" s="58" t="s">
        <v>81</v>
      </c>
      <c r="D9657" s="61">
        <v>187.5</v>
      </c>
      <c r="E9657">
        <v>188.56</v>
      </c>
      <c r="F9657">
        <v>1533398</v>
      </c>
    </row>
    <row r="9658" spans="1:6" x14ac:dyDescent="0.3">
      <c r="A9658" t="str">
        <f t="shared" si="150"/>
        <v>42850 FDX</v>
      </c>
      <c r="B9658" s="60">
        <v>42850</v>
      </c>
      <c r="C9658" s="58" t="s">
        <v>81</v>
      </c>
      <c r="D9658" s="61">
        <v>189.2</v>
      </c>
      <c r="E9658">
        <v>188.97</v>
      </c>
      <c r="F9658">
        <v>1472638</v>
      </c>
    </row>
    <row r="9659" spans="1:6" x14ac:dyDescent="0.3">
      <c r="A9659" t="str">
        <f t="shared" si="150"/>
        <v>42851 FDX</v>
      </c>
      <c r="B9659" s="60">
        <v>42851</v>
      </c>
      <c r="C9659" s="58" t="s">
        <v>81</v>
      </c>
      <c r="D9659" s="61">
        <v>189.06</v>
      </c>
      <c r="E9659">
        <v>189.58</v>
      </c>
      <c r="F9659">
        <v>1597959</v>
      </c>
    </row>
    <row r="9660" spans="1:6" x14ac:dyDescent="0.3">
      <c r="A9660" t="str">
        <f t="shared" si="150"/>
        <v>42852 FDX</v>
      </c>
      <c r="B9660" s="60">
        <v>42852</v>
      </c>
      <c r="C9660" s="58" t="s">
        <v>81</v>
      </c>
      <c r="D9660" s="61">
        <v>190</v>
      </c>
      <c r="E9660">
        <v>191.71</v>
      </c>
      <c r="F9660">
        <v>2119493</v>
      </c>
    </row>
    <row r="9661" spans="1:6" x14ac:dyDescent="0.3">
      <c r="A9661" t="str">
        <f t="shared" si="150"/>
        <v>42853 FDX</v>
      </c>
      <c r="B9661" s="60">
        <v>42853</v>
      </c>
      <c r="C9661" s="58" t="s">
        <v>81</v>
      </c>
      <c r="D9661" s="61">
        <v>192.09</v>
      </c>
      <c r="E9661">
        <v>189.7</v>
      </c>
      <c r="F9661">
        <v>1377452</v>
      </c>
    </row>
    <row r="9662" spans="1:6" x14ac:dyDescent="0.3">
      <c r="A9662" t="str">
        <f t="shared" si="150"/>
        <v>42856 FDX</v>
      </c>
      <c r="B9662" s="60">
        <v>42856</v>
      </c>
      <c r="C9662" s="58" t="s">
        <v>81</v>
      </c>
      <c r="D9662" s="61">
        <v>189.91</v>
      </c>
      <c r="E9662">
        <v>188.23</v>
      </c>
      <c r="F9662">
        <v>1349709</v>
      </c>
    </row>
    <row r="9663" spans="1:6" x14ac:dyDescent="0.3">
      <c r="A9663" t="str">
        <f t="shared" si="150"/>
        <v>42857 FDX</v>
      </c>
      <c r="B9663" s="60">
        <v>42857</v>
      </c>
      <c r="C9663" s="58" t="s">
        <v>81</v>
      </c>
      <c r="D9663" s="61">
        <v>188.65</v>
      </c>
      <c r="E9663">
        <v>189.03</v>
      </c>
      <c r="F9663">
        <v>1159487</v>
      </c>
    </row>
    <row r="9664" spans="1:6" x14ac:dyDescent="0.3">
      <c r="A9664" t="str">
        <f t="shared" si="150"/>
        <v>42858 FDX</v>
      </c>
      <c r="B9664" s="60">
        <v>42858</v>
      </c>
      <c r="C9664" s="58" t="s">
        <v>81</v>
      </c>
      <c r="D9664" s="61">
        <v>189.04</v>
      </c>
      <c r="E9664">
        <v>189.92</v>
      </c>
      <c r="F9664">
        <v>805020</v>
      </c>
    </row>
    <row r="9665" spans="1:6" x14ac:dyDescent="0.3">
      <c r="A9665" t="str">
        <f t="shared" si="150"/>
        <v>42859 FDX</v>
      </c>
      <c r="B9665" s="60">
        <v>42859</v>
      </c>
      <c r="C9665" s="58" t="s">
        <v>81</v>
      </c>
      <c r="D9665" s="61">
        <v>190.37</v>
      </c>
      <c r="E9665">
        <v>191.19</v>
      </c>
      <c r="F9665">
        <v>1361509</v>
      </c>
    </row>
    <row r="9666" spans="1:6" x14ac:dyDescent="0.3">
      <c r="A9666" t="str">
        <f t="shared" si="150"/>
        <v>42860 FDX</v>
      </c>
      <c r="B9666" s="60">
        <v>42860</v>
      </c>
      <c r="C9666" s="58" t="s">
        <v>81</v>
      </c>
      <c r="D9666" s="61">
        <v>191.51</v>
      </c>
      <c r="E9666">
        <v>192.42</v>
      </c>
      <c r="F9666">
        <v>1116455</v>
      </c>
    </row>
    <row r="9667" spans="1:6" x14ac:dyDescent="0.3">
      <c r="A9667" t="str">
        <f t="shared" si="150"/>
        <v>42863 FDX</v>
      </c>
      <c r="B9667" s="60">
        <v>42863</v>
      </c>
      <c r="C9667" s="58" t="s">
        <v>81</v>
      </c>
      <c r="D9667" s="61">
        <v>192.12</v>
      </c>
      <c r="E9667">
        <v>191.11</v>
      </c>
      <c r="F9667">
        <v>1054727</v>
      </c>
    </row>
    <row r="9668" spans="1:6" x14ac:dyDescent="0.3">
      <c r="A9668" t="str">
        <f t="shared" si="150"/>
        <v>42864 FDX</v>
      </c>
      <c r="B9668" s="60">
        <v>42864</v>
      </c>
      <c r="C9668" s="58" t="s">
        <v>81</v>
      </c>
      <c r="D9668" s="61">
        <v>191.36</v>
      </c>
      <c r="E9668">
        <v>190.79</v>
      </c>
      <c r="F9668">
        <v>1129477</v>
      </c>
    </row>
    <row r="9669" spans="1:6" x14ac:dyDescent="0.3">
      <c r="A9669" t="str">
        <f t="shared" ref="A9669:A9732" si="151">CONCATENATE(B9669, " ", C9669)</f>
        <v>42865 FDX</v>
      </c>
      <c r="B9669" s="60">
        <v>42865</v>
      </c>
      <c r="C9669" s="58" t="s">
        <v>81</v>
      </c>
      <c r="D9669" s="61">
        <v>190.54</v>
      </c>
      <c r="E9669">
        <v>189.75</v>
      </c>
      <c r="F9669">
        <v>970993</v>
      </c>
    </row>
    <row r="9670" spans="1:6" x14ac:dyDescent="0.3">
      <c r="A9670" t="str">
        <f t="shared" si="151"/>
        <v>42866 FDX</v>
      </c>
      <c r="B9670" s="60">
        <v>42866</v>
      </c>
      <c r="C9670" s="58" t="s">
        <v>81</v>
      </c>
      <c r="D9670" s="61">
        <v>189.14</v>
      </c>
      <c r="E9670">
        <v>190.84</v>
      </c>
      <c r="F9670">
        <v>1328668</v>
      </c>
    </row>
    <row r="9671" spans="1:6" x14ac:dyDescent="0.3">
      <c r="A9671" t="str">
        <f t="shared" si="151"/>
        <v>42867 FDX</v>
      </c>
      <c r="B9671" s="60">
        <v>42867</v>
      </c>
      <c r="C9671" s="58" t="s">
        <v>81</v>
      </c>
      <c r="D9671" s="61">
        <v>189.78</v>
      </c>
      <c r="E9671">
        <v>191.66</v>
      </c>
      <c r="F9671">
        <v>1352265</v>
      </c>
    </row>
    <row r="9672" spans="1:6" x14ac:dyDescent="0.3">
      <c r="A9672" t="str">
        <f t="shared" si="151"/>
        <v>42870 FDX</v>
      </c>
      <c r="B9672" s="60">
        <v>42870</v>
      </c>
      <c r="C9672" s="58" t="s">
        <v>81</v>
      </c>
      <c r="D9672" s="61">
        <v>191.88</v>
      </c>
      <c r="E9672">
        <v>194.76</v>
      </c>
      <c r="F9672">
        <v>2088507</v>
      </c>
    </row>
    <row r="9673" spans="1:6" x14ac:dyDescent="0.3">
      <c r="A9673" t="str">
        <f t="shared" si="151"/>
        <v>42871 FDX</v>
      </c>
      <c r="B9673" s="60">
        <v>42871</v>
      </c>
      <c r="C9673" s="58" t="s">
        <v>81</v>
      </c>
      <c r="D9673" s="61">
        <v>194.84</v>
      </c>
      <c r="E9673">
        <v>194.14</v>
      </c>
      <c r="F9673">
        <v>1069227</v>
      </c>
    </row>
    <row r="9674" spans="1:6" x14ac:dyDescent="0.3">
      <c r="A9674" t="str">
        <f t="shared" si="151"/>
        <v>42872 FDX</v>
      </c>
      <c r="B9674" s="60">
        <v>42872</v>
      </c>
      <c r="C9674" s="58" t="s">
        <v>81</v>
      </c>
      <c r="D9674" s="61">
        <v>192.33</v>
      </c>
      <c r="E9674">
        <v>187.49</v>
      </c>
      <c r="F9674">
        <v>2284432</v>
      </c>
    </row>
    <row r="9675" spans="1:6" x14ac:dyDescent="0.3">
      <c r="A9675" t="str">
        <f t="shared" si="151"/>
        <v>42873 FDX</v>
      </c>
      <c r="B9675" s="60">
        <v>42873</v>
      </c>
      <c r="C9675" s="58" t="s">
        <v>81</v>
      </c>
      <c r="D9675" s="61">
        <v>188.5</v>
      </c>
      <c r="E9675">
        <v>188.73</v>
      </c>
      <c r="F9675">
        <v>1604669</v>
      </c>
    </row>
    <row r="9676" spans="1:6" x14ac:dyDescent="0.3">
      <c r="A9676" t="str">
        <f t="shared" si="151"/>
        <v>42874 FDX</v>
      </c>
      <c r="B9676" s="60">
        <v>42874</v>
      </c>
      <c r="C9676" s="58" t="s">
        <v>81</v>
      </c>
      <c r="D9676" s="61">
        <v>189.3</v>
      </c>
      <c r="E9676">
        <v>189.37</v>
      </c>
      <c r="F9676">
        <v>1308085</v>
      </c>
    </row>
    <row r="9677" spans="1:6" x14ac:dyDescent="0.3">
      <c r="A9677" t="str">
        <f t="shared" si="151"/>
        <v>42877 FDX</v>
      </c>
      <c r="B9677" s="60">
        <v>42877</v>
      </c>
      <c r="C9677" s="58" t="s">
        <v>81</v>
      </c>
      <c r="D9677" s="61">
        <v>190.39</v>
      </c>
      <c r="E9677">
        <v>191.65</v>
      </c>
      <c r="F9677">
        <v>1083772</v>
      </c>
    </row>
    <row r="9678" spans="1:6" x14ac:dyDescent="0.3">
      <c r="A9678" t="str">
        <f t="shared" si="151"/>
        <v>42878 FDX</v>
      </c>
      <c r="B9678" s="60">
        <v>42878</v>
      </c>
      <c r="C9678" s="58" t="s">
        <v>81</v>
      </c>
      <c r="D9678" s="61">
        <v>191.68</v>
      </c>
      <c r="E9678">
        <v>193.06</v>
      </c>
      <c r="F9678">
        <v>907028</v>
      </c>
    </row>
    <row r="9679" spans="1:6" x14ac:dyDescent="0.3">
      <c r="A9679" t="str">
        <f t="shared" si="151"/>
        <v>42879 FDX</v>
      </c>
      <c r="B9679" s="60">
        <v>42879</v>
      </c>
      <c r="C9679" s="58" t="s">
        <v>81</v>
      </c>
      <c r="D9679" s="61">
        <v>193.43</v>
      </c>
      <c r="E9679">
        <v>193.27</v>
      </c>
      <c r="F9679">
        <v>718633</v>
      </c>
    </row>
    <row r="9680" spans="1:6" x14ac:dyDescent="0.3">
      <c r="A9680" t="str">
        <f t="shared" si="151"/>
        <v>42880 FDX</v>
      </c>
      <c r="B9680" s="60">
        <v>42880</v>
      </c>
      <c r="C9680" s="58" t="s">
        <v>81</v>
      </c>
      <c r="D9680" s="61">
        <v>193.7</v>
      </c>
      <c r="E9680">
        <v>194.81</v>
      </c>
      <c r="F9680">
        <v>1357556</v>
      </c>
    </row>
    <row r="9681" spans="1:6" x14ac:dyDescent="0.3">
      <c r="A9681" t="str">
        <f t="shared" si="151"/>
        <v>42881 FDX</v>
      </c>
      <c r="B9681" s="60">
        <v>42881</v>
      </c>
      <c r="C9681" s="58" t="s">
        <v>81</v>
      </c>
      <c r="D9681" s="61">
        <v>193.77</v>
      </c>
      <c r="E9681">
        <v>194.26</v>
      </c>
      <c r="F9681">
        <v>758026</v>
      </c>
    </row>
    <row r="9682" spans="1:6" x14ac:dyDescent="0.3">
      <c r="A9682" t="str">
        <f t="shared" si="151"/>
        <v>42885 FDX</v>
      </c>
      <c r="B9682" s="60">
        <v>42885</v>
      </c>
      <c r="C9682" s="58" t="s">
        <v>81</v>
      </c>
      <c r="D9682" s="61">
        <v>193.82</v>
      </c>
      <c r="E9682">
        <v>193.88</v>
      </c>
      <c r="F9682">
        <v>1083520</v>
      </c>
    </row>
    <row r="9683" spans="1:6" x14ac:dyDescent="0.3">
      <c r="A9683" t="str">
        <f t="shared" si="151"/>
        <v>42886 FDX</v>
      </c>
      <c r="B9683" s="60">
        <v>42886</v>
      </c>
      <c r="C9683" s="58" t="s">
        <v>81</v>
      </c>
      <c r="D9683" s="61">
        <v>194.28</v>
      </c>
      <c r="E9683">
        <v>193.84</v>
      </c>
      <c r="F9683">
        <v>1303057</v>
      </c>
    </row>
    <row r="9684" spans="1:6" x14ac:dyDescent="0.3">
      <c r="A9684" t="str">
        <f t="shared" si="151"/>
        <v>42887 FDX</v>
      </c>
      <c r="B9684" s="60">
        <v>42887</v>
      </c>
      <c r="C9684" s="58" t="s">
        <v>81</v>
      </c>
      <c r="D9684" s="61">
        <v>194.58</v>
      </c>
      <c r="E9684">
        <v>198.36</v>
      </c>
      <c r="F9684">
        <v>1420108</v>
      </c>
    </row>
    <row r="9685" spans="1:6" x14ac:dyDescent="0.3">
      <c r="A9685" t="str">
        <f t="shared" si="151"/>
        <v>42888 FDX</v>
      </c>
      <c r="B9685" s="60">
        <v>42888</v>
      </c>
      <c r="C9685" s="58" t="s">
        <v>81</v>
      </c>
      <c r="D9685" s="61">
        <v>199.04</v>
      </c>
      <c r="E9685">
        <v>203.11</v>
      </c>
      <c r="F9685">
        <v>3027091</v>
      </c>
    </row>
    <row r="9686" spans="1:6" x14ac:dyDescent="0.3">
      <c r="A9686" t="str">
        <f t="shared" si="151"/>
        <v>42891 FDX</v>
      </c>
      <c r="B9686" s="60">
        <v>42891</v>
      </c>
      <c r="C9686" s="58" t="s">
        <v>81</v>
      </c>
      <c r="D9686" s="61">
        <v>202.67</v>
      </c>
      <c r="E9686">
        <v>202.25</v>
      </c>
      <c r="F9686">
        <v>1721009</v>
      </c>
    </row>
    <row r="9687" spans="1:6" x14ac:dyDescent="0.3">
      <c r="A9687" t="str">
        <f t="shared" si="151"/>
        <v>42892 FDX</v>
      </c>
      <c r="B9687" s="60">
        <v>42892</v>
      </c>
      <c r="C9687" s="58" t="s">
        <v>81</v>
      </c>
      <c r="D9687" s="61">
        <v>201.29</v>
      </c>
      <c r="E9687">
        <v>203.17</v>
      </c>
      <c r="F9687">
        <v>2120089</v>
      </c>
    </row>
    <row r="9688" spans="1:6" x14ac:dyDescent="0.3">
      <c r="A9688" t="str">
        <f t="shared" si="151"/>
        <v>42893 FDX</v>
      </c>
      <c r="B9688" s="60">
        <v>42893</v>
      </c>
      <c r="C9688" s="58" t="s">
        <v>81</v>
      </c>
      <c r="D9688" s="61">
        <v>203.3</v>
      </c>
      <c r="E9688">
        <v>206.15</v>
      </c>
      <c r="F9688">
        <v>2175659</v>
      </c>
    </row>
    <row r="9689" spans="1:6" x14ac:dyDescent="0.3">
      <c r="A9689" t="str">
        <f t="shared" si="151"/>
        <v>42894 FDX</v>
      </c>
      <c r="B9689" s="60">
        <v>42894</v>
      </c>
      <c r="C9689" s="58" t="s">
        <v>81</v>
      </c>
      <c r="D9689" s="61">
        <v>206.49</v>
      </c>
      <c r="E9689">
        <v>205.84</v>
      </c>
      <c r="F9689">
        <v>1975236</v>
      </c>
    </row>
    <row r="9690" spans="1:6" x14ac:dyDescent="0.3">
      <c r="A9690" t="str">
        <f t="shared" si="151"/>
        <v>42895 FDX</v>
      </c>
      <c r="B9690" s="60">
        <v>42895</v>
      </c>
      <c r="C9690" s="58" t="s">
        <v>81</v>
      </c>
      <c r="D9690" s="61">
        <v>205.89</v>
      </c>
      <c r="E9690">
        <v>206.4</v>
      </c>
      <c r="F9690">
        <v>1511814</v>
      </c>
    </row>
    <row r="9691" spans="1:6" x14ac:dyDescent="0.3">
      <c r="A9691" t="str">
        <f t="shared" si="151"/>
        <v>42898 FDX</v>
      </c>
      <c r="B9691" s="60">
        <v>42898</v>
      </c>
      <c r="C9691" s="58" t="s">
        <v>81</v>
      </c>
      <c r="D9691" s="61">
        <v>206.14</v>
      </c>
      <c r="E9691">
        <v>209.12</v>
      </c>
      <c r="F9691">
        <v>1841333</v>
      </c>
    </row>
    <row r="9692" spans="1:6" x14ac:dyDescent="0.3">
      <c r="A9692" t="str">
        <f t="shared" si="151"/>
        <v>42899 FDX</v>
      </c>
      <c r="B9692" s="60">
        <v>42899</v>
      </c>
      <c r="C9692" s="58" t="s">
        <v>81</v>
      </c>
      <c r="D9692" s="61">
        <v>209.9</v>
      </c>
      <c r="E9692">
        <v>209.42</v>
      </c>
      <c r="F9692">
        <v>1211143</v>
      </c>
    </row>
    <row r="9693" spans="1:6" x14ac:dyDescent="0.3">
      <c r="A9693" t="str">
        <f t="shared" si="151"/>
        <v>42900 FDX</v>
      </c>
      <c r="B9693" s="60">
        <v>42900</v>
      </c>
      <c r="C9693" s="58" t="s">
        <v>81</v>
      </c>
      <c r="D9693" s="61">
        <v>210.12</v>
      </c>
      <c r="E9693">
        <v>208.9</v>
      </c>
      <c r="F9693">
        <v>1110276</v>
      </c>
    </row>
    <row r="9694" spans="1:6" x14ac:dyDescent="0.3">
      <c r="A9694" t="str">
        <f t="shared" si="151"/>
        <v>42901 FDX</v>
      </c>
      <c r="B9694" s="60">
        <v>42901</v>
      </c>
      <c r="C9694" s="58" t="s">
        <v>81</v>
      </c>
      <c r="D9694" s="61">
        <v>207.84</v>
      </c>
      <c r="E9694">
        <v>210.45</v>
      </c>
      <c r="F9694">
        <v>1281066</v>
      </c>
    </row>
    <row r="9695" spans="1:6" x14ac:dyDescent="0.3">
      <c r="A9695" t="str">
        <f t="shared" si="151"/>
        <v>42902 FDX</v>
      </c>
      <c r="B9695" s="60">
        <v>42902</v>
      </c>
      <c r="C9695" s="58" t="s">
        <v>81</v>
      </c>
      <c r="D9695" s="61">
        <v>210.85</v>
      </c>
      <c r="E9695">
        <v>210.5</v>
      </c>
      <c r="F9695">
        <v>1842197</v>
      </c>
    </row>
    <row r="9696" spans="1:6" x14ac:dyDescent="0.3">
      <c r="A9696" t="str">
        <f t="shared" si="151"/>
        <v>42905 FDX</v>
      </c>
      <c r="B9696" s="60">
        <v>42905</v>
      </c>
      <c r="C9696" s="58" t="s">
        <v>81</v>
      </c>
      <c r="D9696" s="61">
        <v>211.23</v>
      </c>
      <c r="E9696">
        <v>210.95</v>
      </c>
      <c r="F9696">
        <v>2317989</v>
      </c>
    </row>
    <row r="9697" spans="1:6" x14ac:dyDescent="0.3">
      <c r="A9697" t="str">
        <f t="shared" si="151"/>
        <v>42906 FDX</v>
      </c>
      <c r="B9697" s="60">
        <v>42906</v>
      </c>
      <c r="C9697" s="58" t="s">
        <v>81</v>
      </c>
      <c r="D9697" s="61">
        <v>210.44</v>
      </c>
      <c r="E9697">
        <v>208.95</v>
      </c>
      <c r="F9697">
        <v>2344637</v>
      </c>
    </row>
    <row r="9698" spans="1:6" x14ac:dyDescent="0.3">
      <c r="A9698" t="str">
        <f t="shared" si="151"/>
        <v>42907 FDX</v>
      </c>
      <c r="B9698" s="60">
        <v>42907</v>
      </c>
      <c r="C9698" s="58" t="s">
        <v>81</v>
      </c>
      <c r="D9698" s="61">
        <v>208</v>
      </c>
      <c r="E9698">
        <v>212.3</v>
      </c>
      <c r="F9698">
        <v>3534252</v>
      </c>
    </row>
    <row r="9699" spans="1:6" x14ac:dyDescent="0.3">
      <c r="A9699" t="str">
        <f t="shared" si="151"/>
        <v>42908 FDX</v>
      </c>
      <c r="B9699" s="60">
        <v>42908</v>
      </c>
      <c r="C9699" s="58" t="s">
        <v>81</v>
      </c>
      <c r="D9699" s="61">
        <v>209.8</v>
      </c>
      <c r="E9699">
        <v>211.63</v>
      </c>
      <c r="F9699">
        <v>2027303</v>
      </c>
    </row>
    <row r="9700" spans="1:6" x14ac:dyDescent="0.3">
      <c r="A9700" t="str">
        <f t="shared" si="151"/>
        <v>42909 FDX</v>
      </c>
      <c r="B9700" s="60">
        <v>42909</v>
      </c>
      <c r="C9700" s="58" t="s">
        <v>81</v>
      </c>
      <c r="D9700" s="61">
        <v>211.39</v>
      </c>
      <c r="E9700">
        <v>215.35</v>
      </c>
      <c r="F9700">
        <v>2547216</v>
      </c>
    </row>
    <row r="9701" spans="1:6" x14ac:dyDescent="0.3">
      <c r="A9701" t="str">
        <f t="shared" si="151"/>
        <v>42912 FDX</v>
      </c>
      <c r="B9701" s="60">
        <v>42912</v>
      </c>
      <c r="C9701" s="58" t="s">
        <v>81</v>
      </c>
      <c r="D9701" s="61">
        <v>216.39</v>
      </c>
      <c r="E9701">
        <v>215.36</v>
      </c>
      <c r="F9701">
        <v>1246586</v>
      </c>
    </row>
    <row r="9702" spans="1:6" x14ac:dyDescent="0.3">
      <c r="A9702" t="str">
        <f t="shared" si="151"/>
        <v>42913 FDX</v>
      </c>
      <c r="B9702" s="60">
        <v>42913</v>
      </c>
      <c r="C9702" s="58" t="s">
        <v>81</v>
      </c>
      <c r="D9702" s="61">
        <v>215.03</v>
      </c>
      <c r="E9702">
        <v>214.33</v>
      </c>
      <c r="F9702">
        <v>1542135</v>
      </c>
    </row>
    <row r="9703" spans="1:6" x14ac:dyDescent="0.3">
      <c r="A9703" t="str">
        <f t="shared" si="151"/>
        <v>42914 FDX</v>
      </c>
      <c r="B9703" s="60">
        <v>42914</v>
      </c>
      <c r="C9703" s="58" t="s">
        <v>81</v>
      </c>
      <c r="D9703" s="61">
        <v>216.19</v>
      </c>
      <c r="E9703">
        <v>217.15</v>
      </c>
      <c r="F9703">
        <v>1463268</v>
      </c>
    </row>
    <row r="9704" spans="1:6" x14ac:dyDescent="0.3">
      <c r="A9704" t="str">
        <f t="shared" si="151"/>
        <v>42915 FDX</v>
      </c>
      <c r="B9704" s="60">
        <v>42915</v>
      </c>
      <c r="C9704" s="58" t="s">
        <v>81</v>
      </c>
      <c r="D9704" s="61">
        <v>217</v>
      </c>
      <c r="E9704">
        <v>215.23</v>
      </c>
      <c r="F9704">
        <v>1574027</v>
      </c>
    </row>
    <row r="9705" spans="1:6" x14ac:dyDescent="0.3">
      <c r="A9705" t="str">
        <f t="shared" si="151"/>
        <v>42916 FDX</v>
      </c>
      <c r="B9705" s="60">
        <v>42916</v>
      </c>
      <c r="C9705" s="58" t="s">
        <v>81</v>
      </c>
      <c r="D9705" s="61">
        <v>216.48</v>
      </c>
      <c r="E9705">
        <v>217.33</v>
      </c>
      <c r="F9705">
        <v>1412775</v>
      </c>
    </row>
    <row r="9706" spans="1:6" x14ac:dyDescent="0.3">
      <c r="A9706" t="str">
        <f t="shared" si="151"/>
        <v>42919 FDX</v>
      </c>
      <c r="B9706" s="60">
        <v>42919</v>
      </c>
      <c r="C9706" s="58" t="s">
        <v>81</v>
      </c>
      <c r="D9706" s="61">
        <v>218.49</v>
      </c>
      <c r="E9706">
        <v>217.38</v>
      </c>
      <c r="F9706">
        <v>991703</v>
      </c>
    </row>
    <row r="9707" spans="1:6" x14ac:dyDescent="0.3">
      <c r="A9707" t="str">
        <f t="shared" si="151"/>
        <v>42921 FDX</v>
      </c>
      <c r="B9707" s="60">
        <v>42921</v>
      </c>
      <c r="C9707" s="58" t="s">
        <v>81</v>
      </c>
      <c r="D9707" s="61">
        <v>217.4</v>
      </c>
      <c r="E9707">
        <v>218.31</v>
      </c>
      <c r="F9707">
        <v>1169979</v>
      </c>
    </row>
    <row r="9708" spans="1:6" x14ac:dyDescent="0.3">
      <c r="A9708" t="str">
        <f t="shared" si="151"/>
        <v>42922 FDX</v>
      </c>
      <c r="B9708" s="60">
        <v>42922</v>
      </c>
      <c r="C9708" s="58" t="s">
        <v>81</v>
      </c>
      <c r="D9708" s="61">
        <v>217.3</v>
      </c>
      <c r="E9708">
        <v>215.03</v>
      </c>
      <c r="F9708">
        <v>1501064</v>
      </c>
    </row>
    <row r="9709" spans="1:6" x14ac:dyDescent="0.3">
      <c r="A9709" t="str">
        <f t="shared" si="151"/>
        <v>42923 FDX</v>
      </c>
      <c r="B9709" s="60">
        <v>42923</v>
      </c>
      <c r="C9709" s="58" t="s">
        <v>81</v>
      </c>
      <c r="D9709" s="61">
        <v>216.27</v>
      </c>
      <c r="E9709">
        <v>218.51</v>
      </c>
      <c r="F9709">
        <v>1069156</v>
      </c>
    </row>
    <row r="9710" spans="1:6" x14ac:dyDescent="0.3">
      <c r="A9710" t="str">
        <f t="shared" si="151"/>
        <v>42926 FDX</v>
      </c>
      <c r="B9710" s="60">
        <v>42926</v>
      </c>
      <c r="C9710" s="58" t="s">
        <v>81</v>
      </c>
      <c r="D9710" s="61">
        <v>218</v>
      </c>
      <c r="E9710">
        <v>218.87</v>
      </c>
      <c r="F9710">
        <v>1018246</v>
      </c>
    </row>
    <row r="9711" spans="1:6" x14ac:dyDescent="0.3">
      <c r="A9711" t="str">
        <f t="shared" si="151"/>
        <v>42927 FDX</v>
      </c>
      <c r="B9711" s="60">
        <v>42927</v>
      </c>
      <c r="C9711" s="58" t="s">
        <v>81</v>
      </c>
      <c r="D9711" s="61">
        <v>219.09</v>
      </c>
      <c r="E9711">
        <v>217.54</v>
      </c>
      <c r="F9711">
        <v>1165375</v>
      </c>
    </row>
    <row r="9712" spans="1:6" x14ac:dyDescent="0.3">
      <c r="A9712" t="str">
        <f t="shared" si="151"/>
        <v>42928 FDX</v>
      </c>
      <c r="B9712" s="60">
        <v>42928</v>
      </c>
      <c r="C9712" s="58" t="s">
        <v>81</v>
      </c>
      <c r="D9712" s="61">
        <v>218.87</v>
      </c>
      <c r="E9712">
        <v>218.32</v>
      </c>
      <c r="F9712">
        <v>1031575</v>
      </c>
    </row>
    <row r="9713" spans="1:6" x14ac:dyDescent="0.3">
      <c r="A9713" t="str">
        <f t="shared" si="151"/>
        <v>42929 FDX</v>
      </c>
      <c r="B9713" s="60">
        <v>42929</v>
      </c>
      <c r="C9713" s="58" t="s">
        <v>81</v>
      </c>
      <c r="D9713" s="61">
        <v>218.36</v>
      </c>
      <c r="E9713">
        <v>217.97</v>
      </c>
      <c r="F9713">
        <v>977773</v>
      </c>
    </row>
    <row r="9714" spans="1:6" x14ac:dyDescent="0.3">
      <c r="A9714" t="str">
        <f t="shared" si="151"/>
        <v>42930 FDX</v>
      </c>
      <c r="B9714" s="60">
        <v>42930</v>
      </c>
      <c r="C9714" s="58" t="s">
        <v>81</v>
      </c>
      <c r="D9714" s="61">
        <v>217.25</v>
      </c>
      <c r="E9714">
        <v>219.06</v>
      </c>
      <c r="F9714">
        <v>1000064</v>
      </c>
    </row>
    <row r="9715" spans="1:6" x14ac:dyDescent="0.3">
      <c r="A9715" t="str">
        <f t="shared" si="151"/>
        <v>42933 FDX</v>
      </c>
      <c r="B9715" s="60">
        <v>42933</v>
      </c>
      <c r="C9715" s="58" t="s">
        <v>81</v>
      </c>
      <c r="D9715" s="61">
        <v>215.25</v>
      </c>
      <c r="E9715">
        <v>215.48</v>
      </c>
      <c r="F9715">
        <v>2838896</v>
      </c>
    </row>
    <row r="9716" spans="1:6" x14ac:dyDescent="0.3">
      <c r="A9716" t="str">
        <f t="shared" si="151"/>
        <v>42934 FDX</v>
      </c>
      <c r="B9716" s="60">
        <v>42934</v>
      </c>
      <c r="C9716" s="58" t="s">
        <v>81</v>
      </c>
      <c r="D9716" s="61">
        <v>215.16</v>
      </c>
      <c r="E9716">
        <v>211.04</v>
      </c>
      <c r="F9716">
        <v>2231049</v>
      </c>
    </row>
    <row r="9717" spans="1:6" x14ac:dyDescent="0.3">
      <c r="A9717" t="str">
        <f t="shared" si="151"/>
        <v>42935 FDX</v>
      </c>
      <c r="B9717" s="60">
        <v>42935</v>
      </c>
      <c r="C9717" s="58" t="s">
        <v>81</v>
      </c>
      <c r="D9717" s="61">
        <v>211.13</v>
      </c>
      <c r="E9717">
        <v>212.88</v>
      </c>
      <c r="F9717">
        <v>2616155</v>
      </c>
    </row>
    <row r="9718" spans="1:6" x14ac:dyDescent="0.3">
      <c r="A9718" t="str">
        <f t="shared" si="151"/>
        <v>42936 FDX</v>
      </c>
      <c r="B9718" s="60">
        <v>42936</v>
      </c>
      <c r="C9718" s="58" t="s">
        <v>81</v>
      </c>
      <c r="D9718" s="61">
        <v>213.2</v>
      </c>
      <c r="E9718">
        <v>211.88</v>
      </c>
      <c r="F9718">
        <v>1975904</v>
      </c>
    </row>
    <row r="9719" spans="1:6" x14ac:dyDescent="0.3">
      <c r="A9719" t="str">
        <f t="shared" si="151"/>
        <v>42937 FDX</v>
      </c>
      <c r="B9719" s="60">
        <v>42937</v>
      </c>
      <c r="C9719" s="58" t="s">
        <v>81</v>
      </c>
      <c r="D9719" s="61">
        <v>210.8</v>
      </c>
      <c r="E9719">
        <v>212.51</v>
      </c>
      <c r="F9719">
        <v>1235665</v>
      </c>
    </row>
    <row r="9720" spans="1:6" x14ac:dyDescent="0.3">
      <c r="A9720" t="str">
        <f t="shared" si="151"/>
        <v>42940 FDX</v>
      </c>
      <c r="B9720" s="60">
        <v>42940</v>
      </c>
      <c r="C9720" s="58" t="s">
        <v>81</v>
      </c>
      <c r="D9720" s="61">
        <v>212.09</v>
      </c>
      <c r="E9720">
        <v>212.68</v>
      </c>
      <c r="F9720">
        <v>1035931</v>
      </c>
    </row>
    <row r="9721" spans="1:6" x14ac:dyDescent="0.3">
      <c r="A9721" t="str">
        <f t="shared" si="151"/>
        <v>42941 FDX</v>
      </c>
      <c r="B9721" s="60">
        <v>42941</v>
      </c>
      <c r="C9721" s="58" t="s">
        <v>81</v>
      </c>
      <c r="D9721" s="61">
        <v>213.78</v>
      </c>
      <c r="E9721">
        <v>214.37</v>
      </c>
      <c r="F9721">
        <v>898328</v>
      </c>
    </row>
    <row r="9722" spans="1:6" x14ac:dyDescent="0.3">
      <c r="A9722" t="str">
        <f t="shared" si="151"/>
        <v>42942 FDX</v>
      </c>
      <c r="B9722" s="60">
        <v>42942</v>
      </c>
      <c r="C9722" s="58" t="s">
        <v>81</v>
      </c>
      <c r="D9722" s="61">
        <v>214.81</v>
      </c>
      <c r="E9722">
        <v>213.63</v>
      </c>
      <c r="F9722">
        <v>669206</v>
      </c>
    </row>
    <row r="9723" spans="1:6" x14ac:dyDescent="0.3">
      <c r="A9723" t="str">
        <f t="shared" si="151"/>
        <v>42943 FDX</v>
      </c>
      <c r="B9723" s="60">
        <v>42943</v>
      </c>
      <c r="C9723" s="58" t="s">
        <v>81</v>
      </c>
      <c r="D9723" s="61">
        <v>213.25</v>
      </c>
      <c r="E9723">
        <v>207.54</v>
      </c>
      <c r="F9723">
        <v>2374129</v>
      </c>
    </row>
    <row r="9724" spans="1:6" x14ac:dyDescent="0.3">
      <c r="A9724" t="str">
        <f t="shared" si="151"/>
        <v>42944 FDX</v>
      </c>
      <c r="B9724" s="60">
        <v>42944</v>
      </c>
      <c r="C9724" s="58" t="s">
        <v>81</v>
      </c>
      <c r="D9724" s="61">
        <v>207.66</v>
      </c>
      <c r="E9724">
        <v>208.04</v>
      </c>
      <c r="F9724">
        <v>1076359</v>
      </c>
    </row>
    <row r="9725" spans="1:6" x14ac:dyDescent="0.3">
      <c r="A9725" t="str">
        <f t="shared" si="151"/>
        <v>42947 FDX</v>
      </c>
      <c r="B9725" s="60">
        <v>42947</v>
      </c>
      <c r="C9725" s="58" t="s">
        <v>81</v>
      </c>
      <c r="D9725" s="61">
        <v>208.37</v>
      </c>
      <c r="E9725">
        <v>208.03</v>
      </c>
      <c r="F9725">
        <v>834105</v>
      </c>
    </row>
    <row r="9726" spans="1:6" x14ac:dyDescent="0.3">
      <c r="A9726" t="str">
        <f t="shared" si="151"/>
        <v>42948 FDX</v>
      </c>
      <c r="B9726" s="60">
        <v>42948</v>
      </c>
      <c r="C9726" s="58" t="s">
        <v>81</v>
      </c>
      <c r="D9726" s="61">
        <v>208.96</v>
      </c>
      <c r="E9726">
        <v>206.71</v>
      </c>
      <c r="F9726">
        <v>1176935</v>
      </c>
    </row>
    <row r="9727" spans="1:6" x14ac:dyDescent="0.3">
      <c r="A9727" t="str">
        <f t="shared" si="151"/>
        <v>42949 FDX</v>
      </c>
      <c r="B9727" s="60">
        <v>42949</v>
      </c>
      <c r="C9727" s="58" t="s">
        <v>81</v>
      </c>
      <c r="D9727" s="61">
        <v>207</v>
      </c>
      <c r="E9727">
        <v>209.5</v>
      </c>
      <c r="F9727">
        <v>1359941</v>
      </c>
    </row>
    <row r="9728" spans="1:6" x14ac:dyDescent="0.3">
      <c r="A9728" t="str">
        <f t="shared" si="151"/>
        <v>42950 FDX</v>
      </c>
      <c r="B9728" s="60">
        <v>42950</v>
      </c>
      <c r="C9728" s="58" t="s">
        <v>81</v>
      </c>
      <c r="D9728" s="61">
        <v>209.13</v>
      </c>
      <c r="E9728">
        <v>209.36</v>
      </c>
      <c r="F9728">
        <v>1091014</v>
      </c>
    </row>
    <row r="9729" spans="1:6" x14ac:dyDescent="0.3">
      <c r="A9729" t="str">
        <f t="shared" si="151"/>
        <v>42951 FDX</v>
      </c>
      <c r="B9729" s="60">
        <v>42951</v>
      </c>
      <c r="C9729" s="58" t="s">
        <v>81</v>
      </c>
      <c r="D9729" s="61">
        <v>209.22</v>
      </c>
      <c r="E9729">
        <v>209.32</v>
      </c>
      <c r="F9729">
        <v>1450103</v>
      </c>
    </row>
    <row r="9730" spans="1:6" x14ac:dyDescent="0.3">
      <c r="A9730" t="str">
        <f t="shared" si="151"/>
        <v>42954 FDX</v>
      </c>
      <c r="B9730" s="60">
        <v>42954</v>
      </c>
      <c r="C9730" s="58" t="s">
        <v>81</v>
      </c>
      <c r="D9730" s="61">
        <v>209</v>
      </c>
      <c r="E9730">
        <v>208.37</v>
      </c>
      <c r="F9730">
        <v>988585</v>
      </c>
    </row>
    <row r="9731" spans="1:6" x14ac:dyDescent="0.3">
      <c r="A9731" t="str">
        <f t="shared" si="151"/>
        <v>42955 FDX</v>
      </c>
      <c r="B9731" s="60">
        <v>42955</v>
      </c>
      <c r="C9731" s="58" t="s">
        <v>81</v>
      </c>
      <c r="D9731" s="61">
        <v>208.55</v>
      </c>
      <c r="E9731">
        <v>207</v>
      </c>
      <c r="F9731">
        <v>1255802</v>
      </c>
    </row>
    <row r="9732" spans="1:6" x14ac:dyDescent="0.3">
      <c r="A9732" t="str">
        <f t="shared" si="151"/>
        <v>42956 FDX</v>
      </c>
      <c r="B9732" s="60">
        <v>42956</v>
      </c>
      <c r="C9732" s="58" t="s">
        <v>81</v>
      </c>
      <c r="D9732" s="61">
        <v>206.58</v>
      </c>
      <c r="E9732">
        <v>206.18</v>
      </c>
      <c r="F9732">
        <v>1018730</v>
      </c>
    </row>
    <row r="9733" spans="1:6" x14ac:dyDescent="0.3">
      <c r="A9733" t="str">
        <f t="shared" ref="A9733:A9796" si="152">CONCATENATE(B9733, " ", C9733)</f>
        <v>42957 FDX</v>
      </c>
      <c r="B9733" s="60">
        <v>42957</v>
      </c>
      <c r="C9733" s="58" t="s">
        <v>81</v>
      </c>
      <c r="D9733" s="61">
        <v>205.8</v>
      </c>
      <c r="E9733">
        <v>203.55</v>
      </c>
      <c r="F9733">
        <v>1110182</v>
      </c>
    </row>
    <row r="9734" spans="1:6" x14ac:dyDescent="0.3">
      <c r="A9734" t="str">
        <f t="shared" si="152"/>
        <v>42958 FDX</v>
      </c>
      <c r="B9734" s="60">
        <v>42958</v>
      </c>
      <c r="C9734" s="58" t="s">
        <v>81</v>
      </c>
      <c r="D9734" s="61">
        <v>203.39</v>
      </c>
      <c r="E9734">
        <v>204.87</v>
      </c>
      <c r="F9734">
        <v>1136569</v>
      </c>
    </row>
    <row r="9735" spans="1:6" x14ac:dyDescent="0.3">
      <c r="A9735" t="str">
        <f t="shared" si="152"/>
        <v>42961 FDX</v>
      </c>
      <c r="B9735" s="60">
        <v>42961</v>
      </c>
      <c r="C9735" s="58" t="s">
        <v>81</v>
      </c>
      <c r="D9735" s="61">
        <v>205.95</v>
      </c>
      <c r="E9735">
        <v>207.86</v>
      </c>
      <c r="F9735">
        <v>1105207</v>
      </c>
    </row>
    <row r="9736" spans="1:6" x14ac:dyDescent="0.3">
      <c r="A9736" t="str">
        <f t="shared" si="152"/>
        <v>42962 FDX</v>
      </c>
      <c r="B9736" s="60">
        <v>42962</v>
      </c>
      <c r="C9736" s="58" t="s">
        <v>81</v>
      </c>
      <c r="D9736" s="61">
        <v>208.51</v>
      </c>
      <c r="E9736">
        <v>209.07</v>
      </c>
      <c r="F9736">
        <v>723019</v>
      </c>
    </row>
    <row r="9737" spans="1:6" x14ac:dyDescent="0.3">
      <c r="A9737" t="str">
        <f t="shared" si="152"/>
        <v>42963 FDX</v>
      </c>
      <c r="B9737" s="60">
        <v>42963</v>
      </c>
      <c r="C9737" s="58" t="s">
        <v>81</v>
      </c>
      <c r="D9737" s="61">
        <v>209.43</v>
      </c>
      <c r="E9737">
        <v>209.63</v>
      </c>
      <c r="F9737">
        <v>709690</v>
      </c>
    </row>
    <row r="9738" spans="1:6" x14ac:dyDescent="0.3">
      <c r="A9738" t="str">
        <f t="shared" si="152"/>
        <v>42964 FDX</v>
      </c>
      <c r="B9738" s="60">
        <v>42964</v>
      </c>
      <c r="C9738" s="58" t="s">
        <v>81</v>
      </c>
      <c r="D9738" s="61">
        <v>209</v>
      </c>
      <c r="E9738">
        <v>205.37</v>
      </c>
      <c r="F9738">
        <v>1028645</v>
      </c>
    </row>
    <row r="9739" spans="1:6" x14ac:dyDescent="0.3">
      <c r="A9739" t="str">
        <f t="shared" si="152"/>
        <v>42965 FDX</v>
      </c>
      <c r="B9739" s="60">
        <v>42965</v>
      </c>
      <c r="C9739" s="58" t="s">
        <v>81</v>
      </c>
      <c r="D9739" s="61">
        <v>205.22</v>
      </c>
      <c r="E9739">
        <v>206</v>
      </c>
      <c r="F9739">
        <v>930437</v>
      </c>
    </row>
    <row r="9740" spans="1:6" x14ac:dyDescent="0.3">
      <c r="A9740" t="str">
        <f t="shared" si="152"/>
        <v>42968 FDX</v>
      </c>
      <c r="B9740" s="60">
        <v>42968</v>
      </c>
      <c r="C9740" s="58" t="s">
        <v>81</v>
      </c>
      <c r="D9740" s="61">
        <v>206</v>
      </c>
      <c r="E9740">
        <v>206.33</v>
      </c>
      <c r="F9740">
        <v>980770</v>
      </c>
    </row>
    <row r="9741" spans="1:6" x14ac:dyDescent="0.3">
      <c r="A9741" t="str">
        <f t="shared" si="152"/>
        <v>42969 FDX</v>
      </c>
      <c r="B9741" s="60">
        <v>42969</v>
      </c>
      <c r="C9741" s="58" t="s">
        <v>81</v>
      </c>
      <c r="D9741" s="61">
        <v>207</v>
      </c>
      <c r="E9741">
        <v>209.28</v>
      </c>
      <c r="F9741">
        <v>701472</v>
      </c>
    </row>
    <row r="9742" spans="1:6" x14ac:dyDescent="0.3">
      <c r="A9742" t="str">
        <f t="shared" si="152"/>
        <v>42970 FDX</v>
      </c>
      <c r="B9742" s="60">
        <v>42970</v>
      </c>
      <c r="C9742" s="58" t="s">
        <v>81</v>
      </c>
      <c r="D9742" s="61">
        <v>208.32</v>
      </c>
      <c r="E9742">
        <v>207.07</v>
      </c>
      <c r="F9742">
        <v>1015822</v>
      </c>
    </row>
    <row r="9743" spans="1:6" x14ac:dyDescent="0.3">
      <c r="A9743" t="str">
        <f t="shared" si="152"/>
        <v>42971 FDX</v>
      </c>
      <c r="B9743" s="60">
        <v>42971</v>
      </c>
      <c r="C9743" s="58" t="s">
        <v>81</v>
      </c>
      <c r="D9743" s="61">
        <v>208.02</v>
      </c>
      <c r="E9743">
        <v>206.67</v>
      </c>
      <c r="F9743">
        <v>598170</v>
      </c>
    </row>
    <row r="9744" spans="1:6" x14ac:dyDescent="0.3">
      <c r="A9744" t="str">
        <f t="shared" si="152"/>
        <v>42972 FDX</v>
      </c>
      <c r="B9744" s="60">
        <v>42972</v>
      </c>
      <c r="C9744" s="58" t="s">
        <v>81</v>
      </c>
      <c r="D9744" s="61">
        <v>207.73</v>
      </c>
      <c r="E9744">
        <v>207.76</v>
      </c>
      <c r="F9744">
        <v>614224</v>
      </c>
    </row>
    <row r="9745" spans="1:6" x14ac:dyDescent="0.3">
      <c r="A9745" t="str">
        <f t="shared" si="152"/>
        <v>42975 FDX</v>
      </c>
      <c r="B9745" s="60">
        <v>42975</v>
      </c>
      <c r="C9745" s="58" t="s">
        <v>81</v>
      </c>
      <c r="D9745" s="61">
        <v>208.43</v>
      </c>
      <c r="E9745">
        <v>208.84</v>
      </c>
      <c r="F9745">
        <v>640079</v>
      </c>
    </row>
    <row r="9746" spans="1:6" x14ac:dyDescent="0.3">
      <c r="A9746" t="str">
        <f t="shared" si="152"/>
        <v>42976 FDX</v>
      </c>
      <c r="B9746" s="60">
        <v>42976</v>
      </c>
      <c r="C9746" s="58" t="s">
        <v>81</v>
      </c>
      <c r="D9746" s="61">
        <v>207.46</v>
      </c>
      <c r="E9746">
        <v>211.3</v>
      </c>
      <c r="F9746">
        <v>824346</v>
      </c>
    </row>
    <row r="9747" spans="1:6" x14ac:dyDescent="0.3">
      <c r="A9747" t="str">
        <f t="shared" si="152"/>
        <v>42977 FDX</v>
      </c>
      <c r="B9747" s="60">
        <v>42977</v>
      </c>
      <c r="C9747" s="58" t="s">
        <v>81</v>
      </c>
      <c r="D9747" s="61">
        <v>212.18</v>
      </c>
      <c r="E9747">
        <v>213.78</v>
      </c>
      <c r="F9747">
        <v>1010673</v>
      </c>
    </row>
    <row r="9748" spans="1:6" x14ac:dyDescent="0.3">
      <c r="A9748" t="str">
        <f t="shared" si="152"/>
        <v>42978 FDX</v>
      </c>
      <c r="B9748" s="60">
        <v>42978</v>
      </c>
      <c r="C9748" s="58" t="s">
        <v>81</v>
      </c>
      <c r="D9748" s="61">
        <v>214.75</v>
      </c>
      <c r="E9748">
        <v>214.38</v>
      </c>
      <c r="F9748">
        <v>1088535</v>
      </c>
    </row>
    <row r="9749" spans="1:6" x14ac:dyDescent="0.3">
      <c r="A9749" t="str">
        <f t="shared" si="152"/>
        <v>42979 FDX</v>
      </c>
      <c r="B9749" s="60">
        <v>42979</v>
      </c>
      <c r="C9749" s="58" t="s">
        <v>81</v>
      </c>
      <c r="D9749" s="62">
        <v>215.12</v>
      </c>
      <c r="E9749" s="63">
        <v>215.05</v>
      </c>
      <c r="F9749">
        <v>825644</v>
      </c>
    </row>
    <row r="9750" spans="1:6" x14ac:dyDescent="0.3">
      <c r="A9750" t="str">
        <f t="shared" si="152"/>
        <v>42983 FDX</v>
      </c>
      <c r="B9750" s="60">
        <v>42983</v>
      </c>
      <c r="C9750" s="58" t="s">
        <v>81</v>
      </c>
      <c r="D9750" s="62">
        <v>214.2</v>
      </c>
      <c r="E9750" s="63">
        <v>213.26</v>
      </c>
      <c r="F9750">
        <v>1044610</v>
      </c>
    </row>
    <row r="9751" spans="1:6" x14ac:dyDescent="0.3">
      <c r="A9751" t="str">
        <f t="shared" si="152"/>
        <v>42984 FDX</v>
      </c>
      <c r="B9751" s="60">
        <v>42984</v>
      </c>
      <c r="C9751" s="58" t="s">
        <v>81</v>
      </c>
      <c r="D9751" s="62">
        <v>214</v>
      </c>
      <c r="E9751" s="63">
        <v>211.91</v>
      </c>
      <c r="F9751">
        <v>1134826</v>
      </c>
    </row>
    <row r="9752" spans="1:6" x14ac:dyDescent="0.3">
      <c r="A9752" t="str">
        <f t="shared" si="152"/>
        <v>42985 FDX</v>
      </c>
      <c r="B9752" s="60">
        <v>42985</v>
      </c>
      <c r="C9752" s="58" t="s">
        <v>81</v>
      </c>
      <c r="D9752" s="62">
        <v>212.7</v>
      </c>
      <c r="E9752" s="63">
        <v>213.66</v>
      </c>
      <c r="F9752">
        <v>881562</v>
      </c>
    </row>
    <row r="9753" spans="1:6" x14ac:dyDescent="0.3">
      <c r="A9753" t="str">
        <f t="shared" si="152"/>
        <v>42986 FDX</v>
      </c>
      <c r="B9753" s="60">
        <v>42986</v>
      </c>
      <c r="C9753" s="58" t="s">
        <v>81</v>
      </c>
      <c r="D9753" s="62">
        <v>212.69</v>
      </c>
      <c r="E9753" s="63">
        <v>210.48</v>
      </c>
      <c r="F9753">
        <v>1600975</v>
      </c>
    </row>
    <row r="9754" spans="1:6" x14ac:dyDescent="0.3">
      <c r="A9754" t="str">
        <f t="shared" si="152"/>
        <v>42989 FDX</v>
      </c>
      <c r="B9754" s="60">
        <v>42989</v>
      </c>
      <c r="C9754" s="58" t="s">
        <v>81</v>
      </c>
      <c r="D9754" s="62">
        <v>212.11</v>
      </c>
      <c r="E9754" s="63">
        <v>212.4</v>
      </c>
      <c r="F9754">
        <v>1491949</v>
      </c>
    </row>
    <row r="9755" spans="1:6" x14ac:dyDescent="0.3">
      <c r="A9755" t="str">
        <f t="shared" si="152"/>
        <v>42990 FDX</v>
      </c>
      <c r="B9755" s="60">
        <v>42990</v>
      </c>
      <c r="C9755" s="58" t="s">
        <v>81</v>
      </c>
      <c r="D9755" s="62">
        <v>213.31</v>
      </c>
      <c r="E9755" s="63">
        <v>215.54</v>
      </c>
      <c r="F9755">
        <v>1580910</v>
      </c>
    </row>
    <row r="9756" spans="1:6" x14ac:dyDescent="0.3">
      <c r="A9756" t="str">
        <f t="shared" si="152"/>
        <v>42991 FDX</v>
      </c>
      <c r="B9756" s="60">
        <v>42991</v>
      </c>
      <c r="C9756" s="58" t="s">
        <v>81</v>
      </c>
      <c r="D9756" s="62">
        <v>215.12</v>
      </c>
      <c r="E9756" s="63">
        <v>215</v>
      </c>
      <c r="F9756">
        <v>800868</v>
      </c>
    </row>
    <row r="9757" spans="1:6" x14ac:dyDescent="0.3">
      <c r="A9757" t="str">
        <f t="shared" si="152"/>
        <v>42992 FDX</v>
      </c>
      <c r="B9757" s="60">
        <v>42992</v>
      </c>
      <c r="C9757" s="58" t="s">
        <v>81</v>
      </c>
      <c r="D9757" s="62">
        <v>214.16</v>
      </c>
      <c r="E9757" s="63">
        <v>214.52</v>
      </c>
      <c r="F9757">
        <v>968227</v>
      </c>
    </row>
    <row r="9758" spans="1:6" x14ac:dyDescent="0.3">
      <c r="A9758" t="str">
        <f t="shared" si="152"/>
        <v>42993 FDX</v>
      </c>
      <c r="B9758" s="60">
        <v>42993</v>
      </c>
      <c r="C9758" s="58" t="s">
        <v>81</v>
      </c>
      <c r="D9758" s="62">
        <v>212.87</v>
      </c>
      <c r="E9758" s="63">
        <v>214.83</v>
      </c>
      <c r="F9758">
        <v>1811568</v>
      </c>
    </row>
    <row r="9759" spans="1:6" x14ac:dyDescent="0.3">
      <c r="A9759" t="str">
        <f t="shared" si="152"/>
        <v>42996 FDX</v>
      </c>
      <c r="B9759" s="60">
        <v>42996</v>
      </c>
      <c r="C9759" s="58" t="s">
        <v>81</v>
      </c>
      <c r="D9759" s="62">
        <v>215</v>
      </c>
      <c r="E9759" s="63">
        <v>215.08</v>
      </c>
      <c r="F9759">
        <v>1125771</v>
      </c>
    </row>
    <row r="9760" spans="1:6" x14ac:dyDescent="0.3">
      <c r="A9760" t="str">
        <f t="shared" si="152"/>
        <v>42997 FDX</v>
      </c>
      <c r="B9760" s="60">
        <v>42997</v>
      </c>
      <c r="C9760" s="58" t="s">
        <v>81</v>
      </c>
      <c r="D9760" s="62">
        <v>215.13</v>
      </c>
      <c r="E9760" s="63">
        <v>216</v>
      </c>
      <c r="F9760">
        <v>2127029</v>
      </c>
    </row>
    <row r="9761" spans="1:6" x14ac:dyDescent="0.3">
      <c r="A9761" t="str">
        <f t="shared" si="152"/>
        <v>42998 FDX</v>
      </c>
      <c r="B9761" s="60">
        <v>42998</v>
      </c>
      <c r="C9761" s="58" t="s">
        <v>81</v>
      </c>
      <c r="D9761" s="62">
        <v>216.37</v>
      </c>
      <c r="E9761" s="63">
        <v>220.5</v>
      </c>
      <c r="F9761">
        <v>4275855</v>
      </c>
    </row>
    <row r="9762" spans="1:6" x14ac:dyDescent="0.3">
      <c r="A9762" t="str">
        <f t="shared" si="152"/>
        <v>42999 FDX</v>
      </c>
      <c r="B9762" s="60">
        <v>42999</v>
      </c>
      <c r="C9762" s="58" t="s">
        <v>81</v>
      </c>
      <c r="D9762" s="62">
        <v>220</v>
      </c>
      <c r="E9762" s="63">
        <v>218.83</v>
      </c>
      <c r="F9762">
        <v>2092330</v>
      </c>
    </row>
    <row r="9763" spans="1:6" x14ac:dyDescent="0.3">
      <c r="A9763" t="str">
        <f t="shared" si="152"/>
        <v>43000 FDX</v>
      </c>
      <c r="B9763" s="60">
        <v>43000</v>
      </c>
      <c r="C9763" s="58" t="s">
        <v>81</v>
      </c>
      <c r="D9763" s="62">
        <v>218.85</v>
      </c>
      <c r="E9763" s="63">
        <v>220</v>
      </c>
      <c r="F9763">
        <v>1607598</v>
      </c>
    </row>
    <row r="9764" spans="1:6" x14ac:dyDescent="0.3">
      <c r="A9764" t="str">
        <f t="shared" si="152"/>
        <v>43003 FDX</v>
      </c>
      <c r="B9764" s="60">
        <v>43003</v>
      </c>
      <c r="C9764" s="58" t="s">
        <v>81</v>
      </c>
      <c r="D9764" s="62">
        <v>220.13</v>
      </c>
      <c r="E9764" s="63">
        <v>219.2</v>
      </c>
      <c r="F9764">
        <v>1277544</v>
      </c>
    </row>
    <row r="9765" spans="1:6" x14ac:dyDescent="0.3">
      <c r="A9765" t="str">
        <f t="shared" si="152"/>
        <v>43004 FDX</v>
      </c>
      <c r="B9765" s="60">
        <v>43004</v>
      </c>
      <c r="C9765" s="58" t="s">
        <v>81</v>
      </c>
      <c r="D9765" s="62">
        <v>218.74</v>
      </c>
      <c r="E9765" s="63">
        <v>219.81</v>
      </c>
      <c r="F9765">
        <v>1404650</v>
      </c>
    </row>
    <row r="9766" spans="1:6" x14ac:dyDescent="0.3">
      <c r="A9766" t="str">
        <f t="shared" si="152"/>
        <v>43005 FDX</v>
      </c>
      <c r="B9766" s="60">
        <v>43005</v>
      </c>
      <c r="C9766" s="58" t="s">
        <v>81</v>
      </c>
      <c r="D9766" s="62">
        <v>220.78</v>
      </c>
      <c r="E9766" s="63">
        <v>220</v>
      </c>
      <c r="F9766">
        <v>1262255</v>
      </c>
    </row>
    <row r="9767" spans="1:6" x14ac:dyDescent="0.3">
      <c r="A9767" t="str">
        <f t="shared" si="152"/>
        <v>43006 FDX</v>
      </c>
      <c r="B9767" s="60">
        <v>43006</v>
      </c>
      <c r="C9767" s="58" t="s">
        <v>81</v>
      </c>
      <c r="D9767" s="62">
        <v>219.62</v>
      </c>
      <c r="E9767" s="63">
        <v>224.26</v>
      </c>
      <c r="F9767">
        <v>1467926</v>
      </c>
    </row>
    <row r="9768" spans="1:6" x14ac:dyDescent="0.3">
      <c r="A9768" t="str">
        <f t="shared" si="152"/>
        <v>43007 FDX</v>
      </c>
      <c r="B9768" s="60">
        <v>43007</v>
      </c>
      <c r="C9768" s="58" t="s">
        <v>81</v>
      </c>
      <c r="D9768" s="62">
        <v>224.26</v>
      </c>
      <c r="E9768" s="63">
        <v>225.58</v>
      </c>
      <c r="F9768">
        <v>1290160</v>
      </c>
    </row>
    <row r="9769" spans="1:6" x14ac:dyDescent="0.3">
      <c r="A9769" t="str">
        <f t="shared" si="152"/>
        <v>42552 FE</v>
      </c>
      <c r="B9769" s="60">
        <v>42552</v>
      </c>
      <c r="C9769" s="58" t="s">
        <v>82</v>
      </c>
      <c r="D9769" s="61">
        <v>35.020000000000003</v>
      </c>
      <c r="E9769">
        <v>35.130000000000003</v>
      </c>
      <c r="F9769">
        <v>3250150</v>
      </c>
    </row>
    <row r="9770" spans="1:6" x14ac:dyDescent="0.3">
      <c r="A9770" t="str">
        <f t="shared" si="152"/>
        <v>42556 FE</v>
      </c>
      <c r="B9770" s="60">
        <v>42556</v>
      </c>
      <c r="C9770" s="58" t="s">
        <v>82</v>
      </c>
      <c r="D9770" s="61">
        <v>35.08</v>
      </c>
      <c r="E9770">
        <v>35.18</v>
      </c>
      <c r="F9770">
        <v>2236698</v>
      </c>
    </row>
    <row r="9771" spans="1:6" x14ac:dyDescent="0.3">
      <c r="A9771" t="str">
        <f t="shared" si="152"/>
        <v>42557 FE</v>
      </c>
      <c r="B9771" s="60">
        <v>42557</v>
      </c>
      <c r="C9771" s="58" t="s">
        <v>82</v>
      </c>
      <c r="D9771" s="61">
        <v>35.17</v>
      </c>
      <c r="E9771">
        <v>35.619999999999997</v>
      </c>
      <c r="F9771">
        <v>3982635</v>
      </c>
    </row>
    <row r="9772" spans="1:6" x14ac:dyDescent="0.3">
      <c r="A9772" t="str">
        <f t="shared" si="152"/>
        <v>42558 FE</v>
      </c>
      <c r="B9772" s="60">
        <v>42558</v>
      </c>
      <c r="C9772" s="58" t="s">
        <v>82</v>
      </c>
      <c r="D9772" s="61">
        <v>35.520000000000003</v>
      </c>
      <c r="E9772">
        <v>35.33</v>
      </c>
      <c r="F9772">
        <v>3462559</v>
      </c>
    </row>
    <row r="9773" spans="1:6" x14ac:dyDescent="0.3">
      <c r="A9773" t="str">
        <f t="shared" si="152"/>
        <v>42559 FE</v>
      </c>
      <c r="B9773" s="60">
        <v>42559</v>
      </c>
      <c r="C9773" s="58" t="s">
        <v>82</v>
      </c>
      <c r="D9773" s="61">
        <v>35.26</v>
      </c>
      <c r="E9773">
        <v>36.020000000000003</v>
      </c>
      <c r="F9773">
        <v>3732555</v>
      </c>
    </row>
    <row r="9774" spans="1:6" x14ac:dyDescent="0.3">
      <c r="A9774" t="str">
        <f t="shared" si="152"/>
        <v>42562 FE</v>
      </c>
      <c r="B9774" s="60">
        <v>42562</v>
      </c>
      <c r="C9774" s="58" t="s">
        <v>82</v>
      </c>
      <c r="D9774" s="61">
        <v>35.880000000000003</v>
      </c>
      <c r="E9774">
        <v>36.11</v>
      </c>
      <c r="F9774">
        <v>3575869</v>
      </c>
    </row>
    <row r="9775" spans="1:6" x14ac:dyDescent="0.3">
      <c r="A9775" t="str">
        <f t="shared" si="152"/>
        <v>42563 FE</v>
      </c>
      <c r="B9775" s="60">
        <v>42563</v>
      </c>
      <c r="C9775" s="58" t="s">
        <v>82</v>
      </c>
      <c r="D9775" s="61">
        <v>35.85</v>
      </c>
      <c r="E9775">
        <v>36.19</v>
      </c>
      <c r="F9775">
        <v>5633236</v>
      </c>
    </row>
    <row r="9776" spans="1:6" x14ac:dyDescent="0.3">
      <c r="A9776" t="str">
        <f t="shared" si="152"/>
        <v>42564 FE</v>
      </c>
      <c r="B9776" s="60">
        <v>42564</v>
      </c>
      <c r="C9776" s="58" t="s">
        <v>82</v>
      </c>
      <c r="D9776" s="61">
        <v>36.46</v>
      </c>
      <c r="E9776">
        <v>36.44</v>
      </c>
      <c r="F9776">
        <v>3989282</v>
      </c>
    </row>
    <row r="9777" spans="1:6" x14ac:dyDescent="0.3">
      <c r="A9777" t="str">
        <f t="shared" si="152"/>
        <v>42565 FE</v>
      </c>
      <c r="B9777" s="60">
        <v>42565</v>
      </c>
      <c r="C9777" s="58" t="s">
        <v>82</v>
      </c>
      <c r="D9777" s="61">
        <v>36.229999999999997</v>
      </c>
      <c r="E9777">
        <v>35.85</v>
      </c>
      <c r="F9777">
        <v>3796199</v>
      </c>
    </row>
    <row r="9778" spans="1:6" x14ac:dyDescent="0.3">
      <c r="A9778" t="str">
        <f t="shared" si="152"/>
        <v>42566 FE</v>
      </c>
      <c r="B9778" s="60">
        <v>42566</v>
      </c>
      <c r="C9778" s="58" t="s">
        <v>82</v>
      </c>
      <c r="D9778" s="61">
        <v>35.92</v>
      </c>
      <c r="E9778">
        <v>36.19</v>
      </c>
      <c r="F9778">
        <v>2759329</v>
      </c>
    </row>
    <row r="9779" spans="1:6" x14ac:dyDescent="0.3">
      <c r="A9779" t="str">
        <f t="shared" si="152"/>
        <v>42569 FE</v>
      </c>
      <c r="B9779" s="60">
        <v>42569</v>
      </c>
      <c r="C9779" s="58" t="s">
        <v>82</v>
      </c>
      <c r="D9779" s="61">
        <v>36.15</v>
      </c>
      <c r="E9779">
        <v>36.29</v>
      </c>
      <c r="F9779">
        <v>1852147</v>
      </c>
    </row>
    <row r="9780" spans="1:6" x14ac:dyDescent="0.3">
      <c r="A9780" t="str">
        <f t="shared" si="152"/>
        <v>42570 FE</v>
      </c>
      <c r="B9780" s="60">
        <v>42570</v>
      </c>
      <c r="C9780" s="58" t="s">
        <v>82</v>
      </c>
      <c r="D9780" s="61">
        <v>36.35</v>
      </c>
      <c r="E9780">
        <v>36.18</v>
      </c>
      <c r="F9780">
        <v>2521554</v>
      </c>
    </row>
    <row r="9781" spans="1:6" x14ac:dyDescent="0.3">
      <c r="A9781" t="str">
        <f t="shared" si="152"/>
        <v>42571 FE</v>
      </c>
      <c r="B9781" s="60">
        <v>42571</v>
      </c>
      <c r="C9781" s="58" t="s">
        <v>82</v>
      </c>
      <c r="D9781" s="61">
        <v>36.18</v>
      </c>
      <c r="E9781">
        <v>35.979999999999997</v>
      </c>
      <c r="F9781">
        <v>2975943</v>
      </c>
    </row>
    <row r="9782" spans="1:6" x14ac:dyDescent="0.3">
      <c r="A9782" t="str">
        <f t="shared" si="152"/>
        <v>42572 FE</v>
      </c>
      <c r="B9782" s="60">
        <v>42572</v>
      </c>
      <c r="C9782" s="58" t="s">
        <v>82</v>
      </c>
      <c r="D9782" s="61">
        <v>35.880000000000003</v>
      </c>
      <c r="E9782">
        <v>35.96</v>
      </c>
      <c r="F9782">
        <v>3922435</v>
      </c>
    </row>
    <row r="9783" spans="1:6" x14ac:dyDescent="0.3">
      <c r="A9783" t="str">
        <f t="shared" si="152"/>
        <v>42573 FE</v>
      </c>
      <c r="B9783" s="60">
        <v>42573</v>
      </c>
      <c r="C9783" s="58" t="s">
        <v>82</v>
      </c>
      <c r="D9783" s="61">
        <v>35.96</v>
      </c>
      <c r="E9783">
        <v>36.51</v>
      </c>
      <c r="F9783">
        <v>5033971</v>
      </c>
    </row>
    <row r="9784" spans="1:6" x14ac:dyDescent="0.3">
      <c r="A9784" t="str">
        <f t="shared" si="152"/>
        <v>42576 FE</v>
      </c>
      <c r="B9784" s="60">
        <v>42576</v>
      </c>
      <c r="C9784" s="58" t="s">
        <v>82</v>
      </c>
      <c r="D9784" s="61">
        <v>36.51</v>
      </c>
      <c r="E9784">
        <v>36.6</v>
      </c>
      <c r="F9784">
        <v>3608449</v>
      </c>
    </row>
    <row r="9785" spans="1:6" x14ac:dyDescent="0.3">
      <c r="A9785" t="str">
        <f t="shared" si="152"/>
        <v>42577 FE</v>
      </c>
      <c r="B9785" s="60">
        <v>42577</v>
      </c>
      <c r="C9785" s="58" t="s">
        <v>82</v>
      </c>
      <c r="D9785" s="61">
        <v>36.35</v>
      </c>
      <c r="E9785">
        <v>35.89</v>
      </c>
      <c r="F9785">
        <v>6262000</v>
      </c>
    </row>
    <row r="9786" spans="1:6" x14ac:dyDescent="0.3">
      <c r="A9786" t="str">
        <f t="shared" si="152"/>
        <v>42578 FE</v>
      </c>
      <c r="B9786" s="60">
        <v>42578</v>
      </c>
      <c r="C9786" s="58" t="s">
        <v>82</v>
      </c>
      <c r="D9786" s="61">
        <v>35.880000000000003</v>
      </c>
      <c r="E9786">
        <v>35.200000000000003</v>
      </c>
      <c r="F9786">
        <v>3823834</v>
      </c>
    </row>
    <row r="9787" spans="1:6" x14ac:dyDescent="0.3">
      <c r="A9787" t="str">
        <f t="shared" si="152"/>
        <v>42579 FE</v>
      </c>
      <c r="B9787" s="60">
        <v>42579</v>
      </c>
      <c r="C9787" s="58" t="s">
        <v>82</v>
      </c>
      <c r="D9787" s="61">
        <v>35.229999999999997</v>
      </c>
      <c r="E9787">
        <v>35.369999999999997</v>
      </c>
      <c r="F9787">
        <v>5190792</v>
      </c>
    </row>
    <row r="9788" spans="1:6" x14ac:dyDescent="0.3">
      <c r="A9788" t="str">
        <f t="shared" si="152"/>
        <v>42580 FE</v>
      </c>
      <c r="B9788" s="60">
        <v>42580</v>
      </c>
      <c r="C9788" s="58" t="s">
        <v>82</v>
      </c>
      <c r="D9788" s="61">
        <v>35.22</v>
      </c>
      <c r="E9788">
        <v>34.92</v>
      </c>
      <c r="F9788">
        <v>4983513</v>
      </c>
    </row>
    <row r="9789" spans="1:6" x14ac:dyDescent="0.3">
      <c r="A9789" t="str">
        <f t="shared" si="152"/>
        <v>42583 FE</v>
      </c>
      <c r="B9789" s="60">
        <v>42583</v>
      </c>
      <c r="C9789" s="58" t="s">
        <v>82</v>
      </c>
      <c r="D9789" s="61">
        <v>34.770000000000003</v>
      </c>
      <c r="E9789">
        <v>34.31</v>
      </c>
      <c r="F9789">
        <v>4792917</v>
      </c>
    </row>
    <row r="9790" spans="1:6" x14ac:dyDescent="0.3">
      <c r="A9790" t="str">
        <f t="shared" si="152"/>
        <v>42584 FE</v>
      </c>
      <c r="B9790" s="60">
        <v>42584</v>
      </c>
      <c r="C9790" s="58" t="s">
        <v>82</v>
      </c>
      <c r="D9790" s="61">
        <v>34.130000000000003</v>
      </c>
      <c r="E9790">
        <v>33.31</v>
      </c>
      <c r="F9790">
        <v>5901622</v>
      </c>
    </row>
    <row r="9791" spans="1:6" x14ac:dyDescent="0.3">
      <c r="A9791" t="str">
        <f t="shared" si="152"/>
        <v>42585 FE</v>
      </c>
      <c r="B9791" s="60">
        <v>42585</v>
      </c>
      <c r="C9791" s="58" t="s">
        <v>82</v>
      </c>
      <c r="D9791" s="61">
        <v>32.94</v>
      </c>
      <c r="E9791">
        <v>33.06</v>
      </c>
      <c r="F9791">
        <v>4119664</v>
      </c>
    </row>
    <row r="9792" spans="1:6" x14ac:dyDescent="0.3">
      <c r="A9792" t="str">
        <f t="shared" si="152"/>
        <v>42586 FE</v>
      </c>
      <c r="B9792" s="60">
        <v>42586</v>
      </c>
      <c r="C9792" s="58" t="s">
        <v>82</v>
      </c>
      <c r="D9792" s="61">
        <v>33.07</v>
      </c>
      <c r="E9792">
        <v>32.93</v>
      </c>
      <c r="F9792">
        <v>2405781</v>
      </c>
    </row>
    <row r="9793" spans="1:6" x14ac:dyDescent="0.3">
      <c r="A9793" t="str">
        <f t="shared" si="152"/>
        <v>42587 FE</v>
      </c>
      <c r="B9793" s="60">
        <v>42587</v>
      </c>
      <c r="C9793" s="58" t="s">
        <v>82</v>
      </c>
      <c r="D9793" s="61">
        <v>32.909999999999997</v>
      </c>
      <c r="E9793">
        <v>32.43</v>
      </c>
      <c r="F9793">
        <v>2764660</v>
      </c>
    </row>
    <row r="9794" spans="1:6" x14ac:dyDescent="0.3">
      <c r="A9794" t="str">
        <f t="shared" si="152"/>
        <v>42590 FE</v>
      </c>
      <c r="B9794" s="60">
        <v>42590</v>
      </c>
      <c r="C9794" s="58" t="s">
        <v>82</v>
      </c>
      <c r="D9794" s="61">
        <v>33</v>
      </c>
      <c r="E9794">
        <v>32.869999999999997</v>
      </c>
      <c r="F9794">
        <v>4739863</v>
      </c>
    </row>
    <row r="9795" spans="1:6" x14ac:dyDescent="0.3">
      <c r="A9795" t="str">
        <f t="shared" si="152"/>
        <v>42591 FE</v>
      </c>
      <c r="B9795" s="60">
        <v>42591</v>
      </c>
      <c r="C9795" s="58" t="s">
        <v>82</v>
      </c>
      <c r="D9795" s="61">
        <v>32.82</v>
      </c>
      <c r="E9795">
        <v>32.840000000000003</v>
      </c>
      <c r="F9795">
        <v>2403970</v>
      </c>
    </row>
    <row r="9796" spans="1:6" x14ac:dyDescent="0.3">
      <c r="A9796" t="str">
        <f t="shared" si="152"/>
        <v>42592 FE</v>
      </c>
      <c r="B9796" s="60">
        <v>42592</v>
      </c>
      <c r="C9796" s="58" t="s">
        <v>82</v>
      </c>
      <c r="D9796" s="61">
        <v>32.96</v>
      </c>
      <c r="E9796">
        <v>32.71</v>
      </c>
      <c r="F9796">
        <v>3072834</v>
      </c>
    </row>
    <row r="9797" spans="1:6" x14ac:dyDescent="0.3">
      <c r="A9797" t="str">
        <f t="shared" ref="A9797:A9860" si="153">CONCATENATE(B9797, " ", C9797)</f>
        <v>42593 FE</v>
      </c>
      <c r="B9797" s="60">
        <v>42593</v>
      </c>
      <c r="C9797" s="58" t="s">
        <v>82</v>
      </c>
      <c r="D9797" s="61">
        <v>32.729999999999997</v>
      </c>
      <c r="E9797">
        <v>32.880000000000003</v>
      </c>
      <c r="F9797">
        <v>2171444</v>
      </c>
    </row>
    <row r="9798" spans="1:6" x14ac:dyDescent="0.3">
      <c r="A9798" t="str">
        <f t="shared" si="153"/>
        <v>42594 FE</v>
      </c>
      <c r="B9798" s="60">
        <v>42594</v>
      </c>
      <c r="C9798" s="58" t="s">
        <v>82</v>
      </c>
      <c r="D9798" s="61">
        <v>33.03</v>
      </c>
      <c r="E9798">
        <v>33.119999999999997</v>
      </c>
      <c r="F9798">
        <v>5532045</v>
      </c>
    </row>
    <row r="9799" spans="1:6" x14ac:dyDescent="0.3">
      <c r="A9799" t="str">
        <f t="shared" si="153"/>
        <v>42597 FE</v>
      </c>
      <c r="B9799" s="60">
        <v>42597</v>
      </c>
      <c r="C9799" s="58" t="s">
        <v>82</v>
      </c>
      <c r="D9799" s="61">
        <v>33.07</v>
      </c>
      <c r="E9799">
        <v>32.89</v>
      </c>
      <c r="F9799">
        <v>3405926</v>
      </c>
    </row>
    <row r="9800" spans="1:6" x14ac:dyDescent="0.3">
      <c r="A9800" t="str">
        <f t="shared" si="153"/>
        <v>42598 FE</v>
      </c>
      <c r="B9800" s="60">
        <v>42598</v>
      </c>
      <c r="C9800" s="58" t="s">
        <v>82</v>
      </c>
      <c r="D9800" s="61">
        <v>32.85</v>
      </c>
      <c r="E9800">
        <v>32.42</v>
      </c>
      <c r="F9800">
        <v>2495441</v>
      </c>
    </row>
    <row r="9801" spans="1:6" x14ac:dyDescent="0.3">
      <c r="A9801" t="str">
        <f t="shared" si="153"/>
        <v>42599 FE</v>
      </c>
      <c r="B9801" s="60">
        <v>42599</v>
      </c>
      <c r="C9801" s="58" t="s">
        <v>82</v>
      </c>
      <c r="D9801" s="61">
        <v>32.39</v>
      </c>
      <c r="E9801">
        <v>32.840000000000003</v>
      </c>
      <c r="F9801">
        <v>3839646</v>
      </c>
    </row>
    <row r="9802" spans="1:6" x14ac:dyDescent="0.3">
      <c r="A9802" t="str">
        <f t="shared" si="153"/>
        <v>42600 FE</v>
      </c>
      <c r="B9802" s="60">
        <v>42600</v>
      </c>
      <c r="C9802" s="58" t="s">
        <v>82</v>
      </c>
      <c r="D9802" s="61">
        <v>32.83</v>
      </c>
      <c r="E9802">
        <v>33.119999999999997</v>
      </c>
      <c r="F9802">
        <v>4054228</v>
      </c>
    </row>
    <row r="9803" spans="1:6" x14ac:dyDescent="0.3">
      <c r="A9803" t="str">
        <f t="shared" si="153"/>
        <v>42601 FE</v>
      </c>
      <c r="B9803" s="60">
        <v>42601</v>
      </c>
      <c r="C9803" s="58" t="s">
        <v>82</v>
      </c>
      <c r="D9803" s="61">
        <v>33.06</v>
      </c>
      <c r="E9803">
        <v>32.69</v>
      </c>
      <c r="F9803">
        <v>2638540</v>
      </c>
    </row>
    <row r="9804" spans="1:6" x14ac:dyDescent="0.3">
      <c r="A9804" t="str">
        <f t="shared" si="153"/>
        <v>42604 FE</v>
      </c>
      <c r="B9804" s="60">
        <v>42604</v>
      </c>
      <c r="C9804" s="58" t="s">
        <v>82</v>
      </c>
      <c r="D9804" s="61">
        <v>32.700000000000003</v>
      </c>
      <c r="E9804">
        <v>32.630000000000003</v>
      </c>
      <c r="F9804">
        <v>1915184</v>
      </c>
    </row>
    <row r="9805" spans="1:6" x14ac:dyDescent="0.3">
      <c r="A9805" t="str">
        <f t="shared" si="153"/>
        <v>42605 FE</v>
      </c>
      <c r="B9805" s="60">
        <v>42605</v>
      </c>
      <c r="C9805" s="58" t="s">
        <v>82</v>
      </c>
      <c r="D9805" s="61">
        <v>32.74</v>
      </c>
      <c r="E9805">
        <v>32.92</v>
      </c>
      <c r="F9805">
        <v>2843996</v>
      </c>
    </row>
    <row r="9806" spans="1:6" x14ac:dyDescent="0.3">
      <c r="A9806" t="str">
        <f t="shared" si="153"/>
        <v>42606 FE</v>
      </c>
      <c r="B9806" s="60">
        <v>42606</v>
      </c>
      <c r="C9806" s="58" t="s">
        <v>82</v>
      </c>
      <c r="D9806" s="61">
        <v>32.83</v>
      </c>
      <c r="E9806">
        <v>33</v>
      </c>
      <c r="F9806">
        <v>2633697</v>
      </c>
    </row>
    <row r="9807" spans="1:6" x14ac:dyDescent="0.3">
      <c r="A9807" t="str">
        <f t="shared" si="153"/>
        <v>42607 FE</v>
      </c>
      <c r="B9807" s="60">
        <v>42607</v>
      </c>
      <c r="C9807" s="58" t="s">
        <v>82</v>
      </c>
      <c r="D9807" s="61">
        <v>32.99</v>
      </c>
      <c r="E9807">
        <v>32.93</v>
      </c>
      <c r="F9807">
        <v>2052542</v>
      </c>
    </row>
    <row r="9808" spans="1:6" x14ac:dyDescent="0.3">
      <c r="A9808" t="str">
        <f t="shared" si="153"/>
        <v>42608 FE</v>
      </c>
      <c r="B9808" s="60">
        <v>42608</v>
      </c>
      <c r="C9808" s="58" t="s">
        <v>82</v>
      </c>
      <c r="D9808" s="61">
        <v>33.07</v>
      </c>
      <c r="E9808">
        <v>32.32</v>
      </c>
      <c r="F9808">
        <v>3756739</v>
      </c>
    </row>
    <row r="9809" spans="1:6" x14ac:dyDescent="0.3">
      <c r="A9809" t="str">
        <f t="shared" si="153"/>
        <v>42611 FE</v>
      </c>
      <c r="B9809" s="60">
        <v>42611</v>
      </c>
      <c r="C9809" s="58" t="s">
        <v>82</v>
      </c>
      <c r="D9809" s="61">
        <v>32.51</v>
      </c>
      <c r="E9809">
        <v>32.6</v>
      </c>
      <c r="F9809">
        <v>1840133</v>
      </c>
    </row>
    <row r="9810" spans="1:6" x14ac:dyDescent="0.3">
      <c r="A9810" t="str">
        <f t="shared" si="153"/>
        <v>42612 FE</v>
      </c>
      <c r="B9810" s="60">
        <v>42612</v>
      </c>
      <c r="C9810" s="58" t="s">
        <v>82</v>
      </c>
      <c r="D9810" s="61">
        <v>32.64</v>
      </c>
      <c r="E9810">
        <v>32.21</v>
      </c>
      <c r="F9810">
        <v>2511218</v>
      </c>
    </row>
    <row r="9811" spans="1:6" x14ac:dyDescent="0.3">
      <c r="A9811" t="str">
        <f t="shared" si="153"/>
        <v>42613 FE</v>
      </c>
      <c r="B9811" s="60">
        <v>42613</v>
      </c>
      <c r="C9811" s="58" t="s">
        <v>82</v>
      </c>
      <c r="D9811" s="61">
        <v>32.19</v>
      </c>
      <c r="E9811">
        <v>32.729999999999997</v>
      </c>
      <c r="F9811">
        <v>4190408</v>
      </c>
    </row>
    <row r="9812" spans="1:6" x14ac:dyDescent="0.3">
      <c r="A9812" t="str">
        <f t="shared" si="153"/>
        <v>42614 FE</v>
      </c>
      <c r="B9812" s="60">
        <v>42614</v>
      </c>
      <c r="C9812" s="58" t="s">
        <v>82</v>
      </c>
      <c r="D9812" s="61">
        <v>32.67</v>
      </c>
      <c r="E9812">
        <v>32.450000000000003</v>
      </c>
      <c r="F9812">
        <v>4637119</v>
      </c>
    </row>
    <row r="9813" spans="1:6" x14ac:dyDescent="0.3">
      <c r="A9813" t="str">
        <f t="shared" si="153"/>
        <v>42615 FE</v>
      </c>
      <c r="B9813" s="60">
        <v>42615</v>
      </c>
      <c r="C9813" s="58" t="s">
        <v>82</v>
      </c>
      <c r="D9813" s="61">
        <v>32.49</v>
      </c>
      <c r="E9813">
        <v>32.82</v>
      </c>
      <c r="F9813">
        <v>2326925</v>
      </c>
    </row>
    <row r="9814" spans="1:6" x14ac:dyDescent="0.3">
      <c r="A9814" t="str">
        <f t="shared" si="153"/>
        <v>42619 FE</v>
      </c>
      <c r="B9814" s="60">
        <v>42619</v>
      </c>
      <c r="C9814" s="58" t="s">
        <v>82</v>
      </c>
      <c r="D9814" s="61">
        <v>32.94</v>
      </c>
      <c r="E9814">
        <v>33.049999999999997</v>
      </c>
      <c r="F9814">
        <v>2766450</v>
      </c>
    </row>
    <row r="9815" spans="1:6" x14ac:dyDescent="0.3">
      <c r="A9815" t="str">
        <f t="shared" si="153"/>
        <v>42620 FE</v>
      </c>
      <c r="B9815" s="60">
        <v>42620</v>
      </c>
      <c r="C9815" s="58" t="s">
        <v>82</v>
      </c>
      <c r="D9815" s="61">
        <v>33.03</v>
      </c>
      <c r="E9815">
        <v>33.130000000000003</v>
      </c>
      <c r="F9815">
        <v>2237858</v>
      </c>
    </row>
    <row r="9816" spans="1:6" x14ac:dyDescent="0.3">
      <c r="A9816" t="str">
        <f t="shared" si="153"/>
        <v>42621 FE</v>
      </c>
      <c r="B9816" s="60">
        <v>42621</v>
      </c>
      <c r="C9816" s="58" t="s">
        <v>82</v>
      </c>
      <c r="D9816" s="61">
        <v>33.020000000000003</v>
      </c>
      <c r="E9816">
        <v>33.64</v>
      </c>
      <c r="F9816">
        <v>3108527</v>
      </c>
    </row>
    <row r="9817" spans="1:6" x14ac:dyDescent="0.3">
      <c r="A9817" t="str">
        <f t="shared" si="153"/>
        <v>42622 FE</v>
      </c>
      <c r="B9817" s="60">
        <v>42622</v>
      </c>
      <c r="C9817" s="58" t="s">
        <v>82</v>
      </c>
      <c r="D9817" s="61">
        <v>33.28</v>
      </c>
      <c r="E9817">
        <v>32.64</v>
      </c>
      <c r="F9817">
        <v>5017764</v>
      </c>
    </row>
    <row r="9818" spans="1:6" x14ac:dyDescent="0.3">
      <c r="A9818" t="str">
        <f t="shared" si="153"/>
        <v>42625 FE</v>
      </c>
      <c r="B9818" s="60">
        <v>42625</v>
      </c>
      <c r="C9818" s="58" t="s">
        <v>82</v>
      </c>
      <c r="D9818" s="61">
        <v>32.619999999999997</v>
      </c>
      <c r="E9818">
        <v>33.28</v>
      </c>
      <c r="F9818">
        <v>3339536</v>
      </c>
    </row>
    <row r="9819" spans="1:6" x14ac:dyDescent="0.3">
      <c r="A9819" t="str">
        <f t="shared" si="153"/>
        <v>42626 FE</v>
      </c>
      <c r="B9819" s="60">
        <v>42626</v>
      </c>
      <c r="C9819" s="58" t="s">
        <v>82</v>
      </c>
      <c r="D9819" s="61">
        <v>33.1</v>
      </c>
      <c r="E9819">
        <v>32.700000000000003</v>
      </c>
      <c r="F9819">
        <v>3745248</v>
      </c>
    </row>
    <row r="9820" spans="1:6" x14ac:dyDescent="0.3">
      <c r="A9820" t="str">
        <f t="shared" si="153"/>
        <v>42627 FE</v>
      </c>
      <c r="B9820" s="60">
        <v>42627</v>
      </c>
      <c r="C9820" s="58" t="s">
        <v>82</v>
      </c>
      <c r="D9820" s="61">
        <v>32.83</v>
      </c>
      <c r="E9820">
        <v>32.619999999999997</v>
      </c>
      <c r="F9820">
        <v>3062361</v>
      </c>
    </row>
    <row r="9821" spans="1:6" x14ac:dyDescent="0.3">
      <c r="A9821" t="str">
        <f t="shared" si="153"/>
        <v>42628 FE</v>
      </c>
      <c r="B9821" s="60">
        <v>42628</v>
      </c>
      <c r="C9821" s="58" t="s">
        <v>82</v>
      </c>
      <c r="D9821" s="61">
        <v>32.61</v>
      </c>
      <c r="E9821">
        <v>32.840000000000003</v>
      </c>
      <c r="F9821">
        <v>2120271</v>
      </c>
    </row>
    <row r="9822" spans="1:6" x14ac:dyDescent="0.3">
      <c r="A9822" t="str">
        <f t="shared" si="153"/>
        <v>42629 FE</v>
      </c>
      <c r="B9822" s="60">
        <v>42629</v>
      </c>
      <c r="C9822" s="58" t="s">
        <v>82</v>
      </c>
      <c r="D9822" s="61">
        <v>32.630000000000003</v>
      </c>
      <c r="E9822">
        <v>32.99</v>
      </c>
      <c r="F9822">
        <v>3507056</v>
      </c>
    </row>
    <row r="9823" spans="1:6" x14ac:dyDescent="0.3">
      <c r="A9823" t="str">
        <f t="shared" si="153"/>
        <v>42632 FE</v>
      </c>
      <c r="B9823" s="60">
        <v>42632</v>
      </c>
      <c r="C9823" s="58" t="s">
        <v>82</v>
      </c>
      <c r="D9823" s="61">
        <v>33.090000000000003</v>
      </c>
      <c r="E9823">
        <v>33.74</v>
      </c>
      <c r="F9823">
        <v>3757331</v>
      </c>
    </row>
    <row r="9824" spans="1:6" x14ac:dyDescent="0.3">
      <c r="A9824" t="str">
        <f t="shared" si="153"/>
        <v>42633 FE</v>
      </c>
      <c r="B9824" s="60">
        <v>42633</v>
      </c>
      <c r="C9824" s="58" t="s">
        <v>82</v>
      </c>
      <c r="D9824" s="61">
        <v>33.82</v>
      </c>
      <c r="E9824">
        <v>33.74</v>
      </c>
      <c r="F9824">
        <v>2909424</v>
      </c>
    </row>
    <row r="9825" spans="1:6" x14ac:dyDescent="0.3">
      <c r="A9825" t="str">
        <f t="shared" si="153"/>
        <v>42634 FE</v>
      </c>
      <c r="B9825" s="60">
        <v>42634</v>
      </c>
      <c r="C9825" s="58" t="s">
        <v>82</v>
      </c>
      <c r="D9825" s="61">
        <v>33.75</v>
      </c>
      <c r="E9825">
        <v>34.57</v>
      </c>
      <c r="F9825">
        <v>3175065</v>
      </c>
    </row>
    <row r="9826" spans="1:6" x14ac:dyDescent="0.3">
      <c r="A9826" t="str">
        <f t="shared" si="153"/>
        <v>42635 FE</v>
      </c>
      <c r="B9826" s="60">
        <v>42635</v>
      </c>
      <c r="C9826" s="58" t="s">
        <v>82</v>
      </c>
      <c r="D9826" s="61">
        <v>34.79</v>
      </c>
      <c r="E9826">
        <v>34.840000000000003</v>
      </c>
      <c r="F9826">
        <v>3279141</v>
      </c>
    </row>
    <row r="9827" spans="1:6" x14ac:dyDescent="0.3">
      <c r="A9827" t="str">
        <f t="shared" si="153"/>
        <v>42636 FE</v>
      </c>
      <c r="B9827" s="60">
        <v>42636</v>
      </c>
      <c r="C9827" s="58" t="s">
        <v>82</v>
      </c>
      <c r="D9827" s="61">
        <v>34.619999999999997</v>
      </c>
      <c r="E9827">
        <v>34.49</v>
      </c>
      <c r="F9827">
        <v>4010237</v>
      </c>
    </row>
    <row r="9828" spans="1:6" x14ac:dyDescent="0.3">
      <c r="A9828" t="str">
        <f t="shared" si="153"/>
        <v>42639 FE</v>
      </c>
      <c r="B9828" s="60">
        <v>42639</v>
      </c>
      <c r="C9828" s="58" t="s">
        <v>82</v>
      </c>
      <c r="D9828" s="61">
        <v>34.340000000000003</v>
      </c>
      <c r="E9828">
        <v>34.58</v>
      </c>
      <c r="F9828">
        <v>3341708</v>
      </c>
    </row>
    <row r="9829" spans="1:6" x14ac:dyDescent="0.3">
      <c r="A9829" t="str">
        <f t="shared" si="153"/>
        <v>42640 FE</v>
      </c>
      <c r="B9829" s="60">
        <v>42640</v>
      </c>
      <c r="C9829" s="58" t="s">
        <v>82</v>
      </c>
      <c r="D9829" s="61">
        <v>34.700000000000003</v>
      </c>
      <c r="E9829">
        <v>33.67</v>
      </c>
      <c r="F9829">
        <v>5301436</v>
      </c>
    </row>
    <row r="9830" spans="1:6" x14ac:dyDescent="0.3">
      <c r="A9830" t="str">
        <f t="shared" si="153"/>
        <v>42641 FE</v>
      </c>
      <c r="B9830" s="60">
        <v>42641</v>
      </c>
      <c r="C9830" s="58" t="s">
        <v>82</v>
      </c>
      <c r="D9830" s="61">
        <v>33.78</v>
      </c>
      <c r="E9830">
        <v>33.54</v>
      </c>
      <c r="F9830">
        <v>3954414</v>
      </c>
    </row>
    <row r="9831" spans="1:6" x14ac:dyDescent="0.3">
      <c r="A9831" t="str">
        <f t="shared" si="153"/>
        <v>42642 FE</v>
      </c>
      <c r="B9831" s="60">
        <v>42642</v>
      </c>
      <c r="C9831" s="58" t="s">
        <v>82</v>
      </c>
      <c r="D9831" s="61">
        <v>33.54</v>
      </c>
      <c r="E9831">
        <v>33.17</v>
      </c>
      <c r="F9831">
        <v>2556258</v>
      </c>
    </row>
    <row r="9832" spans="1:6" x14ac:dyDescent="0.3">
      <c r="A9832" t="str">
        <f t="shared" si="153"/>
        <v>42643 FE</v>
      </c>
      <c r="B9832" s="60">
        <v>42643</v>
      </c>
      <c r="C9832" s="58" t="s">
        <v>82</v>
      </c>
      <c r="D9832" s="61">
        <v>33.36</v>
      </c>
      <c r="E9832">
        <v>33.08</v>
      </c>
      <c r="F9832">
        <v>3504010</v>
      </c>
    </row>
    <row r="9833" spans="1:6" x14ac:dyDescent="0.3">
      <c r="A9833" t="str">
        <f t="shared" si="153"/>
        <v>42646 FE</v>
      </c>
      <c r="B9833" s="60">
        <v>42646</v>
      </c>
      <c r="C9833" s="58" t="s">
        <v>82</v>
      </c>
      <c r="D9833" s="61">
        <v>33.07</v>
      </c>
      <c r="E9833">
        <v>32.299999999999997</v>
      </c>
      <c r="F9833">
        <v>4786749</v>
      </c>
    </row>
    <row r="9834" spans="1:6" x14ac:dyDescent="0.3">
      <c r="A9834" t="str">
        <f t="shared" si="153"/>
        <v>42647 FE</v>
      </c>
      <c r="B9834" s="60">
        <v>42647</v>
      </c>
      <c r="C9834" s="58" t="s">
        <v>82</v>
      </c>
      <c r="D9834" s="61">
        <v>32.380000000000003</v>
      </c>
      <c r="E9834">
        <v>31.63</v>
      </c>
      <c r="F9834">
        <v>4667063</v>
      </c>
    </row>
    <row r="9835" spans="1:6" x14ac:dyDescent="0.3">
      <c r="A9835" t="str">
        <f t="shared" si="153"/>
        <v>42648 FE</v>
      </c>
      <c r="B9835" s="60">
        <v>42648</v>
      </c>
      <c r="C9835" s="58" t="s">
        <v>82</v>
      </c>
      <c r="D9835" s="61">
        <v>31.64</v>
      </c>
      <c r="E9835">
        <v>31.39</v>
      </c>
      <c r="F9835">
        <v>12571528</v>
      </c>
    </row>
    <row r="9836" spans="1:6" x14ac:dyDescent="0.3">
      <c r="A9836" t="str">
        <f t="shared" si="153"/>
        <v>42649 FE</v>
      </c>
      <c r="B9836" s="60">
        <v>42649</v>
      </c>
      <c r="C9836" s="58" t="s">
        <v>82</v>
      </c>
      <c r="D9836" s="61">
        <v>31.34</v>
      </c>
      <c r="E9836">
        <v>31.47</v>
      </c>
      <c r="F9836">
        <v>4321161</v>
      </c>
    </row>
    <row r="9837" spans="1:6" x14ac:dyDescent="0.3">
      <c r="A9837" t="str">
        <f t="shared" si="153"/>
        <v>42650 FE</v>
      </c>
      <c r="B9837" s="60">
        <v>42650</v>
      </c>
      <c r="C9837" s="58" t="s">
        <v>82</v>
      </c>
      <c r="D9837" s="61">
        <v>31.68</v>
      </c>
      <c r="E9837">
        <v>31.32</v>
      </c>
      <c r="F9837">
        <v>3572729</v>
      </c>
    </row>
    <row r="9838" spans="1:6" x14ac:dyDescent="0.3">
      <c r="A9838" t="str">
        <f t="shared" si="153"/>
        <v>42653 FE</v>
      </c>
      <c r="B9838" s="60">
        <v>42653</v>
      </c>
      <c r="C9838" s="58" t="s">
        <v>82</v>
      </c>
      <c r="D9838" s="61">
        <v>31.41</v>
      </c>
      <c r="E9838">
        <v>31.73</v>
      </c>
      <c r="F9838">
        <v>2389314</v>
      </c>
    </row>
    <row r="9839" spans="1:6" x14ac:dyDescent="0.3">
      <c r="A9839" t="str">
        <f t="shared" si="153"/>
        <v>42654 FE</v>
      </c>
      <c r="B9839" s="60">
        <v>42654</v>
      </c>
      <c r="C9839" s="58" t="s">
        <v>82</v>
      </c>
      <c r="D9839" s="61">
        <v>31.73</v>
      </c>
      <c r="E9839">
        <v>31.22</v>
      </c>
      <c r="F9839">
        <v>2293543</v>
      </c>
    </row>
    <row r="9840" spans="1:6" x14ac:dyDescent="0.3">
      <c r="A9840" t="str">
        <f t="shared" si="153"/>
        <v>42655 FE</v>
      </c>
      <c r="B9840" s="60">
        <v>42655</v>
      </c>
      <c r="C9840" s="58" t="s">
        <v>82</v>
      </c>
      <c r="D9840" s="61">
        <v>31.27</v>
      </c>
      <c r="E9840">
        <v>31.36</v>
      </c>
      <c r="F9840">
        <v>13766463</v>
      </c>
    </row>
    <row r="9841" spans="1:6" x14ac:dyDescent="0.3">
      <c r="A9841" t="str">
        <f t="shared" si="153"/>
        <v>42656 FE</v>
      </c>
      <c r="B9841" s="60">
        <v>42656</v>
      </c>
      <c r="C9841" s="58" t="s">
        <v>82</v>
      </c>
      <c r="D9841" s="61">
        <v>31.79</v>
      </c>
      <c r="E9841">
        <v>31.56</v>
      </c>
      <c r="F9841">
        <v>4795829</v>
      </c>
    </row>
    <row r="9842" spans="1:6" x14ac:dyDescent="0.3">
      <c r="A9842" t="str">
        <f t="shared" si="153"/>
        <v>42657 FE</v>
      </c>
      <c r="B9842" s="60">
        <v>42657</v>
      </c>
      <c r="C9842" s="58" t="s">
        <v>82</v>
      </c>
      <c r="D9842" s="61">
        <v>31.52</v>
      </c>
      <c r="E9842">
        <v>31.51</v>
      </c>
      <c r="F9842">
        <v>3228568</v>
      </c>
    </row>
    <row r="9843" spans="1:6" x14ac:dyDescent="0.3">
      <c r="A9843" t="str">
        <f t="shared" si="153"/>
        <v>42660 FE</v>
      </c>
      <c r="B9843" s="60">
        <v>42660</v>
      </c>
      <c r="C9843" s="58" t="s">
        <v>82</v>
      </c>
      <c r="D9843" s="61">
        <v>31.73</v>
      </c>
      <c r="E9843">
        <v>32.229999999999997</v>
      </c>
      <c r="F9843">
        <v>6129438</v>
      </c>
    </row>
    <row r="9844" spans="1:6" x14ac:dyDescent="0.3">
      <c r="A9844" t="str">
        <f t="shared" si="153"/>
        <v>42661 FE</v>
      </c>
      <c r="B9844" s="60">
        <v>42661</v>
      </c>
      <c r="C9844" s="58" t="s">
        <v>82</v>
      </c>
      <c r="D9844" s="61">
        <v>32.75</v>
      </c>
      <c r="E9844">
        <v>33.159999999999997</v>
      </c>
      <c r="F9844">
        <v>7351089</v>
      </c>
    </row>
    <row r="9845" spans="1:6" x14ac:dyDescent="0.3">
      <c r="A9845" t="str">
        <f t="shared" si="153"/>
        <v>42662 FE</v>
      </c>
      <c r="B9845" s="60">
        <v>42662</v>
      </c>
      <c r="C9845" s="58" t="s">
        <v>82</v>
      </c>
      <c r="D9845" s="61">
        <v>32.96</v>
      </c>
      <c r="E9845">
        <v>33.15</v>
      </c>
      <c r="F9845">
        <v>5856886</v>
      </c>
    </row>
    <row r="9846" spans="1:6" x14ac:dyDescent="0.3">
      <c r="A9846" t="str">
        <f t="shared" si="153"/>
        <v>42663 FE</v>
      </c>
      <c r="B9846" s="60">
        <v>42663</v>
      </c>
      <c r="C9846" s="58" t="s">
        <v>82</v>
      </c>
      <c r="D9846" s="61">
        <v>33.200000000000003</v>
      </c>
      <c r="E9846">
        <v>32.85</v>
      </c>
      <c r="F9846">
        <v>4609083</v>
      </c>
    </row>
    <row r="9847" spans="1:6" x14ac:dyDescent="0.3">
      <c r="A9847" t="str">
        <f t="shared" si="153"/>
        <v>42664 FE</v>
      </c>
      <c r="B9847" s="60">
        <v>42664</v>
      </c>
      <c r="C9847" s="58" t="s">
        <v>82</v>
      </c>
      <c r="D9847" s="61">
        <v>32.700000000000003</v>
      </c>
      <c r="E9847">
        <v>33.19</v>
      </c>
      <c r="F9847">
        <v>4060791</v>
      </c>
    </row>
    <row r="9848" spans="1:6" x14ac:dyDescent="0.3">
      <c r="A9848" t="str">
        <f t="shared" si="153"/>
        <v>42667 FE</v>
      </c>
      <c r="B9848" s="60">
        <v>42667</v>
      </c>
      <c r="C9848" s="58" t="s">
        <v>82</v>
      </c>
      <c r="D9848" s="61">
        <v>33.35</v>
      </c>
      <c r="E9848">
        <v>33.340000000000003</v>
      </c>
      <c r="F9848">
        <v>2383290</v>
      </c>
    </row>
    <row r="9849" spans="1:6" x14ac:dyDescent="0.3">
      <c r="A9849" t="str">
        <f t="shared" si="153"/>
        <v>42668 FE</v>
      </c>
      <c r="B9849" s="60">
        <v>42668</v>
      </c>
      <c r="C9849" s="58" t="s">
        <v>82</v>
      </c>
      <c r="D9849" s="61">
        <v>33.57</v>
      </c>
      <c r="E9849">
        <v>33.619999999999997</v>
      </c>
      <c r="F9849">
        <v>3997773</v>
      </c>
    </row>
    <row r="9850" spans="1:6" x14ac:dyDescent="0.3">
      <c r="A9850" t="str">
        <f t="shared" si="153"/>
        <v>42669 FE</v>
      </c>
      <c r="B9850" s="60">
        <v>42669</v>
      </c>
      <c r="C9850" s="58" t="s">
        <v>82</v>
      </c>
      <c r="D9850" s="61">
        <v>33.6</v>
      </c>
      <c r="E9850">
        <v>33.96</v>
      </c>
      <c r="F9850">
        <v>4233349</v>
      </c>
    </row>
    <row r="9851" spans="1:6" x14ac:dyDescent="0.3">
      <c r="A9851" t="str">
        <f t="shared" si="153"/>
        <v>42670 FE</v>
      </c>
      <c r="B9851" s="60">
        <v>42670</v>
      </c>
      <c r="C9851" s="58" t="s">
        <v>82</v>
      </c>
      <c r="D9851" s="61">
        <v>33.89</v>
      </c>
      <c r="E9851">
        <v>33.9</v>
      </c>
      <c r="F9851">
        <v>3827417</v>
      </c>
    </row>
    <row r="9852" spans="1:6" x14ac:dyDescent="0.3">
      <c r="A9852" t="str">
        <f t="shared" si="153"/>
        <v>42671 FE</v>
      </c>
      <c r="B9852" s="60">
        <v>42671</v>
      </c>
      <c r="C9852" s="58" t="s">
        <v>82</v>
      </c>
      <c r="D9852" s="61">
        <v>33.950000000000003</v>
      </c>
      <c r="E9852">
        <v>33.96</v>
      </c>
      <c r="F9852">
        <v>6192860</v>
      </c>
    </row>
    <row r="9853" spans="1:6" x14ac:dyDescent="0.3">
      <c r="A9853" t="str">
        <f t="shared" si="153"/>
        <v>42674 FE</v>
      </c>
      <c r="B9853" s="60">
        <v>42674</v>
      </c>
      <c r="C9853" s="58" t="s">
        <v>82</v>
      </c>
      <c r="D9853" s="61">
        <v>34.08</v>
      </c>
      <c r="E9853">
        <v>34.29</v>
      </c>
      <c r="F9853">
        <v>5212048</v>
      </c>
    </row>
    <row r="9854" spans="1:6" x14ac:dyDescent="0.3">
      <c r="A9854" t="str">
        <f t="shared" si="153"/>
        <v>42675 FE</v>
      </c>
      <c r="B9854" s="60">
        <v>42675</v>
      </c>
      <c r="C9854" s="58" t="s">
        <v>82</v>
      </c>
      <c r="D9854" s="61">
        <v>34.340000000000003</v>
      </c>
      <c r="E9854">
        <v>33.47</v>
      </c>
      <c r="F9854">
        <v>3963809</v>
      </c>
    </row>
    <row r="9855" spans="1:6" x14ac:dyDescent="0.3">
      <c r="A9855" t="str">
        <f t="shared" si="153"/>
        <v>42676 FE</v>
      </c>
      <c r="B9855" s="60">
        <v>42676</v>
      </c>
      <c r="C9855" s="58" t="s">
        <v>82</v>
      </c>
      <c r="D9855" s="61">
        <v>33.369999999999997</v>
      </c>
      <c r="E9855">
        <v>33.36</v>
      </c>
      <c r="F9855">
        <v>4394957</v>
      </c>
    </row>
    <row r="9856" spans="1:6" x14ac:dyDescent="0.3">
      <c r="A9856" t="str">
        <f t="shared" si="153"/>
        <v>42677 FE</v>
      </c>
      <c r="B9856" s="60">
        <v>42677</v>
      </c>
      <c r="C9856" s="58" t="s">
        <v>82</v>
      </c>
      <c r="D9856" s="61">
        <v>32.869999999999997</v>
      </c>
      <c r="E9856">
        <v>33.29</v>
      </c>
      <c r="F9856">
        <v>4561933</v>
      </c>
    </row>
    <row r="9857" spans="1:6" x14ac:dyDescent="0.3">
      <c r="A9857" t="str">
        <f t="shared" si="153"/>
        <v>42678 FE</v>
      </c>
      <c r="B9857" s="60">
        <v>42678</v>
      </c>
      <c r="C9857" s="58" t="s">
        <v>82</v>
      </c>
      <c r="D9857" s="61">
        <v>33.28</v>
      </c>
      <c r="E9857">
        <v>33.57</v>
      </c>
      <c r="F9857">
        <v>5323987</v>
      </c>
    </row>
    <row r="9858" spans="1:6" x14ac:dyDescent="0.3">
      <c r="A9858" t="str">
        <f t="shared" si="153"/>
        <v>42681 FE</v>
      </c>
      <c r="B9858" s="60">
        <v>42681</v>
      </c>
      <c r="C9858" s="58" t="s">
        <v>82</v>
      </c>
      <c r="D9858" s="61">
        <v>33.89</v>
      </c>
      <c r="E9858">
        <v>34.409999999999997</v>
      </c>
      <c r="F9858">
        <v>7564726</v>
      </c>
    </row>
    <row r="9859" spans="1:6" x14ac:dyDescent="0.3">
      <c r="A9859" t="str">
        <f t="shared" si="153"/>
        <v>42682 FE</v>
      </c>
      <c r="B9859" s="60">
        <v>42682</v>
      </c>
      <c r="C9859" s="58" t="s">
        <v>82</v>
      </c>
      <c r="D9859" s="61">
        <v>34.4</v>
      </c>
      <c r="E9859">
        <v>34.5</v>
      </c>
      <c r="F9859">
        <v>4316147</v>
      </c>
    </row>
    <row r="9860" spans="1:6" x14ac:dyDescent="0.3">
      <c r="A9860" t="str">
        <f t="shared" si="153"/>
        <v>42683 FE</v>
      </c>
      <c r="B9860" s="60">
        <v>42683</v>
      </c>
      <c r="C9860" s="58" t="s">
        <v>82</v>
      </c>
      <c r="D9860" s="61">
        <v>33.92</v>
      </c>
      <c r="E9860">
        <v>33.49</v>
      </c>
      <c r="F9860">
        <v>4126091</v>
      </c>
    </row>
    <row r="9861" spans="1:6" x14ac:dyDescent="0.3">
      <c r="A9861" t="str">
        <f t="shared" ref="A9861:A9924" si="154">CONCATENATE(B9861, " ", C9861)</f>
        <v>42684 FE</v>
      </c>
      <c r="B9861" s="60">
        <v>42684</v>
      </c>
      <c r="C9861" s="58" t="s">
        <v>82</v>
      </c>
      <c r="D9861" s="61">
        <v>33.36</v>
      </c>
      <c r="E9861">
        <v>31.85</v>
      </c>
      <c r="F9861">
        <v>7318764</v>
      </c>
    </row>
    <row r="9862" spans="1:6" x14ac:dyDescent="0.3">
      <c r="A9862" t="str">
        <f t="shared" si="154"/>
        <v>42685 FE</v>
      </c>
      <c r="B9862" s="60">
        <v>42685</v>
      </c>
      <c r="C9862" s="58" t="s">
        <v>82</v>
      </c>
      <c r="D9862" s="61">
        <v>31.88</v>
      </c>
      <c r="E9862">
        <v>31.62</v>
      </c>
      <c r="F9862">
        <v>5239473</v>
      </c>
    </row>
    <row r="9863" spans="1:6" x14ac:dyDescent="0.3">
      <c r="A9863" t="str">
        <f t="shared" si="154"/>
        <v>42688 FE</v>
      </c>
      <c r="B9863" s="60">
        <v>42688</v>
      </c>
      <c r="C9863" s="58" t="s">
        <v>82</v>
      </c>
      <c r="D9863" s="61">
        <v>31.46</v>
      </c>
      <c r="E9863">
        <v>31.84</v>
      </c>
      <c r="F9863">
        <v>6102790</v>
      </c>
    </row>
    <row r="9864" spans="1:6" x14ac:dyDescent="0.3">
      <c r="A9864" t="str">
        <f t="shared" si="154"/>
        <v>42689 FE</v>
      </c>
      <c r="B9864" s="60">
        <v>42689</v>
      </c>
      <c r="C9864" s="58" t="s">
        <v>82</v>
      </c>
      <c r="D9864" s="61">
        <v>31.99</v>
      </c>
      <c r="E9864">
        <v>32.090000000000003</v>
      </c>
      <c r="F9864">
        <v>4640489</v>
      </c>
    </row>
    <row r="9865" spans="1:6" x14ac:dyDescent="0.3">
      <c r="A9865" t="str">
        <f t="shared" si="154"/>
        <v>42690 FE</v>
      </c>
      <c r="B9865" s="60">
        <v>42690</v>
      </c>
      <c r="C9865" s="58" t="s">
        <v>82</v>
      </c>
      <c r="D9865" s="61">
        <v>32.119999999999997</v>
      </c>
      <c r="E9865">
        <v>31.87</v>
      </c>
      <c r="F9865">
        <v>3781829</v>
      </c>
    </row>
    <row r="9866" spans="1:6" x14ac:dyDescent="0.3">
      <c r="A9866" t="str">
        <f t="shared" si="154"/>
        <v>42691 FE</v>
      </c>
      <c r="B9866" s="60">
        <v>42691</v>
      </c>
      <c r="C9866" s="58" t="s">
        <v>82</v>
      </c>
      <c r="D9866" s="61">
        <v>31.72</v>
      </c>
      <c r="E9866">
        <v>31.96</v>
      </c>
      <c r="F9866">
        <v>2693212</v>
      </c>
    </row>
    <row r="9867" spans="1:6" x14ac:dyDescent="0.3">
      <c r="A9867" t="str">
        <f t="shared" si="154"/>
        <v>42692 FE</v>
      </c>
      <c r="B9867" s="60">
        <v>42692</v>
      </c>
      <c r="C9867" s="58" t="s">
        <v>82</v>
      </c>
      <c r="D9867" s="61">
        <v>31.93</v>
      </c>
      <c r="E9867">
        <v>31.4</v>
      </c>
      <c r="F9867">
        <v>4396644</v>
      </c>
    </row>
    <row r="9868" spans="1:6" x14ac:dyDescent="0.3">
      <c r="A9868" t="str">
        <f t="shared" si="154"/>
        <v>42695 FE</v>
      </c>
      <c r="B9868" s="60">
        <v>42695</v>
      </c>
      <c r="C9868" s="58" t="s">
        <v>82</v>
      </c>
      <c r="D9868" s="61">
        <v>31.63</v>
      </c>
      <c r="E9868">
        <v>31.91</v>
      </c>
      <c r="F9868">
        <v>3203305</v>
      </c>
    </row>
    <row r="9869" spans="1:6" x14ac:dyDescent="0.3">
      <c r="A9869" t="str">
        <f t="shared" si="154"/>
        <v>42696 FE</v>
      </c>
      <c r="B9869" s="60">
        <v>42696</v>
      </c>
      <c r="C9869" s="58" t="s">
        <v>82</v>
      </c>
      <c r="D9869" s="61">
        <v>31.94</v>
      </c>
      <c r="E9869">
        <v>31.9</v>
      </c>
      <c r="F9869">
        <v>2782320</v>
      </c>
    </row>
    <row r="9870" spans="1:6" x14ac:dyDescent="0.3">
      <c r="A9870" t="str">
        <f t="shared" si="154"/>
        <v>42697 FE</v>
      </c>
      <c r="B9870" s="60">
        <v>42697</v>
      </c>
      <c r="C9870" s="58" t="s">
        <v>82</v>
      </c>
      <c r="D9870" s="61">
        <v>31.56</v>
      </c>
      <c r="E9870">
        <v>31.49</v>
      </c>
      <c r="F9870">
        <v>4596116</v>
      </c>
    </row>
    <row r="9871" spans="1:6" x14ac:dyDescent="0.3">
      <c r="A9871" t="str">
        <f t="shared" si="154"/>
        <v>42699 FE</v>
      </c>
      <c r="B9871" s="60">
        <v>42699</v>
      </c>
      <c r="C9871" s="58" t="s">
        <v>82</v>
      </c>
      <c r="D9871" s="61">
        <v>31.59</v>
      </c>
      <c r="E9871">
        <v>32.14</v>
      </c>
      <c r="F9871">
        <v>2063216</v>
      </c>
    </row>
    <row r="9872" spans="1:6" x14ac:dyDescent="0.3">
      <c r="A9872" t="str">
        <f t="shared" si="154"/>
        <v>42702 FE</v>
      </c>
      <c r="B9872" s="60">
        <v>42702</v>
      </c>
      <c r="C9872" s="58" t="s">
        <v>82</v>
      </c>
      <c r="D9872" s="61">
        <v>32.270000000000003</v>
      </c>
      <c r="E9872">
        <v>32.590000000000003</v>
      </c>
      <c r="F9872">
        <v>3943330</v>
      </c>
    </row>
    <row r="9873" spans="1:6" x14ac:dyDescent="0.3">
      <c r="A9873" t="str">
        <f t="shared" si="154"/>
        <v>42703 FE</v>
      </c>
      <c r="B9873" s="60">
        <v>42703</v>
      </c>
      <c r="C9873" s="58" t="s">
        <v>82</v>
      </c>
      <c r="D9873" s="61">
        <v>32.479999999999997</v>
      </c>
      <c r="E9873">
        <v>32.549999999999997</v>
      </c>
      <c r="F9873">
        <v>3151288</v>
      </c>
    </row>
    <row r="9874" spans="1:6" x14ac:dyDescent="0.3">
      <c r="A9874" t="str">
        <f t="shared" si="154"/>
        <v>42704 FE</v>
      </c>
      <c r="B9874" s="60">
        <v>42704</v>
      </c>
      <c r="C9874" s="58" t="s">
        <v>82</v>
      </c>
      <c r="D9874" s="61">
        <v>32.200000000000003</v>
      </c>
      <c r="E9874">
        <v>31.29</v>
      </c>
      <c r="F9874">
        <v>5668526</v>
      </c>
    </row>
    <row r="9875" spans="1:6" x14ac:dyDescent="0.3">
      <c r="A9875" t="str">
        <f t="shared" si="154"/>
        <v>42705 FE</v>
      </c>
      <c r="B9875" s="60">
        <v>42705</v>
      </c>
      <c r="C9875" s="58" t="s">
        <v>82</v>
      </c>
      <c r="D9875" s="61">
        <v>31.14</v>
      </c>
      <c r="E9875">
        <v>30.99</v>
      </c>
      <c r="F9875">
        <v>3272351</v>
      </c>
    </row>
    <row r="9876" spans="1:6" x14ac:dyDescent="0.3">
      <c r="A9876" t="str">
        <f t="shared" si="154"/>
        <v>42706 FE</v>
      </c>
      <c r="B9876" s="60">
        <v>42706</v>
      </c>
      <c r="C9876" s="58" t="s">
        <v>82</v>
      </c>
      <c r="D9876" s="61">
        <v>31</v>
      </c>
      <c r="E9876">
        <v>30.57</v>
      </c>
      <c r="F9876">
        <v>5280823</v>
      </c>
    </row>
    <row r="9877" spans="1:6" x14ac:dyDescent="0.3">
      <c r="A9877" t="str">
        <f t="shared" si="154"/>
        <v>42709 FE</v>
      </c>
      <c r="B9877" s="60">
        <v>42709</v>
      </c>
      <c r="C9877" s="58" t="s">
        <v>82</v>
      </c>
      <c r="D9877" s="61">
        <v>30.54</v>
      </c>
      <c r="E9877">
        <v>30.5</v>
      </c>
      <c r="F9877">
        <v>5709486</v>
      </c>
    </row>
    <row r="9878" spans="1:6" x14ac:dyDescent="0.3">
      <c r="A9878" t="str">
        <f t="shared" si="154"/>
        <v>42710 FE</v>
      </c>
      <c r="B9878" s="60">
        <v>42710</v>
      </c>
      <c r="C9878" s="58" t="s">
        <v>82</v>
      </c>
      <c r="D9878" s="61">
        <v>30.62</v>
      </c>
      <c r="E9878">
        <v>30.37</v>
      </c>
      <c r="F9878">
        <v>5763678</v>
      </c>
    </row>
    <row r="9879" spans="1:6" x14ac:dyDescent="0.3">
      <c r="A9879" t="str">
        <f t="shared" si="154"/>
        <v>42711 FE</v>
      </c>
      <c r="B9879" s="60">
        <v>42711</v>
      </c>
      <c r="C9879" s="58" t="s">
        <v>82</v>
      </c>
      <c r="D9879" s="61">
        <v>30.41</v>
      </c>
      <c r="E9879">
        <v>30.06</v>
      </c>
      <c r="F9879">
        <v>7314272</v>
      </c>
    </row>
    <row r="9880" spans="1:6" x14ac:dyDescent="0.3">
      <c r="A9880" t="str">
        <f t="shared" si="154"/>
        <v>42712 FE</v>
      </c>
      <c r="B9880" s="60">
        <v>42712</v>
      </c>
      <c r="C9880" s="58" t="s">
        <v>82</v>
      </c>
      <c r="D9880" s="61">
        <v>29.98</v>
      </c>
      <c r="E9880">
        <v>30.53</v>
      </c>
      <c r="F9880">
        <v>6336237</v>
      </c>
    </row>
    <row r="9881" spans="1:6" x14ac:dyDescent="0.3">
      <c r="A9881" t="str">
        <f t="shared" si="154"/>
        <v>42713 FE</v>
      </c>
      <c r="B9881" s="60">
        <v>42713</v>
      </c>
      <c r="C9881" s="58" t="s">
        <v>82</v>
      </c>
      <c r="D9881" s="61">
        <v>30.6</v>
      </c>
      <c r="E9881">
        <v>30.73</v>
      </c>
      <c r="F9881">
        <v>3913199</v>
      </c>
    </row>
    <row r="9882" spans="1:6" x14ac:dyDescent="0.3">
      <c r="A9882" t="str">
        <f t="shared" si="154"/>
        <v>42716 FE</v>
      </c>
      <c r="B9882" s="60">
        <v>42716</v>
      </c>
      <c r="C9882" s="58" t="s">
        <v>82</v>
      </c>
      <c r="D9882" s="61">
        <v>30.57</v>
      </c>
      <c r="E9882">
        <v>31.06</v>
      </c>
      <c r="F9882">
        <v>4062048</v>
      </c>
    </row>
    <row r="9883" spans="1:6" x14ac:dyDescent="0.3">
      <c r="A9883" t="str">
        <f t="shared" si="154"/>
        <v>42717 FE</v>
      </c>
      <c r="B9883" s="60">
        <v>42717</v>
      </c>
      <c r="C9883" s="58" t="s">
        <v>82</v>
      </c>
      <c r="D9883" s="61">
        <v>31.14</v>
      </c>
      <c r="E9883">
        <v>31.61</v>
      </c>
      <c r="F9883">
        <v>3646781</v>
      </c>
    </row>
    <row r="9884" spans="1:6" x14ac:dyDescent="0.3">
      <c r="A9884" t="str">
        <f t="shared" si="154"/>
        <v>42718 FE</v>
      </c>
      <c r="B9884" s="60">
        <v>42718</v>
      </c>
      <c r="C9884" s="58" t="s">
        <v>82</v>
      </c>
      <c r="D9884" s="61">
        <v>31.74</v>
      </c>
      <c r="E9884">
        <v>31.29</v>
      </c>
      <c r="F9884">
        <v>8340545</v>
      </c>
    </row>
    <row r="9885" spans="1:6" x14ac:dyDescent="0.3">
      <c r="A9885" t="str">
        <f t="shared" si="154"/>
        <v>42719 FE</v>
      </c>
      <c r="B9885" s="60">
        <v>42719</v>
      </c>
      <c r="C9885" s="58" t="s">
        <v>82</v>
      </c>
      <c r="D9885" s="61">
        <v>31.17</v>
      </c>
      <c r="E9885">
        <v>31.32</v>
      </c>
      <c r="F9885">
        <v>5667010</v>
      </c>
    </row>
    <row r="9886" spans="1:6" x14ac:dyDescent="0.3">
      <c r="A9886" t="str">
        <f t="shared" si="154"/>
        <v>42720 FE</v>
      </c>
      <c r="B9886" s="60">
        <v>42720</v>
      </c>
      <c r="C9886" s="58" t="s">
        <v>82</v>
      </c>
      <c r="D9886" s="61">
        <v>31.3</v>
      </c>
      <c r="E9886">
        <v>31.78</v>
      </c>
      <c r="F9886">
        <v>10195786</v>
      </c>
    </row>
    <row r="9887" spans="1:6" x14ac:dyDescent="0.3">
      <c r="A9887" t="str">
        <f t="shared" si="154"/>
        <v>42723 FE</v>
      </c>
      <c r="B9887" s="60">
        <v>42723</v>
      </c>
      <c r="C9887" s="58" t="s">
        <v>82</v>
      </c>
      <c r="D9887" s="61">
        <v>31.92</v>
      </c>
      <c r="E9887">
        <v>31.65</v>
      </c>
      <c r="F9887">
        <v>4557271</v>
      </c>
    </row>
    <row r="9888" spans="1:6" x14ac:dyDescent="0.3">
      <c r="A9888" t="str">
        <f t="shared" si="154"/>
        <v>42724 FE</v>
      </c>
      <c r="B9888" s="60">
        <v>42724</v>
      </c>
      <c r="C9888" s="58" t="s">
        <v>82</v>
      </c>
      <c r="D9888" s="61">
        <v>31.5</v>
      </c>
      <c r="E9888">
        <v>31.29</v>
      </c>
      <c r="F9888">
        <v>5217970</v>
      </c>
    </row>
    <row r="9889" spans="1:6" x14ac:dyDescent="0.3">
      <c r="A9889" t="str">
        <f t="shared" si="154"/>
        <v>42725 FE</v>
      </c>
      <c r="B9889" s="60">
        <v>42725</v>
      </c>
      <c r="C9889" s="58" t="s">
        <v>82</v>
      </c>
      <c r="D9889" s="61">
        <v>31.33</v>
      </c>
      <c r="E9889">
        <v>31.42</v>
      </c>
      <c r="F9889">
        <v>4233740</v>
      </c>
    </row>
    <row r="9890" spans="1:6" x14ac:dyDescent="0.3">
      <c r="A9890" t="str">
        <f t="shared" si="154"/>
        <v>42726 FE</v>
      </c>
      <c r="B9890" s="60">
        <v>42726</v>
      </c>
      <c r="C9890" s="58" t="s">
        <v>82</v>
      </c>
      <c r="D9890" s="61">
        <v>31.37</v>
      </c>
      <c r="E9890">
        <v>31.22</v>
      </c>
      <c r="F9890">
        <v>3144622</v>
      </c>
    </row>
    <row r="9891" spans="1:6" x14ac:dyDescent="0.3">
      <c r="A9891" t="str">
        <f t="shared" si="154"/>
        <v>42727 FE</v>
      </c>
      <c r="B9891" s="60">
        <v>42727</v>
      </c>
      <c r="C9891" s="58" t="s">
        <v>82</v>
      </c>
      <c r="D9891" s="61">
        <v>31.33</v>
      </c>
      <c r="E9891">
        <v>31.27</v>
      </c>
      <c r="F9891">
        <v>2494779</v>
      </c>
    </row>
    <row r="9892" spans="1:6" x14ac:dyDescent="0.3">
      <c r="A9892" t="str">
        <f t="shared" si="154"/>
        <v>42731 FE</v>
      </c>
      <c r="B9892" s="60">
        <v>42731</v>
      </c>
      <c r="C9892" s="58" t="s">
        <v>82</v>
      </c>
      <c r="D9892" s="61">
        <v>31.16</v>
      </c>
      <c r="E9892">
        <v>31.28</v>
      </c>
      <c r="F9892">
        <v>2110509</v>
      </c>
    </row>
    <row r="9893" spans="1:6" x14ac:dyDescent="0.3">
      <c r="A9893" t="str">
        <f t="shared" si="154"/>
        <v>42732 FE</v>
      </c>
      <c r="B9893" s="60">
        <v>42732</v>
      </c>
      <c r="C9893" s="58" t="s">
        <v>82</v>
      </c>
      <c r="D9893" s="61">
        <v>31.31</v>
      </c>
      <c r="E9893">
        <v>30.84</v>
      </c>
      <c r="F9893">
        <v>2558086</v>
      </c>
    </row>
    <row r="9894" spans="1:6" x14ac:dyDescent="0.3">
      <c r="A9894" t="str">
        <f t="shared" si="154"/>
        <v>42733 FE</v>
      </c>
      <c r="B9894" s="60">
        <v>42733</v>
      </c>
      <c r="C9894" s="58" t="s">
        <v>82</v>
      </c>
      <c r="D9894" s="61">
        <v>30.84</v>
      </c>
      <c r="E9894">
        <v>31.12</v>
      </c>
      <c r="F9894">
        <v>2927871</v>
      </c>
    </row>
    <row r="9895" spans="1:6" x14ac:dyDescent="0.3">
      <c r="A9895" t="str">
        <f t="shared" si="154"/>
        <v>42734 FE</v>
      </c>
      <c r="B9895" s="60">
        <v>42734</v>
      </c>
      <c r="C9895" s="58" t="s">
        <v>82</v>
      </c>
      <c r="D9895" s="61">
        <v>31.17</v>
      </c>
      <c r="E9895">
        <v>30.97</v>
      </c>
      <c r="F9895">
        <v>2523604</v>
      </c>
    </row>
    <row r="9896" spans="1:6" x14ac:dyDescent="0.3">
      <c r="A9896" t="str">
        <f t="shared" si="154"/>
        <v>42738 FE</v>
      </c>
      <c r="B9896" s="60">
        <v>42738</v>
      </c>
      <c r="C9896" s="58" t="s">
        <v>82</v>
      </c>
      <c r="D9896" s="61">
        <v>30.97</v>
      </c>
      <c r="E9896">
        <v>30.95</v>
      </c>
      <c r="F9896">
        <v>3757235</v>
      </c>
    </row>
    <row r="9897" spans="1:6" x14ac:dyDescent="0.3">
      <c r="A9897" t="str">
        <f t="shared" si="154"/>
        <v>42739 FE</v>
      </c>
      <c r="B9897" s="60">
        <v>42739</v>
      </c>
      <c r="C9897" s="58" t="s">
        <v>82</v>
      </c>
      <c r="D9897" s="61">
        <v>30.99</v>
      </c>
      <c r="E9897">
        <v>30.97</v>
      </c>
      <c r="F9897">
        <v>3242019</v>
      </c>
    </row>
    <row r="9898" spans="1:6" x14ac:dyDescent="0.3">
      <c r="A9898" t="str">
        <f t="shared" si="154"/>
        <v>42740 FE</v>
      </c>
      <c r="B9898" s="60">
        <v>42740</v>
      </c>
      <c r="C9898" s="58" t="s">
        <v>82</v>
      </c>
      <c r="D9898" s="61">
        <v>30.94</v>
      </c>
      <c r="E9898">
        <v>30.85</v>
      </c>
      <c r="F9898">
        <v>3947581</v>
      </c>
    </row>
    <row r="9899" spans="1:6" x14ac:dyDescent="0.3">
      <c r="A9899" t="str">
        <f t="shared" si="154"/>
        <v>42741 FE</v>
      </c>
      <c r="B9899" s="60">
        <v>42741</v>
      </c>
      <c r="C9899" s="58" t="s">
        <v>82</v>
      </c>
      <c r="D9899" s="61">
        <v>30.71</v>
      </c>
      <c r="E9899">
        <v>31.13</v>
      </c>
      <c r="F9899">
        <v>3485064</v>
      </c>
    </row>
    <row r="9900" spans="1:6" x14ac:dyDescent="0.3">
      <c r="A9900" t="str">
        <f t="shared" si="154"/>
        <v>42744 FE</v>
      </c>
      <c r="B9900" s="60">
        <v>42744</v>
      </c>
      <c r="C9900" s="58" t="s">
        <v>82</v>
      </c>
      <c r="D9900" s="61">
        <v>31.21</v>
      </c>
      <c r="E9900">
        <v>31.01</v>
      </c>
      <c r="F9900">
        <v>4802751</v>
      </c>
    </row>
    <row r="9901" spans="1:6" x14ac:dyDescent="0.3">
      <c r="A9901" t="str">
        <f t="shared" si="154"/>
        <v>42745 FE</v>
      </c>
      <c r="B9901" s="60">
        <v>42745</v>
      </c>
      <c r="C9901" s="58" t="s">
        <v>82</v>
      </c>
      <c r="D9901" s="61">
        <v>30.84</v>
      </c>
      <c r="E9901">
        <v>30.37</v>
      </c>
      <c r="F9901">
        <v>7195984</v>
      </c>
    </row>
    <row r="9902" spans="1:6" x14ac:dyDescent="0.3">
      <c r="A9902" t="str">
        <f t="shared" si="154"/>
        <v>42746 FE</v>
      </c>
      <c r="B9902" s="60">
        <v>42746</v>
      </c>
      <c r="C9902" s="58" t="s">
        <v>82</v>
      </c>
      <c r="D9902" s="61">
        <v>30.33</v>
      </c>
      <c r="E9902">
        <v>30.73</v>
      </c>
      <c r="F9902">
        <v>5282990</v>
      </c>
    </row>
    <row r="9903" spans="1:6" x14ac:dyDescent="0.3">
      <c r="A9903" t="str">
        <f t="shared" si="154"/>
        <v>42747 FE</v>
      </c>
      <c r="B9903" s="60">
        <v>42747</v>
      </c>
      <c r="C9903" s="58" t="s">
        <v>82</v>
      </c>
      <c r="D9903" s="61">
        <v>30.73</v>
      </c>
      <c r="E9903">
        <v>30.68</v>
      </c>
      <c r="F9903">
        <v>4247187</v>
      </c>
    </row>
    <row r="9904" spans="1:6" x14ac:dyDescent="0.3">
      <c r="A9904" t="str">
        <f t="shared" si="154"/>
        <v>42748 FE</v>
      </c>
      <c r="B9904" s="60">
        <v>42748</v>
      </c>
      <c r="C9904" s="58" t="s">
        <v>82</v>
      </c>
      <c r="D9904" s="61">
        <v>30.64</v>
      </c>
      <c r="E9904">
        <v>30.61</v>
      </c>
      <c r="F9904">
        <v>3889258</v>
      </c>
    </row>
    <row r="9905" spans="1:6" x14ac:dyDescent="0.3">
      <c r="A9905" t="str">
        <f t="shared" si="154"/>
        <v>42752 FE</v>
      </c>
      <c r="B9905" s="60">
        <v>42752</v>
      </c>
      <c r="C9905" s="58" t="s">
        <v>82</v>
      </c>
      <c r="D9905" s="61">
        <v>30.86</v>
      </c>
      <c r="E9905">
        <v>31.15</v>
      </c>
      <c r="F9905">
        <v>4092617</v>
      </c>
    </row>
    <row r="9906" spans="1:6" x14ac:dyDescent="0.3">
      <c r="A9906" t="str">
        <f t="shared" si="154"/>
        <v>42753 FE</v>
      </c>
      <c r="B9906" s="60">
        <v>42753</v>
      </c>
      <c r="C9906" s="58" t="s">
        <v>82</v>
      </c>
      <c r="D9906" s="61">
        <v>31.08</v>
      </c>
      <c r="E9906">
        <v>30.76</v>
      </c>
      <c r="F9906">
        <v>3481522</v>
      </c>
    </row>
    <row r="9907" spans="1:6" x14ac:dyDescent="0.3">
      <c r="A9907" t="str">
        <f t="shared" si="154"/>
        <v>42754 FE</v>
      </c>
      <c r="B9907" s="60">
        <v>42754</v>
      </c>
      <c r="C9907" s="58" t="s">
        <v>82</v>
      </c>
      <c r="D9907" s="61">
        <v>30.64</v>
      </c>
      <c r="E9907">
        <v>30.31</v>
      </c>
      <c r="F9907">
        <v>4519371</v>
      </c>
    </row>
    <row r="9908" spans="1:6" x14ac:dyDescent="0.3">
      <c r="A9908" t="str">
        <f t="shared" si="154"/>
        <v>42755 FE</v>
      </c>
      <c r="B9908" s="60">
        <v>42755</v>
      </c>
      <c r="C9908" s="58" t="s">
        <v>82</v>
      </c>
      <c r="D9908" s="61">
        <v>30.35</v>
      </c>
      <c r="E9908">
        <v>30.04</v>
      </c>
      <c r="F9908">
        <v>4713891</v>
      </c>
    </row>
    <row r="9909" spans="1:6" x14ac:dyDescent="0.3">
      <c r="A9909" t="str">
        <f t="shared" si="154"/>
        <v>42758 FE</v>
      </c>
      <c r="B9909" s="60">
        <v>42758</v>
      </c>
      <c r="C9909" s="58" t="s">
        <v>82</v>
      </c>
      <c r="D9909" s="61">
        <v>30.15</v>
      </c>
      <c r="E9909">
        <v>29.61</v>
      </c>
      <c r="F9909">
        <v>3935952</v>
      </c>
    </row>
    <row r="9910" spans="1:6" x14ac:dyDescent="0.3">
      <c r="A9910" t="str">
        <f t="shared" si="154"/>
        <v>42759 FE</v>
      </c>
      <c r="B9910" s="60">
        <v>42759</v>
      </c>
      <c r="C9910" s="58" t="s">
        <v>82</v>
      </c>
      <c r="D9910" s="61">
        <v>29.67</v>
      </c>
      <c r="E9910">
        <v>29.58</v>
      </c>
      <c r="F9910">
        <v>3838089</v>
      </c>
    </row>
    <row r="9911" spans="1:6" x14ac:dyDescent="0.3">
      <c r="A9911" t="str">
        <f t="shared" si="154"/>
        <v>42760 FE</v>
      </c>
      <c r="B9911" s="60">
        <v>42760</v>
      </c>
      <c r="C9911" s="58" t="s">
        <v>82</v>
      </c>
      <c r="D9911" s="61">
        <v>29.54</v>
      </c>
      <c r="E9911">
        <v>29.8</v>
      </c>
      <c r="F9911">
        <v>5785924</v>
      </c>
    </row>
    <row r="9912" spans="1:6" x14ac:dyDescent="0.3">
      <c r="A9912" t="str">
        <f t="shared" si="154"/>
        <v>42761 FE</v>
      </c>
      <c r="B9912" s="60">
        <v>42761</v>
      </c>
      <c r="C9912" s="58" t="s">
        <v>82</v>
      </c>
      <c r="D9912" s="61">
        <v>29.78</v>
      </c>
      <c r="E9912">
        <v>29.82</v>
      </c>
      <c r="F9912">
        <v>5205162</v>
      </c>
    </row>
    <row r="9913" spans="1:6" x14ac:dyDescent="0.3">
      <c r="A9913" t="str">
        <f t="shared" si="154"/>
        <v>42762 FE</v>
      </c>
      <c r="B9913" s="60">
        <v>42762</v>
      </c>
      <c r="C9913" s="58" t="s">
        <v>82</v>
      </c>
      <c r="D9913" s="61">
        <v>29.89</v>
      </c>
      <c r="E9913">
        <v>29.99</v>
      </c>
      <c r="F9913">
        <v>3355954</v>
      </c>
    </row>
    <row r="9914" spans="1:6" x14ac:dyDescent="0.3">
      <c r="A9914" t="str">
        <f t="shared" si="154"/>
        <v>42765 FE</v>
      </c>
      <c r="B9914" s="60">
        <v>42765</v>
      </c>
      <c r="C9914" s="58" t="s">
        <v>82</v>
      </c>
      <c r="D9914" s="61">
        <v>30.14</v>
      </c>
      <c r="E9914">
        <v>29.82</v>
      </c>
      <c r="F9914">
        <v>4584486</v>
      </c>
    </row>
    <row r="9915" spans="1:6" x14ac:dyDescent="0.3">
      <c r="A9915" t="str">
        <f t="shared" si="154"/>
        <v>42766 FE</v>
      </c>
      <c r="B9915" s="60">
        <v>42766</v>
      </c>
      <c r="C9915" s="58" t="s">
        <v>82</v>
      </c>
      <c r="D9915" s="61">
        <v>29.83</v>
      </c>
      <c r="E9915">
        <v>30.32</v>
      </c>
      <c r="F9915">
        <v>4811353</v>
      </c>
    </row>
    <row r="9916" spans="1:6" x14ac:dyDescent="0.3">
      <c r="A9916" t="str">
        <f t="shared" si="154"/>
        <v>42767 FE</v>
      </c>
      <c r="B9916" s="60">
        <v>42767</v>
      </c>
      <c r="C9916" s="58" t="s">
        <v>82</v>
      </c>
      <c r="D9916" s="61">
        <v>30.09</v>
      </c>
      <c r="E9916">
        <v>29.84</v>
      </c>
      <c r="F9916">
        <v>4356998</v>
      </c>
    </row>
    <row r="9917" spans="1:6" x14ac:dyDescent="0.3">
      <c r="A9917" t="str">
        <f t="shared" si="154"/>
        <v>42768 FE</v>
      </c>
      <c r="B9917" s="60">
        <v>42768</v>
      </c>
      <c r="C9917" s="58" t="s">
        <v>82</v>
      </c>
      <c r="D9917" s="61">
        <v>29.9</v>
      </c>
      <c r="E9917">
        <v>29.95</v>
      </c>
      <c r="F9917">
        <v>5426521</v>
      </c>
    </row>
    <row r="9918" spans="1:6" x14ac:dyDescent="0.3">
      <c r="A9918" t="str">
        <f t="shared" si="154"/>
        <v>42769 FE</v>
      </c>
      <c r="B9918" s="60">
        <v>42769</v>
      </c>
      <c r="C9918" s="58" t="s">
        <v>82</v>
      </c>
      <c r="D9918" s="61">
        <v>29.67</v>
      </c>
      <c r="E9918">
        <v>29.89</v>
      </c>
      <c r="F9918">
        <v>3374136</v>
      </c>
    </row>
    <row r="9919" spans="1:6" x14ac:dyDescent="0.3">
      <c r="A9919" t="str">
        <f t="shared" si="154"/>
        <v>42772 FE</v>
      </c>
      <c r="B9919" s="60">
        <v>42772</v>
      </c>
      <c r="C9919" s="58" t="s">
        <v>82</v>
      </c>
      <c r="D9919" s="61">
        <v>29.98</v>
      </c>
      <c r="E9919">
        <v>29.88</v>
      </c>
      <c r="F9919">
        <v>4332651</v>
      </c>
    </row>
    <row r="9920" spans="1:6" x14ac:dyDescent="0.3">
      <c r="A9920" t="str">
        <f t="shared" si="154"/>
        <v>42773 FE</v>
      </c>
      <c r="B9920" s="60">
        <v>42773</v>
      </c>
      <c r="C9920" s="58" t="s">
        <v>82</v>
      </c>
      <c r="D9920" s="61">
        <v>29.92</v>
      </c>
      <c r="E9920">
        <v>29.99</v>
      </c>
      <c r="F9920">
        <v>2773886</v>
      </c>
    </row>
    <row r="9921" spans="1:6" x14ac:dyDescent="0.3">
      <c r="A9921" t="str">
        <f t="shared" si="154"/>
        <v>42774 FE</v>
      </c>
      <c r="B9921" s="60">
        <v>42774</v>
      </c>
      <c r="C9921" s="58" t="s">
        <v>82</v>
      </c>
      <c r="D9921" s="61">
        <v>30.03</v>
      </c>
      <c r="E9921">
        <v>30.04</v>
      </c>
      <c r="F9921">
        <v>4244157</v>
      </c>
    </row>
    <row r="9922" spans="1:6" x14ac:dyDescent="0.3">
      <c r="A9922" t="str">
        <f t="shared" si="154"/>
        <v>42775 FE</v>
      </c>
      <c r="B9922" s="60">
        <v>42775</v>
      </c>
      <c r="C9922" s="58" t="s">
        <v>82</v>
      </c>
      <c r="D9922" s="61">
        <v>30.06</v>
      </c>
      <c r="E9922">
        <v>29.88</v>
      </c>
      <c r="F9922">
        <v>4045987</v>
      </c>
    </row>
    <row r="9923" spans="1:6" x14ac:dyDescent="0.3">
      <c r="A9923" t="str">
        <f t="shared" si="154"/>
        <v>42776 FE</v>
      </c>
      <c r="B9923" s="60">
        <v>42776</v>
      </c>
      <c r="C9923" s="58" t="s">
        <v>82</v>
      </c>
      <c r="D9923" s="61">
        <v>29.86</v>
      </c>
      <c r="E9923">
        <v>30.45</v>
      </c>
      <c r="F9923">
        <v>3805535</v>
      </c>
    </row>
    <row r="9924" spans="1:6" x14ac:dyDescent="0.3">
      <c r="A9924" t="str">
        <f t="shared" si="154"/>
        <v>42779 FE</v>
      </c>
      <c r="B9924" s="60">
        <v>42779</v>
      </c>
      <c r="C9924" s="58" t="s">
        <v>82</v>
      </c>
      <c r="D9924" s="61">
        <v>30.52</v>
      </c>
      <c r="E9924">
        <v>30.53</v>
      </c>
      <c r="F9924">
        <v>5645170</v>
      </c>
    </row>
    <row r="9925" spans="1:6" x14ac:dyDescent="0.3">
      <c r="A9925" t="str">
        <f t="shared" ref="A9925:A9988" si="155">CONCATENATE(B9925, " ", C9925)</f>
        <v>42780 FE</v>
      </c>
      <c r="B9925" s="60">
        <v>42780</v>
      </c>
      <c r="C9925" s="58" t="s">
        <v>82</v>
      </c>
      <c r="D9925" s="61">
        <v>30.54</v>
      </c>
      <c r="E9925">
        <v>30.36</v>
      </c>
      <c r="F9925">
        <v>2566774</v>
      </c>
    </row>
    <row r="9926" spans="1:6" x14ac:dyDescent="0.3">
      <c r="A9926" t="str">
        <f t="shared" si="155"/>
        <v>42781 FE</v>
      </c>
      <c r="B9926" s="60">
        <v>42781</v>
      </c>
      <c r="C9926" s="58" t="s">
        <v>82</v>
      </c>
      <c r="D9926" s="61">
        <v>30.13</v>
      </c>
      <c r="E9926">
        <v>30.4</v>
      </c>
      <c r="F9926">
        <v>2828697</v>
      </c>
    </row>
    <row r="9927" spans="1:6" x14ac:dyDescent="0.3">
      <c r="A9927" t="str">
        <f t="shared" si="155"/>
        <v>42782 FE</v>
      </c>
      <c r="B9927" s="60">
        <v>42782</v>
      </c>
      <c r="C9927" s="58" t="s">
        <v>82</v>
      </c>
      <c r="D9927" s="61">
        <v>30.38</v>
      </c>
      <c r="E9927">
        <v>30.62</v>
      </c>
      <c r="F9927">
        <v>3805720</v>
      </c>
    </row>
    <row r="9928" spans="1:6" x14ac:dyDescent="0.3">
      <c r="A9928" t="str">
        <f t="shared" si="155"/>
        <v>42783 FE</v>
      </c>
      <c r="B9928" s="60">
        <v>42783</v>
      </c>
      <c r="C9928" s="58" t="s">
        <v>82</v>
      </c>
      <c r="D9928" s="61">
        <v>30.66</v>
      </c>
      <c r="E9928">
        <v>31.01</v>
      </c>
      <c r="F9928">
        <v>4410407</v>
      </c>
    </row>
    <row r="9929" spans="1:6" x14ac:dyDescent="0.3">
      <c r="A9929" t="str">
        <f t="shared" si="155"/>
        <v>42787 FE</v>
      </c>
      <c r="B9929" s="60">
        <v>42787</v>
      </c>
      <c r="C9929" s="58" t="s">
        <v>82</v>
      </c>
      <c r="D9929" s="61">
        <v>30.92</v>
      </c>
      <c r="E9929">
        <v>31.33</v>
      </c>
      <c r="F9929">
        <v>5193542</v>
      </c>
    </row>
    <row r="9930" spans="1:6" x14ac:dyDescent="0.3">
      <c r="A9930" t="str">
        <f t="shared" si="155"/>
        <v>42788 FE</v>
      </c>
      <c r="B9930" s="60">
        <v>42788</v>
      </c>
      <c r="C9930" s="58" t="s">
        <v>82</v>
      </c>
      <c r="D9930" s="61">
        <v>30.81</v>
      </c>
      <c r="E9930">
        <v>30.79</v>
      </c>
      <c r="F9930">
        <v>6792905</v>
      </c>
    </row>
    <row r="9931" spans="1:6" x14ac:dyDescent="0.3">
      <c r="A9931" t="str">
        <f t="shared" si="155"/>
        <v>42789 FE</v>
      </c>
      <c r="B9931" s="60">
        <v>42789</v>
      </c>
      <c r="C9931" s="58" t="s">
        <v>82</v>
      </c>
      <c r="D9931" s="61">
        <v>30.97</v>
      </c>
      <c r="E9931">
        <v>31.39</v>
      </c>
      <c r="F9931">
        <v>5776154</v>
      </c>
    </row>
    <row r="9932" spans="1:6" x14ac:dyDescent="0.3">
      <c r="A9932" t="str">
        <f t="shared" si="155"/>
        <v>42790 FE</v>
      </c>
      <c r="B9932" s="60">
        <v>42790</v>
      </c>
      <c r="C9932" s="58" t="s">
        <v>82</v>
      </c>
      <c r="D9932" s="61">
        <v>31.56</v>
      </c>
      <c r="E9932">
        <v>32.32</v>
      </c>
      <c r="F9932">
        <v>6126750</v>
      </c>
    </row>
    <row r="9933" spans="1:6" x14ac:dyDescent="0.3">
      <c r="A9933" t="str">
        <f t="shared" si="155"/>
        <v>42793 FE</v>
      </c>
      <c r="B9933" s="60">
        <v>42793</v>
      </c>
      <c r="C9933" s="58" t="s">
        <v>82</v>
      </c>
      <c r="D9933" s="61">
        <v>32.35</v>
      </c>
      <c r="E9933">
        <v>31.81</v>
      </c>
      <c r="F9933">
        <v>4398167</v>
      </c>
    </row>
    <row r="9934" spans="1:6" x14ac:dyDescent="0.3">
      <c r="A9934" t="str">
        <f t="shared" si="155"/>
        <v>42794 FE</v>
      </c>
      <c r="B9934" s="60">
        <v>42794</v>
      </c>
      <c r="C9934" s="58" t="s">
        <v>82</v>
      </c>
      <c r="D9934" s="61">
        <v>31.81</v>
      </c>
      <c r="E9934">
        <v>32.43</v>
      </c>
      <c r="F9934">
        <v>5503093</v>
      </c>
    </row>
    <row r="9935" spans="1:6" x14ac:dyDescent="0.3">
      <c r="A9935" t="str">
        <f t="shared" si="155"/>
        <v>42795 FE</v>
      </c>
      <c r="B9935" s="60">
        <v>42795</v>
      </c>
      <c r="C9935" s="58" t="s">
        <v>82</v>
      </c>
      <c r="D9935" s="61">
        <v>32.090000000000003</v>
      </c>
      <c r="E9935">
        <v>31.56</v>
      </c>
      <c r="F9935">
        <v>7326094</v>
      </c>
    </row>
    <row r="9936" spans="1:6" x14ac:dyDescent="0.3">
      <c r="A9936" t="str">
        <f t="shared" si="155"/>
        <v>42796 FE</v>
      </c>
      <c r="B9936" s="60">
        <v>42796</v>
      </c>
      <c r="C9936" s="58" t="s">
        <v>82</v>
      </c>
      <c r="D9936" s="61">
        <v>31.45</v>
      </c>
      <c r="E9936">
        <v>31.64</v>
      </c>
      <c r="F9936">
        <v>3980128</v>
      </c>
    </row>
    <row r="9937" spans="1:6" x14ac:dyDescent="0.3">
      <c r="A9937" t="str">
        <f t="shared" si="155"/>
        <v>42797 FE</v>
      </c>
      <c r="B9937" s="60">
        <v>42797</v>
      </c>
      <c r="C9937" s="58" t="s">
        <v>82</v>
      </c>
      <c r="D9937" s="61">
        <v>31.68</v>
      </c>
      <c r="E9937">
        <v>31.74</v>
      </c>
      <c r="F9937">
        <v>3630050</v>
      </c>
    </row>
    <row r="9938" spans="1:6" x14ac:dyDescent="0.3">
      <c r="A9938" t="str">
        <f t="shared" si="155"/>
        <v>42800 FE</v>
      </c>
      <c r="B9938" s="60">
        <v>42800</v>
      </c>
      <c r="C9938" s="58" t="s">
        <v>82</v>
      </c>
      <c r="D9938" s="61">
        <v>31.92</v>
      </c>
      <c r="E9938">
        <v>31.32</v>
      </c>
      <c r="F9938">
        <v>4357946</v>
      </c>
    </row>
    <row r="9939" spans="1:6" x14ac:dyDescent="0.3">
      <c r="A9939" t="str">
        <f t="shared" si="155"/>
        <v>42801 FE</v>
      </c>
      <c r="B9939" s="60">
        <v>42801</v>
      </c>
      <c r="C9939" s="58" t="s">
        <v>82</v>
      </c>
      <c r="D9939" s="61">
        <v>31.22</v>
      </c>
      <c r="E9939">
        <v>31.18</v>
      </c>
      <c r="F9939">
        <v>4515697</v>
      </c>
    </row>
    <row r="9940" spans="1:6" x14ac:dyDescent="0.3">
      <c r="A9940" t="str">
        <f t="shared" si="155"/>
        <v>42802 FE</v>
      </c>
      <c r="B9940" s="60">
        <v>42802</v>
      </c>
      <c r="C9940" s="58" t="s">
        <v>82</v>
      </c>
      <c r="D9940" s="61">
        <v>30.92</v>
      </c>
      <c r="E9940">
        <v>31.11</v>
      </c>
      <c r="F9940">
        <v>4202244</v>
      </c>
    </row>
    <row r="9941" spans="1:6" x14ac:dyDescent="0.3">
      <c r="A9941" t="str">
        <f t="shared" si="155"/>
        <v>42803 FE</v>
      </c>
      <c r="B9941" s="60">
        <v>42803</v>
      </c>
      <c r="C9941" s="58" t="s">
        <v>82</v>
      </c>
      <c r="D9941" s="61">
        <v>31.05</v>
      </c>
      <c r="E9941">
        <v>31.1</v>
      </c>
      <c r="F9941">
        <v>4161139</v>
      </c>
    </row>
    <row r="9942" spans="1:6" x14ac:dyDescent="0.3">
      <c r="A9942" t="str">
        <f t="shared" si="155"/>
        <v>42804 FE</v>
      </c>
      <c r="B9942" s="60">
        <v>42804</v>
      </c>
      <c r="C9942" s="58" t="s">
        <v>82</v>
      </c>
      <c r="D9942" s="61">
        <v>31.21</v>
      </c>
      <c r="E9942">
        <v>31.26</v>
      </c>
      <c r="F9942">
        <v>3846881</v>
      </c>
    </row>
    <row r="9943" spans="1:6" x14ac:dyDescent="0.3">
      <c r="A9943" t="str">
        <f t="shared" si="155"/>
        <v>42807 FE</v>
      </c>
      <c r="B9943" s="60">
        <v>42807</v>
      </c>
      <c r="C9943" s="58" t="s">
        <v>82</v>
      </c>
      <c r="D9943" s="61">
        <v>31.23</v>
      </c>
      <c r="E9943">
        <v>31.1</v>
      </c>
      <c r="F9943">
        <v>2735097</v>
      </c>
    </row>
    <row r="9944" spans="1:6" x14ac:dyDescent="0.3">
      <c r="A9944" t="str">
        <f t="shared" si="155"/>
        <v>42808 FE</v>
      </c>
      <c r="B9944" s="60">
        <v>42808</v>
      </c>
      <c r="C9944" s="58" t="s">
        <v>82</v>
      </c>
      <c r="D9944" s="61">
        <v>31.04</v>
      </c>
      <c r="E9944">
        <v>31</v>
      </c>
      <c r="F9944">
        <v>3435103</v>
      </c>
    </row>
    <row r="9945" spans="1:6" x14ac:dyDescent="0.3">
      <c r="A9945" t="str">
        <f t="shared" si="155"/>
        <v>42809 FE</v>
      </c>
      <c r="B9945" s="60">
        <v>42809</v>
      </c>
      <c r="C9945" s="58" t="s">
        <v>82</v>
      </c>
      <c r="D9945" s="61">
        <v>31.09</v>
      </c>
      <c r="E9945">
        <v>31.59</v>
      </c>
      <c r="F9945">
        <v>3906392</v>
      </c>
    </row>
    <row r="9946" spans="1:6" x14ac:dyDescent="0.3">
      <c r="A9946" t="str">
        <f t="shared" si="155"/>
        <v>42810 FE</v>
      </c>
      <c r="B9946" s="60">
        <v>42810</v>
      </c>
      <c r="C9946" s="58" t="s">
        <v>82</v>
      </c>
      <c r="D9946" s="61">
        <v>31.47</v>
      </c>
      <c r="E9946">
        <v>31.13</v>
      </c>
      <c r="F9946">
        <v>3865452</v>
      </c>
    </row>
    <row r="9947" spans="1:6" x14ac:dyDescent="0.3">
      <c r="A9947" t="str">
        <f t="shared" si="155"/>
        <v>42811 FE</v>
      </c>
      <c r="B9947" s="60">
        <v>42811</v>
      </c>
      <c r="C9947" s="58" t="s">
        <v>82</v>
      </c>
      <c r="D9947" s="61">
        <v>31.22</v>
      </c>
      <c r="E9947">
        <v>31.36</v>
      </c>
      <c r="F9947">
        <v>8680742</v>
      </c>
    </row>
    <row r="9948" spans="1:6" x14ac:dyDescent="0.3">
      <c r="A9948" t="str">
        <f t="shared" si="155"/>
        <v>42814 FE</v>
      </c>
      <c r="B9948" s="60">
        <v>42814</v>
      </c>
      <c r="C9948" s="58" t="s">
        <v>82</v>
      </c>
      <c r="D9948" s="61">
        <v>31.2</v>
      </c>
      <c r="E9948">
        <v>30.96</v>
      </c>
      <c r="F9948">
        <v>3960540</v>
      </c>
    </row>
    <row r="9949" spans="1:6" x14ac:dyDescent="0.3">
      <c r="A9949" t="str">
        <f t="shared" si="155"/>
        <v>42815 FE</v>
      </c>
      <c r="B9949" s="60">
        <v>42815</v>
      </c>
      <c r="C9949" s="58" t="s">
        <v>82</v>
      </c>
      <c r="D9949" s="61">
        <v>30.93</v>
      </c>
      <c r="E9949">
        <v>31.36</v>
      </c>
      <c r="F9949">
        <v>4362927</v>
      </c>
    </row>
    <row r="9950" spans="1:6" x14ac:dyDescent="0.3">
      <c r="A9950" t="str">
        <f t="shared" si="155"/>
        <v>42816 FE</v>
      </c>
      <c r="B9950" s="60">
        <v>42816</v>
      </c>
      <c r="C9950" s="58" t="s">
        <v>82</v>
      </c>
      <c r="D9950" s="61">
        <v>31.5</v>
      </c>
      <c r="E9950">
        <v>31.41</v>
      </c>
      <c r="F9950">
        <v>4159376</v>
      </c>
    </row>
    <row r="9951" spans="1:6" x14ac:dyDescent="0.3">
      <c r="A9951" t="str">
        <f t="shared" si="155"/>
        <v>42817 FE</v>
      </c>
      <c r="B9951" s="60">
        <v>42817</v>
      </c>
      <c r="C9951" s="58" t="s">
        <v>82</v>
      </c>
      <c r="D9951" s="61">
        <v>31.39</v>
      </c>
      <c r="E9951">
        <v>31.2</v>
      </c>
      <c r="F9951">
        <v>3360393</v>
      </c>
    </row>
    <row r="9952" spans="1:6" x14ac:dyDescent="0.3">
      <c r="A9952" t="str">
        <f t="shared" si="155"/>
        <v>42818 FE</v>
      </c>
      <c r="B9952" s="60">
        <v>42818</v>
      </c>
      <c r="C9952" s="58" t="s">
        <v>82</v>
      </c>
      <c r="D9952" s="61">
        <v>31.4</v>
      </c>
      <c r="E9952">
        <v>31.34</v>
      </c>
      <c r="F9952">
        <v>3171033</v>
      </c>
    </row>
    <row r="9953" spans="1:6" x14ac:dyDescent="0.3">
      <c r="A9953" t="str">
        <f t="shared" si="155"/>
        <v>42821 FE</v>
      </c>
      <c r="B9953" s="60">
        <v>42821</v>
      </c>
      <c r="C9953" s="58" t="s">
        <v>82</v>
      </c>
      <c r="D9953" s="61">
        <v>31.5</v>
      </c>
      <c r="E9953">
        <v>31.39</v>
      </c>
      <c r="F9953">
        <v>2457592</v>
      </c>
    </row>
    <row r="9954" spans="1:6" x14ac:dyDescent="0.3">
      <c r="A9954" t="str">
        <f t="shared" si="155"/>
        <v>42822 FE</v>
      </c>
      <c r="B9954" s="60">
        <v>42822</v>
      </c>
      <c r="C9954" s="58" t="s">
        <v>82</v>
      </c>
      <c r="D9954" s="61">
        <v>31.3</v>
      </c>
      <c r="E9954">
        <v>31.61</v>
      </c>
      <c r="F9954">
        <v>2877630</v>
      </c>
    </row>
    <row r="9955" spans="1:6" x14ac:dyDescent="0.3">
      <c r="A9955" t="str">
        <f t="shared" si="155"/>
        <v>42823 FE</v>
      </c>
      <c r="B9955" s="60">
        <v>42823</v>
      </c>
      <c r="C9955" s="58" t="s">
        <v>82</v>
      </c>
      <c r="D9955" s="61">
        <v>31.54</v>
      </c>
      <c r="E9955">
        <v>31.57</v>
      </c>
      <c r="F9955">
        <v>3458666</v>
      </c>
    </row>
    <row r="9956" spans="1:6" x14ac:dyDescent="0.3">
      <c r="A9956" t="str">
        <f t="shared" si="155"/>
        <v>42824 FE</v>
      </c>
      <c r="B9956" s="60">
        <v>42824</v>
      </c>
      <c r="C9956" s="58" t="s">
        <v>82</v>
      </c>
      <c r="D9956" s="61">
        <v>31.49</v>
      </c>
      <c r="E9956">
        <v>31.37</v>
      </c>
      <c r="F9956">
        <v>3646657</v>
      </c>
    </row>
    <row r="9957" spans="1:6" x14ac:dyDescent="0.3">
      <c r="A9957" t="str">
        <f t="shared" si="155"/>
        <v>42825 FE</v>
      </c>
      <c r="B9957" s="60">
        <v>42825</v>
      </c>
      <c r="C9957" s="58" t="s">
        <v>82</v>
      </c>
      <c r="D9957" s="61">
        <v>31.42</v>
      </c>
      <c r="E9957">
        <v>31.82</v>
      </c>
      <c r="F9957">
        <v>5805913</v>
      </c>
    </row>
    <row r="9958" spans="1:6" x14ac:dyDescent="0.3">
      <c r="A9958" t="str">
        <f t="shared" si="155"/>
        <v>42828 FE</v>
      </c>
      <c r="B9958" s="60">
        <v>42828</v>
      </c>
      <c r="C9958" s="58" t="s">
        <v>82</v>
      </c>
      <c r="D9958" s="61">
        <v>31.72</v>
      </c>
      <c r="E9958">
        <v>31.46</v>
      </c>
      <c r="F9958">
        <v>3753564</v>
      </c>
    </row>
    <row r="9959" spans="1:6" x14ac:dyDescent="0.3">
      <c r="A9959" t="str">
        <f t="shared" si="155"/>
        <v>42829 FE</v>
      </c>
      <c r="B9959" s="60">
        <v>42829</v>
      </c>
      <c r="C9959" s="58" t="s">
        <v>82</v>
      </c>
      <c r="D9959" s="61">
        <v>31.49</v>
      </c>
      <c r="E9959">
        <v>31.73</v>
      </c>
      <c r="F9959">
        <v>3992494</v>
      </c>
    </row>
    <row r="9960" spans="1:6" x14ac:dyDescent="0.3">
      <c r="A9960" t="str">
        <f t="shared" si="155"/>
        <v>42830 FE</v>
      </c>
      <c r="B9960" s="60">
        <v>42830</v>
      </c>
      <c r="C9960" s="58" t="s">
        <v>82</v>
      </c>
      <c r="D9960" s="61">
        <v>31.63</v>
      </c>
      <c r="E9960">
        <v>31.78</v>
      </c>
      <c r="F9960">
        <v>2590521</v>
      </c>
    </row>
    <row r="9961" spans="1:6" x14ac:dyDescent="0.3">
      <c r="A9961" t="str">
        <f t="shared" si="155"/>
        <v>42831 FE</v>
      </c>
      <c r="B9961" s="60">
        <v>42831</v>
      </c>
      <c r="C9961" s="58" t="s">
        <v>82</v>
      </c>
      <c r="D9961" s="61">
        <v>31.66</v>
      </c>
      <c r="E9961">
        <v>31.76</v>
      </c>
      <c r="F9961">
        <v>3060694</v>
      </c>
    </row>
    <row r="9962" spans="1:6" x14ac:dyDescent="0.3">
      <c r="A9962" t="str">
        <f t="shared" si="155"/>
        <v>42832 FE</v>
      </c>
      <c r="B9962" s="60">
        <v>42832</v>
      </c>
      <c r="C9962" s="58" t="s">
        <v>82</v>
      </c>
      <c r="D9962" s="61">
        <v>31.89</v>
      </c>
      <c r="E9962">
        <v>31.32</v>
      </c>
      <c r="F9962">
        <v>5747582</v>
      </c>
    </row>
    <row r="9963" spans="1:6" x14ac:dyDescent="0.3">
      <c r="A9963" t="str">
        <f t="shared" si="155"/>
        <v>42835 FE</v>
      </c>
      <c r="B9963" s="60">
        <v>42835</v>
      </c>
      <c r="C9963" s="58" t="s">
        <v>82</v>
      </c>
      <c r="D9963" s="61">
        <v>31.32</v>
      </c>
      <c r="E9963">
        <v>31.6</v>
      </c>
      <c r="F9963">
        <v>3235327</v>
      </c>
    </row>
    <row r="9964" spans="1:6" x14ac:dyDescent="0.3">
      <c r="A9964" t="str">
        <f t="shared" si="155"/>
        <v>42836 FE</v>
      </c>
      <c r="B9964" s="60">
        <v>42836</v>
      </c>
      <c r="C9964" s="58" t="s">
        <v>82</v>
      </c>
      <c r="D9964" s="61">
        <v>31.52</v>
      </c>
      <c r="E9964">
        <v>31.44</v>
      </c>
      <c r="F9964">
        <v>2588282</v>
      </c>
    </row>
    <row r="9965" spans="1:6" x14ac:dyDescent="0.3">
      <c r="A9965" t="str">
        <f t="shared" si="155"/>
        <v>42837 FE</v>
      </c>
      <c r="B9965" s="60">
        <v>42837</v>
      </c>
      <c r="C9965" s="58" t="s">
        <v>82</v>
      </c>
      <c r="D9965" s="61">
        <v>31.4</v>
      </c>
      <c r="E9965">
        <v>31.61</v>
      </c>
      <c r="F9965">
        <v>2718663</v>
      </c>
    </row>
    <row r="9966" spans="1:6" x14ac:dyDescent="0.3">
      <c r="A9966" t="str">
        <f t="shared" si="155"/>
        <v>42838 FE</v>
      </c>
      <c r="B9966" s="60">
        <v>42838</v>
      </c>
      <c r="C9966" s="58" t="s">
        <v>82</v>
      </c>
      <c r="D9966" s="61">
        <v>31.61</v>
      </c>
      <c r="E9966">
        <v>31.27</v>
      </c>
      <c r="F9966">
        <v>3432165</v>
      </c>
    </row>
    <row r="9967" spans="1:6" x14ac:dyDescent="0.3">
      <c r="A9967" t="str">
        <f t="shared" si="155"/>
        <v>42842 FE</v>
      </c>
      <c r="B9967" s="60">
        <v>42842</v>
      </c>
      <c r="C9967" s="58" t="s">
        <v>82</v>
      </c>
      <c r="D9967" s="61">
        <v>31.3</v>
      </c>
      <c r="E9967">
        <v>31.43</v>
      </c>
      <c r="F9967">
        <v>3007135</v>
      </c>
    </row>
    <row r="9968" spans="1:6" x14ac:dyDescent="0.3">
      <c r="A9968" t="str">
        <f t="shared" si="155"/>
        <v>42843 FE</v>
      </c>
      <c r="B9968" s="60">
        <v>42843</v>
      </c>
      <c r="C9968" s="58" t="s">
        <v>82</v>
      </c>
      <c r="D9968" s="61">
        <v>31.45</v>
      </c>
      <c r="E9968">
        <v>31.47</v>
      </c>
      <c r="F9968">
        <v>2988740</v>
      </c>
    </row>
    <row r="9969" spans="1:6" x14ac:dyDescent="0.3">
      <c r="A9969" t="str">
        <f t="shared" si="155"/>
        <v>42844 FE</v>
      </c>
      <c r="B9969" s="60">
        <v>42844</v>
      </c>
      <c r="C9969" s="58" t="s">
        <v>82</v>
      </c>
      <c r="D9969" s="61">
        <v>31.45</v>
      </c>
      <c r="E9969">
        <v>30.85</v>
      </c>
      <c r="F9969">
        <v>4920378</v>
      </c>
    </row>
    <row r="9970" spans="1:6" x14ac:dyDescent="0.3">
      <c r="A9970" t="str">
        <f t="shared" si="155"/>
        <v>42845 FE</v>
      </c>
      <c r="B9970" s="60">
        <v>42845</v>
      </c>
      <c r="C9970" s="58" t="s">
        <v>82</v>
      </c>
      <c r="D9970" s="61">
        <v>30.79</v>
      </c>
      <c r="E9970">
        <v>30.66</v>
      </c>
      <c r="F9970">
        <v>4598948</v>
      </c>
    </row>
    <row r="9971" spans="1:6" x14ac:dyDescent="0.3">
      <c r="A9971" t="str">
        <f t="shared" si="155"/>
        <v>42846 FE</v>
      </c>
      <c r="B9971" s="60">
        <v>42846</v>
      </c>
      <c r="C9971" s="58" t="s">
        <v>82</v>
      </c>
      <c r="D9971" s="61">
        <v>30.64</v>
      </c>
      <c r="E9971">
        <v>30.61</v>
      </c>
      <c r="F9971">
        <v>4208211</v>
      </c>
    </row>
    <row r="9972" spans="1:6" x14ac:dyDescent="0.3">
      <c r="A9972" t="str">
        <f t="shared" si="155"/>
        <v>42849 FE</v>
      </c>
      <c r="B9972" s="60">
        <v>42849</v>
      </c>
      <c r="C9972" s="58" t="s">
        <v>82</v>
      </c>
      <c r="D9972" s="61">
        <v>30.6</v>
      </c>
      <c r="E9972">
        <v>30.71</v>
      </c>
      <c r="F9972">
        <v>5218400</v>
      </c>
    </row>
    <row r="9973" spans="1:6" x14ac:dyDescent="0.3">
      <c r="A9973" t="str">
        <f t="shared" si="155"/>
        <v>42850 FE</v>
      </c>
      <c r="B9973" s="60">
        <v>42850</v>
      </c>
      <c r="C9973" s="58" t="s">
        <v>82</v>
      </c>
      <c r="D9973" s="61">
        <v>30.59</v>
      </c>
      <c r="E9973">
        <v>30.61</v>
      </c>
      <c r="F9973">
        <v>4050953</v>
      </c>
    </row>
    <row r="9974" spans="1:6" x14ac:dyDescent="0.3">
      <c r="A9974" t="str">
        <f t="shared" si="155"/>
        <v>42851 FE</v>
      </c>
      <c r="B9974" s="60">
        <v>42851</v>
      </c>
      <c r="C9974" s="58" t="s">
        <v>82</v>
      </c>
      <c r="D9974" s="61">
        <v>30.6</v>
      </c>
      <c r="E9974">
        <v>30.52</v>
      </c>
      <c r="F9974">
        <v>5786127</v>
      </c>
    </row>
    <row r="9975" spans="1:6" x14ac:dyDescent="0.3">
      <c r="A9975" t="str">
        <f t="shared" si="155"/>
        <v>42852 FE</v>
      </c>
      <c r="B9975" s="60">
        <v>42852</v>
      </c>
      <c r="C9975" s="58" t="s">
        <v>82</v>
      </c>
      <c r="D9975" s="61">
        <v>30.52</v>
      </c>
      <c r="E9975">
        <v>30.52</v>
      </c>
      <c r="F9975">
        <v>4538599</v>
      </c>
    </row>
    <row r="9976" spans="1:6" x14ac:dyDescent="0.3">
      <c r="A9976" t="str">
        <f t="shared" si="155"/>
        <v>42853 FE</v>
      </c>
      <c r="B9976" s="60">
        <v>42853</v>
      </c>
      <c r="C9976" s="58" t="s">
        <v>82</v>
      </c>
      <c r="D9976" s="61">
        <v>30.68</v>
      </c>
      <c r="E9976">
        <v>29.94</v>
      </c>
      <c r="F9976">
        <v>9610023</v>
      </c>
    </row>
    <row r="9977" spans="1:6" x14ac:dyDescent="0.3">
      <c r="A9977" t="str">
        <f t="shared" si="155"/>
        <v>42856 FE</v>
      </c>
      <c r="B9977" s="60">
        <v>42856</v>
      </c>
      <c r="C9977" s="58" t="s">
        <v>82</v>
      </c>
      <c r="D9977" s="61">
        <v>29.98</v>
      </c>
      <c r="E9977">
        <v>29.46</v>
      </c>
      <c r="F9977">
        <v>6328537</v>
      </c>
    </row>
    <row r="9978" spans="1:6" x14ac:dyDescent="0.3">
      <c r="A9978" t="str">
        <f t="shared" si="155"/>
        <v>42857 FE</v>
      </c>
      <c r="B9978" s="60">
        <v>42857</v>
      </c>
      <c r="C9978" s="58" t="s">
        <v>82</v>
      </c>
      <c r="D9978" s="61">
        <v>29.53</v>
      </c>
      <c r="E9978">
        <v>29.03</v>
      </c>
      <c r="F9978">
        <v>7206966</v>
      </c>
    </row>
    <row r="9979" spans="1:6" x14ac:dyDescent="0.3">
      <c r="A9979" t="str">
        <f t="shared" si="155"/>
        <v>42858 FE</v>
      </c>
      <c r="B9979" s="60">
        <v>42858</v>
      </c>
      <c r="C9979" s="58" t="s">
        <v>82</v>
      </c>
      <c r="D9979" s="61">
        <v>28.68</v>
      </c>
      <c r="E9979">
        <v>28.95</v>
      </c>
      <c r="F9979">
        <v>8991780</v>
      </c>
    </row>
    <row r="9980" spans="1:6" x14ac:dyDescent="0.3">
      <c r="A9980" t="str">
        <f t="shared" si="155"/>
        <v>42859 FE</v>
      </c>
      <c r="B9980" s="60">
        <v>42859</v>
      </c>
      <c r="C9980" s="58" t="s">
        <v>82</v>
      </c>
      <c r="D9980" s="61">
        <v>28.89</v>
      </c>
      <c r="E9980">
        <v>28.87</v>
      </c>
      <c r="F9980">
        <v>4818603</v>
      </c>
    </row>
    <row r="9981" spans="1:6" x14ac:dyDescent="0.3">
      <c r="A9981" t="str">
        <f t="shared" si="155"/>
        <v>42860 FE</v>
      </c>
      <c r="B9981" s="60">
        <v>42860</v>
      </c>
      <c r="C9981" s="58" t="s">
        <v>82</v>
      </c>
      <c r="D9981" s="61">
        <v>28.91</v>
      </c>
      <c r="E9981">
        <v>28.83</v>
      </c>
      <c r="F9981">
        <v>4303650</v>
      </c>
    </row>
    <row r="9982" spans="1:6" x14ac:dyDescent="0.3">
      <c r="A9982" t="str">
        <f t="shared" si="155"/>
        <v>42863 FE</v>
      </c>
      <c r="B9982" s="60">
        <v>42863</v>
      </c>
      <c r="C9982" s="58" t="s">
        <v>82</v>
      </c>
      <c r="D9982" s="61">
        <v>28.88</v>
      </c>
      <c r="E9982">
        <v>29.06</v>
      </c>
      <c r="F9982">
        <v>4651985</v>
      </c>
    </row>
    <row r="9983" spans="1:6" x14ac:dyDescent="0.3">
      <c r="A9983" t="str">
        <f t="shared" si="155"/>
        <v>42864 FE</v>
      </c>
      <c r="B9983" s="60">
        <v>42864</v>
      </c>
      <c r="C9983" s="58" t="s">
        <v>82</v>
      </c>
      <c r="D9983" s="61">
        <v>28.94</v>
      </c>
      <c r="E9983">
        <v>28.76</v>
      </c>
      <c r="F9983">
        <v>6631647</v>
      </c>
    </row>
    <row r="9984" spans="1:6" x14ac:dyDescent="0.3">
      <c r="A9984" t="str">
        <f t="shared" si="155"/>
        <v>42865 FE</v>
      </c>
      <c r="B9984" s="60">
        <v>42865</v>
      </c>
      <c r="C9984" s="58" t="s">
        <v>82</v>
      </c>
      <c r="D9984" s="61">
        <v>28.83</v>
      </c>
      <c r="E9984">
        <v>28.85</v>
      </c>
      <c r="F9984">
        <v>3227653</v>
      </c>
    </row>
    <row r="9985" spans="1:6" x14ac:dyDescent="0.3">
      <c r="A9985" t="str">
        <f t="shared" si="155"/>
        <v>42866 FE</v>
      </c>
      <c r="B9985" s="60">
        <v>42866</v>
      </c>
      <c r="C9985" s="58" t="s">
        <v>82</v>
      </c>
      <c r="D9985" s="61">
        <v>28.85</v>
      </c>
      <c r="E9985">
        <v>28.81</v>
      </c>
      <c r="F9985">
        <v>4804400</v>
      </c>
    </row>
    <row r="9986" spans="1:6" x14ac:dyDescent="0.3">
      <c r="A9986" t="str">
        <f t="shared" si="155"/>
        <v>42867 FE</v>
      </c>
      <c r="B9986" s="60">
        <v>42867</v>
      </c>
      <c r="C9986" s="58" t="s">
        <v>82</v>
      </c>
      <c r="D9986" s="61">
        <v>28.86</v>
      </c>
      <c r="E9986">
        <v>28.72</v>
      </c>
      <c r="F9986">
        <v>2578876</v>
      </c>
    </row>
    <row r="9987" spans="1:6" x14ac:dyDescent="0.3">
      <c r="A9987" t="str">
        <f t="shared" si="155"/>
        <v>42870 FE</v>
      </c>
      <c r="B9987" s="60">
        <v>42870</v>
      </c>
      <c r="C9987" s="58" t="s">
        <v>82</v>
      </c>
      <c r="D9987" s="61">
        <v>28.69</v>
      </c>
      <c r="E9987">
        <v>28.93</v>
      </c>
      <c r="F9987">
        <v>4446466</v>
      </c>
    </row>
    <row r="9988" spans="1:6" x14ac:dyDescent="0.3">
      <c r="A9988" t="str">
        <f t="shared" si="155"/>
        <v>42871 FE</v>
      </c>
      <c r="B9988" s="60">
        <v>42871</v>
      </c>
      <c r="C9988" s="58" t="s">
        <v>82</v>
      </c>
      <c r="D9988" s="61">
        <v>28.87</v>
      </c>
      <c r="E9988">
        <v>28.69</v>
      </c>
      <c r="F9988">
        <v>3272845</v>
      </c>
    </row>
    <row r="9989" spans="1:6" x14ac:dyDescent="0.3">
      <c r="A9989" t="str">
        <f t="shared" ref="A9989:A10052" si="156">CONCATENATE(B9989, " ", C9989)</f>
        <v>42872 FE</v>
      </c>
      <c r="B9989" s="60">
        <v>42872</v>
      </c>
      <c r="C9989" s="58" t="s">
        <v>82</v>
      </c>
      <c r="D9989" s="61">
        <v>28.71</v>
      </c>
      <c r="E9989">
        <v>28.59</v>
      </c>
      <c r="F9989">
        <v>2710212</v>
      </c>
    </row>
    <row r="9990" spans="1:6" x14ac:dyDescent="0.3">
      <c r="A9990" t="str">
        <f t="shared" si="156"/>
        <v>42873 FE</v>
      </c>
      <c r="B9990" s="60">
        <v>42873</v>
      </c>
      <c r="C9990" s="58" t="s">
        <v>82</v>
      </c>
      <c r="D9990" s="61">
        <v>28.43</v>
      </c>
      <c r="E9990">
        <v>28.16</v>
      </c>
      <c r="F9990">
        <v>5121882</v>
      </c>
    </row>
    <row r="9991" spans="1:6" x14ac:dyDescent="0.3">
      <c r="A9991" t="str">
        <f t="shared" si="156"/>
        <v>42874 FE</v>
      </c>
      <c r="B9991" s="60">
        <v>42874</v>
      </c>
      <c r="C9991" s="58" t="s">
        <v>82</v>
      </c>
      <c r="D9991" s="61">
        <v>28.15</v>
      </c>
      <c r="E9991">
        <v>28.24</v>
      </c>
      <c r="F9991">
        <v>4896993</v>
      </c>
    </row>
    <row r="9992" spans="1:6" x14ac:dyDescent="0.3">
      <c r="A9992" t="str">
        <f t="shared" si="156"/>
        <v>42877 FE</v>
      </c>
      <c r="B9992" s="60">
        <v>42877</v>
      </c>
      <c r="C9992" s="58" t="s">
        <v>82</v>
      </c>
      <c r="D9992" s="61">
        <v>28.18</v>
      </c>
      <c r="E9992">
        <v>28.44</v>
      </c>
      <c r="F9992">
        <v>3050568</v>
      </c>
    </row>
    <row r="9993" spans="1:6" x14ac:dyDescent="0.3">
      <c r="A9993" t="str">
        <f t="shared" si="156"/>
        <v>42878 FE</v>
      </c>
      <c r="B9993" s="60">
        <v>42878</v>
      </c>
      <c r="C9993" s="58" t="s">
        <v>82</v>
      </c>
      <c r="D9993" s="61">
        <v>28.44</v>
      </c>
      <c r="E9993">
        <v>28.5</v>
      </c>
      <c r="F9993">
        <v>3222564</v>
      </c>
    </row>
    <row r="9994" spans="1:6" x14ac:dyDescent="0.3">
      <c r="A9994" t="str">
        <f t="shared" si="156"/>
        <v>42879 FE</v>
      </c>
      <c r="B9994" s="60">
        <v>42879</v>
      </c>
      <c r="C9994" s="58" t="s">
        <v>82</v>
      </c>
      <c r="D9994" s="61">
        <v>28.55</v>
      </c>
      <c r="E9994">
        <v>28.67</v>
      </c>
      <c r="F9994">
        <v>2679970</v>
      </c>
    </row>
    <row r="9995" spans="1:6" x14ac:dyDescent="0.3">
      <c r="A9995" t="str">
        <f t="shared" si="156"/>
        <v>42880 FE</v>
      </c>
      <c r="B9995" s="60">
        <v>42880</v>
      </c>
      <c r="C9995" s="58" t="s">
        <v>82</v>
      </c>
      <c r="D9995" s="61">
        <v>28.62</v>
      </c>
      <c r="E9995">
        <v>28.86</v>
      </c>
      <c r="F9995">
        <v>3512275</v>
      </c>
    </row>
    <row r="9996" spans="1:6" x14ac:dyDescent="0.3">
      <c r="A9996" t="str">
        <f t="shared" si="156"/>
        <v>42881 FE</v>
      </c>
      <c r="B9996" s="60">
        <v>42881</v>
      </c>
      <c r="C9996" s="58" t="s">
        <v>82</v>
      </c>
      <c r="D9996" s="61">
        <v>28.89</v>
      </c>
      <c r="E9996">
        <v>28.92</v>
      </c>
      <c r="F9996">
        <v>2475868</v>
      </c>
    </row>
    <row r="9997" spans="1:6" x14ac:dyDescent="0.3">
      <c r="A9997" t="str">
        <f t="shared" si="156"/>
        <v>42885 FE</v>
      </c>
      <c r="B9997" s="60">
        <v>42885</v>
      </c>
      <c r="C9997" s="58" t="s">
        <v>82</v>
      </c>
      <c r="D9997" s="61">
        <v>28.87</v>
      </c>
      <c r="E9997">
        <v>29.19</v>
      </c>
      <c r="F9997">
        <v>3148339</v>
      </c>
    </row>
    <row r="9998" spans="1:6" x14ac:dyDescent="0.3">
      <c r="A9998" t="str">
        <f t="shared" si="156"/>
        <v>42886 FE</v>
      </c>
      <c r="B9998" s="60">
        <v>42886</v>
      </c>
      <c r="C9998" s="58" t="s">
        <v>82</v>
      </c>
      <c r="D9998" s="61">
        <v>29.13</v>
      </c>
      <c r="E9998">
        <v>29.24</v>
      </c>
      <c r="F9998">
        <v>3308892</v>
      </c>
    </row>
    <row r="9999" spans="1:6" x14ac:dyDescent="0.3">
      <c r="A9999" t="str">
        <f t="shared" si="156"/>
        <v>42887 FE</v>
      </c>
      <c r="B9999" s="60">
        <v>42887</v>
      </c>
      <c r="C9999" s="58" t="s">
        <v>82</v>
      </c>
      <c r="D9999" s="61">
        <v>29.23</v>
      </c>
      <c r="E9999">
        <v>29.39</v>
      </c>
      <c r="F9999">
        <v>2940061</v>
      </c>
    </row>
    <row r="10000" spans="1:6" x14ac:dyDescent="0.3">
      <c r="A10000" t="str">
        <f t="shared" si="156"/>
        <v>42888 FE</v>
      </c>
      <c r="B10000" s="60">
        <v>42888</v>
      </c>
      <c r="C10000" s="58" t="s">
        <v>82</v>
      </c>
      <c r="D10000" s="61">
        <v>29.59</v>
      </c>
      <c r="E10000">
        <v>29.45</v>
      </c>
      <c r="F10000">
        <v>2794693</v>
      </c>
    </row>
    <row r="10001" spans="1:6" x14ac:dyDescent="0.3">
      <c r="A10001" t="str">
        <f t="shared" si="156"/>
        <v>42891 FE</v>
      </c>
      <c r="B10001" s="60">
        <v>42891</v>
      </c>
      <c r="C10001" s="58" t="s">
        <v>82</v>
      </c>
      <c r="D10001" s="61">
        <v>29.34</v>
      </c>
      <c r="E10001">
        <v>29.11</v>
      </c>
      <c r="F10001">
        <v>2830193</v>
      </c>
    </row>
    <row r="10002" spans="1:6" x14ac:dyDescent="0.3">
      <c r="A10002" t="str">
        <f t="shared" si="156"/>
        <v>42892 FE</v>
      </c>
      <c r="B10002" s="60">
        <v>42892</v>
      </c>
      <c r="C10002" s="58" t="s">
        <v>82</v>
      </c>
      <c r="D10002" s="61">
        <v>29.17</v>
      </c>
      <c r="E10002">
        <v>29.06</v>
      </c>
      <c r="F10002">
        <v>4209248</v>
      </c>
    </row>
    <row r="10003" spans="1:6" x14ac:dyDescent="0.3">
      <c r="A10003" t="str">
        <f t="shared" si="156"/>
        <v>42893 FE</v>
      </c>
      <c r="B10003" s="60">
        <v>42893</v>
      </c>
      <c r="C10003" s="58" t="s">
        <v>82</v>
      </c>
      <c r="D10003" s="61">
        <v>29.08</v>
      </c>
      <c r="E10003">
        <v>29.14</v>
      </c>
      <c r="F10003">
        <v>2805087</v>
      </c>
    </row>
    <row r="10004" spans="1:6" x14ac:dyDescent="0.3">
      <c r="A10004" t="str">
        <f t="shared" si="156"/>
        <v>42894 FE</v>
      </c>
      <c r="B10004" s="60">
        <v>42894</v>
      </c>
      <c r="C10004" s="58" t="s">
        <v>82</v>
      </c>
      <c r="D10004" s="61">
        <v>29.09</v>
      </c>
      <c r="E10004">
        <v>28.87</v>
      </c>
      <c r="F10004">
        <v>3635977</v>
      </c>
    </row>
    <row r="10005" spans="1:6" x14ac:dyDescent="0.3">
      <c r="A10005" t="str">
        <f t="shared" si="156"/>
        <v>42895 FE</v>
      </c>
      <c r="B10005" s="60">
        <v>42895</v>
      </c>
      <c r="C10005" s="58" t="s">
        <v>82</v>
      </c>
      <c r="D10005" s="61">
        <v>28.85</v>
      </c>
      <c r="E10005">
        <v>29.11</v>
      </c>
      <c r="F10005">
        <v>2933786</v>
      </c>
    </row>
    <row r="10006" spans="1:6" x14ac:dyDescent="0.3">
      <c r="A10006" t="str">
        <f t="shared" si="156"/>
        <v>42898 FE</v>
      </c>
      <c r="B10006" s="60">
        <v>42898</v>
      </c>
      <c r="C10006" s="58" t="s">
        <v>82</v>
      </c>
      <c r="D10006" s="61">
        <v>29.14</v>
      </c>
      <c r="E10006">
        <v>29.51</v>
      </c>
      <c r="F10006">
        <v>4892941</v>
      </c>
    </row>
    <row r="10007" spans="1:6" x14ac:dyDescent="0.3">
      <c r="A10007" t="str">
        <f t="shared" si="156"/>
        <v>42899 FE</v>
      </c>
      <c r="B10007" s="60">
        <v>42899</v>
      </c>
      <c r="C10007" s="58" t="s">
        <v>82</v>
      </c>
      <c r="D10007" s="61">
        <v>29.4</v>
      </c>
      <c r="E10007">
        <v>29.37</v>
      </c>
      <c r="F10007">
        <v>3483673</v>
      </c>
    </row>
    <row r="10008" spans="1:6" x14ac:dyDescent="0.3">
      <c r="A10008" t="str">
        <f t="shared" si="156"/>
        <v>42900 FE</v>
      </c>
      <c r="B10008" s="60">
        <v>42900</v>
      </c>
      <c r="C10008" s="58" t="s">
        <v>82</v>
      </c>
      <c r="D10008" s="61">
        <v>29.6</v>
      </c>
      <c r="E10008">
        <v>29.59</v>
      </c>
      <c r="F10008">
        <v>3415190</v>
      </c>
    </row>
    <row r="10009" spans="1:6" x14ac:dyDescent="0.3">
      <c r="A10009" t="str">
        <f t="shared" si="156"/>
        <v>42901 FE</v>
      </c>
      <c r="B10009" s="60">
        <v>42901</v>
      </c>
      <c r="C10009" s="58" t="s">
        <v>82</v>
      </c>
      <c r="D10009" s="61">
        <v>29.51</v>
      </c>
      <c r="E10009">
        <v>29.79</v>
      </c>
      <c r="F10009">
        <v>3829330</v>
      </c>
    </row>
    <row r="10010" spans="1:6" x14ac:dyDescent="0.3">
      <c r="A10010" t="str">
        <f t="shared" si="156"/>
        <v>42902 FE</v>
      </c>
      <c r="B10010" s="60">
        <v>42902</v>
      </c>
      <c r="C10010" s="58" t="s">
        <v>82</v>
      </c>
      <c r="D10010" s="61">
        <v>29.85</v>
      </c>
      <c r="E10010">
        <v>29.93</v>
      </c>
      <c r="F10010">
        <v>12165619</v>
      </c>
    </row>
    <row r="10011" spans="1:6" x14ac:dyDescent="0.3">
      <c r="A10011" t="str">
        <f t="shared" si="156"/>
        <v>42905 FE</v>
      </c>
      <c r="B10011" s="60">
        <v>42905</v>
      </c>
      <c r="C10011" s="58" t="s">
        <v>82</v>
      </c>
      <c r="D10011" s="61">
        <v>30</v>
      </c>
      <c r="E10011">
        <v>29.87</v>
      </c>
      <c r="F10011">
        <v>3720373</v>
      </c>
    </row>
    <row r="10012" spans="1:6" x14ac:dyDescent="0.3">
      <c r="A10012" t="str">
        <f t="shared" si="156"/>
        <v>42906 FE</v>
      </c>
      <c r="B10012" s="60">
        <v>42906</v>
      </c>
      <c r="C10012" s="58" t="s">
        <v>82</v>
      </c>
      <c r="D10012" s="61">
        <v>29.85</v>
      </c>
      <c r="E10012">
        <v>29.87</v>
      </c>
      <c r="F10012">
        <v>2884815</v>
      </c>
    </row>
    <row r="10013" spans="1:6" x14ac:dyDescent="0.3">
      <c r="A10013" t="str">
        <f t="shared" si="156"/>
        <v>42907 FE</v>
      </c>
      <c r="B10013" s="60">
        <v>42907</v>
      </c>
      <c r="C10013" s="58" t="s">
        <v>82</v>
      </c>
      <c r="D10013" s="61">
        <v>29.82</v>
      </c>
      <c r="E10013">
        <v>29.43</v>
      </c>
      <c r="F10013">
        <v>5343855</v>
      </c>
    </row>
    <row r="10014" spans="1:6" x14ac:dyDescent="0.3">
      <c r="A10014" t="str">
        <f t="shared" si="156"/>
        <v>42908 FE</v>
      </c>
      <c r="B10014" s="60">
        <v>42908</v>
      </c>
      <c r="C10014" s="58" t="s">
        <v>82</v>
      </c>
      <c r="D10014" s="61">
        <v>29.38</v>
      </c>
      <c r="E10014">
        <v>29.18</v>
      </c>
      <c r="F10014">
        <v>2940755</v>
      </c>
    </row>
    <row r="10015" spans="1:6" x14ac:dyDescent="0.3">
      <c r="A10015" t="str">
        <f t="shared" si="156"/>
        <v>42909 FE</v>
      </c>
      <c r="B10015" s="60">
        <v>42909</v>
      </c>
      <c r="C10015" s="58" t="s">
        <v>82</v>
      </c>
      <c r="D10015" s="61">
        <v>29.15</v>
      </c>
      <c r="E10015">
        <v>28.91</v>
      </c>
      <c r="F10015">
        <v>4799515</v>
      </c>
    </row>
    <row r="10016" spans="1:6" x14ac:dyDescent="0.3">
      <c r="A10016" t="str">
        <f t="shared" si="156"/>
        <v>42912 FE</v>
      </c>
      <c r="B10016" s="60">
        <v>42912</v>
      </c>
      <c r="C10016" s="58" t="s">
        <v>82</v>
      </c>
      <c r="D10016" s="61">
        <v>29.01</v>
      </c>
      <c r="E10016">
        <v>30.09</v>
      </c>
      <c r="F10016">
        <v>7131325</v>
      </c>
    </row>
    <row r="10017" spans="1:6" x14ac:dyDescent="0.3">
      <c r="A10017" t="str">
        <f t="shared" si="156"/>
        <v>42913 FE</v>
      </c>
      <c r="B10017" s="60">
        <v>42913</v>
      </c>
      <c r="C10017" s="58" t="s">
        <v>82</v>
      </c>
      <c r="D10017" s="61">
        <v>30.02</v>
      </c>
      <c r="E10017">
        <v>29.72</v>
      </c>
      <c r="F10017">
        <v>5086065</v>
      </c>
    </row>
    <row r="10018" spans="1:6" x14ac:dyDescent="0.3">
      <c r="A10018" t="str">
        <f t="shared" si="156"/>
        <v>42914 FE</v>
      </c>
      <c r="B10018" s="60">
        <v>42914</v>
      </c>
      <c r="C10018" s="58" t="s">
        <v>82</v>
      </c>
      <c r="D10018" s="61">
        <v>29.82</v>
      </c>
      <c r="E10018">
        <v>29.1</v>
      </c>
      <c r="F10018">
        <v>4798715</v>
      </c>
    </row>
    <row r="10019" spans="1:6" x14ac:dyDescent="0.3">
      <c r="A10019" t="str">
        <f t="shared" si="156"/>
        <v>42915 FE</v>
      </c>
      <c r="B10019" s="60">
        <v>42915</v>
      </c>
      <c r="C10019" s="58" t="s">
        <v>82</v>
      </c>
      <c r="D10019" s="61">
        <v>28.9</v>
      </c>
      <c r="E10019">
        <v>28.82</v>
      </c>
      <c r="F10019">
        <v>4171915</v>
      </c>
    </row>
    <row r="10020" spans="1:6" x14ac:dyDescent="0.3">
      <c r="A10020" t="str">
        <f t="shared" si="156"/>
        <v>42916 FE</v>
      </c>
      <c r="B10020" s="60">
        <v>42916</v>
      </c>
      <c r="C10020" s="58" t="s">
        <v>82</v>
      </c>
      <c r="D10020" s="61">
        <v>28.87</v>
      </c>
      <c r="E10020">
        <v>29.16</v>
      </c>
      <c r="F10020">
        <v>5199999</v>
      </c>
    </row>
    <row r="10021" spans="1:6" x14ac:dyDescent="0.3">
      <c r="A10021" t="str">
        <f t="shared" si="156"/>
        <v>42919 FE</v>
      </c>
      <c r="B10021" s="60">
        <v>42919</v>
      </c>
      <c r="C10021" s="58" t="s">
        <v>82</v>
      </c>
      <c r="D10021" s="61">
        <v>29.24</v>
      </c>
      <c r="E10021">
        <v>29.06</v>
      </c>
      <c r="F10021">
        <v>1929111</v>
      </c>
    </row>
    <row r="10022" spans="1:6" x14ac:dyDescent="0.3">
      <c r="A10022" t="str">
        <f t="shared" si="156"/>
        <v>42921 FE</v>
      </c>
      <c r="B10022" s="60">
        <v>42921</v>
      </c>
      <c r="C10022" s="58" t="s">
        <v>82</v>
      </c>
      <c r="D10022" s="61">
        <v>29.1</v>
      </c>
      <c r="E10022">
        <v>29.21</v>
      </c>
      <c r="F10022">
        <v>4757564</v>
      </c>
    </row>
    <row r="10023" spans="1:6" x14ac:dyDescent="0.3">
      <c r="A10023" t="str">
        <f t="shared" si="156"/>
        <v>42922 FE</v>
      </c>
      <c r="B10023" s="60">
        <v>42922</v>
      </c>
      <c r="C10023" s="58" t="s">
        <v>82</v>
      </c>
      <c r="D10023" s="61">
        <v>29.18</v>
      </c>
      <c r="E10023">
        <v>29.31</v>
      </c>
      <c r="F10023">
        <v>4930622</v>
      </c>
    </row>
    <row r="10024" spans="1:6" x14ac:dyDescent="0.3">
      <c r="A10024" t="str">
        <f t="shared" si="156"/>
        <v>42923 FE</v>
      </c>
      <c r="B10024" s="60">
        <v>42923</v>
      </c>
      <c r="C10024" s="58" t="s">
        <v>82</v>
      </c>
      <c r="D10024" s="61">
        <v>29.31</v>
      </c>
      <c r="E10024">
        <v>29.25</v>
      </c>
      <c r="F10024">
        <v>3148525</v>
      </c>
    </row>
    <row r="10025" spans="1:6" x14ac:dyDescent="0.3">
      <c r="A10025" t="str">
        <f t="shared" si="156"/>
        <v>42926 FE</v>
      </c>
      <c r="B10025" s="60">
        <v>42926</v>
      </c>
      <c r="C10025" s="58" t="s">
        <v>82</v>
      </c>
      <c r="D10025" s="61">
        <v>29.24</v>
      </c>
      <c r="E10025">
        <v>29.31</v>
      </c>
      <c r="F10025">
        <v>3804983</v>
      </c>
    </row>
    <row r="10026" spans="1:6" x14ac:dyDescent="0.3">
      <c r="A10026" t="str">
        <f t="shared" si="156"/>
        <v>42927 FE</v>
      </c>
      <c r="B10026" s="60">
        <v>42927</v>
      </c>
      <c r="C10026" s="58" t="s">
        <v>82</v>
      </c>
      <c r="D10026" s="61">
        <v>29.35</v>
      </c>
      <c r="E10026">
        <v>29.28</v>
      </c>
      <c r="F10026">
        <v>4666094</v>
      </c>
    </row>
    <row r="10027" spans="1:6" x14ac:dyDescent="0.3">
      <c r="A10027" t="str">
        <f t="shared" si="156"/>
        <v>42928 FE</v>
      </c>
      <c r="B10027" s="60">
        <v>42928</v>
      </c>
      <c r="C10027" s="58" t="s">
        <v>82</v>
      </c>
      <c r="D10027" s="61">
        <v>29.53</v>
      </c>
      <c r="E10027">
        <v>29.73</v>
      </c>
      <c r="F10027">
        <v>3707323</v>
      </c>
    </row>
    <row r="10028" spans="1:6" x14ac:dyDescent="0.3">
      <c r="A10028" t="str">
        <f t="shared" si="156"/>
        <v>42929 FE</v>
      </c>
      <c r="B10028" s="60">
        <v>42929</v>
      </c>
      <c r="C10028" s="58" t="s">
        <v>82</v>
      </c>
      <c r="D10028" s="61">
        <v>29.73</v>
      </c>
      <c r="E10028">
        <v>29.66</v>
      </c>
      <c r="F10028">
        <v>5687388</v>
      </c>
    </row>
    <row r="10029" spans="1:6" x14ac:dyDescent="0.3">
      <c r="A10029" t="str">
        <f t="shared" si="156"/>
        <v>42930 FE</v>
      </c>
      <c r="B10029" s="60">
        <v>42930</v>
      </c>
      <c r="C10029" s="58" t="s">
        <v>82</v>
      </c>
      <c r="D10029" s="61">
        <v>29.91</v>
      </c>
      <c r="E10029">
        <v>30.2</v>
      </c>
      <c r="F10029">
        <v>7637358</v>
      </c>
    </row>
    <row r="10030" spans="1:6" x14ac:dyDescent="0.3">
      <c r="A10030" t="str">
        <f t="shared" si="156"/>
        <v>42933 FE</v>
      </c>
      <c r="B10030" s="60">
        <v>42933</v>
      </c>
      <c r="C10030" s="58" t="s">
        <v>82</v>
      </c>
      <c r="D10030" s="61">
        <v>30.21</v>
      </c>
      <c r="E10030">
        <v>30.24</v>
      </c>
      <c r="F10030">
        <v>5335983</v>
      </c>
    </row>
    <row r="10031" spans="1:6" x14ac:dyDescent="0.3">
      <c r="A10031" t="str">
        <f t="shared" si="156"/>
        <v>42934 FE</v>
      </c>
      <c r="B10031" s="60">
        <v>42934</v>
      </c>
      <c r="C10031" s="58" t="s">
        <v>82</v>
      </c>
      <c r="D10031" s="61">
        <v>30.32</v>
      </c>
      <c r="E10031">
        <v>30.45</v>
      </c>
      <c r="F10031">
        <v>3770746</v>
      </c>
    </row>
    <row r="10032" spans="1:6" x14ac:dyDescent="0.3">
      <c r="A10032" t="str">
        <f t="shared" si="156"/>
        <v>42935 FE</v>
      </c>
      <c r="B10032" s="60">
        <v>42935</v>
      </c>
      <c r="C10032" s="58" t="s">
        <v>82</v>
      </c>
      <c r="D10032" s="61">
        <v>30.54</v>
      </c>
      <c r="E10032">
        <v>30.83</v>
      </c>
      <c r="F10032">
        <v>7007047</v>
      </c>
    </row>
    <row r="10033" spans="1:6" x14ac:dyDescent="0.3">
      <c r="A10033" t="str">
        <f t="shared" si="156"/>
        <v>42936 FE</v>
      </c>
      <c r="B10033" s="60">
        <v>42936</v>
      </c>
      <c r="C10033" s="58" t="s">
        <v>82</v>
      </c>
      <c r="D10033" s="61">
        <v>30.9</v>
      </c>
      <c r="E10033">
        <v>31.23</v>
      </c>
      <c r="F10033">
        <v>7000523</v>
      </c>
    </row>
    <row r="10034" spans="1:6" x14ac:dyDescent="0.3">
      <c r="A10034" t="str">
        <f t="shared" si="156"/>
        <v>42937 FE</v>
      </c>
      <c r="B10034" s="60">
        <v>42937</v>
      </c>
      <c r="C10034" s="58" t="s">
        <v>82</v>
      </c>
      <c r="D10034" s="61">
        <v>31.16</v>
      </c>
      <c r="E10034">
        <v>31.74</v>
      </c>
      <c r="F10034">
        <v>7311238</v>
      </c>
    </row>
    <row r="10035" spans="1:6" x14ac:dyDescent="0.3">
      <c r="A10035" t="str">
        <f t="shared" si="156"/>
        <v>42940 FE</v>
      </c>
      <c r="B10035" s="60">
        <v>42940</v>
      </c>
      <c r="C10035" s="58" t="s">
        <v>82</v>
      </c>
      <c r="D10035" s="61">
        <v>31.74</v>
      </c>
      <c r="E10035">
        <v>31.25</v>
      </c>
      <c r="F10035">
        <v>5705898</v>
      </c>
    </row>
    <row r="10036" spans="1:6" x14ac:dyDescent="0.3">
      <c r="A10036" t="str">
        <f t="shared" si="156"/>
        <v>42941 FE</v>
      </c>
      <c r="B10036" s="60">
        <v>42941</v>
      </c>
      <c r="C10036" s="58" t="s">
        <v>82</v>
      </c>
      <c r="D10036" s="61">
        <v>31.25</v>
      </c>
      <c r="E10036">
        <v>30.87</v>
      </c>
      <c r="F10036">
        <v>4536059</v>
      </c>
    </row>
    <row r="10037" spans="1:6" x14ac:dyDescent="0.3">
      <c r="A10037" t="str">
        <f t="shared" si="156"/>
        <v>42942 FE</v>
      </c>
      <c r="B10037" s="60">
        <v>42942</v>
      </c>
      <c r="C10037" s="58" t="s">
        <v>82</v>
      </c>
      <c r="D10037" s="61">
        <v>30.86</v>
      </c>
      <c r="E10037">
        <v>31.1</v>
      </c>
      <c r="F10037">
        <v>5624345</v>
      </c>
    </row>
    <row r="10038" spans="1:6" x14ac:dyDescent="0.3">
      <c r="A10038" t="str">
        <f t="shared" si="156"/>
        <v>42943 FE</v>
      </c>
      <c r="B10038" s="60">
        <v>42943</v>
      </c>
      <c r="C10038" s="58" t="s">
        <v>82</v>
      </c>
      <c r="D10038" s="61">
        <v>31.05</v>
      </c>
      <c r="E10038">
        <v>31.25</v>
      </c>
      <c r="F10038">
        <v>5909171</v>
      </c>
    </row>
    <row r="10039" spans="1:6" x14ac:dyDescent="0.3">
      <c r="A10039" t="str">
        <f t="shared" si="156"/>
        <v>42944 FE</v>
      </c>
      <c r="B10039" s="60">
        <v>42944</v>
      </c>
      <c r="C10039" s="58" t="s">
        <v>82</v>
      </c>
      <c r="D10039" s="61">
        <v>31.13</v>
      </c>
      <c r="E10039">
        <v>32.15</v>
      </c>
      <c r="F10039">
        <v>10070829</v>
      </c>
    </row>
    <row r="10040" spans="1:6" x14ac:dyDescent="0.3">
      <c r="A10040" t="str">
        <f t="shared" si="156"/>
        <v>42947 FE</v>
      </c>
      <c r="B10040" s="60">
        <v>42947</v>
      </c>
      <c r="C10040" s="58" t="s">
        <v>82</v>
      </c>
      <c r="D10040" s="61">
        <v>32.1</v>
      </c>
      <c r="E10040">
        <v>31.91</v>
      </c>
      <c r="F10040">
        <v>5076510</v>
      </c>
    </row>
    <row r="10041" spans="1:6" x14ac:dyDescent="0.3">
      <c r="A10041" t="str">
        <f t="shared" si="156"/>
        <v>42948 FE</v>
      </c>
      <c r="B10041" s="60">
        <v>42948</v>
      </c>
      <c r="C10041" s="58" t="s">
        <v>82</v>
      </c>
      <c r="D10041" s="61">
        <v>32.01</v>
      </c>
      <c r="E10041">
        <v>31.93</v>
      </c>
      <c r="F10041">
        <v>4034905</v>
      </c>
    </row>
    <row r="10042" spans="1:6" x14ac:dyDescent="0.3">
      <c r="A10042" t="str">
        <f t="shared" si="156"/>
        <v>42949 FE</v>
      </c>
      <c r="B10042" s="60">
        <v>42949</v>
      </c>
      <c r="C10042" s="58" t="s">
        <v>82</v>
      </c>
      <c r="D10042" s="61">
        <v>31.8</v>
      </c>
      <c r="E10042">
        <v>32.21</v>
      </c>
      <c r="F10042">
        <v>4887571</v>
      </c>
    </row>
    <row r="10043" spans="1:6" x14ac:dyDescent="0.3">
      <c r="A10043" t="str">
        <f t="shared" si="156"/>
        <v>42950 FE</v>
      </c>
      <c r="B10043" s="60">
        <v>42950</v>
      </c>
      <c r="C10043" s="58" t="s">
        <v>82</v>
      </c>
      <c r="D10043" s="61">
        <v>31.93</v>
      </c>
      <c r="E10043">
        <v>32.06</v>
      </c>
      <c r="F10043">
        <v>5395275</v>
      </c>
    </row>
    <row r="10044" spans="1:6" x14ac:dyDescent="0.3">
      <c r="A10044" t="str">
        <f t="shared" si="156"/>
        <v>42951 FE</v>
      </c>
      <c r="B10044" s="60">
        <v>42951</v>
      </c>
      <c r="C10044" s="58" t="s">
        <v>82</v>
      </c>
      <c r="D10044" s="61">
        <v>31.83</v>
      </c>
      <c r="E10044">
        <v>32.07</v>
      </c>
      <c r="F10044">
        <v>3875957</v>
      </c>
    </row>
    <row r="10045" spans="1:6" x14ac:dyDescent="0.3">
      <c r="A10045" t="str">
        <f t="shared" si="156"/>
        <v>42954 FE</v>
      </c>
      <c r="B10045" s="60">
        <v>42954</v>
      </c>
      <c r="C10045" s="58" t="s">
        <v>82</v>
      </c>
      <c r="D10045" s="61">
        <v>32</v>
      </c>
      <c r="E10045">
        <v>31.79</v>
      </c>
      <c r="F10045">
        <v>3599422</v>
      </c>
    </row>
    <row r="10046" spans="1:6" x14ac:dyDescent="0.3">
      <c r="A10046" t="str">
        <f t="shared" si="156"/>
        <v>42955 FE</v>
      </c>
      <c r="B10046" s="60">
        <v>42955</v>
      </c>
      <c r="C10046" s="58" t="s">
        <v>82</v>
      </c>
      <c r="D10046" s="61">
        <v>31.72</v>
      </c>
      <c r="E10046">
        <v>31.95</v>
      </c>
      <c r="F10046">
        <v>3422196</v>
      </c>
    </row>
    <row r="10047" spans="1:6" x14ac:dyDescent="0.3">
      <c r="A10047" t="str">
        <f t="shared" si="156"/>
        <v>42956 FE</v>
      </c>
      <c r="B10047" s="60">
        <v>42956</v>
      </c>
      <c r="C10047" s="58" t="s">
        <v>82</v>
      </c>
      <c r="D10047" s="61">
        <v>32.020000000000003</v>
      </c>
      <c r="E10047">
        <v>31.61</v>
      </c>
      <c r="F10047">
        <v>3041567</v>
      </c>
    </row>
    <row r="10048" spans="1:6" x14ac:dyDescent="0.3">
      <c r="A10048" t="str">
        <f t="shared" si="156"/>
        <v>42957 FE</v>
      </c>
      <c r="B10048" s="60">
        <v>42957</v>
      </c>
      <c r="C10048" s="58" t="s">
        <v>82</v>
      </c>
      <c r="D10048" s="61">
        <v>31.64</v>
      </c>
      <c r="E10048">
        <v>32.04</v>
      </c>
      <c r="F10048">
        <v>4237907</v>
      </c>
    </row>
    <row r="10049" spans="1:6" x14ac:dyDescent="0.3">
      <c r="A10049" t="str">
        <f t="shared" si="156"/>
        <v>42958 FE</v>
      </c>
      <c r="B10049" s="60">
        <v>42958</v>
      </c>
      <c r="C10049" s="58" t="s">
        <v>82</v>
      </c>
      <c r="D10049" s="61">
        <v>31.91</v>
      </c>
      <c r="E10049">
        <v>32.17</v>
      </c>
      <c r="F10049">
        <v>3904651</v>
      </c>
    </row>
    <row r="10050" spans="1:6" x14ac:dyDescent="0.3">
      <c r="A10050" t="str">
        <f t="shared" si="156"/>
        <v>42961 FE</v>
      </c>
      <c r="B10050" s="60">
        <v>42961</v>
      </c>
      <c r="C10050" s="58" t="s">
        <v>82</v>
      </c>
      <c r="D10050" s="61">
        <v>32.51</v>
      </c>
      <c r="E10050">
        <v>32.479999999999997</v>
      </c>
      <c r="F10050">
        <v>3564507</v>
      </c>
    </row>
    <row r="10051" spans="1:6" x14ac:dyDescent="0.3">
      <c r="A10051" t="str">
        <f t="shared" si="156"/>
        <v>42962 FE</v>
      </c>
      <c r="B10051" s="60">
        <v>42962</v>
      </c>
      <c r="C10051" s="58" t="s">
        <v>82</v>
      </c>
      <c r="D10051" s="61">
        <v>32.29</v>
      </c>
      <c r="E10051">
        <v>32.700000000000003</v>
      </c>
      <c r="F10051">
        <v>2957380</v>
      </c>
    </row>
    <row r="10052" spans="1:6" x14ac:dyDescent="0.3">
      <c r="A10052" t="str">
        <f t="shared" si="156"/>
        <v>42963 FE</v>
      </c>
      <c r="B10052" s="60">
        <v>42963</v>
      </c>
      <c r="C10052" s="58" t="s">
        <v>82</v>
      </c>
      <c r="D10052" s="61">
        <v>32.700000000000003</v>
      </c>
      <c r="E10052">
        <v>32.69</v>
      </c>
      <c r="F10052">
        <v>3787052</v>
      </c>
    </row>
    <row r="10053" spans="1:6" x14ac:dyDescent="0.3">
      <c r="A10053" t="str">
        <f t="shared" ref="A10053:A10116" si="157">CONCATENATE(B10053, " ", C10053)</f>
        <v>42964 FE</v>
      </c>
      <c r="B10053" s="60">
        <v>42964</v>
      </c>
      <c r="C10053" s="58" t="s">
        <v>82</v>
      </c>
      <c r="D10053" s="61">
        <v>32.68</v>
      </c>
      <c r="E10053">
        <v>32.65</v>
      </c>
      <c r="F10053">
        <v>4429598</v>
      </c>
    </row>
    <row r="10054" spans="1:6" x14ac:dyDescent="0.3">
      <c r="A10054" t="str">
        <f t="shared" si="157"/>
        <v>42965 FE</v>
      </c>
      <c r="B10054" s="60">
        <v>42965</v>
      </c>
      <c r="C10054" s="58" t="s">
        <v>82</v>
      </c>
      <c r="D10054" s="61">
        <v>32.630000000000003</v>
      </c>
      <c r="E10054">
        <v>32.83</v>
      </c>
      <c r="F10054">
        <v>3306015</v>
      </c>
    </row>
    <row r="10055" spans="1:6" x14ac:dyDescent="0.3">
      <c r="A10055" t="str">
        <f t="shared" si="157"/>
        <v>42968 FE</v>
      </c>
      <c r="B10055" s="60">
        <v>42968</v>
      </c>
      <c r="C10055" s="58" t="s">
        <v>82</v>
      </c>
      <c r="D10055" s="61">
        <v>32.869999999999997</v>
      </c>
      <c r="E10055">
        <v>32.92</v>
      </c>
      <c r="F10055">
        <v>2855475</v>
      </c>
    </row>
    <row r="10056" spans="1:6" x14ac:dyDescent="0.3">
      <c r="A10056" t="str">
        <f t="shared" si="157"/>
        <v>42969 FE</v>
      </c>
      <c r="B10056" s="60">
        <v>42969</v>
      </c>
      <c r="C10056" s="58" t="s">
        <v>82</v>
      </c>
      <c r="D10056" s="61">
        <v>32.9</v>
      </c>
      <c r="E10056">
        <v>32.9</v>
      </c>
      <c r="F10056">
        <v>2610691</v>
      </c>
    </row>
    <row r="10057" spans="1:6" x14ac:dyDescent="0.3">
      <c r="A10057" t="str">
        <f t="shared" si="157"/>
        <v>42970 FE</v>
      </c>
      <c r="B10057" s="60">
        <v>42970</v>
      </c>
      <c r="C10057" s="58" t="s">
        <v>82</v>
      </c>
      <c r="D10057" s="61">
        <v>32.9</v>
      </c>
      <c r="E10057">
        <v>32.93</v>
      </c>
      <c r="F10057">
        <v>2469313</v>
      </c>
    </row>
    <row r="10058" spans="1:6" x14ac:dyDescent="0.3">
      <c r="A10058" t="str">
        <f t="shared" si="157"/>
        <v>42971 FE</v>
      </c>
      <c r="B10058" s="60">
        <v>42971</v>
      </c>
      <c r="C10058" s="58" t="s">
        <v>82</v>
      </c>
      <c r="D10058" s="61">
        <v>32.89</v>
      </c>
      <c r="E10058">
        <v>32.67</v>
      </c>
      <c r="F10058">
        <v>2770799</v>
      </c>
    </row>
    <row r="10059" spans="1:6" x14ac:dyDescent="0.3">
      <c r="A10059" t="str">
        <f t="shared" si="157"/>
        <v>42972 FE</v>
      </c>
      <c r="B10059" s="60">
        <v>42972</v>
      </c>
      <c r="C10059" s="58" t="s">
        <v>82</v>
      </c>
      <c r="D10059" s="61">
        <v>32.75</v>
      </c>
      <c r="E10059">
        <v>32.69</v>
      </c>
      <c r="F10059">
        <v>3779592</v>
      </c>
    </row>
    <row r="10060" spans="1:6" x14ac:dyDescent="0.3">
      <c r="A10060" t="str">
        <f t="shared" si="157"/>
        <v>42975 FE</v>
      </c>
      <c r="B10060" s="60">
        <v>42975</v>
      </c>
      <c r="C10060" s="58" t="s">
        <v>82</v>
      </c>
      <c r="D10060" s="61">
        <v>32.770000000000003</v>
      </c>
      <c r="E10060">
        <v>32.799999999999997</v>
      </c>
      <c r="F10060">
        <v>2285908</v>
      </c>
    </row>
    <row r="10061" spans="1:6" x14ac:dyDescent="0.3">
      <c r="A10061" t="str">
        <f t="shared" si="157"/>
        <v>42976 FE</v>
      </c>
      <c r="B10061" s="60">
        <v>42976</v>
      </c>
      <c r="C10061" s="58" t="s">
        <v>82</v>
      </c>
      <c r="D10061" s="61">
        <v>32.909999999999997</v>
      </c>
      <c r="E10061">
        <v>32.659999999999997</v>
      </c>
      <c r="F10061">
        <v>2394048</v>
      </c>
    </row>
    <row r="10062" spans="1:6" x14ac:dyDescent="0.3">
      <c r="A10062" t="str">
        <f t="shared" si="157"/>
        <v>42977 FE</v>
      </c>
      <c r="B10062" s="60">
        <v>42977</v>
      </c>
      <c r="C10062" s="58" t="s">
        <v>82</v>
      </c>
      <c r="D10062" s="61">
        <v>32.68</v>
      </c>
      <c r="E10062">
        <v>32.6</v>
      </c>
      <c r="F10062">
        <v>3458174</v>
      </c>
    </row>
    <row r="10063" spans="1:6" x14ac:dyDescent="0.3">
      <c r="A10063" t="str">
        <f t="shared" si="157"/>
        <v>42978 FE</v>
      </c>
      <c r="B10063" s="60">
        <v>42978</v>
      </c>
      <c r="C10063" s="58" t="s">
        <v>82</v>
      </c>
      <c r="D10063" s="61">
        <v>32.630000000000003</v>
      </c>
      <c r="E10063">
        <v>32.58</v>
      </c>
      <c r="F10063">
        <v>3853281</v>
      </c>
    </row>
    <row r="10064" spans="1:6" x14ac:dyDescent="0.3">
      <c r="A10064" t="str">
        <f t="shared" si="157"/>
        <v>42979 FE</v>
      </c>
      <c r="B10064" s="60">
        <v>42979</v>
      </c>
      <c r="C10064" s="58" t="s">
        <v>82</v>
      </c>
      <c r="D10064" s="62">
        <v>32.65</v>
      </c>
      <c r="E10064" s="63">
        <v>32.42</v>
      </c>
      <c r="F10064">
        <v>2581915</v>
      </c>
    </row>
    <row r="10065" spans="1:6" x14ac:dyDescent="0.3">
      <c r="A10065" t="str">
        <f t="shared" si="157"/>
        <v>42983 FE</v>
      </c>
      <c r="B10065" s="60">
        <v>42983</v>
      </c>
      <c r="C10065" s="58" t="s">
        <v>82</v>
      </c>
      <c r="D10065" s="62">
        <v>32.659999999999997</v>
      </c>
      <c r="E10065" s="63">
        <v>32.520000000000003</v>
      </c>
      <c r="F10065">
        <v>3227135</v>
      </c>
    </row>
    <row r="10066" spans="1:6" x14ac:dyDescent="0.3">
      <c r="A10066" t="str">
        <f t="shared" si="157"/>
        <v>42984 FE</v>
      </c>
      <c r="B10066" s="60">
        <v>42984</v>
      </c>
      <c r="C10066" s="58" t="s">
        <v>82</v>
      </c>
      <c r="D10066" s="62">
        <v>32.6</v>
      </c>
      <c r="E10066" s="63">
        <v>32.299999999999997</v>
      </c>
      <c r="F10066">
        <v>2388221</v>
      </c>
    </row>
    <row r="10067" spans="1:6" x14ac:dyDescent="0.3">
      <c r="A10067" t="str">
        <f t="shared" si="157"/>
        <v>42985 FE</v>
      </c>
      <c r="B10067" s="60">
        <v>42985</v>
      </c>
      <c r="C10067" s="58" t="s">
        <v>82</v>
      </c>
      <c r="D10067" s="62">
        <v>32.36</v>
      </c>
      <c r="E10067" s="63">
        <v>32.119999999999997</v>
      </c>
      <c r="F10067">
        <v>4813956</v>
      </c>
    </row>
    <row r="10068" spans="1:6" x14ac:dyDescent="0.3">
      <c r="A10068" t="str">
        <f t="shared" si="157"/>
        <v>42986 FE</v>
      </c>
      <c r="B10068" s="60">
        <v>42986</v>
      </c>
      <c r="C10068" s="58" t="s">
        <v>82</v>
      </c>
      <c r="D10068" s="62">
        <v>32.14</v>
      </c>
      <c r="E10068" s="63">
        <v>32.21</v>
      </c>
      <c r="F10068">
        <v>4649757</v>
      </c>
    </row>
    <row r="10069" spans="1:6" x14ac:dyDescent="0.3">
      <c r="A10069" t="str">
        <f t="shared" si="157"/>
        <v>42989 FE</v>
      </c>
      <c r="B10069" s="60">
        <v>42989</v>
      </c>
      <c r="C10069" s="58" t="s">
        <v>82</v>
      </c>
      <c r="D10069" s="62">
        <v>32.17</v>
      </c>
      <c r="E10069" s="63">
        <v>32.51</v>
      </c>
      <c r="F10069">
        <v>3403548</v>
      </c>
    </row>
    <row r="10070" spans="1:6" x14ac:dyDescent="0.3">
      <c r="A10070" t="str">
        <f t="shared" si="157"/>
        <v>42990 FE</v>
      </c>
      <c r="B10070" s="60">
        <v>42990</v>
      </c>
      <c r="C10070" s="58" t="s">
        <v>82</v>
      </c>
      <c r="D10070" s="62">
        <v>32.51</v>
      </c>
      <c r="E10070" s="63">
        <v>31.76</v>
      </c>
      <c r="F10070">
        <v>3336333</v>
      </c>
    </row>
    <row r="10071" spans="1:6" x14ac:dyDescent="0.3">
      <c r="A10071" t="str">
        <f t="shared" si="157"/>
        <v>42991 FE</v>
      </c>
      <c r="B10071" s="60">
        <v>42991</v>
      </c>
      <c r="C10071" s="58" t="s">
        <v>82</v>
      </c>
      <c r="D10071" s="62">
        <v>31.66</v>
      </c>
      <c r="E10071" s="63">
        <v>31.48</v>
      </c>
      <c r="F10071">
        <v>5821122</v>
      </c>
    </row>
    <row r="10072" spans="1:6" x14ac:dyDescent="0.3">
      <c r="A10072" t="str">
        <f t="shared" si="157"/>
        <v>42992 FE</v>
      </c>
      <c r="B10072" s="60">
        <v>42992</v>
      </c>
      <c r="C10072" s="58" t="s">
        <v>82</v>
      </c>
      <c r="D10072" s="62">
        <v>31.41</v>
      </c>
      <c r="E10072" s="63">
        <v>31.64</v>
      </c>
      <c r="F10072">
        <v>3858912</v>
      </c>
    </row>
    <row r="10073" spans="1:6" x14ac:dyDescent="0.3">
      <c r="A10073" t="str">
        <f t="shared" si="157"/>
        <v>42993 FE</v>
      </c>
      <c r="B10073" s="60">
        <v>42993</v>
      </c>
      <c r="C10073" s="58" t="s">
        <v>82</v>
      </c>
      <c r="D10073" s="62">
        <v>31.3</v>
      </c>
      <c r="E10073" s="63">
        <v>31.62</v>
      </c>
      <c r="F10073">
        <v>5434230</v>
      </c>
    </row>
    <row r="10074" spans="1:6" x14ac:dyDescent="0.3">
      <c r="A10074" t="str">
        <f t="shared" si="157"/>
        <v>42996 FE</v>
      </c>
      <c r="B10074" s="60">
        <v>42996</v>
      </c>
      <c r="C10074" s="58" t="s">
        <v>82</v>
      </c>
      <c r="D10074" s="62">
        <v>31.62</v>
      </c>
      <c r="E10074" s="63">
        <v>31.25</v>
      </c>
      <c r="F10074">
        <v>4440138</v>
      </c>
    </row>
    <row r="10075" spans="1:6" x14ac:dyDescent="0.3">
      <c r="A10075" t="str">
        <f t="shared" si="157"/>
        <v>42997 FE</v>
      </c>
      <c r="B10075" s="60">
        <v>42997</v>
      </c>
      <c r="C10075" s="58" t="s">
        <v>82</v>
      </c>
      <c r="D10075" s="62">
        <v>31.29</v>
      </c>
      <c r="E10075" s="63">
        <v>31.37</v>
      </c>
      <c r="F10075">
        <v>3938926</v>
      </c>
    </row>
    <row r="10076" spans="1:6" x14ac:dyDescent="0.3">
      <c r="A10076" t="str">
        <f t="shared" si="157"/>
        <v>42998 FE</v>
      </c>
      <c r="B10076" s="60">
        <v>42998</v>
      </c>
      <c r="C10076" s="58" t="s">
        <v>82</v>
      </c>
      <c r="D10076" s="62">
        <v>31.42</v>
      </c>
      <c r="E10076" s="63">
        <v>31.19</v>
      </c>
      <c r="F10076">
        <v>3658258</v>
      </c>
    </row>
    <row r="10077" spans="1:6" x14ac:dyDescent="0.3">
      <c r="A10077" t="str">
        <f t="shared" si="157"/>
        <v>42999 FE</v>
      </c>
      <c r="B10077" s="60">
        <v>42999</v>
      </c>
      <c r="C10077" s="58" t="s">
        <v>82</v>
      </c>
      <c r="D10077" s="62">
        <v>31.24</v>
      </c>
      <c r="E10077" s="63">
        <v>31.15</v>
      </c>
      <c r="F10077">
        <v>2445832</v>
      </c>
    </row>
    <row r="10078" spans="1:6" x14ac:dyDescent="0.3">
      <c r="A10078" t="str">
        <f t="shared" si="157"/>
        <v>43000 FE</v>
      </c>
      <c r="B10078" s="60">
        <v>43000</v>
      </c>
      <c r="C10078" s="58" t="s">
        <v>82</v>
      </c>
      <c r="D10078" s="62">
        <v>31.24</v>
      </c>
      <c r="E10078" s="63">
        <v>30.89</v>
      </c>
      <c r="F10078">
        <v>2699292</v>
      </c>
    </row>
    <row r="10079" spans="1:6" x14ac:dyDescent="0.3">
      <c r="A10079" t="str">
        <f t="shared" si="157"/>
        <v>43003 FE</v>
      </c>
      <c r="B10079" s="60">
        <v>43003</v>
      </c>
      <c r="C10079" s="58" t="s">
        <v>82</v>
      </c>
      <c r="D10079" s="62">
        <v>30.9</v>
      </c>
      <c r="E10079" s="63">
        <v>31.11</v>
      </c>
      <c r="F10079">
        <v>3211472</v>
      </c>
    </row>
    <row r="10080" spans="1:6" x14ac:dyDescent="0.3">
      <c r="A10080" t="str">
        <f t="shared" si="157"/>
        <v>43004 FE</v>
      </c>
      <c r="B10080" s="60">
        <v>43004</v>
      </c>
      <c r="C10080" s="58" t="s">
        <v>82</v>
      </c>
      <c r="D10080" s="62">
        <v>31.01</v>
      </c>
      <c r="E10080" s="63">
        <v>30.83</v>
      </c>
      <c r="F10080">
        <v>4357940</v>
      </c>
    </row>
    <row r="10081" spans="1:6" x14ac:dyDescent="0.3">
      <c r="A10081" t="str">
        <f t="shared" si="157"/>
        <v>43005 FE</v>
      </c>
      <c r="B10081" s="60">
        <v>43005</v>
      </c>
      <c r="C10081" s="58" t="s">
        <v>82</v>
      </c>
      <c r="D10081" s="62">
        <v>30.67</v>
      </c>
      <c r="E10081" s="63">
        <v>30.06</v>
      </c>
      <c r="F10081">
        <v>5710007</v>
      </c>
    </row>
    <row r="10082" spans="1:6" x14ac:dyDescent="0.3">
      <c r="A10082" t="str">
        <f t="shared" si="157"/>
        <v>43006 FE</v>
      </c>
      <c r="B10082" s="60">
        <v>43006</v>
      </c>
      <c r="C10082" s="58" t="s">
        <v>82</v>
      </c>
      <c r="D10082" s="62">
        <v>30</v>
      </c>
      <c r="E10082" s="63">
        <v>30.07</v>
      </c>
      <c r="F10082">
        <v>3703241</v>
      </c>
    </row>
    <row r="10083" spans="1:6" x14ac:dyDescent="0.3">
      <c r="A10083" t="str">
        <f t="shared" si="157"/>
        <v>43007 FE</v>
      </c>
      <c r="B10083" s="60">
        <v>43007</v>
      </c>
      <c r="C10083" s="58" t="s">
        <v>82</v>
      </c>
      <c r="D10083" s="62">
        <v>30.16</v>
      </c>
      <c r="E10083" s="63">
        <v>30.83</v>
      </c>
      <c r="F10083">
        <v>7725701</v>
      </c>
    </row>
    <row r="10084" spans="1:6" x14ac:dyDescent="0.3">
      <c r="A10084" t="str">
        <f t="shared" si="157"/>
        <v>42552 FFIV</v>
      </c>
      <c r="B10084" s="60">
        <v>42552</v>
      </c>
      <c r="C10084" s="58" t="s">
        <v>83</v>
      </c>
      <c r="D10084" s="61">
        <v>113.91</v>
      </c>
      <c r="E10084">
        <v>113.52</v>
      </c>
      <c r="F10084">
        <v>566403</v>
      </c>
    </row>
    <row r="10085" spans="1:6" x14ac:dyDescent="0.3">
      <c r="A10085" t="str">
        <f t="shared" si="157"/>
        <v>42556 FFIV</v>
      </c>
      <c r="B10085" s="60">
        <v>42556</v>
      </c>
      <c r="C10085" s="58" t="s">
        <v>83</v>
      </c>
      <c r="D10085" s="61">
        <v>113.41</v>
      </c>
      <c r="E10085">
        <v>112.51</v>
      </c>
      <c r="F10085">
        <v>542896</v>
      </c>
    </row>
    <row r="10086" spans="1:6" x14ac:dyDescent="0.3">
      <c r="A10086" t="str">
        <f t="shared" si="157"/>
        <v>42557 FFIV</v>
      </c>
      <c r="B10086" s="60">
        <v>42557</v>
      </c>
      <c r="C10086" s="58" t="s">
        <v>83</v>
      </c>
      <c r="D10086" s="61">
        <v>112.11</v>
      </c>
      <c r="E10086">
        <v>113.79</v>
      </c>
      <c r="F10086">
        <v>703232</v>
      </c>
    </row>
    <row r="10087" spans="1:6" x14ac:dyDescent="0.3">
      <c r="A10087" t="str">
        <f t="shared" si="157"/>
        <v>42558 FFIV</v>
      </c>
      <c r="B10087" s="60">
        <v>42558</v>
      </c>
      <c r="C10087" s="58" t="s">
        <v>83</v>
      </c>
      <c r="D10087" s="61">
        <v>113.63</v>
      </c>
      <c r="E10087">
        <v>113.77</v>
      </c>
      <c r="F10087">
        <v>539993</v>
      </c>
    </row>
    <row r="10088" spans="1:6" x14ac:dyDescent="0.3">
      <c r="A10088" t="str">
        <f t="shared" si="157"/>
        <v>42559 FFIV</v>
      </c>
      <c r="B10088" s="60">
        <v>42559</v>
      </c>
      <c r="C10088" s="58" t="s">
        <v>83</v>
      </c>
      <c r="D10088" s="61">
        <v>114.99</v>
      </c>
      <c r="E10088">
        <v>117.13</v>
      </c>
      <c r="F10088">
        <v>761820</v>
      </c>
    </row>
    <row r="10089" spans="1:6" x14ac:dyDescent="0.3">
      <c r="A10089" t="str">
        <f t="shared" si="157"/>
        <v>42562 FFIV</v>
      </c>
      <c r="B10089" s="60">
        <v>42562</v>
      </c>
      <c r="C10089" s="58" t="s">
        <v>83</v>
      </c>
      <c r="D10089" s="61">
        <v>117.36</v>
      </c>
      <c r="E10089">
        <v>116.85</v>
      </c>
      <c r="F10089">
        <v>430545</v>
      </c>
    </row>
    <row r="10090" spans="1:6" x14ac:dyDescent="0.3">
      <c r="A10090" t="str">
        <f t="shared" si="157"/>
        <v>42563 FFIV</v>
      </c>
      <c r="B10090" s="60">
        <v>42563</v>
      </c>
      <c r="C10090" s="58" t="s">
        <v>83</v>
      </c>
      <c r="D10090" s="61">
        <v>117.49</v>
      </c>
      <c r="E10090">
        <v>117.81</v>
      </c>
      <c r="F10090">
        <v>441645</v>
      </c>
    </row>
    <row r="10091" spans="1:6" x14ac:dyDescent="0.3">
      <c r="A10091" t="str">
        <f t="shared" si="157"/>
        <v>42564 FFIV</v>
      </c>
      <c r="B10091" s="60">
        <v>42564</v>
      </c>
      <c r="C10091" s="58" t="s">
        <v>83</v>
      </c>
      <c r="D10091" s="61">
        <v>117.62</v>
      </c>
      <c r="E10091">
        <v>116.36</v>
      </c>
      <c r="F10091">
        <v>543748</v>
      </c>
    </row>
    <row r="10092" spans="1:6" x14ac:dyDescent="0.3">
      <c r="A10092" t="str">
        <f t="shared" si="157"/>
        <v>42565 FFIV</v>
      </c>
      <c r="B10092" s="60">
        <v>42565</v>
      </c>
      <c r="C10092" s="58" t="s">
        <v>83</v>
      </c>
      <c r="D10092" s="61">
        <v>117.24</v>
      </c>
      <c r="E10092">
        <v>116.25</v>
      </c>
      <c r="F10092">
        <v>534823</v>
      </c>
    </row>
    <row r="10093" spans="1:6" x14ac:dyDescent="0.3">
      <c r="A10093" t="str">
        <f t="shared" si="157"/>
        <v>42566 FFIV</v>
      </c>
      <c r="B10093" s="60">
        <v>42566</v>
      </c>
      <c r="C10093" s="58" t="s">
        <v>83</v>
      </c>
      <c r="D10093" s="61">
        <v>116.5</v>
      </c>
      <c r="E10093">
        <v>116.37</v>
      </c>
      <c r="F10093">
        <v>775894</v>
      </c>
    </row>
    <row r="10094" spans="1:6" x14ac:dyDescent="0.3">
      <c r="A10094" t="str">
        <f t="shared" si="157"/>
        <v>42569 FFIV</v>
      </c>
      <c r="B10094" s="60">
        <v>42569</v>
      </c>
      <c r="C10094" s="58" t="s">
        <v>83</v>
      </c>
      <c r="D10094" s="61">
        <v>116.36</v>
      </c>
      <c r="E10094">
        <v>115.82</v>
      </c>
      <c r="F10094">
        <v>589098</v>
      </c>
    </row>
    <row r="10095" spans="1:6" x14ac:dyDescent="0.3">
      <c r="A10095" t="str">
        <f t="shared" si="157"/>
        <v>42570 FFIV</v>
      </c>
      <c r="B10095" s="60">
        <v>42570</v>
      </c>
      <c r="C10095" s="58" t="s">
        <v>83</v>
      </c>
      <c r="D10095" s="61">
        <v>115.87</v>
      </c>
      <c r="E10095">
        <v>120.6</v>
      </c>
      <c r="F10095">
        <v>2291439</v>
      </c>
    </row>
    <row r="10096" spans="1:6" x14ac:dyDescent="0.3">
      <c r="A10096" t="str">
        <f t="shared" si="157"/>
        <v>42571 FFIV</v>
      </c>
      <c r="B10096" s="60">
        <v>42571</v>
      </c>
      <c r="C10096" s="58" t="s">
        <v>83</v>
      </c>
      <c r="D10096" s="61">
        <v>121.75</v>
      </c>
      <c r="E10096">
        <v>121.47</v>
      </c>
      <c r="F10096">
        <v>1386561</v>
      </c>
    </row>
    <row r="10097" spans="1:6" x14ac:dyDescent="0.3">
      <c r="A10097" t="str">
        <f t="shared" si="157"/>
        <v>42572 FFIV</v>
      </c>
      <c r="B10097" s="60">
        <v>42572</v>
      </c>
      <c r="C10097" s="58" t="s">
        <v>83</v>
      </c>
      <c r="D10097" s="61">
        <v>121.89</v>
      </c>
      <c r="E10097">
        <v>121.86</v>
      </c>
      <c r="F10097">
        <v>1441682</v>
      </c>
    </row>
    <row r="10098" spans="1:6" x14ac:dyDescent="0.3">
      <c r="A10098" t="str">
        <f t="shared" si="157"/>
        <v>42573 FFIV</v>
      </c>
      <c r="B10098" s="60">
        <v>42573</v>
      </c>
      <c r="C10098" s="58" t="s">
        <v>83</v>
      </c>
      <c r="D10098" s="61">
        <v>121.46</v>
      </c>
      <c r="E10098">
        <v>123.24</v>
      </c>
      <c r="F10098">
        <v>893013</v>
      </c>
    </row>
    <row r="10099" spans="1:6" x14ac:dyDescent="0.3">
      <c r="A10099" t="str">
        <f t="shared" si="157"/>
        <v>42576 FFIV</v>
      </c>
      <c r="B10099" s="60">
        <v>42576</v>
      </c>
      <c r="C10099" s="58" t="s">
        <v>83</v>
      </c>
      <c r="D10099" s="61">
        <v>122.25</v>
      </c>
      <c r="E10099">
        <v>123.79</v>
      </c>
      <c r="F10099">
        <v>603620</v>
      </c>
    </row>
    <row r="10100" spans="1:6" x14ac:dyDescent="0.3">
      <c r="A10100" t="str">
        <f t="shared" si="157"/>
        <v>42577 FFIV</v>
      </c>
      <c r="B10100" s="60">
        <v>42577</v>
      </c>
      <c r="C10100" s="58" t="s">
        <v>83</v>
      </c>
      <c r="D10100" s="61">
        <v>124.13</v>
      </c>
      <c r="E10100">
        <v>124.06</v>
      </c>
      <c r="F10100">
        <v>831865</v>
      </c>
    </row>
    <row r="10101" spans="1:6" x14ac:dyDescent="0.3">
      <c r="A10101" t="str">
        <f t="shared" si="157"/>
        <v>42578 FFIV</v>
      </c>
      <c r="B10101" s="60">
        <v>42578</v>
      </c>
      <c r="C10101" s="58" t="s">
        <v>83</v>
      </c>
      <c r="D10101" s="61">
        <v>124.1</v>
      </c>
      <c r="E10101">
        <v>123.09</v>
      </c>
      <c r="F10101">
        <v>751096</v>
      </c>
    </row>
    <row r="10102" spans="1:6" x14ac:dyDescent="0.3">
      <c r="A10102" t="str">
        <f t="shared" si="157"/>
        <v>42579 FFIV</v>
      </c>
      <c r="B10102" s="60">
        <v>42579</v>
      </c>
      <c r="C10102" s="58" t="s">
        <v>83</v>
      </c>
      <c r="D10102" s="61">
        <v>122.33</v>
      </c>
      <c r="E10102">
        <v>123.05</v>
      </c>
      <c r="F10102">
        <v>1003711</v>
      </c>
    </row>
    <row r="10103" spans="1:6" x14ac:dyDescent="0.3">
      <c r="A10103" t="str">
        <f t="shared" si="157"/>
        <v>42580 FFIV</v>
      </c>
      <c r="B10103" s="60">
        <v>42580</v>
      </c>
      <c r="C10103" s="58" t="s">
        <v>83</v>
      </c>
      <c r="D10103" s="61">
        <v>122.89</v>
      </c>
      <c r="E10103">
        <v>123.42</v>
      </c>
      <c r="F10103">
        <v>762217</v>
      </c>
    </row>
    <row r="10104" spans="1:6" x14ac:dyDescent="0.3">
      <c r="A10104" t="str">
        <f t="shared" si="157"/>
        <v>42583 FFIV</v>
      </c>
      <c r="B10104" s="60">
        <v>42583</v>
      </c>
      <c r="C10104" s="58" t="s">
        <v>83</v>
      </c>
      <c r="D10104" s="61">
        <v>123.56</v>
      </c>
      <c r="E10104">
        <v>123.7</v>
      </c>
      <c r="F10104">
        <v>1095480</v>
      </c>
    </row>
    <row r="10105" spans="1:6" x14ac:dyDescent="0.3">
      <c r="A10105" t="str">
        <f t="shared" si="157"/>
        <v>42584 FFIV</v>
      </c>
      <c r="B10105" s="60">
        <v>42584</v>
      </c>
      <c r="C10105" s="58" t="s">
        <v>83</v>
      </c>
      <c r="D10105" s="61">
        <v>122.32</v>
      </c>
      <c r="E10105">
        <v>122.91</v>
      </c>
      <c r="F10105">
        <v>855577</v>
      </c>
    </row>
    <row r="10106" spans="1:6" x14ac:dyDescent="0.3">
      <c r="A10106" t="str">
        <f t="shared" si="157"/>
        <v>42585 FFIV</v>
      </c>
      <c r="B10106" s="60">
        <v>42585</v>
      </c>
      <c r="C10106" s="58" t="s">
        <v>83</v>
      </c>
      <c r="D10106" s="61">
        <v>122.48</v>
      </c>
      <c r="E10106">
        <v>123.47</v>
      </c>
      <c r="F10106">
        <v>491330</v>
      </c>
    </row>
    <row r="10107" spans="1:6" x14ac:dyDescent="0.3">
      <c r="A10107" t="str">
        <f t="shared" si="157"/>
        <v>42586 FFIV</v>
      </c>
      <c r="B10107" s="60">
        <v>42586</v>
      </c>
      <c r="C10107" s="58" t="s">
        <v>83</v>
      </c>
      <c r="D10107" s="61">
        <v>123.14</v>
      </c>
      <c r="E10107">
        <v>123.33</v>
      </c>
      <c r="F10107">
        <v>425991</v>
      </c>
    </row>
    <row r="10108" spans="1:6" x14ac:dyDescent="0.3">
      <c r="A10108" t="str">
        <f t="shared" si="157"/>
        <v>42587 FFIV</v>
      </c>
      <c r="B10108" s="60">
        <v>42587</v>
      </c>
      <c r="C10108" s="58" t="s">
        <v>83</v>
      </c>
      <c r="D10108" s="61">
        <v>123.67</v>
      </c>
      <c r="E10108">
        <v>125.65</v>
      </c>
      <c r="F10108">
        <v>569916</v>
      </c>
    </row>
    <row r="10109" spans="1:6" x14ac:dyDescent="0.3">
      <c r="A10109" t="str">
        <f t="shared" si="157"/>
        <v>42590 FFIV</v>
      </c>
      <c r="B10109" s="60">
        <v>42590</v>
      </c>
      <c r="C10109" s="58" t="s">
        <v>83</v>
      </c>
      <c r="D10109" s="61">
        <v>125.63</v>
      </c>
      <c r="E10109">
        <v>126.66</v>
      </c>
      <c r="F10109">
        <v>677626</v>
      </c>
    </row>
    <row r="10110" spans="1:6" x14ac:dyDescent="0.3">
      <c r="A10110" t="str">
        <f t="shared" si="157"/>
        <v>42591 FFIV</v>
      </c>
      <c r="B10110" s="60">
        <v>42591</v>
      </c>
      <c r="C10110" s="58" t="s">
        <v>83</v>
      </c>
      <c r="D10110" s="61">
        <v>126.92</v>
      </c>
      <c r="E10110">
        <v>126.43</v>
      </c>
      <c r="F10110">
        <v>480921</v>
      </c>
    </row>
    <row r="10111" spans="1:6" x14ac:dyDescent="0.3">
      <c r="A10111" t="str">
        <f t="shared" si="157"/>
        <v>42592 FFIV</v>
      </c>
      <c r="B10111" s="60">
        <v>42592</v>
      </c>
      <c r="C10111" s="58" t="s">
        <v>83</v>
      </c>
      <c r="D10111" s="61">
        <v>126.61</v>
      </c>
      <c r="E10111">
        <v>126.1</v>
      </c>
      <c r="F10111">
        <v>444349</v>
      </c>
    </row>
    <row r="10112" spans="1:6" x14ac:dyDescent="0.3">
      <c r="A10112" t="str">
        <f t="shared" si="157"/>
        <v>42593 FFIV</v>
      </c>
      <c r="B10112" s="60">
        <v>42593</v>
      </c>
      <c r="C10112" s="58" t="s">
        <v>83</v>
      </c>
      <c r="D10112" s="61">
        <v>126.05</v>
      </c>
      <c r="E10112">
        <v>125.03</v>
      </c>
      <c r="F10112">
        <v>1033288</v>
      </c>
    </row>
    <row r="10113" spans="1:6" x14ac:dyDescent="0.3">
      <c r="A10113" t="str">
        <f t="shared" si="157"/>
        <v>42594 FFIV</v>
      </c>
      <c r="B10113" s="60">
        <v>42594</v>
      </c>
      <c r="C10113" s="58" t="s">
        <v>83</v>
      </c>
      <c r="D10113" s="61">
        <v>125.11</v>
      </c>
      <c r="E10113">
        <v>124.8</v>
      </c>
      <c r="F10113">
        <v>607038</v>
      </c>
    </row>
    <row r="10114" spans="1:6" x14ac:dyDescent="0.3">
      <c r="A10114" t="str">
        <f t="shared" si="157"/>
        <v>42597 FFIV</v>
      </c>
      <c r="B10114" s="60">
        <v>42597</v>
      </c>
      <c r="C10114" s="58" t="s">
        <v>83</v>
      </c>
      <c r="D10114" s="61">
        <v>124.71</v>
      </c>
      <c r="E10114">
        <v>124.75</v>
      </c>
      <c r="F10114">
        <v>863656</v>
      </c>
    </row>
    <row r="10115" spans="1:6" x14ac:dyDescent="0.3">
      <c r="A10115" t="str">
        <f t="shared" si="157"/>
        <v>42598 FFIV</v>
      </c>
      <c r="B10115" s="60">
        <v>42598</v>
      </c>
      <c r="C10115" s="58" t="s">
        <v>83</v>
      </c>
      <c r="D10115" s="61">
        <v>124.23</v>
      </c>
      <c r="E10115">
        <v>123.39</v>
      </c>
      <c r="F10115">
        <v>921432</v>
      </c>
    </row>
    <row r="10116" spans="1:6" x14ac:dyDescent="0.3">
      <c r="A10116" t="str">
        <f t="shared" si="157"/>
        <v>42599 FFIV</v>
      </c>
      <c r="B10116" s="60">
        <v>42599</v>
      </c>
      <c r="C10116" s="58" t="s">
        <v>83</v>
      </c>
      <c r="D10116" s="61">
        <v>123.75</v>
      </c>
      <c r="E10116">
        <v>123.32</v>
      </c>
      <c r="F10116">
        <v>664011</v>
      </c>
    </row>
    <row r="10117" spans="1:6" x14ac:dyDescent="0.3">
      <c r="A10117" t="str">
        <f t="shared" ref="A10117:A10180" si="158">CONCATENATE(B10117, " ", C10117)</f>
        <v>42600 FFIV</v>
      </c>
      <c r="B10117" s="60">
        <v>42600</v>
      </c>
      <c r="C10117" s="58" t="s">
        <v>83</v>
      </c>
      <c r="D10117" s="61">
        <v>123.06</v>
      </c>
      <c r="E10117">
        <v>123.66</v>
      </c>
      <c r="F10117">
        <v>580856</v>
      </c>
    </row>
    <row r="10118" spans="1:6" x14ac:dyDescent="0.3">
      <c r="A10118" t="str">
        <f t="shared" si="158"/>
        <v>42601 FFIV</v>
      </c>
      <c r="B10118" s="60">
        <v>42601</v>
      </c>
      <c r="C10118" s="58" t="s">
        <v>83</v>
      </c>
      <c r="D10118" s="61">
        <v>123.16</v>
      </c>
      <c r="E10118">
        <v>124.24</v>
      </c>
      <c r="F10118">
        <v>618410</v>
      </c>
    </row>
    <row r="10119" spans="1:6" x14ac:dyDescent="0.3">
      <c r="A10119" t="str">
        <f t="shared" si="158"/>
        <v>42604 FFIV</v>
      </c>
      <c r="B10119" s="60">
        <v>42604</v>
      </c>
      <c r="C10119" s="58" t="s">
        <v>83</v>
      </c>
      <c r="D10119" s="61">
        <v>123.79</v>
      </c>
      <c r="E10119">
        <v>123.98</v>
      </c>
      <c r="F10119">
        <v>534991</v>
      </c>
    </row>
    <row r="10120" spans="1:6" x14ac:dyDescent="0.3">
      <c r="A10120" t="str">
        <f t="shared" si="158"/>
        <v>42605 FFIV</v>
      </c>
      <c r="B10120" s="60">
        <v>42605</v>
      </c>
      <c r="C10120" s="58" t="s">
        <v>83</v>
      </c>
      <c r="D10120" s="61">
        <v>124.8</v>
      </c>
      <c r="E10120">
        <v>124.91</v>
      </c>
      <c r="F10120">
        <v>408772</v>
      </c>
    </row>
    <row r="10121" spans="1:6" x14ac:dyDescent="0.3">
      <c r="A10121" t="str">
        <f t="shared" si="158"/>
        <v>42606 FFIV</v>
      </c>
      <c r="B10121" s="60">
        <v>42606</v>
      </c>
      <c r="C10121" s="58" t="s">
        <v>83</v>
      </c>
      <c r="D10121" s="61">
        <v>125.14</v>
      </c>
      <c r="E10121">
        <v>124.39</v>
      </c>
      <c r="F10121">
        <v>330636</v>
      </c>
    </row>
    <row r="10122" spans="1:6" x14ac:dyDescent="0.3">
      <c r="A10122" t="str">
        <f t="shared" si="158"/>
        <v>42607 FFIV</v>
      </c>
      <c r="B10122" s="60">
        <v>42607</v>
      </c>
      <c r="C10122" s="58" t="s">
        <v>83</v>
      </c>
      <c r="D10122" s="61">
        <v>124.09</v>
      </c>
      <c r="E10122">
        <v>124.38</v>
      </c>
      <c r="F10122">
        <v>245619</v>
      </c>
    </row>
    <row r="10123" spans="1:6" x14ac:dyDescent="0.3">
      <c r="A10123" t="str">
        <f t="shared" si="158"/>
        <v>42608 FFIV</v>
      </c>
      <c r="B10123" s="60">
        <v>42608</v>
      </c>
      <c r="C10123" s="58" t="s">
        <v>83</v>
      </c>
      <c r="D10123" s="61">
        <v>124.38</v>
      </c>
      <c r="E10123">
        <v>124.04</v>
      </c>
      <c r="F10123">
        <v>334311</v>
      </c>
    </row>
    <row r="10124" spans="1:6" x14ac:dyDescent="0.3">
      <c r="A10124" t="str">
        <f t="shared" si="158"/>
        <v>42611 FFIV</v>
      </c>
      <c r="B10124" s="60">
        <v>42611</v>
      </c>
      <c r="C10124" s="58" t="s">
        <v>83</v>
      </c>
      <c r="D10124" s="61">
        <v>124.22</v>
      </c>
      <c r="E10124">
        <v>124.81</v>
      </c>
      <c r="F10124">
        <v>392296</v>
      </c>
    </row>
    <row r="10125" spans="1:6" x14ac:dyDescent="0.3">
      <c r="A10125" t="str">
        <f t="shared" si="158"/>
        <v>42612 FFIV</v>
      </c>
      <c r="B10125" s="60">
        <v>42612</v>
      </c>
      <c r="C10125" s="58" t="s">
        <v>83</v>
      </c>
      <c r="D10125" s="61">
        <v>124.79</v>
      </c>
      <c r="E10125">
        <v>124.36</v>
      </c>
      <c r="F10125">
        <v>417477</v>
      </c>
    </row>
    <row r="10126" spans="1:6" x14ac:dyDescent="0.3">
      <c r="A10126" t="str">
        <f t="shared" si="158"/>
        <v>42613 FFIV</v>
      </c>
      <c r="B10126" s="60">
        <v>42613</v>
      </c>
      <c r="C10126" s="58" t="s">
        <v>83</v>
      </c>
      <c r="D10126" s="61">
        <v>123.93</v>
      </c>
      <c r="E10126">
        <v>122.73</v>
      </c>
      <c r="F10126">
        <v>642429</v>
      </c>
    </row>
    <row r="10127" spans="1:6" x14ac:dyDescent="0.3">
      <c r="A10127" t="str">
        <f t="shared" si="158"/>
        <v>42614 FFIV</v>
      </c>
      <c r="B10127" s="60">
        <v>42614</v>
      </c>
      <c r="C10127" s="58" t="s">
        <v>83</v>
      </c>
      <c r="D10127" s="61">
        <v>122.42</v>
      </c>
      <c r="E10127">
        <v>123.64</v>
      </c>
      <c r="F10127">
        <v>538207</v>
      </c>
    </row>
    <row r="10128" spans="1:6" x14ac:dyDescent="0.3">
      <c r="A10128" t="str">
        <f t="shared" si="158"/>
        <v>42615 FFIV</v>
      </c>
      <c r="B10128" s="60">
        <v>42615</v>
      </c>
      <c r="C10128" s="58" t="s">
        <v>83</v>
      </c>
      <c r="D10128" s="61">
        <v>123.97</v>
      </c>
      <c r="E10128">
        <v>123.89</v>
      </c>
      <c r="F10128">
        <v>291773</v>
      </c>
    </row>
    <row r="10129" spans="1:6" x14ac:dyDescent="0.3">
      <c r="A10129" t="str">
        <f t="shared" si="158"/>
        <v>42619 FFIV</v>
      </c>
      <c r="B10129" s="60">
        <v>42619</v>
      </c>
      <c r="C10129" s="58" t="s">
        <v>83</v>
      </c>
      <c r="D10129" s="61">
        <v>124.23</v>
      </c>
      <c r="E10129">
        <v>124.43</v>
      </c>
      <c r="F10129">
        <v>433730</v>
      </c>
    </row>
    <row r="10130" spans="1:6" x14ac:dyDescent="0.3">
      <c r="A10130" t="str">
        <f t="shared" si="158"/>
        <v>42620 FFIV</v>
      </c>
      <c r="B10130" s="60">
        <v>42620</v>
      </c>
      <c r="C10130" s="58" t="s">
        <v>83</v>
      </c>
      <c r="D10130" s="61">
        <v>123.55</v>
      </c>
      <c r="E10130">
        <v>120.42</v>
      </c>
      <c r="F10130">
        <v>959564</v>
      </c>
    </row>
    <row r="10131" spans="1:6" x14ac:dyDescent="0.3">
      <c r="A10131" t="str">
        <f t="shared" si="158"/>
        <v>42621 FFIV</v>
      </c>
      <c r="B10131" s="60">
        <v>42621</v>
      </c>
      <c r="C10131" s="58" t="s">
        <v>83</v>
      </c>
      <c r="D10131" s="61">
        <v>120.25</v>
      </c>
      <c r="E10131">
        <v>119.7</v>
      </c>
      <c r="F10131">
        <v>823368</v>
      </c>
    </row>
    <row r="10132" spans="1:6" x14ac:dyDescent="0.3">
      <c r="A10132" t="str">
        <f t="shared" si="158"/>
        <v>42622 FFIV</v>
      </c>
      <c r="B10132" s="60">
        <v>42622</v>
      </c>
      <c r="C10132" s="58" t="s">
        <v>83</v>
      </c>
      <c r="D10132" s="61">
        <v>119.21</v>
      </c>
      <c r="E10132">
        <v>118.05</v>
      </c>
      <c r="F10132">
        <v>892514</v>
      </c>
    </row>
    <row r="10133" spans="1:6" x14ac:dyDescent="0.3">
      <c r="A10133" t="str">
        <f t="shared" si="158"/>
        <v>42625 FFIV</v>
      </c>
      <c r="B10133" s="60">
        <v>42625</v>
      </c>
      <c r="C10133" s="58" t="s">
        <v>83</v>
      </c>
      <c r="D10133" s="61">
        <v>117.84</v>
      </c>
      <c r="E10133">
        <v>118.76</v>
      </c>
      <c r="F10133">
        <v>675912</v>
      </c>
    </row>
    <row r="10134" spans="1:6" x14ac:dyDescent="0.3">
      <c r="A10134" t="str">
        <f t="shared" si="158"/>
        <v>42626 FFIV</v>
      </c>
      <c r="B10134" s="60">
        <v>42626</v>
      </c>
      <c r="C10134" s="58" t="s">
        <v>83</v>
      </c>
      <c r="D10134" s="61">
        <v>117.87</v>
      </c>
      <c r="E10134">
        <v>116.84</v>
      </c>
      <c r="F10134">
        <v>950277</v>
      </c>
    </row>
    <row r="10135" spans="1:6" x14ac:dyDescent="0.3">
      <c r="A10135" t="str">
        <f t="shared" si="158"/>
        <v>42627 FFIV</v>
      </c>
      <c r="B10135" s="60">
        <v>42627</v>
      </c>
      <c r="C10135" s="58" t="s">
        <v>83</v>
      </c>
      <c r="D10135" s="61">
        <v>119.06</v>
      </c>
      <c r="E10135">
        <v>117.94</v>
      </c>
      <c r="F10135">
        <v>820199</v>
      </c>
    </row>
    <row r="10136" spans="1:6" x14ac:dyDescent="0.3">
      <c r="A10136" t="str">
        <f t="shared" si="158"/>
        <v>42628 FFIV</v>
      </c>
      <c r="B10136" s="60">
        <v>42628</v>
      </c>
      <c r="C10136" s="58" t="s">
        <v>83</v>
      </c>
      <c r="D10136" s="61">
        <v>117.77</v>
      </c>
      <c r="E10136">
        <v>119.02</v>
      </c>
      <c r="F10136">
        <v>568718</v>
      </c>
    </row>
    <row r="10137" spans="1:6" x14ac:dyDescent="0.3">
      <c r="A10137" t="str">
        <f t="shared" si="158"/>
        <v>42629 FFIV</v>
      </c>
      <c r="B10137" s="60">
        <v>42629</v>
      </c>
      <c r="C10137" s="58" t="s">
        <v>83</v>
      </c>
      <c r="D10137" s="61">
        <v>118.39</v>
      </c>
      <c r="E10137">
        <v>118.55</v>
      </c>
      <c r="F10137">
        <v>761474</v>
      </c>
    </row>
    <row r="10138" spans="1:6" x14ac:dyDescent="0.3">
      <c r="A10138" t="str">
        <f t="shared" si="158"/>
        <v>42632 FFIV</v>
      </c>
      <c r="B10138" s="60">
        <v>42632</v>
      </c>
      <c r="C10138" s="58" t="s">
        <v>83</v>
      </c>
      <c r="D10138" s="61">
        <v>118.94</v>
      </c>
      <c r="E10138">
        <v>118.91</v>
      </c>
      <c r="F10138">
        <v>406158</v>
      </c>
    </row>
    <row r="10139" spans="1:6" x14ac:dyDescent="0.3">
      <c r="A10139" t="str">
        <f t="shared" si="158"/>
        <v>42633 FFIV</v>
      </c>
      <c r="B10139" s="60">
        <v>42633</v>
      </c>
      <c r="C10139" s="58" t="s">
        <v>83</v>
      </c>
      <c r="D10139" s="61">
        <v>119.08</v>
      </c>
      <c r="E10139">
        <v>118.45</v>
      </c>
      <c r="F10139">
        <v>399888</v>
      </c>
    </row>
    <row r="10140" spans="1:6" x14ac:dyDescent="0.3">
      <c r="A10140" t="str">
        <f t="shared" si="158"/>
        <v>42634 FFIV</v>
      </c>
      <c r="B10140" s="60">
        <v>42634</v>
      </c>
      <c r="C10140" s="58" t="s">
        <v>83</v>
      </c>
      <c r="D10140" s="61">
        <v>118.58</v>
      </c>
      <c r="E10140">
        <v>119.34</v>
      </c>
      <c r="F10140">
        <v>358233</v>
      </c>
    </row>
    <row r="10141" spans="1:6" x14ac:dyDescent="0.3">
      <c r="A10141" t="str">
        <f t="shared" si="158"/>
        <v>42635 FFIV</v>
      </c>
      <c r="B10141" s="60">
        <v>42635</v>
      </c>
      <c r="C10141" s="58" t="s">
        <v>83</v>
      </c>
      <c r="D10141" s="61">
        <v>120.14</v>
      </c>
      <c r="E10141">
        <v>121.25</v>
      </c>
      <c r="F10141">
        <v>541594</v>
      </c>
    </row>
    <row r="10142" spans="1:6" x14ac:dyDescent="0.3">
      <c r="A10142" t="str">
        <f t="shared" si="158"/>
        <v>42636 FFIV</v>
      </c>
      <c r="B10142" s="60">
        <v>42636</v>
      </c>
      <c r="C10142" s="58" t="s">
        <v>83</v>
      </c>
      <c r="D10142" s="61">
        <v>121.56</v>
      </c>
      <c r="E10142">
        <v>120.49</v>
      </c>
      <c r="F10142">
        <v>314123</v>
      </c>
    </row>
    <row r="10143" spans="1:6" x14ac:dyDescent="0.3">
      <c r="A10143" t="str">
        <f t="shared" si="158"/>
        <v>42639 FFIV</v>
      </c>
      <c r="B10143" s="60">
        <v>42639</v>
      </c>
      <c r="C10143" s="58" t="s">
        <v>83</v>
      </c>
      <c r="D10143" s="61">
        <v>120.15</v>
      </c>
      <c r="E10143">
        <v>119.45</v>
      </c>
      <c r="F10143">
        <v>239953</v>
      </c>
    </row>
    <row r="10144" spans="1:6" x14ac:dyDescent="0.3">
      <c r="A10144" t="str">
        <f t="shared" si="158"/>
        <v>42640 FFIV</v>
      </c>
      <c r="B10144" s="60">
        <v>42640</v>
      </c>
      <c r="C10144" s="58" t="s">
        <v>83</v>
      </c>
      <c r="D10144" s="61">
        <v>119.02</v>
      </c>
      <c r="E10144">
        <v>122.86</v>
      </c>
      <c r="F10144">
        <v>852130</v>
      </c>
    </row>
    <row r="10145" spans="1:6" x14ac:dyDescent="0.3">
      <c r="A10145" t="str">
        <f t="shared" si="158"/>
        <v>42641 FFIV</v>
      </c>
      <c r="B10145" s="60">
        <v>42641</v>
      </c>
      <c r="C10145" s="58" t="s">
        <v>83</v>
      </c>
      <c r="D10145" s="61">
        <v>123.08</v>
      </c>
      <c r="E10145">
        <v>124.03</v>
      </c>
      <c r="F10145">
        <v>717445</v>
      </c>
    </row>
    <row r="10146" spans="1:6" x14ac:dyDescent="0.3">
      <c r="A10146" t="str">
        <f t="shared" si="158"/>
        <v>42642 FFIV</v>
      </c>
      <c r="B10146" s="60">
        <v>42642</v>
      </c>
      <c r="C10146" s="58" t="s">
        <v>83</v>
      </c>
      <c r="D10146" s="61">
        <v>124.01</v>
      </c>
      <c r="E10146">
        <v>123.4</v>
      </c>
      <c r="F10146">
        <v>447924</v>
      </c>
    </row>
    <row r="10147" spans="1:6" x14ac:dyDescent="0.3">
      <c r="A10147" t="str">
        <f t="shared" si="158"/>
        <v>42643 FFIV</v>
      </c>
      <c r="B10147" s="60">
        <v>42643</v>
      </c>
      <c r="C10147" s="58" t="s">
        <v>83</v>
      </c>
      <c r="D10147" s="61">
        <v>123.88</v>
      </c>
      <c r="E10147">
        <v>124.64</v>
      </c>
      <c r="F10147">
        <v>438930</v>
      </c>
    </row>
    <row r="10148" spans="1:6" x14ac:dyDescent="0.3">
      <c r="A10148" t="str">
        <f t="shared" si="158"/>
        <v>42646 FFIV</v>
      </c>
      <c r="B10148" s="60">
        <v>42646</v>
      </c>
      <c r="C10148" s="58" t="s">
        <v>83</v>
      </c>
      <c r="D10148" s="61">
        <v>124.16</v>
      </c>
      <c r="E10148">
        <v>124.38</v>
      </c>
      <c r="F10148">
        <v>400644</v>
      </c>
    </row>
    <row r="10149" spans="1:6" x14ac:dyDescent="0.3">
      <c r="A10149" t="str">
        <f t="shared" si="158"/>
        <v>42647 FFIV</v>
      </c>
      <c r="B10149" s="60">
        <v>42647</v>
      </c>
      <c r="C10149" s="58" t="s">
        <v>83</v>
      </c>
      <c r="D10149" s="61">
        <v>124</v>
      </c>
      <c r="E10149">
        <v>124.74</v>
      </c>
      <c r="F10149">
        <v>559615</v>
      </c>
    </row>
    <row r="10150" spans="1:6" x14ac:dyDescent="0.3">
      <c r="A10150" t="str">
        <f t="shared" si="158"/>
        <v>42648 FFIV</v>
      </c>
      <c r="B10150" s="60">
        <v>42648</v>
      </c>
      <c r="C10150" s="58" t="s">
        <v>83</v>
      </c>
      <c r="D10150" s="61">
        <v>124.69</v>
      </c>
      <c r="E10150">
        <v>125.5</v>
      </c>
      <c r="F10150">
        <v>448426</v>
      </c>
    </row>
    <row r="10151" spans="1:6" x14ac:dyDescent="0.3">
      <c r="A10151" t="str">
        <f t="shared" si="158"/>
        <v>42649 FFIV</v>
      </c>
      <c r="B10151" s="60">
        <v>42649</v>
      </c>
      <c r="C10151" s="58" t="s">
        <v>83</v>
      </c>
      <c r="D10151" s="61">
        <v>125.15</v>
      </c>
      <c r="E10151">
        <v>124.94</v>
      </c>
      <c r="F10151">
        <v>387908</v>
      </c>
    </row>
    <row r="10152" spans="1:6" x14ac:dyDescent="0.3">
      <c r="A10152" t="str">
        <f t="shared" si="158"/>
        <v>42650 FFIV</v>
      </c>
      <c r="B10152" s="60">
        <v>42650</v>
      </c>
      <c r="C10152" s="58" t="s">
        <v>83</v>
      </c>
      <c r="D10152" s="61">
        <v>124.86</v>
      </c>
      <c r="E10152">
        <v>124.14</v>
      </c>
      <c r="F10152">
        <v>276267</v>
      </c>
    </row>
    <row r="10153" spans="1:6" x14ac:dyDescent="0.3">
      <c r="A10153" t="str">
        <f t="shared" si="158"/>
        <v>42653 FFIV</v>
      </c>
      <c r="B10153" s="60">
        <v>42653</v>
      </c>
      <c r="C10153" s="58" t="s">
        <v>83</v>
      </c>
      <c r="D10153" s="61">
        <v>124.94</v>
      </c>
      <c r="E10153">
        <v>123.23</v>
      </c>
      <c r="F10153">
        <v>362474</v>
      </c>
    </row>
    <row r="10154" spans="1:6" x14ac:dyDescent="0.3">
      <c r="A10154" t="str">
        <f t="shared" si="158"/>
        <v>42654 FFIV</v>
      </c>
      <c r="B10154" s="60">
        <v>42654</v>
      </c>
      <c r="C10154" s="58" t="s">
        <v>83</v>
      </c>
      <c r="D10154" s="61">
        <v>123.22</v>
      </c>
      <c r="E10154">
        <v>121.81</v>
      </c>
      <c r="F10154">
        <v>874094</v>
      </c>
    </row>
    <row r="10155" spans="1:6" x14ac:dyDescent="0.3">
      <c r="A10155" t="str">
        <f t="shared" si="158"/>
        <v>42655 FFIV</v>
      </c>
      <c r="B10155" s="60">
        <v>42655</v>
      </c>
      <c r="C10155" s="58" t="s">
        <v>83</v>
      </c>
      <c r="D10155" s="61">
        <v>119</v>
      </c>
      <c r="E10155">
        <v>117.8</v>
      </c>
      <c r="F10155">
        <v>1040262</v>
      </c>
    </row>
    <row r="10156" spans="1:6" x14ac:dyDescent="0.3">
      <c r="A10156" t="str">
        <f t="shared" si="158"/>
        <v>42656 FFIV</v>
      </c>
      <c r="B10156" s="60">
        <v>42656</v>
      </c>
      <c r="C10156" s="58" t="s">
        <v>83</v>
      </c>
      <c r="D10156" s="61">
        <v>117.39</v>
      </c>
      <c r="E10156">
        <v>116.13</v>
      </c>
      <c r="F10156">
        <v>868681</v>
      </c>
    </row>
    <row r="10157" spans="1:6" x14ac:dyDescent="0.3">
      <c r="A10157" t="str">
        <f t="shared" si="158"/>
        <v>42657 FFIV</v>
      </c>
      <c r="B10157" s="60">
        <v>42657</v>
      </c>
      <c r="C10157" s="58" t="s">
        <v>83</v>
      </c>
      <c r="D10157" s="61">
        <v>116.69</v>
      </c>
      <c r="E10157">
        <v>116.74</v>
      </c>
      <c r="F10157">
        <v>491044</v>
      </c>
    </row>
    <row r="10158" spans="1:6" x14ac:dyDescent="0.3">
      <c r="A10158" t="str">
        <f t="shared" si="158"/>
        <v>42660 FFIV</v>
      </c>
      <c r="B10158" s="60">
        <v>42660</v>
      </c>
      <c r="C10158" s="58" t="s">
        <v>83</v>
      </c>
      <c r="D10158" s="61">
        <v>116.79</v>
      </c>
      <c r="E10158">
        <v>116.4</v>
      </c>
      <c r="F10158">
        <v>318095</v>
      </c>
    </row>
    <row r="10159" spans="1:6" x14ac:dyDescent="0.3">
      <c r="A10159" t="str">
        <f t="shared" si="158"/>
        <v>42661 FFIV</v>
      </c>
      <c r="B10159" s="60">
        <v>42661</v>
      </c>
      <c r="C10159" s="58" t="s">
        <v>83</v>
      </c>
      <c r="D10159" s="61">
        <v>117.28</v>
      </c>
      <c r="E10159">
        <v>117.56</v>
      </c>
      <c r="F10159">
        <v>537673</v>
      </c>
    </row>
    <row r="10160" spans="1:6" x14ac:dyDescent="0.3">
      <c r="A10160" t="str">
        <f t="shared" si="158"/>
        <v>42662 FFIV</v>
      </c>
      <c r="B10160" s="60">
        <v>42662</v>
      </c>
      <c r="C10160" s="58" t="s">
        <v>83</v>
      </c>
      <c r="D10160" s="61">
        <v>117.34</v>
      </c>
      <c r="E10160">
        <v>118.75</v>
      </c>
      <c r="F10160">
        <v>1162924</v>
      </c>
    </row>
    <row r="10161" spans="1:6" x14ac:dyDescent="0.3">
      <c r="A10161" t="str">
        <f t="shared" si="158"/>
        <v>42663 FFIV</v>
      </c>
      <c r="B10161" s="60">
        <v>42663</v>
      </c>
      <c r="C10161" s="58" t="s">
        <v>83</v>
      </c>
      <c r="D10161" s="61">
        <v>118.72</v>
      </c>
      <c r="E10161">
        <v>118.09</v>
      </c>
      <c r="F10161">
        <v>594091</v>
      </c>
    </row>
    <row r="10162" spans="1:6" x14ac:dyDescent="0.3">
      <c r="A10162" t="str">
        <f t="shared" si="158"/>
        <v>42664 FFIV</v>
      </c>
      <c r="B10162" s="60">
        <v>42664</v>
      </c>
      <c r="C10162" s="58" t="s">
        <v>83</v>
      </c>
      <c r="D10162" s="61">
        <v>117.64</v>
      </c>
      <c r="E10162">
        <v>118.07</v>
      </c>
      <c r="F10162">
        <v>902294</v>
      </c>
    </row>
    <row r="10163" spans="1:6" x14ac:dyDescent="0.3">
      <c r="A10163" t="str">
        <f t="shared" si="158"/>
        <v>42667 FFIV</v>
      </c>
      <c r="B10163" s="60">
        <v>42667</v>
      </c>
      <c r="C10163" s="58" t="s">
        <v>83</v>
      </c>
      <c r="D10163" s="61">
        <v>118.95</v>
      </c>
      <c r="E10163">
        <v>118.76</v>
      </c>
      <c r="F10163">
        <v>656371</v>
      </c>
    </row>
    <row r="10164" spans="1:6" x14ac:dyDescent="0.3">
      <c r="A10164" t="str">
        <f t="shared" si="158"/>
        <v>42668 FFIV</v>
      </c>
      <c r="B10164" s="60">
        <v>42668</v>
      </c>
      <c r="C10164" s="58" t="s">
        <v>83</v>
      </c>
      <c r="D10164" s="61">
        <v>118.46</v>
      </c>
      <c r="E10164">
        <v>117.22</v>
      </c>
      <c r="F10164">
        <v>633000</v>
      </c>
    </row>
    <row r="10165" spans="1:6" x14ac:dyDescent="0.3">
      <c r="A10165" t="str">
        <f t="shared" si="158"/>
        <v>42669 FFIV</v>
      </c>
      <c r="B10165" s="60">
        <v>42669</v>
      </c>
      <c r="C10165" s="58" t="s">
        <v>83</v>
      </c>
      <c r="D10165" s="61">
        <v>117.22</v>
      </c>
      <c r="E10165">
        <v>119.54</v>
      </c>
      <c r="F10165">
        <v>856243</v>
      </c>
    </row>
    <row r="10166" spans="1:6" x14ac:dyDescent="0.3">
      <c r="A10166" t="str">
        <f t="shared" si="158"/>
        <v>42670 FFIV</v>
      </c>
      <c r="B10166" s="60">
        <v>42670</v>
      </c>
      <c r="C10166" s="58" t="s">
        <v>83</v>
      </c>
      <c r="D10166" s="61">
        <v>129.9</v>
      </c>
      <c r="E10166">
        <v>130.99</v>
      </c>
      <c r="F10166">
        <v>5094395</v>
      </c>
    </row>
    <row r="10167" spans="1:6" x14ac:dyDescent="0.3">
      <c r="A10167" t="str">
        <f t="shared" si="158"/>
        <v>42671 FFIV</v>
      </c>
      <c r="B10167" s="60">
        <v>42671</v>
      </c>
      <c r="C10167" s="58" t="s">
        <v>83</v>
      </c>
      <c r="D10167" s="61">
        <v>131.27000000000001</v>
      </c>
      <c r="E10167">
        <v>134.66</v>
      </c>
      <c r="F10167">
        <v>1857776</v>
      </c>
    </row>
    <row r="10168" spans="1:6" x14ac:dyDescent="0.3">
      <c r="A10168" t="str">
        <f t="shared" si="158"/>
        <v>42674 FFIV</v>
      </c>
      <c r="B10168" s="60">
        <v>42674</v>
      </c>
      <c r="C10168" s="58" t="s">
        <v>83</v>
      </c>
      <c r="D10168" s="61">
        <v>134.91999999999999</v>
      </c>
      <c r="E10168">
        <v>138.21</v>
      </c>
      <c r="F10168">
        <v>1452197</v>
      </c>
    </row>
    <row r="10169" spans="1:6" x14ac:dyDescent="0.3">
      <c r="A10169" t="str">
        <f t="shared" si="158"/>
        <v>42675 FFIV</v>
      </c>
      <c r="B10169" s="60">
        <v>42675</v>
      </c>
      <c r="C10169" s="58" t="s">
        <v>83</v>
      </c>
      <c r="D10169" s="61">
        <v>137.47</v>
      </c>
      <c r="E10169">
        <v>136.97999999999999</v>
      </c>
      <c r="F10169">
        <v>1544882</v>
      </c>
    </row>
    <row r="10170" spans="1:6" x14ac:dyDescent="0.3">
      <c r="A10170" t="str">
        <f t="shared" si="158"/>
        <v>42676 FFIV</v>
      </c>
      <c r="B10170" s="60">
        <v>42676</v>
      </c>
      <c r="C10170" s="58" t="s">
        <v>83</v>
      </c>
      <c r="D10170" s="61">
        <v>135.55000000000001</v>
      </c>
      <c r="E10170">
        <v>135.32</v>
      </c>
      <c r="F10170">
        <v>1323182</v>
      </c>
    </row>
    <row r="10171" spans="1:6" x14ac:dyDescent="0.3">
      <c r="A10171" t="str">
        <f t="shared" si="158"/>
        <v>42677 FFIV</v>
      </c>
      <c r="B10171" s="60">
        <v>42677</v>
      </c>
      <c r="C10171" s="58" t="s">
        <v>83</v>
      </c>
      <c r="D10171" s="61">
        <v>134.6</v>
      </c>
      <c r="E10171">
        <v>137.81</v>
      </c>
      <c r="F10171">
        <v>1610263</v>
      </c>
    </row>
    <row r="10172" spans="1:6" x14ac:dyDescent="0.3">
      <c r="A10172" t="str">
        <f t="shared" si="158"/>
        <v>42678 FFIV</v>
      </c>
      <c r="B10172" s="60">
        <v>42678</v>
      </c>
      <c r="C10172" s="58" t="s">
        <v>83</v>
      </c>
      <c r="D10172" s="61">
        <v>137.65</v>
      </c>
      <c r="E10172">
        <v>135.72999999999999</v>
      </c>
      <c r="F10172">
        <v>1060202</v>
      </c>
    </row>
    <row r="10173" spans="1:6" x14ac:dyDescent="0.3">
      <c r="A10173" t="str">
        <f t="shared" si="158"/>
        <v>42681 FFIV</v>
      </c>
      <c r="B10173" s="60">
        <v>42681</v>
      </c>
      <c r="C10173" s="58" t="s">
        <v>83</v>
      </c>
      <c r="D10173" s="61">
        <v>137.5</v>
      </c>
      <c r="E10173">
        <v>136.44999999999999</v>
      </c>
      <c r="F10173">
        <v>972409</v>
      </c>
    </row>
    <row r="10174" spans="1:6" x14ac:dyDescent="0.3">
      <c r="A10174" t="str">
        <f t="shared" si="158"/>
        <v>42682 FFIV</v>
      </c>
      <c r="B10174" s="60">
        <v>42682</v>
      </c>
      <c r="C10174" s="58" t="s">
        <v>83</v>
      </c>
      <c r="D10174" s="61">
        <v>136.66999999999999</v>
      </c>
      <c r="E10174">
        <v>137.77000000000001</v>
      </c>
      <c r="F10174">
        <v>486644</v>
      </c>
    </row>
    <row r="10175" spans="1:6" x14ac:dyDescent="0.3">
      <c r="A10175" t="str">
        <f t="shared" si="158"/>
        <v>42683 FFIV</v>
      </c>
      <c r="B10175" s="60">
        <v>42683</v>
      </c>
      <c r="C10175" s="58" t="s">
        <v>83</v>
      </c>
      <c r="D10175" s="61">
        <v>136.72</v>
      </c>
      <c r="E10175">
        <v>140.22999999999999</v>
      </c>
      <c r="F10175">
        <v>1074648</v>
      </c>
    </row>
    <row r="10176" spans="1:6" x14ac:dyDescent="0.3">
      <c r="A10176" t="str">
        <f t="shared" si="158"/>
        <v>42684 FFIV</v>
      </c>
      <c r="B10176" s="60">
        <v>42684</v>
      </c>
      <c r="C10176" s="58" t="s">
        <v>83</v>
      </c>
      <c r="D10176" s="61">
        <v>140.41999999999999</v>
      </c>
      <c r="E10176">
        <v>139.85</v>
      </c>
      <c r="F10176">
        <v>1053960</v>
      </c>
    </row>
    <row r="10177" spans="1:6" x14ac:dyDescent="0.3">
      <c r="A10177" t="str">
        <f t="shared" si="158"/>
        <v>42685 FFIV</v>
      </c>
      <c r="B10177" s="60">
        <v>42685</v>
      </c>
      <c r="C10177" s="58" t="s">
        <v>83</v>
      </c>
      <c r="D10177" s="61">
        <v>139.1</v>
      </c>
      <c r="E10177">
        <v>141.15</v>
      </c>
      <c r="F10177">
        <v>779579</v>
      </c>
    </row>
    <row r="10178" spans="1:6" x14ac:dyDescent="0.3">
      <c r="A10178" t="str">
        <f t="shared" si="158"/>
        <v>42688 FFIV</v>
      </c>
      <c r="B10178" s="60">
        <v>42688</v>
      </c>
      <c r="C10178" s="58" t="s">
        <v>83</v>
      </c>
      <c r="D10178" s="61">
        <v>141.43</v>
      </c>
      <c r="E10178">
        <v>141.94999999999999</v>
      </c>
      <c r="F10178">
        <v>780362</v>
      </c>
    </row>
    <row r="10179" spans="1:6" x14ac:dyDescent="0.3">
      <c r="A10179" t="str">
        <f t="shared" si="158"/>
        <v>42689 FFIV</v>
      </c>
      <c r="B10179" s="60">
        <v>42689</v>
      </c>
      <c r="C10179" s="58" t="s">
        <v>83</v>
      </c>
      <c r="D10179" s="61">
        <v>143.16999999999999</v>
      </c>
      <c r="E10179">
        <v>143.44</v>
      </c>
      <c r="F10179">
        <v>882895</v>
      </c>
    </row>
    <row r="10180" spans="1:6" x14ac:dyDescent="0.3">
      <c r="A10180" t="str">
        <f t="shared" si="158"/>
        <v>42690 FFIV</v>
      </c>
      <c r="B10180" s="60">
        <v>42690</v>
      </c>
      <c r="C10180" s="58" t="s">
        <v>83</v>
      </c>
      <c r="D10180" s="61">
        <v>142.91</v>
      </c>
      <c r="E10180">
        <v>142.69999999999999</v>
      </c>
      <c r="F10180">
        <v>688980</v>
      </c>
    </row>
    <row r="10181" spans="1:6" x14ac:dyDescent="0.3">
      <c r="A10181" t="str">
        <f t="shared" ref="A10181:A10244" si="159">CONCATENATE(B10181, " ", C10181)</f>
        <v>42691 FFIV</v>
      </c>
      <c r="B10181" s="60">
        <v>42691</v>
      </c>
      <c r="C10181" s="58" t="s">
        <v>83</v>
      </c>
      <c r="D10181" s="61">
        <v>141.44</v>
      </c>
      <c r="E10181">
        <v>143.91</v>
      </c>
      <c r="F10181">
        <v>841172</v>
      </c>
    </row>
    <row r="10182" spans="1:6" x14ac:dyDescent="0.3">
      <c r="A10182" t="str">
        <f t="shared" si="159"/>
        <v>42692 FFIV</v>
      </c>
      <c r="B10182" s="60">
        <v>42692</v>
      </c>
      <c r="C10182" s="58" t="s">
        <v>83</v>
      </c>
      <c r="D10182" s="61">
        <v>143.43</v>
      </c>
      <c r="E10182">
        <v>142.01</v>
      </c>
      <c r="F10182">
        <v>859616</v>
      </c>
    </row>
    <row r="10183" spans="1:6" x14ac:dyDescent="0.3">
      <c r="A10183" t="str">
        <f t="shared" si="159"/>
        <v>42695 FFIV</v>
      </c>
      <c r="B10183" s="60">
        <v>42695</v>
      </c>
      <c r="C10183" s="58" t="s">
        <v>83</v>
      </c>
      <c r="D10183" s="61">
        <v>142.61000000000001</v>
      </c>
      <c r="E10183">
        <v>143.77000000000001</v>
      </c>
      <c r="F10183">
        <v>782088</v>
      </c>
    </row>
    <row r="10184" spans="1:6" x14ac:dyDescent="0.3">
      <c r="A10184" t="str">
        <f t="shared" si="159"/>
        <v>42696 FFIV</v>
      </c>
      <c r="B10184" s="60">
        <v>42696</v>
      </c>
      <c r="C10184" s="58" t="s">
        <v>83</v>
      </c>
      <c r="D10184" s="61">
        <v>143.99</v>
      </c>
      <c r="E10184">
        <v>143.75</v>
      </c>
      <c r="F10184">
        <v>617976</v>
      </c>
    </row>
    <row r="10185" spans="1:6" x14ac:dyDescent="0.3">
      <c r="A10185" t="str">
        <f t="shared" si="159"/>
        <v>42697 FFIV</v>
      </c>
      <c r="B10185" s="60">
        <v>42697</v>
      </c>
      <c r="C10185" s="58" t="s">
        <v>83</v>
      </c>
      <c r="D10185" s="61">
        <v>144</v>
      </c>
      <c r="E10185">
        <v>143.9</v>
      </c>
      <c r="F10185">
        <v>424280</v>
      </c>
    </row>
    <row r="10186" spans="1:6" x14ac:dyDescent="0.3">
      <c r="A10186" t="str">
        <f t="shared" si="159"/>
        <v>42699 FFIV</v>
      </c>
      <c r="B10186" s="60">
        <v>42699</v>
      </c>
      <c r="C10186" s="58" t="s">
        <v>83</v>
      </c>
      <c r="D10186" s="61">
        <v>143.66</v>
      </c>
      <c r="E10186">
        <v>144.12</v>
      </c>
      <c r="F10186">
        <v>238048</v>
      </c>
    </row>
    <row r="10187" spans="1:6" x14ac:dyDescent="0.3">
      <c r="A10187" t="str">
        <f t="shared" si="159"/>
        <v>42702 FFIV</v>
      </c>
      <c r="B10187" s="60">
        <v>42702</v>
      </c>
      <c r="C10187" s="58" t="s">
        <v>83</v>
      </c>
      <c r="D10187" s="61">
        <v>143.35</v>
      </c>
      <c r="E10187">
        <v>142.61000000000001</v>
      </c>
      <c r="F10187">
        <v>385235</v>
      </c>
    </row>
    <row r="10188" spans="1:6" x14ac:dyDescent="0.3">
      <c r="A10188" t="str">
        <f t="shared" si="159"/>
        <v>42703 FFIV</v>
      </c>
      <c r="B10188" s="60">
        <v>42703</v>
      </c>
      <c r="C10188" s="58" t="s">
        <v>83</v>
      </c>
      <c r="D10188" s="61">
        <v>142.9</v>
      </c>
      <c r="E10188">
        <v>142.81</v>
      </c>
      <c r="F10188">
        <v>336159</v>
      </c>
    </row>
    <row r="10189" spans="1:6" x14ac:dyDescent="0.3">
      <c r="A10189" t="str">
        <f t="shared" si="159"/>
        <v>42704 FFIV</v>
      </c>
      <c r="B10189" s="60">
        <v>42704</v>
      </c>
      <c r="C10189" s="58" t="s">
        <v>83</v>
      </c>
      <c r="D10189" s="61">
        <v>141.96</v>
      </c>
      <c r="E10189">
        <v>140.75</v>
      </c>
      <c r="F10189">
        <v>800314</v>
      </c>
    </row>
    <row r="10190" spans="1:6" x14ac:dyDescent="0.3">
      <c r="A10190" t="str">
        <f t="shared" si="159"/>
        <v>42705 FFIV</v>
      </c>
      <c r="B10190" s="60">
        <v>42705</v>
      </c>
      <c r="C10190" s="58" t="s">
        <v>83</v>
      </c>
      <c r="D10190" s="61">
        <v>141.12</v>
      </c>
      <c r="E10190">
        <v>139.36000000000001</v>
      </c>
      <c r="F10190">
        <v>901131</v>
      </c>
    </row>
    <row r="10191" spans="1:6" x14ac:dyDescent="0.3">
      <c r="A10191" t="str">
        <f t="shared" si="159"/>
        <v>42706 FFIV</v>
      </c>
      <c r="B10191" s="60">
        <v>42706</v>
      </c>
      <c r="C10191" s="58" t="s">
        <v>83</v>
      </c>
      <c r="D10191" s="61">
        <v>138.79</v>
      </c>
      <c r="E10191">
        <v>138.99</v>
      </c>
      <c r="F10191">
        <v>595363</v>
      </c>
    </row>
    <row r="10192" spans="1:6" x14ac:dyDescent="0.3">
      <c r="A10192" t="str">
        <f t="shared" si="159"/>
        <v>42709 FFIV</v>
      </c>
      <c r="B10192" s="60">
        <v>42709</v>
      </c>
      <c r="C10192" s="58" t="s">
        <v>83</v>
      </c>
      <c r="D10192" s="61">
        <v>139.58000000000001</v>
      </c>
      <c r="E10192">
        <v>140.33000000000001</v>
      </c>
      <c r="F10192">
        <v>667132</v>
      </c>
    </row>
    <row r="10193" spans="1:6" x14ac:dyDescent="0.3">
      <c r="A10193" t="str">
        <f t="shared" si="159"/>
        <v>42710 FFIV</v>
      </c>
      <c r="B10193" s="60">
        <v>42710</v>
      </c>
      <c r="C10193" s="58" t="s">
        <v>83</v>
      </c>
      <c r="D10193" s="61">
        <v>141.31</v>
      </c>
      <c r="E10193">
        <v>140.86000000000001</v>
      </c>
      <c r="F10193">
        <v>454538</v>
      </c>
    </row>
    <row r="10194" spans="1:6" x14ac:dyDescent="0.3">
      <c r="A10194" t="str">
        <f t="shared" si="159"/>
        <v>42711 FFIV</v>
      </c>
      <c r="B10194" s="60">
        <v>42711</v>
      </c>
      <c r="C10194" s="58" t="s">
        <v>83</v>
      </c>
      <c r="D10194" s="61">
        <v>140.43</v>
      </c>
      <c r="E10194">
        <v>141.16</v>
      </c>
      <c r="F10194">
        <v>758219</v>
      </c>
    </row>
    <row r="10195" spans="1:6" x14ac:dyDescent="0.3">
      <c r="A10195" t="str">
        <f t="shared" si="159"/>
        <v>42712 FFIV</v>
      </c>
      <c r="B10195" s="60">
        <v>42712</v>
      </c>
      <c r="C10195" s="58" t="s">
        <v>83</v>
      </c>
      <c r="D10195" s="61">
        <v>141.72</v>
      </c>
      <c r="E10195">
        <v>142.83000000000001</v>
      </c>
      <c r="F10195">
        <v>569630</v>
      </c>
    </row>
    <row r="10196" spans="1:6" x14ac:dyDescent="0.3">
      <c r="A10196" t="str">
        <f t="shared" si="159"/>
        <v>42713 FFIV</v>
      </c>
      <c r="B10196" s="60">
        <v>42713</v>
      </c>
      <c r="C10196" s="58" t="s">
        <v>83</v>
      </c>
      <c r="D10196" s="61">
        <v>142.65</v>
      </c>
      <c r="E10196">
        <v>142.54</v>
      </c>
      <c r="F10196">
        <v>416468</v>
      </c>
    </row>
    <row r="10197" spans="1:6" x14ac:dyDescent="0.3">
      <c r="A10197" t="str">
        <f t="shared" si="159"/>
        <v>42716 FFIV</v>
      </c>
      <c r="B10197" s="60">
        <v>42716</v>
      </c>
      <c r="C10197" s="58" t="s">
        <v>83</v>
      </c>
      <c r="D10197" s="61">
        <v>142.34</v>
      </c>
      <c r="E10197">
        <v>141.22</v>
      </c>
      <c r="F10197">
        <v>687475</v>
      </c>
    </row>
    <row r="10198" spans="1:6" x14ac:dyDescent="0.3">
      <c r="A10198" t="str">
        <f t="shared" si="159"/>
        <v>42717 FFIV</v>
      </c>
      <c r="B10198" s="60">
        <v>42717</v>
      </c>
      <c r="C10198" s="58" t="s">
        <v>83</v>
      </c>
      <c r="D10198" s="61">
        <v>141.9</v>
      </c>
      <c r="E10198">
        <v>142.36000000000001</v>
      </c>
      <c r="F10198">
        <v>509797</v>
      </c>
    </row>
    <row r="10199" spans="1:6" x14ac:dyDescent="0.3">
      <c r="A10199" t="str">
        <f t="shared" si="159"/>
        <v>42718 FFIV</v>
      </c>
      <c r="B10199" s="60">
        <v>42718</v>
      </c>
      <c r="C10199" s="58" t="s">
        <v>83</v>
      </c>
      <c r="D10199" s="61">
        <v>144.94</v>
      </c>
      <c r="E10199">
        <v>144.08000000000001</v>
      </c>
      <c r="F10199">
        <v>1156354</v>
      </c>
    </row>
    <row r="10200" spans="1:6" x14ac:dyDescent="0.3">
      <c r="A10200" t="str">
        <f t="shared" si="159"/>
        <v>42719 FFIV</v>
      </c>
      <c r="B10200" s="60">
        <v>42719</v>
      </c>
      <c r="C10200" s="58" t="s">
        <v>83</v>
      </c>
      <c r="D10200" s="61">
        <v>144.65</v>
      </c>
      <c r="E10200">
        <v>145.54</v>
      </c>
      <c r="F10200">
        <v>675521</v>
      </c>
    </row>
    <row r="10201" spans="1:6" x14ac:dyDescent="0.3">
      <c r="A10201" t="str">
        <f t="shared" si="159"/>
        <v>42720 FFIV</v>
      </c>
      <c r="B10201" s="60">
        <v>42720</v>
      </c>
      <c r="C10201" s="58" t="s">
        <v>83</v>
      </c>
      <c r="D10201" s="61">
        <v>144.93</v>
      </c>
      <c r="E10201">
        <v>144.63999999999999</v>
      </c>
      <c r="F10201">
        <v>1090293</v>
      </c>
    </row>
    <row r="10202" spans="1:6" x14ac:dyDescent="0.3">
      <c r="A10202" t="str">
        <f t="shared" si="159"/>
        <v>42723 FFIV</v>
      </c>
      <c r="B10202" s="60">
        <v>42723</v>
      </c>
      <c r="C10202" s="58" t="s">
        <v>83</v>
      </c>
      <c r="D10202" s="61">
        <v>144.72999999999999</v>
      </c>
      <c r="E10202">
        <v>145.15</v>
      </c>
      <c r="F10202">
        <v>374133</v>
      </c>
    </row>
    <row r="10203" spans="1:6" x14ac:dyDescent="0.3">
      <c r="A10203" t="str">
        <f t="shared" si="159"/>
        <v>42724 FFIV</v>
      </c>
      <c r="B10203" s="60">
        <v>42724</v>
      </c>
      <c r="C10203" s="58" t="s">
        <v>83</v>
      </c>
      <c r="D10203" s="61">
        <v>145.81</v>
      </c>
      <c r="E10203">
        <v>146.56</v>
      </c>
      <c r="F10203">
        <v>446651</v>
      </c>
    </row>
    <row r="10204" spans="1:6" x14ac:dyDescent="0.3">
      <c r="A10204" t="str">
        <f t="shared" si="159"/>
        <v>42725 FFIV</v>
      </c>
      <c r="B10204" s="60">
        <v>42725</v>
      </c>
      <c r="C10204" s="58" t="s">
        <v>83</v>
      </c>
      <c r="D10204" s="61">
        <v>146.66</v>
      </c>
      <c r="E10204">
        <v>146.11000000000001</v>
      </c>
      <c r="F10204">
        <v>398998</v>
      </c>
    </row>
    <row r="10205" spans="1:6" x14ac:dyDescent="0.3">
      <c r="A10205" t="str">
        <f t="shared" si="159"/>
        <v>42726 FFIV</v>
      </c>
      <c r="B10205" s="60">
        <v>42726</v>
      </c>
      <c r="C10205" s="58" t="s">
        <v>83</v>
      </c>
      <c r="D10205" s="61">
        <v>146.34</v>
      </c>
      <c r="E10205">
        <v>144.24</v>
      </c>
      <c r="F10205">
        <v>511134</v>
      </c>
    </row>
    <row r="10206" spans="1:6" x14ac:dyDescent="0.3">
      <c r="A10206" t="str">
        <f t="shared" si="159"/>
        <v>42727 FFIV</v>
      </c>
      <c r="B10206" s="60">
        <v>42727</v>
      </c>
      <c r="C10206" s="58" t="s">
        <v>83</v>
      </c>
      <c r="D10206" s="61">
        <v>144.38999999999999</v>
      </c>
      <c r="E10206">
        <v>145.44999999999999</v>
      </c>
      <c r="F10206">
        <v>247692</v>
      </c>
    </row>
    <row r="10207" spans="1:6" x14ac:dyDescent="0.3">
      <c r="A10207" t="str">
        <f t="shared" si="159"/>
        <v>42731 FFIV</v>
      </c>
      <c r="B10207" s="60">
        <v>42731</v>
      </c>
      <c r="C10207" s="58" t="s">
        <v>83</v>
      </c>
      <c r="D10207" s="61">
        <v>145.63999999999999</v>
      </c>
      <c r="E10207">
        <v>145.33000000000001</v>
      </c>
      <c r="F10207">
        <v>273835</v>
      </c>
    </row>
    <row r="10208" spans="1:6" x14ac:dyDescent="0.3">
      <c r="A10208" t="str">
        <f t="shared" si="159"/>
        <v>42732 FFIV</v>
      </c>
      <c r="B10208" s="60">
        <v>42732</v>
      </c>
      <c r="C10208" s="58" t="s">
        <v>83</v>
      </c>
      <c r="D10208" s="61">
        <v>145.18</v>
      </c>
      <c r="E10208">
        <v>144.06</v>
      </c>
      <c r="F10208">
        <v>269938</v>
      </c>
    </row>
    <row r="10209" spans="1:6" x14ac:dyDescent="0.3">
      <c r="A10209" t="str">
        <f t="shared" si="159"/>
        <v>42733 FFIV</v>
      </c>
      <c r="B10209" s="60">
        <v>42733</v>
      </c>
      <c r="C10209" s="58" t="s">
        <v>83</v>
      </c>
      <c r="D10209" s="61">
        <v>144.38999999999999</v>
      </c>
      <c r="E10209">
        <v>144.91999999999999</v>
      </c>
      <c r="F10209">
        <v>398196</v>
      </c>
    </row>
    <row r="10210" spans="1:6" x14ac:dyDescent="0.3">
      <c r="A10210" t="str">
        <f t="shared" si="159"/>
        <v>42734 FFIV</v>
      </c>
      <c r="B10210" s="60">
        <v>42734</v>
      </c>
      <c r="C10210" s="58" t="s">
        <v>83</v>
      </c>
      <c r="D10210" s="61">
        <v>144.96</v>
      </c>
      <c r="E10210">
        <v>144.72</v>
      </c>
      <c r="F10210">
        <v>366586</v>
      </c>
    </row>
    <row r="10211" spans="1:6" x14ac:dyDescent="0.3">
      <c r="A10211" t="str">
        <f t="shared" si="159"/>
        <v>42738 FFIV</v>
      </c>
      <c r="B10211" s="60">
        <v>42738</v>
      </c>
      <c r="C10211" s="58" t="s">
        <v>83</v>
      </c>
      <c r="D10211" s="61">
        <v>145.65</v>
      </c>
      <c r="E10211">
        <v>144.80000000000001</v>
      </c>
      <c r="F10211">
        <v>521546</v>
      </c>
    </row>
    <row r="10212" spans="1:6" x14ac:dyDescent="0.3">
      <c r="A10212" t="str">
        <f t="shared" si="159"/>
        <v>42739 FFIV</v>
      </c>
      <c r="B10212" s="60">
        <v>42739</v>
      </c>
      <c r="C10212" s="58" t="s">
        <v>83</v>
      </c>
      <c r="D10212" s="61">
        <v>144.91</v>
      </c>
      <c r="E10212">
        <v>145.46</v>
      </c>
      <c r="F10212">
        <v>459822</v>
      </c>
    </row>
    <row r="10213" spans="1:6" x14ac:dyDescent="0.3">
      <c r="A10213" t="str">
        <f t="shared" si="159"/>
        <v>42740 FFIV</v>
      </c>
      <c r="B10213" s="60">
        <v>42740</v>
      </c>
      <c r="C10213" s="58" t="s">
        <v>83</v>
      </c>
      <c r="D10213" s="61">
        <v>145.13</v>
      </c>
      <c r="E10213">
        <v>144.41999999999999</v>
      </c>
      <c r="F10213">
        <v>500949</v>
      </c>
    </row>
    <row r="10214" spans="1:6" x14ac:dyDescent="0.3">
      <c r="A10214" t="str">
        <f t="shared" si="159"/>
        <v>42741 FFIV</v>
      </c>
      <c r="B10214" s="60">
        <v>42741</v>
      </c>
      <c r="C10214" s="58" t="s">
        <v>83</v>
      </c>
      <c r="D10214" s="61">
        <v>144.29</v>
      </c>
      <c r="E10214">
        <v>144.44999999999999</v>
      </c>
      <c r="F10214">
        <v>461519</v>
      </c>
    </row>
    <row r="10215" spans="1:6" x14ac:dyDescent="0.3">
      <c r="A10215" t="str">
        <f t="shared" si="159"/>
        <v>42744 FFIV</v>
      </c>
      <c r="B10215" s="60">
        <v>42744</v>
      </c>
      <c r="C10215" s="58" t="s">
        <v>83</v>
      </c>
      <c r="D10215" s="61">
        <v>144.01</v>
      </c>
      <c r="E10215">
        <v>144.15</v>
      </c>
      <c r="F10215">
        <v>814092</v>
      </c>
    </row>
    <row r="10216" spans="1:6" x14ac:dyDescent="0.3">
      <c r="A10216" t="str">
        <f t="shared" si="159"/>
        <v>42745 FFIV</v>
      </c>
      <c r="B10216" s="60">
        <v>42745</v>
      </c>
      <c r="C10216" s="58" t="s">
        <v>83</v>
      </c>
      <c r="D10216" s="61">
        <v>144.63</v>
      </c>
      <c r="E10216">
        <v>144.24</v>
      </c>
      <c r="F10216">
        <v>523282</v>
      </c>
    </row>
    <row r="10217" spans="1:6" x14ac:dyDescent="0.3">
      <c r="A10217" t="str">
        <f t="shared" si="159"/>
        <v>42746 FFIV</v>
      </c>
      <c r="B10217" s="60">
        <v>42746</v>
      </c>
      <c r="C10217" s="58" t="s">
        <v>83</v>
      </c>
      <c r="D10217" s="61">
        <v>144</v>
      </c>
      <c r="E10217">
        <v>144.03</v>
      </c>
      <c r="F10217">
        <v>465498</v>
      </c>
    </row>
    <row r="10218" spans="1:6" x14ac:dyDescent="0.3">
      <c r="A10218" t="str">
        <f t="shared" si="159"/>
        <v>42747 FFIV</v>
      </c>
      <c r="B10218" s="60">
        <v>42747</v>
      </c>
      <c r="C10218" s="58" t="s">
        <v>83</v>
      </c>
      <c r="D10218" s="61">
        <v>143.82</v>
      </c>
      <c r="E10218">
        <v>142.99</v>
      </c>
      <c r="F10218">
        <v>425478</v>
      </c>
    </row>
    <row r="10219" spans="1:6" x14ac:dyDescent="0.3">
      <c r="A10219" t="str">
        <f t="shared" si="159"/>
        <v>42748 FFIV</v>
      </c>
      <c r="B10219" s="60">
        <v>42748</v>
      </c>
      <c r="C10219" s="58" t="s">
        <v>83</v>
      </c>
      <c r="D10219" s="61">
        <v>143.56</v>
      </c>
      <c r="E10219">
        <v>143.37</v>
      </c>
      <c r="F10219">
        <v>451617</v>
      </c>
    </row>
    <row r="10220" spans="1:6" x14ac:dyDescent="0.3">
      <c r="A10220" t="str">
        <f t="shared" si="159"/>
        <v>42752 FFIV</v>
      </c>
      <c r="B10220" s="60">
        <v>42752</v>
      </c>
      <c r="C10220" s="58" t="s">
        <v>83</v>
      </c>
      <c r="D10220" s="61">
        <v>142.87</v>
      </c>
      <c r="E10220">
        <v>141.63</v>
      </c>
      <c r="F10220">
        <v>718626</v>
      </c>
    </row>
    <row r="10221" spans="1:6" x14ac:dyDescent="0.3">
      <c r="A10221" t="str">
        <f t="shared" si="159"/>
        <v>42753 FFIV</v>
      </c>
      <c r="B10221" s="60">
        <v>42753</v>
      </c>
      <c r="C10221" s="58" t="s">
        <v>83</v>
      </c>
      <c r="D10221" s="61">
        <v>141.5</v>
      </c>
      <c r="E10221">
        <v>142.84</v>
      </c>
      <c r="F10221">
        <v>659883</v>
      </c>
    </row>
    <row r="10222" spans="1:6" x14ac:dyDescent="0.3">
      <c r="A10222" t="str">
        <f t="shared" si="159"/>
        <v>42754 FFIV</v>
      </c>
      <c r="B10222" s="60">
        <v>42754</v>
      </c>
      <c r="C10222" s="58" t="s">
        <v>83</v>
      </c>
      <c r="D10222" s="61">
        <v>143.16999999999999</v>
      </c>
      <c r="E10222">
        <v>142.54</v>
      </c>
      <c r="F10222">
        <v>589449</v>
      </c>
    </row>
    <row r="10223" spans="1:6" x14ac:dyDescent="0.3">
      <c r="A10223" t="str">
        <f t="shared" si="159"/>
        <v>42755 FFIV</v>
      </c>
      <c r="B10223" s="60">
        <v>42755</v>
      </c>
      <c r="C10223" s="58" t="s">
        <v>83</v>
      </c>
      <c r="D10223" s="61">
        <v>142.97</v>
      </c>
      <c r="E10223">
        <v>142.1</v>
      </c>
      <c r="F10223">
        <v>434368</v>
      </c>
    </row>
    <row r="10224" spans="1:6" x14ac:dyDescent="0.3">
      <c r="A10224" t="str">
        <f t="shared" si="159"/>
        <v>42758 FFIV</v>
      </c>
      <c r="B10224" s="60">
        <v>42758</v>
      </c>
      <c r="C10224" s="58" t="s">
        <v>83</v>
      </c>
      <c r="D10224" s="61">
        <v>142.08000000000001</v>
      </c>
      <c r="E10224">
        <v>141.13999999999999</v>
      </c>
      <c r="F10224">
        <v>669711</v>
      </c>
    </row>
    <row r="10225" spans="1:6" x14ac:dyDescent="0.3">
      <c r="A10225" t="str">
        <f t="shared" si="159"/>
        <v>42759 FFIV</v>
      </c>
      <c r="B10225" s="60">
        <v>42759</v>
      </c>
      <c r="C10225" s="58" t="s">
        <v>83</v>
      </c>
      <c r="D10225" s="61">
        <v>141.54</v>
      </c>
      <c r="E10225">
        <v>144.15</v>
      </c>
      <c r="F10225">
        <v>594677</v>
      </c>
    </row>
    <row r="10226" spans="1:6" x14ac:dyDescent="0.3">
      <c r="A10226" t="str">
        <f t="shared" si="159"/>
        <v>42760 FFIV</v>
      </c>
      <c r="B10226" s="60">
        <v>42760</v>
      </c>
      <c r="C10226" s="58" t="s">
        <v>83</v>
      </c>
      <c r="D10226" s="61">
        <v>144.96</v>
      </c>
      <c r="E10226">
        <v>145.75</v>
      </c>
      <c r="F10226">
        <v>1222744</v>
      </c>
    </row>
    <row r="10227" spans="1:6" x14ac:dyDescent="0.3">
      <c r="A10227" t="str">
        <f t="shared" si="159"/>
        <v>42761 FFIV</v>
      </c>
      <c r="B10227" s="60">
        <v>42761</v>
      </c>
      <c r="C10227" s="58" t="s">
        <v>83</v>
      </c>
      <c r="D10227" s="61">
        <v>139.30000000000001</v>
      </c>
      <c r="E10227">
        <v>133.72</v>
      </c>
      <c r="F10227">
        <v>2725193</v>
      </c>
    </row>
    <row r="10228" spans="1:6" x14ac:dyDescent="0.3">
      <c r="A10228" t="str">
        <f t="shared" si="159"/>
        <v>42762 FFIV</v>
      </c>
      <c r="B10228" s="60">
        <v>42762</v>
      </c>
      <c r="C10228" s="58" t="s">
        <v>83</v>
      </c>
      <c r="D10228" s="61">
        <v>133.28</v>
      </c>
      <c r="E10228">
        <v>135.54</v>
      </c>
      <c r="F10228">
        <v>1342655</v>
      </c>
    </row>
    <row r="10229" spans="1:6" x14ac:dyDescent="0.3">
      <c r="A10229" t="str">
        <f t="shared" si="159"/>
        <v>42765 FFIV</v>
      </c>
      <c r="B10229" s="60">
        <v>42765</v>
      </c>
      <c r="C10229" s="58" t="s">
        <v>83</v>
      </c>
      <c r="D10229" s="61">
        <v>135.06</v>
      </c>
      <c r="E10229">
        <v>134.69</v>
      </c>
      <c r="F10229">
        <v>838859</v>
      </c>
    </row>
    <row r="10230" spans="1:6" x14ac:dyDescent="0.3">
      <c r="A10230" t="str">
        <f t="shared" si="159"/>
        <v>42766 FFIV</v>
      </c>
      <c r="B10230" s="60">
        <v>42766</v>
      </c>
      <c r="C10230" s="58" t="s">
        <v>83</v>
      </c>
      <c r="D10230" s="61">
        <v>132.6</v>
      </c>
      <c r="E10230">
        <v>134.03</v>
      </c>
      <c r="F10230">
        <v>985482</v>
      </c>
    </row>
    <row r="10231" spans="1:6" x14ac:dyDescent="0.3">
      <c r="A10231" t="str">
        <f t="shared" si="159"/>
        <v>42767 FFIV</v>
      </c>
      <c r="B10231" s="60">
        <v>42767</v>
      </c>
      <c r="C10231" s="58" t="s">
        <v>83</v>
      </c>
      <c r="D10231" s="61">
        <v>134.07</v>
      </c>
      <c r="E10231">
        <v>132.34</v>
      </c>
      <c r="F10231">
        <v>1292752</v>
      </c>
    </row>
    <row r="10232" spans="1:6" x14ac:dyDescent="0.3">
      <c r="A10232" t="str">
        <f t="shared" si="159"/>
        <v>42768 FFIV</v>
      </c>
      <c r="B10232" s="60">
        <v>42768</v>
      </c>
      <c r="C10232" s="58" t="s">
        <v>83</v>
      </c>
      <c r="D10232" s="61">
        <v>130.80000000000001</v>
      </c>
      <c r="E10232">
        <v>134.44999999999999</v>
      </c>
      <c r="F10232">
        <v>1159597</v>
      </c>
    </row>
    <row r="10233" spans="1:6" x14ac:dyDescent="0.3">
      <c r="A10233" t="str">
        <f t="shared" si="159"/>
        <v>42769 FFIV</v>
      </c>
      <c r="B10233" s="60">
        <v>42769</v>
      </c>
      <c r="C10233" s="58" t="s">
        <v>83</v>
      </c>
      <c r="D10233" s="61">
        <v>134.4</v>
      </c>
      <c r="E10233">
        <v>136.22999999999999</v>
      </c>
      <c r="F10233">
        <v>969780</v>
      </c>
    </row>
    <row r="10234" spans="1:6" x14ac:dyDescent="0.3">
      <c r="A10234" t="str">
        <f t="shared" si="159"/>
        <v>42772 FFIV</v>
      </c>
      <c r="B10234" s="60">
        <v>42772</v>
      </c>
      <c r="C10234" s="58" t="s">
        <v>83</v>
      </c>
      <c r="D10234" s="61">
        <v>135.54</v>
      </c>
      <c r="E10234">
        <v>136.68</v>
      </c>
      <c r="F10234">
        <v>959985</v>
      </c>
    </row>
    <row r="10235" spans="1:6" x14ac:dyDescent="0.3">
      <c r="A10235" t="str">
        <f t="shared" si="159"/>
        <v>42773 FFIV</v>
      </c>
      <c r="B10235" s="60">
        <v>42773</v>
      </c>
      <c r="C10235" s="58" t="s">
        <v>83</v>
      </c>
      <c r="D10235" s="61">
        <v>137</v>
      </c>
      <c r="E10235">
        <v>138.57</v>
      </c>
      <c r="F10235">
        <v>782365</v>
      </c>
    </row>
    <row r="10236" spans="1:6" x14ac:dyDescent="0.3">
      <c r="A10236" t="str">
        <f t="shared" si="159"/>
        <v>42774 FFIV</v>
      </c>
      <c r="B10236" s="60">
        <v>42774</v>
      </c>
      <c r="C10236" s="58" t="s">
        <v>83</v>
      </c>
      <c r="D10236" s="61">
        <v>138.13</v>
      </c>
      <c r="E10236">
        <v>138.88</v>
      </c>
      <c r="F10236">
        <v>734873</v>
      </c>
    </row>
    <row r="10237" spans="1:6" x14ac:dyDescent="0.3">
      <c r="A10237" t="str">
        <f t="shared" si="159"/>
        <v>42775 FFIV</v>
      </c>
      <c r="B10237" s="60">
        <v>42775</v>
      </c>
      <c r="C10237" s="58" t="s">
        <v>83</v>
      </c>
      <c r="D10237" s="61">
        <v>139.13999999999999</v>
      </c>
      <c r="E10237">
        <v>139.72999999999999</v>
      </c>
      <c r="F10237">
        <v>714488</v>
      </c>
    </row>
    <row r="10238" spans="1:6" x14ac:dyDescent="0.3">
      <c r="A10238" t="str">
        <f t="shared" si="159"/>
        <v>42776 FFIV</v>
      </c>
      <c r="B10238" s="60">
        <v>42776</v>
      </c>
      <c r="C10238" s="58" t="s">
        <v>83</v>
      </c>
      <c r="D10238" s="61">
        <v>140</v>
      </c>
      <c r="E10238">
        <v>139.69</v>
      </c>
      <c r="F10238">
        <v>574195</v>
      </c>
    </row>
    <row r="10239" spans="1:6" x14ac:dyDescent="0.3">
      <c r="A10239" t="str">
        <f t="shared" si="159"/>
        <v>42779 FFIV</v>
      </c>
      <c r="B10239" s="60">
        <v>42779</v>
      </c>
      <c r="C10239" s="58" t="s">
        <v>83</v>
      </c>
      <c r="D10239" s="61">
        <v>140.09</v>
      </c>
      <c r="E10239">
        <v>140.47</v>
      </c>
      <c r="F10239">
        <v>1021827</v>
      </c>
    </row>
    <row r="10240" spans="1:6" x14ac:dyDescent="0.3">
      <c r="A10240" t="str">
        <f t="shared" si="159"/>
        <v>42780 FFIV</v>
      </c>
      <c r="B10240" s="60">
        <v>42780</v>
      </c>
      <c r="C10240" s="58" t="s">
        <v>83</v>
      </c>
      <c r="D10240" s="61">
        <v>140.43</v>
      </c>
      <c r="E10240">
        <v>141.1</v>
      </c>
      <c r="F10240">
        <v>580652</v>
      </c>
    </row>
    <row r="10241" spans="1:6" x14ac:dyDescent="0.3">
      <c r="A10241" t="str">
        <f t="shared" si="159"/>
        <v>42781 FFIV</v>
      </c>
      <c r="B10241" s="60">
        <v>42781</v>
      </c>
      <c r="C10241" s="58" t="s">
        <v>83</v>
      </c>
      <c r="D10241" s="61">
        <v>141.30000000000001</v>
      </c>
      <c r="E10241">
        <v>143.13</v>
      </c>
      <c r="F10241">
        <v>870111</v>
      </c>
    </row>
    <row r="10242" spans="1:6" x14ac:dyDescent="0.3">
      <c r="A10242" t="str">
        <f t="shared" si="159"/>
        <v>42782 FFIV</v>
      </c>
      <c r="B10242" s="60">
        <v>42782</v>
      </c>
      <c r="C10242" s="58" t="s">
        <v>83</v>
      </c>
      <c r="D10242" s="61">
        <v>143.34</v>
      </c>
      <c r="E10242">
        <v>143.24</v>
      </c>
      <c r="F10242">
        <v>463348</v>
      </c>
    </row>
    <row r="10243" spans="1:6" x14ac:dyDescent="0.3">
      <c r="A10243" t="str">
        <f t="shared" si="159"/>
        <v>42783 FFIV</v>
      </c>
      <c r="B10243" s="60">
        <v>42783</v>
      </c>
      <c r="C10243" s="58" t="s">
        <v>83</v>
      </c>
      <c r="D10243" s="61">
        <v>142.87</v>
      </c>
      <c r="E10243">
        <v>143.35</v>
      </c>
      <c r="F10243">
        <v>512244</v>
      </c>
    </row>
    <row r="10244" spans="1:6" x14ac:dyDescent="0.3">
      <c r="A10244" t="str">
        <f t="shared" si="159"/>
        <v>42787 FFIV</v>
      </c>
      <c r="B10244" s="60">
        <v>42787</v>
      </c>
      <c r="C10244" s="58" t="s">
        <v>83</v>
      </c>
      <c r="D10244" s="61">
        <v>143.31</v>
      </c>
      <c r="E10244">
        <v>145.05000000000001</v>
      </c>
      <c r="F10244">
        <v>487289</v>
      </c>
    </row>
    <row r="10245" spans="1:6" x14ac:dyDescent="0.3">
      <c r="A10245" t="str">
        <f t="shared" ref="A10245:A10308" si="160">CONCATENATE(B10245, " ", C10245)</f>
        <v>42788 FFIV</v>
      </c>
      <c r="B10245" s="60">
        <v>42788</v>
      </c>
      <c r="C10245" s="58" t="s">
        <v>83</v>
      </c>
      <c r="D10245" s="61">
        <v>144.66</v>
      </c>
      <c r="E10245">
        <v>144.84</v>
      </c>
      <c r="F10245">
        <v>623503</v>
      </c>
    </row>
    <row r="10246" spans="1:6" x14ac:dyDescent="0.3">
      <c r="A10246" t="str">
        <f t="shared" si="160"/>
        <v>42789 FFIV</v>
      </c>
      <c r="B10246" s="60">
        <v>42789</v>
      </c>
      <c r="C10246" s="58" t="s">
        <v>83</v>
      </c>
      <c r="D10246" s="61">
        <v>144.94</v>
      </c>
      <c r="E10246">
        <v>144.19999999999999</v>
      </c>
      <c r="F10246">
        <v>426212</v>
      </c>
    </row>
    <row r="10247" spans="1:6" x14ac:dyDescent="0.3">
      <c r="A10247" t="str">
        <f t="shared" si="160"/>
        <v>42790 FFIV</v>
      </c>
      <c r="B10247" s="60">
        <v>42790</v>
      </c>
      <c r="C10247" s="58" t="s">
        <v>83</v>
      </c>
      <c r="D10247" s="61">
        <v>143.72999999999999</v>
      </c>
      <c r="E10247">
        <v>144.41</v>
      </c>
      <c r="F10247">
        <v>636340</v>
      </c>
    </row>
    <row r="10248" spans="1:6" x14ac:dyDescent="0.3">
      <c r="A10248" t="str">
        <f t="shared" si="160"/>
        <v>42793 FFIV</v>
      </c>
      <c r="B10248" s="60">
        <v>42793</v>
      </c>
      <c r="C10248" s="58" t="s">
        <v>83</v>
      </c>
      <c r="D10248" s="61">
        <v>144.46</v>
      </c>
      <c r="E10248">
        <v>143.61000000000001</v>
      </c>
      <c r="F10248">
        <v>420531</v>
      </c>
    </row>
    <row r="10249" spans="1:6" x14ac:dyDescent="0.3">
      <c r="A10249" t="str">
        <f t="shared" si="160"/>
        <v>42794 FFIV</v>
      </c>
      <c r="B10249" s="60">
        <v>42794</v>
      </c>
      <c r="C10249" s="58" t="s">
        <v>83</v>
      </c>
      <c r="D10249" s="61">
        <v>143.27000000000001</v>
      </c>
      <c r="E10249">
        <v>143.27000000000001</v>
      </c>
      <c r="F10249">
        <v>589674</v>
      </c>
    </row>
    <row r="10250" spans="1:6" x14ac:dyDescent="0.3">
      <c r="A10250" t="str">
        <f t="shared" si="160"/>
        <v>42795 FFIV</v>
      </c>
      <c r="B10250" s="60">
        <v>42795</v>
      </c>
      <c r="C10250" s="58" t="s">
        <v>83</v>
      </c>
      <c r="D10250" s="61">
        <v>144.01</v>
      </c>
      <c r="E10250">
        <v>145.08000000000001</v>
      </c>
      <c r="F10250">
        <v>527538</v>
      </c>
    </row>
    <row r="10251" spans="1:6" x14ac:dyDescent="0.3">
      <c r="A10251" t="str">
        <f t="shared" si="160"/>
        <v>42796 FFIV</v>
      </c>
      <c r="B10251" s="60">
        <v>42796</v>
      </c>
      <c r="C10251" s="58" t="s">
        <v>83</v>
      </c>
      <c r="D10251" s="61">
        <v>144.79</v>
      </c>
      <c r="E10251">
        <v>142.1</v>
      </c>
      <c r="F10251">
        <v>459340</v>
      </c>
    </row>
    <row r="10252" spans="1:6" x14ac:dyDescent="0.3">
      <c r="A10252" t="str">
        <f t="shared" si="160"/>
        <v>42797 FFIV</v>
      </c>
      <c r="B10252" s="60">
        <v>42797</v>
      </c>
      <c r="C10252" s="58" t="s">
        <v>83</v>
      </c>
      <c r="D10252" s="61">
        <v>142.5</v>
      </c>
      <c r="E10252">
        <v>142.87</v>
      </c>
      <c r="F10252">
        <v>772557</v>
      </c>
    </row>
    <row r="10253" spans="1:6" x14ac:dyDescent="0.3">
      <c r="A10253" t="str">
        <f t="shared" si="160"/>
        <v>42800 FFIV</v>
      </c>
      <c r="B10253" s="60">
        <v>42800</v>
      </c>
      <c r="C10253" s="58" t="s">
        <v>83</v>
      </c>
      <c r="D10253" s="61">
        <v>142.66</v>
      </c>
      <c r="E10253">
        <v>141.34</v>
      </c>
      <c r="F10253">
        <v>557132</v>
      </c>
    </row>
    <row r="10254" spans="1:6" x14ac:dyDescent="0.3">
      <c r="A10254" t="str">
        <f t="shared" si="160"/>
        <v>42801 FFIV</v>
      </c>
      <c r="B10254" s="60">
        <v>42801</v>
      </c>
      <c r="C10254" s="58" t="s">
        <v>83</v>
      </c>
      <c r="D10254" s="61">
        <v>141.09</v>
      </c>
      <c r="E10254">
        <v>143.6</v>
      </c>
      <c r="F10254">
        <v>663145</v>
      </c>
    </row>
    <row r="10255" spans="1:6" x14ac:dyDescent="0.3">
      <c r="A10255" t="str">
        <f t="shared" si="160"/>
        <v>42802 FFIV</v>
      </c>
      <c r="B10255" s="60">
        <v>42802</v>
      </c>
      <c r="C10255" s="58" t="s">
        <v>83</v>
      </c>
      <c r="D10255" s="61">
        <v>143.46</v>
      </c>
      <c r="E10255">
        <v>142.88</v>
      </c>
      <c r="F10255">
        <v>569450</v>
      </c>
    </row>
    <row r="10256" spans="1:6" x14ac:dyDescent="0.3">
      <c r="A10256" t="str">
        <f t="shared" si="160"/>
        <v>42803 FFIV</v>
      </c>
      <c r="B10256" s="60">
        <v>42803</v>
      </c>
      <c r="C10256" s="58" t="s">
        <v>83</v>
      </c>
      <c r="D10256" s="61">
        <v>143.11000000000001</v>
      </c>
      <c r="E10256">
        <v>143.76</v>
      </c>
      <c r="F10256">
        <v>454269</v>
      </c>
    </row>
    <row r="10257" spans="1:6" x14ac:dyDescent="0.3">
      <c r="A10257" t="str">
        <f t="shared" si="160"/>
        <v>42804 FFIV</v>
      </c>
      <c r="B10257" s="60">
        <v>42804</v>
      </c>
      <c r="C10257" s="58" t="s">
        <v>83</v>
      </c>
      <c r="D10257" s="61">
        <v>144.58000000000001</v>
      </c>
      <c r="E10257">
        <v>145.93</v>
      </c>
      <c r="F10257">
        <v>556531</v>
      </c>
    </row>
    <row r="10258" spans="1:6" x14ac:dyDescent="0.3">
      <c r="A10258" t="str">
        <f t="shared" si="160"/>
        <v>42807 FFIV</v>
      </c>
      <c r="B10258" s="60">
        <v>42807</v>
      </c>
      <c r="C10258" s="58" t="s">
        <v>83</v>
      </c>
      <c r="D10258" s="61">
        <v>146</v>
      </c>
      <c r="E10258">
        <v>146.29</v>
      </c>
      <c r="F10258">
        <v>744148</v>
      </c>
    </row>
    <row r="10259" spans="1:6" x14ac:dyDescent="0.3">
      <c r="A10259" t="str">
        <f t="shared" si="160"/>
        <v>42808 FFIV</v>
      </c>
      <c r="B10259" s="60">
        <v>42808</v>
      </c>
      <c r="C10259" s="58" t="s">
        <v>83</v>
      </c>
      <c r="D10259" s="61">
        <v>145.56</v>
      </c>
      <c r="E10259">
        <v>145.13</v>
      </c>
      <c r="F10259">
        <v>334809</v>
      </c>
    </row>
    <row r="10260" spans="1:6" x14ac:dyDescent="0.3">
      <c r="A10260" t="str">
        <f t="shared" si="160"/>
        <v>42809 FFIV</v>
      </c>
      <c r="B10260" s="60">
        <v>42809</v>
      </c>
      <c r="C10260" s="58" t="s">
        <v>83</v>
      </c>
      <c r="D10260" s="61">
        <v>145.72999999999999</v>
      </c>
      <c r="E10260">
        <v>146.47999999999999</v>
      </c>
      <c r="F10260">
        <v>423170</v>
      </c>
    </row>
    <row r="10261" spans="1:6" x14ac:dyDescent="0.3">
      <c r="A10261" t="str">
        <f t="shared" si="160"/>
        <v>42810 FFIV</v>
      </c>
      <c r="B10261" s="60">
        <v>42810</v>
      </c>
      <c r="C10261" s="58" t="s">
        <v>83</v>
      </c>
      <c r="D10261" s="61">
        <v>146.4</v>
      </c>
      <c r="E10261">
        <v>147.82</v>
      </c>
      <c r="F10261">
        <v>611112</v>
      </c>
    </row>
    <row r="10262" spans="1:6" x14ac:dyDescent="0.3">
      <c r="A10262" t="str">
        <f t="shared" si="160"/>
        <v>42811 FFIV</v>
      </c>
      <c r="B10262" s="60">
        <v>42811</v>
      </c>
      <c r="C10262" s="58" t="s">
        <v>83</v>
      </c>
      <c r="D10262" s="61">
        <v>147.91</v>
      </c>
      <c r="E10262">
        <v>148.79</v>
      </c>
      <c r="F10262">
        <v>660992</v>
      </c>
    </row>
    <row r="10263" spans="1:6" x14ac:dyDescent="0.3">
      <c r="A10263" t="str">
        <f t="shared" si="160"/>
        <v>42814 FFIV</v>
      </c>
      <c r="B10263" s="60">
        <v>42814</v>
      </c>
      <c r="C10263" s="58" t="s">
        <v>83</v>
      </c>
      <c r="D10263" s="61">
        <v>148.66</v>
      </c>
      <c r="E10263">
        <v>148.75</v>
      </c>
      <c r="F10263">
        <v>490672</v>
      </c>
    </row>
    <row r="10264" spans="1:6" x14ac:dyDescent="0.3">
      <c r="A10264" t="str">
        <f t="shared" si="160"/>
        <v>42815 FFIV</v>
      </c>
      <c r="B10264" s="60">
        <v>42815</v>
      </c>
      <c r="C10264" s="58" t="s">
        <v>83</v>
      </c>
      <c r="D10264" s="61">
        <v>149.32</v>
      </c>
      <c r="E10264">
        <v>145.77000000000001</v>
      </c>
      <c r="F10264">
        <v>630397</v>
      </c>
    </row>
    <row r="10265" spans="1:6" x14ac:dyDescent="0.3">
      <c r="A10265" t="str">
        <f t="shared" si="160"/>
        <v>42816 FFIV</v>
      </c>
      <c r="B10265" s="60">
        <v>42816</v>
      </c>
      <c r="C10265" s="58" t="s">
        <v>83</v>
      </c>
      <c r="D10265" s="61">
        <v>145.94</v>
      </c>
      <c r="E10265">
        <v>145.69</v>
      </c>
      <c r="F10265">
        <v>600222</v>
      </c>
    </row>
    <row r="10266" spans="1:6" x14ac:dyDescent="0.3">
      <c r="A10266" t="str">
        <f t="shared" si="160"/>
        <v>42817 FFIV</v>
      </c>
      <c r="B10266" s="60">
        <v>42817</v>
      </c>
      <c r="C10266" s="58" t="s">
        <v>83</v>
      </c>
      <c r="D10266" s="61">
        <v>145.47999999999999</v>
      </c>
      <c r="E10266">
        <v>146.55000000000001</v>
      </c>
      <c r="F10266">
        <v>662531</v>
      </c>
    </row>
    <row r="10267" spans="1:6" x14ac:dyDescent="0.3">
      <c r="A10267" t="str">
        <f t="shared" si="160"/>
        <v>42818 FFIV</v>
      </c>
      <c r="B10267" s="60">
        <v>42818</v>
      </c>
      <c r="C10267" s="58" t="s">
        <v>83</v>
      </c>
      <c r="D10267" s="61">
        <v>146.96</v>
      </c>
      <c r="E10267">
        <v>146.57</v>
      </c>
      <c r="F10267">
        <v>389457</v>
      </c>
    </row>
    <row r="10268" spans="1:6" x14ac:dyDescent="0.3">
      <c r="A10268" t="str">
        <f t="shared" si="160"/>
        <v>42821 FFIV</v>
      </c>
      <c r="B10268" s="60">
        <v>42821</v>
      </c>
      <c r="C10268" s="58" t="s">
        <v>83</v>
      </c>
      <c r="D10268" s="61">
        <v>145.63999999999999</v>
      </c>
      <c r="E10268">
        <v>146.52000000000001</v>
      </c>
      <c r="F10268">
        <v>617654</v>
      </c>
    </row>
    <row r="10269" spans="1:6" x14ac:dyDescent="0.3">
      <c r="A10269" t="str">
        <f t="shared" si="160"/>
        <v>42822 FFIV</v>
      </c>
      <c r="B10269" s="60">
        <v>42822</v>
      </c>
      <c r="C10269" s="58" t="s">
        <v>83</v>
      </c>
      <c r="D10269" s="61">
        <v>146.5</v>
      </c>
      <c r="E10269">
        <v>147.13</v>
      </c>
      <c r="F10269">
        <v>397033</v>
      </c>
    </row>
    <row r="10270" spans="1:6" x14ac:dyDescent="0.3">
      <c r="A10270" t="str">
        <f t="shared" si="160"/>
        <v>42823 FFIV</v>
      </c>
      <c r="B10270" s="60">
        <v>42823</v>
      </c>
      <c r="C10270" s="58" t="s">
        <v>83</v>
      </c>
      <c r="D10270" s="61">
        <v>141.19</v>
      </c>
      <c r="E10270">
        <v>142.1</v>
      </c>
      <c r="F10270">
        <v>1488742</v>
      </c>
    </row>
    <row r="10271" spans="1:6" x14ac:dyDescent="0.3">
      <c r="A10271" t="str">
        <f t="shared" si="160"/>
        <v>42824 FFIV</v>
      </c>
      <c r="B10271" s="60">
        <v>42824</v>
      </c>
      <c r="C10271" s="58" t="s">
        <v>83</v>
      </c>
      <c r="D10271" s="61">
        <v>141.72</v>
      </c>
      <c r="E10271">
        <v>142.47999999999999</v>
      </c>
      <c r="F10271">
        <v>507910</v>
      </c>
    </row>
    <row r="10272" spans="1:6" x14ac:dyDescent="0.3">
      <c r="A10272" t="str">
        <f t="shared" si="160"/>
        <v>42825 FFIV</v>
      </c>
      <c r="B10272" s="60">
        <v>42825</v>
      </c>
      <c r="C10272" s="58" t="s">
        <v>83</v>
      </c>
      <c r="D10272" s="61">
        <v>142.66</v>
      </c>
      <c r="E10272">
        <v>142.57</v>
      </c>
      <c r="F10272">
        <v>592317</v>
      </c>
    </row>
    <row r="10273" spans="1:6" x14ac:dyDescent="0.3">
      <c r="A10273" t="str">
        <f t="shared" si="160"/>
        <v>42828 FFIV</v>
      </c>
      <c r="B10273" s="60">
        <v>42828</v>
      </c>
      <c r="C10273" s="58" t="s">
        <v>83</v>
      </c>
      <c r="D10273" s="61">
        <v>142.72999999999999</v>
      </c>
      <c r="E10273">
        <v>141.02000000000001</v>
      </c>
      <c r="F10273">
        <v>682617</v>
      </c>
    </row>
    <row r="10274" spans="1:6" x14ac:dyDescent="0.3">
      <c r="A10274" t="str">
        <f t="shared" si="160"/>
        <v>42829 FFIV</v>
      </c>
      <c r="B10274" s="60">
        <v>42829</v>
      </c>
      <c r="C10274" s="58" t="s">
        <v>83</v>
      </c>
      <c r="D10274" s="61">
        <v>140.97999999999999</v>
      </c>
      <c r="E10274">
        <v>139.43</v>
      </c>
      <c r="F10274">
        <v>701320</v>
      </c>
    </row>
    <row r="10275" spans="1:6" x14ac:dyDescent="0.3">
      <c r="A10275" t="str">
        <f t="shared" si="160"/>
        <v>42830 FFIV</v>
      </c>
      <c r="B10275" s="60">
        <v>42830</v>
      </c>
      <c r="C10275" s="58" t="s">
        <v>83</v>
      </c>
      <c r="D10275" s="61">
        <v>139.88999999999999</v>
      </c>
      <c r="E10275">
        <v>138.09</v>
      </c>
      <c r="F10275">
        <v>889302</v>
      </c>
    </row>
    <row r="10276" spans="1:6" x14ac:dyDescent="0.3">
      <c r="A10276" t="str">
        <f t="shared" si="160"/>
        <v>42831 FFIV</v>
      </c>
      <c r="B10276" s="60">
        <v>42831</v>
      </c>
      <c r="C10276" s="58" t="s">
        <v>83</v>
      </c>
      <c r="D10276" s="61">
        <v>138.30000000000001</v>
      </c>
      <c r="E10276">
        <v>138.30000000000001</v>
      </c>
      <c r="F10276">
        <v>854788</v>
      </c>
    </row>
    <row r="10277" spans="1:6" x14ac:dyDescent="0.3">
      <c r="A10277" t="str">
        <f t="shared" si="160"/>
        <v>42832 FFIV</v>
      </c>
      <c r="B10277" s="60">
        <v>42832</v>
      </c>
      <c r="C10277" s="58" t="s">
        <v>83</v>
      </c>
      <c r="D10277" s="61">
        <v>137.9</v>
      </c>
      <c r="E10277">
        <v>137.03</v>
      </c>
      <c r="F10277">
        <v>633529</v>
      </c>
    </row>
    <row r="10278" spans="1:6" x14ac:dyDescent="0.3">
      <c r="A10278" t="str">
        <f t="shared" si="160"/>
        <v>42835 FFIV</v>
      </c>
      <c r="B10278" s="60">
        <v>42835</v>
      </c>
      <c r="C10278" s="58" t="s">
        <v>83</v>
      </c>
      <c r="D10278" s="61">
        <v>137.37</v>
      </c>
      <c r="E10278">
        <v>136.86000000000001</v>
      </c>
      <c r="F10278">
        <v>613689</v>
      </c>
    </row>
    <row r="10279" spans="1:6" x14ac:dyDescent="0.3">
      <c r="A10279" t="str">
        <f t="shared" si="160"/>
        <v>42836 FFIV</v>
      </c>
      <c r="B10279" s="60">
        <v>42836</v>
      </c>
      <c r="C10279" s="58" t="s">
        <v>83</v>
      </c>
      <c r="D10279" s="61">
        <v>136.88</v>
      </c>
      <c r="E10279">
        <v>136.68</v>
      </c>
      <c r="F10279">
        <v>828304</v>
      </c>
    </row>
    <row r="10280" spans="1:6" x14ac:dyDescent="0.3">
      <c r="A10280" t="str">
        <f t="shared" si="160"/>
        <v>42837 FFIV</v>
      </c>
      <c r="B10280" s="60">
        <v>42837</v>
      </c>
      <c r="C10280" s="58" t="s">
        <v>83</v>
      </c>
      <c r="D10280" s="61">
        <v>137.24</v>
      </c>
      <c r="E10280">
        <v>134.88</v>
      </c>
      <c r="F10280">
        <v>947725</v>
      </c>
    </row>
    <row r="10281" spans="1:6" x14ac:dyDescent="0.3">
      <c r="A10281" t="str">
        <f t="shared" si="160"/>
        <v>42838 FFIV</v>
      </c>
      <c r="B10281" s="60">
        <v>42838</v>
      </c>
      <c r="C10281" s="58" t="s">
        <v>83</v>
      </c>
      <c r="D10281" s="61">
        <v>135.07</v>
      </c>
      <c r="E10281">
        <v>134.43</v>
      </c>
      <c r="F10281">
        <v>989587</v>
      </c>
    </row>
    <row r="10282" spans="1:6" x14ac:dyDescent="0.3">
      <c r="A10282" t="str">
        <f t="shared" si="160"/>
        <v>42842 FFIV</v>
      </c>
      <c r="B10282" s="60">
        <v>42842</v>
      </c>
      <c r="C10282" s="58" t="s">
        <v>83</v>
      </c>
      <c r="D10282" s="61">
        <v>134.97999999999999</v>
      </c>
      <c r="E10282">
        <v>135.97999999999999</v>
      </c>
      <c r="F10282">
        <v>733934</v>
      </c>
    </row>
    <row r="10283" spans="1:6" x14ac:dyDescent="0.3">
      <c r="A10283" t="str">
        <f t="shared" si="160"/>
        <v>42843 FFIV</v>
      </c>
      <c r="B10283" s="60">
        <v>42843</v>
      </c>
      <c r="C10283" s="58" t="s">
        <v>83</v>
      </c>
      <c r="D10283" s="61">
        <v>135.79</v>
      </c>
      <c r="E10283">
        <v>135.43</v>
      </c>
      <c r="F10283">
        <v>707441</v>
      </c>
    </row>
    <row r="10284" spans="1:6" x14ac:dyDescent="0.3">
      <c r="A10284" t="str">
        <f t="shared" si="160"/>
        <v>42844 FFIV</v>
      </c>
      <c r="B10284" s="60">
        <v>42844</v>
      </c>
      <c r="C10284" s="58" t="s">
        <v>83</v>
      </c>
      <c r="D10284" s="61">
        <v>135.61000000000001</v>
      </c>
      <c r="E10284">
        <v>135.93</v>
      </c>
      <c r="F10284">
        <v>887512</v>
      </c>
    </row>
    <row r="10285" spans="1:6" x14ac:dyDescent="0.3">
      <c r="A10285" t="str">
        <f t="shared" si="160"/>
        <v>42845 FFIV</v>
      </c>
      <c r="B10285" s="60">
        <v>42845</v>
      </c>
      <c r="C10285" s="58" t="s">
        <v>83</v>
      </c>
      <c r="D10285" s="61">
        <v>136.62</v>
      </c>
      <c r="E10285">
        <v>136.87</v>
      </c>
      <c r="F10285">
        <v>1227319</v>
      </c>
    </row>
    <row r="10286" spans="1:6" x14ac:dyDescent="0.3">
      <c r="A10286" t="str">
        <f t="shared" si="160"/>
        <v>42846 FFIV</v>
      </c>
      <c r="B10286" s="60">
        <v>42846</v>
      </c>
      <c r="C10286" s="58" t="s">
        <v>83</v>
      </c>
      <c r="D10286" s="61">
        <v>136.79</v>
      </c>
      <c r="E10286">
        <v>136.54</v>
      </c>
      <c r="F10286">
        <v>811794</v>
      </c>
    </row>
    <row r="10287" spans="1:6" x14ac:dyDescent="0.3">
      <c r="A10287" t="str">
        <f t="shared" si="160"/>
        <v>42849 FFIV</v>
      </c>
      <c r="B10287" s="60">
        <v>42849</v>
      </c>
      <c r="C10287" s="58" t="s">
        <v>83</v>
      </c>
      <c r="D10287" s="61">
        <v>137.91999999999999</v>
      </c>
      <c r="E10287">
        <v>137.93</v>
      </c>
      <c r="F10287">
        <v>999605</v>
      </c>
    </row>
    <row r="10288" spans="1:6" x14ac:dyDescent="0.3">
      <c r="A10288" t="str">
        <f t="shared" si="160"/>
        <v>42850 FFIV</v>
      </c>
      <c r="B10288" s="60">
        <v>42850</v>
      </c>
      <c r="C10288" s="58" t="s">
        <v>83</v>
      </c>
      <c r="D10288" s="61">
        <v>137.52000000000001</v>
      </c>
      <c r="E10288">
        <v>138.19</v>
      </c>
      <c r="F10288">
        <v>1056075</v>
      </c>
    </row>
    <row r="10289" spans="1:6" x14ac:dyDescent="0.3">
      <c r="A10289" t="str">
        <f t="shared" si="160"/>
        <v>42851 FFIV</v>
      </c>
      <c r="B10289" s="60">
        <v>42851</v>
      </c>
      <c r="C10289" s="58" t="s">
        <v>83</v>
      </c>
      <c r="D10289" s="61">
        <v>138.68</v>
      </c>
      <c r="E10289">
        <v>137.30000000000001</v>
      </c>
      <c r="F10289">
        <v>1433788</v>
      </c>
    </row>
    <row r="10290" spans="1:6" x14ac:dyDescent="0.3">
      <c r="A10290" t="str">
        <f t="shared" si="160"/>
        <v>42852 FFIV</v>
      </c>
      <c r="B10290" s="60">
        <v>42852</v>
      </c>
      <c r="C10290" s="58" t="s">
        <v>83</v>
      </c>
      <c r="D10290" s="61">
        <v>126.01</v>
      </c>
      <c r="E10290">
        <v>126.99</v>
      </c>
      <c r="F10290">
        <v>3780003</v>
      </c>
    </row>
    <row r="10291" spans="1:6" x14ac:dyDescent="0.3">
      <c r="A10291" t="str">
        <f t="shared" si="160"/>
        <v>42853 FFIV</v>
      </c>
      <c r="B10291" s="60">
        <v>42853</v>
      </c>
      <c r="C10291" s="58" t="s">
        <v>83</v>
      </c>
      <c r="D10291" s="61">
        <v>126.96</v>
      </c>
      <c r="E10291">
        <v>129.13</v>
      </c>
      <c r="F10291">
        <v>1684245</v>
      </c>
    </row>
    <row r="10292" spans="1:6" x14ac:dyDescent="0.3">
      <c r="A10292" t="str">
        <f t="shared" si="160"/>
        <v>42856 FFIV</v>
      </c>
      <c r="B10292" s="60">
        <v>42856</v>
      </c>
      <c r="C10292" s="58" t="s">
        <v>83</v>
      </c>
      <c r="D10292" s="61">
        <v>128.91</v>
      </c>
      <c r="E10292">
        <v>127.4</v>
      </c>
      <c r="F10292">
        <v>1277448</v>
      </c>
    </row>
    <row r="10293" spans="1:6" x14ac:dyDescent="0.3">
      <c r="A10293" t="str">
        <f t="shared" si="160"/>
        <v>42857 FFIV</v>
      </c>
      <c r="B10293" s="60">
        <v>42857</v>
      </c>
      <c r="C10293" s="58" t="s">
        <v>83</v>
      </c>
      <c r="D10293" s="61">
        <v>126.15</v>
      </c>
      <c r="E10293">
        <v>127.5</v>
      </c>
      <c r="F10293">
        <v>1151535</v>
      </c>
    </row>
    <row r="10294" spans="1:6" x14ac:dyDescent="0.3">
      <c r="A10294" t="str">
        <f t="shared" si="160"/>
        <v>42858 FFIV</v>
      </c>
      <c r="B10294" s="60">
        <v>42858</v>
      </c>
      <c r="C10294" s="58" t="s">
        <v>83</v>
      </c>
      <c r="D10294" s="61">
        <v>126.67</v>
      </c>
      <c r="E10294">
        <v>126.99</v>
      </c>
      <c r="F10294">
        <v>977805</v>
      </c>
    </row>
    <row r="10295" spans="1:6" x14ac:dyDescent="0.3">
      <c r="A10295" t="str">
        <f t="shared" si="160"/>
        <v>42859 FFIV</v>
      </c>
      <c r="B10295" s="60">
        <v>42859</v>
      </c>
      <c r="C10295" s="58" t="s">
        <v>83</v>
      </c>
      <c r="D10295" s="61">
        <v>127.12</v>
      </c>
      <c r="E10295">
        <v>126.42</v>
      </c>
      <c r="F10295">
        <v>1130272</v>
      </c>
    </row>
    <row r="10296" spans="1:6" x14ac:dyDescent="0.3">
      <c r="A10296" t="str">
        <f t="shared" si="160"/>
        <v>42860 FFIV</v>
      </c>
      <c r="B10296" s="60">
        <v>42860</v>
      </c>
      <c r="C10296" s="58" t="s">
        <v>83</v>
      </c>
      <c r="D10296" s="61">
        <v>126.99</v>
      </c>
      <c r="E10296">
        <v>128.57</v>
      </c>
      <c r="F10296">
        <v>1109339</v>
      </c>
    </row>
    <row r="10297" spans="1:6" x14ac:dyDescent="0.3">
      <c r="A10297" t="str">
        <f t="shared" si="160"/>
        <v>42863 FFIV</v>
      </c>
      <c r="B10297" s="60">
        <v>42863</v>
      </c>
      <c r="C10297" s="58" t="s">
        <v>83</v>
      </c>
      <c r="D10297" s="61">
        <v>128.58000000000001</v>
      </c>
      <c r="E10297">
        <v>129.76</v>
      </c>
      <c r="F10297">
        <v>1222233</v>
      </c>
    </row>
    <row r="10298" spans="1:6" x14ac:dyDescent="0.3">
      <c r="A10298" t="str">
        <f t="shared" si="160"/>
        <v>42864 FFIV</v>
      </c>
      <c r="B10298" s="60">
        <v>42864</v>
      </c>
      <c r="C10298" s="58" t="s">
        <v>83</v>
      </c>
      <c r="D10298" s="61">
        <v>129.97999999999999</v>
      </c>
      <c r="E10298">
        <v>130.84</v>
      </c>
      <c r="F10298">
        <v>1022485</v>
      </c>
    </row>
    <row r="10299" spans="1:6" x14ac:dyDescent="0.3">
      <c r="A10299" t="str">
        <f t="shared" si="160"/>
        <v>42865 FFIV</v>
      </c>
      <c r="B10299" s="60">
        <v>42865</v>
      </c>
      <c r="C10299" s="58" t="s">
        <v>83</v>
      </c>
      <c r="D10299" s="61">
        <v>130.59</v>
      </c>
      <c r="E10299">
        <v>131.6</v>
      </c>
      <c r="F10299">
        <v>1251676</v>
      </c>
    </row>
    <row r="10300" spans="1:6" x14ac:dyDescent="0.3">
      <c r="A10300" t="str">
        <f t="shared" si="160"/>
        <v>42866 FFIV</v>
      </c>
      <c r="B10300" s="60">
        <v>42866</v>
      </c>
      <c r="C10300" s="58" t="s">
        <v>83</v>
      </c>
      <c r="D10300" s="61">
        <v>131.13999999999999</v>
      </c>
      <c r="E10300">
        <v>129.94</v>
      </c>
      <c r="F10300">
        <v>977464</v>
      </c>
    </row>
    <row r="10301" spans="1:6" x14ac:dyDescent="0.3">
      <c r="A10301" t="str">
        <f t="shared" si="160"/>
        <v>42867 FFIV</v>
      </c>
      <c r="B10301" s="60">
        <v>42867</v>
      </c>
      <c r="C10301" s="58" t="s">
        <v>83</v>
      </c>
      <c r="D10301" s="61">
        <v>129.63</v>
      </c>
      <c r="E10301">
        <v>129.16</v>
      </c>
      <c r="F10301">
        <v>899018</v>
      </c>
    </row>
    <row r="10302" spans="1:6" x14ac:dyDescent="0.3">
      <c r="A10302" t="str">
        <f t="shared" si="160"/>
        <v>42870 FFIV</v>
      </c>
      <c r="B10302" s="60">
        <v>42870</v>
      </c>
      <c r="C10302" s="58" t="s">
        <v>83</v>
      </c>
      <c r="D10302" s="61">
        <v>129.63999999999999</v>
      </c>
      <c r="E10302">
        <v>131.72</v>
      </c>
      <c r="F10302">
        <v>1065217</v>
      </c>
    </row>
    <row r="10303" spans="1:6" x14ac:dyDescent="0.3">
      <c r="A10303" t="str">
        <f t="shared" si="160"/>
        <v>42871 FFIV</v>
      </c>
      <c r="B10303" s="60">
        <v>42871</v>
      </c>
      <c r="C10303" s="58" t="s">
        <v>83</v>
      </c>
      <c r="D10303" s="61">
        <v>131.46</v>
      </c>
      <c r="E10303">
        <v>131.38</v>
      </c>
      <c r="F10303">
        <v>782459</v>
      </c>
    </row>
    <row r="10304" spans="1:6" x14ac:dyDescent="0.3">
      <c r="A10304" t="str">
        <f t="shared" si="160"/>
        <v>42872 FFIV</v>
      </c>
      <c r="B10304" s="60">
        <v>42872</v>
      </c>
      <c r="C10304" s="58" t="s">
        <v>83</v>
      </c>
      <c r="D10304" s="61">
        <v>129.9</v>
      </c>
      <c r="E10304">
        <v>127.87</v>
      </c>
      <c r="F10304">
        <v>1082749</v>
      </c>
    </row>
    <row r="10305" spans="1:6" x14ac:dyDescent="0.3">
      <c r="A10305" t="str">
        <f t="shared" si="160"/>
        <v>42873 FFIV</v>
      </c>
      <c r="B10305" s="60">
        <v>42873</v>
      </c>
      <c r="C10305" s="58" t="s">
        <v>83</v>
      </c>
      <c r="D10305" s="61">
        <v>126.89</v>
      </c>
      <c r="E10305">
        <v>125.9</v>
      </c>
      <c r="F10305">
        <v>1271062</v>
      </c>
    </row>
    <row r="10306" spans="1:6" x14ac:dyDescent="0.3">
      <c r="A10306" t="str">
        <f t="shared" si="160"/>
        <v>42874 FFIV</v>
      </c>
      <c r="B10306" s="60">
        <v>42874</v>
      </c>
      <c r="C10306" s="58" t="s">
        <v>83</v>
      </c>
      <c r="D10306" s="61">
        <v>126.44</v>
      </c>
      <c r="E10306">
        <v>127.15</v>
      </c>
      <c r="F10306">
        <v>655583</v>
      </c>
    </row>
    <row r="10307" spans="1:6" x14ac:dyDescent="0.3">
      <c r="A10307" t="str">
        <f t="shared" si="160"/>
        <v>42877 FFIV</v>
      </c>
      <c r="B10307" s="60">
        <v>42877</v>
      </c>
      <c r="C10307" s="58" t="s">
        <v>83</v>
      </c>
      <c r="D10307" s="61">
        <v>127.54</v>
      </c>
      <c r="E10307">
        <v>128.55000000000001</v>
      </c>
      <c r="F10307">
        <v>662070</v>
      </c>
    </row>
    <row r="10308" spans="1:6" x14ac:dyDescent="0.3">
      <c r="A10308" t="str">
        <f t="shared" si="160"/>
        <v>42878 FFIV</v>
      </c>
      <c r="B10308" s="60">
        <v>42878</v>
      </c>
      <c r="C10308" s="58" t="s">
        <v>83</v>
      </c>
      <c r="D10308" s="61">
        <v>128.61000000000001</v>
      </c>
      <c r="E10308">
        <v>125.99</v>
      </c>
      <c r="F10308">
        <v>740931</v>
      </c>
    </row>
    <row r="10309" spans="1:6" x14ac:dyDescent="0.3">
      <c r="A10309" t="str">
        <f t="shared" ref="A10309:A10372" si="161">CONCATENATE(B10309, " ", C10309)</f>
        <v>42879 FFIV</v>
      </c>
      <c r="B10309" s="60">
        <v>42879</v>
      </c>
      <c r="C10309" s="58" t="s">
        <v>83</v>
      </c>
      <c r="D10309" s="61">
        <v>126.27</v>
      </c>
      <c r="E10309">
        <v>126.85</v>
      </c>
      <c r="F10309">
        <v>717142</v>
      </c>
    </row>
    <row r="10310" spans="1:6" x14ac:dyDescent="0.3">
      <c r="A10310" t="str">
        <f t="shared" si="161"/>
        <v>42880 FFIV</v>
      </c>
      <c r="B10310" s="60">
        <v>42880</v>
      </c>
      <c r="C10310" s="58" t="s">
        <v>83</v>
      </c>
      <c r="D10310" s="61">
        <v>127</v>
      </c>
      <c r="E10310">
        <v>127.58</v>
      </c>
      <c r="F10310">
        <v>377124</v>
      </c>
    </row>
    <row r="10311" spans="1:6" x14ac:dyDescent="0.3">
      <c r="A10311" t="str">
        <f t="shared" si="161"/>
        <v>42881 FFIV</v>
      </c>
      <c r="B10311" s="60">
        <v>42881</v>
      </c>
      <c r="C10311" s="58" t="s">
        <v>83</v>
      </c>
      <c r="D10311" s="61">
        <v>127.4</v>
      </c>
      <c r="E10311">
        <v>127.16</v>
      </c>
      <c r="F10311">
        <v>354104</v>
      </c>
    </row>
    <row r="10312" spans="1:6" x14ac:dyDescent="0.3">
      <c r="A10312" t="str">
        <f t="shared" si="161"/>
        <v>42885 FFIV</v>
      </c>
      <c r="B10312" s="60">
        <v>42885</v>
      </c>
      <c r="C10312" s="58" t="s">
        <v>83</v>
      </c>
      <c r="D10312" s="61">
        <v>127.02</v>
      </c>
      <c r="E10312">
        <v>128</v>
      </c>
      <c r="F10312">
        <v>489480</v>
      </c>
    </row>
    <row r="10313" spans="1:6" x14ac:dyDescent="0.3">
      <c r="A10313" t="str">
        <f t="shared" si="161"/>
        <v>42886 FFIV</v>
      </c>
      <c r="B10313" s="60">
        <v>42886</v>
      </c>
      <c r="C10313" s="58" t="s">
        <v>83</v>
      </c>
      <c r="D10313" s="61">
        <v>128.56</v>
      </c>
      <c r="E10313">
        <v>128.13</v>
      </c>
      <c r="F10313">
        <v>1106113</v>
      </c>
    </row>
    <row r="10314" spans="1:6" x14ac:dyDescent="0.3">
      <c r="A10314" t="str">
        <f t="shared" si="161"/>
        <v>42887 FFIV</v>
      </c>
      <c r="B10314" s="60">
        <v>42887</v>
      </c>
      <c r="C10314" s="58" t="s">
        <v>83</v>
      </c>
      <c r="D10314" s="61">
        <v>128.85</v>
      </c>
      <c r="E10314">
        <v>130.09</v>
      </c>
      <c r="F10314">
        <v>721461</v>
      </c>
    </row>
    <row r="10315" spans="1:6" x14ac:dyDescent="0.3">
      <c r="A10315" t="str">
        <f t="shared" si="161"/>
        <v>42888 FFIV</v>
      </c>
      <c r="B10315" s="60">
        <v>42888</v>
      </c>
      <c r="C10315" s="58" t="s">
        <v>83</v>
      </c>
      <c r="D10315" s="61">
        <v>129.84</v>
      </c>
      <c r="E10315">
        <v>129.31</v>
      </c>
      <c r="F10315">
        <v>509525</v>
      </c>
    </row>
    <row r="10316" spans="1:6" x14ac:dyDescent="0.3">
      <c r="A10316" t="str">
        <f t="shared" si="161"/>
        <v>42891 FFIV</v>
      </c>
      <c r="B10316" s="60">
        <v>42891</v>
      </c>
      <c r="C10316" s="58" t="s">
        <v>83</v>
      </c>
      <c r="D10316" s="61">
        <v>129.01</v>
      </c>
      <c r="E10316">
        <v>129.66</v>
      </c>
      <c r="F10316">
        <v>580872</v>
      </c>
    </row>
    <row r="10317" spans="1:6" x14ac:dyDescent="0.3">
      <c r="A10317" t="str">
        <f t="shared" si="161"/>
        <v>42892 FFIV</v>
      </c>
      <c r="B10317" s="60">
        <v>42892</v>
      </c>
      <c r="C10317" s="58" t="s">
        <v>83</v>
      </c>
      <c r="D10317" s="61">
        <v>129.35</v>
      </c>
      <c r="E10317">
        <v>129.52000000000001</v>
      </c>
      <c r="F10317">
        <v>618032</v>
      </c>
    </row>
    <row r="10318" spans="1:6" x14ac:dyDescent="0.3">
      <c r="A10318" t="str">
        <f t="shared" si="161"/>
        <v>42893 FFIV</v>
      </c>
      <c r="B10318" s="60">
        <v>42893</v>
      </c>
      <c r="C10318" s="58" t="s">
        <v>83</v>
      </c>
      <c r="D10318" s="61">
        <v>129.44</v>
      </c>
      <c r="E10318">
        <v>127.97</v>
      </c>
      <c r="F10318">
        <v>879899</v>
      </c>
    </row>
    <row r="10319" spans="1:6" x14ac:dyDescent="0.3">
      <c r="A10319" t="str">
        <f t="shared" si="161"/>
        <v>42894 FFIV</v>
      </c>
      <c r="B10319" s="60">
        <v>42894</v>
      </c>
      <c r="C10319" s="58" t="s">
        <v>83</v>
      </c>
      <c r="D10319" s="61">
        <v>128.24</v>
      </c>
      <c r="E10319">
        <v>130.83000000000001</v>
      </c>
      <c r="F10319">
        <v>687573</v>
      </c>
    </row>
    <row r="10320" spans="1:6" x14ac:dyDescent="0.3">
      <c r="A10320" t="str">
        <f t="shared" si="161"/>
        <v>42895 FFIV</v>
      </c>
      <c r="B10320" s="60">
        <v>42895</v>
      </c>
      <c r="C10320" s="58" t="s">
        <v>83</v>
      </c>
      <c r="D10320" s="61">
        <v>130.97</v>
      </c>
      <c r="E10320">
        <v>129.30000000000001</v>
      </c>
      <c r="F10320">
        <v>675191</v>
      </c>
    </row>
    <row r="10321" spans="1:6" x14ac:dyDescent="0.3">
      <c r="A10321" t="str">
        <f t="shared" si="161"/>
        <v>42898 FFIV</v>
      </c>
      <c r="B10321" s="60">
        <v>42898</v>
      </c>
      <c r="C10321" s="58" t="s">
        <v>83</v>
      </c>
      <c r="D10321" s="61">
        <v>128.19</v>
      </c>
      <c r="E10321">
        <v>128.68</v>
      </c>
      <c r="F10321">
        <v>795374</v>
      </c>
    </row>
    <row r="10322" spans="1:6" x14ac:dyDescent="0.3">
      <c r="A10322" t="str">
        <f t="shared" si="161"/>
        <v>42899 FFIV</v>
      </c>
      <c r="B10322" s="60">
        <v>42899</v>
      </c>
      <c r="C10322" s="58" t="s">
        <v>83</v>
      </c>
      <c r="D10322" s="61">
        <v>128.58000000000001</v>
      </c>
      <c r="E10322">
        <v>130.13999999999999</v>
      </c>
      <c r="F10322">
        <v>553982</v>
      </c>
    </row>
    <row r="10323" spans="1:6" x14ac:dyDescent="0.3">
      <c r="A10323" t="str">
        <f t="shared" si="161"/>
        <v>42900 FFIV</v>
      </c>
      <c r="B10323" s="60">
        <v>42900</v>
      </c>
      <c r="C10323" s="58" t="s">
        <v>83</v>
      </c>
      <c r="D10323" s="61">
        <v>130.74</v>
      </c>
      <c r="E10323">
        <v>129.78</v>
      </c>
      <c r="F10323">
        <v>702726</v>
      </c>
    </row>
    <row r="10324" spans="1:6" x14ac:dyDescent="0.3">
      <c r="A10324" t="str">
        <f t="shared" si="161"/>
        <v>42901 FFIV</v>
      </c>
      <c r="B10324" s="60">
        <v>42901</v>
      </c>
      <c r="C10324" s="58" t="s">
        <v>83</v>
      </c>
      <c r="D10324" s="61">
        <v>129.13</v>
      </c>
      <c r="E10324">
        <v>129.35</v>
      </c>
      <c r="F10324">
        <v>574691</v>
      </c>
    </row>
    <row r="10325" spans="1:6" x14ac:dyDescent="0.3">
      <c r="A10325" t="str">
        <f t="shared" si="161"/>
        <v>42902 FFIV</v>
      </c>
      <c r="B10325" s="60">
        <v>42902</v>
      </c>
      <c r="C10325" s="58" t="s">
        <v>83</v>
      </c>
      <c r="D10325" s="61">
        <v>129.76</v>
      </c>
      <c r="E10325">
        <v>129.19</v>
      </c>
      <c r="F10325">
        <v>845071</v>
      </c>
    </row>
    <row r="10326" spans="1:6" x14ac:dyDescent="0.3">
      <c r="A10326" t="str">
        <f t="shared" si="161"/>
        <v>42905 FFIV</v>
      </c>
      <c r="B10326" s="60">
        <v>42905</v>
      </c>
      <c r="C10326" s="58" t="s">
        <v>83</v>
      </c>
      <c r="D10326" s="61">
        <v>129.84</v>
      </c>
      <c r="E10326">
        <v>130.63</v>
      </c>
      <c r="F10326">
        <v>687266</v>
      </c>
    </row>
    <row r="10327" spans="1:6" x14ac:dyDescent="0.3">
      <c r="A10327" t="str">
        <f t="shared" si="161"/>
        <v>42906 FFIV</v>
      </c>
      <c r="B10327" s="60">
        <v>42906</v>
      </c>
      <c r="C10327" s="58" t="s">
        <v>83</v>
      </c>
      <c r="D10327" s="61">
        <v>130.72999999999999</v>
      </c>
      <c r="E10327">
        <v>128.85</v>
      </c>
      <c r="F10327">
        <v>590674</v>
      </c>
    </row>
    <row r="10328" spans="1:6" x14ac:dyDescent="0.3">
      <c r="A10328" t="str">
        <f t="shared" si="161"/>
        <v>42907 FFIV</v>
      </c>
      <c r="B10328" s="60">
        <v>42907</v>
      </c>
      <c r="C10328" s="58" t="s">
        <v>83</v>
      </c>
      <c r="D10328" s="61">
        <v>129.29</v>
      </c>
      <c r="E10328">
        <v>128.99</v>
      </c>
      <c r="F10328">
        <v>519745</v>
      </c>
    </row>
    <row r="10329" spans="1:6" x14ac:dyDescent="0.3">
      <c r="A10329" t="str">
        <f t="shared" si="161"/>
        <v>42908 FFIV</v>
      </c>
      <c r="B10329" s="60">
        <v>42908</v>
      </c>
      <c r="C10329" s="58" t="s">
        <v>83</v>
      </c>
      <c r="D10329" s="61">
        <v>129.19</v>
      </c>
      <c r="E10329">
        <v>128.94999999999999</v>
      </c>
      <c r="F10329">
        <v>488380</v>
      </c>
    </row>
    <row r="10330" spans="1:6" x14ac:dyDescent="0.3">
      <c r="A10330" t="str">
        <f t="shared" si="161"/>
        <v>42909 FFIV</v>
      </c>
      <c r="B10330" s="60">
        <v>42909</v>
      </c>
      <c r="C10330" s="58" t="s">
        <v>83</v>
      </c>
      <c r="D10330" s="61">
        <v>129.61000000000001</v>
      </c>
      <c r="E10330">
        <v>129.99</v>
      </c>
      <c r="F10330">
        <v>883094</v>
      </c>
    </row>
    <row r="10331" spans="1:6" x14ac:dyDescent="0.3">
      <c r="A10331" t="str">
        <f t="shared" si="161"/>
        <v>42912 FFIV</v>
      </c>
      <c r="B10331" s="60">
        <v>42912</v>
      </c>
      <c r="C10331" s="58" t="s">
        <v>83</v>
      </c>
      <c r="D10331" s="61">
        <v>130.4</v>
      </c>
      <c r="E10331">
        <v>129.04</v>
      </c>
      <c r="F10331">
        <v>325329</v>
      </c>
    </row>
    <row r="10332" spans="1:6" x14ac:dyDescent="0.3">
      <c r="A10332" t="str">
        <f t="shared" si="161"/>
        <v>42913 FFIV</v>
      </c>
      <c r="B10332" s="60">
        <v>42913</v>
      </c>
      <c r="C10332" s="58" t="s">
        <v>83</v>
      </c>
      <c r="D10332" s="61">
        <v>128.69</v>
      </c>
      <c r="E10332">
        <v>127.8</v>
      </c>
      <c r="F10332">
        <v>711695</v>
      </c>
    </row>
    <row r="10333" spans="1:6" x14ac:dyDescent="0.3">
      <c r="A10333" t="str">
        <f t="shared" si="161"/>
        <v>42914 FFIV</v>
      </c>
      <c r="B10333" s="60">
        <v>42914</v>
      </c>
      <c r="C10333" s="58" t="s">
        <v>83</v>
      </c>
      <c r="D10333" s="61">
        <v>128.66999999999999</v>
      </c>
      <c r="E10333">
        <v>128.94999999999999</v>
      </c>
      <c r="F10333">
        <v>602045</v>
      </c>
    </row>
    <row r="10334" spans="1:6" x14ac:dyDescent="0.3">
      <c r="A10334" t="str">
        <f t="shared" si="161"/>
        <v>42915 FFIV</v>
      </c>
      <c r="B10334" s="60">
        <v>42915</v>
      </c>
      <c r="C10334" s="58" t="s">
        <v>83</v>
      </c>
      <c r="D10334" s="61">
        <v>128.76</v>
      </c>
      <c r="E10334">
        <v>127.32</v>
      </c>
      <c r="F10334">
        <v>655834</v>
      </c>
    </row>
    <row r="10335" spans="1:6" x14ac:dyDescent="0.3">
      <c r="A10335" t="str">
        <f t="shared" si="161"/>
        <v>42916 FFIV</v>
      </c>
      <c r="B10335" s="60">
        <v>42916</v>
      </c>
      <c r="C10335" s="58" t="s">
        <v>83</v>
      </c>
      <c r="D10335" s="61">
        <v>127.85</v>
      </c>
      <c r="E10335">
        <v>127.06</v>
      </c>
      <c r="F10335">
        <v>683192</v>
      </c>
    </row>
    <row r="10336" spans="1:6" x14ac:dyDescent="0.3">
      <c r="A10336" t="str">
        <f t="shared" si="161"/>
        <v>42919 FFIV</v>
      </c>
      <c r="B10336" s="60">
        <v>42919</v>
      </c>
      <c r="C10336" s="58" t="s">
        <v>83</v>
      </c>
      <c r="D10336" s="61">
        <v>127.75</v>
      </c>
      <c r="E10336">
        <v>127.81</v>
      </c>
      <c r="F10336">
        <v>284505</v>
      </c>
    </row>
    <row r="10337" spans="1:6" x14ac:dyDescent="0.3">
      <c r="A10337" t="str">
        <f t="shared" si="161"/>
        <v>42921 FFIV</v>
      </c>
      <c r="B10337" s="60">
        <v>42921</v>
      </c>
      <c r="C10337" s="58" t="s">
        <v>83</v>
      </c>
      <c r="D10337" s="61">
        <v>128.31</v>
      </c>
      <c r="E10337">
        <v>128.91</v>
      </c>
      <c r="F10337">
        <v>468639</v>
      </c>
    </row>
    <row r="10338" spans="1:6" x14ac:dyDescent="0.3">
      <c r="A10338" t="str">
        <f t="shared" si="161"/>
        <v>42922 FFIV</v>
      </c>
      <c r="B10338" s="60">
        <v>42922</v>
      </c>
      <c r="C10338" s="58" t="s">
        <v>83</v>
      </c>
      <c r="D10338" s="61">
        <v>128.19</v>
      </c>
      <c r="E10338">
        <v>127.15</v>
      </c>
      <c r="F10338">
        <v>714213</v>
      </c>
    </row>
    <row r="10339" spans="1:6" x14ac:dyDescent="0.3">
      <c r="A10339" t="str">
        <f t="shared" si="161"/>
        <v>42923 FFIV</v>
      </c>
      <c r="B10339" s="60">
        <v>42923</v>
      </c>
      <c r="C10339" s="58" t="s">
        <v>83</v>
      </c>
      <c r="D10339" s="61">
        <v>127.97</v>
      </c>
      <c r="E10339">
        <v>127.63</v>
      </c>
      <c r="F10339">
        <v>612007</v>
      </c>
    </row>
    <row r="10340" spans="1:6" x14ac:dyDescent="0.3">
      <c r="A10340" t="str">
        <f t="shared" si="161"/>
        <v>42926 FFIV</v>
      </c>
      <c r="B10340" s="60">
        <v>42926</v>
      </c>
      <c r="C10340" s="58" t="s">
        <v>83</v>
      </c>
      <c r="D10340" s="61">
        <v>127.26</v>
      </c>
      <c r="E10340">
        <v>127.88</v>
      </c>
      <c r="F10340">
        <v>500078</v>
      </c>
    </row>
    <row r="10341" spans="1:6" x14ac:dyDescent="0.3">
      <c r="A10341" t="str">
        <f t="shared" si="161"/>
        <v>42927 FFIV</v>
      </c>
      <c r="B10341" s="60">
        <v>42927</v>
      </c>
      <c r="C10341" s="58" t="s">
        <v>83</v>
      </c>
      <c r="D10341" s="61">
        <v>128.09</v>
      </c>
      <c r="E10341">
        <v>128.65</v>
      </c>
      <c r="F10341">
        <v>634695</v>
      </c>
    </row>
    <row r="10342" spans="1:6" x14ac:dyDescent="0.3">
      <c r="A10342" t="str">
        <f t="shared" si="161"/>
        <v>42928 FFIV</v>
      </c>
      <c r="B10342" s="60">
        <v>42928</v>
      </c>
      <c r="C10342" s="58" t="s">
        <v>83</v>
      </c>
      <c r="D10342" s="61">
        <v>129.41999999999999</v>
      </c>
      <c r="E10342">
        <v>129.35</v>
      </c>
      <c r="F10342">
        <v>953218</v>
      </c>
    </row>
    <row r="10343" spans="1:6" x14ac:dyDescent="0.3">
      <c r="A10343" t="str">
        <f t="shared" si="161"/>
        <v>42929 FFIV</v>
      </c>
      <c r="B10343" s="60">
        <v>42929</v>
      </c>
      <c r="C10343" s="58" t="s">
        <v>83</v>
      </c>
      <c r="D10343" s="61">
        <v>129.55000000000001</v>
      </c>
      <c r="E10343">
        <v>128.29</v>
      </c>
      <c r="F10343">
        <v>842003</v>
      </c>
    </row>
    <row r="10344" spans="1:6" x14ac:dyDescent="0.3">
      <c r="A10344" t="str">
        <f t="shared" si="161"/>
        <v>42930 FFIV</v>
      </c>
      <c r="B10344" s="60">
        <v>42930</v>
      </c>
      <c r="C10344" s="58" t="s">
        <v>83</v>
      </c>
      <c r="D10344" s="61">
        <v>123.54</v>
      </c>
      <c r="E10344">
        <v>123.84</v>
      </c>
      <c r="F10344">
        <v>2142523</v>
      </c>
    </row>
    <row r="10345" spans="1:6" x14ac:dyDescent="0.3">
      <c r="A10345" t="str">
        <f t="shared" si="161"/>
        <v>42933 FFIV</v>
      </c>
      <c r="B10345" s="60">
        <v>42933</v>
      </c>
      <c r="C10345" s="58" t="s">
        <v>83</v>
      </c>
      <c r="D10345" s="61">
        <v>124.32</v>
      </c>
      <c r="E10345">
        <v>126.58</v>
      </c>
      <c r="F10345">
        <v>907525</v>
      </c>
    </row>
    <row r="10346" spans="1:6" x14ac:dyDescent="0.3">
      <c r="A10346" t="str">
        <f t="shared" si="161"/>
        <v>42934 FFIV</v>
      </c>
      <c r="B10346" s="60">
        <v>42934</v>
      </c>
      <c r="C10346" s="58" t="s">
        <v>83</v>
      </c>
      <c r="D10346" s="61">
        <v>125.95</v>
      </c>
      <c r="E10346">
        <v>126.63</v>
      </c>
      <c r="F10346">
        <v>568887</v>
      </c>
    </row>
    <row r="10347" spans="1:6" x14ac:dyDescent="0.3">
      <c r="A10347" t="str">
        <f t="shared" si="161"/>
        <v>42935 FFIV</v>
      </c>
      <c r="B10347" s="60">
        <v>42935</v>
      </c>
      <c r="C10347" s="58" t="s">
        <v>83</v>
      </c>
      <c r="D10347" s="61">
        <v>126.94</v>
      </c>
      <c r="E10347">
        <v>127.64</v>
      </c>
      <c r="F10347">
        <v>703037</v>
      </c>
    </row>
    <row r="10348" spans="1:6" x14ac:dyDescent="0.3">
      <c r="A10348" t="str">
        <f t="shared" si="161"/>
        <v>42936 FFIV</v>
      </c>
      <c r="B10348" s="60">
        <v>42936</v>
      </c>
      <c r="C10348" s="58" t="s">
        <v>83</v>
      </c>
      <c r="D10348" s="61">
        <v>127.93</v>
      </c>
      <c r="E10348">
        <v>127.24</v>
      </c>
      <c r="F10348">
        <v>542334</v>
      </c>
    </row>
    <row r="10349" spans="1:6" x14ac:dyDescent="0.3">
      <c r="A10349" t="str">
        <f t="shared" si="161"/>
        <v>42937 FFIV</v>
      </c>
      <c r="B10349" s="60">
        <v>42937</v>
      </c>
      <c r="C10349" s="58" t="s">
        <v>83</v>
      </c>
      <c r="D10349" s="61">
        <v>127</v>
      </c>
      <c r="E10349">
        <v>126.9</v>
      </c>
      <c r="F10349">
        <v>479580</v>
      </c>
    </row>
    <row r="10350" spans="1:6" x14ac:dyDescent="0.3">
      <c r="A10350" t="str">
        <f t="shared" si="161"/>
        <v>42940 FFIV</v>
      </c>
      <c r="B10350" s="60">
        <v>42940</v>
      </c>
      <c r="C10350" s="58" t="s">
        <v>83</v>
      </c>
      <c r="D10350" s="61">
        <v>126.53</v>
      </c>
      <c r="E10350">
        <v>126.79</v>
      </c>
      <c r="F10350">
        <v>564127</v>
      </c>
    </row>
    <row r="10351" spans="1:6" x14ac:dyDescent="0.3">
      <c r="A10351" t="str">
        <f t="shared" si="161"/>
        <v>42941 FFIV</v>
      </c>
      <c r="B10351" s="60">
        <v>42941</v>
      </c>
      <c r="C10351" s="58" t="s">
        <v>83</v>
      </c>
      <c r="D10351" s="61">
        <v>126.53</v>
      </c>
      <c r="E10351">
        <v>128.02000000000001</v>
      </c>
      <c r="F10351">
        <v>682302</v>
      </c>
    </row>
    <row r="10352" spans="1:6" x14ac:dyDescent="0.3">
      <c r="A10352" t="str">
        <f t="shared" si="161"/>
        <v>42942 FFIV</v>
      </c>
      <c r="B10352" s="60">
        <v>42942</v>
      </c>
      <c r="C10352" s="58" t="s">
        <v>83</v>
      </c>
      <c r="D10352" s="61">
        <v>128.68</v>
      </c>
      <c r="E10352">
        <v>128.19999999999999</v>
      </c>
      <c r="F10352">
        <v>1315326</v>
      </c>
    </row>
    <row r="10353" spans="1:6" x14ac:dyDescent="0.3">
      <c r="A10353" t="str">
        <f t="shared" si="161"/>
        <v>42943 FFIV</v>
      </c>
      <c r="B10353" s="60">
        <v>42943</v>
      </c>
      <c r="C10353" s="58" t="s">
        <v>83</v>
      </c>
      <c r="D10353" s="61">
        <v>118.25</v>
      </c>
      <c r="E10353">
        <v>119.02</v>
      </c>
      <c r="F10353">
        <v>3845933</v>
      </c>
    </row>
    <row r="10354" spans="1:6" x14ac:dyDescent="0.3">
      <c r="A10354" t="str">
        <f t="shared" si="161"/>
        <v>42944 FFIV</v>
      </c>
      <c r="B10354" s="60">
        <v>42944</v>
      </c>
      <c r="C10354" s="58" t="s">
        <v>83</v>
      </c>
      <c r="D10354" s="61">
        <v>118.77</v>
      </c>
      <c r="E10354">
        <v>121.72</v>
      </c>
      <c r="F10354">
        <v>1458511</v>
      </c>
    </row>
    <row r="10355" spans="1:6" x14ac:dyDescent="0.3">
      <c r="A10355" t="str">
        <f t="shared" si="161"/>
        <v>42947 FFIV</v>
      </c>
      <c r="B10355" s="60">
        <v>42947</v>
      </c>
      <c r="C10355" s="58" t="s">
        <v>83</v>
      </c>
      <c r="D10355" s="61">
        <v>122.15</v>
      </c>
      <c r="E10355">
        <v>120.75</v>
      </c>
      <c r="F10355">
        <v>806633</v>
      </c>
    </row>
    <row r="10356" spans="1:6" x14ac:dyDescent="0.3">
      <c r="A10356" t="str">
        <f t="shared" si="161"/>
        <v>42948 FFIV</v>
      </c>
      <c r="B10356" s="60">
        <v>42948</v>
      </c>
      <c r="C10356" s="58" t="s">
        <v>83</v>
      </c>
      <c r="D10356" s="61">
        <v>121.08</v>
      </c>
      <c r="E10356">
        <v>121.15</v>
      </c>
      <c r="F10356">
        <v>863566</v>
      </c>
    </row>
    <row r="10357" spans="1:6" x14ac:dyDescent="0.3">
      <c r="A10357" t="str">
        <f t="shared" si="161"/>
        <v>42949 FFIV</v>
      </c>
      <c r="B10357" s="60">
        <v>42949</v>
      </c>
      <c r="C10357" s="58" t="s">
        <v>83</v>
      </c>
      <c r="D10357" s="61">
        <v>120.07</v>
      </c>
      <c r="E10357">
        <v>119.08</v>
      </c>
      <c r="F10357">
        <v>1063292</v>
      </c>
    </row>
    <row r="10358" spans="1:6" x14ac:dyDescent="0.3">
      <c r="A10358" t="str">
        <f t="shared" si="161"/>
        <v>42950 FFIV</v>
      </c>
      <c r="B10358" s="60">
        <v>42950</v>
      </c>
      <c r="C10358" s="58" t="s">
        <v>83</v>
      </c>
      <c r="D10358" s="61">
        <v>119.04</v>
      </c>
      <c r="E10358">
        <v>119.63</v>
      </c>
      <c r="F10358">
        <v>889609</v>
      </c>
    </row>
    <row r="10359" spans="1:6" x14ac:dyDescent="0.3">
      <c r="A10359" t="str">
        <f t="shared" si="161"/>
        <v>42951 FFIV</v>
      </c>
      <c r="B10359" s="60">
        <v>42951</v>
      </c>
      <c r="C10359" s="58" t="s">
        <v>83</v>
      </c>
      <c r="D10359" s="61">
        <v>119.82</v>
      </c>
      <c r="E10359">
        <v>119.78</v>
      </c>
      <c r="F10359">
        <v>507471</v>
      </c>
    </row>
    <row r="10360" spans="1:6" x14ac:dyDescent="0.3">
      <c r="A10360" t="str">
        <f t="shared" si="161"/>
        <v>42954 FFIV</v>
      </c>
      <c r="B10360" s="60">
        <v>42954</v>
      </c>
      <c r="C10360" s="58" t="s">
        <v>83</v>
      </c>
      <c r="D10360" s="61">
        <v>119.83</v>
      </c>
      <c r="E10360">
        <v>120.05</v>
      </c>
      <c r="F10360">
        <v>580403</v>
      </c>
    </row>
    <row r="10361" spans="1:6" x14ac:dyDescent="0.3">
      <c r="A10361" t="str">
        <f t="shared" si="161"/>
        <v>42955 FFIV</v>
      </c>
      <c r="B10361" s="60">
        <v>42955</v>
      </c>
      <c r="C10361" s="58" t="s">
        <v>83</v>
      </c>
      <c r="D10361" s="61">
        <v>119.68</v>
      </c>
      <c r="E10361">
        <v>118.62</v>
      </c>
      <c r="F10361">
        <v>912332</v>
      </c>
    </row>
    <row r="10362" spans="1:6" x14ac:dyDescent="0.3">
      <c r="A10362" t="str">
        <f t="shared" si="161"/>
        <v>42956 FFIV</v>
      </c>
      <c r="B10362" s="60">
        <v>42956</v>
      </c>
      <c r="C10362" s="58" t="s">
        <v>83</v>
      </c>
      <c r="D10362" s="61">
        <v>118.09</v>
      </c>
      <c r="E10362">
        <v>118.63</v>
      </c>
      <c r="F10362">
        <v>737674</v>
      </c>
    </row>
    <row r="10363" spans="1:6" x14ac:dyDescent="0.3">
      <c r="A10363" t="str">
        <f t="shared" si="161"/>
        <v>42957 FFIV</v>
      </c>
      <c r="B10363" s="60">
        <v>42957</v>
      </c>
      <c r="C10363" s="58" t="s">
        <v>83</v>
      </c>
      <c r="D10363" s="61">
        <v>117.67</v>
      </c>
      <c r="E10363">
        <v>116.41</v>
      </c>
      <c r="F10363">
        <v>841613</v>
      </c>
    </row>
    <row r="10364" spans="1:6" x14ac:dyDescent="0.3">
      <c r="A10364" t="str">
        <f t="shared" si="161"/>
        <v>42958 FFIV</v>
      </c>
      <c r="B10364" s="60">
        <v>42958</v>
      </c>
      <c r="C10364" s="58" t="s">
        <v>83</v>
      </c>
      <c r="D10364" s="61">
        <v>117.13</v>
      </c>
      <c r="E10364">
        <v>117.82</v>
      </c>
      <c r="F10364">
        <v>777869</v>
      </c>
    </row>
    <row r="10365" spans="1:6" x14ac:dyDescent="0.3">
      <c r="A10365" t="str">
        <f t="shared" si="161"/>
        <v>42961 FFIV</v>
      </c>
      <c r="B10365" s="60">
        <v>42961</v>
      </c>
      <c r="C10365" s="58" t="s">
        <v>83</v>
      </c>
      <c r="D10365" s="61">
        <v>118.9</v>
      </c>
      <c r="E10365">
        <v>119.01</v>
      </c>
      <c r="F10365">
        <v>752025</v>
      </c>
    </row>
    <row r="10366" spans="1:6" x14ac:dyDescent="0.3">
      <c r="A10366" t="str">
        <f t="shared" si="161"/>
        <v>42962 FFIV</v>
      </c>
      <c r="B10366" s="60">
        <v>42962</v>
      </c>
      <c r="C10366" s="58" t="s">
        <v>83</v>
      </c>
      <c r="D10366" s="61">
        <v>119.43</v>
      </c>
      <c r="E10366">
        <v>118.56</v>
      </c>
      <c r="F10366">
        <v>656397</v>
      </c>
    </row>
    <row r="10367" spans="1:6" x14ac:dyDescent="0.3">
      <c r="A10367" t="str">
        <f t="shared" si="161"/>
        <v>42963 FFIV</v>
      </c>
      <c r="B10367" s="60">
        <v>42963</v>
      </c>
      <c r="C10367" s="58" t="s">
        <v>83</v>
      </c>
      <c r="D10367" s="61">
        <v>118.87</v>
      </c>
      <c r="E10367">
        <v>118.63</v>
      </c>
      <c r="F10367">
        <v>613482</v>
      </c>
    </row>
    <row r="10368" spans="1:6" x14ac:dyDescent="0.3">
      <c r="A10368" t="str">
        <f t="shared" si="161"/>
        <v>42964 FFIV</v>
      </c>
      <c r="B10368" s="60">
        <v>42964</v>
      </c>
      <c r="C10368" s="58" t="s">
        <v>83</v>
      </c>
      <c r="D10368" s="61">
        <v>117.96</v>
      </c>
      <c r="E10368">
        <v>117.81</v>
      </c>
      <c r="F10368">
        <v>590904</v>
      </c>
    </row>
    <row r="10369" spans="1:6" x14ac:dyDescent="0.3">
      <c r="A10369" t="str">
        <f t="shared" si="161"/>
        <v>42965 FFIV</v>
      </c>
      <c r="B10369" s="60">
        <v>42965</v>
      </c>
      <c r="C10369" s="58" t="s">
        <v>83</v>
      </c>
      <c r="D10369" s="61">
        <v>117.68</v>
      </c>
      <c r="E10369">
        <v>116.48</v>
      </c>
      <c r="F10369">
        <v>471347</v>
      </c>
    </row>
    <row r="10370" spans="1:6" x14ac:dyDescent="0.3">
      <c r="A10370" t="str">
        <f t="shared" si="161"/>
        <v>42968 FFIV</v>
      </c>
      <c r="B10370" s="60">
        <v>42968</v>
      </c>
      <c r="C10370" s="58" t="s">
        <v>83</v>
      </c>
      <c r="D10370" s="61">
        <v>116.7</v>
      </c>
      <c r="E10370">
        <v>116.11</v>
      </c>
      <c r="F10370">
        <v>527159</v>
      </c>
    </row>
    <row r="10371" spans="1:6" x14ac:dyDescent="0.3">
      <c r="A10371" t="str">
        <f t="shared" si="161"/>
        <v>42969 FFIV</v>
      </c>
      <c r="B10371" s="60">
        <v>42969</v>
      </c>
      <c r="C10371" s="58" t="s">
        <v>83</v>
      </c>
      <c r="D10371" s="61">
        <v>116.24</v>
      </c>
      <c r="E10371">
        <v>116.95</v>
      </c>
      <c r="F10371">
        <v>582159</v>
      </c>
    </row>
    <row r="10372" spans="1:6" x14ac:dyDescent="0.3">
      <c r="A10372" t="str">
        <f t="shared" si="161"/>
        <v>42970 FFIV</v>
      </c>
      <c r="B10372" s="60">
        <v>42970</v>
      </c>
      <c r="C10372" s="58" t="s">
        <v>83</v>
      </c>
      <c r="D10372" s="61">
        <v>116.58</v>
      </c>
      <c r="E10372">
        <v>115.93</v>
      </c>
      <c r="F10372">
        <v>438361</v>
      </c>
    </row>
    <row r="10373" spans="1:6" x14ac:dyDescent="0.3">
      <c r="A10373" t="str">
        <f t="shared" ref="A10373:A10436" si="162">CONCATENATE(B10373, " ", C10373)</f>
        <v>42971 FFIV</v>
      </c>
      <c r="B10373" s="60">
        <v>42971</v>
      </c>
      <c r="C10373" s="58" t="s">
        <v>83</v>
      </c>
      <c r="D10373" s="61">
        <v>116.26</v>
      </c>
      <c r="E10373">
        <v>117.52</v>
      </c>
      <c r="F10373">
        <v>569811</v>
      </c>
    </row>
    <row r="10374" spans="1:6" x14ac:dyDescent="0.3">
      <c r="A10374" t="str">
        <f t="shared" si="162"/>
        <v>42972 FFIV</v>
      </c>
      <c r="B10374" s="60">
        <v>42972</v>
      </c>
      <c r="C10374" s="58" t="s">
        <v>83</v>
      </c>
      <c r="D10374" s="61">
        <v>117.64</v>
      </c>
      <c r="E10374">
        <v>117.6</v>
      </c>
      <c r="F10374">
        <v>408054</v>
      </c>
    </row>
    <row r="10375" spans="1:6" x14ac:dyDescent="0.3">
      <c r="A10375" t="str">
        <f t="shared" si="162"/>
        <v>42975 FFIV</v>
      </c>
      <c r="B10375" s="60">
        <v>42975</v>
      </c>
      <c r="C10375" s="58" t="s">
        <v>83</v>
      </c>
      <c r="D10375" s="61">
        <v>117.59</v>
      </c>
      <c r="E10375">
        <v>117.71</v>
      </c>
      <c r="F10375">
        <v>262832</v>
      </c>
    </row>
    <row r="10376" spans="1:6" x14ac:dyDescent="0.3">
      <c r="A10376" t="str">
        <f t="shared" si="162"/>
        <v>42976 FFIV</v>
      </c>
      <c r="B10376" s="60">
        <v>42976</v>
      </c>
      <c r="C10376" s="58" t="s">
        <v>83</v>
      </c>
      <c r="D10376" s="61">
        <v>117.15</v>
      </c>
      <c r="E10376">
        <v>117.74</v>
      </c>
      <c r="F10376">
        <v>281871</v>
      </c>
    </row>
    <row r="10377" spans="1:6" x14ac:dyDescent="0.3">
      <c r="A10377" t="str">
        <f t="shared" si="162"/>
        <v>42977 FFIV</v>
      </c>
      <c r="B10377" s="60">
        <v>42977</v>
      </c>
      <c r="C10377" s="58" t="s">
        <v>83</v>
      </c>
      <c r="D10377" s="61">
        <v>117.92</v>
      </c>
      <c r="E10377">
        <v>118.64</v>
      </c>
      <c r="F10377">
        <v>478592</v>
      </c>
    </row>
    <row r="10378" spans="1:6" x14ac:dyDescent="0.3">
      <c r="A10378" t="str">
        <f t="shared" si="162"/>
        <v>42978 FFIV</v>
      </c>
      <c r="B10378" s="60">
        <v>42978</v>
      </c>
      <c r="C10378" s="58" t="s">
        <v>83</v>
      </c>
      <c r="D10378" s="61">
        <v>118.34</v>
      </c>
      <c r="E10378">
        <v>119.38</v>
      </c>
      <c r="F10378">
        <v>666007</v>
      </c>
    </row>
    <row r="10379" spans="1:6" x14ac:dyDescent="0.3">
      <c r="A10379" t="str">
        <f t="shared" si="162"/>
        <v>42979 FFIV</v>
      </c>
      <c r="B10379" s="60">
        <v>42979</v>
      </c>
      <c r="C10379" s="58" t="s">
        <v>83</v>
      </c>
      <c r="D10379" s="62">
        <v>119.91</v>
      </c>
      <c r="E10379" s="63">
        <v>118.57</v>
      </c>
      <c r="F10379">
        <v>379190</v>
      </c>
    </row>
    <row r="10380" spans="1:6" x14ac:dyDescent="0.3">
      <c r="A10380" t="str">
        <f t="shared" si="162"/>
        <v>42983 FFIV</v>
      </c>
      <c r="B10380" s="60">
        <v>42983</v>
      </c>
      <c r="C10380" s="58" t="s">
        <v>83</v>
      </c>
      <c r="D10380" s="62">
        <v>118.16</v>
      </c>
      <c r="E10380" s="63">
        <v>116.45</v>
      </c>
      <c r="F10380">
        <v>735748</v>
      </c>
    </row>
    <row r="10381" spans="1:6" x14ac:dyDescent="0.3">
      <c r="A10381" t="str">
        <f t="shared" si="162"/>
        <v>42984 FFIV</v>
      </c>
      <c r="B10381" s="60">
        <v>42984</v>
      </c>
      <c r="C10381" s="58" t="s">
        <v>83</v>
      </c>
      <c r="D10381" s="62">
        <v>116.63</v>
      </c>
      <c r="E10381" s="63">
        <v>116.58</v>
      </c>
      <c r="F10381">
        <v>887292</v>
      </c>
    </row>
    <row r="10382" spans="1:6" x14ac:dyDescent="0.3">
      <c r="A10382" t="str">
        <f t="shared" si="162"/>
        <v>42985 FFIV</v>
      </c>
      <c r="B10382" s="60">
        <v>42985</v>
      </c>
      <c r="C10382" s="58" t="s">
        <v>83</v>
      </c>
      <c r="D10382" s="62">
        <v>116.93</v>
      </c>
      <c r="E10382" s="63">
        <v>115.66</v>
      </c>
      <c r="F10382">
        <v>698143</v>
      </c>
    </row>
    <row r="10383" spans="1:6" x14ac:dyDescent="0.3">
      <c r="A10383" t="str">
        <f t="shared" si="162"/>
        <v>42986 FFIV</v>
      </c>
      <c r="B10383" s="60">
        <v>42986</v>
      </c>
      <c r="C10383" s="58" t="s">
        <v>83</v>
      </c>
      <c r="D10383" s="62">
        <v>115.21</v>
      </c>
      <c r="E10383" s="63">
        <v>115.56</v>
      </c>
      <c r="F10383">
        <v>490717</v>
      </c>
    </row>
    <row r="10384" spans="1:6" x14ac:dyDescent="0.3">
      <c r="A10384" t="str">
        <f t="shared" si="162"/>
        <v>42989 FFIV</v>
      </c>
      <c r="B10384" s="60">
        <v>42989</v>
      </c>
      <c r="C10384" s="58" t="s">
        <v>83</v>
      </c>
      <c r="D10384" s="62">
        <v>116.25</v>
      </c>
      <c r="E10384" s="63">
        <v>117.55</v>
      </c>
      <c r="F10384">
        <v>814895</v>
      </c>
    </row>
    <row r="10385" spans="1:6" x14ac:dyDescent="0.3">
      <c r="A10385" t="str">
        <f t="shared" si="162"/>
        <v>42990 FFIV</v>
      </c>
      <c r="B10385" s="60">
        <v>42990</v>
      </c>
      <c r="C10385" s="58" t="s">
        <v>83</v>
      </c>
      <c r="D10385" s="62">
        <v>117.84</v>
      </c>
      <c r="E10385" s="63">
        <v>117.58</v>
      </c>
      <c r="F10385">
        <v>669806</v>
      </c>
    </row>
    <row r="10386" spans="1:6" x14ac:dyDescent="0.3">
      <c r="A10386" t="str">
        <f t="shared" si="162"/>
        <v>42991 FFIV</v>
      </c>
      <c r="B10386" s="60">
        <v>42991</v>
      </c>
      <c r="C10386" s="58" t="s">
        <v>83</v>
      </c>
      <c r="D10386" s="62">
        <v>117.31</v>
      </c>
      <c r="E10386" s="63">
        <v>116.54</v>
      </c>
      <c r="F10386">
        <v>316306</v>
      </c>
    </row>
    <row r="10387" spans="1:6" x14ac:dyDescent="0.3">
      <c r="A10387" t="str">
        <f t="shared" si="162"/>
        <v>42992 FFIV</v>
      </c>
      <c r="B10387" s="60">
        <v>42992</v>
      </c>
      <c r="C10387" s="58" t="s">
        <v>83</v>
      </c>
      <c r="D10387" s="62">
        <v>116.21</v>
      </c>
      <c r="E10387" s="63">
        <v>116.91</v>
      </c>
      <c r="F10387">
        <v>721263</v>
      </c>
    </row>
    <row r="10388" spans="1:6" x14ac:dyDescent="0.3">
      <c r="A10388" t="str">
        <f t="shared" si="162"/>
        <v>42993 FFIV</v>
      </c>
      <c r="B10388" s="60">
        <v>42993</v>
      </c>
      <c r="C10388" s="58" t="s">
        <v>83</v>
      </c>
      <c r="D10388" s="62">
        <v>116.74</v>
      </c>
      <c r="E10388" s="63">
        <v>116.62</v>
      </c>
      <c r="F10388">
        <v>1184030</v>
      </c>
    </row>
    <row r="10389" spans="1:6" x14ac:dyDescent="0.3">
      <c r="A10389" t="str">
        <f t="shared" si="162"/>
        <v>42996 FFIV</v>
      </c>
      <c r="B10389" s="60">
        <v>42996</v>
      </c>
      <c r="C10389" s="58" t="s">
        <v>83</v>
      </c>
      <c r="D10389" s="62">
        <v>116.79</v>
      </c>
      <c r="E10389" s="63">
        <v>116.9</v>
      </c>
      <c r="F10389">
        <v>1061880</v>
      </c>
    </row>
    <row r="10390" spans="1:6" x14ac:dyDescent="0.3">
      <c r="A10390" t="str">
        <f t="shared" si="162"/>
        <v>42997 FFIV</v>
      </c>
      <c r="B10390" s="60">
        <v>42997</v>
      </c>
      <c r="C10390" s="58" t="s">
        <v>83</v>
      </c>
      <c r="D10390" s="62">
        <v>117.5</v>
      </c>
      <c r="E10390" s="63">
        <v>116.76</v>
      </c>
      <c r="F10390">
        <v>614024</v>
      </c>
    </row>
    <row r="10391" spans="1:6" x14ac:dyDescent="0.3">
      <c r="A10391" t="str">
        <f t="shared" si="162"/>
        <v>42998 FFIV</v>
      </c>
      <c r="B10391" s="60">
        <v>42998</v>
      </c>
      <c r="C10391" s="58" t="s">
        <v>83</v>
      </c>
      <c r="D10391" s="62">
        <v>116.42</v>
      </c>
      <c r="E10391" s="63">
        <v>116.83</v>
      </c>
      <c r="F10391">
        <v>651392</v>
      </c>
    </row>
    <row r="10392" spans="1:6" x14ac:dyDescent="0.3">
      <c r="A10392" t="str">
        <f t="shared" si="162"/>
        <v>42999 FFIV</v>
      </c>
      <c r="B10392" s="60">
        <v>42999</v>
      </c>
      <c r="C10392" s="58" t="s">
        <v>83</v>
      </c>
      <c r="D10392" s="62">
        <v>116.84</v>
      </c>
      <c r="E10392" s="63">
        <v>117.71</v>
      </c>
      <c r="F10392">
        <v>764618</v>
      </c>
    </row>
    <row r="10393" spans="1:6" x14ac:dyDescent="0.3">
      <c r="A10393" t="str">
        <f t="shared" si="162"/>
        <v>43000 FFIV</v>
      </c>
      <c r="B10393" s="60">
        <v>43000</v>
      </c>
      <c r="C10393" s="58" t="s">
        <v>83</v>
      </c>
      <c r="D10393" s="62">
        <v>117.63</v>
      </c>
      <c r="E10393" s="63">
        <v>119.73</v>
      </c>
      <c r="F10393">
        <v>991503</v>
      </c>
    </row>
    <row r="10394" spans="1:6" x14ac:dyDescent="0.3">
      <c r="A10394" t="str">
        <f t="shared" si="162"/>
        <v>43003 FFIV</v>
      </c>
      <c r="B10394" s="60">
        <v>43003</v>
      </c>
      <c r="C10394" s="58" t="s">
        <v>83</v>
      </c>
      <c r="D10394" s="62">
        <v>119.34</v>
      </c>
      <c r="E10394" s="63">
        <v>118.81</v>
      </c>
      <c r="F10394">
        <v>640198</v>
      </c>
    </row>
    <row r="10395" spans="1:6" x14ac:dyDescent="0.3">
      <c r="A10395" t="str">
        <f t="shared" si="162"/>
        <v>43004 FFIV</v>
      </c>
      <c r="B10395" s="60">
        <v>43004</v>
      </c>
      <c r="C10395" s="58" t="s">
        <v>83</v>
      </c>
      <c r="D10395" s="62">
        <v>119.44</v>
      </c>
      <c r="E10395" s="63">
        <v>118.61</v>
      </c>
      <c r="F10395">
        <v>392125</v>
      </c>
    </row>
    <row r="10396" spans="1:6" x14ac:dyDescent="0.3">
      <c r="A10396" t="str">
        <f t="shared" si="162"/>
        <v>43005 FFIV</v>
      </c>
      <c r="B10396" s="60">
        <v>43005</v>
      </c>
      <c r="C10396" s="58" t="s">
        <v>83</v>
      </c>
      <c r="D10396" s="62">
        <v>118.89</v>
      </c>
      <c r="E10396" s="63">
        <v>121.06</v>
      </c>
      <c r="F10396">
        <v>565153</v>
      </c>
    </row>
    <row r="10397" spans="1:6" x14ac:dyDescent="0.3">
      <c r="A10397" t="str">
        <f t="shared" si="162"/>
        <v>43006 FFIV</v>
      </c>
      <c r="B10397" s="60">
        <v>43006</v>
      </c>
      <c r="C10397" s="58" t="s">
        <v>83</v>
      </c>
      <c r="D10397" s="62">
        <v>120.52</v>
      </c>
      <c r="E10397" s="63">
        <v>121.43</v>
      </c>
      <c r="F10397">
        <v>1107640</v>
      </c>
    </row>
    <row r="10398" spans="1:6" x14ac:dyDescent="0.3">
      <c r="A10398" t="str">
        <f t="shared" si="162"/>
        <v>43007 FFIV</v>
      </c>
      <c r="B10398" s="60">
        <v>43007</v>
      </c>
      <c r="C10398" s="58" t="s">
        <v>83</v>
      </c>
      <c r="D10398" s="62">
        <v>122.09</v>
      </c>
      <c r="E10398" s="63">
        <v>120.56</v>
      </c>
      <c r="F10398">
        <v>798811</v>
      </c>
    </row>
    <row r="10399" spans="1:6" x14ac:dyDescent="0.3">
      <c r="A10399" t="str">
        <f t="shared" si="162"/>
        <v>42552 FIS</v>
      </c>
      <c r="B10399" s="60">
        <v>42552</v>
      </c>
      <c r="C10399" s="58" t="s">
        <v>84</v>
      </c>
      <c r="D10399" s="61">
        <v>73.8</v>
      </c>
      <c r="E10399">
        <v>74.5</v>
      </c>
      <c r="F10399">
        <v>2797239</v>
      </c>
    </row>
    <row r="10400" spans="1:6" x14ac:dyDescent="0.3">
      <c r="A10400" t="str">
        <f t="shared" si="162"/>
        <v>42556 FIS</v>
      </c>
      <c r="B10400" s="60">
        <v>42556</v>
      </c>
      <c r="C10400" s="58" t="s">
        <v>84</v>
      </c>
      <c r="D10400" s="61">
        <v>74.069999999999993</v>
      </c>
      <c r="E10400">
        <v>74.61</v>
      </c>
      <c r="F10400">
        <v>2904756</v>
      </c>
    </row>
    <row r="10401" spans="1:6" x14ac:dyDescent="0.3">
      <c r="A10401" t="str">
        <f t="shared" si="162"/>
        <v>42557 FIS</v>
      </c>
      <c r="B10401" s="60">
        <v>42557</v>
      </c>
      <c r="C10401" s="58" t="s">
        <v>84</v>
      </c>
      <c r="D10401" s="61">
        <v>74.22</v>
      </c>
      <c r="E10401">
        <v>74.25</v>
      </c>
      <c r="F10401">
        <v>2066919</v>
      </c>
    </row>
    <row r="10402" spans="1:6" x14ac:dyDescent="0.3">
      <c r="A10402" t="str">
        <f t="shared" si="162"/>
        <v>42558 FIS</v>
      </c>
      <c r="B10402" s="60">
        <v>42558</v>
      </c>
      <c r="C10402" s="58" t="s">
        <v>84</v>
      </c>
      <c r="D10402" s="61">
        <v>74.23</v>
      </c>
      <c r="E10402">
        <v>74.760000000000005</v>
      </c>
      <c r="F10402">
        <v>1672230</v>
      </c>
    </row>
    <row r="10403" spans="1:6" x14ac:dyDescent="0.3">
      <c r="A10403" t="str">
        <f t="shared" si="162"/>
        <v>42559 FIS</v>
      </c>
      <c r="B10403" s="60">
        <v>42559</v>
      </c>
      <c r="C10403" s="58" t="s">
        <v>84</v>
      </c>
      <c r="D10403" s="61">
        <v>75.06</v>
      </c>
      <c r="E10403">
        <v>76.03</v>
      </c>
      <c r="F10403">
        <v>2184183</v>
      </c>
    </row>
    <row r="10404" spans="1:6" x14ac:dyDescent="0.3">
      <c r="A10404" t="str">
        <f t="shared" si="162"/>
        <v>42562 FIS</v>
      </c>
      <c r="B10404" s="60">
        <v>42562</v>
      </c>
      <c r="C10404" s="58" t="s">
        <v>84</v>
      </c>
      <c r="D10404" s="61">
        <v>76.3</v>
      </c>
      <c r="E10404">
        <v>76.010000000000005</v>
      </c>
      <c r="F10404">
        <v>1888041</v>
      </c>
    </row>
    <row r="10405" spans="1:6" x14ac:dyDescent="0.3">
      <c r="A10405" t="str">
        <f t="shared" si="162"/>
        <v>42563 FIS</v>
      </c>
      <c r="B10405" s="60">
        <v>42563</v>
      </c>
      <c r="C10405" s="58" t="s">
        <v>84</v>
      </c>
      <c r="D10405" s="61">
        <v>76.36</v>
      </c>
      <c r="E10405">
        <v>76.95</v>
      </c>
      <c r="F10405">
        <v>1871889</v>
      </c>
    </row>
    <row r="10406" spans="1:6" x14ac:dyDescent="0.3">
      <c r="A10406" t="str">
        <f t="shared" si="162"/>
        <v>42564 FIS</v>
      </c>
      <c r="B10406" s="60">
        <v>42564</v>
      </c>
      <c r="C10406" s="58" t="s">
        <v>84</v>
      </c>
      <c r="D10406" s="61">
        <v>77.28</v>
      </c>
      <c r="E10406">
        <v>77.14</v>
      </c>
      <c r="F10406">
        <v>1371838</v>
      </c>
    </row>
    <row r="10407" spans="1:6" x14ac:dyDescent="0.3">
      <c r="A10407" t="str">
        <f t="shared" si="162"/>
        <v>42565 FIS</v>
      </c>
      <c r="B10407" s="60">
        <v>42565</v>
      </c>
      <c r="C10407" s="58" t="s">
        <v>84</v>
      </c>
      <c r="D10407" s="61">
        <v>77.540000000000006</v>
      </c>
      <c r="E10407">
        <v>76.89</v>
      </c>
      <c r="F10407">
        <v>1964532</v>
      </c>
    </row>
    <row r="10408" spans="1:6" x14ac:dyDescent="0.3">
      <c r="A10408" t="str">
        <f t="shared" si="162"/>
        <v>42566 FIS</v>
      </c>
      <c r="B10408" s="60">
        <v>42566</v>
      </c>
      <c r="C10408" s="58" t="s">
        <v>84</v>
      </c>
      <c r="D10408" s="61">
        <v>77.150000000000006</v>
      </c>
      <c r="E10408">
        <v>76.540000000000006</v>
      </c>
      <c r="F10408">
        <v>1556887</v>
      </c>
    </row>
    <row r="10409" spans="1:6" x14ac:dyDescent="0.3">
      <c r="A10409" t="str">
        <f t="shared" si="162"/>
        <v>42569 FIS</v>
      </c>
      <c r="B10409" s="60">
        <v>42569</v>
      </c>
      <c r="C10409" s="58" t="s">
        <v>84</v>
      </c>
      <c r="D10409" s="61">
        <v>76.64</v>
      </c>
      <c r="E10409">
        <v>76.88</v>
      </c>
      <c r="F10409">
        <v>1286666</v>
      </c>
    </row>
    <row r="10410" spans="1:6" x14ac:dyDescent="0.3">
      <c r="A10410" t="str">
        <f t="shared" si="162"/>
        <v>42570 FIS</v>
      </c>
      <c r="B10410" s="60">
        <v>42570</v>
      </c>
      <c r="C10410" s="58" t="s">
        <v>84</v>
      </c>
      <c r="D10410" s="61">
        <v>76.599999999999994</v>
      </c>
      <c r="E10410">
        <v>77.16</v>
      </c>
      <c r="F10410">
        <v>1170722</v>
      </c>
    </row>
    <row r="10411" spans="1:6" x14ac:dyDescent="0.3">
      <c r="A10411" t="str">
        <f t="shared" si="162"/>
        <v>42571 FIS</v>
      </c>
      <c r="B10411" s="60">
        <v>42571</v>
      </c>
      <c r="C10411" s="58" t="s">
        <v>84</v>
      </c>
      <c r="D10411" s="61">
        <v>77.66</v>
      </c>
      <c r="E10411">
        <v>78</v>
      </c>
      <c r="F10411">
        <v>1595654</v>
      </c>
    </row>
    <row r="10412" spans="1:6" x14ac:dyDescent="0.3">
      <c r="A10412" t="str">
        <f t="shared" si="162"/>
        <v>42572 FIS</v>
      </c>
      <c r="B10412" s="60">
        <v>42572</v>
      </c>
      <c r="C10412" s="58" t="s">
        <v>84</v>
      </c>
      <c r="D10412" s="61">
        <v>78.05</v>
      </c>
      <c r="E10412">
        <v>77.83</v>
      </c>
      <c r="F10412">
        <v>1773467</v>
      </c>
    </row>
    <row r="10413" spans="1:6" x14ac:dyDescent="0.3">
      <c r="A10413" t="str">
        <f t="shared" si="162"/>
        <v>42573 FIS</v>
      </c>
      <c r="B10413" s="60">
        <v>42573</v>
      </c>
      <c r="C10413" s="58" t="s">
        <v>84</v>
      </c>
      <c r="D10413" s="61">
        <v>77.69</v>
      </c>
      <c r="E10413">
        <v>77.98</v>
      </c>
      <c r="F10413">
        <v>1011986</v>
      </c>
    </row>
    <row r="10414" spans="1:6" x14ac:dyDescent="0.3">
      <c r="A10414" t="str">
        <f t="shared" si="162"/>
        <v>42576 FIS</v>
      </c>
      <c r="B10414" s="60">
        <v>42576</v>
      </c>
      <c r="C10414" s="58" t="s">
        <v>84</v>
      </c>
      <c r="D10414" s="61">
        <v>78.05</v>
      </c>
      <c r="E10414">
        <v>77.900000000000006</v>
      </c>
      <c r="F10414">
        <v>2230707</v>
      </c>
    </row>
    <row r="10415" spans="1:6" x14ac:dyDescent="0.3">
      <c r="A10415" t="str">
        <f t="shared" si="162"/>
        <v>42577 FIS</v>
      </c>
      <c r="B10415" s="60">
        <v>42577</v>
      </c>
      <c r="C10415" s="58" t="s">
        <v>84</v>
      </c>
      <c r="D10415" s="61">
        <v>80</v>
      </c>
      <c r="E10415">
        <v>80.84</v>
      </c>
      <c r="F10415">
        <v>5673806</v>
      </c>
    </row>
    <row r="10416" spans="1:6" x14ac:dyDescent="0.3">
      <c r="A10416" t="str">
        <f t="shared" si="162"/>
        <v>42578 FIS</v>
      </c>
      <c r="B10416" s="60">
        <v>42578</v>
      </c>
      <c r="C10416" s="58" t="s">
        <v>84</v>
      </c>
      <c r="D10416" s="61">
        <v>81</v>
      </c>
      <c r="E10416">
        <v>80.790000000000006</v>
      </c>
      <c r="F10416">
        <v>2700516</v>
      </c>
    </row>
    <row r="10417" spans="1:6" x14ac:dyDescent="0.3">
      <c r="A10417" t="str">
        <f t="shared" si="162"/>
        <v>42579 FIS</v>
      </c>
      <c r="B10417" s="60">
        <v>42579</v>
      </c>
      <c r="C10417" s="58" t="s">
        <v>84</v>
      </c>
      <c r="D10417" s="61">
        <v>80.680000000000007</v>
      </c>
      <c r="E10417">
        <v>80.36</v>
      </c>
      <c r="F10417">
        <v>1418726</v>
      </c>
    </row>
    <row r="10418" spans="1:6" x14ac:dyDescent="0.3">
      <c r="A10418" t="str">
        <f t="shared" si="162"/>
        <v>42580 FIS</v>
      </c>
      <c r="B10418" s="60">
        <v>42580</v>
      </c>
      <c r="C10418" s="58" t="s">
        <v>84</v>
      </c>
      <c r="D10418" s="61">
        <v>80.38</v>
      </c>
      <c r="E10418">
        <v>79.53</v>
      </c>
      <c r="F10418">
        <v>1890454</v>
      </c>
    </row>
    <row r="10419" spans="1:6" x14ac:dyDescent="0.3">
      <c r="A10419" t="str">
        <f t="shared" si="162"/>
        <v>42583 FIS</v>
      </c>
      <c r="B10419" s="60">
        <v>42583</v>
      </c>
      <c r="C10419" s="58" t="s">
        <v>84</v>
      </c>
      <c r="D10419" s="61">
        <v>79.73</v>
      </c>
      <c r="E10419">
        <v>79.2</v>
      </c>
      <c r="F10419">
        <v>1389647</v>
      </c>
    </row>
    <row r="10420" spans="1:6" x14ac:dyDescent="0.3">
      <c r="A10420" t="str">
        <f t="shared" si="162"/>
        <v>42584 FIS</v>
      </c>
      <c r="B10420" s="60">
        <v>42584</v>
      </c>
      <c r="C10420" s="58" t="s">
        <v>84</v>
      </c>
      <c r="D10420" s="61">
        <v>79.14</v>
      </c>
      <c r="E10420">
        <v>78.47</v>
      </c>
      <c r="F10420">
        <v>1592937</v>
      </c>
    </row>
    <row r="10421" spans="1:6" x14ac:dyDescent="0.3">
      <c r="A10421" t="str">
        <f t="shared" si="162"/>
        <v>42585 FIS</v>
      </c>
      <c r="B10421" s="60">
        <v>42585</v>
      </c>
      <c r="C10421" s="58" t="s">
        <v>84</v>
      </c>
      <c r="D10421" s="61">
        <v>78.489999999999995</v>
      </c>
      <c r="E10421">
        <v>78.150000000000006</v>
      </c>
      <c r="F10421">
        <v>1467869</v>
      </c>
    </row>
    <row r="10422" spans="1:6" x14ac:dyDescent="0.3">
      <c r="A10422" t="str">
        <f t="shared" si="162"/>
        <v>42586 FIS</v>
      </c>
      <c r="B10422" s="60">
        <v>42586</v>
      </c>
      <c r="C10422" s="58" t="s">
        <v>84</v>
      </c>
      <c r="D10422" s="61">
        <v>78.260000000000005</v>
      </c>
      <c r="E10422">
        <v>78.22</v>
      </c>
      <c r="F10422">
        <v>1549180</v>
      </c>
    </row>
    <row r="10423" spans="1:6" x14ac:dyDescent="0.3">
      <c r="A10423" t="str">
        <f t="shared" si="162"/>
        <v>42587 FIS</v>
      </c>
      <c r="B10423" s="60">
        <v>42587</v>
      </c>
      <c r="C10423" s="58" t="s">
        <v>84</v>
      </c>
      <c r="D10423" s="61">
        <v>78.59</v>
      </c>
      <c r="E10423">
        <v>79.23</v>
      </c>
      <c r="F10423">
        <v>1030778</v>
      </c>
    </row>
    <row r="10424" spans="1:6" x14ac:dyDescent="0.3">
      <c r="A10424" t="str">
        <f t="shared" si="162"/>
        <v>42590 FIS</v>
      </c>
      <c r="B10424" s="60">
        <v>42590</v>
      </c>
      <c r="C10424" s="58" t="s">
        <v>84</v>
      </c>
      <c r="D10424" s="61">
        <v>79.760000000000005</v>
      </c>
      <c r="E10424">
        <v>79.41</v>
      </c>
      <c r="F10424">
        <v>1040706</v>
      </c>
    </row>
    <row r="10425" spans="1:6" x14ac:dyDescent="0.3">
      <c r="A10425" t="str">
        <f t="shared" si="162"/>
        <v>42591 FIS</v>
      </c>
      <c r="B10425" s="60">
        <v>42591</v>
      </c>
      <c r="C10425" s="58" t="s">
        <v>84</v>
      </c>
      <c r="D10425" s="61">
        <v>79.5</v>
      </c>
      <c r="E10425">
        <v>79.73</v>
      </c>
      <c r="F10425">
        <v>1663795</v>
      </c>
    </row>
    <row r="10426" spans="1:6" x14ac:dyDescent="0.3">
      <c r="A10426" t="str">
        <f t="shared" si="162"/>
        <v>42592 FIS</v>
      </c>
      <c r="B10426" s="60">
        <v>42592</v>
      </c>
      <c r="C10426" s="58" t="s">
        <v>84</v>
      </c>
      <c r="D10426" s="61">
        <v>79.8</v>
      </c>
      <c r="E10426">
        <v>79.849999999999994</v>
      </c>
      <c r="F10426">
        <v>915401</v>
      </c>
    </row>
    <row r="10427" spans="1:6" x14ac:dyDescent="0.3">
      <c r="A10427" t="str">
        <f t="shared" si="162"/>
        <v>42593 FIS</v>
      </c>
      <c r="B10427" s="60">
        <v>42593</v>
      </c>
      <c r="C10427" s="58" t="s">
        <v>84</v>
      </c>
      <c r="D10427" s="61">
        <v>80.150000000000006</v>
      </c>
      <c r="E10427">
        <v>80.5</v>
      </c>
      <c r="F10427">
        <v>1491887</v>
      </c>
    </row>
    <row r="10428" spans="1:6" x14ac:dyDescent="0.3">
      <c r="A10428" t="str">
        <f t="shared" si="162"/>
        <v>42594 FIS</v>
      </c>
      <c r="B10428" s="60">
        <v>42594</v>
      </c>
      <c r="C10428" s="58" t="s">
        <v>84</v>
      </c>
      <c r="D10428" s="61">
        <v>80.23</v>
      </c>
      <c r="E10428">
        <v>80.040000000000006</v>
      </c>
      <c r="F10428">
        <v>1334131</v>
      </c>
    </row>
    <row r="10429" spans="1:6" x14ac:dyDescent="0.3">
      <c r="A10429" t="str">
        <f t="shared" si="162"/>
        <v>42597 FIS</v>
      </c>
      <c r="B10429" s="60">
        <v>42597</v>
      </c>
      <c r="C10429" s="58" t="s">
        <v>84</v>
      </c>
      <c r="D10429" s="61">
        <v>80.13</v>
      </c>
      <c r="E10429">
        <v>80.09</v>
      </c>
      <c r="F10429">
        <v>1145412</v>
      </c>
    </row>
    <row r="10430" spans="1:6" x14ac:dyDescent="0.3">
      <c r="A10430" t="str">
        <f t="shared" si="162"/>
        <v>42598 FIS</v>
      </c>
      <c r="B10430" s="60">
        <v>42598</v>
      </c>
      <c r="C10430" s="58" t="s">
        <v>84</v>
      </c>
      <c r="D10430" s="61">
        <v>79.709999999999994</v>
      </c>
      <c r="E10430">
        <v>78.89</v>
      </c>
      <c r="F10430">
        <v>1237060</v>
      </c>
    </row>
    <row r="10431" spans="1:6" x14ac:dyDescent="0.3">
      <c r="A10431" t="str">
        <f t="shared" si="162"/>
        <v>42599 FIS</v>
      </c>
      <c r="B10431" s="60">
        <v>42599</v>
      </c>
      <c r="C10431" s="58" t="s">
        <v>84</v>
      </c>
      <c r="D10431" s="61">
        <v>79.09</v>
      </c>
      <c r="E10431">
        <v>79.150000000000006</v>
      </c>
      <c r="F10431">
        <v>1166038</v>
      </c>
    </row>
    <row r="10432" spans="1:6" x14ac:dyDescent="0.3">
      <c r="A10432" t="str">
        <f t="shared" si="162"/>
        <v>42600 FIS</v>
      </c>
      <c r="B10432" s="60">
        <v>42600</v>
      </c>
      <c r="C10432" s="58" t="s">
        <v>84</v>
      </c>
      <c r="D10432" s="61">
        <v>79.02</v>
      </c>
      <c r="E10432">
        <v>79.239999999999995</v>
      </c>
      <c r="F10432">
        <v>1453007</v>
      </c>
    </row>
    <row r="10433" spans="1:6" x14ac:dyDescent="0.3">
      <c r="A10433" t="str">
        <f t="shared" si="162"/>
        <v>42601 FIS</v>
      </c>
      <c r="B10433" s="60">
        <v>42601</v>
      </c>
      <c r="C10433" s="58" t="s">
        <v>84</v>
      </c>
      <c r="D10433" s="61">
        <v>79.03</v>
      </c>
      <c r="E10433">
        <v>79.28</v>
      </c>
      <c r="F10433">
        <v>1417066</v>
      </c>
    </row>
    <row r="10434" spans="1:6" x14ac:dyDescent="0.3">
      <c r="A10434" t="str">
        <f t="shared" si="162"/>
        <v>42604 FIS</v>
      </c>
      <c r="B10434" s="60">
        <v>42604</v>
      </c>
      <c r="C10434" s="58" t="s">
        <v>84</v>
      </c>
      <c r="D10434" s="61">
        <v>79.209999999999994</v>
      </c>
      <c r="E10434">
        <v>79.510000000000005</v>
      </c>
      <c r="F10434">
        <v>832993</v>
      </c>
    </row>
    <row r="10435" spans="1:6" x14ac:dyDescent="0.3">
      <c r="A10435" t="str">
        <f t="shared" si="162"/>
        <v>42605 FIS</v>
      </c>
      <c r="B10435" s="60">
        <v>42605</v>
      </c>
      <c r="C10435" s="58" t="s">
        <v>84</v>
      </c>
      <c r="D10435" s="61">
        <v>79.78</v>
      </c>
      <c r="E10435">
        <v>80.069999999999993</v>
      </c>
      <c r="F10435">
        <v>891154</v>
      </c>
    </row>
    <row r="10436" spans="1:6" x14ac:dyDescent="0.3">
      <c r="A10436" t="str">
        <f t="shared" si="162"/>
        <v>42606 FIS</v>
      </c>
      <c r="B10436" s="60">
        <v>42606</v>
      </c>
      <c r="C10436" s="58" t="s">
        <v>84</v>
      </c>
      <c r="D10436" s="61">
        <v>79.95</v>
      </c>
      <c r="E10436">
        <v>79.56</v>
      </c>
      <c r="F10436">
        <v>1144740</v>
      </c>
    </row>
    <row r="10437" spans="1:6" x14ac:dyDescent="0.3">
      <c r="A10437" t="str">
        <f t="shared" ref="A10437:A10500" si="163">CONCATENATE(B10437, " ", C10437)</f>
        <v>42607 FIS</v>
      </c>
      <c r="B10437" s="60">
        <v>42607</v>
      </c>
      <c r="C10437" s="58" t="s">
        <v>84</v>
      </c>
      <c r="D10437" s="61">
        <v>79.510000000000005</v>
      </c>
      <c r="E10437">
        <v>79.61</v>
      </c>
      <c r="F10437">
        <v>1031758</v>
      </c>
    </row>
    <row r="10438" spans="1:6" x14ac:dyDescent="0.3">
      <c r="A10438" t="str">
        <f t="shared" si="163"/>
        <v>42608 FIS</v>
      </c>
      <c r="B10438" s="60">
        <v>42608</v>
      </c>
      <c r="C10438" s="58" t="s">
        <v>84</v>
      </c>
      <c r="D10438" s="61">
        <v>79.849999999999994</v>
      </c>
      <c r="E10438">
        <v>79.52</v>
      </c>
      <c r="F10438">
        <v>789487</v>
      </c>
    </row>
    <row r="10439" spans="1:6" x14ac:dyDescent="0.3">
      <c r="A10439" t="str">
        <f t="shared" si="163"/>
        <v>42611 FIS</v>
      </c>
      <c r="B10439" s="60">
        <v>42611</v>
      </c>
      <c r="C10439" s="58" t="s">
        <v>84</v>
      </c>
      <c r="D10439" s="61">
        <v>79.52</v>
      </c>
      <c r="E10439">
        <v>79.38</v>
      </c>
      <c r="F10439">
        <v>1117917</v>
      </c>
    </row>
    <row r="10440" spans="1:6" x14ac:dyDescent="0.3">
      <c r="A10440" t="str">
        <f t="shared" si="163"/>
        <v>42612 FIS</v>
      </c>
      <c r="B10440" s="60">
        <v>42612</v>
      </c>
      <c r="C10440" s="58" t="s">
        <v>84</v>
      </c>
      <c r="D10440" s="61">
        <v>79.510000000000005</v>
      </c>
      <c r="E10440">
        <v>79.52</v>
      </c>
      <c r="F10440">
        <v>825790</v>
      </c>
    </row>
    <row r="10441" spans="1:6" x14ac:dyDescent="0.3">
      <c r="A10441" t="str">
        <f t="shared" si="163"/>
        <v>42613 FIS</v>
      </c>
      <c r="B10441" s="60">
        <v>42613</v>
      </c>
      <c r="C10441" s="58" t="s">
        <v>84</v>
      </c>
      <c r="D10441" s="61">
        <v>79.489999999999995</v>
      </c>
      <c r="E10441">
        <v>79.33</v>
      </c>
      <c r="F10441">
        <v>1314953</v>
      </c>
    </row>
    <row r="10442" spans="1:6" x14ac:dyDescent="0.3">
      <c r="A10442" t="str">
        <f t="shared" si="163"/>
        <v>42614 FIS</v>
      </c>
      <c r="B10442" s="60">
        <v>42614</v>
      </c>
      <c r="C10442" s="58" t="s">
        <v>84</v>
      </c>
      <c r="D10442" s="61">
        <v>79.41</v>
      </c>
      <c r="E10442">
        <v>79.64</v>
      </c>
      <c r="F10442">
        <v>1407634</v>
      </c>
    </row>
    <row r="10443" spans="1:6" x14ac:dyDescent="0.3">
      <c r="A10443" t="str">
        <f t="shared" si="163"/>
        <v>42615 FIS</v>
      </c>
      <c r="B10443" s="60">
        <v>42615</v>
      </c>
      <c r="C10443" s="58" t="s">
        <v>84</v>
      </c>
      <c r="D10443" s="61">
        <v>80</v>
      </c>
      <c r="E10443">
        <v>80.44</v>
      </c>
      <c r="F10443">
        <v>1615465</v>
      </c>
    </row>
    <row r="10444" spans="1:6" x14ac:dyDescent="0.3">
      <c r="A10444" t="str">
        <f t="shared" si="163"/>
        <v>42619 FIS</v>
      </c>
      <c r="B10444" s="60">
        <v>42619</v>
      </c>
      <c r="C10444" s="58" t="s">
        <v>84</v>
      </c>
      <c r="D10444" s="61">
        <v>81.67</v>
      </c>
      <c r="E10444">
        <v>80.41</v>
      </c>
      <c r="F10444">
        <v>1808436</v>
      </c>
    </row>
    <row r="10445" spans="1:6" x14ac:dyDescent="0.3">
      <c r="A10445" t="str">
        <f t="shared" si="163"/>
        <v>42620 FIS</v>
      </c>
      <c r="B10445" s="60">
        <v>42620</v>
      </c>
      <c r="C10445" s="58" t="s">
        <v>84</v>
      </c>
      <c r="D10445" s="61">
        <v>80.39</v>
      </c>
      <c r="E10445">
        <v>80.05</v>
      </c>
      <c r="F10445">
        <v>1427986</v>
      </c>
    </row>
    <row r="10446" spans="1:6" x14ac:dyDescent="0.3">
      <c r="A10446" t="str">
        <f t="shared" si="163"/>
        <v>42621 FIS</v>
      </c>
      <c r="B10446" s="60">
        <v>42621</v>
      </c>
      <c r="C10446" s="58" t="s">
        <v>84</v>
      </c>
      <c r="D10446" s="61">
        <v>79.67</v>
      </c>
      <c r="E10446">
        <v>79.260000000000005</v>
      </c>
      <c r="F10446">
        <v>2070645</v>
      </c>
    </row>
    <row r="10447" spans="1:6" x14ac:dyDescent="0.3">
      <c r="A10447" t="str">
        <f t="shared" si="163"/>
        <v>42622 FIS</v>
      </c>
      <c r="B10447" s="60">
        <v>42622</v>
      </c>
      <c r="C10447" s="58" t="s">
        <v>84</v>
      </c>
      <c r="D10447" s="61">
        <v>78.84</v>
      </c>
      <c r="E10447">
        <v>77.400000000000006</v>
      </c>
      <c r="F10447">
        <v>2025114</v>
      </c>
    </row>
    <row r="10448" spans="1:6" x14ac:dyDescent="0.3">
      <c r="A10448" t="str">
        <f t="shared" si="163"/>
        <v>42625 FIS</v>
      </c>
      <c r="B10448" s="60">
        <v>42625</v>
      </c>
      <c r="C10448" s="58" t="s">
        <v>84</v>
      </c>
      <c r="D10448" s="61">
        <v>77.010000000000005</v>
      </c>
      <c r="E10448">
        <v>78.05</v>
      </c>
      <c r="F10448">
        <v>2129734</v>
      </c>
    </row>
    <row r="10449" spans="1:6" x14ac:dyDescent="0.3">
      <c r="A10449" t="str">
        <f t="shared" si="163"/>
        <v>42626 FIS</v>
      </c>
      <c r="B10449" s="60">
        <v>42626</v>
      </c>
      <c r="C10449" s="58" t="s">
        <v>84</v>
      </c>
      <c r="D10449" s="61">
        <v>77.34</v>
      </c>
      <c r="E10449">
        <v>76.69</v>
      </c>
      <c r="F10449">
        <v>2026992</v>
      </c>
    </row>
    <row r="10450" spans="1:6" x14ac:dyDescent="0.3">
      <c r="A10450" t="str">
        <f t="shared" si="163"/>
        <v>42627 FIS</v>
      </c>
      <c r="B10450" s="60">
        <v>42627</v>
      </c>
      <c r="C10450" s="58" t="s">
        <v>84</v>
      </c>
      <c r="D10450" s="61">
        <v>76.540000000000006</v>
      </c>
      <c r="E10450">
        <v>76.06</v>
      </c>
      <c r="F10450">
        <v>2751358</v>
      </c>
    </row>
    <row r="10451" spans="1:6" x14ac:dyDescent="0.3">
      <c r="A10451" t="str">
        <f t="shared" si="163"/>
        <v>42628 FIS</v>
      </c>
      <c r="B10451" s="60">
        <v>42628</v>
      </c>
      <c r="C10451" s="58" t="s">
        <v>84</v>
      </c>
      <c r="D10451" s="61">
        <v>75.91</v>
      </c>
      <c r="E10451">
        <v>76.650000000000006</v>
      </c>
      <c r="F10451">
        <v>2161661</v>
      </c>
    </row>
    <row r="10452" spans="1:6" x14ac:dyDescent="0.3">
      <c r="A10452" t="str">
        <f t="shared" si="163"/>
        <v>42629 FIS</v>
      </c>
      <c r="B10452" s="60">
        <v>42629</v>
      </c>
      <c r="C10452" s="58" t="s">
        <v>84</v>
      </c>
      <c r="D10452" s="61">
        <v>76.38</v>
      </c>
      <c r="E10452">
        <v>75.09</v>
      </c>
      <c r="F10452">
        <v>12346474</v>
      </c>
    </row>
    <row r="10453" spans="1:6" x14ac:dyDescent="0.3">
      <c r="A10453" t="str">
        <f t="shared" si="163"/>
        <v>42632 FIS</v>
      </c>
      <c r="B10453" s="60">
        <v>42632</v>
      </c>
      <c r="C10453" s="58" t="s">
        <v>84</v>
      </c>
      <c r="D10453" s="61">
        <v>75.92</v>
      </c>
      <c r="E10453">
        <v>75.900000000000006</v>
      </c>
      <c r="F10453">
        <v>2786468</v>
      </c>
    </row>
    <row r="10454" spans="1:6" x14ac:dyDescent="0.3">
      <c r="A10454" t="str">
        <f t="shared" si="163"/>
        <v>42633 FIS</v>
      </c>
      <c r="B10454" s="60">
        <v>42633</v>
      </c>
      <c r="C10454" s="58" t="s">
        <v>84</v>
      </c>
      <c r="D10454" s="61">
        <v>76.39</v>
      </c>
      <c r="E10454">
        <v>76.569999999999993</v>
      </c>
      <c r="F10454">
        <v>1978825</v>
      </c>
    </row>
    <row r="10455" spans="1:6" x14ac:dyDescent="0.3">
      <c r="A10455" t="str">
        <f t="shared" si="163"/>
        <v>42634 FIS</v>
      </c>
      <c r="B10455" s="60">
        <v>42634</v>
      </c>
      <c r="C10455" s="58" t="s">
        <v>84</v>
      </c>
      <c r="D10455" s="61">
        <v>76.86</v>
      </c>
      <c r="E10455">
        <v>77.12</v>
      </c>
      <c r="F10455">
        <v>2127280</v>
      </c>
    </row>
    <row r="10456" spans="1:6" x14ac:dyDescent="0.3">
      <c r="A10456" t="str">
        <f t="shared" si="163"/>
        <v>42635 FIS</v>
      </c>
      <c r="B10456" s="60">
        <v>42635</v>
      </c>
      <c r="C10456" s="58" t="s">
        <v>84</v>
      </c>
      <c r="D10456" s="61">
        <v>77.73</v>
      </c>
      <c r="E10456">
        <v>77.52</v>
      </c>
      <c r="F10456">
        <v>1370889</v>
      </c>
    </row>
    <row r="10457" spans="1:6" x14ac:dyDescent="0.3">
      <c r="A10457" t="str">
        <f t="shared" si="163"/>
        <v>42636 FIS</v>
      </c>
      <c r="B10457" s="60">
        <v>42636</v>
      </c>
      <c r="C10457" s="58" t="s">
        <v>84</v>
      </c>
      <c r="D10457" s="61">
        <v>77.02</v>
      </c>
      <c r="E10457">
        <v>77.08</v>
      </c>
      <c r="F10457">
        <v>1088211</v>
      </c>
    </row>
    <row r="10458" spans="1:6" x14ac:dyDescent="0.3">
      <c r="A10458" t="str">
        <f t="shared" si="163"/>
        <v>42639 FIS</v>
      </c>
      <c r="B10458" s="60">
        <v>42639</v>
      </c>
      <c r="C10458" s="58" t="s">
        <v>84</v>
      </c>
      <c r="D10458" s="61">
        <v>76.760000000000005</v>
      </c>
      <c r="E10458">
        <v>76.87</v>
      </c>
      <c r="F10458">
        <v>943679</v>
      </c>
    </row>
    <row r="10459" spans="1:6" x14ac:dyDescent="0.3">
      <c r="A10459" t="str">
        <f t="shared" si="163"/>
        <v>42640 FIS</v>
      </c>
      <c r="B10459" s="60">
        <v>42640</v>
      </c>
      <c r="C10459" s="58" t="s">
        <v>84</v>
      </c>
      <c r="D10459" s="61">
        <v>76.98</v>
      </c>
      <c r="E10459">
        <v>77.739999999999995</v>
      </c>
      <c r="F10459">
        <v>1272578</v>
      </c>
    </row>
    <row r="10460" spans="1:6" x14ac:dyDescent="0.3">
      <c r="A10460" t="str">
        <f t="shared" si="163"/>
        <v>42641 FIS</v>
      </c>
      <c r="B10460" s="60">
        <v>42641</v>
      </c>
      <c r="C10460" s="58" t="s">
        <v>84</v>
      </c>
      <c r="D10460" s="61">
        <v>77.88</v>
      </c>
      <c r="E10460">
        <v>77.23</v>
      </c>
      <c r="F10460">
        <v>1702718</v>
      </c>
    </row>
    <row r="10461" spans="1:6" x14ac:dyDescent="0.3">
      <c r="A10461" t="str">
        <f t="shared" si="163"/>
        <v>42642 FIS</v>
      </c>
      <c r="B10461" s="60">
        <v>42642</v>
      </c>
      <c r="C10461" s="58" t="s">
        <v>84</v>
      </c>
      <c r="D10461" s="61">
        <v>77.180000000000007</v>
      </c>
      <c r="E10461">
        <v>76.84</v>
      </c>
      <c r="F10461">
        <v>1183023</v>
      </c>
    </row>
    <row r="10462" spans="1:6" x14ac:dyDescent="0.3">
      <c r="A10462" t="str">
        <f t="shared" si="163"/>
        <v>42643 FIS</v>
      </c>
      <c r="B10462" s="60">
        <v>42643</v>
      </c>
      <c r="C10462" s="58" t="s">
        <v>84</v>
      </c>
      <c r="D10462" s="61">
        <v>76.930000000000007</v>
      </c>
      <c r="E10462">
        <v>77.03</v>
      </c>
      <c r="F10462">
        <v>1816037</v>
      </c>
    </row>
    <row r="10463" spans="1:6" x14ac:dyDescent="0.3">
      <c r="A10463" t="str">
        <f t="shared" si="163"/>
        <v>42646 FIS</v>
      </c>
      <c r="B10463" s="60">
        <v>42646</v>
      </c>
      <c r="C10463" s="58" t="s">
        <v>84</v>
      </c>
      <c r="D10463" s="61">
        <v>76.8</v>
      </c>
      <c r="E10463">
        <v>76.91</v>
      </c>
      <c r="F10463">
        <v>1059083</v>
      </c>
    </row>
    <row r="10464" spans="1:6" x14ac:dyDescent="0.3">
      <c r="A10464" t="str">
        <f t="shared" si="163"/>
        <v>42647 FIS</v>
      </c>
      <c r="B10464" s="60">
        <v>42647</v>
      </c>
      <c r="C10464" s="58" t="s">
        <v>84</v>
      </c>
      <c r="D10464" s="61">
        <v>76.91</v>
      </c>
      <c r="E10464">
        <v>76.459999999999994</v>
      </c>
      <c r="F10464">
        <v>1114821</v>
      </c>
    </row>
    <row r="10465" spans="1:6" x14ac:dyDescent="0.3">
      <c r="A10465" t="str">
        <f t="shared" si="163"/>
        <v>42648 FIS</v>
      </c>
      <c r="B10465" s="60">
        <v>42648</v>
      </c>
      <c r="C10465" s="58" t="s">
        <v>84</v>
      </c>
      <c r="D10465" s="61">
        <v>76.88</v>
      </c>
      <c r="E10465">
        <v>76.87</v>
      </c>
      <c r="F10465">
        <v>1761587</v>
      </c>
    </row>
    <row r="10466" spans="1:6" x14ac:dyDescent="0.3">
      <c r="A10466" t="str">
        <f t="shared" si="163"/>
        <v>42649 FIS</v>
      </c>
      <c r="B10466" s="60">
        <v>42649</v>
      </c>
      <c r="C10466" s="58" t="s">
        <v>84</v>
      </c>
      <c r="D10466" s="61">
        <v>76.91</v>
      </c>
      <c r="E10466">
        <v>78.28</v>
      </c>
      <c r="F10466">
        <v>1888410</v>
      </c>
    </row>
    <row r="10467" spans="1:6" x14ac:dyDescent="0.3">
      <c r="A10467" t="str">
        <f t="shared" si="163"/>
        <v>42650 FIS</v>
      </c>
      <c r="B10467" s="60">
        <v>42650</v>
      </c>
      <c r="C10467" s="58" t="s">
        <v>84</v>
      </c>
      <c r="D10467" s="61">
        <v>78.459999999999994</v>
      </c>
      <c r="E10467">
        <v>77.63</v>
      </c>
      <c r="F10467">
        <v>1691463</v>
      </c>
    </row>
    <row r="10468" spans="1:6" x14ac:dyDescent="0.3">
      <c r="A10468" t="str">
        <f t="shared" si="163"/>
        <v>42653 FIS</v>
      </c>
      <c r="B10468" s="60">
        <v>42653</v>
      </c>
      <c r="C10468" s="58" t="s">
        <v>84</v>
      </c>
      <c r="D10468" s="61">
        <v>77.88</v>
      </c>
      <c r="E10468">
        <v>77.41</v>
      </c>
      <c r="F10468">
        <v>1114978</v>
      </c>
    </row>
    <row r="10469" spans="1:6" x14ac:dyDescent="0.3">
      <c r="A10469" t="str">
        <f t="shared" si="163"/>
        <v>42654 FIS</v>
      </c>
      <c r="B10469" s="60">
        <v>42654</v>
      </c>
      <c r="C10469" s="58" t="s">
        <v>84</v>
      </c>
      <c r="D10469" s="61">
        <v>77.08</v>
      </c>
      <c r="E10469">
        <v>76.489999999999995</v>
      </c>
      <c r="F10469">
        <v>1394691</v>
      </c>
    </row>
    <row r="10470" spans="1:6" x14ac:dyDescent="0.3">
      <c r="A10470" t="str">
        <f t="shared" si="163"/>
        <v>42655 FIS</v>
      </c>
      <c r="B10470" s="60">
        <v>42655</v>
      </c>
      <c r="C10470" s="58" t="s">
        <v>84</v>
      </c>
      <c r="D10470" s="61">
        <v>76.59</v>
      </c>
      <c r="E10470">
        <v>77.19</v>
      </c>
      <c r="F10470">
        <v>964769</v>
      </c>
    </row>
    <row r="10471" spans="1:6" x14ac:dyDescent="0.3">
      <c r="A10471" t="str">
        <f t="shared" si="163"/>
        <v>42656 FIS</v>
      </c>
      <c r="B10471" s="60">
        <v>42656</v>
      </c>
      <c r="C10471" s="58" t="s">
        <v>84</v>
      </c>
      <c r="D10471" s="61">
        <v>76.680000000000007</v>
      </c>
      <c r="E10471">
        <v>76.33</v>
      </c>
      <c r="F10471">
        <v>1508508</v>
      </c>
    </row>
    <row r="10472" spans="1:6" x14ac:dyDescent="0.3">
      <c r="A10472" t="str">
        <f t="shared" si="163"/>
        <v>42657 FIS</v>
      </c>
      <c r="B10472" s="60">
        <v>42657</v>
      </c>
      <c r="C10472" s="58" t="s">
        <v>84</v>
      </c>
      <c r="D10472" s="61">
        <v>76.67</v>
      </c>
      <c r="E10472">
        <v>76.5</v>
      </c>
      <c r="F10472">
        <v>904803</v>
      </c>
    </row>
    <row r="10473" spans="1:6" x14ac:dyDescent="0.3">
      <c r="A10473" t="str">
        <f t="shared" si="163"/>
        <v>42660 FIS</v>
      </c>
      <c r="B10473" s="60">
        <v>42660</v>
      </c>
      <c r="C10473" s="58" t="s">
        <v>84</v>
      </c>
      <c r="D10473" s="61">
        <v>76.680000000000007</v>
      </c>
      <c r="E10473">
        <v>75.81</v>
      </c>
      <c r="F10473">
        <v>1156071</v>
      </c>
    </row>
    <row r="10474" spans="1:6" x14ac:dyDescent="0.3">
      <c r="A10474" t="str">
        <f t="shared" si="163"/>
        <v>42661 FIS</v>
      </c>
      <c r="B10474" s="60">
        <v>42661</v>
      </c>
      <c r="C10474" s="58" t="s">
        <v>84</v>
      </c>
      <c r="D10474" s="61">
        <v>76.45</v>
      </c>
      <c r="E10474">
        <v>75.95</v>
      </c>
      <c r="F10474">
        <v>1174008</v>
      </c>
    </row>
    <row r="10475" spans="1:6" x14ac:dyDescent="0.3">
      <c r="A10475" t="str">
        <f t="shared" si="163"/>
        <v>42662 FIS</v>
      </c>
      <c r="B10475" s="60">
        <v>42662</v>
      </c>
      <c r="C10475" s="58" t="s">
        <v>84</v>
      </c>
      <c r="D10475" s="61">
        <v>76.209999999999994</v>
      </c>
      <c r="E10475">
        <v>76.319999999999993</v>
      </c>
      <c r="F10475">
        <v>986257</v>
      </c>
    </row>
    <row r="10476" spans="1:6" x14ac:dyDescent="0.3">
      <c r="A10476" t="str">
        <f t="shared" si="163"/>
        <v>42663 FIS</v>
      </c>
      <c r="B10476" s="60">
        <v>42663</v>
      </c>
      <c r="C10476" s="58" t="s">
        <v>84</v>
      </c>
      <c r="D10476" s="61">
        <v>76.31</v>
      </c>
      <c r="E10476">
        <v>75.290000000000006</v>
      </c>
      <c r="F10476">
        <v>2186131</v>
      </c>
    </row>
    <row r="10477" spans="1:6" x14ac:dyDescent="0.3">
      <c r="A10477" t="str">
        <f t="shared" si="163"/>
        <v>42664 FIS</v>
      </c>
      <c r="B10477" s="60">
        <v>42664</v>
      </c>
      <c r="C10477" s="58" t="s">
        <v>84</v>
      </c>
      <c r="D10477" s="61">
        <v>74.819999999999993</v>
      </c>
      <c r="E10477">
        <v>75.010000000000005</v>
      </c>
      <c r="F10477">
        <v>1086906</v>
      </c>
    </row>
    <row r="10478" spans="1:6" x14ac:dyDescent="0.3">
      <c r="A10478" t="str">
        <f t="shared" si="163"/>
        <v>42667 FIS</v>
      </c>
      <c r="B10478" s="60">
        <v>42667</v>
      </c>
      <c r="C10478" s="58" t="s">
        <v>84</v>
      </c>
      <c r="D10478" s="61">
        <v>75.52</v>
      </c>
      <c r="E10478">
        <v>75.900000000000006</v>
      </c>
      <c r="F10478">
        <v>1478072</v>
      </c>
    </row>
    <row r="10479" spans="1:6" x14ac:dyDescent="0.3">
      <c r="A10479" t="str">
        <f t="shared" si="163"/>
        <v>42668 FIS</v>
      </c>
      <c r="B10479" s="60">
        <v>42668</v>
      </c>
      <c r="C10479" s="58" t="s">
        <v>84</v>
      </c>
      <c r="D10479" s="61">
        <v>75.790000000000006</v>
      </c>
      <c r="E10479">
        <v>75.56</v>
      </c>
      <c r="F10479">
        <v>1511494</v>
      </c>
    </row>
    <row r="10480" spans="1:6" x14ac:dyDescent="0.3">
      <c r="A10480" t="str">
        <f t="shared" si="163"/>
        <v>42669 FIS</v>
      </c>
      <c r="B10480" s="60">
        <v>42669</v>
      </c>
      <c r="C10480" s="58" t="s">
        <v>84</v>
      </c>
      <c r="D10480" s="61">
        <v>75.37</v>
      </c>
      <c r="E10480">
        <v>75.150000000000006</v>
      </c>
      <c r="F10480">
        <v>888424</v>
      </c>
    </row>
    <row r="10481" spans="1:6" x14ac:dyDescent="0.3">
      <c r="A10481" t="str">
        <f t="shared" si="163"/>
        <v>42670 FIS</v>
      </c>
      <c r="B10481" s="60">
        <v>42670</v>
      </c>
      <c r="C10481" s="58" t="s">
        <v>84</v>
      </c>
      <c r="D10481" s="61">
        <v>74.959999999999994</v>
      </c>
      <c r="E10481">
        <v>74.09</v>
      </c>
      <c r="F10481">
        <v>3173817</v>
      </c>
    </row>
    <row r="10482" spans="1:6" x14ac:dyDescent="0.3">
      <c r="A10482" t="str">
        <f t="shared" si="163"/>
        <v>42671 FIS</v>
      </c>
      <c r="B10482" s="60">
        <v>42671</v>
      </c>
      <c r="C10482" s="58" t="s">
        <v>84</v>
      </c>
      <c r="D10482" s="61">
        <v>74.23</v>
      </c>
      <c r="E10482">
        <v>74.37</v>
      </c>
      <c r="F10482">
        <v>1866285</v>
      </c>
    </row>
    <row r="10483" spans="1:6" x14ac:dyDescent="0.3">
      <c r="A10483" t="str">
        <f t="shared" si="163"/>
        <v>42674 FIS</v>
      </c>
      <c r="B10483" s="60">
        <v>42674</v>
      </c>
      <c r="C10483" s="58" t="s">
        <v>84</v>
      </c>
      <c r="D10483" s="61">
        <v>74.430000000000007</v>
      </c>
      <c r="E10483">
        <v>73.92</v>
      </c>
      <c r="F10483">
        <v>1785073</v>
      </c>
    </row>
    <row r="10484" spans="1:6" x14ac:dyDescent="0.3">
      <c r="A10484" t="str">
        <f t="shared" si="163"/>
        <v>42675 FIS</v>
      </c>
      <c r="B10484" s="60">
        <v>42675</v>
      </c>
      <c r="C10484" s="58" t="s">
        <v>84</v>
      </c>
      <c r="D10484" s="61">
        <v>73.91</v>
      </c>
      <c r="E10484">
        <v>76.849999999999994</v>
      </c>
      <c r="F10484">
        <v>4195859</v>
      </c>
    </row>
    <row r="10485" spans="1:6" x14ac:dyDescent="0.3">
      <c r="A10485" t="str">
        <f t="shared" si="163"/>
        <v>42676 FIS</v>
      </c>
      <c r="B10485" s="60">
        <v>42676</v>
      </c>
      <c r="C10485" s="58" t="s">
        <v>84</v>
      </c>
      <c r="D10485" s="61">
        <v>76.61</v>
      </c>
      <c r="E10485">
        <v>75.05</v>
      </c>
      <c r="F10485">
        <v>2216426</v>
      </c>
    </row>
    <row r="10486" spans="1:6" x14ac:dyDescent="0.3">
      <c r="A10486" t="str">
        <f t="shared" si="163"/>
        <v>42677 FIS</v>
      </c>
      <c r="B10486" s="60">
        <v>42677</v>
      </c>
      <c r="C10486" s="58" t="s">
        <v>84</v>
      </c>
      <c r="D10486" s="61">
        <v>75.05</v>
      </c>
      <c r="E10486">
        <v>74.97</v>
      </c>
      <c r="F10486">
        <v>1101455</v>
      </c>
    </row>
    <row r="10487" spans="1:6" x14ac:dyDescent="0.3">
      <c r="A10487" t="str">
        <f t="shared" si="163"/>
        <v>42678 FIS</v>
      </c>
      <c r="B10487" s="60">
        <v>42678</v>
      </c>
      <c r="C10487" s="58" t="s">
        <v>84</v>
      </c>
      <c r="D10487" s="61">
        <v>74.900000000000006</v>
      </c>
      <c r="E10487">
        <v>75.42</v>
      </c>
      <c r="F10487">
        <v>1433385</v>
      </c>
    </row>
    <row r="10488" spans="1:6" x14ac:dyDescent="0.3">
      <c r="A10488" t="str">
        <f t="shared" si="163"/>
        <v>42681 FIS</v>
      </c>
      <c r="B10488" s="60">
        <v>42681</v>
      </c>
      <c r="C10488" s="58" t="s">
        <v>84</v>
      </c>
      <c r="D10488" s="61">
        <v>76.38</v>
      </c>
      <c r="E10488">
        <v>76.5</v>
      </c>
      <c r="F10488">
        <v>1776055</v>
      </c>
    </row>
    <row r="10489" spans="1:6" x14ac:dyDescent="0.3">
      <c r="A10489" t="str">
        <f t="shared" si="163"/>
        <v>42682 FIS</v>
      </c>
      <c r="B10489" s="60">
        <v>42682</v>
      </c>
      <c r="C10489" s="58" t="s">
        <v>84</v>
      </c>
      <c r="D10489" s="61">
        <v>76.5</v>
      </c>
      <c r="E10489">
        <v>76.599999999999994</v>
      </c>
      <c r="F10489">
        <v>967563</v>
      </c>
    </row>
    <row r="10490" spans="1:6" x14ac:dyDescent="0.3">
      <c r="A10490" t="str">
        <f t="shared" si="163"/>
        <v>42683 FIS</v>
      </c>
      <c r="B10490" s="60">
        <v>42683</v>
      </c>
      <c r="C10490" s="58" t="s">
        <v>84</v>
      </c>
      <c r="D10490" s="61">
        <v>75.680000000000007</v>
      </c>
      <c r="E10490">
        <v>76.900000000000006</v>
      </c>
      <c r="F10490">
        <v>1567660</v>
      </c>
    </row>
    <row r="10491" spans="1:6" x14ac:dyDescent="0.3">
      <c r="A10491" t="str">
        <f t="shared" si="163"/>
        <v>42684 FIS</v>
      </c>
      <c r="B10491" s="60">
        <v>42684</v>
      </c>
      <c r="C10491" s="58" t="s">
        <v>84</v>
      </c>
      <c r="D10491" s="61">
        <v>77.2</v>
      </c>
      <c r="E10491">
        <v>77.05</v>
      </c>
      <c r="F10491">
        <v>1999281</v>
      </c>
    </row>
    <row r="10492" spans="1:6" x14ac:dyDescent="0.3">
      <c r="A10492" t="str">
        <f t="shared" si="163"/>
        <v>42685 FIS</v>
      </c>
      <c r="B10492" s="60">
        <v>42685</v>
      </c>
      <c r="C10492" s="58" t="s">
        <v>84</v>
      </c>
      <c r="D10492" s="61">
        <v>76.66</v>
      </c>
      <c r="E10492">
        <v>76.319999999999993</v>
      </c>
      <c r="F10492">
        <v>1732011</v>
      </c>
    </row>
    <row r="10493" spans="1:6" x14ac:dyDescent="0.3">
      <c r="A10493" t="str">
        <f t="shared" si="163"/>
        <v>42688 FIS</v>
      </c>
      <c r="B10493" s="60">
        <v>42688</v>
      </c>
      <c r="C10493" s="58" t="s">
        <v>84</v>
      </c>
      <c r="D10493" s="61">
        <v>76.45</v>
      </c>
      <c r="E10493">
        <v>75.19</v>
      </c>
      <c r="F10493">
        <v>2011490</v>
      </c>
    </row>
    <row r="10494" spans="1:6" x14ac:dyDescent="0.3">
      <c r="A10494" t="str">
        <f t="shared" si="163"/>
        <v>42689 FIS</v>
      </c>
      <c r="B10494" s="60">
        <v>42689</v>
      </c>
      <c r="C10494" s="58" t="s">
        <v>84</v>
      </c>
      <c r="D10494" s="61">
        <v>75.540000000000006</v>
      </c>
      <c r="E10494">
        <v>74.739999999999995</v>
      </c>
      <c r="F10494">
        <v>1909508</v>
      </c>
    </row>
    <row r="10495" spans="1:6" x14ac:dyDescent="0.3">
      <c r="A10495" t="str">
        <f t="shared" si="163"/>
        <v>42690 FIS</v>
      </c>
      <c r="B10495" s="60">
        <v>42690</v>
      </c>
      <c r="C10495" s="58" t="s">
        <v>84</v>
      </c>
      <c r="D10495" s="61">
        <v>74.75</v>
      </c>
      <c r="E10495">
        <v>75.099999999999994</v>
      </c>
      <c r="F10495">
        <v>1442311</v>
      </c>
    </row>
    <row r="10496" spans="1:6" x14ac:dyDescent="0.3">
      <c r="A10496" t="str">
        <f t="shared" si="163"/>
        <v>42691 FIS</v>
      </c>
      <c r="B10496" s="60">
        <v>42691</v>
      </c>
      <c r="C10496" s="58" t="s">
        <v>84</v>
      </c>
      <c r="D10496" s="61">
        <v>75.34</v>
      </c>
      <c r="E10496">
        <v>75.87</v>
      </c>
      <c r="F10496">
        <v>1800451</v>
      </c>
    </row>
    <row r="10497" spans="1:6" x14ac:dyDescent="0.3">
      <c r="A10497" t="str">
        <f t="shared" si="163"/>
        <v>42692 FIS</v>
      </c>
      <c r="B10497" s="60">
        <v>42692</v>
      </c>
      <c r="C10497" s="58" t="s">
        <v>84</v>
      </c>
      <c r="D10497" s="61">
        <v>75.95</v>
      </c>
      <c r="E10497">
        <v>77.12</v>
      </c>
      <c r="F10497">
        <v>2242406</v>
      </c>
    </row>
    <row r="10498" spans="1:6" x14ac:dyDescent="0.3">
      <c r="A10498" t="str">
        <f t="shared" si="163"/>
        <v>42695 FIS</v>
      </c>
      <c r="B10498" s="60">
        <v>42695</v>
      </c>
      <c r="C10498" s="58" t="s">
        <v>84</v>
      </c>
      <c r="D10498" s="61">
        <v>77.239999999999995</v>
      </c>
      <c r="E10498">
        <v>77.53</v>
      </c>
      <c r="F10498">
        <v>1506744</v>
      </c>
    </row>
    <row r="10499" spans="1:6" x14ac:dyDescent="0.3">
      <c r="A10499" t="str">
        <f t="shared" si="163"/>
        <v>42696 FIS</v>
      </c>
      <c r="B10499" s="60">
        <v>42696</v>
      </c>
      <c r="C10499" s="58" t="s">
        <v>84</v>
      </c>
      <c r="D10499" s="61">
        <v>77.459999999999994</v>
      </c>
      <c r="E10499">
        <v>77.64</v>
      </c>
      <c r="F10499">
        <v>1484507</v>
      </c>
    </row>
    <row r="10500" spans="1:6" x14ac:dyDescent="0.3">
      <c r="A10500" t="str">
        <f t="shared" si="163"/>
        <v>42697 FIS</v>
      </c>
      <c r="B10500" s="60">
        <v>42697</v>
      </c>
      <c r="C10500" s="58" t="s">
        <v>84</v>
      </c>
      <c r="D10500" s="61">
        <v>77.680000000000007</v>
      </c>
      <c r="E10500">
        <v>79</v>
      </c>
      <c r="F10500">
        <v>2044889</v>
      </c>
    </row>
    <row r="10501" spans="1:6" x14ac:dyDescent="0.3">
      <c r="A10501" t="str">
        <f t="shared" ref="A10501:A10564" si="164">CONCATENATE(B10501, " ", C10501)</f>
        <v>42699 FIS</v>
      </c>
      <c r="B10501" s="60">
        <v>42699</v>
      </c>
      <c r="C10501" s="58" t="s">
        <v>84</v>
      </c>
      <c r="D10501" s="61">
        <v>79.06</v>
      </c>
      <c r="E10501">
        <v>78.760000000000005</v>
      </c>
      <c r="F10501">
        <v>682647</v>
      </c>
    </row>
    <row r="10502" spans="1:6" x14ac:dyDescent="0.3">
      <c r="A10502" t="str">
        <f t="shared" si="164"/>
        <v>42702 FIS</v>
      </c>
      <c r="B10502" s="60">
        <v>42702</v>
      </c>
      <c r="C10502" s="58" t="s">
        <v>84</v>
      </c>
      <c r="D10502" s="61">
        <v>78.790000000000006</v>
      </c>
      <c r="E10502">
        <v>78.67</v>
      </c>
      <c r="F10502">
        <v>1303000</v>
      </c>
    </row>
    <row r="10503" spans="1:6" x14ac:dyDescent="0.3">
      <c r="A10503" t="str">
        <f t="shared" si="164"/>
        <v>42703 FIS</v>
      </c>
      <c r="B10503" s="60">
        <v>42703</v>
      </c>
      <c r="C10503" s="58" t="s">
        <v>84</v>
      </c>
      <c r="D10503" s="61">
        <v>78.849999999999994</v>
      </c>
      <c r="E10503">
        <v>78.900000000000006</v>
      </c>
      <c r="F10503">
        <v>1174470</v>
      </c>
    </row>
    <row r="10504" spans="1:6" x14ac:dyDescent="0.3">
      <c r="A10504" t="str">
        <f t="shared" si="164"/>
        <v>42704 FIS</v>
      </c>
      <c r="B10504" s="60">
        <v>42704</v>
      </c>
      <c r="C10504" s="58" t="s">
        <v>84</v>
      </c>
      <c r="D10504" s="61">
        <v>78.84</v>
      </c>
      <c r="E10504">
        <v>77.19</v>
      </c>
      <c r="F10504">
        <v>1867090</v>
      </c>
    </row>
    <row r="10505" spans="1:6" x14ac:dyDescent="0.3">
      <c r="A10505" t="str">
        <f t="shared" si="164"/>
        <v>42705 FIS</v>
      </c>
      <c r="B10505" s="60">
        <v>42705</v>
      </c>
      <c r="C10505" s="58" t="s">
        <v>84</v>
      </c>
      <c r="D10505" s="61">
        <v>77.17</v>
      </c>
      <c r="E10505">
        <v>75.73</v>
      </c>
      <c r="F10505">
        <v>1672812</v>
      </c>
    </row>
    <row r="10506" spans="1:6" x14ac:dyDescent="0.3">
      <c r="A10506" t="str">
        <f t="shared" si="164"/>
        <v>42706 FIS</v>
      </c>
      <c r="B10506" s="60">
        <v>42706</v>
      </c>
      <c r="C10506" s="58" t="s">
        <v>84</v>
      </c>
      <c r="D10506" s="61">
        <v>75.760000000000005</v>
      </c>
      <c r="E10506">
        <v>75</v>
      </c>
      <c r="F10506">
        <v>1742652</v>
      </c>
    </row>
    <row r="10507" spans="1:6" x14ac:dyDescent="0.3">
      <c r="A10507" t="str">
        <f t="shared" si="164"/>
        <v>42709 FIS</v>
      </c>
      <c r="B10507" s="60">
        <v>42709</v>
      </c>
      <c r="C10507" s="58" t="s">
        <v>84</v>
      </c>
      <c r="D10507" s="61">
        <v>75.55</v>
      </c>
      <c r="E10507">
        <v>75.28</v>
      </c>
      <c r="F10507">
        <v>2022444</v>
      </c>
    </row>
    <row r="10508" spans="1:6" x14ac:dyDescent="0.3">
      <c r="A10508" t="str">
        <f t="shared" si="164"/>
        <v>42710 FIS</v>
      </c>
      <c r="B10508" s="60">
        <v>42710</v>
      </c>
      <c r="C10508" s="58" t="s">
        <v>84</v>
      </c>
      <c r="D10508" s="61">
        <v>75.52</v>
      </c>
      <c r="E10508">
        <v>75.510000000000005</v>
      </c>
      <c r="F10508">
        <v>1812374</v>
      </c>
    </row>
    <row r="10509" spans="1:6" x14ac:dyDescent="0.3">
      <c r="A10509" t="str">
        <f t="shared" si="164"/>
        <v>42711 FIS</v>
      </c>
      <c r="B10509" s="60">
        <v>42711</v>
      </c>
      <c r="C10509" s="58" t="s">
        <v>84</v>
      </c>
      <c r="D10509" s="61">
        <v>74.73</v>
      </c>
      <c r="E10509">
        <v>75.62</v>
      </c>
      <c r="F10509">
        <v>2811351</v>
      </c>
    </row>
    <row r="10510" spans="1:6" x14ac:dyDescent="0.3">
      <c r="A10510" t="str">
        <f t="shared" si="164"/>
        <v>42712 FIS</v>
      </c>
      <c r="B10510" s="60">
        <v>42712</v>
      </c>
      <c r="C10510" s="58" t="s">
        <v>84</v>
      </c>
      <c r="D10510" s="61">
        <v>75.55</v>
      </c>
      <c r="E10510">
        <v>75.12</v>
      </c>
      <c r="F10510">
        <v>1787429</v>
      </c>
    </row>
    <row r="10511" spans="1:6" x14ac:dyDescent="0.3">
      <c r="A10511" t="str">
        <f t="shared" si="164"/>
        <v>42713 FIS</v>
      </c>
      <c r="B10511" s="60">
        <v>42713</v>
      </c>
      <c r="C10511" s="58" t="s">
        <v>84</v>
      </c>
      <c r="D10511" s="61">
        <v>75.12</v>
      </c>
      <c r="E10511">
        <v>75.56</v>
      </c>
      <c r="F10511">
        <v>1456379</v>
      </c>
    </row>
    <row r="10512" spans="1:6" x14ac:dyDescent="0.3">
      <c r="A10512" t="str">
        <f t="shared" si="164"/>
        <v>42716 FIS</v>
      </c>
      <c r="B10512" s="60">
        <v>42716</v>
      </c>
      <c r="C10512" s="58" t="s">
        <v>84</v>
      </c>
      <c r="D10512" s="61">
        <v>75.44</v>
      </c>
      <c r="E10512">
        <v>75.78</v>
      </c>
      <c r="F10512">
        <v>1813280</v>
      </c>
    </row>
    <row r="10513" spans="1:6" x14ac:dyDescent="0.3">
      <c r="A10513" t="str">
        <f t="shared" si="164"/>
        <v>42717 FIS</v>
      </c>
      <c r="B10513" s="60">
        <v>42717</v>
      </c>
      <c r="C10513" s="58" t="s">
        <v>84</v>
      </c>
      <c r="D10513" s="61">
        <v>76.06</v>
      </c>
      <c r="E10513">
        <v>75.34</v>
      </c>
      <c r="F10513">
        <v>1590729</v>
      </c>
    </row>
    <row r="10514" spans="1:6" x14ac:dyDescent="0.3">
      <c r="A10514" t="str">
        <f t="shared" si="164"/>
        <v>42718 FIS</v>
      </c>
      <c r="B10514" s="60">
        <v>42718</v>
      </c>
      <c r="C10514" s="58" t="s">
        <v>84</v>
      </c>
      <c r="D10514" s="61">
        <v>75.23</v>
      </c>
      <c r="E10514">
        <v>75.92</v>
      </c>
      <c r="F10514">
        <v>2777181</v>
      </c>
    </row>
    <row r="10515" spans="1:6" x14ac:dyDescent="0.3">
      <c r="A10515" t="str">
        <f t="shared" si="164"/>
        <v>42719 FIS</v>
      </c>
      <c r="B10515" s="60">
        <v>42719</v>
      </c>
      <c r="C10515" s="58" t="s">
        <v>84</v>
      </c>
      <c r="D10515" s="61">
        <v>76.11</v>
      </c>
      <c r="E10515">
        <v>77.349999999999994</v>
      </c>
      <c r="F10515">
        <v>2132676</v>
      </c>
    </row>
    <row r="10516" spans="1:6" x14ac:dyDescent="0.3">
      <c r="A10516" t="str">
        <f t="shared" si="164"/>
        <v>42720 FIS</v>
      </c>
      <c r="B10516" s="60">
        <v>42720</v>
      </c>
      <c r="C10516" s="58" t="s">
        <v>84</v>
      </c>
      <c r="D10516" s="61">
        <v>77.55</v>
      </c>
      <c r="E10516">
        <v>76.64</v>
      </c>
      <c r="F10516">
        <v>7858259</v>
      </c>
    </row>
    <row r="10517" spans="1:6" x14ac:dyDescent="0.3">
      <c r="A10517" t="str">
        <f t="shared" si="164"/>
        <v>42723 FIS</v>
      </c>
      <c r="B10517" s="60">
        <v>42723</v>
      </c>
      <c r="C10517" s="58" t="s">
        <v>84</v>
      </c>
      <c r="D10517" s="61">
        <v>76.709999999999994</v>
      </c>
      <c r="E10517">
        <v>76.08</v>
      </c>
      <c r="F10517">
        <v>1740481</v>
      </c>
    </row>
    <row r="10518" spans="1:6" x14ac:dyDescent="0.3">
      <c r="A10518" t="str">
        <f t="shared" si="164"/>
        <v>42724 FIS</v>
      </c>
      <c r="B10518" s="60">
        <v>42724</v>
      </c>
      <c r="C10518" s="58" t="s">
        <v>84</v>
      </c>
      <c r="D10518" s="61">
        <v>76.25</v>
      </c>
      <c r="E10518">
        <v>76.459999999999994</v>
      </c>
      <c r="F10518">
        <v>1692343</v>
      </c>
    </row>
    <row r="10519" spans="1:6" x14ac:dyDescent="0.3">
      <c r="A10519" t="str">
        <f t="shared" si="164"/>
        <v>42725 FIS</v>
      </c>
      <c r="B10519" s="60">
        <v>42725</v>
      </c>
      <c r="C10519" s="58" t="s">
        <v>84</v>
      </c>
      <c r="D10519" s="61">
        <v>76.290000000000006</v>
      </c>
      <c r="E10519">
        <v>76.69</v>
      </c>
      <c r="F10519">
        <v>960249</v>
      </c>
    </row>
    <row r="10520" spans="1:6" x14ac:dyDescent="0.3">
      <c r="A10520" t="str">
        <f t="shared" si="164"/>
        <v>42726 FIS</v>
      </c>
      <c r="B10520" s="60">
        <v>42726</v>
      </c>
      <c r="C10520" s="58" t="s">
        <v>84</v>
      </c>
      <c r="D10520" s="61">
        <v>76.52</v>
      </c>
      <c r="E10520">
        <v>75.8</v>
      </c>
      <c r="F10520">
        <v>2082270</v>
      </c>
    </row>
    <row r="10521" spans="1:6" x14ac:dyDescent="0.3">
      <c r="A10521" t="str">
        <f t="shared" si="164"/>
        <v>42727 FIS</v>
      </c>
      <c r="B10521" s="60">
        <v>42727</v>
      </c>
      <c r="C10521" s="58" t="s">
        <v>84</v>
      </c>
      <c r="D10521" s="61">
        <v>76.03</v>
      </c>
      <c r="E10521">
        <v>76.02</v>
      </c>
      <c r="F10521">
        <v>993118</v>
      </c>
    </row>
    <row r="10522" spans="1:6" x14ac:dyDescent="0.3">
      <c r="A10522" t="str">
        <f t="shared" si="164"/>
        <v>42731 FIS</v>
      </c>
      <c r="B10522" s="60">
        <v>42731</v>
      </c>
      <c r="C10522" s="58" t="s">
        <v>84</v>
      </c>
      <c r="D10522" s="61">
        <v>76.11</v>
      </c>
      <c r="E10522">
        <v>76.67</v>
      </c>
      <c r="F10522">
        <v>1186458</v>
      </c>
    </row>
    <row r="10523" spans="1:6" x14ac:dyDescent="0.3">
      <c r="A10523" t="str">
        <f t="shared" si="164"/>
        <v>42732 FIS</v>
      </c>
      <c r="B10523" s="60">
        <v>42732</v>
      </c>
      <c r="C10523" s="58" t="s">
        <v>84</v>
      </c>
      <c r="D10523" s="61">
        <v>76.599999999999994</v>
      </c>
      <c r="E10523">
        <v>76.58</v>
      </c>
      <c r="F10523">
        <v>1561931</v>
      </c>
    </row>
    <row r="10524" spans="1:6" x14ac:dyDescent="0.3">
      <c r="A10524" t="str">
        <f t="shared" si="164"/>
        <v>42733 FIS</v>
      </c>
      <c r="B10524" s="60">
        <v>42733</v>
      </c>
      <c r="C10524" s="58" t="s">
        <v>84</v>
      </c>
      <c r="D10524" s="61">
        <v>76.650000000000006</v>
      </c>
      <c r="E10524">
        <v>77</v>
      </c>
      <c r="F10524">
        <v>1471959</v>
      </c>
    </row>
    <row r="10525" spans="1:6" x14ac:dyDescent="0.3">
      <c r="A10525" t="str">
        <f t="shared" si="164"/>
        <v>42734 FIS</v>
      </c>
      <c r="B10525" s="60">
        <v>42734</v>
      </c>
      <c r="C10525" s="58" t="s">
        <v>84</v>
      </c>
      <c r="D10525" s="61">
        <v>77</v>
      </c>
      <c r="E10525">
        <v>75.64</v>
      </c>
      <c r="F10525">
        <v>1610119</v>
      </c>
    </row>
    <row r="10526" spans="1:6" x14ac:dyDescent="0.3">
      <c r="A10526" t="str">
        <f t="shared" si="164"/>
        <v>42738 FIS</v>
      </c>
      <c r="B10526" s="60">
        <v>42738</v>
      </c>
      <c r="C10526" s="58" t="s">
        <v>84</v>
      </c>
      <c r="D10526" s="61">
        <v>76.28</v>
      </c>
      <c r="E10526">
        <v>76.98</v>
      </c>
      <c r="F10526">
        <v>1646556</v>
      </c>
    </row>
    <row r="10527" spans="1:6" x14ac:dyDescent="0.3">
      <c r="A10527" t="str">
        <f t="shared" si="164"/>
        <v>42739 FIS</v>
      </c>
      <c r="B10527" s="60">
        <v>42739</v>
      </c>
      <c r="C10527" s="58" t="s">
        <v>84</v>
      </c>
      <c r="D10527" s="61">
        <v>76.86</v>
      </c>
      <c r="E10527">
        <v>78.239999999999995</v>
      </c>
      <c r="F10527">
        <v>1556527</v>
      </c>
    </row>
    <row r="10528" spans="1:6" x14ac:dyDescent="0.3">
      <c r="A10528" t="str">
        <f t="shared" si="164"/>
        <v>42740 FIS</v>
      </c>
      <c r="B10528" s="60">
        <v>42740</v>
      </c>
      <c r="C10528" s="58" t="s">
        <v>84</v>
      </c>
      <c r="D10528" s="61">
        <v>78.25</v>
      </c>
      <c r="E10528">
        <v>78.05</v>
      </c>
      <c r="F10528">
        <v>1150149</v>
      </c>
    </row>
    <row r="10529" spans="1:6" x14ac:dyDescent="0.3">
      <c r="A10529" t="str">
        <f t="shared" si="164"/>
        <v>42741 FIS</v>
      </c>
      <c r="B10529" s="60">
        <v>42741</v>
      </c>
      <c r="C10529" s="58" t="s">
        <v>84</v>
      </c>
      <c r="D10529" s="61">
        <v>78.510000000000005</v>
      </c>
      <c r="E10529">
        <v>78.89</v>
      </c>
      <c r="F10529">
        <v>973712</v>
      </c>
    </row>
    <row r="10530" spans="1:6" x14ac:dyDescent="0.3">
      <c r="A10530" t="str">
        <f t="shared" si="164"/>
        <v>42744 FIS</v>
      </c>
      <c r="B10530" s="60">
        <v>42744</v>
      </c>
      <c r="C10530" s="58" t="s">
        <v>84</v>
      </c>
      <c r="D10530" s="61">
        <v>78.92</v>
      </c>
      <c r="E10530">
        <v>78.040000000000006</v>
      </c>
      <c r="F10530">
        <v>963590</v>
      </c>
    </row>
    <row r="10531" spans="1:6" x14ac:dyDescent="0.3">
      <c r="A10531" t="str">
        <f t="shared" si="164"/>
        <v>42745 FIS</v>
      </c>
      <c r="B10531" s="60">
        <v>42745</v>
      </c>
      <c r="C10531" s="58" t="s">
        <v>84</v>
      </c>
      <c r="D10531" s="61">
        <v>78.069999999999993</v>
      </c>
      <c r="E10531">
        <v>77.650000000000006</v>
      </c>
      <c r="F10531">
        <v>796031</v>
      </c>
    </row>
    <row r="10532" spans="1:6" x14ac:dyDescent="0.3">
      <c r="A10532" t="str">
        <f t="shared" si="164"/>
        <v>42746 FIS</v>
      </c>
      <c r="B10532" s="60">
        <v>42746</v>
      </c>
      <c r="C10532" s="58" t="s">
        <v>84</v>
      </c>
      <c r="D10532" s="61">
        <v>77.430000000000007</v>
      </c>
      <c r="E10532">
        <v>77.39</v>
      </c>
      <c r="F10532">
        <v>1201347</v>
      </c>
    </row>
    <row r="10533" spans="1:6" x14ac:dyDescent="0.3">
      <c r="A10533" t="str">
        <f t="shared" si="164"/>
        <v>42747 FIS</v>
      </c>
      <c r="B10533" s="60">
        <v>42747</v>
      </c>
      <c r="C10533" s="58" t="s">
        <v>84</v>
      </c>
      <c r="D10533" s="61">
        <v>76.98</v>
      </c>
      <c r="E10533">
        <v>77.05</v>
      </c>
      <c r="F10533">
        <v>2217267</v>
      </c>
    </row>
    <row r="10534" spans="1:6" x14ac:dyDescent="0.3">
      <c r="A10534" t="str">
        <f t="shared" si="164"/>
        <v>42748 FIS</v>
      </c>
      <c r="B10534" s="60">
        <v>42748</v>
      </c>
      <c r="C10534" s="58" t="s">
        <v>84</v>
      </c>
      <c r="D10534" s="61">
        <v>76.95</v>
      </c>
      <c r="E10534">
        <v>77.37</v>
      </c>
      <c r="F10534">
        <v>1228319</v>
      </c>
    </row>
    <row r="10535" spans="1:6" x14ac:dyDescent="0.3">
      <c r="A10535" t="str">
        <f t="shared" si="164"/>
        <v>42752 FIS</v>
      </c>
      <c r="B10535" s="60">
        <v>42752</v>
      </c>
      <c r="C10535" s="58" t="s">
        <v>84</v>
      </c>
      <c r="D10535" s="61">
        <v>77.260000000000005</v>
      </c>
      <c r="E10535">
        <v>78.7</v>
      </c>
      <c r="F10535">
        <v>2186977</v>
      </c>
    </row>
    <row r="10536" spans="1:6" x14ac:dyDescent="0.3">
      <c r="A10536" t="str">
        <f t="shared" si="164"/>
        <v>42753 FIS</v>
      </c>
      <c r="B10536" s="60">
        <v>42753</v>
      </c>
      <c r="C10536" s="58" t="s">
        <v>84</v>
      </c>
      <c r="D10536" s="61">
        <v>78.87</v>
      </c>
      <c r="E10536">
        <v>79.459999999999994</v>
      </c>
      <c r="F10536">
        <v>2633158</v>
      </c>
    </row>
    <row r="10537" spans="1:6" x14ac:dyDescent="0.3">
      <c r="A10537" t="str">
        <f t="shared" si="164"/>
        <v>42754 FIS</v>
      </c>
      <c r="B10537" s="60">
        <v>42754</v>
      </c>
      <c r="C10537" s="58" t="s">
        <v>84</v>
      </c>
      <c r="D10537" s="61">
        <v>79.260000000000005</v>
      </c>
      <c r="E10537">
        <v>79.150000000000006</v>
      </c>
      <c r="F10537">
        <v>1590928</v>
      </c>
    </row>
    <row r="10538" spans="1:6" x14ac:dyDescent="0.3">
      <c r="A10538" t="str">
        <f t="shared" si="164"/>
        <v>42755 FIS</v>
      </c>
      <c r="B10538" s="60">
        <v>42755</v>
      </c>
      <c r="C10538" s="58" t="s">
        <v>84</v>
      </c>
      <c r="D10538" s="61">
        <v>79.56</v>
      </c>
      <c r="E10538">
        <v>79.790000000000006</v>
      </c>
      <c r="F10538">
        <v>3061399</v>
      </c>
    </row>
    <row r="10539" spans="1:6" x14ac:dyDescent="0.3">
      <c r="A10539" t="str">
        <f t="shared" si="164"/>
        <v>42758 FIS</v>
      </c>
      <c r="B10539" s="60">
        <v>42758</v>
      </c>
      <c r="C10539" s="58" t="s">
        <v>84</v>
      </c>
      <c r="D10539" s="61">
        <v>79.8</v>
      </c>
      <c r="E10539">
        <v>80.069999999999993</v>
      </c>
      <c r="F10539">
        <v>2794749</v>
      </c>
    </row>
    <row r="10540" spans="1:6" x14ac:dyDescent="0.3">
      <c r="A10540" t="str">
        <f t="shared" si="164"/>
        <v>42759 FIS</v>
      </c>
      <c r="B10540" s="60">
        <v>42759</v>
      </c>
      <c r="C10540" s="58" t="s">
        <v>84</v>
      </c>
      <c r="D10540" s="61">
        <v>80</v>
      </c>
      <c r="E10540">
        <v>80.03</v>
      </c>
      <c r="F10540">
        <v>1901666</v>
      </c>
    </row>
    <row r="10541" spans="1:6" x14ac:dyDescent="0.3">
      <c r="A10541" t="str">
        <f t="shared" si="164"/>
        <v>42760 FIS</v>
      </c>
      <c r="B10541" s="60">
        <v>42760</v>
      </c>
      <c r="C10541" s="58" t="s">
        <v>84</v>
      </c>
      <c r="D10541" s="61">
        <v>80</v>
      </c>
      <c r="E10541">
        <v>79.88</v>
      </c>
      <c r="F10541">
        <v>1741571</v>
      </c>
    </row>
    <row r="10542" spans="1:6" x14ac:dyDescent="0.3">
      <c r="A10542" t="str">
        <f t="shared" si="164"/>
        <v>42761 FIS</v>
      </c>
      <c r="B10542" s="60">
        <v>42761</v>
      </c>
      <c r="C10542" s="58" t="s">
        <v>84</v>
      </c>
      <c r="D10542" s="61">
        <v>79.900000000000006</v>
      </c>
      <c r="E10542">
        <v>79.56</v>
      </c>
      <c r="F10542">
        <v>1703239</v>
      </c>
    </row>
    <row r="10543" spans="1:6" x14ac:dyDescent="0.3">
      <c r="A10543" t="str">
        <f t="shared" si="164"/>
        <v>42762 FIS</v>
      </c>
      <c r="B10543" s="60">
        <v>42762</v>
      </c>
      <c r="C10543" s="58" t="s">
        <v>84</v>
      </c>
      <c r="D10543" s="61">
        <v>79.900000000000006</v>
      </c>
      <c r="E10543">
        <v>79.81</v>
      </c>
      <c r="F10543">
        <v>952077</v>
      </c>
    </row>
    <row r="10544" spans="1:6" x14ac:dyDescent="0.3">
      <c r="A10544" t="str">
        <f t="shared" si="164"/>
        <v>42765 FIS</v>
      </c>
      <c r="B10544" s="60">
        <v>42765</v>
      </c>
      <c r="C10544" s="58" t="s">
        <v>84</v>
      </c>
      <c r="D10544" s="61">
        <v>79.89</v>
      </c>
      <c r="E10544">
        <v>79.599999999999994</v>
      </c>
      <c r="F10544">
        <v>670488</v>
      </c>
    </row>
    <row r="10545" spans="1:6" x14ac:dyDescent="0.3">
      <c r="A10545" t="str">
        <f t="shared" si="164"/>
        <v>42766 FIS</v>
      </c>
      <c r="B10545" s="60">
        <v>42766</v>
      </c>
      <c r="C10545" s="58" t="s">
        <v>84</v>
      </c>
      <c r="D10545" s="61">
        <v>79.569999999999993</v>
      </c>
      <c r="E10545">
        <v>79.42</v>
      </c>
      <c r="F10545">
        <v>1308313</v>
      </c>
    </row>
    <row r="10546" spans="1:6" x14ac:dyDescent="0.3">
      <c r="A10546" t="str">
        <f t="shared" si="164"/>
        <v>42767 FIS</v>
      </c>
      <c r="B10546" s="60">
        <v>42767</v>
      </c>
      <c r="C10546" s="58" t="s">
        <v>84</v>
      </c>
      <c r="D10546" s="61">
        <v>79.680000000000007</v>
      </c>
      <c r="E10546">
        <v>79.02</v>
      </c>
      <c r="F10546">
        <v>1315169</v>
      </c>
    </row>
    <row r="10547" spans="1:6" x14ac:dyDescent="0.3">
      <c r="A10547" t="str">
        <f t="shared" si="164"/>
        <v>42768 FIS</v>
      </c>
      <c r="B10547" s="60">
        <v>42768</v>
      </c>
      <c r="C10547" s="58" t="s">
        <v>84</v>
      </c>
      <c r="D10547" s="61">
        <v>78.86</v>
      </c>
      <c r="E10547">
        <v>79.06</v>
      </c>
      <c r="F10547">
        <v>1022956</v>
      </c>
    </row>
    <row r="10548" spans="1:6" x14ac:dyDescent="0.3">
      <c r="A10548" t="str">
        <f t="shared" si="164"/>
        <v>42769 FIS</v>
      </c>
      <c r="B10548" s="60">
        <v>42769</v>
      </c>
      <c r="C10548" s="58" t="s">
        <v>84</v>
      </c>
      <c r="D10548" s="61">
        <v>79.58</v>
      </c>
      <c r="E10548">
        <v>79.400000000000006</v>
      </c>
      <c r="F10548">
        <v>1601488</v>
      </c>
    </row>
    <row r="10549" spans="1:6" x14ac:dyDescent="0.3">
      <c r="A10549" t="str">
        <f t="shared" si="164"/>
        <v>42772 FIS</v>
      </c>
      <c r="B10549" s="60">
        <v>42772</v>
      </c>
      <c r="C10549" s="58" t="s">
        <v>84</v>
      </c>
      <c r="D10549" s="61">
        <v>79.39</v>
      </c>
      <c r="E10549">
        <v>79.349999999999994</v>
      </c>
      <c r="F10549">
        <v>2472739</v>
      </c>
    </row>
    <row r="10550" spans="1:6" x14ac:dyDescent="0.3">
      <c r="A10550" t="str">
        <f t="shared" si="164"/>
        <v>42773 FIS</v>
      </c>
      <c r="B10550" s="60">
        <v>42773</v>
      </c>
      <c r="C10550" s="58" t="s">
        <v>84</v>
      </c>
      <c r="D10550" s="61">
        <v>76.760000000000005</v>
      </c>
      <c r="E10550">
        <v>77.3</v>
      </c>
      <c r="F10550">
        <v>6833976</v>
      </c>
    </row>
    <row r="10551" spans="1:6" x14ac:dyDescent="0.3">
      <c r="A10551" t="str">
        <f t="shared" si="164"/>
        <v>42774 FIS</v>
      </c>
      <c r="B10551" s="60">
        <v>42774</v>
      </c>
      <c r="C10551" s="58" t="s">
        <v>84</v>
      </c>
      <c r="D10551" s="61">
        <v>78</v>
      </c>
      <c r="E10551">
        <v>79.84</v>
      </c>
      <c r="F10551">
        <v>4695971</v>
      </c>
    </row>
    <row r="10552" spans="1:6" x14ac:dyDescent="0.3">
      <c r="A10552" t="str">
        <f t="shared" si="164"/>
        <v>42775 FIS</v>
      </c>
      <c r="B10552" s="60">
        <v>42775</v>
      </c>
      <c r="C10552" s="58" t="s">
        <v>84</v>
      </c>
      <c r="D10552" s="61">
        <v>79.78</v>
      </c>
      <c r="E10552">
        <v>80.75</v>
      </c>
      <c r="F10552">
        <v>2147246</v>
      </c>
    </row>
    <row r="10553" spans="1:6" x14ac:dyDescent="0.3">
      <c r="A10553" t="str">
        <f t="shared" si="164"/>
        <v>42776 FIS</v>
      </c>
      <c r="B10553" s="60">
        <v>42776</v>
      </c>
      <c r="C10553" s="58" t="s">
        <v>84</v>
      </c>
      <c r="D10553" s="61">
        <v>80.959999999999994</v>
      </c>
      <c r="E10553">
        <v>80.459999999999994</v>
      </c>
      <c r="F10553">
        <v>1924927</v>
      </c>
    </row>
    <row r="10554" spans="1:6" x14ac:dyDescent="0.3">
      <c r="A10554" t="str">
        <f t="shared" si="164"/>
        <v>42779 FIS</v>
      </c>
      <c r="B10554" s="60">
        <v>42779</v>
      </c>
      <c r="C10554" s="58" t="s">
        <v>84</v>
      </c>
      <c r="D10554" s="61">
        <v>80.87</v>
      </c>
      <c r="E10554">
        <v>80.91</v>
      </c>
      <c r="F10554">
        <v>1068805</v>
      </c>
    </row>
    <row r="10555" spans="1:6" x14ac:dyDescent="0.3">
      <c r="A10555" t="str">
        <f t="shared" si="164"/>
        <v>42780 FIS</v>
      </c>
      <c r="B10555" s="60">
        <v>42780</v>
      </c>
      <c r="C10555" s="58" t="s">
        <v>84</v>
      </c>
      <c r="D10555" s="61">
        <v>80.8</v>
      </c>
      <c r="E10555">
        <v>80.5</v>
      </c>
      <c r="F10555">
        <v>1168516</v>
      </c>
    </row>
    <row r="10556" spans="1:6" x14ac:dyDescent="0.3">
      <c r="A10556" t="str">
        <f t="shared" si="164"/>
        <v>42781 FIS</v>
      </c>
      <c r="B10556" s="60">
        <v>42781</v>
      </c>
      <c r="C10556" s="58" t="s">
        <v>84</v>
      </c>
      <c r="D10556" s="61">
        <v>80.5</v>
      </c>
      <c r="E10556">
        <v>81.41</v>
      </c>
      <c r="F10556">
        <v>1620389</v>
      </c>
    </row>
    <row r="10557" spans="1:6" x14ac:dyDescent="0.3">
      <c r="A10557" t="str">
        <f t="shared" si="164"/>
        <v>42782 FIS</v>
      </c>
      <c r="B10557" s="60">
        <v>42782</v>
      </c>
      <c r="C10557" s="58" t="s">
        <v>84</v>
      </c>
      <c r="D10557" s="61">
        <v>81.33</v>
      </c>
      <c r="E10557">
        <v>81.72</v>
      </c>
      <c r="F10557">
        <v>1052790</v>
      </c>
    </row>
    <row r="10558" spans="1:6" x14ac:dyDescent="0.3">
      <c r="A10558" t="str">
        <f t="shared" si="164"/>
        <v>42783 FIS</v>
      </c>
      <c r="B10558" s="60">
        <v>42783</v>
      </c>
      <c r="C10558" s="58" t="s">
        <v>84</v>
      </c>
      <c r="D10558" s="61">
        <v>81.569999999999993</v>
      </c>
      <c r="E10558">
        <v>82.05</v>
      </c>
      <c r="F10558">
        <v>1028137</v>
      </c>
    </row>
    <row r="10559" spans="1:6" x14ac:dyDescent="0.3">
      <c r="A10559" t="str">
        <f t="shared" si="164"/>
        <v>42787 FIS</v>
      </c>
      <c r="B10559" s="60">
        <v>42787</v>
      </c>
      <c r="C10559" s="58" t="s">
        <v>84</v>
      </c>
      <c r="D10559" s="61">
        <v>81.739999999999995</v>
      </c>
      <c r="E10559">
        <v>82.17</v>
      </c>
      <c r="F10559">
        <v>1294280</v>
      </c>
    </row>
    <row r="10560" spans="1:6" x14ac:dyDescent="0.3">
      <c r="A10560" t="str">
        <f t="shared" si="164"/>
        <v>42788 FIS</v>
      </c>
      <c r="B10560" s="60">
        <v>42788</v>
      </c>
      <c r="C10560" s="58" t="s">
        <v>84</v>
      </c>
      <c r="D10560" s="61">
        <v>81.91</v>
      </c>
      <c r="E10560">
        <v>82.82</v>
      </c>
      <c r="F10560">
        <v>1131298</v>
      </c>
    </row>
    <row r="10561" spans="1:6" x14ac:dyDescent="0.3">
      <c r="A10561" t="str">
        <f t="shared" si="164"/>
        <v>42789 FIS</v>
      </c>
      <c r="B10561" s="60">
        <v>42789</v>
      </c>
      <c r="C10561" s="58" t="s">
        <v>84</v>
      </c>
      <c r="D10561" s="61">
        <v>83</v>
      </c>
      <c r="E10561">
        <v>83.09</v>
      </c>
      <c r="F10561">
        <v>1508917</v>
      </c>
    </row>
    <row r="10562" spans="1:6" x14ac:dyDescent="0.3">
      <c r="A10562" t="str">
        <f t="shared" si="164"/>
        <v>42790 FIS</v>
      </c>
      <c r="B10562" s="60">
        <v>42790</v>
      </c>
      <c r="C10562" s="58" t="s">
        <v>84</v>
      </c>
      <c r="D10562" s="61">
        <v>82</v>
      </c>
      <c r="E10562">
        <v>83.84</v>
      </c>
      <c r="F10562">
        <v>2348316</v>
      </c>
    </row>
    <row r="10563" spans="1:6" x14ac:dyDescent="0.3">
      <c r="A10563" t="str">
        <f t="shared" si="164"/>
        <v>42793 FIS</v>
      </c>
      <c r="B10563" s="60">
        <v>42793</v>
      </c>
      <c r="C10563" s="58" t="s">
        <v>84</v>
      </c>
      <c r="D10563" s="61">
        <v>83.75</v>
      </c>
      <c r="E10563">
        <v>82.63</v>
      </c>
      <c r="F10563">
        <v>2054390</v>
      </c>
    </row>
    <row r="10564" spans="1:6" x14ac:dyDescent="0.3">
      <c r="A10564" t="str">
        <f t="shared" si="164"/>
        <v>42794 FIS</v>
      </c>
      <c r="B10564" s="60">
        <v>42794</v>
      </c>
      <c r="C10564" s="58" t="s">
        <v>84</v>
      </c>
      <c r="D10564" s="61">
        <v>82.69</v>
      </c>
      <c r="E10564">
        <v>82.27</v>
      </c>
      <c r="F10564">
        <v>1752869</v>
      </c>
    </row>
    <row r="10565" spans="1:6" x14ac:dyDescent="0.3">
      <c r="A10565" t="str">
        <f t="shared" ref="A10565:A10628" si="165">CONCATENATE(B10565, " ", C10565)</f>
        <v>42795 FIS</v>
      </c>
      <c r="B10565" s="60">
        <v>42795</v>
      </c>
      <c r="C10565" s="58" t="s">
        <v>84</v>
      </c>
      <c r="D10565" s="61">
        <v>82.68</v>
      </c>
      <c r="E10565">
        <v>83.02</v>
      </c>
      <c r="F10565">
        <v>1535505</v>
      </c>
    </row>
    <row r="10566" spans="1:6" x14ac:dyDescent="0.3">
      <c r="A10566" t="str">
        <f t="shared" si="165"/>
        <v>42796 FIS</v>
      </c>
      <c r="B10566" s="60">
        <v>42796</v>
      </c>
      <c r="C10566" s="58" t="s">
        <v>84</v>
      </c>
      <c r="D10566" s="61">
        <v>82.7</v>
      </c>
      <c r="E10566">
        <v>82.27</v>
      </c>
      <c r="F10566">
        <v>1080497</v>
      </c>
    </row>
    <row r="10567" spans="1:6" x14ac:dyDescent="0.3">
      <c r="A10567" t="str">
        <f t="shared" si="165"/>
        <v>42797 FIS</v>
      </c>
      <c r="B10567" s="60">
        <v>42797</v>
      </c>
      <c r="C10567" s="58" t="s">
        <v>84</v>
      </c>
      <c r="D10567" s="61">
        <v>82.23</v>
      </c>
      <c r="E10567">
        <v>82.95</v>
      </c>
      <c r="F10567">
        <v>1112443</v>
      </c>
    </row>
    <row r="10568" spans="1:6" x14ac:dyDescent="0.3">
      <c r="A10568" t="str">
        <f t="shared" si="165"/>
        <v>42800 FIS</v>
      </c>
      <c r="B10568" s="60">
        <v>42800</v>
      </c>
      <c r="C10568" s="58" t="s">
        <v>84</v>
      </c>
      <c r="D10568" s="61">
        <v>82.43</v>
      </c>
      <c r="E10568">
        <v>82.7</v>
      </c>
      <c r="F10568">
        <v>1198269</v>
      </c>
    </row>
    <row r="10569" spans="1:6" x14ac:dyDescent="0.3">
      <c r="A10569" t="str">
        <f t="shared" si="165"/>
        <v>42801 FIS</v>
      </c>
      <c r="B10569" s="60">
        <v>42801</v>
      </c>
      <c r="C10569" s="58" t="s">
        <v>84</v>
      </c>
      <c r="D10569" s="61">
        <v>82.48</v>
      </c>
      <c r="E10569">
        <v>82.64</v>
      </c>
      <c r="F10569">
        <v>974001</v>
      </c>
    </row>
    <row r="10570" spans="1:6" x14ac:dyDescent="0.3">
      <c r="A10570" t="str">
        <f t="shared" si="165"/>
        <v>42802 FIS</v>
      </c>
      <c r="B10570" s="60">
        <v>42802</v>
      </c>
      <c r="C10570" s="58" t="s">
        <v>84</v>
      </c>
      <c r="D10570" s="61">
        <v>82.7</v>
      </c>
      <c r="E10570">
        <v>82.22</v>
      </c>
      <c r="F10570">
        <v>1335982</v>
      </c>
    </row>
    <row r="10571" spans="1:6" x14ac:dyDescent="0.3">
      <c r="A10571" t="str">
        <f t="shared" si="165"/>
        <v>42803 FIS</v>
      </c>
      <c r="B10571" s="60">
        <v>42803</v>
      </c>
      <c r="C10571" s="58" t="s">
        <v>84</v>
      </c>
      <c r="D10571" s="61">
        <v>82.25</v>
      </c>
      <c r="E10571">
        <v>81.98</v>
      </c>
      <c r="F10571">
        <v>1453848</v>
      </c>
    </row>
    <row r="10572" spans="1:6" x14ac:dyDescent="0.3">
      <c r="A10572" t="str">
        <f t="shared" si="165"/>
        <v>42804 FIS</v>
      </c>
      <c r="B10572" s="60">
        <v>42804</v>
      </c>
      <c r="C10572" s="58" t="s">
        <v>84</v>
      </c>
      <c r="D10572" s="61">
        <v>82.25</v>
      </c>
      <c r="E10572">
        <v>82.23</v>
      </c>
      <c r="F10572">
        <v>2445922</v>
      </c>
    </row>
    <row r="10573" spans="1:6" x14ac:dyDescent="0.3">
      <c r="A10573" t="str">
        <f t="shared" si="165"/>
        <v>42807 FIS</v>
      </c>
      <c r="B10573" s="60">
        <v>42807</v>
      </c>
      <c r="C10573" s="58" t="s">
        <v>84</v>
      </c>
      <c r="D10573" s="61">
        <v>82.2</v>
      </c>
      <c r="E10573">
        <v>82.72</v>
      </c>
      <c r="F10573">
        <v>1315021</v>
      </c>
    </row>
    <row r="10574" spans="1:6" x14ac:dyDescent="0.3">
      <c r="A10574" t="str">
        <f t="shared" si="165"/>
        <v>42808 FIS</v>
      </c>
      <c r="B10574" s="60">
        <v>42808</v>
      </c>
      <c r="C10574" s="58" t="s">
        <v>84</v>
      </c>
      <c r="D10574" s="61">
        <v>82.59</v>
      </c>
      <c r="E10574">
        <v>82.46</v>
      </c>
      <c r="F10574">
        <v>848623</v>
      </c>
    </row>
    <row r="10575" spans="1:6" x14ac:dyDescent="0.3">
      <c r="A10575" t="str">
        <f t="shared" si="165"/>
        <v>42809 FIS</v>
      </c>
      <c r="B10575" s="60">
        <v>42809</v>
      </c>
      <c r="C10575" s="58" t="s">
        <v>84</v>
      </c>
      <c r="D10575" s="61">
        <v>82.52</v>
      </c>
      <c r="E10575">
        <v>82.52</v>
      </c>
      <c r="F10575">
        <v>1494814</v>
      </c>
    </row>
    <row r="10576" spans="1:6" x14ac:dyDescent="0.3">
      <c r="A10576" t="str">
        <f t="shared" si="165"/>
        <v>42810 FIS</v>
      </c>
      <c r="B10576" s="60">
        <v>42810</v>
      </c>
      <c r="C10576" s="58" t="s">
        <v>84</v>
      </c>
      <c r="D10576" s="61">
        <v>82.5</v>
      </c>
      <c r="E10576">
        <v>81.95</v>
      </c>
      <c r="F10576">
        <v>1095279</v>
      </c>
    </row>
    <row r="10577" spans="1:6" x14ac:dyDescent="0.3">
      <c r="A10577" t="str">
        <f t="shared" si="165"/>
        <v>42811 FIS</v>
      </c>
      <c r="B10577" s="60">
        <v>42811</v>
      </c>
      <c r="C10577" s="58" t="s">
        <v>84</v>
      </c>
      <c r="D10577" s="61">
        <v>82.35</v>
      </c>
      <c r="E10577">
        <v>81.83</v>
      </c>
      <c r="F10577">
        <v>1929899</v>
      </c>
    </row>
    <row r="10578" spans="1:6" x14ac:dyDescent="0.3">
      <c r="A10578" t="str">
        <f t="shared" si="165"/>
        <v>42814 FIS</v>
      </c>
      <c r="B10578" s="60">
        <v>42814</v>
      </c>
      <c r="C10578" s="58" t="s">
        <v>84</v>
      </c>
      <c r="D10578" s="61">
        <v>81.92</v>
      </c>
      <c r="E10578">
        <v>81.02</v>
      </c>
      <c r="F10578">
        <v>1651988</v>
      </c>
    </row>
    <row r="10579" spans="1:6" x14ac:dyDescent="0.3">
      <c r="A10579" t="str">
        <f t="shared" si="165"/>
        <v>42815 FIS</v>
      </c>
      <c r="B10579" s="60">
        <v>42815</v>
      </c>
      <c r="C10579" s="58" t="s">
        <v>84</v>
      </c>
      <c r="D10579" s="61">
        <v>80.78</v>
      </c>
      <c r="E10579">
        <v>80.05</v>
      </c>
      <c r="F10579">
        <v>1813943</v>
      </c>
    </row>
    <row r="10580" spans="1:6" x14ac:dyDescent="0.3">
      <c r="A10580" t="str">
        <f t="shared" si="165"/>
        <v>42816 FIS</v>
      </c>
      <c r="B10580" s="60">
        <v>42816</v>
      </c>
      <c r="C10580" s="58" t="s">
        <v>84</v>
      </c>
      <c r="D10580" s="61">
        <v>80.260000000000005</v>
      </c>
      <c r="E10580">
        <v>79.900000000000006</v>
      </c>
      <c r="F10580">
        <v>1352811</v>
      </c>
    </row>
    <row r="10581" spans="1:6" x14ac:dyDescent="0.3">
      <c r="A10581" t="str">
        <f t="shared" si="165"/>
        <v>42817 FIS</v>
      </c>
      <c r="B10581" s="60">
        <v>42817</v>
      </c>
      <c r="C10581" s="58" t="s">
        <v>84</v>
      </c>
      <c r="D10581" s="61">
        <v>79.8</v>
      </c>
      <c r="E10581">
        <v>79.819999999999993</v>
      </c>
      <c r="F10581">
        <v>1249575</v>
      </c>
    </row>
    <row r="10582" spans="1:6" x14ac:dyDescent="0.3">
      <c r="A10582" t="str">
        <f t="shared" si="165"/>
        <v>42818 FIS</v>
      </c>
      <c r="B10582" s="60">
        <v>42818</v>
      </c>
      <c r="C10582" s="58" t="s">
        <v>84</v>
      </c>
      <c r="D10582" s="61">
        <v>79.900000000000006</v>
      </c>
      <c r="E10582">
        <v>80.12</v>
      </c>
      <c r="F10582">
        <v>1188863</v>
      </c>
    </row>
    <row r="10583" spans="1:6" x14ac:dyDescent="0.3">
      <c r="A10583" t="str">
        <f t="shared" si="165"/>
        <v>42821 FIS</v>
      </c>
      <c r="B10583" s="60">
        <v>42821</v>
      </c>
      <c r="C10583" s="58" t="s">
        <v>84</v>
      </c>
      <c r="D10583" s="61">
        <v>79.63</v>
      </c>
      <c r="E10583">
        <v>80.41</v>
      </c>
      <c r="F10583">
        <v>1818689</v>
      </c>
    </row>
    <row r="10584" spans="1:6" x14ac:dyDescent="0.3">
      <c r="A10584" t="str">
        <f t="shared" si="165"/>
        <v>42822 FIS</v>
      </c>
      <c r="B10584" s="60">
        <v>42822</v>
      </c>
      <c r="C10584" s="58" t="s">
        <v>84</v>
      </c>
      <c r="D10584" s="61">
        <v>79.540000000000006</v>
      </c>
      <c r="E10584">
        <v>80.290000000000006</v>
      </c>
      <c r="F10584">
        <v>2350327</v>
      </c>
    </row>
    <row r="10585" spans="1:6" x14ac:dyDescent="0.3">
      <c r="A10585" t="str">
        <f t="shared" si="165"/>
        <v>42823 FIS</v>
      </c>
      <c r="B10585" s="60">
        <v>42823</v>
      </c>
      <c r="C10585" s="58" t="s">
        <v>84</v>
      </c>
      <c r="D10585" s="61">
        <v>79.81</v>
      </c>
      <c r="E10585">
        <v>80.03</v>
      </c>
      <c r="F10585">
        <v>1067533</v>
      </c>
    </row>
    <row r="10586" spans="1:6" x14ac:dyDescent="0.3">
      <c r="A10586" t="str">
        <f t="shared" si="165"/>
        <v>42824 FIS</v>
      </c>
      <c r="B10586" s="60">
        <v>42824</v>
      </c>
      <c r="C10586" s="58" t="s">
        <v>84</v>
      </c>
      <c r="D10586" s="61">
        <v>79.8</v>
      </c>
      <c r="E10586">
        <v>80.05</v>
      </c>
      <c r="F10586">
        <v>1458827</v>
      </c>
    </row>
    <row r="10587" spans="1:6" x14ac:dyDescent="0.3">
      <c r="A10587" t="str">
        <f t="shared" si="165"/>
        <v>42825 FIS</v>
      </c>
      <c r="B10587" s="60">
        <v>42825</v>
      </c>
      <c r="C10587" s="58" t="s">
        <v>84</v>
      </c>
      <c r="D10587" s="61">
        <v>80.099999999999994</v>
      </c>
      <c r="E10587">
        <v>79.62</v>
      </c>
      <c r="F10587">
        <v>1727933</v>
      </c>
    </row>
    <row r="10588" spans="1:6" x14ac:dyDescent="0.3">
      <c r="A10588" t="str">
        <f t="shared" si="165"/>
        <v>42828 FIS</v>
      </c>
      <c r="B10588" s="60">
        <v>42828</v>
      </c>
      <c r="C10588" s="58" t="s">
        <v>84</v>
      </c>
      <c r="D10588" s="61">
        <v>79.87</v>
      </c>
      <c r="E10588">
        <v>79.44</v>
      </c>
      <c r="F10588">
        <v>3242646</v>
      </c>
    </row>
    <row r="10589" spans="1:6" x14ac:dyDescent="0.3">
      <c r="A10589" t="str">
        <f t="shared" si="165"/>
        <v>42829 FIS</v>
      </c>
      <c r="B10589" s="60">
        <v>42829</v>
      </c>
      <c r="C10589" s="58" t="s">
        <v>84</v>
      </c>
      <c r="D10589" s="61">
        <v>79.400000000000006</v>
      </c>
      <c r="E10589">
        <v>79.13</v>
      </c>
      <c r="F10589">
        <v>1850510</v>
      </c>
    </row>
    <row r="10590" spans="1:6" x14ac:dyDescent="0.3">
      <c r="A10590" t="str">
        <f t="shared" si="165"/>
        <v>42830 FIS</v>
      </c>
      <c r="B10590" s="60">
        <v>42830</v>
      </c>
      <c r="C10590" s="58" t="s">
        <v>84</v>
      </c>
      <c r="D10590" s="61">
        <v>79.33</v>
      </c>
      <c r="E10590">
        <v>79.5</v>
      </c>
      <c r="F10590">
        <v>1755369</v>
      </c>
    </row>
    <row r="10591" spans="1:6" x14ac:dyDescent="0.3">
      <c r="A10591" t="str">
        <f t="shared" si="165"/>
        <v>42831 FIS</v>
      </c>
      <c r="B10591" s="60">
        <v>42831</v>
      </c>
      <c r="C10591" s="58" t="s">
        <v>84</v>
      </c>
      <c r="D10591" s="61">
        <v>79.42</v>
      </c>
      <c r="E10591">
        <v>79.599999999999994</v>
      </c>
      <c r="F10591">
        <v>2364910</v>
      </c>
    </row>
    <row r="10592" spans="1:6" x14ac:dyDescent="0.3">
      <c r="A10592" t="str">
        <f t="shared" si="165"/>
        <v>42832 FIS</v>
      </c>
      <c r="B10592" s="60">
        <v>42832</v>
      </c>
      <c r="C10592" s="58" t="s">
        <v>84</v>
      </c>
      <c r="D10592" s="61">
        <v>79.64</v>
      </c>
      <c r="E10592">
        <v>79.87</v>
      </c>
      <c r="F10592">
        <v>1228577</v>
      </c>
    </row>
    <row r="10593" spans="1:6" x14ac:dyDescent="0.3">
      <c r="A10593" t="str">
        <f t="shared" si="165"/>
        <v>42835 FIS</v>
      </c>
      <c r="B10593" s="60">
        <v>42835</v>
      </c>
      <c r="C10593" s="58" t="s">
        <v>84</v>
      </c>
      <c r="D10593" s="61">
        <v>79.900000000000006</v>
      </c>
      <c r="E10593">
        <v>80.540000000000006</v>
      </c>
      <c r="F10593">
        <v>2171578</v>
      </c>
    </row>
    <row r="10594" spans="1:6" x14ac:dyDescent="0.3">
      <c r="A10594" t="str">
        <f t="shared" si="165"/>
        <v>42836 FIS</v>
      </c>
      <c r="B10594" s="60">
        <v>42836</v>
      </c>
      <c r="C10594" s="58" t="s">
        <v>84</v>
      </c>
      <c r="D10594" s="61">
        <v>80.25</v>
      </c>
      <c r="E10594">
        <v>80.08</v>
      </c>
      <c r="F10594">
        <v>1174761</v>
      </c>
    </row>
    <row r="10595" spans="1:6" x14ac:dyDescent="0.3">
      <c r="A10595" t="str">
        <f t="shared" si="165"/>
        <v>42837 FIS</v>
      </c>
      <c r="B10595" s="60">
        <v>42837</v>
      </c>
      <c r="C10595" s="58" t="s">
        <v>84</v>
      </c>
      <c r="D10595" s="61">
        <v>79.760000000000005</v>
      </c>
      <c r="E10595">
        <v>80.52</v>
      </c>
      <c r="F10595">
        <v>1345402</v>
      </c>
    </row>
    <row r="10596" spans="1:6" x14ac:dyDescent="0.3">
      <c r="A10596" t="str">
        <f t="shared" si="165"/>
        <v>42838 FIS</v>
      </c>
      <c r="B10596" s="60">
        <v>42838</v>
      </c>
      <c r="C10596" s="58" t="s">
        <v>84</v>
      </c>
      <c r="D10596" s="61">
        <v>80.38</v>
      </c>
      <c r="E10596">
        <v>80.16</v>
      </c>
      <c r="F10596">
        <v>1057989</v>
      </c>
    </row>
    <row r="10597" spans="1:6" x14ac:dyDescent="0.3">
      <c r="A10597" t="str">
        <f t="shared" si="165"/>
        <v>42842 FIS</v>
      </c>
      <c r="B10597" s="60">
        <v>42842</v>
      </c>
      <c r="C10597" s="58" t="s">
        <v>84</v>
      </c>
      <c r="D10597" s="61">
        <v>80.39</v>
      </c>
      <c r="E10597">
        <v>80.63</v>
      </c>
      <c r="F10597">
        <v>1754799</v>
      </c>
    </row>
    <row r="10598" spans="1:6" x14ac:dyDescent="0.3">
      <c r="A10598" t="str">
        <f t="shared" si="165"/>
        <v>42843 FIS</v>
      </c>
      <c r="B10598" s="60">
        <v>42843</v>
      </c>
      <c r="C10598" s="58" t="s">
        <v>84</v>
      </c>
      <c r="D10598" s="61">
        <v>80.459999999999994</v>
      </c>
      <c r="E10598">
        <v>80.75</v>
      </c>
      <c r="F10598">
        <v>801101</v>
      </c>
    </row>
    <row r="10599" spans="1:6" x14ac:dyDescent="0.3">
      <c r="A10599" t="str">
        <f t="shared" si="165"/>
        <v>42844 FIS</v>
      </c>
      <c r="B10599" s="60">
        <v>42844</v>
      </c>
      <c r="C10599" s="58" t="s">
        <v>84</v>
      </c>
      <c r="D10599" s="61">
        <v>80.81</v>
      </c>
      <c r="E10599">
        <v>80.650000000000006</v>
      </c>
      <c r="F10599">
        <v>1031353</v>
      </c>
    </row>
    <row r="10600" spans="1:6" x14ac:dyDescent="0.3">
      <c r="A10600" t="str">
        <f t="shared" si="165"/>
        <v>42845 FIS</v>
      </c>
      <c r="B10600" s="60">
        <v>42845</v>
      </c>
      <c r="C10600" s="58" t="s">
        <v>84</v>
      </c>
      <c r="D10600" s="61">
        <v>81.02</v>
      </c>
      <c r="E10600">
        <v>81.569999999999993</v>
      </c>
      <c r="F10600">
        <v>1002109</v>
      </c>
    </row>
    <row r="10601" spans="1:6" x14ac:dyDescent="0.3">
      <c r="A10601" t="str">
        <f t="shared" si="165"/>
        <v>42846 FIS</v>
      </c>
      <c r="B10601" s="60">
        <v>42846</v>
      </c>
      <c r="C10601" s="58" t="s">
        <v>84</v>
      </c>
      <c r="D10601" s="61">
        <v>81.540000000000006</v>
      </c>
      <c r="E10601">
        <v>82.53</v>
      </c>
      <c r="F10601">
        <v>2399561</v>
      </c>
    </row>
    <row r="10602" spans="1:6" x14ac:dyDescent="0.3">
      <c r="A10602" t="str">
        <f t="shared" si="165"/>
        <v>42849 FIS</v>
      </c>
      <c r="B10602" s="60">
        <v>42849</v>
      </c>
      <c r="C10602" s="58" t="s">
        <v>84</v>
      </c>
      <c r="D10602" s="61">
        <v>83.13</v>
      </c>
      <c r="E10602">
        <v>83.32</v>
      </c>
      <c r="F10602">
        <v>1312715</v>
      </c>
    </row>
    <row r="10603" spans="1:6" x14ac:dyDescent="0.3">
      <c r="A10603" t="str">
        <f t="shared" si="165"/>
        <v>42850 FIS</v>
      </c>
      <c r="B10603" s="60">
        <v>42850</v>
      </c>
      <c r="C10603" s="58" t="s">
        <v>84</v>
      </c>
      <c r="D10603" s="61">
        <v>83.62</v>
      </c>
      <c r="E10603">
        <v>83.86</v>
      </c>
      <c r="F10603">
        <v>1235104</v>
      </c>
    </row>
    <row r="10604" spans="1:6" x14ac:dyDescent="0.3">
      <c r="A10604" t="str">
        <f t="shared" si="165"/>
        <v>42851 FIS</v>
      </c>
      <c r="B10604" s="60">
        <v>42851</v>
      </c>
      <c r="C10604" s="58" t="s">
        <v>84</v>
      </c>
      <c r="D10604" s="61">
        <v>83.84</v>
      </c>
      <c r="E10604">
        <v>83.88</v>
      </c>
      <c r="F10604">
        <v>929861</v>
      </c>
    </row>
    <row r="10605" spans="1:6" x14ac:dyDescent="0.3">
      <c r="A10605" t="str">
        <f t="shared" si="165"/>
        <v>42852 FIS</v>
      </c>
      <c r="B10605" s="60">
        <v>42852</v>
      </c>
      <c r="C10605" s="58" t="s">
        <v>84</v>
      </c>
      <c r="D10605" s="61">
        <v>84</v>
      </c>
      <c r="E10605">
        <v>84.09</v>
      </c>
      <c r="F10605">
        <v>949094</v>
      </c>
    </row>
    <row r="10606" spans="1:6" x14ac:dyDescent="0.3">
      <c r="A10606" t="str">
        <f t="shared" si="165"/>
        <v>42853 FIS</v>
      </c>
      <c r="B10606" s="60">
        <v>42853</v>
      </c>
      <c r="C10606" s="58" t="s">
        <v>84</v>
      </c>
      <c r="D10606" s="61">
        <v>84.07</v>
      </c>
      <c r="E10606">
        <v>84.19</v>
      </c>
      <c r="F10606">
        <v>1472350</v>
      </c>
    </row>
    <row r="10607" spans="1:6" x14ac:dyDescent="0.3">
      <c r="A10607" t="str">
        <f t="shared" si="165"/>
        <v>42856 FIS</v>
      </c>
      <c r="B10607" s="60">
        <v>42856</v>
      </c>
      <c r="C10607" s="58" t="s">
        <v>84</v>
      </c>
      <c r="D10607" s="61">
        <v>84.26</v>
      </c>
      <c r="E10607">
        <v>84.42</v>
      </c>
      <c r="F10607">
        <v>2962358</v>
      </c>
    </row>
    <row r="10608" spans="1:6" x14ac:dyDescent="0.3">
      <c r="A10608" t="str">
        <f t="shared" si="165"/>
        <v>42857 FIS</v>
      </c>
      <c r="B10608" s="60">
        <v>42857</v>
      </c>
      <c r="C10608" s="58" t="s">
        <v>84</v>
      </c>
      <c r="D10608" s="61">
        <v>84.42</v>
      </c>
      <c r="E10608">
        <v>83.26</v>
      </c>
      <c r="F10608">
        <v>3248570</v>
      </c>
    </row>
    <row r="10609" spans="1:6" x14ac:dyDescent="0.3">
      <c r="A10609" t="str">
        <f t="shared" si="165"/>
        <v>42858 FIS</v>
      </c>
      <c r="B10609" s="60">
        <v>42858</v>
      </c>
      <c r="C10609" s="58" t="s">
        <v>84</v>
      </c>
      <c r="D10609" s="61">
        <v>82.27</v>
      </c>
      <c r="E10609">
        <v>82.98</v>
      </c>
      <c r="F10609">
        <v>2527291</v>
      </c>
    </row>
    <row r="10610" spans="1:6" x14ac:dyDescent="0.3">
      <c r="A10610" t="str">
        <f t="shared" si="165"/>
        <v>42859 FIS</v>
      </c>
      <c r="B10610" s="60">
        <v>42859</v>
      </c>
      <c r="C10610" s="58" t="s">
        <v>84</v>
      </c>
      <c r="D10610" s="61">
        <v>83.36</v>
      </c>
      <c r="E10610">
        <v>83.52</v>
      </c>
      <c r="F10610">
        <v>1813516</v>
      </c>
    </row>
    <row r="10611" spans="1:6" x14ac:dyDescent="0.3">
      <c r="A10611" t="str">
        <f t="shared" si="165"/>
        <v>42860 FIS</v>
      </c>
      <c r="B10611" s="60">
        <v>42860</v>
      </c>
      <c r="C10611" s="58" t="s">
        <v>84</v>
      </c>
      <c r="D10611" s="61">
        <v>83.75</v>
      </c>
      <c r="E10611">
        <v>83.05</v>
      </c>
      <c r="F10611">
        <v>1542428</v>
      </c>
    </row>
    <row r="10612" spans="1:6" x14ac:dyDescent="0.3">
      <c r="A10612" t="str">
        <f t="shared" si="165"/>
        <v>42863 FIS</v>
      </c>
      <c r="B10612" s="60">
        <v>42863</v>
      </c>
      <c r="C10612" s="58" t="s">
        <v>84</v>
      </c>
      <c r="D10612" s="61">
        <v>82.96</v>
      </c>
      <c r="E10612">
        <v>83.34</v>
      </c>
      <c r="F10612">
        <v>1158081</v>
      </c>
    </row>
    <row r="10613" spans="1:6" x14ac:dyDescent="0.3">
      <c r="A10613" t="str">
        <f t="shared" si="165"/>
        <v>42864 FIS</v>
      </c>
      <c r="B10613" s="60">
        <v>42864</v>
      </c>
      <c r="C10613" s="58" t="s">
        <v>84</v>
      </c>
      <c r="D10613" s="61">
        <v>83.24</v>
      </c>
      <c r="E10613">
        <v>83.15</v>
      </c>
      <c r="F10613">
        <v>1544224</v>
      </c>
    </row>
    <row r="10614" spans="1:6" x14ac:dyDescent="0.3">
      <c r="A10614" t="str">
        <f t="shared" si="165"/>
        <v>42865 FIS</v>
      </c>
      <c r="B10614" s="60">
        <v>42865</v>
      </c>
      <c r="C10614" s="58" t="s">
        <v>84</v>
      </c>
      <c r="D10614" s="61">
        <v>82.82</v>
      </c>
      <c r="E10614">
        <v>83.58</v>
      </c>
      <c r="F10614">
        <v>1633501</v>
      </c>
    </row>
    <row r="10615" spans="1:6" x14ac:dyDescent="0.3">
      <c r="A10615" t="str">
        <f t="shared" si="165"/>
        <v>42866 FIS</v>
      </c>
      <c r="B10615" s="60">
        <v>42866</v>
      </c>
      <c r="C10615" s="58" t="s">
        <v>84</v>
      </c>
      <c r="D10615" s="61">
        <v>83.31</v>
      </c>
      <c r="E10615">
        <v>83.6</v>
      </c>
      <c r="F10615">
        <v>1255808</v>
      </c>
    </row>
    <row r="10616" spans="1:6" x14ac:dyDescent="0.3">
      <c r="A10616" t="str">
        <f t="shared" si="165"/>
        <v>42867 FIS</v>
      </c>
      <c r="B10616" s="60">
        <v>42867</v>
      </c>
      <c r="C10616" s="58" t="s">
        <v>84</v>
      </c>
      <c r="D10616" s="61">
        <v>83.37</v>
      </c>
      <c r="E10616">
        <v>83.11</v>
      </c>
      <c r="F10616">
        <v>1152145</v>
      </c>
    </row>
    <row r="10617" spans="1:6" x14ac:dyDescent="0.3">
      <c r="A10617" t="str">
        <f t="shared" si="165"/>
        <v>42870 FIS</v>
      </c>
      <c r="B10617" s="60">
        <v>42870</v>
      </c>
      <c r="C10617" s="58" t="s">
        <v>84</v>
      </c>
      <c r="D10617" s="61">
        <v>83.07</v>
      </c>
      <c r="E10617">
        <v>83.41</v>
      </c>
      <c r="F10617">
        <v>1204729</v>
      </c>
    </row>
    <row r="10618" spans="1:6" x14ac:dyDescent="0.3">
      <c r="A10618" t="str">
        <f t="shared" si="165"/>
        <v>42871 FIS</v>
      </c>
      <c r="B10618" s="60">
        <v>42871</v>
      </c>
      <c r="C10618" s="58" t="s">
        <v>84</v>
      </c>
      <c r="D10618" s="61">
        <v>83.64</v>
      </c>
      <c r="E10618">
        <v>83.78</v>
      </c>
      <c r="F10618">
        <v>1332086</v>
      </c>
    </row>
    <row r="10619" spans="1:6" x14ac:dyDescent="0.3">
      <c r="A10619" t="str">
        <f t="shared" si="165"/>
        <v>42872 FIS</v>
      </c>
      <c r="B10619" s="60">
        <v>42872</v>
      </c>
      <c r="C10619" s="58" t="s">
        <v>84</v>
      </c>
      <c r="D10619" s="61">
        <v>83.26</v>
      </c>
      <c r="E10619">
        <v>82.85</v>
      </c>
      <c r="F10619">
        <v>1943240</v>
      </c>
    </row>
    <row r="10620" spans="1:6" x14ac:dyDescent="0.3">
      <c r="A10620" t="str">
        <f t="shared" si="165"/>
        <v>42873 FIS</v>
      </c>
      <c r="B10620" s="60">
        <v>42873</v>
      </c>
      <c r="C10620" s="58" t="s">
        <v>84</v>
      </c>
      <c r="D10620" s="61">
        <v>82.85</v>
      </c>
      <c r="E10620">
        <v>82.81</v>
      </c>
      <c r="F10620">
        <v>1478084</v>
      </c>
    </row>
    <row r="10621" spans="1:6" x14ac:dyDescent="0.3">
      <c r="A10621" t="str">
        <f t="shared" si="165"/>
        <v>42874 FIS</v>
      </c>
      <c r="B10621" s="60">
        <v>42874</v>
      </c>
      <c r="C10621" s="58" t="s">
        <v>84</v>
      </c>
      <c r="D10621" s="61">
        <v>83.19</v>
      </c>
      <c r="E10621">
        <v>83.2</v>
      </c>
      <c r="F10621">
        <v>1330016</v>
      </c>
    </row>
    <row r="10622" spans="1:6" x14ac:dyDescent="0.3">
      <c r="A10622" t="str">
        <f t="shared" si="165"/>
        <v>42877 FIS</v>
      </c>
      <c r="B10622" s="60">
        <v>42877</v>
      </c>
      <c r="C10622" s="58" t="s">
        <v>84</v>
      </c>
      <c r="D10622" s="61">
        <v>83.44</v>
      </c>
      <c r="E10622">
        <v>84.03</v>
      </c>
      <c r="F10622">
        <v>1452472</v>
      </c>
    </row>
    <row r="10623" spans="1:6" x14ac:dyDescent="0.3">
      <c r="A10623" t="str">
        <f t="shared" si="165"/>
        <v>42878 FIS</v>
      </c>
      <c r="B10623" s="60">
        <v>42878</v>
      </c>
      <c r="C10623" s="58" t="s">
        <v>84</v>
      </c>
      <c r="D10623" s="61">
        <v>84.15</v>
      </c>
      <c r="E10623">
        <v>83.66</v>
      </c>
      <c r="F10623">
        <v>1467909</v>
      </c>
    </row>
    <row r="10624" spans="1:6" x14ac:dyDescent="0.3">
      <c r="A10624" t="str">
        <f t="shared" si="165"/>
        <v>42879 FIS</v>
      </c>
      <c r="B10624" s="60">
        <v>42879</v>
      </c>
      <c r="C10624" s="58" t="s">
        <v>84</v>
      </c>
      <c r="D10624" s="61">
        <v>83.61</v>
      </c>
      <c r="E10624">
        <v>83.95</v>
      </c>
      <c r="F10624">
        <v>1432803</v>
      </c>
    </row>
    <row r="10625" spans="1:6" x14ac:dyDescent="0.3">
      <c r="A10625" t="str">
        <f t="shared" si="165"/>
        <v>42880 FIS</v>
      </c>
      <c r="B10625" s="60">
        <v>42880</v>
      </c>
      <c r="C10625" s="58" t="s">
        <v>84</v>
      </c>
      <c r="D10625" s="61">
        <v>84.3</v>
      </c>
      <c r="E10625">
        <v>85.36</v>
      </c>
      <c r="F10625">
        <v>1420511</v>
      </c>
    </row>
    <row r="10626" spans="1:6" x14ac:dyDescent="0.3">
      <c r="A10626" t="str">
        <f t="shared" si="165"/>
        <v>42881 FIS</v>
      </c>
      <c r="B10626" s="60">
        <v>42881</v>
      </c>
      <c r="C10626" s="58" t="s">
        <v>84</v>
      </c>
      <c r="D10626" s="61">
        <v>85.05</v>
      </c>
      <c r="E10626">
        <v>85.28</v>
      </c>
      <c r="F10626">
        <v>1392999</v>
      </c>
    </row>
    <row r="10627" spans="1:6" x14ac:dyDescent="0.3">
      <c r="A10627" t="str">
        <f t="shared" si="165"/>
        <v>42885 FIS</v>
      </c>
      <c r="B10627" s="60">
        <v>42885</v>
      </c>
      <c r="C10627" s="58" t="s">
        <v>84</v>
      </c>
      <c r="D10627" s="61">
        <v>85</v>
      </c>
      <c r="E10627">
        <v>85.29</v>
      </c>
      <c r="F10627">
        <v>1518061</v>
      </c>
    </row>
    <row r="10628" spans="1:6" x14ac:dyDescent="0.3">
      <c r="A10628" t="str">
        <f t="shared" si="165"/>
        <v>42886 FIS</v>
      </c>
      <c r="B10628" s="60">
        <v>42886</v>
      </c>
      <c r="C10628" s="58" t="s">
        <v>84</v>
      </c>
      <c r="D10628" s="61">
        <v>85.53</v>
      </c>
      <c r="E10628">
        <v>85.87</v>
      </c>
      <c r="F10628">
        <v>2401398</v>
      </c>
    </row>
    <row r="10629" spans="1:6" x14ac:dyDescent="0.3">
      <c r="A10629" t="str">
        <f t="shared" ref="A10629:A10692" si="166">CONCATENATE(B10629, " ", C10629)</f>
        <v>42887 FIS</v>
      </c>
      <c r="B10629" s="60">
        <v>42887</v>
      </c>
      <c r="C10629" s="58" t="s">
        <v>84</v>
      </c>
      <c r="D10629" s="61">
        <v>85.87</v>
      </c>
      <c r="E10629">
        <v>86.77</v>
      </c>
      <c r="F10629">
        <v>1628011</v>
      </c>
    </row>
    <row r="10630" spans="1:6" x14ac:dyDescent="0.3">
      <c r="A10630" t="str">
        <f t="shared" si="166"/>
        <v>42888 FIS</v>
      </c>
      <c r="B10630" s="60">
        <v>42888</v>
      </c>
      <c r="C10630" s="58" t="s">
        <v>84</v>
      </c>
      <c r="D10630" s="61">
        <v>86.69</v>
      </c>
      <c r="E10630">
        <v>86.67</v>
      </c>
      <c r="F10630">
        <v>1360780</v>
      </c>
    </row>
    <row r="10631" spans="1:6" x14ac:dyDescent="0.3">
      <c r="A10631" t="str">
        <f t="shared" si="166"/>
        <v>42891 FIS</v>
      </c>
      <c r="B10631" s="60">
        <v>42891</v>
      </c>
      <c r="C10631" s="58" t="s">
        <v>84</v>
      </c>
      <c r="D10631" s="61">
        <v>86.67</v>
      </c>
      <c r="E10631">
        <v>86.55</v>
      </c>
      <c r="F10631">
        <v>1169141</v>
      </c>
    </row>
    <row r="10632" spans="1:6" x14ac:dyDescent="0.3">
      <c r="A10632" t="str">
        <f t="shared" si="166"/>
        <v>42892 FIS</v>
      </c>
      <c r="B10632" s="60">
        <v>42892</v>
      </c>
      <c r="C10632" s="58" t="s">
        <v>84</v>
      </c>
      <c r="D10632" s="61">
        <v>86.02</v>
      </c>
      <c r="E10632">
        <v>86.25</v>
      </c>
      <c r="F10632">
        <v>1091767</v>
      </c>
    </row>
    <row r="10633" spans="1:6" x14ac:dyDescent="0.3">
      <c r="A10633" t="str">
        <f t="shared" si="166"/>
        <v>42893 FIS</v>
      </c>
      <c r="B10633" s="60">
        <v>42893</v>
      </c>
      <c r="C10633" s="58" t="s">
        <v>84</v>
      </c>
      <c r="D10633" s="61">
        <v>86.42</v>
      </c>
      <c r="E10633">
        <v>86.55</v>
      </c>
      <c r="F10633">
        <v>1112019</v>
      </c>
    </row>
    <row r="10634" spans="1:6" x14ac:dyDescent="0.3">
      <c r="A10634" t="str">
        <f t="shared" si="166"/>
        <v>42894 FIS</v>
      </c>
      <c r="B10634" s="60">
        <v>42894</v>
      </c>
      <c r="C10634" s="58" t="s">
        <v>84</v>
      </c>
      <c r="D10634" s="61">
        <v>86.56</v>
      </c>
      <c r="E10634">
        <v>85.29</v>
      </c>
      <c r="F10634">
        <v>2027352</v>
      </c>
    </row>
    <row r="10635" spans="1:6" x14ac:dyDescent="0.3">
      <c r="A10635" t="str">
        <f t="shared" si="166"/>
        <v>42895 FIS</v>
      </c>
      <c r="B10635" s="60">
        <v>42895</v>
      </c>
      <c r="C10635" s="58" t="s">
        <v>84</v>
      </c>
      <c r="D10635" s="61">
        <v>85.3</v>
      </c>
      <c r="E10635">
        <v>84.61</v>
      </c>
      <c r="F10635">
        <v>1309672</v>
      </c>
    </row>
    <row r="10636" spans="1:6" x14ac:dyDescent="0.3">
      <c r="A10636" t="str">
        <f t="shared" si="166"/>
        <v>42898 FIS</v>
      </c>
      <c r="B10636" s="60">
        <v>42898</v>
      </c>
      <c r="C10636" s="58" t="s">
        <v>84</v>
      </c>
      <c r="D10636" s="61">
        <v>84.36</v>
      </c>
      <c r="E10636">
        <v>84.93</v>
      </c>
      <c r="F10636">
        <v>1918084</v>
      </c>
    </row>
    <row r="10637" spans="1:6" x14ac:dyDescent="0.3">
      <c r="A10637" t="str">
        <f t="shared" si="166"/>
        <v>42899 FIS</v>
      </c>
      <c r="B10637" s="60">
        <v>42899</v>
      </c>
      <c r="C10637" s="58" t="s">
        <v>84</v>
      </c>
      <c r="D10637" s="61">
        <v>85.07</v>
      </c>
      <c r="E10637">
        <v>85.74</v>
      </c>
      <c r="F10637">
        <v>1452907</v>
      </c>
    </row>
    <row r="10638" spans="1:6" x14ac:dyDescent="0.3">
      <c r="A10638" t="str">
        <f t="shared" si="166"/>
        <v>42900 FIS</v>
      </c>
      <c r="B10638" s="60">
        <v>42900</v>
      </c>
      <c r="C10638" s="58" t="s">
        <v>84</v>
      </c>
      <c r="D10638" s="61">
        <v>85.89</v>
      </c>
      <c r="E10638">
        <v>85.73</v>
      </c>
      <c r="F10638">
        <v>1516646</v>
      </c>
    </row>
    <row r="10639" spans="1:6" x14ac:dyDescent="0.3">
      <c r="A10639" t="str">
        <f t="shared" si="166"/>
        <v>42901 FIS</v>
      </c>
      <c r="B10639" s="60">
        <v>42901</v>
      </c>
      <c r="C10639" s="58" t="s">
        <v>84</v>
      </c>
      <c r="D10639" s="61">
        <v>85.2</v>
      </c>
      <c r="E10639">
        <v>86.03</v>
      </c>
      <c r="F10639">
        <v>1922516</v>
      </c>
    </row>
    <row r="10640" spans="1:6" x14ac:dyDescent="0.3">
      <c r="A10640" t="str">
        <f t="shared" si="166"/>
        <v>42902 FIS</v>
      </c>
      <c r="B10640" s="60">
        <v>42902</v>
      </c>
      <c r="C10640" s="58" t="s">
        <v>84</v>
      </c>
      <c r="D10640" s="61">
        <v>86</v>
      </c>
      <c r="E10640">
        <v>85.19</v>
      </c>
      <c r="F10640">
        <v>2316426</v>
      </c>
    </row>
    <row r="10641" spans="1:6" x14ac:dyDescent="0.3">
      <c r="A10641" t="str">
        <f t="shared" si="166"/>
        <v>42905 FIS</v>
      </c>
      <c r="B10641" s="60">
        <v>42905</v>
      </c>
      <c r="C10641" s="58" t="s">
        <v>84</v>
      </c>
      <c r="D10641" s="61">
        <v>85.51</v>
      </c>
      <c r="E10641">
        <v>85.07</v>
      </c>
      <c r="F10641">
        <v>1563127</v>
      </c>
    </row>
    <row r="10642" spans="1:6" x14ac:dyDescent="0.3">
      <c r="A10642" t="str">
        <f t="shared" si="166"/>
        <v>42906 FIS</v>
      </c>
      <c r="B10642" s="60">
        <v>42906</v>
      </c>
      <c r="C10642" s="58" t="s">
        <v>84</v>
      </c>
      <c r="D10642" s="61">
        <v>84.88</v>
      </c>
      <c r="E10642">
        <v>85.15</v>
      </c>
      <c r="F10642">
        <v>2021663</v>
      </c>
    </row>
    <row r="10643" spans="1:6" x14ac:dyDescent="0.3">
      <c r="A10643" t="str">
        <f t="shared" si="166"/>
        <v>42907 FIS</v>
      </c>
      <c r="B10643" s="60">
        <v>42907</v>
      </c>
      <c r="C10643" s="58" t="s">
        <v>84</v>
      </c>
      <c r="D10643" s="61">
        <v>85.24</v>
      </c>
      <c r="E10643">
        <v>84.99</v>
      </c>
      <c r="F10643">
        <v>1151859</v>
      </c>
    </row>
    <row r="10644" spans="1:6" x14ac:dyDescent="0.3">
      <c r="A10644" t="str">
        <f t="shared" si="166"/>
        <v>42908 FIS</v>
      </c>
      <c r="B10644" s="60">
        <v>42908</v>
      </c>
      <c r="C10644" s="58" t="s">
        <v>84</v>
      </c>
      <c r="D10644" s="61">
        <v>85.01</v>
      </c>
      <c r="E10644">
        <v>84.86</v>
      </c>
      <c r="F10644">
        <v>847472</v>
      </c>
    </row>
    <row r="10645" spans="1:6" x14ac:dyDescent="0.3">
      <c r="A10645" t="str">
        <f t="shared" si="166"/>
        <v>42909 FIS</v>
      </c>
      <c r="B10645" s="60">
        <v>42909</v>
      </c>
      <c r="C10645" s="58" t="s">
        <v>84</v>
      </c>
      <c r="D10645" s="61">
        <v>84.89</v>
      </c>
      <c r="E10645">
        <v>84.84</v>
      </c>
      <c r="F10645">
        <v>1351798</v>
      </c>
    </row>
    <row r="10646" spans="1:6" x14ac:dyDescent="0.3">
      <c r="A10646" t="str">
        <f t="shared" si="166"/>
        <v>42912 FIS</v>
      </c>
      <c r="B10646" s="60">
        <v>42912</v>
      </c>
      <c r="C10646" s="58" t="s">
        <v>84</v>
      </c>
      <c r="D10646" s="61">
        <v>85.07</v>
      </c>
      <c r="E10646">
        <v>84.9</v>
      </c>
      <c r="F10646">
        <v>1117718</v>
      </c>
    </row>
    <row r="10647" spans="1:6" x14ac:dyDescent="0.3">
      <c r="A10647" t="str">
        <f t="shared" si="166"/>
        <v>42913 FIS</v>
      </c>
      <c r="B10647" s="60">
        <v>42913</v>
      </c>
      <c r="C10647" s="58" t="s">
        <v>84</v>
      </c>
      <c r="D10647" s="61">
        <v>84.74</v>
      </c>
      <c r="E10647">
        <v>85.22</v>
      </c>
      <c r="F10647">
        <v>1937351</v>
      </c>
    </row>
    <row r="10648" spans="1:6" x14ac:dyDescent="0.3">
      <c r="A10648" t="str">
        <f t="shared" si="166"/>
        <v>42914 FIS</v>
      </c>
      <c r="B10648" s="60">
        <v>42914</v>
      </c>
      <c r="C10648" s="58" t="s">
        <v>84</v>
      </c>
      <c r="D10648" s="61">
        <v>85.53</v>
      </c>
      <c r="E10648">
        <v>85.98</v>
      </c>
      <c r="F10648">
        <v>1132129</v>
      </c>
    </row>
    <row r="10649" spans="1:6" x14ac:dyDescent="0.3">
      <c r="A10649" t="str">
        <f t="shared" si="166"/>
        <v>42915 FIS</v>
      </c>
      <c r="B10649" s="60">
        <v>42915</v>
      </c>
      <c r="C10649" s="58" t="s">
        <v>84</v>
      </c>
      <c r="D10649" s="61">
        <v>85.74</v>
      </c>
      <c r="E10649">
        <v>84.81</v>
      </c>
      <c r="F10649">
        <v>1511699</v>
      </c>
    </row>
    <row r="10650" spans="1:6" x14ac:dyDescent="0.3">
      <c r="A10650" t="str">
        <f t="shared" si="166"/>
        <v>42916 FIS</v>
      </c>
      <c r="B10650" s="60">
        <v>42916</v>
      </c>
      <c r="C10650" s="58" t="s">
        <v>84</v>
      </c>
      <c r="D10650" s="61">
        <v>85</v>
      </c>
      <c r="E10650">
        <v>85.4</v>
      </c>
      <c r="F10650">
        <v>1470882</v>
      </c>
    </row>
    <row r="10651" spans="1:6" x14ac:dyDescent="0.3">
      <c r="A10651" t="str">
        <f t="shared" si="166"/>
        <v>42919 FIS</v>
      </c>
      <c r="B10651" s="60">
        <v>42919</v>
      </c>
      <c r="C10651" s="58" t="s">
        <v>84</v>
      </c>
      <c r="D10651" s="61">
        <v>85.71</v>
      </c>
      <c r="E10651">
        <v>85.45</v>
      </c>
      <c r="F10651">
        <v>826270</v>
      </c>
    </row>
    <row r="10652" spans="1:6" x14ac:dyDescent="0.3">
      <c r="A10652" t="str">
        <f t="shared" si="166"/>
        <v>42921 FIS</v>
      </c>
      <c r="B10652" s="60">
        <v>42921</v>
      </c>
      <c r="C10652" s="58" t="s">
        <v>84</v>
      </c>
      <c r="D10652" s="61">
        <v>85.67</v>
      </c>
      <c r="E10652">
        <v>86.11</v>
      </c>
      <c r="F10652">
        <v>1646107</v>
      </c>
    </row>
    <row r="10653" spans="1:6" x14ac:dyDescent="0.3">
      <c r="A10653" t="str">
        <f t="shared" si="166"/>
        <v>42922 FIS</v>
      </c>
      <c r="B10653" s="60">
        <v>42922</v>
      </c>
      <c r="C10653" s="58" t="s">
        <v>84</v>
      </c>
      <c r="D10653" s="61">
        <v>85.8</v>
      </c>
      <c r="E10653">
        <v>85.55</v>
      </c>
      <c r="F10653">
        <v>1521423</v>
      </c>
    </row>
    <row r="10654" spans="1:6" x14ac:dyDescent="0.3">
      <c r="A10654" t="str">
        <f t="shared" si="166"/>
        <v>42923 FIS</v>
      </c>
      <c r="B10654" s="60">
        <v>42923</v>
      </c>
      <c r="C10654" s="58" t="s">
        <v>84</v>
      </c>
      <c r="D10654" s="61">
        <v>85.77</v>
      </c>
      <c r="E10654">
        <v>86.78</v>
      </c>
      <c r="F10654">
        <v>1808762</v>
      </c>
    </row>
    <row r="10655" spans="1:6" x14ac:dyDescent="0.3">
      <c r="A10655" t="str">
        <f t="shared" si="166"/>
        <v>42926 FIS</v>
      </c>
      <c r="B10655" s="60">
        <v>42926</v>
      </c>
      <c r="C10655" s="58" t="s">
        <v>84</v>
      </c>
      <c r="D10655" s="61">
        <v>86.81</v>
      </c>
      <c r="E10655">
        <v>87.3</v>
      </c>
      <c r="F10655">
        <v>1486423</v>
      </c>
    </row>
    <row r="10656" spans="1:6" x14ac:dyDescent="0.3">
      <c r="A10656" t="str">
        <f t="shared" si="166"/>
        <v>42927 FIS</v>
      </c>
      <c r="B10656" s="60">
        <v>42927</v>
      </c>
      <c r="C10656" s="58" t="s">
        <v>84</v>
      </c>
      <c r="D10656" s="61">
        <v>87.28</v>
      </c>
      <c r="E10656">
        <v>87.82</v>
      </c>
      <c r="F10656">
        <v>1971759</v>
      </c>
    </row>
    <row r="10657" spans="1:6" x14ac:dyDescent="0.3">
      <c r="A10657" t="str">
        <f t="shared" si="166"/>
        <v>42928 FIS</v>
      </c>
      <c r="B10657" s="60">
        <v>42928</v>
      </c>
      <c r="C10657" s="58" t="s">
        <v>84</v>
      </c>
      <c r="D10657" s="61">
        <v>88</v>
      </c>
      <c r="E10657">
        <v>88.6</v>
      </c>
      <c r="F10657">
        <v>1803636</v>
      </c>
    </row>
    <row r="10658" spans="1:6" x14ac:dyDescent="0.3">
      <c r="A10658" t="str">
        <f t="shared" si="166"/>
        <v>42929 FIS</v>
      </c>
      <c r="B10658" s="60">
        <v>42929</v>
      </c>
      <c r="C10658" s="58" t="s">
        <v>84</v>
      </c>
      <c r="D10658" s="61">
        <v>88.87</v>
      </c>
      <c r="E10658">
        <v>89.25</v>
      </c>
      <c r="F10658">
        <v>1725993</v>
      </c>
    </row>
    <row r="10659" spans="1:6" x14ac:dyDescent="0.3">
      <c r="A10659" t="str">
        <f t="shared" si="166"/>
        <v>42930 FIS</v>
      </c>
      <c r="B10659" s="60">
        <v>42930</v>
      </c>
      <c r="C10659" s="58" t="s">
        <v>84</v>
      </c>
      <c r="D10659" s="61">
        <v>89.5</v>
      </c>
      <c r="E10659">
        <v>89.58</v>
      </c>
      <c r="F10659">
        <v>1142341</v>
      </c>
    </row>
    <row r="10660" spans="1:6" x14ac:dyDescent="0.3">
      <c r="A10660" t="str">
        <f t="shared" si="166"/>
        <v>42933 FIS</v>
      </c>
      <c r="B10660" s="60">
        <v>42933</v>
      </c>
      <c r="C10660" s="58" t="s">
        <v>84</v>
      </c>
      <c r="D10660" s="61">
        <v>89.62</v>
      </c>
      <c r="E10660">
        <v>89.63</v>
      </c>
      <c r="F10660">
        <v>1149329</v>
      </c>
    </row>
    <row r="10661" spans="1:6" x14ac:dyDescent="0.3">
      <c r="A10661" t="str">
        <f t="shared" si="166"/>
        <v>42934 FIS</v>
      </c>
      <c r="B10661" s="60">
        <v>42934</v>
      </c>
      <c r="C10661" s="58" t="s">
        <v>84</v>
      </c>
      <c r="D10661" s="61">
        <v>89.54</v>
      </c>
      <c r="E10661">
        <v>89.85</v>
      </c>
      <c r="F10661">
        <v>949230</v>
      </c>
    </row>
    <row r="10662" spans="1:6" x14ac:dyDescent="0.3">
      <c r="A10662" t="str">
        <f t="shared" si="166"/>
        <v>42935 FIS</v>
      </c>
      <c r="B10662" s="60">
        <v>42935</v>
      </c>
      <c r="C10662" s="58" t="s">
        <v>84</v>
      </c>
      <c r="D10662" s="61">
        <v>89.9</v>
      </c>
      <c r="E10662">
        <v>89.87</v>
      </c>
      <c r="F10662">
        <v>1272413</v>
      </c>
    </row>
    <row r="10663" spans="1:6" x14ac:dyDescent="0.3">
      <c r="A10663" t="str">
        <f t="shared" si="166"/>
        <v>42936 FIS</v>
      </c>
      <c r="B10663" s="60">
        <v>42936</v>
      </c>
      <c r="C10663" s="58" t="s">
        <v>84</v>
      </c>
      <c r="D10663" s="61">
        <v>89.85</v>
      </c>
      <c r="E10663">
        <v>89.81</v>
      </c>
      <c r="F10663">
        <v>1476356</v>
      </c>
    </row>
    <row r="10664" spans="1:6" x14ac:dyDescent="0.3">
      <c r="A10664" t="str">
        <f t="shared" si="166"/>
        <v>42937 FIS</v>
      </c>
      <c r="B10664" s="60">
        <v>42937</v>
      </c>
      <c r="C10664" s="58" t="s">
        <v>84</v>
      </c>
      <c r="D10664" s="61">
        <v>89.78</v>
      </c>
      <c r="E10664">
        <v>90</v>
      </c>
      <c r="F10664">
        <v>1033350</v>
      </c>
    </row>
    <row r="10665" spans="1:6" x14ac:dyDescent="0.3">
      <c r="A10665" t="str">
        <f t="shared" si="166"/>
        <v>42940 FIS</v>
      </c>
      <c r="B10665" s="60">
        <v>42940</v>
      </c>
      <c r="C10665" s="58" t="s">
        <v>84</v>
      </c>
      <c r="D10665" s="61">
        <v>89.99</v>
      </c>
      <c r="E10665">
        <v>90.12</v>
      </c>
      <c r="F10665">
        <v>958528</v>
      </c>
    </row>
    <row r="10666" spans="1:6" x14ac:dyDescent="0.3">
      <c r="A10666" t="str">
        <f t="shared" si="166"/>
        <v>42941 FIS</v>
      </c>
      <c r="B10666" s="60">
        <v>42941</v>
      </c>
      <c r="C10666" s="58" t="s">
        <v>84</v>
      </c>
      <c r="D10666" s="61">
        <v>90.09</v>
      </c>
      <c r="E10666">
        <v>89.7</v>
      </c>
      <c r="F10666">
        <v>1297782</v>
      </c>
    </row>
    <row r="10667" spans="1:6" x14ac:dyDescent="0.3">
      <c r="A10667" t="str">
        <f t="shared" si="166"/>
        <v>42942 FIS</v>
      </c>
      <c r="B10667" s="60">
        <v>42942</v>
      </c>
      <c r="C10667" s="58" t="s">
        <v>84</v>
      </c>
      <c r="D10667" s="61">
        <v>90</v>
      </c>
      <c r="E10667">
        <v>90.69</v>
      </c>
      <c r="F10667">
        <v>1120516</v>
      </c>
    </row>
    <row r="10668" spans="1:6" x14ac:dyDescent="0.3">
      <c r="A10668" t="str">
        <f t="shared" si="166"/>
        <v>42943 FIS</v>
      </c>
      <c r="B10668" s="60">
        <v>42943</v>
      </c>
      <c r="C10668" s="58" t="s">
        <v>84</v>
      </c>
      <c r="D10668" s="61">
        <v>90.92</v>
      </c>
      <c r="E10668">
        <v>91.05</v>
      </c>
      <c r="F10668">
        <v>2895199</v>
      </c>
    </row>
    <row r="10669" spans="1:6" x14ac:dyDescent="0.3">
      <c r="A10669" t="str">
        <f t="shared" si="166"/>
        <v>42944 FIS</v>
      </c>
      <c r="B10669" s="60">
        <v>42944</v>
      </c>
      <c r="C10669" s="58" t="s">
        <v>84</v>
      </c>
      <c r="D10669" s="61">
        <v>91</v>
      </c>
      <c r="E10669">
        <v>90.83</v>
      </c>
      <c r="F10669">
        <v>1330194</v>
      </c>
    </row>
    <row r="10670" spans="1:6" x14ac:dyDescent="0.3">
      <c r="A10670" t="str">
        <f t="shared" si="166"/>
        <v>42947 FIS</v>
      </c>
      <c r="B10670" s="60">
        <v>42947</v>
      </c>
      <c r="C10670" s="58" t="s">
        <v>84</v>
      </c>
      <c r="D10670" s="61">
        <v>91.18</v>
      </c>
      <c r="E10670">
        <v>91.22</v>
      </c>
      <c r="F10670">
        <v>1856626</v>
      </c>
    </row>
    <row r="10671" spans="1:6" x14ac:dyDescent="0.3">
      <c r="A10671" t="str">
        <f t="shared" si="166"/>
        <v>42948 FIS</v>
      </c>
      <c r="B10671" s="60">
        <v>42948</v>
      </c>
      <c r="C10671" s="58" t="s">
        <v>84</v>
      </c>
      <c r="D10671" s="61">
        <v>91.71</v>
      </c>
      <c r="E10671">
        <v>91.87</v>
      </c>
      <c r="F10671">
        <v>1949530</v>
      </c>
    </row>
    <row r="10672" spans="1:6" x14ac:dyDescent="0.3">
      <c r="A10672" t="str">
        <f t="shared" si="166"/>
        <v>42949 FIS</v>
      </c>
      <c r="B10672" s="60">
        <v>42949</v>
      </c>
      <c r="C10672" s="58" t="s">
        <v>84</v>
      </c>
      <c r="D10672" s="61">
        <v>91.9</v>
      </c>
      <c r="E10672">
        <v>91.24</v>
      </c>
      <c r="F10672">
        <v>2262715</v>
      </c>
    </row>
    <row r="10673" spans="1:6" x14ac:dyDescent="0.3">
      <c r="A10673" t="str">
        <f t="shared" si="166"/>
        <v>42950 FIS</v>
      </c>
      <c r="B10673" s="60">
        <v>42950</v>
      </c>
      <c r="C10673" s="58" t="s">
        <v>84</v>
      </c>
      <c r="D10673" s="61">
        <v>91.06</v>
      </c>
      <c r="E10673">
        <v>90.41</v>
      </c>
      <c r="F10673">
        <v>2176515</v>
      </c>
    </row>
    <row r="10674" spans="1:6" x14ac:dyDescent="0.3">
      <c r="A10674" t="str">
        <f t="shared" si="166"/>
        <v>42951 FIS</v>
      </c>
      <c r="B10674" s="60">
        <v>42951</v>
      </c>
      <c r="C10674" s="58" t="s">
        <v>84</v>
      </c>
      <c r="D10674" s="61">
        <v>90.62</v>
      </c>
      <c r="E10674">
        <v>90.37</v>
      </c>
      <c r="F10674">
        <v>2748757</v>
      </c>
    </row>
    <row r="10675" spans="1:6" x14ac:dyDescent="0.3">
      <c r="A10675" t="str">
        <f t="shared" si="166"/>
        <v>42954 FIS</v>
      </c>
      <c r="B10675" s="60">
        <v>42954</v>
      </c>
      <c r="C10675" s="58" t="s">
        <v>84</v>
      </c>
      <c r="D10675" s="61">
        <v>90.19</v>
      </c>
      <c r="E10675">
        <v>90.55</v>
      </c>
      <c r="F10675">
        <v>2385506</v>
      </c>
    </row>
    <row r="10676" spans="1:6" x14ac:dyDescent="0.3">
      <c r="A10676" t="str">
        <f t="shared" si="166"/>
        <v>42955 FIS</v>
      </c>
      <c r="B10676" s="60">
        <v>42955</v>
      </c>
      <c r="C10676" s="58" t="s">
        <v>84</v>
      </c>
      <c r="D10676" s="61">
        <v>90.43</v>
      </c>
      <c r="E10676">
        <v>89.99</v>
      </c>
      <c r="F10676">
        <v>953960</v>
      </c>
    </row>
    <row r="10677" spans="1:6" x14ac:dyDescent="0.3">
      <c r="A10677" t="str">
        <f t="shared" si="166"/>
        <v>42956 FIS</v>
      </c>
      <c r="B10677" s="60">
        <v>42956</v>
      </c>
      <c r="C10677" s="58" t="s">
        <v>84</v>
      </c>
      <c r="D10677" s="61">
        <v>89.44</v>
      </c>
      <c r="E10677">
        <v>89.39</v>
      </c>
      <c r="F10677">
        <v>1140358</v>
      </c>
    </row>
    <row r="10678" spans="1:6" x14ac:dyDescent="0.3">
      <c r="A10678" t="str">
        <f t="shared" si="166"/>
        <v>42957 FIS</v>
      </c>
      <c r="B10678" s="60">
        <v>42957</v>
      </c>
      <c r="C10678" s="58" t="s">
        <v>84</v>
      </c>
      <c r="D10678" s="61">
        <v>89.27</v>
      </c>
      <c r="E10678">
        <v>89.26</v>
      </c>
      <c r="F10678">
        <v>1637843</v>
      </c>
    </row>
    <row r="10679" spans="1:6" x14ac:dyDescent="0.3">
      <c r="A10679" t="str">
        <f t="shared" si="166"/>
        <v>42958 FIS</v>
      </c>
      <c r="B10679" s="60">
        <v>42958</v>
      </c>
      <c r="C10679" s="58" t="s">
        <v>84</v>
      </c>
      <c r="D10679" s="61">
        <v>89.06</v>
      </c>
      <c r="E10679">
        <v>89.22</v>
      </c>
      <c r="F10679">
        <v>780605</v>
      </c>
    </row>
    <row r="10680" spans="1:6" x14ac:dyDescent="0.3">
      <c r="A10680" t="str">
        <f t="shared" si="166"/>
        <v>42961 FIS</v>
      </c>
      <c r="B10680" s="60">
        <v>42961</v>
      </c>
      <c r="C10680" s="58" t="s">
        <v>84</v>
      </c>
      <c r="D10680" s="61">
        <v>90</v>
      </c>
      <c r="E10680">
        <v>90.45</v>
      </c>
      <c r="F10680">
        <v>728028</v>
      </c>
    </row>
    <row r="10681" spans="1:6" x14ac:dyDescent="0.3">
      <c r="A10681" t="str">
        <f t="shared" si="166"/>
        <v>42962 FIS</v>
      </c>
      <c r="B10681" s="60">
        <v>42962</v>
      </c>
      <c r="C10681" s="58" t="s">
        <v>84</v>
      </c>
      <c r="D10681" s="61">
        <v>90.47</v>
      </c>
      <c r="E10681">
        <v>90.66</v>
      </c>
      <c r="F10681">
        <v>842807</v>
      </c>
    </row>
    <row r="10682" spans="1:6" x14ac:dyDescent="0.3">
      <c r="A10682" t="str">
        <f t="shared" si="166"/>
        <v>42963 FIS</v>
      </c>
      <c r="B10682" s="60">
        <v>42963</v>
      </c>
      <c r="C10682" s="58" t="s">
        <v>84</v>
      </c>
      <c r="D10682" s="61">
        <v>90.17</v>
      </c>
      <c r="E10682">
        <v>91.45</v>
      </c>
      <c r="F10682">
        <v>1508698</v>
      </c>
    </row>
    <row r="10683" spans="1:6" x14ac:dyDescent="0.3">
      <c r="A10683" t="str">
        <f t="shared" si="166"/>
        <v>42964 FIS</v>
      </c>
      <c r="B10683" s="60">
        <v>42964</v>
      </c>
      <c r="C10683" s="58" t="s">
        <v>84</v>
      </c>
      <c r="D10683" s="61">
        <v>91.44</v>
      </c>
      <c r="E10683">
        <v>89.57</v>
      </c>
      <c r="F10683">
        <v>1183399</v>
      </c>
    </row>
    <row r="10684" spans="1:6" x14ac:dyDescent="0.3">
      <c r="A10684" t="str">
        <f t="shared" si="166"/>
        <v>42965 FIS</v>
      </c>
      <c r="B10684" s="60">
        <v>42965</v>
      </c>
      <c r="C10684" s="58" t="s">
        <v>84</v>
      </c>
      <c r="D10684" s="61">
        <v>89.5</v>
      </c>
      <c r="E10684">
        <v>89.83</v>
      </c>
      <c r="F10684">
        <v>3093610</v>
      </c>
    </row>
    <row r="10685" spans="1:6" x14ac:dyDescent="0.3">
      <c r="A10685" t="str">
        <f t="shared" si="166"/>
        <v>42968 FIS</v>
      </c>
      <c r="B10685" s="60">
        <v>42968</v>
      </c>
      <c r="C10685" s="58" t="s">
        <v>84</v>
      </c>
      <c r="D10685" s="61">
        <v>89.83</v>
      </c>
      <c r="E10685">
        <v>90.86</v>
      </c>
      <c r="F10685">
        <v>1377720</v>
      </c>
    </row>
    <row r="10686" spans="1:6" x14ac:dyDescent="0.3">
      <c r="A10686" t="str">
        <f t="shared" si="166"/>
        <v>42969 FIS</v>
      </c>
      <c r="B10686" s="60">
        <v>42969</v>
      </c>
      <c r="C10686" s="58" t="s">
        <v>84</v>
      </c>
      <c r="D10686" s="61">
        <v>91.13</v>
      </c>
      <c r="E10686">
        <v>91.58</v>
      </c>
      <c r="F10686">
        <v>1218491</v>
      </c>
    </row>
    <row r="10687" spans="1:6" x14ac:dyDescent="0.3">
      <c r="A10687" t="str">
        <f t="shared" si="166"/>
        <v>42970 FIS</v>
      </c>
      <c r="B10687" s="60">
        <v>42970</v>
      </c>
      <c r="C10687" s="58" t="s">
        <v>84</v>
      </c>
      <c r="D10687" s="61">
        <v>91.35</v>
      </c>
      <c r="E10687">
        <v>91.34</v>
      </c>
      <c r="F10687">
        <v>976197</v>
      </c>
    </row>
    <row r="10688" spans="1:6" x14ac:dyDescent="0.3">
      <c r="A10688" t="str">
        <f t="shared" si="166"/>
        <v>42971 FIS</v>
      </c>
      <c r="B10688" s="60">
        <v>42971</v>
      </c>
      <c r="C10688" s="58" t="s">
        <v>84</v>
      </c>
      <c r="D10688" s="61">
        <v>91.58</v>
      </c>
      <c r="E10688">
        <v>91.25</v>
      </c>
      <c r="F10688">
        <v>1185190</v>
      </c>
    </row>
    <row r="10689" spans="1:6" x14ac:dyDescent="0.3">
      <c r="A10689" t="str">
        <f t="shared" si="166"/>
        <v>42972 FIS</v>
      </c>
      <c r="B10689" s="60">
        <v>42972</v>
      </c>
      <c r="C10689" s="58" t="s">
        <v>84</v>
      </c>
      <c r="D10689" s="61">
        <v>91.59</v>
      </c>
      <c r="E10689">
        <v>91.34</v>
      </c>
      <c r="F10689">
        <v>830378</v>
      </c>
    </row>
    <row r="10690" spans="1:6" x14ac:dyDescent="0.3">
      <c r="A10690" t="str">
        <f t="shared" si="166"/>
        <v>42975 FIS</v>
      </c>
      <c r="B10690" s="60">
        <v>42975</v>
      </c>
      <c r="C10690" s="58" t="s">
        <v>84</v>
      </c>
      <c r="D10690" s="61">
        <v>91.64</v>
      </c>
      <c r="E10690">
        <v>91.79</v>
      </c>
      <c r="F10690">
        <v>671562</v>
      </c>
    </row>
    <row r="10691" spans="1:6" x14ac:dyDescent="0.3">
      <c r="A10691" t="str">
        <f t="shared" si="166"/>
        <v>42976 FIS</v>
      </c>
      <c r="B10691" s="60">
        <v>42976</v>
      </c>
      <c r="C10691" s="58" t="s">
        <v>84</v>
      </c>
      <c r="D10691" s="61">
        <v>91.34</v>
      </c>
      <c r="E10691">
        <v>91.94</v>
      </c>
      <c r="F10691">
        <v>931362</v>
      </c>
    </row>
    <row r="10692" spans="1:6" x14ac:dyDescent="0.3">
      <c r="A10692" t="str">
        <f t="shared" si="166"/>
        <v>42977 FIS</v>
      </c>
      <c r="B10692" s="60">
        <v>42977</v>
      </c>
      <c r="C10692" s="58" t="s">
        <v>84</v>
      </c>
      <c r="D10692" s="61">
        <v>91.95</v>
      </c>
      <c r="E10692">
        <v>92.39</v>
      </c>
      <c r="F10692">
        <v>883042</v>
      </c>
    </row>
    <row r="10693" spans="1:6" x14ac:dyDescent="0.3">
      <c r="A10693" t="str">
        <f t="shared" ref="A10693:A10756" si="167">CONCATENATE(B10693, " ", C10693)</f>
        <v>42978 FIS</v>
      </c>
      <c r="B10693" s="60">
        <v>42978</v>
      </c>
      <c r="C10693" s="58" t="s">
        <v>84</v>
      </c>
      <c r="D10693" s="61">
        <v>92.72</v>
      </c>
      <c r="E10693">
        <v>92.92</v>
      </c>
      <c r="F10693">
        <v>1430376</v>
      </c>
    </row>
    <row r="10694" spans="1:6" x14ac:dyDescent="0.3">
      <c r="A10694" t="str">
        <f t="shared" si="167"/>
        <v>42979 FIS</v>
      </c>
      <c r="B10694" s="60">
        <v>42979</v>
      </c>
      <c r="C10694" s="58" t="s">
        <v>84</v>
      </c>
      <c r="D10694" s="62">
        <v>93.15</v>
      </c>
      <c r="E10694" s="63">
        <v>92.34</v>
      </c>
      <c r="F10694">
        <v>1022404</v>
      </c>
    </row>
    <row r="10695" spans="1:6" x14ac:dyDescent="0.3">
      <c r="A10695" t="str">
        <f t="shared" si="167"/>
        <v>42983 FIS</v>
      </c>
      <c r="B10695" s="60">
        <v>42983</v>
      </c>
      <c r="C10695" s="58" t="s">
        <v>84</v>
      </c>
      <c r="D10695" s="62">
        <v>92.1</v>
      </c>
      <c r="E10695" s="63">
        <v>92.21</v>
      </c>
      <c r="F10695">
        <v>1007708</v>
      </c>
    </row>
    <row r="10696" spans="1:6" x14ac:dyDescent="0.3">
      <c r="A10696" t="str">
        <f t="shared" si="167"/>
        <v>42984 FIS</v>
      </c>
      <c r="B10696" s="60">
        <v>42984</v>
      </c>
      <c r="C10696" s="58" t="s">
        <v>84</v>
      </c>
      <c r="D10696" s="62">
        <v>92.39</v>
      </c>
      <c r="E10696" s="63">
        <v>92.47</v>
      </c>
      <c r="F10696">
        <v>966534</v>
      </c>
    </row>
    <row r="10697" spans="1:6" x14ac:dyDescent="0.3">
      <c r="A10697" t="str">
        <f t="shared" si="167"/>
        <v>42985 FIS</v>
      </c>
      <c r="B10697" s="60">
        <v>42985</v>
      </c>
      <c r="C10697" s="58" t="s">
        <v>84</v>
      </c>
      <c r="D10697" s="62">
        <v>92.65</v>
      </c>
      <c r="E10697" s="63">
        <v>92.53</v>
      </c>
      <c r="F10697">
        <v>956812</v>
      </c>
    </row>
    <row r="10698" spans="1:6" x14ac:dyDescent="0.3">
      <c r="A10698" t="str">
        <f t="shared" si="167"/>
        <v>42986 FIS</v>
      </c>
      <c r="B10698" s="60">
        <v>42986</v>
      </c>
      <c r="C10698" s="58" t="s">
        <v>84</v>
      </c>
      <c r="D10698" s="62">
        <v>92.51</v>
      </c>
      <c r="E10698" s="63">
        <v>92.3</v>
      </c>
      <c r="F10698">
        <v>1061118</v>
      </c>
    </row>
    <row r="10699" spans="1:6" x14ac:dyDescent="0.3">
      <c r="A10699" t="str">
        <f t="shared" si="167"/>
        <v>42989 FIS</v>
      </c>
      <c r="B10699" s="60">
        <v>42989</v>
      </c>
      <c r="C10699" s="58" t="s">
        <v>84</v>
      </c>
      <c r="D10699" s="62">
        <v>92.8</v>
      </c>
      <c r="E10699" s="63">
        <v>93.39</v>
      </c>
      <c r="F10699">
        <v>1101078</v>
      </c>
    </row>
    <row r="10700" spans="1:6" x14ac:dyDescent="0.3">
      <c r="A10700" t="str">
        <f t="shared" si="167"/>
        <v>42990 FIS</v>
      </c>
      <c r="B10700" s="60">
        <v>42990</v>
      </c>
      <c r="C10700" s="58" t="s">
        <v>84</v>
      </c>
      <c r="D10700" s="62">
        <v>93.5</v>
      </c>
      <c r="E10700" s="63">
        <v>93.33</v>
      </c>
      <c r="F10700">
        <v>771948</v>
      </c>
    </row>
    <row r="10701" spans="1:6" x14ac:dyDescent="0.3">
      <c r="A10701" t="str">
        <f t="shared" si="167"/>
        <v>42991 FIS</v>
      </c>
      <c r="B10701" s="60">
        <v>42991</v>
      </c>
      <c r="C10701" s="58" t="s">
        <v>84</v>
      </c>
      <c r="D10701" s="62">
        <v>93.08</v>
      </c>
      <c r="E10701" s="63">
        <v>92.42</v>
      </c>
      <c r="F10701">
        <v>874824</v>
      </c>
    </row>
    <row r="10702" spans="1:6" x14ac:dyDescent="0.3">
      <c r="A10702" t="str">
        <f t="shared" si="167"/>
        <v>42992 FIS</v>
      </c>
      <c r="B10702" s="60">
        <v>42992</v>
      </c>
      <c r="C10702" s="58" t="s">
        <v>84</v>
      </c>
      <c r="D10702" s="62">
        <v>92.1</v>
      </c>
      <c r="E10702" s="63">
        <v>92.11</v>
      </c>
      <c r="F10702">
        <v>997087</v>
      </c>
    </row>
    <row r="10703" spans="1:6" x14ac:dyDescent="0.3">
      <c r="A10703" t="str">
        <f t="shared" si="167"/>
        <v>42993 FIS</v>
      </c>
      <c r="B10703" s="60">
        <v>42993</v>
      </c>
      <c r="C10703" s="58" t="s">
        <v>84</v>
      </c>
      <c r="D10703" s="62">
        <v>92.06</v>
      </c>
      <c r="E10703" s="63">
        <v>92.01</v>
      </c>
      <c r="F10703">
        <v>2102054</v>
      </c>
    </row>
    <row r="10704" spans="1:6" x14ac:dyDescent="0.3">
      <c r="A10704" t="str">
        <f t="shared" si="167"/>
        <v>42996 FIS</v>
      </c>
      <c r="B10704" s="60">
        <v>42996</v>
      </c>
      <c r="C10704" s="58" t="s">
        <v>84</v>
      </c>
      <c r="D10704" s="62">
        <v>92.19</v>
      </c>
      <c r="E10704" s="63">
        <v>93.54</v>
      </c>
      <c r="F10704">
        <v>2223601</v>
      </c>
    </row>
    <row r="10705" spans="1:6" x14ac:dyDescent="0.3">
      <c r="A10705" t="str">
        <f t="shared" si="167"/>
        <v>42997 FIS</v>
      </c>
      <c r="B10705" s="60">
        <v>42997</v>
      </c>
      <c r="C10705" s="58" t="s">
        <v>84</v>
      </c>
      <c r="D10705" s="62">
        <v>93.47</v>
      </c>
      <c r="E10705" s="63">
        <v>92.77</v>
      </c>
      <c r="F10705">
        <v>1272277</v>
      </c>
    </row>
    <row r="10706" spans="1:6" x14ac:dyDescent="0.3">
      <c r="A10706" t="str">
        <f t="shared" si="167"/>
        <v>42998 FIS</v>
      </c>
      <c r="B10706" s="60">
        <v>42998</v>
      </c>
      <c r="C10706" s="58" t="s">
        <v>84</v>
      </c>
      <c r="D10706" s="62">
        <v>92.87</v>
      </c>
      <c r="E10706" s="63">
        <v>92.8</v>
      </c>
      <c r="F10706">
        <v>1136570</v>
      </c>
    </row>
    <row r="10707" spans="1:6" x14ac:dyDescent="0.3">
      <c r="A10707" t="str">
        <f t="shared" si="167"/>
        <v>42999 FIS</v>
      </c>
      <c r="B10707" s="60">
        <v>42999</v>
      </c>
      <c r="C10707" s="58" t="s">
        <v>84</v>
      </c>
      <c r="D10707" s="62">
        <v>92.67</v>
      </c>
      <c r="E10707" s="63">
        <v>92.72</v>
      </c>
      <c r="F10707">
        <v>849200</v>
      </c>
    </row>
    <row r="10708" spans="1:6" x14ac:dyDescent="0.3">
      <c r="A10708" t="str">
        <f t="shared" si="167"/>
        <v>43000 FIS</v>
      </c>
      <c r="B10708" s="60">
        <v>43000</v>
      </c>
      <c r="C10708" s="58" t="s">
        <v>84</v>
      </c>
      <c r="D10708" s="62">
        <v>92.68</v>
      </c>
      <c r="E10708" s="63">
        <v>93.05</v>
      </c>
      <c r="F10708">
        <v>968942</v>
      </c>
    </row>
    <row r="10709" spans="1:6" x14ac:dyDescent="0.3">
      <c r="A10709" t="str">
        <f t="shared" si="167"/>
        <v>43003 FIS</v>
      </c>
      <c r="B10709" s="60">
        <v>43003</v>
      </c>
      <c r="C10709" s="58" t="s">
        <v>84</v>
      </c>
      <c r="D10709" s="62">
        <v>93.05</v>
      </c>
      <c r="E10709" s="63">
        <v>92.83</v>
      </c>
      <c r="F10709">
        <v>1361975</v>
      </c>
    </row>
    <row r="10710" spans="1:6" x14ac:dyDescent="0.3">
      <c r="A10710" t="str">
        <f t="shared" si="167"/>
        <v>43004 FIS</v>
      </c>
      <c r="B10710" s="60">
        <v>43004</v>
      </c>
      <c r="C10710" s="58" t="s">
        <v>84</v>
      </c>
      <c r="D10710" s="62">
        <v>92.93</v>
      </c>
      <c r="E10710" s="63">
        <v>92.65</v>
      </c>
      <c r="F10710">
        <v>933099</v>
      </c>
    </row>
    <row r="10711" spans="1:6" x14ac:dyDescent="0.3">
      <c r="A10711" t="str">
        <f t="shared" si="167"/>
        <v>43005 FIS</v>
      </c>
      <c r="B10711" s="60">
        <v>43005</v>
      </c>
      <c r="C10711" s="58" t="s">
        <v>84</v>
      </c>
      <c r="D10711" s="62">
        <v>92.98</v>
      </c>
      <c r="E10711" s="63">
        <v>93</v>
      </c>
      <c r="F10711">
        <v>955465</v>
      </c>
    </row>
    <row r="10712" spans="1:6" x14ac:dyDescent="0.3">
      <c r="A10712" t="str">
        <f t="shared" si="167"/>
        <v>43006 FIS</v>
      </c>
      <c r="B10712" s="60">
        <v>43006</v>
      </c>
      <c r="C10712" s="58" t="s">
        <v>84</v>
      </c>
      <c r="D10712" s="62">
        <v>92.57</v>
      </c>
      <c r="E10712" s="63">
        <v>93.34</v>
      </c>
      <c r="F10712">
        <v>892247</v>
      </c>
    </row>
    <row r="10713" spans="1:6" x14ac:dyDescent="0.3">
      <c r="A10713" t="str">
        <f t="shared" si="167"/>
        <v>43007 FIS</v>
      </c>
      <c r="B10713" s="60">
        <v>43007</v>
      </c>
      <c r="C10713" s="58" t="s">
        <v>84</v>
      </c>
      <c r="D10713" s="62">
        <v>93.36</v>
      </c>
      <c r="E10713" s="63">
        <v>93.39</v>
      </c>
      <c r="F10713">
        <v>1076553</v>
      </c>
    </row>
    <row r="10714" spans="1:6" x14ac:dyDescent="0.3">
      <c r="A10714" t="str">
        <f t="shared" si="167"/>
        <v>42552 FISV</v>
      </c>
      <c r="B10714" s="60">
        <v>42552</v>
      </c>
      <c r="C10714" s="58" t="s">
        <v>85</v>
      </c>
      <c r="D10714" s="61">
        <v>108.51</v>
      </c>
      <c r="E10714">
        <v>108.91</v>
      </c>
      <c r="F10714">
        <v>789625</v>
      </c>
    </row>
    <row r="10715" spans="1:6" x14ac:dyDescent="0.3">
      <c r="A10715" t="str">
        <f t="shared" si="167"/>
        <v>42556 FISV</v>
      </c>
      <c r="B10715" s="60">
        <v>42556</v>
      </c>
      <c r="C10715" s="58" t="s">
        <v>85</v>
      </c>
      <c r="D10715" s="61">
        <v>108.64</v>
      </c>
      <c r="E10715">
        <v>109.43</v>
      </c>
      <c r="F10715">
        <v>1511396</v>
      </c>
    </row>
    <row r="10716" spans="1:6" x14ac:dyDescent="0.3">
      <c r="A10716" t="str">
        <f t="shared" si="167"/>
        <v>42557 FISV</v>
      </c>
      <c r="B10716" s="60">
        <v>42557</v>
      </c>
      <c r="C10716" s="58" t="s">
        <v>85</v>
      </c>
      <c r="D10716" s="61">
        <v>109.34</v>
      </c>
      <c r="E10716">
        <v>108.71</v>
      </c>
      <c r="F10716">
        <v>1416212</v>
      </c>
    </row>
    <row r="10717" spans="1:6" x14ac:dyDescent="0.3">
      <c r="A10717" t="str">
        <f t="shared" si="167"/>
        <v>42558 FISV</v>
      </c>
      <c r="B10717" s="60">
        <v>42558</v>
      </c>
      <c r="C10717" s="58" t="s">
        <v>85</v>
      </c>
      <c r="D10717" s="61">
        <v>108.63</v>
      </c>
      <c r="E10717">
        <v>108.43</v>
      </c>
      <c r="F10717">
        <v>863091</v>
      </c>
    </row>
    <row r="10718" spans="1:6" x14ac:dyDescent="0.3">
      <c r="A10718" t="str">
        <f t="shared" si="167"/>
        <v>42559 FISV</v>
      </c>
      <c r="B10718" s="60">
        <v>42559</v>
      </c>
      <c r="C10718" s="58" t="s">
        <v>85</v>
      </c>
      <c r="D10718" s="61">
        <v>109.23</v>
      </c>
      <c r="E10718">
        <v>109.69</v>
      </c>
      <c r="F10718">
        <v>1296983</v>
      </c>
    </row>
    <row r="10719" spans="1:6" x14ac:dyDescent="0.3">
      <c r="A10719" t="str">
        <f t="shared" si="167"/>
        <v>42562 FISV</v>
      </c>
      <c r="B10719" s="60">
        <v>42562</v>
      </c>
      <c r="C10719" s="58" t="s">
        <v>85</v>
      </c>
      <c r="D10719" s="61">
        <v>110</v>
      </c>
      <c r="E10719">
        <v>110.3</v>
      </c>
      <c r="F10719">
        <v>949189</v>
      </c>
    </row>
    <row r="10720" spans="1:6" x14ac:dyDescent="0.3">
      <c r="A10720" t="str">
        <f t="shared" si="167"/>
        <v>42563 FISV</v>
      </c>
      <c r="B10720" s="60">
        <v>42563</v>
      </c>
      <c r="C10720" s="58" t="s">
        <v>85</v>
      </c>
      <c r="D10720" s="61">
        <v>111.04</v>
      </c>
      <c r="E10720">
        <v>110.19</v>
      </c>
      <c r="F10720">
        <v>809501</v>
      </c>
    </row>
    <row r="10721" spans="1:6" x14ac:dyDescent="0.3">
      <c r="A10721" t="str">
        <f t="shared" si="167"/>
        <v>42564 FISV</v>
      </c>
      <c r="B10721" s="60">
        <v>42564</v>
      </c>
      <c r="C10721" s="58" t="s">
        <v>85</v>
      </c>
      <c r="D10721" s="61">
        <v>110.8</v>
      </c>
      <c r="E10721">
        <v>110.57</v>
      </c>
      <c r="F10721">
        <v>933850</v>
      </c>
    </row>
    <row r="10722" spans="1:6" x14ac:dyDescent="0.3">
      <c r="A10722" t="str">
        <f t="shared" si="167"/>
        <v>42565 FISV</v>
      </c>
      <c r="B10722" s="60">
        <v>42565</v>
      </c>
      <c r="C10722" s="58" t="s">
        <v>85</v>
      </c>
      <c r="D10722" s="61">
        <v>111.51</v>
      </c>
      <c r="E10722">
        <v>110.55</v>
      </c>
      <c r="F10722">
        <v>849919</v>
      </c>
    </row>
    <row r="10723" spans="1:6" x14ac:dyDescent="0.3">
      <c r="A10723" t="str">
        <f t="shared" si="167"/>
        <v>42566 FISV</v>
      </c>
      <c r="B10723" s="60">
        <v>42566</v>
      </c>
      <c r="C10723" s="58" t="s">
        <v>85</v>
      </c>
      <c r="D10723" s="61">
        <v>111.13</v>
      </c>
      <c r="E10723">
        <v>110.34</v>
      </c>
      <c r="F10723">
        <v>711625</v>
      </c>
    </row>
    <row r="10724" spans="1:6" x14ac:dyDescent="0.3">
      <c r="A10724" t="str">
        <f t="shared" si="167"/>
        <v>42569 FISV</v>
      </c>
      <c r="B10724" s="60">
        <v>42569</v>
      </c>
      <c r="C10724" s="58" t="s">
        <v>85</v>
      </c>
      <c r="D10724" s="61">
        <v>110.61</v>
      </c>
      <c r="E10724">
        <v>110.26</v>
      </c>
      <c r="F10724">
        <v>612030</v>
      </c>
    </row>
    <row r="10725" spans="1:6" x14ac:dyDescent="0.3">
      <c r="A10725" t="str">
        <f t="shared" si="167"/>
        <v>42570 FISV</v>
      </c>
      <c r="B10725" s="60">
        <v>42570</v>
      </c>
      <c r="C10725" s="58" t="s">
        <v>85</v>
      </c>
      <c r="D10725" s="61">
        <v>109.77</v>
      </c>
      <c r="E10725">
        <v>110.39</v>
      </c>
      <c r="F10725">
        <v>569431</v>
      </c>
    </row>
    <row r="10726" spans="1:6" x14ac:dyDescent="0.3">
      <c r="A10726" t="str">
        <f t="shared" si="167"/>
        <v>42571 FISV</v>
      </c>
      <c r="B10726" s="60">
        <v>42571</v>
      </c>
      <c r="C10726" s="58" t="s">
        <v>85</v>
      </c>
      <c r="D10726" s="61">
        <v>110.48</v>
      </c>
      <c r="E10726">
        <v>110.91</v>
      </c>
      <c r="F10726">
        <v>534329</v>
      </c>
    </row>
    <row r="10727" spans="1:6" x14ac:dyDescent="0.3">
      <c r="A10727" t="str">
        <f t="shared" si="167"/>
        <v>42572 FISV</v>
      </c>
      <c r="B10727" s="60">
        <v>42572</v>
      </c>
      <c r="C10727" s="58" t="s">
        <v>85</v>
      </c>
      <c r="D10727" s="61">
        <v>110.87</v>
      </c>
      <c r="E10727">
        <v>109.93</v>
      </c>
      <c r="F10727">
        <v>615080</v>
      </c>
    </row>
    <row r="10728" spans="1:6" x14ac:dyDescent="0.3">
      <c r="A10728" t="str">
        <f t="shared" si="167"/>
        <v>42573 FISV</v>
      </c>
      <c r="B10728" s="60">
        <v>42573</v>
      </c>
      <c r="C10728" s="58" t="s">
        <v>85</v>
      </c>
      <c r="D10728" s="61">
        <v>110.21</v>
      </c>
      <c r="E10728">
        <v>110.48</v>
      </c>
      <c r="F10728">
        <v>522645</v>
      </c>
    </row>
    <row r="10729" spans="1:6" x14ac:dyDescent="0.3">
      <c r="A10729" t="str">
        <f t="shared" si="167"/>
        <v>42576 FISV</v>
      </c>
      <c r="B10729" s="60">
        <v>42576</v>
      </c>
      <c r="C10729" s="58" t="s">
        <v>85</v>
      </c>
      <c r="D10729" s="61">
        <v>110.24</v>
      </c>
      <c r="E10729">
        <v>110.35</v>
      </c>
      <c r="F10729">
        <v>518523</v>
      </c>
    </row>
    <row r="10730" spans="1:6" x14ac:dyDescent="0.3">
      <c r="A10730" t="str">
        <f t="shared" si="167"/>
        <v>42577 FISV</v>
      </c>
      <c r="B10730" s="60">
        <v>42577</v>
      </c>
      <c r="C10730" s="58" t="s">
        <v>85</v>
      </c>
      <c r="D10730" s="61">
        <v>110.5</v>
      </c>
      <c r="E10730">
        <v>110.92</v>
      </c>
      <c r="F10730">
        <v>806116</v>
      </c>
    </row>
    <row r="10731" spans="1:6" x14ac:dyDescent="0.3">
      <c r="A10731" t="str">
        <f t="shared" si="167"/>
        <v>42578 FISV</v>
      </c>
      <c r="B10731" s="60">
        <v>42578</v>
      </c>
      <c r="C10731" s="58" t="s">
        <v>85</v>
      </c>
      <c r="D10731" s="61">
        <v>110.81</v>
      </c>
      <c r="E10731">
        <v>110</v>
      </c>
      <c r="F10731">
        <v>798603</v>
      </c>
    </row>
    <row r="10732" spans="1:6" x14ac:dyDescent="0.3">
      <c r="A10732" t="str">
        <f t="shared" si="167"/>
        <v>42579 FISV</v>
      </c>
      <c r="B10732" s="60">
        <v>42579</v>
      </c>
      <c r="C10732" s="58" t="s">
        <v>85</v>
      </c>
      <c r="D10732" s="61">
        <v>109.84</v>
      </c>
      <c r="E10732">
        <v>110.71</v>
      </c>
      <c r="F10732">
        <v>859139</v>
      </c>
    </row>
    <row r="10733" spans="1:6" x14ac:dyDescent="0.3">
      <c r="A10733" t="str">
        <f t="shared" si="167"/>
        <v>42580 FISV</v>
      </c>
      <c r="B10733" s="60">
        <v>42580</v>
      </c>
      <c r="C10733" s="58" t="s">
        <v>85</v>
      </c>
      <c r="D10733" s="61">
        <v>110.8</v>
      </c>
      <c r="E10733">
        <v>110.36</v>
      </c>
      <c r="F10733">
        <v>771728</v>
      </c>
    </row>
    <row r="10734" spans="1:6" x14ac:dyDescent="0.3">
      <c r="A10734" t="str">
        <f t="shared" si="167"/>
        <v>42583 FISV</v>
      </c>
      <c r="B10734" s="60">
        <v>42583</v>
      </c>
      <c r="C10734" s="58" t="s">
        <v>85</v>
      </c>
      <c r="D10734" s="61">
        <v>110.15</v>
      </c>
      <c r="E10734">
        <v>110.35</v>
      </c>
      <c r="F10734">
        <v>945231</v>
      </c>
    </row>
    <row r="10735" spans="1:6" x14ac:dyDescent="0.3">
      <c r="A10735" t="str">
        <f t="shared" si="167"/>
        <v>42584 FISV</v>
      </c>
      <c r="B10735" s="60">
        <v>42584</v>
      </c>
      <c r="C10735" s="58" t="s">
        <v>85</v>
      </c>
      <c r="D10735" s="61">
        <v>109.92</v>
      </c>
      <c r="E10735">
        <v>109.41</v>
      </c>
      <c r="F10735">
        <v>1124847</v>
      </c>
    </row>
    <row r="10736" spans="1:6" x14ac:dyDescent="0.3">
      <c r="A10736" t="str">
        <f t="shared" si="167"/>
        <v>42585 FISV</v>
      </c>
      <c r="B10736" s="60">
        <v>42585</v>
      </c>
      <c r="C10736" s="58" t="s">
        <v>85</v>
      </c>
      <c r="D10736" s="61">
        <v>106.7</v>
      </c>
      <c r="E10736">
        <v>104.45</v>
      </c>
      <c r="F10736">
        <v>3307398</v>
      </c>
    </row>
    <row r="10737" spans="1:6" x14ac:dyDescent="0.3">
      <c r="A10737" t="str">
        <f t="shared" si="167"/>
        <v>42586 FISV</v>
      </c>
      <c r="B10737" s="60">
        <v>42586</v>
      </c>
      <c r="C10737" s="58" t="s">
        <v>85</v>
      </c>
      <c r="D10737" s="61">
        <v>104.83</v>
      </c>
      <c r="E10737">
        <v>105.58</v>
      </c>
      <c r="F10737">
        <v>1668944</v>
      </c>
    </row>
    <row r="10738" spans="1:6" x14ac:dyDescent="0.3">
      <c r="A10738" t="str">
        <f t="shared" si="167"/>
        <v>42587 FISV</v>
      </c>
      <c r="B10738" s="60">
        <v>42587</v>
      </c>
      <c r="C10738" s="58" t="s">
        <v>85</v>
      </c>
      <c r="D10738" s="61">
        <v>105.93</v>
      </c>
      <c r="E10738">
        <v>105.19</v>
      </c>
      <c r="F10738">
        <v>1294269</v>
      </c>
    </row>
    <row r="10739" spans="1:6" x14ac:dyDescent="0.3">
      <c r="A10739" t="str">
        <f t="shared" si="167"/>
        <v>42590 FISV</v>
      </c>
      <c r="B10739" s="60">
        <v>42590</v>
      </c>
      <c r="C10739" s="58" t="s">
        <v>85</v>
      </c>
      <c r="D10739" s="61">
        <v>105.08</v>
      </c>
      <c r="E10739">
        <v>103.99</v>
      </c>
      <c r="F10739">
        <v>975978</v>
      </c>
    </row>
    <row r="10740" spans="1:6" x14ac:dyDescent="0.3">
      <c r="A10740" t="str">
        <f t="shared" si="167"/>
        <v>42591 FISV</v>
      </c>
      <c r="B10740" s="60">
        <v>42591</v>
      </c>
      <c r="C10740" s="58" t="s">
        <v>85</v>
      </c>
      <c r="D10740" s="61">
        <v>103.8</v>
      </c>
      <c r="E10740">
        <v>104.19</v>
      </c>
      <c r="F10740">
        <v>803572</v>
      </c>
    </row>
    <row r="10741" spans="1:6" x14ac:dyDescent="0.3">
      <c r="A10741" t="str">
        <f t="shared" si="167"/>
        <v>42592 FISV</v>
      </c>
      <c r="B10741" s="60">
        <v>42592</v>
      </c>
      <c r="C10741" s="58" t="s">
        <v>85</v>
      </c>
      <c r="D10741" s="61">
        <v>104.21</v>
      </c>
      <c r="E10741">
        <v>104.19</v>
      </c>
      <c r="F10741">
        <v>758300</v>
      </c>
    </row>
    <row r="10742" spans="1:6" x14ac:dyDescent="0.3">
      <c r="A10742" t="str">
        <f t="shared" si="167"/>
        <v>42593 FISV</v>
      </c>
      <c r="B10742" s="60">
        <v>42593</v>
      </c>
      <c r="C10742" s="58" t="s">
        <v>85</v>
      </c>
      <c r="D10742" s="61">
        <v>104.29</v>
      </c>
      <c r="E10742">
        <v>103.39</v>
      </c>
      <c r="F10742">
        <v>1293194</v>
      </c>
    </row>
    <row r="10743" spans="1:6" x14ac:dyDescent="0.3">
      <c r="A10743" t="str">
        <f t="shared" si="167"/>
        <v>42594 FISV</v>
      </c>
      <c r="B10743" s="60">
        <v>42594</v>
      </c>
      <c r="C10743" s="58" t="s">
        <v>85</v>
      </c>
      <c r="D10743" s="61">
        <v>103.08</v>
      </c>
      <c r="E10743">
        <v>103.36</v>
      </c>
      <c r="F10743">
        <v>750381</v>
      </c>
    </row>
    <row r="10744" spans="1:6" x14ac:dyDescent="0.3">
      <c r="A10744" t="str">
        <f t="shared" si="167"/>
        <v>42597 FISV</v>
      </c>
      <c r="B10744" s="60">
        <v>42597</v>
      </c>
      <c r="C10744" s="58" t="s">
        <v>85</v>
      </c>
      <c r="D10744" s="61">
        <v>103.69</v>
      </c>
      <c r="E10744">
        <v>102.97</v>
      </c>
      <c r="F10744">
        <v>758645</v>
      </c>
    </row>
    <row r="10745" spans="1:6" x14ac:dyDescent="0.3">
      <c r="A10745" t="str">
        <f t="shared" si="167"/>
        <v>42598 FISV</v>
      </c>
      <c r="B10745" s="60">
        <v>42598</v>
      </c>
      <c r="C10745" s="58" t="s">
        <v>85</v>
      </c>
      <c r="D10745" s="61">
        <v>102.6</v>
      </c>
      <c r="E10745">
        <v>101.54</v>
      </c>
      <c r="F10745">
        <v>891688</v>
      </c>
    </row>
    <row r="10746" spans="1:6" x14ac:dyDescent="0.3">
      <c r="A10746" t="str">
        <f t="shared" si="167"/>
        <v>42599 FISV</v>
      </c>
      <c r="B10746" s="60">
        <v>42599</v>
      </c>
      <c r="C10746" s="58" t="s">
        <v>85</v>
      </c>
      <c r="D10746" s="61">
        <v>101.79</v>
      </c>
      <c r="E10746">
        <v>102.78</v>
      </c>
      <c r="F10746">
        <v>1322587</v>
      </c>
    </row>
    <row r="10747" spans="1:6" x14ac:dyDescent="0.3">
      <c r="A10747" t="str">
        <f t="shared" si="167"/>
        <v>42600 FISV</v>
      </c>
      <c r="B10747" s="60">
        <v>42600</v>
      </c>
      <c r="C10747" s="58" t="s">
        <v>85</v>
      </c>
      <c r="D10747" s="61">
        <v>102.51</v>
      </c>
      <c r="E10747">
        <v>102.51</v>
      </c>
      <c r="F10747">
        <v>684309</v>
      </c>
    </row>
    <row r="10748" spans="1:6" x14ac:dyDescent="0.3">
      <c r="A10748" t="str">
        <f t="shared" si="167"/>
        <v>42601 FISV</v>
      </c>
      <c r="B10748" s="60">
        <v>42601</v>
      </c>
      <c r="C10748" s="58" t="s">
        <v>85</v>
      </c>
      <c r="D10748" s="61">
        <v>102.19</v>
      </c>
      <c r="E10748">
        <v>102.54</v>
      </c>
      <c r="F10748">
        <v>811136</v>
      </c>
    </row>
    <row r="10749" spans="1:6" x14ac:dyDescent="0.3">
      <c r="A10749" t="str">
        <f t="shared" si="167"/>
        <v>42604 FISV</v>
      </c>
      <c r="B10749" s="60">
        <v>42604</v>
      </c>
      <c r="C10749" s="58" t="s">
        <v>85</v>
      </c>
      <c r="D10749" s="61">
        <v>102.36</v>
      </c>
      <c r="E10749">
        <v>102.84</v>
      </c>
      <c r="F10749">
        <v>555192</v>
      </c>
    </row>
    <row r="10750" spans="1:6" x14ac:dyDescent="0.3">
      <c r="A10750" t="str">
        <f t="shared" si="167"/>
        <v>42605 FISV</v>
      </c>
      <c r="B10750" s="60">
        <v>42605</v>
      </c>
      <c r="C10750" s="58" t="s">
        <v>85</v>
      </c>
      <c r="D10750" s="61">
        <v>103</v>
      </c>
      <c r="E10750">
        <v>104.12</v>
      </c>
      <c r="F10750">
        <v>1322306</v>
      </c>
    </row>
    <row r="10751" spans="1:6" x14ac:dyDescent="0.3">
      <c r="A10751" t="str">
        <f t="shared" si="167"/>
        <v>42606 FISV</v>
      </c>
      <c r="B10751" s="60">
        <v>42606</v>
      </c>
      <c r="C10751" s="58" t="s">
        <v>85</v>
      </c>
      <c r="D10751" s="61">
        <v>103.81</v>
      </c>
      <c r="E10751">
        <v>102.72</v>
      </c>
      <c r="F10751">
        <v>1030408</v>
      </c>
    </row>
    <row r="10752" spans="1:6" x14ac:dyDescent="0.3">
      <c r="A10752" t="str">
        <f t="shared" si="167"/>
        <v>42607 FISV</v>
      </c>
      <c r="B10752" s="60">
        <v>42607</v>
      </c>
      <c r="C10752" s="58" t="s">
        <v>85</v>
      </c>
      <c r="D10752" s="61">
        <v>102.8</v>
      </c>
      <c r="E10752">
        <v>103.02</v>
      </c>
      <c r="F10752">
        <v>542090</v>
      </c>
    </row>
    <row r="10753" spans="1:6" x14ac:dyDescent="0.3">
      <c r="A10753" t="str">
        <f t="shared" si="167"/>
        <v>42608 FISV</v>
      </c>
      <c r="B10753" s="60">
        <v>42608</v>
      </c>
      <c r="C10753" s="58" t="s">
        <v>85</v>
      </c>
      <c r="D10753" s="61">
        <v>103.32</v>
      </c>
      <c r="E10753">
        <v>103.47</v>
      </c>
      <c r="F10753">
        <v>803598</v>
      </c>
    </row>
    <row r="10754" spans="1:6" x14ac:dyDescent="0.3">
      <c r="A10754" t="str">
        <f t="shared" si="167"/>
        <v>42611 FISV</v>
      </c>
      <c r="B10754" s="60">
        <v>42611</v>
      </c>
      <c r="C10754" s="58" t="s">
        <v>85</v>
      </c>
      <c r="D10754" s="61">
        <v>103.45</v>
      </c>
      <c r="E10754">
        <v>103.28</v>
      </c>
      <c r="F10754">
        <v>589322</v>
      </c>
    </row>
    <row r="10755" spans="1:6" x14ac:dyDescent="0.3">
      <c r="A10755" t="str">
        <f t="shared" si="167"/>
        <v>42612 FISV</v>
      </c>
      <c r="B10755" s="60">
        <v>42612</v>
      </c>
      <c r="C10755" s="58" t="s">
        <v>85</v>
      </c>
      <c r="D10755" s="61">
        <v>103.17</v>
      </c>
      <c r="E10755">
        <v>102.94</v>
      </c>
      <c r="F10755">
        <v>520476</v>
      </c>
    </row>
    <row r="10756" spans="1:6" x14ac:dyDescent="0.3">
      <c r="A10756" t="str">
        <f t="shared" si="167"/>
        <v>42613 FISV</v>
      </c>
      <c r="B10756" s="60">
        <v>42613</v>
      </c>
      <c r="C10756" s="58" t="s">
        <v>85</v>
      </c>
      <c r="D10756" s="61">
        <v>102.96</v>
      </c>
      <c r="E10756">
        <v>103.05</v>
      </c>
      <c r="F10756">
        <v>730213</v>
      </c>
    </row>
    <row r="10757" spans="1:6" x14ac:dyDescent="0.3">
      <c r="A10757" t="str">
        <f t="shared" ref="A10757:A10820" si="168">CONCATENATE(B10757, " ", C10757)</f>
        <v>42614 FISV</v>
      </c>
      <c r="B10757" s="60">
        <v>42614</v>
      </c>
      <c r="C10757" s="58" t="s">
        <v>85</v>
      </c>
      <c r="D10757" s="61">
        <v>103.09</v>
      </c>
      <c r="E10757">
        <v>103.8</v>
      </c>
      <c r="F10757">
        <v>718174</v>
      </c>
    </row>
    <row r="10758" spans="1:6" x14ac:dyDescent="0.3">
      <c r="A10758" t="str">
        <f t="shared" si="168"/>
        <v>42615 FISV</v>
      </c>
      <c r="B10758" s="60">
        <v>42615</v>
      </c>
      <c r="C10758" s="58" t="s">
        <v>85</v>
      </c>
      <c r="D10758" s="61">
        <v>104.48</v>
      </c>
      <c r="E10758">
        <v>104.34</v>
      </c>
      <c r="F10758">
        <v>718139</v>
      </c>
    </row>
    <row r="10759" spans="1:6" x14ac:dyDescent="0.3">
      <c r="A10759" t="str">
        <f t="shared" si="168"/>
        <v>42619 FISV</v>
      </c>
      <c r="B10759" s="60">
        <v>42619</v>
      </c>
      <c r="C10759" s="58" t="s">
        <v>85</v>
      </c>
      <c r="D10759" s="61">
        <v>104.29</v>
      </c>
      <c r="E10759">
        <v>103.7</v>
      </c>
      <c r="F10759">
        <v>687204</v>
      </c>
    </row>
    <row r="10760" spans="1:6" x14ac:dyDescent="0.3">
      <c r="A10760" t="str">
        <f t="shared" si="168"/>
        <v>42620 FISV</v>
      </c>
      <c r="B10760" s="60">
        <v>42620</v>
      </c>
      <c r="C10760" s="58" t="s">
        <v>85</v>
      </c>
      <c r="D10760" s="61">
        <v>103.76</v>
      </c>
      <c r="E10760">
        <v>103.13</v>
      </c>
      <c r="F10760">
        <v>635637</v>
      </c>
    </row>
    <row r="10761" spans="1:6" x14ac:dyDescent="0.3">
      <c r="A10761" t="str">
        <f t="shared" si="168"/>
        <v>42621 FISV</v>
      </c>
      <c r="B10761" s="60">
        <v>42621</v>
      </c>
      <c r="C10761" s="58" t="s">
        <v>85</v>
      </c>
      <c r="D10761" s="61">
        <v>102.78</v>
      </c>
      <c r="E10761">
        <v>102.27</v>
      </c>
      <c r="F10761">
        <v>788499</v>
      </c>
    </row>
    <row r="10762" spans="1:6" x14ac:dyDescent="0.3">
      <c r="A10762" t="str">
        <f t="shared" si="168"/>
        <v>42622 FISV</v>
      </c>
      <c r="B10762" s="60">
        <v>42622</v>
      </c>
      <c r="C10762" s="58" t="s">
        <v>85</v>
      </c>
      <c r="D10762" s="61">
        <v>101.68</v>
      </c>
      <c r="E10762">
        <v>100.28</v>
      </c>
      <c r="F10762">
        <v>1053247</v>
      </c>
    </row>
    <row r="10763" spans="1:6" x14ac:dyDescent="0.3">
      <c r="A10763" t="str">
        <f t="shared" si="168"/>
        <v>42625 FISV</v>
      </c>
      <c r="B10763" s="60">
        <v>42625</v>
      </c>
      <c r="C10763" s="58" t="s">
        <v>85</v>
      </c>
      <c r="D10763" s="61">
        <v>100.02</v>
      </c>
      <c r="E10763">
        <v>101.16</v>
      </c>
      <c r="F10763">
        <v>1064040</v>
      </c>
    </row>
    <row r="10764" spans="1:6" x14ac:dyDescent="0.3">
      <c r="A10764" t="str">
        <f t="shared" si="168"/>
        <v>42626 FISV</v>
      </c>
      <c r="B10764" s="60">
        <v>42626</v>
      </c>
      <c r="C10764" s="58" t="s">
        <v>85</v>
      </c>
      <c r="D10764" s="61">
        <v>100.58</v>
      </c>
      <c r="E10764">
        <v>99.33</v>
      </c>
      <c r="F10764">
        <v>1232684</v>
      </c>
    </row>
    <row r="10765" spans="1:6" x14ac:dyDescent="0.3">
      <c r="A10765" t="str">
        <f t="shared" si="168"/>
        <v>42627 FISV</v>
      </c>
      <c r="B10765" s="60">
        <v>42627</v>
      </c>
      <c r="C10765" s="58" t="s">
        <v>85</v>
      </c>
      <c r="D10765" s="61">
        <v>99.28</v>
      </c>
      <c r="E10765">
        <v>98.38</v>
      </c>
      <c r="F10765">
        <v>1345068</v>
      </c>
    </row>
    <row r="10766" spans="1:6" x14ac:dyDescent="0.3">
      <c r="A10766" t="str">
        <f t="shared" si="168"/>
        <v>42628 FISV</v>
      </c>
      <c r="B10766" s="60">
        <v>42628</v>
      </c>
      <c r="C10766" s="58" t="s">
        <v>85</v>
      </c>
      <c r="D10766" s="61">
        <v>98.16</v>
      </c>
      <c r="E10766">
        <v>99.93</v>
      </c>
      <c r="F10766">
        <v>1786323</v>
      </c>
    </row>
    <row r="10767" spans="1:6" x14ac:dyDescent="0.3">
      <c r="A10767" t="str">
        <f t="shared" si="168"/>
        <v>42629 FISV</v>
      </c>
      <c r="B10767" s="60">
        <v>42629</v>
      </c>
      <c r="C10767" s="58" t="s">
        <v>85</v>
      </c>
      <c r="D10767" s="61">
        <v>100.15</v>
      </c>
      <c r="E10767">
        <v>99.21</v>
      </c>
      <c r="F10767">
        <v>1996595</v>
      </c>
    </row>
    <row r="10768" spans="1:6" x14ac:dyDescent="0.3">
      <c r="A10768" t="str">
        <f t="shared" si="168"/>
        <v>42632 FISV</v>
      </c>
      <c r="B10768" s="60">
        <v>42632</v>
      </c>
      <c r="C10768" s="58" t="s">
        <v>85</v>
      </c>
      <c r="D10768" s="61">
        <v>99.32</v>
      </c>
      <c r="E10768">
        <v>99.3</v>
      </c>
      <c r="F10768">
        <v>706658</v>
      </c>
    </row>
    <row r="10769" spans="1:6" x14ac:dyDescent="0.3">
      <c r="A10769" t="str">
        <f t="shared" si="168"/>
        <v>42633 FISV</v>
      </c>
      <c r="B10769" s="60">
        <v>42633</v>
      </c>
      <c r="C10769" s="58" t="s">
        <v>85</v>
      </c>
      <c r="D10769" s="61">
        <v>99.98</v>
      </c>
      <c r="E10769">
        <v>99.34</v>
      </c>
      <c r="F10769">
        <v>789749</v>
      </c>
    </row>
    <row r="10770" spans="1:6" x14ac:dyDescent="0.3">
      <c r="A10770" t="str">
        <f t="shared" si="168"/>
        <v>42634 FISV</v>
      </c>
      <c r="B10770" s="60">
        <v>42634</v>
      </c>
      <c r="C10770" s="58" t="s">
        <v>85</v>
      </c>
      <c r="D10770" s="61">
        <v>99.88</v>
      </c>
      <c r="E10770">
        <v>101.5</v>
      </c>
      <c r="F10770">
        <v>1317284</v>
      </c>
    </row>
    <row r="10771" spans="1:6" x14ac:dyDescent="0.3">
      <c r="A10771" t="str">
        <f t="shared" si="168"/>
        <v>42635 FISV</v>
      </c>
      <c r="B10771" s="60">
        <v>42635</v>
      </c>
      <c r="C10771" s="58" t="s">
        <v>85</v>
      </c>
      <c r="D10771" s="61">
        <v>101.9</v>
      </c>
      <c r="E10771">
        <v>102.33</v>
      </c>
      <c r="F10771">
        <v>1047613</v>
      </c>
    </row>
    <row r="10772" spans="1:6" x14ac:dyDescent="0.3">
      <c r="A10772" t="str">
        <f t="shared" si="168"/>
        <v>42636 FISV</v>
      </c>
      <c r="B10772" s="60">
        <v>42636</v>
      </c>
      <c r="C10772" s="58" t="s">
        <v>85</v>
      </c>
      <c r="D10772" s="61">
        <v>102.28</v>
      </c>
      <c r="E10772">
        <v>101.19</v>
      </c>
      <c r="F10772">
        <v>706402</v>
      </c>
    </row>
    <row r="10773" spans="1:6" x14ac:dyDescent="0.3">
      <c r="A10773" t="str">
        <f t="shared" si="168"/>
        <v>42639 FISV</v>
      </c>
      <c r="B10773" s="60">
        <v>42639</v>
      </c>
      <c r="C10773" s="58" t="s">
        <v>85</v>
      </c>
      <c r="D10773" s="61">
        <v>100.59</v>
      </c>
      <c r="E10773">
        <v>100.25</v>
      </c>
      <c r="F10773">
        <v>816153</v>
      </c>
    </row>
    <row r="10774" spans="1:6" x14ac:dyDescent="0.3">
      <c r="A10774" t="str">
        <f t="shared" si="168"/>
        <v>42640 FISV</v>
      </c>
      <c r="B10774" s="60">
        <v>42640</v>
      </c>
      <c r="C10774" s="58" t="s">
        <v>85</v>
      </c>
      <c r="D10774" s="61">
        <v>99.81</v>
      </c>
      <c r="E10774">
        <v>100.61</v>
      </c>
      <c r="F10774">
        <v>893817</v>
      </c>
    </row>
    <row r="10775" spans="1:6" x14ac:dyDescent="0.3">
      <c r="A10775" t="str">
        <f t="shared" si="168"/>
        <v>42641 FISV</v>
      </c>
      <c r="B10775" s="60">
        <v>42641</v>
      </c>
      <c r="C10775" s="58" t="s">
        <v>85</v>
      </c>
      <c r="D10775" s="61">
        <v>100.73</v>
      </c>
      <c r="E10775">
        <v>100.23</v>
      </c>
      <c r="F10775">
        <v>1037908</v>
      </c>
    </row>
    <row r="10776" spans="1:6" x14ac:dyDescent="0.3">
      <c r="A10776" t="str">
        <f t="shared" si="168"/>
        <v>42642 FISV</v>
      </c>
      <c r="B10776" s="60">
        <v>42642</v>
      </c>
      <c r="C10776" s="58" t="s">
        <v>85</v>
      </c>
      <c r="D10776" s="61">
        <v>99.95</v>
      </c>
      <c r="E10776">
        <v>99.72</v>
      </c>
      <c r="F10776">
        <v>933260</v>
      </c>
    </row>
    <row r="10777" spans="1:6" x14ac:dyDescent="0.3">
      <c r="A10777" t="str">
        <f t="shared" si="168"/>
        <v>42643 FISV</v>
      </c>
      <c r="B10777" s="60">
        <v>42643</v>
      </c>
      <c r="C10777" s="58" t="s">
        <v>85</v>
      </c>
      <c r="D10777" s="61">
        <v>99.76</v>
      </c>
      <c r="E10777">
        <v>99.47</v>
      </c>
      <c r="F10777">
        <v>1456494</v>
      </c>
    </row>
    <row r="10778" spans="1:6" x14ac:dyDescent="0.3">
      <c r="A10778" t="str">
        <f t="shared" si="168"/>
        <v>42646 FISV</v>
      </c>
      <c r="B10778" s="60">
        <v>42646</v>
      </c>
      <c r="C10778" s="58" t="s">
        <v>85</v>
      </c>
      <c r="D10778" s="61">
        <v>99.1</v>
      </c>
      <c r="E10778">
        <v>99.75</v>
      </c>
      <c r="F10778">
        <v>800223</v>
      </c>
    </row>
    <row r="10779" spans="1:6" x14ac:dyDescent="0.3">
      <c r="A10779" t="str">
        <f t="shared" si="168"/>
        <v>42647 FISV</v>
      </c>
      <c r="B10779" s="60">
        <v>42647</v>
      </c>
      <c r="C10779" s="58" t="s">
        <v>85</v>
      </c>
      <c r="D10779" s="61">
        <v>100.19</v>
      </c>
      <c r="E10779">
        <v>98.89</v>
      </c>
      <c r="F10779">
        <v>969265</v>
      </c>
    </row>
    <row r="10780" spans="1:6" x14ac:dyDescent="0.3">
      <c r="A10780" t="str">
        <f t="shared" si="168"/>
        <v>42648 FISV</v>
      </c>
      <c r="B10780" s="60">
        <v>42648</v>
      </c>
      <c r="C10780" s="58" t="s">
        <v>85</v>
      </c>
      <c r="D10780" s="61">
        <v>99.37</v>
      </c>
      <c r="E10780">
        <v>99.69</v>
      </c>
      <c r="F10780">
        <v>1143927</v>
      </c>
    </row>
    <row r="10781" spans="1:6" x14ac:dyDescent="0.3">
      <c r="A10781" t="str">
        <f t="shared" si="168"/>
        <v>42649 FISV</v>
      </c>
      <c r="B10781" s="60">
        <v>42649</v>
      </c>
      <c r="C10781" s="58" t="s">
        <v>85</v>
      </c>
      <c r="D10781" s="61">
        <v>99.48</v>
      </c>
      <c r="E10781">
        <v>100.81</v>
      </c>
      <c r="F10781">
        <v>1018761</v>
      </c>
    </row>
    <row r="10782" spans="1:6" x14ac:dyDescent="0.3">
      <c r="A10782" t="str">
        <f t="shared" si="168"/>
        <v>42650 FISV</v>
      </c>
      <c r="B10782" s="60">
        <v>42650</v>
      </c>
      <c r="C10782" s="58" t="s">
        <v>85</v>
      </c>
      <c r="D10782" s="61">
        <v>100.88</v>
      </c>
      <c r="E10782">
        <v>99.98</v>
      </c>
      <c r="F10782">
        <v>1535763</v>
      </c>
    </row>
    <row r="10783" spans="1:6" x14ac:dyDescent="0.3">
      <c r="A10783" t="str">
        <f t="shared" si="168"/>
        <v>42653 FISV</v>
      </c>
      <c r="B10783" s="60">
        <v>42653</v>
      </c>
      <c r="C10783" s="58" t="s">
        <v>85</v>
      </c>
      <c r="D10783" s="61">
        <v>100.23</v>
      </c>
      <c r="E10783">
        <v>100.54</v>
      </c>
      <c r="F10783">
        <v>634452</v>
      </c>
    </row>
    <row r="10784" spans="1:6" x14ac:dyDescent="0.3">
      <c r="A10784" t="str">
        <f t="shared" si="168"/>
        <v>42654 FISV</v>
      </c>
      <c r="B10784" s="60">
        <v>42654</v>
      </c>
      <c r="C10784" s="58" t="s">
        <v>85</v>
      </c>
      <c r="D10784" s="61">
        <v>100.55</v>
      </c>
      <c r="E10784">
        <v>99.13</v>
      </c>
      <c r="F10784">
        <v>1020175</v>
      </c>
    </row>
    <row r="10785" spans="1:6" x14ac:dyDescent="0.3">
      <c r="A10785" t="str">
        <f t="shared" si="168"/>
        <v>42655 FISV</v>
      </c>
      <c r="B10785" s="60">
        <v>42655</v>
      </c>
      <c r="C10785" s="58" t="s">
        <v>85</v>
      </c>
      <c r="D10785" s="61">
        <v>99.08</v>
      </c>
      <c r="E10785">
        <v>100.09</v>
      </c>
      <c r="F10785">
        <v>1036905</v>
      </c>
    </row>
    <row r="10786" spans="1:6" x14ac:dyDescent="0.3">
      <c r="A10786" t="str">
        <f t="shared" si="168"/>
        <v>42656 FISV</v>
      </c>
      <c r="B10786" s="60">
        <v>42656</v>
      </c>
      <c r="C10786" s="58" t="s">
        <v>85</v>
      </c>
      <c r="D10786" s="61">
        <v>99.48</v>
      </c>
      <c r="E10786">
        <v>99.73</v>
      </c>
      <c r="F10786">
        <v>853545</v>
      </c>
    </row>
    <row r="10787" spans="1:6" x14ac:dyDescent="0.3">
      <c r="A10787" t="str">
        <f t="shared" si="168"/>
        <v>42657 FISV</v>
      </c>
      <c r="B10787" s="60">
        <v>42657</v>
      </c>
      <c r="C10787" s="58" t="s">
        <v>85</v>
      </c>
      <c r="D10787" s="61">
        <v>98.5</v>
      </c>
      <c r="E10787">
        <v>100.06</v>
      </c>
      <c r="F10787">
        <v>939365</v>
      </c>
    </row>
    <row r="10788" spans="1:6" x14ac:dyDescent="0.3">
      <c r="A10788" t="str">
        <f t="shared" si="168"/>
        <v>42660 FISV</v>
      </c>
      <c r="B10788" s="60">
        <v>42660</v>
      </c>
      <c r="C10788" s="58" t="s">
        <v>85</v>
      </c>
      <c r="D10788" s="61">
        <v>100.16</v>
      </c>
      <c r="E10788">
        <v>99.85</v>
      </c>
      <c r="F10788">
        <v>773529</v>
      </c>
    </row>
    <row r="10789" spans="1:6" x14ac:dyDescent="0.3">
      <c r="A10789" t="str">
        <f t="shared" si="168"/>
        <v>42661 FISV</v>
      </c>
      <c r="B10789" s="60">
        <v>42661</v>
      </c>
      <c r="C10789" s="58" t="s">
        <v>85</v>
      </c>
      <c r="D10789" s="61">
        <v>100.7</v>
      </c>
      <c r="E10789">
        <v>100.06</v>
      </c>
      <c r="F10789">
        <v>450879</v>
      </c>
    </row>
    <row r="10790" spans="1:6" x14ac:dyDescent="0.3">
      <c r="A10790" t="str">
        <f t="shared" si="168"/>
        <v>42662 FISV</v>
      </c>
      <c r="B10790" s="60">
        <v>42662</v>
      </c>
      <c r="C10790" s="58" t="s">
        <v>85</v>
      </c>
      <c r="D10790" s="61">
        <v>100.19</v>
      </c>
      <c r="E10790">
        <v>99.81</v>
      </c>
      <c r="F10790">
        <v>1198383</v>
      </c>
    </row>
    <row r="10791" spans="1:6" x14ac:dyDescent="0.3">
      <c r="A10791" t="str">
        <f t="shared" si="168"/>
        <v>42663 FISV</v>
      </c>
      <c r="B10791" s="60">
        <v>42663</v>
      </c>
      <c r="C10791" s="58" t="s">
        <v>85</v>
      </c>
      <c r="D10791" s="61">
        <v>99.99</v>
      </c>
      <c r="E10791">
        <v>99.65</v>
      </c>
      <c r="F10791">
        <v>812131</v>
      </c>
    </row>
    <row r="10792" spans="1:6" x14ac:dyDescent="0.3">
      <c r="A10792" t="str">
        <f t="shared" si="168"/>
        <v>42664 FISV</v>
      </c>
      <c r="B10792" s="60">
        <v>42664</v>
      </c>
      <c r="C10792" s="58" t="s">
        <v>85</v>
      </c>
      <c r="D10792" s="61">
        <v>99.33</v>
      </c>
      <c r="E10792">
        <v>99.16</v>
      </c>
      <c r="F10792">
        <v>1119116</v>
      </c>
    </row>
    <row r="10793" spans="1:6" x14ac:dyDescent="0.3">
      <c r="A10793" t="str">
        <f t="shared" si="168"/>
        <v>42667 FISV</v>
      </c>
      <c r="B10793" s="60">
        <v>42667</v>
      </c>
      <c r="C10793" s="58" t="s">
        <v>85</v>
      </c>
      <c r="D10793" s="61">
        <v>99.98</v>
      </c>
      <c r="E10793">
        <v>100.51</v>
      </c>
      <c r="F10793">
        <v>1055293</v>
      </c>
    </row>
    <row r="10794" spans="1:6" x14ac:dyDescent="0.3">
      <c r="A10794" t="str">
        <f t="shared" si="168"/>
        <v>42668 FISV</v>
      </c>
      <c r="B10794" s="60">
        <v>42668</v>
      </c>
      <c r="C10794" s="58" t="s">
        <v>85</v>
      </c>
      <c r="D10794" s="61">
        <v>100.5</v>
      </c>
      <c r="E10794">
        <v>99.72</v>
      </c>
      <c r="F10794">
        <v>934706</v>
      </c>
    </row>
    <row r="10795" spans="1:6" x14ac:dyDescent="0.3">
      <c r="A10795" t="str">
        <f t="shared" si="168"/>
        <v>42669 FISV</v>
      </c>
      <c r="B10795" s="60">
        <v>42669</v>
      </c>
      <c r="C10795" s="58" t="s">
        <v>85</v>
      </c>
      <c r="D10795" s="61">
        <v>99.53</v>
      </c>
      <c r="E10795">
        <v>99.99</v>
      </c>
      <c r="F10795">
        <v>1082503</v>
      </c>
    </row>
    <row r="10796" spans="1:6" x14ac:dyDescent="0.3">
      <c r="A10796" t="str">
        <f t="shared" si="168"/>
        <v>42670 FISV</v>
      </c>
      <c r="B10796" s="60">
        <v>42670</v>
      </c>
      <c r="C10796" s="58" t="s">
        <v>85</v>
      </c>
      <c r="D10796" s="61">
        <v>93.23</v>
      </c>
      <c r="E10796">
        <v>96.75</v>
      </c>
      <c r="F10796">
        <v>4545668</v>
      </c>
    </row>
    <row r="10797" spans="1:6" x14ac:dyDescent="0.3">
      <c r="A10797" t="str">
        <f t="shared" si="168"/>
        <v>42671 FISV</v>
      </c>
      <c r="B10797" s="60">
        <v>42671</v>
      </c>
      <c r="C10797" s="58" t="s">
        <v>85</v>
      </c>
      <c r="D10797" s="61">
        <v>97.62</v>
      </c>
      <c r="E10797">
        <v>98.33</v>
      </c>
      <c r="F10797">
        <v>2420825</v>
      </c>
    </row>
    <row r="10798" spans="1:6" x14ac:dyDescent="0.3">
      <c r="A10798" t="str">
        <f t="shared" si="168"/>
        <v>42674 FISV</v>
      </c>
      <c r="B10798" s="60">
        <v>42674</v>
      </c>
      <c r="C10798" s="58" t="s">
        <v>85</v>
      </c>
      <c r="D10798" s="61">
        <v>98.48</v>
      </c>
      <c r="E10798">
        <v>98.48</v>
      </c>
      <c r="F10798">
        <v>1462263</v>
      </c>
    </row>
    <row r="10799" spans="1:6" x14ac:dyDescent="0.3">
      <c r="A10799" t="str">
        <f t="shared" si="168"/>
        <v>42675 FISV</v>
      </c>
      <c r="B10799" s="60">
        <v>42675</v>
      </c>
      <c r="C10799" s="58" t="s">
        <v>85</v>
      </c>
      <c r="D10799" s="61">
        <v>98.74</v>
      </c>
      <c r="E10799">
        <v>98.56</v>
      </c>
      <c r="F10799">
        <v>1478809</v>
      </c>
    </row>
    <row r="10800" spans="1:6" x14ac:dyDescent="0.3">
      <c r="A10800" t="str">
        <f t="shared" si="168"/>
        <v>42676 FISV</v>
      </c>
      <c r="B10800" s="60">
        <v>42676</v>
      </c>
      <c r="C10800" s="58" t="s">
        <v>85</v>
      </c>
      <c r="D10800" s="61">
        <v>98.62</v>
      </c>
      <c r="E10800">
        <v>98.66</v>
      </c>
      <c r="F10800">
        <v>1307658</v>
      </c>
    </row>
    <row r="10801" spans="1:6" x14ac:dyDescent="0.3">
      <c r="A10801" t="str">
        <f t="shared" si="168"/>
        <v>42677 FISV</v>
      </c>
      <c r="B10801" s="60">
        <v>42677</v>
      </c>
      <c r="C10801" s="58" t="s">
        <v>85</v>
      </c>
      <c r="D10801" s="61">
        <v>98.67</v>
      </c>
      <c r="E10801">
        <v>98.11</v>
      </c>
      <c r="F10801">
        <v>1004978</v>
      </c>
    </row>
    <row r="10802" spans="1:6" x14ac:dyDescent="0.3">
      <c r="A10802" t="str">
        <f t="shared" si="168"/>
        <v>42678 FISV</v>
      </c>
      <c r="B10802" s="60">
        <v>42678</v>
      </c>
      <c r="C10802" s="58" t="s">
        <v>85</v>
      </c>
      <c r="D10802" s="61">
        <v>97.41</v>
      </c>
      <c r="E10802">
        <v>97.93</v>
      </c>
      <c r="F10802">
        <v>1053034</v>
      </c>
    </row>
    <row r="10803" spans="1:6" x14ac:dyDescent="0.3">
      <c r="A10803" t="str">
        <f t="shared" si="168"/>
        <v>42681 FISV</v>
      </c>
      <c r="B10803" s="60">
        <v>42681</v>
      </c>
      <c r="C10803" s="58" t="s">
        <v>85</v>
      </c>
      <c r="D10803" s="61">
        <v>99.68</v>
      </c>
      <c r="E10803">
        <v>99.56</v>
      </c>
      <c r="F10803">
        <v>986992</v>
      </c>
    </row>
    <row r="10804" spans="1:6" x14ac:dyDescent="0.3">
      <c r="A10804" t="str">
        <f t="shared" si="168"/>
        <v>42682 FISV</v>
      </c>
      <c r="B10804" s="60">
        <v>42682</v>
      </c>
      <c r="C10804" s="58" t="s">
        <v>85</v>
      </c>
      <c r="D10804" s="61">
        <v>99.02</v>
      </c>
      <c r="E10804">
        <v>100.17</v>
      </c>
      <c r="F10804">
        <v>782932</v>
      </c>
    </row>
    <row r="10805" spans="1:6" x14ac:dyDescent="0.3">
      <c r="A10805" t="str">
        <f t="shared" si="168"/>
        <v>42683 FISV</v>
      </c>
      <c r="B10805" s="60">
        <v>42683</v>
      </c>
      <c r="C10805" s="58" t="s">
        <v>85</v>
      </c>
      <c r="D10805" s="61">
        <v>97.14</v>
      </c>
      <c r="E10805">
        <v>100.51</v>
      </c>
      <c r="F10805">
        <v>1228858</v>
      </c>
    </row>
    <row r="10806" spans="1:6" x14ac:dyDescent="0.3">
      <c r="A10806" t="str">
        <f t="shared" si="168"/>
        <v>42684 FISV</v>
      </c>
      <c r="B10806" s="60">
        <v>42684</v>
      </c>
      <c r="C10806" s="58" t="s">
        <v>85</v>
      </c>
      <c r="D10806" s="61">
        <v>100.79</v>
      </c>
      <c r="E10806">
        <v>99.8</v>
      </c>
      <c r="F10806">
        <v>1347369</v>
      </c>
    </row>
    <row r="10807" spans="1:6" x14ac:dyDescent="0.3">
      <c r="A10807" t="str">
        <f t="shared" si="168"/>
        <v>42685 FISV</v>
      </c>
      <c r="B10807" s="60">
        <v>42685</v>
      </c>
      <c r="C10807" s="58" t="s">
        <v>85</v>
      </c>
      <c r="D10807" s="61">
        <v>99.49</v>
      </c>
      <c r="E10807">
        <v>100.54</v>
      </c>
      <c r="F10807">
        <v>1325549</v>
      </c>
    </row>
    <row r="10808" spans="1:6" x14ac:dyDescent="0.3">
      <c r="A10808" t="str">
        <f t="shared" si="168"/>
        <v>42688 FISV</v>
      </c>
      <c r="B10808" s="60">
        <v>42688</v>
      </c>
      <c r="C10808" s="58" t="s">
        <v>85</v>
      </c>
      <c r="D10808" s="61">
        <v>100.83</v>
      </c>
      <c r="E10808">
        <v>100.12</v>
      </c>
      <c r="F10808">
        <v>1700815</v>
      </c>
    </row>
    <row r="10809" spans="1:6" x14ac:dyDescent="0.3">
      <c r="A10809" t="str">
        <f t="shared" si="168"/>
        <v>42689 FISV</v>
      </c>
      <c r="B10809" s="60">
        <v>42689</v>
      </c>
      <c r="C10809" s="58" t="s">
        <v>85</v>
      </c>
      <c r="D10809" s="61">
        <v>100.35</v>
      </c>
      <c r="E10809">
        <v>101.54</v>
      </c>
      <c r="F10809">
        <v>1849888</v>
      </c>
    </row>
    <row r="10810" spans="1:6" x14ac:dyDescent="0.3">
      <c r="A10810" t="str">
        <f t="shared" si="168"/>
        <v>42690 FISV</v>
      </c>
      <c r="B10810" s="60">
        <v>42690</v>
      </c>
      <c r="C10810" s="58" t="s">
        <v>85</v>
      </c>
      <c r="D10810" s="61">
        <v>101.2</v>
      </c>
      <c r="E10810">
        <v>103.21</v>
      </c>
      <c r="F10810">
        <v>2533908</v>
      </c>
    </row>
    <row r="10811" spans="1:6" x14ac:dyDescent="0.3">
      <c r="A10811" t="str">
        <f t="shared" si="168"/>
        <v>42691 FISV</v>
      </c>
      <c r="B10811" s="60">
        <v>42691</v>
      </c>
      <c r="C10811" s="58" t="s">
        <v>85</v>
      </c>
      <c r="D10811" s="61">
        <v>103.07</v>
      </c>
      <c r="E10811">
        <v>105.06</v>
      </c>
      <c r="F10811">
        <v>2008219</v>
      </c>
    </row>
    <row r="10812" spans="1:6" x14ac:dyDescent="0.3">
      <c r="A10812" t="str">
        <f t="shared" si="168"/>
        <v>42692 FISV</v>
      </c>
      <c r="B10812" s="60">
        <v>42692</v>
      </c>
      <c r="C10812" s="58" t="s">
        <v>85</v>
      </c>
      <c r="D10812" s="61">
        <v>104.94</v>
      </c>
      <c r="E10812">
        <v>104.29</v>
      </c>
      <c r="F10812">
        <v>1371910</v>
      </c>
    </row>
    <row r="10813" spans="1:6" x14ac:dyDescent="0.3">
      <c r="A10813" t="str">
        <f t="shared" si="168"/>
        <v>42695 FISV</v>
      </c>
      <c r="B10813" s="60">
        <v>42695</v>
      </c>
      <c r="C10813" s="58" t="s">
        <v>85</v>
      </c>
      <c r="D10813" s="61">
        <v>102.51</v>
      </c>
      <c r="E10813">
        <v>105.44</v>
      </c>
      <c r="F10813">
        <v>1262858</v>
      </c>
    </row>
    <row r="10814" spans="1:6" x14ac:dyDescent="0.3">
      <c r="A10814" t="str">
        <f t="shared" si="168"/>
        <v>42696 FISV</v>
      </c>
      <c r="B10814" s="60">
        <v>42696</v>
      </c>
      <c r="C10814" s="58" t="s">
        <v>85</v>
      </c>
      <c r="D10814" s="61">
        <v>105.6</v>
      </c>
      <c r="E10814">
        <v>106.31</v>
      </c>
      <c r="F10814">
        <v>1170776</v>
      </c>
    </row>
    <row r="10815" spans="1:6" x14ac:dyDescent="0.3">
      <c r="A10815" t="str">
        <f t="shared" si="168"/>
        <v>42697 FISV</v>
      </c>
      <c r="B10815" s="60">
        <v>42697</v>
      </c>
      <c r="C10815" s="58" t="s">
        <v>85</v>
      </c>
      <c r="D10815" s="61">
        <v>106.2</v>
      </c>
      <c r="E10815">
        <v>107.6</v>
      </c>
      <c r="F10815">
        <v>1705683</v>
      </c>
    </row>
    <row r="10816" spans="1:6" x14ac:dyDescent="0.3">
      <c r="A10816" t="str">
        <f t="shared" si="168"/>
        <v>42699 FISV</v>
      </c>
      <c r="B10816" s="60">
        <v>42699</v>
      </c>
      <c r="C10816" s="58" t="s">
        <v>85</v>
      </c>
      <c r="D10816" s="61">
        <v>107.81</v>
      </c>
      <c r="E10816">
        <v>107.23</v>
      </c>
      <c r="F10816">
        <v>483580</v>
      </c>
    </row>
    <row r="10817" spans="1:6" x14ac:dyDescent="0.3">
      <c r="A10817" t="str">
        <f t="shared" si="168"/>
        <v>42702 FISV</v>
      </c>
      <c r="B10817" s="60">
        <v>42702</v>
      </c>
      <c r="C10817" s="58" t="s">
        <v>85</v>
      </c>
      <c r="D10817" s="61">
        <v>107.21</v>
      </c>
      <c r="E10817">
        <v>106.61</v>
      </c>
      <c r="F10817">
        <v>1426253</v>
      </c>
    </row>
    <row r="10818" spans="1:6" x14ac:dyDescent="0.3">
      <c r="A10818" t="str">
        <f t="shared" si="168"/>
        <v>42703 FISV</v>
      </c>
      <c r="B10818" s="60">
        <v>42703</v>
      </c>
      <c r="C10818" s="58" t="s">
        <v>85</v>
      </c>
      <c r="D10818" s="61">
        <v>106.76</v>
      </c>
      <c r="E10818">
        <v>106.54</v>
      </c>
      <c r="F10818">
        <v>944529</v>
      </c>
    </row>
    <row r="10819" spans="1:6" x14ac:dyDescent="0.3">
      <c r="A10819" t="str">
        <f t="shared" si="168"/>
        <v>42704 FISV</v>
      </c>
      <c r="B10819" s="60">
        <v>42704</v>
      </c>
      <c r="C10819" s="58" t="s">
        <v>85</v>
      </c>
      <c r="D10819" s="61">
        <v>106.54</v>
      </c>
      <c r="E10819">
        <v>104.62</v>
      </c>
      <c r="F10819">
        <v>1668194</v>
      </c>
    </row>
    <row r="10820" spans="1:6" x14ac:dyDescent="0.3">
      <c r="A10820" t="str">
        <f t="shared" si="168"/>
        <v>42705 FISV</v>
      </c>
      <c r="B10820" s="60">
        <v>42705</v>
      </c>
      <c r="C10820" s="58" t="s">
        <v>85</v>
      </c>
      <c r="D10820" s="61">
        <v>104.55</v>
      </c>
      <c r="E10820">
        <v>103.32</v>
      </c>
      <c r="F10820">
        <v>1207761</v>
      </c>
    </row>
    <row r="10821" spans="1:6" x14ac:dyDescent="0.3">
      <c r="A10821" t="str">
        <f t="shared" ref="A10821:A10884" si="169">CONCATENATE(B10821, " ", C10821)</f>
        <v>42706 FISV</v>
      </c>
      <c r="B10821" s="60">
        <v>42706</v>
      </c>
      <c r="C10821" s="58" t="s">
        <v>85</v>
      </c>
      <c r="D10821" s="61">
        <v>103.4</v>
      </c>
      <c r="E10821">
        <v>103.37</v>
      </c>
      <c r="F10821">
        <v>1326395</v>
      </c>
    </row>
    <row r="10822" spans="1:6" x14ac:dyDescent="0.3">
      <c r="A10822" t="str">
        <f t="shared" si="169"/>
        <v>42709 FISV</v>
      </c>
      <c r="B10822" s="60">
        <v>42709</v>
      </c>
      <c r="C10822" s="58" t="s">
        <v>85</v>
      </c>
      <c r="D10822" s="61">
        <v>103.68</v>
      </c>
      <c r="E10822">
        <v>103.63</v>
      </c>
      <c r="F10822">
        <v>1734418</v>
      </c>
    </row>
    <row r="10823" spans="1:6" x14ac:dyDescent="0.3">
      <c r="A10823" t="str">
        <f t="shared" si="169"/>
        <v>42710 FISV</v>
      </c>
      <c r="B10823" s="60">
        <v>42710</v>
      </c>
      <c r="C10823" s="58" t="s">
        <v>85</v>
      </c>
      <c r="D10823" s="61">
        <v>103.9</v>
      </c>
      <c r="E10823">
        <v>103.25</v>
      </c>
      <c r="F10823">
        <v>768619</v>
      </c>
    </row>
    <row r="10824" spans="1:6" x14ac:dyDescent="0.3">
      <c r="A10824" t="str">
        <f t="shared" si="169"/>
        <v>42711 FISV</v>
      </c>
      <c r="B10824" s="60">
        <v>42711</v>
      </c>
      <c r="C10824" s="58" t="s">
        <v>85</v>
      </c>
      <c r="D10824" s="61">
        <v>103.25</v>
      </c>
      <c r="E10824">
        <v>104.82</v>
      </c>
      <c r="F10824">
        <v>968174</v>
      </c>
    </row>
    <row r="10825" spans="1:6" x14ac:dyDescent="0.3">
      <c r="A10825" t="str">
        <f t="shared" si="169"/>
        <v>42712 FISV</v>
      </c>
      <c r="B10825" s="60">
        <v>42712</v>
      </c>
      <c r="C10825" s="58" t="s">
        <v>85</v>
      </c>
      <c r="D10825" s="61">
        <v>104.56</v>
      </c>
      <c r="E10825">
        <v>104.71</v>
      </c>
      <c r="F10825">
        <v>847305</v>
      </c>
    </row>
    <row r="10826" spans="1:6" x14ac:dyDescent="0.3">
      <c r="A10826" t="str">
        <f t="shared" si="169"/>
        <v>42713 FISV</v>
      </c>
      <c r="B10826" s="60">
        <v>42713</v>
      </c>
      <c r="C10826" s="58" t="s">
        <v>85</v>
      </c>
      <c r="D10826" s="61">
        <v>104.99</v>
      </c>
      <c r="E10826">
        <v>104.79</v>
      </c>
      <c r="F10826">
        <v>799023</v>
      </c>
    </row>
    <row r="10827" spans="1:6" x14ac:dyDescent="0.3">
      <c r="A10827" t="str">
        <f t="shared" si="169"/>
        <v>42716 FISV</v>
      </c>
      <c r="B10827" s="60">
        <v>42716</v>
      </c>
      <c r="C10827" s="58" t="s">
        <v>85</v>
      </c>
      <c r="D10827" s="61">
        <v>104.67</v>
      </c>
      <c r="E10827">
        <v>104.82</v>
      </c>
      <c r="F10827">
        <v>608398</v>
      </c>
    </row>
    <row r="10828" spans="1:6" x14ac:dyDescent="0.3">
      <c r="A10828" t="str">
        <f t="shared" si="169"/>
        <v>42717 FISV</v>
      </c>
      <c r="B10828" s="60">
        <v>42717</v>
      </c>
      <c r="C10828" s="58" t="s">
        <v>85</v>
      </c>
      <c r="D10828" s="61">
        <v>105.41</v>
      </c>
      <c r="E10828">
        <v>106.1</v>
      </c>
      <c r="F10828">
        <v>989520</v>
      </c>
    </row>
    <row r="10829" spans="1:6" x14ac:dyDescent="0.3">
      <c r="A10829" t="str">
        <f t="shared" si="169"/>
        <v>42718 FISV</v>
      </c>
      <c r="B10829" s="60">
        <v>42718</v>
      </c>
      <c r="C10829" s="58" t="s">
        <v>85</v>
      </c>
      <c r="D10829" s="61">
        <v>106.33</v>
      </c>
      <c r="E10829">
        <v>106.03</v>
      </c>
      <c r="F10829">
        <v>1161747</v>
      </c>
    </row>
    <row r="10830" spans="1:6" x14ac:dyDescent="0.3">
      <c r="A10830" t="str">
        <f t="shared" si="169"/>
        <v>42719 FISV</v>
      </c>
      <c r="B10830" s="60">
        <v>42719</v>
      </c>
      <c r="C10830" s="58" t="s">
        <v>85</v>
      </c>
      <c r="D10830" s="61">
        <v>106.04</v>
      </c>
      <c r="E10830">
        <v>107.27</v>
      </c>
      <c r="F10830">
        <v>922820</v>
      </c>
    </row>
    <row r="10831" spans="1:6" x14ac:dyDescent="0.3">
      <c r="A10831" t="str">
        <f t="shared" si="169"/>
        <v>42720 FISV</v>
      </c>
      <c r="B10831" s="60">
        <v>42720</v>
      </c>
      <c r="C10831" s="58" t="s">
        <v>85</v>
      </c>
      <c r="D10831" s="61">
        <v>107.33</v>
      </c>
      <c r="E10831">
        <v>107.03</v>
      </c>
      <c r="F10831">
        <v>1747170</v>
      </c>
    </row>
    <row r="10832" spans="1:6" x14ac:dyDescent="0.3">
      <c r="A10832" t="str">
        <f t="shared" si="169"/>
        <v>42723 FISV</v>
      </c>
      <c r="B10832" s="60">
        <v>42723</v>
      </c>
      <c r="C10832" s="58" t="s">
        <v>85</v>
      </c>
      <c r="D10832" s="61">
        <v>106.97</v>
      </c>
      <c r="E10832">
        <v>107.35</v>
      </c>
      <c r="F10832">
        <v>551268</v>
      </c>
    </row>
    <row r="10833" spans="1:6" x14ac:dyDescent="0.3">
      <c r="A10833" t="str">
        <f t="shared" si="169"/>
        <v>42724 FISV</v>
      </c>
      <c r="B10833" s="60">
        <v>42724</v>
      </c>
      <c r="C10833" s="58" t="s">
        <v>85</v>
      </c>
      <c r="D10833" s="61">
        <v>107.89</v>
      </c>
      <c r="E10833">
        <v>109.07</v>
      </c>
      <c r="F10833">
        <v>830640</v>
      </c>
    </row>
    <row r="10834" spans="1:6" x14ac:dyDescent="0.3">
      <c r="A10834" t="str">
        <f t="shared" si="169"/>
        <v>42725 FISV</v>
      </c>
      <c r="B10834" s="60">
        <v>42725</v>
      </c>
      <c r="C10834" s="58" t="s">
        <v>85</v>
      </c>
      <c r="D10834" s="61">
        <v>108.71</v>
      </c>
      <c r="E10834">
        <v>108.57</v>
      </c>
      <c r="F10834">
        <v>578984</v>
      </c>
    </row>
    <row r="10835" spans="1:6" x14ac:dyDescent="0.3">
      <c r="A10835" t="str">
        <f t="shared" si="169"/>
        <v>42726 FISV</v>
      </c>
      <c r="B10835" s="60">
        <v>42726</v>
      </c>
      <c r="C10835" s="58" t="s">
        <v>85</v>
      </c>
      <c r="D10835" s="61">
        <v>108.58</v>
      </c>
      <c r="E10835">
        <v>107.61</v>
      </c>
      <c r="F10835">
        <v>642888</v>
      </c>
    </row>
    <row r="10836" spans="1:6" x14ac:dyDescent="0.3">
      <c r="A10836" t="str">
        <f t="shared" si="169"/>
        <v>42727 FISV</v>
      </c>
      <c r="B10836" s="60">
        <v>42727</v>
      </c>
      <c r="C10836" s="58" t="s">
        <v>85</v>
      </c>
      <c r="D10836" s="61">
        <v>107.66</v>
      </c>
      <c r="E10836">
        <v>108</v>
      </c>
      <c r="F10836">
        <v>312293</v>
      </c>
    </row>
    <row r="10837" spans="1:6" x14ac:dyDescent="0.3">
      <c r="A10837" t="str">
        <f t="shared" si="169"/>
        <v>42731 FISV</v>
      </c>
      <c r="B10837" s="60">
        <v>42731</v>
      </c>
      <c r="C10837" s="58" t="s">
        <v>85</v>
      </c>
      <c r="D10837" s="61">
        <v>108.26</v>
      </c>
      <c r="E10837">
        <v>108.14</v>
      </c>
      <c r="F10837">
        <v>631158</v>
      </c>
    </row>
    <row r="10838" spans="1:6" x14ac:dyDescent="0.3">
      <c r="A10838" t="str">
        <f t="shared" si="169"/>
        <v>42732 FISV</v>
      </c>
      <c r="B10838" s="60">
        <v>42732</v>
      </c>
      <c r="C10838" s="58" t="s">
        <v>85</v>
      </c>
      <c r="D10838" s="61">
        <v>108.27</v>
      </c>
      <c r="E10838">
        <v>107.2</v>
      </c>
      <c r="F10838">
        <v>688333</v>
      </c>
    </row>
    <row r="10839" spans="1:6" x14ac:dyDescent="0.3">
      <c r="A10839" t="str">
        <f t="shared" si="169"/>
        <v>42733 FISV</v>
      </c>
      <c r="B10839" s="60">
        <v>42733</v>
      </c>
      <c r="C10839" s="58" t="s">
        <v>85</v>
      </c>
      <c r="D10839" s="61">
        <v>107.45</v>
      </c>
      <c r="E10839">
        <v>107.28</v>
      </c>
      <c r="F10839">
        <v>699547</v>
      </c>
    </row>
    <row r="10840" spans="1:6" x14ac:dyDescent="0.3">
      <c r="A10840" t="str">
        <f t="shared" si="169"/>
        <v>42734 FISV</v>
      </c>
      <c r="B10840" s="60">
        <v>42734</v>
      </c>
      <c r="C10840" s="58" t="s">
        <v>85</v>
      </c>
      <c r="D10840" s="61">
        <v>107.64</v>
      </c>
      <c r="E10840">
        <v>106.28</v>
      </c>
      <c r="F10840">
        <v>835542</v>
      </c>
    </row>
    <row r="10841" spans="1:6" x14ac:dyDescent="0.3">
      <c r="A10841" t="str">
        <f t="shared" si="169"/>
        <v>42738 FISV</v>
      </c>
      <c r="B10841" s="60">
        <v>42738</v>
      </c>
      <c r="C10841" s="58" t="s">
        <v>85</v>
      </c>
      <c r="D10841" s="61">
        <v>106.82</v>
      </c>
      <c r="E10841">
        <v>107.34</v>
      </c>
      <c r="F10841">
        <v>1071439</v>
      </c>
    </row>
    <row r="10842" spans="1:6" x14ac:dyDescent="0.3">
      <c r="A10842" t="str">
        <f t="shared" si="169"/>
        <v>42739 FISV</v>
      </c>
      <c r="B10842" s="60">
        <v>42739</v>
      </c>
      <c r="C10842" s="58" t="s">
        <v>85</v>
      </c>
      <c r="D10842" s="61">
        <v>107.32</v>
      </c>
      <c r="E10842">
        <v>108.65</v>
      </c>
      <c r="F10842">
        <v>679505</v>
      </c>
    </row>
    <row r="10843" spans="1:6" x14ac:dyDescent="0.3">
      <c r="A10843" t="str">
        <f t="shared" si="169"/>
        <v>42740 FISV</v>
      </c>
      <c r="B10843" s="60">
        <v>42740</v>
      </c>
      <c r="C10843" s="58" t="s">
        <v>85</v>
      </c>
      <c r="D10843" s="61">
        <v>108.46</v>
      </c>
      <c r="E10843">
        <v>108.61</v>
      </c>
      <c r="F10843">
        <v>831208</v>
      </c>
    </row>
    <row r="10844" spans="1:6" x14ac:dyDescent="0.3">
      <c r="A10844" t="str">
        <f t="shared" si="169"/>
        <v>42741 FISV</v>
      </c>
      <c r="B10844" s="60">
        <v>42741</v>
      </c>
      <c r="C10844" s="58" t="s">
        <v>85</v>
      </c>
      <c r="D10844" s="61">
        <v>108.41</v>
      </c>
      <c r="E10844">
        <v>109.83</v>
      </c>
      <c r="F10844">
        <v>778387</v>
      </c>
    </row>
    <row r="10845" spans="1:6" x14ac:dyDescent="0.3">
      <c r="A10845" t="str">
        <f t="shared" si="169"/>
        <v>42744 FISV</v>
      </c>
      <c r="B10845" s="60">
        <v>42744</v>
      </c>
      <c r="C10845" s="58" t="s">
        <v>85</v>
      </c>
      <c r="D10845" s="61">
        <v>109.76</v>
      </c>
      <c r="E10845">
        <v>108.1</v>
      </c>
      <c r="F10845">
        <v>939882</v>
      </c>
    </row>
    <row r="10846" spans="1:6" x14ac:dyDescent="0.3">
      <c r="A10846" t="str">
        <f t="shared" si="169"/>
        <v>42745 FISV</v>
      </c>
      <c r="B10846" s="60">
        <v>42745</v>
      </c>
      <c r="C10846" s="58" t="s">
        <v>85</v>
      </c>
      <c r="D10846" s="61">
        <v>107.96</v>
      </c>
      <c r="E10846">
        <v>108.23</v>
      </c>
      <c r="F10846">
        <v>729605</v>
      </c>
    </row>
    <row r="10847" spans="1:6" x14ac:dyDescent="0.3">
      <c r="A10847" t="str">
        <f t="shared" si="169"/>
        <v>42746 FISV</v>
      </c>
      <c r="B10847" s="60">
        <v>42746</v>
      </c>
      <c r="C10847" s="58" t="s">
        <v>85</v>
      </c>
      <c r="D10847" s="61">
        <v>107.98</v>
      </c>
      <c r="E10847">
        <v>108.54</v>
      </c>
      <c r="F10847">
        <v>536148</v>
      </c>
    </row>
    <row r="10848" spans="1:6" x14ac:dyDescent="0.3">
      <c r="A10848" t="str">
        <f t="shared" si="169"/>
        <v>42747 FISV</v>
      </c>
      <c r="B10848" s="60">
        <v>42747</v>
      </c>
      <c r="C10848" s="58" t="s">
        <v>85</v>
      </c>
      <c r="D10848" s="61">
        <v>108.54</v>
      </c>
      <c r="E10848">
        <v>109.42</v>
      </c>
      <c r="F10848">
        <v>850302</v>
      </c>
    </row>
    <row r="10849" spans="1:6" x14ac:dyDescent="0.3">
      <c r="A10849" t="str">
        <f t="shared" si="169"/>
        <v>42748 FISV</v>
      </c>
      <c r="B10849" s="60">
        <v>42748</v>
      </c>
      <c r="C10849" s="58" t="s">
        <v>85</v>
      </c>
      <c r="D10849" s="61">
        <v>109.39</v>
      </c>
      <c r="E10849">
        <v>110.3</v>
      </c>
      <c r="F10849">
        <v>699211</v>
      </c>
    </row>
    <row r="10850" spans="1:6" x14ac:dyDescent="0.3">
      <c r="A10850" t="str">
        <f t="shared" si="169"/>
        <v>42752 FISV</v>
      </c>
      <c r="B10850" s="60">
        <v>42752</v>
      </c>
      <c r="C10850" s="58" t="s">
        <v>85</v>
      </c>
      <c r="D10850" s="61">
        <v>110.31</v>
      </c>
      <c r="E10850">
        <v>110.44</v>
      </c>
      <c r="F10850">
        <v>996815</v>
      </c>
    </row>
    <row r="10851" spans="1:6" x14ac:dyDescent="0.3">
      <c r="A10851" t="str">
        <f t="shared" si="169"/>
        <v>42753 FISV</v>
      </c>
      <c r="B10851" s="60">
        <v>42753</v>
      </c>
      <c r="C10851" s="58" t="s">
        <v>85</v>
      </c>
      <c r="D10851" s="61">
        <v>110.82</v>
      </c>
      <c r="E10851">
        <v>110.08</v>
      </c>
      <c r="F10851">
        <v>731663</v>
      </c>
    </row>
    <row r="10852" spans="1:6" x14ac:dyDescent="0.3">
      <c r="A10852" t="str">
        <f t="shared" si="169"/>
        <v>42754 FISV</v>
      </c>
      <c r="B10852" s="60">
        <v>42754</v>
      </c>
      <c r="C10852" s="58" t="s">
        <v>85</v>
      </c>
      <c r="D10852" s="61">
        <v>109.87</v>
      </c>
      <c r="E10852">
        <v>109.35</v>
      </c>
      <c r="F10852">
        <v>628900</v>
      </c>
    </row>
    <row r="10853" spans="1:6" x14ac:dyDescent="0.3">
      <c r="A10853" t="str">
        <f t="shared" si="169"/>
        <v>42755 FISV</v>
      </c>
      <c r="B10853" s="60">
        <v>42755</v>
      </c>
      <c r="C10853" s="58" t="s">
        <v>85</v>
      </c>
      <c r="D10853" s="61">
        <v>110.06</v>
      </c>
      <c r="E10853">
        <v>109.57</v>
      </c>
      <c r="F10853">
        <v>1163743</v>
      </c>
    </row>
    <row r="10854" spans="1:6" x14ac:dyDescent="0.3">
      <c r="A10854" t="str">
        <f t="shared" si="169"/>
        <v>42758 FISV</v>
      </c>
      <c r="B10854" s="60">
        <v>42758</v>
      </c>
      <c r="C10854" s="58" t="s">
        <v>85</v>
      </c>
      <c r="D10854" s="61">
        <v>109.49</v>
      </c>
      <c r="E10854">
        <v>108.66</v>
      </c>
      <c r="F10854">
        <v>873627</v>
      </c>
    </row>
    <row r="10855" spans="1:6" x14ac:dyDescent="0.3">
      <c r="A10855" t="str">
        <f t="shared" si="169"/>
        <v>42759 FISV</v>
      </c>
      <c r="B10855" s="60">
        <v>42759</v>
      </c>
      <c r="C10855" s="58" t="s">
        <v>85</v>
      </c>
      <c r="D10855" s="61">
        <v>108.91</v>
      </c>
      <c r="E10855">
        <v>108.52</v>
      </c>
      <c r="F10855">
        <v>1105865</v>
      </c>
    </row>
    <row r="10856" spans="1:6" x14ac:dyDescent="0.3">
      <c r="A10856" t="str">
        <f t="shared" si="169"/>
        <v>42760 FISV</v>
      </c>
      <c r="B10856" s="60">
        <v>42760</v>
      </c>
      <c r="C10856" s="58" t="s">
        <v>85</v>
      </c>
      <c r="D10856" s="61">
        <v>108.8</v>
      </c>
      <c r="E10856">
        <v>108.54</v>
      </c>
      <c r="F10856">
        <v>874628</v>
      </c>
    </row>
    <row r="10857" spans="1:6" x14ac:dyDescent="0.3">
      <c r="A10857" t="str">
        <f t="shared" si="169"/>
        <v>42761 FISV</v>
      </c>
      <c r="B10857" s="60">
        <v>42761</v>
      </c>
      <c r="C10857" s="58" t="s">
        <v>85</v>
      </c>
      <c r="D10857" s="61">
        <v>108.5</v>
      </c>
      <c r="E10857">
        <v>107.85</v>
      </c>
      <c r="F10857">
        <v>850631</v>
      </c>
    </row>
    <row r="10858" spans="1:6" x14ac:dyDescent="0.3">
      <c r="A10858" t="str">
        <f t="shared" si="169"/>
        <v>42762 FISV</v>
      </c>
      <c r="B10858" s="60">
        <v>42762</v>
      </c>
      <c r="C10858" s="58" t="s">
        <v>85</v>
      </c>
      <c r="D10858" s="61">
        <v>108.09</v>
      </c>
      <c r="E10858">
        <v>108.1</v>
      </c>
      <c r="F10858">
        <v>1039556</v>
      </c>
    </row>
    <row r="10859" spans="1:6" x14ac:dyDescent="0.3">
      <c r="A10859" t="str">
        <f t="shared" si="169"/>
        <v>42765 FISV</v>
      </c>
      <c r="B10859" s="60">
        <v>42765</v>
      </c>
      <c r="C10859" s="58" t="s">
        <v>85</v>
      </c>
      <c r="D10859" s="61">
        <v>108.05</v>
      </c>
      <c r="E10859">
        <v>108.15</v>
      </c>
      <c r="F10859">
        <v>954611</v>
      </c>
    </row>
    <row r="10860" spans="1:6" x14ac:dyDescent="0.3">
      <c r="A10860" t="str">
        <f t="shared" si="169"/>
        <v>42766 FISV</v>
      </c>
      <c r="B10860" s="60">
        <v>42766</v>
      </c>
      <c r="C10860" s="58" t="s">
        <v>85</v>
      </c>
      <c r="D10860" s="61">
        <v>107.94</v>
      </c>
      <c r="E10860">
        <v>107.43</v>
      </c>
      <c r="F10860">
        <v>988758</v>
      </c>
    </row>
    <row r="10861" spans="1:6" x14ac:dyDescent="0.3">
      <c r="A10861" t="str">
        <f t="shared" si="169"/>
        <v>42767 FISV</v>
      </c>
      <c r="B10861" s="60">
        <v>42767</v>
      </c>
      <c r="C10861" s="58" t="s">
        <v>85</v>
      </c>
      <c r="D10861" s="61">
        <v>107.13</v>
      </c>
      <c r="E10861">
        <v>105.38</v>
      </c>
      <c r="F10861">
        <v>1703918</v>
      </c>
    </row>
    <row r="10862" spans="1:6" x14ac:dyDescent="0.3">
      <c r="A10862" t="str">
        <f t="shared" si="169"/>
        <v>42768 FISV</v>
      </c>
      <c r="B10862" s="60">
        <v>42768</v>
      </c>
      <c r="C10862" s="58" t="s">
        <v>85</v>
      </c>
      <c r="D10862" s="61">
        <v>104.64</v>
      </c>
      <c r="E10862">
        <v>105.46</v>
      </c>
      <c r="F10862">
        <v>1313965</v>
      </c>
    </row>
    <row r="10863" spans="1:6" x14ac:dyDescent="0.3">
      <c r="A10863" t="str">
        <f t="shared" si="169"/>
        <v>42769 FISV</v>
      </c>
      <c r="B10863" s="60">
        <v>42769</v>
      </c>
      <c r="C10863" s="58" t="s">
        <v>85</v>
      </c>
      <c r="D10863" s="61">
        <v>106.41</v>
      </c>
      <c r="E10863">
        <v>106.72</v>
      </c>
      <c r="F10863">
        <v>1188335</v>
      </c>
    </row>
    <row r="10864" spans="1:6" x14ac:dyDescent="0.3">
      <c r="A10864" t="str">
        <f t="shared" si="169"/>
        <v>42772 FISV</v>
      </c>
      <c r="B10864" s="60">
        <v>42772</v>
      </c>
      <c r="C10864" s="58" t="s">
        <v>85</v>
      </c>
      <c r="D10864" s="61">
        <v>106.51</v>
      </c>
      <c r="E10864">
        <v>106.85</v>
      </c>
      <c r="F10864">
        <v>879333</v>
      </c>
    </row>
    <row r="10865" spans="1:6" x14ac:dyDescent="0.3">
      <c r="A10865" t="str">
        <f t="shared" si="169"/>
        <v>42773 FISV</v>
      </c>
      <c r="B10865" s="60">
        <v>42773</v>
      </c>
      <c r="C10865" s="58" t="s">
        <v>85</v>
      </c>
      <c r="D10865" s="61">
        <v>106.84</v>
      </c>
      <c r="E10865">
        <v>106.42</v>
      </c>
      <c r="F10865">
        <v>999641</v>
      </c>
    </row>
    <row r="10866" spans="1:6" x14ac:dyDescent="0.3">
      <c r="A10866" t="str">
        <f t="shared" si="169"/>
        <v>42774 FISV</v>
      </c>
      <c r="B10866" s="60">
        <v>42774</v>
      </c>
      <c r="C10866" s="58" t="s">
        <v>85</v>
      </c>
      <c r="D10866" s="61">
        <v>106.61</v>
      </c>
      <c r="E10866">
        <v>107.78</v>
      </c>
      <c r="F10866">
        <v>1224149</v>
      </c>
    </row>
    <row r="10867" spans="1:6" x14ac:dyDescent="0.3">
      <c r="A10867" t="str">
        <f t="shared" si="169"/>
        <v>42775 FISV</v>
      </c>
      <c r="B10867" s="60">
        <v>42775</v>
      </c>
      <c r="C10867" s="58" t="s">
        <v>85</v>
      </c>
      <c r="D10867" s="61">
        <v>107.78</v>
      </c>
      <c r="E10867">
        <v>109.47</v>
      </c>
      <c r="F10867">
        <v>1895746</v>
      </c>
    </row>
    <row r="10868" spans="1:6" x14ac:dyDescent="0.3">
      <c r="A10868" t="str">
        <f t="shared" si="169"/>
        <v>42776 FISV</v>
      </c>
      <c r="B10868" s="60">
        <v>42776</v>
      </c>
      <c r="C10868" s="58" t="s">
        <v>85</v>
      </c>
      <c r="D10868" s="61">
        <v>109.56</v>
      </c>
      <c r="E10868">
        <v>109.07</v>
      </c>
      <c r="F10868">
        <v>1226602</v>
      </c>
    </row>
    <row r="10869" spans="1:6" x14ac:dyDescent="0.3">
      <c r="A10869" t="str">
        <f t="shared" si="169"/>
        <v>42779 FISV</v>
      </c>
      <c r="B10869" s="60">
        <v>42779</v>
      </c>
      <c r="C10869" s="58" t="s">
        <v>85</v>
      </c>
      <c r="D10869" s="61">
        <v>109.56</v>
      </c>
      <c r="E10869">
        <v>110.1</v>
      </c>
      <c r="F10869">
        <v>1079906</v>
      </c>
    </row>
    <row r="10870" spans="1:6" x14ac:dyDescent="0.3">
      <c r="A10870" t="str">
        <f t="shared" si="169"/>
        <v>42780 FISV</v>
      </c>
      <c r="B10870" s="60">
        <v>42780</v>
      </c>
      <c r="C10870" s="58" t="s">
        <v>85</v>
      </c>
      <c r="D10870" s="61">
        <v>109.56</v>
      </c>
      <c r="E10870">
        <v>110.14</v>
      </c>
      <c r="F10870">
        <v>859874</v>
      </c>
    </row>
    <row r="10871" spans="1:6" x14ac:dyDescent="0.3">
      <c r="A10871" t="str">
        <f t="shared" si="169"/>
        <v>42781 FISV</v>
      </c>
      <c r="B10871" s="60">
        <v>42781</v>
      </c>
      <c r="C10871" s="58" t="s">
        <v>85</v>
      </c>
      <c r="D10871" s="61">
        <v>110.14</v>
      </c>
      <c r="E10871">
        <v>111.08</v>
      </c>
      <c r="F10871">
        <v>1337948</v>
      </c>
    </row>
    <row r="10872" spans="1:6" x14ac:dyDescent="0.3">
      <c r="A10872" t="str">
        <f t="shared" si="169"/>
        <v>42782 FISV</v>
      </c>
      <c r="B10872" s="60">
        <v>42782</v>
      </c>
      <c r="C10872" s="58" t="s">
        <v>85</v>
      </c>
      <c r="D10872" s="61">
        <v>111.24</v>
      </c>
      <c r="E10872">
        <v>111.25</v>
      </c>
      <c r="F10872">
        <v>835304</v>
      </c>
    </row>
    <row r="10873" spans="1:6" x14ac:dyDescent="0.3">
      <c r="A10873" t="str">
        <f t="shared" si="169"/>
        <v>42783 FISV</v>
      </c>
      <c r="B10873" s="60">
        <v>42783</v>
      </c>
      <c r="C10873" s="58" t="s">
        <v>85</v>
      </c>
      <c r="D10873" s="61">
        <v>111.25</v>
      </c>
      <c r="E10873">
        <v>111.98</v>
      </c>
      <c r="F10873">
        <v>989065</v>
      </c>
    </row>
    <row r="10874" spans="1:6" x14ac:dyDescent="0.3">
      <c r="A10874" t="str">
        <f t="shared" si="169"/>
        <v>42787 FISV</v>
      </c>
      <c r="B10874" s="60">
        <v>42787</v>
      </c>
      <c r="C10874" s="58" t="s">
        <v>85</v>
      </c>
      <c r="D10874" s="61">
        <v>110.48</v>
      </c>
      <c r="E10874">
        <v>112.39</v>
      </c>
      <c r="F10874">
        <v>1011149</v>
      </c>
    </row>
    <row r="10875" spans="1:6" x14ac:dyDescent="0.3">
      <c r="A10875" t="str">
        <f t="shared" si="169"/>
        <v>42788 FISV</v>
      </c>
      <c r="B10875" s="60">
        <v>42788</v>
      </c>
      <c r="C10875" s="58" t="s">
        <v>85</v>
      </c>
      <c r="D10875" s="61">
        <v>112.1</v>
      </c>
      <c r="E10875">
        <v>113.82</v>
      </c>
      <c r="F10875">
        <v>1988516</v>
      </c>
    </row>
    <row r="10876" spans="1:6" x14ac:dyDescent="0.3">
      <c r="A10876" t="str">
        <f t="shared" si="169"/>
        <v>42789 FISV</v>
      </c>
      <c r="B10876" s="60">
        <v>42789</v>
      </c>
      <c r="C10876" s="58" t="s">
        <v>85</v>
      </c>
      <c r="D10876" s="61">
        <v>114.16</v>
      </c>
      <c r="E10876">
        <v>114.9</v>
      </c>
      <c r="F10876">
        <v>1237458</v>
      </c>
    </row>
    <row r="10877" spans="1:6" x14ac:dyDescent="0.3">
      <c r="A10877" t="str">
        <f t="shared" si="169"/>
        <v>42790 FISV</v>
      </c>
      <c r="B10877" s="60">
        <v>42790</v>
      </c>
      <c r="C10877" s="58" t="s">
        <v>85</v>
      </c>
      <c r="D10877" s="61">
        <v>114.71</v>
      </c>
      <c r="E10877">
        <v>116.3</v>
      </c>
      <c r="F10877">
        <v>1031122</v>
      </c>
    </row>
    <row r="10878" spans="1:6" x14ac:dyDescent="0.3">
      <c r="A10878" t="str">
        <f t="shared" si="169"/>
        <v>42793 FISV</v>
      </c>
      <c r="B10878" s="60">
        <v>42793</v>
      </c>
      <c r="C10878" s="58" t="s">
        <v>85</v>
      </c>
      <c r="D10878" s="61">
        <v>116.04</v>
      </c>
      <c r="E10878">
        <v>115.58</v>
      </c>
      <c r="F10878">
        <v>1190369</v>
      </c>
    </row>
    <row r="10879" spans="1:6" x14ac:dyDescent="0.3">
      <c r="A10879" t="str">
        <f t="shared" si="169"/>
        <v>42794 FISV</v>
      </c>
      <c r="B10879" s="60">
        <v>42794</v>
      </c>
      <c r="C10879" s="58" t="s">
        <v>85</v>
      </c>
      <c r="D10879" s="61">
        <v>115.53</v>
      </c>
      <c r="E10879">
        <v>115.4</v>
      </c>
      <c r="F10879">
        <v>1208869</v>
      </c>
    </row>
    <row r="10880" spans="1:6" x14ac:dyDescent="0.3">
      <c r="A10880" t="str">
        <f t="shared" si="169"/>
        <v>42795 FISV</v>
      </c>
      <c r="B10880" s="60">
        <v>42795</v>
      </c>
      <c r="C10880" s="58" t="s">
        <v>85</v>
      </c>
      <c r="D10880" s="61">
        <v>116.18</v>
      </c>
      <c r="E10880">
        <v>117.11</v>
      </c>
      <c r="F10880">
        <v>1046059</v>
      </c>
    </row>
    <row r="10881" spans="1:6" x14ac:dyDescent="0.3">
      <c r="A10881" t="str">
        <f t="shared" si="169"/>
        <v>42796 FISV</v>
      </c>
      <c r="B10881" s="60">
        <v>42796</v>
      </c>
      <c r="C10881" s="58" t="s">
        <v>85</v>
      </c>
      <c r="D10881" s="61">
        <v>116.75</v>
      </c>
      <c r="E10881">
        <v>116.64</v>
      </c>
      <c r="F10881">
        <v>636792</v>
      </c>
    </row>
    <row r="10882" spans="1:6" x14ac:dyDescent="0.3">
      <c r="A10882" t="str">
        <f t="shared" si="169"/>
        <v>42797 FISV</v>
      </c>
      <c r="B10882" s="60">
        <v>42797</v>
      </c>
      <c r="C10882" s="58" t="s">
        <v>85</v>
      </c>
      <c r="D10882" s="61">
        <v>116.46</v>
      </c>
      <c r="E10882">
        <v>117.5</v>
      </c>
      <c r="F10882">
        <v>641720</v>
      </c>
    </row>
    <row r="10883" spans="1:6" x14ac:dyDescent="0.3">
      <c r="A10883" t="str">
        <f t="shared" si="169"/>
        <v>42800 FISV</v>
      </c>
      <c r="B10883" s="60">
        <v>42800</v>
      </c>
      <c r="C10883" s="58" t="s">
        <v>85</v>
      </c>
      <c r="D10883" s="61">
        <v>116.82</v>
      </c>
      <c r="E10883">
        <v>117.02</v>
      </c>
      <c r="F10883">
        <v>633808</v>
      </c>
    </row>
    <row r="10884" spans="1:6" x14ac:dyDescent="0.3">
      <c r="A10884" t="str">
        <f t="shared" si="169"/>
        <v>42801 FISV</v>
      </c>
      <c r="B10884" s="60">
        <v>42801</v>
      </c>
      <c r="C10884" s="58" t="s">
        <v>85</v>
      </c>
      <c r="D10884" s="61">
        <v>117.19</v>
      </c>
      <c r="E10884">
        <v>116.95</v>
      </c>
      <c r="F10884">
        <v>614427</v>
      </c>
    </row>
    <row r="10885" spans="1:6" x14ac:dyDescent="0.3">
      <c r="A10885" t="str">
        <f t="shared" ref="A10885:A10948" si="170">CONCATENATE(B10885, " ", C10885)</f>
        <v>42802 FISV</v>
      </c>
      <c r="B10885" s="60">
        <v>42802</v>
      </c>
      <c r="C10885" s="58" t="s">
        <v>85</v>
      </c>
      <c r="D10885" s="61">
        <v>117.24</v>
      </c>
      <c r="E10885">
        <v>117.45</v>
      </c>
      <c r="F10885">
        <v>1030688</v>
      </c>
    </row>
    <row r="10886" spans="1:6" x14ac:dyDescent="0.3">
      <c r="A10886" t="str">
        <f t="shared" si="170"/>
        <v>42803 FISV</v>
      </c>
      <c r="B10886" s="60">
        <v>42803</v>
      </c>
      <c r="C10886" s="58" t="s">
        <v>85</v>
      </c>
      <c r="D10886" s="61">
        <v>117.67</v>
      </c>
      <c r="E10886">
        <v>117.45</v>
      </c>
      <c r="F10886">
        <v>1059594</v>
      </c>
    </row>
    <row r="10887" spans="1:6" x14ac:dyDescent="0.3">
      <c r="A10887" t="str">
        <f t="shared" si="170"/>
        <v>42804 FISV</v>
      </c>
      <c r="B10887" s="60">
        <v>42804</v>
      </c>
      <c r="C10887" s="58" t="s">
        <v>85</v>
      </c>
      <c r="D10887" s="61">
        <v>118.21</v>
      </c>
      <c r="E10887">
        <v>117.28</v>
      </c>
      <c r="F10887">
        <v>976525</v>
      </c>
    </row>
    <row r="10888" spans="1:6" x14ac:dyDescent="0.3">
      <c r="A10888" t="str">
        <f t="shared" si="170"/>
        <v>42807 FISV</v>
      </c>
      <c r="B10888" s="60">
        <v>42807</v>
      </c>
      <c r="C10888" s="58" t="s">
        <v>85</v>
      </c>
      <c r="D10888" s="61">
        <v>117.2</v>
      </c>
      <c r="E10888">
        <v>117.89</v>
      </c>
      <c r="F10888">
        <v>630132</v>
      </c>
    </row>
    <row r="10889" spans="1:6" x14ac:dyDescent="0.3">
      <c r="A10889" t="str">
        <f t="shared" si="170"/>
        <v>42808 FISV</v>
      </c>
      <c r="B10889" s="60">
        <v>42808</v>
      </c>
      <c r="C10889" s="58" t="s">
        <v>85</v>
      </c>
      <c r="D10889" s="61">
        <v>117.86</v>
      </c>
      <c r="E10889">
        <v>117.37</v>
      </c>
      <c r="F10889">
        <v>585252</v>
      </c>
    </row>
    <row r="10890" spans="1:6" x14ac:dyDescent="0.3">
      <c r="A10890" t="str">
        <f t="shared" si="170"/>
        <v>42809 FISV</v>
      </c>
      <c r="B10890" s="60">
        <v>42809</v>
      </c>
      <c r="C10890" s="58" t="s">
        <v>85</v>
      </c>
      <c r="D10890" s="61">
        <v>118.06</v>
      </c>
      <c r="E10890">
        <v>117.65</v>
      </c>
      <c r="F10890">
        <v>869245</v>
      </c>
    </row>
    <row r="10891" spans="1:6" x14ac:dyDescent="0.3">
      <c r="A10891" t="str">
        <f t="shared" si="170"/>
        <v>42810 FISV</v>
      </c>
      <c r="B10891" s="60">
        <v>42810</v>
      </c>
      <c r="C10891" s="58" t="s">
        <v>85</v>
      </c>
      <c r="D10891" s="61">
        <v>117.76</v>
      </c>
      <c r="E10891">
        <v>117.26</v>
      </c>
      <c r="F10891">
        <v>713174</v>
      </c>
    </row>
    <row r="10892" spans="1:6" x14ac:dyDescent="0.3">
      <c r="A10892" t="str">
        <f t="shared" si="170"/>
        <v>42811 FISV</v>
      </c>
      <c r="B10892" s="60">
        <v>42811</v>
      </c>
      <c r="C10892" s="58" t="s">
        <v>85</v>
      </c>
      <c r="D10892" s="61">
        <v>117.78</v>
      </c>
      <c r="E10892">
        <v>117.79</v>
      </c>
      <c r="F10892">
        <v>1690717</v>
      </c>
    </row>
    <row r="10893" spans="1:6" x14ac:dyDescent="0.3">
      <c r="A10893" t="str">
        <f t="shared" si="170"/>
        <v>42814 FISV</v>
      </c>
      <c r="B10893" s="60">
        <v>42814</v>
      </c>
      <c r="C10893" s="58" t="s">
        <v>85</v>
      </c>
      <c r="D10893" s="61">
        <v>117.91</v>
      </c>
      <c r="E10893">
        <v>116.7</v>
      </c>
      <c r="F10893">
        <v>805813</v>
      </c>
    </row>
    <row r="10894" spans="1:6" x14ac:dyDescent="0.3">
      <c r="A10894" t="str">
        <f t="shared" si="170"/>
        <v>42815 FISV</v>
      </c>
      <c r="B10894" s="60">
        <v>42815</v>
      </c>
      <c r="C10894" s="58" t="s">
        <v>85</v>
      </c>
      <c r="D10894" s="61">
        <v>117.12</v>
      </c>
      <c r="E10894">
        <v>116.16</v>
      </c>
      <c r="F10894">
        <v>1384528</v>
      </c>
    </row>
    <row r="10895" spans="1:6" x14ac:dyDescent="0.3">
      <c r="A10895" t="str">
        <f t="shared" si="170"/>
        <v>42816 FISV</v>
      </c>
      <c r="B10895" s="60">
        <v>42816</v>
      </c>
      <c r="C10895" s="58" t="s">
        <v>85</v>
      </c>
      <c r="D10895" s="61">
        <v>113.29</v>
      </c>
      <c r="E10895">
        <v>115.88</v>
      </c>
      <c r="F10895">
        <v>1362882</v>
      </c>
    </row>
    <row r="10896" spans="1:6" x14ac:dyDescent="0.3">
      <c r="A10896" t="str">
        <f t="shared" si="170"/>
        <v>42817 FISV</v>
      </c>
      <c r="B10896" s="60">
        <v>42817</v>
      </c>
      <c r="C10896" s="58" t="s">
        <v>85</v>
      </c>
      <c r="D10896" s="61">
        <v>115.74</v>
      </c>
      <c r="E10896">
        <v>115.85</v>
      </c>
      <c r="F10896">
        <v>928680</v>
      </c>
    </row>
    <row r="10897" spans="1:6" x14ac:dyDescent="0.3">
      <c r="A10897" t="str">
        <f t="shared" si="170"/>
        <v>42818 FISV</v>
      </c>
      <c r="B10897" s="60">
        <v>42818</v>
      </c>
      <c r="C10897" s="58" t="s">
        <v>85</v>
      </c>
      <c r="D10897" s="61">
        <v>116.1</v>
      </c>
      <c r="E10897">
        <v>115.94</v>
      </c>
      <c r="F10897">
        <v>710642</v>
      </c>
    </row>
    <row r="10898" spans="1:6" x14ac:dyDescent="0.3">
      <c r="A10898" t="str">
        <f t="shared" si="170"/>
        <v>42821 FISV</v>
      </c>
      <c r="B10898" s="60">
        <v>42821</v>
      </c>
      <c r="C10898" s="58" t="s">
        <v>85</v>
      </c>
      <c r="D10898" s="61">
        <v>115.23</v>
      </c>
      <c r="E10898">
        <v>115.49</v>
      </c>
      <c r="F10898">
        <v>800368</v>
      </c>
    </row>
    <row r="10899" spans="1:6" x14ac:dyDescent="0.3">
      <c r="A10899" t="str">
        <f t="shared" si="170"/>
        <v>42822 FISV</v>
      </c>
      <c r="B10899" s="60">
        <v>42822</v>
      </c>
      <c r="C10899" s="58" t="s">
        <v>85</v>
      </c>
      <c r="D10899" s="61">
        <v>115.38</v>
      </c>
      <c r="E10899">
        <v>115.79</v>
      </c>
      <c r="F10899">
        <v>1044984</v>
      </c>
    </row>
    <row r="10900" spans="1:6" x14ac:dyDescent="0.3">
      <c r="A10900" t="str">
        <f t="shared" si="170"/>
        <v>42823 FISV</v>
      </c>
      <c r="B10900" s="60">
        <v>42823</v>
      </c>
      <c r="C10900" s="58" t="s">
        <v>85</v>
      </c>
      <c r="D10900" s="61">
        <v>115.59</v>
      </c>
      <c r="E10900">
        <v>115.91</v>
      </c>
      <c r="F10900">
        <v>612290</v>
      </c>
    </row>
    <row r="10901" spans="1:6" x14ac:dyDescent="0.3">
      <c r="A10901" t="str">
        <f t="shared" si="170"/>
        <v>42824 FISV</v>
      </c>
      <c r="B10901" s="60">
        <v>42824</v>
      </c>
      <c r="C10901" s="58" t="s">
        <v>85</v>
      </c>
      <c r="D10901" s="61">
        <v>115.51</v>
      </c>
      <c r="E10901">
        <v>115.93</v>
      </c>
      <c r="F10901">
        <v>465416</v>
      </c>
    </row>
    <row r="10902" spans="1:6" x14ac:dyDescent="0.3">
      <c r="A10902" t="str">
        <f t="shared" si="170"/>
        <v>42825 FISV</v>
      </c>
      <c r="B10902" s="60">
        <v>42825</v>
      </c>
      <c r="C10902" s="58" t="s">
        <v>85</v>
      </c>
      <c r="D10902" s="61">
        <v>115.52</v>
      </c>
      <c r="E10902">
        <v>115.31</v>
      </c>
      <c r="F10902">
        <v>827738</v>
      </c>
    </row>
    <row r="10903" spans="1:6" x14ac:dyDescent="0.3">
      <c r="A10903" t="str">
        <f t="shared" si="170"/>
        <v>42828 FISV</v>
      </c>
      <c r="B10903" s="60">
        <v>42828</v>
      </c>
      <c r="C10903" s="58" t="s">
        <v>85</v>
      </c>
      <c r="D10903" s="61">
        <v>115.5</v>
      </c>
      <c r="E10903">
        <v>115.64</v>
      </c>
      <c r="F10903">
        <v>1134394</v>
      </c>
    </row>
    <row r="10904" spans="1:6" x14ac:dyDescent="0.3">
      <c r="A10904" t="str">
        <f t="shared" si="170"/>
        <v>42829 FISV</v>
      </c>
      <c r="B10904" s="60">
        <v>42829</v>
      </c>
      <c r="C10904" s="58" t="s">
        <v>85</v>
      </c>
      <c r="D10904" s="61">
        <v>115.36</v>
      </c>
      <c r="E10904">
        <v>115.38</v>
      </c>
      <c r="F10904">
        <v>779487</v>
      </c>
    </row>
    <row r="10905" spans="1:6" x14ac:dyDescent="0.3">
      <c r="A10905" t="str">
        <f t="shared" si="170"/>
        <v>42830 FISV</v>
      </c>
      <c r="B10905" s="60">
        <v>42830</v>
      </c>
      <c r="C10905" s="58" t="s">
        <v>85</v>
      </c>
      <c r="D10905" s="61">
        <v>115.68</v>
      </c>
      <c r="E10905">
        <v>115.57</v>
      </c>
      <c r="F10905">
        <v>715167</v>
      </c>
    </row>
    <row r="10906" spans="1:6" x14ac:dyDescent="0.3">
      <c r="A10906" t="str">
        <f t="shared" si="170"/>
        <v>42831 FISV</v>
      </c>
      <c r="B10906" s="60">
        <v>42831</v>
      </c>
      <c r="C10906" s="58" t="s">
        <v>85</v>
      </c>
      <c r="D10906" s="61">
        <v>115.3</v>
      </c>
      <c r="E10906">
        <v>115.66</v>
      </c>
      <c r="F10906">
        <v>503333</v>
      </c>
    </row>
    <row r="10907" spans="1:6" x14ac:dyDescent="0.3">
      <c r="A10907" t="str">
        <f t="shared" si="170"/>
        <v>42832 FISV</v>
      </c>
      <c r="B10907" s="60">
        <v>42832</v>
      </c>
      <c r="C10907" s="58" t="s">
        <v>85</v>
      </c>
      <c r="D10907" s="61">
        <v>115.89</v>
      </c>
      <c r="E10907">
        <v>115.82</v>
      </c>
      <c r="F10907">
        <v>732448</v>
      </c>
    </row>
    <row r="10908" spans="1:6" x14ac:dyDescent="0.3">
      <c r="A10908" t="str">
        <f t="shared" si="170"/>
        <v>42835 FISV</v>
      </c>
      <c r="B10908" s="60">
        <v>42835</v>
      </c>
      <c r="C10908" s="58" t="s">
        <v>85</v>
      </c>
      <c r="D10908" s="61">
        <v>115.45</v>
      </c>
      <c r="E10908">
        <v>115.93</v>
      </c>
      <c r="F10908">
        <v>780110</v>
      </c>
    </row>
    <row r="10909" spans="1:6" x14ac:dyDescent="0.3">
      <c r="A10909" t="str">
        <f t="shared" si="170"/>
        <v>42836 FISV</v>
      </c>
      <c r="B10909" s="60">
        <v>42836</v>
      </c>
      <c r="C10909" s="58" t="s">
        <v>85</v>
      </c>
      <c r="D10909" s="61">
        <v>115.7</v>
      </c>
      <c r="E10909">
        <v>116.26</v>
      </c>
      <c r="F10909">
        <v>564230</v>
      </c>
    </row>
    <row r="10910" spans="1:6" x14ac:dyDescent="0.3">
      <c r="A10910" t="str">
        <f t="shared" si="170"/>
        <v>42837 FISV</v>
      </c>
      <c r="B10910" s="60">
        <v>42837</v>
      </c>
      <c r="C10910" s="58" t="s">
        <v>85</v>
      </c>
      <c r="D10910" s="61">
        <v>115.53</v>
      </c>
      <c r="E10910">
        <v>115.79</v>
      </c>
      <c r="F10910">
        <v>646979</v>
      </c>
    </row>
    <row r="10911" spans="1:6" x14ac:dyDescent="0.3">
      <c r="A10911" t="str">
        <f t="shared" si="170"/>
        <v>42838 FISV</v>
      </c>
      <c r="B10911" s="60">
        <v>42838</v>
      </c>
      <c r="C10911" s="58" t="s">
        <v>85</v>
      </c>
      <c r="D10911" s="61">
        <v>115.99</v>
      </c>
      <c r="E10911">
        <v>115.19</v>
      </c>
      <c r="F10911">
        <v>666788</v>
      </c>
    </row>
    <row r="10912" spans="1:6" x14ac:dyDescent="0.3">
      <c r="A10912" t="str">
        <f t="shared" si="170"/>
        <v>42842 FISV</v>
      </c>
      <c r="B10912" s="60">
        <v>42842</v>
      </c>
      <c r="C10912" s="58" t="s">
        <v>85</v>
      </c>
      <c r="D10912" s="61">
        <v>115.71</v>
      </c>
      <c r="E10912">
        <v>116.45</v>
      </c>
      <c r="F10912">
        <v>632132</v>
      </c>
    </row>
    <row r="10913" spans="1:6" x14ac:dyDescent="0.3">
      <c r="A10913" t="str">
        <f t="shared" si="170"/>
        <v>42843 FISV</v>
      </c>
      <c r="B10913" s="60">
        <v>42843</v>
      </c>
      <c r="C10913" s="58" t="s">
        <v>85</v>
      </c>
      <c r="D10913" s="61">
        <v>116.16</v>
      </c>
      <c r="E10913">
        <v>116.35</v>
      </c>
      <c r="F10913">
        <v>478605</v>
      </c>
    </row>
    <row r="10914" spans="1:6" x14ac:dyDescent="0.3">
      <c r="A10914" t="str">
        <f t="shared" si="170"/>
        <v>42844 FISV</v>
      </c>
      <c r="B10914" s="60">
        <v>42844</v>
      </c>
      <c r="C10914" s="58" t="s">
        <v>85</v>
      </c>
      <c r="D10914" s="61">
        <v>116.44</v>
      </c>
      <c r="E10914">
        <v>116.55</v>
      </c>
      <c r="F10914">
        <v>614634</v>
      </c>
    </row>
    <row r="10915" spans="1:6" x14ac:dyDescent="0.3">
      <c r="A10915" t="str">
        <f t="shared" si="170"/>
        <v>42845 FISV</v>
      </c>
      <c r="B10915" s="60">
        <v>42845</v>
      </c>
      <c r="C10915" s="58" t="s">
        <v>85</v>
      </c>
      <c r="D10915" s="61">
        <v>117.09</v>
      </c>
      <c r="E10915">
        <v>117.79</v>
      </c>
      <c r="F10915">
        <v>598919</v>
      </c>
    </row>
    <row r="10916" spans="1:6" x14ac:dyDescent="0.3">
      <c r="A10916" t="str">
        <f t="shared" si="170"/>
        <v>42846 FISV</v>
      </c>
      <c r="B10916" s="60">
        <v>42846</v>
      </c>
      <c r="C10916" s="58" t="s">
        <v>85</v>
      </c>
      <c r="D10916" s="61">
        <v>117.7</v>
      </c>
      <c r="E10916">
        <v>118.4</v>
      </c>
      <c r="F10916">
        <v>1021422</v>
      </c>
    </row>
    <row r="10917" spans="1:6" x14ac:dyDescent="0.3">
      <c r="A10917" t="str">
        <f t="shared" si="170"/>
        <v>42849 FISV</v>
      </c>
      <c r="B10917" s="60">
        <v>42849</v>
      </c>
      <c r="C10917" s="58" t="s">
        <v>85</v>
      </c>
      <c r="D10917" s="61">
        <v>119.59</v>
      </c>
      <c r="E10917">
        <v>119.44</v>
      </c>
      <c r="F10917">
        <v>965778</v>
      </c>
    </row>
    <row r="10918" spans="1:6" x14ac:dyDescent="0.3">
      <c r="A10918" t="str">
        <f t="shared" si="170"/>
        <v>42850 FISV</v>
      </c>
      <c r="B10918" s="60">
        <v>42850</v>
      </c>
      <c r="C10918" s="58" t="s">
        <v>85</v>
      </c>
      <c r="D10918" s="61">
        <v>119.97</v>
      </c>
      <c r="E10918">
        <v>119.62</v>
      </c>
      <c r="F10918">
        <v>866996</v>
      </c>
    </row>
    <row r="10919" spans="1:6" x14ac:dyDescent="0.3">
      <c r="A10919" t="str">
        <f t="shared" si="170"/>
        <v>42851 FISV</v>
      </c>
      <c r="B10919" s="60">
        <v>42851</v>
      </c>
      <c r="C10919" s="58" t="s">
        <v>85</v>
      </c>
      <c r="D10919" s="61">
        <v>119.45</v>
      </c>
      <c r="E10919">
        <v>119.99</v>
      </c>
      <c r="F10919">
        <v>1081121</v>
      </c>
    </row>
    <row r="10920" spans="1:6" x14ac:dyDescent="0.3">
      <c r="A10920" t="str">
        <f t="shared" si="170"/>
        <v>42852 FISV</v>
      </c>
      <c r="B10920" s="60">
        <v>42852</v>
      </c>
      <c r="C10920" s="58" t="s">
        <v>85</v>
      </c>
      <c r="D10920" s="61">
        <v>120.85</v>
      </c>
      <c r="E10920">
        <v>119.89</v>
      </c>
      <c r="F10920">
        <v>1324703</v>
      </c>
    </row>
    <row r="10921" spans="1:6" x14ac:dyDescent="0.3">
      <c r="A10921" t="str">
        <f t="shared" si="170"/>
        <v>42853 FISV</v>
      </c>
      <c r="B10921" s="60">
        <v>42853</v>
      </c>
      <c r="C10921" s="58" t="s">
        <v>85</v>
      </c>
      <c r="D10921" s="61">
        <v>120.12</v>
      </c>
      <c r="E10921">
        <v>119.14</v>
      </c>
      <c r="F10921">
        <v>827680</v>
      </c>
    </row>
    <row r="10922" spans="1:6" x14ac:dyDescent="0.3">
      <c r="A10922" t="str">
        <f t="shared" si="170"/>
        <v>42856 FISV</v>
      </c>
      <c r="B10922" s="60">
        <v>42856</v>
      </c>
      <c r="C10922" s="58" t="s">
        <v>85</v>
      </c>
      <c r="D10922" s="61">
        <v>119.5</v>
      </c>
      <c r="E10922">
        <v>119.09</v>
      </c>
      <c r="F10922">
        <v>637391</v>
      </c>
    </row>
    <row r="10923" spans="1:6" x14ac:dyDescent="0.3">
      <c r="A10923" t="str">
        <f t="shared" si="170"/>
        <v>42857 FISV</v>
      </c>
      <c r="B10923" s="60">
        <v>42857</v>
      </c>
      <c r="C10923" s="58" t="s">
        <v>85</v>
      </c>
      <c r="D10923" s="61">
        <v>119.44</v>
      </c>
      <c r="E10923">
        <v>118.64</v>
      </c>
      <c r="F10923">
        <v>934189</v>
      </c>
    </row>
    <row r="10924" spans="1:6" x14ac:dyDescent="0.3">
      <c r="A10924" t="str">
        <f t="shared" si="170"/>
        <v>42858 FISV</v>
      </c>
      <c r="B10924" s="60">
        <v>42858</v>
      </c>
      <c r="C10924" s="58" t="s">
        <v>85</v>
      </c>
      <c r="D10924" s="61">
        <v>118.63</v>
      </c>
      <c r="E10924">
        <v>118.46</v>
      </c>
      <c r="F10924">
        <v>1132580</v>
      </c>
    </row>
    <row r="10925" spans="1:6" x14ac:dyDescent="0.3">
      <c r="A10925" t="str">
        <f t="shared" si="170"/>
        <v>42859 FISV</v>
      </c>
      <c r="B10925" s="60">
        <v>42859</v>
      </c>
      <c r="C10925" s="58" t="s">
        <v>85</v>
      </c>
      <c r="D10925" s="61">
        <v>118.63</v>
      </c>
      <c r="E10925">
        <v>120.25</v>
      </c>
      <c r="F10925">
        <v>1085222</v>
      </c>
    </row>
    <row r="10926" spans="1:6" x14ac:dyDescent="0.3">
      <c r="A10926" t="str">
        <f t="shared" si="170"/>
        <v>42860 FISV</v>
      </c>
      <c r="B10926" s="60">
        <v>42860</v>
      </c>
      <c r="C10926" s="58" t="s">
        <v>85</v>
      </c>
      <c r="D10926" s="61">
        <v>120.34</v>
      </c>
      <c r="E10926">
        <v>120</v>
      </c>
      <c r="F10926">
        <v>634264</v>
      </c>
    </row>
    <row r="10927" spans="1:6" x14ac:dyDescent="0.3">
      <c r="A10927" t="str">
        <f t="shared" si="170"/>
        <v>42863 FISV</v>
      </c>
      <c r="B10927" s="60">
        <v>42863</v>
      </c>
      <c r="C10927" s="58" t="s">
        <v>85</v>
      </c>
      <c r="D10927" s="61">
        <v>119.98</v>
      </c>
      <c r="E10927">
        <v>119.84</v>
      </c>
      <c r="F10927">
        <v>619231</v>
      </c>
    </row>
    <row r="10928" spans="1:6" x14ac:dyDescent="0.3">
      <c r="A10928" t="str">
        <f t="shared" si="170"/>
        <v>42864 FISV</v>
      </c>
      <c r="B10928" s="60">
        <v>42864</v>
      </c>
      <c r="C10928" s="58" t="s">
        <v>85</v>
      </c>
      <c r="D10928" s="61">
        <v>120</v>
      </c>
      <c r="E10928">
        <v>119.73</v>
      </c>
      <c r="F10928">
        <v>959646</v>
      </c>
    </row>
    <row r="10929" spans="1:6" x14ac:dyDescent="0.3">
      <c r="A10929" t="str">
        <f t="shared" si="170"/>
        <v>42865 FISV</v>
      </c>
      <c r="B10929" s="60">
        <v>42865</v>
      </c>
      <c r="C10929" s="58" t="s">
        <v>85</v>
      </c>
      <c r="D10929" s="61">
        <v>119.42</v>
      </c>
      <c r="E10929">
        <v>119.25</v>
      </c>
      <c r="F10929">
        <v>603570</v>
      </c>
    </row>
    <row r="10930" spans="1:6" x14ac:dyDescent="0.3">
      <c r="A10930" t="str">
        <f t="shared" si="170"/>
        <v>42866 FISV</v>
      </c>
      <c r="B10930" s="60">
        <v>42866</v>
      </c>
      <c r="C10930" s="58" t="s">
        <v>85</v>
      </c>
      <c r="D10930" s="61">
        <v>118.97</v>
      </c>
      <c r="E10930">
        <v>119.86</v>
      </c>
      <c r="F10930">
        <v>608495</v>
      </c>
    </row>
    <row r="10931" spans="1:6" x14ac:dyDescent="0.3">
      <c r="A10931" t="str">
        <f t="shared" si="170"/>
        <v>42867 FISV</v>
      </c>
      <c r="B10931" s="60">
        <v>42867</v>
      </c>
      <c r="C10931" s="58" t="s">
        <v>85</v>
      </c>
      <c r="D10931" s="61">
        <v>119.64</v>
      </c>
      <c r="E10931">
        <v>119.78</v>
      </c>
      <c r="F10931">
        <v>527931</v>
      </c>
    </row>
    <row r="10932" spans="1:6" x14ac:dyDescent="0.3">
      <c r="A10932" t="str">
        <f t="shared" si="170"/>
        <v>42870 FISV</v>
      </c>
      <c r="B10932" s="60">
        <v>42870</v>
      </c>
      <c r="C10932" s="58" t="s">
        <v>85</v>
      </c>
      <c r="D10932" s="61">
        <v>119.63</v>
      </c>
      <c r="E10932">
        <v>120.9</v>
      </c>
      <c r="F10932">
        <v>728544</v>
      </c>
    </row>
    <row r="10933" spans="1:6" x14ac:dyDescent="0.3">
      <c r="A10933" t="str">
        <f t="shared" si="170"/>
        <v>42871 FISV</v>
      </c>
      <c r="B10933" s="60">
        <v>42871</v>
      </c>
      <c r="C10933" s="58" t="s">
        <v>85</v>
      </c>
      <c r="D10933" s="61">
        <v>120.25</v>
      </c>
      <c r="E10933">
        <v>119.75</v>
      </c>
      <c r="F10933">
        <v>770582</v>
      </c>
    </row>
    <row r="10934" spans="1:6" x14ac:dyDescent="0.3">
      <c r="A10934" t="str">
        <f t="shared" si="170"/>
        <v>42872 FISV</v>
      </c>
      <c r="B10934" s="60">
        <v>42872</v>
      </c>
      <c r="C10934" s="58" t="s">
        <v>85</v>
      </c>
      <c r="D10934" s="61">
        <v>119.01</v>
      </c>
      <c r="E10934">
        <v>119.13</v>
      </c>
      <c r="F10934">
        <v>880469</v>
      </c>
    </row>
    <row r="10935" spans="1:6" x14ac:dyDescent="0.3">
      <c r="A10935" t="str">
        <f t="shared" si="170"/>
        <v>42873 FISV</v>
      </c>
      <c r="B10935" s="60">
        <v>42873</v>
      </c>
      <c r="C10935" s="58" t="s">
        <v>85</v>
      </c>
      <c r="D10935" s="61">
        <v>119.3</v>
      </c>
      <c r="E10935">
        <v>120.04</v>
      </c>
      <c r="F10935">
        <v>717076</v>
      </c>
    </row>
    <row r="10936" spans="1:6" x14ac:dyDescent="0.3">
      <c r="A10936" t="str">
        <f t="shared" si="170"/>
        <v>42874 FISV</v>
      </c>
      <c r="B10936" s="60">
        <v>42874</v>
      </c>
      <c r="C10936" s="58" t="s">
        <v>85</v>
      </c>
      <c r="D10936" s="61">
        <v>120.12</v>
      </c>
      <c r="E10936">
        <v>120.68</v>
      </c>
      <c r="F10936">
        <v>883468</v>
      </c>
    </row>
    <row r="10937" spans="1:6" x14ac:dyDescent="0.3">
      <c r="A10937" t="str">
        <f t="shared" si="170"/>
        <v>42877 FISV</v>
      </c>
      <c r="B10937" s="60">
        <v>42877</v>
      </c>
      <c r="C10937" s="58" t="s">
        <v>85</v>
      </c>
      <c r="D10937" s="61">
        <v>120.75</v>
      </c>
      <c r="E10937">
        <v>122.32</v>
      </c>
      <c r="F10937">
        <v>803088</v>
      </c>
    </row>
    <row r="10938" spans="1:6" x14ac:dyDescent="0.3">
      <c r="A10938" t="str">
        <f t="shared" si="170"/>
        <v>42878 FISV</v>
      </c>
      <c r="B10938" s="60">
        <v>42878</v>
      </c>
      <c r="C10938" s="58" t="s">
        <v>85</v>
      </c>
      <c r="D10938" s="61">
        <v>122.91</v>
      </c>
      <c r="E10938">
        <v>122.34</v>
      </c>
      <c r="F10938">
        <v>755827</v>
      </c>
    </row>
    <row r="10939" spans="1:6" x14ac:dyDescent="0.3">
      <c r="A10939" t="str">
        <f t="shared" si="170"/>
        <v>42879 FISV</v>
      </c>
      <c r="B10939" s="60">
        <v>42879</v>
      </c>
      <c r="C10939" s="58" t="s">
        <v>85</v>
      </c>
      <c r="D10939" s="61">
        <v>122.27</v>
      </c>
      <c r="E10939">
        <v>122.76</v>
      </c>
      <c r="F10939">
        <v>592971</v>
      </c>
    </row>
    <row r="10940" spans="1:6" x14ac:dyDescent="0.3">
      <c r="A10940" t="str">
        <f t="shared" si="170"/>
        <v>42880 FISV</v>
      </c>
      <c r="B10940" s="60">
        <v>42880</v>
      </c>
      <c r="C10940" s="58" t="s">
        <v>85</v>
      </c>
      <c r="D10940" s="61">
        <v>122.87</v>
      </c>
      <c r="E10940">
        <v>124.52</v>
      </c>
      <c r="F10940">
        <v>814294</v>
      </c>
    </row>
    <row r="10941" spans="1:6" x14ac:dyDescent="0.3">
      <c r="A10941" t="str">
        <f t="shared" si="170"/>
        <v>42881 FISV</v>
      </c>
      <c r="B10941" s="60">
        <v>42881</v>
      </c>
      <c r="C10941" s="58" t="s">
        <v>85</v>
      </c>
      <c r="D10941" s="61">
        <v>124.59</v>
      </c>
      <c r="E10941">
        <v>124.09</v>
      </c>
      <c r="F10941">
        <v>551376</v>
      </c>
    </row>
    <row r="10942" spans="1:6" x14ac:dyDescent="0.3">
      <c r="A10942" t="str">
        <f t="shared" si="170"/>
        <v>42885 FISV</v>
      </c>
      <c r="B10942" s="60">
        <v>42885</v>
      </c>
      <c r="C10942" s="58" t="s">
        <v>85</v>
      </c>
      <c r="D10942" s="61">
        <v>123.93</v>
      </c>
      <c r="E10942">
        <v>124.53</v>
      </c>
      <c r="F10942">
        <v>509129</v>
      </c>
    </row>
    <row r="10943" spans="1:6" x14ac:dyDescent="0.3">
      <c r="A10943" t="str">
        <f t="shared" si="170"/>
        <v>42886 FISV</v>
      </c>
      <c r="B10943" s="60">
        <v>42886</v>
      </c>
      <c r="C10943" s="58" t="s">
        <v>85</v>
      </c>
      <c r="D10943" s="61">
        <v>124.89</v>
      </c>
      <c r="E10943">
        <v>125.28</v>
      </c>
      <c r="F10943">
        <v>1532091</v>
      </c>
    </row>
    <row r="10944" spans="1:6" x14ac:dyDescent="0.3">
      <c r="A10944" t="str">
        <f t="shared" si="170"/>
        <v>42887 FISV</v>
      </c>
      <c r="B10944" s="60">
        <v>42887</v>
      </c>
      <c r="C10944" s="58" t="s">
        <v>85</v>
      </c>
      <c r="D10944" s="61">
        <v>125.39</v>
      </c>
      <c r="E10944">
        <v>125.23</v>
      </c>
      <c r="F10944">
        <v>895978</v>
      </c>
    </row>
    <row r="10945" spans="1:6" x14ac:dyDescent="0.3">
      <c r="A10945" t="str">
        <f t="shared" si="170"/>
        <v>42888 FISV</v>
      </c>
      <c r="B10945" s="60">
        <v>42888</v>
      </c>
      <c r="C10945" s="58" t="s">
        <v>85</v>
      </c>
      <c r="D10945" s="61">
        <v>125.6</v>
      </c>
      <c r="E10945">
        <v>125.71</v>
      </c>
      <c r="F10945">
        <v>767890</v>
      </c>
    </row>
    <row r="10946" spans="1:6" x14ac:dyDescent="0.3">
      <c r="A10946" t="str">
        <f t="shared" si="170"/>
        <v>42891 FISV</v>
      </c>
      <c r="B10946" s="60">
        <v>42891</v>
      </c>
      <c r="C10946" s="58" t="s">
        <v>85</v>
      </c>
      <c r="D10946" s="61">
        <v>126</v>
      </c>
      <c r="E10946">
        <v>125.46</v>
      </c>
      <c r="F10946">
        <v>634435</v>
      </c>
    </row>
    <row r="10947" spans="1:6" x14ac:dyDescent="0.3">
      <c r="A10947" t="str">
        <f t="shared" si="170"/>
        <v>42892 FISV</v>
      </c>
      <c r="B10947" s="60">
        <v>42892</v>
      </c>
      <c r="C10947" s="58" t="s">
        <v>85</v>
      </c>
      <c r="D10947" s="61">
        <v>125.41</v>
      </c>
      <c r="E10947">
        <v>124.43</v>
      </c>
      <c r="F10947">
        <v>1153764</v>
      </c>
    </row>
    <row r="10948" spans="1:6" x14ac:dyDescent="0.3">
      <c r="A10948" t="str">
        <f t="shared" si="170"/>
        <v>42893 FISV</v>
      </c>
      <c r="B10948" s="60">
        <v>42893</v>
      </c>
      <c r="C10948" s="58" t="s">
        <v>85</v>
      </c>
      <c r="D10948" s="61">
        <v>124.5</v>
      </c>
      <c r="E10948">
        <v>125.1</v>
      </c>
      <c r="F10948">
        <v>700175</v>
      </c>
    </row>
    <row r="10949" spans="1:6" x14ac:dyDescent="0.3">
      <c r="A10949" t="str">
        <f t="shared" ref="A10949:A11012" si="171">CONCATENATE(B10949, " ", C10949)</f>
        <v>42894 FISV</v>
      </c>
      <c r="B10949" s="60">
        <v>42894</v>
      </c>
      <c r="C10949" s="58" t="s">
        <v>85</v>
      </c>
      <c r="D10949" s="61">
        <v>124.97</v>
      </c>
      <c r="E10949">
        <v>123.75</v>
      </c>
      <c r="F10949">
        <v>821631</v>
      </c>
    </row>
    <row r="10950" spans="1:6" x14ac:dyDescent="0.3">
      <c r="A10950" t="str">
        <f t="shared" si="171"/>
        <v>42895 FISV</v>
      </c>
      <c r="B10950" s="60">
        <v>42895</v>
      </c>
      <c r="C10950" s="58" t="s">
        <v>85</v>
      </c>
      <c r="D10950" s="61">
        <v>123.92</v>
      </c>
      <c r="E10950">
        <v>122.86</v>
      </c>
      <c r="F10950">
        <v>823108</v>
      </c>
    </row>
    <row r="10951" spans="1:6" x14ac:dyDescent="0.3">
      <c r="A10951" t="str">
        <f t="shared" si="171"/>
        <v>42898 FISV</v>
      </c>
      <c r="B10951" s="60">
        <v>42898</v>
      </c>
      <c r="C10951" s="58" t="s">
        <v>85</v>
      </c>
      <c r="D10951" s="61">
        <v>122.45</v>
      </c>
      <c r="E10951">
        <v>123.18</v>
      </c>
      <c r="F10951">
        <v>874704</v>
      </c>
    </row>
    <row r="10952" spans="1:6" x14ac:dyDescent="0.3">
      <c r="A10952" t="str">
        <f t="shared" si="171"/>
        <v>42899 FISV</v>
      </c>
      <c r="B10952" s="60">
        <v>42899</v>
      </c>
      <c r="C10952" s="58" t="s">
        <v>85</v>
      </c>
      <c r="D10952" s="61">
        <v>123.13</v>
      </c>
      <c r="E10952">
        <v>124.51</v>
      </c>
      <c r="F10952">
        <v>664420</v>
      </c>
    </row>
    <row r="10953" spans="1:6" x14ac:dyDescent="0.3">
      <c r="A10953" t="str">
        <f t="shared" si="171"/>
        <v>42900 FISV</v>
      </c>
      <c r="B10953" s="60">
        <v>42900</v>
      </c>
      <c r="C10953" s="58" t="s">
        <v>85</v>
      </c>
      <c r="D10953" s="61">
        <v>125.04</v>
      </c>
      <c r="E10953">
        <v>124.62</v>
      </c>
      <c r="F10953">
        <v>736344</v>
      </c>
    </row>
    <row r="10954" spans="1:6" x14ac:dyDescent="0.3">
      <c r="A10954" t="str">
        <f t="shared" si="171"/>
        <v>42901 FISV</v>
      </c>
      <c r="B10954" s="60">
        <v>42901</v>
      </c>
      <c r="C10954" s="58" t="s">
        <v>85</v>
      </c>
      <c r="D10954" s="61">
        <v>123.9</v>
      </c>
      <c r="E10954">
        <v>125.47</v>
      </c>
      <c r="F10954">
        <v>641431</v>
      </c>
    </row>
    <row r="10955" spans="1:6" x14ac:dyDescent="0.3">
      <c r="A10955" t="str">
        <f t="shared" si="171"/>
        <v>42902 FISV</v>
      </c>
      <c r="B10955" s="60">
        <v>42902</v>
      </c>
      <c r="C10955" s="58" t="s">
        <v>85</v>
      </c>
      <c r="D10955" s="61">
        <v>121.74</v>
      </c>
      <c r="E10955">
        <v>124.65</v>
      </c>
      <c r="F10955">
        <v>1732423</v>
      </c>
    </row>
    <row r="10956" spans="1:6" x14ac:dyDescent="0.3">
      <c r="A10956" t="str">
        <f t="shared" si="171"/>
        <v>42905 FISV</v>
      </c>
      <c r="B10956" s="60">
        <v>42905</v>
      </c>
      <c r="C10956" s="58" t="s">
        <v>85</v>
      </c>
      <c r="D10956" s="61">
        <v>125.06</v>
      </c>
      <c r="E10956">
        <v>125.19</v>
      </c>
      <c r="F10956">
        <v>778124</v>
      </c>
    </row>
    <row r="10957" spans="1:6" x14ac:dyDescent="0.3">
      <c r="A10957" t="str">
        <f t="shared" si="171"/>
        <v>42906 FISV</v>
      </c>
      <c r="B10957" s="60">
        <v>42906</v>
      </c>
      <c r="C10957" s="58" t="s">
        <v>85</v>
      </c>
      <c r="D10957" s="61">
        <v>124.77</v>
      </c>
      <c r="E10957">
        <v>124.62</v>
      </c>
      <c r="F10957">
        <v>962389</v>
      </c>
    </row>
    <row r="10958" spans="1:6" x14ac:dyDescent="0.3">
      <c r="A10958" t="str">
        <f t="shared" si="171"/>
        <v>42907 FISV</v>
      </c>
      <c r="B10958" s="60">
        <v>42907</v>
      </c>
      <c r="C10958" s="58" t="s">
        <v>85</v>
      </c>
      <c r="D10958" s="61">
        <v>124.74</v>
      </c>
      <c r="E10958">
        <v>125.38</v>
      </c>
      <c r="F10958">
        <v>1153194</v>
      </c>
    </row>
    <row r="10959" spans="1:6" x14ac:dyDescent="0.3">
      <c r="A10959" t="str">
        <f t="shared" si="171"/>
        <v>42908 FISV</v>
      </c>
      <c r="B10959" s="60">
        <v>42908</v>
      </c>
      <c r="C10959" s="58" t="s">
        <v>85</v>
      </c>
      <c r="D10959" s="61">
        <v>125.22</v>
      </c>
      <c r="E10959">
        <v>124.91</v>
      </c>
      <c r="F10959">
        <v>683601</v>
      </c>
    </row>
    <row r="10960" spans="1:6" x14ac:dyDescent="0.3">
      <c r="A10960" t="str">
        <f t="shared" si="171"/>
        <v>42909 FISV</v>
      </c>
      <c r="B10960" s="60">
        <v>42909</v>
      </c>
      <c r="C10960" s="58" t="s">
        <v>85</v>
      </c>
      <c r="D10960" s="61">
        <v>124.97</v>
      </c>
      <c r="E10960">
        <v>124.8</v>
      </c>
      <c r="F10960">
        <v>1389735</v>
      </c>
    </row>
    <row r="10961" spans="1:6" x14ac:dyDescent="0.3">
      <c r="A10961" t="str">
        <f t="shared" si="171"/>
        <v>42912 FISV</v>
      </c>
      <c r="B10961" s="60">
        <v>42912</v>
      </c>
      <c r="C10961" s="58" t="s">
        <v>85</v>
      </c>
      <c r="D10961" s="61">
        <v>125.06</v>
      </c>
      <c r="E10961">
        <v>124.33</v>
      </c>
      <c r="F10961">
        <v>646157</v>
      </c>
    </row>
    <row r="10962" spans="1:6" x14ac:dyDescent="0.3">
      <c r="A10962" t="str">
        <f t="shared" si="171"/>
        <v>42913 FISV</v>
      </c>
      <c r="B10962" s="60">
        <v>42913</v>
      </c>
      <c r="C10962" s="58" t="s">
        <v>85</v>
      </c>
      <c r="D10962" s="61">
        <v>123.86</v>
      </c>
      <c r="E10962">
        <v>122.85</v>
      </c>
      <c r="F10962">
        <v>668115</v>
      </c>
    </row>
    <row r="10963" spans="1:6" x14ac:dyDescent="0.3">
      <c r="A10963" t="str">
        <f t="shared" si="171"/>
        <v>42914 FISV</v>
      </c>
      <c r="B10963" s="60">
        <v>42914</v>
      </c>
      <c r="C10963" s="58" t="s">
        <v>85</v>
      </c>
      <c r="D10963" s="61">
        <v>123.16</v>
      </c>
      <c r="E10963">
        <v>124.06</v>
      </c>
      <c r="F10963">
        <v>782125</v>
      </c>
    </row>
    <row r="10964" spans="1:6" x14ac:dyDescent="0.3">
      <c r="A10964" t="str">
        <f t="shared" si="171"/>
        <v>42915 FISV</v>
      </c>
      <c r="B10964" s="60">
        <v>42915</v>
      </c>
      <c r="C10964" s="58" t="s">
        <v>85</v>
      </c>
      <c r="D10964" s="61">
        <v>123.62</v>
      </c>
      <c r="E10964">
        <v>121.61</v>
      </c>
      <c r="F10964">
        <v>1160143</v>
      </c>
    </row>
    <row r="10965" spans="1:6" x14ac:dyDescent="0.3">
      <c r="A10965" t="str">
        <f t="shared" si="171"/>
        <v>42916 FISV</v>
      </c>
      <c r="B10965" s="60">
        <v>42916</v>
      </c>
      <c r="C10965" s="58" t="s">
        <v>85</v>
      </c>
      <c r="D10965" s="61">
        <v>122.14</v>
      </c>
      <c r="E10965">
        <v>122.34</v>
      </c>
      <c r="F10965">
        <v>1017781</v>
      </c>
    </row>
    <row r="10966" spans="1:6" x14ac:dyDescent="0.3">
      <c r="A10966" t="str">
        <f t="shared" si="171"/>
        <v>42919 FISV</v>
      </c>
      <c r="B10966" s="60">
        <v>42919</v>
      </c>
      <c r="C10966" s="58" t="s">
        <v>85</v>
      </c>
      <c r="D10966" s="61">
        <v>122.76</v>
      </c>
      <c r="E10966">
        <v>121.31</v>
      </c>
      <c r="F10966">
        <v>461496</v>
      </c>
    </row>
    <row r="10967" spans="1:6" x14ac:dyDescent="0.3">
      <c r="A10967" t="str">
        <f t="shared" si="171"/>
        <v>42921 FISV</v>
      </c>
      <c r="B10967" s="60">
        <v>42921</v>
      </c>
      <c r="C10967" s="58" t="s">
        <v>85</v>
      </c>
      <c r="D10967" s="61">
        <v>121.49</v>
      </c>
      <c r="E10967">
        <v>122.35</v>
      </c>
      <c r="F10967">
        <v>869498</v>
      </c>
    </row>
    <row r="10968" spans="1:6" x14ac:dyDescent="0.3">
      <c r="A10968" t="str">
        <f t="shared" si="171"/>
        <v>42922 FISV</v>
      </c>
      <c r="B10968" s="60">
        <v>42922</v>
      </c>
      <c r="C10968" s="58" t="s">
        <v>85</v>
      </c>
      <c r="D10968" s="61">
        <v>121.61</v>
      </c>
      <c r="E10968">
        <v>121.79</v>
      </c>
      <c r="F10968">
        <v>834355</v>
      </c>
    </row>
    <row r="10969" spans="1:6" x14ac:dyDescent="0.3">
      <c r="A10969" t="str">
        <f t="shared" si="171"/>
        <v>42923 FISV</v>
      </c>
      <c r="B10969" s="60">
        <v>42923</v>
      </c>
      <c r="C10969" s="58" t="s">
        <v>85</v>
      </c>
      <c r="D10969" s="61">
        <v>122</v>
      </c>
      <c r="E10969">
        <v>122.77</v>
      </c>
      <c r="F10969">
        <v>704350</v>
      </c>
    </row>
    <row r="10970" spans="1:6" x14ac:dyDescent="0.3">
      <c r="A10970" t="str">
        <f t="shared" si="171"/>
        <v>42926 FISV</v>
      </c>
      <c r="B10970" s="60">
        <v>42926</v>
      </c>
      <c r="C10970" s="58" t="s">
        <v>85</v>
      </c>
      <c r="D10970" s="61">
        <v>122.89</v>
      </c>
      <c r="E10970">
        <v>122.8</v>
      </c>
      <c r="F10970">
        <v>506612</v>
      </c>
    </row>
    <row r="10971" spans="1:6" x14ac:dyDescent="0.3">
      <c r="A10971" t="str">
        <f t="shared" si="171"/>
        <v>42927 FISV</v>
      </c>
      <c r="B10971" s="60">
        <v>42927</v>
      </c>
      <c r="C10971" s="58" t="s">
        <v>85</v>
      </c>
      <c r="D10971" s="61">
        <v>122.74</v>
      </c>
      <c r="E10971">
        <v>122.03</v>
      </c>
      <c r="F10971">
        <v>1106890</v>
      </c>
    </row>
    <row r="10972" spans="1:6" x14ac:dyDescent="0.3">
      <c r="A10972" t="str">
        <f t="shared" si="171"/>
        <v>42928 FISV</v>
      </c>
      <c r="B10972" s="60">
        <v>42928</v>
      </c>
      <c r="C10972" s="58" t="s">
        <v>85</v>
      </c>
      <c r="D10972" s="61">
        <v>122.78</v>
      </c>
      <c r="E10972">
        <v>123.44</v>
      </c>
      <c r="F10972">
        <v>644777</v>
      </c>
    </row>
    <row r="10973" spans="1:6" x14ac:dyDescent="0.3">
      <c r="A10973" t="str">
        <f t="shared" si="171"/>
        <v>42929 FISV</v>
      </c>
      <c r="B10973" s="60">
        <v>42929</v>
      </c>
      <c r="C10973" s="58" t="s">
        <v>85</v>
      </c>
      <c r="D10973" s="61">
        <v>123.46</v>
      </c>
      <c r="E10973">
        <v>123.27</v>
      </c>
      <c r="F10973">
        <v>709647</v>
      </c>
    </row>
    <row r="10974" spans="1:6" x14ac:dyDescent="0.3">
      <c r="A10974" t="str">
        <f t="shared" si="171"/>
        <v>42930 FISV</v>
      </c>
      <c r="B10974" s="60">
        <v>42930</v>
      </c>
      <c r="C10974" s="58" t="s">
        <v>85</v>
      </c>
      <c r="D10974" s="61">
        <v>123.67</v>
      </c>
      <c r="E10974">
        <v>123.61</v>
      </c>
      <c r="F10974">
        <v>514255</v>
      </c>
    </row>
    <row r="10975" spans="1:6" x14ac:dyDescent="0.3">
      <c r="A10975" t="str">
        <f t="shared" si="171"/>
        <v>42933 FISV</v>
      </c>
      <c r="B10975" s="60">
        <v>42933</v>
      </c>
      <c r="C10975" s="58" t="s">
        <v>85</v>
      </c>
      <c r="D10975" s="61">
        <v>124.07</v>
      </c>
      <c r="E10975">
        <v>125.25</v>
      </c>
      <c r="F10975">
        <v>836798</v>
      </c>
    </row>
    <row r="10976" spans="1:6" x14ac:dyDescent="0.3">
      <c r="A10976" t="str">
        <f t="shared" si="171"/>
        <v>42934 FISV</v>
      </c>
      <c r="B10976" s="60">
        <v>42934</v>
      </c>
      <c r="C10976" s="58" t="s">
        <v>85</v>
      </c>
      <c r="D10976" s="61">
        <v>125.12</v>
      </c>
      <c r="E10976">
        <v>125.06</v>
      </c>
      <c r="F10976">
        <v>644642</v>
      </c>
    </row>
    <row r="10977" spans="1:6" x14ac:dyDescent="0.3">
      <c r="A10977" t="str">
        <f t="shared" si="171"/>
        <v>42935 FISV</v>
      </c>
      <c r="B10977" s="60">
        <v>42935</v>
      </c>
      <c r="C10977" s="58" t="s">
        <v>85</v>
      </c>
      <c r="D10977" s="61">
        <v>125.41</v>
      </c>
      <c r="E10977">
        <v>125.76</v>
      </c>
      <c r="F10977">
        <v>558467</v>
      </c>
    </row>
    <row r="10978" spans="1:6" x14ac:dyDescent="0.3">
      <c r="A10978" t="str">
        <f t="shared" si="171"/>
        <v>42936 FISV</v>
      </c>
      <c r="B10978" s="60">
        <v>42936</v>
      </c>
      <c r="C10978" s="58" t="s">
        <v>85</v>
      </c>
      <c r="D10978" s="61">
        <v>125.83</v>
      </c>
      <c r="E10978">
        <v>126.23</v>
      </c>
      <c r="F10978">
        <v>510699</v>
      </c>
    </row>
    <row r="10979" spans="1:6" x14ac:dyDescent="0.3">
      <c r="A10979" t="str">
        <f t="shared" si="171"/>
        <v>42937 FISV</v>
      </c>
      <c r="B10979" s="60">
        <v>42937</v>
      </c>
      <c r="C10979" s="58" t="s">
        <v>85</v>
      </c>
      <c r="D10979" s="61">
        <v>125.78</v>
      </c>
      <c r="E10979">
        <v>126.71</v>
      </c>
      <c r="F10979">
        <v>586040</v>
      </c>
    </row>
    <row r="10980" spans="1:6" x14ac:dyDescent="0.3">
      <c r="A10980" t="str">
        <f t="shared" si="171"/>
        <v>42940 FISV</v>
      </c>
      <c r="B10980" s="60">
        <v>42940</v>
      </c>
      <c r="C10980" s="58" t="s">
        <v>85</v>
      </c>
      <c r="D10980" s="61">
        <v>126.51</v>
      </c>
      <c r="E10980">
        <v>126.48</v>
      </c>
      <c r="F10980">
        <v>767560</v>
      </c>
    </row>
    <row r="10981" spans="1:6" x14ac:dyDescent="0.3">
      <c r="A10981" t="str">
        <f t="shared" si="171"/>
        <v>42941 FISV</v>
      </c>
      <c r="B10981" s="60">
        <v>42941</v>
      </c>
      <c r="C10981" s="58" t="s">
        <v>85</v>
      </c>
      <c r="D10981" s="61">
        <v>126.5</v>
      </c>
      <c r="E10981">
        <v>126.39</v>
      </c>
      <c r="F10981">
        <v>398819</v>
      </c>
    </row>
    <row r="10982" spans="1:6" x14ac:dyDescent="0.3">
      <c r="A10982" t="str">
        <f t="shared" si="171"/>
        <v>42942 FISV</v>
      </c>
      <c r="B10982" s="60">
        <v>42942</v>
      </c>
      <c r="C10982" s="58" t="s">
        <v>85</v>
      </c>
      <c r="D10982" s="61">
        <v>126.63</v>
      </c>
      <c r="E10982">
        <v>127.01</v>
      </c>
      <c r="F10982">
        <v>373718</v>
      </c>
    </row>
    <row r="10983" spans="1:6" x14ac:dyDescent="0.3">
      <c r="A10983" t="str">
        <f t="shared" si="171"/>
        <v>42943 FISV</v>
      </c>
      <c r="B10983" s="60">
        <v>42943</v>
      </c>
      <c r="C10983" s="58" t="s">
        <v>85</v>
      </c>
      <c r="D10983" s="61">
        <v>126.89</v>
      </c>
      <c r="E10983">
        <v>126.97</v>
      </c>
      <c r="F10983">
        <v>622983</v>
      </c>
    </row>
    <row r="10984" spans="1:6" x14ac:dyDescent="0.3">
      <c r="A10984" t="str">
        <f t="shared" si="171"/>
        <v>42944 FISV</v>
      </c>
      <c r="B10984" s="60">
        <v>42944</v>
      </c>
      <c r="C10984" s="58" t="s">
        <v>85</v>
      </c>
      <c r="D10984" s="61">
        <v>126.64</v>
      </c>
      <c r="E10984">
        <v>126.23</v>
      </c>
      <c r="F10984">
        <v>461649</v>
      </c>
    </row>
    <row r="10985" spans="1:6" x14ac:dyDescent="0.3">
      <c r="A10985" t="str">
        <f t="shared" si="171"/>
        <v>42947 FISV</v>
      </c>
      <c r="B10985" s="60">
        <v>42947</v>
      </c>
      <c r="C10985" s="58" t="s">
        <v>85</v>
      </c>
      <c r="D10985" s="61">
        <v>126.82</v>
      </c>
      <c r="E10985">
        <v>128.5</v>
      </c>
      <c r="F10985">
        <v>1402001</v>
      </c>
    </row>
    <row r="10986" spans="1:6" x14ac:dyDescent="0.3">
      <c r="A10986" t="str">
        <f t="shared" si="171"/>
        <v>42948 FISV</v>
      </c>
      <c r="B10986" s="60">
        <v>42948</v>
      </c>
      <c r="C10986" s="58" t="s">
        <v>85</v>
      </c>
      <c r="D10986" s="61">
        <v>128.57</v>
      </c>
      <c r="E10986">
        <v>129.27000000000001</v>
      </c>
      <c r="F10986">
        <v>1110436</v>
      </c>
    </row>
    <row r="10987" spans="1:6" x14ac:dyDescent="0.3">
      <c r="A10987" t="str">
        <f t="shared" si="171"/>
        <v>42949 FISV</v>
      </c>
      <c r="B10987" s="60">
        <v>42949</v>
      </c>
      <c r="C10987" s="58" t="s">
        <v>85</v>
      </c>
      <c r="D10987" s="61">
        <v>124.54</v>
      </c>
      <c r="E10987">
        <v>123.97</v>
      </c>
      <c r="F10987">
        <v>2227450</v>
      </c>
    </row>
    <row r="10988" spans="1:6" x14ac:dyDescent="0.3">
      <c r="A10988" t="str">
        <f t="shared" si="171"/>
        <v>42950 FISV</v>
      </c>
      <c r="B10988" s="60">
        <v>42950</v>
      </c>
      <c r="C10988" s="58" t="s">
        <v>85</v>
      </c>
      <c r="D10988" s="61">
        <v>124.17</v>
      </c>
      <c r="E10988">
        <v>123.97</v>
      </c>
      <c r="F10988">
        <v>1125870</v>
      </c>
    </row>
    <row r="10989" spans="1:6" x14ac:dyDescent="0.3">
      <c r="A10989" t="str">
        <f t="shared" si="171"/>
        <v>42951 FISV</v>
      </c>
      <c r="B10989" s="60">
        <v>42951</v>
      </c>
      <c r="C10989" s="58" t="s">
        <v>85</v>
      </c>
      <c r="D10989" s="61">
        <v>124.4</v>
      </c>
      <c r="E10989">
        <v>123.08</v>
      </c>
      <c r="F10989">
        <v>971735</v>
      </c>
    </row>
    <row r="10990" spans="1:6" x14ac:dyDescent="0.3">
      <c r="A10990" t="str">
        <f t="shared" si="171"/>
        <v>42954 FISV</v>
      </c>
      <c r="B10990" s="60">
        <v>42954</v>
      </c>
      <c r="C10990" s="58" t="s">
        <v>85</v>
      </c>
      <c r="D10990" s="61">
        <v>123.09</v>
      </c>
      <c r="E10990">
        <v>124.08</v>
      </c>
      <c r="F10990">
        <v>812979</v>
      </c>
    </row>
    <row r="10991" spans="1:6" x14ac:dyDescent="0.3">
      <c r="A10991" t="str">
        <f t="shared" si="171"/>
        <v>42955 FISV</v>
      </c>
      <c r="B10991" s="60">
        <v>42955</v>
      </c>
      <c r="C10991" s="58" t="s">
        <v>85</v>
      </c>
      <c r="D10991" s="61">
        <v>123.45</v>
      </c>
      <c r="E10991">
        <v>123.58</v>
      </c>
      <c r="F10991">
        <v>510673</v>
      </c>
    </row>
    <row r="10992" spans="1:6" x14ac:dyDescent="0.3">
      <c r="A10992" t="str">
        <f t="shared" si="171"/>
        <v>42956 FISV</v>
      </c>
      <c r="B10992" s="60">
        <v>42956</v>
      </c>
      <c r="C10992" s="58" t="s">
        <v>85</v>
      </c>
      <c r="D10992" s="61">
        <v>123.27</v>
      </c>
      <c r="E10992">
        <v>123.3</v>
      </c>
      <c r="F10992">
        <v>549335</v>
      </c>
    </row>
    <row r="10993" spans="1:6" x14ac:dyDescent="0.3">
      <c r="A10993" t="str">
        <f t="shared" si="171"/>
        <v>42957 FISV</v>
      </c>
      <c r="B10993" s="60">
        <v>42957</v>
      </c>
      <c r="C10993" s="58" t="s">
        <v>85</v>
      </c>
      <c r="D10993" s="61">
        <v>122.61</v>
      </c>
      <c r="E10993">
        <v>122.49</v>
      </c>
      <c r="F10993">
        <v>643254</v>
      </c>
    </row>
    <row r="10994" spans="1:6" x14ac:dyDescent="0.3">
      <c r="A10994" t="str">
        <f t="shared" si="171"/>
        <v>42958 FISV</v>
      </c>
      <c r="B10994" s="60">
        <v>42958</v>
      </c>
      <c r="C10994" s="58" t="s">
        <v>85</v>
      </c>
      <c r="D10994" s="61">
        <v>122.88</v>
      </c>
      <c r="E10994">
        <v>122.84</v>
      </c>
      <c r="F10994">
        <v>449430</v>
      </c>
    </row>
    <row r="10995" spans="1:6" x14ac:dyDescent="0.3">
      <c r="A10995" t="str">
        <f t="shared" si="171"/>
        <v>42961 FISV</v>
      </c>
      <c r="B10995" s="60">
        <v>42961</v>
      </c>
      <c r="C10995" s="58" t="s">
        <v>85</v>
      </c>
      <c r="D10995" s="61">
        <v>122.97</v>
      </c>
      <c r="E10995">
        <v>124.05</v>
      </c>
      <c r="F10995">
        <v>568683</v>
      </c>
    </row>
    <row r="10996" spans="1:6" x14ac:dyDescent="0.3">
      <c r="A10996" t="str">
        <f t="shared" si="171"/>
        <v>42962 FISV</v>
      </c>
      <c r="B10996" s="60">
        <v>42962</v>
      </c>
      <c r="C10996" s="58" t="s">
        <v>85</v>
      </c>
      <c r="D10996" s="61">
        <v>124.03</v>
      </c>
      <c r="E10996">
        <v>124.7</v>
      </c>
      <c r="F10996">
        <v>557233</v>
      </c>
    </row>
    <row r="10997" spans="1:6" x14ac:dyDescent="0.3">
      <c r="A10997" t="str">
        <f t="shared" si="171"/>
        <v>42963 FISV</v>
      </c>
      <c r="B10997" s="60">
        <v>42963</v>
      </c>
      <c r="C10997" s="58" t="s">
        <v>85</v>
      </c>
      <c r="D10997" s="61">
        <v>124.98</v>
      </c>
      <c r="E10997">
        <v>124.83</v>
      </c>
      <c r="F10997">
        <v>609078</v>
      </c>
    </row>
    <row r="10998" spans="1:6" x14ac:dyDescent="0.3">
      <c r="A10998" t="str">
        <f t="shared" si="171"/>
        <v>42964 FISV</v>
      </c>
      <c r="B10998" s="60">
        <v>42964</v>
      </c>
      <c r="C10998" s="58" t="s">
        <v>85</v>
      </c>
      <c r="D10998" s="61">
        <v>124.1</v>
      </c>
      <c r="E10998">
        <v>121.09</v>
      </c>
      <c r="F10998">
        <v>1175284</v>
      </c>
    </row>
    <row r="10999" spans="1:6" x14ac:dyDescent="0.3">
      <c r="A10999" t="str">
        <f t="shared" si="171"/>
        <v>42965 FISV</v>
      </c>
      <c r="B10999" s="60">
        <v>42965</v>
      </c>
      <c r="C10999" s="58" t="s">
        <v>85</v>
      </c>
      <c r="D10999" s="61">
        <v>120.94</v>
      </c>
      <c r="E10999">
        <v>120.36</v>
      </c>
      <c r="F10999">
        <v>929030</v>
      </c>
    </row>
    <row r="11000" spans="1:6" x14ac:dyDescent="0.3">
      <c r="A11000" t="str">
        <f t="shared" si="171"/>
        <v>42968 FISV</v>
      </c>
      <c r="B11000" s="60">
        <v>42968</v>
      </c>
      <c r="C11000" s="58" t="s">
        <v>85</v>
      </c>
      <c r="D11000" s="61">
        <v>120.64</v>
      </c>
      <c r="E11000">
        <v>120.77</v>
      </c>
      <c r="F11000">
        <v>825505</v>
      </c>
    </row>
    <row r="11001" spans="1:6" x14ac:dyDescent="0.3">
      <c r="A11001" t="str">
        <f t="shared" si="171"/>
        <v>42969 FISV</v>
      </c>
      <c r="B11001" s="60">
        <v>42969</v>
      </c>
      <c r="C11001" s="58" t="s">
        <v>85</v>
      </c>
      <c r="D11001" s="61">
        <v>121.15</v>
      </c>
      <c r="E11001">
        <v>122.62</v>
      </c>
      <c r="F11001">
        <v>637508</v>
      </c>
    </row>
    <row r="11002" spans="1:6" x14ac:dyDescent="0.3">
      <c r="A11002" t="str">
        <f t="shared" si="171"/>
        <v>42970 FISV</v>
      </c>
      <c r="B11002" s="60">
        <v>42970</v>
      </c>
      <c r="C11002" s="58" t="s">
        <v>85</v>
      </c>
      <c r="D11002" s="61">
        <v>122.22</v>
      </c>
      <c r="E11002">
        <v>122.15</v>
      </c>
      <c r="F11002">
        <v>486825</v>
      </c>
    </row>
    <row r="11003" spans="1:6" x14ac:dyDescent="0.3">
      <c r="A11003" t="str">
        <f t="shared" si="171"/>
        <v>42971 FISV</v>
      </c>
      <c r="B11003" s="60">
        <v>42971</v>
      </c>
      <c r="C11003" s="58" t="s">
        <v>85</v>
      </c>
      <c r="D11003" s="61">
        <v>122.05</v>
      </c>
      <c r="E11003">
        <v>121.51</v>
      </c>
      <c r="F11003">
        <v>448741</v>
      </c>
    </row>
    <row r="11004" spans="1:6" x14ac:dyDescent="0.3">
      <c r="A11004" t="str">
        <f t="shared" si="171"/>
        <v>42972 FISV</v>
      </c>
      <c r="B11004" s="60">
        <v>42972</v>
      </c>
      <c r="C11004" s="58" t="s">
        <v>85</v>
      </c>
      <c r="D11004" s="61">
        <v>121.99</v>
      </c>
      <c r="E11004">
        <v>122.32</v>
      </c>
      <c r="F11004">
        <v>869849</v>
      </c>
    </row>
    <row r="11005" spans="1:6" x14ac:dyDescent="0.3">
      <c r="A11005" t="str">
        <f t="shared" si="171"/>
        <v>42975 FISV</v>
      </c>
      <c r="B11005" s="60">
        <v>42975</v>
      </c>
      <c r="C11005" s="58" t="s">
        <v>85</v>
      </c>
      <c r="D11005" s="61">
        <v>122.66</v>
      </c>
      <c r="E11005">
        <v>122.83</v>
      </c>
      <c r="F11005">
        <v>445820</v>
      </c>
    </row>
    <row r="11006" spans="1:6" x14ac:dyDescent="0.3">
      <c r="A11006" t="str">
        <f t="shared" si="171"/>
        <v>42976 FISV</v>
      </c>
      <c r="B11006" s="60">
        <v>42976</v>
      </c>
      <c r="C11006" s="58" t="s">
        <v>85</v>
      </c>
      <c r="D11006" s="61">
        <v>122.19</v>
      </c>
      <c r="E11006">
        <v>123.02</v>
      </c>
      <c r="F11006">
        <v>576663</v>
      </c>
    </row>
    <row r="11007" spans="1:6" x14ac:dyDescent="0.3">
      <c r="A11007" t="str">
        <f t="shared" si="171"/>
        <v>42977 FISV</v>
      </c>
      <c r="B11007" s="60">
        <v>42977</v>
      </c>
      <c r="C11007" s="58" t="s">
        <v>85</v>
      </c>
      <c r="D11007" s="61">
        <v>123.04</v>
      </c>
      <c r="E11007">
        <v>123.21</v>
      </c>
      <c r="F11007">
        <v>572912</v>
      </c>
    </row>
    <row r="11008" spans="1:6" x14ac:dyDescent="0.3">
      <c r="A11008" t="str">
        <f t="shared" si="171"/>
        <v>42978 FISV</v>
      </c>
      <c r="B11008" s="60">
        <v>42978</v>
      </c>
      <c r="C11008" s="58" t="s">
        <v>85</v>
      </c>
      <c r="D11008" s="61">
        <v>123.74</v>
      </c>
      <c r="E11008">
        <v>123.71</v>
      </c>
      <c r="F11008">
        <v>844490</v>
      </c>
    </row>
    <row r="11009" spans="1:6" x14ac:dyDescent="0.3">
      <c r="A11009" t="str">
        <f t="shared" si="171"/>
        <v>42979 FISV</v>
      </c>
      <c r="B11009" s="60">
        <v>42979</v>
      </c>
      <c r="C11009" s="58" t="s">
        <v>85</v>
      </c>
      <c r="D11009" s="62">
        <v>124.19</v>
      </c>
      <c r="E11009" s="63">
        <v>123</v>
      </c>
      <c r="F11009">
        <v>478037</v>
      </c>
    </row>
    <row r="11010" spans="1:6" x14ac:dyDescent="0.3">
      <c r="A11010" t="str">
        <f t="shared" si="171"/>
        <v>42983 FISV</v>
      </c>
      <c r="B11010" s="60">
        <v>42983</v>
      </c>
      <c r="C11010" s="58" t="s">
        <v>85</v>
      </c>
      <c r="D11010" s="62">
        <v>122.58</v>
      </c>
      <c r="E11010" s="63">
        <v>121.86</v>
      </c>
      <c r="F11010">
        <v>868630</v>
      </c>
    </row>
    <row r="11011" spans="1:6" x14ac:dyDescent="0.3">
      <c r="A11011" t="str">
        <f t="shared" si="171"/>
        <v>42984 FISV</v>
      </c>
      <c r="B11011" s="60">
        <v>42984</v>
      </c>
      <c r="C11011" s="58" t="s">
        <v>85</v>
      </c>
      <c r="D11011" s="62">
        <v>122.37</v>
      </c>
      <c r="E11011" s="63">
        <v>122.41</v>
      </c>
      <c r="F11011">
        <v>1169173</v>
      </c>
    </row>
    <row r="11012" spans="1:6" x14ac:dyDescent="0.3">
      <c r="A11012" t="str">
        <f t="shared" si="171"/>
        <v>42985 FISV</v>
      </c>
      <c r="B11012" s="60">
        <v>42985</v>
      </c>
      <c r="C11012" s="58" t="s">
        <v>85</v>
      </c>
      <c r="D11012" s="62">
        <v>122.93</v>
      </c>
      <c r="E11012" s="63">
        <v>122.83</v>
      </c>
      <c r="F11012">
        <v>603583</v>
      </c>
    </row>
    <row r="11013" spans="1:6" x14ac:dyDescent="0.3">
      <c r="A11013" t="str">
        <f t="shared" ref="A11013:A11076" si="172">CONCATENATE(B11013, " ", C11013)</f>
        <v>42986 FISV</v>
      </c>
      <c r="B11013" s="60">
        <v>42986</v>
      </c>
      <c r="C11013" s="58" t="s">
        <v>85</v>
      </c>
      <c r="D11013" s="62">
        <v>122.67</v>
      </c>
      <c r="E11013" s="63">
        <v>122.66</v>
      </c>
      <c r="F11013">
        <v>709016</v>
      </c>
    </row>
    <row r="11014" spans="1:6" x14ac:dyDescent="0.3">
      <c r="A11014" t="str">
        <f t="shared" si="172"/>
        <v>42989 FISV</v>
      </c>
      <c r="B11014" s="60">
        <v>42989</v>
      </c>
      <c r="C11014" s="58" t="s">
        <v>85</v>
      </c>
      <c r="D11014" s="62">
        <v>123.4</v>
      </c>
      <c r="E11014" s="63">
        <v>124.32</v>
      </c>
      <c r="F11014">
        <v>589692</v>
      </c>
    </row>
    <row r="11015" spans="1:6" x14ac:dyDescent="0.3">
      <c r="A11015" t="str">
        <f t="shared" si="172"/>
        <v>42990 FISV</v>
      </c>
      <c r="B11015" s="60">
        <v>42990</v>
      </c>
      <c r="C11015" s="58" t="s">
        <v>85</v>
      </c>
      <c r="D11015" s="62">
        <v>124.31</v>
      </c>
      <c r="E11015" s="63">
        <v>124.58</v>
      </c>
      <c r="F11015">
        <v>525100</v>
      </c>
    </row>
    <row r="11016" spans="1:6" x14ac:dyDescent="0.3">
      <c r="A11016" t="str">
        <f t="shared" si="172"/>
        <v>42991 FISV</v>
      </c>
      <c r="B11016" s="60">
        <v>42991</v>
      </c>
      <c r="C11016" s="58" t="s">
        <v>85</v>
      </c>
      <c r="D11016" s="62">
        <v>124.06</v>
      </c>
      <c r="E11016" s="63">
        <v>123.99</v>
      </c>
      <c r="F11016">
        <v>489050</v>
      </c>
    </row>
    <row r="11017" spans="1:6" x14ac:dyDescent="0.3">
      <c r="A11017" t="str">
        <f t="shared" si="172"/>
        <v>42992 FISV</v>
      </c>
      <c r="B11017" s="60">
        <v>42992</v>
      </c>
      <c r="C11017" s="58" t="s">
        <v>85</v>
      </c>
      <c r="D11017" s="62">
        <v>123.6</v>
      </c>
      <c r="E11017" s="63">
        <v>123.55</v>
      </c>
      <c r="F11017">
        <v>652376</v>
      </c>
    </row>
    <row r="11018" spans="1:6" x14ac:dyDescent="0.3">
      <c r="A11018" t="str">
        <f t="shared" si="172"/>
        <v>42993 FISV</v>
      </c>
      <c r="B11018" s="60">
        <v>42993</v>
      </c>
      <c r="C11018" s="58" t="s">
        <v>85</v>
      </c>
      <c r="D11018" s="62">
        <v>123.62</v>
      </c>
      <c r="E11018" s="63">
        <v>124.05</v>
      </c>
      <c r="F11018">
        <v>1484510</v>
      </c>
    </row>
    <row r="11019" spans="1:6" x14ac:dyDescent="0.3">
      <c r="A11019" t="str">
        <f t="shared" si="172"/>
        <v>42996 FISV</v>
      </c>
      <c r="B11019" s="60">
        <v>42996</v>
      </c>
      <c r="C11019" s="58" t="s">
        <v>85</v>
      </c>
      <c r="D11019" s="62">
        <v>123.91</v>
      </c>
      <c r="E11019" s="63">
        <v>125.53</v>
      </c>
      <c r="F11019">
        <v>762210</v>
      </c>
    </row>
    <row r="11020" spans="1:6" x14ac:dyDescent="0.3">
      <c r="A11020" t="str">
        <f t="shared" si="172"/>
        <v>42997 FISV</v>
      </c>
      <c r="B11020" s="60">
        <v>42997</v>
      </c>
      <c r="C11020" s="58" t="s">
        <v>85</v>
      </c>
      <c r="D11020" s="62">
        <v>125.65</v>
      </c>
      <c r="E11020" s="63">
        <v>125.17</v>
      </c>
      <c r="F11020">
        <v>566452</v>
      </c>
    </row>
    <row r="11021" spans="1:6" x14ac:dyDescent="0.3">
      <c r="A11021" t="str">
        <f t="shared" si="172"/>
        <v>42998 FISV</v>
      </c>
      <c r="B11021" s="60">
        <v>42998</v>
      </c>
      <c r="C11021" s="58" t="s">
        <v>85</v>
      </c>
      <c r="D11021" s="62">
        <v>125.41</v>
      </c>
      <c r="E11021" s="63">
        <v>125.1</v>
      </c>
      <c r="F11021">
        <v>520528</v>
      </c>
    </row>
    <row r="11022" spans="1:6" x14ac:dyDescent="0.3">
      <c r="A11022" t="str">
        <f t="shared" si="172"/>
        <v>42999 FISV</v>
      </c>
      <c r="B11022" s="60">
        <v>42999</v>
      </c>
      <c r="C11022" s="58" t="s">
        <v>85</v>
      </c>
      <c r="D11022" s="62">
        <v>125.09</v>
      </c>
      <c r="E11022" s="63">
        <v>124.76</v>
      </c>
      <c r="F11022">
        <v>583694</v>
      </c>
    </row>
    <row r="11023" spans="1:6" x14ac:dyDescent="0.3">
      <c r="A11023" t="str">
        <f t="shared" si="172"/>
        <v>43000 FISV</v>
      </c>
      <c r="B11023" s="60">
        <v>43000</v>
      </c>
      <c r="C11023" s="58" t="s">
        <v>85</v>
      </c>
      <c r="D11023" s="62">
        <v>124.56</v>
      </c>
      <c r="E11023" s="63">
        <v>126.23</v>
      </c>
      <c r="F11023">
        <v>819463</v>
      </c>
    </row>
    <row r="11024" spans="1:6" x14ac:dyDescent="0.3">
      <c r="A11024" t="str">
        <f t="shared" si="172"/>
        <v>43003 FISV</v>
      </c>
      <c r="B11024" s="60">
        <v>43003</v>
      </c>
      <c r="C11024" s="58" t="s">
        <v>85</v>
      </c>
      <c r="D11024" s="62">
        <v>125.79</v>
      </c>
      <c r="E11024" s="63">
        <v>127.11</v>
      </c>
      <c r="F11024">
        <v>1144964</v>
      </c>
    </row>
    <row r="11025" spans="1:6" x14ac:dyDescent="0.3">
      <c r="A11025" t="str">
        <f t="shared" si="172"/>
        <v>43004 FISV</v>
      </c>
      <c r="B11025" s="60">
        <v>43004</v>
      </c>
      <c r="C11025" s="58" t="s">
        <v>85</v>
      </c>
      <c r="D11025" s="62">
        <v>127.61</v>
      </c>
      <c r="E11025" s="63">
        <v>127.48</v>
      </c>
      <c r="F11025">
        <v>947807</v>
      </c>
    </row>
    <row r="11026" spans="1:6" x14ac:dyDescent="0.3">
      <c r="A11026" t="str">
        <f t="shared" si="172"/>
        <v>43005 FISV</v>
      </c>
      <c r="B11026" s="60">
        <v>43005</v>
      </c>
      <c r="C11026" s="58" t="s">
        <v>85</v>
      </c>
      <c r="D11026" s="62">
        <v>127.99</v>
      </c>
      <c r="E11026" s="63">
        <v>128.36000000000001</v>
      </c>
      <c r="F11026">
        <v>904658</v>
      </c>
    </row>
    <row r="11027" spans="1:6" x14ac:dyDescent="0.3">
      <c r="A11027" t="str">
        <f t="shared" si="172"/>
        <v>43006 FISV</v>
      </c>
      <c r="B11027" s="60">
        <v>43006</v>
      </c>
      <c r="C11027" s="58" t="s">
        <v>85</v>
      </c>
      <c r="D11027" s="62">
        <v>127.75</v>
      </c>
      <c r="E11027" s="63">
        <v>128.21</v>
      </c>
      <c r="F11027">
        <v>944121</v>
      </c>
    </row>
    <row r="11028" spans="1:6" x14ac:dyDescent="0.3">
      <c r="A11028" t="str">
        <f t="shared" si="172"/>
        <v>43007 FISV</v>
      </c>
      <c r="B11028" s="60">
        <v>43007</v>
      </c>
      <c r="C11028" s="58" t="s">
        <v>85</v>
      </c>
      <c r="D11028" s="62">
        <v>128.12</v>
      </c>
      <c r="E11028" s="63">
        <v>128.96</v>
      </c>
      <c r="F11028">
        <v>1221958</v>
      </c>
    </row>
    <row r="11029" spans="1:6" x14ac:dyDescent="0.3">
      <c r="A11029" t="str">
        <f t="shared" si="172"/>
        <v>42552 FITB</v>
      </c>
      <c r="B11029" s="60">
        <v>42552</v>
      </c>
      <c r="C11029" s="58" t="s">
        <v>86</v>
      </c>
      <c r="D11029" s="61">
        <v>17.440000000000001</v>
      </c>
      <c r="E11029">
        <v>17.43</v>
      </c>
      <c r="F11029">
        <v>6242963</v>
      </c>
    </row>
    <row r="11030" spans="1:6" x14ac:dyDescent="0.3">
      <c r="A11030" t="str">
        <f t="shared" si="172"/>
        <v>42556 FITB</v>
      </c>
      <c r="B11030" s="60">
        <v>42556</v>
      </c>
      <c r="C11030" s="58" t="s">
        <v>86</v>
      </c>
      <c r="D11030" s="61">
        <v>17.02</v>
      </c>
      <c r="E11030">
        <v>16.7</v>
      </c>
      <c r="F11030">
        <v>6584758</v>
      </c>
    </row>
    <row r="11031" spans="1:6" x14ac:dyDescent="0.3">
      <c r="A11031" t="str">
        <f t="shared" si="172"/>
        <v>42557 FITB</v>
      </c>
      <c r="B11031" s="60">
        <v>42557</v>
      </c>
      <c r="C11031" s="58" t="s">
        <v>86</v>
      </c>
      <c r="D11031" s="61">
        <v>16.399999999999999</v>
      </c>
      <c r="E11031">
        <v>16.77</v>
      </c>
      <c r="F11031">
        <v>7186374</v>
      </c>
    </row>
    <row r="11032" spans="1:6" x14ac:dyDescent="0.3">
      <c r="A11032" t="str">
        <f t="shared" si="172"/>
        <v>42558 FITB</v>
      </c>
      <c r="B11032" s="60">
        <v>42558</v>
      </c>
      <c r="C11032" s="58" t="s">
        <v>86</v>
      </c>
      <c r="D11032" s="61">
        <v>17.010000000000002</v>
      </c>
      <c r="E11032">
        <v>16.95</v>
      </c>
      <c r="F11032">
        <v>4655094</v>
      </c>
    </row>
    <row r="11033" spans="1:6" x14ac:dyDescent="0.3">
      <c r="A11033" t="str">
        <f t="shared" si="172"/>
        <v>42559 FITB</v>
      </c>
      <c r="B11033" s="60">
        <v>42559</v>
      </c>
      <c r="C11033" s="58" t="s">
        <v>86</v>
      </c>
      <c r="D11033" s="61">
        <v>17.27</v>
      </c>
      <c r="E11033">
        <v>17.25</v>
      </c>
      <c r="F11033">
        <v>7059841</v>
      </c>
    </row>
    <row r="11034" spans="1:6" x14ac:dyDescent="0.3">
      <c r="A11034" t="str">
        <f t="shared" si="172"/>
        <v>42562 FITB</v>
      </c>
      <c r="B11034" s="60">
        <v>42562</v>
      </c>
      <c r="C11034" s="58" t="s">
        <v>86</v>
      </c>
      <c r="D11034" s="61">
        <v>17.41</v>
      </c>
      <c r="E11034">
        <v>17.420000000000002</v>
      </c>
      <c r="F11034">
        <v>3693237</v>
      </c>
    </row>
    <row r="11035" spans="1:6" x14ac:dyDescent="0.3">
      <c r="A11035" t="str">
        <f t="shared" si="172"/>
        <v>42563 FITB</v>
      </c>
      <c r="B11035" s="60">
        <v>42563</v>
      </c>
      <c r="C11035" s="58" t="s">
        <v>86</v>
      </c>
      <c r="D11035" s="61">
        <v>17.690000000000001</v>
      </c>
      <c r="E11035">
        <v>17.89</v>
      </c>
      <c r="F11035">
        <v>6148457</v>
      </c>
    </row>
    <row r="11036" spans="1:6" x14ac:dyDescent="0.3">
      <c r="A11036" t="str">
        <f t="shared" si="172"/>
        <v>42564 FITB</v>
      </c>
      <c r="B11036" s="60">
        <v>42564</v>
      </c>
      <c r="C11036" s="58" t="s">
        <v>86</v>
      </c>
      <c r="D11036" s="61">
        <v>17.91</v>
      </c>
      <c r="E11036">
        <v>17.940000000000001</v>
      </c>
      <c r="F11036">
        <v>6763922</v>
      </c>
    </row>
    <row r="11037" spans="1:6" x14ac:dyDescent="0.3">
      <c r="A11037" t="str">
        <f t="shared" si="172"/>
        <v>42565 FITB</v>
      </c>
      <c r="B11037" s="60">
        <v>42565</v>
      </c>
      <c r="C11037" s="58" t="s">
        <v>86</v>
      </c>
      <c r="D11037" s="61">
        <v>18.34</v>
      </c>
      <c r="E11037">
        <v>18.440000000000001</v>
      </c>
      <c r="F11037">
        <v>6064348</v>
      </c>
    </row>
    <row r="11038" spans="1:6" x14ac:dyDescent="0.3">
      <c r="A11038" t="str">
        <f t="shared" si="172"/>
        <v>42566 FITB</v>
      </c>
      <c r="B11038" s="60">
        <v>42566</v>
      </c>
      <c r="C11038" s="58" t="s">
        <v>86</v>
      </c>
      <c r="D11038" s="61">
        <v>18.59</v>
      </c>
      <c r="E11038">
        <v>18.54</v>
      </c>
      <c r="F11038">
        <v>7696580</v>
      </c>
    </row>
    <row r="11039" spans="1:6" x14ac:dyDescent="0.3">
      <c r="A11039" t="str">
        <f t="shared" si="172"/>
        <v>42569 FITB</v>
      </c>
      <c r="B11039" s="60">
        <v>42569</v>
      </c>
      <c r="C11039" s="58" t="s">
        <v>86</v>
      </c>
      <c r="D11039" s="61">
        <v>18.45</v>
      </c>
      <c r="E11039">
        <v>18.43</v>
      </c>
      <c r="F11039">
        <v>3738297</v>
      </c>
    </row>
    <row r="11040" spans="1:6" x14ac:dyDescent="0.3">
      <c r="A11040" t="str">
        <f t="shared" si="172"/>
        <v>42570 FITB</v>
      </c>
      <c r="B11040" s="60">
        <v>42570</v>
      </c>
      <c r="C11040" s="58" t="s">
        <v>86</v>
      </c>
      <c r="D11040" s="61">
        <v>18.38</v>
      </c>
      <c r="E11040">
        <v>18.41</v>
      </c>
      <c r="F11040">
        <v>4172335</v>
      </c>
    </row>
    <row r="11041" spans="1:6" x14ac:dyDescent="0.3">
      <c r="A11041" t="str">
        <f t="shared" si="172"/>
        <v>42571 FITB</v>
      </c>
      <c r="B11041" s="60">
        <v>42571</v>
      </c>
      <c r="C11041" s="58" t="s">
        <v>86</v>
      </c>
      <c r="D11041" s="61">
        <v>18.46</v>
      </c>
      <c r="E11041">
        <v>18.39</v>
      </c>
      <c r="F11041">
        <v>3984891</v>
      </c>
    </row>
    <row r="11042" spans="1:6" x14ac:dyDescent="0.3">
      <c r="A11042" t="str">
        <f t="shared" si="172"/>
        <v>42572 FITB</v>
      </c>
      <c r="B11042" s="60">
        <v>42572</v>
      </c>
      <c r="C11042" s="58" t="s">
        <v>86</v>
      </c>
      <c r="D11042" s="61">
        <v>18.34</v>
      </c>
      <c r="E11042">
        <v>18.260000000000002</v>
      </c>
      <c r="F11042">
        <v>6772197</v>
      </c>
    </row>
    <row r="11043" spans="1:6" x14ac:dyDescent="0.3">
      <c r="A11043" t="str">
        <f t="shared" si="172"/>
        <v>42573 FITB</v>
      </c>
      <c r="B11043" s="60">
        <v>42573</v>
      </c>
      <c r="C11043" s="58" t="s">
        <v>86</v>
      </c>
      <c r="D11043" s="61">
        <v>18.32</v>
      </c>
      <c r="E11043">
        <v>18.43</v>
      </c>
      <c r="F11043">
        <v>3717378</v>
      </c>
    </row>
    <row r="11044" spans="1:6" x14ac:dyDescent="0.3">
      <c r="A11044" t="str">
        <f t="shared" si="172"/>
        <v>42576 FITB</v>
      </c>
      <c r="B11044" s="60">
        <v>42576</v>
      </c>
      <c r="C11044" s="58" t="s">
        <v>86</v>
      </c>
      <c r="D11044" s="61">
        <v>18.38</v>
      </c>
      <c r="E11044">
        <v>18.420000000000002</v>
      </c>
      <c r="F11044">
        <v>3740546</v>
      </c>
    </row>
    <row r="11045" spans="1:6" x14ac:dyDescent="0.3">
      <c r="A11045" t="str">
        <f t="shared" si="172"/>
        <v>42577 FITB</v>
      </c>
      <c r="B11045" s="60">
        <v>42577</v>
      </c>
      <c r="C11045" s="58" t="s">
        <v>86</v>
      </c>
      <c r="D11045" s="61">
        <v>18.37</v>
      </c>
      <c r="E11045">
        <v>18.66</v>
      </c>
      <c r="F11045">
        <v>5571417</v>
      </c>
    </row>
    <row r="11046" spans="1:6" x14ac:dyDescent="0.3">
      <c r="A11046" t="str">
        <f t="shared" si="172"/>
        <v>42578 FITB</v>
      </c>
      <c r="B11046" s="60">
        <v>42578</v>
      </c>
      <c r="C11046" s="58" t="s">
        <v>86</v>
      </c>
      <c r="D11046" s="61">
        <v>18.64</v>
      </c>
      <c r="E11046">
        <v>18.649999999999999</v>
      </c>
      <c r="F11046">
        <v>7773216</v>
      </c>
    </row>
    <row r="11047" spans="1:6" x14ac:dyDescent="0.3">
      <c r="A11047" t="str">
        <f t="shared" si="172"/>
        <v>42579 FITB</v>
      </c>
      <c r="B11047" s="60">
        <v>42579</v>
      </c>
      <c r="C11047" s="58" t="s">
        <v>86</v>
      </c>
      <c r="D11047" s="61">
        <v>18.649999999999999</v>
      </c>
      <c r="E11047">
        <v>18.920000000000002</v>
      </c>
      <c r="F11047">
        <v>9015966</v>
      </c>
    </row>
    <row r="11048" spans="1:6" x14ac:dyDescent="0.3">
      <c r="A11048" t="str">
        <f t="shared" si="172"/>
        <v>42580 FITB</v>
      </c>
      <c r="B11048" s="60">
        <v>42580</v>
      </c>
      <c r="C11048" s="58" t="s">
        <v>86</v>
      </c>
      <c r="D11048" s="61">
        <v>18.93</v>
      </c>
      <c r="E11048">
        <v>18.98</v>
      </c>
      <c r="F11048">
        <v>5967317</v>
      </c>
    </row>
    <row r="11049" spans="1:6" x14ac:dyDescent="0.3">
      <c r="A11049" t="str">
        <f t="shared" si="172"/>
        <v>42583 FITB</v>
      </c>
      <c r="B11049" s="60">
        <v>42583</v>
      </c>
      <c r="C11049" s="58" t="s">
        <v>86</v>
      </c>
      <c r="D11049" s="61">
        <v>19.05</v>
      </c>
      <c r="E11049">
        <v>18.78</v>
      </c>
      <c r="F11049">
        <v>6510826</v>
      </c>
    </row>
    <row r="11050" spans="1:6" x14ac:dyDescent="0.3">
      <c r="A11050" t="str">
        <f t="shared" si="172"/>
        <v>42584 FITB</v>
      </c>
      <c r="B11050" s="60">
        <v>42584</v>
      </c>
      <c r="C11050" s="58" t="s">
        <v>86</v>
      </c>
      <c r="D11050" s="61">
        <v>18.690000000000001</v>
      </c>
      <c r="E11050">
        <v>18.579999999999998</v>
      </c>
      <c r="F11050">
        <v>5365464</v>
      </c>
    </row>
    <row r="11051" spans="1:6" x14ac:dyDescent="0.3">
      <c r="A11051" t="str">
        <f t="shared" si="172"/>
        <v>42585 FITB</v>
      </c>
      <c r="B11051" s="60">
        <v>42585</v>
      </c>
      <c r="C11051" s="58" t="s">
        <v>86</v>
      </c>
      <c r="D11051" s="61">
        <v>18.61</v>
      </c>
      <c r="E11051">
        <v>18.96</v>
      </c>
      <c r="F11051">
        <v>6622879</v>
      </c>
    </row>
    <row r="11052" spans="1:6" x14ac:dyDescent="0.3">
      <c r="A11052" t="str">
        <f t="shared" si="172"/>
        <v>42586 FITB</v>
      </c>
      <c r="B11052" s="60">
        <v>42586</v>
      </c>
      <c r="C11052" s="58" t="s">
        <v>86</v>
      </c>
      <c r="D11052" s="61">
        <v>19</v>
      </c>
      <c r="E11052">
        <v>18.87</v>
      </c>
      <c r="F11052">
        <v>5511893</v>
      </c>
    </row>
    <row r="11053" spans="1:6" x14ac:dyDescent="0.3">
      <c r="A11053" t="str">
        <f t="shared" si="172"/>
        <v>42587 FITB</v>
      </c>
      <c r="B11053" s="60">
        <v>42587</v>
      </c>
      <c r="C11053" s="58" t="s">
        <v>86</v>
      </c>
      <c r="D11053" s="61">
        <v>19.100000000000001</v>
      </c>
      <c r="E11053">
        <v>19.57</v>
      </c>
      <c r="F11053">
        <v>8247415</v>
      </c>
    </row>
    <row r="11054" spans="1:6" x14ac:dyDescent="0.3">
      <c r="A11054" t="str">
        <f t="shared" si="172"/>
        <v>42590 FITB</v>
      </c>
      <c r="B11054" s="60">
        <v>42590</v>
      </c>
      <c r="C11054" s="58" t="s">
        <v>86</v>
      </c>
      <c r="D11054" s="61">
        <v>19.62</v>
      </c>
      <c r="E11054">
        <v>19.399999999999999</v>
      </c>
      <c r="F11054">
        <v>6385385</v>
      </c>
    </row>
    <row r="11055" spans="1:6" x14ac:dyDescent="0.3">
      <c r="A11055" t="str">
        <f t="shared" si="172"/>
        <v>42591 FITB</v>
      </c>
      <c r="B11055" s="60">
        <v>42591</v>
      </c>
      <c r="C11055" s="58" t="s">
        <v>86</v>
      </c>
      <c r="D11055" s="61">
        <v>19.37</v>
      </c>
      <c r="E11055">
        <v>19.399999999999999</v>
      </c>
      <c r="F11055">
        <v>3145821</v>
      </c>
    </row>
    <row r="11056" spans="1:6" x14ac:dyDescent="0.3">
      <c r="A11056" t="str">
        <f t="shared" si="172"/>
        <v>42592 FITB</v>
      </c>
      <c r="B11056" s="60">
        <v>42592</v>
      </c>
      <c r="C11056" s="58" t="s">
        <v>86</v>
      </c>
      <c r="D11056" s="61">
        <v>19.399999999999999</v>
      </c>
      <c r="E11056">
        <v>19.09</v>
      </c>
      <c r="F11056">
        <v>4050196</v>
      </c>
    </row>
    <row r="11057" spans="1:6" x14ac:dyDescent="0.3">
      <c r="A11057" t="str">
        <f t="shared" si="172"/>
        <v>42593 FITB</v>
      </c>
      <c r="B11057" s="60">
        <v>42593</v>
      </c>
      <c r="C11057" s="58" t="s">
        <v>86</v>
      </c>
      <c r="D11057" s="61">
        <v>19.13</v>
      </c>
      <c r="E11057">
        <v>19.239999999999998</v>
      </c>
      <c r="F11057">
        <v>4856504</v>
      </c>
    </row>
    <row r="11058" spans="1:6" x14ac:dyDescent="0.3">
      <c r="A11058" t="str">
        <f t="shared" si="172"/>
        <v>42594 FITB</v>
      </c>
      <c r="B11058" s="60">
        <v>42594</v>
      </c>
      <c r="C11058" s="58" t="s">
        <v>86</v>
      </c>
      <c r="D11058" s="61">
        <v>19.12</v>
      </c>
      <c r="E11058">
        <v>19.11</v>
      </c>
      <c r="F11058">
        <v>3081718</v>
      </c>
    </row>
    <row r="11059" spans="1:6" x14ac:dyDescent="0.3">
      <c r="A11059" t="str">
        <f t="shared" si="172"/>
        <v>42597 FITB</v>
      </c>
      <c r="B11059" s="60">
        <v>42597</v>
      </c>
      <c r="C11059" s="58" t="s">
        <v>86</v>
      </c>
      <c r="D11059" s="61">
        <v>19.18</v>
      </c>
      <c r="E11059">
        <v>19.45</v>
      </c>
      <c r="F11059">
        <v>3116386</v>
      </c>
    </row>
    <row r="11060" spans="1:6" x14ac:dyDescent="0.3">
      <c r="A11060" t="str">
        <f t="shared" si="172"/>
        <v>42598 FITB</v>
      </c>
      <c r="B11060" s="60">
        <v>42598</v>
      </c>
      <c r="C11060" s="58" t="s">
        <v>86</v>
      </c>
      <c r="D11060" s="61">
        <v>19.32</v>
      </c>
      <c r="E11060">
        <v>19.41</v>
      </c>
      <c r="F11060">
        <v>3959351</v>
      </c>
    </row>
    <row r="11061" spans="1:6" x14ac:dyDescent="0.3">
      <c r="A11061" t="str">
        <f t="shared" si="172"/>
        <v>42599 FITB</v>
      </c>
      <c r="B11061" s="60">
        <v>42599</v>
      </c>
      <c r="C11061" s="58" t="s">
        <v>86</v>
      </c>
      <c r="D11061" s="61">
        <v>19.39</v>
      </c>
      <c r="E11061">
        <v>19.52</v>
      </c>
      <c r="F11061">
        <v>5852040</v>
      </c>
    </row>
    <row r="11062" spans="1:6" x14ac:dyDescent="0.3">
      <c r="A11062" t="str">
        <f t="shared" si="172"/>
        <v>42600 FITB</v>
      </c>
      <c r="B11062" s="60">
        <v>42600</v>
      </c>
      <c r="C11062" s="58" t="s">
        <v>86</v>
      </c>
      <c r="D11062" s="61">
        <v>19.5</v>
      </c>
      <c r="E11062">
        <v>19.579999999999998</v>
      </c>
      <c r="F11062">
        <v>5185842</v>
      </c>
    </row>
    <row r="11063" spans="1:6" x14ac:dyDescent="0.3">
      <c r="A11063" t="str">
        <f t="shared" si="172"/>
        <v>42601 FITB</v>
      </c>
      <c r="B11063" s="60">
        <v>42601</v>
      </c>
      <c r="C11063" s="58" t="s">
        <v>86</v>
      </c>
      <c r="D11063" s="61">
        <v>19.59</v>
      </c>
      <c r="E11063">
        <v>19.59</v>
      </c>
      <c r="F11063">
        <v>4108914</v>
      </c>
    </row>
    <row r="11064" spans="1:6" x14ac:dyDescent="0.3">
      <c r="A11064" t="str">
        <f t="shared" si="172"/>
        <v>42604 FITB</v>
      </c>
      <c r="B11064" s="60">
        <v>42604</v>
      </c>
      <c r="C11064" s="58" t="s">
        <v>86</v>
      </c>
      <c r="D11064" s="61">
        <v>19.57</v>
      </c>
      <c r="E11064">
        <v>19.62</v>
      </c>
      <c r="F11064">
        <v>3499187</v>
      </c>
    </row>
    <row r="11065" spans="1:6" x14ac:dyDescent="0.3">
      <c r="A11065" t="str">
        <f t="shared" si="172"/>
        <v>42605 FITB</v>
      </c>
      <c r="B11065" s="60">
        <v>42605</v>
      </c>
      <c r="C11065" s="58" t="s">
        <v>86</v>
      </c>
      <c r="D11065" s="61">
        <v>19.670000000000002</v>
      </c>
      <c r="E11065">
        <v>19.52</v>
      </c>
      <c r="F11065">
        <v>4762365</v>
      </c>
    </row>
    <row r="11066" spans="1:6" x14ac:dyDescent="0.3">
      <c r="A11066" t="str">
        <f t="shared" si="172"/>
        <v>42606 FITB</v>
      </c>
      <c r="B11066" s="60">
        <v>42606</v>
      </c>
      <c r="C11066" s="58" t="s">
        <v>86</v>
      </c>
      <c r="D11066" s="61">
        <v>19.55</v>
      </c>
      <c r="E11066">
        <v>19.45</v>
      </c>
      <c r="F11066">
        <v>4853179</v>
      </c>
    </row>
    <row r="11067" spans="1:6" x14ac:dyDescent="0.3">
      <c r="A11067" t="str">
        <f t="shared" si="172"/>
        <v>42607 FITB</v>
      </c>
      <c r="B11067" s="60">
        <v>42607</v>
      </c>
      <c r="C11067" s="58" t="s">
        <v>86</v>
      </c>
      <c r="D11067" s="61">
        <v>19.420000000000002</v>
      </c>
      <c r="E11067">
        <v>19.59</v>
      </c>
      <c r="F11067">
        <v>5076355</v>
      </c>
    </row>
    <row r="11068" spans="1:6" x14ac:dyDescent="0.3">
      <c r="A11068" t="str">
        <f t="shared" si="172"/>
        <v>42608 FITB</v>
      </c>
      <c r="B11068" s="60">
        <v>42608</v>
      </c>
      <c r="C11068" s="58" t="s">
        <v>86</v>
      </c>
      <c r="D11068" s="61">
        <v>19.670000000000002</v>
      </c>
      <c r="E11068">
        <v>19.690000000000001</v>
      </c>
      <c r="F11068">
        <v>4751036</v>
      </c>
    </row>
    <row r="11069" spans="1:6" x14ac:dyDescent="0.3">
      <c r="A11069" t="str">
        <f t="shared" si="172"/>
        <v>42611 FITB</v>
      </c>
      <c r="B11069" s="60">
        <v>42611</v>
      </c>
      <c r="C11069" s="58" t="s">
        <v>86</v>
      </c>
      <c r="D11069" s="61">
        <v>19.739999999999998</v>
      </c>
      <c r="E11069">
        <v>19.809999999999999</v>
      </c>
      <c r="F11069">
        <v>4416841</v>
      </c>
    </row>
    <row r="11070" spans="1:6" x14ac:dyDescent="0.3">
      <c r="A11070" t="str">
        <f t="shared" si="172"/>
        <v>42612 FITB</v>
      </c>
      <c r="B11070" s="60">
        <v>42612</v>
      </c>
      <c r="C11070" s="58" t="s">
        <v>86</v>
      </c>
      <c r="D11070" s="61">
        <v>19.86</v>
      </c>
      <c r="E11070">
        <v>20.16</v>
      </c>
      <c r="F11070">
        <v>6274041</v>
      </c>
    </row>
    <row r="11071" spans="1:6" x14ac:dyDescent="0.3">
      <c r="A11071" t="str">
        <f t="shared" si="172"/>
        <v>42613 FITB</v>
      </c>
      <c r="B11071" s="60">
        <v>42613</v>
      </c>
      <c r="C11071" s="58" t="s">
        <v>86</v>
      </c>
      <c r="D11071" s="61">
        <v>20.18</v>
      </c>
      <c r="E11071">
        <v>20.16</v>
      </c>
      <c r="F11071">
        <v>5652675</v>
      </c>
    </row>
    <row r="11072" spans="1:6" x14ac:dyDescent="0.3">
      <c r="A11072" t="str">
        <f t="shared" si="172"/>
        <v>42614 FITB</v>
      </c>
      <c r="B11072" s="60">
        <v>42614</v>
      </c>
      <c r="C11072" s="58" t="s">
        <v>86</v>
      </c>
      <c r="D11072" s="61">
        <v>20.22</v>
      </c>
      <c r="E11072">
        <v>20.04</v>
      </c>
      <c r="F11072">
        <v>4985822</v>
      </c>
    </row>
    <row r="11073" spans="1:6" x14ac:dyDescent="0.3">
      <c r="A11073" t="str">
        <f t="shared" si="172"/>
        <v>42615 FITB</v>
      </c>
      <c r="B11073" s="60">
        <v>42615</v>
      </c>
      <c r="C11073" s="58" t="s">
        <v>86</v>
      </c>
      <c r="D11073" s="61">
        <v>20.11</v>
      </c>
      <c r="E11073">
        <v>20.100000000000001</v>
      </c>
      <c r="F11073">
        <v>4294094</v>
      </c>
    </row>
    <row r="11074" spans="1:6" x14ac:dyDescent="0.3">
      <c r="A11074" t="str">
        <f t="shared" si="172"/>
        <v>42619 FITB</v>
      </c>
      <c r="B11074" s="60">
        <v>42619</v>
      </c>
      <c r="C11074" s="58" t="s">
        <v>86</v>
      </c>
      <c r="D11074" s="61">
        <v>20.13</v>
      </c>
      <c r="E11074">
        <v>19.87</v>
      </c>
      <c r="F11074">
        <v>5004906</v>
      </c>
    </row>
    <row r="11075" spans="1:6" x14ac:dyDescent="0.3">
      <c r="A11075" t="str">
        <f t="shared" si="172"/>
        <v>42620 FITB</v>
      </c>
      <c r="B11075" s="60">
        <v>42620</v>
      </c>
      <c r="C11075" s="58" t="s">
        <v>86</v>
      </c>
      <c r="D11075" s="61">
        <v>19.79</v>
      </c>
      <c r="E11075">
        <v>20.02</v>
      </c>
      <c r="F11075">
        <v>4312462</v>
      </c>
    </row>
    <row r="11076" spans="1:6" x14ac:dyDescent="0.3">
      <c r="A11076" t="str">
        <f t="shared" si="172"/>
        <v>42621 FITB</v>
      </c>
      <c r="B11076" s="60">
        <v>42621</v>
      </c>
      <c r="C11076" s="58" t="s">
        <v>86</v>
      </c>
      <c r="D11076" s="61">
        <v>20.079999999999998</v>
      </c>
      <c r="E11076">
        <v>20.14</v>
      </c>
      <c r="F11076">
        <v>3965698</v>
      </c>
    </row>
    <row r="11077" spans="1:6" x14ac:dyDescent="0.3">
      <c r="A11077" t="str">
        <f t="shared" ref="A11077:A11140" si="173">CONCATENATE(B11077, " ", C11077)</f>
        <v>42622 FITB</v>
      </c>
      <c r="B11077" s="60">
        <v>42622</v>
      </c>
      <c r="C11077" s="58" t="s">
        <v>86</v>
      </c>
      <c r="D11077" s="61">
        <v>20.100000000000001</v>
      </c>
      <c r="E11077">
        <v>19.93</v>
      </c>
      <c r="F11077">
        <v>5934910</v>
      </c>
    </row>
    <row r="11078" spans="1:6" x14ac:dyDescent="0.3">
      <c r="A11078" t="str">
        <f t="shared" si="173"/>
        <v>42625 FITB</v>
      </c>
      <c r="B11078" s="60">
        <v>42625</v>
      </c>
      <c r="C11078" s="58" t="s">
        <v>86</v>
      </c>
      <c r="D11078" s="61">
        <v>19.86</v>
      </c>
      <c r="E11078">
        <v>20.21</v>
      </c>
      <c r="F11078">
        <v>5739771</v>
      </c>
    </row>
    <row r="11079" spans="1:6" x14ac:dyDescent="0.3">
      <c r="A11079" t="str">
        <f t="shared" si="173"/>
        <v>42626 FITB</v>
      </c>
      <c r="B11079" s="60">
        <v>42626</v>
      </c>
      <c r="C11079" s="58" t="s">
        <v>86</v>
      </c>
      <c r="D11079" s="61">
        <v>20.29</v>
      </c>
      <c r="E11079">
        <v>20.22</v>
      </c>
      <c r="F11079">
        <v>13236106</v>
      </c>
    </row>
    <row r="11080" spans="1:6" x14ac:dyDescent="0.3">
      <c r="A11080" t="str">
        <f t="shared" si="173"/>
        <v>42627 FITB</v>
      </c>
      <c r="B11080" s="60">
        <v>42627</v>
      </c>
      <c r="C11080" s="58" t="s">
        <v>86</v>
      </c>
      <c r="D11080" s="61">
        <v>20.3</v>
      </c>
      <c r="E11080">
        <v>20.37</v>
      </c>
      <c r="F11080">
        <v>13660374</v>
      </c>
    </row>
    <row r="11081" spans="1:6" x14ac:dyDescent="0.3">
      <c r="A11081" t="str">
        <f t="shared" si="173"/>
        <v>42628 FITB</v>
      </c>
      <c r="B11081" s="60">
        <v>42628</v>
      </c>
      <c r="C11081" s="58" t="s">
        <v>86</v>
      </c>
      <c r="D11081" s="61">
        <v>20.27</v>
      </c>
      <c r="E11081">
        <v>20.54</v>
      </c>
      <c r="F11081">
        <v>7227506</v>
      </c>
    </row>
    <row r="11082" spans="1:6" x14ac:dyDescent="0.3">
      <c r="A11082" t="str">
        <f t="shared" si="173"/>
        <v>42629 FITB</v>
      </c>
      <c r="B11082" s="60">
        <v>42629</v>
      </c>
      <c r="C11082" s="58" t="s">
        <v>86</v>
      </c>
      <c r="D11082" s="61">
        <v>20.38</v>
      </c>
      <c r="E11082">
        <v>20.46</v>
      </c>
      <c r="F11082">
        <v>11059730</v>
      </c>
    </row>
    <row r="11083" spans="1:6" x14ac:dyDescent="0.3">
      <c r="A11083" t="str">
        <f t="shared" si="173"/>
        <v>42632 FITB</v>
      </c>
      <c r="B11083" s="60">
        <v>42632</v>
      </c>
      <c r="C11083" s="58" t="s">
        <v>86</v>
      </c>
      <c r="D11083" s="61">
        <v>20.59</v>
      </c>
      <c r="E11083">
        <v>20.63</v>
      </c>
      <c r="F11083">
        <v>6840226</v>
      </c>
    </row>
    <row r="11084" spans="1:6" x14ac:dyDescent="0.3">
      <c r="A11084" t="str">
        <f t="shared" si="173"/>
        <v>42633 FITB</v>
      </c>
      <c r="B11084" s="60">
        <v>42633</v>
      </c>
      <c r="C11084" s="58" t="s">
        <v>86</v>
      </c>
      <c r="D11084" s="61">
        <v>20.71</v>
      </c>
      <c r="E11084">
        <v>20.64</v>
      </c>
      <c r="F11084">
        <v>7533405</v>
      </c>
    </row>
    <row r="11085" spans="1:6" x14ac:dyDescent="0.3">
      <c r="A11085" t="str">
        <f t="shared" si="173"/>
        <v>42634 FITB</v>
      </c>
      <c r="B11085" s="60">
        <v>42634</v>
      </c>
      <c r="C11085" s="58" t="s">
        <v>86</v>
      </c>
      <c r="D11085" s="61">
        <v>20.71</v>
      </c>
      <c r="E11085">
        <v>20.74</v>
      </c>
      <c r="F11085">
        <v>7404512</v>
      </c>
    </row>
    <row r="11086" spans="1:6" x14ac:dyDescent="0.3">
      <c r="A11086" t="str">
        <f t="shared" si="173"/>
        <v>42635 FITB</v>
      </c>
      <c r="B11086" s="60">
        <v>42635</v>
      </c>
      <c r="C11086" s="58" t="s">
        <v>86</v>
      </c>
      <c r="D11086" s="61">
        <v>20.88</v>
      </c>
      <c r="E11086">
        <v>20.8</v>
      </c>
      <c r="F11086">
        <v>8259580</v>
      </c>
    </row>
    <row r="11087" spans="1:6" x14ac:dyDescent="0.3">
      <c r="A11087" t="str">
        <f t="shared" si="173"/>
        <v>42636 FITB</v>
      </c>
      <c r="B11087" s="60">
        <v>42636</v>
      </c>
      <c r="C11087" s="58" t="s">
        <v>86</v>
      </c>
      <c r="D11087" s="61">
        <v>20.66</v>
      </c>
      <c r="E11087">
        <v>20.92</v>
      </c>
      <c r="F11087">
        <v>5734081</v>
      </c>
    </row>
    <row r="11088" spans="1:6" x14ac:dyDescent="0.3">
      <c r="A11088" t="str">
        <f t="shared" si="173"/>
        <v>42639 FITB</v>
      </c>
      <c r="B11088" s="60">
        <v>42639</v>
      </c>
      <c r="C11088" s="58" t="s">
        <v>86</v>
      </c>
      <c r="D11088" s="61">
        <v>20.78</v>
      </c>
      <c r="E11088">
        <v>20.46</v>
      </c>
      <c r="F11088">
        <v>7876182</v>
      </c>
    </row>
    <row r="11089" spans="1:6" x14ac:dyDescent="0.3">
      <c r="A11089" t="str">
        <f t="shared" si="173"/>
        <v>42640 FITB</v>
      </c>
      <c r="B11089" s="60">
        <v>42640</v>
      </c>
      <c r="C11089" s="58" t="s">
        <v>86</v>
      </c>
      <c r="D11089" s="61">
        <v>20.36</v>
      </c>
      <c r="E11089">
        <v>20.72</v>
      </c>
      <c r="F11089">
        <v>7075932</v>
      </c>
    </row>
    <row r="11090" spans="1:6" x14ac:dyDescent="0.3">
      <c r="A11090" t="str">
        <f t="shared" si="173"/>
        <v>42641 FITB</v>
      </c>
      <c r="B11090" s="60">
        <v>42641</v>
      </c>
      <c r="C11090" s="58" t="s">
        <v>86</v>
      </c>
      <c r="D11090" s="61">
        <v>20.66</v>
      </c>
      <c r="E11090">
        <v>20.54</v>
      </c>
      <c r="F11090">
        <v>8417062</v>
      </c>
    </row>
    <row r="11091" spans="1:6" x14ac:dyDescent="0.3">
      <c r="A11091" t="str">
        <f t="shared" si="173"/>
        <v>42642 FITB</v>
      </c>
      <c r="B11091" s="60">
        <v>42642</v>
      </c>
      <c r="C11091" s="58" t="s">
        <v>86</v>
      </c>
      <c r="D11091" s="61">
        <v>20.420000000000002</v>
      </c>
      <c r="E11091">
        <v>20.239999999999998</v>
      </c>
      <c r="F11091">
        <v>8316443</v>
      </c>
    </row>
    <row r="11092" spans="1:6" x14ac:dyDescent="0.3">
      <c r="A11092" t="str">
        <f t="shared" si="173"/>
        <v>42643 FITB</v>
      </c>
      <c r="B11092" s="60">
        <v>42643</v>
      </c>
      <c r="C11092" s="58" t="s">
        <v>86</v>
      </c>
      <c r="D11092" s="61">
        <v>20.350000000000001</v>
      </c>
      <c r="E11092">
        <v>20.46</v>
      </c>
      <c r="F11092">
        <v>6055801</v>
      </c>
    </row>
    <row r="11093" spans="1:6" x14ac:dyDescent="0.3">
      <c r="A11093" t="str">
        <f t="shared" si="173"/>
        <v>42646 FITB</v>
      </c>
      <c r="B11093" s="60">
        <v>42646</v>
      </c>
      <c r="C11093" s="58" t="s">
        <v>86</v>
      </c>
      <c r="D11093" s="61">
        <v>20.34</v>
      </c>
      <c r="E11093">
        <v>20.350000000000001</v>
      </c>
      <c r="F11093">
        <v>6026189</v>
      </c>
    </row>
    <row r="11094" spans="1:6" x14ac:dyDescent="0.3">
      <c r="A11094" t="str">
        <f t="shared" si="173"/>
        <v>42647 FITB</v>
      </c>
      <c r="B11094" s="60">
        <v>42647</v>
      </c>
      <c r="C11094" s="58" t="s">
        <v>86</v>
      </c>
      <c r="D11094" s="61">
        <v>20.25</v>
      </c>
      <c r="E11094">
        <v>20.47</v>
      </c>
      <c r="F11094">
        <v>9247985</v>
      </c>
    </row>
    <row r="11095" spans="1:6" x14ac:dyDescent="0.3">
      <c r="A11095" t="str">
        <f t="shared" si="173"/>
        <v>42648 FITB</v>
      </c>
      <c r="B11095" s="60">
        <v>42648</v>
      </c>
      <c r="C11095" s="58" t="s">
        <v>86</v>
      </c>
      <c r="D11095" s="61">
        <v>20.440000000000001</v>
      </c>
      <c r="E11095">
        <v>20.74</v>
      </c>
      <c r="F11095">
        <v>7166042</v>
      </c>
    </row>
    <row r="11096" spans="1:6" x14ac:dyDescent="0.3">
      <c r="A11096" t="str">
        <f t="shared" si="173"/>
        <v>42649 FITB</v>
      </c>
      <c r="B11096" s="60">
        <v>42649</v>
      </c>
      <c r="C11096" s="58" t="s">
        <v>86</v>
      </c>
      <c r="D11096" s="61">
        <v>20.8</v>
      </c>
      <c r="E11096">
        <v>20.74</v>
      </c>
      <c r="F11096">
        <v>5597445</v>
      </c>
    </row>
    <row r="11097" spans="1:6" x14ac:dyDescent="0.3">
      <c r="A11097" t="str">
        <f t="shared" si="173"/>
        <v>42650 FITB</v>
      </c>
      <c r="B11097" s="60">
        <v>42650</v>
      </c>
      <c r="C11097" s="58" t="s">
        <v>86</v>
      </c>
      <c r="D11097" s="61">
        <v>20.65</v>
      </c>
      <c r="E11097">
        <v>20.69</v>
      </c>
      <c r="F11097">
        <v>6015005</v>
      </c>
    </row>
    <row r="11098" spans="1:6" x14ac:dyDescent="0.3">
      <c r="A11098" t="str">
        <f t="shared" si="173"/>
        <v>42653 FITB</v>
      </c>
      <c r="B11098" s="60">
        <v>42653</v>
      </c>
      <c r="C11098" s="58" t="s">
        <v>86</v>
      </c>
      <c r="D11098" s="61">
        <v>20.76</v>
      </c>
      <c r="E11098">
        <v>20.68</v>
      </c>
      <c r="F11098">
        <v>6503817</v>
      </c>
    </row>
    <row r="11099" spans="1:6" x14ac:dyDescent="0.3">
      <c r="A11099" t="str">
        <f t="shared" si="173"/>
        <v>42654 FITB</v>
      </c>
      <c r="B11099" s="60">
        <v>42654</v>
      </c>
      <c r="C11099" s="58" t="s">
        <v>86</v>
      </c>
      <c r="D11099" s="61">
        <v>20.25</v>
      </c>
      <c r="E11099">
        <v>20.39</v>
      </c>
      <c r="F11099">
        <v>7407111</v>
      </c>
    </row>
    <row r="11100" spans="1:6" x14ac:dyDescent="0.3">
      <c r="A11100" t="str">
        <f t="shared" si="173"/>
        <v>42655 FITB</v>
      </c>
      <c r="B11100" s="60">
        <v>42655</v>
      </c>
      <c r="C11100" s="58" t="s">
        <v>86</v>
      </c>
      <c r="D11100" s="61">
        <v>20.440000000000001</v>
      </c>
      <c r="E11100">
        <v>20.37</v>
      </c>
      <c r="F11100">
        <v>6378439</v>
      </c>
    </row>
    <row r="11101" spans="1:6" x14ac:dyDescent="0.3">
      <c r="A11101" t="str">
        <f t="shared" si="173"/>
        <v>42656 FITB</v>
      </c>
      <c r="B11101" s="60">
        <v>42656</v>
      </c>
      <c r="C11101" s="58" t="s">
        <v>86</v>
      </c>
      <c r="D11101" s="61">
        <v>20.170000000000002</v>
      </c>
      <c r="E11101">
        <v>19.739999999999998</v>
      </c>
      <c r="F11101">
        <v>12800135</v>
      </c>
    </row>
    <row r="11102" spans="1:6" x14ac:dyDescent="0.3">
      <c r="A11102" t="str">
        <f t="shared" si="173"/>
        <v>42657 FITB</v>
      </c>
      <c r="B11102" s="60">
        <v>42657</v>
      </c>
      <c r="C11102" s="58" t="s">
        <v>86</v>
      </c>
      <c r="D11102" s="61">
        <v>19.97</v>
      </c>
      <c r="E11102">
        <v>19.8</v>
      </c>
      <c r="F11102">
        <v>17027636</v>
      </c>
    </row>
    <row r="11103" spans="1:6" x14ac:dyDescent="0.3">
      <c r="A11103" t="str">
        <f t="shared" si="173"/>
        <v>42660 FITB</v>
      </c>
      <c r="B11103" s="60">
        <v>42660</v>
      </c>
      <c r="C11103" s="58" t="s">
        <v>86</v>
      </c>
      <c r="D11103" s="61">
        <v>19.809999999999999</v>
      </c>
      <c r="E11103">
        <v>19.579999999999998</v>
      </c>
      <c r="F11103">
        <v>8249134</v>
      </c>
    </row>
    <row r="11104" spans="1:6" x14ac:dyDescent="0.3">
      <c r="A11104" t="str">
        <f t="shared" si="173"/>
        <v>42661 FITB</v>
      </c>
      <c r="B11104" s="60">
        <v>42661</v>
      </c>
      <c r="C11104" s="58" t="s">
        <v>86</v>
      </c>
      <c r="D11104" s="61">
        <v>19.96</v>
      </c>
      <c r="E11104">
        <v>19.87</v>
      </c>
      <c r="F11104">
        <v>9141310</v>
      </c>
    </row>
    <row r="11105" spans="1:6" x14ac:dyDescent="0.3">
      <c r="A11105" t="str">
        <f t="shared" si="173"/>
        <v>42662 FITB</v>
      </c>
      <c r="B11105" s="60">
        <v>42662</v>
      </c>
      <c r="C11105" s="58" t="s">
        <v>86</v>
      </c>
      <c r="D11105" s="61">
        <v>19.91</v>
      </c>
      <c r="E11105">
        <v>20.52</v>
      </c>
      <c r="F11105">
        <v>17204890</v>
      </c>
    </row>
    <row r="11106" spans="1:6" x14ac:dyDescent="0.3">
      <c r="A11106" t="str">
        <f t="shared" si="173"/>
        <v>42663 FITB</v>
      </c>
      <c r="B11106" s="60">
        <v>42663</v>
      </c>
      <c r="C11106" s="58" t="s">
        <v>86</v>
      </c>
      <c r="D11106" s="61">
        <v>20.309999999999999</v>
      </c>
      <c r="E11106">
        <v>21.02</v>
      </c>
      <c r="F11106">
        <v>17496775</v>
      </c>
    </row>
    <row r="11107" spans="1:6" x14ac:dyDescent="0.3">
      <c r="A11107" t="str">
        <f t="shared" si="173"/>
        <v>42664 FITB</v>
      </c>
      <c r="B11107" s="60">
        <v>42664</v>
      </c>
      <c r="C11107" s="58" t="s">
        <v>86</v>
      </c>
      <c r="D11107" s="61">
        <v>20.87</v>
      </c>
      <c r="E11107">
        <v>21.21</v>
      </c>
      <c r="F11107">
        <v>6436276</v>
      </c>
    </row>
    <row r="11108" spans="1:6" x14ac:dyDescent="0.3">
      <c r="A11108" t="str">
        <f t="shared" si="173"/>
        <v>42667 FITB</v>
      </c>
      <c r="B11108" s="60">
        <v>42667</v>
      </c>
      <c r="C11108" s="58" t="s">
        <v>86</v>
      </c>
      <c r="D11108" s="61">
        <v>21.4</v>
      </c>
      <c r="E11108">
        <v>21.31</v>
      </c>
      <c r="F11108">
        <v>5864933</v>
      </c>
    </row>
    <row r="11109" spans="1:6" x14ac:dyDescent="0.3">
      <c r="A11109" t="str">
        <f t="shared" si="173"/>
        <v>42668 FITB</v>
      </c>
      <c r="B11109" s="60">
        <v>42668</v>
      </c>
      <c r="C11109" s="58" t="s">
        <v>86</v>
      </c>
      <c r="D11109" s="61">
        <v>21.26</v>
      </c>
      <c r="E11109">
        <v>21.28</v>
      </c>
      <c r="F11109">
        <v>7439580</v>
      </c>
    </row>
    <row r="11110" spans="1:6" x14ac:dyDescent="0.3">
      <c r="A11110" t="str">
        <f t="shared" si="173"/>
        <v>42669 FITB</v>
      </c>
      <c r="B11110" s="60">
        <v>42669</v>
      </c>
      <c r="C11110" s="58" t="s">
        <v>86</v>
      </c>
      <c r="D11110" s="61">
        <v>21.23</v>
      </c>
      <c r="E11110">
        <v>21.67</v>
      </c>
      <c r="F11110">
        <v>6615698</v>
      </c>
    </row>
    <row r="11111" spans="1:6" x14ac:dyDescent="0.3">
      <c r="A11111" t="str">
        <f t="shared" si="173"/>
        <v>42670 FITB</v>
      </c>
      <c r="B11111" s="60">
        <v>42670</v>
      </c>
      <c r="C11111" s="58" t="s">
        <v>86</v>
      </c>
      <c r="D11111" s="61">
        <v>21.82</v>
      </c>
      <c r="E11111">
        <v>21.82</v>
      </c>
      <c r="F11111">
        <v>8360222</v>
      </c>
    </row>
    <row r="11112" spans="1:6" x14ac:dyDescent="0.3">
      <c r="A11112" t="str">
        <f t="shared" si="173"/>
        <v>42671 FITB</v>
      </c>
      <c r="B11112" s="60">
        <v>42671</v>
      </c>
      <c r="C11112" s="58" t="s">
        <v>86</v>
      </c>
      <c r="D11112" s="61">
        <v>21.9</v>
      </c>
      <c r="E11112">
        <v>21.61</v>
      </c>
      <c r="F11112">
        <v>5832413</v>
      </c>
    </row>
    <row r="11113" spans="1:6" x14ac:dyDescent="0.3">
      <c r="A11113" t="str">
        <f t="shared" si="173"/>
        <v>42674 FITB</v>
      </c>
      <c r="B11113" s="60">
        <v>42674</v>
      </c>
      <c r="C11113" s="58" t="s">
        <v>86</v>
      </c>
      <c r="D11113" s="61">
        <v>21.74</v>
      </c>
      <c r="E11113">
        <v>21.76</v>
      </c>
      <c r="F11113">
        <v>6959521</v>
      </c>
    </row>
    <row r="11114" spans="1:6" x14ac:dyDescent="0.3">
      <c r="A11114" t="str">
        <f t="shared" si="173"/>
        <v>42675 FITB</v>
      </c>
      <c r="B11114" s="60">
        <v>42675</v>
      </c>
      <c r="C11114" s="58" t="s">
        <v>86</v>
      </c>
      <c r="D11114" s="61">
        <v>21.9</v>
      </c>
      <c r="E11114">
        <v>21.85</v>
      </c>
      <c r="F11114">
        <v>6928286</v>
      </c>
    </row>
    <row r="11115" spans="1:6" x14ac:dyDescent="0.3">
      <c r="A11115" t="str">
        <f t="shared" si="173"/>
        <v>42676 FITB</v>
      </c>
      <c r="B11115" s="60">
        <v>42676</v>
      </c>
      <c r="C11115" s="58" t="s">
        <v>86</v>
      </c>
      <c r="D11115" s="61">
        <v>21.78</v>
      </c>
      <c r="E11115">
        <v>21.62</v>
      </c>
      <c r="F11115">
        <v>5955588</v>
      </c>
    </row>
    <row r="11116" spans="1:6" x14ac:dyDescent="0.3">
      <c r="A11116" t="str">
        <f t="shared" si="173"/>
        <v>42677 FITB</v>
      </c>
      <c r="B11116" s="60">
        <v>42677</v>
      </c>
      <c r="C11116" s="58" t="s">
        <v>86</v>
      </c>
      <c r="D11116" s="61">
        <v>21.66</v>
      </c>
      <c r="E11116">
        <v>21.42</v>
      </c>
      <c r="F11116">
        <v>5409625</v>
      </c>
    </row>
    <row r="11117" spans="1:6" x14ac:dyDescent="0.3">
      <c r="A11117" t="str">
        <f t="shared" si="173"/>
        <v>42678 FITB</v>
      </c>
      <c r="B11117" s="60">
        <v>42678</v>
      </c>
      <c r="C11117" s="58" t="s">
        <v>86</v>
      </c>
      <c r="D11117" s="61">
        <v>21.41</v>
      </c>
      <c r="E11117">
        <v>21.21</v>
      </c>
      <c r="F11117">
        <v>8043792</v>
      </c>
    </row>
    <row r="11118" spans="1:6" x14ac:dyDescent="0.3">
      <c r="A11118" t="str">
        <f t="shared" si="173"/>
        <v>42681 FITB</v>
      </c>
      <c r="B11118" s="60">
        <v>42681</v>
      </c>
      <c r="C11118" s="58" t="s">
        <v>86</v>
      </c>
      <c r="D11118" s="61">
        <v>21.7</v>
      </c>
      <c r="E11118">
        <v>21.9</v>
      </c>
      <c r="F11118">
        <v>6174300</v>
      </c>
    </row>
    <row r="11119" spans="1:6" x14ac:dyDescent="0.3">
      <c r="A11119" t="str">
        <f t="shared" si="173"/>
        <v>42682 FITB</v>
      </c>
      <c r="B11119" s="60">
        <v>42682</v>
      </c>
      <c r="C11119" s="58" t="s">
        <v>86</v>
      </c>
      <c r="D11119" s="61">
        <v>21.81</v>
      </c>
      <c r="E11119">
        <v>21.65</v>
      </c>
      <c r="F11119">
        <v>7178314</v>
      </c>
    </row>
    <row r="11120" spans="1:6" x14ac:dyDescent="0.3">
      <c r="A11120" t="str">
        <f t="shared" si="173"/>
        <v>42683 FITB</v>
      </c>
      <c r="B11120" s="60">
        <v>42683</v>
      </c>
      <c r="C11120" s="58" t="s">
        <v>86</v>
      </c>
      <c r="D11120" s="61">
        <v>22.22</v>
      </c>
      <c r="E11120">
        <v>22.95</v>
      </c>
      <c r="F11120">
        <v>14189621</v>
      </c>
    </row>
    <row r="11121" spans="1:6" x14ac:dyDescent="0.3">
      <c r="A11121" t="str">
        <f t="shared" si="173"/>
        <v>42684 FITB</v>
      </c>
      <c r="B11121" s="60">
        <v>42684</v>
      </c>
      <c r="C11121" s="58" t="s">
        <v>86</v>
      </c>
      <c r="D11121" s="61">
        <v>23.25</v>
      </c>
      <c r="E11121">
        <v>23.74</v>
      </c>
      <c r="F11121">
        <v>13716036</v>
      </c>
    </row>
    <row r="11122" spans="1:6" x14ac:dyDescent="0.3">
      <c r="A11122" t="str">
        <f t="shared" si="173"/>
        <v>42685 FITB</v>
      </c>
      <c r="B11122" s="60">
        <v>42685</v>
      </c>
      <c r="C11122" s="58" t="s">
        <v>86</v>
      </c>
      <c r="D11122" s="61">
        <v>23.7</v>
      </c>
      <c r="E11122">
        <v>24.47</v>
      </c>
      <c r="F11122">
        <v>10993569</v>
      </c>
    </row>
    <row r="11123" spans="1:6" x14ac:dyDescent="0.3">
      <c r="A11123" t="str">
        <f t="shared" si="173"/>
        <v>42688 FITB</v>
      </c>
      <c r="B11123" s="60">
        <v>42688</v>
      </c>
      <c r="C11123" s="58" t="s">
        <v>86</v>
      </c>
      <c r="D11123" s="61">
        <v>24.81</v>
      </c>
      <c r="E11123">
        <v>25.27</v>
      </c>
      <c r="F11123">
        <v>12131957</v>
      </c>
    </row>
    <row r="11124" spans="1:6" x14ac:dyDescent="0.3">
      <c r="A11124" t="str">
        <f t="shared" si="173"/>
        <v>42689 FITB</v>
      </c>
      <c r="B11124" s="60">
        <v>42689</v>
      </c>
      <c r="C11124" s="58" t="s">
        <v>86</v>
      </c>
      <c r="D11124" s="61">
        <v>25.12</v>
      </c>
      <c r="E11124">
        <v>25.67</v>
      </c>
      <c r="F11124">
        <v>9359063</v>
      </c>
    </row>
    <row r="11125" spans="1:6" x14ac:dyDescent="0.3">
      <c r="A11125" t="str">
        <f t="shared" si="173"/>
        <v>42690 FITB</v>
      </c>
      <c r="B11125" s="60">
        <v>42690</v>
      </c>
      <c r="C11125" s="58" t="s">
        <v>86</v>
      </c>
      <c r="D11125" s="61">
        <v>25.19</v>
      </c>
      <c r="E11125">
        <v>24.9</v>
      </c>
      <c r="F11125">
        <v>10863308</v>
      </c>
    </row>
    <row r="11126" spans="1:6" x14ac:dyDescent="0.3">
      <c r="A11126" t="str">
        <f t="shared" si="173"/>
        <v>42691 FITB</v>
      </c>
      <c r="B11126" s="60">
        <v>42691</v>
      </c>
      <c r="C11126" s="58" t="s">
        <v>86</v>
      </c>
      <c r="D11126" s="61">
        <v>25</v>
      </c>
      <c r="E11126">
        <v>25.43</v>
      </c>
      <c r="F11126">
        <v>6275744</v>
      </c>
    </row>
    <row r="11127" spans="1:6" x14ac:dyDescent="0.3">
      <c r="A11127" t="str">
        <f t="shared" si="173"/>
        <v>42692 FITB</v>
      </c>
      <c r="B11127" s="60">
        <v>42692</v>
      </c>
      <c r="C11127" s="58" t="s">
        <v>86</v>
      </c>
      <c r="D11127" s="61">
        <v>25.43</v>
      </c>
      <c r="E11127">
        <v>25.68</v>
      </c>
      <c r="F11127">
        <v>5613626</v>
      </c>
    </row>
    <row r="11128" spans="1:6" x14ac:dyDescent="0.3">
      <c r="A11128" t="str">
        <f t="shared" si="173"/>
        <v>42695 FITB</v>
      </c>
      <c r="B11128" s="60">
        <v>42695</v>
      </c>
      <c r="C11128" s="58" t="s">
        <v>86</v>
      </c>
      <c r="D11128" s="61">
        <v>25.75</v>
      </c>
      <c r="E11128">
        <v>25.85</v>
      </c>
      <c r="F11128">
        <v>6480572</v>
      </c>
    </row>
    <row r="11129" spans="1:6" x14ac:dyDescent="0.3">
      <c r="A11129" t="str">
        <f t="shared" si="173"/>
        <v>42696 FITB</v>
      </c>
      <c r="B11129" s="60">
        <v>42696</v>
      </c>
      <c r="C11129" s="58" t="s">
        <v>86</v>
      </c>
      <c r="D11129" s="61">
        <v>26</v>
      </c>
      <c r="E11129">
        <v>26.14</v>
      </c>
      <c r="F11129">
        <v>9325351</v>
      </c>
    </row>
    <row r="11130" spans="1:6" x14ac:dyDescent="0.3">
      <c r="A11130" t="str">
        <f t="shared" si="173"/>
        <v>42697 FITB</v>
      </c>
      <c r="B11130" s="60">
        <v>42697</v>
      </c>
      <c r="C11130" s="58" t="s">
        <v>86</v>
      </c>
      <c r="D11130" s="61">
        <v>26.28</v>
      </c>
      <c r="E11130">
        <v>26.29</v>
      </c>
      <c r="F11130">
        <v>10900605</v>
      </c>
    </row>
    <row r="11131" spans="1:6" x14ac:dyDescent="0.3">
      <c r="A11131" t="str">
        <f t="shared" si="173"/>
        <v>42699 FITB</v>
      </c>
      <c r="B11131" s="60">
        <v>42699</v>
      </c>
      <c r="C11131" s="58" t="s">
        <v>86</v>
      </c>
      <c r="D11131" s="61">
        <v>26.38</v>
      </c>
      <c r="E11131">
        <v>26.14</v>
      </c>
      <c r="F11131">
        <v>3297388</v>
      </c>
    </row>
    <row r="11132" spans="1:6" x14ac:dyDescent="0.3">
      <c r="A11132" t="str">
        <f t="shared" si="173"/>
        <v>42702 FITB</v>
      </c>
      <c r="B11132" s="60">
        <v>42702</v>
      </c>
      <c r="C11132" s="58" t="s">
        <v>86</v>
      </c>
      <c r="D11132" s="61">
        <v>26.01</v>
      </c>
      <c r="E11132">
        <v>25.38</v>
      </c>
      <c r="F11132">
        <v>9961981</v>
      </c>
    </row>
    <row r="11133" spans="1:6" x14ac:dyDescent="0.3">
      <c r="A11133" t="str">
        <f t="shared" si="173"/>
        <v>42703 FITB</v>
      </c>
      <c r="B11133" s="60">
        <v>42703</v>
      </c>
      <c r="C11133" s="58" t="s">
        <v>86</v>
      </c>
      <c r="D11133" s="61">
        <v>25.5</v>
      </c>
      <c r="E11133">
        <v>25.39</v>
      </c>
      <c r="F11133">
        <v>6859196</v>
      </c>
    </row>
    <row r="11134" spans="1:6" x14ac:dyDescent="0.3">
      <c r="A11134" t="str">
        <f t="shared" si="173"/>
        <v>42704 FITB</v>
      </c>
      <c r="B11134" s="60">
        <v>42704</v>
      </c>
      <c r="C11134" s="58" t="s">
        <v>86</v>
      </c>
      <c r="D11134" s="61">
        <v>25.89</v>
      </c>
      <c r="E11134">
        <v>26.02</v>
      </c>
      <c r="F11134">
        <v>11881443</v>
      </c>
    </row>
    <row r="11135" spans="1:6" x14ac:dyDescent="0.3">
      <c r="A11135" t="str">
        <f t="shared" si="173"/>
        <v>42705 FITB</v>
      </c>
      <c r="B11135" s="60">
        <v>42705</v>
      </c>
      <c r="C11135" s="58" t="s">
        <v>86</v>
      </c>
      <c r="D11135" s="61">
        <v>26.23</v>
      </c>
      <c r="E11135">
        <v>26.44</v>
      </c>
      <c r="F11135">
        <v>7542319</v>
      </c>
    </row>
    <row r="11136" spans="1:6" x14ac:dyDescent="0.3">
      <c r="A11136" t="str">
        <f t="shared" si="173"/>
        <v>42706 FITB</v>
      </c>
      <c r="B11136" s="60">
        <v>42706</v>
      </c>
      <c r="C11136" s="58" t="s">
        <v>86</v>
      </c>
      <c r="D11136" s="61">
        <v>26.4</v>
      </c>
      <c r="E11136">
        <v>25.89</v>
      </c>
      <c r="F11136">
        <v>8486962</v>
      </c>
    </row>
    <row r="11137" spans="1:6" x14ac:dyDescent="0.3">
      <c r="A11137" t="str">
        <f t="shared" si="173"/>
        <v>42709 FITB</v>
      </c>
      <c r="B11137" s="60">
        <v>42709</v>
      </c>
      <c r="C11137" s="58" t="s">
        <v>86</v>
      </c>
      <c r="D11137" s="61">
        <v>26.23</v>
      </c>
      <c r="E11137">
        <v>26.09</v>
      </c>
      <c r="F11137">
        <v>5712399</v>
      </c>
    </row>
    <row r="11138" spans="1:6" x14ac:dyDescent="0.3">
      <c r="A11138" t="str">
        <f t="shared" si="173"/>
        <v>42710 FITB</v>
      </c>
      <c r="B11138" s="60">
        <v>42710</v>
      </c>
      <c r="C11138" s="58" t="s">
        <v>86</v>
      </c>
      <c r="D11138" s="61">
        <v>26.29</v>
      </c>
      <c r="E11138">
        <v>26.32</v>
      </c>
      <c r="F11138">
        <v>6346449</v>
      </c>
    </row>
    <row r="11139" spans="1:6" x14ac:dyDescent="0.3">
      <c r="A11139" t="str">
        <f t="shared" si="173"/>
        <v>42711 FITB</v>
      </c>
      <c r="B11139" s="60">
        <v>42711</v>
      </c>
      <c r="C11139" s="58" t="s">
        <v>86</v>
      </c>
      <c r="D11139" s="61">
        <v>26.37</v>
      </c>
      <c r="E11139">
        <v>26.55</v>
      </c>
      <c r="F11139">
        <v>8108337</v>
      </c>
    </row>
    <row r="11140" spans="1:6" x14ac:dyDescent="0.3">
      <c r="A11140" t="str">
        <f t="shared" si="173"/>
        <v>42712 FITB</v>
      </c>
      <c r="B11140" s="60">
        <v>42712</v>
      </c>
      <c r="C11140" s="58" t="s">
        <v>86</v>
      </c>
      <c r="D11140" s="61">
        <v>26.75</v>
      </c>
      <c r="E11140">
        <v>26.98</v>
      </c>
      <c r="F11140">
        <v>8131370</v>
      </c>
    </row>
    <row r="11141" spans="1:6" x14ac:dyDescent="0.3">
      <c r="A11141" t="str">
        <f t="shared" ref="A11141:A11204" si="174">CONCATENATE(B11141, " ", C11141)</f>
        <v>42713 FITB</v>
      </c>
      <c r="B11141" s="60">
        <v>42713</v>
      </c>
      <c r="C11141" s="58" t="s">
        <v>86</v>
      </c>
      <c r="D11141" s="61">
        <v>26.97</v>
      </c>
      <c r="E11141">
        <v>26.89</v>
      </c>
      <c r="F11141">
        <v>6558592</v>
      </c>
    </row>
    <row r="11142" spans="1:6" x14ac:dyDescent="0.3">
      <c r="A11142" t="str">
        <f t="shared" si="174"/>
        <v>42716 FITB</v>
      </c>
      <c r="B11142" s="60">
        <v>42716</v>
      </c>
      <c r="C11142" s="58" t="s">
        <v>86</v>
      </c>
      <c r="D11142" s="61">
        <v>26.9</v>
      </c>
      <c r="E11142">
        <v>26.54</v>
      </c>
      <c r="F11142">
        <v>7185315</v>
      </c>
    </row>
    <row r="11143" spans="1:6" x14ac:dyDescent="0.3">
      <c r="A11143" t="str">
        <f t="shared" si="174"/>
        <v>42717 FITB</v>
      </c>
      <c r="B11143" s="60">
        <v>42717</v>
      </c>
      <c r="C11143" s="58" t="s">
        <v>86</v>
      </c>
      <c r="D11143" s="61">
        <v>26.72</v>
      </c>
      <c r="E11143">
        <v>26.76</v>
      </c>
      <c r="F11143">
        <v>6125445</v>
      </c>
    </row>
    <row r="11144" spans="1:6" x14ac:dyDescent="0.3">
      <c r="A11144" t="str">
        <f t="shared" si="174"/>
        <v>42718 FITB</v>
      </c>
      <c r="B11144" s="60">
        <v>42718</v>
      </c>
      <c r="C11144" s="58" t="s">
        <v>86</v>
      </c>
      <c r="D11144" s="61">
        <v>26.52</v>
      </c>
      <c r="E11144">
        <v>26.91</v>
      </c>
      <c r="F11144">
        <v>9315254</v>
      </c>
    </row>
    <row r="11145" spans="1:6" x14ac:dyDescent="0.3">
      <c r="A11145" t="str">
        <f t="shared" si="174"/>
        <v>42719 FITB</v>
      </c>
      <c r="B11145" s="60">
        <v>42719</v>
      </c>
      <c r="C11145" s="58" t="s">
        <v>86</v>
      </c>
      <c r="D11145" s="61">
        <v>27.04</v>
      </c>
      <c r="E11145">
        <v>27.2</v>
      </c>
      <c r="F11145">
        <v>7213253</v>
      </c>
    </row>
    <row r="11146" spans="1:6" x14ac:dyDescent="0.3">
      <c r="A11146" t="str">
        <f t="shared" si="174"/>
        <v>42720 FITB</v>
      </c>
      <c r="B11146" s="60">
        <v>42720</v>
      </c>
      <c r="C11146" s="58" t="s">
        <v>86</v>
      </c>
      <c r="D11146" s="61">
        <v>27.1</v>
      </c>
      <c r="E11146">
        <v>26.8</v>
      </c>
      <c r="F11146">
        <v>10180077</v>
      </c>
    </row>
    <row r="11147" spans="1:6" x14ac:dyDescent="0.3">
      <c r="A11147" t="str">
        <f t="shared" si="174"/>
        <v>42723 FITB</v>
      </c>
      <c r="B11147" s="60">
        <v>42723</v>
      </c>
      <c r="C11147" s="58" t="s">
        <v>86</v>
      </c>
      <c r="D11147" s="61">
        <v>26.72</v>
      </c>
      <c r="E11147">
        <v>27.23</v>
      </c>
      <c r="F11147">
        <v>7136217</v>
      </c>
    </row>
    <row r="11148" spans="1:6" x14ac:dyDescent="0.3">
      <c r="A11148" t="str">
        <f t="shared" si="174"/>
        <v>42724 FITB</v>
      </c>
      <c r="B11148" s="60">
        <v>42724</v>
      </c>
      <c r="C11148" s="58" t="s">
        <v>86</v>
      </c>
      <c r="D11148" s="61">
        <v>27.38</v>
      </c>
      <c r="E11148">
        <v>27.79</v>
      </c>
      <c r="F11148">
        <v>5873079</v>
      </c>
    </row>
    <row r="11149" spans="1:6" x14ac:dyDescent="0.3">
      <c r="A11149" t="str">
        <f t="shared" si="174"/>
        <v>42725 FITB</v>
      </c>
      <c r="B11149" s="60">
        <v>42725</v>
      </c>
      <c r="C11149" s="58" t="s">
        <v>86</v>
      </c>
      <c r="D11149" s="61">
        <v>27.83</v>
      </c>
      <c r="E11149">
        <v>27.69</v>
      </c>
      <c r="F11149">
        <v>3270783</v>
      </c>
    </row>
    <row r="11150" spans="1:6" x14ac:dyDescent="0.3">
      <c r="A11150" t="str">
        <f t="shared" si="174"/>
        <v>42726 FITB</v>
      </c>
      <c r="B11150" s="60">
        <v>42726</v>
      </c>
      <c r="C11150" s="58" t="s">
        <v>86</v>
      </c>
      <c r="D11150" s="61">
        <v>27.73</v>
      </c>
      <c r="E11150">
        <v>27.62</v>
      </c>
      <c r="F11150">
        <v>3482554</v>
      </c>
    </row>
    <row r="11151" spans="1:6" x14ac:dyDescent="0.3">
      <c r="A11151" t="str">
        <f t="shared" si="174"/>
        <v>42727 FITB</v>
      </c>
      <c r="B11151" s="60">
        <v>42727</v>
      </c>
      <c r="C11151" s="58" t="s">
        <v>86</v>
      </c>
      <c r="D11151" s="61">
        <v>27.65</v>
      </c>
      <c r="E11151">
        <v>27.68</v>
      </c>
      <c r="F11151">
        <v>2275533</v>
      </c>
    </row>
    <row r="11152" spans="1:6" x14ac:dyDescent="0.3">
      <c r="A11152" t="str">
        <f t="shared" si="174"/>
        <v>42731 FITB</v>
      </c>
      <c r="B11152" s="60">
        <v>42731</v>
      </c>
      <c r="C11152" s="58" t="s">
        <v>86</v>
      </c>
      <c r="D11152" s="61">
        <v>27.69</v>
      </c>
      <c r="E11152">
        <v>27.76</v>
      </c>
      <c r="F11152">
        <v>2416194</v>
      </c>
    </row>
    <row r="11153" spans="1:6" x14ac:dyDescent="0.3">
      <c r="A11153" t="str">
        <f t="shared" si="174"/>
        <v>42732 FITB</v>
      </c>
      <c r="B11153" s="60">
        <v>42732</v>
      </c>
      <c r="C11153" s="58" t="s">
        <v>86</v>
      </c>
      <c r="D11153" s="61">
        <v>27.63</v>
      </c>
      <c r="E11153">
        <v>27.26</v>
      </c>
      <c r="F11153">
        <v>2906561</v>
      </c>
    </row>
    <row r="11154" spans="1:6" x14ac:dyDescent="0.3">
      <c r="A11154" t="str">
        <f t="shared" si="174"/>
        <v>42733 FITB</v>
      </c>
      <c r="B11154" s="60">
        <v>42733</v>
      </c>
      <c r="C11154" s="58" t="s">
        <v>86</v>
      </c>
      <c r="D11154" s="61">
        <v>27.3</v>
      </c>
      <c r="E11154">
        <v>26.73</v>
      </c>
      <c r="F11154">
        <v>5521661</v>
      </c>
    </row>
    <row r="11155" spans="1:6" x14ac:dyDescent="0.3">
      <c r="A11155" t="str">
        <f t="shared" si="174"/>
        <v>42734 FITB</v>
      </c>
      <c r="B11155" s="60">
        <v>42734</v>
      </c>
      <c r="C11155" s="58" t="s">
        <v>86</v>
      </c>
      <c r="D11155" s="61">
        <v>26.83</v>
      </c>
      <c r="E11155">
        <v>26.97</v>
      </c>
      <c r="F11155">
        <v>4901569</v>
      </c>
    </row>
    <row r="11156" spans="1:6" x14ac:dyDescent="0.3">
      <c r="A11156" t="str">
        <f t="shared" si="174"/>
        <v>42738 FITB</v>
      </c>
      <c r="B11156" s="60">
        <v>42738</v>
      </c>
      <c r="C11156" s="58" t="s">
        <v>86</v>
      </c>
      <c r="D11156" s="61">
        <v>27.33</v>
      </c>
      <c r="E11156">
        <v>27.05</v>
      </c>
      <c r="F11156">
        <v>6369018</v>
      </c>
    </row>
    <row r="11157" spans="1:6" x14ac:dyDescent="0.3">
      <c r="A11157" t="str">
        <f t="shared" si="174"/>
        <v>42739 FITB</v>
      </c>
      <c r="B11157" s="60">
        <v>42739</v>
      </c>
      <c r="C11157" s="58" t="s">
        <v>86</v>
      </c>
      <c r="D11157" s="61">
        <v>27.1</v>
      </c>
      <c r="E11157">
        <v>27.42</v>
      </c>
      <c r="F11157">
        <v>4651827</v>
      </c>
    </row>
    <row r="11158" spans="1:6" x14ac:dyDescent="0.3">
      <c r="A11158" t="str">
        <f t="shared" si="174"/>
        <v>42740 FITB</v>
      </c>
      <c r="B11158" s="60">
        <v>42740</v>
      </c>
      <c r="C11158" s="58" t="s">
        <v>86</v>
      </c>
      <c r="D11158" s="61">
        <v>27.28</v>
      </c>
      <c r="E11158">
        <v>26.64</v>
      </c>
      <c r="F11158">
        <v>8035185</v>
      </c>
    </row>
    <row r="11159" spans="1:6" x14ac:dyDescent="0.3">
      <c r="A11159" t="str">
        <f t="shared" si="174"/>
        <v>42741 FITB</v>
      </c>
      <c r="B11159" s="60">
        <v>42741</v>
      </c>
      <c r="C11159" s="58" t="s">
        <v>86</v>
      </c>
      <c r="D11159" s="61">
        <v>26.84</v>
      </c>
      <c r="E11159">
        <v>26.87</v>
      </c>
      <c r="F11159">
        <v>6093898</v>
      </c>
    </row>
    <row r="11160" spans="1:6" x14ac:dyDescent="0.3">
      <c r="A11160" t="str">
        <f t="shared" si="174"/>
        <v>42744 FITB</v>
      </c>
      <c r="B11160" s="60">
        <v>42744</v>
      </c>
      <c r="C11160" s="58" t="s">
        <v>86</v>
      </c>
      <c r="D11160" s="61">
        <v>26.73</v>
      </c>
      <c r="E11160">
        <v>26.76</v>
      </c>
      <c r="F11160">
        <v>3818071</v>
      </c>
    </row>
    <row r="11161" spans="1:6" x14ac:dyDescent="0.3">
      <c r="A11161" t="str">
        <f t="shared" si="174"/>
        <v>42745 FITB</v>
      </c>
      <c r="B11161" s="60">
        <v>42745</v>
      </c>
      <c r="C11161" s="58" t="s">
        <v>86</v>
      </c>
      <c r="D11161" s="61">
        <v>26.85</v>
      </c>
      <c r="E11161">
        <v>27.07</v>
      </c>
      <c r="F11161">
        <v>5239502</v>
      </c>
    </row>
    <row r="11162" spans="1:6" x14ac:dyDescent="0.3">
      <c r="A11162" t="str">
        <f t="shared" si="174"/>
        <v>42746 FITB</v>
      </c>
      <c r="B11162" s="60">
        <v>42746</v>
      </c>
      <c r="C11162" s="58" t="s">
        <v>86</v>
      </c>
      <c r="D11162" s="61">
        <v>26.83</v>
      </c>
      <c r="E11162">
        <v>27.09</v>
      </c>
      <c r="F11162">
        <v>5900157</v>
      </c>
    </row>
    <row r="11163" spans="1:6" x14ac:dyDescent="0.3">
      <c r="A11163" t="str">
        <f t="shared" si="174"/>
        <v>42747 FITB</v>
      </c>
      <c r="B11163" s="60">
        <v>42747</v>
      </c>
      <c r="C11163" s="58" t="s">
        <v>86</v>
      </c>
      <c r="D11163" s="61">
        <v>26.98</v>
      </c>
      <c r="E11163">
        <v>26.91</v>
      </c>
      <c r="F11163">
        <v>4526279</v>
      </c>
    </row>
    <row r="11164" spans="1:6" x14ac:dyDescent="0.3">
      <c r="A11164" t="str">
        <f t="shared" si="174"/>
        <v>42748 FITB</v>
      </c>
      <c r="B11164" s="60">
        <v>42748</v>
      </c>
      <c r="C11164" s="58" t="s">
        <v>86</v>
      </c>
      <c r="D11164" s="61">
        <v>27.01</v>
      </c>
      <c r="E11164">
        <v>27.29</v>
      </c>
      <c r="F11164">
        <v>5095736</v>
      </c>
    </row>
    <row r="11165" spans="1:6" x14ac:dyDescent="0.3">
      <c r="A11165" t="str">
        <f t="shared" si="174"/>
        <v>42752 FITB</v>
      </c>
      <c r="B11165" s="60">
        <v>42752</v>
      </c>
      <c r="C11165" s="58" t="s">
        <v>86</v>
      </c>
      <c r="D11165" s="61">
        <v>27.02</v>
      </c>
      <c r="E11165">
        <v>26.03</v>
      </c>
      <c r="F11165">
        <v>14325146</v>
      </c>
    </row>
    <row r="11166" spans="1:6" x14ac:dyDescent="0.3">
      <c r="A11166" t="str">
        <f t="shared" si="174"/>
        <v>42753 FITB</v>
      </c>
      <c r="B11166" s="60">
        <v>42753</v>
      </c>
      <c r="C11166" s="58" t="s">
        <v>86</v>
      </c>
      <c r="D11166" s="61">
        <v>26.15</v>
      </c>
      <c r="E11166">
        <v>26.33</v>
      </c>
      <c r="F11166">
        <v>9338897</v>
      </c>
    </row>
    <row r="11167" spans="1:6" x14ac:dyDescent="0.3">
      <c r="A11167" t="str">
        <f t="shared" si="174"/>
        <v>42754 FITB</v>
      </c>
      <c r="B11167" s="60">
        <v>42754</v>
      </c>
      <c r="C11167" s="58" t="s">
        <v>86</v>
      </c>
      <c r="D11167" s="61">
        <v>26.41</v>
      </c>
      <c r="E11167">
        <v>25.99</v>
      </c>
      <c r="F11167">
        <v>5618710</v>
      </c>
    </row>
    <row r="11168" spans="1:6" x14ac:dyDescent="0.3">
      <c r="A11168" t="str">
        <f t="shared" si="174"/>
        <v>42755 FITB</v>
      </c>
      <c r="B11168" s="60">
        <v>42755</v>
      </c>
      <c r="C11168" s="58" t="s">
        <v>86</v>
      </c>
      <c r="D11168" s="61">
        <v>26.17</v>
      </c>
      <c r="E11168">
        <v>26.29</v>
      </c>
      <c r="F11168">
        <v>5433660</v>
      </c>
    </row>
    <row r="11169" spans="1:6" x14ac:dyDescent="0.3">
      <c r="A11169" t="str">
        <f t="shared" si="174"/>
        <v>42758 FITB</v>
      </c>
      <c r="B11169" s="60">
        <v>42758</v>
      </c>
      <c r="C11169" s="58" t="s">
        <v>86</v>
      </c>
      <c r="D11169" s="61">
        <v>26.29</v>
      </c>
      <c r="E11169">
        <v>26.5</v>
      </c>
      <c r="F11169">
        <v>7614468</v>
      </c>
    </row>
    <row r="11170" spans="1:6" x14ac:dyDescent="0.3">
      <c r="A11170" t="str">
        <f t="shared" si="174"/>
        <v>42759 FITB</v>
      </c>
      <c r="B11170" s="60">
        <v>42759</v>
      </c>
      <c r="C11170" s="58" t="s">
        <v>86</v>
      </c>
      <c r="D11170" s="61">
        <v>26.73</v>
      </c>
      <c r="E11170">
        <v>26.6</v>
      </c>
      <c r="F11170">
        <v>12164961</v>
      </c>
    </row>
    <row r="11171" spans="1:6" x14ac:dyDescent="0.3">
      <c r="A11171" t="str">
        <f t="shared" si="174"/>
        <v>42760 FITB</v>
      </c>
      <c r="B11171" s="60">
        <v>42760</v>
      </c>
      <c r="C11171" s="58" t="s">
        <v>86</v>
      </c>
      <c r="D11171" s="61">
        <v>26.8</v>
      </c>
      <c r="E11171">
        <v>26.91</v>
      </c>
      <c r="F11171">
        <v>9686555</v>
      </c>
    </row>
    <row r="11172" spans="1:6" x14ac:dyDescent="0.3">
      <c r="A11172" t="str">
        <f t="shared" si="174"/>
        <v>42761 FITB</v>
      </c>
      <c r="B11172" s="60">
        <v>42761</v>
      </c>
      <c r="C11172" s="58" t="s">
        <v>86</v>
      </c>
      <c r="D11172" s="61">
        <v>27.02</v>
      </c>
      <c r="E11172">
        <v>27.11</v>
      </c>
      <c r="F11172">
        <v>5173801</v>
      </c>
    </row>
    <row r="11173" spans="1:6" x14ac:dyDescent="0.3">
      <c r="A11173" t="str">
        <f t="shared" si="174"/>
        <v>42762 FITB</v>
      </c>
      <c r="B11173" s="60">
        <v>42762</v>
      </c>
      <c r="C11173" s="58" t="s">
        <v>86</v>
      </c>
      <c r="D11173" s="61">
        <v>27.2</v>
      </c>
      <c r="E11173">
        <v>26.76</v>
      </c>
      <c r="F11173">
        <v>5038264</v>
      </c>
    </row>
    <row r="11174" spans="1:6" x14ac:dyDescent="0.3">
      <c r="A11174" t="str">
        <f t="shared" si="174"/>
        <v>42765 FITB</v>
      </c>
      <c r="B11174" s="60">
        <v>42765</v>
      </c>
      <c r="C11174" s="58" t="s">
        <v>86</v>
      </c>
      <c r="D11174" s="61">
        <v>26.58</v>
      </c>
      <c r="E11174">
        <v>26.33</v>
      </c>
      <c r="F11174">
        <v>6398303</v>
      </c>
    </row>
    <row r="11175" spans="1:6" x14ac:dyDescent="0.3">
      <c r="A11175" t="str">
        <f t="shared" si="174"/>
        <v>42766 FITB</v>
      </c>
      <c r="B11175" s="60">
        <v>42766</v>
      </c>
      <c r="C11175" s="58" t="s">
        <v>86</v>
      </c>
      <c r="D11175" s="61">
        <v>26.01</v>
      </c>
      <c r="E11175">
        <v>26.1</v>
      </c>
      <c r="F11175">
        <v>8928823</v>
      </c>
    </row>
    <row r="11176" spans="1:6" x14ac:dyDescent="0.3">
      <c r="A11176" t="str">
        <f t="shared" si="174"/>
        <v>42767 FITB</v>
      </c>
      <c r="B11176" s="60">
        <v>42767</v>
      </c>
      <c r="C11176" s="58" t="s">
        <v>86</v>
      </c>
      <c r="D11176" s="61">
        <v>26.37</v>
      </c>
      <c r="E11176">
        <v>26.24</v>
      </c>
      <c r="F11176">
        <v>6181538</v>
      </c>
    </row>
    <row r="11177" spans="1:6" x14ac:dyDescent="0.3">
      <c r="A11177" t="str">
        <f t="shared" si="174"/>
        <v>42768 FITB</v>
      </c>
      <c r="B11177" s="60">
        <v>42768</v>
      </c>
      <c r="C11177" s="58" t="s">
        <v>86</v>
      </c>
      <c r="D11177" s="61">
        <v>25.97</v>
      </c>
      <c r="E11177">
        <v>25.94</v>
      </c>
      <c r="F11177">
        <v>6590906</v>
      </c>
    </row>
    <row r="11178" spans="1:6" x14ac:dyDescent="0.3">
      <c r="A11178" t="str">
        <f t="shared" si="174"/>
        <v>42769 FITB</v>
      </c>
      <c r="B11178" s="60">
        <v>42769</v>
      </c>
      <c r="C11178" s="58" t="s">
        <v>86</v>
      </c>
      <c r="D11178" s="61">
        <v>26.46</v>
      </c>
      <c r="E11178">
        <v>26.52</v>
      </c>
      <c r="F11178">
        <v>6312082</v>
      </c>
    </row>
    <row r="11179" spans="1:6" x14ac:dyDescent="0.3">
      <c r="A11179" t="str">
        <f t="shared" si="174"/>
        <v>42772 FITB</v>
      </c>
      <c r="B11179" s="60">
        <v>42772</v>
      </c>
      <c r="C11179" s="58" t="s">
        <v>86</v>
      </c>
      <c r="D11179" s="61">
        <v>26.43</v>
      </c>
      <c r="E11179">
        <v>26.76</v>
      </c>
      <c r="F11179">
        <v>6250956</v>
      </c>
    </row>
    <row r="11180" spans="1:6" x14ac:dyDescent="0.3">
      <c r="A11180" t="str">
        <f t="shared" si="174"/>
        <v>42773 FITB</v>
      </c>
      <c r="B11180" s="60">
        <v>42773</v>
      </c>
      <c r="C11180" s="58" t="s">
        <v>86</v>
      </c>
      <c r="D11180" s="61">
        <v>26.84</v>
      </c>
      <c r="E11180">
        <v>26.49</v>
      </c>
      <c r="F11180">
        <v>4923643</v>
      </c>
    </row>
    <row r="11181" spans="1:6" x14ac:dyDescent="0.3">
      <c r="A11181" t="str">
        <f t="shared" si="174"/>
        <v>42774 FITB</v>
      </c>
      <c r="B11181" s="60">
        <v>42774</v>
      </c>
      <c r="C11181" s="58" t="s">
        <v>86</v>
      </c>
      <c r="D11181" s="61">
        <v>26.23</v>
      </c>
      <c r="E11181">
        <v>25.89</v>
      </c>
      <c r="F11181">
        <v>7384282</v>
      </c>
    </row>
    <row r="11182" spans="1:6" x14ac:dyDescent="0.3">
      <c r="A11182" t="str">
        <f t="shared" si="174"/>
        <v>42775 FITB</v>
      </c>
      <c r="B11182" s="60">
        <v>42775</v>
      </c>
      <c r="C11182" s="58" t="s">
        <v>86</v>
      </c>
      <c r="D11182" s="61">
        <v>26</v>
      </c>
      <c r="E11182">
        <v>26.15</v>
      </c>
      <c r="F11182">
        <v>7587291</v>
      </c>
    </row>
    <row r="11183" spans="1:6" x14ac:dyDescent="0.3">
      <c r="A11183" t="str">
        <f t="shared" si="174"/>
        <v>42776 FITB</v>
      </c>
      <c r="B11183" s="60">
        <v>42776</v>
      </c>
      <c r="C11183" s="58" t="s">
        <v>86</v>
      </c>
      <c r="D11183" s="61">
        <v>26.38</v>
      </c>
      <c r="E11183">
        <v>26.51</v>
      </c>
      <c r="F11183">
        <v>4849787</v>
      </c>
    </row>
    <row r="11184" spans="1:6" x14ac:dyDescent="0.3">
      <c r="A11184" t="str">
        <f t="shared" si="174"/>
        <v>42779 FITB</v>
      </c>
      <c r="B11184" s="60">
        <v>42779</v>
      </c>
      <c r="C11184" s="58" t="s">
        <v>86</v>
      </c>
      <c r="D11184" s="61">
        <v>26.68</v>
      </c>
      <c r="E11184">
        <v>26.74</v>
      </c>
      <c r="F11184">
        <v>4321748</v>
      </c>
    </row>
    <row r="11185" spans="1:6" x14ac:dyDescent="0.3">
      <c r="A11185" t="str">
        <f t="shared" si="174"/>
        <v>42780 FITB</v>
      </c>
      <c r="B11185" s="60">
        <v>42780</v>
      </c>
      <c r="C11185" s="58" t="s">
        <v>86</v>
      </c>
      <c r="D11185" s="61">
        <v>26.7</v>
      </c>
      <c r="E11185">
        <v>27.55</v>
      </c>
      <c r="F11185">
        <v>6563790</v>
      </c>
    </row>
    <row r="11186" spans="1:6" x14ac:dyDescent="0.3">
      <c r="A11186" t="str">
        <f t="shared" si="174"/>
        <v>42781 FITB</v>
      </c>
      <c r="B11186" s="60">
        <v>42781</v>
      </c>
      <c r="C11186" s="58" t="s">
        <v>86</v>
      </c>
      <c r="D11186" s="61">
        <v>27.78</v>
      </c>
      <c r="E11186">
        <v>27.56</v>
      </c>
      <c r="F11186">
        <v>6620680</v>
      </c>
    </row>
    <row r="11187" spans="1:6" x14ac:dyDescent="0.3">
      <c r="A11187" t="str">
        <f t="shared" si="174"/>
        <v>42782 FITB</v>
      </c>
      <c r="B11187" s="60">
        <v>42782</v>
      </c>
      <c r="C11187" s="58" t="s">
        <v>86</v>
      </c>
      <c r="D11187" s="61">
        <v>27.54</v>
      </c>
      <c r="E11187">
        <v>27.6</v>
      </c>
      <c r="F11187">
        <v>6024698</v>
      </c>
    </row>
    <row r="11188" spans="1:6" x14ac:dyDescent="0.3">
      <c r="A11188" t="str">
        <f t="shared" si="174"/>
        <v>42783 FITB</v>
      </c>
      <c r="B11188" s="60">
        <v>42783</v>
      </c>
      <c r="C11188" s="58" t="s">
        <v>86</v>
      </c>
      <c r="D11188" s="61">
        <v>27.38</v>
      </c>
      <c r="E11188">
        <v>27.54</v>
      </c>
      <c r="F11188">
        <v>3990251</v>
      </c>
    </row>
    <row r="11189" spans="1:6" x14ac:dyDescent="0.3">
      <c r="A11189" t="str">
        <f t="shared" si="174"/>
        <v>42787 FITB</v>
      </c>
      <c r="B11189" s="60">
        <v>42787</v>
      </c>
      <c r="C11189" s="58" t="s">
        <v>86</v>
      </c>
      <c r="D11189" s="61">
        <v>27.66</v>
      </c>
      <c r="E11189">
        <v>27.57</v>
      </c>
      <c r="F11189">
        <v>4878192</v>
      </c>
    </row>
    <row r="11190" spans="1:6" x14ac:dyDescent="0.3">
      <c r="A11190" t="str">
        <f t="shared" si="174"/>
        <v>42788 FITB</v>
      </c>
      <c r="B11190" s="60">
        <v>42788</v>
      </c>
      <c r="C11190" s="58" t="s">
        <v>86</v>
      </c>
      <c r="D11190" s="61">
        <v>27.42</v>
      </c>
      <c r="E11190">
        <v>27.5</v>
      </c>
      <c r="F11190">
        <v>5974243</v>
      </c>
    </row>
    <row r="11191" spans="1:6" x14ac:dyDescent="0.3">
      <c r="A11191" t="str">
        <f t="shared" si="174"/>
        <v>42789 FITB</v>
      </c>
      <c r="B11191" s="60">
        <v>42789</v>
      </c>
      <c r="C11191" s="58" t="s">
        <v>86</v>
      </c>
      <c r="D11191" s="61">
        <v>27.6</v>
      </c>
      <c r="E11191">
        <v>27.47</v>
      </c>
      <c r="F11191">
        <v>4619311</v>
      </c>
    </row>
    <row r="11192" spans="1:6" x14ac:dyDescent="0.3">
      <c r="A11192" t="str">
        <f t="shared" si="174"/>
        <v>42790 FITB</v>
      </c>
      <c r="B11192" s="60">
        <v>42790</v>
      </c>
      <c r="C11192" s="58" t="s">
        <v>86</v>
      </c>
      <c r="D11192" s="61">
        <v>27.21</v>
      </c>
      <c r="E11192">
        <v>27.32</v>
      </c>
      <c r="F11192">
        <v>5504089</v>
      </c>
    </row>
    <row r="11193" spans="1:6" x14ac:dyDescent="0.3">
      <c r="A11193" t="str">
        <f t="shared" si="174"/>
        <v>42793 FITB</v>
      </c>
      <c r="B11193" s="60">
        <v>42793</v>
      </c>
      <c r="C11193" s="58" t="s">
        <v>86</v>
      </c>
      <c r="D11193" s="61">
        <v>27.38</v>
      </c>
      <c r="E11193">
        <v>27.57</v>
      </c>
      <c r="F11193">
        <v>4637841</v>
      </c>
    </row>
    <row r="11194" spans="1:6" x14ac:dyDescent="0.3">
      <c r="A11194" t="str">
        <f t="shared" si="174"/>
        <v>42794 FITB</v>
      </c>
      <c r="B11194" s="60">
        <v>42794</v>
      </c>
      <c r="C11194" s="58" t="s">
        <v>86</v>
      </c>
      <c r="D11194" s="61">
        <v>27.5</v>
      </c>
      <c r="E11194">
        <v>27.44</v>
      </c>
      <c r="F11194">
        <v>6387803</v>
      </c>
    </row>
    <row r="11195" spans="1:6" x14ac:dyDescent="0.3">
      <c r="A11195" t="str">
        <f t="shared" si="174"/>
        <v>42795 FITB</v>
      </c>
      <c r="B11195" s="60">
        <v>42795</v>
      </c>
      <c r="C11195" s="58" t="s">
        <v>86</v>
      </c>
      <c r="D11195" s="61">
        <v>27.87</v>
      </c>
      <c r="E11195">
        <v>28.75</v>
      </c>
      <c r="F11195">
        <v>7880303</v>
      </c>
    </row>
    <row r="11196" spans="1:6" x14ac:dyDescent="0.3">
      <c r="A11196" t="str">
        <f t="shared" si="174"/>
        <v>42796 FITB</v>
      </c>
      <c r="B11196" s="60">
        <v>42796</v>
      </c>
      <c r="C11196" s="58" t="s">
        <v>86</v>
      </c>
      <c r="D11196" s="61">
        <v>28.78</v>
      </c>
      <c r="E11196">
        <v>27.74</v>
      </c>
      <c r="F11196">
        <v>6533487</v>
      </c>
    </row>
    <row r="11197" spans="1:6" x14ac:dyDescent="0.3">
      <c r="A11197" t="str">
        <f t="shared" si="174"/>
        <v>42797 FITB</v>
      </c>
      <c r="B11197" s="60">
        <v>42797</v>
      </c>
      <c r="C11197" s="58" t="s">
        <v>86</v>
      </c>
      <c r="D11197" s="61">
        <v>27.61</v>
      </c>
      <c r="E11197">
        <v>27.84</v>
      </c>
      <c r="F11197">
        <v>5062543</v>
      </c>
    </row>
    <row r="11198" spans="1:6" x14ac:dyDescent="0.3">
      <c r="A11198" t="str">
        <f t="shared" si="174"/>
        <v>42800 FITB</v>
      </c>
      <c r="B11198" s="60">
        <v>42800</v>
      </c>
      <c r="C11198" s="58" t="s">
        <v>86</v>
      </c>
      <c r="D11198" s="61">
        <v>27.54</v>
      </c>
      <c r="E11198">
        <v>27.54</v>
      </c>
      <c r="F11198">
        <v>5069107</v>
      </c>
    </row>
    <row r="11199" spans="1:6" x14ac:dyDescent="0.3">
      <c r="A11199" t="str">
        <f t="shared" si="174"/>
        <v>42801 FITB</v>
      </c>
      <c r="B11199" s="60">
        <v>42801</v>
      </c>
      <c r="C11199" s="58" t="s">
        <v>86</v>
      </c>
      <c r="D11199" s="61">
        <v>27.51</v>
      </c>
      <c r="E11199">
        <v>27.37</v>
      </c>
      <c r="F11199">
        <v>4488878</v>
      </c>
    </row>
    <row r="11200" spans="1:6" x14ac:dyDescent="0.3">
      <c r="A11200" t="str">
        <f t="shared" si="174"/>
        <v>42802 FITB</v>
      </c>
      <c r="B11200" s="60">
        <v>42802</v>
      </c>
      <c r="C11200" s="58" t="s">
        <v>86</v>
      </c>
      <c r="D11200" s="61">
        <v>27.79</v>
      </c>
      <c r="E11200">
        <v>27.37</v>
      </c>
      <c r="F11200">
        <v>5920528</v>
      </c>
    </row>
    <row r="11201" spans="1:6" x14ac:dyDescent="0.3">
      <c r="A11201" t="str">
        <f t="shared" si="174"/>
        <v>42803 FITB</v>
      </c>
      <c r="B11201" s="60">
        <v>42803</v>
      </c>
      <c r="C11201" s="58" t="s">
        <v>86</v>
      </c>
      <c r="D11201" s="61">
        <v>27.46</v>
      </c>
      <c r="E11201">
        <v>27.49</v>
      </c>
      <c r="F11201">
        <v>3881620</v>
      </c>
    </row>
    <row r="11202" spans="1:6" x14ac:dyDescent="0.3">
      <c r="A11202" t="str">
        <f t="shared" si="174"/>
        <v>42804 FITB</v>
      </c>
      <c r="B11202" s="60">
        <v>42804</v>
      </c>
      <c r="C11202" s="58" t="s">
        <v>86</v>
      </c>
      <c r="D11202" s="61">
        <v>27.67</v>
      </c>
      <c r="E11202">
        <v>27.16</v>
      </c>
      <c r="F11202">
        <v>8208622</v>
      </c>
    </row>
    <row r="11203" spans="1:6" x14ac:dyDescent="0.3">
      <c r="A11203" t="str">
        <f t="shared" si="174"/>
        <v>42807 FITB</v>
      </c>
      <c r="B11203" s="60">
        <v>42807</v>
      </c>
      <c r="C11203" s="58" t="s">
        <v>86</v>
      </c>
      <c r="D11203" s="61">
        <v>27.13</v>
      </c>
      <c r="E11203">
        <v>26.96</v>
      </c>
      <c r="F11203">
        <v>4222102</v>
      </c>
    </row>
    <row r="11204" spans="1:6" x14ac:dyDescent="0.3">
      <c r="A11204" t="str">
        <f t="shared" si="174"/>
        <v>42808 FITB</v>
      </c>
      <c r="B11204" s="60">
        <v>42808</v>
      </c>
      <c r="C11204" s="58" t="s">
        <v>86</v>
      </c>
      <c r="D11204" s="61">
        <v>26.74</v>
      </c>
      <c r="E11204">
        <v>26.75</v>
      </c>
      <c r="F11204">
        <v>4538277</v>
      </c>
    </row>
    <row r="11205" spans="1:6" x14ac:dyDescent="0.3">
      <c r="A11205" t="str">
        <f t="shared" ref="A11205:A11268" si="175">CONCATENATE(B11205, " ", C11205)</f>
        <v>42809 FITB</v>
      </c>
      <c r="B11205" s="60">
        <v>42809</v>
      </c>
      <c r="C11205" s="58" t="s">
        <v>86</v>
      </c>
      <c r="D11205" s="61">
        <v>27.08</v>
      </c>
      <c r="E11205">
        <v>26.45</v>
      </c>
      <c r="F11205">
        <v>4710558</v>
      </c>
    </row>
    <row r="11206" spans="1:6" x14ac:dyDescent="0.3">
      <c r="A11206" t="str">
        <f t="shared" si="175"/>
        <v>42810 FITB</v>
      </c>
      <c r="B11206" s="60">
        <v>42810</v>
      </c>
      <c r="C11206" s="58" t="s">
        <v>86</v>
      </c>
      <c r="D11206" s="61">
        <v>26.58</v>
      </c>
      <c r="E11206">
        <v>26.65</v>
      </c>
      <c r="F11206">
        <v>5421830</v>
      </c>
    </row>
    <row r="11207" spans="1:6" x14ac:dyDescent="0.3">
      <c r="A11207" t="str">
        <f t="shared" si="175"/>
        <v>42811 FITB</v>
      </c>
      <c r="B11207" s="60">
        <v>42811</v>
      </c>
      <c r="C11207" s="58" t="s">
        <v>86</v>
      </c>
      <c r="D11207" s="61">
        <v>26.66</v>
      </c>
      <c r="E11207">
        <v>26.35</v>
      </c>
      <c r="F11207">
        <v>11694319</v>
      </c>
    </row>
    <row r="11208" spans="1:6" x14ac:dyDescent="0.3">
      <c r="A11208" t="str">
        <f t="shared" si="175"/>
        <v>42814 FITB</v>
      </c>
      <c r="B11208" s="60">
        <v>42814</v>
      </c>
      <c r="C11208" s="58" t="s">
        <v>86</v>
      </c>
      <c r="D11208" s="61">
        <v>26.33</v>
      </c>
      <c r="E11208">
        <v>26.184999999999999</v>
      </c>
      <c r="F11208">
        <v>6475443</v>
      </c>
    </row>
    <row r="11209" spans="1:6" x14ac:dyDescent="0.3">
      <c r="A11209" t="str">
        <f t="shared" si="175"/>
        <v>42815 FITB</v>
      </c>
      <c r="B11209" s="60">
        <v>42815</v>
      </c>
      <c r="C11209" s="58" t="s">
        <v>86</v>
      </c>
      <c r="D11209" s="61">
        <v>26.37</v>
      </c>
      <c r="E11209">
        <v>24.91</v>
      </c>
      <c r="F11209">
        <v>9966815</v>
      </c>
    </row>
    <row r="11210" spans="1:6" x14ac:dyDescent="0.3">
      <c r="A11210" t="str">
        <f t="shared" si="175"/>
        <v>42816 FITB</v>
      </c>
      <c r="B11210" s="60">
        <v>42816</v>
      </c>
      <c r="C11210" s="58" t="s">
        <v>86</v>
      </c>
      <c r="D11210" s="61">
        <v>24.86</v>
      </c>
      <c r="E11210">
        <v>24.84</v>
      </c>
      <c r="F11210">
        <v>7864793</v>
      </c>
    </row>
    <row r="11211" spans="1:6" x14ac:dyDescent="0.3">
      <c r="A11211" t="str">
        <f t="shared" si="175"/>
        <v>42817 FITB</v>
      </c>
      <c r="B11211" s="60">
        <v>42817</v>
      </c>
      <c r="C11211" s="58" t="s">
        <v>86</v>
      </c>
      <c r="D11211" s="61">
        <v>24.76</v>
      </c>
      <c r="E11211">
        <v>25.06</v>
      </c>
      <c r="F11211">
        <v>7080049</v>
      </c>
    </row>
    <row r="11212" spans="1:6" x14ac:dyDescent="0.3">
      <c r="A11212" t="str">
        <f t="shared" si="175"/>
        <v>42818 FITB</v>
      </c>
      <c r="B11212" s="60">
        <v>42818</v>
      </c>
      <c r="C11212" s="58" t="s">
        <v>86</v>
      </c>
      <c r="D11212" s="61">
        <v>25.09</v>
      </c>
      <c r="E11212">
        <v>24.89</v>
      </c>
      <c r="F11212">
        <v>5978004</v>
      </c>
    </row>
    <row r="11213" spans="1:6" x14ac:dyDescent="0.3">
      <c r="A11213" t="str">
        <f t="shared" si="175"/>
        <v>42821 FITB</v>
      </c>
      <c r="B11213" s="60">
        <v>42821</v>
      </c>
      <c r="C11213" s="58" t="s">
        <v>86</v>
      </c>
      <c r="D11213" s="61">
        <v>24.28</v>
      </c>
      <c r="E11213">
        <v>24.73</v>
      </c>
      <c r="F11213">
        <v>5981366</v>
      </c>
    </row>
    <row r="11214" spans="1:6" x14ac:dyDescent="0.3">
      <c r="A11214" t="str">
        <f t="shared" si="175"/>
        <v>42822 FITB</v>
      </c>
      <c r="B11214" s="60">
        <v>42822</v>
      </c>
      <c r="C11214" s="58" t="s">
        <v>86</v>
      </c>
      <c r="D11214" s="61">
        <v>24.51</v>
      </c>
      <c r="E11214">
        <v>25.24</v>
      </c>
      <c r="F11214">
        <v>5956017</v>
      </c>
    </row>
    <row r="11215" spans="1:6" x14ac:dyDescent="0.3">
      <c r="A11215" t="str">
        <f t="shared" si="175"/>
        <v>42823 FITB</v>
      </c>
      <c r="B11215" s="60">
        <v>42823</v>
      </c>
      <c r="C11215" s="58" t="s">
        <v>86</v>
      </c>
      <c r="D11215" s="61">
        <v>25.14</v>
      </c>
      <c r="E11215">
        <v>25.04</v>
      </c>
      <c r="F11215">
        <v>6560997</v>
      </c>
    </row>
    <row r="11216" spans="1:6" x14ac:dyDescent="0.3">
      <c r="A11216" t="str">
        <f t="shared" si="175"/>
        <v>42824 FITB</v>
      </c>
      <c r="B11216" s="60">
        <v>42824</v>
      </c>
      <c r="C11216" s="58" t="s">
        <v>86</v>
      </c>
      <c r="D11216" s="61">
        <v>25.02</v>
      </c>
      <c r="E11216">
        <v>25.73</v>
      </c>
      <c r="F11216">
        <v>5986054</v>
      </c>
    </row>
    <row r="11217" spans="1:6" x14ac:dyDescent="0.3">
      <c r="A11217" t="str">
        <f t="shared" si="175"/>
        <v>42825 FITB</v>
      </c>
      <c r="B11217" s="60">
        <v>42825</v>
      </c>
      <c r="C11217" s="58" t="s">
        <v>86</v>
      </c>
      <c r="D11217" s="61">
        <v>25.58</v>
      </c>
      <c r="E11217">
        <v>25.4</v>
      </c>
      <c r="F11217">
        <v>3606714</v>
      </c>
    </row>
    <row r="11218" spans="1:6" x14ac:dyDescent="0.3">
      <c r="A11218" t="str">
        <f t="shared" si="175"/>
        <v>42828 FITB</v>
      </c>
      <c r="B11218" s="60">
        <v>42828</v>
      </c>
      <c r="C11218" s="58" t="s">
        <v>86</v>
      </c>
      <c r="D11218" s="61">
        <v>25.54</v>
      </c>
      <c r="E11218">
        <v>25.29</v>
      </c>
      <c r="F11218">
        <v>5680149</v>
      </c>
    </row>
    <row r="11219" spans="1:6" x14ac:dyDescent="0.3">
      <c r="A11219" t="str">
        <f t="shared" si="175"/>
        <v>42829 FITB</v>
      </c>
      <c r="B11219" s="60">
        <v>42829</v>
      </c>
      <c r="C11219" s="58" t="s">
        <v>86</v>
      </c>
      <c r="D11219" s="61">
        <v>25.14</v>
      </c>
      <c r="E11219">
        <v>25.35</v>
      </c>
      <c r="F11219">
        <v>4240081</v>
      </c>
    </row>
    <row r="11220" spans="1:6" x14ac:dyDescent="0.3">
      <c r="A11220" t="str">
        <f t="shared" si="175"/>
        <v>42830 FITB</v>
      </c>
      <c r="B11220" s="60">
        <v>42830</v>
      </c>
      <c r="C11220" s="58" t="s">
        <v>86</v>
      </c>
      <c r="D11220" s="61">
        <v>25.62</v>
      </c>
      <c r="E11220">
        <v>24.9</v>
      </c>
      <c r="F11220">
        <v>4574172</v>
      </c>
    </row>
    <row r="11221" spans="1:6" x14ac:dyDescent="0.3">
      <c r="A11221" t="str">
        <f t="shared" si="175"/>
        <v>42831 FITB</v>
      </c>
      <c r="B11221" s="60">
        <v>42831</v>
      </c>
      <c r="C11221" s="58" t="s">
        <v>86</v>
      </c>
      <c r="D11221" s="61">
        <v>24.93</v>
      </c>
      <c r="E11221">
        <v>25.18</v>
      </c>
      <c r="F11221">
        <v>4004443</v>
      </c>
    </row>
    <row r="11222" spans="1:6" x14ac:dyDescent="0.3">
      <c r="A11222" t="str">
        <f t="shared" si="175"/>
        <v>42832 FITB</v>
      </c>
      <c r="B11222" s="60">
        <v>42832</v>
      </c>
      <c r="C11222" s="58" t="s">
        <v>86</v>
      </c>
      <c r="D11222" s="61">
        <v>24.98</v>
      </c>
      <c r="E11222">
        <v>25.01</v>
      </c>
      <c r="F11222">
        <v>5332115</v>
      </c>
    </row>
    <row r="11223" spans="1:6" x14ac:dyDescent="0.3">
      <c r="A11223" t="str">
        <f t="shared" si="175"/>
        <v>42835 FITB</v>
      </c>
      <c r="B11223" s="60">
        <v>42835</v>
      </c>
      <c r="C11223" s="58" t="s">
        <v>86</v>
      </c>
      <c r="D11223" s="61">
        <v>25.1</v>
      </c>
      <c r="E11223">
        <v>24.8</v>
      </c>
      <c r="F11223">
        <v>5018441</v>
      </c>
    </row>
    <row r="11224" spans="1:6" x14ac:dyDescent="0.3">
      <c r="A11224" t="str">
        <f t="shared" si="175"/>
        <v>42836 FITB</v>
      </c>
      <c r="B11224" s="60">
        <v>42836</v>
      </c>
      <c r="C11224" s="58" t="s">
        <v>86</v>
      </c>
      <c r="D11224" s="61">
        <v>24.66</v>
      </c>
      <c r="E11224">
        <v>24.69</v>
      </c>
      <c r="F11224">
        <v>7388364</v>
      </c>
    </row>
    <row r="11225" spans="1:6" x14ac:dyDescent="0.3">
      <c r="A11225" t="str">
        <f t="shared" si="175"/>
        <v>42837 FITB</v>
      </c>
      <c r="B11225" s="60">
        <v>42837</v>
      </c>
      <c r="C11225" s="58" t="s">
        <v>86</v>
      </c>
      <c r="D11225" s="61">
        <v>24.64</v>
      </c>
      <c r="E11225">
        <v>24.33</v>
      </c>
      <c r="F11225">
        <v>6222977</v>
      </c>
    </row>
    <row r="11226" spans="1:6" x14ac:dyDescent="0.3">
      <c r="A11226" t="str">
        <f t="shared" si="175"/>
        <v>42838 FITB</v>
      </c>
      <c r="B11226" s="60">
        <v>42838</v>
      </c>
      <c r="C11226" s="58" t="s">
        <v>86</v>
      </c>
      <c r="D11226" s="61">
        <v>24.24</v>
      </c>
      <c r="E11226">
        <v>23.93</v>
      </c>
      <c r="F11226">
        <v>6770296</v>
      </c>
    </row>
    <row r="11227" spans="1:6" x14ac:dyDescent="0.3">
      <c r="A11227" t="str">
        <f t="shared" si="175"/>
        <v>42842 FITB</v>
      </c>
      <c r="B11227" s="60">
        <v>42842</v>
      </c>
      <c r="C11227" s="58" t="s">
        <v>86</v>
      </c>
      <c r="D11227" s="61">
        <v>23.95</v>
      </c>
      <c r="E11227">
        <v>24.4</v>
      </c>
      <c r="F11227">
        <v>5744861</v>
      </c>
    </row>
    <row r="11228" spans="1:6" x14ac:dyDescent="0.3">
      <c r="A11228" t="str">
        <f t="shared" si="175"/>
        <v>42843 FITB</v>
      </c>
      <c r="B11228" s="60">
        <v>42843</v>
      </c>
      <c r="C11228" s="58" t="s">
        <v>86</v>
      </c>
      <c r="D11228" s="61">
        <v>24.21</v>
      </c>
      <c r="E11228">
        <v>24.01</v>
      </c>
      <c r="F11228">
        <v>6213594</v>
      </c>
    </row>
    <row r="11229" spans="1:6" x14ac:dyDescent="0.3">
      <c r="A11229" t="str">
        <f t="shared" si="175"/>
        <v>42844 FITB</v>
      </c>
      <c r="B11229" s="60">
        <v>42844</v>
      </c>
      <c r="C11229" s="58" t="s">
        <v>86</v>
      </c>
      <c r="D11229" s="61">
        <v>24.25</v>
      </c>
      <c r="E11229">
        <v>24.21</v>
      </c>
      <c r="F11229">
        <v>5729030</v>
      </c>
    </row>
    <row r="11230" spans="1:6" x14ac:dyDescent="0.3">
      <c r="A11230" t="str">
        <f t="shared" si="175"/>
        <v>42845 FITB</v>
      </c>
      <c r="B11230" s="60">
        <v>42845</v>
      </c>
      <c r="C11230" s="58" t="s">
        <v>86</v>
      </c>
      <c r="D11230" s="61">
        <v>24.31</v>
      </c>
      <c r="E11230">
        <v>24.95</v>
      </c>
      <c r="F11230">
        <v>7889080</v>
      </c>
    </row>
    <row r="11231" spans="1:6" x14ac:dyDescent="0.3">
      <c r="A11231" t="str">
        <f t="shared" si="175"/>
        <v>42846 FITB</v>
      </c>
      <c r="B11231" s="60">
        <v>42846</v>
      </c>
      <c r="C11231" s="58" t="s">
        <v>86</v>
      </c>
      <c r="D11231" s="61">
        <v>24.86</v>
      </c>
      <c r="E11231">
        <v>24.62</v>
      </c>
      <c r="F11231">
        <v>6046220</v>
      </c>
    </row>
    <row r="11232" spans="1:6" x14ac:dyDescent="0.3">
      <c r="A11232" t="str">
        <f t="shared" si="175"/>
        <v>42849 FITB</v>
      </c>
      <c r="B11232" s="60">
        <v>42849</v>
      </c>
      <c r="C11232" s="58" t="s">
        <v>86</v>
      </c>
      <c r="D11232" s="61">
        <v>25.35</v>
      </c>
      <c r="E11232">
        <v>25.33</v>
      </c>
      <c r="F11232">
        <v>7715882</v>
      </c>
    </row>
    <row r="11233" spans="1:6" x14ac:dyDescent="0.3">
      <c r="A11233" t="str">
        <f t="shared" si="175"/>
        <v>42850 FITB</v>
      </c>
      <c r="B11233" s="60">
        <v>42850</v>
      </c>
      <c r="C11233" s="58" t="s">
        <v>86</v>
      </c>
      <c r="D11233" s="61">
        <v>25.4</v>
      </c>
      <c r="E11233">
        <v>25.01</v>
      </c>
      <c r="F11233">
        <v>8871412</v>
      </c>
    </row>
    <row r="11234" spans="1:6" x14ac:dyDescent="0.3">
      <c r="A11234" t="str">
        <f t="shared" si="175"/>
        <v>42851 FITB</v>
      </c>
      <c r="B11234" s="60">
        <v>42851</v>
      </c>
      <c r="C11234" s="58" t="s">
        <v>86</v>
      </c>
      <c r="D11234" s="61">
        <v>25.05</v>
      </c>
      <c r="E11234">
        <v>24.97</v>
      </c>
      <c r="F11234">
        <v>8644032</v>
      </c>
    </row>
    <row r="11235" spans="1:6" x14ac:dyDescent="0.3">
      <c r="A11235" t="str">
        <f t="shared" si="175"/>
        <v>42852 FITB</v>
      </c>
      <c r="B11235" s="60">
        <v>42852</v>
      </c>
      <c r="C11235" s="58" t="s">
        <v>86</v>
      </c>
      <c r="D11235" s="61">
        <v>25.04</v>
      </c>
      <c r="E11235">
        <v>24.65</v>
      </c>
      <c r="F11235">
        <v>7590905</v>
      </c>
    </row>
    <row r="11236" spans="1:6" x14ac:dyDescent="0.3">
      <c r="A11236" t="str">
        <f t="shared" si="175"/>
        <v>42853 FITB</v>
      </c>
      <c r="B11236" s="60">
        <v>42853</v>
      </c>
      <c r="C11236" s="58" t="s">
        <v>86</v>
      </c>
      <c r="D11236" s="61">
        <v>24.62</v>
      </c>
      <c r="E11236">
        <v>24.43</v>
      </c>
      <c r="F11236">
        <v>4879891</v>
      </c>
    </row>
    <row r="11237" spans="1:6" x14ac:dyDescent="0.3">
      <c r="A11237" t="str">
        <f t="shared" si="175"/>
        <v>42856 FITB</v>
      </c>
      <c r="B11237" s="60">
        <v>42856</v>
      </c>
      <c r="C11237" s="58" t="s">
        <v>86</v>
      </c>
      <c r="D11237" s="61">
        <v>24.58</v>
      </c>
      <c r="E11237">
        <v>24.79</v>
      </c>
      <c r="F11237">
        <v>7179863</v>
      </c>
    </row>
    <row r="11238" spans="1:6" x14ac:dyDescent="0.3">
      <c r="A11238" t="str">
        <f t="shared" si="175"/>
        <v>42857 FITB</v>
      </c>
      <c r="B11238" s="60">
        <v>42857</v>
      </c>
      <c r="C11238" s="58" t="s">
        <v>86</v>
      </c>
      <c r="D11238" s="61">
        <v>24.81</v>
      </c>
      <c r="E11238">
        <v>24.46</v>
      </c>
      <c r="F11238">
        <v>5123698</v>
      </c>
    </row>
    <row r="11239" spans="1:6" x14ac:dyDescent="0.3">
      <c r="A11239" t="str">
        <f t="shared" si="175"/>
        <v>42858 FITB</v>
      </c>
      <c r="B11239" s="60">
        <v>42858</v>
      </c>
      <c r="C11239" s="58" t="s">
        <v>86</v>
      </c>
      <c r="D11239" s="61">
        <v>24.35</v>
      </c>
      <c r="E11239">
        <v>24.72</v>
      </c>
      <c r="F11239">
        <v>6300972</v>
      </c>
    </row>
    <row r="11240" spans="1:6" x14ac:dyDescent="0.3">
      <c r="A11240" t="str">
        <f t="shared" si="175"/>
        <v>42859 FITB</v>
      </c>
      <c r="B11240" s="60">
        <v>42859</v>
      </c>
      <c r="C11240" s="58" t="s">
        <v>86</v>
      </c>
      <c r="D11240" s="61">
        <v>24.94</v>
      </c>
      <c r="E11240">
        <v>24.91</v>
      </c>
      <c r="F11240">
        <v>6371017</v>
      </c>
    </row>
    <row r="11241" spans="1:6" x14ac:dyDescent="0.3">
      <c r="A11241" t="str">
        <f t="shared" si="175"/>
        <v>42860 FITB</v>
      </c>
      <c r="B11241" s="60">
        <v>42860</v>
      </c>
      <c r="C11241" s="58" t="s">
        <v>86</v>
      </c>
      <c r="D11241" s="61">
        <v>25</v>
      </c>
      <c r="E11241">
        <v>24.8</v>
      </c>
      <c r="F11241">
        <v>3307680</v>
      </c>
    </row>
    <row r="11242" spans="1:6" x14ac:dyDescent="0.3">
      <c r="A11242" t="str">
        <f t="shared" si="175"/>
        <v>42863 FITB</v>
      </c>
      <c r="B11242" s="60">
        <v>42863</v>
      </c>
      <c r="C11242" s="58" t="s">
        <v>86</v>
      </c>
      <c r="D11242" s="61">
        <v>24.77</v>
      </c>
      <c r="E11242">
        <v>24.94</v>
      </c>
      <c r="F11242">
        <v>3051645</v>
      </c>
    </row>
    <row r="11243" spans="1:6" x14ac:dyDescent="0.3">
      <c r="A11243" t="str">
        <f t="shared" si="175"/>
        <v>42864 FITB</v>
      </c>
      <c r="B11243" s="60">
        <v>42864</v>
      </c>
      <c r="C11243" s="58" t="s">
        <v>86</v>
      </c>
      <c r="D11243" s="61">
        <v>25.01</v>
      </c>
      <c r="E11243">
        <v>24.84</v>
      </c>
      <c r="F11243">
        <v>4849326</v>
      </c>
    </row>
    <row r="11244" spans="1:6" x14ac:dyDescent="0.3">
      <c r="A11244" t="str">
        <f t="shared" si="175"/>
        <v>42865 FITB</v>
      </c>
      <c r="B11244" s="60">
        <v>42865</v>
      </c>
      <c r="C11244" s="58" t="s">
        <v>86</v>
      </c>
      <c r="D11244" s="61">
        <v>24.76</v>
      </c>
      <c r="E11244">
        <v>24.63</v>
      </c>
      <c r="F11244">
        <v>6336143</v>
      </c>
    </row>
    <row r="11245" spans="1:6" x14ac:dyDescent="0.3">
      <c r="A11245" t="str">
        <f t="shared" si="175"/>
        <v>42866 FITB</v>
      </c>
      <c r="B11245" s="60">
        <v>42866</v>
      </c>
      <c r="C11245" s="58" t="s">
        <v>86</v>
      </c>
      <c r="D11245" s="61">
        <v>24.5</v>
      </c>
      <c r="E11245">
        <v>24.44</v>
      </c>
      <c r="F11245">
        <v>4592722</v>
      </c>
    </row>
    <row r="11246" spans="1:6" x14ac:dyDescent="0.3">
      <c r="A11246" t="str">
        <f t="shared" si="175"/>
        <v>42867 FITB</v>
      </c>
      <c r="B11246" s="60">
        <v>42867</v>
      </c>
      <c r="C11246" s="58" t="s">
        <v>86</v>
      </c>
      <c r="D11246" s="61">
        <v>24.19</v>
      </c>
      <c r="E11246">
        <v>24.16</v>
      </c>
      <c r="F11246">
        <v>6138977</v>
      </c>
    </row>
    <row r="11247" spans="1:6" x14ac:dyDescent="0.3">
      <c r="A11247" t="str">
        <f t="shared" si="175"/>
        <v>42870 FITB</v>
      </c>
      <c r="B11247" s="60">
        <v>42870</v>
      </c>
      <c r="C11247" s="58" t="s">
        <v>86</v>
      </c>
      <c r="D11247" s="61">
        <v>24.19</v>
      </c>
      <c r="E11247">
        <v>24.64</v>
      </c>
      <c r="F11247">
        <v>5595766</v>
      </c>
    </row>
    <row r="11248" spans="1:6" x14ac:dyDescent="0.3">
      <c r="A11248" t="str">
        <f t="shared" si="175"/>
        <v>42871 FITB</v>
      </c>
      <c r="B11248" s="60">
        <v>42871</v>
      </c>
      <c r="C11248" s="58" t="s">
        <v>86</v>
      </c>
      <c r="D11248" s="61">
        <v>24.64</v>
      </c>
      <c r="E11248">
        <v>24.9</v>
      </c>
      <c r="F11248">
        <v>5831916</v>
      </c>
    </row>
    <row r="11249" spans="1:6" x14ac:dyDescent="0.3">
      <c r="A11249" t="str">
        <f t="shared" si="175"/>
        <v>42872 FITB</v>
      </c>
      <c r="B11249" s="60">
        <v>42872</v>
      </c>
      <c r="C11249" s="58" t="s">
        <v>86</v>
      </c>
      <c r="D11249" s="61">
        <v>24.22</v>
      </c>
      <c r="E11249">
        <v>23.78</v>
      </c>
      <c r="F11249">
        <v>9406698</v>
      </c>
    </row>
    <row r="11250" spans="1:6" x14ac:dyDescent="0.3">
      <c r="A11250" t="str">
        <f t="shared" si="175"/>
        <v>42873 FITB</v>
      </c>
      <c r="B11250" s="60">
        <v>42873</v>
      </c>
      <c r="C11250" s="58" t="s">
        <v>86</v>
      </c>
      <c r="D11250" s="61">
        <v>23.75</v>
      </c>
      <c r="E11250">
        <v>23.82</v>
      </c>
      <c r="F11250">
        <v>7426726</v>
      </c>
    </row>
    <row r="11251" spans="1:6" x14ac:dyDescent="0.3">
      <c r="A11251" t="str">
        <f t="shared" si="175"/>
        <v>42874 FITB</v>
      </c>
      <c r="B11251" s="60">
        <v>42874</v>
      </c>
      <c r="C11251" s="58" t="s">
        <v>86</v>
      </c>
      <c r="D11251" s="61">
        <v>23.86</v>
      </c>
      <c r="E11251">
        <v>24.18</v>
      </c>
      <c r="F11251">
        <v>6230454</v>
      </c>
    </row>
    <row r="11252" spans="1:6" x14ac:dyDescent="0.3">
      <c r="A11252" t="str">
        <f t="shared" si="175"/>
        <v>42877 FITB</v>
      </c>
      <c r="B11252" s="60">
        <v>42877</v>
      </c>
      <c r="C11252" s="58" t="s">
        <v>86</v>
      </c>
      <c r="D11252" s="61">
        <v>24.28</v>
      </c>
      <c r="E11252">
        <v>24.39</v>
      </c>
      <c r="F11252">
        <v>5354733</v>
      </c>
    </row>
    <row r="11253" spans="1:6" x14ac:dyDescent="0.3">
      <c r="A11253" t="str">
        <f t="shared" si="175"/>
        <v>42878 FITB</v>
      </c>
      <c r="B11253" s="60">
        <v>42878</v>
      </c>
      <c r="C11253" s="58" t="s">
        <v>86</v>
      </c>
      <c r="D11253" s="61">
        <v>24.49</v>
      </c>
      <c r="E11253">
        <v>24.74</v>
      </c>
      <c r="F11253">
        <v>5388679</v>
      </c>
    </row>
    <row r="11254" spans="1:6" x14ac:dyDescent="0.3">
      <c r="A11254" t="str">
        <f t="shared" si="175"/>
        <v>42879 FITB</v>
      </c>
      <c r="B11254" s="60">
        <v>42879</v>
      </c>
      <c r="C11254" s="58" t="s">
        <v>86</v>
      </c>
      <c r="D11254" s="61">
        <v>24.73</v>
      </c>
      <c r="E11254">
        <v>24.48</v>
      </c>
      <c r="F11254">
        <v>6538644</v>
      </c>
    </row>
    <row r="11255" spans="1:6" x14ac:dyDescent="0.3">
      <c r="A11255" t="str">
        <f t="shared" si="175"/>
        <v>42880 FITB</v>
      </c>
      <c r="B11255" s="60">
        <v>42880</v>
      </c>
      <c r="C11255" s="58" t="s">
        <v>86</v>
      </c>
      <c r="D11255" s="61">
        <v>24.54</v>
      </c>
      <c r="E11255">
        <v>24.47</v>
      </c>
      <c r="F11255">
        <v>4992022</v>
      </c>
    </row>
    <row r="11256" spans="1:6" x14ac:dyDescent="0.3">
      <c r="A11256" t="str">
        <f t="shared" si="175"/>
        <v>42881 FITB</v>
      </c>
      <c r="B11256" s="60">
        <v>42881</v>
      </c>
      <c r="C11256" s="58" t="s">
        <v>86</v>
      </c>
      <c r="D11256" s="61">
        <v>24.45</v>
      </c>
      <c r="E11256">
        <v>24.26</v>
      </c>
      <c r="F11256">
        <v>4653571</v>
      </c>
    </row>
    <row r="11257" spans="1:6" x14ac:dyDescent="0.3">
      <c r="A11257" t="str">
        <f t="shared" si="175"/>
        <v>42885 FITB</v>
      </c>
      <c r="B11257" s="60">
        <v>42885</v>
      </c>
      <c r="C11257" s="58" t="s">
        <v>86</v>
      </c>
      <c r="D11257" s="61">
        <v>24.16</v>
      </c>
      <c r="E11257">
        <v>24.05</v>
      </c>
      <c r="F11257">
        <v>4845362</v>
      </c>
    </row>
    <row r="11258" spans="1:6" x14ac:dyDescent="0.3">
      <c r="A11258" t="str">
        <f t="shared" si="175"/>
        <v>42886 FITB</v>
      </c>
      <c r="B11258" s="60">
        <v>42886</v>
      </c>
      <c r="C11258" s="58" t="s">
        <v>86</v>
      </c>
      <c r="D11258" s="61">
        <v>24.07</v>
      </c>
      <c r="E11258">
        <v>23.74</v>
      </c>
      <c r="F11258">
        <v>9368606</v>
      </c>
    </row>
    <row r="11259" spans="1:6" x14ac:dyDescent="0.3">
      <c r="A11259" t="str">
        <f t="shared" si="175"/>
        <v>42887 FITB</v>
      </c>
      <c r="B11259" s="60">
        <v>42887</v>
      </c>
      <c r="C11259" s="58" t="s">
        <v>86</v>
      </c>
      <c r="D11259" s="61">
        <v>23.29</v>
      </c>
      <c r="E11259">
        <v>24.03</v>
      </c>
      <c r="F11259">
        <v>6326047</v>
      </c>
    </row>
    <row r="11260" spans="1:6" x14ac:dyDescent="0.3">
      <c r="A11260" t="str">
        <f t="shared" si="175"/>
        <v>42888 FITB</v>
      </c>
      <c r="B11260" s="60">
        <v>42888</v>
      </c>
      <c r="C11260" s="58" t="s">
        <v>86</v>
      </c>
      <c r="D11260" s="61">
        <v>23.82</v>
      </c>
      <c r="E11260">
        <v>23.64</v>
      </c>
      <c r="F11260">
        <v>8140905</v>
      </c>
    </row>
    <row r="11261" spans="1:6" x14ac:dyDescent="0.3">
      <c r="A11261" t="str">
        <f t="shared" si="175"/>
        <v>42891 FITB</v>
      </c>
      <c r="B11261" s="60">
        <v>42891</v>
      </c>
      <c r="C11261" s="58" t="s">
        <v>86</v>
      </c>
      <c r="D11261" s="61">
        <v>23.82</v>
      </c>
      <c r="E11261">
        <v>23.7</v>
      </c>
      <c r="F11261">
        <v>7081806</v>
      </c>
    </row>
    <row r="11262" spans="1:6" x14ac:dyDescent="0.3">
      <c r="A11262" t="str">
        <f t="shared" si="175"/>
        <v>42892 FITB</v>
      </c>
      <c r="B11262" s="60">
        <v>42892</v>
      </c>
      <c r="C11262" s="58" t="s">
        <v>86</v>
      </c>
      <c r="D11262" s="61">
        <v>23.45</v>
      </c>
      <c r="E11262">
        <v>23.62</v>
      </c>
      <c r="F11262">
        <v>6931406</v>
      </c>
    </row>
    <row r="11263" spans="1:6" x14ac:dyDescent="0.3">
      <c r="A11263" t="str">
        <f t="shared" si="175"/>
        <v>42893 FITB</v>
      </c>
      <c r="B11263" s="60">
        <v>42893</v>
      </c>
      <c r="C11263" s="58" t="s">
        <v>86</v>
      </c>
      <c r="D11263" s="61">
        <v>23.77</v>
      </c>
      <c r="E11263">
        <v>23.875</v>
      </c>
      <c r="F11263">
        <v>6188679</v>
      </c>
    </row>
    <row r="11264" spans="1:6" x14ac:dyDescent="0.3">
      <c r="A11264" t="str">
        <f t="shared" si="175"/>
        <v>42894 FITB</v>
      </c>
      <c r="B11264" s="60">
        <v>42894</v>
      </c>
      <c r="C11264" s="58" t="s">
        <v>86</v>
      </c>
      <c r="D11264" s="61">
        <v>23.82</v>
      </c>
      <c r="E11264">
        <v>24.33</v>
      </c>
      <c r="F11264">
        <v>6373665</v>
      </c>
    </row>
    <row r="11265" spans="1:6" x14ac:dyDescent="0.3">
      <c r="A11265" t="str">
        <f t="shared" si="175"/>
        <v>42895 FITB</v>
      </c>
      <c r="B11265" s="60">
        <v>42895</v>
      </c>
      <c r="C11265" s="58" t="s">
        <v>86</v>
      </c>
      <c r="D11265" s="61">
        <v>24.45</v>
      </c>
      <c r="E11265">
        <v>25.06</v>
      </c>
      <c r="F11265">
        <v>8017138</v>
      </c>
    </row>
    <row r="11266" spans="1:6" x14ac:dyDescent="0.3">
      <c r="A11266" t="str">
        <f t="shared" si="175"/>
        <v>42898 FITB</v>
      </c>
      <c r="B11266" s="60">
        <v>42898</v>
      </c>
      <c r="C11266" s="58" t="s">
        <v>86</v>
      </c>
      <c r="D11266" s="61">
        <v>25.06</v>
      </c>
      <c r="E11266">
        <v>25.19</v>
      </c>
      <c r="F11266">
        <v>6977200</v>
      </c>
    </row>
    <row r="11267" spans="1:6" x14ac:dyDescent="0.3">
      <c r="A11267" t="str">
        <f t="shared" si="175"/>
        <v>42899 FITB</v>
      </c>
      <c r="B11267" s="60">
        <v>42899</v>
      </c>
      <c r="C11267" s="58" t="s">
        <v>86</v>
      </c>
      <c r="D11267" s="61">
        <v>25.37</v>
      </c>
      <c r="E11267">
        <v>25.33</v>
      </c>
      <c r="F11267">
        <v>5491506</v>
      </c>
    </row>
    <row r="11268" spans="1:6" x14ac:dyDescent="0.3">
      <c r="A11268" t="str">
        <f t="shared" si="175"/>
        <v>42900 FITB</v>
      </c>
      <c r="B11268" s="60">
        <v>42900</v>
      </c>
      <c r="C11268" s="58" t="s">
        <v>86</v>
      </c>
      <c r="D11268" s="61">
        <v>24.88</v>
      </c>
      <c r="E11268">
        <v>25.58</v>
      </c>
      <c r="F11268">
        <v>8390472</v>
      </c>
    </row>
    <row r="11269" spans="1:6" x14ac:dyDescent="0.3">
      <c r="A11269" t="str">
        <f t="shared" ref="A11269:A11332" si="176">CONCATENATE(B11269, " ", C11269)</f>
        <v>42901 FITB</v>
      </c>
      <c r="B11269" s="60">
        <v>42901</v>
      </c>
      <c r="C11269" s="58" t="s">
        <v>86</v>
      </c>
      <c r="D11269" s="61">
        <v>25.34</v>
      </c>
      <c r="E11269">
        <v>25.48</v>
      </c>
      <c r="F11269">
        <v>4345823</v>
      </c>
    </row>
    <row r="11270" spans="1:6" x14ac:dyDescent="0.3">
      <c r="A11270" t="str">
        <f t="shared" si="176"/>
        <v>42902 FITB</v>
      </c>
      <c r="B11270" s="60">
        <v>42902</v>
      </c>
      <c r="C11270" s="58" t="s">
        <v>86</v>
      </c>
      <c r="D11270" s="61">
        <v>25.1</v>
      </c>
      <c r="E11270">
        <v>25.47</v>
      </c>
      <c r="F11270">
        <v>6288973</v>
      </c>
    </row>
    <row r="11271" spans="1:6" x14ac:dyDescent="0.3">
      <c r="A11271" t="str">
        <f t="shared" si="176"/>
        <v>42905 FITB</v>
      </c>
      <c r="B11271" s="60">
        <v>42905</v>
      </c>
      <c r="C11271" s="58" t="s">
        <v>86</v>
      </c>
      <c r="D11271" s="61">
        <v>25.62</v>
      </c>
      <c r="E11271">
        <v>25.59</v>
      </c>
      <c r="F11271">
        <v>3915793</v>
      </c>
    </row>
    <row r="11272" spans="1:6" x14ac:dyDescent="0.3">
      <c r="A11272" t="str">
        <f t="shared" si="176"/>
        <v>42906 FITB</v>
      </c>
      <c r="B11272" s="60">
        <v>42906</v>
      </c>
      <c r="C11272" s="58" t="s">
        <v>86</v>
      </c>
      <c r="D11272" s="61">
        <v>25.58</v>
      </c>
      <c r="E11272">
        <v>25.56</v>
      </c>
      <c r="F11272">
        <v>5912232</v>
      </c>
    </row>
    <row r="11273" spans="1:6" x14ac:dyDescent="0.3">
      <c r="A11273" t="str">
        <f t="shared" si="176"/>
        <v>42907 FITB</v>
      </c>
      <c r="B11273" s="60">
        <v>42907</v>
      </c>
      <c r="C11273" s="58" t="s">
        <v>86</v>
      </c>
      <c r="D11273" s="61">
        <v>25.61</v>
      </c>
      <c r="E11273">
        <v>25.39</v>
      </c>
      <c r="F11273">
        <v>6682785</v>
      </c>
    </row>
    <row r="11274" spans="1:6" x14ac:dyDescent="0.3">
      <c r="A11274" t="str">
        <f t="shared" si="176"/>
        <v>42908 FITB</v>
      </c>
      <c r="B11274" s="60">
        <v>42908</v>
      </c>
      <c r="C11274" s="58" t="s">
        <v>86</v>
      </c>
      <c r="D11274" s="61">
        <v>25.35</v>
      </c>
      <c r="E11274">
        <v>25.14</v>
      </c>
      <c r="F11274">
        <v>6103030</v>
      </c>
    </row>
    <row r="11275" spans="1:6" x14ac:dyDescent="0.3">
      <c r="A11275" t="str">
        <f t="shared" si="176"/>
        <v>42909 FITB</v>
      </c>
      <c r="B11275" s="60">
        <v>42909</v>
      </c>
      <c r="C11275" s="58" t="s">
        <v>86</v>
      </c>
      <c r="D11275" s="61">
        <v>25.32</v>
      </c>
      <c r="E11275">
        <v>24.66</v>
      </c>
      <c r="F11275">
        <v>7618409</v>
      </c>
    </row>
    <row r="11276" spans="1:6" x14ac:dyDescent="0.3">
      <c r="A11276" t="str">
        <f t="shared" si="176"/>
        <v>42912 FITB</v>
      </c>
      <c r="B11276" s="60">
        <v>42912</v>
      </c>
      <c r="C11276" s="58" t="s">
        <v>86</v>
      </c>
      <c r="D11276" s="61">
        <v>24.68</v>
      </c>
      <c r="E11276">
        <v>24.82</v>
      </c>
      <c r="F11276">
        <v>3422789</v>
      </c>
    </row>
    <row r="11277" spans="1:6" x14ac:dyDescent="0.3">
      <c r="A11277" t="str">
        <f t="shared" si="176"/>
        <v>42913 FITB</v>
      </c>
      <c r="B11277" s="60">
        <v>42913</v>
      </c>
      <c r="C11277" s="58" t="s">
        <v>86</v>
      </c>
      <c r="D11277" s="61">
        <v>25</v>
      </c>
      <c r="E11277">
        <v>25.09</v>
      </c>
      <c r="F11277">
        <v>5336598</v>
      </c>
    </row>
    <row r="11278" spans="1:6" x14ac:dyDescent="0.3">
      <c r="A11278" t="str">
        <f t="shared" si="176"/>
        <v>42914 FITB</v>
      </c>
      <c r="B11278" s="60">
        <v>42914</v>
      </c>
      <c r="C11278" s="58" t="s">
        <v>86</v>
      </c>
      <c r="D11278" s="61">
        <v>25.23</v>
      </c>
      <c r="E11278">
        <v>25.49</v>
      </c>
      <c r="F11278">
        <v>5735353</v>
      </c>
    </row>
    <row r="11279" spans="1:6" x14ac:dyDescent="0.3">
      <c r="A11279" t="str">
        <f t="shared" si="176"/>
        <v>42915 FITB</v>
      </c>
      <c r="B11279" s="60">
        <v>42915</v>
      </c>
      <c r="C11279" s="58" t="s">
        <v>86</v>
      </c>
      <c r="D11279" s="61">
        <v>26.2</v>
      </c>
      <c r="E11279">
        <v>26.07</v>
      </c>
      <c r="F11279">
        <v>10133629</v>
      </c>
    </row>
    <row r="11280" spans="1:6" x14ac:dyDescent="0.3">
      <c r="A11280" t="str">
        <f t="shared" si="176"/>
        <v>42916 FITB</v>
      </c>
      <c r="B11280" s="60">
        <v>42916</v>
      </c>
      <c r="C11280" s="58" t="s">
        <v>86</v>
      </c>
      <c r="D11280" s="61">
        <v>26.24</v>
      </c>
      <c r="E11280">
        <v>25.96</v>
      </c>
      <c r="F11280">
        <v>5774587</v>
      </c>
    </row>
    <row r="11281" spans="1:6" x14ac:dyDescent="0.3">
      <c r="A11281" t="str">
        <f t="shared" si="176"/>
        <v>42919 FITB</v>
      </c>
      <c r="B11281" s="60">
        <v>42919</v>
      </c>
      <c r="C11281" s="58" t="s">
        <v>86</v>
      </c>
      <c r="D11281" s="61">
        <v>26.19</v>
      </c>
      <c r="E11281">
        <v>26.47</v>
      </c>
      <c r="F11281">
        <v>2930742</v>
      </c>
    </row>
    <row r="11282" spans="1:6" x14ac:dyDescent="0.3">
      <c r="A11282" t="str">
        <f t="shared" si="176"/>
        <v>42921 FITB</v>
      </c>
      <c r="B11282" s="60">
        <v>42921</v>
      </c>
      <c r="C11282" s="58" t="s">
        <v>86</v>
      </c>
      <c r="D11282" s="61">
        <v>26.52</v>
      </c>
      <c r="E11282">
        <v>26.58</v>
      </c>
      <c r="F11282">
        <v>4982090</v>
      </c>
    </row>
    <row r="11283" spans="1:6" x14ac:dyDescent="0.3">
      <c r="A11283" t="str">
        <f t="shared" si="176"/>
        <v>42922 FITB</v>
      </c>
      <c r="B11283" s="60">
        <v>42922</v>
      </c>
      <c r="C11283" s="58" t="s">
        <v>86</v>
      </c>
      <c r="D11283" s="61">
        <v>26.55</v>
      </c>
      <c r="E11283">
        <v>26.46</v>
      </c>
      <c r="F11283">
        <v>5320934</v>
      </c>
    </row>
    <row r="11284" spans="1:6" x14ac:dyDescent="0.3">
      <c r="A11284" t="str">
        <f t="shared" si="176"/>
        <v>42923 FITB</v>
      </c>
      <c r="B11284" s="60">
        <v>42923</v>
      </c>
      <c r="C11284" s="58" t="s">
        <v>86</v>
      </c>
      <c r="D11284" s="61">
        <v>26.55</v>
      </c>
      <c r="E11284">
        <v>26.48</v>
      </c>
      <c r="F11284">
        <v>4073564</v>
      </c>
    </row>
    <row r="11285" spans="1:6" x14ac:dyDescent="0.3">
      <c r="A11285" t="str">
        <f t="shared" si="176"/>
        <v>42926 FITB</v>
      </c>
      <c r="B11285" s="60">
        <v>42926</v>
      </c>
      <c r="C11285" s="58" t="s">
        <v>86</v>
      </c>
      <c r="D11285" s="61">
        <v>26.38</v>
      </c>
      <c r="E11285">
        <v>26.34</v>
      </c>
      <c r="F11285">
        <v>4950931</v>
      </c>
    </row>
    <row r="11286" spans="1:6" x14ac:dyDescent="0.3">
      <c r="A11286" t="str">
        <f t="shared" si="176"/>
        <v>42927 FITB</v>
      </c>
      <c r="B11286" s="60">
        <v>42927</v>
      </c>
      <c r="C11286" s="58" t="s">
        <v>86</v>
      </c>
      <c r="D11286" s="61">
        <v>26.35</v>
      </c>
      <c r="E11286">
        <v>26.19</v>
      </c>
      <c r="F11286">
        <v>6362991</v>
      </c>
    </row>
    <row r="11287" spans="1:6" x14ac:dyDescent="0.3">
      <c r="A11287" t="str">
        <f t="shared" si="176"/>
        <v>42928 FITB</v>
      </c>
      <c r="B11287" s="60">
        <v>42928</v>
      </c>
      <c r="C11287" s="58" t="s">
        <v>86</v>
      </c>
      <c r="D11287" s="61">
        <v>25.98</v>
      </c>
      <c r="E11287">
        <v>26.11</v>
      </c>
      <c r="F11287">
        <v>4854161</v>
      </c>
    </row>
    <row r="11288" spans="1:6" x14ac:dyDescent="0.3">
      <c r="A11288" t="str">
        <f t="shared" si="176"/>
        <v>42929 FITB</v>
      </c>
      <c r="B11288" s="60">
        <v>42929</v>
      </c>
      <c r="C11288" s="58" t="s">
        <v>86</v>
      </c>
      <c r="D11288" s="61">
        <v>26.18</v>
      </c>
      <c r="E11288">
        <v>26.29</v>
      </c>
      <c r="F11288">
        <v>4267335</v>
      </c>
    </row>
    <row r="11289" spans="1:6" x14ac:dyDescent="0.3">
      <c r="A11289" t="str">
        <f t="shared" si="176"/>
        <v>42930 FITB</v>
      </c>
      <c r="B11289" s="60">
        <v>42930</v>
      </c>
      <c r="C11289" s="58" t="s">
        <v>86</v>
      </c>
      <c r="D11289" s="61">
        <v>25.93</v>
      </c>
      <c r="E11289">
        <v>26.08</v>
      </c>
      <c r="F11289">
        <v>5390835</v>
      </c>
    </row>
    <row r="11290" spans="1:6" x14ac:dyDescent="0.3">
      <c r="A11290" t="str">
        <f t="shared" si="176"/>
        <v>42933 FITB</v>
      </c>
      <c r="B11290" s="60">
        <v>42933</v>
      </c>
      <c r="C11290" s="58" t="s">
        <v>86</v>
      </c>
      <c r="D11290" s="61">
        <v>26</v>
      </c>
      <c r="E11290">
        <v>26.16</v>
      </c>
      <c r="F11290">
        <v>4487220</v>
      </c>
    </row>
    <row r="11291" spans="1:6" x14ac:dyDescent="0.3">
      <c r="A11291" t="str">
        <f t="shared" si="176"/>
        <v>42934 FITB</v>
      </c>
      <c r="B11291" s="60">
        <v>42934</v>
      </c>
      <c r="C11291" s="58" t="s">
        <v>86</v>
      </c>
      <c r="D11291" s="61">
        <v>25.8</v>
      </c>
      <c r="E11291">
        <v>25.82</v>
      </c>
      <c r="F11291">
        <v>5344245</v>
      </c>
    </row>
    <row r="11292" spans="1:6" x14ac:dyDescent="0.3">
      <c r="A11292" t="str">
        <f t="shared" si="176"/>
        <v>42935 FITB</v>
      </c>
      <c r="B11292" s="60">
        <v>42935</v>
      </c>
      <c r="C11292" s="58" t="s">
        <v>86</v>
      </c>
      <c r="D11292" s="61">
        <v>25.9</v>
      </c>
      <c r="E11292">
        <v>25.8</v>
      </c>
      <c r="F11292">
        <v>6272392</v>
      </c>
    </row>
    <row r="11293" spans="1:6" x14ac:dyDescent="0.3">
      <c r="A11293" t="str">
        <f t="shared" si="176"/>
        <v>42936 FITB</v>
      </c>
      <c r="B11293" s="60">
        <v>42936</v>
      </c>
      <c r="C11293" s="58" t="s">
        <v>86</v>
      </c>
      <c r="D11293" s="61">
        <v>25.84</v>
      </c>
      <c r="E11293">
        <v>25.49</v>
      </c>
      <c r="F11293">
        <v>8663983</v>
      </c>
    </row>
    <row r="11294" spans="1:6" x14ac:dyDescent="0.3">
      <c r="A11294" t="str">
        <f t="shared" si="176"/>
        <v>42937 FITB</v>
      </c>
      <c r="B11294" s="60">
        <v>42937</v>
      </c>
      <c r="C11294" s="58" t="s">
        <v>86</v>
      </c>
      <c r="D11294" s="61">
        <v>25.61</v>
      </c>
      <c r="E11294">
        <v>26.18</v>
      </c>
      <c r="F11294">
        <v>9418838</v>
      </c>
    </row>
    <row r="11295" spans="1:6" x14ac:dyDescent="0.3">
      <c r="A11295" t="str">
        <f t="shared" si="176"/>
        <v>42940 FITB</v>
      </c>
      <c r="B11295" s="60">
        <v>42940</v>
      </c>
      <c r="C11295" s="58" t="s">
        <v>86</v>
      </c>
      <c r="D11295" s="61">
        <v>26.23</v>
      </c>
      <c r="E11295">
        <v>26.43</v>
      </c>
      <c r="F11295">
        <v>5727420</v>
      </c>
    </row>
    <row r="11296" spans="1:6" x14ac:dyDescent="0.3">
      <c r="A11296" t="str">
        <f t="shared" si="176"/>
        <v>42941 FITB</v>
      </c>
      <c r="B11296" s="60">
        <v>42941</v>
      </c>
      <c r="C11296" s="58" t="s">
        <v>86</v>
      </c>
      <c r="D11296" s="61">
        <v>26.86</v>
      </c>
      <c r="E11296">
        <v>26.59</v>
      </c>
      <c r="F11296">
        <v>10518931</v>
      </c>
    </row>
    <row r="11297" spans="1:6" x14ac:dyDescent="0.3">
      <c r="A11297" t="str">
        <f t="shared" si="176"/>
        <v>42942 FITB</v>
      </c>
      <c r="B11297" s="60">
        <v>42942</v>
      </c>
      <c r="C11297" s="58" t="s">
        <v>86</v>
      </c>
      <c r="D11297" s="61">
        <v>26.48</v>
      </c>
      <c r="E11297">
        <v>26.18</v>
      </c>
      <c r="F11297">
        <v>7257652</v>
      </c>
    </row>
    <row r="11298" spans="1:6" x14ac:dyDescent="0.3">
      <c r="A11298" t="str">
        <f t="shared" si="176"/>
        <v>42943 FITB</v>
      </c>
      <c r="B11298" s="60">
        <v>42943</v>
      </c>
      <c r="C11298" s="58" t="s">
        <v>86</v>
      </c>
      <c r="D11298" s="61">
        <v>26.23</v>
      </c>
      <c r="E11298">
        <v>26.14</v>
      </c>
      <c r="F11298">
        <v>5499000</v>
      </c>
    </row>
    <row r="11299" spans="1:6" x14ac:dyDescent="0.3">
      <c r="A11299" t="str">
        <f t="shared" si="176"/>
        <v>42944 FITB</v>
      </c>
      <c r="B11299" s="60">
        <v>42944</v>
      </c>
      <c r="C11299" s="58" t="s">
        <v>86</v>
      </c>
      <c r="D11299" s="61">
        <v>26.14</v>
      </c>
      <c r="E11299">
        <v>26.38</v>
      </c>
      <c r="F11299">
        <v>5554511</v>
      </c>
    </row>
    <row r="11300" spans="1:6" x14ac:dyDescent="0.3">
      <c r="A11300" t="str">
        <f t="shared" si="176"/>
        <v>42947 FITB</v>
      </c>
      <c r="B11300" s="60">
        <v>42947</v>
      </c>
      <c r="C11300" s="58" t="s">
        <v>86</v>
      </c>
      <c r="D11300" s="61">
        <v>26.47</v>
      </c>
      <c r="E11300">
        <v>26.7</v>
      </c>
      <c r="F11300">
        <v>4800412</v>
      </c>
    </row>
    <row r="11301" spans="1:6" x14ac:dyDescent="0.3">
      <c r="A11301" t="str">
        <f t="shared" si="176"/>
        <v>42948 FITB</v>
      </c>
      <c r="B11301" s="60">
        <v>42948</v>
      </c>
      <c r="C11301" s="58" t="s">
        <v>86</v>
      </c>
      <c r="D11301" s="61">
        <v>26.82</v>
      </c>
      <c r="E11301">
        <v>26.92</v>
      </c>
      <c r="F11301">
        <v>5271275</v>
      </c>
    </row>
    <row r="11302" spans="1:6" x14ac:dyDescent="0.3">
      <c r="A11302" t="str">
        <f t="shared" si="176"/>
        <v>42949 FITB</v>
      </c>
      <c r="B11302" s="60">
        <v>42949</v>
      </c>
      <c r="C11302" s="58" t="s">
        <v>86</v>
      </c>
      <c r="D11302" s="61">
        <v>26.88</v>
      </c>
      <c r="E11302">
        <v>26.96</v>
      </c>
      <c r="F11302">
        <v>4413662</v>
      </c>
    </row>
    <row r="11303" spans="1:6" x14ac:dyDescent="0.3">
      <c r="A11303" t="str">
        <f t="shared" si="176"/>
        <v>42950 FITB</v>
      </c>
      <c r="B11303" s="60">
        <v>42950</v>
      </c>
      <c r="C11303" s="58" t="s">
        <v>86</v>
      </c>
      <c r="D11303" s="61">
        <v>26.87</v>
      </c>
      <c r="E11303">
        <v>26.9</v>
      </c>
      <c r="F11303">
        <v>5930269</v>
      </c>
    </row>
    <row r="11304" spans="1:6" x14ac:dyDescent="0.3">
      <c r="A11304" t="str">
        <f t="shared" si="176"/>
        <v>42951 FITB</v>
      </c>
      <c r="B11304" s="60">
        <v>42951</v>
      </c>
      <c r="C11304" s="58" t="s">
        <v>86</v>
      </c>
      <c r="D11304" s="61">
        <v>27.17</v>
      </c>
      <c r="E11304">
        <v>27.18</v>
      </c>
      <c r="F11304">
        <v>5558316</v>
      </c>
    </row>
    <row r="11305" spans="1:6" x14ac:dyDescent="0.3">
      <c r="A11305" t="str">
        <f t="shared" si="176"/>
        <v>42954 FITB</v>
      </c>
      <c r="B11305" s="60">
        <v>42954</v>
      </c>
      <c r="C11305" s="58" t="s">
        <v>86</v>
      </c>
      <c r="D11305" s="61">
        <v>27.17</v>
      </c>
      <c r="E11305">
        <v>27.03</v>
      </c>
      <c r="F11305">
        <v>3585282</v>
      </c>
    </row>
    <row r="11306" spans="1:6" x14ac:dyDescent="0.3">
      <c r="A11306" t="str">
        <f t="shared" si="176"/>
        <v>42955 FITB</v>
      </c>
      <c r="B11306" s="60">
        <v>42955</v>
      </c>
      <c r="C11306" s="58" t="s">
        <v>86</v>
      </c>
      <c r="D11306" s="61">
        <v>27</v>
      </c>
      <c r="E11306">
        <v>27.45</v>
      </c>
      <c r="F11306">
        <v>6752072</v>
      </c>
    </row>
    <row r="11307" spans="1:6" x14ac:dyDescent="0.3">
      <c r="A11307" t="str">
        <f t="shared" si="176"/>
        <v>42956 FITB</v>
      </c>
      <c r="B11307" s="60">
        <v>42956</v>
      </c>
      <c r="C11307" s="58" t="s">
        <v>86</v>
      </c>
      <c r="D11307" s="61">
        <v>27.16</v>
      </c>
      <c r="E11307">
        <v>27.14</v>
      </c>
      <c r="F11307">
        <v>5881332</v>
      </c>
    </row>
    <row r="11308" spans="1:6" x14ac:dyDescent="0.3">
      <c r="A11308" t="str">
        <f t="shared" si="176"/>
        <v>42957 FITB</v>
      </c>
      <c r="B11308" s="60">
        <v>42957</v>
      </c>
      <c r="C11308" s="58" t="s">
        <v>86</v>
      </c>
      <c r="D11308" s="61">
        <v>26.86</v>
      </c>
      <c r="E11308">
        <v>26.38</v>
      </c>
      <c r="F11308">
        <v>5283268</v>
      </c>
    </row>
    <row r="11309" spans="1:6" x14ac:dyDescent="0.3">
      <c r="A11309" t="str">
        <f t="shared" si="176"/>
        <v>42958 FITB</v>
      </c>
      <c r="B11309" s="60">
        <v>42958</v>
      </c>
      <c r="C11309" s="58" t="s">
        <v>86</v>
      </c>
      <c r="D11309" s="61">
        <v>26.54</v>
      </c>
      <c r="E11309">
        <v>26.11</v>
      </c>
      <c r="F11309">
        <v>4345297</v>
      </c>
    </row>
    <row r="11310" spans="1:6" x14ac:dyDescent="0.3">
      <c r="A11310" t="str">
        <f t="shared" si="176"/>
        <v>42961 FITB</v>
      </c>
      <c r="B11310" s="60">
        <v>42961</v>
      </c>
      <c r="C11310" s="58" t="s">
        <v>86</v>
      </c>
      <c r="D11310" s="61">
        <v>26.39</v>
      </c>
      <c r="E11310">
        <v>26.68</v>
      </c>
      <c r="F11310">
        <v>3428202</v>
      </c>
    </row>
    <row r="11311" spans="1:6" x14ac:dyDescent="0.3">
      <c r="A11311" t="str">
        <f t="shared" si="176"/>
        <v>42962 FITB</v>
      </c>
      <c r="B11311" s="60">
        <v>42962</v>
      </c>
      <c r="C11311" s="58" t="s">
        <v>86</v>
      </c>
      <c r="D11311" s="61">
        <v>26.77</v>
      </c>
      <c r="E11311">
        <v>27.02</v>
      </c>
      <c r="F11311">
        <v>5650884</v>
      </c>
    </row>
    <row r="11312" spans="1:6" x14ac:dyDescent="0.3">
      <c r="A11312" t="str">
        <f t="shared" si="176"/>
        <v>42963 FITB</v>
      </c>
      <c r="B11312" s="60">
        <v>42963</v>
      </c>
      <c r="C11312" s="58" t="s">
        <v>86</v>
      </c>
      <c r="D11312" s="61">
        <v>27.13</v>
      </c>
      <c r="E11312">
        <v>26.83</v>
      </c>
      <c r="F11312">
        <v>7593516</v>
      </c>
    </row>
    <row r="11313" spans="1:6" x14ac:dyDescent="0.3">
      <c r="A11313" t="str">
        <f t="shared" si="176"/>
        <v>42964 FITB</v>
      </c>
      <c r="B11313" s="60">
        <v>42964</v>
      </c>
      <c r="C11313" s="58" t="s">
        <v>86</v>
      </c>
      <c r="D11313" s="61">
        <v>26.8</v>
      </c>
      <c r="E11313">
        <v>26.26</v>
      </c>
      <c r="F11313">
        <v>8052245</v>
      </c>
    </row>
    <row r="11314" spans="1:6" x14ac:dyDescent="0.3">
      <c r="A11314" t="str">
        <f t="shared" si="176"/>
        <v>42965 FITB</v>
      </c>
      <c r="B11314" s="60">
        <v>42965</v>
      </c>
      <c r="C11314" s="58" t="s">
        <v>86</v>
      </c>
      <c r="D11314" s="61">
        <v>26.15</v>
      </c>
      <c r="E11314">
        <v>26.33</v>
      </c>
      <c r="F11314">
        <v>8551131</v>
      </c>
    </row>
    <row r="11315" spans="1:6" x14ac:dyDescent="0.3">
      <c r="A11315" t="str">
        <f t="shared" si="176"/>
        <v>42968 FITB</v>
      </c>
      <c r="B11315" s="60">
        <v>42968</v>
      </c>
      <c r="C11315" s="58" t="s">
        <v>86</v>
      </c>
      <c r="D11315" s="61">
        <v>26.33</v>
      </c>
      <c r="E11315">
        <v>26.21</v>
      </c>
      <c r="F11315">
        <v>4230043</v>
      </c>
    </row>
    <row r="11316" spans="1:6" x14ac:dyDescent="0.3">
      <c r="A11316" t="str">
        <f t="shared" si="176"/>
        <v>42969 FITB</v>
      </c>
      <c r="B11316" s="60">
        <v>42969</v>
      </c>
      <c r="C11316" s="58" t="s">
        <v>86</v>
      </c>
      <c r="D11316" s="61">
        <v>26.29</v>
      </c>
      <c r="E11316">
        <v>26.62</v>
      </c>
      <c r="F11316">
        <v>5188296</v>
      </c>
    </row>
    <row r="11317" spans="1:6" x14ac:dyDescent="0.3">
      <c r="A11317" t="str">
        <f t="shared" si="176"/>
        <v>42970 FITB</v>
      </c>
      <c r="B11317" s="60">
        <v>42970</v>
      </c>
      <c r="C11317" s="58" t="s">
        <v>86</v>
      </c>
      <c r="D11317" s="61">
        <v>26.37</v>
      </c>
      <c r="E11317">
        <v>26.6</v>
      </c>
      <c r="F11317">
        <v>3592687</v>
      </c>
    </row>
    <row r="11318" spans="1:6" x14ac:dyDescent="0.3">
      <c r="A11318" t="str">
        <f t="shared" si="176"/>
        <v>42971 FITB</v>
      </c>
      <c r="B11318" s="60">
        <v>42971</v>
      </c>
      <c r="C11318" s="58" t="s">
        <v>86</v>
      </c>
      <c r="D11318" s="61">
        <v>26.71</v>
      </c>
      <c r="E11318">
        <v>26.85</v>
      </c>
      <c r="F11318">
        <v>3691132</v>
      </c>
    </row>
    <row r="11319" spans="1:6" x14ac:dyDescent="0.3">
      <c r="A11319" t="str">
        <f t="shared" si="176"/>
        <v>42972 FITB</v>
      </c>
      <c r="B11319" s="60">
        <v>42972</v>
      </c>
      <c r="C11319" s="58" t="s">
        <v>86</v>
      </c>
      <c r="D11319" s="61">
        <v>26.92</v>
      </c>
      <c r="E11319">
        <v>26.67</v>
      </c>
      <c r="F11319">
        <v>4254002</v>
      </c>
    </row>
    <row r="11320" spans="1:6" x14ac:dyDescent="0.3">
      <c r="A11320" t="str">
        <f t="shared" si="176"/>
        <v>42975 FITB</v>
      </c>
      <c r="B11320" s="60">
        <v>42975</v>
      </c>
      <c r="C11320" s="58" t="s">
        <v>86</v>
      </c>
      <c r="D11320" s="61">
        <v>26.73</v>
      </c>
      <c r="E11320">
        <v>26.59</v>
      </c>
      <c r="F11320">
        <v>4845857</v>
      </c>
    </row>
    <row r="11321" spans="1:6" x14ac:dyDescent="0.3">
      <c r="A11321" t="str">
        <f t="shared" si="176"/>
        <v>42976 FITB</v>
      </c>
      <c r="B11321" s="60">
        <v>42976</v>
      </c>
      <c r="C11321" s="58" t="s">
        <v>86</v>
      </c>
      <c r="D11321" s="61">
        <v>26.33</v>
      </c>
      <c r="E11321">
        <v>26.26</v>
      </c>
      <c r="F11321">
        <v>4285010</v>
      </c>
    </row>
    <row r="11322" spans="1:6" x14ac:dyDescent="0.3">
      <c r="A11322" t="str">
        <f t="shared" si="176"/>
        <v>42977 FITB</v>
      </c>
      <c r="B11322" s="60">
        <v>42977</v>
      </c>
      <c r="C11322" s="58" t="s">
        <v>86</v>
      </c>
      <c r="D11322" s="61">
        <v>26.28</v>
      </c>
      <c r="E11322">
        <v>26.3</v>
      </c>
      <c r="F11322">
        <v>3905272</v>
      </c>
    </row>
    <row r="11323" spans="1:6" x14ac:dyDescent="0.3">
      <c r="A11323" t="str">
        <f t="shared" si="176"/>
        <v>42978 FITB</v>
      </c>
      <c r="B11323" s="60">
        <v>42978</v>
      </c>
      <c r="C11323" s="58" t="s">
        <v>86</v>
      </c>
      <c r="D11323" s="61">
        <v>26.38</v>
      </c>
      <c r="E11323">
        <v>26.13</v>
      </c>
      <c r="F11323">
        <v>4751157</v>
      </c>
    </row>
    <row r="11324" spans="1:6" x14ac:dyDescent="0.3">
      <c r="A11324" t="str">
        <f t="shared" si="176"/>
        <v>42979 FITB</v>
      </c>
      <c r="B11324" s="60">
        <v>42979</v>
      </c>
      <c r="C11324" s="58" t="s">
        <v>86</v>
      </c>
      <c r="D11324" s="62">
        <v>26.18</v>
      </c>
      <c r="E11324" s="63">
        <v>26.41</v>
      </c>
      <c r="F11324">
        <v>3405057</v>
      </c>
    </row>
    <row r="11325" spans="1:6" x14ac:dyDescent="0.3">
      <c r="A11325" t="str">
        <f t="shared" si="176"/>
        <v>42983 FITB</v>
      </c>
      <c r="B11325" s="60">
        <v>42983</v>
      </c>
      <c r="C11325" s="58" t="s">
        <v>86</v>
      </c>
      <c r="D11325" s="62">
        <v>26.3</v>
      </c>
      <c r="E11325" s="63">
        <v>25.79</v>
      </c>
      <c r="F11325">
        <v>5569853</v>
      </c>
    </row>
    <row r="11326" spans="1:6" x14ac:dyDescent="0.3">
      <c r="A11326" t="str">
        <f t="shared" si="176"/>
        <v>42984 FITB</v>
      </c>
      <c r="B11326" s="60">
        <v>42984</v>
      </c>
      <c r="C11326" s="58" t="s">
        <v>86</v>
      </c>
      <c r="D11326" s="62">
        <v>25.97</v>
      </c>
      <c r="E11326" s="63">
        <v>25.77</v>
      </c>
      <c r="F11326">
        <v>4518361</v>
      </c>
    </row>
    <row r="11327" spans="1:6" x14ac:dyDescent="0.3">
      <c r="A11327" t="str">
        <f t="shared" si="176"/>
        <v>42985 FITB</v>
      </c>
      <c r="B11327" s="60">
        <v>42985</v>
      </c>
      <c r="C11327" s="58" t="s">
        <v>86</v>
      </c>
      <c r="D11327" s="62">
        <v>25.75</v>
      </c>
      <c r="E11327" s="63">
        <v>24.97</v>
      </c>
      <c r="F11327">
        <v>7888869</v>
      </c>
    </row>
    <row r="11328" spans="1:6" x14ac:dyDescent="0.3">
      <c r="A11328" t="str">
        <f t="shared" si="176"/>
        <v>42986 FITB</v>
      </c>
      <c r="B11328" s="60">
        <v>42986</v>
      </c>
      <c r="C11328" s="58" t="s">
        <v>86</v>
      </c>
      <c r="D11328" s="62">
        <v>25.07</v>
      </c>
      <c r="E11328" s="63">
        <v>25.1</v>
      </c>
      <c r="F11328">
        <v>5534302</v>
      </c>
    </row>
    <row r="11329" spans="1:6" x14ac:dyDescent="0.3">
      <c r="A11329" t="str">
        <f t="shared" si="176"/>
        <v>42989 FITB</v>
      </c>
      <c r="B11329" s="60">
        <v>42989</v>
      </c>
      <c r="C11329" s="58" t="s">
        <v>86</v>
      </c>
      <c r="D11329" s="62">
        <v>25.38</v>
      </c>
      <c r="E11329" s="63">
        <v>25.7</v>
      </c>
      <c r="F11329">
        <v>4777139</v>
      </c>
    </row>
    <row r="11330" spans="1:6" x14ac:dyDescent="0.3">
      <c r="A11330" t="str">
        <f t="shared" si="176"/>
        <v>42990 FITB</v>
      </c>
      <c r="B11330" s="60">
        <v>42990</v>
      </c>
      <c r="C11330" s="58" t="s">
        <v>86</v>
      </c>
      <c r="D11330" s="62">
        <v>25.8</v>
      </c>
      <c r="E11330" s="63">
        <v>26.18</v>
      </c>
      <c r="F11330">
        <v>3293342</v>
      </c>
    </row>
    <row r="11331" spans="1:6" x14ac:dyDescent="0.3">
      <c r="A11331" t="str">
        <f t="shared" si="176"/>
        <v>42991 FITB</v>
      </c>
      <c r="B11331" s="60">
        <v>42991</v>
      </c>
      <c r="C11331" s="58" t="s">
        <v>86</v>
      </c>
      <c r="D11331" s="62">
        <v>26.02</v>
      </c>
      <c r="E11331" s="63">
        <v>26.33</v>
      </c>
      <c r="F11331">
        <v>4493242</v>
      </c>
    </row>
    <row r="11332" spans="1:6" x14ac:dyDescent="0.3">
      <c r="A11332" t="str">
        <f t="shared" si="176"/>
        <v>42992 FITB</v>
      </c>
      <c r="B11332" s="60">
        <v>42992</v>
      </c>
      <c r="C11332" s="58" t="s">
        <v>86</v>
      </c>
      <c r="D11332" s="62">
        <v>26.35</v>
      </c>
      <c r="E11332" s="63">
        <v>26.31</v>
      </c>
      <c r="F11332">
        <v>4172122</v>
      </c>
    </row>
    <row r="11333" spans="1:6" x14ac:dyDescent="0.3">
      <c r="A11333" t="str">
        <f t="shared" ref="A11333:A11396" si="177">CONCATENATE(B11333, " ", C11333)</f>
        <v>42993 FITB</v>
      </c>
      <c r="B11333" s="60">
        <v>42993</v>
      </c>
      <c r="C11333" s="58" t="s">
        <v>86</v>
      </c>
      <c r="D11333" s="62">
        <v>26.18</v>
      </c>
      <c r="E11333" s="63">
        <v>26.52</v>
      </c>
      <c r="F11333">
        <v>7980434</v>
      </c>
    </row>
    <row r="11334" spans="1:6" x14ac:dyDescent="0.3">
      <c r="A11334" t="str">
        <f t="shared" si="177"/>
        <v>42996 FITB</v>
      </c>
      <c r="B11334" s="60">
        <v>42996</v>
      </c>
      <c r="C11334" s="58" t="s">
        <v>86</v>
      </c>
      <c r="D11334" s="62">
        <v>26.61</v>
      </c>
      <c r="E11334" s="63">
        <v>26.87</v>
      </c>
      <c r="F11334">
        <v>5890213</v>
      </c>
    </row>
    <row r="11335" spans="1:6" x14ac:dyDescent="0.3">
      <c r="A11335" t="str">
        <f t="shared" si="177"/>
        <v>42997 FITB</v>
      </c>
      <c r="B11335" s="60">
        <v>42997</v>
      </c>
      <c r="C11335" s="58" t="s">
        <v>86</v>
      </c>
      <c r="D11335" s="62">
        <v>26.89</v>
      </c>
      <c r="E11335" s="63">
        <v>27.18</v>
      </c>
      <c r="F11335">
        <v>4862454</v>
      </c>
    </row>
    <row r="11336" spans="1:6" x14ac:dyDescent="0.3">
      <c r="A11336" t="str">
        <f t="shared" si="177"/>
        <v>42998 FITB</v>
      </c>
      <c r="B11336" s="60">
        <v>42998</v>
      </c>
      <c r="C11336" s="58" t="s">
        <v>86</v>
      </c>
      <c r="D11336" s="62">
        <v>27.12</v>
      </c>
      <c r="E11336" s="63">
        <v>27.41</v>
      </c>
      <c r="F11336">
        <v>4363149</v>
      </c>
    </row>
    <row r="11337" spans="1:6" x14ac:dyDescent="0.3">
      <c r="A11337" t="str">
        <f t="shared" si="177"/>
        <v>42999 FITB</v>
      </c>
      <c r="B11337" s="60">
        <v>42999</v>
      </c>
      <c r="C11337" s="58" t="s">
        <v>86</v>
      </c>
      <c r="D11337" s="62">
        <v>27.37</v>
      </c>
      <c r="E11337" s="63">
        <v>27.54</v>
      </c>
      <c r="F11337">
        <v>3928159</v>
      </c>
    </row>
    <row r="11338" spans="1:6" x14ac:dyDescent="0.3">
      <c r="A11338" t="str">
        <f t="shared" si="177"/>
        <v>43000 FITB</v>
      </c>
      <c r="B11338" s="60">
        <v>43000</v>
      </c>
      <c r="C11338" s="58" t="s">
        <v>86</v>
      </c>
      <c r="D11338" s="62">
        <v>27.4</v>
      </c>
      <c r="E11338" s="63">
        <v>27.31</v>
      </c>
      <c r="F11338">
        <v>4658375</v>
      </c>
    </row>
    <row r="11339" spans="1:6" x14ac:dyDescent="0.3">
      <c r="A11339" t="str">
        <f t="shared" si="177"/>
        <v>43003 FITB</v>
      </c>
      <c r="B11339" s="60">
        <v>43003</v>
      </c>
      <c r="C11339" s="58" t="s">
        <v>86</v>
      </c>
      <c r="D11339" s="62">
        <v>27.29</v>
      </c>
      <c r="E11339" s="63">
        <v>27.14</v>
      </c>
      <c r="F11339">
        <v>8878598</v>
      </c>
    </row>
    <row r="11340" spans="1:6" x14ac:dyDescent="0.3">
      <c r="A11340" t="str">
        <f t="shared" si="177"/>
        <v>43004 FITB</v>
      </c>
      <c r="B11340" s="60">
        <v>43004</v>
      </c>
      <c r="C11340" s="58" t="s">
        <v>86</v>
      </c>
      <c r="D11340" s="62">
        <v>27.21</v>
      </c>
      <c r="E11340" s="63">
        <v>27.39</v>
      </c>
      <c r="F11340">
        <v>3839341</v>
      </c>
    </row>
    <row r="11341" spans="1:6" x14ac:dyDescent="0.3">
      <c r="A11341" t="str">
        <f t="shared" si="177"/>
        <v>43005 FITB</v>
      </c>
      <c r="B11341" s="60">
        <v>43005</v>
      </c>
      <c r="C11341" s="58" t="s">
        <v>86</v>
      </c>
      <c r="D11341" s="62">
        <v>27.83</v>
      </c>
      <c r="E11341" s="63">
        <v>27.68</v>
      </c>
      <c r="F11341">
        <v>6295145</v>
      </c>
    </row>
    <row r="11342" spans="1:6" x14ac:dyDescent="0.3">
      <c r="A11342" t="str">
        <f t="shared" si="177"/>
        <v>43006 FITB</v>
      </c>
      <c r="B11342" s="60">
        <v>43006</v>
      </c>
      <c r="C11342" s="58" t="s">
        <v>86</v>
      </c>
      <c r="D11342" s="62">
        <v>27.62</v>
      </c>
      <c r="E11342" s="63">
        <v>27.59</v>
      </c>
      <c r="F11342">
        <v>5493883</v>
      </c>
    </row>
    <row r="11343" spans="1:6" x14ac:dyDescent="0.3">
      <c r="A11343" t="str">
        <f t="shared" si="177"/>
        <v>43007 FITB</v>
      </c>
      <c r="B11343" s="60">
        <v>43007</v>
      </c>
      <c r="C11343" s="58" t="s">
        <v>86</v>
      </c>
      <c r="D11343" s="62">
        <v>27.58</v>
      </c>
      <c r="E11343" s="63">
        <v>27.98</v>
      </c>
      <c r="F11343">
        <v>4977930</v>
      </c>
    </row>
    <row r="11344" spans="1:6" x14ac:dyDescent="0.3">
      <c r="A11344" t="str">
        <f t="shared" si="177"/>
        <v>42552 FL</v>
      </c>
      <c r="B11344" s="60">
        <v>42552</v>
      </c>
      <c r="C11344" s="58" t="s">
        <v>87</v>
      </c>
      <c r="D11344" s="61">
        <v>54.78</v>
      </c>
      <c r="E11344">
        <v>54.92</v>
      </c>
      <c r="F11344">
        <v>1935336</v>
      </c>
    </row>
    <row r="11345" spans="1:6" x14ac:dyDescent="0.3">
      <c r="A11345" t="str">
        <f t="shared" si="177"/>
        <v>42556 FL</v>
      </c>
      <c r="B11345" s="60">
        <v>42556</v>
      </c>
      <c r="C11345" s="58" t="s">
        <v>87</v>
      </c>
      <c r="D11345" s="61">
        <v>54.72</v>
      </c>
      <c r="E11345">
        <v>54.91</v>
      </c>
      <c r="F11345">
        <v>2126450</v>
      </c>
    </row>
    <row r="11346" spans="1:6" x14ac:dyDescent="0.3">
      <c r="A11346" t="str">
        <f t="shared" si="177"/>
        <v>42557 FL</v>
      </c>
      <c r="B11346" s="60">
        <v>42557</v>
      </c>
      <c r="C11346" s="58" t="s">
        <v>87</v>
      </c>
      <c r="D11346" s="61">
        <v>54.78</v>
      </c>
      <c r="E11346">
        <v>55.85</v>
      </c>
      <c r="F11346">
        <v>3067237</v>
      </c>
    </row>
    <row r="11347" spans="1:6" x14ac:dyDescent="0.3">
      <c r="A11347" t="str">
        <f t="shared" si="177"/>
        <v>42558 FL</v>
      </c>
      <c r="B11347" s="60">
        <v>42558</v>
      </c>
      <c r="C11347" s="58" t="s">
        <v>87</v>
      </c>
      <c r="D11347" s="61">
        <v>55.54</v>
      </c>
      <c r="E11347">
        <v>55.35</v>
      </c>
      <c r="F11347">
        <v>1752750</v>
      </c>
    </row>
    <row r="11348" spans="1:6" x14ac:dyDescent="0.3">
      <c r="A11348" t="str">
        <f t="shared" si="177"/>
        <v>42559 FL</v>
      </c>
      <c r="B11348" s="60">
        <v>42559</v>
      </c>
      <c r="C11348" s="58" t="s">
        <v>87</v>
      </c>
      <c r="D11348" s="61">
        <v>56.11</v>
      </c>
      <c r="E11348">
        <v>57.41</v>
      </c>
      <c r="F11348">
        <v>2836008</v>
      </c>
    </row>
    <row r="11349" spans="1:6" x14ac:dyDescent="0.3">
      <c r="A11349" t="str">
        <f t="shared" si="177"/>
        <v>42562 FL</v>
      </c>
      <c r="B11349" s="60">
        <v>42562</v>
      </c>
      <c r="C11349" s="58" t="s">
        <v>87</v>
      </c>
      <c r="D11349" s="61">
        <v>57.33</v>
      </c>
      <c r="E11349">
        <v>58.11</v>
      </c>
      <c r="F11349">
        <v>2333713</v>
      </c>
    </row>
    <row r="11350" spans="1:6" x14ac:dyDescent="0.3">
      <c r="A11350" t="str">
        <f t="shared" si="177"/>
        <v>42563 FL</v>
      </c>
      <c r="B11350" s="60">
        <v>42563</v>
      </c>
      <c r="C11350" s="58" t="s">
        <v>87</v>
      </c>
      <c r="D11350" s="61">
        <v>58.11</v>
      </c>
      <c r="E11350">
        <v>58.37</v>
      </c>
      <c r="F11350">
        <v>2201930</v>
      </c>
    </row>
    <row r="11351" spans="1:6" x14ac:dyDescent="0.3">
      <c r="A11351" t="str">
        <f t="shared" si="177"/>
        <v>42564 FL</v>
      </c>
      <c r="B11351" s="60">
        <v>42564</v>
      </c>
      <c r="C11351" s="58" t="s">
        <v>87</v>
      </c>
      <c r="D11351" s="61">
        <v>57.71</v>
      </c>
      <c r="E11351">
        <v>57.96</v>
      </c>
      <c r="F11351">
        <v>1991403</v>
      </c>
    </row>
    <row r="11352" spans="1:6" x14ac:dyDescent="0.3">
      <c r="A11352" t="str">
        <f t="shared" si="177"/>
        <v>42565 FL</v>
      </c>
      <c r="B11352" s="60">
        <v>42565</v>
      </c>
      <c r="C11352" s="58" t="s">
        <v>87</v>
      </c>
      <c r="D11352" s="61">
        <v>57.99</v>
      </c>
      <c r="E11352">
        <v>57.72</v>
      </c>
      <c r="F11352">
        <v>1543841</v>
      </c>
    </row>
    <row r="11353" spans="1:6" x14ac:dyDescent="0.3">
      <c r="A11353" t="str">
        <f t="shared" si="177"/>
        <v>42566 FL</v>
      </c>
      <c r="B11353" s="60">
        <v>42566</v>
      </c>
      <c r="C11353" s="58" t="s">
        <v>87</v>
      </c>
      <c r="D11353" s="61">
        <v>57.89</v>
      </c>
      <c r="E11353">
        <v>57.65</v>
      </c>
      <c r="F11353">
        <v>1636260</v>
      </c>
    </row>
    <row r="11354" spans="1:6" x14ac:dyDescent="0.3">
      <c r="A11354" t="str">
        <f t="shared" si="177"/>
        <v>42569 FL</v>
      </c>
      <c r="B11354" s="60">
        <v>42569</v>
      </c>
      <c r="C11354" s="58" t="s">
        <v>87</v>
      </c>
      <c r="D11354" s="61">
        <v>57.85</v>
      </c>
      <c r="E11354">
        <v>58.81</v>
      </c>
      <c r="F11354">
        <v>1390989</v>
      </c>
    </row>
    <row r="11355" spans="1:6" x14ac:dyDescent="0.3">
      <c r="A11355" t="str">
        <f t="shared" si="177"/>
        <v>42570 FL</v>
      </c>
      <c r="B11355" s="60">
        <v>42570</v>
      </c>
      <c r="C11355" s="58" t="s">
        <v>87</v>
      </c>
      <c r="D11355" s="61">
        <v>58.84</v>
      </c>
      <c r="E11355">
        <v>58.44</v>
      </c>
      <c r="F11355">
        <v>2154957</v>
      </c>
    </row>
    <row r="11356" spans="1:6" x14ac:dyDescent="0.3">
      <c r="A11356" t="str">
        <f t="shared" si="177"/>
        <v>42571 FL</v>
      </c>
      <c r="B11356" s="60">
        <v>42571</v>
      </c>
      <c r="C11356" s="58" t="s">
        <v>87</v>
      </c>
      <c r="D11356" s="61">
        <v>58.48</v>
      </c>
      <c r="E11356">
        <v>58.32</v>
      </c>
      <c r="F11356">
        <v>1267033</v>
      </c>
    </row>
    <row r="11357" spans="1:6" x14ac:dyDescent="0.3">
      <c r="A11357" t="str">
        <f t="shared" si="177"/>
        <v>42572 FL</v>
      </c>
      <c r="B11357" s="60">
        <v>42572</v>
      </c>
      <c r="C11357" s="58" t="s">
        <v>87</v>
      </c>
      <c r="D11357" s="61">
        <v>58.35</v>
      </c>
      <c r="E11357">
        <v>58.62</v>
      </c>
      <c r="F11357">
        <v>1396568</v>
      </c>
    </row>
    <row r="11358" spans="1:6" x14ac:dyDescent="0.3">
      <c r="A11358" t="str">
        <f t="shared" si="177"/>
        <v>42573 FL</v>
      </c>
      <c r="B11358" s="60">
        <v>42573</v>
      </c>
      <c r="C11358" s="58" t="s">
        <v>87</v>
      </c>
      <c r="D11358" s="61">
        <v>58.22</v>
      </c>
      <c r="E11358">
        <v>59.18</v>
      </c>
      <c r="F11358">
        <v>1644919</v>
      </c>
    </row>
    <row r="11359" spans="1:6" x14ac:dyDescent="0.3">
      <c r="A11359" t="str">
        <f t="shared" si="177"/>
        <v>42576 FL</v>
      </c>
      <c r="B11359" s="60">
        <v>42576</v>
      </c>
      <c r="C11359" s="58" t="s">
        <v>87</v>
      </c>
      <c r="D11359" s="61">
        <v>59.24</v>
      </c>
      <c r="E11359">
        <v>59.23</v>
      </c>
      <c r="F11359">
        <v>1518159</v>
      </c>
    </row>
    <row r="11360" spans="1:6" x14ac:dyDescent="0.3">
      <c r="A11360" t="str">
        <f t="shared" si="177"/>
        <v>42577 FL</v>
      </c>
      <c r="B11360" s="60">
        <v>42577</v>
      </c>
      <c r="C11360" s="58" t="s">
        <v>87</v>
      </c>
      <c r="D11360" s="61">
        <v>59.09</v>
      </c>
      <c r="E11360">
        <v>59.49</v>
      </c>
      <c r="F11360">
        <v>1706080</v>
      </c>
    </row>
    <row r="11361" spans="1:6" x14ac:dyDescent="0.3">
      <c r="A11361" t="str">
        <f t="shared" si="177"/>
        <v>42578 FL</v>
      </c>
      <c r="B11361" s="60">
        <v>42578</v>
      </c>
      <c r="C11361" s="58" t="s">
        <v>87</v>
      </c>
      <c r="D11361" s="61">
        <v>59.55</v>
      </c>
      <c r="E11361">
        <v>59.6</v>
      </c>
      <c r="F11361">
        <v>2405108</v>
      </c>
    </row>
    <row r="11362" spans="1:6" x14ac:dyDescent="0.3">
      <c r="A11362" t="str">
        <f t="shared" si="177"/>
        <v>42579 FL</v>
      </c>
      <c r="B11362" s="60">
        <v>42579</v>
      </c>
      <c r="C11362" s="58" t="s">
        <v>87</v>
      </c>
      <c r="D11362" s="61">
        <v>59.44</v>
      </c>
      <c r="E11362">
        <v>59.27</v>
      </c>
      <c r="F11362">
        <v>1362206</v>
      </c>
    </row>
    <row r="11363" spans="1:6" x14ac:dyDescent="0.3">
      <c r="A11363" t="str">
        <f t="shared" si="177"/>
        <v>42580 FL</v>
      </c>
      <c r="B11363" s="60">
        <v>42580</v>
      </c>
      <c r="C11363" s="58" t="s">
        <v>87</v>
      </c>
      <c r="D11363" s="61">
        <v>59.11</v>
      </c>
      <c r="E11363">
        <v>59.62</v>
      </c>
      <c r="F11363">
        <v>1907314</v>
      </c>
    </row>
    <row r="11364" spans="1:6" x14ac:dyDescent="0.3">
      <c r="A11364" t="str">
        <f t="shared" si="177"/>
        <v>42583 FL</v>
      </c>
      <c r="B11364" s="60">
        <v>42583</v>
      </c>
      <c r="C11364" s="58" t="s">
        <v>87</v>
      </c>
      <c r="D11364" s="61">
        <v>59.7</v>
      </c>
      <c r="E11364">
        <v>59.82</v>
      </c>
      <c r="F11364">
        <v>1606447</v>
      </c>
    </row>
    <row r="11365" spans="1:6" x14ac:dyDescent="0.3">
      <c r="A11365" t="str">
        <f t="shared" si="177"/>
        <v>42584 FL</v>
      </c>
      <c r="B11365" s="60">
        <v>42584</v>
      </c>
      <c r="C11365" s="58" t="s">
        <v>87</v>
      </c>
      <c r="D11365" s="61">
        <v>59.68</v>
      </c>
      <c r="E11365">
        <v>58.22</v>
      </c>
      <c r="F11365">
        <v>2197670</v>
      </c>
    </row>
    <row r="11366" spans="1:6" x14ac:dyDescent="0.3">
      <c r="A11366" t="str">
        <f t="shared" si="177"/>
        <v>42585 FL</v>
      </c>
      <c r="B11366" s="60">
        <v>42585</v>
      </c>
      <c r="C11366" s="58" t="s">
        <v>87</v>
      </c>
      <c r="D11366" s="61">
        <v>57.57</v>
      </c>
      <c r="E11366">
        <v>58.56</v>
      </c>
      <c r="F11366">
        <v>2419360</v>
      </c>
    </row>
    <row r="11367" spans="1:6" x14ac:dyDescent="0.3">
      <c r="A11367" t="str">
        <f t="shared" si="177"/>
        <v>42586 FL</v>
      </c>
      <c r="B11367" s="60">
        <v>42586</v>
      </c>
      <c r="C11367" s="58" t="s">
        <v>87</v>
      </c>
      <c r="D11367" s="61">
        <v>58.62</v>
      </c>
      <c r="E11367">
        <v>58.3</v>
      </c>
      <c r="F11367">
        <v>1615975</v>
      </c>
    </row>
    <row r="11368" spans="1:6" x14ac:dyDescent="0.3">
      <c r="A11368" t="str">
        <f t="shared" si="177"/>
        <v>42587 FL</v>
      </c>
      <c r="B11368" s="60">
        <v>42587</v>
      </c>
      <c r="C11368" s="58" t="s">
        <v>87</v>
      </c>
      <c r="D11368" s="61">
        <v>58.74</v>
      </c>
      <c r="E11368">
        <v>58.79</v>
      </c>
      <c r="F11368">
        <v>1924334</v>
      </c>
    </row>
    <row r="11369" spans="1:6" x14ac:dyDescent="0.3">
      <c r="A11369" t="str">
        <f t="shared" si="177"/>
        <v>42590 FL</v>
      </c>
      <c r="B11369" s="60">
        <v>42590</v>
      </c>
      <c r="C11369" s="58" t="s">
        <v>87</v>
      </c>
      <c r="D11369" s="61">
        <v>58.98</v>
      </c>
      <c r="E11369">
        <v>58.95</v>
      </c>
      <c r="F11369">
        <v>1544709</v>
      </c>
    </row>
    <row r="11370" spans="1:6" x14ac:dyDescent="0.3">
      <c r="A11370" t="str">
        <f t="shared" si="177"/>
        <v>42591 FL</v>
      </c>
      <c r="B11370" s="60">
        <v>42591</v>
      </c>
      <c r="C11370" s="58" t="s">
        <v>87</v>
      </c>
      <c r="D11370" s="61">
        <v>58.6</v>
      </c>
      <c r="E11370">
        <v>58.37</v>
      </c>
      <c r="F11370">
        <v>1610129</v>
      </c>
    </row>
    <row r="11371" spans="1:6" x14ac:dyDescent="0.3">
      <c r="A11371" t="str">
        <f t="shared" si="177"/>
        <v>42592 FL</v>
      </c>
      <c r="B11371" s="60">
        <v>42592</v>
      </c>
      <c r="C11371" s="58" t="s">
        <v>87</v>
      </c>
      <c r="D11371" s="61">
        <v>58.6</v>
      </c>
      <c r="E11371">
        <v>58.44</v>
      </c>
      <c r="F11371">
        <v>1194765</v>
      </c>
    </row>
    <row r="11372" spans="1:6" x14ac:dyDescent="0.3">
      <c r="A11372" t="str">
        <f t="shared" si="177"/>
        <v>42593 FL</v>
      </c>
      <c r="B11372" s="60">
        <v>42593</v>
      </c>
      <c r="C11372" s="58" t="s">
        <v>87</v>
      </c>
      <c r="D11372" s="61">
        <v>59.58</v>
      </c>
      <c r="E11372">
        <v>60.35</v>
      </c>
      <c r="F11372">
        <v>2347463</v>
      </c>
    </row>
    <row r="11373" spans="1:6" x14ac:dyDescent="0.3">
      <c r="A11373" t="str">
        <f t="shared" si="177"/>
        <v>42594 FL</v>
      </c>
      <c r="B11373" s="60">
        <v>42594</v>
      </c>
      <c r="C11373" s="58" t="s">
        <v>87</v>
      </c>
      <c r="D11373" s="61">
        <v>60.94</v>
      </c>
      <c r="E11373">
        <v>61.14</v>
      </c>
      <c r="F11373">
        <v>2428991</v>
      </c>
    </row>
    <row r="11374" spans="1:6" x14ac:dyDescent="0.3">
      <c r="A11374" t="str">
        <f t="shared" si="177"/>
        <v>42597 FL</v>
      </c>
      <c r="B11374" s="60">
        <v>42597</v>
      </c>
      <c r="C11374" s="58" t="s">
        <v>87</v>
      </c>
      <c r="D11374" s="61">
        <v>61.22</v>
      </c>
      <c r="E11374">
        <v>61.18</v>
      </c>
      <c r="F11374">
        <v>1758702</v>
      </c>
    </row>
    <row r="11375" spans="1:6" x14ac:dyDescent="0.3">
      <c r="A11375" t="str">
        <f t="shared" si="177"/>
        <v>42598 FL</v>
      </c>
      <c r="B11375" s="60">
        <v>42598</v>
      </c>
      <c r="C11375" s="58" t="s">
        <v>87</v>
      </c>
      <c r="D11375" s="61">
        <v>61.5</v>
      </c>
      <c r="E11375">
        <v>60.89</v>
      </c>
      <c r="F11375">
        <v>1688171</v>
      </c>
    </row>
    <row r="11376" spans="1:6" x14ac:dyDescent="0.3">
      <c r="A11376" t="str">
        <f t="shared" si="177"/>
        <v>42599 FL</v>
      </c>
      <c r="B11376" s="60">
        <v>42599</v>
      </c>
      <c r="C11376" s="58" t="s">
        <v>87</v>
      </c>
      <c r="D11376" s="61">
        <v>60.5</v>
      </c>
      <c r="E11376">
        <v>60.4</v>
      </c>
      <c r="F11376">
        <v>1963395</v>
      </c>
    </row>
    <row r="11377" spans="1:6" x14ac:dyDescent="0.3">
      <c r="A11377" t="str">
        <f t="shared" si="177"/>
        <v>42600 FL</v>
      </c>
      <c r="B11377" s="60">
        <v>42600</v>
      </c>
      <c r="C11377" s="58" t="s">
        <v>87</v>
      </c>
      <c r="D11377" s="61">
        <v>60.8</v>
      </c>
      <c r="E11377">
        <v>61.68</v>
      </c>
      <c r="F11377">
        <v>3124661</v>
      </c>
    </row>
    <row r="11378" spans="1:6" x14ac:dyDescent="0.3">
      <c r="A11378" t="str">
        <f t="shared" si="177"/>
        <v>42601 FL</v>
      </c>
      <c r="B11378" s="60">
        <v>42601</v>
      </c>
      <c r="C11378" s="58" t="s">
        <v>87</v>
      </c>
      <c r="D11378" s="61">
        <v>64.58</v>
      </c>
      <c r="E11378">
        <v>68.489999999999995</v>
      </c>
      <c r="F11378">
        <v>11839703</v>
      </c>
    </row>
    <row r="11379" spans="1:6" x14ac:dyDescent="0.3">
      <c r="A11379" t="str">
        <f t="shared" si="177"/>
        <v>42604 FL</v>
      </c>
      <c r="B11379" s="60">
        <v>42604</v>
      </c>
      <c r="C11379" s="58" t="s">
        <v>87</v>
      </c>
      <c r="D11379" s="61">
        <v>68.930000000000007</v>
      </c>
      <c r="E11379">
        <v>68.25</v>
      </c>
      <c r="F11379">
        <v>3449763</v>
      </c>
    </row>
    <row r="11380" spans="1:6" x14ac:dyDescent="0.3">
      <c r="A11380" t="str">
        <f t="shared" si="177"/>
        <v>42605 FL</v>
      </c>
      <c r="B11380" s="60">
        <v>42605</v>
      </c>
      <c r="C11380" s="58" t="s">
        <v>87</v>
      </c>
      <c r="D11380" s="61">
        <v>68.650000000000006</v>
      </c>
      <c r="E11380">
        <v>68.44</v>
      </c>
      <c r="F11380">
        <v>2171533</v>
      </c>
    </row>
    <row r="11381" spans="1:6" x14ac:dyDescent="0.3">
      <c r="A11381" t="str">
        <f t="shared" si="177"/>
        <v>42606 FL</v>
      </c>
      <c r="B11381" s="60">
        <v>42606</v>
      </c>
      <c r="C11381" s="58" t="s">
        <v>87</v>
      </c>
      <c r="D11381" s="61">
        <v>68.31</v>
      </c>
      <c r="E11381">
        <v>68.22</v>
      </c>
      <c r="F11381">
        <v>1738443</v>
      </c>
    </row>
    <row r="11382" spans="1:6" x14ac:dyDescent="0.3">
      <c r="A11382" t="str">
        <f t="shared" si="177"/>
        <v>42607 FL</v>
      </c>
      <c r="B11382" s="60">
        <v>42607</v>
      </c>
      <c r="C11382" s="58" t="s">
        <v>87</v>
      </c>
      <c r="D11382" s="61">
        <v>68.069999999999993</v>
      </c>
      <c r="E11382">
        <v>66.91</v>
      </c>
      <c r="F11382">
        <v>2219038</v>
      </c>
    </row>
    <row r="11383" spans="1:6" x14ac:dyDescent="0.3">
      <c r="A11383" t="str">
        <f t="shared" si="177"/>
        <v>42608 FL</v>
      </c>
      <c r="B11383" s="60">
        <v>42608</v>
      </c>
      <c r="C11383" s="58" t="s">
        <v>87</v>
      </c>
      <c r="D11383" s="61">
        <v>66.760000000000005</v>
      </c>
      <c r="E11383">
        <v>66.540000000000006</v>
      </c>
      <c r="F11383">
        <v>1952910</v>
      </c>
    </row>
    <row r="11384" spans="1:6" x14ac:dyDescent="0.3">
      <c r="A11384" t="str">
        <f t="shared" si="177"/>
        <v>42611 FL</v>
      </c>
      <c r="B11384" s="60">
        <v>42611</v>
      </c>
      <c r="C11384" s="58" t="s">
        <v>87</v>
      </c>
      <c r="D11384" s="61">
        <v>66.69</v>
      </c>
      <c r="E11384">
        <v>66.44</v>
      </c>
      <c r="F11384">
        <v>1594761</v>
      </c>
    </row>
    <row r="11385" spans="1:6" x14ac:dyDescent="0.3">
      <c r="A11385" t="str">
        <f t="shared" si="177"/>
        <v>42612 FL</v>
      </c>
      <c r="B11385" s="60">
        <v>42612</v>
      </c>
      <c r="C11385" s="58" t="s">
        <v>87</v>
      </c>
      <c r="D11385" s="61">
        <v>65.849999999999994</v>
      </c>
      <c r="E11385">
        <v>65.599999999999994</v>
      </c>
      <c r="F11385">
        <v>1542715</v>
      </c>
    </row>
    <row r="11386" spans="1:6" x14ac:dyDescent="0.3">
      <c r="A11386" t="str">
        <f t="shared" si="177"/>
        <v>42613 FL</v>
      </c>
      <c r="B11386" s="60">
        <v>42613</v>
      </c>
      <c r="C11386" s="58" t="s">
        <v>87</v>
      </c>
      <c r="D11386" s="61">
        <v>65.709999999999994</v>
      </c>
      <c r="E11386">
        <v>65.64</v>
      </c>
      <c r="F11386">
        <v>1387922</v>
      </c>
    </row>
    <row r="11387" spans="1:6" x14ac:dyDescent="0.3">
      <c r="A11387" t="str">
        <f t="shared" si="177"/>
        <v>42614 FL</v>
      </c>
      <c r="B11387" s="60">
        <v>42614</v>
      </c>
      <c r="C11387" s="58" t="s">
        <v>87</v>
      </c>
      <c r="D11387" s="61">
        <v>65.8</v>
      </c>
      <c r="E11387">
        <v>65.53</v>
      </c>
      <c r="F11387">
        <v>1029727</v>
      </c>
    </row>
    <row r="11388" spans="1:6" x14ac:dyDescent="0.3">
      <c r="A11388" t="str">
        <f t="shared" si="177"/>
        <v>42615 FL</v>
      </c>
      <c r="B11388" s="60">
        <v>42615</v>
      </c>
      <c r="C11388" s="58" t="s">
        <v>87</v>
      </c>
      <c r="D11388" s="61">
        <v>65.319999999999993</v>
      </c>
      <c r="E11388">
        <v>66</v>
      </c>
      <c r="F11388">
        <v>1158977</v>
      </c>
    </row>
    <row r="11389" spans="1:6" x14ac:dyDescent="0.3">
      <c r="A11389" t="str">
        <f t="shared" si="177"/>
        <v>42619 FL</v>
      </c>
      <c r="B11389" s="60">
        <v>42619</v>
      </c>
      <c r="C11389" s="58" t="s">
        <v>87</v>
      </c>
      <c r="D11389" s="61">
        <v>66.040000000000006</v>
      </c>
      <c r="E11389">
        <v>65.989999999999995</v>
      </c>
      <c r="F11389">
        <v>1187070</v>
      </c>
    </row>
    <row r="11390" spans="1:6" x14ac:dyDescent="0.3">
      <c r="A11390" t="str">
        <f t="shared" si="177"/>
        <v>42620 FL</v>
      </c>
      <c r="B11390" s="60">
        <v>42620</v>
      </c>
      <c r="C11390" s="58" t="s">
        <v>87</v>
      </c>
      <c r="D11390" s="61">
        <v>65.58</v>
      </c>
      <c r="E11390">
        <v>66.430000000000007</v>
      </c>
      <c r="F11390">
        <v>1498730</v>
      </c>
    </row>
    <row r="11391" spans="1:6" x14ac:dyDescent="0.3">
      <c r="A11391" t="str">
        <f t="shared" si="177"/>
        <v>42621 FL</v>
      </c>
      <c r="B11391" s="60">
        <v>42621</v>
      </c>
      <c r="C11391" s="58" t="s">
        <v>87</v>
      </c>
      <c r="D11391" s="61">
        <v>66.13</v>
      </c>
      <c r="E11391">
        <v>65.900000000000006</v>
      </c>
      <c r="F11391">
        <v>2049612</v>
      </c>
    </row>
    <row r="11392" spans="1:6" x14ac:dyDescent="0.3">
      <c r="A11392" t="str">
        <f t="shared" si="177"/>
        <v>42622 FL</v>
      </c>
      <c r="B11392" s="60">
        <v>42622</v>
      </c>
      <c r="C11392" s="58" t="s">
        <v>87</v>
      </c>
      <c r="D11392" s="61">
        <v>65.69</v>
      </c>
      <c r="E11392">
        <v>64.59</v>
      </c>
      <c r="F11392">
        <v>1724432</v>
      </c>
    </row>
    <row r="11393" spans="1:6" x14ac:dyDescent="0.3">
      <c r="A11393" t="str">
        <f t="shared" si="177"/>
        <v>42625 FL</v>
      </c>
      <c r="B11393" s="60">
        <v>42625</v>
      </c>
      <c r="C11393" s="58" t="s">
        <v>87</v>
      </c>
      <c r="D11393" s="61">
        <v>64.55</v>
      </c>
      <c r="E11393">
        <v>65.37</v>
      </c>
      <c r="F11393">
        <v>1819757</v>
      </c>
    </row>
    <row r="11394" spans="1:6" x14ac:dyDescent="0.3">
      <c r="A11394" t="str">
        <f t="shared" si="177"/>
        <v>42626 FL</v>
      </c>
      <c r="B11394" s="60">
        <v>42626</v>
      </c>
      <c r="C11394" s="58" t="s">
        <v>87</v>
      </c>
      <c r="D11394" s="61">
        <v>64.94</v>
      </c>
      <c r="E11394">
        <v>64.72</v>
      </c>
      <c r="F11394">
        <v>1363905</v>
      </c>
    </row>
    <row r="11395" spans="1:6" x14ac:dyDescent="0.3">
      <c r="A11395" t="str">
        <f t="shared" si="177"/>
        <v>42627 FL</v>
      </c>
      <c r="B11395" s="60">
        <v>42627</v>
      </c>
      <c r="C11395" s="58" t="s">
        <v>87</v>
      </c>
      <c r="D11395" s="61">
        <v>65.19</v>
      </c>
      <c r="E11395">
        <v>65.08</v>
      </c>
      <c r="F11395">
        <v>1379514</v>
      </c>
    </row>
    <row r="11396" spans="1:6" x14ac:dyDescent="0.3">
      <c r="A11396" t="str">
        <f t="shared" si="177"/>
        <v>42628 FL</v>
      </c>
      <c r="B11396" s="60">
        <v>42628</v>
      </c>
      <c r="C11396" s="58" t="s">
        <v>87</v>
      </c>
      <c r="D11396" s="61">
        <v>64.819999999999993</v>
      </c>
      <c r="E11396">
        <v>65.900000000000006</v>
      </c>
      <c r="F11396">
        <v>1483749</v>
      </c>
    </row>
    <row r="11397" spans="1:6" x14ac:dyDescent="0.3">
      <c r="A11397" t="str">
        <f t="shared" ref="A11397:A11460" si="178">CONCATENATE(B11397, " ", C11397)</f>
        <v>42629 FL</v>
      </c>
      <c r="B11397" s="60">
        <v>42629</v>
      </c>
      <c r="C11397" s="58" t="s">
        <v>87</v>
      </c>
      <c r="D11397" s="61">
        <v>65.709999999999994</v>
      </c>
      <c r="E11397">
        <v>66.099999999999994</v>
      </c>
      <c r="F11397">
        <v>1741166</v>
      </c>
    </row>
    <row r="11398" spans="1:6" x14ac:dyDescent="0.3">
      <c r="A11398" t="str">
        <f t="shared" si="178"/>
        <v>42632 FL</v>
      </c>
      <c r="B11398" s="60">
        <v>42632</v>
      </c>
      <c r="C11398" s="58" t="s">
        <v>87</v>
      </c>
      <c r="D11398" s="61">
        <v>66.05</v>
      </c>
      <c r="E11398">
        <v>66.62</v>
      </c>
      <c r="F11398">
        <v>1722314</v>
      </c>
    </row>
    <row r="11399" spans="1:6" x14ac:dyDescent="0.3">
      <c r="A11399" t="str">
        <f t="shared" si="178"/>
        <v>42633 FL</v>
      </c>
      <c r="B11399" s="60">
        <v>42633</v>
      </c>
      <c r="C11399" s="58" t="s">
        <v>87</v>
      </c>
      <c r="D11399" s="61">
        <v>66.52</v>
      </c>
      <c r="E11399">
        <v>65.8</v>
      </c>
      <c r="F11399">
        <v>1605924</v>
      </c>
    </row>
    <row r="11400" spans="1:6" x14ac:dyDescent="0.3">
      <c r="A11400" t="str">
        <f t="shared" si="178"/>
        <v>42634 FL</v>
      </c>
      <c r="B11400" s="60">
        <v>42634</v>
      </c>
      <c r="C11400" s="58" t="s">
        <v>87</v>
      </c>
      <c r="D11400" s="61">
        <v>66.11</v>
      </c>
      <c r="E11400">
        <v>66.52</v>
      </c>
      <c r="F11400">
        <v>1156728</v>
      </c>
    </row>
    <row r="11401" spans="1:6" x14ac:dyDescent="0.3">
      <c r="A11401" t="str">
        <f t="shared" si="178"/>
        <v>42635 FL</v>
      </c>
      <c r="B11401" s="60">
        <v>42635</v>
      </c>
      <c r="C11401" s="58" t="s">
        <v>87</v>
      </c>
      <c r="D11401" s="61">
        <v>66.62</v>
      </c>
      <c r="E11401">
        <v>67.09</v>
      </c>
      <c r="F11401">
        <v>1432774</v>
      </c>
    </row>
    <row r="11402" spans="1:6" x14ac:dyDescent="0.3">
      <c r="A11402" t="str">
        <f t="shared" si="178"/>
        <v>42636 FL</v>
      </c>
      <c r="B11402" s="60">
        <v>42636</v>
      </c>
      <c r="C11402" s="58" t="s">
        <v>87</v>
      </c>
      <c r="D11402" s="61">
        <v>66.69</v>
      </c>
      <c r="E11402">
        <v>67.069999999999993</v>
      </c>
      <c r="F11402">
        <v>1409133</v>
      </c>
    </row>
    <row r="11403" spans="1:6" x14ac:dyDescent="0.3">
      <c r="A11403" t="str">
        <f t="shared" si="178"/>
        <v>42639 FL</v>
      </c>
      <c r="B11403" s="60">
        <v>42639</v>
      </c>
      <c r="C11403" s="58" t="s">
        <v>87</v>
      </c>
      <c r="D11403" s="61">
        <v>67.069999999999993</v>
      </c>
      <c r="E11403">
        <v>67.58</v>
      </c>
      <c r="F11403">
        <v>2544270</v>
      </c>
    </row>
    <row r="11404" spans="1:6" x14ac:dyDescent="0.3">
      <c r="A11404" t="str">
        <f t="shared" si="178"/>
        <v>42640 FL</v>
      </c>
      <c r="B11404" s="60">
        <v>42640</v>
      </c>
      <c r="C11404" s="58" t="s">
        <v>87</v>
      </c>
      <c r="D11404" s="61">
        <v>67.599999999999994</v>
      </c>
      <c r="E11404">
        <v>68.08</v>
      </c>
      <c r="F11404">
        <v>2150778</v>
      </c>
    </row>
    <row r="11405" spans="1:6" x14ac:dyDescent="0.3">
      <c r="A11405" t="str">
        <f t="shared" si="178"/>
        <v>42641 FL</v>
      </c>
      <c r="B11405" s="60">
        <v>42641</v>
      </c>
      <c r="C11405" s="58" t="s">
        <v>87</v>
      </c>
      <c r="D11405" s="61">
        <v>67.819999999999993</v>
      </c>
      <c r="E11405">
        <v>67.849999999999994</v>
      </c>
      <c r="F11405">
        <v>2323514</v>
      </c>
    </row>
    <row r="11406" spans="1:6" x14ac:dyDescent="0.3">
      <c r="A11406" t="str">
        <f t="shared" si="178"/>
        <v>42642 FL</v>
      </c>
      <c r="B11406" s="60">
        <v>42642</v>
      </c>
      <c r="C11406" s="58" t="s">
        <v>87</v>
      </c>
      <c r="D11406" s="61">
        <v>67.58</v>
      </c>
      <c r="E11406">
        <v>66.83</v>
      </c>
      <c r="F11406">
        <v>1710317</v>
      </c>
    </row>
    <row r="11407" spans="1:6" x14ac:dyDescent="0.3">
      <c r="A11407" t="str">
        <f t="shared" si="178"/>
        <v>42643 FL</v>
      </c>
      <c r="B11407" s="60">
        <v>42643</v>
      </c>
      <c r="C11407" s="58" t="s">
        <v>87</v>
      </c>
      <c r="D11407" s="61">
        <v>67.239999999999995</v>
      </c>
      <c r="E11407">
        <v>67.72</v>
      </c>
      <c r="F11407">
        <v>1849988</v>
      </c>
    </row>
    <row r="11408" spans="1:6" x14ac:dyDescent="0.3">
      <c r="A11408" t="str">
        <f t="shared" si="178"/>
        <v>42646 FL</v>
      </c>
      <c r="B11408" s="60">
        <v>42646</v>
      </c>
      <c r="C11408" s="58" t="s">
        <v>87</v>
      </c>
      <c r="D11408" s="61">
        <v>67.48</v>
      </c>
      <c r="E11408">
        <v>67.52</v>
      </c>
      <c r="F11408">
        <v>1157999</v>
      </c>
    </row>
    <row r="11409" spans="1:6" x14ac:dyDescent="0.3">
      <c r="A11409" t="str">
        <f t="shared" si="178"/>
        <v>42647 FL</v>
      </c>
      <c r="B11409" s="60">
        <v>42647</v>
      </c>
      <c r="C11409" s="58" t="s">
        <v>87</v>
      </c>
      <c r="D11409" s="61">
        <v>67.58</v>
      </c>
      <c r="E11409">
        <v>67</v>
      </c>
      <c r="F11409">
        <v>1203150</v>
      </c>
    </row>
    <row r="11410" spans="1:6" x14ac:dyDescent="0.3">
      <c r="A11410" t="str">
        <f t="shared" si="178"/>
        <v>42648 FL</v>
      </c>
      <c r="B11410" s="60">
        <v>42648</v>
      </c>
      <c r="C11410" s="58" t="s">
        <v>87</v>
      </c>
      <c r="D11410" s="61">
        <v>67.22</v>
      </c>
      <c r="E11410">
        <v>67.989999999999995</v>
      </c>
      <c r="F11410">
        <v>1460509</v>
      </c>
    </row>
    <row r="11411" spans="1:6" x14ac:dyDescent="0.3">
      <c r="A11411" t="str">
        <f t="shared" si="178"/>
        <v>42649 FL</v>
      </c>
      <c r="B11411" s="60">
        <v>42649</v>
      </c>
      <c r="C11411" s="58" t="s">
        <v>87</v>
      </c>
      <c r="D11411" s="61">
        <v>67.569999999999993</v>
      </c>
      <c r="E11411">
        <v>67.95</v>
      </c>
      <c r="F11411">
        <v>1248177</v>
      </c>
    </row>
    <row r="11412" spans="1:6" x14ac:dyDescent="0.3">
      <c r="A11412" t="str">
        <f t="shared" si="178"/>
        <v>42650 FL</v>
      </c>
      <c r="B11412" s="60">
        <v>42650</v>
      </c>
      <c r="C11412" s="58" t="s">
        <v>87</v>
      </c>
      <c r="D11412" s="61">
        <v>68.540000000000006</v>
      </c>
      <c r="E11412">
        <v>69.05</v>
      </c>
      <c r="F11412">
        <v>2590461</v>
      </c>
    </row>
    <row r="11413" spans="1:6" x14ac:dyDescent="0.3">
      <c r="A11413" t="str">
        <f t="shared" si="178"/>
        <v>42653 FL</v>
      </c>
      <c r="B11413" s="60">
        <v>42653</v>
      </c>
      <c r="C11413" s="58" t="s">
        <v>87</v>
      </c>
      <c r="D11413" s="61">
        <v>69.39</v>
      </c>
      <c r="E11413">
        <v>68.87</v>
      </c>
      <c r="F11413">
        <v>1205966</v>
      </c>
    </row>
    <row r="11414" spans="1:6" x14ac:dyDescent="0.3">
      <c r="A11414" t="str">
        <f t="shared" si="178"/>
        <v>42654 FL</v>
      </c>
      <c r="B11414" s="60">
        <v>42654</v>
      </c>
      <c r="C11414" s="58" t="s">
        <v>87</v>
      </c>
      <c r="D11414" s="61">
        <v>68.62</v>
      </c>
      <c r="E11414">
        <v>68.53</v>
      </c>
      <c r="F11414">
        <v>1406261</v>
      </c>
    </row>
    <row r="11415" spans="1:6" x14ac:dyDescent="0.3">
      <c r="A11415" t="str">
        <f t="shared" si="178"/>
        <v>42655 FL</v>
      </c>
      <c r="B11415" s="60">
        <v>42655</v>
      </c>
      <c r="C11415" s="58" t="s">
        <v>87</v>
      </c>
      <c r="D11415" s="61">
        <v>68.290000000000006</v>
      </c>
      <c r="E11415">
        <v>69.23</v>
      </c>
      <c r="F11415">
        <v>1260864</v>
      </c>
    </row>
    <row r="11416" spans="1:6" x14ac:dyDescent="0.3">
      <c r="A11416" t="str">
        <f t="shared" si="178"/>
        <v>42656 FL</v>
      </c>
      <c r="B11416" s="60">
        <v>42656</v>
      </c>
      <c r="C11416" s="58" t="s">
        <v>87</v>
      </c>
      <c r="D11416" s="61">
        <v>68.94</v>
      </c>
      <c r="E11416">
        <v>68.489999999999995</v>
      </c>
      <c r="F11416">
        <v>1380328</v>
      </c>
    </row>
    <row r="11417" spans="1:6" x14ac:dyDescent="0.3">
      <c r="A11417" t="str">
        <f t="shared" si="178"/>
        <v>42657 FL</v>
      </c>
      <c r="B11417" s="60">
        <v>42657</v>
      </c>
      <c r="C11417" s="58" t="s">
        <v>87</v>
      </c>
      <c r="D11417" s="61">
        <v>68.569999999999993</v>
      </c>
      <c r="E11417">
        <v>68.59</v>
      </c>
      <c r="F11417">
        <v>1028437</v>
      </c>
    </row>
    <row r="11418" spans="1:6" x14ac:dyDescent="0.3">
      <c r="A11418" t="str">
        <f t="shared" si="178"/>
        <v>42660 FL</v>
      </c>
      <c r="B11418" s="60">
        <v>42660</v>
      </c>
      <c r="C11418" s="58" t="s">
        <v>87</v>
      </c>
      <c r="D11418" s="61">
        <v>68.39</v>
      </c>
      <c r="E11418">
        <v>67.89</v>
      </c>
      <c r="F11418">
        <v>919777</v>
      </c>
    </row>
    <row r="11419" spans="1:6" x14ac:dyDescent="0.3">
      <c r="A11419" t="str">
        <f t="shared" si="178"/>
        <v>42661 FL</v>
      </c>
      <c r="B11419" s="60">
        <v>42661</v>
      </c>
      <c r="C11419" s="58" t="s">
        <v>87</v>
      </c>
      <c r="D11419" s="61">
        <v>68.13</v>
      </c>
      <c r="E11419">
        <v>67.89</v>
      </c>
      <c r="F11419">
        <v>953839</v>
      </c>
    </row>
    <row r="11420" spans="1:6" x14ac:dyDescent="0.3">
      <c r="A11420" t="str">
        <f t="shared" si="178"/>
        <v>42662 FL</v>
      </c>
      <c r="B11420" s="60">
        <v>42662</v>
      </c>
      <c r="C11420" s="58" t="s">
        <v>87</v>
      </c>
      <c r="D11420" s="61">
        <v>68.12</v>
      </c>
      <c r="E11420">
        <v>68.12</v>
      </c>
      <c r="F11420">
        <v>1200646</v>
      </c>
    </row>
    <row r="11421" spans="1:6" x14ac:dyDescent="0.3">
      <c r="A11421" t="str">
        <f t="shared" si="178"/>
        <v>42663 FL</v>
      </c>
      <c r="B11421" s="60">
        <v>42663</v>
      </c>
      <c r="C11421" s="58" t="s">
        <v>87</v>
      </c>
      <c r="D11421" s="61">
        <v>68.14</v>
      </c>
      <c r="E11421">
        <v>68.02</v>
      </c>
      <c r="F11421">
        <v>854914</v>
      </c>
    </row>
    <row r="11422" spans="1:6" x14ac:dyDescent="0.3">
      <c r="A11422" t="str">
        <f t="shared" si="178"/>
        <v>42664 FL</v>
      </c>
      <c r="B11422" s="60">
        <v>42664</v>
      </c>
      <c r="C11422" s="58" t="s">
        <v>87</v>
      </c>
      <c r="D11422" s="61">
        <v>67.430000000000007</v>
      </c>
      <c r="E11422">
        <v>67.930000000000007</v>
      </c>
      <c r="F11422">
        <v>1261642</v>
      </c>
    </row>
    <row r="11423" spans="1:6" x14ac:dyDescent="0.3">
      <c r="A11423" t="str">
        <f t="shared" si="178"/>
        <v>42667 FL</v>
      </c>
      <c r="B11423" s="60">
        <v>42667</v>
      </c>
      <c r="C11423" s="58" t="s">
        <v>87</v>
      </c>
      <c r="D11423" s="61">
        <v>68.38</v>
      </c>
      <c r="E11423">
        <v>68.86</v>
      </c>
      <c r="F11423">
        <v>1144423</v>
      </c>
    </row>
    <row r="11424" spans="1:6" x14ac:dyDescent="0.3">
      <c r="A11424" t="str">
        <f t="shared" si="178"/>
        <v>42668 FL</v>
      </c>
      <c r="B11424" s="60">
        <v>42668</v>
      </c>
      <c r="C11424" s="58" t="s">
        <v>87</v>
      </c>
      <c r="D11424" s="61">
        <v>67.599999999999994</v>
      </c>
      <c r="E11424">
        <v>68</v>
      </c>
      <c r="F11424">
        <v>2490823</v>
      </c>
    </row>
    <row r="11425" spans="1:6" x14ac:dyDescent="0.3">
      <c r="A11425" t="str">
        <f t="shared" si="178"/>
        <v>42669 FL</v>
      </c>
      <c r="B11425" s="60">
        <v>42669</v>
      </c>
      <c r="C11425" s="58" t="s">
        <v>87</v>
      </c>
      <c r="D11425" s="61">
        <v>67.67</v>
      </c>
      <c r="E11425">
        <v>68.849999999999994</v>
      </c>
      <c r="F11425">
        <v>1720744</v>
      </c>
    </row>
    <row r="11426" spans="1:6" x14ac:dyDescent="0.3">
      <c r="A11426" t="str">
        <f t="shared" si="178"/>
        <v>42670 FL</v>
      </c>
      <c r="B11426" s="60">
        <v>42670</v>
      </c>
      <c r="C11426" s="58" t="s">
        <v>87</v>
      </c>
      <c r="D11426" s="61">
        <v>68.680000000000007</v>
      </c>
      <c r="E11426">
        <v>66.760000000000005</v>
      </c>
      <c r="F11426">
        <v>1533620</v>
      </c>
    </row>
    <row r="11427" spans="1:6" x14ac:dyDescent="0.3">
      <c r="A11427" t="str">
        <f t="shared" si="178"/>
        <v>42671 FL</v>
      </c>
      <c r="B11427" s="60">
        <v>42671</v>
      </c>
      <c r="C11427" s="58" t="s">
        <v>87</v>
      </c>
      <c r="D11427" s="61">
        <v>66.69</v>
      </c>
      <c r="E11427">
        <v>67.150000000000006</v>
      </c>
      <c r="F11427">
        <v>1220661</v>
      </c>
    </row>
    <row r="11428" spans="1:6" x14ac:dyDescent="0.3">
      <c r="A11428" t="str">
        <f t="shared" si="178"/>
        <v>42674 FL</v>
      </c>
      <c r="B11428" s="60">
        <v>42674</v>
      </c>
      <c r="C11428" s="58" t="s">
        <v>87</v>
      </c>
      <c r="D11428" s="61">
        <v>67.22</v>
      </c>
      <c r="E11428">
        <v>66.77</v>
      </c>
      <c r="F11428">
        <v>1394813</v>
      </c>
    </row>
    <row r="11429" spans="1:6" x14ac:dyDescent="0.3">
      <c r="A11429" t="str">
        <f t="shared" si="178"/>
        <v>42675 FL</v>
      </c>
      <c r="B11429" s="60">
        <v>42675</v>
      </c>
      <c r="C11429" s="58" t="s">
        <v>87</v>
      </c>
      <c r="D11429" s="61">
        <v>66.36</v>
      </c>
      <c r="E11429">
        <v>65.8</v>
      </c>
      <c r="F11429">
        <v>2004095</v>
      </c>
    </row>
    <row r="11430" spans="1:6" x14ac:dyDescent="0.3">
      <c r="A11430" t="str">
        <f t="shared" si="178"/>
        <v>42676 FL</v>
      </c>
      <c r="B11430" s="60">
        <v>42676</v>
      </c>
      <c r="C11430" s="58" t="s">
        <v>87</v>
      </c>
      <c r="D11430" s="61">
        <v>65.760000000000005</v>
      </c>
      <c r="E11430">
        <v>67.180000000000007</v>
      </c>
      <c r="F11430">
        <v>1773313</v>
      </c>
    </row>
    <row r="11431" spans="1:6" x14ac:dyDescent="0.3">
      <c r="A11431" t="str">
        <f t="shared" si="178"/>
        <v>42677 FL</v>
      </c>
      <c r="B11431" s="60">
        <v>42677</v>
      </c>
      <c r="C11431" s="58" t="s">
        <v>87</v>
      </c>
      <c r="D11431" s="61">
        <v>67.28</v>
      </c>
      <c r="E11431">
        <v>65.62</v>
      </c>
      <c r="F11431">
        <v>1223659</v>
      </c>
    </row>
    <row r="11432" spans="1:6" x14ac:dyDescent="0.3">
      <c r="A11432" t="str">
        <f t="shared" si="178"/>
        <v>42678 FL</v>
      </c>
      <c r="B11432" s="60">
        <v>42678</v>
      </c>
      <c r="C11432" s="58" t="s">
        <v>87</v>
      </c>
      <c r="D11432" s="61">
        <v>66.069999999999993</v>
      </c>
      <c r="E11432">
        <v>66.17</v>
      </c>
      <c r="F11432">
        <v>1120014</v>
      </c>
    </row>
    <row r="11433" spans="1:6" x14ac:dyDescent="0.3">
      <c r="A11433" t="str">
        <f t="shared" si="178"/>
        <v>42681 FL</v>
      </c>
      <c r="B11433" s="60">
        <v>42681</v>
      </c>
      <c r="C11433" s="58" t="s">
        <v>87</v>
      </c>
      <c r="D11433" s="61">
        <v>66.930000000000007</v>
      </c>
      <c r="E11433">
        <v>67.25</v>
      </c>
      <c r="F11433">
        <v>1142236</v>
      </c>
    </row>
    <row r="11434" spans="1:6" x14ac:dyDescent="0.3">
      <c r="A11434" t="str">
        <f t="shared" si="178"/>
        <v>42682 FL</v>
      </c>
      <c r="B11434" s="60">
        <v>42682</v>
      </c>
      <c r="C11434" s="58" t="s">
        <v>87</v>
      </c>
      <c r="D11434" s="61">
        <v>67.17</v>
      </c>
      <c r="E11434">
        <v>67.459999999999994</v>
      </c>
      <c r="F11434">
        <v>1229102</v>
      </c>
    </row>
    <row r="11435" spans="1:6" x14ac:dyDescent="0.3">
      <c r="A11435" t="str">
        <f t="shared" si="178"/>
        <v>42683 FL</v>
      </c>
      <c r="B11435" s="60">
        <v>42683</v>
      </c>
      <c r="C11435" s="58" t="s">
        <v>87</v>
      </c>
      <c r="D11435" s="61">
        <v>66.400000000000006</v>
      </c>
      <c r="E11435">
        <v>69.27</v>
      </c>
      <c r="F11435">
        <v>1916275</v>
      </c>
    </row>
    <row r="11436" spans="1:6" x14ac:dyDescent="0.3">
      <c r="A11436" t="str">
        <f t="shared" si="178"/>
        <v>42684 FL</v>
      </c>
      <c r="B11436" s="60">
        <v>42684</v>
      </c>
      <c r="C11436" s="58" t="s">
        <v>87</v>
      </c>
      <c r="D11436" s="61">
        <v>69.569999999999993</v>
      </c>
      <c r="E11436">
        <v>71.63</v>
      </c>
      <c r="F11436">
        <v>2896058</v>
      </c>
    </row>
    <row r="11437" spans="1:6" x14ac:dyDescent="0.3">
      <c r="A11437" t="str">
        <f t="shared" si="178"/>
        <v>42685 FL</v>
      </c>
      <c r="B11437" s="60">
        <v>42685</v>
      </c>
      <c r="C11437" s="58" t="s">
        <v>87</v>
      </c>
      <c r="D11437" s="61">
        <v>70.95</v>
      </c>
      <c r="E11437">
        <v>71.53</v>
      </c>
      <c r="F11437">
        <v>2162997</v>
      </c>
    </row>
    <row r="11438" spans="1:6" x14ac:dyDescent="0.3">
      <c r="A11438" t="str">
        <f t="shared" si="178"/>
        <v>42688 FL</v>
      </c>
      <c r="B11438" s="60">
        <v>42688</v>
      </c>
      <c r="C11438" s="58" t="s">
        <v>87</v>
      </c>
      <c r="D11438" s="61">
        <v>71.87</v>
      </c>
      <c r="E11438">
        <v>71.45</v>
      </c>
      <c r="F11438">
        <v>3062103</v>
      </c>
    </row>
    <row r="11439" spans="1:6" x14ac:dyDescent="0.3">
      <c r="A11439" t="str">
        <f t="shared" si="178"/>
        <v>42689 FL</v>
      </c>
      <c r="B11439" s="60">
        <v>42689</v>
      </c>
      <c r="C11439" s="58" t="s">
        <v>87</v>
      </c>
      <c r="D11439" s="61">
        <v>71.73</v>
      </c>
      <c r="E11439">
        <v>70.06</v>
      </c>
      <c r="F11439">
        <v>2988055</v>
      </c>
    </row>
    <row r="11440" spans="1:6" x14ac:dyDescent="0.3">
      <c r="A11440" t="str">
        <f t="shared" si="178"/>
        <v>42690 FL</v>
      </c>
      <c r="B11440" s="60">
        <v>42690</v>
      </c>
      <c r="C11440" s="58" t="s">
        <v>87</v>
      </c>
      <c r="D11440" s="61">
        <v>70.099999999999994</v>
      </c>
      <c r="E11440">
        <v>69.72</v>
      </c>
      <c r="F11440">
        <v>3163795</v>
      </c>
    </row>
    <row r="11441" spans="1:6" x14ac:dyDescent="0.3">
      <c r="A11441" t="str">
        <f t="shared" si="178"/>
        <v>42691 FL</v>
      </c>
      <c r="B11441" s="60">
        <v>42691</v>
      </c>
      <c r="C11441" s="58" t="s">
        <v>87</v>
      </c>
      <c r="D11441" s="61">
        <v>69.61</v>
      </c>
      <c r="E11441">
        <v>71.349999999999994</v>
      </c>
      <c r="F11441">
        <v>4404699</v>
      </c>
    </row>
    <row r="11442" spans="1:6" x14ac:dyDescent="0.3">
      <c r="A11442" t="str">
        <f t="shared" si="178"/>
        <v>42692 FL</v>
      </c>
      <c r="B11442" s="60">
        <v>42692</v>
      </c>
      <c r="C11442" s="58" t="s">
        <v>87</v>
      </c>
      <c r="D11442" s="61">
        <v>69.569999999999993</v>
      </c>
      <c r="E11442">
        <v>71.78</v>
      </c>
      <c r="F11442">
        <v>5405723</v>
      </c>
    </row>
    <row r="11443" spans="1:6" x14ac:dyDescent="0.3">
      <c r="A11443" t="str">
        <f t="shared" si="178"/>
        <v>42695 FL</v>
      </c>
      <c r="B11443" s="60">
        <v>42695</v>
      </c>
      <c r="C11443" s="58" t="s">
        <v>87</v>
      </c>
      <c r="D11443" s="61">
        <v>71.349999999999994</v>
      </c>
      <c r="E11443">
        <v>73.099999999999994</v>
      </c>
      <c r="F11443">
        <v>3344538</v>
      </c>
    </row>
    <row r="11444" spans="1:6" x14ac:dyDescent="0.3">
      <c r="A11444" t="str">
        <f t="shared" si="178"/>
        <v>42696 FL</v>
      </c>
      <c r="B11444" s="60">
        <v>42696</v>
      </c>
      <c r="C11444" s="58" t="s">
        <v>87</v>
      </c>
      <c r="D11444" s="61">
        <v>73.47</v>
      </c>
      <c r="E11444">
        <v>73.33</v>
      </c>
      <c r="F11444">
        <v>2687668</v>
      </c>
    </row>
    <row r="11445" spans="1:6" x14ac:dyDescent="0.3">
      <c r="A11445" t="str">
        <f t="shared" si="178"/>
        <v>42697 FL</v>
      </c>
      <c r="B11445" s="60">
        <v>42697</v>
      </c>
      <c r="C11445" s="58" t="s">
        <v>87</v>
      </c>
      <c r="D11445" s="61">
        <v>72.8</v>
      </c>
      <c r="E11445">
        <v>74.19</v>
      </c>
      <c r="F11445">
        <v>1693668</v>
      </c>
    </row>
    <row r="11446" spans="1:6" x14ac:dyDescent="0.3">
      <c r="A11446" t="str">
        <f t="shared" si="178"/>
        <v>42699 FL</v>
      </c>
      <c r="B11446" s="60">
        <v>42699</v>
      </c>
      <c r="C11446" s="58" t="s">
        <v>87</v>
      </c>
      <c r="D11446" s="61">
        <v>74.400000000000006</v>
      </c>
      <c r="E11446">
        <v>73.930000000000007</v>
      </c>
      <c r="F11446">
        <v>546613</v>
      </c>
    </row>
    <row r="11447" spans="1:6" x14ac:dyDescent="0.3">
      <c r="A11447" t="str">
        <f t="shared" si="178"/>
        <v>42702 FL</v>
      </c>
      <c r="B11447" s="60">
        <v>42702</v>
      </c>
      <c r="C11447" s="58" t="s">
        <v>87</v>
      </c>
      <c r="D11447" s="61">
        <v>73.77</v>
      </c>
      <c r="E11447">
        <v>73.099999999999994</v>
      </c>
      <c r="F11447">
        <v>1402334</v>
      </c>
    </row>
    <row r="11448" spans="1:6" x14ac:dyDescent="0.3">
      <c r="A11448" t="str">
        <f t="shared" si="178"/>
        <v>42703 FL</v>
      </c>
      <c r="B11448" s="60">
        <v>42703</v>
      </c>
      <c r="C11448" s="58" t="s">
        <v>87</v>
      </c>
      <c r="D11448" s="61">
        <v>73.209999999999994</v>
      </c>
      <c r="E11448">
        <v>72.44</v>
      </c>
      <c r="F11448">
        <v>1080187</v>
      </c>
    </row>
    <row r="11449" spans="1:6" x14ac:dyDescent="0.3">
      <c r="A11449" t="str">
        <f t="shared" si="178"/>
        <v>42704 FL</v>
      </c>
      <c r="B11449" s="60">
        <v>42704</v>
      </c>
      <c r="C11449" s="58" t="s">
        <v>87</v>
      </c>
      <c r="D11449" s="61">
        <v>72.03</v>
      </c>
      <c r="E11449">
        <v>71.67</v>
      </c>
      <c r="F11449">
        <v>1941076</v>
      </c>
    </row>
    <row r="11450" spans="1:6" x14ac:dyDescent="0.3">
      <c r="A11450" t="str">
        <f t="shared" si="178"/>
        <v>42705 FL</v>
      </c>
      <c r="B11450" s="60">
        <v>42705</v>
      </c>
      <c r="C11450" s="58" t="s">
        <v>87</v>
      </c>
      <c r="D11450" s="61">
        <v>71.61</v>
      </c>
      <c r="E11450">
        <v>73.680000000000007</v>
      </c>
      <c r="F11450">
        <v>2509291</v>
      </c>
    </row>
    <row r="11451" spans="1:6" x14ac:dyDescent="0.3">
      <c r="A11451" t="str">
        <f t="shared" si="178"/>
        <v>42706 FL</v>
      </c>
      <c r="B11451" s="60">
        <v>42706</v>
      </c>
      <c r="C11451" s="58" t="s">
        <v>87</v>
      </c>
      <c r="D11451" s="61">
        <v>73.63</v>
      </c>
      <c r="E11451">
        <v>74.23</v>
      </c>
      <c r="F11451">
        <v>1984693</v>
      </c>
    </row>
    <row r="11452" spans="1:6" x14ac:dyDescent="0.3">
      <c r="A11452" t="str">
        <f t="shared" si="178"/>
        <v>42709 FL</v>
      </c>
      <c r="B11452" s="60">
        <v>42709</v>
      </c>
      <c r="C11452" s="58" t="s">
        <v>87</v>
      </c>
      <c r="D11452" s="61">
        <v>74.72</v>
      </c>
      <c r="E11452">
        <v>76.06</v>
      </c>
      <c r="F11452">
        <v>3380245</v>
      </c>
    </row>
    <row r="11453" spans="1:6" x14ac:dyDescent="0.3">
      <c r="A11453" t="str">
        <f t="shared" si="178"/>
        <v>42710 FL</v>
      </c>
      <c r="B11453" s="60">
        <v>42710</v>
      </c>
      <c r="C11453" s="58" t="s">
        <v>87</v>
      </c>
      <c r="D11453" s="61">
        <v>76.7</v>
      </c>
      <c r="E11453">
        <v>76.819999999999993</v>
      </c>
      <c r="F11453">
        <v>2892722</v>
      </c>
    </row>
    <row r="11454" spans="1:6" x14ac:dyDescent="0.3">
      <c r="A11454" t="str">
        <f t="shared" si="178"/>
        <v>42711 FL</v>
      </c>
      <c r="B11454" s="60">
        <v>42711</v>
      </c>
      <c r="C11454" s="58" t="s">
        <v>87</v>
      </c>
      <c r="D11454" s="61">
        <v>76.69</v>
      </c>
      <c r="E11454">
        <v>78.53</v>
      </c>
      <c r="F11454">
        <v>1883710</v>
      </c>
    </row>
    <row r="11455" spans="1:6" x14ac:dyDescent="0.3">
      <c r="A11455" t="str">
        <f t="shared" si="178"/>
        <v>42712 FL</v>
      </c>
      <c r="B11455" s="60">
        <v>42712</v>
      </c>
      <c r="C11455" s="58" t="s">
        <v>87</v>
      </c>
      <c r="D11455" s="61">
        <v>78.61</v>
      </c>
      <c r="E11455">
        <v>79.2</v>
      </c>
      <c r="F11455">
        <v>2098080</v>
      </c>
    </row>
    <row r="11456" spans="1:6" x14ac:dyDescent="0.3">
      <c r="A11456" t="str">
        <f t="shared" si="178"/>
        <v>42713 FL</v>
      </c>
      <c r="B11456" s="60">
        <v>42713</v>
      </c>
      <c r="C11456" s="58" t="s">
        <v>87</v>
      </c>
      <c r="D11456" s="61">
        <v>79.069999999999993</v>
      </c>
      <c r="E11456">
        <v>78.099999999999994</v>
      </c>
      <c r="F11456">
        <v>1572543</v>
      </c>
    </row>
    <row r="11457" spans="1:6" x14ac:dyDescent="0.3">
      <c r="A11457" t="str">
        <f t="shared" si="178"/>
        <v>42716 FL</v>
      </c>
      <c r="B11457" s="60">
        <v>42716</v>
      </c>
      <c r="C11457" s="58" t="s">
        <v>87</v>
      </c>
      <c r="D11457" s="61">
        <v>77.62</v>
      </c>
      <c r="E11457">
        <v>77.59</v>
      </c>
      <c r="F11457">
        <v>1619954</v>
      </c>
    </row>
    <row r="11458" spans="1:6" x14ac:dyDescent="0.3">
      <c r="A11458" t="str">
        <f t="shared" si="178"/>
        <v>42717 FL</v>
      </c>
      <c r="B11458" s="60">
        <v>42717</v>
      </c>
      <c r="C11458" s="58" t="s">
        <v>87</v>
      </c>
      <c r="D11458" s="61">
        <v>77.91</v>
      </c>
      <c r="E11458">
        <v>77.06</v>
      </c>
      <c r="F11458">
        <v>1830274</v>
      </c>
    </row>
    <row r="11459" spans="1:6" x14ac:dyDescent="0.3">
      <c r="A11459" t="str">
        <f t="shared" si="178"/>
        <v>42718 FL</v>
      </c>
      <c r="B11459" s="60">
        <v>42718</v>
      </c>
      <c r="C11459" s="58" t="s">
        <v>87</v>
      </c>
      <c r="D11459" s="61">
        <v>77.37</v>
      </c>
      <c r="E11459">
        <v>76.34</v>
      </c>
      <c r="F11459">
        <v>1508563</v>
      </c>
    </row>
    <row r="11460" spans="1:6" x14ac:dyDescent="0.3">
      <c r="A11460" t="str">
        <f t="shared" si="178"/>
        <v>42719 FL</v>
      </c>
      <c r="B11460" s="60">
        <v>42719</v>
      </c>
      <c r="C11460" s="58" t="s">
        <v>87</v>
      </c>
      <c r="D11460" s="61">
        <v>76.739999999999995</v>
      </c>
      <c r="E11460">
        <v>76.260000000000005</v>
      </c>
      <c r="F11460">
        <v>1160727</v>
      </c>
    </row>
    <row r="11461" spans="1:6" x14ac:dyDescent="0.3">
      <c r="A11461" t="str">
        <f t="shared" ref="A11461:A11524" si="179">CONCATENATE(B11461, " ", C11461)</f>
        <v>42720 FL</v>
      </c>
      <c r="B11461" s="60">
        <v>42720</v>
      </c>
      <c r="C11461" s="58" t="s">
        <v>87</v>
      </c>
      <c r="D11461" s="61">
        <v>76.38</v>
      </c>
      <c r="E11461">
        <v>75.44</v>
      </c>
      <c r="F11461">
        <v>2185563</v>
      </c>
    </row>
    <row r="11462" spans="1:6" x14ac:dyDescent="0.3">
      <c r="A11462" t="str">
        <f t="shared" si="179"/>
        <v>42723 FL</v>
      </c>
      <c r="B11462" s="60">
        <v>42723</v>
      </c>
      <c r="C11462" s="58" t="s">
        <v>87</v>
      </c>
      <c r="D11462" s="61">
        <v>75.650000000000006</v>
      </c>
      <c r="E11462">
        <v>75.33</v>
      </c>
      <c r="F11462">
        <v>2100602</v>
      </c>
    </row>
    <row r="11463" spans="1:6" x14ac:dyDescent="0.3">
      <c r="A11463" t="str">
        <f t="shared" si="179"/>
        <v>42724 FL</v>
      </c>
      <c r="B11463" s="60">
        <v>42724</v>
      </c>
      <c r="C11463" s="58" t="s">
        <v>87</v>
      </c>
      <c r="D11463" s="61">
        <v>75.67</v>
      </c>
      <c r="E11463">
        <v>75.61</v>
      </c>
      <c r="F11463">
        <v>1656330</v>
      </c>
    </row>
    <row r="11464" spans="1:6" x14ac:dyDescent="0.3">
      <c r="A11464" t="str">
        <f t="shared" si="179"/>
        <v>42725 FL</v>
      </c>
      <c r="B11464" s="60">
        <v>42725</v>
      </c>
      <c r="C11464" s="58" t="s">
        <v>87</v>
      </c>
      <c r="D11464" s="61">
        <v>74.47</v>
      </c>
      <c r="E11464">
        <v>75.08</v>
      </c>
      <c r="F11464">
        <v>2136408</v>
      </c>
    </row>
    <row r="11465" spans="1:6" x14ac:dyDescent="0.3">
      <c r="A11465" t="str">
        <f t="shared" si="179"/>
        <v>42726 FL</v>
      </c>
      <c r="B11465" s="60">
        <v>42726</v>
      </c>
      <c r="C11465" s="58" t="s">
        <v>87</v>
      </c>
      <c r="D11465" s="61">
        <v>74.75</v>
      </c>
      <c r="E11465">
        <v>72.13</v>
      </c>
      <c r="F11465">
        <v>2302601</v>
      </c>
    </row>
    <row r="11466" spans="1:6" x14ac:dyDescent="0.3">
      <c r="A11466" t="str">
        <f t="shared" si="179"/>
        <v>42727 FL</v>
      </c>
      <c r="B11466" s="60">
        <v>42727</v>
      </c>
      <c r="C11466" s="58" t="s">
        <v>87</v>
      </c>
      <c r="D11466" s="61">
        <v>71.97</v>
      </c>
      <c r="E11466">
        <v>71.75</v>
      </c>
      <c r="F11466">
        <v>1159718</v>
      </c>
    </row>
    <row r="11467" spans="1:6" x14ac:dyDescent="0.3">
      <c r="A11467" t="str">
        <f t="shared" si="179"/>
        <v>42731 FL</v>
      </c>
      <c r="B11467" s="60">
        <v>42731</v>
      </c>
      <c r="C11467" s="58" t="s">
        <v>87</v>
      </c>
      <c r="D11467" s="61">
        <v>71.989999999999995</v>
      </c>
      <c r="E11467">
        <v>71.91</v>
      </c>
      <c r="F11467">
        <v>1264627</v>
      </c>
    </row>
    <row r="11468" spans="1:6" x14ac:dyDescent="0.3">
      <c r="A11468" t="str">
        <f t="shared" si="179"/>
        <v>42732 FL</v>
      </c>
      <c r="B11468" s="60">
        <v>42732</v>
      </c>
      <c r="C11468" s="58" t="s">
        <v>87</v>
      </c>
      <c r="D11468" s="61">
        <v>71.87</v>
      </c>
      <c r="E11468">
        <v>71.14</v>
      </c>
      <c r="F11468">
        <v>851713</v>
      </c>
    </row>
    <row r="11469" spans="1:6" x14ac:dyDescent="0.3">
      <c r="A11469" t="str">
        <f t="shared" si="179"/>
        <v>42733 FL</v>
      </c>
      <c r="B11469" s="60">
        <v>42733</v>
      </c>
      <c r="C11469" s="58" t="s">
        <v>87</v>
      </c>
      <c r="D11469" s="61">
        <v>71.260000000000005</v>
      </c>
      <c r="E11469">
        <v>70.89</v>
      </c>
      <c r="F11469">
        <v>765609</v>
      </c>
    </row>
    <row r="11470" spans="1:6" x14ac:dyDescent="0.3">
      <c r="A11470" t="str">
        <f t="shared" si="179"/>
        <v>42734 FL</v>
      </c>
      <c r="B11470" s="60">
        <v>42734</v>
      </c>
      <c r="C11470" s="58" t="s">
        <v>87</v>
      </c>
      <c r="D11470" s="61">
        <v>70.97</v>
      </c>
      <c r="E11470">
        <v>70.89</v>
      </c>
      <c r="F11470">
        <v>1050520</v>
      </c>
    </row>
    <row r="11471" spans="1:6" x14ac:dyDescent="0.3">
      <c r="A11471" t="str">
        <f t="shared" si="179"/>
        <v>42738 FL</v>
      </c>
      <c r="B11471" s="60">
        <v>42738</v>
      </c>
      <c r="C11471" s="58" t="s">
        <v>87</v>
      </c>
      <c r="D11471" s="61">
        <v>71.44</v>
      </c>
      <c r="E11471">
        <v>71.73</v>
      </c>
      <c r="F11471">
        <v>2397692</v>
      </c>
    </row>
    <row r="11472" spans="1:6" x14ac:dyDescent="0.3">
      <c r="A11472" t="str">
        <f t="shared" si="179"/>
        <v>42739 FL</v>
      </c>
      <c r="B11472" s="60">
        <v>42739</v>
      </c>
      <c r="C11472" s="58" t="s">
        <v>87</v>
      </c>
      <c r="D11472" s="61">
        <v>72.14</v>
      </c>
      <c r="E11472">
        <v>73</v>
      </c>
      <c r="F11472">
        <v>1658304</v>
      </c>
    </row>
    <row r="11473" spans="1:6" x14ac:dyDescent="0.3">
      <c r="A11473" t="str">
        <f t="shared" si="179"/>
        <v>42740 FL</v>
      </c>
      <c r="B11473" s="60">
        <v>42740</v>
      </c>
      <c r="C11473" s="58" t="s">
        <v>87</v>
      </c>
      <c r="D11473" s="61">
        <v>71.8</v>
      </c>
      <c r="E11473">
        <v>71.77</v>
      </c>
      <c r="F11473">
        <v>1781721</v>
      </c>
    </row>
    <row r="11474" spans="1:6" x14ac:dyDescent="0.3">
      <c r="A11474" t="str">
        <f t="shared" si="179"/>
        <v>42741 FL</v>
      </c>
      <c r="B11474" s="60">
        <v>42741</v>
      </c>
      <c r="C11474" s="58" t="s">
        <v>87</v>
      </c>
      <c r="D11474" s="61">
        <v>71.91</v>
      </c>
      <c r="E11474">
        <v>70.790000000000006</v>
      </c>
      <c r="F11474">
        <v>1452111</v>
      </c>
    </row>
    <row r="11475" spans="1:6" x14ac:dyDescent="0.3">
      <c r="A11475" t="str">
        <f t="shared" si="179"/>
        <v>42744 FL</v>
      </c>
      <c r="B11475" s="60">
        <v>42744</v>
      </c>
      <c r="C11475" s="58" t="s">
        <v>87</v>
      </c>
      <c r="D11475" s="61">
        <v>70.88</v>
      </c>
      <c r="E11475">
        <v>70.87</v>
      </c>
      <c r="F11475">
        <v>1012840</v>
      </c>
    </row>
    <row r="11476" spans="1:6" x14ac:dyDescent="0.3">
      <c r="A11476" t="str">
        <f t="shared" si="179"/>
        <v>42745 FL</v>
      </c>
      <c r="B11476" s="60">
        <v>42745</v>
      </c>
      <c r="C11476" s="58" t="s">
        <v>87</v>
      </c>
      <c r="D11476" s="61">
        <v>70.73</v>
      </c>
      <c r="E11476">
        <v>70.94</v>
      </c>
      <c r="F11476">
        <v>1694966</v>
      </c>
    </row>
    <row r="11477" spans="1:6" x14ac:dyDescent="0.3">
      <c r="A11477" t="str">
        <f t="shared" si="179"/>
        <v>42746 FL</v>
      </c>
      <c r="B11477" s="60">
        <v>42746</v>
      </c>
      <c r="C11477" s="58" t="s">
        <v>87</v>
      </c>
      <c r="D11477" s="61">
        <v>70.91</v>
      </c>
      <c r="E11477">
        <v>70.37</v>
      </c>
      <c r="F11477">
        <v>1406441</v>
      </c>
    </row>
    <row r="11478" spans="1:6" x14ac:dyDescent="0.3">
      <c r="A11478" t="str">
        <f t="shared" si="179"/>
        <v>42747 FL</v>
      </c>
      <c r="B11478" s="60">
        <v>42747</v>
      </c>
      <c r="C11478" s="58" t="s">
        <v>87</v>
      </c>
      <c r="D11478" s="61">
        <v>70.38</v>
      </c>
      <c r="E11478">
        <v>70.349999999999994</v>
      </c>
      <c r="F11478">
        <v>1079945</v>
      </c>
    </row>
    <row r="11479" spans="1:6" x14ac:dyDescent="0.3">
      <c r="A11479" t="str">
        <f t="shared" si="179"/>
        <v>42748 FL</v>
      </c>
      <c r="B11479" s="60">
        <v>42748</v>
      </c>
      <c r="C11479" s="58" t="s">
        <v>87</v>
      </c>
      <c r="D11479" s="61">
        <v>70.180000000000007</v>
      </c>
      <c r="E11479">
        <v>70.55</v>
      </c>
      <c r="F11479">
        <v>831730</v>
      </c>
    </row>
    <row r="11480" spans="1:6" x14ac:dyDescent="0.3">
      <c r="A11480" t="str">
        <f t="shared" si="179"/>
        <v>42752 FL</v>
      </c>
      <c r="B11480" s="60">
        <v>42752</v>
      </c>
      <c r="C11480" s="58" t="s">
        <v>87</v>
      </c>
      <c r="D11480" s="61">
        <v>70.55</v>
      </c>
      <c r="E11480">
        <v>69.73</v>
      </c>
      <c r="F11480">
        <v>1824134</v>
      </c>
    </row>
    <row r="11481" spans="1:6" x14ac:dyDescent="0.3">
      <c r="A11481" t="str">
        <f t="shared" si="179"/>
        <v>42753 FL</v>
      </c>
      <c r="B11481" s="60">
        <v>42753</v>
      </c>
      <c r="C11481" s="58" t="s">
        <v>87</v>
      </c>
      <c r="D11481" s="61">
        <v>69.599999999999994</v>
      </c>
      <c r="E11481">
        <v>69.349999999999994</v>
      </c>
      <c r="F11481">
        <v>1773627</v>
      </c>
    </row>
    <row r="11482" spans="1:6" x14ac:dyDescent="0.3">
      <c r="A11482" t="str">
        <f t="shared" si="179"/>
        <v>42754 FL</v>
      </c>
      <c r="B11482" s="60">
        <v>42754</v>
      </c>
      <c r="C11482" s="58" t="s">
        <v>87</v>
      </c>
      <c r="D11482" s="61">
        <v>69.349999999999994</v>
      </c>
      <c r="E11482">
        <v>68.55</v>
      </c>
      <c r="F11482">
        <v>1802215</v>
      </c>
    </row>
    <row r="11483" spans="1:6" x14ac:dyDescent="0.3">
      <c r="A11483" t="str">
        <f t="shared" si="179"/>
        <v>42755 FL</v>
      </c>
      <c r="B11483" s="60">
        <v>42755</v>
      </c>
      <c r="C11483" s="58" t="s">
        <v>87</v>
      </c>
      <c r="D11483" s="61">
        <v>68.64</v>
      </c>
      <c r="E11483">
        <v>69.14</v>
      </c>
      <c r="F11483">
        <v>1136336</v>
      </c>
    </row>
    <row r="11484" spans="1:6" x14ac:dyDescent="0.3">
      <c r="A11484" t="str">
        <f t="shared" si="179"/>
        <v>42758 FL</v>
      </c>
      <c r="B11484" s="60">
        <v>42758</v>
      </c>
      <c r="C11484" s="58" t="s">
        <v>87</v>
      </c>
      <c r="D11484" s="61">
        <v>68.739999999999995</v>
      </c>
      <c r="E11484">
        <v>68.790000000000006</v>
      </c>
      <c r="F11484">
        <v>1647796</v>
      </c>
    </row>
    <row r="11485" spans="1:6" x14ac:dyDescent="0.3">
      <c r="A11485" t="str">
        <f t="shared" si="179"/>
        <v>42759 FL</v>
      </c>
      <c r="B11485" s="60">
        <v>42759</v>
      </c>
      <c r="C11485" s="58" t="s">
        <v>87</v>
      </c>
      <c r="D11485" s="61">
        <v>68.42</v>
      </c>
      <c r="E11485">
        <v>68.86</v>
      </c>
      <c r="F11485">
        <v>1475148</v>
      </c>
    </row>
    <row r="11486" spans="1:6" x14ac:dyDescent="0.3">
      <c r="A11486" t="str">
        <f t="shared" si="179"/>
        <v>42760 FL</v>
      </c>
      <c r="B11486" s="60">
        <v>42760</v>
      </c>
      <c r="C11486" s="58" t="s">
        <v>87</v>
      </c>
      <c r="D11486" s="61">
        <v>69.5</v>
      </c>
      <c r="E11486">
        <v>69.2</v>
      </c>
      <c r="F11486">
        <v>1525859</v>
      </c>
    </row>
    <row r="11487" spans="1:6" x14ac:dyDescent="0.3">
      <c r="A11487" t="str">
        <f t="shared" si="179"/>
        <v>42761 FL</v>
      </c>
      <c r="B11487" s="60">
        <v>42761</v>
      </c>
      <c r="C11487" s="58" t="s">
        <v>87</v>
      </c>
      <c r="D11487" s="61">
        <v>69.33</v>
      </c>
      <c r="E11487">
        <v>69.19</v>
      </c>
      <c r="F11487">
        <v>1451013</v>
      </c>
    </row>
    <row r="11488" spans="1:6" x14ac:dyDescent="0.3">
      <c r="A11488" t="str">
        <f t="shared" si="179"/>
        <v>42762 FL</v>
      </c>
      <c r="B11488" s="60">
        <v>42762</v>
      </c>
      <c r="C11488" s="58" t="s">
        <v>87</v>
      </c>
      <c r="D11488" s="61">
        <v>69.16</v>
      </c>
      <c r="E11488">
        <v>68.010000000000005</v>
      </c>
      <c r="F11488">
        <v>881872</v>
      </c>
    </row>
    <row r="11489" spans="1:6" x14ac:dyDescent="0.3">
      <c r="A11489" t="str">
        <f t="shared" si="179"/>
        <v>42765 FL</v>
      </c>
      <c r="B11489" s="60">
        <v>42765</v>
      </c>
      <c r="C11489" s="58" t="s">
        <v>87</v>
      </c>
      <c r="D11489" s="61">
        <v>67.72</v>
      </c>
      <c r="E11489">
        <v>67.92</v>
      </c>
      <c r="F11489">
        <v>1955535</v>
      </c>
    </row>
    <row r="11490" spans="1:6" x14ac:dyDescent="0.3">
      <c r="A11490" t="str">
        <f t="shared" si="179"/>
        <v>42766 FL</v>
      </c>
      <c r="B11490" s="60">
        <v>42766</v>
      </c>
      <c r="C11490" s="58" t="s">
        <v>87</v>
      </c>
      <c r="D11490" s="61">
        <v>66.09</v>
      </c>
      <c r="E11490">
        <v>68.540000000000006</v>
      </c>
      <c r="F11490">
        <v>1790398</v>
      </c>
    </row>
    <row r="11491" spans="1:6" x14ac:dyDescent="0.3">
      <c r="A11491" t="str">
        <f t="shared" si="179"/>
        <v>42767 FL</v>
      </c>
      <c r="B11491" s="60">
        <v>42767</v>
      </c>
      <c r="C11491" s="58" t="s">
        <v>87</v>
      </c>
      <c r="D11491" s="61">
        <v>68.650000000000006</v>
      </c>
      <c r="E11491">
        <v>68.31</v>
      </c>
      <c r="F11491">
        <v>1950795</v>
      </c>
    </row>
    <row r="11492" spans="1:6" x14ac:dyDescent="0.3">
      <c r="A11492" t="str">
        <f t="shared" si="179"/>
        <v>42768 FL</v>
      </c>
      <c r="B11492" s="60">
        <v>42768</v>
      </c>
      <c r="C11492" s="58" t="s">
        <v>87</v>
      </c>
      <c r="D11492" s="61">
        <v>69.42</v>
      </c>
      <c r="E11492">
        <v>69.28</v>
      </c>
      <c r="F11492">
        <v>1891495</v>
      </c>
    </row>
    <row r="11493" spans="1:6" x14ac:dyDescent="0.3">
      <c r="A11493" t="str">
        <f t="shared" si="179"/>
        <v>42769 FL</v>
      </c>
      <c r="B11493" s="60">
        <v>42769</v>
      </c>
      <c r="C11493" s="58" t="s">
        <v>87</v>
      </c>
      <c r="D11493" s="61">
        <v>69.27</v>
      </c>
      <c r="E11493">
        <v>69.540000000000006</v>
      </c>
      <c r="F11493">
        <v>1653690</v>
      </c>
    </row>
    <row r="11494" spans="1:6" x14ac:dyDescent="0.3">
      <c r="A11494" t="str">
        <f t="shared" si="179"/>
        <v>42772 FL</v>
      </c>
      <c r="B11494" s="60">
        <v>42772</v>
      </c>
      <c r="C11494" s="58" t="s">
        <v>87</v>
      </c>
      <c r="D11494" s="61">
        <v>69.03</v>
      </c>
      <c r="E11494">
        <v>68.72</v>
      </c>
      <c r="F11494">
        <v>1450367</v>
      </c>
    </row>
    <row r="11495" spans="1:6" x14ac:dyDescent="0.3">
      <c r="A11495" t="str">
        <f t="shared" si="179"/>
        <v>42773 FL</v>
      </c>
      <c r="B11495" s="60">
        <v>42773</v>
      </c>
      <c r="C11495" s="58" t="s">
        <v>87</v>
      </c>
      <c r="D11495" s="61">
        <v>69.069999999999993</v>
      </c>
      <c r="E11495">
        <v>68.33</v>
      </c>
      <c r="F11495">
        <v>1640150</v>
      </c>
    </row>
    <row r="11496" spans="1:6" x14ac:dyDescent="0.3">
      <c r="A11496" t="str">
        <f t="shared" si="179"/>
        <v>42774 FL</v>
      </c>
      <c r="B11496" s="60">
        <v>42774</v>
      </c>
      <c r="C11496" s="58" t="s">
        <v>87</v>
      </c>
      <c r="D11496" s="61">
        <v>68.3</v>
      </c>
      <c r="E11496">
        <v>69.67</v>
      </c>
      <c r="F11496">
        <v>1602877</v>
      </c>
    </row>
    <row r="11497" spans="1:6" x14ac:dyDescent="0.3">
      <c r="A11497" t="str">
        <f t="shared" si="179"/>
        <v>42775 FL</v>
      </c>
      <c r="B11497" s="60">
        <v>42775</v>
      </c>
      <c r="C11497" s="58" t="s">
        <v>87</v>
      </c>
      <c r="D11497" s="61">
        <v>69.77</v>
      </c>
      <c r="E11497">
        <v>71.290000000000006</v>
      </c>
      <c r="F11497">
        <v>2235842</v>
      </c>
    </row>
    <row r="11498" spans="1:6" x14ac:dyDescent="0.3">
      <c r="A11498" t="str">
        <f t="shared" si="179"/>
        <v>42776 FL</v>
      </c>
      <c r="B11498" s="60">
        <v>42776</v>
      </c>
      <c r="C11498" s="58" t="s">
        <v>87</v>
      </c>
      <c r="D11498" s="61">
        <v>71.349999999999994</v>
      </c>
      <c r="E11498">
        <v>71.22</v>
      </c>
      <c r="F11498">
        <v>1750565</v>
      </c>
    </row>
    <row r="11499" spans="1:6" x14ac:dyDescent="0.3">
      <c r="A11499" t="str">
        <f t="shared" si="179"/>
        <v>42779 FL</v>
      </c>
      <c r="B11499" s="60">
        <v>42779</v>
      </c>
      <c r="C11499" s="58" t="s">
        <v>87</v>
      </c>
      <c r="D11499" s="61">
        <v>71.41</v>
      </c>
      <c r="E11499">
        <v>70.430000000000007</v>
      </c>
      <c r="F11499">
        <v>1231728</v>
      </c>
    </row>
    <row r="11500" spans="1:6" x14ac:dyDescent="0.3">
      <c r="A11500" t="str">
        <f t="shared" si="179"/>
        <v>42780 FL</v>
      </c>
      <c r="B11500" s="60">
        <v>42780</v>
      </c>
      <c r="C11500" s="58" t="s">
        <v>87</v>
      </c>
      <c r="D11500" s="61">
        <v>70.42</v>
      </c>
      <c r="E11500">
        <v>70.64</v>
      </c>
      <c r="F11500">
        <v>1696288</v>
      </c>
    </row>
    <row r="11501" spans="1:6" x14ac:dyDescent="0.3">
      <c r="A11501" t="str">
        <f t="shared" si="179"/>
        <v>42781 FL</v>
      </c>
      <c r="B11501" s="60">
        <v>42781</v>
      </c>
      <c r="C11501" s="58" t="s">
        <v>87</v>
      </c>
      <c r="D11501" s="61">
        <v>70.44</v>
      </c>
      <c r="E11501">
        <v>70.37</v>
      </c>
      <c r="F11501">
        <v>1237181</v>
      </c>
    </row>
    <row r="11502" spans="1:6" x14ac:dyDescent="0.3">
      <c r="A11502" t="str">
        <f t="shared" si="179"/>
        <v>42782 FL</v>
      </c>
      <c r="B11502" s="60">
        <v>42782</v>
      </c>
      <c r="C11502" s="58" t="s">
        <v>87</v>
      </c>
      <c r="D11502" s="61">
        <v>70.61</v>
      </c>
      <c r="E11502">
        <v>70.5</v>
      </c>
      <c r="F11502">
        <v>1704762</v>
      </c>
    </row>
    <row r="11503" spans="1:6" x14ac:dyDescent="0.3">
      <c r="A11503" t="str">
        <f t="shared" si="179"/>
        <v>42783 FL</v>
      </c>
      <c r="B11503" s="60">
        <v>42783</v>
      </c>
      <c r="C11503" s="58" t="s">
        <v>87</v>
      </c>
      <c r="D11503" s="61">
        <v>70.44</v>
      </c>
      <c r="E11503">
        <v>71</v>
      </c>
      <c r="F11503">
        <v>1358174</v>
      </c>
    </row>
    <row r="11504" spans="1:6" x14ac:dyDescent="0.3">
      <c r="A11504" t="str">
        <f t="shared" si="179"/>
        <v>42787 FL</v>
      </c>
      <c r="B11504" s="60">
        <v>42787</v>
      </c>
      <c r="C11504" s="58" t="s">
        <v>87</v>
      </c>
      <c r="D11504" s="61">
        <v>71.61</v>
      </c>
      <c r="E11504">
        <v>71.2</v>
      </c>
      <c r="F11504">
        <v>2497062</v>
      </c>
    </row>
    <row r="11505" spans="1:6" x14ac:dyDescent="0.3">
      <c r="A11505" t="str">
        <f t="shared" si="179"/>
        <v>42788 FL</v>
      </c>
      <c r="B11505" s="60">
        <v>42788</v>
      </c>
      <c r="C11505" s="58" t="s">
        <v>87</v>
      </c>
      <c r="D11505" s="61">
        <v>71.459999999999994</v>
      </c>
      <c r="E11505">
        <v>71.02</v>
      </c>
      <c r="F11505">
        <v>2219529</v>
      </c>
    </row>
    <row r="11506" spans="1:6" x14ac:dyDescent="0.3">
      <c r="A11506" t="str">
        <f t="shared" si="179"/>
        <v>42789 FL</v>
      </c>
      <c r="B11506" s="60">
        <v>42789</v>
      </c>
      <c r="C11506" s="58" t="s">
        <v>87</v>
      </c>
      <c r="D11506" s="61">
        <v>71</v>
      </c>
      <c r="E11506">
        <v>68.58</v>
      </c>
      <c r="F11506">
        <v>4304007</v>
      </c>
    </row>
    <row r="11507" spans="1:6" x14ac:dyDescent="0.3">
      <c r="A11507" t="str">
        <f t="shared" si="179"/>
        <v>42790 FL</v>
      </c>
      <c r="B11507" s="60">
        <v>42790</v>
      </c>
      <c r="C11507" s="58" t="s">
        <v>87</v>
      </c>
      <c r="D11507" s="61">
        <v>70.94</v>
      </c>
      <c r="E11507">
        <v>75.010000000000005</v>
      </c>
      <c r="F11507">
        <v>9185970</v>
      </c>
    </row>
    <row r="11508" spans="1:6" x14ac:dyDescent="0.3">
      <c r="A11508" t="str">
        <f t="shared" si="179"/>
        <v>42793 FL</v>
      </c>
      <c r="B11508" s="60">
        <v>42793</v>
      </c>
      <c r="C11508" s="58" t="s">
        <v>87</v>
      </c>
      <c r="D11508" s="61">
        <v>74.95</v>
      </c>
      <c r="E11508">
        <v>76.010000000000005</v>
      </c>
      <c r="F11508">
        <v>3685868</v>
      </c>
    </row>
    <row r="11509" spans="1:6" x14ac:dyDescent="0.3">
      <c r="A11509" t="str">
        <f t="shared" si="179"/>
        <v>42794 FL</v>
      </c>
      <c r="B11509" s="60">
        <v>42794</v>
      </c>
      <c r="C11509" s="58" t="s">
        <v>87</v>
      </c>
      <c r="D11509" s="61">
        <v>75.75</v>
      </c>
      <c r="E11509">
        <v>75.67</v>
      </c>
      <c r="F11509">
        <v>2220941</v>
      </c>
    </row>
    <row r="11510" spans="1:6" x14ac:dyDescent="0.3">
      <c r="A11510" t="str">
        <f t="shared" si="179"/>
        <v>42795 FL</v>
      </c>
      <c r="B11510" s="60">
        <v>42795</v>
      </c>
      <c r="C11510" s="58" t="s">
        <v>87</v>
      </c>
      <c r="D11510" s="61">
        <v>75.930000000000007</v>
      </c>
      <c r="E11510">
        <v>75.989999999999995</v>
      </c>
      <c r="F11510">
        <v>1730366</v>
      </c>
    </row>
    <row r="11511" spans="1:6" x14ac:dyDescent="0.3">
      <c r="A11511" t="str">
        <f t="shared" si="179"/>
        <v>42796 FL</v>
      </c>
      <c r="B11511" s="60">
        <v>42796</v>
      </c>
      <c r="C11511" s="58" t="s">
        <v>87</v>
      </c>
      <c r="D11511" s="61">
        <v>76.17</v>
      </c>
      <c r="E11511">
        <v>76.599999999999994</v>
      </c>
      <c r="F11511">
        <v>1424249</v>
      </c>
    </row>
    <row r="11512" spans="1:6" x14ac:dyDescent="0.3">
      <c r="A11512" t="str">
        <f t="shared" si="179"/>
        <v>42797 FL</v>
      </c>
      <c r="B11512" s="60">
        <v>42797</v>
      </c>
      <c r="C11512" s="58" t="s">
        <v>87</v>
      </c>
      <c r="D11512" s="61">
        <v>76.75</v>
      </c>
      <c r="E11512">
        <v>76.569999999999993</v>
      </c>
      <c r="F11512">
        <v>1169355</v>
      </c>
    </row>
    <row r="11513" spans="1:6" x14ac:dyDescent="0.3">
      <c r="A11513" t="str">
        <f t="shared" si="179"/>
        <v>42800 FL</v>
      </c>
      <c r="B11513" s="60">
        <v>42800</v>
      </c>
      <c r="C11513" s="58" t="s">
        <v>87</v>
      </c>
      <c r="D11513" s="61">
        <v>76.11</v>
      </c>
      <c r="E11513">
        <v>76.03</v>
      </c>
      <c r="F11513">
        <v>1525275</v>
      </c>
    </row>
    <row r="11514" spans="1:6" x14ac:dyDescent="0.3">
      <c r="A11514" t="str">
        <f t="shared" si="179"/>
        <v>42801 FL</v>
      </c>
      <c r="B11514" s="60">
        <v>42801</v>
      </c>
      <c r="C11514" s="58" t="s">
        <v>87</v>
      </c>
      <c r="D11514" s="61">
        <v>75.87</v>
      </c>
      <c r="E11514">
        <v>75.72</v>
      </c>
      <c r="F11514">
        <v>1136136</v>
      </c>
    </row>
    <row r="11515" spans="1:6" x14ac:dyDescent="0.3">
      <c r="A11515" t="str">
        <f t="shared" si="179"/>
        <v>42802 FL</v>
      </c>
      <c r="B11515" s="60">
        <v>42802</v>
      </c>
      <c r="C11515" s="58" t="s">
        <v>87</v>
      </c>
      <c r="D11515" s="61">
        <v>76.099999999999994</v>
      </c>
      <c r="E11515">
        <v>77.260000000000005</v>
      </c>
      <c r="F11515">
        <v>1695441</v>
      </c>
    </row>
    <row r="11516" spans="1:6" x14ac:dyDescent="0.3">
      <c r="A11516" t="str">
        <f t="shared" si="179"/>
        <v>42803 FL</v>
      </c>
      <c r="B11516" s="60">
        <v>42803</v>
      </c>
      <c r="C11516" s="58" t="s">
        <v>87</v>
      </c>
      <c r="D11516" s="61">
        <v>77.2</v>
      </c>
      <c r="E11516">
        <v>76.48</v>
      </c>
      <c r="F11516">
        <v>1187794</v>
      </c>
    </row>
    <row r="11517" spans="1:6" x14ac:dyDescent="0.3">
      <c r="A11517" t="str">
        <f t="shared" si="179"/>
        <v>42804 FL</v>
      </c>
      <c r="B11517" s="60">
        <v>42804</v>
      </c>
      <c r="C11517" s="58" t="s">
        <v>87</v>
      </c>
      <c r="D11517" s="61">
        <v>76.790000000000006</v>
      </c>
      <c r="E11517">
        <v>76.989999999999995</v>
      </c>
      <c r="F11517">
        <v>1221784</v>
      </c>
    </row>
    <row r="11518" spans="1:6" x14ac:dyDescent="0.3">
      <c r="A11518" t="str">
        <f t="shared" si="179"/>
        <v>42807 FL</v>
      </c>
      <c r="B11518" s="60">
        <v>42807</v>
      </c>
      <c r="C11518" s="58" t="s">
        <v>87</v>
      </c>
      <c r="D11518" s="61">
        <v>76.709999999999994</v>
      </c>
      <c r="E11518">
        <v>75.97</v>
      </c>
      <c r="F11518">
        <v>1313508</v>
      </c>
    </row>
    <row r="11519" spans="1:6" x14ac:dyDescent="0.3">
      <c r="A11519" t="str">
        <f t="shared" si="179"/>
        <v>42808 FL</v>
      </c>
      <c r="B11519" s="60">
        <v>42808</v>
      </c>
      <c r="C11519" s="58" t="s">
        <v>87</v>
      </c>
      <c r="D11519" s="61">
        <v>76.209999999999994</v>
      </c>
      <c r="E11519">
        <v>75.86</v>
      </c>
      <c r="F11519">
        <v>1077620</v>
      </c>
    </row>
    <row r="11520" spans="1:6" x14ac:dyDescent="0.3">
      <c r="A11520" t="str">
        <f t="shared" si="179"/>
        <v>42809 FL</v>
      </c>
      <c r="B11520" s="60">
        <v>42809</v>
      </c>
      <c r="C11520" s="58" t="s">
        <v>87</v>
      </c>
      <c r="D11520" s="61">
        <v>75.75</v>
      </c>
      <c r="E11520">
        <v>76.239999999999995</v>
      </c>
      <c r="F11520">
        <v>1168196</v>
      </c>
    </row>
    <row r="11521" spans="1:6" x14ac:dyDescent="0.3">
      <c r="A11521" t="str">
        <f t="shared" si="179"/>
        <v>42810 FL</v>
      </c>
      <c r="B11521" s="60">
        <v>42810</v>
      </c>
      <c r="C11521" s="58" t="s">
        <v>87</v>
      </c>
      <c r="D11521" s="61">
        <v>76.099999999999994</v>
      </c>
      <c r="E11521">
        <v>75.8</v>
      </c>
      <c r="F11521">
        <v>993052</v>
      </c>
    </row>
    <row r="11522" spans="1:6" x14ac:dyDescent="0.3">
      <c r="A11522" t="str">
        <f t="shared" si="179"/>
        <v>42811 FL</v>
      </c>
      <c r="B11522" s="60">
        <v>42811</v>
      </c>
      <c r="C11522" s="58" t="s">
        <v>87</v>
      </c>
      <c r="D11522" s="61">
        <v>76.11</v>
      </c>
      <c r="E11522">
        <v>75.67</v>
      </c>
      <c r="F11522">
        <v>2240355</v>
      </c>
    </row>
    <row r="11523" spans="1:6" x14ac:dyDescent="0.3">
      <c r="A11523" t="str">
        <f t="shared" si="179"/>
        <v>42814 FL</v>
      </c>
      <c r="B11523" s="60">
        <v>42814</v>
      </c>
      <c r="C11523" s="58" t="s">
        <v>87</v>
      </c>
      <c r="D11523" s="61">
        <v>75.84</v>
      </c>
      <c r="E11523">
        <v>73.98</v>
      </c>
      <c r="F11523">
        <v>2563270</v>
      </c>
    </row>
    <row r="11524" spans="1:6" x14ac:dyDescent="0.3">
      <c r="A11524" t="str">
        <f t="shared" si="179"/>
        <v>42815 FL</v>
      </c>
      <c r="B11524" s="60">
        <v>42815</v>
      </c>
      <c r="C11524" s="58" t="s">
        <v>87</v>
      </c>
      <c r="D11524" s="61">
        <v>74.34</v>
      </c>
      <c r="E11524">
        <v>73.45</v>
      </c>
      <c r="F11524">
        <v>1856807</v>
      </c>
    </row>
    <row r="11525" spans="1:6" x14ac:dyDescent="0.3">
      <c r="A11525" t="str">
        <f t="shared" ref="A11525:A11588" si="180">CONCATENATE(B11525, " ", C11525)</f>
        <v>42816 FL</v>
      </c>
      <c r="B11525" s="60">
        <v>42816</v>
      </c>
      <c r="C11525" s="58" t="s">
        <v>87</v>
      </c>
      <c r="D11525" s="61">
        <v>72.349999999999994</v>
      </c>
      <c r="E11525">
        <v>72.83</v>
      </c>
      <c r="F11525">
        <v>2225481</v>
      </c>
    </row>
    <row r="11526" spans="1:6" x14ac:dyDescent="0.3">
      <c r="A11526" t="str">
        <f t="shared" si="180"/>
        <v>42817 FL</v>
      </c>
      <c r="B11526" s="60">
        <v>42817</v>
      </c>
      <c r="C11526" s="58" t="s">
        <v>87</v>
      </c>
      <c r="D11526" s="61">
        <v>73.03</v>
      </c>
      <c r="E11526">
        <v>72.86</v>
      </c>
      <c r="F11526">
        <v>1030702</v>
      </c>
    </row>
    <row r="11527" spans="1:6" x14ac:dyDescent="0.3">
      <c r="A11527" t="str">
        <f t="shared" si="180"/>
        <v>42818 FL</v>
      </c>
      <c r="B11527" s="60">
        <v>42818</v>
      </c>
      <c r="C11527" s="58" t="s">
        <v>87</v>
      </c>
      <c r="D11527" s="61">
        <v>72.48</v>
      </c>
      <c r="E11527">
        <v>72.59</v>
      </c>
      <c r="F11527">
        <v>1191027</v>
      </c>
    </row>
    <row r="11528" spans="1:6" x14ac:dyDescent="0.3">
      <c r="A11528" t="str">
        <f t="shared" si="180"/>
        <v>42821 FL</v>
      </c>
      <c r="B11528" s="60">
        <v>42821</v>
      </c>
      <c r="C11528" s="58" t="s">
        <v>87</v>
      </c>
      <c r="D11528" s="61">
        <v>71.989999999999995</v>
      </c>
      <c r="E11528">
        <v>72.8</v>
      </c>
      <c r="F11528">
        <v>1518423</v>
      </c>
    </row>
    <row r="11529" spans="1:6" x14ac:dyDescent="0.3">
      <c r="A11529" t="str">
        <f t="shared" si="180"/>
        <v>42822 FL</v>
      </c>
      <c r="B11529" s="60">
        <v>42822</v>
      </c>
      <c r="C11529" s="58" t="s">
        <v>87</v>
      </c>
      <c r="D11529" s="61">
        <v>72.8</v>
      </c>
      <c r="E11529">
        <v>73.14</v>
      </c>
      <c r="F11529">
        <v>1134476</v>
      </c>
    </row>
    <row r="11530" spans="1:6" x14ac:dyDescent="0.3">
      <c r="A11530" t="str">
        <f t="shared" si="180"/>
        <v>42823 FL</v>
      </c>
      <c r="B11530" s="60">
        <v>42823</v>
      </c>
      <c r="C11530" s="58" t="s">
        <v>87</v>
      </c>
      <c r="D11530" s="61">
        <v>73.37</v>
      </c>
      <c r="E11530">
        <v>75.39</v>
      </c>
      <c r="F11530">
        <v>2590025</v>
      </c>
    </row>
    <row r="11531" spans="1:6" x14ac:dyDescent="0.3">
      <c r="A11531" t="str">
        <f t="shared" si="180"/>
        <v>42824 FL</v>
      </c>
      <c r="B11531" s="60">
        <v>42824</v>
      </c>
      <c r="C11531" s="58" t="s">
        <v>87</v>
      </c>
      <c r="D11531" s="61">
        <v>74.849999999999994</v>
      </c>
      <c r="E11531">
        <v>75.37</v>
      </c>
      <c r="F11531">
        <v>1349679</v>
      </c>
    </row>
    <row r="11532" spans="1:6" x14ac:dyDescent="0.3">
      <c r="A11532" t="str">
        <f t="shared" si="180"/>
        <v>42825 FL</v>
      </c>
      <c r="B11532" s="60">
        <v>42825</v>
      </c>
      <c r="C11532" s="58" t="s">
        <v>87</v>
      </c>
      <c r="D11532" s="61">
        <v>75.33</v>
      </c>
      <c r="E11532">
        <v>74.81</v>
      </c>
      <c r="F11532">
        <v>1127672</v>
      </c>
    </row>
    <row r="11533" spans="1:6" x14ac:dyDescent="0.3">
      <c r="A11533" t="str">
        <f t="shared" si="180"/>
        <v>42828 FL</v>
      </c>
      <c r="B11533" s="60">
        <v>42828</v>
      </c>
      <c r="C11533" s="58" t="s">
        <v>87</v>
      </c>
      <c r="D11533" s="61">
        <v>74.77</v>
      </c>
      <c r="E11533">
        <v>74.349999999999994</v>
      </c>
      <c r="F11533">
        <v>2406384</v>
      </c>
    </row>
    <row r="11534" spans="1:6" x14ac:dyDescent="0.3">
      <c r="A11534" t="str">
        <f t="shared" si="180"/>
        <v>42829 FL</v>
      </c>
      <c r="B11534" s="60">
        <v>42829</v>
      </c>
      <c r="C11534" s="58" t="s">
        <v>87</v>
      </c>
      <c r="D11534" s="61">
        <v>73.88</v>
      </c>
      <c r="E11534">
        <v>72.45</v>
      </c>
      <c r="F11534">
        <v>2723987</v>
      </c>
    </row>
    <row r="11535" spans="1:6" x14ac:dyDescent="0.3">
      <c r="A11535" t="str">
        <f t="shared" si="180"/>
        <v>42830 FL</v>
      </c>
      <c r="B11535" s="60">
        <v>42830</v>
      </c>
      <c r="C11535" s="58" t="s">
        <v>87</v>
      </c>
      <c r="D11535" s="61">
        <v>72.77</v>
      </c>
      <c r="E11535">
        <v>71.2</v>
      </c>
      <c r="F11535">
        <v>1546127</v>
      </c>
    </row>
    <row r="11536" spans="1:6" x14ac:dyDescent="0.3">
      <c r="A11536" t="str">
        <f t="shared" si="180"/>
        <v>42831 FL</v>
      </c>
      <c r="B11536" s="60">
        <v>42831</v>
      </c>
      <c r="C11536" s="58" t="s">
        <v>87</v>
      </c>
      <c r="D11536" s="61">
        <v>71.7</v>
      </c>
      <c r="E11536">
        <v>72.290000000000006</v>
      </c>
      <c r="F11536">
        <v>2383801</v>
      </c>
    </row>
    <row r="11537" spans="1:6" x14ac:dyDescent="0.3">
      <c r="A11537" t="str">
        <f t="shared" si="180"/>
        <v>42832 FL</v>
      </c>
      <c r="B11537" s="60">
        <v>42832</v>
      </c>
      <c r="C11537" s="58" t="s">
        <v>87</v>
      </c>
      <c r="D11537" s="61">
        <v>72.2</v>
      </c>
      <c r="E11537">
        <v>72.260000000000005</v>
      </c>
      <c r="F11537">
        <v>2726960</v>
      </c>
    </row>
    <row r="11538" spans="1:6" x14ac:dyDescent="0.3">
      <c r="A11538" t="str">
        <f t="shared" si="180"/>
        <v>42835 FL</v>
      </c>
      <c r="B11538" s="60">
        <v>42835</v>
      </c>
      <c r="C11538" s="58" t="s">
        <v>87</v>
      </c>
      <c r="D11538" s="61">
        <v>72.44</v>
      </c>
      <c r="E11538">
        <v>72.56</v>
      </c>
      <c r="F11538">
        <v>1849225</v>
      </c>
    </row>
    <row r="11539" spans="1:6" x14ac:dyDescent="0.3">
      <c r="A11539" t="str">
        <f t="shared" si="180"/>
        <v>42836 FL</v>
      </c>
      <c r="B11539" s="60">
        <v>42836</v>
      </c>
      <c r="C11539" s="58" t="s">
        <v>87</v>
      </c>
      <c r="D11539" s="61">
        <v>72.180000000000007</v>
      </c>
      <c r="E11539">
        <v>72.48</v>
      </c>
      <c r="F11539">
        <v>1670389</v>
      </c>
    </row>
    <row r="11540" spans="1:6" x14ac:dyDescent="0.3">
      <c r="A11540" t="str">
        <f t="shared" si="180"/>
        <v>42837 FL</v>
      </c>
      <c r="B11540" s="60">
        <v>42837</v>
      </c>
      <c r="C11540" s="58" t="s">
        <v>87</v>
      </c>
      <c r="D11540" s="61">
        <v>73.040000000000006</v>
      </c>
      <c r="E11540">
        <v>72.599999999999994</v>
      </c>
      <c r="F11540">
        <v>2212160</v>
      </c>
    </row>
    <row r="11541" spans="1:6" x14ac:dyDescent="0.3">
      <c r="A11541" t="str">
        <f t="shared" si="180"/>
        <v>42838 FL</v>
      </c>
      <c r="B11541" s="60">
        <v>42838</v>
      </c>
      <c r="C11541" s="58" t="s">
        <v>87</v>
      </c>
      <c r="D11541" s="61">
        <v>72.59</v>
      </c>
      <c r="E11541">
        <v>72.09</v>
      </c>
      <c r="F11541">
        <v>1469978</v>
      </c>
    </row>
    <row r="11542" spans="1:6" x14ac:dyDescent="0.3">
      <c r="A11542" t="str">
        <f t="shared" si="180"/>
        <v>42842 FL</v>
      </c>
      <c r="B11542" s="60">
        <v>42842</v>
      </c>
      <c r="C11542" s="58" t="s">
        <v>87</v>
      </c>
      <c r="D11542" s="61">
        <v>72.069999999999993</v>
      </c>
      <c r="E11542">
        <v>72.53</v>
      </c>
      <c r="F11542">
        <v>1327639</v>
      </c>
    </row>
    <row r="11543" spans="1:6" x14ac:dyDescent="0.3">
      <c r="A11543" t="str">
        <f t="shared" si="180"/>
        <v>42843 FL</v>
      </c>
      <c r="B11543" s="60">
        <v>42843</v>
      </c>
      <c r="C11543" s="58" t="s">
        <v>87</v>
      </c>
      <c r="D11543" s="61">
        <v>72.47</v>
      </c>
      <c r="E11543">
        <v>72.59</v>
      </c>
      <c r="F11543">
        <v>1489794</v>
      </c>
    </row>
    <row r="11544" spans="1:6" x14ac:dyDescent="0.3">
      <c r="A11544" t="str">
        <f t="shared" si="180"/>
        <v>42844 FL</v>
      </c>
      <c r="B11544" s="60">
        <v>42844</v>
      </c>
      <c r="C11544" s="58" t="s">
        <v>87</v>
      </c>
      <c r="D11544" s="61">
        <v>72.67</v>
      </c>
      <c r="E11544">
        <v>72.650000000000006</v>
      </c>
      <c r="F11544">
        <v>1310092</v>
      </c>
    </row>
    <row r="11545" spans="1:6" x14ac:dyDescent="0.3">
      <c r="A11545" t="str">
        <f t="shared" si="180"/>
        <v>42845 FL</v>
      </c>
      <c r="B11545" s="60">
        <v>42845</v>
      </c>
      <c r="C11545" s="58" t="s">
        <v>87</v>
      </c>
      <c r="D11545" s="61">
        <v>74.5</v>
      </c>
      <c r="E11545">
        <v>76.55</v>
      </c>
      <c r="F11545">
        <v>6486173</v>
      </c>
    </row>
    <row r="11546" spans="1:6" x14ac:dyDescent="0.3">
      <c r="A11546" t="str">
        <f t="shared" si="180"/>
        <v>42846 FL</v>
      </c>
      <c r="B11546" s="60">
        <v>42846</v>
      </c>
      <c r="C11546" s="58" t="s">
        <v>87</v>
      </c>
      <c r="D11546" s="61">
        <v>76.3</v>
      </c>
      <c r="E11546">
        <v>75.84</v>
      </c>
      <c r="F11546">
        <v>3016162</v>
      </c>
    </row>
    <row r="11547" spans="1:6" x14ac:dyDescent="0.3">
      <c r="A11547" t="str">
        <f t="shared" si="180"/>
        <v>42849 FL</v>
      </c>
      <c r="B11547" s="60">
        <v>42849</v>
      </c>
      <c r="C11547" s="58" t="s">
        <v>87</v>
      </c>
      <c r="D11547" s="61">
        <v>76.709999999999994</v>
      </c>
      <c r="E11547">
        <v>76.42</v>
      </c>
      <c r="F11547">
        <v>1524308</v>
      </c>
    </row>
    <row r="11548" spans="1:6" x14ac:dyDescent="0.3">
      <c r="A11548" t="str">
        <f t="shared" si="180"/>
        <v>42850 FL</v>
      </c>
      <c r="B11548" s="60">
        <v>42850</v>
      </c>
      <c r="C11548" s="58" t="s">
        <v>87</v>
      </c>
      <c r="D11548" s="61">
        <v>76.8</v>
      </c>
      <c r="E11548">
        <v>76.599999999999994</v>
      </c>
      <c r="F11548">
        <v>1255631</v>
      </c>
    </row>
    <row r="11549" spans="1:6" x14ac:dyDescent="0.3">
      <c r="A11549" t="str">
        <f t="shared" si="180"/>
        <v>42851 FL</v>
      </c>
      <c r="B11549" s="60">
        <v>42851</v>
      </c>
      <c r="C11549" s="58" t="s">
        <v>87</v>
      </c>
      <c r="D11549" s="61">
        <v>77.08</v>
      </c>
      <c r="E11549">
        <v>76.92</v>
      </c>
      <c r="F11549">
        <v>1380277</v>
      </c>
    </row>
    <row r="11550" spans="1:6" x14ac:dyDescent="0.3">
      <c r="A11550" t="str">
        <f t="shared" si="180"/>
        <v>42852 FL</v>
      </c>
      <c r="B11550" s="60">
        <v>42852</v>
      </c>
      <c r="C11550" s="58" t="s">
        <v>87</v>
      </c>
      <c r="D11550" s="61">
        <v>77.400000000000006</v>
      </c>
      <c r="E11550">
        <v>76.69</v>
      </c>
      <c r="F11550">
        <v>1303489</v>
      </c>
    </row>
    <row r="11551" spans="1:6" x14ac:dyDescent="0.3">
      <c r="A11551" t="str">
        <f t="shared" si="180"/>
        <v>42853 FL</v>
      </c>
      <c r="B11551" s="60">
        <v>42853</v>
      </c>
      <c r="C11551" s="58" t="s">
        <v>87</v>
      </c>
      <c r="D11551" s="61">
        <v>76.77</v>
      </c>
      <c r="E11551">
        <v>77.34</v>
      </c>
      <c r="F11551">
        <v>1906763</v>
      </c>
    </row>
    <row r="11552" spans="1:6" x14ac:dyDescent="0.3">
      <c r="A11552" t="str">
        <f t="shared" si="180"/>
        <v>42856 FL</v>
      </c>
      <c r="B11552" s="60">
        <v>42856</v>
      </c>
      <c r="C11552" s="58" t="s">
        <v>87</v>
      </c>
      <c r="D11552" s="61">
        <v>77.31</v>
      </c>
      <c r="E11552">
        <v>76.459999999999994</v>
      </c>
      <c r="F11552">
        <v>1037649</v>
      </c>
    </row>
    <row r="11553" spans="1:6" x14ac:dyDescent="0.3">
      <c r="A11553" t="str">
        <f t="shared" si="180"/>
        <v>42857 FL</v>
      </c>
      <c r="B11553" s="60">
        <v>42857</v>
      </c>
      <c r="C11553" s="58" t="s">
        <v>87</v>
      </c>
      <c r="D11553" s="61">
        <v>76.290000000000006</v>
      </c>
      <c r="E11553">
        <v>76.73</v>
      </c>
      <c r="F11553">
        <v>1005697</v>
      </c>
    </row>
    <row r="11554" spans="1:6" x14ac:dyDescent="0.3">
      <c r="A11554" t="str">
        <f t="shared" si="180"/>
        <v>42858 FL</v>
      </c>
      <c r="B11554" s="60">
        <v>42858</v>
      </c>
      <c r="C11554" s="58" t="s">
        <v>87</v>
      </c>
      <c r="D11554" s="61">
        <v>76.83</v>
      </c>
      <c r="E11554">
        <v>76.83</v>
      </c>
      <c r="F11554">
        <v>830281</v>
      </c>
    </row>
    <row r="11555" spans="1:6" x14ac:dyDescent="0.3">
      <c r="A11555" t="str">
        <f t="shared" si="180"/>
        <v>42859 FL</v>
      </c>
      <c r="B11555" s="60">
        <v>42859</v>
      </c>
      <c r="C11555" s="58" t="s">
        <v>87</v>
      </c>
      <c r="D11555" s="61">
        <v>76.87</v>
      </c>
      <c r="E11555">
        <v>76.13</v>
      </c>
      <c r="F11555">
        <v>1146564</v>
      </c>
    </row>
    <row r="11556" spans="1:6" x14ac:dyDescent="0.3">
      <c r="A11556" t="str">
        <f t="shared" si="180"/>
        <v>42860 FL</v>
      </c>
      <c r="B11556" s="60">
        <v>42860</v>
      </c>
      <c r="C11556" s="58" t="s">
        <v>87</v>
      </c>
      <c r="D11556" s="61">
        <v>76.48</v>
      </c>
      <c r="E11556">
        <v>76.760000000000005</v>
      </c>
      <c r="F11556">
        <v>822654</v>
      </c>
    </row>
    <row r="11557" spans="1:6" x14ac:dyDescent="0.3">
      <c r="A11557" t="str">
        <f t="shared" si="180"/>
        <v>42863 FL</v>
      </c>
      <c r="B11557" s="60">
        <v>42863</v>
      </c>
      <c r="C11557" s="58" t="s">
        <v>87</v>
      </c>
      <c r="D11557" s="61">
        <v>76.87</v>
      </c>
      <c r="E11557">
        <v>76.53</v>
      </c>
      <c r="F11557">
        <v>718257</v>
      </c>
    </row>
    <row r="11558" spans="1:6" x14ac:dyDescent="0.3">
      <c r="A11558" t="str">
        <f t="shared" si="180"/>
        <v>42864 FL</v>
      </c>
      <c r="B11558" s="60">
        <v>42864</v>
      </c>
      <c r="C11558" s="58" t="s">
        <v>87</v>
      </c>
      <c r="D11558" s="61">
        <v>76.77</v>
      </c>
      <c r="E11558">
        <v>76.67</v>
      </c>
      <c r="F11558">
        <v>910951</v>
      </c>
    </row>
    <row r="11559" spans="1:6" x14ac:dyDescent="0.3">
      <c r="A11559" t="str">
        <f t="shared" si="180"/>
        <v>42865 FL</v>
      </c>
      <c r="B11559" s="60">
        <v>42865</v>
      </c>
      <c r="C11559" s="58" t="s">
        <v>87</v>
      </c>
      <c r="D11559" s="61">
        <v>76.650000000000006</v>
      </c>
      <c r="E11559">
        <v>77.349999999999994</v>
      </c>
      <c r="F11559">
        <v>1731268</v>
      </c>
    </row>
    <row r="11560" spans="1:6" x14ac:dyDescent="0.3">
      <c r="A11560" t="str">
        <f t="shared" si="180"/>
        <v>42866 FL</v>
      </c>
      <c r="B11560" s="60">
        <v>42866</v>
      </c>
      <c r="C11560" s="58" t="s">
        <v>87</v>
      </c>
      <c r="D11560" s="61">
        <v>76.5</v>
      </c>
      <c r="E11560">
        <v>75.81</v>
      </c>
      <c r="F11560">
        <v>1326442</v>
      </c>
    </row>
    <row r="11561" spans="1:6" x14ac:dyDescent="0.3">
      <c r="A11561" t="str">
        <f t="shared" si="180"/>
        <v>42867 FL</v>
      </c>
      <c r="B11561" s="60">
        <v>42867</v>
      </c>
      <c r="C11561" s="58" t="s">
        <v>87</v>
      </c>
      <c r="D11561" s="61">
        <v>75.36</v>
      </c>
      <c r="E11561">
        <v>74.88</v>
      </c>
      <c r="F11561">
        <v>1630543</v>
      </c>
    </row>
    <row r="11562" spans="1:6" x14ac:dyDescent="0.3">
      <c r="A11562" t="str">
        <f t="shared" si="180"/>
        <v>42870 FL</v>
      </c>
      <c r="B11562" s="60">
        <v>42870</v>
      </c>
      <c r="C11562" s="58" t="s">
        <v>87</v>
      </c>
      <c r="D11562" s="61">
        <v>74.89</v>
      </c>
      <c r="E11562">
        <v>73.209999999999994</v>
      </c>
      <c r="F11562">
        <v>2150819</v>
      </c>
    </row>
    <row r="11563" spans="1:6" x14ac:dyDescent="0.3">
      <c r="A11563" t="str">
        <f t="shared" si="180"/>
        <v>42871 FL</v>
      </c>
      <c r="B11563" s="60">
        <v>42871</v>
      </c>
      <c r="C11563" s="58" t="s">
        <v>87</v>
      </c>
      <c r="D11563" s="61">
        <v>72.099999999999994</v>
      </c>
      <c r="E11563">
        <v>71.790000000000006</v>
      </c>
      <c r="F11563">
        <v>2711617</v>
      </c>
    </row>
    <row r="11564" spans="1:6" x14ac:dyDescent="0.3">
      <c r="A11564" t="str">
        <f t="shared" si="180"/>
        <v>42872 FL</v>
      </c>
      <c r="B11564" s="60">
        <v>42872</v>
      </c>
      <c r="C11564" s="58" t="s">
        <v>87</v>
      </c>
      <c r="D11564" s="61">
        <v>71.16</v>
      </c>
      <c r="E11564">
        <v>70.86</v>
      </c>
      <c r="F11564">
        <v>2669658</v>
      </c>
    </row>
    <row r="11565" spans="1:6" x14ac:dyDescent="0.3">
      <c r="A11565" t="str">
        <f t="shared" si="180"/>
        <v>42873 FL</v>
      </c>
      <c r="B11565" s="60">
        <v>42873</v>
      </c>
      <c r="C11565" s="58" t="s">
        <v>87</v>
      </c>
      <c r="D11565" s="61">
        <v>71.12</v>
      </c>
      <c r="E11565">
        <v>70.45</v>
      </c>
      <c r="F11565">
        <v>2770873</v>
      </c>
    </row>
    <row r="11566" spans="1:6" x14ac:dyDescent="0.3">
      <c r="A11566" t="str">
        <f t="shared" si="180"/>
        <v>42874 FL</v>
      </c>
      <c r="B11566" s="60">
        <v>42874</v>
      </c>
      <c r="C11566" s="58" t="s">
        <v>87</v>
      </c>
      <c r="D11566" s="61">
        <v>60.5</v>
      </c>
      <c r="E11566">
        <v>58.72</v>
      </c>
      <c r="F11566">
        <v>16898634</v>
      </c>
    </row>
    <row r="11567" spans="1:6" x14ac:dyDescent="0.3">
      <c r="A11567" t="str">
        <f t="shared" si="180"/>
        <v>42877 FL</v>
      </c>
      <c r="B11567" s="60">
        <v>42877</v>
      </c>
      <c r="C11567" s="58" t="s">
        <v>87</v>
      </c>
      <c r="D11567" s="61">
        <v>59.13</v>
      </c>
      <c r="E11567">
        <v>60.27</v>
      </c>
      <c r="F11567">
        <v>7049640</v>
      </c>
    </row>
    <row r="11568" spans="1:6" x14ac:dyDescent="0.3">
      <c r="A11568" t="str">
        <f t="shared" si="180"/>
        <v>42878 FL</v>
      </c>
      <c r="B11568" s="60">
        <v>42878</v>
      </c>
      <c r="C11568" s="58" t="s">
        <v>87</v>
      </c>
      <c r="D11568" s="61">
        <v>60.31</v>
      </c>
      <c r="E11568">
        <v>59.87</v>
      </c>
      <c r="F11568">
        <v>3760005</v>
      </c>
    </row>
    <row r="11569" spans="1:6" x14ac:dyDescent="0.3">
      <c r="A11569" t="str">
        <f t="shared" si="180"/>
        <v>42879 FL</v>
      </c>
      <c r="B11569" s="60">
        <v>42879</v>
      </c>
      <c r="C11569" s="58" t="s">
        <v>87</v>
      </c>
      <c r="D11569" s="61">
        <v>59.78</v>
      </c>
      <c r="E11569">
        <v>59.63</v>
      </c>
      <c r="F11569">
        <v>3740721</v>
      </c>
    </row>
    <row r="11570" spans="1:6" x14ac:dyDescent="0.3">
      <c r="A11570" t="str">
        <f t="shared" si="180"/>
        <v>42880 FL</v>
      </c>
      <c r="B11570" s="60">
        <v>42880</v>
      </c>
      <c r="C11570" s="58" t="s">
        <v>87</v>
      </c>
      <c r="D11570" s="61">
        <v>60.18</v>
      </c>
      <c r="E11570">
        <v>59.66</v>
      </c>
      <c r="F11570">
        <v>3293948</v>
      </c>
    </row>
    <row r="11571" spans="1:6" x14ac:dyDescent="0.3">
      <c r="A11571" t="str">
        <f t="shared" si="180"/>
        <v>42881 FL</v>
      </c>
      <c r="B11571" s="60">
        <v>42881</v>
      </c>
      <c r="C11571" s="58" t="s">
        <v>87</v>
      </c>
      <c r="D11571" s="61">
        <v>59.57</v>
      </c>
      <c r="E11571">
        <v>59.82</v>
      </c>
      <c r="F11571">
        <v>1214301</v>
      </c>
    </row>
    <row r="11572" spans="1:6" x14ac:dyDescent="0.3">
      <c r="A11572" t="str">
        <f t="shared" si="180"/>
        <v>42885 FL</v>
      </c>
      <c r="B11572" s="60">
        <v>42885</v>
      </c>
      <c r="C11572" s="58" t="s">
        <v>87</v>
      </c>
      <c r="D11572" s="61">
        <v>60</v>
      </c>
      <c r="E11572">
        <v>59.66</v>
      </c>
      <c r="F11572">
        <v>1901029</v>
      </c>
    </row>
    <row r="11573" spans="1:6" x14ac:dyDescent="0.3">
      <c r="A11573" t="str">
        <f t="shared" si="180"/>
        <v>42886 FL</v>
      </c>
      <c r="B11573" s="60">
        <v>42886</v>
      </c>
      <c r="C11573" s="58" t="s">
        <v>87</v>
      </c>
      <c r="D11573" s="61">
        <v>59.64</v>
      </c>
      <c r="E11573">
        <v>59.41</v>
      </c>
      <c r="F11573">
        <v>4180608</v>
      </c>
    </row>
    <row r="11574" spans="1:6" x14ac:dyDescent="0.3">
      <c r="A11574" t="str">
        <f t="shared" si="180"/>
        <v>42887 FL</v>
      </c>
      <c r="B11574" s="60">
        <v>42887</v>
      </c>
      <c r="C11574" s="58" t="s">
        <v>87</v>
      </c>
      <c r="D11574" s="61">
        <v>59.5</v>
      </c>
      <c r="E11574">
        <v>59.36</v>
      </c>
      <c r="F11574">
        <v>2836601</v>
      </c>
    </row>
    <row r="11575" spans="1:6" x14ac:dyDescent="0.3">
      <c r="A11575" t="str">
        <f t="shared" si="180"/>
        <v>42888 FL</v>
      </c>
      <c r="B11575" s="60">
        <v>42888</v>
      </c>
      <c r="C11575" s="58" t="s">
        <v>87</v>
      </c>
      <c r="D11575" s="61">
        <v>59.45</v>
      </c>
      <c r="E11575">
        <v>58.04</v>
      </c>
      <c r="F11575">
        <v>4012921</v>
      </c>
    </row>
    <row r="11576" spans="1:6" x14ac:dyDescent="0.3">
      <c r="A11576" t="str">
        <f t="shared" si="180"/>
        <v>42891 FL</v>
      </c>
      <c r="B11576" s="60">
        <v>42891</v>
      </c>
      <c r="C11576" s="58" t="s">
        <v>87</v>
      </c>
      <c r="D11576" s="61">
        <v>57.51</v>
      </c>
      <c r="E11576">
        <v>57.6</v>
      </c>
      <c r="F11576">
        <v>3418813</v>
      </c>
    </row>
    <row r="11577" spans="1:6" x14ac:dyDescent="0.3">
      <c r="A11577" t="str">
        <f t="shared" si="180"/>
        <v>42892 FL</v>
      </c>
      <c r="B11577" s="60">
        <v>42892</v>
      </c>
      <c r="C11577" s="58" t="s">
        <v>87</v>
      </c>
      <c r="D11577" s="61">
        <v>57.4</v>
      </c>
      <c r="E11577">
        <v>55.08</v>
      </c>
      <c r="F11577">
        <v>5706406</v>
      </c>
    </row>
    <row r="11578" spans="1:6" x14ac:dyDescent="0.3">
      <c r="A11578" t="str">
        <f t="shared" si="180"/>
        <v>42893 FL</v>
      </c>
      <c r="B11578" s="60">
        <v>42893</v>
      </c>
      <c r="C11578" s="58" t="s">
        <v>87</v>
      </c>
      <c r="D11578" s="61">
        <v>55.15</v>
      </c>
      <c r="E11578">
        <v>55.29</v>
      </c>
      <c r="F11578">
        <v>5500664</v>
      </c>
    </row>
    <row r="11579" spans="1:6" x14ac:dyDescent="0.3">
      <c r="A11579" t="str">
        <f t="shared" si="180"/>
        <v>42894 FL</v>
      </c>
      <c r="B11579" s="60">
        <v>42894</v>
      </c>
      <c r="C11579" s="58" t="s">
        <v>87</v>
      </c>
      <c r="D11579" s="61">
        <v>55.29</v>
      </c>
      <c r="E11579">
        <v>53.88</v>
      </c>
      <c r="F11579">
        <v>3708971</v>
      </c>
    </row>
    <row r="11580" spans="1:6" x14ac:dyDescent="0.3">
      <c r="A11580" t="str">
        <f t="shared" si="180"/>
        <v>42895 FL</v>
      </c>
      <c r="B11580" s="60">
        <v>42895</v>
      </c>
      <c r="C11580" s="58" t="s">
        <v>87</v>
      </c>
      <c r="D11580" s="61">
        <v>53.95</v>
      </c>
      <c r="E11580">
        <v>54.78</v>
      </c>
      <c r="F11580">
        <v>3776415</v>
      </c>
    </row>
    <row r="11581" spans="1:6" x14ac:dyDescent="0.3">
      <c r="A11581" t="str">
        <f t="shared" si="180"/>
        <v>42898 FL</v>
      </c>
      <c r="B11581" s="60">
        <v>42898</v>
      </c>
      <c r="C11581" s="58" t="s">
        <v>87</v>
      </c>
      <c r="D11581" s="61">
        <v>54.65</v>
      </c>
      <c r="E11581">
        <v>54.86</v>
      </c>
      <c r="F11581">
        <v>4205581</v>
      </c>
    </row>
    <row r="11582" spans="1:6" x14ac:dyDescent="0.3">
      <c r="A11582" t="str">
        <f t="shared" si="180"/>
        <v>42899 FL</v>
      </c>
      <c r="B11582" s="60">
        <v>42899</v>
      </c>
      <c r="C11582" s="58" t="s">
        <v>87</v>
      </c>
      <c r="D11582" s="61">
        <v>54.06</v>
      </c>
      <c r="E11582">
        <v>55.1</v>
      </c>
      <c r="F11582">
        <v>3028992</v>
      </c>
    </row>
    <row r="11583" spans="1:6" x14ac:dyDescent="0.3">
      <c r="A11583" t="str">
        <f t="shared" si="180"/>
        <v>42900 FL</v>
      </c>
      <c r="B11583" s="60">
        <v>42900</v>
      </c>
      <c r="C11583" s="58" t="s">
        <v>87</v>
      </c>
      <c r="D11583" s="61">
        <v>55.5</v>
      </c>
      <c r="E11583">
        <v>53.77</v>
      </c>
      <c r="F11583">
        <v>3527638</v>
      </c>
    </row>
    <row r="11584" spans="1:6" x14ac:dyDescent="0.3">
      <c r="A11584" t="str">
        <f t="shared" si="180"/>
        <v>42901 FL</v>
      </c>
      <c r="B11584" s="60">
        <v>42901</v>
      </c>
      <c r="C11584" s="58" t="s">
        <v>87</v>
      </c>
      <c r="D11584" s="61">
        <v>53.5</v>
      </c>
      <c r="E11584">
        <v>52.83</v>
      </c>
      <c r="F11584">
        <v>3980956</v>
      </c>
    </row>
    <row r="11585" spans="1:6" x14ac:dyDescent="0.3">
      <c r="A11585" t="str">
        <f t="shared" si="180"/>
        <v>42902 FL</v>
      </c>
      <c r="B11585" s="60">
        <v>42902</v>
      </c>
      <c r="C11585" s="58" t="s">
        <v>87</v>
      </c>
      <c r="D11585" s="61">
        <v>52.73</v>
      </c>
      <c r="E11585">
        <v>52.04</v>
      </c>
      <c r="F11585">
        <v>6714121</v>
      </c>
    </row>
    <row r="11586" spans="1:6" x14ac:dyDescent="0.3">
      <c r="A11586" t="str">
        <f t="shared" si="180"/>
        <v>42905 FL</v>
      </c>
      <c r="B11586" s="60">
        <v>42905</v>
      </c>
      <c r="C11586" s="58" t="s">
        <v>87</v>
      </c>
      <c r="D11586" s="61">
        <v>52.2</v>
      </c>
      <c r="E11586">
        <v>51.45</v>
      </c>
      <c r="F11586">
        <v>3440362</v>
      </c>
    </row>
    <row r="11587" spans="1:6" x14ac:dyDescent="0.3">
      <c r="A11587" t="str">
        <f t="shared" si="180"/>
        <v>42906 FL</v>
      </c>
      <c r="B11587" s="60">
        <v>42906</v>
      </c>
      <c r="C11587" s="58" t="s">
        <v>87</v>
      </c>
      <c r="D11587" s="61">
        <v>51.11</v>
      </c>
      <c r="E11587">
        <v>50.33</v>
      </c>
      <c r="F11587">
        <v>3486855</v>
      </c>
    </row>
    <row r="11588" spans="1:6" x14ac:dyDescent="0.3">
      <c r="A11588" t="str">
        <f t="shared" si="180"/>
        <v>42907 FL</v>
      </c>
      <c r="B11588" s="60">
        <v>42907</v>
      </c>
      <c r="C11588" s="58" t="s">
        <v>87</v>
      </c>
      <c r="D11588" s="61">
        <v>47.02</v>
      </c>
      <c r="E11588">
        <v>47.82</v>
      </c>
      <c r="F11588">
        <v>12895336</v>
      </c>
    </row>
    <row r="11589" spans="1:6" x14ac:dyDescent="0.3">
      <c r="A11589" t="str">
        <f t="shared" ref="A11589:A11652" si="181">CONCATENATE(B11589, " ", C11589)</f>
        <v>42908 FL</v>
      </c>
      <c r="B11589" s="60">
        <v>42908</v>
      </c>
      <c r="C11589" s="58" t="s">
        <v>87</v>
      </c>
      <c r="D11589" s="61">
        <v>48.45</v>
      </c>
      <c r="E11589">
        <v>47.5</v>
      </c>
      <c r="F11589">
        <v>4297568</v>
      </c>
    </row>
    <row r="11590" spans="1:6" x14ac:dyDescent="0.3">
      <c r="A11590" t="str">
        <f t="shared" si="181"/>
        <v>42909 FL</v>
      </c>
      <c r="B11590" s="60">
        <v>42909</v>
      </c>
      <c r="C11590" s="58" t="s">
        <v>87</v>
      </c>
      <c r="D11590" s="61">
        <v>47.47</v>
      </c>
      <c r="E11590">
        <v>48.03</v>
      </c>
      <c r="F11590">
        <v>7534600</v>
      </c>
    </row>
    <row r="11591" spans="1:6" x14ac:dyDescent="0.3">
      <c r="A11591" t="str">
        <f t="shared" si="181"/>
        <v>42912 FL</v>
      </c>
      <c r="B11591" s="60">
        <v>42912</v>
      </c>
      <c r="C11591" s="58" t="s">
        <v>87</v>
      </c>
      <c r="D11591" s="61">
        <v>48.21</v>
      </c>
      <c r="E11591">
        <v>48.37</v>
      </c>
      <c r="F11591">
        <v>3223322</v>
      </c>
    </row>
    <row r="11592" spans="1:6" x14ac:dyDescent="0.3">
      <c r="A11592" t="str">
        <f t="shared" si="181"/>
        <v>42913 FL</v>
      </c>
      <c r="B11592" s="60">
        <v>42913</v>
      </c>
      <c r="C11592" s="58" t="s">
        <v>87</v>
      </c>
      <c r="D11592" s="61">
        <v>48.25</v>
      </c>
      <c r="E11592">
        <v>48.5</v>
      </c>
      <c r="F11592">
        <v>2986360</v>
      </c>
    </row>
    <row r="11593" spans="1:6" x14ac:dyDescent="0.3">
      <c r="A11593" t="str">
        <f t="shared" si="181"/>
        <v>42914 FL</v>
      </c>
      <c r="B11593" s="60">
        <v>42914</v>
      </c>
      <c r="C11593" s="58" t="s">
        <v>87</v>
      </c>
      <c r="D11593" s="61">
        <v>48.5</v>
      </c>
      <c r="E11593">
        <v>48.71</v>
      </c>
      <c r="F11593">
        <v>2264932</v>
      </c>
    </row>
    <row r="11594" spans="1:6" x14ac:dyDescent="0.3">
      <c r="A11594" t="str">
        <f t="shared" si="181"/>
        <v>42915 FL</v>
      </c>
      <c r="B11594" s="60">
        <v>42915</v>
      </c>
      <c r="C11594" s="58" t="s">
        <v>87</v>
      </c>
      <c r="D11594" s="61">
        <v>48.77</v>
      </c>
      <c r="E11594">
        <v>48.7</v>
      </c>
      <c r="F11594">
        <v>2873629</v>
      </c>
    </row>
    <row r="11595" spans="1:6" x14ac:dyDescent="0.3">
      <c r="A11595" t="str">
        <f t="shared" si="181"/>
        <v>42916 FL</v>
      </c>
      <c r="B11595" s="60">
        <v>42916</v>
      </c>
      <c r="C11595" s="58" t="s">
        <v>87</v>
      </c>
      <c r="D11595" s="61">
        <v>49.14</v>
      </c>
      <c r="E11595">
        <v>49.28</v>
      </c>
      <c r="F11595">
        <v>3694203</v>
      </c>
    </row>
    <row r="11596" spans="1:6" x14ac:dyDescent="0.3">
      <c r="A11596" t="str">
        <f t="shared" si="181"/>
        <v>42919 FL</v>
      </c>
      <c r="B11596" s="60">
        <v>42919</v>
      </c>
      <c r="C11596" s="58" t="s">
        <v>87</v>
      </c>
      <c r="D11596" s="61">
        <v>49.59</v>
      </c>
      <c r="E11596">
        <v>50.64</v>
      </c>
      <c r="F11596">
        <v>2163325</v>
      </c>
    </row>
    <row r="11597" spans="1:6" x14ac:dyDescent="0.3">
      <c r="A11597" t="str">
        <f t="shared" si="181"/>
        <v>42921 FL</v>
      </c>
      <c r="B11597" s="60">
        <v>42921</v>
      </c>
      <c r="C11597" s="58" t="s">
        <v>87</v>
      </c>
      <c r="D11597" s="61">
        <v>50.96</v>
      </c>
      <c r="E11597">
        <v>50.3</v>
      </c>
      <c r="F11597">
        <v>8688969</v>
      </c>
    </row>
    <row r="11598" spans="1:6" x14ac:dyDescent="0.3">
      <c r="A11598" t="str">
        <f t="shared" si="181"/>
        <v>42922 FL</v>
      </c>
      <c r="B11598" s="60">
        <v>42922</v>
      </c>
      <c r="C11598" s="58" t="s">
        <v>87</v>
      </c>
      <c r="D11598" s="61">
        <v>50.04</v>
      </c>
      <c r="E11598">
        <v>50.08</v>
      </c>
      <c r="F11598">
        <v>5044036</v>
      </c>
    </row>
    <row r="11599" spans="1:6" x14ac:dyDescent="0.3">
      <c r="A11599" t="str">
        <f t="shared" si="181"/>
        <v>42923 FL</v>
      </c>
      <c r="B11599" s="60">
        <v>42923</v>
      </c>
      <c r="C11599" s="58" t="s">
        <v>87</v>
      </c>
      <c r="D11599" s="61">
        <v>50.08</v>
      </c>
      <c r="E11599">
        <v>49.98</v>
      </c>
      <c r="F11599">
        <v>4129058</v>
      </c>
    </row>
    <row r="11600" spans="1:6" x14ac:dyDescent="0.3">
      <c r="A11600" t="str">
        <f t="shared" si="181"/>
        <v>42926 FL</v>
      </c>
      <c r="B11600" s="60">
        <v>42926</v>
      </c>
      <c r="C11600" s="58" t="s">
        <v>87</v>
      </c>
      <c r="D11600" s="61">
        <v>49.69</v>
      </c>
      <c r="E11600">
        <v>48.4</v>
      </c>
      <c r="F11600">
        <v>4487577</v>
      </c>
    </row>
    <row r="11601" spans="1:6" x14ac:dyDescent="0.3">
      <c r="A11601" t="str">
        <f t="shared" si="181"/>
        <v>42927 FL</v>
      </c>
      <c r="B11601" s="60">
        <v>42927</v>
      </c>
      <c r="C11601" s="58" t="s">
        <v>87</v>
      </c>
      <c r="D11601" s="61">
        <v>48.4</v>
      </c>
      <c r="E11601">
        <v>48.32</v>
      </c>
      <c r="F11601">
        <v>2586088</v>
      </c>
    </row>
    <row r="11602" spans="1:6" x14ac:dyDescent="0.3">
      <c r="A11602" t="str">
        <f t="shared" si="181"/>
        <v>42928 FL</v>
      </c>
      <c r="B11602" s="60">
        <v>42928</v>
      </c>
      <c r="C11602" s="58" t="s">
        <v>87</v>
      </c>
      <c r="D11602" s="61">
        <v>48.28</v>
      </c>
      <c r="E11602">
        <v>48.24</v>
      </c>
      <c r="F11602">
        <v>3183710</v>
      </c>
    </row>
    <row r="11603" spans="1:6" x14ac:dyDescent="0.3">
      <c r="A11603" t="str">
        <f t="shared" si="181"/>
        <v>42929 FL</v>
      </c>
      <c r="B11603" s="60">
        <v>42929</v>
      </c>
      <c r="C11603" s="58" t="s">
        <v>87</v>
      </c>
      <c r="D11603" s="61">
        <v>48.48</v>
      </c>
      <c r="E11603">
        <v>48.57</v>
      </c>
      <c r="F11603">
        <v>3655030</v>
      </c>
    </row>
    <row r="11604" spans="1:6" x14ac:dyDescent="0.3">
      <c r="A11604" t="str">
        <f t="shared" si="181"/>
        <v>42930 FL</v>
      </c>
      <c r="B11604" s="60">
        <v>42930</v>
      </c>
      <c r="C11604" s="58" t="s">
        <v>87</v>
      </c>
      <c r="D11604" s="61">
        <v>48.68</v>
      </c>
      <c r="E11604">
        <v>48.42</v>
      </c>
      <c r="F11604">
        <v>1953856</v>
      </c>
    </row>
    <row r="11605" spans="1:6" x14ac:dyDescent="0.3">
      <c r="A11605" t="str">
        <f t="shared" si="181"/>
        <v>42933 FL</v>
      </c>
      <c r="B11605" s="60">
        <v>42933</v>
      </c>
      <c r="C11605" s="58" t="s">
        <v>87</v>
      </c>
      <c r="D11605" s="61">
        <v>48.42</v>
      </c>
      <c r="E11605">
        <v>48.95</v>
      </c>
      <c r="F11605">
        <v>2438028</v>
      </c>
    </row>
    <row r="11606" spans="1:6" x14ac:dyDescent="0.3">
      <c r="A11606" t="str">
        <f t="shared" si="181"/>
        <v>42934 FL</v>
      </c>
      <c r="B11606" s="60">
        <v>42934</v>
      </c>
      <c r="C11606" s="58" t="s">
        <v>87</v>
      </c>
      <c r="D11606" s="61">
        <v>48.85</v>
      </c>
      <c r="E11606">
        <v>48.58</v>
      </c>
      <c r="F11606">
        <v>2050919</v>
      </c>
    </row>
    <row r="11607" spans="1:6" x14ac:dyDescent="0.3">
      <c r="A11607" t="str">
        <f t="shared" si="181"/>
        <v>42935 FL</v>
      </c>
      <c r="B11607" s="60">
        <v>42935</v>
      </c>
      <c r="C11607" s="58" t="s">
        <v>87</v>
      </c>
      <c r="D11607" s="61">
        <v>48.66</v>
      </c>
      <c r="E11607">
        <v>48.54</v>
      </c>
      <c r="F11607">
        <v>1711629</v>
      </c>
    </row>
    <row r="11608" spans="1:6" x14ac:dyDescent="0.3">
      <c r="A11608" t="str">
        <f t="shared" si="181"/>
        <v>42936 FL</v>
      </c>
      <c r="B11608" s="60">
        <v>42936</v>
      </c>
      <c r="C11608" s="58" t="s">
        <v>87</v>
      </c>
      <c r="D11608" s="61">
        <v>48.55</v>
      </c>
      <c r="E11608">
        <v>47.98</v>
      </c>
      <c r="F11608">
        <v>3095262</v>
      </c>
    </row>
    <row r="11609" spans="1:6" x14ac:dyDescent="0.3">
      <c r="A11609" t="str">
        <f t="shared" si="181"/>
        <v>42937 FL</v>
      </c>
      <c r="B11609" s="60">
        <v>42937</v>
      </c>
      <c r="C11609" s="58" t="s">
        <v>87</v>
      </c>
      <c r="D11609" s="61">
        <v>48.06</v>
      </c>
      <c r="E11609">
        <v>47.21</v>
      </c>
      <c r="F11609">
        <v>3775107</v>
      </c>
    </row>
    <row r="11610" spans="1:6" x14ac:dyDescent="0.3">
      <c r="A11610" t="str">
        <f t="shared" si="181"/>
        <v>42940 FL</v>
      </c>
      <c r="B11610" s="60">
        <v>42940</v>
      </c>
      <c r="C11610" s="58" t="s">
        <v>87</v>
      </c>
      <c r="D11610" s="61">
        <v>45.55</v>
      </c>
      <c r="E11610">
        <v>45.05</v>
      </c>
      <c r="F11610">
        <v>5160244</v>
      </c>
    </row>
    <row r="11611" spans="1:6" x14ac:dyDescent="0.3">
      <c r="A11611" t="str">
        <f t="shared" si="181"/>
        <v>42941 FL</v>
      </c>
      <c r="B11611" s="60">
        <v>42941</v>
      </c>
      <c r="C11611" s="58" t="s">
        <v>87</v>
      </c>
      <c r="D11611" s="61">
        <v>45.48</v>
      </c>
      <c r="E11611">
        <v>45.75</v>
      </c>
      <c r="F11611">
        <v>3310748</v>
      </c>
    </row>
    <row r="11612" spans="1:6" x14ac:dyDescent="0.3">
      <c r="A11612" t="str">
        <f t="shared" si="181"/>
        <v>42942 FL</v>
      </c>
      <c r="B11612" s="60">
        <v>42942</v>
      </c>
      <c r="C11612" s="58" t="s">
        <v>87</v>
      </c>
      <c r="D11612" s="61">
        <v>45.75</v>
      </c>
      <c r="E11612">
        <v>46.1</v>
      </c>
      <c r="F11612">
        <v>2130832</v>
      </c>
    </row>
    <row r="11613" spans="1:6" x14ac:dyDescent="0.3">
      <c r="A11613" t="str">
        <f t="shared" si="181"/>
        <v>42943 FL</v>
      </c>
      <c r="B11613" s="60">
        <v>42943</v>
      </c>
      <c r="C11613" s="58" t="s">
        <v>87</v>
      </c>
      <c r="D11613" s="61">
        <v>46.25</v>
      </c>
      <c r="E11613">
        <v>47.25</v>
      </c>
      <c r="F11613">
        <v>2507442</v>
      </c>
    </row>
    <row r="11614" spans="1:6" x14ac:dyDescent="0.3">
      <c r="A11614" t="str">
        <f t="shared" si="181"/>
        <v>42944 FL</v>
      </c>
      <c r="B11614" s="60">
        <v>42944</v>
      </c>
      <c r="C11614" s="58" t="s">
        <v>87</v>
      </c>
      <c r="D11614" s="61">
        <v>47.29</v>
      </c>
      <c r="E11614">
        <v>46.02</v>
      </c>
      <c r="F11614">
        <v>2259968</v>
      </c>
    </row>
    <row r="11615" spans="1:6" x14ac:dyDescent="0.3">
      <c r="A11615" t="str">
        <f t="shared" si="181"/>
        <v>42947 FL</v>
      </c>
      <c r="B11615" s="60">
        <v>42947</v>
      </c>
      <c r="C11615" s="58" t="s">
        <v>87</v>
      </c>
      <c r="D11615" s="61">
        <v>46.27</v>
      </c>
      <c r="E11615">
        <v>47.19</v>
      </c>
      <c r="F11615">
        <v>2799611</v>
      </c>
    </row>
    <row r="11616" spans="1:6" x14ac:dyDescent="0.3">
      <c r="A11616" t="str">
        <f t="shared" si="181"/>
        <v>42948 FL</v>
      </c>
      <c r="B11616" s="60">
        <v>42948</v>
      </c>
      <c r="C11616" s="58" t="s">
        <v>87</v>
      </c>
      <c r="D11616" s="61">
        <v>47.07</v>
      </c>
      <c r="E11616">
        <v>46.87</v>
      </c>
      <c r="F11616">
        <v>2592591</v>
      </c>
    </row>
    <row r="11617" spans="1:6" x14ac:dyDescent="0.3">
      <c r="A11617" t="str">
        <f t="shared" si="181"/>
        <v>42949 FL</v>
      </c>
      <c r="B11617" s="60">
        <v>42949</v>
      </c>
      <c r="C11617" s="58" t="s">
        <v>87</v>
      </c>
      <c r="D11617" s="61">
        <v>46.84</v>
      </c>
      <c r="E11617">
        <v>47.65</v>
      </c>
      <c r="F11617">
        <v>4064606</v>
      </c>
    </row>
    <row r="11618" spans="1:6" x14ac:dyDescent="0.3">
      <c r="A11618" t="str">
        <f t="shared" si="181"/>
        <v>42950 FL</v>
      </c>
      <c r="B11618" s="60">
        <v>42950</v>
      </c>
      <c r="C11618" s="58" t="s">
        <v>87</v>
      </c>
      <c r="D11618" s="61">
        <v>47.71</v>
      </c>
      <c r="E11618">
        <v>48.55</v>
      </c>
      <c r="F11618">
        <v>4273647</v>
      </c>
    </row>
    <row r="11619" spans="1:6" x14ac:dyDescent="0.3">
      <c r="A11619" t="str">
        <f t="shared" si="181"/>
        <v>42951 FL</v>
      </c>
      <c r="B11619" s="60">
        <v>42951</v>
      </c>
      <c r="C11619" s="58" t="s">
        <v>87</v>
      </c>
      <c r="D11619" s="61">
        <v>48.65</v>
      </c>
      <c r="E11619">
        <v>49</v>
      </c>
      <c r="F11619">
        <v>2802515</v>
      </c>
    </row>
    <row r="11620" spans="1:6" x14ac:dyDescent="0.3">
      <c r="A11620" t="str">
        <f t="shared" si="181"/>
        <v>42954 FL</v>
      </c>
      <c r="B11620" s="60">
        <v>42954</v>
      </c>
      <c r="C11620" s="58" t="s">
        <v>87</v>
      </c>
      <c r="D11620" s="61">
        <v>48.85</v>
      </c>
      <c r="E11620">
        <v>48.84</v>
      </c>
      <c r="F11620">
        <v>3764463</v>
      </c>
    </row>
    <row r="11621" spans="1:6" x14ac:dyDescent="0.3">
      <c r="A11621" t="str">
        <f t="shared" si="181"/>
        <v>42955 FL</v>
      </c>
      <c r="B11621" s="60">
        <v>42955</v>
      </c>
      <c r="C11621" s="58" t="s">
        <v>87</v>
      </c>
      <c r="D11621" s="61">
        <v>50.5</v>
      </c>
      <c r="E11621">
        <v>50.04</v>
      </c>
      <c r="F11621">
        <v>5053931</v>
      </c>
    </row>
    <row r="11622" spans="1:6" x14ac:dyDescent="0.3">
      <c r="A11622" t="str">
        <f t="shared" si="181"/>
        <v>42956 FL</v>
      </c>
      <c r="B11622" s="60">
        <v>42956</v>
      </c>
      <c r="C11622" s="58" t="s">
        <v>87</v>
      </c>
      <c r="D11622" s="61">
        <v>49.67</v>
      </c>
      <c r="E11622">
        <v>49.8</v>
      </c>
      <c r="F11622">
        <v>2516277</v>
      </c>
    </row>
    <row r="11623" spans="1:6" x14ac:dyDescent="0.3">
      <c r="A11623" t="str">
        <f t="shared" si="181"/>
        <v>42957 FL</v>
      </c>
      <c r="B11623" s="60">
        <v>42957</v>
      </c>
      <c r="C11623" s="58" t="s">
        <v>87</v>
      </c>
      <c r="D11623" s="61">
        <v>49.18</v>
      </c>
      <c r="E11623">
        <v>49.09</v>
      </c>
      <c r="F11623">
        <v>3072731</v>
      </c>
    </row>
    <row r="11624" spans="1:6" x14ac:dyDescent="0.3">
      <c r="A11624" t="str">
        <f t="shared" si="181"/>
        <v>42958 FL</v>
      </c>
      <c r="B11624" s="60">
        <v>42958</v>
      </c>
      <c r="C11624" s="58" t="s">
        <v>87</v>
      </c>
      <c r="D11624" s="61">
        <v>48.6</v>
      </c>
      <c r="E11624">
        <v>49.3</v>
      </c>
      <c r="F11624">
        <v>2545323</v>
      </c>
    </row>
    <row r="11625" spans="1:6" x14ac:dyDescent="0.3">
      <c r="A11625" t="str">
        <f t="shared" si="181"/>
        <v>42961 FL</v>
      </c>
      <c r="B11625" s="60">
        <v>42961</v>
      </c>
      <c r="C11625" s="58" t="s">
        <v>87</v>
      </c>
      <c r="D11625" s="61">
        <v>49.46</v>
      </c>
      <c r="E11625">
        <v>49.32</v>
      </c>
      <c r="F11625">
        <v>2860384</v>
      </c>
    </row>
    <row r="11626" spans="1:6" x14ac:dyDescent="0.3">
      <c r="A11626" t="str">
        <f t="shared" si="181"/>
        <v>42962 FL</v>
      </c>
      <c r="B11626" s="60">
        <v>42962</v>
      </c>
      <c r="C11626" s="58" t="s">
        <v>87</v>
      </c>
      <c r="D11626" s="61">
        <v>47.15</v>
      </c>
      <c r="E11626">
        <v>47.13</v>
      </c>
      <c r="F11626">
        <v>6236791</v>
      </c>
    </row>
    <row r="11627" spans="1:6" x14ac:dyDescent="0.3">
      <c r="A11627" t="str">
        <f t="shared" si="181"/>
        <v>42963 FL</v>
      </c>
      <c r="B11627" s="60">
        <v>42963</v>
      </c>
      <c r="C11627" s="58" t="s">
        <v>87</v>
      </c>
      <c r="D11627" s="61">
        <v>47.62</v>
      </c>
      <c r="E11627">
        <v>48.57</v>
      </c>
      <c r="F11627">
        <v>5584618</v>
      </c>
    </row>
    <row r="11628" spans="1:6" x14ac:dyDescent="0.3">
      <c r="A11628" t="str">
        <f t="shared" si="181"/>
        <v>42964 FL</v>
      </c>
      <c r="B11628" s="60">
        <v>42964</v>
      </c>
      <c r="C11628" s="58" t="s">
        <v>87</v>
      </c>
      <c r="D11628" s="61">
        <v>48.34</v>
      </c>
      <c r="E11628">
        <v>47.7</v>
      </c>
      <c r="F11628">
        <v>5557212</v>
      </c>
    </row>
    <row r="11629" spans="1:6" x14ac:dyDescent="0.3">
      <c r="A11629" t="str">
        <f t="shared" si="181"/>
        <v>42965 FL</v>
      </c>
      <c r="B11629" s="60">
        <v>42965</v>
      </c>
      <c r="C11629" s="58" t="s">
        <v>87</v>
      </c>
      <c r="D11629" s="61">
        <v>36.549999999999997</v>
      </c>
      <c r="E11629">
        <v>34.380000000000003</v>
      </c>
      <c r="F11629">
        <v>36216618</v>
      </c>
    </row>
    <row r="11630" spans="1:6" x14ac:dyDescent="0.3">
      <c r="A11630" t="str">
        <f t="shared" si="181"/>
        <v>42968 FL</v>
      </c>
      <c r="B11630" s="60">
        <v>42968</v>
      </c>
      <c r="C11630" s="58" t="s">
        <v>87</v>
      </c>
      <c r="D11630" s="61">
        <v>34</v>
      </c>
      <c r="E11630">
        <v>31.82</v>
      </c>
      <c r="F11630">
        <v>23093567</v>
      </c>
    </row>
    <row r="11631" spans="1:6" x14ac:dyDescent="0.3">
      <c r="A11631" t="str">
        <f t="shared" si="181"/>
        <v>42969 FL</v>
      </c>
      <c r="B11631" s="60">
        <v>42969</v>
      </c>
      <c r="C11631" s="58" t="s">
        <v>87</v>
      </c>
      <c r="D11631" s="61">
        <v>31.92</v>
      </c>
      <c r="E11631">
        <v>33.18</v>
      </c>
      <c r="F11631">
        <v>10510197</v>
      </c>
    </row>
    <row r="11632" spans="1:6" x14ac:dyDescent="0.3">
      <c r="A11632" t="str">
        <f t="shared" si="181"/>
        <v>42970 FL</v>
      </c>
      <c r="B11632" s="60">
        <v>42970</v>
      </c>
      <c r="C11632" s="58" t="s">
        <v>87</v>
      </c>
      <c r="D11632" s="61">
        <v>33.03</v>
      </c>
      <c r="E11632">
        <v>35.25</v>
      </c>
      <c r="F11632">
        <v>8630201</v>
      </c>
    </row>
    <row r="11633" spans="1:6" x14ac:dyDescent="0.3">
      <c r="A11633" t="str">
        <f t="shared" si="181"/>
        <v>42971 FL</v>
      </c>
      <c r="B11633" s="60">
        <v>42971</v>
      </c>
      <c r="C11633" s="58" t="s">
        <v>87</v>
      </c>
      <c r="D11633" s="61">
        <v>35.6</v>
      </c>
      <c r="E11633">
        <v>34.770000000000003</v>
      </c>
      <c r="F11633">
        <v>7686783</v>
      </c>
    </row>
    <row r="11634" spans="1:6" x14ac:dyDescent="0.3">
      <c r="A11634" t="str">
        <f t="shared" si="181"/>
        <v>42972 FL</v>
      </c>
      <c r="B11634" s="60">
        <v>42972</v>
      </c>
      <c r="C11634" s="58" t="s">
        <v>87</v>
      </c>
      <c r="D11634" s="61">
        <v>34.82</v>
      </c>
      <c r="E11634">
        <v>35.880000000000003</v>
      </c>
      <c r="F11634">
        <v>5206849</v>
      </c>
    </row>
    <row r="11635" spans="1:6" x14ac:dyDescent="0.3">
      <c r="A11635" t="str">
        <f t="shared" si="181"/>
        <v>42975 FL</v>
      </c>
      <c r="B11635" s="60">
        <v>42975</v>
      </c>
      <c r="C11635" s="58" t="s">
        <v>87</v>
      </c>
      <c r="D11635" s="61">
        <v>35.92</v>
      </c>
      <c r="E11635">
        <v>35.700000000000003</v>
      </c>
      <c r="F11635">
        <v>3763764</v>
      </c>
    </row>
    <row r="11636" spans="1:6" x14ac:dyDescent="0.3">
      <c r="A11636" t="str">
        <f t="shared" si="181"/>
        <v>42976 FL</v>
      </c>
      <c r="B11636" s="60">
        <v>42976</v>
      </c>
      <c r="C11636" s="58" t="s">
        <v>87</v>
      </c>
      <c r="D11636" s="61">
        <v>34.85</v>
      </c>
      <c r="E11636">
        <v>35.159999999999997</v>
      </c>
      <c r="F11636">
        <v>4668947</v>
      </c>
    </row>
    <row r="11637" spans="1:6" x14ac:dyDescent="0.3">
      <c r="A11637" t="str">
        <f t="shared" si="181"/>
        <v>42977 FL</v>
      </c>
      <c r="B11637" s="60">
        <v>42977</v>
      </c>
      <c r="C11637" s="58" t="s">
        <v>87</v>
      </c>
      <c r="D11637" s="61">
        <v>35.369999999999997</v>
      </c>
      <c r="E11637">
        <v>35.24</v>
      </c>
      <c r="F11637">
        <v>3936544</v>
      </c>
    </row>
    <row r="11638" spans="1:6" x14ac:dyDescent="0.3">
      <c r="A11638" t="str">
        <f t="shared" si="181"/>
        <v>42978 FL</v>
      </c>
      <c r="B11638" s="60">
        <v>42978</v>
      </c>
      <c r="C11638" s="58" t="s">
        <v>87</v>
      </c>
      <c r="D11638" s="61">
        <v>35.29</v>
      </c>
      <c r="E11638">
        <v>35.229999999999997</v>
      </c>
      <c r="F11638">
        <v>4801654</v>
      </c>
    </row>
    <row r="11639" spans="1:6" x14ac:dyDescent="0.3">
      <c r="A11639" t="str">
        <f t="shared" si="181"/>
        <v>42979 FL</v>
      </c>
      <c r="B11639" s="60">
        <v>42979</v>
      </c>
      <c r="C11639" s="58" t="s">
        <v>87</v>
      </c>
      <c r="D11639" s="62">
        <v>35.49</v>
      </c>
      <c r="E11639" s="63">
        <v>36.340000000000003</v>
      </c>
      <c r="F11639">
        <v>4046208</v>
      </c>
    </row>
    <row r="11640" spans="1:6" x14ac:dyDescent="0.3">
      <c r="A11640" t="str">
        <f t="shared" si="181"/>
        <v>42983 FL</v>
      </c>
      <c r="B11640" s="60">
        <v>42983</v>
      </c>
      <c r="C11640" s="58" t="s">
        <v>87</v>
      </c>
      <c r="D11640" s="62">
        <v>35.909999999999997</v>
      </c>
      <c r="E11640" s="63">
        <v>36.33</v>
      </c>
      <c r="F11640">
        <v>5560054</v>
      </c>
    </row>
    <row r="11641" spans="1:6" x14ac:dyDescent="0.3">
      <c r="A11641" t="str">
        <f t="shared" si="181"/>
        <v>42984 FL</v>
      </c>
      <c r="B11641" s="60">
        <v>42984</v>
      </c>
      <c r="C11641" s="58" t="s">
        <v>87</v>
      </c>
      <c r="D11641" s="62">
        <v>36.369999999999997</v>
      </c>
      <c r="E11641" s="63">
        <v>36.700000000000003</v>
      </c>
      <c r="F11641">
        <v>6193341</v>
      </c>
    </row>
    <row r="11642" spans="1:6" x14ac:dyDescent="0.3">
      <c r="A11642" t="str">
        <f t="shared" si="181"/>
        <v>42985 FL</v>
      </c>
      <c r="B11642" s="60">
        <v>42985</v>
      </c>
      <c r="C11642" s="58" t="s">
        <v>87</v>
      </c>
      <c r="D11642" s="62">
        <v>36.729999999999997</v>
      </c>
      <c r="E11642" s="63">
        <v>36.159999999999997</v>
      </c>
      <c r="F11642">
        <v>3346892</v>
      </c>
    </row>
    <row r="11643" spans="1:6" x14ac:dyDescent="0.3">
      <c r="A11643" t="str">
        <f t="shared" si="181"/>
        <v>42986 FL</v>
      </c>
      <c r="B11643" s="60">
        <v>42986</v>
      </c>
      <c r="C11643" s="58" t="s">
        <v>87</v>
      </c>
      <c r="D11643" s="62">
        <v>36.1</v>
      </c>
      <c r="E11643" s="63">
        <v>35.729999999999997</v>
      </c>
      <c r="F11643">
        <v>2392080</v>
      </c>
    </row>
    <row r="11644" spans="1:6" x14ac:dyDescent="0.3">
      <c r="A11644" t="str">
        <f t="shared" si="181"/>
        <v>42989 FL</v>
      </c>
      <c r="B11644" s="60">
        <v>42989</v>
      </c>
      <c r="C11644" s="58" t="s">
        <v>87</v>
      </c>
      <c r="D11644" s="62">
        <v>35.81</v>
      </c>
      <c r="E11644" s="63">
        <v>34.99</v>
      </c>
      <c r="F11644">
        <v>3946355</v>
      </c>
    </row>
    <row r="11645" spans="1:6" x14ac:dyDescent="0.3">
      <c r="A11645" t="str">
        <f t="shared" si="181"/>
        <v>42990 FL</v>
      </c>
      <c r="B11645" s="60">
        <v>42990</v>
      </c>
      <c r="C11645" s="58" t="s">
        <v>87</v>
      </c>
      <c r="D11645" s="62">
        <v>35.18</v>
      </c>
      <c r="E11645" s="63">
        <v>35.700000000000003</v>
      </c>
      <c r="F11645">
        <v>3456696</v>
      </c>
    </row>
    <row r="11646" spans="1:6" x14ac:dyDescent="0.3">
      <c r="A11646" t="str">
        <f t="shared" si="181"/>
        <v>42991 FL</v>
      </c>
      <c r="B11646" s="60">
        <v>42991</v>
      </c>
      <c r="C11646" s="58" t="s">
        <v>87</v>
      </c>
      <c r="D11646" s="62">
        <v>35.75</v>
      </c>
      <c r="E11646" s="63">
        <v>36.1</v>
      </c>
      <c r="F11646">
        <v>4727652</v>
      </c>
    </row>
    <row r="11647" spans="1:6" x14ac:dyDescent="0.3">
      <c r="A11647" t="str">
        <f t="shared" si="181"/>
        <v>42992 FL</v>
      </c>
      <c r="B11647" s="60">
        <v>42992</v>
      </c>
      <c r="C11647" s="58" t="s">
        <v>87</v>
      </c>
      <c r="D11647" s="62">
        <v>36.17</v>
      </c>
      <c r="E11647" s="63">
        <v>36.619999999999997</v>
      </c>
      <c r="F11647">
        <v>4666408</v>
      </c>
    </row>
    <row r="11648" spans="1:6" x14ac:dyDescent="0.3">
      <c r="A11648" t="str">
        <f t="shared" si="181"/>
        <v>42993 FL</v>
      </c>
      <c r="B11648" s="60">
        <v>42993</v>
      </c>
      <c r="C11648" s="58" t="s">
        <v>87</v>
      </c>
      <c r="D11648" s="62">
        <v>36.51</v>
      </c>
      <c r="E11648" s="63">
        <v>36.93</v>
      </c>
      <c r="F11648">
        <v>3977521</v>
      </c>
    </row>
    <row r="11649" spans="1:6" x14ac:dyDescent="0.3">
      <c r="A11649" t="str">
        <f t="shared" si="181"/>
        <v>42996 FL</v>
      </c>
      <c r="B11649" s="60">
        <v>42996</v>
      </c>
      <c r="C11649" s="58" t="s">
        <v>87</v>
      </c>
      <c r="D11649" s="62">
        <v>37.01</v>
      </c>
      <c r="E11649" s="63">
        <v>36.26</v>
      </c>
      <c r="F11649">
        <v>2824976</v>
      </c>
    </row>
    <row r="11650" spans="1:6" x14ac:dyDescent="0.3">
      <c r="A11650" t="str">
        <f t="shared" si="181"/>
        <v>42997 FL</v>
      </c>
      <c r="B11650" s="60">
        <v>42997</v>
      </c>
      <c r="C11650" s="58" t="s">
        <v>87</v>
      </c>
      <c r="D11650" s="62">
        <v>36.26</v>
      </c>
      <c r="E11650" s="63">
        <v>35.049999999999997</v>
      </c>
      <c r="F11650">
        <v>3552376</v>
      </c>
    </row>
    <row r="11651" spans="1:6" x14ac:dyDescent="0.3">
      <c r="A11651" t="str">
        <f t="shared" si="181"/>
        <v>42998 FL</v>
      </c>
      <c r="B11651" s="60">
        <v>42998</v>
      </c>
      <c r="C11651" s="58" t="s">
        <v>87</v>
      </c>
      <c r="D11651" s="62">
        <v>34.89</v>
      </c>
      <c r="E11651" s="63">
        <v>34.57</v>
      </c>
      <c r="F11651">
        <v>4378204</v>
      </c>
    </row>
    <row r="11652" spans="1:6" x14ac:dyDescent="0.3">
      <c r="A11652" t="str">
        <f t="shared" si="181"/>
        <v>42999 FL</v>
      </c>
      <c r="B11652" s="60">
        <v>42999</v>
      </c>
      <c r="C11652" s="58" t="s">
        <v>87</v>
      </c>
      <c r="D11652" s="62">
        <v>34.68</v>
      </c>
      <c r="E11652" s="63">
        <v>33.700000000000003</v>
      </c>
      <c r="F11652">
        <v>4181909</v>
      </c>
    </row>
    <row r="11653" spans="1:6" x14ac:dyDescent="0.3">
      <c r="A11653" t="str">
        <f t="shared" ref="A11653:A11716" si="182">CONCATENATE(B11653, " ", C11653)</f>
        <v>43000 FL</v>
      </c>
      <c r="B11653" s="60">
        <v>43000</v>
      </c>
      <c r="C11653" s="58" t="s">
        <v>87</v>
      </c>
      <c r="D11653" s="62">
        <v>33.65</v>
      </c>
      <c r="E11653" s="63">
        <v>33.6</v>
      </c>
      <c r="F11653">
        <v>5525634</v>
      </c>
    </row>
    <row r="11654" spans="1:6" x14ac:dyDescent="0.3">
      <c r="A11654" t="str">
        <f t="shared" si="182"/>
        <v>43003 FL</v>
      </c>
      <c r="B11654" s="60">
        <v>43003</v>
      </c>
      <c r="C11654" s="58" t="s">
        <v>87</v>
      </c>
      <c r="D11654" s="62">
        <v>33.67</v>
      </c>
      <c r="E11654" s="63">
        <v>34.659999999999997</v>
      </c>
      <c r="F11654">
        <v>4297301</v>
      </c>
    </row>
    <row r="11655" spans="1:6" x14ac:dyDescent="0.3">
      <c r="A11655" t="str">
        <f t="shared" si="182"/>
        <v>43004 FL</v>
      </c>
      <c r="B11655" s="60">
        <v>43004</v>
      </c>
      <c r="C11655" s="58" t="s">
        <v>87</v>
      </c>
      <c r="D11655" s="62">
        <v>34.86</v>
      </c>
      <c r="E11655" s="63">
        <v>35.119999999999997</v>
      </c>
      <c r="F11655">
        <v>2781321</v>
      </c>
    </row>
    <row r="11656" spans="1:6" x14ac:dyDescent="0.3">
      <c r="A11656" t="str">
        <f t="shared" si="182"/>
        <v>43005 FL</v>
      </c>
      <c r="B11656" s="60">
        <v>43005</v>
      </c>
      <c r="C11656" s="58" t="s">
        <v>87</v>
      </c>
      <c r="D11656" s="62">
        <v>34.71</v>
      </c>
      <c r="E11656" s="63">
        <v>35.07</v>
      </c>
      <c r="F11656">
        <v>2386185</v>
      </c>
    </row>
    <row r="11657" spans="1:6" x14ac:dyDescent="0.3">
      <c r="A11657" t="str">
        <f t="shared" si="182"/>
        <v>43006 FL</v>
      </c>
      <c r="B11657" s="60">
        <v>43006</v>
      </c>
      <c r="C11657" s="58" t="s">
        <v>87</v>
      </c>
      <c r="D11657" s="62">
        <v>35.08</v>
      </c>
      <c r="E11657" s="63">
        <v>34.86</v>
      </c>
      <c r="F11657">
        <v>2309042</v>
      </c>
    </row>
    <row r="11658" spans="1:6" x14ac:dyDescent="0.3">
      <c r="A11658" t="str">
        <f t="shared" si="182"/>
        <v>43007 FL</v>
      </c>
      <c r="B11658" s="60">
        <v>43007</v>
      </c>
      <c r="C11658" s="58" t="s">
        <v>87</v>
      </c>
      <c r="D11658" s="62">
        <v>34.86</v>
      </c>
      <c r="E11658" s="63">
        <v>35.22</v>
      </c>
      <c r="F11658">
        <v>2788972</v>
      </c>
    </row>
    <row r="11659" spans="1:6" x14ac:dyDescent="0.3">
      <c r="A11659" t="str">
        <f t="shared" si="182"/>
        <v>42552 FLIR</v>
      </c>
      <c r="B11659" s="60">
        <v>42552</v>
      </c>
      <c r="C11659" s="58" t="s">
        <v>88</v>
      </c>
      <c r="D11659" s="61">
        <v>30.99</v>
      </c>
      <c r="E11659">
        <v>31.05</v>
      </c>
      <c r="F11659">
        <v>485051</v>
      </c>
    </row>
    <row r="11660" spans="1:6" x14ac:dyDescent="0.3">
      <c r="A11660" t="str">
        <f t="shared" si="182"/>
        <v>42556 FLIR</v>
      </c>
      <c r="B11660" s="60">
        <v>42556</v>
      </c>
      <c r="C11660" s="58" t="s">
        <v>88</v>
      </c>
      <c r="D11660" s="61">
        <v>31.07</v>
      </c>
      <c r="E11660">
        <v>30.96</v>
      </c>
      <c r="F11660">
        <v>681356</v>
      </c>
    </row>
    <row r="11661" spans="1:6" x14ac:dyDescent="0.3">
      <c r="A11661" t="str">
        <f t="shared" si="182"/>
        <v>42557 FLIR</v>
      </c>
      <c r="B11661" s="60">
        <v>42557</v>
      </c>
      <c r="C11661" s="58" t="s">
        <v>88</v>
      </c>
      <c r="D11661" s="61">
        <v>30.95</v>
      </c>
      <c r="E11661">
        <v>31.34</v>
      </c>
      <c r="F11661">
        <v>654922</v>
      </c>
    </row>
    <row r="11662" spans="1:6" x14ac:dyDescent="0.3">
      <c r="A11662" t="str">
        <f t="shared" si="182"/>
        <v>42558 FLIR</v>
      </c>
      <c r="B11662" s="60">
        <v>42558</v>
      </c>
      <c r="C11662" s="58" t="s">
        <v>88</v>
      </c>
      <c r="D11662" s="61">
        <v>31.35</v>
      </c>
      <c r="E11662">
        <v>31.44</v>
      </c>
      <c r="F11662">
        <v>480366</v>
      </c>
    </row>
    <row r="11663" spans="1:6" x14ac:dyDescent="0.3">
      <c r="A11663" t="str">
        <f t="shared" si="182"/>
        <v>42559 FLIR</v>
      </c>
      <c r="B11663" s="60">
        <v>42559</v>
      </c>
      <c r="C11663" s="58" t="s">
        <v>88</v>
      </c>
      <c r="D11663" s="61">
        <v>31.69</v>
      </c>
      <c r="E11663">
        <v>31.8</v>
      </c>
      <c r="F11663">
        <v>411160</v>
      </c>
    </row>
    <row r="11664" spans="1:6" x14ac:dyDescent="0.3">
      <c r="A11664" t="str">
        <f t="shared" si="182"/>
        <v>42562 FLIR</v>
      </c>
      <c r="B11664" s="60">
        <v>42562</v>
      </c>
      <c r="C11664" s="58" t="s">
        <v>88</v>
      </c>
      <c r="D11664" s="61">
        <v>31.84</v>
      </c>
      <c r="E11664">
        <v>32.020000000000003</v>
      </c>
      <c r="F11664">
        <v>597522</v>
      </c>
    </row>
    <row r="11665" spans="1:6" x14ac:dyDescent="0.3">
      <c r="A11665" t="str">
        <f t="shared" si="182"/>
        <v>42563 FLIR</v>
      </c>
      <c r="B11665" s="60">
        <v>42563</v>
      </c>
      <c r="C11665" s="58" t="s">
        <v>88</v>
      </c>
      <c r="D11665" s="61">
        <v>32.25</v>
      </c>
      <c r="E11665">
        <v>32.61</v>
      </c>
      <c r="F11665">
        <v>716603</v>
      </c>
    </row>
    <row r="11666" spans="1:6" x14ac:dyDescent="0.3">
      <c r="A11666" t="str">
        <f t="shared" si="182"/>
        <v>42564 FLIR</v>
      </c>
      <c r="B11666" s="60">
        <v>42564</v>
      </c>
      <c r="C11666" s="58" t="s">
        <v>88</v>
      </c>
      <c r="D11666" s="61">
        <v>32.6</v>
      </c>
      <c r="E11666">
        <v>32.1</v>
      </c>
      <c r="F11666">
        <v>534061</v>
      </c>
    </row>
    <row r="11667" spans="1:6" x14ac:dyDescent="0.3">
      <c r="A11667" t="str">
        <f t="shared" si="182"/>
        <v>42565 FLIR</v>
      </c>
      <c r="B11667" s="60">
        <v>42565</v>
      </c>
      <c r="C11667" s="58" t="s">
        <v>88</v>
      </c>
      <c r="D11667" s="61">
        <v>32.340000000000003</v>
      </c>
      <c r="E11667">
        <v>32.07</v>
      </c>
      <c r="F11667">
        <v>497192</v>
      </c>
    </row>
    <row r="11668" spans="1:6" x14ac:dyDescent="0.3">
      <c r="A11668" t="str">
        <f t="shared" si="182"/>
        <v>42566 FLIR</v>
      </c>
      <c r="B11668" s="60">
        <v>42566</v>
      </c>
      <c r="C11668" s="58" t="s">
        <v>88</v>
      </c>
      <c r="D11668" s="61">
        <v>32.24</v>
      </c>
      <c r="E11668">
        <v>32.03</v>
      </c>
      <c r="F11668">
        <v>566294</v>
      </c>
    </row>
    <row r="11669" spans="1:6" x14ac:dyDescent="0.3">
      <c r="A11669" t="str">
        <f t="shared" si="182"/>
        <v>42569 FLIR</v>
      </c>
      <c r="B11669" s="60">
        <v>42569</v>
      </c>
      <c r="C11669" s="58" t="s">
        <v>88</v>
      </c>
      <c r="D11669" s="61">
        <v>32.19</v>
      </c>
      <c r="E11669">
        <v>32.57</v>
      </c>
      <c r="F11669">
        <v>892143</v>
      </c>
    </row>
    <row r="11670" spans="1:6" x14ac:dyDescent="0.3">
      <c r="A11670" t="str">
        <f t="shared" si="182"/>
        <v>42570 FLIR</v>
      </c>
      <c r="B11670" s="60">
        <v>42570</v>
      </c>
      <c r="C11670" s="58" t="s">
        <v>88</v>
      </c>
      <c r="D11670" s="61">
        <v>32.409999999999997</v>
      </c>
      <c r="E11670">
        <v>32.630000000000003</v>
      </c>
      <c r="F11670">
        <v>659994</v>
      </c>
    </row>
    <row r="11671" spans="1:6" x14ac:dyDescent="0.3">
      <c r="A11671" t="str">
        <f t="shared" si="182"/>
        <v>42571 FLIR</v>
      </c>
      <c r="B11671" s="60">
        <v>42571</v>
      </c>
      <c r="C11671" s="58" t="s">
        <v>88</v>
      </c>
      <c r="D11671" s="61">
        <v>32.6</v>
      </c>
      <c r="E11671">
        <v>32.86</v>
      </c>
      <c r="F11671">
        <v>866718</v>
      </c>
    </row>
    <row r="11672" spans="1:6" x14ac:dyDescent="0.3">
      <c r="A11672" t="str">
        <f t="shared" si="182"/>
        <v>42572 FLIR</v>
      </c>
      <c r="B11672" s="60">
        <v>42572</v>
      </c>
      <c r="C11672" s="58" t="s">
        <v>88</v>
      </c>
      <c r="D11672" s="61">
        <v>32.75</v>
      </c>
      <c r="E11672">
        <v>32.85</v>
      </c>
      <c r="F11672">
        <v>625364</v>
      </c>
    </row>
    <row r="11673" spans="1:6" x14ac:dyDescent="0.3">
      <c r="A11673" t="str">
        <f t="shared" si="182"/>
        <v>42573 FLIR</v>
      </c>
      <c r="B11673" s="60">
        <v>42573</v>
      </c>
      <c r="C11673" s="58" t="s">
        <v>88</v>
      </c>
      <c r="D11673" s="61">
        <v>32.909999999999997</v>
      </c>
      <c r="E11673">
        <v>33.229999999999997</v>
      </c>
      <c r="F11673">
        <v>809086</v>
      </c>
    </row>
    <row r="11674" spans="1:6" x14ac:dyDescent="0.3">
      <c r="A11674" t="str">
        <f t="shared" si="182"/>
        <v>42576 FLIR</v>
      </c>
      <c r="B11674" s="60">
        <v>42576</v>
      </c>
      <c r="C11674" s="58" t="s">
        <v>88</v>
      </c>
      <c r="D11674" s="61">
        <v>32.4</v>
      </c>
      <c r="E11674">
        <v>32.270000000000003</v>
      </c>
      <c r="F11674">
        <v>1407950</v>
      </c>
    </row>
    <row r="11675" spans="1:6" x14ac:dyDescent="0.3">
      <c r="A11675" t="str">
        <f t="shared" si="182"/>
        <v>42577 FLIR</v>
      </c>
      <c r="B11675" s="60">
        <v>42577</v>
      </c>
      <c r="C11675" s="58" t="s">
        <v>88</v>
      </c>
      <c r="D11675" s="61">
        <v>32.18</v>
      </c>
      <c r="E11675">
        <v>32.74</v>
      </c>
      <c r="F11675">
        <v>1175944</v>
      </c>
    </row>
    <row r="11676" spans="1:6" x14ac:dyDescent="0.3">
      <c r="A11676" t="str">
        <f t="shared" si="182"/>
        <v>42578 FLIR</v>
      </c>
      <c r="B11676" s="60">
        <v>42578</v>
      </c>
      <c r="C11676" s="58" t="s">
        <v>88</v>
      </c>
      <c r="D11676" s="61">
        <v>32.74</v>
      </c>
      <c r="E11676">
        <v>32.44</v>
      </c>
      <c r="F11676">
        <v>1794813</v>
      </c>
    </row>
    <row r="11677" spans="1:6" x14ac:dyDescent="0.3">
      <c r="A11677" t="str">
        <f t="shared" si="182"/>
        <v>42579 FLIR</v>
      </c>
      <c r="B11677" s="60">
        <v>42579</v>
      </c>
      <c r="C11677" s="58" t="s">
        <v>88</v>
      </c>
      <c r="D11677" s="61">
        <v>32.44</v>
      </c>
      <c r="E11677">
        <v>32.9</v>
      </c>
      <c r="F11677">
        <v>1027500</v>
      </c>
    </row>
    <row r="11678" spans="1:6" x14ac:dyDescent="0.3">
      <c r="A11678" t="str">
        <f t="shared" si="182"/>
        <v>42580 FLIR</v>
      </c>
      <c r="B11678" s="60">
        <v>42580</v>
      </c>
      <c r="C11678" s="58" t="s">
        <v>88</v>
      </c>
      <c r="D11678" s="61">
        <v>32.89</v>
      </c>
      <c r="E11678">
        <v>32.58</v>
      </c>
      <c r="F11678">
        <v>718675</v>
      </c>
    </row>
    <row r="11679" spans="1:6" x14ac:dyDescent="0.3">
      <c r="A11679" t="str">
        <f t="shared" si="182"/>
        <v>42583 FLIR</v>
      </c>
      <c r="B11679" s="60">
        <v>42583</v>
      </c>
      <c r="C11679" s="58" t="s">
        <v>88</v>
      </c>
      <c r="D11679" s="61">
        <v>32.51</v>
      </c>
      <c r="E11679">
        <v>32.26</v>
      </c>
      <c r="F11679">
        <v>1117548</v>
      </c>
    </row>
    <row r="11680" spans="1:6" x14ac:dyDescent="0.3">
      <c r="A11680" t="str">
        <f t="shared" si="182"/>
        <v>42584 FLIR</v>
      </c>
      <c r="B11680" s="60">
        <v>42584</v>
      </c>
      <c r="C11680" s="58" t="s">
        <v>88</v>
      </c>
      <c r="D11680" s="61">
        <v>32.119999999999997</v>
      </c>
      <c r="E11680">
        <v>31.87</v>
      </c>
      <c r="F11680">
        <v>1212031</v>
      </c>
    </row>
    <row r="11681" spans="1:6" x14ac:dyDescent="0.3">
      <c r="A11681" t="str">
        <f t="shared" si="182"/>
        <v>42585 FLIR</v>
      </c>
      <c r="B11681" s="60">
        <v>42585</v>
      </c>
      <c r="C11681" s="58" t="s">
        <v>88</v>
      </c>
      <c r="D11681" s="61">
        <v>31.89</v>
      </c>
      <c r="E11681">
        <v>31.6</v>
      </c>
      <c r="F11681">
        <v>1457566</v>
      </c>
    </row>
    <row r="11682" spans="1:6" x14ac:dyDescent="0.3">
      <c r="A11682" t="str">
        <f t="shared" si="182"/>
        <v>42586 FLIR</v>
      </c>
      <c r="B11682" s="60">
        <v>42586</v>
      </c>
      <c r="C11682" s="58" t="s">
        <v>88</v>
      </c>
      <c r="D11682" s="61">
        <v>31.68</v>
      </c>
      <c r="E11682">
        <v>31.65</v>
      </c>
      <c r="F11682">
        <v>582398</v>
      </c>
    </row>
    <row r="11683" spans="1:6" x14ac:dyDescent="0.3">
      <c r="A11683" t="str">
        <f t="shared" si="182"/>
        <v>42587 FLIR</v>
      </c>
      <c r="B11683" s="60">
        <v>42587</v>
      </c>
      <c r="C11683" s="58" t="s">
        <v>88</v>
      </c>
      <c r="D11683" s="61">
        <v>31.82</v>
      </c>
      <c r="E11683">
        <v>31.8</v>
      </c>
      <c r="F11683">
        <v>772165</v>
      </c>
    </row>
    <row r="11684" spans="1:6" x14ac:dyDescent="0.3">
      <c r="A11684" t="str">
        <f t="shared" si="182"/>
        <v>42590 FLIR</v>
      </c>
      <c r="B11684" s="60">
        <v>42590</v>
      </c>
      <c r="C11684" s="58" t="s">
        <v>88</v>
      </c>
      <c r="D11684" s="61">
        <v>31.83</v>
      </c>
      <c r="E11684">
        <v>31.42</v>
      </c>
      <c r="F11684">
        <v>776692</v>
      </c>
    </row>
    <row r="11685" spans="1:6" x14ac:dyDescent="0.3">
      <c r="A11685" t="str">
        <f t="shared" si="182"/>
        <v>42591 FLIR</v>
      </c>
      <c r="B11685" s="60">
        <v>42591</v>
      </c>
      <c r="C11685" s="58" t="s">
        <v>88</v>
      </c>
      <c r="D11685" s="61">
        <v>31.49</v>
      </c>
      <c r="E11685">
        <v>31.54</v>
      </c>
      <c r="F11685">
        <v>549199</v>
      </c>
    </row>
    <row r="11686" spans="1:6" x14ac:dyDescent="0.3">
      <c r="A11686" t="str">
        <f t="shared" si="182"/>
        <v>42592 FLIR</v>
      </c>
      <c r="B11686" s="60">
        <v>42592</v>
      </c>
      <c r="C11686" s="58" t="s">
        <v>88</v>
      </c>
      <c r="D11686" s="61">
        <v>31.53</v>
      </c>
      <c r="E11686">
        <v>31.59</v>
      </c>
      <c r="F11686">
        <v>684354</v>
      </c>
    </row>
    <row r="11687" spans="1:6" x14ac:dyDescent="0.3">
      <c r="A11687" t="str">
        <f t="shared" si="182"/>
        <v>42593 FLIR</v>
      </c>
      <c r="B11687" s="60">
        <v>42593</v>
      </c>
      <c r="C11687" s="58" t="s">
        <v>88</v>
      </c>
      <c r="D11687" s="61">
        <v>31.63</v>
      </c>
      <c r="E11687">
        <v>31.36</v>
      </c>
      <c r="F11687">
        <v>886107</v>
      </c>
    </row>
    <row r="11688" spans="1:6" x14ac:dyDescent="0.3">
      <c r="A11688" t="str">
        <f t="shared" si="182"/>
        <v>42594 FLIR</v>
      </c>
      <c r="B11688" s="60">
        <v>42594</v>
      </c>
      <c r="C11688" s="58" t="s">
        <v>88</v>
      </c>
      <c r="D11688" s="61">
        <v>31.24</v>
      </c>
      <c r="E11688">
        <v>30.92</v>
      </c>
      <c r="F11688">
        <v>1469948</v>
      </c>
    </row>
    <row r="11689" spans="1:6" x14ac:dyDescent="0.3">
      <c r="A11689" t="str">
        <f t="shared" si="182"/>
        <v>42597 FLIR</v>
      </c>
      <c r="B11689" s="60">
        <v>42597</v>
      </c>
      <c r="C11689" s="58" t="s">
        <v>88</v>
      </c>
      <c r="D11689" s="61">
        <v>30.92</v>
      </c>
      <c r="E11689">
        <v>30.98</v>
      </c>
      <c r="F11689">
        <v>755694</v>
      </c>
    </row>
    <row r="11690" spans="1:6" x14ac:dyDescent="0.3">
      <c r="A11690" t="str">
        <f t="shared" si="182"/>
        <v>42598 FLIR</v>
      </c>
      <c r="B11690" s="60">
        <v>42598</v>
      </c>
      <c r="C11690" s="58" t="s">
        <v>88</v>
      </c>
      <c r="D11690" s="61">
        <v>30.82</v>
      </c>
      <c r="E11690">
        <v>30.55</v>
      </c>
      <c r="F11690">
        <v>1037556</v>
      </c>
    </row>
    <row r="11691" spans="1:6" x14ac:dyDescent="0.3">
      <c r="A11691" t="str">
        <f t="shared" si="182"/>
        <v>42599 FLIR</v>
      </c>
      <c r="B11691" s="60">
        <v>42599</v>
      </c>
      <c r="C11691" s="58" t="s">
        <v>88</v>
      </c>
      <c r="D11691" s="61">
        <v>30.27</v>
      </c>
      <c r="E11691">
        <v>30.64</v>
      </c>
      <c r="F11691">
        <v>1770554</v>
      </c>
    </row>
    <row r="11692" spans="1:6" x14ac:dyDescent="0.3">
      <c r="A11692" t="str">
        <f t="shared" si="182"/>
        <v>42600 FLIR</v>
      </c>
      <c r="B11692" s="60">
        <v>42600</v>
      </c>
      <c r="C11692" s="58" t="s">
        <v>88</v>
      </c>
      <c r="D11692" s="61">
        <v>30.7</v>
      </c>
      <c r="E11692">
        <v>30.41</v>
      </c>
      <c r="F11692">
        <v>775993</v>
      </c>
    </row>
    <row r="11693" spans="1:6" x14ac:dyDescent="0.3">
      <c r="A11693" t="str">
        <f t="shared" si="182"/>
        <v>42601 FLIR</v>
      </c>
      <c r="B11693" s="60">
        <v>42601</v>
      </c>
      <c r="C11693" s="58" t="s">
        <v>88</v>
      </c>
      <c r="D11693" s="61">
        <v>30.38</v>
      </c>
      <c r="E11693">
        <v>30.875</v>
      </c>
      <c r="F11693">
        <v>1123625</v>
      </c>
    </row>
    <row r="11694" spans="1:6" x14ac:dyDescent="0.3">
      <c r="A11694" t="str">
        <f t="shared" si="182"/>
        <v>42604 FLIR</v>
      </c>
      <c r="B11694" s="60">
        <v>42604</v>
      </c>
      <c r="C11694" s="58" t="s">
        <v>88</v>
      </c>
      <c r="D11694" s="61">
        <v>30.77</v>
      </c>
      <c r="E11694">
        <v>30.68</v>
      </c>
      <c r="F11694">
        <v>892028</v>
      </c>
    </row>
    <row r="11695" spans="1:6" x14ac:dyDescent="0.3">
      <c r="A11695" t="str">
        <f t="shared" si="182"/>
        <v>42605 FLIR</v>
      </c>
      <c r="B11695" s="60">
        <v>42605</v>
      </c>
      <c r="C11695" s="58" t="s">
        <v>88</v>
      </c>
      <c r="D11695" s="61">
        <v>30.74</v>
      </c>
      <c r="E11695">
        <v>30.62</v>
      </c>
      <c r="F11695">
        <v>558807</v>
      </c>
    </row>
    <row r="11696" spans="1:6" x14ac:dyDescent="0.3">
      <c r="A11696" t="str">
        <f t="shared" si="182"/>
        <v>42606 FLIR</v>
      </c>
      <c r="B11696" s="60">
        <v>42606</v>
      </c>
      <c r="C11696" s="58" t="s">
        <v>88</v>
      </c>
      <c r="D11696" s="61">
        <v>30.6</v>
      </c>
      <c r="E11696">
        <v>31.3</v>
      </c>
      <c r="F11696">
        <v>1126022</v>
      </c>
    </row>
    <row r="11697" spans="1:6" x14ac:dyDescent="0.3">
      <c r="A11697" t="str">
        <f t="shared" si="182"/>
        <v>42607 FLIR</v>
      </c>
      <c r="B11697" s="60">
        <v>42607</v>
      </c>
      <c r="C11697" s="58" t="s">
        <v>88</v>
      </c>
      <c r="D11697" s="61">
        <v>31.27</v>
      </c>
      <c r="E11697">
        <v>31.15</v>
      </c>
      <c r="F11697">
        <v>485058</v>
      </c>
    </row>
    <row r="11698" spans="1:6" x14ac:dyDescent="0.3">
      <c r="A11698" t="str">
        <f t="shared" si="182"/>
        <v>42608 FLIR</v>
      </c>
      <c r="B11698" s="60">
        <v>42608</v>
      </c>
      <c r="C11698" s="58" t="s">
        <v>88</v>
      </c>
      <c r="D11698" s="61">
        <v>31.11</v>
      </c>
      <c r="E11698">
        <v>31.07</v>
      </c>
      <c r="F11698">
        <v>337326</v>
      </c>
    </row>
    <row r="11699" spans="1:6" x14ac:dyDescent="0.3">
      <c r="A11699" t="str">
        <f t="shared" si="182"/>
        <v>42611 FLIR</v>
      </c>
      <c r="B11699" s="60">
        <v>42611</v>
      </c>
      <c r="C11699" s="58" t="s">
        <v>88</v>
      </c>
      <c r="D11699" s="61">
        <v>31.09</v>
      </c>
      <c r="E11699">
        <v>31.23</v>
      </c>
      <c r="F11699">
        <v>323073</v>
      </c>
    </row>
    <row r="11700" spans="1:6" x14ac:dyDescent="0.3">
      <c r="A11700" t="str">
        <f t="shared" si="182"/>
        <v>42612 FLIR</v>
      </c>
      <c r="B11700" s="60">
        <v>42612</v>
      </c>
      <c r="C11700" s="58" t="s">
        <v>88</v>
      </c>
      <c r="D11700" s="61">
        <v>31.25</v>
      </c>
      <c r="E11700">
        <v>30.84</v>
      </c>
      <c r="F11700">
        <v>492779</v>
      </c>
    </row>
    <row r="11701" spans="1:6" x14ac:dyDescent="0.3">
      <c r="A11701" t="str">
        <f t="shared" si="182"/>
        <v>42613 FLIR</v>
      </c>
      <c r="B11701" s="60">
        <v>42613</v>
      </c>
      <c r="C11701" s="58" t="s">
        <v>88</v>
      </c>
      <c r="D11701" s="61">
        <v>30.73</v>
      </c>
      <c r="E11701">
        <v>30.83</v>
      </c>
      <c r="F11701">
        <v>558754</v>
      </c>
    </row>
    <row r="11702" spans="1:6" x14ac:dyDescent="0.3">
      <c r="A11702" t="str">
        <f t="shared" si="182"/>
        <v>42614 FLIR</v>
      </c>
      <c r="B11702" s="60">
        <v>42614</v>
      </c>
      <c r="C11702" s="58" t="s">
        <v>88</v>
      </c>
      <c r="D11702" s="61">
        <v>30.77</v>
      </c>
      <c r="E11702">
        <v>30.86</v>
      </c>
      <c r="F11702">
        <v>467188</v>
      </c>
    </row>
    <row r="11703" spans="1:6" x14ac:dyDescent="0.3">
      <c r="A11703" t="str">
        <f t="shared" si="182"/>
        <v>42615 FLIR</v>
      </c>
      <c r="B11703" s="60">
        <v>42615</v>
      </c>
      <c r="C11703" s="58" t="s">
        <v>88</v>
      </c>
      <c r="D11703" s="61">
        <v>30.94</v>
      </c>
      <c r="E11703">
        <v>31.05</v>
      </c>
      <c r="F11703">
        <v>453151</v>
      </c>
    </row>
    <row r="11704" spans="1:6" x14ac:dyDescent="0.3">
      <c r="A11704" t="str">
        <f t="shared" si="182"/>
        <v>42619 FLIR</v>
      </c>
      <c r="B11704" s="60">
        <v>42619</v>
      </c>
      <c r="C11704" s="58" t="s">
        <v>88</v>
      </c>
      <c r="D11704" s="61">
        <v>31.09</v>
      </c>
      <c r="E11704">
        <v>31.1</v>
      </c>
      <c r="F11704">
        <v>564205</v>
      </c>
    </row>
    <row r="11705" spans="1:6" x14ac:dyDescent="0.3">
      <c r="A11705" t="str">
        <f t="shared" si="182"/>
        <v>42620 FLIR</v>
      </c>
      <c r="B11705" s="60">
        <v>42620</v>
      </c>
      <c r="C11705" s="58" t="s">
        <v>88</v>
      </c>
      <c r="D11705" s="61">
        <v>31.14</v>
      </c>
      <c r="E11705">
        <v>31.05</v>
      </c>
      <c r="F11705">
        <v>514630</v>
      </c>
    </row>
    <row r="11706" spans="1:6" x14ac:dyDescent="0.3">
      <c r="A11706" t="str">
        <f t="shared" si="182"/>
        <v>42621 FLIR</v>
      </c>
      <c r="B11706" s="60">
        <v>42621</v>
      </c>
      <c r="C11706" s="58" t="s">
        <v>88</v>
      </c>
      <c r="D11706" s="61">
        <v>31.02</v>
      </c>
      <c r="E11706">
        <v>31.02</v>
      </c>
      <c r="F11706">
        <v>476739</v>
      </c>
    </row>
    <row r="11707" spans="1:6" x14ac:dyDescent="0.3">
      <c r="A11707" t="str">
        <f t="shared" si="182"/>
        <v>42622 FLIR</v>
      </c>
      <c r="B11707" s="60">
        <v>42622</v>
      </c>
      <c r="C11707" s="58" t="s">
        <v>88</v>
      </c>
      <c r="D11707" s="61">
        <v>30.83</v>
      </c>
      <c r="E11707">
        <v>30.7</v>
      </c>
      <c r="F11707">
        <v>1307715</v>
      </c>
    </row>
    <row r="11708" spans="1:6" x14ac:dyDescent="0.3">
      <c r="A11708" t="str">
        <f t="shared" si="182"/>
        <v>42625 FLIR</v>
      </c>
      <c r="B11708" s="60">
        <v>42625</v>
      </c>
      <c r="C11708" s="58" t="s">
        <v>88</v>
      </c>
      <c r="D11708" s="61">
        <v>30.7</v>
      </c>
      <c r="E11708">
        <v>31.09</v>
      </c>
      <c r="F11708">
        <v>821766</v>
      </c>
    </row>
    <row r="11709" spans="1:6" x14ac:dyDescent="0.3">
      <c r="A11709" t="str">
        <f t="shared" si="182"/>
        <v>42626 FLIR</v>
      </c>
      <c r="B11709" s="60">
        <v>42626</v>
      </c>
      <c r="C11709" s="58" t="s">
        <v>88</v>
      </c>
      <c r="D11709" s="61">
        <v>30.87</v>
      </c>
      <c r="E11709">
        <v>30.83</v>
      </c>
      <c r="F11709">
        <v>789462</v>
      </c>
    </row>
    <row r="11710" spans="1:6" x14ac:dyDescent="0.3">
      <c r="A11710" t="str">
        <f t="shared" si="182"/>
        <v>42627 FLIR</v>
      </c>
      <c r="B11710" s="60">
        <v>42627</v>
      </c>
      <c r="C11710" s="58" t="s">
        <v>88</v>
      </c>
      <c r="D11710" s="61">
        <v>30.94</v>
      </c>
      <c r="E11710">
        <v>30.46</v>
      </c>
      <c r="F11710">
        <v>1137928</v>
      </c>
    </row>
    <row r="11711" spans="1:6" x14ac:dyDescent="0.3">
      <c r="A11711" t="str">
        <f t="shared" si="182"/>
        <v>42628 FLIR</v>
      </c>
      <c r="B11711" s="60">
        <v>42628</v>
      </c>
      <c r="C11711" s="58" t="s">
        <v>88</v>
      </c>
      <c r="D11711" s="61">
        <v>30.32</v>
      </c>
      <c r="E11711">
        <v>30.96</v>
      </c>
      <c r="F11711">
        <v>779586</v>
      </c>
    </row>
    <row r="11712" spans="1:6" x14ac:dyDescent="0.3">
      <c r="A11712" t="str">
        <f t="shared" si="182"/>
        <v>42629 FLIR</v>
      </c>
      <c r="B11712" s="60">
        <v>42629</v>
      </c>
      <c r="C11712" s="58" t="s">
        <v>88</v>
      </c>
      <c r="D11712" s="61">
        <v>30.88</v>
      </c>
      <c r="E11712">
        <v>31</v>
      </c>
      <c r="F11712">
        <v>1098444</v>
      </c>
    </row>
    <row r="11713" spans="1:6" x14ac:dyDescent="0.3">
      <c r="A11713" t="str">
        <f t="shared" si="182"/>
        <v>42632 FLIR</v>
      </c>
      <c r="B11713" s="60">
        <v>42632</v>
      </c>
      <c r="C11713" s="58" t="s">
        <v>88</v>
      </c>
      <c r="D11713" s="61">
        <v>31.17</v>
      </c>
      <c r="E11713">
        <v>31.33</v>
      </c>
      <c r="F11713">
        <v>758360</v>
      </c>
    </row>
    <row r="11714" spans="1:6" x14ac:dyDescent="0.3">
      <c r="A11714" t="str">
        <f t="shared" si="182"/>
        <v>42633 FLIR</v>
      </c>
      <c r="B11714" s="60">
        <v>42633</v>
      </c>
      <c r="C11714" s="58" t="s">
        <v>88</v>
      </c>
      <c r="D11714" s="61">
        <v>31.41</v>
      </c>
      <c r="E11714">
        <v>31.14</v>
      </c>
      <c r="F11714">
        <v>444607</v>
      </c>
    </row>
    <row r="11715" spans="1:6" x14ac:dyDescent="0.3">
      <c r="A11715" t="str">
        <f t="shared" si="182"/>
        <v>42634 FLIR</v>
      </c>
      <c r="B11715" s="60">
        <v>42634</v>
      </c>
      <c r="C11715" s="58" t="s">
        <v>88</v>
      </c>
      <c r="D11715" s="61">
        <v>31.23</v>
      </c>
      <c r="E11715">
        <v>31.46</v>
      </c>
      <c r="F11715">
        <v>419521</v>
      </c>
    </row>
    <row r="11716" spans="1:6" x14ac:dyDescent="0.3">
      <c r="A11716" t="str">
        <f t="shared" si="182"/>
        <v>42635 FLIR</v>
      </c>
      <c r="B11716" s="60">
        <v>42635</v>
      </c>
      <c r="C11716" s="58" t="s">
        <v>88</v>
      </c>
      <c r="D11716" s="61">
        <v>31.67</v>
      </c>
      <c r="E11716">
        <v>31.51</v>
      </c>
      <c r="F11716">
        <v>541963</v>
      </c>
    </row>
    <row r="11717" spans="1:6" x14ac:dyDescent="0.3">
      <c r="A11717" t="str">
        <f t="shared" ref="A11717:A11780" si="183">CONCATENATE(B11717, " ", C11717)</f>
        <v>42636 FLIR</v>
      </c>
      <c r="B11717" s="60">
        <v>42636</v>
      </c>
      <c r="C11717" s="58" t="s">
        <v>88</v>
      </c>
      <c r="D11717" s="61">
        <v>31.42</v>
      </c>
      <c r="E11717">
        <v>31.55</v>
      </c>
      <c r="F11717">
        <v>450176</v>
      </c>
    </row>
    <row r="11718" spans="1:6" x14ac:dyDescent="0.3">
      <c r="A11718" t="str">
        <f t="shared" si="183"/>
        <v>42639 FLIR</v>
      </c>
      <c r="B11718" s="60">
        <v>42639</v>
      </c>
      <c r="C11718" s="58" t="s">
        <v>88</v>
      </c>
      <c r="D11718" s="61">
        <v>31.43</v>
      </c>
      <c r="E11718">
        <v>31.43</v>
      </c>
      <c r="F11718">
        <v>440108</v>
      </c>
    </row>
    <row r="11719" spans="1:6" x14ac:dyDescent="0.3">
      <c r="A11719" t="str">
        <f t="shared" si="183"/>
        <v>42640 FLIR</v>
      </c>
      <c r="B11719" s="60">
        <v>42640</v>
      </c>
      <c r="C11719" s="58" t="s">
        <v>88</v>
      </c>
      <c r="D11719" s="61">
        <v>31.41</v>
      </c>
      <c r="E11719">
        <v>31.78</v>
      </c>
      <c r="F11719">
        <v>361527</v>
      </c>
    </row>
    <row r="11720" spans="1:6" x14ac:dyDescent="0.3">
      <c r="A11720" t="str">
        <f t="shared" si="183"/>
        <v>42641 FLIR</v>
      </c>
      <c r="B11720" s="60">
        <v>42641</v>
      </c>
      <c r="C11720" s="58" t="s">
        <v>88</v>
      </c>
      <c r="D11720" s="61">
        <v>31.71</v>
      </c>
      <c r="E11720">
        <v>31.7</v>
      </c>
      <c r="F11720">
        <v>396918</v>
      </c>
    </row>
    <row r="11721" spans="1:6" x14ac:dyDescent="0.3">
      <c r="A11721" t="str">
        <f t="shared" si="183"/>
        <v>42642 FLIR</v>
      </c>
      <c r="B11721" s="60">
        <v>42642</v>
      </c>
      <c r="C11721" s="58" t="s">
        <v>88</v>
      </c>
      <c r="D11721" s="61">
        <v>31.73</v>
      </c>
      <c r="E11721">
        <v>31.31</v>
      </c>
      <c r="F11721">
        <v>355437</v>
      </c>
    </row>
    <row r="11722" spans="1:6" x14ac:dyDescent="0.3">
      <c r="A11722" t="str">
        <f t="shared" si="183"/>
        <v>42643 FLIR</v>
      </c>
      <c r="B11722" s="60">
        <v>42643</v>
      </c>
      <c r="C11722" s="58" t="s">
        <v>88</v>
      </c>
      <c r="D11722" s="61">
        <v>31.43</v>
      </c>
      <c r="E11722">
        <v>31.42</v>
      </c>
      <c r="F11722">
        <v>694019</v>
      </c>
    </row>
    <row r="11723" spans="1:6" x14ac:dyDescent="0.3">
      <c r="A11723" t="str">
        <f t="shared" si="183"/>
        <v>42646 FLIR</v>
      </c>
      <c r="B11723" s="60">
        <v>42646</v>
      </c>
      <c r="C11723" s="58" t="s">
        <v>88</v>
      </c>
      <c r="D11723" s="61">
        <v>31.41</v>
      </c>
      <c r="E11723">
        <v>31.59</v>
      </c>
      <c r="F11723">
        <v>809626</v>
      </c>
    </row>
    <row r="11724" spans="1:6" x14ac:dyDescent="0.3">
      <c r="A11724" t="str">
        <f t="shared" si="183"/>
        <v>42647 FLIR</v>
      </c>
      <c r="B11724" s="60">
        <v>42647</v>
      </c>
      <c r="C11724" s="58" t="s">
        <v>88</v>
      </c>
      <c r="D11724" s="61">
        <v>31.63</v>
      </c>
      <c r="E11724">
        <v>30.79</v>
      </c>
      <c r="F11724">
        <v>671131</v>
      </c>
    </row>
    <row r="11725" spans="1:6" x14ac:dyDescent="0.3">
      <c r="A11725" t="str">
        <f t="shared" si="183"/>
        <v>42648 FLIR</v>
      </c>
      <c r="B11725" s="60">
        <v>42648</v>
      </c>
      <c r="C11725" s="58" t="s">
        <v>88</v>
      </c>
      <c r="D11725" s="61">
        <v>30.77</v>
      </c>
      <c r="E11725">
        <v>30.84</v>
      </c>
      <c r="F11725">
        <v>733627</v>
      </c>
    </row>
    <row r="11726" spans="1:6" x14ac:dyDescent="0.3">
      <c r="A11726" t="str">
        <f t="shared" si="183"/>
        <v>42649 FLIR</v>
      </c>
      <c r="B11726" s="60">
        <v>42649</v>
      </c>
      <c r="C11726" s="58" t="s">
        <v>88</v>
      </c>
      <c r="D11726" s="61">
        <v>30.65</v>
      </c>
      <c r="E11726">
        <v>30.69</v>
      </c>
      <c r="F11726">
        <v>857688</v>
      </c>
    </row>
    <row r="11727" spans="1:6" x14ac:dyDescent="0.3">
      <c r="A11727" t="str">
        <f t="shared" si="183"/>
        <v>42650 FLIR</v>
      </c>
      <c r="B11727" s="60">
        <v>42650</v>
      </c>
      <c r="C11727" s="58" t="s">
        <v>88</v>
      </c>
      <c r="D11727" s="61">
        <v>30.9</v>
      </c>
      <c r="E11727">
        <v>30.37</v>
      </c>
      <c r="F11727">
        <v>651712</v>
      </c>
    </row>
    <row r="11728" spans="1:6" x14ac:dyDescent="0.3">
      <c r="A11728" t="str">
        <f t="shared" si="183"/>
        <v>42653 FLIR</v>
      </c>
      <c r="B11728" s="60">
        <v>42653</v>
      </c>
      <c r="C11728" s="58" t="s">
        <v>88</v>
      </c>
      <c r="D11728" s="61">
        <v>30.46</v>
      </c>
      <c r="E11728">
        <v>30.42</v>
      </c>
      <c r="F11728">
        <v>416289</v>
      </c>
    </row>
    <row r="11729" spans="1:6" x14ac:dyDescent="0.3">
      <c r="A11729" t="str">
        <f t="shared" si="183"/>
        <v>42654 FLIR</v>
      </c>
      <c r="B11729" s="60">
        <v>42654</v>
      </c>
      <c r="C11729" s="58" t="s">
        <v>88</v>
      </c>
      <c r="D11729" s="61">
        <v>30.41</v>
      </c>
      <c r="E11729">
        <v>29.87</v>
      </c>
      <c r="F11729">
        <v>414606</v>
      </c>
    </row>
    <row r="11730" spans="1:6" x14ac:dyDescent="0.3">
      <c r="A11730" t="str">
        <f t="shared" si="183"/>
        <v>42655 FLIR</v>
      </c>
      <c r="B11730" s="60">
        <v>42655</v>
      </c>
      <c r="C11730" s="58" t="s">
        <v>88</v>
      </c>
      <c r="D11730" s="61">
        <v>29.97</v>
      </c>
      <c r="E11730">
        <v>29.5</v>
      </c>
      <c r="F11730">
        <v>662093</v>
      </c>
    </row>
    <row r="11731" spans="1:6" x14ac:dyDescent="0.3">
      <c r="A11731" t="str">
        <f t="shared" si="183"/>
        <v>42656 FLIR</v>
      </c>
      <c r="B11731" s="60">
        <v>42656</v>
      </c>
      <c r="C11731" s="58" t="s">
        <v>88</v>
      </c>
      <c r="D11731" s="61">
        <v>29.31</v>
      </c>
      <c r="E11731">
        <v>29.24</v>
      </c>
      <c r="F11731">
        <v>574687</v>
      </c>
    </row>
    <row r="11732" spans="1:6" x14ac:dyDescent="0.3">
      <c r="A11732" t="str">
        <f t="shared" si="183"/>
        <v>42657 FLIR</v>
      </c>
      <c r="B11732" s="60">
        <v>42657</v>
      </c>
      <c r="C11732" s="58" t="s">
        <v>88</v>
      </c>
      <c r="D11732" s="61">
        <v>29.28</v>
      </c>
      <c r="E11732">
        <v>29.28</v>
      </c>
      <c r="F11732">
        <v>452335</v>
      </c>
    </row>
    <row r="11733" spans="1:6" x14ac:dyDescent="0.3">
      <c r="A11733" t="str">
        <f t="shared" si="183"/>
        <v>42660 FLIR</v>
      </c>
      <c r="B11733" s="60">
        <v>42660</v>
      </c>
      <c r="C11733" s="58" t="s">
        <v>88</v>
      </c>
      <c r="D11733" s="61">
        <v>28.28</v>
      </c>
      <c r="E11733">
        <v>28.98</v>
      </c>
      <c r="F11733">
        <v>956583</v>
      </c>
    </row>
    <row r="11734" spans="1:6" x14ac:dyDescent="0.3">
      <c r="A11734" t="str">
        <f t="shared" si="183"/>
        <v>42661 FLIR</v>
      </c>
      <c r="B11734" s="60">
        <v>42661</v>
      </c>
      <c r="C11734" s="58" t="s">
        <v>88</v>
      </c>
      <c r="D11734" s="61">
        <v>29.06</v>
      </c>
      <c r="E11734">
        <v>29.31</v>
      </c>
      <c r="F11734">
        <v>659179</v>
      </c>
    </row>
    <row r="11735" spans="1:6" x14ac:dyDescent="0.3">
      <c r="A11735" t="str">
        <f t="shared" si="183"/>
        <v>42662 FLIR</v>
      </c>
      <c r="B11735" s="60">
        <v>42662</v>
      </c>
      <c r="C11735" s="58" t="s">
        <v>88</v>
      </c>
      <c r="D11735" s="61">
        <v>29.46</v>
      </c>
      <c r="E11735">
        <v>29.3</v>
      </c>
      <c r="F11735">
        <v>419500</v>
      </c>
    </row>
    <row r="11736" spans="1:6" x14ac:dyDescent="0.3">
      <c r="A11736" t="str">
        <f t="shared" si="183"/>
        <v>42663 FLIR</v>
      </c>
      <c r="B11736" s="60">
        <v>42663</v>
      </c>
      <c r="C11736" s="58" t="s">
        <v>88</v>
      </c>
      <c r="D11736" s="61">
        <v>29.21</v>
      </c>
      <c r="E11736">
        <v>29.22</v>
      </c>
      <c r="F11736">
        <v>431279</v>
      </c>
    </row>
    <row r="11737" spans="1:6" x14ac:dyDescent="0.3">
      <c r="A11737" t="str">
        <f t="shared" si="183"/>
        <v>42664 FLIR</v>
      </c>
      <c r="B11737" s="60">
        <v>42664</v>
      </c>
      <c r="C11737" s="58" t="s">
        <v>88</v>
      </c>
      <c r="D11737" s="61">
        <v>29.12</v>
      </c>
      <c r="E11737">
        <v>28.97</v>
      </c>
      <c r="F11737">
        <v>577379</v>
      </c>
    </row>
    <row r="11738" spans="1:6" x14ac:dyDescent="0.3">
      <c r="A11738" t="str">
        <f t="shared" si="183"/>
        <v>42667 FLIR</v>
      </c>
      <c r="B11738" s="60">
        <v>42667</v>
      </c>
      <c r="C11738" s="58" t="s">
        <v>88</v>
      </c>
      <c r="D11738" s="61">
        <v>29.06</v>
      </c>
      <c r="E11738">
        <v>29.18</v>
      </c>
      <c r="F11738">
        <v>388408</v>
      </c>
    </row>
    <row r="11739" spans="1:6" x14ac:dyDescent="0.3">
      <c r="A11739" t="str">
        <f t="shared" si="183"/>
        <v>42668 FLIR</v>
      </c>
      <c r="B11739" s="60">
        <v>42668</v>
      </c>
      <c r="C11739" s="58" t="s">
        <v>88</v>
      </c>
      <c r="D11739" s="61">
        <v>29.24</v>
      </c>
      <c r="E11739">
        <v>29.37</v>
      </c>
      <c r="F11739">
        <v>922183</v>
      </c>
    </row>
    <row r="11740" spans="1:6" x14ac:dyDescent="0.3">
      <c r="A11740" t="str">
        <f t="shared" si="183"/>
        <v>42669 FLIR</v>
      </c>
      <c r="B11740" s="60">
        <v>42669</v>
      </c>
      <c r="C11740" s="58" t="s">
        <v>88</v>
      </c>
      <c r="D11740" s="61">
        <v>30</v>
      </c>
      <c r="E11740">
        <v>32.33</v>
      </c>
      <c r="F11740">
        <v>1871397</v>
      </c>
    </row>
    <row r="11741" spans="1:6" x14ac:dyDescent="0.3">
      <c r="A11741" t="str">
        <f t="shared" si="183"/>
        <v>42670 FLIR</v>
      </c>
      <c r="B11741" s="60">
        <v>42670</v>
      </c>
      <c r="C11741" s="58" t="s">
        <v>88</v>
      </c>
      <c r="D11741" s="61">
        <v>32.6</v>
      </c>
      <c r="E11741">
        <v>32.409999999999997</v>
      </c>
      <c r="F11741">
        <v>1132040</v>
      </c>
    </row>
    <row r="11742" spans="1:6" x14ac:dyDescent="0.3">
      <c r="A11742" t="str">
        <f t="shared" si="183"/>
        <v>42671 FLIR</v>
      </c>
      <c r="B11742" s="60">
        <v>42671</v>
      </c>
      <c r="C11742" s="58" t="s">
        <v>88</v>
      </c>
      <c r="D11742" s="61">
        <v>32.5</v>
      </c>
      <c r="E11742">
        <v>32.69</v>
      </c>
      <c r="F11742">
        <v>1126604</v>
      </c>
    </row>
    <row r="11743" spans="1:6" x14ac:dyDescent="0.3">
      <c r="A11743" t="str">
        <f t="shared" si="183"/>
        <v>42674 FLIR</v>
      </c>
      <c r="B11743" s="60">
        <v>42674</v>
      </c>
      <c r="C11743" s="58" t="s">
        <v>88</v>
      </c>
      <c r="D11743" s="61">
        <v>32.85</v>
      </c>
      <c r="E11743">
        <v>32.92</v>
      </c>
      <c r="F11743">
        <v>1335364</v>
      </c>
    </row>
    <row r="11744" spans="1:6" x14ac:dyDescent="0.3">
      <c r="A11744" t="str">
        <f t="shared" si="183"/>
        <v>42675 FLIR</v>
      </c>
      <c r="B11744" s="60">
        <v>42675</v>
      </c>
      <c r="C11744" s="58" t="s">
        <v>88</v>
      </c>
      <c r="D11744" s="61">
        <v>32.96</v>
      </c>
      <c r="E11744">
        <v>32.83</v>
      </c>
      <c r="F11744">
        <v>983914</v>
      </c>
    </row>
    <row r="11745" spans="1:6" x14ac:dyDescent="0.3">
      <c r="A11745" t="str">
        <f t="shared" si="183"/>
        <v>42676 FLIR</v>
      </c>
      <c r="B11745" s="60">
        <v>42676</v>
      </c>
      <c r="C11745" s="58" t="s">
        <v>88</v>
      </c>
      <c r="D11745" s="61">
        <v>32.700000000000003</v>
      </c>
      <c r="E11745">
        <v>32.72</v>
      </c>
      <c r="F11745">
        <v>980867</v>
      </c>
    </row>
    <row r="11746" spans="1:6" x14ac:dyDescent="0.3">
      <c r="A11746" t="str">
        <f t="shared" si="183"/>
        <v>42677 FLIR</v>
      </c>
      <c r="B11746" s="60">
        <v>42677</v>
      </c>
      <c r="C11746" s="58" t="s">
        <v>88</v>
      </c>
      <c r="D11746" s="61">
        <v>32.880000000000003</v>
      </c>
      <c r="E11746">
        <v>32.17</v>
      </c>
      <c r="F11746">
        <v>571067</v>
      </c>
    </row>
    <row r="11747" spans="1:6" x14ac:dyDescent="0.3">
      <c r="A11747" t="str">
        <f t="shared" si="183"/>
        <v>42678 FLIR</v>
      </c>
      <c r="B11747" s="60">
        <v>42678</v>
      </c>
      <c r="C11747" s="58" t="s">
        <v>88</v>
      </c>
      <c r="D11747" s="61">
        <v>32.14</v>
      </c>
      <c r="E11747">
        <v>31.93</v>
      </c>
      <c r="F11747">
        <v>661033</v>
      </c>
    </row>
    <row r="11748" spans="1:6" x14ac:dyDescent="0.3">
      <c r="A11748" t="str">
        <f t="shared" si="183"/>
        <v>42681 FLIR</v>
      </c>
      <c r="B11748" s="60">
        <v>42681</v>
      </c>
      <c r="C11748" s="58" t="s">
        <v>88</v>
      </c>
      <c r="D11748" s="61">
        <v>32.44</v>
      </c>
      <c r="E11748">
        <v>32.19</v>
      </c>
      <c r="F11748">
        <v>625981</v>
      </c>
    </row>
    <row r="11749" spans="1:6" x14ac:dyDescent="0.3">
      <c r="A11749" t="str">
        <f t="shared" si="183"/>
        <v>42682 FLIR</v>
      </c>
      <c r="B11749" s="60">
        <v>42682</v>
      </c>
      <c r="C11749" s="58" t="s">
        <v>88</v>
      </c>
      <c r="D11749" s="61">
        <v>32.200000000000003</v>
      </c>
      <c r="E11749">
        <v>32.33</v>
      </c>
      <c r="F11749">
        <v>338995</v>
      </c>
    </row>
    <row r="11750" spans="1:6" x14ac:dyDescent="0.3">
      <c r="A11750" t="str">
        <f t="shared" si="183"/>
        <v>42683 FLIR</v>
      </c>
      <c r="B11750" s="60">
        <v>42683</v>
      </c>
      <c r="C11750" s="58" t="s">
        <v>88</v>
      </c>
      <c r="D11750" s="61">
        <v>31.89</v>
      </c>
      <c r="E11750">
        <v>33.46</v>
      </c>
      <c r="F11750">
        <v>865244</v>
      </c>
    </row>
    <row r="11751" spans="1:6" x14ac:dyDescent="0.3">
      <c r="A11751" t="str">
        <f t="shared" si="183"/>
        <v>42684 FLIR</v>
      </c>
      <c r="B11751" s="60">
        <v>42684</v>
      </c>
      <c r="C11751" s="58" t="s">
        <v>88</v>
      </c>
      <c r="D11751" s="61">
        <v>33.54</v>
      </c>
      <c r="E11751">
        <v>34.200000000000003</v>
      </c>
      <c r="F11751">
        <v>1098866</v>
      </c>
    </row>
    <row r="11752" spans="1:6" x14ac:dyDescent="0.3">
      <c r="A11752" t="str">
        <f t="shared" si="183"/>
        <v>42685 FLIR</v>
      </c>
      <c r="B11752" s="60">
        <v>42685</v>
      </c>
      <c r="C11752" s="58" t="s">
        <v>88</v>
      </c>
      <c r="D11752" s="61">
        <v>34.01</v>
      </c>
      <c r="E11752">
        <v>34.69</v>
      </c>
      <c r="F11752">
        <v>902208</v>
      </c>
    </row>
    <row r="11753" spans="1:6" x14ac:dyDescent="0.3">
      <c r="A11753" t="str">
        <f t="shared" si="183"/>
        <v>42688 FLIR</v>
      </c>
      <c r="B11753" s="60">
        <v>42688</v>
      </c>
      <c r="C11753" s="58" t="s">
        <v>88</v>
      </c>
      <c r="D11753" s="61">
        <v>35</v>
      </c>
      <c r="E11753">
        <v>35.47</v>
      </c>
      <c r="F11753">
        <v>1368477</v>
      </c>
    </row>
    <row r="11754" spans="1:6" x14ac:dyDescent="0.3">
      <c r="A11754" t="str">
        <f t="shared" si="183"/>
        <v>42689 FLIR</v>
      </c>
      <c r="B11754" s="60">
        <v>42689</v>
      </c>
      <c r="C11754" s="58" t="s">
        <v>88</v>
      </c>
      <c r="D11754" s="61">
        <v>35.47</v>
      </c>
      <c r="E11754">
        <v>35.28</v>
      </c>
      <c r="F11754">
        <v>1033570</v>
      </c>
    </row>
    <row r="11755" spans="1:6" x14ac:dyDescent="0.3">
      <c r="A11755" t="str">
        <f t="shared" si="183"/>
        <v>42690 FLIR</v>
      </c>
      <c r="B11755" s="60">
        <v>42690</v>
      </c>
      <c r="C11755" s="58" t="s">
        <v>88</v>
      </c>
      <c r="D11755" s="61">
        <v>35.25</v>
      </c>
      <c r="E11755">
        <v>35.24</v>
      </c>
      <c r="F11755">
        <v>982712</v>
      </c>
    </row>
    <row r="11756" spans="1:6" x14ac:dyDescent="0.3">
      <c r="A11756" t="str">
        <f t="shared" si="183"/>
        <v>42691 FLIR</v>
      </c>
      <c r="B11756" s="60">
        <v>42691</v>
      </c>
      <c r="C11756" s="58" t="s">
        <v>88</v>
      </c>
      <c r="D11756" s="61">
        <v>35.299999999999997</v>
      </c>
      <c r="E11756">
        <v>35.369999999999997</v>
      </c>
      <c r="F11756">
        <v>830195</v>
      </c>
    </row>
    <row r="11757" spans="1:6" x14ac:dyDescent="0.3">
      <c r="A11757" t="str">
        <f t="shared" si="183"/>
        <v>42692 FLIR</v>
      </c>
      <c r="B11757" s="60">
        <v>42692</v>
      </c>
      <c r="C11757" s="58" t="s">
        <v>88</v>
      </c>
      <c r="D11757" s="61">
        <v>35.119999999999997</v>
      </c>
      <c r="E11757">
        <v>35.08</v>
      </c>
      <c r="F11757">
        <v>668165</v>
      </c>
    </row>
    <row r="11758" spans="1:6" x14ac:dyDescent="0.3">
      <c r="A11758" t="str">
        <f t="shared" si="183"/>
        <v>42695 FLIR</v>
      </c>
      <c r="B11758" s="60">
        <v>42695</v>
      </c>
      <c r="C11758" s="58" t="s">
        <v>88</v>
      </c>
      <c r="D11758" s="61">
        <v>35.15</v>
      </c>
      <c r="E11758">
        <v>35.450000000000003</v>
      </c>
      <c r="F11758">
        <v>764191</v>
      </c>
    </row>
    <row r="11759" spans="1:6" x14ac:dyDescent="0.3">
      <c r="A11759" t="str">
        <f t="shared" si="183"/>
        <v>42696 FLIR</v>
      </c>
      <c r="B11759" s="60">
        <v>42696</v>
      </c>
      <c r="C11759" s="58" t="s">
        <v>88</v>
      </c>
      <c r="D11759" s="61">
        <v>35.450000000000003</v>
      </c>
      <c r="E11759">
        <v>35.35</v>
      </c>
      <c r="F11759">
        <v>747145</v>
      </c>
    </row>
    <row r="11760" spans="1:6" x14ac:dyDescent="0.3">
      <c r="A11760" t="str">
        <f t="shared" si="183"/>
        <v>42697 FLIR</v>
      </c>
      <c r="B11760" s="60">
        <v>42697</v>
      </c>
      <c r="C11760" s="58" t="s">
        <v>88</v>
      </c>
      <c r="D11760" s="61">
        <v>35.36</v>
      </c>
      <c r="E11760">
        <v>35.520000000000003</v>
      </c>
      <c r="F11760">
        <v>554730</v>
      </c>
    </row>
    <row r="11761" spans="1:6" x14ac:dyDescent="0.3">
      <c r="A11761" t="str">
        <f t="shared" si="183"/>
        <v>42699 FLIR</v>
      </c>
      <c r="B11761" s="60">
        <v>42699</v>
      </c>
      <c r="C11761" s="58" t="s">
        <v>88</v>
      </c>
      <c r="D11761" s="61">
        <v>35.47</v>
      </c>
      <c r="E11761">
        <v>35.64</v>
      </c>
      <c r="F11761">
        <v>269974</v>
      </c>
    </row>
    <row r="11762" spans="1:6" x14ac:dyDescent="0.3">
      <c r="A11762" t="str">
        <f t="shared" si="183"/>
        <v>42702 FLIR</v>
      </c>
      <c r="B11762" s="60">
        <v>42702</v>
      </c>
      <c r="C11762" s="58" t="s">
        <v>88</v>
      </c>
      <c r="D11762" s="61">
        <v>35.5</v>
      </c>
      <c r="E11762">
        <v>35.270000000000003</v>
      </c>
      <c r="F11762">
        <v>1050324</v>
      </c>
    </row>
    <row r="11763" spans="1:6" x14ac:dyDescent="0.3">
      <c r="A11763" t="str">
        <f t="shared" si="183"/>
        <v>42703 FLIR</v>
      </c>
      <c r="B11763" s="60">
        <v>42703</v>
      </c>
      <c r="C11763" s="58" t="s">
        <v>88</v>
      </c>
      <c r="D11763" s="61">
        <v>35.39</v>
      </c>
      <c r="E11763">
        <v>35.25</v>
      </c>
      <c r="F11763">
        <v>604658</v>
      </c>
    </row>
    <row r="11764" spans="1:6" x14ac:dyDescent="0.3">
      <c r="A11764" t="str">
        <f t="shared" si="183"/>
        <v>42704 FLIR</v>
      </c>
      <c r="B11764" s="60">
        <v>42704</v>
      </c>
      <c r="C11764" s="58" t="s">
        <v>88</v>
      </c>
      <c r="D11764" s="61">
        <v>35.17</v>
      </c>
      <c r="E11764">
        <v>35.909999999999997</v>
      </c>
      <c r="F11764">
        <v>1514535</v>
      </c>
    </row>
    <row r="11765" spans="1:6" x14ac:dyDescent="0.3">
      <c r="A11765" t="str">
        <f t="shared" si="183"/>
        <v>42705 FLIR</v>
      </c>
      <c r="B11765" s="60">
        <v>42705</v>
      </c>
      <c r="C11765" s="58" t="s">
        <v>88</v>
      </c>
      <c r="D11765" s="61">
        <v>35.94</v>
      </c>
      <c r="E11765">
        <v>35.590000000000003</v>
      </c>
      <c r="F11765">
        <v>910364</v>
      </c>
    </row>
    <row r="11766" spans="1:6" x14ac:dyDescent="0.3">
      <c r="A11766" t="str">
        <f t="shared" si="183"/>
        <v>42706 FLIR</v>
      </c>
      <c r="B11766" s="60">
        <v>42706</v>
      </c>
      <c r="C11766" s="58" t="s">
        <v>88</v>
      </c>
      <c r="D11766" s="61">
        <v>35.630000000000003</v>
      </c>
      <c r="E11766">
        <v>35.53</v>
      </c>
      <c r="F11766">
        <v>669632</v>
      </c>
    </row>
    <row r="11767" spans="1:6" x14ac:dyDescent="0.3">
      <c r="A11767" t="str">
        <f t="shared" si="183"/>
        <v>42709 FLIR</v>
      </c>
      <c r="B11767" s="60">
        <v>42709</v>
      </c>
      <c r="C11767" s="58" t="s">
        <v>88</v>
      </c>
      <c r="D11767" s="61">
        <v>35.68</v>
      </c>
      <c r="E11767">
        <v>35.71</v>
      </c>
      <c r="F11767">
        <v>536079</v>
      </c>
    </row>
    <row r="11768" spans="1:6" x14ac:dyDescent="0.3">
      <c r="A11768" t="str">
        <f t="shared" si="183"/>
        <v>42710 FLIR</v>
      </c>
      <c r="B11768" s="60">
        <v>42710</v>
      </c>
      <c r="C11768" s="58" t="s">
        <v>88</v>
      </c>
      <c r="D11768" s="61">
        <v>35.72</v>
      </c>
      <c r="E11768">
        <v>35.92</v>
      </c>
      <c r="F11768">
        <v>528312</v>
      </c>
    </row>
    <row r="11769" spans="1:6" x14ac:dyDescent="0.3">
      <c r="A11769" t="str">
        <f t="shared" si="183"/>
        <v>42711 FLIR</v>
      </c>
      <c r="B11769" s="60">
        <v>42711</v>
      </c>
      <c r="C11769" s="58" t="s">
        <v>88</v>
      </c>
      <c r="D11769" s="61">
        <v>35.86</v>
      </c>
      <c r="E11769">
        <v>36.340000000000003</v>
      </c>
      <c r="F11769">
        <v>640303</v>
      </c>
    </row>
    <row r="11770" spans="1:6" x14ac:dyDescent="0.3">
      <c r="A11770" t="str">
        <f t="shared" si="183"/>
        <v>42712 FLIR</v>
      </c>
      <c r="B11770" s="60">
        <v>42712</v>
      </c>
      <c r="C11770" s="58" t="s">
        <v>88</v>
      </c>
      <c r="D11770" s="61">
        <v>36.299999999999997</v>
      </c>
      <c r="E11770">
        <v>36.65</v>
      </c>
      <c r="F11770">
        <v>638218</v>
      </c>
    </row>
    <row r="11771" spans="1:6" x14ac:dyDescent="0.3">
      <c r="A11771" t="str">
        <f t="shared" si="183"/>
        <v>42713 FLIR</v>
      </c>
      <c r="B11771" s="60">
        <v>42713</v>
      </c>
      <c r="C11771" s="58" t="s">
        <v>88</v>
      </c>
      <c r="D11771" s="61">
        <v>36.770000000000003</v>
      </c>
      <c r="E11771">
        <v>36.770000000000003</v>
      </c>
      <c r="F11771">
        <v>481254</v>
      </c>
    </row>
    <row r="11772" spans="1:6" x14ac:dyDescent="0.3">
      <c r="A11772" t="str">
        <f t="shared" si="183"/>
        <v>42716 FLIR</v>
      </c>
      <c r="B11772" s="60">
        <v>42716</v>
      </c>
      <c r="C11772" s="58" t="s">
        <v>88</v>
      </c>
      <c r="D11772" s="61">
        <v>36.71</v>
      </c>
      <c r="E11772">
        <v>36.75</v>
      </c>
      <c r="F11772">
        <v>703307</v>
      </c>
    </row>
    <row r="11773" spans="1:6" x14ac:dyDescent="0.3">
      <c r="A11773" t="str">
        <f t="shared" si="183"/>
        <v>42717 FLIR</v>
      </c>
      <c r="B11773" s="60">
        <v>42717</v>
      </c>
      <c r="C11773" s="58" t="s">
        <v>88</v>
      </c>
      <c r="D11773" s="61">
        <v>36.79</v>
      </c>
      <c r="E11773">
        <v>36.68</v>
      </c>
      <c r="F11773">
        <v>649089</v>
      </c>
    </row>
    <row r="11774" spans="1:6" x14ac:dyDescent="0.3">
      <c r="A11774" t="str">
        <f t="shared" si="183"/>
        <v>42718 FLIR</v>
      </c>
      <c r="B11774" s="60">
        <v>42718</v>
      </c>
      <c r="C11774" s="58" t="s">
        <v>88</v>
      </c>
      <c r="D11774" s="61">
        <v>36.590000000000003</v>
      </c>
      <c r="E11774">
        <v>36.200000000000003</v>
      </c>
      <c r="F11774">
        <v>509903</v>
      </c>
    </row>
    <row r="11775" spans="1:6" x14ac:dyDescent="0.3">
      <c r="A11775" t="str">
        <f t="shared" si="183"/>
        <v>42719 FLIR</v>
      </c>
      <c r="B11775" s="60">
        <v>42719</v>
      </c>
      <c r="C11775" s="58" t="s">
        <v>88</v>
      </c>
      <c r="D11775" s="61">
        <v>36.22</v>
      </c>
      <c r="E11775">
        <v>36.520000000000003</v>
      </c>
      <c r="F11775">
        <v>520487</v>
      </c>
    </row>
    <row r="11776" spans="1:6" x14ac:dyDescent="0.3">
      <c r="A11776" t="str">
        <f t="shared" si="183"/>
        <v>42720 FLIR</v>
      </c>
      <c r="B11776" s="60">
        <v>42720</v>
      </c>
      <c r="C11776" s="58" t="s">
        <v>88</v>
      </c>
      <c r="D11776" s="61">
        <v>36.549999999999997</v>
      </c>
      <c r="E11776">
        <v>36.22</v>
      </c>
      <c r="F11776">
        <v>1349506</v>
      </c>
    </row>
    <row r="11777" spans="1:6" x14ac:dyDescent="0.3">
      <c r="A11777" t="str">
        <f t="shared" si="183"/>
        <v>42723 FLIR</v>
      </c>
      <c r="B11777" s="60">
        <v>42723</v>
      </c>
      <c r="C11777" s="58" t="s">
        <v>88</v>
      </c>
      <c r="D11777" s="61">
        <v>36.07</v>
      </c>
      <c r="E11777">
        <v>36.159999999999997</v>
      </c>
      <c r="F11777">
        <v>886374</v>
      </c>
    </row>
    <row r="11778" spans="1:6" x14ac:dyDescent="0.3">
      <c r="A11778" t="str">
        <f t="shared" si="183"/>
        <v>42724 FLIR</v>
      </c>
      <c r="B11778" s="60">
        <v>42724</v>
      </c>
      <c r="C11778" s="58" t="s">
        <v>88</v>
      </c>
      <c r="D11778" s="61">
        <v>36.380000000000003</v>
      </c>
      <c r="E11778">
        <v>36.36</v>
      </c>
      <c r="F11778">
        <v>383372</v>
      </c>
    </row>
    <row r="11779" spans="1:6" x14ac:dyDescent="0.3">
      <c r="A11779" t="str">
        <f t="shared" si="183"/>
        <v>42725 FLIR</v>
      </c>
      <c r="B11779" s="60">
        <v>42725</v>
      </c>
      <c r="C11779" s="58" t="s">
        <v>88</v>
      </c>
      <c r="D11779" s="61">
        <v>36.42</v>
      </c>
      <c r="E11779">
        <v>36.19</v>
      </c>
      <c r="F11779">
        <v>517921</v>
      </c>
    </row>
    <row r="11780" spans="1:6" x14ac:dyDescent="0.3">
      <c r="A11780" t="str">
        <f t="shared" si="183"/>
        <v>42726 FLIR</v>
      </c>
      <c r="B11780" s="60">
        <v>42726</v>
      </c>
      <c r="C11780" s="58" t="s">
        <v>88</v>
      </c>
      <c r="D11780" s="61">
        <v>36.159999999999997</v>
      </c>
      <c r="E11780">
        <v>36.07</v>
      </c>
      <c r="F11780">
        <v>520652</v>
      </c>
    </row>
    <row r="11781" spans="1:6" x14ac:dyDescent="0.3">
      <c r="A11781" t="str">
        <f t="shared" ref="A11781:A11844" si="184">CONCATENATE(B11781, " ", C11781)</f>
        <v>42727 FLIR</v>
      </c>
      <c r="B11781" s="60">
        <v>42727</v>
      </c>
      <c r="C11781" s="58" t="s">
        <v>88</v>
      </c>
      <c r="D11781" s="61">
        <v>36.15</v>
      </c>
      <c r="E11781">
        <v>36.57</v>
      </c>
      <c r="F11781">
        <v>797359</v>
      </c>
    </row>
    <row r="11782" spans="1:6" x14ac:dyDescent="0.3">
      <c r="A11782" t="str">
        <f t="shared" si="184"/>
        <v>42731 FLIR</v>
      </c>
      <c r="B11782" s="60">
        <v>42731</v>
      </c>
      <c r="C11782" s="58" t="s">
        <v>88</v>
      </c>
      <c r="D11782" s="61">
        <v>36.659999999999997</v>
      </c>
      <c r="E11782">
        <v>36.72</v>
      </c>
      <c r="F11782">
        <v>386024</v>
      </c>
    </row>
    <row r="11783" spans="1:6" x14ac:dyDescent="0.3">
      <c r="A11783" t="str">
        <f t="shared" si="184"/>
        <v>42732 FLIR</v>
      </c>
      <c r="B11783" s="60">
        <v>42732</v>
      </c>
      <c r="C11783" s="58" t="s">
        <v>88</v>
      </c>
      <c r="D11783" s="61">
        <v>36.71</v>
      </c>
      <c r="E11783">
        <v>36.28</v>
      </c>
      <c r="F11783">
        <v>414583</v>
      </c>
    </row>
    <row r="11784" spans="1:6" x14ac:dyDescent="0.3">
      <c r="A11784" t="str">
        <f t="shared" si="184"/>
        <v>42733 FLIR</v>
      </c>
      <c r="B11784" s="60">
        <v>42733</v>
      </c>
      <c r="C11784" s="58" t="s">
        <v>88</v>
      </c>
      <c r="D11784" s="61">
        <v>36.229999999999997</v>
      </c>
      <c r="E11784">
        <v>36.36</v>
      </c>
      <c r="F11784">
        <v>273058</v>
      </c>
    </row>
    <row r="11785" spans="1:6" x14ac:dyDescent="0.3">
      <c r="A11785" t="str">
        <f t="shared" si="184"/>
        <v>42734 FLIR</v>
      </c>
      <c r="B11785" s="60">
        <v>42734</v>
      </c>
      <c r="C11785" s="58" t="s">
        <v>88</v>
      </c>
      <c r="D11785" s="61">
        <v>36.450000000000003</v>
      </c>
      <c r="E11785">
        <v>36.19</v>
      </c>
      <c r="F11785">
        <v>392702</v>
      </c>
    </row>
    <row r="11786" spans="1:6" x14ac:dyDescent="0.3">
      <c r="A11786" t="str">
        <f t="shared" si="184"/>
        <v>42738 FLIR</v>
      </c>
      <c r="B11786" s="60">
        <v>42738</v>
      </c>
      <c r="C11786" s="58" t="s">
        <v>88</v>
      </c>
      <c r="D11786" s="61">
        <v>36.42</v>
      </c>
      <c r="E11786">
        <v>36.090000000000003</v>
      </c>
      <c r="F11786">
        <v>467657</v>
      </c>
    </row>
    <row r="11787" spans="1:6" x14ac:dyDescent="0.3">
      <c r="A11787" t="str">
        <f t="shared" si="184"/>
        <v>42739 FLIR</v>
      </c>
      <c r="B11787" s="60">
        <v>42739</v>
      </c>
      <c r="C11787" s="58" t="s">
        <v>88</v>
      </c>
      <c r="D11787" s="61">
        <v>36.08</v>
      </c>
      <c r="E11787">
        <v>36.6</v>
      </c>
      <c r="F11787">
        <v>612544</v>
      </c>
    </row>
    <row r="11788" spans="1:6" x14ac:dyDescent="0.3">
      <c r="A11788" t="str">
        <f t="shared" si="184"/>
        <v>42740 FLIR</v>
      </c>
      <c r="B11788" s="60">
        <v>42740</v>
      </c>
      <c r="C11788" s="58" t="s">
        <v>88</v>
      </c>
      <c r="D11788" s="61">
        <v>36.65</v>
      </c>
      <c r="E11788">
        <v>36.409999999999997</v>
      </c>
      <c r="F11788">
        <v>807625</v>
      </c>
    </row>
    <row r="11789" spans="1:6" x14ac:dyDescent="0.3">
      <c r="A11789" t="str">
        <f t="shared" si="184"/>
        <v>42741 FLIR</v>
      </c>
      <c r="B11789" s="60">
        <v>42741</v>
      </c>
      <c r="C11789" s="58" t="s">
        <v>88</v>
      </c>
      <c r="D11789" s="61">
        <v>36.380000000000003</v>
      </c>
      <c r="E11789">
        <v>35.92</v>
      </c>
      <c r="F11789">
        <v>599771</v>
      </c>
    </row>
    <row r="11790" spans="1:6" x14ac:dyDescent="0.3">
      <c r="A11790" t="str">
        <f t="shared" si="184"/>
        <v>42744 FLIR</v>
      </c>
      <c r="B11790" s="60">
        <v>42744</v>
      </c>
      <c r="C11790" s="58" t="s">
        <v>88</v>
      </c>
      <c r="D11790" s="61">
        <v>35.92</v>
      </c>
      <c r="E11790">
        <v>35.619999999999997</v>
      </c>
      <c r="F11790">
        <v>626876</v>
      </c>
    </row>
    <row r="11791" spans="1:6" x14ac:dyDescent="0.3">
      <c r="A11791" t="str">
        <f t="shared" si="184"/>
        <v>42745 FLIR</v>
      </c>
      <c r="B11791" s="60">
        <v>42745</v>
      </c>
      <c r="C11791" s="58" t="s">
        <v>88</v>
      </c>
      <c r="D11791" s="61">
        <v>35.69</v>
      </c>
      <c r="E11791">
        <v>35.770000000000003</v>
      </c>
      <c r="F11791">
        <v>417134</v>
      </c>
    </row>
    <row r="11792" spans="1:6" x14ac:dyDescent="0.3">
      <c r="A11792" t="str">
        <f t="shared" si="184"/>
        <v>42746 FLIR</v>
      </c>
      <c r="B11792" s="60">
        <v>42746</v>
      </c>
      <c r="C11792" s="58" t="s">
        <v>88</v>
      </c>
      <c r="D11792" s="61">
        <v>35.78</v>
      </c>
      <c r="E11792">
        <v>35.79</v>
      </c>
      <c r="F11792">
        <v>328559</v>
      </c>
    </row>
    <row r="11793" spans="1:6" x14ac:dyDescent="0.3">
      <c r="A11793" t="str">
        <f t="shared" si="184"/>
        <v>42747 FLIR</v>
      </c>
      <c r="B11793" s="60">
        <v>42747</v>
      </c>
      <c r="C11793" s="58" t="s">
        <v>88</v>
      </c>
      <c r="D11793" s="61">
        <v>35.61</v>
      </c>
      <c r="E11793">
        <v>35.49</v>
      </c>
      <c r="F11793">
        <v>681793</v>
      </c>
    </row>
    <row r="11794" spans="1:6" x14ac:dyDescent="0.3">
      <c r="A11794" t="str">
        <f t="shared" si="184"/>
        <v>42748 FLIR</v>
      </c>
      <c r="B11794" s="60">
        <v>42748</v>
      </c>
      <c r="C11794" s="58" t="s">
        <v>88</v>
      </c>
      <c r="D11794" s="61">
        <v>35.630000000000003</v>
      </c>
      <c r="E11794">
        <v>35.64</v>
      </c>
      <c r="F11794">
        <v>533085</v>
      </c>
    </row>
    <row r="11795" spans="1:6" x14ac:dyDescent="0.3">
      <c r="A11795" t="str">
        <f t="shared" si="184"/>
        <v>42752 FLIR</v>
      </c>
      <c r="B11795" s="60">
        <v>42752</v>
      </c>
      <c r="C11795" s="58" t="s">
        <v>88</v>
      </c>
      <c r="D11795" s="61">
        <v>35.450000000000003</v>
      </c>
      <c r="E11795">
        <v>35.25</v>
      </c>
      <c r="F11795">
        <v>620301</v>
      </c>
    </row>
    <row r="11796" spans="1:6" x14ac:dyDescent="0.3">
      <c r="A11796" t="str">
        <f t="shared" si="184"/>
        <v>42753 FLIR</v>
      </c>
      <c r="B11796" s="60">
        <v>42753</v>
      </c>
      <c r="C11796" s="58" t="s">
        <v>88</v>
      </c>
      <c r="D11796" s="61">
        <v>35.369999999999997</v>
      </c>
      <c r="E11796">
        <v>35.4</v>
      </c>
      <c r="F11796">
        <v>550368</v>
      </c>
    </row>
    <row r="11797" spans="1:6" x14ac:dyDescent="0.3">
      <c r="A11797" t="str">
        <f t="shared" si="184"/>
        <v>42754 FLIR</v>
      </c>
      <c r="B11797" s="60">
        <v>42754</v>
      </c>
      <c r="C11797" s="58" t="s">
        <v>88</v>
      </c>
      <c r="D11797" s="61">
        <v>35.22</v>
      </c>
      <c r="E11797">
        <v>35.04</v>
      </c>
      <c r="F11797">
        <v>514355</v>
      </c>
    </row>
    <row r="11798" spans="1:6" x14ac:dyDescent="0.3">
      <c r="A11798" t="str">
        <f t="shared" si="184"/>
        <v>42755 FLIR</v>
      </c>
      <c r="B11798" s="60">
        <v>42755</v>
      </c>
      <c r="C11798" s="58" t="s">
        <v>88</v>
      </c>
      <c r="D11798" s="61">
        <v>35.18</v>
      </c>
      <c r="E11798">
        <v>34.69</v>
      </c>
      <c r="F11798">
        <v>1081781</v>
      </c>
    </row>
    <row r="11799" spans="1:6" x14ac:dyDescent="0.3">
      <c r="A11799" t="str">
        <f t="shared" si="184"/>
        <v>42758 FLIR</v>
      </c>
      <c r="B11799" s="60">
        <v>42758</v>
      </c>
      <c r="C11799" s="58" t="s">
        <v>88</v>
      </c>
      <c r="D11799" s="61">
        <v>34.57</v>
      </c>
      <c r="E11799">
        <v>34.6</v>
      </c>
      <c r="F11799">
        <v>777886</v>
      </c>
    </row>
    <row r="11800" spans="1:6" x14ac:dyDescent="0.3">
      <c r="A11800" t="str">
        <f t="shared" si="184"/>
        <v>42759 FLIR</v>
      </c>
      <c r="B11800" s="60">
        <v>42759</v>
      </c>
      <c r="C11800" s="58" t="s">
        <v>88</v>
      </c>
      <c r="D11800" s="61">
        <v>34.56</v>
      </c>
      <c r="E11800">
        <v>34.700000000000003</v>
      </c>
      <c r="F11800">
        <v>759788</v>
      </c>
    </row>
    <row r="11801" spans="1:6" x14ac:dyDescent="0.3">
      <c r="A11801" t="str">
        <f t="shared" si="184"/>
        <v>42760 FLIR</v>
      </c>
      <c r="B11801" s="60">
        <v>42760</v>
      </c>
      <c r="C11801" s="58" t="s">
        <v>88</v>
      </c>
      <c r="D11801" s="61">
        <v>34.76</v>
      </c>
      <c r="E11801">
        <v>35.200000000000003</v>
      </c>
      <c r="F11801">
        <v>1196217</v>
      </c>
    </row>
    <row r="11802" spans="1:6" x14ac:dyDescent="0.3">
      <c r="A11802" t="str">
        <f t="shared" si="184"/>
        <v>42761 FLIR</v>
      </c>
      <c r="B11802" s="60">
        <v>42761</v>
      </c>
      <c r="C11802" s="58" t="s">
        <v>88</v>
      </c>
      <c r="D11802" s="61">
        <v>35.119999999999997</v>
      </c>
      <c r="E11802">
        <v>35.659999999999997</v>
      </c>
      <c r="F11802">
        <v>643312</v>
      </c>
    </row>
    <row r="11803" spans="1:6" x14ac:dyDescent="0.3">
      <c r="A11803" t="str">
        <f t="shared" si="184"/>
        <v>42762 FLIR</v>
      </c>
      <c r="B11803" s="60">
        <v>42762</v>
      </c>
      <c r="C11803" s="58" t="s">
        <v>88</v>
      </c>
      <c r="D11803" s="61">
        <v>35.79</v>
      </c>
      <c r="E11803">
        <v>35.5</v>
      </c>
      <c r="F11803">
        <v>406524</v>
      </c>
    </row>
    <row r="11804" spans="1:6" x14ac:dyDescent="0.3">
      <c r="A11804" t="str">
        <f t="shared" si="184"/>
        <v>42765 FLIR</v>
      </c>
      <c r="B11804" s="60">
        <v>42765</v>
      </c>
      <c r="C11804" s="58" t="s">
        <v>88</v>
      </c>
      <c r="D11804" s="61">
        <v>35.33</v>
      </c>
      <c r="E11804">
        <v>35.39</v>
      </c>
      <c r="F11804">
        <v>511132</v>
      </c>
    </row>
    <row r="11805" spans="1:6" x14ac:dyDescent="0.3">
      <c r="A11805" t="str">
        <f t="shared" si="184"/>
        <v>42766 FLIR</v>
      </c>
      <c r="B11805" s="60">
        <v>42766</v>
      </c>
      <c r="C11805" s="58" t="s">
        <v>88</v>
      </c>
      <c r="D11805" s="61">
        <v>35.33</v>
      </c>
      <c r="E11805">
        <v>35.33</v>
      </c>
      <c r="F11805">
        <v>644076</v>
      </c>
    </row>
    <row r="11806" spans="1:6" x14ac:dyDescent="0.3">
      <c r="A11806" t="str">
        <f t="shared" si="184"/>
        <v>42767 FLIR</v>
      </c>
      <c r="B11806" s="60">
        <v>42767</v>
      </c>
      <c r="C11806" s="58" t="s">
        <v>88</v>
      </c>
      <c r="D11806" s="61">
        <v>35.520000000000003</v>
      </c>
      <c r="E11806">
        <v>35.42</v>
      </c>
      <c r="F11806">
        <v>453257</v>
      </c>
    </row>
    <row r="11807" spans="1:6" x14ac:dyDescent="0.3">
      <c r="A11807" t="str">
        <f t="shared" si="184"/>
        <v>42768 FLIR</v>
      </c>
      <c r="B11807" s="60">
        <v>42768</v>
      </c>
      <c r="C11807" s="58" t="s">
        <v>88</v>
      </c>
      <c r="D11807" s="61">
        <v>35.26</v>
      </c>
      <c r="E11807">
        <v>35.76</v>
      </c>
      <c r="F11807">
        <v>517948</v>
      </c>
    </row>
    <row r="11808" spans="1:6" x14ac:dyDescent="0.3">
      <c r="A11808" t="str">
        <f t="shared" si="184"/>
        <v>42769 FLIR</v>
      </c>
      <c r="B11808" s="60">
        <v>42769</v>
      </c>
      <c r="C11808" s="58" t="s">
        <v>88</v>
      </c>
      <c r="D11808" s="61">
        <v>36</v>
      </c>
      <c r="E11808">
        <v>36.340000000000003</v>
      </c>
      <c r="F11808">
        <v>649096</v>
      </c>
    </row>
    <row r="11809" spans="1:6" x14ac:dyDescent="0.3">
      <c r="A11809" t="str">
        <f t="shared" si="184"/>
        <v>42772 FLIR</v>
      </c>
      <c r="B11809" s="60">
        <v>42772</v>
      </c>
      <c r="C11809" s="58" t="s">
        <v>88</v>
      </c>
      <c r="D11809" s="61">
        <v>36.369999999999997</v>
      </c>
      <c r="E11809">
        <v>36.08</v>
      </c>
      <c r="F11809">
        <v>669615</v>
      </c>
    </row>
    <row r="11810" spans="1:6" x14ac:dyDescent="0.3">
      <c r="A11810" t="str">
        <f t="shared" si="184"/>
        <v>42773 FLIR</v>
      </c>
      <c r="B11810" s="60">
        <v>42773</v>
      </c>
      <c r="C11810" s="58" t="s">
        <v>88</v>
      </c>
      <c r="D11810" s="61">
        <v>36.22</v>
      </c>
      <c r="E11810">
        <v>35.659999999999997</v>
      </c>
      <c r="F11810">
        <v>585567</v>
      </c>
    </row>
    <row r="11811" spans="1:6" x14ac:dyDescent="0.3">
      <c r="A11811" t="str">
        <f t="shared" si="184"/>
        <v>42774 FLIR</v>
      </c>
      <c r="B11811" s="60">
        <v>42774</v>
      </c>
      <c r="C11811" s="58" t="s">
        <v>88</v>
      </c>
      <c r="D11811" s="61">
        <v>35.67</v>
      </c>
      <c r="E11811">
        <v>35.71</v>
      </c>
      <c r="F11811">
        <v>507262</v>
      </c>
    </row>
    <row r="11812" spans="1:6" x14ac:dyDescent="0.3">
      <c r="A11812" t="str">
        <f t="shared" si="184"/>
        <v>42775 FLIR</v>
      </c>
      <c r="B11812" s="60">
        <v>42775</v>
      </c>
      <c r="C11812" s="58" t="s">
        <v>88</v>
      </c>
      <c r="D11812" s="61">
        <v>35.79</v>
      </c>
      <c r="E11812">
        <v>36.090000000000003</v>
      </c>
      <c r="F11812">
        <v>363778</v>
      </c>
    </row>
    <row r="11813" spans="1:6" x14ac:dyDescent="0.3">
      <c r="A11813" t="str">
        <f t="shared" si="184"/>
        <v>42776 FLIR</v>
      </c>
      <c r="B11813" s="60">
        <v>42776</v>
      </c>
      <c r="C11813" s="58" t="s">
        <v>88</v>
      </c>
      <c r="D11813" s="61">
        <v>36.159999999999997</v>
      </c>
      <c r="E11813">
        <v>36.15</v>
      </c>
      <c r="F11813">
        <v>586297</v>
      </c>
    </row>
    <row r="11814" spans="1:6" x14ac:dyDescent="0.3">
      <c r="A11814" t="str">
        <f t="shared" si="184"/>
        <v>42779 FLIR</v>
      </c>
      <c r="B11814" s="60">
        <v>42779</v>
      </c>
      <c r="C11814" s="58" t="s">
        <v>88</v>
      </c>
      <c r="D11814" s="61">
        <v>36.299999999999997</v>
      </c>
      <c r="E11814">
        <v>36.4</v>
      </c>
      <c r="F11814">
        <v>982875</v>
      </c>
    </row>
    <row r="11815" spans="1:6" x14ac:dyDescent="0.3">
      <c r="A11815" t="str">
        <f t="shared" si="184"/>
        <v>42780 FLIR</v>
      </c>
      <c r="B11815" s="60">
        <v>42780</v>
      </c>
      <c r="C11815" s="58" t="s">
        <v>88</v>
      </c>
      <c r="D11815" s="61">
        <v>36.04</v>
      </c>
      <c r="E11815">
        <v>34.15</v>
      </c>
      <c r="F11815">
        <v>3548158</v>
      </c>
    </row>
    <row r="11816" spans="1:6" x14ac:dyDescent="0.3">
      <c r="A11816" t="str">
        <f t="shared" si="184"/>
        <v>42781 FLIR</v>
      </c>
      <c r="B11816" s="60">
        <v>42781</v>
      </c>
      <c r="C11816" s="58" t="s">
        <v>88</v>
      </c>
      <c r="D11816" s="61">
        <v>34.56</v>
      </c>
      <c r="E11816">
        <v>36.93</v>
      </c>
      <c r="F11816">
        <v>2898442</v>
      </c>
    </row>
    <row r="11817" spans="1:6" x14ac:dyDescent="0.3">
      <c r="A11817" t="str">
        <f t="shared" si="184"/>
        <v>42782 FLIR</v>
      </c>
      <c r="B11817" s="60">
        <v>42782</v>
      </c>
      <c r="C11817" s="58" t="s">
        <v>88</v>
      </c>
      <c r="D11817" s="61">
        <v>36.76</v>
      </c>
      <c r="E11817">
        <v>36.4</v>
      </c>
      <c r="F11817">
        <v>1247381</v>
      </c>
    </row>
    <row r="11818" spans="1:6" x14ac:dyDescent="0.3">
      <c r="A11818" t="str">
        <f t="shared" si="184"/>
        <v>42783 FLIR</v>
      </c>
      <c r="B11818" s="60">
        <v>42783</v>
      </c>
      <c r="C11818" s="58" t="s">
        <v>88</v>
      </c>
      <c r="D11818" s="61">
        <v>36.450000000000003</v>
      </c>
      <c r="E11818">
        <v>36.619999999999997</v>
      </c>
      <c r="F11818">
        <v>1137429</v>
      </c>
    </row>
    <row r="11819" spans="1:6" x14ac:dyDescent="0.3">
      <c r="A11819" t="str">
        <f t="shared" si="184"/>
        <v>42787 FLIR</v>
      </c>
      <c r="B11819" s="60">
        <v>42787</v>
      </c>
      <c r="C11819" s="58" t="s">
        <v>88</v>
      </c>
      <c r="D11819" s="61">
        <v>36.82</v>
      </c>
      <c r="E11819">
        <v>36.76</v>
      </c>
      <c r="F11819">
        <v>814169</v>
      </c>
    </row>
    <row r="11820" spans="1:6" x14ac:dyDescent="0.3">
      <c r="A11820" t="str">
        <f t="shared" si="184"/>
        <v>42788 FLIR</v>
      </c>
      <c r="B11820" s="60">
        <v>42788</v>
      </c>
      <c r="C11820" s="58" t="s">
        <v>88</v>
      </c>
      <c r="D11820" s="61">
        <v>36.67</v>
      </c>
      <c r="E11820">
        <v>36.68</v>
      </c>
      <c r="F11820">
        <v>645223</v>
      </c>
    </row>
    <row r="11821" spans="1:6" x14ac:dyDescent="0.3">
      <c r="A11821" t="str">
        <f t="shared" si="184"/>
        <v>42789 FLIR</v>
      </c>
      <c r="B11821" s="60">
        <v>42789</v>
      </c>
      <c r="C11821" s="58" t="s">
        <v>88</v>
      </c>
      <c r="D11821" s="61">
        <v>36.47</v>
      </c>
      <c r="E11821">
        <v>36.409999999999997</v>
      </c>
      <c r="F11821">
        <v>969447</v>
      </c>
    </row>
    <row r="11822" spans="1:6" x14ac:dyDescent="0.3">
      <c r="A11822" t="str">
        <f t="shared" si="184"/>
        <v>42790 FLIR</v>
      </c>
      <c r="B11822" s="60">
        <v>42790</v>
      </c>
      <c r="C11822" s="58" t="s">
        <v>88</v>
      </c>
      <c r="D11822" s="61">
        <v>36.32</v>
      </c>
      <c r="E11822">
        <v>36.72</v>
      </c>
      <c r="F11822">
        <v>750624</v>
      </c>
    </row>
    <row r="11823" spans="1:6" x14ac:dyDescent="0.3">
      <c r="A11823" t="str">
        <f t="shared" si="184"/>
        <v>42793 FLIR</v>
      </c>
      <c r="B11823" s="60">
        <v>42793</v>
      </c>
      <c r="C11823" s="58" t="s">
        <v>88</v>
      </c>
      <c r="D11823" s="61">
        <v>36.79</v>
      </c>
      <c r="E11823">
        <v>36.619999999999997</v>
      </c>
      <c r="F11823">
        <v>497217</v>
      </c>
    </row>
    <row r="11824" spans="1:6" x14ac:dyDescent="0.3">
      <c r="A11824" t="str">
        <f t="shared" si="184"/>
        <v>42794 FLIR</v>
      </c>
      <c r="B11824" s="60">
        <v>42794</v>
      </c>
      <c r="C11824" s="58" t="s">
        <v>88</v>
      </c>
      <c r="D11824" s="61">
        <v>36.64</v>
      </c>
      <c r="E11824">
        <v>36.71</v>
      </c>
      <c r="F11824">
        <v>935761</v>
      </c>
    </row>
    <row r="11825" spans="1:6" x14ac:dyDescent="0.3">
      <c r="A11825" t="str">
        <f t="shared" si="184"/>
        <v>42795 FLIR</v>
      </c>
      <c r="B11825" s="60">
        <v>42795</v>
      </c>
      <c r="C11825" s="58" t="s">
        <v>88</v>
      </c>
      <c r="D11825" s="61">
        <v>37.04</v>
      </c>
      <c r="E11825">
        <v>37.049999999999997</v>
      </c>
      <c r="F11825">
        <v>943634</v>
      </c>
    </row>
    <row r="11826" spans="1:6" x14ac:dyDescent="0.3">
      <c r="A11826" t="str">
        <f t="shared" si="184"/>
        <v>42796 FLIR</v>
      </c>
      <c r="B11826" s="60">
        <v>42796</v>
      </c>
      <c r="C11826" s="58" t="s">
        <v>88</v>
      </c>
      <c r="D11826" s="61">
        <v>37.15</v>
      </c>
      <c r="E11826">
        <v>36.6</v>
      </c>
      <c r="F11826">
        <v>484458</v>
      </c>
    </row>
    <row r="11827" spans="1:6" x14ac:dyDescent="0.3">
      <c r="A11827" t="str">
        <f t="shared" si="184"/>
        <v>42797 FLIR</v>
      </c>
      <c r="B11827" s="60">
        <v>42797</v>
      </c>
      <c r="C11827" s="58" t="s">
        <v>88</v>
      </c>
      <c r="D11827" s="61">
        <v>36.549999999999997</v>
      </c>
      <c r="E11827">
        <v>36.44</v>
      </c>
      <c r="F11827">
        <v>985901</v>
      </c>
    </row>
    <row r="11828" spans="1:6" x14ac:dyDescent="0.3">
      <c r="A11828" t="str">
        <f t="shared" si="184"/>
        <v>42800 FLIR</v>
      </c>
      <c r="B11828" s="60">
        <v>42800</v>
      </c>
      <c r="C11828" s="58" t="s">
        <v>88</v>
      </c>
      <c r="D11828" s="61">
        <v>36.33</v>
      </c>
      <c r="E11828">
        <v>36.5</v>
      </c>
      <c r="F11828">
        <v>663715</v>
      </c>
    </row>
    <row r="11829" spans="1:6" x14ac:dyDescent="0.3">
      <c r="A11829" t="str">
        <f t="shared" si="184"/>
        <v>42801 FLIR</v>
      </c>
      <c r="B11829" s="60">
        <v>42801</v>
      </c>
      <c r="C11829" s="58" t="s">
        <v>88</v>
      </c>
      <c r="D11829" s="61">
        <v>37.090000000000003</v>
      </c>
      <c r="E11829">
        <v>36.5</v>
      </c>
      <c r="F11829">
        <v>588854</v>
      </c>
    </row>
    <row r="11830" spans="1:6" x14ac:dyDescent="0.3">
      <c r="A11830" t="str">
        <f t="shared" si="184"/>
        <v>42802 FLIR</v>
      </c>
      <c r="B11830" s="60">
        <v>42802</v>
      </c>
      <c r="C11830" s="58" t="s">
        <v>88</v>
      </c>
      <c r="D11830" s="61">
        <v>36.479999999999997</v>
      </c>
      <c r="E11830">
        <v>36.26</v>
      </c>
      <c r="F11830">
        <v>699216</v>
      </c>
    </row>
    <row r="11831" spans="1:6" x14ac:dyDescent="0.3">
      <c r="A11831" t="str">
        <f t="shared" si="184"/>
        <v>42803 FLIR</v>
      </c>
      <c r="B11831" s="60">
        <v>42803</v>
      </c>
      <c r="C11831" s="58" t="s">
        <v>88</v>
      </c>
      <c r="D11831" s="61">
        <v>36.409999999999997</v>
      </c>
      <c r="E11831">
        <v>36.44</v>
      </c>
      <c r="F11831">
        <v>607856</v>
      </c>
    </row>
    <row r="11832" spans="1:6" x14ac:dyDescent="0.3">
      <c r="A11832" t="str">
        <f t="shared" si="184"/>
        <v>42804 FLIR</v>
      </c>
      <c r="B11832" s="60">
        <v>42804</v>
      </c>
      <c r="C11832" s="58" t="s">
        <v>88</v>
      </c>
      <c r="D11832" s="61">
        <v>36.44</v>
      </c>
      <c r="E11832">
        <v>36.200000000000003</v>
      </c>
      <c r="F11832">
        <v>576120</v>
      </c>
    </row>
    <row r="11833" spans="1:6" x14ac:dyDescent="0.3">
      <c r="A11833" t="str">
        <f t="shared" si="184"/>
        <v>42807 FLIR</v>
      </c>
      <c r="B11833" s="60">
        <v>42807</v>
      </c>
      <c r="C11833" s="58" t="s">
        <v>88</v>
      </c>
      <c r="D11833" s="61">
        <v>36.24</v>
      </c>
      <c r="E11833">
        <v>36.409999999999997</v>
      </c>
      <c r="F11833">
        <v>672360</v>
      </c>
    </row>
    <row r="11834" spans="1:6" x14ac:dyDescent="0.3">
      <c r="A11834" t="str">
        <f t="shared" si="184"/>
        <v>42808 FLIR</v>
      </c>
      <c r="B11834" s="60">
        <v>42808</v>
      </c>
      <c r="C11834" s="58" t="s">
        <v>88</v>
      </c>
      <c r="D11834" s="61">
        <v>36.31</v>
      </c>
      <c r="E11834">
        <v>36.39</v>
      </c>
      <c r="F11834">
        <v>559218</v>
      </c>
    </row>
    <row r="11835" spans="1:6" x14ac:dyDescent="0.3">
      <c r="A11835" t="str">
        <f t="shared" si="184"/>
        <v>42809 FLIR</v>
      </c>
      <c r="B11835" s="60">
        <v>42809</v>
      </c>
      <c r="C11835" s="58" t="s">
        <v>88</v>
      </c>
      <c r="D11835" s="61">
        <v>36.5</v>
      </c>
      <c r="E11835">
        <v>36.700000000000003</v>
      </c>
      <c r="F11835">
        <v>455211</v>
      </c>
    </row>
    <row r="11836" spans="1:6" x14ac:dyDescent="0.3">
      <c r="A11836" t="str">
        <f t="shared" si="184"/>
        <v>42810 FLIR</v>
      </c>
      <c r="B11836" s="60">
        <v>42810</v>
      </c>
      <c r="C11836" s="58" t="s">
        <v>88</v>
      </c>
      <c r="D11836" s="61">
        <v>36.700000000000003</v>
      </c>
      <c r="E11836">
        <v>36.590000000000003</v>
      </c>
      <c r="F11836">
        <v>357194</v>
      </c>
    </row>
    <row r="11837" spans="1:6" x14ac:dyDescent="0.3">
      <c r="A11837" t="str">
        <f t="shared" si="184"/>
        <v>42811 FLIR</v>
      </c>
      <c r="B11837" s="60">
        <v>42811</v>
      </c>
      <c r="C11837" s="58" t="s">
        <v>88</v>
      </c>
      <c r="D11837" s="61">
        <v>36.619999999999997</v>
      </c>
      <c r="E11837">
        <v>36.74</v>
      </c>
      <c r="F11837">
        <v>943165</v>
      </c>
    </row>
    <row r="11838" spans="1:6" x14ac:dyDescent="0.3">
      <c r="A11838" t="str">
        <f t="shared" si="184"/>
        <v>42814 FLIR</v>
      </c>
      <c r="B11838" s="60">
        <v>42814</v>
      </c>
      <c r="C11838" s="58" t="s">
        <v>88</v>
      </c>
      <c r="D11838" s="61">
        <v>36.770000000000003</v>
      </c>
      <c r="E11838">
        <v>36.590000000000003</v>
      </c>
      <c r="F11838">
        <v>324677</v>
      </c>
    </row>
    <row r="11839" spans="1:6" x14ac:dyDescent="0.3">
      <c r="A11839" t="str">
        <f t="shared" si="184"/>
        <v>42815 FLIR</v>
      </c>
      <c r="B11839" s="60">
        <v>42815</v>
      </c>
      <c r="C11839" s="58" t="s">
        <v>88</v>
      </c>
      <c r="D11839" s="61">
        <v>36.630000000000003</v>
      </c>
      <c r="E11839">
        <v>35.950000000000003</v>
      </c>
      <c r="F11839">
        <v>597808</v>
      </c>
    </row>
    <row r="11840" spans="1:6" x14ac:dyDescent="0.3">
      <c r="A11840" t="str">
        <f t="shared" si="184"/>
        <v>42816 FLIR</v>
      </c>
      <c r="B11840" s="60">
        <v>42816</v>
      </c>
      <c r="C11840" s="58" t="s">
        <v>88</v>
      </c>
      <c r="D11840" s="61">
        <v>36.08</v>
      </c>
      <c r="E11840">
        <v>36.03</v>
      </c>
      <c r="F11840">
        <v>426751</v>
      </c>
    </row>
    <row r="11841" spans="1:6" x14ac:dyDescent="0.3">
      <c r="A11841" t="str">
        <f t="shared" si="184"/>
        <v>42817 FLIR</v>
      </c>
      <c r="B11841" s="60">
        <v>42817</v>
      </c>
      <c r="C11841" s="58" t="s">
        <v>88</v>
      </c>
      <c r="D11841" s="61">
        <v>35.94</v>
      </c>
      <c r="E11841">
        <v>36.299999999999997</v>
      </c>
      <c r="F11841">
        <v>617070</v>
      </c>
    </row>
    <row r="11842" spans="1:6" x14ac:dyDescent="0.3">
      <c r="A11842" t="str">
        <f t="shared" si="184"/>
        <v>42818 FLIR</v>
      </c>
      <c r="B11842" s="60">
        <v>42818</v>
      </c>
      <c r="C11842" s="58" t="s">
        <v>88</v>
      </c>
      <c r="D11842" s="61">
        <v>36.56</v>
      </c>
      <c r="E11842">
        <v>36.06</v>
      </c>
      <c r="F11842">
        <v>311433</v>
      </c>
    </row>
    <row r="11843" spans="1:6" x14ac:dyDescent="0.3">
      <c r="A11843" t="str">
        <f t="shared" si="184"/>
        <v>42821 FLIR</v>
      </c>
      <c r="B11843" s="60">
        <v>42821</v>
      </c>
      <c r="C11843" s="58" t="s">
        <v>88</v>
      </c>
      <c r="D11843" s="61">
        <v>35.71</v>
      </c>
      <c r="E11843">
        <v>35.83</v>
      </c>
      <c r="F11843">
        <v>306252</v>
      </c>
    </row>
    <row r="11844" spans="1:6" x14ac:dyDescent="0.3">
      <c r="A11844" t="str">
        <f t="shared" si="184"/>
        <v>42822 FLIR</v>
      </c>
      <c r="B11844" s="60">
        <v>42822</v>
      </c>
      <c r="C11844" s="58" t="s">
        <v>88</v>
      </c>
      <c r="D11844" s="61">
        <v>35.81</v>
      </c>
      <c r="E11844">
        <v>36.299999999999997</v>
      </c>
      <c r="F11844">
        <v>461368</v>
      </c>
    </row>
    <row r="11845" spans="1:6" x14ac:dyDescent="0.3">
      <c r="A11845" t="str">
        <f t="shared" ref="A11845:A11908" si="185">CONCATENATE(B11845, " ", C11845)</f>
        <v>42823 FLIR</v>
      </c>
      <c r="B11845" s="60">
        <v>42823</v>
      </c>
      <c r="C11845" s="58" t="s">
        <v>88</v>
      </c>
      <c r="D11845" s="61">
        <v>36.15</v>
      </c>
      <c r="E11845">
        <v>36.159999999999997</v>
      </c>
      <c r="F11845">
        <v>262774</v>
      </c>
    </row>
    <row r="11846" spans="1:6" x14ac:dyDescent="0.3">
      <c r="A11846" t="str">
        <f t="shared" si="185"/>
        <v>42824 FLIR</v>
      </c>
      <c r="B11846" s="60">
        <v>42824</v>
      </c>
      <c r="C11846" s="58" t="s">
        <v>88</v>
      </c>
      <c r="D11846" s="61">
        <v>36.159999999999997</v>
      </c>
      <c r="E11846">
        <v>36.58</v>
      </c>
      <c r="F11846">
        <v>383617</v>
      </c>
    </row>
    <row r="11847" spans="1:6" x14ac:dyDescent="0.3">
      <c r="A11847" t="str">
        <f t="shared" si="185"/>
        <v>42825 FLIR</v>
      </c>
      <c r="B11847" s="60">
        <v>42825</v>
      </c>
      <c r="C11847" s="58" t="s">
        <v>88</v>
      </c>
      <c r="D11847" s="61">
        <v>36.450000000000003</v>
      </c>
      <c r="E11847">
        <v>36.28</v>
      </c>
      <c r="F11847">
        <v>483575</v>
      </c>
    </row>
    <row r="11848" spans="1:6" x14ac:dyDescent="0.3">
      <c r="A11848" t="str">
        <f t="shared" si="185"/>
        <v>42828 FLIR</v>
      </c>
      <c r="B11848" s="60">
        <v>42828</v>
      </c>
      <c r="C11848" s="58" t="s">
        <v>88</v>
      </c>
      <c r="D11848" s="61">
        <v>36.31</v>
      </c>
      <c r="E11848">
        <v>35.6</v>
      </c>
      <c r="F11848">
        <v>1262207</v>
      </c>
    </row>
    <row r="11849" spans="1:6" x14ac:dyDescent="0.3">
      <c r="A11849" t="str">
        <f t="shared" si="185"/>
        <v>42829 FLIR</v>
      </c>
      <c r="B11849" s="60">
        <v>42829</v>
      </c>
      <c r="C11849" s="58" t="s">
        <v>88</v>
      </c>
      <c r="D11849" s="61">
        <v>35.64</v>
      </c>
      <c r="E11849">
        <v>35.82</v>
      </c>
      <c r="F11849">
        <v>833844</v>
      </c>
    </row>
    <row r="11850" spans="1:6" x14ac:dyDescent="0.3">
      <c r="A11850" t="str">
        <f t="shared" si="185"/>
        <v>42830 FLIR</v>
      </c>
      <c r="B11850" s="60">
        <v>42830</v>
      </c>
      <c r="C11850" s="58" t="s">
        <v>88</v>
      </c>
      <c r="D11850" s="61">
        <v>35.92</v>
      </c>
      <c r="E11850">
        <v>35.369999999999997</v>
      </c>
      <c r="F11850">
        <v>862336</v>
      </c>
    </row>
    <row r="11851" spans="1:6" x14ac:dyDescent="0.3">
      <c r="A11851" t="str">
        <f t="shared" si="185"/>
        <v>42831 FLIR</v>
      </c>
      <c r="B11851" s="60">
        <v>42831</v>
      </c>
      <c r="C11851" s="58" t="s">
        <v>88</v>
      </c>
      <c r="D11851" s="61">
        <v>35.25</v>
      </c>
      <c r="E11851">
        <v>35.729999999999997</v>
      </c>
      <c r="F11851">
        <v>781759</v>
      </c>
    </row>
    <row r="11852" spans="1:6" x14ac:dyDescent="0.3">
      <c r="A11852" t="str">
        <f t="shared" si="185"/>
        <v>42832 FLIR</v>
      </c>
      <c r="B11852" s="60">
        <v>42832</v>
      </c>
      <c r="C11852" s="58" t="s">
        <v>88</v>
      </c>
      <c r="D11852" s="61">
        <v>35.67</v>
      </c>
      <c r="E11852">
        <v>35.75</v>
      </c>
      <c r="F11852">
        <v>510869</v>
      </c>
    </row>
    <row r="11853" spans="1:6" x14ac:dyDescent="0.3">
      <c r="A11853" t="str">
        <f t="shared" si="185"/>
        <v>42835 FLIR</v>
      </c>
      <c r="B11853" s="60">
        <v>42835</v>
      </c>
      <c r="C11853" s="58" t="s">
        <v>88</v>
      </c>
      <c r="D11853" s="61">
        <v>35.78</v>
      </c>
      <c r="E11853">
        <v>35.549999999999997</v>
      </c>
      <c r="F11853">
        <v>574350</v>
      </c>
    </row>
    <row r="11854" spans="1:6" x14ac:dyDescent="0.3">
      <c r="A11854" t="str">
        <f t="shared" si="185"/>
        <v>42836 FLIR</v>
      </c>
      <c r="B11854" s="60">
        <v>42836</v>
      </c>
      <c r="C11854" s="58" t="s">
        <v>88</v>
      </c>
      <c r="D11854" s="61">
        <v>35.44</v>
      </c>
      <c r="E11854">
        <v>35.659999999999997</v>
      </c>
      <c r="F11854">
        <v>1277134</v>
      </c>
    </row>
    <row r="11855" spans="1:6" x14ac:dyDescent="0.3">
      <c r="A11855" t="str">
        <f t="shared" si="185"/>
        <v>42837 FLIR</v>
      </c>
      <c r="B11855" s="60">
        <v>42837</v>
      </c>
      <c r="C11855" s="58" t="s">
        <v>88</v>
      </c>
      <c r="D11855" s="61">
        <v>35.64</v>
      </c>
      <c r="E11855">
        <v>35.31</v>
      </c>
      <c r="F11855">
        <v>530072</v>
      </c>
    </row>
    <row r="11856" spans="1:6" x14ac:dyDescent="0.3">
      <c r="A11856" t="str">
        <f t="shared" si="185"/>
        <v>42838 FLIR</v>
      </c>
      <c r="B11856" s="60">
        <v>42838</v>
      </c>
      <c r="C11856" s="58" t="s">
        <v>88</v>
      </c>
      <c r="D11856" s="61">
        <v>35.29</v>
      </c>
      <c r="E11856">
        <v>34.97</v>
      </c>
      <c r="F11856">
        <v>386523</v>
      </c>
    </row>
    <row r="11857" spans="1:6" x14ac:dyDescent="0.3">
      <c r="A11857" t="str">
        <f t="shared" si="185"/>
        <v>42842 FLIR</v>
      </c>
      <c r="B11857" s="60">
        <v>42842</v>
      </c>
      <c r="C11857" s="58" t="s">
        <v>88</v>
      </c>
      <c r="D11857" s="61">
        <v>35.130000000000003</v>
      </c>
      <c r="E11857">
        <v>35.159999999999997</v>
      </c>
      <c r="F11857">
        <v>381971</v>
      </c>
    </row>
    <row r="11858" spans="1:6" x14ac:dyDescent="0.3">
      <c r="A11858" t="str">
        <f t="shared" si="185"/>
        <v>42843 FLIR</v>
      </c>
      <c r="B11858" s="60">
        <v>42843</v>
      </c>
      <c r="C11858" s="58" t="s">
        <v>88</v>
      </c>
      <c r="D11858" s="61">
        <v>35.1</v>
      </c>
      <c r="E11858">
        <v>35.42</v>
      </c>
      <c r="F11858">
        <v>441956</v>
      </c>
    </row>
    <row r="11859" spans="1:6" x14ac:dyDescent="0.3">
      <c r="A11859" t="str">
        <f t="shared" si="185"/>
        <v>42844 FLIR</v>
      </c>
      <c r="B11859" s="60">
        <v>42844</v>
      </c>
      <c r="C11859" s="58" t="s">
        <v>88</v>
      </c>
      <c r="D11859" s="61">
        <v>35.57</v>
      </c>
      <c r="E11859">
        <v>35.840000000000003</v>
      </c>
      <c r="F11859">
        <v>580408</v>
      </c>
    </row>
    <row r="11860" spans="1:6" x14ac:dyDescent="0.3">
      <c r="A11860" t="str">
        <f t="shared" si="185"/>
        <v>42845 FLIR</v>
      </c>
      <c r="B11860" s="60">
        <v>42845</v>
      </c>
      <c r="C11860" s="58" t="s">
        <v>88</v>
      </c>
      <c r="D11860" s="61">
        <v>36.03</v>
      </c>
      <c r="E11860">
        <v>36.43</v>
      </c>
      <c r="F11860">
        <v>621220</v>
      </c>
    </row>
    <row r="11861" spans="1:6" x14ac:dyDescent="0.3">
      <c r="A11861" t="str">
        <f t="shared" si="185"/>
        <v>42846 FLIR</v>
      </c>
      <c r="B11861" s="60">
        <v>42846</v>
      </c>
      <c r="C11861" s="58" t="s">
        <v>88</v>
      </c>
      <c r="D11861" s="61">
        <v>36.39</v>
      </c>
      <c r="E11861">
        <v>36.369999999999997</v>
      </c>
      <c r="F11861">
        <v>700028</v>
      </c>
    </row>
    <row r="11862" spans="1:6" x14ac:dyDescent="0.3">
      <c r="A11862" t="str">
        <f t="shared" si="185"/>
        <v>42849 FLIR</v>
      </c>
      <c r="B11862" s="60">
        <v>42849</v>
      </c>
      <c r="C11862" s="58" t="s">
        <v>88</v>
      </c>
      <c r="D11862" s="61">
        <v>36.85</v>
      </c>
      <c r="E11862">
        <v>37.24</v>
      </c>
      <c r="F11862">
        <v>566966</v>
      </c>
    </row>
    <row r="11863" spans="1:6" x14ac:dyDescent="0.3">
      <c r="A11863" t="str">
        <f t="shared" si="185"/>
        <v>42850 FLIR</v>
      </c>
      <c r="B11863" s="60">
        <v>42850</v>
      </c>
      <c r="C11863" s="58" t="s">
        <v>88</v>
      </c>
      <c r="D11863" s="61">
        <v>37.5</v>
      </c>
      <c r="E11863">
        <v>37.51</v>
      </c>
      <c r="F11863">
        <v>700995</v>
      </c>
    </row>
    <row r="11864" spans="1:6" x14ac:dyDescent="0.3">
      <c r="A11864" t="str">
        <f t="shared" si="185"/>
        <v>42851 FLIR</v>
      </c>
      <c r="B11864" s="60">
        <v>42851</v>
      </c>
      <c r="C11864" s="58" t="s">
        <v>88</v>
      </c>
      <c r="D11864" s="61">
        <v>34.11</v>
      </c>
      <c r="E11864">
        <v>36.75</v>
      </c>
      <c r="F11864">
        <v>2633196</v>
      </c>
    </row>
    <row r="11865" spans="1:6" x14ac:dyDescent="0.3">
      <c r="A11865" t="str">
        <f t="shared" si="185"/>
        <v>42852 FLIR</v>
      </c>
      <c r="B11865" s="60">
        <v>42852</v>
      </c>
      <c r="C11865" s="58" t="s">
        <v>88</v>
      </c>
      <c r="D11865" s="61">
        <v>36.880000000000003</v>
      </c>
      <c r="E11865">
        <v>36.700000000000003</v>
      </c>
      <c r="F11865">
        <v>696525</v>
      </c>
    </row>
    <row r="11866" spans="1:6" x14ac:dyDescent="0.3">
      <c r="A11866" t="str">
        <f t="shared" si="185"/>
        <v>42853 FLIR</v>
      </c>
      <c r="B11866" s="60">
        <v>42853</v>
      </c>
      <c r="C11866" s="58" t="s">
        <v>88</v>
      </c>
      <c r="D11866" s="61">
        <v>36.58</v>
      </c>
      <c r="E11866">
        <v>36.729999999999997</v>
      </c>
      <c r="F11866">
        <v>1089309</v>
      </c>
    </row>
    <row r="11867" spans="1:6" x14ac:dyDescent="0.3">
      <c r="A11867" t="str">
        <f t="shared" si="185"/>
        <v>42856 FLIR</v>
      </c>
      <c r="B11867" s="60">
        <v>42856</v>
      </c>
      <c r="C11867" s="58" t="s">
        <v>88</v>
      </c>
      <c r="D11867" s="61">
        <v>36.76</v>
      </c>
      <c r="E11867">
        <v>36.979999999999997</v>
      </c>
      <c r="F11867">
        <v>657371</v>
      </c>
    </row>
    <row r="11868" spans="1:6" x14ac:dyDescent="0.3">
      <c r="A11868" t="str">
        <f t="shared" si="185"/>
        <v>42857 FLIR</v>
      </c>
      <c r="B11868" s="60">
        <v>42857</v>
      </c>
      <c r="C11868" s="58" t="s">
        <v>88</v>
      </c>
      <c r="D11868" s="61">
        <v>36.9</v>
      </c>
      <c r="E11868">
        <v>37.22</v>
      </c>
      <c r="F11868">
        <v>630403</v>
      </c>
    </row>
    <row r="11869" spans="1:6" x14ac:dyDescent="0.3">
      <c r="A11869" t="str">
        <f t="shared" si="185"/>
        <v>42858 FLIR</v>
      </c>
      <c r="B11869" s="60">
        <v>42858</v>
      </c>
      <c r="C11869" s="58" t="s">
        <v>88</v>
      </c>
      <c r="D11869" s="61">
        <v>36.99</v>
      </c>
      <c r="E11869">
        <v>37.07</v>
      </c>
      <c r="F11869">
        <v>578221</v>
      </c>
    </row>
    <row r="11870" spans="1:6" x14ac:dyDescent="0.3">
      <c r="A11870" t="str">
        <f t="shared" si="185"/>
        <v>42859 FLIR</v>
      </c>
      <c r="B11870" s="60">
        <v>42859</v>
      </c>
      <c r="C11870" s="58" t="s">
        <v>88</v>
      </c>
      <c r="D11870" s="61">
        <v>37.21</v>
      </c>
      <c r="E11870">
        <v>36.909999999999997</v>
      </c>
      <c r="F11870">
        <v>479221</v>
      </c>
    </row>
    <row r="11871" spans="1:6" x14ac:dyDescent="0.3">
      <c r="A11871" t="str">
        <f t="shared" si="185"/>
        <v>42860 FLIR</v>
      </c>
      <c r="B11871" s="60">
        <v>42860</v>
      </c>
      <c r="C11871" s="58" t="s">
        <v>88</v>
      </c>
      <c r="D11871" s="61">
        <v>36.97</v>
      </c>
      <c r="E11871">
        <v>36.950000000000003</v>
      </c>
      <c r="F11871">
        <v>770840</v>
      </c>
    </row>
    <row r="11872" spans="1:6" x14ac:dyDescent="0.3">
      <c r="A11872" t="str">
        <f t="shared" si="185"/>
        <v>42863 FLIR</v>
      </c>
      <c r="B11872" s="60">
        <v>42863</v>
      </c>
      <c r="C11872" s="58" t="s">
        <v>88</v>
      </c>
      <c r="D11872" s="61">
        <v>36.89</v>
      </c>
      <c r="E11872">
        <v>36.86</v>
      </c>
      <c r="F11872">
        <v>643999</v>
      </c>
    </row>
    <row r="11873" spans="1:6" x14ac:dyDescent="0.3">
      <c r="A11873" t="str">
        <f t="shared" si="185"/>
        <v>42864 FLIR</v>
      </c>
      <c r="B11873" s="60">
        <v>42864</v>
      </c>
      <c r="C11873" s="58" t="s">
        <v>88</v>
      </c>
      <c r="D11873" s="61">
        <v>36.799999999999997</v>
      </c>
      <c r="E11873">
        <v>37.08</v>
      </c>
      <c r="F11873">
        <v>1062604</v>
      </c>
    </row>
    <row r="11874" spans="1:6" x14ac:dyDescent="0.3">
      <c r="A11874" t="str">
        <f t="shared" si="185"/>
        <v>42865 FLIR</v>
      </c>
      <c r="B11874" s="60">
        <v>42865</v>
      </c>
      <c r="C11874" s="58" t="s">
        <v>88</v>
      </c>
      <c r="D11874" s="61">
        <v>37.11</v>
      </c>
      <c r="E11874">
        <v>37.44</v>
      </c>
      <c r="F11874">
        <v>985466</v>
      </c>
    </row>
    <row r="11875" spans="1:6" x14ac:dyDescent="0.3">
      <c r="A11875" t="str">
        <f t="shared" si="185"/>
        <v>42866 FLIR</v>
      </c>
      <c r="B11875" s="60">
        <v>42866</v>
      </c>
      <c r="C11875" s="58" t="s">
        <v>88</v>
      </c>
      <c r="D11875" s="61">
        <v>37.450000000000003</v>
      </c>
      <c r="E11875">
        <v>37.4</v>
      </c>
      <c r="F11875">
        <v>671354</v>
      </c>
    </row>
    <row r="11876" spans="1:6" x14ac:dyDescent="0.3">
      <c r="A11876" t="str">
        <f t="shared" si="185"/>
        <v>42867 FLIR</v>
      </c>
      <c r="B11876" s="60">
        <v>42867</v>
      </c>
      <c r="C11876" s="58" t="s">
        <v>88</v>
      </c>
      <c r="D11876" s="61">
        <v>37.25</v>
      </c>
      <c r="E11876">
        <v>37.49</v>
      </c>
      <c r="F11876">
        <v>587072</v>
      </c>
    </row>
    <row r="11877" spans="1:6" x14ac:dyDescent="0.3">
      <c r="A11877" t="str">
        <f t="shared" si="185"/>
        <v>42870 FLIR</v>
      </c>
      <c r="B11877" s="60">
        <v>42870</v>
      </c>
      <c r="C11877" s="58" t="s">
        <v>88</v>
      </c>
      <c r="D11877" s="61">
        <v>37.520000000000003</v>
      </c>
      <c r="E11877">
        <v>37.44</v>
      </c>
      <c r="F11877">
        <v>716814</v>
      </c>
    </row>
    <row r="11878" spans="1:6" x14ac:dyDescent="0.3">
      <c r="A11878" t="str">
        <f t="shared" si="185"/>
        <v>42871 FLIR</v>
      </c>
      <c r="B11878" s="60">
        <v>42871</v>
      </c>
      <c r="C11878" s="58" t="s">
        <v>88</v>
      </c>
      <c r="D11878" s="61">
        <v>37.56</v>
      </c>
      <c r="E11878">
        <v>37.82</v>
      </c>
      <c r="F11878">
        <v>907932</v>
      </c>
    </row>
    <row r="11879" spans="1:6" x14ac:dyDescent="0.3">
      <c r="A11879" t="str">
        <f t="shared" si="185"/>
        <v>42872 FLIR</v>
      </c>
      <c r="B11879" s="60">
        <v>42872</v>
      </c>
      <c r="C11879" s="58" t="s">
        <v>88</v>
      </c>
      <c r="D11879" s="61">
        <v>37.56</v>
      </c>
      <c r="E11879">
        <v>37.299999999999997</v>
      </c>
      <c r="F11879">
        <v>742715</v>
      </c>
    </row>
    <row r="11880" spans="1:6" x14ac:dyDescent="0.3">
      <c r="A11880" t="str">
        <f t="shared" si="185"/>
        <v>42873 FLIR</v>
      </c>
      <c r="B11880" s="60">
        <v>42873</v>
      </c>
      <c r="C11880" s="58" t="s">
        <v>88</v>
      </c>
      <c r="D11880" s="61">
        <v>37.22</v>
      </c>
      <c r="E11880">
        <v>37.35</v>
      </c>
      <c r="F11880">
        <v>693569</v>
      </c>
    </row>
    <row r="11881" spans="1:6" x14ac:dyDescent="0.3">
      <c r="A11881" t="str">
        <f t="shared" si="185"/>
        <v>42874 FLIR</v>
      </c>
      <c r="B11881" s="60">
        <v>42874</v>
      </c>
      <c r="C11881" s="58" t="s">
        <v>88</v>
      </c>
      <c r="D11881" s="61">
        <v>37.520000000000003</v>
      </c>
      <c r="E11881">
        <v>37.07</v>
      </c>
      <c r="F11881">
        <v>1157867</v>
      </c>
    </row>
    <row r="11882" spans="1:6" x14ac:dyDescent="0.3">
      <c r="A11882" t="str">
        <f t="shared" si="185"/>
        <v>42877 FLIR</v>
      </c>
      <c r="B11882" s="60">
        <v>42877</v>
      </c>
      <c r="C11882" s="58" t="s">
        <v>88</v>
      </c>
      <c r="D11882" s="61">
        <v>37.200000000000003</v>
      </c>
      <c r="E11882">
        <v>36.75</v>
      </c>
      <c r="F11882">
        <v>763200</v>
      </c>
    </row>
    <row r="11883" spans="1:6" x14ac:dyDescent="0.3">
      <c r="A11883" t="str">
        <f t="shared" si="185"/>
        <v>42878 FLIR</v>
      </c>
      <c r="B11883" s="60">
        <v>42878</v>
      </c>
      <c r="C11883" s="58" t="s">
        <v>88</v>
      </c>
      <c r="D11883" s="61">
        <v>36.93</v>
      </c>
      <c r="E11883">
        <v>36.799999999999997</v>
      </c>
      <c r="F11883">
        <v>908926</v>
      </c>
    </row>
    <row r="11884" spans="1:6" x14ac:dyDescent="0.3">
      <c r="A11884" t="str">
        <f t="shared" si="185"/>
        <v>42879 FLIR</v>
      </c>
      <c r="B11884" s="60">
        <v>42879</v>
      </c>
      <c r="C11884" s="58" t="s">
        <v>88</v>
      </c>
      <c r="D11884" s="61">
        <v>36.72</v>
      </c>
      <c r="E11884">
        <v>36.83</v>
      </c>
      <c r="F11884">
        <v>614798</v>
      </c>
    </row>
    <row r="11885" spans="1:6" x14ac:dyDescent="0.3">
      <c r="A11885" t="str">
        <f t="shared" si="185"/>
        <v>42880 FLIR</v>
      </c>
      <c r="B11885" s="60">
        <v>42880</v>
      </c>
      <c r="C11885" s="58" t="s">
        <v>88</v>
      </c>
      <c r="D11885" s="61">
        <v>36.909999999999997</v>
      </c>
      <c r="E11885">
        <v>36.92</v>
      </c>
      <c r="F11885">
        <v>647086</v>
      </c>
    </row>
    <row r="11886" spans="1:6" x14ac:dyDescent="0.3">
      <c r="A11886" t="str">
        <f t="shared" si="185"/>
        <v>42881 FLIR</v>
      </c>
      <c r="B11886" s="60">
        <v>42881</v>
      </c>
      <c r="C11886" s="58" t="s">
        <v>88</v>
      </c>
      <c r="D11886" s="61">
        <v>36.53</v>
      </c>
      <c r="E11886">
        <v>37.049999999999997</v>
      </c>
      <c r="F11886">
        <v>1009847</v>
      </c>
    </row>
    <row r="11887" spans="1:6" x14ac:dyDescent="0.3">
      <c r="A11887" t="str">
        <f t="shared" si="185"/>
        <v>42885 FLIR</v>
      </c>
      <c r="B11887" s="60">
        <v>42885</v>
      </c>
      <c r="C11887" s="58" t="s">
        <v>88</v>
      </c>
      <c r="D11887" s="61">
        <v>37.090000000000003</v>
      </c>
      <c r="E11887">
        <v>37.770000000000003</v>
      </c>
      <c r="F11887">
        <v>850062</v>
      </c>
    </row>
    <row r="11888" spans="1:6" x14ac:dyDescent="0.3">
      <c r="A11888" t="str">
        <f t="shared" si="185"/>
        <v>42886 FLIR</v>
      </c>
      <c r="B11888" s="60">
        <v>42886</v>
      </c>
      <c r="C11888" s="58" t="s">
        <v>88</v>
      </c>
      <c r="D11888" s="61">
        <v>37.75</v>
      </c>
      <c r="E11888">
        <v>37.89</v>
      </c>
      <c r="F11888">
        <v>912695</v>
      </c>
    </row>
    <row r="11889" spans="1:6" x14ac:dyDescent="0.3">
      <c r="A11889" t="str">
        <f t="shared" si="185"/>
        <v>42887 FLIR</v>
      </c>
      <c r="B11889" s="60">
        <v>42887</v>
      </c>
      <c r="C11889" s="58" t="s">
        <v>88</v>
      </c>
      <c r="D11889" s="61">
        <v>38.03</v>
      </c>
      <c r="E11889">
        <v>38.94</v>
      </c>
      <c r="F11889">
        <v>879557</v>
      </c>
    </row>
    <row r="11890" spans="1:6" x14ac:dyDescent="0.3">
      <c r="A11890" t="str">
        <f t="shared" si="185"/>
        <v>42888 FLIR</v>
      </c>
      <c r="B11890" s="60">
        <v>42888</v>
      </c>
      <c r="C11890" s="58" t="s">
        <v>88</v>
      </c>
      <c r="D11890" s="61">
        <v>38.93</v>
      </c>
      <c r="E11890">
        <v>38.69</v>
      </c>
      <c r="F11890">
        <v>983115</v>
      </c>
    </row>
    <row r="11891" spans="1:6" x14ac:dyDescent="0.3">
      <c r="A11891" t="str">
        <f t="shared" si="185"/>
        <v>42891 FLIR</v>
      </c>
      <c r="B11891" s="60">
        <v>42891</v>
      </c>
      <c r="C11891" s="58" t="s">
        <v>88</v>
      </c>
      <c r="D11891" s="61">
        <v>38.74</v>
      </c>
      <c r="E11891">
        <v>38.15</v>
      </c>
      <c r="F11891">
        <v>861064</v>
      </c>
    </row>
    <row r="11892" spans="1:6" x14ac:dyDescent="0.3">
      <c r="A11892" t="str">
        <f t="shared" si="185"/>
        <v>42892 FLIR</v>
      </c>
      <c r="B11892" s="60">
        <v>42892</v>
      </c>
      <c r="C11892" s="58" t="s">
        <v>88</v>
      </c>
      <c r="D11892" s="61">
        <v>37.81</v>
      </c>
      <c r="E11892">
        <v>37.53</v>
      </c>
      <c r="F11892">
        <v>1193081</v>
      </c>
    </row>
    <row r="11893" spans="1:6" x14ac:dyDescent="0.3">
      <c r="A11893" t="str">
        <f t="shared" si="185"/>
        <v>42893 FLIR</v>
      </c>
      <c r="B11893" s="60">
        <v>42893</v>
      </c>
      <c r="C11893" s="58" t="s">
        <v>88</v>
      </c>
      <c r="D11893" s="61">
        <v>37.72</v>
      </c>
      <c r="E11893">
        <v>37.35</v>
      </c>
      <c r="F11893">
        <v>632561</v>
      </c>
    </row>
    <row r="11894" spans="1:6" x14ac:dyDescent="0.3">
      <c r="A11894" t="str">
        <f t="shared" si="185"/>
        <v>42894 FLIR</v>
      </c>
      <c r="B11894" s="60">
        <v>42894</v>
      </c>
      <c r="C11894" s="58" t="s">
        <v>88</v>
      </c>
      <c r="D11894" s="61">
        <v>37.369999999999997</v>
      </c>
      <c r="E11894">
        <v>37.35</v>
      </c>
      <c r="F11894">
        <v>912612</v>
      </c>
    </row>
    <row r="11895" spans="1:6" x14ac:dyDescent="0.3">
      <c r="A11895" t="str">
        <f t="shared" si="185"/>
        <v>42895 FLIR</v>
      </c>
      <c r="B11895" s="60">
        <v>42895</v>
      </c>
      <c r="C11895" s="58" t="s">
        <v>88</v>
      </c>
      <c r="D11895" s="61">
        <v>37.299999999999997</v>
      </c>
      <c r="E11895">
        <v>36.85</v>
      </c>
      <c r="F11895">
        <v>1100179</v>
      </c>
    </row>
    <row r="11896" spans="1:6" x14ac:dyDescent="0.3">
      <c r="A11896" t="str">
        <f t="shared" si="185"/>
        <v>42898 FLIR</v>
      </c>
      <c r="B11896" s="60">
        <v>42898</v>
      </c>
      <c r="C11896" s="58" t="s">
        <v>88</v>
      </c>
      <c r="D11896" s="61">
        <v>36.81</v>
      </c>
      <c r="E11896">
        <v>36.14</v>
      </c>
      <c r="F11896">
        <v>1478564</v>
      </c>
    </row>
    <row r="11897" spans="1:6" x14ac:dyDescent="0.3">
      <c r="A11897" t="str">
        <f t="shared" si="185"/>
        <v>42899 FLIR</v>
      </c>
      <c r="B11897" s="60">
        <v>42899</v>
      </c>
      <c r="C11897" s="58" t="s">
        <v>88</v>
      </c>
      <c r="D11897" s="61">
        <v>36.119999999999997</v>
      </c>
      <c r="E11897">
        <v>35.96</v>
      </c>
      <c r="F11897">
        <v>1883484</v>
      </c>
    </row>
    <row r="11898" spans="1:6" x14ac:dyDescent="0.3">
      <c r="A11898" t="str">
        <f t="shared" si="185"/>
        <v>42900 FLIR</v>
      </c>
      <c r="B11898" s="60">
        <v>42900</v>
      </c>
      <c r="C11898" s="58" t="s">
        <v>88</v>
      </c>
      <c r="D11898" s="61">
        <v>35.97</v>
      </c>
      <c r="E11898">
        <v>35.99</v>
      </c>
      <c r="F11898">
        <v>1069119</v>
      </c>
    </row>
    <row r="11899" spans="1:6" x14ac:dyDescent="0.3">
      <c r="A11899" t="str">
        <f t="shared" si="185"/>
        <v>42901 FLIR</v>
      </c>
      <c r="B11899" s="60">
        <v>42901</v>
      </c>
      <c r="C11899" s="58" t="s">
        <v>88</v>
      </c>
      <c r="D11899" s="61">
        <v>35.840000000000003</v>
      </c>
      <c r="E11899">
        <v>35.68</v>
      </c>
      <c r="F11899">
        <v>826183</v>
      </c>
    </row>
    <row r="11900" spans="1:6" x14ac:dyDescent="0.3">
      <c r="A11900" t="str">
        <f t="shared" si="185"/>
        <v>42902 FLIR</v>
      </c>
      <c r="B11900" s="60">
        <v>42902</v>
      </c>
      <c r="C11900" s="58" t="s">
        <v>88</v>
      </c>
      <c r="D11900" s="61">
        <v>35.68</v>
      </c>
      <c r="E11900">
        <v>35.44</v>
      </c>
      <c r="F11900">
        <v>1258364</v>
      </c>
    </row>
    <row r="11901" spans="1:6" x14ac:dyDescent="0.3">
      <c r="A11901" t="str">
        <f t="shared" si="185"/>
        <v>42905 FLIR</v>
      </c>
      <c r="B11901" s="60">
        <v>42905</v>
      </c>
      <c r="C11901" s="58" t="s">
        <v>88</v>
      </c>
      <c r="D11901" s="61">
        <v>35.549999999999997</v>
      </c>
      <c r="E11901">
        <v>35.659999999999997</v>
      </c>
      <c r="F11901">
        <v>1670522</v>
      </c>
    </row>
    <row r="11902" spans="1:6" x14ac:dyDescent="0.3">
      <c r="A11902" t="str">
        <f t="shared" si="185"/>
        <v>42906 FLIR</v>
      </c>
      <c r="B11902" s="60">
        <v>42906</v>
      </c>
      <c r="C11902" s="58" t="s">
        <v>88</v>
      </c>
      <c r="D11902" s="61">
        <v>35.520000000000003</v>
      </c>
      <c r="E11902">
        <v>35.549999999999997</v>
      </c>
      <c r="F11902">
        <v>758075</v>
      </c>
    </row>
    <row r="11903" spans="1:6" x14ac:dyDescent="0.3">
      <c r="A11903" t="str">
        <f t="shared" si="185"/>
        <v>42907 FLIR</v>
      </c>
      <c r="B11903" s="60">
        <v>42907</v>
      </c>
      <c r="C11903" s="58" t="s">
        <v>88</v>
      </c>
      <c r="D11903" s="61">
        <v>35.61</v>
      </c>
      <c r="E11903">
        <v>35.31</v>
      </c>
      <c r="F11903">
        <v>699276</v>
      </c>
    </row>
    <row r="11904" spans="1:6" x14ac:dyDescent="0.3">
      <c r="A11904" t="str">
        <f t="shared" si="185"/>
        <v>42908 FLIR</v>
      </c>
      <c r="B11904" s="60">
        <v>42908</v>
      </c>
      <c r="C11904" s="58" t="s">
        <v>88</v>
      </c>
      <c r="D11904" s="61">
        <v>35.21</v>
      </c>
      <c r="E11904">
        <v>35.24</v>
      </c>
      <c r="F11904">
        <v>1137171</v>
      </c>
    </row>
    <row r="11905" spans="1:6" x14ac:dyDescent="0.3">
      <c r="A11905" t="str">
        <f t="shared" si="185"/>
        <v>42909 FLIR</v>
      </c>
      <c r="B11905" s="60">
        <v>42909</v>
      </c>
      <c r="C11905" s="58" t="s">
        <v>88</v>
      </c>
      <c r="D11905" s="61">
        <v>35.299999999999997</v>
      </c>
      <c r="E11905">
        <v>35.03</v>
      </c>
      <c r="F11905">
        <v>3009711</v>
      </c>
    </row>
    <row r="11906" spans="1:6" x14ac:dyDescent="0.3">
      <c r="A11906" t="str">
        <f t="shared" si="185"/>
        <v>42912 FLIR</v>
      </c>
      <c r="B11906" s="60">
        <v>42912</v>
      </c>
      <c r="C11906" s="58" t="s">
        <v>88</v>
      </c>
      <c r="D11906" s="61">
        <v>35.21</v>
      </c>
      <c r="E11906">
        <v>35.17</v>
      </c>
      <c r="F11906">
        <v>1682604</v>
      </c>
    </row>
    <row r="11907" spans="1:6" x14ac:dyDescent="0.3">
      <c r="A11907" t="str">
        <f t="shared" si="185"/>
        <v>42913 FLIR</v>
      </c>
      <c r="B11907" s="60">
        <v>42913</v>
      </c>
      <c r="C11907" s="58" t="s">
        <v>88</v>
      </c>
      <c r="D11907" s="61">
        <v>35.15</v>
      </c>
      <c r="E11907">
        <v>34.97</v>
      </c>
      <c r="F11907">
        <v>757255</v>
      </c>
    </row>
    <row r="11908" spans="1:6" x14ac:dyDescent="0.3">
      <c r="A11908" t="str">
        <f t="shared" si="185"/>
        <v>42914 FLIR</v>
      </c>
      <c r="B11908" s="60">
        <v>42914</v>
      </c>
      <c r="C11908" s="58" t="s">
        <v>88</v>
      </c>
      <c r="D11908" s="61">
        <v>35.090000000000003</v>
      </c>
      <c r="E11908">
        <v>34.97</v>
      </c>
      <c r="F11908">
        <v>822002</v>
      </c>
    </row>
    <row r="11909" spans="1:6" x14ac:dyDescent="0.3">
      <c r="A11909" t="str">
        <f t="shared" ref="A11909:A11972" si="186">CONCATENATE(B11909, " ", C11909)</f>
        <v>42915 FLIR</v>
      </c>
      <c r="B11909" s="60">
        <v>42915</v>
      </c>
      <c r="C11909" s="58" t="s">
        <v>88</v>
      </c>
      <c r="D11909" s="61">
        <v>35.08</v>
      </c>
      <c r="E11909">
        <v>34.74</v>
      </c>
      <c r="F11909">
        <v>639309</v>
      </c>
    </row>
    <row r="11910" spans="1:6" x14ac:dyDescent="0.3">
      <c r="A11910" t="str">
        <f t="shared" si="186"/>
        <v>42916 FLIR</v>
      </c>
      <c r="B11910" s="60">
        <v>42916</v>
      </c>
      <c r="C11910" s="58" t="s">
        <v>88</v>
      </c>
      <c r="D11910" s="61">
        <v>34.9</v>
      </c>
      <c r="E11910">
        <v>34.659999999999997</v>
      </c>
      <c r="F11910">
        <v>1360423</v>
      </c>
    </row>
    <row r="11911" spans="1:6" x14ac:dyDescent="0.3">
      <c r="A11911" t="str">
        <f t="shared" si="186"/>
        <v>42919 FLIR</v>
      </c>
      <c r="B11911" s="60">
        <v>42919</v>
      </c>
      <c r="C11911" s="58" t="s">
        <v>88</v>
      </c>
      <c r="D11911" s="61">
        <v>35.01</v>
      </c>
      <c r="E11911">
        <v>34.58</v>
      </c>
      <c r="F11911">
        <v>513878</v>
      </c>
    </row>
    <row r="11912" spans="1:6" x14ac:dyDescent="0.3">
      <c r="A11912" t="str">
        <f t="shared" si="186"/>
        <v>42921 FLIR</v>
      </c>
      <c r="B11912" s="60">
        <v>42921</v>
      </c>
      <c r="C11912" s="58" t="s">
        <v>88</v>
      </c>
      <c r="D11912" s="61">
        <v>34.67</v>
      </c>
      <c r="E11912">
        <v>34.28</v>
      </c>
      <c r="F11912">
        <v>1385523</v>
      </c>
    </row>
    <row r="11913" spans="1:6" x14ac:dyDescent="0.3">
      <c r="A11913" t="str">
        <f t="shared" si="186"/>
        <v>42922 FLIR</v>
      </c>
      <c r="B11913" s="60">
        <v>42922</v>
      </c>
      <c r="C11913" s="58" t="s">
        <v>88</v>
      </c>
      <c r="D11913" s="61">
        <v>34.11</v>
      </c>
      <c r="E11913">
        <v>34.1</v>
      </c>
      <c r="F11913">
        <v>1558316</v>
      </c>
    </row>
    <row r="11914" spans="1:6" x14ac:dyDescent="0.3">
      <c r="A11914" t="str">
        <f t="shared" si="186"/>
        <v>42923 FLIR</v>
      </c>
      <c r="B11914" s="60">
        <v>42923</v>
      </c>
      <c r="C11914" s="58" t="s">
        <v>88</v>
      </c>
      <c r="D11914" s="61">
        <v>34.299999999999997</v>
      </c>
      <c r="E11914">
        <v>34.700000000000003</v>
      </c>
      <c r="F11914">
        <v>1232453</v>
      </c>
    </row>
    <row r="11915" spans="1:6" x14ac:dyDescent="0.3">
      <c r="A11915" t="str">
        <f t="shared" si="186"/>
        <v>42926 FLIR</v>
      </c>
      <c r="B11915" s="60">
        <v>42926</v>
      </c>
      <c r="C11915" s="58" t="s">
        <v>88</v>
      </c>
      <c r="D11915" s="61">
        <v>35.25</v>
      </c>
      <c r="E11915">
        <v>35.74</v>
      </c>
      <c r="F11915">
        <v>2001654</v>
      </c>
    </row>
    <row r="11916" spans="1:6" x14ac:dyDescent="0.3">
      <c r="A11916" t="str">
        <f t="shared" si="186"/>
        <v>42927 FLIR</v>
      </c>
      <c r="B11916" s="60">
        <v>42927</v>
      </c>
      <c r="C11916" s="58" t="s">
        <v>88</v>
      </c>
      <c r="D11916" s="61">
        <v>35.71</v>
      </c>
      <c r="E11916">
        <v>36.549999999999997</v>
      </c>
      <c r="F11916">
        <v>1978767</v>
      </c>
    </row>
    <row r="11917" spans="1:6" x14ac:dyDescent="0.3">
      <c r="A11917" t="str">
        <f t="shared" si="186"/>
        <v>42928 FLIR</v>
      </c>
      <c r="B11917" s="60">
        <v>42928</v>
      </c>
      <c r="C11917" s="58" t="s">
        <v>88</v>
      </c>
      <c r="D11917" s="61">
        <v>36.61</v>
      </c>
      <c r="E11917">
        <v>37.25</v>
      </c>
      <c r="F11917">
        <v>1550683</v>
      </c>
    </row>
    <row r="11918" spans="1:6" x14ac:dyDescent="0.3">
      <c r="A11918" t="str">
        <f t="shared" si="186"/>
        <v>42929 FLIR</v>
      </c>
      <c r="B11918" s="60">
        <v>42929</v>
      </c>
      <c r="C11918" s="58" t="s">
        <v>88</v>
      </c>
      <c r="D11918" s="61">
        <v>37.299999999999997</v>
      </c>
      <c r="E11918">
        <v>37.69</v>
      </c>
      <c r="F11918">
        <v>1598019</v>
      </c>
    </row>
    <row r="11919" spans="1:6" x14ac:dyDescent="0.3">
      <c r="A11919" t="str">
        <f t="shared" si="186"/>
        <v>42930 FLIR</v>
      </c>
      <c r="B11919" s="60">
        <v>42930</v>
      </c>
      <c r="C11919" s="58" t="s">
        <v>88</v>
      </c>
      <c r="D11919" s="61">
        <v>37.82</v>
      </c>
      <c r="E11919">
        <v>37.76</v>
      </c>
      <c r="F11919">
        <v>975810</v>
      </c>
    </row>
    <row r="11920" spans="1:6" x14ac:dyDescent="0.3">
      <c r="A11920" t="str">
        <f t="shared" si="186"/>
        <v>42933 FLIR</v>
      </c>
      <c r="B11920" s="60">
        <v>42933</v>
      </c>
      <c r="C11920" s="58" t="s">
        <v>88</v>
      </c>
      <c r="D11920" s="61">
        <v>37.770000000000003</v>
      </c>
      <c r="E11920">
        <v>38.15</v>
      </c>
      <c r="F11920">
        <v>1167698</v>
      </c>
    </row>
    <row r="11921" spans="1:6" x14ac:dyDescent="0.3">
      <c r="A11921" t="str">
        <f t="shared" si="186"/>
        <v>42934 FLIR</v>
      </c>
      <c r="B11921" s="60">
        <v>42934</v>
      </c>
      <c r="C11921" s="58" t="s">
        <v>88</v>
      </c>
      <c r="D11921" s="61">
        <v>38.15</v>
      </c>
      <c r="E11921">
        <v>38.25</v>
      </c>
      <c r="F11921">
        <v>1115649</v>
      </c>
    </row>
    <row r="11922" spans="1:6" x14ac:dyDescent="0.3">
      <c r="A11922" t="str">
        <f t="shared" si="186"/>
        <v>42935 FLIR</v>
      </c>
      <c r="B11922" s="60">
        <v>42935</v>
      </c>
      <c r="C11922" s="58" t="s">
        <v>88</v>
      </c>
      <c r="D11922" s="61">
        <v>38.42</v>
      </c>
      <c r="E11922">
        <v>38.270000000000003</v>
      </c>
      <c r="F11922">
        <v>1537913</v>
      </c>
    </row>
    <row r="11923" spans="1:6" x14ac:dyDescent="0.3">
      <c r="A11923" t="str">
        <f t="shared" si="186"/>
        <v>42936 FLIR</v>
      </c>
      <c r="B11923" s="60">
        <v>42936</v>
      </c>
      <c r="C11923" s="58" t="s">
        <v>88</v>
      </c>
      <c r="D11923" s="61">
        <v>38.35</v>
      </c>
      <c r="E11923">
        <v>38.409999999999997</v>
      </c>
      <c r="F11923">
        <v>719363</v>
      </c>
    </row>
    <row r="11924" spans="1:6" x14ac:dyDescent="0.3">
      <c r="A11924" t="str">
        <f t="shared" si="186"/>
        <v>42937 FLIR</v>
      </c>
      <c r="B11924" s="60">
        <v>42937</v>
      </c>
      <c r="C11924" s="58" t="s">
        <v>88</v>
      </c>
      <c r="D11924" s="61">
        <v>38.26</v>
      </c>
      <c r="E11924">
        <v>38.119999999999997</v>
      </c>
      <c r="F11924">
        <v>627184</v>
      </c>
    </row>
    <row r="11925" spans="1:6" x14ac:dyDescent="0.3">
      <c r="A11925" t="str">
        <f t="shared" si="186"/>
        <v>42940 FLIR</v>
      </c>
      <c r="B11925" s="60">
        <v>42940</v>
      </c>
      <c r="C11925" s="58" t="s">
        <v>88</v>
      </c>
      <c r="D11925" s="61">
        <v>38.14</v>
      </c>
      <c r="E11925">
        <v>38.29</v>
      </c>
      <c r="F11925">
        <v>790760</v>
      </c>
    </row>
    <row r="11926" spans="1:6" x14ac:dyDescent="0.3">
      <c r="A11926" t="str">
        <f t="shared" si="186"/>
        <v>42941 FLIR</v>
      </c>
      <c r="B11926" s="60">
        <v>42941</v>
      </c>
      <c r="C11926" s="58" t="s">
        <v>88</v>
      </c>
      <c r="D11926" s="61">
        <v>38.450000000000003</v>
      </c>
      <c r="E11926">
        <v>38.78</v>
      </c>
      <c r="F11926">
        <v>1039002</v>
      </c>
    </row>
    <row r="11927" spans="1:6" x14ac:dyDescent="0.3">
      <c r="A11927" t="str">
        <f t="shared" si="186"/>
        <v>42942 FLIR</v>
      </c>
      <c r="B11927" s="60">
        <v>42942</v>
      </c>
      <c r="C11927" s="58" t="s">
        <v>88</v>
      </c>
      <c r="D11927" s="61">
        <v>38.700000000000003</v>
      </c>
      <c r="E11927">
        <v>38.369999999999997</v>
      </c>
      <c r="F11927">
        <v>2343836</v>
      </c>
    </row>
    <row r="11928" spans="1:6" x14ac:dyDescent="0.3">
      <c r="A11928" t="str">
        <f t="shared" si="186"/>
        <v>42943 FLIR</v>
      </c>
      <c r="B11928" s="60">
        <v>42943</v>
      </c>
      <c r="C11928" s="58" t="s">
        <v>88</v>
      </c>
      <c r="D11928" s="61">
        <v>38.43</v>
      </c>
      <c r="E11928">
        <v>37.24</v>
      </c>
      <c r="F11928">
        <v>1612729</v>
      </c>
    </row>
    <row r="11929" spans="1:6" x14ac:dyDescent="0.3">
      <c r="A11929" t="str">
        <f t="shared" si="186"/>
        <v>42944 FLIR</v>
      </c>
      <c r="B11929" s="60">
        <v>42944</v>
      </c>
      <c r="C11929" s="58" t="s">
        <v>88</v>
      </c>
      <c r="D11929" s="61">
        <v>37.21</v>
      </c>
      <c r="E11929">
        <v>36.5</v>
      </c>
      <c r="F11929">
        <v>1134452</v>
      </c>
    </row>
    <row r="11930" spans="1:6" x14ac:dyDescent="0.3">
      <c r="A11930" t="str">
        <f t="shared" si="186"/>
        <v>42947 FLIR</v>
      </c>
      <c r="B11930" s="60">
        <v>42947</v>
      </c>
      <c r="C11930" s="58" t="s">
        <v>88</v>
      </c>
      <c r="D11930" s="61">
        <v>36.43</v>
      </c>
      <c r="E11930">
        <v>37.32</v>
      </c>
      <c r="F11930">
        <v>1490392</v>
      </c>
    </row>
    <row r="11931" spans="1:6" x14ac:dyDescent="0.3">
      <c r="A11931" t="str">
        <f t="shared" si="186"/>
        <v>42948 FLIR</v>
      </c>
      <c r="B11931" s="60">
        <v>42948</v>
      </c>
      <c r="C11931" s="58" t="s">
        <v>88</v>
      </c>
      <c r="D11931" s="61">
        <v>37.39</v>
      </c>
      <c r="E11931">
        <v>37.08</v>
      </c>
      <c r="F11931">
        <v>1059595</v>
      </c>
    </row>
    <row r="11932" spans="1:6" x14ac:dyDescent="0.3">
      <c r="A11932" t="str">
        <f t="shared" si="186"/>
        <v>42949 FLIR</v>
      </c>
      <c r="B11932" s="60">
        <v>42949</v>
      </c>
      <c r="C11932" s="58" t="s">
        <v>88</v>
      </c>
      <c r="D11932" s="61">
        <v>37.07</v>
      </c>
      <c r="E11932">
        <v>37.299999999999997</v>
      </c>
      <c r="F11932">
        <v>1054873</v>
      </c>
    </row>
    <row r="11933" spans="1:6" x14ac:dyDescent="0.3">
      <c r="A11933" t="str">
        <f t="shared" si="186"/>
        <v>42950 FLIR</v>
      </c>
      <c r="B11933" s="60">
        <v>42950</v>
      </c>
      <c r="C11933" s="58" t="s">
        <v>88</v>
      </c>
      <c r="D11933" s="61">
        <v>37.36</v>
      </c>
      <c r="E11933">
        <v>37.61</v>
      </c>
      <c r="F11933">
        <v>798482</v>
      </c>
    </row>
    <row r="11934" spans="1:6" x14ac:dyDescent="0.3">
      <c r="A11934" t="str">
        <f t="shared" si="186"/>
        <v>42951 FLIR</v>
      </c>
      <c r="B11934" s="60">
        <v>42951</v>
      </c>
      <c r="C11934" s="58" t="s">
        <v>88</v>
      </c>
      <c r="D11934" s="61">
        <v>37.659999999999997</v>
      </c>
      <c r="E11934">
        <v>37.549999999999997</v>
      </c>
      <c r="F11934">
        <v>769235</v>
      </c>
    </row>
    <row r="11935" spans="1:6" x14ac:dyDescent="0.3">
      <c r="A11935" t="str">
        <f t="shared" si="186"/>
        <v>42954 FLIR</v>
      </c>
      <c r="B11935" s="60">
        <v>42954</v>
      </c>
      <c r="C11935" s="58" t="s">
        <v>88</v>
      </c>
      <c r="D11935" s="61">
        <v>37.58</v>
      </c>
      <c r="E11935">
        <v>37.6</v>
      </c>
      <c r="F11935">
        <v>802757</v>
      </c>
    </row>
    <row r="11936" spans="1:6" x14ac:dyDescent="0.3">
      <c r="A11936" t="str">
        <f t="shared" si="186"/>
        <v>42955 FLIR</v>
      </c>
      <c r="B11936" s="60">
        <v>42955</v>
      </c>
      <c r="C11936" s="58" t="s">
        <v>88</v>
      </c>
      <c r="D11936" s="61">
        <v>37.479999999999997</v>
      </c>
      <c r="E11936">
        <v>37.71</v>
      </c>
      <c r="F11936">
        <v>718965</v>
      </c>
    </row>
    <row r="11937" spans="1:6" x14ac:dyDescent="0.3">
      <c r="A11937" t="str">
        <f t="shared" si="186"/>
        <v>42956 FLIR</v>
      </c>
      <c r="B11937" s="60">
        <v>42956</v>
      </c>
      <c r="C11937" s="58" t="s">
        <v>88</v>
      </c>
      <c r="D11937" s="61">
        <v>37.65</v>
      </c>
      <c r="E11937">
        <v>37.659999999999997</v>
      </c>
      <c r="F11937">
        <v>500148</v>
      </c>
    </row>
    <row r="11938" spans="1:6" x14ac:dyDescent="0.3">
      <c r="A11938" t="str">
        <f t="shared" si="186"/>
        <v>42957 FLIR</v>
      </c>
      <c r="B11938" s="60">
        <v>42957</v>
      </c>
      <c r="C11938" s="58" t="s">
        <v>88</v>
      </c>
      <c r="D11938" s="61">
        <v>37.590000000000003</v>
      </c>
      <c r="E11938">
        <v>37.28</v>
      </c>
      <c r="F11938">
        <v>815267</v>
      </c>
    </row>
    <row r="11939" spans="1:6" x14ac:dyDescent="0.3">
      <c r="A11939" t="str">
        <f t="shared" si="186"/>
        <v>42958 FLIR</v>
      </c>
      <c r="B11939" s="60">
        <v>42958</v>
      </c>
      <c r="C11939" s="58" t="s">
        <v>88</v>
      </c>
      <c r="D11939" s="61">
        <v>37.479999999999997</v>
      </c>
      <c r="E11939">
        <v>37.409999999999997</v>
      </c>
      <c r="F11939">
        <v>639431</v>
      </c>
    </row>
    <row r="11940" spans="1:6" x14ac:dyDescent="0.3">
      <c r="A11940" t="str">
        <f t="shared" si="186"/>
        <v>42961 FLIR</v>
      </c>
      <c r="B11940" s="60">
        <v>42961</v>
      </c>
      <c r="C11940" s="58" t="s">
        <v>88</v>
      </c>
      <c r="D11940" s="61">
        <v>37.64</v>
      </c>
      <c r="E11940">
        <v>37.71</v>
      </c>
      <c r="F11940">
        <v>587845</v>
      </c>
    </row>
    <row r="11941" spans="1:6" x14ac:dyDescent="0.3">
      <c r="A11941" t="str">
        <f t="shared" si="186"/>
        <v>42962 FLIR</v>
      </c>
      <c r="B11941" s="60">
        <v>42962</v>
      </c>
      <c r="C11941" s="58" t="s">
        <v>88</v>
      </c>
      <c r="D11941" s="61">
        <v>37.74</v>
      </c>
      <c r="E11941">
        <v>37.89</v>
      </c>
      <c r="F11941">
        <v>736133</v>
      </c>
    </row>
    <row r="11942" spans="1:6" x14ac:dyDescent="0.3">
      <c r="A11942" t="str">
        <f t="shared" si="186"/>
        <v>42963 FLIR</v>
      </c>
      <c r="B11942" s="60">
        <v>42963</v>
      </c>
      <c r="C11942" s="58" t="s">
        <v>88</v>
      </c>
      <c r="D11942" s="61">
        <v>37.869999999999997</v>
      </c>
      <c r="E11942">
        <v>38.32</v>
      </c>
      <c r="F11942">
        <v>852430</v>
      </c>
    </row>
    <row r="11943" spans="1:6" x14ac:dyDescent="0.3">
      <c r="A11943" t="str">
        <f t="shared" si="186"/>
        <v>42964 FLIR</v>
      </c>
      <c r="B11943" s="60">
        <v>42964</v>
      </c>
      <c r="C11943" s="58" t="s">
        <v>88</v>
      </c>
      <c r="D11943" s="61">
        <v>38.229999999999997</v>
      </c>
      <c r="E11943">
        <v>37.799999999999997</v>
      </c>
      <c r="F11943">
        <v>1050700</v>
      </c>
    </row>
    <row r="11944" spans="1:6" x14ac:dyDescent="0.3">
      <c r="A11944" t="str">
        <f t="shared" si="186"/>
        <v>42965 FLIR</v>
      </c>
      <c r="B11944" s="60">
        <v>42965</v>
      </c>
      <c r="C11944" s="58" t="s">
        <v>88</v>
      </c>
      <c r="D11944" s="61">
        <v>37.85</v>
      </c>
      <c r="E11944">
        <v>37.83</v>
      </c>
      <c r="F11944">
        <v>760860</v>
      </c>
    </row>
    <row r="11945" spans="1:6" x14ac:dyDescent="0.3">
      <c r="A11945" t="str">
        <f t="shared" si="186"/>
        <v>42968 FLIR</v>
      </c>
      <c r="B11945" s="60">
        <v>42968</v>
      </c>
      <c r="C11945" s="58" t="s">
        <v>88</v>
      </c>
      <c r="D11945" s="61">
        <v>37.700000000000003</v>
      </c>
      <c r="E11945">
        <v>37.369999999999997</v>
      </c>
      <c r="F11945">
        <v>722922</v>
      </c>
    </row>
    <row r="11946" spans="1:6" x14ac:dyDescent="0.3">
      <c r="A11946" t="str">
        <f t="shared" si="186"/>
        <v>42969 FLIR</v>
      </c>
      <c r="B11946" s="60">
        <v>42969</v>
      </c>
      <c r="C11946" s="58" t="s">
        <v>88</v>
      </c>
      <c r="D11946" s="61">
        <v>37.43</v>
      </c>
      <c r="E11946">
        <v>37.9</v>
      </c>
      <c r="F11946">
        <v>684900</v>
      </c>
    </row>
    <row r="11947" spans="1:6" x14ac:dyDescent="0.3">
      <c r="A11947" t="str">
        <f t="shared" si="186"/>
        <v>42970 FLIR</v>
      </c>
      <c r="B11947" s="60">
        <v>42970</v>
      </c>
      <c r="C11947" s="58" t="s">
        <v>88</v>
      </c>
      <c r="D11947" s="61">
        <v>37.729999999999997</v>
      </c>
      <c r="E11947">
        <v>37.54</v>
      </c>
      <c r="F11947">
        <v>852828</v>
      </c>
    </row>
    <row r="11948" spans="1:6" x14ac:dyDescent="0.3">
      <c r="A11948" t="str">
        <f t="shared" si="186"/>
        <v>42971 FLIR</v>
      </c>
      <c r="B11948" s="60">
        <v>42971</v>
      </c>
      <c r="C11948" s="58" t="s">
        <v>88</v>
      </c>
      <c r="D11948" s="61">
        <v>37.6</v>
      </c>
      <c r="E11948">
        <v>37.5</v>
      </c>
      <c r="F11948">
        <v>998225</v>
      </c>
    </row>
    <row r="11949" spans="1:6" x14ac:dyDescent="0.3">
      <c r="A11949" t="str">
        <f t="shared" si="186"/>
        <v>42972 FLIR</v>
      </c>
      <c r="B11949" s="60">
        <v>42972</v>
      </c>
      <c r="C11949" s="58" t="s">
        <v>88</v>
      </c>
      <c r="D11949" s="61">
        <v>37.69</v>
      </c>
      <c r="E11949">
        <v>37.93</v>
      </c>
      <c r="F11949">
        <v>736457</v>
      </c>
    </row>
    <row r="11950" spans="1:6" x14ac:dyDescent="0.3">
      <c r="A11950" t="str">
        <f t="shared" si="186"/>
        <v>42975 FLIR</v>
      </c>
      <c r="B11950" s="60">
        <v>42975</v>
      </c>
      <c r="C11950" s="58" t="s">
        <v>88</v>
      </c>
      <c r="D11950" s="61">
        <v>37.979999999999997</v>
      </c>
      <c r="E11950">
        <v>37.479999999999997</v>
      </c>
      <c r="F11950">
        <v>1955945</v>
      </c>
    </row>
    <row r="11951" spans="1:6" x14ac:dyDescent="0.3">
      <c r="A11951" t="str">
        <f t="shared" si="186"/>
        <v>42976 FLIR</v>
      </c>
      <c r="B11951" s="60">
        <v>42976</v>
      </c>
      <c r="C11951" s="58" t="s">
        <v>88</v>
      </c>
      <c r="D11951" s="61">
        <v>37.26</v>
      </c>
      <c r="E11951">
        <v>37.71</v>
      </c>
      <c r="F11951">
        <v>613441</v>
      </c>
    </row>
    <row r="11952" spans="1:6" x14ac:dyDescent="0.3">
      <c r="A11952" t="str">
        <f t="shared" si="186"/>
        <v>42977 FLIR</v>
      </c>
      <c r="B11952" s="60">
        <v>42977</v>
      </c>
      <c r="C11952" s="58" t="s">
        <v>88</v>
      </c>
      <c r="D11952" s="61">
        <v>37.74</v>
      </c>
      <c r="E11952">
        <v>38.47</v>
      </c>
      <c r="F11952">
        <v>919306</v>
      </c>
    </row>
    <row r="11953" spans="1:6" x14ac:dyDescent="0.3">
      <c r="A11953" t="str">
        <f t="shared" si="186"/>
        <v>42978 FLIR</v>
      </c>
      <c r="B11953" s="60">
        <v>42978</v>
      </c>
      <c r="C11953" s="58" t="s">
        <v>88</v>
      </c>
      <c r="D11953" s="61">
        <v>38.53</v>
      </c>
      <c r="E11953">
        <v>38</v>
      </c>
      <c r="F11953">
        <v>968683</v>
      </c>
    </row>
    <row r="11954" spans="1:6" x14ac:dyDescent="0.3">
      <c r="A11954" t="str">
        <f t="shared" si="186"/>
        <v>42979 FLIR</v>
      </c>
      <c r="B11954" s="60">
        <v>42979</v>
      </c>
      <c r="C11954" s="58" t="s">
        <v>88</v>
      </c>
      <c r="D11954" s="62">
        <v>38.020000000000003</v>
      </c>
      <c r="E11954" s="63">
        <v>38.25</v>
      </c>
      <c r="F11954">
        <v>991619</v>
      </c>
    </row>
    <row r="11955" spans="1:6" x14ac:dyDescent="0.3">
      <c r="A11955" t="str">
        <f t="shared" si="186"/>
        <v>42983 FLIR</v>
      </c>
      <c r="B11955" s="60">
        <v>42983</v>
      </c>
      <c r="C11955" s="58" t="s">
        <v>88</v>
      </c>
      <c r="D11955" s="62">
        <v>38.270000000000003</v>
      </c>
      <c r="E11955" s="63">
        <v>38.18</v>
      </c>
      <c r="F11955">
        <v>788005</v>
      </c>
    </row>
    <row r="11956" spans="1:6" x14ac:dyDescent="0.3">
      <c r="A11956" t="str">
        <f t="shared" si="186"/>
        <v>42984 FLIR</v>
      </c>
      <c r="B11956" s="60">
        <v>42984</v>
      </c>
      <c r="C11956" s="58" t="s">
        <v>88</v>
      </c>
      <c r="D11956" s="62">
        <v>38.35</v>
      </c>
      <c r="E11956" s="63">
        <v>38.14</v>
      </c>
      <c r="F11956">
        <v>1380923</v>
      </c>
    </row>
    <row r="11957" spans="1:6" x14ac:dyDescent="0.3">
      <c r="A11957" t="str">
        <f t="shared" si="186"/>
        <v>42985 FLIR</v>
      </c>
      <c r="B11957" s="60">
        <v>42985</v>
      </c>
      <c r="C11957" s="58" t="s">
        <v>88</v>
      </c>
      <c r="D11957" s="62">
        <v>38.159999999999997</v>
      </c>
      <c r="E11957" s="63">
        <v>37.92</v>
      </c>
      <c r="F11957">
        <v>635877</v>
      </c>
    </row>
    <row r="11958" spans="1:6" x14ac:dyDescent="0.3">
      <c r="A11958" t="str">
        <f t="shared" si="186"/>
        <v>42986 FLIR</v>
      </c>
      <c r="B11958" s="60">
        <v>42986</v>
      </c>
      <c r="C11958" s="58" t="s">
        <v>88</v>
      </c>
      <c r="D11958" s="62">
        <v>37.840000000000003</v>
      </c>
      <c r="E11958" s="63">
        <v>38.06</v>
      </c>
      <c r="F11958">
        <v>917511</v>
      </c>
    </row>
    <row r="11959" spans="1:6" x14ac:dyDescent="0.3">
      <c r="A11959" t="str">
        <f t="shared" si="186"/>
        <v>42989 FLIR</v>
      </c>
      <c r="B11959" s="60">
        <v>42989</v>
      </c>
      <c r="C11959" s="58" t="s">
        <v>88</v>
      </c>
      <c r="D11959" s="62">
        <v>38.229999999999997</v>
      </c>
      <c r="E11959" s="63">
        <v>38.979999999999997</v>
      </c>
      <c r="F11959">
        <v>1136753</v>
      </c>
    </row>
    <row r="11960" spans="1:6" x14ac:dyDescent="0.3">
      <c r="A11960" t="str">
        <f t="shared" si="186"/>
        <v>42990 FLIR</v>
      </c>
      <c r="B11960" s="60">
        <v>42990</v>
      </c>
      <c r="C11960" s="58" t="s">
        <v>88</v>
      </c>
      <c r="D11960" s="62">
        <v>39.020000000000003</v>
      </c>
      <c r="E11960" s="63">
        <v>39.340000000000003</v>
      </c>
      <c r="F11960">
        <v>758728</v>
      </c>
    </row>
    <row r="11961" spans="1:6" x14ac:dyDescent="0.3">
      <c r="A11961" t="str">
        <f t="shared" si="186"/>
        <v>42991 FLIR</v>
      </c>
      <c r="B11961" s="60">
        <v>42991</v>
      </c>
      <c r="C11961" s="58" t="s">
        <v>88</v>
      </c>
      <c r="D11961" s="62">
        <v>39.159999999999997</v>
      </c>
      <c r="E11961" s="63">
        <v>39.14</v>
      </c>
      <c r="F11961">
        <v>811961</v>
      </c>
    </row>
    <row r="11962" spans="1:6" x14ac:dyDescent="0.3">
      <c r="A11962" t="str">
        <f t="shared" si="186"/>
        <v>42992 FLIR</v>
      </c>
      <c r="B11962" s="60">
        <v>42992</v>
      </c>
      <c r="C11962" s="58" t="s">
        <v>88</v>
      </c>
      <c r="D11962" s="62">
        <v>39.119999999999997</v>
      </c>
      <c r="E11962" s="63">
        <v>39.24</v>
      </c>
      <c r="F11962">
        <v>463168</v>
      </c>
    </row>
    <row r="11963" spans="1:6" x14ac:dyDescent="0.3">
      <c r="A11963" t="str">
        <f t="shared" si="186"/>
        <v>42993 FLIR</v>
      </c>
      <c r="B11963" s="60">
        <v>42993</v>
      </c>
      <c r="C11963" s="58" t="s">
        <v>88</v>
      </c>
      <c r="D11963" s="62">
        <v>39.1</v>
      </c>
      <c r="E11963" s="63">
        <v>39.840000000000003</v>
      </c>
      <c r="F11963">
        <v>1574175</v>
      </c>
    </row>
    <row r="11964" spans="1:6" x14ac:dyDescent="0.3">
      <c r="A11964" t="str">
        <f t="shared" si="186"/>
        <v>42996 FLIR</v>
      </c>
      <c r="B11964" s="60">
        <v>42996</v>
      </c>
      <c r="C11964" s="58" t="s">
        <v>88</v>
      </c>
      <c r="D11964" s="62">
        <v>39.93</v>
      </c>
      <c r="E11964" s="63">
        <v>40.659999999999997</v>
      </c>
      <c r="F11964">
        <v>2763428</v>
      </c>
    </row>
    <row r="11965" spans="1:6" x14ac:dyDescent="0.3">
      <c r="A11965" t="str">
        <f t="shared" si="186"/>
        <v>42997 FLIR</v>
      </c>
      <c r="B11965" s="60">
        <v>42997</v>
      </c>
      <c r="C11965" s="58" t="s">
        <v>88</v>
      </c>
      <c r="D11965" s="62">
        <v>40.76</v>
      </c>
      <c r="E11965" s="63">
        <v>39.770000000000003</v>
      </c>
      <c r="F11965">
        <v>2580652</v>
      </c>
    </row>
    <row r="11966" spans="1:6" x14ac:dyDescent="0.3">
      <c r="A11966" t="str">
        <f t="shared" si="186"/>
        <v>42998 FLIR</v>
      </c>
      <c r="B11966" s="60">
        <v>42998</v>
      </c>
      <c r="C11966" s="58" t="s">
        <v>88</v>
      </c>
      <c r="D11966" s="62">
        <v>39.83</v>
      </c>
      <c r="E11966" s="63">
        <v>39.71</v>
      </c>
      <c r="F11966">
        <v>828444</v>
      </c>
    </row>
    <row r="11967" spans="1:6" x14ac:dyDescent="0.3">
      <c r="A11967" t="str">
        <f t="shared" si="186"/>
        <v>42999 FLIR</v>
      </c>
      <c r="B11967" s="60">
        <v>42999</v>
      </c>
      <c r="C11967" s="58" t="s">
        <v>88</v>
      </c>
      <c r="D11967" s="62">
        <v>39.74</v>
      </c>
      <c r="E11967" s="63">
        <v>39.51</v>
      </c>
      <c r="F11967">
        <v>1163509</v>
      </c>
    </row>
    <row r="11968" spans="1:6" x14ac:dyDescent="0.3">
      <c r="A11968" t="str">
        <f t="shared" si="186"/>
        <v>43000 FLIR</v>
      </c>
      <c r="B11968" s="60">
        <v>43000</v>
      </c>
      <c r="C11968" s="58" t="s">
        <v>88</v>
      </c>
      <c r="D11968" s="62">
        <v>39.51</v>
      </c>
      <c r="E11968" s="63">
        <v>39.21</v>
      </c>
      <c r="F11968">
        <v>989860</v>
      </c>
    </row>
    <row r="11969" spans="1:6" x14ac:dyDescent="0.3">
      <c r="A11969" t="str">
        <f t="shared" si="186"/>
        <v>43003 FLIR</v>
      </c>
      <c r="B11969" s="60">
        <v>43003</v>
      </c>
      <c r="C11969" s="58" t="s">
        <v>88</v>
      </c>
      <c r="D11969" s="62">
        <v>39.25</v>
      </c>
      <c r="E11969" s="63">
        <v>39.299999999999997</v>
      </c>
      <c r="F11969">
        <v>1932840</v>
      </c>
    </row>
    <row r="11970" spans="1:6" x14ac:dyDescent="0.3">
      <c r="A11970" t="str">
        <f t="shared" si="186"/>
        <v>43004 FLIR</v>
      </c>
      <c r="B11970" s="60">
        <v>43004</v>
      </c>
      <c r="C11970" s="58" t="s">
        <v>88</v>
      </c>
      <c r="D11970" s="62">
        <v>39.42</v>
      </c>
      <c r="E11970" s="63">
        <v>38.99</v>
      </c>
      <c r="F11970">
        <v>1044496</v>
      </c>
    </row>
    <row r="11971" spans="1:6" x14ac:dyDescent="0.3">
      <c r="A11971" t="str">
        <f t="shared" si="186"/>
        <v>43005 FLIR</v>
      </c>
      <c r="B11971" s="60">
        <v>43005</v>
      </c>
      <c r="C11971" s="58" t="s">
        <v>88</v>
      </c>
      <c r="D11971" s="62">
        <v>39.11</v>
      </c>
      <c r="E11971" s="63">
        <v>39.08</v>
      </c>
      <c r="F11971">
        <v>1153130</v>
      </c>
    </row>
    <row r="11972" spans="1:6" x14ac:dyDescent="0.3">
      <c r="A11972" t="str">
        <f t="shared" si="186"/>
        <v>43006 FLIR</v>
      </c>
      <c r="B11972" s="60">
        <v>43006</v>
      </c>
      <c r="C11972" s="58" t="s">
        <v>88</v>
      </c>
      <c r="D11972" s="62">
        <v>38.93</v>
      </c>
      <c r="E11972" s="63">
        <v>39</v>
      </c>
      <c r="F11972">
        <v>2057131</v>
      </c>
    </row>
    <row r="11973" spans="1:6" x14ac:dyDescent="0.3">
      <c r="A11973" t="str">
        <f t="shared" ref="A11973:A12036" si="187">CONCATENATE(B11973, " ", C11973)</f>
        <v>43007 FLIR</v>
      </c>
      <c r="B11973" s="60">
        <v>43007</v>
      </c>
      <c r="C11973" s="58" t="s">
        <v>88</v>
      </c>
      <c r="D11973" s="62">
        <v>39.07</v>
      </c>
      <c r="E11973" s="63">
        <v>38.909999999999997</v>
      </c>
      <c r="F11973">
        <v>1052635</v>
      </c>
    </row>
    <row r="11974" spans="1:6" x14ac:dyDescent="0.3">
      <c r="A11974" t="str">
        <f t="shared" si="187"/>
        <v>42552 FLR</v>
      </c>
      <c r="B11974" s="60">
        <v>42552</v>
      </c>
      <c r="C11974" s="58" t="s">
        <v>89</v>
      </c>
      <c r="D11974" s="61">
        <v>49.33</v>
      </c>
      <c r="E11974">
        <v>49.24</v>
      </c>
      <c r="F11974">
        <v>1196209</v>
      </c>
    </row>
    <row r="11975" spans="1:6" x14ac:dyDescent="0.3">
      <c r="A11975" t="str">
        <f t="shared" si="187"/>
        <v>42556 FLR</v>
      </c>
      <c r="B11975" s="60">
        <v>42556</v>
      </c>
      <c r="C11975" s="58" t="s">
        <v>89</v>
      </c>
      <c r="D11975" s="61">
        <v>48.77</v>
      </c>
      <c r="E11975">
        <v>48.77</v>
      </c>
      <c r="F11975">
        <v>1589147</v>
      </c>
    </row>
    <row r="11976" spans="1:6" x14ac:dyDescent="0.3">
      <c r="A11976" t="str">
        <f t="shared" si="187"/>
        <v>42557 FLR</v>
      </c>
      <c r="B11976" s="60">
        <v>42557</v>
      </c>
      <c r="C11976" s="58" t="s">
        <v>89</v>
      </c>
      <c r="D11976" s="61">
        <v>48.33</v>
      </c>
      <c r="E11976">
        <v>49.5</v>
      </c>
      <c r="F11976">
        <v>1291966</v>
      </c>
    </row>
    <row r="11977" spans="1:6" x14ac:dyDescent="0.3">
      <c r="A11977" t="str">
        <f t="shared" si="187"/>
        <v>42558 FLR</v>
      </c>
      <c r="B11977" s="60">
        <v>42558</v>
      </c>
      <c r="C11977" s="58" t="s">
        <v>89</v>
      </c>
      <c r="D11977" s="61">
        <v>49.76</v>
      </c>
      <c r="E11977">
        <v>50.05</v>
      </c>
      <c r="F11977">
        <v>1090897</v>
      </c>
    </row>
    <row r="11978" spans="1:6" x14ac:dyDescent="0.3">
      <c r="A11978" t="str">
        <f t="shared" si="187"/>
        <v>42559 FLR</v>
      </c>
      <c r="B11978" s="60">
        <v>42559</v>
      </c>
      <c r="C11978" s="58" t="s">
        <v>89</v>
      </c>
      <c r="D11978" s="61">
        <v>50.78</v>
      </c>
      <c r="E11978">
        <v>51.57</v>
      </c>
      <c r="F11978">
        <v>824499</v>
      </c>
    </row>
    <row r="11979" spans="1:6" x14ac:dyDescent="0.3">
      <c r="A11979" t="str">
        <f t="shared" si="187"/>
        <v>42562 FLR</v>
      </c>
      <c r="B11979" s="60">
        <v>42562</v>
      </c>
      <c r="C11979" s="58" t="s">
        <v>89</v>
      </c>
      <c r="D11979" s="61">
        <v>51.97</v>
      </c>
      <c r="E11979">
        <v>52.04</v>
      </c>
      <c r="F11979">
        <v>685973</v>
      </c>
    </row>
    <row r="11980" spans="1:6" x14ac:dyDescent="0.3">
      <c r="A11980" t="str">
        <f t="shared" si="187"/>
        <v>42563 FLR</v>
      </c>
      <c r="B11980" s="60">
        <v>42563</v>
      </c>
      <c r="C11980" s="58" t="s">
        <v>89</v>
      </c>
      <c r="D11980" s="61">
        <v>52.62</v>
      </c>
      <c r="E11980">
        <v>53.19</v>
      </c>
      <c r="F11980">
        <v>1191767</v>
      </c>
    </row>
    <row r="11981" spans="1:6" x14ac:dyDescent="0.3">
      <c r="A11981" t="str">
        <f t="shared" si="187"/>
        <v>42564 FLR</v>
      </c>
      <c r="B11981" s="60">
        <v>42564</v>
      </c>
      <c r="C11981" s="58" t="s">
        <v>89</v>
      </c>
      <c r="D11981" s="61">
        <v>53.5</v>
      </c>
      <c r="E11981">
        <v>52.88</v>
      </c>
      <c r="F11981">
        <v>744305</v>
      </c>
    </row>
    <row r="11982" spans="1:6" x14ac:dyDescent="0.3">
      <c r="A11982" t="str">
        <f t="shared" si="187"/>
        <v>42565 FLR</v>
      </c>
      <c r="B11982" s="60">
        <v>42565</v>
      </c>
      <c r="C11982" s="58" t="s">
        <v>89</v>
      </c>
      <c r="D11982" s="61">
        <v>53.58</v>
      </c>
      <c r="E11982">
        <v>53.2</v>
      </c>
      <c r="F11982">
        <v>684854</v>
      </c>
    </row>
    <row r="11983" spans="1:6" x14ac:dyDescent="0.3">
      <c r="A11983" t="str">
        <f t="shared" si="187"/>
        <v>42566 FLR</v>
      </c>
      <c r="B11983" s="60">
        <v>42566</v>
      </c>
      <c r="C11983" s="58" t="s">
        <v>89</v>
      </c>
      <c r="D11983" s="61">
        <v>53.4</v>
      </c>
      <c r="E11983">
        <v>53.04</v>
      </c>
      <c r="F11983">
        <v>806600</v>
      </c>
    </row>
    <row r="11984" spans="1:6" x14ac:dyDescent="0.3">
      <c r="A11984" t="str">
        <f t="shared" si="187"/>
        <v>42569 FLR</v>
      </c>
      <c r="B11984" s="60">
        <v>42569</v>
      </c>
      <c r="C11984" s="58" t="s">
        <v>89</v>
      </c>
      <c r="D11984" s="61">
        <v>52.85</v>
      </c>
      <c r="E11984">
        <v>52.99</v>
      </c>
      <c r="F11984">
        <v>918298</v>
      </c>
    </row>
    <row r="11985" spans="1:6" x14ac:dyDescent="0.3">
      <c r="A11985" t="str">
        <f t="shared" si="187"/>
        <v>42570 FLR</v>
      </c>
      <c r="B11985" s="60">
        <v>42570</v>
      </c>
      <c r="C11985" s="58" t="s">
        <v>89</v>
      </c>
      <c r="D11985" s="61">
        <v>52.91</v>
      </c>
      <c r="E11985">
        <v>52.9</v>
      </c>
      <c r="F11985">
        <v>788118</v>
      </c>
    </row>
    <row r="11986" spans="1:6" x14ac:dyDescent="0.3">
      <c r="A11986" t="str">
        <f t="shared" si="187"/>
        <v>42571 FLR</v>
      </c>
      <c r="B11986" s="60">
        <v>42571</v>
      </c>
      <c r="C11986" s="58" t="s">
        <v>89</v>
      </c>
      <c r="D11986" s="61">
        <v>52.84</v>
      </c>
      <c r="E11986">
        <v>53.44</v>
      </c>
      <c r="F11986">
        <v>672225</v>
      </c>
    </row>
    <row r="11987" spans="1:6" x14ac:dyDescent="0.3">
      <c r="A11987" t="str">
        <f t="shared" si="187"/>
        <v>42572 FLR</v>
      </c>
      <c r="B11987" s="60">
        <v>42572</v>
      </c>
      <c r="C11987" s="58" t="s">
        <v>89</v>
      </c>
      <c r="D11987" s="61">
        <v>53.38</v>
      </c>
      <c r="E11987">
        <v>53.25</v>
      </c>
      <c r="F11987">
        <v>744856</v>
      </c>
    </row>
    <row r="11988" spans="1:6" x14ac:dyDescent="0.3">
      <c r="A11988" t="str">
        <f t="shared" si="187"/>
        <v>42573 FLR</v>
      </c>
      <c r="B11988" s="60">
        <v>42573</v>
      </c>
      <c r="C11988" s="58" t="s">
        <v>89</v>
      </c>
      <c r="D11988" s="61">
        <v>53.03</v>
      </c>
      <c r="E11988">
        <v>52.54</v>
      </c>
      <c r="F11988">
        <v>955153</v>
      </c>
    </row>
    <row r="11989" spans="1:6" x14ac:dyDescent="0.3">
      <c r="A11989" t="str">
        <f t="shared" si="187"/>
        <v>42576 FLR</v>
      </c>
      <c r="B11989" s="60">
        <v>42576</v>
      </c>
      <c r="C11989" s="58" t="s">
        <v>89</v>
      </c>
      <c r="D11989" s="61">
        <v>52.27</v>
      </c>
      <c r="E11989">
        <v>52.73</v>
      </c>
      <c r="F11989">
        <v>819602</v>
      </c>
    </row>
    <row r="11990" spans="1:6" x14ac:dyDescent="0.3">
      <c r="A11990" t="str">
        <f t="shared" si="187"/>
        <v>42577 FLR</v>
      </c>
      <c r="B11990" s="60">
        <v>42577</v>
      </c>
      <c r="C11990" s="58" t="s">
        <v>89</v>
      </c>
      <c r="D11990" s="61">
        <v>52.81</v>
      </c>
      <c r="E11990">
        <v>53.53</v>
      </c>
      <c r="F11990">
        <v>606148</v>
      </c>
    </row>
    <row r="11991" spans="1:6" x14ac:dyDescent="0.3">
      <c r="A11991" t="str">
        <f t="shared" si="187"/>
        <v>42578 FLR</v>
      </c>
      <c r="B11991" s="60">
        <v>42578</v>
      </c>
      <c r="C11991" s="58" t="s">
        <v>89</v>
      </c>
      <c r="D11991" s="61">
        <v>53.65</v>
      </c>
      <c r="E11991">
        <v>53.97</v>
      </c>
      <c r="F11991">
        <v>1296627</v>
      </c>
    </row>
    <row r="11992" spans="1:6" x14ac:dyDescent="0.3">
      <c r="A11992" t="str">
        <f t="shared" si="187"/>
        <v>42579 FLR</v>
      </c>
      <c r="B11992" s="60">
        <v>42579</v>
      </c>
      <c r="C11992" s="58" t="s">
        <v>89</v>
      </c>
      <c r="D11992" s="61">
        <v>53.72</v>
      </c>
      <c r="E11992">
        <v>53.7</v>
      </c>
      <c r="F11992">
        <v>910425</v>
      </c>
    </row>
    <row r="11993" spans="1:6" x14ac:dyDescent="0.3">
      <c r="A11993" t="str">
        <f t="shared" si="187"/>
        <v>42580 FLR</v>
      </c>
      <c r="B11993" s="60">
        <v>42580</v>
      </c>
      <c r="C11993" s="58" t="s">
        <v>89</v>
      </c>
      <c r="D11993" s="61">
        <v>53.55</v>
      </c>
      <c r="E11993">
        <v>53.52</v>
      </c>
      <c r="F11993">
        <v>1136987</v>
      </c>
    </row>
    <row r="11994" spans="1:6" x14ac:dyDescent="0.3">
      <c r="A11994" t="str">
        <f t="shared" si="187"/>
        <v>42583 FLR</v>
      </c>
      <c r="B11994" s="60">
        <v>42583</v>
      </c>
      <c r="C11994" s="58" t="s">
        <v>89</v>
      </c>
      <c r="D11994" s="61">
        <v>53.52</v>
      </c>
      <c r="E11994">
        <v>53.04</v>
      </c>
      <c r="F11994">
        <v>1466568</v>
      </c>
    </row>
    <row r="11995" spans="1:6" x14ac:dyDescent="0.3">
      <c r="A11995" t="str">
        <f t="shared" si="187"/>
        <v>42584 FLR</v>
      </c>
      <c r="B11995" s="60">
        <v>42584</v>
      </c>
      <c r="C11995" s="58" t="s">
        <v>89</v>
      </c>
      <c r="D11995" s="61">
        <v>52.89</v>
      </c>
      <c r="E11995">
        <v>52.84</v>
      </c>
      <c r="F11995">
        <v>1128595</v>
      </c>
    </row>
    <row r="11996" spans="1:6" x14ac:dyDescent="0.3">
      <c r="A11996" t="str">
        <f t="shared" si="187"/>
        <v>42585 FLR</v>
      </c>
      <c r="B11996" s="60">
        <v>42585</v>
      </c>
      <c r="C11996" s="58" t="s">
        <v>89</v>
      </c>
      <c r="D11996" s="61">
        <v>52.75</v>
      </c>
      <c r="E11996">
        <v>52.89</v>
      </c>
      <c r="F11996">
        <v>777902</v>
      </c>
    </row>
    <row r="11997" spans="1:6" x14ac:dyDescent="0.3">
      <c r="A11997" t="str">
        <f t="shared" si="187"/>
        <v>42586 FLR</v>
      </c>
      <c r="B11997" s="60">
        <v>42586</v>
      </c>
      <c r="C11997" s="58" t="s">
        <v>89</v>
      </c>
      <c r="D11997" s="61">
        <v>52.72</v>
      </c>
      <c r="E11997">
        <v>52.94</v>
      </c>
      <c r="F11997">
        <v>1025504</v>
      </c>
    </row>
    <row r="11998" spans="1:6" x14ac:dyDescent="0.3">
      <c r="A11998" t="str">
        <f t="shared" si="187"/>
        <v>42587 FLR</v>
      </c>
      <c r="B11998" s="60">
        <v>42587</v>
      </c>
      <c r="C11998" s="58" t="s">
        <v>89</v>
      </c>
      <c r="D11998" s="61">
        <v>50.49</v>
      </c>
      <c r="E11998">
        <v>51.94</v>
      </c>
      <c r="F11998">
        <v>2665561</v>
      </c>
    </row>
    <row r="11999" spans="1:6" x14ac:dyDescent="0.3">
      <c r="A11999" t="str">
        <f t="shared" si="187"/>
        <v>42590 FLR</v>
      </c>
      <c r="B11999" s="60">
        <v>42590</v>
      </c>
      <c r="C11999" s="58" t="s">
        <v>89</v>
      </c>
      <c r="D11999" s="61">
        <v>51.97</v>
      </c>
      <c r="E11999">
        <v>51.54</v>
      </c>
      <c r="F11999">
        <v>1329968</v>
      </c>
    </row>
    <row r="12000" spans="1:6" x14ac:dyDescent="0.3">
      <c r="A12000" t="str">
        <f t="shared" si="187"/>
        <v>42591 FLR</v>
      </c>
      <c r="B12000" s="60">
        <v>42591</v>
      </c>
      <c r="C12000" s="58" t="s">
        <v>89</v>
      </c>
      <c r="D12000" s="61">
        <v>51.69</v>
      </c>
      <c r="E12000">
        <v>51.99</v>
      </c>
      <c r="F12000">
        <v>1105058</v>
      </c>
    </row>
    <row r="12001" spans="1:6" x14ac:dyDescent="0.3">
      <c r="A12001" t="str">
        <f t="shared" si="187"/>
        <v>42592 FLR</v>
      </c>
      <c r="B12001" s="60">
        <v>42592</v>
      </c>
      <c r="C12001" s="58" t="s">
        <v>89</v>
      </c>
      <c r="D12001" s="61">
        <v>52.18</v>
      </c>
      <c r="E12001">
        <v>51.86</v>
      </c>
      <c r="F12001">
        <v>1271777</v>
      </c>
    </row>
    <row r="12002" spans="1:6" x14ac:dyDescent="0.3">
      <c r="A12002" t="str">
        <f t="shared" si="187"/>
        <v>42593 FLR</v>
      </c>
      <c r="B12002" s="60">
        <v>42593</v>
      </c>
      <c r="C12002" s="58" t="s">
        <v>89</v>
      </c>
      <c r="D12002" s="61">
        <v>51.95</v>
      </c>
      <c r="E12002">
        <v>52.02</v>
      </c>
      <c r="F12002">
        <v>993724</v>
      </c>
    </row>
    <row r="12003" spans="1:6" x14ac:dyDescent="0.3">
      <c r="A12003" t="str">
        <f t="shared" si="187"/>
        <v>42594 FLR</v>
      </c>
      <c r="B12003" s="60">
        <v>42594</v>
      </c>
      <c r="C12003" s="58" t="s">
        <v>89</v>
      </c>
      <c r="D12003" s="61">
        <v>52.01</v>
      </c>
      <c r="E12003">
        <v>51.41</v>
      </c>
      <c r="F12003">
        <v>765600</v>
      </c>
    </row>
    <row r="12004" spans="1:6" x14ac:dyDescent="0.3">
      <c r="A12004" t="str">
        <f t="shared" si="187"/>
        <v>42597 FLR</v>
      </c>
      <c r="B12004" s="60">
        <v>42597</v>
      </c>
      <c r="C12004" s="58" t="s">
        <v>89</v>
      </c>
      <c r="D12004" s="61">
        <v>51.58</v>
      </c>
      <c r="E12004">
        <v>52.02</v>
      </c>
      <c r="F12004">
        <v>662796</v>
      </c>
    </row>
    <row r="12005" spans="1:6" x14ac:dyDescent="0.3">
      <c r="A12005" t="str">
        <f t="shared" si="187"/>
        <v>42598 FLR</v>
      </c>
      <c r="B12005" s="60">
        <v>42598</v>
      </c>
      <c r="C12005" s="58" t="s">
        <v>89</v>
      </c>
      <c r="D12005" s="61">
        <v>51.99</v>
      </c>
      <c r="E12005">
        <v>51.66</v>
      </c>
      <c r="F12005">
        <v>1269049</v>
      </c>
    </row>
    <row r="12006" spans="1:6" x14ac:dyDescent="0.3">
      <c r="A12006" t="str">
        <f t="shared" si="187"/>
        <v>42599 FLR</v>
      </c>
      <c r="B12006" s="60">
        <v>42599</v>
      </c>
      <c r="C12006" s="58" t="s">
        <v>89</v>
      </c>
      <c r="D12006" s="61">
        <v>51.66</v>
      </c>
      <c r="E12006">
        <v>51.89</v>
      </c>
      <c r="F12006">
        <v>1440755</v>
      </c>
    </row>
    <row r="12007" spans="1:6" x14ac:dyDescent="0.3">
      <c r="A12007" t="str">
        <f t="shared" si="187"/>
        <v>42600 FLR</v>
      </c>
      <c r="B12007" s="60">
        <v>42600</v>
      </c>
      <c r="C12007" s="58" t="s">
        <v>89</v>
      </c>
      <c r="D12007" s="61">
        <v>51.98</v>
      </c>
      <c r="E12007">
        <v>52.56</v>
      </c>
      <c r="F12007">
        <v>941750</v>
      </c>
    </row>
    <row r="12008" spans="1:6" x14ac:dyDescent="0.3">
      <c r="A12008" t="str">
        <f t="shared" si="187"/>
        <v>42601 FLR</v>
      </c>
      <c r="B12008" s="60">
        <v>42601</v>
      </c>
      <c r="C12008" s="58" t="s">
        <v>89</v>
      </c>
      <c r="D12008" s="61">
        <v>52.18</v>
      </c>
      <c r="E12008">
        <v>52.55</v>
      </c>
      <c r="F12008">
        <v>1142374</v>
      </c>
    </row>
    <row r="12009" spans="1:6" x14ac:dyDescent="0.3">
      <c r="A12009" t="str">
        <f t="shared" si="187"/>
        <v>42604 FLR</v>
      </c>
      <c r="B12009" s="60">
        <v>42604</v>
      </c>
      <c r="C12009" s="58" t="s">
        <v>89</v>
      </c>
      <c r="D12009" s="61">
        <v>52.34</v>
      </c>
      <c r="E12009">
        <v>52.37</v>
      </c>
      <c r="F12009">
        <v>662790</v>
      </c>
    </row>
    <row r="12010" spans="1:6" x14ac:dyDescent="0.3">
      <c r="A12010" t="str">
        <f t="shared" si="187"/>
        <v>42605 FLR</v>
      </c>
      <c r="B12010" s="60">
        <v>42605</v>
      </c>
      <c r="C12010" s="58" t="s">
        <v>89</v>
      </c>
      <c r="D12010" s="61">
        <v>52.8</v>
      </c>
      <c r="E12010">
        <v>53.3</v>
      </c>
      <c r="F12010">
        <v>953489</v>
      </c>
    </row>
    <row r="12011" spans="1:6" x14ac:dyDescent="0.3">
      <c r="A12011" t="str">
        <f t="shared" si="187"/>
        <v>42606 FLR</v>
      </c>
      <c r="B12011" s="60">
        <v>42606</v>
      </c>
      <c r="C12011" s="58" t="s">
        <v>89</v>
      </c>
      <c r="D12011" s="61">
        <v>53.17</v>
      </c>
      <c r="E12011">
        <v>52.98</v>
      </c>
      <c r="F12011">
        <v>697427</v>
      </c>
    </row>
    <row r="12012" spans="1:6" x14ac:dyDescent="0.3">
      <c r="A12012" t="str">
        <f t="shared" si="187"/>
        <v>42607 FLR</v>
      </c>
      <c r="B12012" s="60">
        <v>42607</v>
      </c>
      <c r="C12012" s="58" t="s">
        <v>89</v>
      </c>
      <c r="D12012" s="61">
        <v>52.8</v>
      </c>
      <c r="E12012">
        <v>52.88</v>
      </c>
      <c r="F12012">
        <v>793234</v>
      </c>
    </row>
    <row r="12013" spans="1:6" x14ac:dyDescent="0.3">
      <c r="A12013" t="str">
        <f t="shared" si="187"/>
        <v>42608 FLR</v>
      </c>
      <c r="B12013" s="60">
        <v>42608</v>
      </c>
      <c r="C12013" s="58" t="s">
        <v>89</v>
      </c>
      <c r="D12013" s="61">
        <v>52.99</v>
      </c>
      <c r="E12013">
        <v>52.94</v>
      </c>
      <c r="F12013">
        <v>775287</v>
      </c>
    </row>
    <row r="12014" spans="1:6" x14ac:dyDescent="0.3">
      <c r="A12014" t="str">
        <f t="shared" si="187"/>
        <v>42611 FLR</v>
      </c>
      <c r="B12014" s="60">
        <v>42611</v>
      </c>
      <c r="C12014" s="58" t="s">
        <v>89</v>
      </c>
      <c r="D12014" s="61">
        <v>52.85</v>
      </c>
      <c r="E12014">
        <v>53.08</v>
      </c>
      <c r="F12014">
        <v>671142</v>
      </c>
    </row>
    <row r="12015" spans="1:6" x14ac:dyDescent="0.3">
      <c r="A12015" t="str">
        <f t="shared" si="187"/>
        <v>42612 FLR</v>
      </c>
      <c r="B12015" s="60">
        <v>42612</v>
      </c>
      <c r="C12015" s="58" t="s">
        <v>89</v>
      </c>
      <c r="D12015" s="61">
        <v>53.01</v>
      </c>
      <c r="E12015">
        <v>52.59</v>
      </c>
      <c r="F12015">
        <v>650568</v>
      </c>
    </row>
    <row r="12016" spans="1:6" x14ac:dyDescent="0.3">
      <c r="A12016" t="str">
        <f t="shared" si="187"/>
        <v>42613 FLR</v>
      </c>
      <c r="B12016" s="60">
        <v>42613</v>
      </c>
      <c r="C12016" s="58" t="s">
        <v>89</v>
      </c>
      <c r="D12016" s="61">
        <v>52.15</v>
      </c>
      <c r="E12016">
        <v>51.9</v>
      </c>
      <c r="F12016">
        <v>1002334</v>
      </c>
    </row>
    <row r="12017" spans="1:6" x14ac:dyDescent="0.3">
      <c r="A12017" t="str">
        <f t="shared" si="187"/>
        <v>42614 FLR</v>
      </c>
      <c r="B12017" s="60">
        <v>42614</v>
      </c>
      <c r="C12017" s="58" t="s">
        <v>89</v>
      </c>
      <c r="D12017" s="61">
        <v>51.9</v>
      </c>
      <c r="E12017">
        <v>51.53</v>
      </c>
      <c r="F12017">
        <v>899308</v>
      </c>
    </row>
    <row r="12018" spans="1:6" x14ac:dyDescent="0.3">
      <c r="A12018" t="str">
        <f t="shared" si="187"/>
        <v>42615 FLR</v>
      </c>
      <c r="B12018" s="60">
        <v>42615</v>
      </c>
      <c r="C12018" s="58" t="s">
        <v>89</v>
      </c>
      <c r="D12018" s="61">
        <v>52.05</v>
      </c>
      <c r="E12018">
        <v>52.14</v>
      </c>
      <c r="F12018">
        <v>616211</v>
      </c>
    </row>
    <row r="12019" spans="1:6" x14ac:dyDescent="0.3">
      <c r="A12019" t="str">
        <f t="shared" si="187"/>
        <v>42619 FLR</v>
      </c>
      <c r="B12019" s="60">
        <v>42619</v>
      </c>
      <c r="C12019" s="58" t="s">
        <v>89</v>
      </c>
      <c r="D12019" s="61">
        <v>52.12</v>
      </c>
      <c r="E12019">
        <v>51.23</v>
      </c>
      <c r="F12019">
        <v>1283410</v>
      </c>
    </row>
    <row r="12020" spans="1:6" x14ac:dyDescent="0.3">
      <c r="A12020" t="str">
        <f t="shared" si="187"/>
        <v>42620 FLR</v>
      </c>
      <c r="B12020" s="60">
        <v>42620</v>
      </c>
      <c r="C12020" s="58" t="s">
        <v>89</v>
      </c>
      <c r="D12020" s="61">
        <v>51.17</v>
      </c>
      <c r="E12020">
        <v>51.58</v>
      </c>
      <c r="F12020">
        <v>791462</v>
      </c>
    </row>
    <row r="12021" spans="1:6" x14ac:dyDescent="0.3">
      <c r="A12021" t="str">
        <f t="shared" si="187"/>
        <v>42621 FLR</v>
      </c>
      <c r="B12021" s="60">
        <v>42621</v>
      </c>
      <c r="C12021" s="58" t="s">
        <v>89</v>
      </c>
      <c r="D12021" s="61">
        <v>51.59</v>
      </c>
      <c r="E12021">
        <v>51.08</v>
      </c>
      <c r="F12021">
        <v>1408654</v>
      </c>
    </row>
    <row r="12022" spans="1:6" x14ac:dyDescent="0.3">
      <c r="A12022" t="str">
        <f t="shared" si="187"/>
        <v>42622 FLR</v>
      </c>
      <c r="B12022" s="60">
        <v>42622</v>
      </c>
      <c r="C12022" s="58" t="s">
        <v>89</v>
      </c>
      <c r="D12022" s="61">
        <v>50.69</v>
      </c>
      <c r="E12022">
        <v>49.4</v>
      </c>
      <c r="F12022">
        <v>1545096</v>
      </c>
    </row>
    <row r="12023" spans="1:6" x14ac:dyDescent="0.3">
      <c r="A12023" t="str">
        <f t="shared" si="187"/>
        <v>42625 FLR</v>
      </c>
      <c r="B12023" s="60">
        <v>42625</v>
      </c>
      <c r="C12023" s="58" t="s">
        <v>89</v>
      </c>
      <c r="D12023" s="61">
        <v>49.02</v>
      </c>
      <c r="E12023">
        <v>50.25</v>
      </c>
      <c r="F12023">
        <v>1252370</v>
      </c>
    </row>
    <row r="12024" spans="1:6" x14ac:dyDescent="0.3">
      <c r="A12024" t="str">
        <f t="shared" si="187"/>
        <v>42626 FLR</v>
      </c>
      <c r="B12024" s="60">
        <v>42626</v>
      </c>
      <c r="C12024" s="58" t="s">
        <v>89</v>
      </c>
      <c r="D12024" s="61">
        <v>49.52</v>
      </c>
      <c r="E12024">
        <v>49.58</v>
      </c>
      <c r="F12024">
        <v>1123806</v>
      </c>
    </row>
    <row r="12025" spans="1:6" x14ac:dyDescent="0.3">
      <c r="A12025" t="str">
        <f t="shared" si="187"/>
        <v>42627 FLR</v>
      </c>
      <c r="B12025" s="60">
        <v>42627</v>
      </c>
      <c r="C12025" s="58" t="s">
        <v>89</v>
      </c>
      <c r="D12025" s="61">
        <v>49.61</v>
      </c>
      <c r="E12025">
        <v>49</v>
      </c>
      <c r="F12025">
        <v>1081836</v>
      </c>
    </row>
    <row r="12026" spans="1:6" x14ac:dyDescent="0.3">
      <c r="A12026" t="str">
        <f t="shared" si="187"/>
        <v>42628 FLR</v>
      </c>
      <c r="B12026" s="60">
        <v>42628</v>
      </c>
      <c r="C12026" s="58" t="s">
        <v>89</v>
      </c>
      <c r="D12026" s="61">
        <v>49.05</v>
      </c>
      <c r="E12026">
        <v>49.33</v>
      </c>
      <c r="F12026">
        <v>811285</v>
      </c>
    </row>
    <row r="12027" spans="1:6" x14ac:dyDescent="0.3">
      <c r="A12027" t="str">
        <f t="shared" si="187"/>
        <v>42629 FLR</v>
      </c>
      <c r="B12027" s="60">
        <v>42629</v>
      </c>
      <c r="C12027" s="58" t="s">
        <v>89</v>
      </c>
      <c r="D12027" s="61">
        <v>48.84</v>
      </c>
      <c r="E12027">
        <v>48.62</v>
      </c>
      <c r="F12027">
        <v>1270406</v>
      </c>
    </row>
    <row r="12028" spans="1:6" x14ac:dyDescent="0.3">
      <c r="A12028" t="str">
        <f t="shared" si="187"/>
        <v>42632 FLR</v>
      </c>
      <c r="B12028" s="60">
        <v>42632</v>
      </c>
      <c r="C12028" s="58" t="s">
        <v>89</v>
      </c>
      <c r="D12028" s="61">
        <v>49.02</v>
      </c>
      <c r="E12028">
        <v>49.47</v>
      </c>
      <c r="F12028">
        <v>1005137</v>
      </c>
    </row>
    <row r="12029" spans="1:6" x14ac:dyDescent="0.3">
      <c r="A12029" t="str">
        <f t="shared" si="187"/>
        <v>42633 FLR</v>
      </c>
      <c r="B12029" s="60">
        <v>42633</v>
      </c>
      <c r="C12029" s="58" t="s">
        <v>89</v>
      </c>
      <c r="D12029" s="61">
        <v>49.71</v>
      </c>
      <c r="E12029">
        <v>48.54</v>
      </c>
      <c r="F12029">
        <v>1370983</v>
      </c>
    </row>
    <row r="12030" spans="1:6" x14ac:dyDescent="0.3">
      <c r="A12030" t="str">
        <f t="shared" si="187"/>
        <v>42634 FLR</v>
      </c>
      <c r="B12030" s="60">
        <v>42634</v>
      </c>
      <c r="C12030" s="58" t="s">
        <v>89</v>
      </c>
      <c r="D12030" s="61">
        <v>48.92</v>
      </c>
      <c r="E12030">
        <v>49.36</v>
      </c>
      <c r="F12030">
        <v>1117924</v>
      </c>
    </row>
    <row r="12031" spans="1:6" x14ac:dyDescent="0.3">
      <c r="A12031" t="str">
        <f t="shared" si="187"/>
        <v>42635 FLR</v>
      </c>
      <c r="B12031" s="60">
        <v>42635</v>
      </c>
      <c r="C12031" s="58" t="s">
        <v>89</v>
      </c>
      <c r="D12031" s="61">
        <v>49.83</v>
      </c>
      <c r="E12031">
        <v>50.2</v>
      </c>
      <c r="F12031">
        <v>993078</v>
      </c>
    </row>
    <row r="12032" spans="1:6" x14ac:dyDescent="0.3">
      <c r="A12032" t="str">
        <f t="shared" si="187"/>
        <v>42636 FLR</v>
      </c>
      <c r="B12032" s="60">
        <v>42636</v>
      </c>
      <c r="C12032" s="58" t="s">
        <v>89</v>
      </c>
      <c r="D12032" s="61">
        <v>50.11</v>
      </c>
      <c r="E12032">
        <v>49.18</v>
      </c>
      <c r="F12032">
        <v>629985</v>
      </c>
    </row>
    <row r="12033" spans="1:6" x14ac:dyDescent="0.3">
      <c r="A12033" t="str">
        <f t="shared" si="187"/>
        <v>42639 FLR</v>
      </c>
      <c r="B12033" s="60">
        <v>42639</v>
      </c>
      <c r="C12033" s="58" t="s">
        <v>89</v>
      </c>
      <c r="D12033" s="61">
        <v>49.01</v>
      </c>
      <c r="E12033">
        <v>49.14</v>
      </c>
      <c r="F12033">
        <v>503920</v>
      </c>
    </row>
    <row r="12034" spans="1:6" x14ac:dyDescent="0.3">
      <c r="A12034" t="str">
        <f t="shared" si="187"/>
        <v>42640 FLR</v>
      </c>
      <c r="B12034" s="60">
        <v>42640</v>
      </c>
      <c r="C12034" s="58" t="s">
        <v>89</v>
      </c>
      <c r="D12034" s="61">
        <v>49.04</v>
      </c>
      <c r="E12034">
        <v>49.25</v>
      </c>
      <c r="F12034">
        <v>604109</v>
      </c>
    </row>
    <row r="12035" spans="1:6" x14ac:dyDescent="0.3">
      <c r="A12035" t="str">
        <f t="shared" si="187"/>
        <v>42641 FLR</v>
      </c>
      <c r="B12035" s="60">
        <v>42641</v>
      </c>
      <c r="C12035" s="58" t="s">
        <v>89</v>
      </c>
      <c r="D12035" s="61">
        <v>49.27</v>
      </c>
      <c r="E12035">
        <v>50.55</v>
      </c>
      <c r="F12035">
        <v>926643</v>
      </c>
    </row>
    <row r="12036" spans="1:6" x14ac:dyDescent="0.3">
      <c r="A12036" t="str">
        <f t="shared" si="187"/>
        <v>42642 FLR</v>
      </c>
      <c r="B12036" s="60">
        <v>42642</v>
      </c>
      <c r="C12036" s="58" t="s">
        <v>89</v>
      </c>
      <c r="D12036" s="61">
        <v>50.79</v>
      </c>
      <c r="E12036">
        <v>50.69</v>
      </c>
      <c r="F12036">
        <v>856032</v>
      </c>
    </row>
    <row r="12037" spans="1:6" x14ac:dyDescent="0.3">
      <c r="A12037" t="str">
        <f t="shared" ref="A12037:A12100" si="188">CONCATENATE(B12037, " ", C12037)</f>
        <v>42643 FLR</v>
      </c>
      <c r="B12037" s="60">
        <v>42643</v>
      </c>
      <c r="C12037" s="58" t="s">
        <v>89</v>
      </c>
      <c r="D12037" s="61">
        <v>51</v>
      </c>
      <c r="E12037">
        <v>51.32</v>
      </c>
      <c r="F12037">
        <v>920453</v>
      </c>
    </row>
    <row r="12038" spans="1:6" x14ac:dyDescent="0.3">
      <c r="A12038" t="str">
        <f t="shared" si="188"/>
        <v>42646 FLR</v>
      </c>
      <c r="B12038" s="60">
        <v>42646</v>
      </c>
      <c r="C12038" s="58" t="s">
        <v>89</v>
      </c>
      <c r="D12038" s="61">
        <v>51.15</v>
      </c>
      <c r="E12038">
        <v>50.48</v>
      </c>
      <c r="F12038">
        <v>796078</v>
      </c>
    </row>
    <row r="12039" spans="1:6" x14ac:dyDescent="0.3">
      <c r="A12039" t="str">
        <f t="shared" si="188"/>
        <v>42647 FLR</v>
      </c>
      <c r="B12039" s="60">
        <v>42647</v>
      </c>
      <c r="C12039" s="58" t="s">
        <v>89</v>
      </c>
      <c r="D12039" s="61">
        <v>51.54</v>
      </c>
      <c r="E12039">
        <v>50.35</v>
      </c>
      <c r="F12039">
        <v>1204265</v>
      </c>
    </row>
    <row r="12040" spans="1:6" x14ac:dyDescent="0.3">
      <c r="A12040" t="str">
        <f t="shared" si="188"/>
        <v>42648 FLR</v>
      </c>
      <c r="B12040" s="60">
        <v>42648</v>
      </c>
      <c r="C12040" s="58" t="s">
        <v>89</v>
      </c>
      <c r="D12040" s="61">
        <v>50.85</v>
      </c>
      <c r="E12040">
        <v>51.33</v>
      </c>
      <c r="F12040">
        <v>1033727</v>
      </c>
    </row>
    <row r="12041" spans="1:6" x14ac:dyDescent="0.3">
      <c r="A12041" t="str">
        <f t="shared" si="188"/>
        <v>42649 FLR</v>
      </c>
      <c r="B12041" s="60">
        <v>42649</v>
      </c>
      <c r="C12041" s="58" t="s">
        <v>89</v>
      </c>
      <c r="D12041" s="61">
        <v>51.22</v>
      </c>
      <c r="E12041">
        <v>51.35</v>
      </c>
      <c r="F12041">
        <v>886452</v>
      </c>
    </row>
    <row r="12042" spans="1:6" x14ac:dyDescent="0.3">
      <c r="A12042" t="str">
        <f t="shared" si="188"/>
        <v>42650 FLR</v>
      </c>
      <c r="B12042" s="60">
        <v>42650</v>
      </c>
      <c r="C12042" s="58" t="s">
        <v>89</v>
      </c>
      <c r="D12042" s="61">
        <v>51.23</v>
      </c>
      <c r="E12042">
        <v>50.67</v>
      </c>
      <c r="F12042">
        <v>1517848</v>
      </c>
    </row>
    <row r="12043" spans="1:6" x14ac:dyDescent="0.3">
      <c r="A12043" t="str">
        <f t="shared" si="188"/>
        <v>42653 FLR</v>
      </c>
      <c r="B12043" s="60">
        <v>42653</v>
      </c>
      <c r="C12043" s="58" t="s">
        <v>89</v>
      </c>
      <c r="D12043" s="61">
        <v>51.35</v>
      </c>
      <c r="E12043">
        <v>51.17</v>
      </c>
      <c r="F12043">
        <v>836034</v>
      </c>
    </row>
    <row r="12044" spans="1:6" x14ac:dyDescent="0.3">
      <c r="A12044" t="str">
        <f t="shared" si="188"/>
        <v>42654 FLR</v>
      </c>
      <c r="B12044" s="60">
        <v>42654</v>
      </c>
      <c r="C12044" s="58" t="s">
        <v>89</v>
      </c>
      <c r="D12044" s="61">
        <v>50.72</v>
      </c>
      <c r="E12044">
        <v>50</v>
      </c>
      <c r="F12044">
        <v>1407607</v>
      </c>
    </row>
    <row r="12045" spans="1:6" x14ac:dyDescent="0.3">
      <c r="A12045" t="str">
        <f t="shared" si="188"/>
        <v>42655 FLR</v>
      </c>
      <c r="B12045" s="60">
        <v>42655</v>
      </c>
      <c r="C12045" s="58" t="s">
        <v>89</v>
      </c>
      <c r="D12045" s="61">
        <v>49.92</v>
      </c>
      <c r="E12045">
        <v>50.52</v>
      </c>
      <c r="F12045">
        <v>1723759</v>
      </c>
    </row>
    <row r="12046" spans="1:6" x14ac:dyDescent="0.3">
      <c r="A12046" t="str">
        <f t="shared" si="188"/>
        <v>42656 FLR</v>
      </c>
      <c r="B12046" s="60">
        <v>42656</v>
      </c>
      <c r="C12046" s="58" t="s">
        <v>89</v>
      </c>
      <c r="D12046" s="61">
        <v>49.86</v>
      </c>
      <c r="E12046">
        <v>50.32</v>
      </c>
      <c r="F12046">
        <v>1275743</v>
      </c>
    </row>
    <row r="12047" spans="1:6" x14ac:dyDescent="0.3">
      <c r="A12047" t="str">
        <f t="shared" si="188"/>
        <v>42657 FLR</v>
      </c>
      <c r="B12047" s="60">
        <v>42657</v>
      </c>
      <c r="C12047" s="58" t="s">
        <v>89</v>
      </c>
      <c r="D12047" s="61">
        <v>50.05</v>
      </c>
      <c r="E12047">
        <v>49.4</v>
      </c>
      <c r="F12047">
        <v>1841606</v>
      </c>
    </row>
    <row r="12048" spans="1:6" x14ac:dyDescent="0.3">
      <c r="A12048" t="str">
        <f t="shared" si="188"/>
        <v>42660 FLR</v>
      </c>
      <c r="B12048" s="60">
        <v>42660</v>
      </c>
      <c r="C12048" s="58" t="s">
        <v>89</v>
      </c>
      <c r="D12048" s="61">
        <v>49.35</v>
      </c>
      <c r="E12048">
        <v>49.76</v>
      </c>
      <c r="F12048">
        <v>1342213</v>
      </c>
    </row>
    <row r="12049" spans="1:6" x14ac:dyDescent="0.3">
      <c r="A12049" t="str">
        <f t="shared" si="188"/>
        <v>42661 FLR</v>
      </c>
      <c r="B12049" s="60">
        <v>42661</v>
      </c>
      <c r="C12049" s="58" t="s">
        <v>89</v>
      </c>
      <c r="D12049" s="61">
        <v>50.41</v>
      </c>
      <c r="E12049">
        <v>50.53</v>
      </c>
      <c r="F12049">
        <v>1206876</v>
      </c>
    </row>
    <row r="12050" spans="1:6" x14ac:dyDescent="0.3">
      <c r="A12050" t="str">
        <f t="shared" si="188"/>
        <v>42662 FLR</v>
      </c>
      <c r="B12050" s="60">
        <v>42662</v>
      </c>
      <c r="C12050" s="58" t="s">
        <v>89</v>
      </c>
      <c r="D12050" s="61">
        <v>50.75</v>
      </c>
      <c r="E12050">
        <v>50.07</v>
      </c>
      <c r="F12050">
        <v>1078009</v>
      </c>
    </row>
    <row r="12051" spans="1:6" x14ac:dyDescent="0.3">
      <c r="A12051" t="str">
        <f t="shared" si="188"/>
        <v>42663 FLR</v>
      </c>
      <c r="B12051" s="60">
        <v>42663</v>
      </c>
      <c r="C12051" s="58" t="s">
        <v>89</v>
      </c>
      <c r="D12051" s="61">
        <v>49.77</v>
      </c>
      <c r="E12051">
        <v>49.35</v>
      </c>
      <c r="F12051">
        <v>856848</v>
      </c>
    </row>
    <row r="12052" spans="1:6" x14ac:dyDescent="0.3">
      <c r="A12052" t="str">
        <f t="shared" si="188"/>
        <v>42664 FLR</v>
      </c>
      <c r="B12052" s="60">
        <v>42664</v>
      </c>
      <c r="C12052" s="58" t="s">
        <v>89</v>
      </c>
      <c r="D12052" s="61">
        <v>48.8</v>
      </c>
      <c r="E12052">
        <v>49.52</v>
      </c>
      <c r="F12052">
        <v>814870</v>
      </c>
    </row>
    <row r="12053" spans="1:6" x14ac:dyDescent="0.3">
      <c r="A12053" t="str">
        <f t="shared" si="188"/>
        <v>42667 FLR</v>
      </c>
      <c r="B12053" s="60">
        <v>42667</v>
      </c>
      <c r="C12053" s="58" t="s">
        <v>89</v>
      </c>
      <c r="D12053" s="61">
        <v>49.92</v>
      </c>
      <c r="E12053">
        <v>49.86</v>
      </c>
      <c r="F12053">
        <v>610457</v>
      </c>
    </row>
    <row r="12054" spans="1:6" x14ac:dyDescent="0.3">
      <c r="A12054" t="str">
        <f t="shared" si="188"/>
        <v>42668 FLR</v>
      </c>
      <c r="B12054" s="60">
        <v>42668</v>
      </c>
      <c r="C12054" s="58" t="s">
        <v>89</v>
      </c>
      <c r="D12054" s="61">
        <v>49.7</v>
      </c>
      <c r="E12054">
        <v>49.77</v>
      </c>
      <c r="F12054">
        <v>1146822</v>
      </c>
    </row>
    <row r="12055" spans="1:6" x14ac:dyDescent="0.3">
      <c r="A12055" t="str">
        <f t="shared" si="188"/>
        <v>42669 FLR</v>
      </c>
      <c r="B12055" s="60">
        <v>42669</v>
      </c>
      <c r="C12055" s="58" t="s">
        <v>89</v>
      </c>
      <c r="D12055" s="61">
        <v>49.35</v>
      </c>
      <c r="E12055">
        <v>50.65</v>
      </c>
      <c r="F12055">
        <v>978995</v>
      </c>
    </row>
    <row r="12056" spans="1:6" x14ac:dyDescent="0.3">
      <c r="A12056" t="str">
        <f t="shared" si="188"/>
        <v>42670 FLR</v>
      </c>
      <c r="B12056" s="60">
        <v>42670</v>
      </c>
      <c r="C12056" s="58" t="s">
        <v>89</v>
      </c>
      <c r="D12056" s="61">
        <v>50.82</v>
      </c>
      <c r="E12056">
        <v>50.67</v>
      </c>
      <c r="F12056">
        <v>1058098</v>
      </c>
    </row>
    <row r="12057" spans="1:6" x14ac:dyDescent="0.3">
      <c r="A12057" t="str">
        <f t="shared" si="188"/>
        <v>42671 FLR</v>
      </c>
      <c r="B12057" s="60">
        <v>42671</v>
      </c>
      <c r="C12057" s="58" t="s">
        <v>89</v>
      </c>
      <c r="D12057" s="61">
        <v>50.85</v>
      </c>
      <c r="E12057">
        <v>52.11</v>
      </c>
      <c r="F12057">
        <v>1880879</v>
      </c>
    </row>
    <row r="12058" spans="1:6" x14ac:dyDescent="0.3">
      <c r="A12058" t="str">
        <f t="shared" si="188"/>
        <v>42674 FLR</v>
      </c>
      <c r="B12058" s="60">
        <v>42674</v>
      </c>
      <c r="C12058" s="58" t="s">
        <v>89</v>
      </c>
      <c r="D12058" s="61">
        <v>52.21</v>
      </c>
      <c r="E12058">
        <v>51.99</v>
      </c>
      <c r="F12058">
        <v>1165035</v>
      </c>
    </row>
    <row r="12059" spans="1:6" x14ac:dyDescent="0.3">
      <c r="A12059" t="str">
        <f t="shared" si="188"/>
        <v>42675 FLR</v>
      </c>
      <c r="B12059" s="60">
        <v>42675</v>
      </c>
      <c r="C12059" s="58" t="s">
        <v>89</v>
      </c>
      <c r="D12059" s="61">
        <v>52.21</v>
      </c>
      <c r="E12059">
        <v>51.89</v>
      </c>
      <c r="F12059">
        <v>1760060</v>
      </c>
    </row>
    <row r="12060" spans="1:6" x14ac:dyDescent="0.3">
      <c r="A12060" t="str">
        <f t="shared" si="188"/>
        <v>42676 FLR</v>
      </c>
      <c r="B12060" s="60">
        <v>42676</v>
      </c>
      <c r="C12060" s="58" t="s">
        <v>89</v>
      </c>
      <c r="D12060" s="61">
        <v>51.58</v>
      </c>
      <c r="E12060">
        <v>51.49</v>
      </c>
      <c r="F12060">
        <v>1794089</v>
      </c>
    </row>
    <row r="12061" spans="1:6" x14ac:dyDescent="0.3">
      <c r="A12061" t="str">
        <f t="shared" si="188"/>
        <v>42677 FLR</v>
      </c>
      <c r="B12061" s="60">
        <v>42677</v>
      </c>
      <c r="C12061" s="58" t="s">
        <v>89</v>
      </c>
      <c r="D12061" s="61">
        <v>51.6</v>
      </c>
      <c r="E12061">
        <v>51.79</v>
      </c>
      <c r="F12061">
        <v>1989230</v>
      </c>
    </row>
    <row r="12062" spans="1:6" x14ac:dyDescent="0.3">
      <c r="A12062" t="str">
        <f t="shared" si="188"/>
        <v>42678 FLR</v>
      </c>
      <c r="B12062" s="60">
        <v>42678</v>
      </c>
      <c r="C12062" s="58" t="s">
        <v>89</v>
      </c>
      <c r="D12062" s="61">
        <v>44.18</v>
      </c>
      <c r="E12062">
        <v>44.8</v>
      </c>
      <c r="F12062">
        <v>11166551</v>
      </c>
    </row>
    <row r="12063" spans="1:6" x14ac:dyDescent="0.3">
      <c r="A12063" t="str">
        <f t="shared" si="188"/>
        <v>42681 FLR</v>
      </c>
      <c r="B12063" s="60">
        <v>42681</v>
      </c>
      <c r="C12063" s="58" t="s">
        <v>89</v>
      </c>
      <c r="D12063" s="61">
        <v>45.35</v>
      </c>
      <c r="E12063">
        <v>44.86</v>
      </c>
      <c r="F12063">
        <v>2812105</v>
      </c>
    </row>
    <row r="12064" spans="1:6" x14ac:dyDescent="0.3">
      <c r="A12064" t="str">
        <f t="shared" si="188"/>
        <v>42682 FLR</v>
      </c>
      <c r="B12064" s="60">
        <v>42682</v>
      </c>
      <c r="C12064" s="58" t="s">
        <v>89</v>
      </c>
      <c r="D12064" s="61">
        <v>44.35</v>
      </c>
      <c r="E12064">
        <v>44.58</v>
      </c>
      <c r="F12064">
        <v>2448558</v>
      </c>
    </row>
    <row r="12065" spans="1:6" x14ac:dyDescent="0.3">
      <c r="A12065" t="str">
        <f t="shared" si="188"/>
        <v>42683 FLR</v>
      </c>
      <c r="B12065" s="60">
        <v>42683</v>
      </c>
      <c r="C12065" s="58" t="s">
        <v>89</v>
      </c>
      <c r="D12065" s="61">
        <v>46.39</v>
      </c>
      <c r="E12065">
        <v>49.11</v>
      </c>
      <c r="F12065">
        <v>4687768</v>
      </c>
    </row>
    <row r="12066" spans="1:6" x14ac:dyDescent="0.3">
      <c r="A12066" t="str">
        <f t="shared" si="188"/>
        <v>42684 FLR</v>
      </c>
      <c r="B12066" s="60">
        <v>42684</v>
      </c>
      <c r="C12066" s="58" t="s">
        <v>89</v>
      </c>
      <c r="D12066" s="61">
        <v>49.5</v>
      </c>
      <c r="E12066">
        <v>50.4</v>
      </c>
      <c r="F12066">
        <v>2830097</v>
      </c>
    </row>
    <row r="12067" spans="1:6" x14ac:dyDescent="0.3">
      <c r="A12067" t="str">
        <f t="shared" si="188"/>
        <v>42685 FLR</v>
      </c>
      <c r="B12067" s="60">
        <v>42685</v>
      </c>
      <c r="C12067" s="58" t="s">
        <v>89</v>
      </c>
      <c r="D12067" s="61">
        <v>50.3</v>
      </c>
      <c r="E12067">
        <v>49.13</v>
      </c>
      <c r="F12067">
        <v>3580158</v>
      </c>
    </row>
    <row r="12068" spans="1:6" x14ac:dyDescent="0.3">
      <c r="A12068" t="str">
        <f t="shared" si="188"/>
        <v>42688 FLR</v>
      </c>
      <c r="B12068" s="60">
        <v>42688</v>
      </c>
      <c r="C12068" s="58" t="s">
        <v>89</v>
      </c>
      <c r="D12068" s="61">
        <v>49.4</v>
      </c>
      <c r="E12068">
        <v>51.51</v>
      </c>
      <c r="F12068">
        <v>3605378</v>
      </c>
    </row>
    <row r="12069" spans="1:6" x14ac:dyDescent="0.3">
      <c r="A12069" t="str">
        <f t="shared" si="188"/>
        <v>42689 FLR</v>
      </c>
      <c r="B12069" s="60">
        <v>42689</v>
      </c>
      <c r="C12069" s="58" t="s">
        <v>89</v>
      </c>
      <c r="D12069" s="61">
        <v>51.52</v>
      </c>
      <c r="E12069">
        <v>51.92</v>
      </c>
      <c r="F12069">
        <v>2407500</v>
      </c>
    </row>
    <row r="12070" spans="1:6" x14ac:dyDescent="0.3">
      <c r="A12070" t="str">
        <f t="shared" si="188"/>
        <v>42690 FLR</v>
      </c>
      <c r="B12070" s="60">
        <v>42690</v>
      </c>
      <c r="C12070" s="58" t="s">
        <v>89</v>
      </c>
      <c r="D12070" s="61">
        <v>51.48</v>
      </c>
      <c r="E12070">
        <v>50.8</v>
      </c>
      <c r="F12070">
        <v>2593368</v>
      </c>
    </row>
    <row r="12071" spans="1:6" x14ac:dyDescent="0.3">
      <c r="A12071" t="str">
        <f t="shared" si="188"/>
        <v>42691 FLR</v>
      </c>
      <c r="B12071" s="60">
        <v>42691</v>
      </c>
      <c r="C12071" s="58" t="s">
        <v>89</v>
      </c>
      <c r="D12071" s="61">
        <v>51.11</v>
      </c>
      <c r="E12071">
        <v>51.28</v>
      </c>
      <c r="F12071">
        <v>1354008</v>
      </c>
    </row>
    <row r="12072" spans="1:6" x14ac:dyDescent="0.3">
      <c r="A12072" t="str">
        <f t="shared" si="188"/>
        <v>42692 FLR</v>
      </c>
      <c r="B12072" s="60">
        <v>42692</v>
      </c>
      <c r="C12072" s="58" t="s">
        <v>89</v>
      </c>
      <c r="D12072" s="61">
        <v>51.4</v>
      </c>
      <c r="E12072">
        <v>51.34</v>
      </c>
      <c r="F12072">
        <v>933296</v>
      </c>
    </row>
    <row r="12073" spans="1:6" x14ac:dyDescent="0.3">
      <c r="A12073" t="str">
        <f t="shared" si="188"/>
        <v>42695 FLR</v>
      </c>
      <c r="B12073" s="60">
        <v>42695</v>
      </c>
      <c r="C12073" s="58" t="s">
        <v>89</v>
      </c>
      <c r="D12073" s="61">
        <v>51.59</v>
      </c>
      <c r="E12073">
        <v>52.25</v>
      </c>
      <c r="F12073">
        <v>1368585</v>
      </c>
    </row>
    <row r="12074" spans="1:6" x14ac:dyDescent="0.3">
      <c r="A12074" t="str">
        <f t="shared" si="188"/>
        <v>42696 FLR</v>
      </c>
      <c r="B12074" s="60">
        <v>42696</v>
      </c>
      <c r="C12074" s="58" t="s">
        <v>89</v>
      </c>
      <c r="D12074" s="61">
        <v>52.53</v>
      </c>
      <c r="E12074">
        <v>52.8</v>
      </c>
      <c r="F12074">
        <v>1534661</v>
      </c>
    </row>
    <row r="12075" spans="1:6" x14ac:dyDescent="0.3">
      <c r="A12075" t="str">
        <f t="shared" si="188"/>
        <v>42697 FLR</v>
      </c>
      <c r="B12075" s="60">
        <v>42697</v>
      </c>
      <c r="C12075" s="58" t="s">
        <v>89</v>
      </c>
      <c r="D12075" s="61">
        <v>52.47</v>
      </c>
      <c r="E12075">
        <v>54.22</v>
      </c>
      <c r="F12075">
        <v>2543176</v>
      </c>
    </row>
    <row r="12076" spans="1:6" x14ac:dyDescent="0.3">
      <c r="A12076" t="str">
        <f t="shared" si="188"/>
        <v>42699 FLR</v>
      </c>
      <c r="B12076" s="60">
        <v>42699</v>
      </c>
      <c r="C12076" s="58" t="s">
        <v>89</v>
      </c>
      <c r="D12076" s="61">
        <v>54.5</v>
      </c>
      <c r="E12076">
        <v>54.82</v>
      </c>
      <c r="F12076">
        <v>1148022</v>
      </c>
    </row>
    <row r="12077" spans="1:6" x14ac:dyDescent="0.3">
      <c r="A12077" t="str">
        <f t="shared" si="188"/>
        <v>42702 FLR</v>
      </c>
      <c r="B12077" s="60">
        <v>42702</v>
      </c>
      <c r="C12077" s="58" t="s">
        <v>89</v>
      </c>
      <c r="D12077" s="61">
        <v>54.68</v>
      </c>
      <c r="E12077">
        <v>54.06</v>
      </c>
      <c r="F12077">
        <v>1968834</v>
      </c>
    </row>
    <row r="12078" spans="1:6" x14ac:dyDescent="0.3">
      <c r="A12078" t="str">
        <f t="shared" si="188"/>
        <v>42703 FLR</v>
      </c>
      <c r="B12078" s="60">
        <v>42703</v>
      </c>
      <c r="C12078" s="58" t="s">
        <v>89</v>
      </c>
      <c r="D12078" s="61">
        <v>53.83</v>
      </c>
      <c r="E12078">
        <v>52.77</v>
      </c>
      <c r="F12078">
        <v>1616867</v>
      </c>
    </row>
    <row r="12079" spans="1:6" x14ac:dyDescent="0.3">
      <c r="A12079" t="str">
        <f t="shared" si="188"/>
        <v>42704 FLR</v>
      </c>
      <c r="B12079" s="60">
        <v>42704</v>
      </c>
      <c r="C12079" s="58" t="s">
        <v>89</v>
      </c>
      <c r="D12079" s="61">
        <v>53.67</v>
      </c>
      <c r="E12079">
        <v>53.51</v>
      </c>
      <c r="F12079">
        <v>2010072</v>
      </c>
    </row>
    <row r="12080" spans="1:6" x14ac:dyDescent="0.3">
      <c r="A12080" t="str">
        <f t="shared" si="188"/>
        <v>42705 FLR</v>
      </c>
      <c r="B12080" s="60">
        <v>42705</v>
      </c>
      <c r="C12080" s="58" t="s">
        <v>89</v>
      </c>
      <c r="D12080" s="61">
        <v>54.17</v>
      </c>
      <c r="E12080">
        <v>53.39</v>
      </c>
      <c r="F12080">
        <v>2039325</v>
      </c>
    </row>
    <row r="12081" spans="1:6" x14ac:dyDescent="0.3">
      <c r="A12081" t="str">
        <f t="shared" si="188"/>
        <v>42706 FLR</v>
      </c>
      <c r="B12081" s="60">
        <v>42706</v>
      </c>
      <c r="C12081" s="58" t="s">
        <v>89</v>
      </c>
      <c r="D12081" s="61">
        <v>53.4</v>
      </c>
      <c r="E12081">
        <v>53.44</v>
      </c>
      <c r="F12081">
        <v>1340828</v>
      </c>
    </row>
    <row r="12082" spans="1:6" x14ac:dyDescent="0.3">
      <c r="A12082" t="str">
        <f t="shared" si="188"/>
        <v>42709 FLR</v>
      </c>
      <c r="B12082" s="60">
        <v>42709</v>
      </c>
      <c r="C12082" s="58" t="s">
        <v>89</v>
      </c>
      <c r="D12082" s="61">
        <v>53.99</v>
      </c>
      <c r="E12082">
        <v>53.58</v>
      </c>
      <c r="F12082">
        <v>1289046</v>
      </c>
    </row>
    <row r="12083" spans="1:6" x14ac:dyDescent="0.3">
      <c r="A12083" t="str">
        <f t="shared" si="188"/>
        <v>42710 FLR</v>
      </c>
      <c r="B12083" s="60">
        <v>42710</v>
      </c>
      <c r="C12083" s="58" t="s">
        <v>89</v>
      </c>
      <c r="D12083" s="61">
        <v>53.5</v>
      </c>
      <c r="E12083">
        <v>53.89</v>
      </c>
      <c r="F12083">
        <v>1269000</v>
      </c>
    </row>
    <row r="12084" spans="1:6" x14ac:dyDescent="0.3">
      <c r="A12084" t="str">
        <f t="shared" si="188"/>
        <v>42711 FLR</v>
      </c>
      <c r="B12084" s="60">
        <v>42711</v>
      </c>
      <c r="C12084" s="58" t="s">
        <v>89</v>
      </c>
      <c r="D12084" s="61">
        <v>53.99</v>
      </c>
      <c r="E12084">
        <v>54.67</v>
      </c>
      <c r="F12084">
        <v>1364566</v>
      </c>
    </row>
    <row r="12085" spans="1:6" x14ac:dyDescent="0.3">
      <c r="A12085" t="str">
        <f t="shared" si="188"/>
        <v>42712 FLR</v>
      </c>
      <c r="B12085" s="60">
        <v>42712</v>
      </c>
      <c r="C12085" s="58" t="s">
        <v>89</v>
      </c>
      <c r="D12085" s="61">
        <v>54.88</v>
      </c>
      <c r="E12085">
        <v>56</v>
      </c>
      <c r="F12085">
        <v>2982583</v>
      </c>
    </row>
    <row r="12086" spans="1:6" x14ac:dyDescent="0.3">
      <c r="A12086" t="str">
        <f t="shared" si="188"/>
        <v>42713 FLR</v>
      </c>
      <c r="B12086" s="60">
        <v>42713</v>
      </c>
      <c r="C12086" s="58" t="s">
        <v>89</v>
      </c>
      <c r="D12086" s="61">
        <v>57.5</v>
      </c>
      <c r="E12086">
        <v>57.14</v>
      </c>
      <c r="F12086">
        <v>1985693</v>
      </c>
    </row>
    <row r="12087" spans="1:6" x14ac:dyDescent="0.3">
      <c r="A12087" t="str">
        <f t="shared" si="188"/>
        <v>42716 FLR</v>
      </c>
      <c r="B12087" s="60">
        <v>42716</v>
      </c>
      <c r="C12087" s="58" t="s">
        <v>89</v>
      </c>
      <c r="D12087" s="61">
        <v>57.61</v>
      </c>
      <c r="E12087">
        <v>56.96</v>
      </c>
      <c r="F12087">
        <v>1750143</v>
      </c>
    </row>
    <row r="12088" spans="1:6" x14ac:dyDescent="0.3">
      <c r="A12088" t="str">
        <f t="shared" si="188"/>
        <v>42717 FLR</v>
      </c>
      <c r="B12088" s="60">
        <v>42717</v>
      </c>
      <c r="C12088" s="58" t="s">
        <v>89</v>
      </c>
      <c r="D12088" s="61">
        <v>57.26</v>
      </c>
      <c r="E12088">
        <v>56.67</v>
      </c>
      <c r="F12088">
        <v>1249438</v>
      </c>
    </row>
    <row r="12089" spans="1:6" x14ac:dyDescent="0.3">
      <c r="A12089" t="str">
        <f t="shared" si="188"/>
        <v>42718 FLR</v>
      </c>
      <c r="B12089" s="60">
        <v>42718</v>
      </c>
      <c r="C12089" s="58" t="s">
        <v>89</v>
      </c>
      <c r="D12089" s="61">
        <v>56.53</v>
      </c>
      <c r="E12089">
        <v>55.77</v>
      </c>
      <c r="F12089">
        <v>1345755</v>
      </c>
    </row>
    <row r="12090" spans="1:6" x14ac:dyDescent="0.3">
      <c r="A12090" t="str">
        <f t="shared" si="188"/>
        <v>42719 FLR</v>
      </c>
      <c r="B12090" s="60">
        <v>42719</v>
      </c>
      <c r="C12090" s="58" t="s">
        <v>89</v>
      </c>
      <c r="D12090" s="61">
        <v>55.6</v>
      </c>
      <c r="E12090">
        <v>55.01</v>
      </c>
      <c r="F12090">
        <v>1840149</v>
      </c>
    </row>
    <row r="12091" spans="1:6" x14ac:dyDescent="0.3">
      <c r="A12091" t="str">
        <f t="shared" si="188"/>
        <v>42720 FLR</v>
      </c>
      <c r="B12091" s="60">
        <v>42720</v>
      </c>
      <c r="C12091" s="58" t="s">
        <v>89</v>
      </c>
      <c r="D12091" s="61">
        <v>55.08</v>
      </c>
      <c r="E12091">
        <v>54.97</v>
      </c>
      <c r="F12091">
        <v>2589689</v>
      </c>
    </row>
    <row r="12092" spans="1:6" x14ac:dyDescent="0.3">
      <c r="A12092" t="str">
        <f t="shared" si="188"/>
        <v>42723 FLR</v>
      </c>
      <c r="B12092" s="60">
        <v>42723</v>
      </c>
      <c r="C12092" s="58" t="s">
        <v>89</v>
      </c>
      <c r="D12092" s="61">
        <v>54.92</v>
      </c>
      <c r="E12092">
        <v>54.17</v>
      </c>
      <c r="F12092">
        <v>1676747</v>
      </c>
    </row>
    <row r="12093" spans="1:6" x14ac:dyDescent="0.3">
      <c r="A12093" t="str">
        <f t="shared" si="188"/>
        <v>42724 FLR</v>
      </c>
      <c r="B12093" s="60">
        <v>42724</v>
      </c>
      <c r="C12093" s="58" t="s">
        <v>89</v>
      </c>
      <c r="D12093" s="61">
        <v>54.42</v>
      </c>
      <c r="E12093">
        <v>53.86</v>
      </c>
      <c r="F12093">
        <v>3061741</v>
      </c>
    </row>
    <row r="12094" spans="1:6" x14ac:dyDescent="0.3">
      <c r="A12094" t="str">
        <f t="shared" si="188"/>
        <v>42725 FLR</v>
      </c>
      <c r="B12094" s="60">
        <v>42725</v>
      </c>
      <c r="C12094" s="58" t="s">
        <v>89</v>
      </c>
      <c r="D12094" s="61">
        <v>54.39</v>
      </c>
      <c r="E12094">
        <v>54.16</v>
      </c>
      <c r="F12094">
        <v>1109953</v>
      </c>
    </row>
    <row r="12095" spans="1:6" x14ac:dyDescent="0.3">
      <c r="A12095" t="str">
        <f t="shared" si="188"/>
        <v>42726 FLR</v>
      </c>
      <c r="B12095" s="60">
        <v>42726</v>
      </c>
      <c r="C12095" s="58" t="s">
        <v>89</v>
      </c>
      <c r="D12095" s="61">
        <v>54.16</v>
      </c>
      <c r="E12095">
        <v>53.62</v>
      </c>
      <c r="F12095">
        <v>942501</v>
      </c>
    </row>
    <row r="12096" spans="1:6" x14ac:dyDescent="0.3">
      <c r="A12096" t="str">
        <f t="shared" si="188"/>
        <v>42727 FLR</v>
      </c>
      <c r="B12096" s="60">
        <v>42727</v>
      </c>
      <c r="C12096" s="58" t="s">
        <v>89</v>
      </c>
      <c r="D12096" s="61">
        <v>53.51</v>
      </c>
      <c r="E12096">
        <v>53.51</v>
      </c>
      <c r="F12096">
        <v>405565</v>
      </c>
    </row>
    <row r="12097" spans="1:6" x14ac:dyDescent="0.3">
      <c r="A12097" t="str">
        <f t="shared" si="188"/>
        <v>42731 FLR</v>
      </c>
      <c r="B12097" s="60">
        <v>42731</v>
      </c>
      <c r="C12097" s="58" t="s">
        <v>89</v>
      </c>
      <c r="D12097" s="61">
        <v>53.57</v>
      </c>
      <c r="E12097">
        <v>53.81</v>
      </c>
      <c r="F12097">
        <v>649738</v>
      </c>
    </row>
    <row r="12098" spans="1:6" x14ac:dyDescent="0.3">
      <c r="A12098" t="str">
        <f t="shared" si="188"/>
        <v>42732 FLR</v>
      </c>
      <c r="B12098" s="60">
        <v>42732</v>
      </c>
      <c r="C12098" s="58" t="s">
        <v>89</v>
      </c>
      <c r="D12098" s="61">
        <v>54.04</v>
      </c>
      <c r="E12098">
        <v>53.01</v>
      </c>
      <c r="F12098">
        <v>509271</v>
      </c>
    </row>
    <row r="12099" spans="1:6" x14ac:dyDescent="0.3">
      <c r="A12099" t="str">
        <f t="shared" si="188"/>
        <v>42733 FLR</v>
      </c>
      <c r="B12099" s="60">
        <v>42733</v>
      </c>
      <c r="C12099" s="58" t="s">
        <v>89</v>
      </c>
      <c r="D12099" s="61">
        <v>53.07</v>
      </c>
      <c r="E12099">
        <v>52.47</v>
      </c>
      <c r="F12099">
        <v>626677</v>
      </c>
    </row>
    <row r="12100" spans="1:6" x14ac:dyDescent="0.3">
      <c r="A12100" t="str">
        <f t="shared" si="188"/>
        <v>42734 FLR</v>
      </c>
      <c r="B12100" s="60">
        <v>42734</v>
      </c>
      <c r="C12100" s="58" t="s">
        <v>89</v>
      </c>
      <c r="D12100" s="61">
        <v>52.64</v>
      </c>
      <c r="E12100">
        <v>52.52</v>
      </c>
      <c r="F12100">
        <v>684775</v>
      </c>
    </row>
    <row r="12101" spans="1:6" x14ac:dyDescent="0.3">
      <c r="A12101" t="str">
        <f t="shared" ref="A12101:A12164" si="189">CONCATENATE(B12101, " ", C12101)</f>
        <v>42738 FLR</v>
      </c>
      <c r="B12101" s="60">
        <v>42738</v>
      </c>
      <c r="C12101" s="58" t="s">
        <v>89</v>
      </c>
      <c r="D12101" s="61">
        <v>53.09</v>
      </c>
      <c r="E12101">
        <v>53.03</v>
      </c>
      <c r="F12101">
        <v>1219314</v>
      </c>
    </row>
    <row r="12102" spans="1:6" x14ac:dyDescent="0.3">
      <c r="A12102" t="str">
        <f t="shared" si="189"/>
        <v>42739 FLR</v>
      </c>
      <c r="B12102" s="60">
        <v>42739</v>
      </c>
      <c r="C12102" s="58" t="s">
        <v>89</v>
      </c>
      <c r="D12102" s="61">
        <v>53.57</v>
      </c>
      <c r="E12102">
        <v>53.83</v>
      </c>
      <c r="F12102">
        <v>974028</v>
      </c>
    </row>
    <row r="12103" spans="1:6" x14ac:dyDescent="0.3">
      <c r="A12103" t="str">
        <f t="shared" si="189"/>
        <v>42740 FLR</v>
      </c>
      <c r="B12103" s="60">
        <v>42740</v>
      </c>
      <c r="C12103" s="58" t="s">
        <v>89</v>
      </c>
      <c r="D12103" s="61">
        <v>53.88</v>
      </c>
      <c r="E12103">
        <v>53.68</v>
      </c>
      <c r="F12103">
        <v>955252</v>
      </c>
    </row>
    <row r="12104" spans="1:6" x14ac:dyDescent="0.3">
      <c r="A12104" t="str">
        <f t="shared" si="189"/>
        <v>42741 FLR</v>
      </c>
      <c r="B12104" s="60">
        <v>42741</v>
      </c>
      <c r="C12104" s="58" t="s">
        <v>89</v>
      </c>
      <c r="D12104" s="61">
        <v>53.79</v>
      </c>
      <c r="E12104">
        <v>53.22</v>
      </c>
      <c r="F12104">
        <v>823928</v>
      </c>
    </row>
    <row r="12105" spans="1:6" x14ac:dyDescent="0.3">
      <c r="A12105" t="str">
        <f t="shared" si="189"/>
        <v>42744 FLR</v>
      </c>
      <c r="B12105" s="60">
        <v>42744</v>
      </c>
      <c r="C12105" s="58" t="s">
        <v>89</v>
      </c>
      <c r="D12105" s="61">
        <v>53.15</v>
      </c>
      <c r="E12105">
        <v>52.42</v>
      </c>
      <c r="F12105">
        <v>1346376</v>
      </c>
    </row>
    <row r="12106" spans="1:6" x14ac:dyDescent="0.3">
      <c r="A12106" t="str">
        <f t="shared" si="189"/>
        <v>42745 FLR</v>
      </c>
      <c r="B12106" s="60">
        <v>42745</v>
      </c>
      <c r="C12106" s="58" t="s">
        <v>89</v>
      </c>
      <c r="D12106" s="61">
        <v>52.61</v>
      </c>
      <c r="E12106">
        <v>53.08</v>
      </c>
      <c r="F12106">
        <v>721884</v>
      </c>
    </row>
    <row r="12107" spans="1:6" x14ac:dyDescent="0.3">
      <c r="A12107" t="str">
        <f t="shared" si="189"/>
        <v>42746 FLR</v>
      </c>
      <c r="B12107" s="60">
        <v>42746</v>
      </c>
      <c r="C12107" s="58" t="s">
        <v>89</v>
      </c>
      <c r="D12107" s="61">
        <v>53</v>
      </c>
      <c r="E12107">
        <v>53.12</v>
      </c>
      <c r="F12107">
        <v>747447</v>
      </c>
    </row>
    <row r="12108" spans="1:6" x14ac:dyDescent="0.3">
      <c r="A12108" t="str">
        <f t="shared" si="189"/>
        <v>42747 FLR</v>
      </c>
      <c r="B12108" s="60">
        <v>42747</v>
      </c>
      <c r="C12108" s="58" t="s">
        <v>89</v>
      </c>
      <c r="D12108" s="61">
        <v>53.6</v>
      </c>
      <c r="E12108">
        <v>53.56</v>
      </c>
      <c r="F12108">
        <v>1430495</v>
      </c>
    </row>
    <row r="12109" spans="1:6" x14ac:dyDescent="0.3">
      <c r="A12109" t="str">
        <f t="shared" si="189"/>
        <v>42748 FLR</v>
      </c>
      <c r="B12109" s="60">
        <v>42748</v>
      </c>
      <c r="C12109" s="58" t="s">
        <v>89</v>
      </c>
      <c r="D12109" s="61">
        <v>53.53</v>
      </c>
      <c r="E12109">
        <v>54.22</v>
      </c>
      <c r="F12109">
        <v>1326768</v>
      </c>
    </row>
    <row r="12110" spans="1:6" x14ac:dyDescent="0.3">
      <c r="A12110" t="str">
        <f t="shared" si="189"/>
        <v>42752 FLR</v>
      </c>
      <c r="B12110" s="60">
        <v>42752</v>
      </c>
      <c r="C12110" s="58" t="s">
        <v>89</v>
      </c>
      <c r="D12110" s="61">
        <v>54.15</v>
      </c>
      <c r="E12110">
        <v>52.55</v>
      </c>
      <c r="F12110">
        <v>1447974</v>
      </c>
    </row>
    <row r="12111" spans="1:6" x14ac:dyDescent="0.3">
      <c r="A12111" t="str">
        <f t="shared" si="189"/>
        <v>42753 FLR</v>
      </c>
      <c r="B12111" s="60">
        <v>42753</v>
      </c>
      <c r="C12111" s="58" t="s">
        <v>89</v>
      </c>
      <c r="D12111" s="61">
        <v>52.75</v>
      </c>
      <c r="E12111">
        <v>52.98</v>
      </c>
      <c r="F12111">
        <v>837862</v>
      </c>
    </row>
    <row r="12112" spans="1:6" x14ac:dyDescent="0.3">
      <c r="A12112" t="str">
        <f t="shared" si="189"/>
        <v>42754 FLR</v>
      </c>
      <c r="B12112" s="60">
        <v>42754</v>
      </c>
      <c r="C12112" s="58" t="s">
        <v>89</v>
      </c>
      <c r="D12112" s="61">
        <v>53.06</v>
      </c>
      <c r="E12112">
        <v>52.78</v>
      </c>
      <c r="F12112">
        <v>923273</v>
      </c>
    </row>
    <row r="12113" spans="1:6" x14ac:dyDescent="0.3">
      <c r="A12113" t="str">
        <f t="shared" si="189"/>
        <v>42755 FLR</v>
      </c>
      <c r="B12113" s="60">
        <v>42755</v>
      </c>
      <c r="C12113" s="58" t="s">
        <v>89</v>
      </c>
      <c r="D12113" s="61">
        <v>53.18</v>
      </c>
      <c r="E12113">
        <v>52.79</v>
      </c>
      <c r="F12113">
        <v>880600</v>
      </c>
    </row>
    <row r="12114" spans="1:6" x14ac:dyDescent="0.3">
      <c r="A12114" t="str">
        <f t="shared" si="189"/>
        <v>42758 FLR</v>
      </c>
      <c r="B12114" s="60">
        <v>42758</v>
      </c>
      <c r="C12114" s="58" t="s">
        <v>89</v>
      </c>
      <c r="D12114" s="61">
        <v>52.71</v>
      </c>
      <c r="E12114">
        <v>52.57</v>
      </c>
      <c r="F12114">
        <v>778412</v>
      </c>
    </row>
    <row r="12115" spans="1:6" x14ac:dyDescent="0.3">
      <c r="A12115" t="str">
        <f t="shared" si="189"/>
        <v>42759 FLR</v>
      </c>
      <c r="B12115" s="60">
        <v>42759</v>
      </c>
      <c r="C12115" s="58" t="s">
        <v>89</v>
      </c>
      <c r="D12115" s="61">
        <v>52.73</v>
      </c>
      <c r="E12115">
        <v>54.77</v>
      </c>
      <c r="F12115">
        <v>2150813</v>
      </c>
    </row>
    <row r="12116" spans="1:6" x14ac:dyDescent="0.3">
      <c r="A12116" t="str">
        <f t="shared" si="189"/>
        <v>42760 FLR</v>
      </c>
      <c r="B12116" s="60">
        <v>42760</v>
      </c>
      <c r="C12116" s="58" t="s">
        <v>89</v>
      </c>
      <c r="D12116" s="61">
        <v>55.94</v>
      </c>
      <c r="E12116">
        <v>56.84</v>
      </c>
      <c r="F12116">
        <v>2763035</v>
      </c>
    </row>
    <row r="12117" spans="1:6" x14ac:dyDescent="0.3">
      <c r="A12117" t="str">
        <f t="shared" si="189"/>
        <v>42761 FLR</v>
      </c>
      <c r="B12117" s="60">
        <v>42761</v>
      </c>
      <c r="C12117" s="58" t="s">
        <v>89</v>
      </c>
      <c r="D12117" s="61">
        <v>56.65</v>
      </c>
      <c r="E12117">
        <v>56.74</v>
      </c>
      <c r="F12117">
        <v>1333434</v>
      </c>
    </row>
    <row r="12118" spans="1:6" x14ac:dyDescent="0.3">
      <c r="A12118" t="str">
        <f t="shared" si="189"/>
        <v>42762 FLR</v>
      </c>
      <c r="B12118" s="60">
        <v>42762</v>
      </c>
      <c r="C12118" s="58" t="s">
        <v>89</v>
      </c>
      <c r="D12118" s="61">
        <v>56.84</v>
      </c>
      <c r="E12118">
        <v>56.63</v>
      </c>
      <c r="F12118">
        <v>1022478</v>
      </c>
    </row>
    <row r="12119" spans="1:6" x14ac:dyDescent="0.3">
      <c r="A12119" t="str">
        <f t="shared" si="189"/>
        <v>42765 FLR</v>
      </c>
      <c r="B12119" s="60">
        <v>42765</v>
      </c>
      <c r="C12119" s="58" t="s">
        <v>89</v>
      </c>
      <c r="D12119" s="61">
        <v>56.42</v>
      </c>
      <c r="E12119">
        <v>56.16</v>
      </c>
      <c r="F12119">
        <v>1063545</v>
      </c>
    </row>
    <row r="12120" spans="1:6" x14ac:dyDescent="0.3">
      <c r="A12120" t="str">
        <f t="shared" si="189"/>
        <v>42766 FLR</v>
      </c>
      <c r="B12120" s="60">
        <v>42766</v>
      </c>
      <c r="C12120" s="58" t="s">
        <v>89</v>
      </c>
      <c r="D12120" s="61">
        <v>55.93</v>
      </c>
      <c r="E12120">
        <v>55.5</v>
      </c>
      <c r="F12120">
        <v>970372</v>
      </c>
    </row>
    <row r="12121" spans="1:6" x14ac:dyDescent="0.3">
      <c r="A12121" t="str">
        <f t="shared" si="189"/>
        <v>42767 FLR</v>
      </c>
      <c r="B12121" s="60">
        <v>42767</v>
      </c>
      <c r="C12121" s="58" t="s">
        <v>89</v>
      </c>
      <c r="D12121" s="61">
        <v>55.83</v>
      </c>
      <c r="E12121">
        <v>55.62</v>
      </c>
      <c r="F12121">
        <v>818296</v>
      </c>
    </row>
    <row r="12122" spans="1:6" x14ac:dyDescent="0.3">
      <c r="A12122" t="str">
        <f t="shared" si="189"/>
        <v>42768 FLR</v>
      </c>
      <c r="B12122" s="60">
        <v>42768</v>
      </c>
      <c r="C12122" s="58" t="s">
        <v>89</v>
      </c>
      <c r="D12122" s="61">
        <v>55.42</v>
      </c>
      <c r="E12122">
        <v>55.02</v>
      </c>
      <c r="F12122">
        <v>728123</v>
      </c>
    </row>
    <row r="12123" spans="1:6" x14ac:dyDescent="0.3">
      <c r="A12123" t="str">
        <f t="shared" si="189"/>
        <v>42769 FLR</v>
      </c>
      <c r="B12123" s="60">
        <v>42769</v>
      </c>
      <c r="C12123" s="58" t="s">
        <v>89</v>
      </c>
      <c r="D12123" s="61">
        <v>55.31</v>
      </c>
      <c r="E12123">
        <v>55.66</v>
      </c>
      <c r="F12123">
        <v>950831</v>
      </c>
    </row>
    <row r="12124" spans="1:6" x14ac:dyDescent="0.3">
      <c r="A12124" t="str">
        <f t="shared" si="189"/>
        <v>42772 FLR</v>
      </c>
      <c r="B12124" s="60">
        <v>42772</v>
      </c>
      <c r="C12124" s="58" t="s">
        <v>89</v>
      </c>
      <c r="D12124" s="61">
        <v>55.52</v>
      </c>
      <c r="E12124">
        <v>55.34</v>
      </c>
      <c r="F12124">
        <v>731451</v>
      </c>
    </row>
    <row r="12125" spans="1:6" x14ac:dyDescent="0.3">
      <c r="A12125" t="str">
        <f t="shared" si="189"/>
        <v>42773 FLR</v>
      </c>
      <c r="B12125" s="60">
        <v>42773</v>
      </c>
      <c r="C12125" s="58" t="s">
        <v>89</v>
      </c>
      <c r="D12125" s="61">
        <v>55.55</v>
      </c>
      <c r="E12125">
        <v>55.33</v>
      </c>
      <c r="F12125">
        <v>859740</v>
      </c>
    </row>
    <row r="12126" spans="1:6" x14ac:dyDescent="0.3">
      <c r="A12126" t="str">
        <f t="shared" si="189"/>
        <v>42774 FLR</v>
      </c>
      <c r="B12126" s="60">
        <v>42774</v>
      </c>
      <c r="C12126" s="58" t="s">
        <v>89</v>
      </c>
      <c r="D12126" s="61">
        <v>55.31</v>
      </c>
      <c r="E12126">
        <v>54.62</v>
      </c>
      <c r="F12126">
        <v>1088823</v>
      </c>
    </row>
    <row r="12127" spans="1:6" x14ac:dyDescent="0.3">
      <c r="A12127" t="str">
        <f t="shared" si="189"/>
        <v>42775 FLR</v>
      </c>
      <c r="B12127" s="60">
        <v>42775</v>
      </c>
      <c r="C12127" s="58" t="s">
        <v>89</v>
      </c>
      <c r="D12127" s="61">
        <v>54.74</v>
      </c>
      <c r="E12127">
        <v>55.37</v>
      </c>
      <c r="F12127">
        <v>941790</v>
      </c>
    </row>
    <row r="12128" spans="1:6" x14ac:dyDescent="0.3">
      <c r="A12128" t="str">
        <f t="shared" si="189"/>
        <v>42776 FLR</v>
      </c>
      <c r="B12128" s="60">
        <v>42776</v>
      </c>
      <c r="C12128" s="58" t="s">
        <v>89</v>
      </c>
      <c r="D12128" s="61">
        <v>55.88</v>
      </c>
      <c r="E12128">
        <v>56.04</v>
      </c>
      <c r="F12128">
        <v>1081427</v>
      </c>
    </row>
    <row r="12129" spans="1:6" x14ac:dyDescent="0.3">
      <c r="A12129" t="str">
        <f t="shared" si="189"/>
        <v>42779 FLR</v>
      </c>
      <c r="B12129" s="60">
        <v>42779</v>
      </c>
      <c r="C12129" s="58" t="s">
        <v>89</v>
      </c>
      <c r="D12129" s="61">
        <v>56.28</v>
      </c>
      <c r="E12129">
        <v>56.93</v>
      </c>
      <c r="F12129">
        <v>1166001</v>
      </c>
    </row>
    <row r="12130" spans="1:6" x14ac:dyDescent="0.3">
      <c r="A12130" t="str">
        <f t="shared" si="189"/>
        <v>42780 FLR</v>
      </c>
      <c r="B12130" s="60">
        <v>42780</v>
      </c>
      <c r="C12130" s="58" t="s">
        <v>89</v>
      </c>
      <c r="D12130" s="61">
        <v>56.79</v>
      </c>
      <c r="E12130">
        <v>57.35</v>
      </c>
      <c r="F12130">
        <v>1196382</v>
      </c>
    </row>
    <row r="12131" spans="1:6" x14ac:dyDescent="0.3">
      <c r="A12131" t="str">
        <f t="shared" si="189"/>
        <v>42781 FLR</v>
      </c>
      <c r="B12131" s="60">
        <v>42781</v>
      </c>
      <c r="C12131" s="58" t="s">
        <v>89</v>
      </c>
      <c r="D12131" s="61">
        <v>57.37</v>
      </c>
      <c r="E12131">
        <v>58.17</v>
      </c>
      <c r="F12131">
        <v>1220402</v>
      </c>
    </row>
    <row r="12132" spans="1:6" x14ac:dyDescent="0.3">
      <c r="A12132" t="str">
        <f t="shared" si="189"/>
        <v>42782 FLR</v>
      </c>
      <c r="B12132" s="60">
        <v>42782</v>
      </c>
      <c r="C12132" s="58" t="s">
        <v>89</v>
      </c>
      <c r="D12132" s="61">
        <v>58.16</v>
      </c>
      <c r="E12132">
        <v>57.45</v>
      </c>
      <c r="F12132">
        <v>1841004</v>
      </c>
    </row>
    <row r="12133" spans="1:6" x14ac:dyDescent="0.3">
      <c r="A12133" t="str">
        <f t="shared" si="189"/>
        <v>42783 FLR</v>
      </c>
      <c r="B12133" s="60">
        <v>42783</v>
      </c>
      <c r="C12133" s="58" t="s">
        <v>89</v>
      </c>
      <c r="D12133" s="61">
        <v>58</v>
      </c>
      <c r="E12133">
        <v>56.43</v>
      </c>
      <c r="F12133">
        <v>2191415</v>
      </c>
    </row>
    <row r="12134" spans="1:6" x14ac:dyDescent="0.3">
      <c r="A12134" t="str">
        <f t="shared" si="189"/>
        <v>42787 FLR</v>
      </c>
      <c r="B12134" s="60">
        <v>42787</v>
      </c>
      <c r="C12134" s="58" t="s">
        <v>89</v>
      </c>
      <c r="D12134" s="61">
        <v>57</v>
      </c>
      <c r="E12134">
        <v>57.65</v>
      </c>
      <c r="F12134">
        <v>1474472</v>
      </c>
    </row>
    <row r="12135" spans="1:6" x14ac:dyDescent="0.3">
      <c r="A12135" t="str">
        <f t="shared" si="189"/>
        <v>42788 FLR</v>
      </c>
      <c r="B12135" s="60">
        <v>42788</v>
      </c>
      <c r="C12135" s="58" t="s">
        <v>89</v>
      </c>
      <c r="D12135" s="61">
        <v>57.23</v>
      </c>
      <c r="E12135">
        <v>56.6</v>
      </c>
      <c r="F12135">
        <v>1227946</v>
      </c>
    </row>
    <row r="12136" spans="1:6" x14ac:dyDescent="0.3">
      <c r="A12136" t="str">
        <f t="shared" si="189"/>
        <v>42789 FLR</v>
      </c>
      <c r="B12136" s="60">
        <v>42789</v>
      </c>
      <c r="C12136" s="58" t="s">
        <v>89</v>
      </c>
      <c r="D12136" s="61">
        <v>56.94</v>
      </c>
      <c r="E12136">
        <v>55.35</v>
      </c>
      <c r="F12136">
        <v>1643843</v>
      </c>
    </row>
    <row r="12137" spans="1:6" x14ac:dyDescent="0.3">
      <c r="A12137" t="str">
        <f t="shared" si="189"/>
        <v>42790 FLR</v>
      </c>
      <c r="B12137" s="60">
        <v>42790</v>
      </c>
      <c r="C12137" s="58" t="s">
        <v>89</v>
      </c>
      <c r="D12137" s="61">
        <v>54.73</v>
      </c>
      <c r="E12137">
        <v>55.09</v>
      </c>
      <c r="F12137">
        <v>1271149</v>
      </c>
    </row>
    <row r="12138" spans="1:6" x14ac:dyDescent="0.3">
      <c r="A12138" t="str">
        <f t="shared" si="189"/>
        <v>42793 FLR</v>
      </c>
      <c r="B12138" s="60">
        <v>42793</v>
      </c>
      <c r="C12138" s="58" t="s">
        <v>89</v>
      </c>
      <c r="D12138" s="61">
        <v>55.03</v>
      </c>
      <c r="E12138">
        <v>56.16</v>
      </c>
      <c r="F12138">
        <v>1500383</v>
      </c>
    </row>
    <row r="12139" spans="1:6" x14ac:dyDescent="0.3">
      <c r="A12139" t="str">
        <f t="shared" si="189"/>
        <v>42794 FLR</v>
      </c>
      <c r="B12139" s="60">
        <v>42794</v>
      </c>
      <c r="C12139" s="58" t="s">
        <v>89</v>
      </c>
      <c r="D12139" s="61">
        <v>55.98</v>
      </c>
      <c r="E12139">
        <v>55.39</v>
      </c>
      <c r="F12139">
        <v>1132098</v>
      </c>
    </row>
    <row r="12140" spans="1:6" x14ac:dyDescent="0.3">
      <c r="A12140" t="str">
        <f t="shared" si="189"/>
        <v>42795 FLR</v>
      </c>
      <c r="B12140" s="60">
        <v>42795</v>
      </c>
      <c r="C12140" s="58" t="s">
        <v>89</v>
      </c>
      <c r="D12140" s="61">
        <v>56.21</v>
      </c>
      <c r="E12140">
        <v>56.63</v>
      </c>
      <c r="F12140">
        <v>1504726</v>
      </c>
    </row>
    <row r="12141" spans="1:6" x14ac:dyDescent="0.3">
      <c r="A12141" t="str">
        <f t="shared" si="189"/>
        <v>42796 FLR</v>
      </c>
      <c r="B12141" s="60">
        <v>42796</v>
      </c>
      <c r="C12141" s="58" t="s">
        <v>89</v>
      </c>
      <c r="D12141" s="61">
        <v>56.62</v>
      </c>
      <c r="E12141">
        <v>55.65</v>
      </c>
      <c r="F12141">
        <v>1367583</v>
      </c>
    </row>
    <row r="12142" spans="1:6" x14ac:dyDescent="0.3">
      <c r="A12142" t="str">
        <f t="shared" si="189"/>
        <v>42797 FLR</v>
      </c>
      <c r="B12142" s="60">
        <v>42797</v>
      </c>
      <c r="C12142" s="58" t="s">
        <v>89</v>
      </c>
      <c r="D12142" s="61">
        <v>55.64</v>
      </c>
      <c r="E12142">
        <v>55.55</v>
      </c>
      <c r="F12142">
        <v>804075</v>
      </c>
    </row>
    <row r="12143" spans="1:6" x14ac:dyDescent="0.3">
      <c r="A12143" t="str">
        <f t="shared" si="189"/>
        <v>42800 FLR</v>
      </c>
      <c r="B12143" s="60">
        <v>42800</v>
      </c>
      <c r="C12143" s="58" t="s">
        <v>89</v>
      </c>
      <c r="D12143" s="61">
        <v>55.23</v>
      </c>
      <c r="E12143">
        <v>55.04</v>
      </c>
      <c r="F12143">
        <v>867054</v>
      </c>
    </row>
    <row r="12144" spans="1:6" x14ac:dyDescent="0.3">
      <c r="A12144" t="str">
        <f t="shared" si="189"/>
        <v>42801 FLR</v>
      </c>
      <c r="B12144" s="60">
        <v>42801</v>
      </c>
      <c r="C12144" s="58" t="s">
        <v>89</v>
      </c>
      <c r="D12144" s="61">
        <v>55.14</v>
      </c>
      <c r="E12144">
        <v>55.08</v>
      </c>
      <c r="F12144">
        <v>1179925</v>
      </c>
    </row>
    <row r="12145" spans="1:6" x14ac:dyDescent="0.3">
      <c r="A12145" t="str">
        <f t="shared" si="189"/>
        <v>42802 FLR</v>
      </c>
      <c r="B12145" s="60">
        <v>42802</v>
      </c>
      <c r="C12145" s="58" t="s">
        <v>89</v>
      </c>
      <c r="D12145" s="61">
        <v>55.17</v>
      </c>
      <c r="E12145">
        <v>54.63</v>
      </c>
      <c r="F12145">
        <v>999420</v>
      </c>
    </row>
    <row r="12146" spans="1:6" x14ac:dyDescent="0.3">
      <c r="A12146" t="str">
        <f t="shared" si="189"/>
        <v>42803 FLR</v>
      </c>
      <c r="B12146" s="60">
        <v>42803</v>
      </c>
      <c r="C12146" s="58" t="s">
        <v>89</v>
      </c>
      <c r="D12146" s="61">
        <v>54.36</v>
      </c>
      <c r="E12146">
        <v>53.52</v>
      </c>
      <c r="F12146">
        <v>2035490</v>
      </c>
    </row>
    <row r="12147" spans="1:6" x14ac:dyDescent="0.3">
      <c r="A12147" t="str">
        <f t="shared" si="189"/>
        <v>42804 FLR</v>
      </c>
      <c r="B12147" s="60">
        <v>42804</v>
      </c>
      <c r="C12147" s="58" t="s">
        <v>89</v>
      </c>
      <c r="D12147" s="61">
        <v>54.07</v>
      </c>
      <c r="E12147">
        <v>54.7</v>
      </c>
      <c r="F12147">
        <v>1108668</v>
      </c>
    </row>
    <row r="12148" spans="1:6" x14ac:dyDescent="0.3">
      <c r="A12148" t="str">
        <f t="shared" si="189"/>
        <v>42807 FLR</v>
      </c>
      <c r="B12148" s="60">
        <v>42807</v>
      </c>
      <c r="C12148" s="58" t="s">
        <v>89</v>
      </c>
      <c r="D12148" s="61">
        <v>54.66</v>
      </c>
      <c r="E12148">
        <v>54.7</v>
      </c>
      <c r="F12148">
        <v>1036634</v>
      </c>
    </row>
    <row r="12149" spans="1:6" x14ac:dyDescent="0.3">
      <c r="A12149" t="str">
        <f t="shared" si="189"/>
        <v>42808 FLR</v>
      </c>
      <c r="B12149" s="60">
        <v>42808</v>
      </c>
      <c r="C12149" s="58" t="s">
        <v>89</v>
      </c>
      <c r="D12149" s="61">
        <v>54.06</v>
      </c>
      <c r="E12149">
        <v>54.09</v>
      </c>
      <c r="F12149">
        <v>889112</v>
      </c>
    </row>
    <row r="12150" spans="1:6" x14ac:dyDescent="0.3">
      <c r="A12150" t="str">
        <f t="shared" si="189"/>
        <v>42809 FLR</v>
      </c>
      <c r="B12150" s="60">
        <v>42809</v>
      </c>
      <c r="C12150" s="58" t="s">
        <v>89</v>
      </c>
      <c r="D12150" s="61">
        <v>54.23</v>
      </c>
      <c r="E12150">
        <v>54.53</v>
      </c>
      <c r="F12150">
        <v>1763320</v>
      </c>
    </row>
    <row r="12151" spans="1:6" x14ac:dyDescent="0.3">
      <c r="A12151" t="str">
        <f t="shared" si="189"/>
        <v>42810 FLR</v>
      </c>
      <c r="B12151" s="60">
        <v>42810</v>
      </c>
      <c r="C12151" s="58" t="s">
        <v>89</v>
      </c>
      <c r="D12151" s="61">
        <v>54.85</v>
      </c>
      <c r="E12151">
        <v>54.02</v>
      </c>
      <c r="F12151">
        <v>918832</v>
      </c>
    </row>
    <row r="12152" spans="1:6" x14ac:dyDescent="0.3">
      <c r="A12152" t="str">
        <f t="shared" si="189"/>
        <v>42811 FLR</v>
      </c>
      <c r="B12152" s="60">
        <v>42811</v>
      </c>
      <c r="C12152" s="58" t="s">
        <v>89</v>
      </c>
      <c r="D12152" s="61">
        <v>54.16</v>
      </c>
      <c r="E12152">
        <v>53.61</v>
      </c>
      <c r="F12152">
        <v>1257150</v>
      </c>
    </row>
    <row r="12153" spans="1:6" x14ac:dyDescent="0.3">
      <c r="A12153" t="str">
        <f t="shared" si="189"/>
        <v>42814 FLR</v>
      </c>
      <c r="B12153" s="60">
        <v>42814</v>
      </c>
      <c r="C12153" s="58" t="s">
        <v>89</v>
      </c>
      <c r="D12153" s="61">
        <v>53.56</v>
      </c>
      <c r="E12153">
        <v>53.27</v>
      </c>
      <c r="F12153">
        <v>793463</v>
      </c>
    </row>
    <row r="12154" spans="1:6" x14ac:dyDescent="0.3">
      <c r="A12154" t="str">
        <f t="shared" si="189"/>
        <v>42815 FLR</v>
      </c>
      <c r="B12154" s="60">
        <v>42815</v>
      </c>
      <c r="C12154" s="58" t="s">
        <v>89</v>
      </c>
      <c r="D12154" s="61">
        <v>53.69</v>
      </c>
      <c r="E12154">
        <v>52.54</v>
      </c>
      <c r="F12154">
        <v>1561845</v>
      </c>
    </row>
    <row r="12155" spans="1:6" x14ac:dyDescent="0.3">
      <c r="A12155" t="str">
        <f t="shared" si="189"/>
        <v>42816 FLR</v>
      </c>
      <c r="B12155" s="60">
        <v>42816</v>
      </c>
      <c r="C12155" s="58" t="s">
        <v>89</v>
      </c>
      <c r="D12155" s="61">
        <v>52.49</v>
      </c>
      <c r="E12155">
        <v>52.57</v>
      </c>
      <c r="F12155">
        <v>1017564</v>
      </c>
    </row>
    <row r="12156" spans="1:6" x14ac:dyDescent="0.3">
      <c r="A12156" t="str">
        <f t="shared" si="189"/>
        <v>42817 FLR</v>
      </c>
      <c r="B12156" s="60">
        <v>42817</v>
      </c>
      <c r="C12156" s="58" t="s">
        <v>89</v>
      </c>
      <c r="D12156" s="61">
        <v>52.68</v>
      </c>
      <c r="E12156">
        <v>52.77</v>
      </c>
      <c r="F12156">
        <v>1271904</v>
      </c>
    </row>
    <row r="12157" spans="1:6" x14ac:dyDescent="0.3">
      <c r="A12157" t="str">
        <f t="shared" si="189"/>
        <v>42818 FLR</v>
      </c>
      <c r="B12157" s="60">
        <v>42818</v>
      </c>
      <c r="C12157" s="58" t="s">
        <v>89</v>
      </c>
      <c r="D12157" s="61">
        <v>52.75</v>
      </c>
      <c r="E12157">
        <v>51.44</v>
      </c>
      <c r="F12157">
        <v>1701873</v>
      </c>
    </row>
    <row r="12158" spans="1:6" x14ac:dyDescent="0.3">
      <c r="A12158" t="str">
        <f t="shared" si="189"/>
        <v>42821 FLR</v>
      </c>
      <c r="B12158" s="60">
        <v>42821</v>
      </c>
      <c r="C12158" s="58" t="s">
        <v>89</v>
      </c>
      <c r="D12158" s="61">
        <v>50.42</v>
      </c>
      <c r="E12158">
        <v>51.39</v>
      </c>
      <c r="F12158">
        <v>1858981</v>
      </c>
    </row>
    <row r="12159" spans="1:6" x14ac:dyDescent="0.3">
      <c r="A12159" t="str">
        <f t="shared" si="189"/>
        <v>42822 FLR</v>
      </c>
      <c r="B12159" s="60">
        <v>42822</v>
      </c>
      <c r="C12159" s="58" t="s">
        <v>89</v>
      </c>
      <c r="D12159" s="61">
        <v>51.38</v>
      </c>
      <c r="E12159">
        <v>51.92</v>
      </c>
      <c r="F12159">
        <v>1041332</v>
      </c>
    </row>
    <row r="12160" spans="1:6" x14ac:dyDescent="0.3">
      <c r="A12160" t="str">
        <f t="shared" si="189"/>
        <v>42823 FLR</v>
      </c>
      <c r="B12160" s="60">
        <v>42823</v>
      </c>
      <c r="C12160" s="58" t="s">
        <v>89</v>
      </c>
      <c r="D12160" s="61">
        <v>51.85</v>
      </c>
      <c r="E12160">
        <v>52.37</v>
      </c>
      <c r="F12160">
        <v>1355545</v>
      </c>
    </row>
    <row r="12161" spans="1:6" x14ac:dyDescent="0.3">
      <c r="A12161" t="str">
        <f t="shared" si="189"/>
        <v>42824 FLR</v>
      </c>
      <c r="B12161" s="60">
        <v>42824</v>
      </c>
      <c r="C12161" s="58" t="s">
        <v>89</v>
      </c>
      <c r="D12161" s="61">
        <v>52.47</v>
      </c>
      <c r="E12161">
        <v>52.7</v>
      </c>
      <c r="F12161">
        <v>830738</v>
      </c>
    </row>
    <row r="12162" spans="1:6" x14ac:dyDescent="0.3">
      <c r="A12162" t="str">
        <f t="shared" si="189"/>
        <v>42825 FLR</v>
      </c>
      <c r="B12162" s="60">
        <v>42825</v>
      </c>
      <c r="C12162" s="58" t="s">
        <v>89</v>
      </c>
      <c r="D12162" s="61">
        <v>52.36</v>
      </c>
      <c r="E12162">
        <v>52.62</v>
      </c>
      <c r="F12162">
        <v>1432745</v>
      </c>
    </row>
    <row r="12163" spans="1:6" x14ac:dyDescent="0.3">
      <c r="A12163" t="str">
        <f t="shared" si="189"/>
        <v>42828 FLR</v>
      </c>
      <c r="B12163" s="60">
        <v>42828</v>
      </c>
      <c r="C12163" s="58" t="s">
        <v>89</v>
      </c>
      <c r="D12163" s="61">
        <v>52.73</v>
      </c>
      <c r="E12163">
        <v>51.82</v>
      </c>
      <c r="F12163">
        <v>1300578</v>
      </c>
    </row>
    <row r="12164" spans="1:6" x14ac:dyDescent="0.3">
      <c r="A12164" t="str">
        <f t="shared" si="189"/>
        <v>42829 FLR</v>
      </c>
      <c r="B12164" s="60">
        <v>42829</v>
      </c>
      <c r="C12164" s="58" t="s">
        <v>89</v>
      </c>
      <c r="D12164" s="61">
        <v>51.7</v>
      </c>
      <c r="E12164">
        <v>51.97</v>
      </c>
      <c r="F12164">
        <v>816262</v>
      </c>
    </row>
    <row r="12165" spans="1:6" x14ac:dyDescent="0.3">
      <c r="A12165" t="str">
        <f t="shared" ref="A12165:A12228" si="190">CONCATENATE(B12165, " ", C12165)</f>
        <v>42830 FLR</v>
      </c>
      <c r="B12165" s="60">
        <v>42830</v>
      </c>
      <c r="C12165" s="58" t="s">
        <v>89</v>
      </c>
      <c r="D12165" s="61">
        <v>52.43</v>
      </c>
      <c r="E12165">
        <v>51.8</v>
      </c>
      <c r="F12165">
        <v>1467415</v>
      </c>
    </row>
    <row r="12166" spans="1:6" x14ac:dyDescent="0.3">
      <c r="A12166" t="str">
        <f t="shared" si="190"/>
        <v>42831 FLR</v>
      </c>
      <c r="B12166" s="60">
        <v>42831</v>
      </c>
      <c r="C12166" s="58" t="s">
        <v>89</v>
      </c>
      <c r="D12166" s="61">
        <v>51.89</v>
      </c>
      <c r="E12166">
        <v>52.32</v>
      </c>
      <c r="F12166">
        <v>703289</v>
      </c>
    </row>
    <row r="12167" spans="1:6" x14ac:dyDescent="0.3">
      <c r="A12167" t="str">
        <f t="shared" si="190"/>
        <v>42832 FLR</v>
      </c>
      <c r="B12167" s="60">
        <v>42832</v>
      </c>
      <c r="C12167" s="58" t="s">
        <v>89</v>
      </c>
      <c r="D12167" s="61">
        <v>52.32</v>
      </c>
      <c r="E12167">
        <v>51.9</v>
      </c>
      <c r="F12167">
        <v>1014496</v>
      </c>
    </row>
    <row r="12168" spans="1:6" x14ac:dyDescent="0.3">
      <c r="A12168" t="str">
        <f t="shared" si="190"/>
        <v>42835 FLR</v>
      </c>
      <c r="B12168" s="60">
        <v>42835</v>
      </c>
      <c r="C12168" s="58" t="s">
        <v>89</v>
      </c>
      <c r="D12168" s="61">
        <v>52.19</v>
      </c>
      <c r="E12168">
        <v>52.73</v>
      </c>
      <c r="F12168">
        <v>1026846</v>
      </c>
    </row>
    <row r="12169" spans="1:6" x14ac:dyDescent="0.3">
      <c r="A12169" t="str">
        <f t="shared" si="190"/>
        <v>42836 FLR</v>
      </c>
      <c r="B12169" s="60">
        <v>42836</v>
      </c>
      <c r="C12169" s="58" t="s">
        <v>89</v>
      </c>
      <c r="D12169" s="61">
        <v>52.67</v>
      </c>
      <c r="E12169">
        <v>52.74</v>
      </c>
      <c r="F12169">
        <v>799568</v>
      </c>
    </row>
    <row r="12170" spans="1:6" x14ac:dyDescent="0.3">
      <c r="A12170" t="str">
        <f t="shared" si="190"/>
        <v>42837 FLR</v>
      </c>
      <c r="B12170" s="60">
        <v>42837</v>
      </c>
      <c r="C12170" s="58" t="s">
        <v>89</v>
      </c>
      <c r="D12170" s="61">
        <v>52.57</v>
      </c>
      <c r="E12170">
        <v>51.13</v>
      </c>
      <c r="F12170">
        <v>1303929</v>
      </c>
    </row>
    <row r="12171" spans="1:6" x14ac:dyDescent="0.3">
      <c r="A12171" t="str">
        <f t="shared" si="190"/>
        <v>42838 FLR</v>
      </c>
      <c r="B12171" s="60">
        <v>42838</v>
      </c>
      <c r="C12171" s="58" t="s">
        <v>89</v>
      </c>
      <c r="D12171" s="61">
        <v>50.96</v>
      </c>
      <c r="E12171">
        <v>50.18</v>
      </c>
      <c r="F12171">
        <v>2046716</v>
      </c>
    </row>
    <row r="12172" spans="1:6" x14ac:dyDescent="0.3">
      <c r="A12172" t="str">
        <f t="shared" si="190"/>
        <v>42842 FLR</v>
      </c>
      <c r="B12172" s="60">
        <v>42842</v>
      </c>
      <c r="C12172" s="58" t="s">
        <v>89</v>
      </c>
      <c r="D12172" s="61">
        <v>50.34</v>
      </c>
      <c r="E12172">
        <v>50.77</v>
      </c>
      <c r="F12172">
        <v>1043664</v>
      </c>
    </row>
    <row r="12173" spans="1:6" x14ac:dyDescent="0.3">
      <c r="A12173" t="str">
        <f t="shared" si="190"/>
        <v>42843 FLR</v>
      </c>
      <c r="B12173" s="60">
        <v>42843</v>
      </c>
      <c r="C12173" s="58" t="s">
        <v>89</v>
      </c>
      <c r="D12173" s="61">
        <v>50.33</v>
      </c>
      <c r="E12173">
        <v>50.77</v>
      </c>
      <c r="F12173">
        <v>765083</v>
      </c>
    </row>
    <row r="12174" spans="1:6" x14ac:dyDescent="0.3">
      <c r="A12174" t="str">
        <f t="shared" si="190"/>
        <v>42844 FLR</v>
      </c>
      <c r="B12174" s="60">
        <v>42844</v>
      </c>
      <c r="C12174" s="58" t="s">
        <v>89</v>
      </c>
      <c r="D12174" s="61">
        <v>51.08</v>
      </c>
      <c r="E12174">
        <v>50.66</v>
      </c>
      <c r="F12174">
        <v>841798</v>
      </c>
    </row>
    <row r="12175" spans="1:6" x14ac:dyDescent="0.3">
      <c r="A12175" t="str">
        <f t="shared" si="190"/>
        <v>42845 FLR</v>
      </c>
      <c r="B12175" s="60">
        <v>42845</v>
      </c>
      <c r="C12175" s="58" t="s">
        <v>89</v>
      </c>
      <c r="D12175" s="61">
        <v>51.06</v>
      </c>
      <c r="E12175">
        <v>50.49</v>
      </c>
      <c r="F12175">
        <v>1662072</v>
      </c>
    </row>
    <row r="12176" spans="1:6" x14ac:dyDescent="0.3">
      <c r="A12176" t="str">
        <f t="shared" si="190"/>
        <v>42846 FLR</v>
      </c>
      <c r="B12176" s="60">
        <v>42846</v>
      </c>
      <c r="C12176" s="58" t="s">
        <v>89</v>
      </c>
      <c r="D12176" s="61">
        <v>50.44</v>
      </c>
      <c r="E12176">
        <v>50.58</v>
      </c>
      <c r="F12176">
        <v>1113020</v>
      </c>
    </row>
    <row r="12177" spans="1:6" x14ac:dyDescent="0.3">
      <c r="A12177" t="str">
        <f t="shared" si="190"/>
        <v>42849 FLR</v>
      </c>
      <c r="B12177" s="60">
        <v>42849</v>
      </c>
      <c r="C12177" s="58" t="s">
        <v>89</v>
      </c>
      <c r="D12177" s="61">
        <v>51.58</v>
      </c>
      <c r="E12177">
        <v>51.5</v>
      </c>
      <c r="F12177">
        <v>985468</v>
      </c>
    </row>
    <row r="12178" spans="1:6" x14ac:dyDescent="0.3">
      <c r="A12178" t="str">
        <f t="shared" si="190"/>
        <v>42850 FLR</v>
      </c>
      <c r="B12178" s="60">
        <v>42850</v>
      </c>
      <c r="C12178" s="58" t="s">
        <v>89</v>
      </c>
      <c r="D12178" s="61">
        <v>51.85</v>
      </c>
      <c r="E12178">
        <v>52.11</v>
      </c>
      <c r="F12178">
        <v>851771</v>
      </c>
    </row>
    <row r="12179" spans="1:6" x14ac:dyDescent="0.3">
      <c r="A12179" t="str">
        <f t="shared" si="190"/>
        <v>42851 FLR</v>
      </c>
      <c r="B12179" s="60">
        <v>42851</v>
      </c>
      <c r="C12179" s="58" t="s">
        <v>89</v>
      </c>
      <c r="D12179" s="61">
        <v>52</v>
      </c>
      <c r="E12179">
        <v>52.33</v>
      </c>
      <c r="F12179">
        <v>913632</v>
      </c>
    </row>
    <row r="12180" spans="1:6" x14ac:dyDescent="0.3">
      <c r="A12180" t="str">
        <f t="shared" si="190"/>
        <v>42852 FLR</v>
      </c>
      <c r="B12180" s="60">
        <v>42852</v>
      </c>
      <c r="C12180" s="58" t="s">
        <v>89</v>
      </c>
      <c r="D12180" s="61">
        <v>52.29</v>
      </c>
      <c r="E12180">
        <v>52.33</v>
      </c>
      <c r="F12180">
        <v>1139712</v>
      </c>
    </row>
    <row r="12181" spans="1:6" x14ac:dyDescent="0.3">
      <c r="A12181" t="str">
        <f t="shared" si="190"/>
        <v>42853 FLR</v>
      </c>
      <c r="B12181" s="60">
        <v>42853</v>
      </c>
      <c r="C12181" s="58" t="s">
        <v>89</v>
      </c>
      <c r="D12181" s="61">
        <v>52.37</v>
      </c>
      <c r="E12181">
        <v>51.32</v>
      </c>
      <c r="F12181">
        <v>1491992</v>
      </c>
    </row>
    <row r="12182" spans="1:6" x14ac:dyDescent="0.3">
      <c r="A12182" t="str">
        <f t="shared" si="190"/>
        <v>42856 FLR</v>
      </c>
      <c r="B12182" s="60">
        <v>42856</v>
      </c>
      <c r="C12182" s="58" t="s">
        <v>89</v>
      </c>
      <c r="D12182" s="61">
        <v>51.52</v>
      </c>
      <c r="E12182">
        <v>51.2</v>
      </c>
      <c r="F12182">
        <v>1071523</v>
      </c>
    </row>
    <row r="12183" spans="1:6" x14ac:dyDescent="0.3">
      <c r="A12183" t="str">
        <f t="shared" si="190"/>
        <v>42857 FLR</v>
      </c>
      <c r="B12183" s="60">
        <v>42857</v>
      </c>
      <c r="C12183" s="58" t="s">
        <v>89</v>
      </c>
      <c r="D12183" s="61">
        <v>51.29</v>
      </c>
      <c r="E12183">
        <v>51.79</v>
      </c>
      <c r="F12183">
        <v>876701</v>
      </c>
    </row>
    <row r="12184" spans="1:6" x14ac:dyDescent="0.3">
      <c r="A12184" t="str">
        <f t="shared" si="190"/>
        <v>42858 FLR</v>
      </c>
      <c r="B12184" s="60">
        <v>42858</v>
      </c>
      <c r="C12184" s="58" t="s">
        <v>89</v>
      </c>
      <c r="D12184" s="61">
        <v>51.36</v>
      </c>
      <c r="E12184">
        <v>51.53</v>
      </c>
      <c r="F12184">
        <v>1147031</v>
      </c>
    </row>
    <row r="12185" spans="1:6" x14ac:dyDescent="0.3">
      <c r="A12185" t="str">
        <f t="shared" si="190"/>
        <v>42859 FLR</v>
      </c>
      <c r="B12185" s="60">
        <v>42859</v>
      </c>
      <c r="C12185" s="58" t="s">
        <v>89</v>
      </c>
      <c r="D12185" s="61">
        <v>51.47</v>
      </c>
      <c r="E12185">
        <v>50.6</v>
      </c>
      <c r="F12185">
        <v>1978051</v>
      </c>
    </row>
    <row r="12186" spans="1:6" x14ac:dyDescent="0.3">
      <c r="A12186" t="str">
        <f t="shared" si="190"/>
        <v>42860 FLR</v>
      </c>
      <c r="B12186" s="60">
        <v>42860</v>
      </c>
      <c r="C12186" s="58" t="s">
        <v>89</v>
      </c>
      <c r="D12186" s="61">
        <v>48.5</v>
      </c>
      <c r="E12186">
        <v>48.18</v>
      </c>
      <c r="F12186">
        <v>6586650</v>
      </c>
    </row>
    <row r="12187" spans="1:6" x14ac:dyDescent="0.3">
      <c r="A12187" t="str">
        <f t="shared" si="190"/>
        <v>42863 FLR</v>
      </c>
      <c r="B12187" s="60">
        <v>42863</v>
      </c>
      <c r="C12187" s="58" t="s">
        <v>89</v>
      </c>
      <c r="D12187" s="61">
        <v>48.5</v>
      </c>
      <c r="E12187">
        <v>47.82</v>
      </c>
      <c r="F12187">
        <v>2669706</v>
      </c>
    </row>
    <row r="12188" spans="1:6" x14ac:dyDescent="0.3">
      <c r="A12188" t="str">
        <f t="shared" si="190"/>
        <v>42864 FLR</v>
      </c>
      <c r="B12188" s="60">
        <v>42864</v>
      </c>
      <c r="C12188" s="58" t="s">
        <v>89</v>
      </c>
      <c r="D12188" s="61">
        <v>47.94</v>
      </c>
      <c r="E12188">
        <v>48.39</v>
      </c>
      <c r="F12188">
        <v>1995450</v>
      </c>
    </row>
    <row r="12189" spans="1:6" x14ac:dyDescent="0.3">
      <c r="A12189" t="str">
        <f t="shared" si="190"/>
        <v>42865 FLR</v>
      </c>
      <c r="B12189" s="60">
        <v>42865</v>
      </c>
      <c r="C12189" s="58" t="s">
        <v>89</v>
      </c>
      <c r="D12189" s="61">
        <v>48.36</v>
      </c>
      <c r="E12189">
        <v>48.2</v>
      </c>
      <c r="F12189">
        <v>1365759</v>
      </c>
    </row>
    <row r="12190" spans="1:6" x14ac:dyDescent="0.3">
      <c r="A12190" t="str">
        <f t="shared" si="190"/>
        <v>42866 FLR</v>
      </c>
      <c r="B12190" s="60">
        <v>42866</v>
      </c>
      <c r="C12190" s="58" t="s">
        <v>89</v>
      </c>
      <c r="D12190" s="61">
        <v>48.09</v>
      </c>
      <c r="E12190">
        <v>47.73</v>
      </c>
      <c r="F12190">
        <v>1025603</v>
      </c>
    </row>
    <row r="12191" spans="1:6" x14ac:dyDescent="0.3">
      <c r="A12191" t="str">
        <f t="shared" si="190"/>
        <v>42867 FLR</v>
      </c>
      <c r="B12191" s="60">
        <v>42867</v>
      </c>
      <c r="C12191" s="58" t="s">
        <v>89</v>
      </c>
      <c r="D12191" s="61">
        <v>47.44</v>
      </c>
      <c r="E12191">
        <v>46.61</v>
      </c>
      <c r="F12191">
        <v>1188929</v>
      </c>
    </row>
    <row r="12192" spans="1:6" x14ac:dyDescent="0.3">
      <c r="A12192" t="str">
        <f t="shared" si="190"/>
        <v>42870 FLR</v>
      </c>
      <c r="B12192" s="60">
        <v>42870</v>
      </c>
      <c r="C12192" s="58" t="s">
        <v>89</v>
      </c>
      <c r="D12192" s="61">
        <v>46.99</v>
      </c>
      <c r="E12192">
        <v>46.67</v>
      </c>
      <c r="F12192">
        <v>994819</v>
      </c>
    </row>
    <row r="12193" spans="1:6" x14ac:dyDescent="0.3">
      <c r="A12193" t="str">
        <f t="shared" si="190"/>
        <v>42871 FLR</v>
      </c>
      <c r="B12193" s="60">
        <v>42871</v>
      </c>
      <c r="C12193" s="58" t="s">
        <v>89</v>
      </c>
      <c r="D12193" s="61">
        <v>46.8</v>
      </c>
      <c r="E12193">
        <v>46.62</v>
      </c>
      <c r="F12193">
        <v>1076438</v>
      </c>
    </row>
    <row r="12194" spans="1:6" x14ac:dyDescent="0.3">
      <c r="A12194" t="str">
        <f t="shared" si="190"/>
        <v>42872 FLR</v>
      </c>
      <c r="B12194" s="60">
        <v>42872</v>
      </c>
      <c r="C12194" s="58" t="s">
        <v>89</v>
      </c>
      <c r="D12194" s="61">
        <v>45.85</v>
      </c>
      <c r="E12194">
        <v>45.73</v>
      </c>
      <c r="F12194">
        <v>1911241</v>
      </c>
    </row>
    <row r="12195" spans="1:6" x14ac:dyDescent="0.3">
      <c r="A12195" t="str">
        <f t="shared" si="190"/>
        <v>42873 FLR</v>
      </c>
      <c r="B12195" s="60">
        <v>42873</v>
      </c>
      <c r="C12195" s="58" t="s">
        <v>89</v>
      </c>
      <c r="D12195" s="61">
        <v>45.5</v>
      </c>
      <c r="E12195">
        <v>45.47</v>
      </c>
      <c r="F12195">
        <v>1783598</v>
      </c>
    </row>
    <row r="12196" spans="1:6" x14ac:dyDescent="0.3">
      <c r="A12196" t="str">
        <f t="shared" si="190"/>
        <v>42874 FLR</v>
      </c>
      <c r="B12196" s="60">
        <v>42874</v>
      </c>
      <c r="C12196" s="58" t="s">
        <v>89</v>
      </c>
      <c r="D12196" s="61">
        <v>45.79</v>
      </c>
      <c r="E12196">
        <v>45.85</v>
      </c>
      <c r="F12196">
        <v>1344938</v>
      </c>
    </row>
    <row r="12197" spans="1:6" x14ac:dyDescent="0.3">
      <c r="A12197" t="str">
        <f t="shared" si="190"/>
        <v>42877 FLR</v>
      </c>
      <c r="B12197" s="60">
        <v>42877</v>
      </c>
      <c r="C12197" s="58" t="s">
        <v>89</v>
      </c>
      <c r="D12197" s="61">
        <v>46.15</v>
      </c>
      <c r="E12197">
        <v>45.85</v>
      </c>
      <c r="F12197">
        <v>1024604</v>
      </c>
    </row>
    <row r="12198" spans="1:6" x14ac:dyDescent="0.3">
      <c r="A12198" t="str">
        <f t="shared" si="190"/>
        <v>42878 FLR</v>
      </c>
      <c r="B12198" s="60">
        <v>42878</v>
      </c>
      <c r="C12198" s="58" t="s">
        <v>89</v>
      </c>
      <c r="D12198" s="61">
        <v>45.98</v>
      </c>
      <c r="E12198">
        <v>46.08</v>
      </c>
      <c r="F12198">
        <v>668780</v>
      </c>
    </row>
    <row r="12199" spans="1:6" x14ac:dyDescent="0.3">
      <c r="A12199" t="str">
        <f t="shared" si="190"/>
        <v>42879 FLR</v>
      </c>
      <c r="B12199" s="60">
        <v>42879</v>
      </c>
      <c r="C12199" s="58" t="s">
        <v>89</v>
      </c>
      <c r="D12199" s="61">
        <v>45.96</v>
      </c>
      <c r="E12199">
        <v>45.97</v>
      </c>
      <c r="F12199">
        <v>1212320</v>
      </c>
    </row>
    <row r="12200" spans="1:6" x14ac:dyDescent="0.3">
      <c r="A12200" t="str">
        <f t="shared" si="190"/>
        <v>42880 FLR</v>
      </c>
      <c r="B12200" s="60">
        <v>42880</v>
      </c>
      <c r="C12200" s="58" t="s">
        <v>89</v>
      </c>
      <c r="D12200" s="61">
        <v>46.09</v>
      </c>
      <c r="E12200">
        <v>45.31</v>
      </c>
      <c r="F12200">
        <v>1072089</v>
      </c>
    </row>
    <row r="12201" spans="1:6" x14ac:dyDescent="0.3">
      <c r="A12201" t="str">
        <f t="shared" si="190"/>
        <v>42881 FLR</v>
      </c>
      <c r="B12201" s="60">
        <v>42881</v>
      </c>
      <c r="C12201" s="58" t="s">
        <v>89</v>
      </c>
      <c r="D12201" s="61">
        <v>45.25</v>
      </c>
      <c r="E12201">
        <v>44.98</v>
      </c>
      <c r="F12201">
        <v>1267932</v>
      </c>
    </row>
    <row r="12202" spans="1:6" x14ac:dyDescent="0.3">
      <c r="A12202" t="str">
        <f t="shared" si="190"/>
        <v>42885 FLR</v>
      </c>
      <c r="B12202" s="60">
        <v>42885</v>
      </c>
      <c r="C12202" s="58" t="s">
        <v>89</v>
      </c>
      <c r="D12202" s="61">
        <v>44.81</v>
      </c>
      <c r="E12202">
        <v>45.03</v>
      </c>
      <c r="F12202">
        <v>790184</v>
      </c>
    </row>
    <row r="12203" spans="1:6" x14ac:dyDescent="0.3">
      <c r="A12203" t="str">
        <f t="shared" si="190"/>
        <v>42886 FLR</v>
      </c>
      <c r="B12203" s="60">
        <v>42886</v>
      </c>
      <c r="C12203" s="58" t="s">
        <v>89</v>
      </c>
      <c r="D12203" s="61">
        <v>44.79</v>
      </c>
      <c r="E12203">
        <v>44.86</v>
      </c>
      <c r="F12203">
        <v>1547302</v>
      </c>
    </row>
    <row r="12204" spans="1:6" x14ac:dyDescent="0.3">
      <c r="A12204" t="str">
        <f t="shared" si="190"/>
        <v>42887 FLR</v>
      </c>
      <c r="B12204" s="60">
        <v>42887</v>
      </c>
      <c r="C12204" s="58" t="s">
        <v>89</v>
      </c>
      <c r="D12204" s="61">
        <v>45.26</v>
      </c>
      <c r="E12204">
        <v>46.19</v>
      </c>
      <c r="F12204">
        <v>1817461</v>
      </c>
    </row>
    <row r="12205" spans="1:6" x14ac:dyDescent="0.3">
      <c r="A12205" t="str">
        <f t="shared" si="190"/>
        <v>42888 FLR</v>
      </c>
      <c r="B12205" s="60">
        <v>42888</v>
      </c>
      <c r="C12205" s="58" t="s">
        <v>89</v>
      </c>
      <c r="D12205" s="61">
        <v>46.16</v>
      </c>
      <c r="E12205">
        <v>45.56</v>
      </c>
      <c r="F12205">
        <v>992889</v>
      </c>
    </row>
    <row r="12206" spans="1:6" x14ac:dyDescent="0.3">
      <c r="A12206" t="str">
        <f t="shared" si="190"/>
        <v>42891 FLR</v>
      </c>
      <c r="B12206" s="60">
        <v>42891</v>
      </c>
      <c r="C12206" s="58" t="s">
        <v>89</v>
      </c>
      <c r="D12206" s="61">
        <v>45.5</v>
      </c>
      <c r="E12206">
        <v>44.94</v>
      </c>
      <c r="F12206">
        <v>1194484</v>
      </c>
    </row>
    <row r="12207" spans="1:6" x14ac:dyDescent="0.3">
      <c r="A12207" t="str">
        <f t="shared" si="190"/>
        <v>42892 FLR</v>
      </c>
      <c r="B12207" s="60">
        <v>42892</v>
      </c>
      <c r="C12207" s="58" t="s">
        <v>89</v>
      </c>
      <c r="D12207" s="61">
        <v>44.79</v>
      </c>
      <c r="E12207">
        <v>45.09</v>
      </c>
      <c r="F12207">
        <v>946982</v>
      </c>
    </row>
    <row r="12208" spans="1:6" x14ac:dyDescent="0.3">
      <c r="A12208" t="str">
        <f t="shared" si="190"/>
        <v>42893 FLR</v>
      </c>
      <c r="B12208" s="60">
        <v>42893</v>
      </c>
      <c r="C12208" s="58" t="s">
        <v>89</v>
      </c>
      <c r="D12208" s="61">
        <v>45.06</v>
      </c>
      <c r="E12208">
        <v>44.41</v>
      </c>
      <c r="F12208">
        <v>1418976</v>
      </c>
    </row>
    <row r="12209" spans="1:6" x14ac:dyDescent="0.3">
      <c r="A12209" t="str">
        <f t="shared" si="190"/>
        <v>42894 FLR</v>
      </c>
      <c r="B12209" s="60">
        <v>42894</v>
      </c>
      <c r="C12209" s="58" t="s">
        <v>89</v>
      </c>
      <c r="D12209" s="61">
        <v>44.43</v>
      </c>
      <c r="E12209">
        <v>45.22</v>
      </c>
      <c r="F12209">
        <v>865570</v>
      </c>
    </row>
    <row r="12210" spans="1:6" x14ac:dyDescent="0.3">
      <c r="A12210" t="str">
        <f t="shared" si="190"/>
        <v>42895 FLR</v>
      </c>
      <c r="B12210" s="60">
        <v>42895</v>
      </c>
      <c r="C12210" s="58" t="s">
        <v>89</v>
      </c>
      <c r="D12210" s="61">
        <v>45.29</v>
      </c>
      <c r="E12210">
        <v>46.35</v>
      </c>
      <c r="F12210">
        <v>1611588</v>
      </c>
    </row>
    <row r="12211" spans="1:6" x14ac:dyDescent="0.3">
      <c r="A12211" t="str">
        <f t="shared" si="190"/>
        <v>42898 FLR</v>
      </c>
      <c r="B12211" s="60">
        <v>42898</v>
      </c>
      <c r="C12211" s="58" t="s">
        <v>89</v>
      </c>
      <c r="D12211" s="61">
        <v>46.66</v>
      </c>
      <c r="E12211">
        <v>46.8</v>
      </c>
      <c r="F12211">
        <v>1689618</v>
      </c>
    </row>
    <row r="12212" spans="1:6" x14ac:dyDescent="0.3">
      <c r="A12212" t="str">
        <f t="shared" si="190"/>
        <v>42899 FLR</v>
      </c>
      <c r="B12212" s="60">
        <v>42899</v>
      </c>
      <c r="C12212" s="58" t="s">
        <v>89</v>
      </c>
      <c r="D12212" s="61">
        <v>46.81</v>
      </c>
      <c r="E12212">
        <v>46.81</v>
      </c>
      <c r="F12212">
        <v>1094165</v>
      </c>
    </row>
    <row r="12213" spans="1:6" x14ac:dyDescent="0.3">
      <c r="A12213" t="str">
        <f t="shared" si="190"/>
        <v>42900 FLR</v>
      </c>
      <c r="B12213" s="60">
        <v>42900</v>
      </c>
      <c r="C12213" s="58" t="s">
        <v>89</v>
      </c>
      <c r="D12213" s="61">
        <v>46.85</v>
      </c>
      <c r="E12213">
        <v>46.16</v>
      </c>
      <c r="F12213">
        <v>1270711</v>
      </c>
    </row>
    <row r="12214" spans="1:6" x14ac:dyDescent="0.3">
      <c r="A12214" t="str">
        <f t="shared" si="190"/>
        <v>42901 FLR</v>
      </c>
      <c r="B12214" s="60">
        <v>42901</v>
      </c>
      <c r="C12214" s="58" t="s">
        <v>89</v>
      </c>
      <c r="D12214" s="61">
        <v>45.5</v>
      </c>
      <c r="E12214">
        <v>44.69</v>
      </c>
      <c r="F12214">
        <v>1846343</v>
      </c>
    </row>
    <row r="12215" spans="1:6" x14ac:dyDescent="0.3">
      <c r="A12215" t="str">
        <f t="shared" si="190"/>
        <v>42902 FLR</v>
      </c>
      <c r="B12215" s="60">
        <v>42902</v>
      </c>
      <c r="C12215" s="58" t="s">
        <v>89</v>
      </c>
      <c r="D12215" s="61">
        <v>44.69</v>
      </c>
      <c r="E12215">
        <v>45.04</v>
      </c>
      <c r="F12215">
        <v>1602095</v>
      </c>
    </row>
    <row r="12216" spans="1:6" x14ac:dyDescent="0.3">
      <c r="A12216" t="str">
        <f t="shared" si="190"/>
        <v>42905 FLR</v>
      </c>
      <c r="B12216" s="60">
        <v>42905</v>
      </c>
      <c r="C12216" s="58" t="s">
        <v>89</v>
      </c>
      <c r="D12216" s="61">
        <v>45.11</v>
      </c>
      <c r="E12216">
        <v>45.39</v>
      </c>
      <c r="F12216">
        <v>761022</v>
      </c>
    </row>
    <row r="12217" spans="1:6" x14ac:dyDescent="0.3">
      <c r="A12217" t="str">
        <f t="shared" si="190"/>
        <v>42906 FLR</v>
      </c>
      <c r="B12217" s="60">
        <v>42906</v>
      </c>
      <c r="C12217" s="58" t="s">
        <v>89</v>
      </c>
      <c r="D12217" s="61">
        <v>45.02</v>
      </c>
      <c r="E12217">
        <v>44.78</v>
      </c>
      <c r="F12217">
        <v>854377</v>
      </c>
    </row>
    <row r="12218" spans="1:6" x14ac:dyDescent="0.3">
      <c r="A12218" t="str">
        <f t="shared" si="190"/>
        <v>42907 FLR</v>
      </c>
      <c r="B12218" s="60">
        <v>42907</v>
      </c>
      <c r="C12218" s="58" t="s">
        <v>89</v>
      </c>
      <c r="D12218" s="61">
        <v>45</v>
      </c>
      <c r="E12218">
        <v>43.77</v>
      </c>
      <c r="F12218">
        <v>988626</v>
      </c>
    </row>
    <row r="12219" spans="1:6" x14ac:dyDescent="0.3">
      <c r="A12219" t="str">
        <f t="shared" si="190"/>
        <v>42908 FLR</v>
      </c>
      <c r="B12219" s="60">
        <v>42908</v>
      </c>
      <c r="C12219" s="58" t="s">
        <v>89</v>
      </c>
      <c r="D12219" s="61">
        <v>43.73</v>
      </c>
      <c r="E12219">
        <v>43.99</v>
      </c>
      <c r="F12219">
        <v>1170262</v>
      </c>
    </row>
    <row r="12220" spans="1:6" x14ac:dyDescent="0.3">
      <c r="A12220" t="str">
        <f t="shared" si="190"/>
        <v>42909 FLR</v>
      </c>
      <c r="B12220" s="60">
        <v>42909</v>
      </c>
      <c r="C12220" s="58" t="s">
        <v>89</v>
      </c>
      <c r="D12220" s="61">
        <v>44.02</v>
      </c>
      <c r="E12220">
        <v>44</v>
      </c>
      <c r="F12220">
        <v>1937908</v>
      </c>
    </row>
    <row r="12221" spans="1:6" x14ac:dyDescent="0.3">
      <c r="A12221" t="str">
        <f t="shared" si="190"/>
        <v>42912 FLR</v>
      </c>
      <c r="B12221" s="60">
        <v>42912</v>
      </c>
      <c r="C12221" s="58" t="s">
        <v>89</v>
      </c>
      <c r="D12221" s="61">
        <v>44.1</v>
      </c>
      <c r="E12221">
        <v>44.54</v>
      </c>
      <c r="F12221">
        <v>767591</v>
      </c>
    </row>
    <row r="12222" spans="1:6" x14ac:dyDescent="0.3">
      <c r="A12222" t="str">
        <f t="shared" si="190"/>
        <v>42913 FLR</v>
      </c>
      <c r="B12222" s="60">
        <v>42913</v>
      </c>
      <c r="C12222" s="58" t="s">
        <v>89</v>
      </c>
      <c r="D12222" s="61">
        <v>44.6</v>
      </c>
      <c r="E12222">
        <v>44.99</v>
      </c>
      <c r="F12222">
        <v>910113</v>
      </c>
    </row>
    <row r="12223" spans="1:6" x14ac:dyDescent="0.3">
      <c r="A12223" t="str">
        <f t="shared" si="190"/>
        <v>42914 FLR</v>
      </c>
      <c r="B12223" s="60">
        <v>42914</v>
      </c>
      <c r="C12223" s="58" t="s">
        <v>89</v>
      </c>
      <c r="D12223" s="61">
        <v>45.4</v>
      </c>
      <c r="E12223">
        <v>45.37</v>
      </c>
      <c r="F12223">
        <v>1079947</v>
      </c>
    </row>
    <row r="12224" spans="1:6" x14ac:dyDescent="0.3">
      <c r="A12224" t="str">
        <f t="shared" si="190"/>
        <v>42915 FLR</v>
      </c>
      <c r="B12224" s="60">
        <v>42915</v>
      </c>
      <c r="C12224" s="58" t="s">
        <v>89</v>
      </c>
      <c r="D12224" s="61">
        <v>45.58</v>
      </c>
      <c r="E12224">
        <v>45.07</v>
      </c>
      <c r="F12224">
        <v>831029</v>
      </c>
    </row>
    <row r="12225" spans="1:6" x14ac:dyDescent="0.3">
      <c r="A12225" t="str">
        <f t="shared" si="190"/>
        <v>42916 FLR</v>
      </c>
      <c r="B12225" s="60">
        <v>42916</v>
      </c>
      <c r="C12225" s="58" t="s">
        <v>89</v>
      </c>
      <c r="D12225" s="61">
        <v>45.34</v>
      </c>
      <c r="E12225">
        <v>45.78</v>
      </c>
      <c r="F12225">
        <v>1052878</v>
      </c>
    </row>
    <row r="12226" spans="1:6" x14ac:dyDescent="0.3">
      <c r="A12226" t="str">
        <f t="shared" si="190"/>
        <v>42919 FLR</v>
      </c>
      <c r="B12226" s="60">
        <v>42919</v>
      </c>
      <c r="C12226" s="58" t="s">
        <v>89</v>
      </c>
      <c r="D12226" s="61">
        <v>46.11</v>
      </c>
      <c r="E12226">
        <v>46.55</v>
      </c>
      <c r="F12226">
        <v>691838</v>
      </c>
    </row>
    <row r="12227" spans="1:6" x14ac:dyDescent="0.3">
      <c r="A12227" t="str">
        <f t="shared" si="190"/>
        <v>42921 FLR</v>
      </c>
      <c r="B12227" s="60">
        <v>42921</v>
      </c>
      <c r="C12227" s="58" t="s">
        <v>89</v>
      </c>
      <c r="D12227" s="61">
        <v>46.52</v>
      </c>
      <c r="E12227">
        <v>46.25</v>
      </c>
      <c r="F12227">
        <v>2729279</v>
      </c>
    </row>
    <row r="12228" spans="1:6" x14ac:dyDescent="0.3">
      <c r="A12228" t="str">
        <f t="shared" si="190"/>
        <v>42922 FLR</v>
      </c>
      <c r="B12228" s="60">
        <v>42922</v>
      </c>
      <c r="C12228" s="58" t="s">
        <v>89</v>
      </c>
      <c r="D12228" s="61">
        <v>46.1</v>
      </c>
      <c r="E12228">
        <v>45.21</v>
      </c>
      <c r="F12228">
        <v>1224224</v>
      </c>
    </row>
    <row r="12229" spans="1:6" x14ac:dyDescent="0.3">
      <c r="A12229" t="str">
        <f t="shared" ref="A12229:A12292" si="191">CONCATENATE(B12229, " ", C12229)</f>
        <v>42923 FLR</v>
      </c>
      <c r="B12229" s="60">
        <v>42923</v>
      </c>
      <c r="C12229" s="58" t="s">
        <v>89</v>
      </c>
      <c r="D12229" s="61">
        <v>45.21</v>
      </c>
      <c r="E12229">
        <v>45.34</v>
      </c>
      <c r="F12229">
        <v>1255985</v>
      </c>
    </row>
    <row r="12230" spans="1:6" x14ac:dyDescent="0.3">
      <c r="A12230" t="str">
        <f t="shared" si="191"/>
        <v>42926 FLR</v>
      </c>
      <c r="B12230" s="60">
        <v>42926</v>
      </c>
      <c r="C12230" s="58" t="s">
        <v>89</v>
      </c>
      <c r="D12230" s="61">
        <v>45.14</v>
      </c>
      <c r="E12230">
        <v>45.37</v>
      </c>
      <c r="F12230">
        <v>919336</v>
      </c>
    </row>
    <row r="12231" spans="1:6" x14ac:dyDescent="0.3">
      <c r="A12231" t="str">
        <f t="shared" si="191"/>
        <v>42927 FLR</v>
      </c>
      <c r="B12231" s="60">
        <v>42927</v>
      </c>
      <c r="C12231" s="58" t="s">
        <v>89</v>
      </c>
      <c r="D12231" s="61">
        <v>45.37</v>
      </c>
      <c r="E12231">
        <v>45.27</v>
      </c>
      <c r="F12231">
        <v>1108060</v>
      </c>
    </row>
    <row r="12232" spans="1:6" x14ac:dyDescent="0.3">
      <c r="A12232" t="str">
        <f t="shared" si="191"/>
        <v>42928 FLR</v>
      </c>
      <c r="B12232" s="60">
        <v>42928</v>
      </c>
      <c r="C12232" s="58" t="s">
        <v>89</v>
      </c>
      <c r="D12232" s="61">
        <v>45.67</v>
      </c>
      <c r="E12232">
        <v>45.48</v>
      </c>
      <c r="F12232">
        <v>1020350</v>
      </c>
    </row>
    <row r="12233" spans="1:6" x14ac:dyDescent="0.3">
      <c r="A12233" t="str">
        <f t="shared" si="191"/>
        <v>42929 FLR</v>
      </c>
      <c r="B12233" s="60">
        <v>42929</v>
      </c>
      <c r="C12233" s="58" t="s">
        <v>89</v>
      </c>
      <c r="D12233" s="61">
        <v>45.34</v>
      </c>
      <c r="E12233">
        <v>45.22</v>
      </c>
      <c r="F12233">
        <v>1674774</v>
      </c>
    </row>
    <row r="12234" spans="1:6" x14ac:dyDescent="0.3">
      <c r="A12234" t="str">
        <f t="shared" si="191"/>
        <v>42930 FLR</v>
      </c>
      <c r="B12234" s="60">
        <v>42930</v>
      </c>
      <c r="C12234" s="58" t="s">
        <v>89</v>
      </c>
      <c r="D12234" s="61">
        <v>45.35</v>
      </c>
      <c r="E12234">
        <v>45.16</v>
      </c>
      <c r="F12234">
        <v>894959</v>
      </c>
    </row>
    <row r="12235" spans="1:6" x14ac:dyDescent="0.3">
      <c r="A12235" t="str">
        <f t="shared" si="191"/>
        <v>42933 FLR</v>
      </c>
      <c r="B12235" s="60">
        <v>42933</v>
      </c>
      <c r="C12235" s="58" t="s">
        <v>89</v>
      </c>
      <c r="D12235" s="61">
        <v>45.03</v>
      </c>
      <c r="E12235">
        <v>45.42</v>
      </c>
      <c r="F12235">
        <v>1397295</v>
      </c>
    </row>
    <row r="12236" spans="1:6" x14ac:dyDescent="0.3">
      <c r="A12236" t="str">
        <f t="shared" si="191"/>
        <v>42934 FLR</v>
      </c>
      <c r="B12236" s="60">
        <v>42934</v>
      </c>
      <c r="C12236" s="58" t="s">
        <v>89</v>
      </c>
      <c r="D12236" s="61">
        <v>45.39</v>
      </c>
      <c r="E12236">
        <v>44.8</v>
      </c>
      <c r="F12236">
        <v>1148169</v>
      </c>
    </row>
    <row r="12237" spans="1:6" x14ac:dyDescent="0.3">
      <c r="A12237" t="str">
        <f t="shared" si="191"/>
        <v>42935 FLR</v>
      </c>
      <c r="B12237" s="60">
        <v>42935</v>
      </c>
      <c r="C12237" s="58" t="s">
        <v>89</v>
      </c>
      <c r="D12237" s="61">
        <v>44.92</v>
      </c>
      <c r="E12237">
        <v>45.47</v>
      </c>
      <c r="F12237">
        <v>2649047</v>
      </c>
    </row>
    <row r="12238" spans="1:6" x14ac:dyDescent="0.3">
      <c r="A12238" t="str">
        <f t="shared" si="191"/>
        <v>42936 FLR</v>
      </c>
      <c r="B12238" s="60">
        <v>42936</v>
      </c>
      <c r="C12238" s="58" t="s">
        <v>89</v>
      </c>
      <c r="D12238" s="61">
        <v>45.5</v>
      </c>
      <c r="E12238">
        <v>45.16</v>
      </c>
      <c r="F12238">
        <v>881577</v>
      </c>
    </row>
    <row r="12239" spans="1:6" x14ac:dyDescent="0.3">
      <c r="A12239" t="str">
        <f t="shared" si="191"/>
        <v>42937 FLR</v>
      </c>
      <c r="B12239" s="60">
        <v>42937</v>
      </c>
      <c r="C12239" s="58" t="s">
        <v>89</v>
      </c>
      <c r="D12239" s="61">
        <v>45.03</v>
      </c>
      <c r="E12239">
        <v>45.01</v>
      </c>
      <c r="F12239">
        <v>1570034</v>
      </c>
    </row>
    <row r="12240" spans="1:6" x14ac:dyDescent="0.3">
      <c r="A12240" t="str">
        <f t="shared" si="191"/>
        <v>42940 FLR</v>
      </c>
      <c r="B12240" s="60">
        <v>42940</v>
      </c>
      <c r="C12240" s="58" t="s">
        <v>89</v>
      </c>
      <c r="D12240" s="61">
        <v>45.04</v>
      </c>
      <c r="E12240">
        <v>44.72</v>
      </c>
      <c r="F12240">
        <v>916292</v>
      </c>
    </row>
    <row r="12241" spans="1:6" x14ac:dyDescent="0.3">
      <c r="A12241" t="str">
        <f t="shared" si="191"/>
        <v>42941 FLR</v>
      </c>
      <c r="B12241" s="60">
        <v>42941</v>
      </c>
      <c r="C12241" s="58" t="s">
        <v>89</v>
      </c>
      <c r="D12241" s="61">
        <v>45.28</v>
      </c>
      <c r="E12241">
        <v>45.68</v>
      </c>
      <c r="F12241">
        <v>1513254</v>
      </c>
    </row>
    <row r="12242" spans="1:6" x14ac:dyDescent="0.3">
      <c r="A12242" t="str">
        <f t="shared" si="191"/>
        <v>42942 FLR</v>
      </c>
      <c r="B12242" s="60">
        <v>42942</v>
      </c>
      <c r="C12242" s="58" t="s">
        <v>89</v>
      </c>
      <c r="D12242" s="61">
        <v>45.71</v>
      </c>
      <c r="E12242">
        <v>45.36</v>
      </c>
      <c r="F12242">
        <v>864491</v>
      </c>
    </row>
    <row r="12243" spans="1:6" x14ac:dyDescent="0.3">
      <c r="A12243" t="str">
        <f t="shared" si="191"/>
        <v>42943 FLR</v>
      </c>
      <c r="B12243" s="60">
        <v>42943</v>
      </c>
      <c r="C12243" s="58" t="s">
        <v>89</v>
      </c>
      <c r="D12243" s="61">
        <v>45.38</v>
      </c>
      <c r="E12243">
        <v>45.52</v>
      </c>
      <c r="F12243">
        <v>997483</v>
      </c>
    </row>
    <row r="12244" spans="1:6" x14ac:dyDescent="0.3">
      <c r="A12244" t="str">
        <f t="shared" si="191"/>
        <v>42944 FLR</v>
      </c>
      <c r="B12244" s="60">
        <v>42944</v>
      </c>
      <c r="C12244" s="58" t="s">
        <v>89</v>
      </c>
      <c r="D12244" s="61">
        <v>45.36</v>
      </c>
      <c r="E12244">
        <v>44.58</v>
      </c>
      <c r="F12244">
        <v>1395576</v>
      </c>
    </row>
    <row r="12245" spans="1:6" x14ac:dyDescent="0.3">
      <c r="A12245" t="str">
        <f t="shared" si="191"/>
        <v>42947 FLR</v>
      </c>
      <c r="B12245" s="60">
        <v>42947</v>
      </c>
      <c r="C12245" s="58" t="s">
        <v>89</v>
      </c>
      <c r="D12245" s="61">
        <v>44.63</v>
      </c>
      <c r="E12245">
        <v>43.43</v>
      </c>
      <c r="F12245">
        <v>4408406</v>
      </c>
    </row>
    <row r="12246" spans="1:6" x14ac:dyDescent="0.3">
      <c r="A12246" t="str">
        <f t="shared" si="191"/>
        <v>42948 FLR</v>
      </c>
      <c r="B12246" s="60">
        <v>42948</v>
      </c>
      <c r="C12246" s="58" t="s">
        <v>89</v>
      </c>
      <c r="D12246" s="61">
        <v>43.62</v>
      </c>
      <c r="E12246">
        <v>43.89</v>
      </c>
      <c r="F12246">
        <v>1681240</v>
      </c>
    </row>
    <row r="12247" spans="1:6" x14ac:dyDescent="0.3">
      <c r="A12247" t="str">
        <f t="shared" si="191"/>
        <v>42949 FLR</v>
      </c>
      <c r="B12247" s="60">
        <v>42949</v>
      </c>
      <c r="C12247" s="58" t="s">
        <v>89</v>
      </c>
      <c r="D12247" s="61">
        <v>43.79</v>
      </c>
      <c r="E12247">
        <v>43.84</v>
      </c>
      <c r="F12247">
        <v>1468383</v>
      </c>
    </row>
    <row r="12248" spans="1:6" x14ac:dyDescent="0.3">
      <c r="A12248" t="str">
        <f t="shared" si="191"/>
        <v>42950 FLR</v>
      </c>
      <c r="B12248" s="60">
        <v>42950</v>
      </c>
      <c r="C12248" s="58" t="s">
        <v>89</v>
      </c>
      <c r="D12248" s="61">
        <v>43.61</v>
      </c>
      <c r="E12248">
        <v>43.86</v>
      </c>
      <c r="F12248">
        <v>1856152</v>
      </c>
    </row>
    <row r="12249" spans="1:6" x14ac:dyDescent="0.3">
      <c r="A12249" t="str">
        <f t="shared" si="191"/>
        <v>42951 FLR</v>
      </c>
      <c r="B12249" s="60">
        <v>42951</v>
      </c>
      <c r="C12249" s="58" t="s">
        <v>89</v>
      </c>
      <c r="D12249" s="61">
        <v>40.67</v>
      </c>
      <c r="E12249">
        <v>40.06</v>
      </c>
      <c r="F12249">
        <v>8168038</v>
      </c>
    </row>
    <row r="12250" spans="1:6" x14ac:dyDescent="0.3">
      <c r="A12250" t="str">
        <f t="shared" si="191"/>
        <v>42954 FLR</v>
      </c>
      <c r="B12250" s="60">
        <v>42954</v>
      </c>
      <c r="C12250" s="58" t="s">
        <v>89</v>
      </c>
      <c r="D12250" s="61">
        <v>39.909999999999997</v>
      </c>
      <c r="E12250">
        <v>39.18</v>
      </c>
      <c r="F12250">
        <v>3167398</v>
      </c>
    </row>
    <row r="12251" spans="1:6" x14ac:dyDescent="0.3">
      <c r="A12251" t="str">
        <f t="shared" si="191"/>
        <v>42955 FLR</v>
      </c>
      <c r="B12251" s="60">
        <v>42955</v>
      </c>
      <c r="C12251" s="58" t="s">
        <v>89</v>
      </c>
      <c r="D12251" s="61">
        <v>39.130000000000003</v>
      </c>
      <c r="E12251">
        <v>39.19</v>
      </c>
      <c r="F12251">
        <v>2721634</v>
      </c>
    </row>
    <row r="12252" spans="1:6" x14ac:dyDescent="0.3">
      <c r="A12252" t="str">
        <f t="shared" si="191"/>
        <v>42956 FLR</v>
      </c>
      <c r="B12252" s="60">
        <v>42956</v>
      </c>
      <c r="C12252" s="58" t="s">
        <v>89</v>
      </c>
      <c r="D12252" s="61">
        <v>39.17</v>
      </c>
      <c r="E12252">
        <v>39.15</v>
      </c>
      <c r="F12252">
        <v>2792670</v>
      </c>
    </row>
    <row r="12253" spans="1:6" x14ac:dyDescent="0.3">
      <c r="A12253" t="str">
        <f t="shared" si="191"/>
        <v>42957 FLR</v>
      </c>
      <c r="B12253" s="60">
        <v>42957</v>
      </c>
      <c r="C12253" s="58" t="s">
        <v>89</v>
      </c>
      <c r="D12253" s="61">
        <v>38.770000000000003</v>
      </c>
      <c r="E12253">
        <v>38.81</v>
      </c>
      <c r="F12253">
        <v>2595619</v>
      </c>
    </row>
    <row r="12254" spans="1:6" x14ac:dyDescent="0.3">
      <c r="A12254" t="str">
        <f t="shared" si="191"/>
        <v>42958 FLR</v>
      </c>
      <c r="B12254" s="60">
        <v>42958</v>
      </c>
      <c r="C12254" s="58" t="s">
        <v>89</v>
      </c>
      <c r="D12254" s="61">
        <v>38.64</v>
      </c>
      <c r="E12254">
        <v>39.07</v>
      </c>
      <c r="F12254">
        <v>1663589</v>
      </c>
    </row>
    <row r="12255" spans="1:6" x14ac:dyDescent="0.3">
      <c r="A12255" t="str">
        <f t="shared" si="191"/>
        <v>42961 FLR</v>
      </c>
      <c r="B12255" s="60">
        <v>42961</v>
      </c>
      <c r="C12255" s="58" t="s">
        <v>89</v>
      </c>
      <c r="D12255" s="61">
        <v>39.32</v>
      </c>
      <c r="E12255">
        <v>39.28</v>
      </c>
      <c r="F12255">
        <v>1632901</v>
      </c>
    </row>
    <row r="12256" spans="1:6" x14ac:dyDescent="0.3">
      <c r="A12256" t="str">
        <f t="shared" si="191"/>
        <v>42962 FLR</v>
      </c>
      <c r="B12256" s="60">
        <v>42962</v>
      </c>
      <c r="C12256" s="58" t="s">
        <v>89</v>
      </c>
      <c r="D12256" s="61">
        <v>39.26</v>
      </c>
      <c r="E12256">
        <v>38.65</v>
      </c>
      <c r="F12256">
        <v>2243704</v>
      </c>
    </row>
    <row r="12257" spans="1:6" x14ac:dyDescent="0.3">
      <c r="A12257" t="str">
        <f t="shared" si="191"/>
        <v>42963 FLR</v>
      </c>
      <c r="B12257" s="60">
        <v>42963</v>
      </c>
      <c r="C12257" s="58" t="s">
        <v>89</v>
      </c>
      <c r="D12257" s="61">
        <v>38.97</v>
      </c>
      <c r="E12257">
        <v>38.44</v>
      </c>
      <c r="F12257">
        <v>1512311</v>
      </c>
    </row>
    <row r="12258" spans="1:6" x14ac:dyDescent="0.3">
      <c r="A12258" t="str">
        <f t="shared" si="191"/>
        <v>42964 FLR</v>
      </c>
      <c r="B12258" s="60">
        <v>42964</v>
      </c>
      <c r="C12258" s="58" t="s">
        <v>89</v>
      </c>
      <c r="D12258" s="61">
        <v>38.32</v>
      </c>
      <c r="E12258">
        <v>37.770000000000003</v>
      </c>
      <c r="F12258">
        <v>1532061</v>
      </c>
    </row>
    <row r="12259" spans="1:6" x14ac:dyDescent="0.3">
      <c r="A12259" t="str">
        <f t="shared" si="191"/>
        <v>42965 FLR</v>
      </c>
      <c r="B12259" s="60">
        <v>42965</v>
      </c>
      <c r="C12259" s="58" t="s">
        <v>89</v>
      </c>
      <c r="D12259" s="61">
        <v>37.659999999999997</v>
      </c>
      <c r="E12259">
        <v>37.67</v>
      </c>
      <c r="F12259">
        <v>1722442</v>
      </c>
    </row>
    <row r="12260" spans="1:6" x14ac:dyDescent="0.3">
      <c r="A12260" t="str">
        <f t="shared" si="191"/>
        <v>42968 FLR</v>
      </c>
      <c r="B12260" s="60">
        <v>42968</v>
      </c>
      <c r="C12260" s="58" t="s">
        <v>89</v>
      </c>
      <c r="D12260" s="61">
        <v>37.69</v>
      </c>
      <c r="E12260">
        <v>37.229999999999997</v>
      </c>
      <c r="F12260">
        <v>2317197</v>
      </c>
    </row>
    <row r="12261" spans="1:6" x14ac:dyDescent="0.3">
      <c r="A12261" t="str">
        <f t="shared" si="191"/>
        <v>42969 FLR</v>
      </c>
      <c r="B12261" s="60">
        <v>42969</v>
      </c>
      <c r="C12261" s="58" t="s">
        <v>89</v>
      </c>
      <c r="D12261" s="61">
        <v>37.4</v>
      </c>
      <c r="E12261">
        <v>37.619999999999997</v>
      </c>
      <c r="F12261">
        <v>1994727</v>
      </c>
    </row>
    <row r="12262" spans="1:6" x14ac:dyDescent="0.3">
      <c r="A12262" t="str">
        <f t="shared" si="191"/>
        <v>42970 FLR</v>
      </c>
      <c r="B12262" s="60">
        <v>42970</v>
      </c>
      <c r="C12262" s="58" t="s">
        <v>89</v>
      </c>
      <c r="D12262" s="61">
        <v>37.450000000000003</v>
      </c>
      <c r="E12262">
        <v>37.58</v>
      </c>
      <c r="F12262">
        <v>903097</v>
      </c>
    </row>
    <row r="12263" spans="1:6" x14ac:dyDescent="0.3">
      <c r="A12263" t="str">
        <f t="shared" si="191"/>
        <v>42971 FLR</v>
      </c>
      <c r="B12263" s="60">
        <v>42971</v>
      </c>
      <c r="C12263" s="58" t="s">
        <v>89</v>
      </c>
      <c r="D12263" s="61">
        <v>37.590000000000003</v>
      </c>
      <c r="E12263">
        <v>37.44</v>
      </c>
      <c r="F12263">
        <v>1483752</v>
      </c>
    </row>
    <row r="12264" spans="1:6" x14ac:dyDescent="0.3">
      <c r="A12264" t="str">
        <f t="shared" si="191"/>
        <v>42972 FLR</v>
      </c>
      <c r="B12264" s="60">
        <v>42972</v>
      </c>
      <c r="C12264" s="58" t="s">
        <v>89</v>
      </c>
      <c r="D12264" s="61">
        <v>37.659999999999997</v>
      </c>
      <c r="E12264">
        <v>37.770000000000003</v>
      </c>
      <c r="F12264">
        <v>1071178</v>
      </c>
    </row>
    <row r="12265" spans="1:6" x14ac:dyDescent="0.3">
      <c r="A12265" t="str">
        <f t="shared" si="191"/>
        <v>42975 FLR</v>
      </c>
      <c r="B12265" s="60">
        <v>42975</v>
      </c>
      <c r="C12265" s="58" t="s">
        <v>89</v>
      </c>
      <c r="D12265" s="61">
        <v>38.06</v>
      </c>
      <c r="E12265">
        <v>37.700000000000003</v>
      </c>
      <c r="F12265">
        <v>1997038</v>
      </c>
    </row>
    <row r="12266" spans="1:6" x14ac:dyDescent="0.3">
      <c r="A12266" t="str">
        <f t="shared" si="191"/>
        <v>42976 FLR</v>
      </c>
      <c r="B12266" s="60">
        <v>42976</v>
      </c>
      <c r="C12266" s="58" t="s">
        <v>89</v>
      </c>
      <c r="D12266" s="61">
        <v>37.42</v>
      </c>
      <c r="E12266">
        <v>38.25</v>
      </c>
      <c r="F12266">
        <v>1606572</v>
      </c>
    </row>
    <row r="12267" spans="1:6" x14ac:dyDescent="0.3">
      <c r="A12267" t="str">
        <f t="shared" si="191"/>
        <v>42977 FLR</v>
      </c>
      <c r="B12267" s="60">
        <v>42977</v>
      </c>
      <c r="C12267" s="58" t="s">
        <v>89</v>
      </c>
      <c r="D12267" s="61">
        <v>38.119999999999997</v>
      </c>
      <c r="E12267">
        <v>38.630000000000003</v>
      </c>
      <c r="F12267">
        <v>2182816</v>
      </c>
    </row>
    <row r="12268" spans="1:6" x14ac:dyDescent="0.3">
      <c r="A12268" t="str">
        <f t="shared" si="191"/>
        <v>42978 FLR</v>
      </c>
      <c r="B12268" s="60">
        <v>42978</v>
      </c>
      <c r="C12268" s="58" t="s">
        <v>89</v>
      </c>
      <c r="D12268" s="61">
        <v>38.729999999999997</v>
      </c>
      <c r="E12268">
        <v>38.57</v>
      </c>
      <c r="F12268">
        <v>2484837</v>
      </c>
    </row>
    <row r="12269" spans="1:6" x14ac:dyDescent="0.3">
      <c r="A12269" t="str">
        <f t="shared" si="191"/>
        <v>42979 FLR</v>
      </c>
      <c r="B12269" s="60">
        <v>42979</v>
      </c>
      <c r="C12269" s="58" t="s">
        <v>89</v>
      </c>
      <c r="D12269" s="62">
        <v>38.700000000000003</v>
      </c>
      <c r="E12269" s="63">
        <v>38.61</v>
      </c>
      <c r="F12269">
        <v>1640269</v>
      </c>
    </row>
    <row r="12270" spans="1:6" x14ac:dyDescent="0.3">
      <c r="A12270" t="str">
        <f t="shared" si="191"/>
        <v>42983 FLR</v>
      </c>
      <c r="B12270" s="60">
        <v>42983</v>
      </c>
      <c r="C12270" s="58" t="s">
        <v>89</v>
      </c>
      <c r="D12270" s="62">
        <v>38.6</v>
      </c>
      <c r="E12270" s="63">
        <v>38.35</v>
      </c>
      <c r="F12270">
        <v>1147997</v>
      </c>
    </row>
    <row r="12271" spans="1:6" x14ac:dyDescent="0.3">
      <c r="A12271" t="str">
        <f t="shared" si="191"/>
        <v>42984 FLR</v>
      </c>
      <c r="B12271" s="60">
        <v>42984</v>
      </c>
      <c r="C12271" s="58" t="s">
        <v>89</v>
      </c>
      <c r="D12271" s="62">
        <v>38.39</v>
      </c>
      <c r="E12271" s="63">
        <v>38.619999999999997</v>
      </c>
      <c r="F12271">
        <v>1095027</v>
      </c>
    </row>
    <row r="12272" spans="1:6" x14ac:dyDescent="0.3">
      <c r="A12272" t="str">
        <f t="shared" si="191"/>
        <v>42985 FLR</v>
      </c>
      <c r="B12272" s="60">
        <v>42985</v>
      </c>
      <c r="C12272" s="58" t="s">
        <v>89</v>
      </c>
      <c r="D12272" s="62">
        <v>38.67</v>
      </c>
      <c r="E12272" s="63">
        <v>38.96</v>
      </c>
      <c r="F12272">
        <v>1934429</v>
      </c>
    </row>
    <row r="12273" spans="1:6" x14ac:dyDescent="0.3">
      <c r="A12273" t="str">
        <f t="shared" si="191"/>
        <v>42986 FLR</v>
      </c>
      <c r="B12273" s="60">
        <v>42986</v>
      </c>
      <c r="C12273" s="58" t="s">
        <v>89</v>
      </c>
      <c r="D12273" s="62">
        <v>38.869999999999997</v>
      </c>
      <c r="E12273" s="63">
        <v>39.1</v>
      </c>
      <c r="F12273">
        <v>1108275</v>
      </c>
    </row>
    <row r="12274" spans="1:6" x14ac:dyDescent="0.3">
      <c r="A12274" t="str">
        <f t="shared" si="191"/>
        <v>42989 FLR</v>
      </c>
      <c r="B12274" s="60">
        <v>42989</v>
      </c>
      <c r="C12274" s="58" t="s">
        <v>89</v>
      </c>
      <c r="D12274" s="62">
        <v>39.28</v>
      </c>
      <c r="E12274" s="63">
        <v>39.340000000000003</v>
      </c>
      <c r="F12274">
        <v>804539</v>
      </c>
    </row>
    <row r="12275" spans="1:6" x14ac:dyDescent="0.3">
      <c r="A12275" t="str">
        <f t="shared" si="191"/>
        <v>42990 FLR</v>
      </c>
      <c r="B12275" s="60">
        <v>42990</v>
      </c>
      <c r="C12275" s="58" t="s">
        <v>89</v>
      </c>
      <c r="D12275" s="62">
        <v>39.479999999999997</v>
      </c>
      <c r="E12275" s="63">
        <v>40</v>
      </c>
      <c r="F12275">
        <v>1160014</v>
      </c>
    </row>
    <row r="12276" spans="1:6" x14ac:dyDescent="0.3">
      <c r="A12276" t="str">
        <f t="shared" si="191"/>
        <v>42991 FLR</v>
      </c>
      <c r="B12276" s="60">
        <v>42991</v>
      </c>
      <c r="C12276" s="58" t="s">
        <v>89</v>
      </c>
      <c r="D12276" s="62">
        <v>39.93</v>
      </c>
      <c r="E12276" s="63">
        <v>40.14</v>
      </c>
      <c r="F12276">
        <v>828444</v>
      </c>
    </row>
    <row r="12277" spans="1:6" x14ac:dyDescent="0.3">
      <c r="A12277" t="str">
        <f t="shared" si="191"/>
        <v>42992 FLR</v>
      </c>
      <c r="B12277" s="60">
        <v>42992</v>
      </c>
      <c r="C12277" s="58" t="s">
        <v>89</v>
      </c>
      <c r="D12277" s="62">
        <v>40.14</v>
      </c>
      <c r="E12277" s="63">
        <v>40.4</v>
      </c>
      <c r="F12277">
        <v>1089503</v>
      </c>
    </row>
    <row r="12278" spans="1:6" x14ac:dyDescent="0.3">
      <c r="A12278" t="str">
        <f t="shared" si="191"/>
        <v>42993 FLR</v>
      </c>
      <c r="B12278" s="60">
        <v>42993</v>
      </c>
      <c r="C12278" s="58" t="s">
        <v>89</v>
      </c>
      <c r="D12278" s="62">
        <v>40.450000000000003</v>
      </c>
      <c r="E12278" s="63">
        <v>40.43</v>
      </c>
      <c r="F12278">
        <v>1488381</v>
      </c>
    </row>
    <row r="12279" spans="1:6" x14ac:dyDescent="0.3">
      <c r="A12279" t="str">
        <f t="shared" si="191"/>
        <v>42996 FLR</v>
      </c>
      <c r="B12279" s="60">
        <v>42996</v>
      </c>
      <c r="C12279" s="58" t="s">
        <v>89</v>
      </c>
      <c r="D12279" s="62">
        <v>40.51</v>
      </c>
      <c r="E12279" s="63">
        <v>40.200000000000003</v>
      </c>
      <c r="F12279">
        <v>1323352</v>
      </c>
    </row>
    <row r="12280" spans="1:6" x14ac:dyDescent="0.3">
      <c r="A12280" t="str">
        <f t="shared" si="191"/>
        <v>42997 FLR</v>
      </c>
      <c r="B12280" s="60">
        <v>42997</v>
      </c>
      <c r="C12280" s="58" t="s">
        <v>89</v>
      </c>
      <c r="D12280" s="62">
        <v>40.26</v>
      </c>
      <c r="E12280" s="63">
        <v>40.49</v>
      </c>
      <c r="F12280">
        <v>937366</v>
      </c>
    </row>
    <row r="12281" spans="1:6" x14ac:dyDescent="0.3">
      <c r="A12281" t="str">
        <f t="shared" si="191"/>
        <v>42998 FLR</v>
      </c>
      <c r="B12281" s="60">
        <v>42998</v>
      </c>
      <c r="C12281" s="58" t="s">
        <v>89</v>
      </c>
      <c r="D12281" s="62">
        <v>40.65</v>
      </c>
      <c r="E12281" s="63">
        <v>40.98</v>
      </c>
      <c r="F12281">
        <v>1152637</v>
      </c>
    </row>
    <row r="12282" spans="1:6" x14ac:dyDescent="0.3">
      <c r="A12282" t="str">
        <f t="shared" si="191"/>
        <v>42999 FLR</v>
      </c>
      <c r="B12282" s="60">
        <v>42999</v>
      </c>
      <c r="C12282" s="58" t="s">
        <v>89</v>
      </c>
      <c r="D12282" s="62">
        <v>40.93</v>
      </c>
      <c r="E12282" s="63">
        <v>41.1</v>
      </c>
      <c r="F12282">
        <v>1879160</v>
      </c>
    </row>
    <row r="12283" spans="1:6" x14ac:dyDescent="0.3">
      <c r="A12283" t="str">
        <f t="shared" si="191"/>
        <v>43000 FLR</v>
      </c>
      <c r="B12283" s="60">
        <v>43000</v>
      </c>
      <c r="C12283" s="58" t="s">
        <v>89</v>
      </c>
      <c r="D12283" s="62">
        <v>41.08</v>
      </c>
      <c r="E12283" s="63">
        <v>40.93</v>
      </c>
      <c r="F12283">
        <v>1932260</v>
      </c>
    </row>
    <row r="12284" spans="1:6" x14ac:dyDescent="0.3">
      <c r="A12284" t="str">
        <f t="shared" si="191"/>
        <v>43003 FLR</v>
      </c>
      <c r="B12284" s="60">
        <v>43003</v>
      </c>
      <c r="C12284" s="58" t="s">
        <v>89</v>
      </c>
      <c r="D12284" s="62">
        <v>40.74</v>
      </c>
      <c r="E12284" s="63">
        <v>41.61</v>
      </c>
      <c r="F12284">
        <v>1257769</v>
      </c>
    </row>
    <row r="12285" spans="1:6" x14ac:dyDescent="0.3">
      <c r="A12285" t="str">
        <f t="shared" si="191"/>
        <v>43004 FLR</v>
      </c>
      <c r="B12285" s="60">
        <v>43004</v>
      </c>
      <c r="C12285" s="58" t="s">
        <v>89</v>
      </c>
      <c r="D12285" s="62">
        <v>41.6</v>
      </c>
      <c r="E12285" s="63">
        <v>41.84</v>
      </c>
      <c r="F12285">
        <v>1184822</v>
      </c>
    </row>
    <row r="12286" spans="1:6" x14ac:dyDescent="0.3">
      <c r="A12286" t="str">
        <f t="shared" si="191"/>
        <v>43005 FLR</v>
      </c>
      <c r="B12286" s="60">
        <v>43005</v>
      </c>
      <c r="C12286" s="58" t="s">
        <v>89</v>
      </c>
      <c r="D12286" s="62">
        <v>41.9</v>
      </c>
      <c r="E12286" s="63">
        <v>42.1</v>
      </c>
      <c r="F12286">
        <v>1300848</v>
      </c>
    </row>
    <row r="12287" spans="1:6" x14ac:dyDescent="0.3">
      <c r="A12287" t="str">
        <f t="shared" si="191"/>
        <v>43006 FLR</v>
      </c>
      <c r="B12287" s="60">
        <v>43006</v>
      </c>
      <c r="C12287" s="58" t="s">
        <v>89</v>
      </c>
      <c r="D12287" s="62">
        <v>42.1</v>
      </c>
      <c r="E12287" s="63">
        <v>42.14</v>
      </c>
      <c r="F12287">
        <v>1450943</v>
      </c>
    </row>
    <row r="12288" spans="1:6" x14ac:dyDescent="0.3">
      <c r="A12288" t="str">
        <f t="shared" si="191"/>
        <v>43007 FLR</v>
      </c>
      <c r="B12288" s="60">
        <v>43007</v>
      </c>
      <c r="C12288" s="58" t="s">
        <v>89</v>
      </c>
      <c r="D12288" s="62">
        <v>42.06</v>
      </c>
      <c r="E12288" s="63">
        <v>42.1</v>
      </c>
      <c r="F12288">
        <v>1638657</v>
      </c>
    </row>
    <row r="12289" spans="1:6" x14ac:dyDescent="0.3">
      <c r="A12289" t="str">
        <f t="shared" si="191"/>
        <v>42552 FLS</v>
      </c>
      <c r="B12289" s="60">
        <v>42552</v>
      </c>
      <c r="C12289" s="58" t="s">
        <v>90</v>
      </c>
      <c r="D12289" s="61">
        <v>45.09</v>
      </c>
      <c r="E12289">
        <v>45.45</v>
      </c>
      <c r="F12289">
        <v>1329828</v>
      </c>
    </row>
    <row r="12290" spans="1:6" x14ac:dyDescent="0.3">
      <c r="A12290" t="str">
        <f t="shared" si="191"/>
        <v>42556 FLS</v>
      </c>
      <c r="B12290" s="60">
        <v>42556</v>
      </c>
      <c r="C12290" s="58" t="s">
        <v>90</v>
      </c>
      <c r="D12290" s="61">
        <v>45.02</v>
      </c>
      <c r="E12290">
        <v>44.17</v>
      </c>
      <c r="F12290">
        <v>1445451</v>
      </c>
    </row>
    <row r="12291" spans="1:6" x14ac:dyDescent="0.3">
      <c r="A12291" t="str">
        <f t="shared" si="191"/>
        <v>42557 FLS</v>
      </c>
      <c r="B12291" s="60">
        <v>42557</v>
      </c>
      <c r="C12291" s="58" t="s">
        <v>90</v>
      </c>
      <c r="D12291" s="61">
        <v>43.89</v>
      </c>
      <c r="E12291">
        <v>44.87</v>
      </c>
      <c r="F12291">
        <v>1833423</v>
      </c>
    </row>
    <row r="12292" spans="1:6" x14ac:dyDescent="0.3">
      <c r="A12292" t="str">
        <f t="shared" si="191"/>
        <v>42558 FLS</v>
      </c>
      <c r="B12292" s="60">
        <v>42558</v>
      </c>
      <c r="C12292" s="58" t="s">
        <v>90</v>
      </c>
      <c r="D12292" s="61">
        <v>45.12</v>
      </c>
      <c r="E12292">
        <v>44.95</v>
      </c>
      <c r="F12292">
        <v>1324253</v>
      </c>
    </row>
    <row r="12293" spans="1:6" x14ac:dyDescent="0.3">
      <c r="A12293" t="str">
        <f t="shared" ref="A12293:A12356" si="192">CONCATENATE(B12293, " ", C12293)</f>
        <v>42559 FLS</v>
      </c>
      <c r="B12293" s="60">
        <v>42559</v>
      </c>
      <c r="C12293" s="58" t="s">
        <v>90</v>
      </c>
      <c r="D12293" s="61">
        <v>45.57</v>
      </c>
      <c r="E12293">
        <v>45.79</v>
      </c>
      <c r="F12293">
        <v>2985534</v>
      </c>
    </row>
    <row r="12294" spans="1:6" x14ac:dyDescent="0.3">
      <c r="A12294" t="str">
        <f t="shared" si="192"/>
        <v>42562 FLS</v>
      </c>
      <c r="B12294" s="60">
        <v>42562</v>
      </c>
      <c r="C12294" s="58" t="s">
        <v>90</v>
      </c>
      <c r="D12294" s="61">
        <v>46.08</v>
      </c>
      <c r="E12294">
        <v>46.17</v>
      </c>
      <c r="F12294">
        <v>1301999</v>
      </c>
    </row>
    <row r="12295" spans="1:6" x14ac:dyDescent="0.3">
      <c r="A12295" t="str">
        <f t="shared" si="192"/>
        <v>42563 FLS</v>
      </c>
      <c r="B12295" s="60">
        <v>42563</v>
      </c>
      <c r="C12295" s="58" t="s">
        <v>90</v>
      </c>
      <c r="D12295" s="61">
        <v>46.79</v>
      </c>
      <c r="E12295">
        <v>47.82</v>
      </c>
      <c r="F12295">
        <v>1960594</v>
      </c>
    </row>
    <row r="12296" spans="1:6" x14ac:dyDescent="0.3">
      <c r="A12296" t="str">
        <f t="shared" si="192"/>
        <v>42564 FLS</v>
      </c>
      <c r="B12296" s="60">
        <v>42564</v>
      </c>
      <c r="C12296" s="58" t="s">
        <v>90</v>
      </c>
      <c r="D12296" s="61">
        <v>47.85</v>
      </c>
      <c r="E12296">
        <v>47.71</v>
      </c>
      <c r="F12296">
        <v>2258586</v>
      </c>
    </row>
    <row r="12297" spans="1:6" x14ac:dyDescent="0.3">
      <c r="A12297" t="str">
        <f t="shared" si="192"/>
        <v>42565 FLS</v>
      </c>
      <c r="B12297" s="60">
        <v>42565</v>
      </c>
      <c r="C12297" s="58" t="s">
        <v>90</v>
      </c>
      <c r="D12297" s="61">
        <v>48.34</v>
      </c>
      <c r="E12297">
        <v>48.6</v>
      </c>
      <c r="F12297">
        <v>4037857</v>
      </c>
    </row>
    <row r="12298" spans="1:6" x14ac:dyDescent="0.3">
      <c r="A12298" t="str">
        <f t="shared" si="192"/>
        <v>42566 FLS</v>
      </c>
      <c r="B12298" s="60">
        <v>42566</v>
      </c>
      <c r="C12298" s="58" t="s">
        <v>90</v>
      </c>
      <c r="D12298" s="61">
        <v>48.66</v>
      </c>
      <c r="E12298">
        <v>48.56</v>
      </c>
      <c r="F12298">
        <v>1287445</v>
      </c>
    </row>
    <row r="12299" spans="1:6" x14ac:dyDescent="0.3">
      <c r="A12299" t="str">
        <f t="shared" si="192"/>
        <v>42569 FLS</v>
      </c>
      <c r="B12299" s="60">
        <v>42569</v>
      </c>
      <c r="C12299" s="58" t="s">
        <v>90</v>
      </c>
      <c r="D12299" s="61">
        <v>48.39</v>
      </c>
      <c r="E12299">
        <v>48.31</v>
      </c>
      <c r="F12299">
        <v>1271170</v>
      </c>
    </row>
    <row r="12300" spans="1:6" x14ac:dyDescent="0.3">
      <c r="A12300" t="str">
        <f t="shared" si="192"/>
        <v>42570 FLS</v>
      </c>
      <c r="B12300" s="60">
        <v>42570</v>
      </c>
      <c r="C12300" s="58" t="s">
        <v>90</v>
      </c>
      <c r="D12300" s="61">
        <v>47.99</v>
      </c>
      <c r="E12300">
        <v>47.49</v>
      </c>
      <c r="F12300">
        <v>922662</v>
      </c>
    </row>
    <row r="12301" spans="1:6" x14ac:dyDescent="0.3">
      <c r="A12301" t="str">
        <f t="shared" si="192"/>
        <v>42571 FLS</v>
      </c>
      <c r="B12301" s="60">
        <v>42571</v>
      </c>
      <c r="C12301" s="58" t="s">
        <v>90</v>
      </c>
      <c r="D12301" s="61">
        <v>47.46</v>
      </c>
      <c r="E12301">
        <v>47.93</v>
      </c>
      <c r="F12301">
        <v>1498650</v>
      </c>
    </row>
    <row r="12302" spans="1:6" x14ac:dyDescent="0.3">
      <c r="A12302" t="str">
        <f t="shared" si="192"/>
        <v>42572 FLS</v>
      </c>
      <c r="B12302" s="60">
        <v>42572</v>
      </c>
      <c r="C12302" s="58" t="s">
        <v>90</v>
      </c>
      <c r="D12302" s="61">
        <v>47.76</v>
      </c>
      <c r="E12302">
        <v>47.47</v>
      </c>
      <c r="F12302">
        <v>1467214</v>
      </c>
    </row>
    <row r="12303" spans="1:6" x14ac:dyDescent="0.3">
      <c r="A12303" t="str">
        <f t="shared" si="192"/>
        <v>42573 FLS</v>
      </c>
      <c r="B12303" s="60">
        <v>42573</v>
      </c>
      <c r="C12303" s="58" t="s">
        <v>90</v>
      </c>
      <c r="D12303" s="61">
        <v>47.4</v>
      </c>
      <c r="E12303">
        <v>47.68</v>
      </c>
      <c r="F12303">
        <v>864759</v>
      </c>
    </row>
    <row r="12304" spans="1:6" x14ac:dyDescent="0.3">
      <c r="A12304" t="str">
        <f t="shared" si="192"/>
        <v>42576 FLS</v>
      </c>
      <c r="B12304" s="60">
        <v>42576</v>
      </c>
      <c r="C12304" s="58" t="s">
        <v>90</v>
      </c>
      <c r="D12304" s="61">
        <v>47.24</v>
      </c>
      <c r="E12304">
        <v>47.36</v>
      </c>
      <c r="F12304">
        <v>833601</v>
      </c>
    </row>
    <row r="12305" spans="1:6" x14ac:dyDescent="0.3">
      <c r="A12305" t="str">
        <f t="shared" si="192"/>
        <v>42577 FLS</v>
      </c>
      <c r="B12305" s="60">
        <v>42577</v>
      </c>
      <c r="C12305" s="58" t="s">
        <v>90</v>
      </c>
      <c r="D12305" s="61">
        <v>47.31</v>
      </c>
      <c r="E12305">
        <v>48.6</v>
      </c>
      <c r="F12305">
        <v>915978</v>
      </c>
    </row>
    <row r="12306" spans="1:6" x14ac:dyDescent="0.3">
      <c r="A12306" t="str">
        <f t="shared" si="192"/>
        <v>42578 FLS</v>
      </c>
      <c r="B12306" s="60">
        <v>42578</v>
      </c>
      <c r="C12306" s="58" t="s">
        <v>90</v>
      </c>
      <c r="D12306" s="61">
        <v>48.69</v>
      </c>
      <c r="E12306">
        <v>49.45</v>
      </c>
      <c r="F12306">
        <v>1747701</v>
      </c>
    </row>
    <row r="12307" spans="1:6" x14ac:dyDescent="0.3">
      <c r="A12307" t="str">
        <f t="shared" si="192"/>
        <v>42579 FLS</v>
      </c>
      <c r="B12307" s="60">
        <v>42579</v>
      </c>
      <c r="C12307" s="58" t="s">
        <v>90</v>
      </c>
      <c r="D12307" s="61">
        <v>49.3</v>
      </c>
      <c r="E12307">
        <v>49.4</v>
      </c>
      <c r="F12307">
        <v>1820948</v>
      </c>
    </row>
    <row r="12308" spans="1:6" x14ac:dyDescent="0.3">
      <c r="A12308" t="str">
        <f t="shared" si="192"/>
        <v>42580 FLS</v>
      </c>
      <c r="B12308" s="60">
        <v>42580</v>
      </c>
      <c r="C12308" s="58" t="s">
        <v>90</v>
      </c>
      <c r="D12308" s="61">
        <v>49.13</v>
      </c>
      <c r="E12308">
        <v>47.85</v>
      </c>
      <c r="F12308">
        <v>2693335</v>
      </c>
    </row>
    <row r="12309" spans="1:6" x14ac:dyDescent="0.3">
      <c r="A12309" t="str">
        <f t="shared" si="192"/>
        <v>42583 FLS</v>
      </c>
      <c r="B12309" s="60">
        <v>42583</v>
      </c>
      <c r="C12309" s="58" t="s">
        <v>90</v>
      </c>
      <c r="D12309" s="61">
        <v>47.58</v>
      </c>
      <c r="E12309">
        <v>45.96</v>
      </c>
      <c r="F12309">
        <v>1951581</v>
      </c>
    </row>
    <row r="12310" spans="1:6" x14ac:dyDescent="0.3">
      <c r="A12310" t="str">
        <f t="shared" si="192"/>
        <v>42584 FLS</v>
      </c>
      <c r="B12310" s="60">
        <v>42584</v>
      </c>
      <c r="C12310" s="58" t="s">
        <v>90</v>
      </c>
      <c r="D12310" s="61">
        <v>45.92</v>
      </c>
      <c r="E12310">
        <v>45.63</v>
      </c>
      <c r="F12310">
        <v>2114460</v>
      </c>
    </row>
    <row r="12311" spans="1:6" x14ac:dyDescent="0.3">
      <c r="A12311" t="str">
        <f t="shared" si="192"/>
        <v>42585 FLS</v>
      </c>
      <c r="B12311" s="60">
        <v>42585</v>
      </c>
      <c r="C12311" s="58" t="s">
        <v>90</v>
      </c>
      <c r="D12311" s="61">
        <v>45.49</v>
      </c>
      <c r="E12311">
        <v>46.39</v>
      </c>
      <c r="F12311">
        <v>1265487</v>
      </c>
    </row>
    <row r="12312" spans="1:6" x14ac:dyDescent="0.3">
      <c r="A12312" t="str">
        <f t="shared" si="192"/>
        <v>42586 FLS</v>
      </c>
      <c r="B12312" s="60">
        <v>42586</v>
      </c>
      <c r="C12312" s="58" t="s">
        <v>90</v>
      </c>
      <c r="D12312" s="61">
        <v>46.33</v>
      </c>
      <c r="E12312">
        <v>46.58</v>
      </c>
      <c r="F12312">
        <v>940088</v>
      </c>
    </row>
    <row r="12313" spans="1:6" x14ac:dyDescent="0.3">
      <c r="A12313" t="str">
        <f t="shared" si="192"/>
        <v>42587 FLS</v>
      </c>
      <c r="B12313" s="60">
        <v>42587</v>
      </c>
      <c r="C12313" s="58" t="s">
        <v>90</v>
      </c>
      <c r="D12313" s="61">
        <v>46.67</v>
      </c>
      <c r="E12313">
        <v>46.89</v>
      </c>
      <c r="F12313">
        <v>709717</v>
      </c>
    </row>
    <row r="12314" spans="1:6" x14ac:dyDescent="0.3">
      <c r="A12314" t="str">
        <f t="shared" si="192"/>
        <v>42590 FLS</v>
      </c>
      <c r="B12314" s="60">
        <v>42590</v>
      </c>
      <c r="C12314" s="58" t="s">
        <v>90</v>
      </c>
      <c r="D12314" s="61">
        <v>47.17</v>
      </c>
      <c r="E12314">
        <v>47.48</v>
      </c>
      <c r="F12314">
        <v>1073319</v>
      </c>
    </row>
    <row r="12315" spans="1:6" x14ac:dyDescent="0.3">
      <c r="A12315" t="str">
        <f t="shared" si="192"/>
        <v>42591 FLS</v>
      </c>
      <c r="B12315" s="60">
        <v>42591</v>
      </c>
      <c r="C12315" s="58" t="s">
        <v>90</v>
      </c>
      <c r="D12315" s="61">
        <v>47.41</v>
      </c>
      <c r="E12315">
        <v>47.15</v>
      </c>
      <c r="F12315">
        <v>749814</v>
      </c>
    </row>
    <row r="12316" spans="1:6" x14ac:dyDescent="0.3">
      <c r="A12316" t="str">
        <f t="shared" si="192"/>
        <v>42592 FLS</v>
      </c>
      <c r="B12316" s="60">
        <v>42592</v>
      </c>
      <c r="C12316" s="58" t="s">
        <v>90</v>
      </c>
      <c r="D12316" s="61">
        <v>47.3</v>
      </c>
      <c r="E12316">
        <v>46.95</v>
      </c>
      <c r="F12316">
        <v>690918</v>
      </c>
    </row>
    <row r="12317" spans="1:6" x14ac:dyDescent="0.3">
      <c r="A12317" t="str">
        <f t="shared" si="192"/>
        <v>42593 FLS</v>
      </c>
      <c r="B12317" s="60">
        <v>42593</v>
      </c>
      <c r="C12317" s="58" t="s">
        <v>90</v>
      </c>
      <c r="D12317" s="61">
        <v>47.26</v>
      </c>
      <c r="E12317">
        <v>47.82</v>
      </c>
      <c r="F12317">
        <v>985944</v>
      </c>
    </row>
    <row r="12318" spans="1:6" x14ac:dyDescent="0.3">
      <c r="A12318" t="str">
        <f t="shared" si="192"/>
        <v>42594 FLS</v>
      </c>
      <c r="B12318" s="60">
        <v>42594</v>
      </c>
      <c r="C12318" s="58" t="s">
        <v>90</v>
      </c>
      <c r="D12318" s="61">
        <v>47.73</v>
      </c>
      <c r="E12318">
        <v>47.49</v>
      </c>
      <c r="F12318">
        <v>567900</v>
      </c>
    </row>
    <row r="12319" spans="1:6" x14ac:dyDescent="0.3">
      <c r="A12319" t="str">
        <f t="shared" si="192"/>
        <v>42597 FLS</v>
      </c>
      <c r="B12319" s="60">
        <v>42597</v>
      </c>
      <c r="C12319" s="58" t="s">
        <v>90</v>
      </c>
      <c r="D12319" s="61">
        <v>47.67</v>
      </c>
      <c r="E12319">
        <v>48.27</v>
      </c>
      <c r="F12319">
        <v>611824</v>
      </c>
    </row>
    <row r="12320" spans="1:6" x14ac:dyDescent="0.3">
      <c r="A12320" t="str">
        <f t="shared" si="192"/>
        <v>42598 FLS</v>
      </c>
      <c r="B12320" s="60">
        <v>42598</v>
      </c>
      <c r="C12320" s="58" t="s">
        <v>90</v>
      </c>
      <c r="D12320" s="61">
        <v>48.09</v>
      </c>
      <c r="E12320">
        <v>48.35</v>
      </c>
      <c r="F12320">
        <v>974057</v>
      </c>
    </row>
    <row r="12321" spans="1:6" x14ac:dyDescent="0.3">
      <c r="A12321" t="str">
        <f t="shared" si="192"/>
        <v>42599 FLS</v>
      </c>
      <c r="B12321" s="60">
        <v>42599</v>
      </c>
      <c r="C12321" s="58" t="s">
        <v>90</v>
      </c>
      <c r="D12321" s="61">
        <v>48.45</v>
      </c>
      <c r="E12321">
        <v>48.6</v>
      </c>
      <c r="F12321">
        <v>1008585</v>
      </c>
    </row>
    <row r="12322" spans="1:6" x14ac:dyDescent="0.3">
      <c r="A12322" t="str">
        <f t="shared" si="192"/>
        <v>42600 FLS</v>
      </c>
      <c r="B12322" s="60">
        <v>42600</v>
      </c>
      <c r="C12322" s="58" t="s">
        <v>90</v>
      </c>
      <c r="D12322" s="61">
        <v>48.68</v>
      </c>
      <c r="E12322">
        <v>48.85</v>
      </c>
      <c r="F12322">
        <v>548659</v>
      </c>
    </row>
    <row r="12323" spans="1:6" x14ac:dyDescent="0.3">
      <c r="A12323" t="str">
        <f t="shared" si="192"/>
        <v>42601 FLS</v>
      </c>
      <c r="B12323" s="60">
        <v>42601</v>
      </c>
      <c r="C12323" s="58" t="s">
        <v>90</v>
      </c>
      <c r="D12323" s="61">
        <v>48.64</v>
      </c>
      <c r="E12323">
        <v>49.26</v>
      </c>
      <c r="F12323">
        <v>1354075</v>
      </c>
    </row>
    <row r="12324" spans="1:6" x14ac:dyDescent="0.3">
      <c r="A12324" t="str">
        <f t="shared" si="192"/>
        <v>42604 FLS</v>
      </c>
      <c r="B12324" s="60">
        <v>42604</v>
      </c>
      <c r="C12324" s="58" t="s">
        <v>90</v>
      </c>
      <c r="D12324" s="61">
        <v>48.96</v>
      </c>
      <c r="E12324">
        <v>48.9</v>
      </c>
      <c r="F12324">
        <v>639404</v>
      </c>
    </row>
    <row r="12325" spans="1:6" x14ac:dyDescent="0.3">
      <c r="A12325" t="str">
        <f t="shared" si="192"/>
        <v>42605 FLS</v>
      </c>
      <c r="B12325" s="60">
        <v>42605</v>
      </c>
      <c r="C12325" s="58" t="s">
        <v>90</v>
      </c>
      <c r="D12325" s="61">
        <v>49.17</v>
      </c>
      <c r="E12325">
        <v>49.24</v>
      </c>
      <c r="F12325">
        <v>692233</v>
      </c>
    </row>
    <row r="12326" spans="1:6" x14ac:dyDescent="0.3">
      <c r="A12326" t="str">
        <f t="shared" si="192"/>
        <v>42606 FLS</v>
      </c>
      <c r="B12326" s="60">
        <v>42606</v>
      </c>
      <c r="C12326" s="58" t="s">
        <v>90</v>
      </c>
      <c r="D12326" s="61">
        <v>48.86</v>
      </c>
      <c r="E12326">
        <v>48.69</v>
      </c>
      <c r="F12326">
        <v>490688</v>
      </c>
    </row>
    <row r="12327" spans="1:6" x14ac:dyDescent="0.3">
      <c r="A12327" t="str">
        <f t="shared" si="192"/>
        <v>42607 FLS</v>
      </c>
      <c r="B12327" s="60">
        <v>42607</v>
      </c>
      <c r="C12327" s="58" t="s">
        <v>90</v>
      </c>
      <c r="D12327" s="61">
        <v>48.56</v>
      </c>
      <c r="E12327">
        <v>48.65</v>
      </c>
      <c r="F12327">
        <v>636161</v>
      </c>
    </row>
    <row r="12328" spans="1:6" x14ac:dyDescent="0.3">
      <c r="A12328" t="str">
        <f t="shared" si="192"/>
        <v>42608 FLS</v>
      </c>
      <c r="B12328" s="60">
        <v>42608</v>
      </c>
      <c r="C12328" s="58" t="s">
        <v>90</v>
      </c>
      <c r="D12328" s="61">
        <v>48.79</v>
      </c>
      <c r="E12328">
        <v>49.13</v>
      </c>
      <c r="F12328">
        <v>858608</v>
      </c>
    </row>
    <row r="12329" spans="1:6" x14ac:dyDescent="0.3">
      <c r="A12329" t="str">
        <f t="shared" si="192"/>
        <v>42611 FLS</v>
      </c>
      <c r="B12329" s="60">
        <v>42611</v>
      </c>
      <c r="C12329" s="58" t="s">
        <v>90</v>
      </c>
      <c r="D12329" s="61">
        <v>49.03</v>
      </c>
      <c r="E12329">
        <v>49.42</v>
      </c>
      <c r="F12329">
        <v>532366</v>
      </c>
    </row>
    <row r="12330" spans="1:6" x14ac:dyDescent="0.3">
      <c r="A12330" t="str">
        <f t="shared" si="192"/>
        <v>42612 FLS</v>
      </c>
      <c r="B12330" s="60">
        <v>42612</v>
      </c>
      <c r="C12330" s="58" t="s">
        <v>90</v>
      </c>
      <c r="D12330" s="61">
        <v>49.41</v>
      </c>
      <c r="E12330">
        <v>49.03</v>
      </c>
      <c r="F12330">
        <v>450908</v>
      </c>
    </row>
    <row r="12331" spans="1:6" x14ac:dyDescent="0.3">
      <c r="A12331" t="str">
        <f t="shared" si="192"/>
        <v>42613 FLS</v>
      </c>
      <c r="B12331" s="60">
        <v>42613</v>
      </c>
      <c r="C12331" s="58" t="s">
        <v>90</v>
      </c>
      <c r="D12331" s="61">
        <v>48.8</v>
      </c>
      <c r="E12331">
        <v>48.37</v>
      </c>
      <c r="F12331">
        <v>689233</v>
      </c>
    </row>
    <row r="12332" spans="1:6" x14ac:dyDescent="0.3">
      <c r="A12332" t="str">
        <f t="shared" si="192"/>
        <v>42614 FLS</v>
      </c>
      <c r="B12332" s="60">
        <v>42614</v>
      </c>
      <c r="C12332" s="58" t="s">
        <v>90</v>
      </c>
      <c r="D12332" s="61">
        <v>48.31</v>
      </c>
      <c r="E12332">
        <v>48.07</v>
      </c>
      <c r="F12332">
        <v>588883</v>
      </c>
    </row>
    <row r="12333" spans="1:6" x14ac:dyDescent="0.3">
      <c r="A12333" t="str">
        <f t="shared" si="192"/>
        <v>42615 FLS</v>
      </c>
      <c r="B12333" s="60">
        <v>42615</v>
      </c>
      <c r="C12333" s="58" t="s">
        <v>90</v>
      </c>
      <c r="D12333" s="61">
        <v>48.5</v>
      </c>
      <c r="E12333">
        <v>48.77</v>
      </c>
      <c r="F12333">
        <v>412948</v>
      </c>
    </row>
    <row r="12334" spans="1:6" x14ac:dyDescent="0.3">
      <c r="A12334" t="str">
        <f t="shared" si="192"/>
        <v>42619 FLS</v>
      </c>
      <c r="B12334" s="60">
        <v>42619</v>
      </c>
      <c r="C12334" s="58" t="s">
        <v>90</v>
      </c>
      <c r="D12334" s="61">
        <v>48.82</v>
      </c>
      <c r="E12334">
        <v>48.09</v>
      </c>
      <c r="F12334">
        <v>523824</v>
      </c>
    </row>
    <row r="12335" spans="1:6" x14ac:dyDescent="0.3">
      <c r="A12335" t="str">
        <f t="shared" si="192"/>
        <v>42620 FLS</v>
      </c>
      <c r="B12335" s="60">
        <v>42620</v>
      </c>
      <c r="C12335" s="58" t="s">
        <v>90</v>
      </c>
      <c r="D12335" s="61">
        <v>47.92</v>
      </c>
      <c r="E12335">
        <v>47.98</v>
      </c>
      <c r="F12335">
        <v>514088</v>
      </c>
    </row>
    <row r="12336" spans="1:6" x14ac:dyDescent="0.3">
      <c r="A12336" t="str">
        <f t="shared" si="192"/>
        <v>42621 FLS</v>
      </c>
      <c r="B12336" s="60">
        <v>42621</v>
      </c>
      <c r="C12336" s="58" t="s">
        <v>90</v>
      </c>
      <c r="D12336" s="61">
        <v>47.91</v>
      </c>
      <c r="E12336">
        <v>48.08</v>
      </c>
      <c r="F12336">
        <v>574382</v>
      </c>
    </row>
    <row r="12337" spans="1:6" x14ac:dyDescent="0.3">
      <c r="A12337" t="str">
        <f t="shared" si="192"/>
        <v>42622 FLS</v>
      </c>
      <c r="B12337" s="60">
        <v>42622</v>
      </c>
      <c r="C12337" s="58" t="s">
        <v>90</v>
      </c>
      <c r="D12337" s="61">
        <v>47.4</v>
      </c>
      <c r="E12337">
        <v>46.24</v>
      </c>
      <c r="F12337">
        <v>1116879</v>
      </c>
    </row>
    <row r="12338" spans="1:6" x14ac:dyDescent="0.3">
      <c r="A12338" t="str">
        <f t="shared" si="192"/>
        <v>42625 FLS</v>
      </c>
      <c r="B12338" s="60">
        <v>42625</v>
      </c>
      <c r="C12338" s="58" t="s">
        <v>90</v>
      </c>
      <c r="D12338" s="61">
        <v>45.61</v>
      </c>
      <c r="E12338">
        <v>47.2</v>
      </c>
      <c r="F12338">
        <v>726514</v>
      </c>
    </row>
    <row r="12339" spans="1:6" x14ac:dyDescent="0.3">
      <c r="A12339" t="str">
        <f t="shared" si="192"/>
        <v>42626 FLS</v>
      </c>
      <c r="B12339" s="60">
        <v>42626</v>
      </c>
      <c r="C12339" s="58" t="s">
        <v>90</v>
      </c>
      <c r="D12339" s="61">
        <v>46.42</v>
      </c>
      <c r="E12339">
        <v>46.08</v>
      </c>
      <c r="F12339">
        <v>497310</v>
      </c>
    </row>
    <row r="12340" spans="1:6" x14ac:dyDescent="0.3">
      <c r="A12340" t="str">
        <f t="shared" si="192"/>
        <v>42627 FLS</v>
      </c>
      <c r="B12340" s="60">
        <v>42627</v>
      </c>
      <c r="C12340" s="58" t="s">
        <v>90</v>
      </c>
      <c r="D12340" s="61">
        <v>45.98</v>
      </c>
      <c r="E12340">
        <v>46.08</v>
      </c>
      <c r="F12340">
        <v>549716</v>
      </c>
    </row>
    <row r="12341" spans="1:6" x14ac:dyDescent="0.3">
      <c r="A12341" t="str">
        <f t="shared" si="192"/>
        <v>42628 FLS</v>
      </c>
      <c r="B12341" s="60">
        <v>42628</v>
      </c>
      <c r="C12341" s="58" t="s">
        <v>90</v>
      </c>
      <c r="D12341" s="61">
        <v>46.11</v>
      </c>
      <c r="E12341">
        <v>46.77</v>
      </c>
      <c r="F12341">
        <v>501016</v>
      </c>
    </row>
    <row r="12342" spans="1:6" x14ac:dyDescent="0.3">
      <c r="A12342" t="str">
        <f t="shared" si="192"/>
        <v>42629 FLS</v>
      </c>
      <c r="B12342" s="60">
        <v>42629</v>
      </c>
      <c r="C12342" s="58" t="s">
        <v>90</v>
      </c>
      <c r="D12342" s="61">
        <v>46.3</v>
      </c>
      <c r="E12342">
        <v>46.66</v>
      </c>
      <c r="F12342">
        <v>1047190</v>
      </c>
    </row>
    <row r="12343" spans="1:6" x14ac:dyDescent="0.3">
      <c r="A12343" t="str">
        <f t="shared" si="192"/>
        <v>42632 FLS</v>
      </c>
      <c r="B12343" s="60">
        <v>42632</v>
      </c>
      <c r="C12343" s="58" t="s">
        <v>90</v>
      </c>
      <c r="D12343" s="61">
        <v>47</v>
      </c>
      <c r="E12343">
        <v>47.27</v>
      </c>
      <c r="F12343">
        <v>782172</v>
      </c>
    </row>
    <row r="12344" spans="1:6" x14ac:dyDescent="0.3">
      <c r="A12344" t="str">
        <f t="shared" si="192"/>
        <v>42633 FLS</v>
      </c>
      <c r="B12344" s="60">
        <v>42633</v>
      </c>
      <c r="C12344" s="58" t="s">
        <v>90</v>
      </c>
      <c r="D12344" s="61">
        <v>47.29</v>
      </c>
      <c r="E12344">
        <v>46.44</v>
      </c>
      <c r="F12344">
        <v>688214</v>
      </c>
    </row>
    <row r="12345" spans="1:6" x14ac:dyDescent="0.3">
      <c r="A12345" t="str">
        <f t="shared" si="192"/>
        <v>42634 FLS</v>
      </c>
      <c r="B12345" s="60">
        <v>42634</v>
      </c>
      <c r="C12345" s="58" t="s">
        <v>90</v>
      </c>
      <c r="D12345" s="61">
        <v>46.69</v>
      </c>
      <c r="E12345">
        <v>47.12</v>
      </c>
      <c r="F12345">
        <v>756301</v>
      </c>
    </row>
    <row r="12346" spans="1:6" x14ac:dyDescent="0.3">
      <c r="A12346" t="str">
        <f t="shared" si="192"/>
        <v>42635 FLS</v>
      </c>
      <c r="B12346" s="60">
        <v>42635</v>
      </c>
      <c r="C12346" s="58" t="s">
        <v>90</v>
      </c>
      <c r="D12346" s="61">
        <v>47.74</v>
      </c>
      <c r="E12346">
        <v>48.17</v>
      </c>
      <c r="F12346">
        <v>440163</v>
      </c>
    </row>
    <row r="12347" spans="1:6" x14ac:dyDescent="0.3">
      <c r="A12347" t="str">
        <f t="shared" si="192"/>
        <v>42636 FLS</v>
      </c>
      <c r="B12347" s="60">
        <v>42636</v>
      </c>
      <c r="C12347" s="58" t="s">
        <v>90</v>
      </c>
      <c r="D12347" s="61">
        <v>47.8</v>
      </c>
      <c r="E12347">
        <v>46.18</v>
      </c>
      <c r="F12347">
        <v>1308226</v>
      </c>
    </row>
    <row r="12348" spans="1:6" x14ac:dyDescent="0.3">
      <c r="A12348" t="str">
        <f t="shared" si="192"/>
        <v>42639 FLS</v>
      </c>
      <c r="B12348" s="60">
        <v>42639</v>
      </c>
      <c r="C12348" s="58" t="s">
        <v>90</v>
      </c>
      <c r="D12348" s="61">
        <v>46.17</v>
      </c>
      <c r="E12348">
        <v>45.45</v>
      </c>
      <c r="F12348">
        <v>1158648</v>
      </c>
    </row>
    <row r="12349" spans="1:6" x14ac:dyDescent="0.3">
      <c r="A12349" t="str">
        <f t="shared" si="192"/>
        <v>42640 FLS</v>
      </c>
      <c r="B12349" s="60">
        <v>42640</v>
      </c>
      <c r="C12349" s="58" t="s">
        <v>90</v>
      </c>
      <c r="D12349" s="61">
        <v>45</v>
      </c>
      <c r="E12349">
        <v>45.82</v>
      </c>
      <c r="F12349">
        <v>1371131</v>
      </c>
    </row>
    <row r="12350" spans="1:6" x14ac:dyDescent="0.3">
      <c r="A12350" t="str">
        <f t="shared" si="192"/>
        <v>42641 FLS</v>
      </c>
      <c r="B12350" s="60">
        <v>42641</v>
      </c>
      <c r="C12350" s="58" t="s">
        <v>90</v>
      </c>
      <c r="D12350" s="61">
        <v>45.84</v>
      </c>
      <c r="E12350">
        <v>47.2</v>
      </c>
      <c r="F12350">
        <v>1023026</v>
      </c>
    </row>
    <row r="12351" spans="1:6" x14ac:dyDescent="0.3">
      <c r="A12351" t="str">
        <f t="shared" si="192"/>
        <v>42642 FLS</v>
      </c>
      <c r="B12351" s="60">
        <v>42642</v>
      </c>
      <c r="C12351" s="58" t="s">
        <v>90</v>
      </c>
      <c r="D12351" s="61">
        <v>47.17</v>
      </c>
      <c r="E12351">
        <v>47.33</v>
      </c>
      <c r="F12351">
        <v>1841815</v>
      </c>
    </row>
    <row r="12352" spans="1:6" x14ac:dyDescent="0.3">
      <c r="A12352" t="str">
        <f t="shared" si="192"/>
        <v>42643 FLS</v>
      </c>
      <c r="B12352" s="60">
        <v>42643</v>
      </c>
      <c r="C12352" s="58" t="s">
        <v>90</v>
      </c>
      <c r="D12352" s="61">
        <v>47.64</v>
      </c>
      <c r="E12352">
        <v>48.24</v>
      </c>
      <c r="F12352">
        <v>1667957</v>
      </c>
    </row>
    <row r="12353" spans="1:6" x14ac:dyDescent="0.3">
      <c r="A12353" t="str">
        <f t="shared" si="192"/>
        <v>42646 FLS</v>
      </c>
      <c r="B12353" s="60">
        <v>42646</v>
      </c>
      <c r="C12353" s="58" t="s">
        <v>90</v>
      </c>
      <c r="D12353" s="61">
        <v>47.96</v>
      </c>
      <c r="E12353">
        <v>48.19</v>
      </c>
      <c r="F12353">
        <v>909157</v>
      </c>
    </row>
    <row r="12354" spans="1:6" x14ac:dyDescent="0.3">
      <c r="A12354" t="str">
        <f t="shared" si="192"/>
        <v>42647 FLS</v>
      </c>
      <c r="B12354" s="60">
        <v>42647</v>
      </c>
      <c r="C12354" s="58" t="s">
        <v>90</v>
      </c>
      <c r="D12354" s="61">
        <v>48.75</v>
      </c>
      <c r="E12354">
        <v>47.72</v>
      </c>
      <c r="F12354">
        <v>746731</v>
      </c>
    </row>
    <row r="12355" spans="1:6" x14ac:dyDescent="0.3">
      <c r="A12355" t="str">
        <f t="shared" si="192"/>
        <v>42648 FLS</v>
      </c>
      <c r="B12355" s="60">
        <v>42648</v>
      </c>
      <c r="C12355" s="58" t="s">
        <v>90</v>
      </c>
      <c r="D12355" s="61">
        <v>48.2</v>
      </c>
      <c r="E12355">
        <v>48.24</v>
      </c>
      <c r="F12355">
        <v>1466314</v>
      </c>
    </row>
    <row r="12356" spans="1:6" x14ac:dyDescent="0.3">
      <c r="A12356" t="str">
        <f t="shared" si="192"/>
        <v>42649 FLS</v>
      </c>
      <c r="B12356" s="60">
        <v>42649</v>
      </c>
      <c r="C12356" s="58" t="s">
        <v>90</v>
      </c>
      <c r="D12356" s="61">
        <v>48.15</v>
      </c>
      <c r="E12356">
        <v>47.88</v>
      </c>
      <c r="F12356">
        <v>857857</v>
      </c>
    </row>
    <row r="12357" spans="1:6" x14ac:dyDescent="0.3">
      <c r="A12357" t="str">
        <f t="shared" ref="A12357:A12420" si="193">CONCATENATE(B12357, " ", C12357)</f>
        <v>42650 FLS</v>
      </c>
      <c r="B12357" s="60">
        <v>42650</v>
      </c>
      <c r="C12357" s="58" t="s">
        <v>90</v>
      </c>
      <c r="D12357" s="61">
        <v>47.78</v>
      </c>
      <c r="E12357">
        <v>46.75</v>
      </c>
      <c r="F12357">
        <v>725959</v>
      </c>
    </row>
    <row r="12358" spans="1:6" x14ac:dyDescent="0.3">
      <c r="A12358" t="str">
        <f t="shared" si="193"/>
        <v>42653 FLS</v>
      </c>
      <c r="B12358" s="60">
        <v>42653</v>
      </c>
      <c r="C12358" s="58" t="s">
        <v>90</v>
      </c>
      <c r="D12358" s="61">
        <v>47</v>
      </c>
      <c r="E12358">
        <v>46.3</v>
      </c>
      <c r="F12358">
        <v>942077</v>
      </c>
    </row>
    <row r="12359" spans="1:6" x14ac:dyDescent="0.3">
      <c r="A12359" t="str">
        <f t="shared" si="193"/>
        <v>42654 FLS</v>
      </c>
      <c r="B12359" s="60">
        <v>42654</v>
      </c>
      <c r="C12359" s="58" t="s">
        <v>90</v>
      </c>
      <c r="D12359" s="61">
        <v>46.2</v>
      </c>
      <c r="E12359">
        <v>45</v>
      </c>
      <c r="F12359">
        <v>1137374</v>
      </c>
    </row>
    <row r="12360" spans="1:6" x14ac:dyDescent="0.3">
      <c r="A12360" t="str">
        <f t="shared" si="193"/>
        <v>42655 FLS</v>
      </c>
      <c r="B12360" s="60">
        <v>42655</v>
      </c>
      <c r="C12360" s="58" t="s">
        <v>90</v>
      </c>
      <c r="D12360" s="61">
        <v>44.86</v>
      </c>
      <c r="E12360">
        <v>44.57</v>
      </c>
      <c r="F12360">
        <v>946614</v>
      </c>
    </row>
    <row r="12361" spans="1:6" x14ac:dyDescent="0.3">
      <c r="A12361" t="str">
        <f t="shared" si="193"/>
        <v>42656 FLS</v>
      </c>
      <c r="B12361" s="60">
        <v>42656</v>
      </c>
      <c r="C12361" s="58" t="s">
        <v>90</v>
      </c>
      <c r="D12361" s="61">
        <v>43.99</v>
      </c>
      <c r="E12361">
        <v>43.69</v>
      </c>
      <c r="F12361">
        <v>1958075</v>
      </c>
    </row>
    <row r="12362" spans="1:6" x14ac:dyDescent="0.3">
      <c r="A12362" t="str">
        <f t="shared" si="193"/>
        <v>42657 FLS</v>
      </c>
      <c r="B12362" s="60">
        <v>42657</v>
      </c>
      <c r="C12362" s="58" t="s">
        <v>90</v>
      </c>
      <c r="D12362" s="61">
        <v>44.05</v>
      </c>
      <c r="E12362">
        <v>43.39</v>
      </c>
      <c r="F12362">
        <v>1837612</v>
      </c>
    </row>
    <row r="12363" spans="1:6" x14ac:dyDescent="0.3">
      <c r="A12363" t="str">
        <f t="shared" si="193"/>
        <v>42660 FLS</v>
      </c>
      <c r="B12363" s="60">
        <v>42660</v>
      </c>
      <c r="C12363" s="58" t="s">
        <v>90</v>
      </c>
      <c r="D12363" s="61">
        <v>43.48</v>
      </c>
      <c r="E12363">
        <v>43.11</v>
      </c>
      <c r="F12363">
        <v>1207508</v>
      </c>
    </row>
    <row r="12364" spans="1:6" x14ac:dyDescent="0.3">
      <c r="A12364" t="str">
        <f t="shared" si="193"/>
        <v>42661 FLS</v>
      </c>
      <c r="B12364" s="60">
        <v>42661</v>
      </c>
      <c r="C12364" s="58" t="s">
        <v>90</v>
      </c>
      <c r="D12364" s="61">
        <v>42.98</v>
      </c>
      <c r="E12364">
        <v>42.93</v>
      </c>
      <c r="F12364">
        <v>1953319</v>
      </c>
    </row>
    <row r="12365" spans="1:6" x14ac:dyDescent="0.3">
      <c r="A12365" t="str">
        <f t="shared" si="193"/>
        <v>42662 FLS</v>
      </c>
      <c r="B12365" s="60">
        <v>42662</v>
      </c>
      <c r="C12365" s="58" t="s">
        <v>90</v>
      </c>
      <c r="D12365" s="61">
        <v>43.19</v>
      </c>
      <c r="E12365">
        <v>44.45</v>
      </c>
      <c r="F12365">
        <v>2442316</v>
      </c>
    </row>
    <row r="12366" spans="1:6" x14ac:dyDescent="0.3">
      <c r="A12366" t="str">
        <f t="shared" si="193"/>
        <v>42663 FLS</v>
      </c>
      <c r="B12366" s="60">
        <v>42663</v>
      </c>
      <c r="C12366" s="58" t="s">
        <v>90</v>
      </c>
      <c r="D12366" s="61">
        <v>44.08</v>
      </c>
      <c r="E12366">
        <v>43.73</v>
      </c>
      <c r="F12366">
        <v>1359258</v>
      </c>
    </row>
    <row r="12367" spans="1:6" x14ac:dyDescent="0.3">
      <c r="A12367" t="str">
        <f t="shared" si="193"/>
        <v>42664 FLS</v>
      </c>
      <c r="B12367" s="60">
        <v>42664</v>
      </c>
      <c r="C12367" s="58" t="s">
        <v>90</v>
      </c>
      <c r="D12367" s="61">
        <v>43.1</v>
      </c>
      <c r="E12367">
        <v>43.6</v>
      </c>
      <c r="F12367">
        <v>1013225</v>
      </c>
    </row>
    <row r="12368" spans="1:6" x14ac:dyDescent="0.3">
      <c r="A12368" t="str">
        <f t="shared" si="193"/>
        <v>42667 FLS</v>
      </c>
      <c r="B12368" s="60">
        <v>42667</v>
      </c>
      <c r="C12368" s="58" t="s">
        <v>90</v>
      </c>
      <c r="D12368" s="61">
        <v>43.83</v>
      </c>
      <c r="E12368">
        <v>43.47</v>
      </c>
      <c r="F12368">
        <v>839726</v>
      </c>
    </row>
    <row r="12369" spans="1:6" x14ac:dyDescent="0.3">
      <c r="A12369" t="str">
        <f t="shared" si="193"/>
        <v>42668 FLS</v>
      </c>
      <c r="B12369" s="60">
        <v>42668</v>
      </c>
      <c r="C12369" s="58" t="s">
        <v>90</v>
      </c>
      <c r="D12369" s="61">
        <v>43.46</v>
      </c>
      <c r="E12369">
        <v>43.19</v>
      </c>
      <c r="F12369">
        <v>1293988</v>
      </c>
    </row>
    <row r="12370" spans="1:6" x14ac:dyDescent="0.3">
      <c r="A12370" t="str">
        <f t="shared" si="193"/>
        <v>42669 FLS</v>
      </c>
      <c r="B12370" s="60">
        <v>42669</v>
      </c>
      <c r="C12370" s="58" t="s">
        <v>90</v>
      </c>
      <c r="D12370" s="61">
        <v>42.91</v>
      </c>
      <c r="E12370">
        <v>43.76</v>
      </c>
      <c r="F12370">
        <v>1167896</v>
      </c>
    </row>
    <row r="12371" spans="1:6" x14ac:dyDescent="0.3">
      <c r="A12371" t="str">
        <f t="shared" si="193"/>
        <v>42670 FLS</v>
      </c>
      <c r="B12371" s="60">
        <v>42670</v>
      </c>
      <c r="C12371" s="58" t="s">
        <v>90</v>
      </c>
      <c r="D12371" s="61">
        <v>44.1</v>
      </c>
      <c r="E12371">
        <v>43.51</v>
      </c>
      <c r="F12371">
        <v>1662555</v>
      </c>
    </row>
    <row r="12372" spans="1:6" x14ac:dyDescent="0.3">
      <c r="A12372" t="str">
        <f t="shared" si="193"/>
        <v>42671 FLS</v>
      </c>
      <c r="B12372" s="60">
        <v>42671</v>
      </c>
      <c r="C12372" s="58" t="s">
        <v>90</v>
      </c>
      <c r="D12372" s="61">
        <v>39.369999999999997</v>
      </c>
      <c r="E12372">
        <v>42.21</v>
      </c>
      <c r="F12372">
        <v>3464426</v>
      </c>
    </row>
    <row r="12373" spans="1:6" x14ac:dyDescent="0.3">
      <c r="A12373" t="str">
        <f t="shared" si="193"/>
        <v>42674 FLS</v>
      </c>
      <c r="B12373" s="60">
        <v>42674</v>
      </c>
      <c r="C12373" s="58" t="s">
        <v>90</v>
      </c>
      <c r="D12373" s="61">
        <v>42.43</v>
      </c>
      <c r="E12373">
        <v>42.35</v>
      </c>
      <c r="F12373">
        <v>1613316</v>
      </c>
    </row>
    <row r="12374" spans="1:6" x14ac:dyDescent="0.3">
      <c r="A12374" t="str">
        <f t="shared" si="193"/>
        <v>42675 FLS</v>
      </c>
      <c r="B12374" s="60">
        <v>42675</v>
      </c>
      <c r="C12374" s="58" t="s">
        <v>90</v>
      </c>
      <c r="D12374" s="61">
        <v>42.61</v>
      </c>
      <c r="E12374">
        <v>42.11</v>
      </c>
      <c r="F12374">
        <v>1667819</v>
      </c>
    </row>
    <row r="12375" spans="1:6" x14ac:dyDescent="0.3">
      <c r="A12375" t="str">
        <f t="shared" si="193"/>
        <v>42676 FLS</v>
      </c>
      <c r="B12375" s="60">
        <v>42676</v>
      </c>
      <c r="C12375" s="58" t="s">
        <v>90</v>
      </c>
      <c r="D12375" s="61">
        <v>41.84</v>
      </c>
      <c r="E12375">
        <v>41.59</v>
      </c>
      <c r="F12375">
        <v>1732112</v>
      </c>
    </row>
    <row r="12376" spans="1:6" x14ac:dyDescent="0.3">
      <c r="A12376" t="str">
        <f t="shared" si="193"/>
        <v>42677 FLS</v>
      </c>
      <c r="B12376" s="60">
        <v>42677</v>
      </c>
      <c r="C12376" s="58" t="s">
        <v>90</v>
      </c>
      <c r="D12376" s="61">
        <v>41.76</v>
      </c>
      <c r="E12376">
        <v>41.68</v>
      </c>
      <c r="F12376">
        <v>926670</v>
      </c>
    </row>
    <row r="12377" spans="1:6" x14ac:dyDescent="0.3">
      <c r="A12377" t="str">
        <f t="shared" si="193"/>
        <v>42678 FLS</v>
      </c>
      <c r="B12377" s="60">
        <v>42678</v>
      </c>
      <c r="C12377" s="58" t="s">
        <v>90</v>
      </c>
      <c r="D12377" s="61">
        <v>41.63</v>
      </c>
      <c r="E12377">
        <v>41.35</v>
      </c>
      <c r="F12377">
        <v>1435736</v>
      </c>
    </row>
    <row r="12378" spans="1:6" x14ac:dyDescent="0.3">
      <c r="A12378" t="str">
        <f t="shared" si="193"/>
        <v>42681 FLS</v>
      </c>
      <c r="B12378" s="60">
        <v>42681</v>
      </c>
      <c r="C12378" s="58" t="s">
        <v>90</v>
      </c>
      <c r="D12378" s="61">
        <v>42.24</v>
      </c>
      <c r="E12378">
        <v>42.04</v>
      </c>
      <c r="F12378">
        <v>1211883</v>
      </c>
    </row>
    <row r="12379" spans="1:6" x14ac:dyDescent="0.3">
      <c r="A12379" t="str">
        <f t="shared" si="193"/>
        <v>42682 FLS</v>
      </c>
      <c r="B12379" s="60">
        <v>42682</v>
      </c>
      <c r="C12379" s="58" t="s">
        <v>90</v>
      </c>
      <c r="D12379" s="61">
        <v>41.9</v>
      </c>
      <c r="E12379">
        <v>41.86</v>
      </c>
      <c r="F12379">
        <v>1486738</v>
      </c>
    </row>
    <row r="12380" spans="1:6" x14ac:dyDescent="0.3">
      <c r="A12380" t="str">
        <f t="shared" si="193"/>
        <v>42683 FLS</v>
      </c>
      <c r="B12380" s="60">
        <v>42683</v>
      </c>
      <c r="C12380" s="58" t="s">
        <v>90</v>
      </c>
      <c r="D12380" s="61">
        <v>41.63</v>
      </c>
      <c r="E12380">
        <v>44.19</v>
      </c>
      <c r="F12380">
        <v>1725041</v>
      </c>
    </row>
    <row r="12381" spans="1:6" x14ac:dyDescent="0.3">
      <c r="A12381" t="str">
        <f t="shared" si="193"/>
        <v>42684 FLS</v>
      </c>
      <c r="B12381" s="60">
        <v>42684</v>
      </c>
      <c r="C12381" s="58" t="s">
        <v>90</v>
      </c>
      <c r="D12381" s="61">
        <v>44.6</v>
      </c>
      <c r="E12381">
        <v>45.94</v>
      </c>
      <c r="F12381">
        <v>1827779</v>
      </c>
    </row>
    <row r="12382" spans="1:6" x14ac:dyDescent="0.3">
      <c r="A12382" t="str">
        <f t="shared" si="193"/>
        <v>42685 FLS</v>
      </c>
      <c r="B12382" s="60">
        <v>42685</v>
      </c>
      <c r="C12382" s="58" t="s">
        <v>90</v>
      </c>
      <c r="D12382" s="61">
        <v>45.86</v>
      </c>
      <c r="E12382">
        <v>45.83</v>
      </c>
      <c r="F12382">
        <v>1595585</v>
      </c>
    </row>
    <row r="12383" spans="1:6" x14ac:dyDescent="0.3">
      <c r="A12383" t="str">
        <f t="shared" si="193"/>
        <v>42688 FLS</v>
      </c>
      <c r="B12383" s="60">
        <v>42688</v>
      </c>
      <c r="C12383" s="58" t="s">
        <v>90</v>
      </c>
      <c r="D12383" s="61">
        <v>46.14</v>
      </c>
      <c r="E12383">
        <v>45.67</v>
      </c>
      <c r="F12383">
        <v>1584938</v>
      </c>
    </row>
    <row r="12384" spans="1:6" x14ac:dyDescent="0.3">
      <c r="A12384" t="str">
        <f t="shared" si="193"/>
        <v>42689 FLS</v>
      </c>
      <c r="B12384" s="60">
        <v>42689</v>
      </c>
      <c r="C12384" s="58" t="s">
        <v>90</v>
      </c>
      <c r="D12384" s="61">
        <v>45.66</v>
      </c>
      <c r="E12384">
        <v>45.62</v>
      </c>
      <c r="F12384">
        <v>1288672</v>
      </c>
    </row>
    <row r="12385" spans="1:6" x14ac:dyDescent="0.3">
      <c r="A12385" t="str">
        <f t="shared" si="193"/>
        <v>42690 FLS</v>
      </c>
      <c r="B12385" s="60">
        <v>42690</v>
      </c>
      <c r="C12385" s="58" t="s">
        <v>90</v>
      </c>
      <c r="D12385" s="61">
        <v>45.37</v>
      </c>
      <c r="E12385">
        <v>45.64</v>
      </c>
      <c r="F12385">
        <v>1258146</v>
      </c>
    </row>
    <row r="12386" spans="1:6" x14ac:dyDescent="0.3">
      <c r="A12386" t="str">
        <f t="shared" si="193"/>
        <v>42691 FLS</v>
      </c>
      <c r="B12386" s="60">
        <v>42691</v>
      </c>
      <c r="C12386" s="58" t="s">
        <v>90</v>
      </c>
      <c r="D12386" s="61">
        <v>45.85</v>
      </c>
      <c r="E12386">
        <v>45.74</v>
      </c>
      <c r="F12386">
        <v>943763</v>
      </c>
    </row>
    <row r="12387" spans="1:6" x14ac:dyDescent="0.3">
      <c r="A12387" t="str">
        <f t="shared" si="193"/>
        <v>42692 FLS</v>
      </c>
      <c r="B12387" s="60">
        <v>42692</v>
      </c>
      <c r="C12387" s="58" t="s">
        <v>90</v>
      </c>
      <c r="D12387" s="61">
        <v>45.67</v>
      </c>
      <c r="E12387">
        <v>45.98</v>
      </c>
      <c r="F12387">
        <v>1314189</v>
      </c>
    </row>
    <row r="12388" spans="1:6" x14ac:dyDescent="0.3">
      <c r="A12388" t="str">
        <f t="shared" si="193"/>
        <v>42695 FLS</v>
      </c>
      <c r="B12388" s="60">
        <v>42695</v>
      </c>
      <c r="C12388" s="58" t="s">
        <v>90</v>
      </c>
      <c r="D12388" s="61">
        <v>46.37</v>
      </c>
      <c r="E12388">
        <v>46.6</v>
      </c>
      <c r="F12388">
        <v>859229</v>
      </c>
    </row>
    <row r="12389" spans="1:6" x14ac:dyDescent="0.3">
      <c r="A12389" t="str">
        <f t="shared" si="193"/>
        <v>42696 FLS</v>
      </c>
      <c r="B12389" s="60">
        <v>42696</v>
      </c>
      <c r="C12389" s="58" t="s">
        <v>90</v>
      </c>
      <c r="D12389" s="61">
        <v>46.73</v>
      </c>
      <c r="E12389">
        <v>46.78</v>
      </c>
      <c r="F12389">
        <v>844610</v>
      </c>
    </row>
    <row r="12390" spans="1:6" x14ac:dyDescent="0.3">
      <c r="A12390" t="str">
        <f t="shared" si="193"/>
        <v>42697 FLS</v>
      </c>
      <c r="B12390" s="60">
        <v>42697</v>
      </c>
      <c r="C12390" s="58" t="s">
        <v>90</v>
      </c>
      <c r="D12390" s="61">
        <v>46.61</v>
      </c>
      <c r="E12390">
        <v>46.84</v>
      </c>
      <c r="F12390">
        <v>1326871</v>
      </c>
    </row>
    <row r="12391" spans="1:6" x14ac:dyDescent="0.3">
      <c r="A12391" t="str">
        <f t="shared" si="193"/>
        <v>42699 FLS</v>
      </c>
      <c r="B12391" s="60">
        <v>42699</v>
      </c>
      <c r="C12391" s="58" t="s">
        <v>90</v>
      </c>
      <c r="D12391" s="61">
        <v>46.79</v>
      </c>
      <c r="E12391">
        <v>46.89</v>
      </c>
      <c r="F12391">
        <v>397807</v>
      </c>
    </row>
    <row r="12392" spans="1:6" x14ac:dyDescent="0.3">
      <c r="A12392" t="str">
        <f t="shared" si="193"/>
        <v>42702 FLS</v>
      </c>
      <c r="B12392" s="60">
        <v>42702</v>
      </c>
      <c r="C12392" s="58" t="s">
        <v>90</v>
      </c>
      <c r="D12392" s="61">
        <v>46.74</v>
      </c>
      <c r="E12392">
        <v>46.48</v>
      </c>
      <c r="F12392">
        <v>1079321</v>
      </c>
    </row>
    <row r="12393" spans="1:6" x14ac:dyDescent="0.3">
      <c r="A12393" t="str">
        <f t="shared" si="193"/>
        <v>42703 FLS</v>
      </c>
      <c r="B12393" s="60">
        <v>42703</v>
      </c>
      <c r="C12393" s="58" t="s">
        <v>90</v>
      </c>
      <c r="D12393" s="61">
        <v>46.05</v>
      </c>
      <c r="E12393">
        <v>45.04</v>
      </c>
      <c r="F12393">
        <v>1031145</v>
      </c>
    </row>
    <row r="12394" spans="1:6" x14ac:dyDescent="0.3">
      <c r="A12394" t="str">
        <f t="shared" si="193"/>
        <v>42704 FLS</v>
      </c>
      <c r="B12394" s="60">
        <v>42704</v>
      </c>
      <c r="C12394" s="58" t="s">
        <v>90</v>
      </c>
      <c r="D12394" s="61">
        <v>45.86</v>
      </c>
      <c r="E12394">
        <v>47.45</v>
      </c>
      <c r="F12394">
        <v>1736633</v>
      </c>
    </row>
    <row r="12395" spans="1:6" x14ac:dyDescent="0.3">
      <c r="A12395" t="str">
        <f t="shared" si="193"/>
        <v>42705 FLS</v>
      </c>
      <c r="B12395" s="60">
        <v>42705</v>
      </c>
      <c r="C12395" s="58" t="s">
        <v>90</v>
      </c>
      <c r="D12395" s="61">
        <v>48.13</v>
      </c>
      <c r="E12395">
        <v>49.85</v>
      </c>
      <c r="F12395">
        <v>3446256</v>
      </c>
    </row>
    <row r="12396" spans="1:6" x14ac:dyDescent="0.3">
      <c r="A12396" t="str">
        <f t="shared" si="193"/>
        <v>42706 FLS</v>
      </c>
      <c r="B12396" s="60">
        <v>42706</v>
      </c>
      <c r="C12396" s="58" t="s">
        <v>90</v>
      </c>
      <c r="D12396" s="61">
        <v>49.89</v>
      </c>
      <c r="E12396">
        <v>49.42</v>
      </c>
      <c r="F12396">
        <v>1811339</v>
      </c>
    </row>
    <row r="12397" spans="1:6" x14ac:dyDescent="0.3">
      <c r="A12397" t="str">
        <f t="shared" si="193"/>
        <v>42709 FLS</v>
      </c>
      <c r="B12397" s="60">
        <v>42709</v>
      </c>
      <c r="C12397" s="58" t="s">
        <v>90</v>
      </c>
      <c r="D12397" s="61">
        <v>50</v>
      </c>
      <c r="E12397">
        <v>49</v>
      </c>
      <c r="F12397">
        <v>1362123</v>
      </c>
    </row>
    <row r="12398" spans="1:6" x14ac:dyDescent="0.3">
      <c r="A12398" t="str">
        <f t="shared" si="193"/>
        <v>42710 FLS</v>
      </c>
      <c r="B12398" s="60">
        <v>42710</v>
      </c>
      <c r="C12398" s="58" t="s">
        <v>90</v>
      </c>
      <c r="D12398" s="61">
        <v>48.58</v>
      </c>
      <c r="E12398">
        <v>49.75</v>
      </c>
      <c r="F12398">
        <v>2116990</v>
      </c>
    </row>
    <row r="12399" spans="1:6" x14ac:dyDescent="0.3">
      <c r="A12399" t="str">
        <f t="shared" si="193"/>
        <v>42711 FLS</v>
      </c>
      <c r="B12399" s="60">
        <v>42711</v>
      </c>
      <c r="C12399" s="58" t="s">
        <v>90</v>
      </c>
      <c r="D12399" s="61">
        <v>49.7</v>
      </c>
      <c r="E12399">
        <v>51.06</v>
      </c>
      <c r="F12399">
        <v>1819104</v>
      </c>
    </row>
    <row r="12400" spans="1:6" x14ac:dyDescent="0.3">
      <c r="A12400" t="str">
        <f t="shared" si="193"/>
        <v>42712 FLS</v>
      </c>
      <c r="B12400" s="60">
        <v>42712</v>
      </c>
      <c r="C12400" s="58" t="s">
        <v>90</v>
      </c>
      <c r="D12400" s="61">
        <v>51.28</v>
      </c>
      <c r="E12400">
        <v>51.03</v>
      </c>
      <c r="F12400">
        <v>875553</v>
      </c>
    </row>
    <row r="12401" spans="1:6" x14ac:dyDescent="0.3">
      <c r="A12401" t="str">
        <f t="shared" si="193"/>
        <v>42713 FLS</v>
      </c>
      <c r="B12401" s="60">
        <v>42713</v>
      </c>
      <c r="C12401" s="58" t="s">
        <v>90</v>
      </c>
      <c r="D12401" s="61">
        <v>51.12</v>
      </c>
      <c r="E12401">
        <v>51.72</v>
      </c>
      <c r="F12401">
        <v>819309</v>
      </c>
    </row>
    <row r="12402" spans="1:6" x14ac:dyDescent="0.3">
      <c r="A12402" t="str">
        <f t="shared" si="193"/>
        <v>42716 FLS</v>
      </c>
      <c r="B12402" s="60">
        <v>42716</v>
      </c>
      <c r="C12402" s="58" t="s">
        <v>90</v>
      </c>
      <c r="D12402" s="61">
        <v>51.15</v>
      </c>
      <c r="E12402">
        <v>51.03</v>
      </c>
      <c r="F12402">
        <v>1907213</v>
      </c>
    </row>
    <row r="12403" spans="1:6" x14ac:dyDescent="0.3">
      <c r="A12403" t="str">
        <f t="shared" si="193"/>
        <v>42717 FLS</v>
      </c>
      <c r="B12403" s="60">
        <v>42717</v>
      </c>
      <c r="C12403" s="58" t="s">
        <v>90</v>
      </c>
      <c r="D12403" s="61">
        <v>51.45</v>
      </c>
      <c r="E12403">
        <v>50.56</v>
      </c>
      <c r="F12403">
        <v>1370528</v>
      </c>
    </row>
    <row r="12404" spans="1:6" x14ac:dyDescent="0.3">
      <c r="A12404" t="str">
        <f t="shared" si="193"/>
        <v>42718 FLS</v>
      </c>
      <c r="B12404" s="60">
        <v>42718</v>
      </c>
      <c r="C12404" s="58" t="s">
        <v>90</v>
      </c>
      <c r="D12404" s="61">
        <v>50.43</v>
      </c>
      <c r="E12404">
        <v>49.24</v>
      </c>
      <c r="F12404">
        <v>1353312</v>
      </c>
    </row>
    <row r="12405" spans="1:6" x14ac:dyDescent="0.3">
      <c r="A12405" t="str">
        <f t="shared" si="193"/>
        <v>42719 FLS</v>
      </c>
      <c r="B12405" s="60">
        <v>42719</v>
      </c>
      <c r="C12405" s="58" t="s">
        <v>90</v>
      </c>
      <c r="D12405" s="61">
        <v>49.08</v>
      </c>
      <c r="E12405">
        <v>48.97</v>
      </c>
      <c r="F12405">
        <v>1677191</v>
      </c>
    </row>
    <row r="12406" spans="1:6" x14ac:dyDescent="0.3">
      <c r="A12406" t="str">
        <f t="shared" si="193"/>
        <v>42720 FLS</v>
      </c>
      <c r="B12406" s="60">
        <v>42720</v>
      </c>
      <c r="C12406" s="58" t="s">
        <v>90</v>
      </c>
      <c r="D12406" s="61">
        <v>49.04</v>
      </c>
      <c r="E12406">
        <v>48.2</v>
      </c>
      <c r="F12406">
        <v>1745013</v>
      </c>
    </row>
    <row r="12407" spans="1:6" x14ac:dyDescent="0.3">
      <c r="A12407" t="str">
        <f t="shared" si="193"/>
        <v>42723 FLS</v>
      </c>
      <c r="B12407" s="60">
        <v>42723</v>
      </c>
      <c r="C12407" s="58" t="s">
        <v>90</v>
      </c>
      <c r="D12407" s="61">
        <v>48.22</v>
      </c>
      <c r="E12407">
        <v>48.49</v>
      </c>
      <c r="F12407">
        <v>656160</v>
      </c>
    </row>
    <row r="12408" spans="1:6" x14ac:dyDescent="0.3">
      <c r="A12408" t="str">
        <f t="shared" si="193"/>
        <v>42724 FLS</v>
      </c>
      <c r="B12408" s="60">
        <v>42724</v>
      </c>
      <c r="C12408" s="58" t="s">
        <v>90</v>
      </c>
      <c r="D12408" s="61">
        <v>48.73</v>
      </c>
      <c r="E12408">
        <v>49.07</v>
      </c>
      <c r="F12408">
        <v>739648</v>
      </c>
    </row>
    <row r="12409" spans="1:6" x14ac:dyDescent="0.3">
      <c r="A12409" t="str">
        <f t="shared" si="193"/>
        <v>42725 FLS</v>
      </c>
      <c r="B12409" s="60">
        <v>42725</v>
      </c>
      <c r="C12409" s="58" t="s">
        <v>90</v>
      </c>
      <c r="D12409" s="61">
        <v>49.15</v>
      </c>
      <c r="E12409">
        <v>49.38</v>
      </c>
      <c r="F12409">
        <v>1186253</v>
      </c>
    </row>
    <row r="12410" spans="1:6" x14ac:dyDescent="0.3">
      <c r="A12410" t="str">
        <f t="shared" si="193"/>
        <v>42726 FLS</v>
      </c>
      <c r="B12410" s="60">
        <v>42726</v>
      </c>
      <c r="C12410" s="58" t="s">
        <v>90</v>
      </c>
      <c r="D12410" s="61">
        <v>49.37</v>
      </c>
      <c r="E12410">
        <v>49.16</v>
      </c>
      <c r="F12410">
        <v>822805</v>
      </c>
    </row>
    <row r="12411" spans="1:6" x14ac:dyDescent="0.3">
      <c r="A12411" t="str">
        <f t="shared" si="193"/>
        <v>42727 FLS</v>
      </c>
      <c r="B12411" s="60">
        <v>42727</v>
      </c>
      <c r="C12411" s="58" t="s">
        <v>90</v>
      </c>
      <c r="D12411" s="61">
        <v>49.11</v>
      </c>
      <c r="E12411">
        <v>48.82</v>
      </c>
      <c r="F12411">
        <v>431655</v>
      </c>
    </row>
    <row r="12412" spans="1:6" x14ac:dyDescent="0.3">
      <c r="A12412" t="str">
        <f t="shared" si="193"/>
        <v>42731 FLS</v>
      </c>
      <c r="B12412" s="60">
        <v>42731</v>
      </c>
      <c r="C12412" s="58" t="s">
        <v>90</v>
      </c>
      <c r="D12412" s="61">
        <v>48.99</v>
      </c>
      <c r="E12412">
        <v>49.44</v>
      </c>
      <c r="F12412">
        <v>974287</v>
      </c>
    </row>
    <row r="12413" spans="1:6" x14ac:dyDescent="0.3">
      <c r="A12413" t="str">
        <f t="shared" si="193"/>
        <v>42732 FLS</v>
      </c>
      <c r="B12413" s="60">
        <v>42732</v>
      </c>
      <c r="C12413" s="58" t="s">
        <v>90</v>
      </c>
      <c r="D12413" s="61">
        <v>49.41</v>
      </c>
      <c r="E12413">
        <v>48.51</v>
      </c>
      <c r="F12413">
        <v>757578</v>
      </c>
    </row>
    <row r="12414" spans="1:6" x14ac:dyDescent="0.3">
      <c r="A12414" t="str">
        <f t="shared" si="193"/>
        <v>42733 FLS</v>
      </c>
      <c r="B12414" s="60">
        <v>42733</v>
      </c>
      <c r="C12414" s="58" t="s">
        <v>90</v>
      </c>
      <c r="D12414" s="61">
        <v>48.42</v>
      </c>
      <c r="E12414">
        <v>48.05</v>
      </c>
      <c r="F12414">
        <v>464380</v>
      </c>
    </row>
    <row r="12415" spans="1:6" x14ac:dyDescent="0.3">
      <c r="A12415" t="str">
        <f t="shared" si="193"/>
        <v>42734 FLS</v>
      </c>
      <c r="B12415" s="60">
        <v>42734</v>
      </c>
      <c r="C12415" s="58" t="s">
        <v>90</v>
      </c>
      <c r="D12415" s="61">
        <v>48.27</v>
      </c>
      <c r="E12415">
        <v>48.05</v>
      </c>
      <c r="F12415">
        <v>497395</v>
      </c>
    </row>
    <row r="12416" spans="1:6" x14ac:dyDescent="0.3">
      <c r="A12416" t="str">
        <f t="shared" si="193"/>
        <v>42738 FLS</v>
      </c>
      <c r="B12416" s="60">
        <v>42738</v>
      </c>
      <c r="C12416" s="58" t="s">
        <v>90</v>
      </c>
      <c r="D12416" s="61">
        <v>48.61</v>
      </c>
      <c r="E12416">
        <v>49.01</v>
      </c>
      <c r="F12416">
        <v>990447</v>
      </c>
    </row>
    <row r="12417" spans="1:6" x14ac:dyDescent="0.3">
      <c r="A12417" t="str">
        <f t="shared" si="193"/>
        <v>42739 FLS</v>
      </c>
      <c r="B12417" s="60">
        <v>42739</v>
      </c>
      <c r="C12417" s="58" t="s">
        <v>90</v>
      </c>
      <c r="D12417" s="61">
        <v>49.25</v>
      </c>
      <c r="E12417">
        <v>49.56</v>
      </c>
      <c r="F12417">
        <v>593427</v>
      </c>
    </row>
    <row r="12418" spans="1:6" x14ac:dyDescent="0.3">
      <c r="A12418" t="str">
        <f t="shared" si="193"/>
        <v>42740 FLS</v>
      </c>
      <c r="B12418" s="60">
        <v>42740</v>
      </c>
      <c r="C12418" s="58" t="s">
        <v>90</v>
      </c>
      <c r="D12418" s="61">
        <v>49.38</v>
      </c>
      <c r="E12418">
        <v>48.65</v>
      </c>
      <c r="F12418">
        <v>1176141</v>
      </c>
    </row>
    <row r="12419" spans="1:6" x14ac:dyDescent="0.3">
      <c r="A12419" t="str">
        <f t="shared" si="193"/>
        <v>42741 FLS</v>
      </c>
      <c r="B12419" s="60">
        <v>42741</v>
      </c>
      <c r="C12419" s="58" t="s">
        <v>90</v>
      </c>
      <c r="D12419" s="61">
        <v>48.88</v>
      </c>
      <c r="E12419">
        <v>48.86</v>
      </c>
      <c r="F12419">
        <v>972695</v>
      </c>
    </row>
    <row r="12420" spans="1:6" x14ac:dyDescent="0.3">
      <c r="A12420" t="str">
        <f t="shared" si="193"/>
        <v>42744 FLS</v>
      </c>
      <c r="B12420" s="60">
        <v>42744</v>
      </c>
      <c r="C12420" s="58" t="s">
        <v>90</v>
      </c>
      <c r="D12420" s="61">
        <v>48.4</v>
      </c>
      <c r="E12420">
        <v>48.51</v>
      </c>
      <c r="F12420">
        <v>741454</v>
      </c>
    </row>
    <row r="12421" spans="1:6" x14ac:dyDescent="0.3">
      <c r="A12421" t="str">
        <f t="shared" ref="A12421:A12484" si="194">CONCATENATE(B12421, " ", C12421)</f>
        <v>42745 FLS</v>
      </c>
      <c r="B12421" s="60">
        <v>42745</v>
      </c>
      <c r="C12421" s="58" t="s">
        <v>90</v>
      </c>
      <c r="D12421" s="61">
        <v>48.72</v>
      </c>
      <c r="E12421">
        <v>49.01</v>
      </c>
      <c r="F12421">
        <v>510875</v>
      </c>
    </row>
    <row r="12422" spans="1:6" x14ac:dyDescent="0.3">
      <c r="A12422" t="str">
        <f t="shared" si="194"/>
        <v>42746 FLS</v>
      </c>
      <c r="B12422" s="60">
        <v>42746</v>
      </c>
      <c r="C12422" s="58" t="s">
        <v>90</v>
      </c>
      <c r="D12422" s="61">
        <v>49.17</v>
      </c>
      <c r="E12422">
        <v>49.63</v>
      </c>
      <c r="F12422">
        <v>870008</v>
      </c>
    </row>
    <row r="12423" spans="1:6" x14ac:dyDescent="0.3">
      <c r="A12423" t="str">
        <f t="shared" si="194"/>
        <v>42747 FLS</v>
      </c>
      <c r="B12423" s="60">
        <v>42747</v>
      </c>
      <c r="C12423" s="58" t="s">
        <v>90</v>
      </c>
      <c r="D12423" s="61">
        <v>49.65</v>
      </c>
      <c r="E12423">
        <v>49.31</v>
      </c>
      <c r="F12423">
        <v>1256976</v>
      </c>
    </row>
    <row r="12424" spans="1:6" x14ac:dyDescent="0.3">
      <c r="A12424" t="str">
        <f t="shared" si="194"/>
        <v>42748 FLS</v>
      </c>
      <c r="B12424" s="60">
        <v>42748</v>
      </c>
      <c r="C12424" s="58" t="s">
        <v>90</v>
      </c>
      <c r="D12424" s="61">
        <v>49.31</v>
      </c>
      <c r="E12424">
        <v>49.76</v>
      </c>
      <c r="F12424">
        <v>684590</v>
      </c>
    </row>
    <row r="12425" spans="1:6" x14ac:dyDescent="0.3">
      <c r="A12425" t="str">
        <f t="shared" si="194"/>
        <v>42752 FLS</v>
      </c>
      <c r="B12425" s="60">
        <v>42752</v>
      </c>
      <c r="C12425" s="58" t="s">
        <v>90</v>
      </c>
      <c r="D12425" s="61">
        <v>49.69</v>
      </c>
      <c r="E12425">
        <v>49.53</v>
      </c>
      <c r="F12425">
        <v>1108784</v>
      </c>
    </row>
    <row r="12426" spans="1:6" x14ac:dyDescent="0.3">
      <c r="A12426" t="str">
        <f t="shared" si="194"/>
        <v>42753 FLS</v>
      </c>
      <c r="B12426" s="60">
        <v>42753</v>
      </c>
      <c r="C12426" s="58" t="s">
        <v>90</v>
      </c>
      <c r="D12426" s="61">
        <v>49.49</v>
      </c>
      <c r="E12426">
        <v>49.86</v>
      </c>
      <c r="F12426">
        <v>638625</v>
      </c>
    </row>
    <row r="12427" spans="1:6" x14ac:dyDescent="0.3">
      <c r="A12427" t="str">
        <f t="shared" si="194"/>
        <v>42754 FLS</v>
      </c>
      <c r="B12427" s="60">
        <v>42754</v>
      </c>
      <c r="C12427" s="58" t="s">
        <v>90</v>
      </c>
      <c r="D12427" s="61">
        <v>50.04</v>
      </c>
      <c r="E12427">
        <v>50.33</v>
      </c>
      <c r="F12427">
        <v>875270</v>
      </c>
    </row>
    <row r="12428" spans="1:6" x14ac:dyDescent="0.3">
      <c r="A12428" t="str">
        <f t="shared" si="194"/>
        <v>42755 FLS</v>
      </c>
      <c r="B12428" s="60">
        <v>42755</v>
      </c>
      <c r="C12428" s="58" t="s">
        <v>90</v>
      </c>
      <c r="D12428" s="61">
        <v>50.67</v>
      </c>
      <c r="E12428">
        <v>50.26</v>
      </c>
      <c r="F12428">
        <v>1284384</v>
      </c>
    </row>
    <row r="12429" spans="1:6" x14ac:dyDescent="0.3">
      <c r="A12429" t="str">
        <f t="shared" si="194"/>
        <v>42758 FLS</v>
      </c>
      <c r="B12429" s="60">
        <v>42758</v>
      </c>
      <c r="C12429" s="58" t="s">
        <v>90</v>
      </c>
      <c r="D12429" s="61">
        <v>50.59</v>
      </c>
      <c r="E12429">
        <v>50</v>
      </c>
      <c r="F12429">
        <v>875062</v>
      </c>
    </row>
    <row r="12430" spans="1:6" x14ac:dyDescent="0.3">
      <c r="A12430" t="str">
        <f t="shared" si="194"/>
        <v>42759 FLS</v>
      </c>
      <c r="B12430" s="60">
        <v>42759</v>
      </c>
      <c r="C12430" s="58" t="s">
        <v>90</v>
      </c>
      <c r="D12430" s="61">
        <v>50.37</v>
      </c>
      <c r="E12430">
        <v>50.95</v>
      </c>
      <c r="F12430">
        <v>1359938</v>
      </c>
    </row>
    <row r="12431" spans="1:6" x14ac:dyDescent="0.3">
      <c r="A12431" t="str">
        <f t="shared" si="194"/>
        <v>42760 FLS</v>
      </c>
      <c r="B12431" s="60">
        <v>42760</v>
      </c>
      <c r="C12431" s="58" t="s">
        <v>90</v>
      </c>
      <c r="D12431" s="61">
        <v>51.1</v>
      </c>
      <c r="E12431">
        <v>51.85</v>
      </c>
      <c r="F12431">
        <v>1469709</v>
      </c>
    </row>
    <row r="12432" spans="1:6" x14ac:dyDescent="0.3">
      <c r="A12432" t="str">
        <f t="shared" si="194"/>
        <v>42761 FLS</v>
      </c>
      <c r="B12432" s="60">
        <v>42761</v>
      </c>
      <c r="C12432" s="58" t="s">
        <v>90</v>
      </c>
      <c r="D12432" s="61">
        <v>51.81</v>
      </c>
      <c r="E12432">
        <v>51.54</v>
      </c>
      <c r="F12432">
        <v>1447852</v>
      </c>
    </row>
    <row r="12433" spans="1:6" x14ac:dyDescent="0.3">
      <c r="A12433" t="str">
        <f t="shared" si="194"/>
        <v>42762 FLS</v>
      </c>
      <c r="B12433" s="60">
        <v>42762</v>
      </c>
      <c r="C12433" s="58" t="s">
        <v>90</v>
      </c>
      <c r="D12433" s="61">
        <v>51.44</v>
      </c>
      <c r="E12433">
        <v>51.44</v>
      </c>
      <c r="F12433">
        <v>1159255</v>
      </c>
    </row>
    <row r="12434" spans="1:6" x14ac:dyDescent="0.3">
      <c r="A12434" t="str">
        <f t="shared" si="194"/>
        <v>42765 FLS</v>
      </c>
      <c r="B12434" s="60">
        <v>42765</v>
      </c>
      <c r="C12434" s="58" t="s">
        <v>90</v>
      </c>
      <c r="D12434" s="61">
        <v>51.38</v>
      </c>
      <c r="E12434">
        <v>50.48</v>
      </c>
      <c r="F12434">
        <v>1238093</v>
      </c>
    </row>
    <row r="12435" spans="1:6" x14ac:dyDescent="0.3">
      <c r="A12435" t="str">
        <f t="shared" si="194"/>
        <v>42766 FLS</v>
      </c>
      <c r="B12435" s="60">
        <v>42766</v>
      </c>
      <c r="C12435" s="58" t="s">
        <v>90</v>
      </c>
      <c r="D12435" s="61">
        <v>50.23</v>
      </c>
      <c r="E12435">
        <v>49.16</v>
      </c>
      <c r="F12435">
        <v>1748244</v>
      </c>
    </row>
    <row r="12436" spans="1:6" x14ac:dyDescent="0.3">
      <c r="A12436" t="str">
        <f t="shared" si="194"/>
        <v>42767 FLS</v>
      </c>
      <c r="B12436" s="60">
        <v>42767</v>
      </c>
      <c r="C12436" s="58" t="s">
        <v>90</v>
      </c>
      <c r="D12436" s="61">
        <v>49.29</v>
      </c>
      <c r="E12436">
        <v>49.27</v>
      </c>
      <c r="F12436">
        <v>1102284</v>
      </c>
    </row>
    <row r="12437" spans="1:6" x14ac:dyDescent="0.3">
      <c r="A12437" t="str">
        <f t="shared" si="194"/>
        <v>42768 FLS</v>
      </c>
      <c r="B12437" s="60">
        <v>42768</v>
      </c>
      <c r="C12437" s="58" t="s">
        <v>90</v>
      </c>
      <c r="D12437" s="61">
        <v>48.95</v>
      </c>
      <c r="E12437">
        <v>48.19</v>
      </c>
      <c r="F12437">
        <v>2063141</v>
      </c>
    </row>
    <row r="12438" spans="1:6" x14ac:dyDescent="0.3">
      <c r="A12438" t="str">
        <f t="shared" si="194"/>
        <v>42769 FLS</v>
      </c>
      <c r="B12438" s="60">
        <v>42769</v>
      </c>
      <c r="C12438" s="58" t="s">
        <v>90</v>
      </c>
      <c r="D12438" s="61">
        <v>48.33</v>
      </c>
      <c r="E12438">
        <v>48.65</v>
      </c>
      <c r="F12438">
        <v>1739958</v>
      </c>
    </row>
    <row r="12439" spans="1:6" x14ac:dyDescent="0.3">
      <c r="A12439" t="str">
        <f t="shared" si="194"/>
        <v>42772 FLS</v>
      </c>
      <c r="B12439" s="60">
        <v>42772</v>
      </c>
      <c r="C12439" s="58" t="s">
        <v>90</v>
      </c>
      <c r="D12439" s="61">
        <v>48.37</v>
      </c>
      <c r="E12439">
        <v>48.36</v>
      </c>
      <c r="F12439">
        <v>949923</v>
      </c>
    </row>
    <row r="12440" spans="1:6" x14ac:dyDescent="0.3">
      <c r="A12440" t="str">
        <f t="shared" si="194"/>
        <v>42773 FLS</v>
      </c>
      <c r="B12440" s="60">
        <v>42773</v>
      </c>
      <c r="C12440" s="58" t="s">
        <v>90</v>
      </c>
      <c r="D12440" s="61">
        <v>48.62</v>
      </c>
      <c r="E12440">
        <v>49.59</v>
      </c>
      <c r="F12440">
        <v>1881242</v>
      </c>
    </row>
    <row r="12441" spans="1:6" x14ac:dyDescent="0.3">
      <c r="A12441" t="str">
        <f t="shared" si="194"/>
        <v>42774 FLS</v>
      </c>
      <c r="B12441" s="60">
        <v>42774</v>
      </c>
      <c r="C12441" s="58" t="s">
        <v>90</v>
      </c>
      <c r="D12441" s="61">
        <v>49.32</v>
      </c>
      <c r="E12441">
        <v>50.63</v>
      </c>
      <c r="F12441">
        <v>2829582</v>
      </c>
    </row>
    <row r="12442" spans="1:6" x14ac:dyDescent="0.3">
      <c r="A12442" t="str">
        <f t="shared" si="194"/>
        <v>42775 FLS</v>
      </c>
      <c r="B12442" s="60">
        <v>42775</v>
      </c>
      <c r="C12442" s="58" t="s">
        <v>90</v>
      </c>
      <c r="D12442" s="61">
        <v>50.87</v>
      </c>
      <c r="E12442">
        <v>50.68</v>
      </c>
      <c r="F12442">
        <v>1463427</v>
      </c>
    </row>
    <row r="12443" spans="1:6" x14ac:dyDescent="0.3">
      <c r="A12443" t="str">
        <f t="shared" si="194"/>
        <v>42776 FLS</v>
      </c>
      <c r="B12443" s="60">
        <v>42776</v>
      </c>
      <c r="C12443" s="58" t="s">
        <v>90</v>
      </c>
      <c r="D12443" s="61">
        <v>50.95</v>
      </c>
      <c r="E12443">
        <v>50.96</v>
      </c>
      <c r="F12443">
        <v>2306189</v>
      </c>
    </row>
    <row r="12444" spans="1:6" x14ac:dyDescent="0.3">
      <c r="A12444" t="str">
        <f t="shared" si="194"/>
        <v>42779 FLS</v>
      </c>
      <c r="B12444" s="60">
        <v>42779</v>
      </c>
      <c r="C12444" s="58" t="s">
        <v>90</v>
      </c>
      <c r="D12444" s="61">
        <v>51.2</v>
      </c>
      <c r="E12444">
        <v>51.5</v>
      </c>
      <c r="F12444">
        <v>1410619</v>
      </c>
    </row>
    <row r="12445" spans="1:6" x14ac:dyDescent="0.3">
      <c r="A12445" t="str">
        <f t="shared" si="194"/>
        <v>42780 FLS</v>
      </c>
      <c r="B12445" s="60">
        <v>42780</v>
      </c>
      <c r="C12445" s="58" t="s">
        <v>90</v>
      </c>
      <c r="D12445" s="61">
        <v>51.2</v>
      </c>
      <c r="E12445">
        <v>50.93</v>
      </c>
      <c r="F12445">
        <v>1719615</v>
      </c>
    </row>
    <row r="12446" spans="1:6" x14ac:dyDescent="0.3">
      <c r="A12446" t="str">
        <f t="shared" si="194"/>
        <v>42781 FLS</v>
      </c>
      <c r="B12446" s="60">
        <v>42781</v>
      </c>
      <c r="C12446" s="58" t="s">
        <v>90</v>
      </c>
      <c r="D12446" s="61">
        <v>50.79</v>
      </c>
      <c r="E12446">
        <v>51.2</v>
      </c>
      <c r="F12446">
        <v>2007684</v>
      </c>
    </row>
    <row r="12447" spans="1:6" x14ac:dyDescent="0.3">
      <c r="A12447" t="str">
        <f t="shared" si="194"/>
        <v>42782 FLS</v>
      </c>
      <c r="B12447" s="60">
        <v>42782</v>
      </c>
      <c r="C12447" s="58" t="s">
        <v>90</v>
      </c>
      <c r="D12447" s="61">
        <v>51.35</v>
      </c>
      <c r="E12447">
        <v>50.81</v>
      </c>
      <c r="F12447">
        <v>2255261</v>
      </c>
    </row>
    <row r="12448" spans="1:6" x14ac:dyDescent="0.3">
      <c r="A12448" t="str">
        <f t="shared" si="194"/>
        <v>42783 FLS</v>
      </c>
      <c r="B12448" s="60">
        <v>42783</v>
      </c>
      <c r="C12448" s="58" t="s">
        <v>90</v>
      </c>
      <c r="D12448" s="61">
        <v>48.5</v>
      </c>
      <c r="E12448">
        <v>48.37</v>
      </c>
      <c r="F12448">
        <v>5094007</v>
      </c>
    </row>
    <row r="12449" spans="1:6" x14ac:dyDescent="0.3">
      <c r="A12449" t="str">
        <f t="shared" si="194"/>
        <v>42787 FLS</v>
      </c>
      <c r="B12449" s="60">
        <v>42787</v>
      </c>
      <c r="C12449" s="58" t="s">
        <v>90</v>
      </c>
      <c r="D12449" s="61">
        <v>48.2</v>
      </c>
      <c r="E12449">
        <v>48.38</v>
      </c>
      <c r="F12449">
        <v>2124087</v>
      </c>
    </row>
    <row r="12450" spans="1:6" x14ac:dyDescent="0.3">
      <c r="A12450" t="str">
        <f t="shared" si="194"/>
        <v>42788 FLS</v>
      </c>
      <c r="B12450" s="60">
        <v>42788</v>
      </c>
      <c r="C12450" s="58" t="s">
        <v>90</v>
      </c>
      <c r="D12450" s="61">
        <v>48.11</v>
      </c>
      <c r="E12450">
        <v>48.65</v>
      </c>
      <c r="F12450">
        <v>1984845</v>
      </c>
    </row>
    <row r="12451" spans="1:6" x14ac:dyDescent="0.3">
      <c r="A12451" t="str">
        <f t="shared" si="194"/>
        <v>42789 FLS</v>
      </c>
      <c r="B12451" s="60">
        <v>42789</v>
      </c>
      <c r="C12451" s="58" t="s">
        <v>90</v>
      </c>
      <c r="D12451" s="61">
        <v>48.89</v>
      </c>
      <c r="E12451">
        <v>46.78</v>
      </c>
      <c r="F12451">
        <v>2350478</v>
      </c>
    </row>
    <row r="12452" spans="1:6" x14ac:dyDescent="0.3">
      <c r="A12452" t="str">
        <f t="shared" si="194"/>
        <v>42790 FLS</v>
      </c>
      <c r="B12452" s="60">
        <v>42790</v>
      </c>
      <c r="C12452" s="58" t="s">
        <v>90</v>
      </c>
      <c r="D12452" s="61">
        <v>46.35</v>
      </c>
      <c r="E12452">
        <v>47.72</v>
      </c>
      <c r="F12452">
        <v>2410724</v>
      </c>
    </row>
    <row r="12453" spans="1:6" x14ac:dyDescent="0.3">
      <c r="A12453" t="str">
        <f t="shared" si="194"/>
        <v>42793 FLS</v>
      </c>
      <c r="B12453" s="60">
        <v>42793</v>
      </c>
      <c r="C12453" s="58" t="s">
        <v>90</v>
      </c>
      <c r="D12453" s="61">
        <v>47.66</v>
      </c>
      <c r="E12453">
        <v>47.94</v>
      </c>
      <c r="F12453">
        <v>1061306</v>
      </c>
    </row>
    <row r="12454" spans="1:6" x14ac:dyDescent="0.3">
      <c r="A12454" t="str">
        <f t="shared" si="194"/>
        <v>42794 FLS</v>
      </c>
      <c r="B12454" s="60">
        <v>42794</v>
      </c>
      <c r="C12454" s="58" t="s">
        <v>90</v>
      </c>
      <c r="D12454" s="61">
        <v>47.78</v>
      </c>
      <c r="E12454">
        <v>46.45</v>
      </c>
      <c r="F12454">
        <v>1587255</v>
      </c>
    </row>
    <row r="12455" spans="1:6" x14ac:dyDescent="0.3">
      <c r="A12455" t="str">
        <f t="shared" si="194"/>
        <v>42795 FLS</v>
      </c>
      <c r="B12455" s="60">
        <v>42795</v>
      </c>
      <c r="C12455" s="58" t="s">
        <v>90</v>
      </c>
      <c r="D12455" s="61">
        <v>47.2</v>
      </c>
      <c r="E12455">
        <v>48.09</v>
      </c>
      <c r="F12455">
        <v>1465513</v>
      </c>
    </row>
    <row r="12456" spans="1:6" x14ac:dyDescent="0.3">
      <c r="A12456" t="str">
        <f t="shared" si="194"/>
        <v>42796 FLS</v>
      </c>
      <c r="B12456" s="60">
        <v>42796</v>
      </c>
      <c r="C12456" s="58" t="s">
        <v>90</v>
      </c>
      <c r="D12456" s="61">
        <v>47.95</v>
      </c>
      <c r="E12456">
        <v>47.03</v>
      </c>
      <c r="F12456">
        <v>1682781</v>
      </c>
    </row>
    <row r="12457" spans="1:6" x14ac:dyDescent="0.3">
      <c r="A12457" t="str">
        <f t="shared" si="194"/>
        <v>42797 FLS</v>
      </c>
      <c r="B12457" s="60">
        <v>42797</v>
      </c>
      <c r="C12457" s="58" t="s">
        <v>90</v>
      </c>
      <c r="D12457" s="61">
        <v>47.09</v>
      </c>
      <c r="E12457">
        <v>46.52</v>
      </c>
      <c r="F12457">
        <v>1005374</v>
      </c>
    </row>
    <row r="12458" spans="1:6" x14ac:dyDescent="0.3">
      <c r="A12458" t="str">
        <f t="shared" si="194"/>
        <v>42800 FLS</v>
      </c>
      <c r="B12458" s="60">
        <v>42800</v>
      </c>
      <c r="C12458" s="58" t="s">
        <v>90</v>
      </c>
      <c r="D12458" s="61">
        <v>46.04</v>
      </c>
      <c r="E12458">
        <v>46.15</v>
      </c>
      <c r="F12458">
        <v>1071475</v>
      </c>
    </row>
    <row r="12459" spans="1:6" x14ac:dyDescent="0.3">
      <c r="A12459" t="str">
        <f t="shared" si="194"/>
        <v>42801 FLS</v>
      </c>
      <c r="B12459" s="60">
        <v>42801</v>
      </c>
      <c r="C12459" s="58" t="s">
        <v>90</v>
      </c>
      <c r="D12459" s="61">
        <v>46.22</v>
      </c>
      <c r="E12459">
        <v>46</v>
      </c>
      <c r="F12459">
        <v>1186712</v>
      </c>
    </row>
    <row r="12460" spans="1:6" x14ac:dyDescent="0.3">
      <c r="A12460" t="str">
        <f t="shared" si="194"/>
        <v>42802 FLS</v>
      </c>
      <c r="B12460" s="60">
        <v>42802</v>
      </c>
      <c r="C12460" s="58" t="s">
        <v>90</v>
      </c>
      <c r="D12460" s="61">
        <v>46.07</v>
      </c>
      <c r="E12460">
        <v>45.97</v>
      </c>
      <c r="F12460">
        <v>2223072</v>
      </c>
    </row>
    <row r="12461" spans="1:6" x14ac:dyDescent="0.3">
      <c r="A12461" t="str">
        <f t="shared" si="194"/>
        <v>42803 FLS</v>
      </c>
      <c r="B12461" s="60">
        <v>42803</v>
      </c>
      <c r="C12461" s="58" t="s">
        <v>90</v>
      </c>
      <c r="D12461" s="61">
        <v>45.85</v>
      </c>
      <c r="E12461">
        <v>45.22</v>
      </c>
      <c r="F12461">
        <v>2575691</v>
      </c>
    </row>
    <row r="12462" spans="1:6" x14ac:dyDescent="0.3">
      <c r="A12462" t="str">
        <f t="shared" si="194"/>
        <v>42804 FLS</v>
      </c>
      <c r="B12462" s="60">
        <v>42804</v>
      </c>
      <c r="C12462" s="58" t="s">
        <v>90</v>
      </c>
      <c r="D12462" s="61">
        <v>45.53</v>
      </c>
      <c r="E12462">
        <v>46</v>
      </c>
      <c r="F12462">
        <v>1398550</v>
      </c>
    </row>
    <row r="12463" spans="1:6" x14ac:dyDescent="0.3">
      <c r="A12463" t="str">
        <f t="shared" si="194"/>
        <v>42807 FLS</v>
      </c>
      <c r="B12463" s="60">
        <v>42807</v>
      </c>
      <c r="C12463" s="58" t="s">
        <v>90</v>
      </c>
      <c r="D12463" s="61">
        <v>46.05</v>
      </c>
      <c r="E12463">
        <v>46.22</v>
      </c>
      <c r="F12463">
        <v>1020937</v>
      </c>
    </row>
    <row r="12464" spans="1:6" x14ac:dyDescent="0.3">
      <c r="A12464" t="str">
        <f t="shared" si="194"/>
        <v>42808 FLS</v>
      </c>
      <c r="B12464" s="60">
        <v>42808</v>
      </c>
      <c r="C12464" s="58" t="s">
        <v>90</v>
      </c>
      <c r="D12464" s="61">
        <v>45.76</v>
      </c>
      <c r="E12464">
        <v>45.49</v>
      </c>
      <c r="F12464">
        <v>1811658</v>
      </c>
    </row>
    <row r="12465" spans="1:6" x14ac:dyDescent="0.3">
      <c r="A12465" t="str">
        <f t="shared" si="194"/>
        <v>42809 FLS</v>
      </c>
      <c r="B12465" s="60">
        <v>42809</v>
      </c>
      <c r="C12465" s="58" t="s">
        <v>90</v>
      </c>
      <c r="D12465" s="61">
        <v>46.31</v>
      </c>
      <c r="E12465">
        <v>47.18</v>
      </c>
      <c r="F12465">
        <v>1726153</v>
      </c>
    </row>
    <row r="12466" spans="1:6" x14ac:dyDescent="0.3">
      <c r="A12466" t="str">
        <f t="shared" si="194"/>
        <v>42810 FLS</v>
      </c>
      <c r="B12466" s="60">
        <v>42810</v>
      </c>
      <c r="C12466" s="58" t="s">
        <v>90</v>
      </c>
      <c r="D12466" s="61">
        <v>47.28</v>
      </c>
      <c r="E12466">
        <v>46.92</v>
      </c>
      <c r="F12466">
        <v>1103081</v>
      </c>
    </row>
    <row r="12467" spans="1:6" x14ac:dyDescent="0.3">
      <c r="A12467" t="str">
        <f t="shared" si="194"/>
        <v>42811 FLS</v>
      </c>
      <c r="B12467" s="60">
        <v>42811</v>
      </c>
      <c r="C12467" s="58" t="s">
        <v>90</v>
      </c>
      <c r="D12467" s="61">
        <v>47.04</v>
      </c>
      <c r="E12467">
        <v>46.99</v>
      </c>
      <c r="F12467">
        <v>1332756</v>
      </c>
    </row>
    <row r="12468" spans="1:6" x14ac:dyDescent="0.3">
      <c r="A12468" t="str">
        <f t="shared" si="194"/>
        <v>42814 FLS</v>
      </c>
      <c r="B12468" s="60">
        <v>42814</v>
      </c>
      <c r="C12468" s="58" t="s">
        <v>90</v>
      </c>
      <c r="D12468" s="61">
        <v>46.98</v>
      </c>
      <c r="E12468">
        <v>46.78</v>
      </c>
      <c r="F12468">
        <v>873405</v>
      </c>
    </row>
    <row r="12469" spans="1:6" x14ac:dyDescent="0.3">
      <c r="A12469" t="str">
        <f t="shared" si="194"/>
        <v>42815 FLS</v>
      </c>
      <c r="B12469" s="60">
        <v>42815</v>
      </c>
      <c r="C12469" s="58" t="s">
        <v>90</v>
      </c>
      <c r="D12469" s="61">
        <v>46.98</v>
      </c>
      <c r="E12469">
        <v>45.81</v>
      </c>
      <c r="F12469">
        <v>1225421</v>
      </c>
    </row>
    <row r="12470" spans="1:6" x14ac:dyDescent="0.3">
      <c r="A12470" t="str">
        <f t="shared" si="194"/>
        <v>42816 FLS</v>
      </c>
      <c r="B12470" s="60">
        <v>42816</v>
      </c>
      <c r="C12470" s="58" t="s">
        <v>90</v>
      </c>
      <c r="D12470" s="61">
        <v>45.39</v>
      </c>
      <c r="E12470">
        <v>45.95</v>
      </c>
      <c r="F12470">
        <v>1633805</v>
      </c>
    </row>
    <row r="12471" spans="1:6" x14ac:dyDescent="0.3">
      <c r="A12471" t="str">
        <f t="shared" si="194"/>
        <v>42817 FLS</v>
      </c>
      <c r="B12471" s="60">
        <v>42817</v>
      </c>
      <c r="C12471" s="58" t="s">
        <v>90</v>
      </c>
      <c r="D12471" s="61">
        <v>45.91</v>
      </c>
      <c r="E12471">
        <v>46.08</v>
      </c>
      <c r="F12471">
        <v>879182</v>
      </c>
    </row>
    <row r="12472" spans="1:6" x14ac:dyDescent="0.3">
      <c r="A12472" t="str">
        <f t="shared" si="194"/>
        <v>42818 FLS</v>
      </c>
      <c r="B12472" s="60">
        <v>42818</v>
      </c>
      <c r="C12472" s="58" t="s">
        <v>90</v>
      </c>
      <c r="D12472" s="61">
        <v>46.21</v>
      </c>
      <c r="E12472">
        <v>45.65</v>
      </c>
      <c r="F12472">
        <v>1011250</v>
      </c>
    </row>
    <row r="12473" spans="1:6" x14ac:dyDescent="0.3">
      <c r="A12473" t="str">
        <f t="shared" si="194"/>
        <v>42821 FLS</v>
      </c>
      <c r="B12473" s="60">
        <v>42821</v>
      </c>
      <c r="C12473" s="58" t="s">
        <v>90</v>
      </c>
      <c r="D12473" s="61">
        <v>45.65</v>
      </c>
      <c r="E12473">
        <v>46.97</v>
      </c>
      <c r="F12473">
        <v>1807711</v>
      </c>
    </row>
    <row r="12474" spans="1:6" x14ac:dyDescent="0.3">
      <c r="A12474" t="str">
        <f t="shared" si="194"/>
        <v>42822 FLS</v>
      </c>
      <c r="B12474" s="60">
        <v>42822</v>
      </c>
      <c r="C12474" s="58" t="s">
        <v>90</v>
      </c>
      <c r="D12474" s="61">
        <v>46.88</v>
      </c>
      <c r="E12474">
        <v>47.18</v>
      </c>
      <c r="F12474">
        <v>1332586</v>
      </c>
    </row>
    <row r="12475" spans="1:6" x14ac:dyDescent="0.3">
      <c r="A12475" t="str">
        <f t="shared" si="194"/>
        <v>42823 FLS</v>
      </c>
      <c r="B12475" s="60">
        <v>42823</v>
      </c>
      <c r="C12475" s="58" t="s">
        <v>90</v>
      </c>
      <c r="D12475" s="61">
        <v>47.04</v>
      </c>
      <c r="E12475">
        <v>47.4</v>
      </c>
      <c r="F12475">
        <v>812310</v>
      </c>
    </row>
    <row r="12476" spans="1:6" x14ac:dyDescent="0.3">
      <c r="A12476" t="str">
        <f t="shared" si="194"/>
        <v>42824 FLS</v>
      </c>
      <c r="B12476" s="60">
        <v>42824</v>
      </c>
      <c r="C12476" s="58" t="s">
        <v>90</v>
      </c>
      <c r="D12476" s="61">
        <v>47.41</v>
      </c>
      <c r="E12476">
        <v>48</v>
      </c>
      <c r="F12476">
        <v>1632270</v>
      </c>
    </row>
    <row r="12477" spans="1:6" x14ac:dyDescent="0.3">
      <c r="A12477" t="str">
        <f t="shared" si="194"/>
        <v>42825 FLS</v>
      </c>
      <c r="B12477" s="60">
        <v>42825</v>
      </c>
      <c r="C12477" s="58" t="s">
        <v>90</v>
      </c>
      <c r="D12477" s="61">
        <v>47.75</v>
      </c>
      <c r="E12477">
        <v>48.42</v>
      </c>
      <c r="F12477">
        <v>1395316</v>
      </c>
    </row>
    <row r="12478" spans="1:6" x14ac:dyDescent="0.3">
      <c r="A12478" t="str">
        <f t="shared" si="194"/>
        <v>42828 FLS</v>
      </c>
      <c r="B12478" s="60">
        <v>42828</v>
      </c>
      <c r="C12478" s="58" t="s">
        <v>90</v>
      </c>
      <c r="D12478" s="61">
        <v>48.42</v>
      </c>
      <c r="E12478">
        <v>48.15</v>
      </c>
      <c r="F12478">
        <v>1622578</v>
      </c>
    </row>
    <row r="12479" spans="1:6" x14ac:dyDescent="0.3">
      <c r="A12479" t="str">
        <f t="shared" si="194"/>
        <v>42829 FLS</v>
      </c>
      <c r="B12479" s="60">
        <v>42829</v>
      </c>
      <c r="C12479" s="58" t="s">
        <v>90</v>
      </c>
      <c r="D12479" s="61">
        <v>48.18</v>
      </c>
      <c r="E12479">
        <v>47.83</v>
      </c>
      <c r="F12479">
        <v>1488014</v>
      </c>
    </row>
    <row r="12480" spans="1:6" x14ac:dyDescent="0.3">
      <c r="A12480" t="str">
        <f t="shared" si="194"/>
        <v>42830 FLS</v>
      </c>
      <c r="B12480" s="60">
        <v>42830</v>
      </c>
      <c r="C12480" s="58" t="s">
        <v>90</v>
      </c>
      <c r="D12480" s="61">
        <v>48.27</v>
      </c>
      <c r="E12480">
        <v>47.69</v>
      </c>
      <c r="F12480">
        <v>1109305</v>
      </c>
    </row>
    <row r="12481" spans="1:6" x14ac:dyDescent="0.3">
      <c r="A12481" t="str">
        <f t="shared" si="194"/>
        <v>42831 FLS</v>
      </c>
      <c r="B12481" s="60">
        <v>42831</v>
      </c>
      <c r="C12481" s="58" t="s">
        <v>90</v>
      </c>
      <c r="D12481" s="61">
        <v>47.82</v>
      </c>
      <c r="E12481">
        <v>48.79</v>
      </c>
      <c r="F12481">
        <v>1470640</v>
      </c>
    </row>
    <row r="12482" spans="1:6" x14ac:dyDescent="0.3">
      <c r="A12482" t="str">
        <f t="shared" si="194"/>
        <v>42832 FLS</v>
      </c>
      <c r="B12482" s="60">
        <v>42832</v>
      </c>
      <c r="C12482" s="58" t="s">
        <v>90</v>
      </c>
      <c r="D12482" s="61">
        <v>48.63</v>
      </c>
      <c r="E12482">
        <v>48.64</v>
      </c>
      <c r="F12482">
        <v>1014839</v>
      </c>
    </row>
    <row r="12483" spans="1:6" x14ac:dyDescent="0.3">
      <c r="A12483" t="str">
        <f t="shared" si="194"/>
        <v>42835 FLS</v>
      </c>
      <c r="B12483" s="60">
        <v>42835</v>
      </c>
      <c r="C12483" s="58" t="s">
        <v>90</v>
      </c>
      <c r="D12483" s="61">
        <v>48.84</v>
      </c>
      <c r="E12483">
        <v>49.2</v>
      </c>
      <c r="F12483">
        <v>1036421</v>
      </c>
    </row>
    <row r="12484" spans="1:6" x14ac:dyDescent="0.3">
      <c r="A12484" t="str">
        <f t="shared" si="194"/>
        <v>42836 FLS</v>
      </c>
      <c r="B12484" s="60">
        <v>42836</v>
      </c>
      <c r="C12484" s="58" t="s">
        <v>90</v>
      </c>
      <c r="D12484" s="61">
        <v>49.2</v>
      </c>
      <c r="E12484">
        <v>49.16</v>
      </c>
      <c r="F12484">
        <v>946074</v>
      </c>
    </row>
    <row r="12485" spans="1:6" x14ac:dyDescent="0.3">
      <c r="A12485" t="str">
        <f t="shared" ref="A12485:A12548" si="195">CONCATENATE(B12485, " ", C12485)</f>
        <v>42837 FLS</v>
      </c>
      <c r="B12485" s="60">
        <v>42837</v>
      </c>
      <c r="C12485" s="58" t="s">
        <v>90</v>
      </c>
      <c r="D12485" s="61">
        <v>48.54</v>
      </c>
      <c r="E12485">
        <v>47.72</v>
      </c>
      <c r="F12485">
        <v>1373961</v>
      </c>
    </row>
    <row r="12486" spans="1:6" x14ac:dyDescent="0.3">
      <c r="A12486" t="str">
        <f t="shared" si="195"/>
        <v>42838 FLS</v>
      </c>
      <c r="B12486" s="60">
        <v>42838</v>
      </c>
      <c r="C12486" s="58" t="s">
        <v>90</v>
      </c>
      <c r="D12486" s="61">
        <v>47.63</v>
      </c>
      <c r="E12486">
        <v>47</v>
      </c>
      <c r="F12486">
        <v>962805</v>
      </c>
    </row>
    <row r="12487" spans="1:6" x14ac:dyDescent="0.3">
      <c r="A12487" t="str">
        <f t="shared" si="195"/>
        <v>42842 FLS</v>
      </c>
      <c r="B12487" s="60">
        <v>42842</v>
      </c>
      <c r="C12487" s="58" t="s">
        <v>90</v>
      </c>
      <c r="D12487" s="61">
        <v>47.33</v>
      </c>
      <c r="E12487">
        <v>47.94</v>
      </c>
      <c r="F12487">
        <v>1164784</v>
      </c>
    </row>
    <row r="12488" spans="1:6" x14ac:dyDescent="0.3">
      <c r="A12488" t="str">
        <f t="shared" si="195"/>
        <v>42843 FLS</v>
      </c>
      <c r="B12488" s="60">
        <v>42843</v>
      </c>
      <c r="C12488" s="58" t="s">
        <v>90</v>
      </c>
      <c r="D12488" s="61">
        <v>47.47</v>
      </c>
      <c r="E12488">
        <v>47.7</v>
      </c>
      <c r="F12488">
        <v>1010946</v>
      </c>
    </row>
    <row r="12489" spans="1:6" x14ac:dyDescent="0.3">
      <c r="A12489" t="str">
        <f t="shared" si="195"/>
        <v>42844 FLS</v>
      </c>
      <c r="B12489" s="60">
        <v>42844</v>
      </c>
      <c r="C12489" s="58" t="s">
        <v>90</v>
      </c>
      <c r="D12489" s="61">
        <v>48.36</v>
      </c>
      <c r="E12489">
        <v>48.08</v>
      </c>
      <c r="F12489">
        <v>1534354</v>
      </c>
    </row>
    <row r="12490" spans="1:6" x14ac:dyDescent="0.3">
      <c r="A12490" t="str">
        <f t="shared" si="195"/>
        <v>42845 FLS</v>
      </c>
      <c r="B12490" s="60">
        <v>42845</v>
      </c>
      <c r="C12490" s="58" t="s">
        <v>90</v>
      </c>
      <c r="D12490" s="61">
        <v>48.5</v>
      </c>
      <c r="E12490">
        <v>49.17</v>
      </c>
      <c r="F12490">
        <v>940203</v>
      </c>
    </row>
    <row r="12491" spans="1:6" x14ac:dyDescent="0.3">
      <c r="A12491" t="str">
        <f t="shared" si="195"/>
        <v>42846 FLS</v>
      </c>
      <c r="B12491" s="60">
        <v>42846</v>
      </c>
      <c r="C12491" s="58" t="s">
        <v>90</v>
      </c>
      <c r="D12491" s="61">
        <v>49.32</v>
      </c>
      <c r="E12491">
        <v>48.66</v>
      </c>
      <c r="F12491">
        <v>1086683</v>
      </c>
    </row>
    <row r="12492" spans="1:6" x14ac:dyDescent="0.3">
      <c r="A12492" t="str">
        <f t="shared" si="195"/>
        <v>42849 FLS</v>
      </c>
      <c r="B12492" s="60">
        <v>42849</v>
      </c>
      <c r="C12492" s="58" t="s">
        <v>90</v>
      </c>
      <c r="D12492" s="61">
        <v>49.5</v>
      </c>
      <c r="E12492">
        <v>49.35</v>
      </c>
      <c r="F12492">
        <v>834393</v>
      </c>
    </row>
    <row r="12493" spans="1:6" x14ac:dyDescent="0.3">
      <c r="A12493" t="str">
        <f t="shared" si="195"/>
        <v>42850 FLS</v>
      </c>
      <c r="B12493" s="60">
        <v>42850</v>
      </c>
      <c r="C12493" s="58" t="s">
        <v>90</v>
      </c>
      <c r="D12493" s="61">
        <v>49.84</v>
      </c>
      <c r="E12493">
        <v>50.6</v>
      </c>
      <c r="F12493">
        <v>1326658</v>
      </c>
    </row>
    <row r="12494" spans="1:6" x14ac:dyDescent="0.3">
      <c r="A12494" t="str">
        <f t="shared" si="195"/>
        <v>42851 FLS</v>
      </c>
      <c r="B12494" s="60">
        <v>42851</v>
      </c>
      <c r="C12494" s="58" t="s">
        <v>90</v>
      </c>
      <c r="D12494" s="61">
        <v>50.53</v>
      </c>
      <c r="E12494">
        <v>51.14</v>
      </c>
      <c r="F12494">
        <v>1618281</v>
      </c>
    </row>
    <row r="12495" spans="1:6" x14ac:dyDescent="0.3">
      <c r="A12495" t="str">
        <f t="shared" si="195"/>
        <v>42852 FLS</v>
      </c>
      <c r="B12495" s="60">
        <v>42852</v>
      </c>
      <c r="C12495" s="58" t="s">
        <v>90</v>
      </c>
      <c r="D12495" s="61">
        <v>51.09</v>
      </c>
      <c r="E12495">
        <v>50.78</v>
      </c>
      <c r="F12495">
        <v>993188</v>
      </c>
    </row>
    <row r="12496" spans="1:6" x14ac:dyDescent="0.3">
      <c r="A12496" t="str">
        <f t="shared" si="195"/>
        <v>42853 FLS</v>
      </c>
      <c r="B12496" s="60">
        <v>42853</v>
      </c>
      <c r="C12496" s="58" t="s">
        <v>90</v>
      </c>
      <c r="D12496" s="61">
        <v>50.69</v>
      </c>
      <c r="E12496">
        <v>50.87</v>
      </c>
      <c r="F12496">
        <v>2218110</v>
      </c>
    </row>
    <row r="12497" spans="1:6" x14ac:dyDescent="0.3">
      <c r="A12497" t="str">
        <f t="shared" si="195"/>
        <v>42856 FLS</v>
      </c>
      <c r="B12497" s="60">
        <v>42856</v>
      </c>
      <c r="C12497" s="58" t="s">
        <v>90</v>
      </c>
      <c r="D12497" s="61">
        <v>51.06</v>
      </c>
      <c r="E12497">
        <v>49.65</v>
      </c>
      <c r="F12497">
        <v>2275915</v>
      </c>
    </row>
    <row r="12498" spans="1:6" x14ac:dyDescent="0.3">
      <c r="A12498" t="str">
        <f t="shared" si="195"/>
        <v>42857 FLS</v>
      </c>
      <c r="B12498" s="60">
        <v>42857</v>
      </c>
      <c r="C12498" s="58" t="s">
        <v>90</v>
      </c>
      <c r="D12498" s="61">
        <v>49.92</v>
      </c>
      <c r="E12498">
        <v>49.97</v>
      </c>
      <c r="F12498">
        <v>3474987</v>
      </c>
    </row>
    <row r="12499" spans="1:6" x14ac:dyDescent="0.3">
      <c r="A12499" t="str">
        <f t="shared" si="195"/>
        <v>42858 FLS</v>
      </c>
      <c r="B12499" s="60">
        <v>42858</v>
      </c>
      <c r="C12499" s="58" t="s">
        <v>90</v>
      </c>
      <c r="D12499" s="61">
        <v>49.91</v>
      </c>
      <c r="E12499">
        <v>50.22</v>
      </c>
      <c r="F12499">
        <v>1381042</v>
      </c>
    </row>
    <row r="12500" spans="1:6" x14ac:dyDescent="0.3">
      <c r="A12500" t="str">
        <f t="shared" si="195"/>
        <v>42859 FLS</v>
      </c>
      <c r="B12500" s="60">
        <v>42859</v>
      </c>
      <c r="C12500" s="58" t="s">
        <v>90</v>
      </c>
      <c r="D12500" s="61">
        <v>50.21</v>
      </c>
      <c r="E12500">
        <v>48.63</v>
      </c>
      <c r="F12500">
        <v>2315560</v>
      </c>
    </row>
    <row r="12501" spans="1:6" x14ac:dyDescent="0.3">
      <c r="A12501" t="str">
        <f t="shared" si="195"/>
        <v>42860 FLS</v>
      </c>
      <c r="B12501" s="60">
        <v>42860</v>
      </c>
      <c r="C12501" s="58" t="s">
        <v>90</v>
      </c>
      <c r="D12501" s="61">
        <v>48.8</v>
      </c>
      <c r="E12501">
        <v>49.98</v>
      </c>
      <c r="F12501">
        <v>1217789</v>
      </c>
    </row>
    <row r="12502" spans="1:6" x14ac:dyDescent="0.3">
      <c r="A12502" t="str">
        <f t="shared" si="195"/>
        <v>42863 FLS</v>
      </c>
      <c r="B12502" s="60">
        <v>42863</v>
      </c>
      <c r="C12502" s="58" t="s">
        <v>90</v>
      </c>
      <c r="D12502" s="61">
        <v>49.89</v>
      </c>
      <c r="E12502">
        <v>49.62</v>
      </c>
      <c r="F12502">
        <v>996470</v>
      </c>
    </row>
    <row r="12503" spans="1:6" x14ac:dyDescent="0.3">
      <c r="A12503" t="str">
        <f t="shared" si="195"/>
        <v>42864 FLS</v>
      </c>
      <c r="B12503" s="60">
        <v>42864</v>
      </c>
      <c r="C12503" s="58" t="s">
        <v>90</v>
      </c>
      <c r="D12503" s="61">
        <v>49.67</v>
      </c>
      <c r="E12503">
        <v>49.14</v>
      </c>
      <c r="F12503">
        <v>967146</v>
      </c>
    </row>
    <row r="12504" spans="1:6" x14ac:dyDescent="0.3">
      <c r="A12504" t="str">
        <f t="shared" si="195"/>
        <v>42865 FLS</v>
      </c>
      <c r="B12504" s="60">
        <v>42865</v>
      </c>
      <c r="C12504" s="58" t="s">
        <v>90</v>
      </c>
      <c r="D12504" s="61">
        <v>49.15</v>
      </c>
      <c r="E12504">
        <v>49.76</v>
      </c>
      <c r="F12504">
        <v>964353</v>
      </c>
    </row>
    <row r="12505" spans="1:6" x14ac:dyDescent="0.3">
      <c r="A12505" t="str">
        <f t="shared" si="195"/>
        <v>42866 FLS</v>
      </c>
      <c r="B12505" s="60">
        <v>42866</v>
      </c>
      <c r="C12505" s="58" t="s">
        <v>90</v>
      </c>
      <c r="D12505" s="61">
        <v>49.62</v>
      </c>
      <c r="E12505">
        <v>49.17</v>
      </c>
      <c r="F12505">
        <v>583984</v>
      </c>
    </row>
    <row r="12506" spans="1:6" x14ac:dyDescent="0.3">
      <c r="A12506" t="str">
        <f t="shared" si="195"/>
        <v>42867 FLS</v>
      </c>
      <c r="B12506" s="60">
        <v>42867</v>
      </c>
      <c r="C12506" s="58" t="s">
        <v>90</v>
      </c>
      <c r="D12506" s="61">
        <v>49</v>
      </c>
      <c r="E12506">
        <v>49.05</v>
      </c>
      <c r="F12506">
        <v>750832</v>
      </c>
    </row>
    <row r="12507" spans="1:6" x14ac:dyDescent="0.3">
      <c r="A12507" t="str">
        <f t="shared" si="195"/>
        <v>42870 FLS</v>
      </c>
      <c r="B12507" s="60">
        <v>42870</v>
      </c>
      <c r="C12507" s="58" t="s">
        <v>90</v>
      </c>
      <c r="D12507" s="61">
        <v>49.55</v>
      </c>
      <c r="E12507">
        <v>49.68</v>
      </c>
      <c r="F12507">
        <v>1443266</v>
      </c>
    </row>
    <row r="12508" spans="1:6" x14ac:dyDescent="0.3">
      <c r="A12508" t="str">
        <f t="shared" si="195"/>
        <v>42871 FLS</v>
      </c>
      <c r="B12508" s="60">
        <v>42871</v>
      </c>
      <c r="C12508" s="58" t="s">
        <v>90</v>
      </c>
      <c r="D12508" s="61">
        <v>50</v>
      </c>
      <c r="E12508">
        <v>49.58</v>
      </c>
      <c r="F12508">
        <v>888390</v>
      </c>
    </row>
    <row r="12509" spans="1:6" x14ac:dyDescent="0.3">
      <c r="A12509" t="str">
        <f t="shared" si="195"/>
        <v>42872 FLS</v>
      </c>
      <c r="B12509" s="60">
        <v>42872</v>
      </c>
      <c r="C12509" s="58" t="s">
        <v>90</v>
      </c>
      <c r="D12509" s="61">
        <v>48.93</v>
      </c>
      <c r="E12509">
        <v>48.34</v>
      </c>
      <c r="F12509">
        <v>1106685</v>
      </c>
    </row>
    <row r="12510" spans="1:6" x14ac:dyDescent="0.3">
      <c r="A12510" t="str">
        <f t="shared" si="195"/>
        <v>42873 FLS</v>
      </c>
      <c r="B12510" s="60">
        <v>42873</v>
      </c>
      <c r="C12510" s="58" t="s">
        <v>90</v>
      </c>
      <c r="D12510" s="61">
        <v>48.23</v>
      </c>
      <c r="E12510">
        <v>48.56</v>
      </c>
      <c r="F12510">
        <v>1100544</v>
      </c>
    </row>
    <row r="12511" spans="1:6" x14ac:dyDescent="0.3">
      <c r="A12511" t="str">
        <f t="shared" si="195"/>
        <v>42874 FLS</v>
      </c>
      <c r="B12511" s="60">
        <v>42874</v>
      </c>
      <c r="C12511" s="58" t="s">
        <v>90</v>
      </c>
      <c r="D12511" s="61">
        <v>48.94</v>
      </c>
      <c r="E12511">
        <v>49.11</v>
      </c>
      <c r="F12511">
        <v>1674408</v>
      </c>
    </row>
    <row r="12512" spans="1:6" x14ac:dyDescent="0.3">
      <c r="A12512" t="str">
        <f t="shared" si="195"/>
        <v>42877 FLS</v>
      </c>
      <c r="B12512" s="60">
        <v>42877</v>
      </c>
      <c r="C12512" s="58" t="s">
        <v>90</v>
      </c>
      <c r="D12512" s="61">
        <v>50.43</v>
      </c>
      <c r="E12512">
        <v>49.11</v>
      </c>
      <c r="F12512">
        <v>1048311</v>
      </c>
    </row>
    <row r="12513" spans="1:6" x14ac:dyDescent="0.3">
      <c r="A12513" t="str">
        <f t="shared" si="195"/>
        <v>42878 FLS</v>
      </c>
      <c r="B12513" s="60">
        <v>42878</v>
      </c>
      <c r="C12513" s="58" t="s">
        <v>90</v>
      </c>
      <c r="D12513" s="61">
        <v>49.23</v>
      </c>
      <c r="E12513">
        <v>49.47</v>
      </c>
      <c r="F12513">
        <v>724090</v>
      </c>
    </row>
    <row r="12514" spans="1:6" x14ac:dyDescent="0.3">
      <c r="A12514" t="str">
        <f t="shared" si="195"/>
        <v>42879 FLS</v>
      </c>
      <c r="B12514" s="60">
        <v>42879</v>
      </c>
      <c r="C12514" s="58" t="s">
        <v>90</v>
      </c>
      <c r="D12514" s="61">
        <v>49.42</v>
      </c>
      <c r="E12514">
        <v>49</v>
      </c>
      <c r="F12514">
        <v>1171839</v>
      </c>
    </row>
    <row r="12515" spans="1:6" x14ac:dyDescent="0.3">
      <c r="A12515" t="str">
        <f t="shared" si="195"/>
        <v>42880 FLS</v>
      </c>
      <c r="B12515" s="60">
        <v>42880</v>
      </c>
      <c r="C12515" s="58" t="s">
        <v>90</v>
      </c>
      <c r="D12515" s="61">
        <v>49.12</v>
      </c>
      <c r="E12515">
        <v>47.89</v>
      </c>
      <c r="F12515">
        <v>1626976</v>
      </c>
    </row>
    <row r="12516" spans="1:6" x14ac:dyDescent="0.3">
      <c r="A12516" t="str">
        <f t="shared" si="195"/>
        <v>42881 FLS</v>
      </c>
      <c r="B12516" s="60">
        <v>42881</v>
      </c>
      <c r="C12516" s="58" t="s">
        <v>90</v>
      </c>
      <c r="D12516" s="61">
        <v>47.86</v>
      </c>
      <c r="E12516">
        <v>48.1</v>
      </c>
      <c r="F12516">
        <v>1219659</v>
      </c>
    </row>
    <row r="12517" spans="1:6" x14ac:dyDescent="0.3">
      <c r="A12517" t="str">
        <f t="shared" si="195"/>
        <v>42885 FLS</v>
      </c>
      <c r="B12517" s="60">
        <v>42885</v>
      </c>
      <c r="C12517" s="58" t="s">
        <v>90</v>
      </c>
      <c r="D12517" s="61">
        <v>47.86</v>
      </c>
      <c r="E12517">
        <v>48.3</v>
      </c>
      <c r="F12517">
        <v>747233</v>
      </c>
    </row>
    <row r="12518" spans="1:6" x14ac:dyDescent="0.3">
      <c r="A12518" t="str">
        <f t="shared" si="195"/>
        <v>42886 FLS</v>
      </c>
      <c r="B12518" s="60">
        <v>42886</v>
      </c>
      <c r="C12518" s="58" t="s">
        <v>90</v>
      </c>
      <c r="D12518" s="61">
        <v>48.26</v>
      </c>
      <c r="E12518">
        <v>48.5</v>
      </c>
      <c r="F12518">
        <v>1137017</v>
      </c>
    </row>
    <row r="12519" spans="1:6" x14ac:dyDescent="0.3">
      <c r="A12519" t="str">
        <f t="shared" si="195"/>
        <v>42887 FLS</v>
      </c>
      <c r="B12519" s="60">
        <v>42887</v>
      </c>
      <c r="C12519" s="58" t="s">
        <v>90</v>
      </c>
      <c r="D12519" s="61">
        <v>48.75</v>
      </c>
      <c r="E12519">
        <v>49.3</v>
      </c>
      <c r="F12519">
        <v>1198594</v>
      </c>
    </row>
    <row r="12520" spans="1:6" x14ac:dyDescent="0.3">
      <c r="A12520" t="str">
        <f t="shared" si="195"/>
        <v>42888 FLS</v>
      </c>
      <c r="B12520" s="60">
        <v>42888</v>
      </c>
      <c r="C12520" s="58" t="s">
        <v>90</v>
      </c>
      <c r="D12520" s="61">
        <v>49.27</v>
      </c>
      <c r="E12520">
        <v>48.59</v>
      </c>
      <c r="F12520">
        <v>1470687</v>
      </c>
    </row>
    <row r="12521" spans="1:6" x14ac:dyDescent="0.3">
      <c r="A12521" t="str">
        <f t="shared" si="195"/>
        <v>42891 FLS</v>
      </c>
      <c r="B12521" s="60">
        <v>42891</v>
      </c>
      <c r="C12521" s="58" t="s">
        <v>90</v>
      </c>
      <c r="D12521" s="61">
        <v>48.4</v>
      </c>
      <c r="E12521">
        <v>48.56</v>
      </c>
      <c r="F12521">
        <v>898606</v>
      </c>
    </row>
    <row r="12522" spans="1:6" x14ac:dyDescent="0.3">
      <c r="A12522" t="str">
        <f t="shared" si="195"/>
        <v>42892 FLS</v>
      </c>
      <c r="B12522" s="60">
        <v>42892</v>
      </c>
      <c r="C12522" s="58" t="s">
        <v>90</v>
      </c>
      <c r="D12522" s="61">
        <v>48.28</v>
      </c>
      <c r="E12522">
        <v>47.55</v>
      </c>
      <c r="F12522">
        <v>1549464</v>
      </c>
    </row>
    <row r="12523" spans="1:6" x14ac:dyDescent="0.3">
      <c r="A12523" t="str">
        <f t="shared" si="195"/>
        <v>42893 FLS</v>
      </c>
      <c r="B12523" s="60">
        <v>42893</v>
      </c>
      <c r="C12523" s="58" t="s">
        <v>90</v>
      </c>
      <c r="D12523" s="61">
        <v>47.6</v>
      </c>
      <c r="E12523">
        <v>46.28</v>
      </c>
      <c r="F12523">
        <v>1308621</v>
      </c>
    </row>
    <row r="12524" spans="1:6" x14ac:dyDescent="0.3">
      <c r="A12524" t="str">
        <f t="shared" si="195"/>
        <v>42894 FLS</v>
      </c>
      <c r="B12524" s="60">
        <v>42894</v>
      </c>
      <c r="C12524" s="58" t="s">
        <v>90</v>
      </c>
      <c r="D12524" s="61">
        <v>46.28</v>
      </c>
      <c r="E12524">
        <v>46.68</v>
      </c>
      <c r="F12524">
        <v>1476783</v>
      </c>
    </row>
    <row r="12525" spans="1:6" x14ac:dyDescent="0.3">
      <c r="A12525" t="str">
        <f t="shared" si="195"/>
        <v>42895 FLS</v>
      </c>
      <c r="B12525" s="60">
        <v>42895</v>
      </c>
      <c r="C12525" s="58" t="s">
        <v>90</v>
      </c>
      <c r="D12525" s="61">
        <v>46.75</v>
      </c>
      <c r="E12525">
        <v>47.3</v>
      </c>
      <c r="F12525">
        <v>1737679</v>
      </c>
    </row>
    <row r="12526" spans="1:6" x14ac:dyDescent="0.3">
      <c r="A12526" t="str">
        <f t="shared" si="195"/>
        <v>42898 FLS</v>
      </c>
      <c r="B12526" s="60">
        <v>42898</v>
      </c>
      <c r="C12526" s="58" t="s">
        <v>90</v>
      </c>
      <c r="D12526" s="61">
        <v>47.52</v>
      </c>
      <c r="E12526">
        <v>48.66</v>
      </c>
      <c r="F12526">
        <v>1481738</v>
      </c>
    </row>
    <row r="12527" spans="1:6" x14ac:dyDescent="0.3">
      <c r="A12527" t="str">
        <f t="shared" si="195"/>
        <v>42899 FLS</v>
      </c>
      <c r="B12527" s="60">
        <v>42899</v>
      </c>
      <c r="C12527" s="58" t="s">
        <v>90</v>
      </c>
      <c r="D12527" s="61">
        <v>48.64</v>
      </c>
      <c r="E12527">
        <v>48.71</v>
      </c>
      <c r="F12527">
        <v>708603</v>
      </c>
    </row>
    <row r="12528" spans="1:6" x14ac:dyDescent="0.3">
      <c r="A12528" t="str">
        <f t="shared" si="195"/>
        <v>42900 FLS</v>
      </c>
      <c r="B12528" s="60">
        <v>42900</v>
      </c>
      <c r="C12528" s="58" t="s">
        <v>90</v>
      </c>
      <c r="D12528" s="61">
        <v>48.75</v>
      </c>
      <c r="E12528">
        <v>47.47</v>
      </c>
      <c r="F12528">
        <v>1189146</v>
      </c>
    </row>
    <row r="12529" spans="1:6" x14ac:dyDescent="0.3">
      <c r="A12529" t="str">
        <f t="shared" si="195"/>
        <v>42901 FLS</v>
      </c>
      <c r="B12529" s="60">
        <v>42901</v>
      </c>
      <c r="C12529" s="58" t="s">
        <v>90</v>
      </c>
      <c r="D12529" s="61">
        <v>47.05</v>
      </c>
      <c r="E12529">
        <v>47.45</v>
      </c>
      <c r="F12529">
        <v>719245</v>
      </c>
    </row>
    <row r="12530" spans="1:6" x14ac:dyDescent="0.3">
      <c r="A12530" t="str">
        <f t="shared" si="195"/>
        <v>42902 FLS</v>
      </c>
      <c r="B12530" s="60">
        <v>42902</v>
      </c>
      <c r="C12530" s="58" t="s">
        <v>90</v>
      </c>
      <c r="D12530" s="61">
        <v>47.55</v>
      </c>
      <c r="E12530">
        <v>47.45</v>
      </c>
      <c r="F12530">
        <v>1277805</v>
      </c>
    </row>
    <row r="12531" spans="1:6" x14ac:dyDescent="0.3">
      <c r="A12531" t="str">
        <f t="shared" si="195"/>
        <v>42905 FLS</v>
      </c>
      <c r="B12531" s="60">
        <v>42905</v>
      </c>
      <c r="C12531" s="58" t="s">
        <v>90</v>
      </c>
      <c r="D12531" s="61">
        <v>47.7</v>
      </c>
      <c r="E12531">
        <v>47.53</v>
      </c>
      <c r="F12531">
        <v>880460</v>
      </c>
    </row>
    <row r="12532" spans="1:6" x14ac:dyDescent="0.3">
      <c r="A12532" t="str">
        <f t="shared" si="195"/>
        <v>42906 FLS</v>
      </c>
      <c r="B12532" s="60">
        <v>42906</v>
      </c>
      <c r="C12532" s="58" t="s">
        <v>90</v>
      </c>
      <c r="D12532" s="61">
        <v>46.98</v>
      </c>
      <c r="E12532">
        <v>46</v>
      </c>
      <c r="F12532">
        <v>1217295</v>
      </c>
    </row>
    <row r="12533" spans="1:6" x14ac:dyDescent="0.3">
      <c r="A12533" t="str">
        <f t="shared" si="195"/>
        <v>42907 FLS</v>
      </c>
      <c r="B12533" s="60">
        <v>42907</v>
      </c>
      <c r="C12533" s="58" t="s">
        <v>90</v>
      </c>
      <c r="D12533" s="61">
        <v>45.84</v>
      </c>
      <c r="E12533">
        <v>44.04</v>
      </c>
      <c r="F12533">
        <v>1316598</v>
      </c>
    </row>
    <row r="12534" spans="1:6" x14ac:dyDescent="0.3">
      <c r="A12534" t="str">
        <f t="shared" si="195"/>
        <v>42908 FLS</v>
      </c>
      <c r="B12534" s="60">
        <v>42908</v>
      </c>
      <c r="C12534" s="58" t="s">
        <v>90</v>
      </c>
      <c r="D12534" s="61">
        <v>44.13</v>
      </c>
      <c r="E12534">
        <v>44.25</v>
      </c>
      <c r="F12534">
        <v>2369219</v>
      </c>
    </row>
    <row r="12535" spans="1:6" x14ac:dyDescent="0.3">
      <c r="A12535" t="str">
        <f t="shared" si="195"/>
        <v>42909 FLS</v>
      </c>
      <c r="B12535" s="60">
        <v>42909</v>
      </c>
      <c r="C12535" s="58" t="s">
        <v>90</v>
      </c>
      <c r="D12535" s="61">
        <v>44.26</v>
      </c>
      <c r="E12535">
        <v>44.47</v>
      </c>
      <c r="F12535">
        <v>2732838</v>
      </c>
    </row>
    <row r="12536" spans="1:6" x14ac:dyDescent="0.3">
      <c r="A12536" t="str">
        <f t="shared" si="195"/>
        <v>42912 FLS</v>
      </c>
      <c r="B12536" s="60">
        <v>42912</v>
      </c>
      <c r="C12536" s="58" t="s">
        <v>90</v>
      </c>
      <c r="D12536" s="61">
        <v>44.87</v>
      </c>
      <c r="E12536">
        <v>45.5</v>
      </c>
      <c r="F12536">
        <v>1508731</v>
      </c>
    </row>
    <row r="12537" spans="1:6" x14ac:dyDescent="0.3">
      <c r="A12537" t="str">
        <f t="shared" si="195"/>
        <v>42913 FLS</v>
      </c>
      <c r="B12537" s="60">
        <v>42913</v>
      </c>
      <c r="C12537" s="58" t="s">
        <v>90</v>
      </c>
      <c r="D12537" s="61">
        <v>45.53</v>
      </c>
      <c r="E12537">
        <v>45.31</v>
      </c>
      <c r="F12537">
        <v>1129110</v>
      </c>
    </row>
    <row r="12538" spans="1:6" x14ac:dyDescent="0.3">
      <c r="A12538" t="str">
        <f t="shared" si="195"/>
        <v>42914 FLS</v>
      </c>
      <c r="B12538" s="60">
        <v>42914</v>
      </c>
      <c r="C12538" s="58" t="s">
        <v>90</v>
      </c>
      <c r="D12538" s="61">
        <v>45.67</v>
      </c>
      <c r="E12538">
        <v>45.64</v>
      </c>
      <c r="F12538">
        <v>793075</v>
      </c>
    </row>
    <row r="12539" spans="1:6" x14ac:dyDescent="0.3">
      <c r="A12539" t="str">
        <f t="shared" si="195"/>
        <v>42915 FLS</v>
      </c>
      <c r="B12539" s="60">
        <v>42915</v>
      </c>
      <c r="C12539" s="58" t="s">
        <v>90</v>
      </c>
      <c r="D12539" s="61">
        <v>45.72</v>
      </c>
      <c r="E12539">
        <v>45.71</v>
      </c>
      <c r="F12539">
        <v>918936</v>
      </c>
    </row>
    <row r="12540" spans="1:6" x14ac:dyDescent="0.3">
      <c r="A12540" t="str">
        <f t="shared" si="195"/>
        <v>42916 FLS</v>
      </c>
      <c r="B12540" s="60">
        <v>42916</v>
      </c>
      <c r="C12540" s="58" t="s">
        <v>90</v>
      </c>
      <c r="D12540" s="61">
        <v>46.06</v>
      </c>
      <c r="E12540">
        <v>46.43</v>
      </c>
      <c r="F12540">
        <v>1014059</v>
      </c>
    </row>
    <row r="12541" spans="1:6" x14ac:dyDescent="0.3">
      <c r="A12541" t="str">
        <f t="shared" si="195"/>
        <v>42919 FLS</v>
      </c>
      <c r="B12541" s="60">
        <v>42919</v>
      </c>
      <c r="C12541" s="58" t="s">
        <v>90</v>
      </c>
      <c r="D12541" s="61">
        <v>46.85</v>
      </c>
      <c r="E12541">
        <v>46.94</v>
      </c>
      <c r="F12541">
        <v>393675</v>
      </c>
    </row>
    <row r="12542" spans="1:6" x14ac:dyDescent="0.3">
      <c r="A12542" t="str">
        <f t="shared" si="195"/>
        <v>42921 FLS</v>
      </c>
      <c r="B12542" s="60">
        <v>42921</v>
      </c>
      <c r="C12542" s="58" t="s">
        <v>90</v>
      </c>
      <c r="D12542" s="61">
        <v>46.91</v>
      </c>
      <c r="E12542">
        <v>46.72</v>
      </c>
      <c r="F12542">
        <v>1419012</v>
      </c>
    </row>
    <row r="12543" spans="1:6" x14ac:dyDescent="0.3">
      <c r="A12543" t="str">
        <f t="shared" si="195"/>
        <v>42922 FLS</v>
      </c>
      <c r="B12543" s="60">
        <v>42922</v>
      </c>
      <c r="C12543" s="58" t="s">
        <v>90</v>
      </c>
      <c r="D12543" s="61">
        <v>46.76</v>
      </c>
      <c r="E12543">
        <v>46.32</v>
      </c>
      <c r="F12543">
        <v>1889378</v>
      </c>
    </row>
    <row r="12544" spans="1:6" x14ac:dyDescent="0.3">
      <c r="A12544" t="str">
        <f t="shared" si="195"/>
        <v>42923 FLS</v>
      </c>
      <c r="B12544" s="60">
        <v>42923</v>
      </c>
      <c r="C12544" s="58" t="s">
        <v>90</v>
      </c>
      <c r="D12544" s="61">
        <v>46.33</v>
      </c>
      <c r="E12544">
        <v>46.31</v>
      </c>
      <c r="F12544">
        <v>1231445</v>
      </c>
    </row>
    <row r="12545" spans="1:6" x14ac:dyDescent="0.3">
      <c r="A12545" t="str">
        <f t="shared" si="195"/>
        <v>42926 FLS</v>
      </c>
      <c r="B12545" s="60">
        <v>42926</v>
      </c>
      <c r="C12545" s="58" t="s">
        <v>90</v>
      </c>
      <c r="D12545" s="61">
        <v>46.21</v>
      </c>
      <c r="E12545">
        <v>46.38</v>
      </c>
      <c r="F12545">
        <v>1010292</v>
      </c>
    </row>
    <row r="12546" spans="1:6" x14ac:dyDescent="0.3">
      <c r="A12546" t="str">
        <f t="shared" si="195"/>
        <v>42927 FLS</v>
      </c>
      <c r="B12546" s="60">
        <v>42927</v>
      </c>
      <c r="C12546" s="58" t="s">
        <v>90</v>
      </c>
      <c r="D12546" s="61">
        <v>45.75</v>
      </c>
      <c r="E12546">
        <v>45.76</v>
      </c>
      <c r="F12546">
        <v>1129501</v>
      </c>
    </row>
    <row r="12547" spans="1:6" x14ac:dyDescent="0.3">
      <c r="A12547" t="str">
        <f t="shared" si="195"/>
        <v>42928 FLS</v>
      </c>
      <c r="B12547" s="60">
        <v>42928</v>
      </c>
      <c r="C12547" s="58" t="s">
        <v>90</v>
      </c>
      <c r="D12547" s="61">
        <v>46.25</v>
      </c>
      <c r="E12547">
        <v>46.26</v>
      </c>
      <c r="F12547">
        <v>820461</v>
      </c>
    </row>
    <row r="12548" spans="1:6" x14ac:dyDescent="0.3">
      <c r="A12548" t="str">
        <f t="shared" si="195"/>
        <v>42929 FLS</v>
      </c>
      <c r="B12548" s="60">
        <v>42929</v>
      </c>
      <c r="C12548" s="58" t="s">
        <v>90</v>
      </c>
      <c r="D12548" s="61">
        <v>46.23</v>
      </c>
      <c r="E12548">
        <v>45.78</v>
      </c>
      <c r="F12548">
        <v>1393996</v>
      </c>
    </row>
    <row r="12549" spans="1:6" x14ac:dyDescent="0.3">
      <c r="A12549" t="str">
        <f t="shared" ref="A12549:A12612" si="196">CONCATENATE(B12549, " ", C12549)</f>
        <v>42930 FLS</v>
      </c>
      <c r="B12549" s="60">
        <v>42930</v>
      </c>
      <c r="C12549" s="58" t="s">
        <v>90</v>
      </c>
      <c r="D12549" s="61">
        <v>45.95</v>
      </c>
      <c r="E12549">
        <v>46.17</v>
      </c>
      <c r="F12549">
        <v>1191995</v>
      </c>
    </row>
    <row r="12550" spans="1:6" x14ac:dyDescent="0.3">
      <c r="A12550" t="str">
        <f t="shared" si="196"/>
        <v>42933 FLS</v>
      </c>
      <c r="B12550" s="60">
        <v>42933</v>
      </c>
      <c r="C12550" s="58" t="s">
        <v>90</v>
      </c>
      <c r="D12550" s="61">
        <v>46.36</v>
      </c>
      <c r="E12550">
        <v>45.9</v>
      </c>
      <c r="F12550">
        <v>1211834</v>
      </c>
    </row>
    <row r="12551" spans="1:6" x14ac:dyDescent="0.3">
      <c r="A12551" t="str">
        <f t="shared" si="196"/>
        <v>42934 FLS</v>
      </c>
      <c r="B12551" s="60">
        <v>42934</v>
      </c>
      <c r="C12551" s="58" t="s">
        <v>90</v>
      </c>
      <c r="D12551" s="61">
        <v>45.81</v>
      </c>
      <c r="E12551">
        <v>46.12</v>
      </c>
      <c r="F12551">
        <v>923021</v>
      </c>
    </row>
    <row r="12552" spans="1:6" x14ac:dyDescent="0.3">
      <c r="A12552" t="str">
        <f t="shared" si="196"/>
        <v>42935 FLS</v>
      </c>
      <c r="B12552" s="60">
        <v>42935</v>
      </c>
      <c r="C12552" s="58" t="s">
        <v>90</v>
      </c>
      <c r="D12552" s="61">
        <v>46.15</v>
      </c>
      <c r="E12552">
        <v>46.54</v>
      </c>
      <c r="F12552">
        <v>774393</v>
      </c>
    </row>
    <row r="12553" spans="1:6" x14ac:dyDescent="0.3">
      <c r="A12553" t="str">
        <f t="shared" si="196"/>
        <v>42936 FLS</v>
      </c>
      <c r="B12553" s="60">
        <v>42936</v>
      </c>
      <c r="C12553" s="58" t="s">
        <v>90</v>
      </c>
      <c r="D12553" s="61">
        <v>46.65</v>
      </c>
      <c r="E12553">
        <v>46.59</v>
      </c>
      <c r="F12553">
        <v>899897</v>
      </c>
    </row>
    <row r="12554" spans="1:6" x14ac:dyDescent="0.3">
      <c r="A12554" t="str">
        <f t="shared" si="196"/>
        <v>42937 FLS</v>
      </c>
      <c r="B12554" s="60">
        <v>42937</v>
      </c>
      <c r="C12554" s="58" t="s">
        <v>90</v>
      </c>
      <c r="D12554" s="61">
        <v>46.34</v>
      </c>
      <c r="E12554">
        <v>46.23</v>
      </c>
      <c r="F12554">
        <v>477537</v>
      </c>
    </row>
    <row r="12555" spans="1:6" x14ac:dyDescent="0.3">
      <c r="A12555" t="str">
        <f t="shared" si="196"/>
        <v>42940 FLS</v>
      </c>
      <c r="B12555" s="60">
        <v>42940</v>
      </c>
      <c r="C12555" s="58" t="s">
        <v>90</v>
      </c>
      <c r="D12555" s="61">
        <v>46.23</v>
      </c>
      <c r="E12555">
        <v>46.24</v>
      </c>
      <c r="F12555">
        <v>857010</v>
      </c>
    </row>
    <row r="12556" spans="1:6" x14ac:dyDescent="0.3">
      <c r="A12556" t="str">
        <f t="shared" si="196"/>
        <v>42941 FLS</v>
      </c>
      <c r="B12556" s="60">
        <v>42941</v>
      </c>
      <c r="C12556" s="58" t="s">
        <v>90</v>
      </c>
      <c r="D12556" s="61">
        <v>46.76</v>
      </c>
      <c r="E12556">
        <v>47.25</v>
      </c>
      <c r="F12556">
        <v>1186680</v>
      </c>
    </row>
    <row r="12557" spans="1:6" x14ac:dyDescent="0.3">
      <c r="A12557" t="str">
        <f t="shared" si="196"/>
        <v>42942 FLS</v>
      </c>
      <c r="B12557" s="60">
        <v>42942</v>
      </c>
      <c r="C12557" s="58" t="s">
        <v>90</v>
      </c>
      <c r="D12557" s="61">
        <v>47.37</v>
      </c>
      <c r="E12557">
        <v>46.64</v>
      </c>
      <c r="F12557">
        <v>1245971</v>
      </c>
    </row>
    <row r="12558" spans="1:6" x14ac:dyDescent="0.3">
      <c r="A12558" t="str">
        <f t="shared" si="196"/>
        <v>42943 FLS</v>
      </c>
      <c r="B12558" s="60">
        <v>42943</v>
      </c>
      <c r="C12558" s="58" t="s">
        <v>90</v>
      </c>
      <c r="D12558" s="61">
        <v>46.57</v>
      </c>
      <c r="E12558">
        <v>46.36</v>
      </c>
      <c r="F12558">
        <v>1527376</v>
      </c>
    </row>
    <row r="12559" spans="1:6" x14ac:dyDescent="0.3">
      <c r="A12559" t="str">
        <f t="shared" si="196"/>
        <v>42944 FLS</v>
      </c>
      <c r="B12559" s="60">
        <v>42944</v>
      </c>
      <c r="C12559" s="58" t="s">
        <v>90</v>
      </c>
      <c r="D12559" s="61">
        <v>41.05</v>
      </c>
      <c r="E12559">
        <v>41.3</v>
      </c>
      <c r="F12559">
        <v>6850399</v>
      </c>
    </row>
    <row r="12560" spans="1:6" x14ac:dyDescent="0.3">
      <c r="A12560" t="str">
        <f t="shared" si="196"/>
        <v>42947 FLS</v>
      </c>
      <c r="B12560" s="60">
        <v>42947</v>
      </c>
      <c r="C12560" s="58" t="s">
        <v>90</v>
      </c>
      <c r="D12560" s="61">
        <v>41.31</v>
      </c>
      <c r="E12560">
        <v>41.13</v>
      </c>
      <c r="F12560">
        <v>3100207</v>
      </c>
    </row>
    <row r="12561" spans="1:6" x14ac:dyDescent="0.3">
      <c r="A12561" t="str">
        <f t="shared" si="196"/>
        <v>42948 FLS</v>
      </c>
      <c r="B12561" s="60">
        <v>42948</v>
      </c>
      <c r="C12561" s="58" t="s">
        <v>90</v>
      </c>
      <c r="D12561" s="61">
        <v>41.13</v>
      </c>
      <c r="E12561">
        <v>41.59</v>
      </c>
      <c r="F12561">
        <v>2356564</v>
      </c>
    </row>
    <row r="12562" spans="1:6" x14ac:dyDescent="0.3">
      <c r="A12562" t="str">
        <f t="shared" si="196"/>
        <v>42949 FLS</v>
      </c>
      <c r="B12562" s="60">
        <v>42949</v>
      </c>
      <c r="C12562" s="58" t="s">
        <v>90</v>
      </c>
      <c r="D12562" s="61">
        <v>41.37</v>
      </c>
      <c r="E12562">
        <v>41.92</v>
      </c>
      <c r="F12562">
        <v>1584570</v>
      </c>
    </row>
    <row r="12563" spans="1:6" x14ac:dyDescent="0.3">
      <c r="A12563" t="str">
        <f t="shared" si="196"/>
        <v>42950 FLS</v>
      </c>
      <c r="B12563" s="60">
        <v>42950</v>
      </c>
      <c r="C12563" s="58" t="s">
        <v>90</v>
      </c>
      <c r="D12563" s="61">
        <v>41.82</v>
      </c>
      <c r="E12563">
        <v>41.22</v>
      </c>
      <c r="F12563">
        <v>2030200</v>
      </c>
    </row>
    <row r="12564" spans="1:6" x14ac:dyDescent="0.3">
      <c r="A12564" t="str">
        <f t="shared" si="196"/>
        <v>42951 FLS</v>
      </c>
      <c r="B12564" s="60">
        <v>42951</v>
      </c>
      <c r="C12564" s="58" t="s">
        <v>90</v>
      </c>
      <c r="D12564" s="61">
        <v>41.31</v>
      </c>
      <c r="E12564">
        <v>41.19</v>
      </c>
      <c r="F12564">
        <v>1200847</v>
      </c>
    </row>
    <row r="12565" spans="1:6" x14ac:dyDescent="0.3">
      <c r="A12565" t="str">
        <f t="shared" si="196"/>
        <v>42954 FLS</v>
      </c>
      <c r="B12565" s="60">
        <v>42954</v>
      </c>
      <c r="C12565" s="58" t="s">
        <v>90</v>
      </c>
      <c r="D12565" s="61">
        <v>41.11</v>
      </c>
      <c r="E12565">
        <v>40.549999999999997</v>
      </c>
      <c r="F12565">
        <v>2043026</v>
      </c>
    </row>
    <row r="12566" spans="1:6" x14ac:dyDescent="0.3">
      <c r="A12566" t="str">
        <f t="shared" si="196"/>
        <v>42955 FLS</v>
      </c>
      <c r="B12566" s="60">
        <v>42955</v>
      </c>
      <c r="C12566" s="58" t="s">
        <v>90</v>
      </c>
      <c r="D12566" s="61">
        <v>40.43</v>
      </c>
      <c r="E12566">
        <v>39.840000000000003</v>
      </c>
      <c r="F12566">
        <v>1260193</v>
      </c>
    </row>
    <row r="12567" spans="1:6" x14ac:dyDescent="0.3">
      <c r="A12567" t="str">
        <f t="shared" si="196"/>
        <v>42956 FLS</v>
      </c>
      <c r="B12567" s="60">
        <v>42956</v>
      </c>
      <c r="C12567" s="58" t="s">
        <v>90</v>
      </c>
      <c r="D12567" s="61">
        <v>39.69</v>
      </c>
      <c r="E12567">
        <v>39.119999999999997</v>
      </c>
      <c r="F12567">
        <v>1432706</v>
      </c>
    </row>
    <row r="12568" spans="1:6" x14ac:dyDescent="0.3">
      <c r="A12568" t="str">
        <f t="shared" si="196"/>
        <v>42957 FLS</v>
      </c>
      <c r="B12568" s="60">
        <v>42957</v>
      </c>
      <c r="C12568" s="58" t="s">
        <v>90</v>
      </c>
      <c r="D12568" s="61">
        <v>38.880000000000003</v>
      </c>
      <c r="E12568">
        <v>38.64</v>
      </c>
      <c r="F12568">
        <v>2066276</v>
      </c>
    </row>
    <row r="12569" spans="1:6" x14ac:dyDescent="0.3">
      <c r="A12569" t="str">
        <f t="shared" si="196"/>
        <v>42958 FLS</v>
      </c>
      <c r="B12569" s="60">
        <v>42958</v>
      </c>
      <c r="C12569" s="58" t="s">
        <v>90</v>
      </c>
      <c r="D12569" s="61">
        <v>38.270000000000003</v>
      </c>
      <c r="E12569">
        <v>38.83</v>
      </c>
      <c r="F12569">
        <v>1045100</v>
      </c>
    </row>
    <row r="12570" spans="1:6" x14ac:dyDescent="0.3">
      <c r="A12570" t="str">
        <f t="shared" si="196"/>
        <v>42961 FLS</v>
      </c>
      <c r="B12570" s="60">
        <v>42961</v>
      </c>
      <c r="C12570" s="58" t="s">
        <v>90</v>
      </c>
      <c r="D12570" s="61">
        <v>39.229999999999997</v>
      </c>
      <c r="E12570">
        <v>39.479999999999997</v>
      </c>
      <c r="F12570">
        <v>1421186</v>
      </c>
    </row>
    <row r="12571" spans="1:6" x14ac:dyDescent="0.3">
      <c r="A12571" t="str">
        <f t="shared" si="196"/>
        <v>42962 FLS</v>
      </c>
      <c r="B12571" s="60">
        <v>42962</v>
      </c>
      <c r="C12571" s="58" t="s">
        <v>90</v>
      </c>
      <c r="D12571" s="61">
        <v>39.71</v>
      </c>
      <c r="E12571">
        <v>39.44</v>
      </c>
      <c r="F12571">
        <v>2261361</v>
      </c>
    </row>
    <row r="12572" spans="1:6" x14ac:dyDescent="0.3">
      <c r="A12572" t="str">
        <f t="shared" si="196"/>
        <v>42963 FLS</v>
      </c>
      <c r="B12572" s="60">
        <v>42963</v>
      </c>
      <c r="C12572" s="58" t="s">
        <v>90</v>
      </c>
      <c r="D12572" s="61">
        <v>39.57</v>
      </c>
      <c r="E12572">
        <v>39.42</v>
      </c>
      <c r="F12572">
        <v>1149344</v>
      </c>
    </row>
    <row r="12573" spans="1:6" x14ac:dyDescent="0.3">
      <c r="A12573" t="str">
        <f t="shared" si="196"/>
        <v>42964 FLS</v>
      </c>
      <c r="B12573" s="60">
        <v>42964</v>
      </c>
      <c r="C12573" s="58" t="s">
        <v>90</v>
      </c>
      <c r="D12573" s="61">
        <v>39.19</v>
      </c>
      <c r="E12573">
        <v>38.39</v>
      </c>
      <c r="F12573">
        <v>806524</v>
      </c>
    </row>
    <row r="12574" spans="1:6" x14ac:dyDescent="0.3">
      <c r="A12574" t="str">
        <f t="shared" si="196"/>
        <v>42965 FLS</v>
      </c>
      <c r="B12574" s="60">
        <v>42965</v>
      </c>
      <c r="C12574" s="58" t="s">
        <v>90</v>
      </c>
      <c r="D12574" s="61">
        <v>38.29</v>
      </c>
      <c r="E12574">
        <v>38.119999999999997</v>
      </c>
      <c r="F12574">
        <v>1382578</v>
      </c>
    </row>
    <row r="12575" spans="1:6" x14ac:dyDescent="0.3">
      <c r="A12575" t="str">
        <f t="shared" si="196"/>
        <v>42968 FLS</v>
      </c>
      <c r="B12575" s="60">
        <v>42968</v>
      </c>
      <c r="C12575" s="58" t="s">
        <v>90</v>
      </c>
      <c r="D12575" s="61">
        <v>38.06</v>
      </c>
      <c r="E12575">
        <v>37.58</v>
      </c>
      <c r="F12575">
        <v>956218</v>
      </c>
    </row>
    <row r="12576" spans="1:6" x14ac:dyDescent="0.3">
      <c r="A12576" t="str">
        <f t="shared" si="196"/>
        <v>42969 FLS</v>
      </c>
      <c r="B12576" s="60">
        <v>42969</v>
      </c>
      <c r="C12576" s="58" t="s">
        <v>90</v>
      </c>
      <c r="D12576" s="61">
        <v>37.78</v>
      </c>
      <c r="E12576">
        <v>38.729999999999997</v>
      </c>
      <c r="F12576">
        <v>1409337</v>
      </c>
    </row>
    <row r="12577" spans="1:6" x14ac:dyDescent="0.3">
      <c r="A12577" t="str">
        <f t="shared" si="196"/>
        <v>42970 FLS</v>
      </c>
      <c r="B12577" s="60">
        <v>42970</v>
      </c>
      <c r="C12577" s="58" t="s">
        <v>90</v>
      </c>
      <c r="D12577" s="61">
        <v>38.47</v>
      </c>
      <c r="E12577">
        <v>38.54</v>
      </c>
      <c r="F12577">
        <v>994170</v>
      </c>
    </row>
    <row r="12578" spans="1:6" x14ac:dyDescent="0.3">
      <c r="A12578" t="str">
        <f t="shared" si="196"/>
        <v>42971 FLS</v>
      </c>
      <c r="B12578" s="60">
        <v>42971</v>
      </c>
      <c r="C12578" s="58" t="s">
        <v>90</v>
      </c>
      <c r="D12578" s="61">
        <v>38.6</v>
      </c>
      <c r="E12578">
        <v>38.03</v>
      </c>
      <c r="F12578">
        <v>740502</v>
      </c>
    </row>
    <row r="12579" spans="1:6" x14ac:dyDescent="0.3">
      <c r="A12579" t="str">
        <f t="shared" si="196"/>
        <v>42972 FLS</v>
      </c>
      <c r="B12579" s="60">
        <v>42972</v>
      </c>
      <c r="C12579" s="58" t="s">
        <v>90</v>
      </c>
      <c r="D12579" s="61">
        <v>38.450000000000003</v>
      </c>
      <c r="E12579">
        <v>38.409999999999997</v>
      </c>
      <c r="F12579">
        <v>902389</v>
      </c>
    </row>
    <row r="12580" spans="1:6" x14ac:dyDescent="0.3">
      <c r="A12580" t="str">
        <f t="shared" si="196"/>
        <v>42975 FLS</v>
      </c>
      <c r="B12580" s="60">
        <v>42975</v>
      </c>
      <c r="C12580" s="58" t="s">
        <v>90</v>
      </c>
      <c r="D12580" s="61">
        <v>38.44</v>
      </c>
      <c r="E12580">
        <v>38.4</v>
      </c>
      <c r="F12580">
        <v>936376</v>
      </c>
    </row>
    <row r="12581" spans="1:6" x14ac:dyDescent="0.3">
      <c r="A12581" t="str">
        <f t="shared" si="196"/>
        <v>42976 FLS</v>
      </c>
      <c r="B12581" s="60">
        <v>42976</v>
      </c>
      <c r="C12581" s="58" t="s">
        <v>90</v>
      </c>
      <c r="D12581" s="61">
        <v>38.049999999999997</v>
      </c>
      <c r="E12581">
        <v>38.659999999999997</v>
      </c>
      <c r="F12581">
        <v>822440</v>
      </c>
    </row>
    <row r="12582" spans="1:6" x14ac:dyDescent="0.3">
      <c r="A12582" t="str">
        <f t="shared" si="196"/>
        <v>42977 FLS</v>
      </c>
      <c r="B12582" s="60">
        <v>42977</v>
      </c>
      <c r="C12582" s="58" t="s">
        <v>90</v>
      </c>
      <c r="D12582" s="61">
        <v>38.619999999999997</v>
      </c>
      <c r="E12582">
        <v>38.97</v>
      </c>
      <c r="F12582">
        <v>820396</v>
      </c>
    </row>
    <row r="12583" spans="1:6" x14ac:dyDescent="0.3">
      <c r="A12583" t="str">
        <f t="shared" si="196"/>
        <v>42978 FLS</v>
      </c>
      <c r="B12583" s="60">
        <v>42978</v>
      </c>
      <c r="C12583" s="58" t="s">
        <v>90</v>
      </c>
      <c r="D12583" s="61">
        <v>39.19</v>
      </c>
      <c r="E12583">
        <v>39.28</v>
      </c>
      <c r="F12583">
        <v>946852</v>
      </c>
    </row>
    <row r="12584" spans="1:6" x14ac:dyDescent="0.3">
      <c r="A12584" t="str">
        <f t="shared" si="196"/>
        <v>42979 FLS</v>
      </c>
      <c r="B12584" s="60">
        <v>42979</v>
      </c>
      <c r="C12584" s="58" t="s">
        <v>90</v>
      </c>
      <c r="D12584" s="62">
        <v>39.4</v>
      </c>
      <c r="E12584" s="63">
        <v>39.54</v>
      </c>
      <c r="F12584">
        <v>1292737</v>
      </c>
    </row>
    <row r="12585" spans="1:6" x14ac:dyDescent="0.3">
      <c r="A12585" t="str">
        <f t="shared" si="196"/>
        <v>42983 FLS</v>
      </c>
      <c r="B12585" s="60">
        <v>42983</v>
      </c>
      <c r="C12585" s="58" t="s">
        <v>90</v>
      </c>
      <c r="D12585" s="62">
        <v>39.64</v>
      </c>
      <c r="E12585" s="63">
        <v>39.549999999999997</v>
      </c>
      <c r="F12585">
        <v>2165190</v>
      </c>
    </row>
    <row r="12586" spans="1:6" x14ac:dyDescent="0.3">
      <c r="A12586" t="str">
        <f t="shared" si="196"/>
        <v>42984 FLS</v>
      </c>
      <c r="B12586" s="60">
        <v>42984</v>
      </c>
      <c r="C12586" s="58" t="s">
        <v>90</v>
      </c>
      <c r="D12586" s="62">
        <v>39.880000000000003</v>
      </c>
      <c r="E12586" s="63">
        <v>39.96</v>
      </c>
      <c r="F12586">
        <v>2035159</v>
      </c>
    </row>
    <row r="12587" spans="1:6" x14ac:dyDescent="0.3">
      <c r="A12587" t="str">
        <f t="shared" si="196"/>
        <v>42985 FLS</v>
      </c>
      <c r="B12587" s="60">
        <v>42985</v>
      </c>
      <c r="C12587" s="58" t="s">
        <v>90</v>
      </c>
      <c r="D12587" s="62">
        <v>40.020000000000003</v>
      </c>
      <c r="E12587" s="63">
        <v>39.909999999999997</v>
      </c>
      <c r="F12587">
        <v>1113471</v>
      </c>
    </row>
    <row r="12588" spans="1:6" x14ac:dyDescent="0.3">
      <c r="A12588" t="str">
        <f t="shared" si="196"/>
        <v>42986 FLS</v>
      </c>
      <c r="B12588" s="60">
        <v>42986</v>
      </c>
      <c r="C12588" s="58" t="s">
        <v>90</v>
      </c>
      <c r="D12588" s="62">
        <v>39.840000000000003</v>
      </c>
      <c r="E12588" s="63">
        <v>39.479999999999997</v>
      </c>
      <c r="F12588">
        <v>1542358</v>
      </c>
    </row>
    <row r="12589" spans="1:6" x14ac:dyDescent="0.3">
      <c r="A12589" t="str">
        <f t="shared" si="196"/>
        <v>42989 FLS</v>
      </c>
      <c r="B12589" s="60">
        <v>42989</v>
      </c>
      <c r="C12589" s="58" t="s">
        <v>90</v>
      </c>
      <c r="D12589" s="62">
        <v>39.82</v>
      </c>
      <c r="E12589" s="63">
        <v>40.22</v>
      </c>
      <c r="F12589">
        <v>1061466</v>
      </c>
    </row>
    <row r="12590" spans="1:6" x14ac:dyDescent="0.3">
      <c r="A12590" t="str">
        <f t="shared" si="196"/>
        <v>42990 FLS</v>
      </c>
      <c r="B12590" s="60">
        <v>42990</v>
      </c>
      <c r="C12590" s="58" t="s">
        <v>90</v>
      </c>
      <c r="D12590" s="62">
        <v>40.39</v>
      </c>
      <c r="E12590" s="63">
        <v>40.450000000000003</v>
      </c>
      <c r="F12590">
        <v>1128656</v>
      </c>
    </row>
    <row r="12591" spans="1:6" x14ac:dyDescent="0.3">
      <c r="A12591" t="str">
        <f t="shared" si="196"/>
        <v>42991 FLS</v>
      </c>
      <c r="B12591" s="60">
        <v>42991</v>
      </c>
      <c r="C12591" s="58" t="s">
        <v>90</v>
      </c>
      <c r="D12591" s="62">
        <v>40.450000000000003</v>
      </c>
      <c r="E12591" s="63">
        <v>40.909999999999997</v>
      </c>
      <c r="F12591">
        <v>1476358</v>
      </c>
    </row>
    <row r="12592" spans="1:6" x14ac:dyDescent="0.3">
      <c r="A12592" t="str">
        <f t="shared" si="196"/>
        <v>42992 FLS</v>
      </c>
      <c r="B12592" s="60">
        <v>42992</v>
      </c>
      <c r="C12592" s="58" t="s">
        <v>90</v>
      </c>
      <c r="D12592" s="62">
        <v>40.89</v>
      </c>
      <c r="E12592" s="63">
        <v>41.36</v>
      </c>
      <c r="F12592">
        <v>909145</v>
      </c>
    </row>
    <row r="12593" spans="1:6" x14ac:dyDescent="0.3">
      <c r="A12593" t="str">
        <f t="shared" si="196"/>
        <v>42993 FLS</v>
      </c>
      <c r="B12593" s="60">
        <v>42993</v>
      </c>
      <c r="C12593" s="58" t="s">
        <v>90</v>
      </c>
      <c r="D12593" s="62">
        <v>41.29</v>
      </c>
      <c r="E12593" s="63">
        <v>41.39</v>
      </c>
      <c r="F12593">
        <v>1349033</v>
      </c>
    </row>
    <row r="12594" spans="1:6" x14ac:dyDescent="0.3">
      <c r="A12594" t="str">
        <f t="shared" si="196"/>
        <v>42996 FLS</v>
      </c>
      <c r="B12594" s="60">
        <v>42996</v>
      </c>
      <c r="C12594" s="58" t="s">
        <v>90</v>
      </c>
      <c r="D12594" s="62">
        <v>41.53</v>
      </c>
      <c r="E12594" s="63">
        <v>41.4</v>
      </c>
      <c r="F12594">
        <v>961804</v>
      </c>
    </row>
    <row r="12595" spans="1:6" x14ac:dyDescent="0.3">
      <c r="A12595" t="str">
        <f t="shared" si="196"/>
        <v>42997 FLS</v>
      </c>
      <c r="B12595" s="60">
        <v>42997</v>
      </c>
      <c r="C12595" s="58" t="s">
        <v>90</v>
      </c>
      <c r="D12595" s="62">
        <v>41.44</v>
      </c>
      <c r="E12595" s="63">
        <v>41.97</v>
      </c>
      <c r="F12595">
        <v>891680</v>
      </c>
    </row>
    <row r="12596" spans="1:6" x14ac:dyDescent="0.3">
      <c r="A12596" t="str">
        <f t="shared" si="196"/>
        <v>42998 FLS</v>
      </c>
      <c r="B12596" s="60">
        <v>42998</v>
      </c>
      <c r="C12596" s="58" t="s">
        <v>90</v>
      </c>
      <c r="D12596" s="62">
        <v>42.09</v>
      </c>
      <c r="E12596" s="63">
        <v>42.57</v>
      </c>
      <c r="F12596">
        <v>1387238</v>
      </c>
    </row>
    <row r="12597" spans="1:6" x14ac:dyDescent="0.3">
      <c r="A12597" t="str">
        <f t="shared" si="196"/>
        <v>42999 FLS</v>
      </c>
      <c r="B12597" s="60">
        <v>42999</v>
      </c>
      <c r="C12597" s="58" t="s">
        <v>90</v>
      </c>
      <c r="D12597" s="62">
        <v>42.38</v>
      </c>
      <c r="E12597" s="63">
        <v>42.19</v>
      </c>
      <c r="F12597">
        <v>684193</v>
      </c>
    </row>
    <row r="12598" spans="1:6" x14ac:dyDescent="0.3">
      <c r="A12598" t="str">
        <f t="shared" si="196"/>
        <v>43000 FLS</v>
      </c>
      <c r="B12598" s="60">
        <v>43000</v>
      </c>
      <c r="C12598" s="58" t="s">
        <v>90</v>
      </c>
      <c r="D12598" s="62">
        <v>42.08</v>
      </c>
      <c r="E12598" s="63">
        <v>42.63</v>
      </c>
      <c r="F12598">
        <v>962585</v>
      </c>
    </row>
    <row r="12599" spans="1:6" x14ac:dyDescent="0.3">
      <c r="A12599" t="str">
        <f t="shared" si="196"/>
        <v>43003 FLS</v>
      </c>
      <c r="B12599" s="60">
        <v>43003</v>
      </c>
      <c r="C12599" s="58" t="s">
        <v>90</v>
      </c>
      <c r="D12599" s="62">
        <v>42.45</v>
      </c>
      <c r="E12599" s="63">
        <v>43.03</v>
      </c>
      <c r="F12599">
        <v>1449964</v>
      </c>
    </row>
    <row r="12600" spans="1:6" x14ac:dyDescent="0.3">
      <c r="A12600" t="str">
        <f t="shared" si="196"/>
        <v>43004 FLS</v>
      </c>
      <c r="B12600" s="60">
        <v>43004</v>
      </c>
      <c r="C12600" s="58" t="s">
        <v>90</v>
      </c>
      <c r="D12600" s="62">
        <v>43.1</v>
      </c>
      <c r="E12600" s="63">
        <v>43.37</v>
      </c>
      <c r="F12600">
        <v>1135589</v>
      </c>
    </row>
    <row r="12601" spans="1:6" x14ac:dyDescent="0.3">
      <c r="A12601" t="str">
        <f t="shared" si="196"/>
        <v>43005 FLS</v>
      </c>
      <c r="B12601" s="60">
        <v>43005</v>
      </c>
      <c r="C12601" s="58" t="s">
        <v>90</v>
      </c>
      <c r="D12601" s="62">
        <v>43.55</v>
      </c>
      <c r="E12601" s="63">
        <v>43.25</v>
      </c>
      <c r="F12601">
        <v>1213479</v>
      </c>
    </row>
    <row r="12602" spans="1:6" x14ac:dyDescent="0.3">
      <c r="A12602" t="str">
        <f t="shared" si="196"/>
        <v>43006 FLS</v>
      </c>
      <c r="B12602" s="60">
        <v>43006</v>
      </c>
      <c r="C12602" s="58" t="s">
        <v>90</v>
      </c>
      <c r="D12602" s="62">
        <v>43.16</v>
      </c>
      <c r="E12602" s="63">
        <v>42.5</v>
      </c>
      <c r="F12602">
        <v>1402924</v>
      </c>
    </row>
    <row r="12603" spans="1:6" x14ac:dyDescent="0.3">
      <c r="A12603" t="str">
        <f t="shared" si="196"/>
        <v>43007 FLS</v>
      </c>
      <c r="B12603" s="60">
        <v>43007</v>
      </c>
      <c r="C12603" s="58" t="s">
        <v>90</v>
      </c>
      <c r="D12603" s="62">
        <v>42.53</v>
      </c>
      <c r="E12603" s="63">
        <v>42.59</v>
      </c>
      <c r="F12603">
        <v>1026802</v>
      </c>
    </row>
    <row r="12604" spans="1:6" x14ac:dyDescent="0.3">
      <c r="A12604" t="str">
        <f t="shared" si="196"/>
        <v>42552 FMC</v>
      </c>
      <c r="B12604" s="60">
        <v>42552</v>
      </c>
      <c r="C12604" s="58" t="s">
        <v>91</v>
      </c>
      <c r="D12604" s="61">
        <v>46.21</v>
      </c>
      <c r="E12604">
        <v>46.06</v>
      </c>
      <c r="F12604">
        <v>1132229</v>
      </c>
    </row>
    <row r="12605" spans="1:6" x14ac:dyDescent="0.3">
      <c r="A12605" t="str">
        <f t="shared" si="196"/>
        <v>42556 FMC</v>
      </c>
      <c r="B12605" s="60">
        <v>42556</v>
      </c>
      <c r="C12605" s="58" t="s">
        <v>91</v>
      </c>
      <c r="D12605" s="61">
        <v>45.74</v>
      </c>
      <c r="E12605">
        <v>44.7</v>
      </c>
      <c r="F12605">
        <v>1604196</v>
      </c>
    </row>
    <row r="12606" spans="1:6" x14ac:dyDescent="0.3">
      <c r="A12606" t="str">
        <f t="shared" si="196"/>
        <v>42557 FMC</v>
      </c>
      <c r="B12606" s="60">
        <v>42557</v>
      </c>
      <c r="C12606" s="58" t="s">
        <v>91</v>
      </c>
      <c r="D12606" s="61">
        <v>44.46</v>
      </c>
      <c r="E12606">
        <v>44.16</v>
      </c>
      <c r="F12606">
        <v>2541408</v>
      </c>
    </row>
    <row r="12607" spans="1:6" x14ac:dyDescent="0.3">
      <c r="A12607" t="str">
        <f t="shared" si="196"/>
        <v>42558 FMC</v>
      </c>
      <c r="B12607" s="60">
        <v>42558</v>
      </c>
      <c r="C12607" s="58" t="s">
        <v>91</v>
      </c>
      <c r="D12607" s="61">
        <v>44.45</v>
      </c>
      <c r="E12607">
        <v>44.8</v>
      </c>
      <c r="F12607">
        <v>768058</v>
      </c>
    </row>
    <row r="12608" spans="1:6" x14ac:dyDescent="0.3">
      <c r="A12608" t="str">
        <f t="shared" si="196"/>
        <v>42559 FMC</v>
      </c>
      <c r="B12608" s="60">
        <v>42559</v>
      </c>
      <c r="C12608" s="58" t="s">
        <v>91</v>
      </c>
      <c r="D12608" s="61">
        <v>45.43</v>
      </c>
      <c r="E12608">
        <v>46.48</v>
      </c>
      <c r="F12608">
        <v>1023303</v>
      </c>
    </row>
    <row r="12609" spans="1:6" x14ac:dyDescent="0.3">
      <c r="A12609" t="str">
        <f t="shared" si="196"/>
        <v>42562 FMC</v>
      </c>
      <c r="B12609" s="60">
        <v>42562</v>
      </c>
      <c r="C12609" s="58" t="s">
        <v>91</v>
      </c>
      <c r="D12609" s="61">
        <v>46.7</v>
      </c>
      <c r="E12609">
        <v>46.42</v>
      </c>
      <c r="F12609">
        <v>761931</v>
      </c>
    </row>
    <row r="12610" spans="1:6" x14ac:dyDescent="0.3">
      <c r="A12610" t="str">
        <f t="shared" si="196"/>
        <v>42563 FMC</v>
      </c>
      <c r="B12610" s="60">
        <v>42563</v>
      </c>
      <c r="C12610" s="58" t="s">
        <v>91</v>
      </c>
      <c r="D12610" s="61">
        <v>47</v>
      </c>
      <c r="E12610">
        <v>48.08</v>
      </c>
      <c r="F12610">
        <v>1248453</v>
      </c>
    </row>
    <row r="12611" spans="1:6" x14ac:dyDescent="0.3">
      <c r="A12611" t="str">
        <f t="shared" si="196"/>
        <v>42564 FMC</v>
      </c>
      <c r="B12611" s="60">
        <v>42564</v>
      </c>
      <c r="C12611" s="58" t="s">
        <v>91</v>
      </c>
      <c r="D12611" s="61">
        <v>48.29</v>
      </c>
      <c r="E12611">
        <v>48.29</v>
      </c>
      <c r="F12611">
        <v>1182677</v>
      </c>
    </row>
    <row r="12612" spans="1:6" x14ac:dyDescent="0.3">
      <c r="A12612" t="str">
        <f t="shared" si="196"/>
        <v>42565 FMC</v>
      </c>
      <c r="B12612" s="60">
        <v>42565</v>
      </c>
      <c r="C12612" s="58" t="s">
        <v>91</v>
      </c>
      <c r="D12612" s="61">
        <v>48.92</v>
      </c>
      <c r="E12612">
        <v>48.64</v>
      </c>
      <c r="F12612">
        <v>1074338</v>
      </c>
    </row>
    <row r="12613" spans="1:6" x14ac:dyDescent="0.3">
      <c r="A12613" t="str">
        <f t="shared" ref="A12613:A12676" si="197">CONCATENATE(B12613, " ", C12613)</f>
        <v>42566 FMC</v>
      </c>
      <c r="B12613" s="60">
        <v>42566</v>
      </c>
      <c r="C12613" s="58" t="s">
        <v>91</v>
      </c>
      <c r="D12613" s="61">
        <v>48.74</v>
      </c>
      <c r="E12613">
        <v>48.86</v>
      </c>
      <c r="F12613">
        <v>958422</v>
      </c>
    </row>
    <row r="12614" spans="1:6" x14ac:dyDescent="0.3">
      <c r="A12614" t="str">
        <f t="shared" si="197"/>
        <v>42569 FMC</v>
      </c>
      <c r="B12614" s="60">
        <v>42569</v>
      </c>
      <c r="C12614" s="58" t="s">
        <v>91</v>
      </c>
      <c r="D12614" s="61">
        <v>48.66</v>
      </c>
      <c r="E12614">
        <v>48.98</v>
      </c>
      <c r="F12614">
        <v>728746</v>
      </c>
    </row>
    <row r="12615" spans="1:6" x14ac:dyDescent="0.3">
      <c r="A12615" t="str">
        <f t="shared" si="197"/>
        <v>42570 FMC</v>
      </c>
      <c r="B12615" s="60">
        <v>42570</v>
      </c>
      <c r="C12615" s="58" t="s">
        <v>91</v>
      </c>
      <c r="D12615" s="61">
        <v>48.81</v>
      </c>
      <c r="E12615">
        <v>48.42</v>
      </c>
      <c r="F12615">
        <v>1176555</v>
      </c>
    </row>
    <row r="12616" spans="1:6" x14ac:dyDescent="0.3">
      <c r="A12616" t="str">
        <f t="shared" si="197"/>
        <v>42571 FMC</v>
      </c>
      <c r="B12616" s="60">
        <v>42571</v>
      </c>
      <c r="C12616" s="58" t="s">
        <v>91</v>
      </c>
      <c r="D12616" s="61">
        <v>48.45</v>
      </c>
      <c r="E12616">
        <v>48.68</v>
      </c>
      <c r="F12616">
        <v>1517229</v>
      </c>
    </row>
    <row r="12617" spans="1:6" x14ac:dyDescent="0.3">
      <c r="A12617" t="str">
        <f t="shared" si="197"/>
        <v>42572 FMC</v>
      </c>
      <c r="B12617" s="60">
        <v>42572</v>
      </c>
      <c r="C12617" s="58" t="s">
        <v>91</v>
      </c>
      <c r="D12617" s="61">
        <v>48.56</v>
      </c>
      <c r="E12617">
        <v>47.99</v>
      </c>
      <c r="F12617">
        <v>723786</v>
      </c>
    </row>
    <row r="12618" spans="1:6" x14ac:dyDescent="0.3">
      <c r="A12618" t="str">
        <f t="shared" si="197"/>
        <v>42573 FMC</v>
      </c>
      <c r="B12618" s="60">
        <v>42573</v>
      </c>
      <c r="C12618" s="58" t="s">
        <v>91</v>
      </c>
      <c r="D12618" s="61">
        <v>47.86</v>
      </c>
      <c r="E12618">
        <v>48.13</v>
      </c>
      <c r="F12618">
        <v>652802</v>
      </c>
    </row>
    <row r="12619" spans="1:6" x14ac:dyDescent="0.3">
      <c r="A12619" t="str">
        <f t="shared" si="197"/>
        <v>42576 FMC</v>
      </c>
      <c r="B12619" s="60">
        <v>42576</v>
      </c>
      <c r="C12619" s="58" t="s">
        <v>91</v>
      </c>
      <c r="D12619" s="61">
        <v>48.12</v>
      </c>
      <c r="E12619">
        <v>47.95</v>
      </c>
      <c r="F12619">
        <v>1088102</v>
      </c>
    </row>
    <row r="12620" spans="1:6" x14ac:dyDescent="0.3">
      <c r="A12620" t="str">
        <f t="shared" si="197"/>
        <v>42577 FMC</v>
      </c>
      <c r="B12620" s="60">
        <v>42577</v>
      </c>
      <c r="C12620" s="58" t="s">
        <v>91</v>
      </c>
      <c r="D12620" s="61">
        <v>48.07</v>
      </c>
      <c r="E12620">
        <v>48.8</v>
      </c>
      <c r="F12620">
        <v>1187458</v>
      </c>
    </row>
    <row r="12621" spans="1:6" x14ac:dyDescent="0.3">
      <c r="A12621" t="str">
        <f t="shared" si="197"/>
        <v>42578 FMC</v>
      </c>
      <c r="B12621" s="60">
        <v>42578</v>
      </c>
      <c r="C12621" s="58" t="s">
        <v>91</v>
      </c>
      <c r="D12621" s="61">
        <v>48.77</v>
      </c>
      <c r="E12621">
        <v>48.22</v>
      </c>
      <c r="F12621">
        <v>818420</v>
      </c>
    </row>
    <row r="12622" spans="1:6" x14ac:dyDescent="0.3">
      <c r="A12622" t="str">
        <f t="shared" si="197"/>
        <v>42579 FMC</v>
      </c>
      <c r="B12622" s="60">
        <v>42579</v>
      </c>
      <c r="C12622" s="58" t="s">
        <v>91</v>
      </c>
      <c r="D12622" s="61">
        <v>48.04</v>
      </c>
      <c r="E12622">
        <v>48.06</v>
      </c>
      <c r="F12622">
        <v>659491</v>
      </c>
    </row>
    <row r="12623" spans="1:6" x14ac:dyDescent="0.3">
      <c r="A12623" t="str">
        <f t="shared" si="197"/>
        <v>42580 FMC</v>
      </c>
      <c r="B12623" s="60">
        <v>42580</v>
      </c>
      <c r="C12623" s="58" t="s">
        <v>91</v>
      </c>
      <c r="D12623" s="61">
        <v>47.79</v>
      </c>
      <c r="E12623">
        <v>47.54</v>
      </c>
      <c r="F12623">
        <v>1061391</v>
      </c>
    </row>
    <row r="12624" spans="1:6" x14ac:dyDescent="0.3">
      <c r="A12624" t="str">
        <f t="shared" si="197"/>
        <v>42583 FMC</v>
      </c>
      <c r="B12624" s="60">
        <v>42583</v>
      </c>
      <c r="C12624" s="58" t="s">
        <v>91</v>
      </c>
      <c r="D12624" s="61">
        <v>47.49</v>
      </c>
      <c r="E12624">
        <v>47.26</v>
      </c>
      <c r="F12624">
        <v>922544</v>
      </c>
    </row>
    <row r="12625" spans="1:6" x14ac:dyDescent="0.3">
      <c r="A12625" t="str">
        <f t="shared" si="197"/>
        <v>42584 FMC</v>
      </c>
      <c r="B12625" s="60">
        <v>42584</v>
      </c>
      <c r="C12625" s="58" t="s">
        <v>91</v>
      </c>
      <c r="D12625" s="61">
        <v>47.25</v>
      </c>
      <c r="E12625">
        <v>46.65</v>
      </c>
      <c r="F12625">
        <v>1103084</v>
      </c>
    </row>
    <row r="12626" spans="1:6" x14ac:dyDescent="0.3">
      <c r="A12626" t="str">
        <f t="shared" si="197"/>
        <v>42585 FMC</v>
      </c>
      <c r="B12626" s="60">
        <v>42585</v>
      </c>
      <c r="C12626" s="58" t="s">
        <v>91</v>
      </c>
      <c r="D12626" s="61">
        <v>46.49</v>
      </c>
      <c r="E12626">
        <v>48.2</v>
      </c>
      <c r="F12626">
        <v>2193649</v>
      </c>
    </row>
    <row r="12627" spans="1:6" x14ac:dyDescent="0.3">
      <c r="A12627" t="str">
        <f t="shared" si="197"/>
        <v>42586 FMC</v>
      </c>
      <c r="B12627" s="60">
        <v>42586</v>
      </c>
      <c r="C12627" s="58" t="s">
        <v>91</v>
      </c>
      <c r="D12627" s="61">
        <v>48.15</v>
      </c>
      <c r="E12627">
        <v>48.39</v>
      </c>
      <c r="F12627">
        <v>1205194</v>
      </c>
    </row>
    <row r="12628" spans="1:6" x14ac:dyDescent="0.3">
      <c r="A12628" t="str">
        <f t="shared" si="197"/>
        <v>42587 FMC</v>
      </c>
      <c r="B12628" s="60">
        <v>42587</v>
      </c>
      <c r="C12628" s="58" t="s">
        <v>91</v>
      </c>
      <c r="D12628" s="61">
        <v>48.79</v>
      </c>
      <c r="E12628">
        <v>48.25</v>
      </c>
      <c r="F12628">
        <v>930563</v>
      </c>
    </row>
    <row r="12629" spans="1:6" x14ac:dyDescent="0.3">
      <c r="A12629" t="str">
        <f t="shared" si="197"/>
        <v>42590 FMC</v>
      </c>
      <c r="B12629" s="60">
        <v>42590</v>
      </c>
      <c r="C12629" s="58" t="s">
        <v>91</v>
      </c>
      <c r="D12629" s="61">
        <v>48.38</v>
      </c>
      <c r="E12629">
        <v>48.45</v>
      </c>
      <c r="F12629">
        <v>663406</v>
      </c>
    </row>
    <row r="12630" spans="1:6" x14ac:dyDescent="0.3">
      <c r="A12630" t="str">
        <f t="shared" si="197"/>
        <v>42591 FMC</v>
      </c>
      <c r="B12630" s="60">
        <v>42591</v>
      </c>
      <c r="C12630" s="58" t="s">
        <v>91</v>
      </c>
      <c r="D12630" s="61">
        <v>48.6</v>
      </c>
      <c r="E12630">
        <v>47.92</v>
      </c>
      <c r="F12630">
        <v>864072</v>
      </c>
    </row>
    <row r="12631" spans="1:6" x14ac:dyDescent="0.3">
      <c r="A12631" t="str">
        <f t="shared" si="197"/>
        <v>42592 FMC</v>
      </c>
      <c r="B12631" s="60">
        <v>42592</v>
      </c>
      <c r="C12631" s="58" t="s">
        <v>91</v>
      </c>
      <c r="D12631" s="61">
        <v>48.16</v>
      </c>
      <c r="E12631">
        <v>47.88</v>
      </c>
      <c r="F12631">
        <v>495073</v>
      </c>
    </row>
    <row r="12632" spans="1:6" x14ac:dyDescent="0.3">
      <c r="A12632" t="str">
        <f t="shared" si="197"/>
        <v>42593 FMC</v>
      </c>
      <c r="B12632" s="60">
        <v>42593</v>
      </c>
      <c r="C12632" s="58" t="s">
        <v>91</v>
      </c>
      <c r="D12632" s="61">
        <v>48.02</v>
      </c>
      <c r="E12632">
        <v>48.35</v>
      </c>
      <c r="F12632">
        <v>754916</v>
      </c>
    </row>
    <row r="12633" spans="1:6" x14ac:dyDescent="0.3">
      <c r="A12633" t="str">
        <f t="shared" si="197"/>
        <v>42594 FMC</v>
      </c>
      <c r="B12633" s="60">
        <v>42594</v>
      </c>
      <c r="C12633" s="58" t="s">
        <v>91</v>
      </c>
      <c r="D12633" s="61">
        <v>48.11</v>
      </c>
      <c r="E12633">
        <v>47.65</v>
      </c>
      <c r="F12633">
        <v>1095121</v>
      </c>
    </row>
    <row r="12634" spans="1:6" x14ac:dyDescent="0.3">
      <c r="A12634" t="str">
        <f t="shared" si="197"/>
        <v>42597 FMC</v>
      </c>
      <c r="B12634" s="60">
        <v>42597</v>
      </c>
      <c r="C12634" s="58" t="s">
        <v>91</v>
      </c>
      <c r="D12634" s="61">
        <v>47.95</v>
      </c>
      <c r="E12634">
        <v>48.29</v>
      </c>
      <c r="F12634">
        <v>851425</v>
      </c>
    </row>
    <row r="12635" spans="1:6" x14ac:dyDescent="0.3">
      <c r="A12635" t="str">
        <f t="shared" si="197"/>
        <v>42598 FMC</v>
      </c>
      <c r="B12635" s="60">
        <v>42598</v>
      </c>
      <c r="C12635" s="58" t="s">
        <v>91</v>
      </c>
      <c r="D12635" s="61">
        <v>48.43</v>
      </c>
      <c r="E12635">
        <v>47.53</v>
      </c>
      <c r="F12635">
        <v>816088</v>
      </c>
    </row>
    <row r="12636" spans="1:6" x14ac:dyDescent="0.3">
      <c r="A12636" t="str">
        <f t="shared" si="197"/>
        <v>42599 FMC</v>
      </c>
      <c r="B12636" s="60">
        <v>42599</v>
      </c>
      <c r="C12636" s="58" t="s">
        <v>91</v>
      </c>
      <c r="D12636" s="61">
        <v>47.52</v>
      </c>
      <c r="E12636">
        <v>47</v>
      </c>
      <c r="F12636">
        <v>990966</v>
      </c>
    </row>
    <row r="12637" spans="1:6" x14ac:dyDescent="0.3">
      <c r="A12637" t="str">
        <f t="shared" si="197"/>
        <v>42600 FMC</v>
      </c>
      <c r="B12637" s="60">
        <v>42600</v>
      </c>
      <c r="C12637" s="58" t="s">
        <v>91</v>
      </c>
      <c r="D12637" s="61">
        <v>47.09</v>
      </c>
      <c r="E12637">
        <v>47.55</v>
      </c>
      <c r="F12637">
        <v>540432</v>
      </c>
    </row>
    <row r="12638" spans="1:6" x14ac:dyDescent="0.3">
      <c r="A12638" t="str">
        <f t="shared" si="197"/>
        <v>42601 FMC</v>
      </c>
      <c r="B12638" s="60">
        <v>42601</v>
      </c>
      <c r="C12638" s="58" t="s">
        <v>91</v>
      </c>
      <c r="D12638" s="61">
        <v>47.25</v>
      </c>
      <c r="E12638">
        <v>47.81</v>
      </c>
      <c r="F12638">
        <v>767277</v>
      </c>
    </row>
    <row r="12639" spans="1:6" x14ac:dyDescent="0.3">
      <c r="A12639" t="str">
        <f t="shared" si="197"/>
        <v>42604 FMC</v>
      </c>
      <c r="B12639" s="60">
        <v>42604</v>
      </c>
      <c r="C12639" s="58" t="s">
        <v>91</v>
      </c>
      <c r="D12639" s="61">
        <v>47.59</v>
      </c>
      <c r="E12639">
        <v>47.58</v>
      </c>
      <c r="F12639">
        <v>535469</v>
      </c>
    </row>
    <row r="12640" spans="1:6" x14ac:dyDescent="0.3">
      <c r="A12640" t="str">
        <f t="shared" si="197"/>
        <v>42605 FMC</v>
      </c>
      <c r="B12640" s="60">
        <v>42605</v>
      </c>
      <c r="C12640" s="58" t="s">
        <v>91</v>
      </c>
      <c r="D12640" s="61">
        <v>48.05</v>
      </c>
      <c r="E12640">
        <v>48.19</v>
      </c>
      <c r="F12640">
        <v>529744</v>
      </c>
    </row>
    <row r="12641" spans="1:6" x14ac:dyDescent="0.3">
      <c r="A12641" t="str">
        <f t="shared" si="197"/>
        <v>42606 FMC</v>
      </c>
      <c r="B12641" s="60">
        <v>42606</v>
      </c>
      <c r="C12641" s="58" t="s">
        <v>91</v>
      </c>
      <c r="D12641" s="61">
        <v>48.02</v>
      </c>
      <c r="E12641">
        <v>47.01</v>
      </c>
      <c r="F12641">
        <v>601537</v>
      </c>
    </row>
    <row r="12642" spans="1:6" x14ac:dyDescent="0.3">
      <c r="A12642" t="str">
        <f t="shared" si="197"/>
        <v>42607 FMC</v>
      </c>
      <c r="B12642" s="60">
        <v>42607</v>
      </c>
      <c r="C12642" s="58" t="s">
        <v>91</v>
      </c>
      <c r="D12642" s="61">
        <v>47.01</v>
      </c>
      <c r="E12642">
        <v>47.17</v>
      </c>
      <c r="F12642">
        <v>608836</v>
      </c>
    </row>
    <row r="12643" spans="1:6" x14ac:dyDescent="0.3">
      <c r="A12643" t="str">
        <f t="shared" si="197"/>
        <v>42608 FMC</v>
      </c>
      <c r="B12643" s="60">
        <v>42608</v>
      </c>
      <c r="C12643" s="58" t="s">
        <v>91</v>
      </c>
      <c r="D12643" s="61">
        <v>47.52</v>
      </c>
      <c r="E12643">
        <v>46.56</v>
      </c>
      <c r="F12643">
        <v>958179</v>
      </c>
    </row>
    <row r="12644" spans="1:6" x14ac:dyDescent="0.3">
      <c r="A12644" t="str">
        <f t="shared" si="197"/>
        <v>42611 FMC</v>
      </c>
      <c r="B12644" s="60">
        <v>42611</v>
      </c>
      <c r="C12644" s="58" t="s">
        <v>91</v>
      </c>
      <c r="D12644" s="61">
        <v>46.51</v>
      </c>
      <c r="E12644">
        <v>47.23</v>
      </c>
      <c r="F12644">
        <v>1198791</v>
      </c>
    </row>
    <row r="12645" spans="1:6" x14ac:dyDescent="0.3">
      <c r="A12645" t="str">
        <f t="shared" si="197"/>
        <v>42612 FMC</v>
      </c>
      <c r="B12645" s="60">
        <v>42612</v>
      </c>
      <c r="C12645" s="58" t="s">
        <v>91</v>
      </c>
      <c r="D12645" s="61">
        <v>47.24</v>
      </c>
      <c r="E12645">
        <v>47.4</v>
      </c>
      <c r="F12645">
        <v>849450</v>
      </c>
    </row>
    <row r="12646" spans="1:6" x14ac:dyDescent="0.3">
      <c r="A12646" t="str">
        <f t="shared" si="197"/>
        <v>42613 FMC</v>
      </c>
      <c r="B12646" s="60">
        <v>42613</v>
      </c>
      <c r="C12646" s="58" t="s">
        <v>91</v>
      </c>
      <c r="D12646" s="61">
        <v>47.15</v>
      </c>
      <c r="E12646">
        <v>46.94</v>
      </c>
      <c r="F12646">
        <v>908287</v>
      </c>
    </row>
    <row r="12647" spans="1:6" x14ac:dyDescent="0.3">
      <c r="A12647" t="str">
        <f t="shared" si="197"/>
        <v>42614 FMC</v>
      </c>
      <c r="B12647" s="60">
        <v>42614</v>
      </c>
      <c r="C12647" s="58" t="s">
        <v>91</v>
      </c>
      <c r="D12647" s="61">
        <v>47</v>
      </c>
      <c r="E12647">
        <v>46.7</v>
      </c>
      <c r="F12647">
        <v>695162</v>
      </c>
    </row>
    <row r="12648" spans="1:6" x14ac:dyDescent="0.3">
      <c r="A12648" t="str">
        <f t="shared" si="197"/>
        <v>42615 FMC</v>
      </c>
      <c r="B12648" s="60">
        <v>42615</v>
      </c>
      <c r="C12648" s="58" t="s">
        <v>91</v>
      </c>
      <c r="D12648" s="61">
        <v>47.21</v>
      </c>
      <c r="E12648">
        <v>47.51</v>
      </c>
      <c r="F12648">
        <v>750333</v>
      </c>
    </row>
    <row r="12649" spans="1:6" x14ac:dyDescent="0.3">
      <c r="A12649" t="str">
        <f t="shared" si="197"/>
        <v>42619 FMC</v>
      </c>
      <c r="B12649" s="60">
        <v>42619</v>
      </c>
      <c r="C12649" s="58" t="s">
        <v>91</v>
      </c>
      <c r="D12649" s="61">
        <v>47.59</v>
      </c>
      <c r="E12649">
        <v>46.71</v>
      </c>
      <c r="F12649">
        <v>522187</v>
      </c>
    </row>
    <row r="12650" spans="1:6" x14ac:dyDescent="0.3">
      <c r="A12650" t="str">
        <f t="shared" si="197"/>
        <v>42620 FMC</v>
      </c>
      <c r="B12650" s="60">
        <v>42620</v>
      </c>
      <c r="C12650" s="58" t="s">
        <v>91</v>
      </c>
      <c r="D12650" s="61">
        <v>46.48</v>
      </c>
      <c r="E12650">
        <v>46.91</v>
      </c>
      <c r="F12650">
        <v>595335</v>
      </c>
    </row>
    <row r="12651" spans="1:6" x14ac:dyDescent="0.3">
      <c r="A12651" t="str">
        <f t="shared" si="197"/>
        <v>42621 FMC</v>
      </c>
      <c r="B12651" s="60">
        <v>42621</v>
      </c>
      <c r="C12651" s="58" t="s">
        <v>91</v>
      </c>
      <c r="D12651" s="61">
        <v>46.91</v>
      </c>
      <c r="E12651">
        <v>47.39</v>
      </c>
      <c r="F12651">
        <v>1072278</v>
      </c>
    </row>
    <row r="12652" spans="1:6" x14ac:dyDescent="0.3">
      <c r="A12652" t="str">
        <f t="shared" si="197"/>
        <v>42622 FMC</v>
      </c>
      <c r="B12652" s="60">
        <v>42622</v>
      </c>
      <c r="C12652" s="58" t="s">
        <v>91</v>
      </c>
      <c r="D12652" s="61">
        <v>46.98</v>
      </c>
      <c r="E12652">
        <v>44.86</v>
      </c>
      <c r="F12652">
        <v>1581113</v>
      </c>
    </row>
    <row r="12653" spans="1:6" x14ac:dyDescent="0.3">
      <c r="A12653" t="str">
        <f t="shared" si="197"/>
        <v>42625 FMC</v>
      </c>
      <c r="B12653" s="60">
        <v>42625</v>
      </c>
      <c r="C12653" s="58" t="s">
        <v>91</v>
      </c>
      <c r="D12653" s="61">
        <v>44.53</v>
      </c>
      <c r="E12653">
        <v>46.11</v>
      </c>
      <c r="F12653">
        <v>970933</v>
      </c>
    </row>
    <row r="12654" spans="1:6" x14ac:dyDescent="0.3">
      <c r="A12654" t="str">
        <f t="shared" si="197"/>
        <v>42626 FMC</v>
      </c>
      <c r="B12654" s="60">
        <v>42626</v>
      </c>
      <c r="C12654" s="58" t="s">
        <v>91</v>
      </c>
      <c r="D12654" s="61">
        <v>45.44</v>
      </c>
      <c r="E12654">
        <v>44.92</v>
      </c>
      <c r="F12654">
        <v>1235623</v>
      </c>
    </row>
    <row r="12655" spans="1:6" x14ac:dyDescent="0.3">
      <c r="A12655" t="str">
        <f t="shared" si="197"/>
        <v>42627 FMC</v>
      </c>
      <c r="B12655" s="60">
        <v>42627</v>
      </c>
      <c r="C12655" s="58" t="s">
        <v>91</v>
      </c>
      <c r="D12655" s="61">
        <v>45.08</v>
      </c>
      <c r="E12655">
        <v>46.5</v>
      </c>
      <c r="F12655">
        <v>1894692</v>
      </c>
    </row>
    <row r="12656" spans="1:6" x14ac:dyDescent="0.3">
      <c r="A12656" t="str">
        <f t="shared" si="197"/>
        <v>42628 FMC</v>
      </c>
      <c r="B12656" s="60">
        <v>42628</v>
      </c>
      <c r="C12656" s="58" t="s">
        <v>91</v>
      </c>
      <c r="D12656" s="61">
        <v>46.12</v>
      </c>
      <c r="E12656">
        <v>47.43</v>
      </c>
      <c r="F12656">
        <v>1738794</v>
      </c>
    </row>
    <row r="12657" spans="1:6" x14ac:dyDescent="0.3">
      <c r="A12657" t="str">
        <f t="shared" si="197"/>
        <v>42629 FMC</v>
      </c>
      <c r="B12657" s="60">
        <v>42629</v>
      </c>
      <c r="C12657" s="58" t="s">
        <v>91</v>
      </c>
      <c r="D12657" s="61">
        <v>46.94</v>
      </c>
      <c r="E12657">
        <v>47.79</v>
      </c>
      <c r="F12657">
        <v>3597526</v>
      </c>
    </row>
    <row r="12658" spans="1:6" x14ac:dyDescent="0.3">
      <c r="A12658" t="str">
        <f t="shared" si="197"/>
        <v>42632 FMC</v>
      </c>
      <c r="B12658" s="60">
        <v>42632</v>
      </c>
      <c r="C12658" s="58" t="s">
        <v>91</v>
      </c>
      <c r="D12658" s="61">
        <v>48.28</v>
      </c>
      <c r="E12658">
        <v>47.78</v>
      </c>
      <c r="F12658">
        <v>1071178</v>
      </c>
    </row>
    <row r="12659" spans="1:6" x14ac:dyDescent="0.3">
      <c r="A12659" t="str">
        <f t="shared" si="197"/>
        <v>42633 FMC</v>
      </c>
      <c r="B12659" s="60">
        <v>42633</v>
      </c>
      <c r="C12659" s="58" t="s">
        <v>91</v>
      </c>
      <c r="D12659" s="61">
        <v>48.1</v>
      </c>
      <c r="E12659">
        <v>47.34</v>
      </c>
      <c r="F12659">
        <v>808934</v>
      </c>
    </row>
    <row r="12660" spans="1:6" x14ac:dyDescent="0.3">
      <c r="A12660" t="str">
        <f t="shared" si="197"/>
        <v>42634 FMC</v>
      </c>
      <c r="B12660" s="60">
        <v>42634</v>
      </c>
      <c r="C12660" s="58" t="s">
        <v>91</v>
      </c>
      <c r="D12660" s="61">
        <v>47.83</v>
      </c>
      <c r="E12660">
        <v>48.58</v>
      </c>
      <c r="F12660">
        <v>745616</v>
      </c>
    </row>
    <row r="12661" spans="1:6" x14ac:dyDescent="0.3">
      <c r="A12661" t="str">
        <f t="shared" si="197"/>
        <v>42635 FMC</v>
      </c>
      <c r="B12661" s="60">
        <v>42635</v>
      </c>
      <c r="C12661" s="58" t="s">
        <v>91</v>
      </c>
      <c r="D12661" s="61">
        <v>48.92</v>
      </c>
      <c r="E12661">
        <v>48.9</v>
      </c>
      <c r="F12661">
        <v>542480</v>
      </c>
    </row>
    <row r="12662" spans="1:6" x14ac:dyDescent="0.3">
      <c r="A12662" t="str">
        <f t="shared" si="197"/>
        <v>42636 FMC</v>
      </c>
      <c r="B12662" s="60">
        <v>42636</v>
      </c>
      <c r="C12662" s="58" t="s">
        <v>91</v>
      </c>
      <c r="D12662" s="61">
        <v>48.62</v>
      </c>
      <c r="E12662">
        <v>48.59</v>
      </c>
      <c r="F12662">
        <v>736008</v>
      </c>
    </row>
    <row r="12663" spans="1:6" x14ac:dyDescent="0.3">
      <c r="A12663" t="str">
        <f t="shared" si="197"/>
        <v>42639 FMC</v>
      </c>
      <c r="B12663" s="60">
        <v>42639</v>
      </c>
      <c r="C12663" s="58" t="s">
        <v>91</v>
      </c>
      <c r="D12663" s="61">
        <v>48.51</v>
      </c>
      <c r="E12663">
        <v>48.03</v>
      </c>
      <c r="F12663">
        <v>531575</v>
      </c>
    </row>
    <row r="12664" spans="1:6" x14ac:dyDescent="0.3">
      <c r="A12664" t="str">
        <f t="shared" si="197"/>
        <v>42640 FMC</v>
      </c>
      <c r="B12664" s="60">
        <v>42640</v>
      </c>
      <c r="C12664" s="58" t="s">
        <v>91</v>
      </c>
      <c r="D12664" s="61">
        <v>47.8</v>
      </c>
      <c r="E12664">
        <v>48.35</v>
      </c>
      <c r="F12664">
        <v>757962</v>
      </c>
    </row>
    <row r="12665" spans="1:6" x14ac:dyDescent="0.3">
      <c r="A12665" t="str">
        <f t="shared" si="197"/>
        <v>42641 FMC</v>
      </c>
      <c r="B12665" s="60">
        <v>42641</v>
      </c>
      <c r="C12665" s="58" t="s">
        <v>91</v>
      </c>
      <c r="D12665" s="61">
        <v>48.21</v>
      </c>
      <c r="E12665">
        <v>48.54</v>
      </c>
      <c r="F12665">
        <v>1178765</v>
      </c>
    </row>
    <row r="12666" spans="1:6" x14ac:dyDescent="0.3">
      <c r="A12666" t="str">
        <f t="shared" si="197"/>
        <v>42642 FMC</v>
      </c>
      <c r="B12666" s="60">
        <v>42642</v>
      </c>
      <c r="C12666" s="58" t="s">
        <v>91</v>
      </c>
      <c r="D12666" s="61">
        <v>48.27</v>
      </c>
      <c r="E12666">
        <v>48.24</v>
      </c>
      <c r="F12666">
        <v>795792</v>
      </c>
    </row>
    <row r="12667" spans="1:6" x14ac:dyDescent="0.3">
      <c r="A12667" t="str">
        <f t="shared" si="197"/>
        <v>42643 FMC</v>
      </c>
      <c r="B12667" s="60">
        <v>42643</v>
      </c>
      <c r="C12667" s="58" t="s">
        <v>91</v>
      </c>
      <c r="D12667" s="61">
        <v>48.56</v>
      </c>
      <c r="E12667">
        <v>48.34</v>
      </c>
      <c r="F12667">
        <v>765517</v>
      </c>
    </row>
    <row r="12668" spans="1:6" x14ac:dyDescent="0.3">
      <c r="A12668" t="str">
        <f t="shared" si="197"/>
        <v>42646 FMC</v>
      </c>
      <c r="B12668" s="60">
        <v>42646</v>
      </c>
      <c r="C12668" s="58" t="s">
        <v>91</v>
      </c>
      <c r="D12668" s="61">
        <v>48.21</v>
      </c>
      <c r="E12668">
        <v>48.11</v>
      </c>
      <c r="F12668">
        <v>602472</v>
      </c>
    </row>
    <row r="12669" spans="1:6" x14ac:dyDescent="0.3">
      <c r="A12669" t="str">
        <f t="shared" si="197"/>
        <v>42647 FMC</v>
      </c>
      <c r="B12669" s="60">
        <v>42647</v>
      </c>
      <c r="C12669" s="58" t="s">
        <v>91</v>
      </c>
      <c r="D12669" s="61">
        <v>48.09</v>
      </c>
      <c r="E12669">
        <v>47.22</v>
      </c>
      <c r="F12669">
        <v>669929</v>
      </c>
    </row>
    <row r="12670" spans="1:6" x14ac:dyDescent="0.3">
      <c r="A12670" t="str">
        <f t="shared" si="197"/>
        <v>42648 FMC</v>
      </c>
      <c r="B12670" s="60">
        <v>42648</v>
      </c>
      <c r="C12670" s="58" t="s">
        <v>91</v>
      </c>
      <c r="D12670" s="61">
        <v>47.69</v>
      </c>
      <c r="E12670">
        <v>47.78</v>
      </c>
      <c r="F12670">
        <v>650575</v>
      </c>
    </row>
    <row r="12671" spans="1:6" x14ac:dyDescent="0.3">
      <c r="A12671" t="str">
        <f t="shared" si="197"/>
        <v>42649 FMC</v>
      </c>
      <c r="B12671" s="60">
        <v>42649</v>
      </c>
      <c r="C12671" s="58" t="s">
        <v>91</v>
      </c>
      <c r="D12671" s="61">
        <v>47.59</v>
      </c>
      <c r="E12671">
        <v>48.05</v>
      </c>
      <c r="F12671">
        <v>543209</v>
      </c>
    </row>
    <row r="12672" spans="1:6" x14ac:dyDescent="0.3">
      <c r="A12672" t="str">
        <f t="shared" si="197"/>
        <v>42650 FMC</v>
      </c>
      <c r="B12672" s="60">
        <v>42650</v>
      </c>
      <c r="C12672" s="58" t="s">
        <v>91</v>
      </c>
      <c r="D12672" s="61">
        <v>48.29</v>
      </c>
      <c r="E12672">
        <v>47.7</v>
      </c>
      <c r="F12672">
        <v>648091</v>
      </c>
    </row>
    <row r="12673" spans="1:6" x14ac:dyDescent="0.3">
      <c r="A12673" t="str">
        <f t="shared" si="197"/>
        <v>42653 FMC</v>
      </c>
      <c r="B12673" s="60">
        <v>42653</v>
      </c>
      <c r="C12673" s="58" t="s">
        <v>91</v>
      </c>
      <c r="D12673" s="61">
        <v>48.24</v>
      </c>
      <c r="E12673">
        <v>47.84</v>
      </c>
      <c r="F12673">
        <v>336793</v>
      </c>
    </row>
    <row r="12674" spans="1:6" x14ac:dyDescent="0.3">
      <c r="A12674" t="str">
        <f t="shared" si="197"/>
        <v>42654 FMC</v>
      </c>
      <c r="B12674" s="60">
        <v>42654</v>
      </c>
      <c r="C12674" s="58" t="s">
        <v>91</v>
      </c>
      <c r="D12674" s="61">
        <v>47.47</v>
      </c>
      <c r="E12674">
        <v>47.25</v>
      </c>
      <c r="F12674">
        <v>552200</v>
      </c>
    </row>
    <row r="12675" spans="1:6" x14ac:dyDescent="0.3">
      <c r="A12675" t="str">
        <f t="shared" si="197"/>
        <v>42655 FMC</v>
      </c>
      <c r="B12675" s="60">
        <v>42655</v>
      </c>
      <c r="C12675" s="58" t="s">
        <v>91</v>
      </c>
      <c r="D12675" s="61">
        <v>47.25</v>
      </c>
      <c r="E12675">
        <v>47.01</v>
      </c>
      <c r="F12675">
        <v>593208</v>
      </c>
    </row>
    <row r="12676" spans="1:6" x14ac:dyDescent="0.3">
      <c r="A12676" t="str">
        <f t="shared" si="197"/>
        <v>42656 FMC</v>
      </c>
      <c r="B12676" s="60">
        <v>42656</v>
      </c>
      <c r="C12676" s="58" t="s">
        <v>91</v>
      </c>
      <c r="D12676" s="61">
        <v>46.4</v>
      </c>
      <c r="E12676">
        <v>46.36</v>
      </c>
      <c r="F12676">
        <v>1070023</v>
      </c>
    </row>
    <row r="12677" spans="1:6" x14ac:dyDescent="0.3">
      <c r="A12677" t="str">
        <f t="shared" ref="A12677:A12740" si="198">CONCATENATE(B12677, " ", C12677)</f>
        <v>42657 FMC</v>
      </c>
      <c r="B12677" s="60">
        <v>42657</v>
      </c>
      <c r="C12677" s="58" t="s">
        <v>91</v>
      </c>
      <c r="D12677" s="61">
        <v>46.82</v>
      </c>
      <c r="E12677">
        <v>46.56</v>
      </c>
      <c r="F12677">
        <v>895558</v>
      </c>
    </row>
    <row r="12678" spans="1:6" x14ac:dyDescent="0.3">
      <c r="A12678" t="str">
        <f t="shared" si="198"/>
        <v>42660 FMC</v>
      </c>
      <c r="B12678" s="60">
        <v>42660</v>
      </c>
      <c r="C12678" s="58" t="s">
        <v>91</v>
      </c>
      <c r="D12678" s="61">
        <v>47.6</v>
      </c>
      <c r="E12678">
        <v>46.41</v>
      </c>
      <c r="F12678">
        <v>1182863</v>
      </c>
    </row>
    <row r="12679" spans="1:6" x14ac:dyDescent="0.3">
      <c r="A12679" t="str">
        <f t="shared" si="198"/>
        <v>42661 FMC</v>
      </c>
      <c r="B12679" s="60">
        <v>42661</v>
      </c>
      <c r="C12679" s="58" t="s">
        <v>91</v>
      </c>
      <c r="D12679" s="61">
        <v>47</v>
      </c>
      <c r="E12679">
        <v>47.22</v>
      </c>
      <c r="F12679">
        <v>1151035</v>
      </c>
    </row>
    <row r="12680" spans="1:6" x14ac:dyDescent="0.3">
      <c r="A12680" t="str">
        <f t="shared" si="198"/>
        <v>42662 FMC</v>
      </c>
      <c r="B12680" s="60">
        <v>42662</v>
      </c>
      <c r="C12680" s="58" t="s">
        <v>91</v>
      </c>
      <c r="D12680" s="61">
        <v>47.39</v>
      </c>
      <c r="E12680">
        <v>47.92</v>
      </c>
      <c r="F12680">
        <v>490912</v>
      </c>
    </row>
    <row r="12681" spans="1:6" x14ac:dyDescent="0.3">
      <c r="A12681" t="str">
        <f t="shared" si="198"/>
        <v>42663 FMC</v>
      </c>
      <c r="B12681" s="60">
        <v>42663</v>
      </c>
      <c r="C12681" s="58" t="s">
        <v>91</v>
      </c>
      <c r="D12681" s="61">
        <v>47.6</v>
      </c>
      <c r="E12681">
        <v>48.09</v>
      </c>
      <c r="F12681">
        <v>460400</v>
      </c>
    </row>
    <row r="12682" spans="1:6" x14ac:dyDescent="0.3">
      <c r="A12682" t="str">
        <f t="shared" si="198"/>
        <v>42664 FMC</v>
      </c>
      <c r="B12682" s="60">
        <v>42664</v>
      </c>
      <c r="C12682" s="58" t="s">
        <v>91</v>
      </c>
      <c r="D12682" s="61">
        <v>47.54</v>
      </c>
      <c r="E12682">
        <v>47.45</v>
      </c>
      <c r="F12682">
        <v>607748</v>
      </c>
    </row>
    <row r="12683" spans="1:6" x14ac:dyDescent="0.3">
      <c r="A12683" t="str">
        <f t="shared" si="198"/>
        <v>42667 FMC</v>
      </c>
      <c r="B12683" s="60">
        <v>42667</v>
      </c>
      <c r="C12683" s="58" t="s">
        <v>91</v>
      </c>
      <c r="D12683" s="61">
        <v>47.78</v>
      </c>
      <c r="E12683">
        <v>47.85</v>
      </c>
      <c r="F12683">
        <v>655061</v>
      </c>
    </row>
    <row r="12684" spans="1:6" x14ac:dyDescent="0.3">
      <c r="A12684" t="str">
        <f t="shared" si="198"/>
        <v>42668 FMC</v>
      </c>
      <c r="B12684" s="60">
        <v>42668</v>
      </c>
      <c r="C12684" s="58" t="s">
        <v>91</v>
      </c>
      <c r="D12684" s="61">
        <v>47.75</v>
      </c>
      <c r="E12684">
        <v>47.34</v>
      </c>
      <c r="F12684">
        <v>601432</v>
      </c>
    </row>
    <row r="12685" spans="1:6" x14ac:dyDescent="0.3">
      <c r="A12685" t="str">
        <f t="shared" si="198"/>
        <v>42669 FMC</v>
      </c>
      <c r="B12685" s="60">
        <v>42669</v>
      </c>
      <c r="C12685" s="58" t="s">
        <v>91</v>
      </c>
      <c r="D12685" s="61">
        <v>47.05</v>
      </c>
      <c r="E12685">
        <v>47.17</v>
      </c>
      <c r="F12685">
        <v>664856</v>
      </c>
    </row>
    <row r="12686" spans="1:6" x14ac:dyDescent="0.3">
      <c r="A12686" t="str">
        <f t="shared" si="198"/>
        <v>42670 FMC</v>
      </c>
      <c r="B12686" s="60">
        <v>42670</v>
      </c>
      <c r="C12686" s="58" t="s">
        <v>91</v>
      </c>
      <c r="D12686" s="61">
        <v>47.38</v>
      </c>
      <c r="E12686">
        <v>46.99</v>
      </c>
      <c r="F12686">
        <v>546056</v>
      </c>
    </row>
    <row r="12687" spans="1:6" x14ac:dyDescent="0.3">
      <c r="A12687" t="str">
        <f t="shared" si="198"/>
        <v>42671 FMC</v>
      </c>
      <c r="B12687" s="60">
        <v>42671</v>
      </c>
      <c r="C12687" s="58" t="s">
        <v>91</v>
      </c>
      <c r="D12687" s="61">
        <v>47.06</v>
      </c>
      <c r="E12687">
        <v>47.15</v>
      </c>
      <c r="F12687">
        <v>600943</v>
      </c>
    </row>
    <row r="12688" spans="1:6" x14ac:dyDescent="0.3">
      <c r="A12688" t="str">
        <f t="shared" si="198"/>
        <v>42674 FMC</v>
      </c>
      <c r="B12688" s="60">
        <v>42674</v>
      </c>
      <c r="C12688" s="58" t="s">
        <v>91</v>
      </c>
      <c r="D12688" s="61">
        <v>47.39</v>
      </c>
      <c r="E12688">
        <v>46.89</v>
      </c>
      <c r="F12688">
        <v>567815</v>
      </c>
    </row>
    <row r="12689" spans="1:6" x14ac:dyDescent="0.3">
      <c r="A12689" t="str">
        <f t="shared" si="198"/>
        <v>42675 FMC</v>
      </c>
      <c r="B12689" s="60">
        <v>42675</v>
      </c>
      <c r="C12689" s="58" t="s">
        <v>91</v>
      </c>
      <c r="D12689" s="61">
        <v>47.24</v>
      </c>
      <c r="E12689">
        <v>47.2</v>
      </c>
      <c r="F12689">
        <v>1125466</v>
      </c>
    </row>
    <row r="12690" spans="1:6" x14ac:dyDescent="0.3">
      <c r="A12690" t="str">
        <f t="shared" si="198"/>
        <v>42676 FMC</v>
      </c>
      <c r="B12690" s="60">
        <v>42676</v>
      </c>
      <c r="C12690" s="58" t="s">
        <v>91</v>
      </c>
      <c r="D12690" s="61">
        <v>46.99</v>
      </c>
      <c r="E12690">
        <v>46.09</v>
      </c>
      <c r="F12690">
        <v>970488</v>
      </c>
    </row>
    <row r="12691" spans="1:6" x14ac:dyDescent="0.3">
      <c r="A12691" t="str">
        <f t="shared" si="198"/>
        <v>42677 FMC</v>
      </c>
      <c r="B12691" s="60">
        <v>42677</v>
      </c>
      <c r="C12691" s="58" t="s">
        <v>91</v>
      </c>
      <c r="D12691" s="61">
        <v>48.37</v>
      </c>
      <c r="E12691">
        <v>50.93</v>
      </c>
      <c r="F12691">
        <v>2500612</v>
      </c>
    </row>
    <row r="12692" spans="1:6" x14ac:dyDescent="0.3">
      <c r="A12692" t="str">
        <f t="shared" si="198"/>
        <v>42678 FMC</v>
      </c>
      <c r="B12692" s="60">
        <v>42678</v>
      </c>
      <c r="C12692" s="58" t="s">
        <v>91</v>
      </c>
      <c r="D12692" s="61">
        <v>51.12</v>
      </c>
      <c r="E12692">
        <v>52.46</v>
      </c>
      <c r="F12692">
        <v>3108815</v>
      </c>
    </row>
    <row r="12693" spans="1:6" x14ac:dyDescent="0.3">
      <c r="A12693" t="str">
        <f t="shared" si="198"/>
        <v>42681 FMC</v>
      </c>
      <c r="B12693" s="60">
        <v>42681</v>
      </c>
      <c r="C12693" s="58" t="s">
        <v>91</v>
      </c>
      <c r="D12693" s="61">
        <v>53.44</v>
      </c>
      <c r="E12693">
        <v>53.59</v>
      </c>
      <c r="F12693">
        <v>1652524</v>
      </c>
    </row>
    <row r="12694" spans="1:6" x14ac:dyDescent="0.3">
      <c r="A12694" t="str">
        <f t="shared" si="198"/>
        <v>42682 FMC</v>
      </c>
      <c r="B12694" s="60">
        <v>42682</v>
      </c>
      <c r="C12694" s="58" t="s">
        <v>91</v>
      </c>
      <c r="D12694" s="61">
        <v>53.21</v>
      </c>
      <c r="E12694">
        <v>53.36</v>
      </c>
      <c r="F12694">
        <v>2229789</v>
      </c>
    </row>
    <row r="12695" spans="1:6" x14ac:dyDescent="0.3">
      <c r="A12695" t="str">
        <f t="shared" si="198"/>
        <v>42683 FMC</v>
      </c>
      <c r="B12695" s="60">
        <v>42683</v>
      </c>
      <c r="C12695" s="58" t="s">
        <v>91</v>
      </c>
      <c r="D12695" s="61">
        <v>52.51</v>
      </c>
      <c r="E12695">
        <v>54.25</v>
      </c>
      <c r="F12695">
        <v>2200329</v>
      </c>
    </row>
    <row r="12696" spans="1:6" x14ac:dyDescent="0.3">
      <c r="A12696" t="str">
        <f t="shared" si="198"/>
        <v>42684 FMC</v>
      </c>
      <c r="B12696" s="60">
        <v>42684</v>
      </c>
      <c r="C12696" s="58" t="s">
        <v>91</v>
      </c>
      <c r="D12696" s="61">
        <v>55.51</v>
      </c>
      <c r="E12696">
        <v>54.1</v>
      </c>
      <c r="F12696">
        <v>2426357</v>
      </c>
    </row>
    <row r="12697" spans="1:6" x14ac:dyDescent="0.3">
      <c r="A12697" t="str">
        <f t="shared" si="198"/>
        <v>42685 FMC</v>
      </c>
      <c r="B12697" s="60">
        <v>42685</v>
      </c>
      <c r="C12697" s="58" t="s">
        <v>91</v>
      </c>
      <c r="D12697" s="61">
        <v>53.96</v>
      </c>
      <c r="E12697">
        <v>52.39</v>
      </c>
      <c r="F12697">
        <v>1549498</v>
      </c>
    </row>
    <row r="12698" spans="1:6" x14ac:dyDescent="0.3">
      <c r="A12698" t="str">
        <f t="shared" si="198"/>
        <v>42688 FMC</v>
      </c>
      <c r="B12698" s="60">
        <v>42688</v>
      </c>
      <c r="C12698" s="58" t="s">
        <v>91</v>
      </c>
      <c r="D12698" s="61">
        <v>52.7</v>
      </c>
      <c r="E12698">
        <v>52.76</v>
      </c>
      <c r="F12698">
        <v>1575022</v>
      </c>
    </row>
    <row r="12699" spans="1:6" x14ac:dyDescent="0.3">
      <c r="A12699" t="str">
        <f t="shared" si="198"/>
        <v>42689 FMC</v>
      </c>
      <c r="B12699" s="60">
        <v>42689</v>
      </c>
      <c r="C12699" s="58" t="s">
        <v>91</v>
      </c>
      <c r="D12699" s="61">
        <v>53.24</v>
      </c>
      <c r="E12699">
        <v>54</v>
      </c>
      <c r="F12699">
        <v>1312849</v>
      </c>
    </row>
    <row r="12700" spans="1:6" x14ac:dyDescent="0.3">
      <c r="A12700" t="str">
        <f t="shared" si="198"/>
        <v>42690 FMC</v>
      </c>
      <c r="B12700" s="60">
        <v>42690</v>
      </c>
      <c r="C12700" s="58" t="s">
        <v>91</v>
      </c>
      <c r="D12700" s="61">
        <v>54.03</v>
      </c>
      <c r="E12700">
        <v>53.5</v>
      </c>
      <c r="F12700">
        <v>779468</v>
      </c>
    </row>
    <row r="12701" spans="1:6" x14ac:dyDescent="0.3">
      <c r="A12701" t="str">
        <f t="shared" si="198"/>
        <v>42691 FMC</v>
      </c>
      <c r="B12701" s="60">
        <v>42691</v>
      </c>
      <c r="C12701" s="58" t="s">
        <v>91</v>
      </c>
      <c r="D12701" s="61">
        <v>53.75</v>
      </c>
      <c r="E12701">
        <v>53.8</v>
      </c>
      <c r="F12701">
        <v>656784</v>
      </c>
    </row>
    <row r="12702" spans="1:6" x14ac:dyDescent="0.3">
      <c r="A12702" t="str">
        <f t="shared" si="198"/>
        <v>42692 FMC</v>
      </c>
      <c r="B12702" s="60">
        <v>42692</v>
      </c>
      <c r="C12702" s="58" t="s">
        <v>91</v>
      </c>
      <c r="D12702" s="61">
        <v>53.67</v>
      </c>
      <c r="E12702">
        <v>54.02</v>
      </c>
      <c r="F12702">
        <v>1059939</v>
      </c>
    </row>
    <row r="12703" spans="1:6" x14ac:dyDescent="0.3">
      <c r="A12703" t="str">
        <f t="shared" si="198"/>
        <v>42695 FMC</v>
      </c>
      <c r="B12703" s="60">
        <v>42695</v>
      </c>
      <c r="C12703" s="58" t="s">
        <v>91</v>
      </c>
      <c r="D12703" s="61">
        <v>55.63</v>
      </c>
      <c r="E12703">
        <v>54.46</v>
      </c>
      <c r="F12703">
        <v>692591</v>
      </c>
    </row>
    <row r="12704" spans="1:6" x14ac:dyDescent="0.3">
      <c r="A12704" t="str">
        <f t="shared" si="198"/>
        <v>42696 FMC</v>
      </c>
      <c r="B12704" s="60">
        <v>42696</v>
      </c>
      <c r="C12704" s="58" t="s">
        <v>91</v>
      </c>
      <c r="D12704" s="61">
        <v>54.74</v>
      </c>
      <c r="E12704">
        <v>54.55</v>
      </c>
      <c r="F12704">
        <v>677515</v>
      </c>
    </row>
    <row r="12705" spans="1:6" x14ac:dyDescent="0.3">
      <c r="A12705" t="str">
        <f t="shared" si="198"/>
        <v>42697 FMC</v>
      </c>
      <c r="B12705" s="60">
        <v>42697</v>
      </c>
      <c r="C12705" s="58" t="s">
        <v>91</v>
      </c>
      <c r="D12705" s="61">
        <v>54.48</v>
      </c>
      <c r="E12705">
        <v>55.29</v>
      </c>
      <c r="F12705">
        <v>965422</v>
      </c>
    </row>
    <row r="12706" spans="1:6" x14ac:dyDescent="0.3">
      <c r="A12706" t="str">
        <f t="shared" si="198"/>
        <v>42699 FMC</v>
      </c>
      <c r="B12706" s="60">
        <v>42699</v>
      </c>
      <c r="C12706" s="58" t="s">
        <v>91</v>
      </c>
      <c r="D12706" s="61">
        <v>55.29</v>
      </c>
      <c r="E12706">
        <v>55.11</v>
      </c>
      <c r="F12706">
        <v>226713</v>
      </c>
    </row>
    <row r="12707" spans="1:6" x14ac:dyDescent="0.3">
      <c r="A12707" t="str">
        <f t="shared" si="198"/>
        <v>42702 FMC</v>
      </c>
      <c r="B12707" s="60">
        <v>42702</v>
      </c>
      <c r="C12707" s="58" t="s">
        <v>91</v>
      </c>
      <c r="D12707" s="61">
        <v>55.61</v>
      </c>
      <c r="E12707">
        <v>55.14</v>
      </c>
      <c r="F12707">
        <v>933919</v>
      </c>
    </row>
    <row r="12708" spans="1:6" x14ac:dyDescent="0.3">
      <c r="A12708" t="str">
        <f t="shared" si="198"/>
        <v>42703 FMC</v>
      </c>
      <c r="B12708" s="60">
        <v>42703</v>
      </c>
      <c r="C12708" s="58" t="s">
        <v>91</v>
      </c>
      <c r="D12708" s="61">
        <v>54.89</v>
      </c>
      <c r="E12708">
        <v>54.8</v>
      </c>
      <c r="F12708">
        <v>854537</v>
      </c>
    </row>
    <row r="12709" spans="1:6" x14ac:dyDescent="0.3">
      <c r="A12709" t="str">
        <f t="shared" si="198"/>
        <v>42704 FMC</v>
      </c>
      <c r="B12709" s="60">
        <v>42704</v>
      </c>
      <c r="C12709" s="58" t="s">
        <v>91</v>
      </c>
      <c r="D12709" s="61">
        <v>55.17</v>
      </c>
      <c r="E12709">
        <v>56.12</v>
      </c>
      <c r="F12709">
        <v>1046274</v>
      </c>
    </row>
    <row r="12710" spans="1:6" x14ac:dyDescent="0.3">
      <c r="A12710" t="str">
        <f t="shared" si="198"/>
        <v>42705 FMC</v>
      </c>
      <c r="B12710" s="60">
        <v>42705</v>
      </c>
      <c r="C12710" s="58" t="s">
        <v>91</v>
      </c>
      <c r="D12710" s="61">
        <v>56.6</v>
      </c>
      <c r="E12710">
        <v>56.34</v>
      </c>
      <c r="F12710">
        <v>1321960</v>
      </c>
    </row>
    <row r="12711" spans="1:6" x14ac:dyDescent="0.3">
      <c r="A12711" t="str">
        <f t="shared" si="198"/>
        <v>42706 FMC</v>
      </c>
      <c r="B12711" s="60">
        <v>42706</v>
      </c>
      <c r="C12711" s="58" t="s">
        <v>91</v>
      </c>
      <c r="D12711" s="61">
        <v>56.24</v>
      </c>
      <c r="E12711">
        <v>56.53</v>
      </c>
      <c r="F12711">
        <v>804780</v>
      </c>
    </row>
    <row r="12712" spans="1:6" x14ac:dyDescent="0.3">
      <c r="A12712" t="str">
        <f t="shared" si="198"/>
        <v>42709 FMC</v>
      </c>
      <c r="B12712" s="60">
        <v>42709</v>
      </c>
      <c r="C12712" s="58" t="s">
        <v>91</v>
      </c>
      <c r="D12712" s="61">
        <v>57.04</v>
      </c>
      <c r="E12712">
        <v>56.91</v>
      </c>
      <c r="F12712">
        <v>863833</v>
      </c>
    </row>
    <row r="12713" spans="1:6" x14ac:dyDescent="0.3">
      <c r="A12713" t="str">
        <f t="shared" si="198"/>
        <v>42710 FMC</v>
      </c>
      <c r="B12713" s="60">
        <v>42710</v>
      </c>
      <c r="C12713" s="58" t="s">
        <v>91</v>
      </c>
      <c r="D12713" s="61">
        <v>56.62</v>
      </c>
      <c r="E12713">
        <v>56.64</v>
      </c>
      <c r="F12713">
        <v>1219201</v>
      </c>
    </row>
    <row r="12714" spans="1:6" x14ac:dyDescent="0.3">
      <c r="A12714" t="str">
        <f t="shared" si="198"/>
        <v>42711 FMC</v>
      </c>
      <c r="B12714" s="60">
        <v>42711</v>
      </c>
      <c r="C12714" s="58" t="s">
        <v>91</v>
      </c>
      <c r="D12714" s="61">
        <v>56.77</v>
      </c>
      <c r="E12714">
        <v>58.22</v>
      </c>
      <c r="F12714">
        <v>830969</v>
      </c>
    </row>
    <row r="12715" spans="1:6" x14ac:dyDescent="0.3">
      <c r="A12715" t="str">
        <f t="shared" si="198"/>
        <v>42712 FMC</v>
      </c>
      <c r="B12715" s="60">
        <v>42712</v>
      </c>
      <c r="C12715" s="58" t="s">
        <v>91</v>
      </c>
      <c r="D12715" s="61">
        <v>58.39</v>
      </c>
      <c r="E12715">
        <v>59</v>
      </c>
      <c r="F12715">
        <v>528933</v>
      </c>
    </row>
    <row r="12716" spans="1:6" x14ac:dyDescent="0.3">
      <c r="A12716" t="str">
        <f t="shared" si="198"/>
        <v>42713 FMC</v>
      </c>
      <c r="B12716" s="60">
        <v>42713</v>
      </c>
      <c r="C12716" s="58" t="s">
        <v>91</v>
      </c>
      <c r="D12716" s="61">
        <v>58.98</v>
      </c>
      <c r="E12716">
        <v>58.81</v>
      </c>
      <c r="F12716">
        <v>551307</v>
      </c>
    </row>
    <row r="12717" spans="1:6" x14ac:dyDescent="0.3">
      <c r="A12717" t="str">
        <f t="shared" si="198"/>
        <v>42716 FMC</v>
      </c>
      <c r="B12717" s="60">
        <v>42716</v>
      </c>
      <c r="C12717" s="58" t="s">
        <v>91</v>
      </c>
      <c r="D12717" s="61">
        <v>59.5</v>
      </c>
      <c r="E12717">
        <v>58.77</v>
      </c>
      <c r="F12717">
        <v>879184</v>
      </c>
    </row>
    <row r="12718" spans="1:6" x14ac:dyDescent="0.3">
      <c r="A12718" t="str">
        <f t="shared" si="198"/>
        <v>42717 FMC</v>
      </c>
      <c r="B12718" s="60">
        <v>42717</v>
      </c>
      <c r="C12718" s="58" t="s">
        <v>91</v>
      </c>
      <c r="D12718" s="61">
        <v>59.05</v>
      </c>
      <c r="E12718">
        <v>58.07</v>
      </c>
      <c r="F12718">
        <v>755428</v>
      </c>
    </row>
    <row r="12719" spans="1:6" x14ac:dyDescent="0.3">
      <c r="A12719" t="str">
        <f t="shared" si="198"/>
        <v>42718 FMC</v>
      </c>
      <c r="B12719" s="60">
        <v>42718</v>
      </c>
      <c r="C12719" s="58" t="s">
        <v>91</v>
      </c>
      <c r="D12719" s="61">
        <v>57.8</v>
      </c>
      <c r="E12719">
        <v>57.28</v>
      </c>
      <c r="F12719">
        <v>703312</v>
      </c>
    </row>
    <row r="12720" spans="1:6" x14ac:dyDescent="0.3">
      <c r="A12720" t="str">
        <f t="shared" si="198"/>
        <v>42719 FMC</v>
      </c>
      <c r="B12720" s="60">
        <v>42719</v>
      </c>
      <c r="C12720" s="58" t="s">
        <v>91</v>
      </c>
      <c r="D12720" s="61">
        <v>57.08</v>
      </c>
      <c r="E12720">
        <v>58.29</v>
      </c>
      <c r="F12720">
        <v>691439</v>
      </c>
    </row>
    <row r="12721" spans="1:6" x14ac:dyDescent="0.3">
      <c r="A12721" t="str">
        <f t="shared" si="198"/>
        <v>42720 FMC</v>
      </c>
      <c r="B12721" s="60">
        <v>42720</v>
      </c>
      <c r="C12721" s="58" t="s">
        <v>91</v>
      </c>
      <c r="D12721" s="61">
        <v>58.25</v>
      </c>
      <c r="E12721">
        <v>57.48</v>
      </c>
      <c r="F12721">
        <v>1301196</v>
      </c>
    </row>
    <row r="12722" spans="1:6" x14ac:dyDescent="0.3">
      <c r="A12722" t="str">
        <f t="shared" si="198"/>
        <v>42723 FMC</v>
      </c>
      <c r="B12722" s="60">
        <v>42723</v>
      </c>
      <c r="C12722" s="58" t="s">
        <v>91</v>
      </c>
      <c r="D12722" s="61">
        <v>57.34</v>
      </c>
      <c r="E12722">
        <v>57.14</v>
      </c>
      <c r="F12722">
        <v>645404</v>
      </c>
    </row>
    <row r="12723" spans="1:6" x14ac:dyDescent="0.3">
      <c r="A12723" t="str">
        <f t="shared" si="198"/>
        <v>42724 FMC</v>
      </c>
      <c r="B12723" s="60">
        <v>42724</v>
      </c>
      <c r="C12723" s="58" t="s">
        <v>91</v>
      </c>
      <c r="D12723" s="61">
        <v>57.26</v>
      </c>
      <c r="E12723">
        <v>57.02</v>
      </c>
      <c r="F12723">
        <v>504206</v>
      </c>
    </row>
    <row r="12724" spans="1:6" x14ac:dyDescent="0.3">
      <c r="A12724" t="str">
        <f t="shared" si="198"/>
        <v>42725 FMC</v>
      </c>
      <c r="B12724" s="60">
        <v>42725</v>
      </c>
      <c r="C12724" s="58" t="s">
        <v>91</v>
      </c>
      <c r="D12724" s="61">
        <v>57.12</v>
      </c>
      <c r="E12724">
        <v>57.18</v>
      </c>
      <c r="F12724">
        <v>481118</v>
      </c>
    </row>
    <row r="12725" spans="1:6" x14ac:dyDescent="0.3">
      <c r="A12725" t="str">
        <f t="shared" si="198"/>
        <v>42726 FMC</v>
      </c>
      <c r="B12725" s="60">
        <v>42726</v>
      </c>
      <c r="C12725" s="58" t="s">
        <v>91</v>
      </c>
      <c r="D12725" s="61">
        <v>57.04</v>
      </c>
      <c r="E12725">
        <v>56.98</v>
      </c>
      <c r="F12725">
        <v>444102</v>
      </c>
    </row>
    <row r="12726" spans="1:6" x14ac:dyDescent="0.3">
      <c r="A12726" t="str">
        <f t="shared" si="198"/>
        <v>42727 FMC</v>
      </c>
      <c r="B12726" s="60">
        <v>42727</v>
      </c>
      <c r="C12726" s="58" t="s">
        <v>91</v>
      </c>
      <c r="D12726" s="61">
        <v>56.96</v>
      </c>
      <c r="E12726">
        <v>56.69</v>
      </c>
      <c r="F12726">
        <v>408271</v>
      </c>
    </row>
    <row r="12727" spans="1:6" x14ac:dyDescent="0.3">
      <c r="A12727" t="str">
        <f t="shared" si="198"/>
        <v>42731 FMC</v>
      </c>
      <c r="B12727" s="60">
        <v>42731</v>
      </c>
      <c r="C12727" s="58" t="s">
        <v>91</v>
      </c>
      <c r="D12727" s="61">
        <v>56.88</v>
      </c>
      <c r="E12727">
        <v>57.32</v>
      </c>
      <c r="F12727">
        <v>821539</v>
      </c>
    </row>
    <row r="12728" spans="1:6" x14ac:dyDescent="0.3">
      <c r="A12728" t="str">
        <f t="shared" si="198"/>
        <v>42732 FMC</v>
      </c>
      <c r="B12728" s="60">
        <v>42732</v>
      </c>
      <c r="C12728" s="58" t="s">
        <v>91</v>
      </c>
      <c r="D12728" s="61">
        <v>57.68</v>
      </c>
      <c r="E12728">
        <v>56.66</v>
      </c>
      <c r="F12728">
        <v>407359</v>
      </c>
    </row>
    <row r="12729" spans="1:6" x14ac:dyDescent="0.3">
      <c r="A12729" t="str">
        <f t="shared" si="198"/>
        <v>42733 FMC</v>
      </c>
      <c r="B12729" s="60">
        <v>42733</v>
      </c>
      <c r="C12729" s="58" t="s">
        <v>91</v>
      </c>
      <c r="D12729" s="61">
        <v>56.8</v>
      </c>
      <c r="E12729">
        <v>56.76</v>
      </c>
      <c r="F12729">
        <v>456537</v>
      </c>
    </row>
    <row r="12730" spans="1:6" x14ac:dyDescent="0.3">
      <c r="A12730" t="str">
        <f t="shared" si="198"/>
        <v>42734 FMC</v>
      </c>
      <c r="B12730" s="60">
        <v>42734</v>
      </c>
      <c r="C12730" s="58" t="s">
        <v>91</v>
      </c>
      <c r="D12730" s="61">
        <v>56.95</v>
      </c>
      <c r="E12730">
        <v>56.56</v>
      </c>
      <c r="F12730">
        <v>595358</v>
      </c>
    </row>
    <row r="12731" spans="1:6" x14ac:dyDescent="0.3">
      <c r="A12731" t="str">
        <f t="shared" si="198"/>
        <v>42738 FMC</v>
      </c>
      <c r="B12731" s="60">
        <v>42738</v>
      </c>
      <c r="C12731" s="58" t="s">
        <v>91</v>
      </c>
      <c r="D12731" s="61">
        <v>57.23</v>
      </c>
      <c r="E12731">
        <v>57.03</v>
      </c>
      <c r="F12731">
        <v>690124</v>
      </c>
    </row>
    <row r="12732" spans="1:6" x14ac:dyDescent="0.3">
      <c r="A12732" t="str">
        <f t="shared" si="198"/>
        <v>42739 FMC</v>
      </c>
      <c r="B12732" s="60">
        <v>42739</v>
      </c>
      <c r="C12732" s="58" t="s">
        <v>91</v>
      </c>
      <c r="D12732" s="61">
        <v>57.34</v>
      </c>
      <c r="E12732">
        <v>58.21</v>
      </c>
      <c r="F12732">
        <v>698077</v>
      </c>
    </row>
    <row r="12733" spans="1:6" x14ac:dyDescent="0.3">
      <c r="A12733" t="str">
        <f t="shared" si="198"/>
        <v>42740 FMC</v>
      </c>
      <c r="B12733" s="60">
        <v>42740</v>
      </c>
      <c r="C12733" s="58" t="s">
        <v>91</v>
      </c>
      <c r="D12733" s="61">
        <v>58.05</v>
      </c>
      <c r="E12733">
        <v>58.43</v>
      </c>
      <c r="F12733">
        <v>794897</v>
      </c>
    </row>
    <row r="12734" spans="1:6" x14ac:dyDescent="0.3">
      <c r="A12734" t="str">
        <f t="shared" si="198"/>
        <v>42741 FMC</v>
      </c>
      <c r="B12734" s="60">
        <v>42741</v>
      </c>
      <c r="C12734" s="58" t="s">
        <v>91</v>
      </c>
      <c r="D12734" s="61">
        <v>58.47</v>
      </c>
      <c r="E12734">
        <v>58.32</v>
      </c>
      <c r="F12734">
        <v>669495</v>
      </c>
    </row>
    <row r="12735" spans="1:6" x14ac:dyDescent="0.3">
      <c r="A12735" t="str">
        <f t="shared" si="198"/>
        <v>42744 FMC</v>
      </c>
      <c r="B12735" s="60">
        <v>42744</v>
      </c>
      <c r="C12735" s="58" t="s">
        <v>91</v>
      </c>
      <c r="D12735" s="61">
        <v>58.29</v>
      </c>
      <c r="E12735">
        <v>57.95</v>
      </c>
      <c r="F12735">
        <v>623359</v>
      </c>
    </row>
    <row r="12736" spans="1:6" x14ac:dyDescent="0.3">
      <c r="A12736" t="str">
        <f t="shared" si="198"/>
        <v>42745 FMC</v>
      </c>
      <c r="B12736" s="60">
        <v>42745</v>
      </c>
      <c r="C12736" s="58" t="s">
        <v>91</v>
      </c>
      <c r="D12736" s="61">
        <v>58.09</v>
      </c>
      <c r="E12736">
        <v>57.7</v>
      </c>
      <c r="F12736">
        <v>743161</v>
      </c>
    </row>
    <row r="12737" spans="1:6" x14ac:dyDescent="0.3">
      <c r="A12737" t="str">
        <f t="shared" si="198"/>
        <v>42746 FMC</v>
      </c>
      <c r="B12737" s="60">
        <v>42746</v>
      </c>
      <c r="C12737" s="58" t="s">
        <v>91</v>
      </c>
      <c r="D12737" s="61">
        <v>57.82</v>
      </c>
      <c r="E12737">
        <v>58.73</v>
      </c>
      <c r="F12737">
        <v>797959</v>
      </c>
    </row>
    <row r="12738" spans="1:6" x14ac:dyDescent="0.3">
      <c r="A12738" t="str">
        <f t="shared" si="198"/>
        <v>42747 FMC</v>
      </c>
      <c r="B12738" s="60">
        <v>42747</v>
      </c>
      <c r="C12738" s="58" t="s">
        <v>91</v>
      </c>
      <c r="D12738" s="61">
        <v>58.92</v>
      </c>
      <c r="E12738">
        <v>59.29</v>
      </c>
      <c r="F12738">
        <v>779282</v>
      </c>
    </row>
    <row r="12739" spans="1:6" x14ac:dyDescent="0.3">
      <c r="A12739" t="str">
        <f t="shared" si="198"/>
        <v>42748 FMC</v>
      </c>
      <c r="B12739" s="60">
        <v>42748</v>
      </c>
      <c r="C12739" s="58" t="s">
        <v>91</v>
      </c>
      <c r="D12739" s="61">
        <v>59.36</v>
      </c>
      <c r="E12739">
        <v>59.27</v>
      </c>
      <c r="F12739">
        <v>747783</v>
      </c>
    </row>
    <row r="12740" spans="1:6" x14ac:dyDescent="0.3">
      <c r="A12740" t="str">
        <f t="shared" si="198"/>
        <v>42752 FMC</v>
      </c>
      <c r="B12740" s="60">
        <v>42752</v>
      </c>
      <c r="C12740" s="58" t="s">
        <v>91</v>
      </c>
      <c r="D12740" s="61">
        <v>59.3</v>
      </c>
      <c r="E12740">
        <v>58.75</v>
      </c>
      <c r="F12740">
        <v>535584</v>
      </c>
    </row>
    <row r="12741" spans="1:6" x14ac:dyDescent="0.3">
      <c r="A12741" t="str">
        <f t="shared" ref="A12741:A12804" si="199">CONCATENATE(B12741, " ", C12741)</f>
        <v>42753 FMC</v>
      </c>
      <c r="B12741" s="60">
        <v>42753</v>
      </c>
      <c r="C12741" s="58" t="s">
        <v>91</v>
      </c>
      <c r="D12741" s="61">
        <v>58.83</v>
      </c>
      <c r="E12741">
        <v>58.55</v>
      </c>
      <c r="F12741">
        <v>515419</v>
      </c>
    </row>
    <row r="12742" spans="1:6" x14ac:dyDescent="0.3">
      <c r="A12742" t="str">
        <f t="shared" si="199"/>
        <v>42754 FMC</v>
      </c>
      <c r="B12742" s="60">
        <v>42754</v>
      </c>
      <c r="C12742" s="58" t="s">
        <v>91</v>
      </c>
      <c r="D12742" s="61">
        <v>59.27</v>
      </c>
      <c r="E12742">
        <v>59.34</v>
      </c>
      <c r="F12742">
        <v>940055</v>
      </c>
    </row>
    <row r="12743" spans="1:6" x14ac:dyDescent="0.3">
      <c r="A12743" t="str">
        <f t="shared" si="199"/>
        <v>42755 FMC</v>
      </c>
      <c r="B12743" s="60">
        <v>42755</v>
      </c>
      <c r="C12743" s="58" t="s">
        <v>91</v>
      </c>
      <c r="D12743" s="61">
        <v>59.61</v>
      </c>
      <c r="E12743">
        <v>60.31</v>
      </c>
      <c r="F12743">
        <v>2404475</v>
      </c>
    </row>
    <row r="12744" spans="1:6" x14ac:dyDescent="0.3">
      <c r="A12744" t="str">
        <f t="shared" si="199"/>
        <v>42758 FMC</v>
      </c>
      <c r="B12744" s="60">
        <v>42758</v>
      </c>
      <c r="C12744" s="58" t="s">
        <v>91</v>
      </c>
      <c r="D12744" s="61">
        <v>60.02</v>
      </c>
      <c r="E12744">
        <v>60.74</v>
      </c>
      <c r="F12744">
        <v>899858</v>
      </c>
    </row>
    <row r="12745" spans="1:6" x14ac:dyDescent="0.3">
      <c r="A12745" t="str">
        <f t="shared" si="199"/>
        <v>42759 FMC</v>
      </c>
      <c r="B12745" s="60">
        <v>42759</v>
      </c>
      <c r="C12745" s="58" t="s">
        <v>91</v>
      </c>
      <c r="D12745" s="61">
        <v>60.94</v>
      </c>
      <c r="E12745">
        <v>61.63</v>
      </c>
      <c r="F12745">
        <v>1832039</v>
      </c>
    </row>
    <row r="12746" spans="1:6" x14ac:dyDescent="0.3">
      <c r="A12746" t="str">
        <f t="shared" si="199"/>
        <v>42760 FMC</v>
      </c>
      <c r="B12746" s="60">
        <v>42760</v>
      </c>
      <c r="C12746" s="58" t="s">
        <v>91</v>
      </c>
      <c r="D12746" s="61">
        <v>62</v>
      </c>
      <c r="E12746">
        <v>62.37</v>
      </c>
      <c r="F12746">
        <v>915196</v>
      </c>
    </row>
    <row r="12747" spans="1:6" x14ac:dyDescent="0.3">
      <c r="A12747" t="str">
        <f t="shared" si="199"/>
        <v>42761 FMC</v>
      </c>
      <c r="B12747" s="60">
        <v>42761</v>
      </c>
      <c r="C12747" s="58" t="s">
        <v>91</v>
      </c>
      <c r="D12747" s="61">
        <v>62.51</v>
      </c>
      <c r="E12747">
        <v>62.15</v>
      </c>
      <c r="F12747">
        <v>1163691</v>
      </c>
    </row>
    <row r="12748" spans="1:6" x14ac:dyDescent="0.3">
      <c r="A12748" t="str">
        <f t="shared" si="199"/>
        <v>42762 FMC</v>
      </c>
      <c r="B12748" s="60">
        <v>42762</v>
      </c>
      <c r="C12748" s="58" t="s">
        <v>91</v>
      </c>
      <c r="D12748" s="61">
        <v>62.11</v>
      </c>
      <c r="E12748">
        <v>61.75</v>
      </c>
      <c r="F12748">
        <v>809075</v>
      </c>
    </row>
    <row r="12749" spans="1:6" x14ac:dyDescent="0.3">
      <c r="A12749" t="str">
        <f t="shared" si="199"/>
        <v>42765 FMC</v>
      </c>
      <c r="B12749" s="60">
        <v>42765</v>
      </c>
      <c r="C12749" s="58" t="s">
        <v>91</v>
      </c>
      <c r="D12749" s="61">
        <v>61.59</v>
      </c>
      <c r="E12749">
        <v>60.5</v>
      </c>
      <c r="F12749">
        <v>1260648</v>
      </c>
    </row>
    <row r="12750" spans="1:6" x14ac:dyDescent="0.3">
      <c r="A12750" t="str">
        <f t="shared" si="199"/>
        <v>42766 FMC</v>
      </c>
      <c r="B12750" s="60">
        <v>42766</v>
      </c>
      <c r="C12750" s="58" t="s">
        <v>91</v>
      </c>
      <c r="D12750" s="61">
        <v>60.44</v>
      </c>
      <c r="E12750">
        <v>60.16</v>
      </c>
      <c r="F12750">
        <v>1096006</v>
      </c>
    </row>
    <row r="12751" spans="1:6" x14ac:dyDescent="0.3">
      <c r="A12751" t="str">
        <f t="shared" si="199"/>
        <v>42767 FMC</v>
      </c>
      <c r="B12751" s="60">
        <v>42767</v>
      </c>
      <c r="C12751" s="58" t="s">
        <v>91</v>
      </c>
      <c r="D12751" s="61">
        <v>60.38</v>
      </c>
      <c r="E12751">
        <v>60.6</v>
      </c>
      <c r="F12751">
        <v>820204</v>
      </c>
    </row>
    <row r="12752" spans="1:6" x14ac:dyDescent="0.3">
      <c r="A12752" t="str">
        <f t="shared" si="199"/>
        <v>42768 FMC</v>
      </c>
      <c r="B12752" s="60">
        <v>42768</v>
      </c>
      <c r="C12752" s="58" t="s">
        <v>91</v>
      </c>
      <c r="D12752" s="61">
        <v>60.61</v>
      </c>
      <c r="E12752">
        <v>60.48</v>
      </c>
      <c r="F12752">
        <v>779334</v>
      </c>
    </row>
    <row r="12753" spans="1:6" x14ac:dyDescent="0.3">
      <c r="A12753" t="str">
        <f t="shared" si="199"/>
        <v>42769 FMC</v>
      </c>
      <c r="B12753" s="60">
        <v>42769</v>
      </c>
      <c r="C12753" s="58" t="s">
        <v>91</v>
      </c>
      <c r="D12753" s="61">
        <v>60.66</v>
      </c>
      <c r="E12753">
        <v>60.3</v>
      </c>
      <c r="F12753">
        <v>947207</v>
      </c>
    </row>
    <row r="12754" spans="1:6" x14ac:dyDescent="0.3">
      <c r="A12754" t="str">
        <f t="shared" si="199"/>
        <v>42772 FMC</v>
      </c>
      <c r="B12754" s="60">
        <v>42772</v>
      </c>
      <c r="C12754" s="58" t="s">
        <v>91</v>
      </c>
      <c r="D12754" s="61">
        <v>60.3</v>
      </c>
      <c r="E12754">
        <v>60.67</v>
      </c>
      <c r="F12754">
        <v>1504722</v>
      </c>
    </row>
    <row r="12755" spans="1:6" x14ac:dyDescent="0.3">
      <c r="A12755" t="str">
        <f t="shared" si="199"/>
        <v>42773 FMC</v>
      </c>
      <c r="B12755" s="60">
        <v>42773</v>
      </c>
      <c r="C12755" s="58" t="s">
        <v>91</v>
      </c>
      <c r="D12755" s="61">
        <v>58.32</v>
      </c>
      <c r="E12755">
        <v>57.03</v>
      </c>
      <c r="F12755">
        <v>3778070</v>
      </c>
    </row>
    <row r="12756" spans="1:6" x14ac:dyDescent="0.3">
      <c r="A12756" t="str">
        <f t="shared" si="199"/>
        <v>42774 FMC</v>
      </c>
      <c r="B12756" s="60">
        <v>42774</v>
      </c>
      <c r="C12756" s="58" t="s">
        <v>91</v>
      </c>
      <c r="D12756" s="61">
        <v>58.07</v>
      </c>
      <c r="E12756">
        <v>57.24</v>
      </c>
      <c r="F12756">
        <v>1899495</v>
      </c>
    </row>
    <row r="12757" spans="1:6" x14ac:dyDescent="0.3">
      <c r="A12757" t="str">
        <f t="shared" si="199"/>
        <v>42775 FMC</v>
      </c>
      <c r="B12757" s="60">
        <v>42775</v>
      </c>
      <c r="C12757" s="58" t="s">
        <v>91</v>
      </c>
      <c r="D12757" s="61">
        <v>57.6</v>
      </c>
      <c r="E12757">
        <v>57.29</v>
      </c>
      <c r="F12757">
        <v>1127815</v>
      </c>
    </row>
    <row r="12758" spans="1:6" x14ac:dyDescent="0.3">
      <c r="A12758" t="str">
        <f t="shared" si="199"/>
        <v>42776 FMC</v>
      </c>
      <c r="B12758" s="60">
        <v>42776</v>
      </c>
      <c r="C12758" s="58" t="s">
        <v>91</v>
      </c>
      <c r="D12758" s="61">
        <v>57.66</v>
      </c>
      <c r="E12758">
        <v>57.84</v>
      </c>
      <c r="F12758">
        <v>1600232</v>
      </c>
    </row>
    <row r="12759" spans="1:6" x14ac:dyDescent="0.3">
      <c r="A12759" t="str">
        <f t="shared" si="199"/>
        <v>42779 FMC</v>
      </c>
      <c r="B12759" s="60">
        <v>42779</v>
      </c>
      <c r="C12759" s="58" t="s">
        <v>91</v>
      </c>
      <c r="D12759" s="61">
        <v>58.16</v>
      </c>
      <c r="E12759">
        <v>58.75</v>
      </c>
      <c r="F12759">
        <v>1502155</v>
      </c>
    </row>
    <row r="12760" spans="1:6" x14ac:dyDescent="0.3">
      <c r="A12760" t="str">
        <f t="shared" si="199"/>
        <v>42780 FMC</v>
      </c>
      <c r="B12760" s="60">
        <v>42780</v>
      </c>
      <c r="C12760" s="58" t="s">
        <v>91</v>
      </c>
      <c r="D12760" s="61">
        <v>58.41</v>
      </c>
      <c r="E12760">
        <v>58.06</v>
      </c>
      <c r="F12760">
        <v>1372280</v>
      </c>
    </row>
    <row r="12761" spans="1:6" x14ac:dyDescent="0.3">
      <c r="A12761" t="str">
        <f t="shared" si="199"/>
        <v>42781 FMC</v>
      </c>
      <c r="B12761" s="60">
        <v>42781</v>
      </c>
      <c r="C12761" s="58" t="s">
        <v>91</v>
      </c>
      <c r="D12761" s="61">
        <v>57.74</v>
      </c>
      <c r="E12761">
        <v>57.9</v>
      </c>
      <c r="F12761">
        <v>1464712</v>
      </c>
    </row>
    <row r="12762" spans="1:6" x14ac:dyDescent="0.3">
      <c r="A12762" t="str">
        <f t="shared" si="199"/>
        <v>42782 FMC</v>
      </c>
      <c r="B12762" s="60">
        <v>42782</v>
      </c>
      <c r="C12762" s="58" t="s">
        <v>91</v>
      </c>
      <c r="D12762" s="61">
        <v>57.93</v>
      </c>
      <c r="E12762">
        <v>57.83</v>
      </c>
      <c r="F12762">
        <v>1259382</v>
      </c>
    </row>
    <row r="12763" spans="1:6" x14ac:dyDescent="0.3">
      <c r="A12763" t="str">
        <f t="shared" si="199"/>
        <v>42783 FMC</v>
      </c>
      <c r="B12763" s="60">
        <v>42783</v>
      </c>
      <c r="C12763" s="58" t="s">
        <v>91</v>
      </c>
      <c r="D12763" s="61">
        <v>58</v>
      </c>
      <c r="E12763">
        <v>58.23</v>
      </c>
      <c r="F12763">
        <v>2525877</v>
      </c>
    </row>
    <row r="12764" spans="1:6" x14ac:dyDescent="0.3">
      <c r="A12764" t="str">
        <f t="shared" si="199"/>
        <v>42787 FMC</v>
      </c>
      <c r="B12764" s="60">
        <v>42787</v>
      </c>
      <c r="C12764" s="58" t="s">
        <v>91</v>
      </c>
      <c r="D12764" s="61">
        <v>58.36</v>
      </c>
      <c r="E12764">
        <v>57.91</v>
      </c>
      <c r="F12764">
        <v>1336002</v>
      </c>
    </row>
    <row r="12765" spans="1:6" x14ac:dyDescent="0.3">
      <c r="A12765" t="str">
        <f t="shared" si="199"/>
        <v>42788 FMC</v>
      </c>
      <c r="B12765" s="60">
        <v>42788</v>
      </c>
      <c r="C12765" s="58" t="s">
        <v>91</v>
      </c>
      <c r="D12765" s="61">
        <v>57.63</v>
      </c>
      <c r="E12765">
        <v>58.44</v>
      </c>
      <c r="F12765">
        <v>2570515</v>
      </c>
    </row>
    <row r="12766" spans="1:6" x14ac:dyDescent="0.3">
      <c r="A12766" t="str">
        <f t="shared" si="199"/>
        <v>42789 FMC</v>
      </c>
      <c r="B12766" s="60">
        <v>42789</v>
      </c>
      <c r="C12766" s="58" t="s">
        <v>91</v>
      </c>
      <c r="D12766" s="61">
        <v>58.83</v>
      </c>
      <c r="E12766">
        <v>57.99</v>
      </c>
      <c r="F12766">
        <v>1138549</v>
      </c>
    </row>
    <row r="12767" spans="1:6" x14ac:dyDescent="0.3">
      <c r="A12767" t="str">
        <f t="shared" si="199"/>
        <v>42790 FMC</v>
      </c>
      <c r="B12767" s="60">
        <v>42790</v>
      </c>
      <c r="C12767" s="58" t="s">
        <v>91</v>
      </c>
      <c r="D12767" s="61">
        <v>57.58</v>
      </c>
      <c r="E12767">
        <v>58.13</v>
      </c>
      <c r="F12767">
        <v>1136335</v>
      </c>
    </row>
    <row r="12768" spans="1:6" x14ac:dyDescent="0.3">
      <c r="A12768" t="str">
        <f t="shared" si="199"/>
        <v>42793 FMC</v>
      </c>
      <c r="B12768" s="60">
        <v>42793</v>
      </c>
      <c r="C12768" s="58" t="s">
        <v>91</v>
      </c>
      <c r="D12768" s="61">
        <v>58.1</v>
      </c>
      <c r="E12768">
        <v>57.63</v>
      </c>
      <c r="F12768">
        <v>504485</v>
      </c>
    </row>
    <row r="12769" spans="1:6" x14ac:dyDescent="0.3">
      <c r="A12769" t="str">
        <f t="shared" si="199"/>
        <v>42794 FMC</v>
      </c>
      <c r="B12769" s="60">
        <v>42794</v>
      </c>
      <c r="C12769" s="58" t="s">
        <v>91</v>
      </c>
      <c r="D12769" s="61">
        <v>57.46</v>
      </c>
      <c r="E12769">
        <v>57.62</v>
      </c>
      <c r="F12769">
        <v>1036407</v>
      </c>
    </row>
    <row r="12770" spans="1:6" x14ac:dyDescent="0.3">
      <c r="A12770" t="str">
        <f t="shared" si="199"/>
        <v>42795 FMC</v>
      </c>
      <c r="B12770" s="60">
        <v>42795</v>
      </c>
      <c r="C12770" s="58" t="s">
        <v>91</v>
      </c>
      <c r="D12770" s="61">
        <v>58.39</v>
      </c>
      <c r="E12770">
        <v>59.22</v>
      </c>
      <c r="F12770">
        <v>1783658</v>
      </c>
    </row>
    <row r="12771" spans="1:6" x14ac:dyDescent="0.3">
      <c r="A12771" t="str">
        <f t="shared" si="199"/>
        <v>42796 FMC</v>
      </c>
      <c r="B12771" s="60">
        <v>42796</v>
      </c>
      <c r="C12771" s="58" t="s">
        <v>91</v>
      </c>
      <c r="D12771" s="61">
        <v>59.04</v>
      </c>
      <c r="E12771">
        <v>59.45</v>
      </c>
      <c r="F12771">
        <v>1521369</v>
      </c>
    </row>
    <row r="12772" spans="1:6" x14ac:dyDescent="0.3">
      <c r="A12772" t="str">
        <f t="shared" si="199"/>
        <v>42797 FMC</v>
      </c>
      <c r="B12772" s="60">
        <v>42797</v>
      </c>
      <c r="C12772" s="58" t="s">
        <v>91</v>
      </c>
      <c r="D12772" s="61">
        <v>59.54</v>
      </c>
      <c r="E12772">
        <v>59.28</v>
      </c>
      <c r="F12772">
        <v>1133378</v>
      </c>
    </row>
    <row r="12773" spans="1:6" x14ac:dyDescent="0.3">
      <c r="A12773" t="str">
        <f t="shared" si="199"/>
        <v>42800 FMC</v>
      </c>
      <c r="B12773" s="60">
        <v>42800</v>
      </c>
      <c r="C12773" s="58" t="s">
        <v>91</v>
      </c>
      <c r="D12773" s="61">
        <v>58.97</v>
      </c>
      <c r="E12773">
        <v>59.15</v>
      </c>
      <c r="F12773">
        <v>1126063</v>
      </c>
    </row>
    <row r="12774" spans="1:6" x14ac:dyDescent="0.3">
      <c r="A12774" t="str">
        <f t="shared" si="199"/>
        <v>42801 FMC</v>
      </c>
      <c r="B12774" s="60">
        <v>42801</v>
      </c>
      <c r="C12774" s="58" t="s">
        <v>91</v>
      </c>
      <c r="D12774" s="61">
        <v>59.03</v>
      </c>
      <c r="E12774">
        <v>59.09</v>
      </c>
      <c r="F12774">
        <v>1360413</v>
      </c>
    </row>
    <row r="12775" spans="1:6" x14ac:dyDescent="0.3">
      <c r="A12775" t="str">
        <f t="shared" si="199"/>
        <v>42802 FMC</v>
      </c>
      <c r="B12775" s="60">
        <v>42802</v>
      </c>
      <c r="C12775" s="58" t="s">
        <v>91</v>
      </c>
      <c r="D12775" s="61">
        <v>59.05</v>
      </c>
      <c r="E12775">
        <v>58.31</v>
      </c>
      <c r="F12775">
        <v>1239755</v>
      </c>
    </row>
    <row r="12776" spans="1:6" x14ac:dyDescent="0.3">
      <c r="A12776" t="str">
        <f t="shared" si="199"/>
        <v>42803 FMC</v>
      </c>
      <c r="B12776" s="60">
        <v>42803</v>
      </c>
      <c r="C12776" s="58" t="s">
        <v>91</v>
      </c>
      <c r="D12776" s="61">
        <v>58.49</v>
      </c>
      <c r="E12776">
        <v>58.83</v>
      </c>
      <c r="F12776">
        <v>1765317</v>
      </c>
    </row>
    <row r="12777" spans="1:6" x14ac:dyDescent="0.3">
      <c r="A12777" t="str">
        <f t="shared" si="199"/>
        <v>42804 FMC</v>
      </c>
      <c r="B12777" s="60">
        <v>42804</v>
      </c>
      <c r="C12777" s="58" t="s">
        <v>91</v>
      </c>
      <c r="D12777" s="61">
        <v>59.37</v>
      </c>
      <c r="E12777">
        <v>60.05</v>
      </c>
      <c r="F12777">
        <v>1032301</v>
      </c>
    </row>
    <row r="12778" spans="1:6" x14ac:dyDescent="0.3">
      <c r="A12778" t="str">
        <f t="shared" si="199"/>
        <v>42807 FMC</v>
      </c>
      <c r="B12778" s="60">
        <v>42807</v>
      </c>
      <c r="C12778" s="58" t="s">
        <v>91</v>
      </c>
      <c r="D12778" s="61">
        <v>60.17</v>
      </c>
      <c r="E12778">
        <v>60.36</v>
      </c>
      <c r="F12778">
        <v>810472</v>
      </c>
    </row>
    <row r="12779" spans="1:6" x14ac:dyDescent="0.3">
      <c r="A12779" t="str">
        <f t="shared" si="199"/>
        <v>42808 FMC</v>
      </c>
      <c r="B12779" s="60">
        <v>42808</v>
      </c>
      <c r="C12779" s="58" t="s">
        <v>91</v>
      </c>
      <c r="D12779" s="61">
        <v>59.86</v>
      </c>
      <c r="E12779">
        <v>59.58</v>
      </c>
      <c r="F12779">
        <v>655228</v>
      </c>
    </row>
    <row r="12780" spans="1:6" x14ac:dyDescent="0.3">
      <c r="A12780" t="str">
        <f t="shared" si="199"/>
        <v>42809 FMC</v>
      </c>
      <c r="B12780" s="60">
        <v>42809</v>
      </c>
      <c r="C12780" s="58" t="s">
        <v>91</v>
      </c>
      <c r="D12780" s="61">
        <v>60.02</v>
      </c>
      <c r="E12780">
        <v>60.4</v>
      </c>
      <c r="F12780">
        <v>856476</v>
      </c>
    </row>
    <row r="12781" spans="1:6" x14ac:dyDescent="0.3">
      <c r="A12781" t="str">
        <f t="shared" si="199"/>
        <v>42810 FMC</v>
      </c>
      <c r="B12781" s="60">
        <v>42810</v>
      </c>
      <c r="C12781" s="58" t="s">
        <v>91</v>
      </c>
      <c r="D12781" s="61">
        <v>60.59</v>
      </c>
      <c r="E12781">
        <v>60.39</v>
      </c>
      <c r="F12781">
        <v>1069187</v>
      </c>
    </row>
    <row r="12782" spans="1:6" x14ac:dyDescent="0.3">
      <c r="A12782" t="str">
        <f t="shared" si="199"/>
        <v>42811 FMC</v>
      </c>
      <c r="B12782" s="60">
        <v>42811</v>
      </c>
      <c r="C12782" s="58" t="s">
        <v>91</v>
      </c>
      <c r="D12782" s="61">
        <v>60.59</v>
      </c>
      <c r="E12782">
        <v>61.19</v>
      </c>
      <c r="F12782">
        <v>1393311</v>
      </c>
    </row>
    <row r="12783" spans="1:6" x14ac:dyDescent="0.3">
      <c r="A12783" t="str">
        <f t="shared" si="199"/>
        <v>42814 FMC</v>
      </c>
      <c r="B12783" s="60">
        <v>42814</v>
      </c>
      <c r="C12783" s="58" t="s">
        <v>91</v>
      </c>
      <c r="D12783" s="61">
        <v>61.2</v>
      </c>
      <c r="E12783">
        <v>61.36</v>
      </c>
      <c r="F12783">
        <v>658595</v>
      </c>
    </row>
    <row r="12784" spans="1:6" x14ac:dyDescent="0.3">
      <c r="A12784" t="str">
        <f t="shared" si="199"/>
        <v>42815 FMC</v>
      </c>
      <c r="B12784" s="60">
        <v>42815</v>
      </c>
      <c r="C12784" s="58" t="s">
        <v>91</v>
      </c>
      <c r="D12784" s="61">
        <v>61.36</v>
      </c>
      <c r="E12784">
        <v>59.6</v>
      </c>
      <c r="F12784">
        <v>820527</v>
      </c>
    </row>
    <row r="12785" spans="1:6" x14ac:dyDescent="0.3">
      <c r="A12785" t="str">
        <f t="shared" si="199"/>
        <v>42816 FMC</v>
      </c>
      <c r="B12785" s="60">
        <v>42816</v>
      </c>
      <c r="C12785" s="58" t="s">
        <v>91</v>
      </c>
      <c r="D12785" s="61">
        <v>59.5</v>
      </c>
      <c r="E12785">
        <v>61.22</v>
      </c>
      <c r="F12785">
        <v>2581448</v>
      </c>
    </row>
    <row r="12786" spans="1:6" x14ac:dyDescent="0.3">
      <c r="A12786" t="str">
        <f t="shared" si="199"/>
        <v>42817 FMC</v>
      </c>
      <c r="B12786" s="60">
        <v>42817</v>
      </c>
      <c r="C12786" s="58" t="s">
        <v>91</v>
      </c>
      <c r="D12786" s="61">
        <v>60.6</v>
      </c>
      <c r="E12786">
        <v>61.55</v>
      </c>
      <c r="F12786">
        <v>1733078</v>
      </c>
    </row>
    <row r="12787" spans="1:6" x14ac:dyDescent="0.3">
      <c r="A12787" t="str">
        <f t="shared" si="199"/>
        <v>42818 FMC</v>
      </c>
      <c r="B12787" s="60">
        <v>42818</v>
      </c>
      <c r="C12787" s="58" t="s">
        <v>91</v>
      </c>
      <c r="D12787" s="61">
        <v>61.59</v>
      </c>
      <c r="E12787">
        <v>61.15</v>
      </c>
      <c r="F12787">
        <v>1049153</v>
      </c>
    </row>
    <row r="12788" spans="1:6" x14ac:dyDescent="0.3">
      <c r="A12788" t="str">
        <f t="shared" si="199"/>
        <v>42821 FMC</v>
      </c>
      <c r="B12788" s="60">
        <v>42821</v>
      </c>
      <c r="C12788" s="58" t="s">
        <v>91</v>
      </c>
      <c r="D12788" s="61">
        <v>60.36</v>
      </c>
      <c r="E12788">
        <v>61.45</v>
      </c>
      <c r="F12788">
        <v>681904</v>
      </c>
    </row>
    <row r="12789" spans="1:6" x14ac:dyDescent="0.3">
      <c r="A12789" t="str">
        <f t="shared" si="199"/>
        <v>42822 FMC</v>
      </c>
      <c r="B12789" s="60">
        <v>42822</v>
      </c>
      <c r="C12789" s="58" t="s">
        <v>91</v>
      </c>
      <c r="D12789" s="61">
        <v>61.23</v>
      </c>
      <c r="E12789">
        <v>61.81</v>
      </c>
      <c r="F12789">
        <v>1179419</v>
      </c>
    </row>
    <row r="12790" spans="1:6" x14ac:dyDescent="0.3">
      <c r="A12790" t="str">
        <f t="shared" si="199"/>
        <v>42823 FMC</v>
      </c>
      <c r="B12790" s="60">
        <v>42823</v>
      </c>
      <c r="C12790" s="58" t="s">
        <v>91</v>
      </c>
      <c r="D12790" s="61">
        <v>61.5</v>
      </c>
      <c r="E12790">
        <v>61.38</v>
      </c>
      <c r="F12790">
        <v>562854</v>
      </c>
    </row>
    <row r="12791" spans="1:6" x14ac:dyDescent="0.3">
      <c r="A12791" t="str">
        <f t="shared" si="199"/>
        <v>42824 FMC</v>
      </c>
      <c r="B12791" s="60">
        <v>42824</v>
      </c>
      <c r="C12791" s="58" t="s">
        <v>91</v>
      </c>
      <c r="D12791" s="61">
        <v>61.25</v>
      </c>
      <c r="E12791">
        <v>61.5</v>
      </c>
      <c r="F12791">
        <v>641598</v>
      </c>
    </row>
    <row r="12792" spans="1:6" x14ac:dyDescent="0.3">
      <c r="A12792" t="str">
        <f t="shared" si="199"/>
        <v>42825 FMC</v>
      </c>
      <c r="B12792" s="60">
        <v>42825</v>
      </c>
      <c r="C12792" s="58" t="s">
        <v>91</v>
      </c>
      <c r="D12792" s="61">
        <v>71.63</v>
      </c>
      <c r="E12792">
        <v>69.59</v>
      </c>
      <c r="F12792">
        <v>14122220</v>
      </c>
    </row>
    <row r="12793" spans="1:6" x14ac:dyDescent="0.3">
      <c r="A12793" t="str">
        <f t="shared" si="199"/>
        <v>42828 FMC</v>
      </c>
      <c r="B12793" s="60">
        <v>42828</v>
      </c>
      <c r="C12793" s="58" t="s">
        <v>91</v>
      </c>
      <c r="D12793" s="61">
        <v>71</v>
      </c>
      <c r="E12793">
        <v>70.38</v>
      </c>
      <c r="F12793">
        <v>4719599</v>
      </c>
    </row>
    <row r="12794" spans="1:6" x14ac:dyDescent="0.3">
      <c r="A12794" t="str">
        <f t="shared" si="199"/>
        <v>42829 FMC</v>
      </c>
      <c r="B12794" s="60">
        <v>42829</v>
      </c>
      <c r="C12794" s="58" t="s">
        <v>91</v>
      </c>
      <c r="D12794" s="61">
        <v>70.61</v>
      </c>
      <c r="E12794">
        <v>71.38</v>
      </c>
      <c r="F12794">
        <v>3108739</v>
      </c>
    </row>
    <row r="12795" spans="1:6" x14ac:dyDescent="0.3">
      <c r="A12795" t="str">
        <f t="shared" si="199"/>
        <v>42830 FMC</v>
      </c>
      <c r="B12795" s="60">
        <v>42830</v>
      </c>
      <c r="C12795" s="58" t="s">
        <v>91</v>
      </c>
      <c r="D12795" s="61">
        <v>71.599999999999994</v>
      </c>
      <c r="E12795">
        <v>71.849999999999994</v>
      </c>
      <c r="F12795">
        <v>2140800</v>
      </c>
    </row>
    <row r="12796" spans="1:6" x14ac:dyDescent="0.3">
      <c r="A12796" t="str">
        <f t="shared" si="199"/>
        <v>42831 FMC</v>
      </c>
      <c r="B12796" s="60">
        <v>42831</v>
      </c>
      <c r="C12796" s="58" t="s">
        <v>91</v>
      </c>
      <c r="D12796" s="61">
        <v>71.97</v>
      </c>
      <c r="E12796">
        <v>73</v>
      </c>
      <c r="F12796">
        <v>1461767</v>
      </c>
    </row>
    <row r="12797" spans="1:6" x14ac:dyDescent="0.3">
      <c r="A12797" t="str">
        <f t="shared" si="199"/>
        <v>42832 FMC</v>
      </c>
      <c r="B12797" s="60">
        <v>42832</v>
      </c>
      <c r="C12797" s="58" t="s">
        <v>91</v>
      </c>
      <c r="D12797" s="61">
        <v>72.58</v>
      </c>
      <c r="E12797">
        <v>75.239999999999995</v>
      </c>
      <c r="F12797">
        <v>4167310</v>
      </c>
    </row>
    <row r="12798" spans="1:6" x14ac:dyDescent="0.3">
      <c r="A12798" t="str">
        <f t="shared" si="199"/>
        <v>42835 FMC</v>
      </c>
      <c r="B12798" s="60">
        <v>42835</v>
      </c>
      <c r="C12798" s="58" t="s">
        <v>91</v>
      </c>
      <c r="D12798" s="61">
        <v>75.099999999999994</v>
      </c>
      <c r="E12798">
        <v>75.23</v>
      </c>
      <c r="F12798">
        <v>3068269</v>
      </c>
    </row>
    <row r="12799" spans="1:6" x14ac:dyDescent="0.3">
      <c r="A12799" t="str">
        <f t="shared" si="199"/>
        <v>42836 FMC</v>
      </c>
      <c r="B12799" s="60">
        <v>42836</v>
      </c>
      <c r="C12799" s="58" t="s">
        <v>91</v>
      </c>
      <c r="D12799" s="61">
        <v>75.12</v>
      </c>
      <c r="E12799">
        <v>75.38</v>
      </c>
      <c r="F12799">
        <v>2242699</v>
      </c>
    </row>
    <row r="12800" spans="1:6" x14ac:dyDescent="0.3">
      <c r="A12800" t="str">
        <f t="shared" si="199"/>
        <v>42837 FMC</v>
      </c>
      <c r="B12800" s="60">
        <v>42837</v>
      </c>
      <c r="C12800" s="58" t="s">
        <v>91</v>
      </c>
      <c r="D12800" s="61">
        <v>74.91</v>
      </c>
      <c r="E12800">
        <v>72.89</v>
      </c>
      <c r="F12800">
        <v>2672554</v>
      </c>
    </row>
    <row r="12801" spans="1:6" x14ac:dyDescent="0.3">
      <c r="A12801" t="str">
        <f t="shared" si="199"/>
        <v>42838 FMC</v>
      </c>
      <c r="B12801" s="60">
        <v>42838</v>
      </c>
      <c r="C12801" s="58" t="s">
        <v>91</v>
      </c>
      <c r="D12801" s="61">
        <v>72.77</v>
      </c>
      <c r="E12801">
        <v>72.56</v>
      </c>
      <c r="F12801">
        <v>1930377</v>
      </c>
    </row>
    <row r="12802" spans="1:6" x14ac:dyDescent="0.3">
      <c r="A12802" t="str">
        <f t="shared" si="199"/>
        <v>42842 FMC</v>
      </c>
      <c r="B12802" s="60">
        <v>42842</v>
      </c>
      <c r="C12802" s="58" t="s">
        <v>91</v>
      </c>
      <c r="D12802" s="61">
        <v>72.680000000000007</v>
      </c>
      <c r="E12802">
        <v>73.48</v>
      </c>
      <c r="F12802">
        <v>1615496</v>
      </c>
    </row>
    <row r="12803" spans="1:6" x14ac:dyDescent="0.3">
      <c r="A12803" t="str">
        <f t="shared" si="199"/>
        <v>42843 FMC</v>
      </c>
      <c r="B12803" s="60">
        <v>42843</v>
      </c>
      <c r="C12803" s="58" t="s">
        <v>91</v>
      </c>
      <c r="D12803" s="61">
        <v>73.069999999999993</v>
      </c>
      <c r="E12803">
        <v>73.849999999999994</v>
      </c>
      <c r="F12803">
        <v>1557785</v>
      </c>
    </row>
    <row r="12804" spans="1:6" x14ac:dyDescent="0.3">
      <c r="A12804" t="str">
        <f t="shared" si="199"/>
        <v>42844 FMC</v>
      </c>
      <c r="B12804" s="60">
        <v>42844</v>
      </c>
      <c r="C12804" s="58" t="s">
        <v>91</v>
      </c>
      <c r="D12804" s="61">
        <v>73.88</v>
      </c>
      <c r="E12804">
        <v>73.489999999999995</v>
      </c>
      <c r="F12804">
        <v>1461797</v>
      </c>
    </row>
    <row r="12805" spans="1:6" x14ac:dyDescent="0.3">
      <c r="A12805" t="str">
        <f t="shared" ref="A12805:A12868" si="200">CONCATENATE(B12805, " ", C12805)</f>
        <v>42845 FMC</v>
      </c>
      <c r="B12805" s="60">
        <v>42845</v>
      </c>
      <c r="C12805" s="58" t="s">
        <v>91</v>
      </c>
      <c r="D12805" s="61">
        <v>73.7</v>
      </c>
      <c r="E12805">
        <v>73.41</v>
      </c>
      <c r="F12805">
        <v>1112667</v>
      </c>
    </row>
    <row r="12806" spans="1:6" x14ac:dyDescent="0.3">
      <c r="A12806" t="str">
        <f t="shared" si="200"/>
        <v>42846 FMC</v>
      </c>
      <c r="B12806" s="60">
        <v>42846</v>
      </c>
      <c r="C12806" s="58" t="s">
        <v>91</v>
      </c>
      <c r="D12806" s="61">
        <v>73.56</v>
      </c>
      <c r="E12806">
        <v>72.67</v>
      </c>
      <c r="F12806">
        <v>1521266</v>
      </c>
    </row>
    <row r="12807" spans="1:6" x14ac:dyDescent="0.3">
      <c r="A12807" t="str">
        <f t="shared" si="200"/>
        <v>42849 FMC</v>
      </c>
      <c r="B12807" s="60">
        <v>42849</v>
      </c>
      <c r="C12807" s="58" t="s">
        <v>91</v>
      </c>
      <c r="D12807" s="61">
        <v>73.25</v>
      </c>
      <c r="E12807">
        <v>73.650000000000006</v>
      </c>
      <c r="F12807">
        <v>1429182</v>
      </c>
    </row>
    <row r="12808" spans="1:6" x14ac:dyDescent="0.3">
      <c r="A12808" t="str">
        <f t="shared" si="200"/>
        <v>42850 FMC</v>
      </c>
      <c r="B12808" s="60">
        <v>42850</v>
      </c>
      <c r="C12808" s="58" t="s">
        <v>91</v>
      </c>
      <c r="D12808" s="61">
        <v>73.69</v>
      </c>
      <c r="E12808">
        <v>73.739999999999995</v>
      </c>
      <c r="F12808">
        <v>1145101</v>
      </c>
    </row>
    <row r="12809" spans="1:6" x14ac:dyDescent="0.3">
      <c r="A12809" t="str">
        <f t="shared" si="200"/>
        <v>42851 FMC</v>
      </c>
      <c r="B12809" s="60">
        <v>42851</v>
      </c>
      <c r="C12809" s="58" t="s">
        <v>91</v>
      </c>
      <c r="D12809" s="61">
        <v>73.59</v>
      </c>
      <c r="E12809">
        <v>73.5</v>
      </c>
      <c r="F12809">
        <v>1545654</v>
      </c>
    </row>
    <row r="12810" spans="1:6" x14ac:dyDescent="0.3">
      <c r="A12810" t="str">
        <f t="shared" si="200"/>
        <v>42852 FMC</v>
      </c>
      <c r="B12810" s="60">
        <v>42852</v>
      </c>
      <c r="C12810" s="58" t="s">
        <v>91</v>
      </c>
      <c r="D12810" s="61">
        <v>73</v>
      </c>
      <c r="E12810">
        <v>73.53</v>
      </c>
      <c r="F12810">
        <v>1767299</v>
      </c>
    </row>
    <row r="12811" spans="1:6" x14ac:dyDescent="0.3">
      <c r="A12811" t="str">
        <f t="shared" si="200"/>
        <v>42853 FMC</v>
      </c>
      <c r="B12811" s="60">
        <v>42853</v>
      </c>
      <c r="C12811" s="58" t="s">
        <v>91</v>
      </c>
      <c r="D12811" s="61">
        <v>73.739999999999995</v>
      </c>
      <c r="E12811">
        <v>73.23</v>
      </c>
      <c r="F12811">
        <v>590520</v>
      </c>
    </row>
    <row r="12812" spans="1:6" x14ac:dyDescent="0.3">
      <c r="A12812" t="str">
        <f t="shared" si="200"/>
        <v>42856 FMC</v>
      </c>
      <c r="B12812" s="60">
        <v>42856</v>
      </c>
      <c r="C12812" s="58" t="s">
        <v>91</v>
      </c>
      <c r="D12812" s="61">
        <v>73.349999999999994</v>
      </c>
      <c r="E12812">
        <v>73.510000000000005</v>
      </c>
      <c r="F12812">
        <v>1047059</v>
      </c>
    </row>
    <row r="12813" spans="1:6" x14ac:dyDescent="0.3">
      <c r="A12813" t="str">
        <f t="shared" si="200"/>
        <v>42857 FMC</v>
      </c>
      <c r="B12813" s="60">
        <v>42857</v>
      </c>
      <c r="C12813" s="58" t="s">
        <v>91</v>
      </c>
      <c r="D12813" s="61">
        <v>73.36</v>
      </c>
      <c r="E12813">
        <v>73.77</v>
      </c>
      <c r="F12813">
        <v>1163052</v>
      </c>
    </row>
    <row r="12814" spans="1:6" x14ac:dyDescent="0.3">
      <c r="A12814" t="str">
        <f t="shared" si="200"/>
        <v>42858 FMC</v>
      </c>
      <c r="B12814" s="60">
        <v>42858</v>
      </c>
      <c r="C12814" s="58" t="s">
        <v>91</v>
      </c>
      <c r="D12814" s="61">
        <v>73.63</v>
      </c>
      <c r="E12814">
        <v>71.3</v>
      </c>
      <c r="F12814">
        <v>3932658</v>
      </c>
    </row>
    <row r="12815" spans="1:6" x14ac:dyDescent="0.3">
      <c r="A12815" t="str">
        <f t="shared" si="200"/>
        <v>42859 FMC</v>
      </c>
      <c r="B12815" s="60">
        <v>42859</v>
      </c>
      <c r="C12815" s="58" t="s">
        <v>91</v>
      </c>
      <c r="D12815" s="61">
        <v>71.09</v>
      </c>
      <c r="E12815">
        <v>70.73</v>
      </c>
      <c r="F12815">
        <v>2365284</v>
      </c>
    </row>
    <row r="12816" spans="1:6" x14ac:dyDescent="0.3">
      <c r="A12816" t="str">
        <f t="shared" si="200"/>
        <v>42860 FMC</v>
      </c>
      <c r="B12816" s="60">
        <v>42860</v>
      </c>
      <c r="C12816" s="58" t="s">
        <v>91</v>
      </c>
      <c r="D12816" s="61">
        <v>70.88</v>
      </c>
      <c r="E12816">
        <v>73.290000000000006</v>
      </c>
      <c r="F12816">
        <v>1990998</v>
      </c>
    </row>
    <row r="12817" spans="1:6" x14ac:dyDescent="0.3">
      <c r="A12817" t="str">
        <f t="shared" si="200"/>
        <v>42863 FMC</v>
      </c>
      <c r="B12817" s="60">
        <v>42863</v>
      </c>
      <c r="C12817" s="58" t="s">
        <v>91</v>
      </c>
      <c r="D12817" s="61">
        <v>72.47</v>
      </c>
      <c r="E12817">
        <v>72.849999999999994</v>
      </c>
      <c r="F12817">
        <v>1224434</v>
      </c>
    </row>
    <row r="12818" spans="1:6" x14ac:dyDescent="0.3">
      <c r="A12818" t="str">
        <f t="shared" si="200"/>
        <v>42864 FMC</v>
      </c>
      <c r="B12818" s="60">
        <v>42864</v>
      </c>
      <c r="C12818" s="58" t="s">
        <v>91</v>
      </c>
      <c r="D12818" s="61">
        <v>72.95</v>
      </c>
      <c r="E12818">
        <v>72.599999999999994</v>
      </c>
      <c r="F12818">
        <v>1034036</v>
      </c>
    </row>
    <row r="12819" spans="1:6" x14ac:dyDescent="0.3">
      <c r="A12819" t="str">
        <f t="shared" si="200"/>
        <v>42865 FMC</v>
      </c>
      <c r="B12819" s="60">
        <v>42865</v>
      </c>
      <c r="C12819" s="58" t="s">
        <v>91</v>
      </c>
      <c r="D12819" s="61">
        <v>72.78</v>
      </c>
      <c r="E12819">
        <v>74.09</v>
      </c>
      <c r="F12819">
        <v>1679094</v>
      </c>
    </row>
    <row r="12820" spans="1:6" x14ac:dyDescent="0.3">
      <c r="A12820" t="str">
        <f t="shared" si="200"/>
        <v>42866 FMC</v>
      </c>
      <c r="B12820" s="60">
        <v>42866</v>
      </c>
      <c r="C12820" s="58" t="s">
        <v>91</v>
      </c>
      <c r="D12820" s="61">
        <v>73.95</v>
      </c>
      <c r="E12820">
        <v>73.540000000000006</v>
      </c>
      <c r="F12820">
        <v>951011</v>
      </c>
    </row>
    <row r="12821" spans="1:6" x14ac:dyDescent="0.3">
      <c r="A12821" t="str">
        <f t="shared" si="200"/>
        <v>42867 FMC</v>
      </c>
      <c r="B12821" s="60">
        <v>42867</v>
      </c>
      <c r="C12821" s="58" t="s">
        <v>91</v>
      </c>
      <c r="D12821" s="61">
        <v>72.88</v>
      </c>
      <c r="E12821">
        <v>72.75</v>
      </c>
      <c r="F12821">
        <v>731444</v>
      </c>
    </row>
    <row r="12822" spans="1:6" x14ac:dyDescent="0.3">
      <c r="A12822" t="str">
        <f t="shared" si="200"/>
        <v>42870 FMC</v>
      </c>
      <c r="B12822" s="60">
        <v>42870</v>
      </c>
      <c r="C12822" s="58" t="s">
        <v>91</v>
      </c>
      <c r="D12822" s="61">
        <v>74.069999999999993</v>
      </c>
      <c r="E12822">
        <v>74.849999999999994</v>
      </c>
      <c r="F12822">
        <v>1656645</v>
      </c>
    </row>
    <row r="12823" spans="1:6" x14ac:dyDescent="0.3">
      <c r="A12823" t="str">
        <f t="shared" si="200"/>
        <v>42871 FMC</v>
      </c>
      <c r="B12823" s="60">
        <v>42871</v>
      </c>
      <c r="C12823" s="58" t="s">
        <v>91</v>
      </c>
      <c r="D12823" s="61">
        <v>75.17</v>
      </c>
      <c r="E12823">
        <v>75.67</v>
      </c>
      <c r="F12823">
        <v>1565960</v>
      </c>
    </row>
    <row r="12824" spans="1:6" x14ac:dyDescent="0.3">
      <c r="A12824" t="str">
        <f t="shared" si="200"/>
        <v>42872 FMC</v>
      </c>
      <c r="B12824" s="60">
        <v>42872</v>
      </c>
      <c r="C12824" s="58" t="s">
        <v>91</v>
      </c>
      <c r="D12824" s="61">
        <v>74.81</v>
      </c>
      <c r="E12824">
        <v>73.709999999999994</v>
      </c>
      <c r="F12824">
        <v>1615260</v>
      </c>
    </row>
    <row r="12825" spans="1:6" x14ac:dyDescent="0.3">
      <c r="A12825" t="str">
        <f t="shared" si="200"/>
        <v>42873 FMC</v>
      </c>
      <c r="B12825" s="60">
        <v>42873</v>
      </c>
      <c r="C12825" s="58" t="s">
        <v>91</v>
      </c>
      <c r="D12825" s="61">
        <v>71.489999999999995</v>
      </c>
      <c r="E12825">
        <v>72.34</v>
      </c>
      <c r="F12825">
        <v>1871229</v>
      </c>
    </row>
    <row r="12826" spans="1:6" x14ac:dyDescent="0.3">
      <c r="A12826" t="str">
        <f t="shared" si="200"/>
        <v>42874 FMC</v>
      </c>
      <c r="B12826" s="60">
        <v>42874</v>
      </c>
      <c r="C12826" s="58" t="s">
        <v>91</v>
      </c>
      <c r="D12826" s="61">
        <v>72.88</v>
      </c>
      <c r="E12826">
        <v>74.31</v>
      </c>
      <c r="F12826">
        <v>1546888</v>
      </c>
    </row>
    <row r="12827" spans="1:6" x14ac:dyDescent="0.3">
      <c r="A12827" t="str">
        <f t="shared" si="200"/>
        <v>42877 FMC</v>
      </c>
      <c r="B12827" s="60">
        <v>42877</v>
      </c>
      <c r="C12827" s="58" t="s">
        <v>91</v>
      </c>
      <c r="D12827" s="61">
        <v>74.709999999999994</v>
      </c>
      <c r="E12827">
        <v>74.59</v>
      </c>
      <c r="F12827">
        <v>858631</v>
      </c>
    </row>
    <row r="12828" spans="1:6" x14ac:dyDescent="0.3">
      <c r="A12828" t="str">
        <f t="shared" si="200"/>
        <v>42878 FMC</v>
      </c>
      <c r="B12828" s="60">
        <v>42878</v>
      </c>
      <c r="C12828" s="58" t="s">
        <v>91</v>
      </c>
      <c r="D12828" s="61">
        <v>74.7</v>
      </c>
      <c r="E12828">
        <v>74.52</v>
      </c>
      <c r="F12828">
        <v>1268881</v>
      </c>
    </row>
    <row r="12829" spans="1:6" x14ac:dyDescent="0.3">
      <c r="A12829" t="str">
        <f t="shared" si="200"/>
        <v>42879 FMC</v>
      </c>
      <c r="B12829" s="60">
        <v>42879</v>
      </c>
      <c r="C12829" s="58" t="s">
        <v>91</v>
      </c>
      <c r="D12829" s="61">
        <v>74.84</v>
      </c>
      <c r="E12829">
        <v>74.66</v>
      </c>
      <c r="F12829">
        <v>649724</v>
      </c>
    </row>
    <row r="12830" spans="1:6" x14ac:dyDescent="0.3">
      <c r="A12830" t="str">
        <f t="shared" si="200"/>
        <v>42880 FMC</v>
      </c>
      <c r="B12830" s="60">
        <v>42880</v>
      </c>
      <c r="C12830" s="58" t="s">
        <v>91</v>
      </c>
      <c r="D12830" s="61">
        <v>74.98</v>
      </c>
      <c r="E12830">
        <v>75.319999999999993</v>
      </c>
      <c r="F12830">
        <v>681323</v>
      </c>
    </row>
    <row r="12831" spans="1:6" x14ac:dyDescent="0.3">
      <c r="A12831" t="str">
        <f t="shared" si="200"/>
        <v>42881 FMC</v>
      </c>
      <c r="B12831" s="60">
        <v>42881</v>
      </c>
      <c r="C12831" s="58" t="s">
        <v>91</v>
      </c>
      <c r="D12831" s="61">
        <v>75.28</v>
      </c>
      <c r="E12831">
        <v>75.25</v>
      </c>
      <c r="F12831">
        <v>685195</v>
      </c>
    </row>
    <row r="12832" spans="1:6" x14ac:dyDescent="0.3">
      <c r="A12832" t="str">
        <f t="shared" si="200"/>
        <v>42885 FMC</v>
      </c>
      <c r="B12832" s="60">
        <v>42885</v>
      </c>
      <c r="C12832" s="58" t="s">
        <v>91</v>
      </c>
      <c r="D12832" s="61">
        <v>75.209999999999994</v>
      </c>
      <c r="E12832">
        <v>75</v>
      </c>
      <c r="F12832">
        <v>549302</v>
      </c>
    </row>
    <row r="12833" spans="1:6" x14ac:dyDescent="0.3">
      <c r="A12833" t="str">
        <f t="shared" si="200"/>
        <v>42886 FMC</v>
      </c>
      <c r="B12833" s="60">
        <v>42886</v>
      </c>
      <c r="C12833" s="58" t="s">
        <v>91</v>
      </c>
      <c r="D12833" s="61">
        <v>74.930000000000007</v>
      </c>
      <c r="E12833">
        <v>75.37</v>
      </c>
      <c r="F12833">
        <v>1977355</v>
      </c>
    </row>
    <row r="12834" spans="1:6" x14ac:dyDescent="0.3">
      <c r="A12834" t="str">
        <f t="shared" si="200"/>
        <v>42887 FMC</v>
      </c>
      <c r="B12834" s="60">
        <v>42887</v>
      </c>
      <c r="C12834" s="58" t="s">
        <v>91</v>
      </c>
      <c r="D12834" s="61">
        <v>75.45</v>
      </c>
      <c r="E12834">
        <v>76.13</v>
      </c>
      <c r="F12834">
        <v>897260</v>
      </c>
    </row>
    <row r="12835" spans="1:6" x14ac:dyDescent="0.3">
      <c r="A12835" t="str">
        <f t="shared" si="200"/>
        <v>42888 FMC</v>
      </c>
      <c r="B12835" s="60">
        <v>42888</v>
      </c>
      <c r="C12835" s="58" t="s">
        <v>91</v>
      </c>
      <c r="D12835" s="61">
        <v>76.02</v>
      </c>
      <c r="E12835">
        <v>76.47</v>
      </c>
      <c r="F12835">
        <v>755437</v>
      </c>
    </row>
    <row r="12836" spans="1:6" x14ac:dyDescent="0.3">
      <c r="A12836" t="str">
        <f t="shared" si="200"/>
        <v>42891 FMC</v>
      </c>
      <c r="B12836" s="60">
        <v>42891</v>
      </c>
      <c r="C12836" s="58" t="s">
        <v>91</v>
      </c>
      <c r="D12836" s="61">
        <v>76.13</v>
      </c>
      <c r="E12836">
        <v>75.81</v>
      </c>
      <c r="F12836">
        <v>500748</v>
      </c>
    </row>
    <row r="12837" spans="1:6" x14ac:dyDescent="0.3">
      <c r="A12837" t="str">
        <f t="shared" si="200"/>
        <v>42892 FMC</v>
      </c>
      <c r="B12837" s="60">
        <v>42892</v>
      </c>
      <c r="C12837" s="58" t="s">
        <v>91</v>
      </c>
      <c r="D12837" s="61">
        <v>75.61</v>
      </c>
      <c r="E12837">
        <v>76</v>
      </c>
      <c r="F12837">
        <v>1194497</v>
      </c>
    </row>
    <row r="12838" spans="1:6" x14ac:dyDescent="0.3">
      <c r="A12838" t="str">
        <f t="shared" si="200"/>
        <v>42893 FMC</v>
      </c>
      <c r="B12838" s="60">
        <v>42893</v>
      </c>
      <c r="C12838" s="58" t="s">
        <v>91</v>
      </c>
      <c r="D12838" s="61">
        <v>76.19</v>
      </c>
      <c r="E12838">
        <v>76.19</v>
      </c>
      <c r="F12838">
        <v>983364</v>
      </c>
    </row>
    <row r="12839" spans="1:6" x14ac:dyDescent="0.3">
      <c r="A12839" t="str">
        <f t="shared" si="200"/>
        <v>42894 FMC</v>
      </c>
      <c r="B12839" s="60">
        <v>42894</v>
      </c>
      <c r="C12839" s="58" t="s">
        <v>91</v>
      </c>
      <c r="D12839" s="61">
        <v>76.08</v>
      </c>
      <c r="E12839">
        <v>76.25</v>
      </c>
      <c r="F12839">
        <v>967627</v>
      </c>
    </row>
    <row r="12840" spans="1:6" x14ac:dyDescent="0.3">
      <c r="A12840" t="str">
        <f t="shared" si="200"/>
        <v>42895 FMC</v>
      </c>
      <c r="B12840" s="60">
        <v>42895</v>
      </c>
      <c r="C12840" s="58" t="s">
        <v>91</v>
      </c>
      <c r="D12840" s="61">
        <v>76.260000000000005</v>
      </c>
      <c r="E12840">
        <v>76.62</v>
      </c>
      <c r="F12840">
        <v>707264</v>
      </c>
    </row>
    <row r="12841" spans="1:6" x14ac:dyDescent="0.3">
      <c r="A12841" t="str">
        <f t="shared" si="200"/>
        <v>42898 FMC</v>
      </c>
      <c r="B12841" s="60">
        <v>42898</v>
      </c>
      <c r="C12841" s="58" t="s">
        <v>91</v>
      </c>
      <c r="D12841" s="61">
        <v>76.44</v>
      </c>
      <c r="E12841">
        <v>75.42</v>
      </c>
      <c r="F12841">
        <v>851295</v>
      </c>
    </row>
    <row r="12842" spans="1:6" x14ac:dyDescent="0.3">
      <c r="A12842" t="str">
        <f t="shared" si="200"/>
        <v>42899 FMC</v>
      </c>
      <c r="B12842" s="60">
        <v>42899</v>
      </c>
      <c r="C12842" s="58" t="s">
        <v>91</v>
      </c>
      <c r="D12842" s="61">
        <v>75.55</v>
      </c>
      <c r="E12842">
        <v>76.77</v>
      </c>
      <c r="F12842">
        <v>1306880</v>
      </c>
    </row>
    <row r="12843" spans="1:6" x14ac:dyDescent="0.3">
      <c r="A12843" t="str">
        <f t="shared" si="200"/>
        <v>42900 FMC</v>
      </c>
      <c r="B12843" s="60">
        <v>42900</v>
      </c>
      <c r="C12843" s="58" t="s">
        <v>91</v>
      </c>
      <c r="D12843" s="61">
        <v>76.91</v>
      </c>
      <c r="E12843">
        <v>75.819999999999993</v>
      </c>
      <c r="F12843">
        <v>1512238</v>
      </c>
    </row>
    <row r="12844" spans="1:6" x14ac:dyDescent="0.3">
      <c r="A12844" t="str">
        <f t="shared" si="200"/>
        <v>42901 FMC</v>
      </c>
      <c r="B12844" s="60">
        <v>42901</v>
      </c>
      <c r="C12844" s="58" t="s">
        <v>91</v>
      </c>
      <c r="D12844" s="61">
        <v>75</v>
      </c>
      <c r="E12844">
        <v>75.819999999999993</v>
      </c>
      <c r="F12844">
        <v>1282478</v>
      </c>
    </row>
    <row r="12845" spans="1:6" x14ac:dyDescent="0.3">
      <c r="A12845" t="str">
        <f t="shared" si="200"/>
        <v>42902 FMC</v>
      </c>
      <c r="B12845" s="60">
        <v>42902</v>
      </c>
      <c r="C12845" s="58" t="s">
        <v>91</v>
      </c>
      <c r="D12845" s="61">
        <v>76.010000000000005</v>
      </c>
      <c r="E12845">
        <v>76.150000000000006</v>
      </c>
      <c r="F12845">
        <v>1772468</v>
      </c>
    </row>
    <row r="12846" spans="1:6" x14ac:dyDescent="0.3">
      <c r="A12846" t="str">
        <f t="shared" si="200"/>
        <v>42905 FMC</v>
      </c>
      <c r="B12846" s="60">
        <v>42905</v>
      </c>
      <c r="C12846" s="58" t="s">
        <v>91</v>
      </c>
      <c r="D12846" s="61">
        <v>76.47</v>
      </c>
      <c r="E12846">
        <v>75.61</v>
      </c>
      <c r="F12846">
        <v>1681705</v>
      </c>
    </row>
    <row r="12847" spans="1:6" x14ac:dyDescent="0.3">
      <c r="A12847" t="str">
        <f t="shared" si="200"/>
        <v>42906 FMC</v>
      </c>
      <c r="B12847" s="60">
        <v>42906</v>
      </c>
      <c r="C12847" s="58" t="s">
        <v>91</v>
      </c>
      <c r="D12847" s="61">
        <v>75.25</v>
      </c>
      <c r="E12847">
        <v>75.83</v>
      </c>
      <c r="F12847">
        <v>959986</v>
      </c>
    </row>
    <row r="12848" spans="1:6" x14ac:dyDescent="0.3">
      <c r="A12848" t="str">
        <f t="shared" si="200"/>
        <v>42907 FMC</v>
      </c>
      <c r="B12848" s="60">
        <v>42907</v>
      </c>
      <c r="C12848" s="58" t="s">
        <v>91</v>
      </c>
      <c r="D12848" s="61">
        <v>75.900000000000006</v>
      </c>
      <c r="E12848">
        <v>75.59</v>
      </c>
      <c r="F12848">
        <v>1067420</v>
      </c>
    </row>
    <row r="12849" spans="1:6" x14ac:dyDescent="0.3">
      <c r="A12849" t="str">
        <f t="shared" si="200"/>
        <v>42908 FMC</v>
      </c>
      <c r="B12849" s="60">
        <v>42908</v>
      </c>
      <c r="C12849" s="58" t="s">
        <v>91</v>
      </c>
      <c r="D12849" s="61">
        <v>75.599999999999994</v>
      </c>
      <c r="E12849">
        <v>74.260000000000005</v>
      </c>
      <c r="F12849">
        <v>716546</v>
      </c>
    </row>
    <row r="12850" spans="1:6" x14ac:dyDescent="0.3">
      <c r="A12850" t="str">
        <f t="shared" si="200"/>
        <v>42909 FMC</v>
      </c>
      <c r="B12850" s="60">
        <v>42909</v>
      </c>
      <c r="C12850" s="58" t="s">
        <v>91</v>
      </c>
      <c r="D12850" s="61">
        <v>74.02</v>
      </c>
      <c r="E12850">
        <v>74.78</v>
      </c>
      <c r="F12850">
        <v>1135108</v>
      </c>
    </row>
    <row r="12851" spans="1:6" x14ac:dyDescent="0.3">
      <c r="A12851" t="str">
        <f t="shared" si="200"/>
        <v>42912 FMC</v>
      </c>
      <c r="B12851" s="60">
        <v>42912</v>
      </c>
      <c r="C12851" s="58" t="s">
        <v>91</v>
      </c>
      <c r="D12851" s="61">
        <v>75.180000000000007</v>
      </c>
      <c r="E12851">
        <v>74.77</v>
      </c>
      <c r="F12851">
        <v>477568</v>
      </c>
    </row>
    <row r="12852" spans="1:6" x14ac:dyDescent="0.3">
      <c r="A12852" t="str">
        <f t="shared" si="200"/>
        <v>42913 FMC</v>
      </c>
      <c r="B12852" s="60">
        <v>42913</v>
      </c>
      <c r="C12852" s="58" t="s">
        <v>91</v>
      </c>
      <c r="D12852" s="61">
        <v>75.150000000000006</v>
      </c>
      <c r="E12852">
        <v>74.010000000000005</v>
      </c>
      <c r="F12852">
        <v>534702</v>
      </c>
    </row>
    <row r="12853" spans="1:6" x14ac:dyDescent="0.3">
      <c r="A12853" t="str">
        <f t="shared" si="200"/>
        <v>42914 FMC</v>
      </c>
      <c r="B12853" s="60">
        <v>42914</v>
      </c>
      <c r="C12853" s="58" t="s">
        <v>91</v>
      </c>
      <c r="D12853" s="61">
        <v>74.290000000000006</v>
      </c>
      <c r="E12853">
        <v>75.02</v>
      </c>
      <c r="F12853">
        <v>510216</v>
      </c>
    </row>
    <row r="12854" spans="1:6" x14ac:dyDescent="0.3">
      <c r="A12854" t="str">
        <f t="shared" si="200"/>
        <v>42915 FMC</v>
      </c>
      <c r="B12854" s="60">
        <v>42915</v>
      </c>
      <c r="C12854" s="58" t="s">
        <v>91</v>
      </c>
      <c r="D12854" s="61">
        <v>75.010000000000005</v>
      </c>
      <c r="E12854">
        <v>73.36</v>
      </c>
      <c r="F12854">
        <v>994490</v>
      </c>
    </row>
    <row r="12855" spans="1:6" x14ac:dyDescent="0.3">
      <c r="A12855" t="str">
        <f t="shared" si="200"/>
        <v>42916 FMC</v>
      </c>
      <c r="B12855" s="60">
        <v>42916</v>
      </c>
      <c r="C12855" s="58" t="s">
        <v>91</v>
      </c>
      <c r="D12855" s="61">
        <v>72.62</v>
      </c>
      <c r="E12855">
        <v>73.05</v>
      </c>
      <c r="F12855">
        <v>3335164</v>
      </c>
    </row>
    <row r="12856" spans="1:6" x14ac:dyDescent="0.3">
      <c r="A12856" t="str">
        <f t="shared" si="200"/>
        <v>42919 FMC</v>
      </c>
      <c r="B12856" s="60">
        <v>42919</v>
      </c>
      <c r="C12856" s="58" t="s">
        <v>91</v>
      </c>
      <c r="D12856" s="61">
        <v>73.62</v>
      </c>
      <c r="E12856">
        <v>73.569999999999993</v>
      </c>
      <c r="F12856">
        <v>551592</v>
      </c>
    </row>
    <row r="12857" spans="1:6" x14ac:dyDescent="0.3">
      <c r="A12857" t="str">
        <f t="shared" si="200"/>
        <v>42921 FMC</v>
      </c>
      <c r="B12857" s="60">
        <v>42921</v>
      </c>
      <c r="C12857" s="58" t="s">
        <v>91</v>
      </c>
      <c r="D12857" s="61">
        <v>73.650000000000006</v>
      </c>
      <c r="E12857">
        <v>73.55</v>
      </c>
      <c r="F12857">
        <v>922494</v>
      </c>
    </row>
    <row r="12858" spans="1:6" x14ac:dyDescent="0.3">
      <c r="A12858" t="str">
        <f t="shared" si="200"/>
        <v>42922 FMC</v>
      </c>
      <c r="B12858" s="60">
        <v>42922</v>
      </c>
      <c r="C12858" s="58" t="s">
        <v>91</v>
      </c>
      <c r="D12858" s="61">
        <v>73.23</v>
      </c>
      <c r="E12858">
        <v>73.599999999999994</v>
      </c>
      <c r="F12858">
        <v>743465</v>
      </c>
    </row>
    <row r="12859" spans="1:6" x14ac:dyDescent="0.3">
      <c r="A12859" t="str">
        <f t="shared" si="200"/>
        <v>42923 FMC</v>
      </c>
      <c r="B12859" s="60">
        <v>42923</v>
      </c>
      <c r="C12859" s="58" t="s">
        <v>91</v>
      </c>
      <c r="D12859" s="61">
        <v>73.84</v>
      </c>
      <c r="E12859">
        <v>74.59</v>
      </c>
      <c r="F12859">
        <v>682479</v>
      </c>
    </row>
    <row r="12860" spans="1:6" x14ac:dyDescent="0.3">
      <c r="A12860" t="str">
        <f t="shared" si="200"/>
        <v>42926 FMC</v>
      </c>
      <c r="B12860" s="60">
        <v>42926</v>
      </c>
      <c r="C12860" s="58" t="s">
        <v>91</v>
      </c>
      <c r="D12860" s="61">
        <v>74.349999999999994</v>
      </c>
      <c r="E12860">
        <v>75.87</v>
      </c>
      <c r="F12860">
        <v>1052674</v>
      </c>
    </row>
    <row r="12861" spans="1:6" x14ac:dyDescent="0.3">
      <c r="A12861" t="str">
        <f t="shared" si="200"/>
        <v>42927 FMC</v>
      </c>
      <c r="B12861" s="60">
        <v>42927</v>
      </c>
      <c r="C12861" s="58" t="s">
        <v>91</v>
      </c>
      <c r="D12861" s="61">
        <v>75.56</v>
      </c>
      <c r="E12861">
        <v>74.23</v>
      </c>
      <c r="F12861">
        <v>1308302</v>
      </c>
    </row>
    <row r="12862" spans="1:6" x14ac:dyDescent="0.3">
      <c r="A12862" t="str">
        <f t="shared" si="200"/>
        <v>42928 FMC</v>
      </c>
      <c r="B12862" s="60">
        <v>42928</v>
      </c>
      <c r="C12862" s="58" t="s">
        <v>91</v>
      </c>
      <c r="D12862" s="61">
        <v>74.97</v>
      </c>
      <c r="E12862">
        <v>75.53</v>
      </c>
      <c r="F12862">
        <v>793092</v>
      </c>
    </row>
    <row r="12863" spans="1:6" x14ac:dyDescent="0.3">
      <c r="A12863" t="str">
        <f t="shared" si="200"/>
        <v>42929 FMC</v>
      </c>
      <c r="B12863" s="60">
        <v>42929</v>
      </c>
      <c r="C12863" s="58" t="s">
        <v>91</v>
      </c>
      <c r="D12863" s="61">
        <v>75.900000000000006</v>
      </c>
      <c r="E12863">
        <v>76.83</v>
      </c>
      <c r="F12863">
        <v>1402243</v>
      </c>
    </row>
    <row r="12864" spans="1:6" x14ac:dyDescent="0.3">
      <c r="A12864" t="str">
        <f t="shared" si="200"/>
        <v>42930 FMC</v>
      </c>
      <c r="B12864" s="60">
        <v>42930</v>
      </c>
      <c r="C12864" s="58" t="s">
        <v>91</v>
      </c>
      <c r="D12864" s="61">
        <v>76.989999999999995</v>
      </c>
      <c r="E12864">
        <v>76.489999999999995</v>
      </c>
      <c r="F12864">
        <v>894203</v>
      </c>
    </row>
    <row r="12865" spans="1:6" x14ac:dyDescent="0.3">
      <c r="A12865" t="str">
        <f t="shared" si="200"/>
        <v>42933 FMC</v>
      </c>
      <c r="B12865" s="60">
        <v>42933</v>
      </c>
      <c r="C12865" s="58" t="s">
        <v>91</v>
      </c>
      <c r="D12865" s="61">
        <v>76.45</v>
      </c>
      <c r="E12865">
        <v>76.78</v>
      </c>
      <c r="F12865">
        <v>738957</v>
      </c>
    </row>
    <row r="12866" spans="1:6" x14ac:dyDescent="0.3">
      <c r="A12866" t="str">
        <f t="shared" si="200"/>
        <v>42934 FMC</v>
      </c>
      <c r="B12866" s="60">
        <v>42934</v>
      </c>
      <c r="C12866" s="58" t="s">
        <v>91</v>
      </c>
      <c r="D12866" s="61">
        <v>76.150000000000006</v>
      </c>
      <c r="E12866">
        <v>76</v>
      </c>
      <c r="F12866">
        <v>661522</v>
      </c>
    </row>
    <row r="12867" spans="1:6" x14ac:dyDescent="0.3">
      <c r="A12867" t="str">
        <f t="shared" si="200"/>
        <v>42935 FMC</v>
      </c>
      <c r="B12867" s="60">
        <v>42935</v>
      </c>
      <c r="C12867" s="58" t="s">
        <v>91</v>
      </c>
      <c r="D12867" s="61">
        <v>76.069999999999993</v>
      </c>
      <c r="E12867">
        <v>76.180000000000007</v>
      </c>
      <c r="F12867">
        <v>731865</v>
      </c>
    </row>
    <row r="12868" spans="1:6" x14ac:dyDescent="0.3">
      <c r="A12868" t="str">
        <f t="shared" si="200"/>
        <v>42936 FMC</v>
      </c>
      <c r="B12868" s="60">
        <v>42936</v>
      </c>
      <c r="C12868" s="58" t="s">
        <v>91</v>
      </c>
      <c r="D12868" s="61">
        <v>76.17</v>
      </c>
      <c r="E12868">
        <v>75.790000000000006</v>
      </c>
      <c r="F12868">
        <v>435798</v>
      </c>
    </row>
    <row r="12869" spans="1:6" x14ac:dyDescent="0.3">
      <c r="A12869" t="str">
        <f t="shared" ref="A12869:A12932" si="201">CONCATENATE(B12869, " ", C12869)</f>
        <v>42937 FMC</v>
      </c>
      <c r="B12869" s="60">
        <v>42937</v>
      </c>
      <c r="C12869" s="58" t="s">
        <v>91</v>
      </c>
      <c r="D12869" s="61">
        <v>75.84</v>
      </c>
      <c r="E12869">
        <v>76.06</v>
      </c>
      <c r="F12869">
        <v>454821</v>
      </c>
    </row>
    <row r="12870" spans="1:6" x14ac:dyDescent="0.3">
      <c r="A12870" t="str">
        <f t="shared" si="201"/>
        <v>42940 FMC</v>
      </c>
      <c r="B12870" s="60">
        <v>42940</v>
      </c>
      <c r="C12870" s="58" t="s">
        <v>91</v>
      </c>
      <c r="D12870" s="61">
        <v>76</v>
      </c>
      <c r="E12870">
        <v>76.8</v>
      </c>
      <c r="F12870">
        <v>649068</v>
      </c>
    </row>
    <row r="12871" spans="1:6" x14ac:dyDescent="0.3">
      <c r="A12871" t="str">
        <f t="shared" si="201"/>
        <v>42941 FMC</v>
      </c>
      <c r="B12871" s="60">
        <v>42941</v>
      </c>
      <c r="C12871" s="58" t="s">
        <v>91</v>
      </c>
      <c r="D12871" s="61">
        <v>77.28</v>
      </c>
      <c r="E12871">
        <v>77.989999999999995</v>
      </c>
      <c r="F12871">
        <v>847993</v>
      </c>
    </row>
    <row r="12872" spans="1:6" x14ac:dyDescent="0.3">
      <c r="A12872" t="str">
        <f t="shared" si="201"/>
        <v>42942 FMC</v>
      </c>
      <c r="B12872" s="60">
        <v>42942</v>
      </c>
      <c r="C12872" s="58" t="s">
        <v>91</v>
      </c>
      <c r="D12872" s="61">
        <v>78.069999999999993</v>
      </c>
      <c r="E12872">
        <v>77</v>
      </c>
      <c r="F12872">
        <v>748603</v>
      </c>
    </row>
    <row r="12873" spans="1:6" x14ac:dyDescent="0.3">
      <c r="A12873" t="str">
        <f t="shared" si="201"/>
        <v>42943 FMC</v>
      </c>
      <c r="B12873" s="60">
        <v>42943</v>
      </c>
      <c r="C12873" s="58" t="s">
        <v>91</v>
      </c>
      <c r="D12873" s="61">
        <v>77.260000000000005</v>
      </c>
      <c r="E12873">
        <v>76.63</v>
      </c>
      <c r="F12873">
        <v>487293</v>
      </c>
    </row>
    <row r="12874" spans="1:6" x14ac:dyDescent="0.3">
      <c r="A12874" t="str">
        <f t="shared" si="201"/>
        <v>42944 FMC</v>
      </c>
      <c r="B12874" s="60">
        <v>42944</v>
      </c>
      <c r="C12874" s="58" t="s">
        <v>91</v>
      </c>
      <c r="D12874" s="61">
        <v>76.819999999999993</v>
      </c>
      <c r="E12874">
        <v>76.650000000000006</v>
      </c>
      <c r="F12874">
        <v>588905</v>
      </c>
    </row>
    <row r="12875" spans="1:6" x14ac:dyDescent="0.3">
      <c r="A12875" t="str">
        <f t="shared" si="201"/>
        <v>42947 FMC</v>
      </c>
      <c r="B12875" s="60">
        <v>42947</v>
      </c>
      <c r="C12875" s="58" t="s">
        <v>91</v>
      </c>
      <c r="D12875" s="61">
        <v>77</v>
      </c>
      <c r="E12875">
        <v>76.38</v>
      </c>
      <c r="F12875">
        <v>706229</v>
      </c>
    </row>
    <row r="12876" spans="1:6" x14ac:dyDescent="0.3">
      <c r="A12876" t="str">
        <f t="shared" si="201"/>
        <v>42948 FMC</v>
      </c>
      <c r="B12876" s="60">
        <v>42948</v>
      </c>
      <c r="C12876" s="58" t="s">
        <v>91</v>
      </c>
      <c r="D12876" s="61">
        <v>76.66</v>
      </c>
      <c r="E12876">
        <v>77.349999999999994</v>
      </c>
      <c r="F12876">
        <v>1072165</v>
      </c>
    </row>
    <row r="12877" spans="1:6" x14ac:dyDescent="0.3">
      <c r="A12877" t="str">
        <f t="shared" si="201"/>
        <v>42949 FMC</v>
      </c>
      <c r="B12877" s="60">
        <v>42949</v>
      </c>
      <c r="C12877" s="58" t="s">
        <v>91</v>
      </c>
      <c r="D12877" s="61">
        <v>81.61</v>
      </c>
      <c r="E12877">
        <v>83.85</v>
      </c>
      <c r="F12877">
        <v>4997914</v>
      </c>
    </row>
    <row r="12878" spans="1:6" x14ac:dyDescent="0.3">
      <c r="A12878" t="str">
        <f t="shared" si="201"/>
        <v>42950 FMC</v>
      </c>
      <c r="B12878" s="60">
        <v>42950</v>
      </c>
      <c r="C12878" s="58" t="s">
        <v>91</v>
      </c>
      <c r="D12878" s="61">
        <v>83.84</v>
      </c>
      <c r="E12878">
        <v>83.34</v>
      </c>
      <c r="F12878">
        <v>2496943</v>
      </c>
    </row>
    <row r="12879" spans="1:6" x14ac:dyDescent="0.3">
      <c r="A12879" t="str">
        <f t="shared" si="201"/>
        <v>42951 FMC</v>
      </c>
      <c r="B12879" s="60">
        <v>42951</v>
      </c>
      <c r="C12879" s="58" t="s">
        <v>91</v>
      </c>
      <c r="D12879" s="61">
        <v>84.08</v>
      </c>
      <c r="E12879">
        <v>84.35</v>
      </c>
      <c r="F12879">
        <v>1097534</v>
      </c>
    </row>
    <row r="12880" spans="1:6" x14ac:dyDescent="0.3">
      <c r="A12880" t="str">
        <f t="shared" si="201"/>
        <v>42954 FMC</v>
      </c>
      <c r="B12880" s="60">
        <v>42954</v>
      </c>
      <c r="C12880" s="58" t="s">
        <v>91</v>
      </c>
      <c r="D12880" s="61">
        <v>84.83</v>
      </c>
      <c r="E12880">
        <v>84.6</v>
      </c>
      <c r="F12880">
        <v>1205446</v>
      </c>
    </row>
    <row r="12881" spans="1:6" x14ac:dyDescent="0.3">
      <c r="A12881" t="str">
        <f t="shared" si="201"/>
        <v>42955 FMC</v>
      </c>
      <c r="B12881" s="60">
        <v>42955</v>
      </c>
      <c r="C12881" s="58" t="s">
        <v>91</v>
      </c>
      <c r="D12881" s="61">
        <v>84.28</v>
      </c>
      <c r="E12881">
        <v>84.37</v>
      </c>
      <c r="F12881">
        <v>1191106</v>
      </c>
    </row>
    <row r="12882" spans="1:6" x14ac:dyDescent="0.3">
      <c r="A12882" t="str">
        <f t="shared" si="201"/>
        <v>42956 FMC</v>
      </c>
      <c r="B12882" s="60">
        <v>42956</v>
      </c>
      <c r="C12882" s="58" t="s">
        <v>91</v>
      </c>
      <c r="D12882" s="61">
        <v>84.41</v>
      </c>
      <c r="E12882">
        <v>84.61</v>
      </c>
      <c r="F12882">
        <v>1263916</v>
      </c>
    </row>
    <row r="12883" spans="1:6" x14ac:dyDescent="0.3">
      <c r="A12883" t="str">
        <f t="shared" si="201"/>
        <v>42957 FMC</v>
      </c>
      <c r="B12883" s="60">
        <v>42957</v>
      </c>
      <c r="C12883" s="58" t="s">
        <v>91</v>
      </c>
      <c r="D12883" s="61">
        <v>84.25</v>
      </c>
      <c r="E12883">
        <v>83.05</v>
      </c>
      <c r="F12883">
        <v>1164788</v>
      </c>
    </row>
    <row r="12884" spans="1:6" x14ac:dyDescent="0.3">
      <c r="A12884" t="str">
        <f t="shared" si="201"/>
        <v>42958 FMC</v>
      </c>
      <c r="B12884" s="60">
        <v>42958</v>
      </c>
      <c r="C12884" s="58" t="s">
        <v>91</v>
      </c>
      <c r="D12884" s="61">
        <v>83</v>
      </c>
      <c r="E12884">
        <v>82.73</v>
      </c>
      <c r="F12884">
        <v>774613</v>
      </c>
    </row>
    <row r="12885" spans="1:6" x14ac:dyDescent="0.3">
      <c r="A12885" t="str">
        <f t="shared" si="201"/>
        <v>42961 FMC</v>
      </c>
      <c r="B12885" s="60">
        <v>42961</v>
      </c>
      <c r="C12885" s="58" t="s">
        <v>91</v>
      </c>
      <c r="D12885" s="61">
        <v>83.18</v>
      </c>
      <c r="E12885">
        <v>83.35</v>
      </c>
      <c r="F12885">
        <v>777438</v>
      </c>
    </row>
    <row r="12886" spans="1:6" x14ac:dyDescent="0.3">
      <c r="A12886" t="str">
        <f t="shared" si="201"/>
        <v>42962 FMC</v>
      </c>
      <c r="B12886" s="60">
        <v>42962</v>
      </c>
      <c r="C12886" s="58" t="s">
        <v>91</v>
      </c>
      <c r="D12886" s="61">
        <v>83.38</v>
      </c>
      <c r="E12886">
        <v>84.56</v>
      </c>
      <c r="F12886">
        <v>920809</v>
      </c>
    </row>
    <row r="12887" spans="1:6" x14ac:dyDescent="0.3">
      <c r="A12887" t="str">
        <f t="shared" si="201"/>
        <v>42963 FMC</v>
      </c>
      <c r="B12887" s="60">
        <v>42963</v>
      </c>
      <c r="C12887" s="58" t="s">
        <v>91</v>
      </c>
      <c r="D12887" s="61">
        <v>84.73</v>
      </c>
      <c r="E12887">
        <v>84.74</v>
      </c>
      <c r="F12887">
        <v>1083425</v>
      </c>
    </row>
    <row r="12888" spans="1:6" x14ac:dyDescent="0.3">
      <c r="A12888" t="str">
        <f t="shared" si="201"/>
        <v>42964 FMC</v>
      </c>
      <c r="B12888" s="60">
        <v>42964</v>
      </c>
      <c r="C12888" s="58" t="s">
        <v>91</v>
      </c>
      <c r="D12888" s="61">
        <v>84.64</v>
      </c>
      <c r="E12888">
        <v>82.78</v>
      </c>
      <c r="F12888">
        <v>1061898</v>
      </c>
    </row>
    <row r="12889" spans="1:6" x14ac:dyDescent="0.3">
      <c r="A12889" t="str">
        <f t="shared" si="201"/>
        <v>42965 FMC</v>
      </c>
      <c r="B12889" s="60">
        <v>42965</v>
      </c>
      <c r="C12889" s="58" t="s">
        <v>91</v>
      </c>
      <c r="D12889" s="61">
        <v>82.67</v>
      </c>
      <c r="E12889">
        <v>82.63</v>
      </c>
      <c r="F12889">
        <v>885445</v>
      </c>
    </row>
    <row r="12890" spans="1:6" x14ac:dyDescent="0.3">
      <c r="A12890" t="str">
        <f t="shared" si="201"/>
        <v>42968 FMC</v>
      </c>
      <c r="B12890" s="60">
        <v>42968</v>
      </c>
      <c r="C12890" s="58" t="s">
        <v>91</v>
      </c>
      <c r="D12890" s="61">
        <v>82.66</v>
      </c>
      <c r="E12890">
        <v>83.46</v>
      </c>
      <c r="F12890">
        <v>428427</v>
      </c>
    </row>
    <row r="12891" spans="1:6" x14ac:dyDescent="0.3">
      <c r="A12891" t="str">
        <f t="shared" si="201"/>
        <v>42969 FMC</v>
      </c>
      <c r="B12891" s="60">
        <v>42969</v>
      </c>
      <c r="C12891" s="58" t="s">
        <v>91</v>
      </c>
      <c r="D12891" s="61">
        <v>83.82</v>
      </c>
      <c r="E12891">
        <v>84.46</v>
      </c>
      <c r="F12891">
        <v>571440</v>
      </c>
    </row>
    <row r="12892" spans="1:6" x14ac:dyDescent="0.3">
      <c r="A12892" t="str">
        <f t="shared" si="201"/>
        <v>42970 FMC</v>
      </c>
      <c r="B12892" s="60">
        <v>42970</v>
      </c>
      <c r="C12892" s="58" t="s">
        <v>91</v>
      </c>
      <c r="D12892" s="61">
        <v>84.21</v>
      </c>
      <c r="E12892">
        <v>84.42</v>
      </c>
      <c r="F12892">
        <v>584302</v>
      </c>
    </row>
    <row r="12893" spans="1:6" x14ac:dyDescent="0.3">
      <c r="A12893" t="str">
        <f t="shared" si="201"/>
        <v>42971 FMC</v>
      </c>
      <c r="B12893" s="60">
        <v>42971</v>
      </c>
      <c r="C12893" s="58" t="s">
        <v>91</v>
      </c>
      <c r="D12893" s="61">
        <v>84.71</v>
      </c>
      <c r="E12893">
        <v>84.11</v>
      </c>
      <c r="F12893">
        <v>796227</v>
      </c>
    </row>
    <row r="12894" spans="1:6" x14ac:dyDescent="0.3">
      <c r="A12894" t="str">
        <f t="shared" si="201"/>
        <v>42972 FMC</v>
      </c>
      <c r="B12894" s="60">
        <v>42972</v>
      </c>
      <c r="C12894" s="58" t="s">
        <v>91</v>
      </c>
      <c r="D12894" s="61">
        <v>84.93</v>
      </c>
      <c r="E12894">
        <v>84.3</v>
      </c>
      <c r="F12894">
        <v>588858</v>
      </c>
    </row>
    <row r="12895" spans="1:6" x14ac:dyDescent="0.3">
      <c r="A12895" t="str">
        <f t="shared" si="201"/>
        <v>42975 FMC</v>
      </c>
      <c r="B12895" s="60">
        <v>42975</v>
      </c>
      <c r="C12895" s="58" t="s">
        <v>91</v>
      </c>
      <c r="D12895" s="61">
        <v>84.35</v>
      </c>
      <c r="E12895">
        <v>84.54</v>
      </c>
      <c r="F12895">
        <v>542004</v>
      </c>
    </row>
    <row r="12896" spans="1:6" x14ac:dyDescent="0.3">
      <c r="A12896" t="str">
        <f t="shared" si="201"/>
        <v>42976 FMC</v>
      </c>
      <c r="B12896" s="60">
        <v>42976</v>
      </c>
      <c r="C12896" s="58" t="s">
        <v>91</v>
      </c>
      <c r="D12896" s="61">
        <v>83.98</v>
      </c>
      <c r="E12896">
        <v>84.43</v>
      </c>
      <c r="F12896">
        <v>633195</v>
      </c>
    </row>
    <row r="12897" spans="1:6" x14ac:dyDescent="0.3">
      <c r="A12897" t="str">
        <f t="shared" si="201"/>
        <v>42977 FMC</v>
      </c>
      <c r="B12897" s="60">
        <v>42977</v>
      </c>
      <c r="C12897" s="58" t="s">
        <v>91</v>
      </c>
      <c r="D12897" s="61">
        <v>84.18</v>
      </c>
      <c r="E12897">
        <v>84.48</v>
      </c>
      <c r="F12897">
        <v>591496</v>
      </c>
    </row>
    <row r="12898" spans="1:6" x14ac:dyDescent="0.3">
      <c r="A12898" t="str">
        <f t="shared" si="201"/>
        <v>42978 FMC</v>
      </c>
      <c r="B12898" s="60">
        <v>42978</v>
      </c>
      <c r="C12898" s="58" t="s">
        <v>91</v>
      </c>
      <c r="D12898" s="61">
        <v>88.18</v>
      </c>
      <c r="E12898">
        <v>86.22</v>
      </c>
      <c r="F12898">
        <v>2516511</v>
      </c>
    </row>
    <row r="12899" spans="1:6" x14ac:dyDescent="0.3">
      <c r="A12899" t="str">
        <f t="shared" si="201"/>
        <v>42979 FMC</v>
      </c>
      <c r="B12899" s="60">
        <v>42979</v>
      </c>
      <c r="C12899" s="58" t="s">
        <v>91</v>
      </c>
      <c r="D12899" s="62">
        <v>86.68</v>
      </c>
      <c r="E12899" s="63">
        <v>87.41</v>
      </c>
      <c r="F12899">
        <v>1056872</v>
      </c>
    </row>
    <row r="12900" spans="1:6" x14ac:dyDescent="0.3">
      <c r="A12900" t="str">
        <f t="shared" si="201"/>
        <v>42983 FMC</v>
      </c>
      <c r="B12900" s="60">
        <v>42983</v>
      </c>
      <c r="C12900" s="58" t="s">
        <v>91</v>
      </c>
      <c r="D12900" s="62">
        <v>87.6</v>
      </c>
      <c r="E12900" s="63">
        <v>85.62</v>
      </c>
      <c r="F12900">
        <v>782259</v>
      </c>
    </row>
    <row r="12901" spans="1:6" x14ac:dyDescent="0.3">
      <c r="A12901" t="str">
        <f t="shared" si="201"/>
        <v>42984 FMC</v>
      </c>
      <c r="B12901" s="60">
        <v>42984</v>
      </c>
      <c r="C12901" s="58" t="s">
        <v>91</v>
      </c>
      <c r="D12901" s="62">
        <v>86.11</v>
      </c>
      <c r="E12901" s="63">
        <v>86.3</v>
      </c>
      <c r="F12901">
        <v>927640</v>
      </c>
    </row>
    <row r="12902" spans="1:6" x14ac:dyDescent="0.3">
      <c r="A12902" t="str">
        <f t="shared" si="201"/>
        <v>42985 FMC</v>
      </c>
      <c r="B12902" s="60">
        <v>42985</v>
      </c>
      <c r="C12902" s="58" t="s">
        <v>91</v>
      </c>
      <c r="D12902" s="62">
        <v>86.63</v>
      </c>
      <c r="E12902" s="63">
        <v>87.66</v>
      </c>
      <c r="F12902">
        <v>860293</v>
      </c>
    </row>
    <row r="12903" spans="1:6" x14ac:dyDescent="0.3">
      <c r="A12903" t="str">
        <f t="shared" si="201"/>
        <v>42986 FMC</v>
      </c>
      <c r="B12903" s="60">
        <v>42986</v>
      </c>
      <c r="C12903" s="58" t="s">
        <v>91</v>
      </c>
      <c r="D12903" s="62">
        <v>87.33</v>
      </c>
      <c r="E12903" s="63">
        <v>87.14</v>
      </c>
      <c r="F12903">
        <v>774829</v>
      </c>
    </row>
    <row r="12904" spans="1:6" x14ac:dyDescent="0.3">
      <c r="A12904" t="str">
        <f t="shared" si="201"/>
        <v>42989 FMC</v>
      </c>
      <c r="B12904" s="60">
        <v>42989</v>
      </c>
      <c r="C12904" s="58" t="s">
        <v>91</v>
      </c>
      <c r="D12904" s="62">
        <v>88</v>
      </c>
      <c r="E12904" s="63">
        <v>88.97</v>
      </c>
      <c r="F12904">
        <v>1477050</v>
      </c>
    </row>
    <row r="12905" spans="1:6" x14ac:dyDescent="0.3">
      <c r="A12905" t="str">
        <f t="shared" si="201"/>
        <v>42990 FMC</v>
      </c>
      <c r="B12905" s="60">
        <v>42990</v>
      </c>
      <c r="C12905" s="58" t="s">
        <v>91</v>
      </c>
      <c r="D12905" s="62">
        <v>89.72</v>
      </c>
      <c r="E12905" s="63">
        <v>89.7</v>
      </c>
      <c r="F12905">
        <v>1170578</v>
      </c>
    </row>
    <row r="12906" spans="1:6" x14ac:dyDescent="0.3">
      <c r="A12906" t="str">
        <f t="shared" si="201"/>
        <v>42991 FMC</v>
      </c>
      <c r="B12906" s="60">
        <v>42991</v>
      </c>
      <c r="C12906" s="58" t="s">
        <v>91</v>
      </c>
      <c r="D12906" s="62">
        <v>89.66</v>
      </c>
      <c r="E12906" s="63">
        <v>89.64</v>
      </c>
      <c r="F12906">
        <v>853398</v>
      </c>
    </row>
    <row r="12907" spans="1:6" x14ac:dyDescent="0.3">
      <c r="A12907" t="str">
        <f t="shared" si="201"/>
        <v>42992 FMC</v>
      </c>
      <c r="B12907" s="60">
        <v>42992</v>
      </c>
      <c r="C12907" s="58" t="s">
        <v>91</v>
      </c>
      <c r="D12907" s="62">
        <v>89.5</v>
      </c>
      <c r="E12907" s="63">
        <v>89.81</v>
      </c>
      <c r="F12907">
        <v>2113344</v>
      </c>
    </row>
    <row r="12908" spans="1:6" x14ac:dyDescent="0.3">
      <c r="A12908" t="str">
        <f t="shared" si="201"/>
        <v>42993 FMC</v>
      </c>
      <c r="B12908" s="60">
        <v>42993</v>
      </c>
      <c r="C12908" s="58" t="s">
        <v>91</v>
      </c>
      <c r="D12908" s="62">
        <v>89.7</v>
      </c>
      <c r="E12908" s="63">
        <v>89.56</v>
      </c>
      <c r="F12908">
        <v>1362888</v>
      </c>
    </row>
    <row r="12909" spans="1:6" x14ac:dyDescent="0.3">
      <c r="A12909" t="str">
        <f t="shared" si="201"/>
        <v>42996 FMC</v>
      </c>
      <c r="B12909" s="60">
        <v>42996</v>
      </c>
      <c r="C12909" s="58" t="s">
        <v>91</v>
      </c>
      <c r="D12909" s="62">
        <v>89.9</v>
      </c>
      <c r="E12909" s="63">
        <v>91.36</v>
      </c>
      <c r="F12909">
        <v>1537848</v>
      </c>
    </row>
    <row r="12910" spans="1:6" x14ac:dyDescent="0.3">
      <c r="A12910" t="str">
        <f t="shared" si="201"/>
        <v>42997 FMC</v>
      </c>
      <c r="B12910" s="60">
        <v>42997</v>
      </c>
      <c r="C12910" s="58" t="s">
        <v>91</v>
      </c>
      <c r="D12910" s="62">
        <v>91.67</v>
      </c>
      <c r="E12910" s="63">
        <v>92.14</v>
      </c>
      <c r="F12910">
        <v>1578737</v>
      </c>
    </row>
    <row r="12911" spans="1:6" x14ac:dyDescent="0.3">
      <c r="A12911" t="str">
        <f t="shared" si="201"/>
        <v>42998 FMC</v>
      </c>
      <c r="B12911" s="60">
        <v>42998</v>
      </c>
      <c r="C12911" s="58" t="s">
        <v>91</v>
      </c>
      <c r="D12911" s="62">
        <v>92.84</v>
      </c>
      <c r="E12911" s="63">
        <v>91.95</v>
      </c>
      <c r="F12911">
        <v>1273730</v>
      </c>
    </row>
    <row r="12912" spans="1:6" x14ac:dyDescent="0.3">
      <c r="A12912" t="str">
        <f t="shared" si="201"/>
        <v>42999 FMC</v>
      </c>
      <c r="B12912" s="60">
        <v>42999</v>
      </c>
      <c r="C12912" s="58" t="s">
        <v>91</v>
      </c>
      <c r="D12912" s="62">
        <v>91.72</v>
      </c>
      <c r="E12912" s="63">
        <v>90.44</v>
      </c>
      <c r="F12912">
        <v>1234207</v>
      </c>
    </row>
    <row r="12913" spans="1:6" x14ac:dyDescent="0.3">
      <c r="A12913" t="str">
        <f t="shared" si="201"/>
        <v>43000 FMC</v>
      </c>
      <c r="B12913" s="60">
        <v>43000</v>
      </c>
      <c r="C12913" s="58" t="s">
        <v>91</v>
      </c>
      <c r="D12913" s="62">
        <v>90.88</v>
      </c>
      <c r="E12913" s="63">
        <v>89.95</v>
      </c>
      <c r="F12913">
        <v>1300882</v>
      </c>
    </row>
    <row r="12914" spans="1:6" x14ac:dyDescent="0.3">
      <c r="A12914" t="str">
        <f t="shared" si="201"/>
        <v>43003 FMC</v>
      </c>
      <c r="B12914" s="60">
        <v>43003</v>
      </c>
      <c r="C12914" s="58" t="s">
        <v>91</v>
      </c>
      <c r="D12914" s="62">
        <v>89.74</v>
      </c>
      <c r="E12914" s="63">
        <v>86.01</v>
      </c>
      <c r="F12914">
        <v>2605322</v>
      </c>
    </row>
    <row r="12915" spans="1:6" x14ac:dyDescent="0.3">
      <c r="A12915" t="str">
        <f t="shared" si="201"/>
        <v>43004 FMC</v>
      </c>
      <c r="B12915" s="60">
        <v>43004</v>
      </c>
      <c r="C12915" s="58" t="s">
        <v>91</v>
      </c>
      <c r="D12915" s="62">
        <v>86.36</v>
      </c>
      <c r="E12915" s="63">
        <v>85.71</v>
      </c>
      <c r="F12915">
        <v>1354117</v>
      </c>
    </row>
    <row r="12916" spans="1:6" x14ac:dyDescent="0.3">
      <c r="A12916" t="str">
        <f t="shared" si="201"/>
        <v>43005 FMC</v>
      </c>
      <c r="B12916" s="60">
        <v>43005</v>
      </c>
      <c r="C12916" s="58" t="s">
        <v>91</v>
      </c>
      <c r="D12916" s="62">
        <v>86.44</v>
      </c>
      <c r="E12916" s="63">
        <v>87.19</v>
      </c>
      <c r="F12916">
        <v>1093365</v>
      </c>
    </row>
    <row r="12917" spans="1:6" x14ac:dyDescent="0.3">
      <c r="A12917" t="str">
        <f t="shared" si="201"/>
        <v>43006 FMC</v>
      </c>
      <c r="B12917" s="60">
        <v>43006</v>
      </c>
      <c r="C12917" s="58" t="s">
        <v>91</v>
      </c>
      <c r="D12917" s="62">
        <v>87.36</v>
      </c>
      <c r="E12917" s="63">
        <v>87.96</v>
      </c>
      <c r="F12917">
        <v>1079767</v>
      </c>
    </row>
    <row r="12918" spans="1:6" x14ac:dyDescent="0.3">
      <c r="A12918" t="str">
        <f t="shared" si="201"/>
        <v>43007 FMC</v>
      </c>
      <c r="B12918" s="60">
        <v>43007</v>
      </c>
      <c r="C12918" s="58" t="s">
        <v>91</v>
      </c>
      <c r="D12918" s="62">
        <v>88.29</v>
      </c>
      <c r="E12918" s="63">
        <v>89.31</v>
      </c>
      <c r="F12918">
        <v>1250700</v>
      </c>
    </row>
    <row r="12919" spans="1:6" x14ac:dyDescent="0.3">
      <c r="A12919" t="str">
        <f t="shared" si="201"/>
        <v>42552 FOX</v>
      </c>
      <c r="B12919" s="60">
        <v>42552</v>
      </c>
      <c r="C12919" s="58" t="s">
        <v>92</v>
      </c>
      <c r="D12919" s="61">
        <v>27.24</v>
      </c>
      <c r="E12919">
        <v>27.51</v>
      </c>
      <c r="F12919">
        <v>1691258</v>
      </c>
    </row>
    <row r="12920" spans="1:6" x14ac:dyDescent="0.3">
      <c r="A12920" t="str">
        <f t="shared" si="201"/>
        <v>42556 FOX</v>
      </c>
      <c r="B12920" s="60">
        <v>42556</v>
      </c>
      <c r="C12920" s="58" t="s">
        <v>92</v>
      </c>
      <c r="D12920" s="61">
        <v>27.45</v>
      </c>
      <c r="E12920">
        <v>26.88</v>
      </c>
      <c r="F12920">
        <v>2367509</v>
      </c>
    </row>
    <row r="12921" spans="1:6" x14ac:dyDescent="0.3">
      <c r="A12921" t="str">
        <f t="shared" si="201"/>
        <v>42557 FOX</v>
      </c>
      <c r="B12921" s="60">
        <v>42557</v>
      </c>
      <c r="C12921" s="58" t="s">
        <v>92</v>
      </c>
      <c r="D12921" s="61">
        <v>26.71</v>
      </c>
      <c r="E12921">
        <v>27.12</v>
      </c>
      <c r="F12921">
        <v>2479596</v>
      </c>
    </row>
    <row r="12922" spans="1:6" x14ac:dyDescent="0.3">
      <c r="A12922" t="str">
        <f t="shared" si="201"/>
        <v>42558 FOX</v>
      </c>
      <c r="B12922" s="60">
        <v>42558</v>
      </c>
      <c r="C12922" s="58" t="s">
        <v>92</v>
      </c>
      <c r="D12922" s="61">
        <v>26.94</v>
      </c>
      <c r="E12922">
        <v>27.26</v>
      </c>
      <c r="F12922">
        <v>1642552</v>
      </c>
    </row>
    <row r="12923" spans="1:6" x14ac:dyDescent="0.3">
      <c r="A12923" t="str">
        <f t="shared" si="201"/>
        <v>42559 FOX</v>
      </c>
      <c r="B12923" s="60">
        <v>42559</v>
      </c>
      <c r="C12923" s="58" t="s">
        <v>92</v>
      </c>
      <c r="D12923" s="61">
        <v>27.52</v>
      </c>
      <c r="E12923">
        <v>28</v>
      </c>
      <c r="F12923">
        <v>1911830</v>
      </c>
    </row>
    <row r="12924" spans="1:6" x14ac:dyDescent="0.3">
      <c r="A12924" t="str">
        <f t="shared" si="201"/>
        <v>42562 FOX</v>
      </c>
      <c r="B12924" s="60">
        <v>42562</v>
      </c>
      <c r="C12924" s="58" t="s">
        <v>92</v>
      </c>
      <c r="D12924" s="61">
        <v>28.01</v>
      </c>
      <c r="E12924">
        <v>28.09</v>
      </c>
      <c r="F12924">
        <v>1163908</v>
      </c>
    </row>
    <row r="12925" spans="1:6" x14ac:dyDescent="0.3">
      <c r="A12925" t="str">
        <f t="shared" si="201"/>
        <v>42563 FOX</v>
      </c>
      <c r="B12925" s="60">
        <v>42563</v>
      </c>
      <c r="C12925" s="58" t="s">
        <v>92</v>
      </c>
      <c r="D12925" s="61">
        <v>28.27</v>
      </c>
      <c r="E12925">
        <v>28.08</v>
      </c>
      <c r="F12925">
        <v>2001324</v>
      </c>
    </row>
    <row r="12926" spans="1:6" x14ac:dyDescent="0.3">
      <c r="A12926" t="str">
        <f t="shared" si="201"/>
        <v>42564 FOX</v>
      </c>
      <c r="B12926" s="60">
        <v>42564</v>
      </c>
      <c r="C12926" s="58" t="s">
        <v>92</v>
      </c>
      <c r="D12926" s="61">
        <v>28.22</v>
      </c>
      <c r="E12926">
        <v>28.41</v>
      </c>
      <c r="F12926">
        <v>3313087</v>
      </c>
    </row>
    <row r="12927" spans="1:6" x14ac:dyDescent="0.3">
      <c r="A12927" t="str">
        <f t="shared" si="201"/>
        <v>42565 FOX</v>
      </c>
      <c r="B12927" s="60">
        <v>42565</v>
      </c>
      <c r="C12927" s="58" t="s">
        <v>92</v>
      </c>
      <c r="D12927" s="61">
        <v>28.72</v>
      </c>
      <c r="E12927">
        <v>28.62</v>
      </c>
      <c r="F12927">
        <v>1691150</v>
      </c>
    </row>
    <row r="12928" spans="1:6" x14ac:dyDescent="0.3">
      <c r="A12928" t="str">
        <f t="shared" si="201"/>
        <v>42566 FOX</v>
      </c>
      <c r="B12928" s="60">
        <v>42566</v>
      </c>
      <c r="C12928" s="58" t="s">
        <v>92</v>
      </c>
      <c r="D12928" s="61">
        <v>28.88</v>
      </c>
      <c r="E12928">
        <v>28.59</v>
      </c>
      <c r="F12928">
        <v>2495156</v>
      </c>
    </row>
    <row r="12929" spans="1:6" x14ac:dyDescent="0.3">
      <c r="A12929" t="str">
        <f t="shared" si="201"/>
        <v>42569 FOX</v>
      </c>
      <c r="B12929" s="60">
        <v>42569</v>
      </c>
      <c r="C12929" s="58" t="s">
        <v>92</v>
      </c>
      <c r="D12929" s="61">
        <v>28.59</v>
      </c>
      <c r="E12929">
        <v>28.58</v>
      </c>
      <c r="F12929">
        <v>1640830</v>
      </c>
    </row>
    <row r="12930" spans="1:6" x14ac:dyDescent="0.3">
      <c r="A12930" t="str">
        <f t="shared" si="201"/>
        <v>42570 FOX</v>
      </c>
      <c r="B12930" s="60">
        <v>42570</v>
      </c>
      <c r="C12930" s="58" t="s">
        <v>92</v>
      </c>
      <c r="D12930" s="61">
        <v>28.43</v>
      </c>
      <c r="E12930">
        <v>28.45</v>
      </c>
      <c r="F12930">
        <v>2104726</v>
      </c>
    </row>
    <row r="12931" spans="1:6" x14ac:dyDescent="0.3">
      <c r="A12931" t="str">
        <f t="shared" si="201"/>
        <v>42571 FOX</v>
      </c>
      <c r="B12931" s="60">
        <v>42571</v>
      </c>
      <c r="C12931" s="58" t="s">
        <v>92</v>
      </c>
      <c r="D12931" s="61">
        <v>28.44</v>
      </c>
      <c r="E12931">
        <v>27.8</v>
      </c>
      <c r="F12931">
        <v>5073917</v>
      </c>
    </row>
    <row r="12932" spans="1:6" x14ac:dyDescent="0.3">
      <c r="A12932" t="str">
        <f t="shared" si="201"/>
        <v>42572 FOX</v>
      </c>
      <c r="B12932" s="60">
        <v>42572</v>
      </c>
      <c r="C12932" s="58" t="s">
        <v>92</v>
      </c>
      <c r="D12932" s="61">
        <v>27.69</v>
      </c>
      <c r="E12932">
        <v>27.72</v>
      </c>
      <c r="F12932">
        <v>3394900</v>
      </c>
    </row>
    <row r="12933" spans="1:6" x14ac:dyDescent="0.3">
      <c r="A12933" t="str">
        <f t="shared" ref="A12933:A12996" si="202">CONCATENATE(B12933, " ", C12933)</f>
        <v>42573 FOX</v>
      </c>
      <c r="B12933" s="60">
        <v>42573</v>
      </c>
      <c r="C12933" s="58" t="s">
        <v>92</v>
      </c>
      <c r="D12933" s="61">
        <v>27.9</v>
      </c>
      <c r="E12933">
        <v>27.77</v>
      </c>
      <c r="F12933">
        <v>2529656</v>
      </c>
    </row>
    <row r="12934" spans="1:6" x14ac:dyDescent="0.3">
      <c r="A12934" t="str">
        <f t="shared" si="202"/>
        <v>42576 FOX</v>
      </c>
      <c r="B12934" s="60">
        <v>42576</v>
      </c>
      <c r="C12934" s="58" t="s">
        <v>92</v>
      </c>
      <c r="D12934" s="61">
        <v>27.71</v>
      </c>
      <c r="E12934">
        <v>27.45</v>
      </c>
      <c r="F12934">
        <v>1617944</v>
      </c>
    </row>
    <row r="12935" spans="1:6" x14ac:dyDescent="0.3">
      <c r="A12935" t="str">
        <f t="shared" si="202"/>
        <v>42577 FOX</v>
      </c>
      <c r="B12935" s="60">
        <v>42577</v>
      </c>
      <c r="C12935" s="58" t="s">
        <v>92</v>
      </c>
      <c r="D12935" s="61">
        <v>27.5</v>
      </c>
      <c r="E12935">
        <v>27.4</v>
      </c>
      <c r="F12935">
        <v>1487970</v>
      </c>
    </row>
    <row r="12936" spans="1:6" x14ac:dyDescent="0.3">
      <c r="A12936" t="str">
        <f t="shared" si="202"/>
        <v>42578 FOX</v>
      </c>
      <c r="B12936" s="60">
        <v>42578</v>
      </c>
      <c r="C12936" s="58" t="s">
        <v>92</v>
      </c>
      <c r="D12936" s="61">
        <v>27.48</v>
      </c>
      <c r="E12936">
        <v>27.43</v>
      </c>
      <c r="F12936">
        <v>1791032</v>
      </c>
    </row>
    <row r="12937" spans="1:6" x14ac:dyDescent="0.3">
      <c r="A12937" t="str">
        <f t="shared" si="202"/>
        <v>42579 FOX</v>
      </c>
      <c r="B12937" s="60">
        <v>42579</v>
      </c>
      <c r="C12937" s="58" t="s">
        <v>92</v>
      </c>
      <c r="D12937" s="61">
        <v>27.31</v>
      </c>
      <c r="E12937">
        <v>27.07</v>
      </c>
      <c r="F12937">
        <v>3635115</v>
      </c>
    </row>
    <row r="12938" spans="1:6" x14ac:dyDescent="0.3">
      <c r="A12938" t="str">
        <f t="shared" si="202"/>
        <v>42580 FOX</v>
      </c>
      <c r="B12938" s="60">
        <v>42580</v>
      </c>
      <c r="C12938" s="58" t="s">
        <v>92</v>
      </c>
      <c r="D12938" s="61">
        <v>27.13</v>
      </c>
      <c r="E12938">
        <v>27.03</v>
      </c>
      <c r="F12938">
        <v>1642836</v>
      </c>
    </row>
    <row r="12939" spans="1:6" x14ac:dyDescent="0.3">
      <c r="A12939" t="str">
        <f t="shared" si="202"/>
        <v>42583 FOX</v>
      </c>
      <c r="B12939" s="60">
        <v>42583</v>
      </c>
      <c r="C12939" s="58" t="s">
        <v>92</v>
      </c>
      <c r="D12939" s="61">
        <v>27.06</v>
      </c>
      <c r="E12939">
        <v>27.14</v>
      </c>
      <c r="F12939">
        <v>2469931</v>
      </c>
    </row>
    <row r="12940" spans="1:6" x14ac:dyDescent="0.3">
      <c r="A12940" t="str">
        <f t="shared" si="202"/>
        <v>42584 FOX</v>
      </c>
      <c r="B12940" s="60">
        <v>42584</v>
      </c>
      <c r="C12940" s="58" t="s">
        <v>92</v>
      </c>
      <c r="D12940" s="61">
        <v>27.06</v>
      </c>
      <c r="E12940">
        <v>27.04</v>
      </c>
      <c r="F12940">
        <v>1662886</v>
      </c>
    </row>
    <row r="12941" spans="1:6" x14ac:dyDescent="0.3">
      <c r="A12941" t="str">
        <f t="shared" si="202"/>
        <v>42585 FOX</v>
      </c>
      <c r="B12941" s="60">
        <v>42585</v>
      </c>
      <c r="C12941" s="58" t="s">
        <v>92</v>
      </c>
      <c r="D12941" s="61">
        <v>27.04</v>
      </c>
      <c r="E12941">
        <v>27.42</v>
      </c>
      <c r="F12941">
        <v>2087949</v>
      </c>
    </row>
    <row r="12942" spans="1:6" x14ac:dyDescent="0.3">
      <c r="A12942" t="str">
        <f t="shared" si="202"/>
        <v>42586 FOX</v>
      </c>
      <c r="B12942" s="60">
        <v>42586</v>
      </c>
      <c r="C12942" s="58" t="s">
        <v>92</v>
      </c>
      <c r="D12942" s="61">
        <v>26.33</v>
      </c>
      <c r="E12942">
        <v>26.21</v>
      </c>
      <c r="F12942">
        <v>5117644</v>
      </c>
    </row>
    <row r="12943" spans="1:6" x14ac:dyDescent="0.3">
      <c r="A12943" t="str">
        <f t="shared" si="202"/>
        <v>42587 FOX</v>
      </c>
      <c r="B12943" s="60">
        <v>42587</v>
      </c>
      <c r="C12943" s="58" t="s">
        <v>92</v>
      </c>
      <c r="D12943" s="61">
        <v>26.43</v>
      </c>
      <c r="E12943">
        <v>26.44</v>
      </c>
      <c r="F12943">
        <v>3239011</v>
      </c>
    </row>
    <row r="12944" spans="1:6" x14ac:dyDescent="0.3">
      <c r="A12944" t="str">
        <f t="shared" si="202"/>
        <v>42590 FOX</v>
      </c>
      <c r="B12944" s="60">
        <v>42590</v>
      </c>
      <c r="C12944" s="58" t="s">
        <v>92</v>
      </c>
      <c r="D12944" s="61">
        <v>26.4</v>
      </c>
      <c r="E12944">
        <v>26.23</v>
      </c>
      <c r="F12944">
        <v>2769339</v>
      </c>
    </row>
    <row r="12945" spans="1:6" x14ac:dyDescent="0.3">
      <c r="A12945" t="str">
        <f t="shared" si="202"/>
        <v>42591 FOX</v>
      </c>
      <c r="B12945" s="60">
        <v>42591</v>
      </c>
      <c r="C12945" s="58" t="s">
        <v>92</v>
      </c>
      <c r="D12945" s="61">
        <v>26.19</v>
      </c>
      <c r="E12945">
        <v>26.18</v>
      </c>
      <c r="F12945">
        <v>3209380</v>
      </c>
    </row>
    <row r="12946" spans="1:6" x14ac:dyDescent="0.3">
      <c r="A12946" t="str">
        <f t="shared" si="202"/>
        <v>42592 FOX</v>
      </c>
      <c r="B12946" s="60">
        <v>42592</v>
      </c>
      <c r="C12946" s="58" t="s">
        <v>92</v>
      </c>
      <c r="D12946" s="61">
        <v>26.25</v>
      </c>
      <c r="E12946">
        <v>26.18</v>
      </c>
      <c r="F12946">
        <v>2636022</v>
      </c>
    </row>
    <row r="12947" spans="1:6" x14ac:dyDescent="0.3">
      <c r="A12947" t="str">
        <f t="shared" si="202"/>
        <v>42593 FOX</v>
      </c>
      <c r="B12947" s="60">
        <v>42593</v>
      </c>
      <c r="C12947" s="58" t="s">
        <v>92</v>
      </c>
      <c r="D12947" s="61">
        <v>26.32</v>
      </c>
      <c r="E12947">
        <v>26.64</v>
      </c>
      <c r="F12947">
        <v>2178823</v>
      </c>
    </row>
    <row r="12948" spans="1:6" x14ac:dyDescent="0.3">
      <c r="A12948" t="str">
        <f t="shared" si="202"/>
        <v>42594 FOX</v>
      </c>
      <c r="B12948" s="60">
        <v>42594</v>
      </c>
      <c r="C12948" s="58" t="s">
        <v>92</v>
      </c>
      <c r="D12948" s="61">
        <v>26.55</v>
      </c>
      <c r="E12948">
        <v>26.57</v>
      </c>
      <c r="F12948">
        <v>1742420</v>
      </c>
    </row>
    <row r="12949" spans="1:6" x14ac:dyDescent="0.3">
      <c r="A12949" t="str">
        <f t="shared" si="202"/>
        <v>42597 FOX</v>
      </c>
      <c r="B12949" s="60">
        <v>42597</v>
      </c>
      <c r="C12949" s="58" t="s">
        <v>92</v>
      </c>
      <c r="D12949" s="61">
        <v>26.63</v>
      </c>
      <c r="E12949">
        <v>26.3</v>
      </c>
      <c r="F12949">
        <v>1770884</v>
      </c>
    </row>
    <row r="12950" spans="1:6" x14ac:dyDescent="0.3">
      <c r="A12950" t="str">
        <f t="shared" si="202"/>
        <v>42598 FOX</v>
      </c>
      <c r="B12950" s="60">
        <v>42598</v>
      </c>
      <c r="C12950" s="58" t="s">
        <v>92</v>
      </c>
      <c r="D12950" s="61">
        <v>26.28</v>
      </c>
      <c r="E12950">
        <v>26.13</v>
      </c>
      <c r="F12950">
        <v>2663571</v>
      </c>
    </row>
    <row r="12951" spans="1:6" x14ac:dyDescent="0.3">
      <c r="A12951" t="str">
        <f t="shared" si="202"/>
        <v>42599 FOX</v>
      </c>
      <c r="B12951" s="60">
        <v>42599</v>
      </c>
      <c r="C12951" s="58" t="s">
        <v>92</v>
      </c>
      <c r="D12951" s="61">
        <v>26.19</v>
      </c>
      <c r="E12951">
        <v>26.19</v>
      </c>
      <c r="F12951">
        <v>3888652</v>
      </c>
    </row>
    <row r="12952" spans="1:6" x14ac:dyDescent="0.3">
      <c r="A12952" t="str">
        <f t="shared" si="202"/>
        <v>42600 FOX</v>
      </c>
      <c r="B12952" s="60">
        <v>42600</v>
      </c>
      <c r="C12952" s="58" t="s">
        <v>92</v>
      </c>
      <c r="D12952" s="61">
        <v>26.23</v>
      </c>
      <c r="E12952">
        <v>25.82</v>
      </c>
      <c r="F12952">
        <v>3746581</v>
      </c>
    </row>
    <row r="12953" spans="1:6" x14ac:dyDescent="0.3">
      <c r="A12953" t="str">
        <f t="shared" si="202"/>
        <v>42601 FOX</v>
      </c>
      <c r="B12953" s="60">
        <v>42601</v>
      </c>
      <c r="C12953" s="58" t="s">
        <v>92</v>
      </c>
      <c r="D12953" s="61">
        <v>25.88</v>
      </c>
      <c r="E12953">
        <v>25.81</v>
      </c>
      <c r="F12953">
        <v>3069671</v>
      </c>
    </row>
    <row r="12954" spans="1:6" x14ac:dyDescent="0.3">
      <c r="A12954" t="str">
        <f t="shared" si="202"/>
        <v>42604 FOX</v>
      </c>
      <c r="B12954" s="60">
        <v>42604</v>
      </c>
      <c r="C12954" s="58" t="s">
        <v>92</v>
      </c>
      <c r="D12954" s="61">
        <v>25.8</v>
      </c>
      <c r="E12954">
        <v>25.71</v>
      </c>
      <c r="F12954">
        <v>2349719</v>
      </c>
    </row>
    <row r="12955" spans="1:6" x14ac:dyDescent="0.3">
      <c r="A12955" t="str">
        <f t="shared" si="202"/>
        <v>42605 FOX</v>
      </c>
      <c r="B12955" s="60">
        <v>42605</v>
      </c>
      <c r="C12955" s="58" t="s">
        <v>92</v>
      </c>
      <c r="D12955" s="61">
        <v>25.85</v>
      </c>
      <c r="E12955">
        <v>25.45</v>
      </c>
      <c r="F12955">
        <v>2601088</v>
      </c>
    </row>
    <row r="12956" spans="1:6" x14ac:dyDescent="0.3">
      <c r="A12956" t="str">
        <f t="shared" si="202"/>
        <v>42606 FOX</v>
      </c>
      <c r="B12956" s="60">
        <v>42606</v>
      </c>
      <c r="C12956" s="58" t="s">
        <v>92</v>
      </c>
      <c r="D12956" s="61">
        <v>25.48</v>
      </c>
      <c r="E12956">
        <v>25.34</v>
      </c>
      <c r="F12956">
        <v>2153431</v>
      </c>
    </row>
    <row r="12957" spans="1:6" x14ac:dyDescent="0.3">
      <c r="A12957" t="str">
        <f t="shared" si="202"/>
        <v>42607 FOX</v>
      </c>
      <c r="B12957" s="60">
        <v>42607</v>
      </c>
      <c r="C12957" s="58" t="s">
        <v>92</v>
      </c>
      <c r="D12957" s="61">
        <v>25.35</v>
      </c>
      <c r="E12957">
        <v>25.1</v>
      </c>
      <c r="F12957">
        <v>1622353</v>
      </c>
    </row>
    <row r="12958" spans="1:6" x14ac:dyDescent="0.3">
      <c r="A12958" t="str">
        <f t="shared" si="202"/>
        <v>42608 FOX</v>
      </c>
      <c r="B12958" s="60">
        <v>42608</v>
      </c>
      <c r="C12958" s="58" t="s">
        <v>92</v>
      </c>
      <c r="D12958" s="61">
        <v>25.24</v>
      </c>
      <c r="E12958">
        <v>25</v>
      </c>
      <c r="F12958">
        <v>2267203</v>
      </c>
    </row>
    <row r="12959" spans="1:6" x14ac:dyDescent="0.3">
      <c r="A12959" t="str">
        <f t="shared" si="202"/>
        <v>42611 FOX</v>
      </c>
      <c r="B12959" s="60">
        <v>42611</v>
      </c>
      <c r="C12959" s="58" t="s">
        <v>92</v>
      </c>
      <c r="D12959" s="61">
        <v>25.17</v>
      </c>
      <c r="E12959">
        <v>25.05</v>
      </c>
      <c r="F12959">
        <v>3976052</v>
      </c>
    </row>
    <row r="12960" spans="1:6" x14ac:dyDescent="0.3">
      <c r="A12960" t="str">
        <f t="shared" si="202"/>
        <v>42612 FOX</v>
      </c>
      <c r="B12960" s="60">
        <v>42612</v>
      </c>
      <c r="C12960" s="58" t="s">
        <v>92</v>
      </c>
      <c r="D12960" s="61">
        <v>25.2</v>
      </c>
      <c r="E12960">
        <v>24.85</v>
      </c>
      <c r="F12960">
        <v>2936340</v>
      </c>
    </row>
    <row r="12961" spans="1:6" x14ac:dyDescent="0.3">
      <c r="A12961" t="str">
        <f t="shared" si="202"/>
        <v>42613 FOX</v>
      </c>
      <c r="B12961" s="60">
        <v>42613</v>
      </c>
      <c r="C12961" s="58" t="s">
        <v>92</v>
      </c>
      <c r="D12961" s="61">
        <v>24.77</v>
      </c>
      <c r="E12961">
        <v>24.85</v>
      </c>
      <c r="F12961">
        <v>7976992</v>
      </c>
    </row>
    <row r="12962" spans="1:6" x14ac:dyDescent="0.3">
      <c r="A12962" t="str">
        <f t="shared" si="202"/>
        <v>42614 FOX</v>
      </c>
      <c r="B12962" s="60">
        <v>42614</v>
      </c>
      <c r="C12962" s="58" t="s">
        <v>92</v>
      </c>
      <c r="D12962" s="61">
        <v>24.8</v>
      </c>
      <c r="E12962">
        <v>24.75</v>
      </c>
      <c r="F12962">
        <v>3862081</v>
      </c>
    </row>
    <row r="12963" spans="1:6" x14ac:dyDescent="0.3">
      <c r="A12963" t="str">
        <f t="shared" si="202"/>
        <v>42615 FOX</v>
      </c>
      <c r="B12963" s="60">
        <v>42615</v>
      </c>
      <c r="C12963" s="58" t="s">
        <v>92</v>
      </c>
      <c r="D12963" s="61">
        <v>25.02</v>
      </c>
      <c r="E12963">
        <v>24.75</v>
      </c>
      <c r="F12963">
        <v>3242577</v>
      </c>
    </row>
    <row r="12964" spans="1:6" x14ac:dyDescent="0.3">
      <c r="A12964" t="str">
        <f t="shared" si="202"/>
        <v>42619 FOX</v>
      </c>
      <c r="B12964" s="60">
        <v>42619</v>
      </c>
      <c r="C12964" s="58" t="s">
        <v>92</v>
      </c>
      <c r="D12964" s="61">
        <v>24.81</v>
      </c>
      <c r="E12964">
        <v>24.71</v>
      </c>
      <c r="F12964">
        <v>4204943</v>
      </c>
    </row>
    <row r="12965" spans="1:6" x14ac:dyDescent="0.3">
      <c r="A12965" t="str">
        <f t="shared" si="202"/>
        <v>42620 FOX</v>
      </c>
      <c r="B12965" s="60">
        <v>42620</v>
      </c>
      <c r="C12965" s="58" t="s">
        <v>92</v>
      </c>
      <c r="D12965" s="61">
        <v>24.71</v>
      </c>
      <c r="E12965">
        <v>24.56</v>
      </c>
      <c r="F12965">
        <v>3882875</v>
      </c>
    </row>
    <row r="12966" spans="1:6" x14ac:dyDescent="0.3">
      <c r="A12966" t="str">
        <f t="shared" si="202"/>
        <v>42621 FOX</v>
      </c>
      <c r="B12966" s="60">
        <v>42621</v>
      </c>
      <c r="C12966" s="58" t="s">
        <v>92</v>
      </c>
      <c r="D12966" s="61">
        <v>24.64</v>
      </c>
      <c r="E12966">
        <v>25.04</v>
      </c>
      <c r="F12966">
        <v>9624384</v>
      </c>
    </row>
    <row r="12967" spans="1:6" x14ac:dyDescent="0.3">
      <c r="A12967" t="str">
        <f t="shared" si="202"/>
        <v>42622 FOX</v>
      </c>
      <c r="B12967" s="60">
        <v>42622</v>
      </c>
      <c r="C12967" s="58" t="s">
        <v>92</v>
      </c>
      <c r="D12967" s="61">
        <v>24.81</v>
      </c>
      <c r="E12967">
        <v>24.12</v>
      </c>
      <c r="F12967">
        <v>5681917</v>
      </c>
    </row>
    <row r="12968" spans="1:6" x14ac:dyDescent="0.3">
      <c r="A12968" t="str">
        <f t="shared" si="202"/>
        <v>42625 FOX</v>
      </c>
      <c r="B12968" s="60">
        <v>42625</v>
      </c>
      <c r="C12968" s="58" t="s">
        <v>92</v>
      </c>
      <c r="D12968" s="61">
        <v>23.92</v>
      </c>
      <c r="E12968">
        <v>24.66</v>
      </c>
      <c r="F12968">
        <v>6808436</v>
      </c>
    </row>
    <row r="12969" spans="1:6" x14ac:dyDescent="0.3">
      <c r="A12969" t="str">
        <f t="shared" si="202"/>
        <v>42626 FOX</v>
      </c>
      <c r="B12969" s="60">
        <v>42626</v>
      </c>
      <c r="C12969" s="58" t="s">
        <v>92</v>
      </c>
      <c r="D12969" s="61">
        <v>24.5</v>
      </c>
      <c r="E12969">
        <v>24.2</v>
      </c>
      <c r="F12969">
        <v>4672899</v>
      </c>
    </row>
    <row r="12970" spans="1:6" x14ac:dyDescent="0.3">
      <c r="A12970" t="str">
        <f t="shared" si="202"/>
        <v>42627 FOX</v>
      </c>
      <c r="B12970" s="60">
        <v>42627</v>
      </c>
      <c r="C12970" s="58" t="s">
        <v>92</v>
      </c>
      <c r="D12970" s="61">
        <v>24.23</v>
      </c>
      <c r="E12970">
        <v>24.19</v>
      </c>
      <c r="F12970">
        <v>6880763</v>
      </c>
    </row>
    <row r="12971" spans="1:6" x14ac:dyDescent="0.3">
      <c r="A12971" t="str">
        <f t="shared" si="202"/>
        <v>42628 FOX</v>
      </c>
      <c r="B12971" s="60">
        <v>42628</v>
      </c>
      <c r="C12971" s="58" t="s">
        <v>92</v>
      </c>
      <c r="D12971" s="61">
        <v>24.09</v>
      </c>
      <c r="E12971">
        <v>24.32</v>
      </c>
      <c r="F12971">
        <v>7581502</v>
      </c>
    </row>
    <row r="12972" spans="1:6" x14ac:dyDescent="0.3">
      <c r="A12972" t="str">
        <f t="shared" si="202"/>
        <v>42629 FOX</v>
      </c>
      <c r="B12972" s="60">
        <v>42629</v>
      </c>
      <c r="C12972" s="58" t="s">
        <v>92</v>
      </c>
      <c r="D12972" s="61">
        <v>24.16</v>
      </c>
      <c r="E12972">
        <v>24.28</v>
      </c>
      <c r="F12972">
        <v>13343091</v>
      </c>
    </row>
    <row r="12973" spans="1:6" x14ac:dyDescent="0.3">
      <c r="A12973" t="str">
        <f t="shared" si="202"/>
        <v>42632 FOX</v>
      </c>
      <c r="B12973" s="60">
        <v>42632</v>
      </c>
      <c r="C12973" s="58" t="s">
        <v>92</v>
      </c>
      <c r="D12973" s="61">
        <v>24.38</v>
      </c>
      <c r="E12973">
        <v>24.29</v>
      </c>
      <c r="F12973">
        <v>2653916</v>
      </c>
    </row>
    <row r="12974" spans="1:6" x14ac:dyDescent="0.3">
      <c r="A12974" t="str">
        <f t="shared" si="202"/>
        <v>42633 FOX</v>
      </c>
      <c r="B12974" s="60">
        <v>42633</v>
      </c>
      <c r="C12974" s="58" t="s">
        <v>92</v>
      </c>
      <c r="D12974" s="61">
        <v>24.33</v>
      </c>
      <c r="E12974">
        <v>24.24</v>
      </c>
      <c r="F12974">
        <v>5293587</v>
      </c>
    </row>
    <row r="12975" spans="1:6" x14ac:dyDescent="0.3">
      <c r="A12975" t="str">
        <f t="shared" si="202"/>
        <v>42634 FOX</v>
      </c>
      <c r="B12975" s="60">
        <v>42634</v>
      </c>
      <c r="C12975" s="58" t="s">
        <v>92</v>
      </c>
      <c r="D12975" s="61">
        <v>24.27</v>
      </c>
      <c r="E12975">
        <v>24.3</v>
      </c>
      <c r="F12975">
        <v>6217961</v>
      </c>
    </row>
    <row r="12976" spans="1:6" x14ac:dyDescent="0.3">
      <c r="A12976" t="str">
        <f t="shared" si="202"/>
        <v>42635 FOX</v>
      </c>
      <c r="B12976" s="60">
        <v>42635</v>
      </c>
      <c r="C12976" s="58" t="s">
        <v>92</v>
      </c>
      <c r="D12976" s="61">
        <v>24.45</v>
      </c>
      <c r="E12976">
        <v>24.74</v>
      </c>
      <c r="F12976">
        <v>3608992</v>
      </c>
    </row>
    <row r="12977" spans="1:6" x14ac:dyDescent="0.3">
      <c r="A12977" t="str">
        <f t="shared" si="202"/>
        <v>42636 FOX</v>
      </c>
      <c r="B12977" s="60">
        <v>42636</v>
      </c>
      <c r="C12977" s="58" t="s">
        <v>92</v>
      </c>
      <c r="D12977" s="61">
        <v>24.68</v>
      </c>
      <c r="E12977">
        <v>24.49</v>
      </c>
      <c r="F12977">
        <v>3154453</v>
      </c>
    </row>
    <row r="12978" spans="1:6" x14ac:dyDescent="0.3">
      <c r="A12978" t="str">
        <f t="shared" si="202"/>
        <v>42639 FOX</v>
      </c>
      <c r="B12978" s="60">
        <v>42639</v>
      </c>
      <c r="C12978" s="58" t="s">
        <v>92</v>
      </c>
      <c r="D12978" s="61">
        <v>24.4</v>
      </c>
      <c r="E12978">
        <v>24.31</v>
      </c>
      <c r="F12978">
        <v>2780663</v>
      </c>
    </row>
    <row r="12979" spans="1:6" x14ac:dyDescent="0.3">
      <c r="A12979" t="str">
        <f t="shared" si="202"/>
        <v>42640 FOX</v>
      </c>
      <c r="B12979" s="60">
        <v>42640</v>
      </c>
      <c r="C12979" s="58" t="s">
        <v>92</v>
      </c>
      <c r="D12979" s="61">
        <v>24.36</v>
      </c>
      <c r="E12979">
        <v>24.8</v>
      </c>
      <c r="F12979">
        <v>2340801</v>
      </c>
    </row>
    <row r="12980" spans="1:6" x14ac:dyDescent="0.3">
      <c r="A12980" t="str">
        <f t="shared" si="202"/>
        <v>42641 FOX</v>
      </c>
      <c r="B12980" s="60">
        <v>42641</v>
      </c>
      <c r="C12980" s="58" t="s">
        <v>92</v>
      </c>
      <c r="D12980" s="61">
        <v>24.78</v>
      </c>
      <c r="E12980">
        <v>24.89</v>
      </c>
      <c r="F12980">
        <v>2215326</v>
      </c>
    </row>
    <row r="12981" spans="1:6" x14ac:dyDescent="0.3">
      <c r="A12981" t="str">
        <f t="shared" si="202"/>
        <v>42642 FOX</v>
      </c>
      <c r="B12981" s="60">
        <v>42642</v>
      </c>
      <c r="C12981" s="58" t="s">
        <v>92</v>
      </c>
      <c r="D12981" s="61">
        <v>24.82</v>
      </c>
      <c r="E12981">
        <v>24.62</v>
      </c>
      <c r="F12981">
        <v>1678711</v>
      </c>
    </row>
    <row r="12982" spans="1:6" x14ac:dyDescent="0.3">
      <c r="A12982" t="str">
        <f t="shared" si="202"/>
        <v>42643 FOX</v>
      </c>
      <c r="B12982" s="60">
        <v>42643</v>
      </c>
      <c r="C12982" s="58" t="s">
        <v>92</v>
      </c>
      <c r="D12982" s="61">
        <v>24.75</v>
      </c>
      <c r="E12982">
        <v>24.74</v>
      </c>
      <c r="F12982">
        <v>3193650</v>
      </c>
    </row>
    <row r="12983" spans="1:6" x14ac:dyDescent="0.3">
      <c r="A12983" t="str">
        <f t="shared" si="202"/>
        <v>42646 FOX</v>
      </c>
      <c r="B12983" s="60">
        <v>42646</v>
      </c>
      <c r="C12983" s="58" t="s">
        <v>92</v>
      </c>
      <c r="D12983" s="61">
        <v>24.69</v>
      </c>
      <c r="E12983">
        <v>25.17</v>
      </c>
      <c r="F12983">
        <v>2549825</v>
      </c>
    </row>
    <row r="12984" spans="1:6" x14ac:dyDescent="0.3">
      <c r="A12984" t="str">
        <f t="shared" si="202"/>
        <v>42647 FOX</v>
      </c>
      <c r="B12984" s="60">
        <v>42647</v>
      </c>
      <c r="C12984" s="58" t="s">
        <v>92</v>
      </c>
      <c r="D12984" s="61">
        <v>25.13</v>
      </c>
      <c r="E12984">
        <v>25.15</v>
      </c>
      <c r="F12984">
        <v>2533533</v>
      </c>
    </row>
    <row r="12985" spans="1:6" x14ac:dyDescent="0.3">
      <c r="A12985" t="str">
        <f t="shared" si="202"/>
        <v>42648 FOX</v>
      </c>
      <c r="B12985" s="60">
        <v>42648</v>
      </c>
      <c r="C12985" s="58" t="s">
        <v>92</v>
      </c>
      <c r="D12985" s="61">
        <v>25.27</v>
      </c>
      <c r="E12985">
        <v>25.01</v>
      </c>
      <c r="F12985">
        <v>2261454</v>
      </c>
    </row>
    <row r="12986" spans="1:6" x14ac:dyDescent="0.3">
      <c r="A12986" t="str">
        <f t="shared" si="202"/>
        <v>42649 FOX</v>
      </c>
      <c r="B12986" s="60">
        <v>42649</v>
      </c>
      <c r="C12986" s="58" t="s">
        <v>92</v>
      </c>
      <c r="D12986" s="61">
        <v>24.92</v>
      </c>
      <c r="E12986">
        <v>24.905000000000001</v>
      </c>
      <c r="F12986">
        <v>1755091</v>
      </c>
    </row>
    <row r="12987" spans="1:6" x14ac:dyDescent="0.3">
      <c r="A12987" t="str">
        <f t="shared" si="202"/>
        <v>42650 FOX</v>
      </c>
      <c r="B12987" s="60">
        <v>42650</v>
      </c>
      <c r="C12987" s="58" t="s">
        <v>92</v>
      </c>
      <c r="D12987" s="61">
        <v>25.21</v>
      </c>
      <c r="E12987">
        <v>24.68</v>
      </c>
      <c r="F12987">
        <v>1830434</v>
      </c>
    </row>
    <row r="12988" spans="1:6" x14ac:dyDescent="0.3">
      <c r="A12988" t="str">
        <f t="shared" si="202"/>
        <v>42653 FOX</v>
      </c>
      <c r="B12988" s="60">
        <v>42653</v>
      </c>
      <c r="C12988" s="58" t="s">
        <v>92</v>
      </c>
      <c r="D12988" s="61">
        <v>24.75</v>
      </c>
      <c r="E12988">
        <v>25.01</v>
      </c>
      <c r="F12988">
        <v>1309684</v>
      </c>
    </row>
    <row r="12989" spans="1:6" x14ac:dyDescent="0.3">
      <c r="A12989" t="str">
        <f t="shared" si="202"/>
        <v>42654 FOX</v>
      </c>
      <c r="B12989" s="60">
        <v>42654</v>
      </c>
      <c r="C12989" s="58" t="s">
        <v>92</v>
      </c>
      <c r="D12989" s="61">
        <v>25.03</v>
      </c>
      <c r="E12989">
        <v>24.83</v>
      </c>
      <c r="F12989">
        <v>3133754</v>
      </c>
    </row>
    <row r="12990" spans="1:6" x14ac:dyDescent="0.3">
      <c r="A12990" t="str">
        <f t="shared" si="202"/>
        <v>42655 FOX</v>
      </c>
      <c r="B12990" s="60">
        <v>42655</v>
      </c>
      <c r="C12990" s="58" t="s">
        <v>92</v>
      </c>
      <c r="D12990" s="61">
        <v>24.77</v>
      </c>
      <c r="E12990">
        <v>24.76</v>
      </c>
      <c r="F12990">
        <v>2708459</v>
      </c>
    </row>
    <row r="12991" spans="1:6" x14ac:dyDescent="0.3">
      <c r="A12991" t="str">
        <f t="shared" si="202"/>
        <v>42656 FOX</v>
      </c>
      <c r="B12991" s="60">
        <v>42656</v>
      </c>
      <c r="C12991" s="58" t="s">
        <v>92</v>
      </c>
      <c r="D12991" s="61">
        <v>24.54</v>
      </c>
      <c r="E12991">
        <v>24.76</v>
      </c>
      <c r="F12991">
        <v>2853019</v>
      </c>
    </row>
    <row r="12992" spans="1:6" x14ac:dyDescent="0.3">
      <c r="A12992" t="str">
        <f t="shared" si="202"/>
        <v>42657 FOX</v>
      </c>
      <c r="B12992" s="60">
        <v>42657</v>
      </c>
      <c r="C12992" s="58" t="s">
        <v>92</v>
      </c>
      <c r="D12992" s="61">
        <v>24.81</v>
      </c>
      <c r="E12992">
        <v>24.86</v>
      </c>
      <c r="F12992">
        <v>4783563</v>
      </c>
    </row>
    <row r="12993" spans="1:6" x14ac:dyDescent="0.3">
      <c r="A12993" t="str">
        <f t="shared" si="202"/>
        <v>42660 FOX</v>
      </c>
      <c r="B12993" s="60">
        <v>42660</v>
      </c>
      <c r="C12993" s="58" t="s">
        <v>92</v>
      </c>
      <c r="D12993" s="61">
        <v>24.85</v>
      </c>
      <c r="E12993">
        <v>24.79</v>
      </c>
      <c r="F12993">
        <v>4320581</v>
      </c>
    </row>
    <row r="12994" spans="1:6" x14ac:dyDescent="0.3">
      <c r="A12994" t="str">
        <f t="shared" si="202"/>
        <v>42661 FOX</v>
      </c>
      <c r="B12994" s="60">
        <v>42661</v>
      </c>
      <c r="C12994" s="58" t="s">
        <v>92</v>
      </c>
      <c r="D12994" s="61">
        <v>25.02</v>
      </c>
      <c r="E12994">
        <v>25.07</v>
      </c>
      <c r="F12994">
        <v>2540553</v>
      </c>
    </row>
    <row r="12995" spans="1:6" x14ac:dyDescent="0.3">
      <c r="A12995" t="str">
        <f t="shared" si="202"/>
        <v>42662 FOX</v>
      </c>
      <c r="B12995" s="60">
        <v>42662</v>
      </c>
      <c r="C12995" s="58" t="s">
        <v>92</v>
      </c>
      <c r="D12995" s="61">
        <v>25.18</v>
      </c>
      <c r="E12995">
        <v>25.32</v>
      </c>
      <c r="F12995">
        <v>2972595</v>
      </c>
    </row>
    <row r="12996" spans="1:6" x14ac:dyDescent="0.3">
      <c r="A12996" t="str">
        <f t="shared" si="202"/>
        <v>42663 FOX</v>
      </c>
      <c r="B12996" s="60">
        <v>42663</v>
      </c>
      <c r="C12996" s="58" t="s">
        <v>92</v>
      </c>
      <c r="D12996" s="61">
        <v>25.18</v>
      </c>
      <c r="E12996">
        <v>25.36</v>
      </c>
      <c r="F12996">
        <v>8615528</v>
      </c>
    </row>
    <row r="12997" spans="1:6" x14ac:dyDescent="0.3">
      <c r="A12997" t="str">
        <f t="shared" ref="A12997:A13060" si="203">CONCATENATE(B12997, " ", C12997)</f>
        <v>42664 FOX</v>
      </c>
      <c r="B12997" s="60">
        <v>42664</v>
      </c>
      <c r="C12997" s="58" t="s">
        <v>92</v>
      </c>
      <c r="D12997" s="61">
        <v>25.23</v>
      </c>
      <c r="E12997">
        <v>25.91</v>
      </c>
      <c r="F12997">
        <v>4106774</v>
      </c>
    </row>
    <row r="12998" spans="1:6" x14ac:dyDescent="0.3">
      <c r="A12998" t="str">
        <f t="shared" si="203"/>
        <v>42667 FOX</v>
      </c>
      <c r="B12998" s="60">
        <v>42667</v>
      </c>
      <c r="C12998" s="58" t="s">
        <v>92</v>
      </c>
      <c r="D12998" s="61">
        <v>26.12</v>
      </c>
      <c r="E12998">
        <v>25.67</v>
      </c>
      <c r="F12998">
        <v>3235236</v>
      </c>
    </row>
    <row r="12999" spans="1:6" x14ac:dyDescent="0.3">
      <c r="A12999" t="str">
        <f t="shared" si="203"/>
        <v>42668 FOX</v>
      </c>
      <c r="B12999" s="60">
        <v>42668</v>
      </c>
      <c r="C12999" s="58" t="s">
        <v>92</v>
      </c>
      <c r="D12999" s="61">
        <v>25.68</v>
      </c>
      <c r="E12999">
        <v>25.71</v>
      </c>
      <c r="F12999">
        <v>1939030</v>
      </c>
    </row>
    <row r="13000" spans="1:6" x14ac:dyDescent="0.3">
      <c r="A13000" t="str">
        <f t="shared" si="203"/>
        <v>42669 FOX</v>
      </c>
      <c r="B13000" s="60">
        <v>42669</v>
      </c>
      <c r="C13000" s="58" t="s">
        <v>92</v>
      </c>
      <c r="D13000" s="61">
        <v>25.71</v>
      </c>
      <c r="E13000">
        <v>26.52</v>
      </c>
      <c r="F13000">
        <v>3107169</v>
      </c>
    </row>
    <row r="13001" spans="1:6" x14ac:dyDescent="0.3">
      <c r="A13001" t="str">
        <f t="shared" si="203"/>
        <v>42670 FOX</v>
      </c>
      <c r="B13001" s="60">
        <v>42670</v>
      </c>
      <c r="C13001" s="58" t="s">
        <v>92</v>
      </c>
      <c r="D13001" s="61">
        <v>26.57</v>
      </c>
      <c r="E13001">
        <v>26.24</v>
      </c>
      <c r="F13001">
        <v>2360224</v>
      </c>
    </row>
    <row r="13002" spans="1:6" x14ac:dyDescent="0.3">
      <c r="A13002" t="str">
        <f t="shared" si="203"/>
        <v>42671 FOX</v>
      </c>
      <c r="B13002" s="60">
        <v>42671</v>
      </c>
      <c r="C13002" s="58" t="s">
        <v>92</v>
      </c>
      <c r="D13002" s="61">
        <v>26.21</v>
      </c>
      <c r="E13002">
        <v>26.24</v>
      </c>
      <c r="F13002">
        <v>3112861</v>
      </c>
    </row>
    <row r="13003" spans="1:6" x14ac:dyDescent="0.3">
      <c r="A13003" t="str">
        <f t="shared" si="203"/>
        <v>42674 FOX</v>
      </c>
      <c r="B13003" s="60">
        <v>42674</v>
      </c>
      <c r="C13003" s="58" t="s">
        <v>92</v>
      </c>
      <c r="D13003" s="61">
        <v>26.3</v>
      </c>
      <c r="E13003">
        <v>26.39</v>
      </c>
      <c r="F13003">
        <v>4552712</v>
      </c>
    </row>
    <row r="13004" spans="1:6" x14ac:dyDescent="0.3">
      <c r="A13004" t="str">
        <f t="shared" si="203"/>
        <v>42675 FOX</v>
      </c>
      <c r="B13004" s="60">
        <v>42675</v>
      </c>
      <c r="C13004" s="58" t="s">
        <v>92</v>
      </c>
      <c r="D13004" s="61">
        <v>26.41</v>
      </c>
      <c r="E13004">
        <v>26.19</v>
      </c>
      <c r="F13004">
        <v>7137066</v>
      </c>
    </row>
    <row r="13005" spans="1:6" x14ac:dyDescent="0.3">
      <c r="A13005" t="str">
        <f t="shared" si="203"/>
        <v>42676 FOX</v>
      </c>
      <c r="B13005" s="60">
        <v>42676</v>
      </c>
      <c r="C13005" s="58" t="s">
        <v>92</v>
      </c>
      <c r="D13005" s="61">
        <v>26.21</v>
      </c>
      <c r="E13005">
        <v>25.75</v>
      </c>
      <c r="F13005">
        <v>6825856</v>
      </c>
    </row>
    <row r="13006" spans="1:6" x14ac:dyDescent="0.3">
      <c r="A13006" t="str">
        <f t="shared" si="203"/>
        <v>42677 FOX</v>
      </c>
      <c r="B13006" s="60">
        <v>42677</v>
      </c>
      <c r="C13006" s="58" t="s">
        <v>92</v>
      </c>
      <c r="D13006" s="61">
        <v>26.7</v>
      </c>
      <c r="E13006">
        <v>27.53</v>
      </c>
      <c r="F13006">
        <v>10103792</v>
      </c>
    </row>
    <row r="13007" spans="1:6" x14ac:dyDescent="0.3">
      <c r="A13007" t="str">
        <f t="shared" si="203"/>
        <v>42678 FOX</v>
      </c>
      <c r="B13007" s="60">
        <v>42678</v>
      </c>
      <c r="C13007" s="58" t="s">
        <v>92</v>
      </c>
      <c r="D13007" s="61">
        <v>27.22</v>
      </c>
      <c r="E13007">
        <v>26.69</v>
      </c>
      <c r="F13007">
        <v>8693503</v>
      </c>
    </row>
    <row r="13008" spans="1:6" x14ac:dyDescent="0.3">
      <c r="A13008" t="str">
        <f t="shared" si="203"/>
        <v>42681 FOX</v>
      </c>
      <c r="B13008" s="60">
        <v>42681</v>
      </c>
      <c r="C13008" s="58" t="s">
        <v>92</v>
      </c>
      <c r="D13008" s="61">
        <v>27.17</v>
      </c>
      <c r="E13008">
        <v>27.19</v>
      </c>
      <c r="F13008">
        <v>4168224</v>
      </c>
    </row>
    <row r="13009" spans="1:6" x14ac:dyDescent="0.3">
      <c r="A13009" t="str">
        <f t="shared" si="203"/>
        <v>42682 FOX</v>
      </c>
      <c r="B13009" s="60">
        <v>42682</v>
      </c>
      <c r="C13009" s="58" t="s">
        <v>92</v>
      </c>
      <c r="D13009" s="61">
        <v>27.22</v>
      </c>
      <c r="E13009">
        <v>27.08</v>
      </c>
      <c r="F13009">
        <v>4453364</v>
      </c>
    </row>
    <row r="13010" spans="1:6" x14ac:dyDescent="0.3">
      <c r="A13010" t="str">
        <f t="shared" si="203"/>
        <v>42683 FOX</v>
      </c>
      <c r="B13010" s="60">
        <v>42683</v>
      </c>
      <c r="C13010" s="58" t="s">
        <v>92</v>
      </c>
      <c r="D13010" s="61">
        <v>26.4</v>
      </c>
      <c r="E13010">
        <v>27.33</v>
      </c>
      <c r="F13010">
        <v>6291709</v>
      </c>
    </row>
    <row r="13011" spans="1:6" x14ac:dyDescent="0.3">
      <c r="A13011" t="str">
        <f t="shared" si="203"/>
        <v>42684 FOX</v>
      </c>
      <c r="B13011" s="60">
        <v>42684</v>
      </c>
      <c r="C13011" s="58" t="s">
        <v>92</v>
      </c>
      <c r="D13011" s="61">
        <v>27.35</v>
      </c>
      <c r="E13011">
        <v>27.16</v>
      </c>
      <c r="F13011">
        <v>4615392</v>
      </c>
    </row>
    <row r="13012" spans="1:6" x14ac:dyDescent="0.3">
      <c r="A13012" t="str">
        <f t="shared" si="203"/>
        <v>42685 FOX</v>
      </c>
      <c r="B13012" s="60">
        <v>42685</v>
      </c>
      <c r="C13012" s="58" t="s">
        <v>92</v>
      </c>
      <c r="D13012" s="61">
        <v>27.11</v>
      </c>
      <c r="E13012">
        <v>27</v>
      </c>
      <c r="F13012">
        <v>3689819</v>
      </c>
    </row>
    <row r="13013" spans="1:6" x14ac:dyDescent="0.3">
      <c r="A13013" t="str">
        <f t="shared" si="203"/>
        <v>42688 FOX</v>
      </c>
      <c r="B13013" s="60">
        <v>42688</v>
      </c>
      <c r="C13013" s="58" t="s">
        <v>92</v>
      </c>
      <c r="D13013" s="61">
        <v>27.08</v>
      </c>
      <c r="E13013">
        <v>27.33</v>
      </c>
      <c r="F13013">
        <v>5015343</v>
      </c>
    </row>
    <row r="13014" spans="1:6" x14ac:dyDescent="0.3">
      <c r="A13014" t="str">
        <f t="shared" si="203"/>
        <v>42689 FOX</v>
      </c>
      <c r="B13014" s="60">
        <v>42689</v>
      </c>
      <c r="C13014" s="58" t="s">
        <v>92</v>
      </c>
      <c r="D13014" s="61">
        <v>27.3</v>
      </c>
      <c r="E13014">
        <v>27.4</v>
      </c>
      <c r="F13014">
        <v>3858069</v>
      </c>
    </row>
    <row r="13015" spans="1:6" x14ac:dyDescent="0.3">
      <c r="A13015" t="str">
        <f t="shared" si="203"/>
        <v>42690 FOX</v>
      </c>
      <c r="B13015" s="60">
        <v>42690</v>
      </c>
      <c r="C13015" s="58" t="s">
        <v>92</v>
      </c>
      <c r="D13015" s="61">
        <v>27.39</v>
      </c>
      <c r="E13015">
        <v>27.49</v>
      </c>
      <c r="F13015">
        <v>2415766</v>
      </c>
    </row>
    <row r="13016" spans="1:6" x14ac:dyDescent="0.3">
      <c r="A13016" t="str">
        <f t="shared" si="203"/>
        <v>42691 FOX</v>
      </c>
      <c r="B13016" s="60">
        <v>42691</v>
      </c>
      <c r="C13016" s="58" t="s">
        <v>92</v>
      </c>
      <c r="D13016" s="61">
        <v>27.36</v>
      </c>
      <c r="E13016">
        <v>27.81</v>
      </c>
      <c r="F13016">
        <v>2340223</v>
      </c>
    </row>
    <row r="13017" spans="1:6" x14ac:dyDescent="0.3">
      <c r="A13017" t="str">
        <f t="shared" si="203"/>
        <v>42692 FOX</v>
      </c>
      <c r="B13017" s="60">
        <v>42692</v>
      </c>
      <c r="C13017" s="58" t="s">
        <v>92</v>
      </c>
      <c r="D13017" s="61">
        <v>27.74</v>
      </c>
      <c r="E13017">
        <v>27.69</v>
      </c>
      <c r="F13017">
        <v>3242426</v>
      </c>
    </row>
    <row r="13018" spans="1:6" x14ac:dyDescent="0.3">
      <c r="A13018" t="str">
        <f t="shared" si="203"/>
        <v>42695 FOX</v>
      </c>
      <c r="B13018" s="60">
        <v>42695</v>
      </c>
      <c r="C13018" s="58" t="s">
        <v>92</v>
      </c>
      <c r="D13018" s="61">
        <v>27.73</v>
      </c>
      <c r="E13018">
        <v>27.73</v>
      </c>
      <c r="F13018">
        <v>2215507</v>
      </c>
    </row>
    <row r="13019" spans="1:6" x14ac:dyDescent="0.3">
      <c r="A13019" t="str">
        <f t="shared" si="203"/>
        <v>42696 FOX</v>
      </c>
      <c r="B13019" s="60">
        <v>42696</v>
      </c>
      <c r="C13019" s="58" t="s">
        <v>92</v>
      </c>
      <c r="D13019" s="61">
        <v>27.83</v>
      </c>
      <c r="E13019">
        <v>28.14</v>
      </c>
      <c r="F13019">
        <v>2923285</v>
      </c>
    </row>
    <row r="13020" spans="1:6" x14ac:dyDescent="0.3">
      <c r="A13020" t="str">
        <f t="shared" si="203"/>
        <v>42697 FOX</v>
      </c>
      <c r="B13020" s="60">
        <v>42697</v>
      </c>
      <c r="C13020" s="58" t="s">
        <v>92</v>
      </c>
      <c r="D13020" s="61">
        <v>28.15</v>
      </c>
      <c r="E13020">
        <v>28.28</v>
      </c>
      <c r="F13020">
        <v>3264574</v>
      </c>
    </row>
    <row r="13021" spans="1:6" x14ac:dyDescent="0.3">
      <c r="A13021" t="str">
        <f t="shared" si="203"/>
        <v>42699 FOX</v>
      </c>
      <c r="B13021" s="60">
        <v>42699</v>
      </c>
      <c r="C13021" s="58" t="s">
        <v>92</v>
      </c>
      <c r="D13021" s="61">
        <v>28.21</v>
      </c>
      <c r="E13021">
        <v>28.26</v>
      </c>
      <c r="F13021">
        <v>1991098</v>
      </c>
    </row>
    <row r="13022" spans="1:6" x14ac:dyDescent="0.3">
      <c r="A13022" t="str">
        <f t="shared" si="203"/>
        <v>42702 FOX</v>
      </c>
      <c r="B13022" s="60">
        <v>42702</v>
      </c>
      <c r="C13022" s="58" t="s">
        <v>92</v>
      </c>
      <c r="D13022" s="61">
        <v>28.16</v>
      </c>
      <c r="E13022">
        <v>28.19</v>
      </c>
      <c r="F13022">
        <v>3241602</v>
      </c>
    </row>
    <row r="13023" spans="1:6" x14ac:dyDescent="0.3">
      <c r="A13023" t="str">
        <f t="shared" si="203"/>
        <v>42703 FOX</v>
      </c>
      <c r="B13023" s="60">
        <v>42703</v>
      </c>
      <c r="C13023" s="58" t="s">
        <v>92</v>
      </c>
      <c r="D13023" s="61">
        <v>28.29</v>
      </c>
      <c r="E13023">
        <v>28.36</v>
      </c>
      <c r="F13023">
        <v>3465601</v>
      </c>
    </row>
    <row r="13024" spans="1:6" x14ac:dyDescent="0.3">
      <c r="A13024" t="str">
        <f t="shared" si="203"/>
        <v>42704 FOX</v>
      </c>
      <c r="B13024" s="60">
        <v>42704</v>
      </c>
      <c r="C13024" s="58" t="s">
        <v>92</v>
      </c>
      <c r="D13024" s="61">
        <v>28.32</v>
      </c>
      <c r="E13024">
        <v>28.06</v>
      </c>
      <c r="F13024">
        <v>5197506</v>
      </c>
    </row>
    <row r="13025" spans="1:6" x14ac:dyDescent="0.3">
      <c r="A13025" t="str">
        <f t="shared" si="203"/>
        <v>42705 FOX</v>
      </c>
      <c r="B13025" s="60">
        <v>42705</v>
      </c>
      <c r="C13025" s="58" t="s">
        <v>92</v>
      </c>
      <c r="D13025" s="61">
        <v>28.01</v>
      </c>
      <c r="E13025">
        <v>28.08</v>
      </c>
      <c r="F13025">
        <v>4193964</v>
      </c>
    </row>
    <row r="13026" spans="1:6" x14ac:dyDescent="0.3">
      <c r="A13026" t="str">
        <f t="shared" si="203"/>
        <v>42706 FOX</v>
      </c>
      <c r="B13026" s="60">
        <v>42706</v>
      </c>
      <c r="C13026" s="58" t="s">
        <v>92</v>
      </c>
      <c r="D13026" s="61">
        <v>28.13</v>
      </c>
      <c r="E13026">
        <v>27.37</v>
      </c>
      <c r="F13026">
        <v>2858366</v>
      </c>
    </row>
    <row r="13027" spans="1:6" x14ac:dyDescent="0.3">
      <c r="A13027" t="str">
        <f t="shared" si="203"/>
        <v>42709 FOX</v>
      </c>
      <c r="B13027" s="60">
        <v>42709</v>
      </c>
      <c r="C13027" s="58" t="s">
        <v>92</v>
      </c>
      <c r="D13027" s="61">
        <v>27.49</v>
      </c>
      <c r="E13027">
        <v>27.53</v>
      </c>
      <c r="F13027">
        <v>3648957</v>
      </c>
    </row>
    <row r="13028" spans="1:6" x14ac:dyDescent="0.3">
      <c r="A13028" t="str">
        <f t="shared" si="203"/>
        <v>42710 FOX</v>
      </c>
      <c r="B13028" s="60">
        <v>42710</v>
      </c>
      <c r="C13028" s="58" t="s">
        <v>92</v>
      </c>
      <c r="D13028" s="61">
        <v>27.5</v>
      </c>
      <c r="E13028">
        <v>27.37</v>
      </c>
      <c r="F13028">
        <v>4177026</v>
      </c>
    </row>
    <row r="13029" spans="1:6" x14ac:dyDescent="0.3">
      <c r="A13029" t="str">
        <f t="shared" si="203"/>
        <v>42711 FOX</v>
      </c>
      <c r="B13029" s="60">
        <v>42711</v>
      </c>
      <c r="C13029" s="58" t="s">
        <v>92</v>
      </c>
      <c r="D13029" s="61">
        <v>27.22</v>
      </c>
      <c r="E13029">
        <v>27.95</v>
      </c>
      <c r="F13029">
        <v>4722205</v>
      </c>
    </row>
    <row r="13030" spans="1:6" x14ac:dyDescent="0.3">
      <c r="A13030" t="str">
        <f t="shared" si="203"/>
        <v>42712 FOX</v>
      </c>
      <c r="B13030" s="60">
        <v>42712</v>
      </c>
      <c r="C13030" s="58" t="s">
        <v>92</v>
      </c>
      <c r="D13030" s="61">
        <v>28.01</v>
      </c>
      <c r="E13030">
        <v>28.48</v>
      </c>
      <c r="F13030">
        <v>2825025</v>
      </c>
    </row>
    <row r="13031" spans="1:6" x14ac:dyDescent="0.3">
      <c r="A13031" t="str">
        <f t="shared" si="203"/>
        <v>42713 FOX</v>
      </c>
      <c r="B13031" s="60">
        <v>42713</v>
      </c>
      <c r="C13031" s="58" t="s">
        <v>92</v>
      </c>
      <c r="D13031" s="61">
        <v>28.54</v>
      </c>
      <c r="E13031">
        <v>27.92</v>
      </c>
      <c r="F13031">
        <v>13266743</v>
      </c>
    </row>
    <row r="13032" spans="1:6" x14ac:dyDescent="0.3">
      <c r="A13032" t="str">
        <f t="shared" si="203"/>
        <v>42716 FOX</v>
      </c>
      <c r="B13032" s="60">
        <v>42716</v>
      </c>
      <c r="C13032" s="58" t="s">
        <v>92</v>
      </c>
      <c r="D13032" s="61">
        <v>27.74</v>
      </c>
      <c r="E13032">
        <v>26.19</v>
      </c>
      <c r="F13032">
        <v>7466272</v>
      </c>
    </row>
    <row r="13033" spans="1:6" x14ac:dyDescent="0.3">
      <c r="A13033" t="str">
        <f t="shared" si="203"/>
        <v>42717 FOX</v>
      </c>
      <c r="B13033" s="60">
        <v>42717</v>
      </c>
      <c r="C13033" s="58" t="s">
        <v>92</v>
      </c>
      <c r="D13033" s="61">
        <v>26.27</v>
      </c>
      <c r="E13033">
        <v>26.9</v>
      </c>
      <c r="F13033">
        <v>5311981</v>
      </c>
    </row>
    <row r="13034" spans="1:6" x14ac:dyDescent="0.3">
      <c r="A13034" t="str">
        <f t="shared" si="203"/>
        <v>42718 FOX</v>
      </c>
      <c r="B13034" s="60">
        <v>42718</v>
      </c>
      <c r="C13034" s="58" t="s">
        <v>92</v>
      </c>
      <c r="D13034" s="61">
        <v>26.94</v>
      </c>
      <c r="E13034">
        <v>27.59</v>
      </c>
      <c r="F13034">
        <v>8526687</v>
      </c>
    </row>
    <row r="13035" spans="1:6" x14ac:dyDescent="0.3">
      <c r="A13035" t="str">
        <f t="shared" si="203"/>
        <v>42719 FOX</v>
      </c>
      <c r="B13035" s="60">
        <v>42719</v>
      </c>
      <c r="C13035" s="58" t="s">
        <v>92</v>
      </c>
      <c r="D13035" s="61">
        <v>27.68</v>
      </c>
      <c r="E13035">
        <v>27.39</v>
      </c>
      <c r="F13035">
        <v>6104069</v>
      </c>
    </row>
    <row r="13036" spans="1:6" x14ac:dyDescent="0.3">
      <c r="A13036" t="str">
        <f t="shared" si="203"/>
        <v>42720 FOX</v>
      </c>
      <c r="B13036" s="60">
        <v>42720</v>
      </c>
      <c r="C13036" s="58" t="s">
        <v>92</v>
      </c>
      <c r="D13036" s="61">
        <v>27.45</v>
      </c>
      <c r="E13036">
        <v>27.73</v>
      </c>
      <c r="F13036">
        <v>10140475</v>
      </c>
    </row>
    <row r="13037" spans="1:6" x14ac:dyDescent="0.3">
      <c r="A13037" t="str">
        <f t="shared" si="203"/>
        <v>42723 FOX</v>
      </c>
      <c r="B13037" s="60">
        <v>42723</v>
      </c>
      <c r="C13037" s="58" t="s">
        <v>92</v>
      </c>
      <c r="D13037" s="61">
        <v>27.81</v>
      </c>
      <c r="E13037">
        <v>27.63</v>
      </c>
      <c r="F13037">
        <v>2557243</v>
      </c>
    </row>
    <row r="13038" spans="1:6" x14ac:dyDescent="0.3">
      <c r="A13038" t="str">
        <f t="shared" si="203"/>
        <v>42724 FOX</v>
      </c>
      <c r="B13038" s="60">
        <v>42724</v>
      </c>
      <c r="C13038" s="58" t="s">
        <v>92</v>
      </c>
      <c r="D13038" s="61">
        <v>27.65</v>
      </c>
      <c r="E13038">
        <v>27.59</v>
      </c>
      <c r="F13038">
        <v>2780285</v>
      </c>
    </row>
    <row r="13039" spans="1:6" x14ac:dyDescent="0.3">
      <c r="A13039" t="str">
        <f t="shared" si="203"/>
        <v>42725 FOX</v>
      </c>
      <c r="B13039" s="60">
        <v>42725</v>
      </c>
      <c r="C13039" s="58" t="s">
        <v>92</v>
      </c>
      <c r="D13039" s="61">
        <v>27.62</v>
      </c>
      <c r="E13039">
        <v>27.74</v>
      </c>
      <c r="F13039">
        <v>3436462</v>
      </c>
    </row>
    <row r="13040" spans="1:6" x14ac:dyDescent="0.3">
      <c r="A13040" t="str">
        <f t="shared" si="203"/>
        <v>42726 FOX</v>
      </c>
      <c r="B13040" s="60">
        <v>42726</v>
      </c>
      <c r="C13040" s="58" t="s">
        <v>92</v>
      </c>
      <c r="D13040" s="61">
        <v>27.6</v>
      </c>
      <c r="E13040">
        <v>27.75</v>
      </c>
      <c r="F13040">
        <v>3776492</v>
      </c>
    </row>
    <row r="13041" spans="1:6" x14ac:dyDescent="0.3">
      <c r="A13041" t="str">
        <f t="shared" si="203"/>
        <v>42727 FOX</v>
      </c>
      <c r="B13041" s="60">
        <v>42727</v>
      </c>
      <c r="C13041" s="58" t="s">
        <v>92</v>
      </c>
      <c r="D13041" s="61">
        <v>27.78</v>
      </c>
      <c r="E13041">
        <v>27.7</v>
      </c>
      <c r="F13041">
        <v>1382776</v>
      </c>
    </row>
    <row r="13042" spans="1:6" x14ac:dyDescent="0.3">
      <c r="A13042" t="str">
        <f t="shared" si="203"/>
        <v>42731 FOX</v>
      </c>
      <c r="B13042" s="60">
        <v>42731</v>
      </c>
      <c r="C13042" s="58" t="s">
        <v>92</v>
      </c>
      <c r="D13042" s="61">
        <v>27.82</v>
      </c>
      <c r="E13042">
        <v>27.84</v>
      </c>
      <c r="F13042">
        <v>1284490</v>
      </c>
    </row>
    <row r="13043" spans="1:6" x14ac:dyDescent="0.3">
      <c r="A13043" t="str">
        <f t="shared" si="203"/>
        <v>42732 FOX</v>
      </c>
      <c r="B13043" s="60">
        <v>42732</v>
      </c>
      <c r="C13043" s="58" t="s">
        <v>92</v>
      </c>
      <c r="D13043" s="61">
        <v>27.9</v>
      </c>
      <c r="E13043">
        <v>27.66</v>
      </c>
      <c r="F13043">
        <v>2014309</v>
      </c>
    </row>
    <row r="13044" spans="1:6" x14ac:dyDescent="0.3">
      <c r="A13044" t="str">
        <f t="shared" si="203"/>
        <v>42733 FOX</v>
      </c>
      <c r="B13044" s="60">
        <v>42733</v>
      </c>
      <c r="C13044" s="58" t="s">
        <v>92</v>
      </c>
      <c r="D13044" s="61">
        <v>27.65</v>
      </c>
      <c r="E13044">
        <v>27.48</v>
      </c>
      <c r="F13044">
        <v>1249328</v>
      </c>
    </row>
    <row r="13045" spans="1:6" x14ac:dyDescent="0.3">
      <c r="A13045" t="str">
        <f t="shared" si="203"/>
        <v>42734 FOX</v>
      </c>
      <c r="B13045" s="60">
        <v>42734</v>
      </c>
      <c r="C13045" s="58" t="s">
        <v>92</v>
      </c>
      <c r="D13045" s="61">
        <v>27.5</v>
      </c>
      <c r="E13045">
        <v>27.25</v>
      </c>
      <c r="F13045">
        <v>2885413</v>
      </c>
    </row>
    <row r="13046" spans="1:6" x14ac:dyDescent="0.3">
      <c r="A13046" t="str">
        <f t="shared" si="203"/>
        <v>42738 FOX</v>
      </c>
      <c r="B13046" s="60">
        <v>42738</v>
      </c>
      <c r="C13046" s="58" t="s">
        <v>92</v>
      </c>
      <c r="D13046" s="61">
        <v>27.74</v>
      </c>
      <c r="E13046">
        <v>28</v>
      </c>
      <c r="F13046">
        <v>2938360</v>
      </c>
    </row>
    <row r="13047" spans="1:6" x14ac:dyDescent="0.3">
      <c r="A13047" t="str">
        <f t="shared" si="203"/>
        <v>42739 FOX</v>
      </c>
      <c r="B13047" s="60">
        <v>42739</v>
      </c>
      <c r="C13047" s="58" t="s">
        <v>92</v>
      </c>
      <c r="D13047" s="61">
        <v>28</v>
      </c>
      <c r="E13047">
        <v>28.25</v>
      </c>
      <c r="F13047">
        <v>2740956</v>
      </c>
    </row>
    <row r="13048" spans="1:6" x14ac:dyDescent="0.3">
      <c r="A13048" t="str">
        <f t="shared" si="203"/>
        <v>42740 FOX</v>
      </c>
      <c r="B13048" s="60">
        <v>42740</v>
      </c>
      <c r="C13048" s="58" t="s">
        <v>92</v>
      </c>
      <c r="D13048" s="61">
        <v>28.13</v>
      </c>
      <c r="E13048">
        <v>28.34</v>
      </c>
      <c r="F13048">
        <v>4393701</v>
      </c>
    </row>
    <row r="13049" spans="1:6" x14ac:dyDescent="0.3">
      <c r="A13049" t="str">
        <f t="shared" si="203"/>
        <v>42741 FOX</v>
      </c>
      <c r="B13049" s="60">
        <v>42741</v>
      </c>
      <c r="C13049" s="58" t="s">
        <v>92</v>
      </c>
      <c r="D13049" s="61">
        <v>28.4</v>
      </c>
      <c r="E13049">
        <v>28.85</v>
      </c>
      <c r="F13049">
        <v>2005112</v>
      </c>
    </row>
    <row r="13050" spans="1:6" x14ac:dyDescent="0.3">
      <c r="A13050" t="str">
        <f t="shared" si="203"/>
        <v>42744 FOX</v>
      </c>
      <c r="B13050" s="60">
        <v>42744</v>
      </c>
      <c r="C13050" s="58" t="s">
        <v>92</v>
      </c>
      <c r="D13050" s="61">
        <v>28.8</v>
      </c>
      <c r="E13050">
        <v>28.77</v>
      </c>
      <c r="F13050">
        <v>1827309</v>
      </c>
    </row>
    <row r="13051" spans="1:6" x14ac:dyDescent="0.3">
      <c r="A13051" t="str">
        <f t="shared" si="203"/>
        <v>42745 FOX</v>
      </c>
      <c r="B13051" s="60">
        <v>42745</v>
      </c>
      <c r="C13051" s="58" t="s">
        <v>92</v>
      </c>
      <c r="D13051" s="61">
        <v>28.71</v>
      </c>
      <c r="E13051">
        <v>28.92</v>
      </c>
      <c r="F13051">
        <v>2829212</v>
      </c>
    </row>
    <row r="13052" spans="1:6" x14ac:dyDescent="0.3">
      <c r="A13052" t="str">
        <f t="shared" si="203"/>
        <v>42746 FOX</v>
      </c>
      <c r="B13052" s="60">
        <v>42746</v>
      </c>
      <c r="C13052" s="58" t="s">
        <v>92</v>
      </c>
      <c r="D13052" s="61">
        <v>28.89</v>
      </c>
      <c r="E13052">
        <v>29.44</v>
      </c>
      <c r="F13052">
        <v>3484244</v>
      </c>
    </row>
    <row r="13053" spans="1:6" x14ac:dyDescent="0.3">
      <c r="A13053" t="str">
        <f t="shared" si="203"/>
        <v>42747 FOX</v>
      </c>
      <c r="B13053" s="60">
        <v>42747</v>
      </c>
      <c r="C13053" s="58" t="s">
        <v>92</v>
      </c>
      <c r="D13053" s="61">
        <v>29.34</v>
      </c>
      <c r="E13053">
        <v>29.08</v>
      </c>
      <c r="F13053">
        <v>3124030</v>
      </c>
    </row>
    <row r="13054" spans="1:6" x14ac:dyDescent="0.3">
      <c r="A13054" t="str">
        <f t="shared" si="203"/>
        <v>42748 FOX</v>
      </c>
      <c r="B13054" s="60">
        <v>42748</v>
      </c>
      <c r="C13054" s="58" t="s">
        <v>92</v>
      </c>
      <c r="D13054" s="61">
        <v>29.02</v>
      </c>
      <c r="E13054">
        <v>29.25</v>
      </c>
      <c r="F13054">
        <v>1912909</v>
      </c>
    </row>
    <row r="13055" spans="1:6" x14ac:dyDescent="0.3">
      <c r="A13055" t="str">
        <f t="shared" si="203"/>
        <v>42752 FOX</v>
      </c>
      <c r="B13055" s="60">
        <v>42752</v>
      </c>
      <c r="C13055" s="58" t="s">
        <v>92</v>
      </c>
      <c r="D13055" s="61">
        <v>29.14</v>
      </c>
      <c r="E13055">
        <v>29.25</v>
      </c>
      <c r="F13055">
        <v>1804773</v>
      </c>
    </row>
    <row r="13056" spans="1:6" x14ac:dyDescent="0.3">
      <c r="A13056" t="str">
        <f t="shared" si="203"/>
        <v>42753 FOX</v>
      </c>
      <c r="B13056" s="60">
        <v>42753</v>
      </c>
      <c r="C13056" s="58" t="s">
        <v>92</v>
      </c>
      <c r="D13056" s="61">
        <v>29.32</v>
      </c>
      <c r="E13056">
        <v>29.52</v>
      </c>
      <c r="F13056">
        <v>1983365</v>
      </c>
    </row>
    <row r="13057" spans="1:6" x14ac:dyDescent="0.3">
      <c r="A13057" t="str">
        <f t="shared" si="203"/>
        <v>42754 FOX</v>
      </c>
      <c r="B13057" s="60">
        <v>42754</v>
      </c>
      <c r="C13057" s="58" t="s">
        <v>92</v>
      </c>
      <c r="D13057" s="61">
        <v>29.52</v>
      </c>
      <c r="E13057">
        <v>29.21</v>
      </c>
      <c r="F13057">
        <v>2026413</v>
      </c>
    </row>
    <row r="13058" spans="1:6" x14ac:dyDescent="0.3">
      <c r="A13058" t="str">
        <f t="shared" si="203"/>
        <v>42755 FOX</v>
      </c>
      <c r="B13058" s="60">
        <v>42755</v>
      </c>
      <c r="C13058" s="58" t="s">
        <v>92</v>
      </c>
      <c r="D13058" s="61">
        <v>29.4</v>
      </c>
      <c r="E13058">
        <v>29.55</v>
      </c>
      <c r="F13058">
        <v>2532322</v>
      </c>
    </row>
    <row r="13059" spans="1:6" x14ac:dyDescent="0.3">
      <c r="A13059" t="str">
        <f t="shared" si="203"/>
        <v>42758 FOX</v>
      </c>
      <c r="B13059" s="60">
        <v>42758</v>
      </c>
      <c r="C13059" s="58" t="s">
        <v>92</v>
      </c>
      <c r="D13059" s="61">
        <v>29.49</v>
      </c>
      <c r="E13059">
        <v>29.51</v>
      </c>
      <c r="F13059">
        <v>1523378</v>
      </c>
    </row>
    <row r="13060" spans="1:6" x14ac:dyDescent="0.3">
      <c r="A13060" t="str">
        <f t="shared" si="203"/>
        <v>42759 FOX</v>
      </c>
      <c r="B13060" s="60">
        <v>42759</v>
      </c>
      <c r="C13060" s="58" t="s">
        <v>92</v>
      </c>
      <c r="D13060" s="61">
        <v>29.61</v>
      </c>
      <c r="E13060">
        <v>29.79</v>
      </c>
      <c r="F13060">
        <v>1667930</v>
      </c>
    </row>
    <row r="13061" spans="1:6" x14ac:dyDescent="0.3">
      <c r="A13061" t="str">
        <f t="shared" ref="A13061:A13124" si="204">CONCATENATE(B13061, " ", C13061)</f>
        <v>42760 FOX</v>
      </c>
      <c r="B13061" s="60">
        <v>42760</v>
      </c>
      <c r="C13061" s="58" t="s">
        <v>92</v>
      </c>
      <c r="D13061" s="61">
        <v>29.89</v>
      </c>
      <c r="E13061">
        <v>29.8</v>
      </c>
      <c r="F13061">
        <v>2568601</v>
      </c>
    </row>
    <row r="13062" spans="1:6" x14ac:dyDescent="0.3">
      <c r="A13062" t="str">
        <f t="shared" si="204"/>
        <v>42761 FOX</v>
      </c>
      <c r="B13062" s="60">
        <v>42761</v>
      </c>
      <c r="C13062" s="58" t="s">
        <v>92</v>
      </c>
      <c r="D13062" s="61">
        <v>29.85</v>
      </c>
      <c r="E13062">
        <v>30.59</v>
      </c>
      <c r="F13062">
        <v>3083025</v>
      </c>
    </row>
    <row r="13063" spans="1:6" x14ac:dyDescent="0.3">
      <c r="A13063" t="str">
        <f t="shared" si="204"/>
        <v>42762 FOX</v>
      </c>
      <c r="B13063" s="60">
        <v>42762</v>
      </c>
      <c r="C13063" s="58" t="s">
        <v>92</v>
      </c>
      <c r="D13063" s="61">
        <v>30.7</v>
      </c>
      <c r="E13063">
        <v>30.85</v>
      </c>
      <c r="F13063">
        <v>1815080</v>
      </c>
    </row>
    <row r="13064" spans="1:6" x14ac:dyDescent="0.3">
      <c r="A13064" t="str">
        <f t="shared" si="204"/>
        <v>42765 FOX</v>
      </c>
      <c r="B13064" s="60">
        <v>42765</v>
      </c>
      <c r="C13064" s="58" t="s">
        <v>92</v>
      </c>
      <c r="D13064" s="61">
        <v>30.83</v>
      </c>
      <c r="E13064">
        <v>30.98</v>
      </c>
      <c r="F13064">
        <v>2027296</v>
      </c>
    </row>
    <row r="13065" spans="1:6" x14ac:dyDescent="0.3">
      <c r="A13065" t="str">
        <f t="shared" si="204"/>
        <v>42766 FOX</v>
      </c>
      <c r="B13065" s="60">
        <v>42766</v>
      </c>
      <c r="C13065" s="58" t="s">
        <v>92</v>
      </c>
      <c r="D13065" s="61">
        <v>30.83</v>
      </c>
      <c r="E13065">
        <v>31.01</v>
      </c>
      <c r="F13065">
        <v>2274168</v>
      </c>
    </row>
    <row r="13066" spans="1:6" x14ac:dyDescent="0.3">
      <c r="A13066" t="str">
        <f t="shared" si="204"/>
        <v>42767 FOX</v>
      </c>
      <c r="B13066" s="60">
        <v>42767</v>
      </c>
      <c r="C13066" s="58" t="s">
        <v>92</v>
      </c>
      <c r="D13066" s="61">
        <v>31.03</v>
      </c>
      <c r="E13066">
        <v>31.24</v>
      </c>
      <c r="F13066">
        <v>2918255</v>
      </c>
    </row>
    <row r="13067" spans="1:6" x14ac:dyDescent="0.3">
      <c r="A13067" t="str">
        <f t="shared" si="204"/>
        <v>42768 FOX</v>
      </c>
      <c r="B13067" s="60">
        <v>42768</v>
      </c>
      <c r="C13067" s="58" t="s">
        <v>92</v>
      </c>
      <c r="D13067" s="61">
        <v>31.21</v>
      </c>
      <c r="E13067">
        <v>31.16</v>
      </c>
      <c r="F13067">
        <v>1929127</v>
      </c>
    </row>
    <row r="13068" spans="1:6" x14ac:dyDescent="0.3">
      <c r="A13068" t="str">
        <f t="shared" si="204"/>
        <v>42769 FOX</v>
      </c>
      <c r="B13068" s="60">
        <v>42769</v>
      </c>
      <c r="C13068" s="58" t="s">
        <v>92</v>
      </c>
      <c r="D13068" s="61">
        <v>31.3</v>
      </c>
      <c r="E13068">
        <v>31.09</v>
      </c>
      <c r="F13068">
        <v>1658307</v>
      </c>
    </row>
    <row r="13069" spans="1:6" x14ac:dyDescent="0.3">
      <c r="A13069" t="str">
        <f t="shared" si="204"/>
        <v>42772 FOX</v>
      </c>
      <c r="B13069" s="60">
        <v>42772</v>
      </c>
      <c r="C13069" s="58" t="s">
        <v>92</v>
      </c>
      <c r="D13069" s="61">
        <v>30.94</v>
      </c>
      <c r="E13069">
        <v>30.72</v>
      </c>
      <c r="F13069">
        <v>2339490</v>
      </c>
    </row>
    <row r="13070" spans="1:6" x14ac:dyDescent="0.3">
      <c r="A13070" t="str">
        <f t="shared" si="204"/>
        <v>42773 FOX</v>
      </c>
      <c r="B13070" s="60">
        <v>42773</v>
      </c>
      <c r="C13070" s="58" t="s">
        <v>92</v>
      </c>
      <c r="D13070" s="61">
        <v>30.45</v>
      </c>
      <c r="E13070">
        <v>30.16</v>
      </c>
      <c r="F13070">
        <v>5893165</v>
      </c>
    </row>
    <row r="13071" spans="1:6" x14ac:dyDescent="0.3">
      <c r="A13071" t="str">
        <f t="shared" si="204"/>
        <v>42774 FOX</v>
      </c>
      <c r="B13071" s="60">
        <v>42774</v>
      </c>
      <c r="C13071" s="58" t="s">
        <v>92</v>
      </c>
      <c r="D13071" s="61">
        <v>30.08</v>
      </c>
      <c r="E13071">
        <v>29.82</v>
      </c>
      <c r="F13071">
        <v>3864297</v>
      </c>
    </row>
    <row r="13072" spans="1:6" x14ac:dyDescent="0.3">
      <c r="A13072" t="str">
        <f t="shared" si="204"/>
        <v>42775 FOX</v>
      </c>
      <c r="B13072" s="60">
        <v>42775</v>
      </c>
      <c r="C13072" s="58" t="s">
        <v>92</v>
      </c>
      <c r="D13072" s="61">
        <v>29.95</v>
      </c>
      <c r="E13072">
        <v>29.71</v>
      </c>
      <c r="F13072">
        <v>1932516</v>
      </c>
    </row>
    <row r="13073" spans="1:6" x14ac:dyDescent="0.3">
      <c r="A13073" t="str">
        <f t="shared" si="204"/>
        <v>42776 FOX</v>
      </c>
      <c r="B13073" s="60">
        <v>42776</v>
      </c>
      <c r="C13073" s="58" t="s">
        <v>92</v>
      </c>
      <c r="D13073" s="61">
        <v>29.8</v>
      </c>
      <c r="E13073">
        <v>29.65</v>
      </c>
      <c r="F13073">
        <v>3051973</v>
      </c>
    </row>
    <row r="13074" spans="1:6" x14ac:dyDescent="0.3">
      <c r="A13074" t="str">
        <f t="shared" si="204"/>
        <v>42779 FOX</v>
      </c>
      <c r="B13074" s="60">
        <v>42779</v>
      </c>
      <c r="C13074" s="58" t="s">
        <v>92</v>
      </c>
      <c r="D13074" s="61">
        <v>29.85</v>
      </c>
      <c r="E13074">
        <v>29.48</v>
      </c>
      <c r="F13074">
        <v>3461498</v>
      </c>
    </row>
    <row r="13075" spans="1:6" x14ac:dyDescent="0.3">
      <c r="A13075" t="str">
        <f t="shared" si="204"/>
        <v>42780 FOX</v>
      </c>
      <c r="B13075" s="60">
        <v>42780</v>
      </c>
      <c r="C13075" s="58" t="s">
        <v>92</v>
      </c>
      <c r="D13075" s="61">
        <v>29.5</v>
      </c>
      <c r="E13075">
        <v>30.02</v>
      </c>
      <c r="F13075">
        <v>2676206</v>
      </c>
    </row>
    <row r="13076" spans="1:6" x14ac:dyDescent="0.3">
      <c r="A13076" t="str">
        <f t="shared" si="204"/>
        <v>42781 FOX</v>
      </c>
      <c r="B13076" s="60">
        <v>42781</v>
      </c>
      <c r="C13076" s="58" t="s">
        <v>92</v>
      </c>
      <c r="D13076" s="61">
        <v>29.8</v>
      </c>
      <c r="E13076">
        <v>30.33</v>
      </c>
      <c r="F13076">
        <v>2194068</v>
      </c>
    </row>
    <row r="13077" spans="1:6" x14ac:dyDescent="0.3">
      <c r="A13077" t="str">
        <f t="shared" si="204"/>
        <v>42782 FOX</v>
      </c>
      <c r="B13077" s="60">
        <v>42782</v>
      </c>
      <c r="C13077" s="58" t="s">
        <v>92</v>
      </c>
      <c r="D13077" s="61">
        <v>30.31</v>
      </c>
      <c r="E13077">
        <v>30.08</v>
      </c>
      <c r="F13077">
        <v>1984041</v>
      </c>
    </row>
    <row r="13078" spans="1:6" x14ac:dyDescent="0.3">
      <c r="A13078" t="str">
        <f t="shared" si="204"/>
        <v>42783 FOX</v>
      </c>
      <c r="B13078" s="60">
        <v>42783</v>
      </c>
      <c r="C13078" s="58" t="s">
        <v>92</v>
      </c>
      <c r="D13078" s="61">
        <v>30.05</v>
      </c>
      <c r="E13078">
        <v>29.92</v>
      </c>
      <c r="F13078">
        <v>2438244</v>
      </c>
    </row>
    <row r="13079" spans="1:6" x14ac:dyDescent="0.3">
      <c r="A13079" t="str">
        <f t="shared" si="204"/>
        <v>42787 FOX</v>
      </c>
      <c r="B13079" s="60">
        <v>42787</v>
      </c>
      <c r="C13079" s="58" t="s">
        <v>92</v>
      </c>
      <c r="D13079" s="61">
        <v>29.95</v>
      </c>
      <c r="E13079">
        <v>30.06</v>
      </c>
      <c r="F13079">
        <v>2645449</v>
      </c>
    </row>
    <row r="13080" spans="1:6" x14ac:dyDescent="0.3">
      <c r="A13080" t="str">
        <f t="shared" si="204"/>
        <v>42788 FOX</v>
      </c>
      <c r="B13080" s="60">
        <v>42788</v>
      </c>
      <c r="C13080" s="58" t="s">
        <v>92</v>
      </c>
      <c r="D13080" s="61">
        <v>29.97</v>
      </c>
      <c r="E13080">
        <v>30.15</v>
      </c>
      <c r="F13080">
        <v>1681656</v>
      </c>
    </row>
    <row r="13081" spans="1:6" x14ac:dyDescent="0.3">
      <c r="A13081" t="str">
        <f t="shared" si="204"/>
        <v>42789 FOX</v>
      </c>
      <c r="B13081" s="60">
        <v>42789</v>
      </c>
      <c r="C13081" s="58" t="s">
        <v>92</v>
      </c>
      <c r="D13081" s="61">
        <v>30.16</v>
      </c>
      <c r="E13081">
        <v>30</v>
      </c>
      <c r="F13081">
        <v>2604962</v>
      </c>
    </row>
    <row r="13082" spans="1:6" x14ac:dyDescent="0.3">
      <c r="A13082" t="str">
        <f t="shared" si="204"/>
        <v>42790 FOX</v>
      </c>
      <c r="B13082" s="60">
        <v>42790</v>
      </c>
      <c r="C13082" s="58" t="s">
        <v>92</v>
      </c>
      <c r="D13082" s="61">
        <v>30.16</v>
      </c>
      <c r="E13082">
        <v>30.23</v>
      </c>
      <c r="F13082">
        <v>2689559</v>
      </c>
    </row>
    <row r="13083" spans="1:6" x14ac:dyDescent="0.3">
      <c r="A13083" t="str">
        <f t="shared" si="204"/>
        <v>42793 FOX</v>
      </c>
      <c r="B13083" s="60">
        <v>42793</v>
      </c>
      <c r="C13083" s="58" t="s">
        <v>92</v>
      </c>
      <c r="D13083" s="61">
        <v>30.09</v>
      </c>
      <c r="E13083">
        <v>30.01</v>
      </c>
      <c r="F13083">
        <v>2232394</v>
      </c>
    </row>
    <row r="13084" spans="1:6" x14ac:dyDescent="0.3">
      <c r="A13084" t="str">
        <f t="shared" si="204"/>
        <v>42794 FOX</v>
      </c>
      <c r="B13084" s="60">
        <v>42794</v>
      </c>
      <c r="C13084" s="58" t="s">
        <v>92</v>
      </c>
      <c r="D13084" s="61">
        <v>29.96</v>
      </c>
      <c r="E13084">
        <v>29.35</v>
      </c>
      <c r="F13084">
        <v>5615077</v>
      </c>
    </row>
    <row r="13085" spans="1:6" x14ac:dyDescent="0.3">
      <c r="A13085" t="str">
        <f t="shared" si="204"/>
        <v>42795 FOX</v>
      </c>
      <c r="B13085" s="60">
        <v>42795</v>
      </c>
      <c r="C13085" s="58" t="s">
        <v>92</v>
      </c>
      <c r="D13085" s="61">
        <v>29.51</v>
      </c>
      <c r="E13085">
        <v>29.86</v>
      </c>
      <c r="F13085">
        <v>3895249</v>
      </c>
    </row>
    <row r="13086" spans="1:6" x14ac:dyDescent="0.3">
      <c r="A13086" t="str">
        <f t="shared" si="204"/>
        <v>42796 FOX</v>
      </c>
      <c r="B13086" s="60">
        <v>42796</v>
      </c>
      <c r="C13086" s="58" t="s">
        <v>92</v>
      </c>
      <c r="D13086" s="61">
        <v>29.77</v>
      </c>
      <c r="E13086">
        <v>29.71</v>
      </c>
      <c r="F13086">
        <v>2360594</v>
      </c>
    </row>
    <row r="13087" spans="1:6" x14ac:dyDescent="0.3">
      <c r="A13087" t="str">
        <f t="shared" si="204"/>
        <v>42797 FOX</v>
      </c>
      <c r="B13087" s="60">
        <v>42797</v>
      </c>
      <c r="C13087" s="58" t="s">
        <v>92</v>
      </c>
      <c r="D13087" s="61">
        <v>29.71</v>
      </c>
      <c r="E13087">
        <v>29.95</v>
      </c>
      <c r="F13087">
        <v>1888147</v>
      </c>
    </row>
    <row r="13088" spans="1:6" x14ac:dyDescent="0.3">
      <c r="A13088" t="str">
        <f t="shared" si="204"/>
        <v>42800 FOX</v>
      </c>
      <c r="B13088" s="60">
        <v>42800</v>
      </c>
      <c r="C13088" s="58" t="s">
        <v>92</v>
      </c>
      <c r="D13088" s="61">
        <v>29.89</v>
      </c>
      <c r="E13088">
        <v>30.2</v>
      </c>
      <c r="F13088">
        <v>2573741</v>
      </c>
    </row>
    <row r="13089" spans="1:6" x14ac:dyDescent="0.3">
      <c r="A13089" t="str">
        <f t="shared" si="204"/>
        <v>42801 FOX</v>
      </c>
      <c r="B13089" s="60">
        <v>42801</v>
      </c>
      <c r="C13089" s="58" t="s">
        <v>92</v>
      </c>
      <c r="D13089" s="61">
        <v>30.02</v>
      </c>
      <c r="E13089">
        <v>30.11</v>
      </c>
      <c r="F13089">
        <v>2752302</v>
      </c>
    </row>
    <row r="13090" spans="1:6" x14ac:dyDescent="0.3">
      <c r="A13090" t="str">
        <f t="shared" si="204"/>
        <v>42802 FOX</v>
      </c>
      <c r="B13090" s="60">
        <v>42802</v>
      </c>
      <c r="C13090" s="58" t="s">
        <v>92</v>
      </c>
      <c r="D13090" s="61">
        <v>30.09</v>
      </c>
      <c r="E13090">
        <v>29.98</v>
      </c>
      <c r="F13090">
        <v>2257992</v>
      </c>
    </row>
    <row r="13091" spans="1:6" x14ac:dyDescent="0.3">
      <c r="A13091" t="str">
        <f t="shared" si="204"/>
        <v>42803 FOX</v>
      </c>
      <c r="B13091" s="60">
        <v>42803</v>
      </c>
      <c r="C13091" s="58" t="s">
        <v>92</v>
      </c>
      <c r="D13091" s="61">
        <v>30</v>
      </c>
      <c r="E13091">
        <v>30.26</v>
      </c>
      <c r="F13091">
        <v>3041348</v>
      </c>
    </row>
    <row r="13092" spans="1:6" x14ac:dyDescent="0.3">
      <c r="A13092" t="str">
        <f t="shared" si="204"/>
        <v>42804 FOX</v>
      </c>
      <c r="B13092" s="60">
        <v>42804</v>
      </c>
      <c r="C13092" s="58" t="s">
        <v>92</v>
      </c>
      <c r="D13092" s="61">
        <v>30.27</v>
      </c>
      <c r="E13092">
        <v>29.96</v>
      </c>
      <c r="F13092">
        <v>3588970</v>
      </c>
    </row>
    <row r="13093" spans="1:6" x14ac:dyDescent="0.3">
      <c r="A13093" t="str">
        <f t="shared" si="204"/>
        <v>42807 FOX</v>
      </c>
      <c r="B13093" s="60">
        <v>42807</v>
      </c>
      <c r="C13093" s="58" t="s">
        <v>92</v>
      </c>
      <c r="D13093" s="61">
        <v>29.95</v>
      </c>
      <c r="E13093">
        <v>29.95</v>
      </c>
      <c r="F13093">
        <v>1585948</v>
      </c>
    </row>
    <row r="13094" spans="1:6" x14ac:dyDescent="0.3">
      <c r="A13094" t="str">
        <f t="shared" si="204"/>
        <v>42808 FOX</v>
      </c>
      <c r="B13094" s="60">
        <v>42808</v>
      </c>
      <c r="C13094" s="58" t="s">
        <v>92</v>
      </c>
      <c r="D13094" s="61">
        <v>29.88</v>
      </c>
      <c r="E13094">
        <v>29.92</v>
      </c>
      <c r="F13094">
        <v>1254621</v>
      </c>
    </row>
    <row r="13095" spans="1:6" x14ac:dyDescent="0.3">
      <c r="A13095" t="str">
        <f t="shared" si="204"/>
        <v>42809 FOX</v>
      </c>
      <c r="B13095" s="60">
        <v>42809</v>
      </c>
      <c r="C13095" s="58" t="s">
        <v>92</v>
      </c>
      <c r="D13095" s="61">
        <v>30.05</v>
      </c>
      <c r="E13095">
        <v>30.32</v>
      </c>
      <c r="F13095">
        <v>2329074</v>
      </c>
    </row>
    <row r="13096" spans="1:6" x14ac:dyDescent="0.3">
      <c r="A13096" t="str">
        <f t="shared" si="204"/>
        <v>42810 FOX</v>
      </c>
      <c r="B13096" s="60">
        <v>42810</v>
      </c>
      <c r="C13096" s="58" t="s">
        <v>92</v>
      </c>
      <c r="D13096" s="61">
        <v>30.25</v>
      </c>
      <c r="E13096">
        <v>30.2</v>
      </c>
      <c r="F13096">
        <v>2141831</v>
      </c>
    </row>
    <row r="13097" spans="1:6" x14ac:dyDescent="0.3">
      <c r="A13097" t="str">
        <f t="shared" si="204"/>
        <v>42811 FOX</v>
      </c>
      <c r="B13097" s="60">
        <v>42811</v>
      </c>
      <c r="C13097" s="58" t="s">
        <v>92</v>
      </c>
      <c r="D13097" s="61">
        <v>30.41</v>
      </c>
      <c r="E13097">
        <v>30.27</v>
      </c>
      <c r="F13097">
        <v>3243312</v>
      </c>
    </row>
    <row r="13098" spans="1:6" x14ac:dyDescent="0.3">
      <c r="A13098" t="str">
        <f t="shared" si="204"/>
        <v>42814 FOX</v>
      </c>
      <c r="B13098" s="60">
        <v>42814</v>
      </c>
      <c r="C13098" s="58" t="s">
        <v>92</v>
      </c>
      <c r="D13098" s="61">
        <v>30.27</v>
      </c>
      <c r="E13098">
        <v>30.09</v>
      </c>
      <c r="F13098">
        <v>1010655</v>
      </c>
    </row>
    <row r="13099" spans="1:6" x14ac:dyDescent="0.3">
      <c r="A13099" t="str">
        <f t="shared" si="204"/>
        <v>42815 FOX</v>
      </c>
      <c r="B13099" s="60">
        <v>42815</v>
      </c>
      <c r="C13099" s="58" t="s">
        <v>92</v>
      </c>
      <c r="D13099" s="61">
        <v>30.23</v>
      </c>
      <c r="E13099">
        <v>30.09</v>
      </c>
      <c r="F13099">
        <v>2703347</v>
      </c>
    </row>
    <row r="13100" spans="1:6" x14ac:dyDescent="0.3">
      <c r="A13100" t="str">
        <f t="shared" si="204"/>
        <v>42816 FOX</v>
      </c>
      <c r="B13100" s="60">
        <v>42816</v>
      </c>
      <c r="C13100" s="58" t="s">
        <v>92</v>
      </c>
      <c r="D13100" s="61">
        <v>30.17</v>
      </c>
      <c r="E13100">
        <v>30.42</v>
      </c>
      <c r="F13100">
        <v>2250647</v>
      </c>
    </row>
    <row r="13101" spans="1:6" x14ac:dyDescent="0.3">
      <c r="A13101" t="str">
        <f t="shared" si="204"/>
        <v>42817 FOX</v>
      </c>
      <c r="B13101" s="60">
        <v>42817</v>
      </c>
      <c r="C13101" s="58" t="s">
        <v>92</v>
      </c>
      <c r="D13101" s="61">
        <v>30.4</v>
      </c>
      <c r="E13101">
        <v>30.75</v>
      </c>
      <c r="F13101">
        <v>3010282</v>
      </c>
    </row>
    <row r="13102" spans="1:6" x14ac:dyDescent="0.3">
      <c r="A13102" t="str">
        <f t="shared" si="204"/>
        <v>42818 FOX</v>
      </c>
      <c r="B13102" s="60">
        <v>42818</v>
      </c>
      <c r="C13102" s="58" t="s">
        <v>92</v>
      </c>
      <c r="D13102" s="61">
        <v>30.84</v>
      </c>
      <c r="E13102">
        <v>30.88</v>
      </c>
      <c r="F13102">
        <v>2496218</v>
      </c>
    </row>
    <row r="13103" spans="1:6" x14ac:dyDescent="0.3">
      <c r="A13103" t="str">
        <f t="shared" si="204"/>
        <v>42821 FOX</v>
      </c>
      <c r="B13103" s="60">
        <v>42821</v>
      </c>
      <c r="C13103" s="58" t="s">
        <v>92</v>
      </c>
      <c r="D13103" s="61">
        <v>30.83</v>
      </c>
      <c r="E13103">
        <v>31.25</v>
      </c>
      <c r="F13103">
        <v>2672410</v>
      </c>
    </row>
    <row r="13104" spans="1:6" x14ac:dyDescent="0.3">
      <c r="A13104" t="str">
        <f t="shared" si="204"/>
        <v>42822 FOX</v>
      </c>
      <c r="B13104" s="60">
        <v>42822</v>
      </c>
      <c r="C13104" s="58" t="s">
        <v>92</v>
      </c>
      <c r="D13104" s="61">
        <v>31.16</v>
      </c>
      <c r="E13104">
        <v>31.82</v>
      </c>
      <c r="F13104">
        <v>3456494</v>
      </c>
    </row>
    <row r="13105" spans="1:6" x14ac:dyDescent="0.3">
      <c r="A13105" t="str">
        <f t="shared" si="204"/>
        <v>42823 FOX</v>
      </c>
      <c r="B13105" s="60">
        <v>42823</v>
      </c>
      <c r="C13105" s="58" t="s">
        <v>92</v>
      </c>
      <c r="D13105" s="61">
        <v>31.66</v>
      </c>
      <c r="E13105">
        <v>31.51</v>
      </c>
      <c r="F13105">
        <v>1627574</v>
      </c>
    </row>
    <row r="13106" spans="1:6" x14ac:dyDescent="0.3">
      <c r="A13106" t="str">
        <f t="shared" si="204"/>
        <v>42824 FOX</v>
      </c>
      <c r="B13106" s="60">
        <v>42824</v>
      </c>
      <c r="C13106" s="58" t="s">
        <v>92</v>
      </c>
      <c r="D13106" s="61">
        <v>31.45</v>
      </c>
      <c r="E13106">
        <v>31.67</v>
      </c>
      <c r="F13106">
        <v>1490562</v>
      </c>
    </row>
    <row r="13107" spans="1:6" x14ac:dyDescent="0.3">
      <c r="A13107" t="str">
        <f t="shared" si="204"/>
        <v>42825 FOX</v>
      </c>
      <c r="B13107" s="60">
        <v>42825</v>
      </c>
      <c r="C13107" s="58" t="s">
        <v>92</v>
      </c>
      <c r="D13107" s="61">
        <v>31.58</v>
      </c>
      <c r="E13107">
        <v>31.78</v>
      </c>
      <c r="F13107">
        <v>2018551</v>
      </c>
    </row>
    <row r="13108" spans="1:6" x14ac:dyDescent="0.3">
      <c r="A13108" t="str">
        <f t="shared" si="204"/>
        <v>42828 FOX</v>
      </c>
      <c r="B13108" s="60">
        <v>42828</v>
      </c>
      <c r="C13108" s="58" t="s">
        <v>92</v>
      </c>
      <c r="D13108" s="61">
        <v>31.77</v>
      </c>
      <c r="E13108">
        <v>31.57</v>
      </c>
      <c r="F13108">
        <v>1681118</v>
      </c>
    </row>
    <row r="13109" spans="1:6" x14ac:dyDescent="0.3">
      <c r="A13109" t="str">
        <f t="shared" si="204"/>
        <v>42829 FOX</v>
      </c>
      <c r="B13109" s="60">
        <v>42829</v>
      </c>
      <c r="C13109" s="58" t="s">
        <v>92</v>
      </c>
      <c r="D13109" s="61">
        <v>31.5</v>
      </c>
      <c r="E13109">
        <v>31.21</v>
      </c>
      <c r="F13109">
        <v>1909945</v>
      </c>
    </row>
    <row r="13110" spans="1:6" x14ac:dyDescent="0.3">
      <c r="A13110" t="str">
        <f t="shared" si="204"/>
        <v>42830 FOX</v>
      </c>
      <c r="B13110" s="60">
        <v>42830</v>
      </c>
      <c r="C13110" s="58" t="s">
        <v>92</v>
      </c>
      <c r="D13110" s="61">
        <v>31.2</v>
      </c>
      <c r="E13110">
        <v>30.83</v>
      </c>
      <c r="F13110">
        <v>2357388</v>
      </c>
    </row>
    <row r="13111" spans="1:6" x14ac:dyDescent="0.3">
      <c r="A13111" t="str">
        <f t="shared" si="204"/>
        <v>42831 FOX</v>
      </c>
      <c r="B13111" s="60">
        <v>42831</v>
      </c>
      <c r="C13111" s="58" t="s">
        <v>92</v>
      </c>
      <c r="D13111" s="61">
        <v>30.81</v>
      </c>
      <c r="E13111">
        <v>30.55</v>
      </c>
      <c r="F13111">
        <v>3229907</v>
      </c>
    </row>
    <row r="13112" spans="1:6" x14ac:dyDescent="0.3">
      <c r="A13112" t="str">
        <f t="shared" si="204"/>
        <v>42832 FOX</v>
      </c>
      <c r="B13112" s="60">
        <v>42832</v>
      </c>
      <c r="C13112" s="58" t="s">
        <v>92</v>
      </c>
      <c r="D13112" s="61">
        <v>30.6</v>
      </c>
      <c r="E13112">
        <v>30.54</v>
      </c>
      <c r="F13112">
        <v>1592146</v>
      </c>
    </row>
    <row r="13113" spans="1:6" x14ac:dyDescent="0.3">
      <c r="A13113" t="str">
        <f t="shared" si="204"/>
        <v>42835 FOX</v>
      </c>
      <c r="B13113" s="60">
        <v>42835</v>
      </c>
      <c r="C13113" s="58" t="s">
        <v>92</v>
      </c>
      <c r="D13113" s="61">
        <v>30.62</v>
      </c>
      <c r="E13113">
        <v>30.6</v>
      </c>
      <c r="F13113">
        <v>2371344</v>
      </c>
    </row>
    <row r="13114" spans="1:6" x14ac:dyDescent="0.3">
      <c r="A13114" t="str">
        <f t="shared" si="204"/>
        <v>42836 FOX</v>
      </c>
      <c r="B13114" s="60">
        <v>42836</v>
      </c>
      <c r="C13114" s="58" t="s">
        <v>92</v>
      </c>
      <c r="D13114" s="61">
        <v>30.49</v>
      </c>
      <c r="E13114">
        <v>30.47</v>
      </c>
      <c r="F13114">
        <v>1822499</v>
      </c>
    </row>
    <row r="13115" spans="1:6" x14ac:dyDescent="0.3">
      <c r="A13115" t="str">
        <f t="shared" si="204"/>
        <v>42837 FOX</v>
      </c>
      <c r="B13115" s="60">
        <v>42837</v>
      </c>
      <c r="C13115" s="58" t="s">
        <v>92</v>
      </c>
      <c r="D13115" s="61">
        <v>30.36</v>
      </c>
      <c r="E13115">
        <v>30.14</v>
      </c>
      <c r="F13115">
        <v>2172287</v>
      </c>
    </row>
    <row r="13116" spans="1:6" x14ac:dyDescent="0.3">
      <c r="A13116" t="str">
        <f t="shared" si="204"/>
        <v>42838 FOX</v>
      </c>
      <c r="B13116" s="60">
        <v>42838</v>
      </c>
      <c r="C13116" s="58" t="s">
        <v>92</v>
      </c>
      <c r="D13116" s="61">
        <v>30.24</v>
      </c>
      <c r="E13116">
        <v>29.86</v>
      </c>
      <c r="F13116">
        <v>1611000</v>
      </c>
    </row>
    <row r="13117" spans="1:6" x14ac:dyDescent="0.3">
      <c r="A13117" t="str">
        <f t="shared" si="204"/>
        <v>42842 FOX</v>
      </c>
      <c r="B13117" s="60">
        <v>42842</v>
      </c>
      <c r="C13117" s="58" t="s">
        <v>92</v>
      </c>
      <c r="D13117" s="61">
        <v>29.96</v>
      </c>
      <c r="E13117">
        <v>30.16</v>
      </c>
      <c r="F13117">
        <v>1906172</v>
      </c>
    </row>
    <row r="13118" spans="1:6" x14ac:dyDescent="0.3">
      <c r="A13118" t="str">
        <f t="shared" si="204"/>
        <v>42843 FOX</v>
      </c>
      <c r="B13118" s="60">
        <v>42843</v>
      </c>
      <c r="C13118" s="58" t="s">
        <v>92</v>
      </c>
      <c r="D13118" s="61">
        <v>30.04</v>
      </c>
      <c r="E13118">
        <v>30.05</v>
      </c>
      <c r="F13118">
        <v>1818175</v>
      </c>
    </row>
    <row r="13119" spans="1:6" x14ac:dyDescent="0.3">
      <c r="A13119" t="str">
        <f t="shared" si="204"/>
        <v>42844 FOX</v>
      </c>
      <c r="B13119" s="60">
        <v>42844</v>
      </c>
      <c r="C13119" s="58" t="s">
        <v>92</v>
      </c>
      <c r="D13119" s="61">
        <v>30.13</v>
      </c>
      <c r="E13119">
        <v>29.81</v>
      </c>
      <c r="F13119">
        <v>2924613</v>
      </c>
    </row>
    <row r="13120" spans="1:6" x14ac:dyDescent="0.3">
      <c r="A13120" t="str">
        <f t="shared" si="204"/>
        <v>42845 FOX</v>
      </c>
      <c r="B13120" s="60">
        <v>42845</v>
      </c>
      <c r="C13120" s="58" t="s">
        <v>92</v>
      </c>
      <c r="D13120" s="61">
        <v>29.98</v>
      </c>
      <c r="E13120">
        <v>30.55</v>
      </c>
      <c r="F13120">
        <v>3395499</v>
      </c>
    </row>
    <row r="13121" spans="1:6" x14ac:dyDescent="0.3">
      <c r="A13121" t="str">
        <f t="shared" si="204"/>
        <v>42846 FOX</v>
      </c>
      <c r="B13121" s="60">
        <v>42846</v>
      </c>
      <c r="C13121" s="58" t="s">
        <v>92</v>
      </c>
      <c r="D13121" s="61">
        <v>30.56</v>
      </c>
      <c r="E13121">
        <v>30.22</v>
      </c>
      <c r="F13121">
        <v>1798357</v>
      </c>
    </row>
    <row r="13122" spans="1:6" x14ac:dyDescent="0.3">
      <c r="A13122" t="str">
        <f t="shared" si="204"/>
        <v>42849 FOX</v>
      </c>
      <c r="B13122" s="60">
        <v>42849</v>
      </c>
      <c r="C13122" s="58" t="s">
        <v>92</v>
      </c>
      <c r="D13122" s="61">
        <v>30.5</v>
      </c>
      <c r="E13122">
        <v>29.75</v>
      </c>
      <c r="F13122">
        <v>3197209</v>
      </c>
    </row>
    <row r="13123" spans="1:6" x14ac:dyDescent="0.3">
      <c r="A13123" t="str">
        <f t="shared" si="204"/>
        <v>42850 FOX</v>
      </c>
      <c r="B13123" s="60">
        <v>42850</v>
      </c>
      <c r="C13123" s="58" t="s">
        <v>92</v>
      </c>
      <c r="D13123" s="61">
        <v>29.79</v>
      </c>
      <c r="E13123">
        <v>29.89</v>
      </c>
      <c r="F13123">
        <v>4720183</v>
      </c>
    </row>
    <row r="13124" spans="1:6" x14ac:dyDescent="0.3">
      <c r="A13124" t="str">
        <f t="shared" si="204"/>
        <v>42851 FOX</v>
      </c>
      <c r="B13124" s="60">
        <v>42851</v>
      </c>
      <c r="C13124" s="58" t="s">
        <v>92</v>
      </c>
      <c r="D13124" s="61">
        <v>29.93</v>
      </c>
      <c r="E13124">
        <v>30.05</v>
      </c>
      <c r="F13124">
        <v>1911541</v>
      </c>
    </row>
    <row r="13125" spans="1:6" x14ac:dyDescent="0.3">
      <c r="A13125" t="str">
        <f t="shared" ref="A13125:A13188" si="205">CONCATENATE(B13125, " ", C13125)</f>
        <v>42852 FOX</v>
      </c>
      <c r="B13125" s="60">
        <v>42852</v>
      </c>
      <c r="C13125" s="58" t="s">
        <v>92</v>
      </c>
      <c r="D13125" s="61">
        <v>30.04</v>
      </c>
      <c r="E13125">
        <v>29.93</v>
      </c>
      <c r="F13125">
        <v>2973757</v>
      </c>
    </row>
    <row r="13126" spans="1:6" x14ac:dyDescent="0.3">
      <c r="A13126" t="str">
        <f t="shared" si="205"/>
        <v>42853 FOX</v>
      </c>
      <c r="B13126" s="60">
        <v>42853</v>
      </c>
      <c r="C13126" s="58" t="s">
        <v>92</v>
      </c>
      <c r="D13126" s="61">
        <v>29.99</v>
      </c>
      <c r="E13126">
        <v>29.86</v>
      </c>
      <c r="F13126">
        <v>1925298</v>
      </c>
    </row>
    <row r="13127" spans="1:6" x14ac:dyDescent="0.3">
      <c r="A13127" t="str">
        <f t="shared" si="205"/>
        <v>42856 FOX</v>
      </c>
      <c r="B13127" s="60">
        <v>42856</v>
      </c>
      <c r="C13127" s="58" t="s">
        <v>92</v>
      </c>
      <c r="D13127" s="61">
        <v>29.95</v>
      </c>
      <c r="E13127">
        <v>29.69</v>
      </c>
      <c r="F13127">
        <v>2280503</v>
      </c>
    </row>
    <row r="13128" spans="1:6" x14ac:dyDescent="0.3">
      <c r="A13128" t="str">
        <f t="shared" si="205"/>
        <v>42857 FOX</v>
      </c>
      <c r="B13128" s="60">
        <v>42857</v>
      </c>
      <c r="C13128" s="58" t="s">
        <v>92</v>
      </c>
      <c r="D13128" s="61">
        <v>29.63</v>
      </c>
      <c r="E13128">
        <v>29.85</v>
      </c>
      <c r="F13128">
        <v>2179951</v>
      </c>
    </row>
    <row r="13129" spans="1:6" x14ac:dyDescent="0.3">
      <c r="A13129" t="str">
        <f t="shared" si="205"/>
        <v>42858 FOX</v>
      </c>
      <c r="B13129" s="60">
        <v>42858</v>
      </c>
      <c r="C13129" s="58" t="s">
        <v>92</v>
      </c>
      <c r="D13129" s="61">
        <v>29.85</v>
      </c>
      <c r="E13129">
        <v>28.35</v>
      </c>
      <c r="F13129">
        <v>3762465</v>
      </c>
    </row>
    <row r="13130" spans="1:6" x14ac:dyDescent="0.3">
      <c r="A13130" t="str">
        <f t="shared" si="205"/>
        <v>42859 FOX</v>
      </c>
      <c r="B13130" s="60">
        <v>42859</v>
      </c>
      <c r="C13130" s="58" t="s">
        <v>92</v>
      </c>
      <c r="D13130" s="61">
        <v>28.25</v>
      </c>
      <c r="E13130">
        <v>28.5</v>
      </c>
      <c r="F13130">
        <v>5263604</v>
      </c>
    </row>
    <row r="13131" spans="1:6" x14ac:dyDescent="0.3">
      <c r="A13131" t="str">
        <f t="shared" si="205"/>
        <v>42860 FOX</v>
      </c>
      <c r="B13131" s="60">
        <v>42860</v>
      </c>
      <c r="C13131" s="58" t="s">
        <v>92</v>
      </c>
      <c r="D13131" s="61">
        <v>28.62</v>
      </c>
      <c r="E13131">
        <v>28.58</v>
      </c>
      <c r="F13131">
        <v>3127543</v>
      </c>
    </row>
    <row r="13132" spans="1:6" x14ac:dyDescent="0.3">
      <c r="A13132" t="str">
        <f t="shared" si="205"/>
        <v>42863 FOX</v>
      </c>
      <c r="B13132" s="60">
        <v>42863</v>
      </c>
      <c r="C13132" s="58" t="s">
        <v>92</v>
      </c>
      <c r="D13132" s="61">
        <v>28.62</v>
      </c>
      <c r="E13132">
        <v>28.03</v>
      </c>
      <c r="F13132">
        <v>3399022</v>
      </c>
    </row>
    <row r="13133" spans="1:6" x14ac:dyDescent="0.3">
      <c r="A13133" t="str">
        <f t="shared" si="205"/>
        <v>42864 FOX</v>
      </c>
      <c r="B13133" s="60">
        <v>42864</v>
      </c>
      <c r="C13133" s="58" t="s">
        <v>92</v>
      </c>
      <c r="D13133" s="61">
        <v>27.95</v>
      </c>
      <c r="E13133">
        <v>27.96</v>
      </c>
      <c r="F13133">
        <v>2905589</v>
      </c>
    </row>
    <row r="13134" spans="1:6" x14ac:dyDescent="0.3">
      <c r="A13134" t="str">
        <f t="shared" si="205"/>
        <v>42865 FOX</v>
      </c>
      <c r="B13134" s="60">
        <v>42865</v>
      </c>
      <c r="C13134" s="58" t="s">
        <v>92</v>
      </c>
      <c r="D13134" s="61">
        <v>27.84</v>
      </c>
      <c r="E13134">
        <v>27.68</v>
      </c>
      <c r="F13134">
        <v>3754414</v>
      </c>
    </row>
    <row r="13135" spans="1:6" x14ac:dyDescent="0.3">
      <c r="A13135" t="str">
        <f t="shared" si="205"/>
        <v>42866 FOX</v>
      </c>
      <c r="B13135" s="60">
        <v>42866</v>
      </c>
      <c r="C13135" s="58" t="s">
        <v>92</v>
      </c>
      <c r="D13135" s="61">
        <v>28.02</v>
      </c>
      <c r="E13135">
        <v>28.32</v>
      </c>
      <c r="F13135">
        <v>6264669</v>
      </c>
    </row>
    <row r="13136" spans="1:6" x14ac:dyDescent="0.3">
      <c r="A13136" t="str">
        <f t="shared" si="205"/>
        <v>42867 FOX</v>
      </c>
      <c r="B13136" s="60">
        <v>42867</v>
      </c>
      <c r="C13136" s="58" t="s">
        <v>92</v>
      </c>
      <c r="D13136" s="61">
        <v>28.22</v>
      </c>
      <c r="E13136">
        <v>27.9</v>
      </c>
      <c r="F13136">
        <v>8152639</v>
      </c>
    </row>
    <row r="13137" spans="1:6" x14ac:dyDescent="0.3">
      <c r="A13137" t="str">
        <f t="shared" si="205"/>
        <v>42870 FOX</v>
      </c>
      <c r="B13137" s="60">
        <v>42870</v>
      </c>
      <c r="C13137" s="58" t="s">
        <v>92</v>
      </c>
      <c r="D13137" s="61">
        <v>27.97</v>
      </c>
      <c r="E13137">
        <v>27.67</v>
      </c>
      <c r="F13137">
        <v>4418453</v>
      </c>
    </row>
    <row r="13138" spans="1:6" x14ac:dyDescent="0.3">
      <c r="A13138" t="str">
        <f t="shared" si="205"/>
        <v>42871 FOX</v>
      </c>
      <c r="B13138" s="60">
        <v>42871</v>
      </c>
      <c r="C13138" s="58" t="s">
        <v>92</v>
      </c>
      <c r="D13138" s="61">
        <v>27.71</v>
      </c>
      <c r="E13138">
        <v>27.11</v>
      </c>
      <c r="F13138">
        <v>3198456</v>
      </c>
    </row>
    <row r="13139" spans="1:6" x14ac:dyDescent="0.3">
      <c r="A13139" t="str">
        <f t="shared" si="205"/>
        <v>42872 FOX</v>
      </c>
      <c r="B13139" s="60">
        <v>42872</v>
      </c>
      <c r="C13139" s="58" t="s">
        <v>92</v>
      </c>
      <c r="D13139" s="61">
        <v>27</v>
      </c>
      <c r="E13139">
        <v>26.77</v>
      </c>
      <c r="F13139">
        <v>3676186</v>
      </c>
    </row>
    <row r="13140" spans="1:6" x14ac:dyDescent="0.3">
      <c r="A13140" t="str">
        <f t="shared" si="205"/>
        <v>42873 FOX</v>
      </c>
      <c r="B13140" s="60">
        <v>42873</v>
      </c>
      <c r="C13140" s="58" t="s">
        <v>92</v>
      </c>
      <c r="D13140" s="61">
        <v>26.66</v>
      </c>
      <c r="E13140">
        <v>26.78</v>
      </c>
      <c r="F13140">
        <v>2000651</v>
      </c>
    </row>
    <row r="13141" spans="1:6" x14ac:dyDescent="0.3">
      <c r="A13141" t="str">
        <f t="shared" si="205"/>
        <v>42874 FOX</v>
      </c>
      <c r="B13141" s="60">
        <v>42874</v>
      </c>
      <c r="C13141" s="58" t="s">
        <v>92</v>
      </c>
      <c r="D13141" s="61">
        <v>26.72</v>
      </c>
      <c r="E13141">
        <v>27.02</v>
      </c>
      <c r="F13141">
        <v>3060941</v>
      </c>
    </row>
    <row r="13142" spans="1:6" x14ac:dyDescent="0.3">
      <c r="A13142" t="str">
        <f t="shared" si="205"/>
        <v>42877 FOX</v>
      </c>
      <c r="B13142" s="60">
        <v>42877</v>
      </c>
      <c r="C13142" s="58" t="s">
        <v>92</v>
      </c>
      <c r="D13142" s="61">
        <v>27.05</v>
      </c>
      <c r="E13142">
        <v>27</v>
      </c>
      <c r="F13142">
        <v>2260971</v>
      </c>
    </row>
    <row r="13143" spans="1:6" x14ac:dyDescent="0.3">
      <c r="A13143" t="str">
        <f t="shared" si="205"/>
        <v>42878 FOX</v>
      </c>
      <c r="B13143" s="60">
        <v>42878</v>
      </c>
      <c r="C13143" s="58" t="s">
        <v>92</v>
      </c>
      <c r="D13143" s="61">
        <v>27.05</v>
      </c>
      <c r="E13143">
        <v>26.53</v>
      </c>
      <c r="F13143">
        <v>2036273</v>
      </c>
    </row>
    <row r="13144" spans="1:6" x14ac:dyDescent="0.3">
      <c r="A13144" t="str">
        <f t="shared" si="205"/>
        <v>42879 FOX</v>
      </c>
      <c r="B13144" s="60">
        <v>42879</v>
      </c>
      <c r="C13144" s="58" t="s">
        <v>92</v>
      </c>
      <c r="D13144" s="61">
        <v>26.62</v>
      </c>
      <c r="E13144">
        <v>26.67</v>
      </c>
      <c r="F13144">
        <v>1177478</v>
      </c>
    </row>
    <row r="13145" spans="1:6" x14ac:dyDescent="0.3">
      <c r="A13145" t="str">
        <f t="shared" si="205"/>
        <v>42880 FOX</v>
      </c>
      <c r="B13145" s="60">
        <v>42880</v>
      </c>
      <c r="C13145" s="58" t="s">
        <v>92</v>
      </c>
      <c r="D13145" s="61">
        <v>26.8</v>
      </c>
      <c r="E13145">
        <v>27.23</v>
      </c>
      <c r="F13145">
        <v>3490506</v>
      </c>
    </row>
    <row r="13146" spans="1:6" x14ac:dyDescent="0.3">
      <c r="A13146" t="str">
        <f t="shared" si="205"/>
        <v>42881 FOX</v>
      </c>
      <c r="B13146" s="60">
        <v>42881</v>
      </c>
      <c r="C13146" s="58" t="s">
        <v>92</v>
      </c>
      <c r="D13146" s="61">
        <v>27.32</v>
      </c>
      <c r="E13146">
        <v>26.95</v>
      </c>
      <c r="F13146">
        <v>2155747</v>
      </c>
    </row>
    <row r="13147" spans="1:6" x14ac:dyDescent="0.3">
      <c r="A13147" t="str">
        <f t="shared" si="205"/>
        <v>42885 FOX</v>
      </c>
      <c r="B13147" s="60">
        <v>42885</v>
      </c>
      <c r="C13147" s="58" t="s">
        <v>92</v>
      </c>
      <c r="D13147" s="61">
        <v>26.9</v>
      </c>
      <c r="E13147">
        <v>26.96</v>
      </c>
      <c r="F13147">
        <v>2248086</v>
      </c>
    </row>
    <row r="13148" spans="1:6" x14ac:dyDescent="0.3">
      <c r="A13148" t="str">
        <f t="shared" si="205"/>
        <v>42886 FOX</v>
      </c>
      <c r="B13148" s="60">
        <v>42886</v>
      </c>
      <c r="C13148" s="58" t="s">
        <v>92</v>
      </c>
      <c r="D13148" s="61">
        <v>26.98</v>
      </c>
      <c r="E13148">
        <v>26.9</v>
      </c>
      <c r="F13148">
        <v>1719687</v>
      </c>
    </row>
    <row r="13149" spans="1:6" x14ac:dyDescent="0.3">
      <c r="A13149" t="str">
        <f t="shared" si="205"/>
        <v>42887 FOX</v>
      </c>
      <c r="B13149" s="60">
        <v>42887</v>
      </c>
      <c r="C13149" s="58" t="s">
        <v>92</v>
      </c>
      <c r="D13149" s="61">
        <v>26.89</v>
      </c>
      <c r="E13149">
        <v>27.53</v>
      </c>
      <c r="F13149">
        <v>2420451</v>
      </c>
    </row>
    <row r="13150" spans="1:6" x14ac:dyDescent="0.3">
      <c r="A13150" t="str">
        <f t="shared" si="205"/>
        <v>42888 FOX</v>
      </c>
      <c r="B13150" s="60">
        <v>42888</v>
      </c>
      <c r="C13150" s="58" t="s">
        <v>92</v>
      </c>
      <c r="D13150" s="61">
        <v>27.61</v>
      </c>
      <c r="E13150">
        <v>27.6</v>
      </c>
      <c r="F13150">
        <v>2322397</v>
      </c>
    </row>
    <row r="13151" spans="1:6" x14ac:dyDescent="0.3">
      <c r="A13151" t="str">
        <f t="shared" si="205"/>
        <v>42891 FOX</v>
      </c>
      <c r="B13151" s="60">
        <v>42891</v>
      </c>
      <c r="C13151" s="58" t="s">
        <v>92</v>
      </c>
      <c r="D13151" s="61">
        <v>27.6</v>
      </c>
      <c r="E13151">
        <v>27.36</v>
      </c>
      <c r="F13151">
        <v>1512063</v>
      </c>
    </row>
    <row r="13152" spans="1:6" x14ac:dyDescent="0.3">
      <c r="A13152" t="str">
        <f t="shared" si="205"/>
        <v>42892 FOX</v>
      </c>
      <c r="B13152" s="60">
        <v>42892</v>
      </c>
      <c r="C13152" s="58" t="s">
        <v>92</v>
      </c>
      <c r="D13152" s="61">
        <v>27.37</v>
      </c>
      <c r="E13152">
        <v>27.21</v>
      </c>
      <c r="F13152">
        <v>2045932</v>
      </c>
    </row>
    <row r="13153" spans="1:6" x14ac:dyDescent="0.3">
      <c r="A13153" t="str">
        <f t="shared" si="205"/>
        <v>42893 FOX</v>
      </c>
      <c r="B13153" s="60">
        <v>42893</v>
      </c>
      <c r="C13153" s="58" t="s">
        <v>92</v>
      </c>
      <c r="D13153" s="61">
        <v>27.2</v>
      </c>
      <c r="E13153">
        <v>27.19</v>
      </c>
      <c r="F13153">
        <v>1594715</v>
      </c>
    </row>
    <row r="13154" spans="1:6" x14ac:dyDescent="0.3">
      <c r="A13154" t="str">
        <f t="shared" si="205"/>
        <v>42894 FOX</v>
      </c>
      <c r="B13154" s="60">
        <v>42894</v>
      </c>
      <c r="C13154" s="58" t="s">
        <v>92</v>
      </c>
      <c r="D13154" s="61">
        <v>27.14</v>
      </c>
      <c r="E13154">
        <v>27</v>
      </c>
      <c r="F13154">
        <v>1481304</v>
      </c>
    </row>
    <row r="13155" spans="1:6" x14ac:dyDescent="0.3">
      <c r="A13155" t="str">
        <f t="shared" si="205"/>
        <v>42895 FOX</v>
      </c>
      <c r="B13155" s="60">
        <v>42895</v>
      </c>
      <c r="C13155" s="58" t="s">
        <v>92</v>
      </c>
      <c r="D13155" s="61">
        <v>27.02</v>
      </c>
      <c r="E13155">
        <v>27.7</v>
      </c>
      <c r="F13155">
        <v>4006353</v>
      </c>
    </row>
    <row r="13156" spans="1:6" x14ac:dyDescent="0.3">
      <c r="A13156" t="str">
        <f t="shared" si="205"/>
        <v>42898 FOX</v>
      </c>
      <c r="B13156" s="60">
        <v>42898</v>
      </c>
      <c r="C13156" s="58" t="s">
        <v>92</v>
      </c>
      <c r="D13156" s="61">
        <v>27.57</v>
      </c>
      <c r="E13156">
        <v>28.17</v>
      </c>
      <c r="F13156">
        <v>4661740</v>
      </c>
    </row>
    <row r="13157" spans="1:6" x14ac:dyDescent="0.3">
      <c r="A13157" t="str">
        <f t="shared" si="205"/>
        <v>42899 FOX</v>
      </c>
      <c r="B13157" s="60">
        <v>42899</v>
      </c>
      <c r="C13157" s="58" t="s">
        <v>92</v>
      </c>
      <c r="D13157" s="61">
        <v>27.92</v>
      </c>
      <c r="E13157">
        <v>27.66</v>
      </c>
      <c r="F13157">
        <v>2346315</v>
      </c>
    </row>
    <row r="13158" spans="1:6" x14ac:dyDescent="0.3">
      <c r="A13158" t="str">
        <f t="shared" si="205"/>
        <v>42900 FOX</v>
      </c>
      <c r="B13158" s="60">
        <v>42900</v>
      </c>
      <c r="C13158" s="58" t="s">
        <v>92</v>
      </c>
      <c r="D13158" s="61">
        <v>27.8</v>
      </c>
      <c r="E13158">
        <v>27.13</v>
      </c>
      <c r="F13158">
        <v>2260375</v>
      </c>
    </row>
    <row r="13159" spans="1:6" x14ac:dyDescent="0.3">
      <c r="A13159" t="str">
        <f t="shared" si="205"/>
        <v>42901 FOX</v>
      </c>
      <c r="B13159" s="60">
        <v>42901</v>
      </c>
      <c r="C13159" s="58" t="s">
        <v>92</v>
      </c>
      <c r="D13159" s="61">
        <v>27.07</v>
      </c>
      <c r="E13159">
        <v>27.41</v>
      </c>
      <c r="F13159">
        <v>1958560</v>
      </c>
    </row>
    <row r="13160" spans="1:6" x14ac:dyDescent="0.3">
      <c r="A13160" t="str">
        <f t="shared" si="205"/>
        <v>42902 FOX</v>
      </c>
      <c r="B13160" s="60">
        <v>42902</v>
      </c>
      <c r="C13160" s="58" t="s">
        <v>92</v>
      </c>
      <c r="D13160" s="61">
        <v>26.93</v>
      </c>
      <c r="E13160">
        <v>27.12</v>
      </c>
      <c r="F13160">
        <v>3581799</v>
      </c>
    </row>
    <row r="13161" spans="1:6" x14ac:dyDescent="0.3">
      <c r="A13161" t="str">
        <f t="shared" si="205"/>
        <v>42905 FOX</v>
      </c>
      <c r="B13161" s="60">
        <v>42905</v>
      </c>
      <c r="C13161" s="58" t="s">
        <v>92</v>
      </c>
      <c r="D13161" s="61">
        <v>27.15</v>
      </c>
      <c r="E13161">
        <v>27.43</v>
      </c>
      <c r="F13161">
        <v>1876178</v>
      </c>
    </row>
    <row r="13162" spans="1:6" x14ac:dyDescent="0.3">
      <c r="A13162" t="str">
        <f t="shared" si="205"/>
        <v>42906 FOX</v>
      </c>
      <c r="B13162" s="60">
        <v>42906</v>
      </c>
      <c r="C13162" s="58" t="s">
        <v>92</v>
      </c>
      <c r="D13162" s="61">
        <v>27.31</v>
      </c>
      <c r="E13162">
        <v>26.74</v>
      </c>
      <c r="F13162">
        <v>2114386</v>
      </c>
    </row>
    <row r="13163" spans="1:6" x14ac:dyDescent="0.3">
      <c r="A13163" t="str">
        <f t="shared" si="205"/>
        <v>42907 FOX</v>
      </c>
      <c r="B13163" s="60">
        <v>42907</v>
      </c>
      <c r="C13163" s="58" t="s">
        <v>92</v>
      </c>
      <c r="D13163" s="61">
        <v>26.76</v>
      </c>
      <c r="E13163">
        <v>26.86</v>
      </c>
      <c r="F13163">
        <v>2711817</v>
      </c>
    </row>
    <row r="13164" spans="1:6" x14ac:dyDescent="0.3">
      <c r="A13164" t="str">
        <f t="shared" si="205"/>
        <v>42908 FOX</v>
      </c>
      <c r="B13164" s="60">
        <v>42908</v>
      </c>
      <c r="C13164" s="58" t="s">
        <v>92</v>
      </c>
      <c r="D13164" s="61">
        <v>26.82</v>
      </c>
      <c r="E13164">
        <v>26.63</v>
      </c>
      <c r="F13164">
        <v>1450228</v>
      </c>
    </row>
    <row r="13165" spans="1:6" x14ac:dyDescent="0.3">
      <c r="A13165" t="str">
        <f t="shared" si="205"/>
        <v>42909 FOX</v>
      </c>
      <c r="B13165" s="60">
        <v>42909</v>
      </c>
      <c r="C13165" s="58" t="s">
        <v>92</v>
      </c>
      <c r="D13165" s="61">
        <v>26.59</v>
      </c>
      <c r="E13165">
        <v>26.93</v>
      </c>
      <c r="F13165">
        <v>7486806</v>
      </c>
    </row>
    <row r="13166" spans="1:6" x14ac:dyDescent="0.3">
      <c r="A13166" t="str">
        <f t="shared" si="205"/>
        <v>42912 FOX</v>
      </c>
      <c r="B13166" s="60">
        <v>42912</v>
      </c>
      <c r="C13166" s="58" t="s">
        <v>92</v>
      </c>
      <c r="D13166" s="61">
        <v>27</v>
      </c>
      <c r="E13166">
        <v>27.62</v>
      </c>
      <c r="F13166">
        <v>2868109</v>
      </c>
    </row>
    <row r="13167" spans="1:6" x14ac:dyDescent="0.3">
      <c r="A13167" t="str">
        <f t="shared" si="205"/>
        <v>42913 FOX</v>
      </c>
      <c r="B13167" s="60">
        <v>42913</v>
      </c>
      <c r="C13167" s="58" t="s">
        <v>92</v>
      </c>
      <c r="D13167" s="61">
        <v>27.51</v>
      </c>
      <c r="E13167">
        <v>27.22</v>
      </c>
      <c r="F13167">
        <v>3217318</v>
      </c>
    </row>
    <row r="13168" spans="1:6" x14ac:dyDescent="0.3">
      <c r="A13168" t="str">
        <f t="shared" si="205"/>
        <v>42914 FOX</v>
      </c>
      <c r="B13168" s="60">
        <v>42914</v>
      </c>
      <c r="C13168" s="58" t="s">
        <v>92</v>
      </c>
      <c r="D13168" s="61">
        <v>27.33</v>
      </c>
      <c r="E13168">
        <v>27.77</v>
      </c>
      <c r="F13168">
        <v>2153319</v>
      </c>
    </row>
    <row r="13169" spans="1:6" x14ac:dyDescent="0.3">
      <c r="A13169" t="str">
        <f t="shared" si="205"/>
        <v>42915 FOX</v>
      </c>
      <c r="B13169" s="60">
        <v>42915</v>
      </c>
      <c r="C13169" s="58" t="s">
        <v>92</v>
      </c>
      <c r="D13169" s="61">
        <v>27.64</v>
      </c>
      <c r="E13169">
        <v>27.74</v>
      </c>
      <c r="F13169">
        <v>3071269</v>
      </c>
    </row>
    <row r="13170" spans="1:6" x14ac:dyDescent="0.3">
      <c r="A13170" t="str">
        <f t="shared" si="205"/>
        <v>42916 FOX</v>
      </c>
      <c r="B13170" s="60">
        <v>42916</v>
      </c>
      <c r="C13170" s="58" t="s">
        <v>92</v>
      </c>
      <c r="D13170" s="61">
        <v>27.91</v>
      </c>
      <c r="E13170">
        <v>27.87</v>
      </c>
      <c r="F13170">
        <v>2325446</v>
      </c>
    </row>
    <row r="13171" spans="1:6" x14ac:dyDescent="0.3">
      <c r="A13171" t="str">
        <f t="shared" si="205"/>
        <v>42919 FOX</v>
      </c>
      <c r="B13171" s="60">
        <v>42919</v>
      </c>
      <c r="C13171" s="58" t="s">
        <v>92</v>
      </c>
      <c r="D13171" s="61">
        <v>28.1</v>
      </c>
      <c r="E13171">
        <v>28.13</v>
      </c>
      <c r="F13171">
        <v>1568031</v>
      </c>
    </row>
    <row r="13172" spans="1:6" x14ac:dyDescent="0.3">
      <c r="A13172" t="str">
        <f t="shared" si="205"/>
        <v>42921 FOX</v>
      </c>
      <c r="B13172" s="60">
        <v>42921</v>
      </c>
      <c r="C13172" s="58" t="s">
        <v>92</v>
      </c>
      <c r="D13172" s="61">
        <v>28.12</v>
      </c>
      <c r="E13172">
        <v>27.94</v>
      </c>
      <c r="F13172">
        <v>1810812</v>
      </c>
    </row>
    <row r="13173" spans="1:6" x14ac:dyDescent="0.3">
      <c r="A13173" t="str">
        <f t="shared" si="205"/>
        <v>42922 FOX</v>
      </c>
      <c r="B13173" s="60">
        <v>42922</v>
      </c>
      <c r="C13173" s="58" t="s">
        <v>92</v>
      </c>
      <c r="D13173" s="61">
        <v>27.76</v>
      </c>
      <c r="E13173">
        <v>27.52</v>
      </c>
      <c r="F13173">
        <v>2027786</v>
      </c>
    </row>
    <row r="13174" spans="1:6" x14ac:dyDescent="0.3">
      <c r="A13174" t="str">
        <f t="shared" si="205"/>
        <v>42923 FOX</v>
      </c>
      <c r="B13174" s="60">
        <v>42923</v>
      </c>
      <c r="C13174" s="58" t="s">
        <v>92</v>
      </c>
      <c r="D13174" s="61">
        <v>27.54</v>
      </c>
      <c r="E13174">
        <v>27.56</v>
      </c>
      <c r="F13174">
        <v>1503073</v>
      </c>
    </row>
    <row r="13175" spans="1:6" x14ac:dyDescent="0.3">
      <c r="A13175" t="str">
        <f t="shared" si="205"/>
        <v>42926 FOX</v>
      </c>
      <c r="B13175" s="60">
        <v>42926</v>
      </c>
      <c r="C13175" s="58" t="s">
        <v>92</v>
      </c>
      <c r="D13175" s="61">
        <v>27.47</v>
      </c>
      <c r="E13175">
        <v>27.84</v>
      </c>
      <c r="F13175">
        <v>1201836</v>
      </c>
    </row>
    <row r="13176" spans="1:6" x14ac:dyDescent="0.3">
      <c r="A13176" t="str">
        <f t="shared" si="205"/>
        <v>42927 FOX</v>
      </c>
      <c r="B13176" s="60">
        <v>42927</v>
      </c>
      <c r="C13176" s="58" t="s">
        <v>92</v>
      </c>
      <c r="D13176" s="61">
        <v>27.88</v>
      </c>
      <c r="E13176">
        <v>27.72</v>
      </c>
      <c r="F13176">
        <v>1188764</v>
      </c>
    </row>
    <row r="13177" spans="1:6" x14ac:dyDescent="0.3">
      <c r="A13177" t="str">
        <f t="shared" si="205"/>
        <v>42928 FOX</v>
      </c>
      <c r="B13177" s="60">
        <v>42928</v>
      </c>
      <c r="C13177" s="58" t="s">
        <v>92</v>
      </c>
      <c r="D13177" s="61">
        <v>27.95</v>
      </c>
      <c r="E13177">
        <v>28.31</v>
      </c>
      <c r="F13177">
        <v>2353927</v>
      </c>
    </row>
    <row r="13178" spans="1:6" x14ac:dyDescent="0.3">
      <c r="A13178" t="str">
        <f t="shared" si="205"/>
        <v>42929 FOX</v>
      </c>
      <c r="B13178" s="60">
        <v>42929</v>
      </c>
      <c r="C13178" s="58" t="s">
        <v>92</v>
      </c>
      <c r="D13178" s="61">
        <v>28.08</v>
      </c>
      <c r="E13178">
        <v>27.4</v>
      </c>
      <c r="F13178">
        <v>3087274</v>
      </c>
    </row>
    <row r="13179" spans="1:6" x14ac:dyDescent="0.3">
      <c r="A13179" t="str">
        <f t="shared" si="205"/>
        <v>42930 FOX</v>
      </c>
      <c r="B13179" s="60">
        <v>42930</v>
      </c>
      <c r="C13179" s="58" t="s">
        <v>92</v>
      </c>
      <c r="D13179" s="61">
        <v>27.59</v>
      </c>
      <c r="E13179">
        <v>27.54</v>
      </c>
      <c r="F13179">
        <v>1774510</v>
      </c>
    </row>
    <row r="13180" spans="1:6" x14ac:dyDescent="0.3">
      <c r="A13180" t="str">
        <f t="shared" si="205"/>
        <v>42933 FOX</v>
      </c>
      <c r="B13180" s="60">
        <v>42933</v>
      </c>
      <c r="C13180" s="58" t="s">
        <v>92</v>
      </c>
      <c r="D13180" s="61">
        <v>27.58</v>
      </c>
      <c r="E13180">
        <v>27.23</v>
      </c>
      <c r="F13180">
        <v>2652339</v>
      </c>
    </row>
    <row r="13181" spans="1:6" x14ac:dyDescent="0.3">
      <c r="A13181" t="str">
        <f t="shared" si="205"/>
        <v>42934 FOX</v>
      </c>
      <c r="B13181" s="60">
        <v>42934</v>
      </c>
      <c r="C13181" s="58" t="s">
        <v>92</v>
      </c>
      <c r="D13181" s="61">
        <v>27.26</v>
      </c>
      <c r="E13181">
        <v>27.2</v>
      </c>
      <c r="F13181">
        <v>2185677</v>
      </c>
    </row>
    <row r="13182" spans="1:6" x14ac:dyDescent="0.3">
      <c r="A13182" t="str">
        <f t="shared" si="205"/>
        <v>42935 FOX</v>
      </c>
      <c r="B13182" s="60">
        <v>42935</v>
      </c>
      <c r="C13182" s="58" t="s">
        <v>92</v>
      </c>
      <c r="D13182" s="61">
        <v>27.3</v>
      </c>
      <c r="E13182">
        <v>27.46</v>
      </c>
      <c r="F13182">
        <v>1699584</v>
      </c>
    </row>
    <row r="13183" spans="1:6" x14ac:dyDescent="0.3">
      <c r="A13183" t="str">
        <f t="shared" si="205"/>
        <v>42936 FOX</v>
      </c>
      <c r="B13183" s="60">
        <v>42936</v>
      </c>
      <c r="C13183" s="58" t="s">
        <v>92</v>
      </c>
      <c r="D13183" s="61">
        <v>27.56</v>
      </c>
      <c r="E13183">
        <v>27.61</v>
      </c>
      <c r="F13183">
        <v>1350013</v>
      </c>
    </row>
    <row r="13184" spans="1:6" x14ac:dyDescent="0.3">
      <c r="A13184" t="str">
        <f t="shared" si="205"/>
        <v>42937 FOX</v>
      </c>
      <c r="B13184" s="60">
        <v>42937</v>
      </c>
      <c r="C13184" s="58" t="s">
        <v>92</v>
      </c>
      <c r="D13184" s="61">
        <v>27.54</v>
      </c>
      <c r="E13184">
        <v>27.65</v>
      </c>
      <c r="F13184">
        <v>1581410</v>
      </c>
    </row>
    <row r="13185" spans="1:6" x14ac:dyDescent="0.3">
      <c r="A13185" t="str">
        <f t="shared" si="205"/>
        <v>42940 FOX</v>
      </c>
      <c r="B13185" s="60">
        <v>42940</v>
      </c>
      <c r="C13185" s="58" t="s">
        <v>92</v>
      </c>
      <c r="D13185" s="61">
        <v>27.75</v>
      </c>
      <c r="E13185">
        <v>27.5</v>
      </c>
      <c r="F13185">
        <v>1640217</v>
      </c>
    </row>
    <row r="13186" spans="1:6" x14ac:dyDescent="0.3">
      <c r="A13186" t="str">
        <f t="shared" si="205"/>
        <v>42941 FOX</v>
      </c>
      <c r="B13186" s="60">
        <v>42941</v>
      </c>
      <c r="C13186" s="58" t="s">
        <v>92</v>
      </c>
      <c r="D13186" s="61">
        <v>27.55</v>
      </c>
      <c r="E13186">
        <v>27.71</v>
      </c>
      <c r="F13186">
        <v>1464047</v>
      </c>
    </row>
    <row r="13187" spans="1:6" x14ac:dyDescent="0.3">
      <c r="A13187" t="str">
        <f t="shared" si="205"/>
        <v>42942 FOX</v>
      </c>
      <c r="B13187" s="60">
        <v>42942</v>
      </c>
      <c r="C13187" s="58" t="s">
        <v>92</v>
      </c>
      <c r="D13187" s="61">
        <v>27.71</v>
      </c>
      <c r="E13187">
        <v>27.92</v>
      </c>
      <c r="F13187">
        <v>1205288</v>
      </c>
    </row>
    <row r="13188" spans="1:6" x14ac:dyDescent="0.3">
      <c r="A13188" t="str">
        <f t="shared" si="205"/>
        <v>42943 FOX</v>
      </c>
      <c r="B13188" s="60">
        <v>42943</v>
      </c>
      <c r="C13188" s="58" t="s">
        <v>92</v>
      </c>
      <c r="D13188" s="61">
        <v>28.15</v>
      </c>
      <c r="E13188">
        <v>29.22</v>
      </c>
      <c r="F13188">
        <v>3242563</v>
      </c>
    </row>
    <row r="13189" spans="1:6" x14ac:dyDescent="0.3">
      <c r="A13189" t="str">
        <f t="shared" ref="A13189:A13252" si="206">CONCATENATE(B13189, " ", C13189)</f>
        <v>42944 FOX</v>
      </c>
      <c r="B13189" s="60">
        <v>42944</v>
      </c>
      <c r="C13189" s="58" t="s">
        <v>92</v>
      </c>
      <c r="D13189" s="61">
        <v>29.06</v>
      </c>
      <c r="E13189">
        <v>28.91</v>
      </c>
      <c r="F13189">
        <v>3994434</v>
      </c>
    </row>
    <row r="13190" spans="1:6" x14ac:dyDescent="0.3">
      <c r="A13190" t="str">
        <f t="shared" si="206"/>
        <v>42947 FOX</v>
      </c>
      <c r="B13190" s="60">
        <v>42947</v>
      </c>
      <c r="C13190" s="58" t="s">
        <v>92</v>
      </c>
      <c r="D13190" s="61">
        <v>29.02</v>
      </c>
      <c r="E13190">
        <v>28.69</v>
      </c>
      <c r="F13190">
        <v>2481475</v>
      </c>
    </row>
    <row r="13191" spans="1:6" x14ac:dyDescent="0.3">
      <c r="A13191" t="str">
        <f t="shared" si="206"/>
        <v>42948 FOX</v>
      </c>
      <c r="B13191" s="60">
        <v>42948</v>
      </c>
      <c r="C13191" s="58" t="s">
        <v>92</v>
      </c>
      <c r="D13191" s="61">
        <v>28.81</v>
      </c>
      <c r="E13191">
        <v>28.92</v>
      </c>
      <c r="F13191">
        <v>2254227</v>
      </c>
    </row>
    <row r="13192" spans="1:6" x14ac:dyDescent="0.3">
      <c r="A13192" t="str">
        <f t="shared" si="206"/>
        <v>42949 FOX</v>
      </c>
      <c r="B13192" s="60">
        <v>42949</v>
      </c>
      <c r="C13192" s="58" t="s">
        <v>92</v>
      </c>
      <c r="D13192" s="61">
        <v>28.67</v>
      </c>
      <c r="E13192">
        <v>28.28</v>
      </c>
      <c r="F13192">
        <v>2360583</v>
      </c>
    </row>
    <row r="13193" spans="1:6" x14ac:dyDescent="0.3">
      <c r="A13193" t="str">
        <f t="shared" si="206"/>
        <v>42950 FOX</v>
      </c>
      <c r="B13193" s="60">
        <v>42950</v>
      </c>
      <c r="C13193" s="58" t="s">
        <v>92</v>
      </c>
      <c r="D13193" s="61">
        <v>28.27</v>
      </c>
      <c r="E13193">
        <v>28.52</v>
      </c>
      <c r="F13193">
        <v>2152361</v>
      </c>
    </row>
    <row r="13194" spans="1:6" x14ac:dyDescent="0.3">
      <c r="A13194" t="str">
        <f t="shared" si="206"/>
        <v>42951 FOX</v>
      </c>
      <c r="B13194" s="60">
        <v>42951</v>
      </c>
      <c r="C13194" s="58" t="s">
        <v>92</v>
      </c>
      <c r="D13194" s="61">
        <v>28.33</v>
      </c>
      <c r="E13194">
        <v>28.06</v>
      </c>
      <c r="F13194">
        <v>2232238</v>
      </c>
    </row>
    <row r="13195" spans="1:6" x14ac:dyDescent="0.3">
      <c r="A13195" t="str">
        <f t="shared" si="206"/>
        <v>42954 FOX</v>
      </c>
      <c r="B13195" s="60">
        <v>42954</v>
      </c>
      <c r="C13195" s="58" t="s">
        <v>92</v>
      </c>
      <c r="D13195" s="61">
        <v>28.04</v>
      </c>
      <c r="E13195">
        <v>27.84</v>
      </c>
      <c r="F13195">
        <v>1274440</v>
      </c>
    </row>
    <row r="13196" spans="1:6" x14ac:dyDescent="0.3">
      <c r="A13196" t="str">
        <f t="shared" si="206"/>
        <v>42955 FOX</v>
      </c>
      <c r="B13196" s="60">
        <v>42955</v>
      </c>
      <c r="C13196" s="58" t="s">
        <v>92</v>
      </c>
      <c r="D13196" s="61">
        <v>27.81</v>
      </c>
      <c r="E13196">
        <v>27.71</v>
      </c>
      <c r="F13196">
        <v>1526203</v>
      </c>
    </row>
    <row r="13197" spans="1:6" x14ac:dyDescent="0.3">
      <c r="A13197" t="str">
        <f t="shared" si="206"/>
        <v>42956 FOX</v>
      </c>
      <c r="B13197" s="60">
        <v>42956</v>
      </c>
      <c r="C13197" s="58" t="s">
        <v>92</v>
      </c>
      <c r="D13197" s="61">
        <v>27.43</v>
      </c>
      <c r="E13197">
        <v>27.51</v>
      </c>
      <c r="F13197">
        <v>2518231</v>
      </c>
    </row>
    <row r="13198" spans="1:6" x14ac:dyDescent="0.3">
      <c r="A13198" t="str">
        <f t="shared" si="206"/>
        <v>42957 FOX</v>
      </c>
      <c r="B13198" s="60">
        <v>42957</v>
      </c>
      <c r="C13198" s="58" t="s">
        <v>92</v>
      </c>
      <c r="D13198" s="61">
        <v>28.5</v>
      </c>
      <c r="E13198">
        <v>27.47</v>
      </c>
      <c r="F13198">
        <v>3576560</v>
      </c>
    </row>
    <row r="13199" spans="1:6" x14ac:dyDescent="0.3">
      <c r="A13199" t="str">
        <f t="shared" si="206"/>
        <v>42958 FOX</v>
      </c>
      <c r="B13199" s="60">
        <v>42958</v>
      </c>
      <c r="C13199" s="58" t="s">
        <v>92</v>
      </c>
      <c r="D13199" s="61">
        <v>27.72</v>
      </c>
      <c r="E13199">
        <v>27.84</v>
      </c>
      <c r="F13199">
        <v>1706121</v>
      </c>
    </row>
    <row r="13200" spans="1:6" x14ac:dyDescent="0.3">
      <c r="A13200" t="str">
        <f t="shared" si="206"/>
        <v>42961 FOX</v>
      </c>
      <c r="B13200" s="60">
        <v>42961</v>
      </c>
      <c r="C13200" s="58" t="s">
        <v>92</v>
      </c>
      <c r="D13200" s="61">
        <v>28</v>
      </c>
      <c r="E13200">
        <v>27.77</v>
      </c>
      <c r="F13200">
        <v>2058021</v>
      </c>
    </row>
    <row r="13201" spans="1:6" x14ac:dyDescent="0.3">
      <c r="A13201" t="str">
        <f t="shared" si="206"/>
        <v>42962 FOX</v>
      </c>
      <c r="B13201" s="60">
        <v>42962</v>
      </c>
      <c r="C13201" s="58" t="s">
        <v>92</v>
      </c>
      <c r="D13201" s="61">
        <v>27.71</v>
      </c>
      <c r="E13201">
        <v>27.44</v>
      </c>
      <c r="F13201">
        <v>1705322</v>
      </c>
    </row>
    <row r="13202" spans="1:6" x14ac:dyDescent="0.3">
      <c r="A13202" t="str">
        <f t="shared" si="206"/>
        <v>42963 FOX</v>
      </c>
      <c r="B13202" s="60">
        <v>42963</v>
      </c>
      <c r="C13202" s="58" t="s">
        <v>92</v>
      </c>
      <c r="D13202" s="61">
        <v>27.58</v>
      </c>
      <c r="E13202">
        <v>27.56</v>
      </c>
      <c r="F13202">
        <v>1643023</v>
      </c>
    </row>
    <row r="13203" spans="1:6" x14ac:dyDescent="0.3">
      <c r="A13203" t="str">
        <f t="shared" si="206"/>
        <v>42964 FOX</v>
      </c>
      <c r="B13203" s="60">
        <v>42964</v>
      </c>
      <c r="C13203" s="58" t="s">
        <v>92</v>
      </c>
      <c r="D13203" s="61">
        <v>27.52</v>
      </c>
      <c r="E13203">
        <v>26.89</v>
      </c>
      <c r="F13203">
        <v>2569397</v>
      </c>
    </row>
    <row r="13204" spans="1:6" x14ac:dyDescent="0.3">
      <c r="A13204" t="str">
        <f t="shared" si="206"/>
        <v>42965 FOX</v>
      </c>
      <c r="B13204" s="60">
        <v>42965</v>
      </c>
      <c r="C13204" s="58" t="s">
        <v>92</v>
      </c>
      <c r="D13204" s="61">
        <v>26.74</v>
      </c>
      <c r="E13204">
        <v>26.79</v>
      </c>
      <c r="F13204">
        <v>2456525</v>
      </c>
    </row>
    <row r="13205" spans="1:6" x14ac:dyDescent="0.3">
      <c r="A13205" t="str">
        <f t="shared" si="206"/>
        <v>42968 FOX</v>
      </c>
      <c r="B13205" s="60">
        <v>42968</v>
      </c>
      <c r="C13205" s="58" t="s">
        <v>92</v>
      </c>
      <c r="D13205" s="61">
        <v>26.84</v>
      </c>
      <c r="E13205">
        <v>26.89</v>
      </c>
      <c r="F13205">
        <v>2001432</v>
      </c>
    </row>
    <row r="13206" spans="1:6" x14ac:dyDescent="0.3">
      <c r="A13206" t="str">
        <f t="shared" si="206"/>
        <v>42969 FOX</v>
      </c>
      <c r="B13206" s="60">
        <v>42969</v>
      </c>
      <c r="C13206" s="58" t="s">
        <v>92</v>
      </c>
      <c r="D13206" s="61">
        <v>26.99</v>
      </c>
      <c r="E13206">
        <v>26.98</v>
      </c>
      <c r="F13206">
        <v>1595015</v>
      </c>
    </row>
    <row r="13207" spans="1:6" x14ac:dyDescent="0.3">
      <c r="A13207" t="str">
        <f t="shared" si="206"/>
        <v>42970 FOX</v>
      </c>
      <c r="B13207" s="60">
        <v>42970</v>
      </c>
      <c r="C13207" s="58" t="s">
        <v>92</v>
      </c>
      <c r="D13207" s="61">
        <v>26.87</v>
      </c>
      <c r="E13207">
        <v>26.66</v>
      </c>
      <c r="F13207">
        <v>2834178</v>
      </c>
    </row>
    <row r="13208" spans="1:6" x14ac:dyDescent="0.3">
      <c r="A13208" t="str">
        <f t="shared" si="206"/>
        <v>42971 FOX</v>
      </c>
      <c r="B13208" s="60">
        <v>42971</v>
      </c>
      <c r="C13208" s="58" t="s">
        <v>92</v>
      </c>
      <c r="D13208" s="61">
        <v>26.67</v>
      </c>
      <c r="E13208">
        <v>26.61</v>
      </c>
      <c r="F13208">
        <v>1574354</v>
      </c>
    </row>
    <row r="13209" spans="1:6" x14ac:dyDescent="0.3">
      <c r="A13209" t="str">
        <f t="shared" si="206"/>
        <v>42972 FOX</v>
      </c>
      <c r="B13209" s="60">
        <v>42972</v>
      </c>
      <c r="C13209" s="58" t="s">
        <v>92</v>
      </c>
      <c r="D13209" s="61">
        <v>26.66</v>
      </c>
      <c r="E13209">
        <v>26.72</v>
      </c>
      <c r="F13209">
        <v>2628485</v>
      </c>
    </row>
    <row r="13210" spans="1:6" x14ac:dyDescent="0.3">
      <c r="A13210" t="str">
        <f t="shared" si="206"/>
        <v>42975 FOX</v>
      </c>
      <c r="B13210" s="60">
        <v>42975</v>
      </c>
      <c r="C13210" s="58" t="s">
        <v>92</v>
      </c>
      <c r="D13210" s="61">
        <v>26.86</v>
      </c>
      <c r="E13210">
        <v>26.76</v>
      </c>
      <c r="F13210">
        <v>1549647</v>
      </c>
    </row>
    <row r="13211" spans="1:6" x14ac:dyDescent="0.3">
      <c r="A13211" t="str">
        <f t="shared" si="206"/>
        <v>42976 FOX</v>
      </c>
      <c r="B13211" s="60">
        <v>42976</v>
      </c>
      <c r="C13211" s="58" t="s">
        <v>92</v>
      </c>
      <c r="D13211" s="61">
        <v>26.56</v>
      </c>
      <c r="E13211">
        <v>26.91</v>
      </c>
      <c r="F13211">
        <v>1749741</v>
      </c>
    </row>
    <row r="13212" spans="1:6" x14ac:dyDescent="0.3">
      <c r="A13212" t="str">
        <f t="shared" si="206"/>
        <v>42977 FOX</v>
      </c>
      <c r="B13212" s="60">
        <v>42977</v>
      </c>
      <c r="C13212" s="58" t="s">
        <v>92</v>
      </c>
      <c r="D13212" s="61">
        <v>26.9</v>
      </c>
      <c r="E13212">
        <v>27.01</v>
      </c>
      <c r="F13212">
        <v>2059699</v>
      </c>
    </row>
    <row r="13213" spans="1:6" x14ac:dyDescent="0.3">
      <c r="A13213" t="str">
        <f t="shared" si="206"/>
        <v>42978 FOX</v>
      </c>
      <c r="B13213" s="60">
        <v>42978</v>
      </c>
      <c r="C13213" s="58" t="s">
        <v>92</v>
      </c>
      <c r="D13213" s="61">
        <v>27.02</v>
      </c>
      <c r="E13213">
        <v>27.1</v>
      </c>
      <c r="F13213">
        <v>2528483</v>
      </c>
    </row>
    <row r="13214" spans="1:6" x14ac:dyDescent="0.3">
      <c r="A13214" t="str">
        <f t="shared" si="206"/>
        <v>42979 FOX</v>
      </c>
      <c r="B13214" s="60">
        <v>42979</v>
      </c>
      <c r="C13214" s="58" t="s">
        <v>92</v>
      </c>
      <c r="D13214" s="62">
        <v>27.16</v>
      </c>
      <c r="E13214" s="63">
        <v>26.98</v>
      </c>
      <c r="F13214">
        <v>1632517</v>
      </c>
    </row>
    <row r="13215" spans="1:6" x14ac:dyDescent="0.3">
      <c r="A13215" t="str">
        <f t="shared" si="206"/>
        <v>42983 FOX</v>
      </c>
      <c r="B13215" s="60">
        <v>42983</v>
      </c>
      <c r="C13215" s="58" t="s">
        <v>92</v>
      </c>
      <c r="D13215" s="62">
        <v>26.97</v>
      </c>
      <c r="E13215" s="63">
        <v>26.09</v>
      </c>
      <c r="F13215">
        <v>3232006</v>
      </c>
    </row>
    <row r="13216" spans="1:6" x14ac:dyDescent="0.3">
      <c r="A13216" t="str">
        <f t="shared" si="206"/>
        <v>42984 FOX</v>
      </c>
      <c r="B13216" s="60">
        <v>42984</v>
      </c>
      <c r="C13216" s="58" t="s">
        <v>92</v>
      </c>
      <c r="D13216" s="62">
        <v>26.14</v>
      </c>
      <c r="E13216" s="63">
        <v>25.97</v>
      </c>
      <c r="F13216">
        <v>2661611</v>
      </c>
    </row>
    <row r="13217" spans="1:6" x14ac:dyDescent="0.3">
      <c r="A13217" t="str">
        <f t="shared" si="206"/>
        <v>42985 FOX</v>
      </c>
      <c r="B13217" s="60">
        <v>42985</v>
      </c>
      <c r="C13217" s="58" t="s">
        <v>92</v>
      </c>
      <c r="D13217" s="62">
        <v>26.04</v>
      </c>
      <c r="E13217" s="63">
        <v>25.38</v>
      </c>
      <c r="F13217">
        <v>4478770</v>
      </c>
    </row>
    <row r="13218" spans="1:6" x14ac:dyDescent="0.3">
      <c r="A13218" t="str">
        <f t="shared" si="206"/>
        <v>42986 FOX</v>
      </c>
      <c r="B13218" s="60">
        <v>42986</v>
      </c>
      <c r="C13218" s="58" t="s">
        <v>92</v>
      </c>
      <c r="D13218" s="62">
        <v>25.37</v>
      </c>
      <c r="E13218" s="63">
        <v>25.38</v>
      </c>
      <c r="F13218">
        <v>2543777</v>
      </c>
    </row>
    <row r="13219" spans="1:6" x14ac:dyDescent="0.3">
      <c r="A13219" t="str">
        <f t="shared" si="206"/>
        <v>42989 FOX</v>
      </c>
      <c r="B13219" s="60">
        <v>42989</v>
      </c>
      <c r="C13219" s="58" t="s">
        <v>92</v>
      </c>
      <c r="D13219" s="62">
        <v>25.56</v>
      </c>
      <c r="E13219" s="63">
        <v>25.67</v>
      </c>
      <c r="F13219">
        <v>3121164</v>
      </c>
    </row>
    <row r="13220" spans="1:6" x14ac:dyDescent="0.3">
      <c r="A13220" t="str">
        <f t="shared" si="206"/>
        <v>42990 FOX</v>
      </c>
      <c r="B13220" s="60">
        <v>42990</v>
      </c>
      <c r="C13220" s="58" t="s">
        <v>92</v>
      </c>
      <c r="D13220" s="62">
        <v>25.48</v>
      </c>
      <c r="E13220" s="63">
        <v>25.46</v>
      </c>
      <c r="F13220">
        <v>2721550</v>
      </c>
    </row>
    <row r="13221" spans="1:6" x14ac:dyDescent="0.3">
      <c r="A13221" t="str">
        <f t="shared" si="206"/>
        <v>42991 FOX</v>
      </c>
      <c r="B13221" s="60">
        <v>42991</v>
      </c>
      <c r="C13221" s="58" t="s">
        <v>92</v>
      </c>
      <c r="D13221" s="62">
        <v>25.42</v>
      </c>
      <c r="E13221" s="63">
        <v>26.15</v>
      </c>
      <c r="F13221">
        <v>3250905</v>
      </c>
    </row>
    <row r="13222" spans="1:6" x14ac:dyDescent="0.3">
      <c r="A13222" t="str">
        <f t="shared" si="206"/>
        <v>42992 FOX</v>
      </c>
      <c r="B13222" s="60">
        <v>42992</v>
      </c>
      <c r="C13222" s="58" t="s">
        <v>92</v>
      </c>
      <c r="D13222" s="62">
        <v>26.05</v>
      </c>
      <c r="E13222" s="63">
        <v>26</v>
      </c>
      <c r="F13222">
        <v>2354231</v>
      </c>
    </row>
    <row r="13223" spans="1:6" x14ac:dyDescent="0.3">
      <c r="A13223" t="str">
        <f t="shared" si="206"/>
        <v>42993 FOX</v>
      </c>
      <c r="B13223" s="60">
        <v>42993</v>
      </c>
      <c r="C13223" s="58" t="s">
        <v>92</v>
      </c>
      <c r="D13223" s="62">
        <v>26.03</v>
      </c>
      <c r="E13223" s="63">
        <v>26.65</v>
      </c>
      <c r="F13223">
        <v>11345072</v>
      </c>
    </row>
    <row r="13224" spans="1:6" x14ac:dyDescent="0.3">
      <c r="A13224" t="str">
        <f t="shared" si="206"/>
        <v>42996 FOX</v>
      </c>
      <c r="B13224" s="60">
        <v>42996</v>
      </c>
      <c r="C13224" s="58" t="s">
        <v>92</v>
      </c>
      <c r="D13224" s="62">
        <v>26.66</v>
      </c>
      <c r="E13224" s="63">
        <v>26.03</v>
      </c>
      <c r="F13224">
        <v>2662400</v>
      </c>
    </row>
    <row r="13225" spans="1:6" x14ac:dyDescent="0.3">
      <c r="A13225" t="str">
        <f t="shared" si="206"/>
        <v>42997 FOX</v>
      </c>
      <c r="B13225" s="60">
        <v>42997</v>
      </c>
      <c r="C13225" s="58" t="s">
        <v>92</v>
      </c>
      <c r="D13225" s="62">
        <v>26.1</v>
      </c>
      <c r="E13225" s="63">
        <v>26.27</v>
      </c>
      <c r="F13225">
        <v>2295230</v>
      </c>
    </row>
    <row r="13226" spans="1:6" x14ac:dyDescent="0.3">
      <c r="A13226" t="str">
        <f t="shared" si="206"/>
        <v>42998 FOX</v>
      </c>
      <c r="B13226" s="60">
        <v>42998</v>
      </c>
      <c r="C13226" s="58" t="s">
        <v>92</v>
      </c>
      <c r="D13226" s="62">
        <v>26.32</v>
      </c>
      <c r="E13226" s="63">
        <v>26.38</v>
      </c>
      <c r="F13226">
        <v>2350730</v>
      </c>
    </row>
    <row r="13227" spans="1:6" x14ac:dyDescent="0.3">
      <c r="A13227" t="str">
        <f t="shared" si="206"/>
        <v>42999 FOX</v>
      </c>
      <c r="B13227" s="60">
        <v>42999</v>
      </c>
      <c r="C13227" s="58" t="s">
        <v>92</v>
      </c>
      <c r="D13227" s="62">
        <v>26.27</v>
      </c>
      <c r="E13227" s="63">
        <v>26.33</v>
      </c>
      <c r="F13227">
        <v>1729639</v>
      </c>
    </row>
    <row r="13228" spans="1:6" x14ac:dyDescent="0.3">
      <c r="A13228" t="str">
        <f t="shared" si="206"/>
        <v>43000 FOX</v>
      </c>
      <c r="B13228" s="60">
        <v>43000</v>
      </c>
      <c r="C13228" s="58" t="s">
        <v>92</v>
      </c>
      <c r="D13228" s="62">
        <v>26.24</v>
      </c>
      <c r="E13228" s="63">
        <v>26.43</v>
      </c>
      <c r="F13228">
        <v>1373912</v>
      </c>
    </row>
    <row r="13229" spans="1:6" x14ac:dyDescent="0.3">
      <c r="A13229" t="str">
        <f t="shared" si="206"/>
        <v>43003 FOX</v>
      </c>
      <c r="B13229" s="60">
        <v>43003</v>
      </c>
      <c r="C13229" s="58" t="s">
        <v>92</v>
      </c>
      <c r="D13229" s="62">
        <v>26.33</v>
      </c>
      <c r="E13229" s="63">
        <v>26.61</v>
      </c>
      <c r="F13229">
        <v>2500203</v>
      </c>
    </row>
    <row r="13230" spans="1:6" x14ac:dyDescent="0.3">
      <c r="A13230" t="str">
        <f t="shared" si="206"/>
        <v>43004 FOX</v>
      </c>
      <c r="B13230" s="60">
        <v>43004</v>
      </c>
      <c r="C13230" s="58" t="s">
        <v>92</v>
      </c>
      <c r="D13230" s="62">
        <v>26.63</v>
      </c>
      <c r="E13230" s="63">
        <v>26.42</v>
      </c>
      <c r="F13230">
        <v>1932815</v>
      </c>
    </row>
    <row r="13231" spans="1:6" x14ac:dyDescent="0.3">
      <c r="A13231" t="str">
        <f t="shared" si="206"/>
        <v>43005 FOX</v>
      </c>
      <c r="B13231" s="60">
        <v>43005</v>
      </c>
      <c r="C13231" s="58" t="s">
        <v>92</v>
      </c>
      <c r="D13231" s="62">
        <v>26.47</v>
      </c>
      <c r="E13231" s="63">
        <v>26.77</v>
      </c>
      <c r="F13231">
        <v>2856004</v>
      </c>
    </row>
    <row r="13232" spans="1:6" x14ac:dyDescent="0.3">
      <c r="A13232" t="str">
        <f t="shared" si="206"/>
        <v>43006 FOX</v>
      </c>
      <c r="B13232" s="60">
        <v>43006</v>
      </c>
      <c r="C13232" s="58" t="s">
        <v>92</v>
      </c>
      <c r="D13232" s="62">
        <v>26.61</v>
      </c>
      <c r="E13232" s="63">
        <v>26.01</v>
      </c>
      <c r="F13232">
        <v>2810043</v>
      </c>
    </row>
    <row r="13233" spans="1:6" x14ac:dyDescent="0.3">
      <c r="A13233" t="str">
        <f t="shared" si="206"/>
        <v>43007 FOX</v>
      </c>
      <c r="B13233" s="60">
        <v>43007</v>
      </c>
      <c r="C13233" s="58" t="s">
        <v>92</v>
      </c>
      <c r="D13233" s="62">
        <v>26.05</v>
      </c>
      <c r="E13233" s="63">
        <v>25.79</v>
      </c>
      <c r="F13233">
        <v>5002672</v>
      </c>
    </row>
    <row r="13234" spans="1:6" x14ac:dyDescent="0.3">
      <c r="A13234" t="str">
        <f t="shared" si="206"/>
        <v>42552 FOXA</v>
      </c>
      <c r="B13234" s="60">
        <v>42552</v>
      </c>
      <c r="C13234" s="58" t="s">
        <v>93</v>
      </c>
      <c r="D13234" s="61">
        <v>27.06</v>
      </c>
      <c r="E13234">
        <v>27.265000000000001</v>
      </c>
      <c r="F13234">
        <v>8418546</v>
      </c>
    </row>
    <row r="13235" spans="1:6" x14ac:dyDescent="0.3">
      <c r="A13235" t="str">
        <f t="shared" si="206"/>
        <v>42556 FOXA</v>
      </c>
      <c r="B13235" s="60">
        <v>42556</v>
      </c>
      <c r="C13235" s="58" t="s">
        <v>93</v>
      </c>
      <c r="D13235" s="61">
        <v>27.27</v>
      </c>
      <c r="E13235">
        <v>26.65</v>
      </c>
      <c r="F13235">
        <v>10038987</v>
      </c>
    </row>
    <row r="13236" spans="1:6" x14ac:dyDescent="0.3">
      <c r="A13236" t="str">
        <f t="shared" si="206"/>
        <v>42557 FOXA</v>
      </c>
      <c r="B13236" s="60">
        <v>42557</v>
      </c>
      <c r="C13236" s="58" t="s">
        <v>93</v>
      </c>
      <c r="D13236" s="61">
        <v>26.56</v>
      </c>
      <c r="E13236">
        <v>26.74</v>
      </c>
      <c r="F13236">
        <v>9902018</v>
      </c>
    </row>
    <row r="13237" spans="1:6" x14ac:dyDescent="0.3">
      <c r="A13237" t="str">
        <f t="shared" si="206"/>
        <v>42558 FOXA</v>
      </c>
      <c r="B13237" s="60">
        <v>42558</v>
      </c>
      <c r="C13237" s="58" t="s">
        <v>93</v>
      </c>
      <c r="D13237" s="61">
        <v>26.71</v>
      </c>
      <c r="E13237">
        <v>26.93</v>
      </c>
      <c r="F13237">
        <v>8552717</v>
      </c>
    </row>
    <row r="13238" spans="1:6" x14ac:dyDescent="0.3">
      <c r="A13238" t="str">
        <f t="shared" si="206"/>
        <v>42559 FOXA</v>
      </c>
      <c r="B13238" s="60">
        <v>42559</v>
      </c>
      <c r="C13238" s="58" t="s">
        <v>93</v>
      </c>
      <c r="D13238" s="61">
        <v>27.18</v>
      </c>
      <c r="E13238">
        <v>27.7</v>
      </c>
      <c r="F13238">
        <v>8527138</v>
      </c>
    </row>
    <row r="13239" spans="1:6" x14ac:dyDescent="0.3">
      <c r="A13239" t="str">
        <f t="shared" si="206"/>
        <v>42562 FOXA</v>
      </c>
      <c r="B13239" s="60">
        <v>42562</v>
      </c>
      <c r="C13239" s="58" t="s">
        <v>93</v>
      </c>
      <c r="D13239" s="61">
        <v>27.73</v>
      </c>
      <c r="E13239">
        <v>27.77</v>
      </c>
      <c r="F13239">
        <v>6318849</v>
      </c>
    </row>
    <row r="13240" spans="1:6" x14ac:dyDescent="0.3">
      <c r="A13240" t="str">
        <f t="shared" si="206"/>
        <v>42563 FOXA</v>
      </c>
      <c r="B13240" s="60">
        <v>42563</v>
      </c>
      <c r="C13240" s="58" t="s">
        <v>93</v>
      </c>
      <c r="D13240" s="61">
        <v>27.79</v>
      </c>
      <c r="E13240">
        <v>27.83</v>
      </c>
      <c r="F13240">
        <v>6810170</v>
      </c>
    </row>
    <row r="13241" spans="1:6" x14ac:dyDescent="0.3">
      <c r="A13241" t="str">
        <f t="shared" si="206"/>
        <v>42564 FOXA</v>
      </c>
      <c r="B13241" s="60">
        <v>42564</v>
      </c>
      <c r="C13241" s="58" t="s">
        <v>93</v>
      </c>
      <c r="D13241" s="61">
        <v>27.99</v>
      </c>
      <c r="E13241">
        <v>27.92</v>
      </c>
      <c r="F13241">
        <v>8214617</v>
      </c>
    </row>
    <row r="13242" spans="1:6" x14ac:dyDescent="0.3">
      <c r="A13242" t="str">
        <f t="shared" si="206"/>
        <v>42565 FOXA</v>
      </c>
      <c r="B13242" s="60">
        <v>42565</v>
      </c>
      <c r="C13242" s="58" t="s">
        <v>93</v>
      </c>
      <c r="D13242" s="61">
        <v>28.18</v>
      </c>
      <c r="E13242">
        <v>28.12</v>
      </c>
      <c r="F13242">
        <v>5923666</v>
      </c>
    </row>
    <row r="13243" spans="1:6" x14ac:dyDescent="0.3">
      <c r="A13243" t="str">
        <f t="shared" si="206"/>
        <v>42566 FOXA</v>
      </c>
      <c r="B13243" s="60">
        <v>42566</v>
      </c>
      <c r="C13243" s="58" t="s">
        <v>93</v>
      </c>
      <c r="D13243" s="61">
        <v>28.33</v>
      </c>
      <c r="E13243">
        <v>28.03</v>
      </c>
      <c r="F13243">
        <v>9852557</v>
      </c>
    </row>
    <row r="13244" spans="1:6" x14ac:dyDescent="0.3">
      <c r="A13244" t="str">
        <f t="shared" si="206"/>
        <v>42569 FOXA</v>
      </c>
      <c r="B13244" s="60">
        <v>42569</v>
      </c>
      <c r="C13244" s="58" t="s">
        <v>93</v>
      </c>
      <c r="D13244" s="61">
        <v>28.1</v>
      </c>
      <c r="E13244">
        <v>28.02</v>
      </c>
      <c r="F13244">
        <v>10827516</v>
      </c>
    </row>
    <row r="13245" spans="1:6" x14ac:dyDescent="0.3">
      <c r="A13245" t="str">
        <f t="shared" si="206"/>
        <v>42570 FOXA</v>
      </c>
      <c r="B13245" s="60">
        <v>42570</v>
      </c>
      <c r="C13245" s="58" t="s">
        <v>93</v>
      </c>
      <c r="D13245" s="61">
        <v>27.9</v>
      </c>
      <c r="E13245">
        <v>27.75</v>
      </c>
      <c r="F13245">
        <v>10367419</v>
      </c>
    </row>
    <row r="13246" spans="1:6" x14ac:dyDescent="0.3">
      <c r="A13246" t="str">
        <f t="shared" si="206"/>
        <v>42571 FOXA</v>
      </c>
      <c r="B13246" s="60">
        <v>42571</v>
      </c>
      <c r="C13246" s="58" t="s">
        <v>93</v>
      </c>
      <c r="D13246" s="61">
        <v>27.8</v>
      </c>
      <c r="E13246">
        <v>27</v>
      </c>
      <c r="F13246">
        <v>22780470</v>
      </c>
    </row>
    <row r="13247" spans="1:6" x14ac:dyDescent="0.3">
      <c r="A13247" t="str">
        <f t="shared" si="206"/>
        <v>42572 FOXA</v>
      </c>
      <c r="B13247" s="60">
        <v>42572</v>
      </c>
      <c r="C13247" s="58" t="s">
        <v>93</v>
      </c>
      <c r="D13247" s="61">
        <v>26.93</v>
      </c>
      <c r="E13247">
        <v>27.18</v>
      </c>
      <c r="F13247">
        <v>7551194</v>
      </c>
    </row>
    <row r="13248" spans="1:6" x14ac:dyDescent="0.3">
      <c r="A13248" t="str">
        <f t="shared" si="206"/>
        <v>42573 FOXA</v>
      </c>
      <c r="B13248" s="60">
        <v>42573</v>
      </c>
      <c r="C13248" s="58" t="s">
        <v>93</v>
      </c>
      <c r="D13248" s="61">
        <v>27.24</v>
      </c>
      <c r="E13248">
        <v>27.11</v>
      </c>
      <c r="F13248">
        <v>6601899</v>
      </c>
    </row>
    <row r="13249" spans="1:6" x14ac:dyDescent="0.3">
      <c r="A13249" t="str">
        <f t="shared" si="206"/>
        <v>42576 FOXA</v>
      </c>
      <c r="B13249" s="60">
        <v>42576</v>
      </c>
      <c r="C13249" s="58" t="s">
        <v>93</v>
      </c>
      <c r="D13249" s="61">
        <v>27.06</v>
      </c>
      <c r="E13249">
        <v>26.85</v>
      </c>
      <c r="F13249">
        <v>10287196</v>
      </c>
    </row>
    <row r="13250" spans="1:6" x14ac:dyDescent="0.3">
      <c r="A13250" t="str">
        <f t="shared" si="206"/>
        <v>42577 FOXA</v>
      </c>
      <c r="B13250" s="60">
        <v>42577</v>
      </c>
      <c r="C13250" s="58" t="s">
        <v>93</v>
      </c>
      <c r="D13250" s="61">
        <v>26.85</v>
      </c>
      <c r="E13250">
        <v>26.74</v>
      </c>
      <c r="F13250">
        <v>8893838</v>
      </c>
    </row>
    <row r="13251" spans="1:6" x14ac:dyDescent="0.3">
      <c r="A13251" t="str">
        <f t="shared" si="206"/>
        <v>42578 FOXA</v>
      </c>
      <c r="B13251" s="60">
        <v>42578</v>
      </c>
      <c r="C13251" s="58" t="s">
        <v>93</v>
      </c>
      <c r="D13251" s="61">
        <v>26.82</v>
      </c>
      <c r="E13251">
        <v>26.74</v>
      </c>
      <c r="F13251">
        <v>12577150</v>
      </c>
    </row>
    <row r="13252" spans="1:6" x14ac:dyDescent="0.3">
      <c r="A13252" t="str">
        <f t="shared" si="206"/>
        <v>42579 FOXA</v>
      </c>
      <c r="B13252" s="60">
        <v>42579</v>
      </c>
      <c r="C13252" s="58" t="s">
        <v>93</v>
      </c>
      <c r="D13252" s="61">
        <v>26.72</v>
      </c>
      <c r="E13252">
        <v>26.76</v>
      </c>
      <c r="F13252">
        <v>8370640</v>
      </c>
    </row>
    <row r="13253" spans="1:6" x14ac:dyDescent="0.3">
      <c r="A13253" t="str">
        <f t="shared" ref="A13253:A13316" si="207">CONCATENATE(B13253, " ", C13253)</f>
        <v>42580 FOXA</v>
      </c>
      <c r="B13253" s="60">
        <v>42580</v>
      </c>
      <c r="C13253" s="58" t="s">
        <v>93</v>
      </c>
      <c r="D13253" s="61">
        <v>26.67</v>
      </c>
      <c r="E13253">
        <v>26.64</v>
      </c>
      <c r="F13253">
        <v>8840576</v>
      </c>
    </row>
    <row r="13254" spans="1:6" x14ac:dyDescent="0.3">
      <c r="A13254" t="str">
        <f t="shared" si="207"/>
        <v>42583 FOXA</v>
      </c>
      <c r="B13254" s="60">
        <v>42583</v>
      </c>
      <c r="C13254" s="58" t="s">
        <v>93</v>
      </c>
      <c r="D13254" s="61">
        <v>26.64</v>
      </c>
      <c r="E13254">
        <v>26.62</v>
      </c>
      <c r="F13254">
        <v>8558952</v>
      </c>
    </row>
    <row r="13255" spans="1:6" x14ac:dyDescent="0.3">
      <c r="A13255" t="str">
        <f t="shared" si="207"/>
        <v>42584 FOXA</v>
      </c>
      <c r="B13255" s="60">
        <v>42584</v>
      </c>
      <c r="C13255" s="58" t="s">
        <v>93</v>
      </c>
      <c r="D13255" s="61">
        <v>26.59</v>
      </c>
      <c r="E13255">
        <v>26.7</v>
      </c>
      <c r="F13255">
        <v>12317546</v>
      </c>
    </row>
    <row r="13256" spans="1:6" x14ac:dyDescent="0.3">
      <c r="A13256" t="str">
        <f t="shared" si="207"/>
        <v>42585 FOXA</v>
      </c>
      <c r="B13256" s="60">
        <v>42585</v>
      </c>
      <c r="C13256" s="58" t="s">
        <v>93</v>
      </c>
      <c r="D13256" s="61">
        <v>26.6</v>
      </c>
      <c r="E13256">
        <v>27.04</v>
      </c>
      <c r="F13256">
        <v>14283952</v>
      </c>
    </row>
    <row r="13257" spans="1:6" x14ac:dyDescent="0.3">
      <c r="A13257" t="str">
        <f t="shared" si="207"/>
        <v>42586 FOXA</v>
      </c>
      <c r="B13257" s="60">
        <v>42586</v>
      </c>
      <c r="C13257" s="58" t="s">
        <v>93</v>
      </c>
      <c r="D13257" s="61">
        <v>26.04</v>
      </c>
      <c r="E13257">
        <v>25.59</v>
      </c>
      <c r="F13257">
        <v>46749866</v>
      </c>
    </row>
    <row r="13258" spans="1:6" x14ac:dyDescent="0.3">
      <c r="A13258" t="str">
        <f t="shared" si="207"/>
        <v>42587 FOXA</v>
      </c>
      <c r="B13258" s="60">
        <v>42587</v>
      </c>
      <c r="C13258" s="58" t="s">
        <v>93</v>
      </c>
      <c r="D13258" s="61">
        <v>25.71</v>
      </c>
      <c r="E13258">
        <v>25.64</v>
      </c>
      <c r="F13258">
        <v>13454562</v>
      </c>
    </row>
    <row r="13259" spans="1:6" x14ac:dyDescent="0.3">
      <c r="A13259" t="str">
        <f t="shared" si="207"/>
        <v>42590 FOXA</v>
      </c>
      <c r="B13259" s="60">
        <v>42590</v>
      </c>
      <c r="C13259" s="58" t="s">
        <v>93</v>
      </c>
      <c r="D13259" s="61">
        <v>25.51</v>
      </c>
      <c r="E13259">
        <v>25.41</v>
      </c>
      <c r="F13259">
        <v>7922124</v>
      </c>
    </row>
    <row r="13260" spans="1:6" x14ac:dyDescent="0.3">
      <c r="A13260" t="str">
        <f t="shared" si="207"/>
        <v>42591 FOXA</v>
      </c>
      <c r="B13260" s="60">
        <v>42591</v>
      </c>
      <c r="C13260" s="58" t="s">
        <v>93</v>
      </c>
      <c r="D13260" s="61">
        <v>25.46</v>
      </c>
      <c r="E13260">
        <v>25.48</v>
      </c>
      <c r="F13260">
        <v>7564206</v>
      </c>
    </row>
    <row r="13261" spans="1:6" x14ac:dyDescent="0.3">
      <c r="A13261" t="str">
        <f t="shared" si="207"/>
        <v>42592 FOXA</v>
      </c>
      <c r="B13261" s="60">
        <v>42592</v>
      </c>
      <c r="C13261" s="58" t="s">
        <v>93</v>
      </c>
      <c r="D13261" s="61">
        <v>25.53</v>
      </c>
      <c r="E13261">
        <v>25.58</v>
      </c>
      <c r="F13261">
        <v>8030948</v>
      </c>
    </row>
    <row r="13262" spans="1:6" x14ac:dyDescent="0.3">
      <c r="A13262" t="str">
        <f t="shared" si="207"/>
        <v>42593 FOXA</v>
      </c>
      <c r="B13262" s="60">
        <v>42593</v>
      </c>
      <c r="C13262" s="58" t="s">
        <v>93</v>
      </c>
      <c r="D13262" s="61">
        <v>25.66</v>
      </c>
      <c r="E13262">
        <v>26.16</v>
      </c>
      <c r="F13262">
        <v>15405248</v>
      </c>
    </row>
    <row r="13263" spans="1:6" x14ac:dyDescent="0.3">
      <c r="A13263" t="str">
        <f t="shared" si="207"/>
        <v>42594 FOXA</v>
      </c>
      <c r="B13263" s="60">
        <v>42594</v>
      </c>
      <c r="C13263" s="58" t="s">
        <v>93</v>
      </c>
      <c r="D13263" s="61">
        <v>26.05</v>
      </c>
      <c r="E13263">
        <v>26.02</v>
      </c>
      <c r="F13263">
        <v>10590192</v>
      </c>
    </row>
    <row r="13264" spans="1:6" x14ac:dyDescent="0.3">
      <c r="A13264" t="str">
        <f t="shared" si="207"/>
        <v>42597 FOXA</v>
      </c>
      <c r="B13264" s="60">
        <v>42597</v>
      </c>
      <c r="C13264" s="58" t="s">
        <v>93</v>
      </c>
      <c r="D13264" s="61">
        <v>26.13</v>
      </c>
      <c r="E13264">
        <v>25.85</v>
      </c>
      <c r="F13264">
        <v>6609002</v>
      </c>
    </row>
    <row r="13265" spans="1:6" x14ac:dyDescent="0.3">
      <c r="A13265" t="str">
        <f t="shared" si="207"/>
        <v>42598 FOXA</v>
      </c>
      <c r="B13265" s="60">
        <v>42598</v>
      </c>
      <c r="C13265" s="58" t="s">
        <v>93</v>
      </c>
      <c r="D13265" s="61">
        <v>25.73</v>
      </c>
      <c r="E13265">
        <v>25.46</v>
      </c>
      <c r="F13265">
        <v>12208911</v>
      </c>
    </row>
    <row r="13266" spans="1:6" x14ac:dyDescent="0.3">
      <c r="A13266" t="str">
        <f t="shared" si="207"/>
        <v>42599 FOXA</v>
      </c>
      <c r="B13266" s="60">
        <v>42599</v>
      </c>
      <c r="C13266" s="58" t="s">
        <v>93</v>
      </c>
      <c r="D13266" s="61">
        <v>25.49</v>
      </c>
      <c r="E13266">
        <v>25.48</v>
      </c>
      <c r="F13266">
        <v>13351565</v>
      </c>
    </row>
    <row r="13267" spans="1:6" x14ac:dyDescent="0.3">
      <c r="A13267" t="str">
        <f t="shared" si="207"/>
        <v>42600 FOXA</v>
      </c>
      <c r="B13267" s="60">
        <v>42600</v>
      </c>
      <c r="C13267" s="58" t="s">
        <v>93</v>
      </c>
      <c r="D13267" s="61">
        <v>25.44</v>
      </c>
      <c r="E13267">
        <v>25.08</v>
      </c>
      <c r="F13267">
        <v>14877159</v>
      </c>
    </row>
    <row r="13268" spans="1:6" x14ac:dyDescent="0.3">
      <c r="A13268" t="str">
        <f t="shared" si="207"/>
        <v>42601 FOXA</v>
      </c>
      <c r="B13268" s="60">
        <v>42601</v>
      </c>
      <c r="C13268" s="58" t="s">
        <v>93</v>
      </c>
      <c r="D13268" s="61">
        <v>25.05</v>
      </c>
      <c r="E13268">
        <v>25.15</v>
      </c>
      <c r="F13268">
        <v>13575122</v>
      </c>
    </row>
    <row r="13269" spans="1:6" x14ac:dyDescent="0.3">
      <c r="A13269" t="str">
        <f t="shared" si="207"/>
        <v>42604 FOXA</v>
      </c>
      <c r="B13269" s="60">
        <v>42604</v>
      </c>
      <c r="C13269" s="58" t="s">
        <v>93</v>
      </c>
      <c r="D13269" s="61">
        <v>25.11</v>
      </c>
      <c r="E13269">
        <v>25.12</v>
      </c>
      <c r="F13269">
        <v>8374153</v>
      </c>
    </row>
    <row r="13270" spans="1:6" x14ac:dyDescent="0.3">
      <c r="A13270" t="str">
        <f t="shared" si="207"/>
        <v>42605 FOXA</v>
      </c>
      <c r="B13270" s="60">
        <v>42605</v>
      </c>
      <c r="C13270" s="58" t="s">
        <v>93</v>
      </c>
      <c r="D13270" s="61">
        <v>25.15</v>
      </c>
      <c r="E13270">
        <v>24.89</v>
      </c>
      <c r="F13270">
        <v>9037228</v>
      </c>
    </row>
    <row r="13271" spans="1:6" x14ac:dyDescent="0.3">
      <c r="A13271" t="str">
        <f t="shared" si="207"/>
        <v>42606 FOXA</v>
      </c>
      <c r="B13271" s="60">
        <v>42606</v>
      </c>
      <c r="C13271" s="58" t="s">
        <v>93</v>
      </c>
      <c r="D13271" s="61">
        <v>24.91</v>
      </c>
      <c r="E13271">
        <v>24.8</v>
      </c>
      <c r="F13271">
        <v>8276219</v>
      </c>
    </row>
    <row r="13272" spans="1:6" x14ac:dyDescent="0.3">
      <c r="A13272" t="str">
        <f t="shared" si="207"/>
        <v>42607 FOXA</v>
      </c>
      <c r="B13272" s="60">
        <v>42607</v>
      </c>
      <c r="C13272" s="58" t="s">
        <v>93</v>
      </c>
      <c r="D13272" s="61">
        <v>24.72</v>
      </c>
      <c r="E13272">
        <v>24.57</v>
      </c>
      <c r="F13272">
        <v>6391321</v>
      </c>
    </row>
    <row r="13273" spans="1:6" x14ac:dyDescent="0.3">
      <c r="A13273" t="str">
        <f t="shared" si="207"/>
        <v>42608 FOXA</v>
      </c>
      <c r="B13273" s="60">
        <v>42608</v>
      </c>
      <c r="C13273" s="58" t="s">
        <v>93</v>
      </c>
      <c r="D13273" s="61">
        <v>24.67</v>
      </c>
      <c r="E13273">
        <v>24.54</v>
      </c>
      <c r="F13273">
        <v>8062806</v>
      </c>
    </row>
    <row r="13274" spans="1:6" x14ac:dyDescent="0.3">
      <c r="A13274" t="str">
        <f t="shared" si="207"/>
        <v>42611 FOXA</v>
      </c>
      <c r="B13274" s="60">
        <v>42611</v>
      </c>
      <c r="C13274" s="58" t="s">
        <v>93</v>
      </c>
      <c r="D13274" s="61">
        <v>24.61</v>
      </c>
      <c r="E13274">
        <v>24.74</v>
      </c>
      <c r="F13274">
        <v>6535568</v>
      </c>
    </row>
    <row r="13275" spans="1:6" x14ac:dyDescent="0.3">
      <c r="A13275" t="str">
        <f t="shared" si="207"/>
        <v>42612 FOXA</v>
      </c>
      <c r="B13275" s="60">
        <v>42612</v>
      </c>
      <c r="C13275" s="58" t="s">
        <v>93</v>
      </c>
      <c r="D13275" s="61">
        <v>24.72</v>
      </c>
      <c r="E13275">
        <v>24.55</v>
      </c>
      <c r="F13275">
        <v>4514463</v>
      </c>
    </row>
    <row r="13276" spans="1:6" x14ac:dyDescent="0.3">
      <c r="A13276" t="str">
        <f t="shared" si="207"/>
        <v>42613 FOXA</v>
      </c>
      <c r="B13276" s="60">
        <v>42613</v>
      </c>
      <c r="C13276" s="58" t="s">
        <v>93</v>
      </c>
      <c r="D13276" s="61">
        <v>24.5</v>
      </c>
      <c r="E13276">
        <v>24.54</v>
      </c>
      <c r="F13276">
        <v>7270858</v>
      </c>
    </row>
    <row r="13277" spans="1:6" x14ac:dyDescent="0.3">
      <c r="A13277" t="str">
        <f t="shared" si="207"/>
        <v>42614 FOXA</v>
      </c>
      <c r="B13277" s="60">
        <v>42614</v>
      </c>
      <c r="C13277" s="58" t="s">
        <v>93</v>
      </c>
      <c r="D13277" s="61">
        <v>24.61</v>
      </c>
      <c r="E13277">
        <v>24.54</v>
      </c>
      <c r="F13277">
        <v>6085629</v>
      </c>
    </row>
    <row r="13278" spans="1:6" x14ac:dyDescent="0.3">
      <c r="A13278" t="str">
        <f t="shared" si="207"/>
        <v>42615 FOXA</v>
      </c>
      <c r="B13278" s="60">
        <v>42615</v>
      </c>
      <c r="C13278" s="58" t="s">
        <v>93</v>
      </c>
      <c r="D13278" s="61">
        <v>24.7</v>
      </c>
      <c r="E13278">
        <v>24.55</v>
      </c>
      <c r="F13278">
        <v>4937905</v>
      </c>
    </row>
    <row r="13279" spans="1:6" x14ac:dyDescent="0.3">
      <c r="A13279" t="str">
        <f t="shared" si="207"/>
        <v>42619 FOXA</v>
      </c>
      <c r="B13279" s="60">
        <v>42619</v>
      </c>
      <c r="C13279" s="58" t="s">
        <v>93</v>
      </c>
      <c r="D13279" s="61">
        <v>24.53</v>
      </c>
      <c r="E13279">
        <v>24.42</v>
      </c>
      <c r="F13279">
        <v>8132323</v>
      </c>
    </row>
    <row r="13280" spans="1:6" x14ac:dyDescent="0.3">
      <c r="A13280" t="str">
        <f t="shared" si="207"/>
        <v>42620 FOXA</v>
      </c>
      <c r="B13280" s="60">
        <v>42620</v>
      </c>
      <c r="C13280" s="58" t="s">
        <v>93</v>
      </c>
      <c r="D13280" s="61">
        <v>24.38</v>
      </c>
      <c r="E13280">
        <v>24.38</v>
      </c>
      <c r="F13280">
        <v>10982907</v>
      </c>
    </row>
    <row r="13281" spans="1:6" x14ac:dyDescent="0.3">
      <c r="A13281" t="str">
        <f t="shared" si="207"/>
        <v>42621 FOXA</v>
      </c>
      <c r="B13281" s="60">
        <v>42621</v>
      </c>
      <c r="C13281" s="58" t="s">
        <v>93</v>
      </c>
      <c r="D13281" s="61">
        <v>24.4</v>
      </c>
      <c r="E13281">
        <v>24.75</v>
      </c>
      <c r="F13281">
        <v>13602689</v>
      </c>
    </row>
    <row r="13282" spans="1:6" x14ac:dyDescent="0.3">
      <c r="A13282" t="str">
        <f t="shared" si="207"/>
        <v>42622 FOXA</v>
      </c>
      <c r="B13282" s="60">
        <v>42622</v>
      </c>
      <c r="C13282" s="58" t="s">
        <v>93</v>
      </c>
      <c r="D13282" s="61">
        <v>24.53</v>
      </c>
      <c r="E13282">
        <v>23.57</v>
      </c>
      <c r="F13282">
        <v>20104861</v>
      </c>
    </row>
    <row r="13283" spans="1:6" x14ac:dyDescent="0.3">
      <c r="A13283" t="str">
        <f t="shared" si="207"/>
        <v>42625 FOXA</v>
      </c>
      <c r="B13283" s="60">
        <v>42625</v>
      </c>
      <c r="C13283" s="58" t="s">
        <v>93</v>
      </c>
      <c r="D13283" s="61">
        <v>23.36</v>
      </c>
      <c r="E13283">
        <v>23.95</v>
      </c>
      <c r="F13283">
        <v>22765946</v>
      </c>
    </row>
    <row r="13284" spans="1:6" x14ac:dyDescent="0.3">
      <c r="A13284" t="str">
        <f t="shared" si="207"/>
        <v>42626 FOXA</v>
      </c>
      <c r="B13284" s="60">
        <v>42626</v>
      </c>
      <c r="C13284" s="58" t="s">
        <v>93</v>
      </c>
      <c r="D13284" s="61">
        <v>23.7</v>
      </c>
      <c r="E13284">
        <v>23.71</v>
      </c>
      <c r="F13284">
        <v>14556840</v>
      </c>
    </row>
    <row r="13285" spans="1:6" x14ac:dyDescent="0.3">
      <c r="A13285" t="str">
        <f t="shared" si="207"/>
        <v>42627 FOXA</v>
      </c>
      <c r="B13285" s="60">
        <v>42627</v>
      </c>
      <c r="C13285" s="58" t="s">
        <v>93</v>
      </c>
      <c r="D13285" s="61">
        <v>23.75</v>
      </c>
      <c r="E13285">
        <v>23.7</v>
      </c>
      <c r="F13285">
        <v>13331784</v>
      </c>
    </row>
    <row r="13286" spans="1:6" x14ac:dyDescent="0.3">
      <c r="A13286" t="str">
        <f t="shared" si="207"/>
        <v>42628 FOXA</v>
      </c>
      <c r="B13286" s="60">
        <v>42628</v>
      </c>
      <c r="C13286" s="58" t="s">
        <v>93</v>
      </c>
      <c r="D13286" s="61">
        <v>23.63</v>
      </c>
      <c r="E13286">
        <v>23.84</v>
      </c>
      <c r="F13286">
        <v>17393193</v>
      </c>
    </row>
    <row r="13287" spans="1:6" x14ac:dyDescent="0.3">
      <c r="A13287" t="str">
        <f t="shared" si="207"/>
        <v>42629 FOXA</v>
      </c>
      <c r="B13287" s="60">
        <v>42629</v>
      </c>
      <c r="C13287" s="58" t="s">
        <v>93</v>
      </c>
      <c r="D13287" s="61">
        <v>23.48</v>
      </c>
      <c r="E13287">
        <v>23.9</v>
      </c>
      <c r="F13287">
        <v>27403457</v>
      </c>
    </row>
    <row r="13288" spans="1:6" x14ac:dyDescent="0.3">
      <c r="A13288" t="str">
        <f t="shared" si="207"/>
        <v>42632 FOXA</v>
      </c>
      <c r="B13288" s="60">
        <v>42632</v>
      </c>
      <c r="C13288" s="58" t="s">
        <v>93</v>
      </c>
      <c r="D13288" s="61">
        <v>23.97</v>
      </c>
      <c r="E13288">
        <v>23.93</v>
      </c>
      <c r="F13288">
        <v>13480128</v>
      </c>
    </row>
    <row r="13289" spans="1:6" x14ac:dyDescent="0.3">
      <c r="A13289" t="str">
        <f t="shared" si="207"/>
        <v>42633 FOXA</v>
      </c>
      <c r="B13289" s="60">
        <v>42633</v>
      </c>
      <c r="C13289" s="58" t="s">
        <v>93</v>
      </c>
      <c r="D13289" s="61">
        <v>24.1</v>
      </c>
      <c r="E13289">
        <v>23.89</v>
      </c>
      <c r="F13289">
        <v>11610401</v>
      </c>
    </row>
    <row r="13290" spans="1:6" x14ac:dyDescent="0.3">
      <c r="A13290" t="str">
        <f t="shared" si="207"/>
        <v>42634 FOXA</v>
      </c>
      <c r="B13290" s="60">
        <v>42634</v>
      </c>
      <c r="C13290" s="58" t="s">
        <v>93</v>
      </c>
      <c r="D13290" s="61">
        <v>23.87</v>
      </c>
      <c r="E13290">
        <v>24</v>
      </c>
      <c r="F13290">
        <v>12887015</v>
      </c>
    </row>
    <row r="13291" spans="1:6" x14ac:dyDescent="0.3">
      <c r="A13291" t="str">
        <f t="shared" si="207"/>
        <v>42635 FOXA</v>
      </c>
      <c r="B13291" s="60">
        <v>42635</v>
      </c>
      <c r="C13291" s="58" t="s">
        <v>93</v>
      </c>
      <c r="D13291" s="61">
        <v>24.19</v>
      </c>
      <c r="E13291">
        <v>24.3</v>
      </c>
      <c r="F13291">
        <v>11647392</v>
      </c>
    </row>
    <row r="13292" spans="1:6" x14ac:dyDescent="0.3">
      <c r="A13292" t="str">
        <f t="shared" si="207"/>
        <v>42636 FOXA</v>
      </c>
      <c r="B13292" s="60">
        <v>42636</v>
      </c>
      <c r="C13292" s="58" t="s">
        <v>93</v>
      </c>
      <c r="D13292" s="61">
        <v>24.28</v>
      </c>
      <c r="E13292">
        <v>23.93</v>
      </c>
      <c r="F13292">
        <v>9741135</v>
      </c>
    </row>
    <row r="13293" spans="1:6" x14ac:dyDescent="0.3">
      <c r="A13293" t="str">
        <f t="shared" si="207"/>
        <v>42639 FOXA</v>
      </c>
      <c r="B13293" s="60">
        <v>42639</v>
      </c>
      <c r="C13293" s="58" t="s">
        <v>93</v>
      </c>
      <c r="D13293" s="61">
        <v>23.84</v>
      </c>
      <c r="E13293">
        <v>23.79</v>
      </c>
      <c r="F13293">
        <v>13316807</v>
      </c>
    </row>
    <row r="13294" spans="1:6" x14ac:dyDescent="0.3">
      <c r="A13294" t="str">
        <f t="shared" si="207"/>
        <v>42640 FOXA</v>
      </c>
      <c r="B13294" s="60">
        <v>42640</v>
      </c>
      <c r="C13294" s="58" t="s">
        <v>93</v>
      </c>
      <c r="D13294" s="61">
        <v>23.79</v>
      </c>
      <c r="E13294">
        <v>24.2</v>
      </c>
      <c r="F13294">
        <v>7748674</v>
      </c>
    </row>
    <row r="13295" spans="1:6" x14ac:dyDescent="0.3">
      <c r="A13295" t="str">
        <f t="shared" si="207"/>
        <v>42641 FOXA</v>
      </c>
      <c r="B13295" s="60">
        <v>42641</v>
      </c>
      <c r="C13295" s="58" t="s">
        <v>93</v>
      </c>
      <c r="D13295" s="61">
        <v>24.29</v>
      </c>
      <c r="E13295">
        <v>24.31</v>
      </c>
      <c r="F13295">
        <v>13911291</v>
      </c>
    </row>
    <row r="13296" spans="1:6" x14ac:dyDescent="0.3">
      <c r="A13296" t="str">
        <f t="shared" si="207"/>
        <v>42642 FOXA</v>
      </c>
      <c r="B13296" s="60">
        <v>42642</v>
      </c>
      <c r="C13296" s="58" t="s">
        <v>93</v>
      </c>
      <c r="D13296" s="61">
        <v>24.17</v>
      </c>
      <c r="E13296">
        <v>24.04</v>
      </c>
      <c r="F13296">
        <v>7997685</v>
      </c>
    </row>
    <row r="13297" spans="1:6" x14ac:dyDescent="0.3">
      <c r="A13297" t="str">
        <f t="shared" si="207"/>
        <v>42643 FOXA</v>
      </c>
      <c r="B13297" s="60">
        <v>42643</v>
      </c>
      <c r="C13297" s="58" t="s">
        <v>93</v>
      </c>
      <c r="D13297" s="61">
        <v>24.21</v>
      </c>
      <c r="E13297">
        <v>24.22</v>
      </c>
      <c r="F13297">
        <v>9680353</v>
      </c>
    </row>
    <row r="13298" spans="1:6" x14ac:dyDescent="0.3">
      <c r="A13298" t="str">
        <f t="shared" si="207"/>
        <v>42646 FOXA</v>
      </c>
      <c r="B13298" s="60">
        <v>42646</v>
      </c>
      <c r="C13298" s="58" t="s">
        <v>93</v>
      </c>
      <c r="D13298" s="61">
        <v>24.09</v>
      </c>
      <c r="E13298">
        <v>24.73</v>
      </c>
      <c r="F13298">
        <v>10975222</v>
      </c>
    </row>
    <row r="13299" spans="1:6" x14ac:dyDescent="0.3">
      <c r="A13299" t="str">
        <f t="shared" si="207"/>
        <v>42647 FOXA</v>
      </c>
      <c r="B13299" s="60">
        <v>42647</v>
      </c>
      <c r="C13299" s="58" t="s">
        <v>93</v>
      </c>
      <c r="D13299" s="61">
        <v>24.72</v>
      </c>
      <c r="E13299">
        <v>24.74</v>
      </c>
      <c r="F13299">
        <v>10434065</v>
      </c>
    </row>
    <row r="13300" spans="1:6" x14ac:dyDescent="0.3">
      <c r="A13300" t="str">
        <f t="shared" si="207"/>
        <v>42648 FOXA</v>
      </c>
      <c r="B13300" s="60">
        <v>42648</v>
      </c>
      <c r="C13300" s="58" t="s">
        <v>93</v>
      </c>
      <c r="D13300" s="61">
        <v>24.79</v>
      </c>
      <c r="E13300">
        <v>24.66</v>
      </c>
      <c r="F13300">
        <v>7410271</v>
      </c>
    </row>
    <row r="13301" spans="1:6" x14ac:dyDescent="0.3">
      <c r="A13301" t="str">
        <f t="shared" si="207"/>
        <v>42649 FOXA</v>
      </c>
      <c r="B13301" s="60">
        <v>42649</v>
      </c>
      <c r="C13301" s="58" t="s">
        <v>93</v>
      </c>
      <c r="D13301" s="61">
        <v>24.57</v>
      </c>
      <c r="E13301">
        <v>24.53</v>
      </c>
      <c r="F13301">
        <v>6765409</v>
      </c>
    </row>
    <row r="13302" spans="1:6" x14ac:dyDescent="0.3">
      <c r="A13302" t="str">
        <f t="shared" si="207"/>
        <v>42650 FOXA</v>
      </c>
      <c r="B13302" s="60">
        <v>42650</v>
      </c>
      <c r="C13302" s="58" t="s">
        <v>93</v>
      </c>
      <c r="D13302" s="61">
        <v>24.62</v>
      </c>
      <c r="E13302">
        <v>24.35</v>
      </c>
      <c r="F13302">
        <v>6874885</v>
      </c>
    </row>
    <row r="13303" spans="1:6" x14ac:dyDescent="0.3">
      <c r="A13303" t="str">
        <f t="shared" si="207"/>
        <v>42653 FOXA</v>
      </c>
      <c r="B13303" s="60">
        <v>42653</v>
      </c>
      <c r="C13303" s="58" t="s">
        <v>93</v>
      </c>
      <c r="D13303" s="61">
        <v>24.43</v>
      </c>
      <c r="E13303">
        <v>24.71</v>
      </c>
      <c r="F13303">
        <v>5962132</v>
      </c>
    </row>
    <row r="13304" spans="1:6" x14ac:dyDescent="0.3">
      <c r="A13304" t="str">
        <f t="shared" si="207"/>
        <v>42654 FOXA</v>
      </c>
      <c r="B13304" s="60">
        <v>42654</v>
      </c>
      <c r="C13304" s="58" t="s">
        <v>93</v>
      </c>
      <c r="D13304" s="61">
        <v>24.73</v>
      </c>
      <c r="E13304">
        <v>24.64</v>
      </c>
      <c r="F13304">
        <v>14842280</v>
      </c>
    </row>
    <row r="13305" spans="1:6" x14ac:dyDescent="0.3">
      <c r="A13305" t="str">
        <f t="shared" si="207"/>
        <v>42655 FOXA</v>
      </c>
      <c r="B13305" s="60">
        <v>42655</v>
      </c>
      <c r="C13305" s="58" t="s">
        <v>93</v>
      </c>
      <c r="D13305" s="61">
        <v>24.64</v>
      </c>
      <c r="E13305">
        <v>24.55</v>
      </c>
      <c r="F13305">
        <v>7649038</v>
      </c>
    </row>
    <row r="13306" spans="1:6" x14ac:dyDescent="0.3">
      <c r="A13306" t="str">
        <f t="shared" si="207"/>
        <v>42656 FOXA</v>
      </c>
      <c r="B13306" s="60">
        <v>42656</v>
      </c>
      <c r="C13306" s="58" t="s">
        <v>93</v>
      </c>
      <c r="D13306" s="61">
        <v>24.33</v>
      </c>
      <c r="E13306">
        <v>24.56</v>
      </c>
      <c r="F13306">
        <v>8737314</v>
      </c>
    </row>
    <row r="13307" spans="1:6" x14ac:dyDescent="0.3">
      <c r="A13307" t="str">
        <f t="shared" si="207"/>
        <v>42657 FOXA</v>
      </c>
      <c r="B13307" s="60">
        <v>42657</v>
      </c>
      <c r="C13307" s="58" t="s">
        <v>93</v>
      </c>
      <c r="D13307" s="61">
        <v>24.62</v>
      </c>
      <c r="E13307">
        <v>24.73</v>
      </c>
      <c r="F13307">
        <v>9448536</v>
      </c>
    </row>
    <row r="13308" spans="1:6" x14ac:dyDescent="0.3">
      <c r="A13308" t="str">
        <f t="shared" si="207"/>
        <v>42660 FOXA</v>
      </c>
      <c r="B13308" s="60">
        <v>42660</v>
      </c>
      <c r="C13308" s="58" t="s">
        <v>93</v>
      </c>
      <c r="D13308" s="61">
        <v>24.75</v>
      </c>
      <c r="E13308">
        <v>24.68</v>
      </c>
      <c r="F13308">
        <v>8475590</v>
      </c>
    </row>
    <row r="13309" spans="1:6" x14ac:dyDescent="0.3">
      <c r="A13309" t="str">
        <f t="shared" si="207"/>
        <v>42661 FOXA</v>
      </c>
      <c r="B13309" s="60">
        <v>42661</v>
      </c>
      <c r="C13309" s="58" t="s">
        <v>93</v>
      </c>
      <c r="D13309" s="61">
        <v>24.89</v>
      </c>
      <c r="E13309">
        <v>24.96</v>
      </c>
      <c r="F13309">
        <v>10781063</v>
      </c>
    </row>
    <row r="13310" spans="1:6" x14ac:dyDescent="0.3">
      <c r="A13310" t="str">
        <f t="shared" si="207"/>
        <v>42662 FOXA</v>
      </c>
      <c r="B13310" s="60">
        <v>42662</v>
      </c>
      <c r="C13310" s="58" t="s">
        <v>93</v>
      </c>
      <c r="D13310" s="61">
        <v>25.02</v>
      </c>
      <c r="E13310">
        <v>25.12</v>
      </c>
      <c r="F13310">
        <v>8852846</v>
      </c>
    </row>
    <row r="13311" spans="1:6" x14ac:dyDescent="0.3">
      <c r="A13311" t="str">
        <f t="shared" si="207"/>
        <v>42663 FOXA</v>
      </c>
      <c r="B13311" s="60">
        <v>42663</v>
      </c>
      <c r="C13311" s="58" t="s">
        <v>93</v>
      </c>
      <c r="D13311" s="61">
        <v>25.12</v>
      </c>
      <c r="E13311">
        <v>25.27</v>
      </c>
      <c r="F13311">
        <v>18002129</v>
      </c>
    </row>
    <row r="13312" spans="1:6" x14ac:dyDescent="0.3">
      <c r="A13312" t="str">
        <f t="shared" si="207"/>
        <v>42664 FOXA</v>
      </c>
      <c r="B13312" s="60">
        <v>42664</v>
      </c>
      <c r="C13312" s="58" t="s">
        <v>93</v>
      </c>
      <c r="D13312" s="61">
        <v>25.08</v>
      </c>
      <c r="E13312">
        <v>25.83</v>
      </c>
      <c r="F13312">
        <v>21050822</v>
      </c>
    </row>
    <row r="13313" spans="1:6" x14ac:dyDescent="0.3">
      <c r="A13313" t="str">
        <f t="shared" si="207"/>
        <v>42667 FOXA</v>
      </c>
      <c r="B13313" s="60">
        <v>42667</v>
      </c>
      <c r="C13313" s="58" t="s">
        <v>93</v>
      </c>
      <c r="D13313" s="61">
        <v>26.05</v>
      </c>
      <c r="E13313">
        <v>25.57</v>
      </c>
      <c r="F13313">
        <v>15518813</v>
      </c>
    </row>
    <row r="13314" spans="1:6" x14ac:dyDescent="0.3">
      <c r="A13314" t="str">
        <f t="shared" si="207"/>
        <v>42668 FOXA</v>
      </c>
      <c r="B13314" s="60">
        <v>42668</v>
      </c>
      <c r="C13314" s="58" t="s">
        <v>93</v>
      </c>
      <c r="D13314" s="61">
        <v>25.59</v>
      </c>
      <c r="E13314">
        <v>25.56</v>
      </c>
      <c r="F13314">
        <v>8028883</v>
      </c>
    </row>
    <row r="13315" spans="1:6" x14ac:dyDescent="0.3">
      <c r="A13315" t="str">
        <f t="shared" si="207"/>
        <v>42669 FOXA</v>
      </c>
      <c r="B13315" s="60">
        <v>42669</v>
      </c>
      <c r="C13315" s="58" t="s">
        <v>93</v>
      </c>
      <c r="D13315" s="61">
        <v>25.63</v>
      </c>
      <c r="E13315">
        <v>26.4</v>
      </c>
      <c r="F13315">
        <v>17805156</v>
      </c>
    </row>
    <row r="13316" spans="1:6" x14ac:dyDescent="0.3">
      <c r="A13316" t="str">
        <f t="shared" si="207"/>
        <v>42670 FOXA</v>
      </c>
      <c r="B13316" s="60">
        <v>42670</v>
      </c>
      <c r="C13316" s="58" t="s">
        <v>93</v>
      </c>
      <c r="D13316" s="61">
        <v>26.45</v>
      </c>
      <c r="E13316">
        <v>26.11</v>
      </c>
      <c r="F13316">
        <v>9854552</v>
      </c>
    </row>
    <row r="13317" spans="1:6" x14ac:dyDescent="0.3">
      <c r="A13317" t="str">
        <f t="shared" ref="A13317:A13380" si="208">CONCATENATE(B13317, " ", C13317)</f>
        <v>42671 FOXA</v>
      </c>
      <c r="B13317" s="60">
        <v>42671</v>
      </c>
      <c r="C13317" s="58" t="s">
        <v>93</v>
      </c>
      <c r="D13317" s="61">
        <v>26.13</v>
      </c>
      <c r="E13317">
        <v>26.25</v>
      </c>
      <c r="F13317">
        <v>9204388</v>
      </c>
    </row>
    <row r="13318" spans="1:6" x14ac:dyDescent="0.3">
      <c r="A13318" t="str">
        <f t="shared" si="208"/>
        <v>42674 FOXA</v>
      </c>
      <c r="B13318" s="60">
        <v>42674</v>
      </c>
      <c r="C13318" s="58" t="s">
        <v>93</v>
      </c>
      <c r="D13318" s="61">
        <v>26.32</v>
      </c>
      <c r="E13318">
        <v>26.27</v>
      </c>
      <c r="F13318">
        <v>13676555</v>
      </c>
    </row>
    <row r="13319" spans="1:6" x14ac:dyDescent="0.3">
      <c r="A13319" t="str">
        <f t="shared" si="208"/>
        <v>42675 FOXA</v>
      </c>
      <c r="B13319" s="60">
        <v>42675</v>
      </c>
      <c r="C13319" s="58" t="s">
        <v>93</v>
      </c>
      <c r="D13319" s="61">
        <v>26.26</v>
      </c>
      <c r="E13319">
        <v>26.19</v>
      </c>
      <c r="F13319">
        <v>13792373</v>
      </c>
    </row>
    <row r="13320" spans="1:6" x14ac:dyDescent="0.3">
      <c r="A13320" t="str">
        <f t="shared" si="208"/>
        <v>42676 FOXA</v>
      </c>
      <c r="B13320" s="60">
        <v>42676</v>
      </c>
      <c r="C13320" s="58" t="s">
        <v>93</v>
      </c>
      <c r="D13320" s="61">
        <v>26.28</v>
      </c>
      <c r="E13320">
        <v>25.83</v>
      </c>
      <c r="F13320">
        <v>12848950</v>
      </c>
    </row>
    <row r="13321" spans="1:6" x14ac:dyDescent="0.3">
      <c r="A13321" t="str">
        <f t="shared" si="208"/>
        <v>42677 FOXA</v>
      </c>
      <c r="B13321" s="60">
        <v>42677</v>
      </c>
      <c r="C13321" s="58" t="s">
        <v>93</v>
      </c>
      <c r="D13321" s="61">
        <v>26.76</v>
      </c>
      <c r="E13321">
        <v>27.71</v>
      </c>
      <c r="F13321">
        <v>29028596</v>
      </c>
    </row>
    <row r="13322" spans="1:6" x14ac:dyDescent="0.3">
      <c r="A13322" t="str">
        <f t="shared" si="208"/>
        <v>42678 FOXA</v>
      </c>
      <c r="B13322" s="60">
        <v>42678</v>
      </c>
      <c r="C13322" s="58" t="s">
        <v>93</v>
      </c>
      <c r="D13322" s="61">
        <v>27.49</v>
      </c>
      <c r="E13322">
        <v>26.94</v>
      </c>
      <c r="F13322">
        <v>15951465</v>
      </c>
    </row>
    <row r="13323" spans="1:6" x14ac:dyDescent="0.3">
      <c r="A13323" t="str">
        <f t="shared" si="208"/>
        <v>42681 FOXA</v>
      </c>
      <c r="B13323" s="60">
        <v>42681</v>
      </c>
      <c r="C13323" s="58" t="s">
        <v>93</v>
      </c>
      <c r="D13323" s="61">
        <v>27.42</v>
      </c>
      <c r="E13323">
        <v>27.39</v>
      </c>
      <c r="F13323">
        <v>13183176</v>
      </c>
    </row>
    <row r="13324" spans="1:6" x14ac:dyDescent="0.3">
      <c r="A13324" t="str">
        <f t="shared" si="208"/>
        <v>42682 FOXA</v>
      </c>
      <c r="B13324" s="60">
        <v>42682</v>
      </c>
      <c r="C13324" s="58" t="s">
        <v>93</v>
      </c>
      <c r="D13324" s="61">
        <v>27.46</v>
      </c>
      <c r="E13324">
        <v>27.09</v>
      </c>
      <c r="F13324">
        <v>12120654</v>
      </c>
    </row>
    <row r="13325" spans="1:6" x14ac:dyDescent="0.3">
      <c r="A13325" t="str">
        <f t="shared" si="208"/>
        <v>42683 FOXA</v>
      </c>
      <c r="B13325" s="60">
        <v>42683</v>
      </c>
      <c r="C13325" s="58" t="s">
        <v>93</v>
      </c>
      <c r="D13325" s="61">
        <v>26.57</v>
      </c>
      <c r="E13325">
        <v>27.46</v>
      </c>
      <c r="F13325">
        <v>14749555</v>
      </c>
    </row>
    <row r="13326" spans="1:6" x14ac:dyDescent="0.3">
      <c r="A13326" t="str">
        <f t="shared" si="208"/>
        <v>42684 FOXA</v>
      </c>
      <c r="B13326" s="60">
        <v>42684</v>
      </c>
      <c r="C13326" s="58" t="s">
        <v>93</v>
      </c>
      <c r="D13326" s="61">
        <v>27.45</v>
      </c>
      <c r="E13326">
        <v>27.16</v>
      </c>
      <c r="F13326">
        <v>13125619</v>
      </c>
    </row>
    <row r="13327" spans="1:6" x14ac:dyDescent="0.3">
      <c r="A13327" t="str">
        <f t="shared" si="208"/>
        <v>42685 FOXA</v>
      </c>
      <c r="B13327" s="60">
        <v>42685</v>
      </c>
      <c r="C13327" s="58" t="s">
        <v>93</v>
      </c>
      <c r="D13327" s="61">
        <v>27.12</v>
      </c>
      <c r="E13327">
        <v>27.14</v>
      </c>
      <c r="F13327">
        <v>11672279</v>
      </c>
    </row>
    <row r="13328" spans="1:6" x14ac:dyDescent="0.3">
      <c r="A13328" t="str">
        <f t="shared" si="208"/>
        <v>42688 FOXA</v>
      </c>
      <c r="B13328" s="60">
        <v>42688</v>
      </c>
      <c r="C13328" s="58" t="s">
        <v>93</v>
      </c>
      <c r="D13328" s="61">
        <v>27.1</v>
      </c>
      <c r="E13328">
        <v>27.52</v>
      </c>
      <c r="F13328">
        <v>11503855</v>
      </c>
    </row>
    <row r="13329" spans="1:6" x14ac:dyDescent="0.3">
      <c r="A13329" t="str">
        <f t="shared" si="208"/>
        <v>42689 FOXA</v>
      </c>
      <c r="B13329" s="60">
        <v>42689</v>
      </c>
      <c r="C13329" s="58" t="s">
        <v>93</v>
      </c>
      <c r="D13329" s="61">
        <v>27.51</v>
      </c>
      <c r="E13329">
        <v>27.45</v>
      </c>
      <c r="F13329">
        <v>8671778</v>
      </c>
    </row>
    <row r="13330" spans="1:6" x14ac:dyDescent="0.3">
      <c r="A13330" t="str">
        <f t="shared" si="208"/>
        <v>42690 FOXA</v>
      </c>
      <c r="B13330" s="60">
        <v>42690</v>
      </c>
      <c r="C13330" s="58" t="s">
        <v>93</v>
      </c>
      <c r="D13330" s="61">
        <v>27.45</v>
      </c>
      <c r="E13330">
        <v>27.54</v>
      </c>
      <c r="F13330">
        <v>5694253</v>
      </c>
    </row>
    <row r="13331" spans="1:6" x14ac:dyDescent="0.3">
      <c r="A13331" t="str">
        <f t="shared" si="208"/>
        <v>42691 FOXA</v>
      </c>
      <c r="B13331" s="60">
        <v>42691</v>
      </c>
      <c r="C13331" s="58" t="s">
        <v>93</v>
      </c>
      <c r="D13331" s="61">
        <v>27.61</v>
      </c>
      <c r="E13331">
        <v>27.92</v>
      </c>
      <c r="F13331">
        <v>8210469</v>
      </c>
    </row>
    <row r="13332" spans="1:6" x14ac:dyDescent="0.3">
      <c r="A13332" t="str">
        <f t="shared" si="208"/>
        <v>42692 FOXA</v>
      </c>
      <c r="B13332" s="60">
        <v>42692</v>
      </c>
      <c r="C13332" s="58" t="s">
        <v>93</v>
      </c>
      <c r="D13332" s="61">
        <v>27.82</v>
      </c>
      <c r="E13332">
        <v>27.82</v>
      </c>
      <c r="F13332">
        <v>9043673</v>
      </c>
    </row>
    <row r="13333" spans="1:6" x14ac:dyDescent="0.3">
      <c r="A13333" t="str">
        <f t="shared" si="208"/>
        <v>42695 FOXA</v>
      </c>
      <c r="B13333" s="60">
        <v>42695</v>
      </c>
      <c r="C13333" s="58" t="s">
        <v>93</v>
      </c>
      <c r="D13333" s="61">
        <v>27.78</v>
      </c>
      <c r="E13333">
        <v>27.8</v>
      </c>
      <c r="F13333">
        <v>4766605</v>
      </c>
    </row>
    <row r="13334" spans="1:6" x14ac:dyDescent="0.3">
      <c r="A13334" t="str">
        <f t="shared" si="208"/>
        <v>42696 FOXA</v>
      </c>
      <c r="B13334" s="60">
        <v>42696</v>
      </c>
      <c r="C13334" s="58" t="s">
        <v>93</v>
      </c>
      <c r="D13334" s="61">
        <v>27.89</v>
      </c>
      <c r="E13334">
        <v>28.27</v>
      </c>
      <c r="F13334">
        <v>6961904</v>
      </c>
    </row>
    <row r="13335" spans="1:6" x14ac:dyDescent="0.3">
      <c r="A13335" t="str">
        <f t="shared" si="208"/>
        <v>42697 FOXA</v>
      </c>
      <c r="B13335" s="60">
        <v>42697</v>
      </c>
      <c r="C13335" s="58" t="s">
        <v>93</v>
      </c>
      <c r="D13335" s="61">
        <v>28.28</v>
      </c>
      <c r="E13335">
        <v>28.4</v>
      </c>
      <c r="F13335">
        <v>5235110</v>
      </c>
    </row>
    <row r="13336" spans="1:6" x14ac:dyDescent="0.3">
      <c r="A13336" t="str">
        <f t="shared" si="208"/>
        <v>42699 FOXA</v>
      </c>
      <c r="B13336" s="60">
        <v>42699</v>
      </c>
      <c r="C13336" s="58" t="s">
        <v>93</v>
      </c>
      <c r="D13336" s="61">
        <v>28.34</v>
      </c>
      <c r="E13336">
        <v>28.36</v>
      </c>
      <c r="F13336">
        <v>3017494</v>
      </c>
    </row>
    <row r="13337" spans="1:6" x14ac:dyDescent="0.3">
      <c r="A13337" t="str">
        <f t="shared" si="208"/>
        <v>42702 FOXA</v>
      </c>
      <c r="B13337" s="60">
        <v>42702</v>
      </c>
      <c r="C13337" s="58" t="s">
        <v>93</v>
      </c>
      <c r="D13337" s="61">
        <v>28.24</v>
      </c>
      <c r="E13337">
        <v>28.31</v>
      </c>
      <c r="F13337">
        <v>7427007</v>
      </c>
    </row>
    <row r="13338" spans="1:6" x14ac:dyDescent="0.3">
      <c r="A13338" t="str">
        <f t="shared" si="208"/>
        <v>42703 FOXA</v>
      </c>
      <c r="B13338" s="60">
        <v>42703</v>
      </c>
      <c r="C13338" s="58" t="s">
        <v>93</v>
      </c>
      <c r="D13338" s="61">
        <v>28.42</v>
      </c>
      <c r="E13338">
        <v>28.47</v>
      </c>
      <c r="F13338">
        <v>7374635</v>
      </c>
    </row>
    <row r="13339" spans="1:6" x14ac:dyDescent="0.3">
      <c r="A13339" t="str">
        <f t="shared" si="208"/>
        <v>42704 FOXA</v>
      </c>
      <c r="B13339" s="60">
        <v>42704</v>
      </c>
      <c r="C13339" s="58" t="s">
        <v>93</v>
      </c>
      <c r="D13339" s="61">
        <v>28.39</v>
      </c>
      <c r="E13339">
        <v>28.11</v>
      </c>
      <c r="F13339">
        <v>9929028</v>
      </c>
    </row>
    <row r="13340" spans="1:6" x14ac:dyDescent="0.3">
      <c r="A13340" t="str">
        <f t="shared" si="208"/>
        <v>42705 FOXA</v>
      </c>
      <c r="B13340" s="60">
        <v>42705</v>
      </c>
      <c r="C13340" s="58" t="s">
        <v>93</v>
      </c>
      <c r="D13340" s="61">
        <v>28.07</v>
      </c>
      <c r="E13340">
        <v>28.2</v>
      </c>
      <c r="F13340">
        <v>8997579</v>
      </c>
    </row>
    <row r="13341" spans="1:6" x14ac:dyDescent="0.3">
      <c r="A13341" t="str">
        <f t="shared" si="208"/>
        <v>42706 FOXA</v>
      </c>
      <c r="B13341" s="60">
        <v>42706</v>
      </c>
      <c r="C13341" s="58" t="s">
        <v>93</v>
      </c>
      <c r="D13341" s="61">
        <v>28.33</v>
      </c>
      <c r="E13341">
        <v>27.4</v>
      </c>
      <c r="F13341">
        <v>10884796</v>
      </c>
    </row>
    <row r="13342" spans="1:6" x14ac:dyDescent="0.3">
      <c r="A13342" t="str">
        <f t="shared" si="208"/>
        <v>42709 FOXA</v>
      </c>
      <c r="B13342" s="60">
        <v>42709</v>
      </c>
      <c r="C13342" s="58" t="s">
        <v>93</v>
      </c>
      <c r="D13342" s="61">
        <v>27.54</v>
      </c>
      <c r="E13342">
        <v>27.56</v>
      </c>
      <c r="F13342">
        <v>13905732</v>
      </c>
    </row>
    <row r="13343" spans="1:6" x14ac:dyDescent="0.3">
      <c r="A13343" t="str">
        <f t="shared" si="208"/>
        <v>42710 FOXA</v>
      </c>
      <c r="B13343" s="60">
        <v>42710</v>
      </c>
      <c r="C13343" s="58" t="s">
        <v>93</v>
      </c>
      <c r="D13343" s="61">
        <v>27.54</v>
      </c>
      <c r="E13343">
        <v>27.5</v>
      </c>
      <c r="F13343">
        <v>12706336</v>
      </c>
    </row>
    <row r="13344" spans="1:6" x14ac:dyDescent="0.3">
      <c r="A13344" t="str">
        <f t="shared" si="208"/>
        <v>42711 FOXA</v>
      </c>
      <c r="B13344" s="60">
        <v>42711</v>
      </c>
      <c r="C13344" s="58" t="s">
        <v>93</v>
      </c>
      <c r="D13344" s="61">
        <v>27.48</v>
      </c>
      <c r="E13344">
        <v>28.11</v>
      </c>
      <c r="F13344">
        <v>10107852</v>
      </c>
    </row>
    <row r="13345" spans="1:6" x14ac:dyDescent="0.3">
      <c r="A13345" t="str">
        <f t="shared" si="208"/>
        <v>42712 FOXA</v>
      </c>
      <c r="B13345" s="60">
        <v>42712</v>
      </c>
      <c r="C13345" s="58" t="s">
        <v>93</v>
      </c>
      <c r="D13345" s="61">
        <v>28.24</v>
      </c>
      <c r="E13345">
        <v>28.64</v>
      </c>
      <c r="F13345">
        <v>10707290</v>
      </c>
    </row>
    <row r="13346" spans="1:6" x14ac:dyDescent="0.3">
      <c r="A13346" t="str">
        <f t="shared" si="208"/>
        <v>42713 FOXA</v>
      </c>
      <c r="B13346" s="60">
        <v>42713</v>
      </c>
      <c r="C13346" s="58" t="s">
        <v>93</v>
      </c>
      <c r="D13346" s="61">
        <v>28.62</v>
      </c>
      <c r="E13346">
        <v>28.21</v>
      </c>
      <c r="F13346">
        <v>41508725</v>
      </c>
    </row>
    <row r="13347" spans="1:6" x14ac:dyDescent="0.3">
      <c r="A13347" t="str">
        <f t="shared" si="208"/>
        <v>42716 FOXA</v>
      </c>
      <c r="B13347" s="60">
        <v>42716</v>
      </c>
      <c r="C13347" s="58" t="s">
        <v>93</v>
      </c>
      <c r="D13347" s="61">
        <v>27.92</v>
      </c>
      <c r="E13347">
        <v>26.34</v>
      </c>
      <c r="F13347">
        <v>26683468</v>
      </c>
    </row>
    <row r="13348" spans="1:6" x14ac:dyDescent="0.3">
      <c r="A13348" t="str">
        <f t="shared" si="208"/>
        <v>42717 FOXA</v>
      </c>
      <c r="B13348" s="60">
        <v>42717</v>
      </c>
      <c r="C13348" s="58" t="s">
        <v>93</v>
      </c>
      <c r="D13348" s="61">
        <v>26.3</v>
      </c>
      <c r="E13348">
        <v>27.04</v>
      </c>
      <c r="F13348">
        <v>17486831</v>
      </c>
    </row>
    <row r="13349" spans="1:6" x14ac:dyDescent="0.3">
      <c r="A13349" t="str">
        <f t="shared" si="208"/>
        <v>42718 FOXA</v>
      </c>
      <c r="B13349" s="60">
        <v>42718</v>
      </c>
      <c r="C13349" s="58" t="s">
        <v>93</v>
      </c>
      <c r="D13349" s="61">
        <v>27.24</v>
      </c>
      <c r="E13349">
        <v>28.02</v>
      </c>
      <c r="F13349">
        <v>22334131</v>
      </c>
    </row>
    <row r="13350" spans="1:6" x14ac:dyDescent="0.3">
      <c r="A13350" t="str">
        <f t="shared" si="208"/>
        <v>42719 FOXA</v>
      </c>
      <c r="B13350" s="60">
        <v>42719</v>
      </c>
      <c r="C13350" s="58" t="s">
        <v>93</v>
      </c>
      <c r="D13350" s="61">
        <v>28.2</v>
      </c>
      <c r="E13350">
        <v>27.99</v>
      </c>
      <c r="F13350">
        <v>15070989</v>
      </c>
    </row>
    <row r="13351" spans="1:6" x14ac:dyDescent="0.3">
      <c r="A13351" t="str">
        <f t="shared" si="208"/>
        <v>42720 FOXA</v>
      </c>
      <c r="B13351" s="60">
        <v>42720</v>
      </c>
      <c r="C13351" s="58" t="s">
        <v>93</v>
      </c>
      <c r="D13351" s="61">
        <v>28.05</v>
      </c>
      <c r="E13351">
        <v>28.03</v>
      </c>
      <c r="F13351">
        <v>11759751</v>
      </c>
    </row>
    <row r="13352" spans="1:6" x14ac:dyDescent="0.3">
      <c r="A13352" t="str">
        <f t="shared" si="208"/>
        <v>42723 FOXA</v>
      </c>
      <c r="B13352" s="60">
        <v>42723</v>
      </c>
      <c r="C13352" s="58" t="s">
        <v>93</v>
      </c>
      <c r="D13352" s="61">
        <v>28.1</v>
      </c>
      <c r="E13352">
        <v>28.12</v>
      </c>
      <c r="F13352">
        <v>5850408</v>
      </c>
    </row>
    <row r="13353" spans="1:6" x14ac:dyDescent="0.3">
      <c r="A13353" t="str">
        <f t="shared" si="208"/>
        <v>42724 FOXA</v>
      </c>
      <c r="B13353" s="60">
        <v>42724</v>
      </c>
      <c r="C13353" s="58" t="s">
        <v>93</v>
      </c>
      <c r="D13353" s="61">
        <v>28.28</v>
      </c>
      <c r="E13353">
        <v>28.18</v>
      </c>
      <c r="F13353">
        <v>5098722</v>
      </c>
    </row>
    <row r="13354" spans="1:6" x14ac:dyDescent="0.3">
      <c r="A13354" t="str">
        <f t="shared" si="208"/>
        <v>42725 FOXA</v>
      </c>
      <c r="B13354" s="60">
        <v>42725</v>
      </c>
      <c r="C13354" s="58" t="s">
        <v>93</v>
      </c>
      <c r="D13354" s="61">
        <v>28.16</v>
      </c>
      <c r="E13354">
        <v>28.45</v>
      </c>
      <c r="F13354">
        <v>5902525</v>
      </c>
    </row>
    <row r="13355" spans="1:6" x14ac:dyDescent="0.3">
      <c r="A13355" t="str">
        <f t="shared" si="208"/>
        <v>42726 FOXA</v>
      </c>
      <c r="B13355" s="60">
        <v>42726</v>
      </c>
      <c r="C13355" s="58" t="s">
        <v>93</v>
      </c>
      <c r="D13355" s="61">
        <v>26.53</v>
      </c>
      <c r="E13355">
        <v>28.43</v>
      </c>
      <c r="F13355">
        <v>7453861</v>
      </c>
    </row>
    <row r="13356" spans="1:6" x14ac:dyDescent="0.3">
      <c r="A13356" t="str">
        <f t="shared" si="208"/>
        <v>42727 FOXA</v>
      </c>
      <c r="B13356" s="60">
        <v>42727</v>
      </c>
      <c r="C13356" s="58" t="s">
        <v>93</v>
      </c>
      <c r="D13356" s="61">
        <v>28.35</v>
      </c>
      <c r="E13356">
        <v>28.38</v>
      </c>
      <c r="F13356">
        <v>4032009</v>
      </c>
    </row>
    <row r="13357" spans="1:6" x14ac:dyDescent="0.3">
      <c r="A13357" t="str">
        <f t="shared" si="208"/>
        <v>42731 FOXA</v>
      </c>
      <c r="B13357" s="60">
        <v>42731</v>
      </c>
      <c r="C13357" s="58" t="s">
        <v>93</v>
      </c>
      <c r="D13357" s="61">
        <v>28.45</v>
      </c>
      <c r="E13357">
        <v>28.54</v>
      </c>
      <c r="F13357">
        <v>4923965</v>
      </c>
    </row>
    <row r="13358" spans="1:6" x14ac:dyDescent="0.3">
      <c r="A13358" t="str">
        <f t="shared" si="208"/>
        <v>42732 FOXA</v>
      </c>
      <c r="B13358" s="60">
        <v>42732</v>
      </c>
      <c r="C13358" s="58" t="s">
        <v>93</v>
      </c>
      <c r="D13358" s="61">
        <v>28.52</v>
      </c>
      <c r="E13358">
        <v>28.45</v>
      </c>
      <c r="F13358">
        <v>6370123</v>
      </c>
    </row>
    <row r="13359" spans="1:6" x14ac:dyDescent="0.3">
      <c r="A13359" t="str">
        <f t="shared" si="208"/>
        <v>42733 FOXA</v>
      </c>
      <c r="B13359" s="60">
        <v>42733</v>
      </c>
      <c r="C13359" s="58" t="s">
        <v>93</v>
      </c>
      <c r="D13359" s="61">
        <v>28.6</v>
      </c>
      <c r="E13359">
        <v>28.28</v>
      </c>
      <c r="F13359">
        <v>5835625</v>
      </c>
    </row>
    <row r="13360" spans="1:6" x14ac:dyDescent="0.3">
      <c r="A13360" t="str">
        <f t="shared" si="208"/>
        <v>42734 FOXA</v>
      </c>
      <c r="B13360" s="60">
        <v>42734</v>
      </c>
      <c r="C13360" s="58" t="s">
        <v>93</v>
      </c>
      <c r="D13360" s="61">
        <v>28.29</v>
      </c>
      <c r="E13360">
        <v>28.04</v>
      </c>
      <c r="F13360">
        <v>6161189</v>
      </c>
    </row>
    <row r="13361" spans="1:6" x14ac:dyDescent="0.3">
      <c r="A13361" t="str">
        <f t="shared" si="208"/>
        <v>42738 FOXA</v>
      </c>
      <c r="B13361" s="60">
        <v>42738</v>
      </c>
      <c r="C13361" s="58" t="s">
        <v>93</v>
      </c>
      <c r="D13361" s="61">
        <v>28.42</v>
      </c>
      <c r="E13361">
        <v>28.72</v>
      </c>
      <c r="F13361">
        <v>10598360</v>
      </c>
    </row>
    <row r="13362" spans="1:6" x14ac:dyDescent="0.3">
      <c r="A13362" t="str">
        <f t="shared" si="208"/>
        <v>42739 FOXA</v>
      </c>
      <c r="B13362" s="60">
        <v>42739</v>
      </c>
      <c r="C13362" s="58" t="s">
        <v>93</v>
      </c>
      <c r="D13362" s="61">
        <v>28.88</v>
      </c>
      <c r="E13362">
        <v>29.02</v>
      </c>
      <c r="F13362">
        <v>8645596</v>
      </c>
    </row>
    <row r="13363" spans="1:6" x14ac:dyDescent="0.3">
      <c r="A13363" t="str">
        <f t="shared" si="208"/>
        <v>42740 FOXA</v>
      </c>
      <c r="B13363" s="60">
        <v>42740</v>
      </c>
      <c r="C13363" s="58" t="s">
        <v>93</v>
      </c>
      <c r="D13363" s="61">
        <v>28.83</v>
      </c>
      <c r="E13363">
        <v>29</v>
      </c>
      <c r="F13363">
        <v>6325439</v>
      </c>
    </row>
    <row r="13364" spans="1:6" x14ac:dyDescent="0.3">
      <c r="A13364" t="str">
        <f t="shared" si="208"/>
        <v>42741 FOXA</v>
      </c>
      <c r="B13364" s="60">
        <v>42741</v>
      </c>
      <c r="C13364" s="58" t="s">
        <v>93</v>
      </c>
      <c r="D13364" s="61">
        <v>29.03</v>
      </c>
      <c r="E13364">
        <v>29.52</v>
      </c>
      <c r="F13364">
        <v>8338445</v>
      </c>
    </row>
    <row r="13365" spans="1:6" x14ac:dyDescent="0.3">
      <c r="A13365" t="str">
        <f t="shared" si="208"/>
        <v>42744 FOXA</v>
      </c>
      <c r="B13365" s="60">
        <v>42744</v>
      </c>
      <c r="C13365" s="58" t="s">
        <v>93</v>
      </c>
      <c r="D13365" s="61">
        <v>29.58</v>
      </c>
      <c r="E13365">
        <v>29.47</v>
      </c>
      <c r="F13365">
        <v>6543488</v>
      </c>
    </row>
    <row r="13366" spans="1:6" x14ac:dyDescent="0.3">
      <c r="A13366" t="str">
        <f t="shared" si="208"/>
        <v>42745 FOXA</v>
      </c>
      <c r="B13366" s="60">
        <v>42745</v>
      </c>
      <c r="C13366" s="58" t="s">
        <v>93</v>
      </c>
      <c r="D13366" s="61">
        <v>29.58</v>
      </c>
      <c r="E13366">
        <v>29.67</v>
      </c>
      <c r="F13366">
        <v>8469290</v>
      </c>
    </row>
    <row r="13367" spans="1:6" x14ac:dyDescent="0.3">
      <c r="A13367" t="str">
        <f t="shared" si="208"/>
        <v>42746 FOXA</v>
      </c>
      <c r="B13367" s="60">
        <v>42746</v>
      </c>
      <c r="C13367" s="58" t="s">
        <v>93</v>
      </c>
      <c r="D13367" s="61">
        <v>29.72</v>
      </c>
      <c r="E13367">
        <v>30.08</v>
      </c>
      <c r="F13367">
        <v>8220874</v>
      </c>
    </row>
    <row r="13368" spans="1:6" x14ac:dyDescent="0.3">
      <c r="A13368" t="str">
        <f t="shared" si="208"/>
        <v>42747 FOXA</v>
      </c>
      <c r="B13368" s="60">
        <v>42747</v>
      </c>
      <c r="C13368" s="58" t="s">
        <v>93</v>
      </c>
      <c r="D13368" s="61">
        <v>30.05</v>
      </c>
      <c r="E13368">
        <v>29.81</v>
      </c>
      <c r="F13368">
        <v>6010260</v>
      </c>
    </row>
    <row r="13369" spans="1:6" x14ac:dyDescent="0.3">
      <c r="A13369" t="str">
        <f t="shared" si="208"/>
        <v>42748 FOXA</v>
      </c>
      <c r="B13369" s="60">
        <v>42748</v>
      </c>
      <c r="C13369" s="58" t="s">
        <v>93</v>
      </c>
      <c r="D13369" s="61">
        <v>29.77</v>
      </c>
      <c r="E13369">
        <v>30.03</v>
      </c>
      <c r="F13369">
        <v>5500638</v>
      </c>
    </row>
    <row r="13370" spans="1:6" x14ac:dyDescent="0.3">
      <c r="A13370" t="str">
        <f t="shared" si="208"/>
        <v>42752 FOXA</v>
      </c>
      <c r="B13370" s="60">
        <v>42752</v>
      </c>
      <c r="C13370" s="58" t="s">
        <v>93</v>
      </c>
      <c r="D13370" s="61">
        <v>29.89</v>
      </c>
      <c r="E13370">
        <v>29.93</v>
      </c>
      <c r="F13370">
        <v>4861846</v>
      </c>
    </row>
    <row r="13371" spans="1:6" x14ac:dyDescent="0.3">
      <c r="A13371" t="str">
        <f t="shared" si="208"/>
        <v>42753 FOXA</v>
      </c>
      <c r="B13371" s="60">
        <v>42753</v>
      </c>
      <c r="C13371" s="58" t="s">
        <v>93</v>
      </c>
      <c r="D13371" s="61">
        <v>30.01</v>
      </c>
      <c r="E13371">
        <v>30.27</v>
      </c>
      <c r="F13371">
        <v>7185858</v>
      </c>
    </row>
    <row r="13372" spans="1:6" x14ac:dyDescent="0.3">
      <c r="A13372" t="str">
        <f t="shared" si="208"/>
        <v>42754 FOXA</v>
      </c>
      <c r="B13372" s="60">
        <v>42754</v>
      </c>
      <c r="C13372" s="58" t="s">
        <v>93</v>
      </c>
      <c r="D13372" s="61">
        <v>30.16</v>
      </c>
      <c r="E13372">
        <v>29.8</v>
      </c>
      <c r="F13372">
        <v>9174522</v>
      </c>
    </row>
    <row r="13373" spans="1:6" x14ac:dyDescent="0.3">
      <c r="A13373" t="str">
        <f t="shared" si="208"/>
        <v>42755 FOXA</v>
      </c>
      <c r="B13373" s="60">
        <v>42755</v>
      </c>
      <c r="C13373" s="58" t="s">
        <v>93</v>
      </c>
      <c r="D13373" s="61">
        <v>29.88</v>
      </c>
      <c r="E13373">
        <v>30.05</v>
      </c>
      <c r="F13373">
        <v>6710560</v>
      </c>
    </row>
    <row r="13374" spans="1:6" x14ac:dyDescent="0.3">
      <c r="A13374" t="str">
        <f t="shared" si="208"/>
        <v>42758 FOXA</v>
      </c>
      <c r="B13374" s="60">
        <v>42758</v>
      </c>
      <c r="C13374" s="58" t="s">
        <v>93</v>
      </c>
      <c r="D13374" s="61">
        <v>30.06</v>
      </c>
      <c r="E13374">
        <v>30</v>
      </c>
      <c r="F13374">
        <v>5811647</v>
      </c>
    </row>
    <row r="13375" spans="1:6" x14ac:dyDescent="0.3">
      <c r="A13375" t="str">
        <f t="shared" si="208"/>
        <v>42759 FOXA</v>
      </c>
      <c r="B13375" s="60">
        <v>42759</v>
      </c>
      <c r="C13375" s="58" t="s">
        <v>93</v>
      </c>
      <c r="D13375" s="61">
        <v>30.11</v>
      </c>
      <c r="E13375">
        <v>30.28</v>
      </c>
      <c r="F13375">
        <v>4774729</v>
      </c>
    </row>
    <row r="13376" spans="1:6" x14ac:dyDescent="0.3">
      <c r="A13376" t="str">
        <f t="shared" si="208"/>
        <v>42760 FOXA</v>
      </c>
      <c r="B13376" s="60">
        <v>42760</v>
      </c>
      <c r="C13376" s="58" t="s">
        <v>93</v>
      </c>
      <c r="D13376" s="61">
        <v>30.37</v>
      </c>
      <c r="E13376">
        <v>30.3</v>
      </c>
      <c r="F13376">
        <v>5237626</v>
      </c>
    </row>
    <row r="13377" spans="1:6" x14ac:dyDescent="0.3">
      <c r="A13377" t="str">
        <f t="shared" si="208"/>
        <v>42761 FOXA</v>
      </c>
      <c r="B13377" s="60">
        <v>42761</v>
      </c>
      <c r="C13377" s="58" t="s">
        <v>93</v>
      </c>
      <c r="D13377" s="61">
        <v>30.43</v>
      </c>
      <c r="E13377">
        <v>31</v>
      </c>
      <c r="F13377">
        <v>12695620</v>
      </c>
    </row>
    <row r="13378" spans="1:6" x14ac:dyDescent="0.3">
      <c r="A13378" t="str">
        <f t="shared" si="208"/>
        <v>42762 FOXA</v>
      </c>
      <c r="B13378" s="60">
        <v>42762</v>
      </c>
      <c r="C13378" s="58" t="s">
        <v>93</v>
      </c>
      <c r="D13378" s="61">
        <v>31.14</v>
      </c>
      <c r="E13378">
        <v>31.29</v>
      </c>
      <c r="F13378">
        <v>8259271</v>
      </c>
    </row>
    <row r="13379" spans="1:6" x14ac:dyDescent="0.3">
      <c r="A13379" t="str">
        <f t="shared" si="208"/>
        <v>42765 FOXA</v>
      </c>
      <c r="B13379" s="60">
        <v>42765</v>
      </c>
      <c r="C13379" s="58" t="s">
        <v>93</v>
      </c>
      <c r="D13379" s="61">
        <v>31.28</v>
      </c>
      <c r="E13379">
        <v>31.37</v>
      </c>
      <c r="F13379">
        <v>9097541</v>
      </c>
    </row>
    <row r="13380" spans="1:6" x14ac:dyDescent="0.3">
      <c r="A13380" t="str">
        <f t="shared" si="208"/>
        <v>42766 FOXA</v>
      </c>
      <c r="B13380" s="60">
        <v>42766</v>
      </c>
      <c r="C13380" s="58" t="s">
        <v>93</v>
      </c>
      <c r="D13380" s="61">
        <v>31.2</v>
      </c>
      <c r="E13380">
        <v>31.38</v>
      </c>
      <c r="F13380">
        <v>5170587</v>
      </c>
    </row>
    <row r="13381" spans="1:6" x14ac:dyDescent="0.3">
      <c r="A13381" t="str">
        <f t="shared" ref="A13381:A13444" si="209">CONCATENATE(B13381, " ", C13381)</f>
        <v>42767 FOXA</v>
      </c>
      <c r="B13381" s="60">
        <v>42767</v>
      </c>
      <c r="C13381" s="58" t="s">
        <v>93</v>
      </c>
      <c r="D13381" s="61">
        <v>31.32</v>
      </c>
      <c r="E13381">
        <v>31.62</v>
      </c>
      <c r="F13381">
        <v>7434994</v>
      </c>
    </row>
    <row r="13382" spans="1:6" x14ac:dyDescent="0.3">
      <c r="A13382" t="str">
        <f t="shared" si="209"/>
        <v>42768 FOXA</v>
      </c>
      <c r="B13382" s="60">
        <v>42768</v>
      </c>
      <c r="C13382" s="58" t="s">
        <v>93</v>
      </c>
      <c r="D13382" s="61">
        <v>31.53</v>
      </c>
      <c r="E13382">
        <v>31.46</v>
      </c>
      <c r="F13382">
        <v>4731048</v>
      </c>
    </row>
    <row r="13383" spans="1:6" x14ac:dyDescent="0.3">
      <c r="A13383" t="str">
        <f t="shared" si="209"/>
        <v>42769 FOXA</v>
      </c>
      <c r="B13383" s="60">
        <v>42769</v>
      </c>
      <c r="C13383" s="58" t="s">
        <v>93</v>
      </c>
      <c r="D13383" s="61">
        <v>31.46</v>
      </c>
      <c r="E13383">
        <v>31.4</v>
      </c>
      <c r="F13383">
        <v>7520514</v>
      </c>
    </row>
    <row r="13384" spans="1:6" x14ac:dyDescent="0.3">
      <c r="A13384" t="str">
        <f t="shared" si="209"/>
        <v>42772 FOXA</v>
      </c>
      <c r="B13384" s="60">
        <v>42772</v>
      </c>
      <c r="C13384" s="58" t="s">
        <v>93</v>
      </c>
      <c r="D13384" s="61">
        <v>31.19</v>
      </c>
      <c r="E13384">
        <v>31.06</v>
      </c>
      <c r="F13384">
        <v>13631820</v>
      </c>
    </row>
    <row r="13385" spans="1:6" x14ac:dyDescent="0.3">
      <c r="A13385" t="str">
        <f t="shared" si="209"/>
        <v>42773 FOXA</v>
      </c>
      <c r="B13385" s="60">
        <v>42773</v>
      </c>
      <c r="C13385" s="58" t="s">
        <v>93</v>
      </c>
      <c r="D13385" s="61">
        <v>30.85</v>
      </c>
      <c r="E13385">
        <v>30.48</v>
      </c>
      <c r="F13385">
        <v>15176576</v>
      </c>
    </row>
    <row r="13386" spans="1:6" x14ac:dyDescent="0.3">
      <c r="A13386" t="str">
        <f t="shared" si="209"/>
        <v>42774 FOXA</v>
      </c>
      <c r="B13386" s="60">
        <v>42774</v>
      </c>
      <c r="C13386" s="58" t="s">
        <v>93</v>
      </c>
      <c r="D13386" s="61">
        <v>30.47</v>
      </c>
      <c r="E13386">
        <v>30.21</v>
      </c>
      <c r="F13386">
        <v>7847467</v>
      </c>
    </row>
    <row r="13387" spans="1:6" x14ac:dyDescent="0.3">
      <c r="A13387" t="str">
        <f t="shared" si="209"/>
        <v>42775 FOXA</v>
      </c>
      <c r="B13387" s="60">
        <v>42775</v>
      </c>
      <c r="C13387" s="58" t="s">
        <v>93</v>
      </c>
      <c r="D13387" s="61">
        <v>30.35</v>
      </c>
      <c r="E13387">
        <v>30.12</v>
      </c>
      <c r="F13387">
        <v>5773121</v>
      </c>
    </row>
    <row r="13388" spans="1:6" x14ac:dyDescent="0.3">
      <c r="A13388" t="str">
        <f t="shared" si="209"/>
        <v>42776 FOXA</v>
      </c>
      <c r="B13388" s="60">
        <v>42776</v>
      </c>
      <c r="C13388" s="58" t="s">
        <v>93</v>
      </c>
      <c r="D13388" s="61">
        <v>30.19</v>
      </c>
      <c r="E13388">
        <v>29.91</v>
      </c>
      <c r="F13388">
        <v>8876308</v>
      </c>
    </row>
    <row r="13389" spans="1:6" x14ac:dyDescent="0.3">
      <c r="A13389" t="str">
        <f t="shared" si="209"/>
        <v>42779 FOXA</v>
      </c>
      <c r="B13389" s="60">
        <v>42779</v>
      </c>
      <c r="C13389" s="58" t="s">
        <v>93</v>
      </c>
      <c r="D13389" s="61">
        <v>30.09</v>
      </c>
      <c r="E13389">
        <v>29.72</v>
      </c>
      <c r="F13389">
        <v>6974038</v>
      </c>
    </row>
    <row r="13390" spans="1:6" x14ac:dyDescent="0.3">
      <c r="A13390" t="str">
        <f t="shared" si="209"/>
        <v>42780 FOXA</v>
      </c>
      <c r="B13390" s="60">
        <v>42780</v>
      </c>
      <c r="C13390" s="58" t="s">
        <v>93</v>
      </c>
      <c r="D13390" s="61">
        <v>29.74</v>
      </c>
      <c r="E13390">
        <v>30.3</v>
      </c>
      <c r="F13390">
        <v>9255701</v>
      </c>
    </row>
    <row r="13391" spans="1:6" x14ac:dyDescent="0.3">
      <c r="A13391" t="str">
        <f t="shared" si="209"/>
        <v>42781 FOXA</v>
      </c>
      <c r="B13391" s="60">
        <v>42781</v>
      </c>
      <c r="C13391" s="58" t="s">
        <v>93</v>
      </c>
      <c r="D13391" s="61">
        <v>30.08</v>
      </c>
      <c r="E13391">
        <v>30.695</v>
      </c>
      <c r="F13391">
        <v>7597440</v>
      </c>
    </row>
    <row r="13392" spans="1:6" x14ac:dyDescent="0.3">
      <c r="A13392" t="str">
        <f t="shared" si="209"/>
        <v>42782 FOXA</v>
      </c>
      <c r="B13392" s="60">
        <v>42782</v>
      </c>
      <c r="C13392" s="58" t="s">
        <v>93</v>
      </c>
      <c r="D13392" s="61">
        <v>30.58</v>
      </c>
      <c r="E13392">
        <v>30.51</v>
      </c>
      <c r="F13392">
        <v>4313938</v>
      </c>
    </row>
    <row r="13393" spans="1:6" x14ac:dyDescent="0.3">
      <c r="A13393" t="str">
        <f t="shared" si="209"/>
        <v>42783 FOXA</v>
      </c>
      <c r="B13393" s="60">
        <v>42783</v>
      </c>
      <c r="C13393" s="58" t="s">
        <v>93</v>
      </c>
      <c r="D13393" s="61">
        <v>30.42</v>
      </c>
      <c r="E13393">
        <v>30.35</v>
      </c>
      <c r="F13393">
        <v>5004146</v>
      </c>
    </row>
    <row r="13394" spans="1:6" x14ac:dyDescent="0.3">
      <c r="A13394" t="str">
        <f t="shared" si="209"/>
        <v>42787 FOXA</v>
      </c>
      <c r="B13394" s="60">
        <v>42787</v>
      </c>
      <c r="C13394" s="58" t="s">
        <v>93</v>
      </c>
      <c r="D13394" s="61">
        <v>30.24</v>
      </c>
      <c r="E13394">
        <v>30.55</v>
      </c>
      <c r="F13394">
        <v>9231386</v>
      </c>
    </row>
    <row r="13395" spans="1:6" x14ac:dyDescent="0.3">
      <c r="A13395" t="str">
        <f t="shared" si="209"/>
        <v>42788 FOXA</v>
      </c>
      <c r="B13395" s="60">
        <v>42788</v>
      </c>
      <c r="C13395" s="58" t="s">
        <v>93</v>
      </c>
      <c r="D13395" s="61">
        <v>30.39</v>
      </c>
      <c r="E13395">
        <v>30.47</v>
      </c>
      <c r="F13395">
        <v>4596911</v>
      </c>
    </row>
    <row r="13396" spans="1:6" x14ac:dyDescent="0.3">
      <c r="A13396" t="str">
        <f t="shared" si="209"/>
        <v>42789 FOXA</v>
      </c>
      <c r="B13396" s="60">
        <v>42789</v>
      </c>
      <c r="C13396" s="58" t="s">
        <v>93</v>
      </c>
      <c r="D13396" s="61">
        <v>30.29</v>
      </c>
      <c r="E13396">
        <v>30.34</v>
      </c>
      <c r="F13396">
        <v>4368924</v>
      </c>
    </row>
    <row r="13397" spans="1:6" x14ac:dyDescent="0.3">
      <c r="A13397" t="str">
        <f t="shared" si="209"/>
        <v>42790 FOXA</v>
      </c>
      <c r="B13397" s="60">
        <v>42790</v>
      </c>
      <c r="C13397" s="58" t="s">
        <v>93</v>
      </c>
      <c r="D13397" s="61">
        <v>30.44</v>
      </c>
      <c r="E13397">
        <v>30.61</v>
      </c>
      <c r="F13397">
        <v>4930196</v>
      </c>
    </row>
    <row r="13398" spans="1:6" x14ac:dyDescent="0.3">
      <c r="A13398" t="str">
        <f t="shared" si="209"/>
        <v>42793 FOXA</v>
      </c>
      <c r="B13398" s="60">
        <v>42793</v>
      </c>
      <c r="C13398" s="58" t="s">
        <v>93</v>
      </c>
      <c r="D13398" s="61">
        <v>30.51</v>
      </c>
      <c r="E13398">
        <v>30.43</v>
      </c>
      <c r="F13398">
        <v>6475846</v>
      </c>
    </row>
    <row r="13399" spans="1:6" x14ac:dyDescent="0.3">
      <c r="A13399" t="str">
        <f t="shared" si="209"/>
        <v>42794 FOXA</v>
      </c>
      <c r="B13399" s="60">
        <v>42794</v>
      </c>
      <c r="C13399" s="58" t="s">
        <v>93</v>
      </c>
      <c r="D13399" s="61">
        <v>30.33</v>
      </c>
      <c r="E13399">
        <v>29.92</v>
      </c>
      <c r="F13399">
        <v>8553473</v>
      </c>
    </row>
    <row r="13400" spans="1:6" x14ac:dyDescent="0.3">
      <c r="A13400" t="str">
        <f t="shared" si="209"/>
        <v>42795 FOXA</v>
      </c>
      <c r="B13400" s="60">
        <v>42795</v>
      </c>
      <c r="C13400" s="58" t="s">
        <v>93</v>
      </c>
      <c r="D13400" s="61">
        <v>30.2</v>
      </c>
      <c r="E13400">
        <v>30.41</v>
      </c>
      <c r="F13400">
        <v>8348620</v>
      </c>
    </row>
    <row r="13401" spans="1:6" x14ac:dyDescent="0.3">
      <c r="A13401" t="str">
        <f t="shared" si="209"/>
        <v>42796 FOXA</v>
      </c>
      <c r="B13401" s="60">
        <v>42796</v>
      </c>
      <c r="C13401" s="58" t="s">
        <v>93</v>
      </c>
      <c r="D13401" s="61">
        <v>30.33</v>
      </c>
      <c r="E13401">
        <v>30.2</v>
      </c>
      <c r="F13401">
        <v>6699193</v>
      </c>
    </row>
    <row r="13402" spans="1:6" x14ac:dyDescent="0.3">
      <c r="A13402" t="str">
        <f t="shared" si="209"/>
        <v>42797 FOXA</v>
      </c>
      <c r="B13402" s="60">
        <v>42797</v>
      </c>
      <c r="C13402" s="58" t="s">
        <v>93</v>
      </c>
      <c r="D13402" s="61">
        <v>30.2</v>
      </c>
      <c r="E13402">
        <v>30.46</v>
      </c>
      <c r="F13402">
        <v>4421880</v>
      </c>
    </row>
    <row r="13403" spans="1:6" x14ac:dyDescent="0.3">
      <c r="A13403" t="str">
        <f t="shared" si="209"/>
        <v>42800 FOXA</v>
      </c>
      <c r="B13403" s="60">
        <v>42800</v>
      </c>
      <c r="C13403" s="58" t="s">
        <v>93</v>
      </c>
      <c r="D13403" s="61">
        <v>30.41</v>
      </c>
      <c r="E13403">
        <v>30.69</v>
      </c>
      <c r="F13403">
        <v>10712346</v>
      </c>
    </row>
    <row r="13404" spans="1:6" x14ac:dyDescent="0.3">
      <c r="A13404" t="str">
        <f t="shared" si="209"/>
        <v>42801 FOXA</v>
      </c>
      <c r="B13404" s="60">
        <v>42801</v>
      </c>
      <c r="C13404" s="58" t="s">
        <v>93</v>
      </c>
      <c r="D13404" s="61">
        <v>30.61</v>
      </c>
      <c r="E13404">
        <v>30.52</v>
      </c>
      <c r="F13404">
        <v>6845864</v>
      </c>
    </row>
    <row r="13405" spans="1:6" x14ac:dyDescent="0.3">
      <c r="A13405" t="str">
        <f t="shared" si="209"/>
        <v>42802 FOXA</v>
      </c>
      <c r="B13405" s="60">
        <v>42802</v>
      </c>
      <c r="C13405" s="58" t="s">
        <v>93</v>
      </c>
      <c r="D13405" s="61">
        <v>30.59</v>
      </c>
      <c r="E13405">
        <v>30.35</v>
      </c>
      <c r="F13405">
        <v>4993331</v>
      </c>
    </row>
    <row r="13406" spans="1:6" x14ac:dyDescent="0.3">
      <c r="A13406" t="str">
        <f t="shared" si="209"/>
        <v>42803 FOXA</v>
      </c>
      <c r="B13406" s="60">
        <v>42803</v>
      </c>
      <c r="C13406" s="58" t="s">
        <v>93</v>
      </c>
      <c r="D13406" s="61">
        <v>30.36</v>
      </c>
      <c r="E13406">
        <v>30.7</v>
      </c>
      <c r="F13406">
        <v>6664232</v>
      </c>
    </row>
    <row r="13407" spans="1:6" x14ac:dyDescent="0.3">
      <c r="A13407" t="str">
        <f t="shared" si="209"/>
        <v>42804 FOXA</v>
      </c>
      <c r="B13407" s="60">
        <v>42804</v>
      </c>
      <c r="C13407" s="58" t="s">
        <v>93</v>
      </c>
      <c r="D13407" s="61">
        <v>30.83</v>
      </c>
      <c r="E13407">
        <v>30.55</v>
      </c>
      <c r="F13407">
        <v>7785827</v>
      </c>
    </row>
    <row r="13408" spans="1:6" x14ac:dyDescent="0.3">
      <c r="A13408" t="str">
        <f t="shared" si="209"/>
        <v>42807 FOXA</v>
      </c>
      <c r="B13408" s="60">
        <v>42807</v>
      </c>
      <c r="C13408" s="58" t="s">
        <v>93</v>
      </c>
      <c r="D13408" s="61">
        <v>30.4</v>
      </c>
      <c r="E13408">
        <v>30.5</v>
      </c>
      <c r="F13408">
        <v>5352321</v>
      </c>
    </row>
    <row r="13409" spans="1:6" x14ac:dyDescent="0.3">
      <c r="A13409" t="str">
        <f t="shared" si="209"/>
        <v>42808 FOXA</v>
      </c>
      <c r="B13409" s="60">
        <v>42808</v>
      </c>
      <c r="C13409" s="58" t="s">
        <v>93</v>
      </c>
      <c r="D13409" s="61">
        <v>30.49</v>
      </c>
      <c r="E13409">
        <v>30.52</v>
      </c>
      <c r="F13409">
        <v>4307010</v>
      </c>
    </row>
    <row r="13410" spans="1:6" x14ac:dyDescent="0.3">
      <c r="A13410" t="str">
        <f t="shared" si="209"/>
        <v>42809 FOXA</v>
      </c>
      <c r="B13410" s="60">
        <v>42809</v>
      </c>
      <c r="C13410" s="58" t="s">
        <v>93</v>
      </c>
      <c r="D13410" s="61">
        <v>30.67</v>
      </c>
      <c r="E13410">
        <v>30.74</v>
      </c>
      <c r="F13410">
        <v>4065243</v>
      </c>
    </row>
    <row r="13411" spans="1:6" x14ac:dyDescent="0.3">
      <c r="A13411" t="str">
        <f t="shared" si="209"/>
        <v>42810 FOXA</v>
      </c>
      <c r="B13411" s="60">
        <v>42810</v>
      </c>
      <c r="C13411" s="58" t="s">
        <v>93</v>
      </c>
      <c r="D13411" s="61">
        <v>30.68</v>
      </c>
      <c r="E13411">
        <v>30.76</v>
      </c>
      <c r="F13411">
        <v>8728050</v>
      </c>
    </row>
    <row r="13412" spans="1:6" x14ac:dyDescent="0.3">
      <c r="A13412" t="str">
        <f t="shared" si="209"/>
        <v>42811 FOXA</v>
      </c>
      <c r="B13412" s="60">
        <v>42811</v>
      </c>
      <c r="C13412" s="58" t="s">
        <v>93</v>
      </c>
      <c r="D13412" s="61">
        <v>30.97</v>
      </c>
      <c r="E13412">
        <v>30.82</v>
      </c>
      <c r="F13412">
        <v>9432188</v>
      </c>
    </row>
    <row r="13413" spans="1:6" x14ac:dyDescent="0.3">
      <c r="A13413" t="str">
        <f t="shared" si="209"/>
        <v>42814 FOXA</v>
      </c>
      <c r="B13413" s="60">
        <v>42814</v>
      </c>
      <c r="C13413" s="58" t="s">
        <v>93</v>
      </c>
      <c r="D13413" s="61">
        <v>30.85</v>
      </c>
      <c r="E13413">
        <v>30.63</v>
      </c>
      <c r="F13413">
        <v>4134043</v>
      </c>
    </row>
    <row r="13414" spans="1:6" x14ac:dyDescent="0.3">
      <c r="A13414" t="str">
        <f t="shared" si="209"/>
        <v>42815 FOXA</v>
      </c>
      <c r="B13414" s="60">
        <v>42815</v>
      </c>
      <c r="C13414" s="58" t="s">
        <v>93</v>
      </c>
      <c r="D13414" s="61">
        <v>30.77</v>
      </c>
      <c r="E13414">
        <v>30.56</v>
      </c>
      <c r="F13414">
        <v>9621313</v>
      </c>
    </row>
    <row r="13415" spans="1:6" x14ac:dyDescent="0.3">
      <c r="A13415" t="str">
        <f t="shared" si="209"/>
        <v>42816 FOXA</v>
      </c>
      <c r="B13415" s="60">
        <v>42816</v>
      </c>
      <c r="C13415" s="58" t="s">
        <v>93</v>
      </c>
      <c r="D13415" s="61">
        <v>30.63</v>
      </c>
      <c r="E13415">
        <v>30.97</v>
      </c>
      <c r="F13415">
        <v>6602471</v>
      </c>
    </row>
    <row r="13416" spans="1:6" x14ac:dyDescent="0.3">
      <c r="A13416" t="str">
        <f t="shared" si="209"/>
        <v>42817 FOXA</v>
      </c>
      <c r="B13416" s="60">
        <v>42817</v>
      </c>
      <c r="C13416" s="58" t="s">
        <v>93</v>
      </c>
      <c r="D13416" s="61">
        <v>30.97</v>
      </c>
      <c r="E13416">
        <v>31.33</v>
      </c>
      <c r="F13416">
        <v>11218625</v>
      </c>
    </row>
    <row r="13417" spans="1:6" x14ac:dyDescent="0.3">
      <c r="A13417" t="str">
        <f t="shared" si="209"/>
        <v>42818 FOXA</v>
      </c>
      <c r="B13417" s="60">
        <v>42818</v>
      </c>
      <c r="C13417" s="58" t="s">
        <v>93</v>
      </c>
      <c r="D13417" s="61">
        <v>31.38</v>
      </c>
      <c r="E13417">
        <v>31.52</v>
      </c>
      <c r="F13417">
        <v>10347802</v>
      </c>
    </row>
    <row r="13418" spans="1:6" x14ac:dyDescent="0.3">
      <c r="A13418" t="str">
        <f t="shared" si="209"/>
        <v>42821 FOXA</v>
      </c>
      <c r="B13418" s="60">
        <v>42821</v>
      </c>
      <c r="C13418" s="58" t="s">
        <v>93</v>
      </c>
      <c r="D13418" s="61">
        <v>31.4</v>
      </c>
      <c r="E13418">
        <v>31.9</v>
      </c>
      <c r="F13418">
        <v>11019121</v>
      </c>
    </row>
    <row r="13419" spans="1:6" x14ac:dyDescent="0.3">
      <c r="A13419" t="str">
        <f t="shared" si="209"/>
        <v>42822 FOXA</v>
      </c>
      <c r="B13419" s="60">
        <v>42822</v>
      </c>
      <c r="C13419" s="58" t="s">
        <v>93</v>
      </c>
      <c r="D13419" s="61">
        <v>31.76</v>
      </c>
      <c r="E13419">
        <v>32.44</v>
      </c>
      <c r="F13419">
        <v>11092308</v>
      </c>
    </row>
    <row r="13420" spans="1:6" x14ac:dyDescent="0.3">
      <c r="A13420" t="str">
        <f t="shared" si="209"/>
        <v>42823 FOXA</v>
      </c>
      <c r="B13420" s="60">
        <v>42823</v>
      </c>
      <c r="C13420" s="58" t="s">
        <v>93</v>
      </c>
      <c r="D13420" s="61">
        <v>32.31</v>
      </c>
      <c r="E13420">
        <v>32.11</v>
      </c>
      <c r="F13420">
        <v>7239136</v>
      </c>
    </row>
    <row r="13421" spans="1:6" x14ac:dyDescent="0.3">
      <c r="A13421" t="str">
        <f t="shared" si="209"/>
        <v>42824 FOXA</v>
      </c>
      <c r="B13421" s="60">
        <v>42824</v>
      </c>
      <c r="C13421" s="58" t="s">
        <v>93</v>
      </c>
      <c r="D13421" s="61">
        <v>32.04</v>
      </c>
      <c r="E13421">
        <v>32.36</v>
      </c>
      <c r="F13421">
        <v>4124697</v>
      </c>
    </row>
    <row r="13422" spans="1:6" x14ac:dyDescent="0.3">
      <c r="A13422" t="str">
        <f t="shared" si="209"/>
        <v>42825 FOXA</v>
      </c>
      <c r="B13422" s="60">
        <v>42825</v>
      </c>
      <c r="C13422" s="58" t="s">
        <v>93</v>
      </c>
      <c r="D13422" s="61">
        <v>32.22</v>
      </c>
      <c r="E13422">
        <v>32.39</v>
      </c>
      <c r="F13422">
        <v>6709777</v>
      </c>
    </row>
    <row r="13423" spans="1:6" x14ac:dyDescent="0.3">
      <c r="A13423" t="str">
        <f t="shared" si="209"/>
        <v>42828 FOXA</v>
      </c>
      <c r="B13423" s="60">
        <v>42828</v>
      </c>
      <c r="C13423" s="58" t="s">
        <v>93</v>
      </c>
      <c r="D13423" s="61">
        <v>32.479999999999997</v>
      </c>
      <c r="E13423">
        <v>32.15</v>
      </c>
      <c r="F13423">
        <v>5842386</v>
      </c>
    </row>
    <row r="13424" spans="1:6" x14ac:dyDescent="0.3">
      <c r="A13424" t="str">
        <f t="shared" si="209"/>
        <v>42829 FOXA</v>
      </c>
      <c r="B13424" s="60">
        <v>42829</v>
      </c>
      <c r="C13424" s="58" t="s">
        <v>93</v>
      </c>
      <c r="D13424" s="61">
        <v>32.01</v>
      </c>
      <c r="E13424">
        <v>31.75</v>
      </c>
      <c r="F13424">
        <v>9084920</v>
      </c>
    </row>
    <row r="13425" spans="1:6" x14ac:dyDescent="0.3">
      <c r="A13425" t="str">
        <f t="shared" si="209"/>
        <v>42830 FOXA</v>
      </c>
      <c r="B13425" s="60">
        <v>42830</v>
      </c>
      <c r="C13425" s="58" t="s">
        <v>93</v>
      </c>
      <c r="D13425" s="61">
        <v>31.78</v>
      </c>
      <c r="E13425">
        <v>31.38</v>
      </c>
      <c r="F13425">
        <v>8602257</v>
      </c>
    </row>
    <row r="13426" spans="1:6" x14ac:dyDescent="0.3">
      <c r="A13426" t="str">
        <f t="shared" si="209"/>
        <v>42831 FOXA</v>
      </c>
      <c r="B13426" s="60">
        <v>42831</v>
      </c>
      <c r="C13426" s="58" t="s">
        <v>93</v>
      </c>
      <c r="D13426" s="61">
        <v>31.27</v>
      </c>
      <c r="E13426">
        <v>31.12</v>
      </c>
      <c r="F13426">
        <v>9208274</v>
      </c>
    </row>
    <row r="13427" spans="1:6" x14ac:dyDescent="0.3">
      <c r="A13427" t="str">
        <f t="shared" si="209"/>
        <v>42832 FOXA</v>
      </c>
      <c r="B13427" s="60">
        <v>42832</v>
      </c>
      <c r="C13427" s="58" t="s">
        <v>93</v>
      </c>
      <c r="D13427" s="61">
        <v>31.14</v>
      </c>
      <c r="E13427">
        <v>31.07</v>
      </c>
      <c r="F13427">
        <v>4968497</v>
      </c>
    </row>
    <row r="13428" spans="1:6" x14ac:dyDescent="0.3">
      <c r="A13428" t="str">
        <f t="shared" si="209"/>
        <v>42835 FOXA</v>
      </c>
      <c r="B13428" s="60">
        <v>42835</v>
      </c>
      <c r="C13428" s="58" t="s">
        <v>93</v>
      </c>
      <c r="D13428" s="61">
        <v>31.08</v>
      </c>
      <c r="E13428">
        <v>31.24</v>
      </c>
      <c r="F13428">
        <v>7836575</v>
      </c>
    </row>
    <row r="13429" spans="1:6" x14ac:dyDescent="0.3">
      <c r="A13429" t="str">
        <f t="shared" si="209"/>
        <v>42836 FOXA</v>
      </c>
      <c r="B13429" s="60">
        <v>42836</v>
      </c>
      <c r="C13429" s="58" t="s">
        <v>93</v>
      </c>
      <c r="D13429" s="61">
        <v>31.13</v>
      </c>
      <c r="E13429">
        <v>31.15</v>
      </c>
      <c r="F13429">
        <v>5244927</v>
      </c>
    </row>
    <row r="13430" spans="1:6" x14ac:dyDescent="0.3">
      <c r="A13430" t="str">
        <f t="shared" si="209"/>
        <v>42837 FOXA</v>
      </c>
      <c r="B13430" s="60">
        <v>42837</v>
      </c>
      <c r="C13430" s="58" t="s">
        <v>93</v>
      </c>
      <c r="D13430" s="61">
        <v>30.89</v>
      </c>
      <c r="E13430">
        <v>30.65</v>
      </c>
      <c r="F13430">
        <v>8697939</v>
      </c>
    </row>
    <row r="13431" spans="1:6" x14ac:dyDescent="0.3">
      <c r="A13431" t="str">
        <f t="shared" si="209"/>
        <v>42838 FOXA</v>
      </c>
      <c r="B13431" s="60">
        <v>42838</v>
      </c>
      <c r="C13431" s="58" t="s">
        <v>93</v>
      </c>
      <c r="D13431" s="61">
        <v>30.75</v>
      </c>
      <c r="E13431">
        <v>30.43</v>
      </c>
      <c r="F13431">
        <v>7498808</v>
      </c>
    </row>
    <row r="13432" spans="1:6" x14ac:dyDescent="0.3">
      <c r="A13432" t="str">
        <f t="shared" si="209"/>
        <v>42842 FOXA</v>
      </c>
      <c r="B13432" s="60">
        <v>42842</v>
      </c>
      <c r="C13432" s="58" t="s">
        <v>93</v>
      </c>
      <c r="D13432" s="61">
        <v>30.59</v>
      </c>
      <c r="E13432">
        <v>30.73</v>
      </c>
      <c r="F13432">
        <v>4017268</v>
      </c>
    </row>
    <row r="13433" spans="1:6" x14ac:dyDescent="0.3">
      <c r="A13433" t="str">
        <f t="shared" si="209"/>
        <v>42843 FOXA</v>
      </c>
      <c r="B13433" s="60">
        <v>42843</v>
      </c>
      <c r="C13433" s="58" t="s">
        <v>93</v>
      </c>
      <c r="D13433" s="61">
        <v>30.68</v>
      </c>
      <c r="E13433">
        <v>30.66</v>
      </c>
      <c r="F13433">
        <v>5407575</v>
      </c>
    </row>
    <row r="13434" spans="1:6" x14ac:dyDescent="0.3">
      <c r="A13434" t="str">
        <f t="shared" si="209"/>
        <v>42844 FOXA</v>
      </c>
      <c r="B13434" s="60">
        <v>42844</v>
      </c>
      <c r="C13434" s="58" t="s">
        <v>93</v>
      </c>
      <c r="D13434" s="61">
        <v>30.77</v>
      </c>
      <c r="E13434">
        <v>30.39</v>
      </c>
      <c r="F13434">
        <v>9324061</v>
      </c>
    </row>
    <row r="13435" spans="1:6" x14ac:dyDescent="0.3">
      <c r="A13435" t="str">
        <f t="shared" si="209"/>
        <v>42845 FOXA</v>
      </c>
      <c r="B13435" s="60">
        <v>42845</v>
      </c>
      <c r="C13435" s="58" t="s">
        <v>93</v>
      </c>
      <c r="D13435" s="61">
        <v>30.59</v>
      </c>
      <c r="E13435">
        <v>31.07</v>
      </c>
      <c r="F13435">
        <v>7219875</v>
      </c>
    </row>
    <row r="13436" spans="1:6" x14ac:dyDescent="0.3">
      <c r="A13436" t="str">
        <f t="shared" si="209"/>
        <v>42846 FOXA</v>
      </c>
      <c r="B13436" s="60">
        <v>42846</v>
      </c>
      <c r="C13436" s="58" t="s">
        <v>93</v>
      </c>
      <c r="D13436" s="61">
        <v>31.05</v>
      </c>
      <c r="E13436">
        <v>30.7</v>
      </c>
      <c r="F13436">
        <v>5615095</v>
      </c>
    </row>
    <row r="13437" spans="1:6" x14ac:dyDescent="0.3">
      <c r="A13437" t="str">
        <f t="shared" si="209"/>
        <v>42849 FOXA</v>
      </c>
      <c r="B13437" s="60">
        <v>42849</v>
      </c>
      <c r="C13437" s="58" t="s">
        <v>93</v>
      </c>
      <c r="D13437" s="61">
        <v>31.11</v>
      </c>
      <c r="E13437">
        <v>30.35</v>
      </c>
      <c r="F13437">
        <v>9132305</v>
      </c>
    </row>
    <row r="13438" spans="1:6" x14ac:dyDescent="0.3">
      <c r="A13438" t="str">
        <f t="shared" si="209"/>
        <v>42850 FOXA</v>
      </c>
      <c r="B13438" s="60">
        <v>42850</v>
      </c>
      <c r="C13438" s="58" t="s">
        <v>93</v>
      </c>
      <c r="D13438" s="61">
        <v>30.47</v>
      </c>
      <c r="E13438">
        <v>30.61</v>
      </c>
      <c r="F13438">
        <v>6240261</v>
      </c>
    </row>
    <row r="13439" spans="1:6" x14ac:dyDescent="0.3">
      <c r="A13439" t="str">
        <f t="shared" si="209"/>
        <v>42851 FOXA</v>
      </c>
      <c r="B13439" s="60">
        <v>42851</v>
      </c>
      <c r="C13439" s="58" t="s">
        <v>93</v>
      </c>
      <c r="D13439" s="61">
        <v>30.68</v>
      </c>
      <c r="E13439">
        <v>30.74</v>
      </c>
      <c r="F13439">
        <v>5125973</v>
      </c>
    </row>
    <row r="13440" spans="1:6" x14ac:dyDescent="0.3">
      <c r="A13440" t="str">
        <f t="shared" si="209"/>
        <v>42852 FOXA</v>
      </c>
      <c r="B13440" s="60">
        <v>42852</v>
      </c>
      <c r="C13440" s="58" t="s">
        <v>93</v>
      </c>
      <c r="D13440" s="61">
        <v>30.81</v>
      </c>
      <c r="E13440">
        <v>30.56</v>
      </c>
      <c r="F13440">
        <v>4276265</v>
      </c>
    </row>
    <row r="13441" spans="1:6" x14ac:dyDescent="0.3">
      <c r="A13441" t="str">
        <f t="shared" si="209"/>
        <v>42853 FOXA</v>
      </c>
      <c r="B13441" s="60">
        <v>42853</v>
      </c>
      <c r="C13441" s="58" t="s">
        <v>93</v>
      </c>
      <c r="D13441" s="61">
        <v>30.6</v>
      </c>
      <c r="E13441">
        <v>30.54</v>
      </c>
      <c r="F13441">
        <v>6681951</v>
      </c>
    </row>
    <row r="13442" spans="1:6" x14ac:dyDescent="0.3">
      <c r="A13442" t="str">
        <f t="shared" si="209"/>
        <v>42856 FOXA</v>
      </c>
      <c r="B13442" s="60">
        <v>42856</v>
      </c>
      <c r="C13442" s="58" t="s">
        <v>93</v>
      </c>
      <c r="D13442" s="61">
        <v>30.67</v>
      </c>
      <c r="E13442">
        <v>30.39</v>
      </c>
      <c r="F13442">
        <v>7265979</v>
      </c>
    </row>
    <row r="13443" spans="1:6" x14ac:dyDescent="0.3">
      <c r="A13443" t="str">
        <f t="shared" si="209"/>
        <v>42857 FOXA</v>
      </c>
      <c r="B13443" s="60">
        <v>42857</v>
      </c>
      <c r="C13443" s="58" t="s">
        <v>93</v>
      </c>
      <c r="D13443" s="61">
        <v>30.44</v>
      </c>
      <c r="E13443">
        <v>30.43</v>
      </c>
      <c r="F13443">
        <v>6276105</v>
      </c>
    </row>
    <row r="13444" spans="1:6" x14ac:dyDescent="0.3">
      <c r="A13444" t="str">
        <f t="shared" si="209"/>
        <v>42858 FOXA</v>
      </c>
      <c r="B13444" s="60">
        <v>42858</v>
      </c>
      <c r="C13444" s="58" t="s">
        <v>93</v>
      </c>
      <c r="D13444" s="61">
        <v>30.5</v>
      </c>
      <c r="E13444">
        <v>28.88</v>
      </c>
      <c r="F13444">
        <v>21623877</v>
      </c>
    </row>
    <row r="13445" spans="1:6" x14ac:dyDescent="0.3">
      <c r="A13445" t="str">
        <f t="shared" ref="A13445:A13508" si="210">CONCATENATE(B13445, " ", C13445)</f>
        <v>42859 FOXA</v>
      </c>
      <c r="B13445" s="60">
        <v>42859</v>
      </c>
      <c r="C13445" s="58" t="s">
        <v>93</v>
      </c>
      <c r="D13445" s="61">
        <v>28.8</v>
      </c>
      <c r="E13445">
        <v>29.04</v>
      </c>
      <c r="F13445">
        <v>17172820</v>
      </c>
    </row>
    <row r="13446" spans="1:6" x14ac:dyDescent="0.3">
      <c r="A13446" t="str">
        <f t="shared" si="210"/>
        <v>42860 FOXA</v>
      </c>
      <c r="B13446" s="60">
        <v>42860</v>
      </c>
      <c r="C13446" s="58" t="s">
        <v>93</v>
      </c>
      <c r="D13446" s="61">
        <v>29.16</v>
      </c>
      <c r="E13446">
        <v>29.14</v>
      </c>
      <c r="F13446">
        <v>15438488</v>
      </c>
    </row>
    <row r="13447" spans="1:6" x14ac:dyDescent="0.3">
      <c r="A13447" t="str">
        <f t="shared" si="210"/>
        <v>42863 FOXA</v>
      </c>
      <c r="B13447" s="60">
        <v>42863</v>
      </c>
      <c r="C13447" s="58" t="s">
        <v>93</v>
      </c>
      <c r="D13447" s="61">
        <v>29.14</v>
      </c>
      <c r="E13447">
        <v>28.4</v>
      </c>
      <c r="F13447">
        <v>16399102</v>
      </c>
    </row>
    <row r="13448" spans="1:6" x14ac:dyDescent="0.3">
      <c r="A13448" t="str">
        <f t="shared" si="210"/>
        <v>42864 FOXA</v>
      </c>
      <c r="B13448" s="60">
        <v>42864</v>
      </c>
      <c r="C13448" s="58" t="s">
        <v>93</v>
      </c>
      <c r="D13448" s="61">
        <v>28.35</v>
      </c>
      <c r="E13448">
        <v>28.23</v>
      </c>
      <c r="F13448">
        <v>14809518</v>
      </c>
    </row>
    <row r="13449" spans="1:6" x14ac:dyDescent="0.3">
      <c r="A13449" t="str">
        <f t="shared" si="210"/>
        <v>42865 FOXA</v>
      </c>
      <c r="B13449" s="60">
        <v>42865</v>
      </c>
      <c r="C13449" s="58" t="s">
        <v>93</v>
      </c>
      <c r="D13449" s="61">
        <v>28.07</v>
      </c>
      <c r="E13449">
        <v>27.9</v>
      </c>
      <c r="F13449">
        <v>27522977</v>
      </c>
    </row>
    <row r="13450" spans="1:6" x14ac:dyDescent="0.3">
      <c r="A13450" t="str">
        <f t="shared" si="210"/>
        <v>42866 FOXA</v>
      </c>
      <c r="B13450" s="60">
        <v>42866</v>
      </c>
      <c r="C13450" s="58" t="s">
        <v>93</v>
      </c>
      <c r="D13450" s="61">
        <v>28.45</v>
      </c>
      <c r="E13450">
        <v>28.52</v>
      </c>
      <c r="F13450">
        <v>31149159</v>
      </c>
    </row>
    <row r="13451" spans="1:6" x14ac:dyDescent="0.3">
      <c r="A13451" t="str">
        <f t="shared" si="210"/>
        <v>42867 FOXA</v>
      </c>
      <c r="B13451" s="60">
        <v>42867</v>
      </c>
      <c r="C13451" s="58" t="s">
        <v>93</v>
      </c>
      <c r="D13451" s="61">
        <v>28.38</v>
      </c>
      <c r="E13451">
        <v>27.94</v>
      </c>
      <c r="F13451">
        <v>29191415</v>
      </c>
    </row>
    <row r="13452" spans="1:6" x14ac:dyDescent="0.3">
      <c r="A13452" t="str">
        <f t="shared" si="210"/>
        <v>42870 FOXA</v>
      </c>
      <c r="B13452" s="60">
        <v>42870</v>
      </c>
      <c r="C13452" s="58" t="s">
        <v>93</v>
      </c>
      <c r="D13452" s="61">
        <v>28</v>
      </c>
      <c r="E13452">
        <v>27.73</v>
      </c>
      <c r="F13452">
        <v>18546791</v>
      </c>
    </row>
    <row r="13453" spans="1:6" x14ac:dyDescent="0.3">
      <c r="A13453" t="str">
        <f t="shared" si="210"/>
        <v>42871 FOXA</v>
      </c>
      <c r="B13453" s="60">
        <v>42871</v>
      </c>
      <c r="C13453" s="58" t="s">
        <v>93</v>
      </c>
      <c r="D13453" s="61">
        <v>27.7</v>
      </c>
      <c r="E13453">
        <v>27.34</v>
      </c>
      <c r="F13453">
        <v>17352247</v>
      </c>
    </row>
    <row r="13454" spans="1:6" x14ac:dyDescent="0.3">
      <c r="A13454" t="str">
        <f t="shared" si="210"/>
        <v>42872 FOXA</v>
      </c>
      <c r="B13454" s="60">
        <v>42872</v>
      </c>
      <c r="C13454" s="58" t="s">
        <v>93</v>
      </c>
      <c r="D13454" s="61">
        <v>27.11</v>
      </c>
      <c r="E13454">
        <v>26.85</v>
      </c>
      <c r="F13454">
        <v>12848048</v>
      </c>
    </row>
    <row r="13455" spans="1:6" x14ac:dyDescent="0.3">
      <c r="A13455" t="str">
        <f t="shared" si="210"/>
        <v>42873 FOXA</v>
      </c>
      <c r="B13455" s="60">
        <v>42873</v>
      </c>
      <c r="C13455" s="58" t="s">
        <v>93</v>
      </c>
      <c r="D13455" s="61">
        <v>26.87</v>
      </c>
      <c r="E13455">
        <v>26.86</v>
      </c>
      <c r="F13455">
        <v>6924519</v>
      </c>
    </row>
    <row r="13456" spans="1:6" x14ac:dyDescent="0.3">
      <c r="A13456" t="str">
        <f t="shared" si="210"/>
        <v>42874 FOXA</v>
      </c>
      <c r="B13456" s="60">
        <v>42874</v>
      </c>
      <c r="C13456" s="58" t="s">
        <v>93</v>
      </c>
      <c r="D13456" s="61">
        <v>26.86</v>
      </c>
      <c r="E13456">
        <v>27.11</v>
      </c>
      <c r="F13456">
        <v>7472391</v>
      </c>
    </row>
    <row r="13457" spans="1:6" x14ac:dyDescent="0.3">
      <c r="A13457" t="str">
        <f t="shared" si="210"/>
        <v>42877 FOXA</v>
      </c>
      <c r="B13457" s="60">
        <v>42877</v>
      </c>
      <c r="C13457" s="58" t="s">
        <v>93</v>
      </c>
      <c r="D13457" s="61">
        <v>27.21</v>
      </c>
      <c r="E13457">
        <v>27.26</v>
      </c>
      <c r="F13457">
        <v>11426138</v>
      </c>
    </row>
    <row r="13458" spans="1:6" x14ac:dyDescent="0.3">
      <c r="A13458" t="str">
        <f t="shared" si="210"/>
        <v>42878 FOXA</v>
      </c>
      <c r="B13458" s="60">
        <v>42878</v>
      </c>
      <c r="C13458" s="58" t="s">
        <v>93</v>
      </c>
      <c r="D13458" s="61">
        <v>27.36</v>
      </c>
      <c r="E13458">
        <v>26.74</v>
      </c>
      <c r="F13458">
        <v>11031902</v>
      </c>
    </row>
    <row r="13459" spans="1:6" x14ac:dyDescent="0.3">
      <c r="A13459" t="str">
        <f t="shared" si="210"/>
        <v>42879 FOXA</v>
      </c>
      <c r="B13459" s="60">
        <v>42879</v>
      </c>
      <c r="C13459" s="58" t="s">
        <v>93</v>
      </c>
      <c r="D13459" s="61">
        <v>26.87</v>
      </c>
      <c r="E13459">
        <v>26.87</v>
      </c>
      <c r="F13459">
        <v>4775173</v>
      </c>
    </row>
    <row r="13460" spans="1:6" x14ac:dyDescent="0.3">
      <c r="A13460" t="str">
        <f t="shared" si="210"/>
        <v>42880 FOXA</v>
      </c>
      <c r="B13460" s="60">
        <v>42880</v>
      </c>
      <c r="C13460" s="58" t="s">
        <v>93</v>
      </c>
      <c r="D13460" s="61">
        <v>26.9</v>
      </c>
      <c r="E13460">
        <v>27.33</v>
      </c>
      <c r="F13460">
        <v>17255269</v>
      </c>
    </row>
    <row r="13461" spans="1:6" x14ac:dyDescent="0.3">
      <c r="A13461" t="str">
        <f t="shared" si="210"/>
        <v>42881 FOXA</v>
      </c>
      <c r="B13461" s="60">
        <v>42881</v>
      </c>
      <c r="C13461" s="58" t="s">
        <v>93</v>
      </c>
      <c r="D13461" s="61">
        <v>27.31</v>
      </c>
      <c r="E13461">
        <v>27.03</v>
      </c>
      <c r="F13461">
        <v>8208424</v>
      </c>
    </row>
    <row r="13462" spans="1:6" x14ac:dyDescent="0.3">
      <c r="A13462" t="str">
        <f t="shared" si="210"/>
        <v>42885 FOXA</v>
      </c>
      <c r="B13462" s="60">
        <v>42885</v>
      </c>
      <c r="C13462" s="58" t="s">
        <v>93</v>
      </c>
      <c r="D13462" s="61">
        <v>26.94</v>
      </c>
      <c r="E13462">
        <v>27.05</v>
      </c>
      <c r="F13462">
        <v>5531238</v>
      </c>
    </row>
    <row r="13463" spans="1:6" x14ac:dyDescent="0.3">
      <c r="A13463" t="str">
        <f t="shared" si="210"/>
        <v>42886 FOXA</v>
      </c>
      <c r="B13463" s="60">
        <v>42886</v>
      </c>
      <c r="C13463" s="58" t="s">
        <v>93</v>
      </c>
      <c r="D13463" s="61">
        <v>27.18</v>
      </c>
      <c r="E13463">
        <v>27.12</v>
      </c>
      <c r="F13463">
        <v>6958102</v>
      </c>
    </row>
    <row r="13464" spans="1:6" x14ac:dyDescent="0.3">
      <c r="A13464" t="str">
        <f t="shared" si="210"/>
        <v>42887 FOXA</v>
      </c>
      <c r="B13464" s="60">
        <v>42887</v>
      </c>
      <c r="C13464" s="58" t="s">
        <v>93</v>
      </c>
      <c r="D13464" s="61">
        <v>27.26</v>
      </c>
      <c r="E13464">
        <v>27.82</v>
      </c>
      <c r="F13464">
        <v>11567135</v>
      </c>
    </row>
    <row r="13465" spans="1:6" x14ac:dyDescent="0.3">
      <c r="A13465" t="str">
        <f t="shared" si="210"/>
        <v>42888 FOXA</v>
      </c>
      <c r="B13465" s="60">
        <v>42888</v>
      </c>
      <c r="C13465" s="58" t="s">
        <v>93</v>
      </c>
      <c r="D13465" s="61">
        <v>27.86</v>
      </c>
      <c r="E13465">
        <v>27.93</v>
      </c>
      <c r="F13465">
        <v>18866869</v>
      </c>
    </row>
    <row r="13466" spans="1:6" x14ac:dyDescent="0.3">
      <c r="A13466" t="str">
        <f t="shared" si="210"/>
        <v>42891 FOXA</v>
      </c>
      <c r="B13466" s="60">
        <v>42891</v>
      </c>
      <c r="C13466" s="58" t="s">
        <v>93</v>
      </c>
      <c r="D13466" s="61">
        <v>27.84</v>
      </c>
      <c r="E13466">
        <v>27.74</v>
      </c>
      <c r="F13466">
        <v>10544110</v>
      </c>
    </row>
    <row r="13467" spans="1:6" x14ac:dyDescent="0.3">
      <c r="A13467" t="str">
        <f t="shared" si="210"/>
        <v>42892 FOXA</v>
      </c>
      <c r="B13467" s="60">
        <v>42892</v>
      </c>
      <c r="C13467" s="58" t="s">
        <v>93</v>
      </c>
      <c r="D13467" s="61">
        <v>27.66</v>
      </c>
      <c r="E13467">
        <v>27.53</v>
      </c>
      <c r="F13467">
        <v>11062853</v>
      </c>
    </row>
    <row r="13468" spans="1:6" x14ac:dyDescent="0.3">
      <c r="A13468" t="str">
        <f t="shared" si="210"/>
        <v>42893 FOXA</v>
      </c>
      <c r="B13468" s="60">
        <v>42893</v>
      </c>
      <c r="C13468" s="58" t="s">
        <v>93</v>
      </c>
      <c r="D13468" s="61">
        <v>27.56</v>
      </c>
      <c r="E13468">
        <v>27.58</v>
      </c>
      <c r="F13468">
        <v>6602150</v>
      </c>
    </row>
    <row r="13469" spans="1:6" x14ac:dyDescent="0.3">
      <c r="A13469" t="str">
        <f t="shared" si="210"/>
        <v>42894 FOXA</v>
      </c>
      <c r="B13469" s="60">
        <v>42894</v>
      </c>
      <c r="C13469" s="58" t="s">
        <v>93</v>
      </c>
      <c r="D13469" s="61">
        <v>27.5</v>
      </c>
      <c r="E13469">
        <v>27.4</v>
      </c>
      <c r="F13469">
        <v>6703500</v>
      </c>
    </row>
    <row r="13470" spans="1:6" x14ac:dyDescent="0.3">
      <c r="A13470" t="str">
        <f t="shared" si="210"/>
        <v>42895 FOXA</v>
      </c>
      <c r="B13470" s="60">
        <v>42895</v>
      </c>
      <c r="C13470" s="58" t="s">
        <v>93</v>
      </c>
      <c r="D13470" s="61">
        <v>27.34</v>
      </c>
      <c r="E13470">
        <v>28.16</v>
      </c>
      <c r="F13470">
        <v>15127850</v>
      </c>
    </row>
    <row r="13471" spans="1:6" x14ac:dyDescent="0.3">
      <c r="A13471" t="str">
        <f t="shared" si="210"/>
        <v>42898 FOXA</v>
      </c>
      <c r="B13471" s="60">
        <v>42898</v>
      </c>
      <c r="C13471" s="58" t="s">
        <v>93</v>
      </c>
      <c r="D13471" s="61">
        <v>28.2</v>
      </c>
      <c r="E13471">
        <v>28.74</v>
      </c>
      <c r="F13471">
        <v>15656787</v>
      </c>
    </row>
    <row r="13472" spans="1:6" x14ac:dyDescent="0.3">
      <c r="A13472" t="str">
        <f t="shared" si="210"/>
        <v>42899 FOXA</v>
      </c>
      <c r="B13472" s="60">
        <v>42899</v>
      </c>
      <c r="C13472" s="58" t="s">
        <v>93</v>
      </c>
      <c r="D13472" s="61">
        <v>28.61</v>
      </c>
      <c r="E13472">
        <v>28.06</v>
      </c>
      <c r="F13472">
        <v>7753313</v>
      </c>
    </row>
    <row r="13473" spans="1:6" x14ac:dyDescent="0.3">
      <c r="A13473" t="str">
        <f t="shared" si="210"/>
        <v>42900 FOXA</v>
      </c>
      <c r="B13473" s="60">
        <v>42900</v>
      </c>
      <c r="C13473" s="58" t="s">
        <v>93</v>
      </c>
      <c r="D13473" s="61">
        <v>28.1</v>
      </c>
      <c r="E13473">
        <v>27.61</v>
      </c>
      <c r="F13473">
        <v>10493357</v>
      </c>
    </row>
    <row r="13474" spans="1:6" x14ac:dyDescent="0.3">
      <c r="A13474" t="str">
        <f t="shared" si="210"/>
        <v>42901 FOXA</v>
      </c>
      <c r="B13474" s="60">
        <v>42901</v>
      </c>
      <c r="C13474" s="58" t="s">
        <v>93</v>
      </c>
      <c r="D13474" s="61">
        <v>27.5</v>
      </c>
      <c r="E13474">
        <v>27.74</v>
      </c>
      <c r="F13474">
        <v>7331267</v>
      </c>
    </row>
    <row r="13475" spans="1:6" x14ac:dyDescent="0.3">
      <c r="A13475" t="str">
        <f t="shared" si="210"/>
        <v>42902 FOXA</v>
      </c>
      <c r="B13475" s="60">
        <v>42902</v>
      </c>
      <c r="C13475" s="58" t="s">
        <v>93</v>
      </c>
      <c r="D13475" s="61">
        <v>27.5</v>
      </c>
      <c r="E13475">
        <v>27.45</v>
      </c>
      <c r="F13475">
        <v>9902383</v>
      </c>
    </row>
    <row r="13476" spans="1:6" x14ac:dyDescent="0.3">
      <c r="A13476" t="str">
        <f t="shared" si="210"/>
        <v>42905 FOXA</v>
      </c>
      <c r="B13476" s="60">
        <v>42905</v>
      </c>
      <c r="C13476" s="58" t="s">
        <v>93</v>
      </c>
      <c r="D13476" s="61">
        <v>27.55</v>
      </c>
      <c r="E13476">
        <v>27.8</v>
      </c>
      <c r="F13476">
        <v>5027863</v>
      </c>
    </row>
    <row r="13477" spans="1:6" x14ac:dyDescent="0.3">
      <c r="A13477" t="str">
        <f t="shared" si="210"/>
        <v>42906 FOXA</v>
      </c>
      <c r="B13477" s="60">
        <v>42906</v>
      </c>
      <c r="C13477" s="58" t="s">
        <v>93</v>
      </c>
      <c r="D13477" s="61">
        <v>27.74</v>
      </c>
      <c r="E13477">
        <v>27.18</v>
      </c>
      <c r="F13477">
        <v>9371765</v>
      </c>
    </row>
    <row r="13478" spans="1:6" x14ac:dyDescent="0.3">
      <c r="A13478" t="str">
        <f t="shared" si="210"/>
        <v>42907 FOXA</v>
      </c>
      <c r="B13478" s="60">
        <v>42907</v>
      </c>
      <c r="C13478" s="58" t="s">
        <v>93</v>
      </c>
      <c r="D13478" s="61">
        <v>27.25</v>
      </c>
      <c r="E13478">
        <v>27.25</v>
      </c>
      <c r="F13478">
        <v>7272672</v>
      </c>
    </row>
    <row r="13479" spans="1:6" x14ac:dyDescent="0.3">
      <c r="A13479" t="str">
        <f t="shared" si="210"/>
        <v>42908 FOXA</v>
      </c>
      <c r="B13479" s="60">
        <v>42908</v>
      </c>
      <c r="C13479" s="58" t="s">
        <v>93</v>
      </c>
      <c r="D13479" s="61">
        <v>27.29</v>
      </c>
      <c r="E13479">
        <v>26.97</v>
      </c>
      <c r="F13479">
        <v>5505599</v>
      </c>
    </row>
    <row r="13480" spans="1:6" x14ac:dyDescent="0.3">
      <c r="A13480" t="str">
        <f t="shared" si="210"/>
        <v>42909 FOXA</v>
      </c>
      <c r="B13480" s="60">
        <v>42909</v>
      </c>
      <c r="C13480" s="58" t="s">
        <v>93</v>
      </c>
      <c r="D13480" s="61">
        <v>26.93</v>
      </c>
      <c r="E13480">
        <v>27.19</v>
      </c>
      <c r="F13480">
        <v>16882016</v>
      </c>
    </row>
    <row r="13481" spans="1:6" x14ac:dyDescent="0.3">
      <c r="A13481" t="str">
        <f t="shared" si="210"/>
        <v>42912 FOXA</v>
      </c>
      <c r="B13481" s="60">
        <v>42912</v>
      </c>
      <c r="C13481" s="58" t="s">
        <v>93</v>
      </c>
      <c r="D13481" s="61">
        <v>27.32</v>
      </c>
      <c r="E13481">
        <v>28.04</v>
      </c>
      <c r="F13481">
        <v>9363226</v>
      </c>
    </row>
    <row r="13482" spans="1:6" x14ac:dyDescent="0.3">
      <c r="A13482" t="str">
        <f t="shared" si="210"/>
        <v>42913 FOXA</v>
      </c>
      <c r="B13482" s="60">
        <v>42913</v>
      </c>
      <c r="C13482" s="58" t="s">
        <v>93</v>
      </c>
      <c r="D13482" s="61">
        <v>27.99</v>
      </c>
      <c r="E13482">
        <v>27.61</v>
      </c>
      <c r="F13482">
        <v>8720797</v>
      </c>
    </row>
    <row r="13483" spans="1:6" x14ac:dyDescent="0.3">
      <c r="A13483" t="str">
        <f t="shared" si="210"/>
        <v>42914 FOXA</v>
      </c>
      <c r="B13483" s="60">
        <v>42914</v>
      </c>
      <c r="C13483" s="58" t="s">
        <v>93</v>
      </c>
      <c r="D13483" s="61">
        <v>27.72</v>
      </c>
      <c r="E13483">
        <v>28.11</v>
      </c>
      <c r="F13483">
        <v>7582346</v>
      </c>
    </row>
    <row r="13484" spans="1:6" x14ac:dyDescent="0.3">
      <c r="A13484" t="str">
        <f t="shared" si="210"/>
        <v>42915 FOXA</v>
      </c>
      <c r="B13484" s="60">
        <v>42915</v>
      </c>
      <c r="C13484" s="58" t="s">
        <v>93</v>
      </c>
      <c r="D13484" s="61">
        <v>28.06</v>
      </c>
      <c r="E13484">
        <v>28.19</v>
      </c>
      <c r="F13484">
        <v>8845759</v>
      </c>
    </row>
    <row r="13485" spans="1:6" x14ac:dyDescent="0.3">
      <c r="A13485" t="str">
        <f t="shared" si="210"/>
        <v>42916 FOXA</v>
      </c>
      <c r="B13485" s="60">
        <v>42916</v>
      </c>
      <c r="C13485" s="58" t="s">
        <v>93</v>
      </c>
      <c r="D13485" s="61">
        <v>28.25</v>
      </c>
      <c r="E13485">
        <v>28.34</v>
      </c>
      <c r="F13485">
        <v>7829902</v>
      </c>
    </row>
    <row r="13486" spans="1:6" x14ac:dyDescent="0.3">
      <c r="A13486" t="str">
        <f t="shared" si="210"/>
        <v>42919 FOXA</v>
      </c>
      <c r="B13486" s="60">
        <v>42919</v>
      </c>
      <c r="C13486" s="58" t="s">
        <v>93</v>
      </c>
      <c r="D13486" s="61">
        <v>28.47</v>
      </c>
      <c r="E13486">
        <v>28.52</v>
      </c>
      <c r="F13486">
        <v>4520062</v>
      </c>
    </row>
    <row r="13487" spans="1:6" x14ac:dyDescent="0.3">
      <c r="A13487" t="str">
        <f t="shared" si="210"/>
        <v>42921 FOXA</v>
      </c>
      <c r="B13487" s="60">
        <v>42921</v>
      </c>
      <c r="C13487" s="58" t="s">
        <v>93</v>
      </c>
      <c r="D13487" s="61">
        <v>28.62</v>
      </c>
      <c r="E13487">
        <v>28.36</v>
      </c>
      <c r="F13487">
        <v>8387009</v>
      </c>
    </row>
    <row r="13488" spans="1:6" x14ac:dyDescent="0.3">
      <c r="A13488" t="str">
        <f t="shared" si="210"/>
        <v>42922 FOXA</v>
      </c>
      <c r="B13488" s="60">
        <v>42922</v>
      </c>
      <c r="C13488" s="58" t="s">
        <v>93</v>
      </c>
      <c r="D13488" s="61">
        <v>28.22</v>
      </c>
      <c r="E13488">
        <v>27.95</v>
      </c>
      <c r="F13488">
        <v>6921734</v>
      </c>
    </row>
    <row r="13489" spans="1:6" x14ac:dyDescent="0.3">
      <c r="A13489" t="str">
        <f t="shared" si="210"/>
        <v>42923 FOXA</v>
      </c>
      <c r="B13489" s="60">
        <v>42923</v>
      </c>
      <c r="C13489" s="58" t="s">
        <v>93</v>
      </c>
      <c r="D13489" s="61">
        <v>27.92</v>
      </c>
      <c r="E13489">
        <v>27.9</v>
      </c>
      <c r="F13489">
        <v>6742543</v>
      </c>
    </row>
    <row r="13490" spans="1:6" x14ac:dyDescent="0.3">
      <c r="A13490" t="str">
        <f t="shared" si="210"/>
        <v>42926 FOXA</v>
      </c>
      <c r="B13490" s="60">
        <v>42926</v>
      </c>
      <c r="C13490" s="58" t="s">
        <v>93</v>
      </c>
      <c r="D13490" s="61">
        <v>27.87</v>
      </c>
      <c r="E13490">
        <v>28.28</v>
      </c>
      <c r="F13490">
        <v>7097138</v>
      </c>
    </row>
    <row r="13491" spans="1:6" x14ac:dyDescent="0.3">
      <c r="A13491" t="str">
        <f t="shared" si="210"/>
        <v>42927 FOXA</v>
      </c>
      <c r="B13491" s="60">
        <v>42927</v>
      </c>
      <c r="C13491" s="58" t="s">
        <v>93</v>
      </c>
      <c r="D13491" s="61">
        <v>28.2</v>
      </c>
      <c r="E13491">
        <v>28.1</v>
      </c>
      <c r="F13491">
        <v>7429470</v>
      </c>
    </row>
    <row r="13492" spans="1:6" x14ac:dyDescent="0.3">
      <c r="A13492" t="str">
        <f t="shared" si="210"/>
        <v>42928 FOXA</v>
      </c>
      <c r="B13492" s="60">
        <v>42928</v>
      </c>
      <c r="C13492" s="58" t="s">
        <v>93</v>
      </c>
      <c r="D13492" s="61">
        <v>28.4</v>
      </c>
      <c r="E13492">
        <v>28.65</v>
      </c>
      <c r="F13492">
        <v>8781754</v>
      </c>
    </row>
    <row r="13493" spans="1:6" x14ac:dyDescent="0.3">
      <c r="A13493" t="str">
        <f t="shared" si="210"/>
        <v>42929 FOXA</v>
      </c>
      <c r="B13493" s="60">
        <v>42929</v>
      </c>
      <c r="C13493" s="58" t="s">
        <v>93</v>
      </c>
      <c r="D13493" s="61">
        <v>28.52</v>
      </c>
      <c r="E13493">
        <v>27.57</v>
      </c>
      <c r="F13493">
        <v>17142738</v>
      </c>
    </row>
    <row r="13494" spans="1:6" x14ac:dyDescent="0.3">
      <c r="A13494" t="str">
        <f t="shared" si="210"/>
        <v>42930 FOXA</v>
      </c>
      <c r="B13494" s="60">
        <v>42930</v>
      </c>
      <c r="C13494" s="58" t="s">
        <v>93</v>
      </c>
      <c r="D13494" s="61">
        <v>27.74</v>
      </c>
      <c r="E13494">
        <v>27.74</v>
      </c>
      <c r="F13494">
        <v>9286927</v>
      </c>
    </row>
    <row r="13495" spans="1:6" x14ac:dyDescent="0.3">
      <c r="A13495" t="str">
        <f t="shared" si="210"/>
        <v>42933 FOXA</v>
      </c>
      <c r="B13495" s="60">
        <v>42933</v>
      </c>
      <c r="C13495" s="58" t="s">
        <v>93</v>
      </c>
      <c r="D13495" s="61">
        <v>27.74</v>
      </c>
      <c r="E13495">
        <v>27.38</v>
      </c>
      <c r="F13495">
        <v>11717242</v>
      </c>
    </row>
    <row r="13496" spans="1:6" x14ac:dyDescent="0.3">
      <c r="A13496" t="str">
        <f t="shared" si="210"/>
        <v>42934 FOXA</v>
      </c>
      <c r="B13496" s="60">
        <v>42934</v>
      </c>
      <c r="C13496" s="58" t="s">
        <v>93</v>
      </c>
      <c r="D13496" s="61">
        <v>27.37</v>
      </c>
      <c r="E13496">
        <v>27.37</v>
      </c>
      <c r="F13496">
        <v>8103108</v>
      </c>
    </row>
    <row r="13497" spans="1:6" x14ac:dyDescent="0.3">
      <c r="A13497" t="str">
        <f t="shared" si="210"/>
        <v>42935 FOXA</v>
      </c>
      <c r="B13497" s="60">
        <v>42935</v>
      </c>
      <c r="C13497" s="58" t="s">
        <v>93</v>
      </c>
      <c r="D13497" s="61">
        <v>27.52</v>
      </c>
      <c r="E13497">
        <v>27.64</v>
      </c>
      <c r="F13497">
        <v>8578338</v>
      </c>
    </row>
    <row r="13498" spans="1:6" x14ac:dyDescent="0.3">
      <c r="A13498" t="str">
        <f t="shared" si="210"/>
        <v>42936 FOXA</v>
      </c>
      <c r="B13498" s="60">
        <v>42936</v>
      </c>
      <c r="C13498" s="58" t="s">
        <v>93</v>
      </c>
      <c r="D13498" s="61">
        <v>27.76</v>
      </c>
      <c r="E13498">
        <v>27.79</v>
      </c>
      <c r="F13498">
        <v>7152625</v>
      </c>
    </row>
    <row r="13499" spans="1:6" x14ac:dyDescent="0.3">
      <c r="A13499" t="str">
        <f t="shared" si="210"/>
        <v>42937 FOXA</v>
      </c>
      <c r="B13499" s="60">
        <v>42937</v>
      </c>
      <c r="C13499" s="58" t="s">
        <v>93</v>
      </c>
      <c r="D13499" s="61">
        <v>27.77</v>
      </c>
      <c r="E13499">
        <v>27.84</v>
      </c>
      <c r="F13499">
        <v>6389315</v>
      </c>
    </row>
    <row r="13500" spans="1:6" x14ac:dyDescent="0.3">
      <c r="A13500" t="str">
        <f t="shared" si="210"/>
        <v>42940 FOXA</v>
      </c>
      <c r="B13500" s="60">
        <v>42940</v>
      </c>
      <c r="C13500" s="58" t="s">
        <v>93</v>
      </c>
      <c r="D13500" s="61">
        <v>27.8</v>
      </c>
      <c r="E13500">
        <v>27.68</v>
      </c>
      <c r="F13500">
        <v>6784630</v>
      </c>
    </row>
    <row r="13501" spans="1:6" x14ac:dyDescent="0.3">
      <c r="A13501" t="str">
        <f t="shared" si="210"/>
        <v>42941 FOXA</v>
      </c>
      <c r="B13501" s="60">
        <v>42941</v>
      </c>
      <c r="C13501" s="58" t="s">
        <v>93</v>
      </c>
      <c r="D13501" s="61">
        <v>27.68</v>
      </c>
      <c r="E13501">
        <v>27.93</v>
      </c>
      <c r="F13501">
        <v>9689373</v>
      </c>
    </row>
    <row r="13502" spans="1:6" x14ac:dyDescent="0.3">
      <c r="A13502" t="str">
        <f t="shared" si="210"/>
        <v>42942 FOXA</v>
      </c>
      <c r="B13502" s="60">
        <v>42942</v>
      </c>
      <c r="C13502" s="58" t="s">
        <v>93</v>
      </c>
      <c r="D13502" s="61">
        <v>28.01</v>
      </c>
      <c r="E13502">
        <v>28.18</v>
      </c>
      <c r="F13502">
        <v>6546388</v>
      </c>
    </row>
    <row r="13503" spans="1:6" x14ac:dyDescent="0.3">
      <c r="A13503" t="str">
        <f t="shared" si="210"/>
        <v>42943 FOXA</v>
      </c>
      <c r="B13503" s="60">
        <v>42943</v>
      </c>
      <c r="C13503" s="58" t="s">
        <v>93</v>
      </c>
      <c r="D13503" s="61">
        <v>28.48</v>
      </c>
      <c r="E13503">
        <v>29.63</v>
      </c>
      <c r="F13503">
        <v>16568167</v>
      </c>
    </row>
    <row r="13504" spans="1:6" x14ac:dyDescent="0.3">
      <c r="A13504" t="str">
        <f t="shared" si="210"/>
        <v>42944 FOXA</v>
      </c>
      <c r="B13504" s="60">
        <v>42944</v>
      </c>
      <c r="C13504" s="58" t="s">
        <v>93</v>
      </c>
      <c r="D13504" s="61">
        <v>29.55</v>
      </c>
      <c r="E13504">
        <v>29.37</v>
      </c>
      <c r="F13504">
        <v>9035353</v>
      </c>
    </row>
    <row r="13505" spans="1:6" x14ac:dyDescent="0.3">
      <c r="A13505" t="str">
        <f t="shared" si="210"/>
        <v>42947 FOXA</v>
      </c>
      <c r="B13505" s="60">
        <v>42947</v>
      </c>
      <c r="C13505" s="58" t="s">
        <v>93</v>
      </c>
      <c r="D13505" s="61">
        <v>29.4</v>
      </c>
      <c r="E13505">
        <v>29.1</v>
      </c>
      <c r="F13505">
        <v>9228622</v>
      </c>
    </row>
    <row r="13506" spans="1:6" x14ac:dyDescent="0.3">
      <c r="A13506" t="str">
        <f t="shared" si="210"/>
        <v>42948 FOXA</v>
      </c>
      <c r="B13506" s="60">
        <v>42948</v>
      </c>
      <c r="C13506" s="58" t="s">
        <v>93</v>
      </c>
      <c r="D13506" s="61">
        <v>29.22</v>
      </c>
      <c r="E13506">
        <v>29.23</v>
      </c>
      <c r="F13506">
        <v>11035180</v>
      </c>
    </row>
    <row r="13507" spans="1:6" x14ac:dyDescent="0.3">
      <c r="A13507" t="str">
        <f t="shared" si="210"/>
        <v>42949 FOXA</v>
      </c>
      <c r="B13507" s="60">
        <v>42949</v>
      </c>
      <c r="C13507" s="58" t="s">
        <v>93</v>
      </c>
      <c r="D13507" s="61">
        <v>28.81</v>
      </c>
      <c r="E13507">
        <v>28.69</v>
      </c>
      <c r="F13507">
        <v>9244878</v>
      </c>
    </row>
    <row r="13508" spans="1:6" x14ac:dyDescent="0.3">
      <c r="A13508" t="str">
        <f t="shared" si="210"/>
        <v>42950 FOXA</v>
      </c>
      <c r="B13508" s="60">
        <v>42950</v>
      </c>
      <c r="C13508" s="58" t="s">
        <v>93</v>
      </c>
      <c r="D13508" s="61">
        <v>28.73</v>
      </c>
      <c r="E13508">
        <v>28.82</v>
      </c>
      <c r="F13508">
        <v>8589838</v>
      </c>
    </row>
    <row r="13509" spans="1:6" x14ac:dyDescent="0.3">
      <c r="A13509" t="str">
        <f t="shared" ref="A13509:A13572" si="211">CONCATENATE(B13509, " ", C13509)</f>
        <v>42951 FOXA</v>
      </c>
      <c r="B13509" s="60">
        <v>42951</v>
      </c>
      <c r="C13509" s="58" t="s">
        <v>93</v>
      </c>
      <c r="D13509" s="61">
        <v>28.45</v>
      </c>
      <c r="E13509">
        <v>28.46</v>
      </c>
      <c r="F13509">
        <v>6273246</v>
      </c>
    </row>
    <row r="13510" spans="1:6" x14ac:dyDescent="0.3">
      <c r="A13510" t="str">
        <f t="shared" si="211"/>
        <v>42954 FOXA</v>
      </c>
      <c r="B13510" s="60">
        <v>42954</v>
      </c>
      <c r="C13510" s="58" t="s">
        <v>93</v>
      </c>
      <c r="D13510" s="61">
        <v>28.46</v>
      </c>
      <c r="E13510">
        <v>28.2</v>
      </c>
      <c r="F13510">
        <v>5113948</v>
      </c>
    </row>
    <row r="13511" spans="1:6" x14ac:dyDescent="0.3">
      <c r="A13511" t="str">
        <f t="shared" si="211"/>
        <v>42955 FOXA</v>
      </c>
      <c r="B13511" s="60">
        <v>42955</v>
      </c>
      <c r="C13511" s="58" t="s">
        <v>93</v>
      </c>
      <c r="D13511" s="61">
        <v>28.17</v>
      </c>
      <c r="E13511">
        <v>28.03</v>
      </c>
      <c r="F13511">
        <v>6737580</v>
      </c>
    </row>
    <row r="13512" spans="1:6" x14ac:dyDescent="0.3">
      <c r="A13512" t="str">
        <f t="shared" si="211"/>
        <v>42956 FOXA</v>
      </c>
      <c r="B13512" s="60">
        <v>42956</v>
      </c>
      <c r="C13512" s="58" t="s">
        <v>93</v>
      </c>
      <c r="D13512" s="61">
        <v>27.7</v>
      </c>
      <c r="E13512">
        <v>27.9</v>
      </c>
      <c r="F13512">
        <v>11202385</v>
      </c>
    </row>
    <row r="13513" spans="1:6" x14ac:dyDescent="0.3">
      <c r="A13513" t="str">
        <f t="shared" si="211"/>
        <v>42957 FOXA</v>
      </c>
      <c r="B13513" s="60">
        <v>42957</v>
      </c>
      <c r="C13513" s="58" t="s">
        <v>93</v>
      </c>
      <c r="D13513" s="61">
        <v>29.1</v>
      </c>
      <c r="E13513">
        <v>27.88</v>
      </c>
      <c r="F13513">
        <v>12579760</v>
      </c>
    </row>
    <row r="13514" spans="1:6" x14ac:dyDescent="0.3">
      <c r="A13514" t="str">
        <f t="shared" si="211"/>
        <v>42958 FOXA</v>
      </c>
      <c r="B13514" s="60">
        <v>42958</v>
      </c>
      <c r="C13514" s="58" t="s">
        <v>93</v>
      </c>
      <c r="D13514" s="61">
        <v>28.15</v>
      </c>
      <c r="E13514">
        <v>28.21</v>
      </c>
      <c r="F13514">
        <v>6813863</v>
      </c>
    </row>
    <row r="13515" spans="1:6" x14ac:dyDescent="0.3">
      <c r="A13515" t="str">
        <f t="shared" si="211"/>
        <v>42961 FOXA</v>
      </c>
      <c r="B13515" s="60">
        <v>42961</v>
      </c>
      <c r="C13515" s="58" t="s">
        <v>93</v>
      </c>
      <c r="D13515" s="61">
        <v>28.37</v>
      </c>
      <c r="E13515">
        <v>28.21</v>
      </c>
      <c r="F13515">
        <v>5854697</v>
      </c>
    </row>
    <row r="13516" spans="1:6" x14ac:dyDescent="0.3">
      <c r="A13516" t="str">
        <f t="shared" si="211"/>
        <v>42962 FOXA</v>
      </c>
      <c r="B13516" s="60">
        <v>42962</v>
      </c>
      <c r="C13516" s="58" t="s">
        <v>93</v>
      </c>
      <c r="D13516" s="61">
        <v>28.22</v>
      </c>
      <c r="E13516">
        <v>27.85</v>
      </c>
      <c r="F13516">
        <v>8194435</v>
      </c>
    </row>
    <row r="13517" spans="1:6" x14ac:dyDescent="0.3">
      <c r="A13517" t="str">
        <f t="shared" si="211"/>
        <v>42963 FOXA</v>
      </c>
      <c r="B13517" s="60">
        <v>42963</v>
      </c>
      <c r="C13517" s="58" t="s">
        <v>93</v>
      </c>
      <c r="D13517" s="61">
        <v>27.84</v>
      </c>
      <c r="E13517">
        <v>27.99</v>
      </c>
      <c r="F13517">
        <v>4835374</v>
      </c>
    </row>
    <row r="13518" spans="1:6" x14ac:dyDescent="0.3">
      <c r="A13518" t="str">
        <f t="shared" si="211"/>
        <v>42964 FOXA</v>
      </c>
      <c r="B13518" s="60">
        <v>42964</v>
      </c>
      <c r="C13518" s="58" t="s">
        <v>93</v>
      </c>
      <c r="D13518" s="61">
        <v>27.91</v>
      </c>
      <c r="E13518">
        <v>27.35</v>
      </c>
      <c r="F13518">
        <v>4823454</v>
      </c>
    </row>
    <row r="13519" spans="1:6" x14ac:dyDescent="0.3">
      <c r="A13519" t="str">
        <f t="shared" si="211"/>
        <v>42965 FOXA</v>
      </c>
      <c r="B13519" s="60">
        <v>42965</v>
      </c>
      <c r="C13519" s="58" t="s">
        <v>93</v>
      </c>
      <c r="D13519" s="61">
        <v>27.17</v>
      </c>
      <c r="E13519">
        <v>27.26</v>
      </c>
      <c r="F13519">
        <v>4691214</v>
      </c>
    </row>
    <row r="13520" spans="1:6" x14ac:dyDescent="0.3">
      <c r="A13520" t="str">
        <f t="shared" si="211"/>
        <v>42968 FOXA</v>
      </c>
      <c r="B13520" s="60">
        <v>42968</v>
      </c>
      <c r="C13520" s="58" t="s">
        <v>93</v>
      </c>
      <c r="D13520" s="61">
        <v>27.29</v>
      </c>
      <c r="E13520">
        <v>27.37</v>
      </c>
      <c r="F13520">
        <v>4779544</v>
      </c>
    </row>
    <row r="13521" spans="1:6" x14ac:dyDescent="0.3">
      <c r="A13521" t="str">
        <f t="shared" si="211"/>
        <v>42969 FOXA</v>
      </c>
      <c r="B13521" s="60">
        <v>42969</v>
      </c>
      <c r="C13521" s="58" t="s">
        <v>93</v>
      </c>
      <c r="D13521" s="61">
        <v>27.46</v>
      </c>
      <c r="E13521">
        <v>27.43</v>
      </c>
      <c r="F13521">
        <v>3124161</v>
      </c>
    </row>
    <row r="13522" spans="1:6" x14ac:dyDescent="0.3">
      <c r="A13522" t="str">
        <f t="shared" si="211"/>
        <v>42970 FOXA</v>
      </c>
      <c r="B13522" s="60">
        <v>42970</v>
      </c>
      <c r="C13522" s="58" t="s">
        <v>93</v>
      </c>
      <c r="D13522" s="61">
        <v>27.38</v>
      </c>
      <c r="E13522">
        <v>27.15</v>
      </c>
      <c r="F13522">
        <v>5528372</v>
      </c>
    </row>
    <row r="13523" spans="1:6" x14ac:dyDescent="0.3">
      <c r="A13523" t="str">
        <f t="shared" si="211"/>
        <v>42971 FOXA</v>
      </c>
      <c r="B13523" s="60">
        <v>42971</v>
      </c>
      <c r="C13523" s="58" t="s">
        <v>93</v>
      </c>
      <c r="D13523" s="61">
        <v>27.18</v>
      </c>
      <c r="E13523">
        <v>27.1</v>
      </c>
      <c r="F13523">
        <v>4017921</v>
      </c>
    </row>
    <row r="13524" spans="1:6" x14ac:dyDescent="0.3">
      <c r="A13524" t="str">
        <f t="shared" si="211"/>
        <v>42972 FOXA</v>
      </c>
      <c r="B13524" s="60">
        <v>42972</v>
      </c>
      <c r="C13524" s="58" t="s">
        <v>93</v>
      </c>
      <c r="D13524" s="61">
        <v>27.2</v>
      </c>
      <c r="E13524">
        <v>27.25</v>
      </c>
      <c r="F13524">
        <v>3987863</v>
      </c>
    </row>
    <row r="13525" spans="1:6" x14ac:dyDescent="0.3">
      <c r="A13525" t="str">
        <f t="shared" si="211"/>
        <v>42975 FOXA</v>
      </c>
      <c r="B13525" s="60">
        <v>42975</v>
      </c>
      <c r="C13525" s="58" t="s">
        <v>93</v>
      </c>
      <c r="D13525" s="61">
        <v>27.31</v>
      </c>
      <c r="E13525">
        <v>27.25</v>
      </c>
      <c r="F13525">
        <v>5471216</v>
      </c>
    </row>
    <row r="13526" spans="1:6" x14ac:dyDescent="0.3">
      <c r="A13526" t="str">
        <f t="shared" si="211"/>
        <v>42976 FOXA</v>
      </c>
      <c r="B13526" s="60">
        <v>42976</v>
      </c>
      <c r="C13526" s="58" t="s">
        <v>93</v>
      </c>
      <c r="D13526" s="61">
        <v>27.12</v>
      </c>
      <c r="E13526">
        <v>27.35</v>
      </c>
      <c r="F13526">
        <v>4241898</v>
      </c>
    </row>
    <row r="13527" spans="1:6" x14ac:dyDescent="0.3">
      <c r="A13527" t="str">
        <f t="shared" si="211"/>
        <v>42977 FOXA</v>
      </c>
      <c r="B13527" s="60">
        <v>42977</v>
      </c>
      <c r="C13527" s="58" t="s">
        <v>93</v>
      </c>
      <c r="D13527" s="61">
        <v>27.29</v>
      </c>
      <c r="E13527">
        <v>27.45</v>
      </c>
      <c r="F13527">
        <v>3726457</v>
      </c>
    </row>
    <row r="13528" spans="1:6" x14ac:dyDescent="0.3">
      <c r="A13528" t="str">
        <f t="shared" si="211"/>
        <v>42978 FOXA</v>
      </c>
      <c r="B13528" s="60">
        <v>42978</v>
      </c>
      <c r="C13528" s="58" t="s">
        <v>93</v>
      </c>
      <c r="D13528" s="61">
        <v>27.5</v>
      </c>
      <c r="E13528">
        <v>27.59</v>
      </c>
      <c r="F13528">
        <v>6287742</v>
      </c>
    </row>
    <row r="13529" spans="1:6" x14ac:dyDescent="0.3">
      <c r="A13529" t="str">
        <f t="shared" si="211"/>
        <v>42979 FOXA</v>
      </c>
      <c r="B13529" s="60">
        <v>42979</v>
      </c>
      <c r="C13529" s="58" t="s">
        <v>93</v>
      </c>
      <c r="D13529" s="62">
        <v>27.65</v>
      </c>
      <c r="E13529" s="63">
        <v>27.49</v>
      </c>
      <c r="F13529">
        <v>3590694</v>
      </c>
    </row>
    <row r="13530" spans="1:6" x14ac:dyDescent="0.3">
      <c r="A13530" t="str">
        <f t="shared" si="211"/>
        <v>42983 FOXA</v>
      </c>
      <c r="B13530" s="60">
        <v>42983</v>
      </c>
      <c r="C13530" s="58" t="s">
        <v>93</v>
      </c>
      <c r="D13530" s="62">
        <v>27.49</v>
      </c>
      <c r="E13530" s="63">
        <v>26.58</v>
      </c>
      <c r="F13530">
        <v>7869886</v>
      </c>
    </row>
    <row r="13531" spans="1:6" x14ac:dyDescent="0.3">
      <c r="A13531" t="str">
        <f t="shared" si="211"/>
        <v>42984 FOXA</v>
      </c>
      <c r="B13531" s="60">
        <v>42984</v>
      </c>
      <c r="C13531" s="58" t="s">
        <v>93</v>
      </c>
      <c r="D13531" s="62">
        <v>26.68</v>
      </c>
      <c r="E13531" s="63">
        <v>26.43</v>
      </c>
      <c r="F13531">
        <v>8354892</v>
      </c>
    </row>
    <row r="13532" spans="1:6" x14ac:dyDescent="0.3">
      <c r="A13532" t="str">
        <f t="shared" si="211"/>
        <v>42985 FOXA</v>
      </c>
      <c r="B13532" s="60">
        <v>42985</v>
      </c>
      <c r="C13532" s="58" t="s">
        <v>93</v>
      </c>
      <c r="D13532" s="62">
        <v>26.5</v>
      </c>
      <c r="E13532" s="63">
        <v>25.79</v>
      </c>
      <c r="F13532">
        <v>13011105</v>
      </c>
    </row>
    <row r="13533" spans="1:6" x14ac:dyDescent="0.3">
      <c r="A13533" t="str">
        <f t="shared" si="211"/>
        <v>42986 FOXA</v>
      </c>
      <c r="B13533" s="60">
        <v>42986</v>
      </c>
      <c r="C13533" s="58" t="s">
        <v>93</v>
      </c>
      <c r="D13533" s="62">
        <v>25.75</v>
      </c>
      <c r="E13533" s="63">
        <v>25.79</v>
      </c>
      <c r="F13533">
        <v>7757968</v>
      </c>
    </row>
    <row r="13534" spans="1:6" x14ac:dyDescent="0.3">
      <c r="A13534" t="str">
        <f t="shared" si="211"/>
        <v>42989 FOXA</v>
      </c>
      <c r="B13534" s="60">
        <v>42989</v>
      </c>
      <c r="C13534" s="58" t="s">
        <v>93</v>
      </c>
      <c r="D13534" s="62">
        <v>25.94</v>
      </c>
      <c r="E13534" s="63">
        <v>26.06</v>
      </c>
      <c r="F13534">
        <v>6601011</v>
      </c>
    </row>
    <row r="13535" spans="1:6" x14ac:dyDescent="0.3">
      <c r="A13535" t="str">
        <f t="shared" si="211"/>
        <v>42990 FOXA</v>
      </c>
      <c r="B13535" s="60">
        <v>42990</v>
      </c>
      <c r="C13535" s="58" t="s">
        <v>93</v>
      </c>
      <c r="D13535" s="62">
        <v>25.83</v>
      </c>
      <c r="E13535" s="63">
        <v>25.9</v>
      </c>
      <c r="F13535">
        <v>6045791</v>
      </c>
    </row>
    <row r="13536" spans="1:6" x14ac:dyDescent="0.3">
      <c r="A13536" t="str">
        <f t="shared" si="211"/>
        <v>42991 FOXA</v>
      </c>
      <c r="B13536" s="60">
        <v>42991</v>
      </c>
      <c r="C13536" s="58" t="s">
        <v>93</v>
      </c>
      <c r="D13536" s="62">
        <v>25.91</v>
      </c>
      <c r="E13536" s="63">
        <v>26.59</v>
      </c>
      <c r="F13536">
        <v>10226250</v>
      </c>
    </row>
    <row r="13537" spans="1:6" x14ac:dyDescent="0.3">
      <c r="A13537" t="str">
        <f t="shared" si="211"/>
        <v>42992 FOXA</v>
      </c>
      <c r="B13537" s="60">
        <v>42992</v>
      </c>
      <c r="C13537" s="58" t="s">
        <v>93</v>
      </c>
      <c r="D13537" s="62">
        <v>26.47</v>
      </c>
      <c r="E13537" s="63">
        <v>26.5</v>
      </c>
      <c r="F13537">
        <v>8250264</v>
      </c>
    </row>
    <row r="13538" spans="1:6" x14ac:dyDescent="0.3">
      <c r="A13538" t="str">
        <f t="shared" si="211"/>
        <v>42993 FOXA</v>
      </c>
      <c r="B13538" s="60">
        <v>42993</v>
      </c>
      <c r="C13538" s="58" t="s">
        <v>93</v>
      </c>
      <c r="D13538" s="62">
        <v>26.41</v>
      </c>
      <c r="E13538" s="63">
        <v>27.05</v>
      </c>
      <c r="F13538">
        <v>9069023</v>
      </c>
    </row>
    <row r="13539" spans="1:6" x14ac:dyDescent="0.3">
      <c r="A13539" t="str">
        <f t="shared" si="211"/>
        <v>42996 FOXA</v>
      </c>
      <c r="B13539" s="60">
        <v>42996</v>
      </c>
      <c r="C13539" s="58" t="s">
        <v>93</v>
      </c>
      <c r="D13539" s="62">
        <v>27</v>
      </c>
      <c r="E13539" s="63">
        <v>26.5</v>
      </c>
      <c r="F13539">
        <v>6101221</v>
      </c>
    </row>
    <row r="13540" spans="1:6" x14ac:dyDescent="0.3">
      <c r="A13540" t="str">
        <f t="shared" si="211"/>
        <v>42997 FOXA</v>
      </c>
      <c r="B13540" s="60">
        <v>42997</v>
      </c>
      <c r="C13540" s="58" t="s">
        <v>93</v>
      </c>
      <c r="D13540" s="62">
        <v>26.57</v>
      </c>
      <c r="E13540" s="63">
        <v>26.7</v>
      </c>
      <c r="F13540">
        <v>8031979</v>
      </c>
    </row>
    <row r="13541" spans="1:6" x14ac:dyDescent="0.3">
      <c r="A13541" t="str">
        <f t="shared" si="211"/>
        <v>42998 FOXA</v>
      </c>
      <c r="B13541" s="60">
        <v>42998</v>
      </c>
      <c r="C13541" s="58" t="s">
        <v>93</v>
      </c>
      <c r="D13541" s="62">
        <v>26.74</v>
      </c>
      <c r="E13541" s="63">
        <v>26.87</v>
      </c>
      <c r="F13541">
        <v>4043929</v>
      </c>
    </row>
    <row r="13542" spans="1:6" x14ac:dyDescent="0.3">
      <c r="A13542" t="str">
        <f t="shared" si="211"/>
        <v>42999 FOXA</v>
      </c>
      <c r="B13542" s="60">
        <v>42999</v>
      </c>
      <c r="C13542" s="58" t="s">
        <v>93</v>
      </c>
      <c r="D13542" s="62">
        <v>26.9</v>
      </c>
      <c r="E13542" s="63">
        <v>26.76</v>
      </c>
      <c r="F13542">
        <v>3559569</v>
      </c>
    </row>
    <row r="13543" spans="1:6" x14ac:dyDescent="0.3">
      <c r="A13543" t="str">
        <f t="shared" si="211"/>
        <v>43000 FOXA</v>
      </c>
      <c r="B13543" s="60">
        <v>43000</v>
      </c>
      <c r="C13543" s="58" t="s">
        <v>93</v>
      </c>
      <c r="D13543" s="62">
        <v>26.67</v>
      </c>
      <c r="E13543" s="63">
        <v>26.88</v>
      </c>
      <c r="F13543">
        <v>2312099</v>
      </c>
    </row>
    <row r="13544" spans="1:6" x14ac:dyDescent="0.3">
      <c r="A13544" t="str">
        <f t="shared" si="211"/>
        <v>43003 FOXA</v>
      </c>
      <c r="B13544" s="60">
        <v>43003</v>
      </c>
      <c r="C13544" s="58" t="s">
        <v>93</v>
      </c>
      <c r="D13544" s="62">
        <v>26.88</v>
      </c>
      <c r="E13544" s="63">
        <v>27.12</v>
      </c>
      <c r="F13544">
        <v>7626216</v>
      </c>
    </row>
    <row r="13545" spans="1:6" x14ac:dyDescent="0.3">
      <c r="A13545" t="str">
        <f t="shared" si="211"/>
        <v>43004 FOXA</v>
      </c>
      <c r="B13545" s="60">
        <v>43004</v>
      </c>
      <c r="C13545" s="58" t="s">
        <v>93</v>
      </c>
      <c r="D13545" s="62">
        <v>27.22</v>
      </c>
      <c r="E13545" s="63">
        <v>26.95</v>
      </c>
      <c r="F13545">
        <v>5256845</v>
      </c>
    </row>
    <row r="13546" spans="1:6" x14ac:dyDescent="0.3">
      <c r="A13546" t="str">
        <f t="shared" si="211"/>
        <v>43005 FOXA</v>
      </c>
      <c r="B13546" s="60">
        <v>43005</v>
      </c>
      <c r="C13546" s="58" t="s">
        <v>93</v>
      </c>
      <c r="D13546" s="62">
        <v>27.09</v>
      </c>
      <c r="E13546" s="63">
        <v>27.32</v>
      </c>
      <c r="F13546">
        <v>7966616</v>
      </c>
    </row>
    <row r="13547" spans="1:6" x14ac:dyDescent="0.3">
      <c r="A13547" t="str">
        <f t="shared" si="211"/>
        <v>43006 FOXA</v>
      </c>
      <c r="B13547" s="60">
        <v>43006</v>
      </c>
      <c r="C13547" s="58" t="s">
        <v>93</v>
      </c>
      <c r="D13547" s="62">
        <v>27.12</v>
      </c>
      <c r="E13547" s="63">
        <v>26.56</v>
      </c>
      <c r="F13547">
        <v>8141870</v>
      </c>
    </row>
    <row r="13548" spans="1:6" x14ac:dyDescent="0.3">
      <c r="A13548" t="str">
        <f t="shared" si="211"/>
        <v>43007 FOXA</v>
      </c>
      <c r="B13548" s="60">
        <v>43007</v>
      </c>
      <c r="C13548" s="58" t="s">
        <v>93</v>
      </c>
      <c r="D13548" s="62">
        <v>26.57</v>
      </c>
      <c r="E13548" s="63">
        <v>26.38</v>
      </c>
      <c r="F13548">
        <v>8903601</v>
      </c>
    </row>
    <row r="13549" spans="1:6" x14ac:dyDescent="0.3">
      <c r="A13549" t="str">
        <f t="shared" si="211"/>
        <v>42552 FRT</v>
      </c>
      <c r="B13549" s="60">
        <v>42552</v>
      </c>
      <c r="C13549" s="58" t="s">
        <v>94</v>
      </c>
      <c r="D13549" s="61">
        <v>166.38</v>
      </c>
      <c r="E13549">
        <v>165.73</v>
      </c>
      <c r="F13549">
        <v>255569</v>
      </c>
    </row>
    <row r="13550" spans="1:6" x14ac:dyDescent="0.3">
      <c r="A13550" t="str">
        <f t="shared" si="211"/>
        <v>42556 FRT</v>
      </c>
      <c r="B13550" s="60">
        <v>42556</v>
      </c>
      <c r="C13550" s="58" t="s">
        <v>94</v>
      </c>
      <c r="D13550" s="61">
        <v>166.07</v>
      </c>
      <c r="E13550">
        <v>168.22</v>
      </c>
      <c r="F13550">
        <v>343506</v>
      </c>
    </row>
    <row r="13551" spans="1:6" x14ac:dyDescent="0.3">
      <c r="A13551" t="str">
        <f t="shared" si="211"/>
        <v>42557 FRT</v>
      </c>
      <c r="B13551" s="60">
        <v>42557</v>
      </c>
      <c r="C13551" s="58" t="s">
        <v>94</v>
      </c>
      <c r="D13551" s="61">
        <v>167.44</v>
      </c>
      <c r="E13551">
        <v>168.44</v>
      </c>
      <c r="F13551">
        <v>576374</v>
      </c>
    </row>
    <row r="13552" spans="1:6" x14ac:dyDescent="0.3">
      <c r="A13552" t="str">
        <f t="shared" si="211"/>
        <v>42558 FRT</v>
      </c>
      <c r="B13552" s="60">
        <v>42558</v>
      </c>
      <c r="C13552" s="58" t="s">
        <v>94</v>
      </c>
      <c r="D13552" s="61">
        <v>167.97</v>
      </c>
      <c r="E13552">
        <v>166.3</v>
      </c>
      <c r="F13552">
        <v>336063</v>
      </c>
    </row>
    <row r="13553" spans="1:6" x14ac:dyDescent="0.3">
      <c r="A13553" t="str">
        <f t="shared" si="211"/>
        <v>42559 FRT</v>
      </c>
      <c r="B13553" s="60">
        <v>42559</v>
      </c>
      <c r="C13553" s="58" t="s">
        <v>94</v>
      </c>
      <c r="D13553" s="61">
        <v>167.05</v>
      </c>
      <c r="E13553">
        <v>167.81</v>
      </c>
      <c r="F13553">
        <v>343578</v>
      </c>
    </row>
    <row r="13554" spans="1:6" x14ac:dyDescent="0.3">
      <c r="A13554" t="str">
        <f t="shared" si="211"/>
        <v>42562 FRT</v>
      </c>
      <c r="B13554" s="60">
        <v>42562</v>
      </c>
      <c r="C13554" s="58" t="s">
        <v>94</v>
      </c>
      <c r="D13554" s="61">
        <v>167.9</v>
      </c>
      <c r="E13554">
        <v>168.17</v>
      </c>
      <c r="F13554">
        <v>323010</v>
      </c>
    </row>
    <row r="13555" spans="1:6" x14ac:dyDescent="0.3">
      <c r="A13555" t="str">
        <f t="shared" si="211"/>
        <v>42563 FRT</v>
      </c>
      <c r="B13555" s="60">
        <v>42563</v>
      </c>
      <c r="C13555" s="58" t="s">
        <v>94</v>
      </c>
      <c r="D13555" s="61">
        <v>168.09</v>
      </c>
      <c r="E13555">
        <v>166.75</v>
      </c>
      <c r="F13555">
        <v>336607</v>
      </c>
    </row>
    <row r="13556" spans="1:6" x14ac:dyDescent="0.3">
      <c r="A13556" t="str">
        <f t="shared" si="211"/>
        <v>42564 FRT</v>
      </c>
      <c r="B13556" s="60">
        <v>42564</v>
      </c>
      <c r="C13556" s="58" t="s">
        <v>94</v>
      </c>
      <c r="D13556" s="61">
        <v>166.74</v>
      </c>
      <c r="E13556">
        <v>167.61</v>
      </c>
      <c r="F13556">
        <v>278696</v>
      </c>
    </row>
    <row r="13557" spans="1:6" x14ac:dyDescent="0.3">
      <c r="A13557" t="str">
        <f t="shared" si="211"/>
        <v>42565 FRT</v>
      </c>
      <c r="B13557" s="60">
        <v>42565</v>
      </c>
      <c r="C13557" s="58" t="s">
        <v>94</v>
      </c>
      <c r="D13557" s="61">
        <v>166.78</v>
      </c>
      <c r="E13557">
        <v>165.27</v>
      </c>
      <c r="F13557">
        <v>463077</v>
      </c>
    </row>
    <row r="13558" spans="1:6" x14ac:dyDescent="0.3">
      <c r="A13558" t="str">
        <f t="shared" si="211"/>
        <v>42566 FRT</v>
      </c>
      <c r="B13558" s="60">
        <v>42566</v>
      </c>
      <c r="C13558" s="58" t="s">
        <v>94</v>
      </c>
      <c r="D13558" s="61">
        <v>165.75</v>
      </c>
      <c r="E13558">
        <v>166.05</v>
      </c>
      <c r="F13558">
        <v>324910</v>
      </c>
    </row>
    <row r="13559" spans="1:6" x14ac:dyDescent="0.3">
      <c r="A13559" t="str">
        <f t="shared" si="211"/>
        <v>42569 FRT</v>
      </c>
      <c r="B13559" s="60">
        <v>42569</v>
      </c>
      <c r="C13559" s="58" t="s">
        <v>94</v>
      </c>
      <c r="D13559" s="61">
        <v>165.96</v>
      </c>
      <c r="E13559">
        <v>165.95</v>
      </c>
      <c r="F13559">
        <v>231269</v>
      </c>
    </row>
    <row r="13560" spans="1:6" x14ac:dyDescent="0.3">
      <c r="A13560" t="str">
        <f t="shared" si="211"/>
        <v>42570 FRT</v>
      </c>
      <c r="B13560" s="60">
        <v>42570</v>
      </c>
      <c r="C13560" s="58" t="s">
        <v>94</v>
      </c>
      <c r="D13560" s="61">
        <v>166</v>
      </c>
      <c r="E13560">
        <v>166.83</v>
      </c>
      <c r="F13560">
        <v>223990</v>
      </c>
    </row>
    <row r="13561" spans="1:6" x14ac:dyDescent="0.3">
      <c r="A13561" t="str">
        <f t="shared" si="211"/>
        <v>42571 FRT</v>
      </c>
      <c r="B13561" s="60">
        <v>42571</v>
      </c>
      <c r="C13561" s="58" t="s">
        <v>94</v>
      </c>
      <c r="D13561" s="61">
        <v>166.91</v>
      </c>
      <c r="E13561">
        <v>166.16</v>
      </c>
      <c r="F13561">
        <v>367343</v>
      </c>
    </row>
    <row r="13562" spans="1:6" x14ac:dyDescent="0.3">
      <c r="A13562" t="str">
        <f t="shared" si="211"/>
        <v>42572 FRT</v>
      </c>
      <c r="B13562" s="60">
        <v>42572</v>
      </c>
      <c r="C13562" s="58" t="s">
        <v>94</v>
      </c>
      <c r="D13562" s="61">
        <v>165.77</v>
      </c>
      <c r="E13562">
        <v>166.47</v>
      </c>
      <c r="F13562">
        <v>445751</v>
      </c>
    </row>
    <row r="13563" spans="1:6" x14ac:dyDescent="0.3">
      <c r="A13563" t="str">
        <f t="shared" si="211"/>
        <v>42573 FRT</v>
      </c>
      <c r="B13563" s="60">
        <v>42573</v>
      </c>
      <c r="C13563" s="58" t="s">
        <v>94</v>
      </c>
      <c r="D13563" s="61">
        <v>166.4</v>
      </c>
      <c r="E13563">
        <v>167.12</v>
      </c>
      <c r="F13563">
        <v>343594</v>
      </c>
    </row>
    <row r="13564" spans="1:6" x14ac:dyDescent="0.3">
      <c r="A13564" t="str">
        <f t="shared" si="211"/>
        <v>42576 FRT</v>
      </c>
      <c r="B13564" s="60">
        <v>42576</v>
      </c>
      <c r="C13564" s="58" t="s">
        <v>94</v>
      </c>
      <c r="D13564" s="61">
        <v>167.43</v>
      </c>
      <c r="E13564">
        <v>167.35</v>
      </c>
      <c r="F13564">
        <v>373005</v>
      </c>
    </row>
    <row r="13565" spans="1:6" x14ac:dyDescent="0.3">
      <c r="A13565" t="str">
        <f t="shared" si="211"/>
        <v>42577 FRT</v>
      </c>
      <c r="B13565" s="60">
        <v>42577</v>
      </c>
      <c r="C13565" s="58" t="s">
        <v>94</v>
      </c>
      <c r="D13565" s="61">
        <v>167.65</v>
      </c>
      <c r="E13565">
        <v>166.65</v>
      </c>
      <c r="F13565">
        <v>304536</v>
      </c>
    </row>
    <row r="13566" spans="1:6" x14ac:dyDescent="0.3">
      <c r="A13566" t="str">
        <f t="shared" si="211"/>
        <v>42578 FRT</v>
      </c>
      <c r="B13566" s="60">
        <v>42578</v>
      </c>
      <c r="C13566" s="58" t="s">
        <v>94</v>
      </c>
      <c r="D13566" s="61">
        <v>166.78</v>
      </c>
      <c r="E13566">
        <v>165.81</v>
      </c>
      <c r="F13566">
        <v>246258</v>
      </c>
    </row>
    <row r="13567" spans="1:6" x14ac:dyDescent="0.3">
      <c r="A13567" t="str">
        <f t="shared" si="211"/>
        <v>42579 FRT</v>
      </c>
      <c r="B13567" s="60">
        <v>42579</v>
      </c>
      <c r="C13567" s="58" t="s">
        <v>94</v>
      </c>
      <c r="D13567" s="61">
        <v>165.92</v>
      </c>
      <c r="E13567">
        <v>168.71</v>
      </c>
      <c r="F13567">
        <v>337702</v>
      </c>
    </row>
    <row r="13568" spans="1:6" x14ac:dyDescent="0.3">
      <c r="A13568" t="str">
        <f t="shared" si="211"/>
        <v>42580 FRT</v>
      </c>
      <c r="B13568" s="60">
        <v>42580</v>
      </c>
      <c r="C13568" s="58" t="s">
        <v>94</v>
      </c>
      <c r="D13568" s="61">
        <v>168.66</v>
      </c>
      <c r="E13568">
        <v>169.7</v>
      </c>
      <c r="F13568">
        <v>496543</v>
      </c>
    </row>
    <row r="13569" spans="1:6" x14ac:dyDescent="0.3">
      <c r="A13569" t="str">
        <f t="shared" si="211"/>
        <v>42583 FRT</v>
      </c>
      <c r="B13569" s="60">
        <v>42583</v>
      </c>
      <c r="C13569" s="58" t="s">
        <v>94</v>
      </c>
      <c r="D13569" s="61">
        <v>169.95</v>
      </c>
      <c r="E13569">
        <v>170.35</v>
      </c>
      <c r="F13569">
        <v>246766</v>
      </c>
    </row>
    <row r="13570" spans="1:6" x14ac:dyDescent="0.3">
      <c r="A13570" t="str">
        <f t="shared" si="211"/>
        <v>42584 FRT</v>
      </c>
      <c r="B13570" s="60">
        <v>42584</v>
      </c>
      <c r="C13570" s="58" t="s">
        <v>94</v>
      </c>
      <c r="D13570" s="61">
        <v>169.41</v>
      </c>
      <c r="E13570">
        <v>167.47</v>
      </c>
      <c r="F13570">
        <v>498783</v>
      </c>
    </row>
    <row r="13571" spans="1:6" x14ac:dyDescent="0.3">
      <c r="A13571" t="str">
        <f t="shared" si="211"/>
        <v>42585 FRT</v>
      </c>
      <c r="B13571" s="60">
        <v>42585</v>
      </c>
      <c r="C13571" s="58" t="s">
        <v>94</v>
      </c>
      <c r="D13571" s="61">
        <v>167.77</v>
      </c>
      <c r="E13571">
        <v>166.57</v>
      </c>
      <c r="F13571">
        <v>321422</v>
      </c>
    </row>
    <row r="13572" spans="1:6" x14ac:dyDescent="0.3">
      <c r="A13572" t="str">
        <f t="shared" si="211"/>
        <v>42586 FRT</v>
      </c>
      <c r="B13572" s="60">
        <v>42586</v>
      </c>
      <c r="C13572" s="58" t="s">
        <v>94</v>
      </c>
      <c r="D13572" s="61">
        <v>166.93</v>
      </c>
      <c r="E13572">
        <v>165.48</v>
      </c>
      <c r="F13572">
        <v>262105</v>
      </c>
    </row>
    <row r="13573" spans="1:6" x14ac:dyDescent="0.3">
      <c r="A13573" t="str">
        <f t="shared" ref="A13573:A13636" si="212">CONCATENATE(B13573, " ", C13573)</f>
        <v>42587 FRT</v>
      </c>
      <c r="B13573" s="60">
        <v>42587</v>
      </c>
      <c r="C13573" s="58" t="s">
        <v>94</v>
      </c>
      <c r="D13573" s="61">
        <v>166.8</v>
      </c>
      <c r="E13573">
        <v>164.43</v>
      </c>
      <c r="F13573">
        <v>469014</v>
      </c>
    </row>
    <row r="13574" spans="1:6" x14ac:dyDescent="0.3">
      <c r="A13574" t="str">
        <f t="shared" si="212"/>
        <v>42590 FRT</v>
      </c>
      <c r="B13574" s="60">
        <v>42590</v>
      </c>
      <c r="C13574" s="58" t="s">
        <v>94</v>
      </c>
      <c r="D13574" s="61">
        <v>164.43</v>
      </c>
      <c r="E13574">
        <v>162.44</v>
      </c>
      <c r="F13574">
        <v>439521</v>
      </c>
    </row>
    <row r="13575" spans="1:6" x14ac:dyDescent="0.3">
      <c r="A13575" t="str">
        <f t="shared" si="212"/>
        <v>42591 FRT</v>
      </c>
      <c r="B13575" s="60">
        <v>42591</v>
      </c>
      <c r="C13575" s="58" t="s">
        <v>94</v>
      </c>
      <c r="D13575" s="61">
        <v>162.61000000000001</v>
      </c>
      <c r="E13575">
        <v>162.74</v>
      </c>
      <c r="F13575">
        <v>388397</v>
      </c>
    </row>
    <row r="13576" spans="1:6" x14ac:dyDescent="0.3">
      <c r="A13576" t="str">
        <f t="shared" si="212"/>
        <v>42592 FRT</v>
      </c>
      <c r="B13576" s="60">
        <v>42592</v>
      </c>
      <c r="C13576" s="58" t="s">
        <v>94</v>
      </c>
      <c r="D13576" s="61">
        <v>163</v>
      </c>
      <c r="E13576">
        <v>162.19</v>
      </c>
      <c r="F13576">
        <v>369804</v>
      </c>
    </row>
    <row r="13577" spans="1:6" x14ac:dyDescent="0.3">
      <c r="A13577" t="str">
        <f t="shared" si="212"/>
        <v>42593 FRT</v>
      </c>
      <c r="B13577" s="60">
        <v>42593</v>
      </c>
      <c r="C13577" s="58" t="s">
        <v>94</v>
      </c>
      <c r="D13577" s="61">
        <v>162.32</v>
      </c>
      <c r="E13577">
        <v>159.83000000000001</v>
      </c>
      <c r="F13577">
        <v>324195</v>
      </c>
    </row>
    <row r="13578" spans="1:6" x14ac:dyDescent="0.3">
      <c r="A13578" t="str">
        <f t="shared" si="212"/>
        <v>42594 FRT</v>
      </c>
      <c r="B13578" s="60">
        <v>42594</v>
      </c>
      <c r="C13578" s="58" t="s">
        <v>94</v>
      </c>
      <c r="D13578" s="61">
        <v>159.74</v>
      </c>
      <c r="E13578">
        <v>160.22</v>
      </c>
      <c r="F13578">
        <v>251955</v>
      </c>
    </row>
    <row r="13579" spans="1:6" x14ac:dyDescent="0.3">
      <c r="A13579" t="str">
        <f t="shared" si="212"/>
        <v>42597 FRT</v>
      </c>
      <c r="B13579" s="60">
        <v>42597</v>
      </c>
      <c r="C13579" s="58" t="s">
        <v>94</v>
      </c>
      <c r="D13579" s="61">
        <v>160.4</v>
      </c>
      <c r="E13579">
        <v>159.6</v>
      </c>
      <c r="F13579">
        <v>226274</v>
      </c>
    </row>
    <row r="13580" spans="1:6" x14ac:dyDescent="0.3">
      <c r="A13580" t="str">
        <f t="shared" si="212"/>
        <v>42598 FRT</v>
      </c>
      <c r="B13580" s="60">
        <v>42598</v>
      </c>
      <c r="C13580" s="58" t="s">
        <v>94</v>
      </c>
      <c r="D13580" s="61">
        <v>159.29</v>
      </c>
      <c r="E13580">
        <v>157.28</v>
      </c>
      <c r="F13580">
        <v>421887</v>
      </c>
    </row>
    <row r="13581" spans="1:6" x14ac:dyDescent="0.3">
      <c r="A13581" t="str">
        <f t="shared" si="212"/>
        <v>42599 FRT</v>
      </c>
      <c r="B13581" s="60">
        <v>42599</v>
      </c>
      <c r="C13581" s="58" t="s">
        <v>94</v>
      </c>
      <c r="D13581" s="61">
        <v>157.51</v>
      </c>
      <c r="E13581">
        <v>158.71</v>
      </c>
      <c r="F13581">
        <v>361199</v>
      </c>
    </row>
    <row r="13582" spans="1:6" x14ac:dyDescent="0.3">
      <c r="A13582" t="str">
        <f t="shared" si="212"/>
        <v>42600 FRT</v>
      </c>
      <c r="B13582" s="60">
        <v>42600</v>
      </c>
      <c r="C13582" s="58" t="s">
        <v>94</v>
      </c>
      <c r="D13582" s="61">
        <v>159.01</v>
      </c>
      <c r="E13582">
        <v>158.72999999999999</v>
      </c>
      <c r="F13582">
        <v>292084</v>
      </c>
    </row>
    <row r="13583" spans="1:6" x14ac:dyDescent="0.3">
      <c r="A13583" t="str">
        <f t="shared" si="212"/>
        <v>42601 FRT</v>
      </c>
      <c r="B13583" s="60">
        <v>42601</v>
      </c>
      <c r="C13583" s="58" t="s">
        <v>94</v>
      </c>
      <c r="D13583" s="61">
        <v>158.18</v>
      </c>
      <c r="E13583">
        <v>157.84</v>
      </c>
      <c r="F13583">
        <v>451035</v>
      </c>
    </row>
    <row r="13584" spans="1:6" x14ac:dyDescent="0.3">
      <c r="A13584" t="str">
        <f t="shared" si="212"/>
        <v>42604 FRT</v>
      </c>
      <c r="B13584" s="60">
        <v>42604</v>
      </c>
      <c r="C13584" s="58" t="s">
        <v>94</v>
      </c>
      <c r="D13584" s="61">
        <v>157.58000000000001</v>
      </c>
      <c r="E13584">
        <v>157.96</v>
      </c>
      <c r="F13584">
        <v>372498</v>
      </c>
    </row>
    <row r="13585" spans="1:6" x14ac:dyDescent="0.3">
      <c r="A13585" t="str">
        <f t="shared" si="212"/>
        <v>42605 FRT</v>
      </c>
      <c r="B13585" s="60">
        <v>42605</v>
      </c>
      <c r="C13585" s="58" t="s">
        <v>94</v>
      </c>
      <c r="D13585" s="61">
        <v>158.52000000000001</v>
      </c>
      <c r="E13585">
        <v>157.51</v>
      </c>
      <c r="F13585">
        <v>279602</v>
      </c>
    </row>
    <row r="13586" spans="1:6" x14ac:dyDescent="0.3">
      <c r="A13586" t="str">
        <f t="shared" si="212"/>
        <v>42606 FRT</v>
      </c>
      <c r="B13586" s="60">
        <v>42606</v>
      </c>
      <c r="C13586" s="58" t="s">
        <v>94</v>
      </c>
      <c r="D13586" s="61">
        <v>157.82</v>
      </c>
      <c r="E13586">
        <v>157.88999999999999</v>
      </c>
      <c r="F13586">
        <v>243943</v>
      </c>
    </row>
    <row r="13587" spans="1:6" x14ac:dyDescent="0.3">
      <c r="A13587" t="str">
        <f t="shared" si="212"/>
        <v>42607 FRT</v>
      </c>
      <c r="B13587" s="60">
        <v>42607</v>
      </c>
      <c r="C13587" s="58" t="s">
        <v>94</v>
      </c>
      <c r="D13587" s="61">
        <v>158.06</v>
      </c>
      <c r="E13587">
        <v>159.55000000000001</v>
      </c>
      <c r="F13587">
        <v>430245</v>
      </c>
    </row>
    <row r="13588" spans="1:6" x14ac:dyDescent="0.3">
      <c r="A13588" t="str">
        <f t="shared" si="212"/>
        <v>42608 FRT</v>
      </c>
      <c r="B13588" s="60">
        <v>42608</v>
      </c>
      <c r="C13588" s="58" t="s">
        <v>94</v>
      </c>
      <c r="D13588" s="61">
        <v>159.91999999999999</v>
      </c>
      <c r="E13588">
        <v>159.1</v>
      </c>
      <c r="F13588">
        <v>590174</v>
      </c>
    </row>
    <row r="13589" spans="1:6" x14ac:dyDescent="0.3">
      <c r="A13589" t="str">
        <f t="shared" si="212"/>
        <v>42611 FRT</v>
      </c>
      <c r="B13589" s="60">
        <v>42611</v>
      </c>
      <c r="C13589" s="58" t="s">
        <v>94</v>
      </c>
      <c r="D13589" s="61">
        <v>160.15</v>
      </c>
      <c r="E13589">
        <v>160.65</v>
      </c>
      <c r="F13589">
        <v>379719</v>
      </c>
    </row>
    <row r="13590" spans="1:6" x14ac:dyDescent="0.3">
      <c r="A13590" t="str">
        <f t="shared" si="212"/>
        <v>42612 FRT</v>
      </c>
      <c r="B13590" s="60">
        <v>42612</v>
      </c>
      <c r="C13590" s="58" t="s">
        <v>94</v>
      </c>
      <c r="D13590" s="61">
        <v>160.91999999999999</v>
      </c>
      <c r="E13590">
        <v>159.19999999999999</v>
      </c>
      <c r="F13590">
        <v>325203</v>
      </c>
    </row>
    <row r="13591" spans="1:6" x14ac:dyDescent="0.3">
      <c r="A13591" t="str">
        <f t="shared" si="212"/>
        <v>42613 FRT</v>
      </c>
      <c r="B13591" s="60">
        <v>42613</v>
      </c>
      <c r="C13591" s="58" t="s">
        <v>94</v>
      </c>
      <c r="D13591" s="61">
        <v>159.04</v>
      </c>
      <c r="E13591">
        <v>159</v>
      </c>
      <c r="F13591">
        <v>645576</v>
      </c>
    </row>
    <row r="13592" spans="1:6" x14ac:dyDescent="0.3">
      <c r="A13592" t="str">
        <f t="shared" si="212"/>
        <v>42614 FRT</v>
      </c>
      <c r="B13592" s="60">
        <v>42614</v>
      </c>
      <c r="C13592" s="58" t="s">
        <v>94</v>
      </c>
      <c r="D13592" s="61">
        <v>158.87</v>
      </c>
      <c r="E13592">
        <v>158.07</v>
      </c>
      <c r="F13592">
        <v>259880</v>
      </c>
    </row>
    <row r="13593" spans="1:6" x14ac:dyDescent="0.3">
      <c r="A13593" t="str">
        <f t="shared" si="212"/>
        <v>42615 FRT</v>
      </c>
      <c r="B13593" s="60">
        <v>42615</v>
      </c>
      <c r="C13593" s="58" t="s">
        <v>94</v>
      </c>
      <c r="D13593" s="61">
        <v>158.51</v>
      </c>
      <c r="E13593">
        <v>159.47999999999999</v>
      </c>
      <c r="F13593">
        <v>269370</v>
      </c>
    </row>
    <row r="13594" spans="1:6" x14ac:dyDescent="0.3">
      <c r="A13594" t="str">
        <f t="shared" si="212"/>
        <v>42619 FRT</v>
      </c>
      <c r="B13594" s="60">
        <v>42619</v>
      </c>
      <c r="C13594" s="58" t="s">
        <v>94</v>
      </c>
      <c r="D13594" s="61">
        <v>159.44</v>
      </c>
      <c r="E13594">
        <v>160.16</v>
      </c>
      <c r="F13594">
        <v>606286</v>
      </c>
    </row>
    <row r="13595" spans="1:6" x14ac:dyDescent="0.3">
      <c r="A13595" t="str">
        <f t="shared" si="212"/>
        <v>42620 FRT</v>
      </c>
      <c r="B13595" s="60">
        <v>42620</v>
      </c>
      <c r="C13595" s="58" t="s">
        <v>94</v>
      </c>
      <c r="D13595" s="61">
        <v>159.96</v>
      </c>
      <c r="E13595">
        <v>160.83000000000001</v>
      </c>
      <c r="F13595">
        <v>362715</v>
      </c>
    </row>
    <row r="13596" spans="1:6" x14ac:dyDescent="0.3">
      <c r="A13596" t="str">
        <f t="shared" si="212"/>
        <v>42621 FRT</v>
      </c>
      <c r="B13596" s="60">
        <v>42621</v>
      </c>
      <c r="C13596" s="58" t="s">
        <v>94</v>
      </c>
      <c r="D13596" s="61">
        <v>159.97999999999999</v>
      </c>
      <c r="E13596">
        <v>160.47</v>
      </c>
      <c r="F13596">
        <v>816588</v>
      </c>
    </row>
    <row r="13597" spans="1:6" x14ac:dyDescent="0.3">
      <c r="A13597" t="str">
        <f t="shared" si="212"/>
        <v>42622 FRT</v>
      </c>
      <c r="B13597" s="60">
        <v>42622</v>
      </c>
      <c r="C13597" s="58" t="s">
        <v>94</v>
      </c>
      <c r="D13597" s="61">
        <v>158.81</v>
      </c>
      <c r="E13597">
        <v>154.47999999999999</v>
      </c>
      <c r="F13597">
        <v>467370</v>
      </c>
    </row>
    <row r="13598" spans="1:6" x14ac:dyDescent="0.3">
      <c r="A13598" t="str">
        <f t="shared" si="212"/>
        <v>42625 FRT</v>
      </c>
      <c r="B13598" s="60">
        <v>42625</v>
      </c>
      <c r="C13598" s="58" t="s">
        <v>94</v>
      </c>
      <c r="D13598" s="61">
        <v>154.66</v>
      </c>
      <c r="E13598">
        <v>158.06</v>
      </c>
      <c r="F13598">
        <v>617481</v>
      </c>
    </row>
    <row r="13599" spans="1:6" x14ac:dyDescent="0.3">
      <c r="A13599" t="str">
        <f t="shared" si="212"/>
        <v>42626 FRT</v>
      </c>
      <c r="B13599" s="60">
        <v>42626</v>
      </c>
      <c r="C13599" s="58" t="s">
        <v>94</v>
      </c>
      <c r="D13599" s="61">
        <v>157.09</v>
      </c>
      <c r="E13599">
        <v>154.41999999999999</v>
      </c>
      <c r="F13599">
        <v>552811</v>
      </c>
    </row>
    <row r="13600" spans="1:6" x14ac:dyDescent="0.3">
      <c r="A13600" t="str">
        <f t="shared" si="212"/>
        <v>42627 FRT</v>
      </c>
      <c r="B13600" s="60">
        <v>42627</v>
      </c>
      <c r="C13600" s="58" t="s">
        <v>94</v>
      </c>
      <c r="D13600" s="61">
        <v>154.43</v>
      </c>
      <c r="E13600">
        <v>154.56</v>
      </c>
      <c r="F13600">
        <v>299471</v>
      </c>
    </row>
    <row r="13601" spans="1:6" x14ac:dyDescent="0.3">
      <c r="A13601" t="str">
        <f t="shared" si="212"/>
        <v>42628 FRT</v>
      </c>
      <c r="B13601" s="60">
        <v>42628</v>
      </c>
      <c r="C13601" s="58" t="s">
        <v>94</v>
      </c>
      <c r="D13601" s="61">
        <v>154.15</v>
      </c>
      <c r="E13601">
        <v>154.96</v>
      </c>
      <c r="F13601">
        <v>222663</v>
      </c>
    </row>
    <row r="13602" spans="1:6" x14ac:dyDescent="0.3">
      <c r="A13602" t="str">
        <f t="shared" si="212"/>
        <v>42629 FRT</v>
      </c>
      <c r="B13602" s="60">
        <v>42629</v>
      </c>
      <c r="C13602" s="58" t="s">
        <v>94</v>
      </c>
      <c r="D13602" s="61">
        <v>154.24</v>
      </c>
      <c r="E13602">
        <v>155.1</v>
      </c>
      <c r="F13602">
        <v>642236</v>
      </c>
    </row>
    <row r="13603" spans="1:6" x14ac:dyDescent="0.3">
      <c r="A13603" t="str">
        <f t="shared" si="212"/>
        <v>42632 FRT</v>
      </c>
      <c r="B13603" s="60">
        <v>42632</v>
      </c>
      <c r="C13603" s="58" t="s">
        <v>94</v>
      </c>
      <c r="D13603" s="61">
        <v>155.41999999999999</v>
      </c>
      <c r="E13603">
        <v>156.13999999999999</v>
      </c>
      <c r="F13603">
        <v>214132</v>
      </c>
    </row>
    <row r="13604" spans="1:6" x14ac:dyDescent="0.3">
      <c r="A13604" t="str">
        <f t="shared" si="212"/>
        <v>42633 FRT</v>
      </c>
      <c r="B13604" s="60">
        <v>42633</v>
      </c>
      <c r="C13604" s="58" t="s">
        <v>94</v>
      </c>
      <c r="D13604" s="61">
        <v>156</v>
      </c>
      <c r="E13604">
        <v>154.19999999999999</v>
      </c>
      <c r="F13604">
        <v>247758</v>
      </c>
    </row>
    <row r="13605" spans="1:6" x14ac:dyDescent="0.3">
      <c r="A13605" t="str">
        <f t="shared" si="212"/>
        <v>42634 FRT</v>
      </c>
      <c r="B13605" s="60">
        <v>42634</v>
      </c>
      <c r="C13605" s="58" t="s">
        <v>94</v>
      </c>
      <c r="D13605" s="61">
        <v>154.13999999999999</v>
      </c>
      <c r="E13605">
        <v>155.68</v>
      </c>
      <c r="F13605">
        <v>402162</v>
      </c>
    </row>
    <row r="13606" spans="1:6" x14ac:dyDescent="0.3">
      <c r="A13606" t="str">
        <f t="shared" si="212"/>
        <v>42635 FRT</v>
      </c>
      <c r="B13606" s="60">
        <v>42635</v>
      </c>
      <c r="C13606" s="58" t="s">
        <v>94</v>
      </c>
      <c r="D13606" s="61">
        <v>156.63</v>
      </c>
      <c r="E13606">
        <v>158.56</v>
      </c>
      <c r="F13606">
        <v>356726</v>
      </c>
    </row>
    <row r="13607" spans="1:6" x14ac:dyDescent="0.3">
      <c r="A13607" t="str">
        <f t="shared" si="212"/>
        <v>42636 FRT</v>
      </c>
      <c r="B13607" s="60">
        <v>42636</v>
      </c>
      <c r="C13607" s="58" t="s">
        <v>94</v>
      </c>
      <c r="D13607" s="61">
        <v>157.84</v>
      </c>
      <c r="E13607">
        <v>158.9</v>
      </c>
      <c r="F13607">
        <v>304334</v>
      </c>
    </row>
    <row r="13608" spans="1:6" x14ac:dyDescent="0.3">
      <c r="A13608" t="str">
        <f t="shared" si="212"/>
        <v>42639 FRT</v>
      </c>
      <c r="B13608" s="60">
        <v>42639</v>
      </c>
      <c r="C13608" s="58" t="s">
        <v>94</v>
      </c>
      <c r="D13608" s="61">
        <v>158.69</v>
      </c>
      <c r="E13608">
        <v>159.5</v>
      </c>
      <c r="F13608">
        <v>286652</v>
      </c>
    </row>
    <row r="13609" spans="1:6" x14ac:dyDescent="0.3">
      <c r="A13609" t="str">
        <f t="shared" si="212"/>
        <v>42640 FRT</v>
      </c>
      <c r="B13609" s="60">
        <v>42640</v>
      </c>
      <c r="C13609" s="58" t="s">
        <v>94</v>
      </c>
      <c r="D13609" s="61">
        <v>159.74</v>
      </c>
      <c r="E13609">
        <v>158.38999999999999</v>
      </c>
      <c r="F13609">
        <v>312580</v>
      </c>
    </row>
    <row r="13610" spans="1:6" x14ac:dyDescent="0.3">
      <c r="A13610" t="str">
        <f t="shared" si="212"/>
        <v>42641 FRT</v>
      </c>
      <c r="B13610" s="60">
        <v>42641</v>
      </c>
      <c r="C13610" s="58" t="s">
        <v>94</v>
      </c>
      <c r="D13610" s="61">
        <v>158.27000000000001</v>
      </c>
      <c r="E13610">
        <v>158.80000000000001</v>
      </c>
      <c r="F13610">
        <v>340231</v>
      </c>
    </row>
    <row r="13611" spans="1:6" x14ac:dyDescent="0.3">
      <c r="A13611" t="str">
        <f t="shared" si="212"/>
        <v>42642 FRT</v>
      </c>
      <c r="B13611" s="60">
        <v>42642</v>
      </c>
      <c r="C13611" s="58" t="s">
        <v>94</v>
      </c>
      <c r="D13611" s="61">
        <v>157.61000000000001</v>
      </c>
      <c r="E13611">
        <v>155.32</v>
      </c>
      <c r="F13611">
        <v>322963</v>
      </c>
    </row>
    <row r="13612" spans="1:6" x14ac:dyDescent="0.3">
      <c r="A13612" t="str">
        <f t="shared" si="212"/>
        <v>42643 FRT</v>
      </c>
      <c r="B13612" s="60">
        <v>42643</v>
      </c>
      <c r="C13612" s="58" t="s">
        <v>94</v>
      </c>
      <c r="D13612" s="61">
        <v>156.25</v>
      </c>
      <c r="E13612">
        <v>153.93</v>
      </c>
      <c r="F13612">
        <v>698000</v>
      </c>
    </row>
    <row r="13613" spans="1:6" x14ac:dyDescent="0.3">
      <c r="A13613" t="str">
        <f t="shared" si="212"/>
        <v>42646 FRT</v>
      </c>
      <c r="B13613" s="60">
        <v>42646</v>
      </c>
      <c r="C13613" s="58" t="s">
        <v>94</v>
      </c>
      <c r="D13613" s="61">
        <v>152.26</v>
      </c>
      <c r="E13613">
        <v>148.08000000000001</v>
      </c>
      <c r="F13613">
        <v>1058966</v>
      </c>
    </row>
    <row r="13614" spans="1:6" x14ac:dyDescent="0.3">
      <c r="A13614" t="str">
        <f t="shared" si="212"/>
        <v>42647 FRT</v>
      </c>
      <c r="B13614" s="60">
        <v>42647</v>
      </c>
      <c r="C13614" s="58" t="s">
        <v>94</v>
      </c>
      <c r="D13614" s="61">
        <v>147.97</v>
      </c>
      <c r="E13614">
        <v>147</v>
      </c>
      <c r="F13614">
        <v>973588</v>
      </c>
    </row>
    <row r="13615" spans="1:6" x14ac:dyDescent="0.3">
      <c r="A13615" t="str">
        <f t="shared" si="212"/>
        <v>42648 FRT</v>
      </c>
      <c r="B13615" s="60">
        <v>42648</v>
      </c>
      <c r="C13615" s="58" t="s">
        <v>94</v>
      </c>
      <c r="D13615" s="61">
        <v>147.41</v>
      </c>
      <c r="E13615">
        <v>144.74</v>
      </c>
      <c r="F13615">
        <v>587696</v>
      </c>
    </row>
    <row r="13616" spans="1:6" x14ac:dyDescent="0.3">
      <c r="A13616" t="str">
        <f t="shared" si="212"/>
        <v>42649 FRT</v>
      </c>
      <c r="B13616" s="60">
        <v>42649</v>
      </c>
      <c r="C13616" s="58" t="s">
        <v>94</v>
      </c>
      <c r="D13616" s="61">
        <v>144.1</v>
      </c>
      <c r="E13616">
        <v>144.69999999999999</v>
      </c>
      <c r="F13616">
        <v>352291</v>
      </c>
    </row>
    <row r="13617" spans="1:6" x14ac:dyDescent="0.3">
      <c r="A13617" t="str">
        <f t="shared" si="212"/>
        <v>42650 FRT</v>
      </c>
      <c r="B13617" s="60">
        <v>42650</v>
      </c>
      <c r="C13617" s="58" t="s">
        <v>94</v>
      </c>
      <c r="D13617" s="61">
        <v>145.63</v>
      </c>
      <c r="E13617">
        <v>145.19999999999999</v>
      </c>
      <c r="F13617">
        <v>542870</v>
      </c>
    </row>
    <row r="13618" spans="1:6" x14ac:dyDescent="0.3">
      <c r="A13618" t="str">
        <f t="shared" si="212"/>
        <v>42653 FRT</v>
      </c>
      <c r="B13618" s="60">
        <v>42653</v>
      </c>
      <c r="C13618" s="58" t="s">
        <v>94</v>
      </c>
      <c r="D13618" s="61">
        <v>145.69999999999999</v>
      </c>
      <c r="E13618">
        <v>145.74</v>
      </c>
      <c r="F13618">
        <v>249624</v>
      </c>
    </row>
    <row r="13619" spans="1:6" x14ac:dyDescent="0.3">
      <c r="A13619" t="str">
        <f t="shared" si="212"/>
        <v>42654 FRT</v>
      </c>
      <c r="B13619" s="60">
        <v>42654</v>
      </c>
      <c r="C13619" s="58" t="s">
        <v>94</v>
      </c>
      <c r="D13619" s="61">
        <v>145.18</v>
      </c>
      <c r="E13619">
        <v>144.19999999999999</v>
      </c>
      <c r="F13619">
        <v>478026</v>
      </c>
    </row>
    <row r="13620" spans="1:6" x14ac:dyDescent="0.3">
      <c r="A13620" t="str">
        <f t="shared" si="212"/>
        <v>42655 FRT</v>
      </c>
      <c r="B13620" s="60">
        <v>42655</v>
      </c>
      <c r="C13620" s="58" t="s">
        <v>94</v>
      </c>
      <c r="D13620" s="61">
        <v>144.18</v>
      </c>
      <c r="E13620">
        <v>146.38999999999999</v>
      </c>
      <c r="F13620">
        <v>430292</v>
      </c>
    </row>
    <row r="13621" spans="1:6" x14ac:dyDescent="0.3">
      <c r="A13621" t="str">
        <f t="shared" si="212"/>
        <v>42656 FRT</v>
      </c>
      <c r="B13621" s="60">
        <v>42656</v>
      </c>
      <c r="C13621" s="58" t="s">
        <v>94</v>
      </c>
      <c r="D13621" s="61">
        <v>145.72</v>
      </c>
      <c r="E13621">
        <v>148.74</v>
      </c>
      <c r="F13621">
        <v>561333</v>
      </c>
    </row>
    <row r="13622" spans="1:6" x14ac:dyDescent="0.3">
      <c r="A13622" t="str">
        <f t="shared" si="212"/>
        <v>42657 FRT</v>
      </c>
      <c r="B13622" s="60">
        <v>42657</v>
      </c>
      <c r="C13622" s="58" t="s">
        <v>94</v>
      </c>
      <c r="D13622" s="61">
        <v>148.78</v>
      </c>
      <c r="E13622">
        <v>147.25</v>
      </c>
      <c r="F13622">
        <v>411026</v>
      </c>
    </row>
    <row r="13623" spans="1:6" x14ac:dyDescent="0.3">
      <c r="A13623" t="str">
        <f t="shared" si="212"/>
        <v>42660 FRT</v>
      </c>
      <c r="B13623" s="60">
        <v>42660</v>
      </c>
      <c r="C13623" s="58" t="s">
        <v>94</v>
      </c>
      <c r="D13623" s="61">
        <v>147.25</v>
      </c>
      <c r="E13623">
        <v>147.30000000000001</v>
      </c>
      <c r="F13623">
        <v>233526</v>
      </c>
    </row>
    <row r="13624" spans="1:6" x14ac:dyDescent="0.3">
      <c r="A13624" t="str">
        <f t="shared" si="212"/>
        <v>42661 FRT</v>
      </c>
      <c r="B13624" s="60">
        <v>42661</v>
      </c>
      <c r="C13624" s="58" t="s">
        <v>94</v>
      </c>
      <c r="D13624" s="61">
        <v>147.72</v>
      </c>
      <c r="E13624">
        <v>147.1</v>
      </c>
      <c r="F13624">
        <v>276341</v>
      </c>
    </row>
    <row r="13625" spans="1:6" x14ac:dyDescent="0.3">
      <c r="A13625" t="str">
        <f t="shared" si="212"/>
        <v>42662 FRT</v>
      </c>
      <c r="B13625" s="60">
        <v>42662</v>
      </c>
      <c r="C13625" s="58" t="s">
        <v>94</v>
      </c>
      <c r="D13625" s="61">
        <v>147.38999999999999</v>
      </c>
      <c r="E13625">
        <v>147.76</v>
      </c>
      <c r="F13625">
        <v>330317</v>
      </c>
    </row>
    <row r="13626" spans="1:6" x14ac:dyDescent="0.3">
      <c r="A13626" t="str">
        <f t="shared" si="212"/>
        <v>42663 FRT</v>
      </c>
      <c r="B13626" s="60">
        <v>42663</v>
      </c>
      <c r="C13626" s="58" t="s">
        <v>94</v>
      </c>
      <c r="D13626" s="61">
        <v>147.5</v>
      </c>
      <c r="E13626">
        <v>146.96</v>
      </c>
      <c r="F13626">
        <v>381244</v>
      </c>
    </row>
    <row r="13627" spans="1:6" x14ac:dyDescent="0.3">
      <c r="A13627" t="str">
        <f t="shared" si="212"/>
        <v>42664 FRT</v>
      </c>
      <c r="B13627" s="60">
        <v>42664</v>
      </c>
      <c r="C13627" s="58" t="s">
        <v>94</v>
      </c>
      <c r="D13627" s="61">
        <v>145.97</v>
      </c>
      <c r="E13627">
        <v>147.35</v>
      </c>
      <c r="F13627">
        <v>333806</v>
      </c>
    </row>
    <row r="13628" spans="1:6" x14ac:dyDescent="0.3">
      <c r="A13628" t="str">
        <f t="shared" si="212"/>
        <v>42667 FRT</v>
      </c>
      <c r="B13628" s="60">
        <v>42667</v>
      </c>
      <c r="C13628" s="58" t="s">
        <v>94</v>
      </c>
      <c r="D13628" s="61">
        <v>148</v>
      </c>
      <c r="E13628">
        <v>148.1</v>
      </c>
      <c r="F13628">
        <v>279477</v>
      </c>
    </row>
    <row r="13629" spans="1:6" x14ac:dyDescent="0.3">
      <c r="A13629" t="str">
        <f t="shared" si="212"/>
        <v>42668 FRT</v>
      </c>
      <c r="B13629" s="60">
        <v>42668</v>
      </c>
      <c r="C13629" s="58" t="s">
        <v>94</v>
      </c>
      <c r="D13629" s="61">
        <v>147.53</v>
      </c>
      <c r="E13629">
        <v>147.85</v>
      </c>
      <c r="F13629">
        <v>400802</v>
      </c>
    </row>
    <row r="13630" spans="1:6" x14ac:dyDescent="0.3">
      <c r="A13630" t="str">
        <f t="shared" si="212"/>
        <v>42669 FRT</v>
      </c>
      <c r="B13630" s="60">
        <v>42669</v>
      </c>
      <c r="C13630" s="58" t="s">
        <v>94</v>
      </c>
      <c r="D13630" s="61">
        <v>147.55000000000001</v>
      </c>
      <c r="E13630">
        <v>146.28</v>
      </c>
      <c r="F13630">
        <v>439491</v>
      </c>
    </row>
    <row r="13631" spans="1:6" x14ac:dyDescent="0.3">
      <c r="A13631" t="str">
        <f t="shared" si="212"/>
        <v>42670 FRT</v>
      </c>
      <c r="B13631" s="60">
        <v>42670</v>
      </c>
      <c r="C13631" s="58" t="s">
        <v>94</v>
      </c>
      <c r="D13631" s="61">
        <v>146.08000000000001</v>
      </c>
      <c r="E13631">
        <v>143.15</v>
      </c>
      <c r="F13631">
        <v>325708</v>
      </c>
    </row>
    <row r="13632" spans="1:6" x14ac:dyDescent="0.3">
      <c r="A13632" t="str">
        <f t="shared" si="212"/>
        <v>42671 FRT</v>
      </c>
      <c r="B13632" s="60">
        <v>42671</v>
      </c>
      <c r="C13632" s="58" t="s">
        <v>94</v>
      </c>
      <c r="D13632" s="61">
        <v>143.49</v>
      </c>
      <c r="E13632">
        <v>143.71</v>
      </c>
      <c r="F13632">
        <v>468355</v>
      </c>
    </row>
    <row r="13633" spans="1:6" x14ac:dyDescent="0.3">
      <c r="A13633" t="str">
        <f t="shared" si="212"/>
        <v>42674 FRT</v>
      </c>
      <c r="B13633" s="60">
        <v>42674</v>
      </c>
      <c r="C13633" s="58" t="s">
        <v>94</v>
      </c>
      <c r="D13633" s="61">
        <v>144.51</v>
      </c>
      <c r="E13633">
        <v>145.22999999999999</v>
      </c>
      <c r="F13633">
        <v>752180</v>
      </c>
    </row>
    <row r="13634" spans="1:6" x14ac:dyDescent="0.3">
      <c r="A13634" t="str">
        <f t="shared" si="212"/>
        <v>42675 FRT</v>
      </c>
      <c r="B13634" s="60">
        <v>42675</v>
      </c>
      <c r="C13634" s="58" t="s">
        <v>94</v>
      </c>
      <c r="D13634" s="61">
        <v>144.86000000000001</v>
      </c>
      <c r="E13634">
        <v>141.88</v>
      </c>
      <c r="F13634">
        <v>464247</v>
      </c>
    </row>
    <row r="13635" spans="1:6" x14ac:dyDescent="0.3">
      <c r="A13635" t="str">
        <f t="shared" si="212"/>
        <v>42676 FRT</v>
      </c>
      <c r="B13635" s="60">
        <v>42676</v>
      </c>
      <c r="C13635" s="58" t="s">
        <v>94</v>
      </c>
      <c r="D13635" s="61">
        <v>142.1</v>
      </c>
      <c r="E13635">
        <v>140.52000000000001</v>
      </c>
      <c r="F13635">
        <v>559875</v>
      </c>
    </row>
    <row r="13636" spans="1:6" x14ac:dyDescent="0.3">
      <c r="A13636" t="str">
        <f t="shared" si="212"/>
        <v>42677 FRT</v>
      </c>
      <c r="B13636" s="60">
        <v>42677</v>
      </c>
      <c r="C13636" s="58" t="s">
        <v>94</v>
      </c>
      <c r="D13636" s="61">
        <v>139.24</v>
      </c>
      <c r="E13636">
        <v>137.31</v>
      </c>
      <c r="F13636">
        <v>1111869</v>
      </c>
    </row>
    <row r="13637" spans="1:6" x14ac:dyDescent="0.3">
      <c r="A13637" t="str">
        <f t="shared" ref="A13637:A13700" si="213">CONCATENATE(B13637, " ", C13637)</f>
        <v>42678 FRT</v>
      </c>
      <c r="B13637" s="60">
        <v>42678</v>
      </c>
      <c r="C13637" s="58" t="s">
        <v>94</v>
      </c>
      <c r="D13637" s="61">
        <v>137.54</v>
      </c>
      <c r="E13637">
        <v>138.24</v>
      </c>
      <c r="F13637">
        <v>929679</v>
      </c>
    </row>
    <row r="13638" spans="1:6" x14ac:dyDescent="0.3">
      <c r="A13638" t="str">
        <f t="shared" si="213"/>
        <v>42681 FRT</v>
      </c>
      <c r="B13638" s="60">
        <v>42681</v>
      </c>
      <c r="C13638" s="58" t="s">
        <v>94</v>
      </c>
      <c r="D13638" s="61">
        <v>139.72999999999999</v>
      </c>
      <c r="E13638">
        <v>141.76</v>
      </c>
      <c r="F13638">
        <v>504126</v>
      </c>
    </row>
    <row r="13639" spans="1:6" x14ac:dyDescent="0.3">
      <c r="A13639" t="str">
        <f t="shared" si="213"/>
        <v>42682 FRT</v>
      </c>
      <c r="B13639" s="60">
        <v>42682</v>
      </c>
      <c r="C13639" s="58" t="s">
        <v>94</v>
      </c>
      <c r="D13639" s="61">
        <v>141.41</v>
      </c>
      <c r="E13639">
        <v>142.15</v>
      </c>
      <c r="F13639">
        <v>408180</v>
      </c>
    </row>
    <row r="13640" spans="1:6" x14ac:dyDescent="0.3">
      <c r="A13640" t="str">
        <f t="shared" si="213"/>
        <v>42683 FRT</v>
      </c>
      <c r="B13640" s="60">
        <v>42683</v>
      </c>
      <c r="C13640" s="58" t="s">
        <v>94</v>
      </c>
      <c r="D13640" s="61">
        <v>139.13999999999999</v>
      </c>
      <c r="E13640">
        <v>139.04</v>
      </c>
      <c r="F13640">
        <v>563799</v>
      </c>
    </row>
    <row r="13641" spans="1:6" x14ac:dyDescent="0.3">
      <c r="A13641" t="str">
        <f t="shared" si="213"/>
        <v>42684 FRT</v>
      </c>
      <c r="B13641" s="60">
        <v>42684</v>
      </c>
      <c r="C13641" s="58" t="s">
        <v>94</v>
      </c>
      <c r="D13641" s="61">
        <v>139.37</v>
      </c>
      <c r="E13641">
        <v>136.97999999999999</v>
      </c>
      <c r="F13641">
        <v>603144</v>
      </c>
    </row>
    <row r="13642" spans="1:6" x14ac:dyDescent="0.3">
      <c r="A13642" t="str">
        <f t="shared" si="213"/>
        <v>42685 FRT</v>
      </c>
      <c r="B13642" s="60">
        <v>42685</v>
      </c>
      <c r="C13642" s="58" t="s">
        <v>94</v>
      </c>
      <c r="D13642" s="61">
        <v>136.71</v>
      </c>
      <c r="E13642">
        <v>137.35</v>
      </c>
      <c r="F13642">
        <v>361790</v>
      </c>
    </row>
    <row r="13643" spans="1:6" x14ac:dyDescent="0.3">
      <c r="A13643" t="str">
        <f t="shared" si="213"/>
        <v>42688 FRT</v>
      </c>
      <c r="B13643" s="60">
        <v>42688</v>
      </c>
      <c r="C13643" s="58" t="s">
        <v>94</v>
      </c>
      <c r="D13643" s="61">
        <v>136.9</v>
      </c>
      <c r="E13643">
        <v>138.97999999999999</v>
      </c>
      <c r="F13643">
        <v>666906</v>
      </c>
    </row>
    <row r="13644" spans="1:6" x14ac:dyDescent="0.3">
      <c r="A13644" t="str">
        <f t="shared" si="213"/>
        <v>42689 FRT</v>
      </c>
      <c r="B13644" s="60">
        <v>42689</v>
      </c>
      <c r="C13644" s="58" t="s">
        <v>94</v>
      </c>
      <c r="D13644" s="61">
        <v>139.16</v>
      </c>
      <c r="E13644">
        <v>138</v>
      </c>
      <c r="F13644">
        <v>484971</v>
      </c>
    </row>
    <row r="13645" spans="1:6" x14ac:dyDescent="0.3">
      <c r="A13645" t="str">
        <f t="shared" si="213"/>
        <v>42690 FRT</v>
      </c>
      <c r="B13645" s="60">
        <v>42690</v>
      </c>
      <c r="C13645" s="58" t="s">
        <v>94</v>
      </c>
      <c r="D13645" s="61">
        <v>138.15</v>
      </c>
      <c r="E13645">
        <v>138.16999999999999</v>
      </c>
      <c r="F13645">
        <v>317110</v>
      </c>
    </row>
    <row r="13646" spans="1:6" x14ac:dyDescent="0.3">
      <c r="A13646" t="str">
        <f t="shared" si="213"/>
        <v>42691 FRT</v>
      </c>
      <c r="B13646" s="60">
        <v>42691</v>
      </c>
      <c r="C13646" s="58" t="s">
        <v>94</v>
      </c>
      <c r="D13646" s="61">
        <v>138.07</v>
      </c>
      <c r="E13646">
        <v>137.36000000000001</v>
      </c>
      <c r="F13646">
        <v>405739</v>
      </c>
    </row>
    <row r="13647" spans="1:6" x14ac:dyDescent="0.3">
      <c r="A13647" t="str">
        <f t="shared" si="213"/>
        <v>42692 FRT</v>
      </c>
      <c r="B13647" s="60">
        <v>42692</v>
      </c>
      <c r="C13647" s="58" t="s">
        <v>94</v>
      </c>
      <c r="D13647" s="61">
        <v>137.32</v>
      </c>
      <c r="E13647">
        <v>137.81</v>
      </c>
      <c r="F13647">
        <v>526889</v>
      </c>
    </row>
    <row r="13648" spans="1:6" x14ac:dyDescent="0.3">
      <c r="A13648" t="str">
        <f t="shared" si="213"/>
        <v>42695 FRT</v>
      </c>
      <c r="B13648" s="60">
        <v>42695</v>
      </c>
      <c r="C13648" s="58" t="s">
        <v>94</v>
      </c>
      <c r="D13648" s="61">
        <v>138.44999999999999</v>
      </c>
      <c r="E13648">
        <v>138.61000000000001</v>
      </c>
      <c r="F13648">
        <v>417017</v>
      </c>
    </row>
    <row r="13649" spans="1:6" x14ac:dyDescent="0.3">
      <c r="A13649" t="str">
        <f t="shared" si="213"/>
        <v>42696 FRT</v>
      </c>
      <c r="B13649" s="60">
        <v>42696</v>
      </c>
      <c r="C13649" s="58" t="s">
        <v>94</v>
      </c>
      <c r="D13649" s="61">
        <v>138.71</v>
      </c>
      <c r="E13649">
        <v>140.74</v>
      </c>
      <c r="F13649">
        <v>341855</v>
      </c>
    </row>
    <row r="13650" spans="1:6" x14ac:dyDescent="0.3">
      <c r="A13650" t="str">
        <f t="shared" si="213"/>
        <v>42697 FRT</v>
      </c>
      <c r="B13650" s="60">
        <v>42697</v>
      </c>
      <c r="C13650" s="58" t="s">
        <v>94</v>
      </c>
      <c r="D13650" s="61">
        <v>140.08000000000001</v>
      </c>
      <c r="E13650">
        <v>140.15</v>
      </c>
      <c r="F13650">
        <v>295418</v>
      </c>
    </row>
    <row r="13651" spans="1:6" x14ac:dyDescent="0.3">
      <c r="A13651" t="str">
        <f t="shared" si="213"/>
        <v>42699 FRT</v>
      </c>
      <c r="B13651" s="60">
        <v>42699</v>
      </c>
      <c r="C13651" s="58" t="s">
        <v>94</v>
      </c>
      <c r="D13651" s="61">
        <v>140.38999999999999</v>
      </c>
      <c r="E13651">
        <v>140.97999999999999</v>
      </c>
      <c r="F13651">
        <v>131128</v>
      </c>
    </row>
    <row r="13652" spans="1:6" x14ac:dyDescent="0.3">
      <c r="A13652" t="str">
        <f t="shared" si="213"/>
        <v>42702 FRT</v>
      </c>
      <c r="B13652" s="60">
        <v>42702</v>
      </c>
      <c r="C13652" s="58" t="s">
        <v>94</v>
      </c>
      <c r="D13652" s="61">
        <v>140.62</v>
      </c>
      <c r="E13652">
        <v>141.16999999999999</v>
      </c>
      <c r="F13652">
        <v>263173</v>
      </c>
    </row>
    <row r="13653" spans="1:6" x14ac:dyDescent="0.3">
      <c r="A13653" t="str">
        <f t="shared" si="213"/>
        <v>42703 FRT</v>
      </c>
      <c r="B13653" s="60">
        <v>42703</v>
      </c>
      <c r="C13653" s="58" t="s">
        <v>94</v>
      </c>
      <c r="D13653" s="61">
        <v>141.15</v>
      </c>
      <c r="E13653">
        <v>141.80000000000001</v>
      </c>
      <c r="F13653">
        <v>369259</v>
      </c>
    </row>
    <row r="13654" spans="1:6" x14ac:dyDescent="0.3">
      <c r="A13654" t="str">
        <f t="shared" si="213"/>
        <v>42704 FRT</v>
      </c>
      <c r="B13654" s="60">
        <v>42704</v>
      </c>
      <c r="C13654" s="58" t="s">
        <v>94</v>
      </c>
      <c r="D13654" s="61">
        <v>140.82</v>
      </c>
      <c r="E13654">
        <v>140.41999999999999</v>
      </c>
      <c r="F13654">
        <v>581940</v>
      </c>
    </row>
    <row r="13655" spans="1:6" x14ac:dyDescent="0.3">
      <c r="A13655" t="str">
        <f t="shared" si="213"/>
        <v>42705 FRT</v>
      </c>
      <c r="B13655" s="60">
        <v>42705</v>
      </c>
      <c r="C13655" s="58" t="s">
        <v>94</v>
      </c>
      <c r="D13655" s="61">
        <v>139.57</v>
      </c>
      <c r="E13655">
        <v>137.22</v>
      </c>
      <c r="F13655">
        <v>527404</v>
      </c>
    </row>
    <row r="13656" spans="1:6" x14ac:dyDescent="0.3">
      <c r="A13656" t="str">
        <f t="shared" si="213"/>
        <v>42706 FRT</v>
      </c>
      <c r="B13656" s="60">
        <v>42706</v>
      </c>
      <c r="C13656" s="58" t="s">
        <v>94</v>
      </c>
      <c r="D13656" s="61">
        <v>138.01</v>
      </c>
      <c r="E13656">
        <v>138.29</v>
      </c>
      <c r="F13656">
        <v>384457</v>
      </c>
    </row>
    <row r="13657" spans="1:6" x14ac:dyDescent="0.3">
      <c r="A13657" t="str">
        <f t="shared" si="213"/>
        <v>42709 FRT</v>
      </c>
      <c r="B13657" s="60">
        <v>42709</v>
      </c>
      <c r="C13657" s="58" t="s">
        <v>94</v>
      </c>
      <c r="D13657" s="61">
        <v>138.07</v>
      </c>
      <c r="E13657">
        <v>139.44999999999999</v>
      </c>
      <c r="F13657">
        <v>343703</v>
      </c>
    </row>
    <row r="13658" spans="1:6" x14ac:dyDescent="0.3">
      <c r="A13658" t="str">
        <f t="shared" si="213"/>
        <v>42710 FRT</v>
      </c>
      <c r="B13658" s="60">
        <v>42710</v>
      </c>
      <c r="C13658" s="58" t="s">
        <v>94</v>
      </c>
      <c r="D13658" s="61">
        <v>140.01</v>
      </c>
      <c r="E13658">
        <v>139.94999999999999</v>
      </c>
      <c r="F13658">
        <v>315911</v>
      </c>
    </row>
    <row r="13659" spans="1:6" x14ac:dyDescent="0.3">
      <c r="A13659" t="str">
        <f t="shared" si="213"/>
        <v>42711 FRT</v>
      </c>
      <c r="B13659" s="60">
        <v>42711</v>
      </c>
      <c r="C13659" s="58" t="s">
        <v>94</v>
      </c>
      <c r="D13659" s="61">
        <v>140.46</v>
      </c>
      <c r="E13659">
        <v>141.84</v>
      </c>
      <c r="F13659">
        <v>390113</v>
      </c>
    </row>
    <row r="13660" spans="1:6" x14ac:dyDescent="0.3">
      <c r="A13660" t="str">
        <f t="shared" si="213"/>
        <v>42712 FRT</v>
      </c>
      <c r="B13660" s="60">
        <v>42712</v>
      </c>
      <c r="C13660" s="58" t="s">
        <v>94</v>
      </c>
      <c r="D13660" s="61">
        <v>140.94999999999999</v>
      </c>
      <c r="E13660">
        <v>141.78</v>
      </c>
      <c r="F13660">
        <v>366914</v>
      </c>
    </row>
    <row r="13661" spans="1:6" x14ac:dyDescent="0.3">
      <c r="A13661" t="str">
        <f t="shared" si="213"/>
        <v>42713 FRT</v>
      </c>
      <c r="B13661" s="60">
        <v>42713</v>
      </c>
      <c r="C13661" s="58" t="s">
        <v>94</v>
      </c>
      <c r="D13661" s="61">
        <v>141.69</v>
      </c>
      <c r="E13661">
        <v>141.49</v>
      </c>
      <c r="F13661">
        <v>280970</v>
      </c>
    </row>
    <row r="13662" spans="1:6" x14ac:dyDescent="0.3">
      <c r="A13662" t="str">
        <f t="shared" si="213"/>
        <v>42716 FRT</v>
      </c>
      <c r="B13662" s="60">
        <v>42716</v>
      </c>
      <c r="C13662" s="58" t="s">
        <v>94</v>
      </c>
      <c r="D13662" s="61">
        <v>140.83000000000001</v>
      </c>
      <c r="E13662">
        <v>141.35</v>
      </c>
      <c r="F13662">
        <v>396547</v>
      </c>
    </row>
    <row r="13663" spans="1:6" x14ac:dyDescent="0.3">
      <c r="A13663" t="str">
        <f t="shared" si="213"/>
        <v>42717 FRT</v>
      </c>
      <c r="B13663" s="60">
        <v>42717</v>
      </c>
      <c r="C13663" s="58" t="s">
        <v>94</v>
      </c>
      <c r="D13663" s="61">
        <v>142.29</v>
      </c>
      <c r="E13663">
        <v>142.09</v>
      </c>
      <c r="F13663">
        <v>650780</v>
      </c>
    </row>
    <row r="13664" spans="1:6" x14ac:dyDescent="0.3">
      <c r="A13664" t="str">
        <f t="shared" si="213"/>
        <v>42718 FRT</v>
      </c>
      <c r="B13664" s="60">
        <v>42718</v>
      </c>
      <c r="C13664" s="58" t="s">
        <v>94</v>
      </c>
      <c r="D13664" s="61">
        <v>142.53</v>
      </c>
      <c r="E13664">
        <v>138.61000000000001</v>
      </c>
      <c r="F13664">
        <v>473721</v>
      </c>
    </row>
    <row r="13665" spans="1:6" x14ac:dyDescent="0.3">
      <c r="A13665" t="str">
        <f t="shared" si="213"/>
        <v>42719 FRT</v>
      </c>
      <c r="B13665" s="60">
        <v>42719</v>
      </c>
      <c r="C13665" s="58" t="s">
        <v>94</v>
      </c>
      <c r="D13665" s="61">
        <v>138.4</v>
      </c>
      <c r="E13665">
        <v>138.08000000000001</v>
      </c>
      <c r="F13665">
        <v>346168</v>
      </c>
    </row>
    <row r="13666" spans="1:6" x14ac:dyDescent="0.3">
      <c r="A13666" t="str">
        <f t="shared" si="213"/>
        <v>42720 FRT</v>
      </c>
      <c r="B13666" s="60">
        <v>42720</v>
      </c>
      <c r="C13666" s="58" t="s">
        <v>94</v>
      </c>
      <c r="D13666" s="61">
        <v>139.33000000000001</v>
      </c>
      <c r="E13666">
        <v>140.26</v>
      </c>
      <c r="F13666">
        <v>793169</v>
      </c>
    </row>
    <row r="13667" spans="1:6" x14ac:dyDescent="0.3">
      <c r="A13667" t="str">
        <f t="shared" si="213"/>
        <v>42723 FRT</v>
      </c>
      <c r="B13667" s="60">
        <v>42723</v>
      </c>
      <c r="C13667" s="58" t="s">
        <v>94</v>
      </c>
      <c r="D13667" s="61">
        <v>141.43</v>
      </c>
      <c r="E13667">
        <v>142.09</v>
      </c>
      <c r="F13667">
        <v>318800</v>
      </c>
    </row>
    <row r="13668" spans="1:6" x14ac:dyDescent="0.3">
      <c r="A13668" t="str">
        <f t="shared" si="213"/>
        <v>42724 FRT</v>
      </c>
      <c r="B13668" s="60">
        <v>42724</v>
      </c>
      <c r="C13668" s="58" t="s">
        <v>94</v>
      </c>
      <c r="D13668" s="61">
        <v>141.47999999999999</v>
      </c>
      <c r="E13668">
        <v>142.13999999999999</v>
      </c>
      <c r="F13668">
        <v>275369</v>
      </c>
    </row>
    <row r="13669" spans="1:6" x14ac:dyDescent="0.3">
      <c r="A13669" t="str">
        <f t="shared" si="213"/>
        <v>42725 FRT</v>
      </c>
      <c r="B13669" s="60">
        <v>42725</v>
      </c>
      <c r="C13669" s="58" t="s">
        <v>94</v>
      </c>
      <c r="D13669" s="61">
        <v>142.37</v>
      </c>
      <c r="E13669">
        <v>139.80000000000001</v>
      </c>
      <c r="F13669">
        <v>351608</v>
      </c>
    </row>
    <row r="13670" spans="1:6" x14ac:dyDescent="0.3">
      <c r="A13670" t="str">
        <f t="shared" si="213"/>
        <v>42726 FRT</v>
      </c>
      <c r="B13670" s="60">
        <v>42726</v>
      </c>
      <c r="C13670" s="58" t="s">
        <v>94</v>
      </c>
      <c r="D13670" s="61">
        <v>139.28</v>
      </c>
      <c r="E13670">
        <v>139.71</v>
      </c>
      <c r="F13670">
        <v>299342</v>
      </c>
    </row>
    <row r="13671" spans="1:6" x14ac:dyDescent="0.3">
      <c r="A13671" t="str">
        <f t="shared" si="213"/>
        <v>42727 FRT</v>
      </c>
      <c r="B13671" s="60">
        <v>42727</v>
      </c>
      <c r="C13671" s="58" t="s">
        <v>94</v>
      </c>
      <c r="D13671" s="61">
        <v>140.08000000000001</v>
      </c>
      <c r="E13671">
        <v>139.66</v>
      </c>
      <c r="F13671">
        <v>222434</v>
      </c>
    </row>
    <row r="13672" spans="1:6" x14ac:dyDescent="0.3">
      <c r="A13672" t="str">
        <f t="shared" si="213"/>
        <v>42731 FRT</v>
      </c>
      <c r="B13672" s="60">
        <v>42731</v>
      </c>
      <c r="C13672" s="58" t="s">
        <v>94</v>
      </c>
      <c r="D13672" s="61">
        <v>139.52000000000001</v>
      </c>
      <c r="E13672">
        <v>140.1</v>
      </c>
      <c r="F13672">
        <v>312236</v>
      </c>
    </row>
    <row r="13673" spans="1:6" x14ac:dyDescent="0.3">
      <c r="A13673" t="str">
        <f t="shared" si="213"/>
        <v>42732 FRT</v>
      </c>
      <c r="B13673" s="60">
        <v>42732</v>
      </c>
      <c r="C13673" s="58" t="s">
        <v>94</v>
      </c>
      <c r="D13673" s="61">
        <v>140.02000000000001</v>
      </c>
      <c r="E13673">
        <v>138.93</v>
      </c>
      <c r="F13673">
        <v>358176</v>
      </c>
    </row>
    <row r="13674" spans="1:6" x14ac:dyDescent="0.3">
      <c r="A13674" t="str">
        <f t="shared" si="213"/>
        <v>42733 FRT</v>
      </c>
      <c r="B13674" s="60">
        <v>42733</v>
      </c>
      <c r="C13674" s="58" t="s">
        <v>94</v>
      </c>
      <c r="D13674" s="61">
        <v>138.28</v>
      </c>
      <c r="E13674">
        <v>140.05000000000001</v>
      </c>
      <c r="F13674">
        <v>471641</v>
      </c>
    </row>
    <row r="13675" spans="1:6" x14ac:dyDescent="0.3">
      <c r="A13675" t="str">
        <f t="shared" si="213"/>
        <v>42734 FRT</v>
      </c>
      <c r="B13675" s="60">
        <v>42734</v>
      </c>
      <c r="C13675" s="58" t="s">
        <v>94</v>
      </c>
      <c r="D13675" s="61">
        <v>139.97</v>
      </c>
      <c r="E13675">
        <v>142.11000000000001</v>
      </c>
      <c r="F13675">
        <v>440017</v>
      </c>
    </row>
    <row r="13676" spans="1:6" x14ac:dyDescent="0.3">
      <c r="A13676" t="str">
        <f t="shared" si="213"/>
        <v>42738 FRT</v>
      </c>
      <c r="B13676" s="60">
        <v>42738</v>
      </c>
      <c r="C13676" s="58" t="s">
        <v>94</v>
      </c>
      <c r="D13676" s="61">
        <v>142.91999999999999</v>
      </c>
      <c r="E13676">
        <v>143.4</v>
      </c>
      <c r="F13676">
        <v>518619</v>
      </c>
    </row>
    <row r="13677" spans="1:6" x14ac:dyDescent="0.3">
      <c r="A13677" t="str">
        <f t="shared" si="213"/>
        <v>42739 FRT</v>
      </c>
      <c r="B13677" s="60">
        <v>42739</v>
      </c>
      <c r="C13677" s="58" t="s">
        <v>94</v>
      </c>
      <c r="D13677" s="61">
        <v>143.61000000000001</v>
      </c>
      <c r="E13677">
        <v>144.22</v>
      </c>
      <c r="F13677">
        <v>410104</v>
      </c>
    </row>
    <row r="13678" spans="1:6" x14ac:dyDescent="0.3">
      <c r="A13678" t="str">
        <f t="shared" si="213"/>
        <v>42740 FRT</v>
      </c>
      <c r="B13678" s="60">
        <v>42740</v>
      </c>
      <c r="C13678" s="58" t="s">
        <v>94</v>
      </c>
      <c r="D13678" s="61">
        <v>143.09</v>
      </c>
      <c r="E13678">
        <v>145.29</v>
      </c>
      <c r="F13678">
        <v>451041</v>
      </c>
    </row>
    <row r="13679" spans="1:6" x14ac:dyDescent="0.3">
      <c r="A13679" t="str">
        <f t="shared" si="213"/>
        <v>42741 FRT</v>
      </c>
      <c r="B13679" s="60">
        <v>42741</v>
      </c>
      <c r="C13679" s="58" t="s">
        <v>94</v>
      </c>
      <c r="D13679" s="61">
        <v>144.72999999999999</v>
      </c>
      <c r="E13679">
        <v>144.49</v>
      </c>
      <c r="F13679">
        <v>414016</v>
      </c>
    </row>
    <row r="13680" spans="1:6" x14ac:dyDescent="0.3">
      <c r="A13680" t="str">
        <f t="shared" si="213"/>
        <v>42744 FRT</v>
      </c>
      <c r="B13680" s="60">
        <v>42744</v>
      </c>
      <c r="C13680" s="58" t="s">
        <v>94</v>
      </c>
      <c r="D13680" s="61">
        <v>144.94</v>
      </c>
      <c r="E13680">
        <v>142.68</v>
      </c>
      <c r="F13680">
        <v>365009</v>
      </c>
    </row>
    <row r="13681" spans="1:6" x14ac:dyDescent="0.3">
      <c r="A13681" t="str">
        <f t="shared" si="213"/>
        <v>42745 FRT</v>
      </c>
      <c r="B13681" s="60">
        <v>42745</v>
      </c>
      <c r="C13681" s="58" t="s">
        <v>94</v>
      </c>
      <c r="D13681" s="61">
        <v>142.41</v>
      </c>
      <c r="E13681">
        <v>141.19</v>
      </c>
      <c r="F13681">
        <v>394370</v>
      </c>
    </row>
    <row r="13682" spans="1:6" x14ac:dyDescent="0.3">
      <c r="A13682" t="str">
        <f t="shared" si="213"/>
        <v>42746 FRT</v>
      </c>
      <c r="B13682" s="60">
        <v>42746</v>
      </c>
      <c r="C13682" s="58" t="s">
        <v>94</v>
      </c>
      <c r="D13682" s="61">
        <v>141.01</v>
      </c>
      <c r="E13682">
        <v>139.77000000000001</v>
      </c>
      <c r="F13682">
        <v>309445</v>
      </c>
    </row>
    <row r="13683" spans="1:6" x14ac:dyDescent="0.3">
      <c r="A13683" t="str">
        <f t="shared" si="213"/>
        <v>42747 FRT</v>
      </c>
      <c r="B13683" s="60">
        <v>42747</v>
      </c>
      <c r="C13683" s="58" t="s">
        <v>94</v>
      </c>
      <c r="D13683" s="61">
        <v>139.77000000000001</v>
      </c>
      <c r="E13683">
        <v>140.62</v>
      </c>
      <c r="F13683">
        <v>329599</v>
      </c>
    </row>
    <row r="13684" spans="1:6" x14ac:dyDescent="0.3">
      <c r="A13684" t="str">
        <f t="shared" si="213"/>
        <v>42748 FRT</v>
      </c>
      <c r="B13684" s="60">
        <v>42748</v>
      </c>
      <c r="C13684" s="58" t="s">
        <v>94</v>
      </c>
      <c r="D13684" s="61">
        <v>140.09</v>
      </c>
      <c r="E13684">
        <v>140.18</v>
      </c>
      <c r="F13684">
        <v>300683</v>
      </c>
    </row>
    <row r="13685" spans="1:6" x14ac:dyDescent="0.3">
      <c r="A13685" t="str">
        <f t="shared" si="213"/>
        <v>42752 FRT</v>
      </c>
      <c r="B13685" s="60">
        <v>42752</v>
      </c>
      <c r="C13685" s="58" t="s">
        <v>94</v>
      </c>
      <c r="D13685" s="61">
        <v>140.69</v>
      </c>
      <c r="E13685">
        <v>141.29</v>
      </c>
      <c r="F13685">
        <v>378542</v>
      </c>
    </row>
    <row r="13686" spans="1:6" x14ac:dyDescent="0.3">
      <c r="A13686" t="str">
        <f t="shared" si="213"/>
        <v>42753 FRT</v>
      </c>
      <c r="B13686" s="60">
        <v>42753</v>
      </c>
      <c r="C13686" s="58" t="s">
        <v>94</v>
      </c>
      <c r="D13686" s="61">
        <v>141.56</v>
      </c>
      <c r="E13686">
        <v>141.53</v>
      </c>
      <c r="F13686">
        <v>289062</v>
      </c>
    </row>
    <row r="13687" spans="1:6" x14ac:dyDescent="0.3">
      <c r="A13687" t="str">
        <f t="shared" si="213"/>
        <v>42754 FRT</v>
      </c>
      <c r="B13687" s="60">
        <v>42754</v>
      </c>
      <c r="C13687" s="58" t="s">
        <v>94</v>
      </c>
      <c r="D13687" s="61">
        <v>141</v>
      </c>
      <c r="E13687">
        <v>139.25</v>
      </c>
      <c r="F13687">
        <v>279025</v>
      </c>
    </row>
    <row r="13688" spans="1:6" x14ac:dyDescent="0.3">
      <c r="A13688" t="str">
        <f t="shared" si="213"/>
        <v>42755 FRT</v>
      </c>
      <c r="B13688" s="60">
        <v>42755</v>
      </c>
      <c r="C13688" s="58" t="s">
        <v>94</v>
      </c>
      <c r="D13688" s="61">
        <v>139.38999999999999</v>
      </c>
      <c r="E13688">
        <v>140.72</v>
      </c>
      <c r="F13688">
        <v>313214</v>
      </c>
    </row>
    <row r="13689" spans="1:6" x14ac:dyDescent="0.3">
      <c r="A13689" t="str">
        <f t="shared" si="213"/>
        <v>42758 FRT</v>
      </c>
      <c r="B13689" s="60">
        <v>42758</v>
      </c>
      <c r="C13689" s="58" t="s">
        <v>94</v>
      </c>
      <c r="D13689" s="61">
        <v>140.21</v>
      </c>
      <c r="E13689">
        <v>141.72</v>
      </c>
      <c r="F13689">
        <v>259426</v>
      </c>
    </row>
    <row r="13690" spans="1:6" x14ac:dyDescent="0.3">
      <c r="A13690" t="str">
        <f t="shared" si="213"/>
        <v>42759 FRT</v>
      </c>
      <c r="B13690" s="60">
        <v>42759</v>
      </c>
      <c r="C13690" s="58" t="s">
        <v>94</v>
      </c>
      <c r="D13690" s="61">
        <v>141.74</v>
      </c>
      <c r="E13690">
        <v>140.96</v>
      </c>
      <c r="F13690">
        <v>411316</v>
      </c>
    </row>
    <row r="13691" spans="1:6" x14ac:dyDescent="0.3">
      <c r="A13691" t="str">
        <f t="shared" si="213"/>
        <v>42760 FRT</v>
      </c>
      <c r="B13691" s="60">
        <v>42760</v>
      </c>
      <c r="C13691" s="58" t="s">
        <v>94</v>
      </c>
      <c r="D13691" s="61">
        <v>141.12</v>
      </c>
      <c r="E13691">
        <v>140.77000000000001</v>
      </c>
      <c r="F13691">
        <v>414768</v>
      </c>
    </row>
    <row r="13692" spans="1:6" x14ac:dyDescent="0.3">
      <c r="A13692" t="str">
        <f t="shared" si="213"/>
        <v>42761 FRT</v>
      </c>
      <c r="B13692" s="60">
        <v>42761</v>
      </c>
      <c r="C13692" s="58" t="s">
        <v>94</v>
      </c>
      <c r="D13692" s="61">
        <v>140.85</v>
      </c>
      <c r="E13692">
        <v>140.80000000000001</v>
      </c>
      <c r="F13692">
        <v>295271</v>
      </c>
    </row>
    <row r="13693" spans="1:6" x14ac:dyDescent="0.3">
      <c r="A13693" t="str">
        <f t="shared" si="213"/>
        <v>42762 FRT</v>
      </c>
      <c r="B13693" s="60">
        <v>42762</v>
      </c>
      <c r="C13693" s="58" t="s">
        <v>94</v>
      </c>
      <c r="D13693" s="61">
        <v>141.28</v>
      </c>
      <c r="E13693">
        <v>139.69</v>
      </c>
      <c r="F13693">
        <v>279484</v>
      </c>
    </row>
    <row r="13694" spans="1:6" x14ac:dyDescent="0.3">
      <c r="A13694" t="str">
        <f t="shared" si="213"/>
        <v>42765 FRT</v>
      </c>
      <c r="B13694" s="60">
        <v>42765</v>
      </c>
      <c r="C13694" s="58" t="s">
        <v>94</v>
      </c>
      <c r="D13694" s="61">
        <v>139.05000000000001</v>
      </c>
      <c r="E13694">
        <v>139.13999999999999</v>
      </c>
      <c r="F13694">
        <v>319991</v>
      </c>
    </row>
    <row r="13695" spans="1:6" x14ac:dyDescent="0.3">
      <c r="A13695" t="str">
        <f t="shared" si="213"/>
        <v>42766 FRT</v>
      </c>
      <c r="B13695" s="60">
        <v>42766</v>
      </c>
      <c r="C13695" s="58" t="s">
        <v>94</v>
      </c>
      <c r="D13695" s="61">
        <v>139.44</v>
      </c>
      <c r="E13695">
        <v>140.43</v>
      </c>
      <c r="F13695">
        <v>1552153</v>
      </c>
    </row>
    <row r="13696" spans="1:6" x14ac:dyDescent="0.3">
      <c r="A13696" t="str">
        <f t="shared" si="213"/>
        <v>42767 FRT</v>
      </c>
      <c r="B13696" s="60">
        <v>42767</v>
      </c>
      <c r="C13696" s="58" t="s">
        <v>94</v>
      </c>
      <c r="D13696" s="61">
        <v>139.72999999999999</v>
      </c>
      <c r="E13696">
        <v>137.5</v>
      </c>
      <c r="F13696">
        <v>557859</v>
      </c>
    </row>
    <row r="13697" spans="1:6" x14ac:dyDescent="0.3">
      <c r="A13697" t="str">
        <f t="shared" si="213"/>
        <v>42768 FRT</v>
      </c>
      <c r="B13697" s="60">
        <v>42768</v>
      </c>
      <c r="C13697" s="58" t="s">
        <v>94</v>
      </c>
      <c r="D13697" s="61">
        <v>137.75</v>
      </c>
      <c r="E13697">
        <v>140.11000000000001</v>
      </c>
      <c r="F13697">
        <v>434185</v>
      </c>
    </row>
    <row r="13698" spans="1:6" x14ac:dyDescent="0.3">
      <c r="A13698" t="str">
        <f t="shared" si="213"/>
        <v>42769 FRT</v>
      </c>
      <c r="B13698" s="60">
        <v>42769</v>
      </c>
      <c r="C13698" s="58" t="s">
        <v>94</v>
      </c>
      <c r="D13698" s="61">
        <v>140.82</v>
      </c>
      <c r="E13698">
        <v>139.94</v>
      </c>
      <c r="F13698">
        <v>325240</v>
      </c>
    </row>
    <row r="13699" spans="1:6" x14ac:dyDescent="0.3">
      <c r="A13699" t="str">
        <f t="shared" si="213"/>
        <v>42772 FRT</v>
      </c>
      <c r="B13699" s="60">
        <v>42772</v>
      </c>
      <c r="C13699" s="58" t="s">
        <v>94</v>
      </c>
      <c r="D13699" s="61">
        <v>139.91</v>
      </c>
      <c r="E13699">
        <v>139.79</v>
      </c>
      <c r="F13699">
        <v>253304</v>
      </c>
    </row>
    <row r="13700" spans="1:6" x14ac:dyDescent="0.3">
      <c r="A13700" t="str">
        <f t="shared" si="213"/>
        <v>42773 FRT</v>
      </c>
      <c r="B13700" s="60">
        <v>42773</v>
      </c>
      <c r="C13700" s="58" t="s">
        <v>94</v>
      </c>
      <c r="D13700" s="61">
        <v>140.19</v>
      </c>
      <c r="E13700">
        <v>139.68</v>
      </c>
      <c r="F13700">
        <v>315050</v>
      </c>
    </row>
    <row r="13701" spans="1:6" x14ac:dyDescent="0.3">
      <c r="A13701" t="str">
        <f t="shared" ref="A13701:A13764" si="214">CONCATENATE(B13701, " ", C13701)</f>
        <v>42774 FRT</v>
      </c>
      <c r="B13701" s="60">
        <v>42774</v>
      </c>
      <c r="C13701" s="58" t="s">
        <v>94</v>
      </c>
      <c r="D13701" s="61">
        <v>139.74</v>
      </c>
      <c r="E13701">
        <v>140.33000000000001</v>
      </c>
      <c r="F13701">
        <v>297576</v>
      </c>
    </row>
    <row r="13702" spans="1:6" x14ac:dyDescent="0.3">
      <c r="A13702" t="str">
        <f t="shared" si="214"/>
        <v>42775 FRT</v>
      </c>
      <c r="B13702" s="60">
        <v>42775</v>
      </c>
      <c r="C13702" s="58" t="s">
        <v>94</v>
      </c>
      <c r="D13702" s="61">
        <v>140.47</v>
      </c>
      <c r="E13702">
        <v>142.02000000000001</v>
      </c>
      <c r="F13702">
        <v>283495</v>
      </c>
    </row>
    <row r="13703" spans="1:6" x14ac:dyDescent="0.3">
      <c r="A13703" t="str">
        <f t="shared" si="214"/>
        <v>42776 FRT</v>
      </c>
      <c r="B13703" s="60">
        <v>42776</v>
      </c>
      <c r="C13703" s="58" t="s">
        <v>94</v>
      </c>
      <c r="D13703" s="61">
        <v>141.6</v>
      </c>
      <c r="E13703">
        <v>142.96</v>
      </c>
      <c r="F13703">
        <v>251891</v>
      </c>
    </row>
    <row r="13704" spans="1:6" x14ac:dyDescent="0.3">
      <c r="A13704" t="str">
        <f t="shared" si="214"/>
        <v>42779 FRT</v>
      </c>
      <c r="B13704" s="60">
        <v>42779</v>
      </c>
      <c r="C13704" s="58" t="s">
        <v>94</v>
      </c>
      <c r="D13704" s="61">
        <v>143.32</v>
      </c>
      <c r="E13704">
        <v>142.94999999999999</v>
      </c>
      <c r="F13704">
        <v>347106</v>
      </c>
    </row>
    <row r="13705" spans="1:6" x14ac:dyDescent="0.3">
      <c r="A13705" t="str">
        <f t="shared" si="214"/>
        <v>42780 FRT</v>
      </c>
      <c r="B13705" s="60">
        <v>42780</v>
      </c>
      <c r="C13705" s="58" t="s">
        <v>94</v>
      </c>
      <c r="D13705" s="61">
        <v>142.12</v>
      </c>
      <c r="E13705">
        <v>141.08000000000001</v>
      </c>
      <c r="F13705">
        <v>512118</v>
      </c>
    </row>
    <row r="13706" spans="1:6" x14ac:dyDescent="0.3">
      <c r="A13706" t="str">
        <f t="shared" si="214"/>
        <v>42781 FRT</v>
      </c>
      <c r="B13706" s="60">
        <v>42781</v>
      </c>
      <c r="C13706" s="58" t="s">
        <v>94</v>
      </c>
      <c r="D13706" s="61">
        <v>140.1</v>
      </c>
      <c r="E13706">
        <v>139.97999999999999</v>
      </c>
      <c r="F13706">
        <v>489344</v>
      </c>
    </row>
    <row r="13707" spans="1:6" x14ac:dyDescent="0.3">
      <c r="A13707" t="str">
        <f t="shared" si="214"/>
        <v>42782 FRT</v>
      </c>
      <c r="B13707" s="60">
        <v>42782</v>
      </c>
      <c r="C13707" s="58" t="s">
        <v>94</v>
      </c>
      <c r="D13707" s="61">
        <v>140.34</v>
      </c>
      <c r="E13707">
        <v>140.5</v>
      </c>
      <c r="F13707">
        <v>304694</v>
      </c>
    </row>
    <row r="13708" spans="1:6" x14ac:dyDescent="0.3">
      <c r="A13708" t="str">
        <f t="shared" si="214"/>
        <v>42783 FRT</v>
      </c>
      <c r="B13708" s="60">
        <v>42783</v>
      </c>
      <c r="C13708" s="58" t="s">
        <v>94</v>
      </c>
      <c r="D13708" s="61">
        <v>140.91</v>
      </c>
      <c r="E13708">
        <v>140.66</v>
      </c>
      <c r="F13708">
        <v>378090</v>
      </c>
    </row>
    <row r="13709" spans="1:6" x14ac:dyDescent="0.3">
      <c r="A13709" t="str">
        <f t="shared" si="214"/>
        <v>42787 FRT</v>
      </c>
      <c r="B13709" s="60">
        <v>42787</v>
      </c>
      <c r="C13709" s="58" t="s">
        <v>94</v>
      </c>
      <c r="D13709" s="61">
        <v>140.51</v>
      </c>
      <c r="E13709">
        <v>142.5</v>
      </c>
      <c r="F13709">
        <v>440724</v>
      </c>
    </row>
    <row r="13710" spans="1:6" x14ac:dyDescent="0.3">
      <c r="A13710" t="str">
        <f t="shared" si="214"/>
        <v>42788 FRT</v>
      </c>
      <c r="B13710" s="60">
        <v>42788</v>
      </c>
      <c r="C13710" s="58" t="s">
        <v>94</v>
      </c>
      <c r="D13710" s="61">
        <v>142.27000000000001</v>
      </c>
      <c r="E13710">
        <v>141.55000000000001</v>
      </c>
      <c r="F13710">
        <v>350817</v>
      </c>
    </row>
    <row r="13711" spans="1:6" x14ac:dyDescent="0.3">
      <c r="A13711" t="str">
        <f t="shared" si="214"/>
        <v>42789 FRT</v>
      </c>
      <c r="B13711" s="60">
        <v>42789</v>
      </c>
      <c r="C13711" s="58" t="s">
        <v>94</v>
      </c>
      <c r="D13711" s="61">
        <v>142.21</v>
      </c>
      <c r="E13711">
        <v>142.4</v>
      </c>
      <c r="F13711">
        <v>357484</v>
      </c>
    </row>
    <row r="13712" spans="1:6" x14ac:dyDescent="0.3">
      <c r="A13712" t="str">
        <f t="shared" si="214"/>
        <v>42790 FRT</v>
      </c>
      <c r="B13712" s="60">
        <v>42790</v>
      </c>
      <c r="C13712" s="58" t="s">
        <v>94</v>
      </c>
      <c r="D13712" s="61">
        <v>142.66999999999999</v>
      </c>
      <c r="E13712">
        <v>142.34</v>
      </c>
      <c r="F13712">
        <v>332538</v>
      </c>
    </row>
    <row r="13713" spans="1:6" x14ac:dyDescent="0.3">
      <c r="A13713" t="str">
        <f t="shared" si="214"/>
        <v>42793 FRT</v>
      </c>
      <c r="B13713" s="60">
        <v>42793</v>
      </c>
      <c r="C13713" s="58" t="s">
        <v>94</v>
      </c>
      <c r="D13713" s="61">
        <v>142.69</v>
      </c>
      <c r="E13713">
        <v>142.22</v>
      </c>
      <c r="F13713">
        <v>362891</v>
      </c>
    </row>
    <row r="13714" spans="1:6" x14ac:dyDescent="0.3">
      <c r="A13714" t="str">
        <f t="shared" si="214"/>
        <v>42794 FRT</v>
      </c>
      <c r="B13714" s="60">
        <v>42794</v>
      </c>
      <c r="C13714" s="58" t="s">
        <v>94</v>
      </c>
      <c r="D13714" s="61">
        <v>142.33000000000001</v>
      </c>
      <c r="E13714">
        <v>140.72999999999999</v>
      </c>
      <c r="F13714">
        <v>418551</v>
      </c>
    </row>
    <row r="13715" spans="1:6" x14ac:dyDescent="0.3">
      <c r="A13715" t="str">
        <f t="shared" si="214"/>
        <v>42795 FRT</v>
      </c>
      <c r="B13715" s="60">
        <v>42795</v>
      </c>
      <c r="C13715" s="58" t="s">
        <v>94</v>
      </c>
      <c r="D13715" s="61">
        <v>139.88999999999999</v>
      </c>
      <c r="E13715">
        <v>138.97</v>
      </c>
      <c r="F13715">
        <v>627133</v>
      </c>
    </row>
    <row r="13716" spans="1:6" x14ac:dyDescent="0.3">
      <c r="A13716" t="str">
        <f t="shared" si="214"/>
        <v>42796 FRT</v>
      </c>
      <c r="B13716" s="60">
        <v>42796</v>
      </c>
      <c r="C13716" s="58" t="s">
        <v>94</v>
      </c>
      <c r="D13716" s="61">
        <v>138.37</v>
      </c>
      <c r="E13716">
        <v>136.76</v>
      </c>
      <c r="F13716">
        <v>584793</v>
      </c>
    </row>
    <row r="13717" spans="1:6" x14ac:dyDescent="0.3">
      <c r="A13717" t="str">
        <f t="shared" si="214"/>
        <v>42797 FRT</v>
      </c>
      <c r="B13717" s="60">
        <v>42797</v>
      </c>
      <c r="C13717" s="58" t="s">
        <v>94</v>
      </c>
      <c r="D13717" s="61">
        <v>137.12</v>
      </c>
      <c r="E13717">
        <v>135.02000000000001</v>
      </c>
      <c r="F13717">
        <v>549367</v>
      </c>
    </row>
    <row r="13718" spans="1:6" x14ac:dyDescent="0.3">
      <c r="A13718" t="str">
        <f t="shared" si="214"/>
        <v>42800 FRT</v>
      </c>
      <c r="B13718" s="60">
        <v>42800</v>
      </c>
      <c r="C13718" s="58" t="s">
        <v>94</v>
      </c>
      <c r="D13718" s="61">
        <v>135.01</v>
      </c>
      <c r="E13718">
        <v>134.30000000000001</v>
      </c>
      <c r="F13718">
        <v>416170</v>
      </c>
    </row>
    <row r="13719" spans="1:6" x14ac:dyDescent="0.3">
      <c r="A13719" t="str">
        <f t="shared" si="214"/>
        <v>42801 FRT</v>
      </c>
      <c r="B13719" s="60">
        <v>42801</v>
      </c>
      <c r="C13719" s="58" t="s">
        <v>94</v>
      </c>
      <c r="D13719" s="61">
        <v>134.38999999999999</v>
      </c>
      <c r="E13719">
        <v>133.38999999999999</v>
      </c>
      <c r="F13719">
        <v>322991</v>
      </c>
    </row>
    <row r="13720" spans="1:6" x14ac:dyDescent="0.3">
      <c r="A13720" t="str">
        <f t="shared" si="214"/>
        <v>42802 FRT</v>
      </c>
      <c r="B13720" s="60">
        <v>42802</v>
      </c>
      <c r="C13720" s="58" t="s">
        <v>94</v>
      </c>
      <c r="D13720" s="61">
        <v>132.65</v>
      </c>
      <c r="E13720">
        <v>130.5</v>
      </c>
      <c r="F13720">
        <v>540064</v>
      </c>
    </row>
    <row r="13721" spans="1:6" x14ac:dyDescent="0.3">
      <c r="A13721" t="str">
        <f t="shared" si="214"/>
        <v>42803 FRT</v>
      </c>
      <c r="B13721" s="60">
        <v>42803</v>
      </c>
      <c r="C13721" s="58" t="s">
        <v>94</v>
      </c>
      <c r="D13721" s="61">
        <v>130.56</v>
      </c>
      <c r="E13721">
        <v>127.44</v>
      </c>
      <c r="F13721">
        <v>523003</v>
      </c>
    </row>
    <row r="13722" spans="1:6" x14ac:dyDescent="0.3">
      <c r="A13722" t="str">
        <f t="shared" si="214"/>
        <v>42804 FRT</v>
      </c>
      <c r="B13722" s="60">
        <v>42804</v>
      </c>
      <c r="C13722" s="58" t="s">
        <v>94</v>
      </c>
      <c r="D13722" s="61">
        <v>127.33</v>
      </c>
      <c r="E13722">
        <v>126.98</v>
      </c>
      <c r="F13722">
        <v>659274</v>
      </c>
    </row>
    <row r="13723" spans="1:6" x14ac:dyDescent="0.3">
      <c r="A13723" t="str">
        <f t="shared" si="214"/>
        <v>42807 FRT</v>
      </c>
      <c r="B13723" s="60">
        <v>42807</v>
      </c>
      <c r="C13723" s="58" t="s">
        <v>94</v>
      </c>
      <c r="D13723" s="61">
        <v>128.58000000000001</v>
      </c>
      <c r="E13723">
        <v>128.32</v>
      </c>
      <c r="F13723">
        <v>597730</v>
      </c>
    </row>
    <row r="13724" spans="1:6" x14ac:dyDescent="0.3">
      <c r="A13724" t="str">
        <f t="shared" si="214"/>
        <v>42808 FRT</v>
      </c>
      <c r="B13724" s="60">
        <v>42808</v>
      </c>
      <c r="C13724" s="58" t="s">
        <v>94</v>
      </c>
      <c r="D13724" s="61">
        <v>128</v>
      </c>
      <c r="E13724">
        <v>129.62</v>
      </c>
      <c r="F13724">
        <v>654038</v>
      </c>
    </row>
    <row r="13725" spans="1:6" x14ac:dyDescent="0.3">
      <c r="A13725" t="str">
        <f t="shared" si="214"/>
        <v>42809 FRT</v>
      </c>
      <c r="B13725" s="60">
        <v>42809</v>
      </c>
      <c r="C13725" s="58" t="s">
        <v>94</v>
      </c>
      <c r="D13725" s="61">
        <v>129.9</v>
      </c>
      <c r="E13725">
        <v>133.02000000000001</v>
      </c>
      <c r="F13725">
        <v>527112</v>
      </c>
    </row>
    <row r="13726" spans="1:6" x14ac:dyDescent="0.3">
      <c r="A13726" t="str">
        <f t="shared" si="214"/>
        <v>42810 FRT</v>
      </c>
      <c r="B13726" s="60">
        <v>42810</v>
      </c>
      <c r="C13726" s="58" t="s">
        <v>94</v>
      </c>
      <c r="D13726" s="61">
        <v>132.69999999999999</v>
      </c>
      <c r="E13726">
        <v>133</v>
      </c>
      <c r="F13726">
        <v>555027</v>
      </c>
    </row>
    <row r="13727" spans="1:6" x14ac:dyDescent="0.3">
      <c r="A13727" t="str">
        <f t="shared" si="214"/>
        <v>42811 FRT</v>
      </c>
      <c r="B13727" s="60">
        <v>42811</v>
      </c>
      <c r="C13727" s="58" t="s">
        <v>94</v>
      </c>
      <c r="D13727" s="61">
        <v>133.72</v>
      </c>
      <c r="E13727">
        <v>134.75</v>
      </c>
      <c r="F13727">
        <v>1347727</v>
      </c>
    </row>
    <row r="13728" spans="1:6" x14ac:dyDescent="0.3">
      <c r="A13728" t="str">
        <f t="shared" si="214"/>
        <v>42814 FRT</v>
      </c>
      <c r="B13728" s="60">
        <v>42814</v>
      </c>
      <c r="C13728" s="58" t="s">
        <v>94</v>
      </c>
      <c r="D13728" s="61">
        <v>134.71</v>
      </c>
      <c r="E13728">
        <v>134.44</v>
      </c>
      <c r="F13728">
        <v>545817</v>
      </c>
    </row>
    <row r="13729" spans="1:6" x14ac:dyDescent="0.3">
      <c r="A13729" t="str">
        <f t="shared" si="214"/>
        <v>42815 FRT</v>
      </c>
      <c r="B13729" s="60">
        <v>42815</v>
      </c>
      <c r="C13729" s="58" t="s">
        <v>94</v>
      </c>
      <c r="D13729" s="61">
        <v>134.38</v>
      </c>
      <c r="E13729">
        <v>134.66999999999999</v>
      </c>
      <c r="F13729">
        <v>691347</v>
      </c>
    </row>
    <row r="13730" spans="1:6" x14ac:dyDescent="0.3">
      <c r="A13730" t="str">
        <f t="shared" si="214"/>
        <v>42816 FRT</v>
      </c>
      <c r="B13730" s="60">
        <v>42816</v>
      </c>
      <c r="C13730" s="58" t="s">
        <v>94</v>
      </c>
      <c r="D13730" s="61">
        <v>134.68</v>
      </c>
      <c r="E13730">
        <v>133.11000000000001</v>
      </c>
      <c r="F13730">
        <v>658667</v>
      </c>
    </row>
    <row r="13731" spans="1:6" x14ac:dyDescent="0.3">
      <c r="A13731" t="str">
        <f t="shared" si="214"/>
        <v>42817 FRT</v>
      </c>
      <c r="B13731" s="60">
        <v>42817</v>
      </c>
      <c r="C13731" s="58" t="s">
        <v>94</v>
      </c>
      <c r="D13731" s="61">
        <v>133</v>
      </c>
      <c r="E13731">
        <v>134.72999999999999</v>
      </c>
      <c r="F13731">
        <v>485268</v>
      </c>
    </row>
    <row r="13732" spans="1:6" x14ac:dyDescent="0.3">
      <c r="A13732" t="str">
        <f t="shared" si="214"/>
        <v>42818 FRT</v>
      </c>
      <c r="B13732" s="60">
        <v>42818</v>
      </c>
      <c r="C13732" s="58" t="s">
        <v>94</v>
      </c>
      <c r="D13732" s="61">
        <v>134.76</v>
      </c>
      <c r="E13732">
        <v>134.80000000000001</v>
      </c>
      <c r="F13732">
        <v>395625</v>
      </c>
    </row>
    <row r="13733" spans="1:6" x14ac:dyDescent="0.3">
      <c r="A13733" t="str">
        <f t="shared" si="214"/>
        <v>42821 FRT</v>
      </c>
      <c r="B13733" s="60">
        <v>42821</v>
      </c>
      <c r="C13733" s="58" t="s">
        <v>94</v>
      </c>
      <c r="D13733" s="61">
        <v>134.47</v>
      </c>
      <c r="E13733">
        <v>132.74</v>
      </c>
      <c r="F13733">
        <v>675174</v>
      </c>
    </row>
    <row r="13734" spans="1:6" x14ac:dyDescent="0.3">
      <c r="A13734" t="str">
        <f t="shared" si="214"/>
        <v>42822 FRT</v>
      </c>
      <c r="B13734" s="60">
        <v>42822</v>
      </c>
      <c r="C13734" s="58" t="s">
        <v>94</v>
      </c>
      <c r="D13734" s="61">
        <v>132.72999999999999</v>
      </c>
      <c r="E13734">
        <v>133.26</v>
      </c>
      <c r="F13734">
        <v>519016</v>
      </c>
    </row>
    <row r="13735" spans="1:6" x14ac:dyDescent="0.3">
      <c r="A13735" t="str">
        <f t="shared" si="214"/>
        <v>42823 FRT</v>
      </c>
      <c r="B13735" s="60">
        <v>42823</v>
      </c>
      <c r="C13735" s="58" t="s">
        <v>94</v>
      </c>
      <c r="D13735" s="61">
        <v>132.97</v>
      </c>
      <c r="E13735">
        <v>133.15</v>
      </c>
      <c r="F13735">
        <v>491404</v>
      </c>
    </row>
    <row r="13736" spans="1:6" x14ac:dyDescent="0.3">
      <c r="A13736" t="str">
        <f t="shared" si="214"/>
        <v>42824 FRT</v>
      </c>
      <c r="B13736" s="60">
        <v>42824</v>
      </c>
      <c r="C13736" s="58" t="s">
        <v>94</v>
      </c>
      <c r="D13736" s="61">
        <v>132.94</v>
      </c>
      <c r="E13736">
        <v>133.34</v>
      </c>
      <c r="F13736">
        <v>289951</v>
      </c>
    </row>
    <row r="13737" spans="1:6" x14ac:dyDescent="0.3">
      <c r="A13737" t="str">
        <f t="shared" si="214"/>
        <v>42825 FRT</v>
      </c>
      <c r="B13737" s="60">
        <v>42825</v>
      </c>
      <c r="C13737" s="58" t="s">
        <v>94</v>
      </c>
      <c r="D13737" s="61">
        <v>133.34</v>
      </c>
      <c r="E13737">
        <v>133.5</v>
      </c>
      <c r="F13737">
        <v>416920</v>
      </c>
    </row>
    <row r="13738" spans="1:6" x14ac:dyDescent="0.3">
      <c r="A13738" t="str">
        <f t="shared" si="214"/>
        <v>42828 FRT</v>
      </c>
      <c r="B13738" s="60">
        <v>42828</v>
      </c>
      <c r="C13738" s="58" t="s">
        <v>94</v>
      </c>
      <c r="D13738" s="61">
        <v>133.5</v>
      </c>
      <c r="E13738">
        <v>133.84</v>
      </c>
      <c r="F13738">
        <v>406028</v>
      </c>
    </row>
    <row r="13739" spans="1:6" x14ac:dyDescent="0.3">
      <c r="A13739" t="str">
        <f t="shared" si="214"/>
        <v>42829 FRT</v>
      </c>
      <c r="B13739" s="60">
        <v>42829</v>
      </c>
      <c r="C13739" s="58" t="s">
        <v>94</v>
      </c>
      <c r="D13739" s="61">
        <v>133.62</v>
      </c>
      <c r="E13739">
        <v>133.11000000000001</v>
      </c>
      <c r="F13739">
        <v>345175</v>
      </c>
    </row>
    <row r="13740" spans="1:6" x14ac:dyDescent="0.3">
      <c r="A13740" t="str">
        <f t="shared" si="214"/>
        <v>42830 FRT</v>
      </c>
      <c r="B13740" s="60">
        <v>42830</v>
      </c>
      <c r="C13740" s="58" t="s">
        <v>94</v>
      </c>
      <c r="D13740" s="61">
        <v>133.43</v>
      </c>
      <c r="E13740">
        <v>133.11000000000001</v>
      </c>
      <c r="F13740">
        <v>278371</v>
      </c>
    </row>
    <row r="13741" spans="1:6" x14ac:dyDescent="0.3">
      <c r="A13741" t="str">
        <f t="shared" si="214"/>
        <v>42831 FRT</v>
      </c>
      <c r="B13741" s="60">
        <v>42831</v>
      </c>
      <c r="C13741" s="58" t="s">
        <v>94</v>
      </c>
      <c r="D13741" s="61">
        <v>132.77000000000001</v>
      </c>
      <c r="E13741">
        <v>133.11000000000001</v>
      </c>
      <c r="F13741">
        <v>341645</v>
      </c>
    </row>
    <row r="13742" spans="1:6" x14ac:dyDescent="0.3">
      <c r="A13742" t="str">
        <f t="shared" si="214"/>
        <v>42832 FRT</v>
      </c>
      <c r="B13742" s="60">
        <v>42832</v>
      </c>
      <c r="C13742" s="58" t="s">
        <v>94</v>
      </c>
      <c r="D13742" s="61">
        <v>133.08000000000001</v>
      </c>
      <c r="E13742">
        <v>132.72999999999999</v>
      </c>
      <c r="F13742">
        <v>393161</v>
      </c>
    </row>
    <row r="13743" spans="1:6" x14ac:dyDescent="0.3">
      <c r="A13743" t="str">
        <f t="shared" si="214"/>
        <v>42835 FRT</v>
      </c>
      <c r="B13743" s="60">
        <v>42835</v>
      </c>
      <c r="C13743" s="58" t="s">
        <v>94</v>
      </c>
      <c r="D13743" s="61">
        <v>132.66999999999999</v>
      </c>
      <c r="E13743">
        <v>133.94999999999999</v>
      </c>
      <c r="F13743">
        <v>347687</v>
      </c>
    </row>
    <row r="13744" spans="1:6" x14ac:dyDescent="0.3">
      <c r="A13744" t="str">
        <f t="shared" si="214"/>
        <v>42836 FRT</v>
      </c>
      <c r="B13744" s="60">
        <v>42836</v>
      </c>
      <c r="C13744" s="58" t="s">
        <v>94</v>
      </c>
      <c r="D13744" s="61">
        <v>134</v>
      </c>
      <c r="E13744">
        <v>135.08000000000001</v>
      </c>
      <c r="F13744">
        <v>410708</v>
      </c>
    </row>
    <row r="13745" spans="1:6" x14ac:dyDescent="0.3">
      <c r="A13745" t="str">
        <f t="shared" si="214"/>
        <v>42837 FRT</v>
      </c>
      <c r="B13745" s="60">
        <v>42837</v>
      </c>
      <c r="C13745" s="58" t="s">
        <v>94</v>
      </c>
      <c r="D13745" s="61">
        <v>134.53</v>
      </c>
      <c r="E13745">
        <v>134.87</v>
      </c>
      <c r="F13745">
        <v>424400</v>
      </c>
    </row>
    <row r="13746" spans="1:6" x14ac:dyDescent="0.3">
      <c r="A13746" t="str">
        <f t="shared" si="214"/>
        <v>42838 FRT</v>
      </c>
      <c r="B13746" s="60">
        <v>42838</v>
      </c>
      <c r="C13746" s="58" t="s">
        <v>94</v>
      </c>
      <c r="D13746" s="61">
        <v>135.06</v>
      </c>
      <c r="E13746">
        <v>134.74</v>
      </c>
      <c r="F13746">
        <v>344519</v>
      </c>
    </row>
    <row r="13747" spans="1:6" x14ac:dyDescent="0.3">
      <c r="A13747" t="str">
        <f t="shared" si="214"/>
        <v>42842 FRT</v>
      </c>
      <c r="B13747" s="60">
        <v>42842</v>
      </c>
      <c r="C13747" s="58" t="s">
        <v>94</v>
      </c>
      <c r="D13747" s="61">
        <v>134.82</v>
      </c>
      <c r="E13747">
        <v>136.44999999999999</v>
      </c>
      <c r="F13747">
        <v>319038</v>
      </c>
    </row>
    <row r="13748" spans="1:6" x14ac:dyDescent="0.3">
      <c r="A13748" t="str">
        <f t="shared" si="214"/>
        <v>42843 FRT</v>
      </c>
      <c r="B13748" s="60">
        <v>42843</v>
      </c>
      <c r="C13748" s="58" t="s">
        <v>94</v>
      </c>
      <c r="D13748" s="61">
        <v>136.35</v>
      </c>
      <c r="E13748">
        <v>137.05000000000001</v>
      </c>
      <c r="F13748">
        <v>347775</v>
      </c>
    </row>
    <row r="13749" spans="1:6" x14ac:dyDescent="0.3">
      <c r="A13749" t="str">
        <f t="shared" si="214"/>
        <v>42844 FRT</v>
      </c>
      <c r="B13749" s="60">
        <v>42844</v>
      </c>
      <c r="C13749" s="58" t="s">
        <v>94</v>
      </c>
      <c r="D13749" s="61">
        <v>137.18</v>
      </c>
      <c r="E13749">
        <v>137.47999999999999</v>
      </c>
      <c r="F13749">
        <v>334961</v>
      </c>
    </row>
    <row r="13750" spans="1:6" x14ac:dyDescent="0.3">
      <c r="A13750" t="str">
        <f t="shared" si="214"/>
        <v>42845 FRT</v>
      </c>
      <c r="B13750" s="60">
        <v>42845</v>
      </c>
      <c r="C13750" s="58" t="s">
        <v>94</v>
      </c>
      <c r="D13750" s="61">
        <v>137.66</v>
      </c>
      <c r="E13750">
        <v>137.22</v>
      </c>
      <c r="F13750">
        <v>288377</v>
      </c>
    </row>
    <row r="13751" spans="1:6" x14ac:dyDescent="0.3">
      <c r="A13751" t="str">
        <f t="shared" si="214"/>
        <v>42846 FRT</v>
      </c>
      <c r="B13751" s="60">
        <v>42846</v>
      </c>
      <c r="C13751" s="58" t="s">
        <v>94</v>
      </c>
      <c r="D13751" s="61">
        <v>137.06</v>
      </c>
      <c r="E13751">
        <v>136.18</v>
      </c>
      <c r="F13751">
        <v>304637</v>
      </c>
    </row>
    <row r="13752" spans="1:6" x14ac:dyDescent="0.3">
      <c r="A13752" t="str">
        <f t="shared" si="214"/>
        <v>42849 FRT</v>
      </c>
      <c r="B13752" s="60">
        <v>42849</v>
      </c>
      <c r="C13752" s="58" t="s">
        <v>94</v>
      </c>
      <c r="D13752" s="61">
        <v>136.79</v>
      </c>
      <c r="E13752">
        <v>133.75</v>
      </c>
      <c r="F13752">
        <v>483336</v>
      </c>
    </row>
    <row r="13753" spans="1:6" x14ac:dyDescent="0.3">
      <c r="A13753" t="str">
        <f t="shared" si="214"/>
        <v>42850 FRT</v>
      </c>
      <c r="B13753" s="60">
        <v>42850</v>
      </c>
      <c r="C13753" s="58" t="s">
        <v>94</v>
      </c>
      <c r="D13753" s="61">
        <v>133.87</v>
      </c>
      <c r="E13753">
        <v>134.61000000000001</v>
      </c>
      <c r="F13753">
        <v>366431</v>
      </c>
    </row>
    <row r="13754" spans="1:6" x14ac:dyDescent="0.3">
      <c r="A13754" t="str">
        <f t="shared" si="214"/>
        <v>42851 FRT</v>
      </c>
      <c r="B13754" s="60">
        <v>42851</v>
      </c>
      <c r="C13754" s="58" t="s">
        <v>94</v>
      </c>
      <c r="D13754" s="61">
        <v>134.24</v>
      </c>
      <c r="E13754">
        <v>132.56</v>
      </c>
      <c r="F13754">
        <v>731750</v>
      </c>
    </row>
    <row r="13755" spans="1:6" x14ac:dyDescent="0.3">
      <c r="A13755" t="str">
        <f t="shared" si="214"/>
        <v>42852 FRT</v>
      </c>
      <c r="B13755" s="60">
        <v>42852</v>
      </c>
      <c r="C13755" s="58" t="s">
        <v>94</v>
      </c>
      <c r="D13755" s="61">
        <v>133.11000000000001</v>
      </c>
      <c r="E13755">
        <v>133.16</v>
      </c>
      <c r="F13755">
        <v>489035</v>
      </c>
    </row>
    <row r="13756" spans="1:6" x14ac:dyDescent="0.3">
      <c r="A13756" t="str">
        <f t="shared" si="214"/>
        <v>42853 FRT</v>
      </c>
      <c r="B13756" s="60">
        <v>42853</v>
      </c>
      <c r="C13756" s="58" t="s">
        <v>94</v>
      </c>
      <c r="D13756" s="61">
        <v>132.66</v>
      </c>
      <c r="E13756">
        <v>130.88999999999999</v>
      </c>
      <c r="F13756">
        <v>670675</v>
      </c>
    </row>
    <row r="13757" spans="1:6" x14ac:dyDescent="0.3">
      <c r="A13757" t="str">
        <f t="shared" si="214"/>
        <v>42856 FRT</v>
      </c>
      <c r="B13757" s="60">
        <v>42856</v>
      </c>
      <c r="C13757" s="58" t="s">
        <v>94</v>
      </c>
      <c r="D13757" s="61">
        <v>131.22999999999999</v>
      </c>
      <c r="E13757">
        <v>133.16</v>
      </c>
      <c r="F13757">
        <v>503575</v>
      </c>
    </row>
    <row r="13758" spans="1:6" x14ac:dyDescent="0.3">
      <c r="A13758" t="str">
        <f t="shared" si="214"/>
        <v>42857 FRT</v>
      </c>
      <c r="B13758" s="60">
        <v>42857</v>
      </c>
      <c r="C13758" s="58" t="s">
        <v>94</v>
      </c>
      <c r="D13758" s="61">
        <v>133.27000000000001</v>
      </c>
      <c r="E13758">
        <v>133.81</v>
      </c>
      <c r="F13758">
        <v>639952</v>
      </c>
    </row>
    <row r="13759" spans="1:6" x14ac:dyDescent="0.3">
      <c r="A13759" t="str">
        <f t="shared" si="214"/>
        <v>42858 FRT</v>
      </c>
      <c r="B13759" s="60">
        <v>42858</v>
      </c>
      <c r="C13759" s="58" t="s">
        <v>94</v>
      </c>
      <c r="D13759" s="61">
        <v>134.04</v>
      </c>
      <c r="E13759">
        <v>132.30000000000001</v>
      </c>
      <c r="F13759">
        <v>599652</v>
      </c>
    </row>
    <row r="13760" spans="1:6" x14ac:dyDescent="0.3">
      <c r="A13760" t="str">
        <f t="shared" si="214"/>
        <v>42859 FRT</v>
      </c>
      <c r="B13760" s="60">
        <v>42859</v>
      </c>
      <c r="C13760" s="58" t="s">
        <v>94</v>
      </c>
      <c r="D13760" s="61">
        <v>133.63</v>
      </c>
      <c r="E13760">
        <v>131.4</v>
      </c>
      <c r="F13760">
        <v>811834</v>
      </c>
    </row>
    <row r="13761" spans="1:6" x14ac:dyDescent="0.3">
      <c r="A13761" t="str">
        <f t="shared" si="214"/>
        <v>42860 FRT</v>
      </c>
      <c r="B13761" s="60">
        <v>42860</v>
      </c>
      <c r="C13761" s="58" t="s">
        <v>94</v>
      </c>
      <c r="D13761" s="61">
        <v>131.47</v>
      </c>
      <c r="E13761">
        <v>132.78</v>
      </c>
      <c r="F13761">
        <v>404247</v>
      </c>
    </row>
    <row r="13762" spans="1:6" x14ac:dyDescent="0.3">
      <c r="A13762" t="str">
        <f t="shared" si="214"/>
        <v>42863 FRT</v>
      </c>
      <c r="B13762" s="60">
        <v>42863</v>
      </c>
      <c r="C13762" s="58" t="s">
        <v>94</v>
      </c>
      <c r="D13762" s="61">
        <v>132.94</v>
      </c>
      <c r="E13762">
        <v>130.44</v>
      </c>
      <c r="F13762">
        <v>366806</v>
      </c>
    </row>
    <row r="13763" spans="1:6" x14ac:dyDescent="0.3">
      <c r="A13763" t="str">
        <f t="shared" si="214"/>
        <v>42864 FRT</v>
      </c>
      <c r="B13763" s="60">
        <v>42864</v>
      </c>
      <c r="C13763" s="58" t="s">
        <v>94</v>
      </c>
      <c r="D13763" s="61">
        <v>130.63</v>
      </c>
      <c r="E13763">
        <v>130.55000000000001</v>
      </c>
      <c r="F13763">
        <v>395582</v>
      </c>
    </row>
    <row r="13764" spans="1:6" x14ac:dyDescent="0.3">
      <c r="A13764" t="str">
        <f t="shared" si="214"/>
        <v>42865 FRT</v>
      </c>
      <c r="B13764" s="60">
        <v>42865</v>
      </c>
      <c r="C13764" s="58" t="s">
        <v>94</v>
      </c>
      <c r="D13764" s="61">
        <v>130.51</v>
      </c>
      <c r="E13764">
        <v>132</v>
      </c>
      <c r="F13764">
        <v>379164</v>
      </c>
    </row>
    <row r="13765" spans="1:6" x14ac:dyDescent="0.3">
      <c r="A13765" t="str">
        <f t="shared" ref="A13765:A13828" si="215">CONCATENATE(B13765, " ", C13765)</f>
        <v>42866 FRT</v>
      </c>
      <c r="B13765" s="60">
        <v>42866</v>
      </c>
      <c r="C13765" s="58" t="s">
        <v>94</v>
      </c>
      <c r="D13765" s="61">
        <v>131.47999999999999</v>
      </c>
      <c r="E13765">
        <v>129.72</v>
      </c>
      <c r="F13765">
        <v>411682</v>
      </c>
    </row>
    <row r="13766" spans="1:6" x14ac:dyDescent="0.3">
      <c r="A13766" t="str">
        <f t="shared" si="215"/>
        <v>42867 FRT</v>
      </c>
      <c r="B13766" s="60">
        <v>42867</v>
      </c>
      <c r="C13766" s="58" t="s">
        <v>94</v>
      </c>
      <c r="D13766" s="61">
        <v>129.61000000000001</v>
      </c>
      <c r="E13766">
        <v>125.43</v>
      </c>
      <c r="F13766">
        <v>835937</v>
      </c>
    </row>
    <row r="13767" spans="1:6" x14ac:dyDescent="0.3">
      <c r="A13767" t="str">
        <f t="shared" si="215"/>
        <v>42870 FRT</v>
      </c>
      <c r="B13767" s="60">
        <v>42870</v>
      </c>
      <c r="C13767" s="58" t="s">
        <v>94</v>
      </c>
      <c r="D13767" s="61">
        <v>125.37</v>
      </c>
      <c r="E13767">
        <v>126.57</v>
      </c>
      <c r="F13767">
        <v>618727</v>
      </c>
    </row>
    <row r="13768" spans="1:6" x14ac:dyDescent="0.3">
      <c r="A13768" t="str">
        <f t="shared" si="215"/>
        <v>42871 FRT</v>
      </c>
      <c r="B13768" s="60">
        <v>42871</v>
      </c>
      <c r="C13768" s="58" t="s">
        <v>94</v>
      </c>
      <c r="D13768" s="61">
        <v>126.44</v>
      </c>
      <c r="E13768">
        <v>122.46</v>
      </c>
      <c r="F13768">
        <v>927576</v>
      </c>
    </row>
    <row r="13769" spans="1:6" x14ac:dyDescent="0.3">
      <c r="A13769" t="str">
        <f t="shared" si="215"/>
        <v>42872 FRT</v>
      </c>
      <c r="B13769" s="60">
        <v>42872</v>
      </c>
      <c r="C13769" s="58" t="s">
        <v>94</v>
      </c>
      <c r="D13769" s="61">
        <v>122.12</v>
      </c>
      <c r="E13769">
        <v>122.97</v>
      </c>
      <c r="F13769">
        <v>729680</v>
      </c>
    </row>
    <row r="13770" spans="1:6" x14ac:dyDescent="0.3">
      <c r="A13770" t="str">
        <f t="shared" si="215"/>
        <v>42873 FRT</v>
      </c>
      <c r="B13770" s="60">
        <v>42873</v>
      </c>
      <c r="C13770" s="58" t="s">
        <v>94</v>
      </c>
      <c r="D13770" s="61">
        <v>123.05</v>
      </c>
      <c r="E13770">
        <v>124.29</v>
      </c>
      <c r="F13770">
        <v>710725</v>
      </c>
    </row>
    <row r="13771" spans="1:6" x14ac:dyDescent="0.3">
      <c r="A13771" t="str">
        <f t="shared" si="215"/>
        <v>42874 FRT</v>
      </c>
      <c r="B13771" s="60">
        <v>42874</v>
      </c>
      <c r="C13771" s="58" t="s">
        <v>94</v>
      </c>
      <c r="D13771" s="61">
        <v>124.53</v>
      </c>
      <c r="E13771">
        <v>125.59</v>
      </c>
      <c r="F13771">
        <v>750687</v>
      </c>
    </row>
    <row r="13772" spans="1:6" x14ac:dyDescent="0.3">
      <c r="A13772" t="str">
        <f t="shared" si="215"/>
        <v>42877 FRT</v>
      </c>
      <c r="B13772" s="60">
        <v>42877</v>
      </c>
      <c r="C13772" s="58" t="s">
        <v>94</v>
      </c>
      <c r="D13772" s="61">
        <v>125.75</v>
      </c>
      <c r="E13772">
        <v>126.48</v>
      </c>
      <c r="F13772">
        <v>847940</v>
      </c>
    </row>
    <row r="13773" spans="1:6" x14ac:dyDescent="0.3">
      <c r="A13773" t="str">
        <f t="shared" si="215"/>
        <v>42878 FRT</v>
      </c>
      <c r="B13773" s="60">
        <v>42878</v>
      </c>
      <c r="C13773" s="58" t="s">
        <v>94</v>
      </c>
      <c r="D13773" s="61">
        <v>126.61</v>
      </c>
      <c r="E13773">
        <v>125.71</v>
      </c>
      <c r="F13773">
        <v>532264</v>
      </c>
    </row>
    <row r="13774" spans="1:6" x14ac:dyDescent="0.3">
      <c r="A13774" t="str">
        <f t="shared" si="215"/>
        <v>42879 FRT</v>
      </c>
      <c r="B13774" s="60">
        <v>42879</v>
      </c>
      <c r="C13774" s="58" t="s">
        <v>94</v>
      </c>
      <c r="D13774" s="61">
        <v>125.78</v>
      </c>
      <c r="E13774">
        <v>127.4</v>
      </c>
      <c r="F13774">
        <v>471877</v>
      </c>
    </row>
    <row r="13775" spans="1:6" x14ac:dyDescent="0.3">
      <c r="A13775" t="str">
        <f t="shared" si="215"/>
        <v>42880 FRT</v>
      </c>
      <c r="B13775" s="60">
        <v>42880</v>
      </c>
      <c r="C13775" s="58" t="s">
        <v>94</v>
      </c>
      <c r="D13775" s="61">
        <v>127.74</v>
      </c>
      <c r="E13775">
        <v>127.38</v>
      </c>
      <c r="F13775">
        <v>418113</v>
      </c>
    </row>
    <row r="13776" spans="1:6" x14ac:dyDescent="0.3">
      <c r="A13776" t="str">
        <f t="shared" si="215"/>
        <v>42881 FRT</v>
      </c>
      <c r="B13776" s="60">
        <v>42881</v>
      </c>
      <c r="C13776" s="58" t="s">
        <v>94</v>
      </c>
      <c r="D13776" s="61">
        <v>127.45</v>
      </c>
      <c r="E13776">
        <v>126.32</v>
      </c>
      <c r="F13776">
        <v>407008</v>
      </c>
    </row>
    <row r="13777" spans="1:6" x14ac:dyDescent="0.3">
      <c r="A13777" t="str">
        <f t="shared" si="215"/>
        <v>42885 FRT</v>
      </c>
      <c r="B13777" s="60">
        <v>42885</v>
      </c>
      <c r="C13777" s="58" t="s">
        <v>94</v>
      </c>
      <c r="D13777" s="61">
        <v>126.09</v>
      </c>
      <c r="E13777">
        <v>123.82</v>
      </c>
      <c r="F13777">
        <v>524817</v>
      </c>
    </row>
    <row r="13778" spans="1:6" x14ac:dyDescent="0.3">
      <c r="A13778" t="str">
        <f t="shared" si="215"/>
        <v>42886 FRT</v>
      </c>
      <c r="B13778" s="60">
        <v>42886</v>
      </c>
      <c r="C13778" s="58" t="s">
        <v>94</v>
      </c>
      <c r="D13778" s="61">
        <v>123.99</v>
      </c>
      <c r="E13778">
        <v>122.74</v>
      </c>
      <c r="F13778">
        <v>1898372</v>
      </c>
    </row>
    <row r="13779" spans="1:6" x14ac:dyDescent="0.3">
      <c r="A13779" t="str">
        <f t="shared" si="215"/>
        <v>42887 FRT</v>
      </c>
      <c r="B13779" s="60">
        <v>42887</v>
      </c>
      <c r="C13779" s="58" t="s">
        <v>94</v>
      </c>
      <c r="D13779" s="61">
        <v>122.55</v>
      </c>
      <c r="E13779">
        <v>124.29</v>
      </c>
      <c r="F13779">
        <v>525073</v>
      </c>
    </row>
    <row r="13780" spans="1:6" x14ac:dyDescent="0.3">
      <c r="A13780" t="str">
        <f t="shared" si="215"/>
        <v>42888 FRT</v>
      </c>
      <c r="B13780" s="60">
        <v>42888</v>
      </c>
      <c r="C13780" s="58" t="s">
        <v>94</v>
      </c>
      <c r="D13780" s="61">
        <v>125.29</v>
      </c>
      <c r="E13780">
        <v>123.37</v>
      </c>
      <c r="F13780">
        <v>541519</v>
      </c>
    </row>
    <row r="13781" spans="1:6" x14ac:dyDescent="0.3">
      <c r="A13781" t="str">
        <f t="shared" si="215"/>
        <v>42891 FRT</v>
      </c>
      <c r="B13781" s="60">
        <v>42891</v>
      </c>
      <c r="C13781" s="58" t="s">
        <v>94</v>
      </c>
      <c r="D13781" s="61">
        <v>122.88</v>
      </c>
      <c r="E13781">
        <v>121.73</v>
      </c>
      <c r="F13781">
        <v>557168</v>
      </c>
    </row>
    <row r="13782" spans="1:6" x14ac:dyDescent="0.3">
      <c r="A13782" t="str">
        <f t="shared" si="215"/>
        <v>42892 FRT</v>
      </c>
      <c r="B13782" s="60">
        <v>42892</v>
      </c>
      <c r="C13782" s="58" t="s">
        <v>94</v>
      </c>
      <c r="D13782" s="61">
        <v>121.85</v>
      </c>
      <c r="E13782">
        <v>122.18</v>
      </c>
      <c r="F13782">
        <v>427046</v>
      </c>
    </row>
    <row r="13783" spans="1:6" x14ac:dyDescent="0.3">
      <c r="A13783" t="str">
        <f t="shared" si="215"/>
        <v>42893 FRT</v>
      </c>
      <c r="B13783" s="60">
        <v>42893</v>
      </c>
      <c r="C13783" s="58" t="s">
        <v>94</v>
      </c>
      <c r="D13783" s="61">
        <v>122.41</v>
      </c>
      <c r="E13783">
        <v>124.99</v>
      </c>
      <c r="F13783">
        <v>570290</v>
      </c>
    </row>
    <row r="13784" spans="1:6" x14ac:dyDescent="0.3">
      <c r="A13784" t="str">
        <f t="shared" si="215"/>
        <v>42894 FRT</v>
      </c>
      <c r="B13784" s="60">
        <v>42894</v>
      </c>
      <c r="C13784" s="58" t="s">
        <v>94</v>
      </c>
      <c r="D13784" s="61">
        <v>125.39</v>
      </c>
      <c r="E13784">
        <v>122.88</v>
      </c>
      <c r="F13784">
        <v>589867</v>
      </c>
    </row>
    <row r="13785" spans="1:6" x14ac:dyDescent="0.3">
      <c r="A13785" t="str">
        <f t="shared" si="215"/>
        <v>42895 FRT</v>
      </c>
      <c r="B13785" s="60">
        <v>42895</v>
      </c>
      <c r="C13785" s="58" t="s">
        <v>94</v>
      </c>
      <c r="D13785" s="61">
        <v>122.92</v>
      </c>
      <c r="E13785">
        <v>124.68</v>
      </c>
      <c r="F13785">
        <v>623235</v>
      </c>
    </row>
    <row r="13786" spans="1:6" x14ac:dyDescent="0.3">
      <c r="A13786" t="str">
        <f t="shared" si="215"/>
        <v>42898 FRT</v>
      </c>
      <c r="B13786" s="60">
        <v>42898</v>
      </c>
      <c r="C13786" s="58" t="s">
        <v>94</v>
      </c>
      <c r="D13786" s="61">
        <v>124.55</v>
      </c>
      <c r="E13786">
        <v>126.94</v>
      </c>
      <c r="F13786">
        <v>577342</v>
      </c>
    </row>
    <row r="13787" spans="1:6" x14ac:dyDescent="0.3">
      <c r="A13787" t="str">
        <f t="shared" si="215"/>
        <v>42899 FRT</v>
      </c>
      <c r="B13787" s="60">
        <v>42899</v>
      </c>
      <c r="C13787" s="58" t="s">
        <v>94</v>
      </c>
      <c r="D13787" s="61">
        <v>126.62</v>
      </c>
      <c r="E13787">
        <v>127.88</v>
      </c>
      <c r="F13787">
        <v>744514</v>
      </c>
    </row>
    <row r="13788" spans="1:6" x14ac:dyDescent="0.3">
      <c r="A13788" t="str">
        <f t="shared" si="215"/>
        <v>42900 FRT</v>
      </c>
      <c r="B13788" s="60">
        <v>42900</v>
      </c>
      <c r="C13788" s="58" t="s">
        <v>94</v>
      </c>
      <c r="D13788" s="61">
        <v>128.94</v>
      </c>
      <c r="E13788">
        <v>126.99</v>
      </c>
      <c r="F13788">
        <v>387248</v>
      </c>
    </row>
    <row r="13789" spans="1:6" x14ac:dyDescent="0.3">
      <c r="A13789" t="str">
        <f t="shared" si="215"/>
        <v>42901 FRT</v>
      </c>
      <c r="B13789" s="60">
        <v>42901</v>
      </c>
      <c r="C13789" s="58" t="s">
        <v>94</v>
      </c>
      <c r="D13789" s="61">
        <v>126.34</v>
      </c>
      <c r="E13789">
        <v>128.32</v>
      </c>
      <c r="F13789">
        <v>480219</v>
      </c>
    </row>
    <row r="13790" spans="1:6" x14ac:dyDescent="0.3">
      <c r="A13790" t="str">
        <f t="shared" si="215"/>
        <v>42902 FRT</v>
      </c>
      <c r="B13790" s="60">
        <v>42902</v>
      </c>
      <c r="C13790" s="58" t="s">
        <v>94</v>
      </c>
      <c r="D13790" s="61">
        <v>128.59</v>
      </c>
      <c r="E13790">
        <v>125.37</v>
      </c>
      <c r="F13790">
        <v>935870</v>
      </c>
    </row>
    <row r="13791" spans="1:6" x14ac:dyDescent="0.3">
      <c r="A13791" t="str">
        <f t="shared" si="215"/>
        <v>42905 FRT</v>
      </c>
      <c r="B13791" s="60">
        <v>42905</v>
      </c>
      <c r="C13791" s="58" t="s">
        <v>94</v>
      </c>
      <c r="D13791" s="61">
        <v>125.15</v>
      </c>
      <c r="E13791">
        <v>125.19</v>
      </c>
      <c r="F13791">
        <v>745324</v>
      </c>
    </row>
    <row r="13792" spans="1:6" x14ac:dyDescent="0.3">
      <c r="A13792" t="str">
        <f t="shared" si="215"/>
        <v>42906 FRT</v>
      </c>
      <c r="B13792" s="60">
        <v>42906</v>
      </c>
      <c r="C13792" s="58" t="s">
        <v>94</v>
      </c>
      <c r="D13792" s="61">
        <v>123.93</v>
      </c>
      <c r="E13792">
        <v>123.84</v>
      </c>
      <c r="F13792">
        <v>535962</v>
      </c>
    </row>
    <row r="13793" spans="1:6" x14ac:dyDescent="0.3">
      <c r="A13793" t="str">
        <f t="shared" si="215"/>
        <v>42907 FRT</v>
      </c>
      <c r="B13793" s="60">
        <v>42907</v>
      </c>
      <c r="C13793" s="58" t="s">
        <v>94</v>
      </c>
      <c r="D13793" s="61">
        <v>124.05</v>
      </c>
      <c r="E13793">
        <v>123.33</v>
      </c>
      <c r="F13793">
        <v>460436</v>
      </c>
    </row>
    <row r="13794" spans="1:6" x14ac:dyDescent="0.3">
      <c r="A13794" t="str">
        <f t="shared" si="215"/>
        <v>42908 FRT</v>
      </c>
      <c r="B13794" s="60">
        <v>42908</v>
      </c>
      <c r="C13794" s="58" t="s">
        <v>94</v>
      </c>
      <c r="D13794" s="61">
        <v>123.06</v>
      </c>
      <c r="E13794">
        <v>124.19</v>
      </c>
      <c r="F13794">
        <v>405506</v>
      </c>
    </row>
    <row r="13795" spans="1:6" x14ac:dyDescent="0.3">
      <c r="A13795" t="str">
        <f t="shared" si="215"/>
        <v>42909 FRT</v>
      </c>
      <c r="B13795" s="60">
        <v>42909</v>
      </c>
      <c r="C13795" s="58" t="s">
        <v>94</v>
      </c>
      <c r="D13795" s="61">
        <v>124.34</v>
      </c>
      <c r="E13795">
        <v>125.05</v>
      </c>
      <c r="F13795">
        <v>1539580</v>
      </c>
    </row>
    <row r="13796" spans="1:6" x14ac:dyDescent="0.3">
      <c r="A13796" t="str">
        <f t="shared" si="215"/>
        <v>42912 FRT</v>
      </c>
      <c r="B13796" s="60">
        <v>42912</v>
      </c>
      <c r="C13796" s="58" t="s">
        <v>94</v>
      </c>
      <c r="D13796" s="61">
        <v>125.47</v>
      </c>
      <c r="E13796">
        <v>127.72</v>
      </c>
      <c r="F13796">
        <v>605509</v>
      </c>
    </row>
    <row r="13797" spans="1:6" x14ac:dyDescent="0.3">
      <c r="A13797" t="str">
        <f t="shared" si="215"/>
        <v>42913 FRT</v>
      </c>
      <c r="B13797" s="60">
        <v>42913</v>
      </c>
      <c r="C13797" s="58" t="s">
        <v>94</v>
      </c>
      <c r="D13797" s="61">
        <v>127.15</v>
      </c>
      <c r="E13797">
        <v>127.44</v>
      </c>
      <c r="F13797">
        <v>453554</v>
      </c>
    </row>
    <row r="13798" spans="1:6" x14ac:dyDescent="0.3">
      <c r="A13798" t="str">
        <f t="shared" si="215"/>
        <v>42914 FRT</v>
      </c>
      <c r="B13798" s="60">
        <v>42914</v>
      </c>
      <c r="C13798" s="58" t="s">
        <v>94</v>
      </c>
      <c r="D13798" s="61">
        <v>127.74</v>
      </c>
      <c r="E13798">
        <v>128.13</v>
      </c>
      <c r="F13798">
        <v>517330</v>
      </c>
    </row>
    <row r="13799" spans="1:6" x14ac:dyDescent="0.3">
      <c r="A13799" t="str">
        <f t="shared" si="215"/>
        <v>42915 FRT</v>
      </c>
      <c r="B13799" s="60">
        <v>42915</v>
      </c>
      <c r="C13799" s="58" t="s">
        <v>94</v>
      </c>
      <c r="D13799" s="61">
        <v>128.08000000000001</v>
      </c>
      <c r="E13799">
        <v>127.71</v>
      </c>
      <c r="F13799">
        <v>500668</v>
      </c>
    </row>
    <row r="13800" spans="1:6" x14ac:dyDescent="0.3">
      <c r="A13800" t="str">
        <f t="shared" si="215"/>
        <v>42916 FRT</v>
      </c>
      <c r="B13800" s="60">
        <v>42916</v>
      </c>
      <c r="C13800" s="58" t="s">
        <v>94</v>
      </c>
      <c r="D13800" s="61">
        <v>128.22999999999999</v>
      </c>
      <c r="E13800">
        <v>126.39</v>
      </c>
      <c r="F13800">
        <v>403743</v>
      </c>
    </row>
    <row r="13801" spans="1:6" x14ac:dyDescent="0.3">
      <c r="A13801" t="str">
        <f t="shared" si="215"/>
        <v>42919 FRT</v>
      </c>
      <c r="B13801" s="60">
        <v>42919</v>
      </c>
      <c r="C13801" s="58" t="s">
        <v>94</v>
      </c>
      <c r="D13801" s="61">
        <v>127.09</v>
      </c>
      <c r="E13801">
        <v>129.04</v>
      </c>
      <c r="F13801">
        <v>273984</v>
      </c>
    </row>
    <row r="13802" spans="1:6" x14ac:dyDescent="0.3">
      <c r="A13802" t="str">
        <f t="shared" si="215"/>
        <v>42921 FRT</v>
      </c>
      <c r="B13802" s="60">
        <v>42921</v>
      </c>
      <c r="C13802" s="58" t="s">
        <v>94</v>
      </c>
      <c r="D13802" s="61">
        <v>129.11000000000001</v>
      </c>
      <c r="E13802">
        <v>126.26</v>
      </c>
      <c r="F13802">
        <v>604059</v>
      </c>
    </row>
    <row r="13803" spans="1:6" x14ac:dyDescent="0.3">
      <c r="A13803" t="str">
        <f t="shared" si="215"/>
        <v>42922 FRT</v>
      </c>
      <c r="B13803" s="60">
        <v>42922</v>
      </c>
      <c r="C13803" s="58" t="s">
        <v>94</v>
      </c>
      <c r="D13803" s="61">
        <v>125.93</v>
      </c>
      <c r="E13803">
        <v>125.38</v>
      </c>
      <c r="F13803">
        <v>436418</v>
      </c>
    </row>
    <row r="13804" spans="1:6" x14ac:dyDescent="0.3">
      <c r="A13804" t="str">
        <f t="shared" si="215"/>
        <v>42923 FRT</v>
      </c>
      <c r="B13804" s="60">
        <v>42923</v>
      </c>
      <c r="C13804" s="58" t="s">
        <v>94</v>
      </c>
      <c r="D13804" s="61">
        <v>125.47</v>
      </c>
      <c r="E13804">
        <v>126.28</v>
      </c>
      <c r="F13804">
        <v>341260</v>
      </c>
    </row>
    <row r="13805" spans="1:6" x14ac:dyDescent="0.3">
      <c r="A13805" t="str">
        <f t="shared" si="215"/>
        <v>42926 FRT</v>
      </c>
      <c r="B13805" s="60">
        <v>42926</v>
      </c>
      <c r="C13805" s="58" t="s">
        <v>94</v>
      </c>
      <c r="D13805" s="61">
        <v>126.64</v>
      </c>
      <c r="E13805">
        <v>124.76</v>
      </c>
      <c r="F13805">
        <v>471068</v>
      </c>
    </row>
    <row r="13806" spans="1:6" x14ac:dyDescent="0.3">
      <c r="A13806" t="str">
        <f t="shared" si="215"/>
        <v>42927 FRT</v>
      </c>
      <c r="B13806" s="60">
        <v>42927</v>
      </c>
      <c r="C13806" s="58" t="s">
        <v>94</v>
      </c>
      <c r="D13806" s="61">
        <v>124.74</v>
      </c>
      <c r="E13806">
        <v>124.84</v>
      </c>
      <c r="F13806">
        <v>422551</v>
      </c>
    </row>
    <row r="13807" spans="1:6" x14ac:dyDescent="0.3">
      <c r="A13807" t="str">
        <f t="shared" si="215"/>
        <v>42928 FRT</v>
      </c>
      <c r="B13807" s="60">
        <v>42928</v>
      </c>
      <c r="C13807" s="58" t="s">
        <v>94</v>
      </c>
      <c r="D13807" s="61">
        <v>125.95</v>
      </c>
      <c r="E13807">
        <v>125.41</v>
      </c>
      <c r="F13807">
        <v>439419</v>
      </c>
    </row>
    <row r="13808" spans="1:6" x14ac:dyDescent="0.3">
      <c r="A13808" t="str">
        <f t="shared" si="215"/>
        <v>42929 FRT</v>
      </c>
      <c r="B13808" s="60">
        <v>42929</v>
      </c>
      <c r="C13808" s="58" t="s">
        <v>94</v>
      </c>
      <c r="D13808" s="61">
        <v>125.42</v>
      </c>
      <c r="E13808">
        <v>126.67</v>
      </c>
      <c r="F13808">
        <v>322926</v>
      </c>
    </row>
    <row r="13809" spans="1:6" x14ac:dyDescent="0.3">
      <c r="A13809" t="str">
        <f t="shared" si="215"/>
        <v>42930 FRT</v>
      </c>
      <c r="B13809" s="60">
        <v>42930</v>
      </c>
      <c r="C13809" s="58" t="s">
        <v>94</v>
      </c>
      <c r="D13809" s="61">
        <v>127.33</v>
      </c>
      <c r="E13809">
        <v>128.27000000000001</v>
      </c>
      <c r="F13809">
        <v>418791</v>
      </c>
    </row>
    <row r="13810" spans="1:6" x14ac:dyDescent="0.3">
      <c r="A13810" t="str">
        <f t="shared" si="215"/>
        <v>42933 FRT</v>
      </c>
      <c r="B13810" s="60">
        <v>42933</v>
      </c>
      <c r="C13810" s="58" t="s">
        <v>94</v>
      </c>
      <c r="D13810" s="61">
        <v>128.12</v>
      </c>
      <c r="E13810">
        <v>129.01</v>
      </c>
      <c r="F13810">
        <v>323202</v>
      </c>
    </row>
    <row r="13811" spans="1:6" x14ac:dyDescent="0.3">
      <c r="A13811" t="str">
        <f t="shared" si="215"/>
        <v>42934 FRT</v>
      </c>
      <c r="B13811" s="60">
        <v>42934</v>
      </c>
      <c r="C13811" s="58" t="s">
        <v>94</v>
      </c>
      <c r="D13811" s="61">
        <v>128.81</v>
      </c>
      <c r="E13811">
        <v>128.71</v>
      </c>
      <c r="F13811">
        <v>454866</v>
      </c>
    </row>
    <row r="13812" spans="1:6" x14ac:dyDescent="0.3">
      <c r="A13812" t="str">
        <f t="shared" si="215"/>
        <v>42935 FRT</v>
      </c>
      <c r="B13812" s="60">
        <v>42935</v>
      </c>
      <c r="C13812" s="58" t="s">
        <v>94</v>
      </c>
      <c r="D13812" s="61">
        <v>128.93</v>
      </c>
      <c r="E13812">
        <v>129.93</v>
      </c>
      <c r="F13812">
        <v>384933</v>
      </c>
    </row>
    <row r="13813" spans="1:6" x14ac:dyDescent="0.3">
      <c r="A13813" t="str">
        <f t="shared" si="215"/>
        <v>42936 FRT</v>
      </c>
      <c r="B13813" s="60">
        <v>42936</v>
      </c>
      <c r="C13813" s="58" t="s">
        <v>94</v>
      </c>
      <c r="D13813" s="61">
        <v>130.24</v>
      </c>
      <c r="E13813">
        <v>130</v>
      </c>
      <c r="F13813">
        <v>348891</v>
      </c>
    </row>
    <row r="13814" spans="1:6" x14ac:dyDescent="0.3">
      <c r="A13814" t="str">
        <f t="shared" si="215"/>
        <v>42937 FRT</v>
      </c>
      <c r="B13814" s="60">
        <v>42937</v>
      </c>
      <c r="C13814" s="58" t="s">
        <v>94</v>
      </c>
      <c r="D13814" s="61">
        <v>130.86000000000001</v>
      </c>
      <c r="E13814">
        <v>130.47999999999999</v>
      </c>
      <c r="F13814">
        <v>326577</v>
      </c>
    </row>
    <row r="13815" spans="1:6" x14ac:dyDescent="0.3">
      <c r="A13815" t="str">
        <f t="shared" si="215"/>
        <v>42940 FRT</v>
      </c>
      <c r="B13815" s="60">
        <v>42940</v>
      </c>
      <c r="C13815" s="58" t="s">
        <v>94</v>
      </c>
      <c r="D13815" s="61">
        <v>130.74</v>
      </c>
      <c r="E13815">
        <v>131.26</v>
      </c>
      <c r="F13815">
        <v>410934</v>
      </c>
    </row>
    <row r="13816" spans="1:6" x14ac:dyDescent="0.3">
      <c r="A13816" t="str">
        <f t="shared" si="215"/>
        <v>42941 FRT</v>
      </c>
      <c r="B13816" s="60">
        <v>42941</v>
      </c>
      <c r="C13816" s="58" t="s">
        <v>94</v>
      </c>
      <c r="D13816" s="61">
        <v>131.19</v>
      </c>
      <c r="E13816">
        <v>132.13</v>
      </c>
      <c r="F13816">
        <v>483910</v>
      </c>
    </row>
    <row r="13817" spans="1:6" x14ac:dyDescent="0.3">
      <c r="A13817" t="str">
        <f t="shared" si="215"/>
        <v>42942 FRT</v>
      </c>
      <c r="B13817" s="60">
        <v>42942</v>
      </c>
      <c r="C13817" s="58" t="s">
        <v>94</v>
      </c>
      <c r="D13817" s="61">
        <v>132.25</v>
      </c>
      <c r="E13817">
        <v>132.69999999999999</v>
      </c>
      <c r="F13817">
        <v>387625</v>
      </c>
    </row>
    <row r="13818" spans="1:6" x14ac:dyDescent="0.3">
      <c r="A13818" t="str">
        <f t="shared" si="215"/>
        <v>42943 FRT</v>
      </c>
      <c r="B13818" s="60">
        <v>42943</v>
      </c>
      <c r="C13818" s="58" t="s">
        <v>94</v>
      </c>
      <c r="D13818" s="61">
        <v>132.56</v>
      </c>
      <c r="E13818">
        <v>135.03</v>
      </c>
      <c r="F13818">
        <v>437437</v>
      </c>
    </row>
    <row r="13819" spans="1:6" x14ac:dyDescent="0.3">
      <c r="A13819" t="str">
        <f t="shared" si="215"/>
        <v>42944 FRT</v>
      </c>
      <c r="B13819" s="60">
        <v>42944</v>
      </c>
      <c r="C13819" s="58" t="s">
        <v>94</v>
      </c>
      <c r="D13819" s="61">
        <v>135.03</v>
      </c>
      <c r="E13819">
        <v>132.81</v>
      </c>
      <c r="F13819">
        <v>460109</v>
      </c>
    </row>
    <row r="13820" spans="1:6" x14ac:dyDescent="0.3">
      <c r="A13820" t="str">
        <f t="shared" si="215"/>
        <v>42947 FRT</v>
      </c>
      <c r="B13820" s="60">
        <v>42947</v>
      </c>
      <c r="C13820" s="58" t="s">
        <v>94</v>
      </c>
      <c r="D13820" s="61">
        <v>133.12</v>
      </c>
      <c r="E13820">
        <v>132.63</v>
      </c>
      <c r="F13820">
        <v>762367</v>
      </c>
    </row>
    <row r="13821" spans="1:6" x14ac:dyDescent="0.3">
      <c r="A13821" t="str">
        <f t="shared" si="215"/>
        <v>42948 FRT</v>
      </c>
      <c r="B13821" s="60">
        <v>42948</v>
      </c>
      <c r="C13821" s="58" t="s">
        <v>94</v>
      </c>
      <c r="D13821" s="61">
        <v>132.94999999999999</v>
      </c>
      <c r="E13821">
        <v>134.4</v>
      </c>
      <c r="F13821">
        <v>598488</v>
      </c>
    </row>
    <row r="13822" spans="1:6" x14ac:dyDescent="0.3">
      <c r="A13822" t="str">
        <f t="shared" si="215"/>
        <v>42949 FRT</v>
      </c>
      <c r="B13822" s="60">
        <v>42949</v>
      </c>
      <c r="C13822" s="58" t="s">
        <v>94</v>
      </c>
      <c r="D13822" s="61">
        <v>134.08000000000001</v>
      </c>
      <c r="E13822">
        <v>132.84</v>
      </c>
      <c r="F13822">
        <v>434783</v>
      </c>
    </row>
    <row r="13823" spans="1:6" x14ac:dyDescent="0.3">
      <c r="A13823" t="str">
        <f t="shared" si="215"/>
        <v>42950 FRT</v>
      </c>
      <c r="B13823" s="60">
        <v>42950</v>
      </c>
      <c r="C13823" s="58" t="s">
        <v>94</v>
      </c>
      <c r="D13823" s="61">
        <v>132.69</v>
      </c>
      <c r="E13823">
        <v>132.97999999999999</v>
      </c>
      <c r="F13823">
        <v>448282</v>
      </c>
    </row>
    <row r="13824" spans="1:6" x14ac:dyDescent="0.3">
      <c r="A13824" t="str">
        <f t="shared" si="215"/>
        <v>42951 FRT</v>
      </c>
      <c r="B13824" s="60">
        <v>42951</v>
      </c>
      <c r="C13824" s="58" t="s">
        <v>94</v>
      </c>
      <c r="D13824" s="61">
        <v>132.88</v>
      </c>
      <c r="E13824">
        <v>133.63999999999999</v>
      </c>
      <c r="F13824">
        <v>409154</v>
      </c>
    </row>
    <row r="13825" spans="1:6" x14ac:dyDescent="0.3">
      <c r="A13825" t="str">
        <f t="shared" si="215"/>
        <v>42954 FRT</v>
      </c>
      <c r="B13825" s="60">
        <v>42954</v>
      </c>
      <c r="C13825" s="58" t="s">
        <v>94</v>
      </c>
      <c r="D13825" s="61">
        <v>133.63</v>
      </c>
      <c r="E13825">
        <v>133.41</v>
      </c>
      <c r="F13825">
        <v>251904</v>
      </c>
    </row>
    <row r="13826" spans="1:6" x14ac:dyDescent="0.3">
      <c r="A13826" t="str">
        <f t="shared" si="215"/>
        <v>42955 FRT</v>
      </c>
      <c r="B13826" s="60">
        <v>42955</v>
      </c>
      <c r="C13826" s="58" t="s">
        <v>94</v>
      </c>
      <c r="D13826" s="61">
        <v>133.16</v>
      </c>
      <c r="E13826">
        <v>132.59</v>
      </c>
      <c r="F13826">
        <v>338779</v>
      </c>
    </row>
    <row r="13827" spans="1:6" x14ac:dyDescent="0.3">
      <c r="A13827" t="str">
        <f t="shared" si="215"/>
        <v>42956 FRT</v>
      </c>
      <c r="B13827" s="60">
        <v>42956</v>
      </c>
      <c r="C13827" s="58" t="s">
        <v>94</v>
      </c>
      <c r="D13827" s="61">
        <v>132.88</v>
      </c>
      <c r="E13827">
        <v>132.75</v>
      </c>
      <c r="F13827">
        <v>354881</v>
      </c>
    </row>
    <row r="13828" spans="1:6" x14ac:dyDescent="0.3">
      <c r="A13828" t="str">
        <f t="shared" si="215"/>
        <v>42957 FRT</v>
      </c>
      <c r="B13828" s="60">
        <v>42957</v>
      </c>
      <c r="C13828" s="58" t="s">
        <v>94</v>
      </c>
      <c r="D13828" s="61">
        <v>132.44999999999999</v>
      </c>
      <c r="E13828">
        <v>132.04</v>
      </c>
      <c r="F13828">
        <v>313068</v>
      </c>
    </row>
    <row r="13829" spans="1:6" x14ac:dyDescent="0.3">
      <c r="A13829" t="str">
        <f t="shared" ref="A13829:A13892" si="216">CONCATENATE(B13829, " ", C13829)</f>
        <v>42958 FRT</v>
      </c>
      <c r="B13829" s="60">
        <v>42958</v>
      </c>
      <c r="C13829" s="58" t="s">
        <v>94</v>
      </c>
      <c r="D13829" s="61">
        <v>131.84</v>
      </c>
      <c r="E13829">
        <v>129.4</v>
      </c>
      <c r="F13829">
        <v>365560</v>
      </c>
    </row>
    <row r="13830" spans="1:6" x14ac:dyDescent="0.3">
      <c r="A13830" t="str">
        <f t="shared" si="216"/>
        <v>42961 FRT</v>
      </c>
      <c r="B13830" s="60">
        <v>42961</v>
      </c>
      <c r="C13830" s="58" t="s">
        <v>94</v>
      </c>
      <c r="D13830" s="61">
        <v>129.21</v>
      </c>
      <c r="E13830">
        <v>131.06</v>
      </c>
      <c r="F13830">
        <v>414239</v>
      </c>
    </row>
    <row r="13831" spans="1:6" x14ac:dyDescent="0.3">
      <c r="A13831" t="str">
        <f t="shared" si="216"/>
        <v>42962 FRT</v>
      </c>
      <c r="B13831" s="60">
        <v>42962</v>
      </c>
      <c r="C13831" s="58" t="s">
        <v>94</v>
      </c>
      <c r="D13831" s="61">
        <v>131.35</v>
      </c>
      <c r="E13831">
        <v>129.27000000000001</v>
      </c>
      <c r="F13831">
        <v>514863</v>
      </c>
    </row>
    <row r="13832" spans="1:6" x14ac:dyDescent="0.3">
      <c r="A13832" t="str">
        <f t="shared" si="216"/>
        <v>42963 FRT</v>
      </c>
      <c r="B13832" s="60">
        <v>42963</v>
      </c>
      <c r="C13832" s="58" t="s">
        <v>94</v>
      </c>
      <c r="D13832" s="61">
        <v>129.41999999999999</v>
      </c>
      <c r="E13832">
        <v>129.65</v>
      </c>
      <c r="F13832">
        <v>493473</v>
      </c>
    </row>
    <row r="13833" spans="1:6" x14ac:dyDescent="0.3">
      <c r="A13833" t="str">
        <f t="shared" si="216"/>
        <v>42964 FRT</v>
      </c>
      <c r="B13833" s="60">
        <v>42964</v>
      </c>
      <c r="C13833" s="58" t="s">
        <v>94</v>
      </c>
      <c r="D13833" s="61">
        <v>129.47999999999999</v>
      </c>
      <c r="E13833">
        <v>128.55000000000001</v>
      </c>
      <c r="F13833">
        <v>519021</v>
      </c>
    </row>
    <row r="13834" spans="1:6" x14ac:dyDescent="0.3">
      <c r="A13834" t="str">
        <f t="shared" si="216"/>
        <v>42965 FRT</v>
      </c>
      <c r="B13834" s="60">
        <v>42965</v>
      </c>
      <c r="C13834" s="58" t="s">
        <v>94</v>
      </c>
      <c r="D13834" s="61">
        <v>128.22</v>
      </c>
      <c r="E13834">
        <v>126.96</v>
      </c>
      <c r="F13834">
        <v>1342179</v>
      </c>
    </row>
    <row r="13835" spans="1:6" x14ac:dyDescent="0.3">
      <c r="A13835" t="str">
        <f t="shared" si="216"/>
        <v>42968 FRT</v>
      </c>
      <c r="B13835" s="60">
        <v>42968</v>
      </c>
      <c r="C13835" s="58" t="s">
        <v>94</v>
      </c>
      <c r="D13835" s="61">
        <v>126.95</v>
      </c>
      <c r="E13835">
        <v>128.1</v>
      </c>
      <c r="F13835">
        <v>465803</v>
      </c>
    </row>
    <row r="13836" spans="1:6" x14ac:dyDescent="0.3">
      <c r="A13836" t="str">
        <f t="shared" si="216"/>
        <v>42969 FRT</v>
      </c>
      <c r="B13836" s="60">
        <v>42969</v>
      </c>
      <c r="C13836" s="58" t="s">
        <v>94</v>
      </c>
      <c r="D13836" s="61">
        <v>128.24</v>
      </c>
      <c r="E13836">
        <v>126.86</v>
      </c>
      <c r="F13836">
        <v>433358</v>
      </c>
    </row>
    <row r="13837" spans="1:6" x14ac:dyDescent="0.3">
      <c r="A13837" t="str">
        <f t="shared" si="216"/>
        <v>42970 FRT</v>
      </c>
      <c r="B13837" s="60">
        <v>42970</v>
      </c>
      <c r="C13837" s="58" t="s">
        <v>94</v>
      </c>
      <c r="D13837" s="61">
        <v>126.72</v>
      </c>
      <c r="E13837">
        <v>127.58</v>
      </c>
      <c r="F13837">
        <v>420936</v>
      </c>
    </row>
    <row r="13838" spans="1:6" x14ac:dyDescent="0.3">
      <c r="A13838" t="str">
        <f t="shared" si="216"/>
        <v>42971 FRT</v>
      </c>
      <c r="B13838" s="60">
        <v>42971</v>
      </c>
      <c r="C13838" s="58" t="s">
        <v>94</v>
      </c>
      <c r="D13838" s="61">
        <v>127.96</v>
      </c>
      <c r="E13838">
        <v>126.86</v>
      </c>
      <c r="F13838">
        <v>587163</v>
      </c>
    </row>
    <row r="13839" spans="1:6" x14ac:dyDescent="0.3">
      <c r="A13839" t="str">
        <f t="shared" si="216"/>
        <v>42972 FRT</v>
      </c>
      <c r="B13839" s="60">
        <v>42972</v>
      </c>
      <c r="C13839" s="58" t="s">
        <v>94</v>
      </c>
      <c r="D13839" s="61">
        <v>127.05</v>
      </c>
      <c r="E13839">
        <v>128.32</v>
      </c>
      <c r="F13839">
        <v>419066</v>
      </c>
    </row>
    <row r="13840" spans="1:6" x14ac:dyDescent="0.3">
      <c r="A13840" t="str">
        <f t="shared" si="216"/>
        <v>42975 FRT</v>
      </c>
      <c r="B13840" s="60">
        <v>42975</v>
      </c>
      <c r="C13840" s="58" t="s">
        <v>94</v>
      </c>
      <c r="D13840" s="61">
        <v>128.29</v>
      </c>
      <c r="E13840">
        <v>125.41</v>
      </c>
      <c r="F13840">
        <v>379820</v>
      </c>
    </row>
    <row r="13841" spans="1:6" x14ac:dyDescent="0.3">
      <c r="A13841" t="str">
        <f t="shared" si="216"/>
        <v>42976 FRT</v>
      </c>
      <c r="B13841" s="60">
        <v>42976</v>
      </c>
      <c r="C13841" s="58" t="s">
        <v>94</v>
      </c>
      <c r="D13841" s="61">
        <v>125.36</v>
      </c>
      <c r="E13841">
        <v>125.71</v>
      </c>
      <c r="F13841">
        <v>373712</v>
      </c>
    </row>
    <row r="13842" spans="1:6" x14ac:dyDescent="0.3">
      <c r="A13842" t="str">
        <f t="shared" si="216"/>
        <v>42977 FRT</v>
      </c>
      <c r="B13842" s="60">
        <v>42977</v>
      </c>
      <c r="C13842" s="58" t="s">
        <v>94</v>
      </c>
      <c r="D13842" s="61">
        <v>125.55</v>
      </c>
      <c r="E13842">
        <v>126.54</v>
      </c>
      <c r="F13842">
        <v>276580</v>
      </c>
    </row>
    <row r="13843" spans="1:6" x14ac:dyDescent="0.3">
      <c r="A13843" t="str">
        <f t="shared" si="216"/>
        <v>42978 FRT</v>
      </c>
      <c r="B13843" s="60">
        <v>42978</v>
      </c>
      <c r="C13843" s="58" t="s">
        <v>94</v>
      </c>
      <c r="D13843" s="61">
        <v>126.87</v>
      </c>
      <c r="E13843">
        <v>126.93</v>
      </c>
      <c r="F13843">
        <v>507690</v>
      </c>
    </row>
    <row r="13844" spans="1:6" x14ac:dyDescent="0.3">
      <c r="A13844" t="str">
        <f t="shared" si="216"/>
        <v>42979 FRT</v>
      </c>
      <c r="B13844" s="60">
        <v>42979</v>
      </c>
      <c r="C13844" s="58" t="s">
        <v>94</v>
      </c>
      <c r="D13844" s="62">
        <v>127.13</v>
      </c>
      <c r="E13844" s="63">
        <v>128.19999999999999</v>
      </c>
      <c r="F13844">
        <v>342348</v>
      </c>
    </row>
    <row r="13845" spans="1:6" x14ac:dyDescent="0.3">
      <c r="A13845" t="str">
        <f t="shared" si="216"/>
        <v>42983 FRT</v>
      </c>
      <c r="B13845" s="60">
        <v>42983</v>
      </c>
      <c r="C13845" s="58" t="s">
        <v>94</v>
      </c>
      <c r="D13845" s="62">
        <v>128.22</v>
      </c>
      <c r="E13845" s="63">
        <v>127.64</v>
      </c>
      <c r="F13845">
        <v>341251</v>
      </c>
    </row>
    <row r="13846" spans="1:6" x14ac:dyDescent="0.3">
      <c r="A13846" t="str">
        <f t="shared" si="216"/>
        <v>42984 FRT</v>
      </c>
      <c r="B13846" s="60">
        <v>42984</v>
      </c>
      <c r="C13846" s="58" t="s">
        <v>94</v>
      </c>
      <c r="D13846" s="62">
        <v>128.02000000000001</v>
      </c>
      <c r="E13846" s="63">
        <v>129.32</v>
      </c>
      <c r="F13846">
        <v>395324</v>
      </c>
    </row>
    <row r="13847" spans="1:6" x14ac:dyDescent="0.3">
      <c r="A13847" t="str">
        <f t="shared" si="216"/>
        <v>42985 FRT</v>
      </c>
      <c r="B13847" s="60">
        <v>42985</v>
      </c>
      <c r="C13847" s="58" t="s">
        <v>94</v>
      </c>
      <c r="D13847" s="62">
        <v>129.93</v>
      </c>
      <c r="E13847" s="63">
        <v>130.44999999999999</v>
      </c>
      <c r="F13847">
        <v>678924</v>
      </c>
    </row>
    <row r="13848" spans="1:6" x14ac:dyDescent="0.3">
      <c r="A13848" t="str">
        <f t="shared" si="216"/>
        <v>42986 FRT</v>
      </c>
      <c r="B13848" s="60">
        <v>42986</v>
      </c>
      <c r="C13848" s="58" t="s">
        <v>94</v>
      </c>
      <c r="D13848" s="62">
        <v>130.19999999999999</v>
      </c>
      <c r="E13848" s="63">
        <v>129.38</v>
      </c>
      <c r="F13848">
        <v>403217</v>
      </c>
    </row>
    <row r="13849" spans="1:6" x14ac:dyDescent="0.3">
      <c r="A13849" t="str">
        <f t="shared" si="216"/>
        <v>42989 FRT</v>
      </c>
      <c r="B13849" s="60">
        <v>42989</v>
      </c>
      <c r="C13849" s="58" t="s">
        <v>94</v>
      </c>
      <c r="D13849" s="62">
        <v>129.65</v>
      </c>
      <c r="E13849" s="63">
        <v>130.25</v>
      </c>
      <c r="F13849">
        <v>379488</v>
      </c>
    </row>
    <row r="13850" spans="1:6" x14ac:dyDescent="0.3">
      <c r="A13850" t="str">
        <f t="shared" si="216"/>
        <v>42990 FRT</v>
      </c>
      <c r="B13850" s="60">
        <v>42990</v>
      </c>
      <c r="C13850" s="58" t="s">
        <v>94</v>
      </c>
      <c r="D13850" s="62">
        <v>130.22999999999999</v>
      </c>
      <c r="E13850" s="63">
        <v>128.69</v>
      </c>
      <c r="F13850">
        <v>302284</v>
      </c>
    </row>
    <row r="13851" spans="1:6" x14ac:dyDescent="0.3">
      <c r="A13851" t="str">
        <f t="shared" si="216"/>
        <v>42991 FRT</v>
      </c>
      <c r="B13851" s="60">
        <v>42991</v>
      </c>
      <c r="C13851" s="58" t="s">
        <v>94</v>
      </c>
      <c r="D13851" s="62">
        <v>128.87</v>
      </c>
      <c r="E13851" s="63">
        <v>128.27000000000001</v>
      </c>
      <c r="F13851">
        <v>365910</v>
      </c>
    </row>
    <row r="13852" spans="1:6" x14ac:dyDescent="0.3">
      <c r="A13852" t="str">
        <f t="shared" si="216"/>
        <v>42992 FRT</v>
      </c>
      <c r="B13852" s="60">
        <v>42992</v>
      </c>
      <c r="C13852" s="58" t="s">
        <v>94</v>
      </c>
      <c r="D13852" s="62">
        <v>128.27000000000001</v>
      </c>
      <c r="E13852" s="63">
        <v>130.97</v>
      </c>
      <c r="F13852">
        <v>331648</v>
      </c>
    </row>
    <row r="13853" spans="1:6" x14ac:dyDescent="0.3">
      <c r="A13853" t="str">
        <f t="shared" si="216"/>
        <v>42993 FRT</v>
      </c>
      <c r="B13853" s="60">
        <v>42993</v>
      </c>
      <c r="C13853" s="58" t="s">
        <v>94</v>
      </c>
      <c r="D13853" s="62">
        <v>130.38</v>
      </c>
      <c r="E13853" s="63">
        <v>130</v>
      </c>
      <c r="F13853">
        <v>659934</v>
      </c>
    </row>
    <row r="13854" spans="1:6" x14ac:dyDescent="0.3">
      <c r="A13854" t="str">
        <f t="shared" si="216"/>
        <v>42996 FRT</v>
      </c>
      <c r="B13854" s="60">
        <v>42996</v>
      </c>
      <c r="C13854" s="58" t="s">
        <v>94</v>
      </c>
      <c r="D13854" s="62">
        <v>130</v>
      </c>
      <c r="E13854" s="63">
        <v>127.51</v>
      </c>
      <c r="F13854">
        <v>338234</v>
      </c>
    </row>
    <row r="13855" spans="1:6" x14ac:dyDescent="0.3">
      <c r="A13855" t="str">
        <f t="shared" si="216"/>
        <v>42997 FRT</v>
      </c>
      <c r="B13855" s="60">
        <v>42997</v>
      </c>
      <c r="C13855" s="58" t="s">
        <v>94</v>
      </c>
      <c r="D13855" s="62">
        <v>127.64</v>
      </c>
      <c r="E13855" s="63">
        <v>125.38</v>
      </c>
      <c r="F13855">
        <v>593320</v>
      </c>
    </row>
    <row r="13856" spans="1:6" x14ac:dyDescent="0.3">
      <c r="A13856" t="str">
        <f t="shared" si="216"/>
        <v>42998 FRT</v>
      </c>
      <c r="B13856" s="60">
        <v>42998</v>
      </c>
      <c r="C13856" s="58" t="s">
        <v>94</v>
      </c>
      <c r="D13856" s="62">
        <v>125.38</v>
      </c>
      <c r="E13856" s="63">
        <v>124.63</v>
      </c>
      <c r="F13856">
        <v>335422</v>
      </c>
    </row>
    <row r="13857" spans="1:6" x14ac:dyDescent="0.3">
      <c r="A13857" t="str">
        <f t="shared" si="216"/>
        <v>42999 FRT</v>
      </c>
      <c r="B13857" s="60">
        <v>42999</v>
      </c>
      <c r="C13857" s="58" t="s">
        <v>94</v>
      </c>
      <c r="D13857" s="62">
        <v>124.05</v>
      </c>
      <c r="E13857" s="63">
        <v>123.85</v>
      </c>
      <c r="F13857">
        <v>295350</v>
      </c>
    </row>
    <row r="13858" spans="1:6" x14ac:dyDescent="0.3">
      <c r="A13858" t="str">
        <f t="shared" si="216"/>
        <v>43000 FRT</v>
      </c>
      <c r="B13858" s="60">
        <v>43000</v>
      </c>
      <c r="C13858" s="58" t="s">
        <v>94</v>
      </c>
      <c r="D13858" s="62">
        <v>123.9</v>
      </c>
      <c r="E13858" s="63">
        <v>123.14</v>
      </c>
      <c r="F13858">
        <v>193555</v>
      </c>
    </row>
    <row r="13859" spans="1:6" x14ac:dyDescent="0.3">
      <c r="A13859" t="str">
        <f t="shared" si="216"/>
        <v>43003 FRT</v>
      </c>
      <c r="B13859" s="60">
        <v>43003</v>
      </c>
      <c r="C13859" s="58" t="s">
        <v>94</v>
      </c>
      <c r="D13859" s="62">
        <v>123.46</v>
      </c>
      <c r="E13859" s="63">
        <v>124.8</v>
      </c>
      <c r="F13859">
        <v>325380</v>
      </c>
    </row>
    <row r="13860" spans="1:6" x14ac:dyDescent="0.3">
      <c r="A13860" t="str">
        <f t="shared" si="216"/>
        <v>43004 FRT</v>
      </c>
      <c r="B13860" s="60">
        <v>43004</v>
      </c>
      <c r="C13860" s="58" t="s">
        <v>94</v>
      </c>
      <c r="D13860" s="62">
        <v>124.99</v>
      </c>
      <c r="E13860" s="63">
        <v>125.08</v>
      </c>
      <c r="F13860">
        <v>408649</v>
      </c>
    </row>
    <row r="13861" spans="1:6" x14ac:dyDescent="0.3">
      <c r="A13861" t="str">
        <f t="shared" si="216"/>
        <v>43005 FRT</v>
      </c>
      <c r="B13861" s="60">
        <v>43005</v>
      </c>
      <c r="C13861" s="58" t="s">
        <v>94</v>
      </c>
      <c r="D13861" s="62">
        <v>124.74</v>
      </c>
      <c r="E13861" s="63">
        <v>123.98</v>
      </c>
      <c r="F13861">
        <v>767731</v>
      </c>
    </row>
    <row r="13862" spans="1:6" x14ac:dyDescent="0.3">
      <c r="A13862" t="str">
        <f t="shared" si="216"/>
        <v>43006 FRT</v>
      </c>
      <c r="B13862" s="60">
        <v>43006</v>
      </c>
      <c r="C13862" s="58" t="s">
        <v>94</v>
      </c>
      <c r="D13862" s="62">
        <v>123.73</v>
      </c>
      <c r="E13862" s="63">
        <v>124.45</v>
      </c>
      <c r="F13862">
        <v>479065</v>
      </c>
    </row>
    <row r="13863" spans="1:6" x14ac:dyDescent="0.3">
      <c r="A13863" t="str">
        <f t="shared" si="216"/>
        <v>43007 FRT</v>
      </c>
      <c r="B13863" s="60">
        <v>43007</v>
      </c>
      <c r="C13863" s="58" t="s">
        <v>94</v>
      </c>
      <c r="D13863" s="62">
        <v>124.06</v>
      </c>
      <c r="E13863" s="63">
        <v>124.21</v>
      </c>
      <c r="F13863">
        <v>325502</v>
      </c>
    </row>
    <row r="13864" spans="1:6" x14ac:dyDescent="0.3">
      <c r="A13864" t="str">
        <f t="shared" si="216"/>
        <v>42552 FTV</v>
      </c>
      <c r="B13864" s="60">
        <v>42552</v>
      </c>
      <c r="C13864" s="58" t="s">
        <v>95</v>
      </c>
      <c r="D13864" s="61">
        <v>49.87</v>
      </c>
      <c r="E13864">
        <v>49.54</v>
      </c>
      <c r="F13864">
        <v>326898</v>
      </c>
    </row>
    <row r="13865" spans="1:6" x14ac:dyDescent="0.3">
      <c r="A13865" t="str">
        <f t="shared" si="216"/>
        <v>42556 FTV</v>
      </c>
      <c r="B13865" s="60">
        <v>42556</v>
      </c>
      <c r="C13865" s="58" t="s">
        <v>95</v>
      </c>
      <c r="D13865" s="61">
        <v>49.4</v>
      </c>
      <c r="E13865">
        <v>48.6</v>
      </c>
      <c r="F13865">
        <v>6230697</v>
      </c>
    </row>
    <row r="13866" spans="1:6" x14ac:dyDescent="0.3">
      <c r="A13866" t="str">
        <f t="shared" si="216"/>
        <v>42557 FTV</v>
      </c>
      <c r="B13866" s="60">
        <v>42557</v>
      </c>
      <c r="C13866" s="58" t="s">
        <v>95</v>
      </c>
      <c r="D13866" s="61">
        <v>47.07</v>
      </c>
      <c r="E13866">
        <v>47.75</v>
      </c>
      <c r="F13866">
        <v>6706473</v>
      </c>
    </row>
    <row r="13867" spans="1:6" x14ac:dyDescent="0.3">
      <c r="A13867" t="str">
        <f t="shared" si="216"/>
        <v>42558 FTV</v>
      </c>
      <c r="B13867" s="60">
        <v>42558</v>
      </c>
      <c r="C13867" s="58" t="s">
        <v>95</v>
      </c>
      <c r="D13867" s="61">
        <v>47.62</v>
      </c>
      <c r="E13867">
        <v>47.74</v>
      </c>
      <c r="F13867">
        <v>5486829</v>
      </c>
    </row>
    <row r="13868" spans="1:6" x14ac:dyDescent="0.3">
      <c r="A13868" t="str">
        <f t="shared" si="216"/>
        <v>42559 FTV</v>
      </c>
      <c r="B13868" s="60">
        <v>42559</v>
      </c>
      <c r="C13868" s="58" t="s">
        <v>95</v>
      </c>
      <c r="D13868" s="61">
        <v>47.96</v>
      </c>
      <c r="E13868">
        <v>50.2</v>
      </c>
      <c r="F13868">
        <v>4243498</v>
      </c>
    </row>
    <row r="13869" spans="1:6" x14ac:dyDescent="0.3">
      <c r="A13869" t="str">
        <f t="shared" si="216"/>
        <v>42562 FTV</v>
      </c>
      <c r="B13869" s="60">
        <v>42562</v>
      </c>
      <c r="C13869" s="58" t="s">
        <v>95</v>
      </c>
      <c r="D13869" s="61">
        <v>49.21</v>
      </c>
      <c r="E13869">
        <v>51.12</v>
      </c>
      <c r="F13869">
        <v>6042339</v>
      </c>
    </row>
    <row r="13870" spans="1:6" x14ac:dyDescent="0.3">
      <c r="A13870" t="str">
        <f t="shared" si="216"/>
        <v>42563 FTV</v>
      </c>
      <c r="B13870" s="60">
        <v>42563</v>
      </c>
      <c r="C13870" s="58" t="s">
        <v>95</v>
      </c>
      <c r="D13870" s="61">
        <v>51</v>
      </c>
      <c r="E13870">
        <v>50.57</v>
      </c>
      <c r="F13870">
        <v>5552928</v>
      </c>
    </row>
    <row r="13871" spans="1:6" x14ac:dyDescent="0.3">
      <c r="A13871" t="str">
        <f t="shared" si="216"/>
        <v>42564 FTV</v>
      </c>
      <c r="B13871" s="60">
        <v>42564</v>
      </c>
      <c r="C13871" s="58" t="s">
        <v>95</v>
      </c>
      <c r="D13871" s="61">
        <v>50.57</v>
      </c>
      <c r="E13871">
        <v>50.62</v>
      </c>
      <c r="F13871">
        <v>4864712</v>
      </c>
    </row>
    <row r="13872" spans="1:6" x14ac:dyDescent="0.3">
      <c r="A13872" t="str">
        <f t="shared" si="216"/>
        <v>42565 FTV</v>
      </c>
      <c r="B13872" s="60">
        <v>42565</v>
      </c>
      <c r="C13872" s="58" t="s">
        <v>95</v>
      </c>
      <c r="D13872" s="61">
        <v>50.33</v>
      </c>
      <c r="E13872">
        <v>51.57</v>
      </c>
      <c r="F13872">
        <v>3481590</v>
      </c>
    </row>
    <row r="13873" spans="1:6" x14ac:dyDescent="0.3">
      <c r="A13873" t="str">
        <f t="shared" si="216"/>
        <v>42566 FTV</v>
      </c>
      <c r="B13873" s="60">
        <v>42566</v>
      </c>
      <c r="C13873" s="58" t="s">
        <v>95</v>
      </c>
      <c r="D13873" s="61">
        <v>51.78</v>
      </c>
      <c r="E13873">
        <v>51.23</v>
      </c>
      <c r="F13873">
        <v>3689804</v>
      </c>
    </row>
    <row r="13874" spans="1:6" x14ac:dyDescent="0.3">
      <c r="A13874" t="str">
        <f t="shared" si="216"/>
        <v>42569 FTV</v>
      </c>
      <c r="B13874" s="60">
        <v>42569</v>
      </c>
      <c r="C13874" s="58" t="s">
        <v>95</v>
      </c>
      <c r="D13874" s="61">
        <v>50.77</v>
      </c>
      <c r="E13874">
        <v>51.29</v>
      </c>
      <c r="F13874">
        <v>1557534</v>
      </c>
    </row>
    <row r="13875" spans="1:6" x14ac:dyDescent="0.3">
      <c r="A13875" t="str">
        <f t="shared" si="216"/>
        <v>42570 FTV</v>
      </c>
      <c r="B13875" s="60">
        <v>42570</v>
      </c>
      <c r="C13875" s="58" t="s">
        <v>95</v>
      </c>
      <c r="D13875" s="61">
        <v>51.04</v>
      </c>
      <c r="E13875">
        <v>51.55</v>
      </c>
      <c r="F13875">
        <v>1954651</v>
      </c>
    </row>
    <row r="13876" spans="1:6" x14ac:dyDescent="0.3">
      <c r="A13876" t="str">
        <f t="shared" si="216"/>
        <v>42571 FTV</v>
      </c>
      <c r="B13876" s="60">
        <v>42571</v>
      </c>
      <c r="C13876" s="58" t="s">
        <v>95</v>
      </c>
      <c r="D13876" s="61">
        <v>51.84</v>
      </c>
      <c r="E13876">
        <v>50.34</v>
      </c>
      <c r="F13876">
        <v>3351687</v>
      </c>
    </row>
    <row r="13877" spans="1:6" x14ac:dyDescent="0.3">
      <c r="A13877" t="str">
        <f t="shared" si="216"/>
        <v>42572 FTV</v>
      </c>
      <c r="B13877" s="60">
        <v>42572</v>
      </c>
      <c r="C13877" s="58" t="s">
        <v>95</v>
      </c>
      <c r="D13877" s="61">
        <v>50.4</v>
      </c>
      <c r="E13877">
        <v>50.24</v>
      </c>
      <c r="F13877">
        <v>3037115</v>
      </c>
    </row>
    <row r="13878" spans="1:6" x14ac:dyDescent="0.3">
      <c r="A13878" t="str">
        <f t="shared" si="216"/>
        <v>42573 FTV</v>
      </c>
      <c r="B13878" s="60">
        <v>42573</v>
      </c>
      <c r="C13878" s="58" t="s">
        <v>95</v>
      </c>
      <c r="D13878" s="61">
        <v>50</v>
      </c>
      <c r="E13878">
        <v>49.4</v>
      </c>
      <c r="F13878">
        <v>2450622</v>
      </c>
    </row>
    <row r="13879" spans="1:6" x14ac:dyDescent="0.3">
      <c r="A13879" t="str">
        <f t="shared" si="216"/>
        <v>42576 FTV</v>
      </c>
      <c r="B13879" s="60">
        <v>42576</v>
      </c>
      <c r="C13879" s="58" t="s">
        <v>95</v>
      </c>
      <c r="D13879" s="61">
        <v>49.22</v>
      </c>
      <c r="E13879">
        <v>48.98</v>
      </c>
      <c r="F13879">
        <v>3044828</v>
      </c>
    </row>
    <row r="13880" spans="1:6" x14ac:dyDescent="0.3">
      <c r="A13880" t="str">
        <f t="shared" si="216"/>
        <v>42577 FTV</v>
      </c>
      <c r="B13880" s="60">
        <v>42577</v>
      </c>
      <c r="C13880" s="58" t="s">
        <v>95</v>
      </c>
      <c r="D13880" s="61">
        <v>48.56</v>
      </c>
      <c r="E13880">
        <v>49.28</v>
      </c>
      <c r="F13880">
        <v>1571409</v>
      </c>
    </row>
    <row r="13881" spans="1:6" x14ac:dyDescent="0.3">
      <c r="A13881" t="str">
        <f t="shared" si="216"/>
        <v>42578 FTV</v>
      </c>
      <c r="B13881" s="60">
        <v>42578</v>
      </c>
      <c r="C13881" s="58" t="s">
        <v>95</v>
      </c>
      <c r="D13881" s="61">
        <v>49.08</v>
      </c>
      <c r="E13881">
        <v>48.92</v>
      </c>
      <c r="F13881">
        <v>1628596</v>
      </c>
    </row>
    <row r="13882" spans="1:6" x14ac:dyDescent="0.3">
      <c r="A13882" t="str">
        <f t="shared" si="216"/>
        <v>42579 FTV</v>
      </c>
      <c r="B13882" s="60">
        <v>42579</v>
      </c>
      <c r="C13882" s="58" t="s">
        <v>95</v>
      </c>
      <c r="D13882" s="61">
        <v>48.74</v>
      </c>
      <c r="E13882">
        <v>48.65</v>
      </c>
      <c r="F13882">
        <v>2923057</v>
      </c>
    </row>
    <row r="13883" spans="1:6" x14ac:dyDescent="0.3">
      <c r="A13883" t="str">
        <f t="shared" si="216"/>
        <v>42580 FTV</v>
      </c>
      <c r="B13883" s="60">
        <v>42580</v>
      </c>
      <c r="C13883" s="58" t="s">
        <v>95</v>
      </c>
      <c r="D13883" s="61">
        <v>48.46</v>
      </c>
      <c r="E13883">
        <v>48.21</v>
      </c>
      <c r="F13883">
        <v>4484073</v>
      </c>
    </row>
    <row r="13884" spans="1:6" x14ac:dyDescent="0.3">
      <c r="A13884" t="str">
        <f t="shared" si="216"/>
        <v>42583 FTV</v>
      </c>
      <c r="B13884" s="60">
        <v>42583</v>
      </c>
      <c r="C13884" s="58" t="s">
        <v>95</v>
      </c>
      <c r="D13884" s="61">
        <v>48.11</v>
      </c>
      <c r="E13884">
        <v>47.8</v>
      </c>
      <c r="F13884">
        <v>2980989</v>
      </c>
    </row>
    <row r="13885" spans="1:6" x14ac:dyDescent="0.3">
      <c r="A13885" t="str">
        <f t="shared" si="216"/>
        <v>42584 FTV</v>
      </c>
      <c r="B13885" s="60">
        <v>42584</v>
      </c>
      <c r="C13885" s="58" t="s">
        <v>95</v>
      </c>
      <c r="D13885" s="61">
        <v>47.5</v>
      </c>
      <c r="E13885">
        <v>47.5</v>
      </c>
      <c r="F13885">
        <v>3267301</v>
      </c>
    </row>
    <row r="13886" spans="1:6" x14ac:dyDescent="0.3">
      <c r="A13886" t="str">
        <f t="shared" si="216"/>
        <v>42585 FTV</v>
      </c>
      <c r="B13886" s="60">
        <v>42585</v>
      </c>
      <c r="C13886" s="58" t="s">
        <v>95</v>
      </c>
      <c r="D13886" s="61">
        <v>47.5</v>
      </c>
      <c r="E13886">
        <v>49.28</v>
      </c>
      <c r="F13886">
        <v>4709939</v>
      </c>
    </row>
    <row r="13887" spans="1:6" x14ac:dyDescent="0.3">
      <c r="A13887" t="str">
        <f t="shared" si="216"/>
        <v>42586 FTV</v>
      </c>
      <c r="B13887" s="60">
        <v>42586</v>
      </c>
      <c r="C13887" s="58" t="s">
        <v>95</v>
      </c>
      <c r="D13887" s="61">
        <v>49.59</v>
      </c>
      <c r="E13887">
        <v>50.03</v>
      </c>
      <c r="F13887">
        <v>3046799</v>
      </c>
    </row>
    <row r="13888" spans="1:6" x14ac:dyDescent="0.3">
      <c r="A13888" t="str">
        <f t="shared" si="216"/>
        <v>42587 FTV</v>
      </c>
      <c r="B13888" s="60">
        <v>42587</v>
      </c>
      <c r="C13888" s="58" t="s">
        <v>95</v>
      </c>
      <c r="D13888" s="61">
        <v>50.26</v>
      </c>
      <c r="E13888">
        <v>50.58</v>
      </c>
      <c r="F13888">
        <v>2665875</v>
      </c>
    </row>
    <row r="13889" spans="1:6" x14ac:dyDescent="0.3">
      <c r="A13889" t="str">
        <f t="shared" si="216"/>
        <v>42590 FTV</v>
      </c>
      <c r="B13889" s="60">
        <v>42590</v>
      </c>
      <c r="C13889" s="58" t="s">
        <v>95</v>
      </c>
      <c r="D13889" s="61">
        <v>50.63</v>
      </c>
      <c r="E13889">
        <v>50.05</v>
      </c>
      <c r="F13889">
        <v>2116463</v>
      </c>
    </row>
    <row r="13890" spans="1:6" x14ac:dyDescent="0.3">
      <c r="A13890" t="str">
        <f t="shared" si="216"/>
        <v>42591 FTV</v>
      </c>
      <c r="B13890" s="60">
        <v>42591</v>
      </c>
      <c r="C13890" s="58" t="s">
        <v>95</v>
      </c>
      <c r="D13890" s="61">
        <v>48.73</v>
      </c>
      <c r="E13890">
        <v>50.46</v>
      </c>
      <c r="F13890">
        <v>1077911</v>
      </c>
    </row>
    <row r="13891" spans="1:6" x14ac:dyDescent="0.3">
      <c r="A13891" t="str">
        <f t="shared" si="216"/>
        <v>42592 FTV</v>
      </c>
      <c r="B13891" s="60">
        <v>42592</v>
      </c>
      <c r="C13891" s="58" t="s">
        <v>95</v>
      </c>
      <c r="D13891" s="61">
        <v>50.47</v>
      </c>
      <c r="E13891">
        <v>50.45</v>
      </c>
      <c r="F13891">
        <v>1182411</v>
      </c>
    </row>
    <row r="13892" spans="1:6" x14ac:dyDescent="0.3">
      <c r="A13892" t="str">
        <f t="shared" si="216"/>
        <v>42593 FTV</v>
      </c>
      <c r="B13892" s="60">
        <v>42593</v>
      </c>
      <c r="C13892" s="58" t="s">
        <v>95</v>
      </c>
      <c r="D13892" s="61">
        <v>50.73</v>
      </c>
      <c r="E13892">
        <v>52.55</v>
      </c>
      <c r="F13892">
        <v>1992681</v>
      </c>
    </row>
    <row r="13893" spans="1:6" x14ac:dyDescent="0.3">
      <c r="A13893" t="str">
        <f t="shared" ref="A13893:A13956" si="217">CONCATENATE(B13893, " ", C13893)</f>
        <v>42594 FTV</v>
      </c>
      <c r="B13893" s="60">
        <v>42594</v>
      </c>
      <c r="C13893" s="58" t="s">
        <v>95</v>
      </c>
      <c r="D13893" s="61">
        <v>52</v>
      </c>
      <c r="E13893">
        <v>52.71</v>
      </c>
      <c r="F13893">
        <v>1287802</v>
      </c>
    </row>
    <row r="13894" spans="1:6" x14ac:dyDescent="0.3">
      <c r="A13894" t="str">
        <f t="shared" si="217"/>
        <v>42597 FTV</v>
      </c>
      <c r="B13894" s="60">
        <v>42597</v>
      </c>
      <c r="C13894" s="58" t="s">
        <v>95</v>
      </c>
      <c r="D13894" s="61">
        <v>52.95</v>
      </c>
      <c r="E13894">
        <v>53.66</v>
      </c>
      <c r="F13894">
        <v>1457937</v>
      </c>
    </row>
    <row r="13895" spans="1:6" x14ac:dyDescent="0.3">
      <c r="A13895" t="str">
        <f t="shared" si="217"/>
        <v>42598 FTV</v>
      </c>
      <c r="B13895" s="60">
        <v>42598</v>
      </c>
      <c r="C13895" s="58" t="s">
        <v>95</v>
      </c>
      <c r="D13895" s="61">
        <v>53.58</v>
      </c>
      <c r="E13895">
        <v>53.55</v>
      </c>
      <c r="F13895">
        <v>1002284</v>
      </c>
    </row>
    <row r="13896" spans="1:6" x14ac:dyDescent="0.3">
      <c r="A13896" t="str">
        <f t="shared" si="217"/>
        <v>42599 FTV</v>
      </c>
      <c r="B13896" s="60">
        <v>42599</v>
      </c>
      <c r="C13896" s="58" t="s">
        <v>95</v>
      </c>
      <c r="D13896" s="61">
        <v>53.67</v>
      </c>
      <c r="E13896">
        <v>53.41</v>
      </c>
      <c r="F13896">
        <v>1032288</v>
      </c>
    </row>
    <row r="13897" spans="1:6" x14ac:dyDescent="0.3">
      <c r="A13897" t="str">
        <f t="shared" si="217"/>
        <v>42600 FTV</v>
      </c>
      <c r="B13897" s="60">
        <v>42600</v>
      </c>
      <c r="C13897" s="58" t="s">
        <v>95</v>
      </c>
      <c r="D13897" s="61">
        <v>53.22</v>
      </c>
      <c r="E13897">
        <v>53.16</v>
      </c>
      <c r="F13897">
        <v>874672</v>
      </c>
    </row>
    <row r="13898" spans="1:6" x14ac:dyDescent="0.3">
      <c r="A13898" t="str">
        <f t="shared" si="217"/>
        <v>42601 FTV</v>
      </c>
      <c r="B13898" s="60">
        <v>42601</v>
      </c>
      <c r="C13898" s="58" t="s">
        <v>95</v>
      </c>
      <c r="D13898" s="61">
        <v>52.95</v>
      </c>
      <c r="E13898">
        <v>51.92</v>
      </c>
      <c r="F13898">
        <v>1196193</v>
      </c>
    </row>
    <row r="13899" spans="1:6" x14ac:dyDescent="0.3">
      <c r="A13899" t="str">
        <f t="shared" si="217"/>
        <v>42604 FTV</v>
      </c>
      <c r="B13899" s="60">
        <v>42604</v>
      </c>
      <c r="C13899" s="58" t="s">
        <v>95</v>
      </c>
      <c r="D13899" s="61">
        <v>51.92</v>
      </c>
      <c r="E13899">
        <v>51.26</v>
      </c>
      <c r="F13899">
        <v>1081677</v>
      </c>
    </row>
    <row r="13900" spans="1:6" x14ac:dyDescent="0.3">
      <c r="A13900" t="str">
        <f t="shared" si="217"/>
        <v>42605 FTV</v>
      </c>
      <c r="B13900" s="60">
        <v>42605</v>
      </c>
      <c r="C13900" s="58" t="s">
        <v>95</v>
      </c>
      <c r="D13900" s="61">
        <v>51.36</v>
      </c>
      <c r="E13900">
        <v>51.9</v>
      </c>
      <c r="F13900">
        <v>2513773</v>
      </c>
    </row>
    <row r="13901" spans="1:6" x14ac:dyDescent="0.3">
      <c r="A13901" t="str">
        <f t="shared" si="217"/>
        <v>42606 FTV</v>
      </c>
      <c r="B13901" s="60">
        <v>42606</v>
      </c>
      <c r="C13901" s="58" t="s">
        <v>95</v>
      </c>
      <c r="D13901" s="61">
        <v>51.26</v>
      </c>
      <c r="E13901">
        <v>51.37</v>
      </c>
      <c r="F13901">
        <v>692793</v>
      </c>
    </row>
    <row r="13902" spans="1:6" x14ac:dyDescent="0.3">
      <c r="A13902" t="str">
        <f t="shared" si="217"/>
        <v>42607 FTV</v>
      </c>
      <c r="B13902" s="60">
        <v>42607</v>
      </c>
      <c r="C13902" s="58" t="s">
        <v>95</v>
      </c>
      <c r="D13902" s="61">
        <v>51.18</v>
      </c>
      <c r="E13902">
        <v>51.62</v>
      </c>
      <c r="F13902">
        <v>1384867</v>
      </c>
    </row>
    <row r="13903" spans="1:6" x14ac:dyDescent="0.3">
      <c r="A13903" t="str">
        <f t="shared" si="217"/>
        <v>42608 FTV</v>
      </c>
      <c r="B13903" s="60">
        <v>42608</v>
      </c>
      <c r="C13903" s="58" t="s">
        <v>95</v>
      </c>
      <c r="D13903" s="61">
        <v>51.64</v>
      </c>
      <c r="E13903">
        <v>51.87</v>
      </c>
      <c r="F13903">
        <v>937562</v>
      </c>
    </row>
    <row r="13904" spans="1:6" x14ac:dyDescent="0.3">
      <c r="A13904" t="str">
        <f t="shared" si="217"/>
        <v>42611 FTV</v>
      </c>
      <c r="B13904" s="60">
        <v>42611</v>
      </c>
      <c r="C13904" s="58" t="s">
        <v>95</v>
      </c>
      <c r="D13904" s="61">
        <v>51.78</v>
      </c>
      <c r="E13904">
        <v>52.41</v>
      </c>
      <c r="F13904">
        <v>1044848</v>
      </c>
    </row>
    <row r="13905" spans="1:6" x14ac:dyDescent="0.3">
      <c r="A13905" t="str">
        <f t="shared" si="217"/>
        <v>42612 FTV</v>
      </c>
      <c r="B13905" s="60">
        <v>42612</v>
      </c>
      <c r="C13905" s="58" t="s">
        <v>95</v>
      </c>
      <c r="D13905" s="61">
        <v>52.19</v>
      </c>
      <c r="E13905">
        <v>52.61</v>
      </c>
      <c r="F13905">
        <v>952121</v>
      </c>
    </row>
    <row r="13906" spans="1:6" x14ac:dyDescent="0.3">
      <c r="A13906" t="str">
        <f t="shared" si="217"/>
        <v>42613 FTV</v>
      </c>
      <c r="B13906" s="60">
        <v>42613</v>
      </c>
      <c r="C13906" s="58" t="s">
        <v>95</v>
      </c>
      <c r="D13906" s="61">
        <v>52.47</v>
      </c>
      <c r="E13906">
        <v>52.67</v>
      </c>
      <c r="F13906">
        <v>1653599</v>
      </c>
    </row>
    <row r="13907" spans="1:6" x14ac:dyDescent="0.3">
      <c r="A13907" t="str">
        <f t="shared" si="217"/>
        <v>42614 FTV</v>
      </c>
      <c r="B13907" s="60">
        <v>42614</v>
      </c>
      <c r="C13907" s="58" t="s">
        <v>95</v>
      </c>
      <c r="D13907" s="61">
        <v>52.96</v>
      </c>
      <c r="E13907">
        <v>52.63</v>
      </c>
      <c r="F13907">
        <v>959371</v>
      </c>
    </row>
    <row r="13908" spans="1:6" x14ac:dyDescent="0.3">
      <c r="A13908" t="str">
        <f t="shared" si="217"/>
        <v>42615 FTV</v>
      </c>
      <c r="B13908" s="60">
        <v>42615</v>
      </c>
      <c r="C13908" s="58" t="s">
        <v>95</v>
      </c>
      <c r="D13908" s="61">
        <v>53.02</v>
      </c>
      <c r="E13908">
        <v>53.38</v>
      </c>
      <c r="F13908">
        <v>840803</v>
      </c>
    </row>
    <row r="13909" spans="1:6" x14ac:dyDescent="0.3">
      <c r="A13909" t="str">
        <f t="shared" si="217"/>
        <v>42619 FTV</v>
      </c>
      <c r="B13909" s="60">
        <v>42619</v>
      </c>
      <c r="C13909" s="58" t="s">
        <v>95</v>
      </c>
      <c r="D13909" s="61">
        <v>53.5</v>
      </c>
      <c r="E13909">
        <v>52.73</v>
      </c>
      <c r="F13909">
        <v>1293788</v>
      </c>
    </row>
    <row r="13910" spans="1:6" x14ac:dyDescent="0.3">
      <c r="A13910" t="str">
        <f t="shared" si="217"/>
        <v>42620 FTV</v>
      </c>
      <c r="B13910" s="60">
        <v>42620</v>
      </c>
      <c r="C13910" s="58" t="s">
        <v>95</v>
      </c>
      <c r="D13910" s="61">
        <v>52.43</v>
      </c>
      <c r="E13910">
        <v>52.94</v>
      </c>
      <c r="F13910">
        <v>1743200</v>
      </c>
    </row>
    <row r="13911" spans="1:6" x14ac:dyDescent="0.3">
      <c r="A13911" t="str">
        <f t="shared" si="217"/>
        <v>42621 FTV</v>
      </c>
      <c r="B13911" s="60">
        <v>42621</v>
      </c>
      <c r="C13911" s="58" t="s">
        <v>95</v>
      </c>
      <c r="D13911" s="61">
        <v>52.68</v>
      </c>
      <c r="E13911">
        <v>52.33</v>
      </c>
      <c r="F13911">
        <v>1097798</v>
      </c>
    </row>
    <row r="13912" spans="1:6" x14ac:dyDescent="0.3">
      <c r="A13912" t="str">
        <f t="shared" si="217"/>
        <v>42622 FTV</v>
      </c>
      <c r="B13912" s="60">
        <v>42622</v>
      </c>
      <c r="C13912" s="58" t="s">
        <v>95</v>
      </c>
      <c r="D13912" s="61">
        <v>51.77</v>
      </c>
      <c r="E13912">
        <v>50.55</v>
      </c>
      <c r="F13912">
        <v>2170702</v>
      </c>
    </row>
    <row r="13913" spans="1:6" x14ac:dyDescent="0.3">
      <c r="A13913" t="str">
        <f t="shared" si="217"/>
        <v>42625 FTV</v>
      </c>
      <c r="B13913" s="60">
        <v>42625</v>
      </c>
      <c r="C13913" s="58" t="s">
        <v>95</v>
      </c>
      <c r="D13913" s="61">
        <v>50.02</v>
      </c>
      <c r="E13913">
        <v>51.21</v>
      </c>
      <c r="F13913">
        <v>1862444</v>
      </c>
    </row>
    <row r="13914" spans="1:6" x14ac:dyDescent="0.3">
      <c r="A13914" t="str">
        <f t="shared" si="217"/>
        <v>42626 FTV</v>
      </c>
      <c r="B13914" s="60">
        <v>42626</v>
      </c>
      <c r="C13914" s="58" t="s">
        <v>95</v>
      </c>
      <c r="D13914" s="61">
        <v>50.86</v>
      </c>
      <c r="E13914">
        <v>50.04</v>
      </c>
      <c r="F13914">
        <v>1607116</v>
      </c>
    </row>
    <row r="13915" spans="1:6" x14ac:dyDescent="0.3">
      <c r="A13915" t="str">
        <f t="shared" si="217"/>
        <v>42627 FTV</v>
      </c>
      <c r="B13915" s="60">
        <v>42627</v>
      </c>
      <c r="C13915" s="58" t="s">
        <v>95</v>
      </c>
      <c r="D13915" s="61">
        <v>50.05</v>
      </c>
      <c r="E13915">
        <v>50.02</v>
      </c>
      <c r="F13915">
        <v>1152272</v>
      </c>
    </row>
    <row r="13916" spans="1:6" x14ac:dyDescent="0.3">
      <c r="A13916" t="str">
        <f t="shared" si="217"/>
        <v>42628 FTV</v>
      </c>
      <c r="B13916" s="60">
        <v>42628</v>
      </c>
      <c r="C13916" s="58" t="s">
        <v>95</v>
      </c>
      <c r="D13916" s="61">
        <v>49.98</v>
      </c>
      <c r="E13916">
        <v>50.49</v>
      </c>
      <c r="F13916">
        <v>1417223</v>
      </c>
    </row>
    <row r="13917" spans="1:6" x14ac:dyDescent="0.3">
      <c r="A13917" t="str">
        <f t="shared" si="217"/>
        <v>42629 FTV</v>
      </c>
      <c r="B13917" s="60">
        <v>42629</v>
      </c>
      <c r="C13917" s="58" t="s">
        <v>95</v>
      </c>
      <c r="D13917" s="61">
        <v>50.11</v>
      </c>
      <c r="E13917">
        <v>50.26</v>
      </c>
      <c r="F13917">
        <v>2351863</v>
      </c>
    </row>
    <row r="13918" spans="1:6" x14ac:dyDescent="0.3">
      <c r="A13918" t="str">
        <f t="shared" si="217"/>
        <v>42632 FTV</v>
      </c>
      <c r="B13918" s="60">
        <v>42632</v>
      </c>
      <c r="C13918" s="58" t="s">
        <v>95</v>
      </c>
      <c r="D13918" s="61">
        <v>50.41</v>
      </c>
      <c r="E13918">
        <v>50.78</v>
      </c>
      <c r="F13918">
        <v>975306</v>
      </c>
    </row>
    <row r="13919" spans="1:6" x14ac:dyDescent="0.3">
      <c r="A13919" t="str">
        <f t="shared" si="217"/>
        <v>42633 FTV</v>
      </c>
      <c r="B13919" s="60">
        <v>42633</v>
      </c>
      <c r="C13919" s="58" t="s">
        <v>95</v>
      </c>
      <c r="D13919" s="61">
        <v>50.78</v>
      </c>
      <c r="E13919">
        <v>50.25</v>
      </c>
      <c r="F13919">
        <v>1070439</v>
      </c>
    </row>
    <row r="13920" spans="1:6" x14ac:dyDescent="0.3">
      <c r="A13920" t="str">
        <f t="shared" si="217"/>
        <v>42634 FTV</v>
      </c>
      <c r="B13920" s="60">
        <v>42634</v>
      </c>
      <c r="C13920" s="58" t="s">
        <v>95</v>
      </c>
      <c r="D13920" s="61">
        <v>50.47</v>
      </c>
      <c r="E13920">
        <v>50.98</v>
      </c>
      <c r="F13920">
        <v>850841</v>
      </c>
    </row>
    <row r="13921" spans="1:6" x14ac:dyDescent="0.3">
      <c r="A13921" t="str">
        <f t="shared" si="217"/>
        <v>42635 FTV</v>
      </c>
      <c r="B13921" s="60">
        <v>42635</v>
      </c>
      <c r="C13921" s="58" t="s">
        <v>95</v>
      </c>
      <c r="D13921" s="61">
        <v>51.35</v>
      </c>
      <c r="E13921">
        <v>51.64</v>
      </c>
      <c r="F13921">
        <v>1649215</v>
      </c>
    </row>
    <row r="13922" spans="1:6" x14ac:dyDescent="0.3">
      <c r="A13922" t="str">
        <f t="shared" si="217"/>
        <v>42636 FTV</v>
      </c>
      <c r="B13922" s="60">
        <v>42636</v>
      </c>
      <c r="C13922" s="58" t="s">
        <v>95</v>
      </c>
      <c r="D13922" s="61">
        <v>51.3</v>
      </c>
      <c r="E13922">
        <v>50.88</v>
      </c>
      <c r="F13922">
        <v>807188</v>
      </c>
    </row>
    <row r="13923" spans="1:6" x14ac:dyDescent="0.3">
      <c r="A13923" t="str">
        <f t="shared" si="217"/>
        <v>42639 FTV</v>
      </c>
      <c r="B13923" s="60">
        <v>42639</v>
      </c>
      <c r="C13923" s="58" t="s">
        <v>95</v>
      </c>
      <c r="D13923" s="61">
        <v>50.66</v>
      </c>
      <c r="E13923">
        <v>51.22</v>
      </c>
      <c r="F13923">
        <v>1066265</v>
      </c>
    </row>
    <row r="13924" spans="1:6" x14ac:dyDescent="0.3">
      <c r="A13924" t="str">
        <f t="shared" si="217"/>
        <v>42640 FTV</v>
      </c>
      <c r="B13924" s="60">
        <v>42640</v>
      </c>
      <c r="C13924" s="58" t="s">
        <v>95</v>
      </c>
      <c r="D13924" s="61">
        <v>51.1</v>
      </c>
      <c r="E13924">
        <v>51.61</v>
      </c>
      <c r="F13924">
        <v>1196391</v>
      </c>
    </row>
    <row r="13925" spans="1:6" x14ac:dyDescent="0.3">
      <c r="A13925" t="str">
        <f t="shared" si="217"/>
        <v>42641 FTV</v>
      </c>
      <c r="B13925" s="60">
        <v>42641</v>
      </c>
      <c r="C13925" s="58" t="s">
        <v>95</v>
      </c>
      <c r="D13925" s="61">
        <v>51.74</v>
      </c>
      <c r="E13925">
        <v>51.72</v>
      </c>
      <c r="F13925">
        <v>905666</v>
      </c>
    </row>
    <row r="13926" spans="1:6" x14ac:dyDescent="0.3">
      <c r="A13926" t="str">
        <f t="shared" si="217"/>
        <v>42642 FTV</v>
      </c>
      <c r="B13926" s="60">
        <v>42642</v>
      </c>
      <c r="C13926" s="58" t="s">
        <v>95</v>
      </c>
      <c r="D13926" s="61">
        <v>51.09</v>
      </c>
      <c r="E13926">
        <v>50.7</v>
      </c>
      <c r="F13926">
        <v>1458059</v>
      </c>
    </row>
    <row r="13927" spans="1:6" x14ac:dyDescent="0.3">
      <c r="A13927" t="str">
        <f t="shared" si="217"/>
        <v>42643 FTV</v>
      </c>
      <c r="B13927" s="60">
        <v>42643</v>
      </c>
      <c r="C13927" s="58" t="s">
        <v>95</v>
      </c>
      <c r="D13927" s="61">
        <v>51.12</v>
      </c>
      <c r="E13927">
        <v>50.9</v>
      </c>
      <c r="F13927">
        <v>1952443</v>
      </c>
    </row>
    <row r="13928" spans="1:6" x14ac:dyDescent="0.3">
      <c r="A13928" t="str">
        <f t="shared" si="217"/>
        <v>42646 FTV</v>
      </c>
      <c r="B13928" s="60">
        <v>42646</v>
      </c>
      <c r="C13928" s="58" t="s">
        <v>95</v>
      </c>
      <c r="D13928" s="61">
        <v>50.61</v>
      </c>
      <c r="E13928">
        <v>51.39</v>
      </c>
      <c r="F13928">
        <v>1361493</v>
      </c>
    </row>
    <row r="13929" spans="1:6" x14ac:dyDescent="0.3">
      <c r="A13929" t="str">
        <f t="shared" si="217"/>
        <v>42647 FTV</v>
      </c>
      <c r="B13929" s="60">
        <v>42647</v>
      </c>
      <c r="C13929" s="58" t="s">
        <v>95</v>
      </c>
      <c r="D13929" s="61">
        <v>51.26</v>
      </c>
      <c r="E13929">
        <v>50.81</v>
      </c>
      <c r="F13929">
        <v>1212754</v>
      </c>
    </row>
    <row r="13930" spans="1:6" x14ac:dyDescent="0.3">
      <c r="A13930" t="str">
        <f t="shared" si="217"/>
        <v>42648 FTV</v>
      </c>
      <c r="B13930" s="60">
        <v>42648</v>
      </c>
      <c r="C13930" s="58" t="s">
        <v>95</v>
      </c>
      <c r="D13930" s="61">
        <v>51.02</v>
      </c>
      <c r="E13930">
        <v>50.94</v>
      </c>
      <c r="F13930">
        <v>884504</v>
      </c>
    </row>
    <row r="13931" spans="1:6" x14ac:dyDescent="0.3">
      <c r="A13931" t="str">
        <f t="shared" si="217"/>
        <v>42649 FTV</v>
      </c>
      <c r="B13931" s="60">
        <v>42649</v>
      </c>
      <c r="C13931" s="58" t="s">
        <v>95</v>
      </c>
      <c r="D13931" s="61">
        <v>50.83</v>
      </c>
      <c r="E13931">
        <v>50.7</v>
      </c>
      <c r="F13931">
        <v>764013</v>
      </c>
    </row>
    <row r="13932" spans="1:6" x14ac:dyDescent="0.3">
      <c r="A13932" t="str">
        <f t="shared" si="217"/>
        <v>42650 FTV</v>
      </c>
      <c r="B13932" s="60">
        <v>42650</v>
      </c>
      <c r="C13932" s="58" t="s">
        <v>95</v>
      </c>
      <c r="D13932" s="61">
        <v>50.5</v>
      </c>
      <c r="E13932">
        <v>49.93</v>
      </c>
      <c r="F13932">
        <v>1055658</v>
      </c>
    </row>
    <row r="13933" spans="1:6" x14ac:dyDescent="0.3">
      <c r="A13933" t="str">
        <f t="shared" si="217"/>
        <v>42653 FTV</v>
      </c>
      <c r="B13933" s="60">
        <v>42653</v>
      </c>
      <c r="C13933" s="58" t="s">
        <v>95</v>
      </c>
      <c r="D13933" s="61">
        <v>50.23</v>
      </c>
      <c r="E13933">
        <v>49.95</v>
      </c>
      <c r="F13933">
        <v>1021172</v>
      </c>
    </row>
    <row r="13934" spans="1:6" x14ac:dyDescent="0.3">
      <c r="A13934" t="str">
        <f t="shared" si="217"/>
        <v>42654 FTV</v>
      </c>
      <c r="B13934" s="60">
        <v>42654</v>
      </c>
      <c r="C13934" s="58" t="s">
        <v>95</v>
      </c>
      <c r="D13934" s="61">
        <v>49.92</v>
      </c>
      <c r="E13934">
        <v>49.22</v>
      </c>
      <c r="F13934">
        <v>1401859</v>
      </c>
    </row>
    <row r="13935" spans="1:6" x14ac:dyDescent="0.3">
      <c r="A13935" t="str">
        <f t="shared" si="217"/>
        <v>42655 FTV</v>
      </c>
      <c r="B13935" s="60">
        <v>42655</v>
      </c>
      <c r="C13935" s="58" t="s">
        <v>95</v>
      </c>
      <c r="D13935" s="61">
        <v>49.4</v>
      </c>
      <c r="E13935">
        <v>48.99</v>
      </c>
      <c r="F13935">
        <v>1620016</v>
      </c>
    </row>
    <row r="13936" spans="1:6" x14ac:dyDescent="0.3">
      <c r="A13936" t="str">
        <f t="shared" si="217"/>
        <v>42656 FTV</v>
      </c>
      <c r="B13936" s="60">
        <v>42656</v>
      </c>
      <c r="C13936" s="58" t="s">
        <v>95</v>
      </c>
      <c r="D13936" s="61">
        <v>48.63</v>
      </c>
      <c r="E13936">
        <v>48.82</v>
      </c>
      <c r="F13936">
        <v>1209563</v>
      </c>
    </row>
    <row r="13937" spans="1:6" x14ac:dyDescent="0.3">
      <c r="A13937" t="str">
        <f t="shared" si="217"/>
        <v>42657 FTV</v>
      </c>
      <c r="B13937" s="60">
        <v>42657</v>
      </c>
      <c r="C13937" s="58" t="s">
        <v>95</v>
      </c>
      <c r="D13937" s="61">
        <v>49.07</v>
      </c>
      <c r="E13937">
        <v>49.46</v>
      </c>
      <c r="F13937">
        <v>872344</v>
      </c>
    </row>
    <row r="13938" spans="1:6" x14ac:dyDescent="0.3">
      <c r="A13938" t="str">
        <f t="shared" si="217"/>
        <v>42660 FTV</v>
      </c>
      <c r="B13938" s="60">
        <v>42660</v>
      </c>
      <c r="C13938" s="58" t="s">
        <v>95</v>
      </c>
      <c r="D13938" s="61">
        <v>49.56</v>
      </c>
      <c r="E13938">
        <v>49.06</v>
      </c>
      <c r="F13938">
        <v>1116544</v>
      </c>
    </row>
    <row r="13939" spans="1:6" x14ac:dyDescent="0.3">
      <c r="A13939" t="str">
        <f t="shared" si="217"/>
        <v>42661 FTV</v>
      </c>
      <c r="B13939" s="60">
        <v>42661</v>
      </c>
      <c r="C13939" s="58" t="s">
        <v>95</v>
      </c>
      <c r="D13939" s="61">
        <v>49.65</v>
      </c>
      <c r="E13939">
        <v>49.09</v>
      </c>
      <c r="F13939">
        <v>1152647</v>
      </c>
    </row>
    <row r="13940" spans="1:6" x14ac:dyDescent="0.3">
      <c r="A13940" t="str">
        <f t="shared" si="217"/>
        <v>42662 FTV</v>
      </c>
      <c r="B13940" s="60">
        <v>42662</v>
      </c>
      <c r="C13940" s="58" t="s">
        <v>95</v>
      </c>
      <c r="D13940" s="61">
        <v>49.27</v>
      </c>
      <c r="E13940">
        <v>49.39</v>
      </c>
      <c r="F13940">
        <v>759918</v>
      </c>
    </row>
    <row r="13941" spans="1:6" x14ac:dyDescent="0.3">
      <c r="A13941" t="str">
        <f t="shared" si="217"/>
        <v>42663 FTV</v>
      </c>
      <c r="B13941" s="60">
        <v>42663</v>
      </c>
      <c r="C13941" s="58" t="s">
        <v>95</v>
      </c>
      <c r="D13941" s="61">
        <v>49.14</v>
      </c>
      <c r="E13941">
        <v>48.7</v>
      </c>
      <c r="F13941">
        <v>1419279</v>
      </c>
    </row>
    <row r="13942" spans="1:6" x14ac:dyDescent="0.3">
      <c r="A13942" t="str">
        <f t="shared" si="217"/>
        <v>42664 FTV</v>
      </c>
      <c r="B13942" s="60">
        <v>42664</v>
      </c>
      <c r="C13942" s="58" t="s">
        <v>95</v>
      </c>
      <c r="D13942" s="61">
        <v>48.22</v>
      </c>
      <c r="E13942">
        <v>48.67</v>
      </c>
      <c r="F13942">
        <v>1706970</v>
      </c>
    </row>
    <row r="13943" spans="1:6" x14ac:dyDescent="0.3">
      <c r="A13943" t="str">
        <f t="shared" si="217"/>
        <v>42667 FTV</v>
      </c>
      <c r="B13943" s="60">
        <v>42667</v>
      </c>
      <c r="C13943" s="58" t="s">
        <v>95</v>
      </c>
      <c r="D13943" s="61">
        <v>48.87</v>
      </c>
      <c r="E13943">
        <v>48.55</v>
      </c>
      <c r="F13943">
        <v>1269604</v>
      </c>
    </row>
    <row r="13944" spans="1:6" x14ac:dyDescent="0.3">
      <c r="A13944" t="str">
        <f t="shared" si="217"/>
        <v>42668 FTV</v>
      </c>
      <c r="B13944" s="60">
        <v>42668</v>
      </c>
      <c r="C13944" s="58" t="s">
        <v>95</v>
      </c>
      <c r="D13944" s="61">
        <v>48.5</v>
      </c>
      <c r="E13944">
        <v>47.92</v>
      </c>
      <c r="F13944">
        <v>1279439</v>
      </c>
    </row>
    <row r="13945" spans="1:6" x14ac:dyDescent="0.3">
      <c r="A13945" t="str">
        <f t="shared" si="217"/>
        <v>42669 FTV</v>
      </c>
      <c r="B13945" s="60">
        <v>42669</v>
      </c>
      <c r="C13945" s="58" t="s">
        <v>95</v>
      </c>
      <c r="D13945" s="61">
        <v>47.8</v>
      </c>
      <c r="E13945">
        <v>47.77</v>
      </c>
      <c r="F13945">
        <v>1574685</v>
      </c>
    </row>
    <row r="13946" spans="1:6" x14ac:dyDescent="0.3">
      <c r="A13946" t="str">
        <f t="shared" si="217"/>
        <v>42670 FTV</v>
      </c>
      <c r="B13946" s="60">
        <v>42670</v>
      </c>
      <c r="C13946" s="58" t="s">
        <v>95</v>
      </c>
      <c r="D13946" s="61">
        <v>47.69</v>
      </c>
      <c r="E13946">
        <v>47.49</v>
      </c>
      <c r="F13946">
        <v>3144196</v>
      </c>
    </row>
    <row r="13947" spans="1:6" x14ac:dyDescent="0.3">
      <c r="A13947" t="str">
        <f t="shared" si="217"/>
        <v>42671 FTV</v>
      </c>
      <c r="B13947" s="60">
        <v>42671</v>
      </c>
      <c r="C13947" s="58" t="s">
        <v>95</v>
      </c>
      <c r="D13947" s="61">
        <v>50.23</v>
      </c>
      <c r="E13947">
        <v>50.21</v>
      </c>
      <c r="F13947">
        <v>3978783</v>
      </c>
    </row>
    <row r="13948" spans="1:6" x14ac:dyDescent="0.3">
      <c r="A13948" t="str">
        <f t="shared" si="217"/>
        <v>42674 FTV</v>
      </c>
      <c r="B13948" s="60">
        <v>42674</v>
      </c>
      <c r="C13948" s="58" t="s">
        <v>95</v>
      </c>
      <c r="D13948" s="61">
        <v>50.21</v>
      </c>
      <c r="E13948">
        <v>51.05</v>
      </c>
      <c r="F13948">
        <v>1561747</v>
      </c>
    </row>
    <row r="13949" spans="1:6" x14ac:dyDescent="0.3">
      <c r="A13949" t="str">
        <f t="shared" si="217"/>
        <v>42675 FTV</v>
      </c>
      <c r="B13949" s="60">
        <v>42675</v>
      </c>
      <c r="C13949" s="58" t="s">
        <v>95</v>
      </c>
      <c r="D13949" s="61">
        <v>50.94</v>
      </c>
      <c r="E13949">
        <v>50.49</v>
      </c>
      <c r="F13949">
        <v>1775822</v>
      </c>
    </row>
    <row r="13950" spans="1:6" x14ac:dyDescent="0.3">
      <c r="A13950" t="str">
        <f t="shared" si="217"/>
        <v>42676 FTV</v>
      </c>
      <c r="B13950" s="60">
        <v>42676</v>
      </c>
      <c r="C13950" s="58" t="s">
        <v>95</v>
      </c>
      <c r="D13950" s="61">
        <v>50.45</v>
      </c>
      <c r="E13950">
        <v>50.32</v>
      </c>
      <c r="F13950">
        <v>879788</v>
      </c>
    </row>
    <row r="13951" spans="1:6" x14ac:dyDescent="0.3">
      <c r="A13951" t="str">
        <f t="shared" si="217"/>
        <v>42677 FTV</v>
      </c>
      <c r="B13951" s="60">
        <v>42677</v>
      </c>
      <c r="C13951" s="58" t="s">
        <v>95</v>
      </c>
      <c r="D13951" s="61">
        <v>50.29</v>
      </c>
      <c r="E13951">
        <v>50.98</v>
      </c>
      <c r="F13951">
        <v>1145737</v>
      </c>
    </row>
    <row r="13952" spans="1:6" x14ac:dyDescent="0.3">
      <c r="A13952" t="str">
        <f t="shared" si="217"/>
        <v>42678 FTV</v>
      </c>
      <c r="B13952" s="60">
        <v>42678</v>
      </c>
      <c r="C13952" s="58" t="s">
        <v>95</v>
      </c>
      <c r="D13952" s="61">
        <v>51.02</v>
      </c>
      <c r="E13952">
        <v>51.11</v>
      </c>
      <c r="F13952">
        <v>1568224</v>
      </c>
    </row>
    <row r="13953" spans="1:6" x14ac:dyDescent="0.3">
      <c r="A13953" t="str">
        <f t="shared" si="217"/>
        <v>42681 FTV</v>
      </c>
      <c r="B13953" s="60">
        <v>42681</v>
      </c>
      <c r="C13953" s="58" t="s">
        <v>95</v>
      </c>
      <c r="D13953" s="61">
        <v>51.57</v>
      </c>
      <c r="E13953">
        <v>51.79</v>
      </c>
      <c r="F13953">
        <v>1413931</v>
      </c>
    </row>
    <row r="13954" spans="1:6" x14ac:dyDescent="0.3">
      <c r="A13954" t="str">
        <f t="shared" si="217"/>
        <v>42682 FTV</v>
      </c>
      <c r="B13954" s="60">
        <v>42682</v>
      </c>
      <c r="C13954" s="58" t="s">
        <v>95</v>
      </c>
      <c r="D13954" s="61">
        <v>51.88</v>
      </c>
      <c r="E13954">
        <v>52.65</v>
      </c>
      <c r="F13954">
        <v>1165927</v>
      </c>
    </row>
    <row r="13955" spans="1:6" x14ac:dyDescent="0.3">
      <c r="A13955" t="str">
        <f t="shared" si="217"/>
        <v>42683 FTV</v>
      </c>
      <c r="B13955" s="60">
        <v>42683</v>
      </c>
      <c r="C13955" s="58" t="s">
        <v>95</v>
      </c>
      <c r="D13955" s="61">
        <v>51.99</v>
      </c>
      <c r="E13955">
        <v>53.46</v>
      </c>
      <c r="F13955">
        <v>1673874</v>
      </c>
    </row>
    <row r="13956" spans="1:6" x14ac:dyDescent="0.3">
      <c r="A13956" t="str">
        <f t="shared" si="217"/>
        <v>42684 FTV</v>
      </c>
      <c r="B13956" s="60">
        <v>42684</v>
      </c>
      <c r="C13956" s="58" t="s">
        <v>95</v>
      </c>
      <c r="D13956" s="61">
        <v>53.95</v>
      </c>
      <c r="E13956">
        <v>54.2</v>
      </c>
      <c r="F13956">
        <v>1796173</v>
      </c>
    </row>
    <row r="13957" spans="1:6" x14ac:dyDescent="0.3">
      <c r="A13957" t="str">
        <f t="shared" ref="A13957:A14020" si="218">CONCATENATE(B13957, " ", C13957)</f>
        <v>42685 FTV</v>
      </c>
      <c r="B13957" s="60">
        <v>42685</v>
      </c>
      <c r="C13957" s="58" t="s">
        <v>95</v>
      </c>
      <c r="D13957" s="61">
        <v>54.09</v>
      </c>
      <c r="E13957">
        <v>53.4</v>
      </c>
      <c r="F13957">
        <v>1431376</v>
      </c>
    </row>
    <row r="13958" spans="1:6" x14ac:dyDescent="0.3">
      <c r="A13958" t="str">
        <f t="shared" si="218"/>
        <v>42688 FTV</v>
      </c>
      <c r="B13958" s="60">
        <v>42688</v>
      </c>
      <c r="C13958" s="58" t="s">
        <v>95</v>
      </c>
      <c r="D13958" s="61">
        <v>53.66</v>
      </c>
      <c r="E13958">
        <v>53.82</v>
      </c>
      <c r="F13958">
        <v>2630365</v>
      </c>
    </row>
    <row r="13959" spans="1:6" x14ac:dyDescent="0.3">
      <c r="A13959" t="str">
        <f t="shared" si="218"/>
        <v>42689 FTV</v>
      </c>
      <c r="B13959" s="60">
        <v>42689</v>
      </c>
      <c r="C13959" s="58" t="s">
        <v>95</v>
      </c>
      <c r="D13959" s="61">
        <v>53.94</v>
      </c>
      <c r="E13959">
        <v>54.12</v>
      </c>
      <c r="F13959">
        <v>1703435</v>
      </c>
    </row>
    <row r="13960" spans="1:6" x14ac:dyDescent="0.3">
      <c r="A13960" t="str">
        <f t="shared" si="218"/>
        <v>42690 FTV</v>
      </c>
      <c r="B13960" s="60">
        <v>42690</v>
      </c>
      <c r="C13960" s="58" t="s">
        <v>95</v>
      </c>
      <c r="D13960" s="61">
        <v>53.79</v>
      </c>
      <c r="E13960">
        <v>54.44</v>
      </c>
      <c r="F13960">
        <v>1533521</v>
      </c>
    </row>
    <row r="13961" spans="1:6" x14ac:dyDescent="0.3">
      <c r="A13961" t="str">
        <f t="shared" si="218"/>
        <v>42691 FTV</v>
      </c>
      <c r="B13961" s="60">
        <v>42691</v>
      </c>
      <c r="C13961" s="58" t="s">
        <v>95</v>
      </c>
      <c r="D13961" s="61">
        <v>54.38</v>
      </c>
      <c r="E13961">
        <v>54.5</v>
      </c>
      <c r="F13961">
        <v>933070</v>
      </c>
    </row>
    <row r="13962" spans="1:6" x14ac:dyDescent="0.3">
      <c r="A13962" t="str">
        <f t="shared" si="218"/>
        <v>42692 FTV</v>
      </c>
      <c r="B13962" s="60">
        <v>42692</v>
      </c>
      <c r="C13962" s="58" t="s">
        <v>95</v>
      </c>
      <c r="D13962" s="61">
        <v>54.48</v>
      </c>
      <c r="E13962">
        <v>54.63</v>
      </c>
      <c r="F13962">
        <v>1214944</v>
      </c>
    </row>
    <row r="13963" spans="1:6" x14ac:dyDescent="0.3">
      <c r="A13963" t="str">
        <f t="shared" si="218"/>
        <v>42695 FTV</v>
      </c>
      <c r="B13963" s="60">
        <v>42695</v>
      </c>
      <c r="C13963" s="58" t="s">
        <v>95</v>
      </c>
      <c r="D13963" s="61">
        <v>54.25</v>
      </c>
      <c r="E13963">
        <v>54.83</v>
      </c>
      <c r="F13963">
        <v>1391314</v>
      </c>
    </row>
    <row r="13964" spans="1:6" x14ac:dyDescent="0.3">
      <c r="A13964" t="str">
        <f t="shared" si="218"/>
        <v>42696 FTV</v>
      </c>
      <c r="B13964" s="60">
        <v>42696</v>
      </c>
      <c r="C13964" s="58" t="s">
        <v>95</v>
      </c>
      <c r="D13964" s="61">
        <v>54.74</v>
      </c>
      <c r="E13964">
        <v>55.37</v>
      </c>
      <c r="F13964">
        <v>1333194</v>
      </c>
    </row>
    <row r="13965" spans="1:6" x14ac:dyDescent="0.3">
      <c r="A13965" t="str">
        <f t="shared" si="218"/>
        <v>42697 FTV</v>
      </c>
      <c r="B13965" s="60">
        <v>42697</v>
      </c>
      <c r="C13965" s="58" t="s">
        <v>95</v>
      </c>
      <c r="D13965" s="61">
        <v>55.61</v>
      </c>
      <c r="E13965">
        <v>55.8</v>
      </c>
      <c r="F13965">
        <v>1052992</v>
      </c>
    </row>
    <row r="13966" spans="1:6" x14ac:dyDescent="0.3">
      <c r="A13966" t="str">
        <f t="shared" si="218"/>
        <v>42699 FTV</v>
      </c>
      <c r="B13966" s="60">
        <v>42699</v>
      </c>
      <c r="C13966" s="58" t="s">
        <v>95</v>
      </c>
      <c r="D13966" s="61">
        <v>56.08</v>
      </c>
      <c r="E13966">
        <v>55.97</v>
      </c>
      <c r="F13966">
        <v>489276</v>
      </c>
    </row>
    <row r="13967" spans="1:6" x14ac:dyDescent="0.3">
      <c r="A13967" t="str">
        <f t="shared" si="218"/>
        <v>42702 FTV</v>
      </c>
      <c r="B13967" s="60">
        <v>42702</v>
      </c>
      <c r="C13967" s="58" t="s">
        <v>95</v>
      </c>
      <c r="D13967" s="61">
        <v>56.08</v>
      </c>
      <c r="E13967">
        <v>55.59</v>
      </c>
      <c r="F13967">
        <v>1054130</v>
      </c>
    </row>
    <row r="13968" spans="1:6" x14ac:dyDescent="0.3">
      <c r="A13968" t="str">
        <f t="shared" si="218"/>
        <v>42703 FTV</v>
      </c>
      <c r="B13968" s="60">
        <v>42703</v>
      </c>
      <c r="C13968" s="58" t="s">
        <v>95</v>
      </c>
      <c r="D13968" s="61">
        <v>55.36</v>
      </c>
      <c r="E13968">
        <v>55.28</v>
      </c>
      <c r="F13968">
        <v>1077962</v>
      </c>
    </row>
    <row r="13969" spans="1:6" x14ac:dyDescent="0.3">
      <c r="A13969" t="str">
        <f t="shared" si="218"/>
        <v>42704 FTV</v>
      </c>
      <c r="B13969" s="60">
        <v>42704</v>
      </c>
      <c r="C13969" s="58" t="s">
        <v>95</v>
      </c>
      <c r="D13969" s="61">
        <v>55.65</v>
      </c>
      <c r="E13969">
        <v>54.99</v>
      </c>
      <c r="F13969">
        <v>4718924</v>
      </c>
    </row>
    <row r="13970" spans="1:6" x14ac:dyDescent="0.3">
      <c r="A13970" t="str">
        <f t="shared" si="218"/>
        <v>42705 FTV</v>
      </c>
      <c r="B13970" s="60">
        <v>42705</v>
      </c>
      <c r="C13970" s="58" t="s">
        <v>95</v>
      </c>
      <c r="D13970" s="61">
        <v>55.14</v>
      </c>
      <c r="E13970">
        <v>54.19</v>
      </c>
      <c r="F13970">
        <v>3325307</v>
      </c>
    </row>
    <row r="13971" spans="1:6" x14ac:dyDescent="0.3">
      <c r="A13971" t="str">
        <f t="shared" si="218"/>
        <v>42706 FTV</v>
      </c>
      <c r="B13971" s="60">
        <v>42706</v>
      </c>
      <c r="C13971" s="58" t="s">
        <v>95</v>
      </c>
      <c r="D13971" s="61">
        <v>54.29</v>
      </c>
      <c r="E13971">
        <v>54.48</v>
      </c>
      <c r="F13971">
        <v>2545434</v>
      </c>
    </row>
    <row r="13972" spans="1:6" x14ac:dyDescent="0.3">
      <c r="A13972" t="str">
        <f t="shared" si="218"/>
        <v>42709 FTV</v>
      </c>
      <c r="B13972" s="60">
        <v>42709</v>
      </c>
      <c r="C13972" s="58" t="s">
        <v>95</v>
      </c>
      <c r="D13972" s="61">
        <v>54.77</v>
      </c>
      <c r="E13972">
        <v>53.91</v>
      </c>
      <c r="F13972">
        <v>1420805</v>
      </c>
    </row>
    <row r="13973" spans="1:6" x14ac:dyDescent="0.3">
      <c r="A13973" t="str">
        <f t="shared" si="218"/>
        <v>42710 FTV</v>
      </c>
      <c r="B13973" s="60">
        <v>42710</v>
      </c>
      <c r="C13973" s="58" t="s">
        <v>95</v>
      </c>
      <c r="D13973" s="61">
        <v>53.97</v>
      </c>
      <c r="E13973">
        <v>54</v>
      </c>
      <c r="F13973">
        <v>2281347</v>
      </c>
    </row>
    <row r="13974" spans="1:6" x14ac:dyDescent="0.3">
      <c r="A13974" t="str">
        <f t="shared" si="218"/>
        <v>42711 FTV</v>
      </c>
      <c r="B13974" s="60">
        <v>42711</v>
      </c>
      <c r="C13974" s="58" t="s">
        <v>95</v>
      </c>
      <c r="D13974" s="61">
        <v>54</v>
      </c>
      <c r="E13974">
        <v>54.24</v>
      </c>
      <c r="F13974">
        <v>3285698</v>
      </c>
    </row>
    <row r="13975" spans="1:6" x14ac:dyDescent="0.3">
      <c r="A13975" t="str">
        <f t="shared" si="218"/>
        <v>42712 FTV</v>
      </c>
      <c r="B13975" s="60">
        <v>42712</v>
      </c>
      <c r="C13975" s="58" t="s">
        <v>95</v>
      </c>
      <c r="D13975" s="61">
        <v>54.37</v>
      </c>
      <c r="E13975">
        <v>53.68</v>
      </c>
      <c r="F13975">
        <v>2203150</v>
      </c>
    </row>
    <row r="13976" spans="1:6" x14ac:dyDescent="0.3">
      <c r="A13976" t="str">
        <f t="shared" si="218"/>
        <v>42713 FTV</v>
      </c>
      <c r="B13976" s="60">
        <v>42713</v>
      </c>
      <c r="C13976" s="58" t="s">
        <v>95</v>
      </c>
      <c r="D13976" s="61">
        <v>53.51</v>
      </c>
      <c r="E13976">
        <v>54</v>
      </c>
      <c r="F13976">
        <v>1441365</v>
      </c>
    </row>
    <row r="13977" spans="1:6" x14ac:dyDescent="0.3">
      <c r="A13977" t="str">
        <f t="shared" si="218"/>
        <v>42716 FTV</v>
      </c>
      <c r="B13977" s="60">
        <v>42716</v>
      </c>
      <c r="C13977" s="58" t="s">
        <v>95</v>
      </c>
      <c r="D13977" s="61">
        <v>53.88</v>
      </c>
      <c r="E13977">
        <v>53.99</v>
      </c>
      <c r="F13977">
        <v>1533237</v>
      </c>
    </row>
    <row r="13978" spans="1:6" x14ac:dyDescent="0.3">
      <c r="A13978" t="str">
        <f t="shared" si="218"/>
        <v>42717 FTV</v>
      </c>
      <c r="B13978" s="60">
        <v>42717</v>
      </c>
      <c r="C13978" s="58" t="s">
        <v>95</v>
      </c>
      <c r="D13978" s="61">
        <v>54.28</v>
      </c>
      <c r="E13978">
        <v>53.85</v>
      </c>
      <c r="F13978">
        <v>2752022</v>
      </c>
    </row>
    <row r="13979" spans="1:6" x14ac:dyDescent="0.3">
      <c r="A13979" t="str">
        <f t="shared" si="218"/>
        <v>42718 FTV</v>
      </c>
      <c r="B13979" s="60">
        <v>42718</v>
      </c>
      <c r="C13979" s="58" t="s">
        <v>95</v>
      </c>
      <c r="D13979" s="61">
        <v>53.89</v>
      </c>
      <c r="E13979">
        <v>54.25</v>
      </c>
      <c r="F13979">
        <v>1559674</v>
      </c>
    </row>
    <row r="13980" spans="1:6" x14ac:dyDescent="0.3">
      <c r="A13980" t="str">
        <f t="shared" si="218"/>
        <v>42719 FTV</v>
      </c>
      <c r="B13980" s="60">
        <v>42719</v>
      </c>
      <c r="C13980" s="58" t="s">
        <v>95</v>
      </c>
      <c r="D13980" s="61">
        <v>54.21</v>
      </c>
      <c r="E13980">
        <v>54.81</v>
      </c>
      <c r="F13980">
        <v>1578075</v>
      </c>
    </row>
    <row r="13981" spans="1:6" x14ac:dyDescent="0.3">
      <c r="A13981" t="str">
        <f t="shared" si="218"/>
        <v>42720 FTV</v>
      </c>
      <c r="B13981" s="60">
        <v>42720</v>
      </c>
      <c r="C13981" s="58" t="s">
        <v>95</v>
      </c>
      <c r="D13981" s="61">
        <v>54.86</v>
      </c>
      <c r="E13981">
        <v>54.83</v>
      </c>
      <c r="F13981">
        <v>2646114</v>
      </c>
    </row>
    <row r="13982" spans="1:6" x14ac:dyDescent="0.3">
      <c r="A13982" t="str">
        <f t="shared" si="218"/>
        <v>42723 FTV</v>
      </c>
      <c r="B13982" s="60">
        <v>42723</v>
      </c>
      <c r="C13982" s="58" t="s">
        <v>95</v>
      </c>
      <c r="D13982" s="61">
        <v>54.81</v>
      </c>
      <c r="E13982">
        <v>54.96</v>
      </c>
      <c r="F13982">
        <v>1169327</v>
      </c>
    </row>
    <row r="13983" spans="1:6" x14ac:dyDescent="0.3">
      <c r="A13983" t="str">
        <f t="shared" si="218"/>
        <v>42724 FTV</v>
      </c>
      <c r="B13983" s="60">
        <v>42724</v>
      </c>
      <c r="C13983" s="58" t="s">
        <v>95</v>
      </c>
      <c r="D13983" s="61">
        <v>55.24</v>
      </c>
      <c r="E13983">
        <v>55.05</v>
      </c>
      <c r="F13983">
        <v>1187882</v>
      </c>
    </row>
    <row r="13984" spans="1:6" x14ac:dyDescent="0.3">
      <c r="A13984" t="str">
        <f t="shared" si="218"/>
        <v>42725 FTV</v>
      </c>
      <c r="B13984" s="60">
        <v>42725</v>
      </c>
      <c r="C13984" s="58" t="s">
        <v>95</v>
      </c>
      <c r="D13984" s="61">
        <v>54.97</v>
      </c>
      <c r="E13984">
        <v>54.12</v>
      </c>
      <c r="F13984">
        <v>1469792</v>
      </c>
    </row>
    <row r="13985" spans="1:6" x14ac:dyDescent="0.3">
      <c r="A13985" t="str">
        <f t="shared" si="218"/>
        <v>42726 FTV</v>
      </c>
      <c r="B13985" s="60">
        <v>42726</v>
      </c>
      <c r="C13985" s="58" t="s">
        <v>95</v>
      </c>
      <c r="D13985" s="61">
        <v>54.12</v>
      </c>
      <c r="E13985">
        <v>54.09</v>
      </c>
      <c r="F13985">
        <v>1543310</v>
      </c>
    </row>
    <row r="13986" spans="1:6" x14ac:dyDescent="0.3">
      <c r="A13986" t="str">
        <f t="shared" si="218"/>
        <v>42727 FTV</v>
      </c>
      <c r="B13986" s="60">
        <v>42727</v>
      </c>
      <c r="C13986" s="58" t="s">
        <v>95</v>
      </c>
      <c r="D13986" s="61">
        <v>54.33</v>
      </c>
      <c r="E13986">
        <v>54.51</v>
      </c>
      <c r="F13986">
        <v>521727</v>
      </c>
    </row>
    <row r="13987" spans="1:6" x14ac:dyDescent="0.3">
      <c r="A13987" t="str">
        <f t="shared" si="218"/>
        <v>42731 FTV</v>
      </c>
      <c r="B13987" s="60">
        <v>42731</v>
      </c>
      <c r="C13987" s="58" t="s">
        <v>95</v>
      </c>
      <c r="D13987" s="61">
        <v>54.75</v>
      </c>
      <c r="E13987">
        <v>54.46</v>
      </c>
      <c r="F13987">
        <v>915355</v>
      </c>
    </row>
    <row r="13988" spans="1:6" x14ac:dyDescent="0.3">
      <c r="A13988" t="str">
        <f t="shared" si="218"/>
        <v>42732 FTV</v>
      </c>
      <c r="B13988" s="60">
        <v>42732</v>
      </c>
      <c r="C13988" s="58" t="s">
        <v>95</v>
      </c>
      <c r="D13988" s="61">
        <v>54.66</v>
      </c>
      <c r="E13988">
        <v>53.75</v>
      </c>
      <c r="F13988">
        <v>602736</v>
      </c>
    </row>
    <row r="13989" spans="1:6" x14ac:dyDescent="0.3">
      <c r="A13989" t="str">
        <f t="shared" si="218"/>
        <v>42733 FTV</v>
      </c>
      <c r="B13989" s="60">
        <v>42733</v>
      </c>
      <c r="C13989" s="58" t="s">
        <v>95</v>
      </c>
      <c r="D13989" s="61">
        <v>53.99</v>
      </c>
      <c r="E13989">
        <v>54.01</v>
      </c>
      <c r="F13989">
        <v>497171</v>
      </c>
    </row>
    <row r="13990" spans="1:6" x14ac:dyDescent="0.3">
      <c r="A13990" t="str">
        <f t="shared" si="218"/>
        <v>42734 FTV</v>
      </c>
      <c r="B13990" s="60">
        <v>42734</v>
      </c>
      <c r="C13990" s="58" t="s">
        <v>95</v>
      </c>
      <c r="D13990" s="61">
        <v>54.2</v>
      </c>
      <c r="E13990">
        <v>53.63</v>
      </c>
      <c r="F13990">
        <v>705431</v>
      </c>
    </row>
    <row r="13991" spans="1:6" x14ac:dyDescent="0.3">
      <c r="A13991" t="str">
        <f t="shared" si="218"/>
        <v>42738 FTV</v>
      </c>
      <c r="B13991" s="60">
        <v>42738</v>
      </c>
      <c r="C13991" s="58" t="s">
        <v>95</v>
      </c>
      <c r="D13991" s="61">
        <v>53.89</v>
      </c>
      <c r="E13991">
        <v>53.73</v>
      </c>
      <c r="F13991">
        <v>1615079</v>
      </c>
    </row>
    <row r="13992" spans="1:6" x14ac:dyDescent="0.3">
      <c r="A13992" t="str">
        <f t="shared" si="218"/>
        <v>42739 FTV</v>
      </c>
      <c r="B13992" s="60">
        <v>42739</v>
      </c>
      <c r="C13992" s="58" t="s">
        <v>95</v>
      </c>
      <c r="D13992" s="61">
        <v>54.12</v>
      </c>
      <c r="E13992">
        <v>54.25</v>
      </c>
      <c r="F13992">
        <v>1487117</v>
      </c>
    </row>
    <row r="13993" spans="1:6" x14ac:dyDescent="0.3">
      <c r="A13993" t="str">
        <f t="shared" si="218"/>
        <v>42740 FTV</v>
      </c>
      <c r="B13993" s="60">
        <v>42740</v>
      </c>
      <c r="C13993" s="58" t="s">
        <v>95</v>
      </c>
      <c r="D13993" s="61">
        <v>54.33</v>
      </c>
      <c r="E13993">
        <v>53.94</v>
      </c>
      <c r="F13993">
        <v>1429980</v>
      </c>
    </row>
    <row r="13994" spans="1:6" x14ac:dyDescent="0.3">
      <c r="A13994" t="str">
        <f t="shared" si="218"/>
        <v>42741 FTV</v>
      </c>
      <c r="B13994" s="60">
        <v>42741</v>
      </c>
      <c r="C13994" s="58" t="s">
        <v>95</v>
      </c>
      <c r="D13994" s="61">
        <v>53.9</v>
      </c>
      <c r="E13994">
        <v>53.87</v>
      </c>
      <c r="F13994">
        <v>1260009</v>
      </c>
    </row>
    <row r="13995" spans="1:6" x14ac:dyDescent="0.3">
      <c r="A13995" t="str">
        <f t="shared" si="218"/>
        <v>42744 FTV</v>
      </c>
      <c r="B13995" s="60">
        <v>42744</v>
      </c>
      <c r="C13995" s="58" t="s">
        <v>95</v>
      </c>
      <c r="D13995" s="61">
        <v>54.02</v>
      </c>
      <c r="E13995">
        <v>53.73</v>
      </c>
      <c r="F13995">
        <v>743335</v>
      </c>
    </row>
    <row r="13996" spans="1:6" x14ac:dyDescent="0.3">
      <c r="A13996" t="str">
        <f t="shared" si="218"/>
        <v>42745 FTV</v>
      </c>
      <c r="B13996" s="60">
        <v>42745</v>
      </c>
      <c r="C13996" s="58" t="s">
        <v>95</v>
      </c>
      <c r="D13996" s="61">
        <v>53.73</v>
      </c>
      <c r="E13996">
        <v>53.8</v>
      </c>
      <c r="F13996">
        <v>1311612</v>
      </c>
    </row>
    <row r="13997" spans="1:6" x14ac:dyDescent="0.3">
      <c r="A13997" t="str">
        <f t="shared" si="218"/>
        <v>42746 FTV</v>
      </c>
      <c r="B13997" s="60">
        <v>42746</v>
      </c>
      <c r="C13997" s="58" t="s">
        <v>95</v>
      </c>
      <c r="D13997" s="61">
        <v>53.78</v>
      </c>
      <c r="E13997">
        <v>53.66</v>
      </c>
      <c r="F13997">
        <v>3691727</v>
      </c>
    </row>
    <row r="13998" spans="1:6" x14ac:dyDescent="0.3">
      <c r="A13998" t="str">
        <f t="shared" si="218"/>
        <v>42747 FTV</v>
      </c>
      <c r="B13998" s="60">
        <v>42747</v>
      </c>
      <c r="C13998" s="58" t="s">
        <v>95</v>
      </c>
      <c r="D13998" s="61">
        <v>53.47</v>
      </c>
      <c r="E13998">
        <v>53.67</v>
      </c>
      <c r="F13998">
        <v>2030174</v>
      </c>
    </row>
    <row r="13999" spans="1:6" x14ac:dyDescent="0.3">
      <c r="A13999" t="str">
        <f t="shared" si="218"/>
        <v>42748 FTV</v>
      </c>
      <c r="B13999" s="60">
        <v>42748</v>
      </c>
      <c r="C13999" s="58" t="s">
        <v>95</v>
      </c>
      <c r="D13999" s="61">
        <v>54.4</v>
      </c>
      <c r="E13999">
        <v>54.76</v>
      </c>
      <c r="F13999">
        <v>1439364</v>
      </c>
    </row>
    <row r="14000" spans="1:6" x14ac:dyDescent="0.3">
      <c r="A14000" t="str">
        <f t="shared" si="218"/>
        <v>42752 FTV</v>
      </c>
      <c r="B14000" s="60">
        <v>42752</v>
      </c>
      <c r="C14000" s="58" t="s">
        <v>95</v>
      </c>
      <c r="D14000" s="61">
        <v>54.44</v>
      </c>
      <c r="E14000">
        <v>54.13</v>
      </c>
      <c r="F14000">
        <v>1235536</v>
      </c>
    </row>
    <row r="14001" spans="1:6" x14ac:dyDescent="0.3">
      <c r="A14001" t="str">
        <f t="shared" si="218"/>
        <v>42753 FTV</v>
      </c>
      <c r="B14001" s="60">
        <v>42753</v>
      </c>
      <c r="C14001" s="58" t="s">
        <v>95</v>
      </c>
      <c r="D14001" s="61">
        <v>54.11</v>
      </c>
      <c r="E14001">
        <v>54.14</v>
      </c>
      <c r="F14001">
        <v>1346076</v>
      </c>
    </row>
    <row r="14002" spans="1:6" x14ac:dyDescent="0.3">
      <c r="A14002" t="str">
        <f t="shared" si="218"/>
        <v>42754 FTV</v>
      </c>
      <c r="B14002" s="60">
        <v>42754</v>
      </c>
      <c r="C14002" s="58" t="s">
        <v>95</v>
      </c>
      <c r="D14002" s="61">
        <v>54.23</v>
      </c>
      <c r="E14002">
        <v>54.27</v>
      </c>
      <c r="F14002">
        <v>821079</v>
      </c>
    </row>
    <row r="14003" spans="1:6" x14ac:dyDescent="0.3">
      <c r="A14003" t="str">
        <f t="shared" si="218"/>
        <v>42755 FTV</v>
      </c>
      <c r="B14003" s="60">
        <v>42755</v>
      </c>
      <c r="C14003" s="58" t="s">
        <v>95</v>
      </c>
      <c r="D14003" s="61">
        <v>54.42</v>
      </c>
      <c r="E14003">
        <v>54.52</v>
      </c>
      <c r="F14003">
        <v>1822897</v>
      </c>
    </row>
    <row r="14004" spans="1:6" x14ac:dyDescent="0.3">
      <c r="A14004" t="str">
        <f t="shared" si="218"/>
        <v>42758 FTV</v>
      </c>
      <c r="B14004" s="60">
        <v>42758</v>
      </c>
      <c r="C14004" s="58" t="s">
        <v>95</v>
      </c>
      <c r="D14004" s="61">
        <v>54.32</v>
      </c>
      <c r="E14004">
        <v>54.11</v>
      </c>
      <c r="F14004">
        <v>1372830</v>
      </c>
    </row>
    <row r="14005" spans="1:6" x14ac:dyDescent="0.3">
      <c r="A14005" t="str">
        <f t="shared" si="218"/>
        <v>42759 FTV</v>
      </c>
      <c r="B14005" s="60">
        <v>42759</v>
      </c>
      <c r="C14005" s="58" t="s">
        <v>95</v>
      </c>
      <c r="D14005" s="61">
        <v>54.31</v>
      </c>
      <c r="E14005">
        <v>54.7</v>
      </c>
      <c r="F14005">
        <v>1710517</v>
      </c>
    </row>
    <row r="14006" spans="1:6" x14ac:dyDescent="0.3">
      <c r="A14006" t="str">
        <f t="shared" si="218"/>
        <v>42760 FTV</v>
      </c>
      <c r="B14006" s="60">
        <v>42760</v>
      </c>
      <c r="C14006" s="58" t="s">
        <v>95</v>
      </c>
      <c r="D14006" s="61">
        <v>54.94</v>
      </c>
      <c r="E14006">
        <v>55.17</v>
      </c>
      <c r="F14006">
        <v>1755924</v>
      </c>
    </row>
    <row r="14007" spans="1:6" x14ac:dyDescent="0.3">
      <c r="A14007" t="str">
        <f t="shared" si="218"/>
        <v>42761 FTV</v>
      </c>
      <c r="B14007" s="60">
        <v>42761</v>
      </c>
      <c r="C14007" s="58" t="s">
        <v>95</v>
      </c>
      <c r="D14007" s="61">
        <v>55</v>
      </c>
      <c r="E14007">
        <v>55.69</v>
      </c>
      <c r="F14007">
        <v>2298667</v>
      </c>
    </row>
    <row r="14008" spans="1:6" x14ac:dyDescent="0.3">
      <c r="A14008" t="str">
        <f t="shared" si="218"/>
        <v>42762 FTV</v>
      </c>
      <c r="B14008" s="60">
        <v>42762</v>
      </c>
      <c r="C14008" s="58" t="s">
        <v>95</v>
      </c>
      <c r="D14008" s="61">
        <v>55.73</v>
      </c>
      <c r="E14008">
        <v>55.93</v>
      </c>
      <c r="F14008">
        <v>1568686</v>
      </c>
    </row>
    <row r="14009" spans="1:6" x14ac:dyDescent="0.3">
      <c r="A14009" t="str">
        <f t="shared" si="218"/>
        <v>42765 FTV</v>
      </c>
      <c r="B14009" s="60">
        <v>42765</v>
      </c>
      <c r="C14009" s="58" t="s">
        <v>95</v>
      </c>
      <c r="D14009" s="61">
        <v>55.93</v>
      </c>
      <c r="E14009">
        <v>55.44</v>
      </c>
      <c r="F14009">
        <v>1570608</v>
      </c>
    </row>
    <row r="14010" spans="1:6" x14ac:dyDescent="0.3">
      <c r="A14010" t="str">
        <f t="shared" si="218"/>
        <v>42766 FTV</v>
      </c>
      <c r="B14010" s="60">
        <v>42766</v>
      </c>
      <c r="C14010" s="58" t="s">
        <v>95</v>
      </c>
      <c r="D14010" s="61">
        <v>55.24</v>
      </c>
      <c r="E14010">
        <v>55.31</v>
      </c>
      <c r="F14010">
        <v>1792769</v>
      </c>
    </row>
    <row r="14011" spans="1:6" x14ac:dyDescent="0.3">
      <c r="A14011" t="str">
        <f t="shared" si="218"/>
        <v>42767 FTV</v>
      </c>
      <c r="B14011" s="60">
        <v>42767</v>
      </c>
      <c r="C14011" s="58" t="s">
        <v>95</v>
      </c>
      <c r="D14011" s="61">
        <v>55.47</v>
      </c>
      <c r="E14011">
        <v>55.13</v>
      </c>
      <c r="F14011">
        <v>1159728</v>
      </c>
    </row>
    <row r="14012" spans="1:6" x14ac:dyDescent="0.3">
      <c r="A14012" t="str">
        <f t="shared" si="218"/>
        <v>42768 FTV</v>
      </c>
      <c r="B14012" s="60">
        <v>42768</v>
      </c>
      <c r="C14012" s="58" t="s">
        <v>95</v>
      </c>
      <c r="D14012" s="61">
        <v>54.8</v>
      </c>
      <c r="E14012">
        <v>55.21</v>
      </c>
      <c r="F14012">
        <v>1895180</v>
      </c>
    </row>
    <row r="14013" spans="1:6" x14ac:dyDescent="0.3">
      <c r="A14013" t="str">
        <f t="shared" si="218"/>
        <v>42769 FTV</v>
      </c>
      <c r="B14013" s="60">
        <v>42769</v>
      </c>
      <c r="C14013" s="58" t="s">
        <v>95</v>
      </c>
      <c r="D14013" s="61">
        <v>55.56</v>
      </c>
      <c r="E14013">
        <v>56.02</v>
      </c>
      <c r="F14013">
        <v>1447427</v>
      </c>
    </row>
    <row r="14014" spans="1:6" x14ac:dyDescent="0.3">
      <c r="A14014" t="str">
        <f t="shared" si="218"/>
        <v>42772 FTV</v>
      </c>
      <c r="B14014" s="60">
        <v>42772</v>
      </c>
      <c r="C14014" s="58" t="s">
        <v>95</v>
      </c>
      <c r="D14014" s="61">
        <v>55.7</v>
      </c>
      <c r="E14014">
        <v>55.81</v>
      </c>
      <c r="F14014">
        <v>879644</v>
      </c>
    </row>
    <row r="14015" spans="1:6" x14ac:dyDescent="0.3">
      <c r="A14015" t="str">
        <f t="shared" si="218"/>
        <v>42773 FTV</v>
      </c>
      <c r="B14015" s="60">
        <v>42773</v>
      </c>
      <c r="C14015" s="58" t="s">
        <v>95</v>
      </c>
      <c r="D14015" s="61">
        <v>56</v>
      </c>
      <c r="E14015">
        <v>55.64</v>
      </c>
      <c r="F14015">
        <v>1898017</v>
      </c>
    </row>
    <row r="14016" spans="1:6" x14ac:dyDescent="0.3">
      <c r="A14016" t="str">
        <f t="shared" si="218"/>
        <v>42774 FTV</v>
      </c>
      <c r="B14016" s="60">
        <v>42774</v>
      </c>
      <c r="C14016" s="58" t="s">
        <v>95</v>
      </c>
      <c r="D14016" s="61">
        <v>54.97</v>
      </c>
      <c r="E14016">
        <v>56.18</v>
      </c>
      <c r="F14016">
        <v>4628151</v>
      </c>
    </row>
    <row r="14017" spans="1:6" x14ac:dyDescent="0.3">
      <c r="A14017" t="str">
        <f t="shared" si="218"/>
        <v>42775 FTV</v>
      </c>
      <c r="B14017" s="60">
        <v>42775</v>
      </c>
      <c r="C14017" s="58" t="s">
        <v>95</v>
      </c>
      <c r="D14017" s="61">
        <v>56.16</v>
      </c>
      <c r="E14017">
        <v>57.02</v>
      </c>
      <c r="F14017">
        <v>1128318</v>
      </c>
    </row>
    <row r="14018" spans="1:6" x14ac:dyDescent="0.3">
      <c r="A14018" t="str">
        <f t="shared" si="218"/>
        <v>42776 FTV</v>
      </c>
      <c r="B14018" s="60">
        <v>42776</v>
      </c>
      <c r="C14018" s="58" t="s">
        <v>95</v>
      </c>
      <c r="D14018" s="61">
        <v>57.19</v>
      </c>
      <c r="E14018">
        <v>57.15</v>
      </c>
      <c r="F14018">
        <v>1251218</v>
      </c>
    </row>
    <row r="14019" spans="1:6" x14ac:dyDescent="0.3">
      <c r="A14019" t="str">
        <f t="shared" si="218"/>
        <v>42779 FTV</v>
      </c>
      <c r="B14019" s="60">
        <v>42779</v>
      </c>
      <c r="C14019" s="58" t="s">
        <v>95</v>
      </c>
      <c r="D14019" s="61">
        <v>57.46</v>
      </c>
      <c r="E14019">
        <v>57.53</v>
      </c>
      <c r="F14019">
        <v>1187793</v>
      </c>
    </row>
    <row r="14020" spans="1:6" x14ac:dyDescent="0.3">
      <c r="A14020" t="str">
        <f t="shared" si="218"/>
        <v>42780 FTV</v>
      </c>
      <c r="B14020" s="60">
        <v>42780</v>
      </c>
      <c r="C14020" s="58" t="s">
        <v>95</v>
      </c>
      <c r="D14020" s="61">
        <v>57.5</v>
      </c>
      <c r="E14020">
        <v>57.29</v>
      </c>
      <c r="F14020">
        <v>1008695</v>
      </c>
    </row>
    <row r="14021" spans="1:6" x14ac:dyDescent="0.3">
      <c r="A14021" t="str">
        <f t="shared" ref="A14021:A14084" si="219">CONCATENATE(B14021, " ", C14021)</f>
        <v>42781 FTV</v>
      </c>
      <c r="B14021" s="60">
        <v>42781</v>
      </c>
      <c r="C14021" s="58" t="s">
        <v>95</v>
      </c>
      <c r="D14021" s="61">
        <v>57.24</v>
      </c>
      <c r="E14021">
        <v>57.58</v>
      </c>
      <c r="F14021">
        <v>1022011</v>
      </c>
    </row>
    <row r="14022" spans="1:6" x14ac:dyDescent="0.3">
      <c r="A14022" t="str">
        <f t="shared" si="219"/>
        <v>42782 FTV</v>
      </c>
      <c r="B14022" s="60">
        <v>42782</v>
      </c>
      <c r="C14022" s="58" t="s">
        <v>95</v>
      </c>
      <c r="D14022" s="61">
        <v>57.66</v>
      </c>
      <c r="E14022">
        <v>57.39</v>
      </c>
      <c r="F14022">
        <v>1120430</v>
      </c>
    </row>
    <row r="14023" spans="1:6" x14ac:dyDescent="0.3">
      <c r="A14023" t="str">
        <f t="shared" si="219"/>
        <v>42783 FTV</v>
      </c>
      <c r="B14023" s="60">
        <v>42783</v>
      </c>
      <c r="C14023" s="58" t="s">
        <v>95</v>
      </c>
      <c r="D14023" s="61">
        <v>57.41</v>
      </c>
      <c r="E14023">
        <v>57.69</v>
      </c>
      <c r="F14023">
        <v>902052</v>
      </c>
    </row>
    <row r="14024" spans="1:6" x14ac:dyDescent="0.3">
      <c r="A14024" t="str">
        <f t="shared" si="219"/>
        <v>42787 FTV</v>
      </c>
      <c r="B14024" s="60">
        <v>42787</v>
      </c>
      <c r="C14024" s="58" t="s">
        <v>95</v>
      </c>
      <c r="D14024" s="61">
        <v>57.69</v>
      </c>
      <c r="E14024">
        <v>58.13</v>
      </c>
      <c r="F14024">
        <v>1553170</v>
      </c>
    </row>
    <row r="14025" spans="1:6" x14ac:dyDescent="0.3">
      <c r="A14025" t="str">
        <f t="shared" si="219"/>
        <v>42788 FTV</v>
      </c>
      <c r="B14025" s="60">
        <v>42788</v>
      </c>
      <c r="C14025" s="58" t="s">
        <v>95</v>
      </c>
      <c r="D14025" s="61">
        <v>57.77</v>
      </c>
      <c r="E14025">
        <v>57.69</v>
      </c>
      <c r="F14025">
        <v>940437</v>
      </c>
    </row>
    <row r="14026" spans="1:6" x14ac:dyDescent="0.3">
      <c r="A14026" t="str">
        <f t="shared" si="219"/>
        <v>42789 FTV</v>
      </c>
      <c r="B14026" s="60">
        <v>42789</v>
      </c>
      <c r="C14026" s="58" t="s">
        <v>95</v>
      </c>
      <c r="D14026" s="61">
        <v>58.01</v>
      </c>
      <c r="E14026">
        <v>57.26</v>
      </c>
      <c r="F14026">
        <v>1019326</v>
      </c>
    </row>
    <row r="14027" spans="1:6" x14ac:dyDescent="0.3">
      <c r="A14027" t="str">
        <f t="shared" si="219"/>
        <v>42790 FTV</v>
      </c>
      <c r="B14027" s="60">
        <v>42790</v>
      </c>
      <c r="C14027" s="58" t="s">
        <v>95</v>
      </c>
      <c r="D14027" s="61">
        <v>57.09</v>
      </c>
      <c r="E14027">
        <v>57.79</v>
      </c>
      <c r="F14027">
        <v>1846710</v>
      </c>
    </row>
    <row r="14028" spans="1:6" x14ac:dyDescent="0.3">
      <c r="A14028" t="str">
        <f t="shared" si="219"/>
        <v>42793 FTV</v>
      </c>
      <c r="B14028" s="60">
        <v>42793</v>
      </c>
      <c r="C14028" s="58" t="s">
        <v>95</v>
      </c>
      <c r="D14028" s="61">
        <v>57.64</v>
      </c>
      <c r="E14028">
        <v>57.65</v>
      </c>
      <c r="F14028">
        <v>891555</v>
      </c>
    </row>
    <row r="14029" spans="1:6" x14ac:dyDescent="0.3">
      <c r="A14029" t="str">
        <f t="shared" si="219"/>
        <v>42794 FTV</v>
      </c>
      <c r="B14029" s="60">
        <v>42794</v>
      </c>
      <c r="C14029" s="58" t="s">
        <v>95</v>
      </c>
      <c r="D14029" s="61">
        <v>57.67</v>
      </c>
      <c r="E14029">
        <v>57.65</v>
      </c>
      <c r="F14029">
        <v>1648764</v>
      </c>
    </row>
    <row r="14030" spans="1:6" x14ac:dyDescent="0.3">
      <c r="A14030" t="str">
        <f t="shared" si="219"/>
        <v>42795 FTV</v>
      </c>
      <c r="B14030" s="60">
        <v>42795</v>
      </c>
      <c r="C14030" s="58" t="s">
        <v>95</v>
      </c>
      <c r="D14030" s="61">
        <v>58.22</v>
      </c>
      <c r="E14030">
        <v>58.91</v>
      </c>
      <c r="F14030">
        <v>1436196</v>
      </c>
    </row>
    <row r="14031" spans="1:6" x14ac:dyDescent="0.3">
      <c r="A14031" t="str">
        <f t="shared" si="219"/>
        <v>42796 FTV</v>
      </c>
      <c r="B14031" s="60">
        <v>42796</v>
      </c>
      <c r="C14031" s="58" t="s">
        <v>95</v>
      </c>
      <c r="D14031" s="61">
        <v>58.91</v>
      </c>
      <c r="E14031">
        <v>58.63</v>
      </c>
      <c r="F14031">
        <v>1943679</v>
      </c>
    </row>
    <row r="14032" spans="1:6" x14ac:dyDescent="0.3">
      <c r="A14032" t="str">
        <f t="shared" si="219"/>
        <v>42797 FTV</v>
      </c>
      <c r="B14032" s="60">
        <v>42797</v>
      </c>
      <c r="C14032" s="58" t="s">
        <v>95</v>
      </c>
      <c r="D14032" s="61">
        <v>58.61</v>
      </c>
      <c r="E14032">
        <v>58.73</v>
      </c>
      <c r="F14032">
        <v>1438432</v>
      </c>
    </row>
    <row r="14033" spans="1:6" x14ac:dyDescent="0.3">
      <c r="A14033" t="str">
        <f t="shared" si="219"/>
        <v>42800 FTV</v>
      </c>
      <c r="B14033" s="60">
        <v>42800</v>
      </c>
      <c r="C14033" s="58" t="s">
        <v>95</v>
      </c>
      <c r="D14033" s="61">
        <v>58.32</v>
      </c>
      <c r="E14033">
        <v>58.33</v>
      </c>
      <c r="F14033">
        <v>1567188</v>
      </c>
    </row>
    <row r="14034" spans="1:6" x14ac:dyDescent="0.3">
      <c r="A14034" t="str">
        <f t="shared" si="219"/>
        <v>42801 FTV</v>
      </c>
      <c r="B14034" s="60">
        <v>42801</v>
      </c>
      <c r="C14034" s="58" t="s">
        <v>95</v>
      </c>
      <c r="D14034" s="61">
        <v>58.37</v>
      </c>
      <c r="E14034">
        <v>58.2</v>
      </c>
      <c r="F14034">
        <v>1664624</v>
      </c>
    </row>
    <row r="14035" spans="1:6" x14ac:dyDescent="0.3">
      <c r="A14035" t="str">
        <f t="shared" si="219"/>
        <v>42802 FTV</v>
      </c>
      <c r="B14035" s="60">
        <v>42802</v>
      </c>
      <c r="C14035" s="58" t="s">
        <v>95</v>
      </c>
      <c r="D14035" s="61">
        <v>58.21</v>
      </c>
      <c r="E14035">
        <v>58.17</v>
      </c>
      <c r="F14035">
        <v>1290575</v>
      </c>
    </row>
    <row r="14036" spans="1:6" x14ac:dyDescent="0.3">
      <c r="A14036" t="str">
        <f t="shared" si="219"/>
        <v>42803 FTV</v>
      </c>
      <c r="B14036" s="60">
        <v>42803</v>
      </c>
      <c r="C14036" s="58" t="s">
        <v>95</v>
      </c>
      <c r="D14036" s="61">
        <v>58.08</v>
      </c>
      <c r="E14036">
        <v>58.02</v>
      </c>
      <c r="F14036">
        <v>1308068</v>
      </c>
    </row>
    <row r="14037" spans="1:6" x14ac:dyDescent="0.3">
      <c r="A14037" t="str">
        <f t="shared" si="219"/>
        <v>42804 FTV</v>
      </c>
      <c r="B14037" s="60">
        <v>42804</v>
      </c>
      <c r="C14037" s="58" t="s">
        <v>95</v>
      </c>
      <c r="D14037" s="61">
        <v>58.28</v>
      </c>
      <c r="E14037">
        <v>58.31</v>
      </c>
      <c r="F14037">
        <v>1219101</v>
      </c>
    </row>
    <row r="14038" spans="1:6" x14ac:dyDescent="0.3">
      <c r="A14038" t="str">
        <f t="shared" si="219"/>
        <v>42807 FTV</v>
      </c>
      <c r="B14038" s="60">
        <v>42807</v>
      </c>
      <c r="C14038" s="58" t="s">
        <v>95</v>
      </c>
      <c r="D14038" s="61">
        <v>58.45</v>
      </c>
      <c r="E14038">
        <v>58.77</v>
      </c>
      <c r="F14038">
        <v>1573550</v>
      </c>
    </row>
    <row r="14039" spans="1:6" x14ac:dyDescent="0.3">
      <c r="A14039" t="str">
        <f t="shared" si="219"/>
        <v>42808 FTV</v>
      </c>
      <c r="B14039" s="60">
        <v>42808</v>
      </c>
      <c r="C14039" s="58" t="s">
        <v>95</v>
      </c>
      <c r="D14039" s="61">
        <v>58.48</v>
      </c>
      <c r="E14039">
        <v>58.55</v>
      </c>
      <c r="F14039">
        <v>951031</v>
      </c>
    </row>
    <row r="14040" spans="1:6" x14ac:dyDescent="0.3">
      <c r="A14040" t="str">
        <f t="shared" si="219"/>
        <v>42809 FTV</v>
      </c>
      <c r="B14040" s="60">
        <v>42809</v>
      </c>
      <c r="C14040" s="58" t="s">
        <v>95</v>
      </c>
      <c r="D14040" s="61">
        <v>58.78</v>
      </c>
      <c r="E14040">
        <v>59.7</v>
      </c>
      <c r="F14040">
        <v>1783872</v>
      </c>
    </row>
    <row r="14041" spans="1:6" x14ac:dyDescent="0.3">
      <c r="A14041" t="str">
        <f t="shared" si="219"/>
        <v>42810 FTV</v>
      </c>
      <c r="B14041" s="60">
        <v>42810</v>
      </c>
      <c r="C14041" s="58" t="s">
        <v>95</v>
      </c>
      <c r="D14041" s="61">
        <v>59.73</v>
      </c>
      <c r="E14041">
        <v>59.51</v>
      </c>
      <c r="F14041">
        <v>1428077</v>
      </c>
    </row>
    <row r="14042" spans="1:6" x14ac:dyDescent="0.3">
      <c r="A14042" t="str">
        <f t="shared" si="219"/>
        <v>42811 FTV</v>
      </c>
      <c r="B14042" s="60">
        <v>42811</v>
      </c>
      <c r="C14042" s="58" t="s">
        <v>95</v>
      </c>
      <c r="D14042" s="61">
        <v>59.73</v>
      </c>
      <c r="E14042">
        <v>59.58</v>
      </c>
      <c r="F14042">
        <v>1929291</v>
      </c>
    </row>
    <row r="14043" spans="1:6" x14ac:dyDescent="0.3">
      <c r="A14043" t="str">
        <f t="shared" si="219"/>
        <v>42814 FTV</v>
      </c>
      <c r="B14043" s="60">
        <v>42814</v>
      </c>
      <c r="C14043" s="58" t="s">
        <v>95</v>
      </c>
      <c r="D14043" s="61">
        <v>59.6</v>
      </c>
      <c r="E14043">
        <v>59</v>
      </c>
      <c r="F14043">
        <v>1467799</v>
      </c>
    </row>
    <row r="14044" spans="1:6" x14ac:dyDescent="0.3">
      <c r="A14044" t="str">
        <f t="shared" si="219"/>
        <v>42815 FTV</v>
      </c>
      <c r="B14044" s="60">
        <v>42815</v>
      </c>
      <c r="C14044" s="58" t="s">
        <v>95</v>
      </c>
      <c r="D14044" s="61">
        <v>59.28</v>
      </c>
      <c r="E14044">
        <v>58.51</v>
      </c>
      <c r="F14044">
        <v>1860961</v>
      </c>
    </row>
    <row r="14045" spans="1:6" x14ac:dyDescent="0.3">
      <c r="A14045" t="str">
        <f t="shared" si="219"/>
        <v>42816 FTV</v>
      </c>
      <c r="B14045" s="60">
        <v>42816</v>
      </c>
      <c r="C14045" s="58" t="s">
        <v>95</v>
      </c>
      <c r="D14045" s="61">
        <v>58.51</v>
      </c>
      <c r="E14045">
        <v>58.49</v>
      </c>
      <c r="F14045">
        <v>1661136</v>
      </c>
    </row>
    <row r="14046" spans="1:6" x14ac:dyDescent="0.3">
      <c r="A14046" t="str">
        <f t="shared" si="219"/>
        <v>42817 FTV</v>
      </c>
      <c r="B14046" s="60">
        <v>42817</v>
      </c>
      <c r="C14046" s="58" t="s">
        <v>95</v>
      </c>
      <c r="D14046" s="61">
        <v>58.31</v>
      </c>
      <c r="E14046">
        <v>58.53</v>
      </c>
      <c r="F14046">
        <v>1054543</v>
      </c>
    </row>
    <row r="14047" spans="1:6" x14ac:dyDescent="0.3">
      <c r="A14047" t="str">
        <f t="shared" si="219"/>
        <v>42818 FTV</v>
      </c>
      <c r="B14047" s="60">
        <v>42818</v>
      </c>
      <c r="C14047" s="58" t="s">
        <v>95</v>
      </c>
      <c r="D14047" s="61">
        <v>60.18</v>
      </c>
      <c r="E14047">
        <v>59.31</v>
      </c>
      <c r="F14047">
        <v>1811179</v>
      </c>
    </row>
    <row r="14048" spans="1:6" x14ac:dyDescent="0.3">
      <c r="A14048" t="str">
        <f t="shared" si="219"/>
        <v>42821 FTV</v>
      </c>
      <c r="B14048" s="60">
        <v>42821</v>
      </c>
      <c r="C14048" s="58" t="s">
        <v>95</v>
      </c>
      <c r="D14048" s="61">
        <v>58.72</v>
      </c>
      <c r="E14048">
        <v>59.08</v>
      </c>
      <c r="F14048">
        <v>943158</v>
      </c>
    </row>
    <row r="14049" spans="1:6" x14ac:dyDescent="0.3">
      <c r="A14049" t="str">
        <f t="shared" si="219"/>
        <v>42822 FTV</v>
      </c>
      <c r="B14049" s="60">
        <v>42822</v>
      </c>
      <c r="C14049" s="58" t="s">
        <v>95</v>
      </c>
      <c r="D14049" s="61">
        <v>59.04</v>
      </c>
      <c r="E14049">
        <v>59.59</v>
      </c>
      <c r="F14049">
        <v>817860</v>
      </c>
    </row>
    <row r="14050" spans="1:6" x14ac:dyDescent="0.3">
      <c r="A14050" t="str">
        <f t="shared" si="219"/>
        <v>42823 FTV</v>
      </c>
      <c r="B14050" s="60">
        <v>42823</v>
      </c>
      <c r="C14050" s="58" t="s">
        <v>95</v>
      </c>
      <c r="D14050" s="61">
        <v>59.86</v>
      </c>
      <c r="E14050">
        <v>59.65</v>
      </c>
      <c r="F14050">
        <v>1377032</v>
      </c>
    </row>
    <row r="14051" spans="1:6" x14ac:dyDescent="0.3">
      <c r="A14051" t="str">
        <f t="shared" si="219"/>
        <v>42824 FTV</v>
      </c>
      <c r="B14051" s="60">
        <v>42824</v>
      </c>
      <c r="C14051" s="58" t="s">
        <v>95</v>
      </c>
      <c r="D14051" s="61">
        <v>59.72</v>
      </c>
      <c r="E14051">
        <v>59.62</v>
      </c>
      <c r="F14051">
        <v>1155660</v>
      </c>
    </row>
    <row r="14052" spans="1:6" x14ac:dyDescent="0.3">
      <c r="A14052" t="str">
        <f t="shared" si="219"/>
        <v>42825 FTV</v>
      </c>
      <c r="B14052" s="60">
        <v>42825</v>
      </c>
      <c r="C14052" s="58" t="s">
        <v>95</v>
      </c>
      <c r="D14052" s="61">
        <v>59.57</v>
      </c>
      <c r="E14052">
        <v>60.22</v>
      </c>
      <c r="F14052">
        <v>1220824</v>
      </c>
    </row>
    <row r="14053" spans="1:6" x14ac:dyDescent="0.3">
      <c r="A14053" t="str">
        <f t="shared" si="219"/>
        <v>42828 FTV</v>
      </c>
      <c r="B14053" s="60">
        <v>42828</v>
      </c>
      <c r="C14053" s="58" t="s">
        <v>95</v>
      </c>
      <c r="D14053" s="61">
        <v>60.16</v>
      </c>
      <c r="E14053">
        <v>60.13</v>
      </c>
      <c r="F14053">
        <v>1918021</v>
      </c>
    </row>
    <row r="14054" spans="1:6" x14ac:dyDescent="0.3">
      <c r="A14054" t="str">
        <f t="shared" si="219"/>
        <v>42829 FTV</v>
      </c>
      <c r="B14054" s="60">
        <v>42829</v>
      </c>
      <c r="C14054" s="58" t="s">
        <v>95</v>
      </c>
      <c r="D14054" s="61">
        <v>60.12</v>
      </c>
      <c r="E14054">
        <v>60.02</v>
      </c>
      <c r="F14054">
        <v>1514787</v>
      </c>
    </row>
    <row r="14055" spans="1:6" x14ac:dyDescent="0.3">
      <c r="A14055" t="str">
        <f t="shared" si="219"/>
        <v>42830 FTV</v>
      </c>
      <c r="B14055" s="60">
        <v>42830</v>
      </c>
      <c r="C14055" s="58" t="s">
        <v>95</v>
      </c>
      <c r="D14055" s="61">
        <v>60.26</v>
      </c>
      <c r="E14055">
        <v>60.25</v>
      </c>
      <c r="F14055">
        <v>1389853</v>
      </c>
    </row>
    <row r="14056" spans="1:6" x14ac:dyDescent="0.3">
      <c r="A14056" t="str">
        <f t="shared" si="219"/>
        <v>42831 FTV</v>
      </c>
      <c r="B14056" s="60">
        <v>42831</v>
      </c>
      <c r="C14056" s="58" t="s">
        <v>95</v>
      </c>
      <c r="D14056" s="61">
        <v>60.27</v>
      </c>
      <c r="E14056">
        <v>60.57</v>
      </c>
      <c r="F14056">
        <v>719897</v>
      </c>
    </row>
    <row r="14057" spans="1:6" x14ac:dyDescent="0.3">
      <c r="A14057" t="str">
        <f t="shared" si="219"/>
        <v>42832 FTV</v>
      </c>
      <c r="B14057" s="60">
        <v>42832</v>
      </c>
      <c r="C14057" s="58" t="s">
        <v>95</v>
      </c>
      <c r="D14057" s="61">
        <v>60.58</v>
      </c>
      <c r="E14057">
        <v>60.47</v>
      </c>
      <c r="F14057">
        <v>521287</v>
      </c>
    </row>
    <row r="14058" spans="1:6" x14ac:dyDescent="0.3">
      <c r="A14058" t="str">
        <f t="shared" si="219"/>
        <v>42835 FTV</v>
      </c>
      <c r="B14058" s="60">
        <v>42835</v>
      </c>
      <c r="C14058" s="58" t="s">
        <v>95</v>
      </c>
      <c r="D14058" s="61">
        <v>60.5</v>
      </c>
      <c r="E14058">
        <v>61</v>
      </c>
      <c r="F14058">
        <v>1224559</v>
      </c>
    </row>
    <row r="14059" spans="1:6" x14ac:dyDescent="0.3">
      <c r="A14059" t="str">
        <f t="shared" si="219"/>
        <v>42836 FTV</v>
      </c>
      <c r="B14059" s="60">
        <v>42836</v>
      </c>
      <c r="C14059" s="58" t="s">
        <v>95</v>
      </c>
      <c r="D14059" s="61">
        <v>60.66</v>
      </c>
      <c r="E14059">
        <v>60.77</v>
      </c>
      <c r="F14059">
        <v>2477402</v>
      </c>
    </row>
    <row r="14060" spans="1:6" x14ac:dyDescent="0.3">
      <c r="A14060" t="str">
        <f t="shared" si="219"/>
        <v>42837 FTV</v>
      </c>
      <c r="B14060" s="60">
        <v>42837</v>
      </c>
      <c r="C14060" s="58" t="s">
        <v>95</v>
      </c>
      <c r="D14060" s="61">
        <v>60.79</v>
      </c>
      <c r="E14060">
        <v>60.5</v>
      </c>
      <c r="F14060">
        <v>1546100</v>
      </c>
    </row>
    <row r="14061" spans="1:6" x14ac:dyDescent="0.3">
      <c r="A14061" t="str">
        <f t="shared" si="219"/>
        <v>42838 FTV</v>
      </c>
      <c r="B14061" s="60">
        <v>42838</v>
      </c>
      <c r="C14061" s="58" t="s">
        <v>95</v>
      </c>
      <c r="D14061" s="61">
        <v>60.5</v>
      </c>
      <c r="E14061">
        <v>60.33</v>
      </c>
      <c r="F14061">
        <v>1215355</v>
      </c>
    </row>
    <row r="14062" spans="1:6" x14ac:dyDescent="0.3">
      <c r="A14062" t="str">
        <f t="shared" si="219"/>
        <v>42842 FTV</v>
      </c>
      <c r="B14062" s="60">
        <v>42842</v>
      </c>
      <c r="C14062" s="58" t="s">
        <v>95</v>
      </c>
      <c r="D14062" s="61">
        <v>60.5</v>
      </c>
      <c r="E14062">
        <v>60.48</v>
      </c>
      <c r="F14062">
        <v>978281</v>
      </c>
    </row>
    <row r="14063" spans="1:6" x14ac:dyDescent="0.3">
      <c r="A14063" t="str">
        <f t="shared" si="219"/>
        <v>42843 FTV</v>
      </c>
      <c r="B14063" s="60">
        <v>42843</v>
      </c>
      <c r="C14063" s="58" t="s">
        <v>95</v>
      </c>
      <c r="D14063" s="61">
        <v>60.12</v>
      </c>
      <c r="E14063">
        <v>60.27</v>
      </c>
      <c r="F14063">
        <v>1562969</v>
      </c>
    </row>
    <row r="14064" spans="1:6" x14ac:dyDescent="0.3">
      <c r="A14064" t="str">
        <f t="shared" si="219"/>
        <v>42844 FTV</v>
      </c>
      <c r="B14064" s="60">
        <v>42844</v>
      </c>
      <c r="C14064" s="58" t="s">
        <v>95</v>
      </c>
      <c r="D14064" s="61">
        <v>60.29</v>
      </c>
      <c r="E14064">
        <v>60.01</v>
      </c>
      <c r="F14064">
        <v>1963931</v>
      </c>
    </row>
    <row r="14065" spans="1:6" x14ac:dyDescent="0.3">
      <c r="A14065" t="str">
        <f t="shared" si="219"/>
        <v>42845 FTV</v>
      </c>
      <c r="B14065" s="60">
        <v>42845</v>
      </c>
      <c r="C14065" s="58" t="s">
        <v>95</v>
      </c>
      <c r="D14065" s="61">
        <v>60.26</v>
      </c>
      <c r="E14065">
        <v>60.61</v>
      </c>
      <c r="F14065">
        <v>1502677</v>
      </c>
    </row>
    <row r="14066" spans="1:6" x14ac:dyDescent="0.3">
      <c r="A14066" t="str">
        <f t="shared" si="219"/>
        <v>42846 FTV</v>
      </c>
      <c r="B14066" s="60">
        <v>42846</v>
      </c>
      <c r="C14066" s="58" t="s">
        <v>95</v>
      </c>
      <c r="D14066" s="61">
        <v>60.59</v>
      </c>
      <c r="E14066">
        <v>60.01</v>
      </c>
      <c r="F14066">
        <v>1391290</v>
      </c>
    </row>
    <row r="14067" spans="1:6" x14ac:dyDescent="0.3">
      <c r="A14067" t="str">
        <f t="shared" si="219"/>
        <v>42849 FTV</v>
      </c>
      <c r="B14067" s="60">
        <v>42849</v>
      </c>
      <c r="C14067" s="58" t="s">
        <v>95</v>
      </c>
      <c r="D14067" s="61">
        <v>60.79</v>
      </c>
      <c r="E14067">
        <v>61.43</v>
      </c>
      <c r="F14067">
        <v>1269327</v>
      </c>
    </row>
    <row r="14068" spans="1:6" x14ac:dyDescent="0.3">
      <c r="A14068" t="str">
        <f t="shared" si="219"/>
        <v>42850 FTV</v>
      </c>
      <c r="B14068" s="60">
        <v>42850</v>
      </c>
      <c r="C14068" s="58" t="s">
        <v>95</v>
      </c>
      <c r="D14068" s="61">
        <v>61.79</v>
      </c>
      <c r="E14068">
        <v>62.33</v>
      </c>
      <c r="F14068">
        <v>1472022</v>
      </c>
    </row>
    <row r="14069" spans="1:6" x14ac:dyDescent="0.3">
      <c r="A14069" t="str">
        <f t="shared" si="219"/>
        <v>42851 FTV</v>
      </c>
      <c r="B14069" s="60">
        <v>42851</v>
      </c>
      <c r="C14069" s="58" t="s">
        <v>95</v>
      </c>
      <c r="D14069" s="61">
        <v>62.3</v>
      </c>
      <c r="E14069">
        <v>62.25</v>
      </c>
      <c r="F14069">
        <v>1303575</v>
      </c>
    </row>
    <row r="14070" spans="1:6" x14ac:dyDescent="0.3">
      <c r="A14070" t="str">
        <f t="shared" si="219"/>
        <v>42852 FTV</v>
      </c>
      <c r="B14070" s="60">
        <v>42852</v>
      </c>
      <c r="C14070" s="58" t="s">
        <v>95</v>
      </c>
      <c r="D14070" s="61">
        <v>62.24</v>
      </c>
      <c r="E14070">
        <v>62.32</v>
      </c>
      <c r="F14070">
        <v>1945756</v>
      </c>
    </row>
    <row r="14071" spans="1:6" x14ac:dyDescent="0.3">
      <c r="A14071" t="str">
        <f t="shared" si="219"/>
        <v>42853 FTV</v>
      </c>
      <c r="B14071" s="60">
        <v>42853</v>
      </c>
      <c r="C14071" s="58" t="s">
        <v>95</v>
      </c>
      <c r="D14071" s="61">
        <v>62.96</v>
      </c>
      <c r="E14071">
        <v>63.26</v>
      </c>
      <c r="F14071">
        <v>2403012</v>
      </c>
    </row>
    <row r="14072" spans="1:6" x14ac:dyDescent="0.3">
      <c r="A14072" t="str">
        <f t="shared" si="219"/>
        <v>42856 FTV</v>
      </c>
      <c r="B14072" s="60">
        <v>42856</v>
      </c>
      <c r="C14072" s="58" t="s">
        <v>95</v>
      </c>
      <c r="D14072" s="61">
        <v>63.61</v>
      </c>
      <c r="E14072">
        <v>62.34</v>
      </c>
      <c r="F14072">
        <v>1759044</v>
      </c>
    </row>
    <row r="14073" spans="1:6" x14ac:dyDescent="0.3">
      <c r="A14073" t="str">
        <f t="shared" si="219"/>
        <v>42857 FTV</v>
      </c>
      <c r="B14073" s="60">
        <v>42857</v>
      </c>
      <c r="C14073" s="58" t="s">
        <v>95</v>
      </c>
      <c r="D14073" s="61">
        <v>61.83</v>
      </c>
      <c r="E14073">
        <v>62.18</v>
      </c>
      <c r="F14073">
        <v>1505181</v>
      </c>
    </row>
    <row r="14074" spans="1:6" x14ac:dyDescent="0.3">
      <c r="A14074" t="str">
        <f t="shared" si="219"/>
        <v>42858 FTV</v>
      </c>
      <c r="B14074" s="60">
        <v>42858</v>
      </c>
      <c r="C14074" s="58" t="s">
        <v>95</v>
      </c>
      <c r="D14074" s="61">
        <v>61.95</v>
      </c>
      <c r="E14074">
        <v>62.67</v>
      </c>
      <c r="F14074">
        <v>976823</v>
      </c>
    </row>
    <row r="14075" spans="1:6" x14ac:dyDescent="0.3">
      <c r="A14075" t="str">
        <f t="shared" si="219"/>
        <v>42859 FTV</v>
      </c>
      <c r="B14075" s="60">
        <v>42859</v>
      </c>
      <c r="C14075" s="58" t="s">
        <v>95</v>
      </c>
      <c r="D14075" s="61">
        <v>62.63</v>
      </c>
      <c r="E14075">
        <v>62.82</v>
      </c>
      <c r="F14075">
        <v>819529</v>
      </c>
    </row>
    <row r="14076" spans="1:6" x14ac:dyDescent="0.3">
      <c r="A14076" t="str">
        <f t="shared" si="219"/>
        <v>42860 FTV</v>
      </c>
      <c r="B14076" s="60">
        <v>42860</v>
      </c>
      <c r="C14076" s="58" t="s">
        <v>95</v>
      </c>
      <c r="D14076" s="61">
        <v>62.86</v>
      </c>
      <c r="E14076">
        <v>63.14</v>
      </c>
      <c r="F14076">
        <v>595382</v>
      </c>
    </row>
    <row r="14077" spans="1:6" x14ac:dyDescent="0.3">
      <c r="A14077" t="str">
        <f t="shared" si="219"/>
        <v>42863 FTV</v>
      </c>
      <c r="B14077" s="60">
        <v>42863</v>
      </c>
      <c r="C14077" s="58" t="s">
        <v>95</v>
      </c>
      <c r="D14077" s="61">
        <v>63.09</v>
      </c>
      <c r="E14077">
        <v>62.89</v>
      </c>
      <c r="F14077">
        <v>1791548</v>
      </c>
    </row>
    <row r="14078" spans="1:6" x14ac:dyDescent="0.3">
      <c r="A14078" t="str">
        <f t="shared" si="219"/>
        <v>42864 FTV</v>
      </c>
      <c r="B14078" s="60">
        <v>42864</v>
      </c>
      <c r="C14078" s="58" t="s">
        <v>95</v>
      </c>
      <c r="D14078" s="61">
        <v>62.94</v>
      </c>
      <c r="E14078">
        <v>62.7</v>
      </c>
      <c r="F14078">
        <v>826693</v>
      </c>
    </row>
    <row r="14079" spans="1:6" x14ac:dyDescent="0.3">
      <c r="A14079" t="str">
        <f t="shared" si="219"/>
        <v>42865 FTV</v>
      </c>
      <c r="B14079" s="60">
        <v>42865</v>
      </c>
      <c r="C14079" s="58" t="s">
        <v>95</v>
      </c>
      <c r="D14079" s="61">
        <v>62.53</v>
      </c>
      <c r="E14079">
        <v>62.57</v>
      </c>
      <c r="F14079">
        <v>1048468</v>
      </c>
    </row>
    <row r="14080" spans="1:6" x14ac:dyDescent="0.3">
      <c r="A14080" t="str">
        <f t="shared" si="219"/>
        <v>42866 FTV</v>
      </c>
      <c r="B14080" s="60">
        <v>42866</v>
      </c>
      <c r="C14080" s="58" t="s">
        <v>95</v>
      </c>
      <c r="D14080" s="61">
        <v>62.18</v>
      </c>
      <c r="E14080">
        <v>62.62</v>
      </c>
      <c r="F14080">
        <v>591319</v>
      </c>
    </row>
    <row r="14081" spans="1:6" x14ac:dyDescent="0.3">
      <c r="A14081" t="str">
        <f t="shared" si="219"/>
        <v>42867 FTV</v>
      </c>
      <c r="B14081" s="60">
        <v>42867</v>
      </c>
      <c r="C14081" s="58" t="s">
        <v>95</v>
      </c>
      <c r="D14081" s="61">
        <v>62.44</v>
      </c>
      <c r="E14081">
        <v>62.18</v>
      </c>
      <c r="F14081">
        <v>1005133</v>
      </c>
    </row>
    <row r="14082" spans="1:6" x14ac:dyDescent="0.3">
      <c r="A14082" t="str">
        <f t="shared" si="219"/>
        <v>42870 FTV</v>
      </c>
      <c r="B14082" s="60">
        <v>42870</v>
      </c>
      <c r="C14082" s="58" t="s">
        <v>95</v>
      </c>
      <c r="D14082" s="61">
        <v>62.3</v>
      </c>
      <c r="E14082">
        <v>62.22</v>
      </c>
      <c r="F14082">
        <v>981528</v>
      </c>
    </row>
    <row r="14083" spans="1:6" x14ac:dyDescent="0.3">
      <c r="A14083" t="str">
        <f t="shared" si="219"/>
        <v>42871 FTV</v>
      </c>
      <c r="B14083" s="60">
        <v>42871</v>
      </c>
      <c r="C14083" s="58" t="s">
        <v>95</v>
      </c>
      <c r="D14083" s="61">
        <v>62.45</v>
      </c>
      <c r="E14083">
        <v>62.33</v>
      </c>
      <c r="F14083">
        <v>890119</v>
      </c>
    </row>
    <row r="14084" spans="1:6" x14ac:dyDescent="0.3">
      <c r="A14084" t="str">
        <f t="shared" si="219"/>
        <v>42872 FTV</v>
      </c>
      <c r="B14084" s="60">
        <v>42872</v>
      </c>
      <c r="C14084" s="58" t="s">
        <v>95</v>
      </c>
      <c r="D14084" s="61">
        <v>61.9</v>
      </c>
      <c r="E14084">
        <v>61.2</v>
      </c>
      <c r="F14084">
        <v>1235924</v>
      </c>
    </row>
    <row r="14085" spans="1:6" x14ac:dyDescent="0.3">
      <c r="A14085" t="str">
        <f t="shared" ref="A14085:A14148" si="220">CONCATENATE(B14085, " ", C14085)</f>
        <v>42873 FTV</v>
      </c>
      <c r="B14085" s="60">
        <v>42873</v>
      </c>
      <c r="C14085" s="58" t="s">
        <v>95</v>
      </c>
      <c r="D14085" s="61">
        <v>60.75</v>
      </c>
      <c r="E14085">
        <v>61.16</v>
      </c>
      <c r="F14085">
        <v>1377771</v>
      </c>
    </row>
    <row r="14086" spans="1:6" x14ac:dyDescent="0.3">
      <c r="A14086" t="str">
        <f t="shared" si="220"/>
        <v>42874 FTV</v>
      </c>
      <c r="B14086" s="60">
        <v>42874</v>
      </c>
      <c r="C14086" s="58" t="s">
        <v>95</v>
      </c>
      <c r="D14086" s="61">
        <v>61.48</v>
      </c>
      <c r="E14086">
        <v>61.84</v>
      </c>
      <c r="F14086">
        <v>1868375</v>
      </c>
    </row>
    <row r="14087" spans="1:6" x14ac:dyDescent="0.3">
      <c r="A14087" t="str">
        <f t="shared" si="220"/>
        <v>42877 FTV</v>
      </c>
      <c r="B14087" s="60">
        <v>42877</v>
      </c>
      <c r="C14087" s="58" t="s">
        <v>95</v>
      </c>
      <c r="D14087" s="61">
        <v>62.09</v>
      </c>
      <c r="E14087">
        <v>62.4</v>
      </c>
      <c r="F14087">
        <v>771725</v>
      </c>
    </row>
    <row r="14088" spans="1:6" x14ac:dyDescent="0.3">
      <c r="A14088" t="str">
        <f t="shared" si="220"/>
        <v>42878 FTV</v>
      </c>
      <c r="B14088" s="60">
        <v>42878</v>
      </c>
      <c r="C14088" s="58" t="s">
        <v>95</v>
      </c>
      <c r="D14088" s="61">
        <v>62.39</v>
      </c>
      <c r="E14088">
        <v>62.61</v>
      </c>
      <c r="F14088">
        <v>769499</v>
      </c>
    </row>
    <row r="14089" spans="1:6" x14ac:dyDescent="0.3">
      <c r="A14089" t="str">
        <f t="shared" si="220"/>
        <v>42879 FTV</v>
      </c>
      <c r="B14089" s="60">
        <v>42879</v>
      </c>
      <c r="C14089" s="58" t="s">
        <v>95</v>
      </c>
      <c r="D14089" s="61">
        <v>62.74</v>
      </c>
      <c r="E14089">
        <v>63.08</v>
      </c>
      <c r="F14089">
        <v>1357925</v>
      </c>
    </row>
    <row r="14090" spans="1:6" x14ac:dyDescent="0.3">
      <c r="A14090" t="str">
        <f t="shared" si="220"/>
        <v>42880 FTV</v>
      </c>
      <c r="B14090" s="60">
        <v>42880</v>
      </c>
      <c r="C14090" s="58" t="s">
        <v>95</v>
      </c>
      <c r="D14090" s="61">
        <v>63.12</v>
      </c>
      <c r="E14090">
        <v>63.64</v>
      </c>
      <c r="F14090">
        <v>1039069</v>
      </c>
    </row>
    <row r="14091" spans="1:6" x14ac:dyDescent="0.3">
      <c r="A14091" t="str">
        <f t="shared" si="220"/>
        <v>42881 FTV</v>
      </c>
      <c r="B14091" s="60">
        <v>42881</v>
      </c>
      <c r="C14091" s="58" t="s">
        <v>95</v>
      </c>
      <c r="D14091" s="61">
        <v>63.68</v>
      </c>
      <c r="E14091">
        <v>63.51</v>
      </c>
      <c r="F14091">
        <v>1176534</v>
      </c>
    </row>
    <row r="14092" spans="1:6" x14ac:dyDescent="0.3">
      <c r="A14092" t="str">
        <f t="shared" si="220"/>
        <v>42885 FTV</v>
      </c>
      <c r="B14092" s="60">
        <v>42885</v>
      </c>
      <c r="C14092" s="58" t="s">
        <v>95</v>
      </c>
      <c r="D14092" s="61">
        <v>63.24</v>
      </c>
      <c r="E14092">
        <v>63.35</v>
      </c>
      <c r="F14092">
        <v>1775671</v>
      </c>
    </row>
    <row r="14093" spans="1:6" x14ac:dyDescent="0.3">
      <c r="A14093" t="str">
        <f t="shared" si="220"/>
        <v>42886 FTV</v>
      </c>
      <c r="B14093" s="60">
        <v>42886</v>
      </c>
      <c r="C14093" s="58" t="s">
        <v>95</v>
      </c>
      <c r="D14093" s="61">
        <v>63.42</v>
      </c>
      <c r="E14093">
        <v>62.45</v>
      </c>
      <c r="F14093">
        <v>3926649</v>
      </c>
    </row>
    <row r="14094" spans="1:6" x14ac:dyDescent="0.3">
      <c r="A14094" t="str">
        <f t="shared" si="220"/>
        <v>42887 FTV</v>
      </c>
      <c r="B14094" s="60">
        <v>42887</v>
      </c>
      <c r="C14094" s="58" t="s">
        <v>95</v>
      </c>
      <c r="D14094" s="61">
        <v>62.73</v>
      </c>
      <c r="E14094">
        <v>62.99</v>
      </c>
      <c r="F14094">
        <v>1105514</v>
      </c>
    </row>
    <row r="14095" spans="1:6" x14ac:dyDescent="0.3">
      <c r="A14095" t="str">
        <f t="shared" si="220"/>
        <v>42888 FTV</v>
      </c>
      <c r="B14095" s="60">
        <v>42888</v>
      </c>
      <c r="C14095" s="58" t="s">
        <v>95</v>
      </c>
      <c r="D14095" s="61">
        <v>62.9</v>
      </c>
      <c r="E14095">
        <v>63.41</v>
      </c>
      <c r="F14095">
        <v>1188250</v>
      </c>
    </row>
    <row r="14096" spans="1:6" x14ac:dyDescent="0.3">
      <c r="A14096" t="str">
        <f t="shared" si="220"/>
        <v>42891 FTV</v>
      </c>
      <c r="B14096" s="60">
        <v>42891</v>
      </c>
      <c r="C14096" s="58" t="s">
        <v>95</v>
      </c>
      <c r="D14096" s="61">
        <v>63.24</v>
      </c>
      <c r="E14096">
        <v>63.32</v>
      </c>
      <c r="F14096">
        <v>839559</v>
      </c>
    </row>
    <row r="14097" spans="1:6" x14ac:dyDescent="0.3">
      <c r="A14097" t="str">
        <f t="shared" si="220"/>
        <v>42892 FTV</v>
      </c>
      <c r="B14097" s="60">
        <v>42892</v>
      </c>
      <c r="C14097" s="58" t="s">
        <v>95</v>
      </c>
      <c r="D14097" s="61">
        <v>63.24</v>
      </c>
      <c r="E14097">
        <v>63.2</v>
      </c>
      <c r="F14097">
        <v>1376831</v>
      </c>
    </row>
    <row r="14098" spans="1:6" x14ac:dyDescent="0.3">
      <c r="A14098" t="str">
        <f t="shared" si="220"/>
        <v>42893 FTV</v>
      </c>
      <c r="B14098" s="60">
        <v>42893</v>
      </c>
      <c r="C14098" s="58" t="s">
        <v>95</v>
      </c>
      <c r="D14098" s="61">
        <v>63.25</v>
      </c>
      <c r="E14098">
        <v>63.36</v>
      </c>
      <c r="F14098">
        <v>786005</v>
      </c>
    </row>
    <row r="14099" spans="1:6" x14ac:dyDescent="0.3">
      <c r="A14099" t="str">
        <f t="shared" si="220"/>
        <v>42894 FTV</v>
      </c>
      <c r="B14099" s="60">
        <v>42894</v>
      </c>
      <c r="C14099" s="58" t="s">
        <v>95</v>
      </c>
      <c r="D14099" s="61">
        <v>63.41</v>
      </c>
      <c r="E14099">
        <v>63.7</v>
      </c>
      <c r="F14099">
        <v>987039</v>
      </c>
    </row>
    <row r="14100" spans="1:6" x14ac:dyDescent="0.3">
      <c r="A14100" t="str">
        <f t="shared" si="220"/>
        <v>42895 FTV</v>
      </c>
      <c r="B14100" s="60">
        <v>42895</v>
      </c>
      <c r="C14100" s="58" t="s">
        <v>95</v>
      </c>
      <c r="D14100" s="61">
        <v>64</v>
      </c>
      <c r="E14100">
        <v>63.09</v>
      </c>
      <c r="F14100">
        <v>1027130</v>
      </c>
    </row>
    <row r="14101" spans="1:6" x14ac:dyDescent="0.3">
      <c r="A14101" t="str">
        <f t="shared" si="220"/>
        <v>42898 FTV</v>
      </c>
      <c r="B14101" s="60">
        <v>42898</v>
      </c>
      <c r="C14101" s="58" t="s">
        <v>95</v>
      </c>
      <c r="D14101" s="61">
        <v>63.04</v>
      </c>
      <c r="E14101">
        <v>62.46</v>
      </c>
      <c r="F14101">
        <v>1138195</v>
      </c>
    </row>
    <row r="14102" spans="1:6" x14ac:dyDescent="0.3">
      <c r="A14102" t="str">
        <f t="shared" si="220"/>
        <v>42899 FTV</v>
      </c>
      <c r="B14102" s="60">
        <v>42899</v>
      </c>
      <c r="C14102" s="58" t="s">
        <v>95</v>
      </c>
      <c r="D14102" s="61">
        <v>62.68</v>
      </c>
      <c r="E14102">
        <v>63.27</v>
      </c>
      <c r="F14102">
        <v>1013791</v>
      </c>
    </row>
    <row r="14103" spans="1:6" x14ac:dyDescent="0.3">
      <c r="A14103" t="str">
        <f t="shared" si="220"/>
        <v>42900 FTV</v>
      </c>
      <c r="B14103" s="60">
        <v>42900</v>
      </c>
      <c r="C14103" s="58" t="s">
        <v>95</v>
      </c>
      <c r="D14103" s="61">
        <v>63.28</v>
      </c>
      <c r="E14103">
        <v>62.95</v>
      </c>
      <c r="F14103">
        <v>1378804</v>
      </c>
    </row>
    <row r="14104" spans="1:6" x14ac:dyDescent="0.3">
      <c r="A14104" t="str">
        <f t="shared" si="220"/>
        <v>42901 FTV</v>
      </c>
      <c r="B14104" s="60">
        <v>42901</v>
      </c>
      <c r="C14104" s="58" t="s">
        <v>95</v>
      </c>
      <c r="D14104" s="61">
        <v>62.66</v>
      </c>
      <c r="E14104">
        <v>63.04</v>
      </c>
      <c r="F14104">
        <v>1171966</v>
      </c>
    </row>
    <row r="14105" spans="1:6" x14ac:dyDescent="0.3">
      <c r="A14105" t="str">
        <f t="shared" si="220"/>
        <v>42902 FTV</v>
      </c>
      <c r="B14105" s="60">
        <v>42902</v>
      </c>
      <c r="C14105" s="58" t="s">
        <v>95</v>
      </c>
      <c r="D14105" s="61">
        <v>63.17</v>
      </c>
      <c r="E14105">
        <v>64.05</v>
      </c>
      <c r="F14105">
        <v>1676673</v>
      </c>
    </row>
    <row r="14106" spans="1:6" x14ac:dyDescent="0.3">
      <c r="A14106" t="str">
        <f t="shared" si="220"/>
        <v>42905 FTV</v>
      </c>
      <c r="B14106" s="60">
        <v>42905</v>
      </c>
      <c r="C14106" s="58" t="s">
        <v>95</v>
      </c>
      <c r="D14106" s="61">
        <v>64.31</v>
      </c>
      <c r="E14106">
        <v>64.790000000000006</v>
      </c>
      <c r="F14106">
        <v>1373614</v>
      </c>
    </row>
    <row r="14107" spans="1:6" x14ac:dyDescent="0.3">
      <c r="A14107" t="str">
        <f t="shared" si="220"/>
        <v>42906 FTV</v>
      </c>
      <c r="B14107" s="60">
        <v>42906</v>
      </c>
      <c r="C14107" s="58" t="s">
        <v>95</v>
      </c>
      <c r="D14107" s="61">
        <v>64.5</v>
      </c>
      <c r="E14107">
        <v>64.47</v>
      </c>
      <c r="F14107">
        <v>1760847</v>
      </c>
    </row>
    <row r="14108" spans="1:6" x14ac:dyDescent="0.3">
      <c r="A14108" t="str">
        <f t="shared" si="220"/>
        <v>42907 FTV</v>
      </c>
      <c r="B14108" s="60">
        <v>42907</v>
      </c>
      <c r="C14108" s="58" t="s">
        <v>95</v>
      </c>
      <c r="D14108" s="61">
        <v>64.52</v>
      </c>
      <c r="E14108">
        <v>64.37</v>
      </c>
      <c r="F14108">
        <v>1462547</v>
      </c>
    </row>
    <row r="14109" spans="1:6" x14ac:dyDescent="0.3">
      <c r="A14109" t="str">
        <f t="shared" si="220"/>
        <v>42908 FTV</v>
      </c>
      <c r="B14109" s="60">
        <v>42908</v>
      </c>
      <c r="C14109" s="58" t="s">
        <v>95</v>
      </c>
      <c r="D14109" s="61">
        <v>64.34</v>
      </c>
      <c r="E14109">
        <v>64.099999999999994</v>
      </c>
      <c r="F14109">
        <v>1044047</v>
      </c>
    </row>
    <row r="14110" spans="1:6" x14ac:dyDescent="0.3">
      <c r="A14110" t="str">
        <f t="shared" si="220"/>
        <v>42909 FTV</v>
      </c>
      <c r="B14110" s="60">
        <v>42909</v>
      </c>
      <c r="C14110" s="58" t="s">
        <v>95</v>
      </c>
      <c r="D14110" s="61">
        <v>63.95</v>
      </c>
      <c r="E14110">
        <v>64.099999999999994</v>
      </c>
      <c r="F14110">
        <v>7313010</v>
      </c>
    </row>
    <row r="14111" spans="1:6" x14ac:dyDescent="0.3">
      <c r="A14111" t="str">
        <f t="shared" si="220"/>
        <v>42912 FTV</v>
      </c>
      <c r="B14111" s="60">
        <v>42912</v>
      </c>
      <c r="C14111" s="58" t="s">
        <v>95</v>
      </c>
      <c r="D14111" s="61">
        <v>64.3</v>
      </c>
      <c r="E14111">
        <v>64.11</v>
      </c>
      <c r="F14111">
        <v>1009496</v>
      </c>
    </row>
    <row r="14112" spans="1:6" x14ac:dyDescent="0.3">
      <c r="A14112" t="str">
        <f t="shared" si="220"/>
        <v>42913 FTV</v>
      </c>
      <c r="B14112" s="60">
        <v>42913</v>
      </c>
      <c r="C14112" s="58" t="s">
        <v>95</v>
      </c>
      <c r="D14112" s="61">
        <v>63.79</v>
      </c>
      <c r="E14112">
        <v>63.37</v>
      </c>
      <c r="F14112">
        <v>697819</v>
      </c>
    </row>
    <row r="14113" spans="1:6" x14ac:dyDescent="0.3">
      <c r="A14113" t="str">
        <f t="shared" si="220"/>
        <v>42914 FTV</v>
      </c>
      <c r="B14113" s="60">
        <v>42914</v>
      </c>
      <c r="C14113" s="58" t="s">
        <v>95</v>
      </c>
      <c r="D14113" s="61">
        <v>63.79</v>
      </c>
      <c r="E14113">
        <v>64.41</v>
      </c>
      <c r="F14113">
        <v>830173</v>
      </c>
    </row>
    <row r="14114" spans="1:6" x14ac:dyDescent="0.3">
      <c r="A14114" t="str">
        <f t="shared" si="220"/>
        <v>42915 FTV</v>
      </c>
      <c r="B14114" s="60">
        <v>42915</v>
      </c>
      <c r="C14114" s="58" t="s">
        <v>95</v>
      </c>
      <c r="D14114" s="61">
        <v>64.37</v>
      </c>
      <c r="E14114">
        <v>62.86</v>
      </c>
      <c r="F14114">
        <v>1291184</v>
      </c>
    </row>
    <row r="14115" spans="1:6" x14ac:dyDescent="0.3">
      <c r="A14115" t="str">
        <f t="shared" si="220"/>
        <v>42916 FTV</v>
      </c>
      <c r="B14115" s="60">
        <v>42916</v>
      </c>
      <c r="C14115" s="58" t="s">
        <v>95</v>
      </c>
      <c r="D14115" s="61">
        <v>62.92</v>
      </c>
      <c r="E14115">
        <v>63.35</v>
      </c>
      <c r="F14115">
        <v>1176910</v>
      </c>
    </row>
    <row r="14116" spans="1:6" x14ac:dyDescent="0.3">
      <c r="A14116" t="str">
        <f t="shared" si="220"/>
        <v>42919 FTV</v>
      </c>
      <c r="B14116" s="60">
        <v>42919</v>
      </c>
      <c r="C14116" s="58" t="s">
        <v>95</v>
      </c>
      <c r="D14116" s="61">
        <v>63.65</v>
      </c>
      <c r="E14116">
        <v>63.33</v>
      </c>
      <c r="F14116">
        <v>652599</v>
      </c>
    </row>
    <row r="14117" spans="1:6" x14ac:dyDescent="0.3">
      <c r="A14117" t="str">
        <f t="shared" si="220"/>
        <v>42921 FTV</v>
      </c>
      <c r="B14117" s="60">
        <v>42921</v>
      </c>
      <c r="C14117" s="58" t="s">
        <v>95</v>
      </c>
      <c r="D14117" s="61">
        <v>63.63</v>
      </c>
      <c r="E14117">
        <v>63.61</v>
      </c>
      <c r="F14117">
        <v>892197</v>
      </c>
    </row>
    <row r="14118" spans="1:6" x14ac:dyDescent="0.3">
      <c r="A14118" t="str">
        <f t="shared" si="220"/>
        <v>42922 FTV</v>
      </c>
      <c r="B14118" s="60">
        <v>42922</v>
      </c>
      <c r="C14118" s="58" t="s">
        <v>95</v>
      </c>
      <c r="D14118" s="61">
        <v>63.4</v>
      </c>
      <c r="E14118">
        <v>63.33</v>
      </c>
      <c r="F14118">
        <v>1475693</v>
      </c>
    </row>
    <row r="14119" spans="1:6" x14ac:dyDescent="0.3">
      <c r="A14119" t="str">
        <f t="shared" si="220"/>
        <v>42923 FTV</v>
      </c>
      <c r="B14119" s="60">
        <v>42923</v>
      </c>
      <c r="C14119" s="58" t="s">
        <v>95</v>
      </c>
      <c r="D14119" s="61">
        <v>63.61</v>
      </c>
      <c r="E14119">
        <v>63.85</v>
      </c>
      <c r="F14119">
        <v>1114145</v>
      </c>
    </row>
    <row r="14120" spans="1:6" x14ac:dyDescent="0.3">
      <c r="A14120" t="str">
        <f t="shared" si="220"/>
        <v>42926 FTV</v>
      </c>
      <c r="B14120" s="60">
        <v>42926</v>
      </c>
      <c r="C14120" s="58" t="s">
        <v>95</v>
      </c>
      <c r="D14120" s="61">
        <v>63.82</v>
      </c>
      <c r="E14120">
        <v>64.599999999999994</v>
      </c>
      <c r="F14120">
        <v>1975090</v>
      </c>
    </row>
    <row r="14121" spans="1:6" x14ac:dyDescent="0.3">
      <c r="A14121" t="str">
        <f t="shared" si="220"/>
        <v>42927 FTV</v>
      </c>
      <c r="B14121" s="60">
        <v>42927</v>
      </c>
      <c r="C14121" s="58" t="s">
        <v>95</v>
      </c>
      <c r="D14121" s="61">
        <v>64.680000000000007</v>
      </c>
      <c r="E14121">
        <v>63.97</v>
      </c>
      <c r="F14121">
        <v>1105250</v>
      </c>
    </row>
    <row r="14122" spans="1:6" x14ac:dyDescent="0.3">
      <c r="A14122" t="str">
        <f t="shared" si="220"/>
        <v>42928 FTV</v>
      </c>
      <c r="B14122" s="60">
        <v>42928</v>
      </c>
      <c r="C14122" s="58" t="s">
        <v>95</v>
      </c>
      <c r="D14122" s="61">
        <v>64.239999999999995</v>
      </c>
      <c r="E14122">
        <v>64.7</v>
      </c>
      <c r="F14122">
        <v>1118493</v>
      </c>
    </row>
    <row r="14123" spans="1:6" x14ac:dyDescent="0.3">
      <c r="A14123" t="str">
        <f t="shared" si="220"/>
        <v>42929 FTV</v>
      </c>
      <c r="B14123" s="60">
        <v>42929</v>
      </c>
      <c r="C14123" s="58" t="s">
        <v>95</v>
      </c>
      <c r="D14123" s="61">
        <v>64.75</v>
      </c>
      <c r="E14123">
        <v>64.39</v>
      </c>
      <c r="F14123">
        <v>869379</v>
      </c>
    </row>
    <row r="14124" spans="1:6" x14ac:dyDescent="0.3">
      <c r="A14124" t="str">
        <f t="shared" si="220"/>
        <v>42930 FTV</v>
      </c>
      <c r="B14124" s="60">
        <v>42930</v>
      </c>
      <c r="C14124" s="58" t="s">
        <v>95</v>
      </c>
      <c r="D14124" s="61">
        <v>64.42</v>
      </c>
      <c r="E14124">
        <v>64.56</v>
      </c>
      <c r="F14124">
        <v>1113386</v>
      </c>
    </row>
    <row r="14125" spans="1:6" x14ac:dyDescent="0.3">
      <c r="A14125" t="str">
        <f t="shared" si="220"/>
        <v>42933 FTV</v>
      </c>
      <c r="B14125" s="60">
        <v>42933</v>
      </c>
      <c r="C14125" s="58" t="s">
        <v>95</v>
      </c>
      <c r="D14125" s="61">
        <v>64.569999999999993</v>
      </c>
      <c r="E14125">
        <v>64.14</v>
      </c>
      <c r="F14125">
        <v>1388224</v>
      </c>
    </row>
    <row r="14126" spans="1:6" x14ac:dyDescent="0.3">
      <c r="A14126" t="str">
        <f t="shared" si="220"/>
        <v>42934 FTV</v>
      </c>
      <c r="B14126" s="60">
        <v>42934</v>
      </c>
      <c r="C14126" s="58" t="s">
        <v>95</v>
      </c>
      <c r="D14126" s="61">
        <v>64.03</v>
      </c>
      <c r="E14126">
        <v>63.75</v>
      </c>
      <c r="F14126">
        <v>1029898</v>
      </c>
    </row>
    <row r="14127" spans="1:6" x14ac:dyDescent="0.3">
      <c r="A14127" t="str">
        <f t="shared" si="220"/>
        <v>42935 FTV</v>
      </c>
      <c r="B14127" s="60">
        <v>42935</v>
      </c>
      <c r="C14127" s="58" t="s">
        <v>95</v>
      </c>
      <c r="D14127" s="61">
        <v>63.94</v>
      </c>
      <c r="E14127">
        <v>63.97</v>
      </c>
      <c r="F14127">
        <v>1400601</v>
      </c>
    </row>
    <row r="14128" spans="1:6" x14ac:dyDescent="0.3">
      <c r="A14128" t="str">
        <f t="shared" si="220"/>
        <v>42936 FTV</v>
      </c>
      <c r="B14128" s="60">
        <v>42936</v>
      </c>
      <c r="C14128" s="58" t="s">
        <v>95</v>
      </c>
      <c r="D14128" s="61">
        <v>64.010000000000005</v>
      </c>
      <c r="E14128">
        <v>63.5</v>
      </c>
      <c r="F14128">
        <v>1558121</v>
      </c>
    </row>
    <row r="14129" spans="1:6" x14ac:dyDescent="0.3">
      <c r="A14129" t="str">
        <f t="shared" si="220"/>
        <v>42937 FTV</v>
      </c>
      <c r="B14129" s="60">
        <v>42937</v>
      </c>
      <c r="C14129" s="58" t="s">
        <v>95</v>
      </c>
      <c r="D14129" s="61">
        <v>63.24</v>
      </c>
      <c r="E14129">
        <v>63.25</v>
      </c>
      <c r="F14129">
        <v>1284157</v>
      </c>
    </row>
    <row r="14130" spans="1:6" x14ac:dyDescent="0.3">
      <c r="A14130" t="str">
        <f t="shared" si="220"/>
        <v>42940 FTV</v>
      </c>
      <c r="B14130" s="60">
        <v>42940</v>
      </c>
      <c r="C14130" s="58" t="s">
        <v>95</v>
      </c>
      <c r="D14130" s="61">
        <v>63.33</v>
      </c>
      <c r="E14130">
        <v>63.29</v>
      </c>
      <c r="F14130">
        <v>1203467</v>
      </c>
    </row>
    <row r="14131" spans="1:6" x14ac:dyDescent="0.3">
      <c r="A14131" t="str">
        <f t="shared" si="220"/>
        <v>42941 FTV</v>
      </c>
      <c r="B14131" s="60">
        <v>42941</v>
      </c>
      <c r="C14131" s="58" t="s">
        <v>95</v>
      </c>
      <c r="D14131" s="61">
        <v>63.57</v>
      </c>
      <c r="E14131">
        <v>63.07</v>
      </c>
      <c r="F14131">
        <v>1716708</v>
      </c>
    </row>
    <row r="14132" spans="1:6" x14ac:dyDescent="0.3">
      <c r="A14132" t="str">
        <f t="shared" si="220"/>
        <v>42942 FTV</v>
      </c>
      <c r="B14132" s="60">
        <v>42942</v>
      </c>
      <c r="C14132" s="58" t="s">
        <v>95</v>
      </c>
      <c r="D14132" s="61">
        <v>63.11</v>
      </c>
      <c r="E14132">
        <v>62.18</v>
      </c>
      <c r="F14132">
        <v>1740920</v>
      </c>
    </row>
    <row r="14133" spans="1:6" x14ac:dyDescent="0.3">
      <c r="A14133" t="str">
        <f t="shared" si="220"/>
        <v>42943 FTV</v>
      </c>
      <c r="B14133" s="60">
        <v>42943</v>
      </c>
      <c r="C14133" s="58" t="s">
        <v>95</v>
      </c>
      <c r="D14133" s="61">
        <v>62.16</v>
      </c>
      <c r="E14133">
        <v>62.58</v>
      </c>
      <c r="F14133">
        <v>1840839</v>
      </c>
    </row>
    <row r="14134" spans="1:6" x14ac:dyDescent="0.3">
      <c r="A14134" t="str">
        <f t="shared" si="220"/>
        <v>42944 FTV</v>
      </c>
      <c r="B14134" s="60">
        <v>42944</v>
      </c>
      <c r="C14134" s="58" t="s">
        <v>95</v>
      </c>
      <c r="D14134" s="61">
        <v>63.5</v>
      </c>
      <c r="E14134">
        <v>64.47</v>
      </c>
      <c r="F14134">
        <v>2210705</v>
      </c>
    </row>
    <row r="14135" spans="1:6" x14ac:dyDescent="0.3">
      <c r="A14135" t="str">
        <f t="shared" si="220"/>
        <v>42947 FTV</v>
      </c>
      <c r="B14135" s="60">
        <v>42947</v>
      </c>
      <c r="C14135" s="58" t="s">
        <v>95</v>
      </c>
      <c r="D14135" s="61">
        <v>64.760000000000005</v>
      </c>
      <c r="E14135">
        <v>64.739999999999995</v>
      </c>
      <c r="F14135">
        <v>1985961</v>
      </c>
    </row>
    <row r="14136" spans="1:6" x14ac:dyDescent="0.3">
      <c r="A14136" t="str">
        <f t="shared" si="220"/>
        <v>42948 FTV</v>
      </c>
      <c r="B14136" s="60">
        <v>42948</v>
      </c>
      <c r="C14136" s="58" t="s">
        <v>95</v>
      </c>
      <c r="D14136" s="61">
        <v>64.790000000000006</v>
      </c>
      <c r="E14136">
        <v>65.2</v>
      </c>
      <c r="F14136">
        <v>1850271</v>
      </c>
    </row>
    <row r="14137" spans="1:6" x14ac:dyDescent="0.3">
      <c r="A14137" t="str">
        <f t="shared" si="220"/>
        <v>42949 FTV</v>
      </c>
      <c r="B14137" s="60">
        <v>42949</v>
      </c>
      <c r="C14137" s="58" t="s">
        <v>95</v>
      </c>
      <c r="D14137" s="61">
        <v>65.31</v>
      </c>
      <c r="E14137">
        <v>66.28</v>
      </c>
      <c r="F14137">
        <v>1813388</v>
      </c>
    </row>
    <row r="14138" spans="1:6" x14ac:dyDescent="0.3">
      <c r="A14138" t="str">
        <f t="shared" si="220"/>
        <v>42950 FTV</v>
      </c>
      <c r="B14138" s="60">
        <v>42950</v>
      </c>
      <c r="C14138" s="58" t="s">
        <v>95</v>
      </c>
      <c r="D14138" s="61">
        <v>66.349999999999994</v>
      </c>
      <c r="E14138">
        <v>66.53</v>
      </c>
      <c r="F14138">
        <v>1103108</v>
      </c>
    </row>
    <row r="14139" spans="1:6" x14ac:dyDescent="0.3">
      <c r="A14139" t="str">
        <f t="shared" si="220"/>
        <v>42951 FTV</v>
      </c>
      <c r="B14139" s="60">
        <v>42951</v>
      </c>
      <c r="C14139" s="58" t="s">
        <v>95</v>
      </c>
      <c r="D14139" s="61">
        <v>66.680000000000007</v>
      </c>
      <c r="E14139">
        <v>67.17</v>
      </c>
      <c r="F14139">
        <v>1117112</v>
      </c>
    </row>
    <row r="14140" spans="1:6" x14ac:dyDescent="0.3">
      <c r="A14140" t="str">
        <f t="shared" si="220"/>
        <v>42954 FTV</v>
      </c>
      <c r="B14140" s="60">
        <v>42954</v>
      </c>
      <c r="C14140" s="58" t="s">
        <v>95</v>
      </c>
      <c r="D14140" s="61">
        <v>67</v>
      </c>
      <c r="E14140">
        <v>67.22</v>
      </c>
      <c r="F14140">
        <v>1466486</v>
      </c>
    </row>
    <row r="14141" spans="1:6" x14ac:dyDescent="0.3">
      <c r="A14141" t="str">
        <f t="shared" si="220"/>
        <v>42955 FTV</v>
      </c>
      <c r="B14141" s="60">
        <v>42955</v>
      </c>
      <c r="C14141" s="58" t="s">
        <v>95</v>
      </c>
      <c r="D14141" s="61">
        <v>66.97</v>
      </c>
      <c r="E14141">
        <v>66.92</v>
      </c>
      <c r="F14141">
        <v>1172554</v>
      </c>
    </row>
    <row r="14142" spans="1:6" x14ac:dyDescent="0.3">
      <c r="A14142" t="str">
        <f t="shared" si="220"/>
        <v>42956 FTV</v>
      </c>
      <c r="B14142" s="60">
        <v>42956</v>
      </c>
      <c r="C14142" s="58" t="s">
        <v>95</v>
      </c>
      <c r="D14142" s="61">
        <v>66.86</v>
      </c>
      <c r="E14142">
        <v>66.819999999999993</v>
      </c>
      <c r="F14142">
        <v>949895</v>
      </c>
    </row>
    <row r="14143" spans="1:6" x14ac:dyDescent="0.3">
      <c r="A14143" t="str">
        <f t="shared" si="220"/>
        <v>42957 FTV</v>
      </c>
      <c r="B14143" s="60">
        <v>42957</v>
      </c>
      <c r="C14143" s="58" t="s">
        <v>95</v>
      </c>
      <c r="D14143" s="61">
        <v>66.55</v>
      </c>
      <c r="E14143">
        <v>65.53</v>
      </c>
      <c r="F14143">
        <v>1037650</v>
      </c>
    </row>
    <row r="14144" spans="1:6" x14ac:dyDescent="0.3">
      <c r="A14144" t="str">
        <f t="shared" si="220"/>
        <v>42958 FTV</v>
      </c>
      <c r="B14144" s="60">
        <v>42958</v>
      </c>
      <c r="C14144" s="58" t="s">
        <v>95</v>
      </c>
      <c r="D14144" s="61">
        <v>65.62</v>
      </c>
      <c r="E14144">
        <v>65.599999999999994</v>
      </c>
      <c r="F14144">
        <v>705131</v>
      </c>
    </row>
    <row r="14145" spans="1:6" x14ac:dyDescent="0.3">
      <c r="A14145" t="str">
        <f t="shared" si="220"/>
        <v>42961 FTV</v>
      </c>
      <c r="B14145" s="60">
        <v>42961</v>
      </c>
      <c r="C14145" s="58" t="s">
        <v>95</v>
      </c>
      <c r="D14145" s="61">
        <v>66.099999999999994</v>
      </c>
      <c r="E14145">
        <v>66.25</v>
      </c>
      <c r="F14145">
        <v>494553</v>
      </c>
    </row>
    <row r="14146" spans="1:6" x14ac:dyDescent="0.3">
      <c r="A14146" t="str">
        <f t="shared" si="220"/>
        <v>42962 FTV</v>
      </c>
      <c r="B14146" s="60">
        <v>42962</v>
      </c>
      <c r="C14146" s="58" t="s">
        <v>95</v>
      </c>
      <c r="D14146" s="61">
        <v>66.2</v>
      </c>
      <c r="E14146">
        <v>66.12</v>
      </c>
      <c r="F14146">
        <v>595496</v>
      </c>
    </row>
    <row r="14147" spans="1:6" x14ac:dyDescent="0.3">
      <c r="A14147" t="str">
        <f t="shared" si="220"/>
        <v>42963 FTV</v>
      </c>
      <c r="B14147" s="60">
        <v>42963</v>
      </c>
      <c r="C14147" s="58" t="s">
        <v>95</v>
      </c>
      <c r="D14147" s="61">
        <v>66.31</v>
      </c>
      <c r="E14147">
        <v>66.150000000000006</v>
      </c>
      <c r="F14147">
        <v>645224</v>
      </c>
    </row>
    <row r="14148" spans="1:6" x14ac:dyDescent="0.3">
      <c r="A14148" t="str">
        <f t="shared" si="220"/>
        <v>42964 FTV</v>
      </c>
      <c r="B14148" s="60">
        <v>42964</v>
      </c>
      <c r="C14148" s="58" t="s">
        <v>95</v>
      </c>
      <c r="D14148" s="61">
        <v>65.87</v>
      </c>
      <c r="E14148">
        <v>65.16</v>
      </c>
      <c r="F14148">
        <v>545727</v>
      </c>
    </row>
    <row r="14149" spans="1:6" x14ac:dyDescent="0.3">
      <c r="A14149" t="str">
        <f t="shared" ref="A14149:A14212" si="221">CONCATENATE(B14149, " ", C14149)</f>
        <v>42965 FTV</v>
      </c>
      <c r="B14149" s="60">
        <v>42965</v>
      </c>
      <c r="C14149" s="58" t="s">
        <v>95</v>
      </c>
      <c r="D14149" s="61">
        <v>64.95</v>
      </c>
      <c r="E14149">
        <v>65.03</v>
      </c>
      <c r="F14149">
        <v>963478</v>
      </c>
    </row>
    <row r="14150" spans="1:6" x14ac:dyDescent="0.3">
      <c r="A14150" t="str">
        <f t="shared" si="221"/>
        <v>42968 FTV</v>
      </c>
      <c r="B14150" s="60">
        <v>42968</v>
      </c>
      <c r="C14150" s="58" t="s">
        <v>95</v>
      </c>
      <c r="D14150" s="61">
        <v>65</v>
      </c>
      <c r="E14150">
        <v>65.42</v>
      </c>
      <c r="F14150">
        <v>710550</v>
      </c>
    </row>
    <row r="14151" spans="1:6" x14ac:dyDescent="0.3">
      <c r="A14151" t="str">
        <f t="shared" si="221"/>
        <v>42969 FTV</v>
      </c>
      <c r="B14151" s="60">
        <v>42969</v>
      </c>
      <c r="C14151" s="58" t="s">
        <v>95</v>
      </c>
      <c r="D14151" s="61">
        <v>65.59</v>
      </c>
      <c r="E14151">
        <v>65.86</v>
      </c>
      <c r="F14151">
        <v>777852</v>
      </c>
    </row>
    <row r="14152" spans="1:6" x14ac:dyDescent="0.3">
      <c r="A14152" t="str">
        <f t="shared" si="221"/>
        <v>42970 FTV</v>
      </c>
      <c r="B14152" s="60">
        <v>42970</v>
      </c>
      <c r="C14152" s="58" t="s">
        <v>95</v>
      </c>
      <c r="D14152" s="61">
        <v>65.64</v>
      </c>
      <c r="E14152">
        <v>65.03</v>
      </c>
      <c r="F14152">
        <v>641212</v>
      </c>
    </row>
    <row r="14153" spans="1:6" x14ac:dyDescent="0.3">
      <c r="A14153" t="str">
        <f t="shared" si="221"/>
        <v>42971 FTV</v>
      </c>
      <c r="B14153" s="60">
        <v>42971</v>
      </c>
      <c r="C14153" s="58" t="s">
        <v>95</v>
      </c>
      <c r="D14153" s="61">
        <v>65.12</v>
      </c>
      <c r="E14153">
        <v>64.88</v>
      </c>
      <c r="F14153">
        <v>1167335</v>
      </c>
    </row>
    <row r="14154" spans="1:6" x14ac:dyDescent="0.3">
      <c r="A14154" t="str">
        <f t="shared" si="221"/>
        <v>42972 FTV</v>
      </c>
      <c r="B14154" s="60">
        <v>42972</v>
      </c>
      <c r="C14154" s="58" t="s">
        <v>95</v>
      </c>
      <c r="D14154" s="61">
        <v>65.05</v>
      </c>
      <c r="E14154">
        <v>64.69</v>
      </c>
      <c r="F14154">
        <v>1407834</v>
      </c>
    </row>
    <row r="14155" spans="1:6" x14ac:dyDescent="0.3">
      <c r="A14155" t="str">
        <f t="shared" si="221"/>
        <v>42975 FTV</v>
      </c>
      <c r="B14155" s="60">
        <v>42975</v>
      </c>
      <c r="C14155" s="58" t="s">
        <v>95</v>
      </c>
      <c r="D14155" s="61">
        <v>64.95</v>
      </c>
      <c r="E14155">
        <v>64.489999999999995</v>
      </c>
      <c r="F14155">
        <v>697203</v>
      </c>
    </row>
    <row r="14156" spans="1:6" x14ac:dyDescent="0.3">
      <c r="A14156" t="str">
        <f t="shared" si="221"/>
        <v>42976 FTV</v>
      </c>
      <c r="B14156" s="60">
        <v>42976</v>
      </c>
      <c r="C14156" s="58" t="s">
        <v>95</v>
      </c>
      <c r="D14156" s="61">
        <v>64.260000000000005</v>
      </c>
      <c r="E14156">
        <v>64.459999999999994</v>
      </c>
      <c r="F14156">
        <v>1812778</v>
      </c>
    </row>
    <row r="14157" spans="1:6" x14ac:dyDescent="0.3">
      <c r="A14157" t="str">
        <f t="shared" si="221"/>
        <v>42977 FTV</v>
      </c>
      <c r="B14157" s="60">
        <v>42977</v>
      </c>
      <c r="C14157" s="58" t="s">
        <v>95</v>
      </c>
      <c r="D14157" s="61">
        <v>64.42</v>
      </c>
      <c r="E14157">
        <v>64.8</v>
      </c>
      <c r="F14157">
        <v>1586256</v>
      </c>
    </row>
    <row r="14158" spans="1:6" x14ac:dyDescent="0.3">
      <c r="A14158" t="str">
        <f t="shared" si="221"/>
        <v>42978 FTV</v>
      </c>
      <c r="B14158" s="60">
        <v>42978</v>
      </c>
      <c r="C14158" s="58" t="s">
        <v>95</v>
      </c>
      <c r="D14158" s="61">
        <v>64.849999999999994</v>
      </c>
      <c r="E14158">
        <v>64.97</v>
      </c>
      <c r="F14158">
        <v>1293294</v>
      </c>
    </row>
    <row r="14159" spans="1:6" x14ac:dyDescent="0.3">
      <c r="A14159" t="str">
        <f t="shared" si="221"/>
        <v>42979 FTV</v>
      </c>
      <c r="B14159" s="60">
        <v>42979</v>
      </c>
      <c r="C14159" s="58" t="s">
        <v>95</v>
      </c>
      <c r="D14159" s="62">
        <v>65.25</v>
      </c>
      <c r="E14159" s="63">
        <v>65.099999999999994</v>
      </c>
      <c r="F14159">
        <v>814152</v>
      </c>
    </row>
    <row r="14160" spans="1:6" x14ac:dyDescent="0.3">
      <c r="A14160" t="str">
        <f t="shared" si="221"/>
        <v>42983 FTV</v>
      </c>
      <c r="B14160" s="60">
        <v>42983</v>
      </c>
      <c r="C14160" s="58" t="s">
        <v>95</v>
      </c>
      <c r="D14160" s="62">
        <v>64.989999999999995</v>
      </c>
      <c r="E14160" s="63">
        <v>65.09</v>
      </c>
      <c r="F14160">
        <v>1043342</v>
      </c>
    </row>
    <row r="14161" spans="1:6" x14ac:dyDescent="0.3">
      <c r="A14161" t="str">
        <f t="shared" si="221"/>
        <v>42984 FTV</v>
      </c>
      <c r="B14161" s="60">
        <v>42984</v>
      </c>
      <c r="C14161" s="58" t="s">
        <v>95</v>
      </c>
      <c r="D14161" s="62">
        <v>65.5</v>
      </c>
      <c r="E14161" s="63">
        <v>64.73</v>
      </c>
      <c r="F14161">
        <v>1907766</v>
      </c>
    </row>
    <row r="14162" spans="1:6" x14ac:dyDescent="0.3">
      <c r="A14162" t="str">
        <f t="shared" si="221"/>
        <v>42985 FTV</v>
      </c>
      <c r="B14162" s="60">
        <v>42985</v>
      </c>
      <c r="C14162" s="58" t="s">
        <v>95</v>
      </c>
      <c r="D14162" s="62">
        <v>64.94</v>
      </c>
      <c r="E14162" s="63">
        <v>65.569999999999993</v>
      </c>
      <c r="F14162">
        <v>816615</v>
      </c>
    </row>
    <row r="14163" spans="1:6" x14ac:dyDescent="0.3">
      <c r="A14163" t="str">
        <f t="shared" si="221"/>
        <v>42986 FTV</v>
      </c>
      <c r="B14163" s="60">
        <v>42986</v>
      </c>
      <c r="C14163" s="58" t="s">
        <v>95</v>
      </c>
      <c r="D14163" s="62">
        <v>65.53</v>
      </c>
      <c r="E14163" s="63">
        <v>66.48</v>
      </c>
      <c r="F14163">
        <v>1115138</v>
      </c>
    </row>
    <row r="14164" spans="1:6" x14ac:dyDescent="0.3">
      <c r="A14164" t="str">
        <f t="shared" si="221"/>
        <v>42989 FTV</v>
      </c>
      <c r="B14164" s="60">
        <v>42989</v>
      </c>
      <c r="C14164" s="58" t="s">
        <v>95</v>
      </c>
      <c r="D14164" s="62">
        <v>66.98</v>
      </c>
      <c r="E14164" s="63">
        <v>67.52</v>
      </c>
      <c r="F14164">
        <v>1462179</v>
      </c>
    </row>
    <row r="14165" spans="1:6" x14ac:dyDescent="0.3">
      <c r="A14165" t="str">
        <f t="shared" si="221"/>
        <v>42990 FTV</v>
      </c>
      <c r="B14165" s="60">
        <v>42990</v>
      </c>
      <c r="C14165" s="58" t="s">
        <v>95</v>
      </c>
      <c r="D14165" s="62">
        <v>67.61</v>
      </c>
      <c r="E14165" s="63">
        <v>67.87</v>
      </c>
      <c r="F14165">
        <v>845973</v>
      </c>
    </row>
    <row r="14166" spans="1:6" x14ac:dyDescent="0.3">
      <c r="A14166" t="str">
        <f t="shared" si="221"/>
        <v>42991 FTV</v>
      </c>
      <c r="B14166" s="60">
        <v>42991</v>
      </c>
      <c r="C14166" s="58" t="s">
        <v>95</v>
      </c>
      <c r="D14166" s="62">
        <v>67.73</v>
      </c>
      <c r="E14166" s="63">
        <v>68.69</v>
      </c>
      <c r="F14166">
        <v>1895246</v>
      </c>
    </row>
    <row r="14167" spans="1:6" x14ac:dyDescent="0.3">
      <c r="A14167" t="str">
        <f t="shared" si="221"/>
        <v>42992 FTV</v>
      </c>
      <c r="B14167" s="60">
        <v>42992</v>
      </c>
      <c r="C14167" s="58" t="s">
        <v>95</v>
      </c>
      <c r="D14167" s="62">
        <v>68.349999999999994</v>
      </c>
      <c r="E14167" s="63">
        <v>69.19</v>
      </c>
      <c r="F14167">
        <v>1816078</v>
      </c>
    </row>
    <row r="14168" spans="1:6" x14ac:dyDescent="0.3">
      <c r="A14168" t="str">
        <f t="shared" si="221"/>
        <v>42993 FTV</v>
      </c>
      <c r="B14168" s="60">
        <v>42993</v>
      </c>
      <c r="C14168" s="58" t="s">
        <v>95</v>
      </c>
      <c r="D14168" s="62">
        <v>70.069999999999993</v>
      </c>
      <c r="E14168" s="63">
        <v>69.36</v>
      </c>
      <c r="F14168">
        <v>2711691</v>
      </c>
    </row>
    <row r="14169" spans="1:6" x14ac:dyDescent="0.3">
      <c r="A14169" t="str">
        <f t="shared" si="221"/>
        <v>42996 FTV</v>
      </c>
      <c r="B14169" s="60">
        <v>42996</v>
      </c>
      <c r="C14169" s="58" t="s">
        <v>95</v>
      </c>
      <c r="D14169" s="62">
        <v>69.489999999999995</v>
      </c>
      <c r="E14169" s="63">
        <v>70.31</v>
      </c>
      <c r="F14169">
        <v>1321638</v>
      </c>
    </row>
    <row r="14170" spans="1:6" x14ac:dyDescent="0.3">
      <c r="A14170" t="str">
        <f t="shared" si="221"/>
        <v>42997 FTV</v>
      </c>
      <c r="B14170" s="60">
        <v>42997</v>
      </c>
      <c r="C14170" s="58" t="s">
        <v>95</v>
      </c>
      <c r="D14170" s="62">
        <v>70.31</v>
      </c>
      <c r="E14170" s="63">
        <v>70.08</v>
      </c>
      <c r="F14170">
        <v>961890</v>
      </c>
    </row>
    <row r="14171" spans="1:6" x14ac:dyDescent="0.3">
      <c r="A14171" t="str">
        <f t="shared" si="221"/>
        <v>42998 FTV</v>
      </c>
      <c r="B14171" s="60">
        <v>42998</v>
      </c>
      <c r="C14171" s="58" t="s">
        <v>95</v>
      </c>
      <c r="D14171" s="62">
        <v>70.22</v>
      </c>
      <c r="E14171" s="63">
        <v>70.17</v>
      </c>
      <c r="F14171">
        <v>2028316</v>
      </c>
    </row>
    <row r="14172" spans="1:6" x14ac:dyDescent="0.3">
      <c r="A14172" t="str">
        <f t="shared" si="221"/>
        <v>42999 FTV</v>
      </c>
      <c r="B14172" s="60">
        <v>42999</v>
      </c>
      <c r="C14172" s="58" t="s">
        <v>95</v>
      </c>
      <c r="D14172" s="62">
        <v>70.2</v>
      </c>
      <c r="E14172" s="63">
        <v>69.930000000000007</v>
      </c>
      <c r="F14172">
        <v>1067150</v>
      </c>
    </row>
    <row r="14173" spans="1:6" x14ac:dyDescent="0.3">
      <c r="A14173" t="str">
        <f t="shared" si="221"/>
        <v>43000 FTV</v>
      </c>
      <c r="B14173" s="60">
        <v>43000</v>
      </c>
      <c r="C14173" s="58" t="s">
        <v>95</v>
      </c>
      <c r="D14173" s="62">
        <v>69.86</v>
      </c>
      <c r="E14173" s="63">
        <v>70.03</v>
      </c>
      <c r="F14173">
        <v>2310260</v>
      </c>
    </row>
    <row r="14174" spans="1:6" x14ac:dyDescent="0.3">
      <c r="A14174" t="str">
        <f t="shared" si="221"/>
        <v>43003 FTV</v>
      </c>
      <c r="B14174" s="60">
        <v>43003</v>
      </c>
      <c r="C14174" s="58" t="s">
        <v>95</v>
      </c>
      <c r="D14174" s="62">
        <v>70.08</v>
      </c>
      <c r="E14174" s="63">
        <v>70.03</v>
      </c>
      <c r="F14174">
        <v>982653</v>
      </c>
    </row>
    <row r="14175" spans="1:6" x14ac:dyDescent="0.3">
      <c r="A14175" t="str">
        <f t="shared" si="221"/>
        <v>43004 FTV</v>
      </c>
      <c r="B14175" s="60">
        <v>43004</v>
      </c>
      <c r="C14175" s="58" t="s">
        <v>95</v>
      </c>
      <c r="D14175" s="62">
        <v>70.040000000000006</v>
      </c>
      <c r="E14175" s="63">
        <v>69.849999999999994</v>
      </c>
      <c r="F14175">
        <v>1183695</v>
      </c>
    </row>
    <row r="14176" spans="1:6" x14ac:dyDescent="0.3">
      <c r="A14176" t="str">
        <f t="shared" si="221"/>
        <v>43005 FTV</v>
      </c>
      <c r="B14176" s="60">
        <v>43005</v>
      </c>
      <c r="C14176" s="58" t="s">
        <v>95</v>
      </c>
      <c r="D14176" s="62">
        <v>69.849999999999994</v>
      </c>
      <c r="E14176" s="63">
        <v>70.209999999999994</v>
      </c>
      <c r="F14176">
        <v>906435</v>
      </c>
    </row>
    <row r="14177" spans="1:6" x14ac:dyDescent="0.3">
      <c r="A14177" t="str">
        <f t="shared" si="221"/>
        <v>43006 FTV</v>
      </c>
      <c r="B14177" s="60">
        <v>43006</v>
      </c>
      <c r="C14177" s="58" t="s">
        <v>95</v>
      </c>
      <c r="D14177" s="62">
        <v>69.97</v>
      </c>
      <c r="E14177" s="63">
        <v>69.92</v>
      </c>
      <c r="F14177">
        <v>1324456</v>
      </c>
    </row>
    <row r="14178" spans="1:6" x14ac:dyDescent="0.3">
      <c r="A14178" t="str">
        <f t="shared" si="221"/>
        <v>43007 FTV</v>
      </c>
      <c r="B14178" s="60">
        <v>43007</v>
      </c>
      <c r="C14178" s="58" t="s">
        <v>95</v>
      </c>
      <c r="D14178" s="62">
        <v>69.89</v>
      </c>
      <c r="E14178" s="63">
        <v>70.790000000000006</v>
      </c>
      <c r="F14178">
        <v>1060876</v>
      </c>
    </row>
    <row r="14179" spans="1:6" x14ac:dyDescent="0.3">
      <c r="A14179" t="str">
        <f t="shared" si="221"/>
        <v>42552 GD</v>
      </c>
      <c r="B14179" s="60">
        <v>42552</v>
      </c>
      <c r="C14179" s="58" t="s">
        <v>96</v>
      </c>
      <c r="D14179" s="61">
        <v>139.52000000000001</v>
      </c>
      <c r="E14179">
        <v>141.34</v>
      </c>
      <c r="F14179">
        <v>3942954</v>
      </c>
    </row>
    <row r="14180" spans="1:6" x14ac:dyDescent="0.3">
      <c r="A14180" t="str">
        <f t="shared" si="221"/>
        <v>42556 GD</v>
      </c>
      <c r="B14180" s="60">
        <v>42556</v>
      </c>
      <c r="C14180" s="58" t="s">
        <v>96</v>
      </c>
      <c r="D14180" s="61">
        <v>140.93</v>
      </c>
      <c r="E14180">
        <v>138.41</v>
      </c>
      <c r="F14180">
        <v>1948706</v>
      </c>
    </row>
    <row r="14181" spans="1:6" x14ac:dyDescent="0.3">
      <c r="A14181" t="str">
        <f t="shared" si="221"/>
        <v>42557 GD</v>
      </c>
      <c r="B14181" s="60">
        <v>42557</v>
      </c>
      <c r="C14181" s="58" t="s">
        <v>96</v>
      </c>
      <c r="D14181" s="61">
        <v>138.13999999999999</v>
      </c>
      <c r="E14181">
        <v>139.88999999999999</v>
      </c>
      <c r="F14181">
        <v>1998702</v>
      </c>
    </row>
    <row r="14182" spans="1:6" x14ac:dyDescent="0.3">
      <c r="A14182" t="str">
        <f t="shared" si="221"/>
        <v>42558 GD</v>
      </c>
      <c r="B14182" s="60">
        <v>42558</v>
      </c>
      <c r="C14182" s="58" t="s">
        <v>96</v>
      </c>
      <c r="D14182" s="61">
        <v>139.69</v>
      </c>
      <c r="E14182">
        <v>138.69</v>
      </c>
      <c r="F14182">
        <v>1439291</v>
      </c>
    </row>
    <row r="14183" spans="1:6" x14ac:dyDescent="0.3">
      <c r="A14183" t="str">
        <f t="shared" si="221"/>
        <v>42559 GD</v>
      </c>
      <c r="B14183" s="60">
        <v>42559</v>
      </c>
      <c r="C14183" s="58" t="s">
        <v>96</v>
      </c>
      <c r="D14183" s="61">
        <v>139.56</v>
      </c>
      <c r="E14183">
        <v>140.47999999999999</v>
      </c>
      <c r="F14183">
        <v>2033872</v>
      </c>
    </row>
    <row r="14184" spans="1:6" x14ac:dyDescent="0.3">
      <c r="A14184" t="str">
        <f t="shared" si="221"/>
        <v>42562 GD</v>
      </c>
      <c r="B14184" s="60">
        <v>42562</v>
      </c>
      <c r="C14184" s="58" t="s">
        <v>96</v>
      </c>
      <c r="D14184" s="61">
        <v>140.56</v>
      </c>
      <c r="E14184">
        <v>141.19</v>
      </c>
      <c r="F14184">
        <v>1331676</v>
      </c>
    </row>
    <row r="14185" spans="1:6" x14ac:dyDescent="0.3">
      <c r="A14185" t="str">
        <f t="shared" si="221"/>
        <v>42563 GD</v>
      </c>
      <c r="B14185" s="60">
        <v>42563</v>
      </c>
      <c r="C14185" s="58" t="s">
        <v>96</v>
      </c>
      <c r="D14185" s="61">
        <v>142.1</v>
      </c>
      <c r="E14185">
        <v>141.54</v>
      </c>
      <c r="F14185">
        <v>1853723</v>
      </c>
    </row>
    <row r="14186" spans="1:6" x14ac:dyDescent="0.3">
      <c r="A14186" t="str">
        <f t="shared" si="221"/>
        <v>42564 GD</v>
      </c>
      <c r="B14186" s="60">
        <v>42564</v>
      </c>
      <c r="C14186" s="58" t="s">
        <v>96</v>
      </c>
      <c r="D14186" s="61">
        <v>141.69999999999999</v>
      </c>
      <c r="E14186">
        <v>141.72999999999999</v>
      </c>
      <c r="F14186">
        <v>1100710</v>
      </c>
    </row>
    <row r="14187" spans="1:6" x14ac:dyDescent="0.3">
      <c r="A14187" t="str">
        <f t="shared" si="221"/>
        <v>42565 GD</v>
      </c>
      <c r="B14187" s="60">
        <v>42565</v>
      </c>
      <c r="C14187" s="58" t="s">
        <v>96</v>
      </c>
      <c r="D14187" s="61">
        <v>142.81</v>
      </c>
      <c r="E14187">
        <v>142.56</v>
      </c>
      <c r="F14187">
        <v>1111889</v>
      </c>
    </row>
    <row r="14188" spans="1:6" x14ac:dyDescent="0.3">
      <c r="A14188" t="str">
        <f t="shared" si="221"/>
        <v>42566 GD</v>
      </c>
      <c r="B14188" s="60">
        <v>42566</v>
      </c>
      <c r="C14188" s="58" t="s">
        <v>96</v>
      </c>
      <c r="D14188" s="61">
        <v>142.91</v>
      </c>
      <c r="E14188">
        <v>142.09</v>
      </c>
      <c r="F14188">
        <v>1448730</v>
      </c>
    </row>
    <row r="14189" spans="1:6" x14ac:dyDescent="0.3">
      <c r="A14189" t="str">
        <f t="shared" si="221"/>
        <v>42569 GD</v>
      </c>
      <c r="B14189" s="60">
        <v>42569</v>
      </c>
      <c r="C14189" s="58" t="s">
        <v>96</v>
      </c>
      <c r="D14189" s="61">
        <v>142.05000000000001</v>
      </c>
      <c r="E14189">
        <v>141</v>
      </c>
      <c r="F14189">
        <v>1278037</v>
      </c>
    </row>
    <row r="14190" spans="1:6" x14ac:dyDescent="0.3">
      <c r="A14190" t="str">
        <f t="shared" si="221"/>
        <v>42570 GD</v>
      </c>
      <c r="B14190" s="60">
        <v>42570</v>
      </c>
      <c r="C14190" s="58" t="s">
        <v>96</v>
      </c>
      <c r="D14190" s="61">
        <v>141</v>
      </c>
      <c r="E14190">
        <v>143.31</v>
      </c>
      <c r="F14190">
        <v>2450079</v>
      </c>
    </row>
    <row r="14191" spans="1:6" x14ac:dyDescent="0.3">
      <c r="A14191" t="str">
        <f t="shared" si="221"/>
        <v>42571 GD</v>
      </c>
      <c r="B14191" s="60">
        <v>42571</v>
      </c>
      <c r="C14191" s="58" t="s">
        <v>96</v>
      </c>
      <c r="D14191" s="61">
        <v>143.71</v>
      </c>
      <c r="E14191">
        <v>144.54</v>
      </c>
      <c r="F14191">
        <v>1511745</v>
      </c>
    </row>
    <row r="14192" spans="1:6" x14ac:dyDescent="0.3">
      <c r="A14192" t="str">
        <f t="shared" si="221"/>
        <v>42572 GD</v>
      </c>
      <c r="B14192" s="60">
        <v>42572</v>
      </c>
      <c r="C14192" s="58" t="s">
        <v>96</v>
      </c>
      <c r="D14192" s="61">
        <v>144.61000000000001</v>
      </c>
      <c r="E14192">
        <v>142.86000000000001</v>
      </c>
      <c r="F14192">
        <v>986884</v>
      </c>
    </row>
    <row r="14193" spans="1:6" x14ac:dyDescent="0.3">
      <c r="A14193" t="str">
        <f t="shared" si="221"/>
        <v>42573 GD</v>
      </c>
      <c r="B14193" s="60">
        <v>42573</v>
      </c>
      <c r="C14193" s="58" t="s">
        <v>96</v>
      </c>
      <c r="D14193" s="61">
        <v>142.59</v>
      </c>
      <c r="E14193">
        <v>143.77000000000001</v>
      </c>
      <c r="F14193">
        <v>829954</v>
      </c>
    </row>
    <row r="14194" spans="1:6" x14ac:dyDescent="0.3">
      <c r="A14194" t="str">
        <f t="shared" si="221"/>
        <v>42576 GD</v>
      </c>
      <c r="B14194" s="60">
        <v>42576</v>
      </c>
      <c r="C14194" s="58" t="s">
        <v>96</v>
      </c>
      <c r="D14194" s="61">
        <v>143.28</v>
      </c>
      <c r="E14194">
        <v>143.72</v>
      </c>
      <c r="F14194">
        <v>1142034</v>
      </c>
    </row>
    <row r="14195" spans="1:6" x14ac:dyDescent="0.3">
      <c r="A14195" t="str">
        <f t="shared" si="221"/>
        <v>42577 GD</v>
      </c>
      <c r="B14195" s="60">
        <v>42577</v>
      </c>
      <c r="C14195" s="58" t="s">
        <v>96</v>
      </c>
      <c r="D14195" s="61">
        <v>143.99</v>
      </c>
      <c r="E14195">
        <v>144.51</v>
      </c>
      <c r="F14195">
        <v>1312977</v>
      </c>
    </row>
    <row r="14196" spans="1:6" x14ac:dyDescent="0.3">
      <c r="A14196" t="str">
        <f t="shared" si="221"/>
        <v>42578 GD</v>
      </c>
      <c r="B14196" s="60">
        <v>42578</v>
      </c>
      <c r="C14196" s="58" t="s">
        <v>96</v>
      </c>
      <c r="D14196" s="61">
        <v>146.07</v>
      </c>
      <c r="E14196">
        <v>146.63</v>
      </c>
      <c r="F14196">
        <v>2743009</v>
      </c>
    </row>
    <row r="14197" spans="1:6" x14ac:dyDescent="0.3">
      <c r="A14197" t="str">
        <f t="shared" si="221"/>
        <v>42579 GD</v>
      </c>
      <c r="B14197" s="60">
        <v>42579</v>
      </c>
      <c r="C14197" s="58" t="s">
        <v>96</v>
      </c>
      <c r="D14197" s="61">
        <v>146.5</v>
      </c>
      <c r="E14197">
        <v>147.1</v>
      </c>
      <c r="F14197">
        <v>2150502</v>
      </c>
    </row>
    <row r="14198" spans="1:6" x14ac:dyDescent="0.3">
      <c r="A14198" t="str">
        <f t="shared" si="221"/>
        <v>42580 GD</v>
      </c>
      <c r="B14198" s="60">
        <v>42580</v>
      </c>
      <c r="C14198" s="58" t="s">
        <v>96</v>
      </c>
      <c r="D14198" s="61">
        <v>146.46</v>
      </c>
      <c r="E14198">
        <v>146.88999999999999</v>
      </c>
      <c r="F14198">
        <v>1591399</v>
      </c>
    </row>
    <row r="14199" spans="1:6" x14ac:dyDescent="0.3">
      <c r="A14199" t="str">
        <f t="shared" si="221"/>
        <v>42583 GD</v>
      </c>
      <c r="B14199" s="60">
        <v>42583</v>
      </c>
      <c r="C14199" s="58" t="s">
        <v>96</v>
      </c>
      <c r="D14199" s="61">
        <v>147.15</v>
      </c>
      <c r="E14199">
        <v>149.09</v>
      </c>
      <c r="F14199">
        <v>2237844</v>
      </c>
    </row>
    <row r="14200" spans="1:6" x14ac:dyDescent="0.3">
      <c r="A14200" t="str">
        <f t="shared" si="221"/>
        <v>42584 GD</v>
      </c>
      <c r="B14200" s="60">
        <v>42584</v>
      </c>
      <c r="C14200" s="58" t="s">
        <v>96</v>
      </c>
      <c r="D14200" s="61">
        <v>148.59</v>
      </c>
      <c r="E14200">
        <v>148.22</v>
      </c>
      <c r="F14200">
        <v>1711352</v>
      </c>
    </row>
    <row r="14201" spans="1:6" x14ac:dyDescent="0.3">
      <c r="A14201" t="str">
        <f t="shared" si="221"/>
        <v>42585 GD</v>
      </c>
      <c r="B14201" s="60">
        <v>42585</v>
      </c>
      <c r="C14201" s="58" t="s">
        <v>96</v>
      </c>
      <c r="D14201" s="61">
        <v>148.18</v>
      </c>
      <c r="E14201">
        <v>147.81</v>
      </c>
      <c r="F14201">
        <v>1192525</v>
      </c>
    </row>
    <row r="14202" spans="1:6" x14ac:dyDescent="0.3">
      <c r="A14202" t="str">
        <f t="shared" si="221"/>
        <v>42586 GD</v>
      </c>
      <c r="B14202" s="60">
        <v>42586</v>
      </c>
      <c r="C14202" s="58" t="s">
        <v>96</v>
      </c>
      <c r="D14202" s="61">
        <v>147.96</v>
      </c>
      <c r="E14202">
        <v>147.37</v>
      </c>
      <c r="F14202">
        <v>1398653</v>
      </c>
    </row>
    <row r="14203" spans="1:6" x14ac:dyDescent="0.3">
      <c r="A14203" t="str">
        <f t="shared" si="221"/>
        <v>42587 GD</v>
      </c>
      <c r="B14203" s="60">
        <v>42587</v>
      </c>
      <c r="C14203" s="58" t="s">
        <v>96</v>
      </c>
      <c r="D14203" s="61">
        <v>147.57</v>
      </c>
      <c r="E14203">
        <v>148.88999999999999</v>
      </c>
      <c r="F14203">
        <v>1138379</v>
      </c>
    </row>
    <row r="14204" spans="1:6" x14ac:dyDescent="0.3">
      <c r="A14204" t="str">
        <f t="shared" si="221"/>
        <v>42590 GD</v>
      </c>
      <c r="B14204" s="60">
        <v>42590</v>
      </c>
      <c r="C14204" s="58" t="s">
        <v>96</v>
      </c>
      <c r="D14204" s="61">
        <v>148.56</v>
      </c>
      <c r="E14204">
        <v>148.11000000000001</v>
      </c>
      <c r="F14204">
        <v>833867</v>
      </c>
    </row>
    <row r="14205" spans="1:6" x14ac:dyDescent="0.3">
      <c r="A14205" t="str">
        <f t="shared" si="221"/>
        <v>42591 GD</v>
      </c>
      <c r="B14205" s="60">
        <v>42591</v>
      </c>
      <c r="C14205" s="58" t="s">
        <v>96</v>
      </c>
      <c r="D14205" s="61">
        <v>148.13999999999999</v>
      </c>
      <c r="E14205">
        <v>148.57</v>
      </c>
      <c r="F14205">
        <v>921292</v>
      </c>
    </row>
    <row r="14206" spans="1:6" x14ac:dyDescent="0.3">
      <c r="A14206" t="str">
        <f t="shared" si="221"/>
        <v>42592 GD</v>
      </c>
      <c r="B14206" s="60">
        <v>42592</v>
      </c>
      <c r="C14206" s="58" t="s">
        <v>96</v>
      </c>
      <c r="D14206" s="61">
        <v>149.59</v>
      </c>
      <c r="E14206">
        <v>151.47</v>
      </c>
      <c r="F14206">
        <v>2667832</v>
      </c>
    </row>
    <row r="14207" spans="1:6" x14ac:dyDescent="0.3">
      <c r="A14207" t="str">
        <f t="shared" si="221"/>
        <v>42593 GD</v>
      </c>
      <c r="B14207" s="60">
        <v>42593</v>
      </c>
      <c r="C14207" s="58" t="s">
        <v>96</v>
      </c>
      <c r="D14207" s="61">
        <v>151.38</v>
      </c>
      <c r="E14207">
        <v>151.30000000000001</v>
      </c>
      <c r="F14207">
        <v>2155838</v>
      </c>
    </row>
    <row r="14208" spans="1:6" x14ac:dyDescent="0.3">
      <c r="A14208" t="str">
        <f t="shared" si="221"/>
        <v>42594 GD</v>
      </c>
      <c r="B14208" s="60">
        <v>42594</v>
      </c>
      <c r="C14208" s="58" t="s">
        <v>96</v>
      </c>
      <c r="D14208" s="61">
        <v>150.72999999999999</v>
      </c>
      <c r="E14208">
        <v>151.47</v>
      </c>
      <c r="F14208">
        <v>1045005</v>
      </c>
    </row>
    <row r="14209" spans="1:6" x14ac:dyDescent="0.3">
      <c r="A14209" t="str">
        <f t="shared" si="221"/>
        <v>42597 GD</v>
      </c>
      <c r="B14209" s="60">
        <v>42597</v>
      </c>
      <c r="C14209" s="58" t="s">
        <v>96</v>
      </c>
      <c r="D14209" s="61">
        <v>151.43</v>
      </c>
      <c r="E14209">
        <v>153.4</v>
      </c>
      <c r="F14209">
        <v>2128704</v>
      </c>
    </row>
    <row r="14210" spans="1:6" x14ac:dyDescent="0.3">
      <c r="A14210" t="str">
        <f t="shared" si="221"/>
        <v>42598 GD</v>
      </c>
      <c r="B14210" s="60">
        <v>42598</v>
      </c>
      <c r="C14210" s="58" t="s">
        <v>96</v>
      </c>
      <c r="D14210" s="61">
        <v>152.75</v>
      </c>
      <c r="E14210">
        <v>152.4</v>
      </c>
      <c r="F14210">
        <v>1206412</v>
      </c>
    </row>
    <row r="14211" spans="1:6" x14ac:dyDescent="0.3">
      <c r="A14211" t="str">
        <f t="shared" si="221"/>
        <v>42599 GD</v>
      </c>
      <c r="B14211" s="60">
        <v>42599</v>
      </c>
      <c r="C14211" s="58" t="s">
        <v>96</v>
      </c>
      <c r="D14211" s="61">
        <v>152.55000000000001</v>
      </c>
      <c r="E14211">
        <v>152.97</v>
      </c>
      <c r="F14211">
        <v>1155758</v>
      </c>
    </row>
    <row r="14212" spans="1:6" x14ac:dyDescent="0.3">
      <c r="A14212" t="str">
        <f t="shared" si="221"/>
        <v>42600 GD</v>
      </c>
      <c r="B14212" s="60">
        <v>42600</v>
      </c>
      <c r="C14212" s="58" t="s">
        <v>96</v>
      </c>
      <c r="D14212" s="61">
        <v>152.91</v>
      </c>
      <c r="E14212">
        <v>152.43</v>
      </c>
      <c r="F14212">
        <v>1514050</v>
      </c>
    </row>
    <row r="14213" spans="1:6" x14ac:dyDescent="0.3">
      <c r="A14213" t="str">
        <f t="shared" ref="A14213:A14276" si="222">CONCATENATE(B14213, " ", C14213)</f>
        <v>42601 GD</v>
      </c>
      <c r="B14213" s="60">
        <v>42601</v>
      </c>
      <c r="C14213" s="58" t="s">
        <v>96</v>
      </c>
      <c r="D14213" s="61">
        <v>151.94</v>
      </c>
      <c r="E14213">
        <v>152.38</v>
      </c>
      <c r="F14213">
        <v>1152229</v>
      </c>
    </row>
    <row r="14214" spans="1:6" x14ac:dyDescent="0.3">
      <c r="A14214" t="str">
        <f t="shared" si="222"/>
        <v>42604 GD</v>
      </c>
      <c r="B14214" s="60">
        <v>42604</v>
      </c>
      <c r="C14214" s="58" t="s">
        <v>96</v>
      </c>
      <c r="D14214" s="61">
        <v>152.37</v>
      </c>
      <c r="E14214">
        <v>152.22</v>
      </c>
      <c r="F14214">
        <v>1086274</v>
      </c>
    </row>
    <row r="14215" spans="1:6" x14ac:dyDescent="0.3">
      <c r="A14215" t="str">
        <f t="shared" si="222"/>
        <v>42605 GD</v>
      </c>
      <c r="B14215" s="60">
        <v>42605</v>
      </c>
      <c r="C14215" s="58" t="s">
        <v>96</v>
      </c>
      <c r="D14215" s="61">
        <v>153</v>
      </c>
      <c r="E14215">
        <v>152.15</v>
      </c>
      <c r="F14215">
        <v>1352161</v>
      </c>
    </row>
    <row r="14216" spans="1:6" x14ac:dyDescent="0.3">
      <c r="A14216" t="str">
        <f t="shared" si="222"/>
        <v>42606 GD</v>
      </c>
      <c r="B14216" s="60">
        <v>42606</v>
      </c>
      <c r="C14216" s="58" t="s">
        <v>96</v>
      </c>
      <c r="D14216" s="61">
        <v>151.83000000000001</v>
      </c>
      <c r="E14216">
        <v>152.29</v>
      </c>
      <c r="F14216">
        <v>1040471</v>
      </c>
    </row>
    <row r="14217" spans="1:6" x14ac:dyDescent="0.3">
      <c r="A14217" t="str">
        <f t="shared" si="222"/>
        <v>42607 GD</v>
      </c>
      <c r="B14217" s="60">
        <v>42607</v>
      </c>
      <c r="C14217" s="58" t="s">
        <v>96</v>
      </c>
      <c r="D14217" s="61">
        <v>152.29</v>
      </c>
      <c r="E14217">
        <v>152.68</v>
      </c>
      <c r="F14217">
        <v>907970</v>
      </c>
    </row>
    <row r="14218" spans="1:6" x14ac:dyDescent="0.3">
      <c r="A14218" t="str">
        <f t="shared" si="222"/>
        <v>42608 GD</v>
      </c>
      <c r="B14218" s="60">
        <v>42608</v>
      </c>
      <c r="C14218" s="58" t="s">
        <v>96</v>
      </c>
      <c r="D14218" s="61">
        <v>152.93</v>
      </c>
      <c r="E14218">
        <v>151.58000000000001</v>
      </c>
      <c r="F14218">
        <v>1153766</v>
      </c>
    </row>
    <row r="14219" spans="1:6" x14ac:dyDescent="0.3">
      <c r="A14219" t="str">
        <f t="shared" si="222"/>
        <v>42611 GD</v>
      </c>
      <c r="B14219" s="60">
        <v>42611</v>
      </c>
      <c r="C14219" s="58" t="s">
        <v>96</v>
      </c>
      <c r="D14219" s="61">
        <v>151.47999999999999</v>
      </c>
      <c r="E14219">
        <v>152.82</v>
      </c>
      <c r="F14219">
        <v>954419</v>
      </c>
    </row>
    <row r="14220" spans="1:6" x14ac:dyDescent="0.3">
      <c r="A14220" t="str">
        <f t="shared" si="222"/>
        <v>42612 GD</v>
      </c>
      <c r="B14220" s="60">
        <v>42612</v>
      </c>
      <c r="C14220" s="58" t="s">
        <v>96</v>
      </c>
      <c r="D14220" s="61">
        <v>152.69</v>
      </c>
      <c r="E14220">
        <v>152.56</v>
      </c>
      <c r="F14220">
        <v>665378</v>
      </c>
    </row>
    <row r="14221" spans="1:6" x14ac:dyDescent="0.3">
      <c r="A14221" t="str">
        <f t="shared" si="222"/>
        <v>42613 GD</v>
      </c>
      <c r="B14221" s="60">
        <v>42613</v>
      </c>
      <c r="C14221" s="58" t="s">
        <v>96</v>
      </c>
      <c r="D14221" s="61">
        <v>152.56</v>
      </c>
      <c r="E14221">
        <v>152.22</v>
      </c>
      <c r="F14221">
        <v>1054206</v>
      </c>
    </row>
    <row r="14222" spans="1:6" x14ac:dyDescent="0.3">
      <c r="A14222" t="str">
        <f t="shared" si="222"/>
        <v>42614 GD</v>
      </c>
      <c r="B14222" s="60">
        <v>42614</v>
      </c>
      <c r="C14222" s="58" t="s">
        <v>96</v>
      </c>
      <c r="D14222" s="61">
        <v>152.63</v>
      </c>
      <c r="E14222">
        <v>152.84</v>
      </c>
      <c r="F14222">
        <v>597631</v>
      </c>
    </row>
    <row r="14223" spans="1:6" x14ac:dyDescent="0.3">
      <c r="A14223" t="str">
        <f t="shared" si="222"/>
        <v>42615 GD</v>
      </c>
      <c r="B14223" s="60">
        <v>42615</v>
      </c>
      <c r="C14223" s="58" t="s">
        <v>96</v>
      </c>
      <c r="D14223" s="61">
        <v>153.19999999999999</v>
      </c>
      <c r="E14223">
        <v>153.81</v>
      </c>
      <c r="F14223">
        <v>1041870</v>
      </c>
    </row>
    <row r="14224" spans="1:6" x14ac:dyDescent="0.3">
      <c r="A14224" t="str">
        <f t="shared" si="222"/>
        <v>42619 GD</v>
      </c>
      <c r="B14224" s="60">
        <v>42619</v>
      </c>
      <c r="C14224" s="58" t="s">
        <v>96</v>
      </c>
      <c r="D14224" s="61">
        <v>153.74</v>
      </c>
      <c r="E14224">
        <v>154.63</v>
      </c>
      <c r="F14224">
        <v>992988</v>
      </c>
    </row>
    <row r="14225" spans="1:6" x14ac:dyDescent="0.3">
      <c r="A14225" t="str">
        <f t="shared" si="222"/>
        <v>42620 GD</v>
      </c>
      <c r="B14225" s="60">
        <v>42620</v>
      </c>
      <c r="C14225" s="58" t="s">
        <v>96</v>
      </c>
      <c r="D14225" s="61">
        <v>154.47999999999999</v>
      </c>
      <c r="E14225">
        <v>153.11000000000001</v>
      </c>
      <c r="F14225">
        <v>1054264</v>
      </c>
    </row>
    <row r="14226" spans="1:6" x14ac:dyDescent="0.3">
      <c r="A14226" t="str">
        <f t="shared" si="222"/>
        <v>42621 GD</v>
      </c>
      <c r="B14226" s="60">
        <v>42621</v>
      </c>
      <c r="C14226" s="58" t="s">
        <v>96</v>
      </c>
      <c r="D14226" s="61">
        <v>152.87</v>
      </c>
      <c r="E14226">
        <v>152.4</v>
      </c>
      <c r="F14226">
        <v>1002523</v>
      </c>
    </row>
    <row r="14227" spans="1:6" x14ac:dyDescent="0.3">
      <c r="A14227" t="str">
        <f t="shared" si="222"/>
        <v>42622 GD</v>
      </c>
      <c r="B14227" s="60">
        <v>42622</v>
      </c>
      <c r="C14227" s="58" t="s">
        <v>96</v>
      </c>
      <c r="D14227" s="61">
        <v>151.6</v>
      </c>
      <c r="E14227">
        <v>149.91</v>
      </c>
      <c r="F14227">
        <v>1195939</v>
      </c>
    </row>
    <row r="14228" spans="1:6" x14ac:dyDescent="0.3">
      <c r="A14228" t="str">
        <f t="shared" si="222"/>
        <v>42625 GD</v>
      </c>
      <c r="B14228" s="60">
        <v>42625</v>
      </c>
      <c r="C14228" s="58" t="s">
        <v>96</v>
      </c>
      <c r="D14228" s="61">
        <v>149.13999999999999</v>
      </c>
      <c r="E14228">
        <v>151.81</v>
      </c>
      <c r="F14228">
        <v>1006158</v>
      </c>
    </row>
    <row r="14229" spans="1:6" x14ac:dyDescent="0.3">
      <c r="A14229" t="str">
        <f t="shared" si="222"/>
        <v>42626 GD</v>
      </c>
      <c r="B14229" s="60">
        <v>42626</v>
      </c>
      <c r="C14229" s="58" t="s">
        <v>96</v>
      </c>
      <c r="D14229" s="61">
        <v>150.99</v>
      </c>
      <c r="E14229">
        <v>150.6</v>
      </c>
      <c r="F14229">
        <v>920233</v>
      </c>
    </row>
    <row r="14230" spans="1:6" x14ac:dyDescent="0.3">
      <c r="A14230" t="str">
        <f t="shared" si="222"/>
        <v>42627 GD</v>
      </c>
      <c r="B14230" s="60">
        <v>42627</v>
      </c>
      <c r="C14230" s="58" t="s">
        <v>96</v>
      </c>
      <c r="D14230" s="61">
        <v>150.57</v>
      </c>
      <c r="E14230">
        <v>149.83000000000001</v>
      </c>
      <c r="F14230">
        <v>1427659</v>
      </c>
    </row>
    <row r="14231" spans="1:6" x14ac:dyDescent="0.3">
      <c r="A14231" t="str">
        <f t="shared" si="222"/>
        <v>42628 GD</v>
      </c>
      <c r="B14231" s="60">
        <v>42628</v>
      </c>
      <c r="C14231" s="58" t="s">
        <v>96</v>
      </c>
      <c r="D14231" s="61">
        <v>150.15</v>
      </c>
      <c r="E14231">
        <v>152.16</v>
      </c>
      <c r="F14231">
        <v>1224128</v>
      </c>
    </row>
    <row r="14232" spans="1:6" x14ac:dyDescent="0.3">
      <c r="A14232" t="str">
        <f t="shared" si="222"/>
        <v>42629 GD</v>
      </c>
      <c r="B14232" s="60">
        <v>42629</v>
      </c>
      <c r="C14232" s="58" t="s">
        <v>96</v>
      </c>
      <c r="D14232" s="61">
        <v>151.55000000000001</v>
      </c>
      <c r="E14232">
        <v>150.75</v>
      </c>
      <c r="F14232">
        <v>1869328</v>
      </c>
    </row>
    <row r="14233" spans="1:6" x14ac:dyDescent="0.3">
      <c r="A14233" t="str">
        <f t="shared" si="222"/>
        <v>42632 GD</v>
      </c>
      <c r="B14233" s="60">
        <v>42632</v>
      </c>
      <c r="C14233" s="58" t="s">
        <v>96</v>
      </c>
      <c r="D14233" s="61">
        <v>151.68</v>
      </c>
      <c r="E14233">
        <v>152.16999999999999</v>
      </c>
      <c r="F14233">
        <v>886944</v>
      </c>
    </row>
    <row r="14234" spans="1:6" x14ac:dyDescent="0.3">
      <c r="A14234" t="str">
        <f t="shared" si="222"/>
        <v>42633 GD</v>
      </c>
      <c r="B14234" s="60">
        <v>42633</v>
      </c>
      <c r="C14234" s="58" t="s">
        <v>96</v>
      </c>
      <c r="D14234" s="61">
        <v>152.41</v>
      </c>
      <c r="E14234">
        <v>151.86000000000001</v>
      </c>
      <c r="F14234">
        <v>726799</v>
      </c>
    </row>
    <row r="14235" spans="1:6" x14ac:dyDescent="0.3">
      <c r="A14235" t="str">
        <f t="shared" si="222"/>
        <v>42634 GD</v>
      </c>
      <c r="B14235" s="60">
        <v>42634</v>
      </c>
      <c r="C14235" s="58" t="s">
        <v>96</v>
      </c>
      <c r="D14235" s="61">
        <v>152</v>
      </c>
      <c r="E14235">
        <v>153.1</v>
      </c>
      <c r="F14235">
        <v>800701</v>
      </c>
    </row>
    <row r="14236" spans="1:6" x14ac:dyDescent="0.3">
      <c r="A14236" t="str">
        <f t="shared" si="222"/>
        <v>42635 GD</v>
      </c>
      <c r="B14236" s="60">
        <v>42635</v>
      </c>
      <c r="C14236" s="58" t="s">
        <v>96</v>
      </c>
      <c r="D14236" s="61">
        <v>153.88</v>
      </c>
      <c r="E14236">
        <v>154.86000000000001</v>
      </c>
      <c r="F14236">
        <v>1161076</v>
      </c>
    </row>
    <row r="14237" spans="1:6" x14ac:dyDescent="0.3">
      <c r="A14237" t="str">
        <f t="shared" si="222"/>
        <v>42636 GD</v>
      </c>
      <c r="B14237" s="60">
        <v>42636</v>
      </c>
      <c r="C14237" s="58" t="s">
        <v>96</v>
      </c>
      <c r="D14237" s="61">
        <v>152.04</v>
      </c>
      <c r="E14237">
        <v>153.81</v>
      </c>
      <c r="F14237">
        <v>876828</v>
      </c>
    </row>
    <row r="14238" spans="1:6" x14ac:dyDescent="0.3">
      <c r="A14238" t="str">
        <f t="shared" si="222"/>
        <v>42639 GD</v>
      </c>
      <c r="B14238" s="60">
        <v>42639</v>
      </c>
      <c r="C14238" s="58" t="s">
        <v>96</v>
      </c>
      <c r="D14238" s="61">
        <v>153.47</v>
      </c>
      <c r="E14238">
        <v>153.87</v>
      </c>
      <c r="F14238">
        <v>1252583</v>
      </c>
    </row>
    <row r="14239" spans="1:6" x14ac:dyDescent="0.3">
      <c r="A14239" t="str">
        <f t="shared" si="222"/>
        <v>42640 GD</v>
      </c>
      <c r="B14239" s="60">
        <v>42640</v>
      </c>
      <c r="C14239" s="58" t="s">
        <v>96</v>
      </c>
      <c r="D14239" s="61">
        <v>153.72</v>
      </c>
      <c r="E14239">
        <v>155.28</v>
      </c>
      <c r="F14239">
        <v>1412974</v>
      </c>
    </row>
    <row r="14240" spans="1:6" x14ac:dyDescent="0.3">
      <c r="A14240" t="str">
        <f t="shared" si="222"/>
        <v>42641 GD</v>
      </c>
      <c r="B14240" s="60">
        <v>42641</v>
      </c>
      <c r="C14240" s="58" t="s">
        <v>96</v>
      </c>
      <c r="D14240" s="61">
        <v>155.77000000000001</v>
      </c>
      <c r="E14240">
        <v>156.01</v>
      </c>
      <c r="F14240">
        <v>1083328</v>
      </c>
    </row>
    <row r="14241" spans="1:6" x14ac:dyDescent="0.3">
      <c r="A14241" t="str">
        <f t="shared" si="222"/>
        <v>42642 GD</v>
      </c>
      <c r="B14241" s="60">
        <v>42642</v>
      </c>
      <c r="C14241" s="58" t="s">
        <v>96</v>
      </c>
      <c r="D14241" s="61">
        <v>155.16</v>
      </c>
      <c r="E14241">
        <v>155.61000000000001</v>
      </c>
      <c r="F14241">
        <v>1771343</v>
      </c>
    </row>
    <row r="14242" spans="1:6" x14ac:dyDescent="0.3">
      <c r="A14242" t="str">
        <f t="shared" si="222"/>
        <v>42643 GD</v>
      </c>
      <c r="B14242" s="60">
        <v>42643</v>
      </c>
      <c r="C14242" s="58" t="s">
        <v>96</v>
      </c>
      <c r="D14242" s="61">
        <v>156.36000000000001</v>
      </c>
      <c r="E14242">
        <v>155.16</v>
      </c>
      <c r="F14242">
        <v>1856926</v>
      </c>
    </row>
    <row r="14243" spans="1:6" x14ac:dyDescent="0.3">
      <c r="A14243" t="str">
        <f t="shared" si="222"/>
        <v>42646 GD</v>
      </c>
      <c r="B14243" s="60">
        <v>42646</v>
      </c>
      <c r="C14243" s="58" t="s">
        <v>96</v>
      </c>
      <c r="D14243" s="61">
        <v>154.58000000000001</v>
      </c>
      <c r="E14243">
        <v>154.71</v>
      </c>
      <c r="F14243">
        <v>1325952</v>
      </c>
    </row>
    <row r="14244" spans="1:6" x14ac:dyDescent="0.3">
      <c r="A14244" t="str">
        <f t="shared" si="222"/>
        <v>42647 GD</v>
      </c>
      <c r="B14244" s="60">
        <v>42647</v>
      </c>
      <c r="C14244" s="58" t="s">
        <v>96</v>
      </c>
      <c r="D14244" s="61">
        <v>155.46</v>
      </c>
      <c r="E14244">
        <v>153.55000000000001</v>
      </c>
      <c r="F14244">
        <v>1412954</v>
      </c>
    </row>
    <row r="14245" spans="1:6" x14ac:dyDescent="0.3">
      <c r="A14245" t="str">
        <f t="shared" si="222"/>
        <v>42648 GD</v>
      </c>
      <c r="B14245" s="60">
        <v>42648</v>
      </c>
      <c r="C14245" s="58" t="s">
        <v>96</v>
      </c>
      <c r="D14245" s="61">
        <v>153.38999999999999</v>
      </c>
      <c r="E14245">
        <v>153.72</v>
      </c>
      <c r="F14245">
        <v>1142818</v>
      </c>
    </row>
    <row r="14246" spans="1:6" x14ac:dyDescent="0.3">
      <c r="A14246" t="str">
        <f t="shared" si="222"/>
        <v>42649 GD</v>
      </c>
      <c r="B14246" s="60">
        <v>42649</v>
      </c>
      <c r="C14246" s="58" t="s">
        <v>96</v>
      </c>
      <c r="D14246" s="61">
        <v>153.80000000000001</v>
      </c>
      <c r="E14246">
        <v>154.13999999999999</v>
      </c>
      <c r="F14246">
        <v>1685100</v>
      </c>
    </row>
    <row r="14247" spans="1:6" x14ac:dyDescent="0.3">
      <c r="A14247" t="str">
        <f t="shared" si="222"/>
        <v>42650 GD</v>
      </c>
      <c r="B14247" s="60">
        <v>42650</v>
      </c>
      <c r="C14247" s="58" t="s">
        <v>96</v>
      </c>
      <c r="D14247" s="61">
        <v>151.83000000000001</v>
      </c>
      <c r="E14247">
        <v>152.96</v>
      </c>
      <c r="F14247">
        <v>2063784</v>
      </c>
    </row>
    <row r="14248" spans="1:6" x14ac:dyDescent="0.3">
      <c r="A14248" t="str">
        <f t="shared" si="222"/>
        <v>42653 GD</v>
      </c>
      <c r="B14248" s="60">
        <v>42653</v>
      </c>
      <c r="C14248" s="58" t="s">
        <v>96</v>
      </c>
      <c r="D14248" s="61">
        <v>153.53</v>
      </c>
      <c r="E14248">
        <v>152.88999999999999</v>
      </c>
      <c r="F14248">
        <v>1247717</v>
      </c>
    </row>
    <row r="14249" spans="1:6" x14ac:dyDescent="0.3">
      <c r="A14249" t="str">
        <f t="shared" si="222"/>
        <v>42654 GD</v>
      </c>
      <c r="B14249" s="60">
        <v>42654</v>
      </c>
      <c r="C14249" s="58" t="s">
        <v>96</v>
      </c>
      <c r="D14249" s="61">
        <v>152.06</v>
      </c>
      <c r="E14249">
        <v>149.6</v>
      </c>
      <c r="F14249">
        <v>1693971</v>
      </c>
    </row>
    <row r="14250" spans="1:6" x14ac:dyDescent="0.3">
      <c r="A14250" t="str">
        <f t="shared" si="222"/>
        <v>42655 GD</v>
      </c>
      <c r="B14250" s="60">
        <v>42655</v>
      </c>
      <c r="C14250" s="58" t="s">
        <v>96</v>
      </c>
      <c r="D14250" s="61">
        <v>149.61000000000001</v>
      </c>
      <c r="E14250">
        <v>150</v>
      </c>
      <c r="F14250">
        <v>1151692</v>
      </c>
    </row>
    <row r="14251" spans="1:6" x14ac:dyDescent="0.3">
      <c r="A14251" t="str">
        <f t="shared" si="222"/>
        <v>42656 GD</v>
      </c>
      <c r="B14251" s="60">
        <v>42656</v>
      </c>
      <c r="C14251" s="58" t="s">
        <v>96</v>
      </c>
      <c r="D14251" s="61">
        <v>149.49</v>
      </c>
      <c r="E14251">
        <v>151.01</v>
      </c>
      <c r="F14251">
        <v>951293</v>
      </c>
    </row>
    <row r="14252" spans="1:6" x14ac:dyDescent="0.3">
      <c r="A14252" t="str">
        <f t="shared" si="222"/>
        <v>42657 GD</v>
      </c>
      <c r="B14252" s="60">
        <v>42657</v>
      </c>
      <c r="C14252" s="58" t="s">
        <v>96</v>
      </c>
      <c r="D14252" s="61">
        <v>152.79</v>
      </c>
      <c r="E14252">
        <v>151.34</v>
      </c>
      <c r="F14252">
        <v>862647</v>
      </c>
    </row>
    <row r="14253" spans="1:6" x14ac:dyDescent="0.3">
      <c r="A14253" t="str">
        <f t="shared" si="222"/>
        <v>42660 GD</v>
      </c>
      <c r="B14253" s="60">
        <v>42660</v>
      </c>
      <c r="C14253" s="58" t="s">
        <v>96</v>
      </c>
      <c r="D14253" s="61">
        <v>151.28</v>
      </c>
      <c r="E14253">
        <v>150.47999999999999</v>
      </c>
      <c r="F14253">
        <v>971617</v>
      </c>
    </row>
    <row r="14254" spans="1:6" x14ac:dyDescent="0.3">
      <c r="A14254" t="str">
        <f t="shared" si="222"/>
        <v>42661 GD</v>
      </c>
      <c r="B14254" s="60">
        <v>42661</v>
      </c>
      <c r="C14254" s="58" t="s">
        <v>96</v>
      </c>
      <c r="D14254" s="61">
        <v>151.35</v>
      </c>
      <c r="E14254">
        <v>151.88</v>
      </c>
      <c r="F14254">
        <v>703763</v>
      </c>
    </row>
    <row r="14255" spans="1:6" x14ac:dyDescent="0.3">
      <c r="A14255" t="str">
        <f t="shared" si="222"/>
        <v>42662 GD</v>
      </c>
      <c r="B14255" s="60">
        <v>42662</v>
      </c>
      <c r="C14255" s="58" t="s">
        <v>96</v>
      </c>
      <c r="D14255" s="61">
        <v>152.1</v>
      </c>
      <c r="E14255">
        <v>151.41999999999999</v>
      </c>
      <c r="F14255">
        <v>706846</v>
      </c>
    </row>
    <row r="14256" spans="1:6" x14ac:dyDescent="0.3">
      <c r="A14256" t="str">
        <f t="shared" si="222"/>
        <v>42663 GD</v>
      </c>
      <c r="B14256" s="60">
        <v>42663</v>
      </c>
      <c r="C14256" s="58" t="s">
        <v>96</v>
      </c>
      <c r="D14256" s="61">
        <v>151.47999999999999</v>
      </c>
      <c r="E14256">
        <v>150.71</v>
      </c>
      <c r="F14256">
        <v>944135</v>
      </c>
    </row>
    <row r="14257" spans="1:6" x14ac:dyDescent="0.3">
      <c r="A14257" t="str">
        <f t="shared" si="222"/>
        <v>42664 GD</v>
      </c>
      <c r="B14257" s="60">
        <v>42664</v>
      </c>
      <c r="C14257" s="58" t="s">
        <v>96</v>
      </c>
      <c r="D14257" s="61">
        <v>149.58000000000001</v>
      </c>
      <c r="E14257">
        <v>150.18</v>
      </c>
      <c r="F14257">
        <v>1245660</v>
      </c>
    </row>
    <row r="14258" spans="1:6" x14ac:dyDescent="0.3">
      <c r="A14258" t="str">
        <f t="shared" si="222"/>
        <v>42667 GD</v>
      </c>
      <c r="B14258" s="60">
        <v>42667</v>
      </c>
      <c r="C14258" s="58" t="s">
        <v>96</v>
      </c>
      <c r="D14258" s="61">
        <v>151.16999999999999</v>
      </c>
      <c r="E14258">
        <v>151.44</v>
      </c>
      <c r="F14258">
        <v>905534</v>
      </c>
    </row>
    <row r="14259" spans="1:6" x14ac:dyDescent="0.3">
      <c r="A14259" t="str">
        <f t="shared" si="222"/>
        <v>42668 GD</v>
      </c>
      <c r="B14259" s="60">
        <v>42668</v>
      </c>
      <c r="C14259" s="58" t="s">
        <v>96</v>
      </c>
      <c r="D14259" s="61">
        <v>151.21</v>
      </c>
      <c r="E14259">
        <v>152.59</v>
      </c>
      <c r="F14259">
        <v>1448702</v>
      </c>
    </row>
    <row r="14260" spans="1:6" x14ac:dyDescent="0.3">
      <c r="A14260" t="str">
        <f t="shared" si="222"/>
        <v>42669 GD</v>
      </c>
      <c r="B14260" s="60">
        <v>42669</v>
      </c>
      <c r="C14260" s="58" t="s">
        <v>96</v>
      </c>
      <c r="D14260" s="61">
        <v>149.66999999999999</v>
      </c>
      <c r="E14260">
        <v>151.13999999999999</v>
      </c>
      <c r="F14260">
        <v>2787418</v>
      </c>
    </row>
    <row r="14261" spans="1:6" x14ac:dyDescent="0.3">
      <c r="A14261" t="str">
        <f t="shared" si="222"/>
        <v>42670 GD</v>
      </c>
      <c r="B14261" s="60">
        <v>42670</v>
      </c>
      <c r="C14261" s="58" t="s">
        <v>96</v>
      </c>
      <c r="D14261" s="61">
        <v>151.58000000000001</v>
      </c>
      <c r="E14261">
        <v>150.13</v>
      </c>
      <c r="F14261">
        <v>1594045</v>
      </c>
    </row>
    <row r="14262" spans="1:6" x14ac:dyDescent="0.3">
      <c r="A14262" t="str">
        <f t="shared" si="222"/>
        <v>42671 GD</v>
      </c>
      <c r="B14262" s="60">
        <v>42671</v>
      </c>
      <c r="C14262" s="58" t="s">
        <v>96</v>
      </c>
      <c r="D14262" s="61">
        <v>150.46</v>
      </c>
      <c r="E14262">
        <v>151.5</v>
      </c>
      <c r="F14262">
        <v>1500931</v>
      </c>
    </row>
    <row r="14263" spans="1:6" x14ac:dyDescent="0.3">
      <c r="A14263" t="str">
        <f t="shared" si="222"/>
        <v>42674 GD</v>
      </c>
      <c r="B14263" s="60">
        <v>42674</v>
      </c>
      <c r="C14263" s="58" t="s">
        <v>96</v>
      </c>
      <c r="D14263" s="61">
        <v>152.03</v>
      </c>
      <c r="E14263">
        <v>150.74</v>
      </c>
      <c r="F14263">
        <v>1568305</v>
      </c>
    </row>
    <row r="14264" spans="1:6" x14ac:dyDescent="0.3">
      <c r="A14264" t="str">
        <f t="shared" si="222"/>
        <v>42675 GD</v>
      </c>
      <c r="B14264" s="60">
        <v>42675</v>
      </c>
      <c r="C14264" s="58" t="s">
        <v>96</v>
      </c>
      <c r="D14264" s="61">
        <v>151.07</v>
      </c>
      <c r="E14264">
        <v>149.97999999999999</v>
      </c>
      <c r="F14264">
        <v>1529944</v>
      </c>
    </row>
    <row r="14265" spans="1:6" x14ac:dyDescent="0.3">
      <c r="A14265" t="str">
        <f t="shared" si="222"/>
        <v>42676 GD</v>
      </c>
      <c r="B14265" s="60">
        <v>42676</v>
      </c>
      <c r="C14265" s="58" t="s">
        <v>96</v>
      </c>
      <c r="D14265" s="61">
        <v>149.69</v>
      </c>
      <c r="E14265">
        <v>149.66999999999999</v>
      </c>
      <c r="F14265">
        <v>1309435</v>
      </c>
    </row>
    <row r="14266" spans="1:6" x14ac:dyDescent="0.3">
      <c r="A14266" t="str">
        <f t="shared" si="222"/>
        <v>42677 GD</v>
      </c>
      <c r="B14266" s="60">
        <v>42677</v>
      </c>
      <c r="C14266" s="58" t="s">
        <v>96</v>
      </c>
      <c r="D14266" s="61">
        <v>150</v>
      </c>
      <c r="E14266">
        <v>150.03</v>
      </c>
      <c r="F14266">
        <v>1461185</v>
      </c>
    </row>
    <row r="14267" spans="1:6" x14ac:dyDescent="0.3">
      <c r="A14267" t="str">
        <f t="shared" si="222"/>
        <v>42678 GD</v>
      </c>
      <c r="B14267" s="60">
        <v>42678</v>
      </c>
      <c r="C14267" s="58" t="s">
        <v>96</v>
      </c>
      <c r="D14267" s="61">
        <v>150.03</v>
      </c>
      <c r="E14267">
        <v>149.81</v>
      </c>
      <c r="F14267">
        <v>1059625</v>
      </c>
    </row>
    <row r="14268" spans="1:6" x14ac:dyDescent="0.3">
      <c r="A14268" t="str">
        <f t="shared" si="222"/>
        <v>42681 GD</v>
      </c>
      <c r="B14268" s="60">
        <v>42681</v>
      </c>
      <c r="C14268" s="58" t="s">
        <v>96</v>
      </c>
      <c r="D14268" s="61">
        <v>151.31</v>
      </c>
      <c r="E14268">
        <v>152.38999999999999</v>
      </c>
      <c r="F14268">
        <v>1425313</v>
      </c>
    </row>
    <row r="14269" spans="1:6" x14ac:dyDescent="0.3">
      <c r="A14269" t="str">
        <f t="shared" si="222"/>
        <v>42682 GD</v>
      </c>
      <c r="B14269" s="60">
        <v>42682</v>
      </c>
      <c r="C14269" s="58" t="s">
        <v>96</v>
      </c>
      <c r="D14269" s="61">
        <v>152.26</v>
      </c>
      <c r="E14269">
        <v>153.78</v>
      </c>
      <c r="F14269">
        <v>1216924</v>
      </c>
    </row>
    <row r="14270" spans="1:6" x14ac:dyDescent="0.3">
      <c r="A14270" t="str">
        <f t="shared" si="222"/>
        <v>42683 GD</v>
      </c>
      <c r="B14270" s="60">
        <v>42683</v>
      </c>
      <c r="C14270" s="58" t="s">
        <v>96</v>
      </c>
      <c r="D14270" s="61">
        <v>157.66999999999999</v>
      </c>
      <c r="E14270">
        <v>162.09</v>
      </c>
      <c r="F14270">
        <v>5323064</v>
      </c>
    </row>
    <row r="14271" spans="1:6" x14ac:dyDescent="0.3">
      <c r="A14271" t="str">
        <f t="shared" si="222"/>
        <v>42684 GD</v>
      </c>
      <c r="B14271" s="60">
        <v>42684</v>
      </c>
      <c r="C14271" s="58" t="s">
        <v>96</v>
      </c>
      <c r="D14271" s="61">
        <v>162.47</v>
      </c>
      <c r="E14271">
        <v>166.51</v>
      </c>
      <c r="F14271">
        <v>3251857</v>
      </c>
    </row>
    <row r="14272" spans="1:6" x14ac:dyDescent="0.3">
      <c r="A14272" t="str">
        <f t="shared" si="222"/>
        <v>42685 GD</v>
      </c>
      <c r="B14272" s="60">
        <v>42685</v>
      </c>
      <c r="C14272" s="58" t="s">
        <v>96</v>
      </c>
      <c r="D14272" s="61">
        <v>165.99</v>
      </c>
      <c r="E14272">
        <v>168.55</v>
      </c>
      <c r="F14272">
        <v>1725623</v>
      </c>
    </row>
    <row r="14273" spans="1:6" x14ac:dyDescent="0.3">
      <c r="A14273" t="str">
        <f t="shared" si="222"/>
        <v>42688 GD</v>
      </c>
      <c r="B14273" s="60">
        <v>42688</v>
      </c>
      <c r="C14273" s="58" t="s">
        <v>96</v>
      </c>
      <c r="D14273" s="61">
        <v>169.86</v>
      </c>
      <c r="E14273">
        <v>170.19</v>
      </c>
      <c r="F14273">
        <v>2589668</v>
      </c>
    </row>
    <row r="14274" spans="1:6" x14ac:dyDescent="0.3">
      <c r="A14274" t="str">
        <f t="shared" si="222"/>
        <v>42689 GD</v>
      </c>
      <c r="B14274" s="60">
        <v>42689</v>
      </c>
      <c r="C14274" s="58" t="s">
        <v>96</v>
      </c>
      <c r="D14274" s="61">
        <v>169.97</v>
      </c>
      <c r="E14274">
        <v>168.02</v>
      </c>
      <c r="F14274">
        <v>2508821</v>
      </c>
    </row>
    <row r="14275" spans="1:6" x14ac:dyDescent="0.3">
      <c r="A14275" t="str">
        <f t="shared" si="222"/>
        <v>42690 GD</v>
      </c>
      <c r="B14275" s="60">
        <v>42690</v>
      </c>
      <c r="C14275" s="58" t="s">
        <v>96</v>
      </c>
      <c r="D14275" s="61">
        <v>167.72</v>
      </c>
      <c r="E14275">
        <v>165.84</v>
      </c>
      <c r="F14275">
        <v>1611686</v>
      </c>
    </row>
    <row r="14276" spans="1:6" x14ac:dyDescent="0.3">
      <c r="A14276" t="str">
        <f t="shared" si="222"/>
        <v>42691 GD</v>
      </c>
      <c r="B14276" s="60">
        <v>42691</v>
      </c>
      <c r="C14276" s="58" t="s">
        <v>96</v>
      </c>
      <c r="D14276" s="61">
        <v>165.82</v>
      </c>
      <c r="E14276">
        <v>165.63</v>
      </c>
      <c r="F14276">
        <v>1553250</v>
      </c>
    </row>
    <row r="14277" spans="1:6" x14ac:dyDescent="0.3">
      <c r="A14277" t="str">
        <f t="shared" ref="A14277:A14340" si="223">CONCATENATE(B14277, " ", C14277)</f>
        <v>42692 GD</v>
      </c>
      <c r="B14277" s="60">
        <v>42692</v>
      </c>
      <c r="C14277" s="58" t="s">
        <v>96</v>
      </c>
      <c r="D14277" s="61">
        <v>165.51</v>
      </c>
      <c r="E14277">
        <v>166.62</v>
      </c>
      <c r="F14277">
        <v>1596944</v>
      </c>
    </row>
    <row r="14278" spans="1:6" x14ac:dyDescent="0.3">
      <c r="A14278" t="str">
        <f t="shared" si="223"/>
        <v>42695 GD</v>
      </c>
      <c r="B14278" s="60">
        <v>42695</v>
      </c>
      <c r="C14278" s="58" t="s">
        <v>96</v>
      </c>
      <c r="D14278" s="61">
        <v>166.95</v>
      </c>
      <c r="E14278">
        <v>168.43</v>
      </c>
      <c r="F14278">
        <v>1523992</v>
      </c>
    </row>
    <row r="14279" spans="1:6" x14ac:dyDescent="0.3">
      <c r="A14279" t="str">
        <f t="shared" si="223"/>
        <v>42696 GD</v>
      </c>
      <c r="B14279" s="60">
        <v>42696</v>
      </c>
      <c r="C14279" s="58" t="s">
        <v>96</v>
      </c>
      <c r="D14279" s="61">
        <v>169.7</v>
      </c>
      <c r="E14279">
        <v>170.18</v>
      </c>
      <c r="F14279">
        <v>1446449</v>
      </c>
    </row>
    <row r="14280" spans="1:6" x14ac:dyDescent="0.3">
      <c r="A14280" t="str">
        <f t="shared" si="223"/>
        <v>42697 GD</v>
      </c>
      <c r="B14280" s="60">
        <v>42697</v>
      </c>
      <c r="C14280" s="58" t="s">
        <v>96</v>
      </c>
      <c r="D14280" s="61">
        <v>170.4</v>
      </c>
      <c r="E14280">
        <v>170.55</v>
      </c>
      <c r="F14280">
        <v>1432656</v>
      </c>
    </row>
    <row r="14281" spans="1:6" x14ac:dyDescent="0.3">
      <c r="A14281" t="str">
        <f t="shared" si="223"/>
        <v>42699 GD</v>
      </c>
      <c r="B14281" s="60">
        <v>42699</v>
      </c>
      <c r="C14281" s="58" t="s">
        <v>96</v>
      </c>
      <c r="D14281" s="61">
        <v>170.78</v>
      </c>
      <c r="E14281">
        <v>172.08</v>
      </c>
      <c r="F14281">
        <v>627023</v>
      </c>
    </row>
    <row r="14282" spans="1:6" x14ac:dyDescent="0.3">
      <c r="A14282" t="str">
        <f t="shared" si="223"/>
        <v>42702 GD</v>
      </c>
      <c r="B14282" s="60">
        <v>42702</v>
      </c>
      <c r="C14282" s="58" t="s">
        <v>96</v>
      </c>
      <c r="D14282" s="61">
        <v>172.24</v>
      </c>
      <c r="E14282">
        <v>172.67</v>
      </c>
      <c r="F14282">
        <v>1835445</v>
      </c>
    </row>
    <row r="14283" spans="1:6" x14ac:dyDescent="0.3">
      <c r="A14283" t="str">
        <f t="shared" si="223"/>
        <v>42703 GD</v>
      </c>
      <c r="B14283" s="60">
        <v>42703</v>
      </c>
      <c r="C14283" s="58" t="s">
        <v>96</v>
      </c>
      <c r="D14283" s="61">
        <v>172.97</v>
      </c>
      <c r="E14283">
        <v>175.13</v>
      </c>
      <c r="F14283">
        <v>1640310</v>
      </c>
    </row>
    <row r="14284" spans="1:6" x14ac:dyDescent="0.3">
      <c r="A14284" t="str">
        <f t="shared" si="223"/>
        <v>42704 GD</v>
      </c>
      <c r="B14284" s="60">
        <v>42704</v>
      </c>
      <c r="C14284" s="58" t="s">
        <v>96</v>
      </c>
      <c r="D14284" s="61">
        <v>175.42</v>
      </c>
      <c r="E14284">
        <v>175.35</v>
      </c>
      <c r="F14284">
        <v>2326611</v>
      </c>
    </row>
    <row r="14285" spans="1:6" x14ac:dyDescent="0.3">
      <c r="A14285" t="str">
        <f t="shared" si="223"/>
        <v>42705 GD</v>
      </c>
      <c r="B14285" s="60">
        <v>42705</v>
      </c>
      <c r="C14285" s="58" t="s">
        <v>96</v>
      </c>
      <c r="D14285" s="61">
        <v>175.81</v>
      </c>
      <c r="E14285">
        <v>176.4</v>
      </c>
      <c r="F14285">
        <v>1691748</v>
      </c>
    </row>
    <row r="14286" spans="1:6" x14ac:dyDescent="0.3">
      <c r="A14286" t="str">
        <f t="shared" si="223"/>
        <v>42706 GD</v>
      </c>
      <c r="B14286" s="60">
        <v>42706</v>
      </c>
      <c r="C14286" s="58" t="s">
        <v>96</v>
      </c>
      <c r="D14286" s="61">
        <v>176.5</v>
      </c>
      <c r="E14286">
        <v>178.67</v>
      </c>
      <c r="F14286">
        <v>1716030</v>
      </c>
    </row>
    <row r="14287" spans="1:6" x14ac:dyDescent="0.3">
      <c r="A14287" t="str">
        <f t="shared" si="223"/>
        <v>42709 GD</v>
      </c>
      <c r="B14287" s="60">
        <v>42709</v>
      </c>
      <c r="C14287" s="58" t="s">
        <v>96</v>
      </c>
      <c r="D14287" s="61">
        <v>179.8</v>
      </c>
      <c r="E14287">
        <v>178.52</v>
      </c>
      <c r="F14287">
        <v>1744551</v>
      </c>
    </row>
    <row r="14288" spans="1:6" x14ac:dyDescent="0.3">
      <c r="A14288" t="str">
        <f t="shared" si="223"/>
        <v>42710 GD</v>
      </c>
      <c r="B14288" s="60">
        <v>42710</v>
      </c>
      <c r="C14288" s="58" t="s">
        <v>96</v>
      </c>
      <c r="D14288" s="61">
        <v>177.59</v>
      </c>
      <c r="E14288">
        <v>178.09</v>
      </c>
      <c r="F14288">
        <v>1923518</v>
      </c>
    </row>
    <row r="14289" spans="1:6" x14ac:dyDescent="0.3">
      <c r="A14289" t="str">
        <f t="shared" si="223"/>
        <v>42711 GD</v>
      </c>
      <c r="B14289" s="60">
        <v>42711</v>
      </c>
      <c r="C14289" s="58" t="s">
        <v>96</v>
      </c>
      <c r="D14289" s="61">
        <v>178.1</v>
      </c>
      <c r="E14289">
        <v>178.43</v>
      </c>
      <c r="F14289">
        <v>1941842</v>
      </c>
    </row>
    <row r="14290" spans="1:6" x14ac:dyDescent="0.3">
      <c r="A14290" t="str">
        <f t="shared" si="223"/>
        <v>42712 GD</v>
      </c>
      <c r="B14290" s="60">
        <v>42712</v>
      </c>
      <c r="C14290" s="58" t="s">
        <v>96</v>
      </c>
      <c r="D14290" s="61">
        <v>178.08</v>
      </c>
      <c r="E14290">
        <v>173.67</v>
      </c>
      <c r="F14290">
        <v>2366089</v>
      </c>
    </row>
    <row r="14291" spans="1:6" x14ac:dyDescent="0.3">
      <c r="A14291" t="str">
        <f t="shared" si="223"/>
        <v>42713 GD</v>
      </c>
      <c r="B14291" s="60">
        <v>42713</v>
      </c>
      <c r="C14291" s="58" t="s">
        <v>96</v>
      </c>
      <c r="D14291" s="61">
        <v>173.43</v>
      </c>
      <c r="E14291">
        <v>175.39</v>
      </c>
      <c r="F14291">
        <v>1495613</v>
      </c>
    </row>
    <row r="14292" spans="1:6" x14ac:dyDescent="0.3">
      <c r="A14292" t="str">
        <f t="shared" si="223"/>
        <v>42716 GD</v>
      </c>
      <c r="B14292" s="60">
        <v>42716</v>
      </c>
      <c r="C14292" s="58" t="s">
        <v>96</v>
      </c>
      <c r="D14292" s="61">
        <v>172.22</v>
      </c>
      <c r="E14292">
        <v>173.74</v>
      </c>
      <c r="F14292">
        <v>2961717</v>
      </c>
    </row>
    <row r="14293" spans="1:6" x14ac:dyDescent="0.3">
      <c r="A14293" t="str">
        <f t="shared" si="223"/>
        <v>42717 GD</v>
      </c>
      <c r="B14293" s="60">
        <v>42717</v>
      </c>
      <c r="C14293" s="58" t="s">
        <v>96</v>
      </c>
      <c r="D14293" s="61">
        <v>174.61</v>
      </c>
      <c r="E14293">
        <v>174.31</v>
      </c>
      <c r="F14293">
        <v>1462756</v>
      </c>
    </row>
    <row r="14294" spans="1:6" x14ac:dyDescent="0.3">
      <c r="A14294" t="str">
        <f t="shared" si="223"/>
        <v>42718 GD</v>
      </c>
      <c r="B14294" s="60">
        <v>42718</v>
      </c>
      <c r="C14294" s="58" t="s">
        <v>96</v>
      </c>
      <c r="D14294" s="61">
        <v>174.49</v>
      </c>
      <c r="E14294">
        <v>173.74</v>
      </c>
      <c r="F14294">
        <v>1721119</v>
      </c>
    </row>
    <row r="14295" spans="1:6" x14ac:dyDescent="0.3">
      <c r="A14295" t="str">
        <f t="shared" si="223"/>
        <v>42719 GD</v>
      </c>
      <c r="B14295" s="60">
        <v>42719</v>
      </c>
      <c r="C14295" s="58" t="s">
        <v>96</v>
      </c>
      <c r="D14295" s="61">
        <v>173.34</v>
      </c>
      <c r="E14295">
        <v>174.12</v>
      </c>
      <c r="F14295">
        <v>1193895</v>
      </c>
    </row>
    <row r="14296" spans="1:6" x14ac:dyDescent="0.3">
      <c r="A14296" t="str">
        <f t="shared" si="223"/>
        <v>42720 GD</v>
      </c>
      <c r="B14296" s="60">
        <v>42720</v>
      </c>
      <c r="C14296" s="58" t="s">
        <v>96</v>
      </c>
      <c r="D14296" s="61">
        <v>174.47</v>
      </c>
      <c r="E14296">
        <v>174.41</v>
      </c>
      <c r="F14296">
        <v>3017433</v>
      </c>
    </row>
    <row r="14297" spans="1:6" x14ac:dyDescent="0.3">
      <c r="A14297" t="str">
        <f t="shared" si="223"/>
        <v>42723 GD</v>
      </c>
      <c r="B14297" s="60">
        <v>42723</v>
      </c>
      <c r="C14297" s="58" t="s">
        <v>96</v>
      </c>
      <c r="D14297" s="61">
        <v>175</v>
      </c>
      <c r="E14297">
        <v>174.63</v>
      </c>
      <c r="F14297">
        <v>1358751</v>
      </c>
    </row>
    <row r="14298" spans="1:6" x14ac:dyDescent="0.3">
      <c r="A14298" t="str">
        <f t="shared" si="223"/>
        <v>42724 GD</v>
      </c>
      <c r="B14298" s="60">
        <v>42724</v>
      </c>
      <c r="C14298" s="58" t="s">
        <v>96</v>
      </c>
      <c r="D14298" s="61">
        <v>174.96</v>
      </c>
      <c r="E14298">
        <v>175.26</v>
      </c>
      <c r="F14298">
        <v>1185617</v>
      </c>
    </row>
    <row r="14299" spans="1:6" x14ac:dyDescent="0.3">
      <c r="A14299" t="str">
        <f t="shared" si="223"/>
        <v>42725 GD</v>
      </c>
      <c r="B14299" s="60">
        <v>42725</v>
      </c>
      <c r="C14299" s="58" t="s">
        <v>96</v>
      </c>
      <c r="D14299" s="61">
        <v>175.6</v>
      </c>
      <c r="E14299">
        <v>174.1</v>
      </c>
      <c r="F14299">
        <v>944420</v>
      </c>
    </row>
    <row r="14300" spans="1:6" x14ac:dyDescent="0.3">
      <c r="A14300" t="str">
        <f t="shared" si="223"/>
        <v>42726 GD</v>
      </c>
      <c r="B14300" s="60">
        <v>42726</v>
      </c>
      <c r="C14300" s="58" t="s">
        <v>96</v>
      </c>
      <c r="D14300" s="61">
        <v>174.56</v>
      </c>
      <c r="E14300">
        <v>174.53</v>
      </c>
      <c r="F14300">
        <v>904899</v>
      </c>
    </row>
    <row r="14301" spans="1:6" x14ac:dyDescent="0.3">
      <c r="A14301" t="str">
        <f t="shared" si="223"/>
        <v>42727 GD</v>
      </c>
      <c r="B14301" s="60">
        <v>42727</v>
      </c>
      <c r="C14301" s="58" t="s">
        <v>96</v>
      </c>
      <c r="D14301" s="61">
        <v>173.89</v>
      </c>
      <c r="E14301">
        <v>175.25</v>
      </c>
      <c r="F14301">
        <v>685225</v>
      </c>
    </row>
    <row r="14302" spans="1:6" x14ac:dyDescent="0.3">
      <c r="A14302" t="str">
        <f t="shared" si="223"/>
        <v>42731 GD</v>
      </c>
      <c r="B14302" s="60">
        <v>42731</v>
      </c>
      <c r="C14302" s="58" t="s">
        <v>96</v>
      </c>
      <c r="D14302" s="61">
        <v>175.95</v>
      </c>
      <c r="E14302">
        <v>174.58</v>
      </c>
      <c r="F14302">
        <v>999496</v>
      </c>
    </row>
    <row r="14303" spans="1:6" x14ac:dyDescent="0.3">
      <c r="A14303" t="str">
        <f t="shared" si="223"/>
        <v>42732 GD</v>
      </c>
      <c r="B14303" s="60">
        <v>42732</v>
      </c>
      <c r="C14303" s="58" t="s">
        <v>96</v>
      </c>
      <c r="D14303" s="61">
        <v>174.7</v>
      </c>
      <c r="E14303">
        <v>173.05</v>
      </c>
      <c r="F14303">
        <v>1182495</v>
      </c>
    </row>
    <row r="14304" spans="1:6" x14ac:dyDescent="0.3">
      <c r="A14304" t="str">
        <f t="shared" si="223"/>
        <v>42733 GD</v>
      </c>
      <c r="B14304" s="60">
        <v>42733</v>
      </c>
      <c r="C14304" s="58" t="s">
        <v>96</v>
      </c>
      <c r="D14304" s="61">
        <v>173.55</v>
      </c>
      <c r="E14304">
        <v>173.21</v>
      </c>
      <c r="F14304">
        <v>967835</v>
      </c>
    </row>
    <row r="14305" spans="1:6" x14ac:dyDescent="0.3">
      <c r="A14305" t="str">
        <f t="shared" si="223"/>
        <v>42734 GD</v>
      </c>
      <c r="B14305" s="60">
        <v>42734</v>
      </c>
      <c r="C14305" s="58" t="s">
        <v>96</v>
      </c>
      <c r="D14305" s="61">
        <v>173.75</v>
      </c>
      <c r="E14305">
        <v>172.66</v>
      </c>
      <c r="F14305">
        <v>1192293</v>
      </c>
    </row>
    <row r="14306" spans="1:6" x14ac:dyDescent="0.3">
      <c r="A14306" t="str">
        <f t="shared" si="223"/>
        <v>42738 GD</v>
      </c>
      <c r="B14306" s="60">
        <v>42738</v>
      </c>
      <c r="C14306" s="58" t="s">
        <v>96</v>
      </c>
      <c r="D14306" s="61">
        <v>174.39</v>
      </c>
      <c r="E14306">
        <v>175.45</v>
      </c>
      <c r="F14306">
        <v>1321857</v>
      </c>
    </row>
    <row r="14307" spans="1:6" x14ac:dyDescent="0.3">
      <c r="A14307" t="str">
        <f t="shared" si="223"/>
        <v>42739 GD</v>
      </c>
      <c r="B14307" s="60">
        <v>42739</v>
      </c>
      <c r="C14307" s="58" t="s">
        <v>96</v>
      </c>
      <c r="D14307" s="61">
        <v>176.14</v>
      </c>
      <c r="E14307">
        <v>175.54</v>
      </c>
      <c r="F14307">
        <v>1238472</v>
      </c>
    </row>
    <row r="14308" spans="1:6" x14ac:dyDescent="0.3">
      <c r="A14308" t="str">
        <f t="shared" si="223"/>
        <v>42740 GD</v>
      </c>
      <c r="B14308" s="60">
        <v>42740</v>
      </c>
      <c r="C14308" s="58" t="s">
        <v>96</v>
      </c>
      <c r="D14308" s="61">
        <v>175.78</v>
      </c>
      <c r="E14308">
        <v>176.14</v>
      </c>
      <c r="F14308">
        <v>1279796</v>
      </c>
    </row>
    <row r="14309" spans="1:6" x14ac:dyDescent="0.3">
      <c r="A14309" t="str">
        <f t="shared" si="223"/>
        <v>42741 GD</v>
      </c>
      <c r="B14309" s="60">
        <v>42741</v>
      </c>
      <c r="C14309" s="58" t="s">
        <v>96</v>
      </c>
      <c r="D14309" s="61">
        <v>176</v>
      </c>
      <c r="E14309">
        <v>177.46</v>
      </c>
      <c r="F14309">
        <v>998624</v>
      </c>
    </row>
    <row r="14310" spans="1:6" x14ac:dyDescent="0.3">
      <c r="A14310" t="str">
        <f t="shared" si="223"/>
        <v>42744 GD</v>
      </c>
      <c r="B14310" s="60">
        <v>42744</v>
      </c>
      <c r="C14310" s="58" t="s">
        <v>96</v>
      </c>
      <c r="D14310" s="61">
        <v>176.6</v>
      </c>
      <c r="E14310">
        <v>176.07</v>
      </c>
      <c r="F14310">
        <v>1072728</v>
      </c>
    </row>
    <row r="14311" spans="1:6" x14ac:dyDescent="0.3">
      <c r="A14311" t="str">
        <f t="shared" si="223"/>
        <v>42745 GD</v>
      </c>
      <c r="B14311" s="60">
        <v>42745</v>
      </c>
      <c r="C14311" s="58" t="s">
        <v>96</v>
      </c>
      <c r="D14311" s="61">
        <v>176.77</v>
      </c>
      <c r="E14311">
        <v>176.36</v>
      </c>
      <c r="F14311">
        <v>1095145</v>
      </c>
    </row>
    <row r="14312" spans="1:6" x14ac:dyDescent="0.3">
      <c r="A14312" t="str">
        <f t="shared" si="223"/>
        <v>42746 GD</v>
      </c>
      <c r="B14312" s="60">
        <v>42746</v>
      </c>
      <c r="C14312" s="58" t="s">
        <v>96</v>
      </c>
      <c r="D14312" s="61">
        <v>176.33</v>
      </c>
      <c r="E14312">
        <v>177.07</v>
      </c>
      <c r="F14312">
        <v>1425717</v>
      </c>
    </row>
    <row r="14313" spans="1:6" x14ac:dyDescent="0.3">
      <c r="A14313" t="str">
        <f t="shared" si="223"/>
        <v>42747 GD</v>
      </c>
      <c r="B14313" s="60">
        <v>42747</v>
      </c>
      <c r="C14313" s="58" t="s">
        <v>96</v>
      </c>
      <c r="D14313" s="61">
        <v>177.23</v>
      </c>
      <c r="E14313">
        <v>176.52</v>
      </c>
      <c r="F14313">
        <v>1275819</v>
      </c>
    </row>
    <row r="14314" spans="1:6" x14ac:dyDescent="0.3">
      <c r="A14314" t="str">
        <f t="shared" si="223"/>
        <v>42748 GD</v>
      </c>
      <c r="B14314" s="60">
        <v>42748</v>
      </c>
      <c r="C14314" s="58" t="s">
        <v>96</v>
      </c>
      <c r="D14314" s="61">
        <v>176.77</v>
      </c>
      <c r="E14314">
        <v>177.89</v>
      </c>
      <c r="F14314">
        <v>952949</v>
      </c>
    </row>
    <row r="14315" spans="1:6" x14ac:dyDescent="0.3">
      <c r="A14315" t="str">
        <f t="shared" si="223"/>
        <v>42752 GD</v>
      </c>
      <c r="B14315" s="60">
        <v>42752</v>
      </c>
      <c r="C14315" s="58" t="s">
        <v>96</v>
      </c>
      <c r="D14315" s="61">
        <v>177</v>
      </c>
      <c r="E14315">
        <v>175.97</v>
      </c>
      <c r="F14315">
        <v>1202185</v>
      </c>
    </row>
    <row r="14316" spans="1:6" x14ac:dyDescent="0.3">
      <c r="A14316" t="str">
        <f t="shared" si="223"/>
        <v>42753 GD</v>
      </c>
      <c r="B14316" s="60">
        <v>42753</v>
      </c>
      <c r="C14316" s="58" t="s">
        <v>96</v>
      </c>
      <c r="D14316" s="61">
        <v>175.17</v>
      </c>
      <c r="E14316">
        <v>175.99</v>
      </c>
      <c r="F14316">
        <v>950155</v>
      </c>
    </row>
    <row r="14317" spans="1:6" x14ac:dyDescent="0.3">
      <c r="A14317" t="str">
        <f t="shared" si="223"/>
        <v>42754 GD</v>
      </c>
      <c r="B14317" s="60">
        <v>42754</v>
      </c>
      <c r="C14317" s="58" t="s">
        <v>96</v>
      </c>
      <c r="D14317" s="61">
        <v>177</v>
      </c>
      <c r="E14317">
        <v>177.81</v>
      </c>
      <c r="F14317">
        <v>1523619</v>
      </c>
    </row>
    <row r="14318" spans="1:6" x14ac:dyDescent="0.3">
      <c r="A14318" t="str">
        <f t="shared" si="223"/>
        <v>42755 GD</v>
      </c>
      <c r="B14318" s="60">
        <v>42755</v>
      </c>
      <c r="C14318" s="58" t="s">
        <v>96</v>
      </c>
      <c r="D14318" s="61">
        <v>178.31</v>
      </c>
      <c r="E14318">
        <v>178.28</v>
      </c>
      <c r="F14318">
        <v>1755435</v>
      </c>
    </row>
    <row r="14319" spans="1:6" x14ac:dyDescent="0.3">
      <c r="A14319" t="str">
        <f t="shared" si="223"/>
        <v>42758 GD</v>
      </c>
      <c r="B14319" s="60">
        <v>42758</v>
      </c>
      <c r="C14319" s="58" t="s">
        <v>96</v>
      </c>
      <c r="D14319" s="61">
        <v>178.52</v>
      </c>
      <c r="E14319">
        <v>177.23</v>
      </c>
      <c r="F14319">
        <v>1265465</v>
      </c>
    </row>
    <row r="14320" spans="1:6" x14ac:dyDescent="0.3">
      <c r="A14320" t="str">
        <f t="shared" si="223"/>
        <v>42759 GD</v>
      </c>
      <c r="B14320" s="60">
        <v>42759</v>
      </c>
      <c r="C14320" s="58" t="s">
        <v>96</v>
      </c>
      <c r="D14320" s="61">
        <v>176.34</v>
      </c>
      <c r="E14320">
        <v>177.25</v>
      </c>
      <c r="F14320">
        <v>1213848</v>
      </c>
    </row>
    <row r="14321" spans="1:6" x14ac:dyDescent="0.3">
      <c r="A14321" t="str">
        <f t="shared" si="223"/>
        <v>42760 GD</v>
      </c>
      <c r="B14321" s="60">
        <v>42760</v>
      </c>
      <c r="C14321" s="58" t="s">
        <v>96</v>
      </c>
      <c r="D14321" s="61">
        <v>176.42</v>
      </c>
      <c r="E14321">
        <v>175.32</v>
      </c>
      <c r="F14321">
        <v>2656146</v>
      </c>
    </row>
    <row r="14322" spans="1:6" x14ac:dyDescent="0.3">
      <c r="A14322" t="str">
        <f t="shared" si="223"/>
        <v>42761 GD</v>
      </c>
      <c r="B14322" s="60">
        <v>42761</v>
      </c>
      <c r="C14322" s="58" t="s">
        <v>96</v>
      </c>
      <c r="D14322" s="61">
        <v>175.5</v>
      </c>
      <c r="E14322">
        <v>177.3</v>
      </c>
      <c r="F14322">
        <v>1844695</v>
      </c>
    </row>
    <row r="14323" spans="1:6" x14ac:dyDescent="0.3">
      <c r="A14323" t="str">
        <f t="shared" si="223"/>
        <v>42762 GD</v>
      </c>
      <c r="B14323" s="60">
        <v>42762</v>
      </c>
      <c r="C14323" s="58" t="s">
        <v>96</v>
      </c>
      <c r="D14323" s="61">
        <v>176.31</v>
      </c>
      <c r="E14323">
        <v>185.14</v>
      </c>
      <c r="F14323">
        <v>4340191</v>
      </c>
    </row>
    <row r="14324" spans="1:6" x14ac:dyDescent="0.3">
      <c r="A14324" t="str">
        <f t="shared" si="223"/>
        <v>42765 GD</v>
      </c>
      <c r="B14324" s="60">
        <v>42765</v>
      </c>
      <c r="C14324" s="58" t="s">
        <v>96</v>
      </c>
      <c r="D14324" s="61">
        <v>185.23</v>
      </c>
      <c r="E14324">
        <v>182.47</v>
      </c>
      <c r="F14324">
        <v>2802805</v>
      </c>
    </row>
    <row r="14325" spans="1:6" x14ac:dyDescent="0.3">
      <c r="A14325" t="str">
        <f t="shared" si="223"/>
        <v>42766 GD</v>
      </c>
      <c r="B14325" s="60">
        <v>42766</v>
      </c>
      <c r="C14325" s="58" t="s">
        <v>96</v>
      </c>
      <c r="D14325" s="61">
        <v>181.14</v>
      </c>
      <c r="E14325">
        <v>181.08</v>
      </c>
      <c r="F14325">
        <v>2235754</v>
      </c>
    </row>
    <row r="14326" spans="1:6" x14ac:dyDescent="0.3">
      <c r="A14326" t="str">
        <f t="shared" si="223"/>
        <v>42767 GD</v>
      </c>
      <c r="B14326" s="60">
        <v>42767</v>
      </c>
      <c r="C14326" s="58" t="s">
        <v>96</v>
      </c>
      <c r="D14326" s="61">
        <v>181.31</v>
      </c>
      <c r="E14326">
        <v>181.03</v>
      </c>
      <c r="F14326">
        <v>1244296</v>
      </c>
    </row>
    <row r="14327" spans="1:6" x14ac:dyDescent="0.3">
      <c r="A14327" t="str">
        <f t="shared" si="223"/>
        <v>42768 GD</v>
      </c>
      <c r="B14327" s="60">
        <v>42768</v>
      </c>
      <c r="C14327" s="58" t="s">
        <v>96</v>
      </c>
      <c r="D14327" s="61">
        <v>180.75</v>
      </c>
      <c r="E14327">
        <v>180.36</v>
      </c>
      <c r="F14327">
        <v>1130244</v>
      </c>
    </row>
    <row r="14328" spans="1:6" x14ac:dyDescent="0.3">
      <c r="A14328" t="str">
        <f t="shared" si="223"/>
        <v>42769 GD</v>
      </c>
      <c r="B14328" s="60">
        <v>42769</v>
      </c>
      <c r="C14328" s="58" t="s">
        <v>96</v>
      </c>
      <c r="D14328" s="61">
        <v>180.03</v>
      </c>
      <c r="E14328">
        <v>183.12</v>
      </c>
      <c r="F14328">
        <v>1544711</v>
      </c>
    </row>
    <row r="14329" spans="1:6" x14ac:dyDescent="0.3">
      <c r="A14329" t="str">
        <f t="shared" si="223"/>
        <v>42772 GD</v>
      </c>
      <c r="B14329" s="60">
        <v>42772</v>
      </c>
      <c r="C14329" s="58" t="s">
        <v>96</v>
      </c>
      <c r="D14329" s="61">
        <v>183.4</v>
      </c>
      <c r="E14329">
        <v>183.04</v>
      </c>
      <c r="F14329">
        <v>1106768</v>
      </c>
    </row>
    <row r="14330" spans="1:6" x14ac:dyDescent="0.3">
      <c r="A14330" t="str">
        <f t="shared" si="223"/>
        <v>42773 GD</v>
      </c>
      <c r="B14330" s="60">
        <v>42773</v>
      </c>
      <c r="C14330" s="58" t="s">
        <v>96</v>
      </c>
      <c r="D14330" s="61">
        <v>183.91</v>
      </c>
      <c r="E14330">
        <v>183.21</v>
      </c>
      <c r="F14330">
        <v>1532573</v>
      </c>
    </row>
    <row r="14331" spans="1:6" x14ac:dyDescent="0.3">
      <c r="A14331" t="str">
        <f t="shared" si="223"/>
        <v>42774 GD</v>
      </c>
      <c r="B14331" s="60">
        <v>42774</v>
      </c>
      <c r="C14331" s="58" t="s">
        <v>96</v>
      </c>
      <c r="D14331" s="61">
        <v>182.9</v>
      </c>
      <c r="E14331">
        <v>183.14</v>
      </c>
      <c r="F14331">
        <v>1249626</v>
      </c>
    </row>
    <row r="14332" spans="1:6" x14ac:dyDescent="0.3">
      <c r="A14332" t="str">
        <f t="shared" si="223"/>
        <v>42775 GD</v>
      </c>
      <c r="B14332" s="60">
        <v>42775</v>
      </c>
      <c r="C14332" s="58" t="s">
        <v>96</v>
      </c>
      <c r="D14332" s="61">
        <v>183.68</v>
      </c>
      <c r="E14332">
        <v>182.59</v>
      </c>
      <c r="F14332">
        <v>1310645</v>
      </c>
    </row>
    <row r="14333" spans="1:6" x14ac:dyDescent="0.3">
      <c r="A14333" t="str">
        <f t="shared" si="223"/>
        <v>42776 GD</v>
      </c>
      <c r="B14333" s="60">
        <v>42776</v>
      </c>
      <c r="C14333" s="58" t="s">
        <v>96</v>
      </c>
      <c r="D14333" s="61">
        <v>182.84</v>
      </c>
      <c r="E14333">
        <v>184.4</v>
      </c>
      <c r="F14333">
        <v>1414935</v>
      </c>
    </row>
    <row r="14334" spans="1:6" x14ac:dyDescent="0.3">
      <c r="A14334" t="str">
        <f t="shared" si="223"/>
        <v>42779 GD</v>
      </c>
      <c r="B14334" s="60">
        <v>42779</v>
      </c>
      <c r="C14334" s="58" t="s">
        <v>96</v>
      </c>
      <c r="D14334" s="61">
        <v>184.65</v>
      </c>
      <c r="E14334">
        <v>186.6</v>
      </c>
      <c r="F14334">
        <v>1272722</v>
      </c>
    </row>
    <row r="14335" spans="1:6" x14ac:dyDescent="0.3">
      <c r="A14335" t="str">
        <f t="shared" si="223"/>
        <v>42780 GD</v>
      </c>
      <c r="B14335" s="60">
        <v>42780</v>
      </c>
      <c r="C14335" s="58" t="s">
        <v>96</v>
      </c>
      <c r="D14335" s="61">
        <v>187.05</v>
      </c>
      <c r="E14335">
        <v>187.23</v>
      </c>
      <c r="F14335">
        <v>1391513</v>
      </c>
    </row>
    <row r="14336" spans="1:6" x14ac:dyDescent="0.3">
      <c r="A14336" t="str">
        <f t="shared" si="223"/>
        <v>42781 GD</v>
      </c>
      <c r="B14336" s="60">
        <v>42781</v>
      </c>
      <c r="C14336" s="58" t="s">
        <v>96</v>
      </c>
      <c r="D14336" s="61">
        <v>186.76</v>
      </c>
      <c r="E14336">
        <v>187.99</v>
      </c>
      <c r="F14336">
        <v>998618</v>
      </c>
    </row>
    <row r="14337" spans="1:6" x14ac:dyDescent="0.3">
      <c r="A14337" t="str">
        <f t="shared" si="223"/>
        <v>42782 GD</v>
      </c>
      <c r="B14337" s="60">
        <v>42782</v>
      </c>
      <c r="C14337" s="58" t="s">
        <v>96</v>
      </c>
      <c r="D14337" s="61">
        <v>188.05</v>
      </c>
      <c r="E14337">
        <v>188.74</v>
      </c>
      <c r="F14337">
        <v>1153610</v>
      </c>
    </row>
    <row r="14338" spans="1:6" x14ac:dyDescent="0.3">
      <c r="A14338" t="str">
        <f t="shared" si="223"/>
        <v>42783 GD</v>
      </c>
      <c r="B14338" s="60">
        <v>42783</v>
      </c>
      <c r="C14338" s="58" t="s">
        <v>96</v>
      </c>
      <c r="D14338" s="61">
        <v>188.6</v>
      </c>
      <c r="E14338">
        <v>189.06</v>
      </c>
      <c r="F14338">
        <v>1163416</v>
      </c>
    </row>
    <row r="14339" spans="1:6" x14ac:dyDescent="0.3">
      <c r="A14339" t="str">
        <f t="shared" si="223"/>
        <v>42787 GD</v>
      </c>
      <c r="B14339" s="60">
        <v>42787</v>
      </c>
      <c r="C14339" s="58" t="s">
        <v>96</v>
      </c>
      <c r="D14339" s="61">
        <v>189.02</v>
      </c>
      <c r="E14339">
        <v>189.59</v>
      </c>
      <c r="F14339">
        <v>1102773</v>
      </c>
    </row>
    <row r="14340" spans="1:6" x14ac:dyDescent="0.3">
      <c r="A14340" t="str">
        <f t="shared" si="223"/>
        <v>42788 GD</v>
      </c>
      <c r="B14340" s="60">
        <v>42788</v>
      </c>
      <c r="C14340" s="58" t="s">
        <v>96</v>
      </c>
      <c r="D14340" s="61">
        <v>189.58</v>
      </c>
      <c r="E14340">
        <v>189.89</v>
      </c>
      <c r="F14340">
        <v>765703</v>
      </c>
    </row>
    <row r="14341" spans="1:6" x14ac:dyDescent="0.3">
      <c r="A14341" t="str">
        <f t="shared" ref="A14341:A14404" si="224">CONCATENATE(B14341, " ", C14341)</f>
        <v>42789 GD</v>
      </c>
      <c r="B14341" s="60">
        <v>42789</v>
      </c>
      <c r="C14341" s="58" t="s">
        <v>96</v>
      </c>
      <c r="D14341" s="61">
        <v>189.87</v>
      </c>
      <c r="E14341">
        <v>188.3</v>
      </c>
      <c r="F14341">
        <v>1157962</v>
      </c>
    </row>
    <row r="14342" spans="1:6" x14ac:dyDescent="0.3">
      <c r="A14342" t="str">
        <f t="shared" si="224"/>
        <v>42790 GD</v>
      </c>
      <c r="B14342" s="60">
        <v>42790</v>
      </c>
      <c r="C14342" s="58" t="s">
        <v>96</v>
      </c>
      <c r="D14342" s="61">
        <v>187.9</v>
      </c>
      <c r="E14342">
        <v>189.63</v>
      </c>
      <c r="F14342">
        <v>1147538</v>
      </c>
    </row>
    <row r="14343" spans="1:6" x14ac:dyDescent="0.3">
      <c r="A14343" t="str">
        <f t="shared" si="224"/>
        <v>42793 GD</v>
      </c>
      <c r="B14343" s="60">
        <v>42793</v>
      </c>
      <c r="C14343" s="58" t="s">
        <v>96</v>
      </c>
      <c r="D14343" s="61">
        <v>189.65</v>
      </c>
      <c r="E14343">
        <v>190.4</v>
      </c>
      <c r="F14343">
        <v>1605025</v>
      </c>
    </row>
    <row r="14344" spans="1:6" x14ac:dyDescent="0.3">
      <c r="A14344" t="str">
        <f t="shared" si="224"/>
        <v>42794 GD</v>
      </c>
      <c r="B14344" s="60">
        <v>42794</v>
      </c>
      <c r="C14344" s="58" t="s">
        <v>96</v>
      </c>
      <c r="D14344" s="61">
        <v>190.19</v>
      </c>
      <c r="E14344">
        <v>189.81</v>
      </c>
      <c r="F14344">
        <v>1874383</v>
      </c>
    </row>
    <row r="14345" spans="1:6" x14ac:dyDescent="0.3">
      <c r="A14345" t="str">
        <f t="shared" si="224"/>
        <v>42795 GD</v>
      </c>
      <c r="B14345" s="60">
        <v>42795</v>
      </c>
      <c r="C14345" s="58" t="s">
        <v>96</v>
      </c>
      <c r="D14345" s="61">
        <v>190.5</v>
      </c>
      <c r="E14345">
        <v>192.41</v>
      </c>
      <c r="F14345">
        <v>2088612</v>
      </c>
    </row>
    <row r="14346" spans="1:6" x14ac:dyDescent="0.3">
      <c r="A14346" t="str">
        <f t="shared" si="224"/>
        <v>42796 GD</v>
      </c>
      <c r="B14346" s="60">
        <v>42796</v>
      </c>
      <c r="C14346" s="58" t="s">
        <v>96</v>
      </c>
      <c r="D14346" s="61">
        <v>192.2</v>
      </c>
      <c r="E14346">
        <v>191.05</v>
      </c>
      <c r="F14346">
        <v>1064889</v>
      </c>
    </row>
    <row r="14347" spans="1:6" x14ac:dyDescent="0.3">
      <c r="A14347" t="str">
        <f t="shared" si="224"/>
        <v>42797 GD</v>
      </c>
      <c r="B14347" s="60">
        <v>42797</v>
      </c>
      <c r="C14347" s="58" t="s">
        <v>96</v>
      </c>
      <c r="D14347" s="61">
        <v>190.99</v>
      </c>
      <c r="E14347">
        <v>189.65</v>
      </c>
      <c r="F14347">
        <v>1502617</v>
      </c>
    </row>
    <row r="14348" spans="1:6" x14ac:dyDescent="0.3">
      <c r="A14348" t="str">
        <f t="shared" si="224"/>
        <v>42800 GD</v>
      </c>
      <c r="B14348" s="60">
        <v>42800</v>
      </c>
      <c r="C14348" s="58" t="s">
        <v>96</v>
      </c>
      <c r="D14348" s="61">
        <v>189.28</v>
      </c>
      <c r="E14348">
        <v>190.94</v>
      </c>
      <c r="F14348">
        <v>1126918</v>
      </c>
    </row>
    <row r="14349" spans="1:6" x14ac:dyDescent="0.3">
      <c r="A14349" t="str">
        <f t="shared" si="224"/>
        <v>42801 GD</v>
      </c>
      <c r="B14349" s="60">
        <v>42801</v>
      </c>
      <c r="C14349" s="58" t="s">
        <v>96</v>
      </c>
      <c r="D14349" s="61">
        <v>190.9</v>
      </c>
      <c r="E14349">
        <v>191.47</v>
      </c>
      <c r="F14349">
        <v>926699</v>
      </c>
    </row>
    <row r="14350" spans="1:6" x14ac:dyDescent="0.3">
      <c r="A14350" t="str">
        <f t="shared" si="224"/>
        <v>42802 GD</v>
      </c>
      <c r="B14350" s="60">
        <v>42802</v>
      </c>
      <c r="C14350" s="58" t="s">
        <v>96</v>
      </c>
      <c r="D14350" s="61">
        <v>191.32</v>
      </c>
      <c r="E14350">
        <v>190.38</v>
      </c>
      <c r="F14350">
        <v>926557</v>
      </c>
    </row>
    <row r="14351" spans="1:6" x14ac:dyDescent="0.3">
      <c r="A14351" t="str">
        <f t="shared" si="224"/>
        <v>42803 GD</v>
      </c>
      <c r="B14351" s="60">
        <v>42803</v>
      </c>
      <c r="C14351" s="58" t="s">
        <v>96</v>
      </c>
      <c r="D14351" s="61">
        <v>190.53</v>
      </c>
      <c r="E14351">
        <v>190.34</v>
      </c>
      <c r="F14351">
        <v>843173</v>
      </c>
    </row>
    <row r="14352" spans="1:6" x14ac:dyDescent="0.3">
      <c r="A14352" t="str">
        <f t="shared" si="224"/>
        <v>42804 GD</v>
      </c>
      <c r="B14352" s="60">
        <v>42804</v>
      </c>
      <c r="C14352" s="58" t="s">
        <v>96</v>
      </c>
      <c r="D14352" s="61">
        <v>191.85</v>
      </c>
      <c r="E14352">
        <v>190.84</v>
      </c>
      <c r="F14352">
        <v>835755</v>
      </c>
    </row>
    <row r="14353" spans="1:6" x14ac:dyDescent="0.3">
      <c r="A14353" t="str">
        <f t="shared" si="224"/>
        <v>42807 GD</v>
      </c>
      <c r="B14353" s="60">
        <v>42807</v>
      </c>
      <c r="C14353" s="58" t="s">
        <v>96</v>
      </c>
      <c r="D14353" s="61">
        <v>190.83</v>
      </c>
      <c r="E14353">
        <v>191.56</v>
      </c>
      <c r="F14353">
        <v>852973</v>
      </c>
    </row>
    <row r="14354" spans="1:6" x14ac:dyDescent="0.3">
      <c r="A14354" t="str">
        <f t="shared" si="224"/>
        <v>42808 GD</v>
      </c>
      <c r="B14354" s="60">
        <v>42808</v>
      </c>
      <c r="C14354" s="58" t="s">
        <v>96</v>
      </c>
      <c r="D14354" s="61">
        <v>190.83</v>
      </c>
      <c r="E14354">
        <v>189.75</v>
      </c>
      <c r="F14354">
        <v>1055234</v>
      </c>
    </row>
    <row r="14355" spans="1:6" x14ac:dyDescent="0.3">
      <c r="A14355" t="str">
        <f t="shared" si="224"/>
        <v>42809 GD</v>
      </c>
      <c r="B14355" s="60">
        <v>42809</v>
      </c>
      <c r="C14355" s="58" t="s">
        <v>96</v>
      </c>
      <c r="D14355" s="61">
        <v>190.08</v>
      </c>
      <c r="E14355">
        <v>191.66</v>
      </c>
      <c r="F14355">
        <v>985938</v>
      </c>
    </row>
    <row r="14356" spans="1:6" x14ac:dyDescent="0.3">
      <c r="A14356" t="str">
        <f t="shared" si="224"/>
        <v>42810 GD</v>
      </c>
      <c r="B14356" s="60">
        <v>42810</v>
      </c>
      <c r="C14356" s="58" t="s">
        <v>96</v>
      </c>
      <c r="D14356" s="61">
        <v>191.97</v>
      </c>
      <c r="E14356">
        <v>190.65</v>
      </c>
      <c r="F14356">
        <v>1082767</v>
      </c>
    </row>
    <row r="14357" spans="1:6" x14ac:dyDescent="0.3">
      <c r="A14357" t="str">
        <f t="shared" si="224"/>
        <v>42811 GD</v>
      </c>
      <c r="B14357" s="60">
        <v>42811</v>
      </c>
      <c r="C14357" s="58" t="s">
        <v>96</v>
      </c>
      <c r="D14357" s="61">
        <v>191.31</v>
      </c>
      <c r="E14357">
        <v>193.27</v>
      </c>
      <c r="F14357">
        <v>1824484</v>
      </c>
    </row>
    <row r="14358" spans="1:6" x14ac:dyDescent="0.3">
      <c r="A14358" t="str">
        <f t="shared" si="224"/>
        <v>42814 GD</v>
      </c>
      <c r="B14358" s="60">
        <v>42814</v>
      </c>
      <c r="C14358" s="58" t="s">
        <v>96</v>
      </c>
      <c r="D14358" s="61">
        <v>193.2</v>
      </c>
      <c r="E14358">
        <v>191.98</v>
      </c>
      <c r="F14358">
        <v>930482</v>
      </c>
    </row>
    <row r="14359" spans="1:6" x14ac:dyDescent="0.3">
      <c r="A14359" t="str">
        <f t="shared" si="224"/>
        <v>42815 GD</v>
      </c>
      <c r="B14359" s="60">
        <v>42815</v>
      </c>
      <c r="C14359" s="58" t="s">
        <v>96</v>
      </c>
      <c r="D14359" s="61">
        <v>192.35</v>
      </c>
      <c r="E14359">
        <v>188.69</v>
      </c>
      <c r="F14359">
        <v>1266500</v>
      </c>
    </row>
    <row r="14360" spans="1:6" x14ac:dyDescent="0.3">
      <c r="A14360" t="str">
        <f t="shared" si="224"/>
        <v>42816 GD</v>
      </c>
      <c r="B14360" s="60">
        <v>42816</v>
      </c>
      <c r="C14360" s="58" t="s">
        <v>96</v>
      </c>
      <c r="D14360" s="61">
        <v>188.88</v>
      </c>
      <c r="E14360">
        <v>189.6</v>
      </c>
      <c r="F14360">
        <v>835908</v>
      </c>
    </row>
    <row r="14361" spans="1:6" x14ac:dyDescent="0.3">
      <c r="A14361" t="str">
        <f t="shared" si="224"/>
        <v>42817 GD</v>
      </c>
      <c r="B14361" s="60">
        <v>42817</v>
      </c>
      <c r="C14361" s="58" t="s">
        <v>96</v>
      </c>
      <c r="D14361" s="61">
        <v>189.54</v>
      </c>
      <c r="E14361">
        <v>189.56</v>
      </c>
      <c r="F14361">
        <v>794529</v>
      </c>
    </row>
    <row r="14362" spans="1:6" x14ac:dyDescent="0.3">
      <c r="A14362" t="str">
        <f t="shared" si="224"/>
        <v>42818 GD</v>
      </c>
      <c r="B14362" s="60">
        <v>42818</v>
      </c>
      <c r="C14362" s="58" t="s">
        <v>96</v>
      </c>
      <c r="D14362" s="61">
        <v>189.54</v>
      </c>
      <c r="E14362">
        <v>187.52</v>
      </c>
      <c r="F14362">
        <v>1498560</v>
      </c>
    </row>
    <row r="14363" spans="1:6" x14ac:dyDescent="0.3">
      <c r="A14363" t="str">
        <f t="shared" si="224"/>
        <v>42821 GD</v>
      </c>
      <c r="B14363" s="60">
        <v>42821</v>
      </c>
      <c r="C14363" s="58" t="s">
        <v>96</v>
      </c>
      <c r="D14363" s="61">
        <v>184.89</v>
      </c>
      <c r="E14363">
        <v>185.49</v>
      </c>
      <c r="F14363">
        <v>1930621</v>
      </c>
    </row>
    <row r="14364" spans="1:6" x14ac:dyDescent="0.3">
      <c r="A14364" t="str">
        <f t="shared" si="224"/>
        <v>42822 GD</v>
      </c>
      <c r="B14364" s="60">
        <v>42822</v>
      </c>
      <c r="C14364" s="58" t="s">
        <v>96</v>
      </c>
      <c r="D14364" s="61">
        <v>185</v>
      </c>
      <c r="E14364">
        <v>188.44</v>
      </c>
      <c r="F14364">
        <v>1231043</v>
      </c>
    </row>
    <row r="14365" spans="1:6" x14ac:dyDescent="0.3">
      <c r="A14365" t="str">
        <f t="shared" si="224"/>
        <v>42823 GD</v>
      </c>
      <c r="B14365" s="60">
        <v>42823</v>
      </c>
      <c r="C14365" s="58" t="s">
        <v>96</v>
      </c>
      <c r="D14365" s="61">
        <v>188</v>
      </c>
      <c r="E14365">
        <v>188.29</v>
      </c>
      <c r="F14365">
        <v>869704</v>
      </c>
    </row>
    <row r="14366" spans="1:6" x14ac:dyDescent="0.3">
      <c r="A14366" t="str">
        <f t="shared" si="224"/>
        <v>42824 GD</v>
      </c>
      <c r="B14366" s="60">
        <v>42824</v>
      </c>
      <c r="C14366" s="58" t="s">
        <v>96</v>
      </c>
      <c r="D14366" s="61">
        <v>188.44</v>
      </c>
      <c r="E14366">
        <v>188.78</v>
      </c>
      <c r="F14366">
        <v>926293</v>
      </c>
    </row>
    <row r="14367" spans="1:6" x14ac:dyDescent="0.3">
      <c r="A14367" t="str">
        <f t="shared" si="224"/>
        <v>42825 GD</v>
      </c>
      <c r="B14367" s="60">
        <v>42825</v>
      </c>
      <c r="C14367" s="58" t="s">
        <v>96</v>
      </c>
      <c r="D14367" s="61">
        <v>188.39</v>
      </c>
      <c r="E14367">
        <v>187.2</v>
      </c>
      <c r="F14367">
        <v>2063841</v>
      </c>
    </row>
    <row r="14368" spans="1:6" x14ac:dyDescent="0.3">
      <c r="A14368" t="str">
        <f t="shared" si="224"/>
        <v>42828 GD</v>
      </c>
      <c r="B14368" s="60">
        <v>42828</v>
      </c>
      <c r="C14368" s="58" t="s">
        <v>96</v>
      </c>
      <c r="D14368" s="61">
        <v>187.48</v>
      </c>
      <c r="E14368">
        <v>187.74</v>
      </c>
      <c r="F14368">
        <v>1259488</v>
      </c>
    </row>
    <row r="14369" spans="1:6" x14ac:dyDescent="0.3">
      <c r="A14369" t="str">
        <f t="shared" si="224"/>
        <v>42829 GD</v>
      </c>
      <c r="B14369" s="60">
        <v>42829</v>
      </c>
      <c r="C14369" s="58" t="s">
        <v>96</v>
      </c>
      <c r="D14369" s="61">
        <v>187.74</v>
      </c>
      <c r="E14369">
        <v>187.72</v>
      </c>
      <c r="F14369">
        <v>1073632</v>
      </c>
    </row>
    <row r="14370" spans="1:6" x14ac:dyDescent="0.3">
      <c r="A14370" t="str">
        <f t="shared" si="224"/>
        <v>42830 GD</v>
      </c>
      <c r="B14370" s="60">
        <v>42830</v>
      </c>
      <c r="C14370" s="58" t="s">
        <v>96</v>
      </c>
      <c r="D14370" s="61">
        <v>187.62</v>
      </c>
      <c r="E14370">
        <v>185.85</v>
      </c>
      <c r="F14370">
        <v>931983</v>
      </c>
    </row>
    <row r="14371" spans="1:6" x14ac:dyDescent="0.3">
      <c r="A14371" t="str">
        <f t="shared" si="224"/>
        <v>42831 GD</v>
      </c>
      <c r="B14371" s="60">
        <v>42831</v>
      </c>
      <c r="C14371" s="58" t="s">
        <v>96</v>
      </c>
      <c r="D14371" s="61">
        <v>185.87</v>
      </c>
      <c r="E14371">
        <v>186.3</v>
      </c>
      <c r="F14371">
        <v>746083</v>
      </c>
    </row>
    <row r="14372" spans="1:6" x14ac:dyDescent="0.3">
      <c r="A14372" t="str">
        <f t="shared" si="224"/>
        <v>42832 GD</v>
      </c>
      <c r="B14372" s="60">
        <v>42832</v>
      </c>
      <c r="C14372" s="58" t="s">
        <v>96</v>
      </c>
      <c r="D14372" s="61">
        <v>188.8</v>
      </c>
      <c r="E14372">
        <v>188.04</v>
      </c>
      <c r="F14372">
        <v>1189368</v>
      </c>
    </row>
    <row r="14373" spans="1:6" x14ac:dyDescent="0.3">
      <c r="A14373" t="str">
        <f t="shared" si="224"/>
        <v>42835 GD</v>
      </c>
      <c r="B14373" s="60">
        <v>42835</v>
      </c>
      <c r="C14373" s="58" t="s">
        <v>96</v>
      </c>
      <c r="D14373" s="61">
        <v>188.09</v>
      </c>
      <c r="E14373">
        <v>187.66</v>
      </c>
      <c r="F14373">
        <v>911081</v>
      </c>
    </row>
    <row r="14374" spans="1:6" x14ac:dyDescent="0.3">
      <c r="A14374" t="str">
        <f t="shared" si="224"/>
        <v>42836 GD</v>
      </c>
      <c r="B14374" s="60">
        <v>42836</v>
      </c>
      <c r="C14374" s="58" t="s">
        <v>96</v>
      </c>
      <c r="D14374" s="61">
        <v>187.44</v>
      </c>
      <c r="E14374">
        <v>188.38</v>
      </c>
      <c r="F14374">
        <v>810587</v>
      </c>
    </row>
    <row r="14375" spans="1:6" x14ac:dyDescent="0.3">
      <c r="A14375" t="str">
        <f t="shared" si="224"/>
        <v>42837 GD</v>
      </c>
      <c r="B14375" s="60">
        <v>42837</v>
      </c>
      <c r="C14375" s="58" t="s">
        <v>96</v>
      </c>
      <c r="D14375" s="61">
        <v>188.43</v>
      </c>
      <c r="E14375">
        <v>186.34</v>
      </c>
      <c r="F14375">
        <v>1121017</v>
      </c>
    </row>
    <row r="14376" spans="1:6" x14ac:dyDescent="0.3">
      <c r="A14376" t="str">
        <f t="shared" si="224"/>
        <v>42838 GD</v>
      </c>
      <c r="B14376" s="60">
        <v>42838</v>
      </c>
      <c r="C14376" s="58" t="s">
        <v>96</v>
      </c>
      <c r="D14376" s="61">
        <v>186.04</v>
      </c>
      <c r="E14376">
        <v>186.73</v>
      </c>
      <c r="F14376">
        <v>1173275</v>
      </c>
    </row>
    <row r="14377" spans="1:6" x14ac:dyDescent="0.3">
      <c r="A14377" t="str">
        <f t="shared" si="224"/>
        <v>42842 GD</v>
      </c>
      <c r="B14377" s="60">
        <v>42842</v>
      </c>
      <c r="C14377" s="58" t="s">
        <v>96</v>
      </c>
      <c r="D14377" s="61">
        <v>187.18</v>
      </c>
      <c r="E14377">
        <v>188.89</v>
      </c>
      <c r="F14377">
        <v>843945</v>
      </c>
    </row>
    <row r="14378" spans="1:6" x14ac:dyDescent="0.3">
      <c r="A14378" t="str">
        <f t="shared" si="224"/>
        <v>42843 GD</v>
      </c>
      <c r="B14378" s="60">
        <v>42843</v>
      </c>
      <c r="C14378" s="58" t="s">
        <v>96</v>
      </c>
      <c r="D14378" s="61">
        <v>188.3</v>
      </c>
      <c r="E14378">
        <v>187.38</v>
      </c>
      <c r="F14378">
        <v>1199413</v>
      </c>
    </row>
    <row r="14379" spans="1:6" x14ac:dyDescent="0.3">
      <c r="A14379" t="str">
        <f t="shared" si="224"/>
        <v>42844 GD</v>
      </c>
      <c r="B14379" s="60">
        <v>42844</v>
      </c>
      <c r="C14379" s="58" t="s">
        <v>96</v>
      </c>
      <c r="D14379" s="61">
        <v>187.84</v>
      </c>
      <c r="E14379">
        <v>187.75</v>
      </c>
      <c r="F14379">
        <v>1239830</v>
      </c>
    </row>
    <row r="14380" spans="1:6" x14ac:dyDescent="0.3">
      <c r="A14380" t="str">
        <f t="shared" si="224"/>
        <v>42845 GD</v>
      </c>
      <c r="B14380" s="60">
        <v>42845</v>
      </c>
      <c r="C14380" s="58" t="s">
        <v>96</v>
      </c>
      <c r="D14380" s="61">
        <v>188.02</v>
      </c>
      <c r="E14380">
        <v>188.13</v>
      </c>
      <c r="F14380">
        <v>984279</v>
      </c>
    </row>
    <row r="14381" spans="1:6" x14ac:dyDescent="0.3">
      <c r="A14381" t="str">
        <f t="shared" si="224"/>
        <v>42846 GD</v>
      </c>
      <c r="B14381" s="60">
        <v>42846</v>
      </c>
      <c r="C14381" s="58" t="s">
        <v>96</v>
      </c>
      <c r="D14381" s="61">
        <v>188.84</v>
      </c>
      <c r="E14381">
        <v>188.94</v>
      </c>
      <c r="F14381">
        <v>1153330</v>
      </c>
    </row>
    <row r="14382" spans="1:6" x14ac:dyDescent="0.3">
      <c r="A14382" t="str">
        <f t="shared" si="224"/>
        <v>42849 GD</v>
      </c>
      <c r="B14382" s="60">
        <v>42849</v>
      </c>
      <c r="C14382" s="58" t="s">
        <v>96</v>
      </c>
      <c r="D14382" s="61">
        <v>191.38</v>
      </c>
      <c r="E14382">
        <v>191.91</v>
      </c>
      <c r="F14382">
        <v>1561395</v>
      </c>
    </row>
    <row r="14383" spans="1:6" x14ac:dyDescent="0.3">
      <c r="A14383" t="str">
        <f t="shared" si="224"/>
        <v>42850 GD</v>
      </c>
      <c r="B14383" s="60">
        <v>42850</v>
      </c>
      <c r="C14383" s="58" t="s">
        <v>96</v>
      </c>
      <c r="D14383" s="61">
        <v>190.87</v>
      </c>
      <c r="E14383">
        <v>193.24</v>
      </c>
      <c r="F14383">
        <v>1819796</v>
      </c>
    </row>
    <row r="14384" spans="1:6" x14ac:dyDescent="0.3">
      <c r="A14384" t="str">
        <f t="shared" si="224"/>
        <v>42851 GD</v>
      </c>
      <c r="B14384" s="60">
        <v>42851</v>
      </c>
      <c r="C14384" s="58" t="s">
        <v>96</v>
      </c>
      <c r="D14384" s="61">
        <v>194.67</v>
      </c>
      <c r="E14384">
        <v>194.85</v>
      </c>
      <c r="F14384">
        <v>1958031</v>
      </c>
    </row>
    <row r="14385" spans="1:6" x14ac:dyDescent="0.3">
      <c r="A14385" t="str">
        <f t="shared" si="224"/>
        <v>42852 GD</v>
      </c>
      <c r="B14385" s="60">
        <v>42852</v>
      </c>
      <c r="C14385" s="58" t="s">
        <v>96</v>
      </c>
      <c r="D14385" s="61">
        <v>195.48</v>
      </c>
      <c r="E14385">
        <v>195.03</v>
      </c>
      <c r="F14385">
        <v>976567</v>
      </c>
    </row>
    <row r="14386" spans="1:6" x14ac:dyDescent="0.3">
      <c r="A14386" t="str">
        <f t="shared" si="224"/>
        <v>42853 GD</v>
      </c>
      <c r="B14386" s="60">
        <v>42853</v>
      </c>
      <c r="C14386" s="58" t="s">
        <v>96</v>
      </c>
      <c r="D14386" s="61">
        <v>195.04</v>
      </c>
      <c r="E14386">
        <v>193.79</v>
      </c>
      <c r="F14386">
        <v>1195409</v>
      </c>
    </row>
    <row r="14387" spans="1:6" x14ac:dyDescent="0.3">
      <c r="A14387" t="str">
        <f t="shared" si="224"/>
        <v>42856 GD</v>
      </c>
      <c r="B14387" s="60">
        <v>42856</v>
      </c>
      <c r="C14387" s="58" t="s">
        <v>96</v>
      </c>
      <c r="D14387" s="61">
        <v>194.24</v>
      </c>
      <c r="E14387">
        <v>193.15</v>
      </c>
      <c r="F14387">
        <v>1004876</v>
      </c>
    </row>
    <row r="14388" spans="1:6" x14ac:dyDescent="0.3">
      <c r="A14388" t="str">
        <f t="shared" si="224"/>
        <v>42857 GD</v>
      </c>
      <c r="B14388" s="60">
        <v>42857</v>
      </c>
      <c r="C14388" s="58" t="s">
        <v>96</v>
      </c>
      <c r="D14388" s="61">
        <v>193.9</v>
      </c>
      <c r="E14388">
        <v>194.07</v>
      </c>
      <c r="F14388">
        <v>941538</v>
      </c>
    </row>
    <row r="14389" spans="1:6" x14ac:dyDescent="0.3">
      <c r="A14389" t="str">
        <f t="shared" si="224"/>
        <v>42858 GD</v>
      </c>
      <c r="B14389" s="60">
        <v>42858</v>
      </c>
      <c r="C14389" s="58" t="s">
        <v>96</v>
      </c>
      <c r="D14389" s="61">
        <v>193.87</v>
      </c>
      <c r="E14389">
        <v>194.18</v>
      </c>
      <c r="F14389">
        <v>773479</v>
      </c>
    </row>
    <row r="14390" spans="1:6" x14ac:dyDescent="0.3">
      <c r="A14390" t="str">
        <f t="shared" si="224"/>
        <v>42859 GD</v>
      </c>
      <c r="B14390" s="60">
        <v>42859</v>
      </c>
      <c r="C14390" s="58" t="s">
        <v>96</v>
      </c>
      <c r="D14390" s="61">
        <v>194.28</v>
      </c>
      <c r="E14390">
        <v>194.55</v>
      </c>
      <c r="F14390">
        <v>1101762</v>
      </c>
    </row>
    <row r="14391" spans="1:6" x14ac:dyDescent="0.3">
      <c r="A14391" t="str">
        <f t="shared" si="224"/>
        <v>42860 GD</v>
      </c>
      <c r="B14391" s="60">
        <v>42860</v>
      </c>
      <c r="C14391" s="58" t="s">
        <v>96</v>
      </c>
      <c r="D14391" s="61">
        <v>194.75</v>
      </c>
      <c r="E14391">
        <v>195.97</v>
      </c>
      <c r="F14391">
        <v>703159</v>
      </c>
    </row>
    <row r="14392" spans="1:6" x14ac:dyDescent="0.3">
      <c r="A14392" t="str">
        <f t="shared" si="224"/>
        <v>42863 GD</v>
      </c>
      <c r="B14392" s="60">
        <v>42863</v>
      </c>
      <c r="C14392" s="58" t="s">
        <v>96</v>
      </c>
      <c r="D14392" s="61">
        <v>195.59</v>
      </c>
      <c r="E14392">
        <v>196.33</v>
      </c>
      <c r="F14392">
        <v>893638</v>
      </c>
    </row>
    <row r="14393" spans="1:6" x14ac:dyDescent="0.3">
      <c r="A14393" t="str">
        <f t="shared" si="224"/>
        <v>42864 GD</v>
      </c>
      <c r="B14393" s="60">
        <v>42864</v>
      </c>
      <c r="C14393" s="58" t="s">
        <v>96</v>
      </c>
      <c r="D14393" s="61">
        <v>196.49</v>
      </c>
      <c r="E14393">
        <v>196.59</v>
      </c>
      <c r="F14393">
        <v>749265</v>
      </c>
    </row>
    <row r="14394" spans="1:6" x14ac:dyDescent="0.3">
      <c r="A14394" t="str">
        <f t="shared" si="224"/>
        <v>42865 GD</v>
      </c>
      <c r="B14394" s="60">
        <v>42865</v>
      </c>
      <c r="C14394" s="58" t="s">
        <v>96</v>
      </c>
      <c r="D14394" s="61">
        <v>195.06</v>
      </c>
      <c r="E14394">
        <v>194.39</v>
      </c>
      <c r="F14394">
        <v>1365543</v>
      </c>
    </row>
    <row r="14395" spans="1:6" x14ac:dyDescent="0.3">
      <c r="A14395" t="str">
        <f t="shared" si="224"/>
        <v>42866 GD</v>
      </c>
      <c r="B14395" s="60">
        <v>42866</v>
      </c>
      <c r="C14395" s="58" t="s">
        <v>96</v>
      </c>
      <c r="D14395" s="61">
        <v>194.26</v>
      </c>
      <c r="E14395">
        <v>194.98</v>
      </c>
      <c r="F14395">
        <v>905559</v>
      </c>
    </row>
    <row r="14396" spans="1:6" x14ac:dyDescent="0.3">
      <c r="A14396" t="str">
        <f t="shared" si="224"/>
        <v>42867 GD</v>
      </c>
      <c r="B14396" s="60">
        <v>42867</v>
      </c>
      <c r="C14396" s="58" t="s">
        <v>96</v>
      </c>
      <c r="D14396" s="61">
        <v>194.36</v>
      </c>
      <c r="E14396">
        <v>195.59</v>
      </c>
      <c r="F14396">
        <v>674910</v>
      </c>
    </row>
    <row r="14397" spans="1:6" x14ac:dyDescent="0.3">
      <c r="A14397" t="str">
        <f t="shared" si="224"/>
        <v>42870 GD</v>
      </c>
      <c r="B14397" s="60">
        <v>42870</v>
      </c>
      <c r="C14397" s="58" t="s">
        <v>96</v>
      </c>
      <c r="D14397" s="61">
        <v>195.48</v>
      </c>
      <c r="E14397">
        <v>195.18</v>
      </c>
      <c r="F14397">
        <v>906023</v>
      </c>
    </row>
    <row r="14398" spans="1:6" x14ac:dyDescent="0.3">
      <c r="A14398" t="str">
        <f t="shared" si="224"/>
        <v>42871 GD</v>
      </c>
      <c r="B14398" s="60">
        <v>42871</v>
      </c>
      <c r="C14398" s="58" t="s">
        <v>96</v>
      </c>
      <c r="D14398" s="61">
        <v>195.07</v>
      </c>
      <c r="E14398">
        <v>195.29</v>
      </c>
      <c r="F14398">
        <v>790010</v>
      </c>
    </row>
    <row r="14399" spans="1:6" x14ac:dyDescent="0.3">
      <c r="A14399" t="str">
        <f t="shared" si="224"/>
        <v>42872 GD</v>
      </c>
      <c r="B14399" s="60">
        <v>42872</v>
      </c>
      <c r="C14399" s="58" t="s">
        <v>96</v>
      </c>
      <c r="D14399" s="61">
        <v>193.72</v>
      </c>
      <c r="E14399">
        <v>192.01</v>
      </c>
      <c r="F14399">
        <v>1378965</v>
      </c>
    </row>
    <row r="14400" spans="1:6" x14ac:dyDescent="0.3">
      <c r="A14400" t="str">
        <f t="shared" si="224"/>
        <v>42873 GD</v>
      </c>
      <c r="B14400" s="60">
        <v>42873</v>
      </c>
      <c r="C14400" s="58" t="s">
        <v>96</v>
      </c>
      <c r="D14400" s="61">
        <v>191.79</v>
      </c>
      <c r="E14400">
        <v>192.64</v>
      </c>
      <c r="F14400">
        <v>1256248</v>
      </c>
    </row>
    <row r="14401" spans="1:6" x14ac:dyDescent="0.3">
      <c r="A14401" t="str">
        <f t="shared" si="224"/>
        <v>42874 GD</v>
      </c>
      <c r="B14401" s="60">
        <v>42874</v>
      </c>
      <c r="C14401" s="58" t="s">
        <v>96</v>
      </c>
      <c r="D14401" s="61">
        <v>193.21</v>
      </c>
      <c r="E14401">
        <v>195.87</v>
      </c>
      <c r="F14401">
        <v>1069991</v>
      </c>
    </row>
    <row r="14402" spans="1:6" x14ac:dyDescent="0.3">
      <c r="A14402" t="str">
        <f t="shared" si="224"/>
        <v>42877 GD</v>
      </c>
      <c r="B14402" s="60">
        <v>42877</v>
      </c>
      <c r="C14402" s="58" t="s">
        <v>96</v>
      </c>
      <c r="D14402" s="61">
        <v>197.48</v>
      </c>
      <c r="E14402">
        <v>197.75</v>
      </c>
      <c r="F14402">
        <v>1453701</v>
      </c>
    </row>
    <row r="14403" spans="1:6" x14ac:dyDescent="0.3">
      <c r="A14403" t="str">
        <f t="shared" si="224"/>
        <v>42878 GD</v>
      </c>
      <c r="B14403" s="60">
        <v>42878</v>
      </c>
      <c r="C14403" s="58" t="s">
        <v>96</v>
      </c>
      <c r="D14403" s="61">
        <v>198.22</v>
      </c>
      <c r="E14403">
        <v>199.32</v>
      </c>
      <c r="F14403">
        <v>1018945</v>
      </c>
    </row>
    <row r="14404" spans="1:6" x14ac:dyDescent="0.3">
      <c r="A14404" t="str">
        <f t="shared" si="224"/>
        <v>42879 GD</v>
      </c>
      <c r="B14404" s="60">
        <v>42879</v>
      </c>
      <c r="C14404" s="58" t="s">
        <v>96</v>
      </c>
      <c r="D14404" s="61">
        <v>199.6</v>
      </c>
      <c r="E14404">
        <v>199.98</v>
      </c>
      <c r="F14404">
        <v>712966</v>
      </c>
    </row>
    <row r="14405" spans="1:6" x14ac:dyDescent="0.3">
      <c r="A14405" t="str">
        <f t="shared" ref="A14405:A14468" si="225">CONCATENATE(B14405, " ", C14405)</f>
        <v>42880 GD</v>
      </c>
      <c r="B14405" s="60">
        <v>42880</v>
      </c>
      <c r="C14405" s="58" t="s">
        <v>96</v>
      </c>
      <c r="D14405" s="61">
        <v>200.51</v>
      </c>
      <c r="E14405">
        <v>201.09</v>
      </c>
      <c r="F14405">
        <v>1122693</v>
      </c>
    </row>
    <row r="14406" spans="1:6" x14ac:dyDescent="0.3">
      <c r="A14406" t="str">
        <f t="shared" si="225"/>
        <v>42881 GD</v>
      </c>
      <c r="B14406" s="60">
        <v>42881</v>
      </c>
      <c r="C14406" s="58" t="s">
        <v>96</v>
      </c>
      <c r="D14406" s="61">
        <v>201.09</v>
      </c>
      <c r="E14406">
        <v>202.24</v>
      </c>
      <c r="F14406">
        <v>751603</v>
      </c>
    </row>
    <row r="14407" spans="1:6" x14ac:dyDescent="0.3">
      <c r="A14407" t="str">
        <f t="shared" si="225"/>
        <v>42885 GD</v>
      </c>
      <c r="B14407" s="60">
        <v>42885</v>
      </c>
      <c r="C14407" s="58" t="s">
        <v>96</v>
      </c>
      <c r="D14407" s="61">
        <v>202.19</v>
      </c>
      <c r="E14407">
        <v>202.01</v>
      </c>
      <c r="F14407">
        <v>921124</v>
      </c>
    </row>
    <row r="14408" spans="1:6" x14ac:dyDescent="0.3">
      <c r="A14408" t="str">
        <f t="shared" si="225"/>
        <v>42886 GD</v>
      </c>
      <c r="B14408" s="60">
        <v>42886</v>
      </c>
      <c r="C14408" s="58" t="s">
        <v>96</v>
      </c>
      <c r="D14408" s="61">
        <v>202.37</v>
      </c>
      <c r="E14408">
        <v>203.25</v>
      </c>
      <c r="F14408">
        <v>1488767</v>
      </c>
    </row>
    <row r="14409" spans="1:6" x14ac:dyDescent="0.3">
      <c r="A14409" t="str">
        <f t="shared" si="225"/>
        <v>42887 GD</v>
      </c>
      <c r="B14409" s="60">
        <v>42887</v>
      </c>
      <c r="C14409" s="58" t="s">
        <v>96</v>
      </c>
      <c r="D14409" s="61">
        <v>203.16</v>
      </c>
      <c r="E14409">
        <v>202.52</v>
      </c>
      <c r="F14409">
        <v>1293461</v>
      </c>
    </row>
    <row r="14410" spans="1:6" x14ac:dyDescent="0.3">
      <c r="A14410" t="str">
        <f t="shared" si="225"/>
        <v>42888 GD</v>
      </c>
      <c r="B14410" s="60">
        <v>42888</v>
      </c>
      <c r="C14410" s="58" t="s">
        <v>96</v>
      </c>
      <c r="D14410" s="61">
        <v>202.7</v>
      </c>
      <c r="E14410">
        <v>203.7</v>
      </c>
      <c r="F14410">
        <v>917422</v>
      </c>
    </row>
    <row r="14411" spans="1:6" x14ac:dyDescent="0.3">
      <c r="A14411" t="str">
        <f t="shared" si="225"/>
        <v>42891 GD</v>
      </c>
      <c r="B14411" s="60">
        <v>42891</v>
      </c>
      <c r="C14411" s="58" t="s">
        <v>96</v>
      </c>
      <c r="D14411" s="61">
        <v>203.37</v>
      </c>
      <c r="E14411">
        <v>201.47</v>
      </c>
      <c r="F14411">
        <v>901972</v>
      </c>
    </row>
    <row r="14412" spans="1:6" x14ac:dyDescent="0.3">
      <c r="A14412" t="str">
        <f t="shared" si="225"/>
        <v>42892 GD</v>
      </c>
      <c r="B14412" s="60">
        <v>42892</v>
      </c>
      <c r="C14412" s="58" t="s">
        <v>96</v>
      </c>
      <c r="D14412" s="61">
        <v>200.93</v>
      </c>
      <c r="E14412">
        <v>198.44</v>
      </c>
      <c r="F14412">
        <v>1192706</v>
      </c>
    </row>
    <row r="14413" spans="1:6" x14ac:dyDescent="0.3">
      <c r="A14413" t="str">
        <f t="shared" si="225"/>
        <v>42893 GD</v>
      </c>
      <c r="B14413" s="60">
        <v>42893</v>
      </c>
      <c r="C14413" s="58" t="s">
        <v>96</v>
      </c>
      <c r="D14413" s="61">
        <v>198.85</v>
      </c>
      <c r="E14413">
        <v>198.87</v>
      </c>
      <c r="F14413">
        <v>938578</v>
      </c>
    </row>
    <row r="14414" spans="1:6" x14ac:dyDescent="0.3">
      <c r="A14414" t="str">
        <f t="shared" si="225"/>
        <v>42894 GD</v>
      </c>
      <c r="B14414" s="60">
        <v>42894</v>
      </c>
      <c r="C14414" s="58" t="s">
        <v>96</v>
      </c>
      <c r="D14414" s="61">
        <v>199.36</v>
      </c>
      <c r="E14414">
        <v>199.64</v>
      </c>
      <c r="F14414">
        <v>996454</v>
      </c>
    </row>
    <row r="14415" spans="1:6" x14ac:dyDescent="0.3">
      <c r="A14415" t="str">
        <f t="shared" si="225"/>
        <v>42895 GD</v>
      </c>
      <c r="B14415" s="60">
        <v>42895</v>
      </c>
      <c r="C14415" s="58" t="s">
        <v>96</v>
      </c>
      <c r="D14415" s="61">
        <v>199.64</v>
      </c>
      <c r="E14415">
        <v>199.47</v>
      </c>
      <c r="F14415">
        <v>1056493</v>
      </c>
    </row>
    <row r="14416" spans="1:6" x14ac:dyDescent="0.3">
      <c r="A14416" t="str">
        <f t="shared" si="225"/>
        <v>42898 GD</v>
      </c>
      <c r="B14416" s="60">
        <v>42898</v>
      </c>
      <c r="C14416" s="58" t="s">
        <v>96</v>
      </c>
      <c r="D14416" s="61">
        <v>199.47</v>
      </c>
      <c r="E14416">
        <v>198.4</v>
      </c>
      <c r="F14416">
        <v>1859034</v>
      </c>
    </row>
    <row r="14417" spans="1:6" x14ac:dyDescent="0.3">
      <c r="A14417" t="str">
        <f t="shared" si="225"/>
        <v>42899 GD</v>
      </c>
      <c r="B14417" s="60">
        <v>42899</v>
      </c>
      <c r="C14417" s="58" t="s">
        <v>96</v>
      </c>
      <c r="D14417" s="61">
        <v>198.4</v>
      </c>
      <c r="E14417">
        <v>200.55</v>
      </c>
      <c r="F14417">
        <v>1263991</v>
      </c>
    </row>
    <row r="14418" spans="1:6" x14ac:dyDescent="0.3">
      <c r="A14418" t="str">
        <f t="shared" si="225"/>
        <v>42900 GD</v>
      </c>
      <c r="B14418" s="60">
        <v>42900</v>
      </c>
      <c r="C14418" s="58" t="s">
        <v>96</v>
      </c>
      <c r="D14418" s="61">
        <v>200.55</v>
      </c>
      <c r="E14418">
        <v>201.28</v>
      </c>
      <c r="F14418">
        <v>934567</v>
      </c>
    </row>
    <row r="14419" spans="1:6" x14ac:dyDescent="0.3">
      <c r="A14419" t="str">
        <f t="shared" si="225"/>
        <v>42901 GD</v>
      </c>
      <c r="B14419" s="60">
        <v>42901</v>
      </c>
      <c r="C14419" s="58" t="s">
        <v>96</v>
      </c>
      <c r="D14419" s="61">
        <v>199.77</v>
      </c>
      <c r="E14419">
        <v>202.03</v>
      </c>
      <c r="F14419">
        <v>827543</v>
      </c>
    </row>
    <row r="14420" spans="1:6" x14ac:dyDescent="0.3">
      <c r="A14420" t="str">
        <f t="shared" si="225"/>
        <v>42902 GD</v>
      </c>
      <c r="B14420" s="60">
        <v>42902</v>
      </c>
      <c r="C14420" s="58" t="s">
        <v>96</v>
      </c>
      <c r="D14420" s="61">
        <v>202.37</v>
      </c>
      <c r="E14420">
        <v>202.67</v>
      </c>
      <c r="F14420">
        <v>1391515</v>
      </c>
    </row>
    <row r="14421" spans="1:6" x14ac:dyDescent="0.3">
      <c r="A14421" t="str">
        <f t="shared" si="225"/>
        <v>42905 GD</v>
      </c>
      <c r="B14421" s="60">
        <v>42905</v>
      </c>
      <c r="C14421" s="58" t="s">
        <v>96</v>
      </c>
      <c r="D14421" s="61">
        <v>203.41</v>
      </c>
      <c r="E14421">
        <v>204.52</v>
      </c>
      <c r="F14421">
        <v>1066076</v>
      </c>
    </row>
    <row r="14422" spans="1:6" x14ac:dyDescent="0.3">
      <c r="A14422" t="str">
        <f t="shared" si="225"/>
        <v>42906 GD</v>
      </c>
      <c r="B14422" s="60">
        <v>42906</v>
      </c>
      <c r="C14422" s="58" t="s">
        <v>96</v>
      </c>
      <c r="D14422" s="61">
        <v>203.76</v>
      </c>
      <c r="E14422">
        <v>203.86</v>
      </c>
      <c r="F14422">
        <v>838427</v>
      </c>
    </row>
    <row r="14423" spans="1:6" x14ac:dyDescent="0.3">
      <c r="A14423" t="str">
        <f t="shared" si="225"/>
        <v>42907 GD</v>
      </c>
      <c r="B14423" s="60">
        <v>42907</v>
      </c>
      <c r="C14423" s="58" t="s">
        <v>96</v>
      </c>
      <c r="D14423" s="61">
        <v>204.4</v>
      </c>
      <c r="E14423">
        <v>203.89</v>
      </c>
      <c r="F14423">
        <v>669719</v>
      </c>
    </row>
    <row r="14424" spans="1:6" x14ac:dyDescent="0.3">
      <c r="A14424" t="str">
        <f t="shared" si="225"/>
        <v>42908 GD</v>
      </c>
      <c r="B14424" s="60">
        <v>42908</v>
      </c>
      <c r="C14424" s="58" t="s">
        <v>96</v>
      </c>
      <c r="D14424" s="61">
        <v>203.79</v>
      </c>
      <c r="E14424">
        <v>201.26</v>
      </c>
      <c r="F14424">
        <v>907821</v>
      </c>
    </row>
    <row r="14425" spans="1:6" x14ac:dyDescent="0.3">
      <c r="A14425" t="str">
        <f t="shared" si="225"/>
        <v>42909 GD</v>
      </c>
      <c r="B14425" s="60">
        <v>42909</v>
      </c>
      <c r="C14425" s="58" t="s">
        <v>96</v>
      </c>
      <c r="D14425" s="61">
        <v>201.23</v>
      </c>
      <c r="E14425">
        <v>201.32</v>
      </c>
      <c r="F14425">
        <v>1203322</v>
      </c>
    </row>
    <row r="14426" spans="1:6" x14ac:dyDescent="0.3">
      <c r="A14426" t="str">
        <f t="shared" si="225"/>
        <v>42912 GD</v>
      </c>
      <c r="B14426" s="60">
        <v>42912</v>
      </c>
      <c r="C14426" s="58" t="s">
        <v>96</v>
      </c>
      <c r="D14426" s="61">
        <v>201.77</v>
      </c>
      <c r="E14426">
        <v>200.2</v>
      </c>
      <c r="F14426">
        <v>676873</v>
      </c>
    </row>
    <row r="14427" spans="1:6" x14ac:dyDescent="0.3">
      <c r="A14427" t="str">
        <f t="shared" si="225"/>
        <v>42913 GD</v>
      </c>
      <c r="B14427" s="60">
        <v>42913</v>
      </c>
      <c r="C14427" s="58" t="s">
        <v>96</v>
      </c>
      <c r="D14427" s="61">
        <v>200.11</v>
      </c>
      <c r="E14427">
        <v>198.84</v>
      </c>
      <c r="F14427">
        <v>714035</v>
      </c>
    </row>
    <row r="14428" spans="1:6" x14ac:dyDescent="0.3">
      <c r="A14428" t="str">
        <f t="shared" si="225"/>
        <v>42914 GD</v>
      </c>
      <c r="B14428" s="60">
        <v>42914</v>
      </c>
      <c r="C14428" s="58" t="s">
        <v>96</v>
      </c>
      <c r="D14428" s="61">
        <v>199.82</v>
      </c>
      <c r="E14428">
        <v>200.83</v>
      </c>
      <c r="F14428">
        <v>787327</v>
      </c>
    </row>
    <row r="14429" spans="1:6" x14ac:dyDescent="0.3">
      <c r="A14429" t="str">
        <f t="shared" si="225"/>
        <v>42915 GD</v>
      </c>
      <c r="B14429" s="60">
        <v>42915</v>
      </c>
      <c r="C14429" s="58" t="s">
        <v>96</v>
      </c>
      <c r="D14429" s="61">
        <v>200.99</v>
      </c>
      <c r="E14429">
        <v>196.96</v>
      </c>
      <c r="F14429">
        <v>1423016</v>
      </c>
    </row>
    <row r="14430" spans="1:6" x14ac:dyDescent="0.3">
      <c r="A14430" t="str">
        <f t="shared" si="225"/>
        <v>42916 GD</v>
      </c>
      <c r="B14430" s="60">
        <v>42916</v>
      </c>
      <c r="C14430" s="58" t="s">
        <v>96</v>
      </c>
      <c r="D14430" s="61">
        <v>197.75</v>
      </c>
      <c r="E14430">
        <v>198.1</v>
      </c>
      <c r="F14430">
        <v>944651</v>
      </c>
    </row>
    <row r="14431" spans="1:6" x14ac:dyDescent="0.3">
      <c r="A14431" t="str">
        <f t="shared" si="225"/>
        <v>42919 GD</v>
      </c>
      <c r="B14431" s="60">
        <v>42919</v>
      </c>
      <c r="C14431" s="58" t="s">
        <v>96</v>
      </c>
      <c r="D14431" s="61">
        <v>199.42</v>
      </c>
      <c r="E14431">
        <v>199.66</v>
      </c>
      <c r="F14431">
        <v>750575</v>
      </c>
    </row>
    <row r="14432" spans="1:6" x14ac:dyDescent="0.3">
      <c r="A14432" t="str">
        <f t="shared" si="225"/>
        <v>42921 GD</v>
      </c>
      <c r="B14432" s="60">
        <v>42921</v>
      </c>
      <c r="C14432" s="58" t="s">
        <v>96</v>
      </c>
      <c r="D14432" s="61">
        <v>199.03</v>
      </c>
      <c r="E14432">
        <v>200.74</v>
      </c>
      <c r="F14432">
        <v>1152298</v>
      </c>
    </row>
    <row r="14433" spans="1:6" x14ac:dyDescent="0.3">
      <c r="A14433" t="str">
        <f t="shared" si="225"/>
        <v>42922 GD</v>
      </c>
      <c r="B14433" s="60">
        <v>42922</v>
      </c>
      <c r="C14433" s="58" t="s">
        <v>96</v>
      </c>
      <c r="D14433" s="61">
        <v>200.7</v>
      </c>
      <c r="E14433">
        <v>199.02</v>
      </c>
      <c r="F14433">
        <v>799711</v>
      </c>
    </row>
    <row r="14434" spans="1:6" x14ac:dyDescent="0.3">
      <c r="A14434" t="str">
        <f t="shared" si="225"/>
        <v>42923 GD</v>
      </c>
      <c r="B14434" s="60">
        <v>42923</v>
      </c>
      <c r="C14434" s="58" t="s">
        <v>96</v>
      </c>
      <c r="D14434" s="61">
        <v>199.5</v>
      </c>
      <c r="E14434">
        <v>201.26</v>
      </c>
      <c r="F14434">
        <v>1300643</v>
      </c>
    </row>
    <row r="14435" spans="1:6" x14ac:dyDescent="0.3">
      <c r="A14435" t="str">
        <f t="shared" si="225"/>
        <v>42926 GD</v>
      </c>
      <c r="B14435" s="60">
        <v>42926</v>
      </c>
      <c r="C14435" s="58" t="s">
        <v>96</v>
      </c>
      <c r="D14435" s="61">
        <v>201.22</v>
      </c>
      <c r="E14435">
        <v>201.07</v>
      </c>
      <c r="F14435">
        <v>1028703</v>
      </c>
    </row>
    <row r="14436" spans="1:6" x14ac:dyDescent="0.3">
      <c r="A14436" t="str">
        <f t="shared" si="225"/>
        <v>42927 GD</v>
      </c>
      <c r="B14436" s="60">
        <v>42927</v>
      </c>
      <c r="C14436" s="58" t="s">
        <v>96</v>
      </c>
      <c r="D14436" s="61">
        <v>200.8</v>
      </c>
      <c r="E14436">
        <v>199.91</v>
      </c>
      <c r="F14436">
        <v>1140144</v>
      </c>
    </row>
    <row r="14437" spans="1:6" x14ac:dyDescent="0.3">
      <c r="A14437" t="str">
        <f t="shared" si="225"/>
        <v>42928 GD</v>
      </c>
      <c r="B14437" s="60">
        <v>42928</v>
      </c>
      <c r="C14437" s="58" t="s">
        <v>96</v>
      </c>
      <c r="D14437" s="61">
        <v>201.32</v>
      </c>
      <c r="E14437">
        <v>201.11</v>
      </c>
      <c r="F14437">
        <v>1404118</v>
      </c>
    </row>
    <row r="14438" spans="1:6" x14ac:dyDescent="0.3">
      <c r="A14438" t="str">
        <f t="shared" si="225"/>
        <v>42929 GD</v>
      </c>
      <c r="B14438" s="60">
        <v>42929</v>
      </c>
      <c r="C14438" s="58" t="s">
        <v>96</v>
      </c>
      <c r="D14438" s="61">
        <v>201.19</v>
      </c>
      <c r="E14438">
        <v>200.15</v>
      </c>
      <c r="F14438">
        <v>778944</v>
      </c>
    </row>
    <row r="14439" spans="1:6" x14ac:dyDescent="0.3">
      <c r="A14439" t="str">
        <f t="shared" si="225"/>
        <v>42930 GD</v>
      </c>
      <c r="B14439" s="60">
        <v>42930</v>
      </c>
      <c r="C14439" s="58" t="s">
        <v>96</v>
      </c>
      <c r="D14439" s="61">
        <v>200.28</v>
      </c>
      <c r="E14439">
        <v>201.15</v>
      </c>
      <c r="F14439">
        <v>1032699</v>
      </c>
    </row>
    <row r="14440" spans="1:6" x14ac:dyDescent="0.3">
      <c r="A14440" t="str">
        <f t="shared" si="225"/>
        <v>42933 GD</v>
      </c>
      <c r="B14440" s="60">
        <v>42933</v>
      </c>
      <c r="C14440" s="58" t="s">
        <v>96</v>
      </c>
      <c r="D14440" s="61">
        <v>201.08</v>
      </c>
      <c r="E14440">
        <v>200.14</v>
      </c>
      <c r="F14440">
        <v>1151343</v>
      </c>
    </row>
    <row r="14441" spans="1:6" x14ac:dyDescent="0.3">
      <c r="A14441" t="str">
        <f t="shared" si="225"/>
        <v>42934 GD</v>
      </c>
      <c r="B14441" s="60">
        <v>42934</v>
      </c>
      <c r="C14441" s="58" t="s">
        <v>96</v>
      </c>
      <c r="D14441" s="61">
        <v>200.25</v>
      </c>
      <c r="E14441">
        <v>201.42</v>
      </c>
      <c r="F14441">
        <v>1128913</v>
      </c>
    </row>
    <row r="14442" spans="1:6" x14ac:dyDescent="0.3">
      <c r="A14442" t="str">
        <f t="shared" si="225"/>
        <v>42935 GD</v>
      </c>
      <c r="B14442" s="60">
        <v>42935</v>
      </c>
      <c r="C14442" s="58" t="s">
        <v>96</v>
      </c>
      <c r="D14442" s="61">
        <v>202</v>
      </c>
      <c r="E14442">
        <v>202.34</v>
      </c>
      <c r="F14442">
        <v>739801</v>
      </c>
    </row>
    <row r="14443" spans="1:6" x14ac:dyDescent="0.3">
      <c r="A14443" t="str">
        <f t="shared" si="225"/>
        <v>42936 GD</v>
      </c>
      <c r="B14443" s="60">
        <v>42936</v>
      </c>
      <c r="C14443" s="58" t="s">
        <v>96</v>
      </c>
      <c r="D14443" s="61">
        <v>202.51</v>
      </c>
      <c r="E14443">
        <v>202.4</v>
      </c>
      <c r="F14443">
        <v>1064418</v>
      </c>
    </row>
    <row r="14444" spans="1:6" x14ac:dyDescent="0.3">
      <c r="A14444" t="str">
        <f t="shared" si="225"/>
        <v>42937 GD</v>
      </c>
      <c r="B14444" s="60">
        <v>42937</v>
      </c>
      <c r="C14444" s="58" t="s">
        <v>96</v>
      </c>
      <c r="D14444" s="61">
        <v>202.11</v>
      </c>
      <c r="E14444">
        <v>204.55</v>
      </c>
      <c r="F14444">
        <v>992890</v>
      </c>
    </row>
    <row r="14445" spans="1:6" x14ac:dyDescent="0.3">
      <c r="A14445" t="str">
        <f t="shared" si="225"/>
        <v>42940 GD</v>
      </c>
      <c r="B14445" s="60">
        <v>42940</v>
      </c>
      <c r="C14445" s="58" t="s">
        <v>96</v>
      </c>
      <c r="D14445" s="61">
        <v>204.55</v>
      </c>
      <c r="E14445">
        <v>204.93</v>
      </c>
      <c r="F14445">
        <v>1073777</v>
      </c>
    </row>
    <row r="14446" spans="1:6" x14ac:dyDescent="0.3">
      <c r="A14446" t="str">
        <f t="shared" si="225"/>
        <v>42941 GD</v>
      </c>
      <c r="B14446" s="60">
        <v>42941</v>
      </c>
      <c r="C14446" s="58" t="s">
        <v>96</v>
      </c>
      <c r="D14446" s="61">
        <v>205.66</v>
      </c>
      <c r="E14446">
        <v>203.56</v>
      </c>
      <c r="F14446">
        <v>1209052</v>
      </c>
    </row>
    <row r="14447" spans="1:6" x14ac:dyDescent="0.3">
      <c r="A14447" t="str">
        <f t="shared" si="225"/>
        <v>42942 GD</v>
      </c>
      <c r="B14447" s="60">
        <v>42942</v>
      </c>
      <c r="C14447" s="58" t="s">
        <v>96</v>
      </c>
      <c r="D14447" s="61">
        <v>199.1</v>
      </c>
      <c r="E14447">
        <v>194.66</v>
      </c>
      <c r="F14447">
        <v>4079716</v>
      </c>
    </row>
    <row r="14448" spans="1:6" x14ac:dyDescent="0.3">
      <c r="A14448" t="str">
        <f t="shared" si="225"/>
        <v>42943 GD</v>
      </c>
      <c r="B14448" s="60">
        <v>42943</v>
      </c>
      <c r="C14448" s="58" t="s">
        <v>96</v>
      </c>
      <c r="D14448" s="61">
        <v>195.73</v>
      </c>
      <c r="E14448">
        <v>193.84</v>
      </c>
      <c r="F14448">
        <v>2266185</v>
      </c>
    </row>
    <row r="14449" spans="1:6" x14ac:dyDescent="0.3">
      <c r="A14449" t="str">
        <f t="shared" si="225"/>
        <v>42944 GD</v>
      </c>
      <c r="B14449" s="60">
        <v>42944</v>
      </c>
      <c r="C14449" s="58" t="s">
        <v>96</v>
      </c>
      <c r="D14449" s="61">
        <v>194.05</v>
      </c>
      <c r="E14449">
        <v>197.94</v>
      </c>
      <c r="F14449">
        <v>1785838</v>
      </c>
    </row>
    <row r="14450" spans="1:6" x14ac:dyDescent="0.3">
      <c r="A14450" t="str">
        <f t="shared" si="225"/>
        <v>42947 GD</v>
      </c>
      <c r="B14450" s="60">
        <v>42947</v>
      </c>
      <c r="C14450" s="58" t="s">
        <v>96</v>
      </c>
      <c r="D14450" s="61">
        <v>198.58</v>
      </c>
      <c r="E14450">
        <v>196.33</v>
      </c>
      <c r="F14450">
        <v>1476133</v>
      </c>
    </row>
    <row r="14451" spans="1:6" x14ac:dyDescent="0.3">
      <c r="A14451" t="str">
        <f t="shared" si="225"/>
        <v>42948 GD</v>
      </c>
      <c r="B14451" s="60">
        <v>42948</v>
      </c>
      <c r="C14451" s="58" t="s">
        <v>96</v>
      </c>
      <c r="D14451" s="61">
        <v>196.96</v>
      </c>
      <c r="E14451">
        <v>196.53</v>
      </c>
      <c r="F14451">
        <v>1403099</v>
      </c>
    </row>
    <row r="14452" spans="1:6" x14ac:dyDescent="0.3">
      <c r="A14452" t="str">
        <f t="shared" si="225"/>
        <v>42949 GD</v>
      </c>
      <c r="B14452" s="60">
        <v>42949</v>
      </c>
      <c r="C14452" s="58" t="s">
        <v>96</v>
      </c>
      <c r="D14452" s="61">
        <v>196.53</v>
      </c>
      <c r="E14452">
        <v>198.04</v>
      </c>
      <c r="F14452">
        <v>981108</v>
      </c>
    </row>
    <row r="14453" spans="1:6" x14ac:dyDescent="0.3">
      <c r="A14453" t="str">
        <f t="shared" si="225"/>
        <v>42950 GD</v>
      </c>
      <c r="B14453" s="60">
        <v>42950</v>
      </c>
      <c r="C14453" s="58" t="s">
        <v>96</v>
      </c>
      <c r="D14453" s="61">
        <v>198.3</v>
      </c>
      <c r="E14453">
        <v>199.33</v>
      </c>
      <c r="F14453">
        <v>1071078</v>
      </c>
    </row>
    <row r="14454" spans="1:6" x14ac:dyDescent="0.3">
      <c r="A14454" t="str">
        <f t="shared" si="225"/>
        <v>42951 GD</v>
      </c>
      <c r="B14454" s="60">
        <v>42951</v>
      </c>
      <c r="C14454" s="58" t="s">
        <v>96</v>
      </c>
      <c r="D14454" s="61">
        <v>199.52</v>
      </c>
      <c r="E14454">
        <v>200.07</v>
      </c>
      <c r="F14454">
        <v>1247391</v>
      </c>
    </row>
    <row r="14455" spans="1:6" x14ac:dyDescent="0.3">
      <c r="A14455" t="str">
        <f t="shared" si="225"/>
        <v>42954 GD</v>
      </c>
      <c r="B14455" s="60">
        <v>42954</v>
      </c>
      <c r="C14455" s="58" t="s">
        <v>96</v>
      </c>
      <c r="D14455" s="61">
        <v>200.34</v>
      </c>
      <c r="E14455">
        <v>201.14</v>
      </c>
      <c r="F14455">
        <v>1482061</v>
      </c>
    </row>
    <row r="14456" spans="1:6" x14ac:dyDescent="0.3">
      <c r="A14456" t="str">
        <f t="shared" si="225"/>
        <v>42955 GD</v>
      </c>
      <c r="B14456" s="60">
        <v>42955</v>
      </c>
      <c r="C14456" s="58" t="s">
        <v>96</v>
      </c>
      <c r="D14456" s="61">
        <v>199.24</v>
      </c>
      <c r="E14456">
        <v>198.8</v>
      </c>
      <c r="F14456">
        <v>1352601</v>
      </c>
    </row>
    <row r="14457" spans="1:6" x14ac:dyDescent="0.3">
      <c r="A14457" t="str">
        <f t="shared" si="225"/>
        <v>42956 GD</v>
      </c>
      <c r="B14457" s="60">
        <v>42956</v>
      </c>
      <c r="C14457" s="58" t="s">
        <v>96</v>
      </c>
      <c r="D14457" s="61">
        <v>199.29</v>
      </c>
      <c r="E14457">
        <v>201</v>
      </c>
      <c r="F14457">
        <v>1353947</v>
      </c>
    </row>
    <row r="14458" spans="1:6" x14ac:dyDescent="0.3">
      <c r="A14458" t="str">
        <f t="shared" si="225"/>
        <v>42957 GD</v>
      </c>
      <c r="B14458" s="60">
        <v>42957</v>
      </c>
      <c r="C14458" s="58" t="s">
        <v>96</v>
      </c>
      <c r="D14458" s="61">
        <v>200.67</v>
      </c>
      <c r="E14458">
        <v>198.28</v>
      </c>
      <c r="F14458">
        <v>1122782</v>
      </c>
    </row>
    <row r="14459" spans="1:6" x14ac:dyDescent="0.3">
      <c r="A14459" t="str">
        <f t="shared" si="225"/>
        <v>42958 GD</v>
      </c>
      <c r="B14459" s="60">
        <v>42958</v>
      </c>
      <c r="C14459" s="58" t="s">
        <v>96</v>
      </c>
      <c r="D14459" s="61">
        <v>198.52</v>
      </c>
      <c r="E14459">
        <v>197.89</v>
      </c>
      <c r="F14459">
        <v>1105954</v>
      </c>
    </row>
    <row r="14460" spans="1:6" x14ac:dyDescent="0.3">
      <c r="A14460" t="str">
        <f t="shared" si="225"/>
        <v>42961 GD</v>
      </c>
      <c r="B14460" s="60">
        <v>42961</v>
      </c>
      <c r="C14460" s="58" t="s">
        <v>96</v>
      </c>
      <c r="D14460" s="61">
        <v>199.17</v>
      </c>
      <c r="E14460">
        <v>200.3</v>
      </c>
      <c r="F14460">
        <v>1192199</v>
      </c>
    </row>
    <row r="14461" spans="1:6" x14ac:dyDescent="0.3">
      <c r="A14461" t="str">
        <f t="shared" si="225"/>
        <v>42962 GD</v>
      </c>
      <c r="B14461" s="60">
        <v>42962</v>
      </c>
      <c r="C14461" s="58" t="s">
        <v>96</v>
      </c>
      <c r="D14461" s="61">
        <v>200.56</v>
      </c>
      <c r="E14461">
        <v>199.49</v>
      </c>
      <c r="F14461">
        <v>1017912</v>
      </c>
    </row>
    <row r="14462" spans="1:6" x14ac:dyDescent="0.3">
      <c r="A14462" t="str">
        <f t="shared" si="225"/>
        <v>42963 GD</v>
      </c>
      <c r="B14462" s="60">
        <v>42963</v>
      </c>
      <c r="C14462" s="58" t="s">
        <v>96</v>
      </c>
      <c r="D14462" s="61">
        <v>200</v>
      </c>
      <c r="E14462">
        <v>200.61</v>
      </c>
      <c r="F14462">
        <v>876402</v>
      </c>
    </row>
    <row r="14463" spans="1:6" x14ac:dyDescent="0.3">
      <c r="A14463" t="str">
        <f t="shared" si="225"/>
        <v>42964 GD</v>
      </c>
      <c r="B14463" s="60">
        <v>42964</v>
      </c>
      <c r="C14463" s="58" t="s">
        <v>96</v>
      </c>
      <c r="D14463" s="61">
        <v>199.36</v>
      </c>
      <c r="E14463">
        <v>197.99</v>
      </c>
      <c r="F14463">
        <v>1020539</v>
      </c>
    </row>
    <row r="14464" spans="1:6" x14ac:dyDescent="0.3">
      <c r="A14464" t="str">
        <f t="shared" si="225"/>
        <v>42965 GD</v>
      </c>
      <c r="B14464" s="60">
        <v>42965</v>
      </c>
      <c r="C14464" s="58" t="s">
        <v>96</v>
      </c>
      <c r="D14464" s="61">
        <v>198.38</v>
      </c>
      <c r="E14464">
        <v>198.73</v>
      </c>
      <c r="F14464">
        <v>1581719</v>
      </c>
    </row>
    <row r="14465" spans="1:6" x14ac:dyDescent="0.3">
      <c r="A14465" t="str">
        <f t="shared" si="225"/>
        <v>42968 GD</v>
      </c>
      <c r="B14465" s="60">
        <v>42968</v>
      </c>
      <c r="C14465" s="58" t="s">
        <v>96</v>
      </c>
      <c r="D14465" s="61">
        <v>198.74</v>
      </c>
      <c r="E14465">
        <v>198.73</v>
      </c>
      <c r="F14465">
        <v>1201998</v>
      </c>
    </row>
    <row r="14466" spans="1:6" x14ac:dyDescent="0.3">
      <c r="A14466" t="str">
        <f t="shared" si="225"/>
        <v>42969 GD</v>
      </c>
      <c r="B14466" s="60">
        <v>42969</v>
      </c>
      <c r="C14466" s="58" t="s">
        <v>96</v>
      </c>
      <c r="D14466" s="61">
        <v>199.45</v>
      </c>
      <c r="E14466">
        <v>201.23</v>
      </c>
      <c r="F14466">
        <v>877459</v>
      </c>
    </row>
    <row r="14467" spans="1:6" x14ac:dyDescent="0.3">
      <c r="A14467" t="str">
        <f t="shared" si="225"/>
        <v>42970 GD</v>
      </c>
      <c r="B14467" s="60">
        <v>42970</v>
      </c>
      <c r="C14467" s="58" t="s">
        <v>96</v>
      </c>
      <c r="D14467" s="61">
        <v>200.7</v>
      </c>
      <c r="E14467">
        <v>199.75</v>
      </c>
      <c r="F14467">
        <v>831294</v>
      </c>
    </row>
    <row r="14468" spans="1:6" x14ac:dyDescent="0.3">
      <c r="A14468" t="str">
        <f t="shared" si="225"/>
        <v>42971 GD</v>
      </c>
      <c r="B14468" s="60">
        <v>42971</v>
      </c>
      <c r="C14468" s="58" t="s">
        <v>96</v>
      </c>
      <c r="D14468" s="61">
        <v>200.22</v>
      </c>
      <c r="E14468">
        <v>199.47</v>
      </c>
      <c r="F14468">
        <v>723525</v>
      </c>
    </row>
    <row r="14469" spans="1:6" x14ac:dyDescent="0.3">
      <c r="A14469" t="str">
        <f t="shared" ref="A14469:A14532" si="226">CONCATENATE(B14469, " ", C14469)</f>
        <v>42972 GD</v>
      </c>
      <c r="B14469" s="60">
        <v>42972</v>
      </c>
      <c r="C14469" s="58" t="s">
        <v>96</v>
      </c>
      <c r="D14469" s="61">
        <v>200.32</v>
      </c>
      <c r="E14469">
        <v>199.05</v>
      </c>
      <c r="F14469">
        <v>651470</v>
      </c>
    </row>
    <row r="14470" spans="1:6" x14ac:dyDescent="0.3">
      <c r="A14470" t="str">
        <f t="shared" si="226"/>
        <v>42975 GD</v>
      </c>
      <c r="B14470" s="60">
        <v>42975</v>
      </c>
      <c r="C14470" s="58" t="s">
        <v>96</v>
      </c>
      <c r="D14470" s="61">
        <v>199.91</v>
      </c>
      <c r="E14470">
        <v>197.87</v>
      </c>
      <c r="F14470">
        <v>808647</v>
      </c>
    </row>
    <row r="14471" spans="1:6" x14ac:dyDescent="0.3">
      <c r="A14471" t="str">
        <f t="shared" si="226"/>
        <v>42976 GD</v>
      </c>
      <c r="B14471" s="60">
        <v>42976</v>
      </c>
      <c r="C14471" s="58" t="s">
        <v>96</v>
      </c>
      <c r="D14471" s="61">
        <v>198.27</v>
      </c>
      <c r="E14471">
        <v>200.95</v>
      </c>
      <c r="F14471">
        <v>984868</v>
      </c>
    </row>
    <row r="14472" spans="1:6" x14ac:dyDescent="0.3">
      <c r="A14472" t="str">
        <f t="shared" si="226"/>
        <v>42977 GD</v>
      </c>
      <c r="B14472" s="60">
        <v>42977</v>
      </c>
      <c r="C14472" s="58" t="s">
        <v>96</v>
      </c>
      <c r="D14472" s="61">
        <v>200.95</v>
      </c>
      <c r="E14472">
        <v>201.22</v>
      </c>
      <c r="F14472">
        <v>893766</v>
      </c>
    </row>
    <row r="14473" spans="1:6" x14ac:dyDescent="0.3">
      <c r="A14473" t="str">
        <f t="shared" si="226"/>
        <v>42978 GD</v>
      </c>
      <c r="B14473" s="60">
        <v>42978</v>
      </c>
      <c r="C14473" s="58" t="s">
        <v>96</v>
      </c>
      <c r="D14473" s="61">
        <v>201.74</v>
      </c>
      <c r="E14473">
        <v>201.35</v>
      </c>
      <c r="F14473">
        <v>842702</v>
      </c>
    </row>
    <row r="14474" spans="1:6" x14ac:dyDescent="0.3">
      <c r="A14474" t="str">
        <f t="shared" si="226"/>
        <v>42979 GD</v>
      </c>
      <c r="B14474" s="60">
        <v>42979</v>
      </c>
      <c r="C14474" s="58" t="s">
        <v>96</v>
      </c>
      <c r="D14474" s="62">
        <v>201.77</v>
      </c>
      <c r="E14474" s="63">
        <v>200</v>
      </c>
      <c r="F14474">
        <v>734694</v>
      </c>
    </row>
    <row r="14475" spans="1:6" x14ac:dyDescent="0.3">
      <c r="A14475" t="str">
        <f t="shared" si="226"/>
        <v>42983 GD</v>
      </c>
      <c r="B14475" s="60">
        <v>42983</v>
      </c>
      <c r="C14475" s="58" t="s">
        <v>96</v>
      </c>
      <c r="D14475" s="62">
        <v>200.91</v>
      </c>
      <c r="E14475" s="63">
        <v>198.73</v>
      </c>
      <c r="F14475">
        <v>1198185</v>
      </c>
    </row>
    <row r="14476" spans="1:6" x14ac:dyDescent="0.3">
      <c r="A14476" t="str">
        <f t="shared" si="226"/>
        <v>42984 GD</v>
      </c>
      <c r="B14476" s="60">
        <v>42984</v>
      </c>
      <c r="C14476" s="58" t="s">
        <v>96</v>
      </c>
      <c r="D14476" s="62">
        <v>199.55</v>
      </c>
      <c r="E14476" s="63">
        <v>196.74</v>
      </c>
      <c r="F14476">
        <v>997802</v>
      </c>
    </row>
    <row r="14477" spans="1:6" x14ac:dyDescent="0.3">
      <c r="A14477" t="str">
        <f t="shared" si="226"/>
        <v>42985 GD</v>
      </c>
      <c r="B14477" s="60">
        <v>42985</v>
      </c>
      <c r="C14477" s="58" t="s">
        <v>96</v>
      </c>
      <c r="D14477" s="62">
        <v>197</v>
      </c>
      <c r="E14477" s="63">
        <v>197.04</v>
      </c>
      <c r="F14477">
        <v>977095</v>
      </c>
    </row>
    <row r="14478" spans="1:6" x14ac:dyDescent="0.3">
      <c r="A14478" t="str">
        <f t="shared" si="226"/>
        <v>42986 GD</v>
      </c>
      <c r="B14478" s="60">
        <v>42986</v>
      </c>
      <c r="C14478" s="58" t="s">
        <v>96</v>
      </c>
      <c r="D14478" s="62">
        <v>196.52</v>
      </c>
      <c r="E14478" s="63">
        <v>197.87</v>
      </c>
      <c r="F14478">
        <v>614677</v>
      </c>
    </row>
    <row r="14479" spans="1:6" x14ac:dyDescent="0.3">
      <c r="A14479" t="str">
        <f t="shared" si="226"/>
        <v>42989 GD</v>
      </c>
      <c r="B14479" s="60">
        <v>42989</v>
      </c>
      <c r="C14479" s="58" t="s">
        <v>96</v>
      </c>
      <c r="D14479" s="62">
        <v>198.62</v>
      </c>
      <c r="E14479" s="63">
        <v>200.33</v>
      </c>
      <c r="F14479">
        <v>1048908</v>
      </c>
    </row>
    <row r="14480" spans="1:6" x14ac:dyDescent="0.3">
      <c r="A14480" t="str">
        <f t="shared" si="226"/>
        <v>42990 GD</v>
      </c>
      <c r="B14480" s="60">
        <v>42990</v>
      </c>
      <c r="C14480" s="58" t="s">
        <v>96</v>
      </c>
      <c r="D14480" s="62">
        <v>199.89</v>
      </c>
      <c r="E14480" s="63">
        <v>199</v>
      </c>
      <c r="F14480">
        <v>749409</v>
      </c>
    </row>
    <row r="14481" spans="1:6" x14ac:dyDescent="0.3">
      <c r="A14481" t="str">
        <f t="shared" si="226"/>
        <v>42991 GD</v>
      </c>
      <c r="B14481" s="60">
        <v>42991</v>
      </c>
      <c r="C14481" s="58" t="s">
        <v>96</v>
      </c>
      <c r="D14481" s="62">
        <v>198.3</v>
      </c>
      <c r="E14481" s="63">
        <v>196.85</v>
      </c>
      <c r="F14481">
        <v>853219</v>
      </c>
    </row>
    <row r="14482" spans="1:6" x14ac:dyDescent="0.3">
      <c r="A14482" t="str">
        <f t="shared" si="226"/>
        <v>42992 GD</v>
      </c>
      <c r="B14482" s="60">
        <v>42992</v>
      </c>
      <c r="C14482" s="58" t="s">
        <v>96</v>
      </c>
      <c r="D14482" s="62">
        <v>196.63</v>
      </c>
      <c r="E14482" s="63">
        <v>197.63</v>
      </c>
      <c r="F14482">
        <v>920214</v>
      </c>
    </row>
    <row r="14483" spans="1:6" x14ac:dyDescent="0.3">
      <c r="A14483" t="str">
        <f t="shared" si="226"/>
        <v>42993 GD</v>
      </c>
      <c r="B14483" s="60">
        <v>42993</v>
      </c>
      <c r="C14483" s="58" t="s">
        <v>96</v>
      </c>
      <c r="D14483" s="62">
        <v>198.1</v>
      </c>
      <c r="E14483" s="63">
        <v>198.27</v>
      </c>
      <c r="F14483">
        <v>2095613</v>
      </c>
    </row>
    <row r="14484" spans="1:6" x14ac:dyDescent="0.3">
      <c r="A14484" t="str">
        <f t="shared" si="226"/>
        <v>42996 GD</v>
      </c>
      <c r="B14484" s="60">
        <v>42996</v>
      </c>
      <c r="C14484" s="58" t="s">
        <v>96</v>
      </c>
      <c r="D14484" s="62">
        <v>199</v>
      </c>
      <c r="E14484" s="63">
        <v>202.18</v>
      </c>
      <c r="F14484">
        <v>1313088</v>
      </c>
    </row>
    <row r="14485" spans="1:6" x14ac:dyDescent="0.3">
      <c r="A14485" t="str">
        <f t="shared" si="226"/>
        <v>42997 GD</v>
      </c>
      <c r="B14485" s="60">
        <v>42997</v>
      </c>
      <c r="C14485" s="58" t="s">
        <v>96</v>
      </c>
      <c r="D14485" s="62">
        <v>201.91</v>
      </c>
      <c r="E14485" s="63">
        <v>203.12</v>
      </c>
      <c r="F14485">
        <v>784144</v>
      </c>
    </row>
    <row r="14486" spans="1:6" x14ac:dyDescent="0.3">
      <c r="A14486" t="str">
        <f t="shared" si="226"/>
        <v>42998 GD</v>
      </c>
      <c r="B14486" s="60">
        <v>42998</v>
      </c>
      <c r="C14486" s="58" t="s">
        <v>96</v>
      </c>
      <c r="D14486" s="62">
        <v>202.78</v>
      </c>
      <c r="E14486" s="63">
        <v>204.27</v>
      </c>
      <c r="F14486">
        <v>1308282</v>
      </c>
    </row>
    <row r="14487" spans="1:6" x14ac:dyDescent="0.3">
      <c r="A14487" t="str">
        <f t="shared" si="226"/>
        <v>42999 GD</v>
      </c>
      <c r="B14487" s="60">
        <v>42999</v>
      </c>
      <c r="C14487" s="58" t="s">
        <v>96</v>
      </c>
      <c r="D14487" s="62">
        <v>204.56</v>
      </c>
      <c r="E14487" s="63">
        <v>205.72</v>
      </c>
      <c r="F14487">
        <v>860577</v>
      </c>
    </row>
    <row r="14488" spans="1:6" x14ac:dyDescent="0.3">
      <c r="A14488" t="str">
        <f t="shared" si="226"/>
        <v>43000 GD</v>
      </c>
      <c r="B14488" s="60">
        <v>43000</v>
      </c>
      <c r="C14488" s="58" t="s">
        <v>96</v>
      </c>
      <c r="D14488" s="62">
        <v>206.09</v>
      </c>
      <c r="E14488" s="63">
        <v>205.41</v>
      </c>
      <c r="F14488">
        <v>1040753</v>
      </c>
    </row>
    <row r="14489" spans="1:6" x14ac:dyDescent="0.3">
      <c r="A14489" t="str">
        <f t="shared" si="226"/>
        <v>43003 GD</v>
      </c>
      <c r="B14489" s="60">
        <v>43003</v>
      </c>
      <c r="C14489" s="58" t="s">
        <v>96</v>
      </c>
      <c r="D14489" s="62">
        <v>205.5</v>
      </c>
      <c r="E14489" s="63">
        <v>204.87</v>
      </c>
      <c r="F14489">
        <v>1202818</v>
      </c>
    </row>
    <row r="14490" spans="1:6" x14ac:dyDescent="0.3">
      <c r="A14490" t="str">
        <f t="shared" si="226"/>
        <v>43004 GD</v>
      </c>
      <c r="B14490" s="60">
        <v>43004</v>
      </c>
      <c r="C14490" s="58" t="s">
        <v>96</v>
      </c>
      <c r="D14490" s="62">
        <v>205.05</v>
      </c>
      <c r="E14490" s="63">
        <v>205.33</v>
      </c>
      <c r="F14490">
        <v>705505</v>
      </c>
    </row>
    <row r="14491" spans="1:6" x14ac:dyDescent="0.3">
      <c r="A14491" t="str">
        <f t="shared" si="226"/>
        <v>43005 GD</v>
      </c>
      <c r="B14491" s="60">
        <v>43005</v>
      </c>
      <c r="C14491" s="58" t="s">
        <v>96</v>
      </c>
      <c r="D14491" s="62">
        <v>205.77</v>
      </c>
      <c r="E14491" s="63">
        <v>206.8</v>
      </c>
      <c r="F14491">
        <v>903709</v>
      </c>
    </row>
    <row r="14492" spans="1:6" x14ac:dyDescent="0.3">
      <c r="A14492" t="str">
        <f t="shared" si="226"/>
        <v>43006 GD</v>
      </c>
      <c r="B14492" s="60">
        <v>43006</v>
      </c>
      <c r="C14492" s="58" t="s">
        <v>96</v>
      </c>
      <c r="D14492" s="62">
        <v>205.87</v>
      </c>
      <c r="E14492" s="63">
        <v>205.03</v>
      </c>
      <c r="F14492">
        <v>638864</v>
      </c>
    </row>
    <row r="14493" spans="1:6" x14ac:dyDescent="0.3">
      <c r="A14493" t="str">
        <f t="shared" si="226"/>
        <v>43007 GD</v>
      </c>
      <c r="B14493" s="60">
        <v>43007</v>
      </c>
      <c r="C14493" s="58" t="s">
        <v>96</v>
      </c>
      <c r="D14493" s="62">
        <v>204.83</v>
      </c>
      <c r="E14493" s="63">
        <v>205.58</v>
      </c>
      <c r="F14493">
        <v>732246</v>
      </c>
    </row>
    <row r="14494" spans="1:6" x14ac:dyDescent="0.3">
      <c r="A14494" t="str">
        <f t="shared" si="226"/>
        <v>42552 GE</v>
      </c>
      <c r="B14494" s="60">
        <v>42552</v>
      </c>
      <c r="C14494" s="58" t="s">
        <v>97</v>
      </c>
      <c r="D14494" s="61">
        <v>31.33</v>
      </c>
      <c r="E14494">
        <v>31.49</v>
      </c>
      <c r="F14494">
        <v>32700349</v>
      </c>
    </row>
    <row r="14495" spans="1:6" x14ac:dyDescent="0.3">
      <c r="A14495" t="str">
        <f t="shared" si="226"/>
        <v>42556 GE</v>
      </c>
      <c r="B14495" s="60">
        <v>42556</v>
      </c>
      <c r="C14495" s="58" t="s">
        <v>97</v>
      </c>
      <c r="D14495" s="61">
        <v>31.25</v>
      </c>
      <c r="E14495">
        <v>31.45</v>
      </c>
      <c r="F14495">
        <v>32360464</v>
      </c>
    </row>
    <row r="14496" spans="1:6" x14ac:dyDescent="0.3">
      <c r="A14496" t="str">
        <f t="shared" si="226"/>
        <v>42557 GE</v>
      </c>
      <c r="B14496" s="60">
        <v>42557</v>
      </c>
      <c r="C14496" s="58" t="s">
        <v>97</v>
      </c>
      <c r="D14496" s="61">
        <v>31.27</v>
      </c>
      <c r="E14496">
        <v>31.74</v>
      </c>
      <c r="F14496">
        <v>32105905</v>
      </c>
    </row>
    <row r="14497" spans="1:6" x14ac:dyDescent="0.3">
      <c r="A14497" t="str">
        <f t="shared" si="226"/>
        <v>42558 GE</v>
      </c>
      <c r="B14497" s="60">
        <v>42558</v>
      </c>
      <c r="C14497" s="58" t="s">
        <v>97</v>
      </c>
      <c r="D14497" s="61">
        <v>31.81</v>
      </c>
      <c r="E14497">
        <v>31.82</v>
      </c>
      <c r="F14497">
        <v>37517858</v>
      </c>
    </row>
    <row r="14498" spans="1:6" x14ac:dyDescent="0.3">
      <c r="A14498" t="str">
        <f t="shared" si="226"/>
        <v>42559 GE</v>
      </c>
      <c r="B14498" s="60">
        <v>42559</v>
      </c>
      <c r="C14498" s="58" t="s">
        <v>97</v>
      </c>
      <c r="D14498" s="61">
        <v>31.99</v>
      </c>
      <c r="E14498">
        <v>32.200000000000003</v>
      </c>
      <c r="F14498">
        <v>38531744</v>
      </c>
    </row>
    <row r="14499" spans="1:6" x14ac:dyDescent="0.3">
      <c r="A14499" t="str">
        <f t="shared" si="226"/>
        <v>42562 GE</v>
      </c>
      <c r="B14499" s="60">
        <v>42562</v>
      </c>
      <c r="C14499" s="58" t="s">
        <v>97</v>
      </c>
      <c r="D14499" s="61">
        <v>32.26</v>
      </c>
      <c r="E14499">
        <v>32.21</v>
      </c>
      <c r="F14499">
        <v>37979065</v>
      </c>
    </row>
    <row r="14500" spans="1:6" x14ac:dyDescent="0.3">
      <c r="A14500" t="str">
        <f t="shared" si="226"/>
        <v>42563 GE</v>
      </c>
      <c r="B14500" s="60">
        <v>42563</v>
      </c>
      <c r="C14500" s="58" t="s">
        <v>97</v>
      </c>
      <c r="D14500" s="61">
        <v>32.31</v>
      </c>
      <c r="E14500">
        <v>32.26</v>
      </c>
      <c r="F14500">
        <v>38090962</v>
      </c>
    </row>
    <row r="14501" spans="1:6" x14ac:dyDescent="0.3">
      <c r="A14501" t="str">
        <f t="shared" si="226"/>
        <v>42564 GE</v>
      </c>
      <c r="B14501" s="60">
        <v>42564</v>
      </c>
      <c r="C14501" s="58" t="s">
        <v>97</v>
      </c>
      <c r="D14501" s="61">
        <v>32.26</v>
      </c>
      <c r="E14501">
        <v>32.36</v>
      </c>
      <c r="F14501">
        <v>32464414</v>
      </c>
    </row>
    <row r="14502" spans="1:6" x14ac:dyDescent="0.3">
      <c r="A14502" t="str">
        <f t="shared" si="226"/>
        <v>42565 GE</v>
      </c>
      <c r="B14502" s="60">
        <v>42565</v>
      </c>
      <c r="C14502" s="58" t="s">
        <v>97</v>
      </c>
      <c r="D14502" s="61">
        <v>32.5</v>
      </c>
      <c r="E14502">
        <v>32.630000000000003</v>
      </c>
      <c r="F14502">
        <v>33877776</v>
      </c>
    </row>
    <row r="14503" spans="1:6" x14ac:dyDescent="0.3">
      <c r="A14503" t="str">
        <f t="shared" si="226"/>
        <v>42566 GE</v>
      </c>
      <c r="B14503" s="60">
        <v>42566</v>
      </c>
      <c r="C14503" s="58" t="s">
        <v>97</v>
      </c>
      <c r="D14503" s="61">
        <v>32.76</v>
      </c>
      <c r="E14503">
        <v>32.880000000000003</v>
      </c>
      <c r="F14503">
        <v>42308770</v>
      </c>
    </row>
    <row r="14504" spans="1:6" x14ac:dyDescent="0.3">
      <c r="A14504" t="str">
        <f t="shared" si="226"/>
        <v>42569 GE</v>
      </c>
      <c r="B14504" s="60">
        <v>42569</v>
      </c>
      <c r="C14504" s="58" t="s">
        <v>97</v>
      </c>
      <c r="D14504" s="61">
        <v>32.89</v>
      </c>
      <c r="E14504">
        <v>32.909999999999997</v>
      </c>
      <c r="F14504">
        <v>38265114</v>
      </c>
    </row>
    <row r="14505" spans="1:6" x14ac:dyDescent="0.3">
      <c r="A14505" t="str">
        <f t="shared" si="226"/>
        <v>42570 GE</v>
      </c>
      <c r="B14505" s="60">
        <v>42570</v>
      </c>
      <c r="C14505" s="58" t="s">
        <v>97</v>
      </c>
      <c r="D14505" s="61">
        <v>32.75</v>
      </c>
      <c r="E14505">
        <v>32.93</v>
      </c>
      <c r="F14505">
        <v>33557724</v>
      </c>
    </row>
    <row r="14506" spans="1:6" x14ac:dyDescent="0.3">
      <c r="A14506" t="str">
        <f t="shared" si="226"/>
        <v>42571 GE</v>
      </c>
      <c r="B14506" s="60">
        <v>42571</v>
      </c>
      <c r="C14506" s="58" t="s">
        <v>97</v>
      </c>
      <c r="D14506" s="61">
        <v>32.96</v>
      </c>
      <c r="E14506">
        <v>32.78</v>
      </c>
      <c r="F14506">
        <v>35557794</v>
      </c>
    </row>
    <row r="14507" spans="1:6" x14ac:dyDescent="0.3">
      <c r="A14507" t="str">
        <f t="shared" si="226"/>
        <v>42572 GE</v>
      </c>
      <c r="B14507" s="60">
        <v>42572</v>
      </c>
      <c r="C14507" s="58" t="s">
        <v>97</v>
      </c>
      <c r="D14507" s="61">
        <v>32.729999999999997</v>
      </c>
      <c r="E14507">
        <v>32.590000000000003</v>
      </c>
      <c r="F14507">
        <v>42869414</v>
      </c>
    </row>
    <row r="14508" spans="1:6" x14ac:dyDescent="0.3">
      <c r="A14508" t="str">
        <f t="shared" si="226"/>
        <v>42573 GE</v>
      </c>
      <c r="B14508" s="60">
        <v>42573</v>
      </c>
      <c r="C14508" s="58" t="s">
        <v>97</v>
      </c>
      <c r="D14508" s="61">
        <v>31.73</v>
      </c>
      <c r="E14508">
        <v>32.06</v>
      </c>
      <c r="F14508">
        <v>57763807</v>
      </c>
    </row>
    <row r="14509" spans="1:6" x14ac:dyDescent="0.3">
      <c r="A14509" t="str">
        <f t="shared" si="226"/>
        <v>42576 GE</v>
      </c>
      <c r="B14509" s="60">
        <v>42576</v>
      </c>
      <c r="C14509" s="58" t="s">
        <v>97</v>
      </c>
      <c r="D14509" s="61">
        <v>32.07</v>
      </c>
      <c r="E14509">
        <v>31.64</v>
      </c>
      <c r="F14509">
        <v>45728700</v>
      </c>
    </row>
    <row r="14510" spans="1:6" x14ac:dyDescent="0.3">
      <c r="A14510" t="str">
        <f t="shared" si="226"/>
        <v>42577 GE</v>
      </c>
      <c r="B14510" s="60">
        <v>42577</v>
      </c>
      <c r="C14510" s="58" t="s">
        <v>97</v>
      </c>
      <c r="D14510" s="61">
        <v>31.67</v>
      </c>
      <c r="E14510">
        <v>31.47</v>
      </c>
      <c r="F14510">
        <v>36903949</v>
      </c>
    </row>
    <row r="14511" spans="1:6" x14ac:dyDescent="0.3">
      <c r="A14511" t="str">
        <f t="shared" si="226"/>
        <v>42578 GE</v>
      </c>
      <c r="B14511" s="60">
        <v>42578</v>
      </c>
      <c r="C14511" s="58" t="s">
        <v>97</v>
      </c>
      <c r="D14511" s="61">
        <v>31.49</v>
      </c>
      <c r="E14511">
        <v>31.28</v>
      </c>
      <c r="F14511">
        <v>39256526</v>
      </c>
    </row>
    <row r="14512" spans="1:6" x14ac:dyDescent="0.3">
      <c r="A14512" t="str">
        <f t="shared" si="226"/>
        <v>42579 GE</v>
      </c>
      <c r="B14512" s="60">
        <v>42579</v>
      </c>
      <c r="C14512" s="58" t="s">
        <v>97</v>
      </c>
      <c r="D14512" s="61">
        <v>31.2</v>
      </c>
      <c r="E14512">
        <v>31.25</v>
      </c>
      <c r="F14512">
        <v>30297520</v>
      </c>
    </row>
    <row r="14513" spans="1:6" x14ac:dyDescent="0.3">
      <c r="A14513" t="str">
        <f t="shared" si="226"/>
        <v>42580 GE</v>
      </c>
      <c r="B14513" s="60">
        <v>42580</v>
      </c>
      <c r="C14513" s="58" t="s">
        <v>97</v>
      </c>
      <c r="D14513" s="61">
        <v>31.28</v>
      </c>
      <c r="E14513">
        <v>31.14</v>
      </c>
      <c r="F14513">
        <v>50052182</v>
      </c>
    </row>
    <row r="14514" spans="1:6" x14ac:dyDescent="0.3">
      <c r="A14514" t="str">
        <f t="shared" si="226"/>
        <v>42583 GE</v>
      </c>
      <c r="B14514" s="60">
        <v>42583</v>
      </c>
      <c r="C14514" s="58" t="s">
        <v>97</v>
      </c>
      <c r="D14514" s="61">
        <v>31.12</v>
      </c>
      <c r="E14514">
        <v>31.15</v>
      </c>
      <c r="F14514">
        <v>31154871</v>
      </c>
    </row>
    <row r="14515" spans="1:6" x14ac:dyDescent="0.3">
      <c r="A14515" t="str">
        <f t="shared" si="226"/>
        <v>42584 GE</v>
      </c>
      <c r="B14515" s="60">
        <v>42584</v>
      </c>
      <c r="C14515" s="58" t="s">
        <v>97</v>
      </c>
      <c r="D14515" s="61">
        <v>31.11</v>
      </c>
      <c r="E14515">
        <v>31.05</v>
      </c>
      <c r="F14515">
        <v>27000557</v>
      </c>
    </row>
    <row r="14516" spans="1:6" x14ac:dyDescent="0.3">
      <c r="A14516" t="str">
        <f t="shared" si="226"/>
        <v>42585 GE</v>
      </c>
      <c r="B14516" s="60">
        <v>42585</v>
      </c>
      <c r="C14516" s="58" t="s">
        <v>97</v>
      </c>
      <c r="D14516" s="61">
        <v>31.03</v>
      </c>
      <c r="E14516">
        <v>31.13</v>
      </c>
      <c r="F14516">
        <v>20006018</v>
      </c>
    </row>
    <row r="14517" spans="1:6" x14ac:dyDescent="0.3">
      <c r="A14517" t="str">
        <f t="shared" si="226"/>
        <v>42586 GE</v>
      </c>
      <c r="B14517" s="60">
        <v>42586</v>
      </c>
      <c r="C14517" s="58" t="s">
        <v>97</v>
      </c>
      <c r="D14517" s="61">
        <v>31.2</v>
      </c>
      <c r="E14517">
        <v>31.17</v>
      </c>
      <c r="F14517">
        <v>20293694</v>
      </c>
    </row>
    <row r="14518" spans="1:6" x14ac:dyDescent="0.3">
      <c r="A14518" t="str">
        <f t="shared" si="226"/>
        <v>42587 GE</v>
      </c>
      <c r="B14518" s="60">
        <v>42587</v>
      </c>
      <c r="C14518" s="58" t="s">
        <v>97</v>
      </c>
      <c r="D14518" s="61">
        <v>31.27</v>
      </c>
      <c r="E14518">
        <v>31.28</v>
      </c>
      <c r="F14518">
        <v>21577288</v>
      </c>
    </row>
    <row r="14519" spans="1:6" x14ac:dyDescent="0.3">
      <c r="A14519" t="str">
        <f t="shared" si="226"/>
        <v>42590 GE</v>
      </c>
      <c r="B14519" s="60">
        <v>42590</v>
      </c>
      <c r="C14519" s="58" t="s">
        <v>97</v>
      </c>
      <c r="D14519" s="61">
        <v>31.3</v>
      </c>
      <c r="E14519">
        <v>31.27</v>
      </c>
      <c r="F14519">
        <v>20434126</v>
      </c>
    </row>
    <row r="14520" spans="1:6" x14ac:dyDescent="0.3">
      <c r="A14520" t="str">
        <f t="shared" si="226"/>
        <v>42591 GE</v>
      </c>
      <c r="B14520" s="60">
        <v>42591</v>
      </c>
      <c r="C14520" s="58" t="s">
        <v>97</v>
      </c>
      <c r="D14520" s="61">
        <v>31.23</v>
      </c>
      <c r="E14520">
        <v>31.3</v>
      </c>
      <c r="F14520">
        <v>20108832</v>
      </c>
    </row>
    <row r="14521" spans="1:6" x14ac:dyDescent="0.3">
      <c r="A14521" t="str">
        <f t="shared" si="226"/>
        <v>42592 GE</v>
      </c>
      <c r="B14521" s="60">
        <v>42592</v>
      </c>
      <c r="C14521" s="58" t="s">
        <v>97</v>
      </c>
      <c r="D14521" s="61">
        <v>31.25</v>
      </c>
      <c r="E14521">
        <v>31.27</v>
      </c>
      <c r="F14521">
        <v>18538116</v>
      </c>
    </row>
    <row r="14522" spans="1:6" x14ac:dyDescent="0.3">
      <c r="A14522" t="str">
        <f t="shared" si="226"/>
        <v>42593 GE</v>
      </c>
      <c r="B14522" s="60">
        <v>42593</v>
      </c>
      <c r="C14522" s="58" t="s">
        <v>97</v>
      </c>
      <c r="D14522" s="61">
        <v>31.31</v>
      </c>
      <c r="E14522">
        <v>31.29</v>
      </c>
      <c r="F14522">
        <v>37986166</v>
      </c>
    </row>
    <row r="14523" spans="1:6" x14ac:dyDescent="0.3">
      <c r="A14523" t="str">
        <f t="shared" si="226"/>
        <v>42594 GE</v>
      </c>
      <c r="B14523" s="60">
        <v>42594</v>
      </c>
      <c r="C14523" s="58" t="s">
        <v>97</v>
      </c>
      <c r="D14523" s="61">
        <v>31.2</v>
      </c>
      <c r="E14523">
        <v>31.24</v>
      </c>
      <c r="F14523">
        <v>21327002</v>
      </c>
    </row>
    <row r="14524" spans="1:6" x14ac:dyDescent="0.3">
      <c r="A14524" t="str">
        <f t="shared" si="226"/>
        <v>42597 GE</v>
      </c>
      <c r="B14524" s="60">
        <v>42597</v>
      </c>
      <c r="C14524" s="58" t="s">
        <v>97</v>
      </c>
      <c r="D14524" s="61">
        <v>31.3</v>
      </c>
      <c r="E14524">
        <v>31.24</v>
      </c>
      <c r="F14524">
        <v>19553314</v>
      </c>
    </row>
    <row r="14525" spans="1:6" x14ac:dyDescent="0.3">
      <c r="A14525" t="str">
        <f t="shared" si="226"/>
        <v>42598 GE</v>
      </c>
      <c r="B14525" s="60">
        <v>42598</v>
      </c>
      <c r="C14525" s="58" t="s">
        <v>97</v>
      </c>
      <c r="D14525" s="61">
        <v>31.14</v>
      </c>
      <c r="E14525">
        <v>31.19</v>
      </c>
      <c r="F14525">
        <v>22383559</v>
      </c>
    </row>
    <row r="14526" spans="1:6" x14ac:dyDescent="0.3">
      <c r="A14526" t="str">
        <f t="shared" si="226"/>
        <v>42599 GE</v>
      </c>
      <c r="B14526" s="60">
        <v>42599</v>
      </c>
      <c r="C14526" s="58" t="s">
        <v>97</v>
      </c>
      <c r="D14526" s="61">
        <v>31.26</v>
      </c>
      <c r="E14526">
        <v>31.29</v>
      </c>
      <c r="F14526">
        <v>17598105</v>
      </c>
    </row>
    <row r="14527" spans="1:6" x14ac:dyDescent="0.3">
      <c r="A14527" t="str">
        <f t="shared" si="226"/>
        <v>42600 GE</v>
      </c>
      <c r="B14527" s="60">
        <v>42600</v>
      </c>
      <c r="C14527" s="58" t="s">
        <v>97</v>
      </c>
      <c r="D14527" s="61">
        <v>31.25</v>
      </c>
      <c r="E14527">
        <v>31.43</v>
      </c>
      <c r="F14527">
        <v>28041239</v>
      </c>
    </row>
    <row r="14528" spans="1:6" x14ac:dyDescent="0.3">
      <c r="A14528" t="str">
        <f t="shared" si="226"/>
        <v>42601 GE</v>
      </c>
      <c r="B14528" s="60">
        <v>42601</v>
      </c>
      <c r="C14528" s="58" t="s">
        <v>97</v>
      </c>
      <c r="D14528" s="61">
        <v>31.32</v>
      </c>
      <c r="E14528">
        <v>31.25</v>
      </c>
      <c r="F14528">
        <v>24742797</v>
      </c>
    </row>
    <row r="14529" spans="1:6" x14ac:dyDescent="0.3">
      <c r="A14529" t="str">
        <f t="shared" si="226"/>
        <v>42604 GE</v>
      </c>
      <c r="B14529" s="60">
        <v>42604</v>
      </c>
      <c r="C14529" s="58" t="s">
        <v>97</v>
      </c>
      <c r="D14529" s="61">
        <v>31.17</v>
      </c>
      <c r="E14529">
        <v>31.32</v>
      </c>
      <c r="F14529">
        <v>20460480</v>
      </c>
    </row>
    <row r="14530" spans="1:6" x14ac:dyDescent="0.3">
      <c r="A14530" t="str">
        <f t="shared" si="226"/>
        <v>42605 GE</v>
      </c>
      <c r="B14530" s="60">
        <v>42605</v>
      </c>
      <c r="C14530" s="58" t="s">
        <v>97</v>
      </c>
      <c r="D14530" s="61">
        <v>31.45</v>
      </c>
      <c r="E14530">
        <v>31.23</v>
      </c>
      <c r="F14530">
        <v>32116691</v>
      </c>
    </row>
    <row r="14531" spans="1:6" x14ac:dyDescent="0.3">
      <c r="A14531" t="str">
        <f t="shared" si="226"/>
        <v>42606 GE</v>
      </c>
      <c r="B14531" s="60">
        <v>42606</v>
      </c>
      <c r="C14531" s="58" t="s">
        <v>97</v>
      </c>
      <c r="D14531" s="61">
        <v>31.27</v>
      </c>
      <c r="E14531">
        <v>31.22</v>
      </c>
      <c r="F14531">
        <v>22045111</v>
      </c>
    </row>
    <row r="14532" spans="1:6" x14ac:dyDescent="0.3">
      <c r="A14532" t="str">
        <f t="shared" si="226"/>
        <v>42607 GE</v>
      </c>
      <c r="B14532" s="60">
        <v>42607</v>
      </c>
      <c r="C14532" s="58" t="s">
        <v>97</v>
      </c>
      <c r="D14532" s="61">
        <v>31.19</v>
      </c>
      <c r="E14532">
        <v>31.21</v>
      </c>
      <c r="F14532">
        <v>17027872</v>
      </c>
    </row>
    <row r="14533" spans="1:6" x14ac:dyDescent="0.3">
      <c r="A14533" t="str">
        <f t="shared" ref="A14533:A14596" si="227">CONCATENATE(B14533, " ", C14533)</f>
        <v>42608 GE</v>
      </c>
      <c r="B14533" s="60">
        <v>42608</v>
      </c>
      <c r="C14533" s="58" t="s">
        <v>97</v>
      </c>
      <c r="D14533" s="61">
        <v>31.27</v>
      </c>
      <c r="E14533">
        <v>31.23</v>
      </c>
      <c r="F14533">
        <v>22265644</v>
      </c>
    </row>
    <row r="14534" spans="1:6" x14ac:dyDescent="0.3">
      <c r="A14534" t="str">
        <f t="shared" si="227"/>
        <v>42611 GE</v>
      </c>
      <c r="B14534" s="60">
        <v>42611</v>
      </c>
      <c r="C14534" s="58" t="s">
        <v>97</v>
      </c>
      <c r="D14534" s="61">
        <v>31.18</v>
      </c>
      <c r="E14534">
        <v>31.36</v>
      </c>
      <c r="F14534">
        <v>21248854</v>
      </c>
    </row>
    <row r="14535" spans="1:6" x14ac:dyDescent="0.3">
      <c r="A14535" t="str">
        <f t="shared" si="227"/>
        <v>42612 GE</v>
      </c>
      <c r="B14535" s="60">
        <v>42612</v>
      </c>
      <c r="C14535" s="58" t="s">
        <v>97</v>
      </c>
      <c r="D14535" s="61">
        <v>31.34</v>
      </c>
      <c r="E14535">
        <v>31.37</v>
      </c>
      <c r="F14535">
        <v>18137873</v>
      </c>
    </row>
    <row r="14536" spans="1:6" x14ac:dyDescent="0.3">
      <c r="A14536" t="str">
        <f t="shared" si="227"/>
        <v>42613 GE</v>
      </c>
      <c r="B14536" s="60">
        <v>42613</v>
      </c>
      <c r="C14536" s="58" t="s">
        <v>97</v>
      </c>
      <c r="D14536" s="61">
        <v>31.29</v>
      </c>
      <c r="E14536">
        <v>31.24</v>
      </c>
      <c r="F14536">
        <v>33416260</v>
      </c>
    </row>
    <row r="14537" spans="1:6" x14ac:dyDescent="0.3">
      <c r="A14537" t="str">
        <f t="shared" si="227"/>
        <v>42614 GE</v>
      </c>
      <c r="B14537" s="60">
        <v>42614</v>
      </c>
      <c r="C14537" s="58" t="s">
        <v>97</v>
      </c>
      <c r="D14537" s="61">
        <v>31.15</v>
      </c>
      <c r="E14537">
        <v>31.2</v>
      </c>
      <c r="F14537">
        <v>41255600</v>
      </c>
    </row>
    <row r="14538" spans="1:6" x14ac:dyDescent="0.3">
      <c r="A14538" t="str">
        <f t="shared" si="227"/>
        <v>42615 GE</v>
      </c>
      <c r="B14538" s="60">
        <v>42615</v>
      </c>
      <c r="C14538" s="58" t="s">
        <v>97</v>
      </c>
      <c r="D14538" s="61">
        <v>31.25</v>
      </c>
      <c r="E14538">
        <v>31.29</v>
      </c>
      <c r="F14538">
        <v>20807497</v>
      </c>
    </row>
    <row r="14539" spans="1:6" x14ac:dyDescent="0.3">
      <c r="A14539" t="str">
        <f t="shared" si="227"/>
        <v>42619 GE</v>
      </c>
      <c r="B14539" s="60">
        <v>42619</v>
      </c>
      <c r="C14539" s="58" t="s">
        <v>97</v>
      </c>
      <c r="D14539" s="61">
        <v>31.31</v>
      </c>
      <c r="E14539">
        <v>31.05</v>
      </c>
      <c r="F14539">
        <v>40955651</v>
      </c>
    </row>
    <row r="14540" spans="1:6" x14ac:dyDescent="0.3">
      <c r="A14540" t="str">
        <f t="shared" si="227"/>
        <v>42620 GE</v>
      </c>
      <c r="B14540" s="60">
        <v>42620</v>
      </c>
      <c r="C14540" s="58" t="s">
        <v>97</v>
      </c>
      <c r="D14540" s="61">
        <v>30.99</v>
      </c>
      <c r="E14540">
        <v>31.06</v>
      </c>
      <c r="F14540">
        <v>27266887</v>
      </c>
    </row>
    <row r="14541" spans="1:6" x14ac:dyDescent="0.3">
      <c r="A14541" t="str">
        <f t="shared" si="227"/>
        <v>42621 GE</v>
      </c>
      <c r="B14541" s="60">
        <v>42621</v>
      </c>
      <c r="C14541" s="58" t="s">
        <v>97</v>
      </c>
      <c r="D14541" s="61">
        <v>31</v>
      </c>
      <c r="E14541">
        <v>31.04</v>
      </c>
      <c r="F14541">
        <v>30256181</v>
      </c>
    </row>
    <row r="14542" spans="1:6" x14ac:dyDescent="0.3">
      <c r="A14542" t="str">
        <f t="shared" si="227"/>
        <v>42622 GE</v>
      </c>
      <c r="B14542" s="60">
        <v>42622</v>
      </c>
      <c r="C14542" s="58" t="s">
        <v>97</v>
      </c>
      <c r="D14542" s="61">
        <v>30.82</v>
      </c>
      <c r="E14542">
        <v>30.11</v>
      </c>
      <c r="F14542">
        <v>44619722</v>
      </c>
    </row>
    <row r="14543" spans="1:6" x14ac:dyDescent="0.3">
      <c r="A14543" t="str">
        <f t="shared" si="227"/>
        <v>42625 GE</v>
      </c>
      <c r="B14543" s="60">
        <v>42625</v>
      </c>
      <c r="C14543" s="58" t="s">
        <v>97</v>
      </c>
      <c r="D14543" s="61">
        <v>30</v>
      </c>
      <c r="E14543">
        <v>30.49</v>
      </c>
      <c r="F14543">
        <v>41407281</v>
      </c>
    </row>
    <row r="14544" spans="1:6" x14ac:dyDescent="0.3">
      <c r="A14544" t="str">
        <f t="shared" si="227"/>
        <v>42626 GE</v>
      </c>
      <c r="B14544" s="60">
        <v>42626</v>
      </c>
      <c r="C14544" s="58" t="s">
        <v>97</v>
      </c>
      <c r="D14544" s="61">
        <v>30.22</v>
      </c>
      <c r="E14544">
        <v>29.85</v>
      </c>
      <c r="F14544">
        <v>45066224</v>
      </c>
    </row>
    <row r="14545" spans="1:6" x14ac:dyDescent="0.3">
      <c r="A14545" t="str">
        <f t="shared" si="227"/>
        <v>42627 GE</v>
      </c>
      <c r="B14545" s="60">
        <v>42627</v>
      </c>
      <c r="C14545" s="58" t="s">
        <v>97</v>
      </c>
      <c r="D14545" s="61">
        <v>29.81</v>
      </c>
      <c r="E14545">
        <v>29.7</v>
      </c>
      <c r="F14545">
        <v>51077594</v>
      </c>
    </row>
    <row r="14546" spans="1:6" x14ac:dyDescent="0.3">
      <c r="A14546" t="str">
        <f t="shared" si="227"/>
        <v>42628 GE</v>
      </c>
      <c r="B14546" s="60">
        <v>42628</v>
      </c>
      <c r="C14546" s="58" t="s">
        <v>97</v>
      </c>
      <c r="D14546" s="61">
        <v>29.55</v>
      </c>
      <c r="E14546">
        <v>29.75</v>
      </c>
      <c r="F14546">
        <v>35262527</v>
      </c>
    </row>
    <row r="14547" spans="1:6" x14ac:dyDescent="0.3">
      <c r="A14547" t="str">
        <f t="shared" si="227"/>
        <v>42629 GE</v>
      </c>
      <c r="B14547" s="60">
        <v>42629</v>
      </c>
      <c r="C14547" s="58" t="s">
        <v>97</v>
      </c>
      <c r="D14547" s="61">
        <v>29.63</v>
      </c>
      <c r="E14547">
        <v>29.68</v>
      </c>
      <c r="F14547">
        <v>64934725</v>
      </c>
    </row>
    <row r="14548" spans="1:6" x14ac:dyDescent="0.3">
      <c r="A14548" t="str">
        <f t="shared" si="227"/>
        <v>42632 GE</v>
      </c>
      <c r="B14548" s="60">
        <v>42632</v>
      </c>
      <c r="C14548" s="58" t="s">
        <v>97</v>
      </c>
      <c r="D14548" s="61">
        <v>29.78</v>
      </c>
      <c r="E14548">
        <v>29.43</v>
      </c>
      <c r="F14548">
        <v>30501299</v>
      </c>
    </row>
    <row r="14549" spans="1:6" x14ac:dyDescent="0.3">
      <c r="A14549" t="str">
        <f t="shared" si="227"/>
        <v>42633 GE</v>
      </c>
      <c r="B14549" s="60">
        <v>42633</v>
      </c>
      <c r="C14549" s="58" t="s">
        <v>97</v>
      </c>
      <c r="D14549" s="61">
        <v>29.67</v>
      </c>
      <c r="E14549">
        <v>29.67</v>
      </c>
      <c r="F14549">
        <v>29646465</v>
      </c>
    </row>
    <row r="14550" spans="1:6" x14ac:dyDescent="0.3">
      <c r="A14550" t="str">
        <f t="shared" si="227"/>
        <v>42634 GE</v>
      </c>
      <c r="B14550" s="60">
        <v>42634</v>
      </c>
      <c r="C14550" s="58" t="s">
        <v>97</v>
      </c>
      <c r="D14550" s="61">
        <v>29.75</v>
      </c>
      <c r="E14550">
        <v>29.85</v>
      </c>
      <c r="F14550">
        <v>29031558</v>
      </c>
    </row>
    <row r="14551" spans="1:6" x14ac:dyDescent="0.3">
      <c r="A14551" t="str">
        <f t="shared" si="227"/>
        <v>42635 GE</v>
      </c>
      <c r="B14551" s="60">
        <v>42635</v>
      </c>
      <c r="C14551" s="58" t="s">
        <v>97</v>
      </c>
      <c r="D14551" s="61">
        <v>29.96</v>
      </c>
      <c r="E14551">
        <v>30.04</v>
      </c>
      <c r="F14551">
        <v>29379879</v>
      </c>
    </row>
    <row r="14552" spans="1:6" x14ac:dyDescent="0.3">
      <c r="A14552" t="str">
        <f t="shared" si="227"/>
        <v>42636 GE</v>
      </c>
      <c r="B14552" s="60">
        <v>42636</v>
      </c>
      <c r="C14552" s="58" t="s">
        <v>97</v>
      </c>
      <c r="D14552" s="61">
        <v>30.02</v>
      </c>
      <c r="E14552">
        <v>29.89</v>
      </c>
      <c r="F14552">
        <v>22821677</v>
      </c>
    </row>
    <row r="14553" spans="1:6" x14ac:dyDescent="0.3">
      <c r="A14553" t="str">
        <f t="shared" si="227"/>
        <v>42639 GE</v>
      </c>
      <c r="B14553" s="60">
        <v>42639</v>
      </c>
      <c r="C14553" s="58" t="s">
        <v>97</v>
      </c>
      <c r="D14553" s="61">
        <v>29.8</v>
      </c>
      <c r="E14553">
        <v>29.54</v>
      </c>
      <c r="F14553">
        <v>25905794</v>
      </c>
    </row>
    <row r="14554" spans="1:6" x14ac:dyDescent="0.3">
      <c r="A14554" t="str">
        <f t="shared" si="227"/>
        <v>42640 GE</v>
      </c>
      <c r="B14554" s="60">
        <v>42640</v>
      </c>
      <c r="C14554" s="58" t="s">
        <v>97</v>
      </c>
      <c r="D14554" s="61">
        <v>29.6</v>
      </c>
      <c r="E14554">
        <v>29.88</v>
      </c>
      <c r="F14554">
        <v>25491940</v>
      </c>
    </row>
    <row r="14555" spans="1:6" x14ac:dyDescent="0.3">
      <c r="A14555" t="str">
        <f t="shared" si="227"/>
        <v>42641 GE</v>
      </c>
      <c r="B14555" s="60">
        <v>42641</v>
      </c>
      <c r="C14555" s="58" t="s">
        <v>97</v>
      </c>
      <c r="D14555" s="61">
        <v>29.92</v>
      </c>
      <c r="E14555">
        <v>29.9</v>
      </c>
      <c r="F14555">
        <v>26750633</v>
      </c>
    </row>
    <row r="14556" spans="1:6" x14ac:dyDescent="0.3">
      <c r="A14556" t="str">
        <f t="shared" si="227"/>
        <v>42642 GE</v>
      </c>
      <c r="B14556" s="60">
        <v>42642</v>
      </c>
      <c r="C14556" s="58" t="s">
        <v>97</v>
      </c>
      <c r="D14556" s="61">
        <v>29.81</v>
      </c>
      <c r="E14556">
        <v>29.53</v>
      </c>
      <c r="F14556">
        <v>38873664</v>
      </c>
    </row>
    <row r="14557" spans="1:6" x14ac:dyDescent="0.3">
      <c r="A14557" t="str">
        <f t="shared" si="227"/>
        <v>42643 GE</v>
      </c>
      <c r="B14557" s="60">
        <v>42643</v>
      </c>
      <c r="C14557" s="58" t="s">
        <v>97</v>
      </c>
      <c r="D14557" s="61">
        <v>29.6</v>
      </c>
      <c r="E14557">
        <v>29.62</v>
      </c>
      <c r="F14557">
        <v>36120040</v>
      </c>
    </row>
    <row r="14558" spans="1:6" x14ac:dyDescent="0.3">
      <c r="A14558" t="str">
        <f t="shared" si="227"/>
        <v>42646 GE</v>
      </c>
      <c r="B14558" s="60">
        <v>42646</v>
      </c>
      <c r="C14558" s="58" t="s">
        <v>97</v>
      </c>
      <c r="D14558" s="61">
        <v>29.46</v>
      </c>
      <c r="E14558">
        <v>29.64</v>
      </c>
      <c r="F14558">
        <v>19794077</v>
      </c>
    </row>
    <row r="14559" spans="1:6" x14ac:dyDescent="0.3">
      <c r="A14559" t="str">
        <f t="shared" si="227"/>
        <v>42647 GE</v>
      </c>
      <c r="B14559" s="60">
        <v>42647</v>
      </c>
      <c r="C14559" s="58" t="s">
        <v>97</v>
      </c>
      <c r="D14559" s="61">
        <v>29.71</v>
      </c>
      <c r="E14559">
        <v>29.5</v>
      </c>
      <c r="F14559">
        <v>31127714</v>
      </c>
    </row>
    <row r="14560" spans="1:6" x14ac:dyDescent="0.3">
      <c r="A14560" t="str">
        <f t="shared" si="227"/>
        <v>42648 GE</v>
      </c>
      <c r="B14560" s="60">
        <v>42648</v>
      </c>
      <c r="C14560" s="58" t="s">
        <v>97</v>
      </c>
      <c r="D14560" s="61">
        <v>29.52</v>
      </c>
      <c r="E14560">
        <v>29.5</v>
      </c>
      <c r="F14560">
        <v>24936855</v>
      </c>
    </row>
    <row r="14561" spans="1:6" x14ac:dyDescent="0.3">
      <c r="A14561" t="str">
        <f t="shared" si="227"/>
        <v>42649 GE</v>
      </c>
      <c r="B14561" s="60">
        <v>42649</v>
      </c>
      <c r="C14561" s="58" t="s">
        <v>97</v>
      </c>
      <c r="D14561" s="61">
        <v>29.4</v>
      </c>
      <c r="E14561">
        <v>29.27</v>
      </c>
      <c r="F14561">
        <v>28087933</v>
      </c>
    </row>
    <row r="14562" spans="1:6" x14ac:dyDescent="0.3">
      <c r="A14562" t="str">
        <f t="shared" si="227"/>
        <v>42650 GE</v>
      </c>
      <c r="B14562" s="60">
        <v>42650</v>
      </c>
      <c r="C14562" s="58" t="s">
        <v>97</v>
      </c>
      <c r="D14562" s="61">
        <v>29.06</v>
      </c>
      <c r="E14562">
        <v>29.08</v>
      </c>
      <c r="F14562">
        <v>37840132</v>
      </c>
    </row>
    <row r="14563" spans="1:6" x14ac:dyDescent="0.3">
      <c r="A14563" t="str">
        <f t="shared" si="227"/>
        <v>42653 GE</v>
      </c>
      <c r="B14563" s="60">
        <v>42653</v>
      </c>
      <c r="C14563" s="58" t="s">
        <v>97</v>
      </c>
      <c r="D14563" s="61">
        <v>29</v>
      </c>
      <c r="E14563">
        <v>28.86</v>
      </c>
      <c r="F14563">
        <v>33981885</v>
      </c>
    </row>
    <row r="14564" spans="1:6" x14ac:dyDescent="0.3">
      <c r="A14564" t="str">
        <f t="shared" si="227"/>
        <v>42654 GE</v>
      </c>
      <c r="B14564" s="60">
        <v>42654</v>
      </c>
      <c r="C14564" s="58" t="s">
        <v>97</v>
      </c>
      <c r="D14564" s="61">
        <v>28.75</v>
      </c>
      <c r="E14564">
        <v>28.92</v>
      </c>
      <c r="F14564">
        <v>30942235</v>
      </c>
    </row>
    <row r="14565" spans="1:6" x14ac:dyDescent="0.3">
      <c r="A14565" t="str">
        <f t="shared" si="227"/>
        <v>42655 GE</v>
      </c>
      <c r="B14565" s="60">
        <v>42655</v>
      </c>
      <c r="C14565" s="58" t="s">
        <v>97</v>
      </c>
      <c r="D14565" s="61">
        <v>28.92</v>
      </c>
      <c r="E14565">
        <v>28.9</v>
      </c>
      <c r="F14565">
        <v>22754703</v>
      </c>
    </row>
    <row r="14566" spans="1:6" x14ac:dyDescent="0.3">
      <c r="A14566" t="str">
        <f t="shared" si="227"/>
        <v>42656 GE</v>
      </c>
      <c r="B14566" s="60">
        <v>42656</v>
      </c>
      <c r="C14566" s="58" t="s">
        <v>97</v>
      </c>
      <c r="D14566" s="61">
        <v>28.78</v>
      </c>
      <c r="E14566">
        <v>28.77</v>
      </c>
      <c r="F14566">
        <v>28392555</v>
      </c>
    </row>
    <row r="14567" spans="1:6" x14ac:dyDescent="0.3">
      <c r="A14567" t="str">
        <f t="shared" si="227"/>
        <v>42657 GE</v>
      </c>
      <c r="B14567" s="60">
        <v>42657</v>
      </c>
      <c r="C14567" s="58" t="s">
        <v>97</v>
      </c>
      <c r="D14567" s="61">
        <v>28.96</v>
      </c>
      <c r="E14567">
        <v>28.89</v>
      </c>
      <c r="F14567">
        <v>28181380</v>
      </c>
    </row>
    <row r="14568" spans="1:6" x14ac:dyDescent="0.3">
      <c r="A14568" t="str">
        <f t="shared" si="227"/>
        <v>42660 GE</v>
      </c>
      <c r="B14568" s="60">
        <v>42660</v>
      </c>
      <c r="C14568" s="58" t="s">
        <v>97</v>
      </c>
      <c r="D14568" s="61">
        <v>28.9</v>
      </c>
      <c r="E14568">
        <v>28.85</v>
      </c>
      <c r="F14568">
        <v>39732551</v>
      </c>
    </row>
    <row r="14569" spans="1:6" x14ac:dyDescent="0.3">
      <c r="A14569" t="str">
        <f t="shared" si="227"/>
        <v>42661 GE</v>
      </c>
      <c r="B14569" s="60">
        <v>42661</v>
      </c>
      <c r="C14569" s="58" t="s">
        <v>97</v>
      </c>
      <c r="D14569" s="61">
        <v>29.03</v>
      </c>
      <c r="E14569">
        <v>28.98</v>
      </c>
      <c r="F14569">
        <v>27562377</v>
      </c>
    </row>
    <row r="14570" spans="1:6" x14ac:dyDescent="0.3">
      <c r="A14570" t="str">
        <f t="shared" si="227"/>
        <v>42662 GE</v>
      </c>
      <c r="B14570" s="60">
        <v>42662</v>
      </c>
      <c r="C14570" s="58" t="s">
        <v>97</v>
      </c>
      <c r="D14570" s="61">
        <v>29.06</v>
      </c>
      <c r="E14570">
        <v>29.06</v>
      </c>
      <c r="F14570">
        <v>29187978</v>
      </c>
    </row>
    <row r="14571" spans="1:6" x14ac:dyDescent="0.3">
      <c r="A14571" t="str">
        <f t="shared" si="227"/>
        <v>42663 GE</v>
      </c>
      <c r="B14571" s="60">
        <v>42663</v>
      </c>
      <c r="C14571" s="58" t="s">
        <v>97</v>
      </c>
      <c r="D14571" s="61">
        <v>29.1</v>
      </c>
      <c r="E14571">
        <v>29.07</v>
      </c>
      <c r="F14571">
        <v>28433328</v>
      </c>
    </row>
    <row r="14572" spans="1:6" x14ac:dyDescent="0.3">
      <c r="A14572" t="str">
        <f t="shared" si="227"/>
        <v>42664 GE</v>
      </c>
      <c r="B14572" s="60">
        <v>42664</v>
      </c>
      <c r="C14572" s="58" t="s">
        <v>97</v>
      </c>
      <c r="D14572" s="61">
        <v>28.44</v>
      </c>
      <c r="E14572">
        <v>28.98</v>
      </c>
      <c r="F14572">
        <v>64153187</v>
      </c>
    </row>
    <row r="14573" spans="1:6" x14ac:dyDescent="0.3">
      <c r="A14573" t="str">
        <f t="shared" si="227"/>
        <v>42667 GE</v>
      </c>
      <c r="B14573" s="60">
        <v>42667</v>
      </c>
      <c r="C14573" s="58" t="s">
        <v>97</v>
      </c>
      <c r="D14573" s="61">
        <v>29</v>
      </c>
      <c r="E14573">
        <v>28.92</v>
      </c>
      <c r="F14573">
        <v>31139738</v>
      </c>
    </row>
    <row r="14574" spans="1:6" x14ac:dyDescent="0.3">
      <c r="A14574" t="str">
        <f t="shared" si="227"/>
        <v>42668 GE</v>
      </c>
      <c r="B14574" s="60">
        <v>42668</v>
      </c>
      <c r="C14574" s="58" t="s">
        <v>97</v>
      </c>
      <c r="D14574" s="61">
        <v>28.94</v>
      </c>
      <c r="E14574">
        <v>28.65</v>
      </c>
      <c r="F14574">
        <v>26480722</v>
      </c>
    </row>
    <row r="14575" spans="1:6" x14ac:dyDescent="0.3">
      <c r="A14575" t="str">
        <f t="shared" si="227"/>
        <v>42669 GE</v>
      </c>
      <c r="B14575" s="60">
        <v>42669</v>
      </c>
      <c r="C14575" s="58" t="s">
        <v>97</v>
      </c>
      <c r="D14575" s="61">
        <v>28.59</v>
      </c>
      <c r="E14575">
        <v>28.87</v>
      </c>
      <c r="F14575">
        <v>24357188</v>
      </c>
    </row>
    <row r="14576" spans="1:6" x14ac:dyDescent="0.3">
      <c r="A14576" t="str">
        <f t="shared" si="227"/>
        <v>42670 GE</v>
      </c>
      <c r="B14576" s="60">
        <v>42670</v>
      </c>
      <c r="C14576" s="58" t="s">
        <v>97</v>
      </c>
      <c r="D14576" s="61">
        <v>28.89</v>
      </c>
      <c r="E14576">
        <v>28.63</v>
      </c>
      <c r="F14576">
        <v>25432889</v>
      </c>
    </row>
    <row r="14577" spans="1:6" x14ac:dyDescent="0.3">
      <c r="A14577" t="str">
        <f t="shared" si="227"/>
        <v>42671 GE</v>
      </c>
      <c r="B14577" s="60">
        <v>42671</v>
      </c>
      <c r="C14577" s="58" t="s">
        <v>97</v>
      </c>
      <c r="D14577" s="61">
        <v>28.88</v>
      </c>
      <c r="E14577">
        <v>29.22</v>
      </c>
      <c r="F14577">
        <v>67870824</v>
      </c>
    </row>
    <row r="14578" spans="1:6" x14ac:dyDescent="0.3">
      <c r="A14578" t="str">
        <f t="shared" si="227"/>
        <v>42674 GE</v>
      </c>
      <c r="B14578" s="60">
        <v>42674</v>
      </c>
      <c r="C14578" s="58" t="s">
        <v>97</v>
      </c>
      <c r="D14578" s="61">
        <v>29.48</v>
      </c>
      <c r="E14578">
        <v>29.1</v>
      </c>
      <c r="F14578">
        <v>43563696</v>
      </c>
    </row>
    <row r="14579" spans="1:6" x14ac:dyDescent="0.3">
      <c r="A14579" t="str">
        <f t="shared" si="227"/>
        <v>42675 GE</v>
      </c>
      <c r="B14579" s="60">
        <v>42675</v>
      </c>
      <c r="C14579" s="58" t="s">
        <v>97</v>
      </c>
      <c r="D14579" s="61">
        <v>29</v>
      </c>
      <c r="E14579">
        <v>28.88</v>
      </c>
      <c r="F14579">
        <v>32010770</v>
      </c>
    </row>
    <row r="14580" spans="1:6" x14ac:dyDescent="0.3">
      <c r="A14580" t="str">
        <f t="shared" si="227"/>
        <v>42676 GE</v>
      </c>
      <c r="B14580" s="60">
        <v>42676</v>
      </c>
      <c r="C14580" s="58" t="s">
        <v>97</v>
      </c>
      <c r="D14580" s="61">
        <v>28.86</v>
      </c>
      <c r="E14580">
        <v>28.49</v>
      </c>
      <c r="F14580">
        <v>30873251</v>
      </c>
    </row>
    <row r="14581" spans="1:6" x14ac:dyDescent="0.3">
      <c r="A14581" t="str">
        <f t="shared" si="227"/>
        <v>42677 GE</v>
      </c>
      <c r="B14581" s="60">
        <v>42677</v>
      </c>
      <c r="C14581" s="58" t="s">
        <v>97</v>
      </c>
      <c r="D14581" s="61">
        <v>28.6</v>
      </c>
      <c r="E14581">
        <v>28.28</v>
      </c>
      <c r="F14581">
        <v>23000683</v>
      </c>
    </row>
    <row r="14582" spans="1:6" x14ac:dyDescent="0.3">
      <c r="A14582" t="str">
        <f t="shared" si="227"/>
        <v>42678 GE</v>
      </c>
      <c r="B14582" s="60">
        <v>42678</v>
      </c>
      <c r="C14582" s="58" t="s">
        <v>97</v>
      </c>
      <c r="D14582" s="61">
        <v>28.22</v>
      </c>
      <c r="E14582">
        <v>28.44</v>
      </c>
      <c r="F14582">
        <v>35864921</v>
      </c>
    </row>
    <row r="14583" spans="1:6" x14ac:dyDescent="0.3">
      <c r="A14583" t="str">
        <f t="shared" si="227"/>
        <v>42681 GE</v>
      </c>
      <c r="B14583" s="60">
        <v>42681</v>
      </c>
      <c r="C14583" s="58" t="s">
        <v>97</v>
      </c>
      <c r="D14583" s="61">
        <v>28.85</v>
      </c>
      <c r="E14583">
        <v>29.31</v>
      </c>
      <c r="F14583">
        <v>41254153</v>
      </c>
    </row>
    <row r="14584" spans="1:6" x14ac:dyDescent="0.3">
      <c r="A14584" t="str">
        <f t="shared" si="227"/>
        <v>42682 GE</v>
      </c>
      <c r="B14584" s="60">
        <v>42682</v>
      </c>
      <c r="C14584" s="58" t="s">
        <v>97</v>
      </c>
      <c r="D14584" s="61">
        <v>29.37</v>
      </c>
      <c r="E14584">
        <v>29.42</v>
      </c>
      <c r="F14584">
        <v>35829370</v>
      </c>
    </row>
    <row r="14585" spans="1:6" x14ac:dyDescent="0.3">
      <c r="A14585" t="str">
        <f t="shared" si="227"/>
        <v>42683 GE</v>
      </c>
      <c r="B14585" s="60">
        <v>42683</v>
      </c>
      <c r="C14585" s="58" t="s">
        <v>97</v>
      </c>
      <c r="D14585" s="61">
        <v>29.32</v>
      </c>
      <c r="E14585">
        <v>29.63</v>
      </c>
      <c r="F14585">
        <v>54046508</v>
      </c>
    </row>
    <row r="14586" spans="1:6" x14ac:dyDescent="0.3">
      <c r="A14586" t="str">
        <f t="shared" si="227"/>
        <v>42684 GE</v>
      </c>
      <c r="B14586" s="60">
        <v>42684</v>
      </c>
      <c r="C14586" s="58" t="s">
        <v>97</v>
      </c>
      <c r="D14586" s="61">
        <v>29.85</v>
      </c>
      <c r="E14586">
        <v>30.41</v>
      </c>
      <c r="F14586">
        <v>81324772</v>
      </c>
    </row>
    <row r="14587" spans="1:6" x14ac:dyDescent="0.3">
      <c r="A14587" t="str">
        <f t="shared" si="227"/>
        <v>42685 GE</v>
      </c>
      <c r="B14587" s="60">
        <v>42685</v>
      </c>
      <c r="C14587" s="58" t="s">
        <v>97</v>
      </c>
      <c r="D14587" s="61">
        <v>30.49</v>
      </c>
      <c r="E14587">
        <v>30.71</v>
      </c>
      <c r="F14587">
        <v>42712372</v>
      </c>
    </row>
    <row r="14588" spans="1:6" x14ac:dyDescent="0.3">
      <c r="A14588" t="str">
        <f t="shared" si="227"/>
        <v>42688 GE</v>
      </c>
      <c r="B14588" s="60">
        <v>42688</v>
      </c>
      <c r="C14588" s="58" t="s">
        <v>97</v>
      </c>
      <c r="D14588" s="61">
        <v>30.74</v>
      </c>
      <c r="E14588">
        <v>30.51</v>
      </c>
      <c r="F14588">
        <v>37740534</v>
      </c>
    </row>
    <row r="14589" spans="1:6" x14ac:dyDescent="0.3">
      <c r="A14589" t="str">
        <f t="shared" si="227"/>
        <v>42689 GE</v>
      </c>
      <c r="B14589" s="60">
        <v>42689</v>
      </c>
      <c r="C14589" s="58" t="s">
        <v>97</v>
      </c>
      <c r="D14589" s="61">
        <v>30.48</v>
      </c>
      <c r="E14589">
        <v>30.75</v>
      </c>
      <c r="F14589">
        <v>40185971</v>
      </c>
    </row>
    <row r="14590" spans="1:6" x14ac:dyDescent="0.3">
      <c r="A14590" t="str">
        <f t="shared" si="227"/>
        <v>42690 GE</v>
      </c>
      <c r="B14590" s="60">
        <v>42690</v>
      </c>
      <c r="C14590" s="58" t="s">
        <v>97</v>
      </c>
      <c r="D14590" s="61">
        <v>30.65</v>
      </c>
      <c r="E14590">
        <v>30.74</v>
      </c>
      <c r="F14590">
        <v>25265840</v>
      </c>
    </row>
    <row r="14591" spans="1:6" x14ac:dyDescent="0.3">
      <c r="A14591" t="str">
        <f t="shared" si="227"/>
        <v>42691 GE</v>
      </c>
      <c r="B14591" s="60">
        <v>42691</v>
      </c>
      <c r="C14591" s="58" t="s">
        <v>97</v>
      </c>
      <c r="D14591" s="61">
        <v>30.7</v>
      </c>
      <c r="E14591">
        <v>30.79</v>
      </c>
      <c r="F14591">
        <v>17834070</v>
      </c>
    </row>
    <row r="14592" spans="1:6" x14ac:dyDescent="0.3">
      <c r="A14592" t="str">
        <f t="shared" si="227"/>
        <v>42692 GE</v>
      </c>
      <c r="B14592" s="60">
        <v>42692</v>
      </c>
      <c r="C14592" s="58" t="s">
        <v>97</v>
      </c>
      <c r="D14592" s="61">
        <v>30.75</v>
      </c>
      <c r="E14592">
        <v>30.67</v>
      </c>
      <c r="F14592">
        <v>28583868</v>
      </c>
    </row>
    <row r="14593" spans="1:6" x14ac:dyDescent="0.3">
      <c r="A14593" t="str">
        <f t="shared" si="227"/>
        <v>42695 GE</v>
      </c>
      <c r="B14593" s="60">
        <v>42695</v>
      </c>
      <c r="C14593" s="58" t="s">
        <v>97</v>
      </c>
      <c r="D14593" s="61">
        <v>30.69</v>
      </c>
      <c r="E14593">
        <v>30.87</v>
      </c>
      <c r="F14593">
        <v>22136288</v>
      </c>
    </row>
    <row r="14594" spans="1:6" x14ac:dyDescent="0.3">
      <c r="A14594" t="str">
        <f t="shared" si="227"/>
        <v>42696 GE</v>
      </c>
      <c r="B14594" s="60">
        <v>42696</v>
      </c>
      <c r="C14594" s="58" t="s">
        <v>97</v>
      </c>
      <c r="D14594" s="61">
        <v>30.93</v>
      </c>
      <c r="E14594">
        <v>31.18</v>
      </c>
      <c r="F14594">
        <v>27721315</v>
      </c>
    </row>
    <row r="14595" spans="1:6" x14ac:dyDescent="0.3">
      <c r="A14595" t="str">
        <f t="shared" si="227"/>
        <v>42697 GE</v>
      </c>
      <c r="B14595" s="60">
        <v>42697</v>
      </c>
      <c r="C14595" s="58" t="s">
        <v>97</v>
      </c>
      <c r="D14595" s="61">
        <v>31.24</v>
      </c>
      <c r="E14595">
        <v>31.34</v>
      </c>
      <c r="F14595">
        <v>24624934</v>
      </c>
    </row>
    <row r="14596" spans="1:6" x14ac:dyDescent="0.3">
      <c r="A14596" t="str">
        <f t="shared" si="227"/>
        <v>42699 GE</v>
      </c>
      <c r="B14596" s="60">
        <v>42699</v>
      </c>
      <c r="C14596" s="58" t="s">
        <v>97</v>
      </c>
      <c r="D14596" s="61">
        <v>31.45</v>
      </c>
      <c r="E14596">
        <v>31.44</v>
      </c>
      <c r="F14596">
        <v>13162239</v>
      </c>
    </row>
    <row r="14597" spans="1:6" x14ac:dyDescent="0.3">
      <c r="A14597" t="str">
        <f t="shared" ref="A14597:A14660" si="228">CONCATENATE(B14597, " ", C14597)</f>
        <v>42702 GE</v>
      </c>
      <c r="B14597" s="60">
        <v>42702</v>
      </c>
      <c r="C14597" s="58" t="s">
        <v>97</v>
      </c>
      <c r="D14597" s="61">
        <v>31.33</v>
      </c>
      <c r="E14597">
        <v>31.25</v>
      </c>
      <c r="F14597">
        <v>22092675</v>
      </c>
    </row>
    <row r="14598" spans="1:6" x14ac:dyDescent="0.3">
      <c r="A14598" t="str">
        <f t="shared" si="228"/>
        <v>42703 GE</v>
      </c>
      <c r="B14598" s="60">
        <v>42703</v>
      </c>
      <c r="C14598" s="58" t="s">
        <v>97</v>
      </c>
      <c r="D14598" s="61">
        <v>31.28</v>
      </c>
      <c r="E14598">
        <v>31.05</v>
      </c>
      <c r="F14598">
        <v>31423689</v>
      </c>
    </row>
    <row r="14599" spans="1:6" x14ac:dyDescent="0.3">
      <c r="A14599" t="str">
        <f t="shared" si="228"/>
        <v>42704 GE</v>
      </c>
      <c r="B14599" s="60">
        <v>42704</v>
      </c>
      <c r="C14599" s="58" t="s">
        <v>97</v>
      </c>
      <c r="D14599" s="61">
        <v>31.18</v>
      </c>
      <c r="E14599">
        <v>30.76</v>
      </c>
      <c r="F14599">
        <v>45636890</v>
      </c>
    </row>
    <row r="14600" spans="1:6" x14ac:dyDescent="0.3">
      <c r="A14600" t="str">
        <f t="shared" si="228"/>
        <v>42705 GE</v>
      </c>
      <c r="B14600" s="60">
        <v>42705</v>
      </c>
      <c r="C14600" s="58" t="s">
        <v>97</v>
      </c>
      <c r="D14600" s="61">
        <v>30.64</v>
      </c>
      <c r="E14600">
        <v>31.39</v>
      </c>
      <c r="F14600">
        <v>44701975</v>
      </c>
    </row>
    <row r="14601" spans="1:6" x14ac:dyDescent="0.3">
      <c r="A14601" t="str">
        <f t="shared" si="228"/>
        <v>42706 GE</v>
      </c>
      <c r="B14601" s="60">
        <v>42706</v>
      </c>
      <c r="C14601" s="58" t="s">
        <v>97</v>
      </c>
      <c r="D14601" s="61">
        <v>31.36</v>
      </c>
      <c r="E14601">
        <v>31.34</v>
      </c>
      <c r="F14601">
        <v>21401028</v>
      </c>
    </row>
    <row r="14602" spans="1:6" x14ac:dyDescent="0.3">
      <c r="A14602" t="str">
        <f t="shared" si="228"/>
        <v>42709 GE</v>
      </c>
      <c r="B14602" s="60">
        <v>42709</v>
      </c>
      <c r="C14602" s="58" t="s">
        <v>97</v>
      </c>
      <c r="D14602" s="61">
        <v>31.43</v>
      </c>
      <c r="E14602">
        <v>31.11</v>
      </c>
      <c r="F14602">
        <v>22138326</v>
      </c>
    </row>
    <row r="14603" spans="1:6" x14ac:dyDescent="0.3">
      <c r="A14603" t="str">
        <f t="shared" si="228"/>
        <v>42710 GE</v>
      </c>
      <c r="B14603" s="60">
        <v>42710</v>
      </c>
      <c r="C14603" s="58" t="s">
        <v>97</v>
      </c>
      <c r="D14603" s="61">
        <v>31.19</v>
      </c>
      <c r="E14603">
        <v>31.17</v>
      </c>
      <c r="F14603">
        <v>17573265</v>
      </c>
    </row>
    <row r="14604" spans="1:6" x14ac:dyDescent="0.3">
      <c r="A14604" t="str">
        <f t="shared" si="228"/>
        <v>42711 GE</v>
      </c>
      <c r="B14604" s="60">
        <v>42711</v>
      </c>
      <c r="C14604" s="58" t="s">
        <v>97</v>
      </c>
      <c r="D14604" s="61">
        <v>31.01</v>
      </c>
      <c r="E14604">
        <v>31.6</v>
      </c>
      <c r="F14604">
        <v>32896981</v>
      </c>
    </row>
    <row r="14605" spans="1:6" x14ac:dyDescent="0.3">
      <c r="A14605" t="str">
        <f t="shared" si="228"/>
        <v>42712 GE</v>
      </c>
      <c r="B14605" s="60">
        <v>42712</v>
      </c>
      <c r="C14605" s="58" t="s">
        <v>97</v>
      </c>
      <c r="D14605" s="61">
        <v>31.6</v>
      </c>
      <c r="E14605">
        <v>31.53</v>
      </c>
      <c r="F14605">
        <v>28145056</v>
      </c>
    </row>
    <row r="14606" spans="1:6" x14ac:dyDescent="0.3">
      <c r="A14606" t="str">
        <f t="shared" si="228"/>
        <v>42713 GE</v>
      </c>
      <c r="B14606" s="60">
        <v>42713</v>
      </c>
      <c r="C14606" s="58" t="s">
        <v>97</v>
      </c>
      <c r="D14606" s="61">
        <v>31.45</v>
      </c>
      <c r="E14606">
        <v>31.78</v>
      </c>
      <c r="F14606">
        <v>31227376</v>
      </c>
    </row>
    <row r="14607" spans="1:6" x14ac:dyDescent="0.3">
      <c r="A14607" t="str">
        <f t="shared" si="228"/>
        <v>42716 GE</v>
      </c>
      <c r="B14607" s="60">
        <v>42716</v>
      </c>
      <c r="C14607" s="58" t="s">
        <v>97</v>
      </c>
      <c r="D14607" s="61">
        <v>31.67</v>
      </c>
      <c r="E14607">
        <v>31.86</v>
      </c>
      <c r="F14607">
        <v>31040716</v>
      </c>
    </row>
    <row r="14608" spans="1:6" x14ac:dyDescent="0.3">
      <c r="A14608" t="str">
        <f t="shared" si="228"/>
        <v>42717 GE</v>
      </c>
      <c r="B14608" s="60">
        <v>42717</v>
      </c>
      <c r="C14608" s="58" t="s">
        <v>97</v>
      </c>
      <c r="D14608" s="61">
        <v>31.9</v>
      </c>
      <c r="E14608">
        <v>31.74</v>
      </c>
      <c r="F14608">
        <v>34500439</v>
      </c>
    </row>
    <row r="14609" spans="1:6" x14ac:dyDescent="0.3">
      <c r="A14609" t="str">
        <f t="shared" si="228"/>
        <v>42718 GE</v>
      </c>
      <c r="B14609" s="60">
        <v>42718</v>
      </c>
      <c r="C14609" s="58" t="s">
        <v>97</v>
      </c>
      <c r="D14609" s="61">
        <v>31.61</v>
      </c>
      <c r="E14609">
        <v>31.5</v>
      </c>
      <c r="F14609">
        <v>43675283</v>
      </c>
    </row>
    <row r="14610" spans="1:6" x14ac:dyDescent="0.3">
      <c r="A14610" t="str">
        <f t="shared" si="228"/>
        <v>42719 GE</v>
      </c>
      <c r="B14610" s="60">
        <v>42719</v>
      </c>
      <c r="C14610" s="58" t="s">
        <v>97</v>
      </c>
      <c r="D14610" s="61">
        <v>31.49</v>
      </c>
      <c r="E14610">
        <v>31.26</v>
      </c>
      <c r="F14610">
        <v>43377421</v>
      </c>
    </row>
    <row r="14611" spans="1:6" x14ac:dyDescent="0.3">
      <c r="A14611" t="str">
        <f t="shared" si="228"/>
        <v>42720 GE</v>
      </c>
      <c r="B14611" s="60">
        <v>42720</v>
      </c>
      <c r="C14611" s="58" t="s">
        <v>97</v>
      </c>
      <c r="D14611" s="61">
        <v>31.52</v>
      </c>
      <c r="E14611">
        <v>31.75</v>
      </c>
      <c r="F14611">
        <v>71976180</v>
      </c>
    </row>
    <row r="14612" spans="1:6" x14ac:dyDescent="0.3">
      <c r="A14612" t="str">
        <f t="shared" si="228"/>
        <v>42723 GE</v>
      </c>
      <c r="B14612" s="60">
        <v>42723</v>
      </c>
      <c r="C14612" s="58" t="s">
        <v>97</v>
      </c>
      <c r="D14612" s="61">
        <v>31.76</v>
      </c>
      <c r="E14612">
        <v>31.92</v>
      </c>
      <c r="F14612">
        <v>34951832</v>
      </c>
    </row>
    <row r="14613" spans="1:6" x14ac:dyDescent="0.3">
      <c r="A14613" t="str">
        <f t="shared" si="228"/>
        <v>42724 GE</v>
      </c>
      <c r="B14613" s="60">
        <v>42724</v>
      </c>
      <c r="C14613" s="58" t="s">
        <v>97</v>
      </c>
      <c r="D14613" s="61">
        <v>31.92</v>
      </c>
      <c r="E14613">
        <v>32.25</v>
      </c>
      <c r="F14613">
        <v>39818239</v>
      </c>
    </row>
    <row r="14614" spans="1:6" x14ac:dyDescent="0.3">
      <c r="A14614" t="str">
        <f t="shared" si="228"/>
        <v>42725 GE</v>
      </c>
      <c r="B14614" s="60">
        <v>42725</v>
      </c>
      <c r="C14614" s="58" t="s">
        <v>97</v>
      </c>
      <c r="D14614" s="61">
        <v>32.200000000000003</v>
      </c>
      <c r="E14614">
        <v>32.130000000000003</v>
      </c>
      <c r="F14614">
        <v>27964665</v>
      </c>
    </row>
    <row r="14615" spans="1:6" x14ac:dyDescent="0.3">
      <c r="A14615" t="str">
        <f t="shared" si="228"/>
        <v>42726 GE</v>
      </c>
      <c r="B14615" s="60">
        <v>42726</v>
      </c>
      <c r="C14615" s="58" t="s">
        <v>97</v>
      </c>
      <c r="D14615" s="61">
        <v>31.91</v>
      </c>
      <c r="E14615">
        <v>31.82</v>
      </c>
      <c r="F14615">
        <v>24193791</v>
      </c>
    </row>
    <row r="14616" spans="1:6" x14ac:dyDescent="0.3">
      <c r="A14616" t="str">
        <f t="shared" si="228"/>
        <v>42727 GE</v>
      </c>
      <c r="B14616" s="60">
        <v>42727</v>
      </c>
      <c r="C14616" s="58" t="s">
        <v>97</v>
      </c>
      <c r="D14616" s="61">
        <v>31.87</v>
      </c>
      <c r="E14616">
        <v>31.88</v>
      </c>
      <c r="F14616">
        <v>14988550</v>
      </c>
    </row>
    <row r="14617" spans="1:6" x14ac:dyDescent="0.3">
      <c r="A14617" t="str">
        <f t="shared" si="228"/>
        <v>42731 GE</v>
      </c>
      <c r="B14617" s="60">
        <v>42731</v>
      </c>
      <c r="C14617" s="58" t="s">
        <v>97</v>
      </c>
      <c r="D14617" s="61">
        <v>31.89</v>
      </c>
      <c r="E14617">
        <v>31.9</v>
      </c>
      <c r="F14617">
        <v>15655879</v>
      </c>
    </row>
    <row r="14618" spans="1:6" x14ac:dyDescent="0.3">
      <c r="A14618" t="str">
        <f t="shared" si="228"/>
        <v>42732 GE</v>
      </c>
      <c r="B14618" s="60">
        <v>42732</v>
      </c>
      <c r="C14618" s="58" t="s">
        <v>97</v>
      </c>
      <c r="D14618" s="61">
        <v>31.84</v>
      </c>
      <c r="E14618">
        <v>31.7</v>
      </c>
      <c r="F14618">
        <v>18885708</v>
      </c>
    </row>
    <row r="14619" spans="1:6" x14ac:dyDescent="0.3">
      <c r="A14619" t="str">
        <f t="shared" si="228"/>
        <v>42733 GE</v>
      </c>
      <c r="B14619" s="60">
        <v>42733</v>
      </c>
      <c r="C14619" s="58" t="s">
        <v>97</v>
      </c>
      <c r="D14619" s="61">
        <v>31.74</v>
      </c>
      <c r="E14619">
        <v>31.71</v>
      </c>
      <c r="F14619">
        <v>16092077</v>
      </c>
    </row>
    <row r="14620" spans="1:6" x14ac:dyDescent="0.3">
      <c r="A14620" t="str">
        <f t="shared" si="228"/>
        <v>42734 GE</v>
      </c>
      <c r="B14620" s="60">
        <v>42734</v>
      </c>
      <c r="C14620" s="58" t="s">
        <v>97</v>
      </c>
      <c r="D14620" s="61">
        <v>31.63</v>
      </c>
      <c r="E14620">
        <v>31.6</v>
      </c>
      <c r="F14620">
        <v>25455240</v>
      </c>
    </row>
    <row r="14621" spans="1:6" x14ac:dyDescent="0.3">
      <c r="A14621" t="str">
        <f t="shared" si="228"/>
        <v>42738 GE</v>
      </c>
      <c r="B14621" s="60">
        <v>42738</v>
      </c>
      <c r="C14621" s="58" t="s">
        <v>97</v>
      </c>
      <c r="D14621" s="61">
        <v>31.67</v>
      </c>
      <c r="E14621">
        <v>31.69</v>
      </c>
      <c r="F14621">
        <v>32149537</v>
      </c>
    </row>
    <row r="14622" spans="1:6" x14ac:dyDescent="0.3">
      <c r="A14622" t="str">
        <f t="shared" si="228"/>
        <v>42739 GE</v>
      </c>
      <c r="B14622" s="60">
        <v>42739</v>
      </c>
      <c r="C14622" s="58" t="s">
        <v>97</v>
      </c>
      <c r="D14622" s="61">
        <v>31.75</v>
      </c>
      <c r="E14622">
        <v>31.7</v>
      </c>
      <c r="F14622">
        <v>21442858</v>
      </c>
    </row>
    <row r="14623" spans="1:6" x14ac:dyDescent="0.3">
      <c r="A14623" t="str">
        <f t="shared" si="228"/>
        <v>42740 GE</v>
      </c>
      <c r="B14623" s="60">
        <v>42740</v>
      </c>
      <c r="C14623" s="58" t="s">
        <v>97</v>
      </c>
      <c r="D14623" s="61">
        <v>31.57</v>
      </c>
      <c r="E14623">
        <v>31.52</v>
      </c>
      <c r="F14623">
        <v>25856823</v>
      </c>
    </row>
    <row r="14624" spans="1:6" x14ac:dyDescent="0.3">
      <c r="A14624" t="str">
        <f t="shared" si="228"/>
        <v>42741 GE</v>
      </c>
      <c r="B14624" s="60">
        <v>42741</v>
      </c>
      <c r="C14624" s="58" t="s">
        <v>97</v>
      </c>
      <c r="D14624" s="61">
        <v>31.58</v>
      </c>
      <c r="E14624">
        <v>31.61</v>
      </c>
      <c r="F14624">
        <v>22120800</v>
      </c>
    </row>
    <row r="14625" spans="1:6" x14ac:dyDescent="0.3">
      <c r="A14625" t="str">
        <f t="shared" si="228"/>
        <v>42744 GE</v>
      </c>
      <c r="B14625" s="60">
        <v>42744</v>
      </c>
      <c r="C14625" s="58" t="s">
        <v>97</v>
      </c>
      <c r="D14625" s="61">
        <v>31.64</v>
      </c>
      <c r="E14625">
        <v>31.46</v>
      </c>
      <c r="F14625">
        <v>21262544</v>
      </c>
    </row>
    <row r="14626" spans="1:6" x14ac:dyDescent="0.3">
      <c r="A14626" t="str">
        <f t="shared" si="228"/>
        <v>42745 GE</v>
      </c>
      <c r="B14626" s="60">
        <v>42745</v>
      </c>
      <c r="C14626" s="58" t="s">
        <v>97</v>
      </c>
      <c r="D14626" s="61">
        <v>31.46</v>
      </c>
      <c r="E14626">
        <v>31.37</v>
      </c>
      <c r="F14626">
        <v>27202526</v>
      </c>
    </row>
    <row r="14627" spans="1:6" x14ac:dyDescent="0.3">
      <c r="A14627" t="str">
        <f t="shared" si="228"/>
        <v>42746 GE</v>
      </c>
      <c r="B14627" s="60">
        <v>42746</v>
      </c>
      <c r="C14627" s="58" t="s">
        <v>97</v>
      </c>
      <c r="D14627" s="61">
        <v>31.24</v>
      </c>
      <c r="E14627">
        <v>31.47</v>
      </c>
      <c r="F14627">
        <v>28385102</v>
      </c>
    </row>
    <row r="14628" spans="1:6" x14ac:dyDescent="0.3">
      <c r="A14628" t="str">
        <f t="shared" si="228"/>
        <v>42747 GE</v>
      </c>
      <c r="B14628" s="60">
        <v>42747</v>
      </c>
      <c r="C14628" s="58" t="s">
        <v>97</v>
      </c>
      <c r="D14628" s="61">
        <v>31.45</v>
      </c>
      <c r="E14628">
        <v>31.39</v>
      </c>
      <c r="F14628">
        <v>29916078</v>
      </c>
    </row>
    <row r="14629" spans="1:6" x14ac:dyDescent="0.3">
      <c r="A14629" t="str">
        <f t="shared" si="228"/>
        <v>42748 GE</v>
      </c>
      <c r="B14629" s="60">
        <v>42748</v>
      </c>
      <c r="C14629" s="58" t="s">
        <v>97</v>
      </c>
      <c r="D14629" s="61">
        <v>31.36</v>
      </c>
      <c r="E14629">
        <v>31.36</v>
      </c>
      <c r="F14629">
        <v>24323767</v>
      </c>
    </row>
    <row r="14630" spans="1:6" x14ac:dyDescent="0.3">
      <c r="A14630" t="str">
        <f t="shared" si="228"/>
        <v>42752 GE</v>
      </c>
      <c r="B14630" s="60">
        <v>42752</v>
      </c>
      <c r="C14630" s="58" t="s">
        <v>97</v>
      </c>
      <c r="D14630" s="61">
        <v>31.17</v>
      </c>
      <c r="E14630">
        <v>31.27</v>
      </c>
      <c r="F14630">
        <v>28827307</v>
      </c>
    </row>
    <row r="14631" spans="1:6" x14ac:dyDescent="0.3">
      <c r="A14631" t="str">
        <f t="shared" si="228"/>
        <v>42753 GE</v>
      </c>
      <c r="B14631" s="60">
        <v>42753</v>
      </c>
      <c r="C14631" s="58" t="s">
        <v>97</v>
      </c>
      <c r="D14631" s="61">
        <v>31.21</v>
      </c>
      <c r="E14631">
        <v>31.23</v>
      </c>
      <c r="F14631">
        <v>24701360</v>
      </c>
    </row>
    <row r="14632" spans="1:6" x14ac:dyDescent="0.3">
      <c r="A14632" t="str">
        <f t="shared" si="228"/>
        <v>42754 GE</v>
      </c>
      <c r="B14632" s="60">
        <v>42754</v>
      </c>
      <c r="C14632" s="58" t="s">
        <v>97</v>
      </c>
      <c r="D14632" s="61">
        <v>31.25</v>
      </c>
      <c r="E14632">
        <v>31.21</v>
      </c>
      <c r="F14632">
        <v>37697856</v>
      </c>
    </row>
    <row r="14633" spans="1:6" x14ac:dyDescent="0.3">
      <c r="A14633" t="str">
        <f t="shared" si="228"/>
        <v>42755 GE</v>
      </c>
      <c r="B14633" s="60">
        <v>42755</v>
      </c>
      <c r="C14633" s="58" t="s">
        <v>97</v>
      </c>
      <c r="D14633" s="61">
        <v>30.76</v>
      </c>
      <c r="E14633">
        <v>30.53</v>
      </c>
      <c r="F14633">
        <v>83552728</v>
      </c>
    </row>
    <row r="14634" spans="1:6" x14ac:dyDescent="0.3">
      <c r="A14634" t="str">
        <f t="shared" si="228"/>
        <v>42758 GE</v>
      </c>
      <c r="B14634" s="60">
        <v>42758</v>
      </c>
      <c r="C14634" s="58" t="s">
        <v>97</v>
      </c>
      <c r="D14634" s="61">
        <v>30.5</v>
      </c>
      <c r="E14634">
        <v>29.75</v>
      </c>
      <c r="F14634">
        <v>59093385</v>
      </c>
    </row>
    <row r="14635" spans="1:6" x14ac:dyDescent="0.3">
      <c r="A14635" t="str">
        <f t="shared" si="228"/>
        <v>42759 GE</v>
      </c>
      <c r="B14635" s="60">
        <v>42759</v>
      </c>
      <c r="C14635" s="58" t="s">
        <v>97</v>
      </c>
      <c r="D14635" s="61">
        <v>29.86</v>
      </c>
      <c r="E14635">
        <v>30</v>
      </c>
      <c r="F14635">
        <v>33686501</v>
      </c>
    </row>
    <row r="14636" spans="1:6" x14ac:dyDescent="0.3">
      <c r="A14636" t="str">
        <f t="shared" si="228"/>
        <v>42760 GE</v>
      </c>
      <c r="B14636" s="60">
        <v>42760</v>
      </c>
      <c r="C14636" s="58" t="s">
        <v>97</v>
      </c>
      <c r="D14636" s="61">
        <v>30.42</v>
      </c>
      <c r="E14636">
        <v>30.37</v>
      </c>
      <c r="F14636">
        <v>38131702</v>
      </c>
    </row>
    <row r="14637" spans="1:6" x14ac:dyDescent="0.3">
      <c r="A14637" t="str">
        <f t="shared" si="228"/>
        <v>42761 GE</v>
      </c>
      <c r="B14637" s="60">
        <v>42761</v>
      </c>
      <c r="C14637" s="58" t="s">
        <v>97</v>
      </c>
      <c r="D14637" s="61">
        <v>30.44</v>
      </c>
      <c r="E14637">
        <v>30.32</v>
      </c>
      <c r="F14637">
        <v>26767132</v>
      </c>
    </row>
    <row r="14638" spans="1:6" x14ac:dyDescent="0.3">
      <c r="A14638" t="str">
        <f t="shared" si="228"/>
        <v>42762 GE</v>
      </c>
      <c r="B14638" s="60">
        <v>42762</v>
      </c>
      <c r="C14638" s="58" t="s">
        <v>97</v>
      </c>
      <c r="D14638" s="61">
        <v>30.4</v>
      </c>
      <c r="E14638">
        <v>30.01</v>
      </c>
      <c r="F14638">
        <v>30005629</v>
      </c>
    </row>
    <row r="14639" spans="1:6" x14ac:dyDescent="0.3">
      <c r="A14639" t="str">
        <f t="shared" si="228"/>
        <v>42765 GE</v>
      </c>
      <c r="B14639" s="60">
        <v>42765</v>
      </c>
      <c r="C14639" s="58" t="s">
        <v>97</v>
      </c>
      <c r="D14639" s="61">
        <v>29.96</v>
      </c>
      <c r="E14639">
        <v>29.96</v>
      </c>
      <c r="F14639">
        <v>26211790</v>
      </c>
    </row>
    <row r="14640" spans="1:6" x14ac:dyDescent="0.3">
      <c r="A14640" t="str">
        <f t="shared" si="228"/>
        <v>42766 GE</v>
      </c>
      <c r="B14640" s="60">
        <v>42766</v>
      </c>
      <c r="C14640" s="58" t="s">
        <v>97</v>
      </c>
      <c r="D14640" s="61">
        <v>29.85</v>
      </c>
      <c r="E14640">
        <v>29.7</v>
      </c>
      <c r="F14640">
        <v>38703422</v>
      </c>
    </row>
    <row r="14641" spans="1:6" x14ac:dyDescent="0.3">
      <c r="A14641" t="str">
        <f t="shared" si="228"/>
        <v>42767 GE</v>
      </c>
      <c r="B14641" s="60">
        <v>42767</v>
      </c>
      <c r="C14641" s="58" t="s">
        <v>97</v>
      </c>
      <c r="D14641" s="61">
        <v>29.73</v>
      </c>
      <c r="E14641">
        <v>29.69</v>
      </c>
      <c r="F14641">
        <v>25682267</v>
      </c>
    </row>
    <row r="14642" spans="1:6" x14ac:dyDescent="0.3">
      <c r="A14642" t="str">
        <f t="shared" si="228"/>
        <v>42768 GE</v>
      </c>
      <c r="B14642" s="60">
        <v>42768</v>
      </c>
      <c r="C14642" s="58" t="s">
        <v>97</v>
      </c>
      <c r="D14642" s="61">
        <v>29.58</v>
      </c>
      <c r="E14642">
        <v>29.68</v>
      </c>
      <c r="F14642">
        <v>21709543</v>
      </c>
    </row>
    <row r="14643" spans="1:6" x14ac:dyDescent="0.3">
      <c r="A14643" t="str">
        <f t="shared" si="228"/>
        <v>42769 GE</v>
      </c>
      <c r="B14643" s="60">
        <v>42769</v>
      </c>
      <c r="C14643" s="58" t="s">
        <v>97</v>
      </c>
      <c r="D14643" s="61">
        <v>29.79</v>
      </c>
      <c r="E14643">
        <v>29.7</v>
      </c>
      <c r="F14643">
        <v>31104310</v>
      </c>
    </row>
    <row r="14644" spans="1:6" x14ac:dyDescent="0.3">
      <c r="A14644" t="str">
        <f t="shared" si="228"/>
        <v>42772 GE</v>
      </c>
      <c r="B14644" s="60">
        <v>42772</v>
      </c>
      <c r="C14644" s="58" t="s">
        <v>97</v>
      </c>
      <c r="D14644" s="61">
        <v>29.68</v>
      </c>
      <c r="E14644">
        <v>29.66</v>
      </c>
      <c r="F14644">
        <v>23725085</v>
      </c>
    </row>
    <row r="14645" spans="1:6" x14ac:dyDescent="0.3">
      <c r="A14645" t="str">
        <f t="shared" si="228"/>
        <v>42773 GE</v>
      </c>
      <c r="B14645" s="60">
        <v>42773</v>
      </c>
      <c r="C14645" s="58" t="s">
        <v>97</v>
      </c>
      <c r="D14645" s="61">
        <v>29.75</v>
      </c>
      <c r="E14645">
        <v>29.56</v>
      </c>
      <c r="F14645">
        <v>23778270</v>
      </c>
    </row>
    <row r="14646" spans="1:6" x14ac:dyDescent="0.3">
      <c r="A14646" t="str">
        <f t="shared" si="228"/>
        <v>42774 GE</v>
      </c>
      <c r="B14646" s="60">
        <v>42774</v>
      </c>
      <c r="C14646" s="58" t="s">
        <v>97</v>
      </c>
      <c r="D14646" s="61">
        <v>29.51</v>
      </c>
      <c r="E14646">
        <v>29.43</v>
      </c>
      <c r="F14646">
        <v>32181440</v>
      </c>
    </row>
    <row r="14647" spans="1:6" x14ac:dyDescent="0.3">
      <c r="A14647" t="str">
        <f t="shared" si="228"/>
        <v>42775 GE</v>
      </c>
      <c r="B14647" s="60">
        <v>42775</v>
      </c>
      <c r="C14647" s="58" t="s">
        <v>97</v>
      </c>
      <c r="D14647" s="61">
        <v>29.52</v>
      </c>
      <c r="E14647">
        <v>29.59</v>
      </c>
      <c r="F14647">
        <v>21665972</v>
      </c>
    </row>
    <row r="14648" spans="1:6" x14ac:dyDescent="0.3">
      <c r="A14648" t="str">
        <f t="shared" si="228"/>
        <v>42776 GE</v>
      </c>
      <c r="B14648" s="60">
        <v>42776</v>
      </c>
      <c r="C14648" s="58" t="s">
        <v>97</v>
      </c>
      <c r="D14648" s="61">
        <v>29.74</v>
      </c>
      <c r="E14648">
        <v>29.72</v>
      </c>
      <c r="F14648">
        <v>22787056</v>
      </c>
    </row>
    <row r="14649" spans="1:6" x14ac:dyDescent="0.3">
      <c r="A14649" t="str">
        <f t="shared" si="228"/>
        <v>42779 GE</v>
      </c>
      <c r="B14649" s="60">
        <v>42779</v>
      </c>
      <c r="C14649" s="58" t="s">
        <v>97</v>
      </c>
      <c r="D14649" s="61">
        <v>29.88</v>
      </c>
      <c r="E14649">
        <v>30.04</v>
      </c>
      <c r="F14649">
        <v>37020015</v>
      </c>
    </row>
    <row r="14650" spans="1:6" x14ac:dyDescent="0.3">
      <c r="A14650" t="str">
        <f t="shared" si="228"/>
        <v>42780 GE</v>
      </c>
      <c r="B14650" s="60">
        <v>42780</v>
      </c>
      <c r="C14650" s="58" t="s">
        <v>97</v>
      </c>
      <c r="D14650" s="61">
        <v>30.13</v>
      </c>
      <c r="E14650">
        <v>30.28</v>
      </c>
      <c r="F14650">
        <v>35028334</v>
      </c>
    </row>
    <row r="14651" spans="1:6" x14ac:dyDescent="0.3">
      <c r="A14651" t="str">
        <f t="shared" si="228"/>
        <v>42781 GE</v>
      </c>
      <c r="B14651" s="60">
        <v>42781</v>
      </c>
      <c r="C14651" s="58" t="s">
        <v>97</v>
      </c>
      <c r="D14651" s="61">
        <v>30.29</v>
      </c>
      <c r="E14651">
        <v>30.35</v>
      </c>
      <c r="F14651">
        <v>25472282</v>
      </c>
    </row>
    <row r="14652" spans="1:6" x14ac:dyDescent="0.3">
      <c r="A14652" t="str">
        <f t="shared" si="228"/>
        <v>42782 GE</v>
      </c>
      <c r="B14652" s="60">
        <v>42782</v>
      </c>
      <c r="C14652" s="58" t="s">
        <v>97</v>
      </c>
      <c r="D14652" s="61">
        <v>30.35</v>
      </c>
      <c r="E14652">
        <v>30.45</v>
      </c>
      <c r="F14652">
        <v>25932515</v>
      </c>
    </row>
    <row r="14653" spans="1:6" x14ac:dyDescent="0.3">
      <c r="A14653" t="str">
        <f t="shared" si="228"/>
        <v>42783 GE</v>
      </c>
      <c r="B14653" s="60">
        <v>42783</v>
      </c>
      <c r="C14653" s="58" t="s">
        <v>97</v>
      </c>
      <c r="D14653" s="61">
        <v>30.41</v>
      </c>
      <c r="E14653">
        <v>30.37</v>
      </c>
      <c r="F14653">
        <v>21849428</v>
      </c>
    </row>
    <row r="14654" spans="1:6" x14ac:dyDescent="0.3">
      <c r="A14654" t="str">
        <f t="shared" si="228"/>
        <v>42787 GE</v>
      </c>
      <c r="B14654" s="60">
        <v>42787</v>
      </c>
      <c r="C14654" s="58" t="s">
        <v>97</v>
      </c>
      <c r="D14654" s="61">
        <v>30.41</v>
      </c>
      <c r="E14654">
        <v>30.52</v>
      </c>
      <c r="F14654">
        <v>30241033</v>
      </c>
    </row>
    <row r="14655" spans="1:6" x14ac:dyDescent="0.3">
      <c r="A14655" t="str">
        <f t="shared" si="228"/>
        <v>42788 GE</v>
      </c>
      <c r="B14655" s="60">
        <v>42788</v>
      </c>
      <c r="C14655" s="58" t="s">
        <v>97</v>
      </c>
      <c r="D14655" s="61">
        <v>30.52</v>
      </c>
      <c r="E14655">
        <v>30.33</v>
      </c>
      <c r="F14655">
        <v>30124503</v>
      </c>
    </row>
    <row r="14656" spans="1:6" x14ac:dyDescent="0.3">
      <c r="A14656" t="str">
        <f t="shared" si="228"/>
        <v>42789 GE</v>
      </c>
      <c r="B14656" s="60">
        <v>42789</v>
      </c>
      <c r="C14656" s="58" t="s">
        <v>97</v>
      </c>
      <c r="D14656" s="61">
        <v>30.04</v>
      </c>
      <c r="E14656">
        <v>30.02</v>
      </c>
      <c r="F14656">
        <v>28947909</v>
      </c>
    </row>
    <row r="14657" spans="1:6" x14ac:dyDescent="0.3">
      <c r="A14657" t="str">
        <f t="shared" si="228"/>
        <v>42790 GE</v>
      </c>
      <c r="B14657" s="60">
        <v>42790</v>
      </c>
      <c r="C14657" s="58" t="s">
        <v>97</v>
      </c>
      <c r="D14657" s="61">
        <v>29.84</v>
      </c>
      <c r="E14657">
        <v>30.19</v>
      </c>
      <c r="F14657">
        <v>27323723</v>
      </c>
    </row>
    <row r="14658" spans="1:6" x14ac:dyDescent="0.3">
      <c r="A14658" t="str">
        <f t="shared" si="228"/>
        <v>42793 GE</v>
      </c>
      <c r="B14658" s="60">
        <v>42793</v>
      </c>
      <c r="C14658" s="58" t="s">
        <v>97</v>
      </c>
      <c r="D14658" s="61">
        <v>30.05</v>
      </c>
      <c r="E14658">
        <v>29.94</v>
      </c>
      <c r="F14658">
        <v>23571756</v>
      </c>
    </row>
    <row r="14659" spans="1:6" x14ac:dyDescent="0.3">
      <c r="A14659" t="str">
        <f t="shared" si="228"/>
        <v>42794 GE</v>
      </c>
      <c r="B14659" s="60">
        <v>42794</v>
      </c>
      <c r="C14659" s="58" t="s">
        <v>97</v>
      </c>
      <c r="D14659" s="61">
        <v>29.99</v>
      </c>
      <c r="E14659">
        <v>29.81</v>
      </c>
      <c r="F14659">
        <v>39111913</v>
      </c>
    </row>
    <row r="14660" spans="1:6" x14ac:dyDescent="0.3">
      <c r="A14660" t="str">
        <f t="shared" si="228"/>
        <v>42795 GE</v>
      </c>
      <c r="B14660" s="60">
        <v>42795</v>
      </c>
      <c r="C14660" s="58" t="s">
        <v>97</v>
      </c>
      <c r="D14660" s="61">
        <v>29.98</v>
      </c>
      <c r="E14660">
        <v>30.19</v>
      </c>
      <c r="F14660">
        <v>36882966</v>
      </c>
    </row>
    <row r="14661" spans="1:6" x14ac:dyDescent="0.3">
      <c r="A14661" t="str">
        <f t="shared" ref="A14661:A14724" si="229">CONCATENATE(B14661, " ", C14661)</f>
        <v>42796 GE</v>
      </c>
      <c r="B14661" s="60">
        <v>42796</v>
      </c>
      <c r="C14661" s="58" t="s">
        <v>97</v>
      </c>
      <c r="D14661" s="61">
        <v>30.23</v>
      </c>
      <c r="E14661">
        <v>30.19</v>
      </c>
      <c r="F14661">
        <v>27640415</v>
      </c>
    </row>
    <row r="14662" spans="1:6" x14ac:dyDescent="0.3">
      <c r="A14662" t="str">
        <f t="shared" si="229"/>
        <v>42797 GE</v>
      </c>
      <c r="B14662" s="60">
        <v>42797</v>
      </c>
      <c r="C14662" s="58" t="s">
        <v>97</v>
      </c>
      <c r="D14662" s="61">
        <v>30.19</v>
      </c>
      <c r="E14662">
        <v>30.12</v>
      </c>
      <c r="F14662">
        <v>19994647</v>
      </c>
    </row>
    <row r="14663" spans="1:6" x14ac:dyDescent="0.3">
      <c r="A14663" t="str">
        <f t="shared" si="229"/>
        <v>42800 GE</v>
      </c>
      <c r="B14663" s="60">
        <v>42800</v>
      </c>
      <c r="C14663" s="58" t="s">
        <v>97</v>
      </c>
      <c r="D14663" s="61">
        <v>30</v>
      </c>
      <c r="E14663">
        <v>30</v>
      </c>
      <c r="F14663">
        <v>23420603</v>
      </c>
    </row>
    <row r="14664" spans="1:6" x14ac:dyDescent="0.3">
      <c r="A14664" t="str">
        <f t="shared" si="229"/>
        <v>42801 GE</v>
      </c>
      <c r="B14664" s="60">
        <v>42801</v>
      </c>
      <c r="C14664" s="58" t="s">
        <v>97</v>
      </c>
      <c r="D14664" s="61">
        <v>29.93</v>
      </c>
      <c r="E14664">
        <v>29.86</v>
      </c>
      <c r="F14664">
        <v>29982940</v>
      </c>
    </row>
    <row r="14665" spans="1:6" x14ac:dyDescent="0.3">
      <c r="A14665" t="str">
        <f t="shared" si="229"/>
        <v>42802 GE</v>
      </c>
      <c r="B14665" s="60">
        <v>42802</v>
      </c>
      <c r="C14665" s="58" t="s">
        <v>97</v>
      </c>
      <c r="D14665" s="61">
        <v>29.89</v>
      </c>
      <c r="E14665">
        <v>29.8</v>
      </c>
      <c r="F14665">
        <v>32308399</v>
      </c>
    </row>
    <row r="14666" spans="1:6" x14ac:dyDescent="0.3">
      <c r="A14666" t="str">
        <f t="shared" si="229"/>
        <v>42803 GE</v>
      </c>
      <c r="B14666" s="60">
        <v>42803</v>
      </c>
      <c r="C14666" s="58" t="s">
        <v>97</v>
      </c>
      <c r="D14666" s="61">
        <v>29.75</v>
      </c>
      <c r="E14666">
        <v>29.66</v>
      </c>
      <c r="F14666">
        <v>25940215</v>
      </c>
    </row>
    <row r="14667" spans="1:6" x14ac:dyDescent="0.3">
      <c r="A14667" t="str">
        <f t="shared" si="229"/>
        <v>42804 GE</v>
      </c>
      <c r="B14667" s="60">
        <v>42804</v>
      </c>
      <c r="C14667" s="58" t="s">
        <v>97</v>
      </c>
      <c r="D14667" s="61">
        <v>29.84</v>
      </c>
      <c r="E14667">
        <v>30.28</v>
      </c>
      <c r="F14667">
        <v>59211872</v>
      </c>
    </row>
    <row r="14668" spans="1:6" x14ac:dyDescent="0.3">
      <c r="A14668" t="str">
        <f t="shared" si="229"/>
        <v>42807 GE</v>
      </c>
      <c r="B14668" s="60">
        <v>42807</v>
      </c>
      <c r="C14668" s="58" t="s">
        <v>97</v>
      </c>
      <c r="D14668" s="61">
        <v>30.23</v>
      </c>
      <c r="E14668">
        <v>29.86</v>
      </c>
      <c r="F14668">
        <v>30187808</v>
      </c>
    </row>
    <row r="14669" spans="1:6" x14ac:dyDescent="0.3">
      <c r="A14669" t="str">
        <f t="shared" si="229"/>
        <v>42808 GE</v>
      </c>
      <c r="B14669" s="60">
        <v>42808</v>
      </c>
      <c r="C14669" s="58" t="s">
        <v>97</v>
      </c>
      <c r="D14669" s="61">
        <v>29.76</v>
      </c>
      <c r="E14669">
        <v>29.54</v>
      </c>
      <c r="F14669">
        <v>22801581</v>
      </c>
    </row>
    <row r="14670" spans="1:6" x14ac:dyDescent="0.3">
      <c r="A14670" t="str">
        <f t="shared" si="229"/>
        <v>42809 GE</v>
      </c>
      <c r="B14670" s="60">
        <v>42809</v>
      </c>
      <c r="C14670" s="58" t="s">
        <v>97</v>
      </c>
      <c r="D14670" s="61">
        <v>29.55</v>
      </c>
      <c r="E14670">
        <v>29.76</v>
      </c>
      <c r="F14670">
        <v>25142833</v>
      </c>
    </row>
    <row r="14671" spans="1:6" x14ac:dyDescent="0.3">
      <c r="A14671" t="str">
        <f t="shared" si="229"/>
        <v>42810 GE</v>
      </c>
      <c r="B14671" s="60">
        <v>42810</v>
      </c>
      <c r="C14671" s="58" t="s">
        <v>97</v>
      </c>
      <c r="D14671" s="61">
        <v>29.8</v>
      </c>
      <c r="E14671">
        <v>29.75</v>
      </c>
      <c r="F14671">
        <v>21207002</v>
      </c>
    </row>
    <row r="14672" spans="1:6" x14ac:dyDescent="0.3">
      <c r="A14672" t="str">
        <f t="shared" si="229"/>
        <v>42811 GE</v>
      </c>
      <c r="B14672" s="60">
        <v>42811</v>
      </c>
      <c r="C14672" s="58" t="s">
        <v>97</v>
      </c>
      <c r="D14672" s="61">
        <v>29.85</v>
      </c>
      <c r="E14672">
        <v>29.88</v>
      </c>
      <c r="F14672">
        <v>43638968</v>
      </c>
    </row>
    <row r="14673" spans="1:6" x14ac:dyDescent="0.3">
      <c r="A14673" t="str">
        <f t="shared" si="229"/>
        <v>42814 GE</v>
      </c>
      <c r="B14673" s="60">
        <v>42814</v>
      </c>
      <c r="C14673" s="58" t="s">
        <v>97</v>
      </c>
      <c r="D14673" s="61">
        <v>29.9</v>
      </c>
      <c r="E14673">
        <v>29.74</v>
      </c>
      <c r="F14673">
        <v>18877431</v>
      </c>
    </row>
    <row r="14674" spans="1:6" x14ac:dyDescent="0.3">
      <c r="A14674" t="str">
        <f t="shared" si="229"/>
        <v>42815 GE</v>
      </c>
      <c r="B14674" s="60">
        <v>42815</v>
      </c>
      <c r="C14674" s="58" t="s">
        <v>97</v>
      </c>
      <c r="D14674" s="61">
        <v>29.86</v>
      </c>
      <c r="E14674">
        <v>29.39</v>
      </c>
      <c r="F14674">
        <v>26834807</v>
      </c>
    </row>
    <row r="14675" spans="1:6" x14ac:dyDescent="0.3">
      <c r="A14675" t="str">
        <f t="shared" si="229"/>
        <v>42816 GE</v>
      </c>
      <c r="B14675" s="60">
        <v>42816</v>
      </c>
      <c r="C14675" s="58" t="s">
        <v>97</v>
      </c>
      <c r="D14675" s="61">
        <v>29.56</v>
      </c>
      <c r="E14675">
        <v>29.53</v>
      </c>
      <c r="F14675">
        <v>26000688</v>
      </c>
    </row>
    <row r="14676" spans="1:6" x14ac:dyDescent="0.3">
      <c r="A14676" t="str">
        <f t="shared" si="229"/>
        <v>42817 GE</v>
      </c>
      <c r="B14676" s="60">
        <v>42817</v>
      </c>
      <c r="C14676" s="58" t="s">
        <v>97</v>
      </c>
      <c r="D14676" s="61">
        <v>29.5</v>
      </c>
      <c r="E14676">
        <v>29.62</v>
      </c>
      <c r="F14676">
        <v>24674960</v>
      </c>
    </row>
    <row r="14677" spans="1:6" x14ac:dyDescent="0.3">
      <c r="A14677" t="str">
        <f t="shared" si="229"/>
        <v>42818 GE</v>
      </c>
      <c r="B14677" s="60">
        <v>42818</v>
      </c>
      <c r="C14677" s="58" t="s">
        <v>97</v>
      </c>
      <c r="D14677" s="61">
        <v>29.59</v>
      </c>
      <c r="E14677">
        <v>29.72</v>
      </c>
      <c r="F14677">
        <v>27880234</v>
      </c>
    </row>
    <row r="14678" spans="1:6" x14ac:dyDescent="0.3">
      <c r="A14678" t="str">
        <f t="shared" si="229"/>
        <v>42821 GE</v>
      </c>
      <c r="B14678" s="60">
        <v>42821</v>
      </c>
      <c r="C14678" s="58" t="s">
        <v>97</v>
      </c>
      <c r="D14678" s="61">
        <v>29.45</v>
      </c>
      <c r="E14678">
        <v>29.44</v>
      </c>
      <c r="F14678">
        <v>28986703</v>
      </c>
    </row>
    <row r="14679" spans="1:6" x14ac:dyDescent="0.3">
      <c r="A14679" t="str">
        <f t="shared" si="229"/>
        <v>42822 GE</v>
      </c>
      <c r="B14679" s="60">
        <v>42822</v>
      </c>
      <c r="C14679" s="58" t="s">
        <v>97</v>
      </c>
      <c r="D14679" s="61">
        <v>29.31</v>
      </c>
      <c r="E14679">
        <v>29.62</v>
      </c>
      <c r="F14679">
        <v>27847655</v>
      </c>
    </row>
    <row r="14680" spans="1:6" x14ac:dyDescent="0.3">
      <c r="A14680" t="str">
        <f t="shared" si="229"/>
        <v>42823 GE</v>
      </c>
      <c r="B14680" s="60">
        <v>42823</v>
      </c>
      <c r="C14680" s="58" t="s">
        <v>97</v>
      </c>
      <c r="D14680" s="61">
        <v>29.52</v>
      </c>
      <c r="E14680">
        <v>29.68</v>
      </c>
      <c r="F14680">
        <v>27558771</v>
      </c>
    </row>
    <row r="14681" spans="1:6" x14ac:dyDescent="0.3">
      <c r="A14681" t="str">
        <f t="shared" si="229"/>
        <v>42824 GE</v>
      </c>
      <c r="B14681" s="60">
        <v>42824</v>
      </c>
      <c r="C14681" s="58" t="s">
        <v>97</v>
      </c>
      <c r="D14681" s="61">
        <v>29.66</v>
      </c>
      <c r="E14681">
        <v>29.87</v>
      </c>
      <c r="F14681">
        <v>35961302</v>
      </c>
    </row>
    <row r="14682" spans="1:6" x14ac:dyDescent="0.3">
      <c r="A14682" t="str">
        <f t="shared" si="229"/>
        <v>42825 GE</v>
      </c>
      <c r="B14682" s="60">
        <v>42825</v>
      </c>
      <c r="C14682" s="58" t="s">
        <v>97</v>
      </c>
      <c r="D14682" s="61">
        <v>29.86</v>
      </c>
      <c r="E14682">
        <v>29.8</v>
      </c>
      <c r="F14682">
        <v>50796542</v>
      </c>
    </row>
    <row r="14683" spans="1:6" x14ac:dyDescent="0.3">
      <c r="A14683" t="str">
        <f t="shared" si="229"/>
        <v>42828 GE</v>
      </c>
      <c r="B14683" s="60">
        <v>42828</v>
      </c>
      <c r="C14683" s="58" t="s">
        <v>97</v>
      </c>
      <c r="D14683" s="61">
        <v>29.76</v>
      </c>
      <c r="E14683">
        <v>29.88</v>
      </c>
      <c r="F14683">
        <v>29912275</v>
      </c>
    </row>
    <row r="14684" spans="1:6" x14ac:dyDescent="0.3">
      <c r="A14684" t="str">
        <f t="shared" si="229"/>
        <v>42829 GE</v>
      </c>
      <c r="B14684" s="60">
        <v>42829</v>
      </c>
      <c r="C14684" s="58" t="s">
        <v>97</v>
      </c>
      <c r="D14684" s="61">
        <v>29.9</v>
      </c>
      <c r="E14684">
        <v>30.02</v>
      </c>
      <c r="F14684">
        <v>25057168</v>
      </c>
    </row>
    <row r="14685" spans="1:6" x14ac:dyDescent="0.3">
      <c r="A14685" t="str">
        <f t="shared" si="229"/>
        <v>42830 GE</v>
      </c>
      <c r="B14685" s="60">
        <v>42830</v>
      </c>
      <c r="C14685" s="58" t="s">
        <v>97</v>
      </c>
      <c r="D14685" s="61">
        <v>30.09</v>
      </c>
      <c r="E14685">
        <v>29.97</v>
      </c>
      <c r="F14685">
        <v>25837471</v>
      </c>
    </row>
    <row r="14686" spans="1:6" x14ac:dyDescent="0.3">
      <c r="A14686" t="str">
        <f t="shared" si="229"/>
        <v>42831 GE</v>
      </c>
      <c r="B14686" s="60">
        <v>42831</v>
      </c>
      <c r="C14686" s="58" t="s">
        <v>97</v>
      </c>
      <c r="D14686" s="61">
        <v>30</v>
      </c>
      <c r="E14686">
        <v>29.93</v>
      </c>
      <c r="F14686">
        <v>21549950</v>
      </c>
    </row>
    <row r="14687" spans="1:6" x14ac:dyDescent="0.3">
      <c r="A14687" t="str">
        <f t="shared" si="229"/>
        <v>42832 GE</v>
      </c>
      <c r="B14687" s="60">
        <v>42832</v>
      </c>
      <c r="C14687" s="58" t="s">
        <v>97</v>
      </c>
      <c r="D14687" s="61">
        <v>29.92</v>
      </c>
      <c r="E14687">
        <v>29.99</v>
      </c>
      <c r="F14687">
        <v>18975740</v>
      </c>
    </row>
    <row r="14688" spans="1:6" x14ac:dyDescent="0.3">
      <c r="A14688" t="str">
        <f t="shared" si="229"/>
        <v>42835 GE</v>
      </c>
      <c r="B14688" s="60">
        <v>42835</v>
      </c>
      <c r="C14688" s="58" t="s">
        <v>97</v>
      </c>
      <c r="D14688" s="61">
        <v>30.07</v>
      </c>
      <c r="E14688">
        <v>30.01</v>
      </c>
      <c r="F14688">
        <v>18505150</v>
      </c>
    </row>
    <row r="14689" spans="1:6" x14ac:dyDescent="0.3">
      <c r="A14689" t="str">
        <f t="shared" si="229"/>
        <v>42836 GE</v>
      </c>
      <c r="B14689" s="60">
        <v>42836</v>
      </c>
      <c r="C14689" s="58" t="s">
        <v>97</v>
      </c>
      <c r="D14689" s="61">
        <v>30</v>
      </c>
      <c r="E14689">
        <v>30.04</v>
      </c>
      <c r="F14689">
        <v>22040223</v>
      </c>
    </row>
    <row r="14690" spans="1:6" x14ac:dyDescent="0.3">
      <c r="A14690" t="str">
        <f t="shared" si="229"/>
        <v>42837 GE</v>
      </c>
      <c r="B14690" s="60">
        <v>42837</v>
      </c>
      <c r="C14690" s="58" t="s">
        <v>97</v>
      </c>
      <c r="D14690" s="61">
        <v>29.88</v>
      </c>
      <c r="E14690">
        <v>29.77</v>
      </c>
      <c r="F14690">
        <v>27041348</v>
      </c>
    </row>
    <row r="14691" spans="1:6" x14ac:dyDescent="0.3">
      <c r="A14691" t="str">
        <f t="shared" si="229"/>
        <v>42838 GE</v>
      </c>
      <c r="B14691" s="60">
        <v>42838</v>
      </c>
      <c r="C14691" s="58" t="s">
        <v>97</v>
      </c>
      <c r="D14691" s="61">
        <v>29.7</v>
      </c>
      <c r="E14691">
        <v>29.56</v>
      </c>
      <c r="F14691">
        <v>19998013</v>
      </c>
    </row>
    <row r="14692" spans="1:6" x14ac:dyDescent="0.3">
      <c r="A14692" t="str">
        <f t="shared" si="229"/>
        <v>42842 GE</v>
      </c>
      <c r="B14692" s="60">
        <v>42842</v>
      </c>
      <c r="C14692" s="58" t="s">
        <v>97</v>
      </c>
      <c r="D14692" s="61">
        <v>29.62</v>
      </c>
      <c r="E14692">
        <v>29.64</v>
      </c>
      <c r="F14692">
        <v>21776555</v>
      </c>
    </row>
    <row r="14693" spans="1:6" x14ac:dyDescent="0.3">
      <c r="A14693" t="str">
        <f t="shared" si="229"/>
        <v>42843 GE</v>
      </c>
      <c r="B14693" s="60">
        <v>42843</v>
      </c>
      <c r="C14693" s="58" t="s">
        <v>97</v>
      </c>
      <c r="D14693" s="61">
        <v>29.6</v>
      </c>
      <c r="E14693">
        <v>29.84</v>
      </c>
      <c r="F14693">
        <v>25706585</v>
      </c>
    </row>
    <row r="14694" spans="1:6" x14ac:dyDescent="0.3">
      <c r="A14694" t="str">
        <f t="shared" si="229"/>
        <v>42844 GE</v>
      </c>
      <c r="B14694" s="60">
        <v>42844</v>
      </c>
      <c r="C14694" s="58" t="s">
        <v>97</v>
      </c>
      <c r="D14694" s="61">
        <v>29.89</v>
      </c>
      <c r="E14694">
        <v>30</v>
      </c>
      <c r="F14694">
        <v>26594394</v>
      </c>
    </row>
    <row r="14695" spans="1:6" x14ac:dyDescent="0.3">
      <c r="A14695" t="str">
        <f t="shared" si="229"/>
        <v>42845 GE</v>
      </c>
      <c r="B14695" s="60">
        <v>42845</v>
      </c>
      <c r="C14695" s="58" t="s">
        <v>97</v>
      </c>
      <c r="D14695" s="61">
        <v>30.05</v>
      </c>
      <c r="E14695">
        <v>30.27</v>
      </c>
      <c r="F14695">
        <v>37081558</v>
      </c>
    </row>
    <row r="14696" spans="1:6" x14ac:dyDescent="0.3">
      <c r="A14696" t="str">
        <f t="shared" si="229"/>
        <v>42846 GE</v>
      </c>
      <c r="B14696" s="60">
        <v>42846</v>
      </c>
      <c r="C14696" s="58" t="s">
        <v>97</v>
      </c>
      <c r="D14696" s="61">
        <v>30.27</v>
      </c>
      <c r="E14696">
        <v>29.55</v>
      </c>
      <c r="F14696">
        <v>72351353</v>
      </c>
    </row>
    <row r="14697" spans="1:6" x14ac:dyDescent="0.3">
      <c r="A14697" t="str">
        <f t="shared" si="229"/>
        <v>42849 GE</v>
      </c>
      <c r="B14697" s="60">
        <v>42849</v>
      </c>
      <c r="C14697" s="58" t="s">
        <v>97</v>
      </c>
      <c r="D14697" s="61">
        <v>29.85</v>
      </c>
      <c r="E14697">
        <v>29.55</v>
      </c>
      <c r="F14697">
        <v>48585162</v>
      </c>
    </row>
    <row r="14698" spans="1:6" x14ac:dyDescent="0.3">
      <c r="A14698" t="str">
        <f t="shared" si="229"/>
        <v>42850 GE</v>
      </c>
      <c r="B14698" s="60">
        <v>42850</v>
      </c>
      <c r="C14698" s="58" t="s">
        <v>97</v>
      </c>
      <c r="D14698" s="61">
        <v>29.45</v>
      </c>
      <c r="E14698">
        <v>29.45</v>
      </c>
      <c r="F14698">
        <v>39854055</v>
      </c>
    </row>
    <row r="14699" spans="1:6" x14ac:dyDescent="0.3">
      <c r="A14699" t="str">
        <f t="shared" si="229"/>
        <v>42851 GE</v>
      </c>
      <c r="B14699" s="60">
        <v>42851</v>
      </c>
      <c r="C14699" s="58" t="s">
        <v>97</v>
      </c>
      <c r="D14699" s="61">
        <v>29.52</v>
      </c>
      <c r="E14699">
        <v>29.26</v>
      </c>
      <c r="F14699">
        <v>37368373</v>
      </c>
    </row>
    <row r="14700" spans="1:6" x14ac:dyDescent="0.3">
      <c r="A14700" t="str">
        <f t="shared" si="229"/>
        <v>42852 GE</v>
      </c>
      <c r="B14700" s="60">
        <v>42852</v>
      </c>
      <c r="C14700" s="58" t="s">
        <v>97</v>
      </c>
      <c r="D14700" s="61">
        <v>29.29</v>
      </c>
      <c r="E14700">
        <v>29.08</v>
      </c>
      <c r="F14700">
        <v>32939845</v>
      </c>
    </row>
    <row r="14701" spans="1:6" x14ac:dyDescent="0.3">
      <c r="A14701" t="str">
        <f t="shared" si="229"/>
        <v>42853 GE</v>
      </c>
      <c r="B14701" s="60">
        <v>42853</v>
      </c>
      <c r="C14701" s="58" t="s">
        <v>97</v>
      </c>
      <c r="D14701" s="61">
        <v>29.1</v>
      </c>
      <c r="E14701">
        <v>28.99</v>
      </c>
      <c r="F14701">
        <v>24079191</v>
      </c>
    </row>
    <row r="14702" spans="1:6" x14ac:dyDescent="0.3">
      <c r="A14702" t="str">
        <f t="shared" si="229"/>
        <v>42856 GE</v>
      </c>
      <c r="B14702" s="60">
        <v>42856</v>
      </c>
      <c r="C14702" s="58" t="s">
        <v>97</v>
      </c>
      <c r="D14702" s="61">
        <v>29.01</v>
      </c>
      <c r="E14702">
        <v>28.94</v>
      </c>
      <c r="F14702">
        <v>24015753</v>
      </c>
    </row>
    <row r="14703" spans="1:6" x14ac:dyDescent="0.3">
      <c r="A14703" t="str">
        <f t="shared" si="229"/>
        <v>42857 GE</v>
      </c>
      <c r="B14703" s="60">
        <v>42857</v>
      </c>
      <c r="C14703" s="58" t="s">
        <v>97</v>
      </c>
      <c r="D14703" s="61">
        <v>29.01</v>
      </c>
      <c r="E14703">
        <v>28.99</v>
      </c>
      <c r="F14703">
        <v>33760037</v>
      </c>
    </row>
    <row r="14704" spans="1:6" x14ac:dyDescent="0.3">
      <c r="A14704" t="str">
        <f t="shared" si="229"/>
        <v>42858 GE</v>
      </c>
      <c r="B14704" s="60">
        <v>42858</v>
      </c>
      <c r="C14704" s="58" t="s">
        <v>97</v>
      </c>
      <c r="D14704" s="61">
        <v>28.92</v>
      </c>
      <c r="E14704">
        <v>29.23</v>
      </c>
      <c r="F14704">
        <v>26893250</v>
      </c>
    </row>
    <row r="14705" spans="1:6" x14ac:dyDescent="0.3">
      <c r="A14705" t="str">
        <f t="shared" si="229"/>
        <v>42859 GE</v>
      </c>
      <c r="B14705" s="60">
        <v>42859</v>
      </c>
      <c r="C14705" s="58" t="s">
        <v>97</v>
      </c>
      <c r="D14705" s="61">
        <v>29.27</v>
      </c>
      <c r="E14705">
        <v>29.2</v>
      </c>
      <c r="F14705">
        <v>19614214</v>
      </c>
    </row>
    <row r="14706" spans="1:6" x14ac:dyDescent="0.3">
      <c r="A14706" t="str">
        <f t="shared" si="229"/>
        <v>42860 GE</v>
      </c>
      <c r="B14706" s="60">
        <v>42860</v>
      </c>
      <c r="C14706" s="58" t="s">
        <v>97</v>
      </c>
      <c r="D14706" s="61">
        <v>29.13</v>
      </c>
      <c r="E14706">
        <v>29.22</v>
      </c>
      <c r="F14706">
        <v>16927056</v>
      </c>
    </row>
    <row r="14707" spans="1:6" x14ac:dyDescent="0.3">
      <c r="A14707" t="str">
        <f t="shared" si="229"/>
        <v>42863 GE</v>
      </c>
      <c r="B14707" s="60">
        <v>42863</v>
      </c>
      <c r="C14707" s="58" t="s">
        <v>97</v>
      </c>
      <c r="D14707" s="61">
        <v>29.16</v>
      </c>
      <c r="E14707">
        <v>29.07</v>
      </c>
      <c r="F14707">
        <v>21630294</v>
      </c>
    </row>
    <row r="14708" spans="1:6" x14ac:dyDescent="0.3">
      <c r="A14708" t="str">
        <f t="shared" si="229"/>
        <v>42864 GE</v>
      </c>
      <c r="B14708" s="60">
        <v>42864</v>
      </c>
      <c r="C14708" s="58" t="s">
        <v>97</v>
      </c>
      <c r="D14708" s="61">
        <v>29.08</v>
      </c>
      <c r="E14708">
        <v>28.93</v>
      </c>
      <c r="F14708">
        <v>23838711</v>
      </c>
    </row>
    <row r="14709" spans="1:6" x14ac:dyDescent="0.3">
      <c r="A14709" t="str">
        <f t="shared" si="229"/>
        <v>42865 GE</v>
      </c>
      <c r="B14709" s="60">
        <v>42865</v>
      </c>
      <c r="C14709" s="58" t="s">
        <v>97</v>
      </c>
      <c r="D14709" s="61">
        <v>28.92</v>
      </c>
      <c r="E14709">
        <v>28.7</v>
      </c>
      <c r="F14709">
        <v>26047230</v>
      </c>
    </row>
    <row r="14710" spans="1:6" x14ac:dyDescent="0.3">
      <c r="A14710" t="str">
        <f t="shared" si="229"/>
        <v>42866 GE</v>
      </c>
      <c r="B14710" s="60">
        <v>42866</v>
      </c>
      <c r="C14710" s="58" t="s">
        <v>97</v>
      </c>
      <c r="D14710" s="61">
        <v>28.68</v>
      </c>
      <c r="E14710">
        <v>28.87</v>
      </c>
      <c r="F14710">
        <v>28015381</v>
      </c>
    </row>
    <row r="14711" spans="1:6" x14ac:dyDescent="0.3">
      <c r="A14711" t="str">
        <f t="shared" si="229"/>
        <v>42867 GE</v>
      </c>
      <c r="B14711" s="60">
        <v>42867</v>
      </c>
      <c r="C14711" s="58" t="s">
        <v>97</v>
      </c>
      <c r="D14711" s="61">
        <v>28.36</v>
      </c>
      <c r="E14711">
        <v>28.27</v>
      </c>
      <c r="F14711">
        <v>68433185</v>
      </c>
    </row>
    <row r="14712" spans="1:6" x14ac:dyDescent="0.3">
      <c r="A14712" t="str">
        <f t="shared" si="229"/>
        <v>42870 GE</v>
      </c>
      <c r="B14712" s="60">
        <v>42870</v>
      </c>
      <c r="C14712" s="58" t="s">
        <v>97</v>
      </c>
      <c r="D14712" s="61">
        <v>28.07</v>
      </c>
      <c r="E14712">
        <v>28.18</v>
      </c>
      <c r="F14712">
        <v>39767489</v>
      </c>
    </row>
    <row r="14713" spans="1:6" x14ac:dyDescent="0.3">
      <c r="A14713" t="str">
        <f t="shared" si="229"/>
        <v>42871 GE</v>
      </c>
      <c r="B14713" s="60">
        <v>42871</v>
      </c>
      <c r="C14713" s="58" t="s">
        <v>97</v>
      </c>
      <c r="D14713" s="61">
        <v>28.25</v>
      </c>
      <c r="E14713">
        <v>28.04</v>
      </c>
      <c r="F14713">
        <v>29509159</v>
      </c>
    </row>
    <row r="14714" spans="1:6" x14ac:dyDescent="0.3">
      <c r="A14714" t="str">
        <f t="shared" si="229"/>
        <v>42872 GE</v>
      </c>
      <c r="B14714" s="60">
        <v>42872</v>
      </c>
      <c r="C14714" s="58" t="s">
        <v>97</v>
      </c>
      <c r="D14714" s="61">
        <v>27.82</v>
      </c>
      <c r="E14714">
        <v>27.41</v>
      </c>
      <c r="F14714">
        <v>52461830</v>
      </c>
    </row>
    <row r="14715" spans="1:6" x14ac:dyDescent="0.3">
      <c r="A14715" t="str">
        <f t="shared" si="229"/>
        <v>42873 GE</v>
      </c>
      <c r="B14715" s="60">
        <v>42873</v>
      </c>
      <c r="C14715" s="58" t="s">
        <v>97</v>
      </c>
      <c r="D14715" s="61">
        <v>27.26</v>
      </c>
      <c r="E14715">
        <v>27.48</v>
      </c>
      <c r="F14715">
        <v>48447556</v>
      </c>
    </row>
    <row r="14716" spans="1:6" x14ac:dyDescent="0.3">
      <c r="A14716" t="str">
        <f t="shared" si="229"/>
        <v>42874 GE</v>
      </c>
      <c r="B14716" s="60">
        <v>42874</v>
      </c>
      <c r="C14716" s="58" t="s">
        <v>97</v>
      </c>
      <c r="D14716" s="61">
        <v>27.55</v>
      </c>
      <c r="E14716">
        <v>28.05</v>
      </c>
      <c r="F14716">
        <v>48488671</v>
      </c>
    </row>
    <row r="14717" spans="1:6" x14ac:dyDescent="0.3">
      <c r="A14717" t="str">
        <f t="shared" si="229"/>
        <v>42877 GE</v>
      </c>
      <c r="B14717" s="60">
        <v>42877</v>
      </c>
      <c r="C14717" s="58" t="s">
        <v>97</v>
      </c>
      <c r="D14717" s="61">
        <v>28.23</v>
      </c>
      <c r="E14717">
        <v>28.18</v>
      </c>
      <c r="F14717">
        <v>27810667</v>
      </c>
    </row>
    <row r="14718" spans="1:6" x14ac:dyDescent="0.3">
      <c r="A14718" t="str">
        <f t="shared" si="229"/>
        <v>42878 GE</v>
      </c>
      <c r="B14718" s="60">
        <v>42878</v>
      </c>
      <c r="C14718" s="58" t="s">
        <v>97</v>
      </c>
      <c r="D14718" s="61">
        <v>28.21</v>
      </c>
      <c r="E14718">
        <v>28.28</v>
      </c>
      <c r="F14718">
        <v>23877122</v>
      </c>
    </row>
    <row r="14719" spans="1:6" x14ac:dyDescent="0.3">
      <c r="A14719" t="str">
        <f t="shared" si="229"/>
        <v>42879 GE</v>
      </c>
      <c r="B14719" s="60">
        <v>42879</v>
      </c>
      <c r="C14719" s="58" t="s">
        <v>97</v>
      </c>
      <c r="D14719" s="61">
        <v>28.32</v>
      </c>
      <c r="E14719">
        <v>27.83</v>
      </c>
      <c r="F14719">
        <v>53867078</v>
      </c>
    </row>
    <row r="14720" spans="1:6" x14ac:dyDescent="0.3">
      <c r="A14720" t="str">
        <f t="shared" si="229"/>
        <v>42880 GE</v>
      </c>
      <c r="B14720" s="60">
        <v>42880</v>
      </c>
      <c r="C14720" s="58" t="s">
        <v>97</v>
      </c>
      <c r="D14720" s="61">
        <v>27.79</v>
      </c>
      <c r="E14720">
        <v>27.49</v>
      </c>
      <c r="F14720">
        <v>39254436</v>
      </c>
    </row>
    <row r="14721" spans="1:6" x14ac:dyDescent="0.3">
      <c r="A14721" t="str">
        <f t="shared" si="229"/>
        <v>42881 GE</v>
      </c>
      <c r="B14721" s="60">
        <v>42881</v>
      </c>
      <c r="C14721" s="58" t="s">
        <v>97</v>
      </c>
      <c r="D14721" s="61">
        <v>27.46</v>
      </c>
      <c r="E14721">
        <v>27.45</v>
      </c>
      <c r="F14721">
        <v>30624045</v>
      </c>
    </row>
    <row r="14722" spans="1:6" x14ac:dyDescent="0.3">
      <c r="A14722" t="str">
        <f t="shared" si="229"/>
        <v>42885 GE</v>
      </c>
      <c r="B14722" s="60">
        <v>42885</v>
      </c>
      <c r="C14722" s="58" t="s">
        <v>97</v>
      </c>
      <c r="D14722" s="61">
        <v>27.31</v>
      </c>
      <c r="E14722">
        <v>27.36</v>
      </c>
      <c r="F14722">
        <v>36435745</v>
      </c>
    </row>
    <row r="14723" spans="1:6" x14ac:dyDescent="0.3">
      <c r="A14723" t="str">
        <f t="shared" si="229"/>
        <v>42886 GE</v>
      </c>
      <c r="B14723" s="60">
        <v>42886</v>
      </c>
      <c r="C14723" s="58" t="s">
        <v>97</v>
      </c>
      <c r="D14723" s="61">
        <v>27.33</v>
      </c>
      <c r="E14723">
        <v>27.38</v>
      </c>
      <c r="F14723">
        <v>35610474</v>
      </c>
    </row>
    <row r="14724" spans="1:6" x14ac:dyDescent="0.3">
      <c r="A14724" t="str">
        <f t="shared" si="229"/>
        <v>42887 GE</v>
      </c>
      <c r="B14724" s="60">
        <v>42887</v>
      </c>
      <c r="C14724" s="58" t="s">
        <v>97</v>
      </c>
      <c r="D14724" s="61">
        <v>27.51</v>
      </c>
      <c r="E14724">
        <v>27.72</v>
      </c>
      <c r="F14724">
        <v>32387712</v>
      </c>
    </row>
    <row r="14725" spans="1:6" x14ac:dyDescent="0.3">
      <c r="A14725" t="str">
        <f t="shared" ref="A14725:A14788" si="230">CONCATENATE(B14725, " ", C14725)</f>
        <v>42888 GE</v>
      </c>
      <c r="B14725" s="60">
        <v>42888</v>
      </c>
      <c r="C14725" s="58" t="s">
        <v>97</v>
      </c>
      <c r="D14725" s="61">
        <v>27.87</v>
      </c>
      <c r="E14725">
        <v>27.88</v>
      </c>
      <c r="F14725">
        <v>37007626</v>
      </c>
    </row>
    <row r="14726" spans="1:6" x14ac:dyDescent="0.3">
      <c r="A14726" t="str">
        <f t="shared" si="230"/>
        <v>42891 GE</v>
      </c>
      <c r="B14726" s="60">
        <v>42891</v>
      </c>
      <c r="C14726" s="58" t="s">
        <v>97</v>
      </c>
      <c r="D14726" s="61">
        <v>27.9</v>
      </c>
      <c r="E14726">
        <v>27.98</v>
      </c>
      <c r="F14726">
        <v>43509471</v>
      </c>
    </row>
    <row r="14727" spans="1:6" x14ac:dyDescent="0.3">
      <c r="A14727" t="str">
        <f t="shared" si="230"/>
        <v>42892 GE</v>
      </c>
      <c r="B14727" s="60">
        <v>42892</v>
      </c>
      <c r="C14727" s="58" t="s">
        <v>97</v>
      </c>
      <c r="D14727" s="61">
        <v>27.98</v>
      </c>
      <c r="E14727">
        <v>27.93</v>
      </c>
      <c r="F14727">
        <v>33721157</v>
      </c>
    </row>
    <row r="14728" spans="1:6" x14ac:dyDescent="0.3">
      <c r="A14728" t="str">
        <f t="shared" si="230"/>
        <v>42893 GE</v>
      </c>
      <c r="B14728" s="60">
        <v>42893</v>
      </c>
      <c r="C14728" s="58" t="s">
        <v>97</v>
      </c>
      <c r="D14728" s="61">
        <v>27.95</v>
      </c>
      <c r="E14728">
        <v>27.68</v>
      </c>
      <c r="F14728">
        <v>43539099</v>
      </c>
    </row>
    <row r="14729" spans="1:6" x14ac:dyDescent="0.3">
      <c r="A14729" t="str">
        <f t="shared" si="230"/>
        <v>42894 GE</v>
      </c>
      <c r="B14729" s="60">
        <v>42894</v>
      </c>
      <c r="C14729" s="58" t="s">
        <v>97</v>
      </c>
      <c r="D14729" s="61">
        <v>27.66</v>
      </c>
      <c r="E14729">
        <v>27.59</v>
      </c>
      <c r="F14729">
        <v>40919811</v>
      </c>
    </row>
    <row r="14730" spans="1:6" x14ac:dyDescent="0.3">
      <c r="A14730" t="str">
        <f t="shared" si="230"/>
        <v>42895 GE</v>
      </c>
      <c r="B14730" s="60">
        <v>42895</v>
      </c>
      <c r="C14730" s="58" t="s">
        <v>97</v>
      </c>
      <c r="D14730" s="61">
        <v>27.63</v>
      </c>
      <c r="E14730">
        <v>27.94</v>
      </c>
      <c r="F14730">
        <v>25362831</v>
      </c>
    </row>
    <row r="14731" spans="1:6" x14ac:dyDescent="0.3">
      <c r="A14731" t="str">
        <f t="shared" si="230"/>
        <v>42898 GE</v>
      </c>
      <c r="B14731" s="60">
        <v>42898</v>
      </c>
      <c r="C14731" s="58" t="s">
        <v>97</v>
      </c>
      <c r="D14731" s="61">
        <v>29.24</v>
      </c>
      <c r="E14731">
        <v>28.94</v>
      </c>
      <c r="F14731">
        <v>139089520</v>
      </c>
    </row>
    <row r="14732" spans="1:6" x14ac:dyDescent="0.3">
      <c r="A14732" t="str">
        <f t="shared" si="230"/>
        <v>42899 GE</v>
      </c>
      <c r="B14732" s="60">
        <v>42899</v>
      </c>
      <c r="C14732" s="58" t="s">
        <v>97</v>
      </c>
      <c r="D14732" s="61">
        <v>29.12</v>
      </c>
      <c r="E14732">
        <v>28.45</v>
      </c>
      <c r="F14732">
        <v>58823660</v>
      </c>
    </row>
    <row r="14733" spans="1:6" x14ac:dyDescent="0.3">
      <c r="A14733" t="str">
        <f t="shared" si="230"/>
        <v>42900 GE</v>
      </c>
      <c r="B14733" s="60">
        <v>42900</v>
      </c>
      <c r="C14733" s="58" t="s">
        <v>97</v>
      </c>
      <c r="D14733" s="61">
        <v>28.48</v>
      </c>
      <c r="E14733">
        <v>28.69</v>
      </c>
      <c r="F14733">
        <v>41120302</v>
      </c>
    </row>
    <row r="14734" spans="1:6" x14ac:dyDescent="0.3">
      <c r="A14734" t="str">
        <f t="shared" si="230"/>
        <v>42901 GE</v>
      </c>
      <c r="B14734" s="60">
        <v>42901</v>
      </c>
      <c r="C14734" s="58" t="s">
        <v>97</v>
      </c>
      <c r="D14734" s="61">
        <v>28.48</v>
      </c>
      <c r="E14734">
        <v>28.94</v>
      </c>
      <c r="F14734">
        <v>47868093</v>
      </c>
    </row>
    <row r="14735" spans="1:6" x14ac:dyDescent="0.3">
      <c r="A14735" t="str">
        <f t="shared" si="230"/>
        <v>42902 GE</v>
      </c>
      <c r="B14735" s="60">
        <v>42902</v>
      </c>
      <c r="C14735" s="58" t="s">
        <v>97</v>
      </c>
      <c r="D14735" s="61">
        <v>28.98</v>
      </c>
      <c r="E14735">
        <v>29</v>
      </c>
      <c r="F14735">
        <v>81565622</v>
      </c>
    </row>
    <row r="14736" spans="1:6" x14ac:dyDescent="0.3">
      <c r="A14736" t="str">
        <f t="shared" si="230"/>
        <v>42905 GE</v>
      </c>
      <c r="B14736" s="60">
        <v>42905</v>
      </c>
      <c r="C14736" s="58" t="s">
        <v>97</v>
      </c>
      <c r="D14736" s="61">
        <v>28.96</v>
      </c>
      <c r="E14736">
        <v>28.8</v>
      </c>
      <c r="F14736">
        <v>30504721</v>
      </c>
    </row>
    <row r="14737" spans="1:6" x14ac:dyDescent="0.3">
      <c r="A14737" t="str">
        <f t="shared" si="230"/>
        <v>42906 GE</v>
      </c>
      <c r="B14737" s="60">
        <v>42906</v>
      </c>
      <c r="C14737" s="58" t="s">
        <v>97</v>
      </c>
      <c r="D14737" s="61">
        <v>28.71</v>
      </c>
      <c r="E14737">
        <v>28.13</v>
      </c>
      <c r="F14737">
        <v>47542911</v>
      </c>
    </row>
    <row r="14738" spans="1:6" x14ac:dyDescent="0.3">
      <c r="A14738" t="str">
        <f t="shared" si="230"/>
        <v>42907 GE</v>
      </c>
      <c r="B14738" s="60">
        <v>42907</v>
      </c>
      <c r="C14738" s="58" t="s">
        <v>97</v>
      </c>
      <c r="D14738" s="61">
        <v>28.18</v>
      </c>
      <c r="E14738">
        <v>27.78</v>
      </c>
      <c r="F14738">
        <v>33758069</v>
      </c>
    </row>
    <row r="14739" spans="1:6" x14ac:dyDescent="0.3">
      <c r="A14739" t="str">
        <f t="shared" si="230"/>
        <v>42908 GE</v>
      </c>
      <c r="B14739" s="60">
        <v>42908</v>
      </c>
      <c r="C14739" s="58" t="s">
        <v>97</v>
      </c>
      <c r="D14739" s="61">
        <v>27.77</v>
      </c>
      <c r="E14739">
        <v>27.55</v>
      </c>
      <c r="F14739">
        <v>36384635</v>
      </c>
    </row>
    <row r="14740" spans="1:6" x14ac:dyDescent="0.3">
      <c r="A14740" t="str">
        <f t="shared" si="230"/>
        <v>42909 GE</v>
      </c>
      <c r="B14740" s="60">
        <v>42909</v>
      </c>
      <c r="C14740" s="58" t="s">
        <v>97</v>
      </c>
      <c r="D14740" s="61">
        <v>27.79</v>
      </c>
      <c r="E14740">
        <v>27.57</v>
      </c>
      <c r="F14740">
        <v>31736487</v>
      </c>
    </row>
    <row r="14741" spans="1:6" x14ac:dyDescent="0.3">
      <c r="A14741" t="str">
        <f t="shared" si="230"/>
        <v>42912 GE</v>
      </c>
      <c r="B14741" s="60">
        <v>42912</v>
      </c>
      <c r="C14741" s="58" t="s">
        <v>97</v>
      </c>
      <c r="D14741" s="61">
        <v>27.59</v>
      </c>
      <c r="E14741">
        <v>27.61</v>
      </c>
      <c r="F14741">
        <v>28501563</v>
      </c>
    </row>
    <row r="14742" spans="1:6" x14ac:dyDescent="0.3">
      <c r="A14742" t="str">
        <f t="shared" si="230"/>
        <v>42913 GE</v>
      </c>
      <c r="B14742" s="60">
        <v>42913</v>
      </c>
      <c r="C14742" s="58" t="s">
        <v>97</v>
      </c>
      <c r="D14742" s="61">
        <v>27.52</v>
      </c>
      <c r="E14742">
        <v>27.21</v>
      </c>
      <c r="F14742">
        <v>41329428</v>
      </c>
    </row>
    <row r="14743" spans="1:6" x14ac:dyDescent="0.3">
      <c r="A14743" t="str">
        <f t="shared" si="230"/>
        <v>42914 GE</v>
      </c>
      <c r="B14743" s="60">
        <v>42914</v>
      </c>
      <c r="C14743" s="58" t="s">
        <v>97</v>
      </c>
      <c r="D14743" s="61">
        <v>27.26</v>
      </c>
      <c r="E14743">
        <v>27.08</v>
      </c>
      <c r="F14743">
        <v>31015779</v>
      </c>
    </row>
    <row r="14744" spans="1:6" x14ac:dyDescent="0.3">
      <c r="A14744" t="str">
        <f t="shared" si="230"/>
        <v>42915 GE</v>
      </c>
      <c r="B14744" s="60">
        <v>42915</v>
      </c>
      <c r="C14744" s="58" t="s">
        <v>97</v>
      </c>
      <c r="D14744" s="61">
        <v>27.16</v>
      </c>
      <c r="E14744">
        <v>27.02</v>
      </c>
      <c r="F14744">
        <v>36732082</v>
      </c>
    </row>
    <row r="14745" spans="1:6" x14ac:dyDescent="0.3">
      <c r="A14745" t="str">
        <f t="shared" si="230"/>
        <v>42916 GE</v>
      </c>
      <c r="B14745" s="60">
        <v>42916</v>
      </c>
      <c r="C14745" s="58" t="s">
        <v>97</v>
      </c>
      <c r="D14745" s="61">
        <v>27.09</v>
      </c>
      <c r="E14745">
        <v>27.01</v>
      </c>
      <c r="F14745">
        <v>26254238</v>
      </c>
    </row>
    <row r="14746" spans="1:6" x14ac:dyDescent="0.3">
      <c r="A14746" t="str">
        <f t="shared" si="230"/>
        <v>42919 GE</v>
      </c>
      <c r="B14746" s="60">
        <v>42919</v>
      </c>
      <c r="C14746" s="58" t="s">
        <v>97</v>
      </c>
      <c r="D14746" s="61">
        <v>27.16</v>
      </c>
      <c r="E14746">
        <v>27.45</v>
      </c>
      <c r="F14746">
        <v>20664991</v>
      </c>
    </row>
    <row r="14747" spans="1:6" x14ac:dyDescent="0.3">
      <c r="A14747" t="str">
        <f t="shared" si="230"/>
        <v>42921 GE</v>
      </c>
      <c r="B14747" s="60">
        <v>42921</v>
      </c>
      <c r="C14747" s="58" t="s">
        <v>97</v>
      </c>
      <c r="D14747" s="61">
        <v>27.54</v>
      </c>
      <c r="E14747">
        <v>27.35</v>
      </c>
      <c r="F14747">
        <v>21270222</v>
      </c>
    </row>
    <row r="14748" spans="1:6" x14ac:dyDescent="0.3">
      <c r="A14748" t="str">
        <f t="shared" si="230"/>
        <v>42922 GE</v>
      </c>
      <c r="B14748" s="60">
        <v>42922</v>
      </c>
      <c r="C14748" s="58" t="s">
        <v>97</v>
      </c>
      <c r="D14748" s="61">
        <v>26.86</v>
      </c>
      <c r="E14748">
        <v>26.31</v>
      </c>
      <c r="F14748">
        <v>76645911</v>
      </c>
    </row>
    <row r="14749" spans="1:6" x14ac:dyDescent="0.3">
      <c r="A14749" t="str">
        <f t="shared" si="230"/>
        <v>42923 GE</v>
      </c>
      <c r="B14749" s="60">
        <v>42923</v>
      </c>
      <c r="C14749" s="58" t="s">
        <v>97</v>
      </c>
      <c r="D14749" s="61">
        <v>26.25</v>
      </c>
      <c r="E14749">
        <v>26.15</v>
      </c>
      <c r="F14749">
        <v>40543122</v>
      </c>
    </row>
    <row r="14750" spans="1:6" x14ac:dyDescent="0.3">
      <c r="A14750" t="str">
        <f t="shared" si="230"/>
        <v>42926 GE</v>
      </c>
      <c r="B14750" s="60">
        <v>42926</v>
      </c>
      <c r="C14750" s="58" t="s">
        <v>97</v>
      </c>
      <c r="D14750" s="61">
        <v>26.13</v>
      </c>
      <c r="E14750">
        <v>26.04</v>
      </c>
      <c r="F14750">
        <v>46755231</v>
      </c>
    </row>
    <row r="14751" spans="1:6" x14ac:dyDescent="0.3">
      <c r="A14751" t="str">
        <f t="shared" si="230"/>
        <v>42927 GE</v>
      </c>
      <c r="B14751" s="60">
        <v>42927</v>
      </c>
      <c r="C14751" s="58" t="s">
        <v>97</v>
      </c>
      <c r="D14751" s="61">
        <v>26.03</v>
      </c>
      <c r="E14751">
        <v>26.38</v>
      </c>
      <c r="F14751">
        <v>41251603</v>
      </c>
    </row>
    <row r="14752" spans="1:6" x14ac:dyDescent="0.3">
      <c r="A14752" t="str">
        <f t="shared" si="230"/>
        <v>42928 GE</v>
      </c>
      <c r="B14752" s="60">
        <v>42928</v>
      </c>
      <c r="C14752" s="58" t="s">
        <v>97</v>
      </c>
      <c r="D14752" s="61">
        <v>26.54</v>
      </c>
      <c r="E14752">
        <v>26.58</v>
      </c>
      <c r="F14752">
        <v>50986283</v>
      </c>
    </row>
    <row r="14753" spans="1:6" x14ac:dyDescent="0.3">
      <c r="A14753" t="str">
        <f t="shared" si="230"/>
        <v>42929 GE</v>
      </c>
      <c r="B14753" s="60">
        <v>42929</v>
      </c>
      <c r="C14753" s="58" t="s">
        <v>97</v>
      </c>
      <c r="D14753" s="61">
        <v>26.58</v>
      </c>
      <c r="E14753">
        <v>26.79</v>
      </c>
      <c r="F14753">
        <v>27767620</v>
      </c>
    </row>
    <row r="14754" spans="1:6" x14ac:dyDescent="0.3">
      <c r="A14754" t="str">
        <f t="shared" si="230"/>
        <v>42930 GE</v>
      </c>
      <c r="B14754" s="60">
        <v>42930</v>
      </c>
      <c r="C14754" s="58" t="s">
        <v>97</v>
      </c>
      <c r="D14754" s="61">
        <v>26.74</v>
      </c>
      <c r="E14754">
        <v>26.78</v>
      </c>
      <c r="F14754">
        <v>21058280</v>
      </c>
    </row>
    <row r="14755" spans="1:6" x14ac:dyDescent="0.3">
      <c r="A14755" t="str">
        <f t="shared" si="230"/>
        <v>42933 GE</v>
      </c>
      <c r="B14755" s="60">
        <v>42933</v>
      </c>
      <c r="C14755" s="58" t="s">
        <v>97</v>
      </c>
      <c r="D14755" s="61">
        <v>26.76</v>
      </c>
      <c r="E14755">
        <v>26.82</v>
      </c>
      <c r="F14755">
        <v>27695627</v>
      </c>
    </row>
    <row r="14756" spans="1:6" x14ac:dyDescent="0.3">
      <c r="A14756" t="str">
        <f t="shared" si="230"/>
        <v>42934 GE</v>
      </c>
      <c r="B14756" s="60">
        <v>42934</v>
      </c>
      <c r="C14756" s="58" t="s">
        <v>97</v>
      </c>
      <c r="D14756" s="61">
        <v>26.76</v>
      </c>
      <c r="E14756">
        <v>26.89</v>
      </c>
      <c r="F14756">
        <v>26146078</v>
      </c>
    </row>
    <row r="14757" spans="1:6" x14ac:dyDescent="0.3">
      <c r="A14757" t="str">
        <f t="shared" si="230"/>
        <v>42935 GE</v>
      </c>
      <c r="B14757" s="60">
        <v>42935</v>
      </c>
      <c r="C14757" s="58" t="s">
        <v>97</v>
      </c>
      <c r="D14757" s="61">
        <v>26.85</v>
      </c>
      <c r="E14757">
        <v>26.94</v>
      </c>
      <c r="F14757">
        <v>24792361</v>
      </c>
    </row>
    <row r="14758" spans="1:6" x14ac:dyDescent="0.3">
      <c r="A14758" t="str">
        <f t="shared" si="230"/>
        <v>42936 GE</v>
      </c>
      <c r="B14758" s="60">
        <v>42936</v>
      </c>
      <c r="C14758" s="58" t="s">
        <v>97</v>
      </c>
      <c r="D14758" s="61">
        <v>27.02</v>
      </c>
      <c r="E14758">
        <v>26.69</v>
      </c>
      <c r="F14758">
        <v>55158141</v>
      </c>
    </row>
    <row r="14759" spans="1:6" x14ac:dyDescent="0.3">
      <c r="A14759" t="str">
        <f t="shared" si="230"/>
        <v>42937 GE</v>
      </c>
      <c r="B14759" s="60">
        <v>42937</v>
      </c>
      <c r="C14759" s="58" t="s">
        <v>97</v>
      </c>
      <c r="D14759" s="61">
        <v>25.38</v>
      </c>
      <c r="E14759">
        <v>25.91</v>
      </c>
      <c r="F14759">
        <v>90649890</v>
      </c>
    </row>
    <row r="14760" spans="1:6" x14ac:dyDescent="0.3">
      <c r="A14760" t="str">
        <f t="shared" si="230"/>
        <v>42940 GE</v>
      </c>
      <c r="B14760" s="60">
        <v>42940</v>
      </c>
      <c r="C14760" s="58" t="s">
        <v>97</v>
      </c>
      <c r="D14760" s="61">
        <v>25.78</v>
      </c>
      <c r="E14760">
        <v>25.43</v>
      </c>
      <c r="F14760">
        <v>56872280</v>
      </c>
    </row>
    <row r="14761" spans="1:6" x14ac:dyDescent="0.3">
      <c r="A14761" t="str">
        <f t="shared" si="230"/>
        <v>42941 GE</v>
      </c>
      <c r="B14761" s="60">
        <v>42941</v>
      </c>
      <c r="C14761" s="58" t="s">
        <v>97</v>
      </c>
      <c r="D14761" s="61">
        <v>25.57</v>
      </c>
      <c r="E14761">
        <v>25.44</v>
      </c>
      <c r="F14761">
        <v>46181545</v>
      </c>
    </row>
    <row r="14762" spans="1:6" x14ac:dyDescent="0.3">
      <c r="A14762" t="str">
        <f t="shared" si="230"/>
        <v>42942 GE</v>
      </c>
      <c r="B14762" s="60">
        <v>42942</v>
      </c>
      <c r="C14762" s="58" t="s">
        <v>97</v>
      </c>
      <c r="D14762" s="61">
        <v>25.59</v>
      </c>
      <c r="E14762">
        <v>25.59</v>
      </c>
      <c r="F14762">
        <v>40733416</v>
      </c>
    </row>
    <row r="14763" spans="1:6" x14ac:dyDescent="0.3">
      <c r="A14763" t="str">
        <f t="shared" si="230"/>
        <v>42943 GE</v>
      </c>
      <c r="B14763" s="60">
        <v>42943</v>
      </c>
      <c r="C14763" s="58" t="s">
        <v>97</v>
      </c>
      <c r="D14763" s="61">
        <v>25.59</v>
      </c>
      <c r="E14763">
        <v>25.79</v>
      </c>
      <c r="F14763">
        <v>39888012</v>
      </c>
    </row>
    <row r="14764" spans="1:6" x14ac:dyDescent="0.3">
      <c r="A14764" t="str">
        <f t="shared" si="230"/>
        <v>42944 GE</v>
      </c>
      <c r="B14764" s="60">
        <v>42944</v>
      </c>
      <c r="C14764" s="58" t="s">
        <v>97</v>
      </c>
      <c r="D14764" s="61">
        <v>25.86</v>
      </c>
      <c r="E14764">
        <v>25.53</v>
      </c>
      <c r="F14764">
        <v>28286777</v>
      </c>
    </row>
    <row r="14765" spans="1:6" x14ac:dyDescent="0.3">
      <c r="A14765" t="str">
        <f t="shared" si="230"/>
        <v>42947 GE</v>
      </c>
      <c r="B14765" s="60">
        <v>42947</v>
      </c>
      <c r="C14765" s="58" t="s">
        <v>97</v>
      </c>
      <c r="D14765" s="61">
        <v>25.54</v>
      </c>
      <c r="E14765">
        <v>25.61</v>
      </c>
      <c r="F14765">
        <v>30616287</v>
      </c>
    </row>
    <row r="14766" spans="1:6" x14ac:dyDescent="0.3">
      <c r="A14766" t="str">
        <f t="shared" si="230"/>
        <v>42948 GE</v>
      </c>
      <c r="B14766" s="60">
        <v>42948</v>
      </c>
      <c r="C14766" s="58" t="s">
        <v>97</v>
      </c>
      <c r="D14766" s="61">
        <v>25.63</v>
      </c>
      <c r="E14766">
        <v>25.44</v>
      </c>
      <c r="F14766">
        <v>41911312</v>
      </c>
    </row>
    <row r="14767" spans="1:6" x14ac:dyDescent="0.3">
      <c r="A14767" t="str">
        <f t="shared" si="230"/>
        <v>42949 GE</v>
      </c>
      <c r="B14767" s="60">
        <v>42949</v>
      </c>
      <c r="C14767" s="58" t="s">
        <v>97</v>
      </c>
      <c r="D14767" s="61">
        <v>25.44</v>
      </c>
      <c r="E14767">
        <v>25.52</v>
      </c>
      <c r="F14767">
        <v>27387013</v>
      </c>
    </row>
    <row r="14768" spans="1:6" x14ac:dyDescent="0.3">
      <c r="A14768" t="str">
        <f t="shared" si="230"/>
        <v>42950 GE</v>
      </c>
      <c r="B14768" s="60">
        <v>42950</v>
      </c>
      <c r="C14768" s="58" t="s">
        <v>97</v>
      </c>
      <c r="D14768" s="61">
        <v>25.59</v>
      </c>
      <c r="E14768">
        <v>25.76</v>
      </c>
      <c r="F14768">
        <v>30916656</v>
      </c>
    </row>
    <row r="14769" spans="1:6" x14ac:dyDescent="0.3">
      <c r="A14769" t="str">
        <f t="shared" si="230"/>
        <v>42951 GE</v>
      </c>
      <c r="B14769" s="60">
        <v>42951</v>
      </c>
      <c r="C14769" s="58" t="s">
        <v>97</v>
      </c>
      <c r="D14769" s="61">
        <v>25.75</v>
      </c>
      <c r="E14769">
        <v>25.78</v>
      </c>
      <c r="F14769">
        <v>23312961</v>
      </c>
    </row>
    <row r="14770" spans="1:6" x14ac:dyDescent="0.3">
      <c r="A14770" t="str">
        <f t="shared" si="230"/>
        <v>42954 GE</v>
      </c>
      <c r="B14770" s="60">
        <v>42954</v>
      </c>
      <c r="C14770" s="58" t="s">
        <v>97</v>
      </c>
      <c r="D14770" s="61">
        <v>25.74</v>
      </c>
      <c r="E14770">
        <v>25.63</v>
      </c>
      <c r="F14770">
        <v>18870367</v>
      </c>
    </row>
    <row r="14771" spans="1:6" x14ac:dyDescent="0.3">
      <c r="A14771" t="str">
        <f t="shared" si="230"/>
        <v>42955 GE</v>
      </c>
      <c r="B14771" s="60">
        <v>42955</v>
      </c>
      <c r="C14771" s="58" t="s">
        <v>97</v>
      </c>
      <c r="D14771" s="61">
        <v>25.63</v>
      </c>
      <c r="E14771">
        <v>25.56</v>
      </c>
      <c r="F14771">
        <v>27143601</v>
      </c>
    </row>
    <row r="14772" spans="1:6" x14ac:dyDescent="0.3">
      <c r="A14772" t="str">
        <f t="shared" si="230"/>
        <v>42956 GE</v>
      </c>
      <c r="B14772" s="60">
        <v>42956</v>
      </c>
      <c r="C14772" s="58" t="s">
        <v>97</v>
      </c>
      <c r="D14772" s="61">
        <v>25.55</v>
      </c>
      <c r="E14772">
        <v>25.71</v>
      </c>
      <c r="F14772">
        <v>29670988</v>
      </c>
    </row>
    <row r="14773" spans="1:6" x14ac:dyDescent="0.3">
      <c r="A14773" t="str">
        <f t="shared" si="230"/>
        <v>42957 GE</v>
      </c>
      <c r="B14773" s="60">
        <v>42957</v>
      </c>
      <c r="C14773" s="58" t="s">
        <v>97</v>
      </c>
      <c r="D14773" s="61">
        <v>25.71</v>
      </c>
      <c r="E14773">
        <v>25.3</v>
      </c>
      <c r="F14773">
        <v>29678945</v>
      </c>
    </row>
    <row r="14774" spans="1:6" x14ac:dyDescent="0.3">
      <c r="A14774" t="str">
        <f t="shared" si="230"/>
        <v>42958 GE</v>
      </c>
      <c r="B14774" s="60">
        <v>42958</v>
      </c>
      <c r="C14774" s="58" t="s">
        <v>97</v>
      </c>
      <c r="D14774" s="61">
        <v>25.4</v>
      </c>
      <c r="E14774">
        <v>25.2</v>
      </c>
      <c r="F14774">
        <v>19217278</v>
      </c>
    </row>
    <row r="14775" spans="1:6" x14ac:dyDescent="0.3">
      <c r="A14775" t="str">
        <f t="shared" si="230"/>
        <v>42961 GE</v>
      </c>
      <c r="B14775" s="60">
        <v>42961</v>
      </c>
      <c r="C14775" s="58" t="s">
        <v>97</v>
      </c>
      <c r="D14775" s="61">
        <v>25.28</v>
      </c>
      <c r="E14775">
        <v>25.36</v>
      </c>
      <c r="F14775">
        <v>24292077</v>
      </c>
    </row>
    <row r="14776" spans="1:6" x14ac:dyDescent="0.3">
      <c r="A14776" t="str">
        <f t="shared" si="230"/>
        <v>42962 GE</v>
      </c>
      <c r="B14776" s="60">
        <v>42962</v>
      </c>
      <c r="C14776" s="58" t="s">
        <v>97</v>
      </c>
      <c r="D14776" s="61">
        <v>25.21</v>
      </c>
      <c r="E14776">
        <v>25.14</v>
      </c>
      <c r="F14776">
        <v>27334936</v>
      </c>
    </row>
    <row r="14777" spans="1:6" x14ac:dyDescent="0.3">
      <c r="A14777" t="str">
        <f t="shared" si="230"/>
        <v>42963 GE</v>
      </c>
      <c r="B14777" s="60">
        <v>42963</v>
      </c>
      <c r="C14777" s="58" t="s">
        <v>97</v>
      </c>
      <c r="D14777" s="61">
        <v>25.12</v>
      </c>
      <c r="E14777">
        <v>25.1</v>
      </c>
      <c r="F14777">
        <v>27473822</v>
      </c>
    </row>
    <row r="14778" spans="1:6" x14ac:dyDescent="0.3">
      <c r="A14778" t="str">
        <f t="shared" si="230"/>
        <v>42964 GE</v>
      </c>
      <c r="B14778" s="60">
        <v>42964</v>
      </c>
      <c r="C14778" s="58" t="s">
        <v>97</v>
      </c>
      <c r="D14778" s="61">
        <v>25.07</v>
      </c>
      <c r="E14778">
        <v>24.75</v>
      </c>
      <c r="F14778">
        <v>31221726</v>
      </c>
    </row>
    <row r="14779" spans="1:6" x14ac:dyDescent="0.3">
      <c r="A14779" t="str">
        <f t="shared" si="230"/>
        <v>42965 GE</v>
      </c>
      <c r="B14779" s="60">
        <v>42965</v>
      </c>
      <c r="C14779" s="58" t="s">
        <v>97</v>
      </c>
      <c r="D14779" s="61">
        <v>24.63</v>
      </c>
      <c r="E14779">
        <v>24.55</v>
      </c>
      <c r="F14779">
        <v>34273076</v>
      </c>
    </row>
    <row r="14780" spans="1:6" x14ac:dyDescent="0.3">
      <c r="A14780" t="str">
        <f t="shared" si="230"/>
        <v>42968 GE</v>
      </c>
      <c r="B14780" s="60">
        <v>42968</v>
      </c>
      <c r="C14780" s="58" t="s">
        <v>97</v>
      </c>
      <c r="D14780" s="61">
        <v>24.49</v>
      </c>
      <c r="E14780">
        <v>24.49</v>
      </c>
      <c r="F14780">
        <v>46055015</v>
      </c>
    </row>
    <row r="14781" spans="1:6" x14ac:dyDescent="0.3">
      <c r="A14781" t="str">
        <f t="shared" si="230"/>
        <v>42969 GE</v>
      </c>
      <c r="B14781" s="60">
        <v>42969</v>
      </c>
      <c r="C14781" s="58" t="s">
        <v>97</v>
      </c>
      <c r="D14781" s="61">
        <v>24.57</v>
      </c>
      <c r="E14781">
        <v>24.6</v>
      </c>
      <c r="F14781">
        <v>29969104</v>
      </c>
    </row>
    <row r="14782" spans="1:6" x14ac:dyDescent="0.3">
      <c r="A14782" t="str">
        <f t="shared" si="230"/>
        <v>42970 GE</v>
      </c>
      <c r="B14782" s="60">
        <v>42970</v>
      </c>
      <c r="C14782" s="58" t="s">
        <v>97</v>
      </c>
      <c r="D14782" s="61">
        <v>24.52</v>
      </c>
      <c r="E14782">
        <v>24.39</v>
      </c>
      <c r="F14782">
        <v>34533588</v>
      </c>
    </row>
    <row r="14783" spans="1:6" x14ac:dyDescent="0.3">
      <c r="A14783" t="str">
        <f t="shared" si="230"/>
        <v>42971 GE</v>
      </c>
      <c r="B14783" s="60">
        <v>42971</v>
      </c>
      <c r="C14783" s="58" t="s">
        <v>97</v>
      </c>
      <c r="D14783" s="61">
        <v>24.43</v>
      </c>
      <c r="E14783">
        <v>24.3</v>
      </c>
      <c r="F14783">
        <v>25547869</v>
      </c>
    </row>
    <row r="14784" spans="1:6" x14ac:dyDescent="0.3">
      <c r="A14784" t="str">
        <f t="shared" si="230"/>
        <v>42972 GE</v>
      </c>
      <c r="B14784" s="60">
        <v>42972</v>
      </c>
      <c r="C14784" s="58" t="s">
        <v>97</v>
      </c>
      <c r="D14784" s="61">
        <v>24.39</v>
      </c>
      <c r="E14784">
        <v>24.49</v>
      </c>
      <c r="F14784">
        <v>22867795</v>
      </c>
    </row>
    <row r="14785" spans="1:6" x14ac:dyDescent="0.3">
      <c r="A14785" t="str">
        <f t="shared" si="230"/>
        <v>42975 GE</v>
      </c>
      <c r="B14785" s="60">
        <v>42975</v>
      </c>
      <c r="C14785" s="58" t="s">
        <v>97</v>
      </c>
      <c r="D14785" s="61">
        <v>24.53</v>
      </c>
      <c r="E14785">
        <v>24.47</v>
      </c>
      <c r="F14785">
        <v>23937590</v>
      </c>
    </row>
    <row r="14786" spans="1:6" x14ac:dyDescent="0.3">
      <c r="A14786" t="str">
        <f t="shared" si="230"/>
        <v>42976 GE</v>
      </c>
      <c r="B14786" s="60">
        <v>42976</v>
      </c>
      <c r="C14786" s="58" t="s">
        <v>97</v>
      </c>
      <c r="D14786" s="61">
        <v>24.33</v>
      </c>
      <c r="E14786">
        <v>24.44</v>
      </c>
      <c r="F14786">
        <v>23910062</v>
      </c>
    </row>
    <row r="14787" spans="1:6" x14ac:dyDescent="0.3">
      <c r="A14787" t="str">
        <f t="shared" si="230"/>
        <v>42977 GE</v>
      </c>
      <c r="B14787" s="60">
        <v>42977</v>
      </c>
      <c r="C14787" s="58" t="s">
        <v>97</v>
      </c>
      <c r="D14787" s="61">
        <v>24.49</v>
      </c>
      <c r="E14787">
        <v>24.28</v>
      </c>
      <c r="F14787">
        <v>33875996</v>
      </c>
    </row>
    <row r="14788" spans="1:6" x14ac:dyDescent="0.3">
      <c r="A14788" t="str">
        <f t="shared" si="230"/>
        <v>42978 GE</v>
      </c>
      <c r="B14788" s="60">
        <v>42978</v>
      </c>
      <c r="C14788" s="58" t="s">
        <v>97</v>
      </c>
      <c r="D14788" s="61">
        <v>24.41</v>
      </c>
      <c r="E14788">
        <v>24.55</v>
      </c>
      <c r="F14788">
        <v>55284334</v>
      </c>
    </row>
    <row r="14789" spans="1:6" x14ac:dyDescent="0.3">
      <c r="A14789" t="str">
        <f t="shared" ref="A14789:A14852" si="231">CONCATENATE(B14789, " ", C14789)</f>
        <v>42979 GE</v>
      </c>
      <c r="B14789" s="60">
        <v>42979</v>
      </c>
      <c r="C14789" s="58" t="s">
        <v>97</v>
      </c>
      <c r="D14789" s="62">
        <v>24.6</v>
      </c>
      <c r="E14789" s="63">
        <v>25.14</v>
      </c>
      <c r="F14789">
        <v>58848107</v>
      </c>
    </row>
    <row r="14790" spans="1:6" x14ac:dyDescent="0.3">
      <c r="A14790" t="str">
        <f t="shared" si="231"/>
        <v>42983 GE</v>
      </c>
      <c r="B14790" s="60">
        <v>42983</v>
      </c>
      <c r="C14790" s="58" t="s">
        <v>97</v>
      </c>
      <c r="D14790" s="62">
        <v>25.06</v>
      </c>
      <c r="E14790" s="63">
        <v>24.76</v>
      </c>
      <c r="F14790">
        <v>46852663</v>
      </c>
    </row>
    <row r="14791" spans="1:6" x14ac:dyDescent="0.3">
      <c r="A14791" t="str">
        <f t="shared" si="231"/>
        <v>42984 GE</v>
      </c>
      <c r="B14791" s="60">
        <v>42984</v>
      </c>
      <c r="C14791" s="58" t="s">
        <v>97</v>
      </c>
      <c r="D14791" s="62">
        <v>24.89</v>
      </c>
      <c r="E14791" s="63">
        <v>24.92</v>
      </c>
      <c r="F14791">
        <v>55024972</v>
      </c>
    </row>
    <row r="14792" spans="1:6" x14ac:dyDescent="0.3">
      <c r="A14792" t="str">
        <f t="shared" si="231"/>
        <v>42985 GE</v>
      </c>
      <c r="B14792" s="60">
        <v>42985</v>
      </c>
      <c r="C14792" s="58" t="s">
        <v>97</v>
      </c>
      <c r="D14792" s="62">
        <v>24.51</v>
      </c>
      <c r="E14792" s="63">
        <v>24.02</v>
      </c>
      <c r="F14792">
        <v>80108579</v>
      </c>
    </row>
    <row r="14793" spans="1:6" x14ac:dyDescent="0.3">
      <c r="A14793" t="str">
        <f t="shared" si="231"/>
        <v>42986 GE</v>
      </c>
      <c r="B14793" s="60">
        <v>42986</v>
      </c>
      <c r="C14793" s="58" t="s">
        <v>97</v>
      </c>
      <c r="D14793" s="62">
        <v>23.95</v>
      </c>
      <c r="E14793" s="63">
        <v>23.82</v>
      </c>
      <c r="F14793">
        <v>44604454</v>
      </c>
    </row>
    <row r="14794" spans="1:6" x14ac:dyDescent="0.3">
      <c r="A14794" t="str">
        <f t="shared" si="231"/>
        <v>42989 GE</v>
      </c>
      <c r="B14794" s="60">
        <v>42989</v>
      </c>
      <c r="C14794" s="58" t="s">
        <v>97</v>
      </c>
      <c r="D14794" s="62">
        <v>23.8</v>
      </c>
      <c r="E14794" s="63">
        <v>23.72</v>
      </c>
      <c r="F14794">
        <v>43306557</v>
      </c>
    </row>
    <row r="14795" spans="1:6" x14ac:dyDescent="0.3">
      <c r="A14795" t="str">
        <f t="shared" si="231"/>
        <v>42990 GE</v>
      </c>
      <c r="B14795" s="60">
        <v>42990</v>
      </c>
      <c r="C14795" s="58" t="s">
        <v>97</v>
      </c>
      <c r="D14795" s="62">
        <v>23.82</v>
      </c>
      <c r="E14795" s="63">
        <v>23.91</v>
      </c>
      <c r="F14795">
        <v>49662623</v>
      </c>
    </row>
    <row r="14796" spans="1:6" x14ac:dyDescent="0.3">
      <c r="A14796" t="str">
        <f t="shared" si="231"/>
        <v>42991 GE</v>
      </c>
      <c r="B14796" s="60">
        <v>42991</v>
      </c>
      <c r="C14796" s="58" t="s">
        <v>97</v>
      </c>
      <c r="D14796" s="62">
        <v>23.93</v>
      </c>
      <c r="E14796" s="63">
        <v>24.11</v>
      </c>
      <c r="F14796">
        <v>38629676</v>
      </c>
    </row>
    <row r="14797" spans="1:6" x14ac:dyDescent="0.3">
      <c r="A14797" t="str">
        <f t="shared" si="231"/>
        <v>42992 GE</v>
      </c>
      <c r="B14797" s="60">
        <v>42992</v>
      </c>
      <c r="C14797" s="58" t="s">
        <v>97</v>
      </c>
      <c r="D14797" s="62">
        <v>24.1</v>
      </c>
      <c r="E14797" s="63">
        <v>24.26</v>
      </c>
      <c r="F14797">
        <v>42084528</v>
      </c>
    </row>
    <row r="14798" spans="1:6" x14ac:dyDescent="0.3">
      <c r="A14798" t="str">
        <f t="shared" si="231"/>
        <v>42993 GE</v>
      </c>
      <c r="B14798" s="60">
        <v>42993</v>
      </c>
      <c r="C14798" s="58" t="s">
        <v>97</v>
      </c>
      <c r="D14798" s="62">
        <v>24.1</v>
      </c>
      <c r="E14798" s="63">
        <v>23.93</v>
      </c>
      <c r="F14798">
        <v>66559977</v>
      </c>
    </row>
    <row r="14799" spans="1:6" x14ac:dyDescent="0.3">
      <c r="A14799" t="str">
        <f t="shared" si="231"/>
        <v>42996 GE</v>
      </c>
      <c r="B14799" s="60">
        <v>42996</v>
      </c>
      <c r="C14799" s="58" t="s">
        <v>97</v>
      </c>
      <c r="D14799" s="62">
        <v>23.96</v>
      </c>
      <c r="E14799" s="63">
        <v>24.46</v>
      </c>
      <c r="F14799">
        <v>52504484</v>
      </c>
    </row>
    <row r="14800" spans="1:6" x14ac:dyDescent="0.3">
      <c r="A14800" t="str">
        <f t="shared" si="231"/>
        <v>42997 GE</v>
      </c>
      <c r="B14800" s="60">
        <v>42997</v>
      </c>
      <c r="C14800" s="58" t="s">
        <v>97</v>
      </c>
      <c r="D14800" s="62">
        <v>24.46</v>
      </c>
      <c r="E14800" s="63">
        <v>24.2</v>
      </c>
      <c r="F14800">
        <v>45340484</v>
      </c>
    </row>
    <row r="14801" spans="1:6" x14ac:dyDescent="0.3">
      <c r="A14801" t="str">
        <f t="shared" si="231"/>
        <v>42998 GE</v>
      </c>
      <c r="B14801" s="60">
        <v>42998</v>
      </c>
      <c r="C14801" s="58" t="s">
        <v>97</v>
      </c>
      <c r="D14801" s="62">
        <v>24.2</v>
      </c>
      <c r="E14801" s="63">
        <v>24.32</v>
      </c>
      <c r="F14801">
        <v>39770268</v>
      </c>
    </row>
    <row r="14802" spans="1:6" x14ac:dyDescent="0.3">
      <c r="A14802" t="str">
        <f t="shared" si="231"/>
        <v>42999 GE</v>
      </c>
      <c r="B14802" s="60">
        <v>42999</v>
      </c>
      <c r="C14802" s="58" t="s">
        <v>97</v>
      </c>
      <c r="D14802" s="62">
        <v>24.33</v>
      </c>
      <c r="E14802" s="63">
        <v>24.75</v>
      </c>
      <c r="F14802">
        <v>52115545</v>
      </c>
    </row>
    <row r="14803" spans="1:6" x14ac:dyDescent="0.3">
      <c r="A14803" t="str">
        <f t="shared" si="231"/>
        <v>43000 GE</v>
      </c>
      <c r="B14803" s="60">
        <v>43000</v>
      </c>
      <c r="C14803" s="58" t="s">
        <v>97</v>
      </c>
      <c r="D14803" s="62">
        <v>24.84</v>
      </c>
      <c r="E14803" s="63">
        <v>24.87</v>
      </c>
      <c r="F14803">
        <v>39717546</v>
      </c>
    </row>
    <row r="14804" spans="1:6" x14ac:dyDescent="0.3">
      <c r="A14804" t="str">
        <f t="shared" si="231"/>
        <v>43003 GE</v>
      </c>
      <c r="B14804" s="60">
        <v>43003</v>
      </c>
      <c r="C14804" s="58" t="s">
        <v>97</v>
      </c>
      <c r="D14804" s="62">
        <v>24.92</v>
      </c>
      <c r="E14804" s="63">
        <v>25.11</v>
      </c>
      <c r="F14804">
        <v>42487988</v>
      </c>
    </row>
    <row r="14805" spans="1:6" x14ac:dyDescent="0.3">
      <c r="A14805" t="str">
        <f t="shared" si="231"/>
        <v>43004 GE</v>
      </c>
      <c r="B14805" s="60">
        <v>43004</v>
      </c>
      <c r="C14805" s="58" t="s">
        <v>97</v>
      </c>
      <c r="D14805" s="62">
        <v>25.15</v>
      </c>
      <c r="E14805" s="63">
        <v>24.93</v>
      </c>
      <c r="F14805">
        <v>40753220</v>
      </c>
    </row>
    <row r="14806" spans="1:6" x14ac:dyDescent="0.3">
      <c r="A14806" t="str">
        <f t="shared" si="231"/>
        <v>43005 GE</v>
      </c>
      <c r="B14806" s="60">
        <v>43005</v>
      </c>
      <c r="C14806" s="58" t="s">
        <v>97</v>
      </c>
      <c r="D14806" s="62">
        <v>25</v>
      </c>
      <c r="E14806" s="63">
        <v>24.37</v>
      </c>
      <c r="F14806">
        <v>56488971</v>
      </c>
    </row>
    <row r="14807" spans="1:6" x14ac:dyDescent="0.3">
      <c r="A14807" t="str">
        <f t="shared" si="231"/>
        <v>43006 GE</v>
      </c>
      <c r="B14807" s="60">
        <v>43006</v>
      </c>
      <c r="C14807" s="58" t="s">
        <v>97</v>
      </c>
      <c r="D14807" s="62">
        <v>24.39</v>
      </c>
      <c r="E14807" s="63">
        <v>24.24</v>
      </c>
      <c r="F14807">
        <v>36154413</v>
      </c>
    </row>
    <row r="14808" spans="1:6" x14ac:dyDescent="0.3">
      <c r="A14808" t="str">
        <f t="shared" si="231"/>
        <v>43007 GE</v>
      </c>
      <c r="B14808" s="60">
        <v>43007</v>
      </c>
      <c r="C14808" s="58" t="s">
        <v>97</v>
      </c>
      <c r="D14808" s="62">
        <v>24.22</v>
      </c>
      <c r="E14808" s="63">
        <v>24.18</v>
      </c>
      <c r="F14808">
        <v>33673712</v>
      </c>
    </row>
    <row r="14809" spans="1:6" x14ac:dyDescent="0.3">
      <c r="A14809" t="str">
        <f t="shared" si="231"/>
        <v>42552 GGP</v>
      </c>
      <c r="B14809" s="60">
        <v>42552</v>
      </c>
      <c r="C14809" s="58" t="s">
        <v>98</v>
      </c>
      <c r="D14809" s="61">
        <v>29.88</v>
      </c>
      <c r="E14809">
        <v>29.85</v>
      </c>
      <c r="F14809">
        <v>3302439</v>
      </c>
    </row>
    <row r="14810" spans="1:6" x14ac:dyDescent="0.3">
      <c r="A14810" t="str">
        <f t="shared" si="231"/>
        <v>42556 GGP</v>
      </c>
      <c r="B14810" s="60">
        <v>42556</v>
      </c>
      <c r="C14810" s="58" t="s">
        <v>98</v>
      </c>
      <c r="D14810" s="61">
        <v>29.84</v>
      </c>
      <c r="E14810">
        <v>30.11</v>
      </c>
      <c r="F14810">
        <v>3627547</v>
      </c>
    </row>
    <row r="14811" spans="1:6" x14ac:dyDescent="0.3">
      <c r="A14811" t="str">
        <f t="shared" si="231"/>
        <v>42557 GGP</v>
      </c>
      <c r="B14811" s="60">
        <v>42557</v>
      </c>
      <c r="C14811" s="58" t="s">
        <v>98</v>
      </c>
      <c r="D14811" s="61">
        <v>30.03</v>
      </c>
      <c r="E14811">
        <v>30.22</v>
      </c>
      <c r="F14811">
        <v>5246192</v>
      </c>
    </row>
    <row r="14812" spans="1:6" x14ac:dyDescent="0.3">
      <c r="A14812" t="str">
        <f t="shared" si="231"/>
        <v>42558 GGP</v>
      </c>
      <c r="B14812" s="60">
        <v>42558</v>
      </c>
      <c r="C14812" s="58" t="s">
        <v>98</v>
      </c>
      <c r="D14812" s="61">
        <v>30.14</v>
      </c>
      <c r="E14812">
        <v>30.04</v>
      </c>
      <c r="F14812">
        <v>4624826</v>
      </c>
    </row>
    <row r="14813" spans="1:6" x14ac:dyDescent="0.3">
      <c r="A14813" t="str">
        <f t="shared" si="231"/>
        <v>42559 GGP</v>
      </c>
      <c r="B14813" s="60">
        <v>42559</v>
      </c>
      <c r="C14813" s="58" t="s">
        <v>98</v>
      </c>
      <c r="D14813" s="61">
        <v>30.27</v>
      </c>
      <c r="E14813">
        <v>30.98</v>
      </c>
      <c r="F14813">
        <v>4221108</v>
      </c>
    </row>
    <row r="14814" spans="1:6" x14ac:dyDescent="0.3">
      <c r="A14814" t="str">
        <f t="shared" si="231"/>
        <v>42562 GGP</v>
      </c>
      <c r="B14814" s="60">
        <v>42562</v>
      </c>
      <c r="C14814" s="58" t="s">
        <v>98</v>
      </c>
      <c r="D14814" s="61">
        <v>31</v>
      </c>
      <c r="E14814">
        <v>31.1</v>
      </c>
      <c r="F14814">
        <v>2527055</v>
      </c>
    </row>
    <row r="14815" spans="1:6" x14ac:dyDescent="0.3">
      <c r="A14815" t="str">
        <f t="shared" si="231"/>
        <v>42563 GGP</v>
      </c>
      <c r="B14815" s="60">
        <v>42563</v>
      </c>
      <c r="C14815" s="58" t="s">
        <v>98</v>
      </c>
      <c r="D14815" s="61">
        <v>31.09</v>
      </c>
      <c r="E14815">
        <v>31.06</v>
      </c>
      <c r="F14815">
        <v>4168168</v>
      </c>
    </row>
    <row r="14816" spans="1:6" x14ac:dyDescent="0.3">
      <c r="A14816" t="str">
        <f t="shared" si="231"/>
        <v>42564 GGP</v>
      </c>
      <c r="B14816" s="60">
        <v>42564</v>
      </c>
      <c r="C14816" s="58" t="s">
        <v>98</v>
      </c>
      <c r="D14816" s="61">
        <v>30.93</v>
      </c>
      <c r="E14816">
        <v>31.16</v>
      </c>
      <c r="F14816">
        <v>2187586</v>
      </c>
    </row>
    <row r="14817" spans="1:6" x14ac:dyDescent="0.3">
      <c r="A14817" t="str">
        <f t="shared" si="231"/>
        <v>42565 GGP</v>
      </c>
      <c r="B14817" s="60">
        <v>42565</v>
      </c>
      <c r="C14817" s="58" t="s">
        <v>98</v>
      </c>
      <c r="D14817" s="61">
        <v>31.15</v>
      </c>
      <c r="E14817">
        <v>30.99</v>
      </c>
      <c r="F14817">
        <v>2722045</v>
      </c>
    </row>
    <row r="14818" spans="1:6" x14ac:dyDescent="0.3">
      <c r="A14818" t="str">
        <f t="shared" si="231"/>
        <v>42566 GGP</v>
      </c>
      <c r="B14818" s="60">
        <v>42566</v>
      </c>
      <c r="C14818" s="58" t="s">
        <v>98</v>
      </c>
      <c r="D14818" s="61">
        <v>31.04</v>
      </c>
      <c r="E14818">
        <v>31.01</v>
      </c>
      <c r="F14818">
        <v>3423368</v>
      </c>
    </row>
    <row r="14819" spans="1:6" x14ac:dyDescent="0.3">
      <c r="A14819" t="str">
        <f t="shared" si="231"/>
        <v>42569 GGP</v>
      </c>
      <c r="B14819" s="60">
        <v>42569</v>
      </c>
      <c r="C14819" s="58" t="s">
        <v>98</v>
      </c>
      <c r="D14819" s="61">
        <v>31.09</v>
      </c>
      <c r="E14819">
        <v>31.06</v>
      </c>
      <c r="F14819">
        <v>1999883</v>
      </c>
    </row>
    <row r="14820" spans="1:6" x14ac:dyDescent="0.3">
      <c r="A14820" t="str">
        <f t="shared" si="231"/>
        <v>42570 GGP</v>
      </c>
      <c r="B14820" s="60">
        <v>42570</v>
      </c>
      <c r="C14820" s="58" t="s">
        <v>98</v>
      </c>
      <c r="D14820" s="61">
        <v>31.06</v>
      </c>
      <c r="E14820">
        <v>31.1</v>
      </c>
      <c r="F14820">
        <v>3173263</v>
      </c>
    </row>
    <row r="14821" spans="1:6" x14ac:dyDescent="0.3">
      <c r="A14821" t="str">
        <f t="shared" si="231"/>
        <v>42571 GGP</v>
      </c>
      <c r="B14821" s="60">
        <v>42571</v>
      </c>
      <c r="C14821" s="58" t="s">
        <v>98</v>
      </c>
      <c r="D14821" s="61">
        <v>31.19</v>
      </c>
      <c r="E14821">
        <v>31.3</v>
      </c>
      <c r="F14821">
        <v>2837983</v>
      </c>
    </row>
    <row r="14822" spans="1:6" x14ac:dyDescent="0.3">
      <c r="A14822" t="str">
        <f t="shared" si="231"/>
        <v>42572 GGP</v>
      </c>
      <c r="B14822" s="60">
        <v>42572</v>
      </c>
      <c r="C14822" s="58" t="s">
        <v>98</v>
      </c>
      <c r="D14822" s="61">
        <v>31.2</v>
      </c>
      <c r="E14822">
        <v>31.5</v>
      </c>
      <c r="F14822">
        <v>2617124</v>
      </c>
    </row>
    <row r="14823" spans="1:6" x14ac:dyDescent="0.3">
      <c r="A14823" t="str">
        <f t="shared" si="231"/>
        <v>42573 GGP</v>
      </c>
      <c r="B14823" s="60">
        <v>42573</v>
      </c>
      <c r="C14823" s="58" t="s">
        <v>98</v>
      </c>
      <c r="D14823" s="61">
        <v>31.44</v>
      </c>
      <c r="E14823">
        <v>31.67</v>
      </c>
      <c r="F14823">
        <v>3108858</v>
      </c>
    </row>
    <row r="14824" spans="1:6" x14ac:dyDescent="0.3">
      <c r="A14824" t="str">
        <f t="shared" si="231"/>
        <v>42576 GGP</v>
      </c>
      <c r="B14824" s="60">
        <v>42576</v>
      </c>
      <c r="C14824" s="58" t="s">
        <v>98</v>
      </c>
      <c r="D14824" s="61">
        <v>31.71</v>
      </c>
      <c r="E14824">
        <v>31.8</v>
      </c>
      <c r="F14824">
        <v>3243355</v>
      </c>
    </row>
    <row r="14825" spans="1:6" x14ac:dyDescent="0.3">
      <c r="A14825" t="str">
        <f t="shared" si="231"/>
        <v>42577 GGP</v>
      </c>
      <c r="B14825" s="60">
        <v>42577</v>
      </c>
      <c r="C14825" s="58" t="s">
        <v>98</v>
      </c>
      <c r="D14825" s="61">
        <v>31.8</v>
      </c>
      <c r="E14825">
        <v>31.97</v>
      </c>
      <c r="F14825">
        <v>3296284</v>
      </c>
    </row>
    <row r="14826" spans="1:6" x14ac:dyDescent="0.3">
      <c r="A14826" t="str">
        <f t="shared" si="231"/>
        <v>42578 GGP</v>
      </c>
      <c r="B14826" s="60">
        <v>42578</v>
      </c>
      <c r="C14826" s="58" t="s">
        <v>98</v>
      </c>
      <c r="D14826" s="61">
        <v>31.89</v>
      </c>
      <c r="E14826">
        <v>31.38</v>
      </c>
      <c r="F14826">
        <v>4322490</v>
      </c>
    </row>
    <row r="14827" spans="1:6" x14ac:dyDescent="0.3">
      <c r="A14827" t="str">
        <f t="shared" si="231"/>
        <v>42579 GGP</v>
      </c>
      <c r="B14827" s="60">
        <v>42579</v>
      </c>
      <c r="C14827" s="58" t="s">
        <v>98</v>
      </c>
      <c r="D14827" s="61">
        <v>31.35</v>
      </c>
      <c r="E14827">
        <v>31.66</v>
      </c>
      <c r="F14827">
        <v>2614669</v>
      </c>
    </row>
    <row r="14828" spans="1:6" x14ac:dyDescent="0.3">
      <c r="A14828" t="str">
        <f t="shared" si="231"/>
        <v>42580 GGP</v>
      </c>
      <c r="B14828" s="60">
        <v>42580</v>
      </c>
      <c r="C14828" s="58" t="s">
        <v>98</v>
      </c>
      <c r="D14828" s="61">
        <v>31.7</v>
      </c>
      <c r="E14828">
        <v>31.95</v>
      </c>
      <c r="F14828">
        <v>2803640</v>
      </c>
    </row>
    <row r="14829" spans="1:6" x14ac:dyDescent="0.3">
      <c r="A14829" t="str">
        <f t="shared" si="231"/>
        <v>42583 GGP</v>
      </c>
      <c r="B14829" s="60">
        <v>42583</v>
      </c>
      <c r="C14829" s="58" t="s">
        <v>98</v>
      </c>
      <c r="D14829" s="61">
        <v>31.93</v>
      </c>
      <c r="E14829">
        <v>31.86</v>
      </c>
      <c r="F14829">
        <v>3241178</v>
      </c>
    </row>
    <row r="14830" spans="1:6" x14ac:dyDescent="0.3">
      <c r="A14830" t="str">
        <f t="shared" si="231"/>
        <v>42584 GGP</v>
      </c>
      <c r="B14830" s="60">
        <v>42584</v>
      </c>
      <c r="C14830" s="58" t="s">
        <v>98</v>
      </c>
      <c r="D14830" s="61">
        <v>31.86</v>
      </c>
      <c r="E14830">
        <v>31.21</v>
      </c>
      <c r="F14830">
        <v>5385763</v>
      </c>
    </row>
    <row r="14831" spans="1:6" x14ac:dyDescent="0.3">
      <c r="A14831" t="str">
        <f t="shared" si="231"/>
        <v>42585 GGP</v>
      </c>
      <c r="B14831" s="60">
        <v>42585</v>
      </c>
      <c r="C14831" s="58" t="s">
        <v>98</v>
      </c>
      <c r="D14831" s="61">
        <v>31.24</v>
      </c>
      <c r="E14831">
        <v>31.08</v>
      </c>
      <c r="F14831">
        <v>3155150</v>
      </c>
    </row>
    <row r="14832" spans="1:6" x14ac:dyDescent="0.3">
      <c r="A14832" t="str">
        <f t="shared" si="231"/>
        <v>42586 GGP</v>
      </c>
      <c r="B14832" s="60">
        <v>42586</v>
      </c>
      <c r="C14832" s="58" t="s">
        <v>98</v>
      </c>
      <c r="D14832" s="61">
        <v>31.08</v>
      </c>
      <c r="E14832">
        <v>30.91</v>
      </c>
      <c r="F14832">
        <v>3035736</v>
      </c>
    </row>
    <row r="14833" spans="1:6" x14ac:dyDescent="0.3">
      <c r="A14833" t="str">
        <f t="shared" si="231"/>
        <v>42587 GGP</v>
      </c>
      <c r="B14833" s="60">
        <v>42587</v>
      </c>
      <c r="C14833" s="58" t="s">
        <v>98</v>
      </c>
      <c r="D14833" s="61">
        <v>31.03</v>
      </c>
      <c r="E14833">
        <v>31.06</v>
      </c>
      <c r="F14833">
        <v>1797804</v>
      </c>
    </row>
    <row r="14834" spans="1:6" x14ac:dyDescent="0.3">
      <c r="A14834" t="str">
        <f t="shared" si="231"/>
        <v>42590 GGP</v>
      </c>
      <c r="B14834" s="60">
        <v>42590</v>
      </c>
      <c r="C14834" s="58" t="s">
        <v>98</v>
      </c>
      <c r="D14834" s="61">
        <v>31.08</v>
      </c>
      <c r="E14834">
        <v>30.98</v>
      </c>
      <c r="F14834">
        <v>2632737</v>
      </c>
    </row>
    <row r="14835" spans="1:6" x14ac:dyDescent="0.3">
      <c r="A14835" t="str">
        <f t="shared" si="231"/>
        <v>42591 GGP</v>
      </c>
      <c r="B14835" s="60">
        <v>42591</v>
      </c>
      <c r="C14835" s="58" t="s">
        <v>98</v>
      </c>
      <c r="D14835" s="61">
        <v>30.96</v>
      </c>
      <c r="E14835">
        <v>30.94</v>
      </c>
      <c r="F14835">
        <v>3319362</v>
      </c>
    </row>
    <row r="14836" spans="1:6" x14ac:dyDescent="0.3">
      <c r="A14836" t="str">
        <f t="shared" si="231"/>
        <v>42592 GGP</v>
      </c>
      <c r="B14836" s="60">
        <v>42592</v>
      </c>
      <c r="C14836" s="58" t="s">
        <v>98</v>
      </c>
      <c r="D14836" s="61">
        <v>31.02</v>
      </c>
      <c r="E14836">
        <v>30.72</v>
      </c>
      <c r="F14836">
        <v>4394971</v>
      </c>
    </row>
    <row r="14837" spans="1:6" x14ac:dyDescent="0.3">
      <c r="A14837" t="str">
        <f t="shared" si="231"/>
        <v>42593 GGP</v>
      </c>
      <c r="B14837" s="60">
        <v>42593</v>
      </c>
      <c r="C14837" s="58" t="s">
        <v>98</v>
      </c>
      <c r="D14837" s="61">
        <v>30.5</v>
      </c>
      <c r="E14837">
        <v>29.66</v>
      </c>
      <c r="F14837">
        <v>8531461</v>
      </c>
    </row>
    <row r="14838" spans="1:6" x14ac:dyDescent="0.3">
      <c r="A14838" t="str">
        <f t="shared" si="231"/>
        <v>42594 GGP</v>
      </c>
      <c r="B14838" s="60">
        <v>42594</v>
      </c>
      <c r="C14838" s="58" t="s">
        <v>98</v>
      </c>
      <c r="D14838" s="61">
        <v>29.63</v>
      </c>
      <c r="E14838">
        <v>29.95</v>
      </c>
      <c r="F14838">
        <v>6579128</v>
      </c>
    </row>
    <row r="14839" spans="1:6" x14ac:dyDescent="0.3">
      <c r="A14839" t="str">
        <f t="shared" si="231"/>
        <v>42597 GGP</v>
      </c>
      <c r="B14839" s="60">
        <v>42597</v>
      </c>
      <c r="C14839" s="58" t="s">
        <v>98</v>
      </c>
      <c r="D14839" s="61">
        <v>30.07</v>
      </c>
      <c r="E14839">
        <v>30</v>
      </c>
      <c r="F14839">
        <v>4057474</v>
      </c>
    </row>
    <row r="14840" spans="1:6" x14ac:dyDescent="0.3">
      <c r="A14840" t="str">
        <f t="shared" si="231"/>
        <v>42598 GGP</v>
      </c>
      <c r="B14840" s="60">
        <v>42598</v>
      </c>
      <c r="C14840" s="58" t="s">
        <v>98</v>
      </c>
      <c r="D14840" s="61">
        <v>29.94</v>
      </c>
      <c r="E14840">
        <v>29.57</v>
      </c>
      <c r="F14840">
        <v>3712088</v>
      </c>
    </row>
    <row r="14841" spans="1:6" x14ac:dyDescent="0.3">
      <c r="A14841" t="str">
        <f t="shared" si="231"/>
        <v>42599 GGP</v>
      </c>
      <c r="B14841" s="60">
        <v>42599</v>
      </c>
      <c r="C14841" s="58" t="s">
        <v>98</v>
      </c>
      <c r="D14841" s="61">
        <v>29.66</v>
      </c>
      <c r="E14841">
        <v>29.79</v>
      </c>
      <c r="F14841">
        <v>4034323</v>
      </c>
    </row>
    <row r="14842" spans="1:6" x14ac:dyDescent="0.3">
      <c r="A14842" t="str">
        <f t="shared" si="231"/>
        <v>42600 GGP</v>
      </c>
      <c r="B14842" s="60">
        <v>42600</v>
      </c>
      <c r="C14842" s="58" t="s">
        <v>98</v>
      </c>
      <c r="D14842" s="61">
        <v>29.76</v>
      </c>
      <c r="E14842">
        <v>29.73</v>
      </c>
      <c r="F14842">
        <v>2296189</v>
      </c>
    </row>
    <row r="14843" spans="1:6" x14ac:dyDescent="0.3">
      <c r="A14843" t="str">
        <f t="shared" si="231"/>
        <v>42601 GGP</v>
      </c>
      <c r="B14843" s="60">
        <v>42601</v>
      </c>
      <c r="C14843" s="58" t="s">
        <v>98</v>
      </c>
      <c r="D14843" s="61">
        <v>29.61</v>
      </c>
      <c r="E14843">
        <v>29.16</v>
      </c>
      <c r="F14843">
        <v>3856397</v>
      </c>
    </row>
    <row r="14844" spans="1:6" x14ac:dyDescent="0.3">
      <c r="A14844" t="str">
        <f t="shared" si="231"/>
        <v>42604 GGP</v>
      </c>
      <c r="B14844" s="60">
        <v>42604</v>
      </c>
      <c r="C14844" s="58" t="s">
        <v>98</v>
      </c>
      <c r="D14844" s="61">
        <v>29.29</v>
      </c>
      <c r="E14844">
        <v>29.23</v>
      </c>
      <c r="F14844">
        <v>4649681</v>
      </c>
    </row>
    <row r="14845" spans="1:6" x14ac:dyDescent="0.3">
      <c r="A14845" t="str">
        <f t="shared" si="231"/>
        <v>42605 GGP</v>
      </c>
      <c r="B14845" s="60">
        <v>42605</v>
      </c>
      <c r="C14845" s="58" t="s">
        <v>98</v>
      </c>
      <c r="D14845" s="61">
        <v>29.39</v>
      </c>
      <c r="E14845">
        <v>29.2</v>
      </c>
      <c r="F14845">
        <v>2333268</v>
      </c>
    </row>
    <row r="14846" spans="1:6" x14ac:dyDescent="0.3">
      <c r="A14846" t="str">
        <f t="shared" si="231"/>
        <v>42606 GGP</v>
      </c>
      <c r="B14846" s="60">
        <v>42606</v>
      </c>
      <c r="C14846" s="58" t="s">
        <v>98</v>
      </c>
      <c r="D14846" s="61">
        <v>29.2</v>
      </c>
      <c r="E14846">
        <v>29.05</v>
      </c>
      <c r="F14846">
        <v>3012486</v>
      </c>
    </row>
    <row r="14847" spans="1:6" x14ac:dyDescent="0.3">
      <c r="A14847" t="str">
        <f t="shared" si="231"/>
        <v>42607 GGP</v>
      </c>
      <c r="B14847" s="60">
        <v>42607</v>
      </c>
      <c r="C14847" s="58" t="s">
        <v>98</v>
      </c>
      <c r="D14847" s="61">
        <v>29.11</v>
      </c>
      <c r="E14847">
        <v>29.38</v>
      </c>
      <c r="F14847">
        <v>4547542</v>
      </c>
    </row>
    <row r="14848" spans="1:6" x14ac:dyDescent="0.3">
      <c r="A14848" t="str">
        <f t="shared" si="231"/>
        <v>42608 GGP</v>
      </c>
      <c r="B14848" s="60">
        <v>42608</v>
      </c>
      <c r="C14848" s="58" t="s">
        <v>98</v>
      </c>
      <c r="D14848" s="61">
        <v>29.37</v>
      </c>
      <c r="E14848">
        <v>29.12</v>
      </c>
      <c r="F14848">
        <v>3405094</v>
      </c>
    </row>
    <row r="14849" spans="1:6" x14ac:dyDescent="0.3">
      <c r="A14849" t="str">
        <f t="shared" si="231"/>
        <v>42611 GGP</v>
      </c>
      <c r="B14849" s="60">
        <v>42611</v>
      </c>
      <c r="C14849" s="58" t="s">
        <v>98</v>
      </c>
      <c r="D14849" s="61">
        <v>29.15</v>
      </c>
      <c r="E14849">
        <v>29.43</v>
      </c>
      <c r="F14849">
        <v>2436435</v>
      </c>
    </row>
    <row r="14850" spans="1:6" x14ac:dyDescent="0.3">
      <c r="A14850" t="str">
        <f t="shared" si="231"/>
        <v>42612 GGP</v>
      </c>
      <c r="B14850" s="60">
        <v>42612</v>
      </c>
      <c r="C14850" s="58" t="s">
        <v>98</v>
      </c>
      <c r="D14850" s="61">
        <v>29.48</v>
      </c>
      <c r="E14850">
        <v>29.26</v>
      </c>
      <c r="F14850">
        <v>2613228</v>
      </c>
    </row>
    <row r="14851" spans="1:6" x14ac:dyDescent="0.3">
      <c r="A14851" t="str">
        <f t="shared" si="231"/>
        <v>42613 GGP</v>
      </c>
      <c r="B14851" s="60">
        <v>42613</v>
      </c>
      <c r="C14851" s="58" t="s">
        <v>98</v>
      </c>
      <c r="D14851" s="61">
        <v>29.17</v>
      </c>
      <c r="E14851">
        <v>29.14</v>
      </c>
      <c r="F14851">
        <v>4651788</v>
      </c>
    </row>
    <row r="14852" spans="1:6" x14ac:dyDescent="0.3">
      <c r="A14852" t="str">
        <f t="shared" si="231"/>
        <v>42614 GGP</v>
      </c>
      <c r="B14852" s="60">
        <v>42614</v>
      </c>
      <c r="C14852" s="58" t="s">
        <v>98</v>
      </c>
      <c r="D14852" s="61">
        <v>29.12</v>
      </c>
      <c r="E14852">
        <v>29</v>
      </c>
      <c r="F14852">
        <v>3306454</v>
      </c>
    </row>
    <row r="14853" spans="1:6" x14ac:dyDescent="0.3">
      <c r="A14853" t="str">
        <f t="shared" ref="A14853:A14916" si="232">CONCATENATE(B14853, " ", C14853)</f>
        <v>42615 GGP</v>
      </c>
      <c r="B14853" s="60">
        <v>42615</v>
      </c>
      <c r="C14853" s="58" t="s">
        <v>98</v>
      </c>
      <c r="D14853" s="61">
        <v>29.16</v>
      </c>
      <c r="E14853">
        <v>29.29</v>
      </c>
      <c r="F14853">
        <v>2219206</v>
      </c>
    </row>
    <row r="14854" spans="1:6" x14ac:dyDescent="0.3">
      <c r="A14854" t="str">
        <f t="shared" si="232"/>
        <v>42619 GGP</v>
      </c>
      <c r="B14854" s="60">
        <v>42619</v>
      </c>
      <c r="C14854" s="58" t="s">
        <v>98</v>
      </c>
      <c r="D14854" s="61">
        <v>29.1</v>
      </c>
      <c r="E14854">
        <v>29.42</v>
      </c>
      <c r="F14854">
        <v>3082737</v>
      </c>
    </row>
    <row r="14855" spans="1:6" x14ac:dyDescent="0.3">
      <c r="A14855" t="str">
        <f t="shared" si="232"/>
        <v>42620 GGP</v>
      </c>
      <c r="B14855" s="60">
        <v>42620</v>
      </c>
      <c r="C14855" s="58" t="s">
        <v>98</v>
      </c>
      <c r="D14855" s="61">
        <v>29.39</v>
      </c>
      <c r="E14855">
        <v>29.44</v>
      </c>
      <c r="F14855">
        <v>2810686</v>
      </c>
    </row>
    <row r="14856" spans="1:6" x14ac:dyDescent="0.3">
      <c r="A14856" t="str">
        <f t="shared" si="232"/>
        <v>42621 GGP</v>
      </c>
      <c r="B14856" s="60">
        <v>42621</v>
      </c>
      <c r="C14856" s="58" t="s">
        <v>98</v>
      </c>
      <c r="D14856" s="61">
        <v>29.31</v>
      </c>
      <c r="E14856">
        <v>29.23</v>
      </c>
      <c r="F14856">
        <v>5018779</v>
      </c>
    </row>
    <row r="14857" spans="1:6" x14ac:dyDescent="0.3">
      <c r="A14857" t="str">
        <f t="shared" si="232"/>
        <v>42622 GGP</v>
      </c>
      <c r="B14857" s="60">
        <v>42622</v>
      </c>
      <c r="C14857" s="58" t="s">
        <v>98</v>
      </c>
      <c r="D14857" s="61">
        <v>28.84</v>
      </c>
      <c r="E14857">
        <v>28.11</v>
      </c>
      <c r="F14857">
        <v>4380729</v>
      </c>
    </row>
    <row r="14858" spans="1:6" x14ac:dyDescent="0.3">
      <c r="A14858" t="str">
        <f t="shared" si="232"/>
        <v>42625 GGP</v>
      </c>
      <c r="B14858" s="60">
        <v>42625</v>
      </c>
      <c r="C14858" s="58" t="s">
        <v>98</v>
      </c>
      <c r="D14858" s="61">
        <v>28.02</v>
      </c>
      <c r="E14858">
        <v>28.51</v>
      </c>
      <c r="F14858">
        <v>5212798</v>
      </c>
    </row>
    <row r="14859" spans="1:6" x14ac:dyDescent="0.3">
      <c r="A14859" t="str">
        <f t="shared" si="232"/>
        <v>42626 GGP</v>
      </c>
      <c r="B14859" s="60">
        <v>42626</v>
      </c>
      <c r="C14859" s="58" t="s">
        <v>98</v>
      </c>
      <c r="D14859" s="61">
        <v>28.31</v>
      </c>
      <c r="E14859">
        <v>27.49</v>
      </c>
      <c r="F14859">
        <v>4074321</v>
      </c>
    </row>
    <row r="14860" spans="1:6" x14ac:dyDescent="0.3">
      <c r="A14860" t="str">
        <f t="shared" si="232"/>
        <v>42627 GGP</v>
      </c>
      <c r="B14860" s="60">
        <v>42627</v>
      </c>
      <c r="C14860" s="58" t="s">
        <v>98</v>
      </c>
      <c r="D14860" s="61">
        <v>27.57</v>
      </c>
      <c r="E14860">
        <v>27.74</v>
      </c>
      <c r="F14860">
        <v>4505710</v>
      </c>
    </row>
    <row r="14861" spans="1:6" x14ac:dyDescent="0.3">
      <c r="A14861" t="str">
        <f t="shared" si="232"/>
        <v>42628 GGP</v>
      </c>
      <c r="B14861" s="60">
        <v>42628</v>
      </c>
      <c r="C14861" s="58" t="s">
        <v>98</v>
      </c>
      <c r="D14861" s="61">
        <v>27.66</v>
      </c>
      <c r="E14861">
        <v>28.03</v>
      </c>
      <c r="F14861">
        <v>4051080</v>
      </c>
    </row>
    <row r="14862" spans="1:6" x14ac:dyDescent="0.3">
      <c r="A14862" t="str">
        <f t="shared" si="232"/>
        <v>42629 GGP</v>
      </c>
      <c r="B14862" s="60">
        <v>42629</v>
      </c>
      <c r="C14862" s="58" t="s">
        <v>98</v>
      </c>
      <c r="D14862" s="61">
        <v>27.88</v>
      </c>
      <c r="E14862">
        <v>28.16</v>
      </c>
      <c r="F14862">
        <v>7083791</v>
      </c>
    </row>
    <row r="14863" spans="1:6" x14ac:dyDescent="0.3">
      <c r="A14863" t="str">
        <f t="shared" si="232"/>
        <v>42632 GGP</v>
      </c>
      <c r="B14863" s="60">
        <v>42632</v>
      </c>
      <c r="C14863" s="58" t="s">
        <v>98</v>
      </c>
      <c r="D14863" s="61">
        <v>28.26</v>
      </c>
      <c r="E14863">
        <v>28.34</v>
      </c>
      <c r="F14863">
        <v>2463377</v>
      </c>
    </row>
    <row r="14864" spans="1:6" x14ac:dyDescent="0.3">
      <c r="A14864" t="str">
        <f t="shared" si="232"/>
        <v>42633 GGP</v>
      </c>
      <c r="B14864" s="60">
        <v>42633</v>
      </c>
      <c r="C14864" s="58" t="s">
        <v>98</v>
      </c>
      <c r="D14864" s="61">
        <v>28.5</v>
      </c>
      <c r="E14864">
        <v>28.24</v>
      </c>
      <c r="F14864">
        <v>3271997</v>
      </c>
    </row>
    <row r="14865" spans="1:6" x14ac:dyDescent="0.3">
      <c r="A14865" t="str">
        <f t="shared" si="232"/>
        <v>42634 GGP</v>
      </c>
      <c r="B14865" s="60">
        <v>42634</v>
      </c>
      <c r="C14865" s="58" t="s">
        <v>98</v>
      </c>
      <c r="D14865" s="61">
        <v>28.25</v>
      </c>
      <c r="E14865">
        <v>28.29</v>
      </c>
      <c r="F14865">
        <v>4641032</v>
      </c>
    </row>
    <row r="14866" spans="1:6" x14ac:dyDescent="0.3">
      <c r="A14866" t="str">
        <f t="shared" si="232"/>
        <v>42635 GGP</v>
      </c>
      <c r="B14866" s="60">
        <v>42635</v>
      </c>
      <c r="C14866" s="58" t="s">
        <v>98</v>
      </c>
      <c r="D14866" s="61">
        <v>28.58</v>
      </c>
      <c r="E14866">
        <v>28.68</v>
      </c>
      <c r="F14866">
        <v>3801755</v>
      </c>
    </row>
    <row r="14867" spans="1:6" x14ac:dyDescent="0.3">
      <c r="A14867" t="str">
        <f t="shared" si="232"/>
        <v>42636 GGP</v>
      </c>
      <c r="B14867" s="60">
        <v>42636</v>
      </c>
      <c r="C14867" s="58" t="s">
        <v>98</v>
      </c>
      <c r="D14867" s="61">
        <v>28.43</v>
      </c>
      <c r="E14867">
        <v>28.76</v>
      </c>
      <c r="F14867">
        <v>4156769</v>
      </c>
    </row>
    <row r="14868" spans="1:6" x14ac:dyDescent="0.3">
      <c r="A14868" t="str">
        <f t="shared" si="232"/>
        <v>42639 GGP</v>
      </c>
      <c r="B14868" s="60">
        <v>42639</v>
      </c>
      <c r="C14868" s="58" t="s">
        <v>98</v>
      </c>
      <c r="D14868" s="61">
        <v>28.64</v>
      </c>
      <c r="E14868">
        <v>28.66</v>
      </c>
      <c r="F14868">
        <v>2670827</v>
      </c>
    </row>
    <row r="14869" spans="1:6" x14ac:dyDescent="0.3">
      <c r="A14869" t="str">
        <f t="shared" si="232"/>
        <v>42640 GGP</v>
      </c>
      <c r="B14869" s="60">
        <v>42640</v>
      </c>
      <c r="C14869" s="58" t="s">
        <v>98</v>
      </c>
      <c r="D14869" s="61">
        <v>28.76</v>
      </c>
      <c r="E14869">
        <v>28.3</v>
      </c>
      <c r="F14869">
        <v>2645449</v>
      </c>
    </row>
    <row r="14870" spans="1:6" x14ac:dyDescent="0.3">
      <c r="A14870" t="str">
        <f t="shared" si="232"/>
        <v>42641 GGP</v>
      </c>
      <c r="B14870" s="60">
        <v>42641</v>
      </c>
      <c r="C14870" s="58" t="s">
        <v>98</v>
      </c>
      <c r="D14870" s="61">
        <v>28.28</v>
      </c>
      <c r="E14870">
        <v>28.17</v>
      </c>
      <c r="F14870">
        <v>4298393</v>
      </c>
    </row>
    <row r="14871" spans="1:6" x14ac:dyDescent="0.3">
      <c r="A14871" t="str">
        <f t="shared" si="232"/>
        <v>42642 GGP</v>
      </c>
      <c r="B14871" s="60">
        <v>42642</v>
      </c>
      <c r="C14871" s="58" t="s">
        <v>98</v>
      </c>
      <c r="D14871" s="61">
        <v>28.1</v>
      </c>
      <c r="E14871">
        <v>27.57</v>
      </c>
      <c r="F14871">
        <v>5328040</v>
      </c>
    </row>
    <row r="14872" spans="1:6" x14ac:dyDescent="0.3">
      <c r="A14872" t="str">
        <f t="shared" si="232"/>
        <v>42643 GGP</v>
      </c>
      <c r="B14872" s="60">
        <v>42643</v>
      </c>
      <c r="C14872" s="58" t="s">
        <v>98</v>
      </c>
      <c r="D14872" s="61">
        <v>27.82</v>
      </c>
      <c r="E14872">
        <v>27.6</v>
      </c>
      <c r="F14872">
        <v>5892991</v>
      </c>
    </row>
    <row r="14873" spans="1:6" x14ac:dyDescent="0.3">
      <c r="A14873" t="str">
        <f t="shared" si="232"/>
        <v>42646 GGP</v>
      </c>
      <c r="B14873" s="60">
        <v>42646</v>
      </c>
      <c r="C14873" s="58" t="s">
        <v>98</v>
      </c>
      <c r="D14873" s="61">
        <v>27.43</v>
      </c>
      <c r="E14873">
        <v>27.06</v>
      </c>
      <c r="F14873">
        <v>4206696</v>
      </c>
    </row>
    <row r="14874" spans="1:6" x14ac:dyDescent="0.3">
      <c r="A14874" t="str">
        <f t="shared" si="232"/>
        <v>42647 GGP</v>
      </c>
      <c r="B14874" s="60">
        <v>42647</v>
      </c>
      <c r="C14874" s="58" t="s">
        <v>98</v>
      </c>
      <c r="D14874" s="61">
        <v>27</v>
      </c>
      <c r="E14874">
        <v>26.53</v>
      </c>
      <c r="F14874">
        <v>4657383</v>
      </c>
    </row>
    <row r="14875" spans="1:6" x14ac:dyDescent="0.3">
      <c r="A14875" t="str">
        <f t="shared" si="232"/>
        <v>42648 GGP</v>
      </c>
      <c r="B14875" s="60">
        <v>42648</v>
      </c>
      <c r="C14875" s="58" t="s">
        <v>98</v>
      </c>
      <c r="D14875" s="61">
        <v>26.61</v>
      </c>
      <c r="E14875">
        <v>26.1</v>
      </c>
      <c r="F14875">
        <v>4347711</v>
      </c>
    </row>
    <row r="14876" spans="1:6" x14ac:dyDescent="0.3">
      <c r="A14876" t="str">
        <f t="shared" si="232"/>
        <v>42649 GGP</v>
      </c>
      <c r="B14876" s="60">
        <v>42649</v>
      </c>
      <c r="C14876" s="58" t="s">
        <v>98</v>
      </c>
      <c r="D14876" s="61">
        <v>26.05</v>
      </c>
      <c r="E14876">
        <v>26.07</v>
      </c>
      <c r="F14876">
        <v>6627359</v>
      </c>
    </row>
    <row r="14877" spans="1:6" x14ac:dyDescent="0.3">
      <c r="A14877" t="str">
        <f t="shared" si="232"/>
        <v>42650 GGP</v>
      </c>
      <c r="B14877" s="60">
        <v>42650</v>
      </c>
      <c r="C14877" s="58" t="s">
        <v>98</v>
      </c>
      <c r="D14877" s="61">
        <v>26.26</v>
      </c>
      <c r="E14877">
        <v>25.97</v>
      </c>
      <c r="F14877">
        <v>3312335</v>
      </c>
    </row>
    <row r="14878" spans="1:6" x14ac:dyDescent="0.3">
      <c r="A14878" t="str">
        <f t="shared" si="232"/>
        <v>42653 GGP</v>
      </c>
      <c r="B14878" s="60">
        <v>42653</v>
      </c>
      <c r="C14878" s="58" t="s">
        <v>98</v>
      </c>
      <c r="D14878" s="61">
        <v>26</v>
      </c>
      <c r="E14878">
        <v>26.14</v>
      </c>
      <c r="F14878">
        <v>5833713</v>
      </c>
    </row>
    <row r="14879" spans="1:6" x14ac:dyDescent="0.3">
      <c r="A14879" t="str">
        <f t="shared" si="232"/>
        <v>42654 GGP</v>
      </c>
      <c r="B14879" s="60">
        <v>42654</v>
      </c>
      <c r="C14879" s="58" t="s">
        <v>98</v>
      </c>
      <c r="D14879" s="61">
        <v>26.11</v>
      </c>
      <c r="E14879">
        <v>25.71</v>
      </c>
      <c r="F14879">
        <v>4587555</v>
      </c>
    </row>
    <row r="14880" spans="1:6" x14ac:dyDescent="0.3">
      <c r="A14880" t="str">
        <f t="shared" si="232"/>
        <v>42655 GGP</v>
      </c>
      <c r="B14880" s="60">
        <v>42655</v>
      </c>
      <c r="C14880" s="58" t="s">
        <v>98</v>
      </c>
      <c r="D14880" s="61">
        <v>25.54</v>
      </c>
      <c r="E14880">
        <v>26.06</v>
      </c>
      <c r="F14880">
        <v>4281861</v>
      </c>
    </row>
    <row r="14881" spans="1:6" x14ac:dyDescent="0.3">
      <c r="A14881" t="str">
        <f t="shared" si="232"/>
        <v>42656 GGP</v>
      </c>
      <c r="B14881" s="60">
        <v>42656</v>
      </c>
      <c r="C14881" s="58" t="s">
        <v>98</v>
      </c>
      <c r="D14881" s="61">
        <v>25.85</v>
      </c>
      <c r="E14881">
        <v>26</v>
      </c>
      <c r="F14881">
        <v>3680845</v>
      </c>
    </row>
    <row r="14882" spans="1:6" x14ac:dyDescent="0.3">
      <c r="A14882" t="str">
        <f t="shared" si="232"/>
        <v>42657 GGP</v>
      </c>
      <c r="B14882" s="60">
        <v>42657</v>
      </c>
      <c r="C14882" s="58" t="s">
        <v>98</v>
      </c>
      <c r="D14882" s="61">
        <v>26.39</v>
      </c>
      <c r="E14882">
        <v>26.17</v>
      </c>
      <c r="F14882">
        <v>4626572</v>
      </c>
    </row>
    <row r="14883" spans="1:6" x14ac:dyDescent="0.3">
      <c r="A14883" t="str">
        <f t="shared" si="232"/>
        <v>42660 GGP</v>
      </c>
      <c r="B14883" s="60">
        <v>42660</v>
      </c>
      <c r="C14883" s="58" t="s">
        <v>98</v>
      </c>
      <c r="D14883" s="61">
        <v>26.12</v>
      </c>
      <c r="E14883">
        <v>26.2</v>
      </c>
      <c r="F14883">
        <v>2479894</v>
      </c>
    </row>
    <row r="14884" spans="1:6" x14ac:dyDescent="0.3">
      <c r="A14884" t="str">
        <f t="shared" si="232"/>
        <v>42661 GGP</v>
      </c>
      <c r="B14884" s="60">
        <v>42661</v>
      </c>
      <c r="C14884" s="58" t="s">
        <v>98</v>
      </c>
      <c r="D14884" s="61">
        <v>26.36</v>
      </c>
      <c r="E14884">
        <v>26.23</v>
      </c>
      <c r="F14884">
        <v>2562624</v>
      </c>
    </row>
    <row r="14885" spans="1:6" x14ac:dyDescent="0.3">
      <c r="A14885" t="str">
        <f t="shared" si="232"/>
        <v>42662 GGP</v>
      </c>
      <c r="B14885" s="60">
        <v>42662</v>
      </c>
      <c r="C14885" s="58" t="s">
        <v>98</v>
      </c>
      <c r="D14885" s="61">
        <v>26.16</v>
      </c>
      <c r="E14885">
        <v>26.31</v>
      </c>
      <c r="F14885">
        <v>3515722</v>
      </c>
    </row>
    <row r="14886" spans="1:6" x14ac:dyDescent="0.3">
      <c r="A14886" t="str">
        <f t="shared" si="232"/>
        <v>42663 GGP</v>
      </c>
      <c r="B14886" s="60">
        <v>42663</v>
      </c>
      <c r="C14886" s="58" t="s">
        <v>98</v>
      </c>
      <c r="D14886" s="61">
        <v>26.37</v>
      </c>
      <c r="E14886">
        <v>26.12</v>
      </c>
      <c r="F14886">
        <v>2170061</v>
      </c>
    </row>
    <row r="14887" spans="1:6" x14ac:dyDescent="0.3">
      <c r="A14887" t="str">
        <f t="shared" si="232"/>
        <v>42664 GGP</v>
      </c>
      <c r="B14887" s="60">
        <v>42664</v>
      </c>
      <c r="C14887" s="58" t="s">
        <v>98</v>
      </c>
      <c r="D14887" s="61">
        <v>25.92</v>
      </c>
      <c r="E14887">
        <v>26</v>
      </c>
      <c r="F14887">
        <v>2576248</v>
      </c>
    </row>
    <row r="14888" spans="1:6" x14ac:dyDescent="0.3">
      <c r="A14888" t="str">
        <f t="shared" si="232"/>
        <v>42667 GGP</v>
      </c>
      <c r="B14888" s="60">
        <v>42667</v>
      </c>
      <c r="C14888" s="58" t="s">
        <v>98</v>
      </c>
      <c r="D14888" s="61">
        <v>26.15</v>
      </c>
      <c r="E14888">
        <v>26.08</v>
      </c>
      <c r="F14888">
        <v>2800350</v>
      </c>
    </row>
    <row r="14889" spans="1:6" x14ac:dyDescent="0.3">
      <c r="A14889" t="str">
        <f t="shared" si="232"/>
        <v>42668 GGP</v>
      </c>
      <c r="B14889" s="60">
        <v>42668</v>
      </c>
      <c r="C14889" s="58" t="s">
        <v>98</v>
      </c>
      <c r="D14889" s="61">
        <v>26.01</v>
      </c>
      <c r="E14889">
        <v>26.05</v>
      </c>
      <c r="F14889">
        <v>2388386</v>
      </c>
    </row>
    <row r="14890" spans="1:6" x14ac:dyDescent="0.3">
      <c r="A14890" t="str">
        <f t="shared" si="232"/>
        <v>42669 GGP</v>
      </c>
      <c r="B14890" s="60">
        <v>42669</v>
      </c>
      <c r="C14890" s="58" t="s">
        <v>98</v>
      </c>
      <c r="D14890" s="61">
        <v>25.9</v>
      </c>
      <c r="E14890">
        <v>25.46</v>
      </c>
      <c r="F14890">
        <v>5701443</v>
      </c>
    </row>
    <row r="14891" spans="1:6" x14ac:dyDescent="0.3">
      <c r="A14891" t="str">
        <f t="shared" si="232"/>
        <v>42670 GGP</v>
      </c>
      <c r="B14891" s="60">
        <v>42670</v>
      </c>
      <c r="C14891" s="58" t="s">
        <v>98</v>
      </c>
      <c r="D14891" s="61">
        <v>25.48</v>
      </c>
      <c r="E14891">
        <v>24.63</v>
      </c>
      <c r="F14891">
        <v>8314867</v>
      </c>
    </row>
    <row r="14892" spans="1:6" x14ac:dyDescent="0.3">
      <c r="A14892" t="str">
        <f t="shared" si="232"/>
        <v>42671 GGP</v>
      </c>
      <c r="B14892" s="60">
        <v>42671</v>
      </c>
      <c r="C14892" s="58" t="s">
        <v>98</v>
      </c>
      <c r="D14892" s="61">
        <v>24.71</v>
      </c>
      <c r="E14892">
        <v>24.6</v>
      </c>
      <c r="F14892">
        <v>4336573</v>
      </c>
    </row>
    <row r="14893" spans="1:6" x14ac:dyDescent="0.3">
      <c r="A14893" t="str">
        <f t="shared" si="232"/>
        <v>42674 GGP</v>
      </c>
      <c r="B14893" s="60">
        <v>42674</v>
      </c>
      <c r="C14893" s="58" t="s">
        <v>98</v>
      </c>
      <c r="D14893" s="61">
        <v>24.75</v>
      </c>
      <c r="E14893">
        <v>24.95</v>
      </c>
      <c r="F14893">
        <v>6301264</v>
      </c>
    </row>
    <row r="14894" spans="1:6" x14ac:dyDescent="0.3">
      <c r="A14894" t="str">
        <f t="shared" si="232"/>
        <v>42675 GGP</v>
      </c>
      <c r="B14894" s="60">
        <v>42675</v>
      </c>
      <c r="C14894" s="58" t="s">
        <v>98</v>
      </c>
      <c r="D14894" s="61">
        <v>25.07</v>
      </c>
      <c r="E14894">
        <v>24.7</v>
      </c>
      <c r="F14894">
        <v>6332780</v>
      </c>
    </row>
    <row r="14895" spans="1:6" x14ac:dyDescent="0.3">
      <c r="A14895" t="str">
        <f t="shared" si="232"/>
        <v>42676 GGP</v>
      </c>
      <c r="B14895" s="60">
        <v>42676</v>
      </c>
      <c r="C14895" s="58" t="s">
        <v>98</v>
      </c>
      <c r="D14895" s="61">
        <v>24.72</v>
      </c>
      <c r="E14895">
        <v>24.25</v>
      </c>
      <c r="F14895">
        <v>4746219</v>
      </c>
    </row>
    <row r="14896" spans="1:6" x14ac:dyDescent="0.3">
      <c r="A14896" t="str">
        <f t="shared" si="232"/>
        <v>42677 GGP</v>
      </c>
      <c r="B14896" s="60">
        <v>42677</v>
      </c>
      <c r="C14896" s="58" t="s">
        <v>98</v>
      </c>
      <c r="D14896" s="61">
        <v>24.22</v>
      </c>
      <c r="E14896">
        <v>24.44</v>
      </c>
      <c r="F14896">
        <v>4429793</v>
      </c>
    </row>
    <row r="14897" spans="1:6" x14ac:dyDescent="0.3">
      <c r="A14897" t="str">
        <f t="shared" si="232"/>
        <v>42678 GGP</v>
      </c>
      <c r="B14897" s="60">
        <v>42678</v>
      </c>
      <c r="C14897" s="58" t="s">
        <v>98</v>
      </c>
      <c r="D14897" s="61">
        <v>24.48</v>
      </c>
      <c r="E14897">
        <v>24.68</v>
      </c>
      <c r="F14897">
        <v>3519237</v>
      </c>
    </row>
    <row r="14898" spans="1:6" x14ac:dyDescent="0.3">
      <c r="A14898" t="str">
        <f t="shared" si="232"/>
        <v>42681 GGP</v>
      </c>
      <c r="B14898" s="60">
        <v>42681</v>
      </c>
      <c r="C14898" s="58" t="s">
        <v>98</v>
      </c>
      <c r="D14898" s="61">
        <v>25.02</v>
      </c>
      <c r="E14898">
        <v>25.18</v>
      </c>
      <c r="F14898">
        <v>3233930</v>
      </c>
    </row>
    <row r="14899" spans="1:6" x14ac:dyDescent="0.3">
      <c r="A14899" t="str">
        <f t="shared" si="232"/>
        <v>42682 GGP</v>
      </c>
      <c r="B14899" s="60">
        <v>42682</v>
      </c>
      <c r="C14899" s="58" t="s">
        <v>98</v>
      </c>
      <c r="D14899" s="61">
        <v>25.1</v>
      </c>
      <c r="E14899">
        <v>25.22</v>
      </c>
      <c r="F14899">
        <v>2712609</v>
      </c>
    </row>
    <row r="14900" spans="1:6" x14ac:dyDescent="0.3">
      <c r="A14900" t="str">
        <f t="shared" si="232"/>
        <v>42683 GGP</v>
      </c>
      <c r="B14900" s="60">
        <v>42683</v>
      </c>
      <c r="C14900" s="58" t="s">
        <v>98</v>
      </c>
      <c r="D14900" s="61">
        <v>24.65</v>
      </c>
      <c r="E14900">
        <v>24.83</v>
      </c>
      <c r="F14900">
        <v>4922035</v>
      </c>
    </row>
    <row r="14901" spans="1:6" x14ac:dyDescent="0.3">
      <c r="A14901" t="str">
        <f t="shared" si="232"/>
        <v>42684 GGP</v>
      </c>
      <c r="B14901" s="60">
        <v>42684</v>
      </c>
      <c r="C14901" s="58" t="s">
        <v>98</v>
      </c>
      <c r="D14901" s="61">
        <v>24.87</v>
      </c>
      <c r="E14901">
        <v>25.25</v>
      </c>
      <c r="F14901">
        <v>9534236</v>
      </c>
    </row>
    <row r="14902" spans="1:6" x14ac:dyDescent="0.3">
      <c r="A14902" t="str">
        <f t="shared" si="232"/>
        <v>42685 GGP</v>
      </c>
      <c r="B14902" s="60">
        <v>42685</v>
      </c>
      <c r="C14902" s="58" t="s">
        <v>98</v>
      </c>
      <c r="D14902" s="61">
        <v>25.21</v>
      </c>
      <c r="E14902">
        <v>25.31</v>
      </c>
      <c r="F14902">
        <v>4767873</v>
      </c>
    </row>
    <row r="14903" spans="1:6" x14ac:dyDescent="0.3">
      <c r="A14903" t="str">
        <f t="shared" si="232"/>
        <v>42688 GGP</v>
      </c>
      <c r="B14903" s="60">
        <v>42688</v>
      </c>
      <c r="C14903" s="58" t="s">
        <v>98</v>
      </c>
      <c r="D14903" s="61">
        <v>25.34</v>
      </c>
      <c r="E14903">
        <v>26.24</v>
      </c>
      <c r="F14903">
        <v>6499322</v>
      </c>
    </row>
    <row r="14904" spans="1:6" x14ac:dyDescent="0.3">
      <c r="A14904" t="str">
        <f t="shared" si="232"/>
        <v>42689 GGP</v>
      </c>
      <c r="B14904" s="60">
        <v>42689</v>
      </c>
      <c r="C14904" s="58" t="s">
        <v>98</v>
      </c>
      <c r="D14904" s="61">
        <v>26.42</v>
      </c>
      <c r="E14904">
        <v>26.2</v>
      </c>
      <c r="F14904">
        <v>7321500</v>
      </c>
    </row>
    <row r="14905" spans="1:6" x14ac:dyDescent="0.3">
      <c r="A14905" t="str">
        <f t="shared" si="232"/>
        <v>42690 GGP</v>
      </c>
      <c r="B14905" s="60">
        <v>42690</v>
      </c>
      <c r="C14905" s="58" t="s">
        <v>98</v>
      </c>
      <c r="D14905" s="61">
        <v>26.19</v>
      </c>
      <c r="E14905">
        <v>25.7</v>
      </c>
      <c r="F14905">
        <v>3324232</v>
      </c>
    </row>
    <row r="14906" spans="1:6" x14ac:dyDescent="0.3">
      <c r="A14906" t="str">
        <f t="shared" si="232"/>
        <v>42691 GGP</v>
      </c>
      <c r="B14906" s="60">
        <v>42691</v>
      </c>
      <c r="C14906" s="58" t="s">
        <v>98</v>
      </c>
      <c r="D14906" s="61">
        <v>25.66</v>
      </c>
      <c r="E14906">
        <v>25.45</v>
      </c>
      <c r="F14906">
        <v>4797043</v>
      </c>
    </row>
    <row r="14907" spans="1:6" x14ac:dyDescent="0.3">
      <c r="A14907" t="str">
        <f t="shared" si="232"/>
        <v>42692 GGP</v>
      </c>
      <c r="B14907" s="60">
        <v>42692</v>
      </c>
      <c r="C14907" s="58" t="s">
        <v>98</v>
      </c>
      <c r="D14907" s="61">
        <v>25.47</v>
      </c>
      <c r="E14907">
        <v>25.19</v>
      </c>
      <c r="F14907">
        <v>3526948</v>
      </c>
    </row>
    <row r="14908" spans="1:6" x14ac:dyDescent="0.3">
      <c r="A14908" t="str">
        <f t="shared" si="232"/>
        <v>42695 GGP</v>
      </c>
      <c r="B14908" s="60">
        <v>42695</v>
      </c>
      <c r="C14908" s="58" t="s">
        <v>98</v>
      </c>
      <c r="D14908" s="61">
        <v>25.26</v>
      </c>
      <c r="E14908">
        <v>25.03</v>
      </c>
      <c r="F14908">
        <v>3298470</v>
      </c>
    </row>
    <row r="14909" spans="1:6" x14ac:dyDescent="0.3">
      <c r="A14909" t="str">
        <f t="shared" si="232"/>
        <v>42696 GGP</v>
      </c>
      <c r="B14909" s="60">
        <v>42696</v>
      </c>
      <c r="C14909" s="58" t="s">
        <v>98</v>
      </c>
      <c r="D14909" s="61">
        <v>25.12</v>
      </c>
      <c r="E14909">
        <v>25.29</v>
      </c>
      <c r="F14909">
        <v>3715595</v>
      </c>
    </row>
    <row r="14910" spans="1:6" x14ac:dyDescent="0.3">
      <c r="A14910" t="str">
        <f t="shared" si="232"/>
        <v>42697 GGP</v>
      </c>
      <c r="B14910" s="60">
        <v>42697</v>
      </c>
      <c r="C14910" s="58" t="s">
        <v>98</v>
      </c>
      <c r="D14910" s="61">
        <v>25.13</v>
      </c>
      <c r="E14910">
        <v>25.41</v>
      </c>
      <c r="F14910">
        <v>3256432</v>
      </c>
    </row>
    <row r="14911" spans="1:6" x14ac:dyDescent="0.3">
      <c r="A14911" t="str">
        <f t="shared" si="232"/>
        <v>42699 GGP</v>
      </c>
      <c r="B14911" s="60">
        <v>42699</v>
      </c>
      <c r="C14911" s="58" t="s">
        <v>98</v>
      </c>
      <c r="D14911" s="61">
        <v>25.42</v>
      </c>
      <c r="E14911">
        <v>25.43</v>
      </c>
      <c r="F14911">
        <v>1696725</v>
      </c>
    </row>
    <row r="14912" spans="1:6" x14ac:dyDescent="0.3">
      <c r="A14912" t="str">
        <f t="shared" si="232"/>
        <v>42702 GGP</v>
      </c>
      <c r="B14912" s="60">
        <v>42702</v>
      </c>
      <c r="C14912" s="58" t="s">
        <v>98</v>
      </c>
      <c r="D14912" s="61">
        <v>25.37</v>
      </c>
      <c r="E14912">
        <v>25.69</v>
      </c>
      <c r="F14912">
        <v>4209001</v>
      </c>
    </row>
    <row r="14913" spans="1:6" x14ac:dyDescent="0.3">
      <c r="A14913" t="str">
        <f t="shared" si="232"/>
        <v>42703 GGP</v>
      </c>
      <c r="B14913" s="60">
        <v>42703</v>
      </c>
      <c r="C14913" s="58" t="s">
        <v>98</v>
      </c>
      <c r="D14913" s="61">
        <v>25.75</v>
      </c>
      <c r="E14913">
        <v>25.66</v>
      </c>
      <c r="F14913">
        <v>4424603</v>
      </c>
    </row>
    <row r="14914" spans="1:6" x14ac:dyDescent="0.3">
      <c r="A14914" t="str">
        <f t="shared" si="232"/>
        <v>42704 GGP</v>
      </c>
      <c r="B14914" s="60">
        <v>42704</v>
      </c>
      <c r="C14914" s="58" t="s">
        <v>98</v>
      </c>
      <c r="D14914" s="61">
        <v>25.4</v>
      </c>
      <c r="E14914">
        <v>25.34</v>
      </c>
      <c r="F14914">
        <v>6515860</v>
      </c>
    </row>
    <row r="14915" spans="1:6" x14ac:dyDescent="0.3">
      <c r="A14915" t="str">
        <f t="shared" si="232"/>
        <v>42705 GGP</v>
      </c>
      <c r="B14915" s="60">
        <v>42705</v>
      </c>
      <c r="C14915" s="58" t="s">
        <v>98</v>
      </c>
      <c r="D14915" s="61">
        <v>25.18</v>
      </c>
      <c r="E14915">
        <v>24.84</v>
      </c>
      <c r="F14915">
        <v>5182008</v>
      </c>
    </row>
    <row r="14916" spans="1:6" x14ac:dyDescent="0.3">
      <c r="A14916" t="str">
        <f t="shared" si="232"/>
        <v>42706 GGP</v>
      </c>
      <c r="B14916" s="60">
        <v>42706</v>
      </c>
      <c r="C14916" s="58" t="s">
        <v>98</v>
      </c>
      <c r="D14916" s="61">
        <v>24.92</v>
      </c>
      <c r="E14916">
        <v>25.46</v>
      </c>
      <c r="F14916">
        <v>3864543</v>
      </c>
    </row>
    <row r="14917" spans="1:6" x14ac:dyDescent="0.3">
      <c r="A14917" t="str">
        <f t="shared" ref="A14917:A14980" si="233">CONCATENATE(B14917, " ", C14917)</f>
        <v>42709 GGP</v>
      </c>
      <c r="B14917" s="60">
        <v>42709</v>
      </c>
      <c r="C14917" s="58" t="s">
        <v>98</v>
      </c>
      <c r="D14917" s="61">
        <v>25.5</v>
      </c>
      <c r="E14917">
        <v>25.59</v>
      </c>
      <c r="F14917">
        <v>3019495</v>
      </c>
    </row>
    <row r="14918" spans="1:6" x14ac:dyDescent="0.3">
      <c r="A14918" t="str">
        <f t="shared" si="233"/>
        <v>42710 GGP</v>
      </c>
      <c r="B14918" s="60">
        <v>42710</v>
      </c>
      <c r="C14918" s="58" t="s">
        <v>98</v>
      </c>
      <c r="D14918" s="61">
        <v>25.69</v>
      </c>
      <c r="E14918">
        <v>25.62</v>
      </c>
      <c r="F14918">
        <v>3100290</v>
      </c>
    </row>
    <row r="14919" spans="1:6" x14ac:dyDescent="0.3">
      <c r="A14919" t="str">
        <f t="shared" si="233"/>
        <v>42711 GGP</v>
      </c>
      <c r="B14919" s="60">
        <v>42711</v>
      </c>
      <c r="C14919" s="58" t="s">
        <v>98</v>
      </c>
      <c r="D14919" s="61">
        <v>25.7</v>
      </c>
      <c r="E14919">
        <v>26.09</v>
      </c>
      <c r="F14919">
        <v>3001085</v>
      </c>
    </row>
    <row r="14920" spans="1:6" x14ac:dyDescent="0.3">
      <c r="A14920" t="str">
        <f t="shared" si="233"/>
        <v>42712 GGP</v>
      </c>
      <c r="B14920" s="60">
        <v>42712</v>
      </c>
      <c r="C14920" s="58" t="s">
        <v>98</v>
      </c>
      <c r="D14920" s="61">
        <v>25.96</v>
      </c>
      <c r="E14920">
        <v>26.33</v>
      </c>
      <c r="F14920">
        <v>3157440</v>
      </c>
    </row>
    <row r="14921" spans="1:6" x14ac:dyDescent="0.3">
      <c r="A14921" t="str">
        <f t="shared" si="233"/>
        <v>42713 GGP</v>
      </c>
      <c r="B14921" s="60">
        <v>42713</v>
      </c>
      <c r="C14921" s="58" t="s">
        <v>98</v>
      </c>
      <c r="D14921" s="61">
        <v>26.31</v>
      </c>
      <c r="E14921">
        <v>26.2</v>
      </c>
      <c r="F14921">
        <v>2938020</v>
      </c>
    </row>
    <row r="14922" spans="1:6" x14ac:dyDescent="0.3">
      <c r="A14922" t="str">
        <f t="shared" si="233"/>
        <v>42716 GGP</v>
      </c>
      <c r="B14922" s="60">
        <v>42716</v>
      </c>
      <c r="C14922" s="58" t="s">
        <v>98</v>
      </c>
      <c r="D14922" s="61">
        <v>26.1</v>
      </c>
      <c r="E14922">
        <v>26.58</v>
      </c>
      <c r="F14922">
        <v>4656290</v>
      </c>
    </row>
    <row r="14923" spans="1:6" x14ac:dyDescent="0.3">
      <c r="A14923" t="str">
        <f t="shared" si="233"/>
        <v>42717 GGP</v>
      </c>
      <c r="B14923" s="60">
        <v>42717</v>
      </c>
      <c r="C14923" s="58" t="s">
        <v>98</v>
      </c>
      <c r="D14923" s="61">
        <v>26.47</v>
      </c>
      <c r="E14923">
        <v>26.27</v>
      </c>
      <c r="F14923">
        <v>3361768</v>
      </c>
    </row>
    <row r="14924" spans="1:6" x14ac:dyDescent="0.3">
      <c r="A14924" t="str">
        <f t="shared" si="233"/>
        <v>42718 GGP</v>
      </c>
      <c r="B14924" s="60">
        <v>42718</v>
      </c>
      <c r="C14924" s="58" t="s">
        <v>98</v>
      </c>
      <c r="D14924" s="61">
        <v>26.19</v>
      </c>
      <c r="E14924">
        <v>25.86</v>
      </c>
      <c r="F14924">
        <v>4286420</v>
      </c>
    </row>
    <row r="14925" spans="1:6" x14ac:dyDescent="0.3">
      <c r="A14925" t="str">
        <f t="shared" si="233"/>
        <v>42719 GGP</v>
      </c>
      <c r="B14925" s="60">
        <v>42719</v>
      </c>
      <c r="C14925" s="58" t="s">
        <v>98</v>
      </c>
      <c r="D14925" s="61">
        <v>25.86</v>
      </c>
      <c r="E14925">
        <v>25.76</v>
      </c>
      <c r="F14925">
        <v>3221201</v>
      </c>
    </row>
    <row r="14926" spans="1:6" x14ac:dyDescent="0.3">
      <c r="A14926" t="str">
        <f t="shared" si="233"/>
        <v>42720 GGP</v>
      </c>
      <c r="B14926" s="60">
        <v>42720</v>
      </c>
      <c r="C14926" s="58" t="s">
        <v>98</v>
      </c>
      <c r="D14926" s="61">
        <v>25.97</v>
      </c>
      <c r="E14926">
        <v>26.09</v>
      </c>
      <c r="F14926">
        <v>11584864</v>
      </c>
    </row>
    <row r="14927" spans="1:6" x14ac:dyDescent="0.3">
      <c r="A14927" t="str">
        <f t="shared" si="233"/>
        <v>42723 GGP</v>
      </c>
      <c r="B14927" s="60">
        <v>42723</v>
      </c>
      <c r="C14927" s="58" t="s">
        <v>98</v>
      </c>
      <c r="D14927" s="61">
        <v>26.26</v>
      </c>
      <c r="E14927">
        <v>26.15</v>
      </c>
      <c r="F14927">
        <v>3737178</v>
      </c>
    </row>
    <row r="14928" spans="1:6" x14ac:dyDescent="0.3">
      <c r="A14928" t="str">
        <f t="shared" si="233"/>
        <v>42724 GGP</v>
      </c>
      <c r="B14928" s="60">
        <v>42724</v>
      </c>
      <c r="C14928" s="58" t="s">
        <v>98</v>
      </c>
      <c r="D14928" s="61">
        <v>26.16</v>
      </c>
      <c r="E14928">
        <v>26.08</v>
      </c>
      <c r="F14928">
        <v>3476083</v>
      </c>
    </row>
    <row r="14929" spans="1:6" x14ac:dyDescent="0.3">
      <c r="A14929" t="str">
        <f t="shared" si="233"/>
        <v>42725 GGP</v>
      </c>
      <c r="B14929" s="60">
        <v>42725</v>
      </c>
      <c r="C14929" s="58" t="s">
        <v>98</v>
      </c>
      <c r="D14929" s="61">
        <v>26.11</v>
      </c>
      <c r="E14929">
        <v>25.38</v>
      </c>
      <c r="F14929">
        <v>4451526</v>
      </c>
    </row>
    <row r="14930" spans="1:6" x14ac:dyDescent="0.3">
      <c r="A14930" t="str">
        <f t="shared" si="233"/>
        <v>42726 GGP</v>
      </c>
      <c r="B14930" s="60">
        <v>42726</v>
      </c>
      <c r="C14930" s="58" t="s">
        <v>98</v>
      </c>
      <c r="D14930" s="61">
        <v>25.12</v>
      </c>
      <c r="E14930">
        <v>24.54</v>
      </c>
      <c r="F14930">
        <v>5727386</v>
      </c>
    </row>
    <row r="14931" spans="1:6" x14ac:dyDescent="0.3">
      <c r="A14931" t="str">
        <f t="shared" si="233"/>
        <v>42727 GGP</v>
      </c>
      <c r="B14931" s="60">
        <v>42727</v>
      </c>
      <c r="C14931" s="58" t="s">
        <v>98</v>
      </c>
      <c r="D14931" s="61">
        <v>24.6</v>
      </c>
      <c r="E14931">
        <v>24.56</v>
      </c>
      <c r="F14931">
        <v>3496367</v>
      </c>
    </row>
    <row r="14932" spans="1:6" x14ac:dyDescent="0.3">
      <c r="A14932" t="str">
        <f t="shared" si="233"/>
        <v>42731 GGP</v>
      </c>
      <c r="B14932" s="60">
        <v>42731</v>
      </c>
      <c r="C14932" s="58" t="s">
        <v>98</v>
      </c>
      <c r="D14932" s="61">
        <v>24.5</v>
      </c>
      <c r="E14932">
        <v>24.57</v>
      </c>
      <c r="F14932">
        <v>2663093</v>
      </c>
    </row>
    <row r="14933" spans="1:6" x14ac:dyDescent="0.3">
      <c r="A14933" t="str">
        <f t="shared" si="233"/>
        <v>42732 GGP</v>
      </c>
      <c r="B14933" s="60">
        <v>42732</v>
      </c>
      <c r="C14933" s="58" t="s">
        <v>98</v>
      </c>
      <c r="D14933" s="61">
        <v>24.59</v>
      </c>
      <c r="E14933">
        <v>24.41</v>
      </c>
      <c r="F14933">
        <v>4120093</v>
      </c>
    </row>
    <row r="14934" spans="1:6" x14ac:dyDescent="0.3">
      <c r="A14934" t="str">
        <f t="shared" si="233"/>
        <v>42733 GGP</v>
      </c>
      <c r="B14934" s="60">
        <v>42733</v>
      </c>
      <c r="C14934" s="58" t="s">
        <v>98</v>
      </c>
      <c r="D14934" s="61">
        <v>24.52</v>
      </c>
      <c r="E14934">
        <v>24.51</v>
      </c>
      <c r="F14934">
        <v>3247343</v>
      </c>
    </row>
    <row r="14935" spans="1:6" x14ac:dyDescent="0.3">
      <c r="A14935" t="str">
        <f t="shared" si="233"/>
        <v>42734 GGP</v>
      </c>
      <c r="B14935" s="60">
        <v>42734</v>
      </c>
      <c r="C14935" s="58" t="s">
        <v>98</v>
      </c>
      <c r="D14935" s="61">
        <v>24.58</v>
      </c>
      <c r="E14935">
        <v>24.98</v>
      </c>
      <c r="F14935">
        <v>6127936</v>
      </c>
    </row>
    <row r="14936" spans="1:6" x14ac:dyDescent="0.3">
      <c r="A14936" t="str">
        <f t="shared" si="233"/>
        <v>42738 GGP</v>
      </c>
      <c r="B14936" s="60">
        <v>42738</v>
      </c>
      <c r="C14936" s="58" t="s">
        <v>98</v>
      </c>
      <c r="D14936" s="61">
        <v>25.19</v>
      </c>
      <c r="E14936">
        <v>25.37</v>
      </c>
      <c r="F14936">
        <v>4969462</v>
      </c>
    </row>
    <row r="14937" spans="1:6" x14ac:dyDescent="0.3">
      <c r="A14937" t="str">
        <f t="shared" si="233"/>
        <v>42739 GGP</v>
      </c>
      <c r="B14937" s="60">
        <v>42739</v>
      </c>
      <c r="C14937" s="58" t="s">
        <v>98</v>
      </c>
      <c r="D14937" s="61">
        <v>25.47</v>
      </c>
      <c r="E14937">
        <v>25.98</v>
      </c>
      <c r="F14937">
        <v>4512342</v>
      </c>
    </row>
    <row r="14938" spans="1:6" x14ac:dyDescent="0.3">
      <c r="A14938" t="str">
        <f t="shared" si="233"/>
        <v>42740 GGP</v>
      </c>
      <c r="B14938" s="60">
        <v>42740</v>
      </c>
      <c r="C14938" s="58" t="s">
        <v>98</v>
      </c>
      <c r="D14938" s="61">
        <v>25.5</v>
      </c>
      <c r="E14938">
        <v>26</v>
      </c>
      <c r="F14938">
        <v>6507446</v>
      </c>
    </row>
    <row r="14939" spans="1:6" x14ac:dyDescent="0.3">
      <c r="A14939" t="str">
        <f t="shared" si="233"/>
        <v>42741 GGP</v>
      </c>
      <c r="B14939" s="60">
        <v>42741</v>
      </c>
      <c r="C14939" s="58" t="s">
        <v>98</v>
      </c>
      <c r="D14939" s="61">
        <v>25.89</v>
      </c>
      <c r="E14939">
        <v>26</v>
      </c>
      <c r="F14939">
        <v>4351457</v>
      </c>
    </row>
    <row r="14940" spans="1:6" x14ac:dyDescent="0.3">
      <c r="A14940" t="str">
        <f t="shared" si="233"/>
        <v>42744 GGP</v>
      </c>
      <c r="B14940" s="60">
        <v>42744</v>
      </c>
      <c r="C14940" s="58" t="s">
        <v>98</v>
      </c>
      <c r="D14940" s="61">
        <v>25.9</v>
      </c>
      <c r="E14940">
        <v>25.55</v>
      </c>
      <c r="F14940">
        <v>4109312</v>
      </c>
    </row>
    <row r="14941" spans="1:6" x14ac:dyDescent="0.3">
      <c r="A14941" t="str">
        <f t="shared" si="233"/>
        <v>42745 GGP</v>
      </c>
      <c r="B14941" s="60">
        <v>42745</v>
      </c>
      <c r="C14941" s="58" t="s">
        <v>98</v>
      </c>
      <c r="D14941" s="61">
        <v>25.48</v>
      </c>
      <c r="E14941">
        <v>25.04</v>
      </c>
      <c r="F14941">
        <v>3088633</v>
      </c>
    </row>
    <row r="14942" spans="1:6" x14ac:dyDescent="0.3">
      <c r="A14942" t="str">
        <f t="shared" si="233"/>
        <v>42746 GGP</v>
      </c>
      <c r="B14942" s="60">
        <v>42746</v>
      </c>
      <c r="C14942" s="58" t="s">
        <v>98</v>
      </c>
      <c r="D14942" s="61">
        <v>25</v>
      </c>
      <c r="E14942">
        <v>24.93</v>
      </c>
      <c r="F14942">
        <v>3338352</v>
      </c>
    </row>
    <row r="14943" spans="1:6" x14ac:dyDescent="0.3">
      <c r="A14943" t="str">
        <f t="shared" si="233"/>
        <v>42747 GGP</v>
      </c>
      <c r="B14943" s="60">
        <v>42747</v>
      </c>
      <c r="C14943" s="58" t="s">
        <v>98</v>
      </c>
      <c r="D14943" s="61">
        <v>24.89</v>
      </c>
      <c r="E14943">
        <v>24.9</v>
      </c>
      <c r="F14943">
        <v>3020782</v>
      </c>
    </row>
    <row r="14944" spans="1:6" x14ac:dyDescent="0.3">
      <c r="A14944" t="str">
        <f t="shared" si="233"/>
        <v>42748 GGP</v>
      </c>
      <c r="B14944" s="60">
        <v>42748</v>
      </c>
      <c r="C14944" s="58" t="s">
        <v>98</v>
      </c>
      <c r="D14944" s="61">
        <v>24.88</v>
      </c>
      <c r="E14944">
        <v>24.82</v>
      </c>
      <c r="F14944">
        <v>2456908</v>
      </c>
    </row>
    <row r="14945" spans="1:6" x14ac:dyDescent="0.3">
      <c r="A14945" t="str">
        <f t="shared" si="233"/>
        <v>42752 GGP</v>
      </c>
      <c r="B14945" s="60">
        <v>42752</v>
      </c>
      <c r="C14945" s="58" t="s">
        <v>98</v>
      </c>
      <c r="D14945" s="61">
        <v>24.9</v>
      </c>
      <c r="E14945">
        <v>24.93</v>
      </c>
      <c r="F14945">
        <v>5090439</v>
      </c>
    </row>
    <row r="14946" spans="1:6" x14ac:dyDescent="0.3">
      <c r="A14946" t="str">
        <f t="shared" si="233"/>
        <v>42753 GGP</v>
      </c>
      <c r="B14946" s="60">
        <v>42753</v>
      </c>
      <c r="C14946" s="58" t="s">
        <v>98</v>
      </c>
      <c r="D14946" s="61">
        <v>24.93</v>
      </c>
      <c r="E14946">
        <v>25.1</v>
      </c>
      <c r="F14946">
        <v>3140480</v>
      </c>
    </row>
    <row r="14947" spans="1:6" x14ac:dyDescent="0.3">
      <c r="A14947" t="str">
        <f t="shared" si="233"/>
        <v>42754 GGP</v>
      </c>
      <c r="B14947" s="60">
        <v>42754</v>
      </c>
      <c r="C14947" s="58" t="s">
        <v>98</v>
      </c>
      <c r="D14947" s="61">
        <v>25.03</v>
      </c>
      <c r="E14947">
        <v>24.63</v>
      </c>
      <c r="F14947">
        <v>3830657</v>
      </c>
    </row>
    <row r="14948" spans="1:6" x14ac:dyDescent="0.3">
      <c r="A14948" t="str">
        <f t="shared" si="233"/>
        <v>42755 GGP</v>
      </c>
      <c r="B14948" s="60">
        <v>42755</v>
      </c>
      <c r="C14948" s="58" t="s">
        <v>98</v>
      </c>
      <c r="D14948" s="61">
        <v>24.55</v>
      </c>
      <c r="E14948">
        <v>24.99</v>
      </c>
      <c r="F14948">
        <v>5217465</v>
      </c>
    </row>
    <row r="14949" spans="1:6" x14ac:dyDescent="0.3">
      <c r="A14949" t="str">
        <f t="shared" si="233"/>
        <v>42758 GGP</v>
      </c>
      <c r="B14949" s="60">
        <v>42758</v>
      </c>
      <c r="C14949" s="58" t="s">
        <v>98</v>
      </c>
      <c r="D14949" s="61">
        <v>24.92</v>
      </c>
      <c r="E14949">
        <v>25.62</v>
      </c>
      <c r="F14949">
        <v>10241842</v>
      </c>
    </row>
    <row r="14950" spans="1:6" x14ac:dyDescent="0.3">
      <c r="A14950" t="str">
        <f t="shared" si="233"/>
        <v>42759 GGP</v>
      </c>
      <c r="B14950" s="60">
        <v>42759</v>
      </c>
      <c r="C14950" s="58" t="s">
        <v>98</v>
      </c>
      <c r="D14950" s="61">
        <v>25.62</v>
      </c>
      <c r="E14950">
        <v>25.25</v>
      </c>
      <c r="F14950">
        <v>6098303</v>
      </c>
    </row>
    <row r="14951" spans="1:6" x14ac:dyDescent="0.3">
      <c r="A14951" t="str">
        <f t="shared" si="233"/>
        <v>42760 GGP</v>
      </c>
      <c r="B14951" s="60">
        <v>42760</v>
      </c>
      <c r="C14951" s="58" t="s">
        <v>98</v>
      </c>
      <c r="D14951" s="61">
        <v>25.21</v>
      </c>
      <c r="E14951">
        <v>24.78</v>
      </c>
      <c r="F14951">
        <v>4091895</v>
      </c>
    </row>
    <row r="14952" spans="1:6" x14ac:dyDescent="0.3">
      <c r="A14952" t="str">
        <f t="shared" si="233"/>
        <v>42761 GGP</v>
      </c>
      <c r="B14952" s="60">
        <v>42761</v>
      </c>
      <c r="C14952" s="58" t="s">
        <v>98</v>
      </c>
      <c r="D14952" s="61">
        <v>24.87</v>
      </c>
      <c r="E14952">
        <v>24.68</v>
      </c>
      <c r="F14952">
        <v>2642570</v>
      </c>
    </row>
    <row r="14953" spans="1:6" x14ac:dyDescent="0.3">
      <c r="A14953" t="str">
        <f t="shared" si="233"/>
        <v>42762 GGP</v>
      </c>
      <c r="B14953" s="60">
        <v>42762</v>
      </c>
      <c r="C14953" s="58" t="s">
        <v>98</v>
      </c>
      <c r="D14953" s="61">
        <v>24.77</v>
      </c>
      <c r="E14953">
        <v>24.22</v>
      </c>
      <c r="F14953">
        <v>4048097</v>
      </c>
    </row>
    <row r="14954" spans="1:6" x14ac:dyDescent="0.3">
      <c r="A14954" t="str">
        <f t="shared" si="233"/>
        <v>42765 GGP</v>
      </c>
      <c r="B14954" s="60">
        <v>42765</v>
      </c>
      <c r="C14954" s="58" t="s">
        <v>98</v>
      </c>
      <c r="D14954" s="61">
        <v>24.65</v>
      </c>
      <c r="E14954">
        <v>23.96</v>
      </c>
      <c r="F14954">
        <v>5414104</v>
      </c>
    </row>
    <row r="14955" spans="1:6" x14ac:dyDescent="0.3">
      <c r="A14955" t="str">
        <f t="shared" si="233"/>
        <v>42766 GGP</v>
      </c>
      <c r="B14955" s="60">
        <v>42766</v>
      </c>
      <c r="C14955" s="58" t="s">
        <v>98</v>
      </c>
      <c r="D14955" s="61">
        <v>24.2</v>
      </c>
      <c r="E14955">
        <v>24.84</v>
      </c>
      <c r="F14955">
        <v>7309000</v>
      </c>
    </row>
    <row r="14956" spans="1:6" x14ac:dyDescent="0.3">
      <c r="A14956" t="str">
        <f t="shared" si="233"/>
        <v>42767 GGP</v>
      </c>
      <c r="B14956" s="60">
        <v>42767</v>
      </c>
      <c r="C14956" s="58" t="s">
        <v>98</v>
      </c>
      <c r="D14956" s="61">
        <v>24.94</v>
      </c>
      <c r="E14956">
        <v>24.71</v>
      </c>
      <c r="F14956">
        <v>5247095</v>
      </c>
    </row>
    <row r="14957" spans="1:6" x14ac:dyDescent="0.3">
      <c r="A14957" t="str">
        <f t="shared" si="233"/>
        <v>42768 GGP</v>
      </c>
      <c r="B14957" s="60">
        <v>42768</v>
      </c>
      <c r="C14957" s="58" t="s">
        <v>98</v>
      </c>
      <c r="D14957" s="61">
        <v>24.7</v>
      </c>
      <c r="E14957">
        <v>24.75</v>
      </c>
      <c r="F14957">
        <v>4080872</v>
      </c>
    </row>
    <row r="14958" spans="1:6" x14ac:dyDescent="0.3">
      <c r="A14958" t="str">
        <f t="shared" si="233"/>
        <v>42769 GGP</v>
      </c>
      <c r="B14958" s="60">
        <v>42769</v>
      </c>
      <c r="C14958" s="58" t="s">
        <v>98</v>
      </c>
      <c r="D14958" s="61">
        <v>24.9</v>
      </c>
      <c r="E14958">
        <v>24.94</v>
      </c>
      <c r="F14958">
        <v>4211988</v>
      </c>
    </row>
    <row r="14959" spans="1:6" x14ac:dyDescent="0.3">
      <c r="A14959" t="str">
        <f t="shared" si="233"/>
        <v>42772 GGP</v>
      </c>
      <c r="B14959" s="60">
        <v>42772</v>
      </c>
      <c r="C14959" s="58" t="s">
        <v>98</v>
      </c>
      <c r="D14959" s="61">
        <v>24.93</v>
      </c>
      <c r="E14959">
        <v>25.06</v>
      </c>
      <c r="F14959">
        <v>3493562</v>
      </c>
    </row>
    <row r="14960" spans="1:6" x14ac:dyDescent="0.3">
      <c r="A14960" t="str">
        <f t="shared" si="233"/>
        <v>42773 GGP</v>
      </c>
      <c r="B14960" s="60">
        <v>42773</v>
      </c>
      <c r="C14960" s="58" t="s">
        <v>98</v>
      </c>
      <c r="D14960" s="61">
        <v>24.73</v>
      </c>
      <c r="E14960">
        <v>24.81</v>
      </c>
      <c r="F14960">
        <v>3842232</v>
      </c>
    </row>
    <row r="14961" spans="1:6" x14ac:dyDescent="0.3">
      <c r="A14961" t="str">
        <f t="shared" si="233"/>
        <v>42774 GGP</v>
      </c>
      <c r="B14961" s="60">
        <v>42774</v>
      </c>
      <c r="C14961" s="58" t="s">
        <v>98</v>
      </c>
      <c r="D14961" s="61">
        <v>24.85</v>
      </c>
      <c r="E14961">
        <v>25.05</v>
      </c>
      <c r="F14961">
        <v>3470649</v>
      </c>
    </row>
    <row r="14962" spans="1:6" x14ac:dyDescent="0.3">
      <c r="A14962" t="str">
        <f t="shared" si="233"/>
        <v>42775 GGP</v>
      </c>
      <c r="B14962" s="60">
        <v>42775</v>
      </c>
      <c r="C14962" s="58" t="s">
        <v>98</v>
      </c>
      <c r="D14962" s="61">
        <v>25.1</v>
      </c>
      <c r="E14962">
        <v>25.38</v>
      </c>
      <c r="F14962">
        <v>3336801</v>
      </c>
    </row>
    <row r="14963" spans="1:6" x14ac:dyDescent="0.3">
      <c r="A14963" t="str">
        <f t="shared" si="233"/>
        <v>42776 GGP</v>
      </c>
      <c r="B14963" s="60">
        <v>42776</v>
      </c>
      <c r="C14963" s="58" t="s">
        <v>98</v>
      </c>
      <c r="D14963" s="61">
        <v>25.32</v>
      </c>
      <c r="E14963">
        <v>25.48</v>
      </c>
      <c r="F14963">
        <v>2494424</v>
      </c>
    </row>
    <row r="14964" spans="1:6" x14ac:dyDescent="0.3">
      <c r="A14964" t="str">
        <f t="shared" si="233"/>
        <v>42779 GGP</v>
      </c>
      <c r="B14964" s="60">
        <v>42779</v>
      </c>
      <c r="C14964" s="58" t="s">
        <v>98</v>
      </c>
      <c r="D14964" s="61">
        <v>25.55</v>
      </c>
      <c r="E14964">
        <v>25.3</v>
      </c>
      <c r="F14964">
        <v>2252635</v>
      </c>
    </row>
    <row r="14965" spans="1:6" x14ac:dyDescent="0.3">
      <c r="A14965" t="str">
        <f t="shared" si="233"/>
        <v>42780 GGP</v>
      </c>
      <c r="B14965" s="60">
        <v>42780</v>
      </c>
      <c r="C14965" s="58" t="s">
        <v>98</v>
      </c>
      <c r="D14965" s="61">
        <v>25.27</v>
      </c>
      <c r="E14965">
        <v>25.03</v>
      </c>
      <c r="F14965">
        <v>2882213</v>
      </c>
    </row>
    <row r="14966" spans="1:6" x14ac:dyDescent="0.3">
      <c r="A14966" t="str">
        <f t="shared" si="233"/>
        <v>42781 GGP</v>
      </c>
      <c r="B14966" s="60">
        <v>42781</v>
      </c>
      <c r="C14966" s="58" t="s">
        <v>98</v>
      </c>
      <c r="D14966" s="61">
        <v>24.95</v>
      </c>
      <c r="E14966">
        <v>25.01</v>
      </c>
      <c r="F14966">
        <v>4561916</v>
      </c>
    </row>
    <row r="14967" spans="1:6" x14ac:dyDescent="0.3">
      <c r="A14967" t="str">
        <f t="shared" si="233"/>
        <v>42782 GGP</v>
      </c>
      <c r="B14967" s="60">
        <v>42782</v>
      </c>
      <c r="C14967" s="58" t="s">
        <v>98</v>
      </c>
      <c r="D14967" s="61">
        <v>25</v>
      </c>
      <c r="E14967">
        <v>25</v>
      </c>
      <c r="F14967">
        <v>4279827</v>
      </c>
    </row>
    <row r="14968" spans="1:6" x14ac:dyDescent="0.3">
      <c r="A14968" t="str">
        <f t="shared" si="233"/>
        <v>42783 GGP</v>
      </c>
      <c r="B14968" s="60">
        <v>42783</v>
      </c>
      <c r="C14968" s="58" t="s">
        <v>98</v>
      </c>
      <c r="D14968" s="61">
        <v>25.02</v>
      </c>
      <c r="E14968">
        <v>25.02</v>
      </c>
      <c r="F14968">
        <v>3698276</v>
      </c>
    </row>
    <row r="14969" spans="1:6" x14ac:dyDescent="0.3">
      <c r="A14969" t="str">
        <f t="shared" si="233"/>
        <v>42787 GGP</v>
      </c>
      <c r="B14969" s="60">
        <v>42787</v>
      </c>
      <c r="C14969" s="58" t="s">
        <v>98</v>
      </c>
      <c r="D14969" s="61">
        <v>25.03</v>
      </c>
      <c r="E14969">
        <v>25.59</v>
      </c>
      <c r="F14969">
        <v>3028330</v>
      </c>
    </row>
    <row r="14970" spans="1:6" x14ac:dyDescent="0.3">
      <c r="A14970" t="str">
        <f t="shared" si="233"/>
        <v>42788 GGP</v>
      </c>
      <c r="B14970" s="60">
        <v>42788</v>
      </c>
      <c r="C14970" s="58" t="s">
        <v>98</v>
      </c>
      <c r="D14970" s="61">
        <v>25.55</v>
      </c>
      <c r="E14970">
        <v>25.51</v>
      </c>
      <c r="F14970">
        <v>2440618</v>
      </c>
    </row>
    <row r="14971" spans="1:6" x14ac:dyDescent="0.3">
      <c r="A14971" t="str">
        <f t="shared" si="233"/>
        <v>42789 GGP</v>
      </c>
      <c r="B14971" s="60">
        <v>42789</v>
      </c>
      <c r="C14971" s="58" t="s">
        <v>98</v>
      </c>
      <c r="D14971" s="61">
        <v>25.62</v>
      </c>
      <c r="E14971">
        <v>25.44</v>
      </c>
      <c r="F14971">
        <v>2449408</v>
      </c>
    </row>
    <row r="14972" spans="1:6" x14ac:dyDescent="0.3">
      <c r="A14972" t="str">
        <f t="shared" si="233"/>
        <v>42790 GGP</v>
      </c>
      <c r="B14972" s="60">
        <v>42790</v>
      </c>
      <c r="C14972" s="58" t="s">
        <v>98</v>
      </c>
      <c r="D14972" s="61">
        <v>25.45</v>
      </c>
      <c r="E14972">
        <v>25.05</v>
      </c>
      <c r="F14972">
        <v>7714218</v>
      </c>
    </row>
    <row r="14973" spans="1:6" x14ac:dyDescent="0.3">
      <c r="A14973" t="str">
        <f t="shared" si="233"/>
        <v>42793 GGP</v>
      </c>
      <c r="B14973" s="60">
        <v>42793</v>
      </c>
      <c r="C14973" s="58" t="s">
        <v>98</v>
      </c>
      <c r="D14973" s="61">
        <v>25.16</v>
      </c>
      <c r="E14973">
        <v>25.21</v>
      </c>
      <c r="F14973">
        <v>4617420</v>
      </c>
    </row>
    <row r="14974" spans="1:6" x14ac:dyDescent="0.3">
      <c r="A14974" t="str">
        <f t="shared" si="233"/>
        <v>42794 GGP</v>
      </c>
      <c r="B14974" s="60">
        <v>42794</v>
      </c>
      <c r="C14974" s="58" t="s">
        <v>98</v>
      </c>
      <c r="D14974" s="61">
        <v>25.21</v>
      </c>
      <c r="E14974">
        <v>24.86</v>
      </c>
      <c r="F14974">
        <v>3764340</v>
      </c>
    </row>
    <row r="14975" spans="1:6" x14ac:dyDescent="0.3">
      <c r="A14975" t="str">
        <f t="shared" si="233"/>
        <v>42795 GGP</v>
      </c>
      <c r="B14975" s="60">
        <v>42795</v>
      </c>
      <c r="C14975" s="58" t="s">
        <v>98</v>
      </c>
      <c r="D14975" s="61">
        <v>24.86</v>
      </c>
      <c r="E14975">
        <v>24.78</v>
      </c>
      <c r="F14975">
        <v>7368410</v>
      </c>
    </row>
    <row r="14976" spans="1:6" x14ac:dyDescent="0.3">
      <c r="A14976" t="str">
        <f t="shared" si="233"/>
        <v>42796 GGP</v>
      </c>
      <c r="B14976" s="60">
        <v>42796</v>
      </c>
      <c r="C14976" s="58" t="s">
        <v>98</v>
      </c>
      <c r="D14976" s="61">
        <v>24.63</v>
      </c>
      <c r="E14976">
        <v>24.58</v>
      </c>
      <c r="F14976">
        <v>3223226</v>
      </c>
    </row>
    <row r="14977" spans="1:6" x14ac:dyDescent="0.3">
      <c r="A14977" t="str">
        <f t="shared" si="233"/>
        <v>42797 GGP</v>
      </c>
      <c r="B14977" s="60">
        <v>42797</v>
      </c>
      <c r="C14977" s="58" t="s">
        <v>98</v>
      </c>
      <c r="D14977" s="61">
        <v>24.58</v>
      </c>
      <c r="E14977">
        <v>24.4</v>
      </c>
      <c r="F14977">
        <v>5139746</v>
      </c>
    </row>
    <row r="14978" spans="1:6" x14ac:dyDescent="0.3">
      <c r="A14978" t="str">
        <f t="shared" si="233"/>
        <v>42800 GGP</v>
      </c>
      <c r="B14978" s="60">
        <v>42800</v>
      </c>
      <c r="C14978" s="58" t="s">
        <v>98</v>
      </c>
      <c r="D14978" s="61">
        <v>24.36</v>
      </c>
      <c r="E14978">
        <v>24.27</v>
      </c>
      <c r="F14978">
        <v>3619710</v>
      </c>
    </row>
    <row r="14979" spans="1:6" x14ac:dyDescent="0.3">
      <c r="A14979" t="str">
        <f t="shared" si="233"/>
        <v>42801 GGP</v>
      </c>
      <c r="B14979" s="60">
        <v>42801</v>
      </c>
      <c r="C14979" s="58" t="s">
        <v>98</v>
      </c>
      <c r="D14979" s="61">
        <v>24.3</v>
      </c>
      <c r="E14979">
        <v>23.92</v>
      </c>
      <c r="F14979">
        <v>4331334</v>
      </c>
    </row>
    <row r="14980" spans="1:6" x14ac:dyDescent="0.3">
      <c r="A14980" t="str">
        <f t="shared" si="233"/>
        <v>42802 GGP</v>
      </c>
      <c r="B14980" s="60">
        <v>42802</v>
      </c>
      <c r="C14980" s="58" t="s">
        <v>98</v>
      </c>
      <c r="D14980" s="61">
        <v>23.85</v>
      </c>
      <c r="E14980">
        <v>23.58</v>
      </c>
      <c r="F14980">
        <v>6796845</v>
      </c>
    </row>
    <row r="14981" spans="1:6" x14ac:dyDescent="0.3">
      <c r="A14981" t="str">
        <f t="shared" ref="A14981:A15044" si="234">CONCATENATE(B14981, " ", C14981)</f>
        <v>42803 GGP</v>
      </c>
      <c r="B14981" s="60">
        <v>42803</v>
      </c>
      <c r="C14981" s="58" t="s">
        <v>98</v>
      </c>
      <c r="D14981" s="61">
        <v>23.63</v>
      </c>
      <c r="E14981">
        <v>22.92</v>
      </c>
      <c r="F14981">
        <v>8197974</v>
      </c>
    </row>
    <row r="14982" spans="1:6" x14ac:dyDescent="0.3">
      <c r="A14982" t="str">
        <f t="shared" si="234"/>
        <v>42804 GGP</v>
      </c>
      <c r="B14982" s="60">
        <v>42804</v>
      </c>
      <c r="C14982" s="58" t="s">
        <v>98</v>
      </c>
      <c r="D14982" s="61">
        <v>23.07</v>
      </c>
      <c r="E14982">
        <v>23.05</v>
      </c>
      <c r="F14982">
        <v>5550406</v>
      </c>
    </row>
    <row r="14983" spans="1:6" x14ac:dyDescent="0.3">
      <c r="A14983" t="str">
        <f t="shared" si="234"/>
        <v>42807 GGP</v>
      </c>
      <c r="B14983" s="60">
        <v>42807</v>
      </c>
      <c r="C14983" s="58" t="s">
        <v>98</v>
      </c>
      <c r="D14983" s="61">
        <v>23.12</v>
      </c>
      <c r="E14983">
        <v>23.28</v>
      </c>
      <c r="F14983">
        <v>6479782</v>
      </c>
    </row>
    <row r="14984" spans="1:6" x14ac:dyDescent="0.3">
      <c r="A14984" t="str">
        <f t="shared" si="234"/>
        <v>42808 GGP</v>
      </c>
      <c r="B14984" s="60">
        <v>42808</v>
      </c>
      <c r="C14984" s="58" t="s">
        <v>98</v>
      </c>
      <c r="D14984" s="61">
        <v>23.07</v>
      </c>
      <c r="E14984">
        <v>23</v>
      </c>
      <c r="F14984">
        <v>7997522</v>
      </c>
    </row>
    <row r="14985" spans="1:6" x14ac:dyDescent="0.3">
      <c r="A14985" t="str">
        <f t="shared" si="234"/>
        <v>42809 GGP</v>
      </c>
      <c r="B14985" s="60">
        <v>42809</v>
      </c>
      <c r="C14985" s="58" t="s">
        <v>98</v>
      </c>
      <c r="D14985" s="61">
        <v>23.13</v>
      </c>
      <c r="E14985">
        <v>23.62</v>
      </c>
      <c r="F14985">
        <v>5095492</v>
      </c>
    </row>
    <row r="14986" spans="1:6" x14ac:dyDescent="0.3">
      <c r="A14986" t="str">
        <f t="shared" si="234"/>
        <v>42810 GGP</v>
      </c>
      <c r="B14986" s="60">
        <v>42810</v>
      </c>
      <c r="C14986" s="58" t="s">
        <v>98</v>
      </c>
      <c r="D14986" s="61">
        <v>23.63</v>
      </c>
      <c r="E14986">
        <v>23.47</v>
      </c>
      <c r="F14986">
        <v>4376342</v>
      </c>
    </row>
    <row r="14987" spans="1:6" x14ac:dyDescent="0.3">
      <c r="A14987" t="str">
        <f t="shared" si="234"/>
        <v>42811 GGP</v>
      </c>
      <c r="B14987" s="60">
        <v>42811</v>
      </c>
      <c r="C14987" s="58" t="s">
        <v>98</v>
      </c>
      <c r="D14987" s="61">
        <v>23.52</v>
      </c>
      <c r="E14987">
        <v>23.32</v>
      </c>
      <c r="F14987">
        <v>6414516</v>
      </c>
    </row>
    <row r="14988" spans="1:6" x14ac:dyDescent="0.3">
      <c r="A14988" t="str">
        <f t="shared" si="234"/>
        <v>42814 GGP</v>
      </c>
      <c r="B14988" s="60">
        <v>42814</v>
      </c>
      <c r="C14988" s="58" t="s">
        <v>98</v>
      </c>
      <c r="D14988" s="61">
        <v>23.34</v>
      </c>
      <c r="E14988">
        <v>23.19</v>
      </c>
      <c r="F14988">
        <v>5122491</v>
      </c>
    </row>
    <row r="14989" spans="1:6" x14ac:dyDescent="0.3">
      <c r="A14989" t="str">
        <f t="shared" si="234"/>
        <v>42815 GGP</v>
      </c>
      <c r="B14989" s="60">
        <v>42815</v>
      </c>
      <c r="C14989" s="58" t="s">
        <v>98</v>
      </c>
      <c r="D14989" s="61">
        <v>23.31</v>
      </c>
      <c r="E14989">
        <v>23.21</v>
      </c>
      <c r="F14989">
        <v>5600339</v>
      </c>
    </row>
    <row r="14990" spans="1:6" x14ac:dyDescent="0.3">
      <c r="A14990" t="str">
        <f t="shared" si="234"/>
        <v>42816 GGP</v>
      </c>
      <c r="B14990" s="60">
        <v>42816</v>
      </c>
      <c r="C14990" s="58" t="s">
        <v>98</v>
      </c>
      <c r="D14990" s="61">
        <v>23.2</v>
      </c>
      <c r="E14990">
        <v>22.66</v>
      </c>
      <c r="F14990">
        <v>9675577</v>
      </c>
    </row>
    <row r="14991" spans="1:6" x14ac:dyDescent="0.3">
      <c r="A14991" t="str">
        <f t="shared" si="234"/>
        <v>42817 GGP</v>
      </c>
      <c r="B14991" s="60">
        <v>42817</v>
      </c>
      <c r="C14991" s="58" t="s">
        <v>98</v>
      </c>
      <c r="D14991" s="61">
        <v>22.67</v>
      </c>
      <c r="E14991">
        <v>23.01</v>
      </c>
      <c r="F14991">
        <v>5657888</v>
      </c>
    </row>
    <row r="14992" spans="1:6" x14ac:dyDescent="0.3">
      <c r="A14992" t="str">
        <f t="shared" si="234"/>
        <v>42818 GGP</v>
      </c>
      <c r="B14992" s="60">
        <v>42818</v>
      </c>
      <c r="C14992" s="58" t="s">
        <v>98</v>
      </c>
      <c r="D14992" s="61">
        <v>23.02</v>
      </c>
      <c r="E14992">
        <v>23.11</v>
      </c>
      <c r="F14992">
        <v>3548325</v>
      </c>
    </row>
    <row r="14993" spans="1:6" x14ac:dyDescent="0.3">
      <c r="A14993" t="str">
        <f t="shared" si="234"/>
        <v>42821 GGP</v>
      </c>
      <c r="B14993" s="60">
        <v>42821</v>
      </c>
      <c r="C14993" s="58" t="s">
        <v>98</v>
      </c>
      <c r="D14993" s="61">
        <v>23.08</v>
      </c>
      <c r="E14993">
        <v>22.72</v>
      </c>
      <c r="F14993">
        <v>5432181</v>
      </c>
    </row>
    <row r="14994" spans="1:6" x14ac:dyDescent="0.3">
      <c r="A14994" t="str">
        <f t="shared" si="234"/>
        <v>42822 GGP</v>
      </c>
      <c r="B14994" s="60">
        <v>42822</v>
      </c>
      <c r="C14994" s="58" t="s">
        <v>98</v>
      </c>
      <c r="D14994" s="61">
        <v>22.72</v>
      </c>
      <c r="E14994">
        <v>22.68</v>
      </c>
      <c r="F14994">
        <v>13144984</v>
      </c>
    </row>
    <row r="14995" spans="1:6" x14ac:dyDescent="0.3">
      <c r="A14995" t="str">
        <f t="shared" si="234"/>
        <v>42823 GGP</v>
      </c>
      <c r="B14995" s="60">
        <v>42823</v>
      </c>
      <c r="C14995" s="58" t="s">
        <v>98</v>
      </c>
      <c r="D14995" s="61">
        <v>22.66</v>
      </c>
      <c r="E14995">
        <v>23</v>
      </c>
      <c r="F14995">
        <v>7442649</v>
      </c>
    </row>
    <row r="14996" spans="1:6" x14ac:dyDescent="0.3">
      <c r="A14996" t="str">
        <f t="shared" si="234"/>
        <v>42824 GGP</v>
      </c>
      <c r="B14996" s="60">
        <v>42824</v>
      </c>
      <c r="C14996" s="58" t="s">
        <v>98</v>
      </c>
      <c r="D14996" s="61">
        <v>22.97</v>
      </c>
      <c r="E14996">
        <v>22.94</v>
      </c>
      <c r="F14996">
        <v>7562647</v>
      </c>
    </row>
    <row r="14997" spans="1:6" x14ac:dyDescent="0.3">
      <c r="A14997" t="str">
        <f t="shared" si="234"/>
        <v>42825 GGP</v>
      </c>
      <c r="B14997" s="60">
        <v>42825</v>
      </c>
      <c r="C14997" s="58" t="s">
        <v>98</v>
      </c>
      <c r="D14997" s="61">
        <v>22.92</v>
      </c>
      <c r="E14997">
        <v>23.18</v>
      </c>
      <c r="F14997">
        <v>4513222</v>
      </c>
    </row>
    <row r="14998" spans="1:6" x14ac:dyDescent="0.3">
      <c r="A14998" t="str">
        <f t="shared" si="234"/>
        <v>42828 GGP</v>
      </c>
      <c r="B14998" s="60">
        <v>42828</v>
      </c>
      <c r="C14998" s="58" t="s">
        <v>98</v>
      </c>
      <c r="D14998" s="61">
        <v>23.2</v>
      </c>
      <c r="E14998">
        <v>23.59</v>
      </c>
      <c r="F14998">
        <v>5298024</v>
      </c>
    </row>
    <row r="14999" spans="1:6" x14ac:dyDescent="0.3">
      <c r="A14999" t="str">
        <f t="shared" si="234"/>
        <v>42829 GGP</v>
      </c>
      <c r="B14999" s="60">
        <v>42829</v>
      </c>
      <c r="C14999" s="58" t="s">
        <v>98</v>
      </c>
      <c r="D14999" s="61">
        <v>23.6</v>
      </c>
      <c r="E14999">
        <v>23.24</v>
      </c>
      <c r="F14999">
        <v>6468341</v>
      </c>
    </row>
    <row r="15000" spans="1:6" x14ac:dyDescent="0.3">
      <c r="A15000" t="str">
        <f t="shared" si="234"/>
        <v>42830 GGP</v>
      </c>
      <c r="B15000" s="60">
        <v>42830</v>
      </c>
      <c r="C15000" s="58" t="s">
        <v>98</v>
      </c>
      <c r="D15000" s="61">
        <v>23.31</v>
      </c>
      <c r="E15000">
        <v>22.98</v>
      </c>
      <c r="F15000">
        <v>5850143</v>
      </c>
    </row>
    <row r="15001" spans="1:6" x14ac:dyDescent="0.3">
      <c r="A15001" t="str">
        <f t="shared" si="234"/>
        <v>42831 GGP</v>
      </c>
      <c r="B15001" s="60">
        <v>42831</v>
      </c>
      <c r="C15001" s="58" t="s">
        <v>98</v>
      </c>
      <c r="D15001" s="61">
        <v>22.95</v>
      </c>
      <c r="E15001">
        <v>23.04</v>
      </c>
      <c r="F15001">
        <v>7389492</v>
      </c>
    </row>
    <row r="15002" spans="1:6" x14ac:dyDescent="0.3">
      <c r="A15002" t="str">
        <f t="shared" si="234"/>
        <v>42832 GGP</v>
      </c>
      <c r="B15002" s="60">
        <v>42832</v>
      </c>
      <c r="C15002" s="58" t="s">
        <v>98</v>
      </c>
      <c r="D15002" s="61">
        <v>23.04</v>
      </c>
      <c r="E15002">
        <v>23.06</v>
      </c>
      <c r="F15002">
        <v>5990401</v>
      </c>
    </row>
    <row r="15003" spans="1:6" x14ac:dyDescent="0.3">
      <c r="A15003" t="str">
        <f t="shared" si="234"/>
        <v>42835 GGP</v>
      </c>
      <c r="B15003" s="60">
        <v>42835</v>
      </c>
      <c r="C15003" s="58" t="s">
        <v>98</v>
      </c>
      <c r="D15003" s="61">
        <v>23.11</v>
      </c>
      <c r="E15003">
        <v>23.45</v>
      </c>
      <c r="F15003">
        <v>7709102</v>
      </c>
    </row>
    <row r="15004" spans="1:6" x14ac:dyDescent="0.3">
      <c r="A15004" t="str">
        <f t="shared" si="234"/>
        <v>42836 GGP</v>
      </c>
      <c r="B15004" s="60">
        <v>42836</v>
      </c>
      <c r="C15004" s="58" t="s">
        <v>98</v>
      </c>
      <c r="D15004" s="61">
        <v>23.21</v>
      </c>
      <c r="E15004">
        <v>23.28</v>
      </c>
      <c r="F15004">
        <v>4592756</v>
      </c>
    </row>
    <row r="15005" spans="1:6" x14ac:dyDescent="0.3">
      <c r="A15005" t="str">
        <f t="shared" si="234"/>
        <v>42837 GGP</v>
      </c>
      <c r="B15005" s="60">
        <v>42837</v>
      </c>
      <c r="C15005" s="58" t="s">
        <v>98</v>
      </c>
      <c r="D15005" s="61">
        <v>23.29</v>
      </c>
      <c r="E15005">
        <v>23.21</v>
      </c>
      <c r="F15005">
        <v>4027116</v>
      </c>
    </row>
    <row r="15006" spans="1:6" x14ac:dyDescent="0.3">
      <c r="A15006" t="str">
        <f t="shared" si="234"/>
        <v>42838 GGP</v>
      </c>
      <c r="B15006" s="60">
        <v>42838</v>
      </c>
      <c r="C15006" s="58" t="s">
        <v>98</v>
      </c>
      <c r="D15006" s="61">
        <v>23.22</v>
      </c>
      <c r="E15006">
        <v>23.15</v>
      </c>
      <c r="F15006">
        <v>4073637</v>
      </c>
    </row>
    <row r="15007" spans="1:6" x14ac:dyDescent="0.3">
      <c r="A15007" t="str">
        <f t="shared" si="234"/>
        <v>42842 GGP</v>
      </c>
      <c r="B15007" s="60">
        <v>42842</v>
      </c>
      <c r="C15007" s="58" t="s">
        <v>98</v>
      </c>
      <c r="D15007" s="61">
        <v>23.24</v>
      </c>
      <c r="E15007">
        <v>23.44</v>
      </c>
      <c r="F15007">
        <v>7353476</v>
      </c>
    </row>
    <row r="15008" spans="1:6" x14ac:dyDescent="0.3">
      <c r="A15008" t="str">
        <f t="shared" si="234"/>
        <v>42843 GGP</v>
      </c>
      <c r="B15008" s="60">
        <v>42843</v>
      </c>
      <c r="C15008" s="58" t="s">
        <v>98</v>
      </c>
      <c r="D15008" s="61">
        <v>23.4</v>
      </c>
      <c r="E15008">
        <v>23.58</v>
      </c>
      <c r="F15008">
        <v>4271054</v>
      </c>
    </row>
    <row r="15009" spans="1:6" x14ac:dyDescent="0.3">
      <c r="A15009" t="str">
        <f t="shared" si="234"/>
        <v>42844 GGP</v>
      </c>
      <c r="B15009" s="60">
        <v>42844</v>
      </c>
      <c r="C15009" s="58" t="s">
        <v>98</v>
      </c>
      <c r="D15009" s="61">
        <v>23.6</v>
      </c>
      <c r="E15009">
        <v>23.65</v>
      </c>
      <c r="F15009">
        <v>4574828</v>
      </c>
    </row>
    <row r="15010" spans="1:6" x14ac:dyDescent="0.3">
      <c r="A15010" t="str">
        <f t="shared" si="234"/>
        <v>42845 GGP</v>
      </c>
      <c r="B15010" s="60">
        <v>42845</v>
      </c>
      <c r="C15010" s="58" t="s">
        <v>98</v>
      </c>
      <c r="D15010" s="61">
        <v>23.69</v>
      </c>
      <c r="E15010">
        <v>23.54</v>
      </c>
      <c r="F15010">
        <v>4455443</v>
      </c>
    </row>
    <row r="15011" spans="1:6" x14ac:dyDescent="0.3">
      <c r="A15011" t="str">
        <f t="shared" si="234"/>
        <v>42846 GGP</v>
      </c>
      <c r="B15011" s="60">
        <v>42846</v>
      </c>
      <c r="C15011" s="58" t="s">
        <v>98</v>
      </c>
      <c r="D15011" s="61">
        <v>23.51</v>
      </c>
      <c r="E15011">
        <v>23.31</v>
      </c>
      <c r="F15011">
        <v>3719242</v>
      </c>
    </row>
    <row r="15012" spans="1:6" x14ac:dyDescent="0.3">
      <c r="A15012" t="str">
        <f t="shared" si="234"/>
        <v>42849 GGP</v>
      </c>
      <c r="B15012" s="60">
        <v>42849</v>
      </c>
      <c r="C15012" s="58" t="s">
        <v>98</v>
      </c>
      <c r="D15012" s="61">
        <v>23.54</v>
      </c>
      <c r="E15012">
        <v>22.55</v>
      </c>
      <c r="F15012">
        <v>9617625</v>
      </c>
    </row>
    <row r="15013" spans="1:6" x14ac:dyDescent="0.3">
      <c r="A15013" t="str">
        <f t="shared" si="234"/>
        <v>42850 GGP</v>
      </c>
      <c r="B15013" s="60">
        <v>42850</v>
      </c>
      <c r="C15013" s="58" t="s">
        <v>98</v>
      </c>
      <c r="D15013" s="61">
        <v>22.66</v>
      </c>
      <c r="E15013">
        <v>22.61</v>
      </c>
      <c r="F15013">
        <v>5840688</v>
      </c>
    </row>
    <row r="15014" spans="1:6" x14ac:dyDescent="0.3">
      <c r="A15014" t="str">
        <f t="shared" si="234"/>
        <v>42851 GGP</v>
      </c>
      <c r="B15014" s="60">
        <v>42851</v>
      </c>
      <c r="C15014" s="58" t="s">
        <v>98</v>
      </c>
      <c r="D15014" s="61">
        <v>22.65</v>
      </c>
      <c r="E15014">
        <v>21.97</v>
      </c>
      <c r="F15014">
        <v>6663254</v>
      </c>
    </row>
    <row r="15015" spans="1:6" x14ac:dyDescent="0.3">
      <c r="A15015" t="str">
        <f t="shared" si="234"/>
        <v>42852 GGP</v>
      </c>
      <c r="B15015" s="60">
        <v>42852</v>
      </c>
      <c r="C15015" s="58" t="s">
        <v>98</v>
      </c>
      <c r="D15015" s="61">
        <v>22.06</v>
      </c>
      <c r="E15015">
        <v>22.14</v>
      </c>
      <c r="F15015">
        <v>5090789</v>
      </c>
    </row>
    <row r="15016" spans="1:6" x14ac:dyDescent="0.3">
      <c r="A15016" t="str">
        <f t="shared" si="234"/>
        <v>42853 GGP</v>
      </c>
      <c r="B15016" s="60">
        <v>42853</v>
      </c>
      <c r="C15016" s="58" t="s">
        <v>98</v>
      </c>
      <c r="D15016" s="61">
        <v>22.13</v>
      </c>
      <c r="E15016">
        <v>21.61</v>
      </c>
      <c r="F15016">
        <v>7580980</v>
      </c>
    </row>
    <row r="15017" spans="1:6" x14ac:dyDescent="0.3">
      <c r="A15017" t="str">
        <f t="shared" si="234"/>
        <v>42856 GGP</v>
      </c>
      <c r="B15017" s="60">
        <v>42856</v>
      </c>
      <c r="C15017" s="58" t="s">
        <v>98</v>
      </c>
      <c r="D15017" s="61">
        <v>21.37</v>
      </c>
      <c r="E15017">
        <v>22.61</v>
      </c>
      <c r="F15017">
        <v>15167100</v>
      </c>
    </row>
    <row r="15018" spans="1:6" x14ac:dyDescent="0.3">
      <c r="A15018" t="str">
        <f t="shared" si="234"/>
        <v>42857 GGP</v>
      </c>
      <c r="B15018" s="60">
        <v>42857</v>
      </c>
      <c r="C15018" s="58" t="s">
        <v>98</v>
      </c>
      <c r="D15018" s="61">
        <v>22.61</v>
      </c>
      <c r="E15018">
        <v>23.04</v>
      </c>
      <c r="F15018">
        <v>15588341</v>
      </c>
    </row>
    <row r="15019" spans="1:6" x14ac:dyDescent="0.3">
      <c r="A15019" t="str">
        <f t="shared" si="234"/>
        <v>42858 GGP</v>
      </c>
      <c r="B15019" s="60">
        <v>42858</v>
      </c>
      <c r="C15019" s="58" t="s">
        <v>98</v>
      </c>
      <c r="D15019" s="61">
        <v>23.12</v>
      </c>
      <c r="E15019">
        <v>22.43</v>
      </c>
      <c r="F15019">
        <v>8296965</v>
      </c>
    </row>
    <row r="15020" spans="1:6" x14ac:dyDescent="0.3">
      <c r="A15020" t="str">
        <f t="shared" si="234"/>
        <v>42859 GGP</v>
      </c>
      <c r="B15020" s="60">
        <v>42859</v>
      </c>
      <c r="C15020" s="58" t="s">
        <v>98</v>
      </c>
      <c r="D15020" s="61">
        <v>22.26</v>
      </c>
      <c r="E15020">
        <v>22.3</v>
      </c>
      <c r="F15020">
        <v>10187105</v>
      </c>
    </row>
    <row r="15021" spans="1:6" x14ac:dyDescent="0.3">
      <c r="A15021" t="str">
        <f t="shared" si="234"/>
        <v>42860 GGP</v>
      </c>
      <c r="B15021" s="60">
        <v>42860</v>
      </c>
      <c r="C15021" s="58" t="s">
        <v>98</v>
      </c>
      <c r="D15021" s="61">
        <v>22.34</v>
      </c>
      <c r="E15021">
        <v>22.27</v>
      </c>
      <c r="F15021">
        <v>8689472</v>
      </c>
    </row>
    <row r="15022" spans="1:6" x14ac:dyDescent="0.3">
      <c r="A15022" t="str">
        <f t="shared" si="234"/>
        <v>42863 GGP</v>
      </c>
      <c r="B15022" s="60">
        <v>42863</v>
      </c>
      <c r="C15022" s="58" t="s">
        <v>98</v>
      </c>
      <c r="D15022" s="61">
        <v>22.31</v>
      </c>
      <c r="E15022">
        <v>22.19</v>
      </c>
      <c r="F15022">
        <v>8960247</v>
      </c>
    </row>
    <row r="15023" spans="1:6" x14ac:dyDescent="0.3">
      <c r="A15023" t="str">
        <f t="shared" si="234"/>
        <v>42864 GGP</v>
      </c>
      <c r="B15023" s="60">
        <v>42864</v>
      </c>
      <c r="C15023" s="58" t="s">
        <v>98</v>
      </c>
      <c r="D15023" s="61">
        <v>22.19</v>
      </c>
      <c r="E15023">
        <v>22.3</v>
      </c>
      <c r="F15023">
        <v>7599746</v>
      </c>
    </row>
    <row r="15024" spans="1:6" x14ac:dyDescent="0.3">
      <c r="A15024" t="str">
        <f t="shared" si="234"/>
        <v>42865 GGP</v>
      </c>
      <c r="B15024" s="60">
        <v>42865</v>
      </c>
      <c r="C15024" s="58" t="s">
        <v>98</v>
      </c>
      <c r="D15024" s="61">
        <v>22.26</v>
      </c>
      <c r="E15024">
        <v>22.66</v>
      </c>
      <c r="F15024">
        <v>7740733</v>
      </c>
    </row>
    <row r="15025" spans="1:6" x14ac:dyDescent="0.3">
      <c r="A15025" t="str">
        <f t="shared" si="234"/>
        <v>42866 GGP</v>
      </c>
      <c r="B15025" s="60">
        <v>42866</v>
      </c>
      <c r="C15025" s="58" t="s">
        <v>98</v>
      </c>
      <c r="D15025" s="61">
        <v>22.46</v>
      </c>
      <c r="E15025">
        <v>22.43</v>
      </c>
      <c r="F15025">
        <v>9973857</v>
      </c>
    </row>
    <row r="15026" spans="1:6" x14ac:dyDescent="0.3">
      <c r="A15026" t="str">
        <f t="shared" si="234"/>
        <v>42867 GGP</v>
      </c>
      <c r="B15026" s="60">
        <v>42867</v>
      </c>
      <c r="C15026" s="58" t="s">
        <v>98</v>
      </c>
      <c r="D15026" s="61">
        <v>22.39</v>
      </c>
      <c r="E15026">
        <v>21.84</v>
      </c>
      <c r="F15026">
        <v>7326666</v>
      </c>
    </row>
    <row r="15027" spans="1:6" x14ac:dyDescent="0.3">
      <c r="A15027" t="str">
        <f t="shared" si="234"/>
        <v>42870 GGP</v>
      </c>
      <c r="B15027" s="60">
        <v>42870</v>
      </c>
      <c r="C15027" s="58" t="s">
        <v>98</v>
      </c>
      <c r="D15027" s="61">
        <v>21.85</v>
      </c>
      <c r="E15027">
        <v>22.17</v>
      </c>
      <c r="F15027">
        <v>9299775</v>
      </c>
    </row>
    <row r="15028" spans="1:6" x14ac:dyDescent="0.3">
      <c r="A15028" t="str">
        <f t="shared" si="234"/>
        <v>42871 GGP</v>
      </c>
      <c r="B15028" s="60">
        <v>42871</v>
      </c>
      <c r="C15028" s="58" t="s">
        <v>98</v>
      </c>
      <c r="D15028" s="61">
        <v>22.13</v>
      </c>
      <c r="E15028">
        <v>22.01</v>
      </c>
      <c r="F15028">
        <v>11335679</v>
      </c>
    </row>
    <row r="15029" spans="1:6" x14ac:dyDescent="0.3">
      <c r="A15029" t="str">
        <f t="shared" si="234"/>
        <v>42872 GGP</v>
      </c>
      <c r="B15029" s="60">
        <v>42872</v>
      </c>
      <c r="C15029" s="58" t="s">
        <v>98</v>
      </c>
      <c r="D15029" s="61">
        <v>21.88</v>
      </c>
      <c r="E15029">
        <v>21.95</v>
      </c>
      <c r="F15029">
        <v>7495113</v>
      </c>
    </row>
    <row r="15030" spans="1:6" x14ac:dyDescent="0.3">
      <c r="A15030" t="str">
        <f t="shared" si="234"/>
        <v>42873 GGP</v>
      </c>
      <c r="B15030" s="60">
        <v>42873</v>
      </c>
      <c r="C15030" s="58" t="s">
        <v>98</v>
      </c>
      <c r="D15030" s="61">
        <v>21.85</v>
      </c>
      <c r="E15030">
        <v>22.39</v>
      </c>
      <c r="F15030">
        <v>8702491</v>
      </c>
    </row>
    <row r="15031" spans="1:6" x14ac:dyDescent="0.3">
      <c r="A15031" t="str">
        <f t="shared" si="234"/>
        <v>42874 GGP</v>
      </c>
      <c r="B15031" s="60">
        <v>42874</v>
      </c>
      <c r="C15031" s="58" t="s">
        <v>98</v>
      </c>
      <c r="D15031" s="61">
        <v>22.43</v>
      </c>
      <c r="E15031">
        <v>22.9</v>
      </c>
      <c r="F15031">
        <v>11265425</v>
      </c>
    </row>
    <row r="15032" spans="1:6" x14ac:dyDescent="0.3">
      <c r="A15032" t="str">
        <f t="shared" si="234"/>
        <v>42877 GGP</v>
      </c>
      <c r="B15032" s="60">
        <v>42877</v>
      </c>
      <c r="C15032" s="58" t="s">
        <v>98</v>
      </c>
      <c r="D15032" s="61">
        <v>22.93</v>
      </c>
      <c r="E15032">
        <v>22.8</v>
      </c>
      <c r="F15032">
        <v>5719249</v>
      </c>
    </row>
    <row r="15033" spans="1:6" x14ac:dyDescent="0.3">
      <c r="A15033" t="str">
        <f t="shared" si="234"/>
        <v>42878 GGP</v>
      </c>
      <c r="B15033" s="60">
        <v>42878</v>
      </c>
      <c r="C15033" s="58" t="s">
        <v>98</v>
      </c>
      <c r="D15033" s="61">
        <v>22.8</v>
      </c>
      <c r="E15033">
        <v>22.81</v>
      </c>
      <c r="F15033">
        <v>5251160</v>
      </c>
    </row>
    <row r="15034" spans="1:6" x14ac:dyDescent="0.3">
      <c r="A15034" t="str">
        <f t="shared" si="234"/>
        <v>42879 GGP</v>
      </c>
      <c r="B15034" s="60">
        <v>42879</v>
      </c>
      <c r="C15034" s="58" t="s">
        <v>98</v>
      </c>
      <c r="D15034" s="61">
        <v>22.8</v>
      </c>
      <c r="E15034">
        <v>23.33</v>
      </c>
      <c r="F15034">
        <v>8036562</v>
      </c>
    </row>
    <row r="15035" spans="1:6" x14ac:dyDescent="0.3">
      <c r="A15035" t="str">
        <f t="shared" si="234"/>
        <v>42880 GGP</v>
      </c>
      <c r="B15035" s="60">
        <v>42880</v>
      </c>
      <c r="C15035" s="58" t="s">
        <v>98</v>
      </c>
      <c r="D15035" s="61">
        <v>23.37</v>
      </c>
      <c r="E15035">
        <v>23.69</v>
      </c>
      <c r="F15035">
        <v>8319063</v>
      </c>
    </row>
    <row r="15036" spans="1:6" x14ac:dyDescent="0.3">
      <c r="A15036" t="str">
        <f t="shared" si="234"/>
        <v>42881 GGP</v>
      </c>
      <c r="B15036" s="60">
        <v>42881</v>
      </c>
      <c r="C15036" s="58" t="s">
        <v>98</v>
      </c>
      <c r="D15036" s="61">
        <v>23.65</v>
      </c>
      <c r="E15036">
        <v>22.65</v>
      </c>
      <c r="F15036">
        <v>8680168</v>
      </c>
    </row>
    <row r="15037" spans="1:6" x14ac:dyDescent="0.3">
      <c r="A15037" t="str">
        <f t="shared" si="234"/>
        <v>42885 GGP</v>
      </c>
      <c r="B15037" s="60">
        <v>42885</v>
      </c>
      <c r="C15037" s="58" t="s">
        <v>98</v>
      </c>
      <c r="D15037" s="61">
        <v>22.45</v>
      </c>
      <c r="E15037">
        <v>22.2</v>
      </c>
      <c r="F15037">
        <v>6911506</v>
      </c>
    </row>
    <row r="15038" spans="1:6" x14ac:dyDescent="0.3">
      <c r="A15038" t="str">
        <f t="shared" si="234"/>
        <v>42886 GGP</v>
      </c>
      <c r="B15038" s="60">
        <v>42886</v>
      </c>
      <c r="C15038" s="58" t="s">
        <v>98</v>
      </c>
      <c r="D15038" s="61">
        <v>22.27</v>
      </c>
      <c r="E15038">
        <v>22.28</v>
      </c>
      <c r="F15038">
        <v>10335214</v>
      </c>
    </row>
    <row r="15039" spans="1:6" x14ac:dyDescent="0.3">
      <c r="A15039" t="str">
        <f t="shared" si="234"/>
        <v>42887 GGP</v>
      </c>
      <c r="B15039" s="60">
        <v>42887</v>
      </c>
      <c r="C15039" s="58" t="s">
        <v>98</v>
      </c>
      <c r="D15039" s="61">
        <v>22.24</v>
      </c>
      <c r="E15039">
        <v>22.6</v>
      </c>
      <c r="F15039">
        <v>5410453</v>
      </c>
    </row>
    <row r="15040" spans="1:6" x14ac:dyDescent="0.3">
      <c r="A15040" t="str">
        <f t="shared" si="234"/>
        <v>42888 GGP</v>
      </c>
      <c r="B15040" s="60">
        <v>42888</v>
      </c>
      <c r="C15040" s="58" t="s">
        <v>98</v>
      </c>
      <c r="D15040" s="61">
        <v>22.7</v>
      </c>
      <c r="E15040">
        <v>22.49</v>
      </c>
      <c r="F15040">
        <v>7786858</v>
      </c>
    </row>
    <row r="15041" spans="1:6" x14ac:dyDescent="0.3">
      <c r="A15041" t="str">
        <f t="shared" si="234"/>
        <v>42891 GGP</v>
      </c>
      <c r="B15041" s="60">
        <v>42891</v>
      </c>
      <c r="C15041" s="58" t="s">
        <v>98</v>
      </c>
      <c r="D15041" s="61">
        <v>22.42</v>
      </c>
      <c r="E15041">
        <v>22.33</v>
      </c>
      <c r="F15041">
        <v>6588835</v>
      </c>
    </row>
    <row r="15042" spans="1:6" x14ac:dyDescent="0.3">
      <c r="A15042" t="str">
        <f t="shared" si="234"/>
        <v>42892 GGP</v>
      </c>
      <c r="B15042" s="60">
        <v>42892</v>
      </c>
      <c r="C15042" s="58" t="s">
        <v>98</v>
      </c>
      <c r="D15042" s="61">
        <v>22.35</v>
      </c>
      <c r="E15042">
        <v>22.62</v>
      </c>
      <c r="F15042">
        <v>5830294</v>
      </c>
    </row>
    <row r="15043" spans="1:6" x14ac:dyDescent="0.3">
      <c r="A15043" t="str">
        <f t="shared" si="234"/>
        <v>42893 GGP</v>
      </c>
      <c r="B15043" s="60">
        <v>42893</v>
      </c>
      <c r="C15043" s="58" t="s">
        <v>98</v>
      </c>
      <c r="D15043" s="61">
        <v>22.66</v>
      </c>
      <c r="E15043">
        <v>23.31</v>
      </c>
      <c r="F15043">
        <v>9587662</v>
      </c>
    </row>
    <row r="15044" spans="1:6" x14ac:dyDescent="0.3">
      <c r="A15044" t="str">
        <f t="shared" si="234"/>
        <v>42894 GGP</v>
      </c>
      <c r="B15044" s="60">
        <v>42894</v>
      </c>
      <c r="C15044" s="58" t="s">
        <v>98</v>
      </c>
      <c r="D15044" s="61">
        <v>23.32</v>
      </c>
      <c r="E15044">
        <v>23.06</v>
      </c>
      <c r="F15044">
        <v>5773832</v>
      </c>
    </row>
    <row r="15045" spans="1:6" x14ac:dyDescent="0.3">
      <c r="A15045" t="str">
        <f t="shared" ref="A15045:A15108" si="235">CONCATENATE(B15045, " ", C15045)</f>
        <v>42895 GGP</v>
      </c>
      <c r="B15045" s="60">
        <v>42895</v>
      </c>
      <c r="C15045" s="58" t="s">
        <v>98</v>
      </c>
      <c r="D15045" s="61">
        <v>23.02</v>
      </c>
      <c r="E15045">
        <v>23.32</v>
      </c>
      <c r="F15045">
        <v>4324285</v>
      </c>
    </row>
    <row r="15046" spans="1:6" x14ac:dyDescent="0.3">
      <c r="A15046" t="str">
        <f t="shared" si="235"/>
        <v>42898 GGP</v>
      </c>
      <c r="B15046" s="60">
        <v>42898</v>
      </c>
      <c r="C15046" s="58" t="s">
        <v>98</v>
      </c>
      <c r="D15046" s="61">
        <v>23.4</v>
      </c>
      <c r="E15046">
        <v>24.03</v>
      </c>
      <c r="F15046">
        <v>7533578</v>
      </c>
    </row>
    <row r="15047" spans="1:6" x14ac:dyDescent="0.3">
      <c r="A15047" t="str">
        <f t="shared" si="235"/>
        <v>42899 GGP</v>
      </c>
      <c r="B15047" s="60">
        <v>42899</v>
      </c>
      <c r="C15047" s="58" t="s">
        <v>98</v>
      </c>
      <c r="D15047" s="61">
        <v>23.92</v>
      </c>
      <c r="E15047">
        <v>24.04</v>
      </c>
      <c r="F15047">
        <v>5703630</v>
      </c>
    </row>
    <row r="15048" spans="1:6" x14ac:dyDescent="0.3">
      <c r="A15048" t="str">
        <f t="shared" si="235"/>
        <v>42900 GGP</v>
      </c>
      <c r="B15048" s="60">
        <v>42900</v>
      </c>
      <c r="C15048" s="58" t="s">
        <v>98</v>
      </c>
      <c r="D15048" s="61">
        <v>24.25</v>
      </c>
      <c r="E15048">
        <v>24.04</v>
      </c>
      <c r="F15048">
        <v>8217598</v>
      </c>
    </row>
    <row r="15049" spans="1:6" x14ac:dyDescent="0.3">
      <c r="A15049" t="str">
        <f t="shared" si="235"/>
        <v>42901 GGP</v>
      </c>
      <c r="B15049" s="60">
        <v>42901</v>
      </c>
      <c r="C15049" s="58" t="s">
        <v>98</v>
      </c>
      <c r="D15049" s="61">
        <v>23.87</v>
      </c>
      <c r="E15049">
        <v>24.26</v>
      </c>
      <c r="F15049">
        <v>5372293</v>
      </c>
    </row>
    <row r="15050" spans="1:6" x14ac:dyDescent="0.3">
      <c r="A15050" t="str">
        <f t="shared" si="235"/>
        <v>42902 GGP</v>
      </c>
      <c r="B15050" s="60">
        <v>42902</v>
      </c>
      <c r="C15050" s="58" t="s">
        <v>98</v>
      </c>
      <c r="D15050" s="61">
        <v>24.3</v>
      </c>
      <c r="E15050">
        <v>24.15</v>
      </c>
      <c r="F15050">
        <v>10653926</v>
      </c>
    </row>
    <row r="15051" spans="1:6" x14ac:dyDescent="0.3">
      <c r="A15051" t="str">
        <f t="shared" si="235"/>
        <v>42905 GGP</v>
      </c>
      <c r="B15051" s="60">
        <v>42905</v>
      </c>
      <c r="C15051" s="58" t="s">
        <v>98</v>
      </c>
      <c r="D15051" s="61">
        <v>24.13</v>
      </c>
      <c r="E15051">
        <v>24.08</v>
      </c>
      <c r="F15051">
        <v>4456523</v>
      </c>
    </row>
    <row r="15052" spans="1:6" x14ac:dyDescent="0.3">
      <c r="A15052" t="str">
        <f t="shared" si="235"/>
        <v>42906 GGP</v>
      </c>
      <c r="B15052" s="60">
        <v>42906</v>
      </c>
      <c r="C15052" s="58" t="s">
        <v>98</v>
      </c>
      <c r="D15052" s="61">
        <v>23.75</v>
      </c>
      <c r="E15052">
        <v>23.78</v>
      </c>
      <c r="F15052">
        <v>5712209</v>
      </c>
    </row>
    <row r="15053" spans="1:6" x14ac:dyDescent="0.3">
      <c r="A15053" t="str">
        <f t="shared" si="235"/>
        <v>42907 GGP</v>
      </c>
      <c r="B15053" s="60">
        <v>42907</v>
      </c>
      <c r="C15053" s="58" t="s">
        <v>98</v>
      </c>
      <c r="D15053" s="61">
        <v>24</v>
      </c>
      <c r="E15053">
        <v>23.61</v>
      </c>
      <c r="F15053">
        <v>5845707</v>
      </c>
    </row>
    <row r="15054" spans="1:6" x14ac:dyDescent="0.3">
      <c r="A15054" t="str">
        <f t="shared" si="235"/>
        <v>42908 GGP</v>
      </c>
      <c r="B15054" s="60">
        <v>42908</v>
      </c>
      <c r="C15054" s="58" t="s">
        <v>98</v>
      </c>
      <c r="D15054" s="61">
        <v>23.49</v>
      </c>
      <c r="E15054">
        <v>23.48</v>
      </c>
      <c r="F15054">
        <v>7853514</v>
      </c>
    </row>
    <row r="15055" spans="1:6" x14ac:dyDescent="0.3">
      <c r="A15055" t="str">
        <f t="shared" si="235"/>
        <v>42909 GGP</v>
      </c>
      <c r="B15055" s="60">
        <v>42909</v>
      </c>
      <c r="C15055" s="58" t="s">
        <v>98</v>
      </c>
      <c r="D15055" s="61">
        <v>23.5</v>
      </c>
      <c r="E15055">
        <v>23.67</v>
      </c>
      <c r="F15055">
        <v>8323466</v>
      </c>
    </row>
    <row r="15056" spans="1:6" x14ac:dyDescent="0.3">
      <c r="A15056" t="str">
        <f t="shared" si="235"/>
        <v>42912 GGP</v>
      </c>
      <c r="B15056" s="60">
        <v>42912</v>
      </c>
      <c r="C15056" s="58" t="s">
        <v>98</v>
      </c>
      <c r="D15056" s="61">
        <v>23.72</v>
      </c>
      <c r="E15056">
        <v>23.97</v>
      </c>
      <c r="F15056">
        <v>4211315</v>
      </c>
    </row>
    <row r="15057" spans="1:6" x14ac:dyDescent="0.3">
      <c r="A15057" t="str">
        <f t="shared" si="235"/>
        <v>42913 GGP</v>
      </c>
      <c r="B15057" s="60">
        <v>42913</v>
      </c>
      <c r="C15057" s="58" t="s">
        <v>98</v>
      </c>
      <c r="D15057" s="61">
        <v>23.91</v>
      </c>
      <c r="E15057">
        <v>23.99</v>
      </c>
      <c r="F15057">
        <v>5158684</v>
      </c>
    </row>
    <row r="15058" spans="1:6" x14ac:dyDescent="0.3">
      <c r="A15058" t="str">
        <f t="shared" si="235"/>
        <v>42914 GGP</v>
      </c>
      <c r="B15058" s="60">
        <v>42914</v>
      </c>
      <c r="C15058" s="58" t="s">
        <v>98</v>
      </c>
      <c r="D15058" s="61">
        <v>24.06</v>
      </c>
      <c r="E15058">
        <v>24.08</v>
      </c>
      <c r="F15058">
        <v>2887563</v>
      </c>
    </row>
    <row r="15059" spans="1:6" x14ac:dyDescent="0.3">
      <c r="A15059" t="str">
        <f t="shared" si="235"/>
        <v>42915 GGP</v>
      </c>
      <c r="B15059" s="60">
        <v>42915</v>
      </c>
      <c r="C15059" s="58" t="s">
        <v>98</v>
      </c>
      <c r="D15059" s="61">
        <v>24.01</v>
      </c>
      <c r="E15059">
        <v>23.81</v>
      </c>
      <c r="F15059">
        <v>4470486</v>
      </c>
    </row>
    <row r="15060" spans="1:6" x14ac:dyDescent="0.3">
      <c r="A15060" t="str">
        <f t="shared" si="235"/>
        <v>42916 GGP</v>
      </c>
      <c r="B15060" s="60">
        <v>42916</v>
      </c>
      <c r="C15060" s="58" t="s">
        <v>98</v>
      </c>
      <c r="D15060" s="61">
        <v>23.96</v>
      </c>
      <c r="E15060">
        <v>23.56</v>
      </c>
      <c r="F15060">
        <v>4957326</v>
      </c>
    </row>
    <row r="15061" spans="1:6" x14ac:dyDescent="0.3">
      <c r="A15061" t="str">
        <f t="shared" si="235"/>
        <v>42919 GGP</v>
      </c>
      <c r="B15061" s="60">
        <v>42919</v>
      </c>
      <c r="C15061" s="58" t="s">
        <v>98</v>
      </c>
      <c r="D15061" s="61">
        <v>23.73</v>
      </c>
      <c r="E15061">
        <v>24.07</v>
      </c>
      <c r="F15061">
        <v>2315293</v>
      </c>
    </row>
    <row r="15062" spans="1:6" x14ac:dyDescent="0.3">
      <c r="A15062" t="str">
        <f t="shared" si="235"/>
        <v>42921 GGP</v>
      </c>
      <c r="B15062" s="60">
        <v>42921</v>
      </c>
      <c r="C15062" s="58" t="s">
        <v>98</v>
      </c>
      <c r="D15062" s="61">
        <v>24.03</v>
      </c>
      <c r="E15062">
        <v>23.13</v>
      </c>
      <c r="F15062">
        <v>6462915</v>
      </c>
    </row>
    <row r="15063" spans="1:6" x14ac:dyDescent="0.3">
      <c r="A15063" t="str">
        <f t="shared" si="235"/>
        <v>42922 GGP</v>
      </c>
      <c r="B15063" s="60">
        <v>42922</v>
      </c>
      <c r="C15063" s="58" t="s">
        <v>98</v>
      </c>
      <c r="D15063" s="61">
        <v>23.03</v>
      </c>
      <c r="E15063">
        <v>22.59</v>
      </c>
      <c r="F15063">
        <v>5262827</v>
      </c>
    </row>
    <row r="15064" spans="1:6" x14ac:dyDescent="0.3">
      <c r="A15064" t="str">
        <f t="shared" si="235"/>
        <v>42923 GGP</v>
      </c>
      <c r="B15064" s="60">
        <v>42923</v>
      </c>
      <c r="C15064" s="58" t="s">
        <v>98</v>
      </c>
      <c r="D15064" s="61">
        <v>22.64</v>
      </c>
      <c r="E15064">
        <v>22.76</v>
      </c>
      <c r="F15064">
        <v>3483208</v>
      </c>
    </row>
    <row r="15065" spans="1:6" x14ac:dyDescent="0.3">
      <c r="A15065" t="str">
        <f t="shared" si="235"/>
        <v>42926 GGP</v>
      </c>
      <c r="B15065" s="60">
        <v>42926</v>
      </c>
      <c r="C15065" s="58" t="s">
        <v>98</v>
      </c>
      <c r="D15065" s="61">
        <v>22.79</v>
      </c>
      <c r="E15065">
        <v>22.6</v>
      </c>
      <c r="F15065">
        <v>3647102</v>
      </c>
    </row>
    <row r="15066" spans="1:6" x14ac:dyDescent="0.3">
      <c r="A15066" t="str">
        <f t="shared" si="235"/>
        <v>42927 GGP</v>
      </c>
      <c r="B15066" s="60">
        <v>42927</v>
      </c>
      <c r="C15066" s="58" t="s">
        <v>98</v>
      </c>
      <c r="D15066" s="61">
        <v>22.43</v>
      </c>
      <c r="E15066">
        <v>22.4</v>
      </c>
      <c r="F15066">
        <v>5434306</v>
      </c>
    </row>
    <row r="15067" spans="1:6" x14ac:dyDescent="0.3">
      <c r="A15067" t="str">
        <f t="shared" si="235"/>
        <v>42928 GGP</v>
      </c>
      <c r="B15067" s="60">
        <v>42928</v>
      </c>
      <c r="C15067" s="58" t="s">
        <v>98</v>
      </c>
      <c r="D15067" s="61">
        <v>22.54</v>
      </c>
      <c r="E15067">
        <v>22.53</v>
      </c>
      <c r="F15067">
        <v>3828373</v>
      </c>
    </row>
    <row r="15068" spans="1:6" x14ac:dyDescent="0.3">
      <c r="A15068" t="str">
        <f t="shared" si="235"/>
        <v>42929 GGP</v>
      </c>
      <c r="B15068" s="60">
        <v>42929</v>
      </c>
      <c r="C15068" s="58" t="s">
        <v>98</v>
      </c>
      <c r="D15068" s="61">
        <v>22.59</v>
      </c>
      <c r="E15068">
        <v>22.93</v>
      </c>
      <c r="F15068">
        <v>3455283</v>
      </c>
    </row>
    <row r="15069" spans="1:6" x14ac:dyDescent="0.3">
      <c r="A15069" t="str">
        <f t="shared" si="235"/>
        <v>42930 GGP</v>
      </c>
      <c r="B15069" s="60">
        <v>42930</v>
      </c>
      <c r="C15069" s="58" t="s">
        <v>98</v>
      </c>
      <c r="D15069" s="61">
        <v>23.02</v>
      </c>
      <c r="E15069">
        <v>23.59</v>
      </c>
      <c r="F15069">
        <v>4957457</v>
      </c>
    </row>
    <row r="15070" spans="1:6" x14ac:dyDescent="0.3">
      <c r="A15070" t="str">
        <f t="shared" si="235"/>
        <v>42933 GGP</v>
      </c>
      <c r="B15070" s="60">
        <v>42933</v>
      </c>
      <c r="C15070" s="58" t="s">
        <v>98</v>
      </c>
      <c r="D15070" s="61">
        <v>23.59</v>
      </c>
      <c r="E15070">
        <v>23.69</v>
      </c>
      <c r="F15070">
        <v>4619683</v>
      </c>
    </row>
    <row r="15071" spans="1:6" x14ac:dyDescent="0.3">
      <c r="A15071" t="str">
        <f t="shared" si="235"/>
        <v>42934 GGP</v>
      </c>
      <c r="B15071" s="60">
        <v>42934</v>
      </c>
      <c r="C15071" s="58" t="s">
        <v>98</v>
      </c>
      <c r="D15071" s="61">
        <v>23.64</v>
      </c>
      <c r="E15071">
        <v>23.4</v>
      </c>
      <c r="F15071">
        <v>4004643</v>
      </c>
    </row>
    <row r="15072" spans="1:6" x14ac:dyDescent="0.3">
      <c r="A15072" t="str">
        <f t="shared" si="235"/>
        <v>42935 GGP</v>
      </c>
      <c r="B15072" s="60">
        <v>42935</v>
      </c>
      <c r="C15072" s="58" t="s">
        <v>98</v>
      </c>
      <c r="D15072" s="61">
        <v>23.38</v>
      </c>
      <c r="E15072">
        <v>23.68</v>
      </c>
      <c r="F15072">
        <v>3236616</v>
      </c>
    </row>
    <row r="15073" spans="1:6" x14ac:dyDescent="0.3">
      <c r="A15073" t="str">
        <f t="shared" si="235"/>
        <v>42936 GGP</v>
      </c>
      <c r="B15073" s="60">
        <v>42936</v>
      </c>
      <c r="C15073" s="58" t="s">
        <v>98</v>
      </c>
      <c r="D15073" s="61">
        <v>23.68</v>
      </c>
      <c r="E15073">
        <v>23.63</v>
      </c>
      <c r="F15073">
        <v>2906270</v>
      </c>
    </row>
    <row r="15074" spans="1:6" x14ac:dyDescent="0.3">
      <c r="A15074" t="str">
        <f t="shared" si="235"/>
        <v>42937 GGP</v>
      </c>
      <c r="B15074" s="60">
        <v>42937</v>
      </c>
      <c r="C15074" s="58" t="s">
        <v>98</v>
      </c>
      <c r="D15074" s="61">
        <v>23.61</v>
      </c>
      <c r="E15074">
        <v>23.28</v>
      </c>
      <c r="F15074">
        <v>3813291</v>
      </c>
    </row>
    <row r="15075" spans="1:6" x14ac:dyDescent="0.3">
      <c r="A15075" t="str">
        <f t="shared" si="235"/>
        <v>42940 GGP</v>
      </c>
      <c r="B15075" s="60">
        <v>42940</v>
      </c>
      <c r="C15075" s="58" t="s">
        <v>98</v>
      </c>
      <c r="D15075" s="61">
        <v>23.32</v>
      </c>
      <c r="E15075">
        <v>23.1</v>
      </c>
      <c r="F15075">
        <v>3873633</v>
      </c>
    </row>
    <row r="15076" spans="1:6" x14ac:dyDescent="0.3">
      <c r="A15076" t="str">
        <f t="shared" si="235"/>
        <v>42941 GGP</v>
      </c>
      <c r="B15076" s="60">
        <v>42941</v>
      </c>
      <c r="C15076" s="58" t="s">
        <v>98</v>
      </c>
      <c r="D15076" s="61">
        <v>23.23</v>
      </c>
      <c r="E15076">
        <v>23.46</v>
      </c>
      <c r="F15076">
        <v>6261927</v>
      </c>
    </row>
    <row r="15077" spans="1:6" x14ac:dyDescent="0.3">
      <c r="A15077" t="str">
        <f t="shared" si="235"/>
        <v>42942 GGP</v>
      </c>
      <c r="B15077" s="60">
        <v>42942</v>
      </c>
      <c r="C15077" s="58" t="s">
        <v>98</v>
      </c>
      <c r="D15077" s="61">
        <v>23.555</v>
      </c>
      <c r="E15077">
        <v>23.75</v>
      </c>
      <c r="F15077">
        <v>4582608</v>
      </c>
    </row>
    <row r="15078" spans="1:6" x14ac:dyDescent="0.3">
      <c r="A15078" t="str">
        <f t="shared" si="235"/>
        <v>42943 GGP</v>
      </c>
      <c r="B15078" s="60">
        <v>42943</v>
      </c>
      <c r="C15078" s="58" t="s">
        <v>98</v>
      </c>
      <c r="D15078" s="61">
        <v>23.62</v>
      </c>
      <c r="E15078">
        <v>24.07</v>
      </c>
      <c r="F15078">
        <v>4558425</v>
      </c>
    </row>
    <row r="15079" spans="1:6" x14ac:dyDescent="0.3">
      <c r="A15079" t="str">
        <f t="shared" si="235"/>
        <v>42944 GGP</v>
      </c>
      <c r="B15079" s="60">
        <v>42944</v>
      </c>
      <c r="C15079" s="58" t="s">
        <v>98</v>
      </c>
      <c r="D15079" s="61">
        <v>23.99</v>
      </c>
      <c r="E15079">
        <v>22.78</v>
      </c>
      <c r="F15079">
        <v>6785051</v>
      </c>
    </row>
    <row r="15080" spans="1:6" x14ac:dyDescent="0.3">
      <c r="A15080" t="str">
        <f t="shared" si="235"/>
        <v>42947 GGP</v>
      </c>
      <c r="B15080" s="60">
        <v>42947</v>
      </c>
      <c r="C15080" s="58" t="s">
        <v>98</v>
      </c>
      <c r="D15080" s="61">
        <v>22.8</v>
      </c>
      <c r="E15080">
        <v>22.61</v>
      </c>
      <c r="F15080">
        <v>5110078</v>
      </c>
    </row>
    <row r="15081" spans="1:6" x14ac:dyDescent="0.3">
      <c r="A15081" t="str">
        <f t="shared" si="235"/>
        <v>42948 GGP</v>
      </c>
      <c r="B15081" s="60">
        <v>42948</v>
      </c>
      <c r="C15081" s="58" t="s">
        <v>98</v>
      </c>
      <c r="D15081" s="61">
        <v>22.91</v>
      </c>
      <c r="E15081">
        <v>23.04</v>
      </c>
      <c r="F15081">
        <v>7642587</v>
      </c>
    </row>
    <row r="15082" spans="1:6" x14ac:dyDescent="0.3">
      <c r="A15082" t="str">
        <f t="shared" si="235"/>
        <v>42949 GGP</v>
      </c>
      <c r="B15082" s="60">
        <v>42949</v>
      </c>
      <c r="C15082" s="58" t="s">
        <v>98</v>
      </c>
      <c r="D15082" s="61">
        <v>22.18</v>
      </c>
      <c r="E15082">
        <v>21.91</v>
      </c>
      <c r="F15082">
        <v>20477122</v>
      </c>
    </row>
    <row r="15083" spans="1:6" x14ac:dyDescent="0.3">
      <c r="A15083" t="str">
        <f t="shared" si="235"/>
        <v>42950 GGP</v>
      </c>
      <c r="B15083" s="60">
        <v>42950</v>
      </c>
      <c r="C15083" s="58" t="s">
        <v>98</v>
      </c>
      <c r="D15083" s="61">
        <v>21.75</v>
      </c>
      <c r="E15083">
        <v>21.78</v>
      </c>
      <c r="F15083">
        <v>10557660</v>
      </c>
    </row>
    <row r="15084" spans="1:6" x14ac:dyDescent="0.3">
      <c r="A15084" t="str">
        <f t="shared" si="235"/>
        <v>42951 GGP</v>
      </c>
      <c r="B15084" s="60">
        <v>42951</v>
      </c>
      <c r="C15084" s="58" t="s">
        <v>98</v>
      </c>
      <c r="D15084" s="61">
        <v>21.78</v>
      </c>
      <c r="E15084">
        <v>22.19</v>
      </c>
      <c r="F15084">
        <v>8491780</v>
      </c>
    </row>
    <row r="15085" spans="1:6" x14ac:dyDescent="0.3">
      <c r="A15085" t="str">
        <f t="shared" si="235"/>
        <v>42954 GGP</v>
      </c>
      <c r="B15085" s="60">
        <v>42954</v>
      </c>
      <c r="C15085" s="58" t="s">
        <v>98</v>
      </c>
      <c r="D15085" s="61">
        <v>22.19</v>
      </c>
      <c r="E15085">
        <v>22.78</v>
      </c>
      <c r="F15085">
        <v>6259961</v>
      </c>
    </row>
    <row r="15086" spans="1:6" x14ac:dyDescent="0.3">
      <c r="A15086" t="str">
        <f t="shared" si="235"/>
        <v>42955 GGP</v>
      </c>
      <c r="B15086" s="60">
        <v>42955</v>
      </c>
      <c r="C15086" s="58" t="s">
        <v>98</v>
      </c>
      <c r="D15086" s="61">
        <v>22.66</v>
      </c>
      <c r="E15086">
        <v>22.51</v>
      </c>
      <c r="F15086">
        <v>6023939</v>
      </c>
    </row>
    <row r="15087" spans="1:6" x14ac:dyDescent="0.3">
      <c r="A15087" t="str">
        <f t="shared" si="235"/>
        <v>42956 GGP</v>
      </c>
      <c r="B15087" s="60">
        <v>42956</v>
      </c>
      <c r="C15087" s="58" t="s">
        <v>98</v>
      </c>
      <c r="D15087" s="61">
        <v>22.47</v>
      </c>
      <c r="E15087">
        <v>22.04</v>
      </c>
      <c r="F15087">
        <v>6591978</v>
      </c>
    </row>
    <row r="15088" spans="1:6" x14ac:dyDescent="0.3">
      <c r="A15088" t="str">
        <f t="shared" si="235"/>
        <v>42957 GGP</v>
      </c>
      <c r="B15088" s="60">
        <v>42957</v>
      </c>
      <c r="C15088" s="58" t="s">
        <v>98</v>
      </c>
      <c r="D15088" s="61">
        <v>22.02</v>
      </c>
      <c r="E15088">
        <v>21.56</v>
      </c>
      <c r="F15088">
        <v>5415088</v>
      </c>
    </row>
    <row r="15089" spans="1:6" x14ac:dyDescent="0.3">
      <c r="A15089" t="str">
        <f t="shared" si="235"/>
        <v>42958 GGP</v>
      </c>
      <c r="B15089" s="60">
        <v>42958</v>
      </c>
      <c r="C15089" s="58" t="s">
        <v>98</v>
      </c>
      <c r="D15089" s="61">
        <v>21.34</v>
      </c>
      <c r="E15089">
        <v>21.2</v>
      </c>
      <c r="F15089">
        <v>6173480</v>
      </c>
    </row>
    <row r="15090" spans="1:6" x14ac:dyDescent="0.3">
      <c r="A15090" t="str">
        <f t="shared" si="235"/>
        <v>42961 GGP</v>
      </c>
      <c r="B15090" s="60">
        <v>42961</v>
      </c>
      <c r="C15090" s="58" t="s">
        <v>98</v>
      </c>
      <c r="D15090" s="61">
        <v>21.29</v>
      </c>
      <c r="E15090">
        <v>21.73</v>
      </c>
      <c r="F15090">
        <v>4650649</v>
      </c>
    </row>
    <row r="15091" spans="1:6" x14ac:dyDescent="0.3">
      <c r="A15091" t="str">
        <f t="shared" si="235"/>
        <v>42962 GGP</v>
      </c>
      <c r="B15091" s="60">
        <v>42962</v>
      </c>
      <c r="C15091" s="58" t="s">
        <v>98</v>
      </c>
      <c r="D15091" s="61">
        <v>21.66</v>
      </c>
      <c r="E15091">
        <v>21.1</v>
      </c>
      <c r="F15091">
        <v>5446281</v>
      </c>
    </row>
    <row r="15092" spans="1:6" x14ac:dyDescent="0.3">
      <c r="A15092" t="str">
        <f t="shared" si="235"/>
        <v>42963 GGP</v>
      </c>
      <c r="B15092" s="60">
        <v>42963</v>
      </c>
      <c r="C15092" s="58" t="s">
        <v>98</v>
      </c>
      <c r="D15092" s="61">
        <v>21.18</v>
      </c>
      <c r="E15092">
        <v>21.35</v>
      </c>
      <c r="F15092">
        <v>6448965</v>
      </c>
    </row>
    <row r="15093" spans="1:6" x14ac:dyDescent="0.3">
      <c r="A15093" t="str">
        <f t="shared" si="235"/>
        <v>42964 GGP</v>
      </c>
      <c r="B15093" s="60">
        <v>42964</v>
      </c>
      <c r="C15093" s="58" t="s">
        <v>98</v>
      </c>
      <c r="D15093" s="61">
        <v>21.35</v>
      </c>
      <c r="E15093">
        <v>20.97</v>
      </c>
      <c r="F15093">
        <v>5524204</v>
      </c>
    </row>
    <row r="15094" spans="1:6" x14ac:dyDescent="0.3">
      <c r="A15094" t="str">
        <f t="shared" si="235"/>
        <v>42965 GGP</v>
      </c>
      <c r="B15094" s="60">
        <v>42965</v>
      </c>
      <c r="C15094" s="58" t="s">
        <v>98</v>
      </c>
      <c r="D15094" s="61">
        <v>20.83</v>
      </c>
      <c r="E15094">
        <v>20.5</v>
      </c>
      <c r="F15094">
        <v>9025967</v>
      </c>
    </row>
    <row r="15095" spans="1:6" x14ac:dyDescent="0.3">
      <c r="A15095" t="str">
        <f t="shared" si="235"/>
        <v>42968 GGP</v>
      </c>
      <c r="B15095" s="60">
        <v>42968</v>
      </c>
      <c r="C15095" s="58" t="s">
        <v>98</v>
      </c>
      <c r="D15095" s="61">
        <v>20.5</v>
      </c>
      <c r="E15095">
        <v>20.78</v>
      </c>
      <c r="F15095">
        <v>4299276</v>
      </c>
    </row>
    <row r="15096" spans="1:6" x14ac:dyDescent="0.3">
      <c r="A15096" t="str">
        <f t="shared" si="235"/>
        <v>42969 GGP</v>
      </c>
      <c r="B15096" s="60">
        <v>42969</v>
      </c>
      <c r="C15096" s="58" t="s">
        <v>98</v>
      </c>
      <c r="D15096" s="61">
        <v>20.83</v>
      </c>
      <c r="E15096">
        <v>20.57</v>
      </c>
      <c r="F15096">
        <v>2743294</v>
      </c>
    </row>
    <row r="15097" spans="1:6" x14ac:dyDescent="0.3">
      <c r="A15097" t="str">
        <f t="shared" si="235"/>
        <v>42970 GGP</v>
      </c>
      <c r="B15097" s="60">
        <v>42970</v>
      </c>
      <c r="C15097" s="58" t="s">
        <v>98</v>
      </c>
      <c r="D15097" s="61">
        <v>20.54</v>
      </c>
      <c r="E15097">
        <v>21.15</v>
      </c>
      <c r="F15097">
        <v>3793116</v>
      </c>
    </row>
    <row r="15098" spans="1:6" x14ac:dyDescent="0.3">
      <c r="A15098" t="str">
        <f t="shared" si="235"/>
        <v>42971 GGP</v>
      </c>
      <c r="B15098" s="60">
        <v>42971</v>
      </c>
      <c r="C15098" s="58" t="s">
        <v>98</v>
      </c>
      <c r="D15098" s="61">
        <v>21.36</v>
      </c>
      <c r="E15098">
        <v>20.75</v>
      </c>
      <c r="F15098">
        <v>6236691</v>
      </c>
    </row>
    <row r="15099" spans="1:6" x14ac:dyDescent="0.3">
      <c r="A15099" t="str">
        <f t="shared" si="235"/>
        <v>42972 GGP</v>
      </c>
      <c r="B15099" s="60">
        <v>42972</v>
      </c>
      <c r="C15099" s="58" t="s">
        <v>98</v>
      </c>
      <c r="D15099" s="61">
        <v>20.78</v>
      </c>
      <c r="E15099">
        <v>21.03</v>
      </c>
      <c r="F15099">
        <v>3647627</v>
      </c>
    </row>
    <row r="15100" spans="1:6" x14ac:dyDescent="0.3">
      <c r="A15100" t="str">
        <f t="shared" si="235"/>
        <v>42975 GGP</v>
      </c>
      <c r="B15100" s="60">
        <v>42975</v>
      </c>
      <c r="C15100" s="58" t="s">
        <v>98</v>
      </c>
      <c r="D15100" s="61">
        <v>21.05</v>
      </c>
      <c r="E15100">
        <v>20.73</v>
      </c>
      <c r="F15100">
        <v>3709511</v>
      </c>
    </row>
    <row r="15101" spans="1:6" x14ac:dyDescent="0.3">
      <c r="A15101" t="str">
        <f t="shared" si="235"/>
        <v>42976 GGP</v>
      </c>
      <c r="B15101" s="60">
        <v>42976</v>
      </c>
      <c r="C15101" s="58" t="s">
        <v>98</v>
      </c>
      <c r="D15101" s="61">
        <v>20.58</v>
      </c>
      <c r="E15101">
        <v>20.71</v>
      </c>
      <c r="F15101">
        <v>3802747</v>
      </c>
    </row>
    <row r="15102" spans="1:6" x14ac:dyDescent="0.3">
      <c r="A15102" t="str">
        <f t="shared" si="235"/>
        <v>42977 GGP</v>
      </c>
      <c r="B15102" s="60">
        <v>42977</v>
      </c>
      <c r="C15102" s="58" t="s">
        <v>98</v>
      </c>
      <c r="D15102" s="61">
        <v>20.7</v>
      </c>
      <c r="E15102">
        <v>20.89</v>
      </c>
      <c r="F15102">
        <v>3121047</v>
      </c>
    </row>
    <row r="15103" spans="1:6" x14ac:dyDescent="0.3">
      <c r="A15103" t="str">
        <f t="shared" si="235"/>
        <v>42978 GGP</v>
      </c>
      <c r="B15103" s="60">
        <v>42978</v>
      </c>
      <c r="C15103" s="58" t="s">
        <v>98</v>
      </c>
      <c r="D15103" s="61">
        <v>20.99</v>
      </c>
      <c r="E15103">
        <v>20.75</v>
      </c>
      <c r="F15103">
        <v>4855411</v>
      </c>
    </row>
    <row r="15104" spans="1:6" x14ac:dyDescent="0.3">
      <c r="A15104" t="str">
        <f t="shared" si="235"/>
        <v>42979 GGP</v>
      </c>
      <c r="B15104" s="60">
        <v>42979</v>
      </c>
      <c r="C15104" s="58" t="s">
        <v>98</v>
      </c>
      <c r="D15104" s="62">
        <v>20.83</v>
      </c>
      <c r="E15104" s="63">
        <v>21.2</v>
      </c>
      <c r="F15104">
        <v>5148712</v>
      </c>
    </row>
    <row r="15105" spans="1:6" x14ac:dyDescent="0.3">
      <c r="A15105" t="str">
        <f t="shared" si="235"/>
        <v>42983 GGP</v>
      </c>
      <c r="B15105" s="60">
        <v>42983</v>
      </c>
      <c r="C15105" s="58" t="s">
        <v>98</v>
      </c>
      <c r="D15105" s="62">
        <v>21.19</v>
      </c>
      <c r="E15105" s="63">
        <v>20.94</v>
      </c>
      <c r="F15105">
        <v>5706746</v>
      </c>
    </row>
    <row r="15106" spans="1:6" x14ac:dyDescent="0.3">
      <c r="A15106" t="str">
        <f t="shared" si="235"/>
        <v>42984 GGP</v>
      </c>
      <c r="B15106" s="60">
        <v>42984</v>
      </c>
      <c r="C15106" s="58" t="s">
        <v>98</v>
      </c>
      <c r="D15106" s="62">
        <v>21.07</v>
      </c>
      <c r="E15106" s="63">
        <v>21.12</v>
      </c>
      <c r="F15106">
        <v>3891388</v>
      </c>
    </row>
    <row r="15107" spans="1:6" x14ac:dyDescent="0.3">
      <c r="A15107" t="str">
        <f t="shared" si="235"/>
        <v>42985 GGP</v>
      </c>
      <c r="B15107" s="60">
        <v>42985</v>
      </c>
      <c r="C15107" s="58" t="s">
        <v>98</v>
      </c>
      <c r="D15107" s="62">
        <v>21.16</v>
      </c>
      <c r="E15107" s="63">
        <v>21.36</v>
      </c>
      <c r="F15107">
        <v>4211019</v>
      </c>
    </row>
    <row r="15108" spans="1:6" x14ac:dyDescent="0.3">
      <c r="A15108" t="str">
        <f t="shared" si="235"/>
        <v>42986 GGP</v>
      </c>
      <c r="B15108" s="60">
        <v>42986</v>
      </c>
      <c r="C15108" s="58" t="s">
        <v>98</v>
      </c>
      <c r="D15108" s="62">
        <v>21.29</v>
      </c>
      <c r="E15108" s="63">
        <v>21.28</v>
      </c>
      <c r="F15108">
        <v>2979087</v>
      </c>
    </row>
    <row r="15109" spans="1:6" x14ac:dyDescent="0.3">
      <c r="A15109" t="str">
        <f t="shared" ref="A15109:A15172" si="236">CONCATENATE(B15109, " ", C15109)</f>
        <v>42989 GGP</v>
      </c>
      <c r="B15109" s="60">
        <v>42989</v>
      </c>
      <c r="C15109" s="58" t="s">
        <v>98</v>
      </c>
      <c r="D15109" s="62">
        <v>21.43</v>
      </c>
      <c r="E15109" s="63">
        <v>21.59</v>
      </c>
      <c r="F15109">
        <v>4264895</v>
      </c>
    </row>
    <row r="15110" spans="1:6" x14ac:dyDescent="0.3">
      <c r="A15110" t="str">
        <f t="shared" si="236"/>
        <v>42990 GGP</v>
      </c>
      <c r="B15110" s="60">
        <v>42990</v>
      </c>
      <c r="C15110" s="58" t="s">
        <v>98</v>
      </c>
      <c r="D15110" s="62">
        <v>21.55</v>
      </c>
      <c r="E15110" s="63">
        <v>21.17</v>
      </c>
      <c r="F15110">
        <v>4484414</v>
      </c>
    </row>
    <row r="15111" spans="1:6" x14ac:dyDescent="0.3">
      <c r="A15111" t="str">
        <f t="shared" si="236"/>
        <v>42991 GGP</v>
      </c>
      <c r="B15111" s="60">
        <v>42991</v>
      </c>
      <c r="C15111" s="58" t="s">
        <v>98</v>
      </c>
      <c r="D15111" s="62">
        <v>21.21</v>
      </c>
      <c r="E15111" s="63">
        <v>21.53</v>
      </c>
      <c r="F15111">
        <v>5620995</v>
      </c>
    </row>
    <row r="15112" spans="1:6" x14ac:dyDescent="0.3">
      <c r="A15112" t="str">
        <f t="shared" si="236"/>
        <v>42992 GGP</v>
      </c>
      <c r="B15112" s="60">
        <v>42992</v>
      </c>
      <c r="C15112" s="58" t="s">
        <v>98</v>
      </c>
      <c r="D15112" s="62">
        <v>21.53</v>
      </c>
      <c r="E15112" s="63">
        <v>21.7</v>
      </c>
      <c r="F15112">
        <v>5160973</v>
      </c>
    </row>
    <row r="15113" spans="1:6" x14ac:dyDescent="0.3">
      <c r="A15113" t="str">
        <f t="shared" si="236"/>
        <v>42993 GGP</v>
      </c>
      <c r="B15113" s="60">
        <v>42993</v>
      </c>
      <c r="C15113" s="58" t="s">
        <v>98</v>
      </c>
      <c r="D15113" s="62">
        <v>21.69</v>
      </c>
      <c r="E15113" s="63">
        <v>21.82</v>
      </c>
      <c r="F15113">
        <v>14486663</v>
      </c>
    </row>
    <row r="15114" spans="1:6" x14ac:dyDescent="0.3">
      <c r="A15114" t="str">
        <f t="shared" si="236"/>
        <v>42996 GGP</v>
      </c>
      <c r="B15114" s="60">
        <v>42996</v>
      </c>
      <c r="C15114" s="58" t="s">
        <v>98</v>
      </c>
      <c r="D15114" s="62">
        <v>21.82</v>
      </c>
      <c r="E15114" s="63">
        <v>21.36</v>
      </c>
      <c r="F15114">
        <v>6091445</v>
      </c>
    </row>
    <row r="15115" spans="1:6" x14ac:dyDescent="0.3">
      <c r="A15115" t="str">
        <f t="shared" si="236"/>
        <v>42997 GGP</v>
      </c>
      <c r="B15115" s="60">
        <v>42997</v>
      </c>
      <c r="C15115" s="58" t="s">
        <v>98</v>
      </c>
      <c r="D15115" s="62">
        <v>21.32</v>
      </c>
      <c r="E15115" s="63">
        <v>20.95</v>
      </c>
      <c r="F15115">
        <v>8551865</v>
      </c>
    </row>
    <row r="15116" spans="1:6" x14ac:dyDescent="0.3">
      <c r="A15116" t="str">
        <f t="shared" si="236"/>
        <v>42998 GGP</v>
      </c>
      <c r="B15116" s="60">
        <v>42998</v>
      </c>
      <c r="C15116" s="58" t="s">
        <v>98</v>
      </c>
      <c r="D15116" s="62">
        <v>20.99</v>
      </c>
      <c r="E15116" s="63">
        <v>20.75</v>
      </c>
      <c r="F15116">
        <v>5747132</v>
      </c>
    </row>
    <row r="15117" spans="1:6" x14ac:dyDescent="0.3">
      <c r="A15117" t="str">
        <f t="shared" si="236"/>
        <v>42999 GGP</v>
      </c>
      <c r="B15117" s="60">
        <v>42999</v>
      </c>
      <c r="C15117" s="58" t="s">
        <v>98</v>
      </c>
      <c r="D15117" s="62">
        <v>20.78</v>
      </c>
      <c r="E15117" s="63">
        <v>20.74</v>
      </c>
      <c r="F15117">
        <v>4898276</v>
      </c>
    </row>
    <row r="15118" spans="1:6" x14ac:dyDescent="0.3">
      <c r="A15118" t="str">
        <f t="shared" si="236"/>
        <v>43000 GGP</v>
      </c>
      <c r="B15118" s="60">
        <v>43000</v>
      </c>
      <c r="C15118" s="58" t="s">
        <v>98</v>
      </c>
      <c r="D15118" s="62">
        <v>20.72</v>
      </c>
      <c r="E15118" s="63">
        <v>20.5</v>
      </c>
      <c r="F15118">
        <v>4887119</v>
      </c>
    </row>
    <row r="15119" spans="1:6" x14ac:dyDescent="0.3">
      <c r="A15119" t="str">
        <f t="shared" si="236"/>
        <v>43003 GGP</v>
      </c>
      <c r="B15119" s="60">
        <v>43003</v>
      </c>
      <c r="C15119" s="58" t="s">
        <v>98</v>
      </c>
      <c r="D15119" s="62">
        <v>20.57</v>
      </c>
      <c r="E15119" s="63">
        <v>20.75</v>
      </c>
      <c r="F15119">
        <v>6381028</v>
      </c>
    </row>
    <row r="15120" spans="1:6" x14ac:dyDescent="0.3">
      <c r="A15120" t="str">
        <f t="shared" si="236"/>
        <v>43004 GGP</v>
      </c>
      <c r="B15120" s="60">
        <v>43004</v>
      </c>
      <c r="C15120" s="58" t="s">
        <v>98</v>
      </c>
      <c r="D15120" s="62">
        <v>21.04</v>
      </c>
      <c r="E15120" s="63">
        <v>21.04</v>
      </c>
      <c r="F15120">
        <v>9481959</v>
      </c>
    </row>
    <row r="15121" spans="1:6" x14ac:dyDescent="0.3">
      <c r="A15121" t="str">
        <f t="shared" si="236"/>
        <v>43005 GGP</v>
      </c>
      <c r="B15121" s="60">
        <v>43005</v>
      </c>
      <c r="C15121" s="58" t="s">
        <v>98</v>
      </c>
      <c r="D15121" s="62">
        <v>21.05</v>
      </c>
      <c r="E15121" s="63">
        <v>20.7</v>
      </c>
      <c r="F15121">
        <v>5543636</v>
      </c>
    </row>
    <row r="15122" spans="1:6" x14ac:dyDescent="0.3">
      <c r="A15122" t="str">
        <f t="shared" si="236"/>
        <v>43006 GGP</v>
      </c>
      <c r="B15122" s="60">
        <v>43006</v>
      </c>
      <c r="C15122" s="58" t="s">
        <v>98</v>
      </c>
      <c r="D15122" s="62">
        <v>20.68</v>
      </c>
      <c r="E15122" s="63">
        <v>21.28</v>
      </c>
      <c r="F15122">
        <v>7797479</v>
      </c>
    </row>
    <row r="15123" spans="1:6" x14ac:dyDescent="0.3">
      <c r="A15123" t="str">
        <f t="shared" si="236"/>
        <v>43007 GGP</v>
      </c>
      <c r="B15123" s="60">
        <v>43007</v>
      </c>
      <c r="C15123" s="58" t="s">
        <v>98</v>
      </c>
      <c r="D15123" s="62">
        <v>21.22</v>
      </c>
      <c r="E15123" s="63">
        <v>20.77</v>
      </c>
      <c r="F15123">
        <v>6803869</v>
      </c>
    </row>
    <row r="15124" spans="1:6" x14ac:dyDescent="0.3">
      <c r="A15124" t="str">
        <f t="shared" si="236"/>
        <v>42552 GILD</v>
      </c>
      <c r="B15124" s="60">
        <v>42552</v>
      </c>
      <c r="C15124" s="58" t="s">
        <v>99</v>
      </c>
      <c r="D15124" s="61">
        <v>83.15</v>
      </c>
      <c r="E15124">
        <v>84.86</v>
      </c>
      <c r="F15124">
        <v>8336302</v>
      </c>
    </row>
    <row r="15125" spans="1:6" x14ac:dyDescent="0.3">
      <c r="A15125" t="str">
        <f t="shared" si="236"/>
        <v>42556 GILD</v>
      </c>
      <c r="B15125" s="60">
        <v>42556</v>
      </c>
      <c r="C15125" s="58" t="s">
        <v>99</v>
      </c>
      <c r="D15125" s="61">
        <v>84.68</v>
      </c>
      <c r="E15125">
        <v>83.89</v>
      </c>
      <c r="F15125">
        <v>7621720</v>
      </c>
    </row>
    <row r="15126" spans="1:6" x14ac:dyDescent="0.3">
      <c r="A15126" t="str">
        <f t="shared" si="236"/>
        <v>42557 GILD</v>
      </c>
      <c r="B15126" s="60">
        <v>42557</v>
      </c>
      <c r="C15126" s="58" t="s">
        <v>99</v>
      </c>
      <c r="D15126" s="61">
        <v>83.64</v>
      </c>
      <c r="E15126">
        <v>85.73</v>
      </c>
      <c r="F15126">
        <v>9683817</v>
      </c>
    </row>
    <row r="15127" spans="1:6" x14ac:dyDescent="0.3">
      <c r="A15127" t="str">
        <f t="shared" si="236"/>
        <v>42558 GILD</v>
      </c>
      <c r="B15127" s="60">
        <v>42558</v>
      </c>
      <c r="C15127" s="58" t="s">
        <v>99</v>
      </c>
      <c r="D15127" s="61">
        <v>85.9</v>
      </c>
      <c r="E15127">
        <v>85.47</v>
      </c>
      <c r="F15127">
        <v>6764476</v>
      </c>
    </row>
    <row r="15128" spans="1:6" x14ac:dyDescent="0.3">
      <c r="A15128" t="str">
        <f t="shared" si="236"/>
        <v>42559 GILD</v>
      </c>
      <c r="B15128" s="60">
        <v>42559</v>
      </c>
      <c r="C15128" s="58" t="s">
        <v>99</v>
      </c>
      <c r="D15128" s="61">
        <v>85.96</v>
      </c>
      <c r="E15128">
        <v>86.55</v>
      </c>
      <c r="F15128">
        <v>7628762</v>
      </c>
    </row>
    <row r="15129" spans="1:6" x14ac:dyDescent="0.3">
      <c r="A15129" t="str">
        <f t="shared" si="236"/>
        <v>42562 GILD</v>
      </c>
      <c r="B15129" s="60">
        <v>42562</v>
      </c>
      <c r="C15129" s="58" t="s">
        <v>99</v>
      </c>
      <c r="D15129" s="61">
        <v>86.56</v>
      </c>
      <c r="E15129">
        <v>86.25</v>
      </c>
      <c r="F15129">
        <v>7453859</v>
      </c>
    </row>
    <row r="15130" spans="1:6" x14ac:dyDescent="0.3">
      <c r="A15130" t="str">
        <f t="shared" si="236"/>
        <v>42563 GILD</v>
      </c>
      <c r="B15130" s="60">
        <v>42563</v>
      </c>
      <c r="C15130" s="58" t="s">
        <v>99</v>
      </c>
      <c r="D15130" s="61">
        <v>86.82</v>
      </c>
      <c r="E15130">
        <v>86.63</v>
      </c>
      <c r="F15130">
        <v>7857677</v>
      </c>
    </row>
    <row r="15131" spans="1:6" x14ac:dyDescent="0.3">
      <c r="A15131" t="str">
        <f t="shared" si="236"/>
        <v>42564 GILD</v>
      </c>
      <c r="B15131" s="60">
        <v>42564</v>
      </c>
      <c r="C15131" s="58" t="s">
        <v>99</v>
      </c>
      <c r="D15131" s="61">
        <v>86.71</v>
      </c>
      <c r="E15131">
        <v>85.75</v>
      </c>
      <c r="F15131">
        <v>8334368</v>
      </c>
    </row>
    <row r="15132" spans="1:6" x14ac:dyDescent="0.3">
      <c r="A15132" t="str">
        <f t="shared" si="236"/>
        <v>42565 GILD</v>
      </c>
      <c r="B15132" s="60">
        <v>42565</v>
      </c>
      <c r="C15132" s="58" t="s">
        <v>99</v>
      </c>
      <c r="D15132" s="61">
        <v>86.43</v>
      </c>
      <c r="E15132">
        <v>85.54</v>
      </c>
      <c r="F15132">
        <v>8104351</v>
      </c>
    </row>
    <row r="15133" spans="1:6" x14ac:dyDescent="0.3">
      <c r="A15133" t="str">
        <f t="shared" si="236"/>
        <v>42566 GILD</v>
      </c>
      <c r="B15133" s="60">
        <v>42566</v>
      </c>
      <c r="C15133" s="58" t="s">
        <v>99</v>
      </c>
      <c r="D15133" s="61">
        <v>85.67</v>
      </c>
      <c r="E15133">
        <v>86.67</v>
      </c>
      <c r="F15133">
        <v>11483309</v>
      </c>
    </row>
    <row r="15134" spans="1:6" x14ac:dyDescent="0.3">
      <c r="A15134" t="str">
        <f t="shared" si="236"/>
        <v>42569 GILD</v>
      </c>
      <c r="B15134" s="60">
        <v>42569</v>
      </c>
      <c r="C15134" s="58" t="s">
        <v>99</v>
      </c>
      <c r="D15134" s="61">
        <v>86.94</v>
      </c>
      <c r="E15134">
        <v>86.93</v>
      </c>
      <c r="F15134">
        <v>6788252</v>
      </c>
    </row>
    <row r="15135" spans="1:6" x14ac:dyDescent="0.3">
      <c r="A15135" t="str">
        <f t="shared" si="236"/>
        <v>42570 GILD</v>
      </c>
      <c r="B15135" s="60">
        <v>42570</v>
      </c>
      <c r="C15135" s="58" t="s">
        <v>99</v>
      </c>
      <c r="D15135" s="61">
        <v>86.5</v>
      </c>
      <c r="E15135">
        <v>85.44</v>
      </c>
      <c r="F15135">
        <v>9832808</v>
      </c>
    </row>
    <row r="15136" spans="1:6" x14ac:dyDescent="0.3">
      <c r="A15136" t="str">
        <f t="shared" si="236"/>
        <v>42571 GILD</v>
      </c>
      <c r="B15136" s="60">
        <v>42571</v>
      </c>
      <c r="C15136" s="58" t="s">
        <v>99</v>
      </c>
      <c r="D15136" s="61">
        <v>85.46</v>
      </c>
      <c r="E15136">
        <v>86.66</v>
      </c>
      <c r="F15136">
        <v>9055877</v>
      </c>
    </row>
    <row r="15137" spans="1:6" x14ac:dyDescent="0.3">
      <c r="A15137" t="str">
        <f t="shared" si="236"/>
        <v>42572 GILD</v>
      </c>
      <c r="B15137" s="60">
        <v>42572</v>
      </c>
      <c r="C15137" s="58" t="s">
        <v>99</v>
      </c>
      <c r="D15137" s="61">
        <v>87.16</v>
      </c>
      <c r="E15137">
        <v>87.24</v>
      </c>
      <c r="F15137">
        <v>9453443</v>
      </c>
    </row>
    <row r="15138" spans="1:6" x14ac:dyDescent="0.3">
      <c r="A15138" t="str">
        <f t="shared" si="236"/>
        <v>42573 GILD</v>
      </c>
      <c r="B15138" s="60">
        <v>42573</v>
      </c>
      <c r="C15138" s="58" t="s">
        <v>99</v>
      </c>
      <c r="D15138" s="61">
        <v>87.32</v>
      </c>
      <c r="E15138">
        <v>86.55</v>
      </c>
      <c r="F15138">
        <v>7374693</v>
      </c>
    </row>
    <row r="15139" spans="1:6" x14ac:dyDescent="0.3">
      <c r="A15139" t="str">
        <f t="shared" si="236"/>
        <v>42576 GILD</v>
      </c>
      <c r="B15139" s="60">
        <v>42576</v>
      </c>
      <c r="C15139" s="58" t="s">
        <v>99</v>
      </c>
      <c r="D15139" s="61">
        <v>86.57</v>
      </c>
      <c r="E15139">
        <v>88.55</v>
      </c>
      <c r="F15139">
        <v>15718506</v>
      </c>
    </row>
    <row r="15140" spans="1:6" x14ac:dyDescent="0.3">
      <c r="A15140" t="str">
        <f t="shared" si="236"/>
        <v>42577 GILD</v>
      </c>
      <c r="B15140" s="60">
        <v>42577</v>
      </c>
      <c r="C15140" s="58" t="s">
        <v>99</v>
      </c>
      <c r="D15140" s="61">
        <v>84.05</v>
      </c>
      <c r="E15140">
        <v>81.05</v>
      </c>
      <c r="F15140">
        <v>47371895</v>
      </c>
    </row>
    <row r="15141" spans="1:6" x14ac:dyDescent="0.3">
      <c r="A15141" t="str">
        <f t="shared" si="236"/>
        <v>42578 GILD</v>
      </c>
      <c r="B15141" s="60">
        <v>42578</v>
      </c>
      <c r="C15141" s="58" t="s">
        <v>99</v>
      </c>
      <c r="D15141" s="61">
        <v>81.34</v>
      </c>
      <c r="E15141">
        <v>81.790000000000006</v>
      </c>
      <c r="F15141">
        <v>14103755</v>
      </c>
    </row>
    <row r="15142" spans="1:6" x14ac:dyDescent="0.3">
      <c r="A15142" t="str">
        <f t="shared" si="236"/>
        <v>42579 GILD</v>
      </c>
      <c r="B15142" s="60">
        <v>42579</v>
      </c>
      <c r="C15142" s="58" t="s">
        <v>99</v>
      </c>
      <c r="D15142" s="61">
        <v>81.95</v>
      </c>
      <c r="E15142">
        <v>81.239999999999995</v>
      </c>
      <c r="F15142">
        <v>13010978</v>
      </c>
    </row>
    <row r="15143" spans="1:6" x14ac:dyDescent="0.3">
      <c r="A15143" t="str">
        <f t="shared" si="236"/>
        <v>42580 GILD</v>
      </c>
      <c r="B15143" s="60">
        <v>42580</v>
      </c>
      <c r="C15143" s="58" t="s">
        <v>99</v>
      </c>
      <c r="D15143" s="61">
        <v>80.599999999999994</v>
      </c>
      <c r="E15143">
        <v>79.47</v>
      </c>
      <c r="F15143">
        <v>19465672</v>
      </c>
    </row>
    <row r="15144" spans="1:6" x14ac:dyDescent="0.3">
      <c r="A15144" t="str">
        <f t="shared" si="236"/>
        <v>42583 GILD</v>
      </c>
      <c r="B15144" s="60">
        <v>42583</v>
      </c>
      <c r="C15144" s="58" t="s">
        <v>99</v>
      </c>
      <c r="D15144" s="61">
        <v>79.81</v>
      </c>
      <c r="E15144">
        <v>80.459999999999994</v>
      </c>
      <c r="F15144">
        <v>14758005</v>
      </c>
    </row>
    <row r="15145" spans="1:6" x14ac:dyDescent="0.3">
      <c r="A15145" t="str">
        <f t="shared" si="236"/>
        <v>42584 GILD</v>
      </c>
      <c r="B15145" s="60">
        <v>42584</v>
      </c>
      <c r="C15145" s="58" t="s">
        <v>99</v>
      </c>
      <c r="D15145" s="61">
        <v>80.98</v>
      </c>
      <c r="E15145">
        <v>79.569999999999993</v>
      </c>
      <c r="F15145">
        <v>13408193</v>
      </c>
    </row>
    <row r="15146" spans="1:6" x14ac:dyDescent="0.3">
      <c r="A15146" t="str">
        <f t="shared" si="236"/>
        <v>42585 GILD</v>
      </c>
      <c r="B15146" s="60">
        <v>42585</v>
      </c>
      <c r="C15146" s="58" t="s">
        <v>99</v>
      </c>
      <c r="D15146" s="61">
        <v>79.72</v>
      </c>
      <c r="E15146">
        <v>80.09</v>
      </c>
      <c r="F15146">
        <v>10868088</v>
      </c>
    </row>
    <row r="15147" spans="1:6" x14ac:dyDescent="0.3">
      <c r="A15147" t="str">
        <f t="shared" si="236"/>
        <v>42586 GILD</v>
      </c>
      <c r="B15147" s="60">
        <v>42586</v>
      </c>
      <c r="C15147" s="58" t="s">
        <v>99</v>
      </c>
      <c r="D15147" s="61">
        <v>80.209999999999994</v>
      </c>
      <c r="E15147">
        <v>79.77</v>
      </c>
      <c r="F15147">
        <v>9738262</v>
      </c>
    </row>
    <row r="15148" spans="1:6" x14ac:dyDescent="0.3">
      <c r="A15148" t="str">
        <f t="shared" si="236"/>
        <v>42587 GILD</v>
      </c>
      <c r="B15148" s="60">
        <v>42587</v>
      </c>
      <c r="C15148" s="58" t="s">
        <v>99</v>
      </c>
      <c r="D15148" s="61">
        <v>80.2</v>
      </c>
      <c r="E15148">
        <v>80.41</v>
      </c>
      <c r="F15148">
        <v>10692338</v>
      </c>
    </row>
    <row r="15149" spans="1:6" x14ac:dyDescent="0.3">
      <c r="A15149" t="str">
        <f t="shared" si="236"/>
        <v>42590 GILD</v>
      </c>
      <c r="B15149" s="60">
        <v>42590</v>
      </c>
      <c r="C15149" s="58" t="s">
        <v>99</v>
      </c>
      <c r="D15149" s="61">
        <v>80.459999999999994</v>
      </c>
      <c r="E15149">
        <v>79.739999999999995</v>
      </c>
      <c r="F15149">
        <v>9511596</v>
      </c>
    </row>
    <row r="15150" spans="1:6" x14ac:dyDescent="0.3">
      <c r="A15150" t="str">
        <f t="shared" si="236"/>
        <v>42591 GILD</v>
      </c>
      <c r="B15150" s="60">
        <v>42591</v>
      </c>
      <c r="C15150" s="58" t="s">
        <v>99</v>
      </c>
      <c r="D15150" s="61">
        <v>79.86</v>
      </c>
      <c r="E15150">
        <v>79.33</v>
      </c>
      <c r="F15150">
        <v>9578220</v>
      </c>
    </row>
    <row r="15151" spans="1:6" x14ac:dyDescent="0.3">
      <c r="A15151" t="str">
        <f t="shared" si="236"/>
        <v>42592 GILD</v>
      </c>
      <c r="B15151" s="60">
        <v>42592</v>
      </c>
      <c r="C15151" s="58" t="s">
        <v>99</v>
      </c>
      <c r="D15151" s="61">
        <v>79.430000000000007</v>
      </c>
      <c r="E15151">
        <v>78.900000000000006</v>
      </c>
      <c r="F15151">
        <v>12022219</v>
      </c>
    </row>
    <row r="15152" spans="1:6" x14ac:dyDescent="0.3">
      <c r="A15152" t="str">
        <f t="shared" si="236"/>
        <v>42593 GILD</v>
      </c>
      <c r="B15152" s="60">
        <v>42593</v>
      </c>
      <c r="C15152" s="58" t="s">
        <v>99</v>
      </c>
      <c r="D15152" s="61">
        <v>79.150000000000006</v>
      </c>
      <c r="E15152">
        <v>79.569999999999993</v>
      </c>
      <c r="F15152">
        <v>8454708</v>
      </c>
    </row>
    <row r="15153" spans="1:6" x14ac:dyDescent="0.3">
      <c r="A15153" t="str">
        <f t="shared" si="236"/>
        <v>42594 GILD</v>
      </c>
      <c r="B15153" s="60">
        <v>42594</v>
      </c>
      <c r="C15153" s="58" t="s">
        <v>99</v>
      </c>
      <c r="D15153" s="61">
        <v>79.34</v>
      </c>
      <c r="E15153">
        <v>79.66</v>
      </c>
      <c r="F15153">
        <v>8433980</v>
      </c>
    </row>
    <row r="15154" spans="1:6" x14ac:dyDescent="0.3">
      <c r="A15154" t="str">
        <f t="shared" si="236"/>
        <v>42597 GILD</v>
      </c>
      <c r="B15154" s="60">
        <v>42597</v>
      </c>
      <c r="C15154" s="58" t="s">
        <v>99</v>
      </c>
      <c r="D15154" s="61">
        <v>79.88</v>
      </c>
      <c r="E15154">
        <v>79.650000000000006</v>
      </c>
      <c r="F15154">
        <v>7464775</v>
      </c>
    </row>
    <row r="15155" spans="1:6" x14ac:dyDescent="0.3">
      <c r="A15155" t="str">
        <f t="shared" si="236"/>
        <v>42598 GILD</v>
      </c>
      <c r="B15155" s="60">
        <v>42598</v>
      </c>
      <c r="C15155" s="58" t="s">
        <v>99</v>
      </c>
      <c r="D15155" s="61">
        <v>79.569999999999993</v>
      </c>
      <c r="E15155">
        <v>79.25</v>
      </c>
      <c r="F15155">
        <v>7969868</v>
      </c>
    </row>
    <row r="15156" spans="1:6" x14ac:dyDescent="0.3">
      <c r="A15156" t="str">
        <f t="shared" si="236"/>
        <v>42599 GILD</v>
      </c>
      <c r="B15156" s="60">
        <v>42599</v>
      </c>
      <c r="C15156" s="58" t="s">
        <v>99</v>
      </c>
      <c r="D15156" s="61">
        <v>79.459999999999994</v>
      </c>
      <c r="E15156">
        <v>80.7</v>
      </c>
      <c r="F15156">
        <v>10583799</v>
      </c>
    </row>
    <row r="15157" spans="1:6" x14ac:dyDescent="0.3">
      <c r="A15157" t="str">
        <f t="shared" si="236"/>
        <v>42600 GILD</v>
      </c>
      <c r="B15157" s="60">
        <v>42600</v>
      </c>
      <c r="C15157" s="58" t="s">
        <v>99</v>
      </c>
      <c r="D15157" s="61">
        <v>80.87</v>
      </c>
      <c r="E15157">
        <v>80.59</v>
      </c>
      <c r="F15157">
        <v>8994390</v>
      </c>
    </row>
    <row r="15158" spans="1:6" x14ac:dyDescent="0.3">
      <c r="A15158" t="str">
        <f t="shared" si="236"/>
        <v>42601 GILD</v>
      </c>
      <c r="B15158" s="60">
        <v>42601</v>
      </c>
      <c r="C15158" s="58" t="s">
        <v>99</v>
      </c>
      <c r="D15158" s="61">
        <v>80.56</v>
      </c>
      <c r="E15158">
        <v>81</v>
      </c>
      <c r="F15158">
        <v>8227939</v>
      </c>
    </row>
    <row r="15159" spans="1:6" x14ac:dyDescent="0.3">
      <c r="A15159" t="str">
        <f t="shared" si="236"/>
        <v>42604 GILD</v>
      </c>
      <c r="B15159" s="60">
        <v>42604</v>
      </c>
      <c r="C15159" s="58" t="s">
        <v>99</v>
      </c>
      <c r="D15159" s="61">
        <v>80.89</v>
      </c>
      <c r="E15159">
        <v>80.92</v>
      </c>
      <c r="F15159">
        <v>7521994</v>
      </c>
    </row>
    <row r="15160" spans="1:6" x14ac:dyDescent="0.3">
      <c r="A15160" t="str">
        <f t="shared" si="236"/>
        <v>42605 GILD</v>
      </c>
      <c r="B15160" s="60">
        <v>42605</v>
      </c>
      <c r="C15160" s="58" t="s">
        <v>99</v>
      </c>
      <c r="D15160" s="61">
        <v>81.459999999999994</v>
      </c>
      <c r="E15160">
        <v>81.47</v>
      </c>
      <c r="F15160">
        <v>8279443</v>
      </c>
    </row>
    <row r="15161" spans="1:6" x14ac:dyDescent="0.3">
      <c r="A15161" t="str">
        <f t="shared" si="236"/>
        <v>42606 GILD</v>
      </c>
      <c r="B15161" s="60">
        <v>42606</v>
      </c>
      <c r="C15161" s="58" t="s">
        <v>99</v>
      </c>
      <c r="D15161" s="61">
        <v>81.47</v>
      </c>
      <c r="E15161">
        <v>80.5</v>
      </c>
      <c r="F15161">
        <v>9699633</v>
      </c>
    </row>
    <row r="15162" spans="1:6" x14ac:dyDescent="0.3">
      <c r="A15162" t="str">
        <f t="shared" si="236"/>
        <v>42607 GILD</v>
      </c>
      <c r="B15162" s="60">
        <v>42607</v>
      </c>
      <c r="C15162" s="58" t="s">
        <v>99</v>
      </c>
      <c r="D15162" s="61">
        <v>80.45</v>
      </c>
      <c r="E15162">
        <v>80.08</v>
      </c>
      <c r="F15162">
        <v>9220130</v>
      </c>
    </row>
    <row r="15163" spans="1:6" x14ac:dyDescent="0.3">
      <c r="A15163" t="str">
        <f t="shared" si="236"/>
        <v>42608 GILD</v>
      </c>
      <c r="B15163" s="60">
        <v>42608</v>
      </c>
      <c r="C15163" s="58" t="s">
        <v>99</v>
      </c>
      <c r="D15163" s="61">
        <v>80.11</v>
      </c>
      <c r="E15163">
        <v>79.77</v>
      </c>
      <c r="F15163">
        <v>8928026</v>
      </c>
    </row>
    <row r="15164" spans="1:6" x14ac:dyDescent="0.3">
      <c r="A15164" t="str">
        <f t="shared" si="236"/>
        <v>42611 GILD</v>
      </c>
      <c r="B15164" s="60">
        <v>42611</v>
      </c>
      <c r="C15164" s="58" t="s">
        <v>99</v>
      </c>
      <c r="D15164" s="61">
        <v>79.650000000000006</v>
      </c>
      <c r="E15164">
        <v>78.17</v>
      </c>
      <c r="F15164">
        <v>15383507</v>
      </c>
    </row>
    <row r="15165" spans="1:6" x14ac:dyDescent="0.3">
      <c r="A15165" t="str">
        <f t="shared" si="236"/>
        <v>42612 GILD</v>
      </c>
      <c r="B15165" s="60">
        <v>42612</v>
      </c>
      <c r="C15165" s="58" t="s">
        <v>99</v>
      </c>
      <c r="D15165" s="61">
        <v>78.05</v>
      </c>
      <c r="E15165">
        <v>77.92</v>
      </c>
      <c r="F15165">
        <v>9174195</v>
      </c>
    </row>
    <row r="15166" spans="1:6" x14ac:dyDescent="0.3">
      <c r="A15166" t="str">
        <f t="shared" si="236"/>
        <v>42613 GILD</v>
      </c>
      <c r="B15166" s="60">
        <v>42613</v>
      </c>
      <c r="C15166" s="58" t="s">
        <v>99</v>
      </c>
      <c r="D15166" s="61">
        <v>77.739999999999995</v>
      </c>
      <c r="E15166">
        <v>78.38</v>
      </c>
      <c r="F15166">
        <v>9758501</v>
      </c>
    </row>
    <row r="15167" spans="1:6" x14ac:dyDescent="0.3">
      <c r="A15167" t="str">
        <f t="shared" si="236"/>
        <v>42614 GILD</v>
      </c>
      <c r="B15167" s="60">
        <v>42614</v>
      </c>
      <c r="C15167" s="58" t="s">
        <v>99</v>
      </c>
      <c r="D15167" s="61">
        <v>78.430000000000007</v>
      </c>
      <c r="E15167">
        <v>77.42</v>
      </c>
      <c r="F15167">
        <v>12403880</v>
      </c>
    </row>
    <row r="15168" spans="1:6" x14ac:dyDescent="0.3">
      <c r="A15168" t="str">
        <f t="shared" si="236"/>
        <v>42615 GILD</v>
      </c>
      <c r="B15168" s="60">
        <v>42615</v>
      </c>
      <c r="C15168" s="58" t="s">
        <v>99</v>
      </c>
      <c r="D15168" s="61">
        <v>77.62</v>
      </c>
      <c r="E15168">
        <v>76.89</v>
      </c>
      <c r="F15168">
        <v>7956223</v>
      </c>
    </row>
    <row r="15169" spans="1:6" x14ac:dyDescent="0.3">
      <c r="A15169" t="str">
        <f t="shared" si="236"/>
        <v>42619 GILD</v>
      </c>
      <c r="B15169" s="60">
        <v>42619</v>
      </c>
      <c r="C15169" s="58" t="s">
        <v>99</v>
      </c>
      <c r="D15169" s="61">
        <v>77.78</v>
      </c>
      <c r="E15169">
        <v>77.88</v>
      </c>
      <c r="F15169">
        <v>11648436</v>
      </c>
    </row>
    <row r="15170" spans="1:6" x14ac:dyDescent="0.3">
      <c r="A15170" t="str">
        <f t="shared" si="236"/>
        <v>42620 GILD</v>
      </c>
      <c r="B15170" s="60">
        <v>42620</v>
      </c>
      <c r="C15170" s="58" t="s">
        <v>99</v>
      </c>
      <c r="D15170" s="61">
        <v>78.38</v>
      </c>
      <c r="E15170">
        <v>78.22</v>
      </c>
      <c r="F15170">
        <v>8232697</v>
      </c>
    </row>
    <row r="15171" spans="1:6" x14ac:dyDescent="0.3">
      <c r="A15171" t="str">
        <f t="shared" si="236"/>
        <v>42621 GILD</v>
      </c>
      <c r="B15171" s="60">
        <v>42621</v>
      </c>
      <c r="C15171" s="58" t="s">
        <v>99</v>
      </c>
      <c r="D15171" s="61">
        <v>78.33</v>
      </c>
      <c r="E15171">
        <v>78.989999999999995</v>
      </c>
      <c r="F15171">
        <v>8549621</v>
      </c>
    </row>
    <row r="15172" spans="1:6" x14ac:dyDescent="0.3">
      <c r="A15172" t="str">
        <f t="shared" si="236"/>
        <v>42622 GILD</v>
      </c>
      <c r="B15172" s="60">
        <v>42622</v>
      </c>
      <c r="C15172" s="58" t="s">
        <v>99</v>
      </c>
      <c r="D15172" s="61">
        <v>78.459999999999994</v>
      </c>
      <c r="E15172">
        <v>78.05</v>
      </c>
      <c r="F15172">
        <v>10415211</v>
      </c>
    </row>
    <row r="15173" spans="1:6" x14ac:dyDescent="0.3">
      <c r="A15173" t="str">
        <f t="shared" ref="A15173:A15236" si="237">CONCATENATE(B15173, " ", C15173)</f>
        <v>42625 GILD</v>
      </c>
      <c r="B15173" s="60">
        <v>42625</v>
      </c>
      <c r="C15173" s="58" t="s">
        <v>99</v>
      </c>
      <c r="D15173" s="61">
        <v>77.69</v>
      </c>
      <c r="E15173">
        <v>78.849999999999994</v>
      </c>
      <c r="F15173">
        <v>8896126</v>
      </c>
    </row>
    <row r="15174" spans="1:6" x14ac:dyDescent="0.3">
      <c r="A15174" t="str">
        <f t="shared" si="237"/>
        <v>42626 GILD</v>
      </c>
      <c r="B15174" s="60">
        <v>42626</v>
      </c>
      <c r="C15174" s="58" t="s">
        <v>99</v>
      </c>
      <c r="D15174" s="61">
        <v>78.66</v>
      </c>
      <c r="E15174">
        <v>78.06</v>
      </c>
      <c r="F15174">
        <v>9389637</v>
      </c>
    </row>
    <row r="15175" spans="1:6" x14ac:dyDescent="0.3">
      <c r="A15175" t="str">
        <f t="shared" si="237"/>
        <v>42627 GILD</v>
      </c>
      <c r="B15175" s="60">
        <v>42627</v>
      </c>
      <c r="C15175" s="58" t="s">
        <v>99</v>
      </c>
      <c r="D15175" s="61">
        <v>77.94</v>
      </c>
      <c r="E15175">
        <v>77.62</v>
      </c>
      <c r="F15175">
        <v>8323298</v>
      </c>
    </row>
    <row r="15176" spans="1:6" x14ac:dyDescent="0.3">
      <c r="A15176" t="str">
        <f t="shared" si="237"/>
        <v>42628 GILD</v>
      </c>
      <c r="B15176" s="60">
        <v>42628</v>
      </c>
      <c r="C15176" s="58" t="s">
        <v>99</v>
      </c>
      <c r="D15176" s="61">
        <v>77.75</v>
      </c>
      <c r="E15176">
        <v>78.84</v>
      </c>
      <c r="F15176">
        <v>10138588</v>
      </c>
    </row>
    <row r="15177" spans="1:6" x14ac:dyDescent="0.3">
      <c r="A15177" t="str">
        <f t="shared" si="237"/>
        <v>42629 GILD</v>
      </c>
      <c r="B15177" s="60">
        <v>42629</v>
      </c>
      <c r="C15177" s="58" t="s">
        <v>99</v>
      </c>
      <c r="D15177" s="61">
        <v>78.849999999999994</v>
      </c>
      <c r="E15177">
        <v>78.8</v>
      </c>
      <c r="F15177">
        <v>10307872</v>
      </c>
    </row>
    <row r="15178" spans="1:6" x14ac:dyDescent="0.3">
      <c r="A15178" t="str">
        <f t="shared" si="237"/>
        <v>42632 GILD</v>
      </c>
      <c r="B15178" s="60">
        <v>42632</v>
      </c>
      <c r="C15178" s="58" t="s">
        <v>99</v>
      </c>
      <c r="D15178" s="61">
        <v>78.92</v>
      </c>
      <c r="E15178">
        <v>78.989999999999995</v>
      </c>
      <c r="F15178">
        <v>7234173</v>
      </c>
    </row>
    <row r="15179" spans="1:6" x14ac:dyDescent="0.3">
      <c r="A15179" t="str">
        <f t="shared" si="237"/>
        <v>42633 GILD</v>
      </c>
      <c r="B15179" s="60">
        <v>42633</v>
      </c>
      <c r="C15179" s="58" t="s">
        <v>99</v>
      </c>
      <c r="D15179" s="61">
        <v>79.64</v>
      </c>
      <c r="E15179">
        <v>81.78</v>
      </c>
      <c r="F15179">
        <v>17560698</v>
      </c>
    </row>
    <row r="15180" spans="1:6" x14ac:dyDescent="0.3">
      <c r="A15180" t="str">
        <f t="shared" si="237"/>
        <v>42634 GILD</v>
      </c>
      <c r="B15180" s="60">
        <v>42634</v>
      </c>
      <c r="C15180" s="58" t="s">
        <v>99</v>
      </c>
      <c r="D15180" s="61">
        <v>82.03</v>
      </c>
      <c r="E15180">
        <v>81.7</v>
      </c>
      <c r="F15180">
        <v>13628830</v>
      </c>
    </row>
    <row r="15181" spans="1:6" x14ac:dyDescent="0.3">
      <c r="A15181" t="str">
        <f t="shared" si="237"/>
        <v>42635 GILD</v>
      </c>
      <c r="B15181" s="60">
        <v>42635</v>
      </c>
      <c r="C15181" s="58" t="s">
        <v>99</v>
      </c>
      <c r="D15181" s="61">
        <v>81.97</v>
      </c>
      <c r="E15181">
        <v>81.52</v>
      </c>
      <c r="F15181">
        <v>8213760</v>
      </c>
    </row>
    <row r="15182" spans="1:6" x14ac:dyDescent="0.3">
      <c r="A15182" t="str">
        <f t="shared" si="237"/>
        <v>42636 GILD</v>
      </c>
      <c r="B15182" s="60">
        <v>42636</v>
      </c>
      <c r="C15182" s="58" t="s">
        <v>99</v>
      </c>
      <c r="D15182" s="61">
        <v>81.55</v>
      </c>
      <c r="E15182">
        <v>81.37</v>
      </c>
      <c r="F15182">
        <v>7534538</v>
      </c>
    </row>
    <row r="15183" spans="1:6" x14ac:dyDescent="0.3">
      <c r="A15183" t="str">
        <f t="shared" si="237"/>
        <v>42639 GILD</v>
      </c>
      <c r="B15183" s="60">
        <v>42639</v>
      </c>
      <c r="C15183" s="58" t="s">
        <v>99</v>
      </c>
      <c r="D15183" s="61">
        <v>81</v>
      </c>
      <c r="E15183">
        <v>80.62</v>
      </c>
      <c r="F15183">
        <v>9036049</v>
      </c>
    </row>
    <row r="15184" spans="1:6" x14ac:dyDescent="0.3">
      <c r="A15184" t="str">
        <f t="shared" si="237"/>
        <v>42640 GILD</v>
      </c>
      <c r="B15184" s="60">
        <v>42640</v>
      </c>
      <c r="C15184" s="58" t="s">
        <v>99</v>
      </c>
      <c r="D15184" s="61">
        <v>79.319999999999993</v>
      </c>
      <c r="E15184">
        <v>79.25</v>
      </c>
      <c r="F15184">
        <v>13214277</v>
      </c>
    </row>
    <row r="15185" spans="1:6" x14ac:dyDescent="0.3">
      <c r="A15185" t="str">
        <f t="shared" si="237"/>
        <v>42641 GILD</v>
      </c>
      <c r="B15185" s="60">
        <v>42641</v>
      </c>
      <c r="C15185" s="58" t="s">
        <v>99</v>
      </c>
      <c r="D15185" s="61">
        <v>79.12</v>
      </c>
      <c r="E15185">
        <v>78.97</v>
      </c>
      <c r="F15185">
        <v>6854065</v>
      </c>
    </row>
    <row r="15186" spans="1:6" x14ac:dyDescent="0.3">
      <c r="A15186" t="str">
        <f t="shared" si="237"/>
        <v>42642 GILD</v>
      </c>
      <c r="B15186" s="60">
        <v>42642</v>
      </c>
      <c r="C15186" s="58" t="s">
        <v>99</v>
      </c>
      <c r="D15186" s="61">
        <v>79.16</v>
      </c>
      <c r="E15186">
        <v>77.86</v>
      </c>
      <c r="F15186">
        <v>7618560</v>
      </c>
    </row>
    <row r="15187" spans="1:6" x14ac:dyDescent="0.3">
      <c r="A15187" t="str">
        <f t="shared" si="237"/>
        <v>42643 GILD</v>
      </c>
      <c r="B15187" s="60">
        <v>42643</v>
      </c>
      <c r="C15187" s="58" t="s">
        <v>99</v>
      </c>
      <c r="D15187" s="61">
        <v>78.06</v>
      </c>
      <c r="E15187">
        <v>79.12</v>
      </c>
      <c r="F15187">
        <v>11031540</v>
      </c>
    </row>
    <row r="15188" spans="1:6" x14ac:dyDescent="0.3">
      <c r="A15188" t="str">
        <f t="shared" si="237"/>
        <v>42646 GILD</v>
      </c>
      <c r="B15188" s="60">
        <v>42646</v>
      </c>
      <c r="C15188" s="58" t="s">
        <v>99</v>
      </c>
      <c r="D15188" s="61">
        <v>78.63</v>
      </c>
      <c r="E15188">
        <v>78.03</v>
      </c>
      <c r="F15188">
        <v>10626220</v>
      </c>
    </row>
    <row r="15189" spans="1:6" x14ac:dyDescent="0.3">
      <c r="A15189" t="str">
        <f t="shared" si="237"/>
        <v>42647 GILD</v>
      </c>
      <c r="B15189" s="60">
        <v>42647</v>
      </c>
      <c r="C15189" s="58" t="s">
        <v>99</v>
      </c>
      <c r="D15189" s="61">
        <v>77.599999999999994</v>
      </c>
      <c r="E15189">
        <v>77.239999999999995</v>
      </c>
      <c r="F15189">
        <v>8219372</v>
      </c>
    </row>
    <row r="15190" spans="1:6" x14ac:dyDescent="0.3">
      <c r="A15190" t="str">
        <f t="shared" si="237"/>
        <v>42648 GILD</v>
      </c>
      <c r="B15190" s="60">
        <v>42648</v>
      </c>
      <c r="C15190" s="58" t="s">
        <v>99</v>
      </c>
      <c r="D15190" s="61">
        <v>77.349999999999994</v>
      </c>
      <c r="E15190">
        <v>77.569999999999993</v>
      </c>
      <c r="F15190">
        <v>7910212</v>
      </c>
    </row>
    <row r="15191" spans="1:6" x14ac:dyDescent="0.3">
      <c r="A15191" t="str">
        <f t="shared" si="237"/>
        <v>42649 GILD</v>
      </c>
      <c r="B15191" s="60">
        <v>42649</v>
      </c>
      <c r="C15191" s="58" t="s">
        <v>99</v>
      </c>
      <c r="D15191" s="61">
        <v>77.38</v>
      </c>
      <c r="E15191">
        <v>76.209999999999994</v>
      </c>
      <c r="F15191">
        <v>10168169</v>
      </c>
    </row>
    <row r="15192" spans="1:6" x14ac:dyDescent="0.3">
      <c r="A15192" t="str">
        <f t="shared" si="237"/>
        <v>42650 GILD</v>
      </c>
      <c r="B15192" s="60">
        <v>42650</v>
      </c>
      <c r="C15192" s="58" t="s">
        <v>99</v>
      </c>
      <c r="D15192" s="61">
        <v>76.45</v>
      </c>
      <c r="E15192">
        <v>75.239999999999995</v>
      </c>
      <c r="F15192">
        <v>11149150</v>
      </c>
    </row>
    <row r="15193" spans="1:6" x14ac:dyDescent="0.3">
      <c r="A15193" t="str">
        <f t="shared" si="237"/>
        <v>42653 GILD</v>
      </c>
      <c r="B15193" s="60">
        <v>42653</v>
      </c>
      <c r="C15193" s="58" t="s">
        <v>99</v>
      </c>
      <c r="D15193" s="61">
        <v>75.5</v>
      </c>
      <c r="E15193">
        <v>75.489999999999995</v>
      </c>
      <c r="F15193">
        <v>7161123</v>
      </c>
    </row>
    <row r="15194" spans="1:6" x14ac:dyDescent="0.3">
      <c r="A15194" t="str">
        <f t="shared" si="237"/>
        <v>42654 GILD</v>
      </c>
      <c r="B15194" s="60">
        <v>42654</v>
      </c>
      <c r="C15194" s="58" t="s">
        <v>99</v>
      </c>
      <c r="D15194" s="61">
        <v>75.14</v>
      </c>
      <c r="E15194">
        <v>73.819999999999993</v>
      </c>
      <c r="F15194">
        <v>11909999</v>
      </c>
    </row>
    <row r="15195" spans="1:6" x14ac:dyDescent="0.3">
      <c r="A15195" t="str">
        <f t="shared" si="237"/>
        <v>42655 GILD</v>
      </c>
      <c r="B15195" s="60">
        <v>42655</v>
      </c>
      <c r="C15195" s="58" t="s">
        <v>99</v>
      </c>
      <c r="D15195" s="61">
        <v>74.180000000000007</v>
      </c>
      <c r="E15195">
        <v>73.03</v>
      </c>
      <c r="F15195">
        <v>10014543</v>
      </c>
    </row>
    <row r="15196" spans="1:6" x14ac:dyDescent="0.3">
      <c r="A15196" t="str">
        <f t="shared" si="237"/>
        <v>42656 GILD</v>
      </c>
      <c r="B15196" s="60">
        <v>42656</v>
      </c>
      <c r="C15196" s="58" t="s">
        <v>99</v>
      </c>
      <c r="D15196" s="61">
        <v>72.290000000000006</v>
      </c>
      <c r="E15196">
        <v>73.06</v>
      </c>
      <c r="F15196">
        <v>10586082</v>
      </c>
    </row>
    <row r="15197" spans="1:6" x14ac:dyDescent="0.3">
      <c r="A15197" t="str">
        <f t="shared" si="237"/>
        <v>42657 GILD</v>
      </c>
      <c r="B15197" s="60">
        <v>42657</v>
      </c>
      <c r="C15197" s="58" t="s">
        <v>99</v>
      </c>
      <c r="D15197" s="61">
        <v>73.27</v>
      </c>
      <c r="E15197">
        <v>72.75</v>
      </c>
      <c r="F15197">
        <v>7359055</v>
      </c>
    </row>
    <row r="15198" spans="1:6" x14ac:dyDescent="0.3">
      <c r="A15198" t="str">
        <f t="shared" si="237"/>
        <v>42660 GILD</v>
      </c>
      <c r="B15198" s="60">
        <v>42660</v>
      </c>
      <c r="C15198" s="58" t="s">
        <v>99</v>
      </c>
      <c r="D15198" s="61">
        <v>72.540000000000006</v>
      </c>
      <c r="E15198">
        <v>72.64</v>
      </c>
      <c r="F15198">
        <v>8181411</v>
      </c>
    </row>
    <row r="15199" spans="1:6" x14ac:dyDescent="0.3">
      <c r="A15199" t="str">
        <f t="shared" si="237"/>
        <v>42661 GILD</v>
      </c>
      <c r="B15199" s="60">
        <v>42661</v>
      </c>
      <c r="C15199" s="58" t="s">
        <v>99</v>
      </c>
      <c r="D15199" s="61">
        <v>73.400000000000006</v>
      </c>
      <c r="E15199">
        <v>73.41</v>
      </c>
      <c r="F15199">
        <v>6353498</v>
      </c>
    </row>
    <row r="15200" spans="1:6" x14ac:dyDescent="0.3">
      <c r="A15200" t="str">
        <f t="shared" si="237"/>
        <v>42662 GILD</v>
      </c>
      <c r="B15200" s="60">
        <v>42662</v>
      </c>
      <c r="C15200" s="58" t="s">
        <v>99</v>
      </c>
      <c r="D15200" s="61">
        <v>73.5</v>
      </c>
      <c r="E15200">
        <v>73.34</v>
      </c>
      <c r="F15200">
        <v>6326426</v>
      </c>
    </row>
    <row r="15201" spans="1:6" x14ac:dyDescent="0.3">
      <c r="A15201" t="str">
        <f t="shared" si="237"/>
        <v>42663 GILD</v>
      </c>
      <c r="B15201" s="60">
        <v>42663</v>
      </c>
      <c r="C15201" s="58" t="s">
        <v>99</v>
      </c>
      <c r="D15201" s="61">
        <v>73.14</v>
      </c>
      <c r="E15201">
        <v>74.31</v>
      </c>
      <c r="F15201">
        <v>10351438</v>
      </c>
    </row>
    <row r="15202" spans="1:6" x14ac:dyDescent="0.3">
      <c r="A15202" t="str">
        <f t="shared" si="237"/>
        <v>42664 GILD</v>
      </c>
      <c r="B15202" s="60">
        <v>42664</v>
      </c>
      <c r="C15202" s="58" t="s">
        <v>99</v>
      </c>
      <c r="D15202" s="61">
        <v>74.099999999999994</v>
      </c>
      <c r="E15202">
        <v>74.290000000000006</v>
      </c>
      <c r="F15202">
        <v>8256474</v>
      </c>
    </row>
    <row r="15203" spans="1:6" x14ac:dyDescent="0.3">
      <c r="A15203" t="str">
        <f t="shared" si="237"/>
        <v>42667 GILD</v>
      </c>
      <c r="B15203" s="60">
        <v>42667</v>
      </c>
      <c r="C15203" s="58" t="s">
        <v>99</v>
      </c>
      <c r="D15203" s="61">
        <v>74.510000000000005</v>
      </c>
      <c r="E15203">
        <v>74.150000000000006</v>
      </c>
      <c r="F15203">
        <v>7404026</v>
      </c>
    </row>
    <row r="15204" spans="1:6" x14ac:dyDescent="0.3">
      <c r="A15204" t="str">
        <f t="shared" si="237"/>
        <v>42668 GILD</v>
      </c>
      <c r="B15204" s="60">
        <v>42668</v>
      </c>
      <c r="C15204" s="58" t="s">
        <v>99</v>
      </c>
      <c r="D15204" s="61">
        <v>74.040000000000006</v>
      </c>
      <c r="E15204">
        <v>74.41</v>
      </c>
      <c r="F15204">
        <v>6140797</v>
      </c>
    </row>
    <row r="15205" spans="1:6" x14ac:dyDescent="0.3">
      <c r="A15205" t="str">
        <f t="shared" si="237"/>
        <v>42669 GILD</v>
      </c>
      <c r="B15205" s="60">
        <v>42669</v>
      </c>
      <c r="C15205" s="58" t="s">
        <v>99</v>
      </c>
      <c r="D15205" s="61">
        <v>74.510000000000005</v>
      </c>
      <c r="E15205">
        <v>75.38</v>
      </c>
      <c r="F15205">
        <v>8332957</v>
      </c>
    </row>
    <row r="15206" spans="1:6" x14ac:dyDescent="0.3">
      <c r="A15206" t="str">
        <f t="shared" si="237"/>
        <v>42670 GILD</v>
      </c>
      <c r="B15206" s="60">
        <v>42670</v>
      </c>
      <c r="C15206" s="58" t="s">
        <v>99</v>
      </c>
      <c r="D15206" s="61">
        <v>75.930000000000007</v>
      </c>
      <c r="E15206">
        <v>75.83</v>
      </c>
      <c r="F15206">
        <v>9596438</v>
      </c>
    </row>
    <row r="15207" spans="1:6" x14ac:dyDescent="0.3">
      <c r="A15207" t="str">
        <f t="shared" si="237"/>
        <v>42671 GILD</v>
      </c>
      <c r="B15207" s="60">
        <v>42671</v>
      </c>
      <c r="C15207" s="58" t="s">
        <v>99</v>
      </c>
      <c r="D15207" s="61">
        <v>74.75</v>
      </c>
      <c r="E15207">
        <v>73.88</v>
      </c>
      <c r="F15207">
        <v>13159961</v>
      </c>
    </row>
    <row r="15208" spans="1:6" x14ac:dyDescent="0.3">
      <c r="A15208" t="str">
        <f t="shared" si="237"/>
        <v>42674 GILD</v>
      </c>
      <c r="B15208" s="60">
        <v>42674</v>
      </c>
      <c r="C15208" s="58" t="s">
        <v>99</v>
      </c>
      <c r="D15208" s="61">
        <v>74.09</v>
      </c>
      <c r="E15208">
        <v>73.63</v>
      </c>
      <c r="F15208">
        <v>8457021</v>
      </c>
    </row>
    <row r="15209" spans="1:6" x14ac:dyDescent="0.3">
      <c r="A15209" t="str">
        <f t="shared" si="237"/>
        <v>42675 GILD</v>
      </c>
      <c r="B15209" s="60">
        <v>42675</v>
      </c>
      <c r="C15209" s="58" t="s">
        <v>99</v>
      </c>
      <c r="D15209" s="61">
        <v>73.63</v>
      </c>
      <c r="E15209">
        <v>74.069999999999993</v>
      </c>
      <c r="F15209">
        <v>10741636</v>
      </c>
    </row>
    <row r="15210" spans="1:6" x14ac:dyDescent="0.3">
      <c r="A15210" t="str">
        <f t="shared" si="237"/>
        <v>42676 GILD</v>
      </c>
      <c r="B15210" s="60">
        <v>42676</v>
      </c>
      <c r="C15210" s="58" t="s">
        <v>99</v>
      </c>
      <c r="D15210" s="61">
        <v>74</v>
      </c>
      <c r="E15210">
        <v>72.510000000000005</v>
      </c>
      <c r="F15210">
        <v>14619961</v>
      </c>
    </row>
    <row r="15211" spans="1:6" x14ac:dyDescent="0.3">
      <c r="A15211" t="str">
        <f t="shared" si="237"/>
        <v>42677 GILD</v>
      </c>
      <c r="B15211" s="60">
        <v>42677</v>
      </c>
      <c r="C15211" s="58" t="s">
        <v>99</v>
      </c>
      <c r="D15211" s="61">
        <v>72.33</v>
      </c>
      <c r="E15211">
        <v>71.760000000000005</v>
      </c>
      <c r="F15211">
        <v>9286221</v>
      </c>
    </row>
    <row r="15212" spans="1:6" x14ac:dyDescent="0.3">
      <c r="A15212" t="str">
        <f t="shared" si="237"/>
        <v>42678 GILD</v>
      </c>
      <c r="B15212" s="60">
        <v>42678</v>
      </c>
      <c r="C15212" s="58" t="s">
        <v>99</v>
      </c>
      <c r="D15212" s="61">
        <v>71.52</v>
      </c>
      <c r="E15212">
        <v>72.430000000000007</v>
      </c>
      <c r="F15212">
        <v>11779549</v>
      </c>
    </row>
    <row r="15213" spans="1:6" x14ac:dyDescent="0.3">
      <c r="A15213" t="str">
        <f t="shared" si="237"/>
        <v>42681 GILD</v>
      </c>
      <c r="B15213" s="60">
        <v>42681</v>
      </c>
      <c r="C15213" s="58" t="s">
        <v>99</v>
      </c>
      <c r="D15213" s="61">
        <v>73.48</v>
      </c>
      <c r="E15213">
        <v>74</v>
      </c>
      <c r="F15213">
        <v>9513489</v>
      </c>
    </row>
    <row r="15214" spans="1:6" x14ac:dyDescent="0.3">
      <c r="A15214" t="str">
        <f t="shared" si="237"/>
        <v>42682 GILD</v>
      </c>
      <c r="B15214" s="60">
        <v>42682</v>
      </c>
      <c r="C15214" s="58" t="s">
        <v>99</v>
      </c>
      <c r="D15214" s="61">
        <v>73.930000000000007</v>
      </c>
      <c r="E15214">
        <v>74.040000000000006</v>
      </c>
      <c r="F15214">
        <v>7449578</v>
      </c>
    </row>
    <row r="15215" spans="1:6" x14ac:dyDescent="0.3">
      <c r="A15215" t="str">
        <f t="shared" si="237"/>
        <v>42683 GILD</v>
      </c>
      <c r="B15215" s="60">
        <v>42683</v>
      </c>
      <c r="C15215" s="58" t="s">
        <v>99</v>
      </c>
      <c r="D15215" s="61">
        <v>76.8</v>
      </c>
      <c r="E15215">
        <v>78.47</v>
      </c>
      <c r="F15215">
        <v>26693678</v>
      </c>
    </row>
    <row r="15216" spans="1:6" x14ac:dyDescent="0.3">
      <c r="A15216" t="str">
        <f t="shared" si="237"/>
        <v>42684 GILD</v>
      </c>
      <c r="B15216" s="60">
        <v>42684</v>
      </c>
      <c r="C15216" s="58" t="s">
        <v>99</v>
      </c>
      <c r="D15216" s="61">
        <v>79.66</v>
      </c>
      <c r="E15216">
        <v>77.84</v>
      </c>
      <c r="F15216">
        <v>16651836</v>
      </c>
    </row>
    <row r="15217" spans="1:6" x14ac:dyDescent="0.3">
      <c r="A15217" t="str">
        <f t="shared" si="237"/>
        <v>42685 GILD</v>
      </c>
      <c r="B15217" s="60">
        <v>42685</v>
      </c>
      <c r="C15217" s="58" t="s">
        <v>99</v>
      </c>
      <c r="D15217" s="61">
        <v>77.48</v>
      </c>
      <c r="E15217">
        <v>76.42</v>
      </c>
      <c r="F15217">
        <v>12949556</v>
      </c>
    </row>
    <row r="15218" spans="1:6" x14ac:dyDescent="0.3">
      <c r="A15218" t="str">
        <f t="shared" si="237"/>
        <v>42688 GILD</v>
      </c>
      <c r="B15218" s="60">
        <v>42688</v>
      </c>
      <c r="C15218" s="58" t="s">
        <v>99</v>
      </c>
      <c r="D15218" s="61">
        <v>77.040000000000006</v>
      </c>
      <c r="E15218">
        <v>76.75</v>
      </c>
      <c r="F15218">
        <v>8832802</v>
      </c>
    </row>
    <row r="15219" spans="1:6" x14ac:dyDescent="0.3">
      <c r="A15219" t="str">
        <f t="shared" si="237"/>
        <v>42689 GILD</v>
      </c>
      <c r="B15219" s="60">
        <v>42689</v>
      </c>
      <c r="C15219" s="58" t="s">
        <v>99</v>
      </c>
      <c r="D15219" s="61">
        <v>77.03</v>
      </c>
      <c r="E15219">
        <v>76.349999999999994</v>
      </c>
      <c r="F15219">
        <v>8560108</v>
      </c>
    </row>
    <row r="15220" spans="1:6" x14ac:dyDescent="0.3">
      <c r="A15220" t="str">
        <f t="shared" si="237"/>
        <v>42690 GILD</v>
      </c>
      <c r="B15220" s="60">
        <v>42690</v>
      </c>
      <c r="C15220" s="58" t="s">
        <v>99</v>
      </c>
      <c r="D15220" s="61">
        <v>76.08</v>
      </c>
      <c r="E15220">
        <v>76</v>
      </c>
      <c r="F15220">
        <v>8414999</v>
      </c>
    </row>
    <row r="15221" spans="1:6" x14ac:dyDescent="0.3">
      <c r="A15221" t="str">
        <f t="shared" si="237"/>
        <v>42691 GILD</v>
      </c>
      <c r="B15221" s="60">
        <v>42691</v>
      </c>
      <c r="C15221" s="58" t="s">
        <v>99</v>
      </c>
      <c r="D15221" s="61">
        <v>75.72</v>
      </c>
      <c r="E15221">
        <v>75.58</v>
      </c>
      <c r="F15221">
        <v>9413492</v>
      </c>
    </row>
    <row r="15222" spans="1:6" x14ac:dyDescent="0.3">
      <c r="A15222" t="str">
        <f t="shared" si="237"/>
        <v>42692 GILD</v>
      </c>
      <c r="B15222" s="60">
        <v>42692</v>
      </c>
      <c r="C15222" s="58" t="s">
        <v>99</v>
      </c>
      <c r="D15222" s="61">
        <v>75.59</v>
      </c>
      <c r="E15222">
        <v>74.62</v>
      </c>
      <c r="F15222">
        <v>8194306</v>
      </c>
    </row>
    <row r="15223" spans="1:6" x14ac:dyDescent="0.3">
      <c r="A15223" t="str">
        <f t="shared" si="237"/>
        <v>42695 GILD</v>
      </c>
      <c r="B15223" s="60">
        <v>42695</v>
      </c>
      <c r="C15223" s="58" t="s">
        <v>99</v>
      </c>
      <c r="D15223" s="61">
        <v>74.66</v>
      </c>
      <c r="E15223">
        <v>74.98</v>
      </c>
      <c r="F15223">
        <v>6810556</v>
      </c>
    </row>
    <row r="15224" spans="1:6" x14ac:dyDescent="0.3">
      <c r="A15224" t="str">
        <f t="shared" si="237"/>
        <v>42696 GILD</v>
      </c>
      <c r="B15224" s="60">
        <v>42696</v>
      </c>
      <c r="C15224" s="58" t="s">
        <v>99</v>
      </c>
      <c r="D15224" s="61">
        <v>75.06</v>
      </c>
      <c r="E15224">
        <v>74.459999999999994</v>
      </c>
      <c r="F15224">
        <v>6019644</v>
      </c>
    </row>
    <row r="15225" spans="1:6" x14ac:dyDescent="0.3">
      <c r="A15225" t="str">
        <f t="shared" si="237"/>
        <v>42697 GILD</v>
      </c>
      <c r="B15225" s="60">
        <v>42697</v>
      </c>
      <c r="C15225" s="58" t="s">
        <v>99</v>
      </c>
      <c r="D15225" s="61">
        <v>73.844999999999999</v>
      </c>
      <c r="E15225">
        <v>75.3</v>
      </c>
      <c r="F15225">
        <v>6849189</v>
      </c>
    </row>
    <row r="15226" spans="1:6" x14ac:dyDescent="0.3">
      <c r="A15226" t="str">
        <f t="shared" si="237"/>
        <v>42699 GILD</v>
      </c>
      <c r="B15226" s="60">
        <v>42699</v>
      </c>
      <c r="C15226" s="58" t="s">
        <v>99</v>
      </c>
      <c r="D15226" s="61">
        <v>75.47</v>
      </c>
      <c r="E15226">
        <v>75.44</v>
      </c>
      <c r="F15226">
        <v>3068606</v>
      </c>
    </row>
    <row r="15227" spans="1:6" x14ac:dyDescent="0.3">
      <c r="A15227" t="str">
        <f t="shared" si="237"/>
        <v>42702 GILD</v>
      </c>
      <c r="B15227" s="60">
        <v>42702</v>
      </c>
      <c r="C15227" s="58" t="s">
        <v>99</v>
      </c>
      <c r="D15227" s="61">
        <v>75.3</v>
      </c>
      <c r="E15227">
        <v>74.540000000000006</v>
      </c>
      <c r="F15227">
        <v>9338882</v>
      </c>
    </row>
    <row r="15228" spans="1:6" x14ac:dyDescent="0.3">
      <c r="A15228" t="str">
        <f t="shared" si="237"/>
        <v>42703 GILD</v>
      </c>
      <c r="B15228" s="60">
        <v>42703</v>
      </c>
      <c r="C15228" s="58" t="s">
        <v>99</v>
      </c>
      <c r="D15228" s="61">
        <v>74.69</v>
      </c>
      <c r="E15228">
        <v>74.87</v>
      </c>
      <c r="F15228">
        <v>7160662</v>
      </c>
    </row>
    <row r="15229" spans="1:6" x14ac:dyDescent="0.3">
      <c r="A15229" t="str">
        <f t="shared" si="237"/>
        <v>42704 GILD</v>
      </c>
      <c r="B15229" s="60">
        <v>42704</v>
      </c>
      <c r="C15229" s="58" t="s">
        <v>99</v>
      </c>
      <c r="D15229" s="61">
        <v>75</v>
      </c>
      <c r="E15229">
        <v>73.7</v>
      </c>
      <c r="F15229">
        <v>10627256</v>
      </c>
    </row>
    <row r="15230" spans="1:6" x14ac:dyDescent="0.3">
      <c r="A15230" t="str">
        <f t="shared" si="237"/>
        <v>42705 GILD</v>
      </c>
      <c r="B15230" s="60">
        <v>42705</v>
      </c>
      <c r="C15230" s="58" t="s">
        <v>99</v>
      </c>
      <c r="D15230" s="61">
        <v>73.97</v>
      </c>
      <c r="E15230">
        <v>72.84</v>
      </c>
      <c r="F15230">
        <v>8270187</v>
      </c>
    </row>
    <row r="15231" spans="1:6" x14ac:dyDescent="0.3">
      <c r="A15231" t="str">
        <f t="shared" si="237"/>
        <v>42706 GILD</v>
      </c>
      <c r="B15231" s="60">
        <v>42706</v>
      </c>
      <c r="C15231" s="58" t="s">
        <v>99</v>
      </c>
      <c r="D15231" s="61">
        <v>73.040000000000006</v>
      </c>
      <c r="E15231">
        <v>72.42</v>
      </c>
      <c r="F15231">
        <v>9227901</v>
      </c>
    </row>
    <row r="15232" spans="1:6" x14ac:dyDescent="0.3">
      <c r="A15232" t="str">
        <f t="shared" si="237"/>
        <v>42709 GILD</v>
      </c>
      <c r="B15232" s="60">
        <v>42709</v>
      </c>
      <c r="C15232" s="58" t="s">
        <v>99</v>
      </c>
      <c r="D15232" s="61">
        <v>72.790000000000006</v>
      </c>
      <c r="E15232">
        <v>72.36</v>
      </c>
      <c r="F15232">
        <v>9985859</v>
      </c>
    </row>
    <row r="15233" spans="1:6" x14ac:dyDescent="0.3">
      <c r="A15233" t="str">
        <f t="shared" si="237"/>
        <v>42710 GILD</v>
      </c>
      <c r="B15233" s="60">
        <v>42710</v>
      </c>
      <c r="C15233" s="58" t="s">
        <v>99</v>
      </c>
      <c r="D15233" s="61">
        <v>72.67</v>
      </c>
      <c r="E15233">
        <v>72.47</v>
      </c>
      <c r="F15233">
        <v>8723896</v>
      </c>
    </row>
    <row r="15234" spans="1:6" x14ac:dyDescent="0.3">
      <c r="A15234" t="str">
        <f t="shared" si="237"/>
        <v>42711 GILD</v>
      </c>
      <c r="B15234" s="60">
        <v>42711</v>
      </c>
      <c r="C15234" s="58" t="s">
        <v>99</v>
      </c>
      <c r="D15234" s="61">
        <v>71.78</v>
      </c>
      <c r="E15234">
        <v>72.78</v>
      </c>
      <c r="F15234">
        <v>13061031</v>
      </c>
    </row>
    <row r="15235" spans="1:6" x14ac:dyDescent="0.3">
      <c r="A15235" t="str">
        <f t="shared" si="237"/>
        <v>42712 GILD</v>
      </c>
      <c r="B15235" s="60">
        <v>42712</v>
      </c>
      <c r="C15235" s="58" t="s">
        <v>99</v>
      </c>
      <c r="D15235" s="61">
        <v>72.459999999999994</v>
      </c>
      <c r="E15235">
        <v>72.02</v>
      </c>
      <c r="F15235">
        <v>12333522</v>
      </c>
    </row>
    <row r="15236" spans="1:6" x14ac:dyDescent="0.3">
      <c r="A15236" t="str">
        <f t="shared" si="237"/>
        <v>42713 GILD</v>
      </c>
      <c r="B15236" s="60">
        <v>42713</v>
      </c>
      <c r="C15236" s="58" t="s">
        <v>99</v>
      </c>
      <c r="D15236" s="61">
        <v>72.34</v>
      </c>
      <c r="E15236">
        <v>72.7</v>
      </c>
      <c r="F15236">
        <v>9936284</v>
      </c>
    </row>
    <row r="15237" spans="1:6" x14ac:dyDescent="0.3">
      <c r="A15237" t="str">
        <f t="shared" ref="A15237:A15300" si="238">CONCATENATE(B15237, " ", C15237)</f>
        <v>42716 GILD</v>
      </c>
      <c r="B15237" s="60">
        <v>42716</v>
      </c>
      <c r="C15237" s="58" t="s">
        <v>99</v>
      </c>
      <c r="D15237" s="61">
        <v>72.56</v>
      </c>
      <c r="E15237">
        <v>73.47</v>
      </c>
      <c r="F15237">
        <v>9475901</v>
      </c>
    </row>
    <row r="15238" spans="1:6" x14ac:dyDescent="0.3">
      <c r="A15238" t="str">
        <f t="shared" si="238"/>
        <v>42717 GILD</v>
      </c>
      <c r="B15238" s="60">
        <v>42717</v>
      </c>
      <c r="C15238" s="58" t="s">
        <v>99</v>
      </c>
      <c r="D15238" s="61">
        <v>73.41</v>
      </c>
      <c r="E15238">
        <v>74.84</v>
      </c>
      <c r="F15238">
        <v>12692969</v>
      </c>
    </row>
    <row r="15239" spans="1:6" x14ac:dyDescent="0.3">
      <c r="A15239" t="str">
        <f t="shared" si="238"/>
        <v>42718 GILD</v>
      </c>
      <c r="B15239" s="60">
        <v>42718</v>
      </c>
      <c r="C15239" s="58" t="s">
        <v>99</v>
      </c>
      <c r="D15239" s="61">
        <v>74.86</v>
      </c>
      <c r="E15239">
        <v>75.709999999999994</v>
      </c>
      <c r="F15239">
        <v>11822755</v>
      </c>
    </row>
    <row r="15240" spans="1:6" x14ac:dyDescent="0.3">
      <c r="A15240" t="str">
        <f t="shared" si="238"/>
        <v>42719 GILD</v>
      </c>
      <c r="B15240" s="60">
        <v>42719</v>
      </c>
      <c r="C15240" s="58" t="s">
        <v>99</v>
      </c>
      <c r="D15240" s="61">
        <v>75.8</v>
      </c>
      <c r="E15240">
        <v>75.55</v>
      </c>
      <c r="F15240">
        <v>9448767</v>
      </c>
    </row>
    <row r="15241" spans="1:6" x14ac:dyDescent="0.3">
      <c r="A15241" t="str">
        <f t="shared" si="238"/>
        <v>42720 GILD</v>
      </c>
      <c r="B15241" s="60">
        <v>42720</v>
      </c>
      <c r="C15241" s="58" t="s">
        <v>99</v>
      </c>
      <c r="D15241" s="61">
        <v>74.430000000000007</v>
      </c>
      <c r="E15241">
        <v>74.099999999999994</v>
      </c>
      <c r="F15241">
        <v>14437460</v>
      </c>
    </row>
    <row r="15242" spans="1:6" x14ac:dyDescent="0.3">
      <c r="A15242" t="str">
        <f t="shared" si="238"/>
        <v>42723 GILD</v>
      </c>
      <c r="B15242" s="60">
        <v>42723</v>
      </c>
      <c r="C15242" s="58" t="s">
        <v>99</v>
      </c>
      <c r="D15242" s="61">
        <v>73.61</v>
      </c>
      <c r="E15242">
        <v>74.400000000000006</v>
      </c>
      <c r="F15242">
        <v>8212233</v>
      </c>
    </row>
    <row r="15243" spans="1:6" x14ac:dyDescent="0.3">
      <c r="A15243" t="str">
        <f t="shared" si="238"/>
        <v>42724 GILD</v>
      </c>
      <c r="B15243" s="60">
        <v>42724</v>
      </c>
      <c r="C15243" s="58" t="s">
        <v>99</v>
      </c>
      <c r="D15243" s="61">
        <v>74.510000000000005</v>
      </c>
      <c r="E15243">
        <v>74.05</v>
      </c>
      <c r="F15243">
        <v>8451975</v>
      </c>
    </row>
    <row r="15244" spans="1:6" x14ac:dyDescent="0.3">
      <c r="A15244" t="str">
        <f t="shared" si="238"/>
        <v>42725 GILD</v>
      </c>
      <c r="B15244" s="60">
        <v>42725</v>
      </c>
      <c r="C15244" s="58" t="s">
        <v>99</v>
      </c>
      <c r="D15244" s="61">
        <v>74.03</v>
      </c>
      <c r="E15244">
        <v>73.959999999999994</v>
      </c>
      <c r="F15244">
        <v>7018656</v>
      </c>
    </row>
    <row r="15245" spans="1:6" x14ac:dyDescent="0.3">
      <c r="A15245" t="str">
        <f t="shared" si="238"/>
        <v>42726 GILD</v>
      </c>
      <c r="B15245" s="60">
        <v>42726</v>
      </c>
      <c r="C15245" s="58" t="s">
        <v>99</v>
      </c>
      <c r="D15245" s="61">
        <v>73.680000000000007</v>
      </c>
      <c r="E15245">
        <v>73.3</v>
      </c>
      <c r="F15245">
        <v>8413820</v>
      </c>
    </row>
    <row r="15246" spans="1:6" x14ac:dyDescent="0.3">
      <c r="A15246" t="str">
        <f t="shared" si="238"/>
        <v>42727 GILD</v>
      </c>
      <c r="B15246" s="60">
        <v>42727</v>
      </c>
      <c r="C15246" s="58" t="s">
        <v>99</v>
      </c>
      <c r="D15246" s="61">
        <v>73.3</v>
      </c>
      <c r="E15246">
        <v>73.64</v>
      </c>
      <c r="F15246">
        <v>5307649</v>
      </c>
    </row>
    <row r="15247" spans="1:6" x14ac:dyDescent="0.3">
      <c r="A15247" t="str">
        <f t="shared" si="238"/>
        <v>42731 GILD</v>
      </c>
      <c r="B15247" s="60">
        <v>42731</v>
      </c>
      <c r="C15247" s="58" t="s">
        <v>99</v>
      </c>
      <c r="D15247" s="61">
        <v>73.52</v>
      </c>
      <c r="E15247">
        <v>73.73</v>
      </c>
      <c r="F15247">
        <v>6632942</v>
      </c>
    </row>
    <row r="15248" spans="1:6" x14ac:dyDescent="0.3">
      <c r="A15248" t="str">
        <f t="shared" si="238"/>
        <v>42732 GILD</v>
      </c>
      <c r="B15248" s="60">
        <v>42732</v>
      </c>
      <c r="C15248" s="58" t="s">
        <v>99</v>
      </c>
      <c r="D15248" s="61">
        <v>73.61</v>
      </c>
      <c r="E15248">
        <v>72.77</v>
      </c>
      <c r="F15248">
        <v>6387643</v>
      </c>
    </row>
    <row r="15249" spans="1:6" x14ac:dyDescent="0.3">
      <c r="A15249" t="str">
        <f t="shared" si="238"/>
        <v>42733 GILD</v>
      </c>
      <c r="B15249" s="60">
        <v>42733</v>
      </c>
      <c r="C15249" s="58" t="s">
        <v>99</v>
      </c>
      <c r="D15249" s="61">
        <v>72.77</v>
      </c>
      <c r="E15249">
        <v>72.13</v>
      </c>
      <c r="F15249">
        <v>7533582</v>
      </c>
    </row>
    <row r="15250" spans="1:6" x14ac:dyDescent="0.3">
      <c r="A15250" t="str">
        <f t="shared" si="238"/>
        <v>42734 GILD</v>
      </c>
      <c r="B15250" s="60">
        <v>42734</v>
      </c>
      <c r="C15250" s="58" t="s">
        <v>99</v>
      </c>
      <c r="D15250" s="61">
        <v>72.03</v>
      </c>
      <c r="E15250">
        <v>71.61</v>
      </c>
      <c r="F15250">
        <v>9220862</v>
      </c>
    </row>
    <row r="15251" spans="1:6" x14ac:dyDescent="0.3">
      <c r="A15251" t="str">
        <f t="shared" si="238"/>
        <v>42738 GILD</v>
      </c>
      <c r="B15251" s="60">
        <v>42738</v>
      </c>
      <c r="C15251" s="58" t="s">
        <v>99</v>
      </c>
      <c r="D15251" s="61">
        <v>72.34</v>
      </c>
      <c r="E15251">
        <v>74.16</v>
      </c>
      <c r="F15251">
        <v>10953724</v>
      </c>
    </row>
    <row r="15252" spans="1:6" x14ac:dyDescent="0.3">
      <c r="A15252" t="str">
        <f t="shared" si="238"/>
        <v>42739 GILD</v>
      </c>
      <c r="B15252" s="60">
        <v>42739</v>
      </c>
      <c r="C15252" s="58" t="s">
        <v>99</v>
      </c>
      <c r="D15252" s="61">
        <v>74.53</v>
      </c>
      <c r="E15252">
        <v>76.38</v>
      </c>
      <c r="F15252">
        <v>14914161</v>
      </c>
    </row>
    <row r="15253" spans="1:6" x14ac:dyDescent="0.3">
      <c r="A15253" t="str">
        <f t="shared" si="238"/>
        <v>42740 GILD</v>
      </c>
      <c r="B15253" s="60">
        <v>42740</v>
      </c>
      <c r="C15253" s="58" t="s">
        <v>99</v>
      </c>
      <c r="D15253" s="61">
        <v>76.84</v>
      </c>
      <c r="E15253">
        <v>76.010000000000005</v>
      </c>
      <c r="F15253">
        <v>9413125</v>
      </c>
    </row>
    <row r="15254" spans="1:6" x14ac:dyDescent="0.3">
      <c r="A15254" t="str">
        <f t="shared" si="238"/>
        <v>42741 GILD</v>
      </c>
      <c r="B15254" s="60">
        <v>42741</v>
      </c>
      <c r="C15254" s="58" t="s">
        <v>99</v>
      </c>
      <c r="D15254" s="61">
        <v>76.45</v>
      </c>
      <c r="E15254">
        <v>75.489999999999995</v>
      </c>
      <c r="F15254">
        <v>8979989</v>
      </c>
    </row>
    <row r="15255" spans="1:6" x14ac:dyDescent="0.3">
      <c r="A15255" t="str">
        <f t="shared" si="238"/>
        <v>42744 GILD</v>
      </c>
      <c r="B15255" s="60">
        <v>42744</v>
      </c>
      <c r="C15255" s="58" t="s">
        <v>99</v>
      </c>
      <c r="D15255" s="61">
        <v>75.930000000000007</v>
      </c>
      <c r="E15255">
        <v>75.84</v>
      </c>
      <c r="F15255">
        <v>10165306</v>
      </c>
    </row>
    <row r="15256" spans="1:6" x14ac:dyDescent="0.3">
      <c r="A15256" t="str">
        <f t="shared" si="238"/>
        <v>42745 GILD</v>
      </c>
      <c r="B15256" s="60">
        <v>42745</v>
      </c>
      <c r="C15256" s="58" t="s">
        <v>99</v>
      </c>
      <c r="D15256" s="61">
        <v>76.459999999999994</v>
      </c>
      <c r="E15256">
        <v>75.010000000000005</v>
      </c>
      <c r="F15256">
        <v>8869808</v>
      </c>
    </row>
    <row r="15257" spans="1:6" x14ac:dyDescent="0.3">
      <c r="A15257" t="str">
        <f t="shared" si="238"/>
        <v>42746 GILD</v>
      </c>
      <c r="B15257" s="60">
        <v>42746</v>
      </c>
      <c r="C15257" s="58" t="s">
        <v>99</v>
      </c>
      <c r="D15257" s="61">
        <v>75.52</v>
      </c>
      <c r="E15257">
        <v>73.77</v>
      </c>
      <c r="F15257">
        <v>14165686</v>
      </c>
    </row>
    <row r="15258" spans="1:6" x14ac:dyDescent="0.3">
      <c r="A15258" t="str">
        <f t="shared" si="238"/>
        <v>42747 GILD</v>
      </c>
      <c r="B15258" s="60">
        <v>42747</v>
      </c>
      <c r="C15258" s="58" t="s">
        <v>99</v>
      </c>
      <c r="D15258" s="61">
        <v>73.53</v>
      </c>
      <c r="E15258">
        <v>73.36</v>
      </c>
      <c r="F15258">
        <v>7057690</v>
      </c>
    </row>
    <row r="15259" spans="1:6" x14ac:dyDescent="0.3">
      <c r="A15259" t="str">
        <f t="shared" si="238"/>
        <v>42748 GILD</v>
      </c>
      <c r="B15259" s="60">
        <v>42748</v>
      </c>
      <c r="C15259" s="58" t="s">
        <v>99</v>
      </c>
      <c r="D15259" s="61">
        <v>73.63</v>
      </c>
      <c r="E15259">
        <v>73.069999999999993</v>
      </c>
      <c r="F15259">
        <v>8269090</v>
      </c>
    </row>
    <row r="15260" spans="1:6" x14ac:dyDescent="0.3">
      <c r="A15260" t="str">
        <f t="shared" si="238"/>
        <v>42752 GILD</v>
      </c>
      <c r="B15260" s="60">
        <v>42752</v>
      </c>
      <c r="C15260" s="58" t="s">
        <v>99</v>
      </c>
      <c r="D15260" s="61">
        <v>72.92</v>
      </c>
      <c r="E15260">
        <v>71.91</v>
      </c>
      <c r="F15260">
        <v>11706566</v>
      </c>
    </row>
    <row r="15261" spans="1:6" x14ac:dyDescent="0.3">
      <c r="A15261" t="str">
        <f t="shared" si="238"/>
        <v>42753 GILD</v>
      </c>
      <c r="B15261" s="60">
        <v>42753</v>
      </c>
      <c r="C15261" s="58" t="s">
        <v>99</v>
      </c>
      <c r="D15261" s="61">
        <v>72.239999999999995</v>
      </c>
      <c r="E15261">
        <v>72.13</v>
      </c>
      <c r="F15261">
        <v>9910026</v>
      </c>
    </row>
    <row r="15262" spans="1:6" x14ac:dyDescent="0.3">
      <c r="A15262" t="str">
        <f t="shared" si="238"/>
        <v>42754 GILD</v>
      </c>
      <c r="B15262" s="60">
        <v>42754</v>
      </c>
      <c r="C15262" s="58" t="s">
        <v>99</v>
      </c>
      <c r="D15262" s="61">
        <v>71.816000000000003</v>
      </c>
      <c r="E15262">
        <v>71.569999999999993</v>
      </c>
      <c r="F15262">
        <v>9810909</v>
      </c>
    </row>
    <row r="15263" spans="1:6" x14ac:dyDescent="0.3">
      <c r="A15263" t="str">
        <f t="shared" si="238"/>
        <v>42755 GILD</v>
      </c>
      <c r="B15263" s="60">
        <v>42755</v>
      </c>
      <c r="C15263" s="58" t="s">
        <v>99</v>
      </c>
      <c r="D15263" s="61">
        <v>71.97</v>
      </c>
      <c r="E15263">
        <v>71.010000000000005</v>
      </c>
      <c r="F15263">
        <v>10270332</v>
      </c>
    </row>
    <row r="15264" spans="1:6" x14ac:dyDescent="0.3">
      <c r="A15264" t="str">
        <f t="shared" si="238"/>
        <v>42758 GILD</v>
      </c>
      <c r="B15264" s="60">
        <v>42758</v>
      </c>
      <c r="C15264" s="58" t="s">
        <v>99</v>
      </c>
      <c r="D15264" s="61">
        <v>70.87</v>
      </c>
      <c r="E15264">
        <v>70.69</v>
      </c>
      <c r="F15264">
        <v>9657611</v>
      </c>
    </row>
    <row r="15265" spans="1:6" x14ac:dyDescent="0.3">
      <c r="A15265" t="str">
        <f t="shared" si="238"/>
        <v>42759 GILD</v>
      </c>
      <c r="B15265" s="60">
        <v>42759</v>
      </c>
      <c r="C15265" s="58" t="s">
        <v>99</v>
      </c>
      <c r="D15265" s="61">
        <v>70.599999999999994</v>
      </c>
      <c r="E15265">
        <v>70.25</v>
      </c>
      <c r="F15265">
        <v>10912814</v>
      </c>
    </row>
    <row r="15266" spans="1:6" x14ac:dyDescent="0.3">
      <c r="A15266" t="str">
        <f t="shared" si="238"/>
        <v>42760 GILD</v>
      </c>
      <c r="B15266" s="60">
        <v>42760</v>
      </c>
      <c r="C15266" s="58" t="s">
        <v>99</v>
      </c>
      <c r="D15266" s="61">
        <v>70.819999999999993</v>
      </c>
      <c r="E15266">
        <v>71.91</v>
      </c>
      <c r="F15266">
        <v>14026510</v>
      </c>
    </row>
    <row r="15267" spans="1:6" x14ac:dyDescent="0.3">
      <c r="A15267" t="str">
        <f t="shared" si="238"/>
        <v>42761 GILD</v>
      </c>
      <c r="B15267" s="60">
        <v>42761</v>
      </c>
      <c r="C15267" s="58" t="s">
        <v>99</v>
      </c>
      <c r="D15267" s="61">
        <v>71.78</v>
      </c>
      <c r="E15267">
        <v>71.22</v>
      </c>
      <c r="F15267">
        <v>8580128</v>
      </c>
    </row>
    <row r="15268" spans="1:6" x14ac:dyDescent="0.3">
      <c r="A15268" t="str">
        <f t="shared" si="238"/>
        <v>42762 GILD</v>
      </c>
      <c r="B15268" s="60">
        <v>42762</v>
      </c>
      <c r="C15268" s="58" t="s">
        <v>99</v>
      </c>
      <c r="D15268" s="61">
        <v>71.430000000000007</v>
      </c>
      <c r="E15268">
        <v>71.260000000000005</v>
      </c>
      <c r="F15268">
        <v>6939722</v>
      </c>
    </row>
    <row r="15269" spans="1:6" x14ac:dyDescent="0.3">
      <c r="A15269" t="str">
        <f t="shared" si="238"/>
        <v>42765 GILD</v>
      </c>
      <c r="B15269" s="60">
        <v>42765</v>
      </c>
      <c r="C15269" s="58" t="s">
        <v>99</v>
      </c>
      <c r="D15269" s="61">
        <v>71</v>
      </c>
      <c r="E15269">
        <v>71.510000000000005</v>
      </c>
      <c r="F15269">
        <v>7242500</v>
      </c>
    </row>
    <row r="15270" spans="1:6" x14ac:dyDescent="0.3">
      <c r="A15270" t="str">
        <f t="shared" si="238"/>
        <v>42766 GILD</v>
      </c>
      <c r="B15270" s="60">
        <v>42766</v>
      </c>
      <c r="C15270" s="58" t="s">
        <v>99</v>
      </c>
      <c r="D15270" s="61">
        <v>71.13</v>
      </c>
      <c r="E15270">
        <v>72.45</v>
      </c>
      <c r="F15270">
        <v>10365481</v>
      </c>
    </row>
    <row r="15271" spans="1:6" x14ac:dyDescent="0.3">
      <c r="A15271" t="str">
        <f t="shared" si="238"/>
        <v>42767 GILD</v>
      </c>
      <c r="B15271" s="60">
        <v>42767</v>
      </c>
      <c r="C15271" s="58" t="s">
        <v>99</v>
      </c>
      <c r="D15271" s="61">
        <v>72.72</v>
      </c>
      <c r="E15271">
        <v>72.819999999999993</v>
      </c>
      <c r="F15271">
        <v>7441835</v>
      </c>
    </row>
    <row r="15272" spans="1:6" x14ac:dyDescent="0.3">
      <c r="A15272" t="str">
        <f t="shared" si="238"/>
        <v>42768 GILD</v>
      </c>
      <c r="B15272" s="60">
        <v>42768</v>
      </c>
      <c r="C15272" s="58" t="s">
        <v>99</v>
      </c>
      <c r="D15272" s="61">
        <v>72.61</v>
      </c>
      <c r="E15272">
        <v>72.25</v>
      </c>
      <c r="F15272">
        <v>8814249</v>
      </c>
    </row>
    <row r="15273" spans="1:6" x14ac:dyDescent="0.3">
      <c r="A15273" t="str">
        <f t="shared" si="238"/>
        <v>42769 GILD</v>
      </c>
      <c r="B15273" s="60">
        <v>42769</v>
      </c>
      <c r="C15273" s="58" t="s">
        <v>99</v>
      </c>
      <c r="D15273" s="61">
        <v>72.739999999999995</v>
      </c>
      <c r="E15273">
        <v>72.34</v>
      </c>
      <c r="F15273">
        <v>8034271</v>
      </c>
    </row>
    <row r="15274" spans="1:6" x14ac:dyDescent="0.3">
      <c r="A15274" t="str">
        <f t="shared" si="238"/>
        <v>42772 GILD</v>
      </c>
      <c r="B15274" s="60">
        <v>42772</v>
      </c>
      <c r="C15274" s="58" t="s">
        <v>99</v>
      </c>
      <c r="D15274" s="61">
        <v>72.02</v>
      </c>
      <c r="E15274">
        <v>72.39</v>
      </c>
      <c r="F15274">
        <v>7634966</v>
      </c>
    </row>
    <row r="15275" spans="1:6" x14ac:dyDescent="0.3">
      <c r="A15275" t="str">
        <f t="shared" si="238"/>
        <v>42773 GILD</v>
      </c>
      <c r="B15275" s="60">
        <v>42773</v>
      </c>
      <c r="C15275" s="58" t="s">
        <v>99</v>
      </c>
      <c r="D15275" s="61">
        <v>72.56</v>
      </c>
      <c r="E15275">
        <v>73.13</v>
      </c>
      <c r="F15275">
        <v>13325377</v>
      </c>
    </row>
    <row r="15276" spans="1:6" x14ac:dyDescent="0.3">
      <c r="A15276" t="str">
        <f t="shared" si="238"/>
        <v>42774 GILD</v>
      </c>
      <c r="B15276" s="60">
        <v>42774</v>
      </c>
      <c r="C15276" s="58" t="s">
        <v>99</v>
      </c>
      <c r="D15276" s="61">
        <v>67.27</v>
      </c>
      <c r="E15276">
        <v>66.83</v>
      </c>
      <c r="F15276">
        <v>51547414</v>
      </c>
    </row>
    <row r="15277" spans="1:6" x14ac:dyDescent="0.3">
      <c r="A15277" t="str">
        <f t="shared" si="238"/>
        <v>42775 GILD</v>
      </c>
      <c r="B15277" s="60">
        <v>42775</v>
      </c>
      <c r="C15277" s="58" t="s">
        <v>99</v>
      </c>
      <c r="D15277" s="61">
        <v>66.34</v>
      </c>
      <c r="E15277">
        <v>65.59</v>
      </c>
      <c r="F15277">
        <v>23070617</v>
      </c>
    </row>
    <row r="15278" spans="1:6" x14ac:dyDescent="0.3">
      <c r="A15278" t="str">
        <f t="shared" si="238"/>
        <v>42776 GILD</v>
      </c>
      <c r="B15278" s="60">
        <v>42776</v>
      </c>
      <c r="C15278" s="58" t="s">
        <v>99</v>
      </c>
      <c r="D15278" s="61">
        <v>65.849999999999994</v>
      </c>
      <c r="E15278">
        <v>66.36</v>
      </c>
      <c r="F15278">
        <v>16208423</v>
      </c>
    </row>
    <row r="15279" spans="1:6" x14ac:dyDescent="0.3">
      <c r="A15279" t="str">
        <f t="shared" si="238"/>
        <v>42779 GILD</v>
      </c>
      <c r="B15279" s="60">
        <v>42779</v>
      </c>
      <c r="C15279" s="58" t="s">
        <v>99</v>
      </c>
      <c r="D15279" s="61">
        <v>66.81</v>
      </c>
      <c r="E15279">
        <v>67.650000000000006</v>
      </c>
      <c r="F15279">
        <v>15885076</v>
      </c>
    </row>
    <row r="15280" spans="1:6" x14ac:dyDescent="0.3">
      <c r="A15280" t="str">
        <f t="shared" si="238"/>
        <v>42780 GILD</v>
      </c>
      <c r="B15280" s="60">
        <v>42780</v>
      </c>
      <c r="C15280" s="58" t="s">
        <v>99</v>
      </c>
      <c r="D15280" s="61">
        <v>68.599999999999994</v>
      </c>
      <c r="E15280">
        <v>67.55</v>
      </c>
      <c r="F15280">
        <v>14972621</v>
      </c>
    </row>
    <row r="15281" spans="1:6" x14ac:dyDescent="0.3">
      <c r="A15281" t="str">
        <f t="shared" si="238"/>
        <v>42781 GILD</v>
      </c>
      <c r="B15281" s="60">
        <v>42781</v>
      </c>
      <c r="C15281" s="58" t="s">
        <v>99</v>
      </c>
      <c r="D15281" s="61">
        <v>67.7</v>
      </c>
      <c r="E15281">
        <v>69.8</v>
      </c>
      <c r="F15281">
        <v>16656620</v>
      </c>
    </row>
    <row r="15282" spans="1:6" x14ac:dyDescent="0.3">
      <c r="A15282" t="str">
        <f t="shared" si="238"/>
        <v>42782 GILD</v>
      </c>
      <c r="B15282" s="60">
        <v>42782</v>
      </c>
      <c r="C15282" s="58" t="s">
        <v>99</v>
      </c>
      <c r="D15282" s="61">
        <v>70</v>
      </c>
      <c r="E15282">
        <v>70.31</v>
      </c>
      <c r="F15282">
        <v>10965471</v>
      </c>
    </row>
    <row r="15283" spans="1:6" x14ac:dyDescent="0.3">
      <c r="A15283" t="str">
        <f t="shared" si="238"/>
        <v>42783 GILD</v>
      </c>
      <c r="B15283" s="60">
        <v>42783</v>
      </c>
      <c r="C15283" s="58" t="s">
        <v>99</v>
      </c>
      <c r="D15283" s="61">
        <v>70.180000000000007</v>
      </c>
      <c r="E15283">
        <v>69.849999999999994</v>
      </c>
      <c r="F15283">
        <v>11186926</v>
      </c>
    </row>
    <row r="15284" spans="1:6" x14ac:dyDescent="0.3">
      <c r="A15284" t="str">
        <f t="shared" si="238"/>
        <v>42787 GILD</v>
      </c>
      <c r="B15284" s="60">
        <v>42787</v>
      </c>
      <c r="C15284" s="58" t="s">
        <v>99</v>
      </c>
      <c r="D15284" s="61">
        <v>70</v>
      </c>
      <c r="E15284">
        <v>69.290000000000006</v>
      </c>
      <c r="F15284">
        <v>11190406</v>
      </c>
    </row>
    <row r="15285" spans="1:6" x14ac:dyDescent="0.3">
      <c r="A15285" t="str">
        <f t="shared" si="238"/>
        <v>42788 GILD</v>
      </c>
      <c r="B15285" s="60">
        <v>42788</v>
      </c>
      <c r="C15285" s="58" t="s">
        <v>99</v>
      </c>
      <c r="D15285" s="61">
        <v>69.11</v>
      </c>
      <c r="E15285">
        <v>68.83</v>
      </c>
      <c r="F15285">
        <v>10073355</v>
      </c>
    </row>
    <row r="15286" spans="1:6" x14ac:dyDescent="0.3">
      <c r="A15286" t="str">
        <f t="shared" si="238"/>
        <v>42789 GILD</v>
      </c>
      <c r="B15286" s="60">
        <v>42789</v>
      </c>
      <c r="C15286" s="58" t="s">
        <v>99</v>
      </c>
      <c r="D15286" s="61">
        <v>68.739999999999995</v>
      </c>
      <c r="E15286">
        <v>69.37</v>
      </c>
      <c r="F15286">
        <v>7529059</v>
      </c>
    </row>
    <row r="15287" spans="1:6" x14ac:dyDescent="0.3">
      <c r="A15287" t="str">
        <f t="shared" si="238"/>
        <v>42790 GILD</v>
      </c>
      <c r="B15287" s="60">
        <v>42790</v>
      </c>
      <c r="C15287" s="58" t="s">
        <v>99</v>
      </c>
      <c r="D15287" s="61">
        <v>69.319999999999993</v>
      </c>
      <c r="E15287">
        <v>69.94</v>
      </c>
      <c r="F15287">
        <v>7382357</v>
      </c>
    </row>
    <row r="15288" spans="1:6" x14ac:dyDescent="0.3">
      <c r="A15288" t="str">
        <f t="shared" si="238"/>
        <v>42793 GILD</v>
      </c>
      <c r="B15288" s="60">
        <v>42793</v>
      </c>
      <c r="C15288" s="58" t="s">
        <v>99</v>
      </c>
      <c r="D15288" s="61">
        <v>69.819999999999993</v>
      </c>
      <c r="E15288">
        <v>70.5</v>
      </c>
      <c r="F15288">
        <v>6354158</v>
      </c>
    </row>
    <row r="15289" spans="1:6" x14ac:dyDescent="0.3">
      <c r="A15289" t="str">
        <f t="shared" si="238"/>
        <v>42794 GILD</v>
      </c>
      <c r="B15289" s="60">
        <v>42794</v>
      </c>
      <c r="C15289" s="58" t="s">
        <v>99</v>
      </c>
      <c r="D15289" s="61">
        <v>70.37</v>
      </c>
      <c r="E15289">
        <v>70.48</v>
      </c>
      <c r="F15289">
        <v>8828777</v>
      </c>
    </row>
    <row r="15290" spans="1:6" x14ac:dyDescent="0.3">
      <c r="A15290" t="str">
        <f t="shared" si="238"/>
        <v>42795 GILD</v>
      </c>
      <c r="B15290" s="60">
        <v>42795</v>
      </c>
      <c r="C15290" s="58" t="s">
        <v>99</v>
      </c>
      <c r="D15290" s="61">
        <v>70.819999999999993</v>
      </c>
      <c r="E15290">
        <v>70.19</v>
      </c>
      <c r="F15290">
        <v>9629398</v>
      </c>
    </row>
    <row r="15291" spans="1:6" x14ac:dyDescent="0.3">
      <c r="A15291" t="str">
        <f t="shared" si="238"/>
        <v>42796 GILD</v>
      </c>
      <c r="B15291" s="60">
        <v>42796</v>
      </c>
      <c r="C15291" s="58" t="s">
        <v>99</v>
      </c>
      <c r="D15291" s="61">
        <v>70</v>
      </c>
      <c r="E15291">
        <v>70.53</v>
      </c>
      <c r="F15291">
        <v>8672850</v>
      </c>
    </row>
    <row r="15292" spans="1:6" x14ac:dyDescent="0.3">
      <c r="A15292" t="str">
        <f t="shared" si="238"/>
        <v>42797 GILD</v>
      </c>
      <c r="B15292" s="60">
        <v>42797</v>
      </c>
      <c r="C15292" s="58" t="s">
        <v>99</v>
      </c>
      <c r="D15292" s="61">
        <v>70.67</v>
      </c>
      <c r="E15292">
        <v>70.739999999999995</v>
      </c>
      <c r="F15292">
        <v>6626058</v>
      </c>
    </row>
    <row r="15293" spans="1:6" x14ac:dyDescent="0.3">
      <c r="A15293" t="str">
        <f t="shared" si="238"/>
        <v>42800 GILD</v>
      </c>
      <c r="B15293" s="60">
        <v>42800</v>
      </c>
      <c r="C15293" s="58" t="s">
        <v>99</v>
      </c>
      <c r="D15293" s="61">
        <v>70.56</v>
      </c>
      <c r="E15293">
        <v>70.12</v>
      </c>
      <c r="F15293">
        <v>7335858</v>
      </c>
    </row>
    <row r="15294" spans="1:6" x14ac:dyDescent="0.3">
      <c r="A15294" t="str">
        <f t="shared" si="238"/>
        <v>42801 GILD</v>
      </c>
      <c r="B15294" s="60">
        <v>42801</v>
      </c>
      <c r="C15294" s="58" t="s">
        <v>99</v>
      </c>
      <c r="D15294" s="61">
        <v>69.59</v>
      </c>
      <c r="E15294">
        <v>69.02</v>
      </c>
      <c r="F15294">
        <v>9044155</v>
      </c>
    </row>
    <row r="15295" spans="1:6" x14ac:dyDescent="0.3">
      <c r="A15295" t="str">
        <f t="shared" si="238"/>
        <v>42802 GILD</v>
      </c>
      <c r="B15295" s="60">
        <v>42802</v>
      </c>
      <c r="C15295" s="58" t="s">
        <v>99</v>
      </c>
      <c r="D15295" s="61">
        <v>69.02</v>
      </c>
      <c r="E15295">
        <v>69.7</v>
      </c>
      <c r="F15295">
        <v>7379483</v>
      </c>
    </row>
    <row r="15296" spans="1:6" x14ac:dyDescent="0.3">
      <c r="A15296" t="str">
        <f t="shared" si="238"/>
        <v>42803 GILD</v>
      </c>
      <c r="B15296" s="60">
        <v>42803</v>
      </c>
      <c r="C15296" s="58" t="s">
        <v>99</v>
      </c>
      <c r="D15296" s="61">
        <v>69.209999999999994</v>
      </c>
      <c r="E15296">
        <v>68.39</v>
      </c>
      <c r="F15296">
        <v>13597006</v>
      </c>
    </row>
    <row r="15297" spans="1:6" x14ac:dyDescent="0.3">
      <c r="A15297" t="str">
        <f t="shared" si="238"/>
        <v>42804 GILD</v>
      </c>
      <c r="B15297" s="60">
        <v>42804</v>
      </c>
      <c r="C15297" s="58" t="s">
        <v>99</v>
      </c>
      <c r="D15297" s="61">
        <v>68.569999999999993</v>
      </c>
      <c r="E15297">
        <v>68.19</v>
      </c>
      <c r="F15297">
        <v>14480510</v>
      </c>
    </row>
    <row r="15298" spans="1:6" x14ac:dyDescent="0.3">
      <c r="A15298" t="str">
        <f t="shared" si="238"/>
        <v>42807 GILD</v>
      </c>
      <c r="B15298" s="60">
        <v>42807</v>
      </c>
      <c r="C15298" s="58" t="s">
        <v>99</v>
      </c>
      <c r="D15298" s="61">
        <v>68.319999999999993</v>
      </c>
      <c r="E15298">
        <v>68.099999999999994</v>
      </c>
      <c r="F15298">
        <v>8493496</v>
      </c>
    </row>
    <row r="15299" spans="1:6" x14ac:dyDescent="0.3">
      <c r="A15299" t="str">
        <f t="shared" si="238"/>
        <v>42808 GILD</v>
      </c>
      <c r="B15299" s="60">
        <v>42808</v>
      </c>
      <c r="C15299" s="58" t="s">
        <v>99</v>
      </c>
      <c r="D15299" s="61">
        <v>67.41</v>
      </c>
      <c r="E15299">
        <v>67.77</v>
      </c>
      <c r="F15299">
        <v>6109500</v>
      </c>
    </row>
    <row r="15300" spans="1:6" x14ac:dyDescent="0.3">
      <c r="A15300" t="str">
        <f t="shared" si="238"/>
        <v>42809 GILD</v>
      </c>
      <c r="B15300" s="60">
        <v>42809</v>
      </c>
      <c r="C15300" s="58" t="s">
        <v>99</v>
      </c>
      <c r="D15300" s="61">
        <v>67.97</v>
      </c>
      <c r="E15300">
        <v>68.47</v>
      </c>
      <c r="F15300">
        <v>8312632</v>
      </c>
    </row>
    <row r="15301" spans="1:6" x14ac:dyDescent="0.3">
      <c r="A15301" t="str">
        <f t="shared" ref="A15301:A15364" si="239">CONCATENATE(B15301, " ", C15301)</f>
        <v>42810 GILD</v>
      </c>
      <c r="B15301" s="60">
        <v>42810</v>
      </c>
      <c r="C15301" s="58" t="s">
        <v>99</v>
      </c>
      <c r="D15301" s="61">
        <v>68.739999999999995</v>
      </c>
      <c r="E15301">
        <v>68.540000000000006</v>
      </c>
      <c r="F15301">
        <v>6854991</v>
      </c>
    </row>
    <row r="15302" spans="1:6" x14ac:dyDescent="0.3">
      <c r="A15302" t="str">
        <f t="shared" si="239"/>
        <v>42811 GILD</v>
      </c>
      <c r="B15302" s="60">
        <v>42811</v>
      </c>
      <c r="C15302" s="58" t="s">
        <v>99</v>
      </c>
      <c r="D15302" s="61">
        <v>68.760000000000005</v>
      </c>
      <c r="E15302">
        <v>69.06</v>
      </c>
      <c r="F15302">
        <v>18240956</v>
      </c>
    </row>
    <row r="15303" spans="1:6" x14ac:dyDescent="0.3">
      <c r="A15303" t="str">
        <f t="shared" si="239"/>
        <v>42814 GILD</v>
      </c>
      <c r="B15303" s="60">
        <v>42814</v>
      </c>
      <c r="C15303" s="58" t="s">
        <v>99</v>
      </c>
      <c r="D15303" s="61">
        <v>68.94</v>
      </c>
      <c r="E15303">
        <v>68.709999999999994</v>
      </c>
      <c r="F15303">
        <v>6287436</v>
      </c>
    </row>
    <row r="15304" spans="1:6" x14ac:dyDescent="0.3">
      <c r="A15304" t="str">
        <f t="shared" si="239"/>
        <v>42815 GILD</v>
      </c>
      <c r="B15304" s="60">
        <v>42815</v>
      </c>
      <c r="C15304" s="58" t="s">
        <v>99</v>
      </c>
      <c r="D15304" s="61">
        <v>68.8</v>
      </c>
      <c r="E15304">
        <v>67.739999999999995</v>
      </c>
      <c r="F15304">
        <v>8691531</v>
      </c>
    </row>
    <row r="15305" spans="1:6" x14ac:dyDescent="0.3">
      <c r="A15305" t="str">
        <f t="shared" si="239"/>
        <v>42816 GILD</v>
      </c>
      <c r="B15305" s="60">
        <v>42816</v>
      </c>
      <c r="C15305" s="58" t="s">
        <v>99</v>
      </c>
      <c r="D15305" s="61">
        <v>67.795000000000002</v>
      </c>
      <c r="E15305">
        <v>67.83</v>
      </c>
      <c r="F15305">
        <v>5402777</v>
      </c>
    </row>
    <row r="15306" spans="1:6" x14ac:dyDescent="0.3">
      <c r="A15306" t="str">
        <f t="shared" si="239"/>
        <v>42817 GILD</v>
      </c>
      <c r="B15306" s="60">
        <v>42817</v>
      </c>
      <c r="C15306" s="58" t="s">
        <v>99</v>
      </c>
      <c r="D15306" s="61">
        <v>67.61</v>
      </c>
      <c r="E15306">
        <v>67.489999999999995</v>
      </c>
      <c r="F15306">
        <v>6174908</v>
      </c>
    </row>
    <row r="15307" spans="1:6" x14ac:dyDescent="0.3">
      <c r="A15307" t="str">
        <f t="shared" si="239"/>
        <v>42818 GILD</v>
      </c>
      <c r="B15307" s="60">
        <v>42818</v>
      </c>
      <c r="C15307" s="58" t="s">
        <v>99</v>
      </c>
      <c r="D15307" s="61">
        <v>67.569999999999993</v>
      </c>
      <c r="E15307">
        <v>67.510000000000005</v>
      </c>
      <c r="F15307">
        <v>6037791</v>
      </c>
    </row>
    <row r="15308" spans="1:6" x14ac:dyDescent="0.3">
      <c r="A15308" t="str">
        <f t="shared" si="239"/>
        <v>42821 GILD</v>
      </c>
      <c r="B15308" s="60">
        <v>42821</v>
      </c>
      <c r="C15308" s="58" t="s">
        <v>99</v>
      </c>
      <c r="D15308" s="61">
        <v>67.11</v>
      </c>
      <c r="E15308">
        <v>67.5</v>
      </c>
      <c r="F15308">
        <v>5455289</v>
      </c>
    </row>
    <row r="15309" spans="1:6" x14ac:dyDescent="0.3">
      <c r="A15309" t="str">
        <f t="shared" si="239"/>
        <v>42822 GILD</v>
      </c>
      <c r="B15309" s="60">
        <v>42822</v>
      </c>
      <c r="C15309" s="58" t="s">
        <v>99</v>
      </c>
      <c r="D15309" s="61">
        <v>67.45</v>
      </c>
      <c r="E15309">
        <v>67.099999999999994</v>
      </c>
      <c r="F15309">
        <v>8509127</v>
      </c>
    </row>
    <row r="15310" spans="1:6" x14ac:dyDescent="0.3">
      <c r="A15310" t="str">
        <f t="shared" si="239"/>
        <v>42823 GILD</v>
      </c>
      <c r="B15310" s="60">
        <v>42823</v>
      </c>
      <c r="C15310" s="58" t="s">
        <v>99</v>
      </c>
      <c r="D15310" s="61">
        <v>67.099999999999994</v>
      </c>
      <c r="E15310">
        <v>67.260000000000005</v>
      </c>
      <c r="F15310">
        <v>7224725</v>
      </c>
    </row>
    <row r="15311" spans="1:6" x14ac:dyDescent="0.3">
      <c r="A15311" t="str">
        <f t="shared" si="239"/>
        <v>42824 GILD</v>
      </c>
      <c r="B15311" s="60">
        <v>42824</v>
      </c>
      <c r="C15311" s="58" t="s">
        <v>99</v>
      </c>
      <c r="D15311" s="61">
        <v>67.36</v>
      </c>
      <c r="E15311">
        <v>67.53</v>
      </c>
      <c r="F15311">
        <v>5198714</v>
      </c>
    </row>
    <row r="15312" spans="1:6" x14ac:dyDescent="0.3">
      <c r="A15312" t="str">
        <f t="shared" si="239"/>
        <v>42825 GILD</v>
      </c>
      <c r="B15312" s="60">
        <v>42825</v>
      </c>
      <c r="C15312" s="58" t="s">
        <v>99</v>
      </c>
      <c r="D15312" s="61">
        <v>67.37</v>
      </c>
      <c r="E15312">
        <v>67.92</v>
      </c>
      <c r="F15312">
        <v>8876466</v>
      </c>
    </row>
    <row r="15313" spans="1:6" x14ac:dyDescent="0.3">
      <c r="A15313" t="str">
        <f t="shared" si="239"/>
        <v>42828 GILD</v>
      </c>
      <c r="B15313" s="60">
        <v>42828</v>
      </c>
      <c r="C15313" s="58" t="s">
        <v>99</v>
      </c>
      <c r="D15313" s="61">
        <v>67.849999999999994</v>
      </c>
      <c r="E15313">
        <v>67.099999999999994</v>
      </c>
      <c r="F15313">
        <v>8446719</v>
      </c>
    </row>
    <row r="15314" spans="1:6" x14ac:dyDescent="0.3">
      <c r="A15314" t="str">
        <f t="shared" si="239"/>
        <v>42829 GILD</v>
      </c>
      <c r="B15314" s="60">
        <v>42829</v>
      </c>
      <c r="C15314" s="58" t="s">
        <v>99</v>
      </c>
      <c r="D15314" s="61">
        <v>67.040000000000006</v>
      </c>
      <c r="E15314">
        <v>66.98</v>
      </c>
      <c r="F15314">
        <v>5895010</v>
      </c>
    </row>
    <row r="15315" spans="1:6" x14ac:dyDescent="0.3">
      <c r="A15315" t="str">
        <f t="shared" si="239"/>
        <v>42830 GILD</v>
      </c>
      <c r="B15315" s="60">
        <v>42830</v>
      </c>
      <c r="C15315" s="58" t="s">
        <v>99</v>
      </c>
      <c r="D15315" s="61">
        <v>66.98</v>
      </c>
      <c r="E15315">
        <v>66.47</v>
      </c>
      <c r="F15315">
        <v>7113649</v>
      </c>
    </row>
    <row r="15316" spans="1:6" x14ac:dyDescent="0.3">
      <c r="A15316" t="str">
        <f t="shared" si="239"/>
        <v>42831 GILD</v>
      </c>
      <c r="B15316" s="60">
        <v>42831</v>
      </c>
      <c r="C15316" s="58" t="s">
        <v>99</v>
      </c>
      <c r="D15316" s="61">
        <v>66.430000000000007</v>
      </c>
      <c r="E15316">
        <v>66.48</v>
      </c>
      <c r="F15316">
        <v>8716029</v>
      </c>
    </row>
    <row r="15317" spans="1:6" x14ac:dyDescent="0.3">
      <c r="A15317" t="str">
        <f t="shared" si="239"/>
        <v>42832 GILD</v>
      </c>
      <c r="B15317" s="60">
        <v>42832</v>
      </c>
      <c r="C15317" s="58" t="s">
        <v>99</v>
      </c>
      <c r="D15317" s="61">
        <v>66.42</v>
      </c>
      <c r="E15317">
        <v>66.58</v>
      </c>
      <c r="F15317">
        <v>7618920</v>
      </c>
    </row>
    <row r="15318" spans="1:6" x14ac:dyDescent="0.3">
      <c r="A15318" t="str">
        <f t="shared" si="239"/>
        <v>42835 GILD</v>
      </c>
      <c r="B15318" s="60">
        <v>42835</v>
      </c>
      <c r="C15318" s="58" t="s">
        <v>99</v>
      </c>
      <c r="D15318" s="61">
        <v>66.56</v>
      </c>
      <c r="E15318">
        <v>66.42</v>
      </c>
      <c r="F15318">
        <v>6549610</v>
      </c>
    </row>
    <row r="15319" spans="1:6" x14ac:dyDescent="0.3">
      <c r="A15319" t="str">
        <f t="shared" si="239"/>
        <v>42836 GILD</v>
      </c>
      <c r="B15319" s="60">
        <v>42836</v>
      </c>
      <c r="C15319" s="58" t="s">
        <v>99</v>
      </c>
      <c r="D15319" s="61">
        <v>66.430000000000007</v>
      </c>
      <c r="E15319">
        <v>66.02</v>
      </c>
      <c r="F15319">
        <v>7329370</v>
      </c>
    </row>
    <row r="15320" spans="1:6" x14ac:dyDescent="0.3">
      <c r="A15320" t="str">
        <f t="shared" si="239"/>
        <v>42837 GILD</v>
      </c>
      <c r="B15320" s="60">
        <v>42837</v>
      </c>
      <c r="C15320" s="58" t="s">
        <v>99</v>
      </c>
      <c r="D15320" s="61">
        <v>66.33</v>
      </c>
      <c r="E15320">
        <v>66.22</v>
      </c>
      <c r="F15320">
        <v>7819118</v>
      </c>
    </row>
    <row r="15321" spans="1:6" x14ac:dyDescent="0.3">
      <c r="A15321" t="str">
        <f t="shared" si="239"/>
        <v>42838 GILD</v>
      </c>
      <c r="B15321" s="60">
        <v>42838</v>
      </c>
      <c r="C15321" s="58" t="s">
        <v>99</v>
      </c>
      <c r="D15321" s="61">
        <v>66.180000000000007</v>
      </c>
      <c r="E15321">
        <v>66.510000000000005</v>
      </c>
      <c r="F15321">
        <v>6098366</v>
      </c>
    </row>
    <row r="15322" spans="1:6" x14ac:dyDescent="0.3">
      <c r="A15322" t="str">
        <f t="shared" si="239"/>
        <v>42842 GILD</v>
      </c>
      <c r="B15322" s="60">
        <v>42842</v>
      </c>
      <c r="C15322" s="58" t="s">
        <v>99</v>
      </c>
      <c r="D15322" s="61">
        <v>66.81</v>
      </c>
      <c r="E15322">
        <v>66.7</v>
      </c>
      <c r="F15322">
        <v>5684319</v>
      </c>
    </row>
    <row r="15323" spans="1:6" x14ac:dyDescent="0.3">
      <c r="A15323" t="str">
        <f t="shared" si="239"/>
        <v>42843 GILD</v>
      </c>
      <c r="B15323" s="60">
        <v>42843</v>
      </c>
      <c r="C15323" s="58" t="s">
        <v>99</v>
      </c>
      <c r="D15323" s="61">
        <v>66.59</v>
      </c>
      <c r="E15323">
        <v>66.06</v>
      </c>
      <c r="F15323">
        <v>7358074</v>
      </c>
    </row>
    <row r="15324" spans="1:6" x14ac:dyDescent="0.3">
      <c r="A15324" t="str">
        <f t="shared" si="239"/>
        <v>42844 GILD</v>
      </c>
      <c r="B15324" s="60">
        <v>42844</v>
      </c>
      <c r="C15324" s="58" t="s">
        <v>99</v>
      </c>
      <c r="D15324" s="61">
        <v>66.19</v>
      </c>
      <c r="E15324">
        <v>66.28</v>
      </c>
      <c r="F15324">
        <v>5343052</v>
      </c>
    </row>
    <row r="15325" spans="1:6" x14ac:dyDescent="0.3">
      <c r="A15325" t="str">
        <f t="shared" si="239"/>
        <v>42845 GILD</v>
      </c>
      <c r="B15325" s="60">
        <v>42845</v>
      </c>
      <c r="C15325" s="58" t="s">
        <v>99</v>
      </c>
      <c r="D15325" s="61">
        <v>66.36</v>
      </c>
      <c r="E15325">
        <v>66.5</v>
      </c>
      <c r="F15325">
        <v>6380448</v>
      </c>
    </row>
    <row r="15326" spans="1:6" x14ac:dyDescent="0.3">
      <c r="A15326" t="str">
        <f t="shared" si="239"/>
        <v>42846 GILD</v>
      </c>
      <c r="B15326" s="60">
        <v>42846</v>
      </c>
      <c r="C15326" s="58" t="s">
        <v>99</v>
      </c>
      <c r="D15326" s="61">
        <v>66.540000000000006</v>
      </c>
      <c r="E15326">
        <v>65.930000000000007</v>
      </c>
      <c r="F15326">
        <v>7241809</v>
      </c>
    </row>
    <row r="15327" spans="1:6" x14ac:dyDescent="0.3">
      <c r="A15327" t="str">
        <f t="shared" si="239"/>
        <v>42849 GILD</v>
      </c>
      <c r="B15327" s="60">
        <v>42849</v>
      </c>
      <c r="C15327" s="58" t="s">
        <v>99</v>
      </c>
      <c r="D15327" s="61">
        <v>66.489999999999995</v>
      </c>
      <c r="E15327">
        <v>66.25</v>
      </c>
      <c r="F15327">
        <v>9117141</v>
      </c>
    </row>
    <row r="15328" spans="1:6" x14ac:dyDescent="0.3">
      <c r="A15328" t="str">
        <f t="shared" si="239"/>
        <v>42850 GILD</v>
      </c>
      <c r="B15328" s="60">
        <v>42850</v>
      </c>
      <c r="C15328" s="58" t="s">
        <v>99</v>
      </c>
      <c r="D15328" s="61">
        <v>66.599999999999994</v>
      </c>
      <c r="E15328">
        <v>67.12</v>
      </c>
      <c r="F15328">
        <v>9007022</v>
      </c>
    </row>
    <row r="15329" spans="1:6" x14ac:dyDescent="0.3">
      <c r="A15329" t="str">
        <f t="shared" si="239"/>
        <v>42851 GILD</v>
      </c>
      <c r="B15329" s="60">
        <v>42851</v>
      </c>
      <c r="C15329" s="58" t="s">
        <v>99</v>
      </c>
      <c r="D15329" s="61">
        <v>67.41</v>
      </c>
      <c r="E15329">
        <v>68.22</v>
      </c>
      <c r="F15329">
        <v>15156261</v>
      </c>
    </row>
    <row r="15330" spans="1:6" x14ac:dyDescent="0.3">
      <c r="A15330" t="str">
        <f t="shared" si="239"/>
        <v>42852 GILD</v>
      </c>
      <c r="B15330" s="60">
        <v>42852</v>
      </c>
      <c r="C15330" s="58" t="s">
        <v>99</v>
      </c>
      <c r="D15330" s="61">
        <v>68.17</v>
      </c>
      <c r="E15330">
        <v>68.58</v>
      </c>
      <c r="F15330">
        <v>6734653</v>
      </c>
    </row>
    <row r="15331" spans="1:6" x14ac:dyDescent="0.3">
      <c r="A15331" t="str">
        <f t="shared" si="239"/>
        <v>42853 GILD</v>
      </c>
      <c r="B15331" s="60">
        <v>42853</v>
      </c>
      <c r="C15331" s="58" t="s">
        <v>99</v>
      </c>
      <c r="D15331" s="61">
        <v>68.83</v>
      </c>
      <c r="E15331">
        <v>68.55</v>
      </c>
      <c r="F15331">
        <v>6257542</v>
      </c>
    </row>
    <row r="15332" spans="1:6" x14ac:dyDescent="0.3">
      <c r="A15332" t="str">
        <f t="shared" si="239"/>
        <v>42856 GILD</v>
      </c>
      <c r="B15332" s="60">
        <v>42856</v>
      </c>
      <c r="C15332" s="58" t="s">
        <v>99</v>
      </c>
      <c r="D15332" s="61">
        <v>68.540000000000006</v>
      </c>
      <c r="E15332">
        <v>68.11</v>
      </c>
      <c r="F15332">
        <v>5372585</v>
      </c>
    </row>
    <row r="15333" spans="1:6" x14ac:dyDescent="0.3">
      <c r="A15333" t="str">
        <f t="shared" si="239"/>
        <v>42857 GILD</v>
      </c>
      <c r="B15333" s="60">
        <v>42857</v>
      </c>
      <c r="C15333" s="58" t="s">
        <v>99</v>
      </c>
      <c r="D15333" s="61">
        <v>68.290000000000006</v>
      </c>
      <c r="E15333">
        <v>68.59</v>
      </c>
      <c r="F15333">
        <v>12987185</v>
      </c>
    </row>
    <row r="15334" spans="1:6" x14ac:dyDescent="0.3">
      <c r="A15334" t="str">
        <f t="shared" si="239"/>
        <v>42858 GILD</v>
      </c>
      <c r="B15334" s="60">
        <v>42858</v>
      </c>
      <c r="C15334" s="58" t="s">
        <v>99</v>
      </c>
      <c r="D15334" s="61">
        <v>67.11</v>
      </c>
      <c r="E15334">
        <v>67.209999999999994</v>
      </c>
      <c r="F15334">
        <v>13591221</v>
      </c>
    </row>
    <row r="15335" spans="1:6" x14ac:dyDescent="0.3">
      <c r="A15335" t="str">
        <f t="shared" si="239"/>
        <v>42859 GILD</v>
      </c>
      <c r="B15335" s="60">
        <v>42859</v>
      </c>
      <c r="C15335" s="58" t="s">
        <v>99</v>
      </c>
      <c r="D15335" s="61">
        <v>67.42</v>
      </c>
      <c r="E15335">
        <v>68.08</v>
      </c>
      <c r="F15335">
        <v>8702934</v>
      </c>
    </row>
    <row r="15336" spans="1:6" x14ac:dyDescent="0.3">
      <c r="A15336" t="str">
        <f t="shared" si="239"/>
        <v>42860 GILD</v>
      </c>
      <c r="B15336" s="60">
        <v>42860</v>
      </c>
      <c r="C15336" s="58" t="s">
        <v>99</v>
      </c>
      <c r="D15336" s="61">
        <v>68.099999999999994</v>
      </c>
      <c r="E15336">
        <v>67.8</v>
      </c>
      <c r="F15336">
        <v>5788814</v>
      </c>
    </row>
    <row r="15337" spans="1:6" x14ac:dyDescent="0.3">
      <c r="A15337" t="str">
        <f t="shared" si="239"/>
        <v>42863 GILD</v>
      </c>
      <c r="B15337" s="60">
        <v>42863</v>
      </c>
      <c r="C15337" s="58" t="s">
        <v>99</v>
      </c>
      <c r="D15337" s="61">
        <v>67.78</v>
      </c>
      <c r="E15337">
        <v>67.209999999999994</v>
      </c>
      <c r="F15337">
        <v>7126917</v>
      </c>
    </row>
    <row r="15338" spans="1:6" x14ac:dyDescent="0.3">
      <c r="A15338" t="str">
        <f t="shared" si="239"/>
        <v>42864 GILD</v>
      </c>
      <c r="B15338" s="60">
        <v>42864</v>
      </c>
      <c r="C15338" s="58" t="s">
        <v>99</v>
      </c>
      <c r="D15338" s="61">
        <v>67.22</v>
      </c>
      <c r="E15338">
        <v>67.61</v>
      </c>
      <c r="F15338">
        <v>5557392</v>
      </c>
    </row>
    <row r="15339" spans="1:6" x14ac:dyDescent="0.3">
      <c r="A15339" t="str">
        <f t="shared" si="239"/>
        <v>42865 GILD</v>
      </c>
      <c r="B15339" s="60">
        <v>42865</v>
      </c>
      <c r="C15339" s="58" t="s">
        <v>99</v>
      </c>
      <c r="D15339" s="61">
        <v>67.69</v>
      </c>
      <c r="E15339">
        <v>66.92</v>
      </c>
      <c r="F15339">
        <v>7190500</v>
      </c>
    </row>
    <row r="15340" spans="1:6" x14ac:dyDescent="0.3">
      <c r="A15340" t="str">
        <f t="shared" si="239"/>
        <v>42866 GILD</v>
      </c>
      <c r="B15340" s="60">
        <v>42866</v>
      </c>
      <c r="C15340" s="58" t="s">
        <v>99</v>
      </c>
      <c r="D15340" s="61">
        <v>66.77</v>
      </c>
      <c r="E15340">
        <v>66.709999999999994</v>
      </c>
      <c r="F15340">
        <v>8055549</v>
      </c>
    </row>
    <row r="15341" spans="1:6" x14ac:dyDescent="0.3">
      <c r="A15341" t="str">
        <f t="shared" si="239"/>
        <v>42867 GILD</v>
      </c>
      <c r="B15341" s="60">
        <v>42867</v>
      </c>
      <c r="C15341" s="58" t="s">
        <v>99</v>
      </c>
      <c r="D15341" s="61">
        <v>66.87</v>
      </c>
      <c r="E15341">
        <v>66.06</v>
      </c>
      <c r="F15341">
        <v>8091201</v>
      </c>
    </row>
    <row r="15342" spans="1:6" x14ac:dyDescent="0.3">
      <c r="A15342" t="str">
        <f t="shared" si="239"/>
        <v>42870 GILD</v>
      </c>
      <c r="B15342" s="60">
        <v>42870</v>
      </c>
      <c r="C15342" s="58" t="s">
        <v>99</v>
      </c>
      <c r="D15342" s="61">
        <v>66.08</v>
      </c>
      <c r="E15342">
        <v>65.95</v>
      </c>
      <c r="F15342">
        <v>6202813</v>
      </c>
    </row>
    <row r="15343" spans="1:6" x14ac:dyDescent="0.3">
      <c r="A15343" t="str">
        <f t="shared" si="239"/>
        <v>42871 GILD</v>
      </c>
      <c r="B15343" s="60">
        <v>42871</v>
      </c>
      <c r="C15343" s="58" t="s">
        <v>99</v>
      </c>
      <c r="D15343" s="61">
        <v>65.739999999999995</v>
      </c>
      <c r="E15343">
        <v>65.72</v>
      </c>
      <c r="F15343">
        <v>5960979</v>
      </c>
    </row>
    <row r="15344" spans="1:6" x14ac:dyDescent="0.3">
      <c r="A15344" t="str">
        <f t="shared" si="239"/>
        <v>42872 GILD</v>
      </c>
      <c r="B15344" s="60">
        <v>42872</v>
      </c>
      <c r="C15344" s="58" t="s">
        <v>99</v>
      </c>
      <c r="D15344" s="61">
        <v>65.37</v>
      </c>
      <c r="E15344">
        <v>64.510000000000005</v>
      </c>
      <c r="F15344">
        <v>8976053</v>
      </c>
    </row>
    <row r="15345" spans="1:6" x14ac:dyDescent="0.3">
      <c r="A15345" t="str">
        <f t="shared" si="239"/>
        <v>42873 GILD</v>
      </c>
      <c r="B15345" s="60">
        <v>42873</v>
      </c>
      <c r="C15345" s="58" t="s">
        <v>99</v>
      </c>
      <c r="D15345" s="61">
        <v>64.45</v>
      </c>
      <c r="E15345">
        <v>64.430000000000007</v>
      </c>
      <c r="F15345">
        <v>7925979</v>
      </c>
    </row>
    <row r="15346" spans="1:6" x14ac:dyDescent="0.3">
      <c r="A15346" t="str">
        <f t="shared" si="239"/>
        <v>42874 GILD</v>
      </c>
      <c r="B15346" s="60">
        <v>42874</v>
      </c>
      <c r="C15346" s="58" t="s">
        <v>99</v>
      </c>
      <c r="D15346" s="61">
        <v>64.38</v>
      </c>
      <c r="E15346">
        <v>64.23</v>
      </c>
      <c r="F15346">
        <v>8429358</v>
      </c>
    </row>
    <row r="15347" spans="1:6" x14ac:dyDescent="0.3">
      <c r="A15347" t="str">
        <f t="shared" si="239"/>
        <v>42877 GILD</v>
      </c>
      <c r="B15347" s="60">
        <v>42877</v>
      </c>
      <c r="C15347" s="58" t="s">
        <v>99</v>
      </c>
      <c r="D15347" s="61">
        <v>64.239999999999995</v>
      </c>
      <c r="E15347">
        <v>64.36</v>
      </c>
      <c r="F15347">
        <v>7162917</v>
      </c>
    </row>
    <row r="15348" spans="1:6" x14ac:dyDescent="0.3">
      <c r="A15348" t="str">
        <f t="shared" si="239"/>
        <v>42878 GILD</v>
      </c>
      <c r="B15348" s="60">
        <v>42878</v>
      </c>
      <c r="C15348" s="58" t="s">
        <v>99</v>
      </c>
      <c r="D15348" s="61">
        <v>64.36</v>
      </c>
      <c r="E15348">
        <v>64.69</v>
      </c>
      <c r="F15348">
        <v>5094633</v>
      </c>
    </row>
    <row r="15349" spans="1:6" x14ac:dyDescent="0.3">
      <c r="A15349" t="str">
        <f t="shared" si="239"/>
        <v>42879 GILD</v>
      </c>
      <c r="B15349" s="60">
        <v>42879</v>
      </c>
      <c r="C15349" s="58" t="s">
        <v>99</v>
      </c>
      <c r="D15349" s="61">
        <v>64.73</v>
      </c>
      <c r="E15349">
        <v>64.31</v>
      </c>
      <c r="F15349">
        <v>5993126</v>
      </c>
    </row>
    <row r="15350" spans="1:6" x14ac:dyDescent="0.3">
      <c r="A15350" t="str">
        <f t="shared" si="239"/>
        <v>42880 GILD</v>
      </c>
      <c r="B15350" s="60">
        <v>42880</v>
      </c>
      <c r="C15350" s="58" t="s">
        <v>99</v>
      </c>
      <c r="D15350" s="61">
        <v>64.5</v>
      </c>
      <c r="E15350">
        <v>64.56</v>
      </c>
      <c r="F15350">
        <v>5659024</v>
      </c>
    </row>
    <row r="15351" spans="1:6" x14ac:dyDescent="0.3">
      <c r="A15351" t="str">
        <f t="shared" si="239"/>
        <v>42881 GILD</v>
      </c>
      <c r="B15351" s="60">
        <v>42881</v>
      </c>
      <c r="C15351" s="58" t="s">
        <v>99</v>
      </c>
      <c r="D15351" s="61">
        <v>64.37</v>
      </c>
      <c r="E15351">
        <v>64.5</v>
      </c>
      <c r="F15351">
        <v>4021883</v>
      </c>
    </row>
    <row r="15352" spans="1:6" x14ac:dyDescent="0.3">
      <c r="A15352" t="str">
        <f t="shared" si="239"/>
        <v>42885 GILD</v>
      </c>
      <c r="B15352" s="60">
        <v>42885</v>
      </c>
      <c r="C15352" s="58" t="s">
        <v>99</v>
      </c>
      <c r="D15352" s="61">
        <v>64.47</v>
      </c>
      <c r="E15352">
        <v>64.489999999999995</v>
      </c>
      <c r="F15352">
        <v>6979904</v>
      </c>
    </row>
    <row r="15353" spans="1:6" x14ac:dyDescent="0.3">
      <c r="A15353" t="str">
        <f t="shared" si="239"/>
        <v>42886 GILD</v>
      </c>
      <c r="B15353" s="60">
        <v>42886</v>
      </c>
      <c r="C15353" s="58" t="s">
        <v>99</v>
      </c>
      <c r="D15353" s="61">
        <v>64.47</v>
      </c>
      <c r="E15353">
        <v>64.89</v>
      </c>
      <c r="F15353">
        <v>9190184</v>
      </c>
    </row>
    <row r="15354" spans="1:6" x14ac:dyDescent="0.3">
      <c r="A15354" t="str">
        <f t="shared" si="239"/>
        <v>42887 GILD</v>
      </c>
      <c r="B15354" s="60">
        <v>42887</v>
      </c>
      <c r="C15354" s="58" t="s">
        <v>99</v>
      </c>
      <c r="D15354" s="61">
        <v>65.010000000000005</v>
      </c>
      <c r="E15354">
        <v>64.62</v>
      </c>
      <c r="F15354">
        <v>9316328</v>
      </c>
    </row>
    <row r="15355" spans="1:6" x14ac:dyDescent="0.3">
      <c r="A15355" t="str">
        <f t="shared" si="239"/>
        <v>42888 GILD</v>
      </c>
      <c r="B15355" s="60">
        <v>42888</v>
      </c>
      <c r="C15355" s="58" t="s">
        <v>99</v>
      </c>
      <c r="D15355" s="61">
        <v>64.900000000000006</v>
      </c>
      <c r="E15355">
        <v>65.400000000000006</v>
      </c>
      <c r="F15355">
        <v>6459346</v>
      </c>
    </row>
    <row r="15356" spans="1:6" x14ac:dyDescent="0.3">
      <c r="A15356" t="str">
        <f t="shared" si="239"/>
        <v>42891 GILD</v>
      </c>
      <c r="B15356" s="60">
        <v>42891</v>
      </c>
      <c r="C15356" s="58" t="s">
        <v>99</v>
      </c>
      <c r="D15356" s="61">
        <v>65.59</v>
      </c>
      <c r="E15356">
        <v>65.48</v>
      </c>
      <c r="F15356">
        <v>6184771</v>
      </c>
    </row>
    <row r="15357" spans="1:6" x14ac:dyDescent="0.3">
      <c r="A15357" t="str">
        <f t="shared" si="239"/>
        <v>42892 GILD</v>
      </c>
      <c r="B15357" s="60">
        <v>42892</v>
      </c>
      <c r="C15357" s="58" t="s">
        <v>99</v>
      </c>
      <c r="D15357" s="61">
        <v>65.19</v>
      </c>
      <c r="E15357">
        <v>64.849999999999994</v>
      </c>
      <c r="F15357">
        <v>7282818</v>
      </c>
    </row>
    <row r="15358" spans="1:6" x14ac:dyDescent="0.3">
      <c r="A15358" t="str">
        <f t="shared" si="239"/>
        <v>42893 GILD</v>
      </c>
      <c r="B15358" s="60">
        <v>42893</v>
      </c>
      <c r="C15358" s="58" t="s">
        <v>99</v>
      </c>
      <c r="D15358" s="61">
        <v>65.03</v>
      </c>
      <c r="E15358">
        <v>64.319999999999993</v>
      </c>
      <c r="F15358">
        <v>7790401</v>
      </c>
    </row>
    <row r="15359" spans="1:6" x14ac:dyDescent="0.3">
      <c r="A15359" t="str">
        <f t="shared" si="239"/>
        <v>42894 GILD</v>
      </c>
      <c r="B15359" s="60">
        <v>42894</v>
      </c>
      <c r="C15359" s="58" t="s">
        <v>99</v>
      </c>
      <c r="D15359" s="61">
        <v>64.16</v>
      </c>
      <c r="E15359">
        <v>64.12</v>
      </c>
      <c r="F15359">
        <v>8744915</v>
      </c>
    </row>
    <row r="15360" spans="1:6" x14ac:dyDescent="0.3">
      <c r="A15360" t="str">
        <f t="shared" si="239"/>
        <v>42895 GILD</v>
      </c>
      <c r="B15360" s="60">
        <v>42895</v>
      </c>
      <c r="C15360" s="58" t="s">
        <v>99</v>
      </c>
      <c r="D15360" s="61">
        <v>64.11</v>
      </c>
      <c r="E15360">
        <v>64.7</v>
      </c>
      <c r="F15360">
        <v>9338911</v>
      </c>
    </row>
    <row r="15361" spans="1:6" x14ac:dyDescent="0.3">
      <c r="A15361" t="str">
        <f t="shared" si="239"/>
        <v>42898 GILD</v>
      </c>
      <c r="B15361" s="60">
        <v>42898</v>
      </c>
      <c r="C15361" s="58" t="s">
        <v>99</v>
      </c>
      <c r="D15361" s="61">
        <v>64.599999999999994</v>
      </c>
      <c r="E15361">
        <v>65.430000000000007</v>
      </c>
      <c r="F15361">
        <v>10459196</v>
      </c>
    </row>
    <row r="15362" spans="1:6" x14ac:dyDescent="0.3">
      <c r="A15362" t="str">
        <f t="shared" si="239"/>
        <v>42899 GILD</v>
      </c>
      <c r="B15362" s="60">
        <v>42899</v>
      </c>
      <c r="C15362" s="58" t="s">
        <v>99</v>
      </c>
      <c r="D15362" s="61">
        <v>65.61</v>
      </c>
      <c r="E15362">
        <v>65.150000000000006</v>
      </c>
      <c r="F15362">
        <v>8185266</v>
      </c>
    </row>
    <row r="15363" spans="1:6" x14ac:dyDescent="0.3">
      <c r="A15363" t="str">
        <f t="shared" si="239"/>
        <v>42900 GILD</v>
      </c>
      <c r="B15363" s="60">
        <v>42900</v>
      </c>
      <c r="C15363" s="58" t="s">
        <v>99</v>
      </c>
      <c r="D15363" s="61">
        <v>64.92</v>
      </c>
      <c r="E15363">
        <v>64.989999999999995</v>
      </c>
      <c r="F15363">
        <v>6795699</v>
      </c>
    </row>
    <row r="15364" spans="1:6" x14ac:dyDescent="0.3">
      <c r="A15364" t="str">
        <f t="shared" si="239"/>
        <v>42901 GILD</v>
      </c>
      <c r="B15364" s="60">
        <v>42901</v>
      </c>
      <c r="C15364" s="58" t="s">
        <v>99</v>
      </c>
      <c r="D15364" s="61">
        <v>64.709999999999994</v>
      </c>
      <c r="E15364">
        <v>64.81</v>
      </c>
      <c r="F15364">
        <v>6858063</v>
      </c>
    </row>
    <row r="15365" spans="1:6" x14ac:dyDescent="0.3">
      <c r="A15365" t="str">
        <f t="shared" ref="A15365:A15428" si="240">CONCATENATE(B15365, " ", C15365)</f>
        <v>42902 GILD</v>
      </c>
      <c r="B15365" s="60">
        <v>42902</v>
      </c>
      <c r="C15365" s="58" t="s">
        <v>99</v>
      </c>
      <c r="D15365" s="61">
        <v>64.790000000000006</v>
      </c>
      <c r="E15365">
        <v>64.12</v>
      </c>
      <c r="F15365">
        <v>10246580</v>
      </c>
    </row>
    <row r="15366" spans="1:6" x14ac:dyDescent="0.3">
      <c r="A15366" t="str">
        <f t="shared" si="240"/>
        <v>42905 GILD</v>
      </c>
      <c r="B15366" s="60">
        <v>42905</v>
      </c>
      <c r="C15366" s="58" t="s">
        <v>99</v>
      </c>
      <c r="D15366" s="61">
        <v>64.23</v>
      </c>
      <c r="E15366">
        <v>64.819999999999993</v>
      </c>
      <c r="F15366">
        <v>7900091</v>
      </c>
    </row>
    <row r="15367" spans="1:6" x14ac:dyDescent="0.3">
      <c r="A15367" t="str">
        <f t="shared" si="240"/>
        <v>42906 GILD</v>
      </c>
      <c r="B15367" s="60">
        <v>42906</v>
      </c>
      <c r="C15367" s="58" t="s">
        <v>99</v>
      </c>
      <c r="D15367" s="61">
        <v>64.89</v>
      </c>
      <c r="E15367">
        <v>65.59</v>
      </c>
      <c r="F15367">
        <v>13114602</v>
      </c>
    </row>
    <row r="15368" spans="1:6" x14ac:dyDescent="0.3">
      <c r="A15368" t="str">
        <f t="shared" si="240"/>
        <v>42907 GILD</v>
      </c>
      <c r="B15368" s="60">
        <v>42907</v>
      </c>
      <c r="C15368" s="58" t="s">
        <v>99</v>
      </c>
      <c r="D15368" s="61">
        <v>65.819999999999993</v>
      </c>
      <c r="E15368">
        <v>67.5</v>
      </c>
      <c r="F15368">
        <v>13981339</v>
      </c>
    </row>
    <row r="15369" spans="1:6" x14ac:dyDescent="0.3">
      <c r="A15369" t="str">
        <f t="shared" si="240"/>
        <v>42908 GILD</v>
      </c>
      <c r="B15369" s="60">
        <v>42908</v>
      </c>
      <c r="C15369" s="58" t="s">
        <v>99</v>
      </c>
      <c r="D15369" s="61">
        <v>68.319999999999993</v>
      </c>
      <c r="E15369">
        <v>70.48</v>
      </c>
      <c r="F15369">
        <v>28962895</v>
      </c>
    </row>
    <row r="15370" spans="1:6" x14ac:dyDescent="0.3">
      <c r="A15370" t="str">
        <f t="shared" si="240"/>
        <v>42909 GILD</v>
      </c>
      <c r="B15370" s="60">
        <v>42909</v>
      </c>
      <c r="C15370" s="58" t="s">
        <v>99</v>
      </c>
      <c r="D15370" s="61">
        <v>71.239999999999995</v>
      </c>
      <c r="E15370">
        <v>70.52</v>
      </c>
      <c r="F15370">
        <v>22911223</v>
      </c>
    </row>
    <row r="15371" spans="1:6" x14ac:dyDescent="0.3">
      <c r="A15371" t="str">
        <f t="shared" si="240"/>
        <v>42912 GILD</v>
      </c>
      <c r="B15371" s="60">
        <v>42912</v>
      </c>
      <c r="C15371" s="58" t="s">
        <v>99</v>
      </c>
      <c r="D15371" s="61">
        <v>71.25</v>
      </c>
      <c r="E15371">
        <v>71.239999999999995</v>
      </c>
      <c r="F15371">
        <v>14129108</v>
      </c>
    </row>
    <row r="15372" spans="1:6" x14ac:dyDescent="0.3">
      <c r="A15372" t="str">
        <f t="shared" si="240"/>
        <v>42913 GILD</v>
      </c>
      <c r="B15372" s="60">
        <v>42913</v>
      </c>
      <c r="C15372" s="58" t="s">
        <v>99</v>
      </c>
      <c r="D15372" s="61">
        <v>71.400000000000006</v>
      </c>
      <c r="E15372">
        <v>70.650000000000006</v>
      </c>
      <c r="F15372">
        <v>10768678</v>
      </c>
    </row>
    <row r="15373" spans="1:6" x14ac:dyDescent="0.3">
      <c r="A15373" t="str">
        <f t="shared" si="240"/>
        <v>42914 GILD</v>
      </c>
      <c r="B15373" s="60">
        <v>42914</v>
      </c>
      <c r="C15373" s="58" t="s">
        <v>99</v>
      </c>
      <c r="D15373" s="61">
        <v>70.97</v>
      </c>
      <c r="E15373">
        <v>71.92</v>
      </c>
      <c r="F15373">
        <v>10606185</v>
      </c>
    </row>
    <row r="15374" spans="1:6" x14ac:dyDescent="0.3">
      <c r="A15374" t="str">
        <f t="shared" si="240"/>
        <v>42915 GILD</v>
      </c>
      <c r="B15374" s="60">
        <v>42915</v>
      </c>
      <c r="C15374" s="58" t="s">
        <v>99</v>
      </c>
      <c r="D15374" s="61">
        <v>72</v>
      </c>
      <c r="E15374">
        <v>70.86</v>
      </c>
      <c r="F15374">
        <v>11437399</v>
      </c>
    </row>
    <row r="15375" spans="1:6" x14ac:dyDescent="0.3">
      <c r="A15375" t="str">
        <f t="shared" si="240"/>
        <v>42916 GILD</v>
      </c>
      <c r="B15375" s="60">
        <v>42916</v>
      </c>
      <c r="C15375" s="58" t="s">
        <v>99</v>
      </c>
      <c r="D15375" s="61">
        <v>71.56</v>
      </c>
      <c r="E15375">
        <v>70.78</v>
      </c>
      <c r="F15375">
        <v>6727125</v>
      </c>
    </row>
    <row r="15376" spans="1:6" x14ac:dyDescent="0.3">
      <c r="A15376" t="str">
        <f t="shared" si="240"/>
        <v>42919 GILD</v>
      </c>
      <c r="B15376" s="60">
        <v>42919</v>
      </c>
      <c r="C15376" s="58" t="s">
        <v>99</v>
      </c>
      <c r="D15376" s="61">
        <v>71.11</v>
      </c>
      <c r="E15376">
        <v>70.7</v>
      </c>
      <c r="F15376">
        <v>3453349</v>
      </c>
    </row>
    <row r="15377" spans="1:6" x14ac:dyDescent="0.3">
      <c r="A15377" t="str">
        <f t="shared" si="240"/>
        <v>42921 GILD</v>
      </c>
      <c r="B15377" s="60">
        <v>42921</v>
      </c>
      <c r="C15377" s="58" t="s">
        <v>99</v>
      </c>
      <c r="D15377" s="61">
        <v>70.83</v>
      </c>
      <c r="E15377">
        <v>70.86</v>
      </c>
      <c r="F15377">
        <v>7219556</v>
      </c>
    </row>
    <row r="15378" spans="1:6" x14ac:dyDescent="0.3">
      <c r="A15378" t="str">
        <f t="shared" si="240"/>
        <v>42922 GILD</v>
      </c>
      <c r="B15378" s="60">
        <v>42922</v>
      </c>
      <c r="C15378" s="58" t="s">
        <v>99</v>
      </c>
      <c r="D15378" s="61">
        <v>70.66</v>
      </c>
      <c r="E15378">
        <v>69.48</v>
      </c>
      <c r="F15378">
        <v>7989034</v>
      </c>
    </row>
    <row r="15379" spans="1:6" x14ac:dyDescent="0.3">
      <c r="A15379" t="str">
        <f t="shared" si="240"/>
        <v>42923 GILD</v>
      </c>
      <c r="B15379" s="60">
        <v>42923</v>
      </c>
      <c r="C15379" s="58" t="s">
        <v>99</v>
      </c>
      <c r="D15379" s="61">
        <v>69.69</v>
      </c>
      <c r="E15379">
        <v>69.25</v>
      </c>
      <c r="F15379">
        <v>6535797</v>
      </c>
    </row>
    <row r="15380" spans="1:6" x14ac:dyDescent="0.3">
      <c r="A15380" t="str">
        <f t="shared" si="240"/>
        <v>42926 GILD</v>
      </c>
      <c r="B15380" s="60">
        <v>42926</v>
      </c>
      <c r="C15380" s="58" t="s">
        <v>99</v>
      </c>
      <c r="D15380" s="61">
        <v>69.239999999999995</v>
      </c>
      <c r="E15380">
        <v>69.290000000000006</v>
      </c>
      <c r="F15380">
        <v>6485909</v>
      </c>
    </row>
    <row r="15381" spans="1:6" x14ac:dyDescent="0.3">
      <c r="A15381" t="str">
        <f t="shared" si="240"/>
        <v>42927 GILD</v>
      </c>
      <c r="B15381" s="60">
        <v>42927</v>
      </c>
      <c r="C15381" s="58" t="s">
        <v>99</v>
      </c>
      <c r="D15381" s="61">
        <v>68.989999999999995</v>
      </c>
      <c r="E15381">
        <v>69.349999999999994</v>
      </c>
      <c r="F15381">
        <v>6442685</v>
      </c>
    </row>
    <row r="15382" spans="1:6" x14ac:dyDescent="0.3">
      <c r="A15382" t="str">
        <f t="shared" si="240"/>
        <v>42928 GILD</v>
      </c>
      <c r="B15382" s="60">
        <v>42928</v>
      </c>
      <c r="C15382" s="58" t="s">
        <v>99</v>
      </c>
      <c r="D15382" s="61">
        <v>69.77</v>
      </c>
      <c r="E15382">
        <v>69.8</v>
      </c>
      <c r="F15382">
        <v>5585245</v>
      </c>
    </row>
    <row r="15383" spans="1:6" x14ac:dyDescent="0.3">
      <c r="A15383" t="str">
        <f t="shared" si="240"/>
        <v>42929 GILD</v>
      </c>
      <c r="B15383" s="60">
        <v>42929</v>
      </c>
      <c r="C15383" s="58" t="s">
        <v>99</v>
      </c>
      <c r="D15383" s="61">
        <v>69.989999999999995</v>
      </c>
      <c r="E15383">
        <v>70.58</v>
      </c>
      <c r="F15383">
        <v>7533925</v>
      </c>
    </row>
    <row r="15384" spans="1:6" x14ac:dyDescent="0.3">
      <c r="A15384" t="str">
        <f t="shared" si="240"/>
        <v>42930 GILD</v>
      </c>
      <c r="B15384" s="60">
        <v>42930</v>
      </c>
      <c r="C15384" s="58" t="s">
        <v>99</v>
      </c>
      <c r="D15384" s="61">
        <v>70.739999999999995</v>
      </c>
      <c r="E15384">
        <v>70.569999999999993</v>
      </c>
      <c r="F15384">
        <v>5234624</v>
      </c>
    </row>
    <row r="15385" spans="1:6" x14ac:dyDescent="0.3">
      <c r="A15385" t="str">
        <f t="shared" si="240"/>
        <v>42933 GILD</v>
      </c>
      <c r="B15385" s="60">
        <v>42933</v>
      </c>
      <c r="C15385" s="58" t="s">
        <v>99</v>
      </c>
      <c r="D15385" s="61">
        <v>70.58</v>
      </c>
      <c r="E15385">
        <v>71.150000000000006</v>
      </c>
      <c r="F15385">
        <v>7612423</v>
      </c>
    </row>
    <row r="15386" spans="1:6" x14ac:dyDescent="0.3">
      <c r="A15386" t="str">
        <f t="shared" si="240"/>
        <v>42934 GILD</v>
      </c>
      <c r="B15386" s="60">
        <v>42934</v>
      </c>
      <c r="C15386" s="58" t="s">
        <v>99</v>
      </c>
      <c r="D15386" s="61">
        <v>71.3</v>
      </c>
      <c r="E15386">
        <v>71.69</v>
      </c>
      <c r="F15386">
        <v>6096667</v>
      </c>
    </row>
    <row r="15387" spans="1:6" x14ac:dyDescent="0.3">
      <c r="A15387" t="str">
        <f t="shared" si="240"/>
        <v>42935 GILD</v>
      </c>
      <c r="B15387" s="60">
        <v>42935</v>
      </c>
      <c r="C15387" s="58" t="s">
        <v>99</v>
      </c>
      <c r="D15387" s="61">
        <v>72</v>
      </c>
      <c r="E15387">
        <v>72.72</v>
      </c>
      <c r="F15387">
        <v>8312410</v>
      </c>
    </row>
    <row r="15388" spans="1:6" x14ac:dyDescent="0.3">
      <c r="A15388" t="str">
        <f t="shared" si="240"/>
        <v>42936 GILD</v>
      </c>
      <c r="B15388" s="60">
        <v>42936</v>
      </c>
      <c r="C15388" s="58" t="s">
        <v>99</v>
      </c>
      <c r="D15388" s="61">
        <v>72.86</v>
      </c>
      <c r="E15388">
        <v>73.42</v>
      </c>
      <c r="F15388">
        <v>9271390</v>
      </c>
    </row>
    <row r="15389" spans="1:6" x14ac:dyDescent="0.3">
      <c r="A15389" t="str">
        <f t="shared" si="240"/>
        <v>42937 GILD</v>
      </c>
      <c r="B15389" s="60">
        <v>42937</v>
      </c>
      <c r="C15389" s="58" t="s">
        <v>99</v>
      </c>
      <c r="D15389" s="61">
        <v>73.319999999999993</v>
      </c>
      <c r="E15389">
        <v>73.760000000000005</v>
      </c>
      <c r="F15389">
        <v>8874021</v>
      </c>
    </row>
    <row r="15390" spans="1:6" x14ac:dyDescent="0.3">
      <c r="A15390" t="str">
        <f t="shared" si="240"/>
        <v>42940 GILD</v>
      </c>
      <c r="B15390" s="60">
        <v>42940</v>
      </c>
      <c r="C15390" s="58" t="s">
        <v>99</v>
      </c>
      <c r="D15390" s="61">
        <v>73.7</v>
      </c>
      <c r="E15390">
        <v>74.39</v>
      </c>
      <c r="F15390">
        <v>8943242</v>
      </c>
    </row>
    <row r="15391" spans="1:6" x14ac:dyDescent="0.3">
      <c r="A15391" t="str">
        <f t="shared" si="240"/>
        <v>42941 GILD</v>
      </c>
      <c r="B15391" s="60">
        <v>42941</v>
      </c>
      <c r="C15391" s="58" t="s">
        <v>99</v>
      </c>
      <c r="D15391" s="61">
        <v>74.72</v>
      </c>
      <c r="E15391">
        <v>73.739999999999995</v>
      </c>
      <c r="F15391">
        <v>9061164</v>
      </c>
    </row>
    <row r="15392" spans="1:6" x14ac:dyDescent="0.3">
      <c r="A15392" t="str">
        <f t="shared" si="240"/>
        <v>42942 GILD</v>
      </c>
      <c r="B15392" s="60">
        <v>42942</v>
      </c>
      <c r="C15392" s="58" t="s">
        <v>99</v>
      </c>
      <c r="D15392" s="61">
        <v>74.099999999999994</v>
      </c>
      <c r="E15392">
        <v>74.19</v>
      </c>
      <c r="F15392">
        <v>10695344</v>
      </c>
    </row>
    <row r="15393" spans="1:6" x14ac:dyDescent="0.3">
      <c r="A15393" t="str">
        <f t="shared" si="240"/>
        <v>42943 GILD</v>
      </c>
      <c r="B15393" s="60">
        <v>42943</v>
      </c>
      <c r="C15393" s="58" t="s">
        <v>99</v>
      </c>
      <c r="D15393" s="61">
        <v>75.430000000000007</v>
      </c>
      <c r="E15393">
        <v>74.959999999999994</v>
      </c>
      <c r="F15393">
        <v>13870979</v>
      </c>
    </row>
    <row r="15394" spans="1:6" x14ac:dyDescent="0.3">
      <c r="A15394" t="str">
        <f t="shared" si="240"/>
        <v>42944 GILD</v>
      </c>
      <c r="B15394" s="60">
        <v>42944</v>
      </c>
      <c r="C15394" s="58" t="s">
        <v>99</v>
      </c>
      <c r="D15394" s="61">
        <v>75.010000000000005</v>
      </c>
      <c r="E15394">
        <v>75.94</v>
      </c>
      <c r="F15394">
        <v>8954646</v>
      </c>
    </row>
    <row r="15395" spans="1:6" x14ac:dyDescent="0.3">
      <c r="A15395" t="str">
        <f t="shared" si="240"/>
        <v>42947 GILD</v>
      </c>
      <c r="B15395" s="60">
        <v>42947</v>
      </c>
      <c r="C15395" s="58" t="s">
        <v>99</v>
      </c>
      <c r="D15395" s="61">
        <v>76</v>
      </c>
      <c r="E15395">
        <v>76.09</v>
      </c>
      <c r="F15395">
        <v>7994072</v>
      </c>
    </row>
    <row r="15396" spans="1:6" x14ac:dyDescent="0.3">
      <c r="A15396" t="str">
        <f t="shared" si="240"/>
        <v>42948 GILD</v>
      </c>
      <c r="B15396" s="60">
        <v>42948</v>
      </c>
      <c r="C15396" s="58" t="s">
        <v>99</v>
      </c>
      <c r="D15396" s="61">
        <v>76.349999999999994</v>
      </c>
      <c r="E15396">
        <v>75.7</v>
      </c>
      <c r="F15396">
        <v>7296609</v>
      </c>
    </row>
    <row r="15397" spans="1:6" x14ac:dyDescent="0.3">
      <c r="A15397" t="str">
        <f t="shared" si="240"/>
        <v>42949 GILD</v>
      </c>
      <c r="B15397" s="60">
        <v>42949</v>
      </c>
      <c r="C15397" s="58" t="s">
        <v>99</v>
      </c>
      <c r="D15397" s="61">
        <v>75.540000000000006</v>
      </c>
      <c r="E15397">
        <v>75.84</v>
      </c>
      <c r="F15397">
        <v>7086183</v>
      </c>
    </row>
    <row r="15398" spans="1:6" x14ac:dyDescent="0.3">
      <c r="A15398" t="str">
        <f t="shared" si="240"/>
        <v>42950 GILD</v>
      </c>
      <c r="B15398" s="60">
        <v>42950</v>
      </c>
      <c r="C15398" s="58" t="s">
        <v>99</v>
      </c>
      <c r="D15398" s="61">
        <v>75.77</v>
      </c>
      <c r="E15398">
        <v>74.37</v>
      </c>
      <c r="F15398">
        <v>11161061</v>
      </c>
    </row>
    <row r="15399" spans="1:6" x14ac:dyDescent="0.3">
      <c r="A15399" t="str">
        <f t="shared" si="240"/>
        <v>42951 GILD</v>
      </c>
      <c r="B15399" s="60">
        <v>42951</v>
      </c>
      <c r="C15399" s="58" t="s">
        <v>99</v>
      </c>
      <c r="D15399" s="61">
        <v>73.73</v>
      </c>
      <c r="E15399">
        <v>73.16</v>
      </c>
      <c r="F15399">
        <v>14960878</v>
      </c>
    </row>
    <row r="15400" spans="1:6" x14ac:dyDescent="0.3">
      <c r="A15400" t="str">
        <f t="shared" si="240"/>
        <v>42954 GILD</v>
      </c>
      <c r="B15400" s="60">
        <v>42954</v>
      </c>
      <c r="C15400" s="58" t="s">
        <v>99</v>
      </c>
      <c r="D15400" s="61">
        <v>72.8</v>
      </c>
      <c r="E15400">
        <v>73.44</v>
      </c>
      <c r="F15400">
        <v>7556523</v>
      </c>
    </row>
    <row r="15401" spans="1:6" x14ac:dyDescent="0.3">
      <c r="A15401" t="str">
        <f t="shared" si="240"/>
        <v>42955 GILD</v>
      </c>
      <c r="B15401" s="60">
        <v>42955</v>
      </c>
      <c r="C15401" s="58" t="s">
        <v>99</v>
      </c>
      <c r="D15401" s="61">
        <v>73.42</v>
      </c>
      <c r="E15401">
        <v>73.27</v>
      </c>
      <c r="F15401">
        <v>7943896</v>
      </c>
    </row>
    <row r="15402" spans="1:6" x14ac:dyDescent="0.3">
      <c r="A15402" t="str">
        <f t="shared" si="240"/>
        <v>42956 GILD</v>
      </c>
      <c r="B15402" s="60">
        <v>42956</v>
      </c>
      <c r="C15402" s="58" t="s">
        <v>99</v>
      </c>
      <c r="D15402" s="61">
        <v>72.83</v>
      </c>
      <c r="E15402">
        <v>73.900000000000006</v>
      </c>
      <c r="F15402">
        <v>12054582</v>
      </c>
    </row>
    <row r="15403" spans="1:6" x14ac:dyDescent="0.3">
      <c r="A15403" t="str">
        <f t="shared" si="240"/>
        <v>42957 GILD</v>
      </c>
      <c r="B15403" s="60">
        <v>42957</v>
      </c>
      <c r="C15403" s="58" t="s">
        <v>99</v>
      </c>
      <c r="D15403" s="61">
        <v>73.52</v>
      </c>
      <c r="E15403">
        <v>72.7</v>
      </c>
      <c r="F15403">
        <v>8812963</v>
      </c>
    </row>
    <row r="15404" spans="1:6" x14ac:dyDescent="0.3">
      <c r="A15404" t="str">
        <f t="shared" si="240"/>
        <v>42958 GILD</v>
      </c>
      <c r="B15404" s="60">
        <v>42958</v>
      </c>
      <c r="C15404" s="58" t="s">
        <v>99</v>
      </c>
      <c r="D15404" s="61">
        <v>72.52</v>
      </c>
      <c r="E15404">
        <v>72.400000000000006</v>
      </c>
      <c r="F15404">
        <v>7029745</v>
      </c>
    </row>
    <row r="15405" spans="1:6" x14ac:dyDescent="0.3">
      <c r="A15405" t="str">
        <f t="shared" si="240"/>
        <v>42961 GILD</v>
      </c>
      <c r="B15405" s="60">
        <v>42961</v>
      </c>
      <c r="C15405" s="58" t="s">
        <v>99</v>
      </c>
      <c r="D15405" s="61">
        <v>72.87</v>
      </c>
      <c r="E15405">
        <v>72.81</v>
      </c>
      <c r="F15405">
        <v>4952756</v>
      </c>
    </row>
    <row r="15406" spans="1:6" x14ac:dyDescent="0.3">
      <c r="A15406" t="str">
        <f t="shared" si="240"/>
        <v>42962 GILD</v>
      </c>
      <c r="B15406" s="60">
        <v>42962</v>
      </c>
      <c r="C15406" s="58" t="s">
        <v>99</v>
      </c>
      <c r="D15406" s="61">
        <v>73</v>
      </c>
      <c r="E15406">
        <v>73.12</v>
      </c>
      <c r="F15406">
        <v>5212091</v>
      </c>
    </row>
    <row r="15407" spans="1:6" x14ac:dyDescent="0.3">
      <c r="A15407" t="str">
        <f t="shared" si="240"/>
        <v>42963 GILD</v>
      </c>
      <c r="B15407" s="60">
        <v>42963</v>
      </c>
      <c r="C15407" s="58" t="s">
        <v>99</v>
      </c>
      <c r="D15407" s="61">
        <v>73.19</v>
      </c>
      <c r="E15407">
        <v>73.349999999999994</v>
      </c>
      <c r="F15407">
        <v>5237298</v>
      </c>
    </row>
    <row r="15408" spans="1:6" x14ac:dyDescent="0.3">
      <c r="A15408" t="str">
        <f t="shared" si="240"/>
        <v>42964 GILD</v>
      </c>
      <c r="B15408" s="60">
        <v>42964</v>
      </c>
      <c r="C15408" s="58" t="s">
        <v>99</v>
      </c>
      <c r="D15408" s="61">
        <v>73.09</v>
      </c>
      <c r="E15408">
        <v>72.34</v>
      </c>
      <c r="F15408">
        <v>9065427</v>
      </c>
    </row>
    <row r="15409" spans="1:6" x14ac:dyDescent="0.3">
      <c r="A15409" t="str">
        <f t="shared" si="240"/>
        <v>42965 GILD</v>
      </c>
      <c r="B15409" s="60">
        <v>42965</v>
      </c>
      <c r="C15409" s="58" t="s">
        <v>99</v>
      </c>
      <c r="D15409" s="61">
        <v>72.319999999999993</v>
      </c>
      <c r="E15409">
        <v>72.11</v>
      </c>
      <c r="F15409">
        <v>6052601</v>
      </c>
    </row>
    <row r="15410" spans="1:6" x14ac:dyDescent="0.3">
      <c r="A15410" t="str">
        <f t="shared" si="240"/>
        <v>42968 GILD</v>
      </c>
      <c r="B15410" s="60">
        <v>42968</v>
      </c>
      <c r="C15410" s="58" t="s">
        <v>99</v>
      </c>
      <c r="D15410" s="61">
        <v>72.08</v>
      </c>
      <c r="E15410">
        <v>72.599999999999994</v>
      </c>
      <c r="F15410">
        <v>5531782</v>
      </c>
    </row>
    <row r="15411" spans="1:6" x14ac:dyDescent="0.3">
      <c r="A15411" t="str">
        <f t="shared" si="240"/>
        <v>42969 GILD</v>
      </c>
      <c r="B15411" s="60">
        <v>42969</v>
      </c>
      <c r="C15411" s="58" t="s">
        <v>99</v>
      </c>
      <c r="D15411" s="61">
        <v>72.66</v>
      </c>
      <c r="E15411">
        <v>73.34</v>
      </c>
      <c r="F15411">
        <v>4729252</v>
      </c>
    </row>
    <row r="15412" spans="1:6" x14ac:dyDescent="0.3">
      <c r="A15412" t="str">
        <f t="shared" si="240"/>
        <v>42970 GILD</v>
      </c>
      <c r="B15412" s="60">
        <v>42970</v>
      </c>
      <c r="C15412" s="58" t="s">
        <v>99</v>
      </c>
      <c r="D15412" s="61">
        <v>73.27</v>
      </c>
      <c r="E15412">
        <v>73.739999999999995</v>
      </c>
      <c r="F15412">
        <v>6499314</v>
      </c>
    </row>
    <row r="15413" spans="1:6" x14ac:dyDescent="0.3">
      <c r="A15413" t="str">
        <f t="shared" si="240"/>
        <v>42971 GILD</v>
      </c>
      <c r="B15413" s="60">
        <v>42971</v>
      </c>
      <c r="C15413" s="58" t="s">
        <v>99</v>
      </c>
      <c r="D15413" s="61">
        <v>73.87</v>
      </c>
      <c r="E15413">
        <v>74.02</v>
      </c>
      <c r="F15413">
        <v>4929321</v>
      </c>
    </row>
    <row r="15414" spans="1:6" x14ac:dyDescent="0.3">
      <c r="A15414" t="str">
        <f t="shared" si="240"/>
        <v>42972 GILD</v>
      </c>
      <c r="B15414" s="60">
        <v>42972</v>
      </c>
      <c r="C15414" s="58" t="s">
        <v>99</v>
      </c>
      <c r="D15414" s="61">
        <v>74.23</v>
      </c>
      <c r="E15414">
        <v>73.790000000000006</v>
      </c>
      <c r="F15414">
        <v>3729031</v>
      </c>
    </row>
    <row r="15415" spans="1:6" x14ac:dyDescent="0.3">
      <c r="A15415" t="str">
        <f t="shared" si="240"/>
        <v>42975 GILD</v>
      </c>
      <c r="B15415" s="60">
        <v>42975</v>
      </c>
      <c r="C15415" s="58" t="s">
        <v>99</v>
      </c>
      <c r="D15415" s="61">
        <v>74.900000000000006</v>
      </c>
      <c r="E15415">
        <v>74.69</v>
      </c>
      <c r="F15415">
        <v>18800009</v>
      </c>
    </row>
    <row r="15416" spans="1:6" x14ac:dyDescent="0.3">
      <c r="A15416" t="str">
        <f t="shared" si="240"/>
        <v>42976 GILD</v>
      </c>
      <c r="B15416" s="60">
        <v>42976</v>
      </c>
      <c r="C15416" s="58" t="s">
        <v>99</v>
      </c>
      <c r="D15416" s="61">
        <v>74.290000000000006</v>
      </c>
      <c r="E15416">
        <v>75.739999999999995</v>
      </c>
      <c r="F15416">
        <v>10688590</v>
      </c>
    </row>
    <row r="15417" spans="1:6" x14ac:dyDescent="0.3">
      <c r="A15417" t="str">
        <f t="shared" si="240"/>
        <v>42977 GILD</v>
      </c>
      <c r="B15417" s="60">
        <v>42977</v>
      </c>
      <c r="C15417" s="58" t="s">
        <v>99</v>
      </c>
      <c r="D15417" s="61">
        <v>75.819999999999993</v>
      </c>
      <c r="E15417">
        <v>81.23</v>
      </c>
      <c r="F15417">
        <v>35927090</v>
      </c>
    </row>
    <row r="15418" spans="1:6" x14ac:dyDescent="0.3">
      <c r="A15418" t="str">
        <f t="shared" si="240"/>
        <v>42978 GILD</v>
      </c>
      <c r="B15418" s="60">
        <v>42978</v>
      </c>
      <c r="C15418" s="58" t="s">
        <v>99</v>
      </c>
      <c r="D15418" s="61">
        <v>81.5</v>
      </c>
      <c r="E15418">
        <v>83.71</v>
      </c>
      <c r="F15418">
        <v>30895655</v>
      </c>
    </row>
    <row r="15419" spans="1:6" x14ac:dyDescent="0.3">
      <c r="A15419" t="str">
        <f t="shared" si="240"/>
        <v>42979 GILD</v>
      </c>
      <c r="B15419" s="60">
        <v>42979</v>
      </c>
      <c r="C15419" s="58" t="s">
        <v>99</v>
      </c>
      <c r="D15419" s="62">
        <v>83.36</v>
      </c>
      <c r="E15419" s="63">
        <v>83.75</v>
      </c>
      <c r="F15419">
        <v>14311629</v>
      </c>
    </row>
    <row r="15420" spans="1:6" x14ac:dyDescent="0.3">
      <c r="A15420" t="str">
        <f t="shared" si="240"/>
        <v>42983 GILD</v>
      </c>
      <c r="B15420" s="60">
        <v>42983</v>
      </c>
      <c r="C15420" s="58" t="s">
        <v>99</v>
      </c>
      <c r="D15420" s="62">
        <v>83.24</v>
      </c>
      <c r="E15420" s="63">
        <v>82.56</v>
      </c>
      <c r="F15420">
        <v>13738483</v>
      </c>
    </row>
    <row r="15421" spans="1:6" x14ac:dyDescent="0.3">
      <c r="A15421" t="str">
        <f t="shared" si="240"/>
        <v>42984 GILD</v>
      </c>
      <c r="B15421" s="60">
        <v>42984</v>
      </c>
      <c r="C15421" s="58" t="s">
        <v>99</v>
      </c>
      <c r="D15421" s="62">
        <v>82.85</v>
      </c>
      <c r="E15421" s="63">
        <v>82.95</v>
      </c>
      <c r="F15421">
        <v>10694595</v>
      </c>
    </row>
    <row r="15422" spans="1:6" x14ac:dyDescent="0.3">
      <c r="A15422" t="str">
        <f t="shared" si="240"/>
        <v>42985 GILD</v>
      </c>
      <c r="B15422" s="60">
        <v>42985</v>
      </c>
      <c r="C15422" s="58" t="s">
        <v>99</v>
      </c>
      <c r="D15422" s="62">
        <v>83.12</v>
      </c>
      <c r="E15422" s="63">
        <v>85.47</v>
      </c>
      <c r="F15422">
        <v>13147848</v>
      </c>
    </row>
    <row r="15423" spans="1:6" x14ac:dyDescent="0.3">
      <c r="A15423" t="str">
        <f t="shared" si="240"/>
        <v>42986 GILD</v>
      </c>
      <c r="B15423" s="60">
        <v>42986</v>
      </c>
      <c r="C15423" s="58" t="s">
        <v>99</v>
      </c>
      <c r="D15423" s="62">
        <v>85.29</v>
      </c>
      <c r="E15423" s="63">
        <v>85.1</v>
      </c>
      <c r="F15423">
        <v>11611092</v>
      </c>
    </row>
    <row r="15424" spans="1:6" x14ac:dyDescent="0.3">
      <c r="A15424" t="str">
        <f t="shared" si="240"/>
        <v>42989 GILD</v>
      </c>
      <c r="B15424" s="60">
        <v>42989</v>
      </c>
      <c r="C15424" s="58" t="s">
        <v>99</v>
      </c>
      <c r="D15424" s="62">
        <v>85.68</v>
      </c>
      <c r="E15424" s="63">
        <v>84.52</v>
      </c>
      <c r="F15424">
        <v>10125177</v>
      </c>
    </row>
    <row r="15425" spans="1:6" x14ac:dyDescent="0.3">
      <c r="A15425" t="str">
        <f t="shared" si="240"/>
        <v>42990 GILD</v>
      </c>
      <c r="B15425" s="60">
        <v>42990</v>
      </c>
      <c r="C15425" s="58" t="s">
        <v>99</v>
      </c>
      <c r="D15425" s="62">
        <v>84.15</v>
      </c>
      <c r="E15425" s="63">
        <v>84.51</v>
      </c>
      <c r="F15425">
        <v>8907882</v>
      </c>
    </row>
    <row r="15426" spans="1:6" x14ac:dyDescent="0.3">
      <c r="A15426" t="str">
        <f t="shared" si="240"/>
        <v>42991 GILD</v>
      </c>
      <c r="B15426" s="60">
        <v>42991</v>
      </c>
      <c r="C15426" s="58" t="s">
        <v>99</v>
      </c>
      <c r="D15426" s="62">
        <v>84.5</v>
      </c>
      <c r="E15426" s="63">
        <v>83.68</v>
      </c>
      <c r="F15426">
        <v>7594819</v>
      </c>
    </row>
    <row r="15427" spans="1:6" x14ac:dyDescent="0.3">
      <c r="A15427" t="str">
        <f t="shared" si="240"/>
        <v>42992 GILD</v>
      </c>
      <c r="B15427" s="60">
        <v>42992</v>
      </c>
      <c r="C15427" s="58" t="s">
        <v>99</v>
      </c>
      <c r="D15427" s="62">
        <v>83.14</v>
      </c>
      <c r="E15427" s="63">
        <v>82.29</v>
      </c>
      <c r="F15427">
        <v>9605350</v>
      </c>
    </row>
    <row r="15428" spans="1:6" x14ac:dyDescent="0.3">
      <c r="A15428" t="str">
        <f t="shared" si="240"/>
        <v>42993 GILD</v>
      </c>
      <c r="B15428" s="60">
        <v>42993</v>
      </c>
      <c r="C15428" s="58" t="s">
        <v>99</v>
      </c>
      <c r="D15428" s="62">
        <v>82.79</v>
      </c>
      <c r="E15428" s="63">
        <v>82.36</v>
      </c>
      <c r="F15428">
        <v>12401948</v>
      </c>
    </row>
    <row r="15429" spans="1:6" x14ac:dyDescent="0.3">
      <c r="A15429" t="str">
        <f t="shared" ref="A15429:A15492" si="241">CONCATENATE(B15429, " ", C15429)</f>
        <v>42996 GILD</v>
      </c>
      <c r="B15429" s="60">
        <v>42996</v>
      </c>
      <c r="C15429" s="58" t="s">
        <v>99</v>
      </c>
      <c r="D15429" s="62">
        <v>82.53</v>
      </c>
      <c r="E15429" s="63">
        <v>82.97</v>
      </c>
      <c r="F15429">
        <v>7886494</v>
      </c>
    </row>
    <row r="15430" spans="1:6" x14ac:dyDescent="0.3">
      <c r="A15430" t="str">
        <f t="shared" si="241"/>
        <v>42997 GILD</v>
      </c>
      <c r="B15430" s="60">
        <v>42997</v>
      </c>
      <c r="C15430" s="58" t="s">
        <v>99</v>
      </c>
      <c r="D15430" s="62">
        <v>83.39</v>
      </c>
      <c r="E15430" s="63">
        <v>82.29</v>
      </c>
      <c r="F15430">
        <v>6310482</v>
      </c>
    </row>
    <row r="15431" spans="1:6" x14ac:dyDescent="0.3">
      <c r="A15431" t="str">
        <f t="shared" si="241"/>
        <v>42998 GILD</v>
      </c>
      <c r="B15431" s="60">
        <v>42998</v>
      </c>
      <c r="C15431" s="58" t="s">
        <v>99</v>
      </c>
      <c r="D15431" s="62">
        <v>82.36</v>
      </c>
      <c r="E15431" s="63">
        <v>82.64</v>
      </c>
      <c r="F15431">
        <v>6355125</v>
      </c>
    </row>
    <row r="15432" spans="1:6" x14ac:dyDescent="0.3">
      <c r="A15432" t="str">
        <f t="shared" si="241"/>
        <v>42999 GILD</v>
      </c>
      <c r="B15432" s="60">
        <v>42999</v>
      </c>
      <c r="C15432" s="58" t="s">
        <v>99</v>
      </c>
      <c r="D15432" s="62">
        <v>82.73</v>
      </c>
      <c r="E15432" s="63">
        <v>82.62</v>
      </c>
      <c r="F15432">
        <v>6194703</v>
      </c>
    </row>
    <row r="15433" spans="1:6" x14ac:dyDescent="0.3">
      <c r="A15433" t="str">
        <f t="shared" si="241"/>
        <v>43000 GILD</v>
      </c>
      <c r="B15433" s="60">
        <v>43000</v>
      </c>
      <c r="C15433" s="58" t="s">
        <v>99</v>
      </c>
      <c r="D15433" s="62">
        <v>82.47</v>
      </c>
      <c r="E15433" s="63">
        <v>83.27</v>
      </c>
      <c r="F15433">
        <v>5654657</v>
      </c>
    </row>
    <row r="15434" spans="1:6" x14ac:dyDescent="0.3">
      <c r="A15434" t="str">
        <f t="shared" si="241"/>
        <v>43003 GILD</v>
      </c>
      <c r="B15434" s="60">
        <v>43003</v>
      </c>
      <c r="C15434" s="58" t="s">
        <v>99</v>
      </c>
      <c r="D15434" s="62">
        <v>83.41</v>
      </c>
      <c r="E15434" s="63">
        <v>83.61</v>
      </c>
      <c r="F15434">
        <v>8473407</v>
      </c>
    </row>
    <row r="15435" spans="1:6" x14ac:dyDescent="0.3">
      <c r="A15435" t="str">
        <f t="shared" si="241"/>
        <v>43004 GILD</v>
      </c>
      <c r="B15435" s="60">
        <v>43004</v>
      </c>
      <c r="C15435" s="58" t="s">
        <v>99</v>
      </c>
      <c r="D15435" s="62">
        <v>83.67</v>
      </c>
      <c r="E15435" s="63">
        <v>83.76</v>
      </c>
      <c r="F15435">
        <v>7900004</v>
      </c>
    </row>
    <row r="15436" spans="1:6" x14ac:dyDescent="0.3">
      <c r="A15436" t="str">
        <f t="shared" si="241"/>
        <v>43005 GILD</v>
      </c>
      <c r="B15436" s="60">
        <v>43005</v>
      </c>
      <c r="C15436" s="58" t="s">
        <v>99</v>
      </c>
      <c r="D15436" s="62">
        <v>83.98</v>
      </c>
      <c r="E15436" s="63">
        <v>83.86</v>
      </c>
      <c r="F15436">
        <v>6818497</v>
      </c>
    </row>
    <row r="15437" spans="1:6" x14ac:dyDescent="0.3">
      <c r="A15437" t="str">
        <f t="shared" si="241"/>
        <v>43006 GILD</v>
      </c>
      <c r="B15437" s="60">
        <v>43006</v>
      </c>
      <c r="C15437" s="58" t="s">
        <v>99</v>
      </c>
      <c r="D15437" s="62">
        <v>83.51</v>
      </c>
      <c r="E15437" s="63">
        <v>80.91</v>
      </c>
      <c r="F15437">
        <v>17739851</v>
      </c>
    </row>
    <row r="15438" spans="1:6" x14ac:dyDescent="0.3">
      <c r="A15438" t="str">
        <f t="shared" si="241"/>
        <v>43007 GILD</v>
      </c>
      <c r="B15438" s="60">
        <v>43007</v>
      </c>
      <c r="C15438" s="58" t="s">
        <v>99</v>
      </c>
      <c r="D15438" s="62">
        <v>81.2</v>
      </c>
      <c r="E15438" s="63">
        <v>81.02</v>
      </c>
      <c r="F15438">
        <v>13301278</v>
      </c>
    </row>
    <row r="15439" spans="1:6" x14ac:dyDescent="0.3">
      <c r="A15439" t="str">
        <f t="shared" si="241"/>
        <v>42552 GIS</v>
      </c>
      <c r="B15439" s="60">
        <v>42552</v>
      </c>
      <c r="C15439" s="58" t="s">
        <v>100</v>
      </c>
      <c r="D15439" s="61">
        <v>71.19</v>
      </c>
      <c r="E15439">
        <v>71.94</v>
      </c>
      <c r="F15439">
        <v>6075907</v>
      </c>
    </row>
    <row r="15440" spans="1:6" x14ac:dyDescent="0.3">
      <c r="A15440" t="str">
        <f t="shared" si="241"/>
        <v>42556 GIS</v>
      </c>
      <c r="B15440" s="60">
        <v>42556</v>
      </c>
      <c r="C15440" s="58" t="s">
        <v>100</v>
      </c>
      <c r="D15440" s="61">
        <v>71.88</v>
      </c>
      <c r="E15440">
        <v>72.11</v>
      </c>
      <c r="F15440">
        <v>4806000</v>
      </c>
    </row>
    <row r="15441" spans="1:6" x14ac:dyDescent="0.3">
      <c r="A15441" t="str">
        <f t="shared" si="241"/>
        <v>42557 GIS</v>
      </c>
      <c r="B15441" s="60">
        <v>42557</v>
      </c>
      <c r="C15441" s="58" t="s">
        <v>100</v>
      </c>
      <c r="D15441" s="61">
        <v>72.27</v>
      </c>
      <c r="E15441">
        <v>72.56</v>
      </c>
      <c r="F15441">
        <v>7086835</v>
      </c>
    </row>
    <row r="15442" spans="1:6" x14ac:dyDescent="0.3">
      <c r="A15442" t="str">
        <f t="shared" si="241"/>
        <v>42558 GIS</v>
      </c>
      <c r="B15442" s="60">
        <v>42558</v>
      </c>
      <c r="C15442" s="58" t="s">
        <v>100</v>
      </c>
      <c r="D15442" s="61">
        <v>72.44</v>
      </c>
      <c r="E15442">
        <v>72.02</v>
      </c>
      <c r="F15442">
        <v>4383870</v>
      </c>
    </row>
    <row r="15443" spans="1:6" x14ac:dyDescent="0.3">
      <c r="A15443" t="str">
        <f t="shared" si="241"/>
        <v>42559 GIS</v>
      </c>
      <c r="B15443" s="60">
        <v>42559</v>
      </c>
      <c r="C15443" s="58" t="s">
        <v>100</v>
      </c>
      <c r="D15443" s="61">
        <v>72.39</v>
      </c>
      <c r="E15443">
        <v>72.459999999999994</v>
      </c>
      <c r="F15443">
        <v>4234142</v>
      </c>
    </row>
    <row r="15444" spans="1:6" x14ac:dyDescent="0.3">
      <c r="A15444" t="str">
        <f t="shared" si="241"/>
        <v>42562 GIS</v>
      </c>
      <c r="B15444" s="60">
        <v>42562</v>
      </c>
      <c r="C15444" s="58" t="s">
        <v>100</v>
      </c>
      <c r="D15444" s="61">
        <v>72.27</v>
      </c>
      <c r="E15444">
        <v>71.81</v>
      </c>
      <c r="F15444">
        <v>3559890</v>
      </c>
    </row>
    <row r="15445" spans="1:6" x14ac:dyDescent="0.3">
      <c r="A15445" t="str">
        <f t="shared" si="241"/>
        <v>42563 GIS</v>
      </c>
      <c r="B15445" s="60">
        <v>42563</v>
      </c>
      <c r="C15445" s="58" t="s">
        <v>100</v>
      </c>
      <c r="D15445" s="61">
        <v>71.47</v>
      </c>
      <c r="E15445">
        <v>71.42</v>
      </c>
      <c r="F15445">
        <v>3486503</v>
      </c>
    </row>
    <row r="15446" spans="1:6" x14ac:dyDescent="0.3">
      <c r="A15446" t="str">
        <f t="shared" si="241"/>
        <v>42564 GIS</v>
      </c>
      <c r="B15446" s="60">
        <v>42564</v>
      </c>
      <c r="C15446" s="58" t="s">
        <v>100</v>
      </c>
      <c r="D15446" s="61">
        <v>71.489999999999995</v>
      </c>
      <c r="E15446">
        <v>71.94</v>
      </c>
      <c r="F15446">
        <v>2852134</v>
      </c>
    </row>
    <row r="15447" spans="1:6" x14ac:dyDescent="0.3">
      <c r="A15447" t="str">
        <f t="shared" si="241"/>
        <v>42565 GIS</v>
      </c>
      <c r="B15447" s="60">
        <v>42565</v>
      </c>
      <c r="C15447" s="58" t="s">
        <v>100</v>
      </c>
      <c r="D15447" s="61">
        <v>71.69</v>
      </c>
      <c r="E15447">
        <v>72.09</v>
      </c>
      <c r="F15447">
        <v>2689482</v>
      </c>
    </row>
    <row r="15448" spans="1:6" x14ac:dyDescent="0.3">
      <c r="A15448" t="str">
        <f t="shared" si="241"/>
        <v>42566 GIS</v>
      </c>
      <c r="B15448" s="60">
        <v>42566</v>
      </c>
      <c r="C15448" s="58" t="s">
        <v>100</v>
      </c>
      <c r="D15448" s="61">
        <v>72.25</v>
      </c>
      <c r="E15448">
        <v>72.02</v>
      </c>
      <c r="F15448">
        <v>2848945</v>
      </c>
    </row>
    <row r="15449" spans="1:6" x14ac:dyDescent="0.3">
      <c r="A15449" t="str">
        <f t="shared" si="241"/>
        <v>42569 GIS</v>
      </c>
      <c r="B15449" s="60">
        <v>42569</v>
      </c>
      <c r="C15449" s="58" t="s">
        <v>100</v>
      </c>
      <c r="D15449" s="61">
        <v>72.19</v>
      </c>
      <c r="E15449">
        <v>72.28</v>
      </c>
      <c r="F15449">
        <v>2217280</v>
      </c>
    </row>
    <row r="15450" spans="1:6" x14ac:dyDescent="0.3">
      <c r="A15450" t="str">
        <f t="shared" si="241"/>
        <v>42570 GIS</v>
      </c>
      <c r="B15450" s="60">
        <v>42570</v>
      </c>
      <c r="C15450" s="58" t="s">
        <v>100</v>
      </c>
      <c r="D15450" s="61">
        <v>72.209999999999994</v>
      </c>
      <c r="E15450">
        <v>72.64</v>
      </c>
      <c r="F15450">
        <v>1996151</v>
      </c>
    </row>
    <row r="15451" spans="1:6" x14ac:dyDescent="0.3">
      <c r="A15451" t="str">
        <f t="shared" si="241"/>
        <v>42571 GIS</v>
      </c>
      <c r="B15451" s="60">
        <v>42571</v>
      </c>
      <c r="C15451" s="58" t="s">
        <v>100</v>
      </c>
      <c r="D15451" s="61">
        <v>72.650000000000006</v>
      </c>
      <c r="E15451">
        <v>71.7</v>
      </c>
      <c r="F15451">
        <v>2840969</v>
      </c>
    </row>
    <row r="15452" spans="1:6" x14ac:dyDescent="0.3">
      <c r="A15452" t="str">
        <f t="shared" si="241"/>
        <v>42572 GIS</v>
      </c>
      <c r="B15452" s="60">
        <v>42572</v>
      </c>
      <c r="C15452" s="58" t="s">
        <v>100</v>
      </c>
      <c r="D15452" s="61">
        <v>71.709999999999994</v>
      </c>
      <c r="E15452">
        <v>71.209999999999994</v>
      </c>
      <c r="F15452">
        <v>3027375</v>
      </c>
    </row>
    <row r="15453" spans="1:6" x14ac:dyDescent="0.3">
      <c r="A15453" t="str">
        <f t="shared" si="241"/>
        <v>42573 GIS</v>
      </c>
      <c r="B15453" s="60">
        <v>42573</v>
      </c>
      <c r="C15453" s="58" t="s">
        <v>100</v>
      </c>
      <c r="D15453" s="61">
        <v>71.44</v>
      </c>
      <c r="E15453">
        <v>71.22</v>
      </c>
      <c r="F15453">
        <v>3079245</v>
      </c>
    </row>
    <row r="15454" spans="1:6" x14ac:dyDescent="0.3">
      <c r="A15454" t="str">
        <f t="shared" si="241"/>
        <v>42576 GIS</v>
      </c>
      <c r="B15454" s="60">
        <v>42576</v>
      </c>
      <c r="C15454" s="58" t="s">
        <v>100</v>
      </c>
      <c r="D15454" s="61">
        <v>71.209999999999994</v>
      </c>
      <c r="E15454">
        <v>71.69</v>
      </c>
      <c r="F15454">
        <v>2574673</v>
      </c>
    </row>
    <row r="15455" spans="1:6" x14ac:dyDescent="0.3">
      <c r="A15455" t="str">
        <f t="shared" si="241"/>
        <v>42577 GIS</v>
      </c>
      <c r="B15455" s="60">
        <v>42577</v>
      </c>
      <c r="C15455" s="58" t="s">
        <v>100</v>
      </c>
      <c r="D15455" s="61">
        <v>71.650000000000006</v>
      </c>
      <c r="E15455">
        <v>71.28</v>
      </c>
      <c r="F15455">
        <v>2592083</v>
      </c>
    </row>
    <row r="15456" spans="1:6" x14ac:dyDescent="0.3">
      <c r="A15456" t="str">
        <f t="shared" si="241"/>
        <v>42578 GIS</v>
      </c>
      <c r="B15456" s="60">
        <v>42578</v>
      </c>
      <c r="C15456" s="58" t="s">
        <v>100</v>
      </c>
      <c r="D15456" s="61">
        <v>71.48</v>
      </c>
      <c r="E15456">
        <v>70.55</v>
      </c>
      <c r="F15456">
        <v>4578319</v>
      </c>
    </row>
    <row r="15457" spans="1:6" x14ac:dyDescent="0.3">
      <c r="A15457" t="str">
        <f t="shared" si="241"/>
        <v>42579 GIS</v>
      </c>
      <c r="B15457" s="60">
        <v>42579</v>
      </c>
      <c r="C15457" s="58" t="s">
        <v>100</v>
      </c>
      <c r="D15457" s="61">
        <v>70.510000000000005</v>
      </c>
      <c r="E15457">
        <v>71.34</v>
      </c>
      <c r="F15457">
        <v>2724541</v>
      </c>
    </row>
    <row r="15458" spans="1:6" x14ac:dyDescent="0.3">
      <c r="A15458" t="str">
        <f t="shared" si="241"/>
        <v>42580 GIS</v>
      </c>
      <c r="B15458" s="60">
        <v>42580</v>
      </c>
      <c r="C15458" s="58" t="s">
        <v>100</v>
      </c>
      <c r="D15458" s="61">
        <v>71.19</v>
      </c>
      <c r="E15458">
        <v>71.89</v>
      </c>
      <c r="F15458">
        <v>2728776</v>
      </c>
    </row>
    <row r="15459" spans="1:6" x14ac:dyDescent="0.3">
      <c r="A15459" t="str">
        <f t="shared" si="241"/>
        <v>42583 GIS</v>
      </c>
      <c r="B15459" s="60">
        <v>42583</v>
      </c>
      <c r="C15459" s="58" t="s">
        <v>100</v>
      </c>
      <c r="D15459" s="61">
        <v>71.98</v>
      </c>
      <c r="E15459">
        <v>71.63</v>
      </c>
      <c r="F15459">
        <v>3417555</v>
      </c>
    </row>
    <row r="15460" spans="1:6" x14ac:dyDescent="0.3">
      <c r="A15460" t="str">
        <f t="shared" si="241"/>
        <v>42584 GIS</v>
      </c>
      <c r="B15460" s="60">
        <v>42584</v>
      </c>
      <c r="C15460" s="58" t="s">
        <v>100</v>
      </c>
      <c r="D15460" s="61">
        <v>71.55</v>
      </c>
      <c r="E15460">
        <v>70.97</v>
      </c>
      <c r="F15460">
        <v>4370515</v>
      </c>
    </row>
    <row r="15461" spans="1:6" x14ac:dyDescent="0.3">
      <c r="A15461" t="str">
        <f t="shared" si="241"/>
        <v>42585 GIS</v>
      </c>
      <c r="B15461" s="60">
        <v>42585</v>
      </c>
      <c r="C15461" s="58" t="s">
        <v>100</v>
      </c>
      <c r="D15461" s="61">
        <v>71.12</v>
      </c>
      <c r="E15461">
        <v>69.78</v>
      </c>
      <c r="F15461">
        <v>5387367</v>
      </c>
    </row>
    <row r="15462" spans="1:6" x14ac:dyDescent="0.3">
      <c r="A15462" t="str">
        <f t="shared" si="241"/>
        <v>42586 GIS</v>
      </c>
      <c r="B15462" s="60">
        <v>42586</v>
      </c>
      <c r="C15462" s="58" t="s">
        <v>100</v>
      </c>
      <c r="D15462" s="61">
        <v>70</v>
      </c>
      <c r="E15462">
        <v>70.489999999999995</v>
      </c>
      <c r="F15462">
        <v>4234666</v>
      </c>
    </row>
    <row r="15463" spans="1:6" x14ac:dyDescent="0.3">
      <c r="A15463" t="str">
        <f t="shared" si="241"/>
        <v>42587 GIS</v>
      </c>
      <c r="B15463" s="60">
        <v>42587</v>
      </c>
      <c r="C15463" s="58" t="s">
        <v>100</v>
      </c>
      <c r="D15463" s="61">
        <v>70.5</v>
      </c>
      <c r="E15463">
        <v>70.55</v>
      </c>
      <c r="F15463">
        <v>2539154</v>
      </c>
    </row>
    <row r="15464" spans="1:6" x14ac:dyDescent="0.3">
      <c r="A15464" t="str">
        <f t="shared" si="241"/>
        <v>42590 GIS</v>
      </c>
      <c r="B15464" s="60">
        <v>42590</v>
      </c>
      <c r="C15464" s="58" t="s">
        <v>100</v>
      </c>
      <c r="D15464" s="61">
        <v>70.489999999999995</v>
      </c>
      <c r="E15464">
        <v>70.63</v>
      </c>
      <c r="F15464">
        <v>2428695</v>
      </c>
    </row>
    <row r="15465" spans="1:6" x14ac:dyDescent="0.3">
      <c r="A15465" t="str">
        <f t="shared" si="241"/>
        <v>42591 GIS</v>
      </c>
      <c r="B15465" s="60">
        <v>42591</v>
      </c>
      <c r="C15465" s="58" t="s">
        <v>100</v>
      </c>
      <c r="D15465" s="61">
        <v>70.75</v>
      </c>
      <c r="E15465">
        <v>70.930000000000007</v>
      </c>
      <c r="F15465">
        <v>2333042</v>
      </c>
    </row>
    <row r="15466" spans="1:6" x14ac:dyDescent="0.3">
      <c r="A15466" t="str">
        <f t="shared" si="241"/>
        <v>42592 GIS</v>
      </c>
      <c r="B15466" s="60">
        <v>42592</v>
      </c>
      <c r="C15466" s="58" t="s">
        <v>100</v>
      </c>
      <c r="D15466" s="61">
        <v>70.959999999999994</v>
      </c>
      <c r="E15466">
        <v>71.06</v>
      </c>
      <c r="F15466">
        <v>2189633</v>
      </c>
    </row>
    <row r="15467" spans="1:6" x14ac:dyDescent="0.3">
      <c r="A15467" t="str">
        <f t="shared" si="241"/>
        <v>42593 GIS</v>
      </c>
      <c r="B15467" s="60">
        <v>42593</v>
      </c>
      <c r="C15467" s="58" t="s">
        <v>100</v>
      </c>
      <c r="D15467" s="61">
        <v>71.099999999999994</v>
      </c>
      <c r="E15467">
        <v>71.069999999999993</v>
      </c>
      <c r="F15467">
        <v>2212662</v>
      </c>
    </row>
    <row r="15468" spans="1:6" x14ac:dyDescent="0.3">
      <c r="A15468" t="str">
        <f t="shared" si="241"/>
        <v>42594 GIS</v>
      </c>
      <c r="B15468" s="60">
        <v>42594</v>
      </c>
      <c r="C15468" s="58" t="s">
        <v>100</v>
      </c>
      <c r="D15468" s="61">
        <v>71.16</v>
      </c>
      <c r="E15468">
        <v>71.17</v>
      </c>
      <c r="F15468">
        <v>1871333</v>
      </c>
    </row>
    <row r="15469" spans="1:6" x14ac:dyDescent="0.3">
      <c r="A15469" t="str">
        <f t="shared" si="241"/>
        <v>42597 GIS</v>
      </c>
      <c r="B15469" s="60">
        <v>42597</v>
      </c>
      <c r="C15469" s="58" t="s">
        <v>100</v>
      </c>
      <c r="D15469" s="61">
        <v>71.03</v>
      </c>
      <c r="E15469">
        <v>71.040000000000006</v>
      </c>
      <c r="F15469">
        <v>2096208</v>
      </c>
    </row>
    <row r="15470" spans="1:6" x14ac:dyDescent="0.3">
      <c r="A15470" t="str">
        <f t="shared" si="241"/>
        <v>42598 GIS</v>
      </c>
      <c r="B15470" s="60">
        <v>42598</v>
      </c>
      <c r="C15470" s="58" t="s">
        <v>100</v>
      </c>
      <c r="D15470" s="61">
        <v>70.569999999999993</v>
      </c>
      <c r="E15470">
        <v>70.5</v>
      </c>
      <c r="F15470">
        <v>2642315</v>
      </c>
    </row>
    <row r="15471" spans="1:6" x14ac:dyDescent="0.3">
      <c r="A15471" t="str">
        <f t="shared" si="241"/>
        <v>42599 GIS</v>
      </c>
      <c r="B15471" s="60">
        <v>42599</v>
      </c>
      <c r="C15471" s="58" t="s">
        <v>100</v>
      </c>
      <c r="D15471" s="61">
        <v>70.510000000000005</v>
      </c>
      <c r="E15471">
        <v>70.56</v>
      </c>
      <c r="F15471">
        <v>3923300</v>
      </c>
    </row>
    <row r="15472" spans="1:6" x14ac:dyDescent="0.3">
      <c r="A15472" t="str">
        <f t="shared" si="241"/>
        <v>42600 GIS</v>
      </c>
      <c r="B15472" s="60">
        <v>42600</v>
      </c>
      <c r="C15472" s="58" t="s">
        <v>100</v>
      </c>
      <c r="D15472" s="61">
        <v>70.56</v>
      </c>
      <c r="E15472">
        <v>71.27</v>
      </c>
      <c r="F15472">
        <v>2517046</v>
      </c>
    </row>
    <row r="15473" spans="1:6" x14ac:dyDescent="0.3">
      <c r="A15473" t="str">
        <f t="shared" si="241"/>
        <v>42601 GIS</v>
      </c>
      <c r="B15473" s="60">
        <v>42601</v>
      </c>
      <c r="C15473" s="58" t="s">
        <v>100</v>
      </c>
      <c r="D15473" s="61">
        <v>71.260000000000005</v>
      </c>
      <c r="E15473">
        <v>71.45</v>
      </c>
      <c r="F15473">
        <v>2543727</v>
      </c>
    </row>
    <row r="15474" spans="1:6" x14ac:dyDescent="0.3">
      <c r="A15474" t="str">
        <f t="shared" si="241"/>
        <v>42604 GIS</v>
      </c>
      <c r="B15474" s="60">
        <v>42604</v>
      </c>
      <c r="C15474" s="58" t="s">
        <v>100</v>
      </c>
      <c r="D15474" s="61">
        <v>71.53</v>
      </c>
      <c r="E15474">
        <v>71.56</v>
      </c>
      <c r="F15474">
        <v>2277357</v>
      </c>
    </row>
    <row r="15475" spans="1:6" x14ac:dyDescent="0.3">
      <c r="A15475" t="str">
        <f t="shared" si="241"/>
        <v>42605 GIS</v>
      </c>
      <c r="B15475" s="60">
        <v>42605</v>
      </c>
      <c r="C15475" s="58" t="s">
        <v>100</v>
      </c>
      <c r="D15475" s="61">
        <v>71.56</v>
      </c>
      <c r="E15475">
        <v>71.099999999999994</v>
      </c>
      <c r="F15475">
        <v>2270255</v>
      </c>
    </row>
    <row r="15476" spans="1:6" x14ac:dyDescent="0.3">
      <c r="A15476" t="str">
        <f t="shared" si="241"/>
        <v>42606 GIS</v>
      </c>
      <c r="B15476" s="60">
        <v>42606</v>
      </c>
      <c r="C15476" s="58" t="s">
        <v>100</v>
      </c>
      <c r="D15476" s="61">
        <v>71</v>
      </c>
      <c r="E15476">
        <v>71</v>
      </c>
      <c r="F15476">
        <v>2494700</v>
      </c>
    </row>
    <row r="15477" spans="1:6" x14ac:dyDescent="0.3">
      <c r="A15477" t="str">
        <f t="shared" si="241"/>
        <v>42607 GIS</v>
      </c>
      <c r="B15477" s="60">
        <v>42607</v>
      </c>
      <c r="C15477" s="58" t="s">
        <v>100</v>
      </c>
      <c r="D15477" s="61">
        <v>70.819999999999993</v>
      </c>
      <c r="E15477">
        <v>71.39</v>
      </c>
      <c r="F15477">
        <v>3197337</v>
      </c>
    </row>
    <row r="15478" spans="1:6" x14ac:dyDescent="0.3">
      <c r="A15478" t="str">
        <f t="shared" si="241"/>
        <v>42608 GIS</v>
      </c>
      <c r="B15478" s="60">
        <v>42608</v>
      </c>
      <c r="C15478" s="58" t="s">
        <v>100</v>
      </c>
      <c r="D15478" s="61">
        <v>71.338999999999999</v>
      </c>
      <c r="E15478">
        <v>70.87</v>
      </c>
      <c r="F15478">
        <v>1975309</v>
      </c>
    </row>
    <row r="15479" spans="1:6" x14ac:dyDescent="0.3">
      <c r="A15479" t="str">
        <f t="shared" si="241"/>
        <v>42611 GIS</v>
      </c>
      <c r="B15479" s="60">
        <v>42611</v>
      </c>
      <c r="C15479" s="58" t="s">
        <v>100</v>
      </c>
      <c r="D15479" s="61">
        <v>70.989999999999995</v>
      </c>
      <c r="E15479">
        <v>71.42</v>
      </c>
      <c r="F15479">
        <v>2489582</v>
      </c>
    </row>
    <row r="15480" spans="1:6" x14ac:dyDescent="0.3">
      <c r="A15480" t="str">
        <f t="shared" si="241"/>
        <v>42612 GIS</v>
      </c>
      <c r="B15480" s="60">
        <v>42612</v>
      </c>
      <c r="C15480" s="58" t="s">
        <v>100</v>
      </c>
      <c r="D15480" s="61">
        <v>71.39</v>
      </c>
      <c r="E15480">
        <v>70.510000000000005</v>
      </c>
      <c r="F15480">
        <v>4403383</v>
      </c>
    </row>
    <row r="15481" spans="1:6" x14ac:dyDescent="0.3">
      <c r="A15481" t="str">
        <f t="shared" si="241"/>
        <v>42613 GIS</v>
      </c>
      <c r="B15481" s="60">
        <v>42613</v>
      </c>
      <c r="C15481" s="58" t="s">
        <v>100</v>
      </c>
      <c r="D15481" s="61">
        <v>70.56</v>
      </c>
      <c r="E15481">
        <v>70.819999999999993</v>
      </c>
      <c r="F15481">
        <v>3776202</v>
      </c>
    </row>
    <row r="15482" spans="1:6" x14ac:dyDescent="0.3">
      <c r="A15482" t="str">
        <f t="shared" si="241"/>
        <v>42614 GIS</v>
      </c>
      <c r="B15482" s="60">
        <v>42614</v>
      </c>
      <c r="C15482" s="58" t="s">
        <v>100</v>
      </c>
      <c r="D15482" s="61">
        <v>70.67</v>
      </c>
      <c r="E15482">
        <v>70.11</v>
      </c>
      <c r="F15482">
        <v>4253481</v>
      </c>
    </row>
    <row r="15483" spans="1:6" x14ac:dyDescent="0.3">
      <c r="A15483" t="str">
        <f t="shared" si="241"/>
        <v>42615 GIS</v>
      </c>
      <c r="B15483" s="60">
        <v>42615</v>
      </c>
      <c r="C15483" s="58" t="s">
        <v>100</v>
      </c>
      <c r="D15483" s="61">
        <v>70.569999999999993</v>
      </c>
      <c r="E15483">
        <v>70.94</v>
      </c>
      <c r="F15483">
        <v>2446591</v>
      </c>
    </row>
    <row r="15484" spans="1:6" x14ac:dyDescent="0.3">
      <c r="A15484" t="str">
        <f t="shared" si="241"/>
        <v>42619 GIS</v>
      </c>
      <c r="B15484" s="60">
        <v>42619</v>
      </c>
      <c r="C15484" s="58" t="s">
        <v>100</v>
      </c>
      <c r="D15484" s="61">
        <v>71.040000000000006</v>
      </c>
      <c r="E15484">
        <v>70.900000000000006</v>
      </c>
      <c r="F15484">
        <v>3566453</v>
      </c>
    </row>
    <row r="15485" spans="1:6" x14ac:dyDescent="0.3">
      <c r="A15485" t="str">
        <f t="shared" si="241"/>
        <v>42620 GIS</v>
      </c>
      <c r="B15485" s="60">
        <v>42620</v>
      </c>
      <c r="C15485" s="58" t="s">
        <v>100</v>
      </c>
      <c r="D15485" s="61">
        <v>70.45</v>
      </c>
      <c r="E15485">
        <v>67.849999999999994</v>
      </c>
      <c r="F15485">
        <v>6769878</v>
      </c>
    </row>
    <row r="15486" spans="1:6" x14ac:dyDescent="0.3">
      <c r="A15486" t="str">
        <f t="shared" si="241"/>
        <v>42621 GIS</v>
      </c>
      <c r="B15486" s="60">
        <v>42621</v>
      </c>
      <c r="C15486" s="58" t="s">
        <v>100</v>
      </c>
      <c r="D15486" s="61">
        <v>67.599999999999994</v>
      </c>
      <c r="E15486">
        <v>67.47</v>
      </c>
      <c r="F15486">
        <v>4110456</v>
      </c>
    </row>
    <row r="15487" spans="1:6" x14ac:dyDescent="0.3">
      <c r="A15487" t="str">
        <f t="shared" si="241"/>
        <v>42622 GIS</v>
      </c>
      <c r="B15487" s="60">
        <v>42622</v>
      </c>
      <c r="C15487" s="58" t="s">
        <v>100</v>
      </c>
      <c r="D15487" s="61">
        <v>66.97</v>
      </c>
      <c r="E15487">
        <v>65.05</v>
      </c>
      <c r="F15487">
        <v>6391273</v>
      </c>
    </row>
    <row r="15488" spans="1:6" x14ac:dyDescent="0.3">
      <c r="A15488" t="str">
        <f t="shared" si="241"/>
        <v>42625 GIS</v>
      </c>
      <c r="B15488" s="60">
        <v>42625</v>
      </c>
      <c r="C15488" s="58" t="s">
        <v>100</v>
      </c>
      <c r="D15488" s="61">
        <v>65</v>
      </c>
      <c r="E15488">
        <v>66.28</v>
      </c>
      <c r="F15488">
        <v>4290810</v>
      </c>
    </row>
    <row r="15489" spans="1:6" x14ac:dyDescent="0.3">
      <c r="A15489" t="str">
        <f t="shared" si="241"/>
        <v>42626 GIS</v>
      </c>
      <c r="B15489" s="60">
        <v>42626</v>
      </c>
      <c r="C15489" s="58" t="s">
        <v>100</v>
      </c>
      <c r="D15489" s="61">
        <v>66.489999999999995</v>
      </c>
      <c r="E15489">
        <v>65.599999999999994</v>
      </c>
      <c r="F15489">
        <v>3536414</v>
      </c>
    </row>
    <row r="15490" spans="1:6" x14ac:dyDescent="0.3">
      <c r="A15490" t="str">
        <f t="shared" si="241"/>
        <v>42627 GIS</v>
      </c>
      <c r="B15490" s="60">
        <v>42627</v>
      </c>
      <c r="C15490" s="58" t="s">
        <v>100</v>
      </c>
      <c r="D15490" s="61">
        <v>65.81</v>
      </c>
      <c r="E15490">
        <v>65.48</v>
      </c>
      <c r="F15490">
        <v>3010679</v>
      </c>
    </row>
    <row r="15491" spans="1:6" x14ac:dyDescent="0.3">
      <c r="A15491" t="str">
        <f t="shared" si="241"/>
        <v>42628 GIS</v>
      </c>
      <c r="B15491" s="60">
        <v>42628</v>
      </c>
      <c r="C15491" s="58" t="s">
        <v>100</v>
      </c>
      <c r="D15491" s="61">
        <v>65.22</v>
      </c>
      <c r="E15491">
        <v>65.540000000000006</v>
      </c>
      <c r="F15491">
        <v>2835041</v>
      </c>
    </row>
    <row r="15492" spans="1:6" x14ac:dyDescent="0.3">
      <c r="A15492" t="str">
        <f t="shared" si="241"/>
        <v>42629 GIS</v>
      </c>
      <c r="B15492" s="60">
        <v>42629</v>
      </c>
      <c r="C15492" s="58" t="s">
        <v>100</v>
      </c>
      <c r="D15492" s="61">
        <v>65.260000000000005</v>
      </c>
      <c r="E15492">
        <v>65.19</v>
      </c>
      <c r="F15492">
        <v>3705320</v>
      </c>
    </row>
    <row r="15493" spans="1:6" x14ac:dyDescent="0.3">
      <c r="A15493" t="str">
        <f t="shared" ref="A15493:A15556" si="242">CONCATENATE(B15493, " ", C15493)</f>
        <v>42632 GIS</v>
      </c>
      <c r="B15493" s="60">
        <v>42632</v>
      </c>
      <c r="C15493" s="58" t="s">
        <v>100</v>
      </c>
      <c r="D15493" s="61">
        <v>65.05</v>
      </c>
      <c r="E15493">
        <v>65.209999999999994</v>
      </c>
      <c r="F15493">
        <v>2546019</v>
      </c>
    </row>
    <row r="15494" spans="1:6" x14ac:dyDescent="0.3">
      <c r="A15494" t="str">
        <f t="shared" si="242"/>
        <v>42633 GIS</v>
      </c>
      <c r="B15494" s="60">
        <v>42633</v>
      </c>
      <c r="C15494" s="58" t="s">
        <v>100</v>
      </c>
      <c r="D15494" s="61">
        <v>65.2</v>
      </c>
      <c r="E15494">
        <v>64.7</v>
      </c>
      <c r="F15494">
        <v>3527621</v>
      </c>
    </row>
    <row r="15495" spans="1:6" x14ac:dyDescent="0.3">
      <c r="A15495" t="str">
        <f t="shared" si="242"/>
        <v>42634 GIS</v>
      </c>
      <c r="B15495" s="60">
        <v>42634</v>
      </c>
      <c r="C15495" s="58" t="s">
        <v>100</v>
      </c>
      <c r="D15495" s="61">
        <v>64.06</v>
      </c>
      <c r="E15495">
        <v>65.260000000000005</v>
      </c>
      <c r="F15495">
        <v>5468920</v>
      </c>
    </row>
    <row r="15496" spans="1:6" x14ac:dyDescent="0.3">
      <c r="A15496" t="str">
        <f t="shared" si="242"/>
        <v>42635 GIS</v>
      </c>
      <c r="B15496" s="60">
        <v>42635</v>
      </c>
      <c r="C15496" s="58" t="s">
        <v>100</v>
      </c>
      <c r="D15496" s="61">
        <v>65.260000000000005</v>
      </c>
      <c r="E15496">
        <v>65.06</v>
      </c>
      <c r="F15496">
        <v>4140196</v>
      </c>
    </row>
    <row r="15497" spans="1:6" x14ac:dyDescent="0.3">
      <c r="A15497" t="str">
        <f t="shared" si="242"/>
        <v>42636 GIS</v>
      </c>
      <c r="B15497" s="60">
        <v>42636</v>
      </c>
      <c r="C15497" s="58" t="s">
        <v>100</v>
      </c>
      <c r="D15497" s="61">
        <v>64.89</v>
      </c>
      <c r="E15497">
        <v>64.650000000000006</v>
      </c>
      <c r="F15497">
        <v>3252646</v>
      </c>
    </row>
    <row r="15498" spans="1:6" x14ac:dyDescent="0.3">
      <c r="A15498" t="str">
        <f t="shared" si="242"/>
        <v>42639 GIS</v>
      </c>
      <c r="B15498" s="60">
        <v>42639</v>
      </c>
      <c r="C15498" s="58" t="s">
        <v>100</v>
      </c>
      <c r="D15498" s="61">
        <v>64.45</v>
      </c>
      <c r="E15498">
        <v>63.9</v>
      </c>
      <c r="F15498">
        <v>3176471</v>
      </c>
    </row>
    <row r="15499" spans="1:6" x14ac:dyDescent="0.3">
      <c r="A15499" t="str">
        <f t="shared" si="242"/>
        <v>42640 GIS</v>
      </c>
      <c r="B15499" s="60">
        <v>42640</v>
      </c>
      <c r="C15499" s="58" t="s">
        <v>100</v>
      </c>
      <c r="D15499" s="61">
        <v>64.06</v>
      </c>
      <c r="E15499">
        <v>63.92</v>
      </c>
      <c r="F15499">
        <v>2693107</v>
      </c>
    </row>
    <row r="15500" spans="1:6" x14ac:dyDescent="0.3">
      <c r="A15500" t="str">
        <f t="shared" si="242"/>
        <v>42641 GIS</v>
      </c>
      <c r="B15500" s="60">
        <v>42641</v>
      </c>
      <c r="C15500" s="58" t="s">
        <v>100</v>
      </c>
      <c r="D15500" s="61">
        <v>64.150000000000006</v>
      </c>
      <c r="E15500">
        <v>64.08</v>
      </c>
      <c r="F15500">
        <v>2474918</v>
      </c>
    </row>
    <row r="15501" spans="1:6" x14ac:dyDescent="0.3">
      <c r="A15501" t="str">
        <f t="shared" si="242"/>
        <v>42642 GIS</v>
      </c>
      <c r="B15501" s="60">
        <v>42642</v>
      </c>
      <c r="C15501" s="58" t="s">
        <v>100</v>
      </c>
      <c r="D15501" s="61">
        <v>64.05</v>
      </c>
      <c r="E15501">
        <v>63.66</v>
      </c>
      <c r="F15501">
        <v>3006627</v>
      </c>
    </row>
    <row r="15502" spans="1:6" x14ac:dyDescent="0.3">
      <c r="A15502" t="str">
        <f t="shared" si="242"/>
        <v>42643 GIS</v>
      </c>
      <c r="B15502" s="60">
        <v>42643</v>
      </c>
      <c r="C15502" s="58" t="s">
        <v>100</v>
      </c>
      <c r="D15502" s="61">
        <v>63.92</v>
      </c>
      <c r="E15502">
        <v>63.88</v>
      </c>
      <c r="F15502">
        <v>3328379</v>
      </c>
    </row>
    <row r="15503" spans="1:6" x14ac:dyDescent="0.3">
      <c r="A15503" t="str">
        <f t="shared" si="242"/>
        <v>42646 GIS</v>
      </c>
      <c r="B15503" s="60">
        <v>42646</v>
      </c>
      <c r="C15503" s="58" t="s">
        <v>100</v>
      </c>
      <c r="D15503" s="61">
        <v>63.76</v>
      </c>
      <c r="E15503">
        <v>63.88</v>
      </c>
      <c r="F15503">
        <v>2758782</v>
      </c>
    </row>
    <row r="15504" spans="1:6" x14ac:dyDescent="0.3">
      <c r="A15504" t="str">
        <f t="shared" si="242"/>
        <v>42647 GIS</v>
      </c>
      <c r="B15504" s="60">
        <v>42647</v>
      </c>
      <c r="C15504" s="58" t="s">
        <v>100</v>
      </c>
      <c r="D15504" s="61">
        <v>63.86</v>
      </c>
      <c r="E15504">
        <v>63.05</v>
      </c>
      <c r="F15504">
        <v>3617990</v>
      </c>
    </row>
    <row r="15505" spans="1:6" x14ac:dyDescent="0.3">
      <c r="A15505" t="str">
        <f t="shared" si="242"/>
        <v>42648 GIS</v>
      </c>
      <c r="B15505" s="60">
        <v>42648</v>
      </c>
      <c r="C15505" s="58" t="s">
        <v>100</v>
      </c>
      <c r="D15505" s="61">
        <v>62.61</v>
      </c>
      <c r="E15505">
        <v>62.36</v>
      </c>
      <c r="F15505">
        <v>5118137</v>
      </c>
    </row>
    <row r="15506" spans="1:6" x14ac:dyDescent="0.3">
      <c r="A15506" t="str">
        <f t="shared" si="242"/>
        <v>42649 GIS</v>
      </c>
      <c r="B15506" s="60">
        <v>42649</v>
      </c>
      <c r="C15506" s="58" t="s">
        <v>100</v>
      </c>
      <c r="D15506" s="61">
        <v>62.16</v>
      </c>
      <c r="E15506">
        <v>62.42</v>
      </c>
      <c r="F15506">
        <v>3091402</v>
      </c>
    </row>
    <row r="15507" spans="1:6" x14ac:dyDescent="0.3">
      <c r="A15507" t="str">
        <f t="shared" si="242"/>
        <v>42650 GIS</v>
      </c>
      <c r="B15507" s="60">
        <v>42650</v>
      </c>
      <c r="C15507" s="58" t="s">
        <v>100</v>
      </c>
      <c r="D15507" s="61">
        <v>62.4</v>
      </c>
      <c r="E15507">
        <v>62.13</v>
      </c>
      <c r="F15507">
        <v>2759316</v>
      </c>
    </row>
    <row r="15508" spans="1:6" x14ac:dyDescent="0.3">
      <c r="A15508" t="str">
        <f t="shared" si="242"/>
        <v>42653 GIS</v>
      </c>
      <c r="B15508" s="60">
        <v>42653</v>
      </c>
      <c r="C15508" s="58" t="s">
        <v>100</v>
      </c>
      <c r="D15508" s="61">
        <v>62.45</v>
      </c>
      <c r="E15508">
        <v>62.44</v>
      </c>
      <c r="F15508">
        <v>2846973</v>
      </c>
    </row>
    <row r="15509" spans="1:6" x14ac:dyDescent="0.3">
      <c r="A15509" t="str">
        <f t="shared" si="242"/>
        <v>42654 GIS</v>
      </c>
      <c r="B15509" s="60">
        <v>42654</v>
      </c>
      <c r="C15509" s="58" t="s">
        <v>100</v>
      </c>
      <c r="D15509" s="61">
        <v>62.28</v>
      </c>
      <c r="E15509">
        <v>61.95</v>
      </c>
      <c r="F15509">
        <v>3007468</v>
      </c>
    </row>
    <row r="15510" spans="1:6" x14ac:dyDescent="0.3">
      <c r="A15510" t="str">
        <f t="shared" si="242"/>
        <v>42655 GIS</v>
      </c>
      <c r="B15510" s="60">
        <v>42655</v>
      </c>
      <c r="C15510" s="58" t="s">
        <v>100</v>
      </c>
      <c r="D15510" s="61">
        <v>62.17</v>
      </c>
      <c r="E15510">
        <v>62.13</v>
      </c>
      <c r="F15510">
        <v>2832534</v>
      </c>
    </row>
    <row r="15511" spans="1:6" x14ac:dyDescent="0.3">
      <c r="A15511" t="str">
        <f t="shared" si="242"/>
        <v>42656 GIS</v>
      </c>
      <c r="B15511" s="60">
        <v>42656</v>
      </c>
      <c r="C15511" s="58" t="s">
        <v>100</v>
      </c>
      <c r="D15511" s="61">
        <v>61.76</v>
      </c>
      <c r="E15511">
        <v>62.22</v>
      </c>
      <c r="F15511">
        <v>2683177</v>
      </c>
    </row>
    <row r="15512" spans="1:6" x14ac:dyDescent="0.3">
      <c r="A15512" t="str">
        <f t="shared" si="242"/>
        <v>42657 GIS</v>
      </c>
      <c r="B15512" s="60">
        <v>42657</v>
      </c>
      <c r="C15512" s="58" t="s">
        <v>100</v>
      </c>
      <c r="D15512" s="61">
        <v>62.42</v>
      </c>
      <c r="E15512">
        <v>61.78</v>
      </c>
      <c r="F15512">
        <v>3337151</v>
      </c>
    </row>
    <row r="15513" spans="1:6" x14ac:dyDescent="0.3">
      <c r="A15513" t="str">
        <f t="shared" si="242"/>
        <v>42660 GIS</v>
      </c>
      <c r="B15513" s="60">
        <v>42660</v>
      </c>
      <c r="C15513" s="58" t="s">
        <v>100</v>
      </c>
      <c r="D15513" s="61">
        <v>62.48</v>
      </c>
      <c r="E15513">
        <v>61.77</v>
      </c>
      <c r="F15513">
        <v>3404134</v>
      </c>
    </row>
    <row r="15514" spans="1:6" x14ac:dyDescent="0.3">
      <c r="A15514" t="str">
        <f t="shared" si="242"/>
        <v>42661 GIS</v>
      </c>
      <c r="B15514" s="60">
        <v>42661</v>
      </c>
      <c r="C15514" s="58" t="s">
        <v>100</v>
      </c>
      <c r="D15514" s="61">
        <v>62.24</v>
      </c>
      <c r="E15514">
        <v>61.91</v>
      </c>
      <c r="F15514">
        <v>5041271</v>
      </c>
    </row>
    <row r="15515" spans="1:6" x14ac:dyDescent="0.3">
      <c r="A15515" t="str">
        <f t="shared" si="242"/>
        <v>42662 GIS</v>
      </c>
      <c r="B15515" s="60">
        <v>42662</v>
      </c>
      <c r="C15515" s="58" t="s">
        <v>100</v>
      </c>
      <c r="D15515" s="61">
        <v>61.95</v>
      </c>
      <c r="E15515">
        <v>61.57</v>
      </c>
      <c r="F15515">
        <v>4423251</v>
      </c>
    </row>
    <row r="15516" spans="1:6" x14ac:dyDescent="0.3">
      <c r="A15516" t="str">
        <f t="shared" si="242"/>
        <v>42663 GIS</v>
      </c>
      <c r="B15516" s="60">
        <v>42663</v>
      </c>
      <c r="C15516" s="58" t="s">
        <v>100</v>
      </c>
      <c r="D15516" s="61">
        <v>61.56</v>
      </c>
      <c r="E15516">
        <v>61</v>
      </c>
      <c r="F15516">
        <v>4403112</v>
      </c>
    </row>
    <row r="15517" spans="1:6" x14ac:dyDescent="0.3">
      <c r="A15517" t="str">
        <f t="shared" si="242"/>
        <v>42664 GIS</v>
      </c>
      <c r="B15517" s="60">
        <v>42664</v>
      </c>
      <c r="C15517" s="58" t="s">
        <v>100</v>
      </c>
      <c r="D15517" s="61">
        <v>60.79</v>
      </c>
      <c r="E15517">
        <v>60.71</v>
      </c>
      <c r="F15517">
        <v>3710024</v>
      </c>
    </row>
    <row r="15518" spans="1:6" x14ac:dyDescent="0.3">
      <c r="A15518" t="str">
        <f t="shared" si="242"/>
        <v>42667 GIS</v>
      </c>
      <c r="B15518" s="60">
        <v>42667</v>
      </c>
      <c r="C15518" s="58" t="s">
        <v>100</v>
      </c>
      <c r="D15518" s="61">
        <v>60.99</v>
      </c>
      <c r="E15518">
        <v>60.89</v>
      </c>
      <c r="F15518">
        <v>3040488</v>
      </c>
    </row>
    <row r="15519" spans="1:6" x14ac:dyDescent="0.3">
      <c r="A15519" t="str">
        <f t="shared" si="242"/>
        <v>42668 GIS</v>
      </c>
      <c r="B15519" s="60">
        <v>42668</v>
      </c>
      <c r="C15519" s="58" t="s">
        <v>100</v>
      </c>
      <c r="D15519" s="61">
        <v>60.97</v>
      </c>
      <c r="E15519">
        <v>61.1</v>
      </c>
      <c r="F15519">
        <v>2012004</v>
      </c>
    </row>
    <row r="15520" spans="1:6" x14ac:dyDescent="0.3">
      <c r="A15520" t="str">
        <f t="shared" si="242"/>
        <v>42669 GIS</v>
      </c>
      <c r="B15520" s="60">
        <v>42669</v>
      </c>
      <c r="C15520" s="58" t="s">
        <v>100</v>
      </c>
      <c r="D15520" s="61">
        <v>61.2</v>
      </c>
      <c r="E15520">
        <v>60.84</v>
      </c>
      <c r="F15520">
        <v>1852594</v>
      </c>
    </row>
    <row r="15521" spans="1:6" x14ac:dyDescent="0.3">
      <c r="A15521" t="str">
        <f t="shared" si="242"/>
        <v>42670 GIS</v>
      </c>
      <c r="B15521" s="60">
        <v>42670</v>
      </c>
      <c r="C15521" s="58" t="s">
        <v>100</v>
      </c>
      <c r="D15521" s="61">
        <v>61.01</v>
      </c>
      <c r="E15521">
        <v>60.72</v>
      </c>
      <c r="F15521">
        <v>2277540</v>
      </c>
    </row>
    <row r="15522" spans="1:6" x14ac:dyDescent="0.3">
      <c r="A15522" t="str">
        <f t="shared" si="242"/>
        <v>42671 GIS</v>
      </c>
      <c r="B15522" s="60">
        <v>42671</v>
      </c>
      <c r="C15522" s="58" t="s">
        <v>100</v>
      </c>
      <c r="D15522" s="61">
        <v>60.84</v>
      </c>
      <c r="E15522">
        <v>61.66</v>
      </c>
      <c r="F15522">
        <v>2750120</v>
      </c>
    </row>
    <row r="15523" spans="1:6" x14ac:dyDescent="0.3">
      <c r="A15523" t="str">
        <f t="shared" si="242"/>
        <v>42674 GIS</v>
      </c>
      <c r="B15523" s="60">
        <v>42674</v>
      </c>
      <c r="C15523" s="58" t="s">
        <v>100</v>
      </c>
      <c r="D15523" s="61">
        <v>61.7</v>
      </c>
      <c r="E15523">
        <v>61.98</v>
      </c>
      <c r="F15523">
        <v>2745301</v>
      </c>
    </row>
    <row r="15524" spans="1:6" x14ac:dyDescent="0.3">
      <c r="A15524" t="str">
        <f t="shared" si="242"/>
        <v>42675 GIS</v>
      </c>
      <c r="B15524" s="60">
        <v>42675</v>
      </c>
      <c r="C15524" s="58" t="s">
        <v>100</v>
      </c>
      <c r="D15524" s="61">
        <v>62.16</v>
      </c>
      <c r="E15524">
        <v>61.63</v>
      </c>
      <c r="F15524">
        <v>3450335</v>
      </c>
    </row>
    <row r="15525" spans="1:6" x14ac:dyDescent="0.3">
      <c r="A15525" t="str">
        <f t="shared" si="242"/>
        <v>42676 GIS</v>
      </c>
      <c r="B15525" s="60">
        <v>42676</v>
      </c>
      <c r="C15525" s="58" t="s">
        <v>100</v>
      </c>
      <c r="D15525" s="61">
        <v>61.62</v>
      </c>
      <c r="E15525">
        <v>61.38</v>
      </c>
      <c r="F15525">
        <v>2889573</v>
      </c>
    </row>
    <row r="15526" spans="1:6" x14ac:dyDescent="0.3">
      <c r="A15526" t="str">
        <f t="shared" si="242"/>
        <v>42677 GIS</v>
      </c>
      <c r="B15526" s="60">
        <v>42677</v>
      </c>
      <c r="C15526" s="58" t="s">
        <v>100</v>
      </c>
      <c r="D15526" s="61">
        <v>61.36</v>
      </c>
      <c r="E15526">
        <v>61.12</v>
      </c>
      <c r="F15526">
        <v>2317137</v>
      </c>
    </row>
    <row r="15527" spans="1:6" x14ac:dyDescent="0.3">
      <c r="A15527" t="str">
        <f t="shared" si="242"/>
        <v>42678 GIS</v>
      </c>
      <c r="B15527" s="60">
        <v>42678</v>
      </c>
      <c r="C15527" s="58" t="s">
        <v>100</v>
      </c>
      <c r="D15527" s="61">
        <v>61.05</v>
      </c>
      <c r="E15527">
        <v>60.65</v>
      </c>
      <c r="F15527">
        <v>2578310</v>
      </c>
    </row>
    <row r="15528" spans="1:6" x14ac:dyDescent="0.3">
      <c r="A15528" t="str">
        <f t="shared" si="242"/>
        <v>42681 GIS</v>
      </c>
      <c r="B15528" s="60">
        <v>42681</v>
      </c>
      <c r="C15528" s="58" t="s">
        <v>100</v>
      </c>
      <c r="D15528" s="61">
        <v>61.03</v>
      </c>
      <c r="E15528">
        <v>61.83</v>
      </c>
      <c r="F15528">
        <v>3173873</v>
      </c>
    </row>
    <row r="15529" spans="1:6" x14ac:dyDescent="0.3">
      <c r="A15529" t="str">
        <f t="shared" si="242"/>
        <v>42682 GIS</v>
      </c>
      <c r="B15529" s="60">
        <v>42682</v>
      </c>
      <c r="C15529" s="58" t="s">
        <v>100</v>
      </c>
      <c r="D15529" s="61">
        <v>61.86</v>
      </c>
      <c r="E15529">
        <v>63.71</v>
      </c>
      <c r="F15529">
        <v>4599907</v>
      </c>
    </row>
    <row r="15530" spans="1:6" x14ac:dyDescent="0.3">
      <c r="A15530" t="str">
        <f t="shared" si="242"/>
        <v>42683 GIS</v>
      </c>
      <c r="B15530" s="60">
        <v>42683</v>
      </c>
      <c r="C15530" s="58" t="s">
        <v>100</v>
      </c>
      <c r="D15530" s="61">
        <v>62.42</v>
      </c>
      <c r="E15530">
        <v>62.74</v>
      </c>
      <c r="F15530">
        <v>4893173</v>
      </c>
    </row>
    <row r="15531" spans="1:6" x14ac:dyDescent="0.3">
      <c r="A15531" t="str">
        <f t="shared" si="242"/>
        <v>42684 GIS</v>
      </c>
      <c r="B15531" s="60">
        <v>42684</v>
      </c>
      <c r="C15531" s="58" t="s">
        <v>100</v>
      </c>
      <c r="D15531" s="61">
        <v>62.42</v>
      </c>
      <c r="E15531">
        <v>61.07</v>
      </c>
      <c r="F15531">
        <v>6338255</v>
      </c>
    </row>
    <row r="15532" spans="1:6" x14ac:dyDescent="0.3">
      <c r="A15532" t="str">
        <f t="shared" si="242"/>
        <v>42685 GIS</v>
      </c>
      <c r="B15532" s="60">
        <v>42685</v>
      </c>
      <c r="C15532" s="58" t="s">
        <v>100</v>
      </c>
      <c r="D15532" s="61">
        <v>61.09</v>
      </c>
      <c r="E15532">
        <v>61.04</v>
      </c>
      <c r="F15532">
        <v>3329707</v>
      </c>
    </row>
    <row r="15533" spans="1:6" x14ac:dyDescent="0.3">
      <c r="A15533" t="str">
        <f t="shared" si="242"/>
        <v>42688 GIS</v>
      </c>
      <c r="B15533" s="60">
        <v>42688</v>
      </c>
      <c r="C15533" s="58" t="s">
        <v>100</v>
      </c>
      <c r="D15533" s="61">
        <v>60.93</v>
      </c>
      <c r="E15533">
        <v>61.2</v>
      </c>
      <c r="F15533">
        <v>3466531</v>
      </c>
    </row>
    <row r="15534" spans="1:6" x14ac:dyDescent="0.3">
      <c r="A15534" t="str">
        <f t="shared" si="242"/>
        <v>42689 GIS</v>
      </c>
      <c r="B15534" s="60">
        <v>42689</v>
      </c>
      <c r="C15534" s="58" t="s">
        <v>100</v>
      </c>
      <c r="D15534" s="61">
        <v>61.47</v>
      </c>
      <c r="E15534">
        <v>61.3</v>
      </c>
      <c r="F15534">
        <v>3852388</v>
      </c>
    </row>
    <row r="15535" spans="1:6" x14ac:dyDescent="0.3">
      <c r="A15535" t="str">
        <f t="shared" si="242"/>
        <v>42690 GIS</v>
      </c>
      <c r="B15535" s="60">
        <v>42690</v>
      </c>
      <c r="C15535" s="58" t="s">
        <v>100</v>
      </c>
      <c r="D15535" s="61">
        <v>61.33</v>
      </c>
      <c r="E15535">
        <v>61.26</v>
      </c>
      <c r="F15535">
        <v>3284265</v>
      </c>
    </row>
    <row r="15536" spans="1:6" x14ac:dyDescent="0.3">
      <c r="A15536" t="str">
        <f t="shared" si="242"/>
        <v>42691 GIS</v>
      </c>
      <c r="B15536" s="60">
        <v>42691</v>
      </c>
      <c r="C15536" s="58" t="s">
        <v>100</v>
      </c>
      <c r="D15536" s="61">
        <v>61.32</v>
      </c>
      <c r="E15536">
        <v>61.36</v>
      </c>
      <c r="F15536">
        <v>2902874</v>
      </c>
    </row>
    <row r="15537" spans="1:6" x14ac:dyDescent="0.3">
      <c r="A15537" t="str">
        <f t="shared" si="242"/>
        <v>42692 GIS</v>
      </c>
      <c r="B15537" s="60">
        <v>42692</v>
      </c>
      <c r="C15537" s="58" t="s">
        <v>100</v>
      </c>
      <c r="D15537" s="61">
        <v>61.36</v>
      </c>
      <c r="E15537">
        <v>61.26</v>
      </c>
      <c r="F15537">
        <v>2227876</v>
      </c>
    </row>
    <row r="15538" spans="1:6" x14ac:dyDescent="0.3">
      <c r="A15538" t="str">
        <f t="shared" si="242"/>
        <v>42695 GIS</v>
      </c>
      <c r="B15538" s="60">
        <v>42695</v>
      </c>
      <c r="C15538" s="58" t="s">
        <v>100</v>
      </c>
      <c r="D15538" s="61">
        <v>61.03</v>
      </c>
      <c r="E15538">
        <v>61.63</v>
      </c>
      <c r="F15538">
        <v>2392799</v>
      </c>
    </row>
    <row r="15539" spans="1:6" x14ac:dyDescent="0.3">
      <c r="A15539" t="str">
        <f t="shared" si="242"/>
        <v>42696 GIS</v>
      </c>
      <c r="B15539" s="60">
        <v>42696</v>
      </c>
      <c r="C15539" s="58" t="s">
        <v>100</v>
      </c>
      <c r="D15539" s="61">
        <v>61.93</v>
      </c>
      <c r="E15539">
        <v>62.68</v>
      </c>
      <c r="F15539">
        <v>2739474</v>
      </c>
    </row>
    <row r="15540" spans="1:6" x14ac:dyDescent="0.3">
      <c r="A15540" t="str">
        <f t="shared" si="242"/>
        <v>42697 GIS</v>
      </c>
      <c r="B15540" s="60">
        <v>42697</v>
      </c>
      <c r="C15540" s="58" t="s">
        <v>100</v>
      </c>
      <c r="D15540" s="61">
        <v>62.42</v>
      </c>
      <c r="E15540">
        <v>61.48</v>
      </c>
      <c r="F15540">
        <v>2563370</v>
      </c>
    </row>
    <row r="15541" spans="1:6" x14ac:dyDescent="0.3">
      <c r="A15541" t="str">
        <f t="shared" si="242"/>
        <v>42699 GIS</v>
      </c>
      <c r="B15541" s="60">
        <v>42699</v>
      </c>
      <c r="C15541" s="58" t="s">
        <v>100</v>
      </c>
      <c r="D15541" s="61">
        <v>61.74</v>
      </c>
      <c r="E15541">
        <v>62.3</v>
      </c>
      <c r="F15541">
        <v>1069482</v>
      </c>
    </row>
    <row r="15542" spans="1:6" x14ac:dyDescent="0.3">
      <c r="A15542" t="str">
        <f t="shared" si="242"/>
        <v>42702 GIS</v>
      </c>
      <c r="B15542" s="60">
        <v>42702</v>
      </c>
      <c r="C15542" s="58" t="s">
        <v>100</v>
      </c>
      <c r="D15542" s="61">
        <v>62.12</v>
      </c>
      <c r="E15542">
        <v>62.08</v>
      </c>
      <c r="F15542">
        <v>2206324</v>
      </c>
    </row>
    <row r="15543" spans="1:6" x14ac:dyDescent="0.3">
      <c r="A15543" t="str">
        <f t="shared" si="242"/>
        <v>42703 GIS</v>
      </c>
      <c r="B15543" s="60">
        <v>42703</v>
      </c>
      <c r="C15543" s="58" t="s">
        <v>100</v>
      </c>
      <c r="D15543" s="61">
        <v>62.25</v>
      </c>
      <c r="E15543">
        <v>62.66</v>
      </c>
      <c r="F15543">
        <v>3143566</v>
      </c>
    </row>
    <row r="15544" spans="1:6" x14ac:dyDescent="0.3">
      <c r="A15544" t="str">
        <f t="shared" si="242"/>
        <v>42704 GIS</v>
      </c>
      <c r="B15544" s="60">
        <v>42704</v>
      </c>
      <c r="C15544" s="58" t="s">
        <v>100</v>
      </c>
      <c r="D15544" s="61">
        <v>62.33</v>
      </c>
      <c r="E15544">
        <v>60.94</v>
      </c>
      <c r="F15544">
        <v>5940025</v>
      </c>
    </row>
    <row r="15545" spans="1:6" x14ac:dyDescent="0.3">
      <c r="A15545" t="str">
        <f t="shared" si="242"/>
        <v>42705 GIS</v>
      </c>
      <c r="B15545" s="60">
        <v>42705</v>
      </c>
      <c r="C15545" s="58" t="s">
        <v>100</v>
      </c>
      <c r="D15545" s="61">
        <v>60.92</v>
      </c>
      <c r="E15545">
        <v>60.59</v>
      </c>
      <c r="F15545">
        <v>3215648</v>
      </c>
    </row>
    <row r="15546" spans="1:6" x14ac:dyDescent="0.3">
      <c r="A15546" t="str">
        <f t="shared" si="242"/>
        <v>42706 GIS</v>
      </c>
      <c r="B15546" s="60">
        <v>42706</v>
      </c>
      <c r="C15546" s="58" t="s">
        <v>100</v>
      </c>
      <c r="D15546" s="61">
        <v>60.79</v>
      </c>
      <c r="E15546">
        <v>60.94</v>
      </c>
      <c r="F15546">
        <v>2349860</v>
      </c>
    </row>
    <row r="15547" spans="1:6" x14ac:dyDescent="0.3">
      <c r="A15547" t="str">
        <f t="shared" si="242"/>
        <v>42709 GIS</v>
      </c>
      <c r="B15547" s="60">
        <v>42709</v>
      </c>
      <c r="C15547" s="58" t="s">
        <v>100</v>
      </c>
      <c r="D15547" s="61">
        <v>61</v>
      </c>
      <c r="E15547">
        <v>61.13</v>
      </c>
      <c r="F15547">
        <v>2132974</v>
      </c>
    </row>
    <row r="15548" spans="1:6" x14ac:dyDescent="0.3">
      <c r="A15548" t="str">
        <f t="shared" si="242"/>
        <v>42710 GIS</v>
      </c>
      <c r="B15548" s="60">
        <v>42710</v>
      </c>
      <c r="C15548" s="58" t="s">
        <v>100</v>
      </c>
      <c r="D15548" s="61">
        <v>61.18</v>
      </c>
      <c r="E15548">
        <v>61.03</v>
      </c>
      <c r="F15548">
        <v>1821393</v>
      </c>
    </row>
    <row r="15549" spans="1:6" x14ac:dyDescent="0.3">
      <c r="A15549" t="str">
        <f t="shared" si="242"/>
        <v>42711 GIS</v>
      </c>
      <c r="B15549" s="60">
        <v>42711</v>
      </c>
      <c r="C15549" s="58" t="s">
        <v>100</v>
      </c>
      <c r="D15549" s="61">
        <v>61.24</v>
      </c>
      <c r="E15549">
        <v>62.99</v>
      </c>
      <c r="F15549">
        <v>3564628</v>
      </c>
    </row>
    <row r="15550" spans="1:6" x14ac:dyDescent="0.3">
      <c r="A15550" t="str">
        <f t="shared" si="242"/>
        <v>42712 GIS</v>
      </c>
      <c r="B15550" s="60">
        <v>42712</v>
      </c>
      <c r="C15550" s="58" t="s">
        <v>100</v>
      </c>
      <c r="D15550" s="61">
        <v>62.7</v>
      </c>
      <c r="E15550">
        <v>62.48</v>
      </c>
      <c r="F15550">
        <v>2646242</v>
      </c>
    </row>
    <row r="15551" spans="1:6" x14ac:dyDescent="0.3">
      <c r="A15551" t="str">
        <f t="shared" si="242"/>
        <v>42713 GIS</v>
      </c>
      <c r="B15551" s="60">
        <v>42713</v>
      </c>
      <c r="C15551" s="58" t="s">
        <v>100</v>
      </c>
      <c r="D15551" s="61">
        <v>62.56</v>
      </c>
      <c r="E15551">
        <v>63.2</v>
      </c>
      <c r="F15551">
        <v>1938701</v>
      </c>
    </row>
    <row r="15552" spans="1:6" x14ac:dyDescent="0.3">
      <c r="A15552" t="str">
        <f t="shared" si="242"/>
        <v>42716 GIS</v>
      </c>
      <c r="B15552" s="60">
        <v>42716</v>
      </c>
      <c r="C15552" s="58" t="s">
        <v>100</v>
      </c>
      <c r="D15552" s="61">
        <v>63.05</v>
      </c>
      <c r="E15552">
        <v>63.87</v>
      </c>
      <c r="F15552">
        <v>1802610</v>
      </c>
    </row>
    <row r="15553" spans="1:6" x14ac:dyDescent="0.3">
      <c r="A15553" t="str">
        <f t="shared" si="242"/>
        <v>42717 GIS</v>
      </c>
      <c r="B15553" s="60">
        <v>42717</v>
      </c>
      <c r="C15553" s="58" t="s">
        <v>100</v>
      </c>
      <c r="D15553" s="61">
        <v>63.85</v>
      </c>
      <c r="E15553">
        <v>63.74</v>
      </c>
      <c r="F15553">
        <v>3112990</v>
      </c>
    </row>
    <row r="15554" spans="1:6" x14ac:dyDescent="0.3">
      <c r="A15554" t="str">
        <f t="shared" si="242"/>
        <v>42718 GIS</v>
      </c>
      <c r="B15554" s="60">
        <v>42718</v>
      </c>
      <c r="C15554" s="58" t="s">
        <v>100</v>
      </c>
      <c r="D15554" s="61">
        <v>63.9</v>
      </c>
      <c r="E15554">
        <v>62.87</v>
      </c>
      <c r="F15554">
        <v>2594086</v>
      </c>
    </row>
    <row r="15555" spans="1:6" x14ac:dyDescent="0.3">
      <c r="A15555" t="str">
        <f t="shared" si="242"/>
        <v>42719 GIS</v>
      </c>
      <c r="B15555" s="60">
        <v>42719</v>
      </c>
      <c r="C15555" s="58" t="s">
        <v>100</v>
      </c>
      <c r="D15555" s="61">
        <v>62.07</v>
      </c>
      <c r="E15555">
        <v>62.82</v>
      </c>
      <c r="F15555">
        <v>2963715</v>
      </c>
    </row>
    <row r="15556" spans="1:6" x14ac:dyDescent="0.3">
      <c r="A15556" t="str">
        <f t="shared" si="242"/>
        <v>42720 GIS</v>
      </c>
      <c r="B15556" s="60">
        <v>42720</v>
      </c>
      <c r="C15556" s="58" t="s">
        <v>100</v>
      </c>
      <c r="D15556" s="61">
        <v>62.88</v>
      </c>
      <c r="E15556">
        <v>63.5</v>
      </c>
      <c r="F15556">
        <v>3883935</v>
      </c>
    </row>
    <row r="15557" spans="1:6" x14ac:dyDescent="0.3">
      <c r="A15557" t="str">
        <f t="shared" ref="A15557:A15620" si="243">CONCATENATE(B15557, " ", C15557)</f>
        <v>42723 GIS</v>
      </c>
      <c r="B15557" s="60">
        <v>42723</v>
      </c>
      <c r="C15557" s="58" t="s">
        <v>100</v>
      </c>
      <c r="D15557" s="61">
        <v>63.74</v>
      </c>
      <c r="E15557">
        <v>63.06</v>
      </c>
      <c r="F15557">
        <v>2913269</v>
      </c>
    </row>
    <row r="15558" spans="1:6" x14ac:dyDescent="0.3">
      <c r="A15558" t="str">
        <f t="shared" si="243"/>
        <v>42724 GIS</v>
      </c>
      <c r="B15558" s="60">
        <v>42724</v>
      </c>
      <c r="C15558" s="58" t="s">
        <v>100</v>
      </c>
      <c r="D15558" s="61">
        <v>61.06</v>
      </c>
      <c r="E15558">
        <v>61.45</v>
      </c>
      <c r="F15558">
        <v>6168088</v>
      </c>
    </row>
    <row r="15559" spans="1:6" x14ac:dyDescent="0.3">
      <c r="A15559" t="str">
        <f t="shared" si="243"/>
        <v>42725 GIS</v>
      </c>
      <c r="B15559" s="60">
        <v>42725</v>
      </c>
      <c r="C15559" s="58" t="s">
        <v>100</v>
      </c>
      <c r="D15559" s="61">
        <v>61.42</v>
      </c>
      <c r="E15559">
        <v>62.39</v>
      </c>
      <c r="F15559">
        <v>4290161</v>
      </c>
    </row>
    <row r="15560" spans="1:6" x14ac:dyDescent="0.3">
      <c r="A15560" t="str">
        <f t="shared" si="243"/>
        <v>42726 GIS</v>
      </c>
      <c r="B15560" s="60">
        <v>42726</v>
      </c>
      <c r="C15560" s="58" t="s">
        <v>100</v>
      </c>
      <c r="D15560" s="61">
        <v>62.28</v>
      </c>
      <c r="E15560">
        <v>62.46</v>
      </c>
      <c r="F15560">
        <v>2645393</v>
      </c>
    </row>
    <row r="15561" spans="1:6" x14ac:dyDescent="0.3">
      <c r="A15561" t="str">
        <f t="shared" si="243"/>
        <v>42727 GIS</v>
      </c>
      <c r="B15561" s="60">
        <v>42727</v>
      </c>
      <c r="C15561" s="58" t="s">
        <v>100</v>
      </c>
      <c r="D15561" s="61">
        <v>62.46</v>
      </c>
      <c r="E15561">
        <v>62.16</v>
      </c>
      <c r="F15561">
        <v>1460070</v>
      </c>
    </row>
    <row r="15562" spans="1:6" x14ac:dyDescent="0.3">
      <c r="A15562" t="str">
        <f t="shared" si="243"/>
        <v>42731 GIS</v>
      </c>
      <c r="B15562" s="60">
        <v>42731</v>
      </c>
      <c r="C15562" s="58" t="s">
        <v>100</v>
      </c>
      <c r="D15562" s="61">
        <v>62.32</v>
      </c>
      <c r="E15562">
        <v>62.2</v>
      </c>
      <c r="F15562">
        <v>1599717</v>
      </c>
    </row>
    <row r="15563" spans="1:6" x14ac:dyDescent="0.3">
      <c r="A15563" t="str">
        <f t="shared" si="243"/>
        <v>42732 GIS</v>
      </c>
      <c r="B15563" s="60">
        <v>42732</v>
      </c>
      <c r="C15563" s="58" t="s">
        <v>100</v>
      </c>
      <c r="D15563" s="61">
        <v>62.11</v>
      </c>
      <c r="E15563">
        <v>61.89</v>
      </c>
      <c r="F15563">
        <v>1701656</v>
      </c>
    </row>
    <row r="15564" spans="1:6" x14ac:dyDescent="0.3">
      <c r="A15564" t="str">
        <f t="shared" si="243"/>
        <v>42733 GIS</v>
      </c>
      <c r="B15564" s="60">
        <v>42733</v>
      </c>
      <c r="C15564" s="58" t="s">
        <v>100</v>
      </c>
      <c r="D15564" s="61">
        <v>61.71</v>
      </c>
      <c r="E15564">
        <v>62.36</v>
      </c>
      <c r="F15564">
        <v>1483370</v>
      </c>
    </row>
    <row r="15565" spans="1:6" x14ac:dyDescent="0.3">
      <c r="A15565" t="str">
        <f t="shared" si="243"/>
        <v>42734 GIS</v>
      </c>
      <c r="B15565" s="60">
        <v>42734</v>
      </c>
      <c r="C15565" s="58" t="s">
        <v>100</v>
      </c>
      <c r="D15565" s="61">
        <v>62.37</v>
      </c>
      <c r="E15565">
        <v>61.77</v>
      </c>
      <c r="F15565">
        <v>1938083</v>
      </c>
    </row>
    <row r="15566" spans="1:6" x14ac:dyDescent="0.3">
      <c r="A15566" t="str">
        <f t="shared" si="243"/>
        <v>42738 GIS</v>
      </c>
      <c r="B15566" s="60">
        <v>42738</v>
      </c>
      <c r="C15566" s="58" t="s">
        <v>100</v>
      </c>
      <c r="D15566" s="61">
        <v>62.09</v>
      </c>
      <c r="E15566">
        <v>62.09</v>
      </c>
      <c r="F15566">
        <v>2327949</v>
      </c>
    </row>
    <row r="15567" spans="1:6" x14ac:dyDescent="0.3">
      <c r="A15567" t="str">
        <f t="shared" si="243"/>
        <v>42739 GIS</v>
      </c>
      <c r="B15567" s="60">
        <v>42739</v>
      </c>
      <c r="C15567" s="58" t="s">
        <v>100</v>
      </c>
      <c r="D15567" s="61">
        <v>62.05</v>
      </c>
      <c r="E15567">
        <v>62.07</v>
      </c>
      <c r="F15567">
        <v>2137222</v>
      </c>
    </row>
    <row r="15568" spans="1:6" x14ac:dyDescent="0.3">
      <c r="A15568" t="str">
        <f t="shared" si="243"/>
        <v>42740 GIS</v>
      </c>
      <c r="B15568" s="60">
        <v>42740</v>
      </c>
      <c r="C15568" s="58" t="s">
        <v>100</v>
      </c>
      <c r="D15568" s="61">
        <v>62</v>
      </c>
      <c r="E15568">
        <v>62.25</v>
      </c>
      <c r="F15568">
        <v>2558494</v>
      </c>
    </row>
    <row r="15569" spans="1:6" x14ac:dyDescent="0.3">
      <c r="A15569" t="str">
        <f t="shared" si="243"/>
        <v>42741 GIS</v>
      </c>
      <c r="B15569" s="60">
        <v>42741</v>
      </c>
      <c r="C15569" s="58" t="s">
        <v>100</v>
      </c>
      <c r="D15569" s="61">
        <v>61.72</v>
      </c>
      <c r="E15569">
        <v>61.47</v>
      </c>
      <c r="F15569">
        <v>2282018</v>
      </c>
    </row>
    <row r="15570" spans="1:6" x14ac:dyDescent="0.3">
      <c r="A15570" t="str">
        <f t="shared" si="243"/>
        <v>42744 GIS</v>
      </c>
      <c r="B15570" s="60">
        <v>42744</v>
      </c>
      <c r="C15570" s="58" t="s">
        <v>100</v>
      </c>
      <c r="D15570" s="61">
        <v>61.36</v>
      </c>
      <c r="E15570">
        <v>60.56</v>
      </c>
      <c r="F15570">
        <v>3408890</v>
      </c>
    </row>
    <row r="15571" spans="1:6" x14ac:dyDescent="0.3">
      <c r="A15571" t="str">
        <f t="shared" si="243"/>
        <v>42745 GIS</v>
      </c>
      <c r="B15571" s="60">
        <v>42745</v>
      </c>
      <c r="C15571" s="58" t="s">
        <v>100</v>
      </c>
      <c r="D15571" s="61">
        <v>60.6</v>
      </c>
      <c r="E15571">
        <v>60.45</v>
      </c>
      <c r="F15571">
        <v>3244256</v>
      </c>
    </row>
    <row r="15572" spans="1:6" x14ac:dyDescent="0.3">
      <c r="A15572" t="str">
        <f t="shared" si="243"/>
        <v>42746 GIS</v>
      </c>
      <c r="B15572" s="60">
        <v>42746</v>
      </c>
      <c r="C15572" s="58" t="s">
        <v>100</v>
      </c>
      <c r="D15572" s="61">
        <v>60.45</v>
      </c>
      <c r="E15572">
        <v>60.98</v>
      </c>
      <c r="F15572">
        <v>3374041</v>
      </c>
    </row>
    <row r="15573" spans="1:6" x14ac:dyDescent="0.3">
      <c r="A15573" t="str">
        <f t="shared" si="243"/>
        <v>42747 GIS</v>
      </c>
      <c r="B15573" s="60">
        <v>42747</v>
      </c>
      <c r="C15573" s="58" t="s">
        <v>100</v>
      </c>
      <c r="D15573" s="61">
        <v>60.92</v>
      </c>
      <c r="E15573">
        <v>61.27</v>
      </c>
      <c r="F15573">
        <v>2961772</v>
      </c>
    </row>
    <row r="15574" spans="1:6" x14ac:dyDescent="0.3">
      <c r="A15574" t="str">
        <f t="shared" si="243"/>
        <v>42748 GIS</v>
      </c>
      <c r="B15574" s="60">
        <v>42748</v>
      </c>
      <c r="C15574" s="58" t="s">
        <v>100</v>
      </c>
      <c r="D15574" s="61">
        <v>61.21</v>
      </c>
      <c r="E15574">
        <v>61.08</v>
      </c>
      <c r="F15574">
        <v>1853784</v>
      </c>
    </row>
    <row r="15575" spans="1:6" x14ac:dyDescent="0.3">
      <c r="A15575" t="str">
        <f t="shared" si="243"/>
        <v>42752 GIS</v>
      </c>
      <c r="B15575" s="60">
        <v>42752</v>
      </c>
      <c r="C15575" s="58" t="s">
        <v>100</v>
      </c>
      <c r="D15575" s="61">
        <v>60.96</v>
      </c>
      <c r="E15575">
        <v>61.98</v>
      </c>
      <c r="F15575">
        <v>2775139</v>
      </c>
    </row>
    <row r="15576" spans="1:6" x14ac:dyDescent="0.3">
      <c r="A15576" t="str">
        <f t="shared" si="243"/>
        <v>42753 GIS</v>
      </c>
      <c r="B15576" s="60">
        <v>42753</v>
      </c>
      <c r="C15576" s="58" t="s">
        <v>100</v>
      </c>
      <c r="D15576" s="61">
        <v>61.88</v>
      </c>
      <c r="E15576">
        <v>62.08</v>
      </c>
      <c r="F15576">
        <v>2116360</v>
      </c>
    </row>
    <row r="15577" spans="1:6" x14ac:dyDescent="0.3">
      <c r="A15577" t="str">
        <f t="shared" si="243"/>
        <v>42754 GIS</v>
      </c>
      <c r="B15577" s="60">
        <v>42754</v>
      </c>
      <c r="C15577" s="58" t="s">
        <v>100</v>
      </c>
      <c r="D15577" s="61">
        <v>62.11</v>
      </c>
      <c r="E15577">
        <v>61.65</v>
      </c>
      <c r="F15577">
        <v>2421539</v>
      </c>
    </row>
    <row r="15578" spans="1:6" x14ac:dyDescent="0.3">
      <c r="A15578" t="str">
        <f t="shared" si="243"/>
        <v>42755 GIS</v>
      </c>
      <c r="B15578" s="60">
        <v>42755</v>
      </c>
      <c r="C15578" s="58" t="s">
        <v>100</v>
      </c>
      <c r="D15578" s="61">
        <v>62</v>
      </c>
      <c r="E15578">
        <v>62.42</v>
      </c>
      <c r="F15578">
        <v>3103966</v>
      </c>
    </row>
    <row r="15579" spans="1:6" x14ac:dyDescent="0.3">
      <c r="A15579" t="str">
        <f t="shared" si="243"/>
        <v>42758 GIS</v>
      </c>
      <c r="B15579" s="60">
        <v>42758</v>
      </c>
      <c r="C15579" s="58" t="s">
        <v>100</v>
      </c>
      <c r="D15579" s="61">
        <v>62.19</v>
      </c>
      <c r="E15579">
        <v>62.12</v>
      </c>
      <c r="F15579">
        <v>2837433</v>
      </c>
    </row>
    <row r="15580" spans="1:6" x14ac:dyDescent="0.3">
      <c r="A15580" t="str">
        <f t="shared" si="243"/>
        <v>42759 GIS</v>
      </c>
      <c r="B15580" s="60">
        <v>42759</v>
      </c>
      <c r="C15580" s="58" t="s">
        <v>100</v>
      </c>
      <c r="D15580" s="61">
        <v>62.07</v>
      </c>
      <c r="E15580">
        <v>62.67</v>
      </c>
      <c r="F15580">
        <v>2632543</v>
      </c>
    </row>
    <row r="15581" spans="1:6" x14ac:dyDescent="0.3">
      <c r="A15581" t="str">
        <f t="shared" si="243"/>
        <v>42760 GIS</v>
      </c>
      <c r="B15581" s="60">
        <v>42760</v>
      </c>
      <c r="C15581" s="58" t="s">
        <v>100</v>
      </c>
      <c r="D15581" s="61">
        <v>62.84</v>
      </c>
      <c r="E15581">
        <v>63.01</v>
      </c>
      <c r="F15581">
        <v>2681435</v>
      </c>
    </row>
    <row r="15582" spans="1:6" x14ac:dyDescent="0.3">
      <c r="A15582" t="str">
        <f t="shared" si="243"/>
        <v>42761 GIS</v>
      </c>
      <c r="B15582" s="60">
        <v>42761</v>
      </c>
      <c r="C15582" s="58" t="s">
        <v>100</v>
      </c>
      <c r="D15582" s="61">
        <v>62.89</v>
      </c>
      <c r="E15582">
        <v>62.7</v>
      </c>
      <c r="F15582">
        <v>1957115</v>
      </c>
    </row>
    <row r="15583" spans="1:6" x14ac:dyDescent="0.3">
      <c r="A15583" t="str">
        <f t="shared" si="243"/>
        <v>42762 GIS</v>
      </c>
      <c r="B15583" s="60">
        <v>42762</v>
      </c>
      <c r="C15583" s="58" t="s">
        <v>100</v>
      </c>
      <c r="D15583" s="61">
        <v>62.75</v>
      </c>
      <c r="E15583">
        <v>62.72</v>
      </c>
      <c r="F15583">
        <v>1845208</v>
      </c>
    </row>
    <row r="15584" spans="1:6" x14ac:dyDescent="0.3">
      <c r="A15584" t="str">
        <f t="shared" si="243"/>
        <v>42765 GIS</v>
      </c>
      <c r="B15584" s="60">
        <v>42765</v>
      </c>
      <c r="C15584" s="58" t="s">
        <v>100</v>
      </c>
      <c r="D15584" s="61">
        <v>62.56</v>
      </c>
      <c r="E15584">
        <v>62.6</v>
      </c>
      <c r="F15584">
        <v>1692258</v>
      </c>
    </row>
    <row r="15585" spans="1:6" x14ac:dyDescent="0.3">
      <c r="A15585" t="str">
        <f t="shared" si="243"/>
        <v>42766 GIS</v>
      </c>
      <c r="B15585" s="60">
        <v>42766</v>
      </c>
      <c r="C15585" s="58" t="s">
        <v>100</v>
      </c>
      <c r="D15585" s="61">
        <v>62.6</v>
      </c>
      <c r="E15585">
        <v>62.48</v>
      </c>
      <c r="F15585">
        <v>3543633</v>
      </c>
    </row>
    <row r="15586" spans="1:6" x14ac:dyDescent="0.3">
      <c r="A15586" t="str">
        <f t="shared" si="243"/>
        <v>42767 GIS</v>
      </c>
      <c r="B15586" s="60">
        <v>42767</v>
      </c>
      <c r="C15586" s="58" t="s">
        <v>100</v>
      </c>
      <c r="D15586" s="61">
        <v>62.32</v>
      </c>
      <c r="E15586">
        <v>61.37</v>
      </c>
      <c r="F15586">
        <v>2644077</v>
      </c>
    </row>
    <row r="15587" spans="1:6" x14ac:dyDescent="0.3">
      <c r="A15587" t="str">
        <f t="shared" si="243"/>
        <v>42768 GIS</v>
      </c>
      <c r="B15587" s="60">
        <v>42768</v>
      </c>
      <c r="C15587" s="58" t="s">
        <v>100</v>
      </c>
      <c r="D15587" s="61">
        <v>61.64</v>
      </c>
      <c r="E15587">
        <v>61.72</v>
      </c>
      <c r="F15587">
        <v>2167891</v>
      </c>
    </row>
    <row r="15588" spans="1:6" x14ac:dyDescent="0.3">
      <c r="A15588" t="str">
        <f t="shared" si="243"/>
        <v>42769 GIS</v>
      </c>
      <c r="B15588" s="60">
        <v>42769</v>
      </c>
      <c r="C15588" s="58" t="s">
        <v>100</v>
      </c>
      <c r="D15588" s="61">
        <v>62.13</v>
      </c>
      <c r="E15588">
        <v>62.73</v>
      </c>
      <c r="F15588">
        <v>2532374</v>
      </c>
    </row>
    <row r="15589" spans="1:6" x14ac:dyDescent="0.3">
      <c r="A15589" t="str">
        <f t="shared" si="243"/>
        <v>42772 GIS</v>
      </c>
      <c r="B15589" s="60">
        <v>42772</v>
      </c>
      <c r="C15589" s="58" t="s">
        <v>100</v>
      </c>
      <c r="D15589" s="61">
        <v>62.54</v>
      </c>
      <c r="E15589">
        <v>61.44</v>
      </c>
      <c r="F15589">
        <v>2335624</v>
      </c>
    </row>
    <row r="15590" spans="1:6" x14ac:dyDescent="0.3">
      <c r="A15590" t="str">
        <f t="shared" si="243"/>
        <v>42773 GIS</v>
      </c>
      <c r="B15590" s="60">
        <v>42773</v>
      </c>
      <c r="C15590" s="58" t="s">
        <v>100</v>
      </c>
      <c r="D15590" s="61">
        <v>61.68</v>
      </c>
      <c r="E15590">
        <v>61.82</v>
      </c>
      <c r="F15590">
        <v>1622773</v>
      </c>
    </row>
    <row r="15591" spans="1:6" x14ac:dyDescent="0.3">
      <c r="A15591" t="str">
        <f t="shared" si="243"/>
        <v>42774 GIS</v>
      </c>
      <c r="B15591" s="60">
        <v>42774</v>
      </c>
      <c r="C15591" s="58" t="s">
        <v>100</v>
      </c>
      <c r="D15591" s="61">
        <v>61.74</v>
      </c>
      <c r="E15591">
        <v>62.22</v>
      </c>
      <c r="F15591">
        <v>1682336</v>
      </c>
    </row>
    <row r="15592" spans="1:6" x14ac:dyDescent="0.3">
      <c r="A15592" t="str">
        <f t="shared" si="243"/>
        <v>42775 GIS</v>
      </c>
      <c r="B15592" s="60">
        <v>42775</v>
      </c>
      <c r="C15592" s="58" t="s">
        <v>100</v>
      </c>
      <c r="D15592" s="61">
        <v>62.32</v>
      </c>
      <c r="E15592">
        <v>63.06</v>
      </c>
      <c r="F15592">
        <v>2509411</v>
      </c>
    </row>
    <row r="15593" spans="1:6" x14ac:dyDescent="0.3">
      <c r="A15593" t="str">
        <f t="shared" si="243"/>
        <v>42776 GIS</v>
      </c>
      <c r="B15593" s="60">
        <v>42776</v>
      </c>
      <c r="C15593" s="58" t="s">
        <v>100</v>
      </c>
      <c r="D15593" s="61">
        <v>62.86</v>
      </c>
      <c r="E15593">
        <v>62.76</v>
      </c>
      <c r="F15593">
        <v>1977886</v>
      </c>
    </row>
    <row r="15594" spans="1:6" x14ac:dyDescent="0.3">
      <c r="A15594" t="str">
        <f t="shared" si="243"/>
        <v>42779 GIS</v>
      </c>
      <c r="B15594" s="60">
        <v>42779</v>
      </c>
      <c r="C15594" s="58" t="s">
        <v>100</v>
      </c>
      <c r="D15594" s="61">
        <v>62.77</v>
      </c>
      <c r="E15594">
        <v>62.89</v>
      </c>
      <c r="F15594">
        <v>1843621</v>
      </c>
    </row>
    <row r="15595" spans="1:6" x14ac:dyDescent="0.3">
      <c r="A15595" t="str">
        <f t="shared" si="243"/>
        <v>42780 GIS</v>
      </c>
      <c r="B15595" s="60">
        <v>42780</v>
      </c>
      <c r="C15595" s="58" t="s">
        <v>100</v>
      </c>
      <c r="D15595" s="61">
        <v>62.81</v>
      </c>
      <c r="E15595">
        <v>63.09</v>
      </c>
      <c r="F15595">
        <v>3639684</v>
      </c>
    </row>
    <row r="15596" spans="1:6" x14ac:dyDescent="0.3">
      <c r="A15596" t="str">
        <f t="shared" si="243"/>
        <v>42781 GIS</v>
      </c>
      <c r="B15596" s="60">
        <v>42781</v>
      </c>
      <c r="C15596" s="58" t="s">
        <v>100</v>
      </c>
      <c r="D15596" s="61">
        <v>62.68</v>
      </c>
      <c r="E15596">
        <v>63.19</v>
      </c>
      <c r="F15596">
        <v>2651381</v>
      </c>
    </row>
    <row r="15597" spans="1:6" x14ac:dyDescent="0.3">
      <c r="A15597" t="str">
        <f t="shared" si="243"/>
        <v>42782 GIS</v>
      </c>
      <c r="B15597" s="60">
        <v>42782</v>
      </c>
      <c r="C15597" s="58" t="s">
        <v>100</v>
      </c>
      <c r="D15597" s="61">
        <v>63.07</v>
      </c>
      <c r="E15597">
        <v>61.54</v>
      </c>
      <c r="F15597">
        <v>6020290</v>
      </c>
    </row>
    <row r="15598" spans="1:6" x14ac:dyDescent="0.3">
      <c r="A15598" t="str">
        <f t="shared" si="243"/>
        <v>42783 GIS</v>
      </c>
      <c r="B15598" s="60">
        <v>42783</v>
      </c>
      <c r="C15598" s="58" t="s">
        <v>100</v>
      </c>
      <c r="D15598" s="61">
        <v>58.89</v>
      </c>
      <c r="E15598">
        <v>59.23</v>
      </c>
      <c r="F15598">
        <v>11680881</v>
      </c>
    </row>
    <row r="15599" spans="1:6" x14ac:dyDescent="0.3">
      <c r="A15599" t="str">
        <f t="shared" si="243"/>
        <v>42787 GIS</v>
      </c>
      <c r="B15599" s="60">
        <v>42787</v>
      </c>
      <c r="C15599" s="58" t="s">
        <v>100</v>
      </c>
      <c r="D15599" s="61">
        <v>60.92</v>
      </c>
      <c r="E15599">
        <v>61.02</v>
      </c>
      <c r="F15599">
        <v>7527707</v>
      </c>
    </row>
    <row r="15600" spans="1:6" x14ac:dyDescent="0.3">
      <c r="A15600" t="str">
        <f t="shared" si="243"/>
        <v>42788 GIS</v>
      </c>
      <c r="B15600" s="60">
        <v>42788</v>
      </c>
      <c r="C15600" s="58" t="s">
        <v>100</v>
      </c>
      <c r="D15600" s="61">
        <v>60.75</v>
      </c>
      <c r="E15600">
        <v>60.59</v>
      </c>
      <c r="F15600">
        <v>3327033</v>
      </c>
    </row>
    <row r="15601" spans="1:6" x14ac:dyDescent="0.3">
      <c r="A15601" t="str">
        <f t="shared" si="243"/>
        <v>42789 GIS</v>
      </c>
      <c r="B15601" s="60">
        <v>42789</v>
      </c>
      <c r="C15601" s="58" t="s">
        <v>100</v>
      </c>
      <c r="D15601" s="61">
        <v>60.89</v>
      </c>
      <c r="E15601">
        <v>60.78</v>
      </c>
      <c r="F15601">
        <v>2499938</v>
      </c>
    </row>
    <row r="15602" spans="1:6" x14ac:dyDescent="0.3">
      <c r="A15602" t="str">
        <f t="shared" si="243"/>
        <v>42790 GIS</v>
      </c>
      <c r="B15602" s="60">
        <v>42790</v>
      </c>
      <c r="C15602" s="58" t="s">
        <v>100</v>
      </c>
      <c r="D15602" s="61">
        <v>60.83</v>
      </c>
      <c r="E15602">
        <v>61.37</v>
      </c>
      <c r="F15602">
        <v>2594311</v>
      </c>
    </row>
    <row r="15603" spans="1:6" x14ac:dyDescent="0.3">
      <c r="A15603" t="str">
        <f t="shared" si="243"/>
        <v>42793 GIS</v>
      </c>
      <c r="B15603" s="60">
        <v>42793</v>
      </c>
      <c r="C15603" s="58" t="s">
        <v>100</v>
      </c>
      <c r="D15603" s="61">
        <v>61.11</v>
      </c>
      <c r="E15603">
        <v>59.94</v>
      </c>
      <c r="F15603">
        <v>3804156</v>
      </c>
    </row>
    <row r="15604" spans="1:6" x14ac:dyDescent="0.3">
      <c r="A15604" t="str">
        <f t="shared" si="243"/>
        <v>42794 GIS</v>
      </c>
      <c r="B15604" s="60">
        <v>42794</v>
      </c>
      <c r="C15604" s="58" t="s">
        <v>100</v>
      </c>
      <c r="D15604" s="61">
        <v>60.08</v>
      </c>
      <c r="E15604">
        <v>60.37</v>
      </c>
      <c r="F15604">
        <v>3654114</v>
      </c>
    </row>
    <row r="15605" spans="1:6" x14ac:dyDescent="0.3">
      <c r="A15605" t="str">
        <f t="shared" si="243"/>
        <v>42795 GIS</v>
      </c>
      <c r="B15605" s="60">
        <v>42795</v>
      </c>
      <c r="C15605" s="58" t="s">
        <v>100</v>
      </c>
      <c r="D15605" s="61">
        <v>60.78</v>
      </c>
      <c r="E15605">
        <v>60.55</v>
      </c>
      <c r="F15605">
        <v>3178723</v>
      </c>
    </row>
    <row r="15606" spans="1:6" x14ac:dyDescent="0.3">
      <c r="A15606" t="str">
        <f t="shared" si="243"/>
        <v>42796 GIS</v>
      </c>
      <c r="B15606" s="60">
        <v>42796</v>
      </c>
      <c r="C15606" s="58" t="s">
        <v>100</v>
      </c>
      <c r="D15606" s="61">
        <v>60.6</v>
      </c>
      <c r="E15606">
        <v>60.91</v>
      </c>
      <c r="F15606">
        <v>3826705</v>
      </c>
    </row>
    <row r="15607" spans="1:6" x14ac:dyDescent="0.3">
      <c r="A15607" t="str">
        <f t="shared" si="243"/>
        <v>42797 GIS</v>
      </c>
      <c r="B15607" s="60">
        <v>42797</v>
      </c>
      <c r="C15607" s="58" t="s">
        <v>100</v>
      </c>
      <c r="D15607" s="61">
        <v>60.98</v>
      </c>
      <c r="E15607">
        <v>60.73</v>
      </c>
      <c r="F15607">
        <v>1893398</v>
      </c>
    </row>
    <row r="15608" spans="1:6" x14ac:dyDescent="0.3">
      <c r="A15608" t="str">
        <f t="shared" si="243"/>
        <v>42800 GIS</v>
      </c>
      <c r="B15608" s="60">
        <v>42800</v>
      </c>
      <c r="C15608" s="58" t="s">
        <v>100</v>
      </c>
      <c r="D15608" s="61">
        <v>60.46</v>
      </c>
      <c r="E15608">
        <v>60.43</v>
      </c>
      <c r="F15608">
        <v>2246082</v>
      </c>
    </row>
    <row r="15609" spans="1:6" x14ac:dyDescent="0.3">
      <c r="A15609" t="str">
        <f t="shared" si="243"/>
        <v>42801 GIS</v>
      </c>
      <c r="B15609" s="60">
        <v>42801</v>
      </c>
      <c r="C15609" s="58" t="s">
        <v>100</v>
      </c>
      <c r="D15609" s="61">
        <v>60.49</v>
      </c>
      <c r="E15609">
        <v>60.25</v>
      </c>
      <c r="F15609">
        <v>2282442</v>
      </c>
    </row>
    <row r="15610" spans="1:6" x14ac:dyDescent="0.3">
      <c r="A15610" t="str">
        <f t="shared" si="243"/>
        <v>42802 GIS</v>
      </c>
      <c r="B15610" s="60">
        <v>42802</v>
      </c>
      <c r="C15610" s="58" t="s">
        <v>100</v>
      </c>
      <c r="D15610" s="61">
        <v>60.3</v>
      </c>
      <c r="E15610">
        <v>60.07</v>
      </c>
      <c r="F15610">
        <v>2114849</v>
      </c>
    </row>
    <row r="15611" spans="1:6" x14ac:dyDescent="0.3">
      <c r="A15611" t="str">
        <f t="shared" si="243"/>
        <v>42803 GIS</v>
      </c>
      <c r="B15611" s="60">
        <v>42803</v>
      </c>
      <c r="C15611" s="58" t="s">
        <v>100</v>
      </c>
      <c r="D15611" s="61">
        <v>60.25</v>
      </c>
      <c r="E15611">
        <v>60.63</v>
      </c>
      <c r="F15611">
        <v>2272068</v>
      </c>
    </row>
    <row r="15612" spans="1:6" x14ac:dyDescent="0.3">
      <c r="A15612" t="str">
        <f t="shared" si="243"/>
        <v>42804 GIS</v>
      </c>
      <c r="B15612" s="60">
        <v>42804</v>
      </c>
      <c r="C15612" s="58" t="s">
        <v>100</v>
      </c>
      <c r="D15612" s="61">
        <v>60.91</v>
      </c>
      <c r="E15612">
        <v>60.57</v>
      </c>
      <c r="F15612">
        <v>2745256</v>
      </c>
    </row>
    <row r="15613" spans="1:6" x14ac:dyDescent="0.3">
      <c r="A15613" t="str">
        <f t="shared" si="243"/>
        <v>42807 GIS</v>
      </c>
      <c r="B15613" s="60">
        <v>42807</v>
      </c>
      <c r="C15613" s="58" t="s">
        <v>100</v>
      </c>
      <c r="D15613" s="61">
        <v>60.47</v>
      </c>
      <c r="E15613">
        <v>60.52</v>
      </c>
      <c r="F15613">
        <v>2988257</v>
      </c>
    </row>
    <row r="15614" spans="1:6" x14ac:dyDescent="0.3">
      <c r="A15614" t="str">
        <f t="shared" si="243"/>
        <v>42808 GIS</v>
      </c>
      <c r="B15614" s="60">
        <v>42808</v>
      </c>
      <c r="C15614" s="58" t="s">
        <v>100</v>
      </c>
      <c r="D15614" s="61">
        <v>60.52</v>
      </c>
      <c r="E15614">
        <v>60.46</v>
      </c>
      <c r="F15614">
        <v>1710490</v>
      </c>
    </row>
    <row r="15615" spans="1:6" x14ac:dyDescent="0.3">
      <c r="A15615" t="str">
        <f t="shared" si="243"/>
        <v>42809 GIS</v>
      </c>
      <c r="B15615" s="60">
        <v>42809</v>
      </c>
      <c r="C15615" s="58" t="s">
        <v>100</v>
      </c>
      <c r="D15615" s="61">
        <v>60.43</v>
      </c>
      <c r="E15615">
        <v>61.16</v>
      </c>
      <c r="F15615">
        <v>4713132</v>
      </c>
    </row>
    <row r="15616" spans="1:6" x14ac:dyDescent="0.3">
      <c r="A15616" t="str">
        <f t="shared" si="243"/>
        <v>42810 GIS</v>
      </c>
      <c r="B15616" s="60">
        <v>42810</v>
      </c>
      <c r="C15616" s="58" t="s">
        <v>100</v>
      </c>
      <c r="D15616" s="61">
        <v>60.99</v>
      </c>
      <c r="E15616">
        <v>60.81</v>
      </c>
      <c r="F15616">
        <v>4250091</v>
      </c>
    </row>
    <row r="15617" spans="1:6" x14ac:dyDescent="0.3">
      <c r="A15617" t="str">
        <f t="shared" si="243"/>
        <v>42811 GIS</v>
      </c>
      <c r="B15617" s="60">
        <v>42811</v>
      </c>
      <c r="C15617" s="58" t="s">
        <v>100</v>
      </c>
      <c r="D15617" s="61">
        <v>61.07</v>
      </c>
      <c r="E15617">
        <v>60.66</v>
      </c>
      <c r="F15617">
        <v>10957793</v>
      </c>
    </row>
    <row r="15618" spans="1:6" x14ac:dyDescent="0.3">
      <c r="A15618" t="str">
        <f t="shared" si="243"/>
        <v>42814 GIS</v>
      </c>
      <c r="B15618" s="60">
        <v>42814</v>
      </c>
      <c r="C15618" s="58" t="s">
        <v>100</v>
      </c>
      <c r="D15618" s="61">
        <v>60.77</v>
      </c>
      <c r="E15618">
        <v>60.26</v>
      </c>
      <c r="F15618">
        <v>4817602</v>
      </c>
    </row>
    <row r="15619" spans="1:6" x14ac:dyDescent="0.3">
      <c r="A15619" t="str">
        <f t="shared" si="243"/>
        <v>42815 GIS</v>
      </c>
      <c r="B15619" s="60">
        <v>42815</v>
      </c>
      <c r="C15619" s="58" t="s">
        <v>100</v>
      </c>
      <c r="D15619" s="61">
        <v>59.66</v>
      </c>
      <c r="E15619">
        <v>59.76</v>
      </c>
      <c r="F15619">
        <v>5442283</v>
      </c>
    </row>
    <row r="15620" spans="1:6" x14ac:dyDescent="0.3">
      <c r="A15620" t="str">
        <f t="shared" si="243"/>
        <v>42816 GIS</v>
      </c>
      <c r="B15620" s="60">
        <v>42816</v>
      </c>
      <c r="C15620" s="58" t="s">
        <v>100</v>
      </c>
      <c r="D15620" s="61">
        <v>59.48</v>
      </c>
      <c r="E15620">
        <v>58.94</v>
      </c>
      <c r="F15620">
        <v>5135274</v>
      </c>
    </row>
    <row r="15621" spans="1:6" x14ac:dyDescent="0.3">
      <c r="A15621" t="str">
        <f t="shared" ref="A15621:A15684" si="244">CONCATENATE(B15621, " ", C15621)</f>
        <v>42817 GIS</v>
      </c>
      <c r="B15621" s="60">
        <v>42817</v>
      </c>
      <c r="C15621" s="58" t="s">
        <v>100</v>
      </c>
      <c r="D15621" s="61">
        <v>58.91</v>
      </c>
      <c r="E15621">
        <v>59.37</v>
      </c>
      <c r="F15621">
        <v>2982084</v>
      </c>
    </row>
    <row r="15622" spans="1:6" x14ac:dyDescent="0.3">
      <c r="A15622" t="str">
        <f t="shared" si="244"/>
        <v>42818 GIS</v>
      </c>
      <c r="B15622" s="60">
        <v>42818</v>
      </c>
      <c r="C15622" s="58" t="s">
        <v>100</v>
      </c>
      <c r="D15622" s="61">
        <v>59.64</v>
      </c>
      <c r="E15622">
        <v>59.16</v>
      </c>
      <c r="F15622">
        <v>3070851</v>
      </c>
    </row>
    <row r="15623" spans="1:6" x14ac:dyDescent="0.3">
      <c r="A15623" t="str">
        <f t="shared" si="244"/>
        <v>42821 GIS</v>
      </c>
      <c r="B15623" s="60">
        <v>42821</v>
      </c>
      <c r="C15623" s="58" t="s">
        <v>100</v>
      </c>
      <c r="D15623" s="61">
        <v>59.01</v>
      </c>
      <c r="E15623">
        <v>58.79</v>
      </c>
      <c r="F15623">
        <v>3263805</v>
      </c>
    </row>
    <row r="15624" spans="1:6" x14ac:dyDescent="0.3">
      <c r="A15624" t="str">
        <f t="shared" si="244"/>
        <v>42822 GIS</v>
      </c>
      <c r="B15624" s="60">
        <v>42822</v>
      </c>
      <c r="C15624" s="58" t="s">
        <v>100</v>
      </c>
      <c r="D15624" s="61">
        <v>58.77</v>
      </c>
      <c r="E15624">
        <v>59.01</v>
      </c>
      <c r="F15624">
        <v>2517893</v>
      </c>
    </row>
    <row r="15625" spans="1:6" x14ac:dyDescent="0.3">
      <c r="A15625" t="str">
        <f t="shared" si="244"/>
        <v>42823 GIS</v>
      </c>
      <c r="B15625" s="60">
        <v>42823</v>
      </c>
      <c r="C15625" s="58" t="s">
        <v>100</v>
      </c>
      <c r="D15625" s="61">
        <v>59.18</v>
      </c>
      <c r="E15625">
        <v>59.44</v>
      </c>
      <c r="F15625">
        <v>2505472</v>
      </c>
    </row>
    <row r="15626" spans="1:6" x14ac:dyDescent="0.3">
      <c r="A15626" t="str">
        <f t="shared" si="244"/>
        <v>42824 GIS</v>
      </c>
      <c r="B15626" s="60">
        <v>42824</v>
      </c>
      <c r="C15626" s="58" t="s">
        <v>100</v>
      </c>
      <c r="D15626" s="61">
        <v>59.41</v>
      </c>
      <c r="E15626">
        <v>59.07</v>
      </c>
      <c r="F15626">
        <v>1936554</v>
      </c>
    </row>
    <row r="15627" spans="1:6" x14ac:dyDescent="0.3">
      <c r="A15627" t="str">
        <f t="shared" si="244"/>
        <v>42825 GIS</v>
      </c>
      <c r="B15627" s="60">
        <v>42825</v>
      </c>
      <c r="C15627" s="58" t="s">
        <v>100</v>
      </c>
      <c r="D15627" s="61">
        <v>59.1</v>
      </c>
      <c r="E15627">
        <v>59.01</v>
      </c>
      <c r="F15627">
        <v>2506787</v>
      </c>
    </row>
    <row r="15628" spans="1:6" x14ac:dyDescent="0.3">
      <c r="A15628" t="str">
        <f t="shared" si="244"/>
        <v>42828 GIS</v>
      </c>
      <c r="B15628" s="60">
        <v>42828</v>
      </c>
      <c r="C15628" s="58" t="s">
        <v>100</v>
      </c>
      <c r="D15628" s="61">
        <v>59.05</v>
      </c>
      <c r="E15628">
        <v>58.55</v>
      </c>
      <c r="F15628">
        <v>3398973</v>
      </c>
    </row>
    <row r="15629" spans="1:6" x14ac:dyDescent="0.3">
      <c r="A15629" t="str">
        <f t="shared" si="244"/>
        <v>42829 GIS</v>
      </c>
      <c r="B15629" s="60">
        <v>42829</v>
      </c>
      <c r="C15629" s="58" t="s">
        <v>100</v>
      </c>
      <c r="D15629" s="61">
        <v>58.59</v>
      </c>
      <c r="E15629">
        <v>58.38</v>
      </c>
      <c r="F15629">
        <v>3430254</v>
      </c>
    </row>
    <row r="15630" spans="1:6" x14ac:dyDescent="0.3">
      <c r="A15630" t="str">
        <f t="shared" si="244"/>
        <v>42830 GIS</v>
      </c>
      <c r="B15630" s="60">
        <v>42830</v>
      </c>
      <c r="C15630" s="58" t="s">
        <v>100</v>
      </c>
      <c r="D15630" s="61">
        <v>58.44</v>
      </c>
      <c r="E15630">
        <v>58.25</v>
      </c>
      <c r="F15630">
        <v>3185042</v>
      </c>
    </row>
    <row r="15631" spans="1:6" x14ac:dyDescent="0.3">
      <c r="A15631" t="str">
        <f t="shared" si="244"/>
        <v>42831 GIS</v>
      </c>
      <c r="B15631" s="60">
        <v>42831</v>
      </c>
      <c r="C15631" s="58" t="s">
        <v>100</v>
      </c>
      <c r="D15631" s="61">
        <v>57.89</v>
      </c>
      <c r="E15631">
        <v>57.69</v>
      </c>
      <c r="F15631">
        <v>3471762</v>
      </c>
    </row>
    <row r="15632" spans="1:6" x14ac:dyDescent="0.3">
      <c r="A15632" t="str">
        <f t="shared" si="244"/>
        <v>42832 GIS</v>
      </c>
      <c r="B15632" s="60">
        <v>42832</v>
      </c>
      <c r="C15632" s="58" t="s">
        <v>100</v>
      </c>
      <c r="D15632" s="61">
        <v>57.82</v>
      </c>
      <c r="E15632">
        <v>57.65</v>
      </c>
      <c r="F15632">
        <v>2217216</v>
      </c>
    </row>
    <row r="15633" spans="1:6" x14ac:dyDescent="0.3">
      <c r="A15633" t="str">
        <f t="shared" si="244"/>
        <v>42835 GIS</v>
      </c>
      <c r="B15633" s="60">
        <v>42835</v>
      </c>
      <c r="C15633" s="58" t="s">
        <v>100</v>
      </c>
      <c r="D15633" s="61">
        <v>57.68</v>
      </c>
      <c r="E15633">
        <v>57.52</v>
      </c>
      <c r="F15633">
        <v>2483361</v>
      </c>
    </row>
    <row r="15634" spans="1:6" x14ac:dyDescent="0.3">
      <c r="A15634" t="str">
        <f t="shared" si="244"/>
        <v>42836 GIS</v>
      </c>
      <c r="B15634" s="60">
        <v>42836</v>
      </c>
      <c r="C15634" s="58" t="s">
        <v>100</v>
      </c>
      <c r="D15634" s="61">
        <v>57.47</v>
      </c>
      <c r="E15634">
        <v>57.42</v>
      </c>
      <c r="F15634">
        <v>2494685</v>
      </c>
    </row>
    <row r="15635" spans="1:6" x14ac:dyDescent="0.3">
      <c r="A15635" t="str">
        <f t="shared" si="244"/>
        <v>42837 GIS</v>
      </c>
      <c r="B15635" s="60">
        <v>42837</v>
      </c>
      <c r="C15635" s="58" t="s">
        <v>100</v>
      </c>
      <c r="D15635" s="61">
        <v>57.25</v>
      </c>
      <c r="E15635">
        <v>57.58</v>
      </c>
      <c r="F15635">
        <v>3230473</v>
      </c>
    </row>
    <row r="15636" spans="1:6" x14ac:dyDescent="0.3">
      <c r="A15636" t="str">
        <f t="shared" si="244"/>
        <v>42838 GIS</v>
      </c>
      <c r="B15636" s="60">
        <v>42838</v>
      </c>
      <c r="C15636" s="58" t="s">
        <v>100</v>
      </c>
      <c r="D15636" s="61">
        <v>57.53</v>
      </c>
      <c r="E15636">
        <v>57.17</v>
      </c>
      <c r="F15636">
        <v>2226435</v>
      </c>
    </row>
    <row r="15637" spans="1:6" x14ac:dyDescent="0.3">
      <c r="A15637" t="str">
        <f t="shared" si="244"/>
        <v>42842 GIS</v>
      </c>
      <c r="B15637" s="60">
        <v>42842</v>
      </c>
      <c r="C15637" s="58" t="s">
        <v>100</v>
      </c>
      <c r="D15637" s="61">
        <v>57.26</v>
      </c>
      <c r="E15637">
        <v>57.6</v>
      </c>
      <c r="F15637">
        <v>2333327</v>
      </c>
    </row>
    <row r="15638" spans="1:6" x14ac:dyDescent="0.3">
      <c r="A15638" t="str">
        <f t="shared" si="244"/>
        <v>42843 GIS</v>
      </c>
      <c r="B15638" s="60">
        <v>42843</v>
      </c>
      <c r="C15638" s="58" t="s">
        <v>100</v>
      </c>
      <c r="D15638" s="61">
        <v>57.7</v>
      </c>
      <c r="E15638">
        <v>58.16</v>
      </c>
      <c r="F15638">
        <v>3223784</v>
      </c>
    </row>
    <row r="15639" spans="1:6" x14ac:dyDescent="0.3">
      <c r="A15639" t="str">
        <f t="shared" si="244"/>
        <v>42844 GIS</v>
      </c>
      <c r="B15639" s="60">
        <v>42844</v>
      </c>
      <c r="C15639" s="58" t="s">
        <v>100</v>
      </c>
      <c r="D15639" s="61">
        <v>58.2</v>
      </c>
      <c r="E15639">
        <v>57.84</v>
      </c>
      <c r="F15639">
        <v>2464089</v>
      </c>
    </row>
    <row r="15640" spans="1:6" x14ac:dyDescent="0.3">
      <c r="A15640" t="str">
        <f t="shared" si="244"/>
        <v>42845 GIS</v>
      </c>
      <c r="B15640" s="60">
        <v>42845</v>
      </c>
      <c r="C15640" s="58" t="s">
        <v>100</v>
      </c>
      <c r="D15640" s="61">
        <v>57.85</v>
      </c>
      <c r="E15640">
        <v>57.88</v>
      </c>
      <c r="F15640">
        <v>2967005</v>
      </c>
    </row>
    <row r="15641" spans="1:6" x14ac:dyDescent="0.3">
      <c r="A15641" t="str">
        <f t="shared" si="244"/>
        <v>42846 GIS</v>
      </c>
      <c r="B15641" s="60">
        <v>42846</v>
      </c>
      <c r="C15641" s="58" t="s">
        <v>100</v>
      </c>
      <c r="D15641" s="61">
        <v>57.83</v>
      </c>
      <c r="E15641">
        <v>57.73</v>
      </c>
      <c r="F15641">
        <v>2219659</v>
      </c>
    </row>
    <row r="15642" spans="1:6" x14ac:dyDescent="0.3">
      <c r="A15642" t="str">
        <f t="shared" si="244"/>
        <v>42849 GIS</v>
      </c>
      <c r="B15642" s="60">
        <v>42849</v>
      </c>
      <c r="C15642" s="58" t="s">
        <v>100</v>
      </c>
      <c r="D15642" s="61">
        <v>58.03</v>
      </c>
      <c r="E15642">
        <v>58.14</v>
      </c>
      <c r="F15642">
        <v>2638924</v>
      </c>
    </row>
    <row r="15643" spans="1:6" x14ac:dyDescent="0.3">
      <c r="A15643" t="str">
        <f t="shared" si="244"/>
        <v>42850 GIS</v>
      </c>
      <c r="B15643" s="60">
        <v>42850</v>
      </c>
      <c r="C15643" s="58" t="s">
        <v>100</v>
      </c>
      <c r="D15643" s="61">
        <v>58.17</v>
      </c>
      <c r="E15643">
        <v>58.24</v>
      </c>
      <c r="F15643">
        <v>2549773</v>
      </c>
    </row>
    <row r="15644" spans="1:6" x14ac:dyDescent="0.3">
      <c r="A15644" t="str">
        <f t="shared" si="244"/>
        <v>42851 GIS</v>
      </c>
      <c r="B15644" s="60">
        <v>42851</v>
      </c>
      <c r="C15644" s="58" t="s">
        <v>100</v>
      </c>
      <c r="D15644" s="61">
        <v>58.29</v>
      </c>
      <c r="E15644">
        <v>57.88</v>
      </c>
      <c r="F15644">
        <v>2401899</v>
      </c>
    </row>
    <row r="15645" spans="1:6" x14ac:dyDescent="0.3">
      <c r="A15645" t="str">
        <f t="shared" si="244"/>
        <v>42852 GIS</v>
      </c>
      <c r="B15645" s="60">
        <v>42852</v>
      </c>
      <c r="C15645" s="58" t="s">
        <v>100</v>
      </c>
      <c r="D15645" s="61">
        <v>58.04</v>
      </c>
      <c r="E15645">
        <v>57.41</v>
      </c>
      <c r="F15645">
        <v>2393616</v>
      </c>
    </row>
    <row r="15646" spans="1:6" x14ac:dyDescent="0.3">
      <c r="A15646" t="str">
        <f t="shared" si="244"/>
        <v>42853 GIS</v>
      </c>
      <c r="B15646" s="60">
        <v>42853</v>
      </c>
      <c r="C15646" s="58" t="s">
        <v>100</v>
      </c>
      <c r="D15646" s="61">
        <v>57.5</v>
      </c>
      <c r="E15646">
        <v>57.51</v>
      </c>
      <c r="F15646">
        <v>3564917</v>
      </c>
    </row>
    <row r="15647" spans="1:6" x14ac:dyDescent="0.3">
      <c r="A15647" t="str">
        <f t="shared" si="244"/>
        <v>42856 GIS</v>
      </c>
      <c r="B15647" s="60">
        <v>42856</v>
      </c>
      <c r="C15647" s="58" t="s">
        <v>100</v>
      </c>
      <c r="D15647" s="61">
        <v>57.56</v>
      </c>
      <c r="E15647">
        <v>56.6</v>
      </c>
      <c r="F15647">
        <v>3036714</v>
      </c>
    </row>
    <row r="15648" spans="1:6" x14ac:dyDescent="0.3">
      <c r="A15648" t="str">
        <f t="shared" si="244"/>
        <v>42857 GIS</v>
      </c>
      <c r="B15648" s="60">
        <v>42857</v>
      </c>
      <c r="C15648" s="58" t="s">
        <v>100</v>
      </c>
      <c r="D15648" s="61">
        <v>56.9</v>
      </c>
      <c r="E15648">
        <v>55.92</v>
      </c>
      <c r="F15648">
        <v>4419850</v>
      </c>
    </row>
    <row r="15649" spans="1:6" x14ac:dyDescent="0.3">
      <c r="A15649" t="str">
        <f t="shared" si="244"/>
        <v>42858 GIS</v>
      </c>
      <c r="B15649" s="60">
        <v>42858</v>
      </c>
      <c r="C15649" s="58" t="s">
        <v>100</v>
      </c>
      <c r="D15649" s="61">
        <v>55.99</v>
      </c>
      <c r="E15649">
        <v>56.05</v>
      </c>
      <c r="F15649">
        <v>3473904</v>
      </c>
    </row>
    <row r="15650" spans="1:6" x14ac:dyDescent="0.3">
      <c r="A15650" t="str">
        <f t="shared" si="244"/>
        <v>42859 GIS</v>
      </c>
      <c r="B15650" s="60">
        <v>42859</v>
      </c>
      <c r="C15650" s="58" t="s">
        <v>100</v>
      </c>
      <c r="D15650" s="61">
        <v>56.11</v>
      </c>
      <c r="E15650">
        <v>57.05</v>
      </c>
      <c r="F15650">
        <v>19747376</v>
      </c>
    </row>
    <row r="15651" spans="1:6" x14ac:dyDescent="0.3">
      <c r="A15651" t="str">
        <f t="shared" si="244"/>
        <v>42860 GIS</v>
      </c>
      <c r="B15651" s="60">
        <v>42860</v>
      </c>
      <c r="C15651" s="58" t="s">
        <v>100</v>
      </c>
      <c r="D15651" s="61">
        <v>57.33</v>
      </c>
      <c r="E15651">
        <v>57.3</v>
      </c>
      <c r="F15651">
        <v>3745869</v>
      </c>
    </row>
    <row r="15652" spans="1:6" x14ac:dyDescent="0.3">
      <c r="A15652" t="str">
        <f t="shared" si="244"/>
        <v>42863 GIS</v>
      </c>
      <c r="B15652" s="60">
        <v>42863</v>
      </c>
      <c r="C15652" s="58" t="s">
        <v>100</v>
      </c>
      <c r="D15652" s="61">
        <v>57.37</v>
      </c>
      <c r="E15652">
        <v>57.4</v>
      </c>
      <c r="F15652">
        <v>2983010</v>
      </c>
    </row>
    <row r="15653" spans="1:6" x14ac:dyDescent="0.3">
      <c r="A15653" t="str">
        <f t="shared" si="244"/>
        <v>42864 GIS</v>
      </c>
      <c r="B15653" s="60">
        <v>42864</v>
      </c>
      <c r="C15653" s="58" t="s">
        <v>100</v>
      </c>
      <c r="D15653" s="61">
        <v>57.4</v>
      </c>
      <c r="E15653">
        <v>56.37</v>
      </c>
      <c r="F15653">
        <v>4154626</v>
      </c>
    </row>
    <row r="15654" spans="1:6" x14ac:dyDescent="0.3">
      <c r="A15654" t="str">
        <f t="shared" si="244"/>
        <v>42865 GIS</v>
      </c>
      <c r="B15654" s="60">
        <v>42865</v>
      </c>
      <c r="C15654" s="58" t="s">
        <v>100</v>
      </c>
      <c r="D15654" s="61">
        <v>56.37</v>
      </c>
      <c r="E15654">
        <v>56.34</v>
      </c>
      <c r="F15654">
        <v>3914519</v>
      </c>
    </row>
    <row r="15655" spans="1:6" x14ac:dyDescent="0.3">
      <c r="A15655" t="str">
        <f t="shared" si="244"/>
        <v>42866 GIS</v>
      </c>
      <c r="B15655" s="60">
        <v>42866</v>
      </c>
      <c r="C15655" s="58" t="s">
        <v>100</v>
      </c>
      <c r="D15655" s="61">
        <v>56.4</v>
      </c>
      <c r="E15655">
        <v>56.26</v>
      </c>
      <c r="F15655">
        <v>3963670</v>
      </c>
    </row>
    <row r="15656" spans="1:6" x14ac:dyDescent="0.3">
      <c r="A15656" t="str">
        <f t="shared" si="244"/>
        <v>42867 GIS</v>
      </c>
      <c r="B15656" s="60">
        <v>42867</v>
      </c>
      <c r="C15656" s="58" t="s">
        <v>100</v>
      </c>
      <c r="D15656" s="61">
        <v>56.16</v>
      </c>
      <c r="E15656">
        <v>56.25</v>
      </c>
      <c r="F15656">
        <v>2316171</v>
      </c>
    </row>
    <row r="15657" spans="1:6" x14ac:dyDescent="0.3">
      <c r="A15657" t="str">
        <f t="shared" si="244"/>
        <v>42870 GIS</v>
      </c>
      <c r="B15657" s="60">
        <v>42870</v>
      </c>
      <c r="C15657" s="58" t="s">
        <v>100</v>
      </c>
      <c r="D15657" s="61">
        <v>56.32</v>
      </c>
      <c r="E15657">
        <v>56.36</v>
      </c>
      <c r="F15657">
        <v>2239528</v>
      </c>
    </row>
    <row r="15658" spans="1:6" x14ac:dyDescent="0.3">
      <c r="A15658" t="str">
        <f t="shared" si="244"/>
        <v>42871 GIS</v>
      </c>
      <c r="B15658" s="60">
        <v>42871</v>
      </c>
      <c r="C15658" s="58" t="s">
        <v>100</v>
      </c>
      <c r="D15658" s="61">
        <v>56.44</v>
      </c>
      <c r="E15658">
        <v>56.09</v>
      </c>
      <c r="F15658">
        <v>2303385</v>
      </c>
    </row>
    <row r="15659" spans="1:6" x14ac:dyDescent="0.3">
      <c r="A15659" t="str">
        <f t="shared" si="244"/>
        <v>42872 GIS</v>
      </c>
      <c r="B15659" s="60">
        <v>42872</v>
      </c>
      <c r="C15659" s="58" t="s">
        <v>100</v>
      </c>
      <c r="D15659" s="61">
        <v>55.7</v>
      </c>
      <c r="E15659">
        <v>56.03</v>
      </c>
      <c r="F15659">
        <v>2786669</v>
      </c>
    </row>
    <row r="15660" spans="1:6" x14ac:dyDescent="0.3">
      <c r="A15660" t="str">
        <f t="shared" si="244"/>
        <v>42873 GIS</v>
      </c>
      <c r="B15660" s="60">
        <v>42873</v>
      </c>
      <c r="C15660" s="58" t="s">
        <v>100</v>
      </c>
      <c r="D15660" s="61">
        <v>56</v>
      </c>
      <c r="E15660">
        <v>55.91</v>
      </c>
      <c r="F15660">
        <v>3304447</v>
      </c>
    </row>
    <row r="15661" spans="1:6" x14ac:dyDescent="0.3">
      <c r="A15661" t="str">
        <f t="shared" si="244"/>
        <v>42874 GIS</v>
      </c>
      <c r="B15661" s="60">
        <v>42874</v>
      </c>
      <c r="C15661" s="58" t="s">
        <v>100</v>
      </c>
      <c r="D15661" s="61">
        <v>55.92</v>
      </c>
      <c r="E15661">
        <v>56.23</v>
      </c>
      <c r="F15661">
        <v>3748612</v>
      </c>
    </row>
    <row r="15662" spans="1:6" x14ac:dyDescent="0.3">
      <c r="A15662" t="str">
        <f t="shared" si="244"/>
        <v>42877 GIS</v>
      </c>
      <c r="B15662" s="60">
        <v>42877</v>
      </c>
      <c r="C15662" s="58" t="s">
        <v>100</v>
      </c>
      <c r="D15662" s="61">
        <v>56.09</v>
      </c>
      <c r="E15662">
        <v>56.71</v>
      </c>
      <c r="F15662">
        <v>3702877</v>
      </c>
    </row>
    <row r="15663" spans="1:6" x14ac:dyDescent="0.3">
      <c r="A15663" t="str">
        <f t="shared" si="244"/>
        <v>42878 GIS</v>
      </c>
      <c r="B15663" s="60">
        <v>42878</v>
      </c>
      <c r="C15663" s="58" t="s">
        <v>100</v>
      </c>
      <c r="D15663" s="61">
        <v>56.72</v>
      </c>
      <c r="E15663">
        <v>56.69</v>
      </c>
      <c r="F15663">
        <v>2544260</v>
      </c>
    </row>
    <row r="15664" spans="1:6" x14ac:dyDescent="0.3">
      <c r="A15664" t="str">
        <f t="shared" si="244"/>
        <v>42879 GIS</v>
      </c>
      <c r="B15664" s="60">
        <v>42879</v>
      </c>
      <c r="C15664" s="58" t="s">
        <v>100</v>
      </c>
      <c r="D15664" s="61">
        <v>56.68</v>
      </c>
      <c r="E15664">
        <v>56.91</v>
      </c>
      <c r="F15664">
        <v>2390287</v>
      </c>
    </row>
    <row r="15665" spans="1:6" x14ac:dyDescent="0.3">
      <c r="A15665" t="str">
        <f t="shared" si="244"/>
        <v>42880 GIS</v>
      </c>
      <c r="B15665" s="60">
        <v>42880</v>
      </c>
      <c r="C15665" s="58" t="s">
        <v>100</v>
      </c>
      <c r="D15665" s="61">
        <v>56.89</v>
      </c>
      <c r="E15665">
        <v>56.83</v>
      </c>
      <c r="F15665">
        <v>2115477</v>
      </c>
    </row>
    <row r="15666" spans="1:6" x14ac:dyDescent="0.3">
      <c r="A15666" t="str">
        <f t="shared" si="244"/>
        <v>42881 GIS</v>
      </c>
      <c r="B15666" s="60">
        <v>42881</v>
      </c>
      <c r="C15666" s="58" t="s">
        <v>100</v>
      </c>
      <c r="D15666" s="61">
        <v>56.97</v>
      </c>
      <c r="E15666">
        <v>57.32</v>
      </c>
      <c r="F15666">
        <v>2920442</v>
      </c>
    </row>
    <row r="15667" spans="1:6" x14ac:dyDescent="0.3">
      <c r="A15667" t="str">
        <f t="shared" si="244"/>
        <v>42885 GIS</v>
      </c>
      <c r="B15667" s="60">
        <v>42885</v>
      </c>
      <c r="C15667" s="58" t="s">
        <v>100</v>
      </c>
      <c r="D15667" s="61">
        <v>57.07</v>
      </c>
      <c r="E15667">
        <v>56.57</v>
      </c>
      <c r="F15667">
        <v>5513651</v>
      </c>
    </row>
    <row r="15668" spans="1:6" x14ac:dyDescent="0.3">
      <c r="A15668" t="str">
        <f t="shared" si="244"/>
        <v>42886 GIS</v>
      </c>
      <c r="B15668" s="60">
        <v>42886</v>
      </c>
      <c r="C15668" s="58" t="s">
        <v>100</v>
      </c>
      <c r="D15668" s="61">
        <v>56.5</v>
      </c>
      <c r="E15668">
        <v>56.74</v>
      </c>
      <c r="F15668">
        <v>6567464</v>
      </c>
    </row>
    <row r="15669" spans="1:6" x14ac:dyDescent="0.3">
      <c r="A15669" t="str">
        <f t="shared" si="244"/>
        <v>42887 GIS</v>
      </c>
      <c r="B15669" s="60">
        <v>42887</v>
      </c>
      <c r="C15669" s="58" t="s">
        <v>100</v>
      </c>
      <c r="D15669" s="61">
        <v>56.89</v>
      </c>
      <c r="E15669">
        <v>57.55</v>
      </c>
      <c r="F15669">
        <v>3283936</v>
      </c>
    </row>
    <row r="15670" spans="1:6" x14ac:dyDescent="0.3">
      <c r="A15670" t="str">
        <f t="shared" si="244"/>
        <v>42888 GIS</v>
      </c>
      <c r="B15670" s="60">
        <v>42888</v>
      </c>
      <c r="C15670" s="58" t="s">
        <v>100</v>
      </c>
      <c r="D15670" s="61">
        <v>57.69</v>
      </c>
      <c r="E15670">
        <v>57.55</v>
      </c>
      <c r="F15670">
        <v>3544939</v>
      </c>
    </row>
    <row r="15671" spans="1:6" x14ac:dyDescent="0.3">
      <c r="A15671" t="str">
        <f t="shared" si="244"/>
        <v>42891 GIS</v>
      </c>
      <c r="B15671" s="60">
        <v>42891</v>
      </c>
      <c r="C15671" s="58" t="s">
        <v>100</v>
      </c>
      <c r="D15671" s="61">
        <v>57.47</v>
      </c>
      <c r="E15671">
        <v>57.44</v>
      </c>
      <c r="F15671">
        <v>2734209</v>
      </c>
    </row>
    <row r="15672" spans="1:6" x14ac:dyDescent="0.3">
      <c r="A15672" t="str">
        <f t="shared" si="244"/>
        <v>42892 GIS</v>
      </c>
      <c r="B15672" s="60">
        <v>42892</v>
      </c>
      <c r="C15672" s="58" t="s">
        <v>100</v>
      </c>
      <c r="D15672" s="61">
        <v>57.43</v>
      </c>
      <c r="E15672">
        <v>57.53</v>
      </c>
      <c r="F15672">
        <v>3384183</v>
      </c>
    </row>
    <row r="15673" spans="1:6" x14ac:dyDescent="0.3">
      <c r="A15673" t="str">
        <f t="shared" si="244"/>
        <v>42893 GIS</v>
      </c>
      <c r="B15673" s="60">
        <v>42893</v>
      </c>
      <c r="C15673" s="58" t="s">
        <v>100</v>
      </c>
      <c r="D15673" s="61">
        <v>57.6</v>
      </c>
      <c r="E15673">
        <v>57.7</v>
      </c>
      <c r="F15673">
        <v>3034191</v>
      </c>
    </row>
    <row r="15674" spans="1:6" x14ac:dyDescent="0.3">
      <c r="A15674" t="str">
        <f t="shared" si="244"/>
        <v>42894 GIS</v>
      </c>
      <c r="B15674" s="60">
        <v>42894</v>
      </c>
      <c r="C15674" s="58" t="s">
        <v>100</v>
      </c>
      <c r="D15674" s="61">
        <v>57.68</v>
      </c>
      <c r="E15674">
        <v>57.2</v>
      </c>
      <c r="F15674">
        <v>3650840</v>
      </c>
    </row>
    <row r="15675" spans="1:6" x14ac:dyDescent="0.3">
      <c r="A15675" t="str">
        <f t="shared" si="244"/>
        <v>42895 GIS</v>
      </c>
      <c r="B15675" s="60">
        <v>42895</v>
      </c>
      <c r="C15675" s="58" t="s">
        <v>100</v>
      </c>
      <c r="D15675" s="61">
        <v>57.07</v>
      </c>
      <c r="E15675">
        <v>57.09</v>
      </c>
      <c r="F15675">
        <v>2866227</v>
      </c>
    </row>
    <row r="15676" spans="1:6" x14ac:dyDescent="0.3">
      <c r="A15676" t="str">
        <f t="shared" si="244"/>
        <v>42898 GIS</v>
      </c>
      <c r="B15676" s="60">
        <v>42898</v>
      </c>
      <c r="C15676" s="58" t="s">
        <v>100</v>
      </c>
      <c r="D15676" s="61">
        <v>56.96</v>
      </c>
      <c r="E15676">
        <v>57.24</v>
      </c>
      <c r="F15676">
        <v>3851762</v>
      </c>
    </row>
    <row r="15677" spans="1:6" x14ac:dyDescent="0.3">
      <c r="A15677" t="str">
        <f t="shared" si="244"/>
        <v>42899 GIS</v>
      </c>
      <c r="B15677" s="60">
        <v>42899</v>
      </c>
      <c r="C15677" s="58" t="s">
        <v>100</v>
      </c>
      <c r="D15677" s="61">
        <v>57.23</v>
      </c>
      <c r="E15677">
        <v>58.17</v>
      </c>
      <c r="F15677">
        <v>4012875</v>
      </c>
    </row>
    <row r="15678" spans="1:6" x14ac:dyDescent="0.3">
      <c r="A15678" t="str">
        <f t="shared" si="244"/>
        <v>42900 GIS</v>
      </c>
      <c r="B15678" s="60">
        <v>42900</v>
      </c>
      <c r="C15678" s="58" t="s">
        <v>100</v>
      </c>
      <c r="D15678" s="61">
        <v>58.36</v>
      </c>
      <c r="E15678">
        <v>58.75</v>
      </c>
      <c r="F15678">
        <v>6702685</v>
      </c>
    </row>
    <row r="15679" spans="1:6" x14ac:dyDescent="0.3">
      <c r="A15679" t="str">
        <f t="shared" si="244"/>
        <v>42901 GIS</v>
      </c>
      <c r="B15679" s="60">
        <v>42901</v>
      </c>
      <c r="C15679" s="58" t="s">
        <v>100</v>
      </c>
      <c r="D15679" s="61">
        <v>58.74</v>
      </c>
      <c r="E15679">
        <v>58.83</v>
      </c>
      <c r="F15679">
        <v>4683595</v>
      </c>
    </row>
    <row r="15680" spans="1:6" x14ac:dyDescent="0.3">
      <c r="A15680" t="str">
        <f t="shared" si="244"/>
        <v>42902 GIS</v>
      </c>
      <c r="B15680" s="60">
        <v>42902</v>
      </c>
      <c r="C15680" s="58" t="s">
        <v>100</v>
      </c>
      <c r="D15680" s="61">
        <v>58.61</v>
      </c>
      <c r="E15680">
        <v>57.1</v>
      </c>
      <c r="F15680">
        <v>7376746</v>
      </c>
    </row>
    <row r="15681" spans="1:6" x14ac:dyDescent="0.3">
      <c r="A15681" t="str">
        <f t="shared" si="244"/>
        <v>42905 GIS</v>
      </c>
      <c r="B15681" s="60">
        <v>42905</v>
      </c>
      <c r="C15681" s="58" t="s">
        <v>100</v>
      </c>
      <c r="D15681" s="61">
        <v>57.31</v>
      </c>
      <c r="E15681">
        <v>57.12</v>
      </c>
      <c r="F15681">
        <v>3400991</v>
      </c>
    </row>
    <row r="15682" spans="1:6" x14ac:dyDescent="0.3">
      <c r="A15682" t="str">
        <f t="shared" si="244"/>
        <v>42906 GIS</v>
      </c>
      <c r="B15682" s="60">
        <v>42906</v>
      </c>
      <c r="C15682" s="58" t="s">
        <v>100</v>
      </c>
      <c r="D15682" s="61">
        <v>57.18</v>
      </c>
      <c r="E15682">
        <v>56.74</v>
      </c>
      <c r="F15682">
        <v>2313730</v>
      </c>
    </row>
    <row r="15683" spans="1:6" x14ac:dyDescent="0.3">
      <c r="A15683" t="str">
        <f t="shared" si="244"/>
        <v>42907 GIS</v>
      </c>
      <c r="B15683" s="60">
        <v>42907</v>
      </c>
      <c r="C15683" s="58" t="s">
        <v>100</v>
      </c>
      <c r="D15683" s="61">
        <v>56.83</v>
      </c>
      <c r="E15683">
        <v>56.21</v>
      </c>
      <c r="F15683">
        <v>2691058</v>
      </c>
    </row>
    <row r="15684" spans="1:6" x14ac:dyDescent="0.3">
      <c r="A15684" t="str">
        <f t="shared" si="244"/>
        <v>42908 GIS</v>
      </c>
      <c r="B15684" s="60">
        <v>42908</v>
      </c>
      <c r="C15684" s="58" t="s">
        <v>100</v>
      </c>
      <c r="D15684" s="61">
        <v>56.16</v>
      </c>
      <c r="E15684">
        <v>56</v>
      </c>
      <c r="F15684">
        <v>3037528</v>
      </c>
    </row>
    <row r="15685" spans="1:6" x14ac:dyDescent="0.3">
      <c r="A15685" t="str">
        <f t="shared" ref="A15685:A15748" si="245">CONCATENATE(B15685, " ", C15685)</f>
        <v>42909 GIS</v>
      </c>
      <c r="B15685" s="60">
        <v>42909</v>
      </c>
      <c r="C15685" s="58" t="s">
        <v>100</v>
      </c>
      <c r="D15685" s="61">
        <v>55.94</v>
      </c>
      <c r="E15685">
        <v>55.94</v>
      </c>
      <c r="F15685">
        <v>5621908</v>
      </c>
    </row>
    <row r="15686" spans="1:6" x14ac:dyDescent="0.3">
      <c r="A15686" t="str">
        <f t="shared" si="245"/>
        <v>42912 GIS</v>
      </c>
      <c r="B15686" s="60">
        <v>42912</v>
      </c>
      <c r="C15686" s="58" t="s">
        <v>100</v>
      </c>
      <c r="D15686" s="61">
        <v>56.01</v>
      </c>
      <c r="E15686">
        <v>56.17</v>
      </c>
      <c r="F15686">
        <v>3095084</v>
      </c>
    </row>
    <row r="15687" spans="1:6" x14ac:dyDescent="0.3">
      <c r="A15687" t="str">
        <f t="shared" si="245"/>
        <v>42913 GIS</v>
      </c>
      <c r="B15687" s="60">
        <v>42913</v>
      </c>
      <c r="C15687" s="58" t="s">
        <v>100</v>
      </c>
      <c r="D15687" s="61">
        <v>56.02</v>
      </c>
      <c r="E15687">
        <v>55.52</v>
      </c>
      <c r="F15687">
        <v>4248807</v>
      </c>
    </row>
    <row r="15688" spans="1:6" x14ac:dyDescent="0.3">
      <c r="A15688" t="str">
        <f t="shared" si="245"/>
        <v>42914 GIS</v>
      </c>
      <c r="B15688" s="60">
        <v>42914</v>
      </c>
      <c r="C15688" s="58" t="s">
        <v>100</v>
      </c>
      <c r="D15688" s="61">
        <v>56.87</v>
      </c>
      <c r="E15688">
        <v>56.42</v>
      </c>
      <c r="F15688">
        <v>6688815</v>
      </c>
    </row>
    <row r="15689" spans="1:6" x14ac:dyDescent="0.3">
      <c r="A15689" t="str">
        <f t="shared" si="245"/>
        <v>42915 GIS</v>
      </c>
      <c r="B15689" s="60">
        <v>42915</v>
      </c>
      <c r="C15689" s="58" t="s">
        <v>100</v>
      </c>
      <c r="D15689" s="61">
        <v>56.4</v>
      </c>
      <c r="E15689">
        <v>54.97</v>
      </c>
      <c r="F15689">
        <v>6560651</v>
      </c>
    </row>
    <row r="15690" spans="1:6" x14ac:dyDescent="0.3">
      <c r="A15690" t="str">
        <f t="shared" si="245"/>
        <v>42916 GIS</v>
      </c>
      <c r="B15690" s="60">
        <v>42916</v>
      </c>
      <c r="C15690" s="58" t="s">
        <v>100</v>
      </c>
      <c r="D15690" s="61">
        <v>55.11</v>
      </c>
      <c r="E15690">
        <v>55.4</v>
      </c>
      <c r="F15690">
        <v>4250820</v>
      </c>
    </row>
    <row r="15691" spans="1:6" x14ac:dyDescent="0.3">
      <c r="A15691" t="str">
        <f t="shared" si="245"/>
        <v>42919 GIS</v>
      </c>
      <c r="B15691" s="60">
        <v>42919</v>
      </c>
      <c r="C15691" s="58" t="s">
        <v>100</v>
      </c>
      <c r="D15691" s="61">
        <v>55.29</v>
      </c>
      <c r="E15691">
        <v>55.18</v>
      </c>
      <c r="F15691">
        <v>2083117</v>
      </c>
    </row>
    <row r="15692" spans="1:6" x14ac:dyDescent="0.3">
      <c r="A15692" t="str">
        <f t="shared" si="245"/>
        <v>42921 GIS</v>
      </c>
      <c r="B15692" s="60">
        <v>42921</v>
      </c>
      <c r="C15692" s="58" t="s">
        <v>100</v>
      </c>
      <c r="D15692" s="61">
        <v>55.23</v>
      </c>
      <c r="E15692">
        <v>54.81</v>
      </c>
      <c r="F15692">
        <v>4845502</v>
      </c>
    </row>
    <row r="15693" spans="1:6" x14ac:dyDescent="0.3">
      <c r="A15693" t="str">
        <f t="shared" si="245"/>
        <v>42922 GIS</v>
      </c>
      <c r="B15693" s="60">
        <v>42922</v>
      </c>
      <c r="C15693" s="58" t="s">
        <v>100</v>
      </c>
      <c r="D15693" s="61">
        <v>54.21</v>
      </c>
      <c r="E15693">
        <v>53.82</v>
      </c>
      <c r="F15693">
        <v>5105560</v>
      </c>
    </row>
    <row r="15694" spans="1:6" x14ac:dyDescent="0.3">
      <c r="A15694" t="str">
        <f t="shared" si="245"/>
        <v>42923 GIS</v>
      </c>
      <c r="B15694" s="60">
        <v>42923</v>
      </c>
      <c r="C15694" s="58" t="s">
        <v>100</v>
      </c>
      <c r="D15694" s="61">
        <v>53.87</v>
      </c>
      <c r="E15694">
        <v>53.63</v>
      </c>
      <c r="F15694">
        <v>3825218</v>
      </c>
    </row>
    <row r="15695" spans="1:6" x14ac:dyDescent="0.3">
      <c r="A15695" t="str">
        <f t="shared" si="245"/>
        <v>42926 GIS</v>
      </c>
      <c r="B15695" s="60">
        <v>42926</v>
      </c>
      <c r="C15695" s="58" t="s">
        <v>100</v>
      </c>
      <c r="D15695" s="61">
        <v>53.73</v>
      </c>
      <c r="E15695">
        <v>53.4</v>
      </c>
      <c r="F15695">
        <v>3209332</v>
      </c>
    </row>
    <row r="15696" spans="1:6" x14ac:dyDescent="0.3">
      <c r="A15696" t="str">
        <f t="shared" si="245"/>
        <v>42927 GIS</v>
      </c>
      <c r="B15696" s="60">
        <v>42927</v>
      </c>
      <c r="C15696" s="58" t="s">
        <v>100</v>
      </c>
      <c r="D15696" s="61">
        <v>53.29</v>
      </c>
      <c r="E15696">
        <v>53.53</v>
      </c>
      <c r="F15696">
        <v>7055276</v>
      </c>
    </row>
    <row r="15697" spans="1:6" x14ac:dyDescent="0.3">
      <c r="A15697" t="str">
        <f t="shared" si="245"/>
        <v>42928 GIS</v>
      </c>
      <c r="B15697" s="60">
        <v>42928</v>
      </c>
      <c r="C15697" s="58" t="s">
        <v>100</v>
      </c>
      <c r="D15697" s="61">
        <v>53.88</v>
      </c>
      <c r="E15697">
        <v>53.44</v>
      </c>
      <c r="F15697">
        <v>3962359</v>
      </c>
    </row>
    <row r="15698" spans="1:6" x14ac:dyDescent="0.3">
      <c r="A15698" t="str">
        <f t="shared" si="245"/>
        <v>42929 GIS</v>
      </c>
      <c r="B15698" s="60">
        <v>42929</v>
      </c>
      <c r="C15698" s="58" t="s">
        <v>100</v>
      </c>
      <c r="D15698" s="61">
        <v>53.41</v>
      </c>
      <c r="E15698">
        <v>53.28</v>
      </c>
      <c r="F15698">
        <v>3246975</v>
      </c>
    </row>
    <row r="15699" spans="1:6" x14ac:dyDescent="0.3">
      <c r="A15699" t="str">
        <f t="shared" si="245"/>
        <v>42930 GIS</v>
      </c>
      <c r="B15699" s="60">
        <v>42930</v>
      </c>
      <c r="C15699" s="58" t="s">
        <v>100</v>
      </c>
      <c r="D15699" s="61">
        <v>53.4</v>
      </c>
      <c r="E15699">
        <v>53.74</v>
      </c>
      <c r="F15699">
        <v>2853582</v>
      </c>
    </row>
    <row r="15700" spans="1:6" x14ac:dyDescent="0.3">
      <c r="A15700" t="str">
        <f t="shared" si="245"/>
        <v>42933 GIS</v>
      </c>
      <c r="B15700" s="60">
        <v>42933</v>
      </c>
      <c r="C15700" s="58" t="s">
        <v>100</v>
      </c>
      <c r="D15700" s="61">
        <v>53.65</v>
      </c>
      <c r="E15700">
        <v>54.15</v>
      </c>
      <c r="F15700">
        <v>7040849</v>
      </c>
    </row>
    <row r="15701" spans="1:6" x14ac:dyDescent="0.3">
      <c r="A15701" t="str">
        <f t="shared" si="245"/>
        <v>42934 GIS</v>
      </c>
      <c r="B15701" s="60">
        <v>42934</v>
      </c>
      <c r="C15701" s="58" t="s">
        <v>100</v>
      </c>
      <c r="D15701" s="61">
        <v>54.11</v>
      </c>
      <c r="E15701">
        <v>53.67</v>
      </c>
      <c r="F15701">
        <v>3985791</v>
      </c>
    </row>
    <row r="15702" spans="1:6" x14ac:dyDescent="0.3">
      <c r="A15702" t="str">
        <f t="shared" si="245"/>
        <v>42935 GIS</v>
      </c>
      <c r="B15702" s="60">
        <v>42935</v>
      </c>
      <c r="C15702" s="58" t="s">
        <v>100</v>
      </c>
      <c r="D15702" s="61">
        <v>53.6</v>
      </c>
      <c r="E15702">
        <v>53.85</v>
      </c>
      <c r="F15702">
        <v>2880518</v>
      </c>
    </row>
    <row r="15703" spans="1:6" x14ac:dyDescent="0.3">
      <c r="A15703" t="str">
        <f t="shared" si="245"/>
        <v>42936 GIS</v>
      </c>
      <c r="B15703" s="60">
        <v>42936</v>
      </c>
      <c r="C15703" s="58" t="s">
        <v>100</v>
      </c>
      <c r="D15703" s="61">
        <v>53.94</v>
      </c>
      <c r="E15703">
        <v>54.17</v>
      </c>
      <c r="F15703">
        <v>3947522</v>
      </c>
    </row>
    <row r="15704" spans="1:6" x14ac:dyDescent="0.3">
      <c r="A15704" t="str">
        <f t="shared" si="245"/>
        <v>42937 GIS</v>
      </c>
      <c r="B15704" s="60">
        <v>42937</v>
      </c>
      <c r="C15704" s="58" t="s">
        <v>100</v>
      </c>
      <c r="D15704" s="61">
        <v>54.08</v>
      </c>
      <c r="E15704">
        <v>54.35</v>
      </c>
      <c r="F15704">
        <v>3664469</v>
      </c>
    </row>
    <row r="15705" spans="1:6" x14ac:dyDescent="0.3">
      <c r="A15705" t="str">
        <f t="shared" si="245"/>
        <v>42940 GIS</v>
      </c>
      <c r="B15705" s="60">
        <v>42940</v>
      </c>
      <c r="C15705" s="58" t="s">
        <v>100</v>
      </c>
      <c r="D15705" s="61">
        <v>54.34</v>
      </c>
      <c r="E15705">
        <v>54.48</v>
      </c>
      <c r="F15705">
        <v>4569994</v>
      </c>
    </row>
    <row r="15706" spans="1:6" x14ac:dyDescent="0.3">
      <c r="A15706" t="str">
        <f t="shared" si="245"/>
        <v>42941 GIS</v>
      </c>
      <c r="B15706" s="60">
        <v>42941</v>
      </c>
      <c r="C15706" s="58" t="s">
        <v>100</v>
      </c>
      <c r="D15706" s="61">
        <v>54.64</v>
      </c>
      <c r="E15706">
        <v>55.12</v>
      </c>
      <c r="F15706">
        <v>3129069</v>
      </c>
    </row>
    <row r="15707" spans="1:6" x14ac:dyDescent="0.3">
      <c r="A15707" t="str">
        <f t="shared" si="245"/>
        <v>42942 GIS</v>
      </c>
      <c r="B15707" s="60">
        <v>42942</v>
      </c>
      <c r="C15707" s="58" t="s">
        <v>100</v>
      </c>
      <c r="D15707" s="61">
        <v>55.08</v>
      </c>
      <c r="E15707">
        <v>55.13</v>
      </c>
      <c r="F15707">
        <v>3402093</v>
      </c>
    </row>
    <row r="15708" spans="1:6" x14ac:dyDescent="0.3">
      <c r="A15708" t="str">
        <f t="shared" si="245"/>
        <v>42943 GIS</v>
      </c>
      <c r="B15708" s="60">
        <v>42943</v>
      </c>
      <c r="C15708" s="58" t="s">
        <v>100</v>
      </c>
      <c r="D15708" s="61">
        <v>55.07</v>
      </c>
      <c r="E15708">
        <v>55.49</v>
      </c>
      <c r="F15708">
        <v>3837302</v>
      </c>
    </row>
    <row r="15709" spans="1:6" x14ac:dyDescent="0.3">
      <c r="A15709" t="str">
        <f t="shared" si="245"/>
        <v>42944 GIS</v>
      </c>
      <c r="B15709" s="60">
        <v>42944</v>
      </c>
      <c r="C15709" s="58" t="s">
        <v>100</v>
      </c>
      <c r="D15709" s="61">
        <v>55.45</v>
      </c>
      <c r="E15709">
        <v>55.33</v>
      </c>
      <c r="F15709">
        <v>2409518</v>
      </c>
    </row>
    <row r="15710" spans="1:6" x14ac:dyDescent="0.3">
      <c r="A15710" t="str">
        <f t="shared" si="245"/>
        <v>42947 GIS</v>
      </c>
      <c r="B15710" s="60">
        <v>42947</v>
      </c>
      <c r="C15710" s="58" t="s">
        <v>100</v>
      </c>
      <c r="D15710" s="61">
        <v>55.31</v>
      </c>
      <c r="E15710">
        <v>55.66</v>
      </c>
      <c r="F15710">
        <v>3782817</v>
      </c>
    </row>
    <row r="15711" spans="1:6" x14ac:dyDescent="0.3">
      <c r="A15711" t="str">
        <f t="shared" si="245"/>
        <v>42948 GIS</v>
      </c>
      <c r="B15711" s="60">
        <v>42948</v>
      </c>
      <c r="C15711" s="58" t="s">
        <v>100</v>
      </c>
      <c r="D15711" s="61">
        <v>55.64</v>
      </c>
      <c r="E15711">
        <v>55.2</v>
      </c>
      <c r="F15711">
        <v>3727908</v>
      </c>
    </row>
    <row r="15712" spans="1:6" x14ac:dyDescent="0.3">
      <c r="A15712" t="str">
        <f t="shared" si="245"/>
        <v>42949 GIS</v>
      </c>
      <c r="B15712" s="60">
        <v>42949</v>
      </c>
      <c r="C15712" s="58" t="s">
        <v>100</v>
      </c>
      <c r="D15712" s="61">
        <v>55.21</v>
      </c>
      <c r="E15712">
        <v>56.07</v>
      </c>
      <c r="F15712">
        <v>6152928</v>
      </c>
    </row>
    <row r="15713" spans="1:6" x14ac:dyDescent="0.3">
      <c r="A15713" t="str">
        <f t="shared" si="245"/>
        <v>42950 GIS</v>
      </c>
      <c r="B15713" s="60">
        <v>42950</v>
      </c>
      <c r="C15713" s="58" t="s">
        <v>100</v>
      </c>
      <c r="D15713" s="61">
        <v>56.08</v>
      </c>
      <c r="E15713">
        <v>56.22</v>
      </c>
      <c r="F15713">
        <v>3970564</v>
      </c>
    </row>
    <row r="15714" spans="1:6" x14ac:dyDescent="0.3">
      <c r="A15714" t="str">
        <f t="shared" si="245"/>
        <v>42951 GIS</v>
      </c>
      <c r="B15714" s="60">
        <v>42951</v>
      </c>
      <c r="C15714" s="58" t="s">
        <v>100</v>
      </c>
      <c r="D15714" s="61">
        <v>56.3</v>
      </c>
      <c r="E15714">
        <v>56.17</v>
      </c>
      <c r="F15714">
        <v>5578344</v>
      </c>
    </row>
    <row r="15715" spans="1:6" x14ac:dyDescent="0.3">
      <c r="A15715" t="str">
        <f t="shared" si="245"/>
        <v>42954 GIS</v>
      </c>
      <c r="B15715" s="60">
        <v>42954</v>
      </c>
      <c r="C15715" s="58" t="s">
        <v>100</v>
      </c>
      <c r="D15715" s="61">
        <v>56.18</v>
      </c>
      <c r="E15715">
        <v>56.38</v>
      </c>
      <c r="F15715">
        <v>3412634</v>
      </c>
    </row>
    <row r="15716" spans="1:6" x14ac:dyDescent="0.3">
      <c r="A15716" t="str">
        <f t="shared" si="245"/>
        <v>42955 GIS</v>
      </c>
      <c r="B15716" s="60">
        <v>42955</v>
      </c>
      <c r="C15716" s="58" t="s">
        <v>100</v>
      </c>
      <c r="D15716" s="61">
        <v>56.19</v>
      </c>
      <c r="E15716">
        <v>55.78</v>
      </c>
      <c r="F15716">
        <v>3124881</v>
      </c>
    </row>
    <row r="15717" spans="1:6" x14ac:dyDescent="0.3">
      <c r="A15717" t="str">
        <f t="shared" si="245"/>
        <v>42956 GIS</v>
      </c>
      <c r="B15717" s="60">
        <v>42956</v>
      </c>
      <c r="C15717" s="58" t="s">
        <v>100</v>
      </c>
      <c r="D15717" s="61">
        <v>55.72</v>
      </c>
      <c r="E15717">
        <v>55.77</v>
      </c>
      <c r="F15717">
        <v>2660428</v>
      </c>
    </row>
    <row r="15718" spans="1:6" x14ac:dyDescent="0.3">
      <c r="A15718" t="str">
        <f t="shared" si="245"/>
        <v>42957 GIS</v>
      </c>
      <c r="B15718" s="60">
        <v>42957</v>
      </c>
      <c r="C15718" s="58" t="s">
        <v>100</v>
      </c>
      <c r="D15718" s="61">
        <v>55.52</v>
      </c>
      <c r="E15718">
        <v>56.29</v>
      </c>
      <c r="F15718">
        <v>3668153</v>
      </c>
    </row>
    <row r="15719" spans="1:6" x14ac:dyDescent="0.3">
      <c r="A15719" t="str">
        <f t="shared" si="245"/>
        <v>42958 GIS</v>
      </c>
      <c r="B15719" s="60">
        <v>42958</v>
      </c>
      <c r="C15719" s="58" t="s">
        <v>100</v>
      </c>
      <c r="D15719" s="61">
        <v>56.25</v>
      </c>
      <c r="E15719">
        <v>56.59</v>
      </c>
      <c r="F15719">
        <v>3702017</v>
      </c>
    </row>
    <row r="15720" spans="1:6" x14ac:dyDescent="0.3">
      <c r="A15720" t="str">
        <f t="shared" si="245"/>
        <v>42961 GIS</v>
      </c>
      <c r="B15720" s="60">
        <v>42961</v>
      </c>
      <c r="C15720" s="58" t="s">
        <v>100</v>
      </c>
      <c r="D15720" s="61">
        <v>56.72</v>
      </c>
      <c r="E15720">
        <v>57.4</v>
      </c>
      <c r="F15720">
        <v>3509594</v>
      </c>
    </row>
    <row r="15721" spans="1:6" x14ac:dyDescent="0.3">
      <c r="A15721" t="str">
        <f t="shared" si="245"/>
        <v>42962 GIS</v>
      </c>
      <c r="B15721" s="60">
        <v>42962</v>
      </c>
      <c r="C15721" s="58" t="s">
        <v>100</v>
      </c>
      <c r="D15721" s="61">
        <v>57.33</v>
      </c>
      <c r="E15721">
        <v>57.31</v>
      </c>
      <c r="F15721">
        <v>4509542</v>
      </c>
    </row>
    <row r="15722" spans="1:6" x14ac:dyDescent="0.3">
      <c r="A15722" t="str">
        <f t="shared" si="245"/>
        <v>42963 GIS</v>
      </c>
      <c r="B15722" s="60">
        <v>42963</v>
      </c>
      <c r="C15722" s="58" t="s">
        <v>100</v>
      </c>
      <c r="D15722" s="61">
        <v>57.31</v>
      </c>
      <c r="E15722">
        <v>57.53</v>
      </c>
      <c r="F15722">
        <v>2792844</v>
      </c>
    </row>
    <row r="15723" spans="1:6" x14ac:dyDescent="0.3">
      <c r="A15723" t="str">
        <f t="shared" si="245"/>
        <v>42964 GIS</v>
      </c>
      <c r="B15723" s="60">
        <v>42964</v>
      </c>
      <c r="C15723" s="58" t="s">
        <v>100</v>
      </c>
      <c r="D15723" s="61">
        <v>57.48</v>
      </c>
      <c r="E15723">
        <v>57.57</v>
      </c>
      <c r="F15723">
        <v>4338344</v>
      </c>
    </row>
    <row r="15724" spans="1:6" x14ac:dyDescent="0.3">
      <c r="A15724" t="str">
        <f t="shared" si="245"/>
        <v>42965 GIS</v>
      </c>
      <c r="B15724" s="60">
        <v>42965</v>
      </c>
      <c r="C15724" s="58" t="s">
        <v>100</v>
      </c>
      <c r="D15724" s="61">
        <v>57.48</v>
      </c>
      <c r="E15724">
        <v>57.14</v>
      </c>
      <c r="F15724">
        <v>4595632</v>
      </c>
    </row>
    <row r="15725" spans="1:6" x14ac:dyDescent="0.3">
      <c r="A15725" t="str">
        <f t="shared" si="245"/>
        <v>42968 GIS</v>
      </c>
      <c r="B15725" s="60">
        <v>42968</v>
      </c>
      <c r="C15725" s="58" t="s">
        <v>100</v>
      </c>
      <c r="D15725" s="61">
        <v>57.15</v>
      </c>
      <c r="E15725">
        <v>57.29</v>
      </c>
      <c r="F15725">
        <v>2914816</v>
      </c>
    </row>
    <row r="15726" spans="1:6" x14ac:dyDescent="0.3">
      <c r="A15726" t="str">
        <f t="shared" si="245"/>
        <v>42969 GIS</v>
      </c>
      <c r="B15726" s="60">
        <v>42969</v>
      </c>
      <c r="C15726" s="58" t="s">
        <v>100</v>
      </c>
      <c r="D15726" s="61">
        <v>57.2</v>
      </c>
      <c r="E15726">
        <v>57.5</v>
      </c>
      <c r="F15726">
        <v>1926803</v>
      </c>
    </row>
    <row r="15727" spans="1:6" x14ac:dyDescent="0.3">
      <c r="A15727" t="str">
        <f t="shared" si="245"/>
        <v>42970 GIS</v>
      </c>
      <c r="B15727" s="60">
        <v>42970</v>
      </c>
      <c r="C15727" s="58" t="s">
        <v>100</v>
      </c>
      <c r="D15727" s="61">
        <v>57.42</v>
      </c>
      <c r="E15727">
        <v>57.68</v>
      </c>
      <c r="F15727">
        <v>3344089</v>
      </c>
    </row>
    <row r="15728" spans="1:6" x14ac:dyDescent="0.3">
      <c r="A15728" t="str">
        <f t="shared" si="245"/>
        <v>42971 GIS</v>
      </c>
      <c r="B15728" s="60">
        <v>42971</v>
      </c>
      <c r="C15728" s="58" t="s">
        <v>100</v>
      </c>
      <c r="D15728" s="61">
        <v>57.39</v>
      </c>
      <c r="E15728">
        <v>55.68</v>
      </c>
      <c r="F15728">
        <v>4606488</v>
      </c>
    </row>
    <row r="15729" spans="1:6" x14ac:dyDescent="0.3">
      <c r="A15729" t="str">
        <f t="shared" si="245"/>
        <v>42972 GIS</v>
      </c>
      <c r="B15729" s="60">
        <v>42972</v>
      </c>
      <c r="C15729" s="58" t="s">
        <v>100</v>
      </c>
      <c r="D15729" s="61">
        <v>56.03</v>
      </c>
      <c r="E15729">
        <v>55.02</v>
      </c>
      <c r="F15729">
        <v>3735613</v>
      </c>
    </row>
    <row r="15730" spans="1:6" x14ac:dyDescent="0.3">
      <c r="A15730" t="str">
        <f t="shared" si="245"/>
        <v>42975 GIS</v>
      </c>
      <c r="B15730" s="60">
        <v>42975</v>
      </c>
      <c r="C15730" s="58" t="s">
        <v>100</v>
      </c>
      <c r="D15730" s="61">
        <v>55.05</v>
      </c>
      <c r="E15730">
        <v>54.28</v>
      </c>
      <c r="F15730">
        <v>3675518</v>
      </c>
    </row>
    <row r="15731" spans="1:6" x14ac:dyDescent="0.3">
      <c r="A15731" t="str">
        <f t="shared" si="245"/>
        <v>42976 GIS</v>
      </c>
      <c r="B15731" s="60">
        <v>42976</v>
      </c>
      <c r="C15731" s="58" t="s">
        <v>100</v>
      </c>
      <c r="D15731" s="61">
        <v>54.41</v>
      </c>
      <c r="E15731">
        <v>53.93</v>
      </c>
      <c r="F15731">
        <v>4260868</v>
      </c>
    </row>
    <row r="15732" spans="1:6" x14ac:dyDescent="0.3">
      <c r="A15732" t="str">
        <f t="shared" si="245"/>
        <v>42977 GIS</v>
      </c>
      <c r="B15732" s="60">
        <v>42977</v>
      </c>
      <c r="C15732" s="58" t="s">
        <v>100</v>
      </c>
      <c r="D15732" s="61">
        <v>53.95</v>
      </c>
      <c r="E15732">
        <v>53.75</v>
      </c>
      <c r="F15732">
        <v>3923453</v>
      </c>
    </row>
    <row r="15733" spans="1:6" x14ac:dyDescent="0.3">
      <c r="A15733" t="str">
        <f t="shared" si="245"/>
        <v>42978 GIS</v>
      </c>
      <c r="B15733" s="60">
        <v>42978</v>
      </c>
      <c r="C15733" s="58" t="s">
        <v>100</v>
      </c>
      <c r="D15733" s="61">
        <v>53.42</v>
      </c>
      <c r="E15733">
        <v>53.26</v>
      </c>
      <c r="F15733">
        <v>6367691</v>
      </c>
    </row>
    <row r="15734" spans="1:6" x14ac:dyDescent="0.3">
      <c r="A15734" t="str">
        <f t="shared" si="245"/>
        <v>42979 GIS</v>
      </c>
      <c r="B15734" s="60">
        <v>42979</v>
      </c>
      <c r="C15734" s="58" t="s">
        <v>100</v>
      </c>
      <c r="D15734" s="62">
        <v>53.26</v>
      </c>
      <c r="E15734" s="63">
        <v>53.72</v>
      </c>
      <c r="F15734">
        <v>3912688</v>
      </c>
    </row>
    <row r="15735" spans="1:6" x14ac:dyDescent="0.3">
      <c r="A15735" t="str">
        <f t="shared" si="245"/>
        <v>42983 GIS</v>
      </c>
      <c r="B15735" s="60">
        <v>42983</v>
      </c>
      <c r="C15735" s="58" t="s">
        <v>100</v>
      </c>
      <c r="D15735" s="62">
        <v>53.76</v>
      </c>
      <c r="E15735" s="63">
        <v>53.72</v>
      </c>
      <c r="F15735">
        <v>4258669</v>
      </c>
    </row>
    <row r="15736" spans="1:6" x14ac:dyDescent="0.3">
      <c r="A15736" t="str">
        <f t="shared" si="245"/>
        <v>42984 GIS</v>
      </c>
      <c r="B15736" s="60">
        <v>42984</v>
      </c>
      <c r="C15736" s="58" t="s">
        <v>100</v>
      </c>
      <c r="D15736" s="62">
        <v>53.88</v>
      </c>
      <c r="E15736" s="63">
        <v>54.7</v>
      </c>
      <c r="F15736">
        <v>5715961</v>
      </c>
    </row>
    <row r="15737" spans="1:6" x14ac:dyDescent="0.3">
      <c r="A15737" t="str">
        <f t="shared" si="245"/>
        <v>42985 GIS</v>
      </c>
      <c r="B15737" s="60">
        <v>42985</v>
      </c>
      <c r="C15737" s="58" t="s">
        <v>100</v>
      </c>
      <c r="D15737" s="62">
        <v>54.42</v>
      </c>
      <c r="E15737" s="63">
        <v>54.66</v>
      </c>
      <c r="F15737">
        <v>4754116</v>
      </c>
    </row>
    <row r="15738" spans="1:6" x14ac:dyDescent="0.3">
      <c r="A15738" t="str">
        <f t="shared" si="245"/>
        <v>42986 GIS</v>
      </c>
      <c r="B15738" s="60">
        <v>42986</v>
      </c>
      <c r="C15738" s="58" t="s">
        <v>100</v>
      </c>
      <c r="D15738" s="62">
        <v>54.66</v>
      </c>
      <c r="E15738" s="63">
        <v>55.35</v>
      </c>
      <c r="F15738">
        <v>3388949</v>
      </c>
    </row>
    <row r="15739" spans="1:6" x14ac:dyDescent="0.3">
      <c r="A15739" t="str">
        <f t="shared" si="245"/>
        <v>42989 GIS</v>
      </c>
      <c r="B15739" s="60">
        <v>42989</v>
      </c>
      <c r="C15739" s="58" t="s">
        <v>100</v>
      </c>
      <c r="D15739" s="62">
        <v>55.58</v>
      </c>
      <c r="E15739" s="63">
        <v>55.78</v>
      </c>
      <c r="F15739">
        <v>2869537</v>
      </c>
    </row>
    <row r="15740" spans="1:6" x14ac:dyDescent="0.3">
      <c r="A15740" t="str">
        <f t="shared" si="245"/>
        <v>42990 GIS</v>
      </c>
      <c r="B15740" s="60">
        <v>42990</v>
      </c>
      <c r="C15740" s="58" t="s">
        <v>100</v>
      </c>
      <c r="D15740" s="62">
        <v>55.84</v>
      </c>
      <c r="E15740" s="63">
        <v>55.56</v>
      </c>
      <c r="F15740">
        <v>2900440</v>
      </c>
    </row>
    <row r="15741" spans="1:6" x14ac:dyDescent="0.3">
      <c r="A15741" t="str">
        <f t="shared" si="245"/>
        <v>42991 GIS</v>
      </c>
      <c r="B15741" s="60">
        <v>42991</v>
      </c>
      <c r="C15741" s="58" t="s">
        <v>100</v>
      </c>
      <c r="D15741" s="62">
        <v>55.5</v>
      </c>
      <c r="E15741" s="63">
        <v>55.29</v>
      </c>
      <c r="F15741">
        <v>2253829</v>
      </c>
    </row>
    <row r="15742" spans="1:6" x14ac:dyDescent="0.3">
      <c r="A15742" t="str">
        <f t="shared" si="245"/>
        <v>42992 GIS</v>
      </c>
      <c r="B15742" s="60">
        <v>42992</v>
      </c>
      <c r="C15742" s="58" t="s">
        <v>100</v>
      </c>
      <c r="D15742" s="62">
        <v>55.15</v>
      </c>
      <c r="E15742" s="63">
        <v>55.05</v>
      </c>
      <c r="F15742">
        <v>3128086</v>
      </c>
    </row>
    <row r="15743" spans="1:6" x14ac:dyDescent="0.3">
      <c r="A15743" t="str">
        <f t="shared" si="245"/>
        <v>42993 GIS</v>
      </c>
      <c r="B15743" s="60">
        <v>42993</v>
      </c>
      <c r="C15743" s="58" t="s">
        <v>100</v>
      </c>
      <c r="D15743" s="62">
        <v>55.04</v>
      </c>
      <c r="E15743" s="63">
        <v>55.8</v>
      </c>
      <c r="F15743">
        <v>4350245</v>
      </c>
    </row>
    <row r="15744" spans="1:6" x14ac:dyDescent="0.3">
      <c r="A15744" t="str">
        <f t="shared" si="245"/>
        <v>42996 GIS</v>
      </c>
      <c r="B15744" s="60">
        <v>42996</v>
      </c>
      <c r="C15744" s="58" t="s">
        <v>100</v>
      </c>
      <c r="D15744" s="62">
        <v>55.82</v>
      </c>
      <c r="E15744" s="63">
        <v>56.43</v>
      </c>
      <c r="F15744">
        <v>4519780</v>
      </c>
    </row>
    <row r="15745" spans="1:6" x14ac:dyDescent="0.3">
      <c r="A15745" t="str">
        <f t="shared" si="245"/>
        <v>42997 GIS</v>
      </c>
      <c r="B15745" s="60">
        <v>42997</v>
      </c>
      <c r="C15745" s="58" t="s">
        <v>100</v>
      </c>
      <c r="D15745" s="62">
        <v>56.18</v>
      </c>
      <c r="E15745" s="63">
        <v>55.38</v>
      </c>
      <c r="F15745">
        <v>6223886</v>
      </c>
    </row>
    <row r="15746" spans="1:6" x14ac:dyDescent="0.3">
      <c r="A15746" t="str">
        <f t="shared" si="245"/>
        <v>42998 GIS</v>
      </c>
      <c r="B15746" s="60">
        <v>42998</v>
      </c>
      <c r="C15746" s="58" t="s">
        <v>100</v>
      </c>
      <c r="D15746" s="62">
        <v>51.75</v>
      </c>
      <c r="E15746" s="63">
        <v>52.17</v>
      </c>
      <c r="F15746">
        <v>16077002</v>
      </c>
    </row>
    <row r="15747" spans="1:6" x14ac:dyDescent="0.3">
      <c r="A15747" t="str">
        <f t="shared" si="245"/>
        <v>42999 GIS</v>
      </c>
      <c r="B15747" s="60">
        <v>42999</v>
      </c>
      <c r="C15747" s="58" t="s">
        <v>100</v>
      </c>
      <c r="D15747" s="62">
        <v>52.07</v>
      </c>
      <c r="E15747" s="63">
        <v>51.69</v>
      </c>
      <c r="F15747">
        <v>6509632</v>
      </c>
    </row>
    <row r="15748" spans="1:6" x14ac:dyDescent="0.3">
      <c r="A15748" t="str">
        <f t="shared" si="245"/>
        <v>43000 GIS</v>
      </c>
      <c r="B15748" s="60">
        <v>43000</v>
      </c>
      <c r="C15748" s="58" t="s">
        <v>100</v>
      </c>
      <c r="D15748" s="62">
        <v>51.8</v>
      </c>
      <c r="E15748" s="63">
        <v>51.23</v>
      </c>
      <c r="F15748">
        <v>4499061</v>
      </c>
    </row>
    <row r="15749" spans="1:6" x14ac:dyDescent="0.3">
      <c r="A15749" t="str">
        <f t="shared" ref="A15749:A15753" si="246">CONCATENATE(B15749, " ", C15749)</f>
        <v>43003 GIS</v>
      </c>
      <c r="B15749" s="60">
        <v>43003</v>
      </c>
      <c r="C15749" s="58" t="s">
        <v>100</v>
      </c>
      <c r="D15749" s="62">
        <v>51.23</v>
      </c>
      <c r="E15749" s="63">
        <v>52.27</v>
      </c>
      <c r="F15749">
        <v>4141428</v>
      </c>
    </row>
    <row r="15750" spans="1:6" x14ac:dyDescent="0.3">
      <c r="A15750" t="str">
        <f t="shared" si="246"/>
        <v>43004 GIS</v>
      </c>
      <c r="B15750" s="60">
        <v>43004</v>
      </c>
      <c r="C15750" s="58" t="s">
        <v>100</v>
      </c>
      <c r="D15750" s="62">
        <v>52.3</v>
      </c>
      <c r="E15750" s="63">
        <v>51.97</v>
      </c>
      <c r="F15750">
        <v>2782908</v>
      </c>
    </row>
    <row r="15751" spans="1:6" x14ac:dyDescent="0.3">
      <c r="A15751" t="str">
        <f t="shared" si="246"/>
        <v>43005 GIS</v>
      </c>
      <c r="B15751" s="60">
        <v>43005</v>
      </c>
      <c r="C15751" s="58" t="s">
        <v>100</v>
      </c>
      <c r="D15751" s="62">
        <v>51.94</v>
      </c>
      <c r="E15751" s="63">
        <v>52.43</v>
      </c>
      <c r="F15751">
        <v>4358800</v>
      </c>
    </row>
    <row r="15752" spans="1:6" x14ac:dyDescent="0.3">
      <c r="A15752" t="str">
        <f t="shared" si="246"/>
        <v>43006 GIS</v>
      </c>
      <c r="B15752" s="60">
        <v>43006</v>
      </c>
      <c r="C15752" s="58" t="s">
        <v>100</v>
      </c>
      <c r="D15752" s="62">
        <v>52.13</v>
      </c>
      <c r="E15752" s="63">
        <v>52.26</v>
      </c>
      <c r="F15752">
        <v>2755449</v>
      </c>
    </row>
    <row r="15753" spans="1:6" x14ac:dyDescent="0.3">
      <c r="A15753" t="str">
        <f t="shared" si="246"/>
        <v>43007 GIS</v>
      </c>
      <c r="B15753" s="60">
        <v>43007</v>
      </c>
      <c r="C15753" s="58" t="s">
        <v>100</v>
      </c>
      <c r="D15753" s="62">
        <v>52.46</v>
      </c>
      <c r="E15753" s="63">
        <v>51.76</v>
      </c>
      <c r="F15753">
        <v>4430735</v>
      </c>
    </row>
    <row r="15754" spans="1:6" x14ac:dyDescent="0.3">
      <c r="B15754" s="60"/>
      <c r="D15754" s="61"/>
    </row>
    <row r="15755" spans="1:6" x14ac:dyDescent="0.3">
      <c r="B15755" s="60"/>
      <c r="D15755" s="61"/>
    </row>
    <row r="15756" spans="1:6" x14ac:dyDescent="0.3">
      <c r="B15756" s="60"/>
      <c r="D15756" s="61"/>
    </row>
    <row r="15757" spans="1:6" x14ac:dyDescent="0.3">
      <c r="B15757" s="60"/>
      <c r="D15757" s="61"/>
    </row>
    <row r="15758" spans="1:6" x14ac:dyDescent="0.3">
      <c r="B15758" s="60"/>
      <c r="D15758" s="61"/>
    </row>
    <row r="15759" spans="1:6" x14ac:dyDescent="0.3">
      <c r="B15759" s="60"/>
      <c r="D15759" s="61"/>
    </row>
    <row r="15760" spans="1:6" x14ac:dyDescent="0.3">
      <c r="B15760" s="60"/>
      <c r="D15760" s="61"/>
    </row>
    <row r="15761" spans="2:4" x14ac:dyDescent="0.3">
      <c r="B15761" s="60"/>
      <c r="D15761" s="61"/>
    </row>
    <row r="15762" spans="2:4" x14ac:dyDescent="0.3">
      <c r="B15762" s="60"/>
      <c r="D15762" s="61"/>
    </row>
    <row r="15763" spans="2:4" x14ac:dyDescent="0.3">
      <c r="B15763" s="60"/>
      <c r="D15763" s="61"/>
    </row>
    <row r="15764" spans="2:4" x14ac:dyDescent="0.3">
      <c r="B15764" s="60"/>
      <c r="D15764" s="61"/>
    </row>
    <row r="15765" spans="2:4" x14ac:dyDescent="0.3">
      <c r="B15765" s="60"/>
      <c r="D15765" s="61"/>
    </row>
    <row r="15766" spans="2:4" x14ac:dyDescent="0.3">
      <c r="B15766" s="60"/>
      <c r="D15766" s="61"/>
    </row>
    <row r="15767" spans="2:4" x14ac:dyDescent="0.3">
      <c r="B15767" s="60"/>
      <c r="D15767" s="61"/>
    </row>
    <row r="15768" spans="2:4" x14ac:dyDescent="0.3">
      <c r="B15768" s="60"/>
      <c r="D15768" s="61"/>
    </row>
    <row r="15769" spans="2:4" x14ac:dyDescent="0.3">
      <c r="B15769" s="60"/>
      <c r="D15769" s="61"/>
    </row>
    <row r="15770" spans="2:4" x14ac:dyDescent="0.3">
      <c r="B15770" s="60"/>
      <c r="D15770" s="61"/>
    </row>
    <row r="15771" spans="2:4" x14ac:dyDescent="0.3">
      <c r="B15771" s="60"/>
      <c r="D15771" s="61"/>
    </row>
    <row r="15772" spans="2:4" x14ac:dyDescent="0.3">
      <c r="B15772" s="60"/>
      <c r="D15772" s="61"/>
    </row>
    <row r="15773" spans="2:4" x14ac:dyDescent="0.3">
      <c r="B15773" s="60"/>
      <c r="D15773" s="61"/>
    </row>
    <row r="15774" spans="2:4" x14ac:dyDescent="0.3">
      <c r="B15774" s="60"/>
      <c r="D15774" s="61"/>
    </row>
    <row r="15775" spans="2:4" x14ac:dyDescent="0.3">
      <c r="B15775" s="60"/>
      <c r="D15775" s="61"/>
    </row>
    <row r="15776" spans="2:4" x14ac:dyDescent="0.3">
      <c r="B15776" s="60"/>
      <c r="D15776" s="61"/>
    </row>
    <row r="15777" spans="2:4" x14ac:dyDescent="0.3">
      <c r="B15777" s="60"/>
      <c r="D15777" s="61"/>
    </row>
    <row r="15778" spans="2:4" x14ac:dyDescent="0.3">
      <c r="B15778" s="60"/>
      <c r="D15778" s="61"/>
    </row>
    <row r="15779" spans="2:4" x14ac:dyDescent="0.3">
      <c r="B15779" s="60"/>
      <c r="D15779" s="61"/>
    </row>
    <row r="15780" spans="2:4" x14ac:dyDescent="0.3">
      <c r="B15780" s="60"/>
      <c r="D15780" s="61"/>
    </row>
    <row r="15781" spans="2:4" x14ac:dyDescent="0.3">
      <c r="B15781" s="60"/>
      <c r="D15781" s="61"/>
    </row>
    <row r="15782" spans="2:4" x14ac:dyDescent="0.3">
      <c r="B15782" s="60"/>
      <c r="D15782" s="61"/>
    </row>
    <row r="15783" spans="2:4" x14ac:dyDescent="0.3">
      <c r="B15783" s="60"/>
      <c r="D15783" s="61"/>
    </row>
    <row r="15784" spans="2:4" x14ac:dyDescent="0.3">
      <c r="B15784" s="60"/>
      <c r="D15784" s="61"/>
    </row>
    <row r="15785" spans="2:4" x14ac:dyDescent="0.3">
      <c r="B15785" s="60"/>
      <c r="D15785" s="61"/>
    </row>
    <row r="15786" spans="2:4" x14ac:dyDescent="0.3">
      <c r="B15786" s="60"/>
      <c r="D15786" s="61"/>
    </row>
    <row r="15787" spans="2:4" x14ac:dyDescent="0.3">
      <c r="B15787" s="60"/>
      <c r="D15787" s="61"/>
    </row>
    <row r="15788" spans="2:4" x14ac:dyDescent="0.3">
      <c r="B15788" s="60"/>
      <c r="D15788" s="61"/>
    </row>
    <row r="15789" spans="2:4" x14ac:dyDescent="0.3">
      <c r="B15789" s="60"/>
      <c r="D15789" s="61"/>
    </row>
    <row r="15790" spans="2:4" x14ac:dyDescent="0.3">
      <c r="B15790" s="60"/>
      <c r="D15790" s="61"/>
    </row>
    <row r="15791" spans="2:4" x14ac:dyDescent="0.3">
      <c r="B15791" s="60"/>
      <c r="D15791" s="61"/>
    </row>
    <row r="15792" spans="2:4" x14ac:dyDescent="0.3">
      <c r="B15792" s="60"/>
      <c r="D15792" s="61"/>
    </row>
    <row r="15793" spans="2:4" x14ac:dyDescent="0.3">
      <c r="B15793" s="60"/>
      <c r="D15793" s="61"/>
    </row>
    <row r="15794" spans="2:4" x14ac:dyDescent="0.3">
      <c r="B15794" s="60"/>
      <c r="D15794" s="61"/>
    </row>
    <row r="15795" spans="2:4" x14ac:dyDescent="0.3">
      <c r="B15795" s="60"/>
      <c r="D15795" s="61"/>
    </row>
    <row r="15796" spans="2:4" x14ac:dyDescent="0.3">
      <c r="B15796" s="60"/>
      <c r="D15796" s="61"/>
    </row>
    <row r="15797" spans="2:4" x14ac:dyDescent="0.3">
      <c r="B15797" s="60"/>
      <c r="D15797" s="61"/>
    </row>
    <row r="15798" spans="2:4" x14ac:dyDescent="0.3">
      <c r="B15798" s="60"/>
      <c r="D15798" s="61"/>
    </row>
    <row r="15799" spans="2:4" x14ac:dyDescent="0.3">
      <c r="B15799" s="60"/>
      <c r="D15799" s="61"/>
    </row>
    <row r="15800" spans="2:4" x14ac:dyDescent="0.3">
      <c r="B15800" s="60"/>
      <c r="D15800" s="61"/>
    </row>
    <row r="15801" spans="2:4" x14ac:dyDescent="0.3">
      <c r="B15801" s="60"/>
      <c r="D15801" s="61"/>
    </row>
    <row r="15802" spans="2:4" x14ac:dyDescent="0.3">
      <c r="B15802" s="60"/>
      <c r="D15802" s="61"/>
    </row>
    <row r="15803" spans="2:4" x14ac:dyDescent="0.3">
      <c r="B15803" s="60"/>
      <c r="D15803" s="61"/>
    </row>
    <row r="15804" spans="2:4" x14ac:dyDescent="0.3">
      <c r="B15804" s="60"/>
      <c r="D15804" s="61"/>
    </row>
    <row r="15805" spans="2:4" x14ac:dyDescent="0.3">
      <c r="B15805" s="60"/>
      <c r="D15805" s="61"/>
    </row>
    <row r="15806" spans="2:4" x14ac:dyDescent="0.3">
      <c r="B15806" s="60"/>
      <c r="D15806" s="61"/>
    </row>
    <row r="15807" spans="2:4" x14ac:dyDescent="0.3">
      <c r="B15807" s="60"/>
      <c r="D15807" s="61"/>
    </row>
    <row r="15808" spans="2:4" x14ac:dyDescent="0.3">
      <c r="B15808" s="60"/>
      <c r="D15808" s="61"/>
    </row>
    <row r="15809" spans="2:4" x14ac:dyDescent="0.3">
      <c r="B15809" s="60"/>
      <c r="D15809" s="61"/>
    </row>
    <row r="15810" spans="2:4" x14ac:dyDescent="0.3">
      <c r="B15810" s="60"/>
      <c r="D15810" s="61"/>
    </row>
    <row r="15811" spans="2:4" x14ac:dyDescent="0.3">
      <c r="B15811" s="60"/>
      <c r="D15811" s="61"/>
    </row>
    <row r="15812" spans="2:4" x14ac:dyDescent="0.3">
      <c r="B15812" s="60"/>
      <c r="D15812" s="61"/>
    </row>
    <row r="15813" spans="2:4" x14ac:dyDescent="0.3">
      <c r="B15813" s="60"/>
      <c r="D15813" s="61"/>
    </row>
    <row r="15814" spans="2:4" x14ac:dyDescent="0.3">
      <c r="B15814" s="60"/>
      <c r="D15814" s="61"/>
    </row>
    <row r="15815" spans="2:4" x14ac:dyDescent="0.3">
      <c r="B15815" s="60"/>
      <c r="D15815" s="61"/>
    </row>
    <row r="15816" spans="2:4" x14ac:dyDescent="0.3">
      <c r="B15816" s="60"/>
      <c r="D15816" s="61"/>
    </row>
    <row r="15817" spans="2:4" x14ac:dyDescent="0.3">
      <c r="B15817" s="60"/>
      <c r="D15817" s="61"/>
    </row>
    <row r="15818" spans="2:4" x14ac:dyDescent="0.3">
      <c r="B15818" s="60"/>
      <c r="D15818" s="61"/>
    </row>
    <row r="15819" spans="2:4" x14ac:dyDescent="0.3">
      <c r="B15819" s="60"/>
      <c r="D15819" s="61"/>
    </row>
    <row r="15820" spans="2:4" x14ac:dyDescent="0.3">
      <c r="B15820" s="60"/>
      <c r="D15820" s="61"/>
    </row>
    <row r="15821" spans="2:4" x14ac:dyDescent="0.3">
      <c r="B15821" s="60"/>
      <c r="D15821" s="61"/>
    </row>
    <row r="15822" spans="2:4" x14ac:dyDescent="0.3">
      <c r="B15822" s="60"/>
      <c r="D15822" s="61"/>
    </row>
    <row r="15823" spans="2:4" x14ac:dyDescent="0.3">
      <c r="B15823" s="60"/>
      <c r="D15823" s="61"/>
    </row>
    <row r="15824" spans="2:4" x14ac:dyDescent="0.3">
      <c r="B15824" s="60"/>
      <c r="D15824" s="61"/>
    </row>
    <row r="15825" spans="2:4" x14ac:dyDescent="0.3">
      <c r="B15825" s="60"/>
      <c r="D15825" s="61"/>
    </row>
    <row r="15826" spans="2:4" x14ac:dyDescent="0.3">
      <c r="B15826" s="60"/>
      <c r="D15826" s="61"/>
    </row>
    <row r="15827" spans="2:4" x14ac:dyDescent="0.3">
      <c r="B15827" s="60"/>
      <c r="D15827" s="61"/>
    </row>
    <row r="15828" spans="2:4" x14ac:dyDescent="0.3">
      <c r="B15828" s="60"/>
      <c r="D15828" s="61"/>
    </row>
    <row r="15829" spans="2:4" x14ac:dyDescent="0.3">
      <c r="B15829" s="60"/>
      <c r="D15829" s="61"/>
    </row>
    <row r="15830" spans="2:4" x14ac:dyDescent="0.3">
      <c r="B15830" s="60"/>
      <c r="D15830" s="61"/>
    </row>
    <row r="15831" spans="2:4" x14ac:dyDescent="0.3">
      <c r="B15831" s="60"/>
      <c r="D15831" s="61"/>
    </row>
    <row r="15832" spans="2:4" x14ac:dyDescent="0.3">
      <c r="B15832" s="60"/>
      <c r="D15832" s="61"/>
    </row>
    <row r="15833" spans="2:4" x14ac:dyDescent="0.3">
      <c r="B15833" s="60"/>
      <c r="D15833" s="61"/>
    </row>
    <row r="15834" spans="2:4" x14ac:dyDescent="0.3">
      <c r="B15834" s="60"/>
      <c r="D15834" s="61"/>
    </row>
    <row r="15835" spans="2:4" x14ac:dyDescent="0.3">
      <c r="B15835" s="60"/>
      <c r="D15835" s="61"/>
    </row>
    <row r="15836" spans="2:4" x14ac:dyDescent="0.3">
      <c r="B15836" s="60"/>
      <c r="D15836" s="61"/>
    </row>
    <row r="15837" spans="2:4" x14ac:dyDescent="0.3">
      <c r="B15837" s="60"/>
      <c r="D15837" s="61"/>
    </row>
    <row r="15838" spans="2:4" x14ac:dyDescent="0.3">
      <c r="B15838" s="60"/>
      <c r="D15838" s="61"/>
    </row>
    <row r="15839" spans="2:4" x14ac:dyDescent="0.3">
      <c r="B15839" s="60"/>
      <c r="D15839" s="61"/>
    </row>
    <row r="15840" spans="2:4" x14ac:dyDescent="0.3">
      <c r="B15840" s="60"/>
      <c r="D15840" s="61"/>
    </row>
    <row r="15841" spans="2:4" x14ac:dyDescent="0.3">
      <c r="B15841" s="60"/>
      <c r="D15841" s="61"/>
    </row>
    <row r="15842" spans="2:4" x14ac:dyDescent="0.3">
      <c r="B15842" s="60"/>
      <c r="D15842" s="61"/>
    </row>
    <row r="15843" spans="2:4" x14ac:dyDescent="0.3">
      <c r="B15843" s="60"/>
      <c r="D15843" s="61"/>
    </row>
    <row r="15844" spans="2:4" x14ac:dyDescent="0.3">
      <c r="B15844" s="60"/>
      <c r="D15844" s="61"/>
    </row>
    <row r="15845" spans="2:4" x14ac:dyDescent="0.3">
      <c r="B15845" s="60"/>
      <c r="D15845" s="61"/>
    </row>
    <row r="15846" spans="2:4" x14ac:dyDescent="0.3">
      <c r="B15846" s="60"/>
      <c r="D15846" s="61"/>
    </row>
    <row r="15847" spans="2:4" x14ac:dyDescent="0.3">
      <c r="B15847" s="60"/>
      <c r="D15847" s="61"/>
    </row>
    <row r="15848" spans="2:4" x14ac:dyDescent="0.3">
      <c r="B15848" s="60"/>
      <c r="D15848" s="61"/>
    </row>
    <row r="15849" spans="2:4" x14ac:dyDescent="0.3">
      <c r="B15849" s="60"/>
      <c r="D15849" s="61"/>
    </row>
    <row r="15850" spans="2:4" x14ac:dyDescent="0.3">
      <c r="B15850" s="60"/>
      <c r="D15850" s="61"/>
    </row>
    <row r="15851" spans="2:4" x14ac:dyDescent="0.3">
      <c r="B15851" s="60"/>
      <c r="D15851" s="61"/>
    </row>
    <row r="15852" spans="2:4" x14ac:dyDescent="0.3">
      <c r="B15852" s="60"/>
      <c r="D15852" s="61"/>
    </row>
    <row r="15853" spans="2:4" x14ac:dyDescent="0.3">
      <c r="B15853" s="60"/>
      <c r="D15853" s="61"/>
    </row>
    <row r="15854" spans="2:4" x14ac:dyDescent="0.3">
      <c r="B15854" s="60"/>
      <c r="D15854" s="61"/>
    </row>
    <row r="15855" spans="2:4" x14ac:dyDescent="0.3">
      <c r="B15855" s="60"/>
      <c r="D15855" s="61"/>
    </row>
    <row r="15856" spans="2:4" x14ac:dyDescent="0.3">
      <c r="B15856" s="60"/>
      <c r="D15856" s="61"/>
    </row>
    <row r="15857" spans="2:4" x14ac:dyDescent="0.3">
      <c r="B15857" s="60"/>
      <c r="D15857" s="61"/>
    </row>
    <row r="15858" spans="2:4" x14ac:dyDescent="0.3">
      <c r="B15858" s="60"/>
      <c r="D15858" s="61"/>
    </row>
    <row r="15859" spans="2:4" x14ac:dyDescent="0.3">
      <c r="B15859" s="60"/>
      <c r="D15859" s="61"/>
    </row>
    <row r="15860" spans="2:4" x14ac:dyDescent="0.3">
      <c r="B15860" s="60"/>
      <c r="D15860" s="61"/>
    </row>
    <row r="15861" spans="2:4" x14ac:dyDescent="0.3">
      <c r="B15861" s="60"/>
      <c r="D15861" s="61"/>
    </row>
    <row r="15862" spans="2:4" x14ac:dyDescent="0.3">
      <c r="B15862" s="60"/>
      <c r="D15862" s="61"/>
    </row>
    <row r="15863" spans="2:4" x14ac:dyDescent="0.3">
      <c r="B15863" s="60"/>
      <c r="D15863" s="61"/>
    </row>
    <row r="15864" spans="2:4" x14ac:dyDescent="0.3">
      <c r="B15864" s="60"/>
      <c r="D15864" s="61"/>
    </row>
    <row r="15865" spans="2:4" x14ac:dyDescent="0.3">
      <c r="B15865" s="60"/>
      <c r="D15865" s="61"/>
    </row>
    <row r="15866" spans="2:4" x14ac:dyDescent="0.3">
      <c r="B15866" s="60"/>
      <c r="D15866" s="61"/>
    </row>
    <row r="15867" spans="2:4" x14ac:dyDescent="0.3">
      <c r="B15867" s="60"/>
      <c r="D15867" s="61"/>
    </row>
    <row r="15868" spans="2:4" x14ac:dyDescent="0.3">
      <c r="B15868" s="60"/>
      <c r="D15868" s="61"/>
    </row>
    <row r="15869" spans="2:4" x14ac:dyDescent="0.3">
      <c r="B15869" s="60"/>
      <c r="D15869" s="61"/>
    </row>
    <row r="15870" spans="2:4" x14ac:dyDescent="0.3">
      <c r="B15870" s="60"/>
      <c r="D15870" s="61"/>
    </row>
    <row r="15871" spans="2:4" x14ac:dyDescent="0.3">
      <c r="B15871" s="60"/>
      <c r="D15871" s="61"/>
    </row>
    <row r="15872" spans="2:4" x14ac:dyDescent="0.3">
      <c r="B15872" s="60"/>
      <c r="D15872" s="61"/>
    </row>
    <row r="15873" spans="2:4" x14ac:dyDescent="0.3">
      <c r="B15873" s="60"/>
      <c r="D15873" s="61"/>
    </row>
    <row r="15874" spans="2:4" x14ac:dyDescent="0.3">
      <c r="B15874" s="60"/>
      <c r="D15874" s="61"/>
    </row>
    <row r="15875" spans="2:4" x14ac:dyDescent="0.3">
      <c r="B15875" s="60"/>
      <c r="D15875" s="61"/>
    </row>
    <row r="15876" spans="2:4" x14ac:dyDescent="0.3">
      <c r="B15876" s="60"/>
      <c r="D15876" s="61"/>
    </row>
    <row r="15877" spans="2:4" x14ac:dyDescent="0.3">
      <c r="B15877" s="60"/>
      <c r="D15877" s="61"/>
    </row>
    <row r="15878" spans="2:4" x14ac:dyDescent="0.3">
      <c r="B15878" s="60"/>
      <c r="D15878" s="61"/>
    </row>
    <row r="15879" spans="2:4" x14ac:dyDescent="0.3">
      <c r="B15879" s="60"/>
      <c r="D15879" s="61"/>
    </row>
    <row r="15880" spans="2:4" x14ac:dyDescent="0.3">
      <c r="B15880" s="60"/>
      <c r="D15880" s="61"/>
    </row>
    <row r="15881" spans="2:4" x14ac:dyDescent="0.3">
      <c r="B15881" s="60"/>
      <c r="D15881" s="61"/>
    </row>
    <row r="15882" spans="2:4" x14ac:dyDescent="0.3">
      <c r="B15882" s="60"/>
      <c r="D15882" s="61"/>
    </row>
    <row r="15883" spans="2:4" x14ac:dyDescent="0.3">
      <c r="B15883" s="60"/>
      <c r="D15883" s="61"/>
    </row>
    <row r="15884" spans="2:4" x14ac:dyDescent="0.3">
      <c r="B15884" s="60"/>
      <c r="D15884" s="61"/>
    </row>
    <row r="15885" spans="2:4" x14ac:dyDescent="0.3">
      <c r="B15885" s="60"/>
      <c r="D15885" s="61"/>
    </row>
    <row r="15886" spans="2:4" x14ac:dyDescent="0.3">
      <c r="B15886" s="60"/>
      <c r="D15886" s="61"/>
    </row>
    <row r="15887" spans="2:4" x14ac:dyDescent="0.3">
      <c r="B15887" s="60"/>
      <c r="D15887" s="61"/>
    </row>
    <row r="15888" spans="2:4" x14ac:dyDescent="0.3">
      <c r="B15888" s="60"/>
      <c r="D15888" s="61"/>
    </row>
    <row r="15889" spans="2:4" x14ac:dyDescent="0.3">
      <c r="B15889" s="60"/>
      <c r="D15889" s="61"/>
    </row>
    <row r="15890" spans="2:4" x14ac:dyDescent="0.3">
      <c r="B15890" s="60"/>
      <c r="D15890" s="61"/>
    </row>
    <row r="15891" spans="2:4" x14ac:dyDescent="0.3">
      <c r="B15891" s="60"/>
      <c r="D15891" s="61"/>
    </row>
    <row r="15892" spans="2:4" x14ac:dyDescent="0.3">
      <c r="B15892" s="60"/>
      <c r="D15892" s="61"/>
    </row>
    <row r="15893" spans="2:4" x14ac:dyDescent="0.3">
      <c r="B15893" s="60"/>
      <c r="D15893" s="61"/>
    </row>
    <row r="15894" spans="2:4" x14ac:dyDescent="0.3">
      <c r="B15894" s="60"/>
      <c r="D15894" s="61"/>
    </row>
    <row r="15895" spans="2:4" x14ac:dyDescent="0.3">
      <c r="B15895" s="60"/>
      <c r="D15895" s="61"/>
    </row>
    <row r="15896" spans="2:4" x14ac:dyDescent="0.3">
      <c r="B15896" s="60"/>
      <c r="D15896" s="61"/>
    </row>
    <row r="15897" spans="2:4" x14ac:dyDescent="0.3">
      <c r="B15897" s="60"/>
      <c r="D15897" s="61"/>
    </row>
    <row r="15898" spans="2:4" x14ac:dyDescent="0.3">
      <c r="B15898" s="60"/>
      <c r="D15898" s="61"/>
    </row>
    <row r="15899" spans="2:4" x14ac:dyDescent="0.3">
      <c r="B15899" s="60"/>
      <c r="D15899" s="61"/>
    </row>
    <row r="15900" spans="2:4" x14ac:dyDescent="0.3">
      <c r="B15900" s="60"/>
      <c r="D15900" s="61"/>
    </row>
    <row r="15901" spans="2:4" x14ac:dyDescent="0.3">
      <c r="B15901" s="60"/>
      <c r="D15901" s="61"/>
    </row>
    <row r="15902" spans="2:4" x14ac:dyDescent="0.3">
      <c r="B15902" s="60"/>
      <c r="D15902" s="61"/>
    </row>
    <row r="15903" spans="2:4" x14ac:dyDescent="0.3">
      <c r="B15903" s="60"/>
      <c r="D15903" s="61"/>
    </row>
    <row r="15904" spans="2:4" x14ac:dyDescent="0.3">
      <c r="B15904" s="60"/>
      <c r="D15904" s="61"/>
    </row>
    <row r="15905" spans="2:4" x14ac:dyDescent="0.3">
      <c r="B15905" s="60"/>
      <c r="D15905" s="61"/>
    </row>
    <row r="15906" spans="2:4" x14ac:dyDescent="0.3">
      <c r="B15906" s="60"/>
      <c r="D15906" s="61"/>
    </row>
    <row r="15907" spans="2:4" x14ac:dyDescent="0.3">
      <c r="B15907" s="60"/>
      <c r="D15907" s="61"/>
    </row>
    <row r="15908" spans="2:4" x14ac:dyDescent="0.3">
      <c r="B15908" s="60"/>
      <c r="D15908" s="61"/>
    </row>
    <row r="15909" spans="2:4" x14ac:dyDescent="0.3">
      <c r="B15909" s="60"/>
      <c r="D15909" s="61"/>
    </row>
    <row r="15910" spans="2:4" x14ac:dyDescent="0.3">
      <c r="B15910" s="60"/>
      <c r="D15910" s="61"/>
    </row>
    <row r="15911" spans="2:4" x14ac:dyDescent="0.3">
      <c r="B15911" s="60"/>
      <c r="D15911" s="61"/>
    </row>
    <row r="15912" spans="2:4" x14ac:dyDescent="0.3">
      <c r="B15912" s="60"/>
      <c r="D15912" s="61"/>
    </row>
    <row r="15913" spans="2:4" x14ac:dyDescent="0.3">
      <c r="B15913" s="60"/>
      <c r="D15913" s="61"/>
    </row>
    <row r="15914" spans="2:4" x14ac:dyDescent="0.3">
      <c r="B15914" s="60"/>
      <c r="D15914" s="61"/>
    </row>
    <row r="15915" spans="2:4" x14ac:dyDescent="0.3">
      <c r="B15915" s="60"/>
      <c r="D15915" s="61"/>
    </row>
    <row r="15916" spans="2:4" x14ac:dyDescent="0.3">
      <c r="B15916" s="60"/>
      <c r="D15916" s="61"/>
    </row>
    <row r="15917" spans="2:4" x14ac:dyDescent="0.3">
      <c r="B15917" s="60"/>
      <c r="D15917" s="61"/>
    </row>
    <row r="15918" spans="2:4" x14ac:dyDescent="0.3">
      <c r="B15918" s="60"/>
      <c r="D15918" s="61"/>
    </row>
    <row r="15919" spans="2:4" x14ac:dyDescent="0.3">
      <c r="B15919" s="60"/>
      <c r="D15919" s="61"/>
    </row>
    <row r="15920" spans="2:4" x14ac:dyDescent="0.3">
      <c r="B15920" s="60"/>
      <c r="D15920" s="61"/>
    </row>
    <row r="15921" spans="2:4" x14ac:dyDescent="0.3">
      <c r="B15921" s="60"/>
      <c r="D15921" s="61"/>
    </row>
    <row r="15922" spans="2:4" x14ac:dyDescent="0.3">
      <c r="B15922" s="60"/>
      <c r="D15922" s="61"/>
    </row>
    <row r="15923" spans="2:4" x14ac:dyDescent="0.3">
      <c r="B15923" s="60"/>
      <c r="D15923" s="61"/>
    </row>
    <row r="15924" spans="2:4" x14ac:dyDescent="0.3">
      <c r="B15924" s="60"/>
      <c r="D15924" s="61"/>
    </row>
    <row r="15925" spans="2:4" x14ac:dyDescent="0.3">
      <c r="B15925" s="60"/>
      <c r="D15925" s="61"/>
    </row>
    <row r="15926" spans="2:4" x14ac:dyDescent="0.3">
      <c r="B15926" s="60"/>
      <c r="D15926" s="61"/>
    </row>
    <row r="15927" spans="2:4" x14ac:dyDescent="0.3">
      <c r="B15927" s="60"/>
      <c r="D15927" s="61"/>
    </row>
    <row r="15928" spans="2:4" x14ac:dyDescent="0.3">
      <c r="B15928" s="60"/>
      <c r="D15928" s="61"/>
    </row>
    <row r="15929" spans="2:4" x14ac:dyDescent="0.3">
      <c r="B15929" s="60"/>
      <c r="D15929" s="61"/>
    </row>
    <row r="15930" spans="2:4" x14ac:dyDescent="0.3">
      <c r="B15930" s="60"/>
      <c r="D15930" s="61"/>
    </row>
    <row r="15931" spans="2:4" x14ac:dyDescent="0.3">
      <c r="B15931" s="60"/>
      <c r="D15931" s="61"/>
    </row>
    <row r="15932" spans="2:4" x14ac:dyDescent="0.3">
      <c r="B15932" s="60"/>
      <c r="D15932" s="61"/>
    </row>
    <row r="15933" spans="2:4" x14ac:dyDescent="0.3">
      <c r="B15933" s="60"/>
      <c r="D15933" s="61"/>
    </row>
    <row r="15934" spans="2:4" x14ac:dyDescent="0.3">
      <c r="B15934" s="60"/>
      <c r="D15934" s="61"/>
    </row>
    <row r="15935" spans="2:4" x14ac:dyDescent="0.3">
      <c r="B15935" s="60"/>
      <c r="D15935" s="61"/>
    </row>
    <row r="15936" spans="2:4" x14ac:dyDescent="0.3">
      <c r="B15936" s="60"/>
      <c r="D15936" s="61"/>
    </row>
    <row r="15937" spans="2:4" x14ac:dyDescent="0.3">
      <c r="B15937" s="60"/>
      <c r="D15937" s="61"/>
    </row>
    <row r="15938" spans="2:4" x14ac:dyDescent="0.3">
      <c r="B15938" s="60"/>
      <c r="D15938" s="61"/>
    </row>
    <row r="15939" spans="2:4" x14ac:dyDescent="0.3">
      <c r="B15939" s="60"/>
      <c r="D15939" s="61"/>
    </row>
    <row r="15940" spans="2:4" x14ac:dyDescent="0.3">
      <c r="B15940" s="60"/>
      <c r="D15940" s="61"/>
    </row>
    <row r="15941" spans="2:4" x14ac:dyDescent="0.3">
      <c r="B15941" s="60"/>
      <c r="D15941" s="61"/>
    </row>
    <row r="15942" spans="2:4" x14ac:dyDescent="0.3">
      <c r="B15942" s="60"/>
      <c r="D15942" s="61"/>
    </row>
    <row r="15943" spans="2:4" x14ac:dyDescent="0.3">
      <c r="B15943" s="60"/>
      <c r="D15943" s="61"/>
    </row>
    <row r="15944" spans="2:4" x14ac:dyDescent="0.3">
      <c r="B15944" s="60"/>
      <c r="D15944" s="61"/>
    </row>
    <row r="15945" spans="2:4" x14ac:dyDescent="0.3">
      <c r="B15945" s="60"/>
      <c r="D15945" s="61"/>
    </row>
    <row r="15946" spans="2:4" x14ac:dyDescent="0.3">
      <c r="B15946" s="60"/>
      <c r="D15946" s="61"/>
    </row>
    <row r="15947" spans="2:4" x14ac:dyDescent="0.3">
      <c r="B15947" s="60"/>
      <c r="D15947" s="61"/>
    </row>
    <row r="15948" spans="2:4" x14ac:dyDescent="0.3">
      <c r="B15948" s="60"/>
      <c r="D15948" s="61"/>
    </row>
    <row r="15949" spans="2:4" x14ac:dyDescent="0.3">
      <c r="B15949" s="60"/>
      <c r="D15949" s="61"/>
    </row>
    <row r="15950" spans="2:4" x14ac:dyDescent="0.3">
      <c r="B15950" s="60"/>
      <c r="D15950" s="61"/>
    </row>
    <row r="15951" spans="2:4" x14ac:dyDescent="0.3">
      <c r="B15951" s="60"/>
      <c r="D15951" s="61"/>
    </row>
    <row r="15952" spans="2:4" x14ac:dyDescent="0.3">
      <c r="B15952" s="60"/>
      <c r="D15952" s="61"/>
    </row>
    <row r="15953" spans="2:4" x14ac:dyDescent="0.3">
      <c r="B15953" s="60"/>
      <c r="D15953" s="61"/>
    </row>
    <row r="15954" spans="2:4" x14ac:dyDescent="0.3">
      <c r="B15954" s="60"/>
      <c r="D15954" s="61"/>
    </row>
    <row r="15955" spans="2:4" x14ac:dyDescent="0.3">
      <c r="B15955" s="60"/>
      <c r="D15955" s="61"/>
    </row>
    <row r="15956" spans="2:4" x14ac:dyDescent="0.3">
      <c r="B15956" s="60"/>
      <c r="D15956" s="61"/>
    </row>
    <row r="15957" spans="2:4" x14ac:dyDescent="0.3">
      <c r="B15957" s="60"/>
      <c r="D15957" s="61"/>
    </row>
    <row r="15958" spans="2:4" x14ac:dyDescent="0.3">
      <c r="B15958" s="60"/>
      <c r="D15958" s="61"/>
    </row>
    <row r="15959" spans="2:4" x14ac:dyDescent="0.3">
      <c r="B15959" s="60"/>
      <c r="D15959" s="61"/>
    </row>
    <row r="15960" spans="2:4" x14ac:dyDescent="0.3">
      <c r="B15960" s="60"/>
      <c r="D15960" s="61"/>
    </row>
    <row r="15961" spans="2:4" x14ac:dyDescent="0.3">
      <c r="B15961" s="60"/>
      <c r="D15961" s="61"/>
    </row>
    <row r="15962" spans="2:4" x14ac:dyDescent="0.3">
      <c r="B15962" s="60"/>
      <c r="D15962" s="61"/>
    </row>
    <row r="15963" spans="2:4" x14ac:dyDescent="0.3">
      <c r="B15963" s="60"/>
      <c r="D15963" s="61"/>
    </row>
    <row r="15964" spans="2:4" x14ac:dyDescent="0.3">
      <c r="B15964" s="60"/>
      <c r="D15964" s="61"/>
    </row>
    <row r="15965" spans="2:4" x14ac:dyDescent="0.3">
      <c r="B15965" s="60"/>
      <c r="D15965" s="61"/>
    </row>
    <row r="15966" spans="2:4" x14ac:dyDescent="0.3">
      <c r="B15966" s="60"/>
      <c r="D15966" s="61"/>
    </row>
    <row r="15967" spans="2:4" x14ac:dyDescent="0.3">
      <c r="B15967" s="60"/>
      <c r="D15967" s="61"/>
    </row>
    <row r="15968" spans="2:4" x14ac:dyDescent="0.3">
      <c r="B15968" s="60"/>
      <c r="D15968" s="61"/>
    </row>
    <row r="15969" spans="2:4" x14ac:dyDescent="0.3">
      <c r="B15969" s="60"/>
      <c r="D15969" s="61"/>
    </row>
    <row r="15970" spans="2:4" x14ac:dyDescent="0.3">
      <c r="B15970" s="60"/>
      <c r="D15970" s="61"/>
    </row>
    <row r="15971" spans="2:4" x14ac:dyDescent="0.3">
      <c r="B15971" s="60"/>
      <c r="D15971" s="61"/>
    </row>
    <row r="15972" spans="2:4" x14ac:dyDescent="0.3">
      <c r="B15972" s="60"/>
      <c r="D15972" s="61"/>
    </row>
    <row r="15973" spans="2:4" x14ac:dyDescent="0.3">
      <c r="B15973" s="60"/>
      <c r="D15973" s="61"/>
    </row>
    <row r="15974" spans="2:4" x14ac:dyDescent="0.3">
      <c r="B15974" s="60"/>
      <c r="D15974" s="61"/>
    </row>
    <row r="15975" spans="2:4" x14ac:dyDescent="0.3">
      <c r="B15975" s="60"/>
      <c r="D15975" s="61"/>
    </row>
    <row r="15976" spans="2:4" x14ac:dyDescent="0.3">
      <c r="B15976" s="60"/>
      <c r="D15976" s="61"/>
    </row>
    <row r="15977" spans="2:4" x14ac:dyDescent="0.3">
      <c r="B15977" s="60"/>
      <c r="D15977" s="61"/>
    </row>
    <row r="15978" spans="2:4" x14ac:dyDescent="0.3">
      <c r="B15978" s="60"/>
      <c r="D15978" s="61"/>
    </row>
    <row r="15979" spans="2:4" x14ac:dyDescent="0.3">
      <c r="B15979" s="60"/>
      <c r="D15979" s="61"/>
    </row>
    <row r="15980" spans="2:4" x14ac:dyDescent="0.3">
      <c r="B15980" s="60"/>
      <c r="D15980" s="61"/>
    </row>
    <row r="15981" spans="2:4" x14ac:dyDescent="0.3">
      <c r="B15981" s="60"/>
      <c r="D15981" s="61"/>
    </row>
    <row r="15982" spans="2:4" x14ac:dyDescent="0.3">
      <c r="B15982" s="60"/>
      <c r="D15982" s="61"/>
    </row>
    <row r="15983" spans="2:4" x14ac:dyDescent="0.3">
      <c r="B15983" s="60"/>
      <c r="D15983" s="61"/>
    </row>
    <row r="15984" spans="2:4" x14ac:dyDescent="0.3">
      <c r="B15984" s="60"/>
      <c r="D15984" s="61"/>
    </row>
    <row r="15985" spans="2:4" x14ac:dyDescent="0.3">
      <c r="B15985" s="60"/>
      <c r="D15985" s="61"/>
    </row>
    <row r="15986" spans="2:4" x14ac:dyDescent="0.3">
      <c r="B15986" s="60"/>
      <c r="D15986" s="61"/>
    </row>
    <row r="15987" spans="2:4" x14ac:dyDescent="0.3">
      <c r="B15987" s="60"/>
      <c r="D15987" s="61"/>
    </row>
    <row r="15988" spans="2:4" x14ac:dyDescent="0.3">
      <c r="B15988" s="60"/>
      <c r="D15988" s="61"/>
    </row>
    <row r="15989" spans="2:4" x14ac:dyDescent="0.3">
      <c r="B15989" s="60"/>
      <c r="D15989" s="61"/>
    </row>
    <row r="15990" spans="2:4" x14ac:dyDescent="0.3">
      <c r="B15990" s="60"/>
      <c r="D15990" s="61"/>
    </row>
    <row r="15991" spans="2:4" x14ac:dyDescent="0.3">
      <c r="B15991" s="60"/>
      <c r="D15991" s="61"/>
    </row>
    <row r="15992" spans="2:4" x14ac:dyDescent="0.3">
      <c r="B15992" s="60"/>
      <c r="D15992" s="61"/>
    </row>
    <row r="15993" spans="2:4" x14ac:dyDescent="0.3">
      <c r="B15993" s="60"/>
      <c r="D15993" s="61"/>
    </row>
    <row r="15994" spans="2:4" x14ac:dyDescent="0.3">
      <c r="B15994" s="60"/>
      <c r="D15994" s="61"/>
    </row>
    <row r="15995" spans="2:4" x14ac:dyDescent="0.3">
      <c r="B15995" s="60"/>
      <c r="D15995" s="61"/>
    </row>
    <row r="15996" spans="2:4" x14ac:dyDescent="0.3">
      <c r="B15996" s="60"/>
      <c r="D15996" s="61"/>
    </row>
    <row r="15997" spans="2:4" x14ac:dyDescent="0.3">
      <c r="B15997" s="60"/>
      <c r="D15997" s="61"/>
    </row>
    <row r="15998" spans="2:4" x14ac:dyDescent="0.3">
      <c r="B15998" s="60"/>
      <c r="D15998" s="61"/>
    </row>
    <row r="15999" spans="2:4" x14ac:dyDescent="0.3">
      <c r="B15999" s="60"/>
      <c r="D15999" s="61"/>
    </row>
    <row r="16000" spans="2:4" x14ac:dyDescent="0.3">
      <c r="B16000" s="60"/>
      <c r="D16000" s="61"/>
    </row>
    <row r="16001" spans="2:4" x14ac:dyDescent="0.3">
      <c r="B16001" s="60"/>
      <c r="D16001" s="61"/>
    </row>
    <row r="16002" spans="2:4" x14ac:dyDescent="0.3">
      <c r="B16002" s="60"/>
      <c r="D16002" s="61"/>
    </row>
    <row r="16003" spans="2:4" x14ac:dyDescent="0.3">
      <c r="B16003" s="60"/>
      <c r="D16003" s="61"/>
    </row>
    <row r="16004" spans="2:4" x14ac:dyDescent="0.3">
      <c r="B16004" s="60"/>
      <c r="D16004" s="61"/>
    </row>
    <row r="16005" spans="2:4" x14ac:dyDescent="0.3">
      <c r="B16005" s="60"/>
      <c r="D16005" s="61"/>
    </row>
    <row r="16006" spans="2:4" x14ac:dyDescent="0.3">
      <c r="B16006" s="60"/>
      <c r="D16006" s="61"/>
    </row>
    <row r="16007" spans="2:4" x14ac:dyDescent="0.3">
      <c r="B16007" s="60"/>
      <c r="D16007" s="61"/>
    </row>
    <row r="16008" spans="2:4" x14ac:dyDescent="0.3">
      <c r="B16008" s="60"/>
      <c r="D16008" s="61"/>
    </row>
    <row r="16009" spans="2:4" x14ac:dyDescent="0.3">
      <c r="B16009" s="60"/>
      <c r="D16009" s="61"/>
    </row>
    <row r="16010" spans="2:4" x14ac:dyDescent="0.3">
      <c r="B16010" s="60"/>
      <c r="D16010" s="61"/>
    </row>
    <row r="16011" spans="2:4" x14ac:dyDescent="0.3">
      <c r="B16011" s="60"/>
      <c r="D16011" s="61"/>
    </row>
    <row r="16012" spans="2:4" x14ac:dyDescent="0.3">
      <c r="B16012" s="60"/>
      <c r="D16012" s="61"/>
    </row>
    <row r="16013" spans="2:4" x14ac:dyDescent="0.3">
      <c r="B16013" s="60"/>
      <c r="D16013" s="61"/>
    </row>
    <row r="16014" spans="2:4" x14ac:dyDescent="0.3">
      <c r="B16014" s="60"/>
      <c r="D16014" s="61"/>
    </row>
    <row r="16015" spans="2:4" x14ac:dyDescent="0.3">
      <c r="B16015" s="60"/>
      <c r="D16015" s="61"/>
    </row>
    <row r="16016" spans="2:4" x14ac:dyDescent="0.3">
      <c r="B16016" s="60"/>
      <c r="D16016" s="61"/>
    </row>
    <row r="16017" spans="2:4" x14ac:dyDescent="0.3">
      <c r="B16017" s="60"/>
      <c r="D16017" s="61"/>
    </row>
    <row r="16018" spans="2:4" x14ac:dyDescent="0.3">
      <c r="B16018" s="60"/>
      <c r="D16018" s="61"/>
    </row>
    <row r="16019" spans="2:4" x14ac:dyDescent="0.3">
      <c r="B16019" s="60"/>
      <c r="D16019" s="61"/>
    </row>
    <row r="16020" spans="2:4" x14ac:dyDescent="0.3">
      <c r="B16020" s="60"/>
      <c r="D16020" s="61"/>
    </row>
    <row r="16021" spans="2:4" x14ac:dyDescent="0.3">
      <c r="B16021" s="60"/>
      <c r="D16021" s="61"/>
    </row>
    <row r="16022" spans="2:4" x14ac:dyDescent="0.3">
      <c r="B16022" s="60"/>
      <c r="D16022" s="61"/>
    </row>
    <row r="16023" spans="2:4" x14ac:dyDescent="0.3">
      <c r="B16023" s="60"/>
      <c r="D16023" s="61"/>
    </row>
    <row r="16024" spans="2:4" x14ac:dyDescent="0.3">
      <c r="B16024" s="60"/>
      <c r="D16024" s="61"/>
    </row>
    <row r="16025" spans="2:4" x14ac:dyDescent="0.3">
      <c r="B16025" s="60"/>
      <c r="D16025" s="61"/>
    </row>
    <row r="16026" spans="2:4" x14ac:dyDescent="0.3">
      <c r="B16026" s="60"/>
      <c r="D16026" s="61"/>
    </row>
    <row r="16027" spans="2:4" x14ac:dyDescent="0.3">
      <c r="B16027" s="60"/>
      <c r="D16027" s="61"/>
    </row>
    <row r="16028" spans="2:4" x14ac:dyDescent="0.3">
      <c r="B16028" s="60"/>
      <c r="D16028" s="61"/>
    </row>
    <row r="16029" spans="2:4" x14ac:dyDescent="0.3">
      <c r="B16029" s="60"/>
      <c r="D16029" s="61"/>
    </row>
    <row r="16030" spans="2:4" x14ac:dyDescent="0.3">
      <c r="B16030" s="60"/>
      <c r="D16030" s="61"/>
    </row>
    <row r="16031" spans="2:4" x14ac:dyDescent="0.3">
      <c r="B16031" s="60"/>
      <c r="D16031" s="61"/>
    </row>
    <row r="16032" spans="2:4" x14ac:dyDescent="0.3">
      <c r="B16032" s="60"/>
      <c r="D16032" s="61"/>
    </row>
    <row r="16033" spans="2:4" x14ac:dyDescent="0.3">
      <c r="B16033" s="60"/>
      <c r="D16033" s="61"/>
    </row>
    <row r="16034" spans="2:4" x14ac:dyDescent="0.3">
      <c r="B16034" s="60"/>
      <c r="D16034" s="61"/>
    </row>
    <row r="16035" spans="2:4" x14ac:dyDescent="0.3">
      <c r="B16035" s="60"/>
      <c r="D16035" s="61"/>
    </row>
    <row r="16036" spans="2:4" x14ac:dyDescent="0.3">
      <c r="B16036" s="60"/>
      <c r="D16036" s="61"/>
    </row>
    <row r="16037" spans="2:4" x14ac:dyDescent="0.3">
      <c r="B16037" s="60"/>
      <c r="D16037" s="61"/>
    </row>
    <row r="16038" spans="2:4" x14ac:dyDescent="0.3">
      <c r="B16038" s="60"/>
      <c r="D16038" s="61"/>
    </row>
    <row r="16039" spans="2:4" x14ac:dyDescent="0.3">
      <c r="B16039" s="60"/>
      <c r="D16039" s="61"/>
    </row>
    <row r="16040" spans="2:4" x14ac:dyDescent="0.3">
      <c r="B16040" s="60"/>
      <c r="D16040" s="61"/>
    </row>
    <row r="16041" spans="2:4" x14ac:dyDescent="0.3">
      <c r="B16041" s="60"/>
      <c r="D16041" s="61"/>
    </row>
    <row r="16042" spans="2:4" x14ac:dyDescent="0.3">
      <c r="B16042" s="60"/>
      <c r="D16042" s="61"/>
    </row>
    <row r="16043" spans="2:4" x14ac:dyDescent="0.3">
      <c r="B16043" s="60"/>
      <c r="D16043" s="61"/>
    </row>
    <row r="16044" spans="2:4" x14ac:dyDescent="0.3">
      <c r="B16044" s="60"/>
      <c r="D16044" s="61"/>
    </row>
    <row r="16045" spans="2:4" x14ac:dyDescent="0.3">
      <c r="B16045" s="60"/>
      <c r="D16045" s="61"/>
    </row>
    <row r="16046" spans="2:4" x14ac:dyDescent="0.3">
      <c r="B16046" s="60"/>
      <c r="D16046" s="61"/>
    </row>
    <row r="16047" spans="2:4" x14ac:dyDescent="0.3">
      <c r="B16047" s="60"/>
      <c r="D16047" s="61"/>
    </row>
    <row r="16048" spans="2:4" x14ac:dyDescent="0.3">
      <c r="B16048" s="60"/>
      <c r="D16048" s="61"/>
    </row>
    <row r="16049" spans="2:5" x14ac:dyDescent="0.3">
      <c r="B16049" s="60"/>
      <c r="D16049" s="62"/>
      <c r="E16049" s="63"/>
    </row>
    <row r="16050" spans="2:5" x14ac:dyDescent="0.3">
      <c r="B16050" s="60"/>
      <c r="D16050" s="62"/>
      <c r="E16050" s="63"/>
    </row>
    <row r="16051" spans="2:5" x14ac:dyDescent="0.3">
      <c r="B16051" s="60"/>
      <c r="D16051" s="62"/>
      <c r="E16051" s="63"/>
    </row>
    <row r="16052" spans="2:5" x14ac:dyDescent="0.3">
      <c r="B16052" s="60"/>
      <c r="D16052" s="62"/>
      <c r="E16052" s="63"/>
    </row>
    <row r="16053" spans="2:5" x14ac:dyDescent="0.3">
      <c r="B16053" s="60"/>
      <c r="D16053" s="62"/>
      <c r="E16053" s="63"/>
    </row>
    <row r="16054" spans="2:5" x14ac:dyDescent="0.3">
      <c r="B16054" s="60"/>
      <c r="D16054" s="62"/>
      <c r="E16054" s="63"/>
    </row>
    <row r="16055" spans="2:5" x14ac:dyDescent="0.3">
      <c r="B16055" s="60"/>
      <c r="D16055" s="62"/>
      <c r="E16055" s="63"/>
    </row>
    <row r="16056" spans="2:5" x14ac:dyDescent="0.3">
      <c r="B16056" s="60"/>
      <c r="D16056" s="62"/>
      <c r="E16056" s="63"/>
    </row>
    <row r="16057" spans="2:5" x14ac:dyDescent="0.3">
      <c r="B16057" s="60"/>
      <c r="D16057" s="62"/>
      <c r="E16057" s="63"/>
    </row>
    <row r="16058" spans="2:5" x14ac:dyDescent="0.3">
      <c r="B16058" s="60"/>
      <c r="D16058" s="62"/>
      <c r="E16058" s="63"/>
    </row>
    <row r="16059" spans="2:5" x14ac:dyDescent="0.3">
      <c r="B16059" s="60"/>
      <c r="D16059" s="62"/>
      <c r="E16059" s="63"/>
    </row>
    <row r="16060" spans="2:5" x14ac:dyDescent="0.3">
      <c r="B16060" s="60"/>
      <c r="D16060" s="62"/>
      <c r="E16060" s="63"/>
    </row>
    <row r="16061" spans="2:5" x14ac:dyDescent="0.3">
      <c r="B16061" s="60"/>
      <c r="D16061" s="62"/>
      <c r="E16061" s="63"/>
    </row>
    <row r="16062" spans="2:5" x14ac:dyDescent="0.3">
      <c r="B16062" s="60"/>
      <c r="D16062" s="62"/>
      <c r="E16062" s="63"/>
    </row>
    <row r="16063" spans="2:5" x14ac:dyDescent="0.3">
      <c r="B16063" s="60"/>
      <c r="D16063" s="62"/>
      <c r="E16063" s="63"/>
    </row>
    <row r="16064" spans="2:5" x14ac:dyDescent="0.3">
      <c r="B16064" s="60"/>
      <c r="D16064" s="62"/>
      <c r="E16064" s="63"/>
    </row>
    <row r="16065" spans="2:5" x14ac:dyDescent="0.3">
      <c r="B16065" s="60"/>
      <c r="D16065" s="62"/>
      <c r="E16065" s="63"/>
    </row>
    <row r="16066" spans="2:5" x14ac:dyDescent="0.3">
      <c r="B16066" s="60"/>
      <c r="D16066" s="62"/>
      <c r="E16066" s="63"/>
    </row>
    <row r="16067" spans="2:5" x14ac:dyDescent="0.3">
      <c r="B16067" s="60"/>
      <c r="D16067" s="62"/>
      <c r="E16067" s="63"/>
    </row>
    <row r="16068" spans="2:5" x14ac:dyDescent="0.3">
      <c r="B16068" s="60"/>
      <c r="D16068" s="62"/>
      <c r="E16068" s="63"/>
    </row>
    <row r="16069" spans="2:5" x14ac:dyDescent="0.3">
      <c r="B16069" s="60"/>
      <c r="D16069" s="61"/>
    </row>
    <row r="16070" spans="2:5" x14ac:dyDescent="0.3">
      <c r="B16070" s="60"/>
      <c r="D16070" s="61"/>
    </row>
    <row r="16071" spans="2:5" x14ac:dyDescent="0.3">
      <c r="B16071" s="60"/>
      <c r="D16071" s="61"/>
    </row>
    <row r="16072" spans="2:5" x14ac:dyDescent="0.3">
      <c r="B16072" s="60"/>
      <c r="D16072" s="61"/>
    </row>
    <row r="16073" spans="2:5" x14ac:dyDescent="0.3">
      <c r="B16073" s="60"/>
      <c r="D16073" s="61"/>
    </row>
    <row r="16074" spans="2:5" x14ac:dyDescent="0.3">
      <c r="B16074" s="60"/>
      <c r="D16074" s="61"/>
    </row>
    <row r="16075" spans="2:5" x14ac:dyDescent="0.3">
      <c r="B16075" s="60"/>
      <c r="D16075" s="61"/>
    </row>
    <row r="16076" spans="2:5" x14ac:dyDescent="0.3">
      <c r="B16076" s="60"/>
      <c r="D16076" s="61"/>
    </row>
    <row r="16077" spans="2:5" x14ac:dyDescent="0.3">
      <c r="B16077" s="60"/>
      <c r="D16077" s="61"/>
    </row>
    <row r="16078" spans="2:5" x14ac:dyDescent="0.3">
      <c r="B16078" s="60"/>
      <c r="D16078" s="61"/>
    </row>
    <row r="16079" spans="2:5" x14ac:dyDescent="0.3">
      <c r="B16079" s="60"/>
      <c r="D16079" s="61"/>
    </row>
    <row r="16080" spans="2:5" x14ac:dyDescent="0.3">
      <c r="B16080" s="60"/>
      <c r="D16080" s="61"/>
    </row>
    <row r="16081" spans="2:4" x14ac:dyDescent="0.3">
      <c r="B16081" s="60"/>
      <c r="D16081" s="61"/>
    </row>
    <row r="16082" spans="2:4" x14ac:dyDescent="0.3">
      <c r="B16082" s="60"/>
      <c r="D16082" s="61"/>
    </row>
    <row r="16083" spans="2:4" x14ac:dyDescent="0.3">
      <c r="B16083" s="60"/>
      <c r="D16083" s="61"/>
    </row>
    <row r="16084" spans="2:4" x14ac:dyDescent="0.3">
      <c r="B16084" s="60"/>
      <c r="D16084" s="61"/>
    </row>
    <row r="16085" spans="2:4" x14ac:dyDescent="0.3">
      <c r="B16085" s="60"/>
      <c r="D16085" s="61"/>
    </row>
    <row r="16086" spans="2:4" x14ac:dyDescent="0.3">
      <c r="B16086" s="60"/>
      <c r="D16086" s="61"/>
    </row>
    <row r="16087" spans="2:4" x14ac:dyDescent="0.3">
      <c r="B16087" s="60"/>
      <c r="D16087" s="61"/>
    </row>
    <row r="16088" spans="2:4" x14ac:dyDescent="0.3">
      <c r="B16088" s="60"/>
      <c r="D16088" s="61"/>
    </row>
    <row r="16089" spans="2:4" x14ac:dyDescent="0.3">
      <c r="B16089" s="60"/>
      <c r="D16089" s="61"/>
    </row>
    <row r="16090" spans="2:4" x14ac:dyDescent="0.3">
      <c r="B16090" s="60"/>
      <c r="D16090" s="61"/>
    </row>
    <row r="16091" spans="2:4" x14ac:dyDescent="0.3">
      <c r="B16091" s="60"/>
      <c r="D16091" s="61"/>
    </row>
    <row r="16092" spans="2:4" x14ac:dyDescent="0.3">
      <c r="B16092" s="60"/>
      <c r="D16092" s="61"/>
    </row>
    <row r="16093" spans="2:4" x14ac:dyDescent="0.3">
      <c r="B16093" s="60"/>
      <c r="D16093" s="61"/>
    </row>
    <row r="16094" spans="2:4" x14ac:dyDescent="0.3">
      <c r="B16094" s="60"/>
      <c r="D16094" s="61"/>
    </row>
    <row r="16095" spans="2:4" x14ac:dyDescent="0.3">
      <c r="B16095" s="60"/>
      <c r="D16095" s="61"/>
    </row>
    <row r="16096" spans="2:4" x14ac:dyDescent="0.3">
      <c r="B16096" s="60"/>
      <c r="D16096" s="61"/>
    </row>
    <row r="16097" spans="2:4" x14ac:dyDescent="0.3">
      <c r="B16097" s="60"/>
      <c r="D16097" s="61"/>
    </row>
    <row r="16098" spans="2:4" x14ac:dyDescent="0.3">
      <c r="B16098" s="60"/>
      <c r="D16098" s="61"/>
    </row>
    <row r="16099" spans="2:4" x14ac:dyDescent="0.3">
      <c r="B16099" s="60"/>
      <c r="D16099" s="61"/>
    </row>
    <row r="16100" spans="2:4" x14ac:dyDescent="0.3">
      <c r="B16100" s="60"/>
      <c r="D16100" s="61"/>
    </row>
    <row r="16101" spans="2:4" x14ac:dyDescent="0.3">
      <c r="B16101" s="60"/>
      <c r="D16101" s="61"/>
    </row>
    <row r="16102" spans="2:4" x14ac:dyDescent="0.3">
      <c r="B16102" s="60"/>
      <c r="D16102" s="61"/>
    </row>
    <row r="16103" spans="2:4" x14ac:dyDescent="0.3">
      <c r="B16103" s="60"/>
      <c r="D16103" s="61"/>
    </row>
    <row r="16104" spans="2:4" x14ac:dyDescent="0.3">
      <c r="B16104" s="60"/>
      <c r="D16104" s="61"/>
    </row>
    <row r="16105" spans="2:4" x14ac:dyDescent="0.3">
      <c r="B16105" s="60"/>
      <c r="D16105" s="61"/>
    </row>
    <row r="16106" spans="2:4" x14ac:dyDescent="0.3">
      <c r="B16106" s="60"/>
      <c r="D16106" s="61"/>
    </row>
    <row r="16107" spans="2:4" x14ac:dyDescent="0.3">
      <c r="B16107" s="60"/>
      <c r="D16107" s="61"/>
    </row>
    <row r="16108" spans="2:4" x14ac:dyDescent="0.3">
      <c r="B16108" s="60"/>
      <c r="D16108" s="61"/>
    </row>
    <row r="16109" spans="2:4" x14ac:dyDescent="0.3">
      <c r="B16109" s="60"/>
      <c r="D16109" s="61"/>
    </row>
    <row r="16110" spans="2:4" x14ac:dyDescent="0.3">
      <c r="B16110" s="60"/>
      <c r="D16110" s="61"/>
    </row>
    <row r="16111" spans="2:4" x14ac:dyDescent="0.3">
      <c r="B16111" s="60"/>
      <c r="D16111" s="61"/>
    </row>
    <row r="16112" spans="2:4" x14ac:dyDescent="0.3">
      <c r="B16112" s="60"/>
      <c r="D16112" s="61"/>
    </row>
    <row r="16113" spans="2:4" x14ac:dyDescent="0.3">
      <c r="B16113" s="60"/>
      <c r="D16113" s="61"/>
    </row>
    <row r="16114" spans="2:4" x14ac:dyDescent="0.3">
      <c r="B16114" s="60"/>
      <c r="D16114" s="61"/>
    </row>
    <row r="16115" spans="2:4" x14ac:dyDescent="0.3">
      <c r="B16115" s="60"/>
      <c r="D16115" s="61"/>
    </row>
    <row r="16116" spans="2:4" x14ac:dyDescent="0.3">
      <c r="B16116" s="60"/>
      <c r="D16116" s="61"/>
    </row>
    <row r="16117" spans="2:4" x14ac:dyDescent="0.3">
      <c r="B16117" s="60"/>
      <c r="D16117" s="61"/>
    </row>
    <row r="16118" spans="2:4" x14ac:dyDescent="0.3">
      <c r="B16118" s="60"/>
      <c r="D16118" s="61"/>
    </row>
    <row r="16119" spans="2:4" x14ac:dyDescent="0.3">
      <c r="B16119" s="60"/>
      <c r="D16119" s="61"/>
    </row>
    <row r="16120" spans="2:4" x14ac:dyDescent="0.3">
      <c r="B16120" s="60"/>
      <c r="D16120" s="61"/>
    </row>
    <row r="16121" spans="2:4" x14ac:dyDescent="0.3">
      <c r="B16121" s="60"/>
      <c r="D16121" s="61"/>
    </row>
    <row r="16122" spans="2:4" x14ac:dyDescent="0.3">
      <c r="B16122" s="60"/>
      <c r="D16122" s="61"/>
    </row>
    <row r="16123" spans="2:4" x14ac:dyDescent="0.3">
      <c r="B16123" s="60"/>
      <c r="D16123" s="61"/>
    </row>
    <row r="16124" spans="2:4" x14ac:dyDescent="0.3">
      <c r="B16124" s="60"/>
      <c r="D16124" s="61"/>
    </row>
    <row r="16125" spans="2:4" x14ac:dyDescent="0.3">
      <c r="B16125" s="60"/>
      <c r="D16125" s="61"/>
    </row>
    <row r="16126" spans="2:4" x14ac:dyDescent="0.3">
      <c r="B16126" s="60"/>
      <c r="D16126" s="61"/>
    </row>
    <row r="16127" spans="2:4" x14ac:dyDescent="0.3">
      <c r="B16127" s="60"/>
      <c r="D16127" s="61"/>
    </row>
    <row r="16128" spans="2:4" x14ac:dyDescent="0.3">
      <c r="B16128" s="60"/>
      <c r="D16128" s="61"/>
    </row>
    <row r="16129" spans="2:4" x14ac:dyDescent="0.3">
      <c r="B16129" s="60"/>
      <c r="D16129" s="61"/>
    </row>
    <row r="16130" spans="2:4" x14ac:dyDescent="0.3">
      <c r="B16130" s="60"/>
      <c r="D16130" s="61"/>
    </row>
    <row r="16131" spans="2:4" x14ac:dyDescent="0.3">
      <c r="B16131" s="60"/>
      <c r="D16131" s="61"/>
    </row>
    <row r="16132" spans="2:4" x14ac:dyDescent="0.3">
      <c r="B16132" s="60"/>
      <c r="D16132" s="61"/>
    </row>
    <row r="16133" spans="2:4" x14ac:dyDescent="0.3">
      <c r="B16133" s="60"/>
      <c r="D16133" s="61"/>
    </row>
    <row r="16134" spans="2:4" x14ac:dyDescent="0.3">
      <c r="B16134" s="60"/>
      <c r="D16134" s="61"/>
    </row>
    <row r="16135" spans="2:4" x14ac:dyDescent="0.3">
      <c r="B16135" s="60"/>
      <c r="D16135" s="61"/>
    </row>
    <row r="16136" spans="2:4" x14ac:dyDescent="0.3">
      <c r="B16136" s="60"/>
      <c r="D16136" s="61"/>
    </row>
    <row r="16137" spans="2:4" x14ac:dyDescent="0.3">
      <c r="B16137" s="60"/>
      <c r="D16137" s="61"/>
    </row>
    <row r="16138" spans="2:4" x14ac:dyDescent="0.3">
      <c r="B16138" s="60"/>
      <c r="D16138" s="61"/>
    </row>
    <row r="16139" spans="2:4" x14ac:dyDescent="0.3">
      <c r="B16139" s="60"/>
      <c r="D16139" s="61"/>
    </row>
    <row r="16140" spans="2:4" x14ac:dyDescent="0.3">
      <c r="B16140" s="60"/>
      <c r="D16140" s="61"/>
    </row>
    <row r="16141" spans="2:4" x14ac:dyDescent="0.3">
      <c r="B16141" s="60"/>
      <c r="D16141" s="61"/>
    </row>
    <row r="16142" spans="2:4" x14ac:dyDescent="0.3">
      <c r="B16142" s="60"/>
      <c r="D16142" s="61"/>
    </row>
    <row r="16143" spans="2:4" x14ac:dyDescent="0.3">
      <c r="B16143" s="60"/>
      <c r="D16143" s="61"/>
    </row>
    <row r="16144" spans="2:4" x14ac:dyDescent="0.3">
      <c r="B16144" s="60"/>
      <c r="D16144" s="61"/>
    </row>
    <row r="16145" spans="2:4" x14ac:dyDescent="0.3">
      <c r="B16145" s="60"/>
      <c r="D16145" s="61"/>
    </row>
    <row r="16146" spans="2:4" x14ac:dyDescent="0.3">
      <c r="B16146" s="60"/>
      <c r="D16146" s="61"/>
    </row>
    <row r="16147" spans="2:4" x14ac:dyDescent="0.3">
      <c r="B16147" s="60"/>
      <c r="D16147" s="61"/>
    </row>
    <row r="16148" spans="2:4" x14ac:dyDescent="0.3">
      <c r="B16148" s="60"/>
      <c r="D16148" s="61"/>
    </row>
    <row r="16149" spans="2:4" x14ac:dyDescent="0.3">
      <c r="B16149" s="60"/>
      <c r="D16149" s="61"/>
    </row>
    <row r="16150" spans="2:4" x14ac:dyDescent="0.3">
      <c r="B16150" s="60"/>
      <c r="D16150" s="61"/>
    </row>
    <row r="16151" spans="2:4" x14ac:dyDescent="0.3">
      <c r="B16151" s="60"/>
      <c r="D16151" s="61"/>
    </row>
    <row r="16152" spans="2:4" x14ac:dyDescent="0.3">
      <c r="B16152" s="60"/>
      <c r="D16152" s="61"/>
    </row>
    <row r="16153" spans="2:4" x14ac:dyDescent="0.3">
      <c r="B16153" s="60"/>
      <c r="D16153" s="61"/>
    </row>
    <row r="16154" spans="2:4" x14ac:dyDescent="0.3">
      <c r="B16154" s="60"/>
      <c r="D16154" s="61"/>
    </row>
    <row r="16155" spans="2:4" x14ac:dyDescent="0.3">
      <c r="B16155" s="60"/>
      <c r="D16155" s="61"/>
    </row>
    <row r="16156" spans="2:4" x14ac:dyDescent="0.3">
      <c r="B16156" s="60"/>
      <c r="D16156" s="61"/>
    </row>
    <row r="16157" spans="2:4" x14ac:dyDescent="0.3">
      <c r="B16157" s="60"/>
      <c r="D16157" s="61"/>
    </row>
    <row r="16158" spans="2:4" x14ac:dyDescent="0.3">
      <c r="B16158" s="60"/>
      <c r="D16158" s="61"/>
    </row>
    <row r="16159" spans="2:4" x14ac:dyDescent="0.3">
      <c r="B16159" s="60"/>
      <c r="D16159" s="61"/>
    </row>
    <row r="16160" spans="2:4" x14ac:dyDescent="0.3">
      <c r="B16160" s="60"/>
      <c r="D16160" s="61"/>
    </row>
    <row r="16161" spans="2:4" x14ac:dyDescent="0.3">
      <c r="B16161" s="60"/>
      <c r="D16161" s="61"/>
    </row>
    <row r="16162" spans="2:4" x14ac:dyDescent="0.3">
      <c r="B16162" s="60"/>
      <c r="D16162" s="61"/>
    </row>
    <row r="16163" spans="2:4" x14ac:dyDescent="0.3">
      <c r="B16163" s="60"/>
      <c r="D16163" s="61"/>
    </row>
    <row r="16164" spans="2:4" x14ac:dyDescent="0.3">
      <c r="B16164" s="60"/>
      <c r="D16164" s="61"/>
    </row>
    <row r="16165" spans="2:4" x14ac:dyDescent="0.3">
      <c r="B16165" s="60"/>
      <c r="D16165" s="61"/>
    </row>
    <row r="16166" spans="2:4" x14ac:dyDescent="0.3">
      <c r="B16166" s="60"/>
      <c r="D16166" s="61"/>
    </row>
    <row r="16167" spans="2:4" x14ac:dyDescent="0.3">
      <c r="B16167" s="60"/>
      <c r="D16167" s="61"/>
    </row>
    <row r="16168" spans="2:4" x14ac:dyDescent="0.3">
      <c r="B16168" s="60"/>
      <c r="D16168" s="61"/>
    </row>
    <row r="16169" spans="2:4" x14ac:dyDescent="0.3">
      <c r="B16169" s="60"/>
      <c r="D16169" s="61"/>
    </row>
    <row r="16170" spans="2:4" x14ac:dyDescent="0.3">
      <c r="B16170" s="60"/>
      <c r="D16170" s="61"/>
    </row>
    <row r="16171" spans="2:4" x14ac:dyDescent="0.3">
      <c r="B16171" s="60"/>
      <c r="D16171" s="61"/>
    </row>
    <row r="16172" spans="2:4" x14ac:dyDescent="0.3">
      <c r="B16172" s="60"/>
      <c r="D16172" s="61"/>
    </row>
    <row r="16173" spans="2:4" x14ac:dyDescent="0.3">
      <c r="B16173" s="60"/>
      <c r="D16173" s="61"/>
    </row>
    <row r="16174" spans="2:4" x14ac:dyDescent="0.3">
      <c r="B16174" s="60"/>
      <c r="D16174" s="61"/>
    </row>
    <row r="16175" spans="2:4" x14ac:dyDescent="0.3">
      <c r="B16175" s="60"/>
      <c r="D16175" s="61"/>
    </row>
    <row r="16176" spans="2:4" x14ac:dyDescent="0.3">
      <c r="B16176" s="60"/>
      <c r="D16176" s="61"/>
    </row>
    <row r="16177" spans="2:4" x14ac:dyDescent="0.3">
      <c r="B16177" s="60"/>
      <c r="D16177" s="61"/>
    </row>
    <row r="16178" spans="2:4" x14ac:dyDescent="0.3">
      <c r="B16178" s="60"/>
      <c r="D16178" s="61"/>
    </row>
    <row r="16179" spans="2:4" x14ac:dyDescent="0.3">
      <c r="B16179" s="60"/>
      <c r="D16179" s="61"/>
    </row>
    <row r="16180" spans="2:4" x14ac:dyDescent="0.3">
      <c r="B16180" s="60"/>
      <c r="D16180" s="61"/>
    </row>
    <row r="16181" spans="2:4" x14ac:dyDescent="0.3">
      <c r="B16181" s="60"/>
      <c r="D16181" s="61"/>
    </row>
    <row r="16182" spans="2:4" x14ac:dyDescent="0.3">
      <c r="B16182" s="60"/>
      <c r="D16182" s="61"/>
    </row>
    <row r="16183" spans="2:4" x14ac:dyDescent="0.3">
      <c r="B16183" s="60"/>
      <c r="D16183" s="61"/>
    </row>
    <row r="16184" spans="2:4" x14ac:dyDescent="0.3">
      <c r="B16184" s="60"/>
      <c r="D16184" s="61"/>
    </row>
    <row r="16185" spans="2:4" x14ac:dyDescent="0.3">
      <c r="B16185" s="60"/>
      <c r="D16185" s="61"/>
    </row>
    <row r="16186" spans="2:4" x14ac:dyDescent="0.3">
      <c r="B16186" s="60"/>
      <c r="D16186" s="61"/>
    </row>
    <row r="16187" spans="2:4" x14ac:dyDescent="0.3">
      <c r="B16187" s="60"/>
      <c r="D16187" s="61"/>
    </row>
    <row r="16188" spans="2:4" x14ac:dyDescent="0.3">
      <c r="B16188" s="60"/>
      <c r="D16188" s="61"/>
    </row>
    <row r="16189" spans="2:4" x14ac:dyDescent="0.3">
      <c r="B16189" s="60"/>
      <c r="D16189" s="61"/>
    </row>
    <row r="16190" spans="2:4" x14ac:dyDescent="0.3">
      <c r="B16190" s="60"/>
      <c r="D16190" s="61"/>
    </row>
    <row r="16191" spans="2:4" x14ac:dyDescent="0.3">
      <c r="B16191" s="60"/>
      <c r="D16191" s="61"/>
    </row>
    <row r="16192" spans="2:4" x14ac:dyDescent="0.3">
      <c r="B16192" s="60"/>
      <c r="D16192" s="61"/>
    </row>
    <row r="16193" spans="2:4" x14ac:dyDescent="0.3">
      <c r="B16193" s="60"/>
      <c r="D16193" s="61"/>
    </row>
    <row r="16194" spans="2:4" x14ac:dyDescent="0.3">
      <c r="B16194" s="60"/>
      <c r="D16194" s="61"/>
    </row>
    <row r="16195" spans="2:4" x14ac:dyDescent="0.3">
      <c r="B16195" s="60"/>
      <c r="D16195" s="61"/>
    </row>
    <row r="16196" spans="2:4" x14ac:dyDescent="0.3">
      <c r="B16196" s="60"/>
      <c r="D16196" s="61"/>
    </row>
    <row r="16197" spans="2:4" x14ac:dyDescent="0.3">
      <c r="B16197" s="60"/>
      <c r="D16197" s="61"/>
    </row>
    <row r="16198" spans="2:4" x14ac:dyDescent="0.3">
      <c r="B16198" s="60"/>
      <c r="D16198" s="61"/>
    </row>
    <row r="16199" spans="2:4" x14ac:dyDescent="0.3">
      <c r="B16199" s="60"/>
      <c r="D16199" s="61"/>
    </row>
    <row r="16200" spans="2:4" x14ac:dyDescent="0.3">
      <c r="B16200" s="60"/>
      <c r="D16200" s="61"/>
    </row>
    <row r="16201" spans="2:4" x14ac:dyDescent="0.3">
      <c r="B16201" s="60"/>
      <c r="D16201" s="61"/>
    </row>
    <row r="16202" spans="2:4" x14ac:dyDescent="0.3">
      <c r="B16202" s="60"/>
      <c r="D16202" s="61"/>
    </row>
    <row r="16203" spans="2:4" x14ac:dyDescent="0.3">
      <c r="B16203" s="60"/>
      <c r="D16203" s="61"/>
    </row>
    <row r="16204" spans="2:4" x14ac:dyDescent="0.3">
      <c r="B16204" s="60"/>
      <c r="D16204" s="61"/>
    </row>
    <row r="16205" spans="2:4" x14ac:dyDescent="0.3">
      <c r="B16205" s="60"/>
      <c r="D16205" s="61"/>
    </row>
    <row r="16206" spans="2:4" x14ac:dyDescent="0.3">
      <c r="B16206" s="60"/>
      <c r="D16206" s="61"/>
    </row>
    <row r="16207" spans="2:4" x14ac:dyDescent="0.3">
      <c r="B16207" s="60"/>
      <c r="D16207" s="61"/>
    </row>
    <row r="16208" spans="2:4" x14ac:dyDescent="0.3">
      <c r="B16208" s="60"/>
      <c r="D16208" s="61"/>
    </row>
    <row r="16209" spans="2:4" x14ac:dyDescent="0.3">
      <c r="B16209" s="60"/>
      <c r="D16209" s="61"/>
    </row>
    <row r="16210" spans="2:4" x14ac:dyDescent="0.3">
      <c r="B16210" s="60"/>
      <c r="D16210" s="61"/>
    </row>
    <row r="16211" spans="2:4" x14ac:dyDescent="0.3">
      <c r="B16211" s="60"/>
      <c r="D16211" s="61"/>
    </row>
    <row r="16212" spans="2:4" x14ac:dyDescent="0.3">
      <c r="B16212" s="60"/>
      <c r="D16212" s="61"/>
    </row>
    <row r="16213" spans="2:4" x14ac:dyDescent="0.3">
      <c r="B16213" s="60"/>
      <c r="D16213" s="61"/>
    </row>
    <row r="16214" spans="2:4" x14ac:dyDescent="0.3">
      <c r="B16214" s="60"/>
      <c r="D16214" s="61"/>
    </row>
    <row r="16215" spans="2:4" x14ac:dyDescent="0.3">
      <c r="B16215" s="60"/>
      <c r="D16215" s="61"/>
    </row>
    <row r="16216" spans="2:4" x14ac:dyDescent="0.3">
      <c r="B16216" s="60"/>
      <c r="D16216" s="61"/>
    </row>
    <row r="16217" spans="2:4" x14ac:dyDescent="0.3">
      <c r="B16217" s="60"/>
      <c r="D16217" s="61"/>
    </row>
    <row r="16218" spans="2:4" x14ac:dyDescent="0.3">
      <c r="B16218" s="60"/>
      <c r="D16218" s="61"/>
    </row>
    <row r="16219" spans="2:4" x14ac:dyDescent="0.3">
      <c r="B16219" s="60"/>
      <c r="D16219" s="61"/>
    </row>
    <row r="16220" spans="2:4" x14ac:dyDescent="0.3">
      <c r="B16220" s="60"/>
      <c r="D16220" s="61"/>
    </row>
    <row r="16221" spans="2:4" x14ac:dyDescent="0.3">
      <c r="B16221" s="60"/>
      <c r="D16221" s="61"/>
    </row>
    <row r="16222" spans="2:4" x14ac:dyDescent="0.3">
      <c r="B16222" s="60"/>
      <c r="D16222" s="61"/>
    </row>
    <row r="16223" spans="2:4" x14ac:dyDescent="0.3">
      <c r="B16223" s="60"/>
      <c r="D16223" s="61"/>
    </row>
    <row r="16224" spans="2:4" x14ac:dyDescent="0.3">
      <c r="B16224" s="60"/>
      <c r="D16224" s="61"/>
    </row>
    <row r="16225" spans="2:4" x14ac:dyDescent="0.3">
      <c r="B16225" s="60"/>
      <c r="D16225" s="61"/>
    </row>
    <row r="16226" spans="2:4" x14ac:dyDescent="0.3">
      <c r="B16226" s="60"/>
      <c r="D16226" s="61"/>
    </row>
    <row r="16227" spans="2:4" x14ac:dyDescent="0.3">
      <c r="B16227" s="60"/>
      <c r="D16227" s="61"/>
    </row>
    <row r="16228" spans="2:4" x14ac:dyDescent="0.3">
      <c r="B16228" s="60"/>
      <c r="D16228" s="61"/>
    </row>
    <row r="16229" spans="2:4" x14ac:dyDescent="0.3">
      <c r="B16229" s="60"/>
      <c r="D16229" s="61"/>
    </row>
    <row r="16230" spans="2:4" x14ac:dyDescent="0.3">
      <c r="B16230" s="60"/>
      <c r="D16230" s="61"/>
    </row>
    <row r="16231" spans="2:4" x14ac:dyDescent="0.3">
      <c r="B16231" s="60"/>
      <c r="D16231" s="61"/>
    </row>
    <row r="16232" spans="2:4" x14ac:dyDescent="0.3">
      <c r="B16232" s="60"/>
      <c r="D16232" s="61"/>
    </row>
    <row r="16233" spans="2:4" x14ac:dyDescent="0.3">
      <c r="B16233" s="60"/>
      <c r="D16233" s="61"/>
    </row>
    <row r="16234" spans="2:4" x14ac:dyDescent="0.3">
      <c r="B16234" s="60"/>
      <c r="D16234" s="61"/>
    </row>
    <row r="16235" spans="2:4" x14ac:dyDescent="0.3">
      <c r="B16235" s="60"/>
      <c r="D16235" s="61"/>
    </row>
    <row r="16236" spans="2:4" x14ac:dyDescent="0.3">
      <c r="B16236" s="60"/>
      <c r="D16236" s="61"/>
    </row>
    <row r="16237" spans="2:4" x14ac:dyDescent="0.3">
      <c r="B16237" s="60"/>
      <c r="D16237" s="61"/>
    </row>
    <row r="16238" spans="2:4" x14ac:dyDescent="0.3">
      <c r="B16238" s="60"/>
      <c r="D16238" s="61"/>
    </row>
    <row r="16239" spans="2:4" x14ac:dyDescent="0.3">
      <c r="B16239" s="60"/>
      <c r="D16239" s="61"/>
    </row>
    <row r="16240" spans="2:4" x14ac:dyDescent="0.3">
      <c r="B16240" s="60"/>
      <c r="D16240" s="61"/>
    </row>
    <row r="16241" spans="2:4" x14ac:dyDescent="0.3">
      <c r="B16241" s="60"/>
      <c r="D16241" s="61"/>
    </row>
    <row r="16242" spans="2:4" x14ac:dyDescent="0.3">
      <c r="B16242" s="60"/>
      <c r="D16242" s="61"/>
    </row>
    <row r="16243" spans="2:4" x14ac:dyDescent="0.3">
      <c r="B16243" s="60"/>
      <c r="D16243" s="61"/>
    </row>
    <row r="16244" spans="2:4" x14ac:dyDescent="0.3">
      <c r="B16244" s="60"/>
      <c r="D16244" s="61"/>
    </row>
    <row r="16245" spans="2:4" x14ac:dyDescent="0.3">
      <c r="B16245" s="60"/>
      <c r="D16245" s="61"/>
    </row>
    <row r="16246" spans="2:4" x14ac:dyDescent="0.3">
      <c r="B16246" s="60"/>
      <c r="D16246" s="61"/>
    </row>
    <row r="16247" spans="2:4" x14ac:dyDescent="0.3">
      <c r="B16247" s="60"/>
      <c r="D16247" s="61"/>
    </row>
    <row r="16248" spans="2:4" x14ac:dyDescent="0.3">
      <c r="B16248" s="60"/>
      <c r="D16248" s="61"/>
    </row>
    <row r="16249" spans="2:4" x14ac:dyDescent="0.3">
      <c r="B16249" s="60"/>
      <c r="D16249" s="61"/>
    </row>
    <row r="16250" spans="2:4" x14ac:dyDescent="0.3">
      <c r="B16250" s="60"/>
      <c r="D16250" s="61"/>
    </row>
    <row r="16251" spans="2:4" x14ac:dyDescent="0.3">
      <c r="B16251" s="60"/>
      <c r="D16251" s="61"/>
    </row>
    <row r="16252" spans="2:4" x14ac:dyDescent="0.3">
      <c r="B16252" s="60"/>
      <c r="D16252" s="61"/>
    </row>
    <row r="16253" spans="2:4" x14ac:dyDescent="0.3">
      <c r="B16253" s="60"/>
      <c r="D16253" s="61"/>
    </row>
    <row r="16254" spans="2:4" x14ac:dyDescent="0.3">
      <c r="B16254" s="60"/>
      <c r="D16254" s="61"/>
    </row>
    <row r="16255" spans="2:4" x14ac:dyDescent="0.3">
      <c r="B16255" s="60"/>
      <c r="D16255" s="61"/>
    </row>
    <row r="16256" spans="2:4" x14ac:dyDescent="0.3">
      <c r="B16256" s="60"/>
      <c r="D16256" s="61"/>
    </row>
    <row r="16257" spans="2:4" x14ac:dyDescent="0.3">
      <c r="B16257" s="60"/>
      <c r="D16257" s="61"/>
    </row>
    <row r="16258" spans="2:4" x14ac:dyDescent="0.3">
      <c r="B16258" s="60"/>
      <c r="D16258" s="61"/>
    </row>
    <row r="16259" spans="2:4" x14ac:dyDescent="0.3">
      <c r="B16259" s="60"/>
      <c r="D16259" s="61"/>
    </row>
    <row r="16260" spans="2:4" x14ac:dyDescent="0.3">
      <c r="B16260" s="60"/>
      <c r="D16260" s="61"/>
    </row>
    <row r="16261" spans="2:4" x14ac:dyDescent="0.3">
      <c r="B16261" s="60"/>
      <c r="D16261" s="61"/>
    </row>
    <row r="16262" spans="2:4" x14ac:dyDescent="0.3">
      <c r="B16262" s="60"/>
      <c r="D16262" s="61"/>
    </row>
    <row r="16263" spans="2:4" x14ac:dyDescent="0.3">
      <c r="B16263" s="60"/>
      <c r="D16263" s="61"/>
    </row>
    <row r="16264" spans="2:4" x14ac:dyDescent="0.3">
      <c r="B16264" s="60"/>
      <c r="D16264" s="61"/>
    </row>
    <row r="16265" spans="2:4" x14ac:dyDescent="0.3">
      <c r="B16265" s="60"/>
      <c r="D16265" s="61"/>
    </row>
    <row r="16266" spans="2:4" x14ac:dyDescent="0.3">
      <c r="B16266" s="60"/>
      <c r="D16266" s="61"/>
    </row>
    <row r="16267" spans="2:4" x14ac:dyDescent="0.3">
      <c r="B16267" s="60"/>
      <c r="D16267" s="61"/>
    </row>
    <row r="16268" spans="2:4" x14ac:dyDescent="0.3">
      <c r="B16268" s="60"/>
      <c r="D16268" s="61"/>
    </row>
    <row r="16269" spans="2:4" x14ac:dyDescent="0.3">
      <c r="B16269" s="60"/>
      <c r="D16269" s="61"/>
    </row>
    <row r="16270" spans="2:4" x14ac:dyDescent="0.3">
      <c r="B16270" s="60"/>
      <c r="D16270" s="61"/>
    </row>
    <row r="16271" spans="2:4" x14ac:dyDescent="0.3">
      <c r="B16271" s="60"/>
      <c r="D16271" s="61"/>
    </row>
    <row r="16272" spans="2:4" x14ac:dyDescent="0.3">
      <c r="B16272" s="60"/>
      <c r="D16272" s="61"/>
    </row>
    <row r="16273" spans="2:4" x14ac:dyDescent="0.3">
      <c r="B16273" s="60"/>
      <c r="D16273" s="61"/>
    </row>
    <row r="16274" spans="2:4" x14ac:dyDescent="0.3">
      <c r="B16274" s="60"/>
      <c r="D16274" s="61"/>
    </row>
    <row r="16275" spans="2:4" x14ac:dyDescent="0.3">
      <c r="B16275" s="60"/>
      <c r="D16275" s="61"/>
    </row>
    <row r="16276" spans="2:4" x14ac:dyDescent="0.3">
      <c r="B16276" s="60"/>
      <c r="D16276" s="61"/>
    </row>
    <row r="16277" spans="2:4" x14ac:dyDescent="0.3">
      <c r="B16277" s="60"/>
      <c r="D16277" s="61"/>
    </row>
    <row r="16278" spans="2:4" x14ac:dyDescent="0.3">
      <c r="B16278" s="60"/>
      <c r="D16278" s="61"/>
    </row>
    <row r="16279" spans="2:4" x14ac:dyDescent="0.3">
      <c r="B16279" s="60"/>
      <c r="D16279" s="61"/>
    </row>
    <row r="16280" spans="2:4" x14ac:dyDescent="0.3">
      <c r="B16280" s="60"/>
      <c r="D16280" s="61"/>
    </row>
    <row r="16281" spans="2:4" x14ac:dyDescent="0.3">
      <c r="B16281" s="60"/>
      <c r="D16281" s="61"/>
    </row>
    <row r="16282" spans="2:4" x14ac:dyDescent="0.3">
      <c r="B16282" s="60"/>
      <c r="D16282" s="61"/>
    </row>
    <row r="16283" spans="2:4" x14ac:dyDescent="0.3">
      <c r="B16283" s="60"/>
      <c r="D16283" s="61"/>
    </row>
    <row r="16284" spans="2:4" x14ac:dyDescent="0.3">
      <c r="B16284" s="60"/>
      <c r="D16284" s="61"/>
    </row>
    <row r="16285" spans="2:4" x14ac:dyDescent="0.3">
      <c r="B16285" s="60"/>
      <c r="D16285" s="61"/>
    </row>
    <row r="16286" spans="2:4" x14ac:dyDescent="0.3">
      <c r="B16286" s="60"/>
      <c r="D16286" s="61"/>
    </row>
    <row r="16287" spans="2:4" x14ac:dyDescent="0.3">
      <c r="B16287" s="60"/>
      <c r="D16287" s="61"/>
    </row>
    <row r="16288" spans="2:4" x14ac:dyDescent="0.3">
      <c r="B16288" s="60"/>
      <c r="D16288" s="61"/>
    </row>
    <row r="16289" spans="2:4" x14ac:dyDescent="0.3">
      <c r="B16289" s="60"/>
      <c r="D16289" s="61"/>
    </row>
    <row r="16290" spans="2:4" x14ac:dyDescent="0.3">
      <c r="B16290" s="60"/>
      <c r="D16290" s="61"/>
    </row>
    <row r="16291" spans="2:4" x14ac:dyDescent="0.3">
      <c r="B16291" s="60"/>
      <c r="D16291" s="61"/>
    </row>
    <row r="16292" spans="2:4" x14ac:dyDescent="0.3">
      <c r="B16292" s="60"/>
      <c r="D16292" s="61"/>
    </row>
    <row r="16293" spans="2:4" x14ac:dyDescent="0.3">
      <c r="B16293" s="60"/>
      <c r="D16293" s="61"/>
    </row>
    <row r="16294" spans="2:4" x14ac:dyDescent="0.3">
      <c r="B16294" s="60"/>
      <c r="D16294" s="61"/>
    </row>
    <row r="16295" spans="2:4" x14ac:dyDescent="0.3">
      <c r="B16295" s="60"/>
      <c r="D16295" s="61"/>
    </row>
    <row r="16296" spans="2:4" x14ac:dyDescent="0.3">
      <c r="B16296" s="60"/>
      <c r="D16296" s="61"/>
    </row>
    <row r="16297" spans="2:4" x14ac:dyDescent="0.3">
      <c r="B16297" s="60"/>
      <c r="D16297" s="61"/>
    </row>
    <row r="16298" spans="2:4" x14ac:dyDescent="0.3">
      <c r="B16298" s="60"/>
      <c r="D16298" s="61"/>
    </row>
    <row r="16299" spans="2:4" x14ac:dyDescent="0.3">
      <c r="B16299" s="60"/>
      <c r="D16299" s="61"/>
    </row>
    <row r="16300" spans="2:4" x14ac:dyDescent="0.3">
      <c r="B16300" s="60"/>
      <c r="D16300" s="61"/>
    </row>
    <row r="16301" spans="2:4" x14ac:dyDescent="0.3">
      <c r="B16301" s="60"/>
      <c r="D16301" s="61"/>
    </row>
    <row r="16302" spans="2:4" x14ac:dyDescent="0.3">
      <c r="B16302" s="60"/>
      <c r="D16302" s="61"/>
    </row>
    <row r="16303" spans="2:4" x14ac:dyDescent="0.3">
      <c r="B16303" s="60"/>
      <c r="D16303" s="61"/>
    </row>
    <row r="16304" spans="2:4" x14ac:dyDescent="0.3">
      <c r="B16304" s="60"/>
      <c r="D16304" s="61"/>
    </row>
    <row r="16305" spans="2:4" x14ac:dyDescent="0.3">
      <c r="B16305" s="60"/>
      <c r="D16305" s="61"/>
    </row>
    <row r="16306" spans="2:4" x14ac:dyDescent="0.3">
      <c r="B16306" s="60"/>
      <c r="D16306" s="61"/>
    </row>
    <row r="16307" spans="2:4" x14ac:dyDescent="0.3">
      <c r="B16307" s="60"/>
      <c r="D16307" s="61"/>
    </row>
    <row r="16308" spans="2:4" x14ac:dyDescent="0.3">
      <c r="B16308" s="60"/>
      <c r="D16308" s="61"/>
    </row>
    <row r="16309" spans="2:4" x14ac:dyDescent="0.3">
      <c r="B16309" s="60"/>
      <c r="D16309" s="61"/>
    </row>
    <row r="16310" spans="2:4" x14ac:dyDescent="0.3">
      <c r="B16310" s="60"/>
      <c r="D16310" s="61"/>
    </row>
    <row r="16311" spans="2:4" x14ac:dyDescent="0.3">
      <c r="B16311" s="60"/>
      <c r="D16311" s="61"/>
    </row>
    <row r="16312" spans="2:4" x14ac:dyDescent="0.3">
      <c r="B16312" s="60"/>
      <c r="D16312" s="61"/>
    </row>
    <row r="16313" spans="2:4" x14ac:dyDescent="0.3">
      <c r="B16313" s="60"/>
      <c r="D16313" s="61"/>
    </row>
    <row r="16314" spans="2:4" x14ac:dyDescent="0.3">
      <c r="B16314" s="60"/>
      <c r="D16314" s="61"/>
    </row>
    <row r="16315" spans="2:4" x14ac:dyDescent="0.3">
      <c r="B16315" s="60"/>
      <c r="D16315" s="61"/>
    </row>
    <row r="16316" spans="2:4" x14ac:dyDescent="0.3">
      <c r="B16316" s="60"/>
      <c r="D16316" s="61"/>
    </row>
    <row r="16317" spans="2:4" x14ac:dyDescent="0.3">
      <c r="B16317" s="60"/>
      <c r="D16317" s="61"/>
    </row>
    <row r="16318" spans="2:4" x14ac:dyDescent="0.3">
      <c r="B16318" s="60"/>
      <c r="D16318" s="61"/>
    </row>
    <row r="16319" spans="2:4" x14ac:dyDescent="0.3">
      <c r="B16319" s="60"/>
      <c r="D16319" s="61"/>
    </row>
    <row r="16320" spans="2:4" x14ac:dyDescent="0.3">
      <c r="B16320" s="60"/>
      <c r="D16320" s="61"/>
    </row>
    <row r="16321" spans="2:4" x14ac:dyDescent="0.3">
      <c r="B16321" s="60"/>
      <c r="D16321" s="61"/>
    </row>
    <row r="16322" spans="2:4" x14ac:dyDescent="0.3">
      <c r="B16322" s="60"/>
      <c r="D16322" s="61"/>
    </row>
    <row r="16323" spans="2:4" x14ac:dyDescent="0.3">
      <c r="B16323" s="60"/>
      <c r="D16323" s="61"/>
    </row>
    <row r="16324" spans="2:4" x14ac:dyDescent="0.3">
      <c r="B16324" s="60"/>
      <c r="D16324" s="61"/>
    </row>
    <row r="16325" spans="2:4" x14ac:dyDescent="0.3">
      <c r="B16325" s="60"/>
      <c r="D16325" s="61"/>
    </row>
    <row r="16326" spans="2:4" x14ac:dyDescent="0.3">
      <c r="B16326" s="60"/>
      <c r="D16326" s="61"/>
    </row>
    <row r="16327" spans="2:4" x14ac:dyDescent="0.3">
      <c r="B16327" s="60"/>
      <c r="D16327" s="61"/>
    </row>
    <row r="16328" spans="2:4" x14ac:dyDescent="0.3">
      <c r="B16328" s="60"/>
      <c r="D16328" s="61"/>
    </row>
    <row r="16329" spans="2:4" x14ac:dyDescent="0.3">
      <c r="B16329" s="60"/>
      <c r="D16329" s="61"/>
    </row>
    <row r="16330" spans="2:4" x14ac:dyDescent="0.3">
      <c r="B16330" s="60"/>
      <c r="D16330" s="61"/>
    </row>
    <row r="16331" spans="2:4" x14ac:dyDescent="0.3">
      <c r="B16331" s="60"/>
      <c r="D16331" s="61"/>
    </row>
    <row r="16332" spans="2:4" x14ac:dyDescent="0.3">
      <c r="B16332" s="60"/>
      <c r="D16332" s="61"/>
    </row>
    <row r="16333" spans="2:4" x14ac:dyDescent="0.3">
      <c r="B16333" s="60"/>
      <c r="D16333" s="61"/>
    </row>
    <row r="16334" spans="2:4" x14ac:dyDescent="0.3">
      <c r="B16334" s="60"/>
      <c r="D16334" s="61"/>
    </row>
    <row r="16335" spans="2:4" x14ac:dyDescent="0.3">
      <c r="B16335" s="60"/>
      <c r="D16335" s="61"/>
    </row>
    <row r="16336" spans="2:4" x14ac:dyDescent="0.3">
      <c r="B16336" s="60"/>
      <c r="D16336" s="61"/>
    </row>
    <row r="16337" spans="2:4" x14ac:dyDescent="0.3">
      <c r="B16337" s="60"/>
      <c r="D16337" s="61"/>
    </row>
    <row r="16338" spans="2:4" x14ac:dyDescent="0.3">
      <c r="B16338" s="60"/>
      <c r="D16338" s="61"/>
    </row>
    <row r="16339" spans="2:4" x14ac:dyDescent="0.3">
      <c r="B16339" s="60"/>
      <c r="D16339" s="61"/>
    </row>
    <row r="16340" spans="2:4" x14ac:dyDescent="0.3">
      <c r="B16340" s="60"/>
      <c r="D16340" s="61"/>
    </row>
    <row r="16341" spans="2:4" x14ac:dyDescent="0.3">
      <c r="B16341" s="60"/>
      <c r="D16341" s="61"/>
    </row>
    <row r="16342" spans="2:4" x14ac:dyDescent="0.3">
      <c r="B16342" s="60"/>
      <c r="D16342" s="61"/>
    </row>
    <row r="16343" spans="2:4" x14ac:dyDescent="0.3">
      <c r="B16343" s="60"/>
      <c r="D16343" s="61"/>
    </row>
    <row r="16344" spans="2:4" x14ac:dyDescent="0.3">
      <c r="B16344" s="60"/>
      <c r="D16344" s="61"/>
    </row>
    <row r="16345" spans="2:4" x14ac:dyDescent="0.3">
      <c r="B16345" s="60"/>
      <c r="D16345" s="61"/>
    </row>
    <row r="16346" spans="2:4" x14ac:dyDescent="0.3">
      <c r="B16346" s="60"/>
      <c r="D16346" s="61"/>
    </row>
    <row r="16347" spans="2:4" x14ac:dyDescent="0.3">
      <c r="B16347" s="60"/>
      <c r="D16347" s="61"/>
    </row>
    <row r="16348" spans="2:4" x14ac:dyDescent="0.3">
      <c r="B16348" s="60"/>
      <c r="D16348" s="61"/>
    </row>
    <row r="16349" spans="2:4" x14ac:dyDescent="0.3">
      <c r="B16349" s="60"/>
      <c r="D16349" s="61"/>
    </row>
    <row r="16350" spans="2:4" x14ac:dyDescent="0.3">
      <c r="B16350" s="60"/>
      <c r="D16350" s="61"/>
    </row>
    <row r="16351" spans="2:4" x14ac:dyDescent="0.3">
      <c r="B16351" s="60"/>
      <c r="D16351" s="61"/>
    </row>
    <row r="16352" spans="2:4" x14ac:dyDescent="0.3">
      <c r="B16352" s="60"/>
      <c r="D16352" s="61"/>
    </row>
    <row r="16353" spans="2:5" x14ac:dyDescent="0.3">
      <c r="B16353" s="60"/>
      <c r="D16353" s="61"/>
    </row>
    <row r="16354" spans="2:5" x14ac:dyDescent="0.3">
      <c r="B16354" s="60"/>
      <c r="D16354" s="61"/>
    </row>
    <row r="16355" spans="2:5" x14ac:dyDescent="0.3">
      <c r="B16355" s="60"/>
      <c r="D16355" s="61"/>
    </row>
    <row r="16356" spans="2:5" x14ac:dyDescent="0.3">
      <c r="B16356" s="60"/>
      <c r="D16356" s="61"/>
    </row>
    <row r="16357" spans="2:5" x14ac:dyDescent="0.3">
      <c r="B16357" s="60"/>
      <c r="D16357" s="61"/>
    </row>
    <row r="16358" spans="2:5" x14ac:dyDescent="0.3">
      <c r="B16358" s="60"/>
      <c r="D16358" s="61"/>
    </row>
    <row r="16359" spans="2:5" x14ac:dyDescent="0.3">
      <c r="B16359" s="60"/>
      <c r="D16359" s="61"/>
    </row>
    <row r="16360" spans="2:5" x14ac:dyDescent="0.3">
      <c r="B16360" s="60"/>
      <c r="D16360" s="61"/>
    </row>
    <row r="16361" spans="2:5" x14ac:dyDescent="0.3">
      <c r="B16361" s="60"/>
      <c r="D16361" s="61"/>
    </row>
    <row r="16362" spans="2:5" x14ac:dyDescent="0.3">
      <c r="B16362" s="60"/>
      <c r="D16362" s="61"/>
    </row>
    <row r="16363" spans="2:5" x14ac:dyDescent="0.3">
      <c r="B16363" s="60"/>
      <c r="D16363" s="61"/>
    </row>
    <row r="16364" spans="2:5" x14ac:dyDescent="0.3">
      <c r="B16364" s="60"/>
      <c r="D16364" s="62"/>
      <c r="E16364" s="63"/>
    </row>
    <row r="16365" spans="2:5" x14ac:dyDescent="0.3">
      <c r="B16365" s="60"/>
      <c r="D16365" s="62"/>
      <c r="E16365" s="63"/>
    </row>
    <row r="16366" spans="2:5" x14ac:dyDescent="0.3">
      <c r="B16366" s="60"/>
      <c r="D16366" s="62"/>
      <c r="E16366" s="63"/>
    </row>
    <row r="16367" spans="2:5" x14ac:dyDescent="0.3">
      <c r="B16367" s="60"/>
      <c r="D16367" s="62"/>
      <c r="E16367" s="63"/>
    </row>
    <row r="16368" spans="2:5" x14ac:dyDescent="0.3">
      <c r="B16368" s="60"/>
      <c r="D16368" s="62"/>
      <c r="E16368" s="63"/>
    </row>
    <row r="16369" spans="2:5" x14ac:dyDescent="0.3">
      <c r="B16369" s="60"/>
      <c r="D16369" s="62"/>
      <c r="E16369" s="63"/>
    </row>
    <row r="16370" spans="2:5" x14ac:dyDescent="0.3">
      <c r="B16370" s="60"/>
      <c r="D16370" s="62"/>
      <c r="E16370" s="63"/>
    </row>
    <row r="16371" spans="2:5" x14ac:dyDescent="0.3">
      <c r="B16371" s="60"/>
      <c r="D16371" s="62"/>
      <c r="E16371" s="63"/>
    </row>
    <row r="16372" spans="2:5" x14ac:dyDescent="0.3">
      <c r="B16372" s="60"/>
      <c r="D16372" s="62"/>
      <c r="E16372" s="63"/>
    </row>
    <row r="16373" spans="2:5" x14ac:dyDescent="0.3">
      <c r="B16373" s="60"/>
      <c r="D16373" s="62"/>
      <c r="E16373" s="63"/>
    </row>
    <row r="16374" spans="2:5" x14ac:dyDescent="0.3">
      <c r="B16374" s="60"/>
      <c r="D16374" s="62"/>
      <c r="E16374" s="63"/>
    </row>
    <row r="16375" spans="2:5" x14ac:dyDescent="0.3">
      <c r="B16375" s="60"/>
      <c r="D16375" s="62"/>
      <c r="E16375" s="63"/>
    </row>
    <row r="16376" spans="2:5" x14ac:dyDescent="0.3">
      <c r="B16376" s="60"/>
      <c r="D16376" s="62"/>
      <c r="E16376" s="63"/>
    </row>
    <row r="16377" spans="2:5" x14ac:dyDescent="0.3">
      <c r="B16377" s="60"/>
      <c r="D16377" s="62"/>
      <c r="E16377" s="63"/>
    </row>
    <row r="16378" spans="2:5" x14ac:dyDescent="0.3">
      <c r="B16378" s="60"/>
      <c r="D16378" s="62"/>
      <c r="E16378" s="63"/>
    </row>
    <row r="16379" spans="2:5" x14ac:dyDescent="0.3">
      <c r="B16379" s="60"/>
      <c r="D16379" s="62"/>
      <c r="E16379" s="63"/>
    </row>
    <row r="16380" spans="2:5" x14ac:dyDescent="0.3">
      <c r="B16380" s="60"/>
      <c r="D16380" s="62"/>
      <c r="E16380" s="63"/>
    </row>
    <row r="16381" spans="2:5" x14ac:dyDescent="0.3">
      <c r="B16381" s="60"/>
      <c r="D16381" s="62"/>
      <c r="E16381" s="63"/>
    </row>
    <row r="16382" spans="2:5" x14ac:dyDescent="0.3">
      <c r="B16382" s="60"/>
      <c r="D16382" s="62"/>
      <c r="E16382" s="63"/>
    </row>
    <row r="16383" spans="2:5" x14ac:dyDescent="0.3">
      <c r="B16383" s="60"/>
      <c r="D16383" s="62"/>
      <c r="E16383" s="63"/>
    </row>
    <row r="16384" spans="2:5" x14ac:dyDescent="0.3">
      <c r="B16384" s="60"/>
      <c r="D16384" s="61"/>
    </row>
    <row r="16385" spans="2:4" x14ac:dyDescent="0.3">
      <c r="B16385" s="60"/>
      <c r="D16385" s="61"/>
    </row>
    <row r="16386" spans="2:4" x14ac:dyDescent="0.3">
      <c r="B16386" s="60"/>
      <c r="D16386" s="61"/>
    </row>
    <row r="16387" spans="2:4" x14ac:dyDescent="0.3">
      <c r="B16387" s="60"/>
      <c r="D16387" s="61"/>
    </row>
    <row r="16388" spans="2:4" x14ac:dyDescent="0.3">
      <c r="B16388" s="60"/>
      <c r="D16388" s="61"/>
    </row>
    <row r="16389" spans="2:4" x14ac:dyDescent="0.3">
      <c r="B16389" s="60"/>
      <c r="D16389" s="61"/>
    </row>
    <row r="16390" spans="2:4" x14ac:dyDescent="0.3">
      <c r="B16390" s="60"/>
      <c r="D16390" s="61"/>
    </row>
    <row r="16391" spans="2:4" x14ac:dyDescent="0.3">
      <c r="B16391" s="60"/>
      <c r="D16391" s="61"/>
    </row>
    <row r="16392" spans="2:4" x14ac:dyDescent="0.3">
      <c r="B16392" s="60"/>
      <c r="D16392" s="61"/>
    </row>
    <row r="16393" spans="2:4" x14ac:dyDescent="0.3">
      <c r="B16393" s="60"/>
      <c r="D16393" s="61"/>
    </row>
    <row r="16394" spans="2:4" x14ac:dyDescent="0.3">
      <c r="B16394" s="60"/>
      <c r="D16394" s="61"/>
    </row>
    <row r="16395" spans="2:4" x14ac:dyDescent="0.3">
      <c r="B16395" s="60"/>
      <c r="D16395" s="61"/>
    </row>
    <row r="16396" spans="2:4" x14ac:dyDescent="0.3">
      <c r="B16396" s="60"/>
      <c r="D16396" s="61"/>
    </row>
    <row r="16397" spans="2:4" x14ac:dyDescent="0.3">
      <c r="B16397" s="60"/>
      <c r="D16397" s="61"/>
    </row>
    <row r="16398" spans="2:4" x14ac:dyDescent="0.3">
      <c r="B16398" s="60"/>
      <c r="D16398" s="61"/>
    </row>
    <row r="16399" spans="2:4" x14ac:dyDescent="0.3">
      <c r="B16399" s="60"/>
      <c r="D16399" s="61"/>
    </row>
    <row r="16400" spans="2:4" x14ac:dyDescent="0.3">
      <c r="B16400" s="60"/>
      <c r="D16400" s="61"/>
    </row>
    <row r="16401" spans="2:4" x14ac:dyDescent="0.3">
      <c r="B16401" s="60"/>
      <c r="D16401" s="61"/>
    </row>
    <row r="16402" spans="2:4" x14ac:dyDescent="0.3">
      <c r="B16402" s="60"/>
      <c r="D16402" s="61"/>
    </row>
    <row r="16403" spans="2:4" x14ac:dyDescent="0.3">
      <c r="B16403" s="60"/>
      <c r="D16403" s="61"/>
    </row>
    <row r="16404" spans="2:4" x14ac:dyDescent="0.3">
      <c r="B16404" s="60"/>
      <c r="D16404" s="61"/>
    </row>
    <row r="16405" spans="2:4" x14ac:dyDescent="0.3">
      <c r="B16405" s="60"/>
      <c r="D16405" s="61"/>
    </row>
    <row r="16406" spans="2:4" x14ac:dyDescent="0.3">
      <c r="B16406" s="60"/>
      <c r="D16406" s="61"/>
    </row>
    <row r="16407" spans="2:4" x14ac:dyDescent="0.3">
      <c r="B16407" s="60"/>
      <c r="D16407" s="61"/>
    </row>
    <row r="16408" spans="2:4" x14ac:dyDescent="0.3">
      <c r="B16408" s="60"/>
      <c r="D16408" s="61"/>
    </row>
    <row r="16409" spans="2:4" x14ac:dyDescent="0.3">
      <c r="B16409" s="60"/>
      <c r="D16409" s="61"/>
    </row>
    <row r="16410" spans="2:4" x14ac:dyDescent="0.3">
      <c r="B16410" s="60"/>
      <c r="D16410" s="61"/>
    </row>
    <row r="16411" spans="2:4" x14ac:dyDescent="0.3">
      <c r="B16411" s="60"/>
      <c r="D16411" s="61"/>
    </row>
    <row r="16412" spans="2:4" x14ac:dyDescent="0.3">
      <c r="B16412" s="60"/>
      <c r="D16412" s="61"/>
    </row>
    <row r="16413" spans="2:4" x14ac:dyDescent="0.3">
      <c r="B16413" s="60"/>
      <c r="D16413" s="61"/>
    </row>
    <row r="16414" spans="2:4" x14ac:dyDescent="0.3">
      <c r="B16414" s="60"/>
      <c r="D16414" s="61"/>
    </row>
    <row r="16415" spans="2:4" x14ac:dyDescent="0.3">
      <c r="B16415" s="60"/>
      <c r="D16415" s="61"/>
    </row>
    <row r="16416" spans="2:4" x14ac:dyDescent="0.3">
      <c r="B16416" s="60"/>
      <c r="D16416" s="61"/>
    </row>
    <row r="16417" spans="2:4" x14ac:dyDescent="0.3">
      <c r="B16417" s="60"/>
      <c r="D16417" s="61"/>
    </row>
    <row r="16418" spans="2:4" x14ac:dyDescent="0.3">
      <c r="B16418" s="60"/>
      <c r="D16418" s="61"/>
    </row>
    <row r="16419" spans="2:4" x14ac:dyDescent="0.3">
      <c r="B16419" s="60"/>
      <c r="D16419" s="61"/>
    </row>
    <row r="16420" spans="2:4" x14ac:dyDescent="0.3">
      <c r="B16420" s="60"/>
      <c r="D16420" s="61"/>
    </row>
    <row r="16421" spans="2:4" x14ac:dyDescent="0.3">
      <c r="B16421" s="60"/>
      <c r="D16421" s="61"/>
    </row>
    <row r="16422" spans="2:4" x14ac:dyDescent="0.3">
      <c r="B16422" s="60"/>
      <c r="D16422" s="61"/>
    </row>
    <row r="16423" spans="2:4" x14ac:dyDescent="0.3">
      <c r="B16423" s="60"/>
      <c r="D16423" s="61"/>
    </row>
    <row r="16424" spans="2:4" x14ac:dyDescent="0.3">
      <c r="B16424" s="60"/>
      <c r="D16424" s="61"/>
    </row>
    <row r="16425" spans="2:4" x14ac:dyDescent="0.3">
      <c r="B16425" s="60"/>
      <c r="D16425" s="61"/>
    </row>
    <row r="16426" spans="2:4" x14ac:dyDescent="0.3">
      <c r="B16426" s="60"/>
      <c r="D16426" s="61"/>
    </row>
    <row r="16427" spans="2:4" x14ac:dyDescent="0.3">
      <c r="B16427" s="60"/>
      <c r="D16427" s="61"/>
    </row>
    <row r="16428" spans="2:4" x14ac:dyDescent="0.3">
      <c r="B16428" s="60"/>
      <c r="D16428" s="61"/>
    </row>
    <row r="16429" spans="2:4" x14ac:dyDescent="0.3">
      <c r="B16429" s="60"/>
      <c r="D16429" s="61"/>
    </row>
    <row r="16430" spans="2:4" x14ac:dyDescent="0.3">
      <c r="B16430" s="60"/>
      <c r="D16430" s="61"/>
    </row>
    <row r="16431" spans="2:4" x14ac:dyDescent="0.3">
      <c r="B16431" s="60"/>
      <c r="D16431" s="61"/>
    </row>
    <row r="16432" spans="2:4" x14ac:dyDescent="0.3">
      <c r="B16432" s="60"/>
      <c r="D16432" s="61"/>
    </row>
    <row r="16433" spans="2:4" x14ac:dyDescent="0.3">
      <c r="B16433" s="60"/>
      <c r="D16433" s="61"/>
    </row>
    <row r="16434" spans="2:4" x14ac:dyDescent="0.3">
      <c r="B16434" s="60"/>
      <c r="D16434" s="61"/>
    </row>
    <row r="16435" spans="2:4" x14ac:dyDescent="0.3">
      <c r="B16435" s="60"/>
      <c r="D16435" s="61"/>
    </row>
    <row r="16436" spans="2:4" x14ac:dyDescent="0.3">
      <c r="B16436" s="60"/>
      <c r="D16436" s="61"/>
    </row>
    <row r="16437" spans="2:4" x14ac:dyDescent="0.3">
      <c r="B16437" s="60"/>
      <c r="D16437" s="61"/>
    </row>
    <row r="16438" spans="2:4" x14ac:dyDescent="0.3">
      <c r="B16438" s="60"/>
      <c r="D16438" s="61"/>
    </row>
    <row r="16439" spans="2:4" x14ac:dyDescent="0.3">
      <c r="B16439" s="60"/>
      <c r="D16439" s="61"/>
    </row>
    <row r="16440" spans="2:4" x14ac:dyDescent="0.3">
      <c r="B16440" s="60"/>
      <c r="D16440" s="61"/>
    </row>
    <row r="16441" spans="2:4" x14ac:dyDescent="0.3">
      <c r="B16441" s="60"/>
      <c r="D16441" s="61"/>
    </row>
    <row r="16442" spans="2:4" x14ac:dyDescent="0.3">
      <c r="B16442" s="60"/>
      <c r="D16442" s="61"/>
    </row>
    <row r="16443" spans="2:4" x14ac:dyDescent="0.3">
      <c r="B16443" s="60"/>
      <c r="D16443" s="61"/>
    </row>
    <row r="16444" spans="2:4" x14ac:dyDescent="0.3">
      <c r="B16444" s="60"/>
      <c r="D16444" s="61"/>
    </row>
    <row r="16445" spans="2:4" x14ac:dyDescent="0.3">
      <c r="B16445" s="60"/>
      <c r="D16445" s="61"/>
    </row>
    <row r="16446" spans="2:4" x14ac:dyDescent="0.3">
      <c r="B16446" s="60"/>
      <c r="D16446" s="61"/>
    </row>
    <row r="16447" spans="2:4" x14ac:dyDescent="0.3">
      <c r="B16447" s="60"/>
      <c r="D16447" s="61"/>
    </row>
    <row r="16448" spans="2:4" x14ac:dyDescent="0.3">
      <c r="B16448" s="60"/>
      <c r="D16448" s="61"/>
    </row>
    <row r="16449" spans="2:4" x14ac:dyDescent="0.3">
      <c r="B16449" s="60"/>
      <c r="D16449" s="61"/>
    </row>
    <row r="16450" spans="2:4" x14ac:dyDescent="0.3">
      <c r="B16450" s="60"/>
      <c r="D16450" s="61"/>
    </row>
    <row r="16451" spans="2:4" x14ac:dyDescent="0.3">
      <c r="B16451" s="60"/>
      <c r="D16451" s="61"/>
    </row>
    <row r="16452" spans="2:4" x14ac:dyDescent="0.3">
      <c r="B16452" s="60"/>
      <c r="D16452" s="61"/>
    </row>
    <row r="16453" spans="2:4" x14ac:dyDescent="0.3">
      <c r="B16453" s="60"/>
      <c r="D16453" s="61"/>
    </row>
    <row r="16454" spans="2:4" x14ac:dyDescent="0.3">
      <c r="B16454" s="60"/>
      <c r="D16454" s="61"/>
    </row>
    <row r="16455" spans="2:4" x14ac:dyDescent="0.3">
      <c r="B16455" s="60"/>
      <c r="D16455" s="61"/>
    </row>
    <row r="16456" spans="2:4" x14ac:dyDescent="0.3">
      <c r="B16456" s="60"/>
      <c r="D16456" s="61"/>
    </row>
    <row r="16457" spans="2:4" x14ac:dyDescent="0.3">
      <c r="B16457" s="60"/>
      <c r="D16457" s="61"/>
    </row>
    <row r="16458" spans="2:4" x14ac:dyDescent="0.3">
      <c r="B16458" s="60"/>
      <c r="D16458" s="61"/>
    </row>
    <row r="16459" spans="2:4" x14ac:dyDescent="0.3">
      <c r="B16459" s="60"/>
      <c r="D16459" s="61"/>
    </row>
    <row r="16460" spans="2:4" x14ac:dyDescent="0.3">
      <c r="B16460" s="60"/>
      <c r="D16460" s="61"/>
    </row>
    <row r="16461" spans="2:4" x14ac:dyDescent="0.3">
      <c r="B16461" s="60"/>
      <c r="D16461" s="61"/>
    </row>
    <row r="16462" spans="2:4" x14ac:dyDescent="0.3">
      <c r="B16462" s="60"/>
      <c r="D16462" s="61"/>
    </row>
    <row r="16463" spans="2:4" x14ac:dyDescent="0.3">
      <c r="B16463" s="60"/>
      <c r="D16463" s="61"/>
    </row>
    <row r="16464" spans="2:4" x14ac:dyDescent="0.3">
      <c r="B16464" s="60"/>
      <c r="D16464" s="61"/>
    </row>
    <row r="16465" spans="2:4" x14ac:dyDescent="0.3">
      <c r="B16465" s="60"/>
      <c r="D16465" s="61"/>
    </row>
    <row r="16466" spans="2:4" x14ac:dyDescent="0.3">
      <c r="B16466" s="60"/>
      <c r="D16466" s="61"/>
    </row>
    <row r="16467" spans="2:4" x14ac:dyDescent="0.3">
      <c r="B16467" s="60"/>
      <c r="D16467" s="61"/>
    </row>
    <row r="16468" spans="2:4" x14ac:dyDescent="0.3">
      <c r="B16468" s="60"/>
      <c r="D16468" s="61"/>
    </row>
    <row r="16469" spans="2:4" x14ac:dyDescent="0.3">
      <c r="B16469" s="60"/>
      <c r="D16469" s="61"/>
    </row>
    <row r="16470" spans="2:4" x14ac:dyDescent="0.3">
      <c r="B16470" s="60"/>
      <c r="D16470" s="61"/>
    </row>
    <row r="16471" spans="2:4" x14ac:dyDescent="0.3">
      <c r="B16471" s="60"/>
      <c r="D16471" s="61"/>
    </row>
    <row r="16472" spans="2:4" x14ac:dyDescent="0.3">
      <c r="B16472" s="60"/>
      <c r="D16472" s="61"/>
    </row>
    <row r="16473" spans="2:4" x14ac:dyDescent="0.3">
      <c r="B16473" s="60"/>
      <c r="D16473" s="61"/>
    </row>
    <row r="16474" spans="2:4" x14ac:dyDescent="0.3">
      <c r="B16474" s="60"/>
      <c r="D16474" s="61"/>
    </row>
    <row r="16475" spans="2:4" x14ac:dyDescent="0.3">
      <c r="B16475" s="60"/>
      <c r="D16475" s="61"/>
    </row>
    <row r="16476" spans="2:4" x14ac:dyDescent="0.3">
      <c r="B16476" s="60"/>
      <c r="D16476" s="61"/>
    </row>
    <row r="16477" spans="2:4" x14ac:dyDescent="0.3">
      <c r="B16477" s="60"/>
      <c r="D16477" s="61"/>
    </row>
    <row r="16478" spans="2:4" x14ac:dyDescent="0.3">
      <c r="B16478" s="60"/>
      <c r="D16478" s="61"/>
    </row>
    <row r="16479" spans="2:4" x14ac:dyDescent="0.3">
      <c r="B16479" s="60"/>
      <c r="D16479" s="61"/>
    </row>
    <row r="16480" spans="2:4" x14ac:dyDescent="0.3">
      <c r="B16480" s="60"/>
      <c r="D16480" s="61"/>
    </row>
    <row r="16481" spans="2:4" x14ac:dyDescent="0.3">
      <c r="B16481" s="60"/>
      <c r="D16481" s="61"/>
    </row>
    <row r="16482" spans="2:4" x14ac:dyDescent="0.3">
      <c r="B16482" s="60"/>
      <c r="D16482" s="61"/>
    </row>
    <row r="16483" spans="2:4" x14ac:dyDescent="0.3">
      <c r="B16483" s="60"/>
      <c r="D16483" s="61"/>
    </row>
    <row r="16484" spans="2:4" x14ac:dyDescent="0.3">
      <c r="B16484" s="60"/>
      <c r="D16484" s="61"/>
    </row>
    <row r="16485" spans="2:4" x14ac:dyDescent="0.3">
      <c r="B16485" s="60"/>
      <c r="D16485" s="61"/>
    </row>
    <row r="16486" spans="2:4" x14ac:dyDescent="0.3">
      <c r="B16486" s="60"/>
      <c r="D16486" s="61"/>
    </row>
    <row r="16487" spans="2:4" x14ac:dyDescent="0.3">
      <c r="B16487" s="60"/>
      <c r="D16487" s="61"/>
    </row>
    <row r="16488" spans="2:4" x14ac:dyDescent="0.3">
      <c r="B16488" s="60"/>
      <c r="D16488" s="61"/>
    </row>
    <row r="16489" spans="2:4" x14ac:dyDescent="0.3">
      <c r="B16489" s="60"/>
      <c r="D16489" s="61"/>
    </row>
    <row r="16490" spans="2:4" x14ac:dyDescent="0.3">
      <c r="B16490" s="60"/>
      <c r="D16490" s="61"/>
    </row>
    <row r="16491" spans="2:4" x14ac:dyDescent="0.3">
      <c r="B16491" s="60"/>
      <c r="D16491" s="61"/>
    </row>
    <row r="16492" spans="2:4" x14ac:dyDescent="0.3">
      <c r="B16492" s="60"/>
      <c r="D16492" s="61"/>
    </row>
    <row r="16493" spans="2:4" x14ac:dyDescent="0.3">
      <c r="B16493" s="60"/>
      <c r="D16493" s="61"/>
    </row>
    <row r="16494" spans="2:4" x14ac:dyDescent="0.3">
      <c r="B16494" s="60"/>
      <c r="D16494" s="61"/>
    </row>
    <row r="16495" spans="2:4" x14ac:dyDescent="0.3">
      <c r="B16495" s="60"/>
      <c r="D16495" s="61"/>
    </row>
    <row r="16496" spans="2:4" x14ac:dyDescent="0.3">
      <c r="B16496" s="60"/>
      <c r="D16496" s="61"/>
    </row>
    <row r="16497" spans="2:4" x14ac:dyDescent="0.3">
      <c r="B16497" s="60"/>
      <c r="D16497" s="61"/>
    </row>
    <row r="16498" spans="2:4" x14ac:dyDescent="0.3">
      <c r="B16498" s="60"/>
      <c r="D16498" s="61"/>
    </row>
    <row r="16499" spans="2:4" x14ac:dyDescent="0.3">
      <c r="B16499" s="60"/>
      <c r="D16499" s="61"/>
    </row>
    <row r="16500" spans="2:4" x14ac:dyDescent="0.3">
      <c r="B16500" s="60"/>
      <c r="D16500" s="61"/>
    </row>
    <row r="16501" spans="2:4" x14ac:dyDescent="0.3">
      <c r="B16501" s="60"/>
      <c r="D16501" s="61"/>
    </row>
    <row r="16502" spans="2:4" x14ac:dyDescent="0.3">
      <c r="B16502" s="60"/>
      <c r="D16502" s="61"/>
    </row>
    <row r="16503" spans="2:4" x14ac:dyDescent="0.3">
      <c r="B16503" s="60"/>
      <c r="D16503" s="61"/>
    </row>
    <row r="16504" spans="2:4" x14ac:dyDescent="0.3">
      <c r="B16504" s="60"/>
      <c r="D16504" s="61"/>
    </row>
    <row r="16505" spans="2:4" x14ac:dyDescent="0.3">
      <c r="B16505" s="60"/>
      <c r="D16505" s="61"/>
    </row>
    <row r="16506" spans="2:4" x14ac:dyDescent="0.3">
      <c r="B16506" s="60"/>
      <c r="D16506" s="61"/>
    </row>
    <row r="16507" spans="2:4" x14ac:dyDescent="0.3">
      <c r="B16507" s="60"/>
      <c r="D16507" s="61"/>
    </row>
    <row r="16508" spans="2:4" x14ac:dyDescent="0.3">
      <c r="B16508" s="60"/>
      <c r="D16508" s="61"/>
    </row>
    <row r="16509" spans="2:4" x14ac:dyDescent="0.3">
      <c r="B16509" s="60"/>
      <c r="D16509" s="61"/>
    </row>
    <row r="16510" spans="2:4" x14ac:dyDescent="0.3">
      <c r="B16510" s="60"/>
      <c r="D16510" s="61"/>
    </row>
    <row r="16511" spans="2:4" x14ac:dyDescent="0.3">
      <c r="B16511" s="60"/>
      <c r="D16511" s="61"/>
    </row>
    <row r="16512" spans="2:4" x14ac:dyDescent="0.3">
      <c r="B16512" s="60"/>
      <c r="D16512" s="61"/>
    </row>
    <row r="16513" spans="2:4" x14ac:dyDescent="0.3">
      <c r="B16513" s="60"/>
      <c r="D16513" s="61"/>
    </row>
    <row r="16514" spans="2:4" x14ac:dyDescent="0.3">
      <c r="B16514" s="60"/>
      <c r="D16514" s="61"/>
    </row>
    <row r="16515" spans="2:4" x14ac:dyDescent="0.3">
      <c r="B16515" s="60"/>
      <c r="D16515" s="61"/>
    </row>
    <row r="16516" spans="2:4" x14ac:dyDescent="0.3">
      <c r="B16516" s="60"/>
      <c r="D16516" s="61"/>
    </row>
    <row r="16517" spans="2:4" x14ac:dyDescent="0.3">
      <c r="B16517" s="60"/>
      <c r="D16517" s="61"/>
    </row>
    <row r="16518" spans="2:4" x14ac:dyDescent="0.3">
      <c r="B16518" s="60"/>
      <c r="D16518" s="61"/>
    </row>
    <row r="16519" spans="2:4" x14ac:dyDescent="0.3">
      <c r="B16519" s="60"/>
      <c r="D16519" s="61"/>
    </row>
    <row r="16520" spans="2:4" x14ac:dyDescent="0.3">
      <c r="B16520" s="60"/>
      <c r="D16520" s="61"/>
    </row>
    <row r="16521" spans="2:4" x14ac:dyDescent="0.3">
      <c r="B16521" s="60"/>
      <c r="D16521" s="61"/>
    </row>
    <row r="16522" spans="2:4" x14ac:dyDescent="0.3">
      <c r="B16522" s="60"/>
      <c r="D16522" s="61"/>
    </row>
    <row r="16523" spans="2:4" x14ac:dyDescent="0.3">
      <c r="B16523" s="60"/>
      <c r="D16523" s="61"/>
    </row>
    <row r="16524" spans="2:4" x14ac:dyDescent="0.3">
      <c r="B16524" s="60"/>
      <c r="D16524" s="61"/>
    </row>
    <row r="16525" spans="2:4" x14ac:dyDescent="0.3">
      <c r="B16525" s="60"/>
      <c r="D16525" s="61"/>
    </row>
    <row r="16526" spans="2:4" x14ac:dyDescent="0.3">
      <c r="B16526" s="60"/>
      <c r="D16526" s="61"/>
    </row>
    <row r="16527" spans="2:4" x14ac:dyDescent="0.3">
      <c r="B16527" s="60"/>
      <c r="D16527" s="61"/>
    </row>
    <row r="16528" spans="2:4" x14ac:dyDescent="0.3">
      <c r="B16528" s="60"/>
      <c r="D16528" s="61"/>
    </row>
    <row r="16529" spans="2:4" x14ac:dyDescent="0.3">
      <c r="B16529" s="60"/>
      <c r="D16529" s="61"/>
    </row>
    <row r="16530" spans="2:4" x14ac:dyDescent="0.3">
      <c r="B16530" s="60"/>
      <c r="D16530" s="61"/>
    </row>
    <row r="16531" spans="2:4" x14ac:dyDescent="0.3">
      <c r="B16531" s="60"/>
      <c r="D16531" s="61"/>
    </row>
    <row r="16532" spans="2:4" x14ac:dyDescent="0.3">
      <c r="B16532" s="60"/>
      <c r="D16532" s="61"/>
    </row>
    <row r="16533" spans="2:4" x14ac:dyDescent="0.3">
      <c r="B16533" s="60"/>
      <c r="D16533" s="61"/>
    </row>
    <row r="16534" spans="2:4" x14ac:dyDescent="0.3">
      <c r="B16534" s="60"/>
      <c r="D16534" s="61"/>
    </row>
    <row r="16535" spans="2:4" x14ac:dyDescent="0.3">
      <c r="B16535" s="60"/>
      <c r="D16535" s="61"/>
    </row>
    <row r="16536" spans="2:4" x14ac:dyDescent="0.3">
      <c r="B16536" s="60"/>
      <c r="D16536" s="61"/>
    </row>
    <row r="16537" spans="2:4" x14ac:dyDescent="0.3">
      <c r="B16537" s="60"/>
      <c r="D16537" s="61"/>
    </row>
    <row r="16538" spans="2:4" x14ac:dyDescent="0.3">
      <c r="B16538" s="60"/>
      <c r="D16538" s="61"/>
    </row>
    <row r="16539" spans="2:4" x14ac:dyDescent="0.3">
      <c r="B16539" s="60"/>
      <c r="D16539" s="61"/>
    </row>
    <row r="16540" spans="2:4" x14ac:dyDescent="0.3">
      <c r="B16540" s="60"/>
      <c r="D16540" s="61"/>
    </row>
    <row r="16541" spans="2:4" x14ac:dyDescent="0.3">
      <c r="B16541" s="60"/>
      <c r="D16541" s="61"/>
    </row>
    <row r="16542" spans="2:4" x14ac:dyDescent="0.3">
      <c r="B16542" s="60"/>
      <c r="D16542" s="61"/>
    </row>
    <row r="16543" spans="2:4" x14ac:dyDescent="0.3">
      <c r="B16543" s="60"/>
      <c r="D16543" s="61"/>
    </row>
    <row r="16544" spans="2:4" x14ac:dyDescent="0.3">
      <c r="B16544" s="60"/>
      <c r="D16544" s="61"/>
    </row>
    <row r="16545" spans="2:4" x14ac:dyDescent="0.3">
      <c r="B16545" s="60"/>
      <c r="D16545" s="61"/>
    </row>
    <row r="16546" spans="2:4" x14ac:dyDescent="0.3">
      <c r="B16546" s="60"/>
      <c r="D16546" s="61"/>
    </row>
    <row r="16547" spans="2:4" x14ac:dyDescent="0.3">
      <c r="B16547" s="60"/>
      <c r="D16547" s="61"/>
    </row>
    <row r="16548" spans="2:4" x14ac:dyDescent="0.3">
      <c r="B16548" s="60"/>
      <c r="D16548" s="61"/>
    </row>
    <row r="16549" spans="2:4" x14ac:dyDescent="0.3">
      <c r="B16549" s="60"/>
      <c r="D16549" s="61"/>
    </row>
    <row r="16550" spans="2:4" x14ac:dyDescent="0.3">
      <c r="B16550" s="60"/>
      <c r="D16550" s="61"/>
    </row>
    <row r="16551" spans="2:4" x14ac:dyDescent="0.3">
      <c r="B16551" s="60"/>
      <c r="D16551" s="61"/>
    </row>
    <row r="16552" spans="2:4" x14ac:dyDescent="0.3">
      <c r="B16552" s="60"/>
      <c r="D16552" s="61"/>
    </row>
    <row r="16553" spans="2:4" x14ac:dyDescent="0.3">
      <c r="B16553" s="60"/>
      <c r="D16553" s="61"/>
    </row>
    <row r="16554" spans="2:4" x14ac:dyDescent="0.3">
      <c r="B16554" s="60"/>
      <c r="D16554" s="61"/>
    </row>
    <row r="16555" spans="2:4" x14ac:dyDescent="0.3">
      <c r="B16555" s="60"/>
      <c r="D16555" s="61"/>
    </row>
    <row r="16556" spans="2:4" x14ac:dyDescent="0.3">
      <c r="B16556" s="60"/>
      <c r="D16556" s="61"/>
    </row>
    <row r="16557" spans="2:4" x14ac:dyDescent="0.3">
      <c r="B16557" s="60"/>
      <c r="D16557" s="61"/>
    </row>
    <row r="16558" spans="2:4" x14ac:dyDescent="0.3">
      <c r="B16558" s="60"/>
      <c r="D16558" s="61"/>
    </row>
    <row r="16559" spans="2:4" x14ac:dyDescent="0.3">
      <c r="B16559" s="60"/>
      <c r="D16559" s="61"/>
    </row>
    <row r="16560" spans="2:4" x14ac:dyDescent="0.3">
      <c r="B16560" s="60"/>
      <c r="D16560" s="61"/>
    </row>
    <row r="16561" spans="2:4" x14ac:dyDescent="0.3">
      <c r="B16561" s="60"/>
      <c r="D16561" s="61"/>
    </row>
    <row r="16562" spans="2:4" x14ac:dyDescent="0.3">
      <c r="B16562" s="60"/>
      <c r="D16562" s="61"/>
    </row>
    <row r="16563" spans="2:4" x14ac:dyDescent="0.3">
      <c r="B16563" s="60"/>
      <c r="D16563" s="61"/>
    </row>
    <row r="16564" spans="2:4" x14ac:dyDescent="0.3">
      <c r="B16564" s="60"/>
      <c r="D16564" s="61"/>
    </row>
    <row r="16565" spans="2:4" x14ac:dyDescent="0.3">
      <c r="B16565" s="60"/>
      <c r="D16565" s="61"/>
    </row>
    <row r="16566" spans="2:4" x14ac:dyDescent="0.3">
      <c r="B16566" s="60"/>
      <c r="D16566" s="61"/>
    </row>
    <row r="16567" spans="2:4" x14ac:dyDescent="0.3">
      <c r="B16567" s="60"/>
      <c r="D16567" s="61"/>
    </row>
    <row r="16568" spans="2:4" x14ac:dyDescent="0.3">
      <c r="B16568" s="60"/>
      <c r="D16568" s="61"/>
    </row>
    <row r="16569" spans="2:4" x14ac:dyDescent="0.3">
      <c r="B16569" s="60"/>
      <c r="D16569" s="61"/>
    </row>
    <row r="16570" spans="2:4" x14ac:dyDescent="0.3">
      <c r="B16570" s="60"/>
      <c r="D16570" s="61"/>
    </row>
    <row r="16571" spans="2:4" x14ac:dyDescent="0.3">
      <c r="B16571" s="60"/>
      <c r="D16571" s="61"/>
    </row>
    <row r="16572" spans="2:4" x14ac:dyDescent="0.3">
      <c r="B16572" s="60"/>
      <c r="D16572" s="61"/>
    </row>
    <row r="16573" spans="2:4" x14ac:dyDescent="0.3">
      <c r="B16573" s="60"/>
      <c r="D16573" s="61"/>
    </row>
    <row r="16574" spans="2:4" x14ac:dyDescent="0.3">
      <c r="B16574" s="60"/>
      <c r="D16574" s="61"/>
    </row>
    <row r="16575" spans="2:4" x14ac:dyDescent="0.3">
      <c r="B16575" s="60"/>
      <c r="D16575" s="61"/>
    </row>
    <row r="16576" spans="2:4" x14ac:dyDescent="0.3">
      <c r="B16576" s="60"/>
      <c r="D16576" s="61"/>
    </row>
    <row r="16577" spans="2:4" x14ac:dyDescent="0.3">
      <c r="B16577" s="60"/>
      <c r="D16577" s="61"/>
    </row>
    <row r="16578" spans="2:4" x14ac:dyDescent="0.3">
      <c r="B16578" s="60"/>
      <c r="D16578" s="61"/>
    </row>
    <row r="16579" spans="2:4" x14ac:dyDescent="0.3">
      <c r="B16579" s="60"/>
      <c r="D16579" s="61"/>
    </row>
    <row r="16580" spans="2:4" x14ac:dyDescent="0.3">
      <c r="B16580" s="60"/>
      <c r="D16580" s="61"/>
    </row>
    <row r="16581" spans="2:4" x14ac:dyDescent="0.3">
      <c r="B16581" s="60"/>
      <c r="D16581" s="61"/>
    </row>
    <row r="16582" spans="2:4" x14ac:dyDescent="0.3">
      <c r="B16582" s="60"/>
      <c r="D16582" s="61"/>
    </row>
    <row r="16583" spans="2:4" x14ac:dyDescent="0.3">
      <c r="B16583" s="60"/>
      <c r="D16583" s="61"/>
    </row>
    <row r="16584" spans="2:4" x14ac:dyDescent="0.3">
      <c r="B16584" s="60"/>
      <c r="D16584" s="61"/>
    </row>
    <row r="16585" spans="2:4" x14ac:dyDescent="0.3">
      <c r="B16585" s="60"/>
      <c r="D16585" s="61"/>
    </row>
    <row r="16586" spans="2:4" x14ac:dyDescent="0.3">
      <c r="B16586" s="60"/>
      <c r="D16586" s="61"/>
    </row>
    <row r="16587" spans="2:4" x14ac:dyDescent="0.3">
      <c r="B16587" s="60"/>
      <c r="D16587" s="61"/>
    </row>
    <row r="16588" spans="2:4" x14ac:dyDescent="0.3">
      <c r="B16588" s="60"/>
      <c r="D16588" s="61"/>
    </row>
    <row r="16589" spans="2:4" x14ac:dyDescent="0.3">
      <c r="B16589" s="60"/>
      <c r="D16589" s="61"/>
    </row>
    <row r="16590" spans="2:4" x14ac:dyDescent="0.3">
      <c r="B16590" s="60"/>
      <c r="D16590" s="61"/>
    </row>
    <row r="16591" spans="2:4" x14ac:dyDescent="0.3">
      <c r="B16591" s="60"/>
      <c r="D16591" s="61"/>
    </row>
    <row r="16592" spans="2:4" x14ac:dyDescent="0.3">
      <c r="B16592" s="60"/>
      <c r="D16592" s="61"/>
    </row>
    <row r="16593" spans="2:4" x14ac:dyDescent="0.3">
      <c r="B16593" s="60"/>
      <c r="D16593" s="61"/>
    </row>
    <row r="16594" spans="2:4" x14ac:dyDescent="0.3">
      <c r="B16594" s="60"/>
      <c r="D16594" s="61"/>
    </row>
    <row r="16595" spans="2:4" x14ac:dyDescent="0.3">
      <c r="B16595" s="60"/>
      <c r="D16595" s="61"/>
    </row>
    <row r="16596" spans="2:4" x14ac:dyDescent="0.3">
      <c r="B16596" s="60"/>
      <c r="D16596" s="61"/>
    </row>
    <row r="16597" spans="2:4" x14ac:dyDescent="0.3">
      <c r="B16597" s="60"/>
      <c r="D16597" s="61"/>
    </row>
    <row r="16598" spans="2:4" x14ac:dyDescent="0.3">
      <c r="B16598" s="60"/>
      <c r="D16598" s="61"/>
    </row>
    <row r="16599" spans="2:4" x14ac:dyDescent="0.3">
      <c r="B16599" s="60"/>
      <c r="D16599" s="61"/>
    </row>
    <row r="16600" spans="2:4" x14ac:dyDescent="0.3">
      <c r="B16600" s="60"/>
      <c r="D16600" s="61"/>
    </row>
    <row r="16601" spans="2:4" x14ac:dyDescent="0.3">
      <c r="B16601" s="60"/>
      <c r="D16601" s="61"/>
    </row>
    <row r="16602" spans="2:4" x14ac:dyDescent="0.3">
      <c r="B16602" s="60"/>
      <c r="D16602" s="61"/>
    </row>
    <row r="16603" spans="2:4" x14ac:dyDescent="0.3">
      <c r="B16603" s="60"/>
      <c r="D16603" s="61"/>
    </row>
    <row r="16604" spans="2:4" x14ac:dyDescent="0.3">
      <c r="B16604" s="60"/>
      <c r="D16604" s="61"/>
    </row>
    <row r="16605" spans="2:4" x14ac:dyDescent="0.3">
      <c r="B16605" s="60"/>
      <c r="D16605" s="61"/>
    </row>
    <row r="16606" spans="2:4" x14ac:dyDescent="0.3">
      <c r="B16606" s="60"/>
      <c r="D16606" s="61"/>
    </row>
    <row r="16607" spans="2:4" x14ac:dyDescent="0.3">
      <c r="B16607" s="60"/>
      <c r="D16607" s="61"/>
    </row>
    <row r="16608" spans="2:4" x14ac:dyDescent="0.3">
      <c r="B16608" s="60"/>
      <c r="D16608" s="61"/>
    </row>
    <row r="16609" spans="2:4" x14ac:dyDescent="0.3">
      <c r="B16609" s="60"/>
      <c r="D16609" s="61"/>
    </row>
    <row r="16610" spans="2:4" x14ac:dyDescent="0.3">
      <c r="B16610" s="60"/>
      <c r="D16610" s="61"/>
    </row>
    <row r="16611" spans="2:4" x14ac:dyDescent="0.3">
      <c r="B16611" s="60"/>
      <c r="D16611" s="61"/>
    </row>
    <row r="16612" spans="2:4" x14ac:dyDescent="0.3">
      <c r="B16612" s="60"/>
      <c r="D16612" s="61"/>
    </row>
    <row r="16613" spans="2:4" x14ac:dyDescent="0.3">
      <c r="B16613" s="60"/>
      <c r="D16613" s="61"/>
    </row>
    <row r="16614" spans="2:4" x14ac:dyDescent="0.3">
      <c r="B16614" s="60"/>
      <c r="D16614" s="61"/>
    </row>
    <row r="16615" spans="2:4" x14ac:dyDescent="0.3">
      <c r="B16615" s="60"/>
      <c r="D16615" s="61"/>
    </row>
    <row r="16616" spans="2:4" x14ac:dyDescent="0.3">
      <c r="B16616" s="60"/>
      <c r="D16616" s="61"/>
    </row>
    <row r="16617" spans="2:4" x14ac:dyDescent="0.3">
      <c r="B16617" s="60"/>
      <c r="D16617" s="61"/>
    </row>
    <row r="16618" spans="2:4" x14ac:dyDescent="0.3">
      <c r="B16618" s="60"/>
      <c r="D16618" s="61"/>
    </row>
    <row r="16619" spans="2:4" x14ac:dyDescent="0.3">
      <c r="B16619" s="60"/>
      <c r="D16619" s="61"/>
    </row>
    <row r="16620" spans="2:4" x14ac:dyDescent="0.3">
      <c r="B16620" s="60"/>
      <c r="D16620" s="61"/>
    </row>
    <row r="16621" spans="2:4" x14ac:dyDescent="0.3">
      <c r="B16621" s="60"/>
      <c r="D16621" s="61"/>
    </row>
    <row r="16622" spans="2:4" x14ac:dyDescent="0.3">
      <c r="B16622" s="60"/>
      <c r="D16622" s="61"/>
    </row>
    <row r="16623" spans="2:4" x14ac:dyDescent="0.3">
      <c r="B16623" s="60"/>
      <c r="D16623" s="61"/>
    </row>
    <row r="16624" spans="2:4" x14ac:dyDescent="0.3">
      <c r="B16624" s="60"/>
      <c r="D16624" s="61"/>
    </row>
    <row r="16625" spans="2:4" x14ac:dyDescent="0.3">
      <c r="B16625" s="60"/>
      <c r="D16625" s="61"/>
    </row>
    <row r="16626" spans="2:4" x14ac:dyDescent="0.3">
      <c r="B16626" s="60"/>
      <c r="D16626" s="61"/>
    </row>
    <row r="16627" spans="2:4" x14ac:dyDescent="0.3">
      <c r="B16627" s="60"/>
      <c r="D16627" s="61"/>
    </row>
    <row r="16628" spans="2:4" x14ac:dyDescent="0.3">
      <c r="B16628" s="60"/>
      <c r="D16628" s="61"/>
    </row>
    <row r="16629" spans="2:4" x14ac:dyDescent="0.3">
      <c r="B16629" s="60"/>
      <c r="D16629" s="61"/>
    </row>
    <row r="16630" spans="2:4" x14ac:dyDescent="0.3">
      <c r="B16630" s="60"/>
      <c r="D16630" s="61"/>
    </row>
    <row r="16631" spans="2:4" x14ac:dyDescent="0.3">
      <c r="B16631" s="60"/>
      <c r="D16631" s="61"/>
    </row>
    <row r="16632" spans="2:4" x14ac:dyDescent="0.3">
      <c r="B16632" s="60"/>
      <c r="D16632" s="61"/>
    </row>
    <row r="16633" spans="2:4" x14ac:dyDescent="0.3">
      <c r="B16633" s="60"/>
      <c r="D16633" s="61"/>
    </row>
    <row r="16634" spans="2:4" x14ac:dyDescent="0.3">
      <c r="B16634" s="60"/>
      <c r="D16634" s="61"/>
    </row>
    <row r="16635" spans="2:4" x14ac:dyDescent="0.3">
      <c r="B16635" s="60"/>
      <c r="D16635" s="61"/>
    </row>
    <row r="16636" spans="2:4" x14ac:dyDescent="0.3">
      <c r="B16636" s="60"/>
      <c r="D16636" s="61"/>
    </row>
    <row r="16637" spans="2:4" x14ac:dyDescent="0.3">
      <c r="B16637" s="60"/>
      <c r="D16637" s="61"/>
    </row>
    <row r="16638" spans="2:4" x14ac:dyDescent="0.3">
      <c r="B16638" s="60"/>
      <c r="D16638" s="61"/>
    </row>
    <row r="16639" spans="2:4" x14ac:dyDescent="0.3">
      <c r="B16639" s="60"/>
      <c r="D16639" s="61"/>
    </row>
    <row r="16640" spans="2:4" x14ac:dyDescent="0.3">
      <c r="B16640" s="60"/>
      <c r="D16640" s="61"/>
    </row>
    <row r="16641" spans="2:4" x14ac:dyDescent="0.3">
      <c r="B16641" s="60"/>
      <c r="D16641" s="61"/>
    </row>
    <row r="16642" spans="2:4" x14ac:dyDescent="0.3">
      <c r="B16642" s="60"/>
      <c r="D16642" s="61"/>
    </row>
    <row r="16643" spans="2:4" x14ac:dyDescent="0.3">
      <c r="B16643" s="60"/>
      <c r="D16643" s="61"/>
    </row>
    <row r="16644" spans="2:4" x14ac:dyDescent="0.3">
      <c r="B16644" s="60"/>
      <c r="D16644" s="61"/>
    </row>
    <row r="16645" spans="2:4" x14ac:dyDescent="0.3">
      <c r="B16645" s="60"/>
      <c r="D16645" s="61"/>
    </row>
    <row r="16646" spans="2:4" x14ac:dyDescent="0.3">
      <c r="B16646" s="60"/>
      <c r="D16646" s="61"/>
    </row>
    <row r="16647" spans="2:4" x14ac:dyDescent="0.3">
      <c r="B16647" s="60"/>
      <c r="D16647" s="61"/>
    </row>
    <row r="16648" spans="2:4" x14ac:dyDescent="0.3">
      <c r="B16648" s="60"/>
      <c r="D16648" s="61"/>
    </row>
    <row r="16649" spans="2:4" x14ac:dyDescent="0.3">
      <c r="B16649" s="60"/>
      <c r="D16649" s="61"/>
    </row>
    <row r="16650" spans="2:4" x14ac:dyDescent="0.3">
      <c r="B16650" s="60"/>
      <c r="D16650" s="61"/>
    </row>
    <row r="16651" spans="2:4" x14ac:dyDescent="0.3">
      <c r="B16651" s="60"/>
      <c r="D16651" s="61"/>
    </row>
    <row r="16652" spans="2:4" x14ac:dyDescent="0.3">
      <c r="B16652" s="60"/>
      <c r="D16652" s="61"/>
    </row>
    <row r="16653" spans="2:4" x14ac:dyDescent="0.3">
      <c r="B16653" s="60"/>
      <c r="D16653" s="61"/>
    </row>
    <row r="16654" spans="2:4" x14ac:dyDescent="0.3">
      <c r="B16654" s="60"/>
      <c r="D16654" s="61"/>
    </row>
    <row r="16655" spans="2:4" x14ac:dyDescent="0.3">
      <c r="B16655" s="60"/>
      <c r="D16655" s="61"/>
    </row>
    <row r="16656" spans="2:4" x14ac:dyDescent="0.3">
      <c r="B16656" s="60"/>
      <c r="D16656" s="61"/>
    </row>
    <row r="16657" spans="2:4" x14ac:dyDescent="0.3">
      <c r="B16657" s="60"/>
      <c r="D16657" s="61"/>
    </row>
    <row r="16658" spans="2:4" x14ac:dyDescent="0.3">
      <c r="B16658" s="60"/>
      <c r="D16658" s="61"/>
    </row>
    <row r="16659" spans="2:4" x14ac:dyDescent="0.3">
      <c r="B16659" s="60"/>
      <c r="D16659" s="61"/>
    </row>
    <row r="16660" spans="2:4" x14ac:dyDescent="0.3">
      <c r="B16660" s="60"/>
      <c r="D16660" s="61"/>
    </row>
    <row r="16661" spans="2:4" x14ac:dyDescent="0.3">
      <c r="B16661" s="60"/>
      <c r="D16661" s="61"/>
    </row>
    <row r="16662" spans="2:4" x14ac:dyDescent="0.3">
      <c r="B16662" s="60"/>
      <c r="D16662" s="61"/>
    </row>
    <row r="16663" spans="2:4" x14ac:dyDescent="0.3">
      <c r="B16663" s="60"/>
      <c r="D16663" s="61"/>
    </row>
    <row r="16664" spans="2:4" x14ac:dyDescent="0.3">
      <c r="B16664" s="60"/>
      <c r="D16664" s="61"/>
    </row>
    <row r="16665" spans="2:4" x14ac:dyDescent="0.3">
      <c r="B16665" s="60"/>
      <c r="D16665" s="61"/>
    </row>
    <row r="16666" spans="2:4" x14ac:dyDescent="0.3">
      <c r="B16666" s="60"/>
      <c r="D16666" s="61"/>
    </row>
    <row r="16667" spans="2:4" x14ac:dyDescent="0.3">
      <c r="B16667" s="60"/>
      <c r="D16667" s="61"/>
    </row>
    <row r="16668" spans="2:4" x14ac:dyDescent="0.3">
      <c r="B16668" s="60"/>
      <c r="D16668" s="61"/>
    </row>
    <row r="16669" spans="2:4" x14ac:dyDescent="0.3">
      <c r="B16669" s="60"/>
      <c r="D16669" s="61"/>
    </row>
    <row r="16670" spans="2:4" x14ac:dyDescent="0.3">
      <c r="B16670" s="60"/>
      <c r="D16670" s="61"/>
    </row>
    <row r="16671" spans="2:4" x14ac:dyDescent="0.3">
      <c r="B16671" s="60"/>
      <c r="D16671" s="61"/>
    </row>
    <row r="16672" spans="2:4" x14ac:dyDescent="0.3">
      <c r="B16672" s="60"/>
      <c r="D16672" s="61"/>
    </row>
    <row r="16673" spans="2:5" x14ac:dyDescent="0.3">
      <c r="B16673" s="60"/>
      <c r="D16673" s="61"/>
    </row>
    <row r="16674" spans="2:5" x14ac:dyDescent="0.3">
      <c r="B16674" s="60"/>
      <c r="D16674" s="61"/>
    </row>
    <row r="16675" spans="2:5" x14ac:dyDescent="0.3">
      <c r="B16675" s="60"/>
      <c r="D16675" s="61"/>
    </row>
    <row r="16676" spans="2:5" x14ac:dyDescent="0.3">
      <c r="B16676" s="60"/>
      <c r="D16676" s="61"/>
    </row>
    <row r="16677" spans="2:5" x14ac:dyDescent="0.3">
      <c r="B16677" s="60"/>
      <c r="D16677" s="61"/>
    </row>
    <row r="16678" spans="2:5" x14ac:dyDescent="0.3">
      <c r="B16678" s="60"/>
      <c r="D16678" s="61"/>
    </row>
    <row r="16679" spans="2:5" x14ac:dyDescent="0.3">
      <c r="B16679" s="60"/>
      <c r="D16679" s="62"/>
      <c r="E16679" s="63"/>
    </row>
    <row r="16680" spans="2:5" x14ac:dyDescent="0.3">
      <c r="B16680" s="60"/>
      <c r="D16680" s="62"/>
      <c r="E16680" s="63"/>
    </row>
    <row r="16681" spans="2:5" x14ac:dyDescent="0.3">
      <c r="B16681" s="60"/>
      <c r="D16681" s="62"/>
      <c r="E16681" s="63"/>
    </row>
    <row r="16682" spans="2:5" x14ac:dyDescent="0.3">
      <c r="B16682" s="60"/>
      <c r="D16682" s="62"/>
      <c r="E16682" s="63"/>
    </row>
    <row r="16683" spans="2:5" x14ac:dyDescent="0.3">
      <c r="B16683" s="60"/>
      <c r="D16683" s="62"/>
      <c r="E16683" s="63"/>
    </row>
    <row r="16684" spans="2:5" x14ac:dyDescent="0.3">
      <c r="B16684" s="60"/>
      <c r="D16684" s="62"/>
      <c r="E16684" s="63"/>
    </row>
    <row r="16685" spans="2:5" x14ac:dyDescent="0.3">
      <c r="B16685" s="60"/>
      <c r="D16685" s="62"/>
      <c r="E16685" s="63"/>
    </row>
    <row r="16686" spans="2:5" x14ac:dyDescent="0.3">
      <c r="B16686" s="60"/>
      <c r="D16686" s="62"/>
      <c r="E16686" s="63"/>
    </row>
    <row r="16687" spans="2:5" x14ac:dyDescent="0.3">
      <c r="B16687" s="60"/>
      <c r="D16687" s="62"/>
      <c r="E16687" s="63"/>
    </row>
    <row r="16688" spans="2:5" x14ac:dyDescent="0.3">
      <c r="B16688" s="60"/>
      <c r="D16688" s="62"/>
      <c r="E16688" s="63"/>
    </row>
    <row r="16689" spans="2:5" x14ac:dyDescent="0.3">
      <c r="B16689" s="60"/>
      <c r="D16689" s="62"/>
      <c r="E16689" s="63"/>
    </row>
    <row r="16690" spans="2:5" x14ac:dyDescent="0.3">
      <c r="B16690" s="60"/>
      <c r="D16690" s="62"/>
      <c r="E16690" s="63"/>
    </row>
    <row r="16691" spans="2:5" x14ac:dyDescent="0.3">
      <c r="B16691" s="60"/>
      <c r="D16691" s="62"/>
      <c r="E16691" s="63"/>
    </row>
    <row r="16692" spans="2:5" x14ac:dyDescent="0.3">
      <c r="B16692" s="60"/>
      <c r="D16692" s="62"/>
      <c r="E16692" s="63"/>
    </row>
    <row r="16693" spans="2:5" x14ac:dyDescent="0.3">
      <c r="B16693" s="60"/>
      <c r="D16693" s="62"/>
      <c r="E16693" s="63"/>
    </row>
    <row r="16694" spans="2:5" x14ac:dyDescent="0.3">
      <c r="B16694" s="60"/>
      <c r="D16694" s="62"/>
      <c r="E16694" s="63"/>
    </row>
    <row r="16695" spans="2:5" x14ac:dyDescent="0.3">
      <c r="B16695" s="60"/>
      <c r="D16695" s="62"/>
      <c r="E16695" s="63"/>
    </row>
    <row r="16696" spans="2:5" x14ac:dyDescent="0.3">
      <c r="B16696" s="60"/>
      <c r="D16696" s="62"/>
      <c r="E16696" s="63"/>
    </row>
    <row r="16697" spans="2:5" x14ac:dyDescent="0.3">
      <c r="B16697" s="60"/>
      <c r="D16697" s="62"/>
      <c r="E16697" s="63"/>
    </row>
    <row r="16698" spans="2:5" x14ac:dyDescent="0.3">
      <c r="B16698" s="60"/>
      <c r="D16698" s="62"/>
      <c r="E16698" s="63"/>
    </row>
    <row r="16699" spans="2:5" x14ac:dyDescent="0.3">
      <c r="B16699" s="60"/>
      <c r="D16699" s="61"/>
    </row>
    <row r="16700" spans="2:5" x14ac:dyDescent="0.3">
      <c r="B16700" s="60"/>
      <c r="D16700" s="61"/>
    </row>
    <row r="16701" spans="2:5" x14ac:dyDescent="0.3">
      <c r="B16701" s="60"/>
      <c r="D16701" s="61"/>
    </row>
    <row r="16702" spans="2:5" x14ac:dyDescent="0.3">
      <c r="B16702" s="60"/>
      <c r="D16702" s="61"/>
    </row>
    <row r="16703" spans="2:5" x14ac:dyDescent="0.3">
      <c r="B16703" s="60"/>
      <c r="D16703" s="61"/>
    </row>
    <row r="16704" spans="2:5" x14ac:dyDescent="0.3">
      <c r="B16704" s="60"/>
      <c r="D16704" s="61"/>
    </row>
    <row r="16705" spans="2:4" x14ac:dyDescent="0.3">
      <c r="B16705" s="60"/>
      <c r="D16705" s="61"/>
    </row>
    <row r="16706" spans="2:4" x14ac:dyDescent="0.3">
      <c r="B16706" s="60"/>
      <c r="D16706" s="61"/>
    </row>
    <row r="16707" spans="2:4" x14ac:dyDescent="0.3">
      <c r="B16707" s="60"/>
      <c r="D16707" s="61"/>
    </row>
    <row r="16708" spans="2:4" x14ac:dyDescent="0.3">
      <c r="B16708" s="60"/>
      <c r="D16708" s="61"/>
    </row>
    <row r="16709" spans="2:4" x14ac:dyDescent="0.3">
      <c r="B16709" s="60"/>
      <c r="D16709" s="61"/>
    </row>
    <row r="16710" spans="2:4" x14ac:dyDescent="0.3">
      <c r="B16710" s="60"/>
      <c r="D16710" s="61"/>
    </row>
    <row r="16711" spans="2:4" x14ac:dyDescent="0.3">
      <c r="B16711" s="60"/>
      <c r="D16711" s="61"/>
    </row>
    <row r="16712" spans="2:4" x14ac:dyDescent="0.3">
      <c r="B16712" s="60"/>
      <c r="D16712" s="61"/>
    </row>
    <row r="16713" spans="2:4" x14ac:dyDescent="0.3">
      <c r="B16713" s="60"/>
      <c r="D16713" s="61"/>
    </row>
    <row r="16714" spans="2:4" x14ac:dyDescent="0.3">
      <c r="B16714" s="60"/>
      <c r="D16714" s="61"/>
    </row>
    <row r="16715" spans="2:4" x14ac:dyDescent="0.3">
      <c r="B16715" s="60"/>
      <c r="D16715" s="61"/>
    </row>
    <row r="16716" spans="2:4" x14ac:dyDescent="0.3">
      <c r="B16716" s="60"/>
      <c r="D16716" s="61"/>
    </row>
    <row r="16717" spans="2:4" x14ac:dyDescent="0.3">
      <c r="B16717" s="60"/>
      <c r="D16717" s="61"/>
    </row>
    <row r="16718" spans="2:4" x14ac:dyDescent="0.3">
      <c r="B16718" s="60"/>
      <c r="D16718" s="61"/>
    </row>
    <row r="16719" spans="2:4" x14ac:dyDescent="0.3">
      <c r="B16719" s="60"/>
      <c r="D16719" s="61"/>
    </row>
    <row r="16720" spans="2:4" x14ac:dyDescent="0.3">
      <c r="B16720" s="60"/>
      <c r="D16720" s="61"/>
    </row>
    <row r="16721" spans="2:4" x14ac:dyDescent="0.3">
      <c r="B16721" s="60"/>
      <c r="D16721" s="61"/>
    </row>
    <row r="16722" spans="2:4" x14ac:dyDescent="0.3">
      <c r="B16722" s="60"/>
      <c r="D16722" s="61"/>
    </row>
    <row r="16723" spans="2:4" x14ac:dyDescent="0.3">
      <c r="B16723" s="60"/>
      <c r="D16723" s="61"/>
    </row>
    <row r="16724" spans="2:4" x14ac:dyDescent="0.3">
      <c r="B16724" s="60"/>
      <c r="D16724" s="61"/>
    </row>
    <row r="16725" spans="2:4" x14ac:dyDescent="0.3">
      <c r="B16725" s="60"/>
      <c r="D16725" s="61"/>
    </row>
    <row r="16726" spans="2:4" x14ac:dyDescent="0.3">
      <c r="B16726" s="60"/>
      <c r="D16726" s="61"/>
    </row>
    <row r="16727" spans="2:4" x14ac:dyDescent="0.3">
      <c r="B16727" s="60"/>
      <c r="D16727" s="61"/>
    </row>
    <row r="16728" spans="2:4" x14ac:dyDescent="0.3">
      <c r="B16728" s="60"/>
      <c r="D16728" s="61"/>
    </row>
    <row r="16729" spans="2:4" x14ac:dyDescent="0.3">
      <c r="B16729" s="60"/>
      <c r="D16729" s="61"/>
    </row>
    <row r="16730" spans="2:4" x14ac:dyDescent="0.3">
      <c r="B16730" s="60"/>
      <c r="D16730" s="61"/>
    </row>
    <row r="16731" spans="2:4" x14ac:dyDescent="0.3">
      <c r="B16731" s="60"/>
      <c r="D16731" s="61"/>
    </row>
    <row r="16732" spans="2:4" x14ac:dyDescent="0.3">
      <c r="B16732" s="60"/>
      <c r="D16732" s="61"/>
    </row>
    <row r="16733" spans="2:4" x14ac:dyDescent="0.3">
      <c r="B16733" s="60"/>
      <c r="D16733" s="61"/>
    </row>
    <row r="16734" spans="2:4" x14ac:dyDescent="0.3">
      <c r="B16734" s="60"/>
      <c r="D16734" s="61"/>
    </row>
    <row r="16735" spans="2:4" x14ac:dyDescent="0.3">
      <c r="B16735" s="60"/>
      <c r="D16735" s="61"/>
    </row>
    <row r="16736" spans="2:4" x14ac:dyDescent="0.3">
      <c r="B16736" s="60"/>
      <c r="D16736" s="61"/>
    </row>
    <row r="16737" spans="2:4" x14ac:dyDescent="0.3">
      <c r="B16737" s="60"/>
      <c r="D16737" s="61"/>
    </row>
    <row r="16738" spans="2:4" x14ac:dyDescent="0.3">
      <c r="B16738" s="60"/>
      <c r="D16738" s="61"/>
    </row>
    <row r="16739" spans="2:4" x14ac:dyDescent="0.3">
      <c r="B16739" s="60"/>
      <c r="D16739" s="61"/>
    </row>
    <row r="16740" spans="2:4" x14ac:dyDescent="0.3">
      <c r="B16740" s="60"/>
      <c r="D16740" s="61"/>
    </row>
    <row r="16741" spans="2:4" x14ac:dyDescent="0.3">
      <c r="B16741" s="60"/>
      <c r="D16741" s="61"/>
    </row>
    <row r="16742" spans="2:4" x14ac:dyDescent="0.3">
      <c r="B16742" s="60"/>
      <c r="D16742" s="61"/>
    </row>
    <row r="16743" spans="2:4" x14ac:dyDescent="0.3">
      <c r="B16743" s="60"/>
      <c r="D16743" s="61"/>
    </row>
    <row r="16744" spans="2:4" x14ac:dyDescent="0.3">
      <c r="B16744" s="60"/>
      <c r="D16744" s="61"/>
    </row>
    <row r="16745" spans="2:4" x14ac:dyDescent="0.3">
      <c r="B16745" s="60"/>
      <c r="D16745" s="61"/>
    </row>
    <row r="16746" spans="2:4" x14ac:dyDescent="0.3">
      <c r="B16746" s="60"/>
      <c r="D16746" s="61"/>
    </row>
    <row r="16747" spans="2:4" x14ac:dyDescent="0.3">
      <c r="B16747" s="60"/>
      <c r="D16747" s="61"/>
    </row>
    <row r="16748" spans="2:4" x14ac:dyDescent="0.3">
      <c r="B16748" s="60"/>
      <c r="D16748" s="61"/>
    </row>
    <row r="16749" spans="2:4" x14ac:dyDescent="0.3">
      <c r="B16749" s="60"/>
      <c r="D16749" s="61"/>
    </row>
    <row r="16750" spans="2:4" x14ac:dyDescent="0.3">
      <c r="B16750" s="60"/>
      <c r="D16750" s="61"/>
    </row>
    <row r="16751" spans="2:4" x14ac:dyDescent="0.3">
      <c r="B16751" s="60"/>
      <c r="D16751" s="61"/>
    </row>
    <row r="16752" spans="2:4" x14ac:dyDescent="0.3">
      <c r="B16752" s="60"/>
      <c r="D16752" s="61"/>
    </row>
    <row r="16753" spans="2:4" x14ac:dyDescent="0.3">
      <c r="B16753" s="60"/>
      <c r="D16753" s="61"/>
    </row>
    <row r="16754" spans="2:4" x14ac:dyDescent="0.3">
      <c r="B16754" s="60"/>
      <c r="D16754" s="61"/>
    </row>
    <row r="16755" spans="2:4" x14ac:dyDescent="0.3">
      <c r="B16755" s="60"/>
      <c r="D16755" s="61"/>
    </row>
    <row r="16756" spans="2:4" x14ac:dyDescent="0.3">
      <c r="B16756" s="60"/>
      <c r="D16756" s="61"/>
    </row>
    <row r="16757" spans="2:4" x14ac:dyDescent="0.3">
      <c r="B16757" s="60"/>
      <c r="D16757" s="61"/>
    </row>
    <row r="16758" spans="2:4" x14ac:dyDescent="0.3">
      <c r="B16758" s="60"/>
      <c r="D16758" s="61"/>
    </row>
    <row r="16759" spans="2:4" x14ac:dyDescent="0.3">
      <c r="B16759" s="60"/>
      <c r="D16759" s="61"/>
    </row>
    <row r="16760" spans="2:4" x14ac:dyDescent="0.3">
      <c r="B16760" s="60"/>
      <c r="D16760" s="61"/>
    </row>
    <row r="16761" spans="2:4" x14ac:dyDescent="0.3">
      <c r="B16761" s="60"/>
      <c r="D16761" s="61"/>
    </row>
    <row r="16762" spans="2:4" x14ac:dyDescent="0.3">
      <c r="B16762" s="60"/>
      <c r="D16762" s="61"/>
    </row>
    <row r="16763" spans="2:4" x14ac:dyDescent="0.3">
      <c r="B16763" s="60"/>
      <c r="D16763" s="61"/>
    </row>
    <row r="16764" spans="2:4" x14ac:dyDescent="0.3">
      <c r="B16764" s="60"/>
      <c r="D16764" s="61"/>
    </row>
    <row r="16765" spans="2:4" x14ac:dyDescent="0.3">
      <c r="B16765" s="60"/>
      <c r="D16765" s="61"/>
    </row>
    <row r="16766" spans="2:4" x14ac:dyDescent="0.3">
      <c r="B16766" s="60"/>
      <c r="D16766" s="61"/>
    </row>
    <row r="16767" spans="2:4" x14ac:dyDescent="0.3">
      <c r="B16767" s="60"/>
      <c r="D16767" s="61"/>
    </row>
    <row r="16768" spans="2:4" x14ac:dyDescent="0.3">
      <c r="B16768" s="60"/>
      <c r="D16768" s="61"/>
    </row>
    <row r="16769" spans="2:4" x14ac:dyDescent="0.3">
      <c r="B16769" s="60"/>
      <c r="D16769" s="61"/>
    </row>
    <row r="16770" spans="2:4" x14ac:dyDescent="0.3">
      <c r="B16770" s="60"/>
      <c r="D16770" s="61"/>
    </row>
    <row r="16771" spans="2:4" x14ac:dyDescent="0.3">
      <c r="B16771" s="60"/>
      <c r="D16771" s="61"/>
    </row>
    <row r="16772" spans="2:4" x14ac:dyDescent="0.3">
      <c r="B16772" s="60"/>
      <c r="D16772" s="61"/>
    </row>
    <row r="16773" spans="2:4" x14ac:dyDescent="0.3">
      <c r="B16773" s="60"/>
      <c r="D16773" s="61"/>
    </row>
    <row r="16774" spans="2:4" x14ac:dyDescent="0.3">
      <c r="B16774" s="60"/>
      <c r="D16774" s="61"/>
    </row>
    <row r="16775" spans="2:4" x14ac:dyDescent="0.3">
      <c r="B16775" s="60"/>
      <c r="D16775" s="61"/>
    </row>
    <row r="16776" spans="2:4" x14ac:dyDescent="0.3">
      <c r="B16776" s="60"/>
      <c r="D16776" s="61"/>
    </row>
    <row r="16777" spans="2:4" x14ac:dyDescent="0.3">
      <c r="B16777" s="60"/>
      <c r="D16777" s="61"/>
    </row>
    <row r="16778" spans="2:4" x14ac:dyDescent="0.3">
      <c r="B16778" s="60"/>
      <c r="D16778" s="61"/>
    </row>
    <row r="16779" spans="2:4" x14ac:dyDescent="0.3">
      <c r="B16779" s="60"/>
      <c r="D16779" s="61"/>
    </row>
    <row r="16780" spans="2:4" x14ac:dyDescent="0.3">
      <c r="B16780" s="60"/>
      <c r="D16780" s="61"/>
    </row>
    <row r="16781" spans="2:4" x14ac:dyDescent="0.3">
      <c r="B16781" s="60"/>
      <c r="D16781" s="61"/>
    </row>
    <row r="16782" spans="2:4" x14ac:dyDescent="0.3">
      <c r="B16782" s="60"/>
      <c r="D16782" s="61"/>
    </row>
    <row r="16783" spans="2:4" x14ac:dyDescent="0.3">
      <c r="B16783" s="60"/>
      <c r="D16783" s="61"/>
    </row>
    <row r="16784" spans="2:4" x14ac:dyDescent="0.3">
      <c r="B16784" s="60"/>
      <c r="D16784" s="61"/>
    </row>
    <row r="16785" spans="2:4" x14ac:dyDescent="0.3">
      <c r="B16785" s="60"/>
      <c r="D16785" s="61"/>
    </row>
    <row r="16786" spans="2:4" x14ac:dyDescent="0.3">
      <c r="B16786" s="60"/>
      <c r="D16786" s="61"/>
    </row>
    <row r="16787" spans="2:4" x14ac:dyDescent="0.3">
      <c r="B16787" s="60"/>
      <c r="D16787" s="61"/>
    </row>
    <row r="16788" spans="2:4" x14ac:dyDescent="0.3">
      <c r="B16788" s="60"/>
      <c r="D16788" s="61"/>
    </row>
    <row r="16789" spans="2:4" x14ac:dyDescent="0.3">
      <c r="B16789" s="60"/>
      <c r="D16789" s="61"/>
    </row>
    <row r="16790" spans="2:4" x14ac:dyDescent="0.3">
      <c r="B16790" s="60"/>
      <c r="D16790" s="61"/>
    </row>
    <row r="16791" spans="2:4" x14ac:dyDescent="0.3">
      <c r="B16791" s="60"/>
      <c r="D16791" s="61"/>
    </row>
    <row r="16792" spans="2:4" x14ac:dyDescent="0.3">
      <c r="B16792" s="60"/>
      <c r="D16792" s="61"/>
    </row>
    <row r="16793" spans="2:4" x14ac:dyDescent="0.3">
      <c r="B16793" s="60"/>
      <c r="D16793" s="61"/>
    </row>
    <row r="16794" spans="2:4" x14ac:dyDescent="0.3">
      <c r="B16794" s="60"/>
      <c r="D16794" s="61"/>
    </row>
    <row r="16795" spans="2:4" x14ac:dyDescent="0.3">
      <c r="B16795" s="60"/>
      <c r="D16795" s="61"/>
    </row>
    <row r="16796" spans="2:4" x14ac:dyDescent="0.3">
      <c r="B16796" s="60"/>
      <c r="D16796" s="61"/>
    </row>
    <row r="16797" spans="2:4" x14ac:dyDescent="0.3">
      <c r="B16797" s="60"/>
      <c r="D16797" s="61"/>
    </row>
    <row r="16798" spans="2:4" x14ac:dyDescent="0.3">
      <c r="B16798" s="60"/>
      <c r="D16798" s="61"/>
    </row>
    <row r="16799" spans="2:4" x14ac:dyDescent="0.3">
      <c r="B16799" s="60"/>
      <c r="D16799" s="61"/>
    </row>
    <row r="16800" spans="2:4" x14ac:dyDescent="0.3">
      <c r="B16800" s="60"/>
      <c r="D16800" s="61"/>
    </row>
    <row r="16801" spans="2:4" x14ac:dyDescent="0.3">
      <c r="B16801" s="60"/>
      <c r="D16801" s="61"/>
    </row>
    <row r="16802" spans="2:4" x14ac:dyDescent="0.3">
      <c r="B16802" s="60"/>
      <c r="D16802" s="61"/>
    </row>
    <row r="16803" spans="2:4" x14ac:dyDescent="0.3">
      <c r="B16803" s="60"/>
      <c r="D16803" s="61"/>
    </row>
    <row r="16804" spans="2:4" x14ac:dyDescent="0.3">
      <c r="B16804" s="60"/>
      <c r="D16804" s="61"/>
    </row>
    <row r="16805" spans="2:4" x14ac:dyDescent="0.3">
      <c r="B16805" s="60"/>
      <c r="D16805" s="61"/>
    </row>
    <row r="16806" spans="2:4" x14ac:dyDescent="0.3">
      <c r="B16806" s="60"/>
      <c r="D16806" s="61"/>
    </row>
    <row r="16807" spans="2:4" x14ac:dyDescent="0.3">
      <c r="B16807" s="60"/>
      <c r="D16807" s="61"/>
    </row>
    <row r="16808" spans="2:4" x14ac:dyDescent="0.3">
      <c r="B16808" s="60"/>
      <c r="D16808" s="61"/>
    </row>
    <row r="16809" spans="2:4" x14ac:dyDescent="0.3">
      <c r="B16809" s="60"/>
      <c r="D16809" s="61"/>
    </row>
    <row r="16810" spans="2:4" x14ac:dyDescent="0.3">
      <c r="B16810" s="60"/>
      <c r="D16810" s="61"/>
    </row>
    <row r="16811" spans="2:4" x14ac:dyDescent="0.3">
      <c r="B16811" s="60"/>
      <c r="D16811" s="61"/>
    </row>
    <row r="16812" spans="2:4" x14ac:dyDescent="0.3">
      <c r="B16812" s="60"/>
      <c r="D16812" s="61"/>
    </row>
    <row r="16813" spans="2:4" x14ac:dyDescent="0.3">
      <c r="B16813" s="60"/>
      <c r="D16813" s="61"/>
    </row>
    <row r="16814" spans="2:4" x14ac:dyDescent="0.3">
      <c r="B16814" s="60"/>
      <c r="D16814" s="61"/>
    </row>
    <row r="16815" spans="2:4" x14ac:dyDescent="0.3">
      <c r="B16815" s="60"/>
      <c r="D16815" s="61"/>
    </row>
    <row r="16816" spans="2:4" x14ac:dyDescent="0.3">
      <c r="B16816" s="60"/>
      <c r="D16816" s="61"/>
    </row>
    <row r="16817" spans="2:4" x14ac:dyDescent="0.3">
      <c r="B16817" s="60"/>
      <c r="D16817" s="61"/>
    </row>
    <row r="16818" spans="2:4" x14ac:dyDescent="0.3">
      <c r="B16818" s="60"/>
      <c r="D16818" s="61"/>
    </row>
    <row r="16819" spans="2:4" x14ac:dyDescent="0.3">
      <c r="B16819" s="60"/>
      <c r="D16819" s="61"/>
    </row>
    <row r="16820" spans="2:4" x14ac:dyDescent="0.3">
      <c r="B16820" s="60"/>
      <c r="D16820" s="61"/>
    </row>
    <row r="16821" spans="2:4" x14ac:dyDescent="0.3">
      <c r="B16821" s="60"/>
      <c r="D16821" s="61"/>
    </row>
    <row r="16822" spans="2:4" x14ac:dyDescent="0.3">
      <c r="B16822" s="60"/>
      <c r="D16822" s="61"/>
    </row>
    <row r="16823" spans="2:4" x14ac:dyDescent="0.3">
      <c r="B16823" s="60"/>
      <c r="D16823" s="61"/>
    </row>
    <row r="16824" spans="2:4" x14ac:dyDescent="0.3">
      <c r="B16824" s="60"/>
      <c r="D16824" s="61"/>
    </row>
    <row r="16825" spans="2:4" x14ac:dyDescent="0.3">
      <c r="B16825" s="60"/>
      <c r="D16825" s="61"/>
    </row>
    <row r="16826" spans="2:4" x14ac:dyDescent="0.3">
      <c r="B16826" s="60"/>
      <c r="D16826" s="61"/>
    </row>
    <row r="16827" spans="2:4" x14ac:dyDescent="0.3">
      <c r="B16827" s="60"/>
      <c r="D16827" s="61"/>
    </row>
    <row r="16828" spans="2:4" x14ac:dyDescent="0.3">
      <c r="B16828" s="60"/>
      <c r="D16828" s="61"/>
    </row>
    <row r="16829" spans="2:4" x14ac:dyDescent="0.3">
      <c r="B16829" s="60"/>
      <c r="D16829" s="61"/>
    </row>
    <row r="16830" spans="2:4" x14ac:dyDescent="0.3">
      <c r="B16830" s="60"/>
      <c r="D16830" s="61"/>
    </row>
    <row r="16831" spans="2:4" x14ac:dyDescent="0.3">
      <c r="B16831" s="60"/>
      <c r="D16831" s="61"/>
    </row>
    <row r="16832" spans="2:4" x14ac:dyDescent="0.3">
      <c r="B16832" s="60"/>
      <c r="D16832" s="61"/>
    </row>
    <row r="16833" spans="2:4" x14ac:dyDescent="0.3">
      <c r="B16833" s="60"/>
      <c r="D16833" s="61"/>
    </row>
    <row r="16834" spans="2:4" x14ac:dyDescent="0.3">
      <c r="B16834" s="60"/>
      <c r="D16834" s="61"/>
    </row>
    <row r="16835" spans="2:4" x14ac:dyDescent="0.3">
      <c r="B16835" s="60"/>
      <c r="D16835" s="61"/>
    </row>
    <row r="16836" spans="2:4" x14ac:dyDescent="0.3">
      <c r="B16836" s="60"/>
      <c r="D16836" s="61"/>
    </row>
    <row r="16837" spans="2:4" x14ac:dyDescent="0.3">
      <c r="B16837" s="60"/>
      <c r="D16837" s="61"/>
    </row>
    <row r="16838" spans="2:4" x14ac:dyDescent="0.3">
      <c r="B16838" s="60"/>
      <c r="D16838" s="61"/>
    </row>
    <row r="16839" spans="2:4" x14ac:dyDescent="0.3">
      <c r="B16839" s="60"/>
      <c r="D16839" s="61"/>
    </row>
    <row r="16840" spans="2:4" x14ac:dyDescent="0.3">
      <c r="B16840" s="60"/>
      <c r="D16840" s="61"/>
    </row>
    <row r="16841" spans="2:4" x14ac:dyDescent="0.3">
      <c r="B16841" s="60"/>
      <c r="D16841" s="61"/>
    </row>
    <row r="16842" spans="2:4" x14ac:dyDescent="0.3">
      <c r="B16842" s="60"/>
      <c r="D16842" s="61"/>
    </row>
    <row r="16843" spans="2:4" x14ac:dyDescent="0.3">
      <c r="B16843" s="60"/>
      <c r="D16843" s="61"/>
    </row>
    <row r="16844" spans="2:4" x14ac:dyDescent="0.3">
      <c r="B16844" s="60"/>
      <c r="D16844" s="61"/>
    </row>
    <row r="16845" spans="2:4" x14ac:dyDescent="0.3">
      <c r="B16845" s="60"/>
      <c r="D16845" s="61"/>
    </row>
    <row r="16846" spans="2:4" x14ac:dyDescent="0.3">
      <c r="B16846" s="60"/>
      <c r="D16846" s="61"/>
    </row>
    <row r="16847" spans="2:4" x14ac:dyDescent="0.3">
      <c r="B16847" s="60"/>
      <c r="D16847" s="61"/>
    </row>
    <row r="16848" spans="2:4" x14ac:dyDescent="0.3">
      <c r="B16848" s="60"/>
      <c r="D16848" s="61"/>
    </row>
    <row r="16849" spans="2:4" x14ac:dyDescent="0.3">
      <c r="B16849" s="60"/>
      <c r="D16849" s="61"/>
    </row>
    <row r="16850" spans="2:4" x14ac:dyDescent="0.3">
      <c r="B16850" s="60"/>
      <c r="D16850" s="61"/>
    </row>
    <row r="16851" spans="2:4" x14ac:dyDescent="0.3">
      <c r="B16851" s="60"/>
      <c r="D16851" s="61"/>
    </row>
    <row r="16852" spans="2:4" x14ac:dyDescent="0.3">
      <c r="B16852" s="60"/>
      <c r="D16852" s="61"/>
    </row>
    <row r="16853" spans="2:4" x14ac:dyDescent="0.3">
      <c r="B16853" s="60"/>
      <c r="D16853" s="61"/>
    </row>
    <row r="16854" spans="2:4" x14ac:dyDescent="0.3">
      <c r="B16854" s="60"/>
      <c r="D16854" s="61"/>
    </row>
    <row r="16855" spans="2:4" x14ac:dyDescent="0.3">
      <c r="B16855" s="60"/>
      <c r="D16855" s="61"/>
    </row>
    <row r="16856" spans="2:4" x14ac:dyDescent="0.3">
      <c r="B16856" s="60"/>
      <c r="D16856" s="61"/>
    </row>
    <row r="16857" spans="2:4" x14ac:dyDescent="0.3">
      <c r="B16857" s="60"/>
      <c r="D16857" s="61"/>
    </row>
    <row r="16858" spans="2:4" x14ac:dyDescent="0.3">
      <c r="B16858" s="60"/>
      <c r="D16858" s="61"/>
    </row>
    <row r="16859" spans="2:4" x14ac:dyDescent="0.3">
      <c r="B16859" s="60"/>
      <c r="D16859" s="61"/>
    </row>
    <row r="16860" spans="2:4" x14ac:dyDescent="0.3">
      <c r="B16860" s="60"/>
      <c r="D16860" s="61"/>
    </row>
    <row r="16861" spans="2:4" x14ac:dyDescent="0.3">
      <c r="B16861" s="60"/>
      <c r="D16861" s="61"/>
    </row>
    <row r="16862" spans="2:4" x14ac:dyDescent="0.3">
      <c r="B16862" s="60"/>
      <c r="D16862" s="61"/>
    </row>
    <row r="16863" spans="2:4" x14ac:dyDescent="0.3">
      <c r="B16863" s="60"/>
      <c r="D16863" s="61"/>
    </row>
    <row r="16864" spans="2:4" x14ac:dyDescent="0.3">
      <c r="B16864" s="60"/>
      <c r="D16864" s="61"/>
    </row>
    <row r="16865" spans="2:4" x14ac:dyDescent="0.3">
      <c r="B16865" s="60"/>
      <c r="D16865" s="61"/>
    </row>
    <row r="16866" spans="2:4" x14ac:dyDescent="0.3">
      <c r="B16866" s="60"/>
      <c r="D16866" s="61"/>
    </row>
    <row r="16867" spans="2:4" x14ac:dyDescent="0.3">
      <c r="B16867" s="60"/>
      <c r="D16867" s="61"/>
    </row>
    <row r="16868" spans="2:4" x14ac:dyDescent="0.3">
      <c r="B16868" s="60"/>
      <c r="D16868" s="61"/>
    </row>
    <row r="16869" spans="2:4" x14ac:dyDescent="0.3">
      <c r="B16869" s="60"/>
      <c r="D16869" s="61"/>
    </row>
    <row r="16870" spans="2:4" x14ac:dyDescent="0.3">
      <c r="B16870" s="60"/>
      <c r="D16870" s="61"/>
    </row>
    <row r="16871" spans="2:4" x14ac:dyDescent="0.3">
      <c r="B16871" s="60"/>
      <c r="D16871" s="61"/>
    </row>
    <row r="16872" spans="2:4" x14ac:dyDescent="0.3">
      <c r="B16872" s="60"/>
      <c r="D16872" s="61"/>
    </row>
    <row r="16873" spans="2:4" x14ac:dyDescent="0.3">
      <c r="B16873" s="60"/>
      <c r="D16873" s="61"/>
    </row>
    <row r="16874" spans="2:4" x14ac:dyDescent="0.3">
      <c r="B16874" s="60"/>
      <c r="D16874" s="61"/>
    </row>
    <row r="16875" spans="2:4" x14ac:dyDescent="0.3">
      <c r="B16875" s="60"/>
      <c r="D16875" s="61"/>
    </row>
    <row r="16876" spans="2:4" x14ac:dyDescent="0.3">
      <c r="B16876" s="60"/>
      <c r="D16876" s="61"/>
    </row>
    <row r="16877" spans="2:4" x14ac:dyDescent="0.3">
      <c r="B16877" s="60"/>
      <c r="D16877" s="61"/>
    </row>
    <row r="16878" spans="2:4" x14ac:dyDescent="0.3">
      <c r="B16878" s="60"/>
      <c r="D16878" s="61"/>
    </row>
    <row r="16879" spans="2:4" x14ac:dyDescent="0.3">
      <c r="B16879" s="60"/>
      <c r="D16879" s="61"/>
    </row>
    <row r="16880" spans="2:4" x14ac:dyDescent="0.3">
      <c r="B16880" s="60"/>
      <c r="D16880" s="61"/>
    </row>
    <row r="16881" spans="2:4" x14ac:dyDescent="0.3">
      <c r="B16881" s="60"/>
      <c r="D16881" s="61"/>
    </row>
    <row r="16882" spans="2:4" x14ac:dyDescent="0.3">
      <c r="B16882" s="60"/>
      <c r="D16882" s="61"/>
    </row>
    <row r="16883" spans="2:4" x14ac:dyDescent="0.3">
      <c r="B16883" s="60"/>
      <c r="D16883" s="61"/>
    </row>
    <row r="16884" spans="2:4" x14ac:dyDescent="0.3">
      <c r="B16884" s="60"/>
      <c r="D16884" s="61"/>
    </row>
    <row r="16885" spans="2:4" x14ac:dyDescent="0.3">
      <c r="B16885" s="60"/>
      <c r="D16885" s="61"/>
    </row>
    <row r="16886" spans="2:4" x14ac:dyDescent="0.3">
      <c r="B16886" s="60"/>
      <c r="D16886" s="61"/>
    </row>
    <row r="16887" spans="2:4" x14ac:dyDescent="0.3">
      <c r="B16887" s="60"/>
      <c r="D16887" s="61"/>
    </row>
    <row r="16888" spans="2:4" x14ac:dyDescent="0.3">
      <c r="B16888" s="60"/>
      <c r="D16888" s="61"/>
    </row>
    <row r="16889" spans="2:4" x14ac:dyDescent="0.3">
      <c r="B16889" s="60"/>
      <c r="D16889" s="61"/>
    </row>
    <row r="16890" spans="2:4" x14ac:dyDescent="0.3">
      <c r="B16890" s="60"/>
      <c r="D16890" s="61"/>
    </row>
    <row r="16891" spans="2:4" x14ac:dyDescent="0.3">
      <c r="B16891" s="60"/>
      <c r="D16891" s="61"/>
    </row>
    <row r="16892" spans="2:4" x14ac:dyDescent="0.3">
      <c r="B16892" s="60"/>
      <c r="D16892" s="61"/>
    </row>
    <row r="16893" spans="2:4" x14ac:dyDescent="0.3">
      <c r="B16893" s="60"/>
      <c r="D16893" s="61"/>
    </row>
    <row r="16894" spans="2:4" x14ac:dyDescent="0.3">
      <c r="B16894" s="60"/>
      <c r="D16894" s="61"/>
    </row>
    <row r="16895" spans="2:4" x14ac:dyDescent="0.3">
      <c r="B16895" s="60"/>
      <c r="D16895" s="61"/>
    </row>
    <row r="16896" spans="2:4" x14ac:dyDescent="0.3">
      <c r="B16896" s="60"/>
      <c r="D16896" s="61"/>
    </row>
    <row r="16897" spans="2:4" x14ac:dyDescent="0.3">
      <c r="B16897" s="60"/>
      <c r="D16897" s="61"/>
    </row>
    <row r="16898" spans="2:4" x14ac:dyDescent="0.3">
      <c r="B16898" s="60"/>
      <c r="D16898" s="61"/>
    </row>
    <row r="16899" spans="2:4" x14ac:dyDescent="0.3">
      <c r="B16899" s="60"/>
      <c r="D16899" s="61"/>
    </row>
    <row r="16900" spans="2:4" x14ac:dyDescent="0.3">
      <c r="B16900" s="60"/>
      <c r="D16900" s="61"/>
    </row>
    <row r="16901" spans="2:4" x14ac:dyDescent="0.3">
      <c r="B16901" s="60"/>
      <c r="D16901" s="61"/>
    </row>
    <row r="16902" spans="2:4" x14ac:dyDescent="0.3">
      <c r="B16902" s="60"/>
      <c r="D16902" s="61"/>
    </row>
    <row r="16903" spans="2:4" x14ac:dyDescent="0.3">
      <c r="B16903" s="60"/>
      <c r="D16903" s="61"/>
    </row>
    <row r="16904" spans="2:4" x14ac:dyDescent="0.3">
      <c r="B16904" s="60"/>
      <c r="D16904" s="61"/>
    </row>
    <row r="16905" spans="2:4" x14ac:dyDescent="0.3">
      <c r="B16905" s="60"/>
      <c r="D16905" s="61"/>
    </row>
    <row r="16906" spans="2:4" x14ac:dyDescent="0.3">
      <c r="B16906" s="60"/>
      <c r="D16906" s="61"/>
    </row>
    <row r="16907" spans="2:4" x14ac:dyDescent="0.3">
      <c r="B16907" s="60"/>
      <c r="D16907" s="61"/>
    </row>
    <row r="16908" spans="2:4" x14ac:dyDescent="0.3">
      <c r="B16908" s="60"/>
      <c r="D16908" s="61"/>
    </row>
    <row r="16909" spans="2:4" x14ac:dyDescent="0.3">
      <c r="B16909" s="60"/>
      <c r="D16909" s="61"/>
    </row>
    <row r="16910" spans="2:4" x14ac:dyDescent="0.3">
      <c r="B16910" s="60"/>
      <c r="D16910" s="61"/>
    </row>
    <row r="16911" spans="2:4" x14ac:dyDescent="0.3">
      <c r="B16911" s="60"/>
      <c r="D16911" s="61"/>
    </row>
    <row r="16912" spans="2:4" x14ac:dyDescent="0.3">
      <c r="B16912" s="60"/>
      <c r="D16912" s="61"/>
    </row>
    <row r="16913" spans="2:4" x14ac:dyDescent="0.3">
      <c r="B16913" s="60"/>
      <c r="D16913" s="61"/>
    </row>
    <row r="16914" spans="2:4" x14ac:dyDescent="0.3">
      <c r="B16914" s="60"/>
      <c r="D16914" s="61"/>
    </row>
    <row r="16915" spans="2:4" x14ac:dyDescent="0.3">
      <c r="B16915" s="60"/>
      <c r="D16915" s="61"/>
    </row>
    <row r="16916" spans="2:4" x14ac:dyDescent="0.3">
      <c r="B16916" s="60"/>
      <c r="D16916" s="61"/>
    </row>
    <row r="16917" spans="2:4" x14ac:dyDescent="0.3">
      <c r="B16917" s="60"/>
      <c r="D16917" s="61"/>
    </row>
    <row r="16918" spans="2:4" x14ac:dyDescent="0.3">
      <c r="B16918" s="60"/>
      <c r="D16918" s="61"/>
    </row>
    <row r="16919" spans="2:4" x14ac:dyDescent="0.3">
      <c r="B16919" s="60"/>
      <c r="D16919" s="61"/>
    </row>
    <row r="16920" spans="2:4" x14ac:dyDescent="0.3">
      <c r="B16920" s="60"/>
      <c r="D16920" s="61"/>
    </row>
    <row r="16921" spans="2:4" x14ac:dyDescent="0.3">
      <c r="B16921" s="60"/>
      <c r="D16921" s="61"/>
    </row>
    <row r="16922" spans="2:4" x14ac:dyDescent="0.3">
      <c r="B16922" s="60"/>
      <c r="D16922" s="61"/>
    </row>
    <row r="16923" spans="2:4" x14ac:dyDescent="0.3">
      <c r="B16923" s="60"/>
      <c r="D16923" s="61"/>
    </row>
    <row r="16924" spans="2:4" x14ac:dyDescent="0.3">
      <c r="B16924" s="60"/>
      <c r="D16924" s="61"/>
    </row>
    <row r="16925" spans="2:4" x14ac:dyDescent="0.3">
      <c r="B16925" s="60"/>
      <c r="D16925" s="61"/>
    </row>
    <row r="16926" spans="2:4" x14ac:dyDescent="0.3">
      <c r="B16926" s="60"/>
      <c r="D16926" s="61"/>
    </row>
    <row r="16927" spans="2:4" x14ac:dyDescent="0.3">
      <c r="B16927" s="60"/>
      <c r="D16927" s="61"/>
    </row>
    <row r="16928" spans="2:4" x14ac:dyDescent="0.3">
      <c r="B16928" s="60"/>
      <c r="D16928" s="61"/>
    </row>
    <row r="16929" spans="2:4" x14ac:dyDescent="0.3">
      <c r="B16929" s="60"/>
      <c r="D16929" s="61"/>
    </row>
    <row r="16930" spans="2:4" x14ac:dyDescent="0.3">
      <c r="B16930" s="60"/>
      <c r="D16930" s="61"/>
    </row>
    <row r="16931" spans="2:4" x14ac:dyDescent="0.3">
      <c r="B16931" s="60"/>
      <c r="D16931" s="61"/>
    </row>
    <row r="16932" spans="2:4" x14ac:dyDescent="0.3">
      <c r="B16932" s="60"/>
      <c r="D16932" s="61"/>
    </row>
    <row r="16933" spans="2:4" x14ac:dyDescent="0.3">
      <c r="B16933" s="60"/>
      <c r="D16933" s="61"/>
    </row>
    <row r="16934" spans="2:4" x14ac:dyDescent="0.3">
      <c r="B16934" s="60"/>
      <c r="D16934" s="61"/>
    </row>
    <row r="16935" spans="2:4" x14ac:dyDescent="0.3">
      <c r="B16935" s="60"/>
      <c r="D16935" s="61"/>
    </row>
    <row r="16936" spans="2:4" x14ac:dyDescent="0.3">
      <c r="B16936" s="60"/>
      <c r="D16936" s="61"/>
    </row>
    <row r="16937" spans="2:4" x14ac:dyDescent="0.3">
      <c r="B16937" s="60"/>
      <c r="D16937" s="61"/>
    </row>
    <row r="16938" spans="2:4" x14ac:dyDescent="0.3">
      <c r="B16938" s="60"/>
      <c r="D16938" s="61"/>
    </row>
    <row r="16939" spans="2:4" x14ac:dyDescent="0.3">
      <c r="B16939" s="60"/>
      <c r="D16939" s="61"/>
    </row>
    <row r="16940" spans="2:4" x14ac:dyDescent="0.3">
      <c r="B16940" s="60"/>
      <c r="D16940" s="61"/>
    </row>
    <row r="16941" spans="2:4" x14ac:dyDescent="0.3">
      <c r="B16941" s="60"/>
      <c r="D16941" s="61"/>
    </row>
    <row r="16942" spans="2:4" x14ac:dyDescent="0.3">
      <c r="B16942" s="60"/>
      <c r="D16942" s="61"/>
    </row>
    <row r="16943" spans="2:4" x14ac:dyDescent="0.3">
      <c r="B16943" s="60"/>
      <c r="D16943" s="61"/>
    </row>
    <row r="16944" spans="2:4" x14ac:dyDescent="0.3">
      <c r="B16944" s="60"/>
      <c r="D16944" s="61"/>
    </row>
    <row r="16945" spans="2:4" x14ac:dyDescent="0.3">
      <c r="B16945" s="60"/>
      <c r="D16945" s="61"/>
    </row>
    <row r="16946" spans="2:4" x14ac:dyDescent="0.3">
      <c r="B16946" s="60"/>
      <c r="D16946" s="61"/>
    </row>
    <row r="16947" spans="2:4" x14ac:dyDescent="0.3">
      <c r="B16947" s="60"/>
      <c r="D16947" s="61"/>
    </row>
    <row r="16948" spans="2:4" x14ac:dyDescent="0.3">
      <c r="B16948" s="60"/>
      <c r="D16948" s="61"/>
    </row>
    <row r="16949" spans="2:4" x14ac:dyDescent="0.3">
      <c r="B16949" s="60"/>
      <c r="D16949" s="61"/>
    </row>
    <row r="16950" spans="2:4" x14ac:dyDescent="0.3">
      <c r="B16950" s="60"/>
      <c r="D16950" s="61"/>
    </row>
    <row r="16951" spans="2:4" x14ac:dyDescent="0.3">
      <c r="B16951" s="60"/>
      <c r="D16951" s="61"/>
    </row>
    <row r="16952" spans="2:4" x14ac:dyDescent="0.3">
      <c r="B16952" s="60"/>
      <c r="D16952" s="61"/>
    </row>
    <row r="16953" spans="2:4" x14ac:dyDescent="0.3">
      <c r="B16953" s="60"/>
      <c r="D16953" s="61"/>
    </row>
    <row r="16954" spans="2:4" x14ac:dyDescent="0.3">
      <c r="B16954" s="60"/>
      <c r="D16954" s="61"/>
    </row>
    <row r="16955" spans="2:4" x14ac:dyDescent="0.3">
      <c r="B16955" s="60"/>
      <c r="D16955" s="61"/>
    </row>
    <row r="16956" spans="2:4" x14ac:dyDescent="0.3">
      <c r="B16956" s="60"/>
      <c r="D16956" s="61"/>
    </row>
    <row r="16957" spans="2:4" x14ac:dyDescent="0.3">
      <c r="B16957" s="60"/>
      <c r="D16957" s="61"/>
    </row>
    <row r="16958" spans="2:4" x14ac:dyDescent="0.3">
      <c r="B16958" s="60"/>
      <c r="D16958" s="61"/>
    </row>
    <row r="16959" spans="2:4" x14ac:dyDescent="0.3">
      <c r="B16959" s="60"/>
      <c r="D16959" s="61"/>
    </row>
    <row r="16960" spans="2:4" x14ac:dyDescent="0.3">
      <c r="B16960" s="60"/>
      <c r="D16960" s="61"/>
    </row>
    <row r="16961" spans="2:4" x14ac:dyDescent="0.3">
      <c r="B16961" s="60"/>
      <c r="D16961" s="61"/>
    </row>
    <row r="16962" spans="2:4" x14ac:dyDescent="0.3">
      <c r="B16962" s="60"/>
      <c r="D16962" s="61"/>
    </row>
    <row r="16963" spans="2:4" x14ac:dyDescent="0.3">
      <c r="B16963" s="60"/>
      <c r="D16963" s="61"/>
    </row>
    <row r="16964" spans="2:4" x14ac:dyDescent="0.3">
      <c r="B16964" s="60"/>
      <c r="D16964" s="61"/>
    </row>
    <row r="16965" spans="2:4" x14ac:dyDescent="0.3">
      <c r="B16965" s="60"/>
      <c r="D16965" s="61"/>
    </row>
    <row r="16966" spans="2:4" x14ac:dyDescent="0.3">
      <c r="B16966" s="60"/>
      <c r="D16966" s="61"/>
    </row>
    <row r="16967" spans="2:4" x14ac:dyDescent="0.3">
      <c r="B16967" s="60"/>
      <c r="D16967" s="61"/>
    </row>
    <row r="16968" spans="2:4" x14ac:dyDescent="0.3">
      <c r="B16968" s="60"/>
      <c r="D16968" s="61"/>
    </row>
    <row r="16969" spans="2:4" x14ac:dyDescent="0.3">
      <c r="B16969" s="60"/>
      <c r="D16969" s="61"/>
    </row>
    <row r="16970" spans="2:4" x14ac:dyDescent="0.3">
      <c r="B16970" s="60"/>
      <c r="D16970" s="61"/>
    </row>
    <row r="16971" spans="2:4" x14ac:dyDescent="0.3">
      <c r="B16971" s="60"/>
      <c r="D16971" s="61"/>
    </row>
    <row r="16972" spans="2:4" x14ac:dyDescent="0.3">
      <c r="B16972" s="60"/>
      <c r="D16972" s="61"/>
    </row>
    <row r="16973" spans="2:4" x14ac:dyDescent="0.3">
      <c r="B16973" s="60"/>
      <c r="D16973" s="61"/>
    </row>
    <row r="16974" spans="2:4" x14ac:dyDescent="0.3">
      <c r="B16974" s="60"/>
      <c r="D16974" s="61"/>
    </row>
    <row r="16975" spans="2:4" x14ac:dyDescent="0.3">
      <c r="B16975" s="60"/>
      <c r="D16975" s="61"/>
    </row>
    <row r="16976" spans="2:4" x14ac:dyDescent="0.3">
      <c r="B16976" s="60"/>
      <c r="D16976" s="61"/>
    </row>
    <row r="16977" spans="2:4" x14ac:dyDescent="0.3">
      <c r="B16977" s="60"/>
      <c r="D16977" s="61"/>
    </row>
    <row r="16978" spans="2:4" x14ac:dyDescent="0.3">
      <c r="B16978" s="60"/>
      <c r="D16978" s="61"/>
    </row>
    <row r="16979" spans="2:4" x14ac:dyDescent="0.3">
      <c r="B16979" s="60"/>
      <c r="D16979" s="61"/>
    </row>
    <row r="16980" spans="2:4" x14ac:dyDescent="0.3">
      <c r="B16980" s="60"/>
      <c r="D16980" s="61"/>
    </row>
    <row r="16981" spans="2:4" x14ac:dyDescent="0.3">
      <c r="B16981" s="60"/>
      <c r="D16981" s="61"/>
    </row>
    <row r="16982" spans="2:4" x14ac:dyDescent="0.3">
      <c r="B16982" s="60"/>
      <c r="D16982" s="61"/>
    </row>
    <row r="16983" spans="2:4" x14ac:dyDescent="0.3">
      <c r="B16983" s="60"/>
      <c r="D16983" s="61"/>
    </row>
    <row r="16984" spans="2:4" x14ac:dyDescent="0.3">
      <c r="B16984" s="60"/>
      <c r="D16984" s="61"/>
    </row>
    <row r="16985" spans="2:4" x14ac:dyDescent="0.3">
      <c r="B16985" s="60"/>
      <c r="D16985" s="61"/>
    </row>
    <row r="16986" spans="2:4" x14ac:dyDescent="0.3">
      <c r="B16986" s="60"/>
      <c r="D16986" s="61"/>
    </row>
    <row r="16987" spans="2:4" x14ac:dyDescent="0.3">
      <c r="B16987" s="60"/>
      <c r="D16987" s="61"/>
    </row>
    <row r="16988" spans="2:4" x14ac:dyDescent="0.3">
      <c r="B16988" s="60"/>
      <c r="D16988" s="61"/>
    </row>
    <row r="16989" spans="2:4" x14ac:dyDescent="0.3">
      <c r="B16989" s="60"/>
      <c r="D16989" s="61"/>
    </row>
    <row r="16990" spans="2:4" x14ac:dyDescent="0.3">
      <c r="B16990" s="60"/>
      <c r="D16990" s="61"/>
    </row>
    <row r="16991" spans="2:4" x14ac:dyDescent="0.3">
      <c r="B16991" s="60"/>
      <c r="D16991" s="61"/>
    </row>
    <row r="16992" spans="2:4" x14ac:dyDescent="0.3">
      <c r="B16992" s="60"/>
      <c r="D16992" s="61"/>
    </row>
    <row r="16993" spans="2:5" x14ac:dyDescent="0.3">
      <c r="B16993" s="60"/>
      <c r="D16993" s="61"/>
    </row>
    <row r="16994" spans="2:5" x14ac:dyDescent="0.3">
      <c r="B16994" s="60"/>
      <c r="D16994" s="62"/>
      <c r="E16994" s="63"/>
    </row>
    <row r="16995" spans="2:5" x14ac:dyDescent="0.3">
      <c r="B16995" s="60"/>
      <c r="D16995" s="62"/>
      <c r="E16995" s="63"/>
    </row>
    <row r="16996" spans="2:5" x14ac:dyDescent="0.3">
      <c r="B16996" s="60"/>
      <c r="D16996" s="62"/>
      <c r="E16996" s="63"/>
    </row>
    <row r="16997" spans="2:5" x14ac:dyDescent="0.3">
      <c r="B16997" s="60"/>
      <c r="D16997" s="62"/>
      <c r="E16997" s="63"/>
    </row>
    <row r="16998" spans="2:5" x14ac:dyDescent="0.3">
      <c r="B16998" s="60"/>
      <c r="D16998" s="62"/>
      <c r="E16998" s="63"/>
    </row>
    <row r="16999" spans="2:5" x14ac:dyDescent="0.3">
      <c r="B16999" s="60"/>
      <c r="D16999" s="62"/>
      <c r="E16999" s="63"/>
    </row>
    <row r="17000" spans="2:5" x14ac:dyDescent="0.3">
      <c r="B17000" s="60"/>
      <c r="D17000" s="62"/>
      <c r="E17000" s="63"/>
    </row>
    <row r="17001" spans="2:5" x14ac:dyDescent="0.3">
      <c r="B17001" s="60"/>
      <c r="D17001" s="62"/>
      <c r="E17001" s="63"/>
    </row>
    <row r="17002" spans="2:5" x14ac:dyDescent="0.3">
      <c r="B17002" s="60"/>
      <c r="D17002" s="62"/>
      <c r="E17002" s="63"/>
    </row>
    <row r="17003" spans="2:5" x14ac:dyDescent="0.3">
      <c r="B17003" s="60"/>
      <c r="D17003" s="62"/>
      <c r="E17003" s="63"/>
    </row>
    <row r="17004" spans="2:5" x14ac:dyDescent="0.3">
      <c r="B17004" s="60"/>
      <c r="D17004" s="62"/>
      <c r="E17004" s="63"/>
    </row>
    <row r="17005" spans="2:5" x14ac:dyDescent="0.3">
      <c r="B17005" s="60"/>
      <c r="D17005" s="62"/>
      <c r="E17005" s="63"/>
    </row>
    <row r="17006" spans="2:5" x14ac:dyDescent="0.3">
      <c r="B17006" s="60"/>
      <c r="D17006" s="62"/>
      <c r="E17006" s="63"/>
    </row>
    <row r="17007" spans="2:5" x14ac:dyDescent="0.3">
      <c r="B17007" s="60"/>
      <c r="D17007" s="62"/>
      <c r="E17007" s="63"/>
    </row>
    <row r="17008" spans="2:5" x14ac:dyDescent="0.3">
      <c r="B17008" s="60"/>
      <c r="D17008" s="62"/>
      <c r="E17008" s="63"/>
    </row>
    <row r="17009" spans="2:5" x14ac:dyDescent="0.3">
      <c r="B17009" s="60"/>
      <c r="D17009" s="62"/>
      <c r="E17009" s="63"/>
    </row>
    <row r="17010" spans="2:5" x14ac:dyDescent="0.3">
      <c r="B17010" s="60"/>
      <c r="D17010" s="62"/>
      <c r="E17010" s="63"/>
    </row>
    <row r="17011" spans="2:5" x14ac:dyDescent="0.3">
      <c r="B17011" s="60"/>
      <c r="D17011" s="62"/>
      <c r="E17011" s="63"/>
    </row>
    <row r="17012" spans="2:5" x14ac:dyDescent="0.3">
      <c r="B17012" s="60"/>
      <c r="D17012" s="62"/>
      <c r="E17012" s="63"/>
    </row>
    <row r="17013" spans="2:5" x14ac:dyDescent="0.3">
      <c r="B17013" s="60"/>
      <c r="D17013" s="62"/>
      <c r="E17013" s="63"/>
    </row>
    <row r="17014" spans="2:5" x14ac:dyDescent="0.3">
      <c r="B17014" s="60"/>
      <c r="D17014" s="61"/>
    </row>
    <row r="17015" spans="2:5" x14ac:dyDescent="0.3">
      <c r="B17015" s="60"/>
      <c r="D17015" s="61"/>
    </row>
    <row r="17016" spans="2:5" x14ac:dyDescent="0.3">
      <c r="B17016" s="60"/>
      <c r="D17016" s="61"/>
    </row>
    <row r="17017" spans="2:5" x14ac:dyDescent="0.3">
      <c r="B17017" s="60"/>
      <c r="D17017" s="61"/>
    </row>
    <row r="17018" spans="2:5" x14ac:dyDescent="0.3">
      <c r="B17018" s="60"/>
      <c r="D17018" s="61"/>
    </row>
    <row r="17019" spans="2:5" x14ac:dyDescent="0.3">
      <c r="B17019" s="60"/>
      <c r="D17019" s="61"/>
    </row>
    <row r="17020" spans="2:5" x14ac:dyDescent="0.3">
      <c r="B17020" s="60"/>
      <c r="D17020" s="61"/>
    </row>
    <row r="17021" spans="2:5" x14ac:dyDescent="0.3">
      <c r="B17021" s="60"/>
      <c r="D17021" s="61"/>
    </row>
    <row r="17022" spans="2:5" x14ac:dyDescent="0.3">
      <c r="B17022" s="60"/>
      <c r="D17022" s="61"/>
    </row>
    <row r="17023" spans="2:5" x14ac:dyDescent="0.3">
      <c r="B17023" s="60"/>
      <c r="D17023" s="61"/>
    </row>
    <row r="17024" spans="2:5" x14ac:dyDescent="0.3">
      <c r="B17024" s="60"/>
      <c r="D17024" s="61"/>
    </row>
    <row r="17025" spans="2:4" x14ac:dyDescent="0.3">
      <c r="B17025" s="60"/>
      <c r="D17025" s="61"/>
    </row>
    <row r="17026" spans="2:4" x14ac:dyDescent="0.3">
      <c r="B17026" s="60"/>
      <c r="D17026" s="61"/>
    </row>
    <row r="17027" spans="2:4" x14ac:dyDescent="0.3">
      <c r="B17027" s="60"/>
      <c r="D17027" s="61"/>
    </row>
    <row r="17028" spans="2:4" x14ac:dyDescent="0.3">
      <c r="B17028" s="60"/>
      <c r="D17028" s="61"/>
    </row>
    <row r="17029" spans="2:4" x14ac:dyDescent="0.3">
      <c r="B17029" s="60"/>
      <c r="D17029" s="61"/>
    </row>
    <row r="17030" spans="2:4" x14ac:dyDescent="0.3">
      <c r="B17030" s="60"/>
      <c r="D17030" s="61"/>
    </row>
    <row r="17031" spans="2:4" x14ac:dyDescent="0.3">
      <c r="B17031" s="60"/>
      <c r="D17031" s="61"/>
    </row>
    <row r="17032" spans="2:4" x14ac:dyDescent="0.3">
      <c r="B17032" s="60"/>
      <c r="D17032" s="61"/>
    </row>
    <row r="17033" spans="2:4" x14ac:dyDescent="0.3">
      <c r="B17033" s="60"/>
      <c r="D17033" s="61"/>
    </row>
    <row r="17034" spans="2:4" x14ac:dyDescent="0.3">
      <c r="B17034" s="60"/>
      <c r="D17034" s="61"/>
    </row>
    <row r="17035" spans="2:4" x14ac:dyDescent="0.3">
      <c r="B17035" s="60"/>
      <c r="D17035" s="61"/>
    </row>
    <row r="17036" spans="2:4" x14ac:dyDescent="0.3">
      <c r="B17036" s="60"/>
      <c r="D17036" s="61"/>
    </row>
    <row r="17037" spans="2:4" x14ac:dyDescent="0.3">
      <c r="B17037" s="60"/>
      <c r="D17037" s="61"/>
    </row>
    <row r="17038" spans="2:4" x14ac:dyDescent="0.3">
      <c r="B17038" s="60"/>
      <c r="D17038" s="61"/>
    </row>
    <row r="17039" spans="2:4" x14ac:dyDescent="0.3">
      <c r="B17039" s="60"/>
      <c r="D17039" s="61"/>
    </row>
    <row r="17040" spans="2:4" x14ac:dyDescent="0.3">
      <c r="B17040" s="60"/>
      <c r="D17040" s="61"/>
    </row>
    <row r="17041" spans="2:4" x14ac:dyDescent="0.3">
      <c r="B17041" s="60"/>
      <c r="D17041" s="61"/>
    </row>
    <row r="17042" spans="2:4" x14ac:dyDescent="0.3">
      <c r="B17042" s="60"/>
      <c r="D17042" s="61"/>
    </row>
    <row r="17043" spans="2:4" x14ac:dyDescent="0.3">
      <c r="B17043" s="60"/>
      <c r="D17043" s="61"/>
    </row>
    <row r="17044" spans="2:4" x14ac:dyDescent="0.3">
      <c r="B17044" s="60"/>
      <c r="D17044" s="61"/>
    </row>
    <row r="17045" spans="2:4" x14ac:dyDescent="0.3">
      <c r="B17045" s="60"/>
      <c r="D17045" s="61"/>
    </row>
    <row r="17046" spans="2:4" x14ac:dyDescent="0.3">
      <c r="B17046" s="60"/>
      <c r="D17046" s="61"/>
    </row>
    <row r="17047" spans="2:4" x14ac:dyDescent="0.3">
      <c r="B17047" s="60"/>
      <c r="D17047" s="61"/>
    </row>
    <row r="17048" spans="2:4" x14ac:dyDescent="0.3">
      <c r="B17048" s="60"/>
      <c r="D17048" s="61"/>
    </row>
    <row r="17049" spans="2:4" x14ac:dyDescent="0.3">
      <c r="B17049" s="60"/>
      <c r="D17049" s="61"/>
    </row>
    <row r="17050" spans="2:4" x14ac:dyDescent="0.3">
      <c r="B17050" s="60"/>
      <c r="D17050" s="61"/>
    </row>
    <row r="17051" spans="2:4" x14ac:dyDescent="0.3">
      <c r="B17051" s="60"/>
      <c r="D17051" s="61"/>
    </row>
    <row r="17052" spans="2:4" x14ac:dyDescent="0.3">
      <c r="B17052" s="60"/>
      <c r="D17052" s="61"/>
    </row>
    <row r="17053" spans="2:4" x14ac:dyDescent="0.3">
      <c r="B17053" s="60"/>
      <c r="D17053" s="61"/>
    </row>
    <row r="17054" spans="2:4" x14ac:dyDescent="0.3">
      <c r="B17054" s="60"/>
      <c r="D17054" s="61"/>
    </row>
    <row r="17055" spans="2:4" x14ac:dyDescent="0.3">
      <c r="B17055" s="60"/>
      <c r="D17055" s="61"/>
    </row>
    <row r="17056" spans="2:4" x14ac:dyDescent="0.3">
      <c r="B17056" s="60"/>
      <c r="D17056" s="61"/>
    </row>
    <row r="17057" spans="2:4" x14ac:dyDescent="0.3">
      <c r="B17057" s="60"/>
      <c r="D17057" s="61"/>
    </row>
    <row r="17058" spans="2:4" x14ac:dyDescent="0.3">
      <c r="B17058" s="60"/>
      <c r="D17058" s="61"/>
    </row>
    <row r="17059" spans="2:4" x14ac:dyDescent="0.3">
      <c r="B17059" s="60"/>
      <c r="D17059" s="61"/>
    </row>
    <row r="17060" spans="2:4" x14ac:dyDescent="0.3">
      <c r="B17060" s="60"/>
      <c r="D17060" s="61"/>
    </row>
    <row r="17061" spans="2:4" x14ac:dyDescent="0.3">
      <c r="B17061" s="60"/>
      <c r="D17061" s="61"/>
    </row>
    <row r="17062" spans="2:4" x14ac:dyDescent="0.3">
      <c r="B17062" s="60"/>
      <c r="D17062" s="61"/>
    </row>
    <row r="17063" spans="2:4" x14ac:dyDescent="0.3">
      <c r="B17063" s="60"/>
      <c r="D17063" s="61"/>
    </row>
    <row r="17064" spans="2:4" x14ac:dyDescent="0.3">
      <c r="B17064" s="60"/>
      <c r="D17064" s="61"/>
    </row>
    <row r="17065" spans="2:4" x14ac:dyDescent="0.3">
      <c r="B17065" s="60"/>
      <c r="D17065" s="61"/>
    </row>
    <row r="17066" spans="2:4" x14ac:dyDescent="0.3">
      <c r="B17066" s="60"/>
      <c r="D17066" s="61"/>
    </row>
    <row r="17067" spans="2:4" x14ac:dyDescent="0.3">
      <c r="B17067" s="60"/>
      <c r="D17067" s="61"/>
    </row>
    <row r="17068" spans="2:4" x14ac:dyDescent="0.3">
      <c r="B17068" s="60"/>
      <c r="D17068" s="61"/>
    </row>
    <row r="17069" spans="2:4" x14ac:dyDescent="0.3">
      <c r="B17069" s="60"/>
      <c r="D17069" s="61"/>
    </row>
    <row r="17070" spans="2:4" x14ac:dyDescent="0.3">
      <c r="B17070" s="60"/>
      <c r="D17070" s="61"/>
    </row>
    <row r="17071" spans="2:4" x14ac:dyDescent="0.3">
      <c r="B17071" s="60"/>
      <c r="D17071" s="61"/>
    </row>
    <row r="17072" spans="2:4" x14ac:dyDescent="0.3">
      <c r="B17072" s="60"/>
      <c r="D17072" s="61"/>
    </row>
    <row r="17073" spans="2:4" x14ac:dyDescent="0.3">
      <c r="B17073" s="60"/>
      <c r="D17073" s="61"/>
    </row>
    <row r="17074" spans="2:4" x14ac:dyDescent="0.3">
      <c r="B17074" s="60"/>
      <c r="D17074" s="61"/>
    </row>
    <row r="17075" spans="2:4" x14ac:dyDescent="0.3">
      <c r="B17075" s="60"/>
      <c r="D17075" s="61"/>
    </row>
    <row r="17076" spans="2:4" x14ac:dyDescent="0.3">
      <c r="B17076" s="60"/>
      <c r="D17076" s="61"/>
    </row>
    <row r="17077" spans="2:4" x14ac:dyDescent="0.3">
      <c r="B17077" s="60"/>
      <c r="D17077" s="61"/>
    </row>
    <row r="17078" spans="2:4" x14ac:dyDescent="0.3">
      <c r="B17078" s="60"/>
      <c r="D17078" s="61"/>
    </row>
    <row r="17079" spans="2:4" x14ac:dyDescent="0.3">
      <c r="B17079" s="60"/>
      <c r="D17079" s="61"/>
    </row>
    <row r="17080" spans="2:4" x14ac:dyDescent="0.3">
      <c r="B17080" s="60"/>
      <c r="D17080" s="61"/>
    </row>
    <row r="17081" spans="2:4" x14ac:dyDescent="0.3">
      <c r="B17081" s="60"/>
      <c r="D17081" s="61"/>
    </row>
    <row r="17082" spans="2:4" x14ac:dyDescent="0.3">
      <c r="B17082" s="60"/>
      <c r="D17082" s="61"/>
    </row>
    <row r="17083" spans="2:4" x14ac:dyDescent="0.3">
      <c r="B17083" s="60"/>
      <c r="D17083" s="61"/>
    </row>
    <row r="17084" spans="2:4" x14ac:dyDescent="0.3">
      <c r="B17084" s="60"/>
      <c r="D17084" s="61"/>
    </row>
    <row r="17085" spans="2:4" x14ac:dyDescent="0.3">
      <c r="B17085" s="60"/>
      <c r="D17085" s="61"/>
    </row>
    <row r="17086" spans="2:4" x14ac:dyDescent="0.3">
      <c r="B17086" s="60"/>
      <c r="D17086" s="61"/>
    </row>
    <row r="17087" spans="2:4" x14ac:dyDescent="0.3">
      <c r="B17087" s="60"/>
      <c r="D17087" s="61"/>
    </row>
    <row r="17088" spans="2:4" x14ac:dyDescent="0.3">
      <c r="B17088" s="60"/>
      <c r="D17088" s="61"/>
    </row>
    <row r="17089" spans="2:4" x14ac:dyDescent="0.3">
      <c r="B17089" s="60"/>
      <c r="D17089" s="61"/>
    </row>
    <row r="17090" spans="2:4" x14ac:dyDescent="0.3">
      <c r="B17090" s="60"/>
      <c r="D17090" s="61"/>
    </row>
    <row r="17091" spans="2:4" x14ac:dyDescent="0.3">
      <c r="B17091" s="60"/>
      <c r="D17091" s="61"/>
    </row>
    <row r="17092" spans="2:4" x14ac:dyDescent="0.3">
      <c r="B17092" s="60"/>
      <c r="D17092" s="61"/>
    </row>
    <row r="17093" spans="2:4" x14ac:dyDescent="0.3">
      <c r="B17093" s="60"/>
      <c r="D17093" s="61"/>
    </row>
    <row r="17094" spans="2:4" x14ac:dyDescent="0.3">
      <c r="B17094" s="60"/>
      <c r="D17094" s="61"/>
    </row>
    <row r="17095" spans="2:4" x14ac:dyDescent="0.3">
      <c r="B17095" s="60"/>
      <c r="D17095" s="61"/>
    </row>
    <row r="17096" spans="2:4" x14ac:dyDescent="0.3">
      <c r="B17096" s="60"/>
      <c r="D17096" s="61"/>
    </row>
    <row r="17097" spans="2:4" x14ac:dyDescent="0.3">
      <c r="B17097" s="60"/>
      <c r="D17097" s="61"/>
    </row>
    <row r="17098" spans="2:4" x14ac:dyDescent="0.3">
      <c r="B17098" s="60"/>
      <c r="D17098" s="61"/>
    </row>
    <row r="17099" spans="2:4" x14ac:dyDescent="0.3">
      <c r="B17099" s="60"/>
      <c r="D17099" s="61"/>
    </row>
    <row r="17100" spans="2:4" x14ac:dyDescent="0.3">
      <c r="B17100" s="60"/>
      <c r="D17100" s="61"/>
    </row>
    <row r="17101" spans="2:4" x14ac:dyDescent="0.3">
      <c r="B17101" s="60"/>
      <c r="D17101" s="61"/>
    </row>
    <row r="17102" spans="2:4" x14ac:dyDescent="0.3">
      <c r="B17102" s="60"/>
      <c r="D17102" s="61"/>
    </row>
    <row r="17103" spans="2:4" x14ac:dyDescent="0.3">
      <c r="B17103" s="60"/>
      <c r="D17103" s="61"/>
    </row>
    <row r="17104" spans="2:4" x14ac:dyDescent="0.3">
      <c r="B17104" s="60"/>
      <c r="D17104" s="61"/>
    </row>
    <row r="17105" spans="2:4" x14ac:dyDescent="0.3">
      <c r="B17105" s="60"/>
      <c r="D17105" s="61"/>
    </row>
    <row r="17106" spans="2:4" x14ac:dyDescent="0.3">
      <c r="B17106" s="60"/>
      <c r="D17106" s="61"/>
    </row>
    <row r="17107" spans="2:4" x14ac:dyDescent="0.3">
      <c r="B17107" s="60"/>
      <c r="D17107" s="61"/>
    </row>
    <row r="17108" spans="2:4" x14ac:dyDescent="0.3">
      <c r="B17108" s="60"/>
      <c r="D17108" s="61"/>
    </row>
    <row r="17109" spans="2:4" x14ac:dyDescent="0.3">
      <c r="B17109" s="60"/>
      <c r="D17109" s="61"/>
    </row>
    <row r="17110" spans="2:4" x14ac:dyDescent="0.3">
      <c r="B17110" s="60"/>
      <c r="D17110" s="61"/>
    </row>
    <row r="17111" spans="2:4" x14ac:dyDescent="0.3">
      <c r="B17111" s="60"/>
      <c r="D17111" s="61"/>
    </row>
    <row r="17112" spans="2:4" x14ac:dyDescent="0.3">
      <c r="B17112" s="60"/>
      <c r="D17112" s="61"/>
    </row>
    <row r="17113" spans="2:4" x14ac:dyDescent="0.3">
      <c r="B17113" s="60"/>
      <c r="D17113" s="61"/>
    </row>
    <row r="17114" spans="2:4" x14ac:dyDescent="0.3">
      <c r="B17114" s="60"/>
      <c r="D17114" s="61"/>
    </row>
    <row r="17115" spans="2:4" x14ac:dyDescent="0.3">
      <c r="B17115" s="60"/>
      <c r="D17115" s="61"/>
    </row>
    <row r="17116" spans="2:4" x14ac:dyDescent="0.3">
      <c r="B17116" s="60"/>
      <c r="D17116" s="61"/>
    </row>
    <row r="17117" spans="2:4" x14ac:dyDescent="0.3">
      <c r="B17117" s="60"/>
      <c r="D17117" s="61"/>
    </row>
    <row r="17118" spans="2:4" x14ac:dyDescent="0.3">
      <c r="B17118" s="60"/>
      <c r="D17118" s="61"/>
    </row>
    <row r="17119" spans="2:4" x14ac:dyDescent="0.3">
      <c r="B17119" s="60"/>
      <c r="D17119" s="61"/>
    </row>
    <row r="17120" spans="2:4" x14ac:dyDescent="0.3">
      <c r="B17120" s="60"/>
      <c r="D17120" s="61"/>
    </row>
    <row r="17121" spans="2:4" x14ac:dyDescent="0.3">
      <c r="B17121" s="60"/>
      <c r="D17121" s="61"/>
    </row>
    <row r="17122" spans="2:4" x14ac:dyDescent="0.3">
      <c r="B17122" s="60"/>
      <c r="D17122" s="61"/>
    </row>
    <row r="17123" spans="2:4" x14ac:dyDescent="0.3">
      <c r="B17123" s="60"/>
      <c r="D17123" s="61"/>
    </row>
    <row r="17124" spans="2:4" x14ac:dyDescent="0.3">
      <c r="B17124" s="60"/>
      <c r="D17124" s="61"/>
    </row>
    <row r="17125" spans="2:4" x14ac:dyDescent="0.3">
      <c r="B17125" s="60"/>
      <c r="D17125" s="61"/>
    </row>
    <row r="17126" spans="2:4" x14ac:dyDescent="0.3">
      <c r="B17126" s="60"/>
      <c r="D17126" s="61"/>
    </row>
    <row r="17127" spans="2:4" x14ac:dyDescent="0.3">
      <c r="B17127" s="60"/>
      <c r="D17127" s="61"/>
    </row>
    <row r="17128" spans="2:4" x14ac:dyDescent="0.3">
      <c r="B17128" s="60"/>
      <c r="D17128" s="61"/>
    </row>
    <row r="17129" spans="2:4" x14ac:dyDescent="0.3">
      <c r="B17129" s="60"/>
      <c r="D17129" s="61"/>
    </row>
    <row r="17130" spans="2:4" x14ac:dyDescent="0.3">
      <c r="B17130" s="60"/>
      <c r="D17130" s="61"/>
    </row>
    <row r="17131" spans="2:4" x14ac:dyDescent="0.3">
      <c r="B17131" s="60"/>
      <c r="D17131" s="61"/>
    </row>
    <row r="17132" spans="2:4" x14ac:dyDescent="0.3">
      <c r="B17132" s="60"/>
      <c r="D17132" s="61"/>
    </row>
    <row r="17133" spans="2:4" x14ac:dyDescent="0.3">
      <c r="B17133" s="60"/>
      <c r="D17133" s="61"/>
    </row>
    <row r="17134" spans="2:4" x14ac:dyDescent="0.3">
      <c r="B17134" s="60"/>
      <c r="D17134" s="61"/>
    </row>
    <row r="17135" spans="2:4" x14ac:dyDescent="0.3">
      <c r="B17135" s="60"/>
      <c r="D17135" s="61"/>
    </row>
    <row r="17136" spans="2:4" x14ac:dyDescent="0.3">
      <c r="B17136" s="60"/>
      <c r="D17136" s="61"/>
    </row>
    <row r="17137" spans="2:4" x14ac:dyDescent="0.3">
      <c r="B17137" s="60"/>
      <c r="D17137" s="61"/>
    </row>
    <row r="17138" spans="2:4" x14ac:dyDescent="0.3">
      <c r="B17138" s="60"/>
      <c r="D17138" s="61"/>
    </row>
    <row r="17139" spans="2:4" x14ac:dyDescent="0.3">
      <c r="B17139" s="60"/>
      <c r="D17139" s="61"/>
    </row>
    <row r="17140" spans="2:4" x14ac:dyDescent="0.3">
      <c r="B17140" s="60"/>
      <c r="D17140" s="61"/>
    </row>
    <row r="17141" spans="2:4" x14ac:dyDescent="0.3">
      <c r="B17141" s="60"/>
      <c r="D17141" s="61"/>
    </row>
    <row r="17142" spans="2:4" x14ac:dyDescent="0.3">
      <c r="B17142" s="60"/>
      <c r="D17142" s="61"/>
    </row>
    <row r="17143" spans="2:4" x14ac:dyDescent="0.3">
      <c r="B17143" s="60"/>
      <c r="D17143" s="61"/>
    </row>
    <row r="17144" spans="2:4" x14ac:dyDescent="0.3">
      <c r="B17144" s="60"/>
      <c r="D17144" s="61"/>
    </row>
    <row r="17145" spans="2:4" x14ac:dyDescent="0.3">
      <c r="B17145" s="60"/>
      <c r="D17145" s="61"/>
    </row>
    <row r="17146" spans="2:4" x14ac:dyDescent="0.3">
      <c r="B17146" s="60"/>
      <c r="D17146" s="61"/>
    </row>
    <row r="17147" spans="2:4" x14ac:dyDescent="0.3">
      <c r="B17147" s="60"/>
      <c r="D17147" s="61"/>
    </row>
    <row r="17148" spans="2:4" x14ac:dyDescent="0.3">
      <c r="B17148" s="60"/>
      <c r="D17148" s="61"/>
    </row>
    <row r="17149" spans="2:4" x14ac:dyDescent="0.3">
      <c r="B17149" s="60"/>
      <c r="D17149" s="61"/>
    </row>
    <row r="17150" spans="2:4" x14ac:dyDescent="0.3">
      <c r="B17150" s="60"/>
      <c r="D17150" s="61"/>
    </row>
    <row r="17151" spans="2:4" x14ac:dyDescent="0.3">
      <c r="B17151" s="60"/>
      <c r="D17151" s="61"/>
    </row>
    <row r="17152" spans="2:4" x14ac:dyDescent="0.3">
      <c r="B17152" s="60"/>
      <c r="D17152" s="61"/>
    </row>
    <row r="17153" spans="2:4" x14ac:dyDescent="0.3">
      <c r="B17153" s="60"/>
      <c r="D17153" s="61"/>
    </row>
    <row r="17154" spans="2:4" x14ac:dyDescent="0.3">
      <c r="B17154" s="60"/>
      <c r="D17154" s="61"/>
    </row>
    <row r="17155" spans="2:4" x14ac:dyDescent="0.3">
      <c r="B17155" s="60"/>
      <c r="D17155" s="61"/>
    </row>
    <row r="17156" spans="2:4" x14ac:dyDescent="0.3">
      <c r="B17156" s="60"/>
      <c r="D17156" s="61"/>
    </row>
    <row r="17157" spans="2:4" x14ac:dyDescent="0.3">
      <c r="B17157" s="60"/>
      <c r="D17157" s="61"/>
    </row>
    <row r="17158" spans="2:4" x14ac:dyDescent="0.3">
      <c r="B17158" s="60"/>
      <c r="D17158" s="61"/>
    </row>
    <row r="17159" spans="2:4" x14ac:dyDescent="0.3">
      <c r="B17159" s="60"/>
      <c r="D17159" s="61"/>
    </row>
    <row r="17160" spans="2:4" x14ac:dyDescent="0.3">
      <c r="B17160" s="60"/>
      <c r="D17160" s="61"/>
    </row>
    <row r="17161" spans="2:4" x14ac:dyDescent="0.3">
      <c r="B17161" s="60"/>
      <c r="D17161" s="61"/>
    </row>
    <row r="17162" spans="2:4" x14ac:dyDescent="0.3">
      <c r="B17162" s="60"/>
      <c r="D17162" s="61"/>
    </row>
    <row r="17163" spans="2:4" x14ac:dyDescent="0.3">
      <c r="B17163" s="60"/>
      <c r="D17163" s="61"/>
    </row>
    <row r="17164" spans="2:4" x14ac:dyDescent="0.3">
      <c r="B17164" s="60"/>
      <c r="D17164" s="61"/>
    </row>
    <row r="17165" spans="2:4" x14ac:dyDescent="0.3">
      <c r="B17165" s="60"/>
      <c r="D17165" s="61"/>
    </row>
    <row r="17166" spans="2:4" x14ac:dyDescent="0.3">
      <c r="B17166" s="60"/>
      <c r="D17166" s="61"/>
    </row>
    <row r="17167" spans="2:4" x14ac:dyDescent="0.3">
      <c r="B17167" s="60"/>
      <c r="D17167" s="61"/>
    </row>
    <row r="17168" spans="2:4" x14ac:dyDescent="0.3">
      <c r="B17168" s="60"/>
      <c r="D17168" s="61"/>
    </row>
    <row r="17169" spans="2:4" x14ac:dyDescent="0.3">
      <c r="B17169" s="60"/>
      <c r="D17169" s="61"/>
    </row>
    <row r="17170" spans="2:4" x14ac:dyDescent="0.3">
      <c r="B17170" s="60"/>
      <c r="D17170" s="61"/>
    </row>
    <row r="17171" spans="2:4" x14ac:dyDescent="0.3">
      <c r="B17171" s="60"/>
      <c r="D17171" s="61"/>
    </row>
    <row r="17172" spans="2:4" x14ac:dyDescent="0.3">
      <c r="B17172" s="60"/>
      <c r="D17172" s="61"/>
    </row>
    <row r="17173" spans="2:4" x14ac:dyDescent="0.3">
      <c r="B17173" s="60"/>
      <c r="D17173" s="61"/>
    </row>
    <row r="17174" spans="2:4" x14ac:dyDescent="0.3">
      <c r="B17174" s="60"/>
      <c r="D17174" s="61"/>
    </row>
    <row r="17175" spans="2:4" x14ac:dyDescent="0.3">
      <c r="B17175" s="60"/>
      <c r="D17175" s="61"/>
    </row>
    <row r="17176" spans="2:4" x14ac:dyDescent="0.3">
      <c r="B17176" s="60"/>
      <c r="D17176" s="61"/>
    </row>
    <row r="17177" spans="2:4" x14ac:dyDescent="0.3">
      <c r="B17177" s="60"/>
      <c r="D17177" s="61"/>
    </row>
    <row r="17178" spans="2:4" x14ac:dyDescent="0.3">
      <c r="B17178" s="60"/>
      <c r="D17178" s="61"/>
    </row>
    <row r="17179" spans="2:4" x14ac:dyDescent="0.3">
      <c r="B17179" s="60"/>
      <c r="D17179" s="61"/>
    </row>
    <row r="17180" spans="2:4" x14ac:dyDescent="0.3">
      <c r="B17180" s="60"/>
      <c r="D17180" s="61"/>
    </row>
    <row r="17181" spans="2:4" x14ac:dyDescent="0.3">
      <c r="B17181" s="60"/>
      <c r="D17181" s="61"/>
    </row>
    <row r="17182" spans="2:4" x14ac:dyDescent="0.3">
      <c r="B17182" s="60"/>
      <c r="D17182" s="61"/>
    </row>
    <row r="17183" spans="2:4" x14ac:dyDescent="0.3">
      <c r="B17183" s="60"/>
      <c r="D17183" s="61"/>
    </row>
    <row r="17184" spans="2:4" x14ac:dyDescent="0.3">
      <c r="B17184" s="60"/>
      <c r="D17184" s="61"/>
    </row>
    <row r="17185" spans="2:4" x14ac:dyDescent="0.3">
      <c r="B17185" s="60"/>
      <c r="D17185" s="61"/>
    </row>
    <row r="17186" spans="2:4" x14ac:dyDescent="0.3">
      <c r="B17186" s="60"/>
      <c r="D17186" s="61"/>
    </row>
    <row r="17187" spans="2:4" x14ac:dyDescent="0.3">
      <c r="B17187" s="60"/>
      <c r="D17187" s="61"/>
    </row>
    <row r="17188" spans="2:4" x14ac:dyDescent="0.3">
      <c r="B17188" s="60"/>
      <c r="D17188" s="61"/>
    </row>
    <row r="17189" spans="2:4" x14ac:dyDescent="0.3">
      <c r="B17189" s="60"/>
      <c r="D17189" s="61"/>
    </row>
    <row r="17190" spans="2:4" x14ac:dyDescent="0.3">
      <c r="B17190" s="60"/>
      <c r="D17190" s="61"/>
    </row>
    <row r="17191" spans="2:4" x14ac:dyDescent="0.3">
      <c r="B17191" s="60"/>
      <c r="D17191" s="61"/>
    </row>
    <row r="17192" spans="2:4" x14ac:dyDescent="0.3">
      <c r="B17192" s="60"/>
      <c r="D17192" s="61"/>
    </row>
    <row r="17193" spans="2:4" x14ac:dyDescent="0.3">
      <c r="B17193" s="60"/>
      <c r="D17193" s="61"/>
    </row>
    <row r="17194" spans="2:4" x14ac:dyDescent="0.3">
      <c r="B17194" s="60"/>
      <c r="D17194" s="61"/>
    </row>
    <row r="17195" spans="2:4" x14ac:dyDescent="0.3">
      <c r="B17195" s="60"/>
      <c r="D17195" s="61"/>
    </row>
    <row r="17196" spans="2:4" x14ac:dyDescent="0.3">
      <c r="B17196" s="60"/>
      <c r="D17196" s="61"/>
    </row>
    <row r="17197" spans="2:4" x14ac:dyDescent="0.3">
      <c r="B17197" s="60"/>
      <c r="D17197" s="61"/>
    </row>
    <row r="17198" spans="2:4" x14ac:dyDescent="0.3">
      <c r="B17198" s="60"/>
      <c r="D17198" s="61"/>
    </row>
    <row r="17199" spans="2:4" x14ac:dyDescent="0.3">
      <c r="B17199" s="60"/>
      <c r="D17199" s="61"/>
    </row>
    <row r="17200" spans="2:4" x14ac:dyDescent="0.3">
      <c r="B17200" s="60"/>
      <c r="D17200" s="61"/>
    </row>
    <row r="17201" spans="2:4" x14ac:dyDescent="0.3">
      <c r="B17201" s="60"/>
      <c r="D17201" s="61"/>
    </row>
    <row r="17202" spans="2:4" x14ac:dyDescent="0.3">
      <c r="B17202" s="60"/>
      <c r="D17202" s="61"/>
    </row>
    <row r="17203" spans="2:4" x14ac:dyDescent="0.3">
      <c r="B17203" s="60"/>
      <c r="D17203" s="61"/>
    </row>
    <row r="17204" spans="2:4" x14ac:dyDescent="0.3">
      <c r="B17204" s="60"/>
      <c r="D17204" s="61"/>
    </row>
    <row r="17205" spans="2:4" x14ac:dyDescent="0.3">
      <c r="B17205" s="60"/>
      <c r="D17205" s="61"/>
    </row>
    <row r="17206" spans="2:4" x14ac:dyDescent="0.3">
      <c r="B17206" s="60"/>
      <c r="D17206" s="61"/>
    </row>
    <row r="17207" spans="2:4" x14ac:dyDescent="0.3">
      <c r="B17207" s="60"/>
      <c r="D17207" s="61"/>
    </row>
    <row r="17208" spans="2:4" x14ac:dyDescent="0.3">
      <c r="B17208" s="60"/>
      <c r="D17208" s="61"/>
    </row>
    <row r="17209" spans="2:4" x14ac:dyDescent="0.3">
      <c r="B17209" s="60"/>
      <c r="D17209" s="61"/>
    </row>
    <row r="17210" spans="2:4" x14ac:dyDescent="0.3">
      <c r="B17210" s="60"/>
      <c r="D17210" s="61"/>
    </row>
    <row r="17211" spans="2:4" x14ac:dyDescent="0.3">
      <c r="B17211" s="60"/>
      <c r="D17211" s="61"/>
    </row>
    <row r="17212" spans="2:4" x14ac:dyDescent="0.3">
      <c r="B17212" s="60"/>
      <c r="D17212" s="61"/>
    </row>
    <row r="17213" spans="2:4" x14ac:dyDescent="0.3">
      <c r="B17213" s="60"/>
      <c r="D17213" s="61"/>
    </row>
    <row r="17214" spans="2:4" x14ac:dyDescent="0.3">
      <c r="B17214" s="60"/>
      <c r="D17214" s="61"/>
    </row>
    <row r="17215" spans="2:4" x14ac:dyDescent="0.3">
      <c r="B17215" s="60"/>
      <c r="D17215" s="61"/>
    </row>
    <row r="17216" spans="2:4" x14ac:dyDescent="0.3">
      <c r="B17216" s="60"/>
      <c r="D17216" s="61"/>
    </row>
    <row r="17217" spans="2:4" x14ac:dyDescent="0.3">
      <c r="B17217" s="60"/>
      <c r="D17217" s="61"/>
    </row>
    <row r="17218" spans="2:4" x14ac:dyDescent="0.3">
      <c r="B17218" s="60"/>
      <c r="D17218" s="61"/>
    </row>
    <row r="17219" spans="2:4" x14ac:dyDescent="0.3">
      <c r="B17219" s="60"/>
      <c r="D17219" s="61"/>
    </row>
    <row r="17220" spans="2:4" x14ac:dyDescent="0.3">
      <c r="B17220" s="60"/>
      <c r="D17220" s="61"/>
    </row>
    <row r="17221" spans="2:4" x14ac:dyDescent="0.3">
      <c r="B17221" s="60"/>
      <c r="D17221" s="61"/>
    </row>
    <row r="17222" spans="2:4" x14ac:dyDescent="0.3">
      <c r="B17222" s="60"/>
      <c r="D17222" s="61"/>
    </row>
    <row r="17223" spans="2:4" x14ac:dyDescent="0.3">
      <c r="B17223" s="60"/>
      <c r="D17223" s="61"/>
    </row>
    <row r="17224" spans="2:4" x14ac:dyDescent="0.3">
      <c r="B17224" s="60"/>
      <c r="D17224" s="61"/>
    </row>
    <row r="17225" spans="2:4" x14ac:dyDescent="0.3">
      <c r="B17225" s="60"/>
      <c r="D17225" s="61"/>
    </row>
    <row r="17226" spans="2:4" x14ac:dyDescent="0.3">
      <c r="B17226" s="60"/>
      <c r="D17226" s="61"/>
    </row>
    <row r="17227" spans="2:4" x14ac:dyDescent="0.3">
      <c r="B17227" s="60"/>
      <c r="D17227" s="61"/>
    </row>
    <row r="17228" spans="2:4" x14ac:dyDescent="0.3">
      <c r="B17228" s="60"/>
      <c r="D17228" s="61"/>
    </row>
    <row r="17229" spans="2:4" x14ac:dyDescent="0.3">
      <c r="B17229" s="60"/>
      <c r="D17229" s="61"/>
    </row>
    <row r="17230" spans="2:4" x14ac:dyDescent="0.3">
      <c r="B17230" s="60"/>
      <c r="D17230" s="61"/>
    </row>
    <row r="17231" spans="2:4" x14ac:dyDescent="0.3">
      <c r="B17231" s="60"/>
      <c r="D17231" s="61"/>
    </row>
    <row r="17232" spans="2:4" x14ac:dyDescent="0.3">
      <c r="B17232" s="60"/>
      <c r="D17232" s="61"/>
    </row>
    <row r="17233" spans="2:4" x14ac:dyDescent="0.3">
      <c r="B17233" s="60"/>
      <c r="D17233" s="61"/>
    </row>
    <row r="17234" spans="2:4" x14ac:dyDescent="0.3">
      <c r="B17234" s="60"/>
      <c r="D17234" s="61"/>
    </row>
    <row r="17235" spans="2:4" x14ac:dyDescent="0.3">
      <c r="B17235" s="60"/>
      <c r="D17235" s="61"/>
    </row>
    <row r="17236" spans="2:4" x14ac:dyDescent="0.3">
      <c r="B17236" s="60"/>
      <c r="D17236" s="61"/>
    </row>
    <row r="17237" spans="2:4" x14ac:dyDescent="0.3">
      <c r="B17237" s="60"/>
      <c r="D17237" s="61"/>
    </row>
    <row r="17238" spans="2:4" x14ac:dyDescent="0.3">
      <c r="B17238" s="60"/>
      <c r="D17238" s="61"/>
    </row>
    <row r="17239" spans="2:4" x14ac:dyDescent="0.3">
      <c r="B17239" s="60"/>
      <c r="D17239" s="61"/>
    </row>
    <row r="17240" spans="2:4" x14ac:dyDescent="0.3">
      <c r="B17240" s="60"/>
      <c r="D17240" s="61"/>
    </row>
    <row r="17241" spans="2:4" x14ac:dyDescent="0.3">
      <c r="B17241" s="60"/>
      <c r="D17241" s="61"/>
    </row>
    <row r="17242" spans="2:4" x14ac:dyDescent="0.3">
      <c r="B17242" s="60"/>
      <c r="D17242" s="61"/>
    </row>
    <row r="17243" spans="2:4" x14ac:dyDescent="0.3">
      <c r="B17243" s="60"/>
      <c r="D17243" s="61"/>
    </row>
    <row r="17244" spans="2:4" x14ac:dyDescent="0.3">
      <c r="B17244" s="60"/>
      <c r="D17244" s="61"/>
    </row>
    <row r="17245" spans="2:4" x14ac:dyDescent="0.3">
      <c r="B17245" s="60"/>
      <c r="D17245" s="61"/>
    </row>
    <row r="17246" spans="2:4" x14ac:dyDescent="0.3">
      <c r="B17246" s="60"/>
      <c r="D17246" s="61"/>
    </row>
    <row r="17247" spans="2:4" x14ac:dyDescent="0.3">
      <c r="B17247" s="60"/>
      <c r="D17247" s="61"/>
    </row>
    <row r="17248" spans="2:4" x14ac:dyDescent="0.3">
      <c r="B17248" s="60"/>
      <c r="D17248" s="61"/>
    </row>
    <row r="17249" spans="2:4" x14ac:dyDescent="0.3">
      <c r="B17249" s="60"/>
      <c r="D17249" s="61"/>
    </row>
    <row r="17250" spans="2:4" x14ac:dyDescent="0.3">
      <c r="B17250" s="60"/>
      <c r="D17250" s="61"/>
    </row>
    <row r="17251" spans="2:4" x14ac:dyDescent="0.3">
      <c r="B17251" s="60"/>
      <c r="D17251" s="61"/>
    </row>
    <row r="17252" spans="2:4" x14ac:dyDescent="0.3">
      <c r="B17252" s="60"/>
      <c r="D17252" s="61"/>
    </row>
    <row r="17253" spans="2:4" x14ac:dyDescent="0.3">
      <c r="B17253" s="60"/>
      <c r="D17253" s="61"/>
    </row>
    <row r="17254" spans="2:4" x14ac:dyDescent="0.3">
      <c r="B17254" s="60"/>
      <c r="D17254" s="61"/>
    </row>
    <row r="17255" spans="2:4" x14ac:dyDescent="0.3">
      <c r="B17255" s="60"/>
      <c r="D17255" s="61"/>
    </row>
    <row r="17256" spans="2:4" x14ac:dyDescent="0.3">
      <c r="B17256" s="60"/>
      <c r="D17256" s="61"/>
    </row>
    <row r="17257" spans="2:4" x14ac:dyDescent="0.3">
      <c r="B17257" s="60"/>
      <c r="D17257" s="61"/>
    </row>
    <row r="17258" spans="2:4" x14ac:dyDescent="0.3">
      <c r="B17258" s="60"/>
      <c r="D17258" s="61"/>
    </row>
    <row r="17259" spans="2:4" x14ac:dyDescent="0.3">
      <c r="B17259" s="60"/>
      <c r="D17259" s="61"/>
    </row>
    <row r="17260" spans="2:4" x14ac:dyDescent="0.3">
      <c r="B17260" s="60"/>
      <c r="D17260" s="61"/>
    </row>
    <row r="17261" spans="2:4" x14ac:dyDescent="0.3">
      <c r="B17261" s="60"/>
      <c r="D17261" s="61"/>
    </row>
    <row r="17262" spans="2:4" x14ac:dyDescent="0.3">
      <c r="B17262" s="60"/>
      <c r="D17262" s="61"/>
    </row>
    <row r="17263" spans="2:4" x14ac:dyDescent="0.3">
      <c r="B17263" s="60"/>
      <c r="D17263" s="61"/>
    </row>
    <row r="17264" spans="2:4" x14ac:dyDescent="0.3">
      <c r="B17264" s="60"/>
      <c r="D17264" s="61"/>
    </row>
    <row r="17265" spans="2:4" x14ac:dyDescent="0.3">
      <c r="B17265" s="60"/>
      <c r="D17265" s="61"/>
    </row>
    <row r="17266" spans="2:4" x14ac:dyDescent="0.3">
      <c r="B17266" s="60"/>
      <c r="D17266" s="61"/>
    </row>
    <row r="17267" spans="2:4" x14ac:dyDescent="0.3">
      <c r="B17267" s="60"/>
      <c r="D17267" s="61"/>
    </row>
    <row r="17268" spans="2:4" x14ac:dyDescent="0.3">
      <c r="B17268" s="60"/>
      <c r="D17268" s="61"/>
    </row>
    <row r="17269" spans="2:4" x14ac:dyDescent="0.3">
      <c r="B17269" s="60"/>
      <c r="D17269" s="61"/>
    </row>
    <row r="17270" spans="2:4" x14ac:dyDescent="0.3">
      <c r="B17270" s="60"/>
      <c r="D17270" s="61"/>
    </row>
    <row r="17271" spans="2:4" x14ac:dyDescent="0.3">
      <c r="B17271" s="60"/>
      <c r="D17271" s="61"/>
    </row>
    <row r="17272" spans="2:4" x14ac:dyDescent="0.3">
      <c r="B17272" s="60"/>
      <c r="D17272" s="61"/>
    </row>
    <row r="17273" spans="2:4" x14ac:dyDescent="0.3">
      <c r="B17273" s="60"/>
      <c r="D17273" s="61"/>
    </row>
    <row r="17274" spans="2:4" x14ac:dyDescent="0.3">
      <c r="B17274" s="60"/>
      <c r="D17274" s="61"/>
    </row>
    <row r="17275" spans="2:4" x14ac:dyDescent="0.3">
      <c r="B17275" s="60"/>
      <c r="D17275" s="61"/>
    </row>
    <row r="17276" spans="2:4" x14ac:dyDescent="0.3">
      <c r="B17276" s="60"/>
      <c r="D17276" s="61"/>
    </row>
    <row r="17277" spans="2:4" x14ac:dyDescent="0.3">
      <c r="B17277" s="60"/>
      <c r="D17277" s="61"/>
    </row>
    <row r="17278" spans="2:4" x14ac:dyDescent="0.3">
      <c r="B17278" s="60"/>
      <c r="D17278" s="61"/>
    </row>
    <row r="17279" spans="2:4" x14ac:dyDescent="0.3">
      <c r="B17279" s="60"/>
      <c r="D17279" s="61"/>
    </row>
    <row r="17280" spans="2:4" x14ac:dyDescent="0.3">
      <c r="B17280" s="60"/>
      <c r="D17280" s="61"/>
    </row>
    <row r="17281" spans="2:4" x14ac:dyDescent="0.3">
      <c r="B17281" s="60"/>
      <c r="D17281" s="61"/>
    </row>
    <row r="17282" spans="2:4" x14ac:dyDescent="0.3">
      <c r="B17282" s="60"/>
      <c r="D17282" s="61"/>
    </row>
    <row r="17283" spans="2:4" x14ac:dyDescent="0.3">
      <c r="B17283" s="60"/>
      <c r="D17283" s="61"/>
    </row>
    <row r="17284" spans="2:4" x14ac:dyDescent="0.3">
      <c r="B17284" s="60"/>
      <c r="D17284" s="61"/>
    </row>
    <row r="17285" spans="2:4" x14ac:dyDescent="0.3">
      <c r="B17285" s="60"/>
      <c r="D17285" s="61"/>
    </row>
    <row r="17286" spans="2:4" x14ac:dyDescent="0.3">
      <c r="B17286" s="60"/>
      <c r="D17286" s="61"/>
    </row>
    <row r="17287" spans="2:4" x14ac:dyDescent="0.3">
      <c r="B17287" s="60"/>
      <c r="D17287" s="61"/>
    </row>
    <row r="17288" spans="2:4" x14ac:dyDescent="0.3">
      <c r="B17288" s="60"/>
      <c r="D17288" s="61"/>
    </row>
    <row r="17289" spans="2:4" x14ac:dyDescent="0.3">
      <c r="B17289" s="60"/>
      <c r="D17289" s="61"/>
    </row>
    <row r="17290" spans="2:4" x14ac:dyDescent="0.3">
      <c r="B17290" s="60"/>
      <c r="D17290" s="61"/>
    </row>
    <row r="17291" spans="2:4" x14ac:dyDescent="0.3">
      <c r="B17291" s="60"/>
      <c r="D17291" s="61"/>
    </row>
    <row r="17292" spans="2:4" x14ac:dyDescent="0.3">
      <c r="B17292" s="60"/>
      <c r="D17292" s="61"/>
    </row>
    <row r="17293" spans="2:4" x14ac:dyDescent="0.3">
      <c r="B17293" s="60"/>
      <c r="D17293" s="61"/>
    </row>
    <row r="17294" spans="2:4" x14ac:dyDescent="0.3">
      <c r="B17294" s="60"/>
      <c r="D17294" s="61"/>
    </row>
    <row r="17295" spans="2:4" x14ac:dyDescent="0.3">
      <c r="B17295" s="60"/>
      <c r="D17295" s="61"/>
    </row>
    <row r="17296" spans="2:4" x14ac:dyDescent="0.3">
      <c r="B17296" s="60"/>
      <c r="D17296" s="61"/>
    </row>
    <row r="17297" spans="2:5" x14ac:dyDescent="0.3">
      <c r="B17297" s="60"/>
      <c r="D17297" s="61"/>
    </row>
    <row r="17298" spans="2:5" x14ac:dyDescent="0.3">
      <c r="B17298" s="60"/>
      <c r="D17298" s="61"/>
    </row>
    <row r="17299" spans="2:5" x14ac:dyDescent="0.3">
      <c r="B17299" s="60"/>
      <c r="D17299" s="61"/>
    </row>
    <row r="17300" spans="2:5" x14ac:dyDescent="0.3">
      <c r="B17300" s="60"/>
      <c r="D17300" s="61"/>
    </row>
    <row r="17301" spans="2:5" x14ac:dyDescent="0.3">
      <c r="B17301" s="60"/>
      <c r="D17301" s="61"/>
    </row>
    <row r="17302" spans="2:5" x14ac:dyDescent="0.3">
      <c r="B17302" s="60"/>
      <c r="D17302" s="61"/>
    </row>
    <row r="17303" spans="2:5" x14ac:dyDescent="0.3">
      <c r="B17303" s="60"/>
      <c r="D17303" s="61"/>
    </row>
    <row r="17304" spans="2:5" x14ac:dyDescent="0.3">
      <c r="B17304" s="60"/>
      <c r="D17304" s="61"/>
    </row>
    <row r="17305" spans="2:5" x14ac:dyDescent="0.3">
      <c r="B17305" s="60"/>
      <c r="D17305" s="61"/>
    </row>
    <row r="17306" spans="2:5" x14ac:dyDescent="0.3">
      <c r="B17306" s="60"/>
      <c r="D17306" s="61"/>
    </row>
    <row r="17307" spans="2:5" x14ac:dyDescent="0.3">
      <c r="B17307" s="60"/>
      <c r="D17307" s="61"/>
    </row>
    <row r="17308" spans="2:5" x14ac:dyDescent="0.3">
      <c r="B17308" s="60"/>
      <c r="D17308" s="61"/>
    </row>
    <row r="17309" spans="2:5" x14ac:dyDescent="0.3">
      <c r="B17309" s="60"/>
      <c r="D17309" s="62"/>
      <c r="E17309" s="63"/>
    </row>
    <row r="17310" spans="2:5" x14ac:dyDescent="0.3">
      <c r="B17310" s="60"/>
      <c r="D17310" s="62"/>
      <c r="E17310" s="63"/>
    </row>
    <row r="17311" spans="2:5" x14ac:dyDescent="0.3">
      <c r="B17311" s="60"/>
      <c r="D17311" s="62"/>
      <c r="E17311" s="63"/>
    </row>
    <row r="17312" spans="2:5" x14ac:dyDescent="0.3">
      <c r="B17312" s="60"/>
      <c r="D17312" s="62"/>
      <c r="E17312" s="63"/>
    </row>
    <row r="17313" spans="2:5" x14ac:dyDescent="0.3">
      <c r="B17313" s="60"/>
      <c r="D17313" s="62"/>
      <c r="E17313" s="63"/>
    </row>
    <row r="17314" spans="2:5" x14ac:dyDescent="0.3">
      <c r="B17314" s="60"/>
      <c r="D17314" s="62"/>
      <c r="E17314" s="63"/>
    </row>
    <row r="17315" spans="2:5" x14ac:dyDescent="0.3">
      <c r="B17315" s="60"/>
      <c r="D17315" s="62"/>
      <c r="E17315" s="63"/>
    </row>
    <row r="17316" spans="2:5" x14ac:dyDescent="0.3">
      <c r="B17316" s="60"/>
      <c r="D17316" s="62"/>
      <c r="E17316" s="63"/>
    </row>
    <row r="17317" spans="2:5" x14ac:dyDescent="0.3">
      <c r="B17317" s="60"/>
      <c r="D17317" s="62"/>
      <c r="E17317" s="63"/>
    </row>
    <row r="17318" spans="2:5" x14ac:dyDescent="0.3">
      <c r="B17318" s="60"/>
      <c r="D17318" s="62"/>
      <c r="E17318" s="63"/>
    </row>
    <row r="17319" spans="2:5" x14ac:dyDescent="0.3">
      <c r="B17319" s="60"/>
      <c r="D17319" s="62"/>
      <c r="E17319" s="63"/>
    </row>
    <row r="17320" spans="2:5" x14ac:dyDescent="0.3">
      <c r="B17320" s="60"/>
      <c r="D17320" s="62"/>
      <c r="E17320" s="63"/>
    </row>
    <row r="17321" spans="2:5" x14ac:dyDescent="0.3">
      <c r="B17321" s="60"/>
      <c r="D17321" s="62"/>
      <c r="E17321" s="63"/>
    </row>
    <row r="17322" spans="2:5" x14ac:dyDescent="0.3">
      <c r="B17322" s="60"/>
      <c r="D17322" s="62"/>
      <c r="E17322" s="63"/>
    </row>
    <row r="17323" spans="2:5" x14ac:dyDescent="0.3">
      <c r="B17323" s="60"/>
      <c r="D17323" s="62"/>
      <c r="E17323" s="63"/>
    </row>
    <row r="17324" spans="2:5" x14ac:dyDescent="0.3">
      <c r="B17324" s="60"/>
      <c r="D17324" s="62"/>
      <c r="E17324" s="63"/>
    </row>
    <row r="17325" spans="2:5" x14ac:dyDescent="0.3">
      <c r="B17325" s="60"/>
      <c r="D17325" s="62"/>
      <c r="E17325" s="63"/>
    </row>
    <row r="17326" spans="2:5" x14ac:dyDescent="0.3">
      <c r="B17326" s="60"/>
      <c r="D17326" s="62"/>
      <c r="E17326" s="63"/>
    </row>
    <row r="17327" spans="2:5" x14ac:dyDescent="0.3">
      <c r="B17327" s="60"/>
      <c r="D17327" s="62"/>
      <c r="E17327" s="63"/>
    </row>
    <row r="17328" spans="2:5" x14ac:dyDescent="0.3">
      <c r="B17328" s="60"/>
      <c r="D17328" s="62"/>
      <c r="E17328" s="63"/>
    </row>
    <row r="17329" spans="2:4" x14ac:dyDescent="0.3">
      <c r="B17329" s="60"/>
      <c r="D17329" s="61"/>
    </row>
    <row r="17330" spans="2:4" x14ac:dyDescent="0.3">
      <c r="B17330" s="60"/>
      <c r="D17330" s="61"/>
    </row>
    <row r="17331" spans="2:4" x14ac:dyDescent="0.3">
      <c r="B17331" s="60"/>
      <c r="D17331" s="61"/>
    </row>
    <row r="17332" spans="2:4" x14ac:dyDescent="0.3">
      <c r="B17332" s="60"/>
      <c r="D17332" s="61"/>
    </row>
    <row r="17333" spans="2:4" x14ac:dyDescent="0.3">
      <c r="B17333" s="60"/>
      <c r="D17333" s="61"/>
    </row>
    <row r="17334" spans="2:4" x14ac:dyDescent="0.3">
      <c r="B17334" s="60"/>
      <c r="D17334" s="61"/>
    </row>
    <row r="17335" spans="2:4" x14ac:dyDescent="0.3">
      <c r="B17335" s="60"/>
      <c r="D17335" s="61"/>
    </row>
    <row r="17336" spans="2:4" x14ac:dyDescent="0.3">
      <c r="B17336" s="60"/>
      <c r="D17336" s="61"/>
    </row>
    <row r="17337" spans="2:4" x14ac:dyDescent="0.3">
      <c r="B17337" s="60"/>
      <c r="D17337" s="61"/>
    </row>
    <row r="17338" spans="2:4" x14ac:dyDescent="0.3">
      <c r="B17338" s="60"/>
      <c r="D17338" s="61"/>
    </row>
    <row r="17339" spans="2:4" x14ac:dyDescent="0.3">
      <c r="B17339" s="60"/>
      <c r="D17339" s="61"/>
    </row>
    <row r="17340" spans="2:4" x14ac:dyDescent="0.3">
      <c r="B17340" s="60"/>
      <c r="D17340" s="61"/>
    </row>
    <row r="17341" spans="2:4" x14ac:dyDescent="0.3">
      <c r="B17341" s="60"/>
      <c r="D17341" s="61"/>
    </row>
    <row r="17342" spans="2:4" x14ac:dyDescent="0.3">
      <c r="B17342" s="60"/>
      <c r="D17342" s="61"/>
    </row>
    <row r="17343" spans="2:4" x14ac:dyDescent="0.3">
      <c r="B17343" s="60"/>
      <c r="D17343" s="61"/>
    </row>
    <row r="17344" spans="2:4" x14ac:dyDescent="0.3">
      <c r="B17344" s="60"/>
      <c r="D17344" s="61"/>
    </row>
    <row r="17345" spans="2:4" x14ac:dyDescent="0.3">
      <c r="B17345" s="60"/>
      <c r="D17345" s="61"/>
    </row>
    <row r="17346" spans="2:4" x14ac:dyDescent="0.3">
      <c r="B17346" s="60"/>
      <c r="D17346" s="61"/>
    </row>
    <row r="17347" spans="2:4" x14ac:dyDescent="0.3">
      <c r="B17347" s="60"/>
      <c r="D17347" s="61"/>
    </row>
    <row r="17348" spans="2:4" x14ac:dyDescent="0.3">
      <c r="B17348" s="60"/>
      <c r="D17348" s="61"/>
    </row>
    <row r="17349" spans="2:4" x14ac:dyDescent="0.3">
      <c r="B17349" s="60"/>
      <c r="D17349" s="61"/>
    </row>
    <row r="17350" spans="2:4" x14ac:dyDescent="0.3">
      <c r="B17350" s="60"/>
      <c r="D17350" s="61"/>
    </row>
    <row r="17351" spans="2:4" x14ac:dyDescent="0.3">
      <c r="B17351" s="60"/>
      <c r="D17351" s="61"/>
    </row>
    <row r="17352" spans="2:4" x14ac:dyDescent="0.3">
      <c r="B17352" s="60"/>
      <c r="D17352" s="61"/>
    </row>
    <row r="17353" spans="2:4" x14ac:dyDescent="0.3">
      <c r="B17353" s="60"/>
      <c r="D17353" s="61"/>
    </row>
    <row r="17354" spans="2:4" x14ac:dyDescent="0.3">
      <c r="B17354" s="60"/>
      <c r="D17354" s="61"/>
    </row>
    <row r="17355" spans="2:4" x14ac:dyDescent="0.3">
      <c r="B17355" s="60"/>
      <c r="D17355" s="61"/>
    </row>
    <row r="17356" spans="2:4" x14ac:dyDescent="0.3">
      <c r="B17356" s="60"/>
      <c r="D17356" s="61"/>
    </row>
    <row r="17357" spans="2:4" x14ac:dyDescent="0.3">
      <c r="B17357" s="60"/>
      <c r="D17357" s="61"/>
    </row>
    <row r="17358" spans="2:4" x14ac:dyDescent="0.3">
      <c r="B17358" s="60"/>
      <c r="D17358" s="61"/>
    </row>
    <row r="17359" spans="2:4" x14ac:dyDescent="0.3">
      <c r="B17359" s="60"/>
      <c r="D17359" s="61"/>
    </row>
    <row r="17360" spans="2:4" x14ac:dyDescent="0.3">
      <c r="B17360" s="60"/>
      <c r="D17360" s="61"/>
    </row>
    <row r="17361" spans="2:4" x14ac:dyDescent="0.3">
      <c r="B17361" s="60"/>
      <c r="D17361" s="61"/>
    </row>
    <row r="17362" spans="2:4" x14ac:dyDescent="0.3">
      <c r="B17362" s="60"/>
      <c r="D17362" s="61"/>
    </row>
    <row r="17363" spans="2:4" x14ac:dyDescent="0.3">
      <c r="B17363" s="60"/>
      <c r="D17363" s="61"/>
    </row>
    <row r="17364" spans="2:4" x14ac:dyDescent="0.3">
      <c r="B17364" s="60"/>
      <c r="D17364" s="61"/>
    </row>
    <row r="17365" spans="2:4" x14ac:dyDescent="0.3">
      <c r="B17365" s="60"/>
      <c r="D17365" s="61"/>
    </row>
    <row r="17366" spans="2:4" x14ac:dyDescent="0.3">
      <c r="B17366" s="60"/>
      <c r="D17366" s="61"/>
    </row>
    <row r="17367" spans="2:4" x14ac:dyDescent="0.3">
      <c r="B17367" s="60"/>
      <c r="D17367" s="61"/>
    </row>
    <row r="17368" spans="2:4" x14ac:dyDescent="0.3">
      <c r="B17368" s="60"/>
      <c r="D17368" s="61"/>
    </row>
    <row r="17369" spans="2:4" x14ac:dyDescent="0.3">
      <c r="B17369" s="60"/>
      <c r="D17369" s="61"/>
    </row>
    <row r="17370" spans="2:4" x14ac:dyDescent="0.3">
      <c r="B17370" s="60"/>
      <c r="D17370" s="61"/>
    </row>
    <row r="17371" spans="2:4" x14ac:dyDescent="0.3">
      <c r="B17371" s="60"/>
      <c r="D17371" s="61"/>
    </row>
    <row r="17372" spans="2:4" x14ac:dyDescent="0.3">
      <c r="B17372" s="60"/>
      <c r="D17372" s="61"/>
    </row>
    <row r="17373" spans="2:4" x14ac:dyDescent="0.3">
      <c r="B17373" s="60"/>
      <c r="D17373" s="61"/>
    </row>
    <row r="17374" spans="2:4" x14ac:dyDescent="0.3">
      <c r="B17374" s="60"/>
      <c r="D17374" s="61"/>
    </row>
    <row r="17375" spans="2:4" x14ac:dyDescent="0.3">
      <c r="B17375" s="60"/>
      <c r="D17375" s="61"/>
    </row>
    <row r="17376" spans="2:4" x14ac:dyDescent="0.3">
      <c r="B17376" s="60"/>
      <c r="D17376" s="61"/>
    </row>
    <row r="17377" spans="2:4" x14ac:dyDescent="0.3">
      <c r="B17377" s="60"/>
      <c r="D17377" s="61"/>
    </row>
    <row r="17378" spans="2:4" x14ac:dyDescent="0.3">
      <c r="B17378" s="60"/>
      <c r="D17378" s="61"/>
    </row>
    <row r="17379" spans="2:4" x14ac:dyDescent="0.3">
      <c r="B17379" s="60"/>
      <c r="D17379" s="61"/>
    </row>
    <row r="17380" spans="2:4" x14ac:dyDescent="0.3">
      <c r="B17380" s="60"/>
      <c r="D17380" s="61"/>
    </row>
    <row r="17381" spans="2:4" x14ac:dyDescent="0.3">
      <c r="B17381" s="60"/>
      <c r="D17381" s="61"/>
    </row>
    <row r="17382" spans="2:4" x14ac:dyDescent="0.3">
      <c r="B17382" s="60"/>
      <c r="D17382" s="61"/>
    </row>
    <row r="17383" spans="2:4" x14ac:dyDescent="0.3">
      <c r="B17383" s="60"/>
      <c r="D17383" s="61"/>
    </row>
    <row r="17384" spans="2:4" x14ac:dyDescent="0.3">
      <c r="B17384" s="60"/>
      <c r="D17384" s="61"/>
    </row>
    <row r="17385" spans="2:4" x14ac:dyDescent="0.3">
      <c r="B17385" s="60"/>
      <c r="D17385" s="61"/>
    </row>
    <row r="17386" spans="2:4" x14ac:dyDescent="0.3">
      <c r="B17386" s="60"/>
      <c r="D17386" s="61"/>
    </row>
    <row r="17387" spans="2:4" x14ac:dyDescent="0.3">
      <c r="B17387" s="60"/>
      <c r="D17387" s="61"/>
    </row>
    <row r="17388" spans="2:4" x14ac:dyDescent="0.3">
      <c r="B17388" s="60"/>
      <c r="D17388" s="61"/>
    </row>
    <row r="17389" spans="2:4" x14ac:dyDescent="0.3">
      <c r="B17389" s="60"/>
      <c r="D17389" s="61"/>
    </row>
    <row r="17390" spans="2:4" x14ac:dyDescent="0.3">
      <c r="B17390" s="60"/>
      <c r="D17390" s="61"/>
    </row>
    <row r="17391" spans="2:4" x14ac:dyDescent="0.3">
      <c r="B17391" s="60"/>
      <c r="D17391" s="61"/>
    </row>
    <row r="17392" spans="2:4" x14ac:dyDescent="0.3">
      <c r="B17392" s="60"/>
      <c r="D17392" s="61"/>
    </row>
    <row r="17393" spans="2:4" x14ac:dyDescent="0.3">
      <c r="B17393" s="60"/>
      <c r="D17393" s="61"/>
    </row>
    <row r="17394" spans="2:4" x14ac:dyDescent="0.3">
      <c r="B17394" s="60"/>
      <c r="D17394" s="61"/>
    </row>
    <row r="17395" spans="2:4" x14ac:dyDescent="0.3">
      <c r="B17395" s="60"/>
      <c r="D17395" s="61"/>
    </row>
    <row r="17396" spans="2:4" x14ac:dyDescent="0.3">
      <c r="B17396" s="60"/>
      <c r="D17396" s="61"/>
    </row>
    <row r="17397" spans="2:4" x14ac:dyDescent="0.3">
      <c r="B17397" s="60"/>
      <c r="D17397" s="61"/>
    </row>
    <row r="17398" spans="2:4" x14ac:dyDescent="0.3">
      <c r="B17398" s="60"/>
      <c r="D17398" s="61"/>
    </row>
    <row r="17399" spans="2:4" x14ac:dyDescent="0.3">
      <c r="B17399" s="60"/>
      <c r="D17399" s="61"/>
    </row>
    <row r="17400" spans="2:4" x14ac:dyDescent="0.3">
      <c r="B17400" s="60"/>
      <c r="D17400" s="61"/>
    </row>
    <row r="17401" spans="2:4" x14ac:dyDescent="0.3">
      <c r="B17401" s="60"/>
      <c r="D17401" s="61"/>
    </row>
    <row r="17402" spans="2:4" x14ac:dyDescent="0.3">
      <c r="B17402" s="60"/>
      <c r="D17402" s="61"/>
    </row>
    <row r="17403" spans="2:4" x14ac:dyDescent="0.3">
      <c r="B17403" s="60"/>
      <c r="D17403" s="61"/>
    </row>
    <row r="17404" spans="2:4" x14ac:dyDescent="0.3">
      <c r="B17404" s="60"/>
      <c r="D17404" s="61"/>
    </row>
    <row r="17405" spans="2:4" x14ac:dyDescent="0.3">
      <c r="B17405" s="60"/>
      <c r="D17405" s="61"/>
    </row>
    <row r="17406" spans="2:4" x14ac:dyDescent="0.3">
      <c r="B17406" s="60"/>
      <c r="D17406" s="61"/>
    </row>
    <row r="17407" spans="2:4" x14ac:dyDescent="0.3">
      <c r="B17407" s="60"/>
      <c r="D17407" s="61"/>
    </row>
    <row r="17408" spans="2:4" x14ac:dyDescent="0.3">
      <c r="B17408" s="60"/>
      <c r="D17408" s="61"/>
    </row>
    <row r="17409" spans="2:4" x14ac:dyDescent="0.3">
      <c r="B17409" s="60"/>
      <c r="D17409" s="61"/>
    </row>
    <row r="17410" spans="2:4" x14ac:dyDescent="0.3">
      <c r="B17410" s="60"/>
      <c r="D17410" s="61"/>
    </row>
    <row r="17411" spans="2:4" x14ac:dyDescent="0.3">
      <c r="B17411" s="60"/>
      <c r="D17411" s="61"/>
    </row>
    <row r="17412" spans="2:4" x14ac:dyDescent="0.3">
      <c r="B17412" s="60"/>
      <c r="D17412" s="61"/>
    </row>
    <row r="17413" spans="2:4" x14ac:dyDescent="0.3">
      <c r="B17413" s="60"/>
      <c r="D17413" s="61"/>
    </row>
    <row r="17414" spans="2:4" x14ac:dyDescent="0.3">
      <c r="B17414" s="60"/>
      <c r="D17414" s="61"/>
    </row>
    <row r="17415" spans="2:4" x14ac:dyDescent="0.3">
      <c r="B17415" s="60"/>
      <c r="D17415" s="61"/>
    </row>
    <row r="17416" spans="2:4" x14ac:dyDescent="0.3">
      <c r="B17416" s="60"/>
      <c r="D17416" s="61"/>
    </row>
    <row r="17417" spans="2:4" x14ac:dyDescent="0.3">
      <c r="B17417" s="60"/>
      <c r="D17417" s="61"/>
    </row>
    <row r="17418" spans="2:4" x14ac:dyDescent="0.3">
      <c r="B17418" s="60"/>
      <c r="D17418" s="61"/>
    </row>
    <row r="17419" spans="2:4" x14ac:dyDescent="0.3">
      <c r="B17419" s="60"/>
      <c r="D17419" s="61"/>
    </row>
    <row r="17420" spans="2:4" x14ac:dyDescent="0.3">
      <c r="B17420" s="60"/>
      <c r="D17420" s="61"/>
    </row>
    <row r="17421" spans="2:4" x14ac:dyDescent="0.3">
      <c r="B17421" s="60"/>
      <c r="D17421" s="61"/>
    </row>
    <row r="17422" spans="2:4" x14ac:dyDescent="0.3">
      <c r="B17422" s="60"/>
      <c r="D17422" s="61"/>
    </row>
    <row r="17423" spans="2:4" x14ac:dyDescent="0.3">
      <c r="B17423" s="60"/>
      <c r="D17423" s="61"/>
    </row>
    <row r="17424" spans="2:4" x14ac:dyDescent="0.3">
      <c r="B17424" s="60"/>
      <c r="D17424" s="61"/>
    </row>
    <row r="17425" spans="2:4" x14ac:dyDescent="0.3">
      <c r="B17425" s="60"/>
      <c r="D17425" s="61"/>
    </row>
    <row r="17426" spans="2:4" x14ac:dyDescent="0.3">
      <c r="B17426" s="60"/>
      <c r="D17426" s="61"/>
    </row>
    <row r="17427" spans="2:4" x14ac:dyDescent="0.3">
      <c r="B17427" s="60"/>
      <c r="D17427" s="61"/>
    </row>
    <row r="17428" spans="2:4" x14ac:dyDescent="0.3">
      <c r="B17428" s="60"/>
      <c r="D17428" s="61"/>
    </row>
    <row r="17429" spans="2:4" x14ac:dyDescent="0.3">
      <c r="B17429" s="60"/>
      <c r="D17429" s="61"/>
    </row>
    <row r="17430" spans="2:4" x14ac:dyDescent="0.3">
      <c r="B17430" s="60"/>
      <c r="D17430" s="61"/>
    </row>
    <row r="17431" spans="2:4" x14ac:dyDescent="0.3">
      <c r="B17431" s="60"/>
      <c r="D17431" s="61"/>
    </row>
    <row r="17432" spans="2:4" x14ac:dyDescent="0.3">
      <c r="B17432" s="60"/>
      <c r="D17432" s="61"/>
    </row>
    <row r="17433" spans="2:4" x14ac:dyDescent="0.3">
      <c r="B17433" s="60"/>
      <c r="D17433" s="61"/>
    </row>
    <row r="17434" spans="2:4" x14ac:dyDescent="0.3">
      <c r="B17434" s="60"/>
      <c r="D17434" s="61"/>
    </row>
    <row r="17435" spans="2:4" x14ac:dyDescent="0.3">
      <c r="B17435" s="60"/>
      <c r="D17435" s="61"/>
    </row>
    <row r="17436" spans="2:4" x14ac:dyDescent="0.3">
      <c r="B17436" s="60"/>
      <c r="D17436" s="61"/>
    </row>
    <row r="17437" spans="2:4" x14ac:dyDescent="0.3">
      <c r="B17437" s="60"/>
      <c r="D17437" s="61"/>
    </row>
    <row r="17438" spans="2:4" x14ac:dyDescent="0.3">
      <c r="B17438" s="60"/>
      <c r="D17438" s="61"/>
    </row>
    <row r="17439" spans="2:4" x14ac:dyDescent="0.3">
      <c r="B17439" s="60"/>
      <c r="D17439" s="61"/>
    </row>
    <row r="17440" spans="2:4" x14ac:dyDescent="0.3">
      <c r="B17440" s="60"/>
      <c r="D17440" s="61"/>
    </row>
    <row r="17441" spans="2:4" x14ac:dyDescent="0.3">
      <c r="B17441" s="60"/>
      <c r="D17441" s="61"/>
    </row>
    <row r="17442" spans="2:4" x14ac:dyDescent="0.3">
      <c r="B17442" s="60"/>
      <c r="D17442" s="61"/>
    </row>
    <row r="17443" spans="2:4" x14ac:dyDescent="0.3">
      <c r="B17443" s="60"/>
      <c r="D17443" s="61"/>
    </row>
    <row r="17444" spans="2:4" x14ac:dyDescent="0.3">
      <c r="B17444" s="60"/>
      <c r="D17444" s="61"/>
    </row>
    <row r="17445" spans="2:4" x14ac:dyDescent="0.3">
      <c r="B17445" s="60"/>
      <c r="D17445" s="61"/>
    </row>
    <row r="17446" spans="2:4" x14ac:dyDescent="0.3">
      <c r="B17446" s="60"/>
      <c r="D17446" s="61"/>
    </row>
    <row r="17447" spans="2:4" x14ac:dyDescent="0.3">
      <c r="B17447" s="60"/>
      <c r="D17447" s="61"/>
    </row>
    <row r="17448" spans="2:4" x14ac:dyDescent="0.3">
      <c r="B17448" s="60"/>
      <c r="D17448" s="61"/>
    </row>
    <row r="17449" spans="2:4" x14ac:dyDescent="0.3">
      <c r="B17449" s="60"/>
      <c r="D17449" s="61"/>
    </row>
    <row r="17450" spans="2:4" x14ac:dyDescent="0.3">
      <c r="B17450" s="60"/>
      <c r="D17450" s="61"/>
    </row>
    <row r="17451" spans="2:4" x14ac:dyDescent="0.3">
      <c r="B17451" s="60"/>
      <c r="D17451" s="61"/>
    </row>
    <row r="17452" spans="2:4" x14ac:dyDescent="0.3">
      <c r="B17452" s="60"/>
      <c r="D17452" s="61"/>
    </row>
    <row r="17453" spans="2:4" x14ac:dyDescent="0.3">
      <c r="B17453" s="60"/>
      <c r="D17453" s="61"/>
    </row>
    <row r="17454" spans="2:4" x14ac:dyDescent="0.3">
      <c r="B17454" s="60"/>
      <c r="D17454" s="61"/>
    </row>
    <row r="17455" spans="2:4" x14ac:dyDescent="0.3">
      <c r="B17455" s="60"/>
      <c r="D17455" s="61"/>
    </row>
    <row r="17456" spans="2:4" x14ac:dyDescent="0.3">
      <c r="B17456" s="60"/>
      <c r="D17456" s="61"/>
    </row>
    <row r="17457" spans="2:4" x14ac:dyDescent="0.3">
      <c r="B17457" s="60"/>
      <c r="D17457" s="61"/>
    </row>
    <row r="17458" spans="2:4" x14ac:dyDescent="0.3">
      <c r="B17458" s="60"/>
      <c r="D17458" s="61"/>
    </row>
    <row r="17459" spans="2:4" x14ac:dyDescent="0.3">
      <c r="B17459" s="60"/>
      <c r="D17459" s="61"/>
    </row>
    <row r="17460" spans="2:4" x14ac:dyDescent="0.3">
      <c r="B17460" s="60"/>
      <c r="D17460" s="61"/>
    </row>
    <row r="17461" spans="2:4" x14ac:dyDescent="0.3">
      <c r="B17461" s="60"/>
      <c r="D17461" s="61"/>
    </row>
    <row r="17462" spans="2:4" x14ac:dyDescent="0.3">
      <c r="B17462" s="60"/>
      <c r="D17462" s="61"/>
    </row>
    <row r="17463" spans="2:4" x14ac:dyDescent="0.3">
      <c r="B17463" s="60"/>
      <c r="D17463" s="61"/>
    </row>
    <row r="17464" spans="2:4" x14ac:dyDescent="0.3">
      <c r="B17464" s="60"/>
      <c r="D17464" s="61"/>
    </row>
    <row r="17465" spans="2:4" x14ac:dyDescent="0.3">
      <c r="B17465" s="60"/>
      <c r="D17465" s="61"/>
    </row>
    <row r="17466" spans="2:4" x14ac:dyDescent="0.3">
      <c r="B17466" s="60"/>
      <c r="D17466" s="61"/>
    </row>
    <row r="17467" spans="2:4" x14ac:dyDescent="0.3">
      <c r="B17467" s="60"/>
      <c r="D17467" s="61"/>
    </row>
    <row r="17468" spans="2:4" x14ac:dyDescent="0.3">
      <c r="B17468" s="60"/>
      <c r="D17468" s="61"/>
    </row>
    <row r="17469" spans="2:4" x14ac:dyDescent="0.3">
      <c r="B17469" s="60"/>
      <c r="D17469" s="61"/>
    </row>
    <row r="17470" spans="2:4" x14ac:dyDescent="0.3">
      <c r="B17470" s="60"/>
      <c r="D17470" s="61"/>
    </row>
    <row r="17471" spans="2:4" x14ac:dyDescent="0.3">
      <c r="B17471" s="60"/>
      <c r="D17471" s="61"/>
    </row>
    <row r="17472" spans="2:4" x14ac:dyDescent="0.3">
      <c r="B17472" s="60"/>
      <c r="D17472" s="61"/>
    </row>
    <row r="17473" spans="2:4" x14ac:dyDescent="0.3">
      <c r="B17473" s="60"/>
      <c r="D17473" s="61"/>
    </row>
    <row r="17474" spans="2:4" x14ac:dyDescent="0.3">
      <c r="B17474" s="60"/>
      <c r="D17474" s="61"/>
    </row>
    <row r="17475" spans="2:4" x14ac:dyDescent="0.3">
      <c r="B17475" s="60"/>
      <c r="D17475" s="61"/>
    </row>
    <row r="17476" spans="2:4" x14ac:dyDescent="0.3">
      <c r="B17476" s="60"/>
      <c r="D17476" s="61"/>
    </row>
    <row r="17477" spans="2:4" x14ac:dyDescent="0.3">
      <c r="B17477" s="60"/>
      <c r="D17477" s="61"/>
    </row>
    <row r="17478" spans="2:4" x14ac:dyDescent="0.3">
      <c r="B17478" s="60"/>
      <c r="D17478" s="61"/>
    </row>
    <row r="17479" spans="2:4" x14ac:dyDescent="0.3">
      <c r="B17479" s="60"/>
      <c r="D17479" s="61"/>
    </row>
    <row r="17480" spans="2:4" x14ac:dyDescent="0.3">
      <c r="B17480" s="60"/>
      <c r="D17480" s="61"/>
    </row>
    <row r="17481" spans="2:4" x14ac:dyDescent="0.3">
      <c r="B17481" s="60"/>
      <c r="D17481" s="61"/>
    </row>
    <row r="17482" spans="2:4" x14ac:dyDescent="0.3">
      <c r="B17482" s="60"/>
      <c r="D17482" s="61"/>
    </row>
    <row r="17483" spans="2:4" x14ac:dyDescent="0.3">
      <c r="B17483" s="60"/>
      <c r="D17483" s="61"/>
    </row>
    <row r="17484" spans="2:4" x14ac:dyDescent="0.3">
      <c r="B17484" s="60"/>
      <c r="D17484" s="61"/>
    </row>
    <row r="17485" spans="2:4" x14ac:dyDescent="0.3">
      <c r="B17485" s="60"/>
      <c r="D17485" s="61"/>
    </row>
    <row r="17486" spans="2:4" x14ac:dyDescent="0.3">
      <c r="B17486" s="60"/>
      <c r="D17486" s="61"/>
    </row>
    <row r="17487" spans="2:4" x14ac:dyDescent="0.3">
      <c r="B17487" s="60"/>
      <c r="D17487" s="61"/>
    </row>
    <row r="17488" spans="2:4" x14ac:dyDescent="0.3">
      <c r="B17488" s="60"/>
      <c r="D17488" s="61"/>
    </row>
    <row r="17489" spans="2:4" x14ac:dyDescent="0.3">
      <c r="B17489" s="60"/>
      <c r="D17489" s="61"/>
    </row>
    <row r="17490" spans="2:4" x14ac:dyDescent="0.3">
      <c r="B17490" s="60"/>
      <c r="D17490" s="61"/>
    </row>
    <row r="17491" spans="2:4" x14ac:dyDescent="0.3">
      <c r="B17491" s="60"/>
      <c r="D17491" s="61"/>
    </row>
    <row r="17492" spans="2:4" x14ac:dyDescent="0.3">
      <c r="B17492" s="60"/>
      <c r="D17492" s="61"/>
    </row>
    <row r="17493" spans="2:4" x14ac:dyDescent="0.3">
      <c r="B17493" s="60"/>
      <c r="D17493" s="61"/>
    </row>
    <row r="17494" spans="2:4" x14ac:dyDescent="0.3">
      <c r="B17494" s="60"/>
      <c r="D17494" s="61"/>
    </row>
    <row r="17495" spans="2:4" x14ac:dyDescent="0.3">
      <c r="B17495" s="60"/>
      <c r="D17495" s="61"/>
    </row>
    <row r="17496" spans="2:4" x14ac:dyDescent="0.3">
      <c r="B17496" s="60"/>
      <c r="D17496" s="61"/>
    </row>
    <row r="17497" spans="2:4" x14ac:dyDescent="0.3">
      <c r="B17497" s="60"/>
      <c r="D17497" s="61"/>
    </row>
    <row r="17498" spans="2:4" x14ac:dyDescent="0.3">
      <c r="B17498" s="60"/>
      <c r="D17498" s="61"/>
    </row>
    <row r="17499" spans="2:4" x14ac:dyDescent="0.3">
      <c r="B17499" s="60"/>
      <c r="D17499" s="61"/>
    </row>
    <row r="17500" spans="2:4" x14ac:dyDescent="0.3">
      <c r="B17500" s="60"/>
      <c r="D17500" s="61"/>
    </row>
    <row r="17501" spans="2:4" x14ac:dyDescent="0.3">
      <c r="B17501" s="60"/>
      <c r="D17501" s="61"/>
    </row>
    <row r="17502" spans="2:4" x14ac:dyDescent="0.3">
      <c r="B17502" s="60"/>
      <c r="D17502" s="61"/>
    </row>
    <row r="17503" spans="2:4" x14ac:dyDescent="0.3">
      <c r="B17503" s="60"/>
      <c r="D17503" s="61"/>
    </row>
    <row r="17504" spans="2:4" x14ac:dyDescent="0.3">
      <c r="B17504" s="60"/>
      <c r="D17504" s="61"/>
    </row>
    <row r="17505" spans="2:4" x14ac:dyDescent="0.3">
      <c r="B17505" s="60"/>
      <c r="D17505" s="61"/>
    </row>
    <row r="17506" spans="2:4" x14ac:dyDescent="0.3">
      <c r="B17506" s="60"/>
      <c r="D17506" s="61"/>
    </row>
    <row r="17507" spans="2:4" x14ac:dyDescent="0.3">
      <c r="B17507" s="60"/>
      <c r="D17507" s="61"/>
    </row>
    <row r="17508" spans="2:4" x14ac:dyDescent="0.3">
      <c r="B17508" s="60"/>
      <c r="D17508" s="61"/>
    </row>
    <row r="17509" spans="2:4" x14ac:dyDescent="0.3">
      <c r="B17509" s="60"/>
      <c r="D17509" s="61"/>
    </row>
    <row r="17510" spans="2:4" x14ac:dyDescent="0.3">
      <c r="B17510" s="60"/>
      <c r="D17510" s="61"/>
    </row>
    <row r="17511" spans="2:4" x14ac:dyDescent="0.3">
      <c r="B17511" s="60"/>
      <c r="D17511" s="61"/>
    </row>
    <row r="17512" spans="2:4" x14ac:dyDescent="0.3">
      <c r="B17512" s="60"/>
      <c r="D17512" s="61"/>
    </row>
    <row r="17513" spans="2:4" x14ac:dyDescent="0.3">
      <c r="B17513" s="60"/>
      <c r="D17513" s="61"/>
    </row>
    <row r="17514" spans="2:4" x14ac:dyDescent="0.3">
      <c r="B17514" s="60"/>
      <c r="D17514" s="61"/>
    </row>
    <row r="17515" spans="2:4" x14ac:dyDescent="0.3">
      <c r="B17515" s="60"/>
      <c r="D17515" s="61"/>
    </row>
    <row r="17516" spans="2:4" x14ac:dyDescent="0.3">
      <c r="B17516" s="60"/>
      <c r="D17516" s="61"/>
    </row>
    <row r="17517" spans="2:4" x14ac:dyDescent="0.3">
      <c r="B17517" s="60"/>
      <c r="D17517" s="61"/>
    </row>
    <row r="17518" spans="2:4" x14ac:dyDescent="0.3">
      <c r="B17518" s="60"/>
      <c r="D17518" s="61"/>
    </row>
    <row r="17519" spans="2:4" x14ac:dyDescent="0.3">
      <c r="B17519" s="60"/>
      <c r="D17519" s="61"/>
    </row>
    <row r="17520" spans="2:4" x14ac:dyDescent="0.3">
      <c r="B17520" s="60"/>
      <c r="D17520" s="61"/>
    </row>
    <row r="17521" spans="2:4" x14ac:dyDescent="0.3">
      <c r="B17521" s="60"/>
      <c r="D17521" s="61"/>
    </row>
    <row r="17522" spans="2:4" x14ac:dyDescent="0.3">
      <c r="B17522" s="60"/>
      <c r="D17522" s="61"/>
    </row>
    <row r="17523" spans="2:4" x14ac:dyDescent="0.3">
      <c r="B17523" s="60"/>
      <c r="D17523" s="61"/>
    </row>
    <row r="17524" spans="2:4" x14ac:dyDescent="0.3">
      <c r="B17524" s="60"/>
      <c r="D17524" s="61"/>
    </row>
    <row r="17525" spans="2:4" x14ac:dyDescent="0.3">
      <c r="B17525" s="60"/>
      <c r="D17525" s="61"/>
    </row>
    <row r="17526" spans="2:4" x14ac:dyDescent="0.3">
      <c r="B17526" s="60"/>
      <c r="D17526" s="61"/>
    </row>
    <row r="17527" spans="2:4" x14ac:dyDescent="0.3">
      <c r="B17527" s="60"/>
      <c r="D17527" s="61"/>
    </row>
    <row r="17528" spans="2:4" x14ac:dyDescent="0.3">
      <c r="B17528" s="60"/>
      <c r="D17528" s="61"/>
    </row>
    <row r="17529" spans="2:4" x14ac:dyDescent="0.3">
      <c r="B17529" s="60"/>
      <c r="D17529" s="61"/>
    </row>
    <row r="17530" spans="2:4" x14ac:dyDescent="0.3">
      <c r="B17530" s="60"/>
      <c r="D17530" s="61"/>
    </row>
    <row r="17531" spans="2:4" x14ac:dyDescent="0.3">
      <c r="B17531" s="60"/>
      <c r="D17531" s="61"/>
    </row>
    <row r="17532" spans="2:4" x14ac:dyDescent="0.3">
      <c r="B17532" s="60"/>
      <c r="D17532" s="61"/>
    </row>
    <row r="17533" spans="2:4" x14ac:dyDescent="0.3">
      <c r="B17533" s="60"/>
      <c r="D17533" s="61"/>
    </row>
    <row r="17534" spans="2:4" x14ac:dyDescent="0.3">
      <c r="B17534" s="60"/>
      <c r="D17534" s="61"/>
    </row>
    <row r="17535" spans="2:4" x14ac:dyDescent="0.3">
      <c r="B17535" s="60"/>
      <c r="D17535" s="61"/>
    </row>
    <row r="17536" spans="2:4" x14ac:dyDescent="0.3">
      <c r="B17536" s="60"/>
      <c r="D17536" s="61"/>
    </row>
    <row r="17537" spans="2:4" x14ac:dyDescent="0.3">
      <c r="B17537" s="60"/>
      <c r="D17537" s="61"/>
    </row>
    <row r="17538" spans="2:4" x14ac:dyDescent="0.3">
      <c r="B17538" s="60"/>
      <c r="D17538" s="61"/>
    </row>
    <row r="17539" spans="2:4" x14ac:dyDescent="0.3">
      <c r="B17539" s="60"/>
      <c r="D17539" s="61"/>
    </row>
    <row r="17540" spans="2:4" x14ac:dyDescent="0.3">
      <c r="B17540" s="60"/>
      <c r="D17540" s="61"/>
    </row>
    <row r="17541" spans="2:4" x14ac:dyDescent="0.3">
      <c r="B17541" s="60"/>
      <c r="D17541" s="61"/>
    </row>
    <row r="17542" spans="2:4" x14ac:dyDescent="0.3">
      <c r="B17542" s="60"/>
      <c r="D17542" s="61"/>
    </row>
    <row r="17543" spans="2:4" x14ac:dyDescent="0.3">
      <c r="B17543" s="60"/>
      <c r="D17543" s="61"/>
    </row>
    <row r="17544" spans="2:4" x14ac:dyDescent="0.3">
      <c r="B17544" s="60"/>
      <c r="D17544" s="61"/>
    </row>
    <row r="17545" spans="2:4" x14ac:dyDescent="0.3">
      <c r="B17545" s="60"/>
      <c r="D17545" s="61"/>
    </row>
    <row r="17546" spans="2:4" x14ac:dyDescent="0.3">
      <c r="B17546" s="60"/>
      <c r="D17546" s="61"/>
    </row>
    <row r="17547" spans="2:4" x14ac:dyDescent="0.3">
      <c r="B17547" s="60"/>
      <c r="D17547" s="61"/>
    </row>
    <row r="17548" spans="2:4" x14ac:dyDescent="0.3">
      <c r="B17548" s="60"/>
      <c r="D17548" s="61"/>
    </row>
    <row r="17549" spans="2:4" x14ac:dyDescent="0.3">
      <c r="B17549" s="60"/>
      <c r="D17549" s="61"/>
    </row>
    <row r="17550" spans="2:4" x14ac:dyDescent="0.3">
      <c r="B17550" s="60"/>
      <c r="D17550" s="61"/>
    </row>
    <row r="17551" spans="2:4" x14ac:dyDescent="0.3">
      <c r="B17551" s="60"/>
      <c r="D17551" s="61"/>
    </row>
    <row r="17552" spans="2:4" x14ac:dyDescent="0.3">
      <c r="B17552" s="60"/>
      <c r="D17552" s="61"/>
    </row>
    <row r="17553" spans="2:4" x14ac:dyDescent="0.3">
      <c r="B17553" s="60"/>
      <c r="D17553" s="61"/>
    </row>
    <row r="17554" spans="2:4" x14ac:dyDescent="0.3">
      <c r="B17554" s="60"/>
      <c r="D17554" s="61"/>
    </row>
    <row r="17555" spans="2:4" x14ac:dyDescent="0.3">
      <c r="B17555" s="60"/>
      <c r="D17555" s="61"/>
    </row>
    <row r="17556" spans="2:4" x14ac:dyDescent="0.3">
      <c r="B17556" s="60"/>
      <c r="D17556" s="61"/>
    </row>
    <row r="17557" spans="2:4" x14ac:dyDescent="0.3">
      <c r="B17557" s="60"/>
      <c r="D17557" s="61"/>
    </row>
    <row r="17558" spans="2:4" x14ac:dyDescent="0.3">
      <c r="B17558" s="60"/>
      <c r="D17558" s="61"/>
    </row>
    <row r="17559" spans="2:4" x14ac:dyDescent="0.3">
      <c r="B17559" s="60"/>
      <c r="D17559" s="61"/>
    </row>
    <row r="17560" spans="2:4" x14ac:dyDescent="0.3">
      <c r="B17560" s="60"/>
      <c r="D17560" s="61"/>
    </row>
    <row r="17561" spans="2:4" x14ac:dyDescent="0.3">
      <c r="B17561" s="60"/>
      <c r="D17561" s="61"/>
    </row>
    <row r="17562" spans="2:4" x14ac:dyDescent="0.3">
      <c r="B17562" s="60"/>
      <c r="D17562" s="61"/>
    </row>
    <row r="17563" spans="2:4" x14ac:dyDescent="0.3">
      <c r="B17563" s="60"/>
      <c r="D17563" s="61"/>
    </row>
    <row r="17564" spans="2:4" x14ac:dyDescent="0.3">
      <c r="B17564" s="60"/>
      <c r="D17564" s="61"/>
    </row>
    <row r="17565" spans="2:4" x14ac:dyDescent="0.3">
      <c r="B17565" s="60"/>
      <c r="D17565" s="61"/>
    </row>
    <row r="17566" spans="2:4" x14ac:dyDescent="0.3">
      <c r="B17566" s="60"/>
      <c r="D17566" s="61"/>
    </row>
    <row r="17567" spans="2:4" x14ac:dyDescent="0.3">
      <c r="B17567" s="60"/>
      <c r="D17567" s="61"/>
    </row>
    <row r="17568" spans="2:4" x14ac:dyDescent="0.3">
      <c r="B17568" s="60"/>
      <c r="D17568" s="61"/>
    </row>
    <row r="17569" spans="2:4" x14ac:dyDescent="0.3">
      <c r="B17569" s="60"/>
      <c r="D17569" s="61"/>
    </row>
    <row r="17570" spans="2:4" x14ac:dyDescent="0.3">
      <c r="B17570" s="60"/>
      <c r="D17570" s="61"/>
    </row>
    <row r="17571" spans="2:4" x14ac:dyDescent="0.3">
      <c r="B17571" s="60"/>
      <c r="D17571" s="61"/>
    </row>
    <row r="17572" spans="2:4" x14ac:dyDescent="0.3">
      <c r="B17572" s="60"/>
      <c r="D17572" s="61"/>
    </row>
    <row r="17573" spans="2:4" x14ac:dyDescent="0.3">
      <c r="B17573" s="60"/>
      <c r="D17573" s="61"/>
    </row>
    <row r="17574" spans="2:4" x14ac:dyDescent="0.3">
      <c r="B17574" s="60"/>
      <c r="D17574" s="61"/>
    </row>
    <row r="17575" spans="2:4" x14ac:dyDescent="0.3">
      <c r="B17575" s="60"/>
      <c r="D17575" s="61"/>
    </row>
    <row r="17576" spans="2:4" x14ac:dyDescent="0.3">
      <c r="B17576" s="60"/>
      <c r="D17576" s="61"/>
    </row>
    <row r="17577" spans="2:4" x14ac:dyDescent="0.3">
      <c r="B17577" s="60"/>
      <c r="D17577" s="61"/>
    </row>
    <row r="17578" spans="2:4" x14ac:dyDescent="0.3">
      <c r="B17578" s="60"/>
      <c r="D17578" s="61"/>
    </row>
    <row r="17579" spans="2:4" x14ac:dyDescent="0.3">
      <c r="B17579" s="60"/>
      <c r="D17579" s="61"/>
    </row>
    <row r="17580" spans="2:4" x14ac:dyDescent="0.3">
      <c r="B17580" s="60"/>
      <c r="D17580" s="61"/>
    </row>
    <row r="17581" spans="2:4" x14ac:dyDescent="0.3">
      <c r="B17581" s="60"/>
      <c r="D17581" s="61"/>
    </row>
    <row r="17582" spans="2:4" x14ac:dyDescent="0.3">
      <c r="B17582" s="60"/>
      <c r="D17582" s="61"/>
    </row>
    <row r="17583" spans="2:4" x14ac:dyDescent="0.3">
      <c r="B17583" s="60"/>
      <c r="D17583" s="61"/>
    </row>
    <row r="17584" spans="2:4" x14ac:dyDescent="0.3">
      <c r="B17584" s="60"/>
      <c r="D17584" s="61"/>
    </row>
    <row r="17585" spans="2:4" x14ac:dyDescent="0.3">
      <c r="B17585" s="60"/>
      <c r="D17585" s="61"/>
    </row>
    <row r="17586" spans="2:4" x14ac:dyDescent="0.3">
      <c r="B17586" s="60"/>
      <c r="D17586" s="61"/>
    </row>
    <row r="17587" spans="2:4" x14ac:dyDescent="0.3">
      <c r="B17587" s="60"/>
      <c r="D17587" s="61"/>
    </row>
    <row r="17588" spans="2:4" x14ac:dyDescent="0.3">
      <c r="B17588" s="60"/>
      <c r="D17588" s="61"/>
    </row>
    <row r="17589" spans="2:4" x14ac:dyDescent="0.3">
      <c r="B17589" s="60"/>
      <c r="D17589" s="61"/>
    </row>
    <row r="17590" spans="2:4" x14ac:dyDescent="0.3">
      <c r="B17590" s="60"/>
      <c r="D17590" s="61"/>
    </row>
    <row r="17591" spans="2:4" x14ac:dyDescent="0.3">
      <c r="B17591" s="60"/>
      <c r="D17591" s="61"/>
    </row>
    <row r="17592" spans="2:4" x14ac:dyDescent="0.3">
      <c r="B17592" s="60"/>
      <c r="D17592" s="61"/>
    </row>
    <row r="17593" spans="2:4" x14ac:dyDescent="0.3">
      <c r="B17593" s="60"/>
      <c r="D17593" s="61"/>
    </row>
    <row r="17594" spans="2:4" x14ac:dyDescent="0.3">
      <c r="B17594" s="60"/>
      <c r="D17594" s="61"/>
    </row>
    <row r="17595" spans="2:4" x14ac:dyDescent="0.3">
      <c r="B17595" s="60"/>
      <c r="D17595" s="61"/>
    </row>
    <row r="17596" spans="2:4" x14ac:dyDescent="0.3">
      <c r="B17596" s="60"/>
      <c r="D17596" s="61"/>
    </row>
    <row r="17597" spans="2:4" x14ac:dyDescent="0.3">
      <c r="B17597" s="60"/>
      <c r="D17597" s="61"/>
    </row>
    <row r="17598" spans="2:4" x14ac:dyDescent="0.3">
      <c r="B17598" s="60"/>
      <c r="D17598" s="61"/>
    </row>
    <row r="17599" spans="2:4" x14ac:dyDescent="0.3">
      <c r="B17599" s="60"/>
      <c r="D17599" s="61"/>
    </row>
    <row r="17600" spans="2:4" x14ac:dyDescent="0.3">
      <c r="B17600" s="60"/>
      <c r="D17600" s="61"/>
    </row>
    <row r="17601" spans="2:4" x14ac:dyDescent="0.3">
      <c r="B17601" s="60"/>
      <c r="D17601" s="61"/>
    </row>
    <row r="17602" spans="2:4" x14ac:dyDescent="0.3">
      <c r="B17602" s="60"/>
      <c r="D17602" s="61"/>
    </row>
    <row r="17603" spans="2:4" x14ac:dyDescent="0.3">
      <c r="B17603" s="60"/>
      <c r="D17603" s="61"/>
    </row>
    <row r="17604" spans="2:4" x14ac:dyDescent="0.3">
      <c r="B17604" s="60"/>
      <c r="D17604" s="61"/>
    </row>
    <row r="17605" spans="2:4" x14ac:dyDescent="0.3">
      <c r="B17605" s="60"/>
      <c r="D17605" s="61"/>
    </row>
    <row r="17606" spans="2:4" x14ac:dyDescent="0.3">
      <c r="B17606" s="60"/>
      <c r="D17606" s="61"/>
    </row>
    <row r="17607" spans="2:4" x14ac:dyDescent="0.3">
      <c r="B17607" s="60"/>
      <c r="D17607" s="61"/>
    </row>
    <row r="17608" spans="2:4" x14ac:dyDescent="0.3">
      <c r="B17608" s="60"/>
      <c r="D17608" s="61"/>
    </row>
    <row r="17609" spans="2:4" x14ac:dyDescent="0.3">
      <c r="B17609" s="60"/>
      <c r="D17609" s="61"/>
    </row>
    <row r="17610" spans="2:4" x14ac:dyDescent="0.3">
      <c r="B17610" s="60"/>
      <c r="D17610" s="61"/>
    </row>
    <row r="17611" spans="2:4" x14ac:dyDescent="0.3">
      <c r="B17611" s="60"/>
      <c r="D17611" s="61"/>
    </row>
    <row r="17612" spans="2:4" x14ac:dyDescent="0.3">
      <c r="B17612" s="60"/>
      <c r="D17612" s="61"/>
    </row>
    <row r="17613" spans="2:4" x14ac:dyDescent="0.3">
      <c r="B17613" s="60"/>
      <c r="D17613" s="61"/>
    </row>
    <row r="17614" spans="2:4" x14ac:dyDescent="0.3">
      <c r="B17614" s="60"/>
      <c r="D17614" s="61"/>
    </row>
    <row r="17615" spans="2:4" x14ac:dyDescent="0.3">
      <c r="B17615" s="60"/>
      <c r="D17615" s="61"/>
    </row>
    <row r="17616" spans="2:4" x14ac:dyDescent="0.3">
      <c r="B17616" s="60"/>
      <c r="D17616" s="61"/>
    </row>
    <row r="17617" spans="2:5" x14ac:dyDescent="0.3">
      <c r="B17617" s="60"/>
      <c r="D17617" s="61"/>
    </row>
    <row r="17618" spans="2:5" x14ac:dyDescent="0.3">
      <c r="B17618" s="60"/>
      <c r="D17618" s="61"/>
    </row>
    <row r="17619" spans="2:5" x14ac:dyDescent="0.3">
      <c r="B17619" s="60"/>
      <c r="D17619" s="61"/>
    </row>
    <row r="17620" spans="2:5" x14ac:dyDescent="0.3">
      <c r="B17620" s="60"/>
      <c r="D17620" s="61"/>
    </row>
    <row r="17621" spans="2:5" x14ac:dyDescent="0.3">
      <c r="B17621" s="60"/>
      <c r="D17621" s="61"/>
    </row>
    <row r="17622" spans="2:5" x14ac:dyDescent="0.3">
      <c r="B17622" s="60"/>
      <c r="D17622" s="61"/>
    </row>
    <row r="17623" spans="2:5" x14ac:dyDescent="0.3">
      <c r="B17623" s="60"/>
      <c r="D17623" s="61"/>
    </row>
    <row r="17624" spans="2:5" x14ac:dyDescent="0.3">
      <c r="B17624" s="60"/>
      <c r="D17624" s="62"/>
      <c r="E17624" s="63"/>
    </row>
    <row r="17625" spans="2:5" x14ac:dyDescent="0.3">
      <c r="B17625" s="60"/>
      <c r="D17625" s="62"/>
      <c r="E17625" s="63"/>
    </row>
    <row r="17626" spans="2:5" x14ac:dyDescent="0.3">
      <c r="B17626" s="60"/>
      <c r="D17626" s="62"/>
      <c r="E17626" s="63"/>
    </row>
    <row r="17627" spans="2:5" x14ac:dyDescent="0.3">
      <c r="B17627" s="60"/>
      <c r="D17627" s="62"/>
      <c r="E17627" s="63"/>
    </row>
    <row r="17628" spans="2:5" x14ac:dyDescent="0.3">
      <c r="B17628" s="60"/>
      <c r="D17628" s="62"/>
      <c r="E17628" s="63"/>
    </row>
    <row r="17629" spans="2:5" x14ac:dyDescent="0.3">
      <c r="B17629" s="60"/>
      <c r="D17629" s="62"/>
      <c r="E17629" s="63"/>
    </row>
    <row r="17630" spans="2:5" x14ac:dyDescent="0.3">
      <c r="B17630" s="60"/>
      <c r="D17630" s="62"/>
      <c r="E17630" s="63"/>
    </row>
    <row r="17631" spans="2:5" x14ac:dyDescent="0.3">
      <c r="B17631" s="60"/>
      <c r="D17631" s="62"/>
      <c r="E17631" s="63"/>
    </row>
    <row r="17632" spans="2:5" x14ac:dyDescent="0.3">
      <c r="B17632" s="60"/>
      <c r="D17632" s="62"/>
      <c r="E17632" s="63"/>
    </row>
    <row r="17633" spans="2:5" x14ac:dyDescent="0.3">
      <c r="B17633" s="60"/>
      <c r="D17633" s="62"/>
      <c r="E17633" s="63"/>
    </row>
    <row r="17634" spans="2:5" x14ac:dyDescent="0.3">
      <c r="B17634" s="60"/>
      <c r="D17634" s="62"/>
      <c r="E17634" s="63"/>
    </row>
    <row r="17635" spans="2:5" x14ac:dyDescent="0.3">
      <c r="B17635" s="60"/>
      <c r="D17635" s="62"/>
      <c r="E17635" s="63"/>
    </row>
    <row r="17636" spans="2:5" x14ac:dyDescent="0.3">
      <c r="B17636" s="60"/>
      <c r="D17636" s="62"/>
      <c r="E17636" s="63"/>
    </row>
    <row r="17637" spans="2:5" x14ac:dyDescent="0.3">
      <c r="B17637" s="60"/>
      <c r="D17637" s="62"/>
      <c r="E17637" s="63"/>
    </row>
    <row r="17638" spans="2:5" x14ac:dyDescent="0.3">
      <c r="B17638" s="60"/>
      <c r="D17638" s="62"/>
      <c r="E17638" s="63"/>
    </row>
    <row r="17639" spans="2:5" x14ac:dyDescent="0.3">
      <c r="B17639" s="60"/>
      <c r="D17639" s="62"/>
      <c r="E17639" s="63"/>
    </row>
    <row r="17640" spans="2:5" x14ac:dyDescent="0.3">
      <c r="B17640" s="60"/>
      <c r="D17640" s="62"/>
      <c r="E17640" s="63"/>
    </row>
    <row r="17641" spans="2:5" x14ac:dyDescent="0.3">
      <c r="B17641" s="60"/>
      <c r="D17641" s="62"/>
      <c r="E17641" s="63"/>
    </row>
    <row r="17642" spans="2:5" x14ac:dyDescent="0.3">
      <c r="B17642" s="60"/>
      <c r="D17642" s="62"/>
      <c r="E17642" s="63"/>
    </row>
    <row r="17643" spans="2:5" x14ac:dyDescent="0.3">
      <c r="B17643" s="60"/>
      <c r="D17643" s="62"/>
      <c r="E17643" s="63"/>
    </row>
    <row r="17644" spans="2:5" x14ac:dyDescent="0.3">
      <c r="B17644" s="60"/>
      <c r="D17644" s="61"/>
    </row>
    <row r="17645" spans="2:5" x14ac:dyDescent="0.3">
      <c r="B17645" s="60"/>
      <c r="D17645" s="61"/>
    </row>
    <row r="17646" spans="2:5" x14ac:dyDescent="0.3">
      <c r="B17646" s="60"/>
      <c r="D17646" s="61"/>
    </row>
    <row r="17647" spans="2:5" x14ac:dyDescent="0.3">
      <c r="B17647" s="60"/>
      <c r="D17647" s="61"/>
    </row>
    <row r="17648" spans="2:5" x14ac:dyDescent="0.3">
      <c r="B17648" s="60"/>
      <c r="D17648" s="61"/>
    </row>
    <row r="17649" spans="2:4" x14ac:dyDescent="0.3">
      <c r="B17649" s="60"/>
      <c r="D17649" s="61"/>
    </row>
    <row r="17650" spans="2:4" x14ac:dyDescent="0.3">
      <c r="B17650" s="60"/>
      <c r="D17650" s="61"/>
    </row>
    <row r="17651" spans="2:4" x14ac:dyDescent="0.3">
      <c r="B17651" s="60"/>
      <c r="D17651" s="61"/>
    </row>
    <row r="17652" spans="2:4" x14ac:dyDescent="0.3">
      <c r="B17652" s="60"/>
      <c r="D17652" s="61"/>
    </row>
    <row r="17653" spans="2:4" x14ac:dyDescent="0.3">
      <c r="B17653" s="60"/>
      <c r="D17653" s="61"/>
    </row>
    <row r="17654" spans="2:4" x14ac:dyDescent="0.3">
      <c r="B17654" s="60"/>
      <c r="D17654" s="61"/>
    </row>
    <row r="17655" spans="2:4" x14ac:dyDescent="0.3">
      <c r="B17655" s="60"/>
      <c r="D17655" s="61"/>
    </row>
    <row r="17656" spans="2:4" x14ac:dyDescent="0.3">
      <c r="B17656" s="60"/>
      <c r="D17656" s="61"/>
    </row>
    <row r="17657" spans="2:4" x14ac:dyDescent="0.3">
      <c r="B17657" s="60"/>
      <c r="D17657" s="61"/>
    </row>
    <row r="17658" spans="2:4" x14ac:dyDescent="0.3">
      <c r="B17658" s="60"/>
      <c r="D17658" s="61"/>
    </row>
    <row r="17659" spans="2:4" x14ac:dyDescent="0.3">
      <c r="B17659" s="60"/>
      <c r="D17659" s="61"/>
    </row>
    <row r="17660" spans="2:4" x14ac:dyDescent="0.3">
      <c r="B17660" s="60"/>
      <c r="D17660" s="61"/>
    </row>
    <row r="17661" spans="2:4" x14ac:dyDescent="0.3">
      <c r="B17661" s="60"/>
      <c r="D17661" s="61"/>
    </row>
    <row r="17662" spans="2:4" x14ac:dyDescent="0.3">
      <c r="B17662" s="60"/>
      <c r="D17662" s="61"/>
    </row>
    <row r="17663" spans="2:4" x14ac:dyDescent="0.3">
      <c r="B17663" s="60"/>
      <c r="D17663" s="61"/>
    </row>
    <row r="17664" spans="2:4" x14ac:dyDescent="0.3">
      <c r="B17664" s="60"/>
      <c r="D17664" s="61"/>
    </row>
    <row r="17665" spans="2:4" x14ac:dyDescent="0.3">
      <c r="B17665" s="60"/>
      <c r="D17665" s="61"/>
    </row>
    <row r="17666" spans="2:4" x14ac:dyDescent="0.3">
      <c r="B17666" s="60"/>
      <c r="D17666" s="61"/>
    </row>
    <row r="17667" spans="2:4" x14ac:dyDescent="0.3">
      <c r="B17667" s="60"/>
      <c r="D17667" s="61"/>
    </row>
    <row r="17668" spans="2:4" x14ac:dyDescent="0.3">
      <c r="B17668" s="60"/>
      <c r="D17668" s="61"/>
    </row>
    <row r="17669" spans="2:4" x14ac:dyDescent="0.3">
      <c r="B17669" s="60"/>
      <c r="D17669" s="61"/>
    </row>
    <row r="17670" spans="2:4" x14ac:dyDescent="0.3">
      <c r="B17670" s="60"/>
      <c r="D17670" s="61"/>
    </row>
    <row r="17671" spans="2:4" x14ac:dyDescent="0.3">
      <c r="B17671" s="60"/>
      <c r="D17671" s="61"/>
    </row>
    <row r="17672" spans="2:4" x14ac:dyDescent="0.3">
      <c r="B17672" s="60"/>
      <c r="D17672" s="61"/>
    </row>
    <row r="17673" spans="2:4" x14ac:dyDescent="0.3">
      <c r="B17673" s="60"/>
      <c r="D17673" s="61"/>
    </row>
    <row r="17674" spans="2:4" x14ac:dyDescent="0.3">
      <c r="B17674" s="60"/>
      <c r="D17674" s="61"/>
    </row>
    <row r="17675" spans="2:4" x14ac:dyDescent="0.3">
      <c r="B17675" s="60"/>
      <c r="D17675" s="61"/>
    </row>
    <row r="17676" spans="2:4" x14ac:dyDescent="0.3">
      <c r="B17676" s="60"/>
      <c r="D17676" s="61"/>
    </row>
    <row r="17677" spans="2:4" x14ac:dyDescent="0.3">
      <c r="B17677" s="60"/>
      <c r="D17677" s="61"/>
    </row>
    <row r="17678" spans="2:4" x14ac:dyDescent="0.3">
      <c r="B17678" s="60"/>
      <c r="D17678" s="61"/>
    </row>
    <row r="17679" spans="2:4" x14ac:dyDescent="0.3">
      <c r="B17679" s="60"/>
      <c r="D17679" s="61"/>
    </row>
    <row r="17680" spans="2:4" x14ac:dyDescent="0.3">
      <c r="B17680" s="60"/>
      <c r="D17680" s="61"/>
    </row>
    <row r="17681" spans="2:4" x14ac:dyDescent="0.3">
      <c r="B17681" s="60"/>
      <c r="D17681" s="61"/>
    </row>
    <row r="17682" spans="2:4" x14ac:dyDescent="0.3">
      <c r="B17682" s="60"/>
      <c r="D17682" s="61"/>
    </row>
    <row r="17683" spans="2:4" x14ac:dyDescent="0.3">
      <c r="B17683" s="60"/>
      <c r="D17683" s="61"/>
    </row>
    <row r="17684" spans="2:4" x14ac:dyDescent="0.3">
      <c r="B17684" s="60"/>
      <c r="D17684" s="61"/>
    </row>
    <row r="17685" spans="2:4" x14ac:dyDescent="0.3">
      <c r="B17685" s="60"/>
      <c r="D17685" s="61"/>
    </row>
    <row r="17686" spans="2:4" x14ac:dyDescent="0.3">
      <c r="B17686" s="60"/>
      <c r="D17686" s="61"/>
    </row>
    <row r="17687" spans="2:4" x14ac:dyDescent="0.3">
      <c r="B17687" s="60"/>
      <c r="D17687" s="61"/>
    </row>
    <row r="17688" spans="2:4" x14ac:dyDescent="0.3">
      <c r="B17688" s="60"/>
      <c r="D17688" s="61"/>
    </row>
    <row r="17689" spans="2:4" x14ac:dyDescent="0.3">
      <c r="B17689" s="60"/>
      <c r="D17689" s="61"/>
    </row>
    <row r="17690" spans="2:4" x14ac:dyDescent="0.3">
      <c r="B17690" s="60"/>
      <c r="D17690" s="61"/>
    </row>
    <row r="17691" spans="2:4" x14ac:dyDescent="0.3">
      <c r="B17691" s="60"/>
      <c r="D17691" s="61"/>
    </row>
    <row r="17692" spans="2:4" x14ac:dyDescent="0.3">
      <c r="B17692" s="60"/>
      <c r="D17692" s="61"/>
    </row>
    <row r="17693" spans="2:4" x14ac:dyDescent="0.3">
      <c r="B17693" s="60"/>
      <c r="D17693" s="61"/>
    </row>
    <row r="17694" spans="2:4" x14ac:dyDescent="0.3">
      <c r="B17694" s="60"/>
      <c r="D17694" s="61"/>
    </row>
    <row r="17695" spans="2:4" x14ac:dyDescent="0.3">
      <c r="B17695" s="60"/>
      <c r="D17695" s="61"/>
    </row>
    <row r="17696" spans="2:4" x14ac:dyDescent="0.3">
      <c r="B17696" s="60"/>
      <c r="D17696" s="61"/>
    </row>
    <row r="17697" spans="2:4" x14ac:dyDescent="0.3">
      <c r="B17697" s="60"/>
      <c r="D17697" s="61"/>
    </row>
    <row r="17698" spans="2:4" x14ac:dyDescent="0.3">
      <c r="B17698" s="60"/>
      <c r="D17698" s="61"/>
    </row>
    <row r="17699" spans="2:4" x14ac:dyDescent="0.3">
      <c r="B17699" s="60"/>
      <c r="D17699" s="61"/>
    </row>
    <row r="17700" spans="2:4" x14ac:dyDescent="0.3">
      <c r="B17700" s="60"/>
      <c r="D17700" s="61"/>
    </row>
    <row r="17701" spans="2:4" x14ac:dyDescent="0.3">
      <c r="B17701" s="60"/>
      <c r="D17701" s="61"/>
    </row>
    <row r="17702" spans="2:4" x14ac:dyDescent="0.3">
      <c r="B17702" s="60"/>
      <c r="D17702" s="61"/>
    </row>
    <row r="17703" spans="2:4" x14ac:dyDescent="0.3">
      <c r="B17703" s="60"/>
      <c r="D17703" s="61"/>
    </row>
    <row r="17704" spans="2:4" x14ac:dyDescent="0.3">
      <c r="B17704" s="60"/>
      <c r="D17704" s="61"/>
    </row>
    <row r="17705" spans="2:4" x14ac:dyDescent="0.3">
      <c r="B17705" s="60"/>
      <c r="D17705" s="61"/>
    </row>
    <row r="17706" spans="2:4" x14ac:dyDescent="0.3">
      <c r="B17706" s="60"/>
      <c r="D17706" s="61"/>
    </row>
    <row r="17707" spans="2:4" x14ac:dyDescent="0.3">
      <c r="B17707" s="60"/>
      <c r="D17707" s="61"/>
    </row>
    <row r="17708" spans="2:4" x14ac:dyDescent="0.3">
      <c r="B17708" s="60"/>
      <c r="D17708" s="61"/>
    </row>
    <row r="17709" spans="2:4" x14ac:dyDescent="0.3">
      <c r="B17709" s="60"/>
      <c r="D17709" s="61"/>
    </row>
    <row r="17710" spans="2:4" x14ac:dyDescent="0.3">
      <c r="B17710" s="60"/>
      <c r="D17710" s="61"/>
    </row>
    <row r="17711" spans="2:4" x14ac:dyDescent="0.3">
      <c r="B17711" s="60"/>
      <c r="D17711" s="61"/>
    </row>
    <row r="17712" spans="2:4" x14ac:dyDescent="0.3">
      <c r="B17712" s="60"/>
      <c r="D17712" s="61"/>
    </row>
    <row r="17713" spans="2:4" x14ac:dyDescent="0.3">
      <c r="B17713" s="60"/>
      <c r="D17713" s="61"/>
    </row>
    <row r="17714" spans="2:4" x14ac:dyDescent="0.3">
      <c r="B17714" s="60"/>
      <c r="D17714" s="61"/>
    </row>
    <row r="17715" spans="2:4" x14ac:dyDescent="0.3">
      <c r="B17715" s="60"/>
      <c r="D17715" s="61"/>
    </row>
    <row r="17716" spans="2:4" x14ac:dyDescent="0.3">
      <c r="B17716" s="60"/>
      <c r="D17716" s="61"/>
    </row>
    <row r="17717" spans="2:4" x14ac:dyDescent="0.3">
      <c r="B17717" s="60"/>
      <c r="D17717" s="61"/>
    </row>
    <row r="17718" spans="2:4" x14ac:dyDescent="0.3">
      <c r="B17718" s="60"/>
      <c r="D17718" s="61"/>
    </row>
    <row r="17719" spans="2:4" x14ac:dyDescent="0.3">
      <c r="B17719" s="60"/>
      <c r="D17719" s="61"/>
    </row>
    <row r="17720" spans="2:4" x14ac:dyDescent="0.3">
      <c r="B17720" s="60"/>
      <c r="D17720" s="61"/>
    </row>
    <row r="17721" spans="2:4" x14ac:dyDescent="0.3">
      <c r="B17721" s="60"/>
      <c r="D17721" s="61"/>
    </row>
    <row r="17722" spans="2:4" x14ac:dyDescent="0.3">
      <c r="B17722" s="60"/>
      <c r="D17722" s="61"/>
    </row>
    <row r="17723" spans="2:4" x14ac:dyDescent="0.3">
      <c r="B17723" s="60"/>
      <c r="D17723" s="61"/>
    </row>
    <row r="17724" spans="2:4" x14ac:dyDescent="0.3">
      <c r="B17724" s="60"/>
      <c r="D17724" s="61"/>
    </row>
    <row r="17725" spans="2:4" x14ac:dyDescent="0.3">
      <c r="B17725" s="60"/>
      <c r="D17725" s="61"/>
    </row>
    <row r="17726" spans="2:4" x14ac:dyDescent="0.3">
      <c r="B17726" s="60"/>
      <c r="D17726" s="61"/>
    </row>
    <row r="17727" spans="2:4" x14ac:dyDescent="0.3">
      <c r="B17727" s="60"/>
      <c r="D17727" s="61"/>
    </row>
    <row r="17728" spans="2:4" x14ac:dyDescent="0.3">
      <c r="B17728" s="60"/>
      <c r="D17728" s="61"/>
    </row>
    <row r="17729" spans="2:4" x14ac:dyDescent="0.3">
      <c r="B17729" s="60"/>
      <c r="D17729" s="61"/>
    </row>
    <row r="17730" spans="2:4" x14ac:dyDescent="0.3">
      <c r="B17730" s="60"/>
      <c r="D17730" s="61"/>
    </row>
    <row r="17731" spans="2:4" x14ac:dyDescent="0.3">
      <c r="B17731" s="60"/>
      <c r="D17731" s="61"/>
    </row>
    <row r="17732" spans="2:4" x14ac:dyDescent="0.3">
      <c r="B17732" s="60"/>
      <c r="D17732" s="61"/>
    </row>
    <row r="17733" spans="2:4" x14ac:dyDescent="0.3">
      <c r="B17733" s="60"/>
      <c r="D17733" s="61"/>
    </row>
    <row r="17734" spans="2:4" x14ac:dyDescent="0.3">
      <c r="B17734" s="60"/>
      <c r="D17734" s="61"/>
    </row>
    <row r="17735" spans="2:4" x14ac:dyDescent="0.3">
      <c r="B17735" s="60"/>
      <c r="D17735" s="61"/>
    </row>
    <row r="17736" spans="2:4" x14ac:dyDescent="0.3">
      <c r="B17736" s="60"/>
      <c r="D17736" s="61"/>
    </row>
    <row r="17737" spans="2:4" x14ac:dyDescent="0.3">
      <c r="B17737" s="60"/>
      <c r="D17737" s="61"/>
    </row>
    <row r="17738" spans="2:4" x14ac:dyDescent="0.3">
      <c r="B17738" s="60"/>
      <c r="D17738" s="61"/>
    </row>
    <row r="17739" spans="2:4" x14ac:dyDescent="0.3">
      <c r="B17739" s="60"/>
      <c r="D17739" s="61"/>
    </row>
    <row r="17740" spans="2:4" x14ac:dyDescent="0.3">
      <c r="B17740" s="60"/>
      <c r="D17740" s="61"/>
    </row>
    <row r="17741" spans="2:4" x14ac:dyDescent="0.3">
      <c r="B17741" s="60"/>
      <c r="D17741" s="61"/>
    </row>
    <row r="17742" spans="2:4" x14ac:dyDescent="0.3">
      <c r="B17742" s="60"/>
      <c r="D17742" s="61"/>
    </row>
    <row r="17743" spans="2:4" x14ac:dyDescent="0.3">
      <c r="B17743" s="60"/>
      <c r="D17743" s="61"/>
    </row>
    <row r="17744" spans="2:4" x14ac:dyDescent="0.3">
      <c r="B17744" s="60"/>
      <c r="D17744" s="61"/>
    </row>
    <row r="17745" spans="2:4" x14ac:dyDescent="0.3">
      <c r="B17745" s="60"/>
      <c r="D17745" s="61"/>
    </row>
    <row r="17746" spans="2:4" x14ac:dyDescent="0.3">
      <c r="B17746" s="60"/>
      <c r="D17746" s="61"/>
    </row>
    <row r="17747" spans="2:4" x14ac:dyDescent="0.3">
      <c r="B17747" s="60"/>
      <c r="D17747" s="61"/>
    </row>
    <row r="17748" spans="2:4" x14ac:dyDescent="0.3">
      <c r="B17748" s="60"/>
      <c r="D17748" s="61"/>
    </row>
    <row r="17749" spans="2:4" x14ac:dyDescent="0.3">
      <c r="B17749" s="60"/>
      <c r="D17749" s="61"/>
    </row>
    <row r="17750" spans="2:4" x14ac:dyDescent="0.3">
      <c r="B17750" s="60"/>
      <c r="D17750" s="61"/>
    </row>
    <row r="17751" spans="2:4" x14ac:dyDescent="0.3">
      <c r="B17751" s="60"/>
      <c r="D17751" s="61"/>
    </row>
    <row r="17752" spans="2:4" x14ac:dyDescent="0.3">
      <c r="B17752" s="60"/>
      <c r="D17752" s="61"/>
    </row>
    <row r="17753" spans="2:4" x14ac:dyDescent="0.3">
      <c r="B17753" s="60"/>
      <c r="D17753" s="61"/>
    </row>
    <row r="17754" spans="2:4" x14ac:dyDescent="0.3">
      <c r="B17754" s="60"/>
      <c r="D17754" s="61"/>
    </row>
    <row r="17755" spans="2:4" x14ac:dyDescent="0.3">
      <c r="B17755" s="60"/>
      <c r="D17755" s="61"/>
    </row>
    <row r="17756" spans="2:4" x14ac:dyDescent="0.3">
      <c r="B17756" s="60"/>
      <c r="D17756" s="61"/>
    </row>
    <row r="17757" spans="2:4" x14ac:dyDescent="0.3">
      <c r="B17757" s="60"/>
      <c r="D17757" s="61"/>
    </row>
    <row r="17758" spans="2:4" x14ac:dyDescent="0.3">
      <c r="B17758" s="60"/>
      <c r="D17758" s="61"/>
    </row>
    <row r="17759" spans="2:4" x14ac:dyDescent="0.3">
      <c r="B17759" s="60"/>
      <c r="D17759" s="61"/>
    </row>
    <row r="17760" spans="2:4" x14ac:dyDescent="0.3">
      <c r="B17760" s="60"/>
      <c r="D17760" s="61"/>
    </row>
    <row r="17761" spans="2:4" x14ac:dyDescent="0.3">
      <c r="B17761" s="60"/>
      <c r="D17761" s="61"/>
    </row>
    <row r="17762" spans="2:4" x14ac:dyDescent="0.3">
      <c r="B17762" s="60"/>
      <c r="D17762" s="61"/>
    </row>
    <row r="17763" spans="2:4" x14ac:dyDescent="0.3">
      <c r="B17763" s="60"/>
      <c r="D17763" s="61"/>
    </row>
    <row r="17764" spans="2:4" x14ac:dyDescent="0.3">
      <c r="B17764" s="60"/>
      <c r="D17764" s="61"/>
    </row>
    <row r="17765" spans="2:4" x14ac:dyDescent="0.3">
      <c r="B17765" s="60"/>
      <c r="D17765" s="61"/>
    </row>
    <row r="17766" spans="2:4" x14ac:dyDescent="0.3">
      <c r="B17766" s="60"/>
      <c r="D17766" s="61"/>
    </row>
    <row r="17767" spans="2:4" x14ac:dyDescent="0.3">
      <c r="B17767" s="60"/>
      <c r="D17767" s="61"/>
    </row>
    <row r="17768" spans="2:4" x14ac:dyDescent="0.3">
      <c r="B17768" s="60"/>
      <c r="D17768" s="61"/>
    </row>
    <row r="17769" spans="2:4" x14ac:dyDescent="0.3">
      <c r="B17769" s="60"/>
      <c r="D17769" s="61"/>
    </row>
    <row r="17770" spans="2:4" x14ac:dyDescent="0.3">
      <c r="B17770" s="60"/>
      <c r="D17770" s="61"/>
    </row>
    <row r="17771" spans="2:4" x14ac:dyDescent="0.3">
      <c r="B17771" s="60"/>
      <c r="D17771" s="61"/>
    </row>
    <row r="17772" spans="2:4" x14ac:dyDescent="0.3">
      <c r="B17772" s="60"/>
      <c r="D17772" s="61"/>
    </row>
    <row r="17773" spans="2:4" x14ac:dyDescent="0.3">
      <c r="B17773" s="60"/>
      <c r="D17773" s="61"/>
    </row>
    <row r="17774" spans="2:4" x14ac:dyDescent="0.3">
      <c r="B17774" s="60"/>
      <c r="D17774" s="61"/>
    </row>
    <row r="17775" spans="2:4" x14ac:dyDescent="0.3">
      <c r="B17775" s="60"/>
      <c r="D17775" s="61"/>
    </row>
    <row r="17776" spans="2:4" x14ac:dyDescent="0.3">
      <c r="B17776" s="60"/>
      <c r="D17776" s="61"/>
    </row>
    <row r="17777" spans="2:4" x14ac:dyDescent="0.3">
      <c r="B17777" s="60"/>
      <c r="D17777" s="61"/>
    </row>
    <row r="17778" spans="2:4" x14ac:dyDescent="0.3">
      <c r="B17778" s="60"/>
      <c r="D17778" s="61"/>
    </row>
    <row r="17779" spans="2:4" x14ac:dyDescent="0.3">
      <c r="B17779" s="60"/>
      <c r="D17779" s="61"/>
    </row>
    <row r="17780" spans="2:4" x14ac:dyDescent="0.3">
      <c r="B17780" s="60"/>
      <c r="D17780" s="61"/>
    </row>
    <row r="17781" spans="2:4" x14ac:dyDescent="0.3">
      <c r="B17781" s="60"/>
      <c r="D17781" s="61"/>
    </row>
    <row r="17782" spans="2:4" x14ac:dyDescent="0.3">
      <c r="B17782" s="60"/>
      <c r="D17782" s="61"/>
    </row>
    <row r="17783" spans="2:4" x14ac:dyDescent="0.3">
      <c r="B17783" s="60"/>
      <c r="D17783" s="61"/>
    </row>
    <row r="17784" spans="2:4" x14ac:dyDescent="0.3">
      <c r="B17784" s="60"/>
      <c r="D17784" s="61"/>
    </row>
    <row r="17785" spans="2:4" x14ac:dyDescent="0.3">
      <c r="B17785" s="60"/>
      <c r="D17785" s="61"/>
    </row>
    <row r="17786" spans="2:4" x14ac:dyDescent="0.3">
      <c r="B17786" s="60"/>
      <c r="D17786" s="61"/>
    </row>
    <row r="17787" spans="2:4" x14ac:dyDescent="0.3">
      <c r="B17787" s="60"/>
      <c r="D17787" s="61"/>
    </row>
    <row r="17788" spans="2:4" x14ac:dyDescent="0.3">
      <c r="B17788" s="60"/>
      <c r="D17788" s="61"/>
    </row>
    <row r="17789" spans="2:4" x14ac:dyDescent="0.3">
      <c r="B17789" s="60"/>
      <c r="D17789" s="61"/>
    </row>
    <row r="17790" spans="2:4" x14ac:dyDescent="0.3">
      <c r="B17790" s="60"/>
      <c r="D17790" s="61"/>
    </row>
    <row r="17791" spans="2:4" x14ac:dyDescent="0.3">
      <c r="B17791" s="60"/>
      <c r="D17791" s="61"/>
    </row>
    <row r="17792" spans="2:4" x14ac:dyDescent="0.3">
      <c r="B17792" s="60"/>
      <c r="D17792" s="61"/>
    </row>
    <row r="17793" spans="2:4" x14ac:dyDescent="0.3">
      <c r="B17793" s="60"/>
      <c r="D17793" s="61"/>
    </row>
    <row r="17794" spans="2:4" x14ac:dyDescent="0.3">
      <c r="B17794" s="60"/>
      <c r="D17794" s="61"/>
    </row>
    <row r="17795" spans="2:4" x14ac:dyDescent="0.3">
      <c r="B17795" s="60"/>
      <c r="D17795" s="61"/>
    </row>
    <row r="17796" spans="2:4" x14ac:dyDescent="0.3">
      <c r="B17796" s="60"/>
      <c r="D17796" s="61"/>
    </row>
    <row r="17797" spans="2:4" x14ac:dyDescent="0.3">
      <c r="B17797" s="60"/>
      <c r="D17797" s="61"/>
    </row>
    <row r="17798" spans="2:4" x14ac:dyDescent="0.3">
      <c r="B17798" s="60"/>
      <c r="D17798" s="61"/>
    </row>
    <row r="17799" spans="2:4" x14ac:dyDescent="0.3">
      <c r="B17799" s="60"/>
      <c r="D17799" s="61"/>
    </row>
    <row r="17800" spans="2:4" x14ac:dyDescent="0.3">
      <c r="B17800" s="60"/>
      <c r="D17800" s="61"/>
    </row>
    <row r="17801" spans="2:4" x14ac:dyDescent="0.3">
      <c r="B17801" s="60"/>
      <c r="D17801" s="61"/>
    </row>
    <row r="17802" spans="2:4" x14ac:dyDescent="0.3">
      <c r="B17802" s="60"/>
      <c r="D17802" s="61"/>
    </row>
    <row r="17803" spans="2:4" x14ac:dyDescent="0.3">
      <c r="B17803" s="60"/>
      <c r="D17803" s="61"/>
    </row>
    <row r="17804" spans="2:4" x14ac:dyDescent="0.3">
      <c r="B17804" s="60"/>
      <c r="D17804" s="61"/>
    </row>
    <row r="17805" spans="2:4" x14ac:dyDescent="0.3">
      <c r="B17805" s="60"/>
      <c r="D17805" s="61"/>
    </row>
    <row r="17806" spans="2:4" x14ac:dyDescent="0.3">
      <c r="B17806" s="60"/>
      <c r="D17806" s="61"/>
    </row>
    <row r="17807" spans="2:4" x14ac:dyDescent="0.3">
      <c r="B17807" s="60"/>
      <c r="D17807" s="61"/>
    </row>
    <row r="17808" spans="2:4" x14ac:dyDescent="0.3">
      <c r="B17808" s="60"/>
      <c r="D17808" s="61"/>
    </row>
    <row r="17809" spans="2:4" x14ac:dyDescent="0.3">
      <c r="B17809" s="60"/>
      <c r="D17809" s="61"/>
    </row>
    <row r="17810" spans="2:4" x14ac:dyDescent="0.3">
      <c r="B17810" s="60"/>
      <c r="D17810" s="61"/>
    </row>
    <row r="17811" spans="2:4" x14ac:dyDescent="0.3">
      <c r="B17811" s="60"/>
      <c r="D17811" s="61"/>
    </row>
    <row r="17812" spans="2:4" x14ac:dyDescent="0.3">
      <c r="B17812" s="60"/>
      <c r="D17812" s="61"/>
    </row>
    <row r="17813" spans="2:4" x14ac:dyDescent="0.3">
      <c r="B17813" s="60"/>
      <c r="D17813" s="61"/>
    </row>
    <row r="17814" spans="2:4" x14ac:dyDescent="0.3">
      <c r="B17814" s="60"/>
      <c r="D17814" s="61"/>
    </row>
    <row r="17815" spans="2:4" x14ac:dyDescent="0.3">
      <c r="B17815" s="60"/>
      <c r="D17815" s="61"/>
    </row>
    <row r="17816" spans="2:4" x14ac:dyDescent="0.3">
      <c r="B17816" s="60"/>
      <c r="D17816" s="61"/>
    </row>
    <row r="17817" spans="2:4" x14ac:dyDescent="0.3">
      <c r="B17817" s="60"/>
      <c r="D17817" s="61"/>
    </row>
    <row r="17818" spans="2:4" x14ac:dyDescent="0.3">
      <c r="B17818" s="60"/>
      <c r="D17818" s="61"/>
    </row>
    <row r="17819" spans="2:4" x14ac:dyDescent="0.3">
      <c r="B17819" s="60"/>
      <c r="D17819" s="61"/>
    </row>
    <row r="17820" spans="2:4" x14ac:dyDescent="0.3">
      <c r="B17820" s="60"/>
      <c r="D17820" s="61"/>
    </row>
    <row r="17821" spans="2:4" x14ac:dyDescent="0.3">
      <c r="B17821" s="60"/>
      <c r="D17821" s="61"/>
    </row>
    <row r="17822" spans="2:4" x14ac:dyDescent="0.3">
      <c r="B17822" s="60"/>
      <c r="D17822" s="61"/>
    </row>
    <row r="17823" spans="2:4" x14ac:dyDescent="0.3">
      <c r="B17823" s="60"/>
      <c r="D17823" s="61"/>
    </row>
    <row r="17824" spans="2:4" x14ac:dyDescent="0.3">
      <c r="B17824" s="60"/>
      <c r="D17824" s="61"/>
    </row>
    <row r="17825" spans="2:4" x14ac:dyDescent="0.3">
      <c r="B17825" s="60"/>
      <c r="D17825" s="61"/>
    </row>
    <row r="17826" spans="2:4" x14ac:dyDescent="0.3">
      <c r="B17826" s="60"/>
      <c r="D17826" s="61"/>
    </row>
    <row r="17827" spans="2:4" x14ac:dyDescent="0.3">
      <c r="B17827" s="60"/>
      <c r="D17827" s="61"/>
    </row>
    <row r="17828" spans="2:4" x14ac:dyDescent="0.3">
      <c r="B17828" s="60"/>
      <c r="D17828" s="61"/>
    </row>
    <row r="17829" spans="2:4" x14ac:dyDescent="0.3">
      <c r="B17829" s="60"/>
      <c r="D17829" s="61"/>
    </row>
    <row r="17830" spans="2:4" x14ac:dyDescent="0.3">
      <c r="B17830" s="60"/>
      <c r="D17830" s="61"/>
    </row>
    <row r="17831" spans="2:4" x14ac:dyDescent="0.3">
      <c r="B17831" s="60"/>
      <c r="D17831" s="61"/>
    </row>
    <row r="17832" spans="2:4" x14ac:dyDescent="0.3">
      <c r="B17832" s="60"/>
      <c r="D17832" s="61"/>
    </row>
    <row r="17833" spans="2:4" x14ac:dyDescent="0.3">
      <c r="B17833" s="60"/>
      <c r="D17833" s="61"/>
    </row>
    <row r="17834" spans="2:4" x14ac:dyDescent="0.3">
      <c r="B17834" s="60"/>
      <c r="D17834" s="61"/>
    </row>
    <row r="17835" spans="2:4" x14ac:dyDescent="0.3">
      <c r="B17835" s="60"/>
      <c r="D17835" s="61"/>
    </row>
    <row r="17836" spans="2:4" x14ac:dyDescent="0.3">
      <c r="B17836" s="60"/>
      <c r="D17836" s="61"/>
    </row>
    <row r="17837" spans="2:4" x14ac:dyDescent="0.3">
      <c r="B17837" s="60"/>
      <c r="D17837" s="61"/>
    </row>
    <row r="17838" spans="2:4" x14ac:dyDescent="0.3">
      <c r="B17838" s="60"/>
      <c r="D17838" s="61"/>
    </row>
    <row r="17839" spans="2:4" x14ac:dyDescent="0.3">
      <c r="B17839" s="60"/>
      <c r="D17839" s="61"/>
    </row>
    <row r="17840" spans="2:4" x14ac:dyDescent="0.3">
      <c r="B17840" s="60"/>
      <c r="D17840" s="61"/>
    </row>
    <row r="17841" spans="2:4" x14ac:dyDescent="0.3">
      <c r="B17841" s="60"/>
      <c r="D17841" s="61"/>
    </row>
    <row r="17842" spans="2:4" x14ac:dyDescent="0.3">
      <c r="B17842" s="60"/>
      <c r="D17842" s="61"/>
    </row>
    <row r="17843" spans="2:4" x14ac:dyDescent="0.3">
      <c r="B17843" s="60"/>
      <c r="D17843" s="61"/>
    </row>
    <row r="17844" spans="2:4" x14ac:dyDescent="0.3">
      <c r="B17844" s="60"/>
      <c r="D17844" s="61"/>
    </row>
    <row r="17845" spans="2:4" x14ac:dyDescent="0.3">
      <c r="B17845" s="60"/>
      <c r="D17845" s="61"/>
    </row>
    <row r="17846" spans="2:4" x14ac:dyDescent="0.3">
      <c r="B17846" s="60"/>
      <c r="D17846" s="61"/>
    </row>
    <row r="17847" spans="2:4" x14ac:dyDescent="0.3">
      <c r="B17847" s="60"/>
      <c r="D17847" s="61"/>
    </row>
    <row r="17848" spans="2:4" x14ac:dyDescent="0.3">
      <c r="B17848" s="60"/>
      <c r="D17848" s="61"/>
    </row>
    <row r="17849" spans="2:4" x14ac:dyDescent="0.3">
      <c r="B17849" s="60"/>
      <c r="D17849" s="61"/>
    </row>
    <row r="17850" spans="2:4" x14ac:dyDescent="0.3">
      <c r="B17850" s="60"/>
      <c r="D17850" s="61"/>
    </row>
    <row r="17851" spans="2:4" x14ac:dyDescent="0.3">
      <c r="B17851" s="60"/>
      <c r="D17851" s="61"/>
    </row>
    <row r="17852" spans="2:4" x14ac:dyDescent="0.3">
      <c r="B17852" s="60"/>
      <c r="D17852" s="61"/>
    </row>
    <row r="17853" spans="2:4" x14ac:dyDescent="0.3">
      <c r="B17853" s="60"/>
      <c r="D17853" s="61"/>
    </row>
    <row r="17854" spans="2:4" x14ac:dyDescent="0.3">
      <c r="B17854" s="60"/>
      <c r="D17854" s="61"/>
    </row>
    <row r="17855" spans="2:4" x14ac:dyDescent="0.3">
      <c r="B17855" s="60"/>
      <c r="D17855" s="61"/>
    </row>
    <row r="17856" spans="2:4" x14ac:dyDescent="0.3">
      <c r="B17856" s="60"/>
      <c r="D17856" s="61"/>
    </row>
    <row r="17857" spans="2:4" x14ac:dyDescent="0.3">
      <c r="B17857" s="60"/>
      <c r="D17857" s="61"/>
    </row>
    <row r="17858" spans="2:4" x14ac:dyDescent="0.3">
      <c r="B17858" s="60"/>
      <c r="D17858" s="61"/>
    </row>
    <row r="17859" spans="2:4" x14ac:dyDescent="0.3">
      <c r="B17859" s="60"/>
      <c r="D17859" s="61"/>
    </row>
    <row r="17860" spans="2:4" x14ac:dyDescent="0.3">
      <c r="B17860" s="60"/>
      <c r="D17860" s="61"/>
    </row>
    <row r="17861" spans="2:4" x14ac:dyDescent="0.3">
      <c r="B17861" s="60"/>
      <c r="D17861" s="61"/>
    </row>
    <row r="17862" spans="2:4" x14ac:dyDescent="0.3">
      <c r="B17862" s="60"/>
      <c r="D17862" s="61"/>
    </row>
    <row r="17863" spans="2:4" x14ac:dyDescent="0.3">
      <c r="B17863" s="60"/>
      <c r="D17863" s="61"/>
    </row>
    <row r="17864" spans="2:4" x14ac:dyDescent="0.3">
      <c r="B17864" s="60"/>
      <c r="D17864" s="61"/>
    </row>
    <row r="17865" spans="2:4" x14ac:dyDescent="0.3">
      <c r="B17865" s="60"/>
      <c r="D17865" s="61"/>
    </row>
    <row r="17866" spans="2:4" x14ac:dyDescent="0.3">
      <c r="B17866" s="60"/>
      <c r="D17866" s="61"/>
    </row>
    <row r="17867" spans="2:4" x14ac:dyDescent="0.3">
      <c r="B17867" s="60"/>
      <c r="D17867" s="61"/>
    </row>
    <row r="17868" spans="2:4" x14ac:dyDescent="0.3">
      <c r="B17868" s="60"/>
      <c r="D17868" s="61"/>
    </row>
    <row r="17869" spans="2:4" x14ac:dyDescent="0.3">
      <c r="B17869" s="60"/>
      <c r="D17869" s="61"/>
    </row>
    <row r="17870" spans="2:4" x14ac:dyDescent="0.3">
      <c r="B17870" s="60"/>
      <c r="D17870" s="61"/>
    </row>
    <row r="17871" spans="2:4" x14ac:dyDescent="0.3">
      <c r="B17871" s="60"/>
      <c r="D17871" s="61"/>
    </row>
    <row r="17872" spans="2:4" x14ac:dyDescent="0.3">
      <c r="B17872" s="60"/>
      <c r="D17872" s="61"/>
    </row>
    <row r="17873" spans="2:4" x14ac:dyDescent="0.3">
      <c r="B17873" s="60"/>
      <c r="D17873" s="61"/>
    </row>
    <row r="17874" spans="2:4" x14ac:dyDescent="0.3">
      <c r="B17874" s="60"/>
      <c r="D17874" s="61"/>
    </row>
    <row r="17875" spans="2:4" x14ac:dyDescent="0.3">
      <c r="B17875" s="60"/>
      <c r="D17875" s="61"/>
    </row>
    <row r="17876" spans="2:4" x14ac:dyDescent="0.3">
      <c r="B17876" s="60"/>
      <c r="D17876" s="61"/>
    </row>
    <row r="17877" spans="2:4" x14ac:dyDescent="0.3">
      <c r="B17877" s="60"/>
      <c r="D17877" s="61"/>
    </row>
    <row r="17878" spans="2:4" x14ac:dyDescent="0.3">
      <c r="B17878" s="60"/>
      <c r="D17878" s="61"/>
    </row>
    <row r="17879" spans="2:4" x14ac:dyDescent="0.3">
      <c r="B17879" s="60"/>
      <c r="D17879" s="61"/>
    </row>
    <row r="17880" spans="2:4" x14ac:dyDescent="0.3">
      <c r="B17880" s="60"/>
      <c r="D17880" s="61"/>
    </row>
    <row r="17881" spans="2:4" x14ac:dyDescent="0.3">
      <c r="B17881" s="60"/>
      <c r="D17881" s="61"/>
    </row>
    <row r="17882" spans="2:4" x14ac:dyDescent="0.3">
      <c r="B17882" s="60"/>
      <c r="D17882" s="61"/>
    </row>
    <row r="17883" spans="2:4" x14ac:dyDescent="0.3">
      <c r="B17883" s="60"/>
      <c r="D17883" s="61"/>
    </row>
    <row r="17884" spans="2:4" x14ac:dyDescent="0.3">
      <c r="B17884" s="60"/>
      <c r="D17884" s="61"/>
    </row>
    <row r="17885" spans="2:4" x14ac:dyDescent="0.3">
      <c r="B17885" s="60"/>
      <c r="D17885" s="61"/>
    </row>
    <row r="17886" spans="2:4" x14ac:dyDescent="0.3">
      <c r="B17886" s="60"/>
      <c r="D17886" s="61"/>
    </row>
    <row r="17887" spans="2:4" x14ac:dyDescent="0.3">
      <c r="B17887" s="60"/>
      <c r="D17887" s="61"/>
    </row>
    <row r="17888" spans="2:4" x14ac:dyDescent="0.3">
      <c r="B17888" s="60"/>
      <c r="D17888" s="61"/>
    </row>
    <row r="17889" spans="2:4" x14ac:dyDescent="0.3">
      <c r="B17889" s="60"/>
      <c r="D17889" s="61"/>
    </row>
    <row r="17890" spans="2:4" x14ac:dyDescent="0.3">
      <c r="B17890" s="60"/>
      <c r="D17890" s="61"/>
    </row>
    <row r="17891" spans="2:4" x14ac:dyDescent="0.3">
      <c r="B17891" s="60"/>
      <c r="D17891" s="61"/>
    </row>
    <row r="17892" spans="2:4" x14ac:dyDescent="0.3">
      <c r="B17892" s="60"/>
      <c r="D17892" s="61"/>
    </row>
    <row r="17893" spans="2:4" x14ac:dyDescent="0.3">
      <c r="B17893" s="60"/>
      <c r="D17893" s="61"/>
    </row>
    <row r="17894" spans="2:4" x14ac:dyDescent="0.3">
      <c r="B17894" s="60"/>
      <c r="D17894" s="61"/>
    </row>
    <row r="17895" spans="2:4" x14ac:dyDescent="0.3">
      <c r="B17895" s="60"/>
      <c r="D17895" s="61"/>
    </row>
    <row r="17896" spans="2:4" x14ac:dyDescent="0.3">
      <c r="B17896" s="60"/>
      <c r="D17896" s="61"/>
    </row>
    <row r="17897" spans="2:4" x14ac:dyDescent="0.3">
      <c r="B17897" s="60"/>
      <c r="D17897" s="61"/>
    </row>
    <row r="17898" spans="2:4" x14ac:dyDescent="0.3">
      <c r="B17898" s="60"/>
      <c r="D17898" s="61"/>
    </row>
    <row r="17899" spans="2:4" x14ac:dyDescent="0.3">
      <c r="B17899" s="60"/>
      <c r="D17899" s="61"/>
    </row>
    <row r="17900" spans="2:4" x14ac:dyDescent="0.3">
      <c r="B17900" s="60"/>
      <c r="D17900" s="61"/>
    </row>
    <row r="17901" spans="2:4" x14ac:dyDescent="0.3">
      <c r="B17901" s="60"/>
      <c r="D17901" s="61"/>
    </row>
    <row r="17902" spans="2:4" x14ac:dyDescent="0.3">
      <c r="B17902" s="60"/>
      <c r="D17902" s="61"/>
    </row>
    <row r="17903" spans="2:4" x14ac:dyDescent="0.3">
      <c r="B17903" s="60"/>
      <c r="D17903" s="61"/>
    </row>
    <row r="17904" spans="2:4" x14ac:dyDescent="0.3">
      <c r="B17904" s="60"/>
      <c r="D17904" s="61"/>
    </row>
    <row r="17905" spans="2:4" x14ac:dyDescent="0.3">
      <c r="B17905" s="60"/>
      <c r="D17905" s="61"/>
    </row>
    <row r="17906" spans="2:4" x14ac:dyDescent="0.3">
      <c r="B17906" s="60"/>
      <c r="D17906" s="61"/>
    </row>
    <row r="17907" spans="2:4" x14ac:dyDescent="0.3">
      <c r="B17907" s="60"/>
      <c r="D17907" s="61"/>
    </row>
    <row r="17908" spans="2:4" x14ac:dyDescent="0.3">
      <c r="B17908" s="60"/>
      <c r="D17908" s="61"/>
    </row>
    <row r="17909" spans="2:4" x14ac:dyDescent="0.3">
      <c r="B17909" s="60"/>
      <c r="D17909" s="61"/>
    </row>
    <row r="17910" spans="2:4" x14ac:dyDescent="0.3">
      <c r="B17910" s="60"/>
      <c r="D17910" s="61"/>
    </row>
    <row r="17911" spans="2:4" x14ac:dyDescent="0.3">
      <c r="B17911" s="60"/>
      <c r="D17911" s="61"/>
    </row>
    <row r="17912" spans="2:4" x14ac:dyDescent="0.3">
      <c r="B17912" s="60"/>
      <c r="D17912" s="61"/>
    </row>
    <row r="17913" spans="2:4" x14ac:dyDescent="0.3">
      <c r="B17913" s="60"/>
      <c r="D17913" s="61"/>
    </row>
    <row r="17914" spans="2:4" x14ac:dyDescent="0.3">
      <c r="B17914" s="60"/>
      <c r="D17914" s="61"/>
    </row>
    <row r="17915" spans="2:4" x14ac:dyDescent="0.3">
      <c r="B17915" s="60"/>
      <c r="D17915" s="61"/>
    </row>
    <row r="17916" spans="2:4" x14ac:dyDescent="0.3">
      <c r="B17916" s="60"/>
      <c r="D17916" s="61"/>
    </row>
    <row r="17917" spans="2:4" x14ac:dyDescent="0.3">
      <c r="B17917" s="60"/>
      <c r="D17917" s="61"/>
    </row>
    <row r="17918" spans="2:4" x14ac:dyDescent="0.3">
      <c r="B17918" s="60"/>
      <c r="D17918" s="61"/>
    </row>
    <row r="17919" spans="2:4" x14ac:dyDescent="0.3">
      <c r="B17919" s="60"/>
      <c r="D17919" s="61"/>
    </row>
    <row r="17920" spans="2:4" x14ac:dyDescent="0.3">
      <c r="B17920" s="60"/>
      <c r="D17920" s="61"/>
    </row>
    <row r="17921" spans="2:4" x14ac:dyDescent="0.3">
      <c r="B17921" s="60"/>
      <c r="D17921" s="61"/>
    </row>
    <row r="17922" spans="2:4" x14ac:dyDescent="0.3">
      <c r="B17922" s="60"/>
      <c r="D17922" s="61"/>
    </row>
    <row r="17923" spans="2:4" x14ac:dyDescent="0.3">
      <c r="B17923" s="60"/>
      <c r="D17923" s="61"/>
    </row>
    <row r="17924" spans="2:4" x14ac:dyDescent="0.3">
      <c r="B17924" s="60"/>
      <c r="D17924" s="61"/>
    </row>
    <row r="17925" spans="2:4" x14ac:dyDescent="0.3">
      <c r="B17925" s="60"/>
      <c r="D17925" s="61"/>
    </row>
    <row r="17926" spans="2:4" x14ac:dyDescent="0.3">
      <c r="B17926" s="60"/>
      <c r="D17926" s="61"/>
    </row>
    <row r="17927" spans="2:4" x14ac:dyDescent="0.3">
      <c r="B17927" s="60"/>
      <c r="D17927" s="61"/>
    </row>
    <row r="17928" spans="2:4" x14ac:dyDescent="0.3">
      <c r="B17928" s="60"/>
      <c r="D17928" s="61"/>
    </row>
    <row r="17929" spans="2:4" x14ac:dyDescent="0.3">
      <c r="B17929" s="60"/>
      <c r="D17929" s="61"/>
    </row>
    <row r="17930" spans="2:4" x14ac:dyDescent="0.3">
      <c r="B17930" s="60"/>
      <c r="D17930" s="61"/>
    </row>
    <row r="17931" spans="2:4" x14ac:dyDescent="0.3">
      <c r="B17931" s="60"/>
      <c r="D17931" s="61"/>
    </row>
    <row r="17932" spans="2:4" x14ac:dyDescent="0.3">
      <c r="B17932" s="60"/>
      <c r="D17932" s="61"/>
    </row>
    <row r="17933" spans="2:4" x14ac:dyDescent="0.3">
      <c r="B17933" s="60"/>
      <c r="D17933" s="61"/>
    </row>
    <row r="17934" spans="2:4" x14ac:dyDescent="0.3">
      <c r="B17934" s="60"/>
      <c r="D17934" s="61"/>
    </row>
    <row r="17935" spans="2:4" x14ac:dyDescent="0.3">
      <c r="B17935" s="60"/>
      <c r="D17935" s="61"/>
    </row>
    <row r="17936" spans="2:4" x14ac:dyDescent="0.3">
      <c r="B17936" s="60"/>
      <c r="D17936" s="61"/>
    </row>
    <row r="17937" spans="2:5" x14ac:dyDescent="0.3">
      <c r="B17937" s="60"/>
      <c r="D17937" s="61"/>
    </row>
    <row r="17938" spans="2:5" x14ac:dyDescent="0.3">
      <c r="B17938" s="60"/>
      <c r="D17938" s="61"/>
    </row>
    <row r="17939" spans="2:5" x14ac:dyDescent="0.3">
      <c r="B17939" s="60"/>
      <c r="D17939" s="62"/>
      <c r="E17939" s="63"/>
    </row>
    <row r="17940" spans="2:5" x14ac:dyDescent="0.3">
      <c r="B17940" s="60"/>
      <c r="D17940" s="62"/>
      <c r="E17940" s="63"/>
    </row>
    <row r="17941" spans="2:5" x14ac:dyDescent="0.3">
      <c r="B17941" s="60"/>
      <c r="D17941" s="62"/>
      <c r="E17941" s="63"/>
    </row>
    <row r="17942" spans="2:5" x14ac:dyDescent="0.3">
      <c r="B17942" s="60"/>
      <c r="D17942" s="62"/>
      <c r="E17942" s="63"/>
    </row>
    <row r="17943" spans="2:5" x14ac:dyDescent="0.3">
      <c r="B17943" s="60"/>
      <c r="D17943" s="62"/>
      <c r="E17943" s="63"/>
    </row>
    <row r="17944" spans="2:5" x14ac:dyDescent="0.3">
      <c r="B17944" s="60"/>
      <c r="D17944" s="62"/>
      <c r="E17944" s="63"/>
    </row>
    <row r="17945" spans="2:5" x14ac:dyDescent="0.3">
      <c r="B17945" s="60"/>
      <c r="D17945" s="62"/>
      <c r="E17945" s="63"/>
    </row>
    <row r="17946" spans="2:5" x14ac:dyDescent="0.3">
      <c r="B17946" s="60"/>
      <c r="D17946" s="62"/>
      <c r="E17946" s="63"/>
    </row>
    <row r="17947" spans="2:5" x14ac:dyDescent="0.3">
      <c r="B17947" s="60"/>
      <c r="D17947" s="62"/>
      <c r="E17947" s="63"/>
    </row>
    <row r="17948" spans="2:5" x14ac:dyDescent="0.3">
      <c r="B17948" s="60"/>
      <c r="D17948" s="62"/>
      <c r="E17948" s="63"/>
    </row>
    <row r="17949" spans="2:5" x14ac:dyDescent="0.3">
      <c r="B17949" s="60"/>
      <c r="D17949" s="62"/>
      <c r="E17949" s="63"/>
    </row>
    <row r="17950" spans="2:5" x14ac:dyDescent="0.3">
      <c r="B17950" s="60"/>
      <c r="D17950" s="62"/>
      <c r="E17950" s="63"/>
    </row>
    <row r="17951" spans="2:5" x14ac:dyDescent="0.3">
      <c r="B17951" s="60"/>
      <c r="D17951" s="62"/>
      <c r="E17951" s="63"/>
    </row>
    <row r="17952" spans="2:5" x14ac:dyDescent="0.3">
      <c r="B17952" s="60"/>
      <c r="D17952" s="62"/>
      <c r="E17952" s="63"/>
    </row>
    <row r="17953" spans="2:5" x14ac:dyDescent="0.3">
      <c r="B17953" s="60"/>
      <c r="D17953" s="62"/>
      <c r="E17953" s="63"/>
    </row>
    <row r="17954" spans="2:5" x14ac:dyDescent="0.3">
      <c r="B17954" s="60"/>
      <c r="D17954" s="62"/>
      <c r="E17954" s="63"/>
    </row>
    <row r="17955" spans="2:5" x14ac:dyDescent="0.3">
      <c r="B17955" s="60"/>
      <c r="D17955" s="62"/>
      <c r="E17955" s="63"/>
    </row>
    <row r="17956" spans="2:5" x14ac:dyDescent="0.3">
      <c r="B17956" s="60"/>
      <c r="D17956" s="62"/>
      <c r="E17956" s="63"/>
    </row>
    <row r="17957" spans="2:5" x14ac:dyDescent="0.3">
      <c r="B17957" s="60"/>
      <c r="D17957" s="62"/>
      <c r="E17957" s="63"/>
    </row>
    <row r="17958" spans="2:5" x14ac:dyDescent="0.3">
      <c r="B17958" s="60"/>
      <c r="D17958" s="62"/>
      <c r="E17958" s="63"/>
    </row>
    <row r="17959" spans="2:5" x14ac:dyDescent="0.3">
      <c r="B17959" s="60"/>
      <c r="D17959" s="61"/>
    </row>
    <row r="17960" spans="2:5" x14ac:dyDescent="0.3">
      <c r="B17960" s="60"/>
      <c r="D17960" s="61"/>
    </row>
    <row r="17961" spans="2:5" x14ac:dyDescent="0.3">
      <c r="B17961" s="60"/>
      <c r="D17961" s="61"/>
    </row>
    <row r="17962" spans="2:5" x14ac:dyDescent="0.3">
      <c r="B17962" s="60"/>
      <c r="D17962" s="61"/>
    </row>
    <row r="17963" spans="2:5" x14ac:dyDescent="0.3">
      <c r="B17963" s="60"/>
      <c r="D17963" s="61"/>
    </row>
    <row r="17964" spans="2:5" x14ac:dyDescent="0.3">
      <c r="B17964" s="60"/>
      <c r="D17964" s="61"/>
    </row>
    <row r="17965" spans="2:5" x14ac:dyDescent="0.3">
      <c r="B17965" s="60"/>
      <c r="D17965" s="61"/>
    </row>
    <row r="17966" spans="2:5" x14ac:dyDescent="0.3">
      <c r="B17966" s="60"/>
      <c r="D17966" s="61"/>
    </row>
    <row r="17967" spans="2:5" x14ac:dyDescent="0.3">
      <c r="B17967" s="60"/>
      <c r="D17967" s="61"/>
    </row>
    <row r="17968" spans="2:5" x14ac:dyDescent="0.3">
      <c r="B17968" s="60"/>
      <c r="D17968" s="61"/>
    </row>
    <row r="17969" spans="2:4" x14ac:dyDescent="0.3">
      <c r="B17969" s="60"/>
      <c r="D17969" s="61"/>
    </row>
    <row r="17970" spans="2:4" x14ac:dyDescent="0.3">
      <c r="B17970" s="60"/>
      <c r="D17970" s="61"/>
    </row>
    <row r="17971" spans="2:4" x14ac:dyDescent="0.3">
      <c r="B17971" s="60"/>
      <c r="D17971" s="61"/>
    </row>
    <row r="17972" spans="2:4" x14ac:dyDescent="0.3">
      <c r="B17972" s="60"/>
      <c r="D17972" s="61"/>
    </row>
    <row r="17973" spans="2:4" x14ac:dyDescent="0.3">
      <c r="B17973" s="60"/>
      <c r="D17973" s="61"/>
    </row>
    <row r="17974" spans="2:4" x14ac:dyDescent="0.3">
      <c r="B17974" s="60"/>
      <c r="D17974" s="61"/>
    </row>
    <row r="17975" spans="2:4" x14ac:dyDescent="0.3">
      <c r="B17975" s="60"/>
      <c r="D17975" s="61"/>
    </row>
    <row r="17976" spans="2:4" x14ac:dyDescent="0.3">
      <c r="B17976" s="60"/>
      <c r="D17976" s="61"/>
    </row>
    <row r="17977" spans="2:4" x14ac:dyDescent="0.3">
      <c r="B17977" s="60"/>
      <c r="D17977" s="61"/>
    </row>
    <row r="17978" spans="2:4" x14ac:dyDescent="0.3">
      <c r="B17978" s="60"/>
      <c r="D17978" s="61"/>
    </row>
    <row r="17979" spans="2:4" x14ac:dyDescent="0.3">
      <c r="B17979" s="60"/>
      <c r="D17979" s="61"/>
    </row>
    <row r="17980" spans="2:4" x14ac:dyDescent="0.3">
      <c r="B17980" s="60"/>
      <c r="D17980" s="61"/>
    </row>
    <row r="17981" spans="2:4" x14ac:dyDescent="0.3">
      <c r="B17981" s="60"/>
      <c r="D17981" s="61"/>
    </row>
    <row r="17982" spans="2:4" x14ac:dyDescent="0.3">
      <c r="B17982" s="60"/>
      <c r="D17982" s="61"/>
    </row>
    <row r="17983" spans="2:4" x14ac:dyDescent="0.3">
      <c r="B17983" s="60"/>
      <c r="D17983" s="61"/>
    </row>
    <row r="17984" spans="2:4" x14ac:dyDescent="0.3">
      <c r="B17984" s="60"/>
      <c r="D17984" s="61"/>
    </row>
    <row r="17985" spans="2:4" x14ac:dyDescent="0.3">
      <c r="B17985" s="60"/>
      <c r="D17985" s="61"/>
    </row>
    <row r="17986" spans="2:4" x14ac:dyDescent="0.3">
      <c r="B17986" s="60"/>
      <c r="D17986" s="61"/>
    </row>
    <row r="17987" spans="2:4" x14ac:dyDescent="0.3">
      <c r="B17987" s="60"/>
      <c r="D17987" s="61"/>
    </row>
    <row r="17988" spans="2:4" x14ac:dyDescent="0.3">
      <c r="B17988" s="60"/>
      <c r="D17988" s="61"/>
    </row>
    <row r="17989" spans="2:4" x14ac:dyDescent="0.3">
      <c r="B17989" s="60"/>
      <c r="D17989" s="61"/>
    </row>
    <row r="17990" spans="2:4" x14ac:dyDescent="0.3">
      <c r="B17990" s="60"/>
      <c r="D17990" s="61"/>
    </row>
    <row r="17991" spans="2:4" x14ac:dyDescent="0.3">
      <c r="B17991" s="60"/>
      <c r="D17991" s="61"/>
    </row>
    <row r="17992" spans="2:4" x14ac:dyDescent="0.3">
      <c r="B17992" s="60"/>
      <c r="D17992" s="61"/>
    </row>
    <row r="17993" spans="2:4" x14ac:dyDescent="0.3">
      <c r="B17993" s="60"/>
      <c r="D17993" s="61"/>
    </row>
    <row r="17994" spans="2:4" x14ac:dyDescent="0.3">
      <c r="B17994" s="60"/>
      <c r="D17994" s="61"/>
    </row>
    <row r="17995" spans="2:4" x14ac:dyDescent="0.3">
      <c r="B17995" s="60"/>
      <c r="D17995" s="61"/>
    </row>
    <row r="17996" spans="2:4" x14ac:dyDescent="0.3">
      <c r="B17996" s="60"/>
      <c r="D17996" s="61"/>
    </row>
    <row r="17997" spans="2:4" x14ac:dyDescent="0.3">
      <c r="B17997" s="60"/>
      <c r="D17997" s="61"/>
    </row>
    <row r="17998" spans="2:4" x14ac:dyDescent="0.3">
      <c r="B17998" s="60"/>
      <c r="D17998" s="61"/>
    </row>
    <row r="17999" spans="2:4" x14ac:dyDescent="0.3">
      <c r="B17999" s="60"/>
      <c r="D17999" s="61"/>
    </row>
    <row r="18000" spans="2:4" x14ac:dyDescent="0.3">
      <c r="B18000" s="60"/>
      <c r="D18000" s="61"/>
    </row>
    <row r="18001" spans="2:4" x14ac:dyDescent="0.3">
      <c r="B18001" s="60"/>
      <c r="D18001" s="61"/>
    </row>
    <row r="18002" spans="2:4" x14ac:dyDescent="0.3">
      <c r="B18002" s="60"/>
      <c r="D18002" s="61"/>
    </row>
    <row r="18003" spans="2:4" x14ac:dyDescent="0.3">
      <c r="B18003" s="60"/>
      <c r="D18003" s="61"/>
    </row>
    <row r="18004" spans="2:4" x14ac:dyDescent="0.3">
      <c r="B18004" s="60"/>
      <c r="D18004" s="61"/>
    </row>
    <row r="18005" spans="2:4" x14ac:dyDescent="0.3">
      <c r="B18005" s="60"/>
      <c r="D18005" s="61"/>
    </row>
    <row r="18006" spans="2:4" x14ac:dyDescent="0.3">
      <c r="B18006" s="60"/>
      <c r="D18006" s="61"/>
    </row>
    <row r="18007" spans="2:4" x14ac:dyDescent="0.3">
      <c r="B18007" s="60"/>
      <c r="D18007" s="61"/>
    </row>
    <row r="18008" spans="2:4" x14ac:dyDescent="0.3">
      <c r="B18008" s="60"/>
      <c r="D18008" s="61"/>
    </row>
    <row r="18009" spans="2:4" x14ac:dyDescent="0.3">
      <c r="B18009" s="60"/>
      <c r="D18009" s="61"/>
    </row>
    <row r="18010" spans="2:4" x14ac:dyDescent="0.3">
      <c r="B18010" s="60"/>
      <c r="D18010" s="61"/>
    </row>
    <row r="18011" spans="2:4" x14ac:dyDescent="0.3">
      <c r="B18011" s="60"/>
      <c r="D18011" s="61"/>
    </row>
    <row r="18012" spans="2:4" x14ac:dyDescent="0.3">
      <c r="B18012" s="60"/>
      <c r="D18012" s="61"/>
    </row>
    <row r="18013" spans="2:4" x14ac:dyDescent="0.3">
      <c r="B18013" s="60"/>
      <c r="D18013" s="61"/>
    </row>
    <row r="18014" spans="2:4" x14ac:dyDescent="0.3">
      <c r="B18014" s="60"/>
      <c r="D18014" s="61"/>
    </row>
    <row r="18015" spans="2:4" x14ac:dyDescent="0.3">
      <c r="B18015" s="60"/>
      <c r="D18015" s="61"/>
    </row>
    <row r="18016" spans="2:4" x14ac:dyDescent="0.3">
      <c r="B18016" s="60"/>
      <c r="D18016" s="61"/>
    </row>
    <row r="18017" spans="2:4" x14ac:dyDescent="0.3">
      <c r="B18017" s="60"/>
      <c r="D18017" s="61"/>
    </row>
    <row r="18018" spans="2:4" x14ac:dyDescent="0.3">
      <c r="B18018" s="60"/>
      <c r="D18018" s="61"/>
    </row>
    <row r="18019" spans="2:4" x14ac:dyDescent="0.3">
      <c r="B18019" s="60"/>
      <c r="D18019" s="61"/>
    </row>
    <row r="18020" spans="2:4" x14ac:dyDescent="0.3">
      <c r="B18020" s="60"/>
      <c r="D18020" s="61"/>
    </row>
    <row r="18021" spans="2:4" x14ac:dyDescent="0.3">
      <c r="B18021" s="60"/>
      <c r="D18021" s="61"/>
    </row>
    <row r="18022" spans="2:4" x14ac:dyDescent="0.3">
      <c r="B18022" s="60"/>
      <c r="D18022" s="61"/>
    </row>
    <row r="18023" spans="2:4" x14ac:dyDescent="0.3">
      <c r="B18023" s="60"/>
      <c r="D18023" s="61"/>
    </row>
    <row r="18024" spans="2:4" x14ac:dyDescent="0.3">
      <c r="B18024" s="60"/>
      <c r="D18024" s="61"/>
    </row>
    <row r="18025" spans="2:4" x14ac:dyDescent="0.3">
      <c r="B18025" s="60"/>
      <c r="D18025" s="61"/>
    </row>
    <row r="18026" spans="2:4" x14ac:dyDescent="0.3">
      <c r="B18026" s="60"/>
      <c r="D18026" s="61"/>
    </row>
    <row r="18027" spans="2:4" x14ac:dyDescent="0.3">
      <c r="B18027" s="60"/>
      <c r="D18027" s="61"/>
    </row>
    <row r="18028" spans="2:4" x14ac:dyDescent="0.3">
      <c r="B18028" s="60"/>
      <c r="D18028" s="61"/>
    </row>
    <row r="18029" spans="2:4" x14ac:dyDescent="0.3">
      <c r="B18029" s="60"/>
      <c r="D18029" s="61"/>
    </row>
    <row r="18030" spans="2:4" x14ac:dyDescent="0.3">
      <c r="B18030" s="60"/>
      <c r="D18030" s="61"/>
    </row>
    <row r="18031" spans="2:4" x14ac:dyDescent="0.3">
      <c r="B18031" s="60"/>
      <c r="D18031" s="61"/>
    </row>
    <row r="18032" spans="2:4" x14ac:dyDescent="0.3">
      <c r="B18032" s="60"/>
      <c r="D18032" s="61"/>
    </row>
    <row r="18033" spans="2:4" x14ac:dyDescent="0.3">
      <c r="B18033" s="60"/>
      <c r="D18033" s="61"/>
    </row>
    <row r="18034" spans="2:4" x14ac:dyDescent="0.3">
      <c r="B18034" s="60"/>
      <c r="D18034" s="61"/>
    </row>
    <row r="18035" spans="2:4" x14ac:dyDescent="0.3">
      <c r="B18035" s="60"/>
      <c r="D18035" s="61"/>
    </row>
    <row r="18036" spans="2:4" x14ac:dyDescent="0.3">
      <c r="B18036" s="60"/>
      <c r="D18036" s="61"/>
    </row>
    <row r="18037" spans="2:4" x14ac:dyDescent="0.3">
      <c r="B18037" s="60"/>
      <c r="D18037" s="61"/>
    </row>
    <row r="18038" spans="2:4" x14ac:dyDescent="0.3">
      <c r="B18038" s="60"/>
      <c r="D18038" s="61"/>
    </row>
    <row r="18039" spans="2:4" x14ac:dyDescent="0.3">
      <c r="B18039" s="60"/>
      <c r="D18039" s="61"/>
    </row>
    <row r="18040" spans="2:4" x14ac:dyDescent="0.3">
      <c r="B18040" s="60"/>
      <c r="D18040" s="61"/>
    </row>
    <row r="18041" spans="2:4" x14ac:dyDescent="0.3">
      <c r="B18041" s="60"/>
      <c r="D18041" s="61"/>
    </row>
    <row r="18042" spans="2:4" x14ac:dyDescent="0.3">
      <c r="B18042" s="60"/>
      <c r="D18042" s="61"/>
    </row>
    <row r="18043" spans="2:4" x14ac:dyDescent="0.3">
      <c r="B18043" s="60"/>
      <c r="D18043" s="61"/>
    </row>
    <row r="18044" spans="2:4" x14ac:dyDescent="0.3">
      <c r="B18044" s="60"/>
      <c r="D18044" s="61"/>
    </row>
    <row r="18045" spans="2:4" x14ac:dyDescent="0.3">
      <c r="B18045" s="60"/>
      <c r="D18045" s="61"/>
    </row>
    <row r="18046" spans="2:4" x14ac:dyDescent="0.3">
      <c r="B18046" s="60"/>
      <c r="D18046" s="61"/>
    </row>
    <row r="18047" spans="2:4" x14ac:dyDescent="0.3">
      <c r="B18047" s="60"/>
      <c r="D18047" s="61"/>
    </row>
    <row r="18048" spans="2:4" x14ac:dyDescent="0.3">
      <c r="B18048" s="60"/>
      <c r="D18048" s="61"/>
    </row>
    <row r="18049" spans="2:4" x14ac:dyDescent="0.3">
      <c r="B18049" s="60"/>
      <c r="D18049" s="61"/>
    </row>
    <row r="18050" spans="2:4" x14ac:dyDescent="0.3">
      <c r="B18050" s="60"/>
      <c r="D18050" s="61"/>
    </row>
    <row r="18051" spans="2:4" x14ac:dyDescent="0.3">
      <c r="B18051" s="60"/>
      <c r="D18051" s="61"/>
    </row>
    <row r="18052" spans="2:4" x14ac:dyDescent="0.3">
      <c r="B18052" s="60"/>
      <c r="D18052" s="61"/>
    </row>
    <row r="18053" spans="2:4" x14ac:dyDescent="0.3">
      <c r="B18053" s="60"/>
      <c r="D18053" s="61"/>
    </row>
    <row r="18054" spans="2:4" x14ac:dyDescent="0.3">
      <c r="B18054" s="60"/>
      <c r="D18054" s="61"/>
    </row>
    <row r="18055" spans="2:4" x14ac:dyDescent="0.3">
      <c r="B18055" s="60"/>
      <c r="D18055" s="61"/>
    </row>
    <row r="18056" spans="2:4" x14ac:dyDescent="0.3">
      <c r="B18056" s="60"/>
      <c r="D18056" s="61"/>
    </row>
    <row r="18057" spans="2:4" x14ac:dyDescent="0.3">
      <c r="B18057" s="60"/>
      <c r="D18057" s="61"/>
    </row>
    <row r="18058" spans="2:4" x14ac:dyDescent="0.3">
      <c r="B18058" s="60"/>
      <c r="D18058" s="61"/>
    </row>
    <row r="18059" spans="2:4" x14ac:dyDescent="0.3">
      <c r="B18059" s="60"/>
      <c r="D18059" s="61"/>
    </row>
    <row r="18060" spans="2:4" x14ac:dyDescent="0.3">
      <c r="B18060" s="60"/>
      <c r="D18060" s="61"/>
    </row>
    <row r="18061" spans="2:4" x14ac:dyDescent="0.3">
      <c r="B18061" s="60"/>
      <c r="D18061" s="61"/>
    </row>
    <row r="18062" spans="2:4" x14ac:dyDescent="0.3">
      <c r="B18062" s="60"/>
      <c r="D18062" s="61"/>
    </row>
    <row r="18063" spans="2:4" x14ac:dyDescent="0.3">
      <c r="B18063" s="60"/>
      <c r="D18063" s="61"/>
    </row>
    <row r="18064" spans="2:4" x14ac:dyDescent="0.3">
      <c r="B18064" s="60"/>
      <c r="D18064" s="61"/>
    </row>
    <row r="18065" spans="2:4" x14ac:dyDescent="0.3">
      <c r="B18065" s="60"/>
      <c r="D18065" s="61"/>
    </row>
    <row r="18066" spans="2:4" x14ac:dyDescent="0.3">
      <c r="B18066" s="60"/>
      <c r="D18066" s="61"/>
    </row>
    <row r="18067" spans="2:4" x14ac:dyDescent="0.3">
      <c r="B18067" s="60"/>
      <c r="D18067" s="61"/>
    </row>
    <row r="18068" spans="2:4" x14ac:dyDescent="0.3">
      <c r="B18068" s="60"/>
      <c r="D18068" s="61"/>
    </row>
    <row r="18069" spans="2:4" x14ac:dyDescent="0.3">
      <c r="B18069" s="60"/>
      <c r="D18069" s="61"/>
    </row>
    <row r="18070" spans="2:4" x14ac:dyDescent="0.3">
      <c r="B18070" s="60"/>
      <c r="D18070" s="61"/>
    </row>
    <row r="18071" spans="2:4" x14ac:dyDescent="0.3">
      <c r="B18071" s="60"/>
      <c r="D18071" s="61"/>
    </row>
    <row r="18072" spans="2:4" x14ac:dyDescent="0.3">
      <c r="B18072" s="60"/>
      <c r="D18072" s="61"/>
    </row>
    <row r="18073" spans="2:4" x14ac:dyDescent="0.3">
      <c r="B18073" s="60"/>
      <c r="D18073" s="61"/>
    </row>
    <row r="18074" spans="2:4" x14ac:dyDescent="0.3">
      <c r="B18074" s="60"/>
      <c r="D18074" s="61"/>
    </row>
    <row r="18075" spans="2:4" x14ac:dyDescent="0.3">
      <c r="B18075" s="60"/>
      <c r="D18075" s="61"/>
    </row>
    <row r="18076" spans="2:4" x14ac:dyDescent="0.3">
      <c r="B18076" s="60"/>
      <c r="D18076" s="61"/>
    </row>
    <row r="18077" spans="2:4" x14ac:dyDescent="0.3">
      <c r="B18077" s="60"/>
      <c r="D18077" s="61"/>
    </row>
    <row r="18078" spans="2:4" x14ac:dyDescent="0.3">
      <c r="B18078" s="60"/>
      <c r="D18078" s="61"/>
    </row>
    <row r="18079" spans="2:4" x14ac:dyDescent="0.3">
      <c r="B18079" s="60"/>
      <c r="D18079" s="61"/>
    </row>
    <row r="18080" spans="2:4" x14ac:dyDescent="0.3">
      <c r="B18080" s="60"/>
      <c r="D18080" s="61"/>
    </row>
    <row r="18081" spans="2:4" x14ac:dyDescent="0.3">
      <c r="B18081" s="60"/>
      <c r="D18081" s="61"/>
    </row>
    <row r="18082" spans="2:4" x14ac:dyDescent="0.3">
      <c r="B18082" s="60"/>
      <c r="D18082" s="61"/>
    </row>
    <row r="18083" spans="2:4" x14ac:dyDescent="0.3">
      <c r="B18083" s="60"/>
      <c r="D18083" s="61"/>
    </row>
    <row r="18084" spans="2:4" x14ac:dyDescent="0.3">
      <c r="B18084" s="60"/>
      <c r="D18084" s="61"/>
    </row>
    <row r="18085" spans="2:4" x14ac:dyDescent="0.3">
      <c r="B18085" s="60"/>
      <c r="D18085" s="61"/>
    </row>
    <row r="18086" spans="2:4" x14ac:dyDescent="0.3">
      <c r="B18086" s="60"/>
      <c r="D18086" s="61"/>
    </row>
    <row r="18087" spans="2:4" x14ac:dyDescent="0.3">
      <c r="B18087" s="60"/>
      <c r="D18087" s="61"/>
    </row>
    <row r="18088" spans="2:4" x14ac:dyDescent="0.3">
      <c r="B18088" s="60"/>
      <c r="D18088" s="61"/>
    </row>
    <row r="18089" spans="2:4" x14ac:dyDescent="0.3">
      <c r="B18089" s="60"/>
      <c r="D18089" s="61"/>
    </row>
    <row r="18090" spans="2:4" x14ac:dyDescent="0.3">
      <c r="B18090" s="60"/>
      <c r="D18090" s="61"/>
    </row>
    <row r="18091" spans="2:4" x14ac:dyDescent="0.3">
      <c r="B18091" s="60"/>
      <c r="D18091" s="61"/>
    </row>
    <row r="18092" spans="2:4" x14ac:dyDescent="0.3">
      <c r="B18092" s="60"/>
      <c r="D18092" s="61"/>
    </row>
    <row r="18093" spans="2:4" x14ac:dyDescent="0.3">
      <c r="B18093" s="60"/>
      <c r="D18093" s="61"/>
    </row>
    <row r="18094" spans="2:4" x14ac:dyDescent="0.3">
      <c r="B18094" s="60"/>
      <c r="D18094" s="61"/>
    </row>
    <row r="18095" spans="2:4" x14ac:dyDescent="0.3">
      <c r="B18095" s="60"/>
      <c r="D18095" s="61"/>
    </row>
    <row r="18096" spans="2:4" x14ac:dyDescent="0.3">
      <c r="B18096" s="60"/>
      <c r="D18096" s="61"/>
    </row>
    <row r="18097" spans="2:4" x14ac:dyDescent="0.3">
      <c r="B18097" s="60"/>
      <c r="D18097" s="61"/>
    </row>
    <row r="18098" spans="2:4" x14ac:dyDescent="0.3">
      <c r="B18098" s="60"/>
      <c r="D18098" s="61"/>
    </row>
    <row r="18099" spans="2:4" x14ac:dyDescent="0.3">
      <c r="B18099" s="60"/>
      <c r="D18099" s="61"/>
    </row>
    <row r="18100" spans="2:4" x14ac:dyDescent="0.3">
      <c r="B18100" s="60"/>
      <c r="D18100" s="61"/>
    </row>
    <row r="18101" spans="2:4" x14ac:dyDescent="0.3">
      <c r="B18101" s="60"/>
      <c r="D18101" s="61"/>
    </row>
    <row r="18102" spans="2:4" x14ac:dyDescent="0.3">
      <c r="B18102" s="60"/>
      <c r="D18102" s="61"/>
    </row>
    <row r="18103" spans="2:4" x14ac:dyDescent="0.3">
      <c r="B18103" s="60"/>
      <c r="D18103" s="61"/>
    </row>
    <row r="18104" spans="2:4" x14ac:dyDescent="0.3">
      <c r="B18104" s="60"/>
      <c r="D18104" s="61"/>
    </row>
    <row r="18105" spans="2:4" x14ac:dyDescent="0.3">
      <c r="B18105" s="60"/>
      <c r="D18105" s="61"/>
    </row>
    <row r="18106" spans="2:4" x14ac:dyDescent="0.3">
      <c r="B18106" s="60"/>
      <c r="D18106" s="61"/>
    </row>
    <row r="18107" spans="2:4" x14ac:dyDescent="0.3">
      <c r="B18107" s="60"/>
      <c r="D18107" s="61"/>
    </row>
    <row r="18108" spans="2:4" x14ac:dyDescent="0.3">
      <c r="B18108" s="60"/>
      <c r="D18108" s="61"/>
    </row>
    <row r="18109" spans="2:4" x14ac:dyDescent="0.3">
      <c r="B18109" s="60"/>
      <c r="D18109" s="61"/>
    </row>
    <row r="18110" spans="2:4" x14ac:dyDescent="0.3">
      <c r="B18110" s="60"/>
      <c r="D18110" s="61"/>
    </row>
    <row r="18111" spans="2:4" x14ac:dyDescent="0.3">
      <c r="B18111" s="60"/>
      <c r="D18111" s="61"/>
    </row>
    <row r="18112" spans="2:4" x14ac:dyDescent="0.3">
      <c r="B18112" s="60"/>
      <c r="D18112" s="61"/>
    </row>
    <row r="18113" spans="2:4" x14ac:dyDescent="0.3">
      <c r="B18113" s="60"/>
      <c r="D18113" s="61"/>
    </row>
    <row r="18114" spans="2:4" x14ac:dyDescent="0.3">
      <c r="B18114" s="60"/>
      <c r="D18114" s="61"/>
    </row>
    <row r="18115" spans="2:4" x14ac:dyDescent="0.3">
      <c r="B18115" s="60"/>
      <c r="D18115" s="61"/>
    </row>
    <row r="18116" spans="2:4" x14ac:dyDescent="0.3">
      <c r="B18116" s="60"/>
      <c r="D18116" s="61"/>
    </row>
    <row r="18117" spans="2:4" x14ac:dyDescent="0.3">
      <c r="B18117" s="60"/>
      <c r="D18117" s="61"/>
    </row>
    <row r="18118" spans="2:4" x14ac:dyDescent="0.3">
      <c r="B18118" s="60"/>
      <c r="D18118" s="61"/>
    </row>
    <row r="18119" spans="2:4" x14ac:dyDescent="0.3">
      <c r="B18119" s="60"/>
      <c r="D18119" s="61"/>
    </row>
    <row r="18120" spans="2:4" x14ac:dyDescent="0.3">
      <c r="B18120" s="60"/>
      <c r="D18120" s="61"/>
    </row>
    <row r="18121" spans="2:4" x14ac:dyDescent="0.3">
      <c r="B18121" s="60"/>
      <c r="D18121" s="61"/>
    </row>
    <row r="18122" spans="2:4" x14ac:dyDescent="0.3">
      <c r="B18122" s="60"/>
      <c r="D18122" s="61"/>
    </row>
    <row r="18123" spans="2:4" x14ac:dyDescent="0.3">
      <c r="B18123" s="60"/>
      <c r="D18123" s="61"/>
    </row>
    <row r="18124" spans="2:4" x14ac:dyDescent="0.3">
      <c r="B18124" s="60"/>
      <c r="D18124" s="61"/>
    </row>
    <row r="18125" spans="2:4" x14ac:dyDescent="0.3">
      <c r="B18125" s="60"/>
      <c r="D18125" s="61"/>
    </row>
    <row r="18126" spans="2:4" x14ac:dyDescent="0.3">
      <c r="B18126" s="60"/>
      <c r="D18126" s="61"/>
    </row>
    <row r="18127" spans="2:4" x14ac:dyDescent="0.3">
      <c r="B18127" s="60"/>
      <c r="D18127" s="61"/>
    </row>
    <row r="18128" spans="2:4" x14ac:dyDescent="0.3">
      <c r="B18128" s="60"/>
      <c r="D18128" s="61"/>
    </row>
    <row r="18129" spans="2:4" x14ac:dyDescent="0.3">
      <c r="B18129" s="60"/>
      <c r="D18129" s="61"/>
    </row>
    <row r="18130" spans="2:4" x14ac:dyDescent="0.3">
      <c r="B18130" s="60"/>
      <c r="D18130" s="61"/>
    </row>
    <row r="18131" spans="2:4" x14ac:dyDescent="0.3">
      <c r="B18131" s="60"/>
      <c r="D18131" s="61"/>
    </row>
    <row r="18132" spans="2:4" x14ac:dyDescent="0.3">
      <c r="B18132" s="60"/>
      <c r="D18132" s="61"/>
    </row>
    <row r="18133" spans="2:4" x14ac:dyDescent="0.3">
      <c r="B18133" s="60"/>
      <c r="D18133" s="61"/>
    </row>
    <row r="18134" spans="2:4" x14ac:dyDescent="0.3">
      <c r="B18134" s="60"/>
      <c r="D18134" s="61"/>
    </row>
    <row r="18135" spans="2:4" x14ac:dyDescent="0.3">
      <c r="B18135" s="60"/>
      <c r="D18135" s="61"/>
    </row>
    <row r="18136" spans="2:4" x14ac:dyDescent="0.3">
      <c r="B18136" s="60"/>
      <c r="D18136" s="61"/>
    </row>
    <row r="18137" spans="2:4" x14ac:dyDescent="0.3">
      <c r="B18137" s="60"/>
      <c r="D18137" s="61"/>
    </row>
    <row r="18138" spans="2:4" x14ac:dyDescent="0.3">
      <c r="B18138" s="60"/>
      <c r="D18138" s="61"/>
    </row>
    <row r="18139" spans="2:4" x14ac:dyDescent="0.3">
      <c r="B18139" s="60"/>
      <c r="D18139" s="61"/>
    </row>
    <row r="18140" spans="2:4" x14ac:dyDescent="0.3">
      <c r="B18140" s="60"/>
      <c r="D18140" s="61"/>
    </row>
    <row r="18141" spans="2:4" x14ac:dyDescent="0.3">
      <c r="B18141" s="60"/>
      <c r="D18141" s="61"/>
    </row>
    <row r="18142" spans="2:4" x14ac:dyDescent="0.3">
      <c r="B18142" s="60"/>
      <c r="D18142" s="61"/>
    </row>
    <row r="18143" spans="2:4" x14ac:dyDescent="0.3">
      <c r="B18143" s="60"/>
      <c r="D18143" s="61"/>
    </row>
    <row r="18144" spans="2:4" x14ac:dyDescent="0.3">
      <c r="B18144" s="60"/>
      <c r="D18144" s="61"/>
    </row>
    <row r="18145" spans="2:4" x14ac:dyDescent="0.3">
      <c r="B18145" s="60"/>
      <c r="D18145" s="61"/>
    </row>
    <row r="18146" spans="2:4" x14ac:dyDescent="0.3">
      <c r="B18146" s="60"/>
      <c r="D18146" s="61"/>
    </row>
    <row r="18147" spans="2:4" x14ac:dyDescent="0.3">
      <c r="B18147" s="60"/>
      <c r="D18147" s="61"/>
    </row>
    <row r="18148" spans="2:4" x14ac:dyDescent="0.3">
      <c r="B18148" s="60"/>
      <c r="D18148" s="61"/>
    </row>
    <row r="18149" spans="2:4" x14ac:dyDescent="0.3">
      <c r="B18149" s="60"/>
      <c r="D18149" s="61"/>
    </row>
    <row r="18150" spans="2:4" x14ac:dyDescent="0.3">
      <c r="B18150" s="60"/>
      <c r="D18150" s="61"/>
    </row>
    <row r="18151" spans="2:4" x14ac:dyDescent="0.3">
      <c r="B18151" s="60"/>
      <c r="D18151" s="61"/>
    </row>
    <row r="18152" spans="2:4" x14ac:dyDescent="0.3">
      <c r="B18152" s="60"/>
      <c r="D18152" s="61"/>
    </row>
    <row r="18153" spans="2:4" x14ac:dyDescent="0.3">
      <c r="B18153" s="60"/>
      <c r="D18153" s="61"/>
    </row>
    <row r="18154" spans="2:4" x14ac:dyDescent="0.3">
      <c r="B18154" s="60"/>
      <c r="D18154" s="61"/>
    </row>
    <row r="18155" spans="2:4" x14ac:dyDescent="0.3">
      <c r="B18155" s="60"/>
      <c r="D18155" s="61"/>
    </row>
    <row r="18156" spans="2:4" x14ac:dyDescent="0.3">
      <c r="B18156" s="60"/>
      <c r="D18156" s="61"/>
    </row>
    <row r="18157" spans="2:4" x14ac:dyDescent="0.3">
      <c r="B18157" s="60"/>
      <c r="D18157" s="61"/>
    </row>
    <row r="18158" spans="2:4" x14ac:dyDescent="0.3">
      <c r="B18158" s="60"/>
      <c r="D18158" s="61"/>
    </row>
    <row r="18159" spans="2:4" x14ac:dyDescent="0.3">
      <c r="B18159" s="60"/>
      <c r="D18159" s="61"/>
    </row>
    <row r="18160" spans="2:4" x14ac:dyDescent="0.3">
      <c r="B18160" s="60"/>
      <c r="D18160" s="61"/>
    </row>
    <row r="18161" spans="2:4" x14ac:dyDescent="0.3">
      <c r="B18161" s="60"/>
      <c r="D18161" s="61"/>
    </row>
    <row r="18162" spans="2:4" x14ac:dyDescent="0.3">
      <c r="B18162" s="60"/>
      <c r="D18162" s="61"/>
    </row>
    <row r="18163" spans="2:4" x14ac:dyDescent="0.3">
      <c r="B18163" s="60"/>
      <c r="D18163" s="61"/>
    </row>
    <row r="18164" spans="2:4" x14ac:dyDescent="0.3">
      <c r="B18164" s="60"/>
      <c r="D18164" s="61"/>
    </row>
    <row r="18165" spans="2:4" x14ac:dyDescent="0.3">
      <c r="B18165" s="60"/>
      <c r="D18165" s="61"/>
    </row>
    <row r="18166" spans="2:4" x14ac:dyDescent="0.3">
      <c r="B18166" s="60"/>
      <c r="D18166" s="61"/>
    </row>
    <row r="18167" spans="2:4" x14ac:dyDescent="0.3">
      <c r="B18167" s="60"/>
      <c r="D18167" s="61"/>
    </row>
    <row r="18168" spans="2:4" x14ac:dyDescent="0.3">
      <c r="B18168" s="60"/>
      <c r="D18168" s="61"/>
    </row>
    <row r="18169" spans="2:4" x14ac:dyDescent="0.3">
      <c r="B18169" s="60"/>
      <c r="D18169" s="61"/>
    </row>
    <row r="18170" spans="2:4" x14ac:dyDescent="0.3">
      <c r="B18170" s="60"/>
      <c r="D18170" s="61"/>
    </row>
    <row r="18171" spans="2:4" x14ac:dyDescent="0.3">
      <c r="B18171" s="60"/>
      <c r="D18171" s="61"/>
    </row>
    <row r="18172" spans="2:4" x14ac:dyDescent="0.3">
      <c r="B18172" s="60"/>
      <c r="D18172" s="61"/>
    </row>
    <row r="18173" spans="2:4" x14ac:dyDescent="0.3">
      <c r="B18173" s="60"/>
      <c r="D18173" s="61"/>
    </row>
    <row r="18174" spans="2:4" x14ac:dyDescent="0.3">
      <c r="B18174" s="60"/>
      <c r="D18174" s="61"/>
    </row>
    <row r="18175" spans="2:4" x14ac:dyDescent="0.3">
      <c r="B18175" s="60"/>
      <c r="D18175" s="61"/>
    </row>
    <row r="18176" spans="2:4" x14ac:dyDescent="0.3">
      <c r="B18176" s="60"/>
      <c r="D18176" s="61"/>
    </row>
    <row r="18177" spans="2:4" x14ac:dyDescent="0.3">
      <c r="B18177" s="60"/>
      <c r="D18177" s="61"/>
    </row>
    <row r="18178" spans="2:4" x14ac:dyDescent="0.3">
      <c r="B18178" s="60"/>
      <c r="D18178" s="61"/>
    </row>
    <row r="18179" spans="2:4" x14ac:dyDescent="0.3">
      <c r="B18179" s="60"/>
      <c r="D18179" s="61"/>
    </row>
    <row r="18180" spans="2:4" x14ac:dyDescent="0.3">
      <c r="B18180" s="60"/>
      <c r="D18180" s="61"/>
    </row>
    <row r="18181" spans="2:4" x14ac:dyDescent="0.3">
      <c r="B18181" s="60"/>
      <c r="D18181" s="61"/>
    </row>
    <row r="18182" spans="2:4" x14ac:dyDescent="0.3">
      <c r="B18182" s="60"/>
      <c r="D18182" s="61"/>
    </row>
    <row r="18183" spans="2:4" x14ac:dyDescent="0.3">
      <c r="B18183" s="60"/>
      <c r="D18183" s="61"/>
    </row>
    <row r="18184" spans="2:4" x14ac:dyDescent="0.3">
      <c r="B18184" s="60"/>
      <c r="D18184" s="61"/>
    </row>
    <row r="18185" spans="2:4" x14ac:dyDescent="0.3">
      <c r="B18185" s="60"/>
      <c r="D18185" s="61"/>
    </row>
    <row r="18186" spans="2:4" x14ac:dyDescent="0.3">
      <c r="B18186" s="60"/>
      <c r="D18186" s="61"/>
    </row>
    <row r="18187" spans="2:4" x14ac:dyDescent="0.3">
      <c r="B18187" s="60"/>
      <c r="D18187" s="61"/>
    </row>
    <row r="18188" spans="2:4" x14ac:dyDescent="0.3">
      <c r="B18188" s="60"/>
      <c r="D18188" s="61"/>
    </row>
    <row r="18189" spans="2:4" x14ac:dyDescent="0.3">
      <c r="B18189" s="60"/>
      <c r="D18189" s="61"/>
    </row>
    <row r="18190" spans="2:4" x14ac:dyDescent="0.3">
      <c r="B18190" s="60"/>
      <c r="D18190" s="61"/>
    </row>
    <row r="18191" spans="2:4" x14ac:dyDescent="0.3">
      <c r="B18191" s="60"/>
      <c r="D18191" s="61"/>
    </row>
    <row r="18192" spans="2:4" x14ac:dyDescent="0.3">
      <c r="B18192" s="60"/>
      <c r="D18192" s="61"/>
    </row>
    <row r="18193" spans="2:4" x14ac:dyDescent="0.3">
      <c r="B18193" s="60"/>
      <c r="D18193" s="61"/>
    </row>
    <row r="18194" spans="2:4" x14ac:dyDescent="0.3">
      <c r="B18194" s="60"/>
      <c r="D18194" s="61"/>
    </row>
    <row r="18195" spans="2:4" x14ac:dyDescent="0.3">
      <c r="B18195" s="60"/>
      <c r="D18195" s="61"/>
    </row>
    <row r="18196" spans="2:4" x14ac:dyDescent="0.3">
      <c r="B18196" s="60"/>
      <c r="D18196" s="61"/>
    </row>
    <row r="18197" spans="2:4" x14ac:dyDescent="0.3">
      <c r="B18197" s="60"/>
      <c r="D18197" s="61"/>
    </row>
    <row r="18198" spans="2:4" x14ac:dyDescent="0.3">
      <c r="B18198" s="60"/>
      <c r="D18198" s="61"/>
    </row>
    <row r="18199" spans="2:4" x14ac:dyDescent="0.3">
      <c r="B18199" s="60"/>
      <c r="D18199" s="61"/>
    </row>
    <row r="18200" spans="2:4" x14ac:dyDescent="0.3">
      <c r="B18200" s="60"/>
      <c r="D18200" s="61"/>
    </row>
    <row r="18201" spans="2:4" x14ac:dyDescent="0.3">
      <c r="B18201" s="60"/>
      <c r="D18201" s="61"/>
    </row>
    <row r="18202" spans="2:4" x14ac:dyDescent="0.3">
      <c r="B18202" s="60"/>
      <c r="D18202" s="61"/>
    </row>
    <row r="18203" spans="2:4" x14ac:dyDescent="0.3">
      <c r="B18203" s="60"/>
      <c r="D18203" s="61"/>
    </row>
    <row r="18204" spans="2:4" x14ac:dyDescent="0.3">
      <c r="B18204" s="60"/>
      <c r="D18204" s="61"/>
    </row>
    <row r="18205" spans="2:4" x14ac:dyDescent="0.3">
      <c r="B18205" s="60"/>
      <c r="D18205" s="61"/>
    </row>
    <row r="18206" spans="2:4" x14ac:dyDescent="0.3">
      <c r="B18206" s="60"/>
      <c r="D18206" s="61"/>
    </row>
    <row r="18207" spans="2:4" x14ac:dyDescent="0.3">
      <c r="B18207" s="60"/>
      <c r="D18207" s="61"/>
    </row>
    <row r="18208" spans="2:4" x14ac:dyDescent="0.3">
      <c r="B18208" s="60"/>
      <c r="D18208" s="61"/>
    </row>
    <row r="18209" spans="2:4" x14ac:dyDescent="0.3">
      <c r="B18209" s="60"/>
      <c r="D18209" s="61"/>
    </row>
    <row r="18210" spans="2:4" x14ac:dyDescent="0.3">
      <c r="B18210" s="60"/>
      <c r="D18210" s="61"/>
    </row>
    <row r="18211" spans="2:4" x14ac:dyDescent="0.3">
      <c r="B18211" s="60"/>
      <c r="D18211" s="61"/>
    </row>
    <row r="18212" spans="2:4" x14ac:dyDescent="0.3">
      <c r="B18212" s="60"/>
      <c r="D18212" s="61"/>
    </row>
    <row r="18213" spans="2:4" x14ac:dyDescent="0.3">
      <c r="B18213" s="60"/>
      <c r="D18213" s="61"/>
    </row>
    <row r="18214" spans="2:4" x14ac:dyDescent="0.3">
      <c r="B18214" s="60"/>
      <c r="D18214" s="61"/>
    </row>
    <row r="18215" spans="2:4" x14ac:dyDescent="0.3">
      <c r="B18215" s="60"/>
      <c r="D18215" s="61"/>
    </row>
    <row r="18216" spans="2:4" x14ac:dyDescent="0.3">
      <c r="B18216" s="60"/>
      <c r="D18216" s="61"/>
    </row>
    <row r="18217" spans="2:4" x14ac:dyDescent="0.3">
      <c r="B18217" s="60"/>
      <c r="D18217" s="61"/>
    </row>
    <row r="18218" spans="2:4" x14ac:dyDescent="0.3">
      <c r="B18218" s="60"/>
      <c r="D18218" s="61"/>
    </row>
    <row r="18219" spans="2:4" x14ac:dyDescent="0.3">
      <c r="B18219" s="60"/>
      <c r="D18219" s="61"/>
    </row>
    <row r="18220" spans="2:4" x14ac:dyDescent="0.3">
      <c r="B18220" s="60"/>
      <c r="D18220" s="61"/>
    </row>
    <row r="18221" spans="2:4" x14ac:dyDescent="0.3">
      <c r="B18221" s="60"/>
      <c r="D18221" s="61"/>
    </row>
    <row r="18222" spans="2:4" x14ac:dyDescent="0.3">
      <c r="B18222" s="60"/>
      <c r="D18222" s="61"/>
    </row>
    <row r="18223" spans="2:4" x14ac:dyDescent="0.3">
      <c r="B18223" s="60"/>
      <c r="D18223" s="61"/>
    </row>
    <row r="18224" spans="2:4" x14ac:dyDescent="0.3">
      <c r="B18224" s="60"/>
      <c r="D18224" s="61"/>
    </row>
    <row r="18225" spans="2:4" x14ac:dyDescent="0.3">
      <c r="B18225" s="60"/>
      <c r="D18225" s="61"/>
    </row>
    <row r="18226" spans="2:4" x14ac:dyDescent="0.3">
      <c r="B18226" s="60"/>
      <c r="D18226" s="61"/>
    </row>
    <row r="18227" spans="2:4" x14ac:dyDescent="0.3">
      <c r="B18227" s="60"/>
      <c r="D18227" s="61"/>
    </row>
    <row r="18228" spans="2:4" x14ac:dyDescent="0.3">
      <c r="B18228" s="60"/>
      <c r="D18228" s="61"/>
    </row>
    <row r="18229" spans="2:4" x14ac:dyDescent="0.3">
      <c r="B18229" s="60"/>
      <c r="D18229" s="61"/>
    </row>
    <row r="18230" spans="2:4" x14ac:dyDescent="0.3">
      <c r="B18230" s="60"/>
      <c r="D18230" s="61"/>
    </row>
    <row r="18231" spans="2:4" x14ac:dyDescent="0.3">
      <c r="B18231" s="60"/>
      <c r="D18231" s="61"/>
    </row>
    <row r="18232" spans="2:4" x14ac:dyDescent="0.3">
      <c r="B18232" s="60"/>
      <c r="D18232" s="61"/>
    </row>
    <row r="18233" spans="2:4" x14ac:dyDescent="0.3">
      <c r="B18233" s="60"/>
      <c r="D18233" s="61"/>
    </row>
    <row r="18234" spans="2:4" x14ac:dyDescent="0.3">
      <c r="B18234" s="60"/>
      <c r="D18234" s="61"/>
    </row>
    <row r="18235" spans="2:4" x14ac:dyDescent="0.3">
      <c r="B18235" s="60"/>
      <c r="D18235" s="61"/>
    </row>
    <row r="18236" spans="2:4" x14ac:dyDescent="0.3">
      <c r="B18236" s="60"/>
      <c r="D18236" s="61"/>
    </row>
    <row r="18237" spans="2:4" x14ac:dyDescent="0.3">
      <c r="B18237" s="60"/>
      <c r="D18237" s="61"/>
    </row>
    <row r="18238" spans="2:4" x14ac:dyDescent="0.3">
      <c r="B18238" s="60"/>
      <c r="D18238" s="61"/>
    </row>
    <row r="18239" spans="2:4" x14ac:dyDescent="0.3">
      <c r="B18239" s="60"/>
      <c r="D18239" s="61"/>
    </row>
    <row r="18240" spans="2:4" x14ac:dyDescent="0.3">
      <c r="B18240" s="60"/>
      <c r="D18240" s="61"/>
    </row>
    <row r="18241" spans="2:5" x14ac:dyDescent="0.3">
      <c r="B18241" s="60"/>
      <c r="D18241" s="61"/>
    </row>
    <row r="18242" spans="2:5" x14ac:dyDescent="0.3">
      <c r="B18242" s="60"/>
      <c r="D18242" s="61"/>
    </row>
    <row r="18243" spans="2:5" x14ac:dyDescent="0.3">
      <c r="B18243" s="60"/>
      <c r="D18243" s="61"/>
    </row>
    <row r="18244" spans="2:5" x14ac:dyDescent="0.3">
      <c r="B18244" s="60"/>
      <c r="D18244" s="61"/>
    </row>
    <row r="18245" spans="2:5" x14ac:dyDescent="0.3">
      <c r="B18245" s="60"/>
      <c r="D18245" s="61"/>
    </row>
    <row r="18246" spans="2:5" x14ac:dyDescent="0.3">
      <c r="B18246" s="60"/>
      <c r="D18246" s="61"/>
    </row>
    <row r="18247" spans="2:5" x14ac:dyDescent="0.3">
      <c r="B18247" s="60"/>
      <c r="D18247" s="61"/>
    </row>
    <row r="18248" spans="2:5" x14ac:dyDescent="0.3">
      <c r="B18248" s="60"/>
      <c r="D18248" s="61"/>
    </row>
    <row r="18249" spans="2:5" x14ac:dyDescent="0.3">
      <c r="B18249" s="60"/>
      <c r="D18249" s="61"/>
    </row>
    <row r="18250" spans="2:5" x14ac:dyDescent="0.3">
      <c r="B18250" s="60"/>
      <c r="D18250" s="61"/>
    </row>
    <row r="18251" spans="2:5" x14ac:dyDescent="0.3">
      <c r="B18251" s="60"/>
      <c r="D18251" s="61"/>
    </row>
    <row r="18252" spans="2:5" x14ac:dyDescent="0.3">
      <c r="B18252" s="60"/>
      <c r="D18252" s="61"/>
    </row>
    <row r="18253" spans="2:5" x14ac:dyDescent="0.3">
      <c r="B18253" s="60"/>
      <c r="D18253" s="61"/>
    </row>
    <row r="18254" spans="2:5" x14ac:dyDescent="0.3">
      <c r="B18254" s="60"/>
      <c r="D18254" s="62"/>
      <c r="E18254" s="63"/>
    </row>
    <row r="18255" spans="2:5" x14ac:dyDescent="0.3">
      <c r="B18255" s="60"/>
      <c r="D18255" s="62"/>
      <c r="E18255" s="63"/>
    </row>
    <row r="18256" spans="2:5" x14ac:dyDescent="0.3">
      <c r="B18256" s="60"/>
      <c r="D18256" s="62"/>
      <c r="E18256" s="63"/>
    </row>
    <row r="18257" spans="2:5" x14ac:dyDescent="0.3">
      <c r="B18257" s="60"/>
      <c r="D18257" s="62"/>
      <c r="E18257" s="63"/>
    </row>
    <row r="18258" spans="2:5" x14ac:dyDescent="0.3">
      <c r="B18258" s="60"/>
      <c r="D18258" s="62"/>
      <c r="E18258" s="63"/>
    </row>
    <row r="18259" spans="2:5" x14ac:dyDescent="0.3">
      <c r="B18259" s="60"/>
      <c r="D18259" s="62"/>
      <c r="E18259" s="63"/>
    </row>
    <row r="18260" spans="2:5" x14ac:dyDescent="0.3">
      <c r="B18260" s="60"/>
      <c r="D18260" s="62"/>
      <c r="E18260" s="63"/>
    </row>
    <row r="18261" spans="2:5" x14ac:dyDescent="0.3">
      <c r="B18261" s="60"/>
      <c r="D18261" s="62"/>
      <c r="E18261" s="63"/>
    </row>
    <row r="18262" spans="2:5" x14ac:dyDescent="0.3">
      <c r="B18262" s="60"/>
      <c r="D18262" s="62"/>
      <c r="E18262" s="63"/>
    </row>
    <row r="18263" spans="2:5" x14ac:dyDescent="0.3">
      <c r="B18263" s="60"/>
      <c r="D18263" s="62"/>
      <c r="E18263" s="63"/>
    </row>
    <row r="18264" spans="2:5" x14ac:dyDescent="0.3">
      <c r="B18264" s="60"/>
      <c r="D18264" s="62"/>
      <c r="E18264" s="63"/>
    </row>
    <row r="18265" spans="2:5" x14ac:dyDescent="0.3">
      <c r="B18265" s="60"/>
      <c r="D18265" s="62"/>
      <c r="E18265" s="63"/>
    </row>
    <row r="18266" spans="2:5" x14ac:dyDescent="0.3">
      <c r="B18266" s="60"/>
      <c r="D18266" s="62"/>
      <c r="E18266" s="63"/>
    </row>
    <row r="18267" spans="2:5" x14ac:dyDescent="0.3">
      <c r="B18267" s="60"/>
      <c r="D18267" s="62"/>
      <c r="E18267" s="63"/>
    </row>
    <row r="18268" spans="2:5" x14ac:dyDescent="0.3">
      <c r="B18268" s="60"/>
      <c r="D18268" s="62"/>
      <c r="E18268" s="63"/>
    </row>
    <row r="18269" spans="2:5" x14ac:dyDescent="0.3">
      <c r="B18269" s="60"/>
      <c r="D18269" s="62"/>
      <c r="E18269" s="63"/>
    </row>
    <row r="18270" spans="2:5" x14ac:dyDescent="0.3">
      <c r="B18270" s="60"/>
      <c r="D18270" s="62"/>
      <c r="E18270" s="63"/>
    </row>
    <row r="18271" spans="2:5" x14ac:dyDescent="0.3">
      <c r="B18271" s="60"/>
      <c r="D18271" s="62"/>
      <c r="E18271" s="63"/>
    </row>
    <row r="18272" spans="2:5" x14ac:dyDescent="0.3">
      <c r="B18272" s="60"/>
      <c r="D18272" s="62"/>
      <c r="E18272" s="63"/>
    </row>
    <row r="18273" spans="2:5" x14ac:dyDescent="0.3">
      <c r="B18273" s="60"/>
      <c r="D18273" s="62"/>
      <c r="E18273" s="63"/>
    </row>
    <row r="18274" spans="2:5" x14ac:dyDescent="0.3">
      <c r="B18274" s="60"/>
      <c r="D18274" s="61"/>
    </row>
    <row r="18275" spans="2:5" x14ac:dyDescent="0.3">
      <c r="B18275" s="60"/>
      <c r="D18275" s="61"/>
    </row>
    <row r="18276" spans="2:5" x14ac:dyDescent="0.3">
      <c r="B18276" s="60"/>
      <c r="D18276" s="61"/>
    </row>
    <row r="18277" spans="2:5" x14ac:dyDescent="0.3">
      <c r="B18277" s="60"/>
      <c r="D18277" s="61"/>
    </row>
    <row r="18278" spans="2:5" x14ac:dyDescent="0.3">
      <c r="B18278" s="60"/>
      <c r="D18278" s="61"/>
    </row>
    <row r="18279" spans="2:5" x14ac:dyDescent="0.3">
      <c r="B18279" s="60"/>
      <c r="D18279" s="61"/>
    </row>
    <row r="18280" spans="2:5" x14ac:dyDescent="0.3">
      <c r="B18280" s="60"/>
      <c r="D18280" s="61"/>
    </row>
    <row r="18281" spans="2:5" x14ac:dyDescent="0.3">
      <c r="B18281" s="60"/>
      <c r="D18281" s="61"/>
    </row>
    <row r="18282" spans="2:5" x14ac:dyDescent="0.3">
      <c r="B18282" s="60"/>
      <c r="D18282" s="61"/>
    </row>
    <row r="18283" spans="2:5" x14ac:dyDescent="0.3">
      <c r="B18283" s="60"/>
      <c r="D18283" s="61"/>
    </row>
    <row r="18284" spans="2:5" x14ac:dyDescent="0.3">
      <c r="B18284" s="60"/>
      <c r="D18284" s="61"/>
    </row>
    <row r="18285" spans="2:5" x14ac:dyDescent="0.3">
      <c r="B18285" s="60"/>
      <c r="D18285" s="61"/>
    </row>
    <row r="18286" spans="2:5" x14ac:dyDescent="0.3">
      <c r="B18286" s="60"/>
      <c r="D18286" s="61"/>
    </row>
    <row r="18287" spans="2:5" x14ac:dyDescent="0.3">
      <c r="B18287" s="60"/>
      <c r="D18287" s="61"/>
    </row>
    <row r="18288" spans="2:5" x14ac:dyDescent="0.3">
      <c r="B18288" s="60"/>
      <c r="D18288" s="61"/>
    </row>
    <row r="18289" spans="2:4" x14ac:dyDescent="0.3">
      <c r="B18289" s="60"/>
      <c r="D18289" s="61"/>
    </row>
    <row r="18290" spans="2:4" x14ac:dyDescent="0.3">
      <c r="B18290" s="60"/>
      <c r="D18290" s="61"/>
    </row>
    <row r="18291" spans="2:4" x14ac:dyDescent="0.3">
      <c r="B18291" s="60"/>
      <c r="D18291" s="61"/>
    </row>
    <row r="18292" spans="2:4" x14ac:dyDescent="0.3">
      <c r="B18292" s="60"/>
      <c r="D18292" s="61"/>
    </row>
    <row r="18293" spans="2:4" x14ac:dyDescent="0.3">
      <c r="B18293" s="60"/>
      <c r="D18293" s="61"/>
    </row>
    <row r="18294" spans="2:4" x14ac:dyDescent="0.3">
      <c r="B18294" s="60"/>
      <c r="D18294" s="61"/>
    </row>
    <row r="18295" spans="2:4" x14ac:dyDescent="0.3">
      <c r="B18295" s="60"/>
      <c r="D18295" s="61"/>
    </row>
    <row r="18296" spans="2:4" x14ac:dyDescent="0.3">
      <c r="B18296" s="60"/>
      <c r="D18296" s="61"/>
    </row>
    <row r="18297" spans="2:4" x14ac:dyDescent="0.3">
      <c r="B18297" s="60"/>
      <c r="D18297" s="61"/>
    </row>
    <row r="18298" spans="2:4" x14ac:dyDescent="0.3">
      <c r="B18298" s="60"/>
      <c r="D18298" s="61"/>
    </row>
    <row r="18299" spans="2:4" x14ac:dyDescent="0.3">
      <c r="B18299" s="60"/>
      <c r="D18299" s="61"/>
    </row>
    <row r="18300" spans="2:4" x14ac:dyDescent="0.3">
      <c r="B18300" s="60"/>
      <c r="D18300" s="61"/>
    </row>
    <row r="18301" spans="2:4" x14ac:dyDescent="0.3">
      <c r="B18301" s="60"/>
      <c r="D18301" s="61"/>
    </row>
    <row r="18302" spans="2:4" x14ac:dyDescent="0.3">
      <c r="B18302" s="60"/>
      <c r="D18302" s="61"/>
    </row>
    <row r="18303" spans="2:4" x14ac:dyDescent="0.3">
      <c r="B18303" s="60"/>
      <c r="D18303" s="61"/>
    </row>
    <row r="18304" spans="2:4" x14ac:dyDescent="0.3">
      <c r="B18304" s="60"/>
      <c r="D18304" s="61"/>
    </row>
    <row r="18305" spans="2:4" x14ac:dyDescent="0.3">
      <c r="B18305" s="60"/>
      <c r="D18305" s="61"/>
    </row>
    <row r="18306" spans="2:4" x14ac:dyDescent="0.3">
      <c r="B18306" s="60"/>
      <c r="D18306" s="61"/>
    </row>
    <row r="18307" spans="2:4" x14ac:dyDescent="0.3">
      <c r="B18307" s="60"/>
      <c r="D18307" s="61"/>
    </row>
    <row r="18308" spans="2:4" x14ac:dyDescent="0.3">
      <c r="B18308" s="60"/>
      <c r="D18308" s="61"/>
    </row>
    <row r="18309" spans="2:4" x14ac:dyDescent="0.3">
      <c r="B18309" s="60"/>
      <c r="D18309" s="61"/>
    </row>
    <row r="18310" spans="2:4" x14ac:dyDescent="0.3">
      <c r="B18310" s="60"/>
      <c r="D18310" s="61"/>
    </row>
    <row r="18311" spans="2:4" x14ac:dyDescent="0.3">
      <c r="B18311" s="60"/>
      <c r="D18311" s="61"/>
    </row>
    <row r="18312" spans="2:4" x14ac:dyDescent="0.3">
      <c r="B18312" s="60"/>
      <c r="D18312" s="61"/>
    </row>
    <row r="18313" spans="2:4" x14ac:dyDescent="0.3">
      <c r="B18313" s="60"/>
      <c r="D18313" s="61"/>
    </row>
    <row r="18314" spans="2:4" x14ac:dyDescent="0.3">
      <c r="B18314" s="60"/>
      <c r="D18314" s="61"/>
    </row>
    <row r="18315" spans="2:4" x14ac:dyDescent="0.3">
      <c r="B18315" s="60"/>
      <c r="D18315" s="61"/>
    </row>
    <row r="18316" spans="2:4" x14ac:dyDescent="0.3">
      <c r="B18316" s="60"/>
      <c r="D18316" s="61"/>
    </row>
    <row r="18317" spans="2:4" x14ac:dyDescent="0.3">
      <c r="B18317" s="60"/>
      <c r="D18317" s="61"/>
    </row>
    <row r="18318" spans="2:4" x14ac:dyDescent="0.3">
      <c r="B18318" s="60"/>
      <c r="D18318" s="61"/>
    </row>
    <row r="18319" spans="2:4" x14ac:dyDescent="0.3">
      <c r="B18319" s="60"/>
      <c r="D18319" s="61"/>
    </row>
    <row r="18320" spans="2:4" x14ac:dyDescent="0.3">
      <c r="B18320" s="60"/>
      <c r="D18320" s="61"/>
    </row>
    <row r="18321" spans="2:4" x14ac:dyDescent="0.3">
      <c r="B18321" s="60"/>
      <c r="D18321" s="61"/>
    </row>
    <row r="18322" spans="2:4" x14ac:dyDescent="0.3">
      <c r="B18322" s="60"/>
      <c r="D18322" s="61"/>
    </row>
    <row r="18323" spans="2:4" x14ac:dyDescent="0.3">
      <c r="B18323" s="60"/>
      <c r="D18323" s="61"/>
    </row>
    <row r="18324" spans="2:4" x14ac:dyDescent="0.3">
      <c r="B18324" s="60"/>
      <c r="D18324" s="61"/>
    </row>
    <row r="18325" spans="2:4" x14ac:dyDescent="0.3">
      <c r="B18325" s="60"/>
      <c r="D18325" s="61"/>
    </row>
    <row r="18326" spans="2:4" x14ac:dyDescent="0.3">
      <c r="B18326" s="60"/>
      <c r="D18326" s="61"/>
    </row>
    <row r="18327" spans="2:4" x14ac:dyDescent="0.3">
      <c r="B18327" s="60"/>
      <c r="D18327" s="61"/>
    </row>
    <row r="18328" spans="2:4" x14ac:dyDescent="0.3">
      <c r="B18328" s="60"/>
      <c r="D18328" s="61"/>
    </row>
    <row r="18329" spans="2:4" x14ac:dyDescent="0.3">
      <c r="B18329" s="60"/>
      <c r="D18329" s="61"/>
    </row>
    <row r="18330" spans="2:4" x14ac:dyDescent="0.3">
      <c r="B18330" s="60"/>
      <c r="D18330" s="61"/>
    </row>
    <row r="18331" spans="2:4" x14ac:dyDescent="0.3">
      <c r="B18331" s="60"/>
      <c r="D18331" s="61"/>
    </row>
    <row r="18332" spans="2:4" x14ac:dyDescent="0.3">
      <c r="B18332" s="60"/>
      <c r="D18332" s="61"/>
    </row>
    <row r="18333" spans="2:4" x14ac:dyDescent="0.3">
      <c r="B18333" s="60"/>
      <c r="D18333" s="61"/>
    </row>
    <row r="18334" spans="2:4" x14ac:dyDescent="0.3">
      <c r="B18334" s="60"/>
      <c r="D18334" s="61"/>
    </row>
    <row r="18335" spans="2:4" x14ac:dyDescent="0.3">
      <c r="B18335" s="60"/>
      <c r="D18335" s="61"/>
    </row>
    <row r="18336" spans="2:4" x14ac:dyDescent="0.3">
      <c r="B18336" s="60"/>
      <c r="D18336" s="61"/>
    </row>
    <row r="18337" spans="2:4" x14ac:dyDescent="0.3">
      <c r="B18337" s="60"/>
      <c r="D18337" s="61"/>
    </row>
    <row r="18338" spans="2:4" x14ac:dyDescent="0.3">
      <c r="B18338" s="60"/>
      <c r="D18338" s="61"/>
    </row>
    <row r="18339" spans="2:4" x14ac:dyDescent="0.3">
      <c r="B18339" s="60"/>
      <c r="D18339" s="61"/>
    </row>
    <row r="18340" spans="2:4" x14ac:dyDescent="0.3">
      <c r="B18340" s="60"/>
      <c r="D18340" s="61"/>
    </row>
    <row r="18341" spans="2:4" x14ac:dyDescent="0.3">
      <c r="B18341" s="60"/>
      <c r="D18341" s="61"/>
    </row>
    <row r="18342" spans="2:4" x14ac:dyDescent="0.3">
      <c r="B18342" s="60"/>
      <c r="D18342" s="61"/>
    </row>
    <row r="18343" spans="2:4" x14ac:dyDescent="0.3">
      <c r="B18343" s="60"/>
      <c r="D18343" s="61"/>
    </row>
    <row r="18344" spans="2:4" x14ac:dyDescent="0.3">
      <c r="B18344" s="60"/>
      <c r="D18344" s="61"/>
    </row>
    <row r="18345" spans="2:4" x14ac:dyDescent="0.3">
      <c r="B18345" s="60"/>
      <c r="D18345" s="61"/>
    </row>
    <row r="18346" spans="2:4" x14ac:dyDescent="0.3">
      <c r="B18346" s="60"/>
      <c r="D18346" s="61"/>
    </row>
    <row r="18347" spans="2:4" x14ac:dyDescent="0.3">
      <c r="B18347" s="60"/>
      <c r="D18347" s="61"/>
    </row>
    <row r="18348" spans="2:4" x14ac:dyDescent="0.3">
      <c r="B18348" s="60"/>
      <c r="D18348" s="61"/>
    </row>
    <row r="18349" spans="2:4" x14ac:dyDescent="0.3">
      <c r="B18349" s="60"/>
      <c r="D18349" s="61"/>
    </row>
    <row r="18350" spans="2:4" x14ac:dyDescent="0.3">
      <c r="B18350" s="60"/>
      <c r="D18350" s="61"/>
    </row>
    <row r="18351" spans="2:4" x14ac:dyDescent="0.3">
      <c r="B18351" s="60"/>
      <c r="D18351" s="61"/>
    </row>
    <row r="18352" spans="2:4" x14ac:dyDescent="0.3">
      <c r="B18352" s="60"/>
      <c r="D18352" s="61"/>
    </row>
    <row r="18353" spans="2:4" x14ac:dyDescent="0.3">
      <c r="B18353" s="60"/>
      <c r="D18353" s="61"/>
    </row>
    <row r="18354" spans="2:4" x14ac:dyDescent="0.3">
      <c r="B18354" s="60"/>
      <c r="D18354" s="61"/>
    </row>
    <row r="18355" spans="2:4" x14ac:dyDescent="0.3">
      <c r="B18355" s="60"/>
      <c r="D18355" s="61"/>
    </row>
    <row r="18356" spans="2:4" x14ac:dyDescent="0.3">
      <c r="B18356" s="60"/>
      <c r="D18356" s="61"/>
    </row>
    <row r="18357" spans="2:4" x14ac:dyDescent="0.3">
      <c r="B18357" s="60"/>
      <c r="D18357" s="61"/>
    </row>
    <row r="18358" spans="2:4" x14ac:dyDescent="0.3">
      <c r="B18358" s="60"/>
      <c r="D18358" s="61"/>
    </row>
    <row r="18359" spans="2:4" x14ac:dyDescent="0.3">
      <c r="B18359" s="60"/>
      <c r="D18359" s="61"/>
    </row>
    <row r="18360" spans="2:4" x14ac:dyDescent="0.3">
      <c r="B18360" s="60"/>
      <c r="D18360" s="61"/>
    </row>
    <row r="18361" spans="2:4" x14ac:dyDescent="0.3">
      <c r="B18361" s="60"/>
      <c r="D18361" s="61"/>
    </row>
    <row r="18362" spans="2:4" x14ac:dyDescent="0.3">
      <c r="B18362" s="60"/>
      <c r="D18362" s="61"/>
    </row>
    <row r="18363" spans="2:4" x14ac:dyDescent="0.3">
      <c r="B18363" s="60"/>
      <c r="D18363" s="61"/>
    </row>
    <row r="18364" spans="2:4" x14ac:dyDescent="0.3">
      <c r="B18364" s="60"/>
      <c r="D18364" s="61"/>
    </row>
    <row r="18365" spans="2:4" x14ac:dyDescent="0.3">
      <c r="B18365" s="60"/>
      <c r="D18365" s="61"/>
    </row>
    <row r="18366" spans="2:4" x14ac:dyDescent="0.3">
      <c r="B18366" s="60"/>
      <c r="D18366" s="61"/>
    </row>
    <row r="18367" spans="2:4" x14ac:dyDescent="0.3">
      <c r="B18367" s="60"/>
      <c r="D18367" s="61"/>
    </row>
    <row r="18368" spans="2:4" x14ac:dyDescent="0.3">
      <c r="B18368" s="60"/>
      <c r="D18368" s="61"/>
    </row>
    <row r="18369" spans="2:4" x14ac:dyDescent="0.3">
      <c r="B18369" s="60"/>
      <c r="D18369" s="61"/>
    </row>
    <row r="18370" spans="2:4" x14ac:dyDescent="0.3">
      <c r="B18370" s="60"/>
      <c r="D18370" s="61"/>
    </row>
    <row r="18371" spans="2:4" x14ac:dyDescent="0.3">
      <c r="B18371" s="60"/>
      <c r="D18371" s="61"/>
    </row>
    <row r="18372" spans="2:4" x14ac:dyDescent="0.3">
      <c r="B18372" s="60"/>
      <c r="D18372" s="61"/>
    </row>
    <row r="18373" spans="2:4" x14ac:dyDescent="0.3">
      <c r="B18373" s="60"/>
      <c r="D18373" s="61"/>
    </row>
    <row r="18374" spans="2:4" x14ac:dyDescent="0.3">
      <c r="B18374" s="60"/>
      <c r="D18374" s="61"/>
    </row>
    <row r="18375" spans="2:4" x14ac:dyDescent="0.3">
      <c r="B18375" s="60"/>
      <c r="D18375" s="61"/>
    </row>
    <row r="18376" spans="2:4" x14ac:dyDescent="0.3">
      <c r="B18376" s="60"/>
      <c r="D18376" s="61"/>
    </row>
    <row r="18377" spans="2:4" x14ac:dyDescent="0.3">
      <c r="B18377" s="60"/>
      <c r="D18377" s="61"/>
    </row>
    <row r="18378" spans="2:4" x14ac:dyDescent="0.3">
      <c r="B18378" s="60"/>
      <c r="D18378" s="61"/>
    </row>
    <row r="18379" spans="2:4" x14ac:dyDescent="0.3">
      <c r="B18379" s="60"/>
      <c r="D18379" s="61"/>
    </row>
    <row r="18380" spans="2:4" x14ac:dyDescent="0.3">
      <c r="B18380" s="60"/>
      <c r="D18380" s="61"/>
    </row>
    <row r="18381" spans="2:4" x14ac:dyDescent="0.3">
      <c r="B18381" s="60"/>
      <c r="D18381" s="61"/>
    </row>
    <row r="18382" spans="2:4" x14ac:dyDescent="0.3">
      <c r="B18382" s="60"/>
      <c r="D18382" s="61"/>
    </row>
    <row r="18383" spans="2:4" x14ac:dyDescent="0.3">
      <c r="B18383" s="60"/>
      <c r="D18383" s="61"/>
    </row>
    <row r="18384" spans="2:4" x14ac:dyDescent="0.3">
      <c r="B18384" s="60"/>
      <c r="D18384" s="61"/>
    </row>
    <row r="18385" spans="2:4" x14ac:dyDescent="0.3">
      <c r="B18385" s="60"/>
      <c r="D18385" s="61"/>
    </row>
    <row r="18386" spans="2:4" x14ac:dyDescent="0.3">
      <c r="B18386" s="60"/>
      <c r="D18386" s="61"/>
    </row>
    <row r="18387" spans="2:4" x14ac:dyDescent="0.3">
      <c r="B18387" s="60"/>
      <c r="D18387" s="61"/>
    </row>
    <row r="18388" spans="2:4" x14ac:dyDescent="0.3">
      <c r="B18388" s="60"/>
      <c r="D18388" s="61"/>
    </row>
    <row r="18389" spans="2:4" x14ac:dyDescent="0.3">
      <c r="B18389" s="60"/>
      <c r="D18389" s="61"/>
    </row>
    <row r="18390" spans="2:4" x14ac:dyDescent="0.3">
      <c r="B18390" s="60"/>
      <c r="D18390" s="61"/>
    </row>
    <row r="18391" spans="2:4" x14ac:dyDescent="0.3">
      <c r="B18391" s="60"/>
      <c r="D18391" s="61"/>
    </row>
    <row r="18392" spans="2:4" x14ac:dyDescent="0.3">
      <c r="B18392" s="60"/>
      <c r="D18392" s="61"/>
    </row>
    <row r="18393" spans="2:4" x14ac:dyDescent="0.3">
      <c r="B18393" s="60"/>
      <c r="D18393" s="61"/>
    </row>
    <row r="18394" spans="2:4" x14ac:dyDescent="0.3">
      <c r="B18394" s="60"/>
      <c r="D18394" s="61"/>
    </row>
    <row r="18395" spans="2:4" x14ac:dyDescent="0.3">
      <c r="B18395" s="60"/>
      <c r="D18395" s="61"/>
    </row>
    <row r="18396" spans="2:4" x14ac:dyDescent="0.3">
      <c r="B18396" s="60"/>
      <c r="D18396" s="61"/>
    </row>
    <row r="18397" spans="2:4" x14ac:dyDescent="0.3">
      <c r="B18397" s="60"/>
      <c r="D18397" s="61"/>
    </row>
    <row r="18398" spans="2:4" x14ac:dyDescent="0.3">
      <c r="B18398" s="60"/>
      <c r="D18398" s="61"/>
    </row>
    <row r="18399" spans="2:4" x14ac:dyDescent="0.3">
      <c r="B18399" s="60"/>
      <c r="D18399" s="61"/>
    </row>
    <row r="18400" spans="2:4" x14ac:dyDescent="0.3">
      <c r="B18400" s="60"/>
      <c r="D18400" s="61"/>
    </row>
    <row r="18401" spans="2:4" x14ac:dyDescent="0.3">
      <c r="B18401" s="60"/>
      <c r="D18401" s="61"/>
    </row>
    <row r="18402" spans="2:4" x14ac:dyDescent="0.3">
      <c r="B18402" s="60"/>
      <c r="D18402" s="61"/>
    </row>
    <row r="18403" spans="2:4" x14ac:dyDescent="0.3">
      <c r="B18403" s="60"/>
      <c r="D18403" s="61"/>
    </row>
    <row r="18404" spans="2:4" x14ac:dyDescent="0.3">
      <c r="B18404" s="60"/>
      <c r="D18404" s="61"/>
    </row>
    <row r="18405" spans="2:4" x14ac:dyDescent="0.3">
      <c r="B18405" s="60"/>
      <c r="D18405" s="61"/>
    </row>
    <row r="18406" spans="2:4" x14ac:dyDescent="0.3">
      <c r="B18406" s="60"/>
      <c r="D18406" s="61"/>
    </row>
    <row r="18407" spans="2:4" x14ac:dyDescent="0.3">
      <c r="B18407" s="60"/>
      <c r="D18407" s="61"/>
    </row>
    <row r="18408" spans="2:4" x14ac:dyDescent="0.3">
      <c r="B18408" s="60"/>
      <c r="D18408" s="61"/>
    </row>
    <row r="18409" spans="2:4" x14ac:dyDescent="0.3">
      <c r="B18409" s="60"/>
      <c r="D18409" s="61"/>
    </row>
    <row r="18410" spans="2:4" x14ac:dyDescent="0.3">
      <c r="B18410" s="60"/>
      <c r="D18410" s="61"/>
    </row>
    <row r="18411" spans="2:4" x14ac:dyDescent="0.3">
      <c r="B18411" s="60"/>
      <c r="D18411" s="61"/>
    </row>
    <row r="18412" spans="2:4" x14ac:dyDescent="0.3">
      <c r="B18412" s="60"/>
      <c r="D18412" s="61"/>
    </row>
    <row r="18413" spans="2:4" x14ac:dyDescent="0.3">
      <c r="B18413" s="60"/>
      <c r="D18413" s="61"/>
    </row>
    <row r="18414" spans="2:4" x14ac:dyDescent="0.3">
      <c r="B18414" s="60"/>
      <c r="D18414" s="61"/>
    </row>
    <row r="18415" spans="2:4" x14ac:dyDescent="0.3">
      <c r="B18415" s="60"/>
      <c r="D18415" s="61"/>
    </row>
    <row r="18416" spans="2:4" x14ac:dyDescent="0.3">
      <c r="B18416" s="60"/>
      <c r="D18416" s="61"/>
    </row>
    <row r="18417" spans="2:4" x14ac:dyDescent="0.3">
      <c r="B18417" s="60"/>
      <c r="D18417" s="61"/>
    </row>
    <row r="18418" spans="2:4" x14ac:dyDescent="0.3">
      <c r="B18418" s="60"/>
      <c r="D18418" s="61"/>
    </row>
    <row r="18419" spans="2:4" x14ac:dyDescent="0.3">
      <c r="B18419" s="60"/>
      <c r="D18419" s="61"/>
    </row>
    <row r="18420" spans="2:4" x14ac:dyDescent="0.3">
      <c r="B18420" s="60"/>
      <c r="D18420" s="61"/>
    </row>
    <row r="18421" spans="2:4" x14ac:dyDescent="0.3">
      <c r="B18421" s="60"/>
      <c r="D18421" s="61"/>
    </row>
    <row r="18422" spans="2:4" x14ac:dyDescent="0.3">
      <c r="B18422" s="60"/>
      <c r="D18422" s="61"/>
    </row>
    <row r="18423" spans="2:4" x14ac:dyDescent="0.3">
      <c r="B18423" s="60"/>
      <c r="D18423" s="61"/>
    </row>
    <row r="18424" spans="2:4" x14ac:dyDescent="0.3">
      <c r="B18424" s="60"/>
      <c r="D18424" s="61"/>
    </row>
    <row r="18425" spans="2:4" x14ac:dyDescent="0.3">
      <c r="B18425" s="60"/>
      <c r="D18425" s="61"/>
    </row>
    <row r="18426" spans="2:4" x14ac:dyDescent="0.3">
      <c r="B18426" s="60"/>
      <c r="D18426" s="61"/>
    </row>
    <row r="18427" spans="2:4" x14ac:dyDescent="0.3">
      <c r="B18427" s="60"/>
      <c r="D18427" s="61"/>
    </row>
    <row r="18428" spans="2:4" x14ac:dyDescent="0.3">
      <c r="B18428" s="60"/>
      <c r="D18428" s="61"/>
    </row>
    <row r="18429" spans="2:4" x14ac:dyDescent="0.3">
      <c r="B18429" s="60"/>
      <c r="D18429" s="61"/>
    </row>
    <row r="18430" spans="2:4" x14ac:dyDescent="0.3">
      <c r="B18430" s="60"/>
      <c r="D18430" s="61"/>
    </row>
    <row r="18431" spans="2:4" x14ac:dyDescent="0.3">
      <c r="B18431" s="60"/>
      <c r="D18431" s="61"/>
    </row>
    <row r="18432" spans="2:4" x14ac:dyDescent="0.3">
      <c r="B18432" s="60"/>
      <c r="D18432" s="61"/>
    </row>
    <row r="18433" spans="2:4" x14ac:dyDescent="0.3">
      <c r="B18433" s="60"/>
      <c r="D18433" s="61"/>
    </row>
    <row r="18434" spans="2:4" x14ac:dyDescent="0.3">
      <c r="B18434" s="60"/>
      <c r="D18434" s="61"/>
    </row>
    <row r="18435" spans="2:4" x14ac:dyDescent="0.3">
      <c r="B18435" s="60"/>
      <c r="D18435" s="61"/>
    </row>
    <row r="18436" spans="2:4" x14ac:dyDescent="0.3">
      <c r="B18436" s="60"/>
      <c r="D18436" s="61"/>
    </row>
    <row r="18437" spans="2:4" x14ac:dyDescent="0.3">
      <c r="B18437" s="60"/>
      <c r="D18437" s="61"/>
    </row>
    <row r="18438" spans="2:4" x14ac:dyDescent="0.3">
      <c r="B18438" s="60"/>
      <c r="D18438" s="61"/>
    </row>
    <row r="18439" spans="2:4" x14ac:dyDescent="0.3">
      <c r="B18439" s="60"/>
      <c r="D18439" s="61"/>
    </row>
    <row r="18440" spans="2:4" x14ac:dyDescent="0.3">
      <c r="B18440" s="60"/>
      <c r="D18440" s="61"/>
    </row>
    <row r="18441" spans="2:4" x14ac:dyDescent="0.3">
      <c r="B18441" s="60"/>
      <c r="D18441" s="61"/>
    </row>
    <row r="18442" spans="2:4" x14ac:dyDescent="0.3">
      <c r="B18442" s="60"/>
      <c r="D18442" s="61"/>
    </row>
    <row r="18443" spans="2:4" x14ac:dyDescent="0.3">
      <c r="B18443" s="60"/>
      <c r="D18443" s="61"/>
    </row>
    <row r="18444" spans="2:4" x14ac:dyDescent="0.3">
      <c r="B18444" s="60"/>
      <c r="D18444" s="61"/>
    </row>
    <row r="18445" spans="2:4" x14ac:dyDescent="0.3">
      <c r="B18445" s="60"/>
      <c r="D18445" s="61"/>
    </row>
    <row r="18446" spans="2:4" x14ac:dyDescent="0.3">
      <c r="B18446" s="60"/>
      <c r="D18446" s="61"/>
    </row>
    <row r="18447" spans="2:4" x14ac:dyDescent="0.3">
      <c r="B18447" s="60"/>
      <c r="D18447" s="61"/>
    </row>
    <row r="18448" spans="2:4" x14ac:dyDescent="0.3">
      <c r="B18448" s="60"/>
      <c r="D18448" s="61"/>
    </row>
    <row r="18449" spans="2:4" x14ac:dyDescent="0.3">
      <c r="B18449" s="60"/>
      <c r="D18449" s="61"/>
    </row>
    <row r="18450" spans="2:4" x14ac:dyDescent="0.3">
      <c r="B18450" s="60"/>
      <c r="D18450" s="61"/>
    </row>
    <row r="18451" spans="2:4" x14ac:dyDescent="0.3">
      <c r="B18451" s="60"/>
      <c r="D18451" s="61"/>
    </row>
    <row r="18452" spans="2:4" x14ac:dyDescent="0.3">
      <c r="B18452" s="60"/>
      <c r="D18452" s="61"/>
    </row>
    <row r="18453" spans="2:4" x14ac:dyDescent="0.3">
      <c r="B18453" s="60"/>
      <c r="D18453" s="61"/>
    </row>
    <row r="18454" spans="2:4" x14ac:dyDescent="0.3">
      <c r="B18454" s="60"/>
      <c r="D18454" s="61"/>
    </row>
    <row r="18455" spans="2:4" x14ac:dyDescent="0.3">
      <c r="B18455" s="60"/>
      <c r="D18455" s="61"/>
    </row>
    <row r="18456" spans="2:4" x14ac:dyDescent="0.3">
      <c r="B18456" s="60"/>
      <c r="D18456" s="61"/>
    </row>
    <row r="18457" spans="2:4" x14ac:dyDescent="0.3">
      <c r="B18457" s="60"/>
      <c r="D18457" s="61"/>
    </row>
    <row r="18458" spans="2:4" x14ac:dyDescent="0.3">
      <c r="B18458" s="60"/>
      <c r="D18458" s="61"/>
    </row>
    <row r="18459" spans="2:4" x14ac:dyDescent="0.3">
      <c r="B18459" s="60"/>
      <c r="D18459" s="61"/>
    </row>
    <row r="18460" spans="2:4" x14ac:dyDescent="0.3">
      <c r="B18460" s="60"/>
      <c r="D18460" s="61"/>
    </row>
    <row r="18461" spans="2:4" x14ac:dyDescent="0.3">
      <c r="B18461" s="60"/>
      <c r="D18461" s="61"/>
    </row>
    <row r="18462" spans="2:4" x14ac:dyDescent="0.3">
      <c r="B18462" s="60"/>
      <c r="D18462" s="61"/>
    </row>
    <row r="18463" spans="2:4" x14ac:dyDescent="0.3">
      <c r="B18463" s="60"/>
      <c r="D18463" s="61"/>
    </row>
    <row r="18464" spans="2:4" x14ac:dyDescent="0.3">
      <c r="B18464" s="60"/>
      <c r="D18464" s="61"/>
    </row>
    <row r="18465" spans="2:4" x14ac:dyDescent="0.3">
      <c r="B18465" s="60"/>
      <c r="D18465" s="61"/>
    </row>
    <row r="18466" spans="2:4" x14ac:dyDescent="0.3">
      <c r="B18466" s="60"/>
      <c r="D18466" s="61"/>
    </row>
    <row r="18467" spans="2:4" x14ac:dyDescent="0.3">
      <c r="B18467" s="60"/>
      <c r="D18467" s="61"/>
    </row>
    <row r="18468" spans="2:4" x14ac:dyDescent="0.3">
      <c r="B18468" s="60"/>
      <c r="D18468" s="61"/>
    </row>
    <row r="18469" spans="2:4" x14ac:dyDescent="0.3">
      <c r="B18469" s="60"/>
      <c r="D18469" s="61"/>
    </row>
    <row r="18470" spans="2:4" x14ac:dyDescent="0.3">
      <c r="B18470" s="60"/>
      <c r="D18470" s="61"/>
    </row>
    <row r="18471" spans="2:4" x14ac:dyDescent="0.3">
      <c r="B18471" s="60"/>
      <c r="D18471" s="61"/>
    </row>
    <row r="18472" spans="2:4" x14ac:dyDescent="0.3">
      <c r="B18472" s="60"/>
      <c r="D18472" s="61"/>
    </row>
    <row r="18473" spans="2:4" x14ac:dyDescent="0.3">
      <c r="B18473" s="60"/>
      <c r="D18473" s="61"/>
    </row>
    <row r="18474" spans="2:4" x14ac:dyDescent="0.3">
      <c r="B18474" s="60"/>
      <c r="D18474" s="61"/>
    </row>
    <row r="18475" spans="2:4" x14ac:dyDescent="0.3">
      <c r="B18475" s="60"/>
      <c r="D18475" s="61"/>
    </row>
    <row r="18476" spans="2:4" x14ac:dyDescent="0.3">
      <c r="B18476" s="60"/>
      <c r="D18476" s="61"/>
    </row>
    <row r="18477" spans="2:4" x14ac:dyDescent="0.3">
      <c r="B18477" s="60"/>
      <c r="D18477" s="61"/>
    </row>
    <row r="18478" spans="2:4" x14ac:dyDescent="0.3">
      <c r="B18478" s="60"/>
      <c r="D18478" s="61"/>
    </row>
    <row r="18479" spans="2:4" x14ac:dyDescent="0.3">
      <c r="B18479" s="60"/>
      <c r="D18479" s="61"/>
    </row>
    <row r="18480" spans="2:4" x14ac:dyDescent="0.3">
      <c r="B18480" s="60"/>
      <c r="D18480" s="61"/>
    </row>
    <row r="18481" spans="2:4" x14ac:dyDescent="0.3">
      <c r="B18481" s="60"/>
      <c r="D18481" s="61"/>
    </row>
    <row r="18482" spans="2:4" x14ac:dyDescent="0.3">
      <c r="B18482" s="60"/>
      <c r="D18482" s="61"/>
    </row>
    <row r="18483" spans="2:4" x14ac:dyDescent="0.3">
      <c r="B18483" s="60"/>
      <c r="D18483" s="61"/>
    </row>
    <row r="18484" spans="2:4" x14ac:dyDescent="0.3">
      <c r="B18484" s="60"/>
      <c r="D18484" s="61"/>
    </row>
    <row r="18485" spans="2:4" x14ac:dyDescent="0.3">
      <c r="B18485" s="60"/>
      <c r="D18485" s="61"/>
    </row>
    <row r="18486" spans="2:4" x14ac:dyDescent="0.3">
      <c r="B18486" s="60"/>
      <c r="D18486" s="61"/>
    </row>
    <row r="18487" spans="2:4" x14ac:dyDescent="0.3">
      <c r="B18487" s="60"/>
      <c r="D18487" s="61"/>
    </row>
    <row r="18488" spans="2:4" x14ac:dyDescent="0.3">
      <c r="B18488" s="60"/>
      <c r="D18488" s="61"/>
    </row>
    <row r="18489" spans="2:4" x14ac:dyDescent="0.3">
      <c r="B18489" s="60"/>
      <c r="D18489" s="61"/>
    </row>
    <row r="18490" spans="2:4" x14ac:dyDescent="0.3">
      <c r="B18490" s="60"/>
      <c r="D18490" s="61"/>
    </row>
    <row r="18491" spans="2:4" x14ac:dyDescent="0.3">
      <c r="B18491" s="60"/>
      <c r="D18491" s="61"/>
    </row>
    <row r="18492" spans="2:4" x14ac:dyDescent="0.3">
      <c r="B18492" s="60"/>
      <c r="D18492" s="61"/>
    </row>
    <row r="18493" spans="2:4" x14ac:dyDescent="0.3">
      <c r="B18493" s="60"/>
      <c r="D18493" s="61"/>
    </row>
    <row r="18494" spans="2:4" x14ac:dyDescent="0.3">
      <c r="B18494" s="60"/>
      <c r="D18494" s="61"/>
    </row>
    <row r="18495" spans="2:4" x14ac:dyDescent="0.3">
      <c r="B18495" s="60"/>
      <c r="D18495" s="61"/>
    </row>
    <row r="18496" spans="2:4" x14ac:dyDescent="0.3">
      <c r="B18496" s="60"/>
      <c r="D18496" s="61"/>
    </row>
    <row r="18497" spans="2:4" x14ac:dyDescent="0.3">
      <c r="B18497" s="60"/>
      <c r="D18497" s="61"/>
    </row>
    <row r="18498" spans="2:4" x14ac:dyDescent="0.3">
      <c r="B18498" s="60"/>
      <c r="D18498" s="61"/>
    </row>
    <row r="18499" spans="2:4" x14ac:dyDescent="0.3">
      <c r="B18499" s="60"/>
      <c r="D18499" s="61"/>
    </row>
    <row r="18500" spans="2:4" x14ac:dyDescent="0.3">
      <c r="B18500" s="60"/>
      <c r="D18500" s="61"/>
    </row>
    <row r="18501" spans="2:4" x14ac:dyDescent="0.3">
      <c r="B18501" s="60"/>
      <c r="D18501" s="61"/>
    </row>
    <row r="18502" spans="2:4" x14ac:dyDescent="0.3">
      <c r="B18502" s="60"/>
      <c r="D18502" s="61"/>
    </row>
    <row r="18503" spans="2:4" x14ac:dyDescent="0.3">
      <c r="B18503" s="60"/>
      <c r="D18503" s="61"/>
    </row>
    <row r="18504" spans="2:4" x14ac:dyDescent="0.3">
      <c r="B18504" s="60"/>
      <c r="D18504" s="61"/>
    </row>
    <row r="18505" spans="2:4" x14ac:dyDescent="0.3">
      <c r="B18505" s="60"/>
      <c r="D18505" s="61"/>
    </row>
    <row r="18506" spans="2:4" x14ac:dyDescent="0.3">
      <c r="B18506" s="60"/>
      <c r="D18506" s="61"/>
    </row>
    <row r="18507" spans="2:4" x14ac:dyDescent="0.3">
      <c r="B18507" s="60"/>
      <c r="D18507" s="61"/>
    </row>
    <row r="18508" spans="2:4" x14ac:dyDescent="0.3">
      <c r="B18508" s="60"/>
      <c r="D18508" s="61"/>
    </row>
    <row r="18509" spans="2:4" x14ac:dyDescent="0.3">
      <c r="B18509" s="60"/>
      <c r="D18509" s="61"/>
    </row>
    <row r="18510" spans="2:4" x14ac:dyDescent="0.3">
      <c r="B18510" s="60"/>
      <c r="D18510" s="61"/>
    </row>
    <row r="18511" spans="2:4" x14ac:dyDescent="0.3">
      <c r="B18511" s="60"/>
      <c r="D18511" s="61"/>
    </row>
    <row r="18512" spans="2:4" x14ac:dyDescent="0.3">
      <c r="B18512" s="60"/>
      <c r="D18512" s="61"/>
    </row>
    <row r="18513" spans="2:4" x14ac:dyDescent="0.3">
      <c r="B18513" s="60"/>
      <c r="D18513" s="61"/>
    </row>
    <row r="18514" spans="2:4" x14ac:dyDescent="0.3">
      <c r="B18514" s="60"/>
      <c r="D18514" s="61"/>
    </row>
    <row r="18515" spans="2:4" x14ac:dyDescent="0.3">
      <c r="B18515" s="60"/>
      <c r="D18515" s="61"/>
    </row>
    <row r="18516" spans="2:4" x14ac:dyDescent="0.3">
      <c r="B18516" s="60"/>
      <c r="D18516" s="61"/>
    </row>
    <row r="18517" spans="2:4" x14ac:dyDescent="0.3">
      <c r="B18517" s="60"/>
      <c r="D18517" s="61"/>
    </row>
    <row r="18518" spans="2:4" x14ac:dyDescent="0.3">
      <c r="B18518" s="60"/>
      <c r="D18518" s="61"/>
    </row>
    <row r="18519" spans="2:4" x14ac:dyDescent="0.3">
      <c r="B18519" s="60"/>
      <c r="D18519" s="61"/>
    </row>
    <row r="18520" spans="2:4" x14ac:dyDescent="0.3">
      <c r="B18520" s="60"/>
      <c r="D18520" s="61"/>
    </row>
    <row r="18521" spans="2:4" x14ac:dyDescent="0.3">
      <c r="B18521" s="60"/>
      <c r="D18521" s="61"/>
    </row>
    <row r="18522" spans="2:4" x14ac:dyDescent="0.3">
      <c r="B18522" s="60"/>
      <c r="D18522" s="61"/>
    </row>
    <row r="18523" spans="2:4" x14ac:dyDescent="0.3">
      <c r="B18523" s="60"/>
      <c r="D18523" s="61"/>
    </row>
    <row r="18524" spans="2:4" x14ac:dyDescent="0.3">
      <c r="B18524" s="60"/>
      <c r="D18524" s="61"/>
    </row>
    <row r="18525" spans="2:4" x14ac:dyDescent="0.3">
      <c r="B18525" s="60"/>
      <c r="D18525" s="61"/>
    </row>
    <row r="18526" spans="2:4" x14ac:dyDescent="0.3">
      <c r="B18526" s="60"/>
      <c r="D18526" s="61"/>
    </row>
    <row r="18527" spans="2:4" x14ac:dyDescent="0.3">
      <c r="B18527" s="60"/>
      <c r="D18527" s="61"/>
    </row>
    <row r="18528" spans="2:4" x14ac:dyDescent="0.3">
      <c r="B18528" s="60"/>
      <c r="D18528" s="61"/>
    </row>
    <row r="18529" spans="2:4" x14ac:dyDescent="0.3">
      <c r="B18529" s="60"/>
      <c r="D18529" s="61"/>
    </row>
    <row r="18530" spans="2:4" x14ac:dyDescent="0.3">
      <c r="B18530" s="60"/>
      <c r="D18530" s="61"/>
    </row>
    <row r="18531" spans="2:4" x14ac:dyDescent="0.3">
      <c r="B18531" s="60"/>
      <c r="D18531" s="61"/>
    </row>
    <row r="18532" spans="2:4" x14ac:dyDescent="0.3">
      <c r="B18532" s="60"/>
      <c r="D18532" s="61"/>
    </row>
    <row r="18533" spans="2:4" x14ac:dyDescent="0.3">
      <c r="B18533" s="60"/>
      <c r="D18533" s="61"/>
    </row>
    <row r="18534" spans="2:4" x14ac:dyDescent="0.3">
      <c r="B18534" s="60"/>
      <c r="D18534" s="61"/>
    </row>
    <row r="18535" spans="2:4" x14ac:dyDescent="0.3">
      <c r="B18535" s="60"/>
      <c r="D18535" s="61"/>
    </row>
    <row r="18536" spans="2:4" x14ac:dyDescent="0.3">
      <c r="B18536" s="60"/>
      <c r="D18536" s="61"/>
    </row>
    <row r="18537" spans="2:4" x14ac:dyDescent="0.3">
      <c r="B18537" s="60"/>
      <c r="D18537" s="61"/>
    </row>
    <row r="18538" spans="2:4" x14ac:dyDescent="0.3">
      <c r="B18538" s="60"/>
      <c r="D18538" s="61"/>
    </row>
    <row r="18539" spans="2:4" x14ac:dyDescent="0.3">
      <c r="B18539" s="60"/>
      <c r="D18539" s="61"/>
    </row>
    <row r="18540" spans="2:4" x14ac:dyDescent="0.3">
      <c r="B18540" s="60"/>
      <c r="D18540" s="61"/>
    </row>
    <row r="18541" spans="2:4" x14ac:dyDescent="0.3">
      <c r="B18541" s="60"/>
      <c r="D18541" s="61"/>
    </row>
    <row r="18542" spans="2:4" x14ac:dyDescent="0.3">
      <c r="B18542" s="60"/>
      <c r="D18542" s="61"/>
    </row>
    <row r="18543" spans="2:4" x14ac:dyDescent="0.3">
      <c r="B18543" s="60"/>
      <c r="D18543" s="61"/>
    </row>
    <row r="18544" spans="2:4" x14ac:dyDescent="0.3">
      <c r="B18544" s="60"/>
      <c r="D18544" s="61"/>
    </row>
    <row r="18545" spans="2:4" x14ac:dyDescent="0.3">
      <c r="B18545" s="60"/>
      <c r="D18545" s="61"/>
    </row>
    <row r="18546" spans="2:4" x14ac:dyDescent="0.3">
      <c r="B18546" s="60"/>
      <c r="D18546" s="61"/>
    </row>
    <row r="18547" spans="2:4" x14ac:dyDescent="0.3">
      <c r="B18547" s="60"/>
      <c r="D18547" s="61"/>
    </row>
    <row r="18548" spans="2:4" x14ac:dyDescent="0.3">
      <c r="B18548" s="60"/>
      <c r="D18548" s="61"/>
    </row>
    <row r="18549" spans="2:4" x14ac:dyDescent="0.3">
      <c r="B18549" s="60"/>
      <c r="D18549" s="61"/>
    </row>
    <row r="18550" spans="2:4" x14ac:dyDescent="0.3">
      <c r="B18550" s="60"/>
      <c r="D18550" s="61"/>
    </row>
    <row r="18551" spans="2:4" x14ac:dyDescent="0.3">
      <c r="B18551" s="60"/>
      <c r="D18551" s="61"/>
    </row>
    <row r="18552" spans="2:4" x14ac:dyDescent="0.3">
      <c r="B18552" s="60"/>
      <c r="D18552" s="61"/>
    </row>
    <row r="18553" spans="2:4" x14ac:dyDescent="0.3">
      <c r="B18553" s="60"/>
      <c r="D18553" s="61"/>
    </row>
    <row r="18554" spans="2:4" x14ac:dyDescent="0.3">
      <c r="B18554" s="60"/>
      <c r="D18554" s="61"/>
    </row>
    <row r="18555" spans="2:4" x14ac:dyDescent="0.3">
      <c r="B18555" s="60"/>
      <c r="D18555" s="61"/>
    </row>
    <row r="18556" spans="2:4" x14ac:dyDescent="0.3">
      <c r="B18556" s="60"/>
      <c r="D18556" s="61"/>
    </row>
    <row r="18557" spans="2:4" x14ac:dyDescent="0.3">
      <c r="B18557" s="60"/>
      <c r="D18557" s="61"/>
    </row>
    <row r="18558" spans="2:4" x14ac:dyDescent="0.3">
      <c r="B18558" s="60"/>
      <c r="D18558" s="61"/>
    </row>
    <row r="18559" spans="2:4" x14ac:dyDescent="0.3">
      <c r="B18559" s="60"/>
      <c r="D18559" s="61"/>
    </row>
    <row r="18560" spans="2:4" x14ac:dyDescent="0.3">
      <c r="B18560" s="60"/>
      <c r="D18560" s="61"/>
    </row>
    <row r="18561" spans="2:5" x14ac:dyDescent="0.3">
      <c r="B18561" s="60"/>
      <c r="D18561" s="61"/>
    </row>
    <row r="18562" spans="2:5" x14ac:dyDescent="0.3">
      <c r="B18562" s="60"/>
      <c r="D18562" s="61"/>
    </row>
    <row r="18563" spans="2:5" x14ac:dyDescent="0.3">
      <c r="B18563" s="60"/>
      <c r="D18563" s="61"/>
    </row>
    <row r="18564" spans="2:5" x14ac:dyDescent="0.3">
      <c r="B18564" s="60"/>
      <c r="D18564" s="61"/>
    </row>
    <row r="18565" spans="2:5" x14ac:dyDescent="0.3">
      <c r="B18565" s="60"/>
      <c r="D18565" s="61"/>
    </row>
    <row r="18566" spans="2:5" x14ac:dyDescent="0.3">
      <c r="B18566" s="60"/>
      <c r="D18566" s="61"/>
    </row>
    <row r="18567" spans="2:5" x14ac:dyDescent="0.3">
      <c r="B18567" s="60"/>
      <c r="D18567" s="61"/>
    </row>
    <row r="18568" spans="2:5" x14ac:dyDescent="0.3">
      <c r="B18568" s="60"/>
      <c r="D18568" s="61"/>
    </row>
    <row r="18569" spans="2:5" x14ac:dyDescent="0.3">
      <c r="B18569" s="60"/>
      <c r="D18569" s="62"/>
      <c r="E18569" s="63"/>
    </row>
    <row r="18570" spans="2:5" x14ac:dyDescent="0.3">
      <c r="B18570" s="60"/>
      <c r="D18570" s="62"/>
      <c r="E18570" s="63"/>
    </row>
    <row r="18571" spans="2:5" x14ac:dyDescent="0.3">
      <c r="B18571" s="60"/>
      <c r="D18571" s="62"/>
      <c r="E18571" s="63"/>
    </row>
    <row r="18572" spans="2:5" x14ac:dyDescent="0.3">
      <c r="B18572" s="60"/>
      <c r="D18572" s="62"/>
      <c r="E18572" s="63"/>
    </row>
    <row r="18573" spans="2:5" x14ac:dyDescent="0.3">
      <c r="B18573" s="60"/>
      <c r="D18573" s="62"/>
      <c r="E18573" s="63"/>
    </row>
    <row r="18574" spans="2:5" x14ac:dyDescent="0.3">
      <c r="B18574" s="60"/>
      <c r="D18574" s="62"/>
      <c r="E18574" s="63"/>
    </row>
    <row r="18575" spans="2:5" x14ac:dyDescent="0.3">
      <c r="B18575" s="60"/>
      <c r="D18575" s="62"/>
      <c r="E18575" s="63"/>
    </row>
    <row r="18576" spans="2:5" x14ac:dyDescent="0.3">
      <c r="B18576" s="60"/>
      <c r="D18576" s="62"/>
      <c r="E18576" s="63"/>
    </row>
    <row r="18577" spans="2:5" x14ac:dyDescent="0.3">
      <c r="B18577" s="60"/>
      <c r="D18577" s="62"/>
      <c r="E18577" s="63"/>
    </row>
    <row r="18578" spans="2:5" x14ac:dyDescent="0.3">
      <c r="B18578" s="60"/>
      <c r="D18578" s="62"/>
      <c r="E18578" s="63"/>
    </row>
    <row r="18579" spans="2:5" x14ac:dyDescent="0.3">
      <c r="B18579" s="60"/>
      <c r="D18579" s="62"/>
      <c r="E18579" s="63"/>
    </row>
    <row r="18580" spans="2:5" x14ac:dyDescent="0.3">
      <c r="B18580" s="60"/>
      <c r="D18580" s="62"/>
      <c r="E18580" s="63"/>
    </row>
    <row r="18581" spans="2:5" x14ac:dyDescent="0.3">
      <c r="B18581" s="60"/>
      <c r="D18581" s="62"/>
      <c r="E18581" s="63"/>
    </row>
    <row r="18582" spans="2:5" x14ac:dyDescent="0.3">
      <c r="B18582" s="60"/>
      <c r="D18582" s="62"/>
      <c r="E18582" s="63"/>
    </row>
    <row r="18583" spans="2:5" x14ac:dyDescent="0.3">
      <c r="B18583" s="60"/>
      <c r="D18583" s="62"/>
      <c r="E18583" s="63"/>
    </row>
    <row r="18584" spans="2:5" x14ac:dyDescent="0.3">
      <c r="B18584" s="60"/>
      <c r="D18584" s="62"/>
      <c r="E18584" s="63"/>
    </row>
    <row r="18585" spans="2:5" x14ac:dyDescent="0.3">
      <c r="B18585" s="60"/>
      <c r="D18585" s="62"/>
      <c r="E18585" s="63"/>
    </row>
    <row r="18586" spans="2:5" x14ac:dyDescent="0.3">
      <c r="B18586" s="60"/>
      <c r="D18586" s="62"/>
      <c r="E18586" s="63"/>
    </row>
    <row r="18587" spans="2:5" x14ac:dyDescent="0.3">
      <c r="B18587" s="60"/>
      <c r="D18587" s="62"/>
      <c r="E18587" s="63"/>
    </row>
    <row r="18588" spans="2:5" x14ac:dyDescent="0.3">
      <c r="B18588" s="60"/>
      <c r="D18588" s="62"/>
      <c r="E18588" s="63"/>
    </row>
    <row r="18589" spans="2:5" x14ac:dyDescent="0.3">
      <c r="B18589" s="60"/>
      <c r="D18589" s="61"/>
    </row>
    <row r="18590" spans="2:5" x14ac:dyDescent="0.3">
      <c r="B18590" s="60"/>
      <c r="D18590" s="61"/>
    </row>
    <row r="18591" spans="2:5" x14ac:dyDescent="0.3">
      <c r="B18591" s="60"/>
      <c r="D18591" s="61"/>
    </row>
    <row r="18592" spans="2:5" x14ac:dyDescent="0.3">
      <c r="B18592" s="60"/>
      <c r="D18592" s="61"/>
    </row>
    <row r="18593" spans="2:4" x14ac:dyDescent="0.3">
      <c r="B18593" s="60"/>
      <c r="D18593" s="61"/>
    </row>
    <row r="18594" spans="2:4" x14ac:dyDescent="0.3">
      <c r="B18594" s="60"/>
      <c r="D18594" s="61"/>
    </row>
    <row r="18595" spans="2:4" x14ac:dyDescent="0.3">
      <c r="B18595" s="60"/>
      <c r="D18595" s="61"/>
    </row>
    <row r="18596" spans="2:4" x14ac:dyDescent="0.3">
      <c r="B18596" s="60"/>
      <c r="D18596" s="61"/>
    </row>
    <row r="18597" spans="2:4" x14ac:dyDescent="0.3">
      <c r="B18597" s="60"/>
      <c r="D18597" s="61"/>
    </row>
    <row r="18598" spans="2:4" x14ac:dyDescent="0.3">
      <c r="B18598" s="60"/>
      <c r="D18598" s="61"/>
    </row>
    <row r="18599" spans="2:4" x14ac:dyDescent="0.3">
      <c r="B18599" s="60"/>
      <c r="D18599" s="61"/>
    </row>
    <row r="18600" spans="2:4" x14ac:dyDescent="0.3">
      <c r="B18600" s="60"/>
      <c r="D18600" s="61"/>
    </row>
    <row r="18601" spans="2:4" x14ac:dyDescent="0.3">
      <c r="B18601" s="60"/>
      <c r="D18601" s="61"/>
    </row>
    <row r="18602" spans="2:4" x14ac:dyDescent="0.3">
      <c r="B18602" s="60"/>
      <c r="D18602" s="61"/>
    </row>
    <row r="18603" spans="2:4" x14ac:dyDescent="0.3">
      <c r="B18603" s="60"/>
      <c r="D18603" s="61"/>
    </row>
    <row r="18604" spans="2:4" x14ac:dyDescent="0.3">
      <c r="B18604" s="60"/>
      <c r="D18604" s="61"/>
    </row>
    <row r="18605" spans="2:4" x14ac:dyDescent="0.3">
      <c r="B18605" s="60"/>
      <c r="D18605" s="61"/>
    </row>
    <row r="18606" spans="2:4" x14ac:dyDescent="0.3">
      <c r="B18606" s="60"/>
      <c r="D18606" s="61"/>
    </row>
    <row r="18607" spans="2:4" x14ac:dyDescent="0.3">
      <c r="B18607" s="60"/>
      <c r="D18607" s="61"/>
    </row>
    <row r="18608" spans="2:4" x14ac:dyDescent="0.3">
      <c r="B18608" s="60"/>
      <c r="D18608" s="61"/>
    </row>
    <row r="18609" spans="2:4" x14ac:dyDescent="0.3">
      <c r="B18609" s="60"/>
      <c r="D18609" s="61"/>
    </row>
    <row r="18610" spans="2:4" x14ac:dyDescent="0.3">
      <c r="B18610" s="60"/>
      <c r="D18610" s="61"/>
    </row>
    <row r="18611" spans="2:4" x14ac:dyDescent="0.3">
      <c r="B18611" s="60"/>
      <c r="D18611" s="61"/>
    </row>
    <row r="18612" spans="2:4" x14ac:dyDescent="0.3">
      <c r="B18612" s="60"/>
      <c r="D18612" s="61"/>
    </row>
    <row r="18613" spans="2:4" x14ac:dyDescent="0.3">
      <c r="B18613" s="60"/>
      <c r="D18613" s="61"/>
    </row>
    <row r="18614" spans="2:4" x14ac:dyDescent="0.3">
      <c r="B18614" s="60"/>
      <c r="D18614" s="61"/>
    </row>
    <row r="18615" spans="2:4" x14ac:dyDescent="0.3">
      <c r="B18615" s="60"/>
      <c r="D18615" s="61"/>
    </row>
    <row r="18616" spans="2:4" x14ac:dyDescent="0.3">
      <c r="B18616" s="60"/>
      <c r="D18616" s="61"/>
    </row>
    <row r="18617" spans="2:4" x14ac:dyDescent="0.3">
      <c r="B18617" s="60"/>
      <c r="D18617" s="61"/>
    </row>
    <row r="18618" spans="2:4" x14ac:dyDescent="0.3">
      <c r="B18618" s="60"/>
      <c r="D18618" s="61"/>
    </row>
    <row r="18619" spans="2:4" x14ac:dyDescent="0.3">
      <c r="B18619" s="60"/>
      <c r="D18619" s="61"/>
    </row>
    <row r="18620" spans="2:4" x14ac:dyDescent="0.3">
      <c r="B18620" s="60"/>
      <c r="D18620" s="61"/>
    </row>
    <row r="18621" spans="2:4" x14ac:dyDescent="0.3">
      <c r="B18621" s="60"/>
      <c r="D18621" s="61"/>
    </row>
    <row r="18622" spans="2:4" x14ac:dyDescent="0.3">
      <c r="B18622" s="60"/>
      <c r="D18622" s="61"/>
    </row>
    <row r="18623" spans="2:4" x14ac:dyDescent="0.3">
      <c r="B18623" s="60"/>
      <c r="D18623" s="61"/>
    </row>
    <row r="18624" spans="2:4" x14ac:dyDescent="0.3">
      <c r="B18624" s="60"/>
      <c r="D18624" s="61"/>
    </row>
    <row r="18625" spans="2:4" x14ac:dyDescent="0.3">
      <c r="B18625" s="60"/>
      <c r="D18625" s="61"/>
    </row>
    <row r="18626" spans="2:4" x14ac:dyDescent="0.3">
      <c r="B18626" s="60"/>
      <c r="D18626" s="61"/>
    </row>
    <row r="18627" spans="2:4" x14ac:dyDescent="0.3">
      <c r="B18627" s="60"/>
      <c r="D18627" s="61"/>
    </row>
    <row r="18628" spans="2:4" x14ac:dyDescent="0.3">
      <c r="B18628" s="60"/>
      <c r="D18628" s="61"/>
    </row>
    <row r="18629" spans="2:4" x14ac:dyDescent="0.3">
      <c r="B18629" s="60"/>
      <c r="D18629" s="61"/>
    </row>
    <row r="18630" spans="2:4" x14ac:dyDescent="0.3">
      <c r="B18630" s="60"/>
      <c r="D18630" s="61"/>
    </row>
    <row r="18631" spans="2:4" x14ac:dyDescent="0.3">
      <c r="B18631" s="60"/>
      <c r="D18631" s="61"/>
    </row>
    <row r="18632" spans="2:4" x14ac:dyDescent="0.3">
      <c r="B18632" s="60"/>
      <c r="D18632" s="61"/>
    </row>
    <row r="18633" spans="2:4" x14ac:dyDescent="0.3">
      <c r="B18633" s="60"/>
      <c r="D18633" s="61"/>
    </row>
    <row r="18634" spans="2:4" x14ac:dyDescent="0.3">
      <c r="B18634" s="60"/>
      <c r="D18634" s="61"/>
    </row>
    <row r="18635" spans="2:4" x14ac:dyDescent="0.3">
      <c r="B18635" s="60"/>
      <c r="D18635" s="61"/>
    </row>
    <row r="18636" spans="2:4" x14ac:dyDescent="0.3">
      <c r="B18636" s="60"/>
      <c r="D18636" s="61"/>
    </row>
    <row r="18637" spans="2:4" x14ac:dyDescent="0.3">
      <c r="B18637" s="60"/>
      <c r="D18637" s="61"/>
    </row>
    <row r="18638" spans="2:4" x14ac:dyDescent="0.3">
      <c r="B18638" s="60"/>
      <c r="D18638" s="61"/>
    </row>
    <row r="18639" spans="2:4" x14ac:dyDescent="0.3">
      <c r="B18639" s="60"/>
      <c r="D18639" s="61"/>
    </row>
    <row r="18640" spans="2:4" x14ac:dyDescent="0.3">
      <c r="B18640" s="60"/>
      <c r="D18640" s="61"/>
    </row>
    <row r="18641" spans="2:4" x14ac:dyDescent="0.3">
      <c r="B18641" s="60"/>
      <c r="D18641" s="61"/>
    </row>
    <row r="18642" spans="2:4" x14ac:dyDescent="0.3">
      <c r="B18642" s="60"/>
      <c r="D18642" s="61"/>
    </row>
    <row r="18643" spans="2:4" x14ac:dyDescent="0.3">
      <c r="B18643" s="60"/>
      <c r="D18643" s="61"/>
    </row>
    <row r="18644" spans="2:4" x14ac:dyDescent="0.3">
      <c r="B18644" s="60"/>
      <c r="D18644" s="61"/>
    </row>
    <row r="18645" spans="2:4" x14ac:dyDescent="0.3">
      <c r="B18645" s="60"/>
      <c r="D18645" s="61"/>
    </row>
    <row r="18646" spans="2:4" x14ac:dyDescent="0.3">
      <c r="B18646" s="60"/>
      <c r="D18646" s="61"/>
    </row>
    <row r="18647" spans="2:4" x14ac:dyDescent="0.3">
      <c r="B18647" s="60"/>
      <c r="D18647" s="61"/>
    </row>
    <row r="18648" spans="2:4" x14ac:dyDescent="0.3">
      <c r="B18648" s="60"/>
      <c r="D18648" s="61"/>
    </row>
    <row r="18649" spans="2:4" x14ac:dyDescent="0.3">
      <c r="B18649" s="60"/>
      <c r="D18649" s="61"/>
    </row>
    <row r="18650" spans="2:4" x14ac:dyDescent="0.3">
      <c r="B18650" s="60"/>
      <c r="D18650" s="61"/>
    </row>
    <row r="18651" spans="2:4" x14ac:dyDescent="0.3">
      <c r="B18651" s="60"/>
      <c r="D18651" s="61"/>
    </row>
    <row r="18652" spans="2:4" x14ac:dyDescent="0.3">
      <c r="B18652" s="60"/>
      <c r="D18652" s="61"/>
    </row>
    <row r="18653" spans="2:4" x14ac:dyDescent="0.3">
      <c r="B18653" s="60"/>
      <c r="D18653" s="61"/>
    </row>
    <row r="18654" spans="2:4" x14ac:dyDescent="0.3">
      <c r="B18654" s="60"/>
      <c r="D18654" s="61"/>
    </row>
    <row r="18655" spans="2:4" x14ac:dyDescent="0.3">
      <c r="B18655" s="60"/>
      <c r="D18655" s="61"/>
    </row>
    <row r="18656" spans="2:4" x14ac:dyDescent="0.3">
      <c r="B18656" s="60"/>
      <c r="D18656" s="61"/>
    </row>
    <row r="18657" spans="2:4" x14ac:dyDescent="0.3">
      <c r="B18657" s="60"/>
      <c r="D18657" s="61"/>
    </row>
    <row r="18658" spans="2:4" x14ac:dyDescent="0.3">
      <c r="B18658" s="60"/>
      <c r="D18658" s="61"/>
    </row>
    <row r="18659" spans="2:4" x14ac:dyDescent="0.3">
      <c r="B18659" s="60"/>
      <c r="D18659" s="61"/>
    </row>
    <row r="18660" spans="2:4" x14ac:dyDescent="0.3">
      <c r="B18660" s="60"/>
      <c r="D18660" s="61"/>
    </row>
    <row r="18661" spans="2:4" x14ac:dyDescent="0.3">
      <c r="B18661" s="60"/>
      <c r="D18661" s="61"/>
    </row>
    <row r="18662" spans="2:4" x14ac:dyDescent="0.3">
      <c r="B18662" s="60"/>
      <c r="D18662" s="61"/>
    </row>
    <row r="18663" spans="2:4" x14ac:dyDescent="0.3">
      <c r="B18663" s="60"/>
      <c r="D18663" s="61"/>
    </row>
    <row r="18664" spans="2:4" x14ac:dyDescent="0.3">
      <c r="B18664" s="60"/>
      <c r="D18664" s="61"/>
    </row>
    <row r="18665" spans="2:4" x14ac:dyDescent="0.3">
      <c r="B18665" s="60"/>
      <c r="D18665" s="61"/>
    </row>
    <row r="18666" spans="2:4" x14ac:dyDescent="0.3">
      <c r="B18666" s="60"/>
      <c r="D18666" s="61"/>
    </row>
    <row r="18667" spans="2:4" x14ac:dyDescent="0.3">
      <c r="B18667" s="60"/>
      <c r="D18667" s="61"/>
    </row>
    <row r="18668" spans="2:4" x14ac:dyDescent="0.3">
      <c r="B18668" s="60"/>
      <c r="D18668" s="61"/>
    </row>
    <row r="18669" spans="2:4" x14ac:dyDescent="0.3">
      <c r="B18669" s="60"/>
      <c r="D18669" s="61"/>
    </row>
    <row r="18670" spans="2:4" x14ac:dyDescent="0.3">
      <c r="B18670" s="60"/>
      <c r="D18670" s="61"/>
    </row>
    <row r="18671" spans="2:4" x14ac:dyDescent="0.3">
      <c r="B18671" s="60"/>
      <c r="D18671" s="61"/>
    </row>
    <row r="18672" spans="2:4" x14ac:dyDescent="0.3">
      <c r="B18672" s="60"/>
      <c r="D18672" s="61"/>
    </row>
    <row r="18673" spans="2:4" x14ac:dyDescent="0.3">
      <c r="B18673" s="60"/>
      <c r="D18673" s="61"/>
    </row>
    <row r="18674" spans="2:4" x14ac:dyDescent="0.3">
      <c r="B18674" s="60"/>
      <c r="D18674" s="61"/>
    </row>
    <row r="18675" spans="2:4" x14ac:dyDescent="0.3">
      <c r="B18675" s="60"/>
      <c r="D18675" s="61"/>
    </row>
    <row r="18676" spans="2:4" x14ac:dyDescent="0.3">
      <c r="B18676" s="60"/>
      <c r="D18676" s="61"/>
    </row>
    <row r="18677" spans="2:4" x14ac:dyDescent="0.3">
      <c r="B18677" s="60"/>
      <c r="D18677" s="61"/>
    </row>
    <row r="18678" spans="2:4" x14ac:dyDescent="0.3">
      <c r="B18678" s="60"/>
      <c r="D18678" s="61"/>
    </row>
    <row r="18679" spans="2:4" x14ac:dyDescent="0.3">
      <c r="B18679" s="60"/>
      <c r="D18679" s="61"/>
    </row>
    <row r="18680" spans="2:4" x14ac:dyDescent="0.3">
      <c r="B18680" s="60"/>
      <c r="D18680" s="61"/>
    </row>
    <row r="18681" spans="2:4" x14ac:dyDescent="0.3">
      <c r="B18681" s="60"/>
      <c r="D18681" s="61"/>
    </row>
    <row r="18682" spans="2:4" x14ac:dyDescent="0.3">
      <c r="B18682" s="60"/>
      <c r="D18682" s="61"/>
    </row>
    <row r="18683" spans="2:4" x14ac:dyDescent="0.3">
      <c r="B18683" s="60"/>
      <c r="D18683" s="61"/>
    </row>
    <row r="18684" spans="2:4" x14ac:dyDescent="0.3">
      <c r="B18684" s="60"/>
      <c r="D18684" s="61"/>
    </row>
    <row r="18685" spans="2:4" x14ac:dyDescent="0.3">
      <c r="B18685" s="60"/>
      <c r="D18685" s="61"/>
    </row>
    <row r="18686" spans="2:4" x14ac:dyDescent="0.3">
      <c r="B18686" s="60"/>
      <c r="D18686" s="61"/>
    </row>
    <row r="18687" spans="2:4" x14ac:dyDescent="0.3">
      <c r="B18687" s="60"/>
      <c r="D18687" s="61"/>
    </row>
    <row r="18688" spans="2:4" x14ac:dyDescent="0.3">
      <c r="B18688" s="60"/>
      <c r="D18688" s="61"/>
    </row>
    <row r="18689" spans="2:4" x14ac:dyDescent="0.3">
      <c r="B18689" s="60"/>
      <c r="D18689" s="61"/>
    </row>
    <row r="18690" spans="2:4" x14ac:dyDescent="0.3">
      <c r="B18690" s="60"/>
      <c r="D18690" s="61"/>
    </row>
    <row r="18691" spans="2:4" x14ac:dyDescent="0.3">
      <c r="B18691" s="60"/>
      <c r="D18691" s="61"/>
    </row>
    <row r="18692" spans="2:4" x14ac:dyDescent="0.3">
      <c r="B18692" s="60"/>
      <c r="D18692" s="61"/>
    </row>
    <row r="18693" spans="2:4" x14ac:dyDescent="0.3">
      <c r="B18693" s="60"/>
      <c r="D18693" s="61"/>
    </row>
    <row r="18694" spans="2:4" x14ac:dyDescent="0.3">
      <c r="B18694" s="60"/>
      <c r="D18694" s="61"/>
    </row>
    <row r="18695" spans="2:4" x14ac:dyDescent="0.3">
      <c r="B18695" s="60"/>
      <c r="D18695" s="61"/>
    </row>
    <row r="18696" spans="2:4" x14ac:dyDescent="0.3">
      <c r="B18696" s="60"/>
      <c r="D18696" s="61"/>
    </row>
    <row r="18697" spans="2:4" x14ac:dyDescent="0.3">
      <c r="B18697" s="60"/>
      <c r="D18697" s="61"/>
    </row>
    <row r="18698" spans="2:4" x14ac:dyDescent="0.3">
      <c r="B18698" s="60"/>
      <c r="D18698" s="61"/>
    </row>
    <row r="18699" spans="2:4" x14ac:dyDescent="0.3">
      <c r="B18699" s="60"/>
      <c r="D18699" s="61"/>
    </row>
    <row r="18700" spans="2:4" x14ac:dyDescent="0.3">
      <c r="B18700" s="60"/>
      <c r="D18700" s="61"/>
    </row>
    <row r="18701" spans="2:4" x14ac:dyDescent="0.3">
      <c r="B18701" s="60"/>
      <c r="D18701" s="61"/>
    </row>
    <row r="18702" spans="2:4" x14ac:dyDescent="0.3">
      <c r="B18702" s="60"/>
      <c r="D18702" s="61"/>
    </row>
    <row r="18703" spans="2:4" x14ac:dyDescent="0.3">
      <c r="B18703" s="60"/>
      <c r="D18703" s="61"/>
    </row>
    <row r="18704" spans="2:4" x14ac:dyDescent="0.3">
      <c r="B18704" s="60"/>
      <c r="D18704" s="61"/>
    </row>
    <row r="18705" spans="2:4" x14ac:dyDescent="0.3">
      <c r="B18705" s="60"/>
      <c r="D18705" s="61"/>
    </row>
    <row r="18706" spans="2:4" x14ac:dyDescent="0.3">
      <c r="B18706" s="60"/>
      <c r="D18706" s="61"/>
    </row>
    <row r="18707" spans="2:4" x14ac:dyDescent="0.3">
      <c r="B18707" s="60"/>
      <c r="D18707" s="61"/>
    </row>
    <row r="18708" spans="2:4" x14ac:dyDescent="0.3">
      <c r="B18708" s="60"/>
      <c r="D18708" s="61"/>
    </row>
    <row r="18709" spans="2:4" x14ac:dyDescent="0.3">
      <c r="B18709" s="60"/>
      <c r="D18709" s="61"/>
    </row>
    <row r="18710" spans="2:4" x14ac:dyDescent="0.3">
      <c r="B18710" s="60"/>
      <c r="D18710" s="61"/>
    </row>
    <row r="18711" spans="2:4" x14ac:dyDescent="0.3">
      <c r="B18711" s="60"/>
      <c r="D18711" s="61"/>
    </row>
    <row r="18712" spans="2:4" x14ac:dyDescent="0.3">
      <c r="B18712" s="60"/>
      <c r="D18712" s="61"/>
    </row>
    <row r="18713" spans="2:4" x14ac:dyDescent="0.3">
      <c r="B18713" s="60"/>
      <c r="D18713" s="61"/>
    </row>
    <row r="18714" spans="2:4" x14ac:dyDescent="0.3">
      <c r="B18714" s="60"/>
      <c r="D18714" s="61"/>
    </row>
    <row r="18715" spans="2:4" x14ac:dyDescent="0.3">
      <c r="B18715" s="60"/>
      <c r="D18715" s="61"/>
    </row>
    <row r="18716" spans="2:4" x14ac:dyDescent="0.3">
      <c r="B18716" s="60"/>
      <c r="D18716" s="61"/>
    </row>
    <row r="18717" spans="2:4" x14ac:dyDescent="0.3">
      <c r="B18717" s="60"/>
      <c r="D18717" s="61"/>
    </row>
    <row r="18718" spans="2:4" x14ac:dyDescent="0.3">
      <c r="B18718" s="60"/>
      <c r="D18718" s="61"/>
    </row>
    <row r="18719" spans="2:4" x14ac:dyDescent="0.3">
      <c r="B18719" s="60"/>
      <c r="D18719" s="61"/>
    </row>
    <row r="18720" spans="2:4" x14ac:dyDescent="0.3">
      <c r="B18720" s="60"/>
      <c r="D18720" s="61"/>
    </row>
    <row r="18721" spans="2:4" x14ac:dyDescent="0.3">
      <c r="B18721" s="60"/>
      <c r="D18721" s="61"/>
    </row>
    <row r="18722" spans="2:4" x14ac:dyDescent="0.3">
      <c r="B18722" s="60"/>
      <c r="D18722" s="61"/>
    </row>
    <row r="18723" spans="2:4" x14ac:dyDescent="0.3">
      <c r="B18723" s="60"/>
      <c r="D18723" s="61"/>
    </row>
    <row r="18724" spans="2:4" x14ac:dyDescent="0.3">
      <c r="B18724" s="60"/>
      <c r="D18724" s="61"/>
    </row>
    <row r="18725" spans="2:4" x14ac:dyDescent="0.3">
      <c r="B18725" s="60"/>
      <c r="D18725" s="61"/>
    </row>
    <row r="18726" spans="2:4" x14ac:dyDescent="0.3">
      <c r="B18726" s="60"/>
      <c r="D18726" s="61"/>
    </row>
    <row r="18727" spans="2:4" x14ac:dyDescent="0.3">
      <c r="B18727" s="60"/>
      <c r="D18727" s="61"/>
    </row>
    <row r="18728" spans="2:4" x14ac:dyDescent="0.3">
      <c r="B18728" s="60"/>
      <c r="D18728" s="61"/>
    </row>
    <row r="18729" spans="2:4" x14ac:dyDescent="0.3">
      <c r="B18729" s="60"/>
      <c r="D18729" s="61"/>
    </row>
    <row r="18730" spans="2:4" x14ac:dyDescent="0.3">
      <c r="B18730" s="60"/>
      <c r="D18730" s="61"/>
    </row>
    <row r="18731" spans="2:4" x14ac:dyDescent="0.3">
      <c r="B18731" s="60"/>
      <c r="D18731" s="61"/>
    </row>
    <row r="18732" spans="2:4" x14ac:dyDescent="0.3">
      <c r="B18732" s="60"/>
      <c r="D18732" s="61"/>
    </row>
    <row r="18733" spans="2:4" x14ac:dyDescent="0.3">
      <c r="B18733" s="60"/>
      <c r="D18733" s="61"/>
    </row>
    <row r="18734" spans="2:4" x14ac:dyDescent="0.3">
      <c r="B18734" s="60"/>
      <c r="D18734" s="61"/>
    </row>
    <row r="18735" spans="2:4" x14ac:dyDescent="0.3">
      <c r="B18735" s="60"/>
      <c r="D18735" s="61"/>
    </row>
    <row r="18736" spans="2:4" x14ac:dyDescent="0.3">
      <c r="B18736" s="60"/>
      <c r="D18736" s="61"/>
    </row>
    <row r="18737" spans="2:4" x14ac:dyDescent="0.3">
      <c r="B18737" s="60"/>
      <c r="D18737" s="61"/>
    </row>
    <row r="18738" spans="2:4" x14ac:dyDescent="0.3">
      <c r="B18738" s="60"/>
      <c r="D18738" s="61"/>
    </row>
    <row r="18739" spans="2:4" x14ac:dyDescent="0.3">
      <c r="B18739" s="60"/>
      <c r="D18739" s="61"/>
    </row>
    <row r="18740" spans="2:4" x14ac:dyDescent="0.3">
      <c r="B18740" s="60"/>
      <c r="D18740" s="61"/>
    </row>
    <row r="18741" spans="2:4" x14ac:dyDescent="0.3">
      <c r="B18741" s="60"/>
      <c r="D18741" s="61"/>
    </row>
    <row r="18742" spans="2:4" x14ac:dyDescent="0.3">
      <c r="B18742" s="60"/>
      <c r="D18742" s="61"/>
    </row>
    <row r="18743" spans="2:4" x14ac:dyDescent="0.3">
      <c r="B18743" s="60"/>
      <c r="D18743" s="61"/>
    </row>
    <row r="18744" spans="2:4" x14ac:dyDescent="0.3">
      <c r="B18744" s="60"/>
      <c r="D18744" s="61"/>
    </row>
    <row r="18745" spans="2:4" x14ac:dyDescent="0.3">
      <c r="B18745" s="60"/>
      <c r="D18745" s="61"/>
    </row>
    <row r="18746" spans="2:4" x14ac:dyDescent="0.3">
      <c r="B18746" s="60"/>
      <c r="D18746" s="61"/>
    </row>
    <row r="18747" spans="2:4" x14ac:dyDescent="0.3">
      <c r="B18747" s="60"/>
      <c r="D18747" s="61"/>
    </row>
    <row r="18748" spans="2:4" x14ac:dyDescent="0.3">
      <c r="B18748" s="60"/>
      <c r="D18748" s="61"/>
    </row>
    <row r="18749" spans="2:4" x14ac:dyDescent="0.3">
      <c r="B18749" s="60"/>
      <c r="D18749" s="61"/>
    </row>
    <row r="18750" spans="2:4" x14ac:dyDescent="0.3">
      <c r="B18750" s="60"/>
      <c r="D18750" s="61"/>
    </row>
    <row r="18751" spans="2:4" x14ac:dyDescent="0.3">
      <c r="B18751" s="60"/>
      <c r="D18751" s="61"/>
    </row>
    <row r="18752" spans="2:4" x14ac:dyDescent="0.3">
      <c r="B18752" s="60"/>
      <c r="D18752" s="61"/>
    </row>
    <row r="18753" spans="2:4" x14ac:dyDescent="0.3">
      <c r="B18753" s="60"/>
      <c r="D18753" s="61"/>
    </row>
    <row r="18754" spans="2:4" x14ac:dyDescent="0.3">
      <c r="B18754" s="60"/>
      <c r="D18754" s="61"/>
    </row>
    <row r="18755" spans="2:4" x14ac:dyDescent="0.3">
      <c r="B18755" s="60"/>
      <c r="D18755" s="61"/>
    </row>
    <row r="18756" spans="2:4" x14ac:dyDescent="0.3">
      <c r="B18756" s="60"/>
      <c r="D18756" s="61"/>
    </row>
    <row r="18757" spans="2:4" x14ac:dyDescent="0.3">
      <c r="B18757" s="60"/>
      <c r="D18757" s="61"/>
    </row>
    <row r="18758" spans="2:4" x14ac:dyDescent="0.3">
      <c r="B18758" s="60"/>
      <c r="D18758" s="61"/>
    </row>
    <row r="18759" spans="2:4" x14ac:dyDescent="0.3">
      <c r="B18759" s="60"/>
      <c r="D18759" s="61"/>
    </row>
    <row r="18760" spans="2:4" x14ac:dyDescent="0.3">
      <c r="B18760" s="60"/>
      <c r="D18760" s="61"/>
    </row>
    <row r="18761" spans="2:4" x14ac:dyDescent="0.3">
      <c r="B18761" s="60"/>
      <c r="D18761" s="61"/>
    </row>
    <row r="18762" spans="2:4" x14ac:dyDescent="0.3">
      <c r="B18762" s="60"/>
      <c r="D18762" s="61"/>
    </row>
    <row r="18763" spans="2:4" x14ac:dyDescent="0.3">
      <c r="B18763" s="60"/>
      <c r="D18763" s="61"/>
    </row>
    <row r="18764" spans="2:4" x14ac:dyDescent="0.3">
      <c r="B18764" s="60"/>
      <c r="D18764" s="61"/>
    </row>
    <row r="18765" spans="2:4" x14ac:dyDescent="0.3">
      <c r="B18765" s="60"/>
      <c r="D18765" s="61"/>
    </row>
    <row r="18766" spans="2:4" x14ac:dyDescent="0.3">
      <c r="B18766" s="60"/>
      <c r="D18766" s="61"/>
    </row>
    <row r="18767" spans="2:4" x14ac:dyDescent="0.3">
      <c r="B18767" s="60"/>
      <c r="D18767" s="61"/>
    </row>
    <row r="18768" spans="2:4" x14ac:dyDescent="0.3">
      <c r="B18768" s="60"/>
      <c r="D18768" s="61"/>
    </row>
    <row r="18769" spans="2:4" x14ac:dyDescent="0.3">
      <c r="B18769" s="60"/>
      <c r="D18769" s="61"/>
    </row>
    <row r="18770" spans="2:4" x14ac:dyDescent="0.3">
      <c r="B18770" s="60"/>
      <c r="D18770" s="61"/>
    </row>
    <row r="18771" spans="2:4" x14ac:dyDescent="0.3">
      <c r="B18771" s="60"/>
      <c r="D18771" s="61"/>
    </row>
    <row r="18772" spans="2:4" x14ac:dyDescent="0.3">
      <c r="B18772" s="60"/>
      <c r="D18772" s="61"/>
    </row>
    <row r="18773" spans="2:4" x14ac:dyDescent="0.3">
      <c r="B18773" s="60"/>
      <c r="D18773" s="61"/>
    </row>
    <row r="18774" spans="2:4" x14ac:dyDescent="0.3">
      <c r="B18774" s="60"/>
      <c r="D18774" s="61"/>
    </row>
    <row r="18775" spans="2:4" x14ac:dyDescent="0.3">
      <c r="B18775" s="60"/>
      <c r="D18775" s="61"/>
    </row>
    <row r="18776" spans="2:4" x14ac:dyDescent="0.3">
      <c r="B18776" s="60"/>
      <c r="D18776" s="61"/>
    </row>
    <row r="18777" spans="2:4" x14ac:dyDescent="0.3">
      <c r="B18777" s="60"/>
      <c r="D18777" s="61"/>
    </row>
    <row r="18778" spans="2:4" x14ac:dyDescent="0.3">
      <c r="B18778" s="60"/>
      <c r="D18778" s="61"/>
    </row>
    <row r="18779" spans="2:4" x14ac:dyDescent="0.3">
      <c r="B18779" s="60"/>
      <c r="D18779" s="61"/>
    </row>
    <row r="18780" spans="2:4" x14ac:dyDescent="0.3">
      <c r="B18780" s="60"/>
      <c r="D18780" s="61"/>
    </row>
    <row r="18781" spans="2:4" x14ac:dyDescent="0.3">
      <c r="B18781" s="60"/>
      <c r="D18781" s="61"/>
    </row>
    <row r="18782" spans="2:4" x14ac:dyDescent="0.3">
      <c r="B18782" s="60"/>
      <c r="D18782" s="61"/>
    </row>
    <row r="18783" spans="2:4" x14ac:dyDescent="0.3">
      <c r="B18783" s="60"/>
      <c r="D18783" s="61"/>
    </row>
    <row r="18784" spans="2:4" x14ac:dyDescent="0.3">
      <c r="B18784" s="60"/>
      <c r="D18784" s="61"/>
    </row>
    <row r="18785" spans="2:4" x14ac:dyDescent="0.3">
      <c r="B18785" s="60"/>
      <c r="D18785" s="61"/>
    </row>
    <row r="18786" spans="2:4" x14ac:dyDescent="0.3">
      <c r="B18786" s="60"/>
      <c r="D18786" s="61"/>
    </row>
    <row r="18787" spans="2:4" x14ac:dyDescent="0.3">
      <c r="B18787" s="60"/>
      <c r="D18787" s="61"/>
    </row>
    <row r="18788" spans="2:4" x14ac:dyDescent="0.3">
      <c r="B18788" s="60"/>
      <c r="D18788" s="61"/>
    </row>
    <row r="18789" spans="2:4" x14ac:dyDescent="0.3">
      <c r="B18789" s="60"/>
      <c r="D18789" s="61"/>
    </row>
    <row r="18790" spans="2:4" x14ac:dyDescent="0.3">
      <c r="B18790" s="60"/>
      <c r="D18790" s="61"/>
    </row>
    <row r="18791" spans="2:4" x14ac:dyDescent="0.3">
      <c r="B18791" s="60"/>
      <c r="D18791" s="61"/>
    </row>
    <row r="18792" spans="2:4" x14ac:dyDescent="0.3">
      <c r="B18792" s="60"/>
      <c r="D18792" s="61"/>
    </row>
    <row r="18793" spans="2:4" x14ac:dyDescent="0.3">
      <c r="B18793" s="60"/>
      <c r="D18793" s="61"/>
    </row>
    <row r="18794" spans="2:4" x14ac:dyDescent="0.3">
      <c r="B18794" s="60"/>
      <c r="D18794" s="61"/>
    </row>
    <row r="18795" spans="2:4" x14ac:dyDescent="0.3">
      <c r="B18795" s="60"/>
      <c r="D18795" s="61"/>
    </row>
    <row r="18796" spans="2:4" x14ac:dyDescent="0.3">
      <c r="B18796" s="60"/>
      <c r="D18796" s="61"/>
    </row>
    <row r="18797" spans="2:4" x14ac:dyDescent="0.3">
      <c r="B18797" s="60"/>
      <c r="D18797" s="61"/>
    </row>
    <row r="18798" spans="2:4" x14ac:dyDescent="0.3">
      <c r="B18798" s="60"/>
      <c r="D18798" s="61"/>
    </row>
    <row r="18799" spans="2:4" x14ac:dyDescent="0.3">
      <c r="B18799" s="60"/>
      <c r="D18799" s="61"/>
    </row>
    <row r="18800" spans="2:4" x14ac:dyDescent="0.3">
      <c r="B18800" s="60"/>
      <c r="D18800" s="61"/>
    </row>
    <row r="18801" spans="2:4" x14ac:dyDescent="0.3">
      <c r="B18801" s="60"/>
      <c r="D18801" s="61"/>
    </row>
    <row r="18802" spans="2:4" x14ac:dyDescent="0.3">
      <c r="B18802" s="60"/>
      <c r="D18802" s="61"/>
    </row>
    <row r="18803" spans="2:4" x14ac:dyDescent="0.3">
      <c r="B18803" s="60"/>
      <c r="D18803" s="61"/>
    </row>
    <row r="18804" spans="2:4" x14ac:dyDescent="0.3">
      <c r="B18804" s="60"/>
      <c r="D18804" s="61"/>
    </row>
    <row r="18805" spans="2:4" x14ac:dyDescent="0.3">
      <c r="B18805" s="60"/>
      <c r="D18805" s="61"/>
    </row>
    <row r="18806" spans="2:4" x14ac:dyDescent="0.3">
      <c r="B18806" s="60"/>
      <c r="D18806" s="61"/>
    </row>
    <row r="18807" spans="2:4" x14ac:dyDescent="0.3">
      <c r="B18807" s="60"/>
      <c r="D18807" s="61"/>
    </row>
    <row r="18808" spans="2:4" x14ac:dyDescent="0.3">
      <c r="B18808" s="60"/>
      <c r="D18808" s="61"/>
    </row>
    <row r="18809" spans="2:4" x14ac:dyDescent="0.3">
      <c r="B18809" s="60"/>
      <c r="D18809" s="61"/>
    </row>
    <row r="18810" spans="2:4" x14ac:dyDescent="0.3">
      <c r="B18810" s="60"/>
      <c r="D18810" s="61"/>
    </row>
    <row r="18811" spans="2:4" x14ac:dyDescent="0.3">
      <c r="B18811" s="60"/>
      <c r="D18811" s="61"/>
    </row>
    <row r="18812" spans="2:4" x14ac:dyDescent="0.3">
      <c r="B18812" s="60"/>
      <c r="D18812" s="61"/>
    </row>
    <row r="18813" spans="2:4" x14ac:dyDescent="0.3">
      <c r="B18813" s="60"/>
      <c r="D18813" s="61"/>
    </row>
    <row r="18814" spans="2:4" x14ac:dyDescent="0.3">
      <c r="B18814" s="60"/>
      <c r="D18814" s="61"/>
    </row>
    <row r="18815" spans="2:4" x14ac:dyDescent="0.3">
      <c r="B18815" s="60"/>
      <c r="D18815" s="61"/>
    </row>
    <row r="18816" spans="2:4" x14ac:dyDescent="0.3">
      <c r="B18816" s="60"/>
      <c r="D18816" s="61"/>
    </row>
    <row r="18817" spans="2:4" x14ac:dyDescent="0.3">
      <c r="B18817" s="60"/>
      <c r="D18817" s="61"/>
    </row>
    <row r="18818" spans="2:4" x14ac:dyDescent="0.3">
      <c r="B18818" s="60"/>
      <c r="D18818" s="61"/>
    </row>
    <row r="18819" spans="2:4" x14ac:dyDescent="0.3">
      <c r="B18819" s="60"/>
      <c r="D18819" s="61"/>
    </row>
    <row r="18820" spans="2:4" x14ac:dyDescent="0.3">
      <c r="B18820" s="60"/>
      <c r="D18820" s="61"/>
    </row>
    <row r="18821" spans="2:4" x14ac:dyDescent="0.3">
      <c r="B18821" s="60"/>
      <c r="D18821" s="61"/>
    </row>
    <row r="18822" spans="2:4" x14ac:dyDescent="0.3">
      <c r="B18822" s="60"/>
      <c r="D18822" s="61"/>
    </row>
    <row r="18823" spans="2:4" x14ac:dyDescent="0.3">
      <c r="B18823" s="60"/>
      <c r="D18823" s="61"/>
    </row>
    <row r="18824" spans="2:4" x14ac:dyDescent="0.3">
      <c r="B18824" s="60"/>
      <c r="D18824" s="61"/>
    </row>
    <row r="18825" spans="2:4" x14ac:dyDescent="0.3">
      <c r="B18825" s="60"/>
      <c r="D18825" s="61"/>
    </row>
    <row r="18826" spans="2:4" x14ac:dyDescent="0.3">
      <c r="B18826" s="60"/>
      <c r="D18826" s="61"/>
    </row>
    <row r="18827" spans="2:4" x14ac:dyDescent="0.3">
      <c r="B18827" s="60"/>
      <c r="D18827" s="61"/>
    </row>
    <row r="18828" spans="2:4" x14ac:dyDescent="0.3">
      <c r="B18828" s="60"/>
      <c r="D18828" s="61"/>
    </row>
    <row r="18829" spans="2:4" x14ac:dyDescent="0.3">
      <c r="B18829" s="60"/>
      <c r="D18829" s="61"/>
    </row>
    <row r="18830" spans="2:4" x14ac:dyDescent="0.3">
      <c r="B18830" s="60"/>
      <c r="D18830" s="61"/>
    </row>
    <row r="18831" spans="2:4" x14ac:dyDescent="0.3">
      <c r="B18831" s="60"/>
      <c r="D18831" s="61"/>
    </row>
    <row r="18832" spans="2:4" x14ac:dyDescent="0.3">
      <c r="B18832" s="60"/>
      <c r="D18832" s="61"/>
    </row>
    <row r="18833" spans="2:4" x14ac:dyDescent="0.3">
      <c r="B18833" s="60"/>
      <c r="D18833" s="61"/>
    </row>
    <row r="18834" spans="2:4" x14ac:dyDescent="0.3">
      <c r="B18834" s="60"/>
      <c r="D18834" s="61"/>
    </row>
    <row r="18835" spans="2:4" x14ac:dyDescent="0.3">
      <c r="B18835" s="60"/>
      <c r="D18835" s="61"/>
    </row>
    <row r="18836" spans="2:4" x14ac:dyDescent="0.3">
      <c r="B18836" s="60"/>
      <c r="D18836" s="61"/>
    </row>
    <row r="18837" spans="2:4" x14ac:dyDescent="0.3">
      <c r="B18837" s="60"/>
      <c r="D18837" s="61"/>
    </row>
    <row r="18838" spans="2:4" x14ac:dyDescent="0.3">
      <c r="B18838" s="60"/>
      <c r="D18838" s="61"/>
    </row>
    <row r="18839" spans="2:4" x14ac:dyDescent="0.3">
      <c r="B18839" s="60"/>
      <c r="D18839" s="61"/>
    </row>
    <row r="18840" spans="2:4" x14ac:dyDescent="0.3">
      <c r="B18840" s="60"/>
      <c r="D18840" s="61"/>
    </row>
    <row r="18841" spans="2:4" x14ac:dyDescent="0.3">
      <c r="B18841" s="60"/>
      <c r="D18841" s="61"/>
    </row>
    <row r="18842" spans="2:4" x14ac:dyDescent="0.3">
      <c r="B18842" s="60"/>
      <c r="D18842" s="61"/>
    </row>
    <row r="18843" spans="2:4" x14ac:dyDescent="0.3">
      <c r="B18843" s="60"/>
      <c r="D18843" s="61"/>
    </row>
    <row r="18844" spans="2:4" x14ac:dyDescent="0.3">
      <c r="B18844" s="60"/>
      <c r="D18844" s="61"/>
    </row>
    <row r="18845" spans="2:4" x14ac:dyDescent="0.3">
      <c r="B18845" s="60"/>
      <c r="D18845" s="61"/>
    </row>
    <row r="18846" spans="2:4" x14ac:dyDescent="0.3">
      <c r="B18846" s="60"/>
      <c r="D18846" s="61"/>
    </row>
    <row r="18847" spans="2:4" x14ac:dyDescent="0.3">
      <c r="B18847" s="60"/>
      <c r="D18847" s="61"/>
    </row>
    <row r="18848" spans="2:4" x14ac:dyDescent="0.3">
      <c r="B18848" s="60"/>
      <c r="D18848" s="61"/>
    </row>
    <row r="18849" spans="2:4" x14ac:dyDescent="0.3">
      <c r="B18849" s="60"/>
      <c r="D18849" s="61"/>
    </row>
    <row r="18850" spans="2:4" x14ac:dyDescent="0.3">
      <c r="B18850" s="60"/>
      <c r="D18850" s="61"/>
    </row>
    <row r="18851" spans="2:4" x14ac:dyDescent="0.3">
      <c r="B18851" s="60"/>
      <c r="D18851" s="61"/>
    </row>
    <row r="18852" spans="2:4" x14ac:dyDescent="0.3">
      <c r="B18852" s="60"/>
      <c r="D18852" s="61"/>
    </row>
    <row r="18853" spans="2:4" x14ac:dyDescent="0.3">
      <c r="B18853" s="60"/>
      <c r="D18853" s="61"/>
    </row>
    <row r="18854" spans="2:4" x14ac:dyDescent="0.3">
      <c r="B18854" s="60"/>
      <c r="D18854" s="61"/>
    </row>
    <row r="18855" spans="2:4" x14ac:dyDescent="0.3">
      <c r="B18855" s="60"/>
      <c r="D18855" s="61"/>
    </row>
    <row r="18856" spans="2:4" x14ac:dyDescent="0.3">
      <c r="B18856" s="60"/>
      <c r="D18856" s="61"/>
    </row>
    <row r="18857" spans="2:4" x14ac:dyDescent="0.3">
      <c r="B18857" s="60"/>
      <c r="D18857" s="61"/>
    </row>
    <row r="18858" spans="2:4" x14ac:dyDescent="0.3">
      <c r="B18858" s="60"/>
      <c r="D18858" s="61"/>
    </row>
    <row r="18859" spans="2:4" x14ac:dyDescent="0.3">
      <c r="B18859" s="60"/>
      <c r="D18859" s="61"/>
    </row>
    <row r="18860" spans="2:4" x14ac:dyDescent="0.3">
      <c r="B18860" s="60"/>
      <c r="D18860" s="61"/>
    </row>
    <row r="18861" spans="2:4" x14ac:dyDescent="0.3">
      <c r="B18861" s="60"/>
      <c r="D18861" s="61"/>
    </row>
    <row r="18862" spans="2:4" x14ac:dyDescent="0.3">
      <c r="B18862" s="60"/>
      <c r="D18862" s="61"/>
    </row>
    <row r="18863" spans="2:4" x14ac:dyDescent="0.3">
      <c r="B18863" s="60"/>
      <c r="D18863" s="61"/>
    </row>
    <row r="18864" spans="2:4" x14ac:dyDescent="0.3">
      <c r="B18864" s="60"/>
      <c r="D18864" s="61"/>
    </row>
    <row r="18865" spans="2:4" x14ac:dyDescent="0.3">
      <c r="B18865" s="60"/>
      <c r="D18865" s="61"/>
    </row>
    <row r="18866" spans="2:4" x14ac:dyDescent="0.3">
      <c r="B18866" s="60"/>
      <c r="D18866" s="61"/>
    </row>
    <row r="18867" spans="2:4" x14ac:dyDescent="0.3">
      <c r="B18867" s="60"/>
      <c r="D18867" s="61"/>
    </row>
    <row r="18868" spans="2:4" x14ac:dyDescent="0.3">
      <c r="B18868" s="60"/>
      <c r="D18868" s="61"/>
    </row>
    <row r="18869" spans="2:4" x14ac:dyDescent="0.3">
      <c r="B18869" s="60"/>
      <c r="D18869" s="61"/>
    </row>
    <row r="18870" spans="2:4" x14ac:dyDescent="0.3">
      <c r="B18870" s="60"/>
      <c r="D18870" s="61"/>
    </row>
    <row r="18871" spans="2:4" x14ac:dyDescent="0.3">
      <c r="B18871" s="60"/>
      <c r="D18871" s="61"/>
    </row>
    <row r="18872" spans="2:4" x14ac:dyDescent="0.3">
      <c r="B18872" s="60"/>
      <c r="D18872" s="61"/>
    </row>
    <row r="18873" spans="2:4" x14ac:dyDescent="0.3">
      <c r="B18873" s="60"/>
      <c r="D18873" s="61"/>
    </row>
    <row r="18874" spans="2:4" x14ac:dyDescent="0.3">
      <c r="B18874" s="60"/>
      <c r="D18874" s="61"/>
    </row>
    <row r="18875" spans="2:4" x14ac:dyDescent="0.3">
      <c r="B18875" s="60"/>
      <c r="D18875" s="61"/>
    </row>
    <row r="18876" spans="2:4" x14ac:dyDescent="0.3">
      <c r="B18876" s="60"/>
      <c r="D18876" s="61"/>
    </row>
    <row r="18877" spans="2:4" x14ac:dyDescent="0.3">
      <c r="B18877" s="60"/>
      <c r="D18877" s="61"/>
    </row>
    <row r="18878" spans="2:4" x14ac:dyDescent="0.3">
      <c r="B18878" s="60"/>
      <c r="D18878" s="61"/>
    </row>
    <row r="18879" spans="2:4" x14ac:dyDescent="0.3">
      <c r="B18879" s="60"/>
      <c r="D18879" s="61"/>
    </row>
    <row r="18880" spans="2:4" x14ac:dyDescent="0.3">
      <c r="B18880" s="60"/>
      <c r="D18880" s="61"/>
    </row>
    <row r="18881" spans="2:5" x14ac:dyDescent="0.3">
      <c r="B18881" s="60"/>
      <c r="D18881" s="61"/>
    </row>
    <row r="18882" spans="2:5" x14ac:dyDescent="0.3">
      <c r="B18882" s="60"/>
      <c r="D18882" s="61"/>
    </row>
    <row r="18883" spans="2:5" x14ac:dyDescent="0.3">
      <c r="B18883" s="60"/>
      <c r="D18883" s="61"/>
    </row>
    <row r="18884" spans="2:5" x14ac:dyDescent="0.3">
      <c r="B18884" s="60"/>
      <c r="D18884" s="62"/>
      <c r="E18884" s="63"/>
    </row>
    <row r="18885" spans="2:5" x14ac:dyDescent="0.3">
      <c r="B18885" s="60"/>
      <c r="D18885" s="62"/>
      <c r="E18885" s="63"/>
    </row>
    <row r="18886" spans="2:5" x14ac:dyDescent="0.3">
      <c r="B18886" s="60"/>
      <c r="D18886" s="62"/>
      <c r="E18886" s="63"/>
    </row>
    <row r="18887" spans="2:5" x14ac:dyDescent="0.3">
      <c r="B18887" s="60"/>
      <c r="D18887" s="62"/>
      <c r="E18887" s="63"/>
    </row>
    <row r="18888" spans="2:5" x14ac:dyDescent="0.3">
      <c r="B18888" s="60"/>
      <c r="D18888" s="62"/>
      <c r="E18888" s="63"/>
    </row>
    <row r="18889" spans="2:5" x14ac:dyDescent="0.3">
      <c r="B18889" s="60"/>
      <c r="D18889" s="62"/>
      <c r="E18889" s="63"/>
    </row>
    <row r="18890" spans="2:5" x14ac:dyDescent="0.3">
      <c r="B18890" s="60"/>
      <c r="D18890" s="62"/>
      <c r="E18890" s="63"/>
    </row>
    <row r="18891" spans="2:5" x14ac:dyDescent="0.3">
      <c r="B18891" s="60"/>
      <c r="D18891" s="62"/>
      <c r="E18891" s="63"/>
    </row>
    <row r="18892" spans="2:5" x14ac:dyDescent="0.3">
      <c r="B18892" s="60"/>
      <c r="D18892" s="62"/>
      <c r="E18892" s="63"/>
    </row>
    <row r="18893" spans="2:5" x14ac:dyDescent="0.3">
      <c r="B18893" s="60"/>
      <c r="D18893" s="62"/>
      <c r="E18893" s="63"/>
    </row>
    <row r="18894" spans="2:5" x14ac:dyDescent="0.3">
      <c r="B18894" s="60"/>
      <c r="D18894" s="62"/>
      <c r="E18894" s="63"/>
    </row>
    <row r="18895" spans="2:5" x14ac:dyDescent="0.3">
      <c r="B18895" s="60"/>
      <c r="D18895" s="62"/>
      <c r="E18895" s="63"/>
    </row>
    <row r="18896" spans="2:5" x14ac:dyDescent="0.3">
      <c r="B18896" s="60"/>
      <c r="D18896" s="62"/>
      <c r="E18896" s="63"/>
    </row>
    <row r="18897" spans="2:5" x14ac:dyDescent="0.3">
      <c r="B18897" s="60"/>
      <c r="D18897" s="62"/>
      <c r="E18897" s="63"/>
    </row>
    <row r="18898" spans="2:5" x14ac:dyDescent="0.3">
      <c r="B18898" s="60"/>
      <c r="D18898" s="62"/>
      <c r="E18898" s="63"/>
    </row>
    <row r="18899" spans="2:5" x14ac:dyDescent="0.3">
      <c r="B18899" s="60"/>
      <c r="D18899" s="62"/>
      <c r="E18899" s="63"/>
    </row>
    <row r="18900" spans="2:5" x14ac:dyDescent="0.3">
      <c r="B18900" s="60"/>
      <c r="D18900" s="62"/>
      <c r="E18900" s="63"/>
    </row>
    <row r="18901" spans="2:5" x14ac:dyDescent="0.3">
      <c r="B18901" s="60"/>
      <c r="D18901" s="62"/>
      <c r="E18901" s="63"/>
    </row>
    <row r="18902" spans="2:5" x14ac:dyDescent="0.3">
      <c r="B18902" s="60"/>
      <c r="D18902" s="62"/>
      <c r="E18902" s="63"/>
    </row>
    <row r="18903" spans="2:5" x14ac:dyDescent="0.3">
      <c r="B18903" s="60"/>
      <c r="D18903" s="62"/>
      <c r="E18903" s="63"/>
    </row>
    <row r="18904" spans="2:5" x14ac:dyDescent="0.3">
      <c r="B18904" s="60"/>
      <c r="D18904" s="61"/>
    </row>
    <row r="18905" spans="2:5" x14ac:dyDescent="0.3">
      <c r="B18905" s="60"/>
      <c r="D18905" s="61"/>
    </row>
    <row r="18906" spans="2:5" x14ac:dyDescent="0.3">
      <c r="B18906" s="60"/>
      <c r="D18906" s="61"/>
    </row>
    <row r="18907" spans="2:5" x14ac:dyDescent="0.3">
      <c r="B18907" s="60"/>
      <c r="D18907" s="61"/>
    </row>
    <row r="18908" spans="2:5" x14ac:dyDescent="0.3">
      <c r="B18908" s="60"/>
      <c r="D18908" s="61"/>
    </row>
    <row r="18909" spans="2:5" x14ac:dyDescent="0.3">
      <c r="B18909" s="60"/>
      <c r="D18909" s="61"/>
    </row>
    <row r="18910" spans="2:5" x14ac:dyDescent="0.3">
      <c r="B18910" s="60"/>
      <c r="D18910" s="61"/>
    </row>
    <row r="18911" spans="2:5" x14ac:dyDescent="0.3">
      <c r="B18911" s="60"/>
      <c r="D18911" s="61"/>
    </row>
    <row r="18912" spans="2:5" x14ac:dyDescent="0.3">
      <c r="B18912" s="60"/>
      <c r="D18912" s="61"/>
    </row>
    <row r="18913" spans="2:4" x14ac:dyDescent="0.3">
      <c r="B18913" s="60"/>
      <c r="D18913" s="61"/>
    </row>
    <row r="18914" spans="2:4" x14ac:dyDescent="0.3">
      <c r="B18914" s="60"/>
      <c r="D18914" s="61"/>
    </row>
    <row r="18915" spans="2:4" x14ac:dyDescent="0.3">
      <c r="B18915" s="60"/>
      <c r="D18915" s="61"/>
    </row>
    <row r="18916" spans="2:4" x14ac:dyDescent="0.3">
      <c r="B18916" s="60"/>
      <c r="D18916" s="61"/>
    </row>
    <row r="18917" spans="2:4" x14ac:dyDescent="0.3">
      <c r="B18917" s="60"/>
      <c r="D18917" s="61"/>
    </row>
    <row r="18918" spans="2:4" x14ac:dyDescent="0.3">
      <c r="B18918" s="60"/>
      <c r="D18918" s="61"/>
    </row>
    <row r="18919" spans="2:4" x14ac:dyDescent="0.3">
      <c r="B18919" s="60"/>
      <c r="D18919" s="61"/>
    </row>
    <row r="18920" spans="2:4" x14ac:dyDescent="0.3">
      <c r="B18920" s="60"/>
      <c r="D18920" s="61"/>
    </row>
    <row r="18921" spans="2:4" x14ac:dyDescent="0.3">
      <c r="B18921" s="60"/>
      <c r="D18921" s="61"/>
    </row>
    <row r="18922" spans="2:4" x14ac:dyDescent="0.3">
      <c r="B18922" s="60"/>
      <c r="D18922" s="61"/>
    </row>
    <row r="18923" spans="2:4" x14ac:dyDescent="0.3">
      <c r="B18923" s="60"/>
      <c r="D18923" s="61"/>
    </row>
    <row r="18924" spans="2:4" x14ac:dyDescent="0.3">
      <c r="B18924" s="60"/>
      <c r="D18924" s="61"/>
    </row>
    <row r="18925" spans="2:4" x14ac:dyDescent="0.3">
      <c r="B18925" s="60"/>
      <c r="D18925" s="61"/>
    </row>
    <row r="18926" spans="2:4" x14ac:dyDescent="0.3">
      <c r="B18926" s="60"/>
      <c r="D18926" s="61"/>
    </row>
    <row r="18927" spans="2:4" x14ac:dyDescent="0.3">
      <c r="B18927" s="60"/>
      <c r="D18927" s="61"/>
    </row>
    <row r="18928" spans="2:4" x14ac:dyDescent="0.3">
      <c r="B18928" s="60"/>
      <c r="D18928" s="61"/>
    </row>
    <row r="18929" spans="2:4" x14ac:dyDescent="0.3">
      <c r="B18929" s="60"/>
      <c r="D18929" s="61"/>
    </row>
    <row r="18930" spans="2:4" x14ac:dyDescent="0.3">
      <c r="B18930" s="60"/>
      <c r="D18930" s="61"/>
    </row>
    <row r="18931" spans="2:4" x14ac:dyDescent="0.3">
      <c r="B18931" s="60"/>
      <c r="D18931" s="61"/>
    </row>
    <row r="18932" spans="2:4" x14ac:dyDescent="0.3">
      <c r="B18932" s="60"/>
      <c r="D18932" s="61"/>
    </row>
    <row r="18933" spans="2:4" x14ac:dyDescent="0.3">
      <c r="B18933" s="60"/>
      <c r="D18933" s="61"/>
    </row>
    <row r="18934" spans="2:4" x14ac:dyDescent="0.3">
      <c r="B18934" s="60"/>
      <c r="D18934" s="61"/>
    </row>
    <row r="18935" spans="2:4" x14ac:dyDescent="0.3">
      <c r="B18935" s="60"/>
      <c r="D18935" s="61"/>
    </row>
    <row r="18936" spans="2:4" x14ac:dyDescent="0.3">
      <c r="B18936" s="60"/>
      <c r="D18936" s="61"/>
    </row>
    <row r="18937" spans="2:4" x14ac:dyDescent="0.3">
      <c r="B18937" s="60"/>
      <c r="D18937" s="61"/>
    </row>
    <row r="18938" spans="2:4" x14ac:dyDescent="0.3">
      <c r="B18938" s="60"/>
      <c r="D18938" s="61"/>
    </row>
    <row r="18939" spans="2:4" x14ac:dyDescent="0.3">
      <c r="B18939" s="60"/>
      <c r="D18939" s="61"/>
    </row>
    <row r="18940" spans="2:4" x14ac:dyDescent="0.3">
      <c r="B18940" s="60"/>
      <c r="D18940" s="61"/>
    </row>
    <row r="18941" spans="2:4" x14ac:dyDescent="0.3">
      <c r="B18941" s="60"/>
      <c r="D18941" s="61"/>
    </row>
    <row r="18942" spans="2:4" x14ac:dyDescent="0.3">
      <c r="B18942" s="60"/>
      <c r="D18942" s="61"/>
    </row>
    <row r="18943" spans="2:4" x14ac:dyDescent="0.3">
      <c r="B18943" s="60"/>
      <c r="D18943" s="61"/>
    </row>
    <row r="18944" spans="2:4" x14ac:dyDescent="0.3">
      <c r="B18944" s="60"/>
      <c r="D18944" s="61"/>
    </row>
    <row r="18945" spans="2:4" x14ac:dyDescent="0.3">
      <c r="B18945" s="60"/>
      <c r="D18945" s="61"/>
    </row>
    <row r="18946" spans="2:4" x14ac:dyDescent="0.3">
      <c r="B18946" s="60"/>
      <c r="D18946" s="61"/>
    </row>
    <row r="18947" spans="2:4" x14ac:dyDescent="0.3">
      <c r="B18947" s="60"/>
      <c r="D18947" s="61"/>
    </row>
    <row r="18948" spans="2:4" x14ac:dyDescent="0.3">
      <c r="B18948" s="60"/>
      <c r="D18948" s="61"/>
    </row>
    <row r="18949" spans="2:4" x14ac:dyDescent="0.3">
      <c r="B18949" s="60"/>
      <c r="D18949" s="61"/>
    </row>
    <row r="18950" spans="2:4" x14ac:dyDescent="0.3">
      <c r="B18950" s="60"/>
      <c r="D18950" s="61"/>
    </row>
    <row r="18951" spans="2:4" x14ac:dyDescent="0.3">
      <c r="B18951" s="60"/>
      <c r="D18951" s="61"/>
    </row>
    <row r="18952" spans="2:4" x14ac:dyDescent="0.3">
      <c r="B18952" s="60"/>
      <c r="D18952" s="61"/>
    </row>
    <row r="18953" spans="2:4" x14ac:dyDescent="0.3">
      <c r="B18953" s="60"/>
      <c r="D18953" s="61"/>
    </row>
    <row r="18954" spans="2:4" x14ac:dyDescent="0.3">
      <c r="B18954" s="60"/>
      <c r="D18954" s="61"/>
    </row>
    <row r="18955" spans="2:4" x14ac:dyDescent="0.3">
      <c r="B18955" s="60"/>
      <c r="D18955" s="61"/>
    </row>
    <row r="18956" spans="2:4" x14ac:dyDescent="0.3">
      <c r="B18956" s="60"/>
      <c r="D18956" s="61"/>
    </row>
    <row r="18957" spans="2:4" x14ac:dyDescent="0.3">
      <c r="B18957" s="60"/>
      <c r="D18957" s="61"/>
    </row>
    <row r="18958" spans="2:4" x14ac:dyDescent="0.3">
      <c r="B18958" s="60"/>
      <c r="D18958" s="61"/>
    </row>
    <row r="18959" spans="2:4" x14ac:dyDescent="0.3">
      <c r="B18959" s="60"/>
      <c r="D18959" s="61"/>
    </row>
    <row r="18960" spans="2:4" x14ac:dyDescent="0.3">
      <c r="B18960" s="60"/>
      <c r="D18960" s="61"/>
    </row>
    <row r="18961" spans="2:4" x14ac:dyDescent="0.3">
      <c r="B18961" s="60"/>
      <c r="D18961" s="61"/>
    </row>
    <row r="18962" spans="2:4" x14ac:dyDescent="0.3">
      <c r="B18962" s="60"/>
      <c r="D18962" s="61"/>
    </row>
    <row r="18963" spans="2:4" x14ac:dyDescent="0.3">
      <c r="B18963" s="60"/>
      <c r="D18963" s="61"/>
    </row>
    <row r="18964" spans="2:4" x14ac:dyDescent="0.3">
      <c r="B18964" s="60"/>
      <c r="D18964" s="61"/>
    </row>
    <row r="18965" spans="2:4" x14ac:dyDescent="0.3">
      <c r="B18965" s="60"/>
      <c r="D18965" s="61"/>
    </row>
    <row r="18966" spans="2:4" x14ac:dyDescent="0.3">
      <c r="B18966" s="60"/>
      <c r="D18966" s="61"/>
    </row>
    <row r="18967" spans="2:4" x14ac:dyDescent="0.3">
      <c r="B18967" s="60"/>
      <c r="D18967" s="61"/>
    </row>
    <row r="18968" spans="2:4" x14ac:dyDescent="0.3">
      <c r="B18968" s="60"/>
      <c r="D18968" s="61"/>
    </row>
    <row r="18969" spans="2:4" x14ac:dyDescent="0.3">
      <c r="B18969" s="60"/>
      <c r="D18969" s="61"/>
    </row>
    <row r="18970" spans="2:4" x14ac:dyDescent="0.3">
      <c r="B18970" s="60"/>
      <c r="D18970" s="61"/>
    </row>
    <row r="18971" spans="2:4" x14ac:dyDescent="0.3">
      <c r="B18971" s="60"/>
      <c r="D18971" s="61"/>
    </row>
    <row r="18972" spans="2:4" x14ac:dyDescent="0.3">
      <c r="B18972" s="60"/>
      <c r="D18972" s="61"/>
    </row>
    <row r="18973" spans="2:4" x14ac:dyDescent="0.3">
      <c r="B18973" s="60"/>
      <c r="D18973" s="61"/>
    </row>
    <row r="18974" spans="2:4" x14ac:dyDescent="0.3">
      <c r="B18974" s="60"/>
      <c r="D18974" s="61"/>
    </row>
    <row r="18975" spans="2:4" x14ac:dyDescent="0.3">
      <c r="B18975" s="60"/>
      <c r="D18975" s="61"/>
    </row>
    <row r="18976" spans="2:4" x14ac:dyDescent="0.3">
      <c r="B18976" s="60"/>
      <c r="D18976" s="61"/>
    </row>
    <row r="18977" spans="2:4" x14ac:dyDescent="0.3">
      <c r="B18977" s="60"/>
      <c r="D18977" s="61"/>
    </row>
    <row r="18978" spans="2:4" x14ac:dyDescent="0.3">
      <c r="B18978" s="60"/>
      <c r="D18978" s="61"/>
    </row>
    <row r="18979" spans="2:4" x14ac:dyDescent="0.3">
      <c r="B18979" s="60"/>
      <c r="D18979" s="61"/>
    </row>
    <row r="18980" spans="2:4" x14ac:dyDescent="0.3">
      <c r="B18980" s="60"/>
      <c r="D18980" s="61"/>
    </row>
    <row r="18981" spans="2:4" x14ac:dyDescent="0.3">
      <c r="B18981" s="60"/>
      <c r="D18981" s="61"/>
    </row>
    <row r="18982" spans="2:4" x14ac:dyDescent="0.3">
      <c r="B18982" s="60"/>
      <c r="D18982" s="61"/>
    </row>
    <row r="18983" spans="2:4" x14ac:dyDescent="0.3">
      <c r="B18983" s="60"/>
      <c r="D18983" s="61"/>
    </row>
    <row r="18984" spans="2:4" x14ac:dyDescent="0.3">
      <c r="B18984" s="60"/>
      <c r="D18984" s="61"/>
    </row>
    <row r="18985" spans="2:4" x14ac:dyDescent="0.3">
      <c r="B18985" s="60"/>
      <c r="D18985" s="61"/>
    </row>
    <row r="18986" spans="2:4" x14ac:dyDescent="0.3">
      <c r="B18986" s="60"/>
      <c r="D18986" s="61"/>
    </row>
    <row r="18987" spans="2:4" x14ac:dyDescent="0.3">
      <c r="B18987" s="60"/>
      <c r="D18987" s="61"/>
    </row>
    <row r="18988" spans="2:4" x14ac:dyDescent="0.3">
      <c r="B18988" s="60"/>
      <c r="D18988" s="61"/>
    </row>
    <row r="18989" spans="2:4" x14ac:dyDescent="0.3">
      <c r="B18989" s="60"/>
      <c r="D18989" s="61"/>
    </row>
    <row r="18990" spans="2:4" x14ac:dyDescent="0.3">
      <c r="B18990" s="60"/>
      <c r="D18990" s="61"/>
    </row>
    <row r="18991" spans="2:4" x14ac:dyDescent="0.3">
      <c r="B18991" s="60"/>
      <c r="D18991" s="61"/>
    </row>
    <row r="18992" spans="2:4" x14ac:dyDescent="0.3">
      <c r="B18992" s="60"/>
      <c r="D18992" s="61"/>
    </row>
    <row r="18993" spans="2:4" x14ac:dyDescent="0.3">
      <c r="B18993" s="60"/>
      <c r="D18993" s="61"/>
    </row>
    <row r="18994" spans="2:4" x14ac:dyDescent="0.3">
      <c r="B18994" s="60"/>
      <c r="D18994" s="61"/>
    </row>
    <row r="18995" spans="2:4" x14ac:dyDescent="0.3">
      <c r="B18995" s="60"/>
      <c r="D18995" s="61"/>
    </row>
    <row r="18996" spans="2:4" x14ac:dyDescent="0.3">
      <c r="B18996" s="60"/>
      <c r="D18996" s="61"/>
    </row>
    <row r="18997" spans="2:4" x14ac:dyDescent="0.3">
      <c r="B18997" s="60"/>
      <c r="D18997" s="61"/>
    </row>
    <row r="18998" spans="2:4" x14ac:dyDescent="0.3">
      <c r="B18998" s="60"/>
      <c r="D18998" s="61"/>
    </row>
    <row r="18999" spans="2:4" x14ac:dyDescent="0.3">
      <c r="B18999" s="60"/>
      <c r="D18999" s="61"/>
    </row>
    <row r="19000" spans="2:4" x14ac:dyDescent="0.3">
      <c r="B19000" s="60"/>
      <c r="D19000" s="61"/>
    </row>
    <row r="19001" spans="2:4" x14ac:dyDescent="0.3">
      <c r="B19001" s="60"/>
      <c r="D19001" s="61"/>
    </row>
    <row r="19002" spans="2:4" x14ac:dyDescent="0.3">
      <c r="B19002" s="60"/>
      <c r="D19002" s="61"/>
    </row>
    <row r="19003" spans="2:4" x14ac:dyDescent="0.3">
      <c r="B19003" s="60"/>
      <c r="D19003" s="61"/>
    </row>
    <row r="19004" spans="2:4" x14ac:dyDescent="0.3">
      <c r="B19004" s="60"/>
      <c r="D19004" s="61"/>
    </row>
    <row r="19005" spans="2:4" x14ac:dyDescent="0.3">
      <c r="B19005" s="60"/>
      <c r="D19005" s="61"/>
    </row>
    <row r="19006" spans="2:4" x14ac:dyDescent="0.3">
      <c r="B19006" s="60"/>
      <c r="D19006" s="61"/>
    </row>
    <row r="19007" spans="2:4" x14ac:dyDescent="0.3">
      <c r="B19007" s="60"/>
      <c r="D19007" s="61"/>
    </row>
    <row r="19008" spans="2:4" x14ac:dyDescent="0.3">
      <c r="B19008" s="60"/>
      <c r="D19008" s="61"/>
    </row>
    <row r="19009" spans="2:4" x14ac:dyDescent="0.3">
      <c r="B19009" s="60"/>
      <c r="D19009" s="61"/>
    </row>
    <row r="19010" spans="2:4" x14ac:dyDescent="0.3">
      <c r="B19010" s="60"/>
      <c r="D19010" s="61"/>
    </row>
    <row r="19011" spans="2:4" x14ac:dyDescent="0.3">
      <c r="B19011" s="60"/>
      <c r="D19011" s="61"/>
    </row>
    <row r="19012" spans="2:4" x14ac:dyDescent="0.3">
      <c r="B19012" s="60"/>
      <c r="D19012" s="61"/>
    </row>
    <row r="19013" spans="2:4" x14ac:dyDescent="0.3">
      <c r="B19013" s="60"/>
      <c r="D19013" s="61"/>
    </row>
    <row r="19014" spans="2:4" x14ac:dyDescent="0.3">
      <c r="B19014" s="60"/>
      <c r="D19014" s="61"/>
    </row>
    <row r="19015" spans="2:4" x14ac:dyDescent="0.3">
      <c r="B19015" s="60"/>
      <c r="D19015" s="61"/>
    </row>
    <row r="19016" spans="2:4" x14ac:dyDescent="0.3">
      <c r="B19016" s="60"/>
      <c r="D19016" s="61"/>
    </row>
    <row r="19017" spans="2:4" x14ac:dyDescent="0.3">
      <c r="B19017" s="60"/>
      <c r="D19017" s="61"/>
    </row>
    <row r="19018" spans="2:4" x14ac:dyDescent="0.3">
      <c r="B19018" s="60"/>
      <c r="D19018" s="61"/>
    </row>
    <row r="19019" spans="2:4" x14ac:dyDescent="0.3">
      <c r="B19019" s="60"/>
      <c r="D19019" s="61"/>
    </row>
    <row r="19020" spans="2:4" x14ac:dyDescent="0.3">
      <c r="B19020" s="60"/>
      <c r="D19020" s="61"/>
    </row>
    <row r="19021" spans="2:4" x14ac:dyDescent="0.3">
      <c r="B19021" s="60"/>
      <c r="D19021" s="61"/>
    </row>
    <row r="19022" spans="2:4" x14ac:dyDescent="0.3">
      <c r="B19022" s="60"/>
      <c r="D19022" s="61"/>
    </row>
    <row r="19023" spans="2:4" x14ac:dyDescent="0.3">
      <c r="B19023" s="60"/>
      <c r="D19023" s="61"/>
    </row>
    <row r="19024" spans="2:4" x14ac:dyDescent="0.3">
      <c r="B19024" s="60"/>
      <c r="D19024" s="61"/>
    </row>
    <row r="19025" spans="2:4" x14ac:dyDescent="0.3">
      <c r="B19025" s="60"/>
      <c r="D19025" s="61"/>
    </row>
    <row r="19026" spans="2:4" x14ac:dyDescent="0.3">
      <c r="B19026" s="60"/>
      <c r="D19026" s="61"/>
    </row>
    <row r="19027" spans="2:4" x14ac:dyDescent="0.3">
      <c r="B19027" s="60"/>
      <c r="D19027" s="61"/>
    </row>
    <row r="19028" spans="2:4" x14ac:dyDescent="0.3">
      <c r="B19028" s="60"/>
      <c r="D19028" s="61"/>
    </row>
    <row r="19029" spans="2:4" x14ac:dyDescent="0.3">
      <c r="B19029" s="60"/>
      <c r="D19029" s="61"/>
    </row>
    <row r="19030" spans="2:4" x14ac:dyDescent="0.3">
      <c r="B19030" s="60"/>
      <c r="D19030" s="61"/>
    </row>
    <row r="19031" spans="2:4" x14ac:dyDescent="0.3">
      <c r="B19031" s="60"/>
      <c r="D19031" s="61"/>
    </row>
    <row r="19032" spans="2:4" x14ac:dyDescent="0.3">
      <c r="B19032" s="60"/>
      <c r="D19032" s="61"/>
    </row>
    <row r="19033" spans="2:4" x14ac:dyDescent="0.3">
      <c r="B19033" s="60"/>
      <c r="D19033" s="61"/>
    </row>
    <row r="19034" spans="2:4" x14ac:dyDescent="0.3">
      <c r="B19034" s="60"/>
      <c r="D19034" s="61"/>
    </row>
    <row r="19035" spans="2:4" x14ac:dyDescent="0.3">
      <c r="B19035" s="60"/>
      <c r="D19035" s="61"/>
    </row>
    <row r="19036" spans="2:4" x14ac:dyDescent="0.3">
      <c r="B19036" s="60"/>
      <c r="D19036" s="61"/>
    </row>
    <row r="19037" spans="2:4" x14ac:dyDescent="0.3">
      <c r="B19037" s="60"/>
      <c r="D19037" s="61"/>
    </row>
    <row r="19038" spans="2:4" x14ac:dyDescent="0.3">
      <c r="B19038" s="60"/>
      <c r="D19038" s="61"/>
    </row>
    <row r="19039" spans="2:4" x14ac:dyDescent="0.3">
      <c r="B19039" s="60"/>
      <c r="D19039" s="61"/>
    </row>
    <row r="19040" spans="2:4" x14ac:dyDescent="0.3">
      <c r="B19040" s="60"/>
      <c r="D19040" s="61"/>
    </row>
    <row r="19041" spans="2:4" x14ac:dyDescent="0.3">
      <c r="B19041" s="60"/>
      <c r="D19041" s="61"/>
    </row>
    <row r="19042" spans="2:4" x14ac:dyDescent="0.3">
      <c r="B19042" s="60"/>
      <c r="D19042" s="61"/>
    </row>
    <row r="19043" spans="2:4" x14ac:dyDescent="0.3">
      <c r="B19043" s="60"/>
      <c r="D19043" s="61"/>
    </row>
    <row r="19044" spans="2:4" x14ac:dyDescent="0.3">
      <c r="B19044" s="60"/>
      <c r="D19044" s="61"/>
    </row>
    <row r="19045" spans="2:4" x14ac:dyDescent="0.3">
      <c r="B19045" s="60"/>
      <c r="D19045" s="61"/>
    </row>
    <row r="19046" spans="2:4" x14ac:dyDescent="0.3">
      <c r="B19046" s="60"/>
      <c r="D19046" s="61"/>
    </row>
    <row r="19047" spans="2:4" x14ac:dyDescent="0.3">
      <c r="B19047" s="60"/>
      <c r="D19047" s="61"/>
    </row>
    <row r="19048" spans="2:4" x14ac:dyDescent="0.3">
      <c r="B19048" s="60"/>
      <c r="D19048" s="61"/>
    </row>
    <row r="19049" spans="2:4" x14ac:dyDescent="0.3">
      <c r="B19049" s="60"/>
      <c r="D19049" s="61"/>
    </row>
    <row r="19050" spans="2:4" x14ac:dyDescent="0.3">
      <c r="B19050" s="60"/>
      <c r="D19050" s="61"/>
    </row>
    <row r="19051" spans="2:4" x14ac:dyDescent="0.3">
      <c r="B19051" s="60"/>
      <c r="D19051" s="61"/>
    </row>
    <row r="19052" spans="2:4" x14ac:dyDescent="0.3">
      <c r="B19052" s="60"/>
      <c r="D19052" s="61"/>
    </row>
    <row r="19053" spans="2:4" x14ac:dyDescent="0.3">
      <c r="B19053" s="60"/>
      <c r="D19053" s="61"/>
    </row>
    <row r="19054" spans="2:4" x14ac:dyDescent="0.3">
      <c r="B19054" s="60"/>
      <c r="D19054" s="61"/>
    </row>
    <row r="19055" spans="2:4" x14ac:dyDescent="0.3">
      <c r="B19055" s="60"/>
      <c r="D19055" s="61"/>
    </row>
    <row r="19056" spans="2:4" x14ac:dyDescent="0.3">
      <c r="B19056" s="60"/>
      <c r="D19056" s="61"/>
    </row>
    <row r="19057" spans="2:4" x14ac:dyDescent="0.3">
      <c r="B19057" s="60"/>
      <c r="D19057" s="61"/>
    </row>
    <row r="19058" spans="2:4" x14ac:dyDescent="0.3">
      <c r="B19058" s="60"/>
      <c r="D19058" s="61"/>
    </row>
    <row r="19059" spans="2:4" x14ac:dyDescent="0.3">
      <c r="B19059" s="60"/>
      <c r="D19059" s="61"/>
    </row>
    <row r="19060" spans="2:4" x14ac:dyDescent="0.3">
      <c r="B19060" s="60"/>
      <c r="D19060" s="61"/>
    </row>
    <row r="19061" spans="2:4" x14ac:dyDescent="0.3">
      <c r="B19061" s="60"/>
      <c r="D19061" s="61"/>
    </row>
    <row r="19062" spans="2:4" x14ac:dyDescent="0.3">
      <c r="B19062" s="60"/>
      <c r="D19062" s="61"/>
    </row>
    <row r="19063" spans="2:4" x14ac:dyDescent="0.3">
      <c r="B19063" s="60"/>
      <c r="D19063" s="61"/>
    </row>
    <row r="19064" spans="2:4" x14ac:dyDescent="0.3">
      <c r="B19064" s="60"/>
      <c r="D19064" s="61"/>
    </row>
    <row r="19065" spans="2:4" x14ac:dyDescent="0.3">
      <c r="B19065" s="60"/>
      <c r="D19065" s="61"/>
    </row>
    <row r="19066" spans="2:4" x14ac:dyDescent="0.3">
      <c r="B19066" s="60"/>
      <c r="D19066" s="61"/>
    </row>
    <row r="19067" spans="2:4" x14ac:dyDescent="0.3">
      <c r="B19067" s="60"/>
      <c r="D19067" s="61"/>
    </row>
    <row r="19068" spans="2:4" x14ac:dyDescent="0.3">
      <c r="B19068" s="60"/>
      <c r="D19068" s="61"/>
    </row>
    <row r="19069" spans="2:4" x14ac:dyDescent="0.3">
      <c r="B19069" s="60"/>
      <c r="D19069" s="61"/>
    </row>
    <row r="19070" spans="2:4" x14ac:dyDescent="0.3">
      <c r="B19070" s="60"/>
      <c r="D19070" s="61"/>
    </row>
    <row r="19071" spans="2:4" x14ac:dyDescent="0.3">
      <c r="B19071" s="60"/>
      <c r="D19071" s="61"/>
    </row>
    <row r="19072" spans="2:4" x14ac:dyDescent="0.3">
      <c r="B19072" s="60"/>
      <c r="D19072" s="61"/>
    </row>
    <row r="19073" spans="2:4" x14ac:dyDescent="0.3">
      <c r="B19073" s="60"/>
      <c r="D19073" s="61"/>
    </row>
    <row r="19074" spans="2:4" x14ac:dyDescent="0.3">
      <c r="B19074" s="60"/>
      <c r="D19074" s="61"/>
    </row>
    <row r="19075" spans="2:4" x14ac:dyDescent="0.3">
      <c r="B19075" s="60"/>
      <c r="D19075" s="61"/>
    </row>
    <row r="19076" spans="2:4" x14ac:dyDescent="0.3">
      <c r="B19076" s="60"/>
      <c r="D19076" s="61"/>
    </row>
    <row r="19077" spans="2:4" x14ac:dyDescent="0.3">
      <c r="B19077" s="60"/>
      <c r="D19077" s="61"/>
    </row>
    <row r="19078" spans="2:4" x14ac:dyDescent="0.3">
      <c r="B19078" s="60"/>
      <c r="D19078" s="61"/>
    </row>
    <row r="19079" spans="2:4" x14ac:dyDescent="0.3">
      <c r="B19079" s="60"/>
      <c r="D19079" s="61"/>
    </row>
    <row r="19080" spans="2:4" x14ac:dyDescent="0.3">
      <c r="B19080" s="60"/>
      <c r="D19080" s="61"/>
    </row>
    <row r="19081" spans="2:4" x14ac:dyDescent="0.3">
      <c r="B19081" s="60"/>
      <c r="D19081" s="61"/>
    </row>
    <row r="19082" spans="2:4" x14ac:dyDescent="0.3">
      <c r="B19082" s="60"/>
      <c r="D19082" s="61"/>
    </row>
    <row r="19083" spans="2:4" x14ac:dyDescent="0.3">
      <c r="B19083" s="60"/>
      <c r="D19083" s="61"/>
    </row>
    <row r="19084" spans="2:4" x14ac:dyDescent="0.3">
      <c r="B19084" s="60"/>
      <c r="D19084" s="61"/>
    </row>
    <row r="19085" spans="2:4" x14ac:dyDescent="0.3">
      <c r="B19085" s="60"/>
      <c r="D19085" s="61"/>
    </row>
    <row r="19086" spans="2:4" x14ac:dyDescent="0.3">
      <c r="B19086" s="60"/>
      <c r="D19086" s="61"/>
    </row>
    <row r="19087" spans="2:4" x14ac:dyDescent="0.3">
      <c r="B19087" s="60"/>
      <c r="D19087" s="61"/>
    </row>
    <row r="19088" spans="2:4" x14ac:dyDescent="0.3">
      <c r="B19088" s="60"/>
      <c r="D19088" s="61"/>
    </row>
    <row r="19089" spans="2:4" x14ac:dyDescent="0.3">
      <c r="B19089" s="60"/>
      <c r="D19089" s="61"/>
    </row>
    <row r="19090" spans="2:4" x14ac:dyDescent="0.3">
      <c r="B19090" s="60"/>
      <c r="D19090" s="61"/>
    </row>
    <row r="19091" spans="2:4" x14ac:dyDescent="0.3">
      <c r="B19091" s="60"/>
      <c r="D19091" s="61"/>
    </row>
    <row r="19092" spans="2:4" x14ac:dyDescent="0.3">
      <c r="B19092" s="60"/>
      <c r="D19092" s="61"/>
    </row>
    <row r="19093" spans="2:4" x14ac:dyDescent="0.3">
      <c r="B19093" s="60"/>
      <c r="D19093" s="61"/>
    </row>
    <row r="19094" spans="2:4" x14ac:dyDescent="0.3">
      <c r="B19094" s="60"/>
      <c r="D19094" s="61"/>
    </row>
    <row r="19095" spans="2:4" x14ac:dyDescent="0.3">
      <c r="B19095" s="60"/>
      <c r="D19095" s="61"/>
    </row>
    <row r="19096" spans="2:4" x14ac:dyDescent="0.3">
      <c r="B19096" s="60"/>
      <c r="D19096" s="61"/>
    </row>
    <row r="19097" spans="2:4" x14ac:dyDescent="0.3">
      <c r="B19097" s="60"/>
      <c r="D19097" s="61"/>
    </row>
    <row r="19098" spans="2:4" x14ac:dyDescent="0.3">
      <c r="B19098" s="60"/>
      <c r="D19098" s="61"/>
    </row>
    <row r="19099" spans="2:4" x14ac:dyDescent="0.3">
      <c r="B19099" s="60"/>
      <c r="D19099" s="61"/>
    </row>
    <row r="19100" spans="2:4" x14ac:dyDescent="0.3">
      <c r="B19100" s="60"/>
      <c r="D19100" s="61"/>
    </row>
    <row r="19101" spans="2:4" x14ac:dyDescent="0.3">
      <c r="B19101" s="60"/>
      <c r="D19101" s="61"/>
    </row>
    <row r="19102" spans="2:4" x14ac:dyDescent="0.3">
      <c r="B19102" s="60"/>
      <c r="D19102" s="61"/>
    </row>
    <row r="19103" spans="2:4" x14ac:dyDescent="0.3">
      <c r="B19103" s="60"/>
      <c r="D19103" s="61"/>
    </row>
    <row r="19104" spans="2:4" x14ac:dyDescent="0.3">
      <c r="B19104" s="60"/>
      <c r="D19104" s="61"/>
    </row>
    <row r="19105" spans="2:4" x14ac:dyDescent="0.3">
      <c r="B19105" s="60"/>
      <c r="D19105" s="61"/>
    </row>
    <row r="19106" spans="2:4" x14ac:dyDescent="0.3">
      <c r="B19106" s="60"/>
      <c r="D19106" s="61"/>
    </row>
    <row r="19107" spans="2:4" x14ac:dyDescent="0.3">
      <c r="B19107" s="60"/>
      <c r="D19107" s="61"/>
    </row>
    <row r="19108" spans="2:4" x14ac:dyDescent="0.3">
      <c r="B19108" s="60"/>
      <c r="D19108" s="61"/>
    </row>
    <row r="19109" spans="2:4" x14ac:dyDescent="0.3">
      <c r="B19109" s="60"/>
      <c r="D19109" s="61"/>
    </row>
    <row r="19110" spans="2:4" x14ac:dyDescent="0.3">
      <c r="B19110" s="60"/>
      <c r="D19110" s="61"/>
    </row>
    <row r="19111" spans="2:4" x14ac:dyDescent="0.3">
      <c r="B19111" s="60"/>
      <c r="D19111" s="61"/>
    </row>
    <row r="19112" spans="2:4" x14ac:dyDescent="0.3">
      <c r="B19112" s="60"/>
      <c r="D19112" s="61"/>
    </row>
    <row r="19113" spans="2:4" x14ac:dyDescent="0.3">
      <c r="B19113" s="60"/>
      <c r="D19113" s="61"/>
    </row>
    <row r="19114" spans="2:4" x14ac:dyDescent="0.3">
      <c r="B19114" s="60"/>
      <c r="D19114" s="61"/>
    </row>
    <row r="19115" spans="2:4" x14ac:dyDescent="0.3">
      <c r="B19115" s="60"/>
      <c r="D19115" s="61"/>
    </row>
    <row r="19116" spans="2:4" x14ac:dyDescent="0.3">
      <c r="B19116" s="60"/>
      <c r="D19116" s="61"/>
    </row>
    <row r="19117" spans="2:4" x14ac:dyDescent="0.3">
      <c r="B19117" s="60"/>
      <c r="D19117" s="61"/>
    </row>
    <row r="19118" spans="2:4" x14ac:dyDescent="0.3">
      <c r="B19118" s="60"/>
      <c r="D19118" s="61"/>
    </row>
    <row r="19119" spans="2:4" x14ac:dyDescent="0.3">
      <c r="B19119" s="60"/>
      <c r="D19119" s="61"/>
    </row>
    <row r="19120" spans="2:4" x14ac:dyDescent="0.3">
      <c r="B19120" s="60"/>
      <c r="D19120" s="61"/>
    </row>
    <row r="19121" spans="2:4" x14ac:dyDescent="0.3">
      <c r="B19121" s="60"/>
      <c r="D19121" s="61"/>
    </row>
    <row r="19122" spans="2:4" x14ac:dyDescent="0.3">
      <c r="B19122" s="60"/>
      <c r="D19122" s="61"/>
    </row>
    <row r="19123" spans="2:4" x14ac:dyDescent="0.3">
      <c r="B19123" s="60"/>
      <c r="D19123" s="61"/>
    </row>
    <row r="19124" spans="2:4" x14ac:dyDescent="0.3">
      <c r="B19124" s="60"/>
      <c r="D19124" s="61"/>
    </row>
    <row r="19125" spans="2:4" x14ac:dyDescent="0.3">
      <c r="B19125" s="60"/>
      <c r="D19125" s="61"/>
    </row>
    <row r="19126" spans="2:4" x14ac:dyDescent="0.3">
      <c r="B19126" s="60"/>
      <c r="D19126" s="61"/>
    </row>
    <row r="19127" spans="2:4" x14ac:dyDescent="0.3">
      <c r="B19127" s="60"/>
      <c r="D19127" s="61"/>
    </row>
    <row r="19128" spans="2:4" x14ac:dyDescent="0.3">
      <c r="B19128" s="60"/>
      <c r="D19128" s="61"/>
    </row>
    <row r="19129" spans="2:4" x14ac:dyDescent="0.3">
      <c r="B19129" s="60"/>
      <c r="D19129" s="61"/>
    </row>
    <row r="19130" spans="2:4" x14ac:dyDescent="0.3">
      <c r="B19130" s="60"/>
      <c r="D19130" s="61"/>
    </row>
    <row r="19131" spans="2:4" x14ac:dyDescent="0.3">
      <c r="B19131" s="60"/>
      <c r="D19131" s="61"/>
    </row>
    <row r="19132" spans="2:4" x14ac:dyDescent="0.3">
      <c r="B19132" s="60"/>
      <c r="D19132" s="61"/>
    </row>
    <row r="19133" spans="2:4" x14ac:dyDescent="0.3">
      <c r="B19133" s="60"/>
      <c r="D19133" s="61"/>
    </row>
    <row r="19134" spans="2:4" x14ac:dyDescent="0.3">
      <c r="B19134" s="60"/>
      <c r="D19134" s="61"/>
    </row>
    <row r="19135" spans="2:4" x14ac:dyDescent="0.3">
      <c r="B19135" s="60"/>
      <c r="D19135" s="61"/>
    </row>
    <row r="19136" spans="2:4" x14ac:dyDescent="0.3">
      <c r="B19136" s="60"/>
      <c r="D19136" s="61"/>
    </row>
    <row r="19137" spans="2:4" x14ac:dyDescent="0.3">
      <c r="B19137" s="60"/>
      <c r="D19137" s="61"/>
    </row>
    <row r="19138" spans="2:4" x14ac:dyDescent="0.3">
      <c r="B19138" s="60"/>
      <c r="D19138" s="61"/>
    </row>
    <row r="19139" spans="2:4" x14ac:dyDescent="0.3">
      <c r="B19139" s="60"/>
      <c r="D19139" s="61"/>
    </row>
    <row r="19140" spans="2:4" x14ac:dyDescent="0.3">
      <c r="B19140" s="60"/>
      <c r="D19140" s="61"/>
    </row>
    <row r="19141" spans="2:4" x14ac:dyDescent="0.3">
      <c r="B19141" s="60"/>
      <c r="D19141" s="61"/>
    </row>
    <row r="19142" spans="2:4" x14ac:dyDescent="0.3">
      <c r="B19142" s="60"/>
      <c r="D19142" s="61"/>
    </row>
    <row r="19143" spans="2:4" x14ac:dyDescent="0.3">
      <c r="B19143" s="60"/>
      <c r="D19143" s="61"/>
    </row>
    <row r="19144" spans="2:4" x14ac:dyDescent="0.3">
      <c r="B19144" s="60"/>
      <c r="D19144" s="61"/>
    </row>
    <row r="19145" spans="2:4" x14ac:dyDescent="0.3">
      <c r="B19145" s="60"/>
      <c r="D19145" s="61"/>
    </row>
    <row r="19146" spans="2:4" x14ac:dyDescent="0.3">
      <c r="B19146" s="60"/>
      <c r="D19146" s="61"/>
    </row>
    <row r="19147" spans="2:4" x14ac:dyDescent="0.3">
      <c r="B19147" s="60"/>
      <c r="D19147" s="61"/>
    </row>
    <row r="19148" spans="2:4" x14ac:dyDescent="0.3">
      <c r="B19148" s="60"/>
      <c r="D19148" s="61"/>
    </row>
    <row r="19149" spans="2:4" x14ac:dyDescent="0.3">
      <c r="B19149" s="60"/>
      <c r="D19149" s="61"/>
    </row>
    <row r="19150" spans="2:4" x14ac:dyDescent="0.3">
      <c r="B19150" s="60"/>
      <c r="D19150" s="61"/>
    </row>
    <row r="19151" spans="2:4" x14ac:dyDescent="0.3">
      <c r="B19151" s="60"/>
      <c r="D19151" s="61"/>
    </row>
    <row r="19152" spans="2:4" x14ac:dyDescent="0.3">
      <c r="B19152" s="60"/>
      <c r="D19152" s="61"/>
    </row>
    <row r="19153" spans="2:4" x14ac:dyDescent="0.3">
      <c r="B19153" s="60"/>
      <c r="D19153" s="61"/>
    </row>
    <row r="19154" spans="2:4" x14ac:dyDescent="0.3">
      <c r="B19154" s="60"/>
      <c r="D19154" s="61"/>
    </row>
    <row r="19155" spans="2:4" x14ac:dyDescent="0.3">
      <c r="B19155" s="60"/>
      <c r="D19155" s="61"/>
    </row>
    <row r="19156" spans="2:4" x14ac:dyDescent="0.3">
      <c r="B19156" s="60"/>
      <c r="D19156" s="61"/>
    </row>
    <row r="19157" spans="2:4" x14ac:dyDescent="0.3">
      <c r="B19157" s="60"/>
      <c r="D19157" s="61"/>
    </row>
    <row r="19158" spans="2:4" x14ac:dyDescent="0.3">
      <c r="B19158" s="60"/>
      <c r="D19158" s="61"/>
    </row>
    <row r="19159" spans="2:4" x14ac:dyDescent="0.3">
      <c r="B19159" s="60"/>
      <c r="D19159" s="61"/>
    </row>
    <row r="19160" spans="2:4" x14ac:dyDescent="0.3">
      <c r="B19160" s="60"/>
      <c r="D19160" s="61"/>
    </row>
    <row r="19161" spans="2:4" x14ac:dyDescent="0.3">
      <c r="B19161" s="60"/>
      <c r="D19161" s="61"/>
    </row>
    <row r="19162" spans="2:4" x14ac:dyDescent="0.3">
      <c r="B19162" s="60"/>
      <c r="D19162" s="61"/>
    </row>
    <row r="19163" spans="2:4" x14ac:dyDescent="0.3">
      <c r="B19163" s="60"/>
      <c r="D19163" s="61"/>
    </row>
    <row r="19164" spans="2:4" x14ac:dyDescent="0.3">
      <c r="B19164" s="60"/>
      <c r="D19164" s="61"/>
    </row>
    <row r="19165" spans="2:4" x14ac:dyDescent="0.3">
      <c r="B19165" s="60"/>
      <c r="D19165" s="61"/>
    </row>
    <row r="19166" spans="2:4" x14ac:dyDescent="0.3">
      <c r="B19166" s="60"/>
      <c r="D19166" s="61"/>
    </row>
    <row r="19167" spans="2:4" x14ac:dyDescent="0.3">
      <c r="B19167" s="60"/>
      <c r="D19167" s="61"/>
    </row>
    <row r="19168" spans="2:4" x14ac:dyDescent="0.3">
      <c r="B19168" s="60"/>
      <c r="D19168" s="61"/>
    </row>
    <row r="19169" spans="2:4" x14ac:dyDescent="0.3">
      <c r="B19169" s="60"/>
      <c r="D19169" s="61"/>
    </row>
    <row r="19170" spans="2:4" x14ac:dyDescent="0.3">
      <c r="B19170" s="60"/>
      <c r="D19170" s="61"/>
    </row>
    <row r="19171" spans="2:4" x14ac:dyDescent="0.3">
      <c r="B19171" s="60"/>
      <c r="D19171" s="61"/>
    </row>
    <row r="19172" spans="2:4" x14ac:dyDescent="0.3">
      <c r="B19172" s="60"/>
      <c r="D19172" s="61"/>
    </row>
    <row r="19173" spans="2:4" x14ac:dyDescent="0.3">
      <c r="B19173" s="60"/>
      <c r="D19173" s="61"/>
    </row>
    <row r="19174" spans="2:4" x14ac:dyDescent="0.3">
      <c r="B19174" s="60"/>
      <c r="D19174" s="61"/>
    </row>
    <row r="19175" spans="2:4" x14ac:dyDescent="0.3">
      <c r="B19175" s="60"/>
      <c r="D19175" s="61"/>
    </row>
    <row r="19176" spans="2:4" x14ac:dyDescent="0.3">
      <c r="B19176" s="60"/>
      <c r="D19176" s="61"/>
    </row>
    <row r="19177" spans="2:4" x14ac:dyDescent="0.3">
      <c r="B19177" s="60"/>
      <c r="D19177" s="61"/>
    </row>
    <row r="19178" spans="2:4" x14ac:dyDescent="0.3">
      <c r="B19178" s="60"/>
      <c r="D19178" s="61"/>
    </row>
    <row r="19179" spans="2:4" x14ac:dyDescent="0.3">
      <c r="B19179" s="60"/>
      <c r="D19179" s="61"/>
    </row>
    <row r="19180" spans="2:4" x14ac:dyDescent="0.3">
      <c r="B19180" s="60"/>
      <c r="D19180" s="61"/>
    </row>
    <row r="19181" spans="2:4" x14ac:dyDescent="0.3">
      <c r="B19181" s="60"/>
      <c r="D19181" s="61"/>
    </row>
    <row r="19182" spans="2:4" x14ac:dyDescent="0.3">
      <c r="B19182" s="60"/>
      <c r="D19182" s="61"/>
    </row>
    <row r="19183" spans="2:4" x14ac:dyDescent="0.3">
      <c r="B19183" s="60"/>
      <c r="D19183" s="61"/>
    </row>
    <row r="19184" spans="2:4" x14ac:dyDescent="0.3">
      <c r="B19184" s="60"/>
      <c r="D19184" s="61"/>
    </row>
    <row r="19185" spans="2:5" x14ac:dyDescent="0.3">
      <c r="B19185" s="60"/>
      <c r="D19185" s="61"/>
    </row>
    <row r="19186" spans="2:5" x14ac:dyDescent="0.3">
      <c r="B19186" s="60"/>
      <c r="D19186" s="61"/>
    </row>
    <row r="19187" spans="2:5" x14ac:dyDescent="0.3">
      <c r="B19187" s="60"/>
      <c r="D19187" s="61"/>
    </row>
    <row r="19188" spans="2:5" x14ac:dyDescent="0.3">
      <c r="B19188" s="60"/>
      <c r="D19188" s="61"/>
    </row>
    <row r="19189" spans="2:5" x14ac:dyDescent="0.3">
      <c r="B19189" s="60"/>
      <c r="D19189" s="61"/>
    </row>
    <row r="19190" spans="2:5" x14ac:dyDescent="0.3">
      <c r="B19190" s="60"/>
      <c r="D19190" s="61"/>
    </row>
    <row r="19191" spans="2:5" x14ac:dyDescent="0.3">
      <c r="B19191" s="60"/>
      <c r="D19191" s="61"/>
    </row>
    <row r="19192" spans="2:5" x14ac:dyDescent="0.3">
      <c r="B19192" s="60"/>
      <c r="D19192" s="61"/>
    </row>
    <row r="19193" spans="2:5" x14ac:dyDescent="0.3">
      <c r="B19193" s="60"/>
      <c r="D19193" s="61"/>
    </row>
    <row r="19194" spans="2:5" x14ac:dyDescent="0.3">
      <c r="B19194" s="60"/>
      <c r="D19194" s="61"/>
    </row>
    <row r="19195" spans="2:5" x14ac:dyDescent="0.3">
      <c r="B19195" s="60"/>
      <c r="D19195" s="61"/>
    </row>
    <row r="19196" spans="2:5" x14ac:dyDescent="0.3">
      <c r="B19196" s="60"/>
      <c r="D19196" s="61"/>
    </row>
    <row r="19197" spans="2:5" x14ac:dyDescent="0.3">
      <c r="B19197" s="60"/>
      <c r="D19197" s="61"/>
    </row>
    <row r="19198" spans="2:5" x14ac:dyDescent="0.3">
      <c r="B19198" s="60"/>
      <c r="D19198" s="61"/>
    </row>
    <row r="19199" spans="2:5" x14ac:dyDescent="0.3">
      <c r="B19199" s="60"/>
      <c r="D19199" s="62"/>
      <c r="E19199" s="63"/>
    </row>
    <row r="19200" spans="2:5" x14ac:dyDescent="0.3">
      <c r="B19200" s="60"/>
      <c r="D19200" s="62"/>
      <c r="E19200" s="63"/>
    </row>
    <row r="19201" spans="2:5" x14ac:dyDescent="0.3">
      <c r="B19201" s="60"/>
      <c r="D19201" s="62"/>
      <c r="E19201" s="63"/>
    </row>
    <row r="19202" spans="2:5" x14ac:dyDescent="0.3">
      <c r="B19202" s="60"/>
      <c r="D19202" s="62"/>
      <c r="E19202" s="63"/>
    </row>
    <row r="19203" spans="2:5" x14ac:dyDescent="0.3">
      <c r="B19203" s="60"/>
      <c r="D19203" s="62"/>
      <c r="E19203" s="63"/>
    </row>
    <row r="19204" spans="2:5" x14ac:dyDescent="0.3">
      <c r="B19204" s="60"/>
      <c r="D19204" s="62"/>
      <c r="E19204" s="63"/>
    </row>
    <row r="19205" spans="2:5" x14ac:dyDescent="0.3">
      <c r="B19205" s="60"/>
      <c r="D19205" s="62"/>
      <c r="E19205" s="63"/>
    </row>
    <row r="19206" spans="2:5" x14ac:dyDescent="0.3">
      <c r="B19206" s="60"/>
      <c r="D19206" s="62"/>
      <c r="E19206" s="63"/>
    </row>
    <row r="19207" spans="2:5" x14ac:dyDescent="0.3">
      <c r="B19207" s="60"/>
      <c r="D19207" s="62"/>
      <c r="E19207" s="63"/>
    </row>
    <row r="19208" spans="2:5" x14ac:dyDescent="0.3">
      <c r="B19208" s="60"/>
      <c r="D19208" s="62"/>
      <c r="E19208" s="63"/>
    </row>
    <row r="19209" spans="2:5" x14ac:dyDescent="0.3">
      <c r="B19209" s="60"/>
      <c r="D19209" s="62"/>
      <c r="E19209" s="63"/>
    </row>
    <row r="19210" spans="2:5" x14ac:dyDescent="0.3">
      <c r="B19210" s="60"/>
      <c r="D19210" s="62"/>
      <c r="E19210" s="63"/>
    </row>
    <row r="19211" spans="2:5" x14ac:dyDescent="0.3">
      <c r="B19211" s="60"/>
      <c r="D19211" s="62"/>
      <c r="E19211" s="63"/>
    </row>
    <row r="19212" spans="2:5" x14ac:dyDescent="0.3">
      <c r="B19212" s="60"/>
      <c r="D19212" s="62"/>
      <c r="E19212" s="63"/>
    </row>
    <row r="19213" spans="2:5" x14ac:dyDescent="0.3">
      <c r="B19213" s="60"/>
      <c r="D19213" s="62"/>
      <c r="E19213" s="63"/>
    </row>
    <row r="19214" spans="2:5" x14ac:dyDescent="0.3">
      <c r="B19214" s="60"/>
      <c r="D19214" s="62"/>
      <c r="E19214" s="63"/>
    </row>
    <row r="19215" spans="2:5" x14ac:dyDescent="0.3">
      <c r="B19215" s="60"/>
      <c r="D19215" s="62"/>
      <c r="E19215" s="63"/>
    </row>
    <row r="19216" spans="2:5" x14ac:dyDescent="0.3">
      <c r="B19216" s="60"/>
      <c r="D19216" s="62"/>
      <c r="E19216" s="63"/>
    </row>
    <row r="19217" spans="2:5" x14ac:dyDescent="0.3">
      <c r="B19217" s="60"/>
      <c r="D19217" s="62"/>
      <c r="E19217" s="63"/>
    </row>
    <row r="19218" spans="2:5" x14ac:dyDescent="0.3">
      <c r="B19218" s="60"/>
      <c r="D19218" s="62"/>
      <c r="E19218" s="63"/>
    </row>
    <row r="19219" spans="2:5" x14ac:dyDescent="0.3">
      <c r="B19219" s="60"/>
      <c r="D19219" s="61"/>
    </row>
    <row r="19220" spans="2:5" x14ac:dyDescent="0.3">
      <c r="B19220" s="60"/>
      <c r="D19220" s="61"/>
    </row>
    <row r="19221" spans="2:5" x14ac:dyDescent="0.3">
      <c r="B19221" s="60"/>
      <c r="D19221" s="61"/>
    </row>
    <row r="19222" spans="2:5" x14ac:dyDescent="0.3">
      <c r="B19222" s="60"/>
      <c r="D19222" s="61"/>
    </row>
    <row r="19223" spans="2:5" x14ac:dyDescent="0.3">
      <c r="B19223" s="60"/>
      <c r="D19223" s="61"/>
    </row>
    <row r="19224" spans="2:5" x14ac:dyDescent="0.3">
      <c r="B19224" s="60"/>
      <c r="D19224" s="61"/>
    </row>
    <row r="19225" spans="2:5" x14ac:dyDescent="0.3">
      <c r="B19225" s="60"/>
      <c r="D19225" s="61"/>
    </row>
    <row r="19226" spans="2:5" x14ac:dyDescent="0.3">
      <c r="B19226" s="60"/>
      <c r="D19226" s="61"/>
    </row>
    <row r="19227" spans="2:5" x14ac:dyDescent="0.3">
      <c r="B19227" s="60"/>
      <c r="D19227" s="61"/>
    </row>
    <row r="19228" spans="2:5" x14ac:dyDescent="0.3">
      <c r="B19228" s="60"/>
      <c r="D19228" s="61"/>
    </row>
    <row r="19229" spans="2:5" x14ac:dyDescent="0.3">
      <c r="B19229" s="60"/>
      <c r="D19229" s="61"/>
    </row>
    <row r="19230" spans="2:5" x14ac:dyDescent="0.3">
      <c r="B19230" s="60"/>
      <c r="D19230" s="61"/>
    </row>
    <row r="19231" spans="2:5" x14ac:dyDescent="0.3">
      <c r="B19231" s="60"/>
      <c r="D19231" s="61"/>
    </row>
    <row r="19232" spans="2:5" x14ac:dyDescent="0.3">
      <c r="B19232" s="60"/>
      <c r="D19232" s="61"/>
    </row>
    <row r="19233" spans="2:4" x14ac:dyDescent="0.3">
      <c r="B19233" s="60"/>
      <c r="D19233" s="61"/>
    </row>
    <row r="19234" spans="2:4" x14ac:dyDescent="0.3">
      <c r="B19234" s="60"/>
      <c r="D19234" s="61"/>
    </row>
    <row r="19235" spans="2:4" x14ac:dyDescent="0.3">
      <c r="B19235" s="60"/>
      <c r="D19235" s="61"/>
    </row>
    <row r="19236" spans="2:4" x14ac:dyDescent="0.3">
      <c r="B19236" s="60"/>
      <c r="D19236" s="61"/>
    </row>
    <row r="19237" spans="2:4" x14ac:dyDescent="0.3">
      <c r="B19237" s="60"/>
      <c r="D19237" s="61"/>
    </row>
    <row r="19238" spans="2:4" x14ac:dyDescent="0.3">
      <c r="B19238" s="60"/>
      <c r="D19238" s="61"/>
    </row>
    <row r="19239" spans="2:4" x14ac:dyDescent="0.3">
      <c r="B19239" s="60"/>
      <c r="D19239" s="61"/>
    </row>
    <row r="19240" spans="2:4" x14ac:dyDescent="0.3">
      <c r="B19240" s="60"/>
      <c r="D19240" s="61"/>
    </row>
    <row r="19241" spans="2:4" x14ac:dyDescent="0.3">
      <c r="B19241" s="60"/>
      <c r="D19241" s="61"/>
    </row>
    <row r="19242" spans="2:4" x14ac:dyDescent="0.3">
      <c r="B19242" s="60"/>
      <c r="D19242" s="61"/>
    </row>
    <row r="19243" spans="2:4" x14ac:dyDescent="0.3">
      <c r="B19243" s="60"/>
      <c r="D19243" s="61"/>
    </row>
    <row r="19244" spans="2:4" x14ac:dyDescent="0.3">
      <c r="B19244" s="60"/>
      <c r="D19244" s="61"/>
    </row>
    <row r="19245" spans="2:4" x14ac:dyDescent="0.3">
      <c r="B19245" s="60"/>
      <c r="D19245" s="61"/>
    </row>
    <row r="19246" spans="2:4" x14ac:dyDescent="0.3">
      <c r="B19246" s="60"/>
      <c r="D19246" s="61"/>
    </row>
    <row r="19247" spans="2:4" x14ac:dyDescent="0.3">
      <c r="B19247" s="60"/>
      <c r="D19247" s="61"/>
    </row>
    <row r="19248" spans="2:4" x14ac:dyDescent="0.3">
      <c r="B19248" s="60"/>
      <c r="D19248" s="61"/>
    </row>
    <row r="19249" spans="2:4" x14ac:dyDescent="0.3">
      <c r="B19249" s="60"/>
      <c r="D19249" s="61"/>
    </row>
    <row r="19250" spans="2:4" x14ac:dyDescent="0.3">
      <c r="B19250" s="60"/>
      <c r="D19250" s="61"/>
    </row>
    <row r="19251" spans="2:4" x14ac:dyDescent="0.3">
      <c r="B19251" s="60"/>
      <c r="D19251" s="61"/>
    </row>
    <row r="19252" spans="2:4" x14ac:dyDescent="0.3">
      <c r="B19252" s="60"/>
      <c r="D19252" s="61"/>
    </row>
    <row r="19253" spans="2:4" x14ac:dyDescent="0.3">
      <c r="B19253" s="60"/>
      <c r="D19253" s="61"/>
    </row>
    <row r="19254" spans="2:4" x14ac:dyDescent="0.3">
      <c r="B19254" s="60"/>
      <c r="D19254" s="61"/>
    </row>
    <row r="19255" spans="2:4" x14ac:dyDescent="0.3">
      <c r="B19255" s="60"/>
      <c r="D19255" s="61"/>
    </row>
    <row r="19256" spans="2:4" x14ac:dyDescent="0.3">
      <c r="B19256" s="60"/>
      <c r="D19256" s="61"/>
    </row>
    <row r="19257" spans="2:4" x14ac:dyDescent="0.3">
      <c r="B19257" s="60"/>
      <c r="D19257" s="61"/>
    </row>
    <row r="19258" spans="2:4" x14ac:dyDescent="0.3">
      <c r="B19258" s="60"/>
      <c r="D19258" s="61"/>
    </row>
    <row r="19259" spans="2:4" x14ac:dyDescent="0.3">
      <c r="B19259" s="60"/>
      <c r="D19259" s="61"/>
    </row>
    <row r="19260" spans="2:4" x14ac:dyDescent="0.3">
      <c r="B19260" s="60"/>
      <c r="D19260" s="61"/>
    </row>
    <row r="19261" spans="2:4" x14ac:dyDescent="0.3">
      <c r="B19261" s="60"/>
      <c r="D19261" s="61"/>
    </row>
    <row r="19262" spans="2:4" x14ac:dyDescent="0.3">
      <c r="B19262" s="60"/>
      <c r="D19262" s="61"/>
    </row>
    <row r="19263" spans="2:4" x14ac:dyDescent="0.3">
      <c r="B19263" s="60"/>
      <c r="D19263" s="61"/>
    </row>
    <row r="19264" spans="2:4" x14ac:dyDescent="0.3">
      <c r="B19264" s="60"/>
      <c r="D19264" s="61"/>
    </row>
    <row r="19265" spans="2:4" x14ac:dyDescent="0.3">
      <c r="B19265" s="60"/>
      <c r="D19265" s="61"/>
    </row>
    <row r="19266" spans="2:4" x14ac:dyDescent="0.3">
      <c r="B19266" s="60"/>
      <c r="D19266" s="61"/>
    </row>
    <row r="19267" spans="2:4" x14ac:dyDescent="0.3">
      <c r="B19267" s="60"/>
      <c r="D19267" s="61"/>
    </row>
    <row r="19268" spans="2:4" x14ac:dyDescent="0.3">
      <c r="B19268" s="60"/>
      <c r="D19268" s="61"/>
    </row>
    <row r="19269" spans="2:4" x14ac:dyDescent="0.3">
      <c r="B19269" s="60"/>
      <c r="D19269" s="61"/>
    </row>
    <row r="19270" spans="2:4" x14ac:dyDescent="0.3">
      <c r="B19270" s="60"/>
      <c r="D19270" s="61"/>
    </row>
    <row r="19271" spans="2:4" x14ac:dyDescent="0.3">
      <c r="B19271" s="60"/>
      <c r="D19271" s="61"/>
    </row>
    <row r="19272" spans="2:4" x14ac:dyDescent="0.3">
      <c r="B19272" s="60"/>
      <c r="D19272" s="61"/>
    </row>
    <row r="19273" spans="2:4" x14ac:dyDescent="0.3">
      <c r="B19273" s="60"/>
      <c r="D19273" s="61"/>
    </row>
    <row r="19274" spans="2:4" x14ac:dyDescent="0.3">
      <c r="B19274" s="60"/>
      <c r="D19274" s="61"/>
    </row>
    <row r="19275" spans="2:4" x14ac:dyDescent="0.3">
      <c r="B19275" s="60"/>
      <c r="D19275" s="61"/>
    </row>
    <row r="19276" spans="2:4" x14ac:dyDescent="0.3">
      <c r="B19276" s="60"/>
      <c r="D19276" s="61"/>
    </row>
    <row r="19277" spans="2:4" x14ac:dyDescent="0.3">
      <c r="B19277" s="60"/>
      <c r="D19277" s="61"/>
    </row>
    <row r="19278" spans="2:4" x14ac:dyDescent="0.3">
      <c r="B19278" s="60"/>
      <c r="D19278" s="61"/>
    </row>
    <row r="19279" spans="2:4" x14ac:dyDescent="0.3">
      <c r="B19279" s="60"/>
      <c r="D19279" s="61"/>
    </row>
    <row r="19280" spans="2:4" x14ac:dyDescent="0.3">
      <c r="B19280" s="60"/>
      <c r="D19280" s="61"/>
    </row>
    <row r="19281" spans="2:4" x14ac:dyDescent="0.3">
      <c r="B19281" s="60"/>
      <c r="D19281" s="61"/>
    </row>
    <row r="19282" spans="2:4" x14ac:dyDescent="0.3">
      <c r="B19282" s="60"/>
      <c r="D19282" s="61"/>
    </row>
    <row r="19283" spans="2:4" x14ac:dyDescent="0.3">
      <c r="B19283" s="60"/>
      <c r="D19283" s="61"/>
    </row>
    <row r="19284" spans="2:4" x14ac:dyDescent="0.3">
      <c r="B19284" s="60"/>
      <c r="D19284" s="61"/>
    </row>
    <row r="19285" spans="2:4" x14ac:dyDescent="0.3">
      <c r="B19285" s="60"/>
      <c r="D19285" s="61"/>
    </row>
    <row r="19286" spans="2:4" x14ac:dyDescent="0.3">
      <c r="B19286" s="60"/>
      <c r="D19286" s="61"/>
    </row>
    <row r="19287" spans="2:4" x14ac:dyDescent="0.3">
      <c r="B19287" s="60"/>
      <c r="D19287" s="61"/>
    </row>
    <row r="19288" spans="2:4" x14ac:dyDescent="0.3">
      <c r="B19288" s="60"/>
      <c r="D19288" s="61"/>
    </row>
    <row r="19289" spans="2:4" x14ac:dyDescent="0.3">
      <c r="B19289" s="60"/>
      <c r="D19289" s="61"/>
    </row>
    <row r="19290" spans="2:4" x14ac:dyDescent="0.3">
      <c r="B19290" s="60"/>
      <c r="D19290" s="61"/>
    </row>
    <row r="19291" spans="2:4" x14ac:dyDescent="0.3">
      <c r="B19291" s="60"/>
      <c r="D19291" s="61"/>
    </row>
    <row r="19292" spans="2:4" x14ac:dyDescent="0.3">
      <c r="B19292" s="60"/>
      <c r="D19292" s="61"/>
    </row>
    <row r="19293" spans="2:4" x14ac:dyDescent="0.3">
      <c r="B19293" s="60"/>
      <c r="D19293" s="61"/>
    </row>
    <row r="19294" spans="2:4" x14ac:dyDescent="0.3">
      <c r="B19294" s="60"/>
      <c r="D19294" s="61"/>
    </row>
    <row r="19295" spans="2:4" x14ac:dyDescent="0.3">
      <c r="B19295" s="60"/>
      <c r="D19295" s="61"/>
    </row>
    <row r="19296" spans="2:4" x14ac:dyDescent="0.3">
      <c r="B19296" s="60"/>
      <c r="D19296" s="61"/>
    </row>
    <row r="19297" spans="2:4" x14ac:dyDescent="0.3">
      <c r="B19297" s="60"/>
      <c r="D19297" s="61"/>
    </row>
    <row r="19298" spans="2:4" x14ac:dyDescent="0.3">
      <c r="B19298" s="60"/>
      <c r="D19298" s="61"/>
    </row>
    <row r="19299" spans="2:4" x14ac:dyDescent="0.3">
      <c r="B19299" s="60"/>
      <c r="D19299" s="61"/>
    </row>
    <row r="19300" spans="2:4" x14ac:dyDescent="0.3">
      <c r="B19300" s="60"/>
      <c r="D19300" s="61"/>
    </row>
    <row r="19301" spans="2:4" x14ac:dyDescent="0.3">
      <c r="B19301" s="60"/>
      <c r="D19301" s="61"/>
    </row>
    <row r="19302" spans="2:4" x14ac:dyDescent="0.3">
      <c r="B19302" s="60"/>
      <c r="D19302" s="61"/>
    </row>
    <row r="19303" spans="2:4" x14ac:dyDescent="0.3">
      <c r="B19303" s="60"/>
      <c r="D19303" s="61"/>
    </row>
    <row r="19304" spans="2:4" x14ac:dyDescent="0.3">
      <c r="B19304" s="60"/>
      <c r="D19304" s="61"/>
    </row>
    <row r="19305" spans="2:4" x14ac:dyDescent="0.3">
      <c r="B19305" s="60"/>
      <c r="D19305" s="61"/>
    </row>
    <row r="19306" spans="2:4" x14ac:dyDescent="0.3">
      <c r="B19306" s="60"/>
      <c r="D19306" s="61"/>
    </row>
    <row r="19307" spans="2:4" x14ac:dyDescent="0.3">
      <c r="B19307" s="60"/>
      <c r="D19307" s="61"/>
    </row>
    <row r="19308" spans="2:4" x14ac:dyDescent="0.3">
      <c r="B19308" s="60"/>
      <c r="D19308" s="61"/>
    </row>
    <row r="19309" spans="2:4" x14ac:dyDescent="0.3">
      <c r="B19309" s="60"/>
      <c r="D19309" s="61"/>
    </row>
    <row r="19310" spans="2:4" x14ac:dyDescent="0.3">
      <c r="B19310" s="60"/>
      <c r="D19310" s="61"/>
    </row>
    <row r="19311" spans="2:4" x14ac:dyDescent="0.3">
      <c r="B19311" s="60"/>
      <c r="D19311" s="61"/>
    </row>
    <row r="19312" spans="2:4" x14ac:dyDescent="0.3">
      <c r="B19312" s="60"/>
      <c r="D19312" s="61"/>
    </row>
    <row r="19313" spans="2:4" x14ac:dyDescent="0.3">
      <c r="B19313" s="60"/>
      <c r="D19313" s="61"/>
    </row>
    <row r="19314" spans="2:4" x14ac:dyDescent="0.3">
      <c r="B19314" s="60"/>
      <c r="D19314" s="61"/>
    </row>
    <row r="19315" spans="2:4" x14ac:dyDescent="0.3">
      <c r="B19315" s="60"/>
      <c r="D19315" s="61"/>
    </row>
    <row r="19316" spans="2:4" x14ac:dyDescent="0.3">
      <c r="B19316" s="60"/>
      <c r="D19316" s="61"/>
    </row>
    <row r="19317" spans="2:4" x14ac:dyDescent="0.3">
      <c r="B19317" s="60"/>
      <c r="D19317" s="61"/>
    </row>
    <row r="19318" spans="2:4" x14ac:dyDescent="0.3">
      <c r="B19318" s="60"/>
      <c r="D19318" s="61"/>
    </row>
    <row r="19319" spans="2:4" x14ac:dyDescent="0.3">
      <c r="B19319" s="60"/>
      <c r="D19319" s="61"/>
    </row>
    <row r="19320" spans="2:4" x14ac:dyDescent="0.3">
      <c r="B19320" s="60"/>
      <c r="D19320" s="61"/>
    </row>
    <row r="19321" spans="2:4" x14ac:dyDescent="0.3">
      <c r="B19321" s="60"/>
      <c r="D19321" s="61"/>
    </row>
    <row r="19322" spans="2:4" x14ac:dyDescent="0.3">
      <c r="B19322" s="60"/>
      <c r="D19322" s="61"/>
    </row>
    <row r="19323" spans="2:4" x14ac:dyDescent="0.3">
      <c r="B19323" s="60"/>
      <c r="D19323" s="61"/>
    </row>
    <row r="19324" spans="2:4" x14ac:dyDescent="0.3">
      <c r="B19324" s="60"/>
      <c r="D19324" s="61"/>
    </row>
    <row r="19325" spans="2:4" x14ac:dyDescent="0.3">
      <c r="B19325" s="60"/>
      <c r="D19325" s="61"/>
    </row>
    <row r="19326" spans="2:4" x14ac:dyDescent="0.3">
      <c r="B19326" s="60"/>
      <c r="D19326" s="61"/>
    </row>
    <row r="19327" spans="2:4" x14ac:dyDescent="0.3">
      <c r="B19327" s="60"/>
      <c r="D19327" s="61"/>
    </row>
    <row r="19328" spans="2:4" x14ac:dyDescent="0.3">
      <c r="B19328" s="60"/>
      <c r="D19328" s="61"/>
    </row>
    <row r="19329" spans="2:4" x14ac:dyDescent="0.3">
      <c r="B19329" s="60"/>
      <c r="D19329" s="61"/>
    </row>
    <row r="19330" spans="2:4" x14ac:dyDescent="0.3">
      <c r="B19330" s="60"/>
      <c r="D19330" s="61"/>
    </row>
    <row r="19331" spans="2:4" x14ac:dyDescent="0.3">
      <c r="B19331" s="60"/>
      <c r="D19331" s="61"/>
    </row>
    <row r="19332" spans="2:4" x14ac:dyDescent="0.3">
      <c r="B19332" s="60"/>
      <c r="D19332" s="61"/>
    </row>
    <row r="19333" spans="2:4" x14ac:dyDescent="0.3">
      <c r="B19333" s="60"/>
      <c r="D19333" s="61"/>
    </row>
    <row r="19334" spans="2:4" x14ac:dyDescent="0.3">
      <c r="B19334" s="60"/>
      <c r="D19334" s="61"/>
    </row>
    <row r="19335" spans="2:4" x14ac:dyDescent="0.3">
      <c r="B19335" s="60"/>
      <c r="D19335" s="61"/>
    </row>
    <row r="19336" spans="2:4" x14ac:dyDescent="0.3">
      <c r="B19336" s="60"/>
      <c r="D19336" s="61"/>
    </row>
    <row r="19337" spans="2:4" x14ac:dyDescent="0.3">
      <c r="B19337" s="60"/>
      <c r="D19337" s="61"/>
    </row>
    <row r="19338" spans="2:4" x14ac:dyDescent="0.3">
      <c r="B19338" s="60"/>
      <c r="D19338" s="61"/>
    </row>
    <row r="19339" spans="2:4" x14ac:dyDescent="0.3">
      <c r="B19339" s="60"/>
      <c r="D19339" s="61"/>
    </row>
    <row r="19340" spans="2:4" x14ac:dyDescent="0.3">
      <c r="B19340" s="60"/>
      <c r="D19340" s="61"/>
    </row>
    <row r="19341" spans="2:4" x14ac:dyDescent="0.3">
      <c r="B19341" s="60"/>
      <c r="D19341" s="61"/>
    </row>
    <row r="19342" spans="2:4" x14ac:dyDescent="0.3">
      <c r="B19342" s="60"/>
      <c r="D19342" s="61"/>
    </row>
    <row r="19343" spans="2:4" x14ac:dyDescent="0.3">
      <c r="B19343" s="60"/>
      <c r="D19343" s="61"/>
    </row>
    <row r="19344" spans="2:4" x14ac:dyDescent="0.3">
      <c r="B19344" s="60"/>
      <c r="D19344" s="61"/>
    </row>
    <row r="19345" spans="2:4" x14ac:dyDescent="0.3">
      <c r="B19345" s="60"/>
      <c r="D19345" s="61"/>
    </row>
    <row r="19346" spans="2:4" x14ac:dyDescent="0.3">
      <c r="B19346" s="60"/>
      <c r="D19346" s="61"/>
    </row>
    <row r="19347" spans="2:4" x14ac:dyDescent="0.3">
      <c r="B19347" s="60"/>
      <c r="D19347" s="61"/>
    </row>
    <row r="19348" spans="2:4" x14ac:dyDescent="0.3">
      <c r="B19348" s="60"/>
      <c r="D19348" s="61"/>
    </row>
    <row r="19349" spans="2:4" x14ac:dyDescent="0.3">
      <c r="B19349" s="60"/>
      <c r="D19349" s="61"/>
    </row>
    <row r="19350" spans="2:4" x14ac:dyDescent="0.3">
      <c r="B19350" s="60"/>
      <c r="D19350" s="61"/>
    </row>
    <row r="19351" spans="2:4" x14ac:dyDescent="0.3">
      <c r="B19351" s="60"/>
      <c r="D19351" s="61"/>
    </row>
    <row r="19352" spans="2:4" x14ac:dyDescent="0.3">
      <c r="B19352" s="60"/>
      <c r="D19352" s="61"/>
    </row>
    <row r="19353" spans="2:4" x14ac:dyDescent="0.3">
      <c r="B19353" s="60"/>
      <c r="D19353" s="61"/>
    </row>
    <row r="19354" spans="2:4" x14ac:dyDescent="0.3">
      <c r="B19354" s="60"/>
      <c r="D19354" s="61"/>
    </row>
    <row r="19355" spans="2:4" x14ac:dyDescent="0.3">
      <c r="B19355" s="60"/>
      <c r="D19355" s="61"/>
    </row>
    <row r="19356" spans="2:4" x14ac:dyDescent="0.3">
      <c r="B19356" s="60"/>
      <c r="D19356" s="61"/>
    </row>
    <row r="19357" spans="2:4" x14ac:dyDescent="0.3">
      <c r="B19357" s="60"/>
      <c r="D19357" s="61"/>
    </row>
    <row r="19358" spans="2:4" x14ac:dyDescent="0.3">
      <c r="B19358" s="60"/>
      <c r="D19358" s="61"/>
    </row>
    <row r="19359" spans="2:4" x14ac:dyDescent="0.3">
      <c r="B19359" s="60"/>
      <c r="D19359" s="61"/>
    </row>
    <row r="19360" spans="2:4" x14ac:dyDescent="0.3">
      <c r="B19360" s="60"/>
      <c r="D19360" s="61"/>
    </row>
    <row r="19361" spans="2:4" x14ac:dyDescent="0.3">
      <c r="B19361" s="60"/>
      <c r="D19361" s="61"/>
    </row>
    <row r="19362" spans="2:4" x14ac:dyDescent="0.3">
      <c r="B19362" s="60"/>
      <c r="D19362" s="61"/>
    </row>
    <row r="19363" spans="2:4" x14ac:dyDescent="0.3">
      <c r="B19363" s="60"/>
      <c r="D19363" s="61"/>
    </row>
    <row r="19364" spans="2:4" x14ac:dyDescent="0.3">
      <c r="B19364" s="60"/>
      <c r="D19364" s="61"/>
    </row>
    <row r="19365" spans="2:4" x14ac:dyDescent="0.3">
      <c r="B19365" s="60"/>
      <c r="D19365" s="61"/>
    </row>
    <row r="19366" spans="2:4" x14ac:dyDescent="0.3">
      <c r="B19366" s="60"/>
      <c r="D19366" s="61"/>
    </row>
    <row r="19367" spans="2:4" x14ac:dyDescent="0.3">
      <c r="B19367" s="60"/>
      <c r="D19367" s="61"/>
    </row>
    <row r="19368" spans="2:4" x14ac:dyDescent="0.3">
      <c r="B19368" s="60"/>
      <c r="D19368" s="61"/>
    </row>
    <row r="19369" spans="2:4" x14ac:dyDescent="0.3">
      <c r="B19369" s="60"/>
      <c r="D19369" s="61"/>
    </row>
    <row r="19370" spans="2:4" x14ac:dyDescent="0.3">
      <c r="B19370" s="60"/>
      <c r="D19370" s="61"/>
    </row>
    <row r="19371" spans="2:4" x14ac:dyDescent="0.3">
      <c r="B19371" s="60"/>
      <c r="D19371" s="61"/>
    </row>
    <row r="19372" spans="2:4" x14ac:dyDescent="0.3">
      <c r="B19372" s="60"/>
      <c r="D19372" s="61"/>
    </row>
    <row r="19373" spans="2:4" x14ac:dyDescent="0.3">
      <c r="B19373" s="60"/>
      <c r="D19373" s="61"/>
    </row>
    <row r="19374" spans="2:4" x14ac:dyDescent="0.3">
      <c r="B19374" s="60"/>
      <c r="D19374" s="61"/>
    </row>
    <row r="19375" spans="2:4" x14ac:dyDescent="0.3">
      <c r="B19375" s="60"/>
      <c r="D19375" s="61"/>
    </row>
    <row r="19376" spans="2:4" x14ac:dyDescent="0.3">
      <c r="B19376" s="60"/>
      <c r="D19376" s="61"/>
    </row>
    <row r="19377" spans="2:4" x14ac:dyDescent="0.3">
      <c r="B19377" s="60"/>
      <c r="D19377" s="61"/>
    </row>
    <row r="19378" spans="2:4" x14ac:dyDescent="0.3">
      <c r="B19378" s="60"/>
      <c r="D19378" s="61"/>
    </row>
    <row r="19379" spans="2:4" x14ac:dyDescent="0.3">
      <c r="B19379" s="60"/>
      <c r="D19379" s="61"/>
    </row>
    <row r="19380" spans="2:4" x14ac:dyDescent="0.3">
      <c r="B19380" s="60"/>
      <c r="D19380" s="61"/>
    </row>
    <row r="19381" spans="2:4" x14ac:dyDescent="0.3">
      <c r="B19381" s="60"/>
      <c r="D19381" s="61"/>
    </row>
    <row r="19382" spans="2:4" x14ac:dyDescent="0.3">
      <c r="B19382" s="60"/>
      <c r="D19382" s="61"/>
    </row>
    <row r="19383" spans="2:4" x14ac:dyDescent="0.3">
      <c r="B19383" s="60"/>
      <c r="D19383" s="61"/>
    </row>
    <row r="19384" spans="2:4" x14ac:dyDescent="0.3">
      <c r="B19384" s="60"/>
      <c r="D19384" s="61"/>
    </row>
    <row r="19385" spans="2:4" x14ac:dyDescent="0.3">
      <c r="B19385" s="60"/>
      <c r="D19385" s="61"/>
    </row>
    <row r="19386" spans="2:4" x14ac:dyDescent="0.3">
      <c r="B19386" s="60"/>
      <c r="D19386" s="61"/>
    </row>
    <row r="19387" spans="2:4" x14ac:dyDescent="0.3">
      <c r="B19387" s="60"/>
      <c r="D19387" s="61"/>
    </row>
    <row r="19388" spans="2:4" x14ac:dyDescent="0.3">
      <c r="B19388" s="60"/>
      <c r="D19388" s="61"/>
    </row>
    <row r="19389" spans="2:4" x14ac:dyDescent="0.3">
      <c r="B19389" s="60"/>
      <c r="D19389" s="61"/>
    </row>
    <row r="19390" spans="2:4" x14ac:dyDescent="0.3">
      <c r="B19390" s="60"/>
      <c r="D19390" s="61"/>
    </row>
    <row r="19391" spans="2:4" x14ac:dyDescent="0.3">
      <c r="B19391" s="60"/>
      <c r="D19391" s="61"/>
    </row>
    <row r="19392" spans="2:4" x14ac:dyDescent="0.3">
      <c r="B19392" s="60"/>
      <c r="D19392" s="61"/>
    </row>
    <row r="19393" spans="2:4" x14ac:dyDescent="0.3">
      <c r="B19393" s="60"/>
      <c r="D19393" s="61"/>
    </row>
    <row r="19394" spans="2:4" x14ac:dyDescent="0.3">
      <c r="B19394" s="60"/>
      <c r="D19394" s="61"/>
    </row>
    <row r="19395" spans="2:4" x14ac:dyDescent="0.3">
      <c r="B19395" s="60"/>
      <c r="D19395" s="61"/>
    </row>
    <row r="19396" spans="2:4" x14ac:dyDescent="0.3">
      <c r="B19396" s="60"/>
      <c r="D19396" s="61"/>
    </row>
    <row r="19397" spans="2:4" x14ac:dyDescent="0.3">
      <c r="B19397" s="60"/>
      <c r="D19397" s="61"/>
    </row>
    <row r="19398" spans="2:4" x14ac:dyDescent="0.3">
      <c r="B19398" s="60"/>
      <c r="D19398" s="61"/>
    </row>
    <row r="19399" spans="2:4" x14ac:dyDescent="0.3">
      <c r="B19399" s="60"/>
      <c r="D19399" s="61"/>
    </row>
    <row r="19400" spans="2:4" x14ac:dyDescent="0.3">
      <c r="B19400" s="60"/>
      <c r="D19400" s="61"/>
    </row>
    <row r="19401" spans="2:4" x14ac:dyDescent="0.3">
      <c r="B19401" s="60"/>
      <c r="D19401" s="61"/>
    </row>
    <row r="19402" spans="2:4" x14ac:dyDescent="0.3">
      <c r="B19402" s="60"/>
      <c r="D19402" s="61"/>
    </row>
    <row r="19403" spans="2:4" x14ac:dyDescent="0.3">
      <c r="B19403" s="60"/>
      <c r="D19403" s="61"/>
    </row>
    <row r="19404" spans="2:4" x14ac:dyDescent="0.3">
      <c r="B19404" s="60"/>
      <c r="D19404" s="61"/>
    </row>
    <row r="19405" spans="2:4" x14ac:dyDescent="0.3">
      <c r="B19405" s="60"/>
      <c r="D19405" s="61"/>
    </row>
    <row r="19406" spans="2:4" x14ac:dyDescent="0.3">
      <c r="B19406" s="60"/>
      <c r="D19406" s="61"/>
    </row>
    <row r="19407" spans="2:4" x14ac:dyDescent="0.3">
      <c r="B19407" s="60"/>
      <c r="D19407" s="61"/>
    </row>
    <row r="19408" spans="2:4" x14ac:dyDescent="0.3">
      <c r="B19408" s="60"/>
      <c r="D19408" s="61"/>
    </row>
    <row r="19409" spans="2:4" x14ac:dyDescent="0.3">
      <c r="B19409" s="60"/>
      <c r="D19409" s="61"/>
    </row>
    <row r="19410" spans="2:4" x14ac:dyDescent="0.3">
      <c r="B19410" s="60"/>
      <c r="D19410" s="61"/>
    </row>
    <row r="19411" spans="2:4" x14ac:dyDescent="0.3">
      <c r="B19411" s="60"/>
      <c r="D19411" s="61"/>
    </row>
    <row r="19412" spans="2:4" x14ac:dyDescent="0.3">
      <c r="B19412" s="60"/>
      <c r="D19412" s="61"/>
    </row>
    <row r="19413" spans="2:4" x14ac:dyDescent="0.3">
      <c r="B19413" s="60"/>
      <c r="D19413" s="61"/>
    </row>
    <row r="19414" spans="2:4" x14ac:dyDescent="0.3">
      <c r="B19414" s="60"/>
      <c r="D19414" s="61"/>
    </row>
    <row r="19415" spans="2:4" x14ac:dyDescent="0.3">
      <c r="B19415" s="60"/>
      <c r="D19415" s="61"/>
    </row>
    <row r="19416" spans="2:4" x14ac:dyDescent="0.3">
      <c r="B19416" s="60"/>
      <c r="D19416" s="61"/>
    </row>
    <row r="19417" spans="2:4" x14ac:dyDescent="0.3">
      <c r="B19417" s="60"/>
      <c r="D19417" s="61"/>
    </row>
    <row r="19418" spans="2:4" x14ac:dyDescent="0.3">
      <c r="B19418" s="60"/>
      <c r="D19418" s="61"/>
    </row>
    <row r="19419" spans="2:4" x14ac:dyDescent="0.3">
      <c r="B19419" s="60"/>
      <c r="D19419" s="61"/>
    </row>
    <row r="19420" spans="2:4" x14ac:dyDescent="0.3">
      <c r="B19420" s="60"/>
      <c r="D19420" s="61"/>
    </row>
    <row r="19421" spans="2:4" x14ac:dyDescent="0.3">
      <c r="B19421" s="60"/>
      <c r="D19421" s="61"/>
    </row>
    <row r="19422" spans="2:4" x14ac:dyDescent="0.3">
      <c r="B19422" s="60"/>
      <c r="D19422" s="61"/>
    </row>
    <row r="19423" spans="2:4" x14ac:dyDescent="0.3">
      <c r="B19423" s="60"/>
      <c r="D19423" s="61"/>
    </row>
    <row r="19424" spans="2:4" x14ac:dyDescent="0.3">
      <c r="B19424" s="60"/>
      <c r="D19424" s="61"/>
    </row>
    <row r="19425" spans="2:4" x14ac:dyDescent="0.3">
      <c r="B19425" s="60"/>
      <c r="D19425" s="61"/>
    </row>
    <row r="19426" spans="2:4" x14ac:dyDescent="0.3">
      <c r="B19426" s="60"/>
      <c r="D19426" s="61"/>
    </row>
    <row r="19427" spans="2:4" x14ac:dyDescent="0.3">
      <c r="B19427" s="60"/>
      <c r="D19427" s="61"/>
    </row>
    <row r="19428" spans="2:4" x14ac:dyDescent="0.3">
      <c r="B19428" s="60"/>
      <c r="D19428" s="61"/>
    </row>
    <row r="19429" spans="2:4" x14ac:dyDescent="0.3">
      <c r="B19429" s="60"/>
      <c r="D19429" s="61"/>
    </row>
    <row r="19430" spans="2:4" x14ac:dyDescent="0.3">
      <c r="B19430" s="60"/>
      <c r="D19430" s="61"/>
    </row>
    <row r="19431" spans="2:4" x14ac:dyDescent="0.3">
      <c r="B19431" s="60"/>
      <c r="D19431" s="61"/>
    </row>
    <row r="19432" spans="2:4" x14ac:dyDescent="0.3">
      <c r="B19432" s="60"/>
      <c r="D19432" s="61"/>
    </row>
    <row r="19433" spans="2:4" x14ac:dyDescent="0.3">
      <c r="B19433" s="60"/>
      <c r="D19433" s="61"/>
    </row>
    <row r="19434" spans="2:4" x14ac:dyDescent="0.3">
      <c r="B19434" s="60"/>
      <c r="D19434" s="61"/>
    </row>
    <row r="19435" spans="2:4" x14ac:dyDescent="0.3">
      <c r="B19435" s="60"/>
      <c r="D19435" s="61"/>
    </row>
    <row r="19436" spans="2:4" x14ac:dyDescent="0.3">
      <c r="B19436" s="60"/>
      <c r="D19436" s="61"/>
    </row>
    <row r="19437" spans="2:4" x14ac:dyDescent="0.3">
      <c r="B19437" s="60"/>
      <c r="D19437" s="61"/>
    </row>
    <row r="19438" spans="2:4" x14ac:dyDescent="0.3">
      <c r="B19438" s="60"/>
      <c r="D19438" s="61"/>
    </row>
    <row r="19439" spans="2:4" x14ac:dyDescent="0.3">
      <c r="B19439" s="60"/>
      <c r="D19439" s="61"/>
    </row>
    <row r="19440" spans="2:4" x14ac:dyDescent="0.3">
      <c r="B19440" s="60"/>
      <c r="D19440" s="61"/>
    </row>
    <row r="19441" spans="2:4" x14ac:dyDescent="0.3">
      <c r="B19441" s="60"/>
      <c r="D19441" s="61"/>
    </row>
    <row r="19442" spans="2:4" x14ac:dyDescent="0.3">
      <c r="B19442" s="60"/>
      <c r="D19442" s="61"/>
    </row>
    <row r="19443" spans="2:4" x14ac:dyDescent="0.3">
      <c r="B19443" s="60"/>
      <c r="D19443" s="61"/>
    </row>
    <row r="19444" spans="2:4" x14ac:dyDescent="0.3">
      <c r="B19444" s="60"/>
      <c r="D19444" s="61"/>
    </row>
    <row r="19445" spans="2:4" x14ac:dyDescent="0.3">
      <c r="B19445" s="60"/>
      <c r="D19445" s="61"/>
    </row>
    <row r="19446" spans="2:4" x14ac:dyDescent="0.3">
      <c r="B19446" s="60"/>
      <c r="D19446" s="61"/>
    </row>
    <row r="19447" spans="2:4" x14ac:dyDescent="0.3">
      <c r="B19447" s="60"/>
      <c r="D19447" s="61"/>
    </row>
    <row r="19448" spans="2:4" x14ac:dyDescent="0.3">
      <c r="B19448" s="60"/>
      <c r="D19448" s="61"/>
    </row>
    <row r="19449" spans="2:4" x14ac:dyDescent="0.3">
      <c r="B19449" s="60"/>
      <c r="D19449" s="61"/>
    </row>
    <row r="19450" spans="2:4" x14ac:dyDescent="0.3">
      <c r="B19450" s="60"/>
      <c r="D19450" s="61"/>
    </row>
    <row r="19451" spans="2:4" x14ac:dyDescent="0.3">
      <c r="B19451" s="60"/>
      <c r="D19451" s="61"/>
    </row>
    <row r="19452" spans="2:4" x14ac:dyDescent="0.3">
      <c r="B19452" s="60"/>
      <c r="D19452" s="61"/>
    </row>
    <row r="19453" spans="2:4" x14ac:dyDescent="0.3">
      <c r="B19453" s="60"/>
      <c r="D19453" s="61"/>
    </row>
    <row r="19454" spans="2:4" x14ac:dyDescent="0.3">
      <c r="B19454" s="60"/>
      <c r="D19454" s="61"/>
    </row>
    <row r="19455" spans="2:4" x14ac:dyDescent="0.3">
      <c r="B19455" s="60"/>
      <c r="D19455" s="61"/>
    </row>
    <row r="19456" spans="2:4" x14ac:dyDescent="0.3">
      <c r="B19456" s="60"/>
      <c r="D19456" s="61"/>
    </row>
    <row r="19457" spans="2:4" x14ac:dyDescent="0.3">
      <c r="B19457" s="60"/>
      <c r="D19457" s="61"/>
    </row>
    <row r="19458" spans="2:4" x14ac:dyDescent="0.3">
      <c r="B19458" s="60"/>
      <c r="D19458" s="61"/>
    </row>
    <row r="19459" spans="2:4" x14ac:dyDescent="0.3">
      <c r="B19459" s="60"/>
      <c r="D19459" s="61"/>
    </row>
    <row r="19460" spans="2:4" x14ac:dyDescent="0.3">
      <c r="B19460" s="60"/>
      <c r="D19460" s="61"/>
    </row>
    <row r="19461" spans="2:4" x14ac:dyDescent="0.3">
      <c r="B19461" s="60"/>
      <c r="D19461" s="61"/>
    </row>
    <row r="19462" spans="2:4" x14ac:dyDescent="0.3">
      <c r="B19462" s="60"/>
      <c r="D19462" s="61"/>
    </row>
    <row r="19463" spans="2:4" x14ac:dyDescent="0.3">
      <c r="B19463" s="60"/>
      <c r="D19463" s="61"/>
    </row>
    <row r="19464" spans="2:4" x14ac:dyDescent="0.3">
      <c r="B19464" s="60"/>
      <c r="D19464" s="61"/>
    </row>
    <row r="19465" spans="2:4" x14ac:dyDescent="0.3">
      <c r="B19465" s="60"/>
      <c r="D19465" s="61"/>
    </row>
    <row r="19466" spans="2:4" x14ac:dyDescent="0.3">
      <c r="B19466" s="60"/>
      <c r="D19466" s="61"/>
    </row>
    <row r="19467" spans="2:4" x14ac:dyDescent="0.3">
      <c r="B19467" s="60"/>
      <c r="D19467" s="61"/>
    </row>
    <row r="19468" spans="2:4" x14ac:dyDescent="0.3">
      <c r="B19468" s="60"/>
      <c r="D19468" s="61"/>
    </row>
    <row r="19469" spans="2:4" x14ac:dyDescent="0.3">
      <c r="B19469" s="60"/>
      <c r="D19469" s="61"/>
    </row>
    <row r="19470" spans="2:4" x14ac:dyDescent="0.3">
      <c r="B19470" s="60"/>
      <c r="D19470" s="61"/>
    </row>
    <row r="19471" spans="2:4" x14ac:dyDescent="0.3">
      <c r="B19471" s="60"/>
      <c r="D19471" s="61"/>
    </row>
    <row r="19472" spans="2:4" x14ac:dyDescent="0.3">
      <c r="B19472" s="60"/>
      <c r="D19472" s="61"/>
    </row>
    <row r="19473" spans="2:4" x14ac:dyDescent="0.3">
      <c r="B19473" s="60"/>
      <c r="D19473" s="61"/>
    </row>
    <row r="19474" spans="2:4" x14ac:dyDescent="0.3">
      <c r="B19474" s="60"/>
      <c r="D19474" s="61"/>
    </row>
    <row r="19475" spans="2:4" x14ac:dyDescent="0.3">
      <c r="B19475" s="60"/>
      <c r="D19475" s="61"/>
    </row>
    <row r="19476" spans="2:4" x14ac:dyDescent="0.3">
      <c r="B19476" s="60"/>
      <c r="D19476" s="61"/>
    </row>
    <row r="19477" spans="2:4" x14ac:dyDescent="0.3">
      <c r="B19477" s="60"/>
      <c r="D19477" s="61"/>
    </row>
    <row r="19478" spans="2:4" x14ac:dyDescent="0.3">
      <c r="B19478" s="60"/>
      <c r="D19478" s="61"/>
    </row>
    <row r="19479" spans="2:4" x14ac:dyDescent="0.3">
      <c r="B19479" s="60"/>
      <c r="D19479" s="61"/>
    </row>
    <row r="19480" spans="2:4" x14ac:dyDescent="0.3">
      <c r="B19480" s="60"/>
      <c r="D19480" s="61"/>
    </row>
    <row r="19481" spans="2:4" x14ac:dyDescent="0.3">
      <c r="B19481" s="60"/>
      <c r="D19481" s="61"/>
    </row>
    <row r="19482" spans="2:4" x14ac:dyDescent="0.3">
      <c r="B19482" s="60"/>
      <c r="D19482" s="61"/>
    </row>
    <row r="19483" spans="2:4" x14ac:dyDescent="0.3">
      <c r="B19483" s="60"/>
      <c r="D19483" s="61"/>
    </row>
    <row r="19484" spans="2:4" x14ac:dyDescent="0.3">
      <c r="B19484" s="60"/>
      <c r="D19484" s="61"/>
    </row>
    <row r="19485" spans="2:4" x14ac:dyDescent="0.3">
      <c r="B19485" s="60"/>
      <c r="D19485" s="61"/>
    </row>
    <row r="19486" spans="2:4" x14ac:dyDescent="0.3">
      <c r="B19486" s="60"/>
      <c r="D19486" s="61"/>
    </row>
    <row r="19487" spans="2:4" x14ac:dyDescent="0.3">
      <c r="B19487" s="60"/>
      <c r="D19487" s="61"/>
    </row>
    <row r="19488" spans="2:4" x14ac:dyDescent="0.3">
      <c r="B19488" s="60"/>
      <c r="D19488" s="61"/>
    </row>
    <row r="19489" spans="2:4" x14ac:dyDescent="0.3">
      <c r="B19489" s="60"/>
      <c r="D19489" s="61"/>
    </row>
    <row r="19490" spans="2:4" x14ac:dyDescent="0.3">
      <c r="B19490" s="60"/>
      <c r="D19490" s="61"/>
    </row>
    <row r="19491" spans="2:4" x14ac:dyDescent="0.3">
      <c r="B19491" s="60"/>
      <c r="D19491" s="61"/>
    </row>
    <row r="19492" spans="2:4" x14ac:dyDescent="0.3">
      <c r="B19492" s="60"/>
      <c r="D19492" s="61"/>
    </row>
    <row r="19493" spans="2:4" x14ac:dyDescent="0.3">
      <c r="B19493" s="60"/>
      <c r="D19493" s="61"/>
    </row>
    <row r="19494" spans="2:4" x14ac:dyDescent="0.3">
      <c r="B19494" s="60"/>
      <c r="D19494" s="61"/>
    </row>
    <row r="19495" spans="2:4" x14ac:dyDescent="0.3">
      <c r="B19495" s="60"/>
      <c r="D19495" s="61"/>
    </row>
    <row r="19496" spans="2:4" x14ac:dyDescent="0.3">
      <c r="B19496" s="60"/>
      <c r="D19496" s="61"/>
    </row>
    <row r="19497" spans="2:4" x14ac:dyDescent="0.3">
      <c r="B19497" s="60"/>
      <c r="D19497" s="61"/>
    </row>
    <row r="19498" spans="2:4" x14ac:dyDescent="0.3">
      <c r="B19498" s="60"/>
      <c r="D19498" s="61"/>
    </row>
    <row r="19499" spans="2:4" x14ac:dyDescent="0.3">
      <c r="B19499" s="60"/>
      <c r="D19499" s="61"/>
    </row>
    <row r="19500" spans="2:4" x14ac:dyDescent="0.3">
      <c r="B19500" s="60"/>
      <c r="D19500" s="61"/>
    </row>
    <row r="19501" spans="2:4" x14ac:dyDescent="0.3">
      <c r="B19501" s="60"/>
      <c r="D19501" s="61"/>
    </row>
    <row r="19502" spans="2:4" x14ac:dyDescent="0.3">
      <c r="B19502" s="60"/>
      <c r="D19502" s="61"/>
    </row>
    <row r="19503" spans="2:4" x14ac:dyDescent="0.3">
      <c r="B19503" s="60"/>
      <c r="D19503" s="61"/>
    </row>
    <row r="19504" spans="2:4" x14ac:dyDescent="0.3">
      <c r="B19504" s="60"/>
      <c r="D19504" s="61"/>
    </row>
    <row r="19505" spans="2:5" x14ac:dyDescent="0.3">
      <c r="B19505" s="60"/>
      <c r="D19505" s="61"/>
    </row>
    <row r="19506" spans="2:5" x14ac:dyDescent="0.3">
      <c r="B19506" s="60"/>
      <c r="D19506" s="61"/>
    </row>
    <row r="19507" spans="2:5" x14ac:dyDescent="0.3">
      <c r="B19507" s="60"/>
      <c r="D19507" s="61"/>
    </row>
    <row r="19508" spans="2:5" x14ac:dyDescent="0.3">
      <c r="B19508" s="60"/>
      <c r="D19508" s="61"/>
    </row>
    <row r="19509" spans="2:5" x14ac:dyDescent="0.3">
      <c r="B19509" s="60"/>
      <c r="D19509" s="61"/>
    </row>
    <row r="19510" spans="2:5" x14ac:dyDescent="0.3">
      <c r="B19510" s="60"/>
      <c r="D19510" s="61"/>
    </row>
    <row r="19511" spans="2:5" x14ac:dyDescent="0.3">
      <c r="B19511" s="60"/>
      <c r="D19511" s="61"/>
    </row>
    <row r="19512" spans="2:5" x14ac:dyDescent="0.3">
      <c r="B19512" s="60"/>
      <c r="D19512" s="61"/>
    </row>
    <row r="19513" spans="2:5" x14ac:dyDescent="0.3">
      <c r="B19513" s="60"/>
      <c r="D19513" s="61"/>
    </row>
    <row r="19514" spans="2:5" x14ac:dyDescent="0.3">
      <c r="B19514" s="60"/>
      <c r="D19514" s="62"/>
      <c r="E19514" s="63"/>
    </row>
    <row r="19515" spans="2:5" x14ac:dyDescent="0.3">
      <c r="B19515" s="60"/>
      <c r="D19515" s="62"/>
      <c r="E19515" s="63"/>
    </row>
    <row r="19516" spans="2:5" x14ac:dyDescent="0.3">
      <c r="B19516" s="60"/>
      <c r="D19516" s="62"/>
      <c r="E19516" s="63"/>
    </row>
    <row r="19517" spans="2:5" x14ac:dyDescent="0.3">
      <c r="B19517" s="60"/>
      <c r="D19517" s="62"/>
      <c r="E19517" s="63"/>
    </row>
    <row r="19518" spans="2:5" x14ac:dyDescent="0.3">
      <c r="B19518" s="60"/>
      <c r="D19518" s="62"/>
      <c r="E19518" s="63"/>
    </row>
    <row r="19519" spans="2:5" x14ac:dyDescent="0.3">
      <c r="B19519" s="60"/>
      <c r="D19519" s="62"/>
      <c r="E19519" s="63"/>
    </row>
    <row r="19520" spans="2:5" x14ac:dyDescent="0.3">
      <c r="B19520" s="60"/>
      <c r="D19520" s="62"/>
      <c r="E19520" s="63"/>
    </row>
    <row r="19521" spans="2:5" x14ac:dyDescent="0.3">
      <c r="B19521" s="60"/>
      <c r="D19521" s="62"/>
      <c r="E19521" s="63"/>
    </row>
    <row r="19522" spans="2:5" x14ac:dyDescent="0.3">
      <c r="B19522" s="60"/>
      <c r="D19522" s="62"/>
      <c r="E19522" s="63"/>
    </row>
    <row r="19523" spans="2:5" x14ac:dyDescent="0.3">
      <c r="B19523" s="60"/>
      <c r="D19523" s="62"/>
      <c r="E19523" s="63"/>
    </row>
    <row r="19524" spans="2:5" x14ac:dyDescent="0.3">
      <c r="B19524" s="60"/>
      <c r="D19524" s="62"/>
      <c r="E19524" s="63"/>
    </row>
    <row r="19525" spans="2:5" x14ac:dyDescent="0.3">
      <c r="B19525" s="60"/>
      <c r="D19525" s="62"/>
      <c r="E19525" s="63"/>
    </row>
    <row r="19526" spans="2:5" x14ac:dyDescent="0.3">
      <c r="B19526" s="60"/>
      <c r="D19526" s="62"/>
      <c r="E19526" s="63"/>
    </row>
    <row r="19527" spans="2:5" x14ac:dyDescent="0.3">
      <c r="B19527" s="60"/>
      <c r="D19527" s="62"/>
      <c r="E19527" s="63"/>
    </row>
    <row r="19528" spans="2:5" x14ac:dyDescent="0.3">
      <c r="B19528" s="60"/>
      <c r="D19528" s="62"/>
      <c r="E19528" s="63"/>
    </row>
    <row r="19529" spans="2:5" x14ac:dyDescent="0.3">
      <c r="B19529" s="60"/>
      <c r="D19529" s="62"/>
      <c r="E19529" s="63"/>
    </row>
    <row r="19530" spans="2:5" x14ac:dyDescent="0.3">
      <c r="B19530" s="60"/>
      <c r="D19530" s="62"/>
      <c r="E19530" s="63"/>
    </row>
    <row r="19531" spans="2:5" x14ac:dyDescent="0.3">
      <c r="B19531" s="60"/>
      <c r="D19531" s="62"/>
      <c r="E19531" s="63"/>
    </row>
    <row r="19532" spans="2:5" x14ac:dyDescent="0.3">
      <c r="B19532" s="60"/>
      <c r="D19532" s="62"/>
      <c r="E19532" s="63"/>
    </row>
    <row r="19533" spans="2:5" x14ac:dyDescent="0.3">
      <c r="B19533" s="60"/>
      <c r="D19533" s="62"/>
      <c r="E19533" s="63"/>
    </row>
    <row r="19534" spans="2:5" x14ac:dyDescent="0.3">
      <c r="B19534" s="60"/>
      <c r="D19534" s="61"/>
    </row>
    <row r="19535" spans="2:5" x14ac:dyDescent="0.3">
      <c r="B19535" s="60"/>
      <c r="D19535" s="61"/>
    </row>
    <row r="19536" spans="2:5" x14ac:dyDescent="0.3">
      <c r="B19536" s="60"/>
      <c r="D19536" s="61"/>
    </row>
    <row r="19537" spans="2:4" x14ac:dyDescent="0.3">
      <c r="B19537" s="60"/>
      <c r="D19537" s="61"/>
    </row>
    <row r="19538" spans="2:4" x14ac:dyDescent="0.3">
      <c r="B19538" s="60"/>
      <c r="D19538" s="61"/>
    </row>
    <row r="19539" spans="2:4" x14ac:dyDescent="0.3">
      <c r="B19539" s="60"/>
      <c r="D19539" s="61"/>
    </row>
    <row r="19540" spans="2:4" x14ac:dyDescent="0.3">
      <c r="B19540" s="60"/>
      <c r="D19540" s="61"/>
    </row>
    <row r="19541" spans="2:4" x14ac:dyDescent="0.3">
      <c r="B19541" s="60"/>
      <c r="D19541" s="61"/>
    </row>
    <row r="19542" spans="2:4" x14ac:dyDescent="0.3">
      <c r="B19542" s="60"/>
      <c r="D19542" s="61"/>
    </row>
    <row r="19543" spans="2:4" x14ac:dyDescent="0.3">
      <c r="B19543" s="60"/>
      <c r="D19543" s="61"/>
    </row>
    <row r="19544" spans="2:4" x14ac:dyDescent="0.3">
      <c r="B19544" s="60"/>
      <c r="D19544" s="61"/>
    </row>
    <row r="19545" spans="2:4" x14ac:dyDescent="0.3">
      <c r="B19545" s="60"/>
      <c r="D19545" s="61"/>
    </row>
    <row r="19546" spans="2:4" x14ac:dyDescent="0.3">
      <c r="B19546" s="60"/>
      <c r="D19546" s="61"/>
    </row>
    <row r="19547" spans="2:4" x14ac:dyDescent="0.3">
      <c r="B19547" s="60"/>
      <c r="D19547" s="61"/>
    </row>
    <row r="19548" spans="2:4" x14ac:dyDescent="0.3">
      <c r="B19548" s="60"/>
      <c r="D19548" s="61"/>
    </row>
    <row r="19549" spans="2:4" x14ac:dyDescent="0.3">
      <c r="B19549" s="60"/>
      <c r="D19549" s="61"/>
    </row>
    <row r="19550" spans="2:4" x14ac:dyDescent="0.3">
      <c r="B19550" s="60"/>
      <c r="D19550" s="61"/>
    </row>
    <row r="19551" spans="2:4" x14ac:dyDescent="0.3">
      <c r="B19551" s="60"/>
      <c r="D19551" s="61"/>
    </row>
    <row r="19552" spans="2:4" x14ac:dyDescent="0.3">
      <c r="B19552" s="60"/>
      <c r="D19552" s="61"/>
    </row>
    <row r="19553" spans="2:4" x14ac:dyDescent="0.3">
      <c r="B19553" s="60"/>
      <c r="D19553" s="61"/>
    </row>
    <row r="19554" spans="2:4" x14ac:dyDescent="0.3">
      <c r="B19554" s="60"/>
      <c r="D19554" s="61"/>
    </row>
    <row r="19555" spans="2:4" x14ac:dyDescent="0.3">
      <c r="B19555" s="60"/>
      <c r="D19555" s="61"/>
    </row>
    <row r="19556" spans="2:4" x14ac:dyDescent="0.3">
      <c r="B19556" s="60"/>
      <c r="D19556" s="61"/>
    </row>
    <row r="19557" spans="2:4" x14ac:dyDescent="0.3">
      <c r="B19557" s="60"/>
      <c r="D19557" s="61"/>
    </row>
    <row r="19558" spans="2:4" x14ac:dyDescent="0.3">
      <c r="B19558" s="60"/>
      <c r="D19558" s="61"/>
    </row>
    <row r="19559" spans="2:4" x14ac:dyDescent="0.3">
      <c r="B19559" s="60"/>
      <c r="D19559" s="61"/>
    </row>
    <row r="19560" spans="2:4" x14ac:dyDescent="0.3">
      <c r="B19560" s="60"/>
      <c r="D19560" s="61"/>
    </row>
    <row r="19561" spans="2:4" x14ac:dyDescent="0.3">
      <c r="B19561" s="60"/>
      <c r="D19561" s="61"/>
    </row>
    <row r="19562" spans="2:4" x14ac:dyDescent="0.3">
      <c r="B19562" s="60"/>
      <c r="D19562" s="61"/>
    </row>
    <row r="19563" spans="2:4" x14ac:dyDescent="0.3">
      <c r="B19563" s="60"/>
      <c r="D19563" s="61"/>
    </row>
    <row r="19564" spans="2:4" x14ac:dyDescent="0.3">
      <c r="B19564" s="60"/>
      <c r="D19564" s="61"/>
    </row>
    <row r="19565" spans="2:4" x14ac:dyDescent="0.3">
      <c r="B19565" s="60"/>
      <c r="D19565" s="61"/>
    </row>
    <row r="19566" spans="2:4" x14ac:dyDescent="0.3">
      <c r="B19566" s="60"/>
      <c r="D19566" s="61"/>
    </row>
    <row r="19567" spans="2:4" x14ac:dyDescent="0.3">
      <c r="B19567" s="60"/>
      <c r="D19567" s="61"/>
    </row>
    <row r="19568" spans="2:4" x14ac:dyDescent="0.3">
      <c r="B19568" s="60"/>
      <c r="D19568" s="61"/>
    </row>
    <row r="19569" spans="2:4" x14ac:dyDescent="0.3">
      <c r="B19569" s="60"/>
      <c r="D19569" s="61"/>
    </row>
    <row r="19570" spans="2:4" x14ac:dyDescent="0.3">
      <c r="B19570" s="60"/>
      <c r="D19570" s="61"/>
    </row>
    <row r="19571" spans="2:4" x14ac:dyDescent="0.3">
      <c r="B19571" s="60"/>
      <c r="D19571" s="61"/>
    </row>
    <row r="19572" spans="2:4" x14ac:dyDescent="0.3">
      <c r="B19572" s="60"/>
      <c r="D19572" s="61"/>
    </row>
    <row r="19573" spans="2:4" x14ac:dyDescent="0.3">
      <c r="B19573" s="60"/>
      <c r="D19573" s="61"/>
    </row>
    <row r="19574" spans="2:4" x14ac:dyDescent="0.3">
      <c r="B19574" s="60"/>
      <c r="D19574" s="61"/>
    </row>
    <row r="19575" spans="2:4" x14ac:dyDescent="0.3">
      <c r="B19575" s="60"/>
      <c r="D19575" s="61"/>
    </row>
    <row r="19576" spans="2:4" x14ac:dyDescent="0.3">
      <c r="B19576" s="60"/>
      <c r="D19576" s="61"/>
    </row>
    <row r="19577" spans="2:4" x14ac:dyDescent="0.3">
      <c r="B19577" s="60"/>
      <c r="D19577" s="61"/>
    </row>
    <row r="19578" spans="2:4" x14ac:dyDescent="0.3">
      <c r="B19578" s="60"/>
      <c r="D19578" s="61"/>
    </row>
    <row r="19579" spans="2:4" x14ac:dyDescent="0.3">
      <c r="B19579" s="60"/>
      <c r="D19579" s="61"/>
    </row>
    <row r="19580" spans="2:4" x14ac:dyDescent="0.3">
      <c r="B19580" s="60"/>
      <c r="D19580" s="61"/>
    </row>
    <row r="19581" spans="2:4" x14ac:dyDescent="0.3">
      <c r="B19581" s="60"/>
      <c r="D19581" s="61"/>
    </row>
    <row r="19582" spans="2:4" x14ac:dyDescent="0.3">
      <c r="B19582" s="60"/>
      <c r="D19582" s="61"/>
    </row>
    <row r="19583" spans="2:4" x14ac:dyDescent="0.3">
      <c r="B19583" s="60"/>
      <c r="D19583" s="61"/>
    </row>
    <row r="19584" spans="2:4" x14ac:dyDescent="0.3">
      <c r="B19584" s="60"/>
      <c r="D19584" s="61"/>
    </row>
    <row r="19585" spans="2:4" x14ac:dyDescent="0.3">
      <c r="B19585" s="60"/>
      <c r="D19585" s="61"/>
    </row>
    <row r="19586" spans="2:4" x14ac:dyDescent="0.3">
      <c r="B19586" s="60"/>
      <c r="D19586" s="61"/>
    </row>
    <row r="19587" spans="2:4" x14ac:dyDescent="0.3">
      <c r="B19587" s="60"/>
      <c r="D19587" s="61"/>
    </row>
    <row r="19588" spans="2:4" x14ac:dyDescent="0.3">
      <c r="B19588" s="60"/>
      <c r="D19588" s="61"/>
    </row>
    <row r="19589" spans="2:4" x14ac:dyDescent="0.3">
      <c r="B19589" s="60"/>
      <c r="D19589" s="61"/>
    </row>
    <row r="19590" spans="2:4" x14ac:dyDescent="0.3">
      <c r="B19590" s="60"/>
      <c r="D19590" s="61"/>
    </row>
    <row r="19591" spans="2:4" x14ac:dyDescent="0.3">
      <c r="B19591" s="60"/>
      <c r="D19591" s="61"/>
    </row>
    <row r="19592" spans="2:4" x14ac:dyDescent="0.3">
      <c r="B19592" s="60"/>
      <c r="D19592" s="61"/>
    </row>
    <row r="19593" spans="2:4" x14ac:dyDescent="0.3">
      <c r="B19593" s="60"/>
      <c r="D19593" s="61"/>
    </row>
    <row r="19594" spans="2:4" x14ac:dyDescent="0.3">
      <c r="B19594" s="60"/>
      <c r="D19594" s="61"/>
    </row>
    <row r="19595" spans="2:4" x14ac:dyDescent="0.3">
      <c r="B19595" s="60"/>
      <c r="D19595" s="61"/>
    </row>
    <row r="19596" spans="2:4" x14ac:dyDescent="0.3">
      <c r="B19596" s="60"/>
      <c r="D19596" s="61"/>
    </row>
    <row r="19597" spans="2:4" x14ac:dyDescent="0.3">
      <c r="B19597" s="60"/>
      <c r="D19597" s="61"/>
    </row>
    <row r="19598" spans="2:4" x14ac:dyDescent="0.3">
      <c r="B19598" s="60"/>
      <c r="D19598" s="61"/>
    </row>
    <row r="19599" spans="2:4" x14ac:dyDescent="0.3">
      <c r="B19599" s="60"/>
      <c r="D19599" s="61"/>
    </row>
    <row r="19600" spans="2:4" x14ac:dyDescent="0.3">
      <c r="B19600" s="60"/>
      <c r="D19600" s="61"/>
    </row>
    <row r="19601" spans="2:4" x14ac:dyDescent="0.3">
      <c r="B19601" s="60"/>
      <c r="D19601" s="61"/>
    </row>
    <row r="19602" spans="2:4" x14ac:dyDescent="0.3">
      <c r="B19602" s="60"/>
      <c r="D19602" s="61"/>
    </row>
    <row r="19603" spans="2:4" x14ac:dyDescent="0.3">
      <c r="B19603" s="60"/>
      <c r="D19603" s="61"/>
    </row>
    <row r="19604" spans="2:4" x14ac:dyDescent="0.3">
      <c r="B19604" s="60"/>
      <c r="D19604" s="61"/>
    </row>
    <row r="19605" spans="2:4" x14ac:dyDescent="0.3">
      <c r="B19605" s="60"/>
      <c r="D19605" s="61"/>
    </row>
    <row r="19606" spans="2:4" x14ac:dyDescent="0.3">
      <c r="B19606" s="60"/>
      <c r="D19606" s="61"/>
    </row>
    <row r="19607" spans="2:4" x14ac:dyDescent="0.3">
      <c r="B19607" s="60"/>
      <c r="D19607" s="61"/>
    </row>
    <row r="19608" spans="2:4" x14ac:dyDescent="0.3">
      <c r="B19608" s="60"/>
      <c r="D19608" s="61"/>
    </row>
    <row r="19609" spans="2:4" x14ac:dyDescent="0.3">
      <c r="B19609" s="60"/>
      <c r="D19609" s="61"/>
    </row>
    <row r="19610" spans="2:4" x14ac:dyDescent="0.3">
      <c r="B19610" s="60"/>
      <c r="D19610" s="61"/>
    </row>
    <row r="19611" spans="2:4" x14ac:dyDescent="0.3">
      <c r="B19611" s="60"/>
      <c r="D19611" s="61"/>
    </row>
    <row r="19612" spans="2:4" x14ac:dyDescent="0.3">
      <c r="B19612" s="60"/>
      <c r="D19612" s="61"/>
    </row>
    <row r="19613" spans="2:4" x14ac:dyDescent="0.3">
      <c r="B19613" s="60"/>
      <c r="D19613" s="61"/>
    </row>
    <row r="19614" spans="2:4" x14ac:dyDescent="0.3">
      <c r="B19614" s="60"/>
      <c r="D19614" s="61"/>
    </row>
    <row r="19615" spans="2:4" x14ac:dyDescent="0.3">
      <c r="B19615" s="60"/>
      <c r="D19615" s="61"/>
    </row>
    <row r="19616" spans="2:4" x14ac:dyDescent="0.3">
      <c r="B19616" s="60"/>
      <c r="D19616" s="61"/>
    </row>
    <row r="19617" spans="2:4" x14ac:dyDescent="0.3">
      <c r="B19617" s="60"/>
      <c r="D19617" s="61"/>
    </row>
    <row r="19618" spans="2:4" x14ac:dyDescent="0.3">
      <c r="B19618" s="60"/>
      <c r="D19618" s="61"/>
    </row>
    <row r="19619" spans="2:4" x14ac:dyDescent="0.3">
      <c r="B19619" s="60"/>
      <c r="D19619" s="61"/>
    </row>
    <row r="19620" spans="2:4" x14ac:dyDescent="0.3">
      <c r="B19620" s="60"/>
      <c r="D19620" s="61"/>
    </row>
    <row r="19621" spans="2:4" x14ac:dyDescent="0.3">
      <c r="B19621" s="60"/>
      <c r="D19621" s="61"/>
    </row>
    <row r="19622" spans="2:4" x14ac:dyDescent="0.3">
      <c r="B19622" s="60"/>
      <c r="D19622" s="61"/>
    </row>
    <row r="19623" spans="2:4" x14ac:dyDescent="0.3">
      <c r="B19623" s="60"/>
      <c r="D19623" s="61"/>
    </row>
    <row r="19624" spans="2:4" x14ac:dyDescent="0.3">
      <c r="B19624" s="60"/>
      <c r="D19624" s="61"/>
    </row>
    <row r="19625" spans="2:4" x14ac:dyDescent="0.3">
      <c r="B19625" s="60"/>
      <c r="D19625" s="61"/>
    </row>
    <row r="19626" spans="2:4" x14ac:dyDescent="0.3">
      <c r="B19626" s="60"/>
      <c r="D19626" s="61"/>
    </row>
    <row r="19627" spans="2:4" x14ac:dyDescent="0.3">
      <c r="B19627" s="60"/>
      <c r="D19627" s="61"/>
    </row>
    <row r="19628" spans="2:4" x14ac:dyDescent="0.3">
      <c r="B19628" s="60"/>
      <c r="D19628" s="61"/>
    </row>
    <row r="19629" spans="2:4" x14ac:dyDescent="0.3">
      <c r="B19629" s="60"/>
      <c r="D19629" s="61"/>
    </row>
    <row r="19630" spans="2:4" x14ac:dyDescent="0.3">
      <c r="B19630" s="60"/>
      <c r="D19630" s="61"/>
    </row>
    <row r="19631" spans="2:4" x14ac:dyDescent="0.3">
      <c r="B19631" s="60"/>
      <c r="D19631" s="61"/>
    </row>
    <row r="19632" spans="2:4" x14ac:dyDescent="0.3">
      <c r="B19632" s="60"/>
      <c r="D19632" s="61"/>
    </row>
    <row r="19633" spans="2:4" x14ac:dyDescent="0.3">
      <c r="B19633" s="60"/>
      <c r="D19633" s="61"/>
    </row>
    <row r="19634" spans="2:4" x14ac:dyDescent="0.3">
      <c r="B19634" s="60"/>
      <c r="D19634" s="61"/>
    </row>
    <row r="19635" spans="2:4" x14ac:dyDescent="0.3">
      <c r="B19635" s="60"/>
      <c r="D19635" s="61"/>
    </row>
    <row r="19636" spans="2:4" x14ac:dyDescent="0.3">
      <c r="B19636" s="60"/>
      <c r="D19636" s="61"/>
    </row>
    <row r="19637" spans="2:4" x14ac:dyDescent="0.3">
      <c r="B19637" s="60"/>
      <c r="D19637" s="61"/>
    </row>
    <row r="19638" spans="2:4" x14ac:dyDescent="0.3">
      <c r="B19638" s="60"/>
      <c r="D19638" s="61"/>
    </row>
    <row r="19639" spans="2:4" x14ac:dyDescent="0.3">
      <c r="B19639" s="60"/>
      <c r="D19639" s="61"/>
    </row>
    <row r="19640" spans="2:4" x14ac:dyDescent="0.3">
      <c r="B19640" s="60"/>
      <c r="D19640" s="61"/>
    </row>
    <row r="19641" spans="2:4" x14ac:dyDescent="0.3">
      <c r="B19641" s="60"/>
      <c r="D19641" s="61"/>
    </row>
    <row r="19642" spans="2:4" x14ac:dyDescent="0.3">
      <c r="B19642" s="60"/>
      <c r="D19642" s="61"/>
    </row>
    <row r="19643" spans="2:4" x14ac:dyDescent="0.3">
      <c r="B19643" s="60"/>
      <c r="D19643" s="61"/>
    </row>
    <row r="19644" spans="2:4" x14ac:dyDescent="0.3">
      <c r="B19644" s="60"/>
      <c r="D19644" s="61"/>
    </row>
    <row r="19645" spans="2:4" x14ac:dyDescent="0.3">
      <c r="B19645" s="60"/>
      <c r="D19645" s="61"/>
    </row>
    <row r="19646" spans="2:4" x14ac:dyDescent="0.3">
      <c r="B19646" s="60"/>
      <c r="D19646" s="61"/>
    </row>
    <row r="19647" spans="2:4" x14ac:dyDescent="0.3">
      <c r="B19647" s="60"/>
      <c r="D19647" s="61"/>
    </row>
    <row r="19648" spans="2:4" x14ac:dyDescent="0.3">
      <c r="B19648" s="60"/>
      <c r="D19648" s="61"/>
    </row>
    <row r="19649" spans="2:4" x14ac:dyDescent="0.3">
      <c r="B19649" s="60"/>
      <c r="D19649" s="61"/>
    </row>
    <row r="19650" spans="2:4" x14ac:dyDescent="0.3">
      <c r="B19650" s="60"/>
      <c r="D19650" s="61"/>
    </row>
    <row r="19651" spans="2:4" x14ac:dyDescent="0.3">
      <c r="B19651" s="60"/>
      <c r="D19651" s="61"/>
    </row>
    <row r="19652" spans="2:4" x14ac:dyDescent="0.3">
      <c r="B19652" s="60"/>
      <c r="D19652" s="61"/>
    </row>
    <row r="19653" spans="2:4" x14ac:dyDescent="0.3">
      <c r="B19653" s="60"/>
      <c r="D19653" s="61"/>
    </row>
    <row r="19654" spans="2:4" x14ac:dyDescent="0.3">
      <c r="B19654" s="60"/>
      <c r="D19654" s="61"/>
    </row>
    <row r="19655" spans="2:4" x14ac:dyDescent="0.3">
      <c r="B19655" s="60"/>
      <c r="D19655" s="61"/>
    </row>
    <row r="19656" spans="2:4" x14ac:dyDescent="0.3">
      <c r="B19656" s="60"/>
      <c r="D19656" s="61"/>
    </row>
    <row r="19657" spans="2:4" x14ac:dyDescent="0.3">
      <c r="B19657" s="60"/>
      <c r="D19657" s="61"/>
    </row>
    <row r="19658" spans="2:4" x14ac:dyDescent="0.3">
      <c r="B19658" s="60"/>
      <c r="D19658" s="61"/>
    </row>
    <row r="19659" spans="2:4" x14ac:dyDescent="0.3">
      <c r="B19659" s="60"/>
      <c r="D19659" s="61"/>
    </row>
    <row r="19660" spans="2:4" x14ac:dyDescent="0.3">
      <c r="B19660" s="60"/>
      <c r="D19660" s="61"/>
    </row>
    <row r="19661" spans="2:4" x14ac:dyDescent="0.3">
      <c r="B19661" s="60"/>
      <c r="D19661" s="61"/>
    </row>
    <row r="19662" spans="2:4" x14ac:dyDescent="0.3">
      <c r="B19662" s="60"/>
      <c r="D19662" s="61"/>
    </row>
    <row r="19663" spans="2:4" x14ac:dyDescent="0.3">
      <c r="B19663" s="60"/>
      <c r="D19663" s="61"/>
    </row>
    <row r="19664" spans="2:4" x14ac:dyDescent="0.3">
      <c r="B19664" s="60"/>
      <c r="D19664" s="61"/>
    </row>
    <row r="19665" spans="2:4" x14ac:dyDescent="0.3">
      <c r="B19665" s="60"/>
      <c r="D19665" s="61"/>
    </row>
    <row r="19666" spans="2:4" x14ac:dyDescent="0.3">
      <c r="B19666" s="60"/>
      <c r="D19666" s="61"/>
    </row>
    <row r="19667" spans="2:4" x14ac:dyDescent="0.3">
      <c r="B19667" s="60"/>
      <c r="D19667" s="61"/>
    </row>
    <row r="19668" spans="2:4" x14ac:dyDescent="0.3">
      <c r="B19668" s="60"/>
      <c r="D19668" s="61"/>
    </row>
    <row r="19669" spans="2:4" x14ac:dyDescent="0.3">
      <c r="B19669" s="60"/>
      <c r="D19669" s="61"/>
    </row>
    <row r="19670" spans="2:4" x14ac:dyDescent="0.3">
      <c r="B19670" s="60"/>
      <c r="D19670" s="61"/>
    </row>
    <row r="19671" spans="2:4" x14ac:dyDescent="0.3">
      <c r="B19671" s="60"/>
      <c r="D19671" s="61"/>
    </row>
    <row r="19672" spans="2:4" x14ac:dyDescent="0.3">
      <c r="B19672" s="60"/>
      <c r="D19672" s="61"/>
    </row>
    <row r="19673" spans="2:4" x14ac:dyDescent="0.3">
      <c r="B19673" s="60"/>
      <c r="D19673" s="61"/>
    </row>
    <row r="19674" spans="2:4" x14ac:dyDescent="0.3">
      <c r="B19674" s="60"/>
      <c r="D19674" s="61"/>
    </row>
    <row r="19675" spans="2:4" x14ac:dyDescent="0.3">
      <c r="B19675" s="60"/>
      <c r="D19675" s="61"/>
    </row>
    <row r="19676" spans="2:4" x14ac:dyDescent="0.3">
      <c r="B19676" s="60"/>
      <c r="D19676" s="61"/>
    </row>
    <row r="19677" spans="2:4" x14ac:dyDescent="0.3">
      <c r="B19677" s="60"/>
      <c r="D19677" s="61"/>
    </row>
    <row r="19678" spans="2:4" x14ac:dyDescent="0.3">
      <c r="B19678" s="60"/>
      <c r="D19678" s="61"/>
    </row>
    <row r="19679" spans="2:4" x14ac:dyDescent="0.3">
      <c r="B19679" s="60"/>
      <c r="D19679" s="61"/>
    </row>
    <row r="19680" spans="2:4" x14ac:dyDescent="0.3">
      <c r="B19680" s="60"/>
      <c r="D19680" s="61"/>
    </row>
    <row r="19681" spans="2:4" x14ac:dyDescent="0.3">
      <c r="B19681" s="60"/>
      <c r="D19681" s="61"/>
    </row>
    <row r="19682" spans="2:4" x14ac:dyDescent="0.3">
      <c r="B19682" s="60"/>
      <c r="D19682" s="61"/>
    </row>
    <row r="19683" spans="2:4" x14ac:dyDescent="0.3">
      <c r="B19683" s="60"/>
      <c r="D19683" s="61"/>
    </row>
    <row r="19684" spans="2:4" x14ac:dyDescent="0.3">
      <c r="B19684" s="60"/>
      <c r="D19684" s="61"/>
    </row>
    <row r="19685" spans="2:4" x14ac:dyDescent="0.3">
      <c r="B19685" s="60"/>
      <c r="D19685" s="61"/>
    </row>
    <row r="19686" spans="2:4" x14ac:dyDescent="0.3">
      <c r="B19686" s="60"/>
      <c r="D19686" s="61"/>
    </row>
    <row r="19687" spans="2:4" x14ac:dyDescent="0.3">
      <c r="B19687" s="60"/>
      <c r="D19687" s="61"/>
    </row>
    <row r="19688" spans="2:4" x14ac:dyDescent="0.3">
      <c r="B19688" s="60"/>
      <c r="D19688" s="61"/>
    </row>
    <row r="19689" spans="2:4" x14ac:dyDescent="0.3">
      <c r="B19689" s="60"/>
      <c r="D19689" s="61"/>
    </row>
    <row r="19690" spans="2:4" x14ac:dyDescent="0.3">
      <c r="B19690" s="60"/>
      <c r="D19690" s="61"/>
    </row>
    <row r="19691" spans="2:4" x14ac:dyDescent="0.3">
      <c r="B19691" s="60"/>
      <c r="D19691" s="61"/>
    </row>
    <row r="19692" spans="2:4" x14ac:dyDescent="0.3">
      <c r="B19692" s="60"/>
      <c r="D19692" s="61"/>
    </row>
    <row r="19693" spans="2:4" x14ac:dyDescent="0.3">
      <c r="B19693" s="60"/>
      <c r="D19693" s="61"/>
    </row>
    <row r="19694" spans="2:4" x14ac:dyDescent="0.3">
      <c r="B19694" s="60"/>
      <c r="D19694" s="61"/>
    </row>
    <row r="19695" spans="2:4" x14ac:dyDescent="0.3">
      <c r="B19695" s="60"/>
      <c r="D19695" s="61"/>
    </row>
    <row r="19696" spans="2:4" x14ac:dyDescent="0.3">
      <c r="B19696" s="60"/>
      <c r="D19696" s="61"/>
    </row>
    <row r="19697" spans="2:4" x14ac:dyDescent="0.3">
      <c r="B19697" s="60"/>
      <c r="D19697" s="61"/>
    </row>
    <row r="19698" spans="2:4" x14ac:dyDescent="0.3">
      <c r="B19698" s="60"/>
      <c r="D19698" s="61"/>
    </row>
    <row r="19699" spans="2:4" x14ac:dyDescent="0.3">
      <c r="B19699" s="60"/>
      <c r="D19699" s="61"/>
    </row>
    <row r="19700" spans="2:4" x14ac:dyDescent="0.3">
      <c r="B19700" s="60"/>
      <c r="D19700" s="61"/>
    </row>
    <row r="19701" spans="2:4" x14ac:dyDescent="0.3">
      <c r="B19701" s="60"/>
      <c r="D19701" s="61"/>
    </row>
    <row r="19702" spans="2:4" x14ac:dyDescent="0.3">
      <c r="B19702" s="60"/>
      <c r="D19702" s="61"/>
    </row>
    <row r="19703" spans="2:4" x14ac:dyDescent="0.3">
      <c r="B19703" s="60"/>
      <c r="D19703" s="61"/>
    </row>
    <row r="19704" spans="2:4" x14ac:dyDescent="0.3">
      <c r="B19704" s="60"/>
      <c r="D19704" s="61"/>
    </row>
    <row r="19705" spans="2:4" x14ac:dyDescent="0.3">
      <c r="B19705" s="60"/>
      <c r="D19705" s="61"/>
    </row>
    <row r="19706" spans="2:4" x14ac:dyDescent="0.3">
      <c r="B19706" s="60"/>
      <c r="D19706" s="61"/>
    </row>
    <row r="19707" spans="2:4" x14ac:dyDescent="0.3">
      <c r="B19707" s="60"/>
      <c r="D19707" s="61"/>
    </row>
    <row r="19708" spans="2:4" x14ac:dyDescent="0.3">
      <c r="B19708" s="60"/>
      <c r="D19708" s="61"/>
    </row>
    <row r="19709" spans="2:4" x14ac:dyDescent="0.3">
      <c r="B19709" s="60"/>
      <c r="D19709" s="61"/>
    </row>
    <row r="19710" spans="2:4" x14ac:dyDescent="0.3">
      <c r="B19710" s="60"/>
      <c r="D19710" s="61"/>
    </row>
    <row r="19711" spans="2:4" x14ac:dyDescent="0.3">
      <c r="B19711" s="60"/>
      <c r="D19711" s="61"/>
    </row>
    <row r="19712" spans="2:4" x14ac:dyDescent="0.3">
      <c r="B19712" s="60"/>
      <c r="D19712" s="61"/>
    </row>
    <row r="19713" spans="2:4" x14ac:dyDescent="0.3">
      <c r="B19713" s="60"/>
      <c r="D19713" s="61"/>
    </row>
    <row r="19714" spans="2:4" x14ac:dyDescent="0.3">
      <c r="B19714" s="60"/>
      <c r="D19714" s="61"/>
    </row>
    <row r="19715" spans="2:4" x14ac:dyDescent="0.3">
      <c r="B19715" s="60"/>
      <c r="D19715" s="61"/>
    </row>
    <row r="19716" spans="2:4" x14ac:dyDescent="0.3">
      <c r="B19716" s="60"/>
      <c r="D19716" s="61"/>
    </row>
    <row r="19717" spans="2:4" x14ac:dyDescent="0.3">
      <c r="B19717" s="60"/>
      <c r="D19717" s="61"/>
    </row>
    <row r="19718" spans="2:4" x14ac:dyDescent="0.3">
      <c r="B19718" s="60"/>
      <c r="D19718" s="61"/>
    </row>
    <row r="19719" spans="2:4" x14ac:dyDescent="0.3">
      <c r="B19719" s="60"/>
      <c r="D19719" s="61"/>
    </row>
    <row r="19720" spans="2:4" x14ac:dyDescent="0.3">
      <c r="B19720" s="60"/>
      <c r="D19720" s="61"/>
    </row>
    <row r="19721" spans="2:4" x14ac:dyDescent="0.3">
      <c r="B19721" s="60"/>
      <c r="D19721" s="61"/>
    </row>
    <row r="19722" spans="2:4" x14ac:dyDescent="0.3">
      <c r="B19722" s="60"/>
      <c r="D19722" s="61"/>
    </row>
    <row r="19723" spans="2:4" x14ac:dyDescent="0.3">
      <c r="B19723" s="60"/>
      <c r="D19723" s="61"/>
    </row>
    <row r="19724" spans="2:4" x14ac:dyDescent="0.3">
      <c r="B19724" s="60"/>
      <c r="D19724" s="61"/>
    </row>
    <row r="19725" spans="2:4" x14ac:dyDescent="0.3">
      <c r="B19725" s="60"/>
      <c r="D19725" s="61"/>
    </row>
    <row r="19726" spans="2:4" x14ac:dyDescent="0.3">
      <c r="B19726" s="60"/>
      <c r="D19726" s="61"/>
    </row>
    <row r="19727" spans="2:4" x14ac:dyDescent="0.3">
      <c r="B19727" s="60"/>
      <c r="D19727" s="61"/>
    </row>
    <row r="19728" spans="2:4" x14ac:dyDescent="0.3">
      <c r="B19728" s="60"/>
      <c r="D19728" s="61"/>
    </row>
    <row r="19729" spans="2:4" x14ac:dyDescent="0.3">
      <c r="B19729" s="60"/>
      <c r="D19729" s="61"/>
    </row>
    <row r="19730" spans="2:4" x14ac:dyDescent="0.3">
      <c r="B19730" s="60"/>
      <c r="D19730" s="61"/>
    </row>
    <row r="19731" spans="2:4" x14ac:dyDescent="0.3">
      <c r="B19731" s="60"/>
      <c r="D19731" s="61"/>
    </row>
    <row r="19732" spans="2:4" x14ac:dyDescent="0.3">
      <c r="B19732" s="60"/>
      <c r="D19732" s="61"/>
    </row>
    <row r="19733" spans="2:4" x14ac:dyDescent="0.3">
      <c r="B19733" s="60"/>
      <c r="D19733" s="61"/>
    </row>
    <row r="19734" spans="2:4" x14ac:dyDescent="0.3">
      <c r="B19734" s="60"/>
      <c r="D19734" s="61"/>
    </row>
    <row r="19735" spans="2:4" x14ac:dyDescent="0.3">
      <c r="B19735" s="60"/>
      <c r="D19735" s="61"/>
    </row>
    <row r="19736" spans="2:4" x14ac:dyDescent="0.3">
      <c r="B19736" s="60"/>
      <c r="D19736" s="61"/>
    </row>
    <row r="19737" spans="2:4" x14ac:dyDescent="0.3">
      <c r="B19737" s="60"/>
      <c r="D19737" s="61"/>
    </row>
    <row r="19738" spans="2:4" x14ac:dyDescent="0.3">
      <c r="B19738" s="60"/>
      <c r="D19738" s="61"/>
    </row>
    <row r="19739" spans="2:4" x14ac:dyDescent="0.3">
      <c r="B19739" s="60"/>
      <c r="D19739" s="61"/>
    </row>
    <row r="19740" spans="2:4" x14ac:dyDescent="0.3">
      <c r="B19740" s="60"/>
      <c r="D19740" s="61"/>
    </row>
    <row r="19741" spans="2:4" x14ac:dyDescent="0.3">
      <c r="B19741" s="60"/>
      <c r="D19741" s="61"/>
    </row>
    <row r="19742" spans="2:4" x14ac:dyDescent="0.3">
      <c r="B19742" s="60"/>
      <c r="D19742" s="61"/>
    </row>
    <row r="19743" spans="2:4" x14ac:dyDescent="0.3">
      <c r="B19743" s="60"/>
      <c r="D19743" s="61"/>
    </row>
    <row r="19744" spans="2:4" x14ac:dyDescent="0.3">
      <c r="B19744" s="60"/>
      <c r="D19744" s="61"/>
    </row>
    <row r="19745" spans="2:4" x14ac:dyDescent="0.3">
      <c r="B19745" s="60"/>
      <c r="D19745" s="61"/>
    </row>
    <row r="19746" spans="2:4" x14ac:dyDescent="0.3">
      <c r="B19746" s="60"/>
      <c r="D19746" s="61"/>
    </row>
    <row r="19747" spans="2:4" x14ac:dyDescent="0.3">
      <c r="B19747" s="60"/>
      <c r="D19747" s="61"/>
    </row>
    <row r="19748" spans="2:4" x14ac:dyDescent="0.3">
      <c r="B19748" s="60"/>
      <c r="D19748" s="61"/>
    </row>
    <row r="19749" spans="2:4" x14ac:dyDescent="0.3">
      <c r="B19749" s="60"/>
      <c r="D19749" s="61"/>
    </row>
    <row r="19750" spans="2:4" x14ac:dyDescent="0.3">
      <c r="B19750" s="60"/>
      <c r="D19750" s="61"/>
    </row>
    <row r="19751" spans="2:4" x14ac:dyDescent="0.3">
      <c r="B19751" s="60"/>
      <c r="D19751" s="61"/>
    </row>
    <row r="19752" spans="2:4" x14ac:dyDescent="0.3">
      <c r="B19752" s="60"/>
      <c r="D19752" s="61"/>
    </row>
    <row r="19753" spans="2:4" x14ac:dyDescent="0.3">
      <c r="B19753" s="60"/>
      <c r="D19753" s="61"/>
    </row>
    <row r="19754" spans="2:4" x14ac:dyDescent="0.3">
      <c r="B19754" s="60"/>
      <c r="D19754" s="61"/>
    </row>
    <row r="19755" spans="2:4" x14ac:dyDescent="0.3">
      <c r="B19755" s="60"/>
      <c r="D19755" s="61"/>
    </row>
    <row r="19756" spans="2:4" x14ac:dyDescent="0.3">
      <c r="B19756" s="60"/>
      <c r="D19756" s="61"/>
    </row>
    <row r="19757" spans="2:4" x14ac:dyDescent="0.3">
      <c r="B19757" s="60"/>
      <c r="D19757" s="61"/>
    </row>
    <row r="19758" spans="2:4" x14ac:dyDescent="0.3">
      <c r="B19758" s="60"/>
      <c r="D19758" s="61"/>
    </row>
    <row r="19759" spans="2:4" x14ac:dyDescent="0.3">
      <c r="B19759" s="60"/>
      <c r="D19759" s="61"/>
    </row>
    <row r="19760" spans="2:4" x14ac:dyDescent="0.3">
      <c r="B19760" s="60"/>
      <c r="D19760" s="61"/>
    </row>
    <row r="19761" spans="2:4" x14ac:dyDescent="0.3">
      <c r="B19761" s="60"/>
      <c r="D19761" s="61"/>
    </row>
    <row r="19762" spans="2:4" x14ac:dyDescent="0.3">
      <c r="B19762" s="60"/>
      <c r="D19762" s="61"/>
    </row>
    <row r="19763" spans="2:4" x14ac:dyDescent="0.3">
      <c r="B19763" s="60"/>
      <c r="D19763" s="61"/>
    </row>
    <row r="19764" spans="2:4" x14ac:dyDescent="0.3">
      <c r="B19764" s="60"/>
      <c r="D19764" s="61"/>
    </row>
    <row r="19765" spans="2:4" x14ac:dyDescent="0.3">
      <c r="B19765" s="60"/>
      <c r="D19765" s="61"/>
    </row>
    <row r="19766" spans="2:4" x14ac:dyDescent="0.3">
      <c r="B19766" s="60"/>
      <c r="D19766" s="61"/>
    </row>
    <row r="19767" spans="2:4" x14ac:dyDescent="0.3">
      <c r="B19767" s="60"/>
      <c r="D19767" s="61"/>
    </row>
    <row r="19768" spans="2:4" x14ac:dyDescent="0.3">
      <c r="B19768" s="60"/>
      <c r="D19768" s="61"/>
    </row>
    <row r="19769" spans="2:4" x14ac:dyDescent="0.3">
      <c r="B19769" s="60"/>
      <c r="D19769" s="61"/>
    </row>
    <row r="19770" spans="2:4" x14ac:dyDescent="0.3">
      <c r="B19770" s="60"/>
      <c r="D19770" s="61"/>
    </row>
    <row r="19771" spans="2:4" x14ac:dyDescent="0.3">
      <c r="B19771" s="60"/>
      <c r="D19771" s="61"/>
    </row>
    <row r="19772" spans="2:4" x14ac:dyDescent="0.3">
      <c r="B19772" s="60"/>
      <c r="D19772" s="61"/>
    </row>
    <row r="19773" spans="2:4" x14ac:dyDescent="0.3">
      <c r="B19773" s="60"/>
      <c r="D19773" s="61"/>
    </row>
    <row r="19774" spans="2:4" x14ac:dyDescent="0.3">
      <c r="B19774" s="60"/>
      <c r="D19774" s="61"/>
    </row>
    <row r="19775" spans="2:4" x14ac:dyDescent="0.3">
      <c r="B19775" s="60"/>
      <c r="D19775" s="61"/>
    </row>
    <row r="19776" spans="2:4" x14ac:dyDescent="0.3">
      <c r="B19776" s="60"/>
      <c r="D19776" s="61"/>
    </row>
    <row r="19777" spans="2:4" x14ac:dyDescent="0.3">
      <c r="B19777" s="60"/>
      <c r="D19777" s="61"/>
    </row>
    <row r="19778" spans="2:4" x14ac:dyDescent="0.3">
      <c r="B19778" s="60"/>
      <c r="D19778" s="61"/>
    </row>
    <row r="19779" spans="2:4" x14ac:dyDescent="0.3">
      <c r="B19779" s="60"/>
      <c r="D19779" s="61"/>
    </row>
    <row r="19780" spans="2:4" x14ac:dyDescent="0.3">
      <c r="B19780" s="60"/>
      <c r="D19780" s="61"/>
    </row>
    <row r="19781" spans="2:4" x14ac:dyDescent="0.3">
      <c r="B19781" s="60"/>
      <c r="D19781" s="61"/>
    </row>
    <row r="19782" spans="2:4" x14ac:dyDescent="0.3">
      <c r="B19782" s="60"/>
      <c r="D19782" s="61"/>
    </row>
    <row r="19783" spans="2:4" x14ac:dyDescent="0.3">
      <c r="B19783" s="60"/>
      <c r="D19783" s="61"/>
    </row>
    <row r="19784" spans="2:4" x14ac:dyDescent="0.3">
      <c r="B19784" s="60"/>
      <c r="D19784" s="61"/>
    </row>
    <row r="19785" spans="2:4" x14ac:dyDescent="0.3">
      <c r="B19785" s="60"/>
      <c r="D19785" s="61"/>
    </row>
    <row r="19786" spans="2:4" x14ac:dyDescent="0.3">
      <c r="B19786" s="60"/>
      <c r="D19786" s="61"/>
    </row>
    <row r="19787" spans="2:4" x14ac:dyDescent="0.3">
      <c r="B19787" s="60"/>
      <c r="D19787" s="61"/>
    </row>
    <row r="19788" spans="2:4" x14ac:dyDescent="0.3">
      <c r="B19788" s="60"/>
      <c r="D19788" s="61"/>
    </row>
    <row r="19789" spans="2:4" x14ac:dyDescent="0.3">
      <c r="B19789" s="60"/>
      <c r="D19789" s="61"/>
    </row>
    <row r="19790" spans="2:4" x14ac:dyDescent="0.3">
      <c r="B19790" s="60"/>
      <c r="D19790" s="61"/>
    </row>
    <row r="19791" spans="2:4" x14ac:dyDescent="0.3">
      <c r="B19791" s="60"/>
      <c r="D19791" s="61"/>
    </row>
    <row r="19792" spans="2:4" x14ac:dyDescent="0.3">
      <c r="B19792" s="60"/>
      <c r="D19792" s="61"/>
    </row>
    <row r="19793" spans="2:4" x14ac:dyDescent="0.3">
      <c r="B19793" s="60"/>
      <c r="D19793" s="61"/>
    </row>
    <row r="19794" spans="2:4" x14ac:dyDescent="0.3">
      <c r="B19794" s="60"/>
      <c r="D19794" s="61"/>
    </row>
    <row r="19795" spans="2:4" x14ac:dyDescent="0.3">
      <c r="B19795" s="60"/>
      <c r="D19795" s="61"/>
    </row>
    <row r="19796" spans="2:4" x14ac:dyDescent="0.3">
      <c r="B19796" s="60"/>
      <c r="D19796" s="61"/>
    </row>
    <row r="19797" spans="2:4" x14ac:dyDescent="0.3">
      <c r="B19797" s="60"/>
      <c r="D19797" s="61"/>
    </row>
    <row r="19798" spans="2:4" x14ac:dyDescent="0.3">
      <c r="B19798" s="60"/>
      <c r="D19798" s="61"/>
    </row>
    <row r="19799" spans="2:4" x14ac:dyDescent="0.3">
      <c r="B19799" s="60"/>
      <c r="D19799" s="61"/>
    </row>
    <row r="19800" spans="2:4" x14ac:dyDescent="0.3">
      <c r="B19800" s="60"/>
      <c r="D19800" s="61"/>
    </row>
    <row r="19801" spans="2:4" x14ac:dyDescent="0.3">
      <c r="B19801" s="60"/>
      <c r="D19801" s="61"/>
    </row>
    <row r="19802" spans="2:4" x14ac:dyDescent="0.3">
      <c r="B19802" s="60"/>
      <c r="D19802" s="61"/>
    </row>
    <row r="19803" spans="2:4" x14ac:dyDescent="0.3">
      <c r="B19803" s="60"/>
      <c r="D19803" s="61"/>
    </row>
    <row r="19804" spans="2:4" x14ac:dyDescent="0.3">
      <c r="B19804" s="60"/>
      <c r="D19804" s="61"/>
    </row>
    <row r="19805" spans="2:4" x14ac:dyDescent="0.3">
      <c r="B19805" s="60"/>
      <c r="D19805" s="61"/>
    </row>
    <row r="19806" spans="2:4" x14ac:dyDescent="0.3">
      <c r="B19806" s="60"/>
      <c r="D19806" s="61"/>
    </row>
    <row r="19807" spans="2:4" x14ac:dyDescent="0.3">
      <c r="B19807" s="60"/>
      <c r="D19807" s="61"/>
    </row>
    <row r="19808" spans="2:4" x14ac:dyDescent="0.3">
      <c r="B19808" s="60"/>
      <c r="D19808" s="61"/>
    </row>
    <row r="19809" spans="2:4" x14ac:dyDescent="0.3">
      <c r="B19809" s="60"/>
      <c r="D19809" s="61"/>
    </row>
    <row r="19810" spans="2:4" x14ac:dyDescent="0.3">
      <c r="B19810" s="60"/>
      <c r="D19810" s="61"/>
    </row>
    <row r="19811" spans="2:4" x14ac:dyDescent="0.3">
      <c r="B19811" s="60"/>
      <c r="D19811" s="61"/>
    </row>
    <row r="19812" spans="2:4" x14ac:dyDescent="0.3">
      <c r="B19812" s="60"/>
      <c r="D19812" s="61"/>
    </row>
    <row r="19813" spans="2:4" x14ac:dyDescent="0.3">
      <c r="B19813" s="60"/>
      <c r="D19813" s="61"/>
    </row>
    <row r="19814" spans="2:4" x14ac:dyDescent="0.3">
      <c r="B19814" s="60"/>
      <c r="D19814" s="61"/>
    </row>
    <row r="19815" spans="2:4" x14ac:dyDescent="0.3">
      <c r="B19815" s="60"/>
      <c r="D19815" s="61"/>
    </row>
    <row r="19816" spans="2:4" x14ac:dyDescent="0.3">
      <c r="B19816" s="60"/>
      <c r="D19816" s="61"/>
    </row>
    <row r="19817" spans="2:4" x14ac:dyDescent="0.3">
      <c r="B19817" s="60"/>
      <c r="D19817" s="61"/>
    </row>
    <row r="19818" spans="2:4" x14ac:dyDescent="0.3">
      <c r="B19818" s="60"/>
      <c r="D19818" s="61"/>
    </row>
    <row r="19819" spans="2:4" x14ac:dyDescent="0.3">
      <c r="B19819" s="60"/>
      <c r="D19819" s="61"/>
    </row>
    <row r="19820" spans="2:4" x14ac:dyDescent="0.3">
      <c r="B19820" s="60"/>
      <c r="D19820" s="61"/>
    </row>
    <row r="19821" spans="2:4" x14ac:dyDescent="0.3">
      <c r="B19821" s="60"/>
      <c r="D19821" s="61"/>
    </row>
    <row r="19822" spans="2:4" x14ac:dyDescent="0.3">
      <c r="B19822" s="60"/>
      <c r="D19822" s="61"/>
    </row>
    <row r="19823" spans="2:4" x14ac:dyDescent="0.3">
      <c r="B19823" s="60"/>
      <c r="D19823" s="61"/>
    </row>
    <row r="19824" spans="2:4" x14ac:dyDescent="0.3">
      <c r="B19824" s="60"/>
      <c r="D19824" s="61"/>
    </row>
    <row r="19825" spans="2:5" x14ac:dyDescent="0.3">
      <c r="B19825" s="60"/>
      <c r="D19825" s="61"/>
    </row>
    <row r="19826" spans="2:5" x14ac:dyDescent="0.3">
      <c r="B19826" s="60"/>
      <c r="D19826" s="61"/>
    </row>
    <row r="19827" spans="2:5" x14ac:dyDescent="0.3">
      <c r="B19827" s="60"/>
      <c r="D19827" s="61"/>
    </row>
    <row r="19828" spans="2:5" x14ac:dyDescent="0.3">
      <c r="B19828" s="60"/>
      <c r="D19828" s="61"/>
    </row>
    <row r="19829" spans="2:5" x14ac:dyDescent="0.3">
      <c r="B19829" s="60"/>
      <c r="D19829" s="62"/>
      <c r="E19829" s="63"/>
    </row>
    <row r="19830" spans="2:5" x14ac:dyDescent="0.3">
      <c r="B19830" s="60"/>
      <c r="D19830" s="62"/>
      <c r="E19830" s="63"/>
    </row>
    <row r="19831" spans="2:5" x14ac:dyDescent="0.3">
      <c r="B19831" s="60"/>
      <c r="D19831" s="62"/>
      <c r="E19831" s="63"/>
    </row>
    <row r="19832" spans="2:5" x14ac:dyDescent="0.3">
      <c r="B19832" s="60"/>
      <c r="D19832" s="62"/>
      <c r="E19832" s="63"/>
    </row>
    <row r="19833" spans="2:5" x14ac:dyDescent="0.3">
      <c r="B19833" s="60"/>
      <c r="D19833" s="62"/>
      <c r="E19833" s="63"/>
    </row>
    <row r="19834" spans="2:5" x14ac:dyDescent="0.3">
      <c r="B19834" s="60"/>
      <c r="D19834" s="62"/>
      <c r="E19834" s="63"/>
    </row>
    <row r="19835" spans="2:5" x14ac:dyDescent="0.3">
      <c r="B19835" s="60"/>
      <c r="D19835" s="62"/>
      <c r="E19835" s="63"/>
    </row>
    <row r="19836" spans="2:5" x14ac:dyDescent="0.3">
      <c r="B19836" s="60"/>
      <c r="D19836" s="62"/>
      <c r="E19836" s="63"/>
    </row>
    <row r="19837" spans="2:5" x14ac:dyDescent="0.3">
      <c r="B19837" s="60"/>
      <c r="D19837" s="62"/>
      <c r="E19837" s="63"/>
    </row>
    <row r="19838" spans="2:5" x14ac:dyDescent="0.3">
      <c r="B19838" s="60"/>
      <c r="D19838" s="62"/>
      <c r="E19838" s="63"/>
    </row>
    <row r="19839" spans="2:5" x14ac:dyDescent="0.3">
      <c r="B19839" s="60"/>
      <c r="D19839" s="62"/>
      <c r="E19839" s="63"/>
    </row>
    <row r="19840" spans="2:5" x14ac:dyDescent="0.3">
      <c r="B19840" s="60"/>
      <c r="D19840" s="62"/>
      <c r="E19840" s="63"/>
    </row>
    <row r="19841" spans="2:5" x14ac:dyDescent="0.3">
      <c r="B19841" s="60"/>
      <c r="D19841" s="62"/>
      <c r="E19841" s="63"/>
    </row>
    <row r="19842" spans="2:5" x14ac:dyDescent="0.3">
      <c r="B19842" s="60"/>
      <c r="D19842" s="62"/>
      <c r="E19842" s="63"/>
    </row>
    <row r="19843" spans="2:5" x14ac:dyDescent="0.3">
      <c r="B19843" s="60"/>
      <c r="D19843" s="62"/>
      <c r="E19843" s="63"/>
    </row>
    <row r="19844" spans="2:5" x14ac:dyDescent="0.3">
      <c r="B19844" s="60"/>
      <c r="D19844" s="62"/>
      <c r="E19844" s="63"/>
    </row>
    <row r="19845" spans="2:5" x14ac:dyDescent="0.3">
      <c r="B19845" s="60"/>
      <c r="D19845" s="62"/>
      <c r="E19845" s="63"/>
    </row>
    <row r="19846" spans="2:5" x14ac:dyDescent="0.3">
      <c r="B19846" s="60"/>
      <c r="D19846" s="62"/>
      <c r="E19846" s="63"/>
    </row>
    <row r="19847" spans="2:5" x14ac:dyDescent="0.3">
      <c r="B19847" s="60"/>
      <c r="D19847" s="62"/>
      <c r="E19847" s="63"/>
    </row>
    <row r="19848" spans="2:5" x14ac:dyDescent="0.3">
      <c r="B19848" s="60"/>
      <c r="D19848" s="62"/>
      <c r="E19848" s="63"/>
    </row>
    <row r="19849" spans="2:5" x14ac:dyDescent="0.3">
      <c r="B19849" s="60"/>
      <c r="D19849" s="61"/>
    </row>
    <row r="19850" spans="2:5" x14ac:dyDescent="0.3">
      <c r="B19850" s="60"/>
      <c r="D19850" s="61"/>
    </row>
    <row r="19851" spans="2:5" x14ac:dyDescent="0.3">
      <c r="B19851" s="60"/>
      <c r="D19851" s="61"/>
    </row>
    <row r="19852" spans="2:5" x14ac:dyDescent="0.3">
      <c r="B19852" s="60"/>
      <c r="D19852" s="61"/>
    </row>
    <row r="19853" spans="2:5" x14ac:dyDescent="0.3">
      <c r="B19853" s="60"/>
      <c r="D19853" s="61"/>
    </row>
    <row r="19854" spans="2:5" x14ac:dyDescent="0.3">
      <c r="B19854" s="60"/>
      <c r="D19854" s="61"/>
    </row>
    <row r="19855" spans="2:5" x14ac:dyDescent="0.3">
      <c r="B19855" s="60"/>
      <c r="D19855" s="61"/>
    </row>
    <row r="19856" spans="2:5" x14ac:dyDescent="0.3">
      <c r="B19856" s="60"/>
      <c r="D19856" s="61"/>
    </row>
    <row r="19857" spans="2:4" x14ac:dyDescent="0.3">
      <c r="B19857" s="60"/>
      <c r="D19857" s="61"/>
    </row>
    <row r="19858" spans="2:4" x14ac:dyDescent="0.3">
      <c r="B19858" s="60"/>
      <c r="D19858" s="61"/>
    </row>
    <row r="19859" spans="2:4" x14ac:dyDescent="0.3">
      <c r="B19859" s="60"/>
      <c r="D19859" s="61"/>
    </row>
    <row r="19860" spans="2:4" x14ac:dyDescent="0.3">
      <c r="B19860" s="60"/>
      <c r="D19860" s="61"/>
    </row>
    <row r="19861" spans="2:4" x14ac:dyDescent="0.3">
      <c r="B19861" s="60"/>
      <c r="D19861" s="61"/>
    </row>
    <row r="19862" spans="2:4" x14ac:dyDescent="0.3">
      <c r="B19862" s="60"/>
      <c r="D19862" s="61"/>
    </row>
    <row r="19863" spans="2:4" x14ac:dyDescent="0.3">
      <c r="B19863" s="60"/>
      <c r="D19863" s="61"/>
    </row>
    <row r="19864" spans="2:4" x14ac:dyDescent="0.3">
      <c r="B19864" s="60"/>
      <c r="D19864" s="61"/>
    </row>
    <row r="19865" spans="2:4" x14ac:dyDescent="0.3">
      <c r="B19865" s="60"/>
      <c r="D19865" s="61"/>
    </row>
    <row r="19866" spans="2:4" x14ac:dyDescent="0.3">
      <c r="B19866" s="60"/>
      <c r="D19866" s="61"/>
    </row>
    <row r="19867" spans="2:4" x14ac:dyDescent="0.3">
      <c r="B19867" s="60"/>
      <c r="D19867" s="61"/>
    </row>
    <row r="19868" spans="2:4" x14ac:dyDescent="0.3">
      <c r="B19868" s="60"/>
      <c r="D19868" s="61"/>
    </row>
    <row r="19869" spans="2:4" x14ac:dyDescent="0.3">
      <c r="B19869" s="60"/>
      <c r="D19869" s="61"/>
    </row>
    <row r="19870" spans="2:4" x14ac:dyDescent="0.3">
      <c r="B19870" s="60"/>
      <c r="D19870" s="61"/>
    </row>
    <row r="19871" spans="2:4" x14ac:dyDescent="0.3">
      <c r="B19871" s="60"/>
      <c r="D19871" s="61"/>
    </row>
    <row r="19872" spans="2:4" x14ac:dyDescent="0.3">
      <c r="B19872" s="60"/>
      <c r="D19872" s="61"/>
    </row>
    <row r="19873" spans="2:4" x14ac:dyDescent="0.3">
      <c r="B19873" s="60"/>
      <c r="D19873" s="61"/>
    </row>
    <row r="19874" spans="2:4" x14ac:dyDescent="0.3">
      <c r="B19874" s="60"/>
      <c r="D19874" s="61"/>
    </row>
    <row r="19875" spans="2:4" x14ac:dyDescent="0.3">
      <c r="B19875" s="60"/>
      <c r="D19875" s="61"/>
    </row>
    <row r="19876" spans="2:4" x14ac:dyDescent="0.3">
      <c r="B19876" s="60"/>
      <c r="D19876" s="61"/>
    </row>
    <row r="19877" spans="2:4" x14ac:dyDescent="0.3">
      <c r="B19877" s="60"/>
      <c r="D19877" s="61"/>
    </row>
    <row r="19878" spans="2:4" x14ac:dyDescent="0.3">
      <c r="B19878" s="60"/>
      <c r="D19878" s="61"/>
    </row>
    <row r="19879" spans="2:4" x14ac:dyDescent="0.3">
      <c r="B19879" s="60"/>
      <c r="D19879" s="61"/>
    </row>
    <row r="19880" spans="2:4" x14ac:dyDescent="0.3">
      <c r="B19880" s="60"/>
      <c r="D19880" s="61"/>
    </row>
    <row r="19881" spans="2:4" x14ac:dyDescent="0.3">
      <c r="B19881" s="60"/>
      <c r="D19881" s="61"/>
    </row>
    <row r="19882" spans="2:4" x14ac:dyDescent="0.3">
      <c r="B19882" s="60"/>
      <c r="D19882" s="61"/>
    </row>
    <row r="19883" spans="2:4" x14ac:dyDescent="0.3">
      <c r="B19883" s="60"/>
      <c r="D19883" s="61"/>
    </row>
    <row r="19884" spans="2:4" x14ac:dyDescent="0.3">
      <c r="B19884" s="60"/>
      <c r="D19884" s="61"/>
    </row>
    <row r="19885" spans="2:4" x14ac:dyDescent="0.3">
      <c r="B19885" s="60"/>
      <c r="D19885" s="61"/>
    </row>
    <row r="19886" spans="2:4" x14ac:dyDescent="0.3">
      <c r="B19886" s="60"/>
      <c r="D19886" s="61"/>
    </row>
    <row r="19887" spans="2:4" x14ac:dyDescent="0.3">
      <c r="B19887" s="60"/>
      <c r="D19887" s="61"/>
    </row>
    <row r="19888" spans="2:4" x14ac:dyDescent="0.3">
      <c r="B19888" s="60"/>
      <c r="D19888" s="61"/>
    </row>
    <row r="19889" spans="2:4" x14ac:dyDescent="0.3">
      <c r="B19889" s="60"/>
      <c r="D19889" s="61"/>
    </row>
    <row r="19890" spans="2:4" x14ac:dyDescent="0.3">
      <c r="B19890" s="60"/>
      <c r="D19890" s="61"/>
    </row>
    <row r="19891" spans="2:4" x14ac:dyDescent="0.3">
      <c r="B19891" s="60"/>
      <c r="D19891" s="61"/>
    </row>
    <row r="19892" spans="2:4" x14ac:dyDescent="0.3">
      <c r="B19892" s="60"/>
      <c r="D19892" s="61"/>
    </row>
    <row r="19893" spans="2:4" x14ac:dyDescent="0.3">
      <c r="B19893" s="60"/>
      <c r="D19893" s="61"/>
    </row>
    <row r="19894" spans="2:4" x14ac:dyDescent="0.3">
      <c r="B19894" s="60"/>
      <c r="D19894" s="61"/>
    </row>
    <row r="19895" spans="2:4" x14ac:dyDescent="0.3">
      <c r="B19895" s="60"/>
      <c r="D19895" s="61"/>
    </row>
    <row r="19896" spans="2:4" x14ac:dyDescent="0.3">
      <c r="B19896" s="60"/>
      <c r="D19896" s="61"/>
    </row>
    <row r="19897" spans="2:4" x14ac:dyDescent="0.3">
      <c r="B19897" s="60"/>
      <c r="D19897" s="61"/>
    </row>
    <row r="19898" spans="2:4" x14ac:dyDescent="0.3">
      <c r="B19898" s="60"/>
      <c r="D19898" s="61"/>
    </row>
    <row r="19899" spans="2:4" x14ac:dyDescent="0.3">
      <c r="B19899" s="60"/>
      <c r="D19899" s="61"/>
    </row>
    <row r="19900" spans="2:4" x14ac:dyDescent="0.3">
      <c r="B19900" s="60"/>
      <c r="D19900" s="61"/>
    </row>
    <row r="19901" spans="2:4" x14ac:dyDescent="0.3">
      <c r="B19901" s="60"/>
      <c r="D19901" s="61"/>
    </row>
    <row r="19902" spans="2:4" x14ac:dyDescent="0.3">
      <c r="B19902" s="60"/>
      <c r="D19902" s="61"/>
    </row>
    <row r="19903" spans="2:4" x14ac:dyDescent="0.3">
      <c r="B19903" s="60"/>
      <c r="D19903" s="61"/>
    </row>
    <row r="19904" spans="2:4" x14ac:dyDescent="0.3">
      <c r="B19904" s="60"/>
      <c r="D19904" s="61"/>
    </row>
    <row r="19905" spans="2:4" x14ac:dyDescent="0.3">
      <c r="B19905" s="60"/>
      <c r="D19905" s="61"/>
    </row>
    <row r="19906" spans="2:4" x14ac:dyDescent="0.3">
      <c r="B19906" s="60"/>
      <c r="D19906" s="61"/>
    </row>
    <row r="19907" spans="2:4" x14ac:dyDescent="0.3">
      <c r="B19907" s="60"/>
      <c r="D19907" s="61"/>
    </row>
    <row r="19908" spans="2:4" x14ac:dyDescent="0.3">
      <c r="B19908" s="60"/>
      <c r="D19908" s="61"/>
    </row>
    <row r="19909" spans="2:4" x14ac:dyDescent="0.3">
      <c r="B19909" s="60"/>
      <c r="D19909" s="61"/>
    </row>
    <row r="19910" spans="2:4" x14ac:dyDescent="0.3">
      <c r="B19910" s="60"/>
      <c r="D19910" s="61"/>
    </row>
    <row r="19911" spans="2:4" x14ac:dyDescent="0.3">
      <c r="B19911" s="60"/>
      <c r="D19911" s="61"/>
    </row>
    <row r="19912" spans="2:4" x14ac:dyDescent="0.3">
      <c r="B19912" s="60"/>
      <c r="D19912" s="61"/>
    </row>
    <row r="19913" spans="2:4" x14ac:dyDescent="0.3">
      <c r="B19913" s="60"/>
      <c r="D19913" s="61"/>
    </row>
    <row r="19914" spans="2:4" x14ac:dyDescent="0.3">
      <c r="B19914" s="60"/>
      <c r="D19914" s="61"/>
    </row>
    <row r="19915" spans="2:4" x14ac:dyDescent="0.3">
      <c r="B19915" s="60"/>
      <c r="D19915" s="61"/>
    </row>
    <row r="19916" spans="2:4" x14ac:dyDescent="0.3">
      <c r="B19916" s="60"/>
      <c r="D19916" s="61"/>
    </row>
    <row r="19917" spans="2:4" x14ac:dyDescent="0.3">
      <c r="B19917" s="60"/>
      <c r="D19917" s="61"/>
    </row>
    <row r="19918" spans="2:4" x14ac:dyDescent="0.3">
      <c r="B19918" s="60"/>
      <c r="D19918" s="61"/>
    </row>
    <row r="19919" spans="2:4" x14ac:dyDescent="0.3">
      <c r="B19919" s="60"/>
      <c r="D19919" s="61"/>
    </row>
    <row r="19920" spans="2:4" x14ac:dyDescent="0.3">
      <c r="B19920" s="60"/>
      <c r="D19920" s="61"/>
    </row>
    <row r="19921" spans="2:4" x14ac:dyDescent="0.3">
      <c r="B19921" s="60"/>
      <c r="D19921" s="61"/>
    </row>
    <row r="19922" spans="2:4" x14ac:dyDescent="0.3">
      <c r="B19922" s="60"/>
      <c r="D19922" s="61"/>
    </row>
    <row r="19923" spans="2:4" x14ac:dyDescent="0.3">
      <c r="B19923" s="60"/>
      <c r="D19923" s="61"/>
    </row>
    <row r="19924" spans="2:4" x14ac:dyDescent="0.3">
      <c r="B19924" s="60"/>
      <c r="D19924" s="61"/>
    </row>
    <row r="19925" spans="2:4" x14ac:dyDescent="0.3">
      <c r="B19925" s="60"/>
      <c r="D19925" s="61"/>
    </row>
    <row r="19926" spans="2:4" x14ac:dyDescent="0.3">
      <c r="B19926" s="60"/>
      <c r="D19926" s="61"/>
    </row>
    <row r="19927" spans="2:4" x14ac:dyDescent="0.3">
      <c r="B19927" s="60"/>
      <c r="D19927" s="61"/>
    </row>
    <row r="19928" spans="2:4" x14ac:dyDescent="0.3">
      <c r="B19928" s="60"/>
      <c r="D19928" s="61"/>
    </row>
    <row r="19929" spans="2:4" x14ac:dyDescent="0.3">
      <c r="B19929" s="60"/>
      <c r="D19929" s="61"/>
    </row>
    <row r="19930" spans="2:4" x14ac:dyDescent="0.3">
      <c r="B19930" s="60"/>
      <c r="D19930" s="61"/>
    </row>
    <row r="19931" spans="2:4" x14ac:dyDescent="0.3">
      <c r="B19931" s="60"/>
      <c r="D19931" s="61"/>
    </row>
    <row r="19932" spans="2:4" x14ac:dyDescent="0.3">
      <c r="B19932" s="60"/>
      <c r="D19932" s="61"/>
    </row>
    <row r="19933" spans="2:4" x14ac:dyDescent="0.3">
      <c r="B19933" s="60"/>
      <c r="D19933" s="61"/>
    </row>
    <row r="19934" spans="2:4" x14ac:dyDescent="0.3">
      <c r="B19934" s="60"/>
      <c r="D19934" s="61"/>
    </row>
    <row r="19935" spans="2:4" x14ac:dyDescent="0.3">
      <c r="B19935" s="60"/>
      <c r="D19935" s="61"/>
    </row>
    <row r="19936" spans="2:4" x14ac:dyDescent="0.3">
      <c r="B19936" s="60"/>
      <c r="D19936" s="61"/>
    </row>
    <row r="19937" spans="2:4" x14ac:dyDescent="0.3">
      <c r="B19937" s="60"/>
      <c r="D19937" s="61"/>
    </row>
    <row r="19938" spans="2:4" x14ac:dyDescent="0.3">
      <c r="B19938" s="60"/>
      <c r="D19938" s="61"/>
    </row>
    <row r="19939" spans="2:4" x14ac:dyDescent="0.3">
      <c r="B19939" s="60"/>
      <c r="D19939" s="61"/>
    </row>
    <row r="19940" spans="2:4" x14ac:dyDescent="0.3">
      <c r="B19940" s="60"/>
      <c r="D19940" s="61"/>
    </row>
    <row r="19941" spans="2:4" x14ac:dyDescent="0.3">
      <c r="B19941" s="60"/>
      <c r="D19941" s="61"/>
    </row>
    <row r="19942" spans="2:4" x14ac:dyDescent="0.3">
      <c r="B19942" s="60"/>
      <c r="D19942" s="61"/>
    </row>
    <row r="19943" spans="2:4" x14ac:dyDescent="0.3">
      <c r="B19943" s="60"/>
      <c r="D19943" s="61"/>
    </row>
    <row r="19944" spans="2:4" x14ac:dyDescent="0.3">
      <c r="B19944" s="60"/>
      <c r="D19944" s="61"/>
    </row>
    <row r="19945" spans="2:4" x14ac:dyDescent="0.3">
      <c r="B19945" s="60"/>
      <c r="D19945" s="61"/>
    </row>
    <row r="19946" spans="2:4" x14ac:dyDescent="0.3">
      <c r="B19946" s="60"/>
      <c r="D19946" s="61"/>
    </row>
    <row r="19947" spans="2:4" x14ac:dyDescent="0.3">
      <c r="B19947" s="60"/>
      <c r="D19947" s="61"/>
    </row>
    <row r="19948" spans="2:4" x14ac:dyDescent="0.3">
      <c r="B19948" s="60"/>
      <c r="D19948" s="61"/>
    </row>
    <row r="19949" spans="2:4" x14ac:dyDescent="0.3">
      <c r="B19949" s="60"/>
      <c r="D19949" s="61"/>
    </row>
    <row r="19950" spans="2:4" x14ac:dyDescent="0.3">
      <c r="B19950" s="60"/>
      <c r="D19950" s="61"/>
    </row>
    <row r="19951" spans="2:4" x14ac:dyDescent="0.3">
      <c r="B19951" s="60"/>
      <c r="D19951" s="61"/>
    </row>
    <row r="19952" spans="2:4" x14ac:dyDescent="0.3">
      <c r="B19952" s="60"/>
      <c r="D19952" s="61"/>
    </row>
    <row r="19953" spans="2:4" x14ac:dyDescent="0.3">
      <c r="B19953" s="60"/>
      <c r="D19953" s="61"/>
    </row>
    <row r="19954" spans="2:4" x14ac:dyDescent="0.3">
      <c r="B19954" s="60"/>
      <c r="D19954" s="61"/>
    </row>
    <row r="19955" spans="2:4" x14ac:dyDescent="0.3">
      <c r="B19955" s="60"/>
      <c r="D19955" s="61"/>
    </row>
    <row r="19956" spans="2:4" x14ac:dyDescent="0.3">
      <c r="B19956" s="60"/>
      <c r="D19956" s="61"/>
    </row>
    <row r="19957" spans="2:4" x14ac:dyDescent="0.3">
      <c r="B19957" s="60"/>
      <c r="D19957" s="61"/>
    </row>
    <row r="19958" spans="2:4" x14ac:dyDescent="0.3">
      <c r="B19958" s="60"/>
      <c r="D19958" s="61"/>
    </row>
    <row r="19959" spans="2:4" x14ac:dyDescent="0.3">
      <c r="B19959" s="60"/>
      <c r="D19959" s="61"/>
    </row>
    <row r="19960" spans="2:4" x14ac:dyDescent="0.3">
      <c r="B19960" s="60"/>
      <c r="D19960" s="61"/>
    </row>
    <row r="19961" spans="2:4" x14ac:dyDescent="0.3">
      <c r="B19961" s="60"/>
      <c r="D19961" s="61"/>
    </row>
    <row r="19962" spans="2:4" x14ac:dyDescent="0.3">
      <c r="B19962" s="60"/>
      <c r="D19962" s="61"/>
    </row>
    <row r="19963" spans="2:4" x14ac:dyDescent="0.3">
      <c r="B19963" s="60"/>
      <c r="D19963" s="61"/>
    </row>
    <row r="19964" spans="2:4" x14ac:dyDescent="0.3">
      <c r="B19964" s="60"/>
      <c r="D19964" s="61"/>
    </row>
    <row r="19965" spans="2:4" x14ac:dyDescent="0.3">
      <c r="B19965" s="60"/>
      <c r="D19965" s="61"/>
    </row>
    <row r="19966" spans="2:4" x14ac:dyDescent="0.3">
      <c r="B19966" s="60"/>
      <c r="D19966" s="61"/>
    </row>
    <row r="19967" spans="2:4" x14ac:dyDescent="0.3">
      <c r="B19967" s="60"/>
      <c r="D19967" s="61"/>
    </row>
    <row r="19968" spans="2:4" x14ac:dyDescent="0.3">
      <c r="B19968" s="60"/>
      <c r="D19968" s="61"/>
    </row>
    <row r="19969" spans="2:4" x14ac:dyDescent="0.3">
      <c r="B19969" s="60"/>
      <c r="D19969" s="61"/>
    </row>
    <row r="19970" spans="2:4" x14ac:dyDescent="0.3">
      <c r="B19970" s="60"/>
      <c r="D19970" s="61"/>
    </row>
    <row r="19971" spans="2:4" x14ac:dyDescent="0.3">
      <c r="B19971" s="60"/>
      <c r="D19971" s="61"/>
    </row>
    <row r="19972" spans="2:4" x14ac:dyDescent="0.3">
      <c r="B19972" s="60"/>
      <c r="D19972" s="61"/>
    </row>
    <row r="19973" spans="2:4" x14ac:dyDescent="0.3">
      <c r="B19973" s="60"/>
      <c r="D19973" s="61"/>
    </row>
    <row r="19974" spans="2:4" x14ac:dyDescent="0.3">
      <c r="B19974" s="60"/>
      <c r="D19974" s="61"/>
    </row>
    <row r="19975" spans="2:4" x14ac:dyDescent="0.3">
      <c r="B19975" s="60"/>
      <c r="D19975" s="61"/>
    </row>
    <row r="19976" spans="2:4" x14ac:dyDescent="0.3">
      <c r="B19976" s="60"/>
      <c r="D19976" s="61"/>
    </row>
    <row r="19977" spans="2:4" x14ac:dyDescent="0.3">
      <c r="B19977" s="60"/>
      <c r="D19977" s="61"/>
    </row>
    <row r="19978" spans="2:4" x14ac:dyDescent="0.3">
      <c r="B19978" s="60"/>
      <c r="D19978" s="61"/>
    </row>
    <row r="19979" spans="2:4" x14ac:dyDescent="0.3">
      <c r="B19979" s="60"/>
      <c r="D19979" s="61"/>
    </row>
    <row r="19980" spans="2:4" x14ac:dyDescent="0.3">
      <c r="B19980" s="60"/>
      <c r="D19980" s="61"/>
    </row>
    <row r="19981" spans="2:4" x14ac:dyDescent="0.3">
      <c r="B19981" s="60"/>
      <c r="D19981" s="61"/>
    </row>
    <row r="19982" spans="2:4" x14ac:dyDescent="0.3">
      <c r="B19982" s="60"/>
      <c r="D19982" s="61"/>
    </row>
    <row r="19983" spans="2:4" x14ac:dyDescent="0.3">
      <c r="B19983" s="60"/>
      <c r="D19983" s="61"/>
    </row>
    <row r="19984" spans="2:4" x14ac:dyDescent="0.3">
      <c r="B19984" s="60"/>
      <c r="D19984" s="61"/>
    </row>
    <row r="19985" spans="2:4" x14ac:dyDescent="0.3">
      <c r="B19985" s="60"/>
      <c r="D19985" s="61"/>
    </row>
    <row r="19986" spans="2:4" x14ac:dyDescent="0.3">
      <c r="B19986" s="60"/>
      <c r="D19986" s="61"/>
    </row>
    <row r="19987" spans="2:4" x14ac:dyDescent="0.3">
      <c r="B19987" s="60"/>
      <c r="D19987" s="61"/>
    </row>
    <row r="19988" spans="2:4" x14ac:dyDescent="0.3">
      <c r="B19988" s="60"/>
      <c r="D19988" s="61"/>
    </row>
    <row r="19989" spans="2:4" x14ac:dyDescent="0.3">
      <c r="B19989" s="60"/>
      <c r="D19989" s="61"/>
    </row>
    <row r="19990" spans="2:4" x14ac:dyDescent="0.3">
      <c r="B19990" s="60"/>
      <c r="D19990" s="61"/>
    </row>
    <row r="19991" spans="2:4" x14ac:dyDescent="0.3">
      <c r="B19991" s="60"/>
      <c r="D19991" s="61"/>
    </row>
    <row r="19992" spans="2:4" x14ac:dyDescent="0.3">
      <c r="B19992" s="60"/>
      <c r="D19992" s="61"/>
    </row>
    <row r="19993" spans="2:4" x14ac:dyDescent="0.3">
      <c r="B19993" s="60"/>
      <c r="D19993" s="61"/>
    </row>
    <row r="19994" spans="2:4" x14ac:dyDescent="0.3">
      <c r="B19994" s="60"/>
      <c r="D19994" s="61"/>
    </row>
    <row r="19995" spans="2:4" x14ac:dyDescent="0.3">
      <c r="B19995" s="60"/>
      <c r="D19995" s="61"/>
    </row>
    <row r="19996" spans="2:4" x14ac:dyDescent="0.3">
      <c r="B19996" s="60"/>
      <c r="D19996" s="61"/>
    </row>
    <row r="19997" spans="2:4" x14ac:dyDescent="0.3">
      <c r="B19997" s="60"/>
      <c r="D19997" s="61"/>
    </row>
    <row r="19998" spans="2:4" x14ac:dyDescent="0.3">
      <c r="B19998" s="60"/>
      <c r="D19998" s="61"/>
    </row>
    <row r="19999" spans="2:4" x14ac:dyDescent="0.3">
      <c r="B19999" s="60"/>
      <c r="D19999" s="61"/>
    </row>
    <row r="20000" spans="2:4" x14ac:dyDescent="0.3">
      <c r="B20000" s="60"/>
      <c r="D20000" s="61"/>
    </row>
    <row r="20001" spans="2:4" x14ac:dyDescent="0.3">
      <c r="B20001" s="60"/>
      <c r="D20001" s="61"/>
    </row>
    <row r="20002" spans="2:4" x14ac:dyDescent="0.3">
      <c r="B20002" s="60"/>
      <c r="D20002" s="61"/>
    </row>
    <row r="20003" spans="2:4" x14ac:dyDescent="0.3">
      <c r="B20003" s="60"/>
      <c r="D20003" s="61"/>
    </row>
    <row r="20004" spans="2:4" x14ac:dyDescent="0.3">
      <c r="B20004" s="60"/>
      <c r="D20004" s="61"/>
    </row>
    <row r="20005" spans="2:4" x14ac:dyDescent="0.3">
      <c r="B20005" s="60"/>
      <c r="D20005" s="61"/>
    </row>
    <row r="20006" spans="2:4" x14ac:dyDescent="0.3">
      <c r="B20006" s="60"/>
      <c r="D20006" s="61"/>
    </row>
    <row r="20007" spans="2:4" x14ac:dyDescent="0.3">
      <c r="B20007" s="60"/>
      <c r="D20007" s="61"/>
    </row>
    <row r="20008" spans="2:4" x14ac:dyDescent="0.3">
      <c r="B20008" s="60"/>
      <c r="D20008" s="61"/>
    </row>
    <row r="20009" spans="2:4" x14ac:dyDescent="0.3">
      <c r="B20009" s="60"/>
      <c r="D20009" s="61"/>
    </row>
    <row r="20010" spans="2:4" x14ac:dyDescent="0.3">
      <c r="B20010" s="60"/>
      <c r="D20010" s="61"/>
    </row>
    <row r="20011" spans="2:4" x14ac:dyDescent="0.3">
      <c r="B20011" s="60"/>
      <c r="D20011" s="61"/>
    </row>
    <row r="20012" spans="2:4" x14ac:dyDescent="0.3">
      <c r="B20012" s="60"/>
      <c r="D20012" s="61"/>
    </row>
    <row r="20013" spans="2:4" x14ac:dyDescent="0.3">
      <c r="B20013" s="60"/>
      <c r="D20013" s="61"/>
    </row>
    <row r="20014" spans="2:4" x14ac:dyDescent="0.3">
      <c r="B20014" s="60"/>
      <c r="D20014" s="61"/>
    </row>
    <row r="20015" spans="2:4" x14ac:dyDescent="0.3">
      <c r="B20015" s="60"/>
      <c r="D20015" s="61"/>
    </row>
    <row r="20016" spans="2:4" x14ac:dyDescent="0.3">
      <c r="B20016" s="60"/>
      <c r="D20016" s="61"/>
    </row>
    <row r="20017" spans="2:4" x14ac:dyDescent="0.3">
      <c r="B20017" s="60"/>
      <c r="D20017" s="61"/>
    </row>
    <row r="20018" spans="2:4" x14ac:dyDescent="0.3">
      <c r="B20018" s="60"/>
      <c r="D20018" s="61"/>
    </row>
    <row r="20019" spans="2:4" x14ac:dyDescent="0.3">
      <c r="B20019" s="60"/>
      <c r="D20019" s="61"/>
    </row>
    <row r="20020" spans="2:4" x14ac:dyDescent="0.3">
      <c r="B20020" s="60"/>
      <c r="D20020" s="61"/>
    </row>
    <row r="20021" spans="2:4" x14ac:dyDescent="0.3">
      <c r="B20021" s="60"/>
      <c r="D20021" s="61"/>
    </row>
    <row r="20022" spans="2:4" x14ac:dyDescent="0.3">
      <c r="B20022" s="60"/>
      <c r="D20022" s="61"/>
    </row>
    <row r="20023" spans="2:4" x14ac:dyDescent="0.3">
      <c r="B20023" s="60"/>
      <c r="D20023" s="61"/>
    </row>
    <row r="20024" spans="2:4" x14ac:dyDescent="0.3">
      <c r="B20024" s="60"/>
      <c r="D20024" s="61"/>
    </row>
    <row r="20025" spans="2:4" x14ac:dyDescent="0.3">
      <c r="B20025" s="60"/>
      <c r="D20025" s="61"/>
    </row>
    <row r="20026" spans="2:4" x14ac:dyDescent="0.3">
      <c r="B20026" s="60"/>
      <c r="D20026" s="61"/>
    </row>
    <row r="20027" spans="2:4" x14ac:dyDescent="0.3">
      <c r="B20027" s="60"/>
      <c r="D20027" s="61"/>
    </row>
    <row r="20028" spans="2:4" x14ac:dyDescent="0.3">
      <c r="B20028" s="60"/>
      <c r="D20028" s="61"/>
    </row>
    <row r="20029" spans="2:4" x14ac:dyDescent="0.3">
      <c r="B20029" s="60"/>
      <c r="D20029" s="61"/>
    </row>
    <row r="20030" spans="2:4" x14ac:dyDescent="0.3">
      <c r="B20030" s="60"/>
      <c r="D20030" s="61"/>
    </row>
    <row r="20031" spans="2:4" x14ac:dyDescent="0.3">
      <c r="B20031" s="60"/>
      <c r="D20031" s="61"/>
    </row>
    <row r="20032" spans="2:4" x14ac:dyDescent="0.3">
      <c r="B20032" s="60"/>
      <c r="D20032" s="61"/>
    </row>
    <row r="20033" spans="2:4" x14ac:dyDescent="0.3">
      <c r="B20033" s="60"/>
      <c r="D20033" s="61"/>
    </row>
    <row r="20034" spans="2:4" x14ac:dyDescent="0.3">
      <c r="B20034" s="60"/>
      <c r="D20034" s="61"/>
    </row>
    <row r="20035" spans="2:4" x14ac:dyDescent="0.3">
      <c r="B20035" s="60"/>
      <c r="D20035" s="61"/>
    </row>
    <row r="20036" spans="2:4" x14ac:dyDescent="0.3">
      <c r="B20036" s="60"/>
      <c r="D20036" s="61"/>
    </row>
    <row r="20037" spans="2:4" x14ac:dyDescent="0.3">
      <c r="B20037" s="60"/>
      <c r="D20037" s="61"/>
    </row>
    <row r="20038" spans="2:4" x14ac:dyDescent="0.3">
      <c r="B20038" s="60"/>
      <c r="D20038" s="61"/>
    </row>
    <row r="20039" spans="2:4" x14ac:dyDescent="0.3">
      <c r="B20039" s="60"/>
      <c r="D20039" s="61"/>
    </row>
    <row r="20040" spans="2:4" x14ac:dyDescent="0.3">
      <c r="B20040" s="60"/>
      <c r="D20040" s="61"/>
    </row>
    <row r="20041" spans="2:4" x14ac:dyDescent="0.3">
      <c r="B20041" s="60"/>
      <c r="D20041" s="61"/>
    </row>
    <row r="20042" spans="2:4" x14ac:dyDescent="0.3">
      <c r="B20042" s="60"/>
      <c r="D20042" s="61"/>
    </row>
    <row r="20043" spans="2:4" x14ac:dyDescent="0.3">
      <c r="B20043" s="60"/>
      <c r="D20043" s="61"/>
    </row>
    <row r="20044" spans="2:4" x14ac:dyDescent="0.3">
      <c r="B20044" s="60"/>
      <c r="D20044" s="61"/>
    </row>
    <row r="20045" spans="2:4" x14ac:dyDescent="0.3">
      <c r="B20045" s="60"/>
      <c r="D20045" s="61"/>
    </row>
    <row r="20046" spans="2:4" x14ac:dyDescent="0.3">
      <c r="B20046" s="60"/>
      <c r="D20046" s="61"/>
    </row>
    <row r="20047" spans="2:4" x14ac:dyDescent="0.3">
      <c r="B20047" s="60"/>
      <c r="D20047" s="61"/>
    </row>
    <row r="20048" spans="2:4" x14ac:dyDescent="0.3">
      <c r="B20048" s="60"/>
      <c r="D20048" s="61"/>
    </row>
    <row r="20049" spans="2:4" x14ac:dyDescent="0.3">
      <c r="B20049" s="60"/>
      <c r="D20049" s="61"/>
    </row>
    <row r="20050" spans="2:4" x14ac:dyDescent="0.3">
      <c r="B20050" s="60"/>
      <c r="D20050" s="61"/>
    </row>
    <row r="20051" spans="2:4" x14ac:dyDescent="0.3">
      <c r="B20051" s="60"/>
      <c r="D20051" s="61"/>
    </row>
    <row r="20052" spans="2:4" x14ac:dyDescent="0.3">
      <c r="B20052" s="60"/>
      <c r="D20052" s="61"/>
    </row>
    <row r="20053" spans="2:4" x14ac:dyDescent="0.3">
      <c r="B20053" s="60"/>
      <c r="D20053" s="61"/>
    </row>
    <row r="20054" spans="2:4" x14ac:dyDescent="0.3">
      <c r="B20054" s="60"/>
      <c r="D20054" s="61"/>
    </row>
    <row r="20055" spans="2:4" x14ac:dyDescent="0.3">
      <c r="B20055" s="60"/>
      <c r="D20055" s="61"/>
    </row>
    <row r="20056" spans="2:4" x14ac:dyDescent="0.3">
      <c r="B20056" s="60"/>
      <c r="D20056" s="61"/>
    </row>
    <row r="20057" spans="2:4" x14ac:dyDescent="0.3">
      <c r="B20057" s="60"/>
      <c r="D20057" s="61"/>
    </row>
    <row r="20058" spans="2:4" x14ac:dyDescent="0.3">
      <c r="B20058" s="60"/>
      <c r="D20058" s="61"/>
    </row>
    <row r="20059" spans="2:4" x14ac:dyDescent="0.3">
      <c r="B20059" s="60"/>
      <c r="D20059" s="61"/>
    </row>
    <row r="20060" spans="2:4" x14ac:dyDescent="0.3">
      <c r="B20060" s="60"/>
      <c r="D20060" s="61"/>
    </row>
    <row r="20061" spans="2:4" x14ac:dyDescent="0.3">
      <c r="B20061" s="60"/>
      <c r="D20061" s="61"/>
    </row>
    <row r="20062" spans="2:4" x14ac:dyDescent="0.3">
      <c r="B20062" s="60"/>
      <c r="D20062" s="61"/>
    </row>
    <row r="20063" spans="2:4" x14ac:dyDescent="0.3">
      <c r="B20063" s="60"/>
      <c r="D20063" s="61"/>
    </row>
    <row r="20064" spans="2:4" x14ac:dyDescent="0.3">
      <c r="B20064" s="60"/>
      <c r="D20064" s="61"/>
    </row>
    <row r="20065" spans="2:4" x14ac:dyDescent="0.3">
      <c r="B20065" s="60"/>
      <c r="D20065" s="61"/>
    </row>
    <row r="20066" spans="2:4" x14ac:dyDescent="0.3">
      <c r="B20066" s="60"/>
      <c r="D20066" s="61"/>
    </row>
    <row r="20067" spans="2:4" x14ac:dyDescent="0.3">
      <c r="B20067" s="60"/>
      <c r="D20067" s="61"/>
    </row>
    <row r="20068" spans="2:4" x14ac:dyDescent="0.3">
      <c r="B20068" s="60"/>
      <c r="D20068" s="61"/>
    </row>
    <row r="20069" spans="2:4" x14ac:dyDescent="0.3">
      <c r="B20069" s="60"/>
      <c r="D20069" s="61"/>
    </row>
    <row r="20070" spans="2:4" x14ac:dyDescent="0.3">
      <c r="B20070" s="60"/>
      <c r="D20070" s="61"/>
    </row>
    <row r="20071" spans="2:4" x14ac:dyDescent="0.3">
      <c r="B20071" s="60"/>
      <c r="D20071" s="61"/>
    </row>
    <row r="20072" spans="2:4" x14ac:dyDescent="0.3">
      <c r="B20072" s="60"/>
      <c r="D20072" s="61"/>
    </row>
    <row r="20073" spans="2:4" x14ac:dyDescent="0.3">
      <c r="B20073" s="60"/>
      <c r="D20073" s="61"/>
    </row>
    <row r="20074" spans="2:4" x14ac:dyDescent="0.3">
      <c r="B20074" s="60"/>
      <c r="D20074" s="61"/>
    </row>
    <row r="20075" spans="2:4" x14ac:dyDescent="0.3">
      <c r="B20075" s="60"/>
      <c r="D20075" s="61"/>
    </row>
    <row r="20076" spans="2:4" x14ac:dyDescent="0.3">
      <c r="B20076" s="60"/>
      <c r="D20076" s="61"/>
    </row>
    <row r="20077" spans="2:4" x14ac:dyDescent="0.3">
      <c r="B20077" s="60"/>
      <c r="D20077" s="61"/>
    </row>
    <row r="20078" spans="2:4" x14ac:dyDescent="0.3">
      <c r="B20078" s="60"/>
      <c r="D20078" s="61"/>
    </row>
    <row r="20079" spans="2:4" x14ac:dyDescent="0.3">
      <c r="B20079" s="60"/>
      <c r="D20079" s="61"/>
    </row>
    <row r="20080" spans="2:4" x14ac:dyDescent="0.3">
      <c r="B20080" s="60"/>
      <c r="D20080" s="61"/>
    </row>
    <row r="20081" spans="2:4" x14ac:dyDescent="0.3">
      <c r="B20081" s="60"/>
      <c r="D20081" s="61"/>
    </row>
    <row r="20082" spans="2:4" x14ac:dyDescent="0.3">
      <c r="B20082" s="60"/>
      <c r="D20082" s="61"/>
    </row>
    <row r="20083" spans="2:4" x14ac:dyDescent="0.3">
      <c r="B20083" s="60"/>
      <c r="D20083" s="61"/>
    </row>
    <row r="20084" spans="2:4" x14ac:dyDescent="0.3">
      <c r="B20084" s="60"/>
      <c r="D20084" s="61"/>
    </row>
    <row r="20085" spans="2:4" x14ac:dyDescent="0.3">
      <c r="B20085" s="60"/>
      <c r="D20085" s="61"/>
    </row>
    <row r="20086" spans="2:4" x14ac:dyDescent="0.3">
      <c r="B20086" s="60"/>
      <c r="D20086" s="61"/>
    </row>
    <row r="20087" spans="2:4" x14ac:dyDescent="0.3">
      <c r="B20087" s="60"/>
      <c r="D20087" s="61"/>
    </row>
    <row r="20088" spans="2:4" x14ac:dyDescent="0.3">
      <c r="B20088" s="60"/>
      <c r="D20088" s="61"/>
    </row>
    <row r="20089" spans="2:4" x14ac:dyDescent="0.3">
      <c r="B20089" s="60"/>
      <c r="D20089" s="61"/>
    </row>
    <row r="20090" spans="2:4" x14ac:dyDescent="0.3">
      <c r="B20090" s="60"/>
      <c r="D20090" s="61"/>
    </row>
    <row r="20091" spans="2:4" x14ac:dyDescent="0.3">
      <c r="B20091" s="60"/>
      <c r="D20091" s="61"/>
    </row>
    <row r="20092" spans="2:4" x14ac:dyDescent="0.3">
      <c r="B20092" s="60"/>
      <c r="D20092" s="61"/>
    </row>
    <row r="20093" spans="2:4" x14ac:dyDescent="0.3">
      <c r="B20093" s="60"/>
      <c r="D20093" s="61"/>
    </row>
    <row r="20094" spans="2:4" x14ac:dyDescent="0.3">
      <c r="B20094" s="60"/>
      <c r="D20094" s="61"/>
    </row>
    <row r="20095" spans="2:4" x14ac:dyDescent="0.3">
      <c r="B20095" s="60"/>
      <c r="D20095" s="61"/>
    </row>
    <row r="20096" spans="2:4" x14ac:dyDescent="0.3">
      <c r="B20096" s="60"/>
      <c r="D20096" s="61"/>
    </row>
    <row r="20097" spans="2:4" x14ac:dyDescent="0.3">
      <c r="B20097" s="60"/>
      <c r="D20097" s="61"/>
    </row>
    <row r="20098" spans="2:4" x14ac:dyDescent="0.3">
      <c r="B20098" s="60"/>
      <c r="D20098" s="61"/>
    </row>
    <row r="20099" spans="2:4" x14ac:dyDescent="0.3">
      <c r="B20099" s="60"/>
      <c r="D20099" s="61"/>
    </row>
    <row r="20100" spans="2:4" x14ac:dyDescent="0.3">
      <c r="B20100" s="60"/>
      <c r="D20100" s="61"/>
    </row>
    <row r="20101" spans="2:4" x14ac:dyDescent="0.3">
      <c r="B20101" s="60"/>
      <c r="D20101" s="61"/>
    </row>
    <row r="20102" spans="2:4" x14ac:dyDescent="0.3">
      <c r="B20102" s="60"/>
      <c r="D20102" s="61"/>
    </row>
    <row r="20103" spans="2:4" x14ac:dyDescent="0.3">
      <c r="B20103" s="60"/>
      <c r="D20103" s="61"/>
    </row>
    <row r="20104" spans="2:4" x14ac:dyDescent="0.3">
      <c r="B20104" s="60"/>
      <c r="D20104" s="61"/>
    </row>
    <row r="20105" spans="2:4" x14ac:dyDescent="0.3">
      <c r="B20105" s="60"/>
      <c r="D20105" s="61"/>
    </row>
    <row r="20106" spans="2:4" x14ac:dyDescent="0.3">
      <c r="B20106" s="60"/>
      <c r="D20106" s="61"/>
    </row>
    <row r="20107" spans="2:4" x14ac:dyDescent="0.3">
      <c r="B20107" s="60"/>
      <c r="D20107" s="61"/>
    </row>
    <row r="20108" spans="2:4" x14ac:dyDescent="0.3">
      <c r="B20108" s="60"/>
      <c r="D20108" s="61"/>
    </row>
    <row r="20109" spans="2:4" x14ac:dyDescent="0.3">
      <c r="B20109" s="60"/>
      <c r="D20109" s="61"/>
    </row>
    <row r="20110" spans="2:4" x14ac:dyDescent="0.3">
      <c r="B20110" s="60"/>
      <c r="D20110" s="61"/>
    </row>
    <row r="20111" spans="2:4" x14ac:dyDescent="0.3">
      <c r="B20111" s="60"/>
      <c r="D20111" s="61"/>
    </row>
    <row r="20112" spans="2:4" x14ac:dyDescent="0.3">
      <c r="B20112" s="60"/>
      <c r="D20112" s="61"/>
    </row>
    <row r="20113" spans="2:4" x14ac:dyDescent="0.3">
      <c r="B20113" s="60"/>
      <c r="D20113" s="61"/>
    </row>
    <row r="20114" spans="2:4" x14ac:dyDescent="0.3">
      <c r="B20114" s="60"/>
      <c r="D20114" s="61"/>
    </row>
    <row r="20115" spans="2:4" x14ac:dyDescent="0.3">
      <c r="B20115" s="60"/>
      <c r="D20115" s="61"/>
    </row>
    <row r="20116" spans="2:4" x14ac:dyDescent="0.3">
      <c r="B20116" s="60"/>
      <c r="D20116" s="61"/>
    </row>
    <row r="20117" spans="2:4" x14ac:dyDescent="0.3">
      <c r="B20117" s="60"/>
      <c r="D20117" s="61"/>
    </row>
    <row r="20118" spans="2:4" x14ac:dyDescent="0.3">
      <c r="B20118" s="60"/>
      <c r="D20118" s="61"/>
    </row>
    <row r="20119" spans="2:4" x14ac:dyDescent="0.3">
      <c r="B20119" s="60"/>
      <c r="D20119" s="61"/>
    </row>
    <row r="20120" spans="2:4" x14ac:dyDescent="0.3">
      <c r="B20120" s="60"/>
      <c r="D20120" s="61"/>
    </row>
    <row r="20121" spans="2:4" x14ac:dyDescent="0.3">
      <c r="B20121" s="60"/>
      <c r="D20121" s="61"/>
    </row>
    <row r="20122" spans="2:4" x14ac:dyDescent="0.3">
      <c r="B20122" s="60"/>
      <c r="D20122" s="61"/>
    </row>
    <row r="20123" spans="2:4" x14ac:dyDescent="0.3">
      <c r="B20123" s="60"/>
      <c r="D20123" s="61"/>
    </row>
    <row r="20124" spans="2:4" x14ac:dyDescent="0.3">
      <c r="B20124" s="60"/>
      <c r="D20124" s="61"/>
    </row>
    <row r="20125" spans="2:4" x14ac:dyDescent="0.3">
      <c r="B20125" s="60"/>
      <c r="D20125" s="61"/>
    </row>
    <row r="20126" spans="2:4" x14ac:dyDescent="0.3">
      <c r="B20126" s="60"/>
      <c r="D20126" s="61"/>
    </row>
    <row r="20127" spans="2:4" x14ac:dyDescent="0.3">
      <c r="B20127" s="60"/>
      <c r="D20127" s="61"/>
    </row>
    <row r="20128" spans="2:4" x14ac:dyDescent="0.3">
      <c r="B20128" s="60"/>
      <c r="D20128" s="61"/>
    </row>
    <row r="20129" spans="2:5" x14ac:dyDescent="0.3">
      <c r="B20129" s="60"/>
      <c r="D20129" s="61"/>
    </row>
    <row r="20130" spans="2:5" x14ac:dyDescent="0.3">
      <c r="B20130" s="60"/>
      <c r="D20130" s="61"/>
    </row>
    <row r="20131" spans="2:5" x14ac:dyDescent="0.3">
      <c r="B20131" s="60"/>
      <c r="D20131" s="61"/>
    </row>
    <row r="20132" spans="2:5" x14ac:dyDescent="0.3">
      <c r="B20132" s="60"/>
      <c r="D20132" s="61"/>
    </row>
    <row r="20133" spans="2:5" x14ac:dyDescent="0.3">
      <c r="B20133" s="60"/>
      <c r="D20133" s="61"/>
    </row>
    <row r="20134" spans="2:5" x14ac:dyDescent="0.3">
      <c r="B20134" s="60"/>
      <c r="D20134" s="61"/>
    </row>
    <row r="20135" spans="2:5" x14ac:dyDescent="0.3">
      <c r="B20135" s="60"/>
      <c r="D20135" s="61"/>
    </row>
    <row r="20136" spans="2:5" x14ac:dyDescent="0.3">
      <c r="B20136" s="60"/>
      <c r="D20136" s="61"/>
    </row>
    <row r="20137" spans="2:5" x14ac:dyDescent="0.3">
      <c r="B20137" s="60"/>
      <c r="D20137" s="61"/>
    </row>
    <row r="20138" spans="2:5" x14ac:dyDescent="0.3">
      <c r="B20138" s="60"/>
      <c r="D20138" s="61"/>
    </row>
    <row r="20139" spans="2:5" x14ac:dyDescent="0.3">
      <c r="B20139" s="60"/>
      <c r="D20139" s="61"/>
    </row>
    <row r="20140" spans="2:5" x14ac:dyDescent="0.3">
      <c r="B20140" s="60"/>
      <c r="D20140" s="61"/>
    </row>
    <row r="20141" spans="2:5" x14ac:dyDescent="0.3">
      <c r="B20141" s="60"/>
      <c r="D20141" s="61"/>
    </row>
    <row r="20142" spans="2:5" x14ac:dyDescent="0.3">
      <c r="B20142" s="60"/>
      <c r="D20142" s="61"/>
    </row>
    <row r="20143" spans="2:5" x14ac:dyDescent="0.3">
      <c r="B20143" s="60"/>
      <c r="D20143" s="61"/>
    </row>
    <row r="20144" spans="2:5" x14ac:dyDescent="0.3">
      <c r="B20144" s="60"/>
      <c r="D20144" s="62"/>
      <c r="E20144" s="63"/>
    </row>
    <row r="20145" spans="2:5" x14ac:dyDescent="0.3">
      <c r="B20145" s="60"/>
      <c r="D20145" s="62"/>
      <c r="E20145" s="63"/>
    </row>
    <row r="20146" spans="2:5" x14ac:dyDescent="0.3">
      <c r="B20146" s="60"/>
      <c r="D20146" s="62"/>
      <c r="E20146" s="63"/>
    </row>
    <row r="20147" spans="2:5" x14ac:dyDescent="0.3">
      <c r="B20147" s="60"/>
      <c r="D20147" s="62"/>
      <c r="E20147" s="63"/>
    </row>
    <row r="20148" spans="2:5" x14ac:dyDescent="0.3">
      <c r="B20148" s="60"/>
      <c r="D20148" s="62"/>
      <c r="E20148" s="63"/>
    </row>
    <row r="20149" spans="2:5" x14ac:dyDescent="0.3">
      <c r="B20149" s="60"/>
      <c r="D20149" s="62"/>
      <c r="E20149" s="63"/>
    </row>
    <row r="20150" spans="2:5" x14ac:dyDescent="0.3">
      <c r="B20150" s="60"/>
      <c r="D20150" s="62"/>
      <c r="E20150" s="63"/>
    </row>
    <row r="20151" spans="2:5" x14ac:dyDescent="0.3">
      <c r="B20151" s="60"/>
      <c r="D20151" s="62"/>
      <c r="E20151" s="63"/>
    </row>
    <row r="20152" spans="2:5" x14ac:dyDescent="0.3">
      <c r="B20152" s="60"/>
      <c r="D20152" s="62"/>
      <c r="E20152" s="63"/>
    </row>
    <row r="20153" spans="2:5" x14ac:dyDescent="0.3">
      <c r="B20153" s="60"/>
      <c r="D20153" s="62"/>
      <c r="E20153" s="63"/>
    </row>
    <row r="20154" spans="2:5" x14ac:dyDescent="0.3">
      <c r="B20154" s="60"/>
      <c r="D20154" s="62"/>
      <c r="E20154" s="63"/>
    </row>
    <row r="20155" spans="2:5" x14ac:dyDescent="0.3">
      <c r="B20155" s="60"/>
      <c r="D20155" s="62"/>
      <c r="E20155" s="63"/>
    </row>
    <row r="20156" spans="2:5" x14ac:dyDescent="0.3">
      <c r="B20156" s="60"/>
      <c r="D20156" s="62"/>
      <c r="E20156" s="63"/>
    </row>
    <row r="20157" spans="2:5" x14ac:dyDescent="0.3">
      <c r="B20157" s="60"/>
      <c r="D20157" s="62"/>
      <c r="E20157" s="63"/>
    </row>
    <row r="20158" spans="2:5" x14ac:dyDescent="0.3">
      <c r="B20158" s="60"/>
      <c r="D20158" s="62"/>
      <c r="E20158" s="63"/>
    </row>
    <row r="20159" spans="2:5" x14ac:dyDescent="0.3">
      <c r="B20159" s="60"/>
      <c r="D20159" s="62"/>
      <c r="E20159" s="63"/>
    </row>
    <row r="20160" spans="2:5" x14ac:dyDescent="0.3">
      <c r="B20160" s="60"/>
      <c r="D20160" s="62"/>
      <c r="E20160" s="63"/>
    </row>
    <row r="20161" spans="2:5" x14ac:dyDescent="0.3">
      <c r="B20161" s="60"/>
      <c r="D20161" s="62"/>
      <c r="E20161" s="63"/>
    </row>
    <row r="20162" spans="2:5" x14ac:dyDescent="0.3">
      <c r="B20162" s="60"/>
      <c r="D20162" s="62"/>
      <c r="E20162" s="63"/>
    </row>
    <row r="20163" spans="2:5" x14ac:dyDescent="0.3">
      <c r="B20163" s="60"/>
      <c r="D20163" s="62"/>
      <c r="E20163" s="63"/>
    </row>
    <row r="20164" spans="2:5" x14ac:dyDescent="0.3">
      <c r="B20164" s="60"/>
      <c r="D20164" s="61"/>
    </row>
    <row r="20165" spans="2:5" x14ac:dyDescent="0.3">
      <c r="B20165" s="60"/>
      <c r="D20165" s="61"/>
    </row>
    <row r="20166" spans="2:5" x14ac:dyDescent="0.3">
      <c r="B20166" s="60"/>
      <c r="D20166" s="61"/>
    </row>
    <row r="20167" spans="2:5" x14ac:dyDescent="0.3">
      <c r="B20167" s="60"/>
      <c r="D20167" s="61"/>
    </row>
    <row r="20168" spans="2:5" x14ac:dyDescent="0.3">
      <c r="B20168" s="60"/>
      <c r="D20168" s="61"/>
    </row>
    <row r="20169" spans="2:5" x14ac:dyDescent="0.3">
      <c r="B20169" s="60"/>
      <c r="D20169" s="61"/>
    </row>
    <row r="20170" spans="2:5" x14ac:dyDescent="0.3">
      <c r="B20170" s="60"/>
      <c r="D20170" s="61"/>
    </row>
    <row r="20171" spans="2:5" x14ac:dyDescent="0.3">
      <c r="B20171" s="60"/>
      <c r="D20171" s="61"/>
    </row>
    <row r="20172" spans="2:5" x14ac:dyDescent="0.3">
      <c r="B20172" s="60"/>
      <c r="D20172" s="61"/>
    </row>
    <row r="20173" spans="2:5" x14ac:dyDescent="0.3">
      <c r="B20173" s="60"/>
      <c r="D20173" s="61"/>
    </row>
    <row r="20174" spans="2:5" x14ac:dyDescent="0.3">
      <c r="B20174" s="60"/>
      <c r="D20174" s="61"/>
    </row>
    <row r="20175" spans="2:5" x14ac:dyDescent="0.3">
      <c r="B20175" s="60"/>
      <c r="D20175" s="61"/>
    </row>
    <row r="20176" spans="2:5" x14ac:dyDescent="0.3">
      <c r="B20176" s="60"/>
      <c r="D20176" s="61"/>
    </row>
    <row r="20177" spans="2:4" x14ac:dyDescent="0.3">
      <c r="B20177" s="60"/>
      <c r="D20177" s="61"/>
    </row>
    <row r="20178" spans="2:4" x14ac:dyDescent="0.3">
      <c r="B20178" s="60"/>
      <c r="D20178" s="61"/>
    </row>
    <row r="20179" spans="2:4" x14ac:dyDescent="0.3">
      <c r="B20179" s="60"/>
      <c r="D20179" s="61"/>
    </row>
    <row r="20180" spans="2:4" x14ac:dyDescent="0.3">
      <c r="B20180" s="60"/>
      <c r="D20180" s="61"/>
    </row>
    <row r="20181" spans="2:4" x14ac:dyDescent="0.3">
      <c r="B20181" s="60"/>
      <c r="D20181" s="61"/>
    </row>
    <row r="20182" spans="2:4" x14ac:dyDescent="0.3">
      <c r="B20182" s="60"/>
      <c r="D20182" s="61"/>
    </row>
    <row r="20183" spans="2:4" x14ac:dyDescent="0.3">
      <c r="B20183" s="60"/>
      <c r="D20183" s="61"/>
    </row>
    <row r="20184" spans="2:4" x14ac:dyDescent="0.3">
      <c r="B20184" s="60"/>
      <c r="D20184" s="61"/>
    </row>
    <row r="20185" spans="2:4" x14ac:dyDescent="0.3">
      <c r="B20185" s="60"/>
      <c r="D20185" s="61"/>
    </row>
    <row r="20186" spans="2:4" x14ac:dyDescent="0.3">
      <c r="B20186" s="60"/>
      <c r="D20186" s="61"/>
    </row>
    <row r="20187" spans="2:4" x14ac:dyDescent="0.3">
      <c r="B20187" s="60"/>
      <c r="D20187" s="61"/>
    </row>
    <row r="20188" spans="2:4" x14ac:dyDescent="0.3">
      <c r="B20188" s="60"/>
      <c r="D20188" s="61"/>
    </row>
    <row r="20189" spans="2:4" x14ac:dyDescent="0.3">
      <c r="B20189" s="60"/>
      <c r="D20189" s="61"/>
    </row>
    <row r="20190" spans="2:4" x14ac:dyDescent="0.3">
      <c r="B20190" s="60"/>
      <c r="D20190" s="61"/>
    </row>
    <row r="20191" spans="2:4" x14ac:dyDescent="0.3">
      <c r="B20191" s="60"/>
      <c r="D20191" s="61"/>
    </row>
    <row r="20192" spans="2:4" x14ac:dyDescent="0.3">
      <c r="B20192" s="60"/>
      <c r="D20192" s="61"/>
    </row>
    <row r="20193" spans="2:4" x14ac:dyDescent="0.3">
      <c r="B20193" s="60"/>
      <c r="D20193" s="61"/>
    </row>
    <row r="20194" spans="2:4" x14ac:dyDescent="0.3">
      <c r="B20194" s="60"/>
      <c r="D20194" s="61"/>
    </row>
    <row r="20195" spans="2:4" x14ac:dyDescent="0.3">
      <c r="B20195" s="60"/>
      <c r="D20195" s="61"/>
    </row>
    <row r="20196" spans="2:4" x14ac:dyDescent="0.3">
      <c r="B20196" s="60"/>
      <c r="D20196" s="61"/>
    </row>
    <row r="20197" spans="2:4" x14ac:dyDescent="0.3">
      <c r="B20197" s="60"/>
      <c r="D20197" s="61"/>
    </row>
    <row r="20198" spans="2:4" x14ac:dyDescent="0.3">
      <c r="B20198" s="60"/>
      <c r="D20198" s="61"/>
    </row>
    <row r="20199" spans="2:4" x14ac:dyDescent="0.3">
      <c r="B20199" s="60"/>
      <c r="D20199" s="61"/>
    </row>
    <row r="20200" spans="2:4" x14ac:dyDescent="0.3">
      <c r="B20200" s="60"/>
      <c r="D20200" s="61"/>
    </row>
    <row r="20201" spans="2:4" x14ac:dyDescent="0.3">
      <c r="B20201" s="60"/>
      <c r="D20201" s="61"/>
    </row>
    <row r="20202" spans="2:4" x14ac:dyDescent="0.3">
      <c r="B20202" s="60"/>
      <c r="D20202" s="61"/>
    </row>
    <row r="20203" spans="2:4" x14ac:dyDescent="0.3">
      <c r="B20203" s="60"/>
      <c r="D20203" s="61"/>
    </row>
    <row r="20204" spans="2:4" x14ac:dyDescent="0.3">
      <c r="B20204" s="60"/>
      <c r="D20204" s="61"/>
    </row>
    <row r="20205" spans="2:4" x14ac:dyDescent="0.3">
      <c r="B20205" s="60"/>
      <c r="D20205" s="61"/>
    </row>
    <row r="20206" spans="2:4" x14ac:dyDescent="0.3">
      <c r="B20206" s="60"/>
      <c r="D20206" s="61"/>
    </row>
    <row r="20207" spans="2:4" x14ac:dyDescent="0.3">
      <c r="B20207" s="60"/>
      <c r="D20207" s="61"/>
    </row>
    <row r="20208" spans="2:4" x14ac:dyDescent="0.3">
      <c r="B20208" s="60"/>
      <c r="D20208" s="61"/>
    </row>
    <row r="20209" spans="2:4" x14ac:dyDescent="0.3">
      <c r="B20209" s="60"/>
      <c r="D20209" s="61"/>
    </row>
    <row r="20210" spans="2:4" x14ac:dyDescent="0.3">
      <c r="B20210" s="60"/>
      <c r="D20210" s="61"/>
    </row>
    <row r="20211" spans="2:4" x14ac:dyDescent="0.3">
      <c r="B20211" s="60"/>
      <c r="D20211" s="61"/>
    </row>
    <row r="20212" spans="2:4" x14ac:dyDescent="0.3">
      <c r="B20212" s="60"/>
      <c r="D20212" s="61"/>
    </row>
    <row r="20213" spans="2:4" x14ac:dyDescent="0.3">
      <c r="B20213" s="60"/>
      <c r="D20213" s="61"/>
    </row>
    <row r="20214" spans="2:4" x14ac:dyDescent="0.3">
      <c r="B20214" s="60"/>
      <c r="D20214" s="61"/>
    </row>
    <row r="20215" spans="2:4" x14ac:dyDescent="0.3">
      <c r="B20215" s="60"/>
      <c r="D20215" s="61"/>
    </row>
    <row r="20216" spans="2:4" x14ac:dyDescent="0.3">
      <c r="B20216" s="60"/>
      <c r="D20216" s="61"/>
    </row>
    <row r="20217" spans="2:4" x14ac:dyDescent="0.3">
      <c r="B20217" s="60"/>
      <c r="D20217" s="61"/>
    </row>
    <row r="20218" spans="2:4" x14ac:dyDescent="0.3">
      <c r="B20218" s="60"/>
      <c r="D20218" s="61"/>
    </row>
    <row r="20219" spans="2:4" x14ac:dyDescent="0.3">
      <c r="B20219" s="60"/>
      <c r="D20219" s="61"/>
    </row>
    <row r="20220" spans="2:4" x14ac:dyDescent="0.3">
      <c r="B20220" s="60"/>
      <c r="D20220" s="61"/>
    </row>
    <row r="20221" spans="2:4" x14ac:dyDescent="0.3">
      <c r="B20221" s="60"/>
      <c r="D20221" s="61"/>
    </row>
    <row r="20222" spans="2:4" x14ac:dyDescent="0.3">
      <c r="B20222" s="60"/>
      <c r="D20222" s="61"/>
    </row>
    <row r="20223" spans="2:4" x14ac:dyDescent="0.3">
      <c r="B20223" s="60"/>
      <c r="D20223" s="61"/>
    </row>
    <row r="20224" spans="2:4" x14ac:dyDescent="0.3">
      <c r="B20224" s="60"/>
      <c r="D20224" s="61"/>
    </row>
    <row r="20225" spans="2:4" x14ac:dyDescent="0.3">
      <c r="B20225" s="60"/>
      <c r="D20225" s="61"/>
    </row>
    <row r="20226" spans="2:4" x14ac:dyDescent="0.3">
      <c r="B20226" s="60"/>
      <c r="D20226" s="61"/>
    </row>
    <row r="20227" spans="2:4" x14ac:dyDescent="0.3">
      <c r="B20227" s="60"/>
      <c r="D20227" s="61"/>
    </row>
    <row r="20228" spans="2:4" x14ac:dyDescent="0.3">
      <c r="B20228" s="60"/>
      <c r="D20228" s="61"/>
    </row>
    <row r="20229" spans="2:4" x14ac:dyDescent="0.3">
      <c r="B20229" s="60"/>
      <c r="D20229" s="61"/>
    </row>
    <row r="20230" spans="2:4" x14ac:dyDescent="0.3">
      <c r="B20230" s="60"/>
      <c r="D20230" s="61"/>
    </row>
    <row r="20231" spans="2:4" x14ac:dyDescent="0.3">
      <c r="B20231" s="60"/>
      <c r="D20231" s="61"/>
    </row>
    <row r="20232" spans="2:4" x14ac:dyDescent="0.3">
      <c r="B20232" s="60"/>
      <c r="D20232" s="61"/>
    </row>
    <row r="20233" spans="2:4" x14ac:dyDescent="0.3">
      <c r="B20233" s="60"/>
      <c r="D20233" s="61"/>
    </row>
    <row r="20234" spans="2:4" x14ac:dyDescent="0.3">
      <c r="B20234" s="60"/>
      <c r="D20234" s="61"/>
    </row>
    <row r="20235" spans="2:4" x14ac:dyDescent="0.3">
      <c r="B20235" s="60"/>
      <c r="D20235" s="61"/>
    </row>
    <row r="20236" spans="2:4" x14ac:dyDescent="0.3">
      <c r="B20236" s="60"/>
      <c r="D20236" s="61"/>
    </row>
    <row r="20237" spans="2:4" x14ac:dyDescent="0.3">
      <c r="B20237" s="60"/>
      <c r="D20237" s="61"/>
    </row>
    <row r="20238" spans="2:4" x14ac:dyDescent="0.3">
      <c r="B20238" s="60"/>
      <c r="D20238" s="61"/>
    </row>
    <row r="20239" spans="2:4" x14ac:dyDescent="0.3">
      <c r="B20239" s="60"/>
      <c r="D20239" s="61"/>
    </row>
    <row r="20240" spans="2:4" x14ac:dyDescent="0.3">
      <c r="B20240" s="60"/>
      <c r="D20240" s="61"/>
    </row>
    <row r="20241" spans="2:4" x14ac:dyDescent="0.3">
      <c r="B20241" s="60"/>
      <c r="D20241" s="61"/>
    </row>
    <row r="20242" spans="2:4" x14ac:dyDescent="0.3">
      <c r="B20242" s="60"/>
      <c r="D20242" s="61"/>
    </row>
    <row r="20243" spans="2:4" x14ac:dyDescent="0.3">
      <c r="B20243" s="60"/>
      <c r="D20243" s="61"/>
    </row>
    <row r="20244" spans="2:4" x14ac:dyDescent="0.3">
      <c r="B20244" s="60"/>
      <c r="D20244" s="61"/>
    </row>
    <row r="20245" spans="2:4" x14ac:dyDescent="0.3">
      <c r="B20245" s="60"/>
      <c r="D20245" s="61"/>
    </row>
    <row r="20246" spans="2:4" x14ac:dyDescent="0.3">
      <c r="B20246" s="60"/>
      <c r="D20246" s="61"/>
    </row>
    <row r="20247" spans="2:4" x14ac:dyDescent="0.3">
      <c r="B20247" s="60"/>
      <c r="D20247" s="61"/>
    </row>
    <row r="20248" spans="2:4" x14ac:dyDescent="0.3">
      <c r="B20248" s="60"/>
      <c r="D20248" s="61"/>
    </row>
    <row r="20249" spans="2:4" x14ac:dyDescent="0.3">
      <c r="B20249" s="60"/>
      <c r="D20249" s="61"/>
    </row>
    <row r="20250" spans="2:4" x14ac:dyDescent="0.3">
      <c r="B20250" s="60"/>
      <c r="D20250" s="61"/>
    </row>
    <row r="20251" spans="2:4" x14ac:dyDescent="0.3">
      <c r="B20251" s="60"/>
      <c r="D20251" s="61"/>
    </row>
    <row r="20252" spans="2:4" x14ac:dyDescent="0.3">
      <c r="B20252" s="60"/>
      <c r="D20252" s="61"/>
    </row>
    <row r="20253" spans="2:4" x14ac:dyDescent="0.3">
      <c r="B20253" s="60"/>
      <c r="D20253" s="61"/>
    </row>
    <row r="20254" spans="2:4" x14ac:dyDescent="0.3">
      <c r="B20254" s="60"/>
      <c r="D20254" s="61"/>
    </row>
    <row r="20255" spans="2:4" x14ac:dyDescent="0.3">
      <c r="B20255" s="60"/>
      <c r="D20255" s="61"/>
    </row>
    <row r="20256" spans="2:4" x14ac:dyDescent="0.3">
      <c r="B20256" s="60"/>
      <c r="D20256" s="61"/>
    </row>
    <row r="20257" spans="2:4" x14ac:dyDescent="0.3">
      <c r="B20257" s="60"/>
      <c r="D20257" s="61"/>
    </row>
    <row r="20258" spans="2:4" x14ac:dyDescent="0.3">
      <c r="B20258" s="60"/>
      <c r="D20258" s="61"/>
    </row>
    <row r="20259" spans="2:4" x14ac:dyDescent="0.3">
      <c r="B20259" s="60"/>
      <c r="D20259" s="61"/>
    </row>
    <row r="20260" spans="2:4" x14ac:dyDescent="0.3">
      <c r="B20260" s="60"/>
      <c r="D20260" s="61"/>
    </row>
    <row r="20261" spans="2:4" x14ac:dyDescent="0.3">
      <c r="B20261" s="60"/>
      <c r="D20261" s="61"/>
    </row>
    <row r="20262" spans="2:4" x14ac:dyDescent="0.3">
      <c r="B20262" s="60"/>
      <c r="D20262" s="61"/>
    </row>
    <row r="20263" spans="2:4" x14ac:dyDescent="0.3">
      <c r="B20263" s="60"/>
      <c r="D20263" s="61"/>
    </row>
    <row r="20264" spans="2:4" x14ac:dyDescent="0.3">
      <c r="B20264" s="60"/>
      <c r="D20264" s="61"/>
    </row>
    <row r="20265" spans="2:4" x14ac:dyDescent="0.3">
      <c r="B20265" s="60"/>
      <c r="D20265" s="61"/>
    </row>
    <row r="20266" spans="2:4" x14ac:dyDescent="0.3">
      <c r="B20266" s="60"/>
      <c r="D20266" s="61"/>
    </row>
    <row r="20267" spans="2:4" x14ac:dyDescent="0.3">
      <c r="B20267" s="60"/>
      <c r="D20267" s="61"/>
    </row>
    <row r="20268" spans="2:4" x14ac:dyDescent="0.3">
      <c r="B20268" s="60"/>
      <c r="D20268" s="61"/>
    </row>
    <row r="20269" spans="2:4" x14ac:dyDescent="0.3">
      <c r="B20269" s="60"/>
      <c r="D20269" s="61"/>
    </row>
    <row r="20270" spans="2:4" x14ac:dyDescent="0.3">
      <c r="B20270" s="60"/>
      <c r="D20270" s="61"/>
    </row>
    <row r="20271" spans="2:4" x14ac:dyDescent="0.3">
      <c r="B20271" s="60"/>
      <c r="D20271" s="61"/>
    </row>
    <row r="20272" spans="2:4" x14ac:dyDescent="0.3">
      <c r="B20272" s="60"/>
      <c r="D20272" s="61"/>
    </row>
    <row r="20273" spans="2:4" x14ac:dyDescent="0.3">
      <c r="B20273" s="60"/>
      <c r="D20273" s="61"/>
    </row>
    <row r="20274" spans="2:4" x14ac:dyDescent="0.3">
      <c r="B20274" s="60"/>
      <c r="D20274" s="61"/>
    </row>
    <row r="20275" spans="2:4" x14ac:dyDescent="0.3">
      <c r="B20275" s="60"/>
      <c r="D20275" s="61"/>
    </row>
    <row r="20276" spans="2:4" x14ac:dyDescent="0.3">
      <c r="B20276" s="60"/>
      <c r="D20276" s="61"/>
    </row>
    <row r="20277" spans="2:4" x14ac:dyDescent="0.3">
      <c r="B20277" s="60"/>
      <c r="D20277" s="61"/>
    </row>
    <row r="20278" spans="2:4" x14ac:dyDescent="0.3">
      <c r="B20278" s="60"/>
      <c r="D20278" s="61"/>
    </row>
    <row r="20279" spans="2:4" x14ac:dyDescent="0.3">
      <c r="B20279" s="60"/>
      <c r="D20279" s="61"/>
    </row>
    <row r="20280" spans="2:4" x14ac:dyDescent="0.3">
      <c r="B20280" s="60"/>
      <c r="D20280" s="61"/>
    </row>
    <row r="20281" spans="2:4" x14ac:dyDescent="0.3">
      <c r="B20281" s="60"/>
      <c r="D20281" s="61"/>
    </row>
    <row r="20282" spans="2:4" x14ac:dyDescent="0.3">
      <c r="B20282" s="60"/>
      <c r="D20282" s="61"/>
    </row>
    <row r="20283" spans="2:4" x14ac:dyDescent="0.3">
      <c r="B20283" s="60"/>
      <c r="D20283" s="61"/>
    </row>
    <row r="20284" spans="2:4" x14ac:dyDescent="0.3">
      <c r="B20284" s="60"/>
      <c r="D20284" s="61"/>
    </row>
    <row r="20285" spans="2:4" x14ac:dyDescent="0.3">
      <c r="B20285" s="60"/>
      <c r="D20285" s="61"/>
    </row>
    <row r="20286" spans="2:4" x14ac:dyDescent="0.3">
      <c r="B20286" s="60"/>
      <c r="D20286" s="61"/>
    </row>
    <row r="20287" spans="2:4" x14ac:dyDescent="0.3">
      <c r="B20287" s="60"/>
      <c r="D20287" s="61"/>
    </row>
    <row r="20288" spans="2:4" x14ac:dyDescent="0.3">
      <c r="B20288" s="60"/>
      <c r="D20288" s="61"/>
    </row>
    <row r="20289" spans="2:4" x14ac:dyDescent="0.3">
      <c r="B20289" s="60"/>
      <c r="D20289" s="61"/>
    </row>
    <row r="20290" spans="2:4" x14ac:dyDescent="0.3">
      <c r="B20290" s="60"/>
      <c r="D20290" s="61"/>
    </row>
    <row r="20291" spans="2:4" x14ac:dyDescent="0.3">
      <c r="B20291" s="60"/>
      <c r="D20291" s="61"/>
    </row>
    <row r="20292" spans="2:4" x14ac:dyDescent="0.3">
      <c r="B20292" s="60"/>
      <c r="D20292" s="61"/>
    </row>
    <row r="20293" spans="2:4" x14ac:dyDescent="0.3">
      <c r="B20293" s="60"/>
      <c r="D20293" s="61"/>
    </row>
    <row r="20294" spans="2:4" x14ac:dyDescent="0.3">
      <c r="B20294" s="60"/>
      <c r="D20294" s="61"/>
    </row>
    <row r="20295" spans="2:4" x14ac:dyDescent="0.3">
      <c r="B20295" s="60"/>
      <c r="D20295" s="61"/>
    </row>
    <row r="20296" spans="2:4" x14ac:dyDescent="0.3">
      <c r="B20296" s="60"/>
      <c r="D20296" s="61"/>
    </row>
    <row r="20297" spans="2:4" x14ac:dyDescent="0.3">
      <c r="B20297" s="60"/>
      <c r="D20297" s="61"/>
    </row>
    <row r="20298" spans="2:4" x14ac:dyDescent="0.3">
      <c r="B20298" s="60"/>
      <c r="D20298" s="61"/>
    </row>
    <row r="20299" spans="2:4" x14ac:dyDescent="0.3">
      <c r="B20299" s="60"/>
      <c r="D20299" s="61"/>
    </row>
    <row r="20300" spans="2:4" x14ac:dyDescent="0.3">
      <c r="B20300" s="60"/>
      <c r="D20300" s="61"/>
    </row>
    <row r="20301" spans="2:4" x14ac:dyDescent="0.3">
      <c r="B20301" s="60"/>
      <c r="D20301" s="61"/>
    </row>
    <row r="20302" spans="2:4" x14ac:dyDescent="0.3">
      <c r="B20302" s="60"/>
      <c r="D20302" s="61"/>
    </row>
    <row r="20303" spans="2:4" x14ac:dyDescent="0.3">
      <c r="B20303" s="60"/>
      <c r="D20303" s="61"/>
    </row>
    <row r="20304" spans="2:4" x14ac:dyDescent="0.3">
      <c r="B20304" s="60"/>
      <c r="D20304" s="61"/>
    </row>
    <row r="20305" spans="2:4" x14ac:dyDescent="0.3">
      <c r="B20305" s="60"/>
      <c r="D20305" s="61"/>
    </row>
    <row r="20306" spans="2:4" x14ac:dyDescent="0.3">
      <c r="B20306" s="60"/>
      <c r="D20306" s="61"/>
    </row>
    <row r="20307" spans="2:4" x14ac:dyDescent="0.3">
      <c r="B20307" s="60"/>
      <c r="D20307" s="61"/>
    </row>
    <row r="20308" spans="2:4" x14ac:dyDescent="0.3">
      <c r="B20308" s="60"/>
      <c r="D20308" s="61"/>
    </row>
    <row r="20309" spans="2:4" x14ac:dyDescent="0.3">
      <c r="B20309" s="60"/>
      <c r="D20309" s="61"/>
    </row>
    <row r="20310" spans="2:4" x14ac:dyDescent="0.3">
      <c r="B20310" s="60"/>
      <c r="D20310" s="61"/>
    </row>
    <row r="20311" spans="2:4" x14ac:dyDescent="0.3">
      <c r="B20311" s="60"/>
      <c r="D20311" s="61"/>
    </row>
    <row r="20312" spans="2:4" x14ac:dyDescent="0.3">
      <c r="B20312" s="60"/>
      <c r="D20312" s="61"/>
    </row>
    <row r="20313" spans="2:4" x14ac:dyDescent="0.3">
      <c r="B20313" s="60"/>
      <c r="D20313" s="61"/>
    </row>
    <row r="20314" spans="2:4" x14ac:dyDescent="0.3">
      <c r="B20314" s="60"/>
      <c r="D20314" s="61"/>
    </row>
    <row r="20315" spans="2:4" x14ac:dyDescent="0.3">
      <c r="B20315" s="60"/>
      <c r="D20315" s="61"/>
    </row>
    <row r="20316" spans="2:4" x14ac:dyDescent="0.3">
      <c r="B20316" s="60"/>
      <c r="D20316" s="61"/>
    </row>
    <row r="20317" spans="2:4" x14ac:dyDescent="0.3">
      <c r="B20317" s="60"/>
      <c r="D20317" s="61"/>
    </row>
    <row r="20318" spans="2:4" x14ac:dyDescent="0.3">
      <c r="B20318" s="60"/>
      <c r="D20318" s="61"/>
    </row>
    <row r="20319" spans="2:4" x14ac:dyDescent="0.3">
      <c r="B20319" s="60"/>
      <c r="D20319" s="61"/>
    </row>
    <row r="20320" spans="2:4" x14ac:dyDescent="0.3">
      <c r="B20320" s="60"/>
      <c r="D20320" s="61"/>
    </row>
    <row r="20321" spans="2:4" x14ac:dyDescent="0.3">
      <c r="B20321" s="60"/>
      <c r="D20321" s="61"/>
    </row>
    <row r="20322" spans="2:4" x14ac:dyDescent="0.3">
      <c r="B20322" s="60"/>
      <c r="D20322" s="61"/>
    </row>
    <row r="20323" spans="2:4" x14ac:dyDescent="0.3">
      <c r="B20323" s="60"/>
      <c r="D20323" s="61"/>
    </row>
    <row r="20324" spans="2:4" x14ac:dyDescent="0.3">
      <c r="B20324" s="60"/>
      <c r="D20324" s="61"/>
    </row>
    <row r="20325" spans="2:4" x14ac:dyDescent="0.3">
      <c r="B20325" s="60"/>
      <c r="D20325" s="61"/>
    </row>
    <row r="20326" spans="2:4" x14ac:dyDescent="0.3">
      <c r="B20326" s="60"/>
      <c r="D20326" s="61"/>
    </row>
    <row r="20327" spans="2:4" x14ac:dyDescent="0.3">
      <c r="B20327" s="60"/>
      <c r="D20327" s="61"/>
    </row>
    <row r="20328" spans="2:4" x14ac:dyDescent="0.3">
      <c r="B20328" s="60"/>
      <c r="D20328" s="61"/>
    </row>
    <row r="20329" spans="2:4" x14ac:dyDescent="0.3">
      <c r="B20329" s="60"/>
      <c r="D20329" s="61"/>
    </row>
    <row r="20330" spans="2:4" x14ac:dyDescent="0.3">
      <c r="B20330" s="60"/>
      <c r="D20330" s="61"/>
    </row>
    <row r="20331" spans="2:4" x14ac:dyDescent="0.3">
      <c r="B20331" s="60"/>
      <c r="D20331" s="61"/>
    </row>
    <row r="20332" spans="2:4" x14ac:dyDescent="0.3">
      <c r="B20332" s="60"/>
      <c r="D20332" s="61"/>
    </row>
    <row r="20333" spans="2:4" x14ac:dyDescent="0.3">
      <c r="B20333" s="60"/>
      <c r="D20333" s="61"/>
    </row>
    <row r="20334" spans="2:4" x14ac:dyDescent="0.3">
      <c r="B20334" s="60"/>
      <c r="D20334" s="61"/>
    </row>
    <row r="20335" spans="2:4" x14ac:dyDescent="0.3">
      <c r="B20335" s="60"/>
      <c r="D20335" s="61"/>
    </row>
    <row r="20336" spans="2:4" x14ac:dyDescent="0.3">
      <c r="B20336" s="60"/>
      <c r="D20336" s="61"/>
    </row>
    <row r="20337" spans="2:4" x14ac:dyDescent="0.3">
      <c r="B20337" s="60"/>
      <c r="D20337" s="61"/>
    </row>
    <row r="20338" spans="2:4" x14ac:dyDescent="0.3">
      <c r="B20338" s="60"/>
      <c r="D20338" s="61"/>
    </row>
    <row r="20339" spans="2:4" x14ac:dyDescent="0.3">
      <c r="B20339" s="60"/>
      <c r="D20339" s="61"/>
    </row>
    <row r="20340" spans="2:4" x14ac:dyDescent="0.3">
      <c r="B20340" s="60"/>
      <c r="D20340" s="61"/>
    </row>
    <row r="20341" spans="2:4" x14ac:dyDescent="0.3">
      <c r="B20341" s="60"/>
      <c r="D20341" s="61"/>
    </row>
    <row r="20342" spans="2:4" x14ac:dyDescent="0.3">
      <c r="B20342" s="60"/>
      <c r="D20342" s="61"/>
    </row>
    <row r="20343" spans="2:4" x14ac:dyDescent="0.3">
      <c r="B20343" s="60"/>
      <c r="D20343" s="61"/>
    </row>
    <row r="20344" spans="2:4" x14ac:dyDescent="0.3">
      <c r="B20344" s="60"/>
      <c r="D20344" s="61"/>
    </row>
    <row r="20345" spans="2:4" x14ac:dyDescent="0.3">
      <c r="B20345" s="60"/>
      <c r="D20345" s="61"/>
    </row>
    <row r="20346" spans="2:4" x14ac:dyDescent="0.3">
      <c r="B20346" s="60"/>
      <c r="D20346" s="61"/>
    </row>
    <row r="20347" spans="2:4" x14ac:dyDescent="0.3">
      <c r="B20347" s="60"/>
      <c r="D20347" s="61"/>
    </row>
    <row r="20348" spans="2:4" x14ac:dyDescent="0.3">
      <c r="B20348" s="60"/>
      <c r="D20348" s="61"/>
    </row>
    <row r="20349" spans="2:4" x14ac:dyDescent="0.3">
      <c r="B20349" s="60"/>
      <c r="D20349" s="61"/>
    </row>
    <row r="20350" spans="2:4" x14ac:dyDescent="0.3">
      <c r="B20350" s="60"/>
      <c r="D20350" s="61"/>
    </row>
    <row r="20351" spans="2:4" x14ac:dyDescent="0.3">
      <c r="B20351" s="60"/>
      <c r="D20351" s="61"/>
    </row>
    <row r="20352" spans="2:4" x14ac:dyDescent="0.3">
      <c r="B20352" s="60"/>
      <c r="D20352" s="61"/>
    </row>
    <row r="20353" spans="2:4" x14ac:dyDescent="0.3">
      <c r="B20353" s="60"/>
      <c r="D20353" s="61"/>
    </row>
    <row r="20354" spans="2:4" x14ac:dyDescent="0.3">
      <c r="B20354" s="60"/>
      <c r="D20354" s="61"/>
    </row>
    <row r="20355" spans="2:4" x14ac:dyDescent="0.3">
      <c r="B20355" s="60"/>
      <c r="D20355" s="61"/>
    </row>
    <row r="20356" spans="2:4" x14ac:dyDescent="0.3">
      <c r="B20356" s="60"/>
      <c r="D20356" s="61"/>
    </row>
    <row r="20357" spans="2:4" x14ac:dyDescent="0.3">
      <c r="B20357" s="60"/>
      <c r="D20357" s="61"/>
    </row>
    <row r="20358" spans="2:4" x14ac:dyDescent="0.3">
      <c r="B20358" s="60"/>
      <c r="D20358" s="61"/>
    </row>
    <row r="20359" spans="2:4" x14ac:dyDescent="0.3">
      <c r="B20359" s="60"/>
      <c r="D20359" s="61"/>
    </row>
    <row r="20360" spans="2:4" x14ac:dyDescent="0.3">
      <c r="B20360" s="60"/>
      <c r="D20360" s="61"/>
    </row>
    <row r="20361" spans="2:4" x14ac:dyDescent="0.3">
      <c r="B20361" s="60"/>
      <c r="D20361" s="61"/>
    </row>
    <row r="20362" spans="2:4" x14ac:dyDescent="0.3">
      <c r="B20362" s="60"/>
      <c r="D20362" s="61"/>
    </row>
    <row r="20363" spans="2:4" x14ac:dyDescent="0.3">
      <c r="B20363" s="60"/>
      <c r="D20363" s="61"/>
    </row>
    <row r="20364" spans="2:4" x14ac:dyDescent="0.3">
      <c r="B20364" s="60"/>
      <c r="D20364" s="61"/>
    </row>
    <row r="20365" spans="2:4" x14ac:dyDescent="0.3">
      <c r="B20365" s="60"/>
      <c r="D20365" s="61"/>
    </row>
    <row r="20366" spans="2:4" x14ac:dyDescent="0.3">
      <c r="B20366" s="60"/>
      <c r="D20366" s="61"/>
    </row>
    <row r="20367" spans="2:4" x14ac:dyDescent="0.3">
      <c r="B20367" s="60"/>
      <c r="D20367" s="61"/>
    </row>
    <row r="20368" spans="2:4" x14ac:dyDescent="0.3">
      <c r="B20368" s="60"/>
      <c r="D20368" s="61"/>
    </row>
    <row r="20369" spans="2:4" x14ac:dyDescent="0.3">
      <c r="B20369" s="60"/>
      <c r="D20369" s="61"/>
    </row>
    <row r="20370" spans="2:4" x14ac:dyDescent="0.3">
      <c r="B20370" s="60"/>
      <c r="D20370" s="61"/>
    </row>
    <row r="20371" spans="2:4" x14ac:dyDescent="0.3">
      <c r="B20371" s="60"/>
      <c r="D20371" s="61"/>
    </row>
    <row r="20372" spans="2:4" x14ac:dyDescent="0.3">
      <c r="B20372" s="60"/>
      <c r="D20372" s="61"/>
    </row>
    <row r="20373" spans="2:4" x14ac:dyDescent="0.3">
      <c r="B20373" s="60"/>
      <c r="D20373" s="61"/>
    </row>
    <row r="20374" spans="2:4" x14ac:dyDescent="0.3">
      <c r="B20374" s="60"/>
      <c r="D20374" s="61"/>
    </row>
    <row r="20375" spans="2:4" x14ac:dyDescent="0.3">
      <c r="B20375" s="60"/>
      <c r="D20375" s="61"/>
    </row>
    <row r="20376" spans="2:4" x14ac:dyDescent="0.3">
      <c r="B20376" s="60"/>
      <c r="D20376" s="61"/>
    </row>
    <row r="20377" spans="2:4" x14ac:dyDescent="0.3">
      <c r="B20377" s="60"/>
      <c r="D20377" s="61"/>
    </row>
    <row r="20378" spans="2:4" x14ac:dyDescent="0.3">
      <c r="B20378" s="60"/>
      <c r="D20378" s="61"/>
    </row>
    <row r="20379" spans="2:4" x14ac:dyDescent="0.3">
      <c r="B20379" s="60"/>
      <c r="D20379" s="61"/>
    </row>
    <row r="20380" spans="2:4" x14ac:dyDescent="0.3">
      <c r="B20380" s="60"/>
      <c r="D20380" s="61"/>
    </row>
    <row r="20381" spans="2:4" x14ac:dyDescent="0.3">
      <c r="B20381" s="60"/>
      <c r="D20381" s="61"/>
    </row>
    <row r="20382" spans="2:4" x14ac:dyDescent="0.3">
      <c r="B20382" s="60"/>
      <c r="D20382" s="61"/>
    </row>
    <row r="20383" spans="2:4" x14ac:dyDescent="0.3">
      <c r="B20383" s="60"/>
      <c r="D20383" s="61"/>
    </row>
    <row r="20384" spans="2:4" x14ac:dyDescent="0.3">
      <c r="B20384" s="60"/>
      <c r="D20384" s="61"/>
    </row>
    <row r="20385" spans="2:4" x14ac:dyDescent="0.3">
      <c r="B20385" s="60"/>
      <c r="D20385" s="61"/>
    </row>
    <row r="20386" spans="2:4" x14ac:dyDescent="0.3">
      <c r="B20386" s="60"/>
      <c r="D20386" s="61"/>
    </row>
    <row r="20387" spans="2:4" x14ac:dyDescent="0.3">
      <c r="B20387" s="60"/>
      <c r="D20387" s="61"/>
    </row>
    <row r="20388" spans="2:4" x14ac:dyDescent="0.3">
      <c r="B20388" s="60"/>
      <c r="D20388" s="61"/>
    </row>
    <row r="20389" spans="2:4" x14ac:dyDescent="0.3">
      <c r="B20389" s="60"/>
      <c r="D20389" s="61"/>
    </row>
    <row r="20390" spans="2:4" x14ac:dyDescent="0.3">
      <c r="B20390" s="60"/>
      <c r="D20390" s="61"/>
    </row>
    <row r="20391" spans="2:4" x14ac:dyDescent="0.3">
      <c r="B20391" s="60"/>
      <c r="D20391" s="61"/>
    </row>
    <row r="20392" spans="2:4" x14ac:dyDescent="0.3">
      <c r="B20392" s="60"/>
      <c r="D20392" s="61"/>
    </row>
    <row r="20393" spans="2:4" x14ac:dyDescent="0.3">
      <c r="B20393" s="60"/>
      <c r="D20393" s="61"/>
    </row>
    <row r="20394" spans="2:4" x14ac:dyDescent="0.3">
      <c r="B20394" s="60"/>
      <c r="D20394" s="61"/>
    </row>
    <row r="20395" spans="2:4" x14ac:dyDescent="0.3">
      <c r="B20395" s="60"/>
      <c r="D20395" s="61"/>
    </row>
    <row r="20396" spans="2:4" x14ac:dyDescent="0.3">
      <c r="B20396" s="60"/>
      <c r="D20396" s="61"/>
    </row>
    <row r="20397" spans="2:4" x14ac:dyDescent="0.3">
      <c r="B20397" s="60"/>
      <c r="D20397" s="61"/>
    </row>
    <row r="20398" spans="2:4" x14ac:dyDescent="0.3">
      <c r="B20398" s="60"/>
      <c r="D20398" s="61"/>
    </row>
    <row r="20399" spans="2:4" x14ac:dyDescent="0.3">
      <c r="B20399" s="60"/>
      <c r="D20399" s="61"/>
    </row>
    <row r="20400" spans="2:4" x14ac:dyDescent="0.3">
      <c r="B20400" s="60"/>
      <c r="D20400" s="61"/>
    </row>
    <row r="20401" spans="2:4" x14ac:dyDescent="0.3">
      <c r="B20401" s="60"/>
      <c r="D20401" s="61"/>
    </row>
    <row r="20402" spans="2:4" x14ac:dyDescent="0.3">
      <c r="B20402" s="60"/>
      <c r="D20402" s="61"/>
    </row>
    <row r="20403" spans="2:4" x14ac:dyDescent="0.3">
      <c r="B20403" s="60"/>
      <c r="D20403" s="61"/>
    </row>
    <row r="20404" spans="2:4" x14ac:dyDescent="0.3">
      <c r="B20404" s="60"/>
      <c r="D20404" s="61"/>
    </row>
    <row r="20405" spans="2:4" x14ac:dyDescent="0.3">
      <c r="B20405" s="60"/>
      <c r="D20405" s="61"/>
    </row>
    <row r="20406" spans="2:4" x14ac:dyDescent="0.3">
      <c r="B20406" s="60"/>
      <c r="D20406" s="61"/>
    </row>
    <row r="20407" spans="2:4" x14ac:dyDescent="0.3">
      <c r="B20407" s="60"/>
      <c r="D20407" s="61"/>
    </row>
    <row r="20408" spans="2:4" x14ac:dyDescent="0.3">
      <c r="B20408" s="60"/>
      <c r="D20408" s="61"/>
    </row>
    <row r="20409" spans="2:4" x14ac:dyDescent="0.3">
      <c r="B20409" s="60"/>
      <c r="D20409" s="61"/>
    </row>
    <row r="20410" spans="2:4" x14ac:dyDescent="0.3">
      <c r="B20410" s="60"/>
      <c r="D20410" s="61"/>
    </row>
    <row r="20411" spans="2:4" x14ac:dyDescent="0.3">
      <c r="B20411" s="60"/>
      <c r="D20411" s="61"/>
    </row>
    <row r="20412" spans="2:4" x14ac:dyDescent="0.3">
      <c r="B20412" s="60"/>
      <c r="D20412" s="61"/>
    </row>
    <row r="20413" spans="2:4" x14ac:dyDescent="0.3">
      <c r="B20413" s="60"/>
      <c r="D20413" s="61"/>
    </row>
    <row r="20414" spans="2:4" x14ac:dyDescent="0.3">
      <c r="B20414" s="60"/>
      <c r="D20414" s="61"/>
    </row>
    <row r="20415" spans="2:4" x14ac:dyDescent="0.3">
      <c r="B20415" s="60"/>
      <c r="D20415" s="61"/>
    </row>
    <row r="20416" spans="2:4" x14ac:dyDescent="0.3">
      <c r="B20416" s="60"/>
      <c r="D20416" s="61"/>
    </row>
    <row r="20417" spans="2:4" x14ac:dyDescent="0.3">
      <c r="B20417" s="60"/>
      <c r="D20417" s="61"/>
    </row>
    <row r="20418" spans="2:4" x14ac:dyDescent="0.3">
      <c r="B20418" s="60"/>
      <c r="D20418" s="61"/>
    </row>
    <row r="20419" spans="2:4" x14ac:dyDescent="0.3">
      <c r="B20419" s="60"/>
      <c r="D20419" s="61"/>
    </row>
    <row r="20420" spans="2:4" x14ac:dyDescent="0.3">
      <c r="B20420" s="60"/>
      <c r="D20420" s="61"/>
    </row>
    <row r="20421" spans="2:4" x14ac:dyDescent="0.3">
      <c r="B20421" s="60"/>
      <c r="D20421" s="61"/>
    </row>
    <row r="20422" spans="2:4" x14ac:dyDescent="0.3">
      <c r="B20422" s="60"/>
      <c r="D20422" s="61"/>
    </row>
    <row r="20423" spans="2:4" x14ac:dyDescent="0.3">
      <c r="B20423" s="60"/>
      <c r="D20423" s="61"/>
    </row>
    <row r="20424" spans="2:4" x14ac:dyDescent="0.3">
      <c r="B20424" s="60"/>
      <c r="D20424" s="61"/>
    </row>
    <row r="20425" spans="2:4" x14ac:dyDescent="0.3">
      <c r="B20425" s="60"/>
      <c r="D20425" s="61"/>
    </row>
    <row r="20426" spans="2:4" x14ac:dyDescent="0.3">
      <c r="B20426" s="60"/>
      <c r="D20426" s="61"/>
    </row>
    <row r="20427" spans="2:4" x14ac:dyDescent="0.3">
      <c r="B20427" s="60"/>
      <c r="D20427" s="61"/>
    </row>
    <row r="20428" spans="2:4" x14ac:dyDescent="0.3">
      <c r="B20428" s="60"/>
      <c r="D20428" s="61"/>
    </row>
    <row r="20429" spans="2:4" x14ac:dyDescent="0.3">
      <c r="B20429" s="60"/>
      <c r="D20429" s="61"/>
    </row>
    <row r="20430" spans="2:4" x14ac:dyDescent="0.3">
      <c r="B20430" s="60"/>
      <c r="D20430" s="61"/>
    </row>
    <row r="20431" spans="2:4" x14ac:dyDescent="0.3">
      <c r="B20431" s="60"/>
      <c r="D20431" s="61"/>
    </row>
    <row r="20432" spans="2:4" x14ac:dyDescent="0.3">
      <c r="B20432" s="60"/>
      <c r="D20432" s="61"/>
    </row>
    <row r="20433" spans="2:4" x14ac:dyDescent="0.3">
      <c r="B20433" s="60"/>
      <c r="D20433" s="61"/>
    </row>
    <row r="20434" spans="2:4" x14ac:dyDescent="0.3">
      <c r="B20434" s="60"/>
      <c r="D20434" s="61"/>
    </row>
    <row r="20435" spans="2:4" x14ac:dyDescent="0.3">
      <c r="B20435" s="60"/>
      <c r="D20435" s="61"/>
    </row>
    <row r="20436" spans="2:4" x14ac:dyDescent="0.3">
      <c r="B20436" s="60"/>
      <c r="D20436" s="61"/>
    </row>
    <row r="20437" spans="2:4" x14ac:dyDescent="0.3">
      <c r="B20437" s="60"/>
      <c r="D20437" s="61"/>
    </row>
    <row r="20438" spans="2:4" x14ac:dyDescent="0.3">
      <c r="B20438" s="60"/>
      <c r="D20438" s="61"/>
    </row>
    <row r="20439" spans="2:4" x14ac:dyDescent="0.3">
      <c r="B20439" s="60"/>
      <c r="D20439" s="61"/>
    </row>
    <row r="20440" spans="2:4" x14ac:dyDescent="0.3">
      <c r="B20440" s="60"/>
      <c r="D20440" s="61"/>
    </row>
    <row r="20441" spans="2:4" x14ac:dyDescent="0.3">
      <c r="B20441" s="60"/>
      <c r="D20441" s="61"/>
    </row>
    <row r="20442" spans="2:4" x14ac:dyDescent="0.3">
      <c r="B20442" s="60"/>
      <c r="D20442" s="61"/>
    </row>
    <row r="20443" spans="2:4" x14ac:dyDescent="0.3">
      <c r="B20443" s="60"/>
      <c r="D20443" s="61"/>
    </row>
    <row r="20444" spans="2:4" x14ac:dyDescent="0.3">
      <c r="B20444" s="60"/>
      <c r="D20444" s="61"/>
    </row>
    <row r="20445" spans="2:4" x14ac:dyDescent="0.3">
      <c r="B20445" s="60"/>
      <c r="D20445" s="61"/>
    </row>
    <row r="20446" spans="2:4" x14ac:dyDescent="0.3">
      <c r="B20446" s="60"/>
      <c r="D20446" s="61"/>
    </row>
    <row r="20447" spans="2:4" x14ac:dyDescent="0.3">
      <c r="B20447" s="60"/>
      <c r="D20447" s="61"/>
    </row>
    <row r="20448" spans="2:4" x14ac:dyDescent="0.3">
      <c r="B20448" s="60"/>
      <c r="D20448" s="61"/>
    </row>
    <row r="20449" spans="2:5" x14ac:dyDescent="0.3">
      <c r="B20449" s="60"/>
      <c r="D20449" s="61"/>
    </row>
    <row r="20450" spans="2:5" x14ac:dyDescent="0.3">
      <c r="B20450" s="60"/>
      <c r="D20450" s="61"/>
    </row>
    <row r="20451" spans="2:5" x14ac:dyDescent="0.3">
      <c r="B20451" s="60"/>
      <c r="D20451" s="61"/>
    </row>
    <row r="20452" spans="2:5" x14ac:dyDescent="0.3">
      <c r="B20452" s="60"/>
      <c r="D20452" s="61"/>
    </row>
    <row r="20453" spans="2:5" x14ac:dyDescent="0.3">
      <c r="B20453" s="60"/>
      <c r="D20453" s="61"/>
    </row>
    <row r="20454" spans="2:5" x14ac:dyDescent="0.3">
      <c r="B20454" s="60"/>
      <c r="D20454" s="61"/>
    </row>
    <row r="20455" spans="2:5" x14ac:dyDescent="0.3">
      <c r="B20455" s="60"/>
      <c r="D20455" s="61"/>
    </row>
    <row r="20456" spans="2:5" x14ac:dyDescent="0.3">
      <c r="B20456" s="60"/>
      <c r="D20456" s="61"/>
    </row>
    <row r="20457" spans="2:5" x14ac:dyDescent="0.3">
      <c r="B20457" s="60"/>
      <c r="D20457" s="61"/>
    </row>
    <row r="20458" spans="2:5" x14ac:dyDescent="0.3">
      <c r="B20458" s="60"/>
      <c r="D20458" s="61"/>
    </row>
    <row r="20459" spans="2:5" x14ac:dyDescent="0.3">
      <c r="B20459" s="60"/>
      <c r="D20459" s="62"/>
      <c r="E20459" s="63"/>
    </row>
    <row r="20460" spans="2:5" x14ac:dyDescent="0.3">
      <c r="B20460" s="60"/>
      <c r="D20460" s="62"/>
      <c r="E20460" s="63"/>
    </row>
    <row r="20461" spans="2:5" x14ac:dyDescent="0.3">
      <c r="B20461" s="60"/>
      <c r="D20461" s="62"/>
      <c r="E20461" s="63"/>
    </row>
    <row r="20462" spans="2:5" x14ac:dyDescent="0.3">
      <c r="B20462" s="60"/>
      <c r="D20462" s="62"/>
      <c r="E20462" s="63"/>
    </row>
    <row r="20463" spans="2:5" x14ac:dyDescent="0.3">
      <c r="B20463" s="60"/>
      <c r="D20463" s="62"/>
      <c r="E20463" s="63"/>
    </row>
    <row r="20464" spans="2:5" x14ac:dyDescent="0.3">
      <c r="B20464" s="60"/>
      <c r="D20464" s="62"/>
      <c r="E20464" s="63"/>
    </row>
    <row r="20465" spans="2:5" x14ac:dyDescent="0.3">
      <c r="B20465" s="60"/>
      <c r="D20465" s="62"/>
      <c r="E20465" s="63"/>
    </row>
    <row r="20466" spans="2:5" x14ac:dyDescent="0.3">
      <c r="B20466" s="60"/>
      <c r="D20466" s="62"/>
      <c r="E20466" s="63"/>
    </row>
    <row r="20467" spans="2:5" x14ac:dyDescent="0.3">
      <c r="B20467" s="60"/>
      <c r="D20467" s="62"/>
      <c r="E20467" s="63"/>
    </row>
    <row r="20468" spans="2:5" x14ac:dyDescent="0.3">
      <c r="B20468" s="60"/>
      <c r="D20468" s="62"/>
      <c r="E20468" s="63"/>
    </row>
    <row r="20469" spans="2:5" x14ac:dyDescent="0.3">
      <c r="B20469" s="60"/>
      <c r="D20469" s="62"/>
      <c r="E20469" s="63"/>
    </row>
    <row r="20470" spans="2:5" x14ac:dyDescent="0.3">
      <c r="B20470" s="60"/>
      <c r="D20470" s="62"/>
      <c r="E20470" s="63"/>
    </row>
    <row r="20471" spans="2:5" x14ac:dyDescent="0.3">
      <c r="B20471" s="60"/>
      <c r="D20471" s="62"/>
      <c r="E20471" s="63"/>
    </row>
    <row r="20472" spans="2:5" x14ac:dyDescent="0.3">
      <c r="B20472" s="60"/>
      <c r="D20472" s="62"/>
      <c r="E20472" s="63"/>
    </row>
    <row r="20473" spans="2:5" x14ac:dyDescent="0.3">
      <c r="B20473" s="60"/>
      <c r="D20473" s="62"/>
      <c r="E20473" s="63"/>
    </row>
    <row r="20474" spans="2:5" x14ac:dyDescent="0.3">
      <c r="B20474" s="60"/>
      <c r="D20474" s="62"/>
      <c r="E20474" s="63"/>
    </row>
    <row r="20475" spans="2:5" x14ac:dyDescent="0.3">
      <c r="B20475" s="60"/>
      <c r="D20475" s="62"/>
      <c r="E20475" s="63"/>
    </row>
    <row r="20476" spans="2:5" x14ac:dyDescent="0.3">
      <c r="B20476" s="60"/>
      <c r="D20476" s="62"/>
      <c r="E20476" s="63"/>
    </row>
    <row r="20477" spans="2:5" x14ac:dyDescent="0.3">
      <c r="B20477" s="60"/>
      <c r="D20477" s="62"/>
      <c r="E20477" s="63"/>
    </row>
    <row r="20478" spans="2:5" x14ac:dyDescent="0.3">
      <c r="B20478" s="60"/>
      <c r="D20478" s="62"/>
      <c r="E20478" s="63"/>
    </row>
    <row r="20479" spans="2:5" x14ac:dyDescent="0.3">
      <c r="B20479" s="60"/>
      <c r="D20479" s="61"/>
    </row>
    <row r="20480" spans="2:5" x14ac:dyDescent="0.3">
      <c r="B20480" s="60"/>
      <c r="D20480" s="61"/>
    </row>
    <row r="20481" spans="2:4" x14ac:dyDescent="0.3">
      <c r="B20481" s="60"/>
      <c r="D20481" s="61"/>
    </row>
    <row r="20482" spans="2:4" x14ac:dyDescent="0.3">
      <c r="B20482" s="60"/>
      <c r="D20482" s="61"/>
    </row>
    <row r="20483" spans="2:4" x14ac:dyDescent="0.3">
      <c r="B20483" s="60"/>
      <c r="D20483" s="61"/>
    </row>
    <row r="20484" spans="2:4" x14ac:dyDescent="0.3">
      <c r="B20484" s="60"/>
      <c r="D20484" s="61"/>
    </row>
    <row r="20485" spans="2:4" x14ac:dyDescent="0.3">
      <c r="B20485" s="60"/>
      <c r="D20485" s="61"/>
    </row>
    <row r="20486" spans="2:4" x14ac:dyDescent="0.3">
      <c r="B20486" s="60"/>
      <c r="D20486" s="61"/>
    </row>
    <row r="20487" spans="2:4" x14ac:dyDescent="0.3">
      <c r="B20487" s="60"/>
      <c r="D20487" s="61"/>
    </row>
    <row r="20488" spans="2:4" x14ac:dyDescent="0.3">
      <c r="B20488" s="60"/>
      <c r="D20488" s="61"/>
    </row>
    <row r="20489" spans="2:4" x14ac:dyDescent="0.3">
      <c r="B20489" s="60"/>
      <c r="D20489" s="61"/>
    </row>
    <row r="20490" spans="2:4" x14ac:dyDescent="0.3">
      <c r="B20490" s="60"/>
      <c r="D20490" s="61"/>
    </row>
    <row r="20491" spans="2:4" x14ac:dyDescent="0.3">
      <c r="B20491" s="60"/>
      <c r="D20491" s="61"/>
    </row>
    <row r="20492" spans="2:4" x14ac:dyDescent="0.3">
      <c r="B20492" s="60"/>
      <c r="D20492" s="61"/>
    </row>
    <row r="20493" spans="2:4" x14ac:dyDescent="0.3">
      <c r="B20493" s="60"/>
      <c r="D20493" s="61"/>
    </row>
    <row r="20494" spans="2:4" x14ac:dyDescent="0.3">
      <c r="B20494" s="60"/>
      <c r="D20494" s="61"/>
    </row>
    <row r="20495" spans="2:4" x14ac:dyDescent="0.3">
      <c r="B20495" s="60"/>
      <c r="D20495" s="61"/>
    </row>
    <row r="20496" spans="2:4" x14ac:dyDescent="0.3">
      <c r="B20496" s="60"/>
      <c r="D20496" s="61"/>
    </row>
    <row r="20497" spans="2:4" x14ac:dyDescent="0.3">
      <c r="B20497" s="60"/>
      <c r="D20497" s="61"/>
    </row>
    <row r="20498" spans="2:4" x14ac:dyDescent="0.3">
      <c r="B20498" s="60"/>
      <c r="D20498" s="61"/>
    </row>
    <row r="20499" spans="2:4" x14ac:dyDescent="0.3">
      <c r="B20499" s="60"/>
      <c r="D20499" s="61"/>
    </row>
    <row r="20500" spans="2:4" x14ac:dyDescent="0.3">
      <c r="B20500" s="60"/>
      <c r="D20500" s="61"/>
    </row>
    <row r="20501" spans="2:4" x14ac:dyDescent="0.3">
      <c r="B20501" s="60"/>
      <c r="D20501" s="61"/>
    </row>
    <row r="20502" spans="2:4" x14ac:dyDescent="0.3">
      <c r="B20502" s="60"/>
      <c r="D20502" s="61"/>
    </row>
    <row r="20503" spans="2:4" x14ac:dyDescent="0.3">
      <c r="B20503" s="60"/>
      <c r="D20503" s="61"/>
    </row>
    <row r="20504" spans="2:4" x14ac:dyDescent="0.3">
      <c r="B20504" s="60"/>
      <c r="D20504" s="61"/>
    </row>
    <row r="20505" spans="2:4" x14ac:dyDescent="0.3">
      <c r="B20505" s="60"/>
      <c r="D20505" s="61"/>
    </row>
    <row r="20506" spans="2:4" x14ac:dyDescent="0.3">
      <c r="B20506" s="60"/>
      <c r="D20506" s="61"/>
    </row>
    <row r="20507" spans="2:4" x14ac:dyDescent="0.3">
      <c r="B20507" s="60"/>
      <c r="D20507" s="61"/>
    </row>
    <row r="20508" spans="2:4" x14ac:dyDescent="0.3">
      <c r="B20508" s="60"/>
      <c r="D20508" s="61"/>
    </row>
    <row r="20509" spans="2:4" x14ac:dyDescent="0.3">
      <c r="B20509" s="60"/>
      <c r="D20509" s="61"/>
    </row>
    <row r="20510" spans="2:4" x14ac:dyDescent="0.3">
      <c r="B20510" s="60"/>
      <c r="D20510" s="61"/>
    </row>
    <row r="20511" spans="2:4" x14ac:dyDescent="0.3">
      <c r="B20511" s="60"/>
      <c r="D20511" s="61"/>
    </row>
    <row r="20512" spans="2:4" x14ac:dyDescent="0.3">
      <c r="B20512" s="60"/>
      <c r="D20512" s="61"/>
    </row>
    <row r="20513" spans="2:4" x14ac:dyDescent="0.3">
      <c r="B20513" s="60"/>
      <c r="D20513" s="61"/>
    </row>
    <row r="20514" spans="2:4" x14ac:dyDescent="0.3">
      <c r="B20514" s="60"/>
      <c r="D20514" s="61"/>
    </row>
    <row r="20515" spans="2:4" x14ac:dyDescent="0.3">
      <c r="B20515" s="60"/>
      <c r="D20515" s="61"/>
    </row>
    <row r="20516" spans="2:4" x14ac:dyDescent="0.3">
      <c r="B20516" s="60"/>
      <c r="D20516" s="61"/>
    </row>
    <row r="20517" spans="2:4" x14ac:dyDescent="0.3">
      <c r="B20517" s="60"/>
      <c r="D20517" s="61"/>
    </row>
    <row r="20518" spans="2:4" x14ac:dyDescent="0.3">
      <c r="B20518" s="60"/>
      <c r="D20518" s="61"/>
    </row>
    <row r="20519" spans="2:4" x14ac:dyDescent="0.3">
      <c r="B20519" s="60"/>
      <c r="D20519" s="61"/>
    </row>
    <row r="20520" spans="2:4" x14ac:dyDescent="0.3">
      <c r="B20520" s="60"/>
      <c r="D20520" s="61"/>
    </row>
    <row r="20521" spans="2:4" x14ac:dyDescent="0.3">
      <c r="B20521" s="60"/>
      <c r="D20521" s="61"/>
    </row>
    <row r="20522" spans="2:4" x14ac:dyDescent="0.3">
      <c r="B20522" s="60"/>
      <c r="D20522" s="61"/>
    </row>
    <row r="20523" spans="2:4" x14ac:dyDescent="0.3">
      <c r="B20523" s="60"/>
      <c r="D20523" s="61"/>
    </row>
    <row r="20524" spans="2:4" x14ac:dyDescent="0.3">
      <c r="B20524" s="60"/>
      <c r="D20524" s="61"/>
    </row>
    <row r="20525" spans="2:4" x14ac:dyDescent="0.3">
      <c r="B20525" s="60"/>
      <c r="D20525" s="61"/>
    </row>
    <row r="20526" spans="2:4" x14ac:dyDescent="0.3">
      <c r="B20526" s="60"/>
      <c r="D20526" s="61"/>
    </row>
    <row r="20527" spans="2:4" x14ac:dyDescent="0.3">
      <c r="B20527" s="60"/>
      <c r="D20527" s="61"/>
    </row>
    <row r="20528" spans="2:4" x14ac:dyDescent="0.3">
      <c r="B20528" s="60"/>
      <c r="D20528" s="61"/>
    </row>
    <row r="20529" spans="2:4" x14ac:dyDescent="0.3">
      <c r="B20529" s="60"/>
      <c r="D20529" s="61"/>
    </row>
    <row r="20530" spans="2:4" x14ac:dyDescent="0.3">
      <c r="B20530" s="60"/>
      <c r="D20530" s="61"/>
    </row>
    <row r="20531" spans="2:4" x14ac:dyDescent="0.3">
      <c r="B20531" s="60"/>
      <c r="D20531" s="61"/>
    </row>
    <row r="20532" spans="2:4" x14ac:dyDescent="0.3">
      <c r="B20532" s="60"/>
      <c r="D20532" s="61"/>
    </row>
    <row r="20533" spans="2:4" x14ac:dyDescent="0.3">
      <c r="B20533" s="60"/>
      <c r="D20533" s="61"/>
    </row>
    <row r="20534" spans="2:4" x14ac:dyDescent="0.3">
      <c r="B20534" s="60"/>
      <c r="D20534" s="61"/>
    </row>
    <row r="20535" spans="2:4" x14ac:dyDescent="0.3">
      <c r="B20535" s="60"/>
      <c r="D20535" s="61"/>
    </row>
    <row r="20536" spans="2:4" x14ac:dyDescent="0.3">
      <c r="B20536" s="60"/>
      <c r="D20536" s="61"/>
    </row>
    <row r="20537" spans="2:4" x14ac:dyDescent="0.3">
      <c r="B20537" s="60"/>
      <c r="D20537" s="61"/>
    </row>
    <row r="20538" spans="2:4" x14ac:dyDescent="0.3">
      <c r="B20538" s="60"/>
      <c r="D20538" s="61"/>
    </row>
    <row r="20539" spans="2:4" x14ac:dyDescent="0.3">
      <c r="B20539" s="60"/>
      <c r="D20539" s="61"/>
    </row>
    <row r="20540" spans="2:4" x14ac:dyDescent="0.3">
      <c r="B20540" s="60"/>
      <c r="D20540" s="61"/>
    </row>
    <row r="20541" spans="2:4" x14ac:dyDescent="0.3">
      <c r="B20541" s="60"/>
      <c r="D20541" s="61"/>
    </row>
    <row r="20542" spans="2:4" x14ac:dyDescent="0.3">
      <c r="B20542" s="60"/>
      <c r="D20542" s="61"/>
    </row>
    <row r="20543" spans="2:4" x14ac:dyDescent="0.3">
      <c r="B20543" s="60"/>
      <c r="D20543" s="61"/>
    </row>
    <row r="20544" spans="2:4" x14ac:dyDescent="0.3">
      <c r="B20544" s="60"/>
      <c r="D20544" s="61"/>
    </row>
    <row r="20545" spans="2:4" x14ac:dyDescent="0.3">
      <c r="B20545" s="60"/>
      <c r="D20545" s="61"/>
    </row>
    <row r="20546" spans="2:4" x14ac:dyDescent="0.3">
      <c r="B20546" s="60"/>
      <c r="D20546" s="61"/>
    </row>
    <row r="20547" spans="2:4" x14ac:dyDescent="0.3">
      <c r="B20547" s="60"/>
      <c r="D20547" s="61"/>
    </row>
    <row r="20548" spans="2:4" x14ac:dyDescent="0.3">
      <c r="B20548" s="60"/>
      <c r="D20548" s="61"/>
    </row>
    <row r="20549" spans="2:4" x14ac:dyDescent="0.3">
      <c r="B20549" s="60"/>
      <c r="D20549" s="61"/>
    </row>
    <row r="20550" spans="2:4" x14ac:dyDescent="0.3">
      <c r="B20550" s="60"/>
      <c r="D20550" s="61"/>
    </row>
    <row r="20551" spans="2:4" x14ac:dyDescent="0.3">
      <c r="B20551" s="60"/>
      <c r="D20551" s="61"/>
    </row>
    <row r="20552" spans="2:4" x14ac:dyDescent="0.3">
      <c r="B20552" s="60"/>
      <c r="D20552" s="61"/>
    </row>
    <row r="20553" spans="2:4" x14ac:dyDescent="0.3">
      <c r="B20553" s="60"/>
      <c r="D20553" s="61"/>
    </row>
    <row r="20554" spans="2:4" x14ac:dyDescent="0.3">
      <c r="B20554" s="60"/>
      <c r="D20554" s="61"/>
    </row>
    <row r="20555" spans="2:4" x14ac:dyDescent="0.3">
      <c r="B20555" s="60"/>
      <c r="D20555" s="61"/>
    </row>
    <row r="20556" spans="2:4" x14ac:dyDescent="0.3">
      <c r="B20556" s="60"/>
      <c r="D20556" s="61"/>
    </row>
    <row r="20557" spans="2:4" x14ac:dyDescent="0.3">
      <c r="B20557" s="60"/>
      <c r="D20557" s="61"/>
    </row>
    <row r="20558" spans="2:4" x14ac:dyDescent="0.3">
      <c r="B20558" s="60"/>
      <c r="D20558" s="61"/>
    </row>
    <row r="20559" spans="2:4" x14ac:dyDescent="0.3">
      <c r="B20559" s="60"/>
      <c r="D20559" s="61"/>
    </row>
    <row r="20560" spans="2:4" x14ac:dyDescent="0.3">
      <c r="B20560" s="60"/>
      <c r="D20560" s="61"/>
    </row>
    <row r="20561" spans="2:4" x14ac:dyDescent="0.3">
      <c r="B20561" s="60"/>
      <c r="D20561" s="61"/>
    </row>
    <row r="20562" spans="2:4" x14ac:dyDescent="0.3">
      <c r="B20562" s="60"/>
      <c r="D20562" s="61"/>
    </row>
    <row r="20563" spans="2:4" x14ac:dyDescent="0.3">
      <c r="B20563" s="60"/>
      <c r="D20563" s="61"/>
    </row>
    <row r="20564" spans="2:4" x14ac:dyDescent="0.3">
      <c r="B20564" s="60"/>
      <c r="D20564" s="61"/>
    </row>
    <row r="20565" spans="2:4" x14ac:dyDescent="0.3">
      <c r="B20565" s="60"/>
      <c r="D20565" s="61"/>
    </row>
    <row r="20566" spans="2:4" x14ac:dyDescent="0.3">
      <c r="B20566" s="60"/>
      <c r="D20566" s="61"/>
    </row>
    <row r="20567" spans="2:4" x14ac:dyDescent="0.3">
      <c r="B20567" s="60"/>
      <c r="D20567" s="61"/>
    </row>
    <row r="20568" spans="2:4" x14ac:dyDescent="0.3">
      <c r="B20568" s="60"/>
      <c r="D20568" s="61"/>
    </row>
    <row r="20569" spans="2:4" x14ac:dyDescent="0.3">
      <c r="B20569" s="60"/>
      <c r="D20569" s="61"/>
    </row>
    <row r="20570" spans="2:4" x14ac:dyDescent="0.3">
      <c r="B20570" s="60"/>
      <c r="D20570" s="61"/>
    </row>
    <row r="20571" spans="2:4" x14ac:dyDescent="0.3">
      <c r="B20571" s="60"/>
      <c r="D20571" s="61"/>
    </row>
    <row r="20572" spans="2:4" x14ac:dyDescent="0.3">
      <c r="B20572" s="60"/>
      <c r="D20572" s="61"/>
    </row>
    <row r="20573" spans="2:4" x14ac:dyDescent="0.3">
      <c r="B20573" s="60"/>
      <c r="D20573" s="61"/>
    </row>
    <row r="20574" spans="2:4" x14ac:dyDescent="0.3">
      <c r="B20574" s="60"/>
      <c r="D20574" s="61"/>
    </row>
    <row r="20575" spans="2:4" x14ac:dyDescent="0.3">
      <c r="B20575" s="60"/>
      <c r="D20575" s="61"/>
    </row>
    <row r="20576" spans="2:4" x14ac:dyDescent="0.3">
      <c r="B20576" s="60"/>
      <c r="D20576" s="61"/>
    </row>
    <row r="20577" spans="2:4" x14ac:dyDescent="0.3">
      <c r="B20577" s="60"/>
      <c r="D20577" s="61"/>
    </row>
    <row r="20578" spans="2:4" x14ac:dyDescent="0.3">
      <c r="B20578" s="60"/>
      <c r="D20578" s="61"/>
    </row>
    <row r="20579" spans="2:4" x14ac:dyDescent="0.3">
      <c r="B20579" s="60"/>
      <c r="D20579" s="61"/>
    </row>
    <row r="20580" spans="2:4" x14ac:dyDescent="0.3">
      <c r="B20580" s="60"/>
      <c r="D20580" s="61"/>
    </row>
    <row r="20581" spans="2:4" x14ac:dyDescent="0.3">
      <c r="B20581" s="60"/>
      <c r="D20581" s="61"/>
    </row>
    <row r="20582" spans="2:4" x14ac:dyDescent="0.3">
      <c r="B20582" s="60"/>
      <c r="D20582" s="61"/>
    </row>
    <row r="20583" spans="2:4" x14ac:dyDescent="0.3">
      <c r="B20583" s="60"/>
      <c r="D20583" s="61"/>
    </row>
    <row r="20584" spans="2:4" x14ac:dyDescent="0.3">
      <c r="B20584" s="60"/>
      <c r="D20584" s="61"/>
    </row>
    <row r="20585" spans="2:4" x14ac:dyDescent="0.3">
      <c r="B20585" s="60"/>
      <c r="D20585" s="61"/>
    </row>
    <row r="20586" spans="2:4" x14ac:dyDescent="0.3">
      <c r="B20586" s="60"/>
      <c r="D20586" s="61"/>
    </row>
    <row r="20587" spans="2:4" x14ac:dyDescent="0.3">
      <c r="B20587" s="60"/>
      <c r="D20587" s="61"/>
    </row>
    <row r="20588" spans="2:4" x14ac:dyDescent="0.3">
      <c r="B20588" s="60"/>
      <c r="D20588" s="61"/>
    </row>
    <row r="20589" spans="2:4" x14ac:dyDescent="0.3">
      <c r="B20589" s="60"/>
      <c r="D20589" s="61"/>
    </row>
    <row r="20590" spans="2:4" x14ac:dyDescent="0.3">
      <c r="B20590" s="60"/>
      <c r="D20590" s="61"/>
    </row>
    <row r="20591" spans="2:4" x14ac:dyDescent="0.3">
      <c r="B20591" s="60"/>
      <c r="D20591" s="61"/>
    </row>
    <row r="20592" spans="2:4" x14ac:dyDescent="0.3">
      <c r="B20592" s="60"/>
      <c r="D20592" s="61"/>
    </row>
    <row r="20593" spans="2:4" x14ac:dyDescent="0.3">
      <c r="B20593" s="60"/>
      <c r="D20593" s="61"/>
    </row>
    <row r="20594" spans="2:4" x14ac:dyDescent="0.3">
      <c r="B20594" s="60"/>
      <c r="D20594" s="61"/>
    </row>
    <row r="20595" spans="2:4" x14ac:dyDescent="0.3">
      <c r="B20595" s="60"/>
      <c r="D20595" s="61"/>
    </row>
    <row r="20596" spans="2:4" x14ac:dyDescent="0.3">
      <c r="B20596" s="60"/>
      <c r="D20596" s="61"/>
    </row>
    <row r="20597" spans="2:4" x14ac:dyDescent="0.3">
      <c r="B20597" s="60"/>
      <c r="D20597" s="61"/>
    </row>
    <row r="20598" spans="2:4" x14ac:dyDescent="0.3">
      <c r="B20598" s="60"/>
      <c r="D20598" s="61"/>
    </row>
    <row r="20599" spans="2:4" x14ac:dyDescent="0.3">
      <c r="B20599" s="60"/>
      <c r="D20599" s="61"/>
    </row>
    <row r="20600" spans="2:4" x14ac:dyDescent="0.3">
      <c r="B20600" s="60"/>
      <c r="D20600" s="61"/>
    </row>
    <row r="20601" spans="2:4" x14ac:dyDescent="0.3">
      <c r="B20601" s="60"/>
      <c r="D20601" s="61"/>
    </row>
    <row r="20602" spans="2:4" x14ac:dyDescent="0.3">
      <c r="B20602" s="60"/>
      <c r="D20602" s="61"/>
    </row>
    <row r="20603" spans="2:4" x14ac:dyDescent="0.3">
      <c r="B20603" s="60"/>
      <c r="D20603" s="61"/>
    </row>
    <row r="20604" spans="2:4" x14ac:dyDescent="0.3">
      <c r="B20604" s="60"/>
      <c r="D20604" s="61"/>
    </row>
    <row r="20605" spans="2:4" x14ac:dyDescent="0.3">
      <c r="B20605" s="60"/>
      <c r="D20605" s="61"/>
    </row>
    <row r="20606" spans="2:4" x14ac:dyDescent="0.3">
      <c r="B20606" s="60"/>
      <c r="D20606" s="61"/>
    </row>
    <row r="20607" spans="2:4" x14ac:dyDescent="0.3">
      <c r="B20607" s="60"/>
      <c r="D20607" s="61"/>
    </row>
    <row r="20608" spans="2:4" x14ac:dyDescent="0.3">
      <c r="B20608" s="60"/>
      <c r="D20608" s="61"/>
    </row>
    <row r="20609" spans="2:4" x14ac:dyDescent="0.3">
      <c r="B20609" s="60"/>
      <c r="D20609" s="61"/>
    </row>
    <row r="20610" spans="2:4" x14ac:dyDescent="0.3">
      <c r="B20610" s="60"/>
      <c r="D20610" s="61"/>
    </row>
    <row r="20611" spans="2:4" x14ac:dyDescent="0.3">
      <c r="B20611" s="60"/>
      <c r="D20611" s="61"/>
    </row>
    <row r="20612" spans="2:4" x14ac:dyDescent="0.3">
      <c r="B20612" s="60"/>
      <c r="D20612" s="61"/>
    </row>
    <row r="20613" spans="2:4" x14ac:dyDescent="0.3">
      <c r="B20613" s="60"/>
      <c r="D20613" s="61"/>
    </row>
    <row r="20614" spans="2:4" x14ac:dyDescent="0.3">
      <c r="B20614" s="60"/>
      <c r="D20614" s="61"/>
    </row>
    <row r="20615" spans="2:4" x14ac:dyDescent="0.3">
      <c r="B20615" s="60"/>
      <c r="D20615" s="61"/>
    </row>
    <row r="20616" spans="2:4" x14ac:dyDescent="0.3">
      <c r="B20616" s="60"/>
      <c r="D20616" s="61"/>
    </row>
    <row r="20617" spans="2:4" x14ac:dyDescent="0.3">
      <c r="B20617" s="60"/>
      <c r="D20617" s="61"/>
    </row>
    <row r="20618" spans="2:4" x14ac:dyDescent="0.3">
      <c r="B20618" s="60"/>
      <c r="D20618" s="61"/>
    </row>
    <row r="20619" spans="2:4" x14ac:dyDescent="0.3">
      <c r="B20619" s="60"/>
      <c r="D20619" s="61"/>
    </row>
    <row r="20620" spans="2:4" x14ac:dyDescent="0.3">
      <c r="B20620" s="60"/>
      <c r="D20620" s="61"/>
    </row>
    <row r="20621" spans="2:4" x14ac:dyDescent="0.3">
      <c r="B20621" s="60"/>
      <c r="D20621" s="61"/>
    </row>
    <row r="20622" spans="2:4" x14ac:dyDescent="0.3">
      <c r="B20622" s="60"/>
      <c r="D20622" s="61"/>
    </row>
    <row r="20623" spans="2:4" x14ac:dyDescent="0.3">
      <c r="B20623" s="60"/>
      <c r="D20623" s="61"/>
    </row>
    <row r="20624" spans="2:4" x14ac:dyDescent="0.3">
      <c r="B20624" s="60"/>
      <c r="D20624" s="61"/>
    </row>
    <row r="20625" spans="2:4" x14ac:dyDescent="0.3">
      <c r="B20625" s="60"/>
      <c r="D20625" s="61"/>
    </row>
    <row r="20626" spans="2:4" x14ac:dyDescent="0.3">
      <c r="B20626" s="60"/>
      <c r="D20626" s="61"/>
    </row>
    <row r="20627" spans="2:4" x14ac:dyDescent="0.3">
      <c r="B20627" s="60"/>
      <c r="D20627" s="61"/>
    </row>
    <row r="20628" spans="2:4" x14ac:dyDescent="0.3">
      <c r="B20628" s="60"/>
      <c r="D20628" s="61"/>
    </row>
    <row r="20629" spans="2:4" x14ac:dyDescent="0.3">
      <c r="B20629" s="60"/>
      <c r="D20629" s="61"/>
    </row>
    <row r="20630" spans="2:4" x14ac:dyDescent="0.3">
      <c r="B20630" s="60"/>
      <c r="D20630" s="61"/>
    </row>
    <row r="20631" spans="2:4" x14ac:dyDescent="0.3">
      <c r="B20631" s="60"/>
      <c r="D20631" s="61"/>
    </row>
    <row r="20632" spans="2:4" x14ac:dyDescent="0.3">
      <c r="B20632" s="60"/>
      <c r="D20632" s="61"/>
    </row>
    <row r="20633" spans="2:4" x14ac:dyDescent="0.3">
      <c r="B20633" s="60"/>
      <c r="D20633" s="61"/>
    </row>
    <row r="20634" spans="2:4" x14ac:dyDescent="0.3">
      <c r="B20634" s="60"/>
      <c r="D20634" s="61"/>
    </row>
    <row r="20635" spans="2:4" x14ac:dyDescent="0.3">
      <c r="B20635" s="60"/>
      <c r="D20635" s="61"/>
    </row>
    <row r="20636" spans="2:4" x14ac:dyDescent="0.3">
      <c r="B20636" s="60"/>
      <c r="D20636" s="61"/>
    </row>
    <row r="20637" spans="2:4" x14ac:dyDescent="0.3">
      <c r="B20637" s="60"/>
      <c r="D20637" s="61"/>
    </row>
    <row r="20638" spans="2:4" x14ac:dyDescent="0.3">
      <c r="B20638" s="60"/>
      <c r="D20638" s="61"/>
    </row>
    <row r="20639" spans="2:4" x14ac:dyDescent="0.3">
      <c r="B20639" s="60"/>
      <c r="D20639" s="61"/>
    </row>
    <row r="20640" spans="2:4" x14ac:dyDescent="0.3">
      <c r="B20640" s="60"/>
      <c r="D20640" s="61"/>
    </row>
    <row r="20641" spans="2:4" x14ac:dyDescent="0.3">
      <c r="B20641" s="60"/>
      <c r="D20641" s="61"/>
    </row>
    <row r="20642" spans="2:4" x14ac:dyDescent="0.3">
      <c r="B20642" s="60"/>
      <c r="D20642" s="61"/>
    </row>
    <row r="20643" spans="2:4" x14ac:dyDescent="0.3">
      <c r="B20643" s="60"/>
      <c r="D20643" s="61"/>
    </row>
    <row r="20644" spans="2:4" x14ac:dyDescent="0.3">
      <c r="B20644" s="60"/>
      <c r="D20644" s="61"/>
    </row>
    <row r="20645" spans="2:4" x14ac:dyDescent="0.3">
      <c r="B20645" s="60"/>
      <c r="D20645" s="61"/>
    </row>
    <row r="20646" spans="2:4" x14ac:dyDescent="0.3">
      <c r="B20646" s="60"/>
      <c r="D20646" s="61"/>
    </row>
    <row r="20647" spans="2:4" x14ac:dyDescent="0.3">
      <c r="B20647" s="60"/>
      <c r="D20647" s="61"/>
    </row>
    <row r="20648" spans="2:4" x14ac:dyDescent="0.3">
      <c r="B20648" s="60"/>
      <c r="D20648" s="61"/>
    </row>
    <row r="20649" spans="2:4" x14ac:dyDescent="0.3">
      <c r="B20649" s="60"/>
      <c r="D20649" s="61"/>
    </row>
    <row r="20650" spans="2:4" x14ac:dyDescent="0.3">
      <c r="B20650" s="60"/>
      <c r="D20650" s="61"/>
    </row>
    <row r="20651" spans="2:4" x14ac:dyDescent="0.3">
      <c r="B20651" s="60"/>
      <c r="D20651" s="61"/>
    </row>
    <row r="20652" spans="2:4" x14ac:dyDescent="0.3">
      <c r="B20652" s="60"/>
      <c r="D20652" s="61"/>
    </row>
    <row r="20653" spans="2:4" x14ac:dyDescent="0.3">
      <c r="B20653" s="60"/>
      <c r="D20653" s="61"/>
    </row>
    <row r="20654" spans="2:4" x14ac:dyDescent="0.3">
      <c r="B20654" s="60"/>
      <c r="D20654" s="61"/>
    </row>
    <row r="20655" spans="2:4" x14ac:dyDescent="0.3">
      <c r="B20655" s="60"/>
      <c r="D20655" s="61"/>
    </row>
    <row r="20656" spans="2:4" x14ac:dyDescent="0.3">
      <c r="B20656" s="60"/>
      <c r="D20656" s="61"/>
    </row>
    <row r="20657" spans="2:4" x14ac:dyDescent="0.3">
      <c r="B20657" s="60"/>
      <c r="D20657" s="61"/>
    </row>
    <row r="20658" spans="2:4" x14ac:dyDescent="0.3">
      <c r="B20658" s="60"/>
      <c r="D20658" s="61"/>
    </row>
    <row r="20659" spans="2:4" x14ac:dyDescent="0.3">
      <c r="B20659" s="60"/>
      <c r="D20659" s="61"/>
    </row>
    <row r="20660" spans="2:4" x14ac:dyDescent="0.3">
      <c r="B20660" s="60"/>
      <c r="D20660" s="61"/>
    </row>
    <row r="20661" spans="2:4" x14ac:dyDescent="0.3">
      <c r="B20661" s="60"/>
      <c r="D20661" s="61"/>
    </row>
    <row r="20662" spans="2:4" x14ac:dyDescent="0.3">
      <c r="B20662" s="60"/>
      <c r="D20662" s="61"/>
    </row>
    <row r="20663" spans="2:4" x14ac:dyDescent="0.3">
      <c r="B20663" s="60"/>
      <c r="D20663" s="61"/>
    </row>
    <row r="20664" spans="2:4" x14ac:dyDescent="0.3">
      <c r="B20664" s="60"/>
      <c r="D20664" s="61"/>
    </row>
    <row r="20665" spans="2:4" x14ac:dyDescent="0.3">
      <c r="B20665" s="60"/>
      <c r="D20665" s="61"/>
    </row>
    <row r="20666" spans="2:4" x14ac:dyDescent="0.3">
      <c r="B20666" s="60"/>
      <c r="D20666" s="61"/>
    </row>
    <row r="20667" spans="2:4" x14ac:dyDescent="0.3">
      <c r="B20667" s="60"/>
      <c r="D20667" s="61"/>
    </row>
    <row r="20668" spans="2:4" x14ac:dyDescent="0.3">
      <c r="B20668" s="60"/>
      <c r="D20668" s="61"/>
    </row>
    <row r="20669" spans="2:4" x14ac:dyDescent="0.3">
      <c r="B20669" s="60"/>
      <c r="D20669" s="61"/>
    </row>
    <row r="20670" spans="2:4" x14ac:dyDescent="0.3">
      <c r="B20670" s="60"/>
      <c r="D20670" s="61"/>
    </row>
    <row r="20671" spans="2:4" x14ac:dyDescent="0.3">
      <c r="B20671" s="60"/>
      <c r="D20671" s="61"/>
    </row>
    <row r="20672" spans="2:4" x14ac:dyDescent="0.3">
      <c r="B20672" s="60"/>
      <c r="D20672" s="61"/>
    </row>
    <row r="20673" spans="2:4" x14ac:dyDescent="0.3">
      <c r="B20673" s="60"/>
      <c r="D20673" s="61"/>
    </row>
    <row r="20674" spans="2:4" x14ac:dyDescent="0.3">
      <c r="B20674" s="60"/>
      <c r="D20674" s="61"/>
    </row>
    <row r="20675" spans="2:4" x14ac:dyDescent="0.3">
      <c r="B20675" s="60"/>
      <c r="D20675" s="61"/>
    </row>
    <row r="20676" spans="2:4" x14ac:dyDescent="0.3">
      <c r="B20676" s="60"/>
      <c r="D20676" s="61"/>
    </row>
    <row r="20677" spans="2:4" x14ac:dyDescent="0.3">
      <c r="B20677" s="60"/>
      <c r="D20677" s="61"/>
    </row>
    <row r="20678" spans="2:4" x14ac:dyDescent="0.3">
      <c r="B20678" s="60"/>
      <c r="D20678" s="61"/>
    </row>
    <row r="20679" spans="2:4" x14ac:dyDescent="0.3">
      <c r="B20679" s="60"/>
      <c r="D20679" s="61"/>
    </row>
    <row r="20680" spans="2:4" x14ac:dyDescent="0.3">
      <c r="B20680" s="60"/>
      <c r="D20680" s="61"/>
    </row>
    <row r="20681" spans="2:4" x14ac:dyDescent="0.3">
      <c r="B20681" s="60"/>
      <c r="D20681" s="61"/>
    </row>
    <row r="20682" spans="2:4" x14ac:dyDescent="0.3">
      <c r="B20682" s="60"/>
      <c r="D20682" s="61"/>
    </row>
    <row r="20683" spans="2:4" x14ac:dyDescent="0.3">
      <c r="B20683" s="60"/>
      <c r="D20683" s="61"/>
    </row>
    <row r="20684" spans="2:4" x14ac:dyDescent="0.3">
      <c r="B20684" s="60"/>
      <c r="D20684" s="61"/>
    </row>
    <row r="20685" spans="2:4" x14ac:dyDescent="0.3">
      <c r="B20685" s="60"/>
      <c r="D20685" s="61"/>
    </row>
    <row r="20686" spans="2:4" x14ac:dyDescent="0.3">
      <c r="B20686" s="60"/>
      <c r="D20686" s="61"/>
    </row>
    <row r="20687" spans="2:4" x14ac:dyDescent="0.3">
      <c r="B20687" s="60"/>
      <c r="D20687" s="61"/>
    </row>
    <row r="20688" spans="2:4" x14ac:dyDescent="0.3">
      <c r="B20688" s="60"/>
      <c r="D20688" s="61"/>
    </row>
    <row r="20689" spans="2:4" x14ac:dyDescent="0.3">
      <c r="B20689" s="60"/>
      <c r="D20689" s="61"/>
    </row>
    <row r="20690" spans="2:4" x14ac:dyDescent="0.3">
      <c r="B20690" s="60"/>
      <c r="D20690" s="61"/>
    </row>
    <row r="20691" spans="2:4" x14ac:dyDescent="0.3">
      <c r="B20691" s="60"/>
      <c r="D20691" s="61"/>
    </row>
    <row r="20692" spans="2:4" x14ac:dyDescent="0.3">
      <c r="B20692" s="60"/>
      <c r="D20692" s="61"/>
    </row>
    <row r="20693" spans="2:4" x14ac:dyDescent="0.3">
      <c r="B20693" s="60"/>
      <c r="D20693" s="61"/>
    </row>
    <row r="20694" spans="2:4" x14ac:dyDescent="0.3">
      <c r="B20694" s="60"/>
      <c r="D20694" s="61"/>
    </row>
    <row r="20695" spans="2:4" x14ac:dyDescent="0.3">
      <c r="B20695" s="60"/>
      <c r="D20695" s="61"/>
    </row>
    <row r="20696" spans="2:4" x14ac:dyDescent="0.3">
      <c r="B20696" s="60"/>
      <c r="D20696" s="61"/>
    </row>
    <row r="20697" spans="2:4" x14ac:dyDescent="0.3">
      <c r="B20697" s="60"/>
      <c r="D20697" s="61"/>
    </row>
    <row r="20698" spans="2:4" x14ac:dyDescent="0.3">
      <c r="B20698" s="60"/>
      <c r="D20698" s="61"/>
    </row>
    <row r="20699" spans="2:4" x14ac:dyDescent="0.3">
      <c r="B20699" s="60"/>
      <c r="D20699" s="61"/>
    </row>
    <row r="20700" spans="2:4" x14ac:dyDescent="0.3">
      <c r="B20700" s="60"/>
      <c r="D20700" s="61"/>
    </row>
    <row r="20701" spans="2:4" x14ac:dyDescent="0.3">
      <c r="B20701" s="60"/>
      <c r="D20701" s="61"/>
    </row>
    <row r="20702" spans="2:4" x14ac:dyDescent="0.3">
      <c r="B20702" s="60"/>
      <c r="D20702" s="61"/>
    </row>
    <row r="20703" spans="2:4" x14ac:dyDescent="0.3">
      <c r="B20703" s="60"/>
      <c r="D20703" s="61"/>
    </row>
    <row r="20704" spans="2:4" x14ac:dyDescent="0.3">
      <c r="B20704" s="60"/>
      <c r="D20704" s="61"/>
    </row>
    <row r="20705" spans="2:4" x14ac:dyDescent="0.3">
      <c r="B20705" s="60"/>
      <c r="D20705" s="61"/>
    </row>
    <row r="20706" spans="2:4" x14ac:dyDescent="0.3">
      <c r="B20706" s="60"/>
      <c r="D20706" s="61"/>
    </row>
    <row r="20707" spans="2:4" x14ac:dyDescent="0.3">
      <c r="B20707" s="60"/>
      <c r="D20707" s="61"/>
    </row>
    <row r="20708" spans="2:4" x14ac:dyDescent="0.3">
      <c r="B20708" s="60"/>
      <c r="D20708" s="61"/>
    </row>
    <row r="20709" spans="2:4" x14ac:dyDescent="0.3">
      <c r="B20709" s="60"/>
      <c r="D20709" s="61"/>
    </row>
    <row r="20710" spans="2:4" x14ac:dyDescent="0.3">
      <c r="B20710" s="60"/>
      <c r="D20710" s="61"/>
    </row>
    <row r="20711" spans="2:4" x14ac:dyDescent="0.3">
      <c r="B20711" s="60"/>
      <c r="D20711" s="61"/>
    </row>
    <row r="20712" spans="2:4" x14ac:dyDescent="0.3">
      <c r="B20712" s="60"/>
      <c r="D20712" s="61"/>
    </row>
    <row r="20713" spans="2:4" x14ac:dyDescent="0.3">
      <c r="B20713" s="60"/>
      <c r="D20713" s="61"/>
    </row>
    <row r="20714" spans="2:4" x14ac:dyDescent="0.3">
      <c r="B20714" s="60"/>
      <c r="D20714" s="61"/>
    </row>
    <row r="20715" spans="2:4" x14ac:dyDescent="0.3">
      <c r="B20715" s="60"/>
      <c r="D20715" s="61"/>
    </row>
    <row r="20716" spans="2:4" x14ac:dyDescent="0.3">
      <c r="B20716" s="60"/>
      <c r="D20716" s="61"/>
    </row>
    <row r="20717" spans="2:4" x14ac:dyDescent="0.3">
      <c r="B20717" s="60"/>
      <c r="D20717" s="61"/>
    </row>
    <row r="20718" spans="2:4" x14ac:dyDescent="0.3">
      <c r="B20718" s="60"/>
      <c r="D20718" s="61"/>
    </row>
    <row r="20719" spans="2:4" x14ac:dyDescent="0.3">
      <c r="B20719" s="60"/>
      <c r="D20719" s="61"/>
    </row>
    <row r="20720" spans="2:4" x14ac:dyDescent="0.3">
      <c r="B20720" s="60"/>
      <c r="D20720" s="61"/>
    </row>
    <row r="20721" spans="2:4" x14ac:dyDescent="0.3">
      <c r="B20721" s="60"/>
      <c r="D20721" s="61"/>
    </row>
    <row r="20722" spans="2:4" x14ac:dyDescent="0.3">
      <c r="B20722" s="60"/>
      <c r="D20722" s="61"/>
    </row>
    <row r="20723" spans="2:4" x14ac:dyDescent="0.3">
      <c r="B20723" s="60"/>
      <c r="D20723" s="61"/>
    </row>
    <row r="20724" spans="2:4" x14ac:dyDescent="0.3">
      <c r="B20724" s="60"/>
      <c r="D20724" s="61"/>
    </row>
    <row r="20725" spans="2:4" x14ac:dyDescent="0.3">
      <c r="B20725" s="60"/>
      <c r="D20725" s="61"/>
    </row>
    <row r="20726" spans="2:4" x14ac:dyDescent="0.3">
      <c r="B20726" s="60"/>
      <c r="D20726" s="61"/>
    </row>
    <row r="20727" spans="2:4" x14ac:dyDescent="0.3">
      <c r="B20727" s="60"/>
      <c r="D20727" s="61"/>
    </row>
    <row r="20728" spans="2:4" x14ac:dyDescent="0.3">
      <c r="B20728" s="60"/>
      <c r="D20728" s="61"/>
    </row>
    <row r="20729" spans="2:4" x14ac:dyDescent="0.3">
      <c r="B20729" s="60"/>
      <c r="D20729" s="61"/>
    </row>
    <row r="20730" spans="2:4" x14ac:dyDescent="0.3">
      <c r="B20730" s="60"/>
      <c r="D20730" s="61"/>
    </row>
    <row r="20731" spans="2:4" x14ac:dyDescent="0.3">
      <c r="B20731" s="60"/>
      <c r="D20731" s="61"/>
    </row>
    <row r="20732" spans="2:4" x14ac:dyDescent="0.3">
      <c r="B20732" s="60"/>
      <c r="D20732" s="61"/>
    </row>
    <row r="20733" spans="2:4" x14ac:dyDescent="0.3">
      <c r="B20733" s="60"/>
      <c r="D20733" s="61"/>
    </row>
    <row r="20734" spans="2:4" x14ac:dyDescent="0.3">
      <c r="B20734" s="60"/>
      <c r="D20734" s="61"/>
    </row>
    <row r="20735" spans="2:4" x14ac:dyDescent="0.3">
      <c r="B20735" s="60"/>
      <c r="D20735" s="61"/>
    </row>
    <row r="20736" spans="2:4" x14ac:dyDescent="0.3">
      <c r="B20736" s="60"/>
      <c r="D20736" s="61"/>
    </row>
    <row r="20737" spans="2:4" x14ac:dyDescent="0.3">
      <c r="B20737" s="60"/>
      <c r="D20737" s="61"/>
    </row>
    <row r="20738" spans="2:4" x14ac:dyDescent="0.3">
      <c r="B20738" s="60"/>
      <c r="D20738" s="61"/>
    </row>
    <row r="20739" spans="2:4" x14ac:dyDescent="0.3">
      <c r="B20739" s="60"/>
      <c r="D20739" s="61"/>
    </row>
    <row r="20740" spans="2:4" x14ac:dyDescent="0.3">
      <c r="B20740" s="60"/>
      <c r="D20740" s="61"/>
    </row>
    <row r="20741" spans="2:4" x14ac:dyDescent="0.3">
      <c r="B20741" s="60"/>
      <c r="D20741" s="61"/>
    </row>
    <row r="20742" spans="2:4" x14ac:dyDescent="0.3">
      <c r="B20742" s="60"/>
      <c r="D20742" s="61"/>
    </row>
    <row r="20743" spans="2:4" x14ac:dyDescent="0.3">
      <c r="B20743" s="60"/>
      <c r="D20743" s="61"/>
    </row>
    <row r="20744" spans="2:4" x14ac:dyDescent="0.3">
      <c r="B20744" s="60"/>
      <c r="D20744" s="61"/>
    </row>
    <row r="20745" spans="2:4" x14ac:dyDescent="0.3">
      <c r="B20745" s="60"/>
      <c r="D20745" s="61"/>
    </row>
    <row r="20746" spans="2:4" x14ac:dyDescent="0.3">
      <c r="B20746" s="60"/>
      <c r="D20746" s="61"/>
    </row>
    <row r="20747" spans="2:4" x14ac:dyDescent="0.3">
      <c r="B20747" s="60"/>
      <c r="D20747" s="61"/>
    </row>
    <row r="20748" spans="2:4" x14ac:dyDescent="0.3">
      <c r="B20748" s="60"/>
      <c r="D20748" s="61"/>
    </row>
    <row r="20749" spans="2:4" x14ac:dyDescent="0.3">
      <c r="B20749" s="60"/>
      <c r="D20749" s="61"/>
    </row>
    <row r="20750" spans="2:4" x14ac:dyDescent="0.3">
      <c r="B20750" s="60"/>
      <c r="D20750" s="61"/>
    </row>
    <row r="20751" spans="2:4" x14ac:dyDescent="0.3">
      <c r="B20751" s="60"/>
      <c r="D20751" s="61"/>
    </row>
    <row r="20752" spans="2:4" x14ac:dyDescent="0.3">
      <c r="B20752" s="60"/>
      <c r="D20752" s="61"/>
    </row>
    <row r="20753" spans="2:4" x14ac:dyDescent="0.3">
      <c r="B20753" s="60"/>
      <c r="D20753" s="61"/>
    </row>
    <row r="20754" spans="2:4" x14ac:dyDescent="0.3">
      <c r="B20754" s="60"/>
      <c r="D20754" s="61"/>
    </row>
    <row r="20755" spans="2:4" x14ac:dyDescent="0.3">
      <c r="B20755" s="60"/>
      <c r="D20755" s="61"/>
    </row>
    <row r="20756" spans="2:4" x14ac:dyDescent="0.3">
      <c r="B20756" s="60"/>
      <c r="D20756" s="61"/>
    </row>
    <row r="20757" spans="2:4" x14ac:dyDescent="0.3">
      <c r="B20757" s="60"/>
      <c r="D20757" s="61"/>
    </row>
    <row r="20758" spans="2:4" x14ac:dyDescent="0.3">
      <c r="B20758" s="60"/>
      <c r="D20758" s="61"/>
    </row>
    <row r="20759" spans="2:4" x14ac:dyDescent="0.3">
      <c r="B20759" s="60"/>
      <c r="D20759" s="61"/>
    </row>
    <row r="20760" spans="2:4" x14ac:dyDescent="0.3">
      <c r="B20760" s="60"/>
      <c r="D20760" s="61"/>
    </row>
    <row r="20761" spans="2:4" x14ac:dyDescent="0.3">
      <c r="B20761" s="60"/>
      <c r="D20761" s="61"/>
    </row>
    <row r="20762" spans="2:4" x14ac:dyDescent="0.3">
      <c r="B20762" s="60"/>
      <c r="D20762" s="61"/>
    </row>
    <row r="20763" spans="2:4" x14ac:dyDescent="0.3">
      <c r="B20763" s="60"/>
      <c r="D20763" s="61"/>
    </row>
    <row r="20764" spans="2:4" x14ac:dyDescent="0.3">
      <c r="B20764" s="60"/>
      <c r="D20764" s="61"/>
    </row>
    <row r="20765" spans="2:4" x14ac:dyDescent="0.3">
      <c r="B20765" s="60"/>
      <c r="D20765" s="61"/>
    </row>
    <row r="20766" spans="2:4" x14ac:dyDescent="0.3">
      <c r="B20766" s="60"/>
      <c r="D20766" s="61"/>
    </row>
    <row r="20767" spans="2:4" x14ac:dyDescent="0.3">
      <c r="B20767" s="60"/>
      <c r="D20767" s="61"/>
    </row>
    <row r="20768" spans="2:4" x14ac:dyDescent="0.3">
      <c r="B20768" s="60"/>
      <c r="D20768" s="61"/>
    </row>
    <row r="20769" spans="2:5" x14ac:dyDescent="0.3">
      <c r="B20769" s="60"/>
      <c r="D20769" s="61"/>
    </row>
    <row r="20770" spans="2:5" x14ac:dyDescent="0.3">
      <c r="B20770" s="60"/>
      <c r="D20770" s="61"/>
    </row>
    <row r="20771" spans="2:5" x14ac:dyDescent="0.3">
      <c r="B20771" s="60"/>
      <c r="D20771" s="61"/>
    </row>
    <row r="20772" spans="2:5" x14ac:dyDescent="0.3">
      <c r="B20772" s="60"/>
      <c r="D20772" s="61"/>
    </row>
    <row r="20773" spans="2:5" x14ac:dyDescent="0.3">
      <c r="B20773" s="60"/>
      <c r="D20773" s="61"/>
    </row>
    <row r="20774" spans="2:5" x14ac:dyDescent="0.3">
      <c r="B20774" s="60"/>
      <c r="D20774" s="62"/>
      <c r="E20774" s="63"/>
    </row>
    <row r="20775" spans="2:5" x14ac:dyDescent="0.3">
      <c r="B20775" s="60"/>
      <c r="D20775" s="62"/>
      <c r="E20775" s="63"/>
    </row>
    <row r="20776" spans="2:5" x14ac:dyDescent="0.3">
      <c r="B20776" s="60"/>
      <c r="D20776" s="62"/>
      <c r="E20776" s="63"/>
    </row>
    <row r="20777" spans="2:5" x14ac:dyDescent="0.3">
      <c r="B20777" s="60"/>
      <c r="D20777" s="62"/>
      <c r="E20777" s="63"/>
    </row>
    <row r="20778" spans="2:5" x14ac:dyDescent="0.3">
      <c r="B20778" s="60"/>
      <c r="D20778" s="62"/>
      <c r="E20778" s="63"/>
    </row>
    <row r="20779" spans="2:5" x14ac:dyDescent="0.3">
      <c r="B20779" s="60"/>
      <c r="D20779" s="62"/>
      <c r="E20779" s="63"/>
    </row>
    <row r="20780" spans="2:5" x14ac:dyDescent="0.3">
      <c r="B20780" s="60"/>
      <c r="D20780" s="62"/>
      <c r="E20780" s="63"/>
    </row>
    <row r="20781" spans="2:5" x14ac:dyDescent="0.3">
      <c r="B20781" s="60"/>
      <c r="D20781" s="62"/>
      <c r="E20781" s="63"/>
    </row>
    <row r="20782" spans="2:5" x14ac:dyDescent="0.3">
      <c r="B20782" s="60"/>
      <c r="D20782" s="62"/>
      <c r="E20782" s="63"/>
    </row>
    <row r="20783" spans="2:5" x14ac:dyDescent="0.3">
      <c r="B20783" s="60"/>
      <c r="D20783" s="62"/>
      <c r="E20783" s="63"/>
    </row>
    <row r="20784" spans="2:5" x14ac:dyDescent="0.3">
      <c r="B20784" s="60"/>
      <c r="D20784" s="62"/>
      <c r="E20784" s="63"/>
    </row>
    <row r="20785" spans="2:5" x14ac:dyDescent="0.3">
      <c r="B20785" s="60"/>
      <c r="D20785" s="62"/>
      <c r="E20785" s="63"/>
    </row>
    <row r="20786" spans="2:5" x14ac:dyDescent="0.3">
      <c r="B20786" s="60"/>
      <c r="D20786" s="62"/>
      <c r="E20786" s="63"/>
    </row>
    <row r="20787" spans="2:5" x14ac:dyDescent="0.3">
      <c r="B20787" s="60"/>
      <c r="D20787" s="62"/>
      <c r="E20787" s="63"/>
    </row>
    <row r="20788" spans="2:5" x14ac:dyDescent="0.3">
      <c r="B20788" s="60"/>
      <c r="D20788" s="62"/>
      <c r="E20788" s="63"/>
    </row>
    <row r="20789" spans="2:5" x14ac:dyDescent="0.3">
      <c r="B20789" s="60"/>
      <c r="D20789" s="62"/>
      <c r="E20789" s="63"/>
    </row>
    <row r="20790" spans="2:5" x14ac:dyDescent="0.3">
      <c r="B20790" s="60"/>
      <c r="D20790" s="62"/>
      <c r="E20790" s="63"/>
    </row>
    <row r="20791" spans="2:5" x14ac:dyDescent="0.3">
      <c r="B20791" s="60"/>
      <c r="D20791" s="62"/>
      <c r="E20791" s="63"/>
    </row>
    <row r="20792" spans="2:5" x14ac:dyDescent="0.3">
      <c r="B20792" s="60"/>
      <c r="D20792" s="62"/>
      <c r="E20792" s="63"/>
    </row>
    <row r="20793" spans="2:5" x14ac:dyDescent="0.3">
      <c r="B20793" s="60"/>
      <c r="D20793" s="62"/>
      <c r="E20793" s="63"/>
    </row>
    <row r="20794" spans="2:5" x14ac:dyDescent="0.3">
      <c r="B20794" s="60"/>
      <c r="D20794" s="61"/>
    </row>
    <row r="20795" spans="2:5" x14ac:dyDescent="0.3">
      <c r="B20795" s="60"/>
      <c r="D20795" s="61"/>
    </row>
    <row r="20796" spans="2:5" x14ac:dyDescent="0.3">
      <c r="B20796" s="60"/>
      <c r="D20796" s="61"/>
    </row>
    <row r="20797" spans="2:5" x14ac:dyDescent="0.3">
      <c r="B20797" s="60"/>
      <c r="D20797" s="61"/>
    </row>
    <row r="20798" spans="2:5" x14ac:dyDescent="0.3">
      <c r="B20798" s="60"/>
      <c r="D20798" s="61"/>
    </row>
    <row r="20799" spans="2:5" x14ac:dyDescent="0.3">
      <c r="B20799" s="60"/>
      <c r="D20799" s="61"/>
    </row>
    <row r="20800" spans="2:5" x14ac:dyDescent="0.3">
      <c r="B20800" s="60"/>
      <c r="D20800" s="61"/>
    </row>
    <row r="20801" spans="2:4" x14ac:dyDescent="0.3">
      <c r="B20801" s="60"/>
      <c r="D20801" s="61"/>
    </row>
    <row r="20802" spans="2:4" x14ac:dyDescent="0.3">
      <c r="B20802" s="60"/>
      <c r="D20802" s="61"/>
    </row>
    <row r="20803" spans="2:4" x14ac:dyDescent="0.3">
      <c r="B20803" s="60"/>
      <c r="D20803" s="61"/>
    </row>
    <row r="20804" spans="2:4" x14ac:dyDescent="0.3">
      <c r="B20804" s="60"/>
      <c r="D20804" s="61"/>
    </row>
    <row r="20805" spans="2:4" x14ac:dyDescent="0.3">
      <c r="B20805" s="60"/>
      <c r="D20805" s="61"/>
    </row>
    <row r="20806" spans="2:4" x14ac:dyDescent="0.3">
      <c r="B20806" s="60"/>
      <c r="D20806" s="61"/>
    </row>
    <row r="20807" spans="2:4" x14ac:dyDescent="0.3">
      <c r="B20807" s="60"/>
      <c r="D20807" s="61"/>
    </row>
    <row r="20808" spans="2:4" x14ac:dyDescent="0.3">
      <c r="B20808" s="60"/>
      <c r="D20808" s="61"/>
    </row>
    <row r="20809" spans="2:4" x14ac:dyDescent="0.3">
      <c r="B20809" s="60"/>
      <c r="D20809" s="61"/>
    </row>
    <row r="20810" spans="2:4" x14ac:dyDescent="0.3">
      <c r="B20810" s="60"/>
      <c r="D20810" s="61"/>
    </row>
    <row r="20811" spans="2:4" x14ac:dyDescent="0.3">
      <c r="B20811" s="60"/>
      <c r="D20811" s="61"/>
    </row>
    <row r="20812" spans="2:4" x14ac:dyDescent="0.3">
      <c r="B20812" s="60"/>
      <c r="D20812" s="61"/>
    </row>
    <row r="20813" spans="2:4" x14ac:dyDescent="0.3">
      <c r="B20813" s="60"/>
      <c r="D20813" s="61"/>
    </row>
    <row r="20814" spans="2:4" x14ac:dyDescent="0.3">
      <c r="B20814" s="60"/>
      <c r="D20814" s="61"/>
    </row>
    <row r="20815" spans="2:4" x14ac:dyDescent="0.3">
      <c r="B20815" s="60"/>
      <c r="D20815" s="61"/>
    </row>
    <row r="20816" spans="2:4" x14ac:dyDescent="0.3">
      <c r="B20816" s="60"/>
      <c r="D20816" s="61"/>
    </row>
    <row r="20817" spans="2:4" x14ac:dyDescent="0.3">
      <c r="B20817" s="60"/>
      <c r="D20817" s="61"/>
    </row>
    <row r="20818" spans="2:4" x14ac:dyDescent="0.3">
      <c r="B20818" s="60"/>
      <c r="D20818" s="61"/>
    </row>
    <row r="20819" spans="2:4" x14ac:dyDescent="0.3">
      <c r="B20819" s="60"/>
      <c r="D20819" s="61"/>
    </row>
    <row r="20820" spans="2:4" x14ac:dyDescent="0.3">
      <c r="B20820" s="60"/>
      <c r="D20820" s="61"/>
    </row>
    <row r="20821" spans="2:4" x14ac:dyDescent="0.3">
      <c r="B20821" s="60"/>
      <c r="D20821" s="61"/>
    </row>
    <row r="20822" spans="2:4" x14ac:dyDescent="0.3">
      <c r="B20822" s="60"/>
      <c r="D20822" s="61"/>
    </row>
    <row r="20823" spans="2:4" x14ac:dyDescent="0.3">
      <c r="B20823" s="60"/>
      <c r="D20823" s="61"/>
    </row>
    <row r="20824" spans="2:4" x14ac:dyDescent="0.3">
      <c r="B20824" s="60"/>
      <c r="D20824" s="61"/>
    </row>
    <row r="20825" spans="2:4" x14ac:dyDescent="0.3">
      <c r="B20825" s="60"/>
      <c r="D20825" s="61"/>
    </row>
    <row r="20826" spans="2:4" x14ac:dyDescent="0.3">
      <c r="B20826" s="60"/>
      <c r="D20826" s="61"/>
    </row>
    <row r="20827" spans="2:4" x14ac:dyDescent="0.3">
      <c r="B20827" s="60"/>
      <c r="D20827" s="61"/>
    </row>
    <row r="20828" spans="2:4" x14ac:dyDescent="0.3">
      <c r="B20828" s="60"/>
      <c r="D20828" s="61"/>
    </row>
    <row r="20829" spans="2:4" x14ac:dyDescent="0.3">
      <c r="B20829" s="60"/>
      <c r="D20829" s="61"/>
    </row>
    <row r="20830" spans="2:4" x14ac:dyDescent="0.3">
      <c r="B20830" s="60"/>
      <c r="D20830" s="61"/>
    </row>
    <row r="20831" spans="2:4" x14ac:dyDescent="0.3">
      <c r="B20831" s="60"/>
      <c r="D20831" s="61"/>
    </row>
    <row r="20832" spans="2:4" x14ac:dyDescent="0.3">
      <c r="B20832" s="60"/>
      <c r="D20832" s="61"/>
    </row>
    <row r="20833" spans="2:4" x14ac:dyDescent="0.3">
      <c r="B20833" s="60"/>
      <c r="D20833" s="61"/>
    </row>
    <row r="20834" spans="2:4" x14ac:dyDescent="0.3">
      <c r="B20834" s="60"/>
      <c r="D20834" s="61"/>
    </row>
    <row r="20835" spans="2:4" x14ac:dyDescent="0.3">
      <c r="B20835" s="60"/>
      <c r="D20835" s="61"/>
    </row>
    <row r="20836" spans="2:4" x14ac:dyDescent="0.3">
      <c r="B20836" s="60"/>
      <c r="D20836" s="61"/>
    </row>
    <row r="20837" spans="2:4" x14ac:dyDescent="0.3">
      <c r="B20837" s="60"/>
      <c r="D20837" s="61"/>
    </row>
    <row r="20838" spans="2:4" x14ac:dyDescent="0.3">
      <c r="B20838" s="60"/>
      <c r="D20838" s="61"/>
    </row>
    <row r="20839" spans="2:4" x14ac:dyDescent="0.3">
      <c r="B20839" s="60"/>
      <c r="D20839" s="61"/>
    </row>
    <row r="20840" spans="2:4" x14ac:dyDescent="0.3">
      <c r="B20840" s="60"/>
      <c r="D20840" s="61"/>
    </row>
    <row r="20841" spans="2:4" x14ac:dyDescent="0.3">
      <c r="B20841" s="60"/>
      <c r="D20841" s="61"/>
    </row>
    <row r="20842" spans="2:4" x14ac:dyDescent="0.3">
      <c r="B20842" s="60"/>
      <c r="D20842" s="61"/>
    </row>
    <row r="20843" spans="2:4" x14ac:dyDescent="0.3">
      <c r="B20843" s="60"/>
      <c r="D20843" s="61"/>
    </row>
    <row r="20844" spans="2:4" x14ac:dyDescent="0.3">
      <c r="B20844" s="60"/>
      <c r="D20844" s="61"/>
    </row>
    <row r="20845" spans="2:4" x14ac:dyDescent="0.3">
      <c r="B20845" s="60"/>
      <c r="D20845" s="61"/>
    </row>
    <row r="20846" spans="2:4" x14ac:dyDescent="0.3">
      <c r="B20846" s="60"/>
      <c r="D20846" s="61"/>
    </row>
    <row r="20847" spans="2:4" x14ac:dyDescent="0.3">
      <c r="B20847" s="60"/>
      <c r="D20847" s="61"/>
    </row>
    <row r="20848" spans="2:4" x14ac:dyDescent="0.3">
      <c r="B20848" s="60"/>
      <c r="D20848" s="61"/>
    </row>
    <row r="20849" spans="2:4" x14ac:dyDescent="0.3">
      <c r="B20849" s="60"/>
      <c r="D20849" s="61"/>
    </row>
    <row r="20850" spans="2:4" x14ac:dyDescent="0.3">
      <c r="B20850" s="60"/>
      <c r="D20850" s="61"/>
    </row>
    <row r="20851" spans="2:4" x14ac:dyDescent="0.3">
      <c r="B20851" s="60"/>
      <c r="D20851" s="61"/>
    </row>
    <row r="20852" spans="2:4" x14ac:dyDescent="0.3">
      <c r="B20852" s="60"/>
      <c r="D20852" s="61"/>
    </row>
    <row r="20853" spans="2:4" x14ac:dyDescent="0.3">
      <c r="B20853" s="60"/>
      <c r="D20853" s="61"/>
    </row>
    <row r="20854" spans="2:4" x14ac:dyDescent="0.3">
      <c r="B20854" s="60"/>
      <c r="D20854" s="61"/>
    </row>
    <row r="20855" spans="2:4" x14ac:dyDescent="0.3">
      <c r="B20855" s="60"/>
      <c r="D20855" s="61"/>
    </row>
    <row r="20856" spans="2:4" x14ac:dyDescent="0.3">
      <c r="B20856" s="60"/>
      <c r="D20856" s="61"/>
    </row>
    <row r="20857" spans="2:4" x14ac:dyDescent="0.3">
      <c r="B20857" s="60"/>
      <c r="D20857" s="61"/>
    </row>
    <row r="20858" spans="2:4" x14ac:dyDescent="0.3">
      <c r="B20858" s="60"/>
      <c r="D20858" s="61"/>
    </row>
    <row r="20859" spans="2:4" x14ac:dyDescent="0.3">
      <c r="B20859" s="60"/>
      <c r="D20859" s="61"/>
    </row>
    <row r="20860" spans="2:4" x14ac:dyDescent="0.3">
      <c r="B20860" s="60"/>
      <c r="D20860" s="61"/>
    </row>
    <row r="20861" spans="2:4" x14ac:dyDescent="0.3">
      <c r="B20861" s="60"/>
      <c r="D20861" s="61"/>
    </row>
    <row r="20862" spans="2:4" x14ac:dyDescent="0.3">
      <c r="B20862" s="60"/>
      <c r="D20862" s="61"/>
    </row>
    <row r="20863" spans="2:4" x14ac:dyDescent="0.3">
      <c r="B20863" s="60"/>
      <c r="D20863" s="61"/>
    </row>
    <row r="20864" spans="2:4" x14ac:dyDescent="0.3">
      <c r="B20864" s="60"/>
      <c r="D20864" s="61"/>
    </row>
    <row r="20865" spans="2:4" x14ac:dyDescent="0.3">
      <c r="B20865" s="60"/>
      <c r="D20865" s="61"/>
    </row>
    <row r="20866" spans="2:4" x14ac:dyDescent="0.3">
      <c r="B20866" s="60"/>
      <c r="D20866" s="61"/>
    </row>
    <row r="20867" spans="2:4" x14ac:dyDescent="0.3">
      <c r="B20867" s="60"/>
      <c r="D20867" s="61"/>
    </row>
    <row r="20868" spans="2:4" x14ac:dyDescent="0.3">
      <c r="B20868" s="60"/>
      <c r="D20868" s="61"/>
    </row>
    <row r="20869" spans="2:4" x14ac:dyDescent="0.3">
      <c r="B20869" s="60"/>
      <c r="D20869" s="61"/>
    </row>
    <row r="20870" spans="2:4" x14ac:dyDescent="0.3">
      <c r="B20870" s="60"/>
      <c r="D20870" s="61"/>
    </row>
    <row r="20871" spans="2:4" x14ac:dyDescent="0.3">
      <c r="B20871" s="60"/>
      <c r="D20871" s="61"/>
    </row>
    <row r="20872" spans="2:4" x14ac:dyDescent="0.3">
      <c r="B20872" s="60"/>
      <c r="D20872" s="61"/>
    </row>
    <row r="20873" spans="2:4" x14ac:dyDescent="0.3">
      <c r="B20873" s="60"/>
      <c r="D20873" s="61"/>
    </row>
    <row r="20874" spans="2:4" x14ac:dyDescent="0.3">
      <c r="B20874" s="60"/>
      <c r="D20874" s="61"/>
    </row>
    <row r="20875" spans="2:4" x14ac:dyDescent="0.3">
      <c r="B20875" s="60"/>
      <c r="D20875" s="61"/>
    </row>
    <row r="20876" spans="2:4" x14ac:dyDescent="0.3">
      <c r="B20876" s="60"/>
      <c r="D20876" s="61"/>
    </row>
    <row r="20877" spans="2:4" x14ac:dyDescent="0.3">
      <c r="B20877" s="60"/>
      <c r="D20877" s="61"/>
    </row>
    <row r="20878" spans="2:4" x14ac:dyDescent="0.3">
      <c r="B20878" s="60"/>
      <c r="D20878" s="61"/>
    </row>
    <row r="20879" spans="2:4" x14ac:dyDescent="0.3">
      <c r="B20879" s="60"/>
      <c r="D20879" s="61"/>
    </row>
    <row r="20880" spans="2:4" x14ac:dyDescent="0.3">
      <c r="B20880" s="60"/>
      <c r="D20880" s="61"/>
    </row>
    <row r="20881" spans="2:4" x14ac:dyDescent="0.3">
      <c r="B20881" s="60"/>
      <c r="D20881" s="61"/>
    </row>
    <row r="20882" spans="2:4" x14ac:dyDescent="0.3">
      <c r="B20882" s="60"/>
      <c r="D20882" s="61"/>
    </row>
    <row r="20883" spans="2:4" x14ac:dyDescent="0.3">
      <c r="B20883" s="60"/>
      <c r="D20883" s="61"/>
    </row>
    <row r="20884" spans="2:4" x14ac:dyDescent="0.3">
      <c r="B20884" s="60"/>
      <c r="D20884" s="61"/>
    </row>
    <row r="20885" spans="2:4" x14ac:dyDescent="0.3">
      <c r="B20885" s="60"/>
      <c r="D20885" s="61"/>
    </row>
    <row r="20886" spans="2:4" x14ac:dyDescent="0.3">
      <c r="B20886" s="60"/>
      <c r="D20886" s="61"/>
    </row>
    <row r="20887" spans="2:4" x14ac:dyDescent="0.3">
      <c r="B20887" s="60"/>
      <c r="D20887" s="61"/>
    </row>
    <row r="20888" spans="2:4" x14ac:dyDescent="0.3">
      <c r="B20888" s="60"/>
      <c r="D20888" s="61"/>
    </row>
    <row r="20889" spans="2:4" x14ac:dyDescent="0.3">
      <c r="B20889" s="60"/>
      <c r="D20889" s="61"/>
    </row>
    <row r="20890" spans="2:4" x14ac:dyDescent="0.3">
      <c r="B20890" s="60"/>
      <c r="D20890" s="61"/>
    </row>
    <row r="20891" spans="2:4" x14ac:dyDescent="0.3">
      <c r="B20891" s="60"/>
      <c r="D20891" s="61"/>
    </row>
    <row r="20892" spans="2:4" x14ac:dyDescent="0.3">
      <c r="B20892" s="60"/>
      <c r="D20892" s="61"/>
    </row>
    <row r="20893" spans="2:4" x14ac:dyDescent="0.3">
      <c r="B20893" s="60"/>
      <c r="D20893" s="61"/>
    </row>
    <row r="20894" spans="2:4" x14ac:dyDescent="0.3">
      <c r="B20894" s="60"/>
      <c r="D20894" s="61"/>
    </row>
    <row r="20895" spans="2:4" x14ac:dyDescent="0.3">
      <c r="B20895" s="60"/>
      <c r="D20895" s="61"/>
    </row>
    <row r="20896" spans="2:4" x14ac:dyDescent="0.3">
      <c r="B20896" s="60"/>
      <c r="D20896" s="61"/>
    </row>
    <row r="20897" spans="2:4" x14ac:dyDescent="0.3">
      <c r="B20897" s="60"/>
      <c r="D20897" s="61"/>
    </row>
    <row r="20898" spans="2:4" x14ac:dyDescent="0.3">
      <c r="B20898" s="60"/>
      <c r="D20898" s="61"/>
    </row>
    <row r="20899" spans="2:4" x14ac:dyDescent="0.3">
      <c r="B20899" s="60"/>
      <c r="D20899" s="61"/>
    </row>
    <row r="20900" spans="2:4" x14ac:dyDescent="0.3">
      <c r="B20900" s="60"/>
      <c r="D20900" s="61"/>
    </row>
    <row r="20901" spans="2:4" x14ac:dyDescent="0.3">
      <c r="B20901" s="60"/>
      <c r="D20901" s="61"/>
    </row>
    <row r="20902" spans="2:4" x14ac:dyDescent="0.3">
      <c r="B20902" s="60"/>
      <c r="D20902" s="61"/>
    </row>
    <row r="20903" spans="2:4" x14ac:dyDescent="0.3">
      <c r="B20903" s="60"/>
      <c r="D20903" s="61"/>
    </row>
    <row r="20904" spans="2:4" x14ac:dyDescent="0.3">
      <c r="B20904" s="60"/>
      <c r="D20904" s="61"/>
    </row>
    <row r="20905" spans="2:4" x14ac:dyDescent="0.3">
      <c r="B20905" s="60"/>
      <c r="D20905" s="61"/>
    </row>
    <row r="20906" spans="2:4" x14ac:dyDescent="0.3">
      <c r="B20906" s="60"/>
      <c r="D20906" s="61"/>
    </row>
    <row r="20907" spans="2:4" x14ac:dyDescent="0.3">
      <c r="B20907" s="60"/>
      <c r="D20907" s="61"/>
    </row>
    <row r="20908" spans="2:4" x14ac:dyDescent="0.3">
      <c r="B20908" s="60"/>
      <c r="D20908" s="61"/>
    </row>
    <row r="20909" spans="2:4" x14ac:dyDescent="0.3">
      <c r="B20909" s="60"/>
      <c r="D20909" s="61"/>
    </row>
    <row r="20910" spans="2:4" x14ac:dyDescent="0.3">
      <c r="B20910" s="60"/>
      <c r="D20910" s="61"/>
    </row>
    <row r="20911" spans="2:4" x14ac:dyDescent="0.3">
      <c r="B20911" s="60"/>
      <c r="D20911" s="61"/>
    </row>
    <row r="20912" spans="2:4" x14ac:dyDescent="0.3">
      <c r="B20912" s="60"/>
      <c r="D20912" s="61"/>
    </row>
    <row r="20913" spans="2:4" x14ac:dyDescent="0.3">
      <c r="B20913" s="60"/>
      <c r="D20913" s="61"/>
    </row>
    <row r="20914" spans="2:4" x14ac:dyDescent="0.3">
      <c r="B20914" s="60"/>
      <c r="D20914" s="61"/>
    </row>
    <row r="20915" spans="2:4" x14ac:dyDescent="0.3">
      <c r="B20915" s="60"/>
      <c r="D20915" s="61"/>
    </row>
    <row r="20916" spans="2:4" x14ac:dyDescent="0.3">
      <c r="B20916" s="60"/>
      <c r="D20916" s="61"/>
    </row>
    <row r="20917" spans="2:4" x14ac:dyDescent="0.3">
      <c r="B20917" s="60"/>
      <c r="D20917" s="61"/>
    </row>
    <row r="20918" spans="2:4" x14ac:dyDescent="0.3">
      <c r="B20918" s="60"/>
      <c r="D20918" s="61"/>
    </row>
    <row r="20919" spans="2:4" x14ac:dyDescent="0.3">
      <c r="B20919" s="60"/>
      <c r="D20919" s="61"/>
    </row>
    <row r="20920" spans="2:4" x14ac:dyDescent="0.3">
      <c r="B20920" s="60"/>
      <c r="D20920" s="61"/>
    </row>
    <row r="20921" spans="2:4" x14ac:dyDescent="0.3">
      <c r="B20921" s="60"/>
      <c r="D20921" s="61"/>
    </row>
    <row r="20922" spans="2:4" x14ac:dyDescent="0.3">
      <c r="B20922" s="60"/>
      <c r="D20922" s="61"/>
    </row>
    <row r="20923" spans="2:4" x14ac:dyDescent="0.3">
      <c r="B20923" s="60"/>
      <c r="D20923" s="61"/>
    </row>
    <row r="20924" spans="2:4" x14ac:dyDescent="0.3">
      <c r="B20924" s="60"/>
      <c r="D20924" s="61"/>
    </row>
    <row r="20925" spans="2:4" x14ac:dyDescent="0.3">
      <c r="B20925" s="60"/>
      <c r="D20925" s="61"/>
    </row>
    <row r="20926" spans="2:4" x14ac:dyDescent="0.3">
      <c r="B20926" s="60"/>
      <c r="D20926" s="61"/>
    </row>
    <row r="20927" spans="2:4" x14ac:dyDescent="0.3">
      <c r="B20927" s="60"/>
      <c r="D20927" s="61"/>
    </row>
    <row r="20928" spans="2:4" x14ac:dyDescent="0.3">
      <c r="B20928" s="60"/>
      <c r="D20928" s="61"/>
    </row>
    <row r="20929" spans="2:4" x14ac:dyDescent="0.3">
      <c r="B20929" s="60"/>
      <c r="D20929" s="61"/>
    </row>
    <row r="20930" spans="2:4" x14ac:dyDescent="0.3">
      <c r="B20930" s="60"/>
      <c r="D20930" s="61"/>
    </row>
    <row r="20931" spans="2:4" x14ac:dyDescent="0.3">
      <c r="B20931" s="60"/>
      <c r="D20931" s="61"/>
    </row>
    <row r="20932" spans="2:4" x14ac:dyDescent="0.3">
      <c r="B20932" s="60"/>
      <c r="D20932" s="61"/>
    </row>
    <row r="20933" spans="2:4" x14ac:dyDescent="0.3">
      <c r="B20933" s="60"/>
      <c r="D20933" s="61"/>
    </row>
    <row r="20934" spans="2:4" x14ac:dyDescent="0.3">
      <c r="B20934" s="60"/>
      <c r="D20934" s="61"/>
    </row>
    <row r="20935" spans="2:4" x14ac:dyDescent="0.3">
      <c r="B20935" s="60"/>
      <c r="D20935" s="61"/>
    </row>
    <row r="20936" spans="2:4" x14ac:dyDescent="0.3">
      <c r="B20936" s="60"/>
      <c r="D20936" s="61"/>
    </row>
    <row r="20937" spans="2:4" x14ac:dyDescent="0.3">
      <c r="B20937" s="60"/>
      <c r="D20937" s="61"/>
    </row>
    <row r="20938" spans="2:4" x14ac:dyDescent="0.3">
      <c r="B20938" s="60"/>
      <c r="D20938" s="61"/>
    </row>
    <row r="20939" spans="2:4" x14ac:dyDescent="0.3">
      <c r="B20939" s="60"/>
      <c r="D20939" s="61"/>
    </row>
    <row r="20940" spans="2:4" x14ac:dyDescent="0.3">
      <c r="B20940" s="60"/>
      <c r="D20940" s="61"/>
    </row>
    <row r="20941" spans="2:4" x14ac:dyDescent="0.3">
      <c r="B20941" s="60"/>
      <c r="D20941" s="61"/>
    </row>
    <row r="20942" spans="2:4" x14ac:dyDescent="0.3">
      <c r="B20942" s="60"/>
      <c r="D20942" s="61"/>
    </row>
    <row r="20943" spans="2:4" x14ac:dyDescent="0.3">
      <c r="B20943" s="60"/>
      <c r="D20943" s="61"/>
    </row>
    <row r="20944" spans="2:4" x14ac:dyDescent="0.3">
      <c r="B20944" s="60"/>
      <c r="D20944" s="61"/>
    </row>
    <row r="20945" spans="2:4" x14ac:dyDescent="0.3">
      <c r="B20945" s="60"/>
      <c r="D20945" s="61"/>
    </row>
    <row r="20946" spans="2:4" x14ac:dyDescent="0.3">
      <c r="B20946" s="60"/>
      <c r="D20946" s="61"/>
    </row>
    <row r="20947" spans="2:4" x14ac:dyDescent="0.3">
      <c r="B20947" s="60"/>
      <c r="D20947" s="61"/>
    </row>
    <row r="20948" spans="2:4" x14ac:dyDescent="0.3">
      <c r="B20948" s="60"/>
      <c r="D20948" s="61"/>
    </row>
    <row r="20949" spans="2:4" x14ac:dyDescent="0.3">
      <c r="B20949" s="60"/>
      <c r="D20949" s="61"/>
    </row>
    <row r="20950" spans="2:4" x14ac:dyDescent="0.3">
      <c r="B20950" s="60"/>
      <c r="D20950" s="61"/>
    </row>
    <row r="20951" spans="2:4" x14ac:dyDescent="0.3">
      <c r="B20951" s="60"/>
      <c r="D20951" s="61"/>
    </row>
    <row r="20952" spans="2:4" x14ac:dyDescent="0.3">
      <c r="B20952" s="60"/>
      <c r="D20952" s="61"/>
    </row>
    <row r="20953" spans="2:4" x14ac:dyDescent="0.3">
      <c r="B20953" s="60"/>
      <c r="D20953" s="61"/>
    </row>
    <row r="20954" spans="2:4" x14ac:dyDescent="0.3">
      <c r="B20954" s="60"/>
      <c r="D20954" s="61"/>
    </row>
    <row r="20955" spans="2:4" x14ac:dyDescent="0.3">
      <c r="B20955" s="60"/>
      <c r="D20955" s="61"/>
    </row>
    <row r="20956" spans="2:4" x14ac:dyDescent="0.3">
      <c r="B20956" s="60"/>
      <c r="D20956" s="61"/>
    </row>
    <row r="20957" spans="2:4" x14ac:dyDescent="0.3">
      <c r="B20957" s="60"/>
      <c r="D20957" s="61"/>
    </row>
    <row r="20958" spans="2:4" x14ac:dyDescent="0.3">
      <c r="B20958" s="60"/>
      <c r="D20958" s="61"/>
    </row>
    <row r="20959" spans="2:4" x14ac:dyDescent="0.3">
      <c r="B20959" s="60"/>
      <c r="D20959" s="61"/>
    </row>
    <row r="20960" spans="2:4" x14ac:dyDescent="0.3">
      <c r="B20960" s="60"/>
      <c r="D20960" s="61"/>
    </row>
    <row r="20961" spans="2:4" x14ac:dyDescent="0.3">
      <c r="B20961" s="60"/>
      <c r="D20961" s="61"/>
    </row>
    <row r="20962" spans="2:4" x14ac:dyDescent="0.3">
      <c r="B20962" s="60"/>
      <c r="D20962" s="61"/>
    </row>
    <row r="20963" spans="2:4" x14ac:dyDescent="0.3">
      <c r="B20963" s="60"/>
      <c r="D20963" s="61"/>
    </row>
    <row r="20964" spans="2:4" x14ac:dyDescent="0.3">
      <c r="B20964" s="60"/>
      <c r="D20964" s="61"/>
    </row>
    <row r="20965" spans="2:4" x14ac:dyDescent="0.3">
      <c r="B20965" s="60"/>
      <c r="D20965" s="61"/>
    </row>
    <row r="20966" spans="2:4" x14ac:dyDescent="0.3">
      <c r="B20966" s="60"/>
      <c r="D20966" s="61"/>
    </row>
    <row r="20967" spans="2:4" x14ac:dyDescent="0.3">
      <c r="B20967" s="60"/>
      <c r="D20967" s="61"/>
    </row>
    <row r="20968" spans="2:4" x14ac:dyDescent="0.3">
      <c r="B20968" s="60"/>
      <c r="D20968" s="61"/>
    </row>
    <row r="20969" spans="2:4" x14ac:dyDescent="0.3">
      <c r="B20969" s="60"/>
      <c r="D20969" s="61"/>
    </row>
    <row r="20970" spans="2:4" x14ac:dyDescent="0.3">
      <c r="B20970" s="60"/>
      <c r="D20970" s="61"/>
    </row>
    <row r="20971" spans="2:4" x14ac:dyDescent="0.3">
      <c r="B20971" s="60"/>
      <c r="D20971" s="61"/>
    </row>
    <row r="20972" spans="2:4" x14ac:dyDescent="0.3">
      <c r="B20972" s="60"/>
      <c r="D20972" s="61"/>
    </row>
    <row r="20973" spans="2:4" x14ac:dyDescent="0.3">
      <c r="B20973" s="60"/>
      <c r="D20973" s="61"/>
    </row>
    <row r="20974" spans="2:4" x14ac:dyDescent="0.3">
      <c r="B20974" s="60"/>
      <c r="D20974" s="61"/>
    </row>
    <row r="20975" spans="2:4" x14ac:dyDescent="0.3">
      <c r="B20975" s="60"/>
      <c r="D20975" s="61"/>
    </row>
    <row r="20976" spans="2:4" x14ac:dyDescent="0.3">
      <c r="B20976" s="60"/>
      <c r="D20976" s="61"/>
    </row>
    <row r="20977" spans="2:4" x14ac:dyDescent="0.3">
      <c r="B20977" s="60"/>
      <c r="D20977" s="61"/>
    </row>
    <row r="20978" spans="2:4" x14ac:dyDescent="0.3">
      <c r="B20978" s="60"/>
      <c r="D20978" s="61"/>
    </row>
    <row r="20979" spans="2:4" x14ac:dyDescent="0.3">
      <c r="B20979" s="60"/>
      <c r="D20979" s="61"/>
    </row>
    <row r="20980" spans="2:4" x14ac:dyDescent="0.3">
      <c r="B20980" s="60"/>
      <c r="D20980" s="61"/>
    </row>
    <row r="20981" spans="2:4" x14ac:dyDescent="0.3">
      <c r="B20981" s="60"/>
      <c r="D20981" s="61"/>
    </row>
    <row r="20982" spans="2:4" x14ac:dyDescent="0.3">
      <c r="B20982" s="60"/>
      <c r="D20982" s="61"/>
    </row>
    <row r="20983" spans="2:4" x14ac:dyDescent="0.3">
      <c r="B20983" s="60"/>
      <c r="D20983" s="61"/>
    </row>
    <row r="20984" spans="2:4" x14ac:dyDescent="0.3">
      <c r="B20984" s="60"/>
      <c r="D20984" s="61"/>
    </row>
    <row r="20985" spans="2:4" x14ac:dyDescent="0.3">
      <c r="B20985" s="60"/>
      <c r="D20985" s="61"/>
    </row>
    <row r="20986" spans="2:4" x14ac:dyDescent="0.3">
      <c r="B20986" s="60"/>
      <c r="D20986" s="61"/>
    </row>
    <row r="20987" spans="2:4" x14ac:dyDescent="0.3">
      <c r="B20987" s="60"/>
      <c r="D20987" s="61"/>
    </row>
    <row r="20988" spans="2:4" x14ac:dyDescent="0.3">
      <c r="B20988" s="60"/>
      <c r="D20988" s="61"/>
    </row>
    <row r="20989" spans="2:4" x14ac:dyDescent="0.3">
      <c r="B20989" s="60"/>
      <c r="D20989" s="61"/>
    </row>
    <row r="20990" spans="2:4" x14ac:dyDescent="0.3">
      <c r="B20990" s="60"/>
      <c r="D20990" s="61"/>
    </row>
    <row r="20991" spans="2:4" x14ac:dyDescent="0.3">
      <c r="B20991" s="60"/>
      <c r="D20991" s="61"/>
    </row>
    <row r="20992" spans="2:4" x14ac:dyDescent="0.3">
      <c r="B20992" s="60"/>
      <c r="D20992" s="61"/>
    </row>
    <row r="20993" spans="2:4" x14ac:dyDescent="0.3">
      <c r="B20993" s="60"/>
      <c r="D20993" s="61"/>
    </row>
    <row r="20994" spans="2:4" x14ac:dyDescent="0.3">
      <c r="B20994" s="60"/>
      <c r="D20994" s="61"/>
    </row>
    <row r="20995" spans="2:4" x14ac:dyDescent="0.3">
      <c r="B20995" s="60"/>
      <c r="D20995" s="61"/>
    </row>
    <row r="20996" spans="2:4" x14ac:dyDescent="0.3">
      <c r="B20996" s="60"/>
      <c r="D20996" s="61"/>
    </row>
    <row r="20997" spans="2:4" x14ac:dyDescent="0.3">
      <c r="B20997" s="60"/>
      <c r="D20997" s="61"/>
    </row>
    <row r="20998" spans="2:4" x14ac:dyDescent="0.3">
      <c r="B20998" s="60"/>
      <c r="D20998" s="61"/>
    </row>
    <row r="20999" spans="2:4" x14ac:dyDescent="0.3">
      <c r="B20999" s="60"/>
      <c r="D20999" s="61"/>
    </row>
    <row r="21000" spans="2:4" x14ac:dyDescent="0.3">
      <c r="B21000" s="60"/>
      <c r="D21000" s="61"/>
    </row>
    <row r="21001" spans="2:4" x14ac:dyDescent="0.3">
      <c r="B21001" s="60"/>
      <c r="D21001" s="61"/>
    </row>
    <row r="21002" spans="2:4" x14ac:dyDescent="0.3">
      <c r="B21002" s="60"/>
      <c r="D21002" s="61"/>
    </row>
    <row r="21003" spans="2:4" x14ac:dyDescent="0.3">
      <c r="B21003" s="60"/>
      <c r="D21003" s="61"/>
    </row>
    <row r="21004" spans="2:4" x14ac:dyDescent="0.3">
      <c r="B21004" s="60"/>
      <c r="D21004" s="61"/>
    </row>
    <row r="21005" spans="2:4" x14ac:dyDescent="0.3">
      <c r="B21005" s="60"/>
      <c r="D21005" s="61"/>
    </row>
    <row r="21006" spans="2:4" x14ac:dyDescent="0.3">
      <c r="B21006" s="60"/>
      <c r="D21006" s="61"/>
    </row>
    <row r="21007" spans="2:4" x14ac:dyDescent="0.3">
      <c r="B21007" s="60"/>
      <c r="D21007" s="61"/>
    </row>
    <row r="21008" spans="2:4" x14ac:dyDescent="0.3">
      <c r="B21008" s="60"/>
      <c r="D21008" s="61"/>
    </row>
    <row r="21009" spans="2:4" x14ac:dyDescent="0.3">
      <c r="B21009" s="60"/>
      <c r="D21009" s="61"/>
    </row>
    <row r="21010" spans="2:4" x14ac:dyDescent="0.3">
      <c r="B21010" s="60"/>
      <c r="D21010" s="61"/>
    </row>
    <row r="21011" spans="2:4" x14ac:dyDescent="0.3">
      <c r="B21011" s="60"/>
      <c r="D21011" s="61"/>
    </row>
    <row r="21012" spans="2:4" x14ac:dyDescent="0.3">
      <c r="B21012" s="60"/>
      <c r="D21012" s="61"/>
    </row>
    <row r="21013" spans="2:4" x14ac:dyDescent="0.3">
      <c r="B21013" s="60"/>
      <c r="D21013" s="61"/>
    </row>
    <row r="21014" spans="2:4" x14ac:dyDescent="0.3">
      <c r="B21014" s="60"/>
      <c r="D21014" s="61"/>
    </row>
    <row r="21015" spans="2:4" x14ac:dyDescent="0.3">
      <c r="B21015" s="60"/>
      <c r="D21015" s="61"/>
    </row>
    <row r="21016" spans="2:4" x14ac:dyDescent="0.3">
      <c r="B21016" s="60"/>
      <c r="D21016" s="61"/>
    </row>
    <row r="21017" spans="2:4" x14ac:dyDescent="0.3">
      <c r="B21017" s="60"/>
      <c r="D21017" s="61"/>
    </row>
    <row r="21018" spans="2:4" x14ac:dyDescent="0.3">
      <c r="B21018" s="60"/>
      <c r="D21018" s="61"/>
    </row>
    <row r="21019" spans="2:4" x14ac:dyDescent="0.3">
      <c r="B21019" s="60"/>
      <c r="D21019" s="61"/>
    </row>
    <row r="21020" spans="2:4" x14ac:dyDescent="0.3">
      <c r="B21020" s="60"/>
      <c r="D21020" s="61"/>
    </row>
    <row r="21021" spans="2:4" x14ac:dyDescent="0.3">
      <c r="B21021" s="60"/>
      <c r="D21021" s="61"/>
    </row>
    <row r="21022" spans="2:4" x14ac:dyDescent="0.3">
      <c r="B21022" s="60"/>
      <c r="D21022" s="61"/>
    </row>
    <row r="21023" spans="2:4" x14ac:dyDescent="0.3">
      <c r="B21023" s="60"/>
      <c r="D21023" s="61"/>
    </row>
    <row r="21024" spans="2:4" x14ac:dyDescent="0.3">
      <c r="B21024" s="60"/>
      <c r="D21024" s="61"/>
    </row>
    <row r="21025" spans="2:4" x14ac:dyDescent="0.3">
      <c r="B21025" s="60"/>
      <c r="D21025" s="61"/>
    </row>
    <row r="21026" spans="2:4" x14ac:dyDescent="0.3">
      <c r="B21026" s="60"/>
      <c r="D21026" s="61"/>
    </row>
    <row r="21027" spans="2:4" x14ac:dyDescent="0.3">
      <c r="B21027" s="60"/>
      <c r="D21027" s="61"/>
    </row>
    <row r="21028" spans="2:4" x14ac:dyDescent="0.3">
      <c r="B21028" s="60"/>
      <c r="D21028" s="61"/>
    </row>
    <row r="21029" spans="2:4" x14ac:dyDescent="0.3">
      <c r="B21029" s="60"/>
      <c r="D21029" s="61"/>
    </row>
    <row r="21030" spans="2:4" x14ac:dyDescent="0.3">
      <c r="B21030" s="60"/>
      <c r="D21030" s="61"/>
    </row>
    <row r="21031" spans="2:4" x14ac:dyDescent="0.3">
      <c r="B21031" s="60"/>
      <c r="D21031" s="61"/>
    </row>
    <row r="21032" spans="2:4" x14ac:dyDescent="0.3">
      <c r="B21032" s="60"/>
      <c r="D21032" s="61"/>
    </row>
    <row r="21033" spans="2:4" x14ac:dyDescent="0.3">
      <c r="B21033" s="60"/>
      <c r="D21033" s="61"/>
    </row>
    <row r="21034" spans="2:4" x14ac:dyDescent="0.3">
      <c r="B21034" s="60"/>
      <c r="D21034" s="61"/>
    </row>
    <row r="21035" spans="2:4" x14ac:dyDescent="0.3">
      <c r="B21035" s="60"/>
      <c r="D21035" s="61"/>
    </row>
    <row r="21036" spans="2:4" x14ac:dyDescent="0.3">
      <c r="B21036" s="60"/>
      <c r="D21036" s="61"/>
    </row>
    <row r="21037" spans="2:4" x14ac:dyDescent="0.3">
      <c r="B21037" s="60"/>
      <c r="D21037" s="61"/>
    </row>
    <row r="21038" spans="2:4" x14ac:dyDescent="0.3">
      <c r="B21038" s="60"/>
      <c r="D21038" s="61"/>
    </row>
    <row r="21039" spans="2:4" x14ac:dyDescent="0.3">
      <c r="B21039" s="60"/>
      <c r="D21039" s="61"/>
    </row>
    <row r="21040" spans="2:4" x14ac:dyDescent="0.3">
      <c r="B21040" s="60"/>
      <c r="D21040" s="61"/>
    </row>
    <row r="21041" spans="2:4" x14ac:dyDescent="0.3">
      <c r="B21041" s="60"/>
      <c r="D21041" s="61"/>
    </row>
    <row r="21042" spans="2:4" x14ac:dyDescent="0.3">
      <c r="B21042" s="60"/>
      <c r="D21042" s="61"/>
    </row>
    <row r="21043" spans="2:4" x14ac:dyDescent="0.3">
      <c r="B21043" s="60"/>
      <c r="D21043" s="61"/>
    </row>
    <row r="21044" spans="2:4" x14ac:dyDescent="0.3">
      <c r="B21044" s="60"/>
      <c r="D21044" s="61"/>
    </row>
    <row r="21045" spans="2:4" x14ac:dyDescent="0.3">
      <c r="B21045" s="60"/>
      <c r="D21045" s="61"/>
    </row>
    <row r="21046" spans="2:4" x14ac:dyDescent="0.3">
      <c r="B21046" s="60"/>
      <c r="D21046" s="61"/>
    </row>
    <row r="21047" spans="2:4" x14ac:dyDescent="0.3">
      <c r="B21047" s="60"/>
      <c r="D21047" s="61"/>
    </row>
    <row r="21048" spans="2:4" x14ac:dyDescent="0.3">
      <c r="B21048" s="60"/>
      <c r="D21048" s="61"/>
    </row>
    <row r="21049" spans="2:4" x14ac:dyDescent="0.3">
      <c r="B21049" s="60"/>
      <c r="D21049" s="61"/>
    </row>
    <row r="21050" spans="2:4" x14ac:dyDescent="0.3">
      <c r="B21050" s="60"/>
      <c r="D21050" s="61"/>
    </row>
    <row r="21051" spans="2:4" x14ac:dyDescent="0.3">
      <c r="B21051" s="60"/>
      <c r="D21051" s="61"/>
    </row>
    <row r="21052" spans="2:4" x14ac:dyDescent="0.3">
      <c r="B21052" s="60"/>
      <c r="D21052" s="61"/>
    </row>
    <row r="21053" spans="2:4" x14ac:dyDescent="0.3">
      <c r="B21053" s="60"/>
      <c r="D21053" s="61"/>
    </row>
    <row r="21054" spans="2:4" x14ac:dyDescent="0.3">
      <c r="B21054" s="60"/>
      <c r="D21054" s="61"/>
    </row>
    <row r="21055" spans="2:4" x14ac:dyDescent="0.3">
      <c r="B21055" s="60"/>
      <c r="D21055" s="61"/>
    </row>
    <row r="21056" spans="2:4" x14ac:dyDescent="0.3">
      <c r="B21056" s="60"/>
      <c r="D21056" s="61"/>
    </row>
    <row r="21057" spans="2:4" x14ac:dyDescent="0.3">
      <c r="B21057" s="60"/>
      <c r="D21057" s="61"/>
    </row>
    <row r="21058" spans="2:4" x14ac:dyDescent="0.3">
      <c r="B21058" s="60"/>
      <c r="D21058" s="61"/>
    </row>
    <row r="21059" spans="2:4" x14ac:dyDescent="0.3">
      <c r="B21059" s="60"/>
      <c r="D21059" s="61"/>
    </row>
    <row r="21060" spans="2:4" x14ac:dyDescent="0.3">
      <c r="B21060" s="60"/>
      <c r="D21060" s="61"/>
    </row>
    <row r="21061" spans="2:4" x14ac:dyDescent="0.3">
      <c r="B21061" s="60"/>
      <c r="D21061" s="61"/>
    </row>
    <row r="21062" spans="2:4" x14ac:dyDescent="0.3">
      <c r="B21062" s="60"/>
      <c r="D21062" s="61"/>
    </row>
    <row r="21063" spans="2:4" x14ac:dyDescent="0.3">
      <c r="B21063" s="60"/>
      <c r="D21063" s="61"/>
    </row>
    <row r="21064" spans="2:4" x14ac:dyDescent="0.3">
      <c r="B21064" s="60"/>
      <c r="D21064" s="61"/>
    </row>
    <row r="21065" spans="2:4" x14ac:dyDescent="0.3">
      <c r="B21065" s="60"/>
      <c r="D21065" s="61"/>
    </row>
    <row r="21066" spans="2:4" x14ac:dyDescent="0.3">
      <c r="B21066" s="60"/>
      <c r="D21066" s="61"/>
    </row>
    <row r="21067" spans="2:4" x14ac:dyDescent="0.3">
      <c r="B21067" s="60"/>
      <c r="D21067" s="61"/>
    </row>
    <row r="21068" spans="2:4" x14ac:dyDescent="0.3">
      <c r="B21068" s="60"/>
      <c r="D21068" s="61"/>
    </row>
    <row r="21069" spans="2:4" x14ac:dyDescent="0.3">
      <c r="B21069" s="60"/>
      <c r="D21069" s="61"/>
    </row>
    <row r="21070" spans="2:4" x14ac:dyDescent="0.3">
      <c r="B21070" s="60"/>
      <c r="D21070" s="61"/>
    </row>
    <row r="21071" spans="2:4" x14ac:dyDescent="0.3">
      <c r="B21071" s="60"/>
      <c r="D21071" s="61"/>
    </row>
    <row r="21072" spans="2:4" x14ac:dyDescent="0.3">
      <c r="B21072" s="60"/>
      <c r="D21072" s="61"/>
    </row>
    <row r="21073" spans="2:4" x14ac:dyDescent="0.3">
      <c r="B21073" s="60"/>
      <c r="D21073" s="61"/>
    </row>
    <row r="21074" spans="2:4" x14ac:dyDescent="0.3">
      <c r="B21074" s="60"/>
      <c r="D21074" s="61"/>
    </row>
    <row r="21075" spans="2:4" x14ac:dyDescent="0.3">
      <c r="B21075" s="60"/>
      <c r="D21075" s="61"/>
    </row>
    <row r="21076" spans="2:4" x14ac:dyDescent="0.3">
      <c r="B21076" s="60"/>
      <c r="D21076" s="61"/>
    </row>
    <row r="21077" spans="2:4" x14ac:dyDescent="0.3">
      <c r="B21077" s="60"/>
      <c r="D21077" s="61"/>
    </row>
    <row r="21078" spans="2:4" x14ac:dyDescent="0.3">
      <c r="B21078" s="60"/>
      <c r="D21078" s="61"/>
    </row>
    <row r="21079" spans="2:4" x14ac:dyDescent="0.3">
      <c r="B21079" s="60"/>
      <c r="D21079" s="61"/>
    </row>
    <row r="21080" spans="2:4" x14ac:dyDescent="0.3">
      <c r="B21080" s="60"/>
      <c r="D21080" s="61"/>
    </row>
    <row r="21081" spans="2:4" x14ac:dyDescent="0.3">
      <c r="B21081" s="60"/>
      <c r="D21081" s="61"/>
    </row>
    <row r="21082" spans="2:4" x14ac:dyDescent="0.3">
      <c r="B21082" s="60"/>
      <c r="D21082" s="61"/>
    </row>
    <row r="21083" spans="2:4" x14ac:dyDescent="0.3">
      <c r="B21083" s="60"/>
      <c r="D21083" s="61"/>
    </row>
    <row r="21084" spans="2:4" x14ac:dyDescent="0.3">
      <c r="B21084" s="60"/>
      <c r="D21084" s="61"/>
    </row>
    <row r="21085" spans="2:4" x14ac:dyDescent="0.3">
      <c r="B21085" s="60"/>
      <c r="D21085" s="61"/>
    </row>
    <row r="21086" spans="2:4" x14ac:dyDescent="0.3">
      <c r="B21086" s="60"/>
      <c r="D21086" s="61"/>
    </row>
    <row r="21087" spans="2:4" x14ac:dyDescent="0.3">
      <c r="B21087" s="60"/>
      <c r="D21087" s="61"/>
    </row>
    <row r="21088" spans="2:4" x14ac:dyDescent="0.3">
      <c r="B21088" s="60"/>
      <c r="D21088" s="61"/>
    </row>
    <row r="21089" spans="2:5" x14ac:dyDescent="0.3">
      <c r="B21089" s="60"/>
      <c r="D21089" s="62"/>
      <c r="E21089" s="63"/>
    </row>
    <row r="21090" spans="2:5" x14ac:dyDescent="0.3">
      <c r="B21090" s="60"/>
      <c r="D21090" s="62"/>
      <c r="E21090" s="63"/>
    </row>
    <row r="21091" spans="2:5" x14ac:dyDescent="0.3">
      <c r="B21091" s="60"/>
      <c r="D21091" s="62"/>
      <c r="E21091" s="63"/>
    </row>
    <row r="21092" spans="2:5" x14ac:dyDescent="0.3">
      <c r="B21092" s="60"/>
      <c r="D21092" s="62"/>
      <c r="E21092" s="63"/>
    </row>
    <row r="21093" spans="2:5" x14ac:dyDescent="0.3">
      <c r="B21093" s="60"/>
      <c r="D21093" s="62"/>
      <c r="E21093" s="63"/>
    </row>
    <row r="21094" spans="2:5" x14ac:dyDescent="0.3">
      <c r="B21094" s="60"/>
      <c r="D21094" s="62"/>
      <c r="E21094" s="63"/>
    </row>
    <row r="21095" spans="2:5" x14ac:dyDescent="0.3">
      <c r="B21095" s="60"/>
      <c r="D21095" s="62"/>
      <c r="E21095" s="63"/>
    </row>
    <row r="21096" spans="2:5" x14ac:dyDescent="0.3">
      <c r="B21096" s="60"/>
      <c r="D21096" s="62"/>
      <c r="E21096" s="63"/>
    </row>
    <row r="21097" spans="2:5" x14ac:dyDescent="0.3">
      <c r="B21097" s="60"/>
      <c r="D21097" s="62"/>
      <c r="E21097" s="63"/>
    </row>
    <row r="21098" spans="2:5" x14ac:dyDescent="0.3">
      <c r="B21098" s="60"/>
      <c r="D21098" s="62"/>
      <c r="E21098" s="63"/>
    </row>
    <row r="21099" spans="2:5" x14ac:dyDescent="0.3">
      <c r="B21099" s="60"/>
      <c r="D21099" s="62"/>
      <c r="E21099" s="63"/>
    </row>
    <row r="21100" spans="2:5" x14ac:dyDescent="0.3">
      <c r="B21100" s="60"/>
      <c r="D21100" s="62"/>
      <c r="E21100" s="63"/>
    </row>
    <row r="21101" spans="2:5" x14ac:dyDescent="0.3">
      <c r="B21101" s="60"/>
      <c r="D21101" s="62"/>
      <c r="E21101" s="63"/>
    </row>
    <row r="21102" spans="2:5" x14ac:dyDescent="0.3">
      <c r="B21102" s="60"/>
      <c r="D21102" s="62"/>
      <c r="E21102" s="63"/>
    </row>
    <row r="21103" spans="2:5" x14ac:dyDescent="0.3">
      <c r="B21103" s="60"/>
      <c r="D21103" s="62"/>
      <c r="E21103" s="63"/>
    </row>
    <row r="21104" spans="2:5" x14ac:dyDescent="0.3">
      <c r="B21104" s="60"/>
      <c r="D21104" s="62"/>
      <c r="E21104" s="63"/>
    </row>
    <row r="21105" spans="2:5" x14ac:dyDescent="0.3">
      <c r="B21105" s="60"/>
      <c r="D21105" s="62"/>
      <c r="E21105" s="63"/>
    </row>
    <row r="21106" spans="2:5" x14ac:dyDescent="0.3">
      <c r="B21106" s="60"/>
      <c r="D21106" s="62"/>
      <c r="E21106" s="63"/>
    </row>
    <row r="21107" spans="2:5" x14ac:dyDescent="0.3">
      <c r="B21107" s="60"/>
      <c r="D21107" s="62"/>
      <c r="E21107" s="63"/>
    </row>
    <row r="21108" spans="2:5" x14ac:dyDescent="0.3">
      <c r="B21108" s="60"/>
      <c r="D21108" s="62"/>
      <c r="E21108" s="63"/>
    </row>
    <row r="21109" spans="2:5" x14ac:dyDescent="0.3">
      <c r="B21109" s="60"/>
      <c r="D21109" s="61"/>
    </row>
    <row r="21110" spans="2:5" x14ac:dyDescent="0.3">
      <c r="B21110" s="60"/>
      <c r="D21110" s="61"/>
    </row>
    <row r="21111" spans="2:5" x14ac:dyDescent="0.3">
      <c r="B21111" s="60"/>
      <c r="D21111" s="61"/>
    </row>
    <row r="21112" spans="2:5" x14ac:dyDescent="0.3">
      <c r="B21112" s="60"/>
      <c r="D21112" s="61"/>
    </row>
    <row r="21113" spans="2:5" x14ac:dyDescent="0.3">
      <c r="B21113" s="60"/>
      <c r="D21113" s="61"/>
    </row>
    <row r="21114" spans="2:5" x14ac:dyDescent="0.3">
      <c r="B21114" s="60"/>
      <c r="D21114" s="61"/>
    </row>
    <row r="21115" spans="2:5" x14ac:dyDescent="0.3">
      <c r="B21115" s="60"/>
      <c r="D21115" s="61"/>
    </row>
    <row r="21116" spans="2:5" x14ac:dyDescent="0.3">
      <c r="B21116" s="60"/>
      <c r="D21116" s="61"/>
    </row>
    <row r="21117" spans="2:5" x14ac:dyDescent="0.3">
      <c r="B21117" s="60"/>
      <c r="D21117" s="61"/>
    </row>
    <row r="21118" spans="2:5" x14ac:dyDescent="0.3">
      <c r="B21118" s="60"/>
      <c r="D21118" s="61"/>
    </row>
    <row r="21119" spans="2:5" x14ac:dyDescent="0.3">
      <c r="B21119" s="60"/>
      <c r="D21119" s="61"/>
    </row>
    <row r="21120" spans="2:5" x14ac:dyDescent="0.3">
      <c r="B21120" s="60"/>
      <c r="D21120" s="61"/>
    </row>
    <row r="21121" spans="2:4" x14ac:dyDescent="0.3">
      <c r="B21121" s="60"/>
      <c r="D21121" s="61"/>
    </row>
    <row r="21122" spans="2:4" x14ac:dyDescent="0.3">
      <c r="B21122" s="60"/>
      <c r="D21122" s="61"/>
    </row>
    <row r="21123" spans="2:4" x14ac:dyDescent="0.3">
      <c r="B21123" s="60"/>
      <c r="D21123" s="61"/>
    </row>
    <row r="21124" spans="2:4" x14ac:dyDescent="0.3">
      <c r="B21124" s="60"/>
      <c r="D21124" s="61"/>
    </row>
    <row r="21125" spans="2:4" x14ac:dyDescent="0.3">
      <c r="B21125" s="60"/>
      <c r="D21125" s="61"/>
    </row>
    <row r="21126" spans="2:4" x14ac:dyDescent="0.3">
      <c r="B21126" s="60"/>
      <c r="D21126" s="61"/>
    </row>
    <row r="21127" spans="2:4" x14ac:dyDescent="0.3">
      <c r="B21127" s="60"/>
      <c r="D21127" s="61"/>
    </row>
    <row r="21128" spans="2:4" x14ac:dyDescent="0.3">
      <c r="B21128" s="60"/>
      <c r="D21128" s="61"/>
    </row>
    <row r="21129" spans="2:4" x14ac:dyDescent="0.3">
      <c r="B21129" s="60"/>
      <c r="D21129" s="61"/>
    </row>
    <row r="21130" spans="2:4" x14ac:dyDescent="0.3">
      <c r="B21130" s="60"/>
      <c r="D21130" s="61"/>
    </row>
    <row r="21131" spans="2:4" x14ac:dyDescent="0.3">
      <c r="B21131" s="60"/>
      <c r="D21131" s="61"/>
    </row>
    <row r="21132" spans="2:4" x14ac:dyDescent="0.3">
      <c r="B21132" s="60"/>
      <c r="D21132" s="61"/>
    </row>
    <row r="21133" spans="2:4" x14ac:dyDescent="0.3">
      <c r="B21133" s="60"/>
      <c r="D21133" s="61"/>
    </row>
    <row r="21134" spans="2:4" x14ac:dyDescent="0.3">
      <c r="B21134" s="60"/>
      <c r="D21134" s="61"/>
    </row>
    <row r="21135" spans="2:4" x14ac:dyDescent="0.3">
      <c r="B21135" s="60"/>
      <c r="D21135" s="61"/>
    </row>
    <row r="21136" spans="2:4" x14ac:dyDescent="0.3">
      <c r="B21136" s="60"/>
      <c r="D21136" s="61"/>
    </row>
    <row r="21137" spans="2:4" x14ac:dyDescent="0.3">
      <c r="B21137" s="60"/>
      <c r="D21137" s="61"/>
    </row>
    <row r="21138" spans="2:4" x14ac:dyDescent="0.3">
      <c r="B21138" s="60"/>
      <c r="D21138" s="61"/>
    </row>
    <row r="21139" spans="2:4" x14ac:dyDescent="0.3">
      <c r="B21139" s="60"/>
      <c r="D21139" s="61"/>
    </row>
    <row r="21140" spans="2:4" x14ac:dyDescent="0.3">
      <c r="B21140" s="60"/>
      <c r="D21140" s="61"/>
    </row>
    <row r="21141" spans="2:4" x14ac:dyDescent="0.3">
      <c r="B21141" s="60"/>
      <c r="D21141" s="61"/>
    </row>
    <row r="21142" spans="2:4" x14ac:dyDescent="0.3">
      <c r="B21142" s="60"/>
      <c r="D21142" s="61"/>
    </row>
    <row r="21143" spans="2:4" x14ac:dyDescent="0.3">
      <c r="B21143" s="60"/>
      <c r="D21143" s="61"/>
    </row>
    <row r="21144" spans="2:4" x14ac:dyDescent="0.3">
      <c r="B21144" s="60"/>
      <c r="D21144" s="61"/>
    </row>
    <row r="21145" spans="2:4" x14ac:dyDescent="0.3">
      <c r="B21145" s="60"/>
      <c r="D21145" s="61"/>
    </row>
    <row r="21146" spans="2:4" x14ac:dyDescent="0.3">
      <c r="B21146" s="60"/>
      <c r="D21146" s="61"/>
    </row>
    <row r="21147" spans="2:4" x14ac:dyDescent="0.3">
      <c r="B21147" s="60"/>
      <c r="D21147" s="61"/>
    </row>
    <row r="21148" spans="2:4" x14ac:dyDescent="0.3">
      <c r="B21148" s="60"/>
      <c r="D21148" s="61"/>
    </row>
    <row r="21149" spans="2:4" x14ac:dyDescent="0.3">
      <c r="B21149" s="60"/>
      <c r="D21149" s="61"/>
    </row>
    <row r="21150" spans="2:4" x14ac:dyDescent="0.3">
      <c r="B21150" s="60"/>
      <c r="D21150" s="61"/>
    </row>
    <row r="21151" spans="2:4" x14ac:dyDescent="0.3">
      <c r="B21151" s="60"/>
      <c r="D21151" s="61"/>
    </row>
    <row r="21152" spans="2:4" x14ac:dyDescent="0.3">
      <c r="B21152" s="60"/>
      <c r="D21152" s="61"/>
    </row>
    <row r="21153" spans="2:4" x14ac:dyDescent="0.3">
      <c r="B21153" s="60"/>
      <c r="D21153" s="61"/>
    </row>
    <row r="21154" spans="2:4" x14ac:dyDescent="0.3">
      <c r="B21154" s="60"/>
      <c r="D21154" s="61"/>
    </row>
    <row r="21155" spans="2:4" x14ac:dyDescent="0.3">
      <c r="B21155" s="60"/>
      <c r="D21155" s="61"/>
    </row>
    <row r="21156" spans="2:4" x14ac:dyDescent="0.3">
      <c r="B21156" s="60"/>
      <c r="D21156" s="61"/>
    </row>
    <row r="21157" spans="2:4" x14ac:dyDescent="0.3">
      <c r="B21157" s="60"/>
      <c r="D21157" s="61"/>
    </row>
    <row r="21158" spans="2:4" x14ac:dyDescent="0.3">
      <c r="B21158" s="60"/>
      <c r="D21158" s="61"/>
    </row>
    <row r="21159" spans="2:4" x14ac:dyDescent="0.3">
      <c r="B21159" s="60"/>
      <c r="D21159" s="61"/>
    </row>
    <row r="21160" spans="2:4" x14ac:dyDescent="0.3">
      <c r="B21160" s="60"/>
      <c r="D21160" s="61"/>
    </row>
    <row r="21161" spans="2:4" x14ac:dyDescent="0.3">
      <c r="B21161" s="60"/>
      <c r="D21161" s="61"/>
    </row>
    <row r="21162" spans="2:4" x14ac:dyDescent="0.3">
      <c r="B21162" s="60"/>
      <c r="D21162" s="61"/>
    </row>
    <row r="21163" spans="2:4" x14ac:dyDescent="0.3">
      <c r="B21163" s="60"/>
      <c r="D21163" s="61"/>
    </row>
    <row r="21164" spans="2:4" x14ac:dyDescent="0.3">
      <c r="B21164" s="60"/>
      <c r="D21164" s="61"/>
    </row>
    <row r="21165" spans="2:4" x14ac:dyDescent="0.3">
      <c r="B21165" s="60"/>
      <c r="D21165" s="61"/>
    </row>
    <row r="21166" spans="2:4" x14ac:dyDescent="0.3">
      <c r="B21166" s="60"/>
      <c r="D21166" s="61"/>
    </row>
    <row r="21167" spans="2:4" x14ac:dyDescent="0.3">
      <c r="B21167" s="60"/>
      <c r="D21167" s="61"/>
    </row>
    <row r="21168" spans="2:4" x14ac:dyDescent="0.3">
      <c r="B21168" s="60"/>
      <c r="D21168" s="61"/>
    </row>
    <row r="21169" spans="2:4" x14ac:dyDescent="0.3">
      <c r="B21169" s="60"/>
      <c r="D21169" s="61"/>
    </row>
    <row r="21170" spans="2:4" x14ac:dyDescent="0.3">
      <c r="B21170" s="60"/>
      <c r="D21170" s="61"/>
    </row>
    <row r="21171" spans="2:4" x14ac:dyDescent="0.3">
      <c r="B21171" s="60"/>
      <c r="D21171" s="61"/>
    </row>
    <row r="21172" spans="2:4" x14ac:dyDescent="0.3">
      <c r="B21172" s="60"/>
      <c r="D21172" s="61"/>
    </row>
    <row r="21173" spans="2:4" x14ac:dyDescent="0.3">
      <c r="B21173" s="60"/>
      <c r="D21173" s="61"/>
    </row>
    <row r="21174" spans="2:4" x14ac:dyDescent="0.3">
      <c r="B21174" s="60"/>
      <c r="D21174" s="61"/>
    </row>
    <row r="21175" spans="2:4" x14ac:dyDescent="0.3">
      <c r="B21175" s="60"/>
      <c r="D21175" s="61"/>
    </row>
    <row r="21176" spans="2:4" x14ac:dyDescent="0.3">
      <c r="B21176" s="60"/>
      <c r="D21176" s="61"/>
    </row>
    <row r="21177" spans="2:4" x14ac:dyDescent="0.3">
      <c r="B21177" s="60"/>
      <c r="D21177" s="61"/>
    </row>
    <row r="21178" spans="2:4" x14ac:dyDescent="0.3">
      <c r="B21178" s="60"/>
      <c r="D21178" s="61"/>
    </row>
    <row r="21179" spans="2:4" x14ac:dyDescent="0.3">
      <c r="B21179" s="60"/>
      <c r="D21179" s="61"/>
    </row>
    <row r="21180" spans="2:4" x14ac:dyDescent="0.3">
      <c r="B21180" s="60"/>
      <c r="D21180" s="61"/>
    </row>
    <row r="21181" spans="2:4" x14ac:dyDescent="0.3">
      <c r="B21181" s="60"/>
      <c r="D21181" s="61"/>
    </row>
    <row r="21182" spans="2:4" x14ac:dyDescent="0.3">
      <c r="B21182" s="60"/>
      <c r="D21182" s="61"/>
    </row>
    <row r="21183" spans="2:4" x14ac:dyDescent="0.3">
      <c r="B21183" s="60"/>
      <c r="D21183" s="61"/>
    </row>
    <row r="21184" spans="2:4" x14ac:dyDescent="0.3">
      <c r="B21184" s="60"/>
      <c r="D21184" s="61"/>
    </row>
    <row r="21185" spans="2:4" x14ac:dyDescent="0.3">
      <c r="B21185" s="60"/>
      <c r="D21185" s="61"/>
    </row>
    <row r="21186" spans="2:4" x14ac:dyDescent="0.3">
      <c r="B21186" s="60"/>
      <c r="D21186" s="61"/>
    </row>
    <row r="21187" spans="2:4" x14ac:dyDescent="0.3">
      <c r="B21187" s="60"/>
      <c r="D21187" s="61"/>
    </row>
    <row r="21188" spans="2:4" x14ac:dyDescent="0.3">
      <c r="B21188" s="60"/>
      <c r="D21188" s="61"/>
    </row>
    <row r="21189" spans="2:4" x14ac:dyDescent="0.3">
      <c r="B21189" s="60"/>
      <c r="D21189" s="61"/>
    </row>
    <row r="21190" spans="2:4" x14ac:dyDescent="0.3">
      <c r="B21190" s="60"/>
      <c r="D21190" s="61"/>
    </row>
    <row r="21191" spans="2:4" x14ac:dyDescent="0.3">
      <c r="B21191" s="60"/>
      <c r="D21191" s="61"/>
    </row>
    <row r="21192" spans="2:4" x14ac:dyDescent="0.3">
      <c r="B21192" s="60"/>
      <c r="D21192" s="61"/>
    </row>
    <row r="21193" spans="2:4" x14ac:dyDescent="0.3">
      <c r="B21193" s="60"/>
      <c r="D21193" s="61"/>
    </row>
    <row r="21194" spans="2:4" x14ac:dyDescent="0.3">
      <c r="B21194" s="60"/>
      <c r="D21194" s="61"/>
    </row>
    <row r="21195" spans="2:4" x14ac:dyDescent="0.3">
      <c r="B21195" s="60"/>
      <c r="D21195" s="61"/>
    </row>
    <row r="21196" spans="2:4" x14ac:dyDescent="0.3">
      <c r="B21196" s="60"/>
      <c r="D21196" s="61"/>
    </row>
    <row r="21197" spans="2:4" x14ac:dyDescent="0.3">
      <c r="B21197" s="60"/>
      <c r="D21197" s="61"/>
    </row>
    <row r="21198" spans="2:4" x14ac:dyDescent="0.3">
      <c r="B21198" s="60"/>
      <c r="D21198" s="61"/>
    </row>
    <row r="21199" spans="2:4" x14ac:dyDescent="0.3">
      <c r="B21199" s="60"/>
      <c r="D21199" s="61"/>
    </row>
    <row r="21200" spans="2:4" x14ac:dyDescent="0.3">
      <c r="B21200" s="60"/>
      <c r="D21200" s="61"/>
    </row>
    <row r="21201" spans="2:4" x14ac:dyDescent="0.3">
      <c r="B21201" s="60"/>
      <c r="D21201" s="61"/>
    </row>
    <row r="21202" spans="2:4" x14ac:dyDescent="0.3">
      <c r="B21202" s="60"/>
      <c r="D21202" s="61"/>
    </row>
    <row r="21203" spans="2:4" x14ac:dyDescent="0.3">
      <c r="B21203" s="60"/>
      <c r="D21203" s="61"/>
    </row>
    <row r="21204" spans="2:4" x14ac:dyDescent="0.3">
      <c r="B21204" s="60"/>
      <c r="D21204" s="61"/>
    </row>
    <row r="21205" spans="2:4" x14ac:dyDescent="0.3">
      <c r="B21205" s="60"/>
      <c r="D21205" s="61"/>
    </row>
    <row r="21206" spans="2:4" x14ac:dyDescent="0.3">
      <c r="B21206" s="60"/>
      <c r="D21206" s="61"/>
    </row>
    <row r="21207" spans="2:4" x14ac:dyDescent="0.3">
      <c r="B21207" s="60"/>
      <c r="D21207" s="61"/>
    </row>
    <row r="21208" spans="2:4" x14ac:dyDescent="0.3">
      <c r="B21208" s="60"/>
      <c r="D21208" s="61"/>
    </row>
    <row r="21209" spans="2:4" x14ac:dyDescent="0.3">
      <c r="B21209" s="60"/>
      <c r="D21209" s="61"/>
    </row>
    <row r="21210" spans="2:4" x14ac:dyDescent="0.3">
      <c r="B21210" s="60"/>
      <c r="D21210" s="61"/>
    </row>
    <row r="21211" spans="2:4" x14ac:dyDescent="0.3">
      <c r="B21211" s="60"/>
      <c r="D21211" s="61"/>
    </row>
    <row r="21212" spans="2:4" x14ac:dyDescent="0.3">
      <c r="B21212" s="60"/>
      <c r="D21212" s="61"/>
    </row>
    <row r="21213" spans="2:4" x14ac:dyDescent="0.3">
      <c r="B21213" s="60"/>
      <c r="D21213" s="61"/>
    </row>
    <row r="21214" spans="2:4" x14ac:dyDescent="0.3">
      <c r="B21214" s="60"/>
      <c r="D21214" s="61"/>
    </row>
    <row r="21215" spans="2:4" x14ac:dyDescent="0.3">
      <c r="B21215" s="60"/>
      <c r="D21215" s="61"/>
    </row>
    <row r="21216" spans="2:4" x14ac:dyDescent="0.3">
      <c r="B21216" s="60"/>
      <c r="D21216" s="61"/>
    </row>
    <row r="21217" spans="2:4" x14ac:dyDescent="0.3">
      <c r="B21217" s="60"/>
      <c r="D21217" s="61"/>
    </row>
    <row r="21218" spans="2:4" x14ac:dyDescent="0.3">
      <c r="B21218" s="60"/>
      <c r="D21218" s="61"/>
    </row>
    <row r="21219" spans="2:4" x14ac:dyDescent="0.3">
      <c r="B21219" s="60"/>
      <c r="D21219" s="61"/>
    </row>
    <row r="21220" spans="2:4" x14ac:dyDescent="0.3">
      <c r="B21220" s="60"/>
      <c r="D21220" s="61"/>
    </row>
    <row r="21221" spans="2:4" x14ac:dyDescent="0.3">
      <c r="B21221" s="60"/>
      <c r="D21221" s="61"/>
    </row>
    <row r="21222" spans="2:4" x14ac:dyDescent="0.3">
      <c r="B21222" s="60"/>
      <c r="D21222" s="61"/>
    </row>
    <row r="21223" spans="2:4" x14ac:dyDescent="0.3">
      <c r="B21223" s="60"/>
      <c r="D21223" s="61"/>
    </row>
    <row r="21224" spans="2:4" x14ac:dyDescent="0.3">
      <c r="B21224" s="60"/>
      <c r="D21224" s="61"/>
    </row>
    <row r="21225" spans="2:4" x14ac:dyDescent="0.3">
      <c r="B21225" s="60"/>
      <c r="D21225" s="61"/>
    </row>
    <row r="21226" spans="2:4" x14ac:dyDescent="0.3">
      <c r="B21226" s="60"/>
      <c r="D21226" s="61"/>
    </row>
    <row r="21227" spans="2:4" x14ac:dyDescent="0.3">
      <c r="B21227" s="60"/>
      <c r="D21227" s="61"/>
    </row>
    <row r="21228" spans="2:4" x14ac:dyDescent="0.3">
      <c r="B21228" s="60"/>
      <c r="D21228" s="61"/>
    </row>
    <row r="21229" spans="2:4" x14ac:dyDescent="0.3">
      <c r="B21229" s="60"/>
      <c r="D21229" s="61"/>
    </row>
    <row r="21230" spans="2:4" x14ac:dyDescent="0.3">
      <c r="B21230" s="60"/>
      <c r="D21230" s="61"/>
    </row>
    <row r="21231" spans="2:4" x14ac:dyDescent="0.3">
      <c r="B21231" s="60"/>
      <c r="D21231" s="61"/>
    </row>
    <row r="21232" spans="2:4" x14ac:dyDescent="0.3">
      <c r="B21232" s="60"/>
      <c r="D21232" s="61"/>
    </row>
    <row r="21233" spans="2:4" x14ac:dyDescent="0.3">
      <c r="B21233" s="60"/>
      <c r="D21233" s="61"/>
    </row>
    <row r="21234" spans="2:4" x14ac:dyDescent="0.3">
      <c r="B21234" s="60"/>
      <c r="D21234" s="61"/>
    </row>
    <row r="21235" spans="2:4" x14ac:dyDescent="0.3">
      <c r="B21235" s="60"/>
      <c r="D21235" s="61"/>
    </row>
    <row r="21236" spans="2:4" x14ac:dyDescent="0.3">
      <c r="B21236" s="60"/>
      <c r="D21236" s="61"/>
    </row>
    <row r="21237" spans="2:4" x14ac:dyDescent="0.3">
      <c r="B21237" s="60"/>
      <c r="D21237" s="61"/>
    </row>
    <row r="21238" spans="2:4" x14ac:dyDescent="0.3">
      <c r="B21238" s="60"/>
      <c r="D21238" s="61"/>
    </row>
    <row r="21239" spans="2:4" x14ac:dyDescent="0.3">
      <c r="B21239" s="60"/>
      <c r="D21239" s="61"/>
    </row>
    <row r="21240" spans="2:4" x14ac:dyDescent="0.3">
      <c r="B21240" s="60"/>
      <c r="D21240" s="61"/>
    </row>
    <row r="21241" spans="2:4" x14ac:dyDescent="0.3">
      <c r="B21241" s="60"/>
      <c r="D21241" s="61"/>
    </row>
    <row r="21242" spans="2:4" x14ac:dyDescent="0.3">
      <c r="B21242" s="60"/>
      <c r="D21242" s="61"/>
    </row>
    <row r="21243" spans="2:4" x14ac:dyDescent="0.3">
      <c r="B21243" s="60"/>
      <c r="D21243" s="61"/>
    </row>
    <row r="21244" spans="2:4" x14ac:dyDescent="0.3">
      <c r="B21244" s="60"/>
      <c r="D21244" s="61"/>
    </row>
    <row r="21245" spans="2:4" x14ac:dyDescent="0.3">
      <c r="B21245" s="60"/>
      <c r="D21245" s="61"/>
    </row>
    <row r="21246" spans="2:4" x14ac:dyDescent="0.3">
      <c r="B21246" s="60"/>
      <c r="D21246" s="61"/>
    </row>
    <row r="21247" spans="2:4" x14ac:dyDescent="0.3">
      <c r="B21247" s="60"/>
      <c r="D21247" s="61"/>
    </row>
    <row r="21248" spans="2:4" x14ac:dyDescent="0.3">
      <c r="B21248" s="60"/>
      <c r="D21248" s="61"/>
    </row>
    <row r="21249" spans="2:4" x14ac:dyDescent="0.3">
      <c r="B21249" s="60"/>
      <c r="D21249" s="61"/>
    </row>
    <row r="21250" spans="2:4" x14ac:dyDescent="0.3">
      <c r="B21250" s="60"/>
      <c r="D21250" s="61"/>
    </row>
    <row r="21251" spans="2:4" x14ac:dyDescent="0.3">
      <c r="B21251" s="60"/>
      <c r="D21251" s="61"/>
    </row>
    <row r="21252" spans="2:4" x14ac:dyDescent="0.3">
      <c r="B21252" s="60"/>
      <c r="D21252" s="61"/>
    </row>
    <row r="21253" spans="2:4" x14ac:dyDescent="0.3">
      <c r="B21253" s="60"/>
      <c r="D21253" s="61"/>
    </row>
    <row r="21254" spans="2:4" x14ac:dyDescent="0.3">
      <c r="B21254" s="60"/>
      <c r="D21254" s="61"/>
    </row>
    <row r="21255" spans="2:4" x14ac:dyDescent="0.3">
      <c r="B21255" s="60"/>
      <c r="D21255" s="61"/>
    </row>
    <row r="21256" spans="2:4" x14ac:dyDescent="0.3">
      <c r="B21256" s="60"/>
      <c r="D21256" s="61"/>
    </row>
    <row r="21257" spans="2:4" x14ac:dyDescent="0.3">
      <c r="B21257" s="60"/>
      <c r="D21257" s="61"/>
    </row>
    <row r="21258" spans="2:4" x14ac:dyDescent="0.3">
      <c r="B21258" s="60"/>
      <c r="D21258" s="61"/>
    </row>
    <row r="21259" spans="2:4" x14ac:dyDescent="0.3">
      <c r="B21259" s="60"/>
      <c r="D21259" s="61"/>
    </row>
    <row r="21260" spans="2:4" x14ac:dyDescent="0.3">
      <c r="B21260" s="60"/>
      <c r="D21260" s="61"/>
    </row>
    <row r="21261" spans="2:4" x14ac:dyDescent="0.3">
      <c r="B21261" s="60"/>
      <c r="D21261" s="61"/>
    </row>
    <row r="21262" spans="2:4" x14ac:dyDescent="0.3">
      <c r="B21262" s="60"/>
      <c r="D21262" s="61"/>
    </row>
    <row r="21263" spans="2:4" x14ac:dyDescent="0.3">
      <c r="B21263" s="60"/>
      <c r="D21263" s="61"/>
    </row>
    <row r="21264" spans="2:4" x14ac:dyDescent="0.3">
      <c r="B21264" s="60"/>
      <c r="D21264" s="61"/>
    </row>
    <row r="21265" spans="2:4" x14ac:dyDescent="0.3">
      <c r="B21265" s="60"/>
      <c r="D21265" s="61"/>
    </row>
    <row r="21266" spans="2:4" x14ac:dyDescent="0.3">
      <c r="B21266" s="60"/>
      <c r="D21266" s="61"/>
    </row>
    <row r="21267" spans="2:4" x14ac:dyDescent="0.3">
      <c r="B21267" s="60"/>
      <c r="D21267" s="61"/>
    </row>
    <row r="21268" spans="2:4" x14ac:dyDescent="0.3">
      <c r="B21268" s="60"/>
      <c r="D21268" s="61"/>
    </row>
    <row r="21269" spans="2:4" x14ac:dyDescent="0.3">
      <c r="B21269" s="60"/>
      <c r="D21269" s="61"/>
    </row>
    <row r="21270" spans="2:4" x14ac:dyDescent="0.3">
      <c r="B21270" s="60"/>
      <c r="D21270" s="61"/>
    </row>
    <row r="21271" spans="2:4" x14ac:dyDescent="0.3">
      <c r="B21271" s="60"/>
      <c r="D21271" s="61"/>
    </row>
    <row r="21272" spans="2:4" x14ac:dyDescent="0.3">
      <c r="B21272" s="60"/>
      <c r="D21272" s="61"/>
    </row>
    <row r="21273" spans="2:4" x14ac:dyDescent="0.3">
      <c r="B21273" s="60"/>
      <c r="D21273" s="61"/>
    </row>
    <row r="21274" spans="2:4" x14ac:dyDescent="0.3">
      <c r="B21274" s="60"/>
      <c r="D21274" s="61"/>
    </row>
    <row r="21275" spans="2:4" x14ac:dyDescent="0.3">
      <c r="B21275" s="60"/>
      <c r="D21275" s="61"/>
    </row>
    <row r="21276" spans="2:4" x14ac:dyDescent="0.3">
      <c r="B21276" s="60"/>
      <c r="D21276" s="61"/>
    </row>
    <row r="21277" spans="2:4" x14ac:dyDescent="0.3">
      <c r="B21277" s="60"/>
      <c r="D21277" s="61"/>
    </row>
    <row r="21278" spans="2:4" x14ac:dyDescent="0.3">
      <c r="B21278" s="60"/>
      <c r="D21278" s="61"/>
    </row>
    <row r="21279" spans="2:4" x14ac:dyDescent="0.3">
      <c r="B21279" s="60"/>
      <c r="D21279" s="61"/>
    </row>
    <row r="21280" spans="2:4" x14ac:dyDescent="0.3">
      <c r="B21280" s="60"/>
      <c r="D21280" s="61"/>
    </row>
    <row r="21281" spans="2:4" x14ac:dyDescent="0.3">
      <c r="B21281" s="60"/>
      <c r="D21281" s="61"/>
    </row>
    <row r="21282" spans="2:4" x14ac:dyDescent="0.3">
      <c r="B21282" s="60"/>
      <c r="D21282" s="61"/>
    </row>
    <row r="21283" spans="2:4" x14ac:dyDescent="0.3">
      <c r="B21283" s="60"/>
      <c r="D21283" s="61"/>
    </row>
    <row r="21284" spans="2:4" x14ac:dyDescent="0.3">
      <c r="B21284" s="60"/>
      <c r="D21284" s="61"/>
    </row>
    <row r="21285" spans="2:4" x14ac:dyDescent="0.3">
      <c r="B21285" s="60"/>
      <c r="D21285" s="61"/>
    </row>
    <row r="21286" spans="2:4" x14ac:dyDescent="0.3">
      <c r="B21286" s="60"/>
      <c r="D21286" s="61"/>
    </row>
    <row r="21287" spans="2:4" x14ac:dyDescent="0.3">
      <c r="B21287" s="60"/>
      <c r="D21287" s="61"/>
    </row>
    <row r="21288" spans="2:4" x14ac:dyDescent="0.3">
      <c r="B21288" s="60"/>
      <c r="D21288" s="61"/>
    </row>
    <row r="21289" spans="2:4" x14ac:dyDescent="0.3">
      <c r="B21289" s="60"/>
      <c r="D21289" s="61"/>
    </row>
    <row r="21290" spans="2:4" x14ac:dyDescent="0.3">
      <c r="B21290" s="60"/>
      <c r="D21290" s="61"/>
    </row>
    <row r="21291" spans="2:4" x14ac:dyDescent="0.3">
      <c r="B21291" s="60"/>
      <c r="D21291" s="61"/>
    </row>
    <row r="21292" spans="2:4" x14ac:dyDescent="0.3">
      <c r="B21292" s="60"/>
      <c r="D21292" s="61"/>
    </row>
    <row r="21293" spans="2:4" x14ac:dyDescent="0.3">
      <c r="B21293" s="60"/>
      <c r="D21293" s="61"/>
    </row>
    <row r="21294" spans="2:4" x14ac:dyDescent="0.3">
      <c r="B21294" s="60"/>
      <c r="D21294" s="61"/>
    </row>
    <row r="21295" spans="2:4" x14ac:dyDescent="0.3">
      <c r="B21295" s="60"/>
      <c r="D21295" s="61"/>
    </row>
    <row r="21296" spans="2:4" x14ac:dyDescent="0.3">
      <c r="B21296" s="60"/>
      <c r="D21296" s="61"/>
    </row>
    <row r="21297" spans="2:4" x14ac:dyDescent="0.3">
      <c r="B21297" s="60"/>
      <c r="D21297" s="61"/>
    </row>
    <row r="21298" spans="2:4" x14ac:dyDescent="0.3">
      <c r="B21298" s="60"/>
      <c r="D21298" s="61"/>
    </row>
    <row r="21299" spans="2:4" x14ac:dyDescent="0.3">
      <c r="B21299" s="60"/>
      <c r="D21299" s="61"/>
    </row>
    <row r="21300" spans="2:4" x14ac:dyDescent="0.3">
      <c r="B21300" s="60"/>
      <c r="D21300" s="61"/>
    </row>
    <row r="21301" spans="2:4" x14ac:dyDescent="0.3">
      <c r="B21301" s="60"/>
      <c r="D21301" s="61"/>
    </row>
    <row r="21302" spans="2:4" x14ac:dyDescent="0.3">
      <c r="B21302" s="60"/>
      <c r="D21302" s="61"/>
    </row>
    <row r="21303" spans="2:4" x14ac:dyDescent="0.3">
      <c r="B21303" s="60"/>
      <c r="D21303" s="61"/>
    </row>
    <row r="21304" spans="2:4" x14ac:dyDescent="0.3">
      <c r="B21304" s="60"/>
      <c r="D21304" s="61"/>
    </row>
    <row r="21305" spans="2:4" x14ac:dyDescent="0.3">
      <c r="B21305" s="60"/>
      <c r="D21305" s="61"/>
    </row>
    <row r="21306" spans="2:4" x14ac:dyDescent="0.3">
      <c r="B21306" s="60"/>
      <c r="D21306" s="61"/>
    </row>
    <row r="21307" spans="2:4" x14ac:dyDescent="0.3">
      <c r="B21307" s="60"/>
      <c r="D21307" s="61"/>
    </row>
    <row r="21308" spans="2:4" x14ac:dyDescent="0.3">
      <c r="B21308" s="60"/>
      <c r="D21308" s="61"/>
    </row>
    <row r="21309" spans="2:4" x14ac:dyDescent="0.3">
      <c r="B21309" s="60"/>
      <c r="D21309" s="61"/>
    </row>
    <row r="21310" spans="2:4" x14ac:dyDescent="0.3">
      <c r="B21310" s="60"/>
      <c r="D21310" s="61"/>
    </row>
    <row r="21311" spans="2:4" x14ac:dyDescent="0.3">
      <c r="B21311" s="60"/>
      <c r="D21311" s="61"/>
    </row>
    <row r="21312" spans="2:4" x14ac:dyDescent="0.3">
      <c r="B21312" s="60"/>
      <c r="D21312" s="61"/>
    </row>
    <row r="21313" spans="2:4" x14ac:dyDescent="0.3">
      <c r="B21313" s="60"/>
      <c r="D21313" s="61"/>
    </row>
    <row r="21314" spans="2:4" x14ac:dyDescent="0.3">
      <c r="B21314" s="60"/>
      <c r="D21314" s="61"/>
    </row>
    <row r="21315" spans="2:4" x14ac:dyDescent="0.3">
      <c r="B21315" s="60"/>
      <c r="D21315" s="61"/>
    </row>
    <row r="21316" spans="2:4" x14ac:dyDescent="0.3">
      <c r="B21316" s="60"/>
      <c r="D21316" s="61"/>
    </row>
    <row r="21317" spans="2:4" x14ac:dyDescent="0.3">
      <c r="B21317" s="60"/>
      <c r="D21317" s="61"/>
    </row>
    <row r="21318" spans="2:4" x14ac:dyDescent="0.3">
      <c r="B21318" s="60"/>
      <c r="D21318" s="61"/>
    </row>
    <row r="21319" spans="2:4" x14ac:dyDescent="0.3">
      <c r="B21319" s="60"/>
      <c r="D21319" s="61"/>
    </row>
    <row r="21320" spans="2:4" x14ac:dyDescent="0.3">
      <c r="B21320" s="60"/>
      <c r="D21320" s="61"/>
    </row>
    <row r="21321" spans="2:4" x14ac:dyDescent="0.3">
      <c r="B21321" s="60"/>
      <c r="D21321" s="61"/>
    </row>
    <row r="21322" spans="2:4" x14ac:dyDescent="0.3">
      <c r="B21322" s="60"/>
      <c r="D21322" s="61"/>
    </row>
    <row r="21323" spans="2:4" x14ac:dyDescent="0.3">
      <c r="B21323" s="60"/>
      <c r="D21323" s="61"/>
    </row>
    <row r="21324" spans="2:4" x14ac:dyDescent="0.3">
      <c r="B21324" s="60"/>
      <c r="D21324" s="61"/>
    </row>
    <row r="21325" spans="2:4" x14ac:dyDescent="0.3">
      <c r="B21325" s="60"/>
      <c r="D21325" s="61"/>
    </row>
    <row r="21326" spans="2:4" x14ac:dyDescent="0.3">
      <c r="B21326" s="60"/>
      <c r="D21326" s="61"/>
    </row>
    <row r="21327" spans="2:4" x14ac:dyDescent="0.3">
      <c r="B21327" s="60"/>
      <c r="D21327" s="61"/>
    </row>
    <row r="21328" spans="2:4" x14ac:dyDescent="0.3">
      <c r="B21328" s="60"/>
      <c r="D21328" s="61"/>
    </row>
    <row r="21329" spans="2:4" x14ac:dyDescent="0.3">
      <c r="B21329" s="60"/>
      <c r="D21329" s="61"/>
    </row>
    <row r="21330" spans="2:4" x14ac:dyDescent="0.3">
      <c r="B21330" s="60"/>
      <c r="D21330" s="61"/>
    </row>
    <row r="21331" spans="2:4" x14ac:dyDescent="0.3">
      <c r="B21331" s="60"/>
      <c r="D21331" s="61"/>
    </row>
    <row r="21332" spans="2:4" x14ac:dyDescent="0.3">
      <c r="B21332" s="60"/>
      <c r="D21332" s="61"/>
    </row>
    <row r="21333" spans="2:4" x14ac:dyDescent="0.3">
      <c r="B21333" s="60"/>
      <c r="D21333" s="61"/>
    </row>
    <row r="21334" spans="2:4" x14ac:dyDescent="0.3">
      <c r="B21334" s="60"/>
      <c r="D21334" s="61"/>
    </row>
    <row r="21335" spans="2:4" x14ac:dyDescent="0.3">
      <c r="B21335" s="60"/>
      <c r="D21335" s="61"/>
    </row>
    <row r="21336" spans="2:4" x14ac:dyDescent="0.3">
      <c r="B21336" s="60"/>
      <c r="D21336" s="61"/>
    </row>
    <row r="21337" spans="2:4" x14ac:dyDescent="0.3">
      <c r="B21337" s="60"/>
      <c r="D21337" s="61"/>
    </row>
    <row r="21338" spans="2:4" x14ac:dyDescent="0.3">
      <c r="B21338" s="60"/>
      <c r="D21338" s="61"/>
    </row>
    <row r="21339" spans="2:4" x14ac:dyDescent="0.3">
      <c r="B21339" s="60"/>
      <c r="D21339" s="61"/>
    </row>
    <row r="21340" spans="2:4" x14ac:dyDescent="0.3">
      <c r="B21340" s="60"/>
      <c r="D21340" s="61"/>
    </row>
    <row r="21341" spans="2:4" x14ac:dyDescent="0.3">
      <c r="B21341" s="60"/>
      <c r="D21341" s="61"/>
    </row>
    <row r="21342" spans="2:4" x14ac:dyDescent="0.3">
      <c r="B21342" s="60"/>
      <c r="D21342" s="61"/>
    </row>
    <row r="21343" spans="2:4" x14ac:dyDescent="0.3">
      <c r="B21343" s="60"/>
      <c r="D21343" s="61"/>
    </row>
    <row r="21344" spans="2:4" x14ac:dyDescent="0.3">
      <c r="B21344" s="60"/>
      <c r="D21344" s="61"/>
    </row>
    <row r="21345" spans="2:4" x14ac:dyDescent="0.3">
      <c r="B21345" s="60"/>
      <c r="D21345" s="61"/>
    </row>
    <row r="21346" spans="2:4" x14ac:dyDescent="0.3">
      <c r="B21346" s="60"/>
      <c r="D21346" s="61"/>
    </row>
    <row r="21347" spans="2:4" x14ac:dyDescent="0.3">
      <c r="B21347" s="60"/>
      <c r="D21347" s="61"/>
    </row>
    <row r="21348" spans="2:4" x14ac:dyDescent="0.3">
      <c r="B21348" s="60"/>
      <c r="D21348" s="61"/>
    </row>
    <row r="21349" spans="2:4" x14ac:dyDescent="0.3">
      <c r="B21349" s="60"/>
      <c r="D21349" s="61"/>
    </row>
    <row r="21350" spans="2:4" x14ac:dyDescent="0.3">
      <c r="B21350" s="60"/>
      <c r="D21350" s="61"/>
    </row>
    <row r="21351" spans="2:4" x14ac:dyDescent="0.3">
      <c r="B21351" s="60"/>
      <c r="D21351" s="61"/>
    </row>
    <row r="21352" spans="2:4" x14ac:dyDescent="0.3">
      <c r="B21352" s="60"/>
      <c r="D21352" s="61"/>
    </row>
    <row r="21353" spans="2:4" x14ac:dyDescent="0.3">
      <c r="B21353" s="60"/>
      <c r="D21353" s="61"/>
    </row>
    <row r="21354" spans="2:4" x14ac:dyDescent="0.3">
      <c r="B21354" s="60"/>
      <c r="D21354" s="61"/>
    </row>
    <row r="21355" spans="2:4" x14ac:dyDescent="0.3">
      <c r="B21355" s="60"/>
      <c r="D21355" s="61"/>
    </row>
    <row r="21356" spans="2:4" x14ac:dyDescent="0.3">
      <c r="B21356" s="60"/>
      <c r="D21356" s="61"/>
    </row>
    <row r="21357" spans="2:4" x14ac:dyDescent="0.3">
      <c r="B21357" s="60"/>
      <c r="D21357" s="61"/>
    </row>
    <row r="21358" spans="2:4" x14ac:dyDescent="0.3">
      <c r="B21358" s="60"/>
      <c r="D21358" s="61"/>
    </row>
    <row r="21359" spans="2:4" x14ac:dyDescent="0.3">
      <c r="B21359" s="60"/>
      <c r="D21359" s="61"/>
    </row>
    <row r="21360" spans="2:4" x14ac:dyDescent="0.3">
      <c r="B21360" s="60"/>
      <c r="D21360" s="61"/>
    </row>
    <row r="21361" spans="2:4" x14ac:dyDescent="0.3">
      <c r="B21361" s="60"/>
      <c r="D21361" s="61"/>
    </row>
    <row r="21362" spans="2:4" x14ac:dyDescent="0.3">
      <c r="B21362" s="60"/>
      <c r="D21362" s="61"/>
    </row>
    <row r="21363" spans="2:4" x14ac:dyDescent="0.3">
      <c r="B21363" s="60"/>
      <c r="D21363" s="61"/>
    </row>
    <row r="21364" spans="2:4" x14ac:dyDescent="0.3">
      <c r="B21364" s="60"/>
      <c r="D21364" s="61"/>
    </row>
    <row r="21365" spans="2:4" x14ac:dyDescent="0.3">
      <c r="B21365" s="60"/>
      <c r="D21365" s="61"/>
    </row>
    <row r="21366" spans="2:4" x14ac:dyDescent="0.3">
      <c r="B21366" s="60"/>
      <c r="D21366" s="61"/>
    </row>
    <row r="21367" spans="2:4" x14ac:dyDescent="0.3">
      <c r="B21367" s="60"/>
      <c r="D21367" s="61"/>
    </row>
    <row r="21368" spans="2:4" x14ac:dyDescent="0.3">
      <c r="B21368" s="60"/>
      <c r="D21368" s="61"/>
    </row>
    <row r="21369" spans="2:4" x14ac:dyDescent="0.3">
      <c r="B21369" s="60"/>
      <c r="D21369" s="61"/>
    </row>
    <row r="21370" spans="2:4" x14ac:dyDescent="0.3">
      <c r="B21370" s="60"/>
      <c r="D21370" s="61"/>
    </row>
    <row r="21371" spans="2:4" x14ac:dyDescent="0.3">
      <c r="B21371" s="60"/>
      <c r="D21371" s="61"/>
    </row>
    <row r="21372" spans="2:4" x14ac:dyDescent="0.3">
      <c r="B21372" s="60"/>
      <c r="D21372" s="61"/>
    </row>
    <row r="21373" spans="2:4" x14ac:dyDescent="0.3">
      <c r="B21373" s="60"/>
      <c r="D21373" s="61"/>
    </row>
    <row r="21374" spans="2:4" x14ac:dyDescent="0.3">
      <c r="B21374" s="60"/>
      <c r="D21374" s="61"/>
    </row>
    <row r="21375" spans="2:4" x14ac:dyDescent="0.3">
      <c r="B21375" s="60"/>
      <c r="D21375" s="61"/>
    </row>
    <row r="21376" spans="2:4" x14ac:dyDescent="0.3">
      <c r="B21376" s="60"/>
      <c r="D21376" s="61"/>
    </row>
    <row r="21377" spans="2:4" x14ac:dyDescent="0.3">
      <c r="B21377" s="60"/>
      <c r="D21377" s="61"/>
    </row>
    <row r="21378" spans="2:4" x14ac:dyDescent="0.3">
      <c r="B21378" s="60"/>
      <c r="D21378" s="61"/>
    </row>
    <row r="21379" spans="2:4" x14ac:dyDescent="0.3">
      <c r="B21379" s="60"/>
      <c r="D21379" s="61"/>
    </row>
    <row r="21380" spans="2:4" x14ac:dyDescent="0.3">
      <c r="B21380" s="60"/>
      <c r="D21380" s="61"/>
    </row>
    <row r="21381" spans="2:4" x14ac:dyDescent="0.3">
      <c r="B21381" s="60"/>
      <c r="D21381" s="61"/>
    </row>
    <row r="21382" spans="2:4" x14ac:dyDescent="0.3">
      <c r="B21382" s="60"/>
      <c r="D21382" s="61"/>
    </row>
    <row r="21383" spans="2:4" x14ac:dyDescent="0.3">
      <c r="B21383" s="60"/>
      <c r="D21383" s="61"/>
    </row>
    <row r="21384" spans="2:4" x14ac:dyDescent="0.3">
      <c r="B21384" s="60"/>
      <c r="D21384" s="61"/>
    </row>
    <row r="21385" spans="2:4" x14ac:dyDescent="0.3">
      <c r="B21385" s="60"/>
      <c r="D21385" s="61"/>
    </row>
    <row r="21386" spans="2:4" x14ac:dyDescent="0.3">
      <c r="B21386" s="60"/>
      <c r="D21386" s="61"/>
    </row>
    <row r="21387" spans="2:4" x14ac:dyDescent="0.3">
      <c r="B21387" s="60"/>
      <c r="D21387" s="61"/>
    </row>
    <row r="21388" spans="2:4" x14ac:dyDescent="0.3">
      <c r="B21388" s="60"/>
      <c r="D21388" s="61"/>
    </row>
    <row r="21389" spans="2:4" x14ac:dyDescent="0.3">
      <c r="B21389" s="60"/>
      <c r="D21389" s="61"/>
    </row>
    <row r="21390" spans="2:4" x14ac:dyDescent="0.3">
      <c r="B21390" s="60"/>
      <c r="D21390" s="61"/>
    </row>
    <row r="21391" spans="2:4" x14ac:dyDescent="0.3">
      <c r="B21391" s="60"/>
      <c r="D21391" s="61"/>
    </row>
    <row r="21392" spans="2:4" x14ac:dyDescent="0.3">
      <c r="B21392" s="60"/>
      <c r="D21392" s="61"/>
    </row>
    <row r="21393" spans="2:5" x14ac:dyDescent="0.3">
      <c r="B21393" s="60"/>
      <c r="D21393" s="61"/>
    </row>
    <row r="21394" spans="2:5" x14ac:dyDescent="0.3">
      <c r="B21394" s="60"/>
      <c r="D21394" s="61"/>
    </row>
    <row r="21395" spans="2:5" x14ac:dyDescent="0.3">
      <c r="B21395" s="60"/>
      <c r="D21395" s="61"/>
    </row>
    <row r="21396" spans="2:5" x14ac:dyDescent="0.3">
      <c r="B21396" s="60"/>
      <c r="D21396" s="61"/>
    </row>
    <row r="21397" spans="2:5" x14ac:dyDescent="0.3">
      <c r="B21397" s="60"/>
      <c r="D21397" s="61"/>
    </row>
    <row r="21398" spans="2:5" x14ac:dyDescent="0.3">
      <c r="B21398" s="60"/>
      <c r="D21398" s="61"/>
    </row>
    <row r="21399" spans="2:5" x14ac:dyDescent="0.3">
      <c r="B21399" s="60"/>
      <c r="D21399" s="61"/>
    </row>
    <row r="21400" spans="2:5" x14ac:dyDescent="0.3">
      <c r="B21400" s="60"/>
      <c r="D21400" s="61"/>
    </row>
    <row r="21401" spans="2:5" x14ac:dyDescent="0.3">
      <c r="B21401" s="60"/>
      <c r="D21401" s="61"/>
    </row>
    <row r="21402" spans="2:5" x14ac:dyDescent="0.3">
      <c r="B21402" s="60"/>
      <c r="D21402" s="61"/>
    </row>
    <row r="21403" spans="2:5" x14ac:dyDescent="0.3">
      <c r="B21403" s="60"/>
      <c r="D21403" s="61"/>
    </row>
    <row r="21404" spans="2:5" x14ac:dyDescent="0.3">
      <c r="B21404" s="60"/>
      <c r="D21404" s="62"/>
      <c r="E21404" s="63"/>
    </row>
    <row r="21405" spans="2:5" x14ac:dyDescent="0.3">
      <c r="B21405" s="60"/>
      <c r="D21405" s="62"/>
      <c r="E21405" s="63"/>
    </row>
    <row r="21406" spans="2:5" x14ac:dyDescent="0.3">
      <c r="B21406" s="60"/>
      <c r="D21406" s="62"/>
      <c r="E21406" s="63"/>
    </row>
    <row r="21407" spans="2:5" x14ac:dyDescent="0.3">
      <c r="B21407" s="60"/>
      <c r="D21407" s="62"/>
      <c r="E21407" s="63"/>
    </row>
    <row r="21408" spans="2:5" x14ac:dyDescent="0.3">
      <c r="B21408" s="60"/>
      <c r="D21408" s="62"/>
      <c r="E21408" s="63"/>
    </row>
    <row r="21409" spans="2:5" x14ac:dyDescent="0.3">
      <c r="B21409" s="60"/>
      <c r="D21409" s="62"/>
      <c r="E21409" s="63"/>
    </row>
    <row r="21410" spans="2:5" x14ac:dyDescent="0.3">
      <c r="B21410" s="60"/>
      <c r="D21410" s="62"/>
      <c r="E21410" s="63"/>
    </row>
    <row r="21411" spans="2:5" x14ac:dyDescent="0.3">
      <c r="B21411" s="60"/>
      <c r="D21411" s="62"/>
      <c r="E21411" s="63"/>
    </row>
    <row r="21412" spans="2:5" x14ac:dyDescent="0.3">
      <c r="B21412" s="60"/>
      <c r="D21412" s="62"/>
      <c r="E21412" s="63"/>
    </row>
    <row r="21413" spans="2:5" x14ac:dyDescent="0.3">
      <c r="B21413" s="60"/>
      <c r="D21413" s="62"/>
      <c r="E21413" s="63"/>
    </row>
    <row r="21414" spans="2:5" x14ac:dyDescent="0.3">
      <c r="B21414" s="60"/>
      <c r="D21414" s="62"/>
      <c r="E21414" s="63"/>
    </row>
    <row r="21415" spans="2:5" x14ac:dyDescent="0.3">
      <c r="B21415" s="60"/>
      <c r="D21415" s="62"/>
      <c r="E21415" s="63"/>
    </row>
    <row r="21416" spans="2:5" x14ac:dyDescent="0.3">
      <c r="B21416" s="60"/>
      <c r="D21416" s="62"/>
      <c r="E21416" s="63"/>
    </row>
    <row r="21417" spans="2:5" x14ac:dyDescent="0.3">
      <c r="B21417" s="60"/>
      <c r="D21417" s="62"/>
      <c r="E21417" s="63"/>
    </row>
    <row r="21418" spans="2:5" x14ac:dyDescent="0.3">
      <c r="B21418" s="60"/>
      <c r="D21418" s="62"/>
      <c r="E21418" s="63"/>
    </row>
    <row r="21419" spans="2:5" x14ac:dyDescent="0.3">
      <c r="B21419" s="60"/>
      <c r="D21419" s="62"/>
      <c r="E21419" s="63"/>
    </row>
    <row r="21420" spans="2:5" x14ac:dyDescent="0.3">
      <c r="B21420" s="60"/>
      <c r="D21420" s="62"/>
      <c r="E21420" s="63"/>
    </row>
    <row r="21421" spans="2:5" x14ac:dyDescent="0.3">
      <c r="B21421" s="60"/>
      <c r="D21421" s="62"/>
      <c r="E21421" s="63"/>
    </row>
    <row r="21422" spans="2:5" x14ac:dyDescent="0.3">
      <c r="B21422" s="60"/>
      <c r="D21422" s="62"/>
      <c r="E21422" s="63"/>
    </row>
    <row r="21423" spans="2:5" x14ac:dyDescent="0.3">
      <c r="B21423" s="60"/>
      <c r="D21423" s="62"/>
      <c r="E21423" s="63"/>
    </row>
    <row r="21424" spans="2:5" x14ac:dyDescent="0.3">
      <c r="B21424" s="60"/>
      <c r="D21424" s="61"/>
    </row>
    <row r="21425" spans="2:4" x14ac:dyDescent="0.3">
      <c r="B21425" s="60"/>
      <c r="D21425" s="61"/>
    </row>
    <row r="21426" spans="2:4" x14ac:dyDescent="0.3">
      <c r="B21426" s="60"/>
      <c r="D21426" s="61"/>
    </row>
    <row r="21427" spans="2:4" x14ac:dyDescent="0.3">
      <c r="B21427" s="60"/>
      <c r="D21427" s="61"/>
    </row>
    <row r="21428" spans="2:4" x14ac:dyDescent="0.3">
      <c r="B21428" s="60"/>
      <c r="D21428" s="61"/>
    </row>
    <row r="21429" spans="2:4" x14ac:dyDescent="0.3">
      <c r="B21429" s="60"/>
      <c r="D21429" s="61"/>
    </row>
    <row r="21430" spans="2:4" x14ac:dyDescent="0.3">
      <c r="B21430" s="60"/>
      <c r="D21430" s="61"/>
    </row>
    <row r="21431" spans="2:4" x14ac:dyDescent="0.3">
      <c r="B21431" s="60"/>
      <c r="D21431" s="61"/>
    </row>
    <row r="21432" spans="2:4" x14ac:dyDescent="0.3">
      <c r="B21432" s="60"/>
      <c r="D21432" s="61"/>
    </row>
    <row r="21433" spans="2:4" x14ac:dyDescent="0.3">
      <c r="B21433" s="60"/>
      <c r="D21433" s="61"/>
    </row>
    <row r="21434" spans="2:4" x14ac:dyDescent="0.3">
      <c r="B21434" s="60"/>
      <c r="D21434" s="61"/>
    </row>
    <row r="21435" spans="2:4" x14ac:dyDescent="0.3">
      <c r="B21435" s="60"/>
      <c r="D21435" s="61"/>
    </row>
    <row r="21436" spans="2:4" x14ac:dyDescent="0.3">
      <c r="B21436" s="60"/>
      <c r="D21436" s="61"/>
    </row>
    <row r="21437" spans="2:4" x14ac:dyDescent="0.3">
      <c r="B21437" s="60"/>
      <c r="D21437" s="61"/>
    </row>
    <row r="21438" spans="2:4" x14ac:dyDescent="0.3">
      <c r="B21438" s="60"/>
      <c r="D21438" s="61"/>
    </row>
    <row r="21439" spans="2:4" x14ac:dyDescent="0.3">
      <c r="B21439" s="60"/>
      <c r="D21439" s="61"/>
    </row>
    <row r="21440" spans="2:4" x14ac:dyDescent="0.3">
      <c r="B21440" s="60"/>
      <c r="D21440" s="61"/>
    </row>
    <row r="21441" spans="2:4" x14ac:dyDescent="0.3">
      <c r="B21441" s="60"/>
      <c r="D21441" s="61"/>
    </row>
    <row r="21442" spans="2:4" x14ac:dyDescent="0.3">
      <c r="B21442" s="60"/>
      <c r="D21442" s="61"/>
    </row>
    <row r="21443" spans="2:4" x14ac:dyDescent="0.3">
      <c r="B21443" s="60"/>
      <c r="D21443" s="61"/>
    </row>
    <row r="21444" spans="2:4" x14ac:dyDescent="0.3">
      <c r="B21444" s="60"/>
      <c r="D21444" s="61"/>
    </row>
    <row r="21445" spans="2:4" x14ac:dyDescent="0.3">
      <c r="B21445" s="60"/>
      <c r="D21445" s="61"/>
    </row>
    <row r="21446" spans="2:4" x14ac:dyDescent="0.3">
      <c r="B21446" s="60"/>
      <c r="D21446" s="61"/>
    </row>
    <row r="21447" spans="2:4" x14ac:dyDescent="0.3">
      <c r="B21447" s="60"/>
      <c r="D21447" s="61"/>
    </row>
    <row r="21448" spans="2:4" x14ac:dyDescent="0.3">
      <c r="B21448" s="60"/>
      <c r="D21448" s="61"/>
    </row>
    <row r="21449" spans="2:4" x14ac:dyDescent="0.3">
      <c r="B21449" s="60"/>
      <c r="D21449" s="61"/>
    </row>
    <row r="21450" spans="2:4" x14ac:dyDescent="0.3">
      <c r="B21450" s="60"/>
      <c r="D21450" s="61"/>
    </row>
    <row r="21451" spans="2:4" x14ac:dyDescent="0.3">
      <c r="B21451" s="60"/>
      <c r="D21451" s="61"/>
    </row>
    <row r="21452" spans="2:4" x14ac:dyDescent="0.3">
      <c r="B21452" s="60"/>
      <c r="D21452" s="61"/>
    </row>
    <row r="21453" spans="2:4" x14ac:dyDescent="0.3">
      <c r="B21453" s="60"/>
      <c r="D21453" s="61"/>
    </row>
    <row r="21454" spans="2:4" x14ac:dyDescent="0.3">
      <c r="B21454" s="60"/>
      <c r="D21454" s="61"/>
    </row>
    <row r="21455" spans="2:4" x14ac:dyDescent="0.3">
      <c r="B21455" s="60"/>
      <c r="D21455" s="61"/>
    </row>
    <row r="21456" spans="2:4" x14ac:dyDescent="0.3">
      <c r="B21456" s="60"/>
      <c r="D21456" s="61"/>
    </row>
    <row r="21457" spans="2:4" x14ac:dyDescent="0.3">
      <c r="B21457" s="60"/>
      <c r="D21457" s="61"/>
    </row>
    <row r="21458" spans="2:4" x14ac:dyDescent="0.3">
      <c r="B21458" s="60"/>
      <c r="D21458" s="61"/>
    </row>
    <row r="21459" spans="2:4" x14ac:dyDescent="0.3">
      <c r="B21459" s="60"/>
      <c r="D21459" s="61"/>
    </row>
    <row r="21460" spans="2:4" x14ac:dyDescent="0.3">
      <c r="B21460" s="60"/>
      <c r="D21460" s="61"/>
    </row>
    <row r="21461" spans="2:4" x14ac:dyDescent="0.3">
      <c r="B21461" s="60"/>
      <c r="D21461" s="61"/>
    </row>
    <row r="21462" spans="2:4" x14ac:dyDescent="0.3">
      <c r="B21462" s="60"/>
      <c r="D21462" s="61"/>
    </row>
    <row r="21463" spans="2:4" x14ac:dyDescent="0.3">
      <c r="B21463" s="60"/>
      <c r="D21463" s="61"/>
    </row>
    <row r="21464" spans="2:4" x14ac:dyDescent="0.3">
      <c r="B21464" s="60"/>
      <c r="D21464" s="61"/>
    </row>
    <row r="21465" spans="2:4" x14ac:dyDescent="0.3">
      <c r="B21465" s="60"/>
      <c r="D21465" s="61"/>
    </row>
    <row r="21466" spans="2:4" x14ac:dyDescent="0.3">
      <c r="B21466" s="60"/>
      <c r="D21466" s="61"/>
    </row>
    <row r="21467" spans="2:4" x14ac:dyDescent="0.3">
      <c r="B21467" s="60"/>
      <c r="D21467" s="61"/>
    </row>
    <row r="21468" spans="2:4" x14ac:dyDescent="0.3">
      <c r="B21468" s="60"/>
      <c r="D21468" s="61"/>
    </row>
    <row r="21469" spans="2:4" x14ac:dyDescent="0.3">
      <c r="B21469" s="60"/>
      <c r="D21469" s="61"/>
    </row>
    <row r="21470" spans="2:4" x14ac:dyDescent="0.3">
      <c r="B21470" s="60"/>
      <c r="D21470" s="61"/>
    </row>
    <row r="21471" spans="2:4" x14ac:dyDescent="0.3">
      <c r="B21471" s="60"/>
      <c r="D21471" s="61"/>
    </row>
    <row r="21472" spans="2:4" x14ac:dyDescent="0.3">
      <c r="B21472" s="60"/>
      <c r="D21472" s="61"/>
    </row>
    <row r="21473" spans="2:4" x14ac:dyDescent="0.3">
      <c r="B21473" s="60"/>
      <c r="D21473" s="61"/>
    </row>
    <row r="21474" spans="2:4" x14ac:dyDescent="0.3">
      <c r="B21474" s="60"/>
      <c r="D21474" s="61"/>
    </row>
    <row r="21475" spans="2:4" x14ac:dyDescent="0.3">
      <c r="B21475" s="60"/>
      <c r="D21475" s="61"/>
    </row>
    <row r="21476" spans="2:4" x14ac:dyDescent="0.3">
      <c r="B21476" s="60"/>
      <c r="D21476" s="61"/>
    </row>
    <row r="21477" spans="2:4" x14ac:dyDescent="0.3">
      <c r="B21477" s="60"/>
      <c r="D21477" s="61"/>
    </row>
    <row r="21478" spans="2:4" x14ac:dyDescent="0.3">
      <c r="B21478" s="60"/>
      <c r="D21478" s="61"/>
    </row>
    <row r="21479" spans="2:4" x14ac:dyDescent="0.3">
      <c r="B21479" s="60"/>
      <c r="D21479" s="61"/>
    </row>
    <row r="21480" spans="2:4" x14ac:dyDescent="0.3">
      <c r="B21480" s="60"/>
      <c r="D21480" s="61"/>
    </row>
    <row r="21481" spans="2:4" x14ac:dyDescent="0.3">
      <c r="B21481" s="60"/>
      <c r="D21481" s="61"/>
    </row>
    <row r="21482" spans="2:4" x14ac:dyDescent="0.3">
      <c r="B21482" s="60"/>
      <c r="D21482" s="61"/>
    </row>
    <row r="21483" spans="2:4" x14ac:dyDescent="0.3">
      <c r="B21483" s="60"/>
      <c r="D21483" s="61"/>
    </row>
    <row r="21484" spans="2:4" x14ac:dyDescent="0.3">
      <c r="B21484" s="60"/>
      <c r="D21484" s="61"/>
    </row>
    <row r="21485" spans="2:4" x14ac:dyDescent="0.3">
      <c r="B21485" s="60"/>
      <c r="D21485" s="61"/>
    </row>
    <row r="21486" spans="2:4" x14ac:dyDescent="0.3">
      <c r="B21486" s="60"/>
      <c r="D21486" s="61"/>
    </row>
    <row r="21487" spans="2:4" x14ac:dyDescent="0.3">
      <c r="B21487" s="60"/>
      <c r="D21487" s="61"/>
    </row>
    <row r="21488" spans="2:4" x14ac:dyDescent="0.3">
      <c r="B21488" s="60"/>
      <c r="D21488" s="61"/>
    </row>
    <row r="21489" spans="1:4" x14ac:dyDescent="0.3">
      <c r="B21489" s="60"/>
      <c r="D21489" s="61"/>
    </row>
    <row r="21490" spans="1:4" x14ac:dyDescent="0.3">
      <c r="B21490" s="60"/>
      <c r="D21490" s="61"/>
    </row>
    <row r="21491" spans="1:4" x14ac:dyDescent="0.3">
      <c r="B21491" s="60"/>
      <c r="D21491" s="61"/>
    </row>
    <row r="21492" spans="1:4" x14ac:dyDescent="0.3">
      <c r="B21492" s="60"/>
      <c r="D21492" s="61"/>
    </row>
    <row r="21493" spans="1:4" x14ac:dyDescent="0.3">
      <c r="B21493" s="60"/>
      <c r="D21493" s="61"/>
    </row>
    <row r="21494" spans="1:4" x14ac:dyDescent="0.3">
      <c r="B21494" s="60"/>
      <c r="D21494" s="61"/>
    </row>
    <row r="21495" spans="1:4" x14ac:dyDescent="0.3">
      <c r="B21495" s="60"/>
      <c r="D21495" s="61"/>
    </row>
    <row r="21496" spans="1:4" x14ac:dyDescent="0.3">
      <c r="B21496" s="60"/>
      <c r="D21496" s="61"/>
    </row>
    <row r="21497" spans="1:4" x14ac:dyDescent="0.3">
      <c r="B21497" s="60"/>
      <c r="D21497" s="61"/>
    </row>
    <row r="21498" spans="1:4" x14ac:dyDescent="0.3">
      <c r="B21498" s="60"/>
      <c r="D21498" s="61"/>
    </row>
    <row r="21499" spans="1:4" x14ac:dyDescent="0.3">
      <c r="B21499" s="60"/>
      <c r="D21499" s="61"/>
    </row>
    <row r="21500" spans="1:4" x14ac:dyDescent="0.3">
      <c r="B21500" s="60"/>
      <c r="D21500" s="61"/>
    </row>
    <row r="21501" spans="1:4" x14ac:dyDescent="0.3">
      <c r="B21501" s="60"/>
      <c r="D21501" s="61"/>
    </row>
    <row r="21502" spans="1:4" x14ac:dyDescent="0.3">
      <c r="B21502" s="60"/>
      <c r="D21502" s="61"/>
    </row>
    <row r="21503" spans="1:4" x14ac:dyDescent="0.3">
      <c r="B21503" s="60"/>
      <c r="D21503" s="61"/>
    </row>
    <row r="21504" spans="1:4" x14ac:dyDescent="0.3">
      <c r="A21504">
        <v>1</v>
      </c>
      <c r="B21504" s="60"/>
      <c r="D21504" s="61"/>
    </row>
    <row r="21505" spans="2:4" x14ac:dyDescent="0.3">
      <c r="B21505" s="60"/>
      <c r="D21505" s="61"/>
    </row>
    <row r="21506" spans="2:4" x14ac:dyDescent="0.3">
      <c r="B21506" s="60"/>
      <c r="D21506" s="61"/>
    </row>
    <row r="21507" spans="2:4" x14ac:dyDescent="0.3">
      <c r="B21507" s="60"/>
      <c r="D21507" s="61"/>
    </row>
    <row r="21508" spans="2:4" x14ac:dyDescent="0.3">
      <c r="B21508" s="60"/>
      <c r="D21508" s="61"/>
    </row>
    <row r="21509" spans="2:4" x14ac:dyDescent="0.3">
      <c r="B21509" s="60"/>
      <c r="D21509" s="61"/>
    </row>
    <row r="21510" spans="2:4" x14ac:dyDescent="0.3">
      <c r="B21510" s="60"/>
      <c r="D21510" s="61"/>
    </row>
    <row r="21511" spans="2:4" x14ac:dyDescent="0.3">
      <c r="B21511" s="60"/>
      <c r="D21511" s="61"/>
    </row>
    <row r="21512" spans="2:4" x14ac:dyDescent="0.3">
      <c r="B21512" s="60"/>
      <c r="D21512" s="61"/>
    </row>
    <row r="21513" spans="2:4" x14ac:dyDescent="0.3">
      <c r="B21513" s="60"/>
      <c r="D21513" s="61"/>
    </row>
    <row r="21514" spans="2:4" x14ac:dyDescent="0.3">
      <c r="B21514" s="60"/>
      <c r="D21514" s="61"/>
    </row>
    <row r="21515" spans="2:4" x14ac:dyDescent="0.3">
      <c r="B21515" s="60"/>
      <c r="D21515" s="61"/>
    </row>
    <row r="21516" spans="2:4" x14ac:dyDescent="0.3">
      <c r="B21516" s="60"/>
      <c r="D21516" s="61"/>
    </row>
    <row r="21517" spans="2:4" x14ac:dyDescent="0.3">
      <c r="B21517" s="60"/>
      <c r="D21517" s="61"/>
    </row>
    <row r="21518" spans="2:4" x14ac:dyDescent="0.3">
      <c r="B21518" s="60"/>
      <c r="D21518" s="61"/>
    </row>
    <row r="21519" spans="2:4" x14ac:dyDescent="0.3">
      <c r="B21519" s="60"/>
      <c r="D21519" s="61"/>
    </row>
    <row r="21520" spans="2:4" x14ac:dyDescent="0.3">
      <c r="B21520" s="60"/>
      <c r="D21520" s="61"/>
    </row>
    <row r="21521" spans="2:4" x14ac:dyDescent="0.3">
      <c r="B21521" s="60"/>
      <c r="D21521" s="61"/>
    </row>
    <row r="21522" spans="2:4" x14ac:dyDescent="0.3">
      <c r="B21522" s="60"/>
      <c r="D21522" s="61"/>
    </row>
    <row r="21523" spans="2:4" x14ac:dyDescent="0.3">
      <c r="B21523" s="60"/>
      <c r="D21523" s="61"/>
    </row>
    <row r="21524" spans="2:4" x14ac:dyDescent="0.3">
      <c r="B21524" s="60"/>
      <c r="D21524" s="61"/>
    </row>
    <row r="21525" spans="2:4" x14ac:dyDescent="0.3">
      <c r="B21525" s="60"/>
      <c r="D21525" s="61"/>
    </row>
    <row r="21526" spans="2:4" x14ac:dyDescent="0.3">
      <c r="B21526" s="60"/>
      <c r="D21526" s="61"/>
    </row>
    <row r="21527" spans="2:4" x14ac:dyDescent="0.3">
      <c r="B21527" s="60"/>
      <c r="D21527" s="61"/>
    </row>
    <row r="21528" spans="2:4" x14ac:dyDescent="0.3">
      <c r="B21528" s="60"/>
      <c r="D21528" s="61"/>
    </row>
    <row r="21529" spans="2:4" x14ac:dyDescent="0.3">
      <c r="B21529" s="60"/>
      <c r="D21529" s="61"/>
    </row>
    <row r="21530" spans="2:4" x14ac:dyDescent="0.3">
      <c r="B21530" s="60"/>
      <c r="D21530" s="61"/>
    </row>
    <row r="21531" spans="2:4" x14ac:dyDescent="0.3">
      <c r="B21531" s="60"/>
      <c r="D21531" s="61"/>
    </row>
    <row r="21532" spans="2:4" x14ac:dyDescent="0.3">
      <c r="B21532" s="60"/>
      <c r="D21532" s="61"/>
    </row>
    <row r="21533" spans="2:4" x14ac:dyDescent="0.3">
      <c r="B21533" s="60"/>
      <c r="D21533" s="61"/>
    </row>
    <row r="21534" spans="2:4" x14ac:dyDescent="0.3">
      <c r="B21534" s="60"/>
      <c r="D21534" s="61"/>
    </row>
    <row r="21535" spans="2:4" x14ac:dyDescent="0.3">
      <c r="B21535" s="60"/>
      <c r="D21535" s="61"/>
    </row>
    <row r="21536" spans="2:4" x14ac:dyDescent="0.3">
      <c r="B21536" s="60"/>
      <c r="D21536" s="61"/>
    </row>
    <row r="21537" spans="2:4" x14ac:dyDescent="0.3">
      <c r="B21537" s="60"/>
      <c r="D21537" s="61"/>
    </row>
    <row r="21538" spans="2:4" x14ac:dyDescent="0.3">
      <c r="B21538" s="60"/>
      <c r="D21538" s="61"/>
    </row>
    <row r="21539" spans="2:4" x14ac:dyDescent="0.3">
      <c r="B21539" s="60"/>
      <c r="D21539" s="61"/>
    </row>
    <row r="21540" spans="2:4" x14ac:dyDescent="0.3">
      <c r="B21540" s="60"/>
      <c r="D21540" s="61"/>
    </row>
    <row r="21541" spans="2:4" x14ac:dyDescent="0.3">
      <c r="B21541" s="60"/>
      <c r="D21541" s="61"/>
    </row>
    <row r="21542" spans="2:4" x14ac:dyDescent="0.3">
      <c r="B21542" s="60"/>
      <c r="D21542" s="61"/>
    </row>
    <row r="21543" spans="2:4" x14ac:dyDescent="0.3">
      <c r="B21543" s="60"/>
      <c r="D21543" s="61"/>
    </row>
    <row r="21544" spans="2:4" x14ac:dyDescent="0.3">
      <c r="B21544" s="60"/>
      <c r="D21544" s="61"/>
    </row>
    <row r="21545" spans="2:4" x14ac:dyDescent="0.3">
      <c r="B21545" s="60"/>
      <c r="D21545" s="61"/>
    </row>
    <row r="21546" spans="2:4" x14ac:dyDescent="0.3">
      <c r="B21546" s="60"/>
      <c r="D21546" s="61"/>
    </row>
    <row r="21547" spans="2:4" x14ac:dyDescent="0.3">
      <c r="B21547" s="60"/>
      <c r="D21547" s="61"/>
    </row>
    <row r="21548" spans="2:4" x14ac:dyDescent="0.3">
      <c r="B21548" s="60"/>
      <c r="D21548" s="61"/>
    </row>
    <row r="21549" spans="2:4" x14ac:dyDescent="0.3">
      <c r="B21549" s="60"/>
      <c r="D21549" s="61"/>
    </row>
    <row r="21550" spans="2:4" x14ac:dyDescent="0.3">
      <c r="B21550" s="60"/>
      <c r="D21550" s="61"/>
    </row>
    <row r="21551" spans="2:4" x14ac:dyDescent="0.3">
      <c r="B21551" s="60"/>
      <c r="D21551" s="61"/>
    </row>
    <row r="21552" spans="2:4" x14ac:dyDescent="0.3">
      <c r="B21552" s="60"/>
      <c r="D21552" s="61"/>
    </row>
    <row r="21553" spans="2:4" x14ac:dyDescent="0.3">
      <c r="B21553" s="60"/>
      <c r="D21553" s="61"/>
    </row>
    <row r="21554" spans="2:4" x14ac:dyDescent="0.3">
      <c r="B21554" s="60"/>
      <c r="D21554" s="61"/>
    </row>
    <row r="21555" spans="2:4" x14ac:dyDescent="0.3">
      <c r="B21555" s="60"/>
      <c r="D21555" s="61"/>
    </row>
    <row r="21556" spans="2:4" x14ac:dyDescent="0.3">
      <c r="B21556" s="60"/>
      <c r="D21556" s="61"/>
    </row>
    <row r="21557" spans="2:4" x14ac:dyDescent="0.3">
      <c r="B21557" s="60"/>
      <c r="D21557" s="61"/>
    </row>
    <row r="21558" spans="2:4" x14ac:dyDescent="0.3">
      <c r="B21558" s="60"/>
      <c r="D21558" s="61"/>
    </row>
    <row r="21559" spans="2:4" x14ac:dyDescent="0.3">
      <c r="B21559" s="60"/>
      <c r="D21559" s="61"/>
    </row>
    <row r="21560" spans="2:4" x14ac:dyDescent="0.3">
      <c r="B21560" s="60"/>
      <c r="D21560" s="61"/>
    </row>
    <row r="21561" spans="2:4" x14ac:dyDescent="0.3">
      <c r="B21561" s="60"/>
      <c r="D21561" s="61"/>
    </row>
    <row r="21562" spans="2:4" x14ac:dyDescent="0.3">
      <c r="B21562" s="60"/>
      <c r="D21562" s="61"/>
    </row>
    <row r="21563" spans="2:4" x14ac:dyDescent="0.3">
      <c r="B21563" s="60"/>
      <c r="D21563" s="61"/>
    </row>
    <row r="21564" spans="2:4" x14ac:dyDescent="0.3">
      <c r="B21564" s="60"/>
      <c r="D21564" s="61"/>
    </row>
    <row r="21565" spans="2:4" x14ac:dyDescent="0.3">
      <c r="B21565" s="60"/>
      <c r="D21565" s="61"/>
    </row>
    <row r="21566" spans="2:4" x14ac:dyDescent="0.3">
      <c r="B21566" s="60"/>
      <c r="D21566" s="61"/>
    </row>
    <row r="21567" spans="2:4" x14ac:dyDescent="0.3">
      <c r="B21567" s="60"/>
      <c r="D21567" s="61"/>
    </row>
    <row r="21568" spans="2:4" x14ac:dyDescent="0.3">
      <c r="B21568" s="60"/>
      <c r="D21568" s="61"/>
    </row>
    <row r="21569" spans="2:4" x14ac:dyDescent="0.3">
      <c r="B21569" s="60"/>
      <c r="D21569" s="61"/>
    </row>
    <row r="21570" spans="2:4" x14ac:dyDescent="0.3">
      <c r="B21570" s="60"/>
      <c r="D21570" s="61"/>
    </row>
    <row r="21571" spans="2:4" x14ac:dyDescent="0.3">
      <c r="B21571" s="60"/>
      <c r="D21571" s="61"/>
    </row>
    <row r="21572" spans="2:4" x14ac:dyDescent="0.3">
      <c r="B21572" s="60"/>
      <c r="D21572" s="61"/>
    </row>
    <row r="21573" spans="2:4" x14ac:dyDescent="0.3">
      <c r="B21573" s="60"/>
      <c r="D21573" s="61"/>
    </row>
    <row r="21574" spans="2:4" x14ac:dyDescent="0.3">
      <c r="B21574" s="60"/>
      <c r="D21574" s="61"/>
    </row>
    <row r="21575" spans="2:4" x14ac:dyDescent="0.3">
      <c r="B21575" s="60"/>
      <c r="D21575" s="61"/>
    </row>
    <row r="21576" spans="2:4" x14ac:dyDescent="0.3">
      <c r="B21576" s="60"/>
      <c r="D21576" s="61"/>
    </row>
    <row r="21577" spans="2:4" x14ac:dyDescent="0.3">
      <c r="B21577" s="60"/>
      <c r="D21577" s="61"/>
    </row>
    <row r="21578" spans="2:4" x14ac:dyDescent="0.3">
      <c r="B21578" s="60"/>
      <c r="D21578" s="61"/>
    </row>
    <row r="21579" spans="2:4" x14ac:dyDescent="0.3">
      <c r="B21579" s="60"/>
      <c r="D21579" s="61"/>
    </row>
    <row r="21580" spans="2:4" x14ac:dyDescent="0.3">
      <c r="B21580" s="60"/>
      <c r="D21580" s="61"/>
    </row>
    <row r="21581" spans="2:4" x14ac:dyDescent="0.3">
      <c r="B21581" s="60"/>
      <c r="D21581" s="61"/>
    </row>
    <row r="21582" spans="2:4" x14ac:dyDescent="0.3">
      <c r="B21582" s="60"/>
      <c r="D21582" s="61"/>
    </row>
    <row r="21583" spans="2:4" x14ac:dyDescent="0.3">
      <c r="B21583" s="60"/>
      <c r="D21583" s="61"/>
    </row>
    <row r="21584" spans="2:4" x14ac:dyDescent="0.3">
      <c r="B21584" s="60"/>
      <c r="D21584" s="61"/>
    </row>
    <row r="21585" spans="2:4" x14ac:dyDescent="0.3">
      <c r="B21585" s="60"/>
      <c r="D21585" s="61"/>
    </row>
    <row r="21586" spans="2:4" x14ac:dyDescent="0.3">
      <c r="B21586" s="60"/>
      <c r="D21586" s="61"/>
    </row>
    <row r="21587" spans="2:4" x14ac:dyDescent="0.3">
      <c r="B21587" s="60"/>
      <c r="D21587" s="61"/>
    </row>
    <row r="21588" spans="2:4" x14ac:dyDescent="0.3">
      <c r="B21588" s="60"/>
      <c r="D21588" s="61"/>
    </row>
    <row r="21589" spans="2:4" x14ac:dyDescent="0.3">
      <c r="B21589" s="60"/>
      <c r="D21589" s="61"/>
    </row>
    <row r="21590" spans="2:4" x14ac:dyDescent="0.3">
      <c r="B21590" s="60"/>
      <c r="D21590" s="61"/>
    </row>
    <row r="21591" spans="2:4" x14ac:dyDescent="0.3">
      <c r="B21591" s="60"/>
      <c r="D21591" s="61"/>
    </row>
    <row r="21592" spans="2:4" x14ac:dyDescent="0.3">
      <c r="B21592" s="60"/>
      <c r="D21592" s="61"/>
    </row>
    <row r="21593" spans="2:4" x14ac:dyDescent="0.3">
      <c r="B21593" s="60"/>
      <c r="D21593" s="61"/>
    </row>
    <row r="21594" spans="2:4" x14ac:dyDescent="0.3">
      <c r="B21594" s="60"/>
      <c r="D21594" s="61"/>
    </row>
    <row r="21595" spans="2:4" x14ac:dyDescent="0.3">
      <c r="B21595" s="60"/>
      <c r="D21595" s="61"/>
    </row>
    <row r="21596" spans="2:4" x14ac:dyDescent="0.3">
      <c r="B21596" s="60"/>
      <c r="D21596" s="61"/>
    </row>
    <row r="21597" spans="2:4" x14ac:dyDescent="0.3">
      <c r="B21597" s="60"/>
      <c r="D21597" s="61"/>
    </row>
    <row r="21598" spans="2:4" x14ac:dyDescent="0.3">
      <c r="B21598" s="60"/>
      <c r="D21598" s="61"/>
    </row>
    <row r="21599" spans="2:4" x14ac:dyDescent="0.3">
      <c r="B21599" s="60"/>
      <c r="D21599" s="61"/>
    </row>
    <row r="21600" spans="2:4" x14ac:dyDescent="0.3">
      <c r="B21600" s="60"/>
      <c r="D21600" s="61"/>
    </row>
    <row r="21601" spans="2:4" x14ac:dyDescent="0.3">
      <c r="B21601" s="60"/>
      <c r="D21601" s="61"/>
    </row>
    <row r="21602" spans="2:4" x14ac:dyDescent="0.3">
      <c r="B21602" s="60"/>
      <c r="D21602" s="61"/>
    </row>
    <row r="21603" spans="2:4" x14ac:dyDescent="0.3">
      <c r="B21603" s="60"/>
      <c r="D21603" s="61"/>
    </row>
    <row r="21604" spans="2:4" x14ac:dyDescent="0.3">
      <c r="B21604" s="60"/>
      <c r="D21604" s="61"/>
    </row>
    <row r="21605" spans="2:4" x14ac:dyDescent="0.3">
      <c r="B21605" s="60"/>
      <c r="D21605" s="61"/>
    </row>
    <row r="21606" spans="2:4" x14ac:dyDescent="0.3">
      <c r="B21606" s="60"/>
      <c r="D21606" s="61"/>
    </row>
    <row r="21607" spans="2:4" x14ac:dyDescent="0.3">
      <c r="B21607" s="60"/>
      <c r="D21607" s="61"/>
    </row>
    <row r="21608" spans="2:4" x14ac:dyDescent="0.3">
      <c r="B21608" s="60"/>
      <c r="D21608" s="61"/>
    </row>
    <row r="21609" spans="2:4" x14ac:dyDescent="0.3">
      <c r="B21609" s="60"/>
      <c r="D21609" s="61"/>
    </row>
    <row r="21610" spans="2:4" x14ac:dyDescent="0.3">
      <c r="B21610" s="60"/>
      <c r="D21610" s="61"/>
    </row>
    <row r="21611" spans="2:4" x14ac:dyDescent="0.3">
      <c r="B21611" s="60"/>
      <c r="D21611" s="61"/>
    </row>
    <row r="21612" spans="2:4" x14ac:dyDescent="0.3">
      <c r="B21612" s="60"/>
      <c r="D21612" s="61"/>
    </row>
    <row r="21613" spans="2:4" x14ac:dyDescent="0.3">
      <c r="B21613" s="60"/>
      <c r="D21613" s="61"/>
    </row>
    <row r="21614" spans="2:4" x14ac:dyDescent="0.3">
      <c r="B21614" s="60"/>
      <c r="D21614" s="61"/>
    </row>
    <row r="21615" spans="2:4" x14ac:dyDescent="0.3">
      <c r="B21615" s="60"/>
      <c r="D21615" s="61"/>
    </row>
    <row r="21616" spans="2:4" x14ac:dyDescent="0.3">
      <c r="B21616" s="60"/>
      <c r="D21616" s="61"/>
    </row>
    <row r="21617" spans="2:4" x14ac:dyDescent="0.3">
      <c r="B21617" s="60"/>
      <c r="D21617" s="61"/>
    </row>
    <row r="21618" spans="2:4" x14ac:dyDescent="0.3">
      <c r="B21618" s="60"/>
      <c r="D21618" s="61"/>
    </row>
    <row r="21619" spans="2:4" x14ac:dyDescent="0.3">
      <c r="B21619" s="60"/>
      <c r="D21619" s="61"/>
    </row>
    <row r="21620" spans="2:4" x14ac:dyDescent="0.3">
      <c r="B21620" s="60"/>
      <c r="D21620" s="61"/>
    </row>
    <row r="21621" spans="2:4" x14ac:dyDescent="0.3">
      <c r="B21621" s="60"/>
      <c r="D21621" s="61"/>
    </row>
    <row r="21622" spans="2:4" x14ac:dyDescent="0.3">
      <c r="B21622" s="60"/>
      <c r="D21622" s="61"/>
    </row>
    <row r="21623" spans="2:4" x14ac:dyDescent="0.3">
      <c r="B21623" s="60"/>
      <c r="D21623" s="61"/>
    </row>
    <row r="21624" spans="2:4" x14ac:dyDescent="0.3">
      <c r="B21624" s="60"/>
      <c r="D21624" s="61"/>
    </row>
    <row r="21625" spans="2:4" x14ac:dyDescent="0.3">
      <c r="B21625" s="60"/>
      <c r="D21625" s="61"/>
    </row>
    <row r="21626" spans="2:4" x14ac:dyDescent="0.3">
      <c r="B21626" s="60"/>
      <c r="D21626" s="61"/>
    </row>
    <row r="21627" spans="2:4" x14ac:dyDescent="0.3">
      <c r="B21627" s="60"/>
      <c r="D21627" s="61"/>
    </row>
    <row r="21628" spans="2:4" x14ac:dyDescent="0.3">
      <c r="B21628" s="60"/>
      <c r="D21628" s="61"/>
    </row>
    <row r="21629" spans="2:4" x14ac:dyDescent="0.3">
      <c r="B21629" s="60"/>
      <c r="D21629" s="61"/>
    </row>
    <row r="21630" spans="2:4" x14ac:dyDescent="0.3">
      <c r="B21630" s="60"/>
      <c r="D21630" s="61"/>
    </row>
    <row r="21631" spans="2:4" x14ac:dyDescent="0.3">
      <c r="B21631" s="60"/>
      <c r="D21631" s="61"/>
    </row>
    <row r="21632" spans="2:4" x14ac:dyDescent="0.3">
      <c r="B21632" s="60"/>
      <c r="D21632" s="61"/>
    </row>
    <row r="21633" spans="2:4" x14ac:dyDescent="0.3">
      <c r="B21633" s="60"/>
      <c r="D21633" s="61"/>
    </row>
    <row r="21634" spans="2:4" x14ac:dyDescent="0.3">
      <c r="B21634" s="60"/>
      <c r="D21634" s="61"/>
    </row>
    <row r="21635" spans="2:4" x14ac:dyDescent="0.3">
      <c r="B21635" s="60"/>
      <c r="D21635" s="61"/>
    </row>
    <row r="21636" spans="2:4" x14ac:dyDescent="0.3">
      <c r="B21636" s="60"/>
      <c r="D21636" s="61"/>
    </row>
    <row r="21637" spans="2:4" x14ac:dyDescent="0.3">
      <c r="B21637" s="60"/>
      <c r="D21637" s="61"/>
    </row>
    <row r="21638" spans="2:4" x14ac:dyDescent="0.3">
      <c r="B21638" s="60"/>
      <c r="D21638" s="61"/>
    </row>
    <row r="21639" spans="2:4" x14ac:dyDescent="0.3">
      <c r="B21639" s="60"/>
      <c r="D21639" s="61"/>
    </row>
    <row r="21640" spans="2:4" x14ac:dyDescent="0.3">
      <c r="B21640" s="60"/>
      <c r="D21640" s="61"/>
    </row>
    <row r="21641" spans="2:4" x14ac:dyDescent="0.3">
      <c r="B21641" s="60"/>
      <c r="D21641" s="61"/>
    </row>
    <row r="21642" spans="2:4" x14ac:dyDescent="0.3">
      <c r="B21642" s="60"/>
      <c r="D21642" s="61"/>
    </row>
    <row r="21643" spans="2:4" x14ac:dyDescent="0.3">
      <c r="B21643" s="60"/>
      <c r="D21643" s="61"/>
    </row>
    <row r="21644" spans="2:4" x14ac:dyDescent="0.3">
      <c r="B21644" s="60"/>
      <c r="D21644" s="61"/>
    </row>
    <row r="21645" spans="2:4" x14ac:dyDescent="0.3">
      <c r="B21645" s="60"/>
      <c r="D21645" s="61"/>
    </row>
    <row r="21646" spans="2:4" x14ac:dyDescent="0.3">
      <c r="B21646" s="60"/>
      <c r="D21646" s="61"/>
    </row>
    <row r="21647" spans="2:4" x14ac:dyDescent="0.3">
      <c r="B21647" s="60"/>
      <c r="D21647" s="61"/>
    </row>
    <row r="21648" spans="2:4" x14ac:dyDescent="0.3">
      <c r="B21648" s="60"/>
      <c r="D21648" s="61"/>
    </row>
    <row r="21649" spans="2:4" x14ac:dyDescent="0.3">
      <c r="B21649" s="60"/>
      <c r="D21649" s="61"/>
    </row>
    <row r="21650" spans="2:4" x14ac:dyDescent="0.3">
      <c r="B21650" s="60"/>
      <c r="D21650" s="61"/>
    </row>
    <row r="21651" spans="2:4" x14ac:dyDescent="0.3">
      <c r="B21651" s="60"/>
      <c r="D21651" s="61"/>
    </row>
    <row r="21652" spans="2:4" x14ac:dyDescent="0.3">
      <c r="B21652" s="60"/>
      <c r="D21652" s="61"/>
    </row>
    <row r="21653" spans="2:4" x14ac:dyDescent="0.3">
      <c r="B21653" s="60"/>
      <c r="D21653" s="61"/>
    </row>
    <row r="21654" spans="2:4" x14ac:dyDescent="0.3">
      <c r="B21654" s="60"/>
      <c r="D21654" s="61"/>
    </row>
    <row r="21655" spans="2:4" x14ac:dyDescent="0.3">
      <c r="B21655" s="60"/>
      <c r="D21655" s="61"/>
    </row>
    <row r="21656" spans="2:4" x14ac:dyDescent="0.3">
      <c r="B21656" s="60"/>
      <c r="D21656" s="61"/>
    </row>
    <row r="21657" spans="2:4" x14ac:dyDescent="0.3">
      <c r="B21657" s="60"/>
      <c r="D21657" s="61"/>
    </row>
    <row r="21658" spans="2:4" x14ac:dyDescent="0.3">
      <c r="B21658" s="60"/>
      <c r="D21658" s="61"/>
    </row>
    <row r="21659" spans="2:4" x14ac:dyDescent="0.3">
      <c r="B21659" s="60"/>
      <c r="D21659" s="61"/>
    </row>
    <row r="21660" spans="2:4" x14ac:dyDescent="0.3">
      <c r="B21660" s="60"/>
      <c r="D21660" s="61"/>
    </row>
    <row r="21661" spans="2:4" x14ac:dyDescent="0.3">
      <c r="B21661" s="60"/>
      <c r="D21661" s="61"/>
    </row>
    <row r="21662" spans="2:4" x14ac:dyDescent="0.3">
      <c r="B21662" s="60"/>
      <c r="D21662" s="61"/>
    </row>
    <row r="21663" spans="2:4" x14ac:dyDescent="0.3">
      <c r="B21663" s="60"/>
      <c r="D21663" s="61"/>
    </row>
    <row r="21664" spans="2:4" x14ac:dyDescent="0.3">
      <c r="B21664" s="60"/>
      <c r="D21664" s="61"/>
    </row>
    <row r="21665" spans="2:4" x14ac:dyDescent="0.3">
      <c r="B21665" s="60"/>
      <c r="D21665" s="61"/>
    </row>
    <row r="21666" spans="2:4" x14ac:dyDescent="0.3">
      <c r="B21666" s="60"/>
      <c r="D21666" s="61"/>
    </row>
    <row r="21667" spans="2:4" x14ac:dyDescent="0.3">
      <c r="B21667" s="60"/>
      <c r="D21667" s="61"/>
    </row>
    <row r="21668" spans="2:4" x14ac:dyDescent="0.3">
      <c r="B21668" s="60"/>
      <c r="D21668" s="61"/>
    </row>
    <row r="21669" spans="2:4" x14ac:dyDescent="0.3">
      <c r="B21669" s="60"/>
      <c r="D21669" s="61"/>
    </row>
    <row r="21670" spans="2:4" x14ac:dyDescent="0.3">
      <c r="B21670" s="60"/>
      <c r="D21670" s="61"/>
    </row>
    <row r="21671" spans="2:4" x14ac:dyDescent="0.3">
      <c r="B21671" s="60"/>
      <c r="D21671" s="61"/>
    </row>
    <row r="21672" spans="2:4" x14ac:dyDescent="0.3">
      <c r="B21672" s="60"/>
      <c r="D21672" s="61"/>
    </row>
    <row r="21673" spans="2:4" x14ac:dyDescent="0.3">
      <c r="B21673" s="60"/>
      <c r="D21673" s="61"/>
    </row>
    <row r="21674" spans="2:4" x14ac:dyDescent="0.3">
      <c r="B21674" s="60"/>
      <c r="D21674" s="61"/>
    </row>
    <row r="21675" spans="2:4" x14ac:dyDescent="0.3">
      <c r="B21675" s="60"/>
      <c r="D21675" s="61"/>
    </row>
    <row r="21676" spans="2:4" x14ac:dyDescent="0.3">
      <c r="B21676" s="60"/>
      <c r="D21676" s="61"/>
    </row>
    <row r="21677" spans="2:4" x14ac:dyDescent="0.3">
      <c r="B21677" s="60"/>
      <c r="D21677" s="61"/>
    </row>
    <row r="21678" spans="2:4" x14ac:dyDescent="0.3">
      <c r="B21678" s="60"/>
      <c r="D21678" s="61"/>
    </row>
    <row r="21679" spans="2:4" x14ac:dyDescent="0.3">
      <c r="B21679" s="60"/>
      <c r="D21679" s="61"/>
    </row>
    <row r="21680" spans="2:4" x14ac:dyDescent="0.3">
      <c r="B21680" s="60"/>
      <c r="D21680" s="61"/>
    </row>
    <row r="21681" spans="2:4" x14ac:dyDescent="0.3">
      <c r="B21681" s="60"/>
      <c r="D21681" s="61"/>
    </row>
    <row r="21682" spans="2:4" x14ac:dyDescent="0.3">
      <c r="B21682" s="60"/>
      <c r="D21682" s="61"/>
    </row>
    <row r="21683" spans="2:4" x14ac:dyDescent="0.3">
      <c r="B21683" s="60"/>
      <c r="D21683" s="61"/>
    </row>
    <row r="21684" spans="2:4" x14ac:dyDescent="0.3">
      <c r="B21684" s="60"/>
      <c r="D21684" s="61"/>
    </row>
    <row r="21685" spans="2:4" x14ac:dyDescent="0.3">
      <c r="B21685" s="60"/>
      <c r="D21685" s="61"/>
    </row>
    <row r="21686" spans="2:4" x14ac:dyDescent="0.3">
      <c r="B21686" s="60"/>
      <c r="D21686" s="61"/>
    </row>
    <row r="21687" spans="2:4" x14ac:dyDescent="0.3">
      <c r="B21687" s="60"/>
      <c r="D21687" s="61"/>
    </row>
    <row r="21688" spans="2:4" x14ac:dyDescent="0.3">
      <c r="B21688" s="60"/>
      <c r="D21688" s="61"/>
    </row>
    <row r="21689" spans="2:4" x14ac:dyDescent="0.3">
      <c r="B21689" s="60"/>
      <c r="D21689" s="61"/>
    </row>
    <row r="21690" spans="2:4" x14ac:dyDescent="0.3">
      <c r="B21690" s="60"/>
      <c r="D21690" s="61"/>
    </row>
    <row r="21691" spans="2:4" x14ac:dyDescent="0.3">
      <c r="B21691" s="60"/>
      <c r="D21691" s="61"/>
    </row>
    <row r="21692" spans="2:4" x14ac:dyDescent="0.3">
      <c r="B21692" s="60"/>
      <c r="D21692" s="61"/>
    </row>
    <row r="21693" spans="2:4" x14ac:dyDescent="0.3">
      <c r="B21693" s="60"/>
      <c r="D21693" s="61"/>
    </row>
    <row r="21694" spans="2:4" x14ac:dyDescent="0.3">
      <c r="B21694" s="60"/>
      <c r="D21694" s="61"/>
    </row>
    <row r="21695" spans="2:4" x14ac:dyDescent="0.3">
      <c r="B21695" s="60"/>
      <c r="D21695" s="61"/>
    </row>
    <row r="21696" spans="2:4" x14ac:dyDescent="0.3">
      <c r="B21696" s="60"/>
      <c r="D21696" s="61"/>
    </row>
    <row r="21697" spans="2:4" x14ac:dyDescent="0.3">
      <c r="B21697" s="60"/>
      <c r="D21697" s="61"/>
    </row>
    <row r="21698" spans="2:4" x14ac:dyDescent="0.3">
      <c r="B21698" s="60"/>
      <c r="D21698" s="61"/>
    </row>
    <row r="21699" spans="2:4" x14ac:dyDescent="0.3">
      <c r="B21699" s="60"/>
      <c r="D21699" s="61"/>
    </row>
    <row r="21700" spans="2:4" x14ac:dyDescent="0.3">
      <c r="B21700" s="60"/>
      <c r="D21700" s="61"/>
    </row>
    <row r="21701" spans="2:4" x14ac:dyDescent="0.3">
      <c r="B21701" s="60"/>
      <c r="D21701" s="61"/>
    </row>
    <row r="21702" spans="2:4" x14ac:dyDescent="0.3">
      <c r="B21702" s="60"/>
      <c r="D21702" s="61"/>
    </row>
    <row r="21703" spans="2:4" x14ac:dyDescent="0.3">
      <c r="B21703" s="60"/>
      <c r="D21703" s="61"/>
    </row>
    <row r="21704" spans="2:4" x14ac:dyDescent="0.3">
      <c r="B21704" s="60"/>
      <c r="D21704" s="61"/>
    </row>
    <row r="21705" spans="2:4" x14ac:dyDescent="0.3">
      <c r="B21705" s="60"/>
      <c r="D21705" s="61"/>
    </row>
    <row r="21706" spans="2:4" x14ac:dyDescent="0.3">
      <c r="B21706" s="60"/>
      <c r="D21706" s="61"/>
    </row>
    <row r="21707" spans="2:4" x14ac:dyDescent="0.3">
      <c r="B21707" s="60"/>
      <c r="D21707" s="61"/>
    </row>
    <row r="21708" spans="2:4" x14ac:dyDescent="0.3">
      <c r="B21708" s="60"/>
      <c r="D21708" s="61"/>
    </row>
    <row r="21709" spans="2:4" x14ac:dyDescent="0.3">
      <c r="B21709" s="60"/>
      <c r="D21709" s="61"/>
    </row>
    <row r="21710" spans="2:4" x14ac:dyDescent="0.3">
      <c r="B21710" s="60"/>
      <c r="D21710" s="61"/>
    </row>
    <row r="21711" spans="2:4" x14ac:dyDescent="0.3">
      <c r="B21711" s="60"/>
      <c r="D21711" s="61"/>
    </row>
    <row r="21712" spans="2:4" x14ac:dyDescent="0.3">
      <c r="B21712" s="60"/>
      <c r="D21712" s="61"/>
    </row>
    <row r="21713" spans="2:5" x14ac:dyDescent="0.3">
      <c r="B21713" s="60"/>
      <c r="D21713" s="61"/>
    </row>
    <row r="21714" spans="2:5" x14ac:dyDescent="0.3">
      <c r="B21714" s="60"/>
      <c r="D21714" s="61"/>
    </row>
    <row r="21715" spans="2:5" x14ac:dyDescent="0.3">
      <c r="B21715" s="60"/>
      <c r="D21715" s="61"/>
    </row>
    <row r="21716" spans="2:5" x14ac:dyDescent="0.3">
      <c r="B21716" s="60"/>
      <c r="D21716" s="61"/>
    </row>
    <row r="21717" spans="2:5" x14ac:dyDescent="0.3">
      <c r="B21717" s="60"/>
      <c r="D21717" s="61"/>
    </row>
    <row r="21718" spans="2:5" x14ac:dyDescent="0.3">
      <c r="B21718" s="60"/>
      <c r="D21718" s="61"/>
    </row>
    <row r="21719" spans="2:5" x14ac:dyDescent="0.3">
      <c r="B21719" s="60"/>
      <c r="D21719" s="62"/>
      <c r="E21719" s="63"/>
    </row>
    <row r="21720" spans="2:5" x14ac:dyDescent="0.3">
      <c r="B21720" s="60"/>
      <c r="D21720" s="62"/>
      <c r="E21720" s="63"/>
    </row>
    <row r="21721" spans="2:5" x14ac:dyDescent="0.3">
      <c r="B21721" s="60"/>
      <c r="D21721" s="62"/>
      <c r="E21721" s="63"/>
    </row>
    <row r="21722" spans="2:5" x14ac:dyDescent="0.3">
      <c r="B21722" s="60"/>
      <c r="D21722" s="62"/>
      <c r="E21722" s="63"/>
    </row>
    <row r="21723" spans="2:5" x14ac:dyDescent="0.3">
      <c r="B21723" s="60"/>
      <c r="D21723" s="62"/>
      <c r="E21723" s="63"/>
    </row>
    <row r="21724" spans="2:5" x14ac:dyDescent="0.3">
      <c r="B21724" s="60"/>
      <c r="D21724" s="62"/>
      <c r="E21724" s="63"/>
    </row>
    <row r="21725" spans="2:5" x14ac:dyDescent="0.3">
      <c r="B21725" s="60"/>
      <c r="D21725" s="62"/>
      <c r="E21725" s="63"/>
    </row>
    <row r="21726" spans="2:5" x14ac:dyDescent="0.3">
      <c r="B21726" s="60"/>
      <c r="D21726" s="62"/>
      <c r="E21726" s="63"/>
    </row>
    <row r="21727" spans="2:5" x14ac:dyDescent="0.3">
      <c r="B21727" s="60"/>
      <c r="D21727" s="62"/>
      <c r="E21727" s="63"/>
    </row>
    <row r="21728" spans="2:5" x14ac:dyDescent="0.3">
      <c r="B21728" s="60"/>
      <c r="D21728" s="62"/>
      <c r="E21728" s="63"/>
    </row>
    <row r="21729" spans="2:5" x14ac:dyDescent="0.3">
      <c r="B21729" s="60"/>
      <c r="D21729" s="62"/>
      <c r="E21729" s="63"/>
    </row>
    <row r="21730" spans="2:5" x14ac:dyDescent="0.3">
      <c r="B21730" s="60"/>
      <c r="D21730" s="62"/>
      <c r="E21730" s="63"/>
    </row>
    <row r="21731" spans="2:5" x14ac:dyDescent="0.3">
      <c r="B21731" s="60"/>
      <c r="D21731" s="62"/>
      <c r="E21731" s="63"/>
    </row>
    <row r="21732" spans="2:5" x14ac:dyDescent="0.3">
      <c r="B21732" s="60"/>
      <c r="D21732" s="62"/>
      <c r="E21732" s="63"/>
    </row>
    <row r="21733" spans="2:5" x14ac:dyDescent="0.3">
      <c r="B21733" s="60"/>
      <c r="D21733" s="62"/>
      <c r="E21733" s="63"/>
    </row>
    <row r="21734" spans="2:5" x14ac:dyDescent="0.3">
      <c r="B21734" s="60"/>
      <c r="D21734" s="62"/>
      <c r="E21734" s="63"/>
    </row>
    <row r="21735" spans="2:5" x14ac:dyDescent="0.3">
      <c r="B21735" s="60"/>
      <c r="D21735" s="62"/>
      <c r="E21735" s="63"/>
    </row>
    <row r="21736" spans="2:5" x14ac:dyDescent="0.3">
      <c r="B21736" s="60"/>
      <c r="D21736" s="62"/>
      <c r="E21736" s="63"/>
    </row>
    <row r="21737" spans="2:5" x14ac:dyDescent="0.3">
      <c r="B21737" s="60"/>
      <c r="D21737" s="62"/>
      <c r="E21737" s="63"/>
    </row>
    <row r="21738" spans="2:5" x14ac:dyDescent="0.3">
      <c r="B21738" s="60"/>
      <c r="D21738" s="62"/>
      <c r="E21738" s="63"/>
    </row>
    <row r="21739" spans="2:5" x14ac:dyDescent="0.3">
      <c r="B21739" s="60"/>
      <c r="D21739" s="61"/>
    </row>
    <row r="21740" spans="2:5" x14ac:dyDescent="0.3">
      <c r="B21740" s="60"/>
      <c r="D21740" s="61"/>
    </row>
    <row r="21741" spans="2:5" x14ac:dyDescent="0.3">
      <c r="B21741" s="60"/>
      <c r="D21741" s="61"/>
    </row>
    <row r="21742" spans="2:5" x14ac:dyDescent="0.3">
      <c r="B21742" s="60"/>
      <c r="D21742" s="61"/>
    </row>
    <row r="21743" spans="2:5" x14ac:dyDescent="0.3">
      <c r="B21743" s="60"/>
      <c r="D21743" s="61"/>
    </row>
    <row r="21744" spans="2:5" x14ac:dyDescent="0.3">
      <c r="B21744" s="60"/>
      <c r="D21744" s="61"/>
    </row>
    <row r="21745" spans="2:4" x14ac:dyDescent="0.3">
      <c r="B21745" s="60"/>
      <c r="D21745" s="61"/>
    </row>
    <row r="21746" spans="2:4" x14ac:dyDescent="0.3">
      <c r="B21746" s="60"/>
      <c r="D21746" s="61"/>
    </row>
    <row r="21747" spans="2:4" x14ac:dyDescent="0.3">
      <c r="B21747" s="60"/>
      <c r="D21747" s="61"/>
    </row>
    <row r="21748" spans="2:4" x14ac:dyDescent="0.3">
      <c r="B21748" s="60"/>
      <c r="D21748" s="61"/>
    </row>
    <row r="21749" spans="2:4" x14ac:dyDescent="0.3">
      <c r="B21749" s="60"/>
      <c r="D21749" s="61"/>
    </row>
    <row r="21750" spans="2:4" x14ac:dyDescent="0.3">
      <c r="B21750" s="60"/>
      <c r="D21750" s="61"/>
    </row>
    <row r="21751" spans="2:4" x14ac:dyDescent="0.3">
      <c r="B21751" s="60"/>
      <c r="D21751" s="61"/>
    </row>
    <row r="21752" spans="2:4" x14ac:dyDescent="0.3">
      <c r="B21752" s="60"/>
      <c r="D21752" s="61"/>
    </row>
    <row r="21753" spans="2:4" x14ac:dyDescent="0.3">
      <c r="B21753" s="60"/>
      <c r="D21753" s="61"/>
    </row>
    <row r="21754" spans="2:4" x14ac:dyDescent="0.3">
      <c r="B21754" s="60"/>
      <c r="D21754" s="61"/>
    </row>
    <row r="21755" spans="2:4" x14ac:dyDescent="0.3">
      <c r="B21755" s="60"/>
      <c r="D21755" s="61"/>
    </row>
    <row r="21756" spans="2:4" x14ac:dyDescent="0.3">
      <c r="B21756" s="60"/>
      <c r="D21756" s="61"/>
    </row>
    <row r="21757" spans="2:4" x14ac:dyDescent="0.3">
      <c r="B21757" s="60"/>
      <c r="D21757" s="61"/>
    </row>
    <row r="21758" spans="2:4" x14ac:dyDescent="0.3">
      <c r="B21758" s="60"/>
      <c r="D21758" s="61"/>
    </row>
    <row r="21759" spans="2:4" x14ac:dyDescent="0.3">
      <c r="B21759" s="60"/>
      <c r="D21759" s="61"/>
    </row>
    <row r="21760" spans="2:4" x14ac:dyDescent="0.3">
      <c r="B21760" s="60"/>
      <c r="D21760" s="61"/>
    </row>
    <row r="21761" spans="2:4" x14ac:dyDescent="0.3">
      <c r="B21761" s="60"/>
      <c r="D21761" s="61"/>
    </row>
    <row r="21762" spans="2:4" x14ac:dyDescent="0.3">
      <c r="B21762" s="60"/>
      <c r="D21762" s="61"/>
    </row>
    <row r="21763" spans="2:4" x14ac:dyDescent="0.3">
      <c r="B21763" s="60"/>
      <c r="D21763" s="61"/>
    </row>
    <row r="21764" spans="2:4" x14ac:dyDescent="0.3">
      <c r="B21764" s="60"/>
      <c r="D21764" s="61"/>
    </row>
    <row r="21765" spans="2:4" x14ac:dyDescent="0.3">
      <c r="B21765" s="60"/>
      <c r="D21765" s="61"/>
    </row>
    <row r="21766" spans="2:4" x14ac:dyDescent="0.3">
      <c r="B21766" s="60"/>
      <c r="D21766" s="61"/>
    </row>
    <row r="21767" spans="2:4" x14ac:dyDescent="0.3">
      <c r="B21767" s="60"/>
      <c r="D21767" s="61"/>
    </row>
    <row r="21768" spans="2:4" x14ac:dyDescent="0.3">
      <c r="B21768" s="60"/>
      <c r="D21768" s="61"/>
    </row>
    <row r="21769" spans="2:4" x14ac:dyDescent="0.3">
      <c r="B21769" s="60"/>
      <c r="D21769" s="61"/>
    </row>
    <row r="21770" spans="2:4" x14ac:dyDescent="0.3">
      <c r="B21770" s="60"/>
      <c r="D21770" s="61"/>
    </row>
    <row r="21771" spans="2:4" x14ac:dyDescent="0.3">
      <c r="B21771" s="60"/>
      <c r="D21771" s="61"/>
    </row>
    <row r="21772" spans="2:4" x14ac:dyDescent="0.3">
      <c r="B21772" s="60"/>
      <c r="D21772" s="61"/>
    </row>
    <row r="21773" spans="2:4" x14ac:dyDescent="0.3">
      <c r="B21773" s="60"/>
      <c r="D21773" s="61"/>
    </row>
    <row r="21774" spans="2:4" x14ac:dyDescent="0.3">
      <c r="B21774" s="60"/>
      <c r="D21774" s="61"/>
    </row>
    <row r="21775" spans="2:4" x14ac:dyDescent="0.3">
      <c r="B21775" s="60"/>
      <c r="D21775" s="61"/>
    </row>
    <row r="21776" spans="2:4" x14ac:dyDescent="0.3">
      <c r="B21776" s="60"/>
      <c r="D21776" s="61"/>
    </row>
    <row r="21777" spans="2:4" x14ac:dyDescent="0.3">
      <c r="B21777" s="60"/>
      <c r="D21777" s="61"/>
    </row>
    <row r="21778" spans="2:4" x14ac:dyDescent="0.3">
      <c r="B21778" s="60"/>
      <c r="D21778" s="61"/>
    </row>
    <row r="21779" spans="2:4" x14ac:dyDescent="0.3">
      <c r="B21779" s="60"/>
      <c r="D21779" s="61"/>
    </row>
    <row r="21780" spans="2:4" x14ac:dyDescent="0.3">
      <c r="B21780" s="60"/>
      <c r="D21780" s="61"/>
    </row>
    <row r="21781" spans="2:4" x14ac:dyDescent="0.3">
      <c r="B21781" s="60"/>
      <c r="D21781" s="61"/>
    </row>
    <row r="21782" spans="2:4" x14ac:dyDescent="0.3">
      <c r="B21782" s="60"/>
      <c r="D21782" s="61"/>
    </row>
    <row r="21783" spans="2:4" x14ac:dyDescent="0.3">
      <c r="B21783" s="60"/>
      <c r="D21783" s="61"/>
    </row>
    <row r="21784" spans="2:4" x14ac:dyDescent="0.3">
      <c r="B21784" s="60"/>
      <c r="D21784" s="61"/>
    </row>
    <row r="21785" spans="2:4" x14ac:dyDescent="0.3">
      <c r="B21785" s="60"/>
      <c r="D21785" s="61"/>
    </row>
    <row r="21786" spans="2:4" x14ac:dyDescent="0.3">
      <c r="B21786" s="60"/>
      <c r="D21786" s="61"/>
    </row>
    <row r="21787" spans="2:4" x14ac:dyDescent="0.3">
      <c r="B21787" s="60"/>
      <c r="D21787" s="61"/>
    </row>
    <row r="21788" spans="2:4" x14ac:dyDescent="0.3">
      <c r="B21788" s="60"/>
      <c r="D21788" s="61"/>
    </row>
    <row r="21789" spans="2:4" x14ac:dyDescent="0.3">
      <c r="B21789" s="60"/>
      <c r="D21789" s="61"/>
    </row>
    <row r="21790" spans="2:4" x14ac:dyDescent="0.3">
      <c r="B21790" s="60"/>
      <c r="D21790" s="61"/>
    </row>
    <row r="21791" spans="2:4" x14ac:dyDescent="0.3">
      <c r="B21791" s="60"/>
      <c r="D21791" s="61"/>
    </row>
    <row r="21792" spans="2:4" x14ac:dyDescent="0.3">
      <c r="B21792" s="60"/>
      <c r="D21792" s="61"/>
    </row>
    <row r="21793" spans="2:4" x14ac:dyDescent="0.3">
      <c r="B21793" s="60"/>
      <c r="D21793" s="61"/>
    </row>
    <row r="21794" spans="2:4" x14ac:dyDescent="0.3">
      <c r="B21794" s="60"/>
      <c r="D21794" s="61"/>
    </row>
    <row r="21795" spans="2:4" x14ac:dyDescent="0.3">
      <c r="B21795" s="60"/>
      <c r="D21795" s="61"/>
    </row>
    <row r="21796" spans="2:4" x14ac:dyDescent="0.3">
      <c r="B21796" s="60"/>
      <c r="D21796" s="61"/>
    </row>
    <row r="21797" spans="2:4" x14ac:dyDescent="0.3">
      <c r="B21797" s="60"/>
      <c r="D21797" s="61"/>
    </row>
    <row r="21798" spans="2:4" x14ac:dyDescent="0.3">
      <c r="B21798" s="60"/>
      <c r="D21798" s="61"/>
    </row>
    <row r="21799" spans="2:4" x14ac:dyDescent="0.3">
      <c r="B21799" s="60"/>
      <c r="D21799" s="61"/>
    </row>
    <row r="21800" spans="2:4" x14ac:dyDescent="0.3">
      <c r="B21800" s="60"/>
      <c r="D21800" s="61"/>
    </row>
    <row r="21801" spans="2:4" x14ac:dyDescent="0.3">
      <c r="B21801" s="60"/>
      <c r="D21801" s="61"/>
    </row>
    <row r="21802" spans="2:4" x14ac:dyDescent="0.3">
      <c r="B21802" s="60"/>
      <c r="D21802" s="61"/>
    </row>
    <row r="21803" spans="2:4" x14ac:dyDescent="0.3">
      <c r="B21803" s="60"/>
      <c r="D21803" s="61"/>
    </row>
    <row r="21804" spans="2:4" x14ac:dyDescent="0.3">
      <c r="B21804" s="60"/>
      <c r="D21804" s="61"/>
    </row>
    <row r="21805" spans="2:4" x14ac:dyDescent="0.3">
      <c r="B21805" s="60"/>
      <c r="D21805" s="61"/>
    </row>
    <row r="21806" spans="2:4" x14ac:dyDescent="0.3">
      <c r="B21806" s="60"/>
      <c r="D21806" s="61"/>
    </row>
    <row r="21807" spans="2:4" x14ac:dyDescent="0.3">
      <c r="B21807" s="60"/>
      <c r="D21807" s="61"/>
    </row>
    <row r="21808" spans="2:4" x14ac:dyDescent="0.3">
      <c r="B21808" s="60"/>
      <c r="D21808" s="61"/>
    </row>
    <row r="21809" spans="2:4" x14ac:dyDescent="0.3">
      <c r="B21809" s="60"/>
      <c r="D21809" s="61"/>
    </row>
    <row r="21810" spans="2:4" x14ac:dyDescent="0.3">
      <c r="B21810" s="60"/>
      <c r="D21810" s="61"/>
    </row>
    <row r="21811" spans="2:4" x14ac:dyDescent="0.3">
      <c r="B21811" s="60"/>
      <c r="D21811" s="61"/>
    </row>
    <row r="21812" spans="2:4" x14ac:dyDescent="0.3">
      <c r="B21812" s="60"/>
      <c r="D21812" s="61"/>
    </row>
    <row r="21813" spans="2:4" x14ac:dyDescent="0.3">
      <c r="B21813" s="60"/>
      <c r="D21813" s="61"/>
    </row>
    <row r="21814" spans="2:4" x14ac:dyDescent="0.3">
      <c r="B21814" s="60"/>
      <c r="D21814" s="61"/>
    </row>
    <row r="21815" spans="2:4" x14ac:dyDescent="0.3">
      <c r="B21815" s="60"/>
      <c r="D21815" s="61"/>
    </row>
    <row r="21816" spans="2:4" x14ac:dyDescent="0.3">
      <c r="B21816" s="60"/>
      <c r="D21816" s="61"/>
    </row>
    <row r="21817" spans="2:4" x14ac:dyDescent="0.3">
      <c r="B21817" s="60"/>
      <c r="D21817" s="61"/>
    </row>
    <row r="21818" spans="2:4" x14ac:dyDescent="0.3">
      <c r="B21818" s="60"/>
      <c r="D21818" s="61"/>
    </row>
    <row r="21819" spans="2:4" x14ac:dyDescent="0.3">
      <c r="B21819" s="60"/>
      <c r="D21819" s="61"/>
    </row>
    <row r="21820" spans="2:4" x14ac:dyDescent="0.3">
      <c r="B21820" s="60"/>
      <c r="D21820" s="61"/>
    </row>
    <row r="21821" spans="2:4" x14ac:dyDescent="0.3">
      <c r="B21821" s="60"/>
      <c r="D21821" s="61"/>
    </row>
    <row r="21822" spans="2:4" x14ac:dyDescent="0.3">
      <c r="B21822" s="60"/>
      <c r="D21822" s="61"/>
    </row>
    <row r="21823" spans="2:4" x14ac:dyDescent="0.3">
      <c r="B21823" s="60"/>
      <c r="D21823" s="61"/>
    </row>
    <row r="21824" spans="2:4" x14ac:dyDescent="0.3">
      <c r="B21824" s="60"/>
      <c r="D21824" s="61"/>
    </row>
    <row r="21825" spans="2:4" x14ac:dyDescent="0.3">
      <c r="B21825" s="60"/>
      <c r="D21825" s="61"/>
    </row>
    <row r="21826" spans="2:4" x14ac:dyDescent="0.3">
      <c r="B21826" s="60"/>
      <c r="D21826" s="61"/>
    </row>
    <row r="21827" spans="2:4" x14ac:dyDescent="0.3">
      <c r="B21827" s="60"/>
      <c r="D21827" s="61"/>
    </row>
    <row r="21828" spans="2:4" x14ac:dyDescent="0.3">
      <c r="B21828" s="60"/>
      <c r="D21828" s="61"/>
    </row>
    <row r="21829" spans="2:4" x14ac:dyDescent="0.3">
      <c r="B21829" s="60"/>
      <c r="D21829" s="61"/>
    </row>
    <row r="21830" spans="2:4" x14ac:dyDescent="0.3">
      <c r="B21830" s="60"/>
      <c r="D21830" s="61"/>
    </row>
    <row r="21831" spans="2:4" x14ac:dyDescent="0.3">
      <c r="B21831" s="60"/>
      <c r="D21831" s="61"/>
    </row>
    <row r="21832" spans="2:4" x14ac:dyDescent="0.3">
      <c r="B21832" s="60"/>
      <c r="D21832" s="61"/>
    </row>
    <row r="21833" spans="2:4" x14ac:dyDescent="0.3">
      <c r="B21833" s="60"/>
      <c r="D21833" s="61"/>
    </row>
    <row r="21834" spans="2:4" x14ac:dyDescent="0.3">
      <c r="B21834" s="60"/>
      <c r="D21834" s="61"/>
    </row>
    <row r="21835" spans="2:4" x14ac:dyDescent="0.3">
      <c r="B21835" s="60"/>
      <c r="D21835" s="61"/>
    </row>
    <row r="21836" spans="2:4" x14ac:dyDescent="0.3">
      <c r="B21836" s="60"/>
      <c r="D21836" s="61"/>
    </row>
    <row r="21837" spans="2:4" x14ac:dyDescent="0.3">
      <c r="B21837" s="60"/>
      <c r="D21837" s="61"/>
    </row>
    <row r="21838" spans="2:4" x14ac:dyDescent="0.3">
      <c r="B21838" s="60"/>
      <c r="D21838" s="61"/>
    </row>
    <row r="21839" spans="2:4" x14ac:dyDescent="0.3">
      <c r="B21839" s="60"/>
      <c r="D21839" s="61"/>
    </row>
    <row r="21840" spans="2:4" x14ac:dyDescent="0.3">
      <c r="B21840" s="60"/>
      <c r="D21840" s="61"/>
    </row>
    <row r="21841" spans="2:4" x14ac:dyDescent="0.3">
      <c r="B21841" s="60"/>
      <c r="D21841" s="61"/>
    </row>
    <row r="21842" spans="2:4" x14ac:dyDescent="0.3">
      <c r="B21842" s="60"/>
      <c r="D21842" s="61"/>
    </row>
    <row r="21843" spans="2:4" x14ac:dyDescent="0.3">
      <c r="B21843" s="60"/>
      <c r="D21843" s="61"/>
    </row>
    <row r="21844" spans="2:4" x14ac:dyDescent="0.3">
      <c r="B21844" s="60"/>
      <c r="D21844" s="61"/>
    </row>
    <row r="21845" spans="2:4" x14ac:dyDescent="0.3">
      <c r="B21845" s="60"/>
      <c r="D21845" s="61"/>
    </row>
    <row r="21846" spans="2:4" x14ac:dyDescent="0.3">
      <c r="B21846" s="60"/>
      <c r="D21846" s="61"/>
    </row>
    <row r="21847" spans="2:4" x14ac:dyDescent="0.3">
      <c r="B21847" s="60"/>
      <c r="D21847" s="61"/>
    </row>
    <row r="21848" spans="2:4" x14ac:dyDescent="0.3">
      <c r="B21848" s="60"/>
      <c r="D21848" s="61"/>
    </row>
    <row r="21849" spans="2:4" x14ac:dyDescent="0.3">
      <c r="B21849" s="60"/>
      <c r="D21849" s="61"/>
    </row>
    <row r="21850" spans="2:4" x14ac:dyDescent="0.3">
      <c r="B21850" s="60"/>
      <c r="D21850" s="61"/>
    </row>
    <row r="21851" spans="2:4" x14ac:dyDescent="0.3">
      <c r="B21851" s="60"/>
      <c r="D21851" s="61"/>
    </row>
    <row r="21852" spans="2:4" x14ac:dyDescent="0.3">
      <c r="B21852" s="60"/>
      <c r="D21852" s="61"/>
    </row>
    <row r="21853" spans="2:4" x14ac:dyDescent="0.3">
      <c r="B21853" s="60"/>
      <c r="D21853" s="61"/>
    </row>
    <row r="21854" spans="2:4" x14ac:dyDescent="0.3">
      <c r="B21854" s="60"/>
      <c r="D21854" s="61"/>
    </row>
    <row r="21855" spans="2:4" x14ac:dyDescent="0.3">
      <c r="B21855" s="60"/>
      <c r="D21855" s="61"/>
    </row>
    <row r="21856" spans="2:4" x14ac:dyDescent="0.3">
      <c r="B21856" s="60"/>
      <c r="D21856" s="61"/>
    </row>
    <row r="21857" spans="2:4" x14ac:dyDescent="0.3">
      <c r="B21857" s="60"/>
      <c r="D21857" s="61"/>
    </row>
    <row r="21858" spans="2:4" x14ac:dyDescent="0.3">
      <c r="B21858" s="60"/>
      <c r="D21858" s="61"/>
    </row>
    <row r="21859" spans="2:4" x14ac:dyDescent="0.3">
      <c r="B21859" s="60"/>
      <c r="D21859" s="61"/>
    </row>
    <row r="21860" spans="2:4" x14ac:dyDescent="0.3">
      <c r="B21860" s="60"/>
      <c r="D21860" s="61"/>
    </row>
    <row r="21861" spans="2:4" x14ac:dyDescent="0.3">
      <c r="B21861" s="60"/>
      <c r="D21861" s="61"/>
    </row>
    <row r="21862" spans="2:4" x14ac:dyDescent="0.3">
      <c r="B21862" s="60"/>
      <c r="D21862" s="61"/>
    </row>
    <row r="21863" spans="2:4" x14ac:dyDescent="0.3">
      <c r="B21863" s="60"/>
      <c r="D21863" s="61"/>
    </row>
    <row r="21864" spans="2:4" x14ac:dyDescent="0.3">
      <c r="B21864" s="60"/>
      <c r="D21864" s="61"/>
    </row>
    <row r="21865" spans="2:4" x14ac:dyDescent="0.3">
      <c r="B21865" s="60"/>
      <c r="D21865" s="61"/>
    </row>
    <row r="21866" spans="2:4" x14ac:dyDescent="0.3">
      <c r="B21866" s="60"/>
      <c r="D21866" s="61"/>
    </row>
    <row r="21867" spans="2:4" x14ac:dyDescent="0.3">
      <c r="B21867" s="60"/>
      <c r="D21867" s="61"/>
    </row>
    <row r="21868" spans="2:4" x14ac:dyDescent="0.3">
      <c r="B21868" s="60"/>
      <c r="D21868" s="61"/>
    </row>
    <row r="21869" spans="2:4" x14ac:dyDescent="0.3">
      <c r="B21869" s="60"/>
      <c r="D21869" s="61"/>
    </row>
    <row r="21870" spans="2:4" x14ac:dyDescent="0.3">
      <c r="B21870" s="60"/>
      <c r="D21870" s="61"/>
    </row>
    <row r="21871" spans="2:4" x14ac:dyDescent="0.3">
      <c r="B21871" s="60"/>
      <c r="D21871" s="61"/>
    </row>
    <row r="21872" spans="2:4" x14ac:dyDescent="0.3">
      <c r="B21872" s="60"/>
      <c r="D21872" s="61"/>
    </row>
    <row r="21873" spans="2:4" x14ac:dyDescent="0.3">
      <c r="B21873" s="60"/>
      <c r="D21873" s="61"/>
    </row>
    <row r="21874" spans="2:4" x14ac:dyDescent="0.3">
      <c r="B21874" s="60"/>
      <c r="D21874" s="61"/>
    </row>
    <row r="21875" spans="2:4" x14ac:dyDescent="0.3">
      <c r="B21875" s="60"/>
      <c r="D21875" s="61"/>
    </row>
    <row r="21876" spans="2:4" x14ac:dyDescent="0.3">
      <c r="B21876" s="60"/>
      <c r="D21876" s="61"/>
    </row>
    <row r="21877" spans="2:4" x14ac:dyDescent="0.3">
      <c r="B21877" s="60"/>
      <c r="D21877" s="61"/>
    </row>
    <row r="21878" spans="2:4" x14ac:dyDescent="0.3">
      <c r="B21878" s="60"/>
      <c r="D21878" s="61"/>
    </row>
    <row r="21879" spans="2:4" x14ac:dyDescent="0.3">
      <c r="B21879" s="60"/>
      <c r="D21879" s="61"/>
    </row>
    <row r="21880" spans="2:4" x14ac:dyDescent="0.3">
      <c r="B21880" s="60"/>
      <c r="D21880" s="61"/>
    </row>
    <row r="21881" spans="2:4" x14ac:dyDescent="0.3">
      <c r="B21881" s="60"/>
      <c r="D21881" s="61"/>
    </row>
    <row r="21882" spans="2:4" x14ac:dyDescent="0.3">
      <c r="B21882" s="60"/>
      <c r="D21882" s="61"/>
    </row>
    <row r="21883" spans="2:4" x14ac:dyDescent="0.3">
      <c r="B21883" s="60"/>
      <c r="D21883" s="61"/>
    </row>
    <row r="21884" spans="2:4" x14ac:dyDescent="0.3">
      <c r="B21884" s="60"/>
      <c r="D21884" s="61"/>
    </row>
    <row r="21885" spans="2:4" x14ac:dyDescent="0.3">
      <c r="B21885" s="60"/>
      <c r="D21885" s="61"/>
    </row>
    <row r="21886" spans="2:4" x14ac:dyDescent="0.3">
      <c r="B21886" s="60"/>
      <c r="D21886" s="61"/>
    </row>
    <row r="21887" spans="2:4" x14ac:dyDescent="0.3">
      <c r="B21887" s="60"/>
      <c r="D21887" s="61"/>
    </row>
    <row r="21888" spans="2:4" x14ac:dyDescent="0.3">
      <c r="B21888" s="60"/>
      <c r="D21888" s="61"/>
    </row>
    <row r="21889" spans="2:4" x14ac:dyDescent="0.3">
      <c r="B21889" s="60"/>
      <c r="D21889" s="61"/>
    </row>
    <row r="21890" spans="2:4" x14ac:dyDescent="0.3">
      <c r="B21890" s="60"/>
      <c r="D21890" s="61"/>
    </row>
    <row r="21891" spans="2:4" x14ac:dyDescent="0.3">
      <c r="B21891" s="60"/>
      <c r="D21891" s="61"/>
    </row>
    <row r="21892" spans="2:4" x14ac:dyDescent="0.3">
      <c r="B21892" s="60"/>
      <c r="D21892" s="61"/>
    </row>
    <row r="21893" spans="2:4" x14ac:dyDescent="0.3">
      <c r="B21893" s="60"/>
      <c r="D21893" s="61"/>
    </row>
    <row r="21894" spans="2:4" x14ac:dyDescent="0.3">
      <c r="B21894" s="60"/>
      <c r="D21894" s="61"/>
    </row>
    <row r="21895" spans="2:4" x14ac:dyDescent="0.3">
      <c r="B21895" s="60"/>
      <c r="D21895" s="61"/>
    </row>
    <row r="21896" spans="2:4" x14ac:dyDescent="0.3">
      <c r="B21896" s="60"/>
      <c r="D21896" s="61"/>
    </row>
    <row r="21897" spans="2:4" x14ac:dyDescent="0.3">
      <c r="B21897" s="60"/>
      <c r="D21897" s="61"/>
    </row>
    <row r="21898" spans="2:4" x14ac:dyDescent="0.3">
      <c r="B21898" s="60"/>
      <c r="D21898" s="61"/>
    </row>
    <row r="21899" spans="2:4" x14ac:dyDescent="0.3">
      <c r="B21899" s="60"/>
      <c r="D21899" s="61"/>
    </row>
    <row r="21900" spans="2:4" x14ac:dyDescent="0.3">
      <c r="B21900" s="60"/>
      <c r="D21900" s="61"/>
    </row>
    <row r="21901" spans="2:4" x14ac:dyDescent="0.3">
      <c r="B21901" s="60"/>
      <c r="D21901" s="61"/>
    </row>
    <row r="21902" spans="2:4" x14ac:dyDescent="0.3">
      <c r="B21902" s="60"/>
      <c r="D21902" s="61"/>
    </row>
    <row r="21903" spans="2:4" x14ac:dyDescent="0.3">
      <c r="B21903" s="60"/>
      <c r="D21903" s="61"/>
    </row>
    <row r="21904" spans="2:4" x14ac:dyDescent="0.3">
      <c r="B21904" s="60"/>
      <c r="D21904" s="61"/>
    </row>
    <row r="21905" spans="2:4" x14ac:dyDescent="0.3">
      <c r="B21905" s="60"/>
      <c r="D21905" s="61"/>
    </row>
    <row r="21906" spans="2:4" x14ac:dyDescent="0.3">
      <c r="B21906" s="60"/>
      <c r="D21906" s="61"/>
    </row>
    <row r="21907" spans="2:4" x14ac:dyDescent="0.3">
      <c r="B21907" s="60"/>
      <c r="D21907" s="61"/>
    </row>
    <row r="21908" spans="2:4" x14ac:dyDescent="0.3">
      <c r="B21908" s="60"/>
      <c r="D21908" s="61"/>
    </row>
    <row r="21909" spans="2:4" x14ac:dyDescent="0.3">
      <c r="B21909" s="60"/>
      <c r="D21909" s="61"/>
    </row>
    <row r="21910" spans="2:4" x14ac:dyDescent="0.3">
      <c r="B21910" s="60"/>
      <c r="D21910" s="61"/>
    </row>
    <row r="21911" spans="2:4" x14ac:dyDescent="0.3">
      <c r="B21911" s="60"/>
      <c r="D21911" s="61"/>
    </row>
    <row r="21912" spans="2:4" x14ac:dyDescent="0.3">
      <c r="B21912" s="60"/>
      <c r="D21912" s="61"/>
    </row>
    <row r="21913" spans="2:4" x14ac:dyDescent="0.3">
      <c r="B21913" s="60"/>
      <c r="D21913" s="61"/>
    </row>
    <row r="21914" spans="2:4" x14ac:dyDescent="0.3">
      <c r="B21914" s="60"/>
      <c r="D21914" s="61"/>
    </row>
    <row r="21915" spans="2:4" x14ac:dyDescent="0.3">
      <c r="B21915" s="60"/>
      <c r="D21915" s="61"/>
    </row>
    <row r="21916" spans="2:4" x14ac:dyDescent="0.3">
      <c r="B21916" s="60"/>
      <c r="D21916" s="61"/>
    </row>
    <row r="21917" spans="2:4" x14ac:dyDescent="0.3">
      <c r="B21917" s="60"/>
      <c r="D21917" s="61"/>
    </row>
    <row r="21918" spans="2:4" x14ac:dyDescent="0.3">
      <c r="B21918" s="60"/>
      <c r="D21918" s="61"/>
    </row>
    <row r="21919" spans="2:4" x14ac:dyDescent="0.3">
      <c r="B21919" s="60"/>
      <c r="D21919" s="61"/>
    </row>
    <row r="21920" spans="2:4" x14ac:dyDescent="0.3">
      <c r="B21920" s="60"/>
      <c r="D21920" s="61"/>
    </row>
    <row r="21921" spans="2:4" x14ac:dyDescent="0.3">
      <c r="B21921" s="60"/>
      <c r="D21921" s="61"/>
    </row>
    <row r="21922" spans="2:4" x14ac:dyDescent="0.3">
      <c r="B21922" s="60"/>
      <c r="D21922" s="61"/>
    </row>
    <row r="21923" spans="2:4" x14ac:dyDescent="0.3">
      <c r="B21923" s="60"/>
      <c r="D21923" s="61"/>
    </row>
    <row r="21924" spans="2:4" x14ac:dyDescent="0.3">
      <c r="B21924" s="60"/>
      <c r="D21924" s="61"/>
    </row>
    <row r="21925" spans="2:4" x14ac:dyDescent="0.3">
      <c r="B21925" s="60"/>
      <c r="D21925" s="61"/>
    </row>
    <row r="21926" spans="2:4" x14ac:dyDescent="0.3">
      <c r="B21926" s="60"/>
      <c r="D21926" s="61"/>
    </row>
    <row r="21927" spans="2:4" x14ac:dyDescent="0.3">
      <c r="B21927" s="60"/>
      <c r="D21927" s="61"/>
    </row>
    <row r="21928" spans="2:4" x14ac:dyDescent="0.3">
      <c r="B21928" s="60"/>
      <c r="D21928" s="61"/>
    </row>
    <row r="21929" spans="2:4" x14ac:dyDescent="0.3">
      <c r="B21929" s="60"/>
      <c r="D21929" s="61"/>
    </row>
    <row r="21930" spans="2:4" x14ac:dyDescent="0.3">
      <c r="B21930" s="60"/>
      <c r="D21930" s="61"/>
    </row>
    <row r="21931" spans="2:4" x14ac:dyDescent="0.3">
      <c r="B21931" s="60"/>
      <c r="D21931" s="61"/>
    </row>
    <row r="21932" spans="2:4" x14ac:dyDescent="0.3">
      <c r="B21932" s="60"/>
      <c r="D21932" s="61"/>
    </row>
    <row r="21933" spans="2:4" x14ac:dyDescent="0.3">
      <c r="B21933" s="60"/>
      <c r="D21933" s="61"/>
    </row>
    <row r="21934" spans="2:4" x14ac:dyDescent="0.3">
      <c r="B21934" s="60"/>
      <c r="D21934" s="61"/>
    </row>
    <row r="21935" spans="2:4" x14ac:dyDescent="0.3">
      <c r="B21935" s="60"/>
      <c r="D21935" s="61"/>
    </row>
    <row r="21936" spans="2:4" x14ac:dyDescent="0.3">
      <c r="B21936" s="60"/>
      <c r="D21936" s="61"/>
    </row>
    <row r="21937" spans="2:4" x14ac:dyDescent="0.3">
      <c r="B21937" s="60"/>
      <c r="D21937" s="61"/>
    </row>
    <row r="21938" spans="2:4" x14ac:dyDescent="0.3">
      <c r="B21938" s="60"/>
      <c r="D21938" s="61"/>
    </row>
    <row r="21939" spans="2:4" x14ac:dyDescent="0.3">
      <c r="B21939" s="60"/>
      <c r="D21939" s="61"/>
    </row>
    <row r="21940" spans="2:4" x14ac:dyDescent="0.3">
      <c r="B21940" s="60"/>
      <c r="D21940" s="61"/>
    </row>
    <row r="21941" spans="2:4" x14ac:dyDescent="0.3">
      <c r="B21941" s="60"/>
      <c r="D21941" s="61"/>
    </row>
    <row r="21942" spans="2:4" x14ac:dyDescent="0.3">
      <c r="B21942" s="60"/>
      <c r="D21942" s="61"/>
    </row>
    <row r="21943" spans="2:4" x14ac:dyDescent="0.3">
      <c r="B21943" s="60"/>
      <c r="D21943" s="61"/>
    </row>
    <row r="21944" spans="2:4" x14ac:dyDescent="0.3">
      <c r="B21944" s="60"/>
      <c r="D21944" s="61"/>
    </row>
    <row r="21945" spans="2:4" x14ac:dyDescent="0.3">
      <c r="B21945" s="60"/>
      <c r="D21945" s="61"/>
    </row>
    <row r="21946" spans="2:4" x14ac:dyDescent="0.3">
      <c r="B21946" s="60"/>
      <c r="D21946" s="61"/>
    </row>
    <row r="21947" spans="2:4" x14ac:dyDescent="0.3">
      <c r="B21947" s="60"/>
      <c r="D21947" s="61"/>
    </row>
    <row r="21948" spans="2:4" x14ac:dyDescent="0.3">
      <c r="B21948" s="60"/>
      <c r="D21948" s="61"/>
    </row>
    <row r="21949" spans="2:4" x14ac:dyDescent="0.3">
      <c r="B21949" s="60"/>
      <c r="D21949" s="61"/>
    </row>
    <row r="21950" spans="2:4" x14ac:dyDescent="0.3">
      <c r="B21950" s="60"/>
      <c r="D21950" s="61"/>
    </row>
    <row r="21951" spans="2:4" x14ac:dyDescent="0.3">
      <c r="B21951" s="60"/>
      <c r="D21951" s="61"/>
    </row>
    <row r="21952" spans="2:4" x14ac:dyDescent="0.3">
      <c r="B21952" s="60"/>
      <c r="D21952" s="61"/>
    </row>
    <row r="21953" spans="2:4" x14ac:dyDescent="0.3">
      <c r="B21953" s="60"/>
      <c r="D21953" s="61"/>
    </row>
    <row r="21954" spans="2:4" x14ac:dyDescent="0.3">
      <c r="B21954" s="60"/>
      <c r="D21954" s="61"/>
    </row>
    <row r="21955" spans="2:4" x14ac:dyDescent="0.3">
      <c r="B21955" s="60"/>
      <c r="D21955" s="61"/>
    </row>
    <row r="21956" spans="2:4" x14ac:dyDescent="0.3">
      <c r="B21956" s="60"/>
      <c r="D21956" s="61"/>
    </row>
    <row r="21957" spans="2:4" x14ac:dyDescent="0.3">
      <c r="B21957" s="60"/>
      <c r="D21957" s="61"/>
    </row>
    <row r="21958" spans="2:4" x14ac:dyDescent="0.3">
      <c r="B21958" s="60"/>
      <c r="D21958" s="61"/>
    </row>
    <row r="21959" spans="2:4" x14ac:dyDescent="0.3">
      <c r="B21959" s="60"/>
      <c r="D21959" s="61"/>
    </row>
    <row r="21960" spans="2:4" x14ac:dyDescent="0.3">
      <c r="B21960" s="60"/>
      <c r="D21960" s="61"/>
    </row>
    <row r="21961" spans="2:4" x14ac:dyDescent="0.3">
      <c r="B21961" s="60"/>
      <c r="D21961" s="61"/>
    </row>
    <row r="21962" spans="2:4" x14ac:dyDescent="0.3">
      <c r="B21962" s="60"/>
      <c r="D21962" s="61"/>
    </row>
    <row r="21963" spans="2:4" x14ac:dyDescent="0.3">
      <c r="B21963" s="60"/>
      <c r="D21963" s="61"/>
    </row>
    <row r="21964" spans="2:4" x14ac:dyDescent="0.3">
      <c r="B21964" s="60"/>
      <c r="D21964" s="61"/>
    </row>
    <row r="21965" spans="2:4" x14ac:dyDescent="0.3">
      <c r="B21965" s="60"/>
      <c r="D21965" s="61"/>
    </row>
    <row r="21966" spans="2:4" x14ac:dyDescent="0.3">
      <c r="B21966" s="60"/>
      <c r="D21966" s="61"/>
    </row>
    <row r="21967" spans="2:4" x14ac:dyDescent="0.3">
      <c r="B21967" s="60"/>
      <c r="D21967" s="61"/>
    </row>
    <row r="21968" spans="2:4" x14ac:dyDescent="0.3">
      <c r="B21968" s="60"/>
      <c r="D21968" s="61"/>
    </row>
    <row r="21969" spans="2:4" x14ac:dyDescent="0.3">
      <c r="B21969" s="60"/>
      <c r="D21969" s="61"/>
    </row>
    <row r="21970" spans="2:4" x14ac:dyDescent="0.3">
      <c r="B21970" s="60"/>
      <c r="D21970" s="61"/>
    </row>
    <row r="21971" spans="2:4" x14ac:dyDescent="0.3">
      <c r="B21971" s="60"/>
      <c r="D21971" s="61"/>
    </row>
    <row r="21972" spans="2:4" x14ac:dyDescent="0.3">
      <c r="B21972" s="60"/>
      <c r="D21972" s="61"/>
    </row>
    <row r="21973" spans="2:4" x14ac:dyDescent="0.3">
      <c r="B21973" s="60"/>
      <c r="D21973" s="61"/>
    </row>
    <row r="21974" spans="2:4" x14ac:dyDescent="0.3">
      <c r="B21974" s="60"/>
      <c r="D21974" s="61"/>
    </row>
    <row r="21975" spans="2:4" x14ac:dyDescent="0.3">
      <c r="B21975" s="60"/>
      <c r="D21975" s="61"/>
    </row>
    <row r="21976" spans="2:4" x14ac:dyDescent="0.3">
      <c r="B21976" s="60"/>
      <c r="D21976" s="61"/>
    </row>
    <row r="21977" spans="2:4" x14ac:dyDescent="0.3">
      <c r="B21977" s="60"/>
      <c r="D21977" s="61"/>
    </row>
    <row r="21978" spans="2:4" x14ac:dyDescent="0.3">
      <c r="B21978" s="60"/>
      <c r="D21978" s="61"/>
    </row>
    <row r="21979" spans="2:4" x14ac:dyDescent="0.3">
      <c r="B21979" s="60"/>
      <c r="D21979" s="61"/>
    </row>
    <row r="21980" spans="2:4" x14ac:dyDescent="0.3">
      <c r="B21980" s="60"/>
      <c r="D21980" s="61"/>
    </row>
    <row r="21981" spans="2:4" x14ac:dyDescent="0.3">
      <c r="B21981" s="60"/>
      <c r="D21981" s="61"/>
    </row>
    <row r="21982" spans="2:4" x14ac:dyDescent="0.3">
      <c r="B21982" s="60"/>
      <c r="D21982" s="61"/>
    </row>
    <row r="21983" spans="2:4" x14ac:dyDescent="0.3">
      <c r="B21983" s="60"/>
      <c r="D21983" s="61"/>
    </row>
    <row r="21984" spans="2:4" x14ac:dyDescent="0.3">
      <c r="B21984" s="60"/>
      <c r="D21984" s="61"/>
    </row>
    <row r="21985" spans="2:4" x14ac:dyDescent="0.3">
      <c r="B21985" s="60"/>
      <c r="D21985" s="61"/>
    </row>
    <row r="21986" spans="2:4" x14ac:dyDescent="0.3">
      <c r="B21986" s="60"/>
      <c r="D21986" s="61"/>
    </row>
    <row r="21987" spans="2:4" x14ac:dyDescent="0.3">
      <c r="B21987" s="60"/>
      <c r="D21987" s="61"/>
    </row>
    <row r="21988" spans="2:4" x14ac:dyDescent="0.3">
      <c r="B21988" s="60"/>
      <c r="D21988" s="61"/>
    </row>
    <row r="21989" spans="2:4" x14ac:dyDescent="0.3">
      <c r="B21989" s="60"/>
      <c r="D21989" s="61"/>
    </row>
    <row r="21990" spans="2:4" x14ac:dyDescent="0.3">
      <c r="B21990" s="60"/>
      <c r="D21990" s="61"/>
    </row>
    <row r="21991" spans="2:4" x14ac:dyDescent="0.3">
      <c r="B21991" s="60"/>
      <c r="D21991" s="61"/>
    </row>
    <row r="21992" spans="2:4" x14ac:dyDescent="0.3">
      <c r="B21992" s="60"/>
      <c r="D21992" s="61"/>
    </row>
    <row r="21993" spans="2:4" x14ac:dyDescent="0.3">
      <c r="B21993" s="60"/>
      <c r="D21993" s="61"/>
    </row>
    <row r="21994" spans="2:4" x14ac:dyDescent="0.3">
      <c r="B21994" s="60"/>
      <c r="D21994" s="61"/>
    </row>
    <row r="21995" spans="2:4" x14ac:dyDescent="0.3">
      <c r="B21995" s="60"/>
      <c r="D21995" s="61"/>
    </row>
    <row r="21996" spans="2:4" x14ac:dyDescent="0.3">
      <c r="B21996" s="60"/>
      <c r="D21996" s="61"/>
    </row>
    <row r="21997" spans="2:4" x14ac:dyDescent="0.3">
      <c r="B21997" s="60"/>
      <c r="D21997" s="61"/>
    </row>
    <row r="21998" spans="2:4" x14ac:dyDescent="0.3">
      <c r="B21998" s="60"/>
      <c r="D21998" s="61"/>
    </row>
    <row r="21999" spans="2:4" x14ac:dyDescent="0.3">
      <c r="B21999" s="60"/>
      <c r="D21999" s="61"/>
    </row>
    <row r="22000" spans="2:4" x14ac:dyDescent="0.3">
      <c r="B22000" s="60"/>
      <c r="D22000" s="61"/>
    </row>
    <row r="22001" spans="2:4" x14ac:dyDescent="0.3">
      <c r="B22001" s="60"/>
      <c r="D22001" s="61"/>
    </row>
    <row r="22002" spans="2:4" x14ac:dyDescent="0.3">
      <c r="B22002" s="60"/>
      <c r="D22002" s="61"/>
    </row>
    <row r="22003" spans="2:4" x14ac:dyDescent="0.3">
      <c r="B22003" s="60"/>
      <c r="D22003" s="61"/>
    </row>
    <row r="22004" spans="2:4" x14ac:dyDescent="0.3">
      <c r="B22004" s="60"/>
      <c r="D22004" s="61"/>
    </row>
    <row r="22005" spans="2:4" x14ac:dyDescent="0.3">
      <c r="B22005" s="60"/>
      <c r="D22005" s="61"/>
    </row>
    <row r="22006" spans="2:4" x14ac:dyDescent="0.3">
      <c r="B22006" s="60"/>
      <c r="D22006" s="61"/>
    </row>
    <row r="22007" spans="2:4" x14ac:dyDescent="0.3">
      <c r="B22007" s="60"/>
      <c r="D22007" s="61"/>
    </row>
    <row r="22008" spans="2:4" x14ac:dyDescent="0.3">
      <c r="B22008" s="60"/>
      <c r="D22008" s="61"/>
    </row>
    <row r="22009" spans="2:4" x14ac:dyDescent="0.3">
      <c r="B22009" s="60"/>
      <c r="D22009" s="61"/>
    </row>
    <row r="22010" spans="2:4" x14ac:dyDescent="0.3">
      <c r="B22010" s="60"/>
      <c r="D22010" s="61"/>
    </row>
    <row r="22011" spans="2:4" x14ac:dyDescent="0.3">
      <c r="B22011" s="60"/>
      <c r="D22011" s="61"/>
    </row>
    <row r="22012" spans="2:4" x14ac:dyDescent="0.3">
      <c r="B22012" s="60"/>
      <c r="D22012" s="61"/>
    </row>
    <row r="22013" spans="2:4" x14ac:dyDescent="0.3">
      <c r="B22013" s="60"/>
      <c r="D22013" s="61"/>
    </row>
    <row r="22014" spans="2:4" x14ac:dyDescent="0.3">
      <c r="B22014" s="60"/>
      <c r="D22014" s="61"/>
    </row>
    <row r="22015" spans="2:4" x14ac:dyDescent="0.3">
      <c r="B22015" s="60"/>
      <c r="D22015" s="61"/>
    </row>
    <row r="22016" spans="2:4" x14ac:dyDescent="0.3">
      <c r="B22016" s="60"/>
      <c r="D22016" s="61"/>
    </row>
    <row r="22017" spans="2:4" x14ac:dyDescent="0.3">
      <c r="B22017" s="60"/>
      <c r="D22017" s="61"/>
    </row>
    <row r="22018" spans="2:4" x14ac:dyDescent="0.3">
      <c r="B22018" s="60"/>
      <c r="D22018" s="61"/>
    </row>
    <row r="22019" spans="2:4" x14ac:dyDescent="0.3">
      <c r="B22019" s="60"/>
      <c r="D22019" s="61"/>
    </row>
    <row r="22020" spans="2:4" x14ac:dyDescent="0.3">
      <c r="B22020" s="60"/>
      <c r="D22020" s="61"/>
    </row>
    <row r="22021" spans="2:4" x14ac:dyDescent="0.3">
      <c r="B22021" s="60"/>
      <c r="D22021" s="61"/>
    </row>
    <row r="22022" spans="2:4" x14ac:dyDescent="0.3">
      <c r="B22022" s="60"/>
      <c r="D22022" s="61"/>
    </row>
    <row r="22023" spans="2:4" x14ac:dyDescent="0.3">
      <c r="B22023" s="60"/>
      <c r="D22023" s="61"/>
    </row>
    <row r="22024" spans="2:4" x14ac:dyDescent="0.3">
      <c r="B22024" s="60"/>
      <c r="D22024" s="61"/>
    </row>
    <row r="22025" spans="2:4" x14ac:dyDescent="0.3">
      <c r="B22025" s="60"/>
      <c r="D22025" s="61"/>
    </row>
    <row r="22026" spans="2:4" x14ac:dyDescent="0.3">
      <c r="B22026" s="60"/>
      <c r="D22026" s="61"/>
    </row>
    <row r="22027" spans="2:4" x14ac:dyDescent="0.3">
      <c r="B22027" s="60"/>
      <c r="D22027" s="61"/>
    </row>
    <row r="22028" spans="2:4" x14ac:dyDescent="0.3">
      <c r="B22028" s="60"/>
      <c r="D22028" s="61"/>
    </row>
    <row r="22029" spans="2:4" x14ac:dyDescent="0.3">
      <c r="B22029" s="60"/>
      <c r="D22029" s="61"/>
    </row>
    <row r="22030" spans="2:4" x14ac:dyDescent="0.3">
      <c r="B22030" s="60"/>
      <c r="D22030" s="61"/>
    </row>
    <row r="22031" spans="2:4" x14ac:dyDescent="0.3">
      <c r="B22031" s="60"/>
      <c r="D22031" s="61"/>
    </row>
    <row r="22032" spans="2:4" x14ac:dyDescent="0.3">
      <c r="B22032" s="60"/>
      <c r="D22032" s="61"/>
    </row>
    <row r="22033" spans="2:5" x14ac:dyDescent="0.3">
      <c r="B22033" s="60"/>
      <c r="D22033" s="61"/>
    </row>
    <row r="22034" spans="2:5" x14ac:dyDescent="0.3">
      <c r="B22034" s="60"/>
      <c r="D22034" s="62"/>
      <c r="E22034" s="63"/>
    </row>
    <row r="22035" spans="2:5" x14ac:dyDescent="0.3">
      <c r="B22035" s="60"/>
      <c r="D22035" s="62"/>
      <c r="E22035" s="63"/>
    </row>
    <row r="22036" spans="2:5" x14ac:dyDescent="0.3">
      <c r="B22036" s="60"/>
      <c r="D22036" s="62"/>
      <c r="E22036" s="63"/>
    </row>
    <row r="22037" spans="2:5" x14ac:dyDescent="0.3">
      <c r="B22037" s="60"/>
      <c r="D22037" s="62"/>
      <c r="E22037" s="63"/>
    </row>
    <row r="22038" spans="2:5" x14ac:dyDescent="0.3">
      <c r="B22038" s="60"/>
      <c r="D22038" s="62"/>
      <c r="E22038" s="63"/>
    </row>
    <row r="22039" spans="2:5" x14ac:dyDescent="0.3">
      <c r="B22039" s="60"/>
      <c r="D22039" s="62"/>
      <c r="E22039" s="63"/>
    </row>
    <row r="22040" spans="2:5" x14ac:dyDescent="0.3">
      <c r="B22040" s="60"/>
      <c r="D22040" s="62"/>
      <c r="E22040" s="63"/>
    </row>
    <row r="22041" spans="2:5" x14ac:dyDescent="0.3">
      <c r="B22041" s="60"/>
      <c r="D22041" s="62"/>
      <c r="E22041" s="63"/>
    </row>
    <row r="22042" spans="2:5" x14ac:dyDescent="0.3">
      <c r="B22042" s="60"/>
      <c r="D22042" s="62"/>
      <c r="E22042" s="63"/>
    </row>
    <row r="22043" spans="2:5" x14ac:dyDescent="0.3">
      <c r="B22043" s="60"/>
      <c r="D22043" s="62"/>
      <c r="E22043" s="63"/>
    </row>
    <row r="22044" spans="2:5" x14ac:dyDescent="0.3">
      <c r="B22044" s="60"/>
      <c r="D22044" s="62"/>
      <c r="E22044" s="63"/>
    </row>
    <row r="22045" spans="2:5" x14ac:dyDescent="0.3">
      <c r="B22045" s="60"/>
      <c r="D22045" s="62"/>
      <c r="E22045" s="63"/>
    </row>
    <row r="22046" spans="2:5" x14ac:dyDescent="0.3">
      <c r="B22046" s="60"/>
      <c r="D22046" s="62"/>
      <c r="E22046" s="63"/>
    </row>
    <row r="22047" spans="2:5" x14ac:dyDescent="0.3">
      <c r="B22047" s="60"/>
      <c r="D22047" s="62"/>
      <c r="E22047" s="63"/>
    </row>
    <row r="22048" spans="2:5" x14ac:dyDescent="0.3">
      <c r="B22048" s="60"/>
      <c r="D22048" s="62"/>
      <c r="E22048" s="63"/>
    </row>
    <row r="22049" spans="2:5" x14ac:dyDescent="0.3">
      <c r="B22049" s="60"/>
      <c r="D22049" s="62"/>
      <c r="E22049" s="63"/>
    </row>
    <row r="22050" spans="2:5" x14ac:dyDescent="0.3">
      <c r="B22050" s="60"/>
      <c r="D22050" s="62"/>
      <c r="E22050" s="63"/>
    </row>
    <row r="22051" spans="2:5" x14ac:dyDescent="0.3">
      <c r="B22051" s="60"/>
      <c r="D22051" s="62"/>
      <c r="E22051" s="63"/>
    </row>
    <row r="22052" spans="2:5" x14ac:dyDescent="0.3">
      <c r="B22052" s="60"/>
      <c r="D22052" s="62"/>
      <c r="E22052" s="63"/>
    </row>
    <row r="22053" spans="2:5" x14ac:dyDescent="0.3">
      <c r="B22053" s="60"/>
      <c r="D22053" s="62"/>
      <c r="E22053" s="63"/>
    </row>
    <row r="22054" spans="2:5" x14ac:dyDescent="0.3">
      <c r="B22054" s="60"/>
      <c r="D22054" s="61"/>
    </row>
    <row r="22055" spans="2:5" x14ac:dyDescent="0.3">
      <c r="B22055" s="60"/>
      <c r="D22055" s="61"/>
    </row>
    <row r="22056" spans="2:5" x14ac:dyDescent="0.3">
      <c r="B22056" s="60"/>
      <c r="D22056" s="61"/>
    </row>
    <row r="22057" spans="2:5" x14ac:dyDescent="0.3">
      <c r="B22057" s="60"/>
      <c r="D22057" s="61"/>
    </row>
    <row r="22058" spans="2:5" x14ac:dyDescent="0.3">
      <c r="B22058" s="60"/>
      <c r="D22058" s="61"/>
    </row>
    <row r="22059" spans="2:5" x14ac:dyDescent="0.3">
      <c r="B22059" s="60"/>
      <c r="D22059" s="61"/>
    </row>
    <row r="22060" spans="2:5" x14ac:dyDescent="0.3">
      <c r="B22060" s="60"/>
      <c r="D22060" s="61"/>
    </row>
    <row r="22061" spans="2:5" x14ac:dyDescent="0.3">
      <c r="B22061" s="60"/>
      <c r="D22061" s="61"/>
    </row>
    <row r="22062" spans="2:5" x14ac:dyDescent="0.3">
      <c r="B22062" s="60"/>
      <c r="D22062" s="61"/>
    </row>
    <row r="22063" spans="2:5" x14ac:dyDescent="0.3">
      <c r="B22063" s="60"/>
      <c r="D22063" s="61"/>
    </row>
    <row r="22064" spans="2:5" x14ac:dyDescent="0.3">
      <c r="B22064" s="60"/>
      <c r="D22064" s="61"/>
    </row>
    <row r="22065" spans="2:4" x14ac:dyDescent="0.3">
      <c r="B22065" s="60"/>
      <c r="D22065" s="61"/>
    </row>
    <row r="22066" spans="2:4" x14ac:dyDescent="0.3">
      <c r="B22066" s="60"/>
      <c r="D22066" s="61"/>
    </row>
    <row r="22067" spans="2:4" x14ac:dyDescent="0.3">
      <c r="B22067" s="60"/>
      <c r="D22067" s="61"/>
    </row>
    <row r="22068" spans="2:4" x14ac:dyDescent="0.3">
      <c r="B22068" s="60"/>
      <c r="D22068" s="61"/>
    </row>
    <row r="22069" spans="2:4" x14ac:dyDescent="0.3">
      <c r="B22069" s="60"/>
      <c r="D22069" s="61"/>
    </row>
    <row r="22070" spans="2:4" x14ac:dyDescent="0.3">
      <c r="B22070" s="60"/>
      <c r="D22070" s="61"/>
    </row>
    <row r="22071" spans="2:4" x14ac:dyDescent="0.3">
      <c r="B22071" s="60"/>
      <c r="D22071" s="61"/>
    </row>
    <row r="22072" spans="2:4" x14ac:dyDescent="0.3">
      <c r="B22072" s="60"/>
      <c r="D22072" s="61"/>
    </row>
    <row r="22073" spans="2:4" x14ac:dyDescent="0.3">
      <c r="B22073" s="60"/>
      <c r="D22073" s="61"/>
    </row>
    <row r="22074" spans="2:4" x14ac:dyDescent="0.3">
      <c r="B22074" s="60"/>
      <c r="D22074" s="61"/>
    </row>
    <row r="22075" spans="2:4" x14ac:dyDescent="0.3">
      <c r="B22075" s="60"/>
      <c r="D22075" s="61"/>
    </row>
    <row r="22076" spans="2:4" x14ac:dyDescent="0.3">
      <c r="B22076" s="60"/>
      <c r="D22076" s="61"/>
    </row>
    <row r="22077" spans="2:4" x14ac:dyDescent="0.3">
      <c r="B22077" s="60"/>
      <c r="D22077" s="61"/>
    </row>
    <row r="22078" spans="2:4" x14ac:dyDescent="0.3">
      <c r="B22078" s="60"/>
      <c r="D22078" s="61"/>
    </row>
    <row r="22079" spans="2:4" x14ac:dyDescent="0.3">
      <c r="B22079" s="60"/>
      <c r="D22079" s="61"/>
    </row>
    <row r="22080" spans="2:4" x14ac:dyDescent="0.3">
      <c r="B22080" s="60"/>
      <c r="D22080" s="61"/>
    </row>
    <row r="22081" spans="2:4" x14ac:dyDescent="0.3">
      <c r="B22081" s="60"/>
      <c r="D22081" s="61"/>
    </row>
    <row r="22082" spans="2:4" x14ac:dyDescent="0.3">
      <c r="B22082" s="60"/>
      <c r="D22082" s="61"/>
    </row>
    <row r="22083" spans="2:4" x14ac:dyDescent="0.3">
      <c r="B22083" s="60"/>
      <c r="D22083" s="61"/>
    </row>
    <row r="22084" spans="2:4" x14ac:dyDescent="0.3">
      <c r="B22084" s="60"/>
      <c r="D22084" s="61"/>
    </row>
    <row r="22085" spans="2:4" x14ac:dyDescent="0.3">
      <c r="B22085" s="60"/>
      <c r="D22085" s="61"/>
    </row>
    <row r="22086" spans="2:4" x14ac:dyDescent="0.3">
      <c r="B22086" s="60"/>
      <c r="D22086" s="61"/>
    </row>
    <row r="22087" spans="2:4" x14ac:dyDescent="0.3">
      <c r="B22087" s="60"/>
      <c r="D22087" s="61"/>
    </row>
    <row r="22088" spans="2:4" x14ac:dyDescent="0.3">
      <c r="B22088" s="60"/>
      <c r="D22088" s="61"/>
    </row>
    <row r="22089" spans="2:4" x14ac:dyDescent="0.3">
      <c r="B22089" s="60"/>
      <c r="D22089" s="61"/>
    </row>
    <row r="22090" spans="2:4" x14ac:dyDescent="0.3">
      <c r="B22090" s="60"/>
      <c r="D22090" s="61"/>
    </row>
    <row r="22091" spans="2:4" x14ac:dyDescent="0.3">
      <c r="B22091" s="60"/>
      <c r="D22091" s="61"/>
    </row>
    <row r="22092" spans="2:4" x14ac:dyDescent="0.3">
      <c r="B22092" s="60"/>
      <c r="D22092" s="61"/>
    </row>
    <row r="22093" spans="2:4" x14ac:dyDescent="0.3">
      <c r="B22093" s="60"/>
      <c r="D22093" s="61"/>
    </row>
    <row r="22094" spans="2:4" x14ac:dyDescent="0.3">
      <c r="B22094" s="60"/>
      <c r="D22094" s="61"/>
    </row>
    <row r="22095" spans="2:4" x14ac:dyDescent="0.3">
      <c r="B22095" s="60"/>
      <c r="D22095" s="61"/>
    </row>
    <row r="22096" spans="2:4" x14ac:dyDescent="0.3">
      <c r="B22096" s="60"/>
      <c r="D22096" s="61"/>
    </row>
    <row r="22097" spans="2:4" x14ac:dyDescent="0.3">
      <c r="B22097" s="60"/>
      <c r="D22097" s="61"/>
    </row>
    <row r="22098" spans="2:4" x14ac:dyDescent="0.3">
      <c r="B22098" s="60"/>
      <c r="D22098" s="61"/>
    </row>
    <row r="22099" spans="2:4" x14ac:dyDescent="0.3">
      <c r="B22099" s="60"/>
      <c r="D22099" s="61"/>
    </row>
    <row r="22100" spans="2:4" x14ac:dyDescent="0.3">
      <c r="B22100" s="60"/>
      <c r="D22100" s="61"/>
    </row>
    <row r="22101" spans="2:4" x14ac:dyDescent="0.3">
      <c r="B22101" s="60"/>
      <c r="D22101" s="61"/>
    </row>
    <row r="22102" spans="2:4" x14ac:dyDescent="0.3">
      <c r="B22102" s="60"/>
      <c r="D22102" s="61"/>
    </row>
    <row r="22103" spans="2:4" x14ac:dyDescent="0.3">
      <c r="B22103" s="60"/>
      <c r="D22103" s="61"/>
    </row>
    <row r="22104" spans="2:4" x14ac:dyDescent="0.3">
      <c r="B22104" s="60"/>
      <c r="D22104" s="61"/>
    </row>
    <row r="22105" spans="2:4" x14ac:dyDescent="0.3">
      <c r="B22105" s="60"/>
      <c r="D22105" s="61"/>
    </row>
    <row r="22106" spans="2:4" x14ac:dyDescent="0.3">
      <c r="B22106" s="60"/>
      <c r="D22106" s="61"/>
    </row>
    <row r="22107" spans="2:4" x14ac:dyDescent="0.3">
      <c r="B22107" s="60"/>
      <c r="D22107" s="61"/>
    </row>
    <row r="22108" spans="2:4" x14ac:dyDescent="0.3">
      <c r="B22108" s="60"/>
      <c r="D22108" s="61"/>
    </row>
    <row r="22109" spans="2:4" x14ac:dyDescent="0.3">
      <c r="B22109" s="60"/>
      <c r="D22109" s="61"/>
    </row>
    <row r="22110" spans="2:4" x14ac:dyDescent="0.3">
      <c r="B22110" s="60"/>
      <c r="D22110" s="61"/>
    </row>
    <row r="22111" spans="2:4" x14ac:dyDescent="0.3">
      <c r="B22111" s="60"/>
      <c r="D22111" s="61"/>
    </row>
    <row r="22112" spans="2:4" x14ac:dyDescent="0.3">
      <c r="B22112" s="60"/>
      <c r="D22112" s="61"/>
    </row>
    <row r="22113" spans="2:4" x14ac:dyDescent="0.3">
      <c r="B22113" s="60"/>
      <c r="D22113" s="61"/>
    </row>
    <row r="22114" spans="2:4" x14ac:dyDescent="0.3">
      <c r="B22114" s="60"/>
      <c r="D22114" s="61"/>
    </row>
    <row r="22115" spans="2:4" x14ac:dyDescent="0.3">
      <c r="B22115" s="60"/>
      <c r="D22115" s="61"/>
    </row>
    <row r="22116" spans="2:4" x14ac:dyDescent="0.3">
      <c r="B22116" s="60"/>
      <c r="D22116" s="61"/>
    </row>
    <row r="22117" spans="2:4" x14ac:dyDescent="0.3">
      <c r="B22117" s="60"/>
      <c r="D22117" s="61"/>
    </row>
    <row r="22118" spans="2:4" x14ac:dyDescent="0.3">
      <c r="B22118" s="60"/>
      <c r="D22118" s="61"/>
    </row>
    <row r="22119" spans="2:4" x14ac:dyDescent="0.3">
      <c r="B22119" s="60"/>
      <c r="D22119" s="61"/>
    </row>
    <row r="22120" spans="2:4" x14ac:dyDescent="0.3">
      <c r="B22120" s="60"/>
      <c r="D22120" s="61"/>
    </row>
    <row r="22121" spans="2:4" x14ac:dyDescent="0.3">
      <c r="B22121" s="60"/>
      <c r="D22121" s="61"/>
    </row>
    <row r="22122" spans="2:4" x14ac:dyDescent="0.3">
      <c r="B22122" s="60"/>
      <c r="D22122" s="61"/>
    </row>
    <row r="22123" spans="2:4" x14ac:dyDescent="0.3">
      <c r="B22123" s="60"/>
      <c r="D22123" s="61"/>
    </row>
    <row r="22124" spans="2:4" x14ac:dyDescent="0.3">
      <c r="B22124" s="60"/>
      <c r="D22124" s="61"/>
    </row>
    <row r="22125" spans="2:4" x14ac:dyDescent="0.3">
      <c r="B22125" s="60"/>
      <c r="D22125" s="61"/>
    </row>
    <row r="22126" spans="2:4" x14ac:dyDescent="0.3">
      <c r="B22126" s="60"/>
      <c r="D22126" s="61"/>
    </row>
    <row r="22127" spans="2:4" x14ac:dyDescent="0.3">
      <c r="B22127" s="60"/>
      <c r="D22127" s="61"/>
    </row>
    <row r="22128" spans="2:4" x14ac:dyDescent="0.3">
      <c r="B22128" s="60"/>
      <c r="D22128" s="61"/>
    </row>
    <row r="22129" spans="2:4" x14ac:dyDescent="0.3">
      <c r="B22129" s="60"/>
      <c r="D22129" s="61"/>
    </row>
    <row r="22130" spans="2:4" x14ac:dyDescent="0.3">
      <c r="B22130" s="60"/>
      <c r="D22130" s="61"/>
    </row>
    <row r="22131" spans="2:4" x14ac:dyDescent="0.3">
      <c r="B22131" s="60"/>
      <c r="D22131" s="61"/>
    </row>
    <row r="22132" spans="2:4" x14ac:dyDescent="0.3">
      <c r="B22132" s="60"/>
      <c r="D22132" s="61"/>
    </row>
    <row r="22133" spans="2:4" x14ac:dyDescent="0.3">
      <c r="B22133" s="60"/>
      <c r="D22133" s="61"/>
    </row>
    <row r="22134" spans="2:4" x14ac:dyDescent="0.3">
      <c r="B22134" s="60"/>
      <c r="D22134" s="61"/>
    </row>
    <row r="22135" spans="2:4" x14ac:dyDescent="0.3">
      <c r="B22135" s="60"/>
      <c r="D22135" s="61"/>
    </row>
    <row r="22136" spans="2:4" x14ac:dyDescent="0.3">
      <c r="B22136" s="60"/>
      <c r="D22136" s="61"/>
    </row>
    <row r="22137" spans="2:4" x14ac:dyDescent="0.3">
      <c r="B22137" s="60"/>
      <c r="D22137" s="61"/>
    </row>
    <row r="22138" spans="2:4" x14ac:dyDescent="0.3">
      <c r="B22138" s="60"/>
      <c r="D22138" s="61"/>
    </row>
    <row r="22139" spans="2:4" x14ac:dyDescent="0.3">
      <c r="B22139" s="60"/>
      <c r="D22139" s="61"/>
    </row>
    <row r="22140" spans="2:4" x14ac:dyDescent="0.3">
      <c r="B22140" s="60"/>
      <c r="D22140" s="61"/>
    </row>
    <row r="22141" spans="2:4" x14ac:dyDescent="0.3">
      <c r="B22141" s="60"/>
      <c r="D22141" s="61"/>
    </row>
    <row r="22142" spans="2:4" x14ac:dyDescent="0.3">
      <c r="B22142" s="60"/>
      <c r="D22142" s="61"/>
    </row>
    <row r="22143" spans="2:4" x14ac:dyDescent="0.3">
      <c r="B22143" s="60"/>
      <c r="D22143" s="61"/>
    </row>
    <row r="22144" spans="2:4" x14ac:dyDescent="0.3">
      <c r="B22144" s="60"/>
      <c r="D22144" s="61"/>
    </row>
    <row r="22145" spans="2:4" x14ac:dyDescent="0.3">
      <c r="B22145" s="60"/>
      <c r="D22145" s="61"/>
    </row>
    <row r="22146" spans="2:4" x14ac:dyDescent="0.3">
      <c r="B22146" s="60"/>
      <c r="D22146" s="61"/>
    </row>
    <row r="22147" spans="2:4" x14ac:dyDescent="0.3">
      <c r="B22147" s="60"/>
      <c r="D22147" s="61"/>
    </row>
    <row r="22148" spans="2:4" x14ac:dyDescent="0.3">
      <c r="B22148" s="60"/>
      <c r="D22148" s="61"/>
    </row>
    <row r="22149" spans="2:4" x14ac:dyDescent="0.3">
      <c r="B22149" s="60"/>
      <c r="D22149" s="61"/>
    </row>
    <row r="22150" spans="2:4" x14ac:dyDescent="0.3">
      <c r="B22150" s="60"/>
      <c r="D22150" s="61"/>
    </row>
    <row r="22151" spans="2:4" x14ac:dyDescent="0.3">
      <c r="B22151" s="60"/>
      <c r="D22151" s="61"/>
    </row>
    <row r="22152" spans="2:4" x14ac:dyDescent="0.3">
      <c r="B22152" s="60"/>
      <c r="D22152" s="61"/>
    </row>
    <row r="22153" spans="2:4" x14ac:dyDescent="0.3">
      <c r="B22153" s="60"/>
      <c r="D22153" s="61"/>
    </row>
    <row r="22154" spans="2:4" x14ac:dyDescent="0.3">
      <c r="B22154" s="60"/>
      <c r="D22154" s="61"/>
    </row>
    <row r="22155" spans="2:4" x14ac:dyDescent="0.3">
      <c r="B22155" s="60"/>
      <c r="D22155" s="61"/>
    </row>
    <row r="22156" spans="2:4" x14ac:dyDescent="0.3">
      <c r="B22156" s="60"/>
      <c r="D22156" s="61"/>
    </row>
    <row r="22157" spans="2:4" x14ac:dyDescent="0.3">
      <c r="B22157" s="60"/>
      <c r="D22157" s="61"/>
    </row>
    <row r="22158" spans="2:4" x14ac:dyDescent="0.3">
      <c r="B22158" s="60"/>
      <c r="D22158" s="61"/>
    </row>
    <row r="22159" spans="2:4" x14ac:dyDescent="0.3">
      <c r="B22159" s="60"/>
      <c r="D22159" s="61"/>
    </row>
    <row r="22160" spans="2:4" x14ac:dyDescent="0.3">
      <c r="B22160" s="60"/>
      <c r="D22160" s="61"/>
    </row>
    <row r="22161" spans="2:4" x14ac:dyDescent="0.3">
      <c r="B22161" s="60"/>
      <c r="D22161" s="61"/>
    </row>
    <row r="22162" spans="2:4" x14ac:dyDescent="0.3">
      <c r="B22162" s="60"/>
      <c r="D22162" s="61"/>
    </row>
    <row r="22163" spans="2:4" x14ac:dyDescent="0.3">
      <c r="B22163" s="60"/>
      <c r="D22163" s="61"/>
    </row>
    <row r="22164" spans="2:4" x14ac:dyDescent="0.3">
      <c r="B22164" s="60"/>
      <c r="D22164" s="61"/>
    </row>
    <row r="22165" spans="2:4" x14ac:dyDescent="0.3">
      <c r="B22165" s="60"/>
      <c r="D22165" s="61"/>
    </row>
    <row r="22166" spans="2:4" x14ac:dyDescent="0.3">
      <c r="B22166" s="60"/>
      <c r="D22166" s="61"/>
    </row>
    <row r="22167" spans="2:4" x14ac:dyDescent="0.3">
      <c r="B22167" s="60"/>
      <c r="D22167" s="61"/>
    </row>
    <row r="22168" spans="2:4" x14ac:dyDescent="0.3">
      <c r="B22168" s="60"/>
      <c r="D22168" s="61"/>
    </row>
    <row r="22169" spans="2:4" x14ac:dyDescent="0.3">
      <c r="B22169" s="60"/>
      <c r="D22169" s="61"/>
    </row>
    <row r="22170" spans="2:4" x14ac:dyDescent="0.3">
      <c r="B22170" s="60"/>
      <c r="D22170" s="61"/>
    </row>
    <row r="22171" spans="2:4" x14ac:dyDescent="0.3">
      <c r="B22171" s="60"/>
      <c r="D22171" s="61"/>
    </row>
    <row r="22172" spans="2:4" x14ac:dyDescent="0.3">
      <c r="B22172" s="60"/>
      <c r="D22172" s="61"/>
    </row>
    <row r="22173" spans="2:4" x14ac:dyDescent="0.3">
      <c r="B22173" s="60"/>
      <c r="D22173" s="61"/>
    </row>
    <row r="22174" spans="2:4" x14ac:dyDescent="0.3">
      <c r="B22174" s="60"/>
      <c r="D22174" s="61"/>
    </row>
    <row r="22175" spans="2:4" x14ac:dyDescent="0.3">
      <c r="B22175" s="60"/>
      <c r="D22175" s="61"/>
    </row>
    <row r="22176" spans="2:4" x14ac:dyDescent="0.3">
      <c r="B22176" s="60"/>
      <c r="D22176" s="61"/>
    </row>
    <row r="22177" spans="2:4" x14ac:dyDescent="0.3">
      <c r="B22177" s="60"/>
      <c r="D22177" s="61"/>
    </row>
    <row r="22178" spans="2:4" x14ac:dyDescent="0.3">
      <c r="B22178" s="60"/>
      <c r="D22178" s="61"/>
    </row>
    <row r="22179" spans="2:4" x14ac:dyDescent="0.3">
      <c r="B22179" s="60"/>
      <c r="D22179" s="61"/>
    </row>
    <row r="22180" spans="2:4" x14ac:dyDescent="0.3">
      <c r="B22180" s="60"/>
      <c r="D22180" s="61"/>
    </row>
    <row r="22181" spans="2:4" x14ac:dyDescent="0.3">
      <c r="B22181" s="60"/>
      <c r="D22181" s="61"/>
    </row>
    <row r="22182" spans="2:4" x14ac:dyDescent="0.3">
      <c r="B22182" s="60"/>
      <c r="D22182" s="61"/>
    </row>
    <row r="22183" spans="2:4" x14ac:dyDescent="0.3">
      <c r="B22183" s="60"/>
      <c r="D22183" s="61"/>
    </row>
    <row r="22184" spans="2:4" x14ac:dyDescent="0.3">
      <c r="B22184" s="60"/>
      <c r="D22184" s="61"/>
    </row>
    <row r="22185" spans="2:4" x14ac:dyDescent="0.3">
      <c r="B22185" s="60"/>
      <c r="D22185" s="61"/>
    </row>
    <row r="22186" spans="2:4" x14ac:dyDescent="0.3">
      <c r="B22186" s="60"/>
      <c r="D22186" s="61"/>
    </row>
    <row r="22187" spans="2:4" x14ac:dyDescent="0.3">
      <c r="B22187" s="60"/>
      <c r="D22187" s="61"/>
    </row>
    <row r="22188" spans="2:4" x14ac:dyDescent="0.3">
      <c r="B22188" s="60"/>
      <c r="D22188" s="61"/>
    </row>
    <row r="22189" spans="2:4" x14ac:dyDescent="0.3">
      <c r="B22189" s="60"/>
      <c r="D22189" s="61"/>
    </row>
    <row r="22190" spans="2:4" x14ac:dyDescent="0.3">
      <c r="B22190" s="60"/>
      <c r="D22190" s="61"/>
    </row>
    <row r="22191" spans="2:4" x14ac:dyDescent="0.3">
      <c r="B22191" s="60"/>
      <c r="D22191" s="61"/>
    </row>
    <row r="22192" spans="2:4" x14ac:dyDescent="0.3">
      <c r="B22192" s="60"/>
      <c r="D22192" s="61"/>
    </row>
    <row r="22193" spans="2:4" x14ac:dyDescent="0.3">
      <c r="B22193" s="60"/>
      <c r="D22193" s="61"/>
    </row>
    <row r="22194" spans="2:4" x14ac:dyDescent="0.3">
      <c r="B22194" s="60"/>
      <c r="D22194" s="61"/>
    </row>
    <row r="22195" spans="2:4" x14ac:dyDescent="0.3">
      <c r="B22195" s="60"/>
      <c r="D22195" s="61"/>
    </row>
    <row r="22196" spans="2:4" x14ac:dyDescent="0.3">
      <c r="B22196" s="60"/>
      <c r="D22196" s="61"/>
    </row>
    <row r="22197" spans="2:4" x14ac:dyDescent="0.3">
      <c r="B22197" s="60"/>
      <c r="D22197" s="61"/>
    </row>
    <row r="22198" spans="2:4" x14ac:dyDescent="0.3">
      <c r="B22198" s="60"/>
      <c r="D22198" s="61"/>
    </row>
    <row r="22199" spans="2:4" x14ac:dyDescent="0.3">
      <c r="B22199" s="60"/>
      <c r="D22199" s="61"/>
    </row>
    <row r="22200" spans="2:4" x14ac:dyDescent="0.3">
      <c r="B22200" s="60"/>
      <c r="D22200" s="61"/>
    </row>
    <row r="22201" spans="2:4" x14ac:dyDescent="0.3">
      <c r="B22201" s="60"/>
      <c r="D22201" s="61"/>
    </row>
    <row r="22202" spans="2:4" x14ac:dyDescent="0.3">
      <c r="B22202" s="60"/>
      <c r="D22202" s="61"/>
    </row>
    <row r="22203" spans="2:4" x14ac:dyDescent="0.3">
      <c r="B22203" s="60"/>
      <c r="D22203" s="61"/>
    </row>
    <row r="22204" spans="2:4" x14ac:dyDescent="0.3">
      <c r="B22204" s="60"/>
      <c r="D22204" s="61"/>
    </row>
    <row r="22205" spans="2:4" x14ac:dyDescent="0.3">
      <c r="B22205" s="60"/>
      <c r="D22205" s="61"/>
    </row>
    <row r="22206" spans="2:4" x14ac:dyDescent="0.3">
      <c r="B22206" s="60"/>
      <c r="D22206" s="61"/>
    </row>
    <row r="22207" spans="2:4" x14ac:dyDescent="0.3">
      <c r="B22207" s="60"/>
      <c r="D22207" s="61"/>
    </row>
    <row r="22208" spans="2:4" x14ac:dyDescent="0.3">
      <c r="B22208" s="60"/>
      <c r="D22208" s="61"/>
    </row>
    <row r="22209" spans="2:4" x14ac:dyDescent="0.3">
      <c r="B22209" s="60"/>
      <c r="D22209" s="61"/>
    </row>
    <row r="22210" spans="2:4" x14ac:dyDescent="0.3">
      <c r="B22210" s="60"/>
      <c r="D22210" s="61"/>
    </row>
    <row r="22211" spans="2:4" x14ac:dyDescent="0.3">
      <c r="B22211" s="60"/>
      <c r="D22211" s="61"/>
    </row>
    <row r="22212" spans="2:4" x14ac:dyDescent="0.3">
      <c r="B22212" s="60"/>
      <c r="D22212" s="61"/>
    </row>
    <row r="22213" spans="2:4" x14ac:dyDescent="0.3">
      <c r="B22213" s="60"/>
      <c r="D22213" s="61"/>
    </row>
    <row r="22214" spans="2:4" x14ac:dyDescent="0.3">
      <c r="B22214" s="60"/>
      <c r="D22214" s="61"/>
    </row>
    <row r="22215" spans="2:4" x14ac:dyDescent="0.3">
      <c r="B22215" s="60"/>
      <c r="D22215" s="61"/>
    </row>
    <row r="22216" spans="2:4" x14ac:dyDescent="0.3">
      <c r="B22216" s="60"/>
      <c r="D22216" s="61"/>
    </row>
    <row r="22217" spans="2:4" x14ac:dyDescent="0.3">
      <c r="B22217" s="60"/>
      <c r="D22217" s="61"/>
    </row>
    <row r="22218" spans="2:4" x14ac:dyDescent="0.3">
      <c r="B22218" s="60"/>
      <c r="D22218" s="61"/>
    </row>
    <row r="22219" spans="2:4" x14ac:dyDescent="0.3">
      <c r="B22219" s="60"/>
      <c r="D22219" s="61"/>
    </row>
    <row r="22220" spans="2:4" x14ac:dyDescent="0.3">
      <c r="B22220" s="60"/>
      <c r="D22220" s="61"/>
    </row>
    <row r="22221" spans="2:4" x14ac:dyDescent="0.3">
      <c r="B22221" s="60"/>
      <c r="D22221" s="61"/>
    </row>
    <row r="22222" spans="2:4" x14ac:dyDescent="0.3">
      <c r="B22222" s="60"/>
      <c r="D22222" s="61"/>
    </row>
    <row r="22223" spans="2:4" x14ac:dyDescent="0.3">
      <c r="B22223" s="60"/>
      <c r="D22223" s="61"/>
    </row>
    <row r="22224" spans="2:4" x14ac:dyDescent="0.3">
      <c r="B22224" s="60"/>
      <c r="D22224" s="61"/>
    </row>
    <row r="22225" spans="2:4" x14ac:dyDescent="0.3">
      <c r="B22225" s="60"/>
      <c r="D22225" s="61"/>
    </row>
    <row r="22226" spans="2:4" x14ac:dyDescent="0.3">
      <c r="B22226" s="60"/>
      <c r="D22226" s="61"/>
    </row>
    <row r="22227" spans="2:4" x14ac:dyDescent="0.3">
      <c r="B22227" s="60"/>
      <c r="D22227" s="61"/>
    </row>
    <row r="22228" spans="2:4" x14ac:dyDescent="0.3">
      <c r="B22228" s="60"/>
      <c r="D22228" s="61"/>
    </row>
    <row r="22229" spans="2:4" x14ac:dyDescent="0.3">
      <c r="B22229" s="60"/>
      <c r="D22229" s="61"/>
    </row>
    <row r="22230" spans="2:4" x14ac:dyDescent="0.3">
      <c r="B22230" s="60"/>
      <c r="D22230" s="61"/>
    </row>
    <row r="22231" spans="2:4" x14ac:dyDescent="0.3">
      <c r="B22231" s="60"/>
      <c r="D22231" s="61"/>
    </row>
    <row r="22232" spans="2:4" x14ac:dyDescent="0.3">
      <c r="B22232" s="60"/>
      <c r="D22232" s="61"/>
    </row>
    <row r="22233" spans="2:4" x14ac:dyDescent="0.3">
      <c r="B22233" s="60"/>
      <c r="D22233" s="61"/>
    </row>
    <row r="22234" spans="2:4" x14ac:dyDescent="0.3">
      <c r="B22234" s="60"/>
      <c r="D22234" s="61"/>
    </row>
    <row r="22235" spans="2:4" x14ac:dyDescent="0.3">
      <c r="B22235" s="60"/>
      <c r="D22235" s="61"/>
    </row>
    <row r="22236" spans="2:4" x14ac:dyDescent="0.3">
      <c r="B22236" s="60"/>
      <c r="D22236" s="61"/>
    </row>
    <row r="22237" spans="2:4" x14ac:dyDescent="0.3">
      <c r="B22237" s="60"/>
      <c r="D22237" s="61"/>
    </row>
    <row r="22238" spans="2:4" x14ac:dyDescent="0.3">
      <c r="B22238" s="60"/>
      <c r="D22238" s="61"/>
    </row>
    <row r="22239" spans="2:4" x14ac:dyDescent="0.3">
      <c r="B22239" s="60"/>
      <c r="D22239" s="61"/>
    </row>
    <row r="22240" spans="2:4" x14ac:dyDescent="0.3">
      <c r="B22240" s="60"/>
      <c r="D22240" s="61"/>
    </row>
    <row r="22241" spans="2:4" x14ac:dyDescent="0.3">
      <c r="B22241" s="60"/>
      <c r="D22241" s="61"/>
    </row>
    <row r="22242" spans="2:4" x14ac:dyDescent="0.3">
      <c r="B22242" s="60"/>
      <c r="D22242" s="61"/>
    </row>
    <row r="22243" spans="2:4" x14ac:dyDescent="0.3">
      <c r="B22243" s="60"/>
      <c r="D22243" s="61"/>
    </row>
    <row r="22244" spans="2:4" x14ac:dyDescent="0.3">
      <c r="B22244" s="60"/>
      <c r="D22244" s="61"/>
    </row>
    <row r="22245" spans="2:4" x14ac:dyDescent="0.3">
      <c r="B22245" s="60"/>
      <c r="D22245" s="61"/>
    </row>
    <row r="22246" spans="2:4" x14ac:dyDescent="0.3">
      <c r="B22246" s="60"/>
      <c r="D22246" s="61"/>
    </row>
    <row r="22247" spans="2:4" x14ac:dyDescent="0.3">
      <c r="B22247" s="60"/>
      <c r="D22247" s="61"/>
    </row>
    <row r="22248" spans="2:4" x14ac:dyDescent="0.3">
      <c r="B22248" s="60"/>
      <c r="D22248" s="61"/>
    </row>
    <row r="22249" spans="2:4" x14ac:dyDescent="0.3">
      <c r="B22249" s="60"/>
      <c r="D22249" s="61"/>
    </row>
    <row r="22250" spans="2:4" x14ac:dyDescent="0.3">
      <c r="B22250" s="60"/>
      <c r="D22250" s="61"/>
    </row>
    <row r="22251" spans="2:4" x14ac:dyDescent="0.3">
      <c r="B22251" s="60"/>
      <c r="D22251" s="61"/>
    </row>
    <row r="22252" spans="2:4" x14ac:dyDescent="0.3">
      <c r="B22252" s="60"/>
      <c r="D22252" s="61"/>
    </row>
    <row r="22253" spans="2:4" x14ac:dyDescent="0.3">
      <c r="B22253" s="60"/>
      <c r="D22253" s="61"/>
    </row>
    <row r="22254" spans="2:4" x14ac:dyDescent="0.3">
      <c r="B22254" s="60"/>
      <c r="D22254" s="61"/>
    </row>
    <row r="22255" spans="2:4" x14ac:dyDescent="0.3">
      <c r="B22255" s="60"/>
      <c r="D22255" s="61"/>
    </row>
    <row r="22256" spans="2:4" x14ac:dyDescent="0.3">
      <c r="B22256" s="60"/>
      <c r="D22256" s="61"/>
    </row>
    <row r="22257" spans="2:4" x14ac:dyDescent="0.3">
      <c r="B22257" s="60"/>
      <c r="D22257" s="61"/>
    </row>
    <row r="22258" spans="2:4" x14ac:dyDescent="0.3">
      <c r="B22258" s="60"/>
      <c r="D22258" s="61"/>
    </row>
    <row r="22259" spans="2:4" x14ac:dyDescent="0.3">
      <c r="B22259" s="60"/>
      <c r="D22259" s="61"/>
    </row>
    <row r="22260" spans="2:4" x14ac:dyDescent="0.3">
      <c r="B22260" s="60"/>
      <c r="D22260" s="61"/>
    </row>
    <row r="22261" spans="2:4" x14ac:dyDescent="0.3">
      <c r="B22261" s="60"/>
      <c r="D22261" s="61"/>
    </row>
    <row r="22262" spans="2:4" x14ac:dyDescent="0.3">
      <c r="B22262" s="60"/>
      <c r="D22262" s="61"/>
    </row>
    <row r="22263" spans="2:4" x14ac:dyDescent="0.3">
      <c r="B22263" s="60"/>
      <c r="D22263" s="61"/>
    </row>
    <row r="22264" spans="2:4" x14ac:dyDescent="0.3">
      <c r="B22264" s="60"/>
      <c r="D22264" s="61"/>
    </row>
    <row r="22265" spans="2:4" x14ac:dyDescent="0.3">
      <c r="B22265" s="60"/>
      <c r="D22265" s="61"/>
    </row>
    <row r="22266" spans="2:4" x14ac:dyDescent="0.3">
      <c r="B22266" s="60"/>
      <c r="D22266" s="61"/>
    </row>
    <row r="22267" spans="2:4" x14ac:dyDescent="0.3">
      <c r="B22267" s="60"/>
      <c r="D22267" s="61"/>
    </row>
    <row r="22268" spans="2:4" x14ac:dyDescent="0.3">
      <c r="B22268" s="60"/>
      <c r="D22268" s="61"/>
    </row>
    <row r="22269" spans="2:4" x14ac:dyDescent="0.3">
      <c r="B22269" s="60"/>
      <c r="D22269" s="61"/>
    </row>
    <row r="22270" spans="2:4" x14ac:dyDescent="0.3">
      <c r="B22270" s="60"/>
      <c r="D22270" s="61"/>
    </row>
    <row r="22271" spans="2:4" x14ac:dyDescent="0.3">
      <c r="B22271" s="60"/>
      <c r="D22271" s="61"/>
    </row>
    <row r="22272" spans="2:4" x14ac:dyDescent="0.3">
      <c r="B22272" s="60"/>
      <c r="D22272" s="61"/>
    </row>
    <row r="22273" spans="2:4" x14ac:dyDescent="0.3">
      <c r="B22273" s="60"/>
      <c r="D22273" s="61"/>
    </row>
    <row r="22274" spans="2:4" x14ac:dyDescent="0.3">
      <c r="B22274" s="60"/>
      <c r="D22274" s="61"/>
    </row>
    <row r="22275" spans="2:4" x14ac:dyDescent="0.3">
      <c r="B22275" s="60"/>
      <c r="D22275" s="61"/>
    </row>
    <row r="22276" spans="2:4" x14ac:dyDescent="0.3">
      <c r="B22276" s="60"/>
      <c r="D22276" s="61"/>
    </row>
    <row r="22277" spans="2:4" x14ac:dyDescent="0.3">
      <c r="B22277" s="60"/>
      <c r="D22277" s="61"/>
    </row>
    <row r="22278" spans="2:4" x14ac:dyDescent="0.3">
      <c r="B22278" s="60"/>
      <c r="D22278" s="61"/>
    </row>
    <row r="22279" spans="2:4" x14ac:dyDescent="0.3">
      <c r="B22279" s="60"/>
      <c r="D22279" s="61"/>
    </row>
    <row r="22280" spans="2:4" x14ac:dyDescent="0.3">
      <c r="B22280" s="60"/>
      <c r="D22280" s="61"/>
    </row>
    <row r="22281" spans="2:4" x14ac:dyDescent="0.3">
      <c r="B22281" s="60"/>
      <c r="D22281" s="61"/>
    </row>
    <row r="22282" spans="2:4" x14ac:dyDescent="0.3">
      <c r="B22282" s="60"/>
      <c r="D22282" s="61"/>
    </row>
    <row r="22283" spans="2:4" x14ac:dyDescent="0.3">
      <c r="B22283" s="60"/>
      <c r="D22283" s="61"/>
    </row>
    <row r="22284" spans="2:4" x14ac:dyDescent="0.3">
      <c r="B22284" s="60"/>
      <c r="D22284" s="61"/>
    </row>
    <row r="22285" spans="2:4" x14ac:dyDescent="0.3">
      <c r="B22285" s="60"/>
      <c r="D22285" s="61"/>
    </row>
    <row r="22286" spans="2:4" x14ac:dyDescent="0.3">
      <c r="B22286" s="60"/>
      <c r="D22286" s="61"/>
    </row>
    <row r="22287" spans="2:4" x14ac:dyDescent="0.3">
      <c r="B22287" s="60"/>
      <c r="D22287" s="61"/>
    </row>
    <row r="22288" spans="2:4" x14ac:dyDescent="0.3">
      <c r="B22288" s="60"/>
      <c r="D22288" s="61"/>
    </row>
    <row r="22289" spans="2:4" x14ac:dyDescent="0.3">
      <c r="B22289" s="60"/>
      <c r="D22289" s="61"/>
    </row>
    <row r="22290" spans="2:4" x14ac:dyDescent="0.3">
      <c r="B22290" s="60"/>
      <c r="D22290" s="61"/>
    </row>
    <row r="22291" spans="2:4" x14ac:dyDescent="0.3">
      <c r="B22291" s="60"/>
      <c r="D22291" s="61"/>
    </row>
    <row r="22292" spans="2:4" x14ac:dyDescent="0.3">
      <c r="B22292" s="60"/>
      <c r="D22292" s="61"/>
    </row>
    <row r="22293" spans="2:4" x14ac:dyDescent="0.3">
      <c r="B22293" s="60"/>
      <c r="D22293" s="61"/>
    </row>
    <row r="22294" spans="2:4" x14ac:dyDescent="0.3">
      <c r="B22294" s="60"/>
      <c r="D22294" s="61"/>
    </row>
    <row r="22295" spans="2:4" x14ac:dyDescent="0.3">
      <c r="B22295" s="60"/>
      <c r="D22295" s="61"/>
    </row>
    <row r="22296" spans="2:4" x14ac:dyDescent="0.3">
      <c r="B22296" s="60"/>
      <c r="D22296" s="61"/>
    </row>
    <row r="22297" spans="2:4" x14ac:dyDescent="0.3">
      <c r="B22297" s="60"/>
      <c r="D22297" s="61"/>
    </row>
    <row r="22298" spans="2:4" x14ac:dyDescent="0.3">
      <c r="B22298" s="60"/>
      <c r="D22298" s="61"/>
    </row>
    <row r="22299" spans="2:4" x14ac:dyDescent="0.3">
      <c r="B22299" s="60"/>
      <c r="D22299" s="61"/>
    </row>
    <row r="22300" spans="2:4" x14ac:dyDescent="0.3">
      <c r="B22300" s="60"/>
      <c r="D22300" s="61"/>
    </row>
    <row r="22301" spans="2:4" x14ac:dyDescent="0.3">
      <c r="B22301" s="60"/>
      <c r="D22301" s="61"/>
    </row>
    <row r="22302" spans="2:4" x14ac:dyDescent="0.3">
      <c r="B22302" s="60"/>
      <c r="D22302" s="61"/>
    </row>
    <row r="22303" spans="2:4" x14ac:dyDescent="0.3">
      <c r="B22303" s="60"/>
      <c r="D22303" s="61"/>
    </row>
    <row r="22304" spans="2:4" x14ac:dyDescent="0.3">
      <c r="B22304" s="60"/>
      <c r="D22304" s="61"/>
    </row>
    <row r="22305" spans="2:4" x14ac:dyDescent="0.3">
      <c r="B22305" s="60"/>
      <c r="D22305" s="61"/>
    </row>
    <row r="22306" spans="2:4" x14ac:dyDescent="0.3">
      <c r="B22306" s="60"/>
      <c r="D22306" s="61"/>
    </row>
    <row r="22307" spans="2:4" x14ac:dyDescent="0.3">
      <c r="B22307" s="60"/>
      <c r="D22307" s="61"/>
    </row>
    <row r="22308" spans="2:4" x14ac:dyDescent="0.3">
      <c r="B22308" s="60"/>
      <c r="D22308" s="61"/>
    </row>
    <row r="22309" spans="2:4" x14ac:dyDescent="0.3">
      <c r="B22309" s="60"/>
      <c r="D22309" s="61"/>
    </row>
    <row r="22310" spans="2:4" x14ac:dyDescent="0.3">
      <c r="B22310" s="60"/>
      <c r="D22310" s="61"/>
    </row>
    <row r="22311" spans="2:4" x14ac:dyDescent="0.3">
      <c r="B22311" s="60"/>
      <c r="D22311" s="61"/>
    </row>
    <row r="22312" spans="2:4" x14ac:dyDescent="0.3">
      <c r="B22312" s="60"/>
      <c r="D22312" s="61"/>
    </row>
    <row r="22313" spans="2:4" x14ac:dyDescent="0.3">
      <c r="B22313" s="60"/>
      <c r="D22313" s="61"/>
    </row>
    <row r="22314" spans="2:4" x14ac:dyDescent="0.3">
      <c r="B22314" s="60"/>
      <c r="D22314" s="61"/>
    </row>
    <row r="22315" spans="2:4" x14ac:dyDescent="0.3">
      <c r="B22315" s="60"/>
      <c r="D22315" s="61"/>
    </row>
    <row r="22316" spans="2:4" x14ac:dyDescent="0.3">
      <c r="B22316" s="60"/>
      <c r="D22316" s="61"/>
    </row>
    <row r="22317" spans="2:4" x14ac:dyDescent="0.3">
      <c r="B22317" s="60"/>
      <c r="D22317" s="61"/>
    </row>
    <row r="22318" spans="2:4" x14ac:dyDescent="0.3">
      <c r="B22318" s="60"/>
      <c r="D22318" s="61"/>
    </row>
    <row r="22319" spans="2:4" x14ac:dyDescent="0.3">
      <c r="B22319" s="60"/>
      <c r="D22319" s="61"/>
    </row>
    <row r="22320" spans="2:4" x14ac:dyDescent="0.3">
      <c r="B22320" s="60"/>
      <c r="D22320" s="61"/>
    </row>
    <row r="22321" spans="2:4" x14ac:dyDescent="0.3">
      <c r="B22321" s="60"/>
      <c r="D22321" s="61"/>
    </row>
    <row r="22322" spans="2:4" x14ac:dyDescent="0.3">
      <c r="B22322" s="60"/>
      <c r="D22322" s="61"/>
    </row>
    <row r="22323" spans="2:4" x14ac:dyDescent="0.3">
      <c r="B22323" s="60"/>
      <c r="D22323" s="61"/>
    </row>
    <row r="22324" spans="2:4" x14ac:dyDescent="0.3">
      <c r="B22324" s="60"/>
      <c r="D22324" s="61"/>
    </row>
    <row r="22325" spans="2:4" x14ac:dyDescent="0.3">
      <c r="B22325" s="60"/>
      <c r="D22325" s="61"/>
    </row>
    <row r="22326" spans="2:4" x14ac:dyDescent="0.3">
      <c r="B22326" s="60"/>
      <c r="D22326" s="61"/>
    </row>
    <row r="22327" spans="2:4" x14ac:dyDescent="0.3">
      <c r="B22327" s="60"/>
      <c r="D22327" s="61"/>
    </row>
    <row r="22328" spans="2:4" x14ac:dyDescent="0.3">
      <c r="B22328" s="60"/>
      <c r="D22328" s="61"/>
    </row>
    <row r="22329" spans="2:4" x14ac:dyDescent="0.3">
      <c r="B22329" s="60"/>
      <c r="D22329" s="61"/>
    </row>
    <row r="22330" spans="2:4" x14ac:dyDescent="0.3">
      <c r="B22330" s="60"/>
      <c r="D22330" s="61"/>
    </row>
    <row r="22331" spans="2:4" x14ac:dyDescent="0.3">
      <c r="B22331" s="60"/>
      <c r="D22331" s="61"/>
    </row>
    <row r="22332" spans="2:4" x14ac:dyDescent="0.3">
      <c r="B22332" s="60"/>
      <c r="D22332" s="61"/>
    </row>
    <row r="22333" spans="2:4" x14ac:dyDescent="0.3">
      <c r="B22333" s="60"/>
      <c r="D22333" s="61"/>
    </row>
    <row r="22334" spans="2:4" x14ac:dyDescent="0.3">
      <c r="B22334" s="60"/>
      <c r="D22334" s="61"/>
    </row>
    <row r="22335" spans="2:4" x14ac:dyDescent="0.3">
      <c r="B22335" s="60"/>
      <c r="D22335" s="61"/>
    </row>
    <row r="22336" spans="2:4" x14ac:dyDescent="0.3">
      <c r="B22336" s="60"/>
      <c r="D22336" s="61"/>
    </row>
    <row r="22337" spans="2:5" x14ac:dyDescent="0.3">
      <c r="B22337" s="60"/>
      <c r="D22337" s="61"/>
    </row>
    <row r="22338" spans="2:5" x14ac:dyDescent="0.3">
      <c r="B22338" s="60"/>
      <c r="D22338" s="61"/>
    </row>
    <row r="22339" spans="2:5" x14ac:dyDescent="0.3">
      <c r="B22339" s="60"/>
      <c r="D22339" s="61"/>
    </row>
    <row r="22340" spans="2:5" x14ac:dyDescent="0.3">
      <c r="B22340" s="60"/>
      <c r="D22340" s="61"/>
    </row>
    <row r="22341" spans="2:5" x14ac:dyDescent="0.3">
      <c r="B22341" s="60"/>
      <c r="D22341" s="61"/>
    </row>
    <row r="22342" spans="2:5" x14ac:dyDescent="0.3">
      <c r="B22342" s="60"/>
      <c r="D22342" s="61"/>
    </row>
    <row r="22343" spans="2:5" x14ac:dyDescent="0.3">
      <c r="B22343" s="60"/>
      <c r="D22343" s="61"/>
    </row>
    <row r="22344" spans="2:5" x14ac:dyDescent="0.3">
      <c r="B22344" s="60"/>
      <c r="D22344" s="61"/>
    </row>
    <row r="22345" spans="2:5" x14ac:dyDescent="0.3">
      <c r="B22345" s="60"/>
      <c r="D22345" s="61"/>
    </row>
    <row r="22346" spans="2:5" x14ac:dyDescent="0.3">
      <c r="B22346" s="60"/>
      <c r="D22346" s="61"/>
    </row>
    <row r="22347" spans="2:5" x14ac:dyDescent="0.3">
      <c r="B22347" s="60"/>
      <c r="D22347" s="61"/>
    </row>
    <row r="22348" spans="2:5" x14ac:dyDescent="0.3">
      <c r="B22348" s="60"/>
      <c r="D22348" s="61"/>
    </row>
    <row r="22349" spans="2:5" x14ac:dyDescent="0.3">
      <c r="B22349" s="60"/>
      <c r="D22349" s="62"/>
      <c r="E22349" s="63"/>
    </row>
    <row r="22350" spans="2:5" x14ac:dyDescent="0.3">
      <c r="B22350" s="60"/>
      <c r="D22350" s="62"/>
      <c r="E22350" s="63"/>
    </row>
    <row r="22351" spans="2:5" x14ac:dyDescent="0.3">
      <c r="B22351" s="60"/>
      <c r="D22351" s="62"/>
      <c r="E22351" s="63"/>
    </row>
    <row r="22352" spans="2:5" x14ac:dyDescent="0.3">
      <c r="B22352" s="60"/>
      <c r="D22352" s="62"/>
      <c r="E22352" s="63"/>
    </row>
    <row r="22353" spans="2:5" x14ac:dyDescent="0.3">
      <c r="B22353" s="60"/>
      <c r="D22353" s="62"/>
      <c r="E22353" s="63"/>
    </row>
    <row r="22354" spans="2:5" x14ac:dyDescent="0.3">
      <c r="B22354" s="60"/>
      <c r="D22354" s="62"/>
      <c r="E22354" s="63"/>
    </row>
    <row r="22355" spans="2:5" x14ac:dyDescent="0.3">
      <c r="B22355" s="60"/>
      <c r="D22355" s="62"/>
      <c r="E22355" s="63"/>
    </row>
    <row r="22356" spans="2:5" x14ac:dyDescent="0.3">
      <c r="B22356" s="60"/>
      <c r="D22356" s="62"/>
      <c r="E22356" s="63"/>
    </row>
    <row r="22357" spans="2:5" x14ac:dyDescent="0.3">
      <c r="B22357" s="60"/>
      <c r="D22357" s="62"/>
      <c r="E22357" s="63"/>
    </row>
    <row r="22358" spans="2:5" x14ac:dyDescent="0.3">
      <c r="B22358" s="60"/>
      <c r="D22358" s="62"/>
      <c r="E22358" s="63"/>
    </row>
    <row r="22359" spans="2:5" x14ac:dyDescent="0.3">
      <c r="B22359" s="60"/>
      <c r="D22359" s="62"/>
      <c r="E22359" s="63"/>
    </row>
    <row r="22360" spans="2:5" x14ac:dyDescent="0.3">
      <c r="B22360" s="60"/>
      <c r="D22360" s="62"/>
      <c r="E22360" s="63"/>
    </row>
    <row r="22361" spans="2:5" x14ac:dyDescent="0.3">
      <c r="B22361" s="60"/>
      <c r="D22361" s="62"/>
      <c r="E22361" s="63"/>
    </row>
    <row r="22362" spans="2:5" x14ac:dyDescent="0.3">
      <c r="B22362" s="60"/>
      <c r="D22362" s="62"/>
      <c r="E22362" s="63"/>
    </row>
    <row r="22363" spans="2:5" x14ac:dyDescent="0.3">
      <c r="B22363" s="60"/>
      <c r="D22363" s="62"/>
      <c r="E22363" s="63"/>
    </row>
    <row r="22364" spans="2:5" x14ac:dyDescent="0.3">
      <c r="B22364" s="60"/>
      <c r="D22364" s="62"/>
      <c r="E22364" s="63"/>
    </row>
    <row r="22365" spans="2:5" x14ac:dyDescent="0.3">
      <c r="B22365" s="60"/>
      <c r="D22365" s="62"/>
      <c r="E22365" s="63"/>
    </row>
    <row r="22366" spans="2:5" x14ac:dyDescent="0.3">
      <c r="B22366" s="60"/>
      <c r="D22366" s="62"/>
      <c r="E22366" s="63"/>
    </row>
    <row r="22367" spans="2:5" x14ac:dyDescent="0.3">
      <c r="B22367" s="60"/>
      <c r="D22367" s="62"/>
      <c r="E22367" s="63"/>
    </row>
    <row r="22368" spans="2:5" x14ac:dyDescent="0.3">
      <c r="B22368" s="60"/>
      <c r="D22368" s="62"/>
      <c r="E22368" s="63"/>
    </row>
    <row r="22369" spans="2:4" x14ac:dyDescent="0.3">
      <c r="B22369" s="60"/>
      <c r="D22369" s="61"/>
    </row>
    <row r="22370" spans="2:4" x14ac:dyDescent="0.3">
      <c r="B22370" s="60"/>
      <c r="D22370" s="61"/>
    </row>
    <row r="22371" spans="2:4" x14ac:dyDescent="0.3">
      <c r="B22371" s="60"/>
      <c r="D22371" s="61"/>
    </row>
    <row r="22372" spans="2:4" x14ac:dyDescent="0.3">
      <c r="B22372" s="60"/>
      <c r="D22372" s="61"/>
    </row>
    <row r="22373" spans="2:4" x14ac:dyDescent="0.3">
      <c r="B22373" s="60"/>
      <c r="D22373" s="61"/>
    </row>
    <row r="22374" spans="2:4" x14ac:dyDescent="0.3">
      <c r="B22374" s="60"/>
      <c r="D22374" s="61"/>
    </row>
    <row r="22375" spans="2:4" x14ac:dyDescent="0.3">
      <c r="B22375" s="60"/>
      <c r="D22375" s="61"/>
    </row>
    <row r="22376" spans="2:4" x14ac:dyDescent="0.3">
      <c r="B22376" s="60"/>
      <c r="D22376" s="61"/>
    </row>
    <row r="22377" spans="2:4" x14ac:dyDescent="0.3">
      <c r="B22377" s="60"/>
      <c r="D22377" s="61"/>
    </row>
    <row r="22378" spans="2:4" x14ac:dyDescent="0.3">
      <c r="B22378" s="60"/>
      <c r="D22378" s="61"/>
    </row>
    <row r="22379" spans="2:4" x14ac:dyDescent="0.3">
      <c r="B22379" s="60"/>
      <c r="D22379" s="61"/>
    </row>
    <row r="22380" spans="2:4" x14ac:dyDescent="0.3">
      <c r="B22380" s="60"/>
      <c r="D22380" s="61"/>
    </row>
    <row r="22381" spans="2:4" x14ac:dyDescent="0.3">
      <c r="B22381" s="60"/>
      <c r="D22381" s="61"/>
    </row>
    <row r="22382" spans="2:4" x14ac:dyDescent="0.3">
      <c r="B22382" s="60"/>
      <c r="D22382" s="61"/>
    </row>
    <row r="22383" spans="2:4" x14ac:dyDescent="0.3">
      <c r="B22383" s="60"/>
      <c r="D22383" s="61"/>
    </row>
    <row r="22384" spans="2:4" x14ac:dyDescent="0.3">
      <c r="B22384" s="60"/>
      <c r="D22384" s="61"/>
    </row>
    <row r="22385" spans="2:4" x14ac:dyDescent="0.3">
      <c r="B22385" s="60"/>
      <c r="D22385" s="61"/>
    </row>
    <row r="22386" spans="2:4" x14ac:dyDescent="0.3">
      <c r="B22386" s="60"/>
      <c r="D22386" s="61"/>
    </row>
    <row r="22387" spans="2:4" x14ac:dyDescent="0.3">
      <c r="B22387" s="60"/>
      <c r="D22387" s="61"/>
    </row>
    <row r="22388" spans="2:4" x14ac:dyDescent="0.3">
      <c r="B22388" s="60"/>
      <c r="D22388" s="61"/>
    </row>
    <row r="22389" spans="2:4" x14ac:dyDescent="0.3">
      <c r="B22389" s="60"/>
      <c r="D22389" s="61"/>
    </row>
    <row r="22390" spans="2:4" x14ac:dyDescent="0.3">
      <c r="B22390" s="60"/>
      <c r="D22390" s="61"/>
    </row>
    <row r="22391" spans="2:4" x14ac:dyDescent="0.3">
      <c r="B22391" s="60"/>
      <c r="D22391" s="61"/>
    </row>
    <row r="22392" spans="2:4" x14ac:dyDescent="0.3">
      <c r="B22392" s="60"/>
      <c r="D22392" s="61"/>
    </row>
    <row r="22393" spans="2:4" x14ac:dyDescent="0.3">
      <c r="B22393" s="60"/>
      <c r="D22393" s="61"/>
    </row>
    <row r="22394" spans="2:4" x14ac:dyDescent="0.3">
      <c r="B22394" s="60"/>
      <c r="D22394" s="61"/>
    </row>
    <row r="22395" spans="2:4" x14ac:dyDescent="0.3">
      <c r="B22395" s="60"/>
      <c r="D22395" s="61"/>
    </row>
    <row r="22396" spans="2:4" x14ac:dyDescent="0.3">
      <c r="B22396" s="60"/>
      <c r="D22396" s="61"/>
    </row>
    <row r="22397" spans="2:4" x14ac:dyDescent="0.3">
      <c r="B22397" s="60"/>
      <c r="D22397" s="61"/>
    </row>
    <row r="22398" spans="2:4" x14ac:dyDescent="0.3">
      <c r="B22398" s="60"/>
      <c r="D22398" s="61"/>
    </row>
    <row r="22399" spans="2:4" x14ac:dyDescent="0.3">
      <c r="B22399" s="60"/>
      <c r="D22399" s="61"/>
    </row>
    <row r="22400" spans="2:4" x14ac:dyDescent="0.3">
      <c r="B22400" s="60"/>
      <c r="D22400" s="61"/>
    </row>
    <row r="22401" spans="2:4" x14ac:dyDescent="0.3">
      <c r="B22401" s="60"/>
      <c r="D22401" s="61"/>
    </row>
    <row r="22402" spans="2:4" x14ac:dyDescent="0.3">
      <c r="B22402" s="60"/>
      <c r="D22402" s="61"/>
    </row>
    <row r="22403" spans="2:4" x14ac:dyDescent="0.3">
      <c r="B22403" s="60"/>
      <c r="D22403" s="61"/>
    </row>
    <row r="22404" spans="2:4" x14ac:dyDescent="0.3">
      <c r="B22404" s="60"/>
      <c r="D22404" s="61"/>
    </row>
    <row r="22405" spans="2:4" x14ac:dyDescent="0.3">
      <c r="B22405" s="60"/>
      <c r="D22405" s="61"/>
    </row>
    <row r="22406" spans="2:4" x14ac:dyDescent="0.3">
      <c r="B22406" s="60"/>
      <c r="D22406" s="61"/>
    </row>
    <row r="22407" spans="2:4" x14ac:dyDescent="0.3">
      <c r="B22407" s="60"/>
      <c r="D22407" s="61"/>
    </row>
    <row r="22408" spans="2:4" x14ac:dyDescent="0.3">
      <c r="B22408" s="60"/>
      <c r="D22408" s="61"/>
    </row>
    <row r="22409" spans="2:4" x14ac:dyDescent="0.3">
      <c r="B22409" s="60"/>
      <c r="D22409" s="61"/>
    </row>
    <row r="22410" spans="2:4" x14ac:dyDescent="0.3">
      <c r="B22410" s="60"/>
      <c r="D22410" s="61"/>
    </row>
    <row r="22411" spans="2:4" x14ac:dyDescent="0.3">
      <c r="B22411" s="60"/>
      <c r="D22411" s="61"/>
    </row>
    <row r="22412" spans="2:4" x14ac:dyDescent="0.3">
      <c r="B22412" s="60"/>
      <c r="D22412" s="61"/>
    </row>
    <row r="22413" spans="2:4" x14ac:dyDescent="0.3">
      <c r="B22413" s="60"/>
      <c r="D22413" s="61"/>
    </row>
    <row r="22414" spans="2:4" x14ac:dyDescent="0.3">
      <c r="B22414" s="60"/>
      <c r="D22414" s="61"/>
    </row>
    <row r="22415" spans="2:4" x14ac:dyDescent="0.3">
      <c r="B22415" s="60"/>
      <c r="D22415" s="61"/>
    </row>
    <row r="22416" spans="2:4" x14ac:dyDescent="0.3">
      <c r="B22416" s="60"/>
      <c r="D22416" s="61"/>
    </row>
    <row r="22417" spans="2:4" x14ac:dyDescent="0.3">
      <c r="B22417" s="60"/>
      <c r="D22417" s="61"/>
    </row>
    <row r="22418" spans="2:4" x14ac:dyDescent="0.3">
      <c r="B22418" s="60"/>
      <c r="D22418" s="61"/>
    </row>
    <row r="22419" spans="2:4" x14ac:dyDescent="0.3">
      <c r="B22419" s="60"/>
      <c r="D22419" s="61"/>
    </row>
    <row r="22420" spans="2:4" x14ac:dyDescent="0.3">
      <c r="B22420" s="60"/>
      <c r="D22420" s="61"/>
    </row>
    <row r="22421" spans="2:4" x14ac:dyDescent="0.3">
      <c r="B22421" s="60"/>
      <c r="D22421" s="61"/>
    </row>
    <row r="22422" spans="2:4" x14ac:dyDescent="0.3">
      <c r="B22422" s="60"/>
      <c r="D22422" s="61"/>
    </row>
    <row r="22423" spans="2:4" x14ac:dyDescent="0.3">
      <c r="B22423" s="60"/>
      <c r="D22423" s="61"/>
    </row>
    <row r="22424" spans="2:4" x14ac:dyDescent="0.3">
      <c r="B22424" s="60"/>
      <c r="D22424" s="61"/>
    </row>
    <row r="22425" spans="2:4" x14ac:dyDescent="0.3">
      <c r="B22425" s="60"/>
      <c r="D22425" s="61"/>
    </row>
    <row r="22426" spans="2:4" x14ac:dyDescent="0.3">
      <c r="B22426" s="60"/>
      <c r="D22426" s="61"/>
    </row>
    <row r="22427" spans="2:4" x14ac:dyDescent="0.3">
      <c r="B22427" s="60"/>
      <c r="D22427" s="61"/>
    </row>
    <row r="22428" spans="2:4" x14ac:dyDescent="0.3">
      <c r="B22428" s="60"/>
      <c r="D22428" s="61"/>
    </row>
    <row r="22429" spans="2:4" x14ac:dyDescent="0.3">
      <c r="B22429" s="60"/>
      <c r="D22429" s="61"/>
    </row>
    <row r="22430" spans="2:4" x14ac:dyDescent="0.3">
      <c r="B22430" s="60"/>
      <c r="D22430" s="61"/>
    </row>
    <row r="22431" spans="2:4" x14ac:dyDescent="0.3">
      <c r="B22431" s="60"/>
      <c r="D22431" s="61"/>
    </row>
    <row r="22432" spans="2:4" x14ac:dyDescent="0.3">
      <c r="B22432" s="60"/>
      <c r="D22432" s="61"/>
    </row>
    <row r="22433" spans="2:4" x14ac:dyDescent="0.3">
      <c r="B22433" s="60"/>
      <c r="D22433" s="61"/>
    </row>
    <row r="22434" spans="2:4" x14ac:dyDescent="0.3">
      <c r="B22434" s="60"/>
      <c r="D22434" s="61"/>
    </row>
    <row r="22435" spans="2:4" x14ac:dyDescent="0.3">
      <c r="B22435" s="60"/>
      <c r="D22435" s="61"/>
    </row>
    <row r="22436" spans="2:4" x14ac:dyDescent="0.3">
      <c r="B22436" s="60"/>
      <c r="D22436" s="61"/>
    </row>
    <row r="22437" spans="2:4" x14ac:dyDescent="0.3">
      <c r="B22437" s="60"/>
      <c r="D22437" s="61"/>
    </row>
    <row r="22438" spans="2:4" x14ac:dyDescent="0.3">
      <c r="B22438" s="60"/>
      <c r="D22438" s="61"/>
    </row>
    <row r="22439" spans="2:4" x14ac:dyDescent="0.3">
      <c r="B22439" s="60"/>
      <c r="D22439" s="61"/>
    </row>
    <row r="22440" spans="2:4" x14ac:dyDescent="0.3">
      <c r="B22440" s="60"/>
      <c r="D22440" s="61"/>
    </row>
    <row r="22441" spans="2:4" x14ac:dyDescent="0.3">
      <c r="B22441" s="60"/>
      <c r="D22441" s="61"/>
    </row>
    <row r="22442" spans="2:4" x14ac:dyDescent="0.3">
      <c r="B22442" s="60"/>
      <c r="D22442" s="61"/>
    </row>
    <row r="22443" spans="2:4" x14ac:dyDescent="0.3">
      <c r="B22443" s="60"/>
      <c r="D22443" s="61"/>
    </row>
    <row r="22444" spans="2:4" x14ac:dyDescent="0.3">
      <c r="B22444" s="60"/>
      <c r="D22444" s="61"/>
    </row>
    <row r="22445" spans="2:4" x14ac:dyDescent="0.3">
      <c r="B22445" s="60"/>
      <c r="D22445" s="61"/>
    </row>
    <row r="22446" spans="2:4" x14ac:dyDescent="0.3">
      <c r="B22446" s="60"/>
      <c r="D22446" s="61"/>
    </row>
    <row r="22447" spans="2:4" x14ac:dyDescent="0.3">
      <c r="B22447" s="60"/>
      <c r="D22447" s="61"/>
    </row>
    <row r="22448" spans="2:4" x14ac:dyDescent="0.3">
      <c r="B22448" s="60"/>
      <c r="D22448" s="61"/>
    </row>
    <row r="22449" spans="2:4" x14ac:dyDescent="0.3">
      <c r="B22449" s="60"/>
      <c r="D22449" s="61"/>
    </row>
    <row r="22450" spans="2:4" x14ac:dyDescent="0.3">
      <c r="B22450" s="60"/>
      <c r="D22450" s="61"/>
    </row>
    <row r="22451" spans="2:4" x14ac:dyDescent="0.3">
      <c r="B22451" s="60"/>
      <c r="D22451" s="61"/>
    </row>
    <row r="22452" spans="2:4" x14ac:dyDescent="0.3">
      <c r="B22452" s="60"/>
      <c r="D22452" s="61"/>
    </row>
    <row r="22453" spans="2:4" x14ac:dyDescent="0.3">
      <c r="B22453" s="60"/>
      <c r="D22453" s="61"/>
    </row>
    <row r="22454" spans="2:4" x14ac:dyDescent="0.3">
      <c r="B22454" s="60"/>
      <c r="D22454" s="61"/>
    </row>
    <row r="22455" spans="2:4" x14ac:dyDescent="0.3">
      <c r="B22455" s="60"/>
      <c r="D22455" s="61"/>
    </row>
    <row r="22456" spans="2:4" x14ac:dyDescent="0.3">
      <c r="B22456" s="60"/>
      <c r="D22456" s="61"/>
    </row>
    <row r="22457" spans="2:4" x14ac:dyDescent="0.3">
      <c r="B22457" s="60"/>
      <c r="D22457" s="61"/>
    </row>
    <row r="22458" spans="2:4" x14ac:dyDescent="0.3">
      <c r="B22458" s="60"/>
      <c r="D22458" s="61"/>
    </row>
    <row r="22459" spans="2:4" x14ac:dyDescent="0.3">
      <c r="B22459" s="60"/>
      <c r="D22459" s="61"/>
    </row>
    <row r="22460" spans="2:4" x14ac:dyDescent="0.3">
      <c r="B22460" s="60"/>
      <c r="D22460" s="61"/>
    </row>
    <row r="22461" spans="2:4" x14ac:dyDescent="0.3">
      <c r="B22461" s="60"/>
      <c r="D22461" s="61"/>
    </row>
    <row r="22462" spans="2:4" x14ac:dyDescent="0.3">
      <c r="B22462" s="60"/>
      <c r="D22462" s="61"/>
    </row>
    <row r="22463" spans="2:4" x14ac:dyDescent="0.3">
      <c r="B22463" s="60"/>
      <c r="D22463" s="61"/>
    </row>
    <row r="22464" spans="2:4" x14ac:dyDescent="0.3">
      <c r="B22464" s="60"/>
      <c r="D22464" s="61"/>
    </row>
    <row r="22465" spans="2:4" x14ac:dyDescent="0.3">
      <c r="B22465" s="60"/>
      <c r="D22465" s="61"/>
    </row>
    <row r="22466" spans="2:4" x14ac:dyDescent="0.3">
      <c r="B22466" s="60"/>
      <c r="D22466" s="61"/>
    </row>
    <row r="22467" spans="2:4" x14ac:dyDescent="0.3">
      <c r="B22467" s="60"/>
      <c r="D22467" s="61"/>
    </row>
    <row r="22468" spans="2:4" x14ac:dyDescent="0.3">
      <c r="B22468" s="60"/>
      <c r="D22468" s="61"/>
    </row>
    <row r="22469" spans="2:4" x14ac:dyDescent="0.3">
      <c r="B22469" s="60"/>
      <c r="D22469" s="61"/>
    </row>
    <row r="22470" spans="2:4" x14ac:dyDescent="0.3">
      <c r="B22470" s="60"/>
      <c r="D22470" s="61"/>
    </row>
    <row r="22471" spans="2:4" x14ac:dyDescent="0.3">
      <c r="B22471" s="60"/>
      <c r="D22471" s="61"/>
    </row>
    <row r="22472" spans="2:4" x14ac:dyDescent="0.3">
      <c r="B22472" s="60"/>
      <c r="D22472" s="61"/>
    </row>
    <row r="22473" spans="2:4" x14ac:dyDescent="0.3">
      <c r="B22473" s="60"/>
      <c r="D22473" s="61"/>
    </row>
    <row r="22474" spans="2:4" x14ac:dyDescent="0.3">
      <c r="B22474" s="60"/>
      <c r="D22474" s="61"/>
    </row>
    <row r="22475" spans="2:4" x14ac:dyDescent="0.3">
      <c r="B22475" s="60"/>
      <c r="D22475" s="61"/>
    </row>
    <row r="22476" spans="2:4" x14ac:dyDescent="0.3">
      <c r="B22476" s="60"/>
      <c r="D22476" s="61"/>
    </row>
    <row r="22477" spans="2:4" x14ac:dyDescent="0.3">
      <c r="B22477" s="60"/>
      <c r="D22477" s="61"/>
    </row>
    <row r="22478" spans="2:4" x14ac:dyDescent="0.3">
      <c r="B22478" s="60"/>
      <c r="D22478" s="61"/>
    </row>
    <row r="22479" spans="2:4" x14ac:dyDescent="0.3">
      <c r="B22479" s="60"/>
      <c r="D22479" s="61"/>
    </row>
    <row r="22480" spans="2:4" x14ac:dyDescent="0.3">
      <c r="B22480" s="60"/>
      <c r="D22480" s="61"/>
    </row>
    <row r="22481" spans="2:4" x14ac:dyDescent="0.3">
      <c r="B22481" s="60"/>
      <c r="D22481" s="61"/>
    </row>
    <row r="22482" spans="2:4" x14ac:dyDescent="0.3">
      <c r="B22482" s="60"/>
      <c r="D22482" s="61"/>
    </row>
    <row r="22483" spans="2:4" x14ac:dyDescent="0.3">
      <c r="B22483" s="60"/>
      <c r="D22483" s="61"/>
    </row>
    <row r="22484" spans="2:4" x14ac:dyDescent="0.3">
      <c r="B22484" s="60"/>
      <c r="D22484" s="61"/>
    </row>
    <row r="22485" spans="2:4" x14ac:dyDescent="0.3">
      <c r="B22485" s="60"/>
      <c r="D22485" s="61"/>
    </row>
    <row r="22486" spans="2:4" x14ac:dyDescent="0.3">
      <c r="B22486" s="60"/>
      <c r="D22486" s="61"/>
    </row>
    <row r="22487" spans="2:4" x14ac:dyDescent="0.3">
      <c r="B22487" s="60"/>
      <c r="D22487" s="61"/>
    </row>
    <row r="22488" spans="2:4" x14ac:dyDescent="0.3">
      <c r="B22488" s="60"/>
      <c r="D22488" s="61"/>
    </row>
    <row r="22489" spans="2:4" x14ac:dyDescent="0.3">
      <c r="B22489" s="60"/>
      <c r="D22489" s="61"/>
    </row>
    <row r="22490" spans="2:4" x14ac:dyDescent="0.3">
      <c r="B22490" s="60"/>
      <c r="D22490" s="61"/>
    </row>
    <row r="22491" spans="2:4" x14ac:dyDescent="0.3">
      <c r="B22491" s="60"/>
      <c r="D22491" s="61"/>
    </row>
    <row r="22492" spans="2:4" x14ac:dyDescent="0.3">
      <c r="B22492" s="60"/>
      <c r="D22492" s="61"/>
    </row>
    <row r="22493" spans="2:4" x14ac:dyDescent="0.3">
      <c r="B22493" s="60"/>
      <c r="D22493" s="61"/>
    </row>
    <row r="22494" spans="2:4" x14ac:dyDescent="0.3">
      <c r="B22494" s="60"/>
      <c r="D22494" s="61"/>
    </row>
    <row r="22495" spans="2:4" x14ac:dyDescent="0.3">
      <c r="B22495" s="60"/>
      <c r="D22495" s="61"/>
    </row>
    <row r="22496" spans="2:4" x14ac:dyDescent="0.3">
      <c r="B22496" s="60"/>
      <c r="D22496" s="61"/>
    </row>
    <row r="22497" spans="2:4" x14ac:dyDescent="0.3">
      <c r="B22497" s="60"/>
      <c r="D22497" s="61"/>
    </row>
    <row r="22498" spans="2:4" x14ac:dyDescent="0.3">
      <c r="B22498" s="60"/>
      <c r="D22498" s="61"/>
    </row>
    <row r="22499" spans="2:4" x14ac:dyDescent="0.3">
      <c r="B22499" s="60"/>
      <c r="D22499" s="61"/>
    </row>
    <row r="22500" spans="2:4" x14ac:dyDescent="0.3">
      <c r="B22500" s="60"/>
      <c r="D22500" s="61"/>
    </row>
    <row r="22501" spans="2:4" x14ac:dyDescent="0.3">
      <c r="B22501" s="60"/>
      <c r="D22501" s="61"/>
    </row>
    <row r="22502" spans="2:4" x14ac:dyDescent="0.3">
      <c r="B22502" s="60"/>
      <c r="D22502" s="61"/>
    </row>
    <row r="22503" spans="2:4" x14ac:dyDescent="0.3">
      <c r="B22503" s="60"/>
      <c r="D22503" s="61"/>
    </row>
    <row r="22504" spans="2:4" x14ac:dyDescent="0.3">
      <c r="B22504" s="60"/>
      <c r="D22504" s="61"/>
    </row>
    <row r="22505" spans="2:4" x14ac:dyDescent="0.3">
      <c r="B22505" s="60"/>
      <c r="D22505" s="61"/>
    </row>
    <row r="22506" spans="2:4" x14ac:dyDescent="0.3">
      <c r="B22506" s="60"/>
      <c r="D22506" s="61"/>
    </row>
    <row r="22507" spans="2:4" x14ac:dyDescent="0.3">
      <c r="B22507" s="60"/>
      <c r="D22507" s="61"/>
    </row>
    <row r="22508" spans="2:4" x14ac:dyDescent="0.3">
      <c r="B22508" s="60"/>
      <c r="D22508" s="61"/>
    </row>
    <row r="22509" spans="2:4" x14ac:dyDescent="0.3">
      <c r="B22509" s="60"/>
      <c r="D22509" s="61"/>
    </row>
    <row r="22510" spans="2:4" x14ac:dyDescent="0.3">
      <c r="B22510" s="60"/>
      <c r="D22510" s="61"/>
    </row>
    <row r="22511" spans="2:4" x14ac:dyDescent="0.3">
      <c r="B22511" s="60"/>
      <c r="D22511" s="61"/>
    </row>
    <row r="22512" spans="2:4" x14ac:dyDescent="0.3">
      <c r="B22512" s="60"/>
      <c r="D22512" s="61"/>
    </row>
    <row r="22513" spans="2:4" x14ac:dyDescent="0.3">
      <c r="B22513" s="60"/>
      <c r="D22513" s="61"/>
    </row>
    <row r="22514" spans="2:4" x14ac:dyDescent="0.3">
      <c r="B22514" s="60"/>
      <c r="D22514" s="61"/>
    </row>
    <row r="22515" spans="2:4" x14ac:dyDescent="0.3">
      <c r="B22515" s="60"/>
      <c r="D22515" s="61"/>
    </row>
    <row r="22516" spans="2:4" x14ac:dyDescent="0.3">
      <c r="B22516" s="60"/>
      <c r="D22516" s="61"/>
    </row>
    <row r="22517" spans="2:4" x14ac:dyDescent="0.3">
      <c r="B22517" s="60"/>
      <c r="D22517" s="61"/>
    </row>
    <row r="22518" spans="2:4" x14ac:dyDescent="0.3">
      <c r="B22518" s="60"/>
      <c r="D22518" s="61"/>
    </row>
    <row r="22519" spans="2:4" x14ac:dyDescent="0.3">
      <c r="B22519" s="60"/>
      <c r="D22519" s="61"/>
    </row>
    <row r="22520" spans="2:4" x14ac:dyDescent="0.3">
      <c r="B22520" s="60"/>
      <c r="D22520" s="61"/>
    </row>
    <row r="22521" spans="2:4" x14ac:dyDescent="0.3">
      <c r="B22521" s="60"/>
      <c r="D22521" s="61"/>
    </row>
    <row r="22522" spans="2:4" x14ac:dyDescent="0.3">
      <c r="B22522" s="60"/>
      <c r="D22522" s="61"/>
    </row>
    <row r="22523" spans="2:4" x14ac:dyDescent="0.3">
      <c r="B22523" s="60"/>
      <c r="D22523" s="61"/>
    </row>
    <row r="22524" spans="2:4" x14ac:dyDescent="0.3">
      <c r="B22524" s="60"/>
      <c r="D22524" s="61"/>
    </row>
    <row r="22525" spans="2:4" x14ac:dyDescent="0.3">
      <c r="B22525" s="60"/>
      <c r="D22525" s="61"/>
    </row>
    <row r="22526" spans="2:4" x14ac:dyDescent="0.3">
      <c r="B22526" s="60"/>
      <c r="D22526" s="61"/>
    </row>
    <row r="22527" spans="2:4" x14ac:dyDescent="0.3">
      <c r="B22527" s="60"/>
      <c r="D22527" s="61"/>
    </row>
    <row r="22528" spans="2:4" x14ac:dyDescent="0.3">
      <c r="B22528" s="60"/>
      <c r="D22528" s="61"/>
    </row>
    <row r="22529" spans="2:4" x14ac:dyDescent="0.3">
      <c r="B22529" s="60"/>
      <c r="D22529" s="61"/>
    </row>
    <row r="22530" spans="2:4" x14ac:dyDescent="0.3">
      <c r="B22530" s="60"/>
      <c r="D22530" s="61"/>
    </row>
    <row r="22531" spans="2:4" x14ac:dyDescent="0.3">
      <c r="B22531" s="60"/>
      <c r="D22531" s="61"/>
    </row>
    <row r="22532" spans="2:4" x14ac:dyDescent="0.3">
      <c r="B22532" s="60"/>
      <c r="D22532" s="61"/>
    </row>
    <row r="22533" spans="2:4" x14ac:dyDescent="0.3">
      <c r="B22533" s="60"/>
      <c r="D22533" s="61"/>
    </row>
    <row r="22534" spans="2:4" x14ac:dyDescent="0.3">
      <c r="B22534" s="60"/>
      <c r="D22534" s="61"/>
    </row>
    <row r="22535" spans="2:4" x14ac:dyDescent="0.3">
      <c r="B22535" s="60"/>
      <c r="D22535" s="61"/>
    </row>
    <row r="22536" spans="2:4" x14ac:dyDescent="0.3">
      <c r="B22536" s="60"/>
      <c r="D22536" s="61"/>
    </row>
    <row r="22537" spans="2:4" x14ac:dyDescent="0.3">
      <c r="B22537" s="60"/>
      <c r="D22537" s="61"/>
    </row>
    <row r="22538" spans="2:4" x14ac:dyDescent="0.3">
      <c r="B22538" s="60"/>
      <c r="D22538" s="61"/>
    </row>
    <row r="22539" spans="2:4" x14ac:dyDescent="0.3">
      <c r="B22539" s="60"/>
      <c r="D22539" s="61"/>
    </row>
    <row r="22540" spans="2:4" x14ac:dyDescent="0.3">
      <c r="B22540" s="60"/>
      <c r="D22540" s="61"/>
    </row>
    <row r="22541" spans="2:4" x14ac:dyDescent="0.3">
      <c r="B22541" s="60"/>
      <c r="D22541" s="61"/>
    </row>
    <row r="22542" spans="2:4" x14ac:dyDescent="0.3">
      <c r="B22542" s="60"/>
      <c r="D22542" s="61"/>
    </row>
    <row r="22543" spans="2:4" x14ac:dyDescent="0.3">
      <c r="B22543" s="60"/>
      <c r="D22543" s="61"/>
    </row>
    <row r="22544" spans="2:4" x14ac:dyDescent="0.3">
      <c r="B22544" s="60"/>
      <c r="D22544" s="61"/>
    </row>
    <row r="22545" spans="2:4" x14ac:dyDescent="0.3">
      <c r="B22545" s="60"/>
      <c r="D22545" s="61"/>
    </row>
    <row r="22546" spans="2:4" x14ac:dyDescent="0.3">
      <c r="B22546" s="60"/>
      <c r="D22546" s="61"/>
    </row>
    <row r="22547" spans="2:4" x14ac:dyDescent="0.3">
      <c r="B22547" s="60"/>
      <c r="D22547" s="61"/>
    </row>
    <row r="22548" spans="2:4" x14ac:dyDescent="0.3">
      <c r="B22548" s="60"/>
      <c r="D22548" s="61"/>
    </row>
    <row r="22549" spans="2:4" x14ac:dyDescent="0.3">
      <c r="B22549" s="60"/>
      <c r="D22549" s="61"/>
    </row>
    <row r="22550" spans="2:4" x14ac:dyDescent="0.3">
      <c r="B22550" s="60"/>
      <c r="D22550" s="61"/>
    </row>
    <row r="22551" spans="2:4" x14ac:dyDescent="0.3">
      <c r="B22551" s="60"/>
      <c r="D22551" s="61"/>
    </row>
    <row r="22552" spans="2:4" x14ac:dyDescent="0.3">
      <c r="B22552" s="60"/>
      <c r="D22552" s="61"/>
    </row>
    <row r="22553" spans="2:4" x14ac:dyDescent="0.3">
      <c r="B22553" s="60"/>
      <c r="D22553" s="61"/>
    </row>
    <row r="22554" spans="2:4" x14ac:dyDescent="0.3">
      <c r="B22554" s="60"/>
      <c r="D22554" s="61"/>
    </row>
    <row r="22555" spans="2:4" x14ac:dyDescent="0.3">
      <c r="B22555" s="60"/>
      <c r="D22555" s="61"/>
    </row>
    <row r="22556" spans="2:4" x14ac:dyDescent="0.3">
      <c r="B22556" s="60"/>
      <c r="D22556" s="61"/>
    </row>
    <row r="22557" spans="2:4" x14ac:dyDescent="0.3">
      <c r="B22557" s="60"/>
      <c r="D22557" s="61"/>
    </row>
    <row r="22558" spans="2:4" x14ac:dyDescent="0.3">
      <c r="B22558" s="60"/>
      <c r="D22558" s="61"/>
    </row>
    <row r="22559" spans="2:4" x14ac:dyDescent="0.3">
      <c r="B22559" s="60"/>
      <c r="D22559" s="61"/>
    </row>
    <row r="22560" spans="2:4" x14ac:dyDescent="0.3">
      <c r="B22560" s="60"/>
      <c r="D22560" s="61"/>
    </row>
    <row r="22561" spans="2:4" x14ac:dyDescent="0.3">
      <c r="B22561" s="60"/>
      <c r="D22561" s="61"/>
    </row>
    <row r="22562" spans="2:4" x14ac:dyDescent="0.3">
      <c r="B22562" s="60"/>
      <c r="D22562" s="61"/>
    </row>
    <row r="22563" spans="2:4" x14ac:dyDescent="0.3">
      <c r="B22563" s="60"/>
      <c r="D22563" s="61"/>
    </row>
    <row r="22564" spans="2:4" x14ac:dyDescent="0.3">
      <c r="B22564" s="60"/>
      <c r="D22564" s="61"/>
    </row>
    <row r="22565" spans="2:4" x14ac:dyDescent="0.3">
      <c r="B22565" s="60"/>
      <c r="D22565" s="61"/>
    </row>
    <row r="22566" spans="2:4" x14ac:dyDescent="0.3">
      <c r="B22566" s="60"/>
      <c r="D22566" s="61"/>
    </row>
    <row r="22567" spans="2:4" x14ac:dyDescent="0.3">
      <c r="B22567" s="60"/>
      <c r="D22567" s="61"/>
    </row>
    <row r="22568" spans="2:4" x14ac:dyDescent="0.3">
      <c r="B22568" s="60"/>
      <c r="D22568" s="61"/>
    </row>
    <row r="22569" spans="2:4" x14ac:dyDescent="0.3">
      <c r="B22569" s="60"/>
      <c r="D22569" s="61"/>
    </row>
    <row r="22570" spans="2:4" x14ac:dyDescent="0.3">
      <c r="B22570" s="60"/>
      <c r="D22570" s="61"/>
    </row>
    <row r="22571" spans="2:4" x14ac:dyDescent="0.3">
      <c r="B22571" s="60"/>
      <c r="D22571" s="61"/>
    </row>
    <row r="22572" spans="2:4" x14ac:dyDescent="0.3">
      <c r="B22572" s="60"/>
      <c r="D22572" s="61"/>
    </row>
    <row r="22573" spans="2:4" x14ac:dyDescent="0.3">
      <c r="B22573" s="60"/>
      <c r="D22573" s="61"/>
    </row>
    <row r="22574" spans="2:4" x14ac:dyDescent="0.3">
      <c r="B22574" s="60"/>
      <c r="D22574" s="61"/>
    </row>
    <row r="22575" spans="2:4" x14ac:dyDescent="0.3">
      <c r="B22575" s="60"/>
      <c r="D22575" s="61"/>
    </row>
    <row r="22576" spans="2:4" x14ac:dyDescent="0.3">
      <c r="B22576" s="60"/>
      <c r="D22576" s="61"/>
    </row>
    <row r="22577" spans="2:4" x14ac:dyDescent="0.3">
      <c r="B22577" s="60"/>
      <c r="D22577" s="61"/>
    </row>
    <row r="22578" spans="2:4" x14ac:dyDescent="0.3">
      <c r="B22578" s="60"/>
      <c r="D22578" s="61"/>
    </row>
    <row r="22579" spans="2:4" x14ac:dyDescent="0.3">
      <c r="B22579" s="60"/>
      <c r="D22579" s="61"/>
    </row>
    <row r="22580" spans="2:4" x14ac:dyDescent="0.3">
      <c r="B22580" s="60"/>
      <c r="D22580" s="61"/>
    </row>
    <row r="22581" spans="2:4" x14ac:dyDescent="0.3">
      <c r="B22581" s="60"/>
      <c r="D22581" s="61"/>
    </row>
    <row r="22582" spans="2:4" x14ac:dyDescent="0.3">
      <c r="B22582" s="60"/>
      <c r="D22582" s="61"/>
    </row>
    <row r="22583" spans="2:4" x14ac:dyDescent="0.3">
      <c r="B22583" s="60"/>
      <c r="D22583" s="61"/>
    </row>
    <row r="22584" spans="2:4" x14ac:dyDescent="0.3">
      <c r="B22584" s="60"/>
      <c r="D22584" s="61"/>
    </row>
    <row r="22585" spans="2:4" x14ac:dyDescent="0.3">
      <c r="B22585" s="60"/>
      <c r="D22585" s="61"/>
    </row>
    <row r="22586" spans="2:4" x14ac:dyDescent="0.3">
      <c r="B22586" s="60"/>
      <c r="D22586" s="61"/>
    </row>
    <row r="22587" spans="2:4" x14ac:dyDescent="0.3">
      <c r="B22587" s="60"/>
      <c r="D22587" s="61"/>
    </row>
    <row r="22588" spans="2:4" x14ac:dyDescent="0.3">
      <c r="B22588" s="60"/>
      <c r="D22588" s="61"/>
    </row>
    <row r="22589" spans="2:4" x14ac:dyDescent="0.3">
      <c r="B22589" s="60"/>
      <c r="D22589" s="61"/>
    </row>
    <row r="22590" spans="2:4" x14ac:dyDescent="0.3">
      <c r="B22590" s="60"/>
      <c r="D22590" s="61"/>
    </row>
    <row r="22591" spans="2:4" x14ac:dyDescent="0.3">
      <c r="B22591" s="60"/>
      <c r="D22591" s="61"/>
    </row>
    <row r="22592" spans="2:4" x14ac:dyDescent="0.3">
      <c r="B22592" s="60"/>
      <c r="D22592" s="61"/>
    </row>
    <row r="22593" spans="2:4" x14ac:dyDescent="0.3">
      <c r="B22593" s="60"/>
      <c r="D22593" s="61"/>
    </row>
    <row r="22594" spans="2:4" x14ac:dyDescent="0.3">
      <c r="B22594" s="60"/>
      <c r="D22594" s="61"/>
    </row>
    <row r="22595" spans="2:4" x14ac:dyDescent="0.3">
      <c r="B22595" s="60"/>
      <c r="D22595" s="61"/>
    </row>
    <row r="22596" spans="2:4" x14ac:dyDescent="0.3">
      <c r="B22596" s="60"/>
      <c r="D22596" s="61"/>
    </row>
    <row r="22597" spans="2:4" x14ac:dyDescent="0.3">
      <c r="B22597" s="60"/>
      <c r="D22597" s="61"/>
    </row>
    <row r="22598" spans="2:4" x14ac:dyDescent="0.3">
      <c r="B22598" s="60"/>
      <c r="D22598" s="61"/>
    </row>
    <row r="22599" spans="2:4" x14ac:dyDescent="0.3">
      <c r="B22599" s="60"/>
      <c r="D22599" s="61"/>
    </row>
    <row r="22600" spans="2:4" x14ac:dyDescent="0.3">
      <c r="B22600" s="60"/>
      <c r="D22600" s="61"/>
    </row>
    <row r="22601" spans="2:4" x14ac:dyDescent="0.3">
      <c r="B22601" s="60"/>
      <c r="D22601" s="61"/>
    </row>
    <row r="22602" spans="2:4" x14ac:dyDescent="0.3">
      <c r="B22602" s="60"/>
      <c r="D22602" s="61"/>
    </row>
    <row r="22603" spans="2:4" x14ac:dyDescent="0.3">
      <c r="B22603" s="60"/>
      <c r="D22603" s="61"/>
    </row>
    <row r="22604" spans="2:4" x14ac:dyDescent="0.3">
      <c r="B22604" s="60"/>
      <c r="D22604" s="61"/>
    </row>
    <row r="22605" spans="2:4" x14ac:dyDescent="0.3">
      <c r="B22605" s="60"/>
      <c r="D22605" s="61"/>
    </row>
    <row r="22606" spans="2:4" x14ac:dyDescent="0.3">
      <c r="B22606" s="60"/>
      <c r="D22606" s="61"/>
    </row>
    <row r="22607" spans="2:4" x14ac:dyDescent="0.3">
      <c r="B22607" s="60"/>
      <c r="D22607" s="61"/>
    </row>
    <row r="22608" spans="2:4" x14ac:dyDescent="0.3">
      <c r="B22608" s="60"/>
      <c r="D22608" s="61"/>
    </row>
    <row r="22609" spans="2:4" x14ac:dyDescent="0.3">
      <c r="B22609" s="60"/>
      <c r="D22609" s="61"/>
    </row>
    <row r="22610" spans="2:4" x14ac:dyDescent="0.3">
      <c r="B22610" s="60"/>
      <c r="D22610" s="61"/>
    </row>
    <row r="22611" spans="2:4" x14ac:dyDescent="0.3">
      <c r="B22611" s="60"/>
      <c r="D22611" s="61"/>
    </row>
    <row r="22612" spans="2:4" x14ac:dyDescent="0.3">
      <c r="B22612" s="60"/>
      <c r="D22612" s="61"/>
    </row>
    <row r="22613" spans="2:4" x14ac:dyDescent="0.3">
      <c r="B22613" s="60"/>
      <c r="D22613" s="61"/>
    </row>
    <row r="22614" spans="2:4" x14ac:dyDescent="0.3">
      <c r="B22614" s="60"/>
      <c r="D22614" s="61"/>
    </row>
    <row r="22615" spans="2:4" x14ac:dyDescent="0.3">
      <c r="B22615" s="60"/>
      <c r="D22615" s="61"/>
    </row>
    <row r="22616" spans="2:4" x14ac:dyDescent="0.3">
      <c r="B22616" s="60"/>
      <c r="D22616" s="61"/>
    </row>
    <row r="22617" spans="2:4" x14ac:dyDescent="0.3">
      <c r="B22617" s="60"/>
      <c r="D22617" s="61"/>
    </row>
    <row r="22618" spans="2:4" x14ac:dyDescent="0.3">
      <c r="B22618" s="60"/>
      <c r="D22618" s="61"/>
    </row>
    <row r="22619" spans="2:4" x14ac:dyDescent="0.3">
      <c r="B22619" s="60"/>
      <c r="D22619" s="61"/>
    </row>
    <row r="22620" spans="2:4" x14ac:dyDescent="0.3">
      <c r="B22620" s="60"/>
      <c r="D22620" s="61"/>
    </row>
    <row r="22621" spans="2:4" x14ac:dyDescent="0.3">
      <c r="B22621" s="60"/>
      <c r="D22621" s="61"/>
    </row>
    <row r="22622" spans="2:4" x14ac:dyDescent="0.3">
      <c r="B22622" s="60"/>
      <c r="D22622" s="61"/>
    </row>
    <row r="22623" spans="2:4" x14ac:dyDescent="0.3">
      <c r="B22623" s="60"/>
      <c r="D22623" s="61"/>
    </row>
    <row r="22624" spans="2:4" x14ac:dyDescent="0.3">
      <c r="B22624" s="60"/>
      <c r="D22624" s="61"/>
    </row>
    <row r="22625" spans="2:4" x14ac:dyDescent="0.3">
      <c r="B22625" s="60"/>
      <c r="D22625" s="61"/>
    </row>
    <row r="22626" spans="2:4" x14ac:dyDescent="0.3">
      <c r="B22626" s="60"/>
      <c r="D22626" s="61"/>
    </row>
    <row r="22627" spans="2:4" x14ac:dyDescent="0.3">
      <c r="B22627" s="60"/>
      <c r="D22627" s="61"/>
    </row>
    <row r="22628" spans="2:4" x14ac:dyDescent="0.3">
      <c r="B22628" s="60"/>
      <c r="D22628" s="61"/>
    </row>
    <row r="22629" spans="2:4" x14ac:dyDescent="0.3">
      <c r="B22629" s="60"/>
      <c r="D22629" s="61"/>
    </row>
    <row r="22630" spans="2:4" x14ac:dyDescent="0.3">
      <c r="B22630" s="60"/>
      <c r="D22630" s="61"/>
    </row>
    <row r="22631" spans="2:4" x14ac:dyDescent="0.3">
      <c r="B22631" s="60"/>
      <c r="D22631" s="61"/>
    </row>
    <row r="22632" spans="2:4" x14ac:dyDescent="0.3">
      <c r="B22632" s="60"/>
      <c r="D22632" s="61"/>
    </row>
    <row r="22633" spans="2:4" x14ac:dyDescent="0.3">
      <c r="B22633" s="60"/>
      <c r="D22633" s="61"/>
    </row>
    <row r="22634" spans="2:4" x14ac:dyDescent="0.3">
      <c r="B22634" s="60"/>
      <c r="D22634" s="61"/>
    </row>
    <row r="22635" spans="2:4" x14ac:dyDescent="0.3">
      <c r="B22635" s="60"/>
      <c r="D22635" s="61"/>
    </row>
    <row r="22636" spans="2:4" x14ac:dyDescent="0.3">
      <c r="B22636" s="60"/>
      <c r="D22636" s="61"/>
    </row>
    <row r="22637" spans="2:4" x14ac:dyDescent="0.3">
      <c r="B22637" s="60"/>
      <c r="D22637" s="61"/>
    </row>
    <row r="22638" spans="2:4" x14ac:dyDescent="0.3">
      <c r="B22638" s="60"/>
      <c r="D22638" s="61"/>
    </row>
    <row r="22639" spans="2:4" x14ac:dyDescent="0.3">
      <c r="B22639" s="60"/>
      <c r="D22639" s="61"/>
    </row>
    <row r="22640" spans="2:4" x14ac:dyDescent="0.3">
      <c r="B22640" s="60"/>
      <c r="D22640" s="61"/>
    </row>
    <row r="22641" spans="2:4" x14ac:dyDescent="0.3">
      <c r="B22641" s="60"/>
      <c r="D22641" s="61"/>
    </row>
    <row r="22642" spans="2:4" x14ac:dyDescent="0.3">
      <c r="B22642" s="60"/>
      <c r="D22642" s="61"/>
    </row>
    <row r="22643" spans="2:4" x14ac:dyDescent="0.3">
      <c r="B22643" s="60"/>
      <c r="D22643" s="61"/>
    </row>
    <row r="22644" spans="2:4" x14ac:dyDescent="0.3">
      <c r="B22644" s="60"/>
      <c r="D22644" s="61"/>
    </row>
    <row r="22645" spans="2:4" x14ac:dyDescent="0.3">
      <c r="B22645" s="60"/>
      <c r="D22645" s="61"/>
    </row>
    <row r="22646" spans="2:4" x14ac:dyDescent="0.3">
      <c r="B22646" s="60"/>
      <c r="D22646" s="61"/>
    </row>
    <row r="22647" spans="2:4" x14ac:dyDescent="0.3">
      <c r="B22647" s="60"/>
      <c r="D22647" s="61"/>
    </row>
    <row r="22648" spans="2:4" x14ac:dyDescent="0.3">
      <c r="B22648" s="60"/>
      <c r="D22648" s="61"/>
    </row>
    <row r="22649" spans="2:4" x14ac:dyDescent="0.3">
      <c r="B22649" s="60"/>
      <c r="D22649" s="61"/>
    </row>
    <row r="22650" spans="2:4" x14ac:dyDescent="0.3">
      <c r="B22650" s="60"/>
      <c r="D22650" s="61"/>
    </row>
    <row r="22651" spans="2:4" x14ac:dyDescent="0.3">
      <c r="B22651" s="60"/>
      <c r="D22651" s="61"/>
    </row>
    <row r="22652" spans="2:4" x14ac:dyDescent="0.3">
      <c r="B22652" s="60"/>
      <c r="D22652" s="61"/>
    </row>
    <row r="22653" spans="2:4" x14ac:dyDescent="0.3">
      <c r="B22653" s="60"/>
      <c r="D22653" s="61"/>
    </row>
    <row r="22654" spans="2:4" x14ac:dyDescent="0.3">
      <c r="B22654" s="60"/>
      <c r="D22654" s="61"/>
    </row>
    <row r="22655" spans="2:4" x14ac:dyDescent="0.3">
      <c r="B22655" s="60"/>
      <c r="D22655" s="61"/>
    </row>
    <row r="22656" spans="2:4" x14ac:dyDescent="0.3">
      <c r="B22656" s="60"/>
      <c r="D22656" s="61"/>
    </row>
    <row r="22657" spans="2:5" x14ac:dyDescent="0.3">
      <c r="B22657" s="60"/>
      <c r="D22657" s="61"/>
    </row>
    <row r="22658" spans="2:5" x14ac:dyDescent="0.3">
      <c r="B22658" s="60"/>
      <c r="D22658" s="61"/>
    </row>
    <row r="22659" spans="2:5" x14ac:dyDescent="0.3">
      <c r="B22659" s="60"/>
      <c r="D22659" s="61"/>
    </row>
    <row r="22660" spans="2:5" x14ac:dyDescent="0.3">
      <c r="B22660" s="60"/>
      <c r="D22660" s="61"/>
    </row>
    <row r="22661" spans="2:5" x14ac:dyDescent="0.3">
      <c r="B22661" s="60"/>
      <c r="D22661" s="61"/>
    </row>
    <row r="22662" spans="2:5" x14ac:dyDescent="0.3">
      <c r="B22662" s="60"/>
      <c r="D22662" s="61"/>
    </row>
    <row r="22663" spans="2:5" x14ac:dyDescent="0.3">
      <c r="B22663" s="60"/>
      <c r="D22663" s="61"/>
    </row>
    <row r="22664" spans="2:5" x14ac:dyDescent="0.3">
      <c r="B22664" s="60"/>
      <c r="D22664" s="62"/>
      <c r="E22664" s="63"/>
    </row>
    <row r="22665" spans="2:5" x14ac:dyDescent="0.3">
      <c r="B22665" s="60"/>
      <c r="D22665" s="62"/>
      <c r="E22665" s="63"/>
    </row>
    <row r="22666" spans="2:5" x14ac:dyDescent="0.3">
      <c r="B22666" s="60"/>
      <c r="D22666" s="62"/>
      <c r="E22666" s="63"/>
    </row>
    <row r="22667" spans="2:5" x14ac:dyDescent="0.3">
      <c r="B22667" s="60"/>
      <c r="D22667" s="62"/>
      <c r="E22667" s="63"/>
    </row>
    <row r="22668" spans="2:5" x14ac:dyDescent="0.3">
      <c r="B22668" s="60"/>
      <c r="D22668" s="62"/>
      <c r="E22668" s="63"/>
    </row>
    <row r="22669" spans="2:5" x14ac:dyDescent="0.3">
      <c r="B22669" s="60"/>
      <c r="D22669" s="62"/>
      <c r="E22669" s="63"/>
    </row>
    <row r="22670" spans="2:5" x14ac:dyDescent="0.3">
      <c r="B22670" s="60"/>
      <c r="D22670" s="62"/>
      <c r="E22670" s="63"/>
    </row>
    <row r="22671" spans="2:5" x14ac:dyDescent="0.3">
      <c r="B22671" s="60"/>
      <c r="D22671" s="62"/>
      <c r="E22671" s="63"/>
    </row>
    <row r="22672" spans="2:5" x14ac:dyDescent="0.3">
      <c r="B22672" s="60"/>
      <c r="D22672" s="62"/>
      <c r="E22672" s="63"/>
    </row>
    <row r="22673" spans="2:5" x14ac:dyDescent="0.3">
      <c r="B22673" s="60"/>
      <c r="D22673" s="62"/>
      <c r="E22673" s="63"/>
    </row>
    <row r="22674" spans="2:5" x14ac:dyDescent="0.3">
      <c r="B22674" s="60"/>
      <c r="D22674" s="62"/>
      <c r="E22674" s="63"/>
    </row>
    <row r="22675" spans="2:5" x14ac:dyDescent="0.3">
      <c r="B22675" s="60"/>
      <c r="D22675" s="62"/>
      <c r="E22675" s="63"/>
    </row>
    <row r="22676" spans="2:5" x14ac:dyDescent="0.3">
      <c r="B22676" s="60"/>
      <c r="D22676" s="62"/>
      <c r="E22676" s="63"/>
    </row>
    <row r="22677" spans="2:5" x14ac:dyDescent="0.3">
      <c r="B22677" s="60"/>
      <c r="D22677" s="62"/>
      <c r="E22677" s="63"/>
    </row>
    <row r="22678" spans="2:5" x14ac:dyDescent="0.3">
      <c r="B22678" s="60"/>
      <c r="D22678" s="62"/>
      <c r="E22678" s="63"/>
    </row>
    <row r="22679" spans="2:5" x14ac:dyDescent="0.3">
      <c r="B22679" s="60"/>
      <c r="D22679" s="62"/>
      <c r="E22679" s="63"/>
    </row>
    <row r="22680" spans="2:5" x14ac:dyDescent="0.3">
      <c r="B22680" s="60"/>
      <c r="D22680" s="62"/>
      <c r="E22680" s="63"/>
    </row>
    <row r="22681" spans="2:5" x14ac:dyDescent="0.3">
      <c r="B22681" s="60"/>
      <c r="D22681" s="62"/>
      <c r="E22681" s="63"/>
    </row>
    <row r="22682" spans="2:5" x14ac:dyDescent="0.3">
      <c r="B22682" s="60"/>
      <c r="D22682" s="62"/>
      <c r="E22682" s="63"/>
    </row>
    <row r="22683" spans="2:5" x14ac:dyDescent="0.3">
      <c r="B22683" s="60"/>
      <c r="D22683" s="62"/>
      <c r="E22683" s="63"/>
    </row>
    <row r="22684" spans="2:5" x14ac:dyDescent="0.3">
      <c r="B22684" s="60"/>
      <c r="D22684" s="61"/>
    </row>
    <row r="22685" spans="2:5" x14ac:dyDescent="0.3">
      <c r="B22685" s="60"/>
      <c r="D22685" s="61"/>
    </row>
    <row r="22686" spans="2:5" x14ac:dyDescent="0.3">
      <c r="B22686" s="60"/>
      <c r="D22686" s="61"/>
    </row>
    <row r="22687" spans="2:5" x14ac:dyDescent="0.3">
      <c r="B22687" s="60"/>
      <c r="D22687" s="61"/>
    </row>
    <row r="22688" spans="2:5" x14ac:dyDescent="0.3">
      <c r="B22688" s="60"/>
      <c r="D22688" s="61"/>
    </row>
    <row r="22689" spans="2:4" x14ac:dyDescent="0.3">
      <c r="B22689" s="60"/>
      <c r="D22689" s="61"/>
    </row>
    <row r="22690" spans="2:4" x14ac:dyDescent="0.3">
      <c r="B22690" s="60"/>
      <c r="D22690" s="61"/>
    </row>
    <row r="22691" spans="2:4" x14ac:dyDescent="0.3">
      <c r="B22691" s="60"/>
      <c r="D22691" s="61"/>
    </row>
    <row r="22692" spans="2:4" x14ac:dyDescent="0.3">
      <c r="B22692" s="60"/>
      <c r="D22692" s="61"/>
    </row>
    <row r="22693" spans="2:4" x14ac:dyDescent="0.3">
      <c r="B22693" s="60"/>
      <c r="D22693" s="61"/>
    </row>
    <row r="22694" spans="2:4" x14ac:dyDescent="0.3">
      <c r="B22694" s="60"/>
      <c r="D22694" s="61"/>
    </row>
    <row r="22695" spans="2:4" x14ac:dyDescent="0.3">
      <c r="B22695" s="60"/>
      <c r="D22695" s="61"/>
    </row>
    <row r="22696" spans="2:4" x14ac:dyDescent="0.3">
      <c r="B22696" s="60"/>
      <c r="D22696" s="61"/>
    </row>
    <row r="22697" spans="2:4" x14ac:dyDescent="0.3">
      <c r="B22697" s="60"/>
      <c r="D22697" s="61"/>
    </row>
    <row r="22698" spans="2:4" x14ac:dyDescent="0.3">
      <c r="B22698" s="60"/>
      <c r="D22698" s="61"/>
    </row>
    <row r="22699" spans="2:4" x14ac:dyDescent="0.3">
      <c r="B22699" s="60"/>
      <c r="D22699" s="61"/>
    </row>
    <row r="22700" spans="2:4" x14ac:dyDescent="0.3">
      <c r="B22700" s="60"/>
      <c r="D22700" s="61"/>
    </row>
    <row r="22701" spans="2:4" x14ac:dyDescent="0.3">
      <c r="B22701" s="60"/>
      <c r="D22701" s="61"/>
    </row>
    <row r="22702" spans="2:4" x14ac:dyDescent="0.3">
      <c r="B22702" s="60"/>
      <c r="D22702" s="61"/>
    </row>
    <row r="22703" spans="2:4" x14ac:dyDescent="0.3">
      <c r="B22703" s="60"/>
      <c r="D22703" s="61"/>
    </row>
    <row r="22704" spans="2:4" x14ac:dyDescent="0.3">
      <c r="B22704" s="60"/>
      <c r="D22704" s="61"/>
    </row>
    <row r="22705" spans="2:4" x14ac:dyDescent="0.3">
      <c r="B22705" s="60"/>
      <c r="D22705" s="61"/>
    </row>
    <row r="22706" spans="2:4" x14ac:dyDescent="0.3">
      <c r="B22706" s="60"/>
      <c r="D22706" s="61"/>
    </row>
    <row r="22707" spans="2:4" x14ac:dyDescent="0.3">
      <c r="B22707" s="60"/>
      <c r="D22707" s="61"/>
    </row>
    <row r="22708" spans="2:4" x14ac:dyDescent="0.3">
      <c r="B22708" s="60"/>
      <c r="D22708" s="61"/>
    </row>
    <row r="22709" spans="2:4" x14ac:dyDescent="0.3">
      <c r="B22709" s="60"/>
      <c r="D22709" s="61"/>
    </row>
    <row r="22710" spans="2:4" x14ac:dyDescent="0.3">
      <c r="B22710" s="60"/>
      <c r="D22710" s="61"/>
    </row>
    <row r="22711" spans="2:4" x14ac:dyDescent="0.3">
      <c r="B22711" s="60"/>
      <c r="D22711" s="61"/>
    </row>
    <row r="22712" spans="2:4" x14ac:dyDescent="0.3">
      <c r="B22712" s="60"/>
      <c r="D22712" s="61"/>
    </row>
    <row r="22713" spans="2:4" x14ac:dyDescent="0.3">
      <c r="B22713" s="60"/>
      <c r="D22713" s="61"/>
    </row>
    <row r="22714" spans="2:4" x14ac:dyDescent="0.3">
      <c r="B22714" s="60"/>
      <c r="D22714" s="61"/>
    </row>
    <row r="22715" spans="2:4" x14ac:dyDescent="0.3">
      <c r="B22715" s="60"/>
      <c r="D22715" s="61"/>
    </row>
    <row r="22716" spans="2:4" x14ac:dyDescent="0.3">
      <c r="B22716" s="60"/>
      <c r="D22716" s="61"/>
    </row>
    <row r="22717" spans="2:4" x14ac:dyDescent="0.3">
      <c r="B22717" s="60"/>
      <c r="D22717" s="61"/>
    </row>
    <row r="22718" spans="2:4" x14ac:dyDescent="0.3">
      <c r="B22718" s="60"/>
      <c r="D22718" s="61"/>
    </row>
    <row r="22719" spans="2:4" x14ac:dyDescent="0.3">
      <c r="B22719" s="60"/>
      <c r="D22719" s="61"/>
    </row>
    <row r="22720" spans="2:4" x14ac:dyDescent="0.3">
      <c r="B22720" s="60"/>
      <c r="D22720" s="61"/>
    </row>
    <row r="22721" spans="2:4" x14ac:dyDescent="0.3">
      <c r="B22721" s="60"/>
      <c r="D22721" s="61"/>
    </row>
    <row r="22722" spans="2:4" x14ac:dyDescent="0.3">
      <c r="B22722" s="60"/>
      <c r="D22722" s="61"/>
    </row>
    <row r="22723" spans="2:4" x14ac:dyDescent="0.3">
      <c r="B22723" s="60"/>
      <c r="D22723" s="61"/>
    </row>
    <row r="22724" spans="2:4" x14ac:dyDescent="0.3">
      <c r="B22724" s="60"/>
      <c r="D22724" s="61"/>
    </row>
    <row r="22725" spans="2:4" x14ac:dyDescent="0.3">
      <c r="B22725" s="60"/>
      <c r="D22725" s="61"/>
    </row>
    <row r="22726" spans="2:4" x14ac:dyDescent="0.3">
      <c r="B22726" s="60"/>
      <c r="D22726" s="61"/>
    </row>
    <row r="22727" spans="2:4" x14ac:dyDescent="0.3">
      <c r="B22727" s="60"/>
      <c r="D22727" s="61"/>
    </row>
    <row r="22728" spans="2:4" x14ac:dyDescent="0.3">
      <c r="B22728" s="60"/>
      <c r="D22728" s="61"/>
    </row>
    <row r="22729" spans="2:4" x14ac:dyDescent="0.3">
      <c r="B22729" s="60"/>
      <c r="D22729" s="61"/>
    </row>
    <row r="22730" spans="2:4" x14ac:dyDescent="0.3">
      <c r="B22730" s="60"/>
      <c r="D22730" s="61"/>
    </row>
    <row r="22731" spans="2:4" x14ac:dyDescent="0.3">
      <c r="B22731" s="60"/>
      <c r="D22731" s="61"/>
    </row>
    <row r="22732" spans="2:4" x14ac:dyDescent="0.3">
      <c r="B22732" s="60"/>
      <c r="D22732" s="61"/>
    </row>
    <row r="22733" spans="2:4" x14ac:dyDescent="0.3">
      <c r="B22733" s="60"/>
      <c r="D22733" s="61"/>
    </row>
    <row r="22734" spans="2:4" x14ac:dyDescent="0.3">
      <c r="B22734" s="60"/>
      <c r="D22734" s="61"/>
    </row>
    <row r="22735" spans="2:4" x14ac:dyDescent="0.3">
      <c r="B22735" s="60"/>
      <c r="D22735" s="61"/>
    </row>
    <row r="22736" spans="2:4" x14ac:dyDescent="0.3">
      <c r="B22736" s="60"/>
      <c r="D22736" s="61"/>
    </row>
    <row r="22737" spans="2:4" x14ac:dyDescent="0.3">
      <c r="B22737" s="60"/>
      <c r="D22737" s="61"/>
    </row>
    <row r="22738" spans="2:4" x14ac:dyDescent="0.3">
      <c r="B22738" s="60"/>
      <c r="D22738" s="61"/>
    </row>
    <row r="22739" spans="2:4" x14ac:dyDescent="0.3">
      <c r="B22739" s="60"/>
      <c r="D22739" s="61"/>
    </row>
    <row r="22740" spans="2:4" x14ac:dyDescent="0.3">
      <c r="B22740" s="60"/>
      <c r="D22740" s="61"/>
    </row>
    <row r="22741" spans="2:4" x14ac:dyDescent="0.3">
      <c r="B22741" s="60"/>
      <c r="D22741" s="61"/>
    </row>
    <row r="22742" spans="2:4" x14ac:dyDescent="0.3">
      <c r="B22742" s="60"/>
      <c r="D22742" s="61"/>
    </row>
    <row r="22743" spans="2:4" x14ac:dyDescent="0.3">
      <c r="B22743" s="60"/>
      <c r="D22743" s="61"/>
    </row>
    <row r="22744" spans="2:4" x14ac:dyDescent="0.3">
      <c r="B22744" s="60"/>
      <c r="D22744" s="61"/>
    </row>
    <row r="22745" spans="2:4" x14ac:dyDescent="0.3">
      <c r="B22745" s="60"/>
      <c r="D22745" s="61"/>
    </row>
    <row r="22746" spans="2:4" x14ac:dyDescent="0.3">
      <c r="B22746" s="60"/>
      <c r="D22746" s="61"/>
    </row>
    <row r="22747" spans="2:4" x14ac:dyDescent="0.3">
      <c r="B22747" s="60"/>
      <c r="D22747" s="61"/>
    </row>
    <row r="22748" spans="2:4" x14ac:dyDescent="0.3">
      <c r="B22748" s="60"/>
      <c r="D22748" s="61"/>
    </row>
    <row r="22749" spans="2:4" x14ac:dyDescent="0.3">
      <c r="B22749" s="60"/>
      <c r="D22749" s="61"/>
    </row>
    <row r="22750" spans="2:4" x14ac:dyDescent="0.3">
      <c r="B22750" s="60"/>
      <c r="D22750" s="61"/>
    </row>
    <row r="22751" spans="2:4" x14ac:dyDescent="0.3">
      <c r="B22751" s="60"/>
      <c r="D22751" s="61"/>
    </row>
    <row r="22752" spans="2:4" x14ac:dyDescent="0.3">
      <c r="B22752" s="60"/>
      <c r="D22752" s="61"/>
    </row>
    <row r="22753" spans="2:4" x14ac:dyDescent="0.3">
      <c r="B22753" s="60"/>
      <c r="D22753" s="61"/>
    </row>
    <row r="22754" spans="2:4" x14ac:dyDescent="0.3">
      <c r="B22754" s="60"/>
      <c r="D22754" s="61"/>
    </row>
    <row r="22755" spans="2:4" x14ac:dyDescent="0.3">
      <c r="B22755" s="60"/>
      <c r="D22755" s="61"/>
    </row>
    <row r="22756" spans="2:4" x14ac:dyDescent="0.3">
      <c r="B22756" s="60"/>
      <c r="D22756" s="61"/>
    </row>
    <row r="22757" spans="2:4" x14ac:dyDescent="0.3">
      <c r="B22757" s="60"/>
      <c r="D22757" s="61"/>
    </row>
    <row r="22758" spans="2:4" x14ac:dyDescent="0.3">
      <c r="B22758" s="60"/>
      <c r="D22758" s="61"/>
    </row>
    <row r="22759" spans="2:4" x14ac:dyDescent="0.3">
      <c r="B22759" s="60"/>
      <c r="D22759" s="61"/>
    </row>
    <row r="22760" spans="2:4" x14ac:dyDescent="0.3">
      <c r="B22760" s="60"/>
      <c r="D22760" s="61"/>
    </row>
    <row r="22761" spans="2:4" x14ac:dyDescent="0.3">
      <c r="B22761" s="60"/>
      <c r="D22761" s="61"/>
    </row>
    <row r="22762" spans="2:4" x14ac:dyDescent="0.3">
      <c r="B22762" s="60"/>
      <c r="D22762" s="61"/>
    </row>
    <row r="22763" spans="2:4" x14ac:dyDescent="0.3">
      <c r="B22763" s="60"/>
      <c r="D22763" s="61"/>
    </row>
    <row r="22764" spans="2:4" x14ac:dyDescent="0.3">
      <c r="B22764" s="60"/>
      <c r="D22764" s="61"/>
    </row>
    <row r="22765" spans="2:4" x14ac:dyDescent="0.3">
      <c r="B22765" s="60"/>
      <c r="D22765" s="61"/>
    </row>
    <row r="22766" spans="2:4" x14ac:dyDescent="0.3">
      <c r="B22766" s="60"/>
      <c r="D22766" s="61"/>
    </row>
    <row r="22767" spans="2:4" x14ac:dyDescent="0.3">
      <c r="B22767" s="60"/>
      <c r="D22767" s="61"/>
    </row>
    <row r="22768" spans="2:4" x14ac:dyDescent="0.3">
      <c r="B22768" s="60"/>
      <c r="D22768" s="61"/>
    </row>
    <row r="22769" spans="2:4" x14ac:dyDescent="0.3">
      <c r="B22769" s="60"/>
      <c r="D22769" s="61"/>
    </row>
    <row r="22770" spans="2:4" x14ac:dyDescent="0.3">
      <c r="B22770" s="60"/>
      <c r="D22770" s="61"/>
    </row>
    <row r="22771" spans="2:4" x14ac:dyDescent="0.3">
      <c r="B22771" s="60"/>
      <c r="D22771" s="61"/>
    </row>
    <row r="22772" spans="2:4" x14ac:dyDescent="0.3">
      <c r="B22772" s="60"/>
      <c r="D22772" s="61"/>
    </row>
    <row r="22773" spans="2:4" x14ac:dyDescent="0.3">
      <c r="B22773" s="60"/>
      <c r="D22773" s="61"/>
    </row>
    <row r="22774" spans="2:4" x14ac:dyDescent="0.3">
      <c r="B22774" s="60"/>
      <c r="D22774" s="61"/>
    </row>
    <row r="22775" spans="2:4" x14ac:dyDescent="0.3">
      <c r="B22775" s="60"/>
      <c r="D22775" s="61"/>
    </row>
    <row r="22776" spans="2:4" x14ac:dyDescent="0.3">
      <c r="B22776" s="60"/>
      <c r="D22776" s="61"/>
    </row>
    <row r="22777" spans="2:4" x14ac:dyDescent="0.3">
      <c r="B22777" s="60"/>
      <c r="D22777" s="61"/>
    </row>
    <row r="22778" spans="2:4" x14ac:dyDescent="0.3">
      <c r="B22778" s="60"/>
      <c r="D22778" s="61"/>
    </row>
    <row r="22779" spans="2:4" x14ac:dyDescent="0.3">
      <c r="B22779" s="60"/>
      <c r="D22779" s="61"/>
    </row>
    <row r="22780" spans="2:4" x14ac:dyDescent="0.3">
      <c r="B22780" s="60"/>
      <c r="D22780" s="61"/>
    </row>
    <row r="22781" spans="2:4" x14ac:dyDescent="0.3">
      <c r="B22781" s="60"/>
      <c r="D22781" s="61"/>
    </row>
    <row r="22782" spans="2:4" x14ac:dyDescent="0.3">
      <c r="B22782" s="60"/>
      <c r="D22782" s="61"/>
    </row>
    <row r="22783" spans="2:4" x14ac:dyDescent="0.3">
      <c r="B22783" s="60"/>
      <c r="D22783" s="61"/>
    </row>
    <row r="22784" spans="2:4" x14ac:dyDescent="0.3">
      <c r="B22784" s="60"/>
      <c r="D22784" s="61"/>
    </row>
    <row r="22785" spans="2:4" x14ac:dyDescent="0.3">
      <c r="B22785" s="60"/>
      <c r="D22785" s="61"/>
    </row>
    <row r="22786" spans="2:4" x14ac:dyDescent="0.3">
      <c r="B22786" s="60"/>
      <c r="D22786" s="61"/>
    </row>
    <row r="22787" spans="2:4" x14ac:dyDescent="0.3">
      <c r="B22787" s="60"/>
      <c r="D22787" s="61"/>
    </row>
    <row r="22788" spans="2:4" x14ac:dyDescent="0.3">
      <c r="B22788" s="60"/>
      <c r="D22788" s="61"/>
    </row>
    <row r="22789" spans="2:4" x14ac:dyDescent="0.3">
      <c r="B22789" s="60"/>
      <c r="D22789" s="61"/>
    </row>
    <row r="22790" spans="2:4" x14ac:dyDescent="0.3">
      <c r="B22790" s="60"/>
      <c r="D22790" s="61"/>
    </row>
    <row r="22791" spans="2:4" x14ac:dyDescent="0.3">
      <c r="B22791" s="60"/>
      <c r="D22791" s="61"/>
    </row>
    <row r="22792" spans="2:4" x14ac:dyDescent="0.3">
      <c r="B22792" s="60"/>
      <c r="D22792" s="61"/>
    </row>
    <row r="22793" spans="2:4" x14ac:dyDescent="0.3">
      <c r="B22793" s="60"/>
      <c r="D22793" s="61"/>
    </row>
    <row r="22794" spans="2:4" x14ac:dyDescent="0.3">
      <c r="B22794" s="60"/>
      <c r="D22794" s="61"/>
    </row>
    <row r="22795" spans="2:4" x14ac:dyDescent="0.3">
      <c r="B22795" s="60"/>
      <c r="D22795" s="61"/>
    </row>
    <row r="22796" spans="2:4" x14ac:dyDescent="0.3">
      <c r="B22796" s="60"/>
      <c r="D22796" s="61"/>
    </row>
    <row r="22797" spans="2:4" x14ac:dyDescent="0.3">
      <c r="B22797" s="60"/>
      <c r="D22797" s="61"/>
    </row>
    <row r="22798" spans="2:4" x14ac:dyDescent="0.3">
      <c r="B22798" s="60"/>
      <c r="D22798" s="61"/>
    </row>
    <row r="22799" spans="2:4" x14ac:dyDescent="0.3">
      <c r="B22799" s="60"/>
      <c r="D22799" s="61"/>
    </row>
    <row r="22800" spans="2:4" x14ac:dyDescent="0.3">
      <c r="B22800" s="60"/>
      <c r="D22800" s="61"/>
    </row>
    <row r="22801" spans="2:4" x14ac:dyDescent="0.3">
      <c r="B22801" s="60"/>
      <c r="D22801" s="61"/>
    </row>
    <row r="22802" spans="2:4" x14ac:dyDescent="0.3">
      <c r="B22802" s="60"/>
      <c r="D22802" s="61"/>
    </row>
    <row r="22803" spans="2:4" x14ac:dyDescent="0.3">
      <c r="B22803" s="60"/>
      <c r="D22803" s="61"/>
    </row>
    <row r="22804" spans="2:4" x14ac:dyDescent="0.3">
      <c r="B22804" s="60"/>
      <c r="D22804" s="61"/>
    </row>
    <row r="22805" spans="2:4" x14ac:dyDescent="0.3">
      <c r="B22805" s="60"/>
      <c r="D22805" s="61"/>
    </row>
    <row r="22806" spans="2:4" x14ac:dyDescent="0.3">
      <c r="B22806" s="60"/>
      <c r="D22806" s="61"/>
    </row>
    <row r="22807" spans="2:4" x14ac:dyDescent="0.3">
      <c r="B22807" s="60"/>
      <c r="D22807" s="61"/>
    </row>
    <row r="22808" spans="2:4" x14ac:dyDescent="0.3">
      <c r="B22808" s="60"/>
      <c r="D22808" s="61"/>
    </row>
    <row r="22809" spans="2:4" x14ac:dyDescent="0.3">
      <c r="B22809" s="60"/>
      <c r="D22809" s="61"/>
    </row>
    <row r="22810" spans="2:4" x14ac:dyDescent="0.3">
      <c r="B22810" s="60"/>
      <c r="D22810" s="61"/>
    </row>
    <row r="22811" spans="2:4" x14ac:dyDescent="0.3">
      <c r="B22811" s="60"/>
      <c r="D22811" s="61"/>
    </row>
    <row r="22812" spans="2:4" x14ac:dyDescent="0.3">
      <c r="B22812" s="60"/>
      <c r="D22812" s="61"/>
    </row>
    <row r="22813" spans="2:4" x14ac:dyDescent="0.3">
      <c r="B22813" s="60"/>
      <c r="D22813" s="61"/>
    </row>
    <row r="22814" spans="2:4" x14ac:dyDescent="0.3">
      <c r="B22814" s="60"/>
      <c r="D22814" s="61"/>
    </row>
    <row r="22815" spans="2:4" x14ac:dyDescent="0.3">
      <c r="B22815" s="60"/>
      <c r="D22815" s="61"/>
    </row>
    <row r="22816" spans="2:4" x14ac:dyDescent="0.3">
      <c r="B22816" s="60"/>
      <c r="D22816" s="61"/>
    </row>
    <row r="22817" spans="2:4" x14ac:dyDescent="0.3">
      <c r="B22817" s="60"/>
      <c r="D22817" s="61"/>
    </row>
    <row r="22818" spans="2:4" x14ac:dyDescent="0.3">
      <c r="B22818" s="60"/>
      <c r="D22818" s="61"/>
    </row>
    <row r="22819" spans="2:4" x14ac:dyDescent="0.3">
      <c r="B22819" s="60"/>
      <c r="D22819" s="61"/>
    </row>
    <row r="22820" spans="2:4" x14ac:dyDescent="0.3">
      <c r="B22820" s="60"/>
      <c r="D22820" s="61"/>
    </row>
    <row r="22821" spans="2:4" x14ac:dyDescent="0.3">
      <c r="B22821" s="60"/>
      <c r="D22821" s="61"/>
    </row>
    <row r="22822" spans="2:4" x14ac:dyDescent="0.3">
      <c r="B22822" s="60"/>
      <c r="D22822" s="61"/>
    </row>
    <row r="22823" spans="2:4" x14ac:dyDescent="0.3">
      <c r="B22823" s="60"/>
      <c r="D22823" s="61"/>
    </row>
    <row r="22824" spans="2:4" x14ac:dyDescent="0.3">
      <c r="B22824" s="60"/>
      <c r="D22824" s="61"/>
    </row>
    <row r="22825" spans="2:4" x14ac:dyDescent="0.3">
      <c r="B22825" s="60"/>
      <c r="D22825" s="61"/>
    </row>
    <row r="22826" spans="2:4" x14ac:dyDescent="0.3">
      <c r="B22826" s="60"/>
      <c r="D22826" s="61"/>
    </row>
    <row r="22827" spans="2:4" x14ac:dyDescent="0.3">
      <c r="B22827" s="60"/>
      <c r="D22827" s="61"/>
    </row>
    <row r="22828" spans="2:4" x14ac:dyDescent="0.3">
      <c r="B22828" s="60"/>
      <c r="D22828" s="61"/>
    </row>
    <row r="22829" spans="2:4" x14ac:dyDescent="0.3">
      <c r="B22829" s="60"/>
      <c r="D22829" s="61"/>
    </row>
    <row r="22830" spans="2:4" x14ac:dyDescent="0.3">
      <c r="B22830" s="60"/>
      <c r="D22830" s="61"/>
    </row>
    <row r="22831" spans="2:4" x14ac:dyDescent="0.3">
      <c r="B22831" s="60"/>
      <c r="D22831" s="61"/>
    </row>
    <row r="22832" spans="2:4" x14ac:dyDescent="0.3">
      <c r="B22832" s="60"/>
      <c r="D22832" s="61"/>
    </row>
    <row r="22833" spans="2:4" x14ac:dyDescent="0.3">
      <c r="B22833" s="60"/>
      <c r="D22833" s="61"/>
    </row>
    <row r="22834" spans="2:4" x14ac:dyDescent="0.3">
      <c r="B22834" s="60"/>
      <c r="D22834" s="61"/>
    </row>
    <row r="22835" spans="2:4" x14ac:dyDescent="0.3">
      <c r="B22835" s="60"/>
      <c r="D22835" s="61"/>
    </row>
    <row r="22836" spans="2:4" x14ac:dyDescent="0.3">
      <c r="B22836" s="60"/>
      <c r="D22836" s="61"/>
    </row>
    <row r="22837" spans="2:4" x14ac:dyDescent="0.3">
      <c r="B22837" s="60"/>
      <c r="D22837" s="61"/>
    </row>
    <row r="22838" spans="2:4" x14ac:dyDescent="0.3">
      <c r="B22838" s="60"/>
      <c r="D22838" s="61"/>
    </row>
    <row r="22839" spans="2:4" x14ac:dyDescent="0.3">
      <c r="B22839" s="60"/>
      <c r="D22839" s="61"/>
    </row>
    <row r="22840" spans="2:4" x14ac:dyDescent="0.3">
      <c r="B22840" s="60"/>
      <c r="D22840" s="61"/>
    </row>
    <row r="22841" spans="2:4" x14ac:dyDescent="0.3">
      <c r="B22841" s="60"/>
      <c r="D22841" s="61"/>
    </row>
    <row r="22842" spans="2:4" x14ac:dyDescent="0.3">
      <c r="B22842" s="60"/>
      <c r="D22842" s="61"/>
    </row>
    <row r="22843" spans="2:4" x14ac:dyDescent="0.3">
      <c r="B22843" s="60"/>
      <c r="D22843" s="61"/>
    </row>
    <row r="22844" spans="2:4" x14ac:dyDescent="0.3">
      <c r="B22844" s="60"/>
      <c r="D22844" s="61"/>
    </row>
    <row r="22845" spans="2:4" x14ac:dyDescent="0.3">
      <c r="B22845" s="60"/>
      <c r="D22845" s="61"/>
    </row>
    <row r="22846" spans="2:4" x14ac:dyDescent="0.3">
      <c r="B22846" s="60"/>
      <c r="D22846" s="61"/>
    </row>
    <row r="22847" spans="2:4" x14ac:dyDescent="0.3">
      <c r="B22847" s="60"/>
      <c r="D22847" s="61"/>
    </row>
    <row r="22848" spans="2:4" x14ac:dyDescent="0.3">
      <c r="B22848" s="60"/>
      <c r="D22848" s="61"/>
    </row>
    <row r="22849" spans="2:4" x14ac:dyDescent="0.3">
      <c r="B22849" s="60"/>
      <c r="D22849" s="61"/>
    </row>
    <row r="22850" spans="2:4" x14ac:dyDescent="0.3">
      <c r="B22850" s="60"/>
      <c r="D22850" s="61"/>
    </row>
    <row r="22851" spans="2:4" x14ac:dyDescent="0.3">
      <c r="B22851" s="60"/>
      <c r="D22851" s="61"/>
    </row>
    <row r="22852" spans="2:4" x14ac:dyDescent="0.3">
      <c r="B22852" s="60"/>
      <c r="D22852" s="61"/>
    </row>
    <row r="22853" spans="2:4" x14ac:dyDescent="0.3">
      <c r="B22853" s="60"/>
      <c r="D22853" s="61"/>
    </row>
    <row r="22854" spans="2:4" x14ac:dyDescent="0.3">
      <c r="B22854" s="60"/>
      <c r="D22854" s="61"/>
    </row>
    <row r="22855" spans="2:4" x14ac:dyDescent="0.3">
      <c r="B22855" s="60"/>
      <c r="D22855" s="61"/>
    </row>
    <row r="22856" spans="2:4" x14ac:dyDescent="0.3">
      <c r="B22856" s="60"/>
      <c r="D22856" s="61"/>
    </row>
    <row r="22857" spans="2:4" x14ac:dyDescent="0.3">
      <c r="B22857" s="60"/>
      <c r="D22857" s="61"/>
    </row>
    <row r="22858" spans="2:4" x14ac:dyDescent="0.3">
      <c r="B22858" s="60"/>
      <c r="D22858" s="61"/>
    </row>
    <row r="22859" spans="2:4" x14ac:dyDescent="0.3">
      <c r="B22859" s="60"/>
      <c r="D22859" s="61"/>
    </row>
    <row r="22860" spans="2:4" x14ac:dyDescent="0.3">
      <c r="B22860" s="60"/>
      <c r="D22860" s="61"/>
    </row>
    <row r="22861" spans="2:4" x14ac:dyDescent="0.3">
      <c r="B22861" s="60"/>
      <c r="D22861" s="61"/>
    </row>
    <row r="22862" spans="2:4" x14ac:dyDescent="0.3">
      <c r="B22862" s="60"/>
      <c r="D22862" s="61"/>
    </row>
    <row r="22863" spans="2:4" x14ac:dyDescent="0.3">
      <c r="B22863" s="60"/>
      <c r="D22863" s="61"/>
    </row>
    <row r="22864" spans="2:4" x14ac:dyDescent="0.3">
      <c r="B22864" s="60"/>
      <c r="D22864" s="61"/>
    </row>
    <row r="22865" spans="2:4" x14ac:dyDescent="0.3">
      <c r="B22865" s="60"/>
      <c r="D22865" s="61"/>
    </row>
    <row r="22866" spans="2:4" x14ac:dyDescent="0.3">
      <c r="B22866" s="60"/>
      <c r="D22866" s="61"/>
    </row>
    <row r="22867" spans="2:4" x14ac:dyDescent="0.3">
      <c r="B22867" s="60"/>
      <c r="D22867" s="61"/>
    </row>
    <row r="22868" spans="2:4" x14ac:dyDescent="0.3">
      <c r="B22868" s="60"/>
      <c r="D22868" s="61"/>
    </row>
    <row r="22869" spans="2:4" x14ac:dyDescent="0.3">
      <c r="B22869" s="60"/>
      <c r="D22869" s="61"/>
    </row>
    <row r="22870" spans="2:4" x14ac:dyDescent="0.3">
      <c r="B22870" s="60"/>
      <c r="D22870" s="61"/>
    </row>
    <row r="22871" spans="2:4" x14ac:dyDescent="0.3">
      <c r="B22871" s="60"/>
      <c r="D22871" s="61"/>
    </row>
    <row r="22872" spans="2:4" x14ac:dyDescent="0.3">
      <c r="B22872" s="60"/>
      <c r="D22872" s="61"/>
    </row>
    <row r="22873" spans="2:4" x14ac:dyDescent="0.3">
      <c r="B22873" s="60"/>
      <c r="D22873" s="61"/>
    </row>
    <row r="22874" spans="2:4" x14ac:dyDescent="0.3">
      <c r="B22874" s="60"/>
      <c r="D22874" s="61"/>
    </row>
    <row r="22875" spans="2:4" x14ac:dyDescent="0.3">
      <c r="B22875" s="60"/>
      <c r="D22875" s="61"/>
    </row>
    <row r="22876" spans="2:4" x14ac:dyDescent="0.3">
      <c r="B22876" s="60"/>
      <c r="D22876" s="61"/>
    </row>
    <row r="22877" spans="2:4" x14ac:dyDescent="0.3">
      <c r="B22877" s="60"/>
      <c r="D22877" s="61"/>
    </row>
    <row r="22878" spans="2:4" x14ac:dyDescent="0.3">
      <c r="B22878" s="60"/>
      <c r="D22878" s="61"/>
    </row>
    <row r="22879" spans="2:4" x14ac:dyDescent="0.3">
      <c r="B22879" s="60"/>
      <c r="D22879" s="61"/>
    </row>
    <row r="22880" spans="2:4" x14ac:dyDescent="0.3">
      <c r="B22880" s="60"/>
      <c r="D22880" s="61"/>
    </row>
    <row r="22881" spans="2:4" x14ac:dyDescent="0.3">
      <c r="B22881" s="60"/>
      <c r="D22881" s="61"/>
    </row>
    <row r="22882" spans="2:4" x14ac:dyDescent="0.3">
      <c r="B22882" s="60"/>
      <c r="D22882" s="61"/>
    </row>
    <row r="22883" spans="2:4" x14ac:dyDescent="0.3">
      <c r="B22883" s="60"/>
      <c r="D22883" s="61"/>
    </row>
    <row r="22884" spans="2:4" x14ac:dyDescent="0.3">
      <c r="B22884" s="60"/>
      <c r="D22884" s="61"/>
    </row>
    <row r="22885" spans="2:4" x14ac:dyDescent="0.3">
      <c r="B22885" s="60"/>
      <c r="D22885" s="61"/>
    </row>
    <row r="22886" spans="2:4" x14ac:dyDescent="0.3">
      <c r="B22886" s="60"/>
      <c r="D22886" s="61"/>
    </row>
    <row r="22887" spans="2:4" x14ac:dyDescent="0.3">
      <c r="B22887" s="60"/>
      <c r="D22887" s="61"/>
    </row>
    <row r="22888" spans="2:4" x14ac:dyDescent="0.3">
      <c r="B22888" s="60"/>
      <c r="D22888" s="61"/>
    </row>
    <row r="22889" spans="2:4" x14ac:dyDescent="0.3">
      <c r="B22889" s="60"/>
      <c r="D22889" s="61"/>
    </row>
    <row r="22890" spans="2:4" x14ac:dyDescent="0.3">
      <c r="B22890" s="60"/>
      <c r="D22890" s="61"/>
    </row>
    <row r="22891" spans="2:4" x14ac:dyDescent="0.3">
      <c r="B22891" s="60"/>
      <c r="D22891" s="61"/>
    </row>
    <row r="22892" spans="2:4" x14ac:dyDescent="0.3">
      <c r="B22892" s="60"/>
      <c r="D22892" s="61"/>
    </row>
    <row r="22893" spans="2:4" x14ac:dyDescent="0.3">
      <c r="B22893" s="60"/>
      <c r="D22893" s="61"/>
    </row>
    <row r="22894" spans="2:4" x14ac:dyDescent="0.3">
      <c r="B22894" s="60"/>
      <c r="D22894" s="61"/>
    </row>
    <row r="22895" spans="2:4" x14ac:dyDescent="0.3">
      <c r="B22895" s="60"/>
      <c r="D22895" s="61"/>
    </row>
    <row r="22896" spans="2:4" x14ac:dyDescent="0.3">
      <c r="B22896" s="60"/>
      <c r="D22896" s="61"/>
    </row>
    <row r="22897" spans="2:4" x14ac:dyDescent="0.3">
      <c r="B22897" s="60"/>
      <c r="D22897" s="61"/>
    </row>
    <row r="22898" spans="2:4" x14ac:dyDescent="0.3">
      <c r="B22898" s="60"/>
      <c r="D22898" s="61"/>
    </row>
    <row r="22899" spans="2:4" x14ac:dyDescent="0.3">
      <c r="B22899" s="60"/>
      <c r="D22899" s="61"/>
    </row>
    <row r="22900" spans="2:4" x14ac:dyDescent="0.3">
      <c r="B22900" s="60"/>
      <c r="D22900" s="61"/>
    </row>
    <row r="22901" spans="2:4" x14ac:dyDescent="0.3">
      <c r="B22901" s="60"/>
      <c r="D22901" s="61"/>
    </row>
    <row r="22902" spans="2:4" x14ac:dyDescent="0.3">
      <c r="B22902" s="60"/>
      <c r="D22902" s="61"/>
    </row>
    <row r="22903" spans="2:4" x14ac:dyDescent="0.3">
      <c r="B22903" s="60"/>
      <c r="D22903" s="61"/>
    </row>
    <row r="22904" spans="2:4" x14ac:dyDescent="0.3">
      <c r="B22904" s="60"/>
      <c r="D22904" s="61"/>
    </row>
    <row r="22905" spans="2:4" x14ac:dyDescent="0.3">
      <c r="B22905" s="60"/>
      <c r="D22905" s="61"/>
    </row>
    <row r="22906" spans="2:4" x14ac:dyDescent="0.3">
      <c r="B22906" s="60"/>
      <c r="D22906" s="61"/>
    </row>
    <row r="22907" spans="2:4" x14ac:dyDescent="0.3">
      <c r="B22907" s="60"/>
      <c r="D22907" s="61"/>
    </row>
    <row r="22908" spans="2:4" x14ac:dyDescent="0.3">
      <c r="B22908" s="60"/>
      <c r="D22908" s="61"/>
    </row>
    <row r="22909" spans="2:4" x14ac:dyDescent="0.3">
      <c r="B22909" s="60"/>
      <c r="D22909" s="61"/>
    </row>
    <row r="22910" spans="2:4" x14ac:dyDescent="0.3">
      <c r="B22910" s="60"/>
      <c r="D22910" s="61"/>
    </row>
    <row r="22911" spans="2:4" x14ac:dyDescent="0.3">
      <c r="B22911" s="60"/>
      <c r="D22911" s="61"/>
    </row>
    <row r="22912" spans="2:4" x14ac:dyDescent="0.3">
      <c r="B22912" s="60"/>
      <c r="D22912" s="61"/>
    </row>
    <row r="22913" spans="2:4" x14ac:dyDescent="0.3">
      <c r="B22913" s="60"/>
      <c r="D22913" s="61"/>
    </row>
    <row r="22914" spans="2:4" x14ac:dyDescent="0.3">
      <c r="B22914" s="60"/>
      <c r="D22914" s="61"/>
    </row>
    <row r="22915" spans="2:4" x14ac:dyDescent="0.3">
      <c r="B22915" s="60"/>
      <c r="D22915" s="61"/>
    </row>
    <row r="22916" spans="2:4" x14ac:dyDescent="0.3">
      <c r="B22916" s="60"/>
      <c r="D22916" s="61"/>
    </row>
    <row r="22917" spans="2:4" x14ac:dyDescent="0.3">
      <c r="B22917" s="60"/>
      <c r="D22917" s="61"/>
    </row>
    <row r="22918" spans="2:4" x14ac:dyDescent="0.3">
      <c r="B22918" s="60"/>
      <c r="D22918" s="61"/>
    </row>
    <row r="22919" spans="2:4" x14ac:dyDescent="0.3">
      <c r="B22919" s="60"/>
      <c r="D22919" s="61"/>
    </row>
    <row r="22920" spans="2:4" x14ac:dyDescent="0.3">
      <c r="B22920" s="60"/>
      <c r="D22920" s="61"/>
    </row>
    <row r="22921" spans="2:4" x14ac:dyDescent="0.3">
      <c r="B22921" s="60"/>
      <c r="D22921" s="61"/>
    </row>
    <row r="22922" spans="2:4" x14ac:dyDescent="0.3">
      <c r="B22922" s="60"/>
      <c r="D22922" s="61"/>
    </row>
    <row r="22923" spans="2:4" x14ac:dyDescent="0.3">
      <c r="B22923" s="60"/>
      <c r="D22923" s="61"/>
    </row>
    <row r="22924" spans="2:4" x14ac:dyDescent="0.3">
      <c r="B22924" s="60"/>
      <c r="D22924" s="61"/>
    </row>
    <row r="22925" spans="2:4" x14ac:dyDescent="0.3">
      <c r="B22925" s="60"/>
      <c r="D22925" s="61"/>
    </row>
    <row r="22926" spans="2:4" x14ac:dyDescent="0.3">
      <c r="B22926" s="60"/>
      <c r="D22926" s="61"/>
    </row>
    <row r="22927" spans="2:4" x14ac:dyDescent="0.3">
      <c r="B22927" s="60"/>
      <c r="D22927" s="61"/>
    </row>
    <row r="22928" spans="2:4" x14ac:dyDescent="0.3">
      <c r="B22928" s="60"/>
      <c r="D22928" s="61"/>
    </row>
    <row r="22929" spans="2:4" x14ac:dyDescent="0.3">
      <c r="B22929" s="60"/>
      <c r="D22929" s="61"/>
    </row>
    <row r="22930" spans="2:4" x14ac:dyDescent="0.3">
      <c r="B22930" s="60"/>
      <c r="D22930" s="61"/>
    </row>
    <row r="22931" spans="2:4" x14ac:dyDescent="0.3">
      <c r="B22931" s="60"/>
      <c r="D22931" s="61"/>
    </row>
    <row r="22932" spans="2:4" x14ac:dyDescent="0.3">
      <c r="B22932" s="60"/>
      <c r="D22932" s="61"/>
    </row>
    <row r="22933" spans="2:4" x14ac:dyDescent="0.3">
      <c r="B22933" s="60"/>
      <c r="D22933" s="61"/>
    </row>
    <row r="22934" spans="2:4" x14ac:dyDescent="0.3">
      <c r="B22934" s="60"/>
      <c r="D22934" s="61"/>
    </row>
    <row r="22935" spans="2:4" x14ac:dyDescent="0.3">
      <c r="B22935" s="60"/>
      <c r="D22935" s="61"/>
    </row>
    <row r="22936" spans="2:4" x14ac:dyDescent="0.3">
      <c r="B22936" s="60"/>
      <c r="D22936" s="61"/>
    </row>
    <row r="22937" spans="2:4" x14ac:dyDescent="0.3">
      <c r="B22937" s="60"/>
      <c r="D22937" s="61"/>
    </row>
    <row r="22938" spans="2:4" x14ac:dyDescent="0.3">
      <c r="B22938" s="60"/>
      <c r="D22938" s="61"/>
    </row>
    <row r="22939" spans="2:4" x14ac:dyDescent="0.3">
      <c r="B22939" s="60"/>
      <c r="D22939" s="61"/>
    </row>
    <row r="22940" spans="2:4" x14ac:dyDescent="0.3">
      <c r="B22940" s="60"/>
      <c r="D22940" s="61"/>
    </row>
    <row r="22941" spans="2:4" x14ac:dyDescent="0.3">
      <c r="B22941" s="60"/>
      <c r="D22941" s="61"/>
    </row>
    <row r="22942" spans="2:4" x14ac:dyDescent="0.3">
      <c r="B22942" s="60"/>
      <c r="D22942" s="61"/>
    </row>
    <row r="22943" spans="2:4" x14ac:dyDescent="0.3">
      <c r="B22943" s="60"/>
      <c r="D22943" s="61"/>
    </row>
    <row r="22944" spans="2:4" x14ac:dyDescent="0.3">
      <c r="B22944" s="60"/>
      <c r="D22944" s="61"/>
    </row>
    <row r="22945" spans="2:4" x14ac:dyDescent="0.3">
      <c r="B22945" s="60"/>
      <c r="D22945" s="61"/>
    </row>
    <row r="22946" spans="2:4" x14ac:dyDescent="0.3">
      <c r="B22946" s="60"/>
      <c r="D22946" s="61"/>
    </row>
    <row r="22947" spans="2:4" x14ac:dyDescent="0.3">
      <c r="B22947" s="60"/>
      <c r="D22947" s="61"/>
    </row>
    <row r="22948" spans="2:4" x14ac:dyDescent="0.3">
      <c r="B22948" s="60"/>
      <c r="D22948" s="61"/>
    </row>
    <row r="22949" spans="2:4" x14ac:dyDescent="0.3">
      <c r="B22949" s="60"/>
      <c r="D22949" s="61"/>
    </row>
    <row r="22950" spans="2:4" x14ac:dyDescent="0.3">
      <c r="B22950" s="60"/>
      <c r="D22950" s="61"/>
    </row>
    <row r="22951" spans="2:4" x14ac:dyDescent="0.3">
      <c r="B22951" s="60"/>
      <c r="D22951" s="61"/>
    </row>
    <row r="22952" spans="2:4" x14ac:dyDescent="0.3">
      <c r="B22952" s="60"/>
      <c r="D22952" s="61"/>
    </row>
    <row r="22953" spans="2:4" x14ac:dyDescent="0.3">
      <c r="B22953" s="60"/>
      <c r="D22953" s="61"/>
    </row>
    <row r="22954" spans="2:4" x14ac:dyDescent="0.3">
      <c r="B22954" s="60"/>
      <c r="D22954" s="61"/>
    </row>
    <row r="22955" spans="2:4" x14ac:dyDescent="0.3">
      <c r="B22955" s="60"/>
      <c r="D22955" s="61"/>
    </row>
    <row r="22956" spans="2:4" x14ac:dyDescent="0.3">
      <c r="B22956" s="60"/>
      <c r="D22956" s="61"/>
    </row>
    <row r="22957" spans="2:4" x14ac:dyDescent="0.3">
      <c r="B22957" s="60"/>
      <c r="D22957" s="61"/>
    </row>
    <row r="22958" spans="2:4" x14ac:dyDescent="0.3">
      <c r="B22958" s="60"/>
      <c r="D22958" s="61"/>
    </row>
    <row r="22959" spans="2:4" x14ac:dyDescent="0.3">
      <c r="B22959" s="60"/>
      <c r="D22959" s="61"/>
    </row>
    <row r="22960" spans="2:4" x14ac:dyDescent="0.3">
      <c r="B22960" s="60"/>
      <c r="D22960" s="61"/>
    </row>
    <row r="22961" spans="2:4" x14ac:dyDescent="0.3">
      <c r="B22961" s="60"/>
      <c r="D22961" s="61"/>
    </row>
    <row r="22962" spans="2:4" x14ac:dyDescent="0.3">
      <c r="B22962" s="60"/>
      <c r="D22962" s="61"/>
    </row>
    <row r="22963" spans="2:4" x14ac:dyDescent="0.3">
      <c r="B22963" s="60"/>
      <c r="D22963" s="61"/>
    </row>
    <row r="22964" spans="2:4" x14ac:dyDescent="0.3">
      <c r="B22964" s="60"/>
      <c r="D22964" s="61"/>
    </row>
    <row r="22965" spans="2:4" x14ac:dyDescent="0.3">
      <c r="B22965" s="60"/>
      <c r="D22965" s="61"/>
    </row>
    <row r="22966" spans="2:4" x14ac:dyDescent="0.3">
      <c r="B22966" s="60"/>
      <c r="D22966" s="61"/>
    </row>
    <row r="22967" spans="2:4" x14ac:dyDescent="0.3">
      <c r="B22967" s="60"/>
      <c r="D22967" s="61"/>
    </row>
    <row r="22968" spans="2:4" x14ac:dyDescent="0.3">
      <c r="B22968" s="60"/>
      <c r="D22968" s="61"/>
    </row>
    <row r="22969" spans="2:4" x14ac:dyDescent="0.3">
      <c r="B22969" s="60"/>
      <c r="D22969" s="61"/>
    </row>
    <row r="22970" spans="2:4" x14ac:dyDescent="0.3">
      <c r="B22970" s="60"/>
      <c r="D22970" s="61"/>
    </row>
    <row r="22971" spans="2:4" x14ac:dyDescent="0.3">
      <c r="B22971" s="60"/>
      <c r="D22971" s="61"/>
    </row>
    <row r="22972" spans="2:4" x14ac:dyDescent="0.3">
      <c r="B22972" s="60"/>
      <c r="D22972" s="61"/>
    </row>
    <row r="22973" spans="2:4" x14ac:dyDescent="0.3">
      <c r="B22973" s="60"/>
      <c r="D22973" s="61"/>
    </row>
    <row r="22974" spans="2:4" x14ac:dyDescent="0.3">
      <c r="B22974" s="60"/>
      <c r="D22974" s="61"/>
    </row>
    <row r="22975" spans="2:4" x14ac:dyDescent="0.3">
      <c r="B22975" s="60"/>
      <c r="D22975" s="61"/>
    </row>
    <row r="22976" spans="2:4" x14ac:dyDescent="0.3">
      <c r="B22976" s="60"/>
      <c r="D22976" s="61"/>
    </row>
    <row r="22977" spans="2:5" x14ac:dyDescent="0.3">
      <c r="B22977" s="60"/>
      <c r="D22977" s="61"/>
    </row>
    <row r="22978" spans="2:5" x14ac:dyDescent="0.3">
      <c r="B22978" s="60"/>
      <c r="D22978" s="61"/>
    </row>
    <row r="22979" spans="2:5" x14ac:dyDescent="0.3">
      <c r="B22979" s="60"/>
      <c r="D22979" s="62"/>
      <c r="E22979" s="63"/>
    </row>
    <row r="22980" spans="2:5" x14ac:dyDescent="0.3">
      <c r="B22980" s="60"/>
      <c r="D22980" s="62"/>
      <c r="E22980" s="63"/>
    </row>
    <row r="22981" spans="2:5" x14ac:dyDescent="0.3">
      <c r="B22981" s="60"/>
      <c r="D22981" s="62"/>
      <c r="E22981" s="63"/>
    </row>
    <row r="22982" spans="2:5" x14ac:dyDescent="0.3">
      <c r="B22982" s="60"/>
      <c r="D22982" s="62"/>
      <c r="E22982" s="63"/>
    </row>
    <row r="22983" spans="2:5" x14ac:dyDescent="0.3">
      <c r="B22983" s="60"/>
      <c r="D22983" s="62"/>
      <c r="E22983" s="63"/>
    </row>
    <row r="22984" spans="2:5" x14ac:dyDescent="0.3">
      <c r="B22984" s="60"/>
      <c r="D22984" s="62"/>
      <c r="E22984" s="63"/>
    </row>
    <row r="22985" spans="2:5" x14ac:dyDescent="0.3">
      <c r="B22985" s="60"/>
      <c r="D22985" s="62"/>
      <c r="E22985" s="63"/>
    </row>
    <row r="22986" spans="2:5" x14ac:dyDescent="0.3">
      <c r="B22986" s="60"/>
      <c r="D22986" s="62"/>
      <c r="E22986" s="63"/>
    </row>
    <row r="22987" spans="2:5" x14ac:dyDescent="0.3">
      <c r="B22987" s="60"/>
      <c r="D22987" s="62"/>
      <c r="E22987" s="63"/>
    </row>
    <row r="22988" spans="2:5" x14ac:dyDescent="0.3">
      <c r="B22988" s="60"/>
      <c r="D22988" s="62"/>
      <c r="E22988" s="63"/>
    </row>
    <row r="22989" spans="2:5" x14ac:dyDescent="0.3">
      <c r="B22989" s="60"/>
      <c r="D22989" s="62"/>
      <c r="E22989" s="63"/>
    </row>
    <row r="22990" spans="2:5" x14ac:dyDescent="0.3">
      <c r="B22990" s="60"/>
      <c r="D22990" s="62"/>
      <c r="E22990" s="63"/>
    </row>
    <row r="22991" spans="2:5" x14ac:dyDescent="0.3">
      <c r="B22991" s="60"/>
      <c r="D22991" s="62"/>
      <c r="E22991" s="63"/>
    </row>
    <row r="22992" spans="2:5" x14ac:dyDescent="0.3">
      <c r="B22992" s="60"/>
      <c r="D22992" s="62"/>
      <c r="E22992" s="63"/>
    </row>
    <row r="22993" spans="2:5" x14ac:dyDescent="0.3">
      <c r="B22993" s="60"/>
      <c r="D22993" s="62"/>
      <c r="E22993" s="63"/>
    </row>
    <row r="22994" spans="2:5" x14ac:dyDescent="0.3">
      <c r="B22994" s="60"/>
      <c r="D22994" s="62"/>
      <c r="E22994" s="63"/>
    </row>
    <row r="22995" spans="2:5" x14ac:dyDescent="0.3">
      <c r="B22995" s="60"/>
      <c r="D22995" s="62"/>
      <c r="E22995" s="63"/>
    </row>
    <row r="22996" spans="2:5" x14ac:dyDescent="0.3">
      <c r="B22996" s="60"/>
      <c r="D22996" s="62"/>
      <c r="E22996" s="63"/>
    </row>
    <row r="22997" spans="2:5" x14ac:dyDescent="0.3">
      <c r="B22997" s="60"/>
      <c r="D22997" s="62"/>
      <c r="E22997" s="63"/>
    </row>
    <row r="22998" spans="2:5" x14ac:dyDescent="0.3">
      <c r="B22998" s="60"/>
      <c r="D22998" s="62"/>
      <c r="E22998" s="63"/>
    </row>
    <row r="22999" spans="2:5" x14ac:dyDescent="0.3">
      <c r="B22999" s="60"/>
      <c r="D22999" s="61"/>
    </row>
    <row r="23000" spans="2:5" x14ac:dyDescent="0.3">
      <c r="B23000" s="60"/>
      <c r="D23000" s="61"/>
    </row>
    <row r="23001" spans="2:5" x14ac:dyDescent="0.3">
      <c r="B23001" s="60"/>
      <c r="D23001" s="61"/>
    </row>
    <row r="23002" spans="2:5" x14ac:dyDescent="0.3">
      <c r="B23002" s="60"/>
      <c r="D23002" s="61"/>
    </row>
    <row r="23003" spans="2:5" x14ac:dyDescent="0.3">
      <c r="B23003" s="60"/>
      <c r="D23003" s="61"/>
    </row>
    <row r="23004" spans="2:5" x14ac:dyDescent="0.3">
      <c r="B23004" s="60"/>
      <c r="D23004" s="61"/>
    </row>
    <row r="23005" spans="2:5" x14ac:dyDescent="0.3">
      <c r="B23005" s="60"/>
      <c r="D23005" s="61"/>
    </row>
    <row r="23006" spans="2:5" x14ac:dyDescent="0.3">
      <c r="B23006" s="60"/>
      <c r="D23006" s="61"/>
    </row>
    <row r="23007" spans="2:5" x14ac:dyDescent="0.3">
      <c r="B23007" s="60"/>
      <c r="D23007" s="61"/>
    </row>
    <row r="23008" spans="2:5" x14ac:dyDescent="0.3">
      <c r="B23008" s="60"/>
      <c r="D23008" s="61"/>
    </row>
    <row r="23009" spans="2:4" x14ac:dyDescent="0.3">
      <c r="B23009" s="60"/>
      <c r="D23009" s="61"/>
    </row>
    <row r="23010" spans="2:4" x14ac:dyDescent="0.3">
      <c r="B23010" s="60"/>
      <c r="D23010" s="61"/>
    </row>
    <row r="23011" spans="2:4" x14ac:dyDescent="0.3">
      <c r="B23011" s="60"/>
      <c r="D23011" s="61"/>
    </row>
    <row r="23012" spans="2:4" x14ac:dyDescent="0.3">
      <c r="B23012" s="60"/>
      <c r="D23012" s="61"/>
    </row>
    <row r="23013" spans="2:4" x14ac:dyDescent="0.3">
      <c r="B23013" s="60"/>
      <c r="D23013" s="61"/>
    </row>
    <row r="23014" spans="2:4" x14ac:dyDescent="0.3">
      <c r="B23014" s="60"/>
      <c r="D23014" s="61"/>
    </row>
    <row r="23015" spans="2:4" x14ac:dyDescent="0.3">
      <c r="B23015" s="60"/>
      <c r="D23015" s="61"/>
    </row>
    <row r="23016" spans="2:4" x14ac:dyDescent="0.3">
      <c r="B23016" s="60"/>
      <c r="D23016" s="61"/>
    </row>
    <row r="23017" spans="2:4" x14ac:dyDescent="0.3">
      <c r="B23017" s="60"/>
      <c r="D23017" s="61"/>
    </row>
    <row r="23018" spans="2:4" x14ac:dyDescent="0.3">
      <c r="B23018" s="60"/>
      <c r="D23018" s="61"/>
    </row>
    <row r="23019" spans="2:4" x14ac:dyDescent="0.3">
      <c r="B23019" s="60"/>
      <c r="D23019" s="61"/>
    </row>
    <row r="23020" spans="2:4" x14ac:dyDescent="0.3">
      <c r="B23020" s="60"/>
      <c r="D23020" s="61"/>
    </row>
    <row r="23021" spans="2:4" x14ac:dyDescent="0.3">
      <c r="B23021" s="60"/>
      <c r="D23021" s="61"/>
    </row>
    <row r="23022" spans="2:4" x14ac:dyDescent="0.3">
      <c r="B23022" s="60"/>
      <c r="D23022" s="61"/>
    </row>
    <row r="23023" spans="2:4" x14ac:dyDescent="0.3">
      <c r="B23023" s="60"/>
      <c r="D23023" s="61"/>
    </row>
    <row r="23024" spans="2:4" x14ac:dyDescent="0.3">
      <c r="B23024" s="60"/>
      <c r="D23024" s="61"/>
    </row>
    <row r="23025" spans="2:4" x14ac:dyDescent="0.3">
      <c r="B23025" s="60"/>
      <c r="D23025" s="61"/>
    </row>
    <row r="23026" spans="2:4" x14ac:dyDescent="0.3">
      <c r="B23026" s="60"/>
      <c r="D23026" s="61"/>
    </row>
    <row r="23027" spans="2:4" x14ac:dyDescent="0.3">
      <c r="B23027" s="60"/>
      <c r="D23027" s="61"/>
    </row>
    <row r="23028" spans="2:4" x14ac:dyDescent="0.3">
      <c r="B23028" s="60"/>
      <c r="D23028" s="61"/>
    </row>
    <row r="23029" spans="2:4" x14ac:dyDescent="0.3">
      <c r="B23029" s="60"/>
      <c r="D23029" s="61"/>
    </row>
    <row r="23030" spans="2:4" x14ac:dyDescent="0.3">
      <c r="B23030" s="60"/>
      <c r="D23030" s="61"/>
    </row>
    <row r="23031" spans="2:4" x14ac:dyDescent="0.3">
      <c r="B23031" s="60"/>
      <c r="D23031" s="61"/>
    </row>
    <row r="23032" spans="2:4" x14ac:dyDescent="0.3">
      <c r="B23032" s="60"/>
      <c r="D23032" s="61"/>
    </row>
    <row r="23033" spans="2:4" x14ac:dyDescent="0.3">
      <c r="B23033" s="60"/>
      <c r="D23033" s="61"/>
    </row>
    <row r="23034" spans="2:4" x14ac:dyDescent="0.3">
      <c r="B23034" s="60"/>
      <c r="D23034" s="61"/>
    </row>
    <row r="23035" spans="2:4" x14ac:dyDescent="0.3">
      <c r="B23035" s="60"/>
      <c r="D23035" s="61"/>
    </row>
    <row r="23036" spans="2:4" x14ac:dyDescent="0.3">
      <c r="B23036" s="60"/>
      <c r="D23036" s="61"/>
    </row>
    <row r="23037" spans="2:4" x14ac:dyDescent="0.3">
      <c r="B23037" s="60"/>
      <c r="D23037" s="61"/>
    </row>
    <row r="23038" spans="2:4" x14ac:dyDescent="0.3">
      <c r="B23038" s="60"/>
      <c r="D23038" s="61"/>
    </row>
    <row r="23039" spans="2:4" x14ac:dyDescent="0.3">
      <c r="B23039" s="60"/>
      <c r="D23039" s="61"/>
    </row>
    <row r="23040" spans="2:4" x14ac:dyDescent="0.3">
      <c r="B23040" s="60"/>
      <c r="D23040" s="61"/>
    </row>
    <row r="23041" spans="2:4" x14ac:dyDescent="0.3">
      <c r="B23041" s="60"/>
      <c r="D23041" s="61"/>
    </row>
    <row r="23042" spans="2:4" x14ac:dyDescent="0.3">
      <c r="B23042" s="60"/>
      <c r="D23042" s="61"/>
    </row>
    <row r="23043" spans="2:4" x14ac:dyDescent="0.3">
      <c r="B23043" s="60"/>
      <c r="D23043" s="61"/>
    </row>
    <row r="23044" spans="2:4" x14ac:dyDescent="0.3">
      <c r="B23044" s="60"/>
      <c r="D23044" s="61"/>
    </row>
    <row r="23045" spans="2:4" x14ac:dyDescent="0.3">
      <c r="B23045" s="60"/>
      <c r="D23045" s="61"/>
    </row>
    <row r="23046" spans="2:4" x14ac:dyDescent="0.3">
      <c r="B23046" s="60"/>
      <c r="D23046" s="61"/>
    </row>
    <row r="23047" spans="2:4" x14ac:dyDescent="0.3">
      <c r="B23047" s="60"/>
      <c r="D23047" s="61"/>
    </row>
    <row r="23048" spans="2:4" x14ac:dyDescent="0.3">
      <c r="B23048" s="60"/>
      <c r="D23048" s="61"/>
    </row>
    <row r="23049" spans="2:4" x14ac:dyDescent="0.3">
      <c r="B23049" s="60"/>
      <c r="D23049" s="61"/>
    </row>
    <row r="23050" spans="2:4" x14ac:dyDescent="0.3">
      <c r="B23050" s="60"/>
      <c r="D23050" s="61"/>
    </row>
    <row r="23051" spans="2:4" x14ac:dyDescent="0.3">
      <c r="B23051" s="60"/>
      <c r="D23051" s="61"/>
    </row>
    <row r="23052" spans="2:4" x14ac:dyDescent="0.3">
      <c r="B23052" s="60"/>
      <c r="D23052" s="61"/>
    </row>
    <row r="23053" spans="2:4" x14ac:dyDescent="0.3">
      <c r="B23053" s="60"/>
      <c r="D23053" s="61"/>
    </row>
    <row r="23054" spans="2:4" x14ac:dyDescent="0.3">
      <c r="B23054" s="60"/>
      <c r="D23054" s="61"/>
    </row>
    <row r="23055" spans="2:4" x14ac:dyDescent="0.3">
      <c r="B23055" s="60"/>
      <c r="D23055" s="61"/>
    </row>
    <row r="23056" spans="2:4" x14ac:dyDescent="0.3">
      <c r="B23056" s="60"/>
      <c r="D23056" s="61"/>
    </row>
    <row r="23057" spans="2:4" x14ac:dyDescent="0.3">
      <c r="B23057" s="60"/>
      <c r="D23057" s="61"/>
    </row>
    <row r="23058" spans="2:4" x14ac:dyDescent="0.3">
      <c r="B23058" s="60"/>
      <c r="D23058" s="61"/>
    </row>
    <row r="23059" spans="2:4" x14ac:dyDescent="0.3">
      <c r="B23059" s="60"/>
      <c r="D23059" s="61"/>
    </row>
    <row r="23060" spans="2:4" x14ac:dyDescent="0.3">
      <c r="B23060" s="60"/>
      <c r="D23060" s="61"/>
    </row>
    <row r="23061" spans="2:4" x14ac:dyDescent="0.3">
      <c r="B23061" s="60"/>
      <c r="D23061" s="61"/>
    </row>
    <row r="23062" spans="2:4" x14ac:dyDescent="0.3">
      <c r="B23062" s="60"/>
      <c r="D23062" s="61"/>
    </row>
    <row r="23063" spans="2:4" x14ac:dyDescent="0.3">
      <c r="B23063" s="60"/>
      <c r="D23063" s="61"/>
    </row>
    <row r="23064" spans="2:4" x14ac:dyDescent="0.3">
      <c r="B23064" s="60"/>
      <c r="D23064" s="61"/>
    </row>
    <row r="23065" spans="2:4" x14ac:dyDescent="0.3">
      <c r="B23065" s="60"/>
      <c r="D23065" s="61"/>
    </row>
    <row r="23066" spans="2:4" x14ac:dyDescent="0.3">
      <c r="B23066" s="60"/>
      <c r="D23066" s="61"/>
    </row>
    <row r="23067" spans="2:4" x14ac:dyDescent="0.3">
      <c r="B23067" s="60"/>
      <c r="D23067" s="61"/>
    </row>
    <row r="23068" spans="2:4" x14ac:dyDescent="0.3">
      <c r="B23068" s="60"/>
      <c r="D23068" s="61"/>
    </row>
    <row r="23069" spans="2:4" x14ac:dyDescent="0.3">
      <c r="B23069" s="60"/>
      <c r="D23069" s="61"/>
    </row>
    <row r="23070" spans="2:4" x14ac:dyDescent="0.3">
      <c r="B23070" s="60"/>
      <c r="D23070" s="61"/>
    </row>
    <row r="23071" spans="2:4" x14ac:dyDescent="0.3">
      <c r="B23071" s="60"/>
      <c r="D23071" s="61"/>
    </row>
    <row r="23072" spans="2:4" x14ac:dyDescent="0.3">
      <c r="B23072" s="60"/>
      <c r="D23072" s="61"/>
    </row>
    <row r="23073" spans="2:4" x14ac:dyDescent="0.3">
      <c r="B23073" s="60"/>
      <c r="D23073" s="61"/>
    </row>
    <row r="23074" spans="2:4" x14ac:dyDescent="0.3">
      <c r="B23074" s="60"/>
      <c r="D23074" s="61"/>
    </row>
    <row r="23075" spans="2:4" x14ac:dyDescent="0.3">
      <c r="B23075" s="60"/>
      <c r="D23075" s="61"/>
    </row>
    <row r="23076" spans="2:4" x14ac:dyDescent="0.3">
      <c r="B23076" s="60"/>
      <c r="D23076" s="61"/>
    </row>
    <row r="23077" spans="2:4" x14ac:dyDescent="0.3">
      <c r="B23077" s="60"/>
      <c r="D23077" s="61"/>
    </row>
    <row r="23078" spans="2:4" x14ac:dyDescent="0.3">
      <c r="B23078" s="60"/>
      <c r="D23078" s="61"/>
    </row>
    <row r="23079" spans="2:4" x14ac:dyDescent="0.3">
      <c r="B23079" s="60"/>
      <c r="D23079" s="61"/>
    </row>
    <row r="23080" spans="2:4" x14ac:dyDescent="0.3">
      <c r="B23080" s="60"/>
      <c r="D23080" s="61"/>
    </row>
    <row r="23081" spans="2:4" x14ac:dyDescent="0.3">
      <c r="B23081" s="60"/>
      <c r="D23081" s="61"/>
    </row>
    <row r="23082" spans="2:4" x14ac:dyDescent="0.3">
      <c r="B23082" s="60"/>
      <c r="D23082" s="61"/>
    </row>
    <row r="23083" spans="2:4" x14ac:dyDescent="0.3">
      <c r="B23083" s="60"/>
      <c r="D23083" s="61"/>
    </row>
    <row r="23084" spans="2:4" x14ac:dyDescent="0.3">
      <c r="B23084" s="60"/>
      <c r="D23084" s="61"/>
    </row>
    <row r="23085" spans="2:4" x14ac:dyDescent="0.3">
      <c r="B23085" s="60"/>
      <c r="D23085" s="61"/>
    </row>
    <row r="23086" spans="2:4" x14ac:dyDescent="0.3">
      <c r="B23086" s="60"/>
      <c r="D23086" s="61"/>
    </row>
    <row r="23087" spans="2:4" x14ac:dyDescent="0.3">
      <c r="B23087" s="60"/>
      <c r="D23087" s="61"/>
    </row>
    <row r="23088" spans="2:4" x14ac:dyDescent="0.3">
      <c r="B23088" s="60"/>
      <c r="D23088" s="61"/>
    </row>
    <row r="23089" spans="2:4" x14ac:dyDescent="0.3">
      <c r="B23089" s="60"/>
      <c r="D23089" s="61"/>
    </row>
    <row r="23090" spans="2:4" x14ac:dyDescent="0.3">
      <c r="B23090" s="60"/>
      <c r="D23090" s="61"/>
    </row>
    <row r="23091" spans="2:4" x14ac:dyDescent="0.3">
      <c r="B23091" s="60"/>
      <c r="D23091" s="61"/>
    </row>
    <row r="23092" spans="2:4" x14ac:dyDescent="0.3">
      <c r="B23092" s="60"/>
      <c r="D23092" s="61"/>
    </row>
    <row r="23093" spans="2:4" x14ac:dyDescent="0.3">
      <c r="B23093" s="60"/>
      <c r="D23093" s="61"/>
    </row>
    <row r="23094" spans="2:4" x14ac:dyDescent="0.3">
      <c r="B23094" s="60"/>
      <c r="D23094" s="61"/>
    </row>
    <row r="23095" spans="2:4" x14ac:dyDescent="0.3">
      <c r="B23095" s="60"/>
      <c r="D23095" s="61"/>
    </row>
    <row r="23096" spans="2:4" x14ac:dyDescent="0.3">
      <c r="B23096" s="60"/>
      <c r="D23096" s="61"/>
    </row>
    <row r="23097" spans="2:4" x14ac:dyDescent="0.3">
      <c r="B23097" s="60"/>
      <c r="D23097" s="61"/>
    </row>
    <row r="23098" spans="2:4" x14ac:dyDescent="0.3">
      <c r="B23098" s="60"/>
      <c r="D23098" s="61"/>
    </row>
    <row r="23099" spans="2:4" x14ac:dyDescent="0.3">
      <c r="B23099" s="60"/>
      <c r="D23099" s="61"/>
    </row>
    <row r="23100" spans="2:4" x14ac:dyDescent="0.3">
      <c r="B23100" s="60"/>
      <c r="D23100" s="61"/>
    </row>
    <row r="23101" spans="2:4" x14ac:dyDescent="0.3">
      <c r="B23101" s="60"/>
      <c r="D23101" s="61"/>
    </row>
    <row r="23102" spans="2:4" x14ac:dyDescent="0.3">
      <c r="B23102" s="60"/>
      <c r="D23102" s="61"/>
    </row>
    <row r="23103" spans="2:4" x14ac:dyDescent="0.3">
      <c r="B23103" s="60"/>
      <c r="D23103" s="61"/>
    </row>
    <row r="23104" spans="2:4" x14ac:dyDescent="0.3">
      <c r="B23104" s="60"/>
      <c r="D23104" s="61"/>
    </row>
    <row r="23105" spans="2:4" x14ac:dyDescent="0.3">
      <c r="B23105" s="60"/>
      <c r="D23105" s="61"/>
    </row>
    <row r="23106" spans="2:4" x14ac:dyDescent="0.3">
      <c r="B23106" s="60"/>
      <c r="D23106" s="61"/>
    </row>
    <row r="23107" spans="2:4" x14ac:dyDescent="0.3">
      <c r="B23107" s="60"/>
      <c r="D23107" s="61"/>
    </row>
    <row r="23108" spans="2:4" x14ac:dyDescent="0.3">
      <c r="B23108" s="60"/>
      <c r="D23108" s="61"/>
    </row>
    <row r="23109" spans="2:4" x14ac:dyDescent="0.3">
      <c r="B23109" s="60"/>
      <c r="D23109" s="61"/>
    </row>
    <row r="23110" spans="2:4" x14ac:dyDescent="0.3">
      <c r="B23110" s="60"/>
      <c r="D23110" s="61"/>
    </row>
    <row r="23111" spans="2:4" x14ac:dyDescent="0.3">
      <c r="B23111" s="60"/>
      <c r="D23111" s="61"/>
    </row>
    <row r="23112" spans="2:4" x14ac:dyDescent="0.3">
      <c r="B23112" s="60"/>
      <c r="D23112" s="61"/>
    </row>
    <row r="23113" spans="2:4" x14ac:dyDescent="0.3">
      <c r="B23113" s="60"/>
      <c r="D23113" s="61"/>
    </row>
    <row r="23114" spans="2:4" x14ac:dyDescent="0.3">
      <c r="B23114" s="60"/>
      <c r="D23114" s="61"/>
    </row>
    <row r="23115" spans="2:4" x14ac:dyDescent="0.3">
      <c r="B23115" s="60"/>
      <c r="D23115" s="61"/>
    </row>
    <row r="23116" spans="2:4" x14ac:dyDescent="0.3">
      <c r="B23116" s="60"/>
      <c r="D23116" s="61"/>
    </row>
    <row r="23117" spans="2:4" x14ac:dyDescent="0.3">
      <c r="B23117" s="60"/>
      <c r="D23117" s="61"/>
    </row>
    <row r="23118" spans="2:4" x14ac:dyDescent="0.3">
      <c r="B23118" s="60"/>
      <c r="D23118" s="61"/>
    </row>
    <row r="23119" spans="2:4" x14ac:dyDescent="0.3">
      <c r="B23119" s="60"/>
      <c r="D23119" s="61"/>
    </row>
    <row r="23120" spans="2:4" x14ac:dyDescent="0.3">
      <c r="B23120" s="60"/>
      <c r="D23120" s="61"/>
    </row>
    <row r="23121" spans="2:4" x14ac:dyDescent="0.3">
      <c r="B23121" s="60"/>
      <c r="D23121" s="61"/>
    </row>
    <row r="23122" spans="2:4" x14ac:dyDescent="0.3">
      <c r="B23122" s="60"/>
      <c r="D23122" s="61"/>
    </row>
    <row r="23123" spans="2:4" x14ac:dyDescent="0.3">
      <c r="B23123" s="60"/>
      <c r="D23123" s="61"/>
    </row>
    <row r="23124" spans="2:4" x14ac:dyDescent="0.3">
      <c r="B23124" s="60"/>
      <c r="D23124" s="61"/>
    </row>
    <row r="23125" spans="2:4" x14ac:dyDescent="0.3">
      <c r="B23125" s="60"/>
      <c r="D23125" s="61"/>
    </row>
    <row r="23126" spans="2:4" x14ac:dyDescent="0.3">
      <c r="B23126" s="60"/>
      <c r="D23126" s="61"/>
    </row>
    <row r="23127" spans="2:4" x14ac:dyDescent="0.3">
      <c r="B23127" s="60"/>
      <c r="D23127" s="61"/>
    </row>
    <row r="23128" spans="2:4" x14ac:dyDescent="0.3">
      <c r="B23128" s="60"/>
      <c r="D23128" s="61"/>
    </row>
    <row r="23129" spans="2:4" x14ac:dyDescent="0.3">
      <c r="B23129" s="60"/>
      <c r="D23129" s="61"/>
    </row>
    <row r="23130" spans="2:4" x14ac:dyDescent="0.3">
      <c r="B23130" s="60"/>
      <c r="D23130" s="61"/>
    </row>
    <row r="23131" spans="2:4" x14ac:dyDescent="0.3">
      <c r="B23131" s="60"/>
      <c r="D23131" s="61"/>
    </row>
    <row r="23132" spans="2:4" x14ac:dyDescent="0.3">
      <c r="B23132" s="60"/>
      <c r="D23132" s="61"/>
    </row>
    <row r="23133" spans="2:4" x14ac:dyDescent="0.3">
      <c r="B23133" s="60"/>
      <c r="D23133" s="61"/>
    </row>
    <row r="23134" spans="2:4" x14ac:dyDescent="0.3">
      <c r="B23134" s="60"/>
      <c r="D23134" s="61"/>
    </row>
    <row r="23135" spans="2:4" x14ac:dyDescent="0.3">
      <c r="B23135" s="60"/>
      <c r="D23135" s="61"/>
    </row>
    <row r="23136" spans="2:4" x14ac:dyDescent="0.3">
      <c r="B23136" s="60"/>
      <c r="D23136" s="61"/>
    </row>
    <row r="23137" spans="2:4" x14ac:dyDescent="0.3">
      <c r="B23137" s="60"/>
      <c r="D23137" s="61"/>
    </row>
    <row r="23138" spans="2:4" x14ac:dyDescent="0.3">
      <c r="B23138" s="60"/>
      <c r="D23138" s="61"/>
    </row>
    <row r="23139" spans="2:4" x14ac:dyDescent="0.3">
      <c r="B23139" s="60"/>
      <c r="D23139" s="61"/>
    </row>
    <row r="23140" spans="2:4" x14ac:dyDescent="0.3">
      <c r="B23140" s="60"/>
      <c r="D23140" s="61"/>
    </row>
    <row r="23141" spans="2:4" x14ac:dyDescent="0.3">
      <c r="B23141" s="60"/>
      <c r="D23141" s="61"/>
    </row>
    <row r="23142" spans="2:4" x14ac:dyDescent="0.3">
      <c r="B23142" s="60"/>
      <c r="D23142" s="61"/>
    </row>
    <row r="23143" spans="2:4" x14ac:dyDescent="0.3">
      <c r="B23143" s="60"/>
      <c r="D23143" s="61"/>
    </row>
    <row r="23144" spans="2:4" x14ac:dyDescent="0.3">
      <c r="B23144" s="60"/>
      <c r="D23144" s="61"/>
    </row>
    <row r="23145" spans="2:4" x14ac:dyDescent="0.3">
      <c r="B23145" s="60"/>
      <c r="D23145" s="61"/>
    </row>
    <row r="23146" spans="2:4" x14ac:dyDescent="0.3">
      <c r="B23146" s="60"/>
      <c r="D23146" s="61"/>
    </row>
    <row r="23147" spans="2:4" x14ac:dyDescent="0.3">
      <c r="B23147" s="60"/>
      <c r="D23147" s="61"/>
    </row>
    <row r="23148" spans="2:4" x14ac:dyDescent="0.3">
      <c r="B23148" s="60"/>
      <c r="D23148" s="61"/>
    </row>
    <row r="23149" spans="2:4" x14ac:dyDescent="0.3">
      <c r="B23149" s="60"/>
      <c r="D23149" s="61"/>
    </row>
    <row r="23150" spans="2:4" x14ac:dyDescent="0.3">
      <c r="B23150" s="60"/>
      <c r="D23150" s="61"/>
    </row>
    <row r="23151" spans="2:4" x14ac:dyDescent="0.3">
      <c r="B23151" s="60"/>
      <c r="D23151" s="61"/>
    </row>
    <row r="23152" spans="2:4" x14ac:dyDescent="0.3">
      <c r="B23152" s="60"/>
      <c r="D23152" s="61"/>
    </row>
    <row r="23153" spans="2:4" x14ac:dyDescent="0.3">
      <c r="B23153" s="60"/>
      <c r="D23153" s="61"/>
    </row>
    <row r="23154" spans="2:4" x14ac:dyDescent="0.3">
      <c r="B23154" s="60"/>
      <c r="D23154" s="61"/>
    </row>
    <row r="23155" spans="2:4" x14ac:dyDescent="0.3">
      <c r="B23155" s="60"/>
      <c r="D23155" s="61"/>
    </row>
    <row r="23156" spans="2:4" x14ac:dyDescent="0.3">
      <c r="B23156" s="60"/>
      <c r="D23156" s="61"/>
    </row>
    <row r="23157" spans="2:4" x14ac:dyDescent="0.3">
      <c r="B23157" s="60"/>
      <c r="D23157" s="61"/>
    </row>
    <row r="23158" spans="2:4" x14ac:dyDescent="0.3">
      <c r="B23158" s="60"/>
      <c r="D23158" s="61"/>
    </row>
    <row r="23159" spans="2:4" x14ac:dyDescent="0.3">
      <c r="B23159" s="60"/>
      <c r="D23159" s="61"/>
    </row>
    <row r="23160" spans="2:4" x14ac:dyDescent="0.3">
      <c r="B23160" s="60"/>
      <c r="D23160" s="61"/>
    </row>
    <row r="23161" spans="2:4" x14ac:dyDescent="0.3">
      <c r="B23161" s="60"/>
      <c r="D23161" s="61"/>
    </row>
    <row r="23162" spans="2:4" x14ac:dyDescent="0.3">
      <c r="B23162" s="60"/>
      <c r="D23162" s="61"/>
    </row>
    <row r="23163" spans="2:4" x14ac:dyDescent="0.3">
      <c r="B23163" s="60"/>
      <c r="D23163" s="61"/>
    </row>
    <row r="23164" spans="2:4" x14ac:dyDescent="0.3">
      <c r="B23164" s="60"/>
      <c r="D23164" s="61"/>
    </row>
    <row r="23165" spans="2:4" x14ac:dyDescent="0.3">
      <c r="B23165" s="60"/>
      <c r="D23165" s="61"/>
    </row>
    <row r="23166" spans="2:4" x14ac:dyDescent="0.3">
      <c r="B23166" s="60"/>
      <c r="D23166" s="61"/>
    </row>
    <row r="23167" spans="2:4" x14ac:dyDescent="0.3">
      <c r="B23167" s="60"/>
      <c r="D23167" s="61"/>
    </row>
    <row r="23168" spans="2:4" x14ac:dyDescent="0.3">
      <c r="B23168" s="60"/>
      <c r="D23168" s="61"/>
    </row>
    <row r="23169" spans="2:4" x14ac:dyDescent="0.3">
      <c r="B23169" s="60"/>
      <c r="D23169" s="61"/>
    </row>
    <row r="23170" spans="2:4" x14ac:dyDescent="0.3">
      <c r="B23170" s="60"/>
      <c r="D23170" s="61"/>
    </row>
    <row r="23171" spans="2:4" x14ac:dyDescent="0.3">
      <c r="B23171" s="60"/>
      <c r="D23171" s="61"/>
    </row>
    <row r="23172" spans="2:4" x14ac:dyDescent="0.3">
      <c r="B23172" s="60"/>
      <c r="D23172" s="61"/>
    </row>
    <row r="23173" spans="2:4" x14ac:dyDescent="0.3">
      <c r="B23173" s="60"/>
      <c r="D23173" s="61"/>
    </row>
    <row r="23174" spans="2:4" x14ac:dyDescent="0.3">
      <c r="B23174" s="60"/>
      <c r="D23174" s="61"/>
    </row>
    <row r="23175" spans="2:4" x14ac:dyDescent="0.3">
      <c r="B23175" s="60"/>
      <c r="D23175" s="61"/>
    </row>
    <row r="23176" spans="2:4" x14ac:dyDescent="0.3">
      <c r="B23176" s="60"/>
      <c r="D23176" s="61"/>
    </row>
    <row r="23177" spans="2:4" x14ac:dyDescent="0.3">
      <c r="B23177" s="60"/>
      <c r="D23177" s="61"/>
    </row>
    <row r="23178" spans="2:4" x14ac:dyDescent="0.3">
      <c r="B23178" s="60"/>
      <c r="D23178" s="61"/>
    </row>
    <row r="23179" spans="2:4" x14ac:dyDescent="0.3">
      <c r="B23179" s="60"/>
      <c r="D23179" s="61"/>
    </row>
    <row r="23180" spans="2:4" x14ac:dyDescent="0.3">
      <c r="B23180" s="60"/>
      <c r="D23180" s="61"/>
    </row>
    <row r="23181" spans="2:4" x14ac:dyDescent="0.3">
      <c r="B23181" s="60"/>
      <c r="D23181" s="61"/>
    </row>
    <row r="23182" spans="2:4" x14ac:dyDescent="0.3">
      <c r="B23182" s="60"/>
      <c r="D23182" s="61"/>
    </row>
    <row r="23183" spans="2:4" x14ac:dyDescent="0.3">
      <c r="B23183" s="60"/>
      <c r="D23183" s="61"/>
    </row>
    <row r="23184" spans="2:4" x14ac:dyDescent="0.3">
      <c r="B23184" s="60"/>
      <c r="D23184" s="61"/>
    </row>
    <row r="23185" spans="2:4" x14ac:dyDescent="0.3">
      <c r="B23185" s="60"/>
      <c r="D23185" s="61"/>
    </row>
    <row r="23186" spans="2:4" x14ac:dyDescent="0.3">
      <c r="B23186" s="60"/>
      <c r="D23186" s="61"/>
    </row>
    <row r="23187" spans="2:4" x14ac:dyDescent="0.3">
      <c r="B23187" s="60"/>
      <c r="D23187" s="61"/>
    </row>
    <row r="23188" spans="2:4" x14ac:dyDescent="0.3">
      <c r="B23188" s="60"/>
      <c r="D23188" s="61"/>
    </row>
    <row r="23189" spans="2:4" x14ac:dyDescent="0.3">
      <c r="B23189" s="60"/>
      <c r="D23189" s="61"/>
    </row>
    <row r="23190" spans="2:4" x14ac:dyDescent="0.3">
      <c r="B23190" s="60"/>
      <c r="D23190" s="61"/>
    </row>
    <row r="23191" spans="2:4" x14ac:dyDescent="0.3">
      <c r="B23191" s="60"/>
      <c r="D23191" s="61"/>
    </row>
    <row r="23192" spans="2:4" x14ac:dyDescent="0.3">
      <c r="B23192" s="60"/>
      <c r="D23192" s="61"/>
    </row>
    <row r="23193" spans="2:4" x14ac:dyDescent="0.3">
      <c r="B23193" s="60"/>
      <c r="D23193" s="61"/>
    </row>
    <row r="23194" spans="2:4" x14ac:dyDescent="0.3">
      <c r="B23194" s="60"/>
      <c r="D23194" s="61"/>
    </row>
    <row r="23195" spans="2:4" x14ac:dyDescent="0.3">
      <c r="B23195" s="60"/>
      <c r="D23195" s="61"/>
    </row>
    <row r="23196" spans="2:4" x14ac:dyDescent="0.3">
      <c r="B23196" s="60"/>
      <c r="D23196" s="61"/>
    </row>
    <row r="23197" spans="2:4" x14ac:dyDescent="0.3">
      <c r="B23197" s="60"/>
      <c r="D23197" s="61"/>
    </row>
    <row r="23198" spans="2:4" x14ac:dyDescent="0.3">
      <c r="B23198" s="60"/>
      <c r="D23198" s="61"/>
    </row>
    <row r="23199" spans="2:4" x14ac:dyDescent="0.3">
      <c r="B23199" s="60"/>
      <c r="D23199" s="61"/>
    </row>
    <row r="23200" spans="2:4" x14ac:dyDescent="0.3">
      <c r="B23200" s="60"/>
      <c r="D23200" s="61"/>
    </row>
    <row r="23201" spans="2:4" x14ac:dyDescent="0.3">
      <c r="B23201" s="60"/>
      <c r="D23201" s="61"/>
    </row>
    <row r="23202" spans="2:4" x14ac:dyDescent="0.3">
      <c r="B23202" s="60"/>
      <c r="D23202" s="61"/>
    </row>
    <row r="23203" spans="2:4" x14ac:dyDescent="0.3">
      <c r="B23203" s="60"/>
      <c r="D23203" s="61"/>
    </row>
    <row r="23204" spans="2:4" x14ac:dyDescent="0.3">
      <c r="B23204" s="60"/>
      <c r="D23204" s="61"/>
    </row>
    <row r="23205" spans="2:4" x14ac:dyDescent="0.3">
      <c r="B23205" s="60"/>
      <c r="D23205" s="61"/>
    </row>
    <row r="23206" spans="2:4" x14ac:dyDescent="0.3">
      <c r="B23206" s="60"/>
      <c r="D23206" s="61"/>
    </row>
    <row r="23207" spans="2:4" x14ac:dyDescent="0.3">
      <c r="B23207" s="60"/>
      <c r="D23207" s="61"/>
    </row>
    <row r="23208" spans="2:4" x14ac:dyDescent="0.3">
      <c r="B23208" s="60"/>
      <c r="D23208" s="61"/>
    </row>
    <row r="23209" spans="2:4" x14ac:dyDescent="0.3">
      <c r="B23209" s="60"/>
      <c r="D23209" s="61"/>
    </row>
    <row r="23210" spans="2:4" x14ac:dyDescent="0.3">
      <c r="B23210" s="60"/>
      <c r="D23210" s="61"/>
    </row>
    <row r="23211" spans="2:4" x14ac:dyDescent="0.3">
      <c r="B23211" s="60"/>
      <c r="D23211" s="61"/>
    </row>
    <row r="23212" spans="2:4" x14ac:dyDescent="0.3">
      <c r="B23212" s="60"/>
      <c r="D23212" s="61"/>
    </row>
    <row r="23213" spans="2:4" x14ac:dyDescent="0.3">
      <c r="B23213" s="60"/>
      <c r="D23213" s="61"/>
    </row>
    <row r="23214" spans="2:4" x14ac:dyDescent="0.3">
      <c r="B23214" s="60"/>
      <c r="D23214" s="61"/>
    </row>
    <row r="23215" spans="2:4" x14ac:dyDescent="0.3">
      <c r="B23215" s="60"/>
      <c r="D23215" s="61"/>
    </row>
    <row r="23216" spans="2:4" x14ac:dyDescent="0.3">
      <c r="B23216" s="60"/>
      <c r="D23216" s="61"/>
    </row>
    <row r="23217" spans="2:4" x14ac:dyDescent="0.3">
      <c r="B23217" s="60"/>
      <c r="D23217" s="61"/>
    </row>
    <row r="23218" spans="2:4" x14ac:dyDescent="0.3">
      <c r="B23218" s="60"/>
      <c r="D23218" s="61"/>
    </row>
    <row r="23219" spans="2:4" x14ac:dyDescent="0.3">
      <c r="B23219" s="60"/>
      <c r="D23219" s="61"/>
    </row>
    <row r="23220" spans="2:4" x14ac:dyDescent="0.3">
      <c r="B23220" s="60"/>
      <c r="D23220" s="61"/>
    </row>
    <row r="23221" spans="2:4" x14ac:dyDescent="0.3">
      <c r="B23221" s="60"/>
      <c r="D23221" s="61"/>
    </row>
    <row r="23222" spans="2:4" x14ac:dyDescent="0.3">
      <c r="B23222" s="60"/>
      <c r="D23222" s="61"/>
    </row>
    <row r="23223" spans="2:4" x14ac:dyDescent="0.3">
      <c r="B23223" s="60"/>
      <c r="D23223" s="61"/>
    </row>
    <row r="23224" spans="2:4" x14ac:dyDescent="0.3">
      <c r="B23224" s="60"/>
      <c r="D23224" s="61"/>
    </row>
    <row r="23225" spans="2:4" x14ac:dyDescent="0.3">
      <c r="B23225" s="60"/>
      <c r="D23225" s="61"/>
    </row>
    <row r="23226" spans="2:4" x14ac:dyDescent="0.3">
      <c r="B23226" s="60"/>
      <c r="D23226" s="61"/>
    </row>
    <row r="23227" spans="2:4" x14ac:dyDescent="0.3">
      <c r="B23227" s="60"/>
      <c r="D23227" s="61"/>
    </row>
    <row r="23228" spans="2:4" x14ac:dyDescent="0.3">
      <c r="B23228" s="60"/>
      <c r="D23228" s="61"/>
    </row>
    <row r="23229" spans="2:4" x14ac:dyDescent="0.3">
      <c r="B23229" s="60"/>
      <c r="D23229" s="61"/>
    </row>
    <row r="23230" spans="2:4" x14ac:dyDescent="0.3">
      <c r="B23230" s="60"/>
      <c r="D23230" s="61"/>
    </row>
    <row r="23231" spans="2:4" x14ac:dyDescent="0.3">
      <c r="B23231" s="60"/>
      <c r="D23231" s="61"/>
    </row>
    <row r="23232" spans="2:4" x14ac:dyDescent="0.3">
      <c r="B23232" s="60"/>
      <c r="D23232" s="61"/>
    </row>
    <row r="23233" spans="2:4" x14ac:dyDescent="0.3">
      <c r="B23233" s="60"/>
      <c r="D23233" s="61"/>
    </row>
    <row r="23234" spans="2:4" x14ac:dyDescent="0.3">
      <c r="B23234" s="60"/>
      <c r="D23234" s="61"/>
    </row>
    <row r="23235" spans="2:4" x14ac:dyDescent="0.3">
      <c r="B23235" s="60"/>
      <c r="D23235" s="61"/>
    </row>
    <row r="23236" spans="2:4" x14ac:dyDescent="0.3">
      <c r="B23236" s="60"/>
      <c r="D23236" s="61"/>
    </row>
    <row r="23237" spans="2:4" x14ac:dyDescent="0.3">
      <c r="B23237" s="60"/>
      <c r="D23237" s="61"/>
    </row>
    <row r="23238" spans="2:4" x14ac:dyDescent="0.3">
      <c r="B23238" s="60"/>
      <c r="D23238" s="61"/>
    </row>
    <row r="23239" spans="2:4" x14ac:dyDescent="0.3">
      <c r="B23239" s="60"/>
      <c r="D23239" s="61"/>
    </row>
    <row r="23240" spans="2:4" x14ac:dyDescent="0.3">
      <c r="B23240" s="60"/>
      <c r="D23240" s="61"/>
    </row>
    <row r="23241" spans="2:4" x14ac:dyDescent="0.3">
      <c r="B23241" s="60"/>
      <c r="D23241" s="61"/>
    </row>
    <row r="23242" spans="2:4" x14ac:dyDescent="0.3">
      <c r="B23242" s="60"/>
      <c r="D23242" s="61"/>
    </row>
    <row r="23243" spans="2:4" x14ac:dyDescent="0.3">
      <c r="B23243" s="60"/>
      <c r="D23243" s="61"/>
    </row>
    <row r="23244" spans="2:4" x14ac:dyDescent="0.3">
      <c r="B23244" s="60"/>
      <c r="D23244" s="61"/>
    </row>
    <row r="23245" spans="2:4" x14ac:dyDescent="0.3">
      <c r="B23245" s="60"/>
      <c r="D23245" s="61"/>
    </row>
    <row r="23246" spans="2:4" x14ac:dyDescent="0.3">
      <c r="B23246" s="60"/>
      <c r="D23246" s="61"/>
    </row>
    <row r="23247" spans="2:4" x14ac:dyDescent="0.3">
      <c r="B23247" s="60"/>
      <c r="D23247" s="61"/>
    </row>
    <row r="23248" spans="2:4" x14ac:dyDescent="0.3">
      <c r="B23248" s="60"/>
      <c r="D23248" s="61"/>
    </row>
    <row r="23249" spans="2:4" x14ac:dyDescent="0.3">
      <c r="B23249" s="60"/>
      <c r="D23249" s="61"/>
    </row>
    <row r="23250" spans="2:4" x14ac:dyDescent="0.3">
      <c r="B23250" s="60"/>
      <c r="D23250" s="61"/>
    </row>
    <row r="23251" spans="2:4" x14ac:dyDescent="0.3">
      <c r="B23251" s="60"/>
      <c r="D23251" s="61"/>
    </row>
    <row r="23252" spans="2:4" x14ac:dyDescent="0.3">
      <c r="B23252" s="60"/>
      <c r="D23252" s="61"/>
    </row>
    <row r="23253" spans="2:4" x14ac:dyDescent="0.3">
      <c r="B23253" s="60"/>
      <c r="D23253" s="61"/>
    </row>
    <row r="23254" spans="2:4" x14ac:dyDescent="0.3">
      <c r="B23254" s="60"/>
      <c r="D23254" s="61"/>
    </row>
    <row r="23255" spans="2:4" x14ac:dyDescent="0.3">
      <c r="B23255" s="60"/>
      <c r="D23255" s="61"/>
    </row>
    <row r="23256" spans="2:4" x14ac:dyDescent="0.3">
      <c r="B23256" s="60"/>
      <c r="D23256" s="61"/>
    </row>
    <row r="23257" spans="2:4" x14ac:dyDescent="0.3">
      <c r="B23257" s="60"/>
      <c r="D23257" s="61"/>
    </row>
    <row r="23258" spans="2:4" x14ac:dyDescent="0.3">
      <c r="B23258" s="60"/>
      <c r="D23258" s="61"/>
    </row>
    <row r="23259" spans="2:4" x14ac:dyDescent="0.3">
      <c r="B23259" s="60"/>
      <c r="D23259" s="61"/>
    </row>
    <row r="23260" spans="2:4" x14ac:dyDescent="0.3">
      <c r="B23260" s="60"/>
      <c r="D23260" s="61"/>
    </row>
    <row r="23261" spans="2:4" x14ac:dyDescent="0.3">
      <c r="B23261" s="60"/>
      <c r="D23261" s="61"/>
    </row>
    <row r="23262" spans="2:4" x14ac:dyDescent="0.3">
      <c r="B23262" s="60"/>
      <c r="D23262" s="61"/>
    </row>
    <row r="23263" spans="2:4" x14ac:dyDescent="0.3">
      <c r="B23263" s="60"/>
      <c r="D23263" s="61"/>
    </row>
    <row r="23264" spans="2:4" x14ac:dyDescent="0.3">
      <c r="B23264" s="60"/>
      <c r="D23264" s="61"/>
    </row>
    <row r="23265" spans="2:4" x14ac:dyDescent="0.3">
      <c r="B23265" s="60"/>
      <c r="D23265" s="61"/>
    </row>
    <row r="23266" spans="2:4" x14ac:dyDescent="0.3">
      <c r="B23266" s="60"/>
      <c r="D23266" s="61"/>
    </row>
    <row r="23267" spans="2:4" x14ac:dyDescent="0.3">
      <c r="B23267" s="60"/>
      <c r="D23267" s="61"/>
    </row>
    <row r="23268" spans="2:4" x14ac:dyDescent="0.3">
      <c r="B23268" s="60"/>
      <c r="D23268" s="61"/>
    </row>
    <row r="23269" spans="2:4" x14ac:dyDescent="0.3">
      <c r="B23269" s="60"/>
      <c r="D23269" s="61"/>
    </row>
    <row r="23270" spans="2:4" x14ac:dyDescent="0.3">
      <c r="B23270" s="60"/>
      <c r="D23270" s="61"/>
    </row>
    <row r="23271" spans="2:4" x14ac:dyDescent="0.3">
      <c r="B23271" s="60"/>
      <c r="D23271" s="61"/>
    </row>
    <row r="23272" spans="2:4" x14ac:dyDescent="0.3">
      <c r="B23272" s="60"/>
      <c r="D23272" s="61"/>
    </row>
    <row r="23273" spans="2:4" x14ac:dyDescent="0.3">
      <c r="B23273" s="60"/>
      <c r="D23273" s="61"/>
    </row>
    <row r="23274" spans="2:4" x14ac:dyDescent="0.3">
      <c r="B23274" s="60"/>
      <c r="D23274" s="61"/>
    </row>
    <row r="23275" spans="2:4" x14ac:dyDescent="0.3">
      <c r="B23275" s="60"/>
      <c r="D23275" s="61"/>
    </row>
    <row r="23276" spans="2:4" x14ac:dyDescent="0.3">
      <c r="B23276" s="60"/>
      <c r="D23276" s="61"/>
    </row>
    <row r="23277" spans="2:4" x14ac:dyDescent="0.3">
      <c r="B23277" s="60"/>
      <c r="D23277" s="61"/>
    </row>
    <row r="23278" spans="2:4" x14ac:dyDescent="0.3">
      <c r="B23278" s="60"/>
      <c r="D23278" s="61"/>
    </row>
    <row r="23279" spans="2:4" x14ac:dyDescent="0.3">
      <c r="B23279" s="60"/>
      <c r="D23279" s="61"/>
    </row>
    <row r="23280" spans="2:4" x14ac:dyDescent="0.3">
      <c r="B23280" s="60"/>
      <c r="D23280" s="61"/>
    </row>
    <row r="23281" spans="2:5" x14ac:dyDescent="0.3">
      <c r="B23281" s="60"/>
      <c r="D23281" s="61"/>
    </row>
    <row r="23282" spans="2:5" x14ac:dyDescent="0.3">
      <c r="B23282" s="60"/>
      <c r="D23282" s="61"/>
    </row>
    <row r="23283" spans="2:5" x14ac:dyDescent="0.3">
      <c r="B23283" s="60"/>
      <c r="D23283" s="61"/>
    </row>
    <row r="23284" spans="2:5" x14ac:dyDescent="0.3">
      <c r="B23284" s="60"/>
      <c r="D23284" s="61"/>
    </row>
    <row r="23285" spans="2:5" x14ac:dyDescent="0.3">
      <c r="B23285" s="60"/>
      <c r="D23285" s="61"/>
    </row>
    <row r="23286" spans="2:5" x14ac:dyDescent="0.3">
      <c r="B23286" s="60"/>
      <c r="D23286" s="61"/>
    </row>
    <row r="23287" spans="2:5" x14ac:dyDescent="0.3">
      <c r="B23287" s="60"/>
      <c r="D23287" s="61"/>
    </row>
    <row r="23288" spans="2:5" x14ac:dyDescent="0.3">
      <c r="B23288" s="60"/>
      <c r="D23288" s="61"/>
    </row>
    <row r="23289" spans="2:5" x14ac:dyDescent="0.3">
      <c r="B23289" s="60"/>
      <c r="D23289" s="61"/>
    </row>
    <row r="23290" spans="2:5" x14ac:dyDescent="0.3">
      <c r="B23290" s="60"/>
      <c r="D23290" s="61"/>
    </row>
    <row r="23291" spans="2:5" x14ac:dyDescent="0.3">
      <c r="B23291" s="60"/>
      <c r="D23291" s="61"/>
    </row>
    <row r="23292" spans="2:5" x14ac:dyDescent="0.3">
      <c r="B23292" s="60"/>
      <c r="D23292" s="61"/>
    </row>
    <row r="23293" spans="2:5" x14ac:dyDescent="0.3">
      <c r="B23293" s="60"/>
      <c r="D23293" s="61"/>
    </row>
    <row r="23294" spans="2:5" x14ac:dyDescent="0.3">
      <c r="B23294" s="60"/>
      <c r="D23294" s="62"/>
      <c r="E23294" s="63"/>
    </row>
    <row r="23295" spans="2:5" x14ac:dyDescent="0.3">
      <c r="B23295" s="60"/>
      <c r="D23295" s="62"/>
      <c r="E23295" s="63"/>
    </row>
    <row r="23296" spans="2:5" x14ac:dyDescent="0.3">
      <c r="B23296" s="60"/>
      <c r="D23296" s="62"/>
      <c r="E23296" s="63"/>
    </row>
    <row r="23297" spans="2:5" x14ac:dyDescent="0.3">
      <c r="B23297" s="60"/>
      <c r="D23297" s="62"/>
      <c r="E23297" s="63"/>
    </row>
    <row r="23298" spans="2:5" x14ac:dyDescent="0.3">
      <c r="B23298" s="60"/>
      <c r="D23298" s="62"/>
      <c r="E23298" s="63"/>
    </row>
    <row r="23299" spans="2:5" x14ac:dyDescent="0.3">
      <c r="B23299" s="60"/>
      <c r="D23299" s="62"/>
      <c r="E23299" s="63"/>
    </row>
    <row r="23300" spans="2:5" x14ac:dyDescent="0.3">
      <c r="B23300" s="60"/>
      <c r="D23300" s="62"/>
      <c r="E23300" s="63"/>
    </row>
    <row r="23301" spans="2:5" x14ac:dyDescent="0.3">
      <c r="B23301" s="60"/>
      <c r="D23301" s="62"/>
      <c r="E23301" s="63"/>
    </row>
    <row r="23302" spans="2:5" x14ac:dyDescent="0.3">
      <c r="B23302" s="60"/>
      <c r="D23302" s="62"/>
      <c r="E23302" s="63"/>
    </row>
    <row r="23303" spans="2:5" x14ac:dyDescent="0.3">
      <c r="B23303" s="60"/>
      <c r="D23303" s="62"/>
      <c r="E23303" s="63"/>
    </row>
    <row r="23304" spans="2:5" x14ac:dyDescent="0.3">
      <c r="B23304" s="60"/>
      <c r="D23304" s="62"/>
      <c r="E23304" s="63"/>
    </row>
    <row r="23305" spans="2:5" x14ac:dyDescent="0.3">
      <c r="B23305" s="60"/>
      <c r="D23305" s="62"/>
      <c r="E23305" s="63"/>
    </row>
    <row r="23306" spans="2:5" x14ac:dyDescent="0.3">
      <c r="B23306" s="60"/>
      <c r="D23306" s="62"/>
      <c r="E23306" s="63"/>
    </row>
    <row r="23307" spans="2:5" x14ac:dyDescent="0.3">
      <c r="B23307" s="60"/>
      <c r="D23307" s="62"/>
      <c r="E23307" s="63"/>
    </row>
    <row r="23308" spans="2:5" x14ac:dyDescent="0.3">
      <c r="B23308" s="60"/>
      <c r="D23308" s="62"/>
      <c r="E23308" s="63"/>
    </row>
    <row r="23309" spans="2:5" x14ac:dyDescent="0.3">
      <c r="B23309" s="60"/>
      <c r="D23309" s="62"/>
      <c r="E23309" s="63"/>
    </row>
    <row r="23310" spans="2:5" x14ac:dyDescent="0.3">
      <c r="B23310" s="60"/>
      <c r="D23310" s="62"/>
      <c r="E23310" s="63"/>
    </row>
    <row r="23311" spans="2:5" x14ac:dyDescent="0.3">
      <c r="B23311" s="60"/>
      <c r="D23311" s="62"/>
      <c r="E23311" s="63"/>
    </row>
    <row r="23312" spans="2:5" x14ac:dyDescent="0.3">
      <c r="B23312" s="60"/>
      <c r="D23312" s="62"/>
      <c r="E23312" s="63"/>
    </row>
    <row r="23313" spans="2:5" x14ac:dyDescent="0.3">
      <c r="B23313" s="60"/>
      <c r="D23313" s="62"/>
      <c r="E23313" s="63"/>
    </row>
    <row r="23314" spans="2:5" x14ac:dyDescent="0.3">
      <c r="B23314" s="60"/>
      <c r="D23314" s="61"/>
    </row>
    <row r="23315" spans="2:5" x14ac:dyDescent="0.3">
      <c r="B23315" s="60"/>
      <c r="D23315" s="61"/>
    </row>
    <row r="23316" spans="2:5" x14ac:dyDescent="0.3">
      <c r="B23316" s="60"/>
      <c r="D23316" s="61"/>
    </row>
    <row r="23317" spans="2:5" x14ac:dyDescent="0.3">
      <c r="B23317" s="60"/>
      <c r="D23317" s="61"/>
    </row>
    <row r="23318" spans="2:5" x14ac:dyDescent="0.3">
      <c r="B23318" s="60"/>
      <c r="D23318" s="61"/>
    </row>
    <row r="23319" spans="2:5" x14ac:dyDescent="0.3">
      <c r="B23319" s="60"/>
      <c r="D23319" s="61"/>
    </row>
    <row r="23320" spans="2:5" x14ac:dyDescent="0.3">
      <c r="B23320" s="60"/>
      <c r="D23320" s="61"/>
    </row>
    <row r="23321" spans="2:5" x14ac:dyDescent="0.3">
      <c r="B23321" s="60"/>
      <c r="D23321" s="61"/>
    </row>
    <row r="23322" spans="2:5" x14ac:dyDescent="0.3">
      <c r="B23322" s="60"/>
      <c r="D23322" s="61"/>
    </row>
    <row r="23323" spans="2:5" x14ac:dyDescent="0.3">
      <c r="B23323" s="60"/>
      <c r="D23323" s="61"/>
    </row>
    <row r="23324" spans="2:5" x14ac:dyDescent="0.3">
      <c r="B23324" s="60"/>
      <c r="D23324" s="61"/>
    </row>
    <row r="23325" spans="2:5" x14ac:dyDescent="0.3">
      <c r="B23325" s="60"/>
      <c r="D23325" s="61"/>
    </row>
    <row r="23326" spans="2:5" x14ac:dyDescent="0.3">
      <c r="B23326" s="60"/>
      <c r="D23326" s="61"/>
    </row>
    <row r="23327" spans="2:5" x14ac:dyDescent="0.3">
      <c r="B23327" s="60"/>
      <c r="D23327" s="61"/>
    </row>
    <row r="23328" spans="2:5" x14ac:dyDescent="0.3">
      <c r="B23328" s="60"/>
      <c r="D23328" s="61"/>
    </row>
    <row r="23329" spans="2:4" x14ac:dyDescent="0.3">
      <c r="B23329" s="60"/>
      <c r="D23329" s="61"/>
    </row>
    <row r="23330" spans="2:4" x14ac:dyDescent="0.3">
      <c r="B23330" s="60"/>
      <c r="D23330" s="61"/>
    </row>
    <row r="23331" spans="2:4" x14ac:dyDescent="0.3">
      <c r="B23331" s="60"/>
      <c r="D23331" s="61"/>
    </row>
    <row r="23332" spans="2:4" x14ac:dyDescent="0.3">
      <c r="B23332" s="60"/>
      <c r="D23332" s="61"/>
    </row>
    <row r="23333" spans="2:4" x14ac:dyDescent="0.3">
      <c r="B23333" s="60"/>
      <c r="D23333" s="61"/>
    </row>
    <row r="23334" spans="2:4" x14ac:dyDescent="0.3">
      <c r="B23334" s="60"/>
      <c r="D23334" s="61"/>
    </row>
    <row r="23335" spans="2:4" x14ac:dyDescent="0.3">
      <c r="B23335" s="60"/>
      <c r="D23335" s="61"/>
    </row>
    <row r="23336" spans="2:4" x14ac:dyDescent="0.3">
      <c r="B23336" s="60"/>
      <c r="D23336" s="61"/>
    </row>
    <row r="23337" spans="2:4" x14ac:dyDescent="0.3">
      <c r="B23337" s="60"/>
      <c r="D23337" s="61"/>
    </row>
    <row r="23338" spans="2:4" x14ac:dyDescent="0.3">
      <c r="B23338" s="60"/>
      <c r="D23338" s="61"/>
    </row>
    <row r="23339" spans="2:4" x14ac:dyDescent="0.3">
      <c r="B23339" s="60"/>
      <c r="D23339" s="61"/>
    </row>
    <row r="23340" spans="2:4" x14ac:dyDescent="0.3">
      <c r="B23340" s="60"/>
      <c r="D23340" s="61"/>
    </row>
    <row r="23341" spans="2:4" x14ac:dyDescent="0.3">
      <c r="B23341" s="60"/>
      <c r="D23341" s="61"/>
    </row>
    <row r="23342" spans="2:4" x14ac:dyDescent="0.3">
      <c r="B23342" s="60"/>
      <c r="D23342" s="61"/>
    </row>
    <row r="23343" spans="2:4" x14ac:dyDescent="0.3">
      <c r="B23343" s="60"/>
      <c r="D23343" s="61"/>
    </row>
    <row r="23344" spans="2:4" x14ac:dyDescent="0.3">
      <c r="B23344" s="60"/>
      <c r="D23344" s="61"/>
    </row>
    <row r="23345" spans="2:4" x14ac:dyDescent="0.3">
      <c r="B23345" s="60"/>
      <c r="D23345" s="61"/>
    </row>
    <row r="23346" spans="2:4" x14ac:dyDescent="0.3">
      <c r="B23346" s="60"/>
      <c r="D23346" s="61"/>
    </row>
    <row r="23347" spans="2:4" x14ac:dyDescent="0.3">
      <c r="B23347" s="60"/>
      <c r="D23347" s="61"/>
    </row>
    <row r="23348" spans="2:4" x14ac:dyDescent="0.3">
      <c r="B23348" s="60"/>
      <c r="D23348" s="61"/>
    </row>
    <row r="23349" spans="2:4" x14ac:dyDescent="0.3">
      <c r="B23349" s="60"/>
      <c r="D23349" s="61"/>
    </row>
    <row r="23350" spans="2:4" x14ac:dyDescent="0.3">
      <c r="B23350" s="60"/>
      <c r="D23350" s="61"/>
    </row>
    <row r="23351" spans="2:4" x14ac:dyDescent="0.3">
      <c r="B23351" s="60"/>
      <c r="D23351" s="61"/>
    </row>
    <row r="23352" spans="2:4" x14ac:dyDescent="0.3">
      <c r="B23352" s="60"/>
      <c r="D23352" s="61"/>
    </row>
    <row r="23353" spans="2:4" x14ac:dyDescent="0.3">
      <c r="B23353" s="60"/>
      <c r="D23353" s="61"/>
    </row>
    <row r="23354" spans="2:4" x14ac:dyDescent="0.3">
      <c r="B23354" s="60"/>
      <c r="D23354" s="61"/>
    </row>
    <row r="23355" spans="2:4" x14ac:dyDescent="0.3">
      <c r="B23355" s="60"/>
      <c r="D23355" s="61"/>
    </row>
    <row r="23356" spans="2:4" x14ac:dyDescent="0.3">
      <c r="B23356" s="60"/>
      <c r="D23356" s="61"/>
    </row>
    <row r="23357" spans="2:4" x14ac:dyDescent="0.3">
      <c r="B23357" s="60"/>
      <c r="D23357" s="61"/>
    </row>
    <row r="23358" spans="2:4" x14ac:dyDescent="0.3">
      <c r="B23358" s="60"/>
      <c r="D23358" s="61"/>
    </row>
    <row r="23359" spans="2:4" x14ac:dyDescent="0.3">
      <c r="B23359" s="60"/>
      <c r="D23359" s="61"/>
    </row>
    <row r="23360" spans="2:4" x14ac:dyDescent="0.3">
      <c r="B23360" s="60"/>
      <c r="D23360" s="61"/>
    </row>
    <row r="23361" spans="2:4" x14ac:dyDescent="0.3">
      <c r="B23361" s="60"/>
      <c r="D23361" s="61"/>
    </row>
    <row r="23362" spans="2:4" x14ac:dyDescent="0.3">
      <c r="B23362" s="60"/>
      <c r="D23362" s="61"/>
    </row>
    <row r="23363" spans="2:4" x14ac:dyDescent="0.3">
      <c r="B23363" s="60"/>
      <c r="D23363" s="61"/>
    </row>
    <row r="23364" spans="2:4" x14ac:dyDescent="0.3">
      <c r="B23364" s="60"/>
      <c r="D23364" s="61"/>
    </row>
    <row r="23365" spans="2:4" x14ac:dyDescent="0.3">
      <c r="B23365" s="60"/>
      <c r="D23365" s="61"/>
    </row>
    <row r="23366" spans="2:4" x14ac:dyDescent="0.3">
      <c r="B23366" s="60"/>
      <c r="D23366" s="61"/>
    </row>
    <row r="23367" spans="2:4" x14ac:dyDescent="0.3">
      <c r="B23367" s="60"/>
      <c r="D23367" s="61"/>
    </row>
    <row r="23368" spans="2:4" x14ac:dyDescent="0.3">
      <c r="B23368" s="60"/>
      <c r="D23368" s="61"/>
    </row>
    <row r="23369" spans="2:4" x14ac:dyDescent="0.3">
      <c r="B23369" s="60"/>
      <c r="D23369" s="61"/>
    </row>
    <row r="23370" spans="2:4" x14ac:dyDescent="0.3">
      <c r="B23370" s="60"/>
      <c r="D23370" s="61"/>
    </row>
    <row r="23371" spans="2:4" x14ac:dyDescent="0.3">
      <c r="B23371" s="60"/>
      <c r="D23371" s="61"/>
    </row>
    <row r="23372" spans="2:4" x14ac:dyDescent="0.3">
      <c r="B23372" s="60"/>
      <c r="D23372" s="61"/>
    </row>
    <row r="23373" spans="2:4" x14ac:dyDescent="0.3">
      <c r="B23373" s="60"/>
      <c r="D23373" s="61"/>
    </row>
    <row r="23374" spans="2:4" x14ac:dyDescent="0.3">
      <c r="B23374" s="60"/>
      <c r="D23374" s="61"/>
    </row>
    <row r="23375" spans="2:4" x14ac:dyDescent="0.3">
      <c r="B23375" s="60"/>
      <c r="D23375" s="61"/>
    </row>
    <row r="23376" spans="2:4" x14ac:dyDescent="0.3">
      <c r="B23376" s="60"/>
      <c r="D23376" s="61"/>
    </row>
    <row r="23377" spans="2:4" x14ac:dyDescent="0.3">
      <c r="B23377" s="60"/>
      <c r="D23377" s="61"/>
    </row>
    <row r="23378" spans="2:4" x14ac:dyDescent="0.3">
      <c r="B23378" s="60"/>
      <c r="D23378" s="61"/>
    </row>
    <row r="23379" spans="2:4" x14ac:dyDescent="0.3">
      <c r="B23379" s="60"/>
      <c r="D23379" s="61"/>
    </row>
    <row r="23380" spans="2:4" x14ac:dyDescent="0.3">
      <c r="B23380" s="60"/>
      <c r="D23380" s="61"/>
    </row>
    <row r="23381" spans="2:4" x14ac:dyDescent="0.3">
      <c r="B23381" s="60"/>
      <c r="D23381" s="61"/>
    </row>
    <row r="23382" spans="2:4" x14ac:dyDescent="0.3">
      <c r="B23382" s="60"/>
      <c r="D23382" s="61"/>
    </row>
    <row r="23383" spans="2:4" x14ac:dyDescent="0.3">
      <c r="B23383" s="60"/>
      <c r="D23383" s="61"/>
    </row>
    <row r="23384" spans="2:4" x14ac:dyDescent="0.3">
      <c r="B23384" s="60"/>
      <c r="D23384" s="61"/>
    </row>
    <row r="23385" spans="2:4" x14ac:dyDescent="0.3">
      <c r="B23385" s="60"/>
      <c r="D23385" s="61"/>
    </row>
    <row r="23386" spans="2:4" x14ac:dyDescent="0.3">
      <c r="B23386" s="60"/>
      <c r="D23386" s="61"/>
    </row>
    <row r="23387" spans="2:4" x14ac:dyDescent="0.3">
      <c r="B23387" s="60"/>
      <c r="D23387" s="61"/>
    </row>
    <row r="23388" spans="2:4" x14ac:dyDescent="0.3">
      <c r="B23388" s="60"/>
      <c r="D23388" s="61"/>
    </row>
    <row r="23389" spans="2:4" x14ac:dyDescent="0.3">
      <c r="B23389" s="60"/>
      <c r="D23389" s="61"/>
    </row>
    <row r="23390" spans="2:4" x14ac:dyDescent="0.3">
      <c r="B23390" s="60"/>
      <c r="D23390" s="61"/>
    </row>
    <row r="23391" spans="2:4" x14ac:dyDescent="0.3">
      <c r="B23391" s="60"/>
      <c r="D23391" s="61"/>
    </row>
    <row r="23392" spans="2:4" x14ac:dyDescent="0.3">
      <c r="B23392" s="60"/>
      <c r="D23392" s="61"/>
    </row>
    <row r="23393" spans="2:4" x14ac:dyDescent="0.3">
      <c r="B23393" s="60"/>
      <c r="D23393" s="61"/>
    </row>
    <row r="23394" spans="2:4" x14ac:dyDescent="0.3">
      <c r="B23394" s="60"/>
      <c r="D23394" s="61"/>
    </row>
    <row r="23395" spans="2:4" x14ac:dyDescent="0.3">
      <c r="B23395" s="60"/>
      <c r="D23395" s="61"/>
    </row>
    <row r="23396" spans="2:4" x14ac:dyDescent="0.3">
      <c r="B23396" s="60"/>
      <c r="D23396" s="61"/>
    </row>
    <row r="23397" spans="2:4" x14ac:dyDescent="0.3">
      <c r="B23397" s="60"/>
      <c r="D23397" s="61"/>
    </row>
    <row r="23398" spans="2:4" x14ac:dyDescent="0.3">
      <c r="B23398" s="60"/>
      <c r="D23398" s="61"/>
    </row>
    <row r="23399" spans="2:4" x14ac:dyDescent="0.3">
      <c r="B23399" s="60"/>
      <c r="D23399" s="61"/>
    </row>
    <row r="23400" spans="2:4" x14ac:dyDescent="0.3">
      <c r="B23400" s="60"/>
      <c r="D23400" s="61"/>
    </row>
    <row r="23401" spans="2:4" x14ac:dyDescent="0.3">
      <c r="B23401" s="60"/>
      <c r="D23401" s="61"/>
    </row>
    <row r="23402" spans="2:4" x14ac:dyDescent="0.3">
      <c r="B23402" s="60"/>
      <c r="D23402" s="61"/>
    </row>
    <row r="23403" spans="2:4" x14ac:dyDescent="0.3">
      <c r="B23403" s="60"/>
      <c r="D23403" s="61"/>
    </row>
    <row r="23404" spans="2:4" x14ac:dyDescent="0.3">
      <c r="B23404" s="60"/>
      <c r="D23404" s="61"/>
    </row>
    <row r="23405" spans="2:4" x14ac:dyDescent="0.3">
      <c r="B23405" s="60"/>
      <c r="D23405" s="61"/>
    </row>
    <row r="23406" spans="2:4" x14ac:dyDescent="0.3">
      <c r="B23406" s="60"/>
      <c r="D23406" s="61"/>
    </row>
    <row r="23407" spans="2:4" x14ac:dyDescent="0.3">
      <c r="B23407" s="60"/>
      <c r="D23407" s="61"/>
    </row>
    <row r="23408" spans="2:4" x14ac:dyDescent="0.3">
      <c r="B23408" s="60"/>
      <c r="D23408" s="61"/>
    </row>
    <row r="23409" spans="2:4" x14ac:dyDescent="0.3">
      <c r="B23409" s="60"/>
      <c r="D23409" s="61"/>
    </row>
    <row r="23410" spans="2:4" x14ac:dyDescent="0.3">
      <c r="B23410" s="60"/>
      <c r="D23410" s="61"/>
    </row>
    <row r="23411" spans="2:4" x14ac:dyDescent="0.3">
      <c r="B23411" s="60"/>
      <c r="D23411" s="61"/>
    </row>
    <row r="23412" spans="2:4" x14ac:dyDescent="0.3">
      <c r="B23412" s="60"/>
      <c r="D23412" s="61"/>
    </row>
    <row r="23413" spans="2:4" x14ac:dyDescent="0.3">
      <c r="B23413" s="60"/>
      <c r="D23413" s="61"/>
    </row>
    <row r="23414" spans="2:4" x14ac:dyDescent="0.3">
      <c r="B23414" s="60"/>
      <c r="D23414" s="61"/>
    </row>
    <row r="23415" spans="2:4" x14ac:dyDescent="0.3">
      <c r="B23415" s="60"/>
      <c r="D23415" s="61"/>
    </row>
    <row r="23416" spans="2:4" x14ac:dyDescent="0.3">
      <c r="B23416" s="60"/>
      <c r="D23416" s="61"/>
    </row>
    <row r="23417" spans="2:4" x14ac:dyDescent="0.3">
      <c r="B23417" s="60"/>
      <c r="D23417" s="61"/>
    </row>
    <row r="23418" spans="2:4" x14ac:dyDescent="0.3">
      <c r="B23418" s="60"/>
      <c r="D23418" s="61"/>
    </row>
    <row r="23419" spans="2:4" x14ac:dyDescent="0.3">
      <c r="B23419" s="60"/>
      <c r="D23419" s="61"/>
    </row>
    <row r="23420" spans="2:4" x14ac:dyDescent="0.3">
      <c r="B23420" s="60"/>
      <c r="D23420" s="61"/>
    </row>
    <row r="23421" spans="2:4" x14ac:dyDescent="0.3">
      <c r="B23421" s="60"/>
      <c r="D23421" s="61"/>
    </row>
    <row r="23422" spans="2:4" x14ac:dyDescent="0.3">
      <c r="B23422" s="60"/>
      <c r="D23422" s="61"/>
    </row>
    <row r="23423" spans="2:4" x14ac:dyDescent="0.3">
      <c r="B23423" s="60"/>
      <c r="D23423" s="61"/>
    </row>
    <row r="23424" spans="2:4" x14ac:dyDescent="0.3">
      <c r="B23424" s="60"/>
      <c r="D23424" s="61"/>
    </row>
    <row r="23425" spans="2:4" x14ac:dyDescent="0.3">
      <c r="B23425" s="60"/>
      <c r="D23425" s="61"/>
    </row>
    <row r="23426" spans="2:4" x14ac:dyDescent="0.3">
      <c r="B23426" s="60"/>
      <c r="D23426" s="61"/>
    </row>
    <row r="23427" spans="2:4" x14ac:dyDescent="0.3">
      <c r="B23427" s="60"/>
      <c r="D23427" s="61"/>
    </row>
    <row r="23428" spans="2:4" x14ac:dyDescent="0.3">
      <c r="B23428" s="60"/>
      <c r="D23428" s="61"/>
    </row>
    <row r="23429" spans="2:4" x14ac:dyDescent="0.3">
      <c r="B23429" s="60"/>
      <c r="D23429" s="61"/>
    </row>
    <row r="23430" spans="2:4" x14ac:dyDescent="0.3">
      <c r="B23430" s="60"/>
      <c r="D23430" s="61"/>
    </row>
    <row r="23431" spans="2:4" x14ac:dyDescent="0.3">
      <c r="B23431" s="60"/>
      <c r="D23431" s="61"/>
    </row>
    <row r="23432" spans="2:4" x14ac:dyDescent="0.3">
      <c r="B23432" s="60"/>
      <c r="D23432" s="61"/>
    </row>
    <row r="23433" spans="2:4" x14ac:dyDescent="0.3">
      <c r="B23433" s="60"/>
      <c r="D23433" s="61"/>
    </row>
    <row r="23434" spans="2:4" x14ac:dyDescent="0.3">
      <c r="B23434" s="60"/>
      <c r="D23434" s="61"/>
    </row>
    <row r="23435" spans="2:4" x14ac:dyDescent="0.3">
      <c r="B23435" s="60"/>
      <c r="D23435" s="61"/>
    </row>
    <row r="23436" spans="2:4" x14ac:dyDescent="0.3">
      <c r="B23436" s="60"/>
      <c r="D23436" s="61"/>
    </row>
    <row r="23437" spans="2:4" x14ac:dyDescent="0.3">
      <c r="B23437" s="60"/>
      <c r="D23437" s="61"/>
    </row>
    <row r="23438" spans="2:4" x14ac:dyDescent="0.3">
      <c r="B23438" s="60"/>
      <c r="D23438" s="61"/>
    </row>
    <row r="23439" spans="2:4" x14ac:dyDescent="0.3">
      <c r="B23439" s="60"/>
      <c r="D23439" s="61"/>
    </row>
    <row r="23440" spans="2:4" x14ac:dyDescent="0.3">
      <c r="B23440" s="60"/>
      <c r="D23440" s="61"/>
    </row>
    <row r="23441" spans="2:4" x14ac:dyDescent="0.3">
      <c r="B23441" s="60"/>
      <c r="D23441" s="61"/>
    </row>
    <row r="23442" spans="2:4" x14ac:dyDescent="0.3">
      <c r="B23442" s="60"/>
      <c r="D23442" s="61"/>
    </row>
    <row r="23443" spans="2:4" x14ac:dyDescent="0.3">
      <c r="B23443" s="60"/>
      <c r="D23443" s="61"/>
    </row>
    <row r="23444" spans="2:4" x14ac:dyDescent="0.3">
      <c r="B23444" s="60"/>
      <c r="D23444" s="61"/>
    </row>
    <row r="23445" spans="2:4" x14ac:dyDescent="0.3">
      <c r="B23445" s="60"/>
      <c r="D23445" s="61"/>
    </row>
    <row r="23446" spans="2:4" x14ac:dyDescent="0.3">
      <c r="B23446" s="60"/>
      <c r="D23446" s="61"/>
    </row>
    <row r="23447" spans="2:4" x14ac:dyDescent="0.3">
      <c r="B23447" s="60"/>
      <c r="D23447" s="61"/>
    </row>
    <row r="23448" spans="2:4" x14ac:dyDescent="0.3">
      <c r="B23448" s="60"/>
      <c r="D23448" s="61"/>
    </row>
    <row r="23449" spans="2:4" x14ac:dyDescent="0.3">
      <c r="B23449" s="60"/>
      <c r="D23449" s="61"/>
    </row>
    <row r="23450" spans="2:4" x14ac:dyDescent="0.3">
      <c r="B23450" s="60"/>
      <c r="D23450" s="61"/>
    </row>
    <row r="23451" spans="2:4" x14ac:dyDescent="0.3">
      <c r="B23451" s="60"/>
      <c r="D23451" s="61"/>
    </row>
    <row r="23452" spans="2:4" x14ac:dyDescent="0.3">
      <c r="B23452" s="60"/>
      <c r="D23452" s="61"/>
    </row>
    <row r="23453" spans="2:4" x14ac:dyDescent="0.3">
      <c r="B23453" s="60"/>
      <c r="D23453" s="61"/>
    </row>
    <row r="23454" spans="2:4" x14ac:dyDescent="0.3">
      <c r="B23454" s="60"/>
      <c r="D23454" s="61"/>
    </row>
    <row r="23455" spans="2:4" x14ac:dyDescent="0.3">
      <c r="B23455" s="60"/>
      <c r="D23455" s="61"/>
    </row>
    <row r="23456" spans="2:4" x14ac:dyDescent="0.3">
      <c r="B23456" s="60"/>
      <c r="D23456" s="61"/>
    </row>
    <row r="23457" spans="2:4" x14ac:dyDescent="0.3">
      <c r="B23457" s="60"/>
      <c r="D23457" s="61"/>
    </row>
    <row r="23458" spans="2:4" x14ac:dyDescent="0.3">
      <c r="B23458" s="60"/>
      <c r="D23458" s="61"/>
    </row>
    <row r="23459" spans="2:4" x14ac:dyDescent="0.3">
      <c r="B23459" s="60"/>
      <c r="D23459" s="61"/>
    </row>
    <row r="23460" spans="2:4" x14ac:dyDescent="0.3">
      <c r="B23460" s="60"/>
      <c r="D23460" s="61"/>
    </row>
    <row r="23461" spans="2:4" x14ac:dyDescent="0.3">
      <c r="B23461" s="60"/>
      <c r="D23461" s="61"/>
    </row>
    <row r="23462" spans="2:4" x14ac:dyDescent="0.3">
      <c r="B23462" s="60"/>
      <c r="D23462" s="61"/>
    </row>
    <row r="23463" spans="2:4" x14ac:dyDescent="0.3">
      <c r="B23463" s="60"/>
      <c r="D23463" s="61"/>
    </row>
    <row r="23464" spans="2:4" x14ac:dyDescent="0.3">
      <c r="B23464" s="60"/>
      <c r="D23464" s="61"/>
    </row>
    <row r="23465" spans="2:4" x14ac:dyDescent="0.3">
      <c r="B23465" s="60"/>
      <c r="D23465" s="61"/>
    </row>
    <row r="23466" spans="2:4" x14ac:dyDescent="0.3">
      <c r="B23466" s="60"/>
      <c r="D23466" s="61"/>
    </row>
    <row r="23467" spans="2:4" x14ac:dyDescent="0.3">
      <c r="B23467" s="60"/>
      <c r="D23467" s="61"/>
    </row>
    <row r="23468" spans="2:4" x14ac:dyDescent="0.3">
      <c r="B23468" s="60"/>
      <c r="D23468" s="61"/>
    </row>
    <row r="23469" spans="2:4" x14ac:dyDescent="0.3">
      <c r="B23469" s="60"/>
      <c r="D23469" s="61"/>
    </row>
    <row r="23470" spans="2:4" x14ac:dyDescent="0.3">
      <c r="B23470" s="60"/>
      <c r="D23470" s="61"/>
    </row>
    <row r="23471" spans="2:4" x14ac:dyDescent="0.3">
      <c r="B23471" s="60"/>
      <c r="D23471" s="61"/>
    </row>
    <row r="23472" spans="2:4" x14ac:dyDescent="0.3">
      <c r="B23472" s="60"/>
      <c r="D23472" s="61"/>
    </row>
    <row r="23473" spans="2:4" x14ac:dyDescent="0.3">
      <c r="B23473" s="60"/>
      <c r="D23473" s="61"/>
    </row>
    <row r="23474" spans="2:4" x14ac:dyDescent="0.3">
      <c r="B23474" s="60"/>
      <c r="D23474" s="61"/>
    </row>
    <row r="23475" spans="2:4" x14ac:dyDescent="0.3">
      <c r="B23475" s="60"/>
      <c r="D23475" s="61"/>
    </row>
    <row r="23476" spans="2:4" x14ac:dyDescent="0.3">
      <c r="B23476" s="60"/>
      <c r="D23476" s="61"/>
    </row>
    <row r="23477" spans="2:4" x14ac:dyDescent="0.3">
      <c r="B23477" s="60"/>
      <c r="D23477" s="61"/>
    </row>
    <row r="23478" spans="2:4" x14ac:dyDescent="0.3">
      <c r="B23478" s="60"/>
      <c r="D23478" s="61"/>
    </row>
    <row r="23479" spans="2:4" x14ac:dyDescent="0.3">
      <c r="B23479" s="60"/>
      <c r="D23479" s="61"/>
    </row>
    <row r="23480" spans="2:4" x14ac:dyDescent="0.3">
      <c r="B23480" s="60"/>
      <c r="D23480" s="61"/>
    </row>
    <row r="23481" spans="2:4" x14ac:dyDescent="0.3">
      <c r="B23481" s="60"/>
      <c r="D23481" s="61"/>
    </row>
    <row r="23482" spans="2:4" x14ac:dyDescent="0.3">
      <c r="B23482" s="60"/>
      <c r="D23482" s="61"/>
    </row>
    <row r="23483" spans="2:4" x14ac:dyDescent="0.3">
      <c r="B23483" s="60"/>
      <c r="D23483" s="61"/>
    </row>
    <row r="23484" spans="2:4" x14ac:dyDescent="0.3">
      <c r="B23484" s="60"/>
      <c r="D23484" s="61"/>
    </row>
    <row r="23485" spans="2:4" x14ac:dyDescent="0.3">
      <c r="B23485" s="60"/>
      <c r="D23485" s="61"/>
    </row>
    <row r="23486" spans="2:4" x14ac:dyDescent="0.3">
      <c r="B23486" s="60"/>
      <c r="D23486" s="61"/>
    </row>
    <row r="23487" spans="2:4" x14ac:dyDescent="0.3">
      <c r="B23487" s="60"/>
      <c r="D23487" s="61"/>
    </row>
    <row r="23488" spans="2:4" x14ac:dyDescent="0.3">
      <c r="B23488" s="60"/>
      <c r="D23488" s="61"/>
    </row>
    <row r="23489" spans="2:4" x14ac:dyDescent="0.3">
      <c r="B23489" s="60"/>
      <c r="D23489" s="61"/>
    </row>
    <row r="23490" spans="2:4" x14ac:dyDescent="0.3">
      <c r="B23490" s="60"/>
      <c r="D23490" s="61"/>
    </row>
    <row r="23491" spans="2:4" x14ac:dyDescent="0.3">
      <c r="B23491" s="60"/>
      <c r="D23491" s="61"/>
    </row>
    <row r="23492" spans="2:4" x14ac:dyDescent="0.3">
      <c r="B23492" s="60"/>
      <c r="D23492" s="61"/>
    </row>
    <row r="23493" spans="2:4" x14ac:dyDescent="0.3">
      <c r="B23493" s="60"/>
      <c r="D23493" s="61"/>
    </row>
    <row r="23494" spans="2:4" x14ac:dyDescent="0.3">
      <c r="B23494" s="60"/>
      <c r="D23494" s="61"/>
    </row>
    <row r="23495" spans="2:4" x14ac:dyDescent="0.3">
      <c r="B23495" s="60"/>
      <c r="D23495" s="61"/>
    </row>
    <row r="23496" spans="2:4" x14ac:dyDescent="0.3">
      <c r="B23496" s="60"/>
      <c r="D23496" s="61"/>
    </row>
    <row r="23497" spans="2:4" x14ac:dyDescent="0.3">
      <c r="B23497" s="60"/>
      <c r="D23497" s="61"/>
    </row>
    <row r="23498" spans="2:4" x14ac:dyDescent="0.3">
      <c r="B23498" s="60"/>
      <c r="D23498" s="61"/>
    </row>
    <row r="23499" spans="2:4" x14ac:dyDescent="0.3">
      <c r="B23499" s="60"/>
      <c r="D23499" s="61"/>
    </row>
    <row r="23500" spans="2:4" x14ac:dyDescent="0.3">
      <c r="B23500" s="60"/>
      <c r="D23500" s="61"/>
    </row>
    <row r="23501" spans="2:4" x14ac:dyDescent="0.3">
      <c r="B23501" s="60"/>
      <c r="D23501" s="61"/>
    </row>
    <row r="23502" spans="2:4" x14ac:dyDescent="0.3">
      <c r="B23502" s="60"/>
      <c r="D23502" s="61"/>
    </row>
    <row r="23503" spans="2:4" x14ac:dyDescent="0.3">
      <c r="B23503" s="60"/>
      <c r="D23503" s="61"/>
    </row>
    <row r="23504" spans="2:4" x14ac:dyDescent="0.3">
      <c r="B23504" s="60"/>
      <c r="D23504" s="61"/>
    </row>
    <row r="23505" spans="2:4" x14ac:dyDescent="0.3">
      <c r="B23505" s="60"/>
      <c r="D23505" s="61"/>
    </row>
    <row r="23506" spans="2:4" x14ac:dyDescent="0.3">
      <c r="B23506" s="60"/>
      <c r="D23506" s="61"/>
    </row>
    <row r="23507" spans="2:4" x14ac:dyDescent="0.3">
      <c r="B23507" s="60"/>
      <c r="D23507" s="61"/>
    </row>
    <row r="23508" spans="2:4" x14ac:dyDescent="0.3">
      <c r="B23508" s="60"/>
      <c r="D23508" s="61"/>
    </row>
    <row r="23509" spans="2:4" x14ac:dyDescent="0.3">
      <c r="B23509" s="60"/>
      <c r="D23509" s="61"/>
    </row>
    <row r="23510" spans="2:4" x14ac:dyDescent="0.3">
      <c r="B23510" s="60"/>
      <c r="D23510" s="61"/>
    </row>
    <row r="23511" spans="2:4" x14ac:dyDescent="0.3">
      <c r="B23511" s="60"/>
      <c r="D23511" s="61"/>
    </row>
    <row r="23512" spans="2:4" x14ac:dyDescent="0.3">
      <c r="B23512" s="60"/>
      <c r="D23512" s="61"/>
    </row>
    <row r="23513" spans="2:4" x14ac:dyDescent="0.3">
      <c r="B23513" s="60"/>
      <c r="D23513" s="61"/>
    </row>
    <row r="23514" spans="2:4" x14ac:dyDescent="0.3">
      <c r="B23514" s="60"/>
      <c r="D23514" s="61"/>
    </row>
    <row r="23515" spans="2:4" x14ac:dyDescent="0.3">
      <c r="B23515" s="60"/>
      <c r="D23515" s="61"/>
    </row>
    <row r="23516" spans="2:4" x14ac:dyDescent="0.3">
      <c r="B23516" s="60"/>
      <c r="D23516" s="61"/>
    </row>
    <row r="23517" spans="2:4" x14ac:dyDescent="0.3">
      <c r="B23517" s="60"/>
      <c r="D23517" s="61"/>
    </row>
    <row r="23518" spans="2:4" x14ac:dyDescent="0.3">
      <c r="B23518" s="60"/>
      <c r="D23518" s="61"/>
    </row>
    <row r="23519" spans="2:4" x14ac:dyDescent="0.3">
      <c r="B23519" s="60"/>
      <c r="D23519" s="61"/>
    </row>
    <row r="23520" spans="2:4" x14ac:dyDescent="0.3">
      <c r="B23520" s="60"/>
      <c r="D23520" s="61"/>
    </row>
    <row r="23521" spans="2:4" x14ac:dyDescent="0.3">
      <c r="B23521" s="60"/>
      <c r="D23521" s="61"/>
    </row>
    <row r="23522" spans="2:4" x14ac:dyDescent="0.3">
      <c r="B23522" s="60"/>
      <c r="D23522" s="61"/>
    </row>
    <row r="23523" spans="2:4" x14ac:dyDescent="0.3">
      <c r="B23523" s="60"/>
      <c r="D23523" s="61"/>
    </row>
    <row r="23524" spans="2:4" x14ac:dyDescent="0.3">
      <c r="B23524" s="60"/>
      <c r="D23524" s="61"/>
    </row>
    <row r="23525" spans="2:4" x14ac:dyDescent="0.3">
      <c r="B23525" s="60"/>
      <c r="D23525" s="61"/>
    </row>
    <row r="23526" spans="2:4" x14ac:dyDescent="0.3">
      <c r="B23526" s="60"/>
      <c r="D23526" s="61"/>
    </row>
    <row r="23527" spans="2:4" x14ac:dyDescent="0.3">
      <c r="B23527" s="60"/>
      <c r="D23527" s="61"/>
    </row>
    <row r="23528" spans="2:4" x14ac:dyDescent="0.3">
      <c r="B23528" s="60"/>
      <c r="D23528" s="61"/>
    </row>
    <row r="23529" spans="2:4" x14ac:dyDescent="0.3">
      <c r="B23529" s="60"/>
      <c r="D23529" s="61"/>
    </row>
    <row r="23530" spans="2:4" x14ac:dyDescent="0.3">
      <c r="B23530" s="60"/>
      <c r="D23530" s="61"/>
    </row>
    <row r="23531" spans="2:4" x14ac:dyDescent="0.3">
      <c r="B23531" s="60"/>
      <c r="D23531" s="61"/>
    </row>
    <row r="23532" spans="2:4" x14ac:dyDescent="0.3">
      <c r="B23532" s="60"/>
      <c r="D23532" s="61"/>
    </row>
    <row r="23533" spans="2:4" x14ac:dyDescent="0.3">
      <c r="B23533" s="60"/>
      <c r="D23533" s="61"/>
    </row>
    <row r="23534" spans="2:4" x14ac:dyDescent="0.3">
      <c r="B23534" s="60"/>
      <c r="D23534" s="61"/>
    </row>
    <row r="23535" spans="2:4" x14ac:dyDescent="0.3">
      <c r="B23535" s="60"/>
      <c r="D23535" s="61"/>
    </row>
    <row r="23536" spans="2:4" x14ac:dyDescent="0.3">
      <c r="B23536" s="60"/>
      <c r="D23536" s="61"/>
    </row>
    <row r="23537" spans="2:4" x14ac:dyDescent="0.3">
      <c r="B23537" s="60"/>
      <c r="D23537" s="61"/>
    </row>
    <row r="23538" spans="2:4" x14ac:dyDescent="0.3">
      <c r="B23538" s="60"/>
      <c r="D23538" s="61"/>
    </row>
    <row r="23539" spans="2:4" x14ac:dyDescent="0.3">
      <c r="B23539" s="60"/>
      <c r="D23539" s="61"/>
    </row>
    <row r="23540" spans="2:4" x14ac:dyDescent="0.3">
      <c r="B23540" s="60"/>
      <c r="D23540" s="61"/>
    </row>
    <row r="23541" spans="2:4" x14ac:dyDescent="0.3">
      <c r="B23541" s="60"/>
      <c r="D23541" s="61"/>
    </row>
    <row r="23542" spans="2:4" x14ac:dyDescent="0.3">
      <c r="B23542" s="60"/>
      <c r="D23542" s="61"/>
    </row>
    <row r="23543" spans="2:4" x14ac:dyDescent="0.3">
      <c r="B23543" s="60"/>
      <c r="D23543" s="61"/>
    </row>
    <row r="23544" spans="2:4" x14ac:dyDescent="0.3">
      <c r="B23544" s="60"/>
      <c r="D23544" s="61"/>
    </row>
    <row r="23545" spans="2:4" x14ac:dyDescent="0.3">
      <c r="B23545" s="60"/>
      <c r="D23545" s="61"/>
    </row>
    <row r="23546" spans="2:4" x14ac:dyDescent="0.3">
      <c r="B23546" s="60"/>
      <c r="D23546" s="61"/>
    </row>
    <row r="23547" spans="2:4" x14ac:dyDescent="0.3">
      <c r="B23547" s="60"/>
      <c r="D23547" s="61"/>
    </row>
    <row r="23548" spans="2:4" x14ac:dyDescent="0.3">
      <c r="B23548" s="60"/>
      <c r="D23548" s="61"/>
    </row>
    <row r="23549" spans="2:4" x14ac:dyDescent="0.3">
      <c r="B23549" s="60"/>
      <c r="D23549" s="61"/>
    </row>
    <row r="23550" spans="2:4" x14ac:dyDescent="0.3">
      <c r="B23550" s="60"/>
      <c r="D23550" s="61"/>
    </row>
    <row r="23551" spans="2:4" x14ac:dyDescent="0.3">
      <c r="B23551" s="60"/>
      <c r="D23551" s="61"/>
    </row>
    <row r="23552" spans="2:4" x14ac:dyDescent="0.3">
      <c r="B23552" s="60"/>
      <c r="D23552" s="61"/>
    </row>
    <row r="23553" spans="2:4" x14ac:dyDescent="0.3">
      <c r="B23553" s="60"/>
      <c r="D23553" s="61"/>
    </row>
    <row r="23554" spans="2:4" x14ac:dyDescent="0.3">
      <c r="B23554" s="60"/>
      <c r="D23554" s="61"/>
    </row>
    <row r="23555" spans="2:4" x14ac:dyDescent="0.3">
      <c r="B23555" s="60"/>
      <c r="D23555" s="61"/>
    </row>
    <row r="23556" spans="2:4" x14ac:dyDescent="0.3">
      <c r="B23556" s="60"/>
      <c r="D23556" s="61"/>
    </row>
    <row r="23557" spans="2:4" x14ac:dyDescent="0.3">
      <c r="B23557" s="60"/>
      <c r="D23557" s="61"/>
    </row>
    <row r="23558" spans="2:4" x14ac:dyDescent="0.3">
      <c r="B23558" s="60"/>
      <c r="D23558" s="61"/>
    </row>
    <row r="23559" spans="2:4" x14ac:dyDescent="0.3">
      <c r="B23559" s="60"/>
      <c r="D23559" s="61"/>
    </row>
    <row r="23560" spans="2:4" x14ac:dyDescent="0.3">
      <c r="B23560" s="60"/>
      <c r="D23560" s="61"/>
    </row>
    <row r="23561" spans="2:4" x14ac:dyDescent="0.3">
      <c r="B23561" s="60"/>
      <c r="D23561" s="61"/>
    </row>
    <row r="23562" spans="2:4" x14ac:dyDescent="0.3">
      <c r="B23562" s="60"/>
      <c r="D23562" s="61"/>
    </row>
    <row r="23563" spans="2:4" x14ac:dyDescent="0.3">
      <c r="B23563" s="60"/>
      <c r="D23563" s="61"/>
    </row>
    <row r="23564" spans="2:4" x14ac:dyDescent="0.3">
      <c r="B23564" s="60"/>
      <c r="D23564" s="61"/>
    </row>
    <row r="23565" spans="2:4" x14ac:dyDescent="0.3">
      <c r="B23565" s="60"/>
      <c r="D23565" s="61"/>
    </row>
    <row r="23566" spans="2:4" x14ac:dyDescent="0.3">
      <c r="B23566" s="60"/>
      <c r="D23566" s="61"/>
    </row>
    <row r="23567" spans="2:4" x14ac:dyDescent="0.3">
      <c r="B23567" s="60"/>
      <c r="D23567" s="61"/>
    </row>
    <row r="23568" spans="2:4" x14ac:dyDescent="0.3">
      <c r="B23568" s="60"/>
      <c r="D23568" s="61"/>
    </row>
    <row r="23569" spans="2:4" x14ac:dyDescent="0.3">
      <c r="B23569" s="60"/>
      <c r="D23569" s="61"/>
    </row>
    <row r="23570" spans="2:4" x14ac:dyDescent="0.3">
      <c r="B23570" s="60"/>
      <c r="D23570" s="61"/>
    </row>
    <row r="23571" spans="2:4" x14ac:dyDescent="0.3">
      <c r="B23571" s="60"/>
      <c r="D23571" s="61"/>
    </row>
    <row r="23572" spans="2:4" x14ac:dyDescent="0.3">
      <c r="B23572" s="60"/>
      <c r="D23572" s="61"/>
    </row>
    <row r="23573" spans="2:4" x14ac:dyDescent="0.3">
      <c r="B23573" s="60"/>
      <c r="D23573" s="61"/>
    </row>
    <row r="23574" spans="2:4" x14ac:dyDescent="0.3">
      <c r="B23574" s="60"/>
      <c r="D23574" s="61"/>
    </row>
    <row r="23575" spans="2:4" x14ac:dyDescent="0.3">
      <c r="B23575" s="60"/>
      <c r="D23575" s="61"/>
    </row>
    <row r="23576" spans="2:4" x14ac:dyDescent="0.3">
      <c r="B23576" s="60"/>
      <c r="D23576" s="61"/>
    </row>
    <row r="23577" spans="2:4" x14ac:dyDescent="0.3">
      <c r="B23577" s="60"/>
      <c r="D23577" s="61"/>
    </row>
    <row r="23578" spans="2:4" x14ac:dyDescent="0.3">
      <c r="B23578" s="60"/>
      <c r="D23578" s="61"/>
    </row>
    <row r="23579" spans="2:4" x14ac:dyDescent="0.3">
      <c r="B23579" s="60"/>
      <c r="D23579" s="61"/>
    </row>
    <row r="23580" spans="2:4" x14ac:dyDescent="0.3">
      <c r="B23580" s="60"/>
      <c r="D23580" s="61"/>
    </row>
    <row r="23581" spans="2:4" x14ac:dyDescent="0.3">
      <c r="B23581" s="60"/>
      <c r="D23581" s="61"/>
    </row>
    <row r="23582" spans="2:4" x14ac:dyDescent="0.3">
      <c r="B23582" s="60"/>
      <c r="D23582" s="61"/>
    </row>
    <row r="23583" spans="2:4" x14ac:dyDescent="0.3">
      <c r="B23583" s="60"/>
      <c r="D23583" s="61"/>
    </row>
    <row r="23584" spans="2:4" x14ac:dyDescent="0.3">
      <c r="B23584" s="60"/>
      <c r="D23584" s="61"/>
    </row>
    <row r="23585" spans="2:4" x14ac:dyDescent="0.3">
      <c r="B23585" s="60"/>
      <c r="D23585" s="61"/>
    </row>
    <row r="23586" spans="2:4" x14ac:dyDescent="0.3">
      <c r="B23586" s="60"/>
      <c r="D23586" s="61"/>
    </row>
    <row r="23587" spans="2:4" x14ac:dyDescent="0.3">
      <c r="B23587" s="60"/>
      <c r="D23587" s="61"/>
    </row>
    <row r="23588" spans="2:4" x14ac:dyDescent="0.3">
      <c r="B23588" s="60"/>
      <c r="D23588" s="61"/>
    </row>
    <row r="23589" spans="2:4" x14ac:dyDescent="0.3">
      <c r="B23589" s="60"/>
      <c r="D23589" s="61"/>
    </row>
    <row r="23590" spans="2:4" x14ac:dyDescent="0.3">
      <c r="B23590" s="60"/>
      <c r="D23590" s="61"/>
    </row>
    <row r="23591" spans="2:4" x14ac:dyDescent="0.3">
      <c r="B23591" s="60"/>
      <c r="D23591" s="61"/>
    </row>
    <row r="23592" spans="2:4" x14ac:dyDescent="0.3">
      <c r="B23592" s="60"/>
      <c r="D23592" s="61"/>
    </row>
    <row r="23593" spans="2:4" x14ac:dyDescent="0.3">
      <c r="B23593" s="60"/>
      <c r="D23593" s="61"/>
    </row>
    <row r="23594" spans="2:4" x14ac:dyDescent="0.3">
      <c r="B23594" s="60"/>
      <c r="D23594" s="61"/>
    </row>
    <row r="23595" spans="2:4" x14ac:dyDescent="0.3">
      <c r="B23595" s="60"/>
      <c r="D23595" s="61"/>
    </row>
    <row r="23596" spans="2:4" x14ac:dyDescent="0.3">
      <c r="B23596" s="60"/>
      <c r="D23596" s="61"/>
    </row>
    <row r="23597" spans="2:4" x14ac:dyDescent="0.3">
      <c r="B23597" s="60"/>
      <c r="D23597" s="61"/>
    </row>
    <row r="23598" spans="2:4" x14ac:dyDescent="0.3">
      <c r="B23598" s="60"/>
      <c r="D23598" s="61"/>
    </row>
    <row r="23599" spans="2:4" x14ac:dyDescent="0.3">
      <c r="B23599" s="60"/>
      <c r="D23599" s="61"/>
    </row>
    <row r="23600" spans="2:4" x14ac:dyDescent="0.3">
      <c r="B23600" s="60"/>
      <c r="D23600" s="61"/>
    </row>
    <row r="23601" spans="2:5" x14ac:dyDescent="0.3">
      <c r="B23601" s="60"/>
      <c r="D23601" s="61"/>
    </row>
    <row r="23602" spans="2:5" x14ac:dyDescent="0.3">
      <c r="B23602" s="60"/>
      <c r="D23602" s="61"/>
    </row>
    <row r="23603" spans="2:5" x14ac:dyDescent="0.3">
      <c r="B23603" s="60"/>
      <c r="D23603" s="61"/>
    </row>
    <row r="23604" spans="2:5" x14ac:dyDescent="0.3">
      <c r="B23604" s="60"/>
      <c r="D23604" s="61"/>
    </row>
    <row r="23605" spans="2:5" x14ac:dyDescent="0.3">
      <c r="B23605" s="60"/>
      <c r="D23605" s="61"/>
    </row>
    <row r="23606" spans="2:5" x14ac:dyDescent="0.3">
      <c r="B23606" s="60"/>
      <c r="D23606" s="61"/>
    </row>
    <row r="23607" spans="2:5" x14ac:dyDescent="0.3">
      <c r="B23607" s="60"/>
      <c r="D23607" s="61"/>
    </row>
    <row r="23608" spans="2:5" x14ac:dyDescent="0.3">
      <c r="B23608" s="60"/>
      <c r="D23608" s="61"/>
    </row>
    <row r="23609" spans="2:5" x14ac:dyDescent="0.3">
      <c r="B23609" s="60"/>
      <c r="D23609" s="62"/>
      <c r="E23609" s="63"/>
    </row>
    <row r="23610" spans="2:5" x14ac:dyDescent="0.3">
      <c r="B23610" s="60"/>
      <c r="D23610" s="62"/>
      <c r="E23610" s="63"/>
    </row>
    <row r="23611" spans="2:5" x14ac:dyDescent="0.3">
      <c r="B23611" s="60"/>
      <c r="D23611" s="62"/>
      <c r="E23611" s="63"/>
    </row>
    <row r="23612" spans="2:5" x14ac:dyDescent="0.3">
      <c r="B23612" s="60"/>
      <c r="D23612" s="62"/>
      <c r="E23612" s="63"/>
    </row>
    <row r="23613" spans="2:5" x14ac:dyDescent="0.3">
      <c r="B23613" s="60"/>
      <c r="D23613" s="62"/>
      <c r="E23613" s="63"/>
    </row>
    <row r="23614" spans="2:5" x14ac:dyDescent="0.3">
      <c r="B23614" s="60"/>
      <c r="D23614" s="62"/>
      <c r="E23614" s="63"/>
    </row>
    <row r="23615" spans="2:5" x14ac:dyDescent="0.3">
      <c r="B23615" s="60"/>
      <c r="D23615" s="62"/>
      <c r="E23615" s="63"/>
    </row>
    <row r="23616" spans="2:5" x14ac:dyDescent="0.3">
      <c r="B23616" s="60"/>
      <c r="D23616" s="62"/>
      <c r="E23616" s="63"/>
    </row>
    <row r="23617" spans="2:5" x14ac:dyDescent="0.3">
      <c r="B23617" s="60"/>
      <c r="D23617" s="62"/>
      <c r="E23617" s="63"/>
    </row>
    <row r="23618" spans="2:5" x14ac:dyDescent="0.3">
      <c r="B23618" s="60"/>
      <c r="D23618" s="62"/>
      <c r="E23618" s="63"/>
    </row>
    <row r="23619" spans="2:5" x14ac:dyDescent="0.3">
      <c r="B23619" s="60"/>
      <c r="D23619" s="62"/>
      <c r="E23619" s="63"/>
    </row>
    <row r="23620" spans="2:5" x14ac:dyDescent="0.3">
      <c r="B23620" s="60"/>
      <c r="D23620" s="62"/>
      <c r="E23620" s="63"/>
    </row>
    <row r="23621" spans="2:5" x14ac:dyDescent="0.3">
      <c r="B23621" s="60"/>
      <c r="D23621" s="62"/>
      <c r="E23621" s="63"/>
    </row>
    <row r="23622" spans="2:5" x14ac:dyDescent="0.3">
      <c r="B23622" s="60"/>
      <c r="D23622" s="62"/>
      <c r="E23622" s="63"/>
    </row>
    <row r="23623" spans="2:5" x14ac:dyDescent="0.3">
      <c r="B23623" s="60"/>
      <c r="D23623" s="62"/>
      <c r="E23623" s="63"/>
    </row>
    <row r="23624" spans="2:5" x14ac:dyDescent="0.3">
      <c r="B23624" s="60"/>
      <c r="D23624" s="62"/>
      <c r="E23624" s="63"/>
    </row>
    <row r="23625" spans="2:5" x14ac:dyDescent="0.3">
      <c r="B23625" s="60"/>
      <c r="D23625" s="62"/>
      <c r="E23625" s="63"/>
    </row>
    <row r="23626" spans="2:5" x14ac:dyDescent="0.3">
      <c r="B23626" s="60"/>
      <c r="D23626" s="62"/>
      <c r="E23626" s="63"/>
    </row>
    <row r="23627" spans="2:5" x14ac:dyDescent="0.3">
      <c r="B23627" s="60"/>
      <c r="D23627" s="62"/>
      <c r="E23627" s="63"/>
    </row>
    <row r="23628" spans="2:5" x14ac:dyDescent="0.3">
      <c r="B23628" s="60"/>
      <c r="D23628" s="62"/>
      <c r="E23628" s="63"/>
    </row>
    <row r="23629" spans="2:5" x14ac:dyDescent="0.3">
      <c r="B23629" s="60"/>
      <c r="D23629" s="61"/>
    </row>
    <row r="23630" spans="2:5" x14ac:dyDescent="0.3">
      <c r="B23630" s="60"/>
      <c r="D23630" s="61"/>
    </row>
    <row r="23631" spans="2:5" x14ac:dyDescent="0.3">
      <c r="B23631" s="60"/>
      <c r="D23631" s="61"/>
    </row>
    <row r="23632" spans="2:5" x14ac:dyDescent="0.3">
      <c r="B23632" s="60"/>
      <c r="D23632" s="61"/>
    </row>
    <row r="23633" spans="2:4" x14ac:dyDescent="0.3">
      <c r="B23633" s="60"/>
      <c r="D23633" s="61"/>
    </row>
    <row r="23634" spans="2:4" x14ac:dyDescent="0.3">
      <c r="B23634" s="60"/>
      <c r="D23634" s="61"/>
    </row>
    <row r="23635" spans="2:4" x14ac:dyDescent="0.3">
      <c r="B23635" s="60"/>
      <c r="D23635" s="61"/>
    </row>
    <row r="23636" spans="2:4" x14ac:dyDescent="0.3">
      <c r="B23636" s="60"/>
      <c r="D23636" s="61"/>
    </row>
    <row r="23637" spans="2:4" x14ac:dyDescent="0.3">
      <c r="B23637" s="60"/>
      <c r="D23637" s="61"/>
    </row>
    <row r="23638" spans="2:4" x14ac:dyDescent="0.3">
      <c r="B23638" s="60"/>
      <c r="D23638" s="61"/>
    </row>
    <row r="23639" spans="2:4" x14ac:dyDescent="0.3">
      <c r="B23639" s="60"/>
      <c r="D23639" s="61"/>
    </row>
    <row r="23640" spans="2:4" x14ac:dyDescent="0.3">
      <c r="B23640" s="60"/>
      <c r="D23640" s="61"/>
    </row>
    <row r="23641" spans="2:4" x14ac:dyDescent="0.3">
      <c r="B23641" s="60"/>
      <c r="D23641" s="61"/>
    </row>
    <row r="23642" spans="2:4" x14ac:dyDescent="0.3">
      <c r="B23642" s="60"/>
      <c r="D23642" s="61"/>
    </row>
    <row r="23643" spans="2:4" x14ac:dyDescent="0.3">
      <c r="B23643" s="60"/>
      <c r="D23643" s="61"/>
    </row>
    <row r="23644" spans="2:4" x14ac:dyDescent="0.3">
      <c r="B23644" s="60"/>
      <c r="D23644" s="61"/>
    </row>
    <row r="23645" spans="2:4" x14ac:dyDescent="0.3">
      <c r="B23645" s="60"/>
      <c r="D23645" s="61"/>
    </row>
    <row r="23646" spans="2:4" x14ac:dyDescent="0.3">
      <c r="B23646" s="60"/>
      <c r="D23646" s="61"/>
    </row>
    <row r="23647" spans="2:4" x14ac:dyDescent="0.3">
      <c r="B23647" s="60"/>
      <c r="D23647" s="61"/>
    </row>
    <row r="23648" spans="2:4" x14ac:dyDescent="0.3">
      <c r="B23648" s="60"/>
      <c r="D23648" s="61"/>
    </row>
    <row r="23649" spans="2:4" x14ac:dyDescent="0.3">
      <c r="B23649" s="60"/>
      <c r="D23649" s="61"/>
    </row>
    <row r="23650" spans="2:4" x14ac:dyDescent="0.3">
      <c r="B23650" s="60"/>
      <c r="D23650" s="61"/>
    </row>
    <row r="23651" spans="2:4" x14ac:dyDescent="0.3">
      <c r="B23651" s="60"/>
      <c r="D23651" s="61"/>
    </row>
    <row r="23652" spans="2:4" x14ac:dyDescent="0.3">
      <c r="B23652" s="60"/>
      <c r="D23652" s="61"/>
    </row>
    <row r="23653" spans="2:4" x14ac:dyDescent="0.3">
      <c r="B23653" s="60"/>
      <c r="D23653" s="61"/>
    </row>
    <row r="23654" spans="2:4" x14ac:dyDescent="0.3">
      <c r="B23654" s="60"/>
      <c r="D23654" s="61"/>
    </row>
    <row r="23655" spans="2:4" x14ac:dyDescent="0.3">
      <c r="B23655" s="60"/>
      <c r="D23655" s="61"/>
    </row>
    <row r="23656" spans="2:4" x14ac:dyDescent="0.3">
      <c r="B23656" s="60"/>
      <c r="D23656" s="61"/>
    </row>
    <row r="23657" spans="2:4" x14ac:dyDescent="0.3">
      <c r="B23657" s="60"/>
      <c r="D23657" s="61"/>
    </row>
    <row r="23658" spans="2:4" x14ac:dyDescent="0.3">
      <c r="B23658" s="60"/>
      <c r="D23658" s="61"/>
    </row>
    <row r="23659" spans="2:4" x14ac:dyDescent="0.3">
      <c r="B23659" s="60"/>
      <c r="D23659" s="61"/>
    </row>
    <row r="23660" spans="2:4" x14ac:dyDescent="0.3">
      <c r="B23660" s="60"/>
      <c r="D23660" s="61"/>
    </row>
    <row r="23661" spans="2:4" x14ac:dyDescent="0.3">
      <c r="B23661" s="60"/>
      <c r="D23661" s="61"/>
    </row>
    <row r="23662" spans="2:4" x14ac:dyDescent="0.3">
      <c r="B23662" s="60"/>
      <c r="D23662" s="61"/>
    </row>
    <row r="23663" spans="2:4" x14ac:dyDescent="0.3">
      <c r="B23663" s="60"/>
      <c r="D23663" s="61"/>
    </row>
    <row r="23664" spans="2:4" x14ac:dyDescent="0.3">
      <c r="B23664" s="60"/>
      <c r="D23664" s="61"/>
    </row>
    <row r="23665" spans="2:4" x14ac:dyDescent="0.3">
      <c r="B23665" s="60"/>
      <c r="D23665" s="61"/>
    </row>
    <row r="23666" spans="2:4" x14ac:dyDescent="0.3">
      <c r="B23666" s="60"/>
      <c r="D23666" s="61"/>
    </row>
    <row r="23667" spans="2:4" x14ac:dyDescent="0.3">
      <c r="B23667" s="60"/>
      <c r="D23667" s="61"/>
    </row>
    <row r="23668" spans="2:4" x14ac:dyDescent="0.3">
      <c r="B23668" s="60"/>
      <c r="D23668" s="61"/>
    </row>
    <row r="23669" spans="2:4" x14ac:dyDescent="0.3">
      <c r="B23669" s="60"/>
      <c r="D23669" s="61"/>
    </row>
    <row r="23670" spans="2:4" x14ac:dyDescent="0.3">
      <c r="B23670" s="60"/>
      <c r="D23670" s="61"/>
    </row>
    <row r="23671" spans="2:4" x14ac:dyDescent="0.3">
      <c r="B23671" s="60"/>
      <c r="D23671" s="61"/>
    </row>
    <row r="23672" spans="2:4" x14ac:dyDescent="0.3">
      <c r="B23672" s="60"/>
      <c r="D23672" s="61"/>
    </row>
    <row r="23673" spans="2:4" x14ac:dyDescent="0.3">
      <c r="B23673" s="60"/>
      <c r="D23673" s="61"/>
    </row>
    <row r="23674" spans="2:4" x14ac:dyDescent="0.3">
      <c r="B23674" s="60"/>
      <c r="D23674" s="61"/>
    </row>
    <row r="23675" spans="2:4" x14ac:dyDescent="0.3">
      <c r="B23675" s="60"/>
      <c r="D23675" s="61"/>
    </row>
    <row r="23676" spans="2:4" x14ac:dyDescent="0.3">
      <c r="B23676" s="60"/>
      <c r="D23676" s="61"/>
    </row>
    <row r="23677" spans="2:4" x14ac:dyDescent="0.3">
      <c r="B23677" s="60"/>
      <c r="D23677" s="61"/>
    </row>
    <row r="23678" spans="2:4" x14ac:dyDescent="0.3">
      <c r="B23678" s="60"/>
      <c r="D23678" s="61"/>
    </row>
    <row r="23679" spans="2:4" x14ac:dyDescent="0.3">
      <c r="B23679" s="60"/>
      <c r="D23679" s="61"/>
    </row>
    <row r="23680" spans="2:4" x14ac:dyDescent="0.3">
      <c r="B23680" s="60"/>
      <c r="D23680" s="61"/>
    </row>
    <row r="23681" spans="2:4" x14ac:dyDescent="0.3">
      <c r="B23681" s="60"/>
      <c r="D23681" s="61"/>
    </row>
    <row r="23682" spans="2:4" x14ac:dyDescent="0.3">
      <c r="B23682" s="60"/>
      <c r="D23682" s="61"/>
    </row>
    <row r="23683" spans="2:4" x14ac:dyDescent="0.3">
      <c r="B23683" s="60"/>
      <c r="D23683" s="61"/>
    </row>
    <row r="23684" spans="2:4" x14ac:dyDescent="0.3">
      <c r="B23684" s="60"/>
      <c r="D23684" s="61"/>
    </row>
    <row r="23685" spans="2:4" x14ac:dyDescent="0.3">
      <c r="B23685" s="60"/>
      <c r="D23685" s="61"/>
    </row>
    <row r="23686" spans="2:4" x14ac:dyDescent="0.3">
      <c r="B23686" s="60"/>
      <c r="D23686" s="61"/>
    </row>
    <row r="23687" spans="2:4" x14ac:dyDescent="0.3">
      <c r="B23687" s="60"/>
      <c r="D23687" s="61"/>
    </row>
    <row r="23688" spans="2:4" x14ac:dyDescent="0.3">
      <c r="B23688" s="60"/>
      <c r="D23688" s="61"/>
    </row>
    <row r="23689" spans="2:4" x14ac:dyDescent="0.3">
      <c r="B23689" s="60"/>
      <c r="D23689" s="61"/>
    </row>
    <row r="23690" spans="2:4" x14ac:dyDescent="0.3">
      <c r="B23690" s="60"/>
      <c r="D23690" s="61"/>
    </row>
    <row r="23691" spans="2:4" x14ac:dyDescent="0.3">
      <c r="B23691" s="60"/>
      <c r="D23691" s="61"/>
    </row>
    <row r="23692" spans="2:4" x14ac:dyDescent="0.3">
      <c r="B23692" s="60"/>
      <c r="D23692" s="61"/>
    </row>
    <row r="23693" spans="2:4" x14ac:dyDescent="0.3">
      <c r="B23693" s="60"/>
      <c r="D23693" s="61"/>
    </row>
    <row r="23694" spans="2:4" x14ac:dyDescent="0.3">
      <c r="B23694" s="60"/>
      <c r="D23694" s="61"/>
    </row>
    <row r="23695" spans="2:4" x14ac:dyDescent="0.3">
      <c r="B23695" s="60"/>
      <c r="D23695" s="61"/>
    </row>
    <row r="23696" spans="2:4" x14ac:dyDescent="0.3">
      <c r="B23696" s="60"/>
      <c r="D23696" s="61"/>
    </row>
    <row r="23697" spans="2:4" x14ac:dyDescent="0.3">
      <c r="B23697" s="60"/>
      <c r="D23697" s="61"/>
    </row>
    <row r="23698" spans="2:4" x14ac:dyDescent="0.3">
      <c r="B23698" s="60"/>
      <c r="D23698" s="61"/>
    </row>
    <row r="23699" spans="2:4" x14ac:dyDescent="0.3">
      <c r="B23699" s="60"/>
      <c r="D23699" s="61"/>
    </row>
    <row r="23700" spans="2:4" x14ac:dyDescent="0.3">
      <c r="B23700" s="60"/>
      <c r="D23700" s="61"/>
    </row>
    <row r="23701" spans="2:4" x14ac:dyDescent="0.3">
      <c r="B23701" s="60"/>
      <c r="D23701" s="61"/>
    </row>
    <row r="23702" spans="2:4" x14ac:dyDescent="0.3">
      <c r="B23702" s="60"/>
      <c r="D23702" s="61"/>
    </row>
    <row r="23703" spans="2:4" x14ac:dyDescent="0.3">
      <c r="B23703" s="60"/>
      <c r="D23703" s="61"/>
    </row>
    <row r="23704" spans="2:4" x14ac:dyDescent="0.3">
      <c r="B23704" s="60"/>
      <c r="D23704" s="61"/>
    </row>
    <row r="23705" spans="2:4" x14ac:dyDescent="0.3">
      <c r="B23705" s="60"/>
      <c r="D23705" s="61"/>
    </row>
    <row r="23706" spans="2:4" x14ac:dyDescent="0.3">
      <c r="B23706" s="60"/>
      <c r="D23706" s="61"/>
    </row>
    <row r="23707" spans="2:4" x14ac:dyDescent="0.3">
      <c r="B23707" s="60"/>
      <c r="D23707" s="61"/>
    </row>
    <row r="23708" spans="2:4" x14ac:dyDescent="0.3">
      <c r="B23708" s="60"/>
      <c r="D23708" s="61"/>
    </row>
    <row r="23709" spans="2:4" x14ac:dyDescent="0.3">
      <c r="B23709" s="60"/>
      <c r="D23709" s="61"/>
    </row>
    <row r="23710" spans="2:4" x14ac:dyDescent="0.3">
      <c r="B23710" s="60"/>
      <c r="D23710" s="61"/>
    </row>
    <row r="23711" spans="2:4" x14ac:dyDescent="0.3">
      <c r="B23711" s="60"/>
      <c r="D23711" s="61"/>
    </row>
    <row r="23712" spans="2:4" x14ac:dyDescent="0.3">
      <c r="B23712" s="60"/>
      <c r="D23712" s="61"/>
    </row>
    <row r="23713" spans="2:4" x14ac:dyDescent="0.3">
      <c r="B23713" s="60"/>
      <c r="D23713" s="61"/>
    </row>
    <row r="23714" spans="2:4" x14ac:dyDescent="0.3">
      <c r="B23714" s="60"/>
      <c r="D23714" s="61"/>
    </row>
    <row r="23715" spans="2:4" x14ac:dyDescent="0.3">
      <c r="B23715" s="60"/>
      <c r="D23715" s="61"/>
    </row>
    <row r="23716" spans="2:4" x14ac:dyDescent="0.3">
      <c r="B23716" s="60"/>
      <c r="D23716" s="61"/>
    </row>
    <row r="23717" spans="2:4" x14ac:dyDescent="0.3">
      <c r="B23717" s="60"/>
      <c r="D23717" s="61"/>
    </row>
    <row r="23718" spans="2:4" x14ac:dyDescent="0.3">
      <c r="B23718" s="60"/>
      <c r="D23718" s="61"/>
    </row>
    <row r="23719" spans="2:4" x14ac:dyDescent="0.3">
      <c r="B23719" s="60"/>
      <c r="D23719" s="61"/>
    </row>
    <row r="23720" spans="2:4" x14ac:dyDescent="0.3">
      <c r="B23720" s="60"/>
      <c r="D23720" s="61"/>
    </row>
    <row r="23721" spans="2:4" x14ac:dyDescent="0.3">
      <c r="B23721" s="60"/>
      <c r="D23721" s="61"/>
    </row>
    <row r="23722" spans="2:4" x14ac:dyDescent="0.3">
      <c r="B23722" s="60"/>
      <c r="D23722" s="61"/>
    </row>
    <row r="23723" spans="2:4" x14ac:dyDescent="0.3">
      <c r="B23723" s="60"/>
      <c r="D23723" s="61"/>
    </row>
    <row r="23724" spans="2:4" x14ac:dyDescent="0.3">
      <c r="B23724" s="60"/>
      <c r="D23724" s="61"/>
    </row>
    <row r="23725" spans="2:4" x14ac:dyDescent="0.3">
      <c r="B23725" s="60"/>
      <c r="D23725" s="61"/>
    </row>
    <row r="23726" spans="2:4" x14ac:dyDescent="0.3">
      <c r="B23726" s="60"/>
      <c r="D23726" s="61"/>
    </row>
    <row r="23727" spans="2:4" x14ac:dyDescent="0.3">
      <c r="B23727" s="60"/>
      <c r="D23727" s="61"/>
    </row>
    <row r="23728" spans="2:4" x14ac:dyDescent="0.3">
      <c r="B23728" s="60"/>
      <c r="D23728" s="61"/>
    </row>
    <row r="23729" spans="2:4" x14ac:dyDescent="0.3">
      <c r="B23729" s="60"/>
      <c r="D23729" s="61"/>
    </row>
    <row r="23730" spans="2:4" x14ac:dyDescent="0.3">
      <c r="B23730" s="60"/>
      <c r="D23730" s="61"/>
    </row>
    <row r="23731" spans="2:4" x14ac:dyDescent="0.3">
      <c r="B23731" s="60"/>
      <c r="D23731" s="61"/>
    </row>
    <row r="23732" spans="2:4" x14ac:dyDescent="0.3">
      <c r="B23732" s="60"/>
      <c r="D23732" s="61"/>
    </row>
    <row r="23733" spans="2:4" x14ac:dyDescent="0.3">
      <c r="B23733" s="60"/>
      <c r="D23733" s="61"/>
    </row>
    <row r="23734" spans="2:4" x14ac:dyDescent="0.3">
      <c r="B23734" s="60"/>
      <c r="D23734" s="61"/>
    </row>
    <row r="23735" spans="2:4" x14ac:dyDescent="0.3">
      <c r="B23735" s="60"/>
      <c r="D23735" s="61"/>
    </row>
    <row r="23736" spans="2:4" x14ac:dyDescent="0.3">
      <c r="B23736" s="60"/>
      <c r="D23736" s="61"/>
    </row>
    <row r="23737" spans="2:4" x14ac:dyDescent="0.3">
      <c r="B23737" s="60"/>
      <c r="D23737" s="61"/>
    </row>
    <row r="23738" spans="2:4" x14ac:dyDescent="0.3">
      <c r="B23738" s="60"/>
      <c r="D23738" s="61"/>
    </row>
    <row r="23739" spans="2:4" x14ac:dyDescent="0.3">
      <c r="B23739" s="60"/>
      <c r="D23739" s="61"/>
    </row>
    <row r="23740" spans="2:4" x14ac:dyDescent="0.3">
      <c r="B23740" s="60"/>
      <c r="D23740" s="61"/>
    </row>
    <row r="23741" spans="2:4" x14ac:dyDescent="0.3">
      <c r="B23741" s="60"/>
      <c r="D23741" s="61"/>
    </row>
    <row r="23742" spans="2:4" x14ac:dyDescent="0.3">
      <c r="B23742" s="60"/>
      <c r="D23742" s="61"/>
    </row>
    <row r="23743" spans="2:4" x14ac:dyDescent="0.3">
      <c r="B23743" s="60"/>
      <c r="D23743" s="61"/>
    </row>
    <row r="23744" spans="2:4" x14ac:dyDescent="0.3">
      <c r="B23744" s="60"/>
      <c r="D23744" s="61"/>
    </row>
    <row r="23745" spans="2:4" x14ac:dyDescent="0.3">
      <c r="B23745" s="60"/>
      <c r="D23745" s="61"/>
    </row>
    <row r="23746" spans="2:4" x14ac:dyDescent="0.3">
      <c r="B23746" s="60"/>
      <c r="D23746" s="61"/>
    </row>
    <row r="23747" spans="2:4" x14ac:dyDescent="0.3">
      <c r="B23747" s="60"/>
      <c r="D23747" s="61"/>
    </row>
    <row r="23748" spans="2:4" x14ac:dyDescent="0.3">
      <c r="B23748" s="60"/>
      <c r="D23748" s="61"/>
    </row>
    <row r="23749" spans="2:4" x14ac:dyDescent="0.3">
      <c r="B23749" s="60"/>
      <c r="D23749" s="61"/>
    </row>
    <row r="23750" spans="2:4" x14ac:dyDescent="0.3">
      <c r="B23750" s="60"/>
      <c r="D23750" s="61"/>
    </row>
    <row r="23751" spans="2:4" x14ac:dyDescent="0.3">
      <c r="B23751" s="60"/>
      <c r="D23751" s="61"/>
    </row>
    <row r="23752" spans="2:4" x14ac:dyDescent="0.3">
      <c r="B23752" s="60"/>
      <c r="D23752" s="61"/>
    </row>
    <row r="23753" spans="2:4" x14ac:dyDescent="0.3">
      <c r="B23753" s="60"/>
      <c r="D23753" s="61"/>
    </row>
    <row r="23754" spans="2:4" x14ac:dyDescent="0.3">
      <c r="B23754" s="60"/>
      <c r="D23754" s="61"/>
    </row>
    <row r="23755" spans="2:4" x14ac:dyDescent="0.3">
      <c r="B23755" s="60"/>
      <c r="D23755" s="61"/>
    </row>
    <row r="23756" spans="2:4" x14ac:dyDescent="0.3">
      <c r="B23756" s="60"/>
      <c r="D23756" s="61"/>
    </row>
    <row r="23757" spans="2:4" x14ac:dyDescent="0.3">
      <c r="B23757" s="60"/>
      <c r="D23757" s="61"/>
    </row>
    <row r="23758" spans="2:4" x14ac:dyDescent="0.3">
      <c r="B23758" s="60"/>
      <c r="D23758" s="61"/>
    </row>
    <row r="23759" spans="2:4" x14ac:dyDescent="0.3">
      <c r="B23759" s="60"/>
      <c r="D23759" s="61"/>
    </row>
    <row r="23760" spans="2:4" x14ac:dyDescent="0.3">
      <c r="B23760" s="60"/>
      <c r="D23760" s="61"/>
    </row>
    <row r="23761" spans="2:4" x14ac:dyDescent="0.3">
      <c r="B23761" s="60"/>
      <c r="D23761" s="61"/>
    </row>
    <row r="23762" spans="2:4" x14ac:dyDescent="0.3">
      <c r="B23762" s="60"/>
      <c r="D23762" s="61"/>
    </row>
    <row r="23763" spans="2:4" x14ac:dyDescent="0.3">
      <c r="B23763" s="60"/>
      <c r="D23763" s="61"/>
    </row>
    <row r="23764" spans="2:4" x14ac:dyDescent="0.3">
      <c r="B23764" s="60"/>
      <c r="D23764" s="61"/>
    </row>
    <row r="23765" spans="2:4" x14ac:dyDescent="0.3">
      <c r="B23765" s="60"/>
      <c r="D23765" s="61"/>
    </row>
    <row r="23766" spans="2:4" x14ac:dyDescent="0.3">
      <c r="B23766" s="60"/>
      <c r="D23766" s="61"/>
    </row>
    <row r="23767" spans="2:4" x14ac:dyDescent="0.3">
      <c r="B23767" s="60"/>
      <c r="D23767" s="61"/>
    </row>
    <row r="23768" spans="2:4" x14ac:dyDescent="0.3">
      <c r="B23768" s="60"/>
      <c r="D23768" s="61"/>
    </row>
    <row r="23769" spans="2:4" x14ac:dyDescent="0.3">
      <c r="B23769" s="60"/>
      <c r="D23769" s="61"/>
    </row>
    <row r="23770" spans="2:4" x14ac:dyDescent="0.3">
      <c r="B23770" s="60"/>
      <c r="D23770" s="61"/>
    </row>
    <row r="23771" spans="2:4" x14ac:dyDescent="0.3">
      <c r="B23771" s="60"/>
      <c r="D23771" s="61"/>
    </row>
    <row r="23772" spans="2:4" x14ac:dyDescent="0.3">
      <c r="B23772" s="60"/>
      <c r="D23772" s="61"/>
    </row>
    <row r="23773" spans="2:4" x14ac:dyDescent="0.3">
      <c r="B23773" s="60"/>
      <c r="D23773" s="61"/>
    </row>
    <row r="23774" spans="2:4" x14ac:dyDescent="0.3">
      <c r="B23774" s="60"/>
      <c r="D23774" s="61"/>
    </row>
    <row r="23775" spans="2:4" x14ac:dyDescent="0.3">
      <c r="B23775" s="60"/>
      <c r="D23775" s="61"/>
    </row>
    <row r="23776" spans="2:4" x14ac:dyDescent="0.3">
      <c r="B23776" s="60"/>
      <c r="D23776" s="61"/>
    </row>
    <row r="23777" spans="2:4" x14ac:dyDescent="0.3">
      <c r="B23777" s="60"/>
      <c r="D23777" s="61"/>
    </row>
    <row r="23778" spans="2:4" x14ac:dyDescent="0.3">
      <c r="B23778" s="60"/>
      <c r="D23778" s="61"/>
    </row>
    <row r="23779" spans="2:4" x14ac:dyDescent="0.3">
      <c r="B23779" s="60"/>
      <c r="D23779" s="61"/>
    </row>
    <row r="23780" spans="2:4" x14ac:dyDescent="0.3">
      <c r="B23780" s="60"/>
      <c r="D23780" s="61"/>
    </row>
    <row r="23781" spans="2:4" x14ac:dyDescent="0.3">
      <c r="B23781" s="60"/>
      <c r="D23781" s="61"/>
    </row>
    <row r="23782" spans="2:4" x14ac:dyDescent="0.3">
      <c r="B23782" s="60"/>
      <c r="D23782" s="61"/>
    </row>
    <row r="23783" spans="2:4" x14ac:dyDescent="0.3">
      <c r="B23783" s="60"/>
      <c r="D23783" s="61"/>
    </row>
    <row r="23784" spans="2:4" x14ac:dyDescent="0.3">
      <c r="B23784" s="60"/>
      <c r="D23784" s="61"/>
    </row>
    <row r="23785" spans="2:4" x14ac:dyDescent="0.3">
      <c r="B23785" s="60"/>
      <c r="D23785" s="61"/>
    </row>
    <row r="23786" spans="2:4" x14ac:dyDescent="0.3">
      <c r="B23786" s="60"/>
      <c r="D23786" s="61"/>
    </row>
    <row r="23787" spans="2:4" x14ac:dyDescent="0.3">
      <c r="B23787" s="60"/>
      <c r="D23787" s="61"/>
    </row>
    <row r="23788" spans="2:4" x14ac:dyDescent="0.3">
      <c r="B23788" s="60"/>
      <c r="D23788" s="61"/>
    </row>
    <row r="23789" spans="2:4" x14ac:dyDescent="0.3">
      <c r="B23789" s="60"/>
      <c r="D23789" s="61"/>
    </row>
    <row r="23790" spans="2:4" x14ac:dyDescent="0.3">
      <c r="B23790" s="60"/>
      <c r="D23790" s="61"/>
    </row>
    <row r="23791" spans="2:4" x14ac:dyDescent="0.3">
      <c r="B23791" s="60"/>
      <c r="D23791" s="61"/>
    </row>
    <row r="23792" spans="2:4" x14ac:dyDescent="0.3">
      <c r="B23792" s="60"/>
      <c r="D23792" s="61"/>
    </row>
    <row r="23793" spans="2:4" x14ac:dyDescent="0.3">
      <c r="B23793" s="60"/>
      <c r="D23793" s="61"/>
    </row>
    <row r="23794" spans="2:4" x14ac:dyDescent="0.3">
      <c r="B23794" s="60"/>
      <c r="D23794" s="61"/>
    </row>
    <row r="23795" spans="2:4" x14ac:dyDescent="0.3">
      <c r="B23795" s="60"/>
      <c r="D23795" s="61"/>
    </row>
    <row r="23796" spans="2:4" x14ac:dyDescent="0.3">
      <c r="B23796" s="60"/>
      <c r="D23796" s="61"/>
    </row>
    <row r="23797" spans="2:4" x14ac:dyDescent="0.3">
      <c r="B23797" s="60"/>
      <c r="D23797" s="61"/>
    </row>
    <row r="23798" spans="2:4" x14ac:dyDescent="0.3">
      <c r="B23798" s="60"/>
      <c r="D23798" s="61"/>
    </row>
    <row r="23799" spans="2:4" x14ac:dyDescent="0.3">
      <c r="B23799" s="60"/>
      <c r="D23799" s="61"/>
    </row>
    <row r="23800" spans="2:4" x14ac:dyDescent="0.3">
      <c r="B23800" s="60"/>
      <c r="D23800" s="61"/>
    </row>
    <row r="23801" spans="2:4" x14ac:dyDescent="0.3">
      <c r="B23801" s="60"/>
      <c r="D23801" s="61"/>
    </row>
    <row r="23802" spans="2:4" x14ac:dyDescent="0.3">
      <c r="B23802" s="60"/>
      <c r="D23802" s="61"/>
    </row>
    <row r="23803" spans="2:4" x14ac:dyDescent="0.3">
      <c r="B23803" s="60"/>
      <c r="D23803" s="61"/>
    </row>
    <row r="23804" spans="2:4" x14ac:dyDescent="0.3">
      <c r="B23804" s="60"/>
      <c r="D23804" s="61"/>
    </row>
    <row r="23805" spans="2:4" x14ac:dyDescent="0.3">
      <c r="B23805" s="60"/>
      <c r="D23805" s="61"/>
    </row>
    <row r="23806" spans="2:4" x14ac:dyDescent="0.3">
      <c r="B23806" s="60"/>
      <c r="D23806" s="61"/>
    </row>
    <row r="23807" spans="2:4" x14ac:dyDescent="0.3">
      <c r="B23807" s="60"/>
      <c r="D23807" s="61"/>
    </row>
    <row r="23808" spans="2:4" x14ac:dyDescent="0.3">
      <c r="B23808" s="60"/>
      <c r="D23808" s="61"/>
    </row>
    <row r="23809" spans="2:4" x14ac:dyDescent="0.3">
      <c r="B23809" s="60"/>
      <c r="D23809" s="61"/>
    </row>
    <row r="23810" spans="2:4" x14ac:dyDescent="0.3">
      <c r="B23810" s="60"/>
      <c r="D23810" s="61"/>
    </row>
    <row r="23811" spans="2:4" x14ac:dyDescent="0.3">
      <c r="B23811" s="60"/>
      <c r="D23811" s="61"/>
    </row>
    <row r="23812" spans="2:4" x14ac:dyDescent="0.3">
      <c r="B23812" s="60"/>
      <c r="D23812" s="61"/>
    </row>
    <row r="23813" spans="2:4" x14ac:dyDescent="0.3">
      <c r="B23813" s="60"/>
      <c r="D23813" s="61"/>
    </row>
    <row r="23814" spans="2:4" x14ac:dyDescent="0.3">
      <c r="B23814" s="60"/>
      <c r="D23814" s="61"/>
    </row>
    <row r="23815" spans="2:4" x14ac:dyDescent="0.3">
      <c r="B23815" s="60"/>
      <c r="D23815" s="61"/>
    </row>
    <row r="23816" spans="2:4" x14ac:dyDescent="0.3">
      <c r="B23816" s="60"/>
      <c r="D23816" s="61"/>
    </row>
    <row r="23817" spans="2:4" x14ac:dyDescent="0.3">
      <c r="B23817" s="60"/>
      <c r="D23817" s="61"/>
    </row>
    <row r="23818" spans="2:4" x14ac:dyDescent="0.3">
      <c r="B23818" s="60"/>
      <c r="D23818" s="61"/>
    </row>
    <row r="23819" spans="2:4" x14ac:dyDescent="0.3">
      <c r="B23819" s="60"/>
      <c r="D23819" s="61"/>
    </row>
    <row r="23820" spans="2:4" x14ac:dyDescent="0.3">
      <c r="B23820" s="60"/>
      <c r="D23820" s="61"/>
    </row>
    <row r="23821" spans="2:4" x14ac:dyDescent="0.3">
      <c r="B23821" s="60"/>
      <c r="D23821" s="61"/>
    </row>
    <row r="23822" spans="2:4" x14ac:dyDescent="0.3">
      <c r="B23822" s="60"/>
      <c r="D23822" s="61"/>
    </row>
    <row r="23823" spans="2:4" x14ac:dyDescent="0.3">
      <c r="B23823" s="60"/>
      <c r="D23823" s="61"/>
    </row>
    <row r="23824" spans="2:4" x14ac:dyDescent="0.3">
      <c r="B23824" s="60"/>
      <c r="D23824" s="61"/>
    </row>
    <row r="23825" spans="2:4" x14ac:dyDescent="0.3">
      <c r="B23825" s="60"/>
      <c r="D23825" s="61"/>
    </row>
    <row r="23826" spans="2:4" x14ac:dyDescent="0.3">
      <c r="B23826" s="60"/>
      <c r="D23826" s="61"/>
    </row>
    <row r="23827" spans="2:4" x14ac:dyDescent="0.3">
      <c r="B23827" s="60"/>
      <c r="D23827" s="61"/>
    </row>
    <row r="23828" spans="2:4" x14ac:dyDescent="0.3">
      <c r="B23828" s="60"/>
      <c r="D23828" s="61"/>
    </row>
    <row r="23829" spans="2:4" x14ac:dyDescent="0.3">
      <c r="B23829" s="60"/>
      <c r="D23829" s="61"/>
    </row>
    <row r="23830" spans="2:4" x14ac:dyDescent="0.3">
      <c r="B23830" s="60"/>
      <c r="D23830" s="61"/>
    </row>
    <row r="23831" spans="2:4" x14ac:dyDescent="0.3">
      <c r="B23831" s="60"/>
      <c r="D23831" s="61"/>
    </row>
    <row r="23832" spans="2:4" x14ac:dyDescent="0.3">
      <c r="B23832" s="60"/>
      <c r="D23832" s="61"/>
    </row>
    <row r="23833" spans="2:4" x14ac:dyDescent="0.3">
      <c r="B23833" s="60"/>
      <c r="D23833" s="61"/>
    </row>
    <row r="23834" spans="2:4" x14ac:dyDescent="0.3">
      <c r="B23834" s="60"/>
      <c r="D23834" s="61"/>
    </row>
    <row r="23835" spans="2:4" x14ac:dyDescent="0.3">
      <c r="B23835" s="60"/>
      <c r="D23835" s="61"/>
    </row>
    <row r="23836" spans="2:4" x14ac:dyDescent="0.3">
      <c r="B23836" s="60"/>
      <c r="D23836" s="61"/>
    </row>
    <row r="23837" spans="2:4" x14ac:dyDescent="0.3">
      <c r="B23837" s="60"/>
      <c r="D23837" s="61"/>
    </row>
    <row r="23838" spans="2:4" x14ac:dyDescent="0.3">
      <c r="B23838" s="60"/>
      <c r="D23838" s="61"/>
    </row>
    <row r="23839" spans="2:4" x14ac:dyDescent="0.3">
      <c r="B23839" s="60"/>
      <c r="D23839" s="61"/>
    </row>
    <row r="23840" spans="2:4" x14ac:dyDescent="0.3">
      <c r="B23840" s="60"/>
      <c r="D23840" s="61"/>
    </row>
    <row r="23841" spans="2:4" x14ac:dyDescent="0.3">
      <c r="B23841" s="60"/>
      <c r="D23841" s="61"/>
    </row>
    <row r="23842" spans="2:4" x14ac:dyDescent="0.3">
      <c r="B23842" s="60"/>
      <c r="D23842" s="61"/>
    </row>
    <row r="23843" spans="2:4" x14ac:dyDescent="0.3">
      <c r="B23843" s="60"/>
      <c r="D23843" s="61"/>
    </row>
    <row r="23844" spans="2:4" x14ac:dyDescent="0.3">
      <c r="B23844" s="60"/>
      <c r="D23844" s="61"/>
    </row>
    <row r="23845" spans="2:4" x14ac:dyDescent="0.3">
      <c r="B23845" s="60"/>
      <c r="D23845" s="61"/>
    </row>
    <row r="23846" spans="2:4" x14ac:dyDescent="0.3">
      <c r="B23846" s="60"/>
      <c r="D23846" s="61"/>
    </row>
    <row r="23847" spans="2:4" x14ac:dyDescent="0.3">
      <c r="B23847" s="60"/>
      <c r="D23847" s="61"/>
    </row>
    <row r="23848" spans="2:4" x14ac:dyDescent="0.3">
      <c r="B23848" s="60"/>
      <c r="D23848" s="61"/>
    </row>
    <row r="23849" spans="2:4" x14ac:dyDescent="0.3">
      <c r="B23849" s="60"/>
      <c r="D23849" s="61"/>
    </row>
    <row r="23850" spans="2:4" x14ac:dyDescent="0.3">
      <c r="B23850" s="60"/>
      <c r="D23850" s="61"/>
    </row>
    <row r="23851" spans="2:4" x14ac:dyDescent="0.3">
      <c r="B23851" s="60"/>
      <c r="D23851" s="61"/>
    </row>
    <row r="23852" spans="2:4" x14ac:dyDescent="0.3">
      <c r="B23852" s="60"/>
      <c r="D23852" s="61"/>
    </row>
    <row r="23853" spans="2:4" x14ac:dyDescent="0.3">
      <c r="B23853" s="60"/>
      <c r="D23853" s="61"/>
    </row>
    <row r="23854" spans="2:4" x14ac:dyDescent="0.3">
      <c r="B23854" s="60"/>
      <c r="D23854" s="61"/>
    </row>
    <row r="23855" spans="2:4" x14ac:dyDescent="0.3">
      <c r="B23855" s="60"/>
      <c r="D23855" s="61"/>
    </row>
    <row r="23856" spans="2:4" x14ac:dyDescent="0.3">
      <c r="B23856" s="60"/>
      <c r="D23856" s="61"/>
    </row>
    <row r="23857" spans="2:4" x14ac:dyDescent="0.3">
      <c r="B23857" s="60"/>
      <c r="D23857" s="61"/>
    </row>
    <row r="23858" spans="2:4" x14ac:dyDescent="0.3">
      <c r="B23858" s="60"/>
      <c r="D23858" s="61"/>
    </row>
    <row r="23859" spans="2:4" x14ac:dyDescent="0.3">
      <c r="B23859" s="60"/>
      <c r="D23859" s="61"/>
    </row>
    <row r="23860" spans="2:4" x14ac:dyDescent="0.3">
      <c r="B23860" s="60"/>
      <c r="D23860" s="61"/>
    </row>
    <row r="23861" spans="2:4" x14ac:dyDescent="0.3">
      <c r="B23861" s="60"/>
      <c r="D23861" s="61"/>
    </row>
    <row r="23862" spans="2:4" x14ac:dyDescent="0.3">
      <c r="B23862" s="60"/>
      <c r="D23862" s="61"/>
    </row>
    <row r="23863" spans="2:4" x14ac:dyDescent="0.3">
      <c r="B23863" s="60"/>
      <c r="D23863" s="61"/>
    </row>
    <row r="23864" spans="2:4" x14ac:dyDescent="0.3">
      <c r="B23864" s="60"/>
      <c r="D23864" s="61"/>
    </row>
    <row r="23865" spans="2:4" x14ac:dyDescent="0.3">
      <c r="B23865" s="60"/>
      <c r="D23865" s="61"/>
    </row>
    <row r="23866" spans="2:4" x14ac:dyDescent="0.3">
      <c r="B23866" s="60"/>
      <c r="D23866" s="61"/>
    </row>
    <row r="23867" spans="2:4" x14ac:dyDescent="0.3">
      <c r="B23867" s="60"/>
      <c r="D23867" s="61"/>
    </row>
    <row r="23868" spans="2:4" x14ac:dyDescent="0.3">
      <c r="B23868" s="60"/>
      <c r="D23868" s="61"/>
    </row>
    <row r="23869" spans="2:4" x14ac:dyDescent="0.3">
      <c r="B23869" s="60"/>
      <c r="D23869" s="61"/>
    </row>
    <row r="23870" spans="2:4" x14ac:dyDescent="0.3">
      <c r="B23870" s="60"/>
      <c r="D23870" s="61"/>
    </row>
    <row r="23871" spans="2:4" x14ac:dyDescent="0.3">
      <c r="B23871" s="60"/>
      <c r="D23871" s="61"/>
    </row>
    <row r="23872" spans="2:4" x14ac:dyDescent="0.3">
      <c r="B23872" s="60"/>
      <c r="D23872" s="61"/>
    </row>
    <row r="23873" spans="2:4" x14ac:dyDescent="0.3">
      <c r="B23873" s="60"/>
      <c r="D23873" s="61"/>
    </row>
    <row r="23874" spans="2:4" x14ac:dyDescent="0.3">
      <c r="B23874" s="60"/>
      <c r="D23874" s="61"/>
    </row>
    <row r="23875" spans="2:4" x14ac:dyDescent="0.3">
      <c r="B23875" s="60"/>
      <c r="D23875" s="61"/>
    </row>
    <row r="23876" spans="2:4" x14ac:dyDescent="0.3">
      <c r="B23876" s="60"/>
      <c r="D23876" s="61"/>
    </row>
    <row r="23877" spans="2:4" x14ac:dyDescent="0.3">
      <c r="B23877" s="60"/>
      <c r="D23877" s="61"/>
    </row>
    <row r="23878" spans="2:4" x14ac:dyDescent="0.3">
      <c r="B23878" s="60"/>
      <c r="D23878" s="61"/>
    </row>
    <row r="23879" spans="2:4" x14ac:dyDescent="0.3">
      <c r="B23879" s="60"/>
      <c r="D23879" s="61"/>
    </row>
    <row r="23880" spans="2:4" x14ac:dyDescent="0.3">
      <c r="B23880" s="60"/>
      <c r="D23880" s="61"/>
    </row>
    <row r="23881" spans="2:4" x14ac:dyDescent="0.3">
      <c r="B23881" s="60"/>
      <c r="D23881" s="61"/>
    </row>
    <row r="23882" spans="2:4" x14ac:dyDescent="0.3">
      <c r="B23882" s="60"/>
      <c r="D23882" s="61"/>
    </row>
    <row r="23883" spans="2:4" x14ac:dyDescent="0.3">
      <c r="B23883" s="60"/>
      <c r="D23883" s="61"/>
    </row>
    <row r="23884" spans="2:4" x14ac:dyDescent="0.3">
      <c r="B23884" s="60"/>
      <c r="D23884" s="61"/>
    </row>
    <row r="23885" spans="2:4" x14ac:dyDescent="0.3">
      <c r="B23885" s="60"/>
      <c r="D23885" s="61"/>
    </row>
    <row r="23886" spans="2:4" x14ac:dyDescent="0.3">
      <c r="B23886" s="60"/>
      <c r="D23886" s="61"/>
    </row>
    <row r="23887" spans="2:4" x14ac:dyDescent="0.3">
      <c r="B23887" s="60"/>
      <c r="D23887" s="61"/>
    </row>
    <row r="23888" spans="2:4" x14ac:dyDescent="0.3">
      <c r="B23888" s="60"/>
      <c r="D23888" s="61"/>
    </row>
    <row r="23889" spans="2:4" x14ac:dyDescent="0.3">
      <c r="B23889" s="60"/>
      <c r="D23889" s="61"/>
    </row>
    <row r="23890" spans="2:4" x14ac:dyDescent="0.3">
      <c r="B23890" s="60"/>
      <c r="D23890" s="61"/>
    </row>
    <row r="23891" spans="2:4" x14ac:dyDescent="0.3">
      <c r="B23891" s="60"/>
      <c r="D23891" s="61"/>
    </row>
    <row r="23892" spans="2:4" x14ac:dyDescent="0.3">
      <c r="B23892" s="60"/>
      <c r="D23892" s="61"/>
    </row>
    <row r="23893" spans="2:4" x14ac:dyDescent="0.3">
      <c r="B23893" s="60"/>
      <c r="D23893" s="61"/>
    </row>
    <row r="23894" spans="2:4" x14ac:dyDescent="0.3">
      <c r="B23894" s="60"/>
      <c r="D23894" s="61"/>
    </row>
    <row r="23895" spans="2:4" x14ac:dyDescent="0.3">
      <c r="B23895" s="60"/>
      <c r="D23895" s="61"/>
    </row>
    <row r="23896" spans="2:4" x14ac:dyDescent="0.3">
      <c r="B23896" s="60"/>
      <c r="D23896" s="61"/>
    </row>
    <row r="23897" spans="2:4" x14ac:dyDescent="0.3">
      <c r="B23897" s="60"/>
      <c r="D23897" s="61"/>
    </row>
    <row r="23898" spans="2:4" x14ac:dyDescent="0.3">
      <c r="B23898" s="60"/>
      <c r="D23898" s="61"/>
    </row>
    <row r="23899" spans="2:4" x14ac:dyDescent="0.3">
      <c r="B23899" s="60"/>
      <c r="D23899" s="61"/>
    </row>
    <row r="23900" spans="2:4" x14ac:dyDescent="0.3">
      <c r="B23900" s="60"/>
      <c r="D23900" s="61"/>
    </row>
    <row r="23901" spans="2:4" x14ac:dyDescent="0.3">
      <c r="B23901" s="60"/>
      <c r="D23901" s="61"/>
    </row>
    <row r="23902" spans="2:4" x14ac:dyDescent="0.3">
      <c r="B23902" s="60"/>
      <c r="D23902" s="61"/>
    </row>
    <row r="23903" spans="2:4" x14ac:dyDescent="0.3">
      <c r="B23903" s="60"/>
      <c r="D23903" s="61"/>
    </row>
    <row r="23904" spans="2:4" x14ac:dyDescent="0.3">
      <c r="B23904" s="60"/>
      <c r="D23904" s="61"/>
    </row>
    <row r="23905" spans="2:4" x14ac:dyDescent="0.3">
      <c r="B23905" s="60"/>
      <c r="D23905" s="61"/>
    </row>
    <row r="23906" spans="2:4" x14ac:dyDescent="0.3">
      <c r="B23906" s="60"/>
      <c r="D23906" s="61"/>
    </row>
    <row r="23907" spans="2:4" x14ac:dyDescent="0.3">
      <c r="B23907" s="60"/>
      <c r="D23907" s="61"/>
    </row>
    <row r="23908" spans="2:4" x14ac:dyDescent="0.3">
      <c r="B23908" s="60"/>
      <c r="D23908" s="61"/>
    </row>
    <row r="23909" spans="2:4" x14ac:dyDescent="0.3">
      <c r="B23909" s="60"/>
      <c r="D23909" s="61"/>
    </row>
    <row r="23910" spans="2:4" x14ac:dyDescent="0.3">
      <c r="B23910" s="60"/>
      <c r="D23910" s="61"/>
    </row>
    <row r="23911" spans="2:4" x14ac:dyDescent="0.3">
      <c r="B23911" s="60"/>
      <c r="D23911" s="61"/>
    </row>
    <row r="23912" spans="2:4" x14ac:dyDescent="0.3">
      <c r="B23912" s="60"/>
      <c r="D23912" s="61"/>
    </row>
    <row r="23913" spans="2:4" x14ac:dyDescent="0.3">
      <c r="B23913" s="60"/>
      <c r="D23913" s="61"/>
    </row>
    <row r="23914" spans="2:4" x14ac:dyDescent="0.3">
      <c r="B23914" s="60"/>
      <c r="D23914" s="61"/>
    </row>
    <row r="23915" spans="2:4" x14ac:dyDescent="0.3">
      <c r="B23915" s="60"/>
      <c r="D23915" s="61"/>
    </row>
    <row r="23916" spans="2:4" x14ac:dyDescent="0.3">
      <c r="B23916" s="60"/>
      <c r="D23916" s="61"/>
    </row>
    <row r="23917" spans="2:4" x14ac:dyDescent="0.3">
      <c r="B23917" s="60"/>
      <c r="D23917" s="61"/>
    </row>
    <row r="23918" spans="2:4" x14ac:dyDescent="0.3">
      <c r="B23918" s="60"/>
      <c r="D23918" s="61"/>
    </row>
    <row r="23919" spans="2:4" x14ac:dyDescent="0.3">
      <c r="B23919" s="60"/>
      <c r="D23919" s="61"/>
    </row>
    <row r="23920" spans="2:4" x14ac:dyDescent="0.3">
      <c r="B23920" s="60"/>
      <c r="D23920" s="61"/>
    </row>
    <row r="23921" spans="2:5" x14ac:dyDescent="0.3">
      <c r="B23921" s="60"/>
      <c r="D23921" s="61"/>
    </row>
    <row r="23922" spans="2:5" x14ac:dyDescent="0.3">
      <c r="B23922" s="60"/>
      <c r="D23922" s="61"/>
    </row>
    <row r="23923" spans="2:5" x14ac:dyDescent="0.3">
      <c r="B23923" s="60"/>
      <c r="D23923" s="61"/>
    </row>
    <row r="23924" spans="2:5" x14ac:dyDescent="0.3">
      <c r="B23924" s="60"/>
      <c r="D23924" s="62"/>
      <c r="E23924" s="63"/>
    </row>
    <row r="23925" spans="2:5" x14ac:dyDescent="0.3">
      <c r="B23925" s="60"/>
      <c r="D23925" s="62"/>
      <c r="E23925" s="63"/>
    </row>
    <row r="23926" spans="2:5" x14ac:dyDescent="0.3">
      <c r="B23926" s="60"/>
      <c r="D23926" s="62"/>
      <c r="E23926" s="63"/>
    </row>
    <row r="23927" spans="2:5" x14ac:dyDescent="0.3">
      <c r="B23927" s="60"/>
      <c r="D23927" s="62"/>
      <c r="E23927" s="63"/>
    </row>
    <row r="23928" spans="2:5" x14ac:dyDescent="0.3">
      <c r="B23928" s="60"/>
      <c r="D23928" s="62"/>
      <c r="E23928" s="63"/>
    </row>
    <row r="23929" spans="2:5" x14ac:dyDescent="0.3">
      <c r="B23929" s="60"/>
      <c r="D23929" s="62"/>
      <c r="E23929" s="63"/>
    </row>
    <row r="23930" spans="2:5" x14ac:dyDescent="0.3">
      <c r="B23930" s="60"/>
      <c r="D23930" s="62"/>
      <c r="E23930" s="63"/>
    </row>
    <row r="23931" spans="2:5" x14ac:dyDescent="0.3">
      <c r="B23931" s="60"/>
      <c r="D23931" s="62"/>
      <c r="E23931" s="63"/>
    </row>
    <row r="23932" spans="2:5" x14ac:dyDescent="0.3">
      <c r="B23932" s="60"/>
      <c r="D23932" s="62"/>
      <c r="E23932" s="63"/>
    </row>
    <row r="23933" spans="2:5" x14ac:dyDescent="0.3">
      <c r="B23933" s="60"/>
      <c r="D23933" s="62"/>
      <c r="E23933" s="63"/>
    </row>
    <row r="23934" spans="2:5" x14ac:dyDescent="0.3">
      <c r="B23934" s="60"/>
      <c r="D23934" s="62"/>
      <c r="E23934" s="63"/>
    </row>
    <row r="23935" spans="2:5" x14ac:dyDescent="0.3">
      <c r="B23935" s="60"/>
      <c r="D23935" s="62"/>
      <c r="E23935" s="63"/>
    </row>
    <row r="23936" spans="2:5" x14ac:dyDescent="0.3">
      <c r="B23936" s="60"/>
      <c r="D23936" s="62"/>
      <c r="E23936" s="63"/>
    </row>
    <row r="23937" spans="2:5" x14ac:dyDescent="0.3">
      <c r="B23937" s="60"/>
      <c r="D23937" s="62"/>
      <c r="E23937" s="63"/>
    </row>
    <row r="23938" spans="2:5" x14ac:dyDescent="0.3">
      <c r="B23938" s="60"/>
      <c r="D23938" s="62"/>
      <c r="E23938" s="63"/>
    </row>
    <row r="23939" spans="2:5" x14ac:dyDescent="0.3">
      <c r="B23939" s="60"/>
      <c r="D23939" s="62"/>
      <c r="E23939" s="63"/>
    </row>
    <row r="23940" spans="2:5" x14ac:dyDescent="0.3">
      <c r="B23940" s="60"/>
      <c r="D23940" s="62"/>
      <c r="E23940" s="63"/>
    </row>
    <row r="23941" spans="2:5" x14ac:dyDescent="0.3">
      <c r="B23941" s="60"/>
      <c r="D23941" s="62"/>
      <c r="E23941" s="63"/>
    </row>
    <row r="23942" spans="2:5" x14ac:dyDescent="0.3">
      <c r="B23942" s="60"/>
      <c r="D23942" s="62"/>
      <c r="E23942" s="63"/>
    </row>
    <row r="23943" spans="2:5" x14ac:dyDescent="0.3">
      <c r="B23943" s="60"/>
      <c r="D23943" s="62"/>
      <c r="E23943" s="63"/>
    </row>
    <row r="23944" spans="2:5" x14ac:dyDescent="0.3">
      <c r="B23944" s="60"/>
      <c r="D23944" s="61"/>
    </row>
    <row r="23945" spans="2:5" x14ac:dyDescent="0.3">
      <c r="B23945" s="60"/>
      <c r="D23945" s="61"/>
    </row>
    <row r="23946" spans="2:5" x14ac:dyDescent="0.3">
      <c r="B23946" s="60"/>
      <c r="D23946" s="61"/>
    </row>
    <row r="23947" spans="2:5" x14ac:dyDescent="0.3">
      <c r="B23947" s="60"/>
      <c r="D23947" s="61"/>
    </row>
    <row r="23948" spans="2:5" x14ac:dyDescent="0.3">
      <c r="B23948" s="60"/>
      <c r="D23948" s="61"/>
    </row>
    <row r="23949" spans="2:5" x14ac:dyDescent="0.3">
      <c r="B23949" s="60"/>
      <c r="D23949" s="61"/>
    </row>
    <row r="23950" spans="2:5" x14ac:dyDescent="0.3">
      <c r="B23950" s="60"/>
      <c r="D23950" s="61"/>
    </row>
    <row r="23951" spans="2:5" x14ac:dyDescent="0.3">
      <c r="B23951" s="60"/>
      <c r="D23951" s="61"/>
    </row>
    <row r="23952" spans="2:5" x14ac:dyDescent="0.3">
      <c r="B23952" s="60"/>
      <c r="D23952" s="61"/>
    </row>
    <row r="23953" spans="2:4" x14ac:dyDescent="0.3">
      <c r="B23953" s="60"/>
      <c r="D23953" s="61"/>
    </row>
    <row r="23954" spans="2:4" x14ac:dyDescent="0.3">
      <c r="B23954" s="60"/>
      <c r="D23954" s="61"/>
    </row>
    <row r="23955" spans="2:4" x14ac:dyDescent="0.3">
      <c r="B23955" s="60"/>
      <c r="D23955" s="61"/>
    </row>
    <row r="23956" spans="2:4" x14ac:dyDescent="0.3">
      <c r="B23956" s="60"/>
      <c r="D23956" s="61"/>
    </row>
    <row r="23957" spans="2:4" x14ac:dyDescent="0.3">
      <c r="B23957" s="60"/>
      <c r="D23957" s="61"/>
    </row>
    <row r="23958" spans="2:4" x14ac:dyDescent="0.3">
      <c r="B23958" s="60"/>
      <c r="D23958" s="61"/>
    </row>
    <row r="23959" spans="2:4" x14ac:dyDescent="0.3">
      <c r="B23959" s="60"/>
      <c r="D23959" s="61"/>
    </row>
    <row r="23960" spans="2:4" x14ac:dyDescent="0.3">
      <c r="B23960" s="60"/>
      <c r="D23960" s="61"/>
    </row>
    <row r="23961" spans="2:4" x14ac:dyDescent="0.3">
      <c r="B23961" s="60"/>
      <c r="D23961" s="61"/>
    </row>
    <row r="23962" spans="2:4" x14ac:dyDescent="0.3">
      <c r="B23962" s="60"/>
      <c r="D23962" s="61"/>
    </row>
    <row r="23963" spans="2:4" x14ac:dyDescent="0.3">
      <c r="B23963" s="60"/>
      <c r="D23963" s="61"/>
    </row>
    <row r="23964" spans="2:4" x14ac:dyDescent="0.3">
      <c r="B23964" s="60"/>
      <c r="D23964" s="61"/>
    </row>
    <row r="23965" spans="2:4" x14ac:dyDescent="0.3">
      <c r="B23965" s="60"/>
      <c r="D23965" s="61"/>
    </row>
    <row r="23966" spans="2:4" x14ac:dyDescent="0.3">
      <c r="B23966" s="60"/>
      <c r="D23966" s="61"/>
    </row>
    <row r="23967" spans="2:4" x14ac:dyDescent="0.3">
      <c r="B23967" s="60"/>
      <c r="D23967" s="61"/>
    </row>
    <row r="23968" spans="2:4" x14ac:dyDescent="0.3">
      <c r="B23968" s="60"/>
      <c r="D23968" s="61"/>
    </row>
    <row r="23969" spans="2:4" x14ac:dyDescent="0.3">
      <c r="B23969" s="60"/>
      <c r="D23969" s="61"/>
    </row>
    <row r="23970" spans="2:4" x14ac:dyDescent="0.3">
      <c r="B23970" s="60"/>
      <c r="D23970" s="61"/>
    </row>
    <row r="23971" spans="2:4" x14ac:dyDescent="0.3">
      <c r="B23971" s="60"/>
      <c r="D23971" s="61"/>
    </row>
    <row r="23972" spans="2:4" x14ac:dyDescent="0.3">
      <c r="B23972" s="60"/>
      <c r="D23972" s="61"/>
    </row>
    <row r="23973" spans="2:4" x14ac:dyDescent="0.3">
      <c r="B23973" s="60"/>
      <c r="D23973" s="61"/>
    </row>
    <row r="23974" spans="2:4" x14ac:dyDescent="0.3">
      <c r="B23974" s="60"/>
      <c r="D23974" s="61"/>
    </row>
    <row r="23975" spans="2:4" x14ac:dyDescent="0.3">
      <c r="B23975" s="60"/>
      <c r="D23975" s="61"/>
    </row>
    <row r="23976" spans="2:4" x14ac:dyDescent="0.3">
      <c r="B23976" s="60"/>
      <c r="D23976" s="61"/>
    </row>
    <row r="23977" spans="2:4" x14ac:dyDescent="0.3">
      <c r="B23977" s="60"/>
      <c r="D23977" s="61"/>
    </row>
    <row r="23978" spans="2:4" x14ac:dyDescent="0.3">
      <c r="B23978" s="60"/>
      <c r="D23978" s="61"/>
    </row>
    <row r="23979" spans="2:4" x14ac:dyDescent="0.3">
      <c r="B23979" s="60"/>
      <c r="D23979" s="61"/>
    </row>
    <row r="23980" spans="2:4" x14ac:dyDescent="0.3">
      <c r="B23980" s="60"/>
      <c r="D23980" s="61"/>
    </row>
    <row r="23981" spans="2:4" x14ac:dyDescent="0.3">
      <c r="B23981" s="60"/>
      <c r="D23981" s="61"/>
    </row>
    <row r="23982" spans="2:4" x14ac:dyDescent="0.3">
      <c r="B23982" s="60"/>
      <c r="D23982" s="61"/>
    </row>
    <row r="23983" spans="2:4" x14ac:dyDescent="0.3">
      <c r="B23983" s="60"/>
      <c r="D23983" s="61"/>
    </row>
    <row r="23984" spans="2:4" x14ac:dyDescent="0.3">
      <c r="B23984" s="60"/>
      <c r="D23984" s="61"/>
    </row>
    <row r="23985" spans="2:4" x14ac:dyDescent="0.3">
      <c r="B23985" s="60"/>
      <c r="D23985" s="61"/>
    </row>
    <row r="23986" spans="2:4" x14ac:dyDescent="0.3">
      <c r="B23986" s="60"/>
      <c r="D23986" s="61"/>
    </row>
    <row r="23987" spans="2:4" x14ac:dyDescent="0.3">
      <c r="B23987" s="60"/>
      <c r="D23987" s="61"/>
    </row>
    <row r="23988" spans="2:4" x14ac:dyDescent="0.3">
      <c r="B23988" s="60"/>
      <c r="D23988" s="61"/>
    </row>
    <row r="23989" spans="2:4" x14ac:dyDescent="0.3">
      <c r="B23989" s="60"/>
      <c r="D23989" s="61"/>
    </row>
    <row r="23990" spans="2:4" x14ac:dyDescent="0.3">
      <c r="B23990" s="60"/>
      <c r="D23990" s="61"/>
    </row>
    <row r="23991" spans="2:4" x14ac:dyDescent="0.3">
      <c r="B23991" s="60"/>
      <c r="D23991" s="61"/>
    </row>
    <row r="23992" spans="2:4" x14ac:dyDescent="0.3">
      <c r="B23992" s="60"/>
      <c r="D23992" s="61"/>
    </row>
    <row r="23993" spans="2:4" x14ac:dyDescent="0.3">
      <c r="B23993" s="60"/>
      <c r="D23993" s="61"/>
    </row>
    <row r="23994" spans="2:4" x14ac:dyDescent="0.3">
      <c r="B23994" s="60"/>
      <c r="D23994" s="61"/>
    </row>
    <row r="23995" spans="2:4" x14ac:dyDescent="0.3">
      <c r="B23995" s="60"/>
      <c r="D23995" s="61"/>
    </row>
    <row r="23996" spans="2:4" x14ac:dyDescent="0.3">
      <c r="B23996" s="60"/>
      <c r="D23996" s="61"/>
    </row>
    <row r="23997" spans="2:4" x14ac:dyDescent="0.3">
      <c r="B23997" s="60"/>
      <c r="D23997" s="61"/>
    </row>
    <row r="23998" spans="2:4" x14ac:dyDescent="0.3">
      <c r="B23998" s="60"/>
      <c r="D23998" s="61"/>
    </row>
    <row r="23999" spans="2:4" x14ac:dyDescent="0.3">
      <c r="B23999" s="60"/>
      <c r="D23999" s="61"/>
    </row>
    <row r="24000" spans="2:4" x14ac:dyDescent="0.3">
      <c r="B24000" s="60"/>
      <c r="D24000" s="61"/>
    </row>
    <row r="24001" spans="2:4" x14ac:dyDescent="0.3">
      <c r="B24001" s="60"/>
      <c r="D24001" s="61"/>
    </row>
    <row r="24002" spans="2:4" x14ac:dyDescent="0.3">
      <c r="B24002" s="60"/>
      <c r="D24002" s="61"/>
    </row>
    <row r="24003" spans="2:4" x14ac:dyDescent="0.3">
      <c r="B24003" s="60"/>
      <c r="D24003" s="61"/>
    </row>
    <row r="24004" spans="2:4" x14ac:dyDescent="0.3">
      <c r="B24004" s="60"/>
      <c r="D24004" s="61"/>
    </row>
    <row r="24005" spans="2:4" x14ac:dyDescent="0.3">
      <c r="B24005" s="60"/>
      <c r="D24005" s="61"/>
    </row>
    <row r="24006" spans="2:4" x14ac:dyDescent="0.3">
      <c r="B24006" s="60"/>
      <c r="D24006" s="61"/>
    </row>
    <row r="24007" spans="2:4" x14ac:dyDescent="0.3">
      <c r="B24007" s="60"/>
      <c r="D24007" s="61"/>
    </row>
    <row r="24008" spans="2:4" x14ac:dyDescent="0.3">
      <c r="B24008" s="60"/>
      <c r="D24008" s="61"/>
    </row>
    <row r="24009" spans="2:4" x14ac:dyDescent="0.3">
      <c r="B24009" s="60"/>
      <c r="D24009" s="61"/>
    </row>
    <row r="24010" spans="2:4" x14ac:dyDescent="0.3">
      <c r="B24010" s="60"/>
      <c r="D24010" s="61"/>
    </row>
    <row r="24011" spans="2:4" x14ac:dyDescent="0.3">
      <c r="B24011" s="60"/>
      <c r="D24011" s="61"/>
    </row>
    <row r="24012" spans="2:4" x14ac:dyDescent="0.3">
      <c r="B24012" s="60"/>
      <c r="D24012" s="61"/>
    </row>
    <row r="24013" spans="2:4" x14ac:dyDescent="0.3">
      <c r="B24013" s="60"/>
      <c r="D24013" s="61"/>
    </row>
    <row r="24014" spans="2:4" x14ac:dyDescent="0.3">
      <c r="B24014" s="60"/>
      <c r="D24014" s="61"/>
    </row>
    <row r="24015" spans="2:4" x14ac:dyDescent="0.3">
      <c r="B24015" s="60"/>
      <c r="D24015" s="61"/>
    </row>
    <row r="24016" spans="2:4" x14ac:dyDescent="0.3">
      <c r="B24016" s="60"/>
      <c r="D24016" s="61"/>
    </row>
    <row r="24017" spans="2:4" x14ac:dyDescent="0.3">
      <c r="B24017" s="60"/>
      <c r="D24017" s="61"/>
    </row>
    <row r="24018" spans="2:4" x14ac:dyDescent="0.3">
      <c r="B24018" s="60"/>
      <c r="D24018" s="61"/>
    </row>
    <row r="24019" spans="2:4" x14ac:dyDescent="0.3">
      <c r="B24019" s="60"/>
      <c r="D24019" s="61"/>
    </row>
    <row r="24020" spans="2:4" x14ac:dyDescent="0.3">
      <c r="B24020" s="60"/>
      <c r="D24020" s="61"/>
    </row>
    <row r="24021" spans="2:4" x14ac:dyDescent="0.3">
      <c r="B24021" s="60"/>
      <c r="D24021" s="61"/>
    </row>
    <row r="24022" spans="2:4" x14ac:dyDescent="0.3">
      <c r="B24022" s="60"/>
      <c r="D24022" s="61"/>
    </row>
    <row r="24023" spans="2:4" x14ac:dyDescent="0.3">
      <c r="B24023" s="60"/>
      <c r="D24023" s="61"/>
    </row>
    <row r="24024" spans="2:4" x14ac:dyDescent="0.3">
      <c r="B24024" s="60"/>
      <c r="D24024" s="61"/>
    </row>
    <row r="24025" spans="2:4" x14ac:dyDescent="0.3">
      <c r="B24025" s="60"/>
      <c r="D24025" s="61"/>
    </row>
    <row r="24026" spans="2:4" x14ac:dyDescent="0.3">
      <c r="B24026" s="60"/>
      <c r="D24026" s="61"/>
    </row>
    <row r="24027" spans="2:4" x14ac:dyDescent="0.3">
      <c r="B24027" s="60"/>
      <c r="D24027" s="61"/>
    </row>
    <row r="24028" spans="2:4" x14ac:dyDescent="0.3">
      <c r="B24028" s="60"/>
      <c r="D24028" s="61"/>
    </row>
    <row r="24029" spans="2:4" x14ac:dyDescent="0.3">
      <c r="B24029" s="60"/>
      <c r="D24029" s="61"/>
    </row>
    <row r="24030" spans="2:4" x14ac:dyDescent="0.3">
      <c r="B24030" s="60"/>
      <c r="D24030" s="61"/>
    </row>
    <row r="24031" spans="2:4" x14ac:dyDescent="0.3">
      <c r="B24031" s="60"/>
      <c r="D24031" s="61"/>
    </row>
    <row r="24032" spans="2:4" x14ac:dyDescent="0.3">
      <c r="B24032" s="60"/>
      <c r="D24032" s="61"/>
    </row>
    <row r="24033" spans="2:4" x14ac:dyDescent="0.3">
      <c r="B24033" s="60"/>
      <c r="D24033" s="61"/>
    </row>
    <row r="24034" spans="2:4" x14ac:dyDescent="0.3">
      <c r="B24034" s="60"/>
      <c r="D24034" s="61"/>
    </row>
    <row r="24035" spans="2:4" x14ac:dyDescent="0.3">
      <c r="B24035" s="60"/>
      <c r="D24035" s="61"/>
    </row>
    <row r="24036" spans="2:4" x14ac:dyDescent="0.3">
      <c r="B24036" s="60"/>
      <c r="D24036" s="61"/>
    </row>
    <row r="24037" spans="2:4" x14ac:dyDescent="0.3">
      <c r="B24037" s="60"/>
      <c r="D24037" s="61"/>
    </row>
    <row r="24038" spans="2:4" x14ac:dyDescent="0.3">
      <c r="B24038" s="60"/>
      <c r="D24038" s="61"/>
    </row>
    <row r="24039" spans="2:4" x14ac:dyDescent="0.3">
      <c r="B24039" s="60"/>
      <c r="D24039" s="61"/>
    </row>
    <row r="24040" spans="2:4" x14ac:dyDescent="0.3">
      <c r="B24040" s="60"/>
      <c r="D24040" s="61"/>
    </row>
    <row r="24041" spans="2:4" x14ac:dyDescent="0.3">
      <c r="B24041" s="60"/>
      <c r="D24041" s="61"/>
    </row>
    <row r="24042" spans="2:4" x14ac:dyDescent="0.3">
      <c r="B24042" s="60"/>
      <c r="D24042" s="61"/>
    </row>
    <row r="24043" spans="2:4" x14ac:dyDescent="0.3">
      <c r="B24043" s="60"/>
      <c r="D24043" s="61"/>
    </row>
    <row r="24044" spans="2:4" x14ac:dyDescent="0.3">
      <c r="B24044" s="60"/>
      <c r="D24044" s="61"/>
    </row>
    <row r="24045" spans="2:4" x14ac:dyDescent="0.3">
      <c r="B24045" s="60"/>
      <c r="D24045" s="61"/>
    </row>
    <row r="24046" spans="2:4" x14ac:dyDescent="0.3">
      <c r="B24046" s="60"/>
      <c r="D24046" s="61"/>
    </row>
    <row r="24047" spans="2:4" x14ac:dyDescent="0.3">
      <c r="B24047" s="60"/>
      <c r="D24047" s="61"/>
    </row>
    <row r="24048" spans="2:4" x14ac:dyDescent="0.3">
      <c r="B24048" s="60"/>
      <c r="D24048" s="61"/>
    </row>
    <row r="24049" spans="2:4" x14ac:dyDescent="0.3">
      <c r="B24049" s="60"/>
      <c r="D24049" s="61"/>
    </row>
    <row r="24050" spans="2:4" x14ac:dyDescent="0.3">
      <c r="B24050" s="60"/>
      <c r="D24050" s="61"/>
    </row>
    <row r="24051" spans="2:4" x14ac:dyDescent="0.3">
      <c r="B24051" s="60"/>
      <c r="D24051" s="61"/>
    </row>
    <row r="24052" spans="2:4" x14ac:dyDescent="0.3">
      <c r="B24052" s="60"/>
      <c r="D24052" s="61"/>
    </row>
    <row r="24053" spans="2:4" x14ac:dyDescent="0.3">
      <c r="B24053" s="60"/>
      <c r="D24053" s="61"/>
    </row>
    <row r="24054" spans="2:4" x14ac:dyDescent="0.3">
      <c r="B24054" s="60"/>
      <c r="D24054" s="61"/>
    </row>
    <row r="24055" spans="2:4" x14ac:dyDescent="0.3">
      <c r="B24055" s="60"/>
      <c r="D24055" s="61"/>
    </row>
    <row r="24056" spans="2:4" x14ac:dyDescent="0.3">
      <c r="B24056" s="60"/>
      <c r="D24056" s="61"/>
    </row>
    <row r="24057" spans="2:4" x14ac:dyDescent="0.3">
      <c r="B24057" s="60"/>
      <c r="D24057" s="61"/>
    </row>
    <row r="24058" spans="2:4" x14ac:dyDescent="0.3">
      <c r="B24058" s="60"/>
      <c r="D24058" s="61"/>
    </row>
    <row r="24059" spans="2:4" x14ac:dyDescent="0.3">
      <c r="B24059" s="60"/>
      <c r="D24059" s="61"/>
    </row>
    <row r="24060" spans="2:4" x14ac:dyDescent="0.3">
      <c r="B24060" s="60"/>
      <c r="D24060" s="61"/>
    </row>
    <row r="24061" spans="2:4" x14ac:dyDescent="0.3">
      <c r="B24061" s="60"/>
      <c r="D24061" s="61"/>
    </row>
    <row r="24062" spans="2:4" x14ac:dyDescent="0.3">
      <c r="B24062" s="60"/>
      <c r="D24062" s="61"/>
    </row>
    <row r="24063" spans="2:4" x14ac:dyDescent="0.3">
      <c r="B24063" s="60"/>
      <c r="D24063" s="61"/>
    </row>
    <row r="24064" spans="2:4" x14ac:dyDescent="0.3">
      <c r="B24064" s="60"/>
      <c r="D24064" s="61"/>
    </row>
    <row r="24065" spans="2:4" x14ac:dyDescent="0.3">
      <c r="B24065" s="60"/>
      <c r="D24065" s="61"/>
    </row>
    <row r="24066" spans="2:4" x14ac:dyDescent="0.3">
      <c r="B24066" s="60"/>
      <c r="D24066" s="61"/>
    </row>
    <row r="24067" spans="2:4" x14ac:dyDescent="0.3">
      <c r="B24067" s="60"/>
      <c r="D24067" s="61"/>
    </row>
    <row r="24068" spans="2:4" x14ac:dyDescent="0.3">
      <c r="B24068" s="60"/>
      <c r="D24068" s="61"/>
    </row>
    <row r="24069" spans="2:4" x14ac:dyDescent="0.3">
      <c r="B24069" s="60"/>
      <c r="D24069" s="61"/>
    </row>
    <row r="24070" spans="2:4" x14ac:dyDescent="0.3">
      <c r="B24070" s="60"/>
      <c r="D24070" s="61"/>
    </row>
    <row r="24071" spans="2:4" x14ac:dyDescent="0.3">
      <c r="B24071" s="60"/>
      <c r="D24071" s="61"/>
    </row>
    <row r="24072" spans="2:4" x14ac:dyDescent="0.3">
      <c r="B24072" s="60"/>
      <c r="D24072" s="61"/>
    </row>
    <row r="24073" spans="2:4" x14ac:dyDescent="0.3">
      <c r="B24073" s="60"/>
      <c r="D24073" s="61"/>
    </row>
    <row r="24074" spans="2:4" x14ac:dyDescent="0.3">
      <c r="B24074" s="60"/>
      <c r="D24074" s="61"/>
    </row>
    <row r="24075" spans="2:4" x14ac:dyDescent="0.3">
      <c r="B24075" s="60"/>
      <c r="D24075" s="61"/>
    </row>
    <row r="24076" spans="2:4" x14ac:dyDescent="0.3">
      <c r="B24076" s="60"/>
      <c r="D24076" s="61"/>
    </row>
    <row r="24077" spans="2:4" x14ac:dyDescent="0.3">
      <c r="B24077" s="60"/>
      <c r="D24077" s="61"/>
    </row>
    <row r="24078" spans="2:4" x14ac:dyDescent="0.3">
      <c r="B24078" s="60"/>
      <c r="D24078" s="61"/>
    </row>
    <row r="24079" spans="2:4" x14ac:dyDescent="0.3">
      <c r="B24079" s="60"/>
      <c r="D24079" s="61"/>
    </row>
    <row r="24080" spans="2:4" x14ac:dyDescent="0.3">
      <c r="B24080" s="60"/>
      <c r="D24080" s="61"/>
    </row>
    <row r="24081" spans="2:4" x14ac:dyDescent="0.3">
      <c r="B24081" s="60"/>
      <c r="D24081" s="61"/>
    </row>
    <row r="24082" spans="2:4" x14ac:dyDescent="0.3">
      <c r="B24082" s="60"/>
      <c r="D24082" s="61"/>
    </row>
    <row r="24083" spans="2:4" x14ac:dyDescent="0.3">
      <c r="B24083" s="60"/>
      <c r="D24083" s="61"/>
    </row>
    <row r="24084" spans="2:4" x14ac:dyDescent="0.3">
      <c r="B24084" s="60"/>
      <c r="D24084" s="61"/>
    </row>
    <row r="24085" spans="2:4" x14ac:dyDescent="0.3">
      <c r="B24085" s="60"/>
      <c r="D24085" s="61"/>
    </row>
    <row r="24086" spans="2:4" x14ac:dyDescent="0.3">
      <c r="B24086" s="60"/>
      <c r="D24086" s="61"/>
    </row>
    <row r="24087" spans="2:4" x14ac:dyDescent="0.3">
      <c r="B24087" s="60"/>
      <c r="D24087" s="61"/>
    </row>
    <row r="24088" spans="2:4" x14ac:dyDescent="0.3">
      <c r="B24088" s="60"/>
      <c r="D24088" s="61"/>
    </row>
    <row r="24089" spans="2:4" x14ac:dyDescent="0.3">
      <c r="B24089" s="60"/>
      <c r="D24089" s="61"/>
    </row>
    <row r="24090" spans="2:4" x14ac:dyDescent="0.3">
      <c r="B24090" s="60"/>
      <c r="D24090" s="61"/>
    </row>
    <row r="24091" spans="2:4" x14ac:dyDescent="0.3">
      <c r="B24091" s="60"/>
      <c r="D24091" s="61"/>
    </row>
    <row r="24092" spans="2:4" x14ac:dyDescent="0.3">
      <c r="B24092" s="60"/>
      <c r="D24092" s="61"/>
    </row>
    <row r="24093" spans="2:4" x14ac:dyDescent="0.3">
      <c r="B24093" s="60"/>
      <c r="D24093" s="61"/>
    </row>
    <row r="24094" spans="2:4" x14ac:dyDescent="0.3">
      <c r="B24094" s="60"/>
      <c r="D24094" s="61"/>
    </row>
    <row r="24095" spans="2:4" x14ac:dyDescent="0.3">
      <c r="B24095" s="60"/>
      <c r="D24095" s="61"/>
    </row>
    <row r="24096" spans="2:4" x14ac:dyDescent="0.3">
      <c r="B24096" s="60"/>
      <c r="D24096" s="61"/>
    </row>
    <row r="24097" spans="2:4" x14ac:dyDescent="0.3">
      <c r="B24097" s="60"/>
      <c r="D24097" s="61"/>
    </row>
    <row r="24098" spans="2:4" x14ac:dyDescent="0.3">
      <c r="B24098" s="60"/>
      <c r="D24098" s="61"/>
    </row>
    <row r="24099" spans="2:4" x14ac:dyDescent="0.3">
      <c r="B24099" s="60"/>
      <c r="D24099" s="61"/>
    </row>
    <row r="24100" spans="2:4" x14ac:dyDescent="0.3">
      <c r="B24100" s="60"/>
      <c r="D24100" s="61"/>
    </row>
    <row r="24101" spans="2:4" x14ac:dyDescent="0.3">
      <c r="B24101" s="60"/>
      <c r="D24101" s="61"/>
    </row>
    <row r="24102" spans="2:4" x14ac:dyDescent="0.3">
      <c r="B24102" s="60"/>
      <c r="D24102" s="61"/>
    </row>
    <row r="24103" spans="2:4" x14ac:dyDescent="0.3">
      <c r="B24103" s="60"/>
      <c r="D24103" s="61"/>
    </row>
    <row r="24104" spans="2:4" x14ac:dyDescent="0.3">
      <c r="B24104" s="60"/>
      <c r="D24104" s="61"/>
    </row>
    <row r="24105" spans="2:4" x14ac:dyDescent="0.3">
      <c r="B24105" s="60"/>
      <c r="D24105" s="61"/>
    </row>
    <row r="24106" spans="2:4" x14ac:dyDescent="0.3">
      <c r="B24106" s="60"/>
      <c r="D24106" s="61"/>
    </row>
    <row r="24107" spans="2:4" x14ac:dyDescent="0.3">
      <c r="B24107" s="60"/>
      <c r="D24107" s="61"/>
    </row>
    <row r="24108" spans="2:4" x14ac:dyDescent="0.3">
      <c r="B24108" s="60"/>
      <c r="D24108" s="61"/>
    </row>
    <row r="24109" spans="2:4" x14ac:dyDescent="0.3">
      <c r="B24109" s="60"/>
      <c r="D24109" s="61"/>
    </row>
    <row r="24110" spans="2:4" x14ac:dyDescent="0.3">
      <c r="B24110" s="60"/>
      <c r="D24110" s="61"/>
    </row>
    <row r="24111" spans="2:4" x14ac:dyDescent="0.3">
      <c r="B24111" s="60"/>
      <c r="D24111" s="61"/>
    </row>
    <row r="24112" spans="2:4" x14ac:dyDescent="0.3">
      <c r="B24112" s="60"/>
      <c r="D24112" s="61"/>
    </row>
    <row r="24113" spans="2:4" x14ac:dyDescent="0.3">
      <c r="B24113" s="60"/>
      <c r="D24113" s="61"/>
    </row>
    <row r="24114" spans="2:4" x14ac:dyDescent="0.3">
      <c r="B24114" s="60"/>
      <c r="D24114" s="61"/>
    </row>
    <row r="24115" spans="2:4" x14ac:dyDescent="0.3">
      <c r="B24115" s="60"/>
      <c r="D24115" s="61"/>
    </row>
    <row r="24116" spans="2:4" x14ac:dyDescent="0.3">
      <c r="B24116" s="60"/>
      <c r="D24116" s="61"/>
    </row>
    <row r="24117" spans="2:4" x14ac:dyDescent="0.3">
      <c r="B24117" s="60"/>
      <c r="D24117" s="61"/>
    </row>
    <row r="24118" spans="2:4" x14ac:dyDescent="0.3">
      <c r="B24118" s="60"/>
      <c r="D24118" s="61"/>
    </row>
    <row r="24119" spans="2:4" x14ac:dyDescent="0.3">
      <c r="B24119" s="60"/>
      <c r="D24119" s="61"/>
    </row>
    <row r="24120" spans="2:4" x14ac:dyDescent="0.3">
      <c r="B24120" s="60"/>
      <c r="D24120" s="61"/>
    </row>
    <row r="24121" spans="2:4" x14ac:dyDescent="0.3">
      <c r="B24121" s="60"/>
      <c r="D24121" s="61"/>
    </row>
    <row r="24122" spans="2:4" x14ac:dyDescent="0.3">
      <c r="B24122" s="60"/>
      <c r="D24122" s="61"/>
    </row>
    <row r="24123" spans="2:4" x14ac:dyDescent="0.3">
      <c r="B24123" s="60"/>
      <c r="D24123" s="61"/>
    </row>
    <row r="24124" spans="2:4" x14ac:dyDescent="0.3">
      <c r="B24124" s="60"/>
      <c r="D24124" s="61"/>
    </row>
    <row r="24125" spans="2:4" x14ac:dyDescent="0.3">
      <c r="B24125" s="60"/>
      <c r="D24125" s="61"/>
    </row>
    <row r="24126" spans="2:4" x14ac:dyDescent="0.3">
      <c r="B24126" s="60"/>
      <c r="D24126" s="61"/>
    </row>
    <row r="24127" spans="2:4" x14ac:dyDescent="0.3">
      <c r="B24127" s="60"/>
      <c r="D24127" s="61"/>
    </row>
    <row r="24128" spans="2:4" x14ac:dyDescent="0.3">
      <c r="B24128" s="60"/>
      <c r="D24128" s="61"/>
    </row>
    <row r="24129" spans="2:4" x14ac:dyDescent="0.3">
      <c r="B24129" s="60"/>
      <c r="D24129" s="61"/>
    </row>
    <row r="24130" spans="2:4" x14ac:dyDescent="0.3">
      <c r="B24130" s="60"/>
      <c r="D24130" s="61"/>
    </row>
    <row r="24131" spans="2:4" x14ac:dyDescent="0.3">
      <c r="B24131" s="60"/>
      <c r="D24131" s="61"/>
    </row>
    <row r="24132" spans="2:4" x14ac:dyDescent="0.3">
      <c r="B24132" s="60"/>
      <c r="D24132" s="61"/>
    </row>
    <row r="24133" spans="2:4" x14ac:dyDescent="0.3">
      <c r="B24133" s="60"/>
      <c r="D24133" s="61"/>
    </row>
    <row r="24134" spans="2:4" x14ac:dyDescent="0.3">
      <c r="B24134" s="60"/>
      <c r="D24134" s="61"/>
    </row>
    <row r="24135" spans="2:4" x14ac:dyDescent="0.3">
      <c r="B24135" s="60"/>
      <c r="D24135" s="61"/>
    </row>
    <row r="24136" spans="2:4" x14ac:dyDescent="0.3">
      <c r="B24136" s="60"/>
      <c r="D24136" s="61"/>
    </row>
    <row r="24137" spans="2:4" x14ac:dyDescent="0.3">
      <c r="B24137" s="60"/>
      <c r="D24137" s="61"/>
    </row>
    <row r="24138" spans="2:4" x14ac:dyDescent="0.3">
      <c r="B24138" s="60"/>
      <c r="D24138" s="61"/>
    </row>
    <row r="24139" spans="2:4" x14ac:dyDescent="0.3">
      <c r="B24139" s="60"/>
      <c r="D24139" s="61"/>
    </row>
    <row r="24140" spans="2:4" x14ac:dyDescent="0.3">
      <c r="B24140" s="60"/>
      <c r="D24140" s="61"/>
    </row>
    <row r="24141" spans="2:4" x14ac:dyDescent="0.3">
      <c r="B24141" s="60"/>
      <c r="D24141" s="61"/>
    </row>
    <row r="24142" spans="2:4" x14ac:dyDescent="0.3">
      <c r="B24142" s="60"/>
      <c r="D24142" s="61"/>
    </row>
    <row r="24143" spans="2:4" x14ac:dyDescent="0.3">
      <c r="B24143" s="60"/>
      <c r="D24143" s="61"/>
    </row>
    <row r="24144" spans="2:4" x14ac:dyDescent="0.3">
      <c r="B24144" s="60"/>
      <c r="D24144" s="61"/>
    </row>
    <row r="24145" spans="2:4" x14ac:dyDescent="0.3">
      <c r="B24145" s="60"/>
      <c r="D24145" s="61"/>
    </row>
    <row r="24146" spans="2:4" x14ac:dyDescent="0.3">
      <c r="B24146" s="60"/>
      <c r="D24146" s="61"/>
    </row>
    <row r="24147" spans="2:4" x14ac:dyDescent="0.3">
      <c r="B24147" s="60"/>
      <c r="D24147" s="61"/>
    </row>
    <row r="24148" spans="2:4" x14ac:dyDescent="0.3">
      <c r="B24148" s="60"/>
      <c r="D24148" s="61"/>
    </row>
    <row r="24149" spans="2:4" x14ac:dyDescent="0.3">
      <c r="B24149" s="60"/>
      <c r="D24149" s="61"/>
    </row>
    <row r="24150" spans="2:4" x14ac:dyDescent="0.3">
      <c r="B24150" s="60"/>
      <c r="D24150" s="61"/>
    </row>
    <row r="24151" spans="2:4" x14ac:dyDescent="0.3">
      <c r="B24151" s="60"/>
      <c r="D24151" s="61"/>
    </row>
    <row r="24152" spans="2:4" x14ac:dyDescent="0.3">
      <c r="B24152" s="60"/>
      <c r="D24152" s="61"/>
    </row>
    <row r="24153" spans="2:4" x14ac:dyDescent="0.3">
      <c r="B24153" s="60"/>
      <c r="D24153" s="61"/>
    </row>
    <row r="24154" spans="2:4" x14ac:dyDescent="0.3">
      <c r="B24154" s="60"/>
      <c r="D24154" s="61"/>
    </row>
    <row r="24155" spans="2:4" x14ac:dyDescent="0.3">
      <c r="B24155" s="60"/>
      <c r="D24155" s="61"/>
    </row>
    <row r="24156" spans="2:4" x14ac:dyDescent="0.3">
      <c r="B24156" s="60"/>
      <c r="D24156" s="61"/>
    </row>
    <row r="24157" spans="2:4" x14ac:dyDescent="0.3">
      <c r="B24157" s="60"/>
      <c r="D24157" s="61"/>
    </row>
    <row r="24158" spans="2:4" x14ac:dyDescent="0.3">
      <c r="B24158" s="60"/>
      <c r="D24158" s="61"/>
    </row>
    <row r="24159" spans="2:4" x14ac:dyDescent="0.3">
      <c r="B24159" s="60"/>
      <c r="D24159" s="61"/>
    </row>
    <row r="24160" spans="2:4" x14ac:dyDescent="0.3">
      <c r="B24160" s="60"/>
      <c r="D24160" s="61"/>
    </row>
    <row r="24161" spans="2:4" x14ac:dyDescent="0.3">
      <c r="B24161" s="60"/>
      <c r="D24161" s="61"/>
    </row>
    <row r="24162" spans="2:4" x14ac:dyDescent="0.3">
      <c r="B24162" s="60"/>
      <c r="D24162" s="61"/>
    </row>
    <row r="24163" spans="2:4" x14ac:dyDescent="0.3">
      <c r="B24163" s="60"/>
      <c r="D24163" s="61"/>
    </row>
    <row r="24164" spans="2:4" x14ac:dyDescent="0.3">
      <c r="B24164" s="60"/>
      <c r="D24164" s="61"/>
    </row>
    <row r="24165" spans="2:4" x14ac:dyDescent="0.3">
      <c r="B24165" s="60"/>
      <c r="D24165" s="61"/>
    </row>
    <row r="24166" spans="2:4" x14ac:dyDescent="0.3">
      <c r="B24166" s="60"/>
      <c r="D24166" s="61"/>
    </row>
    <row r="24167" spans="2:4" x14ac:dyDescent="0.3">
      <c r="B24167" s="60"/>
      <c r="D24167" s="61"/>
    </row>
    <row r="24168" spans="2:4" x14ac:dyDescent="0.3">
      <c r="B24168" s="60"/>
      <c r="D24168" s="61"/>
    </row>
    <row r="24169" spans="2:4" x14ac:dyDescent="0.3">
      <c r="B24169" s="60"/>
      <c r="D24169" s="61"/>
    </row>
    <row r="24170" spans="2:4" x14ac:dyDescent="0.3">
      <c r="B24170" s="60"/>
      <c r="D24170" s="61"/>
    </row>
    <row r="24171" spans="2:4" x14ac:dyDescent="0.3">
      <c r="B24171" s="60"/>
      <c r="D24171" s="61"/>
    </row>
    <row r="24172" spans="2:4" x14ac:dyDescent="0.3">
      <c r="B24172" s="60"/>
      <c r="D24172" s="61"/>
    </row>
    <row r="24173" spans="2:4" x14ac:dyDescent="0.3">
      <c r="B24173" s="60"/>
      <c r="D24173" s="61"/>
    </row>
    <row r="24174" spans="2:4" x14ac:dyDescent="0.3">
      <c r="B24174" s="60"/>
      <c r="D24174" s="61"/>
    </row>
    <row r="24175" spans="2:4" x14ac:dyDescent="0.3">
      <c r="B24175" s="60"/>
      <c r="D24175" s="61"/>
    </row>
    <row r="24176" spans="2:4" x14ac:dyDescent="0.3">
      <c r="B24176" s="60"/>
      <c r="D24176" s="61"/>
    </row>
    <row r="24177" spans="2:4" x14ac:dyDescent="0.3">
      <c r="B24177" s="60"/>
      <c r="D24177" s="61"/>
    </row>
    <row r="24178" spans="2:4" x14ac:dyDescent="0.3">
      <c r="B24178" s="60"/>
      <c r="D24178" s="61"/>
    </row>
    <row r="24179" spans="2:4" x14ac:dyDescent="0.3">
      <c r="B24179" s="60"/>
      <c r="D24179" s="61"/>
    </row>
    <row r="24180" spans="2:4" x14ac:dyDescent="0.3">
      <c r="B24180" s="60"/>
      <c r="D24180" s="61"/>
    </row>
    <row r="24181" spans="2:4" x14ac:dyDescent="0.3">
      <c r="B24181" s="60"/>
      <c r="D24181" s="61"/>
    </row>
    <row r="24182" spans="2:4" x14ac:dyDescent="0.3">
      <c r="B24182" s="60"/>
      <c r="D24182" s="61"/>
    </row>
    <row r="24183" spans="2:4" x14ac:dyDescent="0.3">
      <c r="B24183" s="60"/>
      <c r="D24183" s="61"/>
    </row>
    <row r="24184" spans="2:4" x14ac:dyDescent="0.3">
      <c r="B24184" s="60"/>
      <c r="D24184" s="61"/>
    </row>
    <row r="24185" spans="2:4" x14ac:dyDescent="0.3">
      <c r="B24185" s="60"/>
      <c r="D24185" s="61"/>
    </row>
    <row r="24186" spans="2:4" x14ac:dyDescent="0.3">
      <c r="B24186" s="60"/>
      <c r="D24186" s="61"/>
    </row>
    <row r="24187" spans="2:4" x14ac:dyDescent="0.3">
      <c r="B24187" s="60"/>
      <c r="D24187" s="61"/>
    </row>
    <row r="24188" spans="2:4" x14ac:dyDescent="0.3">
      <c r="B24188" s="60"/>
      <c r="D24188" s="61"/>
    </row>
    <row r="24189" spans="2:4" x14ac:dyDescent="0.3">
      <c r="B24189" s="60"/>
      <c r="D24189" s="61"/>
    </row>
    <row r="24190" spans="2:4" x14ac:dyDescent="0.3">
      <c r="B24190" s="60"/>
      <c r="D24190" s="61"/>
    </row>
    <row r="24191" spans="2:4" x14ac:dyDescent="0.3">
      <c r="B24191" s="60"/>
      <c r="D24191" s="61"/>
    </row>
    <row r="24192" spans="2:4" x14ac:dyDescent="0.3">
      <c r="B24192" s="60"/>
      <c r="D24192" s="61"/>
    </row>
    <row r="24193" spans="2:4" x14ac:dyDescent="0.3">
      <c r="B24193" s="60"/>
      <c r="D24193" s="61"/>
    </row>
    <row r="24194" spans="2:4" x14ac:dyDescent="0.3">
      <c r="B24194" s="60"/>
      <c r="D24194" s="61"/>
    </row>
    <row r="24195" spans="2:4" x14ac:dyDescent="0.3">
      <c r="B24195" s="60"/>
      <c r="D24195" s="61"/>
    </row>
    <row r="24196" spans="2:4" x14ac:dyDescent="0.3">
      <c r="B24196" s="60"/>
      <c r="D24196" s="61"/>
    </row>
    <row r="24197" spans="2:4" x14ac:dyDescent="0.3">
      <c r="B24197" s="60"/>
      <c r="D24197" s="61"/>
    </row>
    <row r="24198" spans="2:4" x14ac:dyDescent="0.3">
      <c r="B24198" s="60"/>
      <c r="D24198" s="61"/>
    </row>
    <row r="24199" spans="2:4" x14ac:dyDescent="0.3">
      <c r="B24199" s="60"/>
      <c r="D24199" s="61"/>
    </row>
    <row r="24200" spans="2:4" x14ac:dyDescent="0.3">
      <c r="B24200" s="60"/>
      <c r="D24200" s="61"/>
    </row>
    <row r="24201" spans="2:4" x14ac:dyDescent="0.3">
      <c r="B24201" s="60"/>
      <c r="D24201" s="61"/>
    </row>
    <row r="24202" spans="2:4" x14ac:dyDescent="0.3">
      <c r="B24202" s="60"/>
      <c r="D24202" s="61"/>
    </row>
    <row r="24203" spans="2:4" x14ac:dyDescent="0.3">
      <c r="B24203" s="60"/>
      <c r="D24203" s="61"/>
    </row>
    <row r="24204" spans="2:4" x14ac:dyDescent="0.3">
      <c r="B24204" s="60"/>
      <c r="D24204" s="61"/>
    </row>
    <row r="24205" spans="2:4" x14ac:dyDescent="0.3">
      <c r="B24205" s="60"/>
      <c r="D24205" s="61"/>
    </row>
    <row r="24206" spans="2:4" x14ac:dyDescent="0.3">
      <c r="B24206" s="60"/>
      <c r="D24206" s="61"/>
    </row>
    <row r="24207" spans="2:4" x14ac:dyDescent="0.3">
      <c r="B24207" s="60"/>
      <c r="D24207" s="61"/>
    </row>
    <row r="24208" spans="2:4" x14ac:dyDescent="0.3">
      <c r="B24208" s="60"/>
      <c r="D24208" s="61"/>
    </row>
    <row r="24209" spans="2:4" x14ac:dyDescent="0.3">
      <c r="B24209" s="60"/>
      <c r="D24209" s="61"/>
    </row>
    <row r="24210" spans="2:4" x14ac:dyDescent="0.3">
      <c r="B24210" s="60"/>
      <c r="D24210" s="61"/>
    </row>
    <row r="24211" spans="2:4" x14ac:dyDescent="0.3">
      <c r="B24211" s="60"/>
      <c r="D24211" s="61"/>
    </row>
    <row r="24212" spans="2:4" x14ac:dyDescent="0.3">
      <c r="B24212" s="60"/>
      <c r="D24212" s="61"/>
    </row>
    <row r="24213" spans="2:4" x14ac:dyDescent="0.3">
      <c r="B24213" s="60"/>
      <c r="D24213" s="61"/>
    </row>
    <row r="24214" spans="2:4" x14ac:dyDescent="0.3">
      <c r="B24214" s="60"/>
      <c r="D24214" s="61"/>
    </row>
    <row r="24215" spans="2:4" x14ac:dyDescent="0.3">
      <c r="B24215" s="60"/>
      <c r="D24215" s="61"/>
    </row>
    <row r="24216" spans="2:4" x14ac:dyDescent="0.3">
      <c r="B24216" s="60"/>
      <c r="D24216" s="61"/>
    </row>
    <row r="24217" spans="2:4" x14ac:dyDescent="0.3">
      <c r="B24217" s="60"/>
      <c r="D24217" s="61"/>
    </row>
    <row r="24218" spans="2:4" x14ac:dyDescent="0.3">
      <c r="B24218" s="60"/>
      <c r="D24218" s="61"/>
    </row>
    <row r="24219" spans="2:4" x14ac:dyDescent="0.3">
      <c r="B24219" s="60"/>
      <c r="D24219" s="61"/>
    </row>
    <row r="24220" spans="2:4" x14ac:dyDescent="0.3">
      <c r="B24220" s="60"/>
      <c r="D24220" s="61"/>
    </row>
    <row r="24221" spans="2:4" x14ac:dyDescent="0.3">
      <c r="B24221" s="60"/>
      <c r="D24221" s="61"/>
    </row>
    <row r="24222" spans="2:4" x14ac:dyDescent="0.3">
      <c r="B24222" s="60"/>
      <c r="D24222" s="61"/>
    </row>
    <row r="24223" spans="2:4" x14ac:dyDescent="0.3">
      <c r="B24223" s="60"/>
      <c r="D24223" s="61"/>
    </row>
    <row r="24224" spans="2:4" x14ac:dyDescent="0.3">
      <c r="B24224" s="60"/>
      <c r="D24224" s="61"/>
    </row>
    <row r="24225" spans="2:5" x14ac:dyDescent="0.3">
      <c r="B24225" s="60"/>
      <c r="D24225" s="61"/>
    </row>
    <row r="24226" spans="2:5" x14ac:dyDescent="0.3">
      <c r="B24226" s="60"/>
      <c r="D24226" s="61"/>
    </row>
    <row r="24227" spans="2:5" x14ac:dyDescent="0.3">
      <c r="B24227" s="60"/>
      <c r="D24227" s="61"/>
    </row>
    <row r="24228" spans="2:5" x14ac:dyDescent="0.3">
      <c r="B24228" s="60"/>
      <c r="D24228" s="61"/>
    </row>
    <row r="24229" spans="2:5" x14ac:dyDescent="0.3">
      <c r="B24229" s="60"/>
      <c r="D24229" s="61"/>
    </row>
    <row r="24230" spans="2:5" x14ac:dyDescent="0.3">
      <c r="B24230" s="60"/>
      <c r="D24230" s="61"/>
    </row>
    <row r="24231" spans="2:5" x14ac:dyDescent="0.3">
      <c r="B24231" s="60"/>
      <c r="D24231" s="61"/>
    </row>
    <row r="24232" spans="2:5" x14ac:dyDescent="0.3">
      <c r="B24232" s="60"/>
      <c r="D24232" s="61"/>
    </row>
    <row r="24233" spans="2:5" x14ac:dyDescent="0.3">
      <c r="B24233" s="60"/>
      <c r="D24233" s="61"/>
    </row>
    <row r="24234" spans="2:5" x14ac:dyDescent="0.3">
      <c r="B24234" s="60"/>
      <c r="D24234" s="61"/>
    </row>
    <row r="24235" spans="2:5" x14ac:dyDescent="0.3">
      <c r="B24235" s="60"/>
      <c r="D24235" s="61"/>
    </row>
    <row r="24236" spans="2:5" x14ac:dyDescent="0.3">
      <c r="B24236" s="60"/>
      <c r="D24236" s="61"/>
    </row>
    <row r="24237" spans="2:5" x14ac:dyDescent="0.3">
      <c r="B24237" s="60"/>
      <c r="D24237" s="61"/>
    </row>
    <row r="24238" spans="2:5" x14ac:dyDescent="0.3">
      <c r="B24238" s="60"/>
      <c r="D24238" s="61"/>
    </row>
    <row r="24239" spans="2:5" x14ac:dyDescent="0.3">
      <c r="B24239" s="60"/>
      <c r="D24239" s="62"/>
      <c r="E24239" s="63"/>
    </row>
    <row r="24240" spans="2:5" x14ac:dyDescent="0.3">
      <c r="B24240" s="60"/>
      <c r="D24240" s="62"/>
      <c r="E24240" s="63"/>
    </row>
    <row r="24241" spans="2:5" x14ac:dyDescent="0.3">
      <c r="B24241" s="60"/>
      <c r="D24241" s="62"/>
      <c r="E24241" s="63"/>
    </row>
    <row r="24242" spans="2:5" x14ac:dyDescent="0.3">
      <c r="B24242" s="60"/>
      <c r="D24242" s="62"/>
      <c r="E24242" s="63"/>
    </row>
    <row r="24243" spans="2:5" x14ac:dyDescent="0.3">
      <c r="B24243" s="60"/>
      <c r="D24243" s="62"/>
      <c r="E24243" s="63"/>
    </row>
    <row r="24244" spans="2:5" x14ac:dyDescent="0.3">
      <c r="B24244" s="60"/>
      <c r="D24244" s="62"/>
      <c r="E24244" s="63"/>
    </row>
    <row r="24245" spans="2:5" x14ac:dyDescent="0.3">
      <c r="B24245" s="60"/>
      <c r="D24245" s="62"/>
      <c r="E24245" s="63"/>
    </row>
    <row r="24246" spans="2:5" x14ac:dyDescent="0.3">
      <c r="B24246" s="60"/>
      <c r="D24246" s="62"/>
      <c r="E24246" s="63"/>
    </row>
    <row r="24247" spans="2:5" x14ac:dyDescent="0.3">
      <c r="B24247" s="60"/>
      <c r="D24247" s="62"/>
      <c r="E24247" s="63"/>
    </row>
    <row r="24248" spans="2:5" x14ac:dyDescent="0.3">
      <c r="B24248" s="60"/>
      <c r="D24248" s="62"/>
      <c r="E24248" s="63"/>
    </row>
    <row r="24249" spans="2:5" x14ac:dyDescent="0.3">
      <c r="B24249" s="60"/>
      <c r="D24249" s="62"/>
      <c r="E24249" s="63"/>
    </row>
    <row r="24250" spans="2:5" x14ac:dyDescent="0.3">
      <c r="B24250" s="60"/>
      <c r="D24250" s="62"/>
      <c r="E24250" s="63"/>
    </row>
    <row r="24251" spans="2:5" x14ac:dyDescent="0.3">
      <c r="B24251" s="60"/>
      <c r="D24251" s="62"/>
      <c r="E24251" s="63"/>
    </row>
    <row r="24252" spans="2:5" x14ac:dyDescent="0.3">
      <c r="B24252" s="60"/>
      <c r="D24252" s="62"/>
      <c r="E24252" s="63"/>
    </row>
    <row r="24253" spans="2:5" x14ac:dyDescent="0.3">
      <c r="B24253" s="60"/>
      <c r="D24253" s="62"/>
      <c r="E24253" s="63"/>
    </row>
    <row r="24254" spans="2:5" x14ac:dyDescent="0.3">
      <c r="B24254" s="60"/>
      <c r="D24254" s="62"/>
      <c r="E24254" s="63"/>
    </row>
    <row r="24255" spans="2:5" x14ac:dyDescent="0.3">
      <c r="B24255" s="60"/>
      <c r="D24255" s="62"/>
      <c r="E24255" s="63"/>
    </row>
    <row r="24256" spans="2:5" x14ac:dyDescent="0.3">
      <c r="B24256" s="60"/>
      <c r="D24256" s="62"/>
      <c r="E24256" s="63"/>
    </row>
    <row r="24257" spans="2:5" x14ac:dyDescent="0.3">
      <c r="B24257" s="60"/>
      <c r="D24257" s="62"/>
      <c r="E24257" s="63"/>
    </row>
    <row r="24258" spans="2:5" x14ac:dyDescent="0.3">
      <c r="B24258" s="60"/>
      <c r="D24258" s="62"/>
      <c r="E24258" s="63"/>
    </row>
    <row r="24259" spans="2:5" x14ac:dyDescent="0.3">
      <c r="B24259" s="60"/>
      <c r="D24259" s="61"/>
    </row>
    <row r="24260" spans="2:5" x14ac:dyDescent="0.3">
      <c r="B24260" s="60"/>
      <c r="D24260" s="61"/>
    </row>
    <row r="24261" spans="2:5" x14ac:dyDescent="0.3">
      <c r="B24261" s="60"/>
      <c r="D24261" s="61"/>
    </row>
    <row r="24262" spans="2:5" x14ac:dyDescent="0.3">
      <c r="B24262" s="60"/>
      <c r="D24262" s="61"/>
    </row>
    <row r="24263" spans="2:5" x14ac:dyDescent="0.3">
      <c r="B24263" s="60"/>
      <c r="D24263" s="61"/>
    </row>
    <row r="24264" spans="2:5" x14ac:dyDescent="0.3">
      <c r="B24264" s="60"/>
      <c r="D24264" s="61"/>
    </row>
    <row r="24265" spans="2:5" x14ac:dyDescent="0.3">
      <c r="B24265" s="60"/>
      <c r="D24265" s="61"/>
    </row>
    <row r="24266" spans="2:5" x14ac:dyDescent="0.3">
      <c r="B24266" s="60"/>
      <c r="D24266" s="61"/>
    </row>
    <row r="24267" spans="2:5" x14ac:dyDescent="0.3">
      <c r="B24267" s="60"/>
      <c r="D24267" s="61"/>
    </row>
    <row r="24268" spans="2:5" x14ac:dyDescent="0.3">
      <c r="B24268" s="60"/>
      <c r="D24268" s="61"/>
    </row>
    <row r="24269" spans="2:5" x14ac:dyDescent="0.3">
      <c r="B24269" s="60"/>
      <c r="D24269" s="61"/>
    </row>
    <row r="24270" spans="2:5" x14ac:dyDescent="0.3">
      <c r="B24270" s="60"/>
      <c r="D24270" s="61"/>
    </row>
    <row r="24271" spans="2:5" x14ac:dyDescent="0.3">
      <c r="B24271" s="60"/>
      <c r="D24271" s="61"/>
    </row>
    <row r="24272" spans="2:5" x14ac:dyDescent="0.3">
      <c r="B24272" s="60"/>
      <c r="D24272" s="61"/>
    </row>
    <row r="24273" spans="2:4" x14ac:dyDescent="0.3">
      <c r="B24273" s="60"/>
      <c r="D24273" s="61"/>
    </row>
    <row r="24274" spans="2:4" x14ac:dyDescent="0.3">
      <c r="B24274" s="60"/>
      <c r="D24274" s="61"/>
    </row>
    <row r="24275" spans="2:4" x14ac:dyDescent="0.3">
      <c r="B24275" s="60"/>
      <c r="D24275" s="61"/>
    </row>
    <row r="24276" spans="2:4" x14ac:dyDescent="0.3">
      <c r="B24276" s="60"/>
      <c r="D24276" s="61"/>
    </row>
    <row r="24277" spans="2:4" x14ac:dyDescent="0.3">
      <c r="B24277" s="60"/>
      <c r="D24277" s="61"/>
    </row>
    <row r="24278" spans="2:4" x14ac:dyDescent="0.3">
      <c r="B24278" s="60"/>
      <c r="D24278" s="61"/>
    </row>
    <row r="24279" spans="2:4" x14ac:dyDescent="0.3">
      <c r="B24279" s="60"/>
      <c r="D24279" s="61"/>
    </row>
    <row r="24280" spans="2:4" x14ac:dyDescent="0.3">
      <c r="B24280" s="60"/>
      <c r="D24280" s="61"/>
    </row>
    <row r="24281" spans="2:4" x14ac:dyDescent="0.3">
      <c r="B24281" s="60"/>
      <c r="D24281" s="61"/>
    </row>
    <row r="24282" spans="2:4" x14ac:dyDescent="0.3">
      <c r="B24282" s="60"/>
      <c r="D24282" s="61"/>
    </row>
    <row r="24283" spans="2:4" x14ac:dyDescent="0.3">
      <c r="B24283" s="60"/>
      <c r="D24283" s="61"/>
    </row>
    <row r="24284" spans="2:4" x14ac:dyDescent="0.3">
      <c r="B24284" s="60"/>
      <c r="D24284" s="61"/>
    </row>
    <row r="24285" spans="2:4" x14ac:dyDescent="0.3">
      <c r="B24285" s="60"/>
      <c r="D24285" s="61"/>
    </row>
    <row r="24286" spans="2:4" x14ac:dyDescent="0.3">
      <c r="B24286" s="60"/>
      <c r="D24286" s="61"/>
    </row>
    <row r="24287" spans="2:4" x14ac:dyDescent="0.3">
      <c r="B24287" s="60"/>
      <c r="D24287" s="61"/>
    </row>
    <row r="24288" spans="2:4" x14ac:dyDescent="0.3">
      <c r="B24288" s="60"/>
      <c r="D24288" s="61"/>
    </row>
    <row r="24289" spans="2:4" x14ac:dyDescent="0.3">
      <c r="B24289" s="60"/>
      <c r="D24289" s="61"/>
    </row>
    <row r="24290" spans="2:4" x14ac:dyDescent="0.3">
      <c r="B24290" s="60"/>
      <c r="D24290" s="61"/>
    </row>
    <row r="24291" spans="2:4" x14ac:dyDescent="0.3">
      <c r="B24291" s="60"/>
      <c r="D24291" s="61"/>
    </row>
    <row r="24292" spans="2:4" x14ac:dyDescent="0.3">
      <c r="B24292" s="60"/>
      <c r="D24292" s="61"/>
    </row>
    <row r="24293" spans="2:4" x14ac:dyDescent="0.3">
      <c r="B24293" s="60"/>
      <c r="D24293" s="61"/>
    </row>
    <row r="24294" spans="2:4" x14ac:dyDescent="0.3">
      <c r="B24294" s="60"/>
      <c r="D24294" s="61"/>
    </row>
    <row r="24295" spans="2:4" x14ac:dyDescent="0.3">
      <c r="B24295" s="60"/>
      <c r="D24295" s="61"/>
    </row>
    <row r="24296" spans="2:4" x14ac:dyDescent="0.3">
      <c r="B24296" s="60"/>
      <c r="D24296" s="61"/>
    </row>
    <row r="24297" spans="2:4" x14ac:dyDescent="0.3">
      <c r="B24297" s="60"/>
      <c r="D24297" s="61"/>
    </row>
    <row r="24298" spans="2:4" x14ac:dyDescent="0.3">
      <c r="B24298" s="60"/>
      <c r="D24298" s="61"/>
    </row>
    <row r="24299" spans="2:4" x14ac:dyDescent="0.3">
      <c r="B24299" s="60"/>
      <c r="D24299" s="61"/>
    </row>
    <row r="24300" spans="2:4" x14ac:dyDescent="0.3">
      <c r="B24300" s="60"/>
      <c r="D24300" s="61"/>
    </row>
    <row r="24301" spans="2:4" x14ac:dyDescent="0.3">
      <c r="B24301" s="60"/>
      <c r="D24301" s="61"/>
    </row>
    <row r="24302" spans="2:4" x14ac:dyDescent="0.3">
      <c r="B24302" s="60"/>
      <c r="D24302" s="61"/>
    </row>
    <row r="24303" spans="2:4" x14ac:dyDescent="0.3">
      <c r="B24303" s="60"/>
      <c r="D24303" s="61"/>
    </row>
    <row r="24304" spans="2:4" x14ac:dyDescent="0.3">
      <c r="B24304" s="60"/>
      <c r="D24304" s="61"/>
    </row>
    <row r="24305" spans="2:4" x14ac:dyDescent="0.3">
      <c r="B24305" s="60"/>
      <c r="D24305" s="61"/>
    </row>
    <row r="24306" spans="2:4" x14ac:dyDescent="0.3">
      <c r="B24306" s="60"/>
      <c r="D24306" s="61"/>
    </row>
    <row r="24307" spans="2:4" x14ac:dyDescent="0.3">
      <c r="B24307" s="60"/>
      <c r="D24307" s="61"/>
    </row>
    <row r="24308" spans="2:4" x14ac:dyDescent="0.3">
      <c r="B24308" s="60"/>
      <c r="D24308" s="61"/>
    </row>
    <row r="24309" spans="2:4" x14ac:dyDescent="0.3">
      <c r="B24309" s="60"/>
      <c r="D24309" s="61"/>
    </row>
    <row r="24310" spans="2:4" x14ac:dyDescent="0.3">
      <c r="B24310" s="60"/>
      <c r="D24310" s="61"/>
    </row>
    <row r="24311" spans="2:4" x14ac:dyDescent="0.3">
      <c r="B24311" s="60"/>
      <c r="D24311" s="61"/>
    </row>
    <row r="24312" spans="2:4" x14ac:dyDescent="0.3">
      <c r="B24312" s="60"/>
      <c r="D24312" s="61"/>
    </row>
    <row r="24313" spans="2:4" x14ac:dyDescent="0.3">
      <c r="B24313" s="60"/>
      <c r="D24313" s="61"/>
    </row>
    <row r="24314" spans="2:4" x14ac:dyDescent="0.3">
      <c r="B24314" s="60"/>
      <c r="D24314" s="61"/>
    </row>
    <row r="24315" spans="2:4" x14ac:dyDescent="0.3">
      <c r="B24315" s="60"/>
      <c r="D24315" s="61"/>
    </row>
    <row r="24316" spans="2:4" x14ac:dyDescent="0.3">
      <c r="B24316" s="60"/>
      <c r="D24316" s="61"/>
    </row>
    <row r="24317" spans="2:4" x14ac:dyDescent="0.3">
      <c r="B24317" s="60"/>
      <c r="D24317" s="61"/>
    </row>
    <row r="24318" spans="2:4" x14ac:dyDescent="0.3">
      <c r="B24318" s="60"/>
      <c r="D24318" s="61"/>
    </row>
    <row r="24319" spans="2:4" x14ac:dyDescent="0.3">
      <c r="B24319" s="60"/>
      <c r="D24319" s="61"/>
    </row>
    <row r="24320" spans="2:4" x14ac:dyDescent="0.3">
      <c r="B24320" s="60"/>
      <c r="D24320" s="61"/>
    </row>
    <row r="24321" spans="2:4" x14ac:dyDescent="0.3">
      <c r="B24321" s="60"/>
      <c r="D24321" s="61"/>
    </row>
    <row r="24322" spans="2:4" x14ac:dyDescent="0.3">
      <c r="B24322" s="60"/>
      <c r="D24322" s="61"/>
    </row>
    <row r="24323" spans="2:4" x14ac:dyDescent="0.3">
      <c r="B24323" s="60"/>
      <c r="D24323" s="61"/>
    </row>
    <row r="24324" spans="2:4" x14ac:dyDescent="0.3">
      <c r="B24324" s="60"/>
      <c r="D24324" s="61"/>
    </row>
    <row r="24325" spans="2:4" x14ac:dyDescent="0.3">
      <c r="B24325" s="60"/>
      <c r="D24325" s="61"/>
    </row>
    <row r="24326" spans="2:4" x14ac:dyDescent="0.3">
      <c r="B24326" s="60"/>
      <c r="D24326" s="61"/>
    </row>
    <row r="24327" spans="2:4" x14ac:dyDescent="0.3">
      <c r="B24327" s="60"/>
      <c r="D24327" s="61"/>
    </row>
    <row r="24328" spans="2:4" x14ac:dyDescent="0.3">
      <c r="B24328" s="60"/>
      <c r="D24328" s="61"/>
    </row>
    <row r="24329" spans="2:4" x14ac:dyDescent="0.3">
      <c r="B24329" s="60"/>
      <c r="D24329" s="61"/>
    </row>
    <row r="24330" spans="2:4" x14ac:dyDescent="0.3">
      <c r="B24330" s="60"/>
      <c r="D24330" s="61"/>
    </row>
    <row r="24331" spans="2:4" x14ac:dyDescent="0.3">
      <c r="B24331" s="60"/>
      <c r="D24331" s="61"/>
    </row>
    <row r="24332" spans="2:4" x14ac:dyDescent="0.3">
      <c r="B24332" s="60"/>
      <c r="D24332" s="61"/>
    </row>
    <row r="24333" spans="2:4" x14ac:dyDescent="0.3">
      <c r="B24333" s="60"/>
      <c r="D24333" s="61"/>
    </row>
    <row r="24334" spans="2:4" x14ac:dyDescent="0.3">
      <c r="B24334" s="60"/>
      <c r="D24334" s="61"/>
    </row>
    <row r="24335" spans="2:4" x14ac:dyDescent="0.3">
      <c r="B24335" s="60"/>
      <c r="D24335" s="61"/>
    </row>
    <row r="24336" spans="2:4" x14ac:dyDescent="0.3">
      <c r="B24336" s="60"/>
      <c r="D24336" s="61"/>
    </row>
    <row r="24337" spans="2:4" x14ac:dyDescent="0.3">
      <c r="B24337" s="60"/>
      <c r="D24337" s="61"/>
    </row>
    <row r="24338" spans="2:4" x14ac:dyDescent="0.3">
      <c r="B24338" s="60"/>
      <c r="D24338" s="61"/>
    </row>
    <row r="24339" spans="2:4" x14ac:dyDescent="0.3">
      <c r="B24339" s="60"/>
      <c r="D24339" s="61"/>
    </row>
    <row r="24340" spans="2:4" x14ac:dyDescent="0.3">
      <c r="B24340" s="60"/>
      <c r="D24340" s="61"/>
    </row>
    <row r="24341" spans="2:4" x14ac:dyDescent="0.3">
      <c r="B24341" s="60"/>
      <c r="D24341" s="61"/>
    </row>
    <row r="24342" spans="2:4" x14ac:dyDescent="0.3">
      <c r="B24342" s="60"/>
      <c r="D24342" s="61"/>
    </row>
    <row r="24343" spans="2:4" x14ac:dyDescent="0.3">
      <c r="B24343" s="60"/>
      <c r="D24343" s="61"/>
    </row>
    <row r="24344" spans="2:4" x14ac:dyDescent="0.3">
      <c r="B24344" s="60"/>
      <c r="D24344" s="61"/>
    </row>
    <row r="24345" spans="2:4" x14ac:dyDescent="0.3">
      <c r="B24345" s="60"/>
      <c r="D24345" s="61"/>
    </row>
    <row r="24346" spans="2:4" x14ac:dyDescent="0.3">
      <c r="B24346" s="60"/>
      <c r="D24346" s="61"/>
    </row>
    <row r="24347" spans="2:4" x14ac:dyDescent="0.3">
      <c r="B24347" s="60"/>
      <c r="D24347" s="61"/>
    </row>
    <row r="24348" spans="2:4" x14ac:dyDescent="0.3">
      <c r="B24348" s="60"/>
      <c r="D24348" s="61"/>
    </row>
    <row r="24349" spans="2:4" x14ac:dyDescent="0.3">
      <c r="B24349" s="60"/>
      <c r="D24349" s="61"/>
    </row>
    <row r="24350" spans="2:4" x14ac:dyDescent="0.3">
      <c r="B24350" s="60"/>
      <c r="D24350" s="61"/>
    </row>
    <row r="24351" spans="2:4" x14ac:dyDescent="0.3">
      <c r="B24351" s="60"/>
      <c r="D24351" s="61"/>
    </row>
    <row r="24352" spans="2:4" x14ac:dyDescent="0.3">
      <c r="B24352" s="60"/>
      <c r="D24352" s="61"/>
    </row>
    <row r="24353" spans="2:4" x14ac:dyDescent="0.3">
      <c r="B24353" s="60"/>
      <c r="D24353" s="61"/>
    </row>
    <row r="24354" spans="2:4" x14ac:dyDescent="0.3">
      <c r="B24354" s="60"/>
      <c r="D24354" s="61"/>
    </row>
    <row r="24355" spans="2:4" x14ac:dyDescent="0.3">
      <c r="B24355" s="60"/>
      <c r="D24355" s="61"/>
    </row>
    <row r="24356" spans="2:4" x14ac:dyDescent="0.3">
      <c r="B24356" s="60"/>
      <c r="D24356" s="61"/>
    </row>
    <row r="24357" spans="2:4" x14ac:dyDescent="0.3">
      <c r="B24357" s="60"/>
      <c r="D24357" s="61"/>
    </row>
    <row r="24358" spans="2:4" x14ac:dyDescent="0.3">
      <c r="B24358" s="60"/>
      <c r="D24358" s="61"/>
    </row>
    <row r="24359" spans="2:4" x14ac:dyDescent="0.3">
      <c r="B24359" s="60"/>
      <c r="D24359" s="61"/>
    </row>
    <row r="24360" spans="2:4" x14ac:dyDescent="0.3">
      <c r="B24360" s="60"/>
      <c r="D24360" s="61"/>
    </row>
    <row r="24361" spans="2:4" x14ac:dyDescent="0.3">
      <c r="B24361" s="60"/>
      <c r="D24361" s="61"/>
    </row>
    <row r="24362" spans="2:4" x14ac:dyDescent="0.3">
      <c r="B24362" s="60"/>
      <c r="D24362" s="61"/>
    </row>
    <row r="24363" spans="2:4" x14ac:dyDescent="0.3">
      <c r="B24363" s="60"/>
      <c r="D24363" s="61"/>
    </row>
    <row r="24364" spans="2:4" x14ac:dyDescent="0.3">
      <c r="B24364" s="60"/>
      <c r="D24364" s="61"/>
    </row>
    <row r="24365" spans="2:4" x14ac:dyDescent="0.3">
      <c r="B24365" s="60"/>
      <c r="D24365" s="61"/>
    </row>
    <row r="24366" spans="2:4" x14ac:dyDescent="0.3">
      <c r="B24366" s="60"/>
      <c r="D24366" s="61"/>
    </row>
    <row r="24367" spans="2:4" x14ac:dyDescent="0.3">
      <c r="B24367" s="60"/>
      <c r="D24367" s="61"/>
    </row>
    <row r="24368" spans="2:4" x14ac:dyDescent="0.3">
      <c r="B24368" s="60"/>
      <c r="D24368" s="61"/>
    </row>
    <row r="24369" spans="2:4" x14ac:dyDescent="0.3">
      <c r="B24369" s="60"/>
      <c r="D24369" s="61"/>
    </row>
    <row r="24370" spans="2:4" x14ac:dyDescent="0.3">
      <c r="B24370" s="60"/>
      <c r="D24370" s="61"/>
    </row>
    <row r="24371" spans="2:4" x14ac:dyDescent="0.3">
      <c r="B24371" s="60"/>
      <c r="D24371" s="61"/>
    </row>
    <row r="24372" spans="2:4" x14ac:dyDescent="0.3">
      <c r="B24372" s="60"/>
      <c r="D24372" s="61"/>
    </row>
    <row r="24373" spans="2:4" x14ac:dyDescent="0.3">
      <c r="B24373" s="60"/>
      <c r="D24373" s="61"/>
    </row>
    <row r="24374" spans="2:4" x14ac:dyDescent="0.3">
      <c r="B24374" s="60"/>
      <c r="D24374" s="61"/>
    </row>
    <row r="24375" spans="2:4" x14ac:dyDescent="0.3">
      <c r="B24375" s="60"/>
      <c r="D24375" s="61"/>
    </row>
    <row r="24376" spans="2:4" x14ac:dyDescent="0.3">
      <c r="B24376" s="60"/>
      <c r="D24376" s="61"/>
    </row>
    <row r="24377" spans="2:4" x14ac:dyDescent="0.3">
      <c r="B24377" s="60"/>
      <c r="D24377" s="61"/>
    </row>
    <row r="24378" spans="2:4" x14ac:dyDescent="0.3">
      <c r="B24378" s="60"/>
      <c r="D24378" s="61"/>
    </row>
    <row r="24379" spans="2:4" x14ac:dyDescent="0.3">
      <c r="B24379" s="60"/>
      <c r="D24379" s="61"/>
    </row>
    <row r="24380" spans="2:4" x14ac:dyDescent="0.3">
      <c r="B24380" s="60"/>
      <c r="D24380" s="61"/>
    </row>
    <row r="24381" spans="2:4" x14ac:dyDescent="0.3">
      <c r="B24381" s="60"/>
      <c r="D24381" s="61"/>
    </row>
    <row r="24382" spans="2:4" x14ac:dyDescent="0.3">
      <c r="B24382" s="60"/>
      <c r="D24382" s="61"/>
    </row>
    <row r="24383" spans="2:4" x14ac:dyDescent="0.3">
      <c r="B24383" s="60"/>
      <c r="D24383" s="61"/>
    </row>
    <row r="24384" spans="2:4" x14ac:dyDescent="0.3">
      <c r="B24384" s="60"/>
      <c r="D24384" s="61"/>
    </row>
    <row r="24385" spans="2:4" x14ac:dyDescent="0.3">
      <c r="B24385" s="60"/>
      <c r="D24385" s="61"/>
    </row>
    <row r="24386" spans="2:4" x14ac:dyDescent="0.3">
      <c r="B24386" s="60"/>
      <c r="D24386" s="61"/>
    </row>
    <row r="24387" spans="2:4" x14ac:dyDescent="0.3">
      <c r="B24387" s="60"/>
      <c r="D24387" s="61"/>
    </row>
    <row r="24388" spans="2:4" x14ac:dyDescent="0.3">
      <c r="B24388" s="60"/>
      <c r="D24388" s="61"/>
    </row>
    <row r="24389" spans="2:4" x14ac:dyDescent="0.3">
      <c r="B24389" s="60"/>
      <c r="D24389" s="61"/>
    </row>
    <row r="24390" spans="2:4" x14ac:dyDescent="0.3">
      <c r="B24390" s="60"/>
      <c r="D24390" s="61"/>
    </row>
    <row r="24391" spans="2:4" x14ac:dyDescent="0.3">
      <c r="B24391" s="60"/>
      <c r="D24391" s="61"/>
    </row>
    <row r="24392" spans="2:4" x14ac:dyDescent="0.3">
      <c r="B24392" s="60"/>
      <c r="D24392" s="61"/>
    </row>
    <row r="24393" spans="2:4" x14ac:dyDescent="0.3">
      <c r="B24393" s="60"/>
      <c r="D24393" s="61"/>
    </row>
    <row r="24394" spans="2:4" x14ac:dyDescent="0.3">
      <c r="B24394" s="60"/>
      <c r="D24394" s="61"/>
    </row>
    <row r="24395" spans="2:4" x14ac:dyDescent="0.3">
      <c r="B24395" s="60"/>
      <c r="D24395" s="61"/>
    </row>
    <row r="24396" spans="2:4" x14ac:dyDescent="0.3">
      <c r="B24396" s="60"/>
      <c r="D24396" s="61"/>
    </row>
    <row r="24397" spans="2:4" x14ac:dyDescent="0.3">
      <c r="B24397" s="60"/>
      <c r="D24397" s="61"/>
    </row>
    <row r="24398" spans="2:4" x14ac:dyDescent="0.3">
      <c r="B24398" s="60"/>
      <c r="D24398" s="61"/>
    </row>
    <row r="24399" spans="2:4" x14ac:dyDescent="0.3">
      <c r="B24399" s="60"/>
      <c r="D24399" s="61"/>
    </row>
    <row r="24400" spans="2:4" x14ac:dyDescent="0.3">
      <c r="B24400" s="60"/>
      <c r="D24400" s="61"/>
    </row>
    <row r="24401" spans="2:4" x14ac:dyDescent="0.3">
      <c r="B24401" s="60"/>
      <c r="D24401" s="61"/>
    </row>
    <row r="24402" spans="2:4" x14ac:dyDescent="0.3">
      <c r="B24402" s="60"/>
      <c r="D24402" s="61"/>
    </row>
    <row r="24403" spans="2:4" x14ac:dyDescent="0.3">
      <c r="B24403" s="60"/>
      <c r="D24403" s="61"/>
    </row>
    <row r="24404" spans="2:4" x14ac:dyDescent="0.3">
      <c r="B24404" s="60"/>
      <c r="D24404" s="61"/>
    </row>
    <row r="24405" spans="2:4" x14ac:dyDescent="0.3">
      <c r="B24405" s="60"/>
      <c r="D24405" s="61"/>
    </row>
    <row r="24406" spans="2:4" x14ac:dyDescent="0.3">
      <c r="B24406" s="60"/>
      <c r="D24406" s="61"/>
    </row>
    <row r="24407" spans="2:4" x14ac:dyDescent="0.3">
      <c r="B24407" s="60"/>
      <c r="D24407" s="61"/>
    </row>
    <row r="24408" spans="2:4" x14ac:dyDescent="0.3">
      <c r="B24408" s="60"/>
      <c r="D24408" s="61"/>
    </row>
    <row r="24409" spans="2:4" x14ac:dyDescent="0.3">
      <c r="B24409" s="60"/>
      <c r="D24409" s="61"/>
    </row>
    <row r="24410" spans="2:4" x14ac:dyDescent="0.3">
      <c r="B24410" s="60"/>
      <c r="D24410" s="61"/>
    </row>
    <row r="24411" spans="2:4" x14ac:dyDescent="0.3">
      <c r="B24411" s="60"/>
      <c r="D24411" s="61"/>
    </row>
    <row r="24412" spans="2:4" x14ac:dyDescent="0.3">
      <c r="B24412" s="60"/>
      <c r="D24412" s="61"/>
    </row>
    <row r="24413" spans="2:4" x14ac:dyDescent="0.3">
      <c r="B24413" s="60"/>
      <c r="D24413" s="61"/>
    </row>
    <row r="24414" spans="2:4" x14ac:dyDescent="0.3">
      <c r="B24414" s="60"/>
      <c r="D24414" s="61"/>
    </row>
    <row r="24415" spans="2:4" x14ac:dyDescent="0.3">
      <c r="B24415" s="60"/>
      <c r="D24415" s="61"/>
    </row>
    <row r="24416" spans="2:4" x14ac:dyDescent="0.3">
      <c r="B24416" s="60"/>
      <c r="D24416" s="61"/>
    </row>
    <row r="24417" spans="2:4" x14ac:dyDescent="0.3">
      <c r="B24417" s="60"/>
      <c r="D24417" s="61"/>
    </row>
    <row r="24418" spans="2:4" x14ac:dyDescent="0.3">
      <c r="B24418" s="60"/>
      <c r="D24418" s="61"/>
    </row>
    <row r="24419" spans="2:4" x14ac:dyDescent="0.3">
      <c r="B24419" s="60"/>
      <c r="D24419" s="61"/>
    </row>
    <row r="24420" spans="2:4" x14ac:dyDescent="0.3">
      <c r="B24420" s="60"/>
      <c r="D24420" s="61"/>
    </row>
    <row r="24421" spans="2:4" x14ac:dyDescent="0.3">
      <c r="B24421" s="60"/>
      <c r="D24421" s="61"/>
    </row>
    <row r="24422" spans="2:4" x14ac:dyDescent="0.3">
      <c r="B24422" s="60"/>
      <c r="D24422" s="61"/>
    </row>
    <row r="24423" spans="2:4" x14ac:dyDescent="0.3">
      <c r="B24423" s="60"/>
      <c r="D24423" s="61"/>
    </row>
    <row r="24424" spans="2:4" x14ac:dyDescent="0.3">
      <c r="B24424" s="60"/>
      <c r="D24424" s="61"/>
    </row>
    <row r="24425" spans="2:4" x14ac:dyDescent="0.3">
      <c r="B24425" s="60"/>
      <c r="D24425" s="61"/>
    </row>
    <row r="24426" spans="2:4" x14ac:dyDescent="0.3">
      <c r="B24426" s="60"/>
      <c r="D24426" s="61"/>
    </row>
    <row r="24427" spans="2:4" x14ac:dyDescent="0.3">
      <c r="B24427" s="60"/>
      <c r="D24427" s="61"/>
    </row>
    <row r="24428" spans="2:4" x14ac:dyDescent="0.3">
      <c r="B24428" s="60"/>
      <c r="D24428" s="61"/>
    </row>
    <row r="24429" spans="2:4" x14ac:dyDescent="0.3">
      <c r="B24429" s="60"/>
      <c r="D24429" s="61"/>
    </row>
    <row r="24430" spans="2:4" x14ac:dyDescent="0.3">
      <c r="B24430" s="60"/>
      <c r="D24430" s="61"/>
    </row>
    <row r="24431" spans="2:4" x14ac:dyDescent="0.3">
      <c r="B24431" s="60"/>
      <c r="D24431" s="61"/>
    </row>
    <row r="24432" spans="2:4" x14ac:dyDescent="0.3">
      <c r="B24432" s="60"/>
      <c r="D24432" s="61"/>
    </row>
    <row r="24433" spans="2:4" x14ac:dyDescent="0.3">
      <c r="B24433" s="60"/>
      <c r="D24433" s="61"/>
    </row>
    <row r="24434" spans="2:4" x14ac:dyDescent="0.3">
      <c r="B24434" s="60"/>
      <c r="D24434" s="61"/>
    </row>
    <row r="24435" spans="2:4" x14ac:dyDescent="0.3">
      <c r="B24435" s="60"/>
      <c r="D24435" s="61"/>
    </row>
    <row r="24436" spans="2:4" x14ac:dyDescent="0.3">
      <c r="B24436" s="60"/>
      <c r="D24436" s="61"/>
    </row>
    <row r="24437" spans="2:4" x14ac:dyDescent="0.3">
      <c r="B24437" s="60"/>
      <c r="D24437" s="61"/>
    </row>
    <row r="24438" spans="2:4" x14ac:dyDescent="0.3">
      <c r="B24438" s="60"/>
      <c r="D24438" s="61"/>
    </row>
    <row r="24439" spans="2:4" x14ac:dyDescent="0.3">
      <c r="B24439" s="60"/>
      <c r="D24439" s="61"/>
    </row>
    <row r="24440" spans="2:4" x14ac:dyDescent="0.3">
      <c r="B24440" s="60"/>
      <c r="D24440" s="61"/>
    </row>
    <row r="24441" spans="2:4" x14ac:dyDescent="0.3">
      <c r="B24441" s="60"/>
      <c r="D24441" s="61"/>
    </row>
    <row r="24442" spans="2:4" x14ac:dyDescent="0.3">
      <c r="B24442" s="60"/>
      <c r="D24442" s="61"/>
    </row>
    <row r="24443" spans="2:4" x14ac:dyDescent="0.3">
      <c r="B24443" s="60"/>
      <c r="D24443" s="61"/>
    </row>
    <row r="24444" spans="2:4" x14ac:dyDescent="0.3">
      <c r="B24444" s="60"/>
      <c r="D24444" s="61"/>
    </row>
    <row r="24445" spans="2:4" x14ac:dyDescent="0.3">
      <c r="B24445" s="60"/>
      <c r="D24445" s="61"/>
    </row>
    <row r="24446" spans="2:4" x14ac:dyDescent="0.3">
      <c r="B24446" s="60"/>
      <c r="D24446" s="61"/>
    </row>
    <row r="24447" spans="2:4" x14ac:dyDescent="0.3">
      <c r="B24447" s="60"/>
      <c r="D24447" s="61"/>
    </row>
    <row r="24448" spans="2:4" x14ac:dyDescent="0.3">
      <c r="B24448" s="60"/>
      <c r="D24448" s="61"/>
    </row>
    <row r="24449" spans="2:4" x14ac:dyDescent="0.3">
      <c r="B24449" s="60"/>
      <c r="D24449" s="61"/>
    </row>
    <row r="24450" spans="2:4" x14ac:dyDescent="0.3">
      <c r="B24450" s="60"/>
      <c r="D24450" s="61"/>
    </row>
    <row r="24451" spans="2:4" x14ac:dyDescent="0.3">
      <c r="B24451" s="60"/>
      <c r="D24451" s="61"/>
    </row>
    <row r="24452" spans="2:4" x14ac:dyDescent="0.3">
      <c r="B24452" s="60"/>
      <c r="D24452" s="61"/>
    </row>
    <row r="24453" spans="2:4" x14ac:dyDescent="0.3">
      <c r="B24453" s="60"/>
      <c r="D24453" s="61"/>
    </row>
    <row r="24454" spans="2:4" x14ac:dyDescent="0.3">
      <c r="B24454" s="60"/>
      <c r="D24454" s="61"/>
    </row>
    <row r="24455" spans="2:4" x14ac:dyDescent="0.3">
      <c r="B24455" s="60"/>
      <c r="D24455" s="61"/>
    </row>
    <row r="24456" spans="2:4" x14ac:dyDescent="0.3">
      <c r="B24456" s="60"/>
      <c r="D24456" s="61"/>
    </row>
    <row r="24457" spans="2:4" x14ac:dyDescent="0.3">
      <c r="B24457" s="60"/>
      <c r="D24457" s="61"/>
    </row>
    <row r="24458" spans="2:4" x14ac:dyDescent="0.3">
      <c r="B24458" s="60"/>
      <c r="D24458" s="61"/>
    </row>
    <row r="24459" spans="2:4" x14ac:dyDescent="0.3">
      <c r="B24459" s="60"/>
      <c r="D24459" s="61"/>
    </row>
    <row r="24460" spans="2:4" x14ac:dyDescent="0.3">
      <c r="B24460" s="60"/>
      <c r="D24460" s="61"/>
    </row>
    <row r="24461" spans="2:4" x14ac:dyDescent="0.3">
      <c r="B24461" s="60"/>
      <c r="D24461" s="61"/>
    </row>
    <row r="24462" spans="2:4" x14ac:dyDescent="0.3">
      <c r="B24462" s="60"/>
      <c r="D24462" s="61"/>
    </row>
    <row r="24463" spans="2:4" x14ac:dyDescent="0.3">
      <c r="B24463" s="60"/>
      <c r="D24463" s="61"/>
    </row>
    <row r="24464" spans="2:4" x14ac:dyDescent="0.3">
      <c r="B24464" s="60"/>
      <c r="D24464" s="61"/>
    </row>
    <row r="24465" spans="2:4" x14ac:dyDescent="0.3">
      <c r="B24465" s="60"/>
      <c r="D24465" s="61"/>
    </row>
    <row r="24466" spans="2:4" x14ac:dyDescent="0.3">
      <c r="B24466" s="60"/>
      <c r="D24466" s="61"/>
    </row>
    <row r="24467" spans="2:4" x14ac:dyDescent="0.3">
      <c r="B24467" s="60"/>
      <c r="D24467" s="61"/>
    </row>
    <row r="24468" spans="2:4" x14ac:dyDescent="0.3">
      <c r="B24468" s="60"/>
      <c r="D24468" s="61"/>
    </row>
    <row r="24469" spans="2:4" x14ac:dyDescent="0.3">
      <c r="B24469" s="60"/>
      <c r="D24469" s="61"/>
    </row>
    <row r="24470" spans="2:4" x14ac:dyDescent="0.3">
      <c r="B24470" s="60"/>
      <c r="D24470" s="61"/>
    </row>
    <row r="24471" spans="2:4" x14ac:dyDescent="0.3">
      <c r="B24471" s="60"/>
      <c r="D24471" s="61"/>
    </row>
    <row r="24472" spans="2:4" x14ac:dyDescent="0.3">
      <c r="B24472" s="60"/>
      <c r="D24472" s="61"/>
    </row>
    <row r="24473" spans="2:4" x14ac:dyDescent="0.3">
      <c r="B24473" s="60"/>
      <c r="D24473" s="61"/>
    </row>
    <row r="24474" spans="2:4" x14ac:dyDescent="0.3">
      <c r="B24474" s="60"/>
      <c r="D24474" s="61"/>
    </row>
    <row r="24475" spans="2:4" x14ac:dyDescent="0.3">
      <c r="B24475" s="60"/>
      <c r="D24475" s="61"/>
    </row>
    <row r="24476" spans="2:4" x14ac:dyDescent="0.3">
      <c r="B24476" s="60"/>
      <c r="D24476" s="61"/>
    </row>
    <row r="24477" spans="2:4" x14ac:dyDescent="0.3">
      <c r="B24477" s="60"/>
      <c r="D24477" s="61"/>
    </row>
    <row r="24478" spans="2:4" x14ac:dyDescent="0.3">
      <c r="B24478" s="60"/>
      <c r="D24478" s="61"/>
    </row>
    <row r="24479" spans="2:4" x14ac:dyDescent="0.3">
      <c r="B24479" s="60"/>
      <c r="D24479" s="61"/>
    </row>
    <row r="24480" spans="2:4" x14ac:dyDescent="0.3">
      <c r="B24480" s="60"/>
      <c r="D24480" s="61"/>
    </row>
    <row r="24481" spans="2:4" x14ac:dyDescent="0.3">
      <c r="B24481" s="60"/>
      <c r="D24481" s="61"/>
    </row>
    <row r="24482" spans="2:4" x14ac:dyDescent="0.3">
      <c r="B24482" s="60"/>
      <c r="D24482" s="61"/>
    </row>
    <row r="24483" spans="2:4" x14ac:dyDescent="0.3">
      <c r="B24483" s="60"/>
      <c r="D24483" s="61"/>
    </row>
    <row r="24484" spans="2:4" x14ac:dyDescent="0.3">
      <c r="B24484" s="60"/>
      <c r="D24484" s="61"/>
    </row>
    <row r="24485" spans="2:4" x14ac:dyDescent="0.3">
      <c r="B24485" s="60"/>
      <c r="D24485" s="61"/>
    </row>
    <row r="24486" spans="2:4" x14ac:dyDescent="0.3">
      <c r="B24486" s="60"/>
      <c r="D24486" s="61"/>
    </row>
    <row r="24487" spans="2:4" x14ac:dyDescent="0.3">
      <c r="B24487" s="60"/>
      <c r="D24487" s="61"/>
    </row>
    <row r="24488" spans="2:4" x14ac:dyDescent="0.3">
      <c r="B24488" s="60"/>
      <c r="D24488" s="61"/>
    </row>
    <row r="24489" spans="2:4" x14ac:dyDescent="0.3">
      <c r="B24489" s="60"/>
      <c r="D24489" s="61"/>
    </row>
    <row r="24490" spans="2:4" x14ac:dyDescent="0.3">
      <c r="B24490" s="60"/>
      <c r="D24490" s="61"/>
    </row>
    <row r="24491" spans="2:4" x14ac:dyDescent="0.3">
      <c r="B24491" s="60"/>
      <c r="D24491" s="61"/>
    </row>
    <row r="24492" spans="2:4" x14ac:dyDescent="0.3">
      <c r="B24492" s="60"/>
      <c r="D24492" s="61"/>
    </row>
    <row r="24493" spans="2:4" x14ac:dyDescent="0.3">
      <c r="B24493" s="60"/>
      <c r="D24493" s="61"/>
    </row>
    <row r="24494" spans="2:4" x14ac:dyDescent="0.3">
      <c r="B24494" s="60"/>
      <c r="D24494" s="61"/>
    </row>
    <row r="24495" spans="2:4" x14ac:dyDescent="0.3">
      <c r="B24495" s="60"/>
      <c r="D24495" s="61"/>
    </row>
    <row r="24496" spans="2:4" x14ac:dyDescent="0.3">
      <c r="B24496" s="60"/>
      <c r="D24496" s="61"/>
    </row>
    <row r="24497" spans="2:4" x14ac:dyDescent="0.3">
      <c r="B24497" s="60"/>
      <c r="D24497" s="61"/>
    </row>
    <row r="24498" spans="2:4" x14ac:dyDescent="0.3">
      <c r="B24498" s="60"/>
      <c r="D24498" s="61"/>
    </row>
    <row r="24499" spans="2:4" x14ac:dyDescent="0.3">
      <c r="B24499" s="60"/>
      <c r="D24499" s="61"/>
    </row>
    <row r="24500" spans="2:4" x14ac:dyDescent="0.3">
      <c r="B24500" s="60"/>
      <c r="D24500" s="61"/>
    </row>
    <row r="24501" spans="2:4" x14ac:dyDescent="0.3">
      <c r="B24501" s="60"/>
      <c r="D24501" s="61"/>
    </row>
    <row r="24502" spans="2:4" x14ac:dyDescent="0.3">
      <c r="B24502" s="60"/>
      <c r="D24502" s="61"/>
    </row>
    <row r="24503" spans="2:4" x14ac:dyDescent="0.3">
      <c r="B24503" s="60"/>
      <c r="D24503" s="61"/>
    </row>
    <row r="24504" spans="2:4" x14ac:dyDescent="0.3">
      <c r="B24504" s="60"/>
      <c r="D24504" s="61"/>
    </row>
    <row r="24505" spans="2:4" x14ac:dyDescent="0.3">
      <c r="B24505" s="60"/>
      <c r="D24505" s="61"/>
    </row>
    <row r="24506" spans="2:4" x14ac:dyDescent="0.3">
      <c r="B24506" s="60"/>
      <c r="D24506" s="61"/>
    </row>
    <row r="24507" spans="2:4" x14ac:dyDescent="0.3">
      <c r="B24507" s="60"/>
      <c r="D24507" s="61"/>
    </row>
    <row r="24508" spans="2:4" x14ac:dyDescent="0.3">
      <c r="B24508" s="60"/>
      <c r="D24508" s="61"/>
    </row>
    <row r="24509" spans="2:4" x14ac:dyDescent="0.3">
      <c r="B24509" s="60"/>
      <c r="D24509" s="61"/>
    </row>
    <row r="24510" spans="2:4" x14ac:dyDescent="0.3">
      <c r="B24510" s="60"/>
      <c r="D24510" s="61"/>
    </row>
    <row r="24511" spans="2:4" x14ac:dyDescent="0.3">
      <c r="B24511" s="60"/>
      <c r="D24511" s="61"/>
    </row>
    <row r="24512" spans="2:4" x14ac:dyDescent="0.3">
      <c r="B24512" s="60"/>
      <c r="D24512" s="61"/>
    </row>
    <row r="24513" spans="2:4" x14ac:dyDescent="0.3">
      <c r="B24513" s="60"/>
      <c r="D24513" s="61"/>
    </row>
    <row r="24514" spans="2:4" x14ac:dyDescent="0.3">
      <c r="B24514" s="60"/>
      <c r="D24514" s="61"/>
    </row>
    <row r="24515" spans="2:4" x14ac:dyDescent="0.3">
      <c r="B24515" s="60"/>
      <c r="D24515" s="61"/>
    </row>
    <row r="24516" spans="2:4" x14ac:dyDescent="0.3">
      <c r="B24516" s="60"/>
      <c r="D24516" s="61"/>
    </row>
    <row r="24517" spans="2:4" x14ac:dyDescent="0.3">
      <c r="B24517" s="60"/>
      <c r="D24517" s="61"/>
    </row>
    <row r="24518" spans="2:4" x14ac:dyDescent="0.3">
      <c r="B24518" s="60"/>
      <c r="D24518" s="61"/>
    </row>
    <row r="24519" spans="2:4" x14ac:dyDescent="0.3">
      <c r="B24519" s="60"/>
      <c r="D24519" s="61"/>
    </row>
    <row r="24520" spans="2:4" x14ac:dyDescent="0.3">
      <c r="B24520" s="60"/>
      <c r="D24520" s="61"/>
    </row>
    <row r="24521" spans="2:4" x14ac:dyDescent="0.3">
      <c r="B24521" s="60"/>
      <c r="D24521" s="61"/>
    </row>
    <row r="24522" spans="2:4" x14ac:dyDescent="0.3">
      <c r="B24522" s="60"/>
      <c r="D24522" s="61"/>
    </row>
    <row r="24523" spans="2:4" x14ac:dyDescent="0.3">
      <c r="B24523" s="60"/>
      <c r="D24523" s="61"/>
    </row>
    <row r="24524" spans="2:4" x14ac:dyDescent="0.3">
      <c r="B24524" s="60"/>
      <c r="D24524" s="61"/>
    </row>
    <row r="24525" spans="2:4" x14ac:dyDescent="0.3">
      <c r="B24525" s="60"/>
      <c r="D24525" s="61"/>
    </row>
    <row r="24526" spans="2:4" x14ac:dyDescent="0.3">
      <c r="B24526" s="60"/>
      <c r="D24526" s="61"/>
    </row>
    <row r="24527" spans="2:4" x14ac:dyDescent="0.3">
      <c r="B24527" s="60"/>
      <c r="D24527" s="61"/>
    </row>
    <row r="24528" spans="2:4" x14ac:dyDescent="0.3">
      <c r="B24528" s="60"/>
      <c r="D24528" s="61"/>
    </row>
    <row r="24529" spans="2:4" x14ac:dyDescent="0.3">
      <c r="B24529" s="60"/>
      <c r="D24529" s="61"/>
    </row>
    <row r="24530" spans="2:4" x14ac:dyDescent="0.3">
      <c r="B24530" s="60"/>
      <c r="D24530" s="61"/>
    </row>
    <row r="24531" spans="2:4" x14ac:dyDescent="0.3">
      <c r="B24531" s="60"/>
      <c r="D24531" s="61"/>
    </row>
    <row r="24532" spans="2:4" x14ac:dyDescent="0.3">
      <c r="B24532" s="60"/>
      <c r="D24532" s="61"/>
    </row>
    <row r="24533" spans="2:4" x14ac:dyDescent="0.3">
      <c r="B24533" s="60"/>
      <c r="D24533" s="61"/>
    </row>
    <row r="24534" spans="2:4" x14ac:dyDescent="0.3">
      <c r="B24534" s="60"/>
      <c r="D24534" s="61"/>
    </row>
    <row r="24535" spans="2:4" x14ac:dyDescent="0.3">
      <c r="B24535" s="60"/>
      <c r="D24535" s="61"/>
    </row>
    <row r="24536" spans="2:4" x14ac:dyDescent="0.3">
      <c r="B24536" s="60"/>
      <c r="D24536" s="61"/>
    </row>
    <row r="24537" spans="2:4" x14ac:dyDescent="0.3">
      <c r="B24537" s="60"/>
      <c r="D24537" s="61"/>
    </row>
    <row r="24538" spans="2:4" x14ac:dyDescent="0.3">
      <c r="B24538" s="60"/>
      <c r="D24538" s="61"/>
    </row>
    <row r="24539" spans="2:4" x14ac:dyDescent="0.3">
      <c r="B24539" s="60"/>
      <c r="D24539" s="61"/>
    </row>
    <row r="24540" spans="2:4" x14ac:dyDescent="0.3">
      <c r="B24540" s="60"/>
      <c r="D24540" s="61"/>
    </row>
    <row r="24541" spans="2:4" x14ac:dyDescent="0.3">
      <c r="B24541" s="60"/>
      <c r="D24541" s="61"/>
    </row>
    <row r="24542" spans="2:4" x14ac:dyDescent="0.3">
      <c r="B24542" s="60"/>
      <c r="D24542" s="61"/>
    </row>
    <row r="24543" spans="2:4" x14ac:dyDescent="0.3">
      <c r="B24543" s="60"/>
      <c r="D24543" s="61"/>
    </row>
    <row r="24544" spans="2:4" x14ac:dyDescent="0.3">
      <c r="B24544" s="60"/>
      <c r="D24544" s="61"/>
    </row>
    <row r="24545" spans="2:5" x14ac:dyDescent="0.3">
      <c r="B24545" s="60"/>
      <c r="D24545" s="61"/>
    </row>
    <row r="24546" spans="2:5" x14ac:dyDescent="0.3">
      <c r="B24546" s="60"/>
      <c r="D24546" s="61"/>
    </row>
    <row r="24547" spans="2:5" x14ac:dyDescent="0.3">
      <c r="B24547" s="60"/>
      <c r="D24547" s="61"/>
    </row>
    <row r="24548" spans="2:5" x14ac:dyDescent="0.3">
      <c r="B24548" s="60"/>
      <c r="D24548" s="61"/>
    </row>
    <row r="24549" spans="2:5" x14ac:dyDescent="0.3">
      <c r="B24549" s="60"/>
      <c r="D24549" s="61"/>
    </row>
    <row r="24550" spans="2:5" x14ac:dyDescent="0.3">
      <c r="B24550" s="60"/>
      <c r="D24550" s="61"/>
    </row>
    <row r="24551" spans="2:5" x14ac:dyDescent="0.3">
      <c r="B24551" s="60"/>
      <c r="D24551" s="61"/>
    </row>
    <row r="24552" spans="2:5" x14ac:dyDescent="0.3">
      <c r="B24552" s="60"/>
      <c r="D24552" s="61"/>
    </row>
    <row r="24553" spans="2:5" x14ac:dyDescent="0.3">
      <c r="B24553" s="60"/>
      <c r="D24553" s="61"/>
    </row>
    <row r="24554" spans="2:5" x14ac:dyDescent="0.3">
      <c r="B24554" s="60"/>
      <c r="D24554" s="62"/>
      <c r="E24554" s="63"/>
    </row>
    <row r="24555" spans="2:5" x14ac:dyDescent="0.3">
      <c r="B24555" s="60"/>
      <c r="D24555" s="62"/>
      <c r="E24555" s="63"/>
    </row>
    <row r="24556" spans="2:5" x14ac:dyDescent="0.3">
      <c r="B24556" s="60"/>
      <c r="D24556" s="62"/>
      <c r="E24556" s="63"/>
    </row>
    <row r="24557" spans="2:5" x14ac:dyDescent="0.3">
      <c r="B24557" s="60"/>
      <c r="D24557" s="62"/>
      <c r="E24557" s="63"/>
    </row>
    <row r="24558" spans="2:5" x14ac:dyDescent="0.3">
      <c r="B24558" s="60"/>
      <c r="D24558" s="62"/>
      <c r="E24558" s="63"/>
    </row>
    <row r="24559" spans="2:5" x14ac:dyDescent="0.3">
      <c r="B24559" s="60"/>
      <c r="D24559" s="62"/>
      <c r="E24559" s="63"/>
    </row>
    <row r="24560" spans="2:5" x14ac:dyDescent="0.3">
      <c r="B24560" s="60"/>
      <c r="D24560" s="62"/>
      <c r="E24560" s="63"/>
    </row>
    <row r="24561" spans="2:5" x14ac:dyDescent="0.3">
      <c r="B24561" s="60"/>
      <c r="D24561" s="62"/>
      <c r="E24561" s="63"/>
    </row>
    <row r="24562" spans="2:5" x14ac:dyDescent="0.3">
      <c r="B24562" s="60"/>
      <c r="D24562" s="62"/>
      <c r="E24562" s="63"/>
    </row>
    <row r="24563" spans="2:5" x14ac:dyDescent="0.3">
      <c r="B24563" s="60"/>
      <c r="D24563" s="62"/>
      <c r="E24563" s="63"/>
    </row>
    <row r="24564" spans="2:5" x14ac:dyDescent="0.3">
      <c r="B24564" s="60"/>
      <c r="D24564" s="62"/>
      <c r="E24564" s="63"/>
    </row>
    <row r="24565" spans="2:5" x14ac:dyDescent="0.3">
      <c r="B24565" s="60"/>
      <c r="D24565" s="62"/>
      <c r="E24565" s="63"/>
    </row>
    <row r="24566" spans="2:5" x14ac:dyDescent="0.3">
      <c r="B24566" s="60"/>
      <c r="D24566" s="62"/>
      <c r="E24566" s="63"/>
    </row>
    <row r="24567" spans="2:5" x14ac:dyDescent="0.3">
      <c r="B24567" s="60"/>
      <c r="D24567" s="62"/>
      <c r="E24567" s="63"/>
    </row>
    <row r="24568" spans="2:5" x14ac:dyDescent="0.3">
      <c r="B24568" s="60"/>
      <c r="D24568" s="62"/>
      <c r="E24568" s="63"/>
    </row>
    <row r="24569" spans="2:5" x14ac:dyDescent="0.3">
      <c r="B24569" s="60"/>
      <c r="D24569" s="62"/>
      <c r="E24569" s="63"/>
    </row>
    <row r="24570" spans="2:5" x14ac:dyDescent="0.3">
      <c r="B24570" s="60"/>
      <c r="D24570" s="62"/>
      <c r="E24570" s="63"/>
    </row>
    <row r="24571" spans="2:5" x14ac:dyDescent="0.3">
      <c r="B24571" s="60"/>
      <c r="D24571" s="62"/>
      <c r="E24571" s="63"/>
    </row>
    <row r="24572" spans="2:5" x14ac:dyDescent="0.3">
      <c r="B24572" s="60"/>
      <c r="D24572" s="62"/>
      <c r="E24572" s="63"/>
    </row>
    <row r="24573" spans="2:5" x14ac:dyDescent="0.3">
      <c r="B24573" s="60"/>
      <c r="D24573" s="62"/>
      <c r="E24573" s="63"/>
    </row>
    <row r="24574" spans="2:5" x14ac:dyDescent="0.3">
      <c r="B24574" s="60"/>
      <c r="D24574" s="61"/>
    </row>
    <row r="24575" spans="2:5" x14ac:dyDescent="0.3">
      <c r="B24575" s="60"/>
      <c r="D24575" s="61"/>
    </row>
    <row r="24576" spans="2:5" x14ac:dyDescent="0.3">
      <c r="B24576" s="60"/>
      <c r="D24576" s="61"/>
    </row>
    <row r="24577" spans="2:4" x14ac:dyDescent="0.3">
      <c r="B24577" s="60"/>
      <c r="D24577" s="61"/>
    </row>
    <row r="24578" spans="2:4" x14ac:dyDescent="0.3">
      <c r="B24578" s="60"/>
      <c r="D24578" s="61"/>
    </row>
    <row r="24579" spans="2:4" x14ac:dyDescent="0.3">
      <c r="B24579" s="60"/>
      <c r="D24579" s="61"/>
    </row>
    <row r="24580" spans="2:4" x14ac:dyDescent="0.3">
      <c r="B24580" s="60"/>
      <c r="D24580" s="61"/>
    </row>
    <row r="24581" spans="2:4" x14ac:dyDescent="0.3">
      <c r="B24581" s="60"/>
      <c r="D24581" s="61"/>
    </row>
    <row r="24582" spans="2:4" x14ac:dyDescent="0.3">
      <c r="B24582" s="60"/>
      <c r="D24582" s="61"/>
    </row>
    <row r="24583" spans="2:4" x14ac:dyDescent="0.3">
      <c r="B24583" s="60"/>
      <c r="D24583" s="61"/>
    </row>
    <row r="24584" spans="2:4" x14ac:dyDescent="0.3">
      <c r="B24584" s="60"/>
      <c r="D24584" s="61"/>
    </row>
    <row r="24585" spans="2:4" x14ac:dyDescent="0.3">
      <c r="B24585" s="60"/>
      <c r="D24585" s="61"/>
    </row>
    <row r="24586" spans="2:4" x14ac:dyDescent="0.3">
      <c r="B24586" s="60"/>
      <c r="D24586" s="61"/>
    </row>
    <row r="24587" spans="2:4" x14ac:dyDescent="0.3">
      <c r="B24587" s="60"/>
      <c r="D24587" s="61"/>
    </row>
    <row r="24588" spans="2:4" x14ac:dyDescent="0.3">
      <c r="B24588" s="60"/>
      <c r="D24588" s="61"/>
    </row>
    <row r="24589" spans="2:4" x14ac:dyDescent="0.3">
      <c r="B24589" s="60"/>
      <c r="D24589" s="61"/>
    </row>
    <row r="24590" spans="2:4" x14ac:dyDescent="0.3">
      <c r="B24590" s="60"/>
      <c r="D24590" s="61"/>
    </row>
    <row r="24591" spans="2:4" x14ac:dyDescent="0.3">
      <c r="B24591" s="60"/>
      <c r="D24591" s="61"/>
    </row>
    <row r="24592" spans="2:4" x14ac:dyDescent="0.3">
      <c r="B24592" s="60"/>
      <c r="D24592" s="61"/>
    </row>
    <row r="24593" spans="2:4" x14ac:dyDescent="0.3">
      <c r="B24593" s="60"/>
      <c r="D24593" s="61"/>
    </row>
    <row r="24594" spans="2:4" x14ac:dyDescent="0.3">
      <c r="B24594" s="60"/>
      <c r="D24594" s="61"/>
    </row>
    <row r="24595" spans="2:4" x14ac:dyDescent="0.3">
      <c r="B24595" s="60"/>
      <c r="D24595" s="61"/>
    </row>
    <row r="24596" spans="2:4" x14ac:dyDescent="0.3">
      <c r="B24596" s="60"/>
      <c r="D24596" s="61"/>
    </row>
    <row r="24597" spans="2:4" x14ac:dyDescent="0.3">
      <c r="B24597" s="60"/>
      <c r="D24597" s="61"/>
    </row>
    <row r="24598" spans="2:4" x14ac:dyDescent="0.3">
      <c r="B24598" s="60"/>
      <c r="D24598" s="61"/>
    </row>
    <row r="24599" spans="2:4" x14ac:dyDescent="0.3">
      <c r="B24599" s="60"/>
      <c r="D24599" s="61"/>
    </row>
    <row r="24600" spans="2:4" x14ac:dyDescent="0.3">
      <c r="B24600" s="60"/>
      <c r="D24600" s="61"/>
    </row>
    <row r="24601" spans="2:4" x14ac:dyDescent="0.3">
      <c r="B24601" s="60"/>
      <c r="D24601" s="61"/>
    </row>
    <row r="24602" spans="2:4" x14ac:dyDescent="0.3">
      <c r="B24602" s="60"/>
      <c r="D24602" s="61"/>
    </row>
    <row r="24603" spans="2:4" x14ac:dyDescent="0.3">
      <c r="B24603" s="60"/>
      <c r="D24603" s="61"/>
    </row>
    <row r="24604" spans="2:4" x14ac:dyDescent="0.3">
      <c r="B24604" s="60"/>
      <c r="D24604" s="61"/>
    </row>
    <row r="24605" spans="2:4" x14ac:dyDescent="0.3">
      <c r="B24605" s="60"/>
      <c r="D24605" s="61"/>
    </row>
    <row r="24606" spans="2:4" x14ac:dyDescent="0.3">
      <c r="B24606" s="60"/>
      <c r="D24606" s="61"/>
    </row>
    <row r="24607" spans="2:4" x14ac:dyDescent="0.3">
      <c r="B24607" s="60"/>
      <c r="D24607" s="61"/>
    </row>
    <row r="24608" spans="2:4" x14ac:dyDescent="0.3">
      <c r="B24608" s="60"/>
      <c r="D24608" s="61"/>
    </row>
    <row r="24609" spans="2:4" x14ac:dyDescent="0.3">
      <c r="B24609" s="60"/>
      <c r="D24609" s="61"/>
    </row>
    <row r="24610" spans="2:4" x14ac:dyDescent="0.3">
      <c r="B24610" s="60"/>
      <c r="D24610" s="61"/>
    </row>
    <row r="24611" spans="2:4" x14ac:dyDescent="0.3">
      <c r="B24611" s="60"/>
      <c r="D24611" s="61"/>
    </row>
    <row r="24612" spans="2:4" x14ac:dyDescent="0.3">
      <c r="B24612" s="60"/>
      <c r="D24612" s="61"/>
    </row>
    <row r="24613" spans="2:4" x14ac:dyDescent="0.3">
      <c r="B24613" s="60"/>
      <c r="D24613" s="61"/>
    </row>
    <row r="24614" spans="2:4" x14ac:dyDescent="0.3">
      <c r="B24614" s="60"/>
      <c r="D24614" s="61"/>
    </row>
    <row r="24615" spans="2:4" x14ac:dyDescent="0.3">
      <c r="B24615" s="60"/>
      <c r="D24615" s="61"/>
    </row>
    <row r="24616" spans="2:4" x14ac:dyDescent="0.3">
      <c r="B24616" s="60"/>
      <c r="D24616" s="61"/>
    </row>
    <row r="24617" spans="2:4" x14ac:dyDescent="0.3">
      <c r="B24617" s="60"/>
      <c r="D24617" s="61"/>
    </row>
    <row r="24618" spans="2:4" x14ac:dyDescent="0.3">
      <c r="B24618" s="60"/>
      <c r="D24618" s="61"/>
    </row>
    <row r="24619" spans="2:4" x14ac:dyDescent="0.3">
      <c r="B24619" s="60"/>
      <c r="D24619" s="61"/>
    </row>
    <row r="24620" spans="2:4" x14ac:dyDescent="0.3">
      <c r="B24620" s="60"/>
      <c r="D24620" s="61"/>
    </row>
    <row r="24621" spans="2:4" x14ac:dyDescent="0.3">
      <c r="B24621" s="60"/>
      <c r="D24621" s="61"/>
    </row>
    <row r="24622" spans="2:4" x14ac:dyDescent="0.3">
      <c r="B24622" s="60"/>
      <c r="D24622" s="61"/>
    </row>
    <row r="24623" spans="2:4" x14ac:dyDescent="0.3">
      <c r="B24623" s="60"/>
      <c r="D24623" s="61"/>
    </row>
    <row r="24624" spans="2:4" x14ac:dyDescent="0.3">
      <c r="B24624" s="60"/>
      <c r="D24624" s="61"/>
    </row>
    <row r="24625" spans="2:4" x14ac:dyDescent="0.3">
      <c r="B24625" s="60"/>
      <c r="D24625" s="61"/>
    </row>
    <row r="24626" spans="2:4" x14ac:dyDescent="0.3">
      <c r="B24626" s="60"/>
      <c r="D24626" s="61"/>
    </row>
    <row r="24627" spans="2:4" x14ac:dyDescent="0.3">
      <c r="B24627" s="60"/>
      <c r="D24627" s="61"/>
    </row>
    <row r="24628" spans="2:4" x14ac:dyDescent="0.3">
      <c r="B24628" s="60"/>
      <c r="D24628" s="61"/>
    </row>
    <row r="24629" spans="2:4" x14ac:dyDescent="0.3">
      <c r="B24629" s="60"/>
      <c r="D24629" s="61"/>
    </row>
    <row r="24630" spans="2:4" x14ac:dyDescent="0.3">
      <c r="B24630" s="60"/>
      <c r="D24630" s="61"/>
    </row>
    <row r="24631" spans="2:4" x14ac:dyDescent="0.3">
      <c r="B24631" s="60"/>
      <c r="D24631" s="61"/>
    </row>
    <row r="24632" spans="2:4" x14ac:dyDescent="0.3">
      <c r="B24632" s="60"/>
      <c r="D24632" s="61"/>
    </row>
    <row r="24633" spans="2:4" x14ac:dyDescent="0.3">
      <c r="B24633" s="60"/>
      <c r="D24633" s="61"/>
    </row>
    <row r="24634" spans="2:4" x14ac:dyDescent="0.3">
      <c r="B24634" s="60"/>
      <c r="D24634" s="61"/>
    </row>
    <row r="24635" spans="2:4" x14ac:dyDescent="0.3">
      <c r="B24635" s="60"/>
      <c r="D24635" s="61"/>
    </row>
    <row r="24636" spans="2:4" x14ac:dyDescent="0.3">
      <c r="B24636" s="60"/>
      <c r="D24636" s="61"/>
    </row>
    <row r="24637" spans="2:4" x14ac:dyDescent="0.3">
      <c r="B24637" s="60"/>
      <c r="D24637" s="61"/>
    </row>
    <row r="24638" spans="2:4" x14ac:dyDescent="0.3">
      <c r="B24638" s="60"/>
      <c r="D24638" s="61"/>
    </row>
    <row r="24639" spans="2:4" x14ac:dyDescent="0.3">
      <c r="B24639" s="60"/>
      <c r="D24639" s="61"/>
    </row>
    <row r="24640" spans="2:4" x14ac:dyDescent="0.3">
      <c r="B24640" s="60"/>
      <c r="D24640" s="61"/>
    </row>
    <row r="24641" spans="2:4" x14ac:dyDescent="0.3">
      <c r="B24641" s="60"/>
      <c r="D24641" s="61"/>
    </row>
    <row r="24642" spans="2:4" x14ac:dyDescent="0.3">
      <c r="B24642" s="60"/>
      <c r="D24642" s="61"/>
    </row>
    <row r="24643" spans="2:4" x14ac:dyDescent="0.3">
      <c r="B24643" s="60"/>
      <c r="D24643" s="61"/>
    </row>
    <row r="24644" spans="2:4" x14ac:dyDescent="0.3">
      <c r="B24644" s="60"/>
      <c r="D24644" s="61"/>
    </row>
    <row r="24645" spans="2:4" x14ac:dyDescent="0.3">
      <c r="B24645" s="60"/>
      <c r="D24645" s="61"/>
    </row>
    <row r="24646" spans="2:4" x14ac:dyDescent="0.3">
      <c r="B24646" s="60"/>
      <c r="D24646" s="61"/>
    </row>
    <row r="24647" spans="2:4" x14ac:dyDescent="0.3">
      <c r="B24647" s="60"/>
      <c r="D24647" s="61"/>
    </row>
    <row r="24648" spans="2:4" x14ac:dyDescent="0.3">
      <c r="B24648" s="60"/>
      <c r="D24648" s="61"/>
    </row>
    <row r="24649" spans="2:4" x14ac:dyDescent="0.3">
      <c r="B24649" s="60"/>
      <c r="D24649" s="61"/>
    </row>
    <row r="24650" spans="2:4" x14ac:dyDescent="0.3">
      <c r="B24650" s="60"/>
      <c r="D24650" s="61"/>
    </row>
    <row r="24651" spans="2:4" x14ac:dyDescent="0.3">
      <c r="B24651" s="60"/>
      <c r="D24651" s="61"/>
    </row>
    <row r="24652" spans="2:4" x14ac:dyDescent="0.3">
      <c r="B24652" s="60"/>
      <c r="D24652" s="61"/>
    </row>
    <row r="24653" spans="2:4" x14ac:dyDescent="0.3">
      <c r="B24653" s="60"/>
      <c r="D24653" s="61"/>
    </row>
    <row r="24654" spans="2:4" x14ac:dyDescent="0.3">
      <c r="B24654" s="60"/>
      <c r="D24654" s="61"/>
    </row>
    <row r="24655" spans="2:4" x14ac:dyDescent="0.3">
      <c r="B24655" s="60"/>
      <c r="D24655" s="61"/>
    </row>
    <row r="24656" spans="2:4" x14ac:dyDescent="0.3">
      <c r="B24656" s="60"/>
      <c r="D24656" s="61"/>
    </row>
    <row r="24657" spans="2:4" x14ac:dyDescent="0.3">
      <c r="B24657" s="60"/>
      <c r="D24657" s="61"/>
    </row>
    <row r="24658" spans="2:4" x14ac:dyDescent="0.3">
      <c r="B24658" s="60"/>
      <c r="D24658" s="61"/>
    </row>
    <row r="24659" spans="2:4" x14ac:dyDescent="0.3">
      <c r="B24659" s="60"/>
      <c r="D24659" s="61"/>
    </row>
    <row r="24660" spans="2:4" x14ac:dyDescent="0.3">
      <c r="B24660" s="60"/>
      <c r="D24660" s="61"/>
    </row>
    <row r="24661" spans="2:4" x14ac:dyDescent="0.3">
      <c r="B24661" s="60"/>
      <c r="D24661" s="61"/>
    </row>
    <row r="24662" spans="2:4" x14ac:dyDescent="0.3">
      <c r="B24662" s="60"/>
      <c r="D24662" s="61"/>
    </row>
    <row r="24663" spans="2:4" x14ac:dyDescent="0.3">
      <c r="B24663" s="60"/>
      <c r="D24663" s="61"/>
    </row>
    <row r="24664" spans="2:4" x14ac:dyDescent="0.3">
      <c r="B24664" s="60"/>
      <c r="D24664" s="61"/>
    </row>
    <row r="24665" spans="2:4" x14ac:dyDescent="0.3">
      <c r="B24665" s="60"/>
      <c r="D24665" s="61"/>
    </row>
    <row r="24666" spans="2:4" x14ac:dyDescent="0.3">
      <c r="B24666" s="60"/>
      <c r="D24666" s="61"/>
    </row>
    <row r="24667" spans="2:4" x14ac:dyDescent="0.3">
      <c r="B24667" s="60"/>
      <c r="D24667" s="61"/>
    </row>
    <row r="24668" spans="2:4" x14ac:dyDescent="0.3">
      <c r="B24668" s="60"/>
      <c r="D24668" s="61"/>
    </row>
    <row r="24669" spans="2:4" x14ac:dyDescent="0.3">
      <c r="B24669" s="60"/>
      <c r="D24669" s="61"/>
    </row>
    <row r="24670" spans="2:4" x14ac:dyDescent="0.3">
      <c r="B24670" s="60"/>
      <c r="D24670" s="61"/>
    </row>
    <row r="24671" spans="2:4" x14ac:dyDescent="0.3">
      <c r="B24671" s="60"/>
      <c r="D24671" s="61"/>
    </row>
    <row r="24672" spans="2:4" x14ac:dyDescent="0.3">
      <c r="B24672" s="60"/>
      <c r="D24672" s="61"/>
    </row>
    <row r="24673" spans="2:4" x14ac:dyDescent="0.3">
      <c r="B24673" s="60"/>
      <c r="D24673" s="61"/>
    </row>
    <row r="24674" spans="2:4" x14ac:dyDescent="0.3">
      <c r="B24674" s="60"/>
      <c r="D24674" s="61"/>
    </row>
    <row r="24675" spans="2:4" x14ac:dyDescent="0.3">
      <c r="B24675" s="60"/>
      <c r="D24675" s="61"/>
    </row>
    <row r="24676" spans="2:4" x14ac:dyDescent="0.3">
      <c r="B24676" s="60"/>
      <c r="D24676" s="61"/>
    </row>
    <row r="24677" spans="2:4" x14ac:dyDescent="0.3">
      <c r="B24677" s="60"/>
      <c r="D24677" s="61"/>
    </row>
    <row r="24678" spans="2:4" x14ac:dyDescent="0.3">
      <c r="B24678" s="60"/>
      <c r="D24678" s="61"/>
    </row>
    <row r="24679" spans="2:4" x14ac:dyDescent="0.3">
      <c r="B24679" s="60"/>
      <c r="D24679" s="61"/>
    </row>
    <row r="24680" spans="2:4" x14ac:dyDescent="0.3">
      <c r="B24680" s="60"/>
      <c r="D24680" s="61"/>
    </row>
    <row r="24681" spans="2:4" x14ac:dyDescent="0.3">
      <c r="B24681" s="60"/>
      <c r="D24681" s="61"/>
    </row>
    <row r="24682" spans="2:4" x14ac:dyDescent="0.3">
      <c r="B24682" s="60"/>
      <c r="D24682" s="61"/>
    </row>
    <row r="24683" spans="2:4" x14ac:dyDescent="0.3">
      <c r="B24683" s="60"/>
      <c r="D24683" s="61"/>
    </row>
    <row r="24684" spans="2:4" x14ac:dyDescent="0.3">
      <c r="B24684" s="60"/>
      <c r="D24684" s="61"/>
    </row>
    <row r="24685" spans="2:4" x14ac:dyDescent="0.3">
      <c r="B24685" s="60"/>
      <c r="D24685" s="61"/>
    </row>
    <row r="24686" spans="2:4" x14ac:dyDescent="0.3">
      <c r="B24686" s="60"/>
      <c r="D24686" s="61"/>
    </row>
    <row r="24687" spans="2:4" x14ac:dyDescent="0.3">
      <c r="B24687" s="60"/>
      <c r="D24687" s="61"/>
    </row>
    <row r="24688" spans="2:4" x14ac:dyDescent="0.3">
      <c r="B24688" s="60"/>
      <c r="D24688" s="61"/>
    </row>
    <row r="24689" spans="2:4" x14ac:dyDescent="0.3">
      <c r="B24689" s="60"/>
      <c r="D24689" s="61"/>
    </row>
    <row r="24690" spans="2:4" x14ac:dyDescent="0.3">
      <c r="B24690" s="60"/>
      <c r="D24690" s="61"/>
    </row>
    <row r="24691" spans="2:4" x14ac:dyDescent="0.3">
      <c r="B24691" s="60"/>
      <c r="D24691" s="61"/>
    </row>
    <row r="24692" spans="2:4" x14ac:dyDescent="0.3">
      <c r="B24692" s="60"/>
      <c r="D24692" s="61"/>
    </row>
    <row r="24693" spans="2:4" x14ac:dyDescent="0.3">
      <c r="B24693" s="60"/>
      <c r="D24693" s="61"/>
    </row>
    <row r="24694" spans="2:4" x14ac:dyDescent="0.3">
      <c r="B24694" s="60"/>
      <c r="D24694" s="61"/>
    </row>
    <row r="24695" spans="2:4" x14ac:dyDescent="0.3">
      <c r="B24695" s="60"/>
      <c r="D24695" s="61"/>
    </row>
    <row r="24696" spans="2:4" x14ac:dyDescent="0.3">
      <c r="B24696" s="60"/>
      <c r="D24696" s="61"/>
    </row>
    <row r="24697" spans="2:4" x14ac:dyDescent="0.3">
      <c r="B24697" s="60"/>
      <c r="D24697" s="61"/>
    </row>
    <row r="24698" spans="2:4" x14ac:dyDescent="0.3">
      <c r="B24698" s="60"/>
      <c r="D24698" s="61"/>
    </row>
    <row r="24699" spans="2:4" x14ac:dyDescent="0.3">
      <c r="B24699" s="60"/>
      <c r="D24699" s="61"/>
    </row>
    <row r="24700" spans="2:4" x14ac:dyDescent="0.3">
      <c r="B24700" s="60"/>
      <c r="D24700" s="61"/>
    </row>
    <row r="24701" spans="2:4" x14ac:dyDescent="0.3">
      <c r="B24701" s="60"/>
      <c r="D24701" s="61"/>
    </row>
    <row r="24702" spans="2:4" x14ac:dyDescent="0.3">
      <c r="B24702" s="60"/>
      <c r="D24702" s="61"/>
    </row>
    <row r="24703" spans="2:4" x14ac:dyDescent="0.3">
      <c r="B24703" s="60"/>
      <c r="D24703" s="61"/>
    </row>
    <row r="24704" spans="2:4" x14ac:dyDescent="0.3">
      <c r="B24704" s="60"/>
      <c r="D24704" s="61"/>
    </row>
    <row r="24705" spans="2:4" x14ac:dyDescent="0.3">
      <c r="B24705" s="60"/>
      <c r="D24705" s="61"/>
    </row>
    <row r="24706" spans="2:4" x14ac:dyDescent="0.3">
      <c r="B24706" s="60"/>
      <c r="D24706" s="61"/>
    </row>
    <row r="24707" spans="2:4" x14ac:dyDescent="0.3">
      <c r="B24707" s="60"/>
      <c r="D24707" s="61"/>
    </row>
    <row r="24708" spans="2:4" x14ac:dyDescent="0.3">
      <c r="B24708" s="60"/>
      <c r="D24708" s="61"/>
    </row>
    <row r="24709" spans="2:4" x14ac:dyDescent="0.3">
      <c r="B24709" s="60"/>
      <c r="D24709" s="61"/>
    </row>
    <row r="24710" spans="2:4" x14ac:dyDescent="0.3">
      <c r="B24710" s="60"/>
      <c r="D24710" s="61"/>
    </row>
    <row r="24711" spans="2:4" x14ac:dyDescent="0.3">
      <c r="B24711" s="60"/>
      <c r="D24711" s="61"/>
    </row>
    <row r="24712" spans="2:4" x14ac:dyDescent="0.3">
      <c r="B24712" s="60"/>
      <c r="D24712" s="61"/>
    </row>
    <row r="24713" spans="2:4" x14ac:dyDescent="0.3">
      <c r="B24713" s="60"/>
      <c r="D24713" s="61"/>
    </row>
    <row r="24714" spans="2:4" x14ac:dyDescent="0.3">
      <c r="B24714" s="60"/>
      <c r="D24714" s="61"/>
    </row>
    <row r="24715" spans="2:4" x14ac:dyDescent="0.3">
      <c r="B24715" s="60"/>
      <c r="D24715" s="61"/>
    </row>
    <row r="24716" spans="2:4" x14ac:dyDescent="0.3">
      <c r="B24716" s="60"/>
      <c r="D24716" s="61"/>
    </row>
    <row r="24717" spans="2:4" x14ac:dyDescent="0.3">
      <c r="B24717" s="60"/>
      <c r="D24717" s="61"/>
    </row>
    <row r="24718" spans="2:4" x14ac:dyDescent="0.3">
      <c r="B24718" s="60"/>
      <c r="D24718" s="61"/>
    </row>
    <row r="24719" spans="2:4" x14ac:dyDescent="0.3">
      <c r="B24719" s="60"/>
      <c r="D24719" s="61"/>
    </row>
    <row r="24720" spans="2:4" x14ac:dyDescent="0.3">
      <c r="B24720" s="60"/>
      <c r="D24720" s="61"/>
    </row>
    <row r="24721" spans="2:4" x14ac:dyDescent="0.3">
      <c r="B24721" s="60"/>
      <c r="D24721" s="61"/>
    </row>
    <row r="24722" spans="2:4" x14ac:dyDescent="0.3">
      <c r="B24722" s="60"/>
      <c r="D24722" s="61"/>
    </row>
    <row r="24723" spans="2:4" x14ac:dyDescent="0.3">
      <c r="B24723" s="60"/>
      <c r="D24723" s="61"/>
    </row>
    <row r="24724" spans="2:4" x14ac:dyDescent="0.3">
      <c r="B24724" s="60"/>
      <c r="D24724" s="61"/>
    </row>
    <row r="24725" spans="2:4" x14ac:dyDescent="0.3">
      <c r="B24725" s="60"/>
      <c r="D24725" s="61"/>
    </row>
    <row r="24726" spans="2:4" x14ac:dyDescent="0.3">
      <c r="B24726" s="60"/>
      <c r="D24726" s="61"/>
    </row>
    <row r="24727" spans="2:4" x14ac:dyDescent="0.3">
      <c r="B24727" s="60"/>
      <c r="D24727" s="61"/>
    </row>
    <row r="24728" spans="2:4" x14ac:dyDescent="0.3">
      <c r="B24728" s="60"/>
      <c r="D24728" s="61"/>
    </row>
    <row r="24729" spans="2:4" x14ac:dyDescent="0.3">
      <c r="B24729" s="60"/>
      <c r="D24729" s="61"/>
    </row>
    <row r="24730" spans="2:4" x14ac:dyDescent="0.3">
      <c r="B24730" s="60"/>
      <c r="D24730" s="61"/>
    </row>
    <row r="24731" spans="2:4" x14ac:dyDescent="0.3">
      <c r="B24731" s="60"/>
      <c r="D24731" s="61"/>
    </row>
    <row r="24732" spans="2:4" x14ac:dyDescent="0.3">
      <c r="B24732" s="60"/>
      <c r="D24732" s="61"/>
    </row>
    <row r="24733" spans="2:4" x14ac:dyDescent="0.3">
      <c r="B24733" s="60"/>
      <c r="D24733" s="61"/>
    </row>
    <row r="24734" spans="2:4" x14ac:dyDescent="0.3">
      <c r="B24734" s="60"/>
      <c r="D24734" s="61"/>
    </row>
    <row r="24735" spans="2:4" x14ac:dyDescent="0.3">
      <c r="B24735" s="60"/>
      <c r="D24735" s="61"/>
    </row>
    <row r="24736" spans="2:4" x14ac:dyDescent="0.3">
      <c r="B24736" s="60"/>
      <c r="D24736" s="61"/>
    </row>
    <row r="24737" spans="2:4" x14ac:dyDescent="0.3">
      <c r="B24737" s="60"/>
      <c r="D24737" s="61"/>
    </row>
    <row r="24738" spans="2:4" x14ac:dyDescent="0.3">
      <c r="B24738" s="60"/>
      <c r="D24738" s="61"/>
    </row>
    <row r="24739" spans="2:4" x14ac:dyDescent="0.3">
      <c r="B24739" s="60"/>
      <c r="D24739" s="61"/>
    </row>
    <row r="24740" spans="2:4" x14ac:dyDescent="0.3">
      <c r="B24740" s="60"/>
      <c r="D24740" s="61"/>
    </row>
    <row r="24741" spans="2:4" x14ac:dyDescent="0.3">
      <c r="B24741" s="60"/>
      <c r="D24741" s="61"/>
    </row>
    <row r="24742" spans="2:4" x14ac:dyDescent="0.3">
      <c r="B24742" s="60"/>
      <c r="D24742" s="61"/>
    </row>
    <row r="24743" spans="2:4" x14ac:dyDescent="0.3">
      <c r="B24743" s="60"/>
      <c r="D24743" s="61"/>
    </row>
    <row r="24744" spans="2:4" x14ac:dyDescent="0.3">
      <c r="B24744" s="60"/>
      <c r="D24744" s="61"/>
    </row>
    <row r="24745" spans="2:4" x14ac:dyDescent="0.3">
      <c r="B24745" s="60"/>
      <c r="D24745" s="61"/>
    </row>
    <row r="24746" spans="2:4" x14ac:dyDescent="0.3">
      <c r="B24746" s="60"/>
      <c r="D24746" s="61"/>
    </row>
    <row r="24747" spans="2:4" x14ac:dyDescent="0.3">
      <c r="B24747" s="60"/>
      <c r="D24747" s="61"/>
    </row>
    <row r="24748" spans="2:4" x14ac:dyDescent="0.3">
      <c r="B24748" s="60"/>
      <c r="D24748" s="61"/>
    </row>
    <row r="24749" spans="2:4" x14ac:dyDescent="0.3">
      <c r="B24749" s="60"/>
      <c r="D24749" s="61"/>
    </row>
    <row r="24750" spans="2:4" x14ac:dyDescent="0.3">
      <c r="B24750" s="60"/>
      <c r="D24750" s="61"/>
    </row>
    <row r="24751" spans="2:4" x14ac:dyDescent="0.3">
      <c r="B24751" s="60"/>
      <c r="D24751" s="61"/>
    </row>
    <row r="24752" spans="2:4" x14ac:dyDescent="0.3">
      <c r="B24752" s="60"/>
      <c r="D24752" s="61"/>
    </row>
    <row r="24753" spans="2:4" x14ac:dyDescent="0.3">
      <c r="B24753" s="60"/>
      <c r="D24753" s="61"/>
    </row>
    <row r="24754" spans="2:4" x14ac:dyDescent="0.3">
      <c r="B24754" s="60"/>
      <c r="D24754" s="61"/>
    </row>
    <row r="24755" spans="2:4" x14ac:dyDescent="0.3">
      <c r="B24755" s="60"/>
      <c r="D24755" s="61"/>
    </row>
    <row r="24756" spans="2:4" x14ac:dyDescent="0.3">
      <c r="B24756" s="60"/>
      <c r="D24756" s="61"/>
    </row>
    <row r="24757" spans="2:4" x14ac:dyDescent="0.3">
      <c r="B24757" s="60"/>
      <c r="D24757" s="61"/>
    </row>
    <row r="24758" spans="2:4" x14ac:dyDescent="0.3">
      <c r="B24758" s="60"/>
      <c r="D24758" s="61"/>
    </row>
    <row r="24759" spans="2:4" x14ac:dyDescent="0.3">
      <c r="B24759" s="60"/>
      <c r="D24759" s="61"/>
    </row>
    <row r="24760" spans="2:4" x14ac:dyDescent="0.3">
      <c r="B24760" s="60"/>
      <c r="D24760" s="61"/>
    </row>
    <row r="24761" spans="2:4" x14ac:dyDescent="0.3">
      <c r="B24761" s="60"/>
      <c r="D24761" s="61"/>
    </row>
    <row r="24762" spans="2:4" x14ac:dyDescent="0.3">
      <c r="B24762" s="60"/>
      <c r="D24762" s="61"/>
    </row>
    <row r="24763" spans="2:4" x14ac:dyDescent="0.3">
      <c r="B24763" s="60"/>
      <c r="D24763" s="61"/>
    </row>
    <row r="24764" spans="2:4" x14ac:dyDescent="0.3">
      <c r="B24764" s="60"/>
      <c r="D24764" s="61"/>
    </row>
    <row r="24765" spans="2:4" x14ac:dyDescent="0.3">
      <c r="B24765" s="60"/>
      <c r="D24765" s="61"/>
    </row>
    <row r="24766" spans="2:4" x14ac:dyDescent="0.3">
      <c r="B24766" s="60"/>
      <c r="D24766" s="61"/>
    </row>
    <row r="24767" spans="2:4" x14ac:dyDescent="0.3">
      <c r="B24767" s="60"/>
      <c r="D24767" s="61"/>
    </row>
    <row r="24768" spans="2:4" x14ac:dyDescent="0.3">
      <c r="B24768" s="60"/>
      <c r="D24768" s="61"/>
    </row>
    <row r="24769" spans="2:4" x14ac:dyDescent="0.3">
      <c r="B24769" s="60"/>
      <c r="D24769" s="61"/>
    </row>
    <row r="24770" spans="2:4" x14ac:dyDescent="0.3">
      <c r="B24770" s="60"/>
      <c r="D24770" s="61"/>
    </row>
    <row r="24771" spans="2:4" x14ac:dyDescent="0.3">
      <c r="B24771" s="60"/>
      <c r="D24771" s="61"/>
    </row>
    <row r="24772" spans="2:4" x14ac:dyDescent="0.3">
      <c r="B24772" s="60"/>
      <c r="D24772" s="61"/>
    </row>
    <row r="24773" spans="2:4" x14ac:dyDescent="0.3">
      <c r="B24773" s="60"/>
      <c r="D24773" s="61"/>
    </row>
    <row r="24774" spans="2:4" x14ac:dyDescent="0.3">
      <c r="B24774" s="60"/>
      <c r="D24774" s="61"/>
    </row>
    <row r="24775" spans="2:4" x14ac:dyDescent="0.3">
      <c r="B24775" s="60"/>
      <c r="D24775" s="61"/>
    </row>
    <row r="24776" spans="2:4" x14ac:dyDescent="0.3">
      <c r="B24776" s="60"/>
      <c r="D24776" s="61"/>
    </row>
    <row r="24777" spans="2:4" x14ac:dyDescent="0.3">
      <c r="B24777" s="60"/>
      <c r="D24777" s="61"/>
    </row>
    <row r="24778" spans="2:4" x14ac:dyDescent="0.3">
      <c r="B24778" s="60"/>
      <c r="D24778" s="61"/>
    </row>
    <row r="24779" spans="2:4" x14ac:dyDescent="0.3">
      <c r="B24779" s="60"/>
      <c r="D24779" s="61"/>
    </row>
    <row r="24780" spans="2:4" x14ac:dyDescent="0.3">
      <c r="B24780" s="60"/>
      <c r="D24780" s="61"/>
    </row>
    <row r="24781" spans="2:4" x14ac:dyDescent="0.3">
      <c r="B24781" s="60"/>
      <c r="D24781" s="61"/>
    </row>
    <row r="24782" spans="2:4" x14ac:dyDescent="0.3">
      <c r="B24782" s="60"/>
      <c r="D24782" s="61"/>
    </row>
    <row r="24783" spans="2:4" x14ac:dyDescent="0.3">
      <c r="B24783" s="60"/>
      <c r="D24783" s="61"/>
    </row>
    <row r="24784" spans="2:4" x14ac:dyDescent="0.3">
      <c r="B24784" s="60"/>
      <c r="D24784" s="61"/>
    </row>
    <row r="24785" spans="2:4" x14ac:dyDescent="0.3">
      <c r="B24785" s="60"/>
      <c r="D24785" s="61"/>
    </row>
    <row r="24786" spans="2:4" x14ac:dyDescent="0.3">
      <c r="B24786" s="60"/>
      <c r="D24786" s="61"/>
    </row>
    <row r="24787" spans="2:4" x14ac:dyDescent="0.3">
      <c r="B24787" s="60"/>
      <c r="D24787" s="61"/>
    </row>
    <row r="24788" spans="2:4" x14ac:dyDescent="0.3">
      <c r="B24788" s="60"/>
      <c r="D24788" s="61"/>
    </row>
    <row r="24789" spans="2:4" x14ac:dyDescent="0.3">
      <c r="B24789" s="60"/>
      <c r="D24789" s="61"/>
    </row>
    <row r="24790" spans="2:4" x14ac:dyDescent="0.3">
      <c r="B24790" s="60"/>
      <c r="D24790" s="61"/>
    </row>
    <row r="24791" spans="2:4" x14ac:dyDescent="0.3">
      <c r="B24791" s="60"/>
      <c r="D24791" s="61"/>
    </row>
    <row r="24792" spans="2:4" x14ac:dyDescent="0.3">
      <c r="B24792" s="60"/>
      <c r="D24792" s="61"/>
    </row>
    <row r="24793" spans="2:4" x14ac:dyDescent="0.3">
      <c r="B24793" s="60"/>
      <c r="D24793" s="61"/>
    </row>
    <row r="24794" spans="2:4" x14ac:dyDescent="0.3">
      <c r="B24794" s="60"/>
      <c r="D24794" s="61"/>
    </row>
    <row r="24795" spans="2:4" x14ac:dyDescent="0.3">
      <c r="B24795" s="60"/>
      <c r="D24795" s="61"/>
    </row>
    <row r="24796" spans="2:4" x14ac:dyDescent="0.3">
      <c r="B24796" s="60"/>
      <c r="D24796" s="61"/>
    </row>
    <row r="24797" spans="2:4" x14ac:dyDescent="0.3">
      <c r="B24797" s="60"/>
      <c r="D24797" s="61"/>
    </row>
    <row r="24798" spans="2:4" x14ac:dyDescent="0.3">
      <c r="B24798" s="60"/>
      <c r="D24798" s="61"/>
    </row>
    <row r="24799" spans="2:4" x14ac:dyDescent="0.3">
      <c r="B24799" s="60"/>
      <c r="D24799" s="61"/>
    </row>
    <row r="24800" spans="2:4" x14ac:dyDescent="0.3">
      <c r="B24800" s="60"/>
      <c r="D24800" s="61"/>
    </row>
    <row r="24801" spans="2:4" x14ac:dyDescent="0.3">
      <c r="B24801" s="60"/>
      <c r="D24801" s="61"/>
    </row>
    <row r="24802" spans="2:4" x14ac:dyDescent="0.3">
      <c r="B24802" s="60"/>
      <c r="D24802" s="61"/>
    </row>
    <row r="24803" spans="2:4" x14ac:dyDescent="0.3">
      <c r="B24803" s="60"/>
      <c r="D24803" s="61"/>
    </row>
    <row r="24804" spans="2:4" x14ac:dyDescent="0.3">
      <c r="B24804" s="60"/>
      <c r="D24804" s="61"/>
    </row>
    <row r="24805" spans="2:4" x14ac:dyDescent="0.3">
      <c r="B24805" s="60"/>
      <c r="D24805" s="61"/>
    </row>
    <row r="24806" spans="2:4" x14ac:dyDescent="0.3">
      <c r="B24806" s="60"/>
      <c r="D24806" s="61"/>
    </row>
    <row r="24807" spans="2:4" x14ac:dyDescent="0.3">
      <c r="B24807" s="60"/>
      <c r="D24807" s="61"/>
    </row>
    <row r="24808" spans="2:4" x14ac:dyDescent="0.3">
      <c r="B24808" s="60"/>
      <c r="D24808" s="61"/>
    </row>
    <row r="24809" spans="2:4" x14ac:dyDescent="0.3">
      <c r="B24809" s="60"/>
      <c r="D24809" s="61"/>
    </row>
    <row r="24810" spans="2:4" x14ac:dyDescent="0.3">
      <c r="B24810" s="60"/>
      <c r="D24810" s="61"/>
    </row>
    <row r="24811" spans="2:4" x14ac:dyDescent="0.3">
      <c r="B24811" s="60"/>
      <c r="D24811" s="61"/>
    </row>
    <row r="24812" spans="2:4" x14ac:dyDescent="0.3">
      <c r="B24812" s="60"/>
      <c r="D24812" s="61"/>
    </row>
    <row r="24813" spans="2:4" x14ac:dyDescent="0.3">
      <c r="B24813" s="60"/>
      <c r="D24813" s="61"/>
    </row>
    <row r="24814" spans="2:4" x14ac:dyDescent="0.3">
      <c r="B24814" s="60"/>
      <c r="D24814" s="61"/>
    </row>
    <row r="24815" spans="2:4" x14ac:dyDescent="0.3">
      <c r="B24815" s="60"/>
      <c r="D24815" s="61"/>
    </row>
    <row r="24816" spans="2:4" x14ac:dyDescent="0.3">
      <c r="B24816" s="60"/>
      <c r="D24816" s="61"/>
    </row>
    <row r="24817" spans="2:4" x14ac:dyDescent="0.3">
      <c r="B24817" s="60"/>
      <c r="D24817" s="61"/>
    </row>
    <row r="24818" spans="2:4" x14ac:dyDescent="0.3">
      <c r="B24818" s="60"/>
      <c r="D24818" s="61"/>
    </row>
    <row r="24819" spans="2:4" x14ac:dyDescent="0.3">
      <c r="B24819" s="60"/>
      <c r="D24819" s="61"/>
    </row>
    <row r="24820" spans="2:4" x14ac:dyDescent="0.3">
      <c r="B24820" s="60"/>
      <c r="D24820" s="61"/>
    </row>
    <row r="24821" spans="2:4" x14ac:dyDescent="0.3">
      <c r="B24821" s="60"/>
      <c r="D24821" s="61"/>
    </row>
    <row r="24822" spans="2:4" x14ac:dyDescent="0.3">
      <c r="B24822" s="60"/>
      <c r="D24822" s="61"/>
    </row>
    <row r="24823" spans="2:4" x14ac:dyDescent="0.3">
      <c r="B24823" s="60"/>
      <c r="D24823" s="61"/>
    </row>
    <row r="24824" spans="2:4" x14ac:dyDescent="0.3">
      <c r="B24824" s="60"/>
      <c r="D24824" s="61"/>
    </row>
    <row r="24825" spans="2:4" x14ac:dyDescent="0.3">
      <c r="B24825" s="60"/>
      <c r="D24825" s="61"/>
    </row>
    <row r="24826" spans="2:4" x14ac:dyDescent="0.3">
      <c r="B24826" s="60"/>
      <c r="D24826" s="61"/>
    </row>
    <row r="24827" spans="2:4" x14ac:dyDescent="0.3">
      <c r="B24827" s="60"/>
      <c r="D24827" s="61"/>
    </row>
    <row r="24828" spans="2:4" x14ac:dyDescent="0.3">
      <c r="B24828" s="60"/>
      <c r="D24828" s="61"/>
    </row>
    <row r="24829" spans="2:4" x14ac:dyDescent="0.3">
      <c r="B24829" s="60"/>
      <c r="D24829" s="61"/>
    </row>
    <row r="24830" spans="2:4" x14ac:dyDescent="0.3">
      <c r="B24830" s="60"/>
      <c r="D24830" s="61"/>
    </row>
    <row r="24831" spans="2:4" x14ac:dyDescent="0.3">
      <c r="B24831" s="60"/>
      <c r="D24831" s="61"/>
    </row>
    <row r="24832" spans="2:4" x14ac:dyDescent="0.3">
      <c r="B24832" s="60"/>
      <c r="D24832" s="61"/>
    </row>
    <row r="24833" spans="2:4" x14ac:dyDescent="0.3">
      <c r="B24833" s="60"/>
      <c r="D24833" s="61"/>
    </row>
    <row r="24834" spans="2:4" x14ac:dyDescent="0.3">
      <c r="B24834" s="60"/>
      <c r="D24834" s="61"/>
    </row>
    <row r="24835" spans="2:4" x14ac:dyDescent="0.3">
      <c r="B24835" s="60"/>
      <c r="D24835" s="61"/>
    </row>
    <row r="24836" spans="2:4" x14ac:dyDescent="0.3">
      <c r="B24836" s="60"/>
      <c r="D24836" s="61"/>
    </row>
    <row r="24837" spans="2:4" x14ac:dyDescent="0.3">
      <c r="B24837" s="60"/>
      <c r="D24837" s="61"/>
    </row>
    <row r="24838" spans="2:4" x14ac:dyDescent="0.3">
      <c r="B24838" s="60"/>
      <c r="D24838" s="61"/>
    </row>
    <row r="24839" spans="2:4" x14ac:dyDescent="0.3">
      <c r="B24839" s="60"/>
      <c r="D24839" s="61"/>
    </row>
    <row r="24840" spans="2:4" x14ac:dyDescent="0.3">
      <c r="B24840" s="60"/>
      <c r="D24840" s="61"/>
    </row>
    <row r="24841" spans="2:4" x14ac:dyDescent="0.3">
      <c r="B24841" s="60"/>
      <c r="D24841" s="61"/>
    </row>
    <row r="24842" spans="2:4" x14ac:dyDescent="0.3">
      <c r="B24842" s="60"/>
      <c r="D24842" s="61"/>
    </row>
    <row r="24843" spans="2:4" x14ac:dyDescent="0.3">
      <c r="B24843" s="60"/>
      <c r="D24843" s="61"/>
    </row>
    <row r="24844" spans="2:4" x14ac:dyDescent="0.3">
      <c r="B24844" s="60"/>
      <c r="D24844" s="61"/>
    </row>
    <row r="24845" spans="2:4" x14ac:dyDescent="0.3">
      <c r="B24845" s="60"/>
      <c r="D24845" s="61"/>
    </row>
    <row r="24846" spans="2:4" x14ac:dyDescent="0.3">
      <c r="B24846" s="60"/>
      <c r="D24846" s="61"/>
    </row>
    <row r="24847" spans="2:4" x14ac:dyDescent="0.3">
      <c r="B24847" s="60"/>
      <c r="D24847" s="61"/>
    </row>
    <row r="24848" spans="2:4" x14ac:dyDescent="0.3">
      <c r="B24848" s="60"/>
      <c r="D24848" s="61"/>
    </row>
    <row r="24849" spans="2:4" x14ac:dyDescent="0.3">
      <c r="B24849" s="60"/>
      <c r="D24849" s="61"/>
    </row>
    <row r="24850" spans="2:4" x14ac:dyDescent="0.3">
      <c r="B24850" s="60"/>
      <c r="D24850" s="61"/>
    </row>
    <row r="24851" spans="2:4" x14ac:dyDescent="0.3">
      <c r="B24851" s="60"/>
      <c r="D24851" s="61"/>
    </row>
    <row r="24852" spans="2:4" x14ac:dyDescent="0.3">
      <c r="B24852" s="60"/>
      <c r="D24852" s="61"/>
    </row>
    <row r="24853" spans="2:4" x14ac:dyDescent="0.3">
      <c r="B24853" s="60"/>
      <c r="D24853" s="61"/>
    </row>
    <row r="24854" spans="2:4" x14ac:dyDescent="0.3">
      <c r="B24854" s="60"/>
      <c r="D24854" s="61"/>
    </row>
    <row r="24855" spans="2:4" x14ac:dyDescent="0.3">
      <c r="B24855" s="60"/>
      <c r="D24855" s="61"/>
    </row>
    <row r="24856" spans="2:4" x14ac:dyDescent="0.3">
      <c r="B24856" s="60"/>
      <c r="D24856" s="61"/>
    </row>
    <row r="24857" spans="2:4" x14ac:dyDescent="0.3">
      <c r="B24857" s="60"/>
      <c r="D24857" s="61"/>
    </row>
    <row r="24858" spans="2:4" x14ac:dyDescent="0.3">
      <c r="B24858" s="60"/>
      <c r="D24858" s="61"/>
    </row>
    <row r="24859" spans="2:4" x14ac:dyDescent="0.3">
      <c r="B24859" s="60"/>
      <c r="D24859" s="61"/>
    </row>
    <row r="24860" spans="2:4" x14ac:dyDescent="0.3">
      <c r="B24860" s="60"/>
      <c r="D24860" s="61"/>
    </row>
    <row r="24861" spans="2:4" x14ac:dyDescent="0.3">
      <c r="B24861" s="60"/>
      <c r="D24861" s="61"/>
    </row>
    <row r="24862" spans="2:4" x14ac:dyDescent="0.3">
      <c r="B24862" s="60"/>
      <c r="D24862" s="61"/>
    </row>
    <row r="24863" spans="2:4" x14ac:dyDescent="0.3">
      <c r="B24863" s="60"/>
      <c r="D24863" s="61"/>
    </row>
    <row r="24864" spans="2:4" x14ac:dyDescent="0.3">
      <c r="B24864" s="60"/>
      <c r="D24864" s="61"/>
    </row>
    <row r="24865" spans="2:5" x14ac:dyDescent="0.3">
      <c r="B24865" s="60"/>
      <c r="D24865" s="61"/>
    </row>
    <row r="24866" spans="2:5" x14ac:dyDescent="0.3">
      <c r="B24866" s="60"/>
      <c r="D24866" s="61"/>
    </row>
    <row r="24867" spans="2:5" x14ac:dyDescent="0.3">
      <c r="B24867" s="60"/>
      <c r="D24867" s="61"/>
    </row>
    <row r="24868" spans="2:5" x14ac:dyDescent="0.3">
      <c r="B24868" s="60"/>
      <c r="D24868" s="61"/>
    </row>
    <row r="24869" spans="2:5" x14ac:dyDescent="0.3">
      <c r="B24869" s="60"/>
      <c r="D24869" s="62"/>
      <c r="E24869" s="63"/>
    </row>
    <row r="24870" spans="2:5" x14ac:dyDescent="0.3">
      <c r="B24870" s="60"/>
      <c r="D24870" s="62"/>
      <c r="E24870" s="63"/>
    </row>
    <row r="24871" spans="2:5" x14ac:dyDescent="0.3">
      <c r="B24871" s="60"/>
      <c r="D24871" s="62"/>
      <c r="E24871" s="63"/>
    </row>
    <row r="24872" spans="2:5" x14ac:dyDescent="0.3">
      <c r="B24872" s="60"/>
      <c r="D24872" s="62"/>
      <c r="E24872" s="63"/>
    </row>
    <row r="24873" spans="2:5" x14ac:dyDescent="0.3">
      <c r="B24873" s="60"/>
      <c r="D24873" s="62"/>
      <c r="E24873" s="63"/>
    </row>
    <row r="24874" spans="2:5" x14ac:dyDescent="0.3">
      <c r="B24874" s="60"/>
      <c r="D24874" s="62"/>
      <c r="E24874" s="63"/>
    </row>
    <row r="24875" spans="2:5" x14ac:dyDescent="0.3">
      <c r="B24875" s="60"/>
      <c r="D24875" s="62"/>
      <c r="E24875" s="63"/>
    </row>
    <row r="24876" spans="2:5" x14ac:dyDescent="0.3">
      <c r="B24876" s="60"/>
      <c r="D24876" s="62"/>
      <c r="E24876" s="63"/>
    </row>
    <row r="24877" spans="2:5" x14ac:dyDescent="0.3">
      <c r="B24877" s="60"/>
      <c r="D24877" s="62"/>
      <c r="E24877" s="63"/>
    </row>
    <row r="24878" spans="2:5" x14ac:dyDescent="0.3">
      <c r="B24878" s="60"/>
      <c r="D24878" s="62"/>
      <c r="E24878" s="63"/>
    </row>
    <row r="24879" spans="2:5" x14ac:dyDescent="0.3">
      <c r="B24879" s="60"/>
      <c r="D24879" s="62"/>
      <c r="E24879" s="63"/>
    </row>
    <row r="24880" spans="2:5" x14ac:dyDescent="0.3">
      <c r="B24880" s="60"/>
      <c r="D24880" s="62"/>
      <c r="E24880" s="63"/>
    </row>
    <row r="24881" spans="2:5" x14ac:dyDescent="0.3">
      <c r="B24881" s="60"/>
      <c r="D24881" s="62"/>
      <c r="E24881" s="63"/>
    </row>
    <row r="24882" spans="2:5" x14ac:dyDescent="0.3">
      <c r="B24882" s="60"/>
      <c r="D24882" s="62"/>
      <c r="E24882" s="63"/>
    </row>
    <row r="24883" spans="2:5" x14ac:dyDescent="0.3">
      <c r="B24883" s="60"/>
      <c r="D24883" s="62"/>
      <c r="E24883" s="63"/>
    </row>
    <row r="24884" spans="2:5" x14ac:dyDescent="0.3">
      <c r="B24884" s="60"/>
      <c r="D24884" s="62"/>
      <c r="E24884" s="63"/>
    </row>
    <row r="24885" spans="2:5" x14ac:dyDescent="0.3">
      <c r="B24885" s="60"/>
      <c r="D24885" s="62"/>
      <c r="E24885" s="63"/>
    </row>
    <row r="24886" spans="2:5" x14ac:dyDescent="0.3">
      <c r="B24886" s="60"/>
      <c r="D24886" s="62"/>
      <c r="E24886" s="63"/>
    </row>
    <row r="24887" spans="2:5" x14ac:dyDescent="0.3">
      <c r="B24887" s="60"/>
      <c r="D24887" s="62"/>
      <c r="E24887" s="63"/>
    </row>
    <row r="24888" spans="2:5" x14ac:dyDescent="0.3">
      <c r="B24888" s="60"/>
      <c r="D24888" s="62"/>
      <c r="E24888" s="63"/>
    </row>
    <row r="24889" spans="2:5" x14ac:dyDescent="0.3">
      <c r="B24889" s="60"/>
      <c r="D24889" s="61"/>
    </row>
    <row r="24890" spans="2:5" x14ac:dyDescent="0.3">
      <c r="B24890" s="60"/>
      <c r="D24890" s="61"/>
    </row>
    <row r="24891" spans="2:5" x14ac:dyDescent="0.3">
      <c r="B24891" s="60"/>
      <c r="D24891" s="61"/>
    </row>
    <row r="24892" spans="2:5" x14ac:dyDescent="0.3">
      <c r="B24892" s="60"/>
      <c r="D24892" s="61"/>
    </row>
    <row r="24893" spans="2:5" x14ac:dyDescent="0.3">
      <c r="B24893" s="60"/>
      <c r="D24893" s="61"/>
    </row>
    <row r="24894" spans="2:5" x14ac:dyDescent="0.3">
      <c r="B24894" s="60"/>
      <c r="D24894" s="61"/>
    </row>
    <row r="24895" spans="2:5" x14ac:dyDescent="0.3">
      <c r="B24895" s="60"/>
      <c r="D24895" s="61"/>
    </row>
    <row r="24896" spans="2:5" x14ac:dyDescent="0.3">
      <c r="B24896" s="60"/>
      <c r="D24896" s="61"/>
    </row>
    <row r="24897" spans="2:4" x14ac:dyDescent="0.3">
      <c r="B24897" s="60"/>
      <c r="D24897" s="61"/>
    </row>
    <row r="24898" spans="2:4" x14ac:dyDescent="0.3">
      <c r="B24898" s="60"/>
      <c r="D24898" s="61"/>
    </row>
    <row r="24899" spans="2:4" x14ac:dyDescent="0.3">
      <c r="B24899" s="60"/>
      <c r="D24899" s="61"/>
    </row>
    <row r="24900" spans="2:4" x14ac:dyDescent="0.3">
      <c r="B24900" s="60"/>
      <c r="D24900" s="61"/>
    </row>
    <row r="24901" spans="2:4" x14ac:dyDescent="0.3">
      <c r="B24901" s="60"/>
      <c r="D24901" s="61"/>
    </row>
    <row r="24902" spans="2:4" x14ac:dyDescent="0.3">
      <c r="B24902" s="60"/>
      <c r="D24902" s="61"/>
    </row>
    <row r="24903" spans="2:4" x14ac:dyDescent="0.3">
      <c r="B24903" s="60"/>
      <c r="D24903" s="61"/>
    </row>
    <row r="24904" spans="2:4" x14ac:dyDescent="0.3">
      <c r="B24904" s="60"/>
      <c r="D24904" s="61"/>
    </row>
    <row r="24905" spans="2:4" x14ac:dyDescent="0.3">
      <c r="B24905" s="60"/>
      <c r="D24905" s="61"/>
    </row>
    <row r="24906" spans="2:4" x14ac:dyDescent="0.3">
      <c r="B24906" s="60"/>
      <c r="D24906" s="61"/>
    </row>
    <row r="24907" spans="2:4" x14ac:dyDescent="0.3">
      <c r="B24907" s="60"/>
      <c r="D24907" s="61"/>
    </row>
    <row r="24908" spans="2:4" x14ac:dyDescent="0.3">
      <c r="B24908" s="60"/>
      <c r="D24908" s="61"/>
    </row>
    <row r="24909" spans="2:4" x14ac:dyDescent="0.3">
      <c r="B24909" s="60"/>
      <c r="D24909" s="61"/>
    </row>
    <row r="24910" spans="2:4" x14ac:dyDescent="0.3">
      <c r="B24910" s="60"/>
      <c r="D24910" s="61"/>
    </row>
    <row r="24911" spans="2:4" x14ac:dyDescent="0.3">
      <c r="B24911" s="60"/>
      <c r="D24911" s="61"/>
    </row>
    <row r="24912" spans="2:4" x14ac:dyDescent="0.3">
      <c r="B24912" s="60"/>
      <c r="D24912" s="61"/>
    </row>
    <row r="24913" spans="2:4" x14ac:dyDescent="0.3">
      <c r="B24913" s="60"/>
      <c r="D24913" s="61"/>
    </row>
    <row r="24914" spans="2:4" x14ac:dyDescent="0.3">
      <c r="B24914" s="60"/>
      <c r="D24914" s="61"/>
    </row>
    <row r="24915" spans="2:4" x14ac:dyDescent="0.3">
      <c r="B24915" s="60"/>
      <c r="D24915" s="61"/>
    </row>
    <row r="24916" spans="2:4" x14ac:dyDescent="0.3">
      <c r="B24916" s="60"/>
      <c r="D24916" s="61"/>
    </row>
    <row r="24917" spans="2:4" x14ac:dyDescent="0.3">
      <c r="B24917" s="60"/>
      <c r="D24917" s="61"/>
    </row>
    <row r="24918" spans="2:4" x14ac:dyDescent="0.3">
      <c r="B24918" s="60"/>
      <c r="D24918" s="61"/>
    </row>
    <row r="24919" spans="2:4" x14ac:dyDescent="0.3">
      <c r="B24919" s="60"/>
      <c r="D24919" s="61"/>
    </row>
    <row r="24920" spans="2:4" x14ac:dyDescent="0.3">
      <c r="B24920" s="60"/>
      <c r="D24920" s="61"/>
    </row>
    <row r="24921" spans="2:4" x14ac:dyDescent="0.3">
      <c r="B24921" s="60"/>
      <c r="D24921" s="61"/>
    </row>
    <row r="24922" spans="2:4" x14ac:dyDescent="0.3">
      <c r="B24922" s="60"/>
      <c r="D24922" s="61"/>
    </row>
    <row r="24923" spans="2:4" x14ac:dyDescent="0.3">
      <c r="B24923" s="60"/>
      <c r="D24923" s="61"/>
    </row>
    <row r="24924" spans="2:4" x14ac:dyDescent="0.3">
      <c r="B24924" s="60"/>
      <c r="D24924" s="61"/>
    </row>
    <row r="24925" spans="2:4" x14ac:dyDescent="0.3">
      <c r="B24925" s="60"/>
      <c r="D24925" s="61"/>
    </row>
    <row r="24926" spans="2:4" x14ac:dyDescent="0.3">
      <c r="B24926" s="60"/>
      <c r="D24926" s="61"/>
    </row>
    <row r="24927" spans="2:4" x14ac:dyDescent="0.3">
      <c r="B24927" s="60"/>
      <c r="D24927" s="61"/>
    </row>
    <row r="24928" spans="2:4" x14ac:dyDescent="0.3">
      <c r="B24928" s="60"/>
      <c r="D24928" s="61"/>
    </row>
    <row r="24929" spans="2:4" x14ac:dyDescent="0.3">
      <c r="B24929" s="60"/>
      <c r="D24929" s="61"/>
    </row>
    <row r="24930" spans="2:4" x14ac:dyDescent="0.3">
      <c r="B24930" s="60"/>
      <c r="D24930" s="61"/>
    </row>
    <row r="24931" spans="2:4" x14ac:dyDescent="0.3">
      <c r="B24931" s="60"/>
      <c r="D24931" s="61"/>
    </row>
    <row r="24932" spans="2:4" x14ac:dyDescent="0.3">
      <c r="B24932" s="60"/>
      <c r="D24932" s="61"/>
    </row>
    <row r="24933" spans="2:4" x14ac:dyDescent="0.3">
      <c r="B24933" s="60"/>
      <c r="D24933" s="61"/>
    </row>
    <row r="24934" spans="2:4" x14ac:dyDescent="0.3">
      <c r="B24934" s="60"/>
      <c r="D24934" s="61"/>
    </row>
    <row r="24935" spans="2:4" x14ac:dyDescent="0.3">
      <c r="B24935" s="60"/>
      <c r="D24935" s="61"/>
    </row>
    <row r="24936" spans="2:4" x14ac:dyDescent="0.3">
      <c r="B24936" s="60"/>
      <c r="D24936" s="61"/>
    </row>
    <row r="24937" spans="2:4" x14ac:dyDescent="0.3">
      <c r="B24937" s="60"/>
      <c r="D24937" s="61"/>
    </row>
    <row r="24938" spans="2:4" x14ac:dyDescent="0.3">
      <c r="B24938" s="60"/>
      <c r="D24938" s="61"/>
    </row>
    <row r="24939" spans="2:4" x14ac:dyDescent="0.3">
      <c r="B24939" s="60"/>
      <c r="D24939" s="61"/>
    </row>
    <row r="24940" spans="2:4" x14ac:dyDescent="0.3">
      <c r="B24940" s="60"/>
      <c r="D24940" s="61"/>
    </row>
    <row r="24941" spans="2:4" x14ac:dyDescent="0.3">
      <c r="B24941" s="60"/>
      <c r="D24941" s="61"/>
    </row>
    <row r="24942" spans="2:4" x14ac:dyDescent="0.3">
      <c r="B24942" s="60"/>
      <c r="D24942" s="61"/>
    </row>
    <row r="24943" spans="2:4" x14ac:dyDescent="0.3">
      <c r="B24943" s="60"/>
      <c r="D24943" s="61"/>
    </row>
    <row r="24944" spans="2:4" x14ac:dyDescent="0.3">
      <c r="B24944" s="60"/>
      <c r="D24944" s="61"/>
    </row>
    <row r="24945" spans="2:4" x14ac:dyDescent="0.3">
      <c r="B24945" s="60"/>
      <c r="D24945" s="61"/>
    </row>
    <row r="24946" spans="2:4" x14ac:dyDescent="0.3">
      <c r="B24946" s="60"/>
      <c r="D24946" s="61"/>
    </row>
    <row r="24947" spans="2:4" x14ac:dyDescent="0.3">
      <c r="B24947" s="60"/>
      <c r="D24947" s="61"/>
    </row>
    <row r="24948" spans="2:4" x14ac:dyDescent="0.3">
      <c r="B24948" s="60"/>
      <c r="D24948" s="61"/>
    </row>
    <row r="24949" spans="2:4" x14ac:dyDescent="0.3">
      <c r="B24949" s="60"/>
      <c r="D24949" s="61"/>
    </row>
    <row r="24950" spans="2:4" x14ac:dyDescent="0.3">
      <c r="B24950" s="60"/>
      <c r="D24950" s="61"/>
    </row>
    <row r="24951" spans="2:4" x14ac:dyDescent="0.3">
      <c r="B24951" s="60"/>
      <c r="D24951" s="61"/>
    </row>
    <row r="24952" spans="2:4" x14ac:dyDescent="0.3">
      <c r="B24952" s="60"/>
      <c r="D24952" s="61"/>
    </row>
    <row r="24953" spans="2:4" x14ac:dyDescent="0.3">
      <c r="B24953" s="60"/>
      <c r="D24953" s="61"/>
    </row>
    <row r="24954" spans="2:4" x14ac:dyDescent="0.3">
      <c r="B24954" s="60"/>
      <c r="D24954" s="61"/>
    </row>
    <row r="24955" spans="2:4" x14ac:dyDescent="0.3">
      <c r="B24955" s="60"/>
      <c r="D24955" s="61"/>
    </row>
    <row r="24956" spans="2:4" x14ac:dyDescent="0.3">
      <c r="B24956" s="60"/>
      <c r="D24956" s="61"/>
    </row>
    <row r="24957" spans="2:4" x14ac:dyDescent="0.3">
      <c r="B24957" s="60"/>
      <c r="D24957" s="61"/>
    </row>
    <row r="24958" spans="2:4" x14ac:dyDescent="0.3">
      <c r="B24958" s="60"/>
      <c r="D24958" s="61"/>
    </row>
    <row r="24959" spans="2:4" x14ac:dyDescent="0.3">
      <c r="B24959" s="60"/>
      <c r="D24959" s="61"/>
    </row>
    <row r="24960" spans="2:4" x14ac:dyDescent="0.3">
      <c r="B24960" s="60"/>
      <c r="D24960" s="61"/>
    </row>
    <row r="24961" spans="2:4" x14ac:dyDescent="0.3">
      <c r="B24961" s="60"/>
      <c r="D24961" s="61"/>
    </row>
    <row r="24962" spans="2:4" x14ac:dyDescent="0.3">
      <c r="B24962" s="60"/>
      <c r="D24962" s="61"/>
    </row>
    <row r="24963" spans="2:4" x14ac:dyDescent="0.3">
      <c r="B24963" s="60"/>
      <c r="D24963" s="61"/>
    </row>
    <row r="24964" spans="2:4" x14ac:dyDescent="0.3">
      <c r="B24964" s="60"/>
      <c r="D24964" s="61"/>
    </row>
    <row r="24965" spans="2:4" x14ac:dyDescent="0.3">
      <c r="B24965" s="60"/>
      <c r="D24965" s="61"/>
    </row>
    <row r="24966" spans="2:4" x14ac:dyDescent="0.3">
      <c r="B24966" s="60"/>
      <c r="D24966" s="61"/>
    </row>
    <row r="24967" spans="2:4" x14ac:dyDescent="0.3">
      <c r="B24967" s="60"/>
      <c r="D24967" s="61"/>
    </row>
    <row r="24968" spans="2:4" x14ac:dyDescent="0.3">
      <c r="B24968" s="60"/>
      <c r="D24968" s="61"/>
    </row>
    <row r="24969" spans="2:4" x14ac:dyDescent="0.3">
      <c r="B24969" s="60"/>
      <c r="D24969" s="61"/>
    </row>
    <row r="24970" spans="2:4" x14ac:dyDescent="0.3">
      <c r="B24970" s="60"/>
      <c r="D24970" s="61"/>
    </row>
    <row r="24971" spans="2:4" x14ac:dyDescent="0.3">
      <c r="B24971" s="60"/>
      <c r="D24971" s="61"/>
    </row>
    <row r="24972" spans="2:4" x14ac:dyDescent="0.3">
      <c r="B24972" s="60"/>
      <c r="D24972" s="61"/>
    </row>
    <row r="24973" spans="2:4" x14ac:dyDescent="0.3">
      <c r="B24973" s="60"/>
      <c r="D24973" s="61"/>
    </row>
    <row r="24974" spans="2:4" x14ac:dyDescent="0.3">
      <c r="B24974" s="60"/>
      <c r="D24974" s="61"/>
    </row>
    <row r="24975" spans="2:4" x14ac:dyDescent="0.3">
      <c r="B24975" s="60"/>
      <c r="D24975" s="61"/>
    </row>
    <row r="24976" spans="2:4" x14ac:dyDescent="0.3">
      <c r="B24976" s="60"/>
      <c r="D24976" s="61"/>
    </row>
    <row r="24977" spans="2:4" x14ac:dyDescent="0.3">
      <c r="B24977" s="60"/>
      <c r="D24977" s="61"/>
    </row>
    <row r="24978" spans="2:4" x14ac:dyDescent="0.3">
      <c r="B24978" s="60"/>
      <c r="D24978" s="61"/>
    </row>
    <row r="24979" spans="2:4" x14ac:dyDescent="0.3">
      <c r="B24979" s="60"/>
      <c r="D24979" s="61"/>
    </row>
    <row r="24980" spans="2:4" x14ac:dyDescent="0.3">
      <c r="B24980" s="60"/>
      <c r="D24980" s="61"/>
    </row>
    <row r="24981" spans="2:4" x14ac:dyDescent="0.3">
      <c r="B24981" s="60"/>
      <c r="D24981" s="61"/>
    </row>
    <row r="24982" spans="2:4" x14ac:dyDescent="0.3">
      <c r="B24982" s="60"/>
      <c r="D24982" s="61"/>
    </row>
    <row r="24983" spans="2:4" x14ac:dyDescent="0.3">
      <c r="B24983" s="60"/>
      <c r="D24983" s="61"/>
    </row>
    <row r="24984" spans="2:4" x14ac:dyDescent="0.3">
      <c r="B24984" s="60"/>
      <c r="D24984" s="61"/>
    </row>
    <row r="24985" spans="2:4" x14ac:dyDescent="0.3">
      <c r="B24985" s="60"/>
      <c r="D24985" s="61"/>
    </row>
    <row r="24986" spans="2:4" x14ac:dyDescent="0.3">
      <c r="B24986" s="60"/>
      <c r="D24986" s="61"/>
    </row>
    <row r="24987" spans="2:4" x14ac:dyDescent="0.3">
      <c r="B24987" s="60"/>
      <c r="D24987" s="61"/>
    </row>
    <row r="24988" spans="2:4" x14ac:dyDescent="0.3">
      <c r="B24988" s="60"/>
      <c r="D24988" s="61"/>
    </row>
    <row r="24989" spans="2:4" x14ac:dyDescent="0.3">
      <c r="B24989" s="60"/>
      <c r="D24989" s="61"/>
    </row>
    <row r="24990" spans="2:4" x14ac:dyDescent="0.3">
      <c r="B24990" s="60"/>
      <c r="D24990" s="61"/>
    </row>
    <row r="24991" spans="2:4" x14ac:dyDescent="0.3">
      <c r="B24991" s="60"/>
      <c r="D24991" s="61"/>
    </row>
    <row r="24992" spans="2:4" x14ac:dyDescent="0.3">
      <c r="B24992" s="60"/>
      <c r="D24992" s="61"/>
    </row>
    <row r="24993" spans="2:4" x14ac:dyDescent="0.3">
      <c r="B24993" s="60"/>
      <c r="D24993" s="61"/>
    </row>
    <row r="24994" spans="2:4" x14ac:dyDescent="0.3">
      <c r="B24994" s="60"/>
      <c r="D24994" s="61"/>
    </row>
    <row r="24995" spans="2:4" x14ac:dyDescent="0.3">
      <c r="B24995" s="60"/>
      <c r="D24995" s="61"/>
    </row>
    <row r="24996" spans="2:4" x14ac:dyDescent="0.3">
      <c r="B24996" s="60"/>
      <c r="D24996" s="61"/>
    </row>
    <row r="24997" spans="2:4" x14ac:dyDescent="0.3">
      <c r="B24997" s="60"/>
      <c r="D24997" s="61"/>
    </row>
    <row r="24998" spans="2:4" x14ac:dyDescent="0.3">
      <c r="B24998" s="60"/>
      <c r="D24998" s="61"/>
    </row>
    <row r="24999" spans="2:4" x14ac:dyDescent="0.3">
      <c r="B24999" s="60"/>
      <c r="D24999" s="61"/>
    </row>
    <row r="25000" spans="2:4" x14ac:dyDescent="0.3">
      <c r="B25000" s="60"/>
      <c r="D25000" s="61"/>
    </row>
    <row r="25001" spans="2:4" x14ac:dyDescent="0.3">
      <c r="B25001" s="60"/>
      <c r="D25001" s="61"/>
    </row>
    <row r="25002" spans="2:4" x14ac:dyDescent="0.3">
      <c r="B25002" s="60"/>
      <c r="D25002" s="61"/>
    </row>
    <row r="25003" spans="2:4" x14ac:dyDescent="0.3">
      <c r="B25003" s="60"/>
      <c r="D25003" s="61"/>
    </row>
    <row r="25004" spans="2:4" x14ac:dyDescent="0.3">
      <c r="B25004" s="60"/>
      <c r="D25004" s="61"/>
    </row>
    <row r="25005" spans="2:4" x14ac:dyDescent="0.3">
      <c r="B25005" s="60"/>
      <c r="D25005" s="61"/>
    </row>
    <row r="25006" spans="2:4" x14ac:dyDescent="0.3">
      <c r="B25006" s="60"/>
      <c r="D25006" s="61"/>
    </row>
    <row r="25007" spans="2:4" x14ac:dyDescent="0.3">
      <c r="B25007" s="60"/>
      <c r="D25007" s="61"/>
    </row>
    <row r="25008" spans="2:4" x14ac:dyDescent="0.3">
      <c r="B25008" s="60"/>
      <c r="D25008" s="61"/>
    </row>
    <row r="25009" spans="2:4" x14ac:dyDescent="0.3">
      <c r="B25009" s="60"/>
      <c r="D25009" s="61"/>
    </row>
    <row r="25010" spans="2:4" x14ac:dyDescent="0.3">
      <c r="B25010" s="60"/>
      <c r="D25010" s="61"/>
    </row>
    <row r="25011" spans="2:4" x14ac:dyDescent="0.3">
      <c r="B25011" s="60"/>
      <c r="D25011" s="61"/>
    </row>
    <row r="25012" spans="2:4" x14ac:dyDescent="0.3">
      <c r="B25012" s="60"/>
      <c r="D25012" s="61"/>
    </row>
    <row r="25013" spans="2:4" x14ac:dyDescent="0.3">
      <c r="B25013" s="60"/>
      <c r="D25013" s="61"/>
    </row>
    <row r="25014" spans="2:4" x14ac:dyDescent="0.3">
      <c r="B25014" s="60"/>
      <c r="D25014" s="61"/>
    </row>
    <row r="25015" spans="2:4" x14ac:dyDescent="0.3">
      <c r="B25015" s="60"/>
      <c r="D25015" s="61"/>
    </row>
    <row r="25016" spans="2:4" x14ac:dyDescent="0.3">
      <c r="B25016" s="60"/>
      <c r="D25016" s="61"/>
    </row>
    <row r="25017" spans="2:4" x14ac:dyDescent="0.3">
      <c r="B25017" s="60"/>
      <c r="D25017" s="61"/>
    </row>
    <row r="25018" spans="2:4" x14ac:dyDescent="0.3">
      <c r="B25018" s="60"/>
      <c r="D25018" s="61"/>
    </row>
    <row r="25019" spans="2:4" x14ac:dyDescent="0.3">
      <c r="B25019" s="60"/>
      <c r="D25019" s="61"/>
    </row>
    <row r="25020" spans="2:4" x14ac:dyDescent="0.3">
      <c r="B25020" s="60"/>
      <c r="D25020" s="61"/>
    </row>
    <row r="25021" spans="2:4" x14ac:dyDescent="0.3">
      <c r="B25021" s="60"/>
      <c r="D25021" s="61"/>
    </row>
    <row r="25022" spans="2:4" x14ac:dyDescent="0.3">
      <c r="B25022" s="60"/>
      <c r="D25022" s="61"/>
    </row>
    <row r="25023" spans="2:4" x14ac:dyDescent="0.3">
      <c r="B25023" s="60"/>
      <c r="D25023" s="61"/>
    </row>
    <row r="25024" spans="2:4" x14ac:dyDescent="0.3">
      <c r="B25024" s="60"/>
      <c r="D25024" s="61"/>
    </row>
    <row r="25025" spans="2:4" x14ac:dyDescent="0.3">
      <c r="B25025" s="60"/>
      <c r="D25025" s="61"/>
    </row>
    <row r="25026" spans="2:4" x14ac:dyDescent="0.3">
      <c r="B25026" s="60"/>
      <c r="D25026" s="61"/>
    </row>
    <row r="25027" spans="2:4" x14ac:dyDescent="0.3">
      <c r="B25027" s="60"/>
      <c r="D25027" s="61"/>
    </row>
    <row r="25028" spans="2:4" x14ac:dyDescent="0.3">
      <c r="B25028" s="60"/>
      <c r="D25028" s="61"/>
    </row>
    <row r="25029" spans="2:4" x14ac:dyDescent="0.3">
      <c r="B25029" s="60"/>
      <c r="D25029" s="61"/>
    </row>
    <row r="25030" spans="2:4" x14ac:dyDescent="0.3">
      <c r="B25030" s="60"/>
      <c r="D25030" s="61"/>
    </row>
    <row r="25031" spans="2:4" x14ac:dyDescent="0.3">
      <c r="B25031" s="60"/>
      <c r="D25031" s="61"/>
    </row>
    <row r="25032" spans="2:4" x14ac:dyDescent="0.3">
      <c r="B25032" s="60"/>
      <c r="D25032" s="61"/>
    </row>
    <row r="25033" spans="2:4" x14ac:dyDescent="0.3">
      <c r="B25033" s="60"/>
      <c r="D25033" s="61"/>
    </row>
    <row r="25034" spans="2:4" x14ac:dyDescent="0.3">
      <c r="B25034" s="60"/>
      <c r="D25034" s="61"/>
    </row>
    <row r="25035" spans="2:4" x14ac:dyDescent="0.3">
      <c r="B25035" s="60"/>
      <c r="D25035" s="61"/>
    </row>
    <row r="25036" spans="2:4" x14ac:dyDescent="0.3">
      <c r="B25036" s="60"/>
      <c r="D25036" s="61"/>
    </row>
    <row r="25037" spans="2:4" x14ac:dyDescent="0.3">
      <c r="B25037" s="60"/>
      <c r="D25037" s="61"/>
    </row>
    <row r="25038" spans="2:4" x14ac:dyDescent="0.3">
      <c r="B25038" s="60"/>
      <c r="D25038" s="61"/>
    </row>
    <row r="25039" spans="2:4" x14ac:dyDescent="0.3">
      <c r="B25039" s="60"/>
      <c r="D25039" s="61"/>
    </row>
    <row r="25040" spans="2:4" x14ac:dyDescent="0.3">
      <c r="B25040" s="60"/>
      <c r="D25040" s="61"/>
    </row>
    <row r="25041" spans="2:4" x14ac:dyDescent="0.3">
      <c r="B25041" s="60"/>
      <c r="D25041" s="61"/>
    </row>
    <row r="25042" spans="2:4" x14ac:dyDescent="0.3">
      <c r="B25042" s="60"/>
      <c r="D25042" s="61"/>
    </row>
    <row r="25043" spans="2:4" x14ac:dyDescent="0.3">
      <c r="B25043" s="60"/>
      <c r="D25043" s="61"/>
    </row>
    <row r="25044" spans="2:4" x14ac:dyDescent="0.3">
      <c r="B25044" s="60"/>
      <c r="D25044" s="61"/>
    </row>
    <row r="25045" spans="2:4" x14ac:dyDescent="0.3">
      <c r="B25045" s="60"/>
      <c r="D25045" s="61"/>
    </row>
    <row r="25046" spans="2:4" x14ac:dyDescent="0.3">
      <c r="B25046" s="60"/>
      <c r="D25046" s="61"/>
    </row>
    <row r="25047" spans="2:4" x14ac:dyDescent="0.3">
      <c r="B25047" s="60"/>
      <c r="D25047" s="61"/>
    </row>
    <row r="25048" spans="2:4" x14ac:dyDescent="0.3">
      <c r="B25048" s="60"/>
      <c r="D25048" s="61"/>
    </row>
    <row r="25049" spans="2:4" x14ac:dyDescent="0.3">
      <c r="B25049" s="60"/>
      <c r="D25049" s="61"/>
    </row>
    <row r="25050" spans="2:4" x14ac:dyDescent="0.3">
      <c r="B25050" s="60"/>
      <c r="D25050" s="61"/>
    </row>
    <row r="25051" spans="2:4" x14ac:dyDescent="0.3">
      <c r="B25051" s="60"/>
      <c r="D25051" s="61"/>
    </row>
    <row r="25052" spans="2:4" x14ac:dyDescent="0.3">
      <c r="B25052" s="60"/>
      <c r="D25052" s="61"/>
    </row>
    <row r="25053" spans="2:4" x14ac:dyDescent="0.3">
      <c r="B25053" s="60"/>
      <c r="D25053" s="61"/>
    </row>
    <row r="25054" spans="2:4" x14ac:dyDescent="0.3">
      <c r="B25054" s="60"/>
      <c r="D25054" s="61"/>
    </row>
    <row r="25055" spans="2:4" x14ac:dyDescent="0.3">
      <c r="B25055" s="60"/>
      <c r="D25055" s="61"/>
    </row>
    <row r="25056" spans="2:4" x14ac:dyDescent="0.3">
      <c r="B25056" s="60"/>
      <c r="D25056" s="61"/>
    </row>
    <row r="25057" spans="2:4" x14ac:dyDescent="0.3">
      <c r="B25057" s="60"/>
      <c r="D25057" s="61"/>
    </row>
    <row r="25058" spans="2:4" x14ac:dyDescent="0.3">
      <c r="B25058" s="60"/>
      <c r="D25058" s="61"/>
    </row>
    <row r="25059" spans="2:4" x14ac:dyDescent="0.3">
      <c r="B25059" s="60"/>
      <c r="D25059" s="61"/>
    </row>
    <row r="25060" spans="2:4" x14ac:dyDescent="0.3">
      <c r="B25060" s="60"/>
      <c r="D25060" s="61"/>
    </row>
    <row r="25061" spans="2:4" x14ac:dyDescent="0.3">
      <c r="B25061" s="60"/>
      <c r="D25061" s="61"/>
    </row>
    <row r="25062" spans="2:4" x14ac:dyDescent="0.3">
      <c r="B25062" s="60"/>
      <c r="D25062" s="61"/>
    </row>
    <row r="25063" spans="2:4" x14ac:dyDescent="0.3">
      <c r="B25063" s="60"/>
      <c r="D25063" s="61"/>
    </row>
    <row r="25064" spans="2:4" x14ac:dyDescent="0.3">
      <c r="B25064" s="60"/>
      <c r="D25064" s="61"/>
    </row>
    <row r="25065" spans="2:4" x14ac:dyDescent="0.3">
      <c r="B25065" s="60"/>
      <c r="D25065" s="61"/>
    </row>
    <row r="25066" spans="2:4" x14ac:dyDescent="0.3">
      <c r="B25066" s="60"/>
      <c r="D25066" s="61"/>
    </row>
    <row r="25067" spans="2:4" x14ac:dyDescent="0.3">
      <c r="B25067" s="60"/>
      <c r="D25067" s="61"/>
    </row>
    <row r="25068" spans="2:4" x14ac:dyDescent="0.3">
      <c r="B25068" s="60"/>
      <c r="D25068" s="61"/>
    </row>
    <row r="25069" spans="2:4" x14ac:dyDescent="0.3">
      <c r="B25069" s="60"/>
      <c r="D25069" s="61"/>
    </row>
    <row r="25070" spans="2:4" x14ac:dyDescent="0.3">
      <c r="B25070" s="60"/>
      <c r="D25070" s="61"/>
    </row>
    <row r="25071" spans="2:4" x14ac:dyDescent="0.3">
      <c r="B25071" s="60"/>
      <c r="D25071" s="61"/>
    </row>
    <row r="25072" spans="2:4" x14ac:dyDescent="0.3">
      <c r="B25072" s="60"/>
      <c r="D25072" s="61"/>
    </row>
    <row r="25073" spans="2:4" x14ac:dyDescent="0.3">
      <c r="B25073" s="60"/>
      <c r="D25073" s="61"/>
    </row>
    <row r="25074" spans="2:4" x14ac:dyDescent="0.3">
      <c r="B25074" s="60"/>
      <c r="D25074" s="61"/>
    </row>
    <row r="25075" spans="2:4" x14ac:dyDescent="0.3">
      <c r="B25075" s="60"/>
      <c r="D25075" s="61"/>
    </row>
    <row r="25076" spans="2:4" x14ac:dyDescent="0.3">
      <c r="B25076" s="60"/>
      <c r="D25076" s="61"/>
    </row>
    <row r="25077" spans="2:4" x14ac:dyDescent="0.3">
      <c r="B25077" s="60"/>
      <c r="D25077" s="61"/>
    </row>
    <row r="25078" spans="2:4" x14ac:dyDescent="0.3">
      <c r="B25078" s="60"/>
      <c r="D25078" s="61"/>
    </row>
    <row r="25079" spans="2:4" x14ac:dyDescent="0.3">
      <c r="B25079" s="60"/>
      <c r="D25079" s="61"/>
    </row>
    <row r="25080" spans="2:4" x14ac:dyDescent="0.3">
      <c r="B25080" s="60"/>
      <c r="D25080" s="61"/>
    </row>
    <row r="25081" spans="2:4" x14ac:dyDescent="0.3">
      <c r="B25081" s="60"/>
      <c r="D25081" s="61"/>
    </row>
    <row r="25082" spans="2:4" x14ac:dyDescent="0.3">
      <c r="B25082" s="60"/>
      <c r="D25082" s="61"/>
    </row>
    <row r="25083" spans="2:4" x14ac:dyDescent="0.3">
      <c r="B25083" s="60"/>
      <c r="D25083" s="61"/>
    </row>
    <row r="25084" spans="2:4" x14ac:dyDescent="0.3">
      <c r="B25084" s="60"/>
      <c r="D25084" s="61"/>
    </row>
    <row r="25085" spans="2:4" x14ac:dyDescent="0.3">
      <c r="B25085" s="60"/>
      <c r="D25085" s="61"/>
    </row>
    <row r="25086" spans="2:4" x14ac:dyDescent="0.3">
      <c r="B25086" s="60"/>
      <c r="D25086" s="61"/>
    </row>
    <row r="25087" spans="2:4" x14ac:dyDescent="0.3">
      <c r="B25087" s="60"/>
      <c r="D25087" s="61"/>
    </row>
    <row r="25088" spans="2:4" x14ac:dyDescent="0.3">
      <c r="B25088" s="60"/>
      <c r="D25088" s="61"/>
    </row>
    <row r="25089" spans="2:4" x14ac:dyDescent="0.3">
      <c r="B25089" s="60"/>
      <c r="D25089" s="61"/>
    </row>
    <row r="25090" spans="2:4" x14ac:dyDescent="0.3">
      <c r="B25090" s="60"/>
      <c r="D25090" s="61"/>
    </row>
    <row r="25091" spans="2:4" x14ac:dyDescent="0.3">
      <c r="B25091" s="60"/>
      <c r="D25091" s="61"/>
    </row>
    <row r="25092" spans="2:4" x14ac:dyDescent="0.3">
      <c r="B25092" s="60"/>
      <c r="D25092" s="61"/>
    </row>
    <row r="25093" spans="2:4" x14ac:dyDescent="0.3">
      <c r="B25093" s="60"/>
      <c r="D25093" s="61"/>
    </row>
    <row r="25094" spans="2:4" x14ac:dyDescent="0.3">
      <c r="B25094" s="60"/>
      <c r="D25094" s="61"/>
    </row>
    <row r="25095" spans="2:4" x14ac:dyDescent="0.3">
      <c r="B25095" s="60"/>
      <c r="D25095" s="61"/>
    </row>
    <row r="25096" spans="2:4" x14ac:dyDescent="0.3">
      <c r="B25096" s="60"/>
      <c r="D25096" s="61"/>
    </row>
    <row r="25097" spans="2:4" x14ac:dyDescent="0.3">
      <c r="B25097" s="60"/>
      <c r="D25097" s="61"/>
    </row>
    <row r="25098" spans="2:4" x14ac:dyDescent="0.3">
      <c r="B25098" s="60"/>
      <c r="D25098" s="61"/>
    </row>
    <row r="25099" spans="2:4" x14ac:dyDescent="0.3">
      <c r="B25099" s="60"/>
      <c r="D25099" s="61"/>
    </row>
    <row r="25100" spans="2:4" x14ac:dyDescent="0.3">
      <c r="B25100" s="60"/>
      <c r="D25100" s="61"/>
    </row>
    <row r="25101" spans="2:4" x14ac:dyDescent="0.3">
      <c r="B25101" s="60"/>
      <c r="D25101" s="61"/>
    </row>
    <row r="25102" spans="2:4" x14ac:dyDescent="0.3">
      <c r="B25102" s="60"/>
      <c r="D25102" s="61"/>
    </row>
    <row r="25103" spans="2:4" x14ac:dyDescent="0.3">
      <c r="B25103" s="60"/>
      <c r="D25103" s="61"/>
    </row>
    <row r="25104" spans="2:4" x14ac:dyDescent="0.3">
      <c r="B25104" s="60"/>
      <c r="D25104" s="61"/>
    </row>
    <row r="25105" spans="2:4" x14ac:dyDescent="0.3">
      <c r="B25105" s="60"/>
      <c r="D25105" s="61"/>
    </row>
    <row r="25106" spans="2:4" x14ac:dyDescent="0.3">
      <c r="B25106" s="60"/>
      <c r="D25106" s="61"/>
    </row>
    <row r="25107" spans="2:4" x14ac:dyDescent="0.3">
      <c r="B25107" s="60"/>
      <c r="D25107" s="61"/>
    </row>
    <row r="25108" spans="2:4" x14ac:dyDescent="0.3">
      <c r="B25108" s="60"/>
      <c r="D25108" s="61"/>
    </row>
    <row r="25109" spans="2:4" x14ac:dyDescent="0.3">
      <c r="B25109" s="60"/>
      <c r="D25109" s="61"/>
    </row>
    <row r="25110" spans="2:4" x14ac:dyDescent="0.3">
      <c r="B25110" s="60"/>
      <c r="D25110" s="61"/>
    </row>
    <row r="25111" spans="2:4" x14ac:dyDescent="0.3">
      <c r="B25111" s="60"/>
      <c r="D25111" s="61"/>
    </row>
    <row r="25112" spans="2:4" x14ac:dyDescent="0.3">
      <c r="B25112" s="60"/>
      <c r="D25112" s="61"/>
    </row>
    <row r="25113" spans="2:4" x14ac:dyDescent="0.3">
      <c r="B25113" s="60"/>
      <c r="D25113" s="61"/>
    </row>
    <row r="25114" spans="2:4" x14ac:dyDescent="0.3">
      <c r="B25114" s="60"/>
      <c r="D25114" s="61"/>
    </row>
    <row r="25115" spans="2:4" x14ac:dyDescent="0.3">
      <c r="B25115" s="60"/>
      <c r="D25115" s="61"/>
    </row>
    <row r="25116" spans="2:4" x14ac:dyDescent="0.3">
      <c r="B25116" s="60"/>
      <c r="D25116" s="61"/>
    </row>
    <row r="25117" spans="2:4" x14ac:dyDescent="0.3">
      <c r="B25117" s="60"/>
      <c r="D25117" s="61"/>
    </row>
    <row r="25118" spans="2:4" x14ac:dyDescent="0.3">
      <c r="B25118" s="60"/>
      <c r="D25118" s="61"/>
    </row>
    <row r="25119" spans="2:4" x14ac:dyDescent="0.3">
      <c r="B25119" s="60"/>
      <c r="D25119" s="61"/>
    </row>
    <row r="25120" spans="2:4" x14ac:dyDescent="0.3">
      <c r="B25120" s="60"/>
      <c r="D25120" s="61"/>
    </row>
    <row r="25121" spans="2:4" x14ac:dyDescent="0.3">
      <c r="B25121" s="60"/>
      <c r="D25121" s="61"/>
    </row>
    <row r="25122" spans="2:4" x14ac:dyDescent="0.3">
      <c r="B25122" s="60"/>
      <c r="D25122" s="61"/>
    </row>
    <row r="25123" spans="2:4" x14ac:dyDescent="0.3">
      <c r="B25123" s="60"/>
      <c r="D25123" s="61"/>
    </row>
    <row r="25124" spans="2:4" x14ac:dyDescent="0.3">
      <c r="B25124" s="60"/>
      <c r="D25124" s="61"/>
    </row>
    <row r="25125" spans="2:4" x14ac:dyDescent="0.3">
      <c r="B25125" s="60"/>
      <c r="D25125" s="61"/>
    </row>
    <row r="25126" spans="2:4" x14ac:dyDescent="0.3">
      <c r="B25126" s="60"/>
      <c r="D25126" s="61"/>
    </row>
    <row r="25127" spans="2:4" x14ac:dyDescent="0.3">
      <c r="B25127" s="60"/>
      <c r="D25127" s="61"/>
    </row>
    <row r="25128" spans="2:4" x14ac:dyDescent="0.3">
      <c r="B25128" s="60"/>
      <c r="D25128" s="61"/>
    </row>
    <row r="25129" spans="2:4" x14ac:dyDescent="0.3">
      <c r="B25129" s="60"/>
      <c r="D25129" s="61"/>
    </row>
    <row r="25130" spans="2:4" x14ac:dyDescent="0.3">
      <c r="B25130" s="60"/>
      <c r="D25130" s="61"/>
    </row>
    <row r="25131" spans="2:4" x14ac:dyDescent="0.3">
      <c r="B25131" s="60"/>
      <c r="D25131" s="61"/>
    </row>
    <row r="25132" spans="2:4" x14ac:dyDescent="0.3">
      <c r="B25132" s="60"/>
      <c r="D25132" s="61"/>
    </row>
    <row r="25133" spans="2:4" x14ac:dyDescent="0.3">
      <c r="B25133" s="60"/>
      <c r="D25133" s="61"/>
    </row>
    <row r="25134" spans="2:4" x14ac:dyDescent="0.3">
      <c r="B25134" s="60"/>
      <c r="D25134" s="61"/>
    </row>
    <row r="25135" spans="2:4" x14ac:dyDescent="0.3">
      <c r="B25135" s="60"/>
      <c r="D25135" s="61"/>
    </row>
    <row r="25136" spans="2:4" x14ac:dyDescent="0.3">
      <c r="B25136" s="60"/>
      <c r="D25136" s="61"/>
    </row>
    <row r="25137" spans="2:4" x14ac:dyDescent="0.3">
      <c r="B25137" s="60"/>
      <c r="D25137" s="61"/>
    </row>
    <row r="25138" spans="2:4" x14ac:dyDescent="0.3">
      <c r="B25138" s="60"/>
      <c r="D25138" s="61"/>
    </row>
    <row r="25139" spans="2:4" x14ac:dyDescent="0.3">
      <c r="B25139" s="60"/>
      <c r="D25139" s="61"/>
    </row>
    <row r="25140" spans="2:4" x14ac:dyDescent="0.3">
      <c r="B25140" s="60"/>
      <c r="D25140" s="61"/>
    </row>
    <row r="25141" spans="2:4" x14ac:dyDescent="0.3">
      <c r="B25141" s="60"/>
      <c r="D25141" s="61"/>
    </row>
    <row r="25142" spans="2:4" x14ac:dyDescent="0.3">
      <c r="B25142" s="60"/>
      <c r="D25142" s="61"/>
    </row>
    <row r="25143" spans="2:4" x14ac:dyDescent="0.3">
      <c r="B25143" s="60"/>
      <c r="D25143" s="61"/>
    </row>
    <row r="25144" spans="2:4" x14ac:dyDescent="0.3">
      <c r="B25144" s="60"/>
      <c r="D25144" s="61"/>
    </row>
    <row r="25145" spans="2:4" x14ac:dyDescent="0.3">
      <c r="B25145" s="60"/>
      <c r="D25145" s="61"/>
    </row>
    <row r="25146" spans="2:4" x14ac:dyDescent="0.3">
      <c r="B25146" s="60"/>
      <c r="D25146" s="61"/>
    </row>
    <row r="25147" spans="2:4" x14ac:dyDescent="0.3">
      <c r="B25147" s="60"/>
      <c r="D25147" s="61"/>
    </row>
    <row r="25148" spans="2:4" x14ac:dyDescent="0.3">
      <c r="B25148" s="60"/>
      <c r="D25148" s="61"/>
    </row>
    <row r="25149" spans="2:4" x14ac:dyDescent="0.3">
      <c r="B25149" s="60"/>
      <c r="D25149" s="61"/>
    </row>
    <row r="25150" spans="2:4" x14ac:dyDescent="0.3">
      <c r="B25150" s="60"/>
      <c r="D25150" s="61"/>
    </row>
    <row r="25151" spans="2:4" x14ac:dyDescent="0.3">
      <c r="B25151" s="60"/>
      <c r="D25151" s="61"/>
    </row>
    <row r="25152" spans="2:4" x14ac:dyDescent="0.3">
      <c r="B25152" s="60"/>
      <c r="D25152" s="61"/>
    </row>
    <row r="25153" spans="2:4" x14ac:dyDescent="0.3">
      <c r="B25153" s="60"/>
      <c r="D25153" s="61"/>
    </row>
    <row r="25154" spans="2:4" x14ac:dyDescent="0.3">
      <c r="B25154" s="60"/>
      <c r="D25154" s="61"/>
    </row>
    <row r="25155" spans="2:4" x14ac:dyDescent="0.3">
      <c r="B25155" s="60"/>
      <c r="D25155" s="61"/>
    </row>
    <row r="25156" spans="2:4" x14ac:dyDescent="0.3">
      <c r="B25156" s="60"/>
      <c r="D25156" s="61"/>
    </row>
    <row r="25157" spans="2:4" x14ac:dyDescent="0.3">
      <c r="B25157" s="60"/>
      <c r="D25157" s="61"/>
    </row>
    <row r="25158" spans="2:4" x14ac:dyDescent="0.3">
      <c r="B25158" s="60"/>
      <c r="D25158" s="61"/>
    </row>
    <row r="25159" spans="2:4" x14ac:dyDescent="0.3">
      <c r="B25159" s="60"/>
      <c r="D25159" s="61"/>
    </row>
    <row r="25160" spans="2:4" x14ac:dyDescent="0.3">
      <c r="B25160" s="60"/>
      <c r="D25160" s="61"/>
    </row>
    <row r="25161" spans="2:4" x14ac:dyDescent="0.3">
      <c r="B25161" s="60"/>
      <c r="D25161" s="61"/>
    </row>
    <row r="25162" spans="2:4" x14ac:dyDescent="0.3">
      <c r="B25162" s="60"/>
      <c r="D25162" s="61"/>
    </row>
    <row r="25163" spans="2:4" x14ac:dyDescent="0.3">
      <c r="B25163" s="60"/>
      <c r="D25163" s="61"/>
    </row>
    <row r="25164" spans="2:4" x14ac:dyDescent="0.3">
      <c r="B25164" s="60"/>
      <c r="D25164" s="61"/>
    </row>
    <row r="25165" spans="2:4" x14ac:dyDescent="0.3">
      <c r="B25165" s="60"/>
      <c r="D25165" s="61"/>
    </row>
    <row r="25166" spans="2:4" x14ac:dyDescent="0.3">
      <c r="B25166" s="60"/>
      <c r="D25166" s="61"/>
    </row>
    <row r="25167" spans="2:4" x14ac:dyDescent="0.3">
      <c r="B25167" s="60"/>
      <c r="D25167" s="61"/>
    </row>
    <row r="25168" spans="2:4" x14ac:dyDescent="0.3">
      <c r="B25168" s="60"/>
      <c r="D25168" s="61"/>
    </row>
    <row r="25169" spans="2:5" x14ac:dyDescent="0.3">
      <c r="B25169" s="60"/>
      <c r="D25169" s="61"/>
    </row>
    <row r="25170" spans="2:5" x14ac:dyDescent="0.3">
      <c r="B25170" s="60"/>
      <c r="D25170" s="61"/>
    </row>
    <row r="25171" spans="2:5" x14ac:dyDescent="0.3">
      <c r="B25171" s="60"/>
      <c r="D25171" s="61"/>
    </row>
    <row r="25172" spans="2:5" x14ac:dyDescent="0.3">
      <c r="B25172" s="60"/>
      <c r="D25172" s="61"/>
    </row>
    <row r="25173" spans="2:5" x14ac:dyDescent="0.3">
      <c r="B25173" s="60"/>
      <c r="D25173" s="61"/>
    </row>
    <row r="25174" spans="2:5" x14ac:dyDescent="0.3">
      <c r="B25174" s="60"/>
      <c r="D25174" s="61"/>
    </row>
    <row r="25175" spans="2:5" x14ac:dyDescent="0.3">
      <c r="B25175" s="60"/>
      <c r="D25175" s="61"/>
    </row>
    <row r="25176" spans="2:5" x14ac:dyDescent="0.3">
      <c r="B25176" s="60"/>
      <c r="D25176" s="61"/>
    </row>
    <row r="25177" spans="2:5" x14ac:dyDescent="0.3">
      <c r="B25177" s="60"/>
      <c r="D25177" s="61"/>
    </row>
    <row r="25178" spans="2:5" x14ac:dyDescent="0.3">
      <c r="B25178" s="60"/>
      <c r="D25178" s="61"/>
    </row>
    <row r="25179" spans="2:5" x14ac:dyDescent="0.3">
      <c r="B25179" s="60"/>
      <c r="D25179" s="61"/>
    </row>
    <row r="25180" spans="2:5" x14ac:dyDescent="0.3">
      <c r="B25180" s="60"/>
      <c r="D25180" s="61"/>
    </row>
    <row r="25181" spans="2:5" x14ac:dyDescent="0.3">
      <c r="B25181" s="60"/>
      <c r="D25181" s="61"/>
    </row>
    <row r="25182" spans="2:5" x14ac:dyDescent="0.3">
      <c r="B25182" s="60"/>
      <c r="D25182" s="61"/>
    </row>
    <row r="25183" spans="2:5" x14ac:dyDescent="0.3">
      <c r="B25183" s="60"/>
      <c r="D25183" s="61"/>
    </row>
    <row r="25184" spans="2:5" x14ac:dyDescent="0.3">
      <c r="B25184" s="60"/>
      <c r="D25184" s="62"/>
      <c r="E25184" s="63"/>
    </row>
    <row r="25185" spans="2:5" x14ac:dyDescent="0.3">
      <c r="B25185" s="60"/>
      <c r="D25185" s="62"/>
      <c r="E25185" s="63"/>
    </row>
    <row r="25186" spans="2:5" x14ac:dyDescent="0.3">
      <c r="B25186" s="60"/>
      <c r="D25186" s="62"/>
      <c r="E25186" s="63"/>
    </row>
    <row r="25187" spans="2:5" x14ac:dyDescent="0.3">
      <c r="B25187" s="60"/>
      <c r="D25187" s="62"/>
      <c r="E25187" s="63"/>
    </row>
    <row r="25188" spans="2:5" x14ac:dyDescent="0.3">
      <c r="B25188" s="60"/>
      <c r="D25188" s="62"/>
      <c r="E25188" s="63"/>
    </row>
    <row r="25189" spans="2:5" x14ac:dyDescent="0.3">
      <c r="B25189" s="60"/>
      <c r="D25189" s="62"/>
      <c r="E25189" s="63"/>
    </row>
    <row r="25190" spans="2:5" x14ac:dyDescent="0.3">
      <c r="B25190" s="60"/>
      <c r="D25190" s="62"/>
      <c r="E25190" s="63"/>
    </row>
    <row r="25191" spans="2:5" x14ac:dyDescent="0.3">
      <c r="B25191" s="60"/>
      <c r="D25191" s="62"/>
      <c r="E25191" s="63"/>
    </row>
    <row r="25192" spans="2:5" x14ac:dyDescent="0.3">
      <c r="B25192" s="60"/>
      <c r="D25192" s="62"/>
      <c r="E25192" s="63"/>
    </row>
    <row r="25193" spans="2:5" x14ac:dyDescent="0.3">
      <c r="B25193" s="60"/>
      <c r="D25193" s="62"/>
      <c r="E25193" s="63"/>
    </row>
    <row r="25194" spans="2:5" x14ac:dyDescent="0.3">
      <c r="B25194" s="60"/>
      <c r="D25194" s="62"/>
      <c r="E25194" s="63"/>
    </row>
    <row r="25195" spans="2:5" x14ac:dyDescent="0.3">
      <c r="B25195" s="60"/>
      <c r="D25195" s="62"/>
      <c r="E25195" s="63"/>
    </row>
    <row r="25196" spans="2:5" x14ac:dyDescent="0.3">
      <c r="B25196" s="60"/>
      <c r="D25196" s="62"/>
      <c r="E25196" s="63"/>
    </row>
    <row r="25197" spans="2:5" x14ac:dyDescent="0.3">
      <c r="B25197" s="60"/>
      <c r="D25197" s="62"/>
      <c r="E25197" s="63"/>
    </row>
    <row r="25198" spans="2:5" x14ac:dyDescent="0.3">
      <c r="B25198" s="60"/>
      <c r="D25198" s="62"/>
      <c r="E25198" s="63"/>
    </row>
    <row r="25199" spans="2:5" x14ac:dyDescent="0.3">
      <c r="B25199" s="60"/>
      <c r="D25199" s="62"/>
      <c r="E25199" s="63"/>
    </row>
    <row r="25200" spans="2:5" x14ac:dyDescent="0.3">
      <c r="B25200" s="60"/>
      <c r="D25200" s="62"/>
      <c r="E25200" s="63"/>
    </row>
    <row r="25201" spans="2:5" x14ac:dyDescent="0.3">
      <c r="B25201" s="60"/>
      <c r="D25201" s="62"/>
      <c r="E25201" s="63"/>
    </row>
    <row r="25202" spans="2:5" x14ac:dyDescent="0.3">
      <c r="B25202" s="60"/>
      <c r="D25202" s="62"/>
      <c r="E25202" s="63"/>
    </row>
    <row r="25203" spans="2:5" x14ac:dyDescent="0.3">
      <c r="B25203" s="60"/>
      <c r="D25203" s="62"/>
      <c r="E25203" s="63"/>
    </row>
    <row r="25204" spans="2:5" x14ac:dyDescent="0.3">
      <c r="B25204" s="60"/>
      <c r="D25204" s="61"/>
    </row>
    <row r="25205" spans="2:5" x14ac:dyDescent="0.3">
      <c r="B25205" s="60"/>
      <c r="D25205" s="61"/>
    </row>
    <row r="25206" spans="2:5" x14ac:dyDescent="0.3">
      <c r="B25206" s="60"/>
      <c r="D25206" s="61"/>
    </row>
    <row r="25207" spans="2:5" x14ac:dyDescent="0.3">
      <c r="B25207" s="60"/>
      <c r="D25207" s="61"/>
    </row>
    <row r="25208" spans="2:5" x14ac:dyDescent="0.3">
      <c r="B25208" s="60"/>
      <c r="D25208" s="61"/>
    </row>
    <row r="25209" spans="2:5" x14ac:dyDescent="0.3">
      <c r="B25209" s="60"/>
      <c r="D25209" s="61"/>
    </row>
    <row r="25210" spans="2:5" x14ac:dyDescent="0.3">
      <c r="B25210" s="60"/>
      <c r="D25210" s="61"/>
    </row>
    <row r="25211" spans="2:5" x14ac:dyDescent="0.3">
      <c r="B25211" s="60"/>
      <c r="D25211" s="61"/>
    </row>
    <row r="25212" spans="2:5" x14ac:dyDescent="0.3">
      <c r="B25212" s="60"/>
      <c r="D25212" s="61"/>
    </row>
    <row r="25213" spans="2:5" x14ac:dyDescent="0.3">
      <c r="B25213" s="60"/>
      <c r="D25213" s="61"/>
    </row>
    <row r="25214" spans="2:5" x14ac:dyDescent="0.3">
      <c r="B25214" s="60"/>
      <c r="D25214" s="61"/>
    </row>
    <row r="25215" spans="2:5" x14ac:dyDescent="0.3">
      <c r="B25215" s="60"/>
      <c r="D25215" s="61"/>
    </row>
    <row r="25216" spans="2:5" x14ac:dyDescent="0.3">
      <c r="B25216" s="60"/>
      <c r="D25216" s="61"/>
    </row>
    <row r="25217" spans="2:4" x14ac:dyDescent="0.3">
      <c r="B25217" s="60"/>
      <c r="D25217" s="61"/>
    </row>
    <row r="25218" spans="2:4" x14ac:dyDescent="0.3">
      <c r="B25218" s="60"/>
      <c r="D25218" s="61"/>
    </row>
    <row r="25219" spans="2:4" x14ac:dyDescent="0.3">
      <c r="B25219" s="60"/>
      <c r="D25219" s="61"/>
    </row>
    <row r="25220" spans="2:4" x14ac:dyDescent="0.3">
      <c r="B25220" s="60"/>
      <c r="D25220" s="61"/>
    </row>
    <row r="25221" spans="2:4" x14ac:dyDescent="0.3">
      <c r="B25221" s="60"/>
      <c r="D25221" s="61"/>
    </row>
    <row r="25222" spans="2:4" x14ac:dyDescent="0.3">
      <c r="B25222" s="60"/>
      <c r="D25222" s="61"/>
    </row>
    <row r="25223" spans="2:4" x14ac:dyDescent="0.3">
      <c r="B25223" s="60"/>
      <c r="D25223" s="61"/>
    </row>
    <row r="25224" spans="2:4" x14ac:dyDescent="0.3">
      <c r="B25224" s="60"/>
      <c r="D25224" s="61"/>
    </row>
    <row r="25225" spans="2:4" x14ac:dyDescent="0.3">
      <c r="B25225" s="60"/>
      <c r="D25225" s="61"/>
    </row>
    <row r="25226" spans="2:4" x14ac:dyDescent="0.3">
      <c r="B25226" s="60"/>
      <c r="D25226" s="61"/>
    </row>
    <row r="25227" spans="2:4" x14ac:dyDescent="0.3">
      <c r="B25227" s="60"/>
      <c r="D25227" s="61"/>
    </row>
    <row r="25228" spans="2:4" x14ac:dyDescent="0.3">
      <c r="B25228" s="60"/>
      <c r="D25228" s="61"/>
    </row>
    <row r="25229" spans="2:4" x14ac:dyDescent="0.3">
      <c r="B25229" s="60"/>
      <c r="D25229" s="61"/>
    </row>
    <row r="25230" spans="2:4" x14ac:dyDescent="0.3">
      <c r="B25230" s="60"/>
      <c r="D25230" s="61"/>
    </row>
    <row r="25231" spans="2:4" x14ac:dyDescent="0.3">
      <c r="B25231" s="60"/>
      <c r="D25231" s="61"/>
    </row>
    <row r="25232" spans="2:4" x14ac:dyDescent="0.3">
      <c r="B25232" s="60"/>
      <c r="D25232" s="61"/>
    </row>
    <row r="25233" spans="2:4" x14ac:dyDescent="0.3">
      <c r="B25233" s="60"/>
      <c r="D25233" s="61"/>
    </row>
    <row r="25234" spans="2:4" x14ac:dyDescent="0.3">
      <c r="B25234" s="60"/>
      <c r="D25234" s="61"/>
    </row>
    <row r="25235" spans="2:4" x14ac:dyDescent="0.3">
      <c r="B25235" s="60"/>
      <c r="D25235" s="61"/>
    </row>
    <row r="25236" spans="2:4" x14ac:dyDescent="0.3">
      <c r="B25236" s="60"/>
      <c r="D25236" s="61"/>
    </row>
    <row r="25237" spans="2:4" x14ac:dyDescent="0.3">
      <c r="B25237" s="60"/>
      <c r="D25237" s="61"/>
    </row>
    <row r="25238" spans="2:4" x14ac:dyDescent="0.3">
      <c r="B25238" s="60"/>
      <c r="D25238" s="61"/>
    </row>
    <row r="25239" spans="2:4" x14ac:dyDescent="0.3">
      <c r="B25239" s="60"/>
      <c r="D25239" s="61"/>
    </row>
    <row r="25240" spans="2:4" x14ac:dyDescent="0.3">
      <c r="B25240" s="60"/>
      <c r="D25240" s="61"/>
    </row>
    <row r="25241" spans="2:4" x14ac:dyDescent="0.3">
      <c r="B25241" s="60"/>
      <c r="D25241" s="61"/>
    </row>
    <row r="25242" spans="2:4" x14ac:dyDescent="0.3">
      <c r="B25242" s="60"/>
      <c r="D25242" s="61"/>
    </row>
    <row r="25243" spans="2:4" x14ac:dyDescent="0.3">
      <c r="B25243" s="60"/>
      <c r="D25243" s="61"/>
    </row>
    <row r="25244" spans="2:4" x14ac:dyDescent="0.3">
      <c r="B25244" s="60"/>
      <c r="D25244" s="61"/>
    </row>
    <row r="25245" spans="2:4" x14ac:dyDescent="0.3">
      <c r="B25245" s="60"/>
      <c r="D25245" s="61"/>
    </row>
    <row r="25246" spans="2:4" x14ac:dyDescent="0.3">
      <c r="B25246" s="60"/>
      <c r="D25246" s="61"/>
    </row>
    <row r="25247" spans="2:4" x14ac:dyDescent="0.3">
      <c r="B25247" s="60"/>
      <c r="D25247" s="61"/>
    </row>
    <row r="25248" spans="2:4" x14ac:dyDescent="0.3">
      <c r="B25248" s="60"/>
      <c r="D25248" s="61"/>
    </row>
    <row r="25249" spans="2:4" x14ac:dyDescent="0.3">
      <c r="B25249" s="60"/>
      <c r="D25249" s="61"/>
    </row>
    <row r="25250" spans="2:4" x14ac:dyDescent="0.3">
      <c r="B25250" s="60"/>
      <c r="D25250" s="61"/>
    </row>
    <row r="25251" spans="2:4" x14ac:dyDescent="0.3">
      <c r="B25251" s="60"/>
      <c r="D25251" s="61"/>
    </row>
    <row r="25252" spans="2:4" x14ac:dyDescent="0.3">
      <c r="B25252" s="60"/>
      <c r="D25252" s="61"/>
    </row>
    <row r="25253" spans="2:4" x14ac:dyDescent="0.3">
      <c r="B25253" s="60"/>
      <c r="D25253" s="61"/>
    </row>
    <row r="25254" spans="2:4" x14ac:dyDescent="0.3">
      <c r="B25254" s="60"/>
      <c r="D25254" s="61"/>
    </row>
    <row r="25255" spans="2:4" x14ac:dyDescent="0.3">
      <c r="B25255" s="60"/>
      <c r="D25255" s="61"/>
    </row>
    <row r="25256" spans="2:4" x14ac:dyDescent="0.3">
      <c r="B25256" s="60"/>
      <c r="D25256" s="61"/>
    </row>
    <row r="25257" spans="2:4" x14ac:dyDescent="0.3">
      <c r="B25257" s="60"/>
      <c r="D25257" s="61"/>
    </row>
    <row r="25258" spans="2:4" x14ac:dyDescent="0.3">
      <c r="B25258" s="60"/>
      <c r="D25258" s="61"/>
    </row>
    <row r="25259" spans="2:4" x14ac:dyDescent="0.3">
      <c r="B25259" s="60"/>
      <c r="D25259" s="61"/>
    </row>
    <row r="25260" spans="2:4" x14ac:dyDescent="0.3">
      <c r="B25260" s="60"/>
      <c r="D25260" s="61"/>
    </row>
    <row r="25261" spans="2:4" x14ac:dyDescent="0.3">
      <c r="B25261" s="60"/>
      <c r="D25261" s="61"/>
    </row>
    <row r="25262" spans="2:4" x14ac:dyDescent="0.3">
      <c r="B25262" s="60"/>
      <c r="D25262" s="61"/>
    </row>
    <row r="25263" spans="2:4" x14ac:dyDescent="0.3">
      <c r="B25263" s="60"/>
      <c r="D25263" s="61"/>
    </row>
    <row r="25264" spans="2:4" x14ac:dyDescent="0.3">
      <c r="B25264" s="60"/>
      <c r="D25264" s="61"/>
    </row>
    <row r="25265" spans="2:4" x14ac:dyDescent="0.3">
      <c r="B25265" s="60"/>
      <c r="D25265" s="61"/>
    </row>
    <row r="25266" spans="2:4" x14ac:dyDescent="0.3">
      <c r="B25266" s="60"/>
      <c r="D25266" s="61"/>
    </row>
    <row r="25267" spans="2:4" x14ac:dyDescent="0.3">
      <c r="B25267" s="60"/>
      <c r="D25267" s="61"/>
    </row>
    <row r="25268" spans="2:4" x14ac:dyDescent="0.3">
      <c r="B25268" s="60"/>
      <c r="D25268" s="61"/>
    </row>
    <row r="25269" spans="2:4" x14ac:dyDescent="0.3">
      <c r="B25269" s="60"/>
      <c r="D25269" s="61"/>
    </row>
    <row r="25270" spans="2:4" x14ac:dyDescent="0.3">
      <c r="B25270" s="60"/>
      <c r="D25270" s="61"/>
    </row>
    <row r="25271" spans="2:4" x14ac:dyDescent="0.3">
      <c r="B25271" s="60"/>
      <c r="D25271" s="61"/>
    </row>
    <row r="25272" spans="2:4" x14ac:dyDescent="0.3">
      <c r="B25272" s="60"/>
      <c r="D25272" s="61"/>
    </row>
    <row r="25273" spans="2:4" x14ac:dyDescent="0.3">
      <c r="B25273" s="60"/>
      <c r="D25273" s="61"/>
    </row>
    <row r="25274" spans="2:4" x14ac:dyDescent="0.3">
      <c r="B25274" s="60"/>
      <c r="D25274" s="61"/>
    </row>
    <row r="25275" spans="2:4" x14ac:dyDescent="0.3">
      <c r="B25275" s="60"/>
      <c r="D25275" s="61"/>
    </row>
    <row r="25276" spans="2:4" x14ac:dyDescent="0.3">
      <c r="B25276" s="60"/>
      <c r="D25276" s="61"/>
    </row>
    <row r="25277" spans="2:4" x14ac:dyDescent="0.3">
      <c r="B25277" s="60"/>
      <c r="D25277" s="61"/>
    </row>
    <row r="25278" spans="2:4" x14ac:dyDescent="0.3">
      <c r="B25278" s="60"/>
      <c r="D25278" s="61"/>
    </row>
    <row r="25279" spans="2:4" x14ac:dyDescent="0.3">
      <c r="B25279" s="60"/>
      <c r="D25279" s="61"/>
    </row>
    <row r="25280" spans="2:4" x14ac:dyDescent="0.3">
      <c r="B25280" s="60"/>
      <c r="D25280" s="61"/>
    </row>
    <row r="25281" spans="2:4" x14ac:dyDescent="0.3">
      <c r="B25281" s="60"/>
      <c r="D25281" s="61"/>
    </row>
    <row r="25282" spans="2:4" x14ac:dyDescent="0.3">
      <c r="B25282" s="60"/>
      <c r="D25282" s="61"/>
    </row>
    <row r="25283" spans="2:4" x14ac:dyDescent="0.3">
      <c r="B25283" s="60"/>
      <c r="D25283" s="61"/>
    </row>
    <row r="25284" spans="2:4" x14ac:dyDescent="0.3">
      <c r="B25284" s="60"/>
      <c r="D25284" s="61"/>
    </row>
    <row r="25285" spans="2:4" x14ac:dyDescent="0.3">
      <c r="B25285" s="60"/>
      <c r="D25285" s="61"/>
    </row>
    <row r="25286" spans="2:4" x14ac:dyDescent="0.3">
      <c r="B25286" s="60"/>
      <c r="D25286" s="61"/>
    </row>
    <row r="25287" spans="2:4" x14ac:dyDescent="0.3">
      <c r="B25287" s="60"/>
      <c r="D25287" s="61"/>
    </row>
    <row r="25288" spans="2:4" x14ac:dyDescent="0.3">
      <c r="B25288" s="60"/>
      <c r="D25288" s="61"/>
    </row>
    <row r="25289" spans="2:4" x14ac:dyDescent="0.3">
      <c r="B25289" s="60"/>
      <c r="D25289" s="61"/>
    </row>
    <row r="25290" spans="2:4" x14ac:dyDescent="0.3">
      <c r="B25290" s="60"/>
      <c r="D25290" s="61"/>
    </row>
    <row r="25291" spans="2:4" x14ac:dyDescent="0.3">
      <c r="B25291" s="60"/>
      <c r="D25291" s="61"/>
    </row>
    <row r="25292" spans="2:4" x14ac:dyDescent="0.3">
      <c r="B25292" s="60"/>
      <c r="D25292" s="61"/>
    </row>
    <row r="25293" spans="2:4" x14ac:dyDescent="0.3">
      <c r="B25293" s="60"/>
      <c r="D25293" s="61"/>
    </row>
    <row r="25294" spans="2:4" x14ac:dyDescent="0.3">
      <c r="B25294" s="60"/>
      <c r="D25294" s="61"/>
    </row>
    <row r="25295" spans="2:4" x14ac:dyDescent="0.3">
      <c r="B25295" s="60"/>
      <c r="D25295" s="61"/>
    </row>
    <row r="25296" spans="2:4" x14ac:dyDescent="0.3">
      <c r="B25296" s="60"/>
      <c r="D25296" s="61"/>
    </row>
    <row r="25297" spans="2:4" x14ac:dyDescent="0.3">
      <c r="B25297" s="60"/>
      <c r="D25297" s="61"/>
    </row>
    <row r="25298" spans="2:4" x14ac:dyDescent="0.3">
      <c r="B25298" s="60"/>
      <c r="D25298" s="61"/>
    </row>
    <row r="25299" spans="2:4" x14ac:dyDescent="0.3">
      <c r="B25299" s="60"/>
      <c r="D25299" s="61"/>
    </row>
    <row r="25300" spans="2:4" x14ac:dyDescent="0.3">
      <c r="B25300" s="60"/>
      <c r="D25300" s="61"/>
    </row>
    <row r="25301" spans="2:4" x14ac:dyDescent="0.3">
      <c r="B25301" s="60"/>
      <c r="D25301" s="61"/>
    </row>
    <row r="25302" spans="2:4" x14ac:dyDescent="0.3">
      <c r="B25302" s="60"/>
      <c r="D25302" s="61"/>
    </row>
    <row r="25303" spans="2:4" x14ac:dyDescent="0.3">
      <c r="B25303" s="60"/>
      <c r="D25303" s="61"/>
    </row>
    <row r="25304" spans="2:4" x14ac:dyDescent="0.3">
      <c r="B25304" s="60"/>
      <c r="D25304" s="61"/>
    </row>
    <row r="25305" spans="2:4" x14ac:dyDescent="0.3">
      <c r="B25305" s="60"/>
      <c r="D25305" s="61"/>
    </row>
    <row r="25306" spans="2:4" x14ac:dyDescent="0.3">
      <c r="B25306" s="60"/>
      <c r="D25306" s="61"/>
    </row>
    <row r="25307" spans="2:4" x14ac:dyDescent="0.3">
      <c r="B25307" s="60"/>
      <c r="D25307" s="61"/>
    </row>
    <row r="25308" spans="2:4" x14ac:dyDescent="0.3">
      <c r="B25308" s="60"/>
      <c r="D25308" s="61"/>
    </row>
    <row r="25309" spans="2:4" x14ac:dyDescent="0.3">
      <c r="B25309" s="60"/>
      <c r="D25309" s="61"/>
    </row>
    <row r="25310" spans="2:4" x14ac:dyDescent="0.3">
      <c r="B25310" s="60"/>
      <c r="D25310" s="61"/>
    </row>
    <row r="25311" spans="2:4" x14ac:dyDescent="0.3">
      <c r="B25311" s="60"/>
      <c r="D25311" s="61"/>
    </row>
    <row r="25312" spans="2:4" x14ac:dyDescent="0.3">
      <c r="B25312" s="60"/>
      <c r="D25312" s="61"/>
    </row>
    <row r="25313" spans="2:4" x14ac:dyDescent="0.3">
      <c r="B25313" s="60"/>
      <c r="D25313" s="61"/>
    </row>
    <row r="25314" spans="2:4" x14ac:dyDescent="0.3">
      <c r="B25314" s="60"/>
      <c r="D25314" s="61"/>
    </row>
    <row r="25315" spans="2:4" x14ac:dyDescent="0.3">
      <c r="B25315" s="60"/>
      <c r="D25315" s="61"/>
    </row>
    <row r="25316" spans="2:4" x14ac:dyDescent="0.3">
      <c r="B25316" s="60"/>
      <c r="D25316" s="61"/>
    </row>
    <row r="25317" spans="2:4" x14ac:dyDescent="0.3">
      <c r="B25317" s="60"/>
      <c r="D25317" s="61"/>
    </row>
    <row r="25318" spans="2:4" x14ac:dyDescent="0.3">
      <c r="B25318" s="60"/>
      <c r="D25318" s="61"/>
    </row>
    <row r="25319" spans="2:4" x14ac:dyDescent="0.3">
      <c r="B25319" s="60"/>
      <c r="D25319" s="61"/>
    </row>
    <row r="25320" spans="2:4" x14ac:dyDescent="0.3">
      <c r="B25320" s="60"/>
      <c r="D25320" s="61"/>
    </row>
    <row r="25321" spans="2:4" x14ac:dyDescent="0.3">
      <c r="B25321" s="60"/>
      <c r="D25321" s="61"/>
    </row>
    <row r="25322" spans="2:4" x14ac:dyDescent="0.3">
      <c r="B25322" s="60"/>
      <c r="D25322" s="61"/>
    </row>
    <row r="25323" spans="2:4" x14ac:dyDescent="0.3">
      <c r="B25323" s="60"/>
      <c r="D25323" s="61"/>
    </row>
    <row r="25324" spans="2:4" x14ac:dyDescent="0.3">
      <c r="B25324" s="60"/>
      <c r="D25324" s="61"/>
    </row>
    <row r="25325" spans="2:4" x14ac:dyDescent="0.3">
      <c r="B25325" s="60"/>
      <c r="D25325" s="61"/>
    </row>
    <row r="25326" spans="2:4" x14ac:dyDescent="0.3">
      <c r="B25326" s="60"/>
      <c r="D25326" s="61"/>
    </row>
    <row r="25327" spans="2:4" x14ac:dyDescent="0.3">
      <c r="B25327" s="60"/>
      <c r="D25327" s="61"/>
    </row>
    <row r="25328" spans="2:4" x14ac:dyDescent="0.3">
      <c r="B25328" s="60"/>
      <c r="D25328" s="61"/>
    </row>
    <row r="25329" spans="2:4" x14ac:dyDescent="0.3">
      <c r="B25329" s="60"/>
      <c r="D25329" s="61"/>
    </row>
    <row r="25330" spans="2:4" x14ac:dyDescent="0.3">
      <c r="B25330" s="60"/>
      <c r="D25330" s="61"/>
    </row>
    <row r="25331" spans="2:4" x14ac:dyDescent="0.3">
      <c r="B25331" s="60"/>
      <c r="D25331" s="61"/>
    </row>
    <row r="25332" spans="2:4" x14ac:dyDescent="0.3">
      <c r="B25332" s="60"/>
      <c r="D25332" s="61"/>
    </row>
    <row r="25333" spans="2:4" x14ac:dyDescent="0.3">
      <c r="B25333" s="60"/>
      <c r="D25333" s="61"/>
    </row>
    <row r="25334" spans="2:4" x14ac:dyDescent="0.3">
      <c r="B25334" s="60"/>
      <c r="D25334" s="61"/>
    </row>
    <row r="25335" spans="2:4" x14ac:dyDescent="0.3">
      <c r="B25335" s="60"/>
      <c r="D25335" s="61"/>
    </row>
    <row r="25336" spans="2:4" x14ac:dyDescent="0.3">
      <c r="B25336" s="60"/>
      <c r="D25336" s="61"/>
    </row>
    <row r="25337" spans="2:4" x14ac:dyDescent="0.3">
      <c r="B25337" s="60"/>
      <c r="D25337" s="61"/>
    </row>
    <row r="25338" spans="2:4" x14ac:dyDescent="0.3">
      <c r="B25338" s="60"/>
      <c r="D25338" s="61"/>
    </row>
    <row r="25339" spans="2:4" x14ac:dyDescent="0.3">
      <c r="B25339" s="60"/>
      <c r="D25339" s="61"/>
    </row>
    <row r="25340" spans="2:4" x14ac:dyDescent="0.3">
      <c r="B25340" s="60"/>
      <c r="D25340" s="61"/>
    </row>
    <row r="25341" spans="2:4" x14ac:dyDescent="0.3">
      <c r="B25341" s="60"/>
      <c r="D25341" s="61"/>
    </row>
    <row r="25342" spans="2:4" x14ac:dyDescent="0.3">
      <c r="B25342" s="60"/>
      <c r="D25342" s="61"/>
    </row>
    <row r="25343" spans="2:4" x14ac:dyDescent="0.3">
      <c r="B25343" s="60"/>
      <c r="D25343" s="61"/>
    </row>
    <row r="25344" spans="2:4" x14ac:dyDescent="0.3">
      <c r="B25344" s="60"/>
      <c r="D25344" s="61"/>
    </row>
    <row r="25345" spans="2:4" x14ac:dyDescent="0.3">
      <c r="B25345" s="60"/>
      <c r="D25345" s="61"/>
    </row>
    <row r="25346" spans="2:4" x14ac:dyDescent="0.3">
      <c r="B25346" s="60"/>
      <c r="D25346" s="61"/>
    </row>
    <row r="25347" spans="2:4" x14ac:dyDescent="0.3">
      <c r="B25347" s="60"/>
      <c r="D25347" s="61"/>
    </row>
    <row r="25348" spans="2:4" x14ac:dyDescent="0.3">
      <c r="B25348" s="60"/>
      <c r="D25348" s="61"/>
    </row>
    <row r="25349" spans="2:4" x14ac:dyDescent="0.3">
      <c r="B25349" s="60"/>
      <c r="D25349" s="61"/>
    </row>
    <row r="25350" spans="2:4" x14ac:dyDescent="0.3">
      <c r="B25350" s="60"/>
      <c r="D25350" s="61"/>
    </row>
    <row r="25351" spans="2:4" x14ac:dyDescent="0.3">
      <c r="B25351" s="60"/>
      <c r="D25351" s="61"/>
    </row>
    <row r="25352" spans="2:4" x14ac:dyDescent="0.3">
      <c r="B25352" s="60"/>
      <c r="D25352" s="61"/>
    </row>
    <row r="25353" spans="2:4" x14ac:dyDescent="0.3">
      <c r="B25353" s="60"/>
      <c r="D25353" s="61"/>
    </row>
    <row r="25354" spans="2:4" x14ac:dyDescent="0.3">
      <c r="B25354" s="60"/>
      <c r="D25354" s="61"/>
    </row>
    <row r="25355" spans="2:4" x14ac:dyDescent="0.3">
      <c r="B25355" s="60"/>
      <c r="D25355" s="61"/>
    </row>
    <row r="25356" spans="2:4" x14ac:dyDescent="0.3">
      <c r="B25356" s="60"/>
      <c r="D25356" s="61"/>
    </row>
    <row r="25357" spans="2:4" x14ac:dyDescent="0.3">
      <c r="B25357" s="60"/>
      <c r="D25357" s="61"/>
    </row>
    <row r="25358" spans="2:4" x14ac:dyDescent="0.3">
      <c r="B25358" s="60"/>
      <c r="D25358" s="61"/>
    </row>
    <row r="25359" spans="2:4" x14ac:dyDescent="0.3">
      <c r="B25359" s="60"/>
      <c r="D25359" s="61"/>
    </row>
    <row r="25360" spans="2:4" x14ac:dyDescent="0.3">
      <c r="B25360" s="60"/>
      <c r="D25360" s="61"/>
    </row>
    <row r="25361" spans="2:4" x14ac:dyDescent="0.3">
      <c r="B25361" s="60"/>
      <c r="D25361" s="61"/>
    </row>
    <row r="25362" spans="2:4" x14ac:dyDescent="0.3">
      <c r="B25362" s="60"/>
      <c r="D25362" s="61"/>
    </row>
    <row r="25363" spans="2:4" x14ac:dyDescent="0.3">
      <c r="B25363" s="60"/>
      <c r="D25363" s="61"/>
    </row>
    <row r="25364" spans="2:4" x14ac:dyDescent="0.3">
      <c r="B25364" s="60"/>
      <c r="D25364" s="61"/>
    </row>
    <row r="25365" spans="2:4" x14ac:dyDescent="0.3">
      <c r="B25365" s="60"/>
      <c r="D25365" s="61"/>
    </row>
    <row r="25366" spans="2:4" x14ac:dyDescent="0.3">
      <c r="B25366" s="60"/>
      <c r="D25366" s="61"/>
    </row>
    <row r="25367" spans="2:4" x14ac:dyDescent="0.3">
      <c r="B25367" s="60"/>
      <c r="D25367" s="61"/>
    </row>
    <row r="25368" spans="2:4" x14ac:dyDescent="0.3">
      <c r="B25368" s="60"/>
      <c r="D25368" s="61"/>
    </row>
    <row r="25369" spans="2:4" x14ac:dyDescent="0.3">
      <c r="B25369" s="60"/>
      <c r="D25369" s="61"/>
    </row>
    <row r="25370" spans="2:4" x14ac:dyDescent="0.3">
      <c r="B25370" s="60"/>
      <c r="D25370" s="61"/>
    </row>
    <row r="25371" spans="2:4" x14ac:dyDescent="0.3">
      <c r="B25371" s="60"/>
      <c r="D25371" s="61"/>
    </row>
    <row r="25372" spans="2:4" x14ac:dyDescent="0.3">
      <c r="B25372" s="60"/>
      <c r="D25372" s="61"/>
    </row>
    <row r="25373" spans="2:4" x14ac:dyDescent="0.3">
      <c r="B25373" s="60"/>
      <c r="D25373" s="61"/>
    </row>
    <row r="25374" spans="2:4" x14ac:dyDescent="0.3">
      <c r="B25374" s="60"/>
      <c r="D25374" s="61"/>
    </row>
    <row r="25375" spans="2:4" x14ac:dyDescent="0.3">
      <c r="B25375" s="60"/>
      <c r="D25375" s="61"/>
    </row>
    <row r="25376" spans="2:4" x14ac:dyDescent="0.3">
      <c r="B25376" s="60"/>
      <c r="D25376" s="61"/>
    </row>
    <row r="25377" spans="2:4" x14ac:dyDescent="0.3">
      <c r="B25377" s="60"/>
      <c r="D25377" s="61"/>
    </row>
    <row r="25378" spans="2:4" x14ac:dyDescent="0.3">
      <c r="B25378" s="60"/>
      <c r="D25378" s="61"/>
    </row>
    <row r="25379" spans="2:4" x14ac:dyDescent="0.3">
      <c r="B25379" s="60"/>
      <c r="D25379" s="61"/>
    </row>
    <row r="25380" spans="2:4" x14ac:dyDescent="0.3">
      <c r="B25380" s="60"/>
      <c r="D25380" s="61"/>
    </row>
    <row r="25381" spans="2:4" x14ac:dyDescent="0.3">
      <c r="B25381" s="60"/>
      <c r="D25381" s="61"/>
    </row>
    <row r="25382" spans="2:4" x14ac:dyDescent="0.3">
      <c r="B25382" s="60"/>
      <c r="D25382" s="61"/>
    </row>
    <row r="25383" spans="2:4" x14ac:dyDescent="0.3">
      <c r="B25383" s="60"/>
      <c r="D25383" s="61"/>
    </row>
    <row r="25384" spans="2:4" x14ac:dyDescent="0.3">
      <c r="B25384" s="60"/>
      <c r="D25384" s="61"/>
    </row>
    <row r="25385" spans="2:4" x14ac:dyDescent="0.3">
      <c r="B25385" s="60"/>
      <c r="D25385" s="61"/>
    </row>
    <row r="25386" spans="2:4" x14ac:dyDescent="0.3">
      <c r="B25386" s="60"/>
      <c r="D25386" s="61"/>
    </row>
    <row r="25387" spans="2:4" x14ac:dyDescent="0.3">
      <c r="B25387" s="60"/>
      <c r="D25387" s="61"/>
    </row>
    <row r="25388" spans="2:4" x14ac:dyDescent="0.3">
      <c r="B25388" s="60"/>
      <c r="D25388" s="61"/>
    </row>
    <row r="25389" spans="2:4" x14ac:dyDescent="0.3">
      <c r="B25389" s="60"/>
      <c r="D25389" s="61"/>
    </row>
    <row r="25390" spans="2:4" x14ac:dyDescent="0.3">
      <c r="B25390" s="60"/>
      <c r="D25390" s="61"/>
    </row>
    <row r="25391" spans="2:4" x14ac:dyDescent="0.3">
      <c r="B25391" s="60"/>
      <c r="D25391" s="61"/>
    </row>
    <row r="25392" spans="2:4" x14ac:dyDescent="0.3">
      <c r="B25392" s="60"/>
      <c r="D25392" s="61"/>
    </row>
    <row r="25393" spans="2:4" x14ac:dyDescent="0.3">
      <c r="B25393" s="60"/>
      <c r="D25393" s="61"/>
    </row>
    <row r="25394" spans="2:4" x14ac:dyDescent="0.3">
      <c r="B25394" s="60"/>
      <c r="D25394" s="61"/>
    </row>
    <row r="25395" spans="2:4" x14ac:dyDescent="0.3">
      <c r="B25395" s="60"/>
      <c r="D25395" s="61"/>
    </row>
    <row r="25396" spans="2:4" x14ac:dyDescent="0.3">
      <c r="B25396" s="60"/>
      <c r="D25396" s="61"/>
    </row>
    <row r="25397" spans="2:4" x14ac:dyDescent="0.3">
      <c r="B25397" s="60"/>
      <c r="D25397" s="61"/>
    </row>
    <row r="25398" spans="2:4" x14ac:dyDescent="0.3">
      <c r="B25398" s="60"/>
      <c r="D25398" s="61"/>
    </row>
    <row r="25399" spans="2:4" x14ac:dyDescent="0.3">
      <c r="B25399" s="60"/>
      <c r="D25399" s="61"/>
    </row>
    <row r="25400" spans="2:4" x14ac:dyDescent="0.3">
      <c r="B25400" s="60"/>
      <c r="D25400" s="61"/>
    </row>
    <row r="25401" spans="2:4" x14ac:dyDescent="0.3">
      <c r="B25401" s="60"/>
      <c r="D25401" s="61"/>
    </row>
    <row r="25402" spans="2:4" x14ac:dyDescent="0.3">
      <c r="B25402" s="60"/>
      <c r="D25402" s="61"/>
    </row>
    <row r="25403" spans="2:4" x14ac:dyDescent="0.3">
      <c r="B25403" s="60"/>
      <c r="D25403" s="61"/>
    </row>
    <row r="25404" spans="2:4" x14ac:dyDescent="0.3">
      <c r="B25404" s="60"/>
      <c r="D25404" s="61"/>
    </row>
    <row r="25405" spans="2:4" x14ac:dyDescent="0.3">
      <c r="B25405" s="60"/>
      <c r="D25405" s="61"/>
    </row>
    <row r="25406" spans="2:4" x14ac:dyDescent="0.3">
      <c r="B25406" s="60"/>
      <c r="D25406" s="61"/>
    </row>
    <row r="25407" spans="2:4" x14ac:dyDescent="0.3">
      <c r="B25407" s="60"/>
      <c r="D25407" s="61"/>
    </row>
    <row r="25408" spans="2:4" x14ac:dyDescent="0.3">
      <c r="B25408" s="60"/>
      <c r="D25408" s="61"/>
    </row>
    <row r="25409" spans="2:4" x14ac:dyDescent="0.3">
      <c r="B25409" s="60"/>
      <c r="D25409" s="61"/>
    </row>
    <row r="25410" spans="2:4" x14ac:dyDescent="0.3">
      <c r="B25410" s="60"/>
      <c r="D25410" s="61"/>
    </row>
    <row r="25411" spans="2:4" x14ac:dyDescent="0.3">
      <c r="B25411" s="60"/>
      <c r="D25411" s="61"/>
    </row>
    <row r="25412" spans="2:4" x14ac:dyDescent="0.3">
      <c r="B25412" s="60"/>
      <c r="D25412" s="61"/>
    </row>
    <row r="25413" spans="2:4" x14ac:dyDescent="0.3">
      <c r="B25413" s="60"/>
      <c r="D25413" s="61"/>
    </row>
    <row r="25414" spans="2:4" x14ac:dyDescent="0.3">
      <c r="B25414" s="60"/>
      <c r="D25414" s="61"/>
    </row>
    <row r="25415" spans="2:4" x14ac:dyDescent="0.3">
      <c r="B25415" s="60"/>
      <c r="D25415" s="61"/>
    </row>
    <row r="25416" spans="2:4" x14ac:dyDescent="0.3">
      <c r="B25416" s="60"/>
      <c r="D25416" s="61"/>
    </row>
    <row r="25417" spans="2:4" x14ac:dyDescent="0.3">
      <c r="B25417" s="60"/>
      <c r="D25417" s="61"/>
    </row>
    <row r="25418" spans="2:4" x14ac:dyDescent="0.3">
      <c r="B25418" s="60"/>
      <c r="D25418" s="61"/>
    </row>
    <row r="25419" spans="2:4" x14ac:dyDescent="0.3">
      <c r="B25419" s="60"/>
      <c r="D25419" s="61"/>
    </row>
    <row r="25420" spans="2:4" x14ac:dyDescent="0.3">
      <c r="B25420" s="60"/>
      <c r="D25420" s="61"/>
    </row>
    <row r="25421" spans="2:4" x14ac:dyDescent="0.3">
      <c r="B25421" s="60"/>
      <c r="D25421" s="61"/>
    </row>
    <row r="25422" spans="2:4" x14ac:dyDescent="0.3">
      <c r="B25422" s="60"/>
      <c r="D25422" s="61"/>
    </row>
    <row r="25423" spans="2:4" x14ac:dyDescent="0.3">
      <c r="B25423" s="60"/>
      <c r="D25423" s="61"/>
    </row>
    <row r="25424" spans="2:4" x14ac:dyDescent="0.3">
      <c r="B25424" s="60"/>
      <c r="D25424" s="61"/>
    </row>
    <row r="25425" spans="2:4" x14ac:dyDescent="0.3">
      <c r="B25425" s="60"/>
      <c r="D25425" s="61"/>
    </row>
    <row r="25426" spans="2:4" x14ac:dyDescent="0.3">
      <c r="B25426" s="60"/>
      <c r="D25426" s="61"/>
    </row>
    <row r="25427" spans="2:4" x14ac:dyDescent="0.3">
      <c r="B25427" s="60"/>
      <c r="D25427" s="61"/>
    </row>
    <row r="25428" spans="2:4" x14ac:dyDescent="0.3">
      <c r="B25428" s="60"/>
      <c r="D25428" s="61"/>
    </row>
    <row r="25429" spans="2:4" x14ac:dyDescent="0.3">
      <c r="B25429" s="60"/>
      <c r="D25429" s="61"/>
    </row>
    <row r="25430" spans="2:4" x14ac:dyDescent="0.3">
      <c r="B25430" s="60"/>
      <c r="D25430" s="61"/>
    </row>
    <row r="25431" spans="2:4" x14ac:dyDescent="0.3">
      <c r="B25431" s="60"/>
      <c r="D25431" s="61"/>
    </row>
    <row r="25432" spans="2:4" x14ac:dyDescent="0.3">
      <c r="B25432" s="60"/>
      <c r="D25432" s="61"/>
    </row>
    <row r="25433" spans="2:4" x14ac:dyDescent="0.3">
      <c r="B25433" s="60"/>
      <c r="D25433" s="61"/>
    </row>
    <row r="25434" spans="2:4" x14ac:dyDescent="0.3">
      <c r="B25434" s="60"/>
      <c r="D25434" s="61"/>
    </row>
    <row r="25435" spans="2:4" x14ac:dyDescent="0.3">
      <c r="B25435" s="60"/>
      <c r="D25435" s="61"/>
    </row>
    <row r="25436" spans="2:4" x14ac:dyDescent="0.3">
      <c r="B25436" s="60"/>
      <c r="D25436" s="61"/>
    </row>
    <row r="25437" spans="2:4" x14ac:dyDescent="0.3">
      <c r="B25437" s="60"/>
      <c r="D25437" s="61"/>
    </row>
    <row r="25438" spans="2:4" x14ac:dyDescent="0.3">
      <c r="B25438" s="60"/>
      <c r="D25438" s="61"/>
    </row>
    <row r="25439" spans="2:4" x14ac:dyDescent="0.3">
      <c r="B25439" s="60"/>
      <c r="D25439" s="61"/>
    </row>
    <row r="25440" spans="2:4" x14ac:dyDescent="0.3">
      <c r="B25440" s="60"/>
      <c r="D25440" s="61"/>
    </row>
    <row r="25441" spans="2:4" x14ac:dyDescent="0.3">
      <c r="B25441" s="60"/>
      <c r="D25441" s="61"/>
    </row>
    <row r="25442" spans="2:4" x14ac:dyDescent="0.3">
      <c r="B25442" s="60"/>
      <c r="D25442" s="61"/>
    </row>
    <row r="25443" spans="2:4" x14ac:dyDescent="0.3">
      <c r="B25443" s="60"/>
      <c r="D25443" s="61"/>
    </row>
    <row r="25444" spans="2:4" x14ac:dyDescent="0.3">
      <c r="B25444" s="60"/>
      <c r="D25444" s="61"/>
    </row>
    <row r="25445" spans="2:4" x14ac:dyDescent="0.3">
      <c r="B25445" s="60"/>
      <c r="D25445" s="61"/>
    </row>
    <row r="25446" spans="2:4" x14ac:dyDescent="0.3">
      <c r="B25446" s="60"/>
      <c r="D25446" s="61"/>
    </row>
    <row r="25447" spans="2:4" x14ac:dyDescent="0.3">
      <c r="B25447" s="60"/>
      <c r="D25447" s="61"/>
    </row>
    <row r="25448" spans="2:4" x14ac:dyDescent="0.3">
      <c r="B25448" s="60"/>
      <c r="D25448" s="61"/>
    </row>
    <row r="25449" spans="2:4" x14ac:dyDescent="0.3">
      <c r="B25449" s="60"/>
      <c r="D25449" s="61"/>
    </row>
    <row r="25450" spans="2:4" x14ac:dyDescent="0.3">
      <c r="B25450" s="60"/>
      <c r="D25450" s="61"/>
    </row>
    <row r="25451" spans="2:4" x14ac:dyDescent="0.3">
      <c r="B25451" s="60"/>
      <c r="D25451" s="61"/>
    </row>
    <row r="25452" spans="2:4" x14ac:dyDescent="0.3">
      <c r="B25452" s="60"/>
      <c r="D25452" s="61"/>
    </row>
    <row r="25453" spans="2:4" x14ac:dyDescent="0.3">
      <c r="B25453" s="60"/>
      <c r="D25453" s="61"/>
    </row>
    <row r="25454" spans="2:4" x14ac:dyDescent="0.3">
      <c r="B25454" s="60"/>
      <c r="D25454" s="61"/>
    </row>
    <row r="25455" spans="2:4" x14ac:dyDescent="0.3">
      <c r="B25455" s="60"/>
      <c r="D25455" s="61"/>
    </row>
    <row r="25456" spans="2:4" x14ac:dyDescent="0.3">
      <c r="B25456" s="60"/>
      <c r="D25456" s="61"/>
    </row>
    <row r="25457" spans="2:4" x14ac:dyDescent="0.3">
      <c r="B25457" s="60"/>
      <c r="D25457" s="61"/>
    </row>
    <row r="25458" spans="2:4" x14ac:dyDescent="0.3">
      <c r="B25458" s="60"/>
      <c r="D25458" s="61"/>
    </row>
    <row r="25459" spans="2:4" x14ac:dyDescent="0.3">
      <c r="B25459" s="60"/>
      <c r="D25459" s="61"/>
    </row>
    <row r="25460" spans="2:4" x14ac:dyDescent="0.3">
      <c r="B25460" s="60"/>
      <c r="D25460" s="61"/>
    </row>
    <row r="25461" spans="2:4" x14ac:dyDescent="0.3">
      <c r="B25461" s="60"/>
      <c r="D25461" s="61"/>
    </row>
    <row r="25462" spans="2:4" x14ac:dyDescent="0.3">
      <c r="B25462" s="60"/>
      <c r="D25462" s="61"/>
    </row>
    <row r="25463" spans="2:4" x14ac:dyDescent="0.3">
      <c r="B25463" s="60"/>
      <c r="D25463" s="61"/>
    </row>
    <row r="25464" spans="2:4" x14ac:dyDescent="0.3">
      <c r="B25464" s="60"/>
      <c r="D25464" s="61"/>
    </row>
    <row r="25465" spans="2:4" x14ac:dyDescent="0.3">
      <c r="B25465" s="60"/>
      <c r="D25465" s="61"/>
    </row>
    <row r="25466" spans="2:4" x14ac:dyDescent="0.3">
      <c r="B25466" s="60"/>
      <c r="D25466" s="61"/>
    </row>
    <row r="25467" spans="2:4" x14ac:dyDescent="0.3">
      <c r="B25467" s="60"/>
      <c r="D25467" s="61"/>
    </row>
    <row r="25468" spans="2:4" x14ac:dyDescent="0.3">
      <c r="B25468" s="60"/>
      <c r="D25468" s="61"/>
    </row>
    <row r="25469" spans="2:4" x14ac:dyDescent="0.3">
      <c r="B25469" s="60"/>
      <c r="D25469" s="61"/>
    </row>
    <row r="25470" spans="2:4" x14ac:dyDescent="0.3">
      <c r="B25470" s="60"/>
      <c r="D25470" s="61"/>
    </row>
    <row r="25471" spans="2:4" x14ac:dyDescent="0.3">
      <c r="B25471" s="60"/>
      <c r="D25471" s="61"/>
    </row>
    <row r="25472" spans="2:4" x14ac:dyDescent="0.3">
      <c r="B25472" s="60"/>
      <c r="D25472" s="61"/>
    </row>
    <row r="25473" spans="2:4" x14ac:dyDescent="0.3">
      <c r="B25473" s="60"/>
      <c r="D25473" s="61"/>
    </row>
    <row r="25474" spans="2:4" x14ac:dyDescent="0.3">
      <c r="B25474" s="60"/>
      <c r="D25474" s="61"/>
    </row>
    <row r="25475" spans="2:4" x14ac:dyDescent="0.3">
      <c r="B25475" s="60"/>
      <c r="D25475" s="61"/>
    </row>
    <row r="25476" spans="2:4" x14ac:dyDescent="0.3">
      <c r="B25476" s="60"/>
      <c r="D25476" s="61"/>
    </row>
    <row r="25477" spans="2:4" x14ac:dyDescent="0.3">
      <c r="B25477" s="60"/>
      <c r="D25477" s="61"/>
    </row>
    <row r="25478" spans="2:4" x14ac:dyDescent="0.3">
      <c r="B25478" s="60"/>
      <c r="D25478" s="61"/>
    </row>
    <row r="25479" spans="2:4" x14ac:dyDescent="0.3">
      <c r="B25479" s="60"/>
      <c r="D25479" s="61"/>
    </row>
    <row r="25480" spans="2:4" x14ac:dyDescent="0.3">
      <c r="B25480" s="60"/>
      <c r="D25480" s="61"/>
    </row>
    <row r="25481" spans="2:4" x14ac:dyDescent="0.3">
      <c r="B25481" s="60"/>
      <c r="D25481" s="61"/>
    </row>
    <row r="25482" spans="2:4" x14ac:dyDescent="0.3">
      <c r="B25482" s="60"/>
      <c r="D25482" s="61"/>
    </row>
    <row r="25483" spans="2:4" x14ac:dyDescent="0.3">
      <c r="B25483" s="60"/>
      <c r="D25483" s="61"/>
    </row>
    <row r="25484" spans="2:4" x14ac:dyDescent="0.3">
      <c r="B25484" s="60"/>
      <c r="D25484" s="61"/>
    </row>
    <row r="25485" spans="2:4" x14ac:dyDescent="0.3">
      <c r="B25485" s="60"/>
      <c r="D25485" s="61"/>
    </row>
    <row r="25486" spans="2:4" x14ac:dyDescent="0.3">
      <c r="B25486" s="60"/>
      <c r="D25486" s="61"/>
    </row>
    <row r="25487" spans="2:4" x14ac:dyDescent="0.3">
      <c r="B25487" s="60"/>
      <c r="D25487" s="61"/>
    </row>
    <row r="25488" spans="2:4" x14ac:dyDescent="0.3">
      <c r="B25488" s="60"/>
      <c r="D25488" s="61"/>
    </row>
    <row r="25489" spans="2:5" x14ac:dyDescent="0.3">
      <c r="B25489" s="60"/>
      <c r="D25489" s="61"/>
    </row>
    <row r="25490" spans="2:5" x14ac:dyDescent="0.3">
      <c r="B25490" s="60"/>
      <c r="D25490" s="61"/>
    </row>
    <row r="25491" spans="2:5" x14ac:dyDescent="0.3">
      <c r="B25491" s="60"/>
      <c r="D25491" s="61"/>
    </row>
    <row r="25492" spans="2:5" x14ac:dyDescent="0.3">
      <c r="B25492" s="60"/>
      <c r="D25492" s="61"/>
    </row>
    <row r="25493" spans="2:5" x14ac:dyDescent="0.3">
      <c r="B25493" s="60"/>
      <c r="D25493" s="61"/>
    </row>
    <row r="25494" spans="2:5" x14ac:dyDescent="0.3">
      <c r="B25494" s="60"/>
      <c r="D25494" s="61"/>
    </row>
    <row r="25495" spans="2:5" x14ac:dyDescent="0.3">
      <c r="B25495" s="60"/>
      <c r="D25495" s="61"/>
    </row>
    <row r="25496" spans="2:5" x14ac:dyDescent="0.3">
      <c r="B25496" s="60"/>
      <c r="D25496" s="61"/>
    </row>
    <row r="25497" spans="2:5" x14ac:dyDescent="0.3">
      <c r="B25497" s="60"/>
      <c r="D25497" s="61"/>
    </row>
    <row r="25498" spans="2:5" x14ac:dyDescent="0.3">
      <c r="B25498" s="60"/>
      <c r="D25498" s="61"/>
    </row>
    <row r="25499" spans="2:5" x14ac:dyDescent="0.3">
      <c r="B25499" s="60"/>
      <c r="D25499" s="62"/>
      <c r="E25499" s="63"/>
    </row>
    <row r="25500" spans="2:5" x14ac:dyDescent="0.3">
      <c r="B25500" s="60"/>
      <c r="D25500" s="62"/>
      <c r="E25500" s="63"/>
    </row>
    <row r="25501" spans="2:5" x14ac:dyDescent="0.3">
      <c r="B25501" s="60"/>
      <c r="D25501" s="62"/>
      <c r="E25501" s="63"/>
    </row>
    <row r="25502" spans="2:5" x14ac:dyDescent="0.3">
      <c r="B25502" s="60"/>
      <c r="D25502" s="62"/>
      <c r="E25502" s="63"/>
    </row>
    <row r="25503" spans="2:5" x14ac:dyDescent="0.3">
      <c r="B25503" s="60"/>
      <c r="D25503" s="62"/>
      <c r="E25503" s="63"/>
    </row>
    <row r="25504" spans="2:5" x14ac:dyDescent="0.3">
      <c r="B25504" s="60"/>
      <c r="D25504" s="62"/>
      <c r="E25504" s="63"/>
    </row>
    <row r="25505" spans="2:5" x14ac:dyDescent="0.3">
      <c r="B25505" s="60"/>
      <c r="D25505" s="62"/>
      <c r="E25505" s="63"/>
    </row>
    <row r="25506" spans="2:5" x14ac:dyDescent="0.3">
      <c r="B25506" s="60"/>
      <c r="D25506" s="62"/>
      <c r="E25506" s="63"/>
    </row>
    <row r="25507" spans="2:5" x14ac:dyDescent="0.3">
      <c r="B25507" s="60"/>
      <c r="D25507" s="62"/>
      <c r="E25507" s="63"/>
    </row>
    <row r="25508" spans="2:5" x14ac:dyDescent="0.3">
      <c r="B25508" s="60"/>
      <c r="D25508" s="62"/>
      <c r="E25508" s="63"/>
    </row>
    <row r="25509" spans="2:5" x14ac:dyDescent="0.3">
      <c r="B25509" s="60"/>
      <c r="D25509" s="62"/>
      <c r="E25509" s="63"/>
    </row>
    <row r="25510" spans="2:5" x14ac:dyDescent="0.3">
      <c r="B25510" s="60"/>
      <c r="D25510" s="62"/>
      <c r="E25510" s="63"/>
    </row>
    <row r="25511" spans="2:5" x14ac:dyDescent="0.3">
      <c r="B25511" s="60"/>
      <c r="D25511" s="62"/>
      <c r="E25511" s="63"/>
    </row>
    <row r="25512" spans="2:5" x14ac:dyDescent="0.3">
      <c r="B25512" s="60"/>
      <c r="D25512" s="62"/>
      <c r="E25512" s="63"/>
    </row>
    <row r="25513" spans="2:5" x14ac:dyDescent="0.3">
      <c r="B25513" s="60"/>
      <c r="D25513" s="62"/>
      <c r="E25513" s="63"/>
    </row>
    <row r="25514" spans="2:5" x14ac:dyDescent="0.3">
      <c r="B25514" s="60"/>
      <c r="D25514" s="62"/>
      <c r="E25514" s="63"/>
    </row>
    <row r="25515" spans="2:5" x14ac:dyDescent="0.3">
      <c r="B25515" s="60"/>
      <c r="D25515" s="62"/>
      <c r="E25515" s="63"/>
    </row>
    <row r="25516" spans="2:5" x14ac:dyDescent="0.3">
      <c r="B25516" s="60"/>
      <c r="D25516" s="62"/>
      <c r="E25516" s="63"/>
    </row>
    <row r="25517" spans="2:5" x14ac:dyDescent="0.3">
      <c r="B25517" s="60"/>
      <c r="D25517" s="62"/>
      <c r="E25517" s="63"/>
    </row>
    <row r="25518" spans="2:5" x14ac:dyDescent="0.3">
      <c r="B25518" s="60"/>
      <c r="D25518" s="62"/>
      <c r="E25518" s="63"/>
    </row>
    <row r="25519" spans="2:5" x14ac:dyDescent="0.3">
      <c r="B25519" s="60"/>
      <c r="D25519" s="61"/>
    </row>
    <row r="25520" spans="2:5" x14ac:dyDescent="0.3">
      <c r="B25520" s="60"/>
      <c r="D25520" s="61"/>
    </row>
    <row r="25521" spans="2:4" x14ac:dyDescent="0.3">
      <c r="B25521" s="60"/>
      <c r="D25521" s="61"/>
    </row>
    <row r="25522" spans="2:4" x14ac:dyDescent="0.3">
      <c r="B25522" s="60"/>
      <c r="D25522" s="61"/>
    </row>
    <row r="25523" spans="2:4" x14ac:dyDescent="0.3">
      <c r="B25523" s="60"/>
      <c r="D25523" s="61"/>
    </row>
    <row r="25524" spans="2:4" x14ac:dyDescent="0.3">
      <c r="B25524" s="60"/>
      <c r="D25524" s="61"/>
    </row>
    <row r="25525" spans="2:4" x14ac:dyDescent="0.3">
      <c r="B25525" s="60"/>
      <c r="D25525" s="61"/>
    </row>
    <row r="25526" spans="2:4" x14ac:dyDescent="0.3">
      <c r="B25526" s="60"/>
      <c r="D25526" s="61"/>
    </row>
    <row r="25527" spans="2:4" x14ac:dyDescent="0.3">
      <c r="B25527" s="60"/>
      <c r="D25527" s="61"/>
    </row>
    <row r="25528" spans="2:4" x14ac:dyDescent="0.3">
      <c r="B25528" s="60"/>
      <c r="D25528" s="61"/>
    </row>
    <row r="25529" spans="2:4" x14ac:dyDescent="0.3">
      <c r="B25529" s="60"/>
      <c r="D25529" s="61"/>
    </row>
    <row r="25530" spans="2:4" x14ac:dyDescent="0.3">
      <c r="B25530" s="60"/>
      <c r="D25530" s="61"/>
    </row>
    <row r="25531" spans="2:4" x14ac:dyDescent="0.3">
      <c r="B25531" s="60"/>
      <c r="D25531" s="61"/>
    </row>
    <row r="25532" spans="2:4" x14ac:dyDescent="0.3">
      <c r="B25532" s="60"/>
      <c r="D25532" s="61"/>
    </row>
    <row r="25533" spans="2:4" x14ac:dyDescent="0.3">
      <c r="B25533" s="60"/>
      <c r="D25533" s="61"/>
    </row>
    <row r="25534" spans="2:4" x14ac:dyDescent="0.3">
      <c r="B25534" s="60"/>
      <c r="D25534" s="61"/>
    </row>
    <row r="25535" spans="2:4" x14ac:dyDescent="0.3">
      <c r="B25535" s="60"/>
      <c r="D25535" s="61"/>
    </row>
    <row r="25536" spans="2:4" x14ac:dyDescent="0.3">
      <c r="B25536" s="60"/>
      <c r="D25536" s="61"/>
    </row>
    <row r="25537" spans="2:4" x14ac:dyDescent="0.3">
      <c r="B25537" s="60"/>
      <c r="D25537" s="61"/>
    </row>
    <row r="25538" spans="2:4" x14ac:dyDescent="0.3">
      <c r="B25538" s="60"/>
      <c r="D25538" s="61"/>
    </row>
    <row r="25539" spans="2:4" x14ac:dyDescent="0.3">
      <c r="B25539" s="60"/>
      <c r="D25539" s="61"/>
    </row>
    <row r="25540" spans="2:4" x14ac:dyDescent="0.3">
      <c r="B25540" s="60"/>
      <c r="D25540" s="61"/>
    </row>
    <row r="25541" spans="2:4" x14ac:dyDescent="0.3">
      <c r="B25541" s="60"/>
      <c r="D25541" s="61"/>
    </row>
    <row r="25542" spans="2:4" x14ac:dyDescent="0.3">
      <c r="B25542" s="60"/>
      <c r="D25542" s="61"/>
    </row>
    <row r="25543" spans="2:4" x14ac:dyDescent="0.3">
      <c r="B25543" s="60"/>
      <c r="D25543" s="61"/>
    </row>
    <row r="25544" spans="2:4" x14ac:dyDescent="0.3">
      <c r="B25544" s="60"/>
      <c r="D25544" s="61"/>
    </row>
    <row r="25545" spans="2:4" x14ac:dyDescent="0.3">
      <c r="B25545" s="60"/>
      <c r="D25545" s="61"/>
    </row>
    <row r="25546" spans="2:4" x14ac:dyDescent="0.3">
      <c r="B25546" s="60"/>
      <c r="D25546" s="61"/>
    </row>
    <row r="25547" spans="2:4" x14ac:dyDescent="0.3">
      <c r="B25547" s="60"/>
      <c r="D25547" s="61"/>
    </row>
    <row r="25548" spans="2:4" x14ac:dyDescent="0.3">
      <c r="B25548" s="60"/>
      <c r="D25548" s="61"/>
    </row>
    <row r="25549" spans="2:4" x14ac:dyDescent="0.3">
      <c r="B25549" s="60"/>
      <c r="D25549" s="61"/>
    </row>
    <row r="25550" spans="2:4" x14ac:dyDescent="0.3">
      <c r="B25550" s="60"/>
      <c r="D25550" s="61"/>
    </row>
    <row r="25551" spans="2:4" x14ac:dyDescent="0.3">
      <c r="B25551" s="60"/>
      <c r="D25551" s="61"/>
    </row>
    <row r="25552" spans="2:4" x14ac:dyDescent="0.3">
      <c r="B25552" s="60"/>
      <c r="D25552" s="61"/>
    </row>
    <row r="25553" spans="2:4" x14ac:dyDescent="0.3">
      <c r="B25553" s="60"/>
      <c r="D25553" s="61"/>
    </row>
    <row r="25554" spans="2:4" x14ac:dyDescent="0.3">
      <c r="B25554" s="60"/>
      <c r="D25554" s="61"/>
    </row>
    <row r="25555" spans="2:4" x14ac:dyDescent="0.3">
      <c r="B25555" s="60"/>
      <c r="D25555" s="61"/>
    </row>
    <row r="25556" spans="2:4" x14ac:dyDescent="0.3">
      <c r="B25556" s="60"/>
      <c r="D25556" s="61"/>
    </row>
    <row r="25557" spans="2:4" x14ac:dyDescent="0.3">
      <c r="B25557" s="60"/>
      <c r="D25557" s="61"/>
    </row>
    <row r="25558" spans="2:4" x14ac:dyDescent="0.3">
      <c r="B25558" s="60"/>
      <c r="D25558" s="61"/>
    </row>
    <row r="25559" spans="2:4" x14ac:dyDescent="0.3">
      <c r="B25559" s="60"/>
      <c r="D25559" s="61"/>
    </row>
    <row r="25560" spans="2:4" x14ac:dyDescent="0.3">
      <c r="B25560" s="60"/>
      <c r="D25560" s="61"/>
    </row>
    <row r="25561" spans="2:4" x14ac:dyDescent="0.3">
      <c r="B25561" s="60"/>
      <c r="D25561" s="61"/>
    </row>
    <row r="25562" spans="2:4" x14ac:dyDescent="0.3">
      <c r="B25562" s="60"/>
      <c r="D25562" s="61"/>
    </row>
    <row r="25563" spans="2:4" x14ac:dyDescent="0.3">
      <c r="B25563" s="60"/>
      <c r="D25563" s="61"/>
    </row>
    <row r="25564" spans="2:4" x14ac:dyDescent="0.3">
      <c r="B25564" s="60"/>
      <c r="D25564" s="61"/>
    </row>
    <row r="25565" spans="2:4" x14ac:dyDescent="0.3">
      <c r="B25565" s="60"/>
      <c r="D25565" s="61"/>
    </row>
    <row r="25566" spans="2:4" x14ac:dyDescent="0.3">
      <c r="B25566" s="60"/>
      <c r="D25566" s="61"/>
    </row>
    <row r="25567" spans="2:4" x14ac:dyDescent="0.3">
      <c r="B25567" s="60"/>
      <c r="D25567" s="61"/>
    </row>
    <row r="25568" spans="2:4" x14ac:dyDescent="0.3">
      <c r="B25568" s="60"/>
      <c r="D25568" s="61"/>
    </row>
    <row r="25569" spans="2:4" x14ac:dyDescent="0.3">
      <c r="B25569" s="60"/>
      <c r="D25569" s="61"/>
    </row>
    <row r="25570" spans="2:4" x14ac:dyDescent="0.3">
      <c r="B25570" s="60"/>
      <c r="D25570" s="61"/>
    </row>
    <row r="25571" spans="2:4" x14ac:dyDescent="0.3">
      <c r="B25571" s="60"/>
      <c r="D25571" s="61"/>
    </row>
    <row r="25572" spans="2:4" x14ac:dyDescent="0.3">
      <c r="B25572" s="60"/>
      <c r="D25572" s="61"/>
    </row>
    <row r="25573" spans="2:4" x14ac:dyDescent="0.3">
      <c r="B25573" s="60"/>
      <c r="D25573" s="61"/>
    </row>
    <row r="25574" spans="2:4" x14ac:dyDescent="0.3">
      <c r="B25574" s="60"/>
      <c r="D25574" s="61"/>
    </row>
    <row r="25575" spans="2:4" x14ac:dyDescent="0.3">
      <c r="B25575" s="60"/>
      <c r="D25575" s="61"/>
    </row>
    <row r="25576" spans="2:4" x14ac:dyDescent="0.3">
      <c r="B25576" s="60"/>
      <c r="D25576" s="61"/>
    </row>
    <row r="25577" spans="2:4" x14ac:dyDescent="0.3">
      <c r="B25577" s="60"/>
      <c r="D25577" s="61"/>
    </row>
    <row r="25578" spans="2:4" x14ac:dyDescent="0.3">
      <c r="B25578" s="60"/>
      <c r="D25578" s="61"/>
    </row>
    <row r="25579" spans="2:4" x14ac:dyDescent="0.3">
      <c r="B25579" s="60"/>
      <c r="D25579" s="61"/>
    </row>
    <row r="25580" spans="2:4" x14ac:dyDescent="0.3">
      <c r="B25580" s="60"/>
      <c r="D25580" s="61"/>
    </row>
    <row r="25581" spans="2:4" x14ac:dyDescent="0.3">
      <c r="B25581" s="60"/>
      <c r="D25581" s="61"/>
    </row>
    <row r="25582" spans="2:4" x14ac:dyDescent="0.3">
      <c r="B25582" s="60"/>
      <c r="D25582" s="61"/>
    </row>
    <row r="25583" spans="2:4" x14ac:dyDescent="0.3">
      <c r="B25583" s="60"/>
      <c r="D25583" s="61"/>
    </row>
    <row r="25584" spans="2:4" x14ac:dyDescent="0.3">
      <c r="B25584" s="60"/>
      <c r="D25584" s="61"/>
    </row>
    <row r="25585" spans="2:4" x14ac:dyDescent="0.3">
      <c r="B25585" s="60"/>
      <c r="D25585" s="61"/>
    </row>
    <row r="25586" spans="2:4" x14ac:dyDescent="0.3">
      <c r="B25586" s="60"/>
      <c r="D25586" s="61"/>
    </row>
    <row r="25587" spans="2:4" x14ac:dyDescent="0.3">
      <c r="B25587" s="60"/>
      <c r="D25587" s="61"/>
    </row>
    <row r="25588" spans="2:4" x14ac:dyDescent="0.3">
      <c r="B25588" s="60"/>
      <c r="D25588" s="61"/>
    </row>
    <row r="25589" spans="2:4" x14ac:dyDescent="0.3">
      <c r="B25589" s="60"/>
      <c r="D25589" s="61"/>
    </row>
    <row r="25590" spans="2:4" x14ac:dyDescent="0.3">
      <c r="B25590" s="60"/>
      <c r="D25590" s="61"/>
    </row>
    <row r="25591" spans="2:4" x14ac:dyDescent="0.3">
      <c r="B25591" s="60"/>
      <c r="D25591" s="61"/>
    </row>
    <row r="25592" spans="2:4" x14ac:dyDescent="0.3">
      <c r="B25592" s="60"/>
      <c r="D25592" s="61"/>
    </row>
    <row r="25593" spans="2:4" x14ac:dyDescent="0.3">
      <c r="B25593" s="60"/>
      <c r="D25593" s="61"/>
    </row>
    <row r="25594" spans="2:4" x14ac:dyDescent="0.3">
      <c r="B25594" s="60"/>
      <c r="D25594" s="61"/>
    </row>
    <row r="25595" spans="2:4" x14ac:dyDescent="0.3">
      <c r="B25595" s="60"/>
      <c r="D25595" s="61"/>
    </row>
    <row r="25596" spans="2:4" x14ac:dyDescent="0.3">
      <c r="B25596" s="60"/>
      <c r="D25596" s="61"/>
    </row>
    <row r="25597" spans="2:4" x14ac:dyDescent="0.3">
      <c r="B25597" s="60"/>
      <c r="D25597" s="61"/>
    </row>
    <row r="25598" spans="2:4" x14ac:dyDescent="0.3">
      <c r="B25598" s="60"/>
      <c r="D25598" s="61"/>
    </row>
    <row r="25599" spans="2:4" x14ac:dyDescent="0.3">
      <c r="B25599" s="60"/>
      <c r="D25599" s="61"/>
    </row>
    <row r="25600" spans="2:4" x14ac:dyDescent="0.3">
      <c r="B25600" s="60"/>
      <c r="D25600" s="61"/>
    </row>
    <row r="25601" spans="2:4" x14ac:dyDescent="0.3">
      <c r="B25601" s="60"/>
      <c r="D25601" s="61"/>
    </row>
    <row r="25602" spans="2:4" x14ac:dyDescent="0.3">
      <c r="B25602" s="60"/>
      <c r="D25602" s="61"/>
    </row>
    <row r="25603" spans="2:4" x14ac:dyDescent="0.3">
      <c r="B25603" s="60"/>
      <c r="D25603" s="61"/>
    </row>
    <row r="25604" spans="2:4" x14ac:dyDescent="0.3">
      <c r="B25604" s="60"/>
      <c r="D25604" s="61"/>
    </row>
    <row r="25605" spans="2:4" x14ac:dyDescent="0.3">
      <c r="B25605" s="60"/>
      <c r="D25605" s="61"/>
    </row>
    <row r="25606" spans="2:4" x14ac:dyDescent="0.3">
      <c r="B25606" s="60"/>
      <c r="D25606" s="61"/>
    </row>
    <row r="25607" spans="2:4" x14ac:dyDescent="0.3">
      <c r="B25607" s="60"/>
      <c r="D25607" s="61"/>
    </row>
    <row r="25608" spans="2:4" x14ac:dyDescent="0.3">
      <c r="B25608" s="60"/>
      <c r="D25608" s="61"/>
    </row>
    <row r="25609" spans="2:4" x14ac:dyDescent="0.3">
      <c r="B25609" s="60"/>
      <c r="D25609" s="61"/>
    </row>
    <row r="25610" spans="2:4" x14ac:dyDescent="0.3">
      <c r="B25610" s="60"/>
      <c r="D25610" s="61"/>
    </row>
    <row r="25611" spans="2:4" x14ac:dyDescent="0.3">
      <c r="B25611" s="60"/>
      <c r="D25611" s="61"/>
    </row>
    <row r="25612" spans="2:4" x14ac:dyDescent="0.3">
      <c r="B25612" s="60"/>
      <c r="D25612" s="61"/>
    </row>
    <row r="25613" spans="2:4" x14ac:dyDescent="0.3">
      <c r="B25613" s="60"/>
      <c r="D25613" s="61"/>
    </row>
    <row r="25614" spans="2:4" x14ac:dyDescent="0.3">
      <c r="B25614" s="60"/>
      <c r="D25614" s="61"/>
    </row>
    <row r="25615" spans="2:4" x14ac:dyDescent="0.3">
      <c r="B25615" s="60"/>
      <c r="D25615" s="61"/>
    </row>
    <row r="25616" spans="2:4" x14ac:dyDescent="0.3">
      <c r="B25616" s="60"/>
      <c r="D25616" s="61"/>
    </row>
    <row r="25617" spans="2:4" x14ac:dyDescent="0.3">
      <c r="B25617" s="60"/>
      <c r="D25617" s="61"/>
    </row>
    <row r="25618" spans="2:4" x14ac:dyDescent="0.3">
      <c r="B25618" s="60"/>
      <c r="D25618" s="61"/>
    </row>
    <row r="25619" spans="2:4" x14ac:dyDescent="0.3">
      <c r="B25619" s="60"/>
      <c r="D25619" s="61"/>
    </row>
    <row r="25620" spans="2:4" x14ac:dyDescent="0.3">
      <c r="B25620" s="60"/>
      <c r="D25620" s="61"/>
    </row>
    <row r="25621" spans="2:4" x14ac:dyDescent="0.3">
      <c r="B25621" s="60"/>
      <c r="D25621" s="61"/>
    </row>
    <row r="25622" spans="2:4" x14ac:dyDescent="0.3">
      <c r="B25622" s="60"/>
      <c r="D25622" s="61"/>
    </row>
    <row r="25623" spans="2:4" x14ac:dyDescent="0.3">
      <c r="B25623" s="60"/>
      <c r="D25623" s="61"/>
    </row>
    <row r="25624" spans="2:4" x14ac:dyDescent="0.3">
      <c r="B25624" s="60"/>
      <c r="D25624" s="61"/>
    </row>
    <row r="25625" spans="2:4" x14ac:dyDescent="0.3">
      <c r="B25625" s="60"/>
      <c r="D25625" s="61"/>
    </row>
    <row r="25626" spans="2:4" x14ac:dyDescent="0.3">
      <c r="B25626" s="60"/>
      <c r="D25626" s="61"/>
    </row>
    <row r="25627" spans="2:4" x14ac:dyDescent="0.3">
      <c r="B25627" s="60"/>
      <c r="D25627" s="61"/>
    </row>
    <row r="25628" spans="2:4" x14ac:dyDescent="0.3">
      <c r="B25628" s="60"/>
      <c r="D25628" s="61"/>
    </row>
    <row r="25629" spans="2:4" x14ac:dyDescent="0.3">
      <c r="B25629" s="60"/>
      <c r="D25629" s="61"/>
    </row>
    <row r="25630" spans="2:4" x14ac:dyDescent="0.3">
      <c r="B25630" s="60"/>
      <c r="D25630" s="61"/>
    </row>
    <row r="25631" spans="2:4" x14ac:dyDescent="0.3">
      <c r="B25631" s="60"/>
      <c r="D25631" s="61"/>
    </row>
    <row r="25632" spans="2:4" x14ac:dyDescent="0.3">
      <c r="B25632" s="60"/>
      <c r="D25632" s="61"/>
    </row>
    <row r="25633" spans="2:4" x14ac:dyDescent="0.3">
      <c r="B25633" s="60"/>
      <c r="D25633" s="61"/>
    </row>
    <row r="25634" spans="2:4" x14ac:dyDescent="0.3">
      <c r="B25634" s="60"/>
      <c r="D25634" s="61"/>
    </row>
    <row r="25635" spans="2:4" x14ac:dyDescent="0.3">
      <c r="B25635" s="60"/>
      <c r="D25635" s="61"/>
    </row>
    <row r="25636" spans="2:4" x14ac:dyDescent="0.3">
      <c r="B25636" s="60"/>
      <c r="D25636" s="61"/>
    </row>
    <row r="25637" spans="2:4" x14ac:dyDescent="0.3">
      <c r="B25637" s="60"/>
      <c r="D25637" s="61"/>
    </row>
    <row r="25638" spans="2:4" x14ac:dyDescent="0.3">
      <c r="B25638" s="60"/>
      <c r="D25638" s="61"/>
    </row>
    <row r="25639" spans="2:4" x14ac:dyDescent="0.3">
      <c r="B25639" s="60"/>
      <c r="D25639" s="61"/>
    </row>
    <row r="25640" spans="2:4" x14ac:dyDescent="0.3">
      <c r="B25640" s="60"/>
      <c r="D25640" s="61"/>
    </row>
    <row r="25641" spans="2:4" x14ac:dyDescent="0.3">
      <c r="B25641" s="60"/>
      <c r="D25641" s="61"/>
    </row>
    <row r="25642" spans="2:4" x14ac:dyDescent="0.3">
      <c r="B25642" s="60"/>
      <c r="D25642" s="61"/>
    </row>
    <row r="25643" spans="2:4" x14ac:dyDescent="0.3">
      <c r="B25643" s="60"/>
      <c r="D25643" s="61"/>
    </row>
    <row r="25644" spans="2:4" x14ac:dyDescent="0.3">
      <c r="B25644" s="60"/>
      <c r="D25644" s="61"/>
    </row>
    <row r="25645" spans="2:4" x14ac:dyDescent="0.3">
      <c r="B25645" s="60"/>
      <c r="D25645" s="61"/>
    </row>
    <row r="25646" spans="2:4" x14ac:dyDescent="0.3">
      <c r="B25646" s="60"/>
      <c r="D25646" s="61"/>
    </row>
    <row r="25647" spans="2:4" x14ac:dyDescent="0.3">
      <c r="B25647" s="60"/>
      <c r="D25647" s="61"/>
    </row>
    <row r="25648" spans="2:4" x14ac:dyDescent="0.3">
      <c r="B25648" s="60"/>
      <c r="D25648" s="61"/>
    </row>
    <row r="25649" spans="2:4" x14ac:dyDescent="0.3">
      <c r="B25649" s="60"/>
      <c r="D25649" s="61"/>
    </row>
    <row r="25650" spans="2:4" x14ac:dyDescent="0.3">
      <c r="B25650" s="60"/>
      <c r="D25650" s="61"/>
    </row>
    <row r="25651" spans="2:4" x14ac:dyDescent="0.3">
      <c r="B25651" s="60"/>
      <c r="D25651" s="61"/>
    </row>
    <row r="25652" spans="2:4" x14ac:dyDescent="0.3">
      <c r="B25652" s="60"/>
      <c r="D25652" s="61"/>
    </row>
    <row r="25653" spans="2:4" x14ac:dyDescent="0.3">
      <c r="B25653" s="60"/>
      <c r="D25653" s="61"/>
    </row>
    <row r="25654" spans="2:4" x14ac:dyDescent="0.3">
      <c r="B25654" s="60"/>
      <c r="D25654" s="61"/>
    </row>
    <row r="25655" spans="2:4" x14ac:dyDescent="0.3">
      <c r="B25655" s="60"/>
      <c r="D25655" s="61"/>
    </row>
    <row r="25656" spans="2:4" x14ac:dyDescent="0.3">
      <c r="B25656" s="60"/>
      <c r="D25656" s="61"/>
    </row>
    <row r="25657" spans="2:4" x14ac:dyDescent="0.3">
      <c r="B25657" s="60"/>
      <c r="D25657" s="61"/>
    </row>
    <row r="25658" spans="2:4" x14ac:dyDescent="0.3">
      <c r="B25658" s="60"/>
      <c r="D25658" s="61"/>
    </row>
    <row r="25659" spans="2:4" x14ac:dyDescent="0.3">
      <c r="B25659" s="60"/>
      <c r="D25659" s="61"/>
    </row>
    <row r="25660" spans="2:4" x14ac:dyDescent="0.3">
      <c r="B25660" s="60"/>
      <c r="D25660" s="61"/>
    </row>
    <row r="25661" spans="2:4" x14ac:dyDescent="0.3">
      <c r="B25661" s="60"/>
      <c r="D25661" s="61"/>
    </row>
    <row r="25662" spans="2:4" x14ac:dyDescent="0.3">
      <c r="B25662" s="60"/>
      <c r="D25662" s="61"/>
    </row>
    <row r="25663" spans="2:4" x14ac:dyDescent="0.3">
      <c r="B25663" s="60"/>
      <c r="D25663" s="61"/>
    </row>
    <row r="25664" spans="2:4" x14ac:dyDescent="0.3">
      <c r="B25664" s="60"/>
      <c r="D25664" s="61"/>
    </row>
    <row r="25665" spans="2:4" x14ac:dyDescent="0.3">
      <c r="B25665" s="60"/>
      <c r="D25665" s="61"/>
    </row>
    <row r="25666" spans="2:4" x14ac:dyDescent="0.3">
      <c r="B25666" s="60"/>
      <c r="D25666" s="61"/>
    </row>
    <row r="25667" spans="2:4" x14ac:dyDescent="0.3">
      <c r="B25667" s="60"/>
      <c r="D25667" s="61"/>
    </row>
    <row r="25668" spans="2:4" x14ac:dyDescent="0.3">
      <c r="B25668" s="60"/>
      <c r="D25668" s="61"/>
    </row>
    <row r="25669" spans="2:4" x14ac:dyDescent="0.3">
      <c r="B25669" s="60"/>
      <c r="D25669" s="61"/>
    </row>
    <row r="25670" spans="2:4" x14ac:dyDescent="0.3">
      <c r="B25670" s="60"/>
      <c r="D25670" s="61"/>
    </row>
    <row r="25671" spans="2:4" x14ac:dyDescent="0.3">
      <c r="B25671" s="60"/>
      <c r="D25671" s="61"/>
    </row>
    <row r="25672" spans="2:4" x14ac:dyDescent="0.3">
      <c r="B25672" s="60"/>
      <c r="D25672" s="61"/>
    </row>
    <row r="25673" spans="2:4" x14ac:dyDescent="0.3">
      <c r="B25673" s="60"/>
      <c r="D25673" s="61"/>
    </row>
    <row r="25674" spans="2:4" x14ac:dyDescent="0.3">
      <c r="B25674" s="60"/>
      <c r="D25674" s="61"/>
    </row>
    <row r="25675" spans="2:4" x14ac:dyDescent="0.3">
      <c r="B25675" s="60"/>
      <c r="D25675" s="61"/>
    </row>
    <row r="25676" spans="2:4" x14ac:dyDescent="0.3">
      <c r="B25676" s="60"/>
      <c r="D25676" s="61"/>
    </row>
    <row r="25677" spans="2:4" x14ac:dyDescent="0.3">
      <c r="B25677" s="60"/>
      <c r="D25677" s="61"/>
    </row>
    <row r="25678" spans="2:4" x14ac:dyDescent="0.3">
      <c r="B25678" s="60"/>
      <c r="D25678" s="61"/>
    </row>
    <row r="25679" spans="2:4" x14ac:dyDescent="0.3">
      <c r="B25679" s="60"/>
      <c r="D25679" s="61"/>
    </row>
    <row r="25680" spans="2:4" x14ac:dyDescent="0.3">
      <c r="B25680" s="60"/>
      <c r="D25680" s="61"/>
    </row>
    <row r="25681" spans="2:4" x14ac:dyDescent="0.3">
      <c r="B25681" s="60"/>
      <c r="D25681" s="61"/>
    </row>
    <row r="25682" spans="2:4" x14ac:dyDescent="0.3">
      <c r="B25682" s="60"/>
      <c r="D25682" s="61"/>
    </row>
    <row r="25683" spans="2:4" x14ac:dyDescent="0.3">
      <c r="B25683" s="60"/>
      <c r="D25683" s="61"/>
    </row>
    <row r="25684" spans="2:4" x14ac:dyDescent="0.3">
      <c r="B25684" s="60"/>
      <c r="D25684" s="61"/>
    </row>
    <row r="25685" spans="2:4" x14ac:dyDescent="0.3">
      <c r="B25685" s="60"/>
      <c r="D25685" s="61"/>
    </row>
    <row r="25686" spans="2:4" x14ac:dyDescent="0.3">
      <c r="B25686" s="60"/>
      <c r="D25686" s="61"/>
    </row>
    <row r="25687" spans="2:4" x14ac:dyDescent="0.3">
      <c r="B25687" s="60"/>
      <c r="D25687" s="61"/>
    </row>
    <row r="25688" spans="2:4" x14ac:dyDescent="0.3">
      <c r="B25688" s="60"/>
      <c r="D25688" s="61"/>
    </row>
    <row r="25689" spans="2:4" x14ac:dyDescent="0.3">
      <c r="B25689" s="60"/>
      <c r="D25689" s="61"/>
    </row>
    <row r="25690" spans="2:4" x14ac:dyDescent="0.3">
      <c r="B25690" s="60"/>
      <c r="D25690" s="61"/>
    </row>
    <row r="25691" spans="2:4" x14ac:dyDescent="0.3">
      <c r="B25691" s="60"/>
      <c r="D25691" s="61"/>
    </row>
    <row r="25692" spans="2:4" x14ac:dyDescent="0.3">
      <c r="B25692" s="60"/>
      <c r="D25692" s="61"/>
    </row>
    <row r="25693" spans="2:4" x14ac:dyDescent="0.3">
      <c r="B25693" s="60"/>
      <c r="D25693" s="61"/>
    </row>
    <row r="25694" spans="2:4" x14ac:dyDescent="0.3">
      <c r="B25694" s="60"/>
      <c r="D25694" s="61"/>
    </row>
    <row r="25695" spans="2:4" x14ac:dyDescent="0.3">
      <c r="B25695" s="60"/>
      <c r="D25695" s="61"/>
    </row>
    <row r="25696" spans="2:4" x14ac:dyDescent="0.3">
      <c r="B25696" s="60"/>
      <c r="D25696" s="61"/>
    </row>
    <row r="25697" spans="2:4" x14ac:dyDescent="0.3">
      <c r="B25697" s="60"/>
      <c r="D25697" s="61"/>
    </row>
    <row r="25698" spans="2:4" x14ac:dyDescent="0.3">
      <c r="B25698" s="60"/>
      <c r="D25698" s="61"/>
    </row>
    <row r="25699" spans="2:4" x14ac:dyDescent="0.3">
      <c r="B25699" s="60"/>
      <c r="D25699" s="61"/>
    </row>
    <row r="25700" spans="2:4" x14ac:dyDescent="0.3">
      <c r="B25700" s="60"/>
      <c r="D25700" s="61"/>
    </row>
    <row r="25701" spans="2:4" x14ac:dyDescent="0.3">
      <c r="B25701" s="60"/>
      <c r="D25701" s="61"/>
    </row>
    <row r="25702" spans="2:4" x14ac:dyDescent="0.3">
      <c r="B25702" s="60"/>
      <c r="D25702" s="61"/>
    </row>
    <row r="25703" spans="2:4" x14ac:dyDescent="0.3">
      <c r="B25703" s="60"/>
      <c r="D25703" s="61"/>
    </row>
    <row r="25704" spans="2:4" x14ac:dyDescent="0.3">
      <c r="B25704" s="60"/>
      <c r="D25704" s="61"/>
    </row>
    <row r="25705" spans="2:4" x14ac:dyDescent="0.3">
      <c r="B25705" s="60"/>
      <c r="D25705" s="61"/>
    </row>
    <row r="25706" spans="2:4" x14ac:dyDescent="0.3">
      <c r="B25706" s="60"/>
      <c r="D25706" s="61"/>
    </row>
    <row r="25707" spans="2:4" x14ac:dyDescent="0.3">
      <c r="B25707" s="60"/>
      <c r="D25707" s="61"/>
    </row>
    <row r="25708" spans="2:4" x14ac:dyDescent="0.3">
      <c r="B25708" s="60"/>
      <c r="D25708" s="61"/>
    </row>
    <row r="25709" spans="2:4" x14ac:dyDescent="0.3">
      <c r="B25709" s="60"/>
      <c r="D25709" s="61"/>
    </row>
    <row r="25710" spans="2:4" x14ac:dyDescent="0.3">
      <c r="B25710" s="60"/>
      <c r="D25710" s="61"/>
    </row>
    <row r="25711" spans="2:4" x14ac:dyDescent="0.3">
      <c r="B25711" s="60"/>
      <c r="D25711" s="61"/>
    </row>
    <row r="25712" spans="2:4" x14ac:dyDescent="0.3">
      <c r="B25712" s="60"/>
      <c r="D25712" s="61"/>
    </row>
    <row r="25713" spans="2:4" x14ac:dyDescent="0.3">
      <c r="B25713" s="60"/>
      <c r="D25713" s="61"/>
    </row>
    <row r="25714" spans="2:4" x14ac:dyDescent="0.3">
      <c r="B25714" s="60"/>
      <c r="D25714" s="61"/>
    </row>
    <row r="25715" spans="2:4" x14ac:dyDescent="0.3">
      <c r="B25715" s="60"/>
      <c r="D25715" s="61"/>
    </row>
    <row r="25716" spans="2:4" x14ac:dyDescent="0.3">
      <c r="B25716" s="60"/>
      <c r="D25716" s="61"/>
    </row>
    <row r="25717" spans="2:4" x14ac:dyDescent="0.3">
      <c r="B25717" s="60"/>
      <c r="D25717" s="61"/>
    </row>
    <row r="25718" spans="2:4" x14ac:dyDescent="0.3">
      <c r="B25718" s="60"/>
      <c r="D25718" s="61"/>
    </row>
    <row r="25719" spans="2:4" x14ac:dyDescent="0.3">
      <c r="B25719" s="60"/>
      <c r="D25719" s="61"/>
    </row>
    <row r="25720" spans="2:4" x14ac:dyDescent="0.3">
      <c r="B25720" s="60"/>
      <c r="D25720" s="61"/>
    </row>
    <row r="25721" spans="2:4" x14ac:dyDescent="0.3">
      <c r="B25721" s="60"/>
      <c r="D25721" s="61"/>
    </row>
    <row r="25722" spans="2:4" x14ac:dyDescent="0.3">
      <c r="B25722" s="60"/>
      <c r="D25722" s="61"/>
    </row>
    <row r="25723" spans="2:4" x14ac:dyDescent="0.3">
      <c r="B25723" s="60"/>
      <c r="D25723" s="61"/>
    </row>
    <row r="25724" spans="2:4" x14ac:dyDescent="0.3">
      <c r="B25724" s="60"/>
      <c r="D25724" s="61"/>
    </row>
    <row r="25725" spans="2:4" x14ac:dyDescent="0.3">
      <c r="B25725" s="60"/>
      <c r="D25725" s="61"/>
    </row>
    <row r="25726" spans="2:4" x14ac:dyDescent="0.3">
      <c r="B25726" s="60"/>
      <c r="D25726" s="61"/>
    </row>
    <row r="25727" spans="2:4" x14ac:dyDescent="0.3">
      <c r="B25727" s="60"/>
      <c r="D25727" s="61"/>
    </row>
    <row r="25728" spans="2:4" x14ac:dyDescent="0.3">
      <c r="B25728" s="60"/>
      <c r="D25728" s="61"/>
    </row>
    <row r="25729" spans="2:4" x14ac:dyDescent="0.3">
      <c r="B25729" s="60"/>
      <c r="D25729" s="61"/>
    </row>
    <row r="25730" spans="2:4" x14ac:dyDescent="0.3">
      <c r="B25730" s="60"/>
      <c r="D25730" s="61"/>
    </row>
    <row r="25731" spans="2:4" x14ac:dyDescent="0.3">
      <c r="B25731" s="60"/>
      <c r="D25731" s="61"/>
    </row>
    <row r="25732" spans="2:4" x14ac:dyDescent="0.3">
      <c r="B25732" s="60"/>
      <c r="D25732" s="61"/>
    </row>
    <row r="25733" spans="2:4" x14ac:dyDescent="0.3">
      <c r="B25733" s="60"/>
      <c r="D25733" s="61"/>
    </row>
    <row r="25734" spans="2:4" x14ac:dyDescent="0.3">
      <c r="B25734" s="60"/>
      <c r="D25734" s="61"/>
    </row>
    <row r="25735" spans="2:4" x14ac:dyDescent="0.3">
      <c r="B25735" s="60"/>
      <c r="D25735" s="61"/>
    </row>
    <row r="25736" spans="2:4" x14ac:dyDescent="0.3">
      <c r="B25736" s="60"/>
      <c r="D25736" s="61"/>
    </row>
    <row r="25737" spans="2:4" x14ac:dyDescent="0.3">
      <c r="B25737" s="60"/>
      <c r="D25737" s="61"/>
    </row>
    <row r="25738" spans="2:4" x14ac:dyDescent="0.3">
      <c r="B25738" s="60"/>
      <c r="D25738" s="61"/>
    </row>
    <row r="25739" spans="2:4" x14ac:dyDescent="0.3">
      <c r="B25739" s="60"/>
      <c r="D25739" s="61"/>
    </row>
    <row r="25740" spans="2:4" x14ac:dyDescent="0.3">
      <c r="B25740" s="60"/>
      <c r="D25740" s="61"/>
    </row>
    <row r="25741" spans="2:4" x14ac:dyDescent="0.3">
      <c r="B25741" s="60"/>
      <c r="D25741" s="61"/>
    </row>
    <row r="25742" spans="2:4" x14ac:dyDescent="0.3">
      <c r="B25742" s="60"/>
      <c r="D25742" s="61"/>
    </row>
    <row r="25743" spans="2:4" x14ac:dyDescent="0.3">
      <c r="B25743" s="60"/>
      <c r="D25743" s="61"/>
    </row>
    <row r="25744" spans="2:4" x14ac:dyDescent="0.3">
      <c r="B25744" s="60"/>
      <c r="D25744" s="61"/>
    </row>
    <row r="25745" spans="2:4" x14ac:dyDescent="0.3">
      <c r="B25745" s="60"/>
      <c r="D25745" s="61"/>
    </row>
    <row r="25746" spans="2:4" x14ac:dyDescent="0.3">
      <c r="B25746" s="60"/>
      <c r="D25746" s="61"/>
    </row>
    <row r="25747" spans="2:4" x14ac:dyDescent="0.3">
      <c r="B25747" s="60"/>
      <c r="D25747" s="61"/>
    </row>
    <row r="25748" spans="2:4" x14ac:dyDescent="0.3">
      <c r="B25748" s="60"/>
      <c r="D25748" s="61"/>
    </row>
    <row r="25749" spans="2:4" x14ac:dyDescent="0.3">
      <c r="B25749" s="60"/>
      <c r="D25749" s="61"/>
    </row>
    <row r="25750" spans="2:4" x14ac:dyDescent="0.3">
      <c r="B25750" s="60"/>
      <c r="D25750" s="61"/>
    </row>
    <row r="25751" spans="2:4" x14ac:dyDescent="0.3">
      <c r="B25751" s="60"/>
      <c r="D25751" s="61"/>
    </row>
    <row r="25752" spans="2:4" x14ac:dyDescent="0.3">
      <c r="B25752" s="60"/>
      <c r="D25752" s="61"/>
    </row>
    <row r="25753" spans="2:4" x14ac:dyDescent="0.3">
      <c r="B25753" s="60"/>
      <c r="D25753" s="61"/>
    </row>
    <row r="25754" spans="2:4" x14ac:dyDescent="0.3">
      <c r="B25754" s="60"/>
      <c r="D25754" s="61"/>
    </row>
    <row r="25755" spans="2:4" x14ac:dyDescent="0.3">
      <c r="B25755" s="60"/>
      <c r="D25755" s="61"/>
    </row>
    <row r="25756" spans="2:4" x14ac:dyDescent="0.3">
      <c r="B25756" s="60"/>
      <c r="D25756" s="61"/>
    </row>
    <row r="25757" spans="2:4" x14ac:dyDescent="0.3">
      <c r="B25757" s="60"/>
      <c r="D25757" s="61"/>
    </row>
    <row r="25758" spans="2:4" x14ac:dyDescent="0.3">
      <c r="B25758" s="60"/>
      <c r="D25758" s="61"/>
    </row>
    <row r="25759" spans="2:4" x14ac:dyDescent="0.3">
      <c r="B25759" s="60"/>
      <c r="D25759" s="61"/>
    </row>
    <row r="25760" spans="2:4" x14ac:dyDescent="0.3">
      <c r="B25760" s="60"/>
      <c r="D25760" s="61"/>
    </row>
    <row r="25761" spans="2:4" x14ac:dyDescent="0.3">
      <c r="B25761" s="60"/>
      <c r="D25761" s="61"/>
    </row>
    <row r="25762" spans="2:4" x14ac:dyDescent="0.3">
      <c r="B25762" s="60"/>
      <c r="D25762" s="61"/>
    </row>
    <row r="25763" spans="2:4" x14ac:dyDescent="0.3">
      <c r="B25763" s="60"/>
      <c r="D25763" s="61"/>
    </row>
    <row r="25764" spans="2:4" x14ac:dyDescent="0.3">
      <c r="B25764" s="60"/>
      <c r="D25764" s="61"/>
    </row>
    <row r="25765" spans="2:4" x14ac:dyDescent="0.3">
      <c r="B25765" s="60"/>
      <c r="D25765" s="61"/>
    </row>
    <row r="25766" spans="2:4" x14ac:dyDescent="0.3">
      <c r="B25766" s="60"/>
      <c r="D25766" s="61"/>
    </row>
    <row r="25767" spans="2:4" x14ac:dyDescent="0.3">
      <c r="B25767" s="60"/>
      <c r="D25767" s="61"/>
    </row>
    <row r="25768" spans="2:4" x14ac:dyDescent="0.3">
      <c r="B25768" s="60"/>
      <c r="D25768" s="61"/>
    </row>
    <row r="25769" spans="2:4" x14ac:dyDescent="0.3">
      <c r="B25769" s="60"/>
      <c r="D25769" s="61"/>
    </row>
    <row r="25770" spans="2:4" x14ac:dyDescent="0.3">
      <c r="B25770" s="60"/>
      <c r="D25770" s="61"/>
    </row>
    <row r="25771" spans="2:4" x14ac:dyDescent="0.3">
      <c r="B25771" s="60"/>
      <c r="D25771" s="61"/>
    </row>
    <row r="25772" spans="2:4" x14ac:dyDescent="0.3">
      <c r="B25772" s="60"/>
      <c r="D25772" s="61"/>
    </row>
    <row r="25773" spans="2:4" x14ac:dyDescent="0.3">
      <c r="B25773" s="60"/>
      <c r="D25773" s="61"/>
    </row>
    <row r="25774" spans="2:4" x14ac:dyDescent="0.3">
      <c r="B25774" s="60"/>
      <c r="D25774" s="61"/>
    </row>
    <row r="25775" spans="2:4" x14ac:dyDescent="0.3">
      <c r="B25775" s="60"/>
      <c r="D25775" s="61"/>
    </row>
    <row r="25776" spans="2:4" x14ac:dyDescent="0.3">
      <c r="B25776" s="60"/>
      <c r="D25776" s="61"/>
    </row>
    <row r="25777" spans="2:4" x14ac:dyDescent="0.3">
      <c r="B25777" s="60"/>
      <c r="D25777" s="61"/>
    </row>
    <row r="25778" spans="2:4" x14ac:dyDescent="0.3">
      <c r="B25778" s="60"/>
      <c r="D25778" s="61"/>
    </row>
    <row r="25779" spans="2:4" x14ac:dyDescent="0.3">
      <c r="B25779" s="60"/>
      <c r="D25779" s="61"/>
    </row>
    <row r="25780" spans="2:4" x14ac:dyDescent="0.3">
      <c r="B25780" s="60"/>
      <c r="D25780" s="61"/>
    </row>
    <row r="25781" spans="2:4" x14ac:dyDescent="0.3">
      <c r="B25781" s="60"/>
      <c r="D25781" s="61"/>
    </row>
    <row r="25782" spans="2:4" x14ac:dyDescent="0.3">
      <c r="B25782" s="60"/>
      <c r="D25782" s="61"/>
    </row>
    <row r="25783" spans="2:4" x14ac:dyDescent="0.3">
      <c r="B25783" s="60"/>
      <c r="D25783" s="61"/>
    </row>
    <row r="25784" spans="2:4" x14ac:dyDescent="0.3">
      <c r="B25784" s="60"/>
      <c r="D25784" s="61"/>
    </row>
    <row r="25785" spans="2:4" x14ac:dyDescent="0.3">
      <c r="B25785" s="60"/>
      <c r="D25785" s="61"/>
    </row>
    <row r="25786" spans="2:4" x14ac:dyDescent="0.3">
      <c r="B25786" s="60"/>
      <c r="D25786" s="61"/>
    </row>
    <row r="25787" spans="2:4" x14ac:dyDescent="0.3">
      <c r="B25787" s="60"/>
      <c r="D25787" s="61"/>
    </row>
    <row r="25788" spans="2:4" x14ac:dyDescent="0.3">
      <c r="B25788" s="60"/>
      <c r="D25788" s="61"/>
    </row>
    <row r="25789" spans="2:4" x14ac:dyDescent="0.3">
      <c r="B25789" s="60"/>
      <c r="D25789" s="61"/>
    </row>
    <row r="25790" spans="2:4" x14ac:dyDescent="0.3">
      <c r="B25790" s="60"/>
      <c r="D25790" s="61"/>
    </row>
    <row r="25791" spans="2:4" x14ac:dyDescent="0.3">
      <c r="B25791" s="60"/>
      <c r="D25791" s="61"/>
    </row>
    <row r="25792" spans="2:4" x14ac:dyDescent="0.3">
      <c r="B25792" s="60"/>
      <c r="D25792" s="61"/>
    </row>
    <row r="25793" spans="2:4" x14ac:dyDescent="0.3">
      <c r="B25793" s="60"/>
      <c r="D25793" s="61"/>
    </row>
    <row r="25794" spans="2:4" x14ac:dyDescent="0.3">
      <c r="B25794" s="60"/>
      <c r="D25794" s="61"/>
    </row>
    <row r="25795" spans="2:4" x14ac:dyDescent="0.3">
      <c r="B25795" s="60"/>
      <c r="D25795" s="61"/>
    </row>
    <row r="25796" spans="2:4" x14ac:dyDescent="0.3">
      <c r="B25796" s="60"/>
      <c r="D25796" s="61"/>
    </row>
    <row r="25797" spans="2:4" x14ac:dyDescent="0.3">
      <c r="B25797" s="60"/>
      <c r="D25797" s="61"/>
    </row>
    <row r="25798" spans="2:4" x14ac:dyDescent="0.3">
      <c r="B25798" s="60"/>
      <c r="D25798" s="61"/>
    </row>
    <row r="25799" spans="2:4" x14ac:dyDescent="0.3">
      <c r="B25799" s="60"/>
      <c r="D25799" s="61"/>
    </row>
    <row r="25800" spans="2:4" x14ac:dyDescent="0.3">
      <c r="B25800" s="60"/>
      <c r="D25800" s="61"/>
    </row>
    <row r="25801" spans="2:4" x14ac:dyDescent="0.3">
      <c r="B25801" s="60"/>
      <c r="D25801" s="61"/>
    </row>
    <row r="25802" spans="2:4" x14ac:dyDescent="0.3">
      <c r="B25802" s="60"/>
      <c r="D25802" s="61"/>
    </row>
    <row r="25803" spans="2:4" x14ac:dyDescent="0.3">
      <c r="B25803" s="60"/>
      <c r="D25803" s="61"/>
    </row>
    <row r="25804" spans="2:4" x14ac:dyDescent="0.3">
      <c r="B25804" s="60"/>
      <c r="D25804" s="61"/>
    </row>
    <row r="25805" spans="2:4" x14ac:dyDescent="0.3">
      <c r="B25805" s="60"/>
      <c r="D25805" s="61"/>
    </row>
    <row r="25806" spans="2:4" x14ac:dyDescent="0.3">
      <c r="B25806" s="60"/>
      <c r="D25806" s="61"/>
    </row>
    <row r="25807" spans="2:4" x14ac:dyDescent="0.3">
      <c r="B25807" s="60"/>
      <c r="D25807" s="61"/>
    </row>
    <row r="25808" spans="2:4" x14ac:dyDescent="0.3">
      <c r="B25808" s="60"/>
      <c r="D25808" s="61"/>
    </row>
    <row r="25809" spans="2:5" x14ac:dyDescent="0.3">
      <c r="B25809" s="60"/>
      <c r="D25809" s="61"/>
    </row>
    <row r="25810" spans="2:5" x14ac:dyDescent="0.3">
      <c r="B25810" s="60"/>
      <c r="D25810" s="61"/>
    </row>
    <row r="25811" spans="2:5" x14ac:dyDescent="0.3">
      <c r="B25811" s="60"/>
      <c r="D25811" s="61"/>
    </row>
    <row r="25812" spans="2:5" x14ac:dyDescent="0.3">
      <c r="B25812" s="60"/>
      <c r="D25812" s="61"/>
    </row>
    <row r="25813" spans="2:5" x14ac:dyDescent="0.3">
      <c r="B25813" s="60"/>
      <c r="D25813" s="61"/>
    </row>
    <row r="25814" spans="2:5" x14ac:dyDescent="0.3">
      <c r="B25814" s="60"/>
      <c r="D25814" s="62"/>
      <c r="E25814" s="63"/>
    </row>
    <row r="25815" spans="2:5" x14ac:dyDescent="0.3">
      <c r="B25815" s="60"/>
      <c r="D25815" s="62"/>
      <c r="E25815" s="63"/>
    </row>
    <row r="25816" spans="2:5" x14ac:dyDescent="0.3">
      <c r="B25816" s="60"/>
      <c r="D25816" s="62"/>
      <c r="E25816" s="63"/>
    </row>
    <row r="25817" spans="2:5" x14ac:dyDescent="0.3">
      <c r="B25817" s="60"/>
      <c r="D25817" s="62"/>
      <c r="E25817" s="63"/>
    </row>
    <row r="25818" spans="2:5" x14ac:dyDescent="0.3">
      <c r="B25818" s="60"/>
      <c r="D25818" s="62"/>
      <c r="E25818" s="63"/>
    </row>
    <row r="25819" spans="2:5" x14ac:dyDescent="0.3">
      <c r="B25819" s="60"/>
      <c r="D25819" s="62"/>
      <c r="E25819" s="63"/>
    </row>
    <row r="25820" spans="2:5" x14ac:dyDescent="0.3">
      <c r="B25820" s="60"/>
      <c r="D25820" s="62"/>
      <c r="E25820" s="63"/>
    </row>
    <row r="25821" spans="2:5" x14ac:dyDescent="0.3">
      <c r="B25821" s="60"/>
      <c r="D25821" s="62"/>
      <c r="E25821" s="63"/>
    </row>
    <row r="25822" spans="2:5" x14ac:dyDescent="0.3">
      <c r="B25822" s="60"/>
      <c r="D25822" s="62"/>
      <c r="E25822" s="63"/>
    </row>
    <row r="25823" spans="2:5" x14ac:dyDescent="0.3">
      <c r="B25823" s="60"/>
      <c r="D25823" s="62"/>
      <c r="E25823" s="63"/>
    </row>
    <row r="25824" spans="2:5" x14ac:dyDescent="0.3">
      <c r="B25824" s="60"/>
      <c r="D25824" s="62"/>
      <c r="E25824" s="63"/>
    </row>
    <row r="25825" spans="2:5" x14ac:dyDescent="0.3">
      <c r="B25825" s="60"/>
      <c r="D25825" s="62"/>
      <c r="E25825" s="63"/>
    </row>
    <row r="25826" spans="2:5" x14ac:dyDescent="0.3">
      <c r="B25826" s="60"/>
      <c r="D25826" s="62"/>
      <c r="E25826" s="63"/>
    </row>
    <row r="25827" spans="2:5" x14ac:dyDescent="0.3">
      <c r="B25827" s="60"/>
      <c r="D25827" s="62"/>
      <c r="E25827" s="63"/>
    </row>
    <row r="25828" spans="2:5" x14ac:dyDescent="0.3">
      <c r="B25828" s="60"/>
      <c r="D25828" s="62"/>
      <c r="E25828" s="63"/>
    </row>
    <row r="25829" spans="2:5" x14ac:dyDescent="0.3">
      <c r="B25829" s="60"/>
      <c r="D25829" s="62"/>
      <c r="E25829" s="63"/>
    </row>
    <row r="25830" spans="2:5" x14ac:dyDescent="0.3">
      <c r="B25830" s="60"/>
      <c r="D25830" s="62"/>
      <c r="E25830" s="63"/>
    </row>
    <row r="25831" spans="2:5" x14ac:dyDescent="0.3">
      <c r="B25831" s="60"/>
      <c r="D25831" s="62"/>
      <c r="E25831" s="63"/>
    </row>
    <row r="25832" spans="2:5" x14ac:dyDescent="0.3">
      <c r="B25832" s="60"/>
      <c r="D25832" s="62"/>
      <c r="E25832" s="63"/>
    </row>
    <row r="25833" spans="2:5" x14ac:dyDescent="0.3">
      <c r="B25833" s="60"/>
      <c r="D25833" s="62"/>
      <c r="E25833" s="63"/>
    </row>
    <row r="25834" spans="2:5" x14ac:dyDescent="0.3">
      <c r="B25834" s="60"/>
      <c r="D25834" s="61"/>
    </row>
    <row r="25835" spans="2:5" x14ac:dyDescent="0.3">
      <c r="B25835" s="60"/>
      <c r="D25835" s="61"/>
    </row>
    <row r="25836" spans="2:5" x14ac:dyDescent="0.3">
      <c r="B25836" s="60"/>
      <c r="D25836" s="61"/>
    </row>
    <row r="25837" spans="2:5" x14ac:dyDescent="0.3">
      <c r="B25837" s="60"/>
      <c r="D25837" s="61"/>
    </row>
    <row r="25838" spans="2:5" x14ac:dyDescent="0.3">
      <c r="B25838" s="60"/>
      <c r="D25838" s="61"/>
    </row>
    <row r="25839" spans="2:5" x14ac:dyDescent="0.3">
      <c r="B25839" s="60"/>
      <c r="D25839" s="61"/>
    </row>
    <row r="25840" spans="2:5" x14ac:dyDescent="0.3">
      <c r="B25840" s="60"/>
      <c r="D25840" s="61"/>
    </row>
    <row r="25841" spans="2:4" x14ac:dyDescent="0.3">
      <c r="B25841" s="60"/>
      <c r="D25841" s="61"/>
    </row>
    <row r="25842" spans="2:4" x14ac:dyDescent="0.3">
      <c r="B25842" s="60"/>
      <c r="D25842" s="61"/>
    </row>
    <row r="25843" spans="2:4" x14ac:dyDescent="0.3">
      <c r="B25843" s="60"/>
      <c r="D25843" s="61"/>
    </row>
    <row r="25844" spans="2:4" x14ac:dyDescent="0.3">
      <c r="B25844" s="60"/>
      <c r="D25844" s="61"/>
    </row>
    <row r="25845" spans="2:4" x14ac:dyDescent="0.3">
      <c r="B25845" s="60"/>
      <c r="D25845" s="61"/>
    </row>
    <row r="25846" spans="2:4" x14ac:dyDescent="0.3">
      <c r="B25846" s="60"/>
      <c r="D25846" s="61"/>
    </row>
    <row r="25847" spans="2:4" x14ac:dyDescent="0.3">
      <c r="B25847" s="60"/>
      <c r="D25847" s="61"/>
    </row>
    <row r="25848" spans="2:4" x14ac:dyDescent="0.3">
      <c r="B25848" s="60"/>
      <c r="D25848" s="61"/>
    </row>
    <row r="25849" spans="2:4" x14ac:dyDescent="0.3">
      <c r="B25849" s="60"/>
      <c r="D25849" s="61"/>
    </row>
    <row r="25850" spans="2:4" x14ac:dyDescent="0.3">
      <c r="B25850" s="60"/>
      <c r="D25850" s="61"/>
    </row>
    <row r="25851" spans="2:4" x14ac:dyDescent="0.3">
      <c r="B25851" s="60"/>
      <c r="D25851" s="61"/>
    </row>
    <row r="25852" spans="2:4" x14ac:dyDescent="0.3">
      <c r="B25852" s="60"/>
      <c r="D25852" s="61"/>
    </row>
    <row r="25853" spans="2:4" x14ac:dyDescent="0.3">
      <c r="B25853" s="60"/>
      <c r="D25853" s="61"/>
    </row>
    <row r="25854" spans="2:4" x14ac:dyDescent="0.3">
      <c r="B25854" s="60"/>
      <c r="D25854" s="61"/>
    </row>
    <row r="25855" spans="2:4" x14ac:dyDescent="0.3">
      <c r="B25855" s="60"/>
      <c r="D25855" s="61"/>
    </row>
    <row r="25856" spans="2:4" x14ac:dyDescent="0.3">
      <c r="B25856" s="60"/>
      <c r="D25856" s="61"/>
    </row>
    <row r="25857" spans="2:4" x14ac:dyDescent="0.3">
      <c r="B25857" s="60"/>
      <c r="D25857" s="61"/>
    </row>
    <row r="25858" spans="2:4" x14ac:dyDescent="0.3">
      <c r="B25858" s="60"/>
      <c r="D25858" s="61"/>
    </row>
    <row r="25859" spans="2:4" x14ac:dyDescent="0.3">
      <c r="B25859" s="60"/>
      <c r="D25859" s="61"/>
    </row>
    <row r="25860" spans="2:4" x14ac:dyDescent="0.3">
      <c r="B25860" s="60"/>
      <c r="D25860" s="61"/>
    </row>
    <row r="25861" spans="2:4" x14ac:dyDescent="0.3">
      <c r="B25861" s="60"/>
      <c r="D25861" s="61"/>
    </row>
    <row r="25862" spans="2:4" x14ac:dyDescent="0.3">
      <c r="B25862" s="60"/>
      <c r="D25862" s="61"/>
    </row>
    <row r="25863" spans="2:4" x14ac:dyDescent="0.3">
      <c r="B25863" s="60"/>
      <c r="D25863" s="61"/>
    </row>
    <row r="25864" spans="2:4" x14ac:dyDescent="0.3">
      <c r="B25864" s="60"/>
      <c r="D25864" s="61"/>
    </row>
    <row r="25865" spans="2:4" x14ac:dyDescent="0.3">
      <c r="B25865" s="60"/>
      <c r="D25865" s="61"/>
    </row>
    <row r="25866" spans="2:4" x14ac:dyDescent="0.3">
      <c r="B25866" s="60"/>
      <c r="D25866" s="61"/>
    </row>
    <row r="25867" spans="2:4" x14ac:dyDescent="0.3">
      <c r="B25867" s="60"/>
      <c r="D25867" s="61"/>
    </row>
    <row r="25868" spans="2:4" x14ac:dyDescent="0.3">
      <c r="B25868" s="60"/>
      <c r="D25868" s="61"/>
    </row>
    <row r="25869" spans="2:4" x14ac:dyDescent="0.3">
      <c r="B25869" s="60"/>
      <c r="D25869" s="61"/>
    </row>
    <row r="25870" spans="2:4" x14ac:dyDescent="0.3">
      <c r="B25870" s="60"/>
      <c r="D25870" s="61"/>
    </row>
    <row r="25871" spans="2:4" x14ac:dyDescent="0.3">
      <c r="B25871" s="60"/>
      <c r="D25871" s="61"/>
    </row>
    <row r="25872" spans="2:4" x14ac:dyDescent="0.3">
      <c r="B25872" s="60"/>
      <c r="D25872" s="61"/>
    </row>
    <row r="25873" spans="2:4" x14ac:dyDescent="0.3">
      <c r="B25873" s="60"/>
      <c r="D25873" s="61"/>
    </row>
    <row r="25874" spans="2:4" x14ac:dyDescent="0.3">
      <c r="B25874" s="60"/>
      <c r="D25874" s="61"/>
    </row>
    <row r="25875" spans="2:4" x14ac:dyDescent="0.3">
      <c r="B25875" s="60"/>
      <c r="D25875" s="61"/>
    </row>
    <row r="25876" spans="2:4" x14ac:dyDescent="0.3">
      <c r="B25876" s="60"/>
      <c r="D25876" s="61"/>
    </row>
    <row r="25877" spans="2:4" x14ac:dyDescent="0.3">
      <c r="B25877" s="60"/>
      <c r="D25877" s="61"/>
    </row>
    <row r="25878" spans="2:4" x14ac:dyDescent="0.3">
      <c r="B25878" s="60"/>
      <c r="D25878" s="61"/>
    </row>
    <row r="25879" spans="2:4" x14ac:dyDescent="0.3">
      <c r="B25879" s="60"/>
      <c r="D25879" s="61"/>
    </row>
    <row r="25880" spans="2:4" x14ac:dyDescent="0.3">
      <c r="B25880" s="60"/>
      <c r="D25880" s="61"/>
    </row>
    <row r="25881" spans="2:4" x14ac:dyDescent="0.3">
      <c r="B25881" s="60"/>
      <c r="D25881" s="61"/>
    </row>
    <row r="25882" spans="2:4" x14ac:dyDescent="0.3">
      <c r="B25882" s="60"/>
      <c r="D25882" s="61"/>
    </row>
    <row r="25883" spans="2:4" x14ac:dyDescent="0.3">
      <c r="B25883" s="60"/>
      <c r="D25883" s="61"/>
    </row>
    <row r="25884" spans="2:4" x14ac:dyDescent="0.3">
      <c r="B25884" s="60"/>
      <c r="D25884" s="61"/>
    </row>
    <row r="25885" spans="2:4" x14ac:dyDescent="0.3">
      <c r="B25885" s="60"/>
      <c r="D25885" s="61"/>
    </row>
    <row r="25886" spans="2:4" x14ac:dyDescent="0.3">
      <c r="B25886" s="60"/>
      <c r="D25886" s="61"/>
    </row>
    <row r="25887" spans="2:4" x14ac:dyDescent="0.3">
      <c r="B25887" s="60"/>
      <c r="D25887" s="61"/>
    </row>
    <row r="25888" spans="2:4" x14ac:dyDescent="0.3">
      <c r="B25888" s="60"/>
      <c r="D25888" s="61"/>
    </row>
    <row r="25889" spans="2:4" x14ac:dyDescent="0.3">
      <c r="B25889" s="60"/>
      <c r="D25889" s="61"/>
    </row>
    <row r="25890" spans="2:4" x14ac:dyDescent="0.3">
      <c r="B25890" s="60"/>
      <c r="D25890" s="61"/>
    </row>
    <row r="25891" spans="2:4" x14ac:dyDescent="0.3">
      <c r="B25891" s="60"/>
      <c r="D25891" s="61"/>
    </row>
    <row r="25892" spans="2:4" x14ac:dyDescent="0.3">
      <c r="B25892" s="60"/>
      <c r="D25892" s="61"/>
    </row>
    <row r="25893" spans="2:4" x14ac:dyDescent="0.3">
      <c r="B25893" s="60"/>
      <c r="D25893" s="61"/>
    </row>
    <row r="25894" spans="2:4" x14ac:dyDescent="0.3">
      <c r="B25894" s="60"/>
      <c r="D25894" s="61"/>
    </row>
    <row r="25895" spans="2:4" x14ac:dyDescent="0.3">
      <c r="B25895" s="60"/>
      <c r="D25895" s="61"/>
    </row>
    <row r="25896" spans="2:4" x14ac:dyDescent="0.3">
      <c r="B25896" s="60"/>
      <c r="D25896" s="61"/>
    </row>
    <row r="25897" spans="2:4" x14ac:dyDescent="0.3">
      <c r="B25897" s="60"/>
      <c r="D25897" s="61"/>
    </row>
    <row r="25898" spans="2:4" x14ac:dyDescent="0.3">
      <c r="B25898" s="60"/>
      <c r="D25898" s="61"/>
    </row>
    <row r="25899" spans="2:4" x14ac:dyDescent="0.3">
      <c r="B25899" s="60"/>
      <c r="D25899" s="61"/>
    </row>
    <row r="25900" spans="2:4" x14ac:dyDescent="0.3">
      <c r="B25900" s="60"/>
      <c r="D25900" s="61"/>
    </row>
    <row r="25901" spans="2:4" x14ac:dyDescent="0.3">
      <c r="B25901" s="60"/>
      <c r="D25901" s="61"/>
    </row>
    <row r="25902" spans="2:4" x14ac:dyDescent="0.3">
      <c r="B25902" s="60"/>
      <c r="D25902" s="61"/>
    </row>
    <row r="25903" spans="2:4" x14ac:dyDescent="0.3">
      <c r="B25903" s="60"/>
      <c r="D25903" s="61"/>
    </row>
    <row r="25904" spans="2:4" x14ac:dyDescent="0.3">
      <c r="B25904" s="60"/>
      <c r="D25904" s="61"/>
    </row>
    <row r="25905" spans="2:4" x14ac:dyDescent="0.3">
      <c r="B25905" s="60"/>
      <c r="D25905" s="61"/>
    </row>
    <row r="25906" spans="2:4" x14ac:dyDescent="0.3">
      <c r="B25906" s="60"/>
      <c r="D25906" s="61"/>
    </row>
    <row r="25907" spans="2:4" x14ac:dyDescent="0.3">
      <c r="B25907" s="60"/>
      <c r="D25907" s="61"/>
    </row>
    <row r="25908" spans="2:4" x14ac:dyDescent="0.3">
      <c r="B25908" s="60"/>
      <c r="D25908" s="61"/>
    </row>
    <row r="25909" spans="2:4" x14ac:dyDescent="0.3">
      <c r="B25909" s="60"/>
      <c r="D25909" s="61"/>
    </row>
    <row r="25910" spans="2:4" x14ac:dyDescent="0.3">
      <c r="B25910" s="60"/>
      <c r="D25910" s="61"/>
    </row>
    <row r="25911" spans="2:4" x14ac:dyDescent="0.3">
      <c r="B25911" s="60"/>
      <c r="D25911" s="61"/>
    </row>
    <row r="25912" spans="2:4" x14ac:dyDescent="0.3">
      <c r="B25912" s="60"/>
      <c r="D25912" s="61"/>
    </row>
    <row r="25913" spans="2:4" x14ac:dyDescent="0.3">
      <c r="B25913" s="60"/>
      <c r="D25913" s="61"/>
    </row>
    <row r="25914" spans="2:4" x14ac:dyDescent="0.3">
      <c r="B25914" s="60"/>
      <c r="D25914" s="61"/>
    </row>
    <row r="25915" spans="2:4" x14ac:dyDescent="0.3">
      <c r="B25915" s="60"/>
      <c r="D25915" s="61"/>
    </row>
    <row r="25916" spans="2:4" x14ac:dyDescent="0.3">
      <c r="B25916" s="60"/>
      <c r="D25916" s="61"/>
    </row>
    <row r="25917" spans="2:4" x14ac:dyDescent="0.3">
      <c r="B25917" s="60"/>
      <c r="D25917" s="61"/>
    </row>
    <row r="25918" spans="2:4" x14ac:dyDescent="0.3">
      <c r="B25918" s="60"/>
      <c r="D25918" s="61"/>
    </row>
    <row r="25919" spans="2:4" x14ac:dyDescent="0.3">
      <c r="B25919" s="60"/>
      <c r="D25919" s="61"/>
    </row>
    <row r="25920" spans="2:4" x14ac:dyDescent="0.3">
      <c r="B25920" s="60"/>
      <c r="D25920" s="61"/>
    </row>
    <row r="25921" spans="2:4" x14ac:dyDescent="0.3">
      <c r="B25921" s="60"/>
      <c r="D25921" s="61"/>
    </row>
    <row r="25922" spans="2:4" x14ac:dyDescent="0.3">
      <c r="B25922" s="60"/>
      <c r="D25922" s="61"/>
    </row>
    <row r="25923" spans="2:4" x14ac:dyDescent="0.3">
      <c r="B25923" s="60"/>
      <c r="D25923" s="61"/>
    </row>
    <row r="25924" spans="2:4" x14ac:dyDescent="0.3">
      <c r="B25924" s="60"/>
      <c r="D25924" s="61"/>
    </row>
    <row r="25925" spans="2:4" x14ac:dyDescent="0.3">
      <c r="B25925" s="60"/>
      <c r="D25925" s="61"/>
    </row>
    <row r="25926" spans="2:4" x14ac:dyDescent="0.3">
      <c r="B25926" s="60"/>
      <c r="D25926" s="61"/>
    </row>
    <row r="25927" spans="2:4" x14ac:dyDescent="0.3">
      <c r="B25927" s="60"/>
      <c r="D25927" s="61"/>
    </row>
    <row r="25928" spans="2:4" x14ac:dyDescent="0.3">
      <c r="B25928" s="60"/>
      <c r="D25928" s="61"/>
    </row>
    <row r="25929" spans="2:4" x14ac:dyDescent="0.3">
      <c r="B25929" s="60"/>
      <c r="D25929" s="61"/>
    </row>
    <row r="25930" spans="2:4" x14ac:dyDescent="0.3">
      <c r="B25930" s="60"/>
      <c r="D25930" s="61"/>
    </row>
    <row r="25931" spans="2:4" x14ac:dyDescent="0.3">
      <c r="B25931" s="60"/>
      <c r="D25931" s="61"/>
    </row>
    <row r="25932" spans="2:4" x14ac:dyDescent="0.3">
      <c r="B25932" s="60"/>
      <c r="D25932" s="61"/>
    </row>
    <row r="25933" spans="2:4" x14ac:dyDescent="0.3">
      <c r="B25933" s="60"/>
      <c r="D25933" s="61"/>
    </row>
    <row r="25934" spans="2:4" x14ac:dyDescent="0.3">
      <c r="B25934" s="60"/>
      <c r="D25934" s="61"/>
    </row>
    <row r="25935" spans="2:4" x14ac:dyDescent="0.3">
      <c r="B25935" s="60"/>
      <c r="D25935" s="61"/>
    </row>
    <row r="25936" spans="2:4" x14ac:dyDescent="0.3">
      <c r="B25936" s="60"/>
      <c r="D25936" s="61"/>
    </row>
    <row r="25937" spans="2:4" x14ac:dyDescent="0.3">
      <c r="B25937" s="60"/>
      <c r="D25937" s="61"/>
    </row>
    <row r="25938" spans="2:4" x14ac:dyDescent="0.3">
      <c r="B25938" s="60"/>
      <c r="D25938" s="61"/>
    </row>
    <row r="25939" spans="2:4" x14ac:dyDescent="0.3">
      <c r="B25939" s="60"/>
      <c r="D25939" s="61"/>
    </row>
    <row r="25940" spans="2:4" x14ac:dyDescent="0.3">
      <c r="B25940" s="60"/>
      <c r="D25940" s="61"/>
    </row>
    <row r="25941" spans="2:4" x14ac:dyDescent="0.3">
      <c r="B25941" s="60"/>
      <c r="D25941" s="61"/>
    </row>
    <row r="25942" spans="2:4" x14ac:dyDescent="0.3">
      <c r="B25942" s="60"/>
      <c r="D25942" s="61"/>
    </row>
    <row r="25943" spans="2:4" x14ac:dyDescent="0.3">
      <c r="B25943" s="60"/>
      <c r="D25943" s="61"/>
    </row>
    <row r="25944" spans="2:4" x14ac:dyDescent="0.3">
      <c r="B25944" s="60"/>
      <c r="D25944" s="61"/>
    </row>
    <row r="25945" spans="2:4" x14ac:dyDescent="0.3">
      <c r="B25945" s="60"/>
      <c r="D25945" s="61"/>
    </row>
    <row r="25946" spans="2:4" x14ac:dyDescent="0.3">
      <c r="B25946" s="60"/>
      <c r="D25946" s="61"/>
    </row>
    <row r="25947" spans="2:4" x14ac:dyDescent="0.3">
      <c r="B25947" s="60"/>
      <c r="D25947" s="61"/>
    </row>
    <row r="25948" spans="2:4" x14ac:dyDescent="0.3">
      <c r="B25948" s="60"/>
      <c r="D25948" s="61"/>
    </row>
    <row r="25949" spans="2:4" x14ac:dyDescent="0.3">
      <c r="B25949" s="60"/>
      <c r="D25949" s="61"/>
    </row>
    <row r="25950" spans="2:4" x14ac:dyDescent="0.3">
      <c r="B25950" s="60"/>
      <c r="D25950" s="61"/>
    </row>
    <row r="25951" spans="2:4" x14ac:dyDescent="0.3">
      <c r="B25951" s="60"/>
      <c r="D25951" s="61"/>
    </row>
    <row r="25952" spans="2:4" x14ac:dyDescent="0.3">
      <c r="B25952" s="60"/>
      <c r="D25952" s="61"/>
    </row>
    <row r="25953" spans="2:4" x14ac:dyDescent="0.3">
      <c r="B25953" s="60"/>
      <c r="D25953" s="61"/>
    </row>
    <row r="25954" spans="2:4" x14ac:dyDescent="0.3">
      <c r="B25954" s="60"/>
      <c r="D25954" s="61"/>
    </row>
    <row r="25955" spans="2:4" x14ac:dyDescent="0.3">
      <c r="B25955" s="60"/>
      <c r="D25955" s="61"/>
    </row>
    <row r="25956" spans="2:4" x14ac:dyDescent="0.3">
      <c r="B25956" s="60"/>
      <c r="D25956" s="61"/>
    </row>
    <row r="25957" spans="2:4" x14ac:dyDescent="0.3">
      <c r="B25957" s="60"/>
      <c r="D25957" s="61"/>
    </row>
    <row r="25958" spans="2:4" x14ac:dyDescent="0.3">
      <c r="B25958" s="60"/>
      <c r="D25958" s="61"/>
    </row>
    <row r="25959" spans="2:4" x14ac:dyDescent="0.3">
      <c r="B25959" s="60"/>
      <c r="D25959" s="61"/>
    </row>
    <row r="25960" spans="2:4" x14ac:dyDescent="0.3">
      <c r="B25960" s="60"/>
      <c r="D25960" s="61"/>
    </row>
    <row r="25961" spans="2:4" x14ac:dyDescent="0.3">
      <c r="B25961" s="60"/>
      <c r="D25961" s="61"/>
    </row>
    <row r="25962" spans="2:4" x14ac:dyDescent="0.3">
      <c r="B25962" s="60"/>
      <c r="D25962" s="61"/>
    </row>
    <row r="25963" spans="2:4" x14ac:dyDescent="0.3">
      <c r="B25963" s="60"/>
      <c r="D25963" s="61"/>
    </row>
    <row r="25964" spans="2:4" x14ac:dyDescent="0.3">
      <c r="B25964" s="60"/>
      <c r="D25964" s="61"/>
    </row>
    <row r="25965" spans="2:4" x14ac:dyDescent="0.3">
      <c r="B25965" s="60"/>
      <c r="D25965" s="61"/>
    </row>
    <row r="25966" spans="2:4" x14ac:dyDescent="0.3">
      <c r="B25966" s="60"/>
      <c r="D25966" s="61"/>
    </row>
    <row r="25967" spans="2:4" x14ac:dyDescent="0.3">
      <c r="B25967" s="60"/>
      <c r="D25967" s="61"/>
    </row>
    <row r="25968" spans="2:4" x14ac:dyDescent="0.3">
      <c r="B25968" s="60"/>
      <c r="D25968" s="61"/>
    </row>
    <row r="25969" spans="2:4" x14ac:dyDescent="0.3">
      <c r="B25969" s="60"/>
      <c r="D25969" s="61"/>
    </row>
    <row r="25970" spans="2:4" x14ac:dyDescent="0.3">
      <c r="B25970" s="60"/>
      <c r="D25970" s="61"/>
    </row>
    <row r="25971" spans="2:4" x14ac:dyDescent="0.3">
      <c r="B25971" s="60"/>
      <c r="D25971" s="61"/>
    </row>
    <row r="25972" spans="2:4" x14ac:dyDescent="0.3">
      <c r="B25972" s="60"/>
      <c r="D25972" s="61"/>
    </row>
    <row r="25973" spans="2:4" x14ac:dyDescent="0.3">
      <c r="B25973" s="60"/>
      <c r="D25973" s="61"/>
    </row>
    <row r="25974" spans="2:4" x14ac:dyDescent="0.3">
      <c r="B25974" s="60"/>
      <c r="D25974" s="61"/>
    </row>
    <row r="25975" spans="2:4" x14ac:dyDescent="0.3">
      <c r="B25975" s="60"/>
      <c r="D25975" s="61"/>
    </row>
    <row r="25976" spans="2:4" x14ac:dyDescent="0.3">
      <c r="B25976" s="60"/>
      <c r="D25976" s="61"/>
    </row>
    <row r="25977" spans="2:4" x14ac:dyDescent="0.3">
      <c r="B25977" s="60"/>
      <c r="D25977" s="61"/>
    </row>
    <row r="25978" spans="2:4" x14ac:dyDescent="0.3">
      <c r="B25978" s="60"/>
      <c r="D25978" s="61"/>
    </row>
    <row r="25979" spans="2:4" x14ac:dyDescent="0.3">
      <c r="B25979" s="60"/>
      <c r="D25979" s="61"/>
    </row>
    <row r="25980" spans="2:4" x14ac:dyDescent="0.3">
      <c r="B25980" s="60"/>
      <c r="D25980" s="61"/>
    </row>
    <row r="25981" spans="2:4" x14ac:dyDescent="0.3">
      <c r="B25981" s="60"/>
      <c r="D25981" s="61"/>
    </row>
    <row r="25982" spans="2:4" x14ac:dyDescent="0.3">
      <c r="B25982" s="60"/>
      <c r="D25982" s="61"/>
    </row>
    <row r="25983" spans="2:4" x14ac:dyDescent="0.3">
      <c r="B25983" s="60"/>
      <c r="D25983" s="61"/>
    </row>
    <row r="25984" spans="2:4" x14ac:dyDescent="0.3">
      <c r="B25984" s="60"/>
      <c r="D25984" s="61"/>
    </row>
    <row r="25985" spans="2:4" x14ac:dyDescent="0.3">
      <c r="B25985" s="60"/>
      <c r="D25985" s="61"/>
    </row>
    <row r="25986" spans="2:4" x14ac:dyDescent="0.3">
      <c r="B25986" s="60"/>
      <c r="D25986" s="61"/>
    </row>
    <row r="25987" spans="2:4" x14ac:dyDescent="0.3">
      <c r="B25987" s="60"/>
      <c r="D25987" s="61"/>
    </row>
    <row r="25988" spans="2:4" x14ac:dyDescent="0.3">
      <c r="B25988" s="60"/>
      <c r="D25988" s="61"/>
    </row>
    <row r="25989" spans="2:4" x14ac:dyDescent="0.3">
      <c r="B25989" s="60"/>
      <c r="D25989" s="61"/>
    </row>
    <row r="25990" spans="2:4" x14ac:dyDescent="0.3">
      <c r="B25990" s="60"/>
      <c r="D25990" s="61"/>
    </row>
    <row r="25991" spans="2:4" x14ac:dyDescent="0.3">
      <c r="B25991" s="60"/>
      <c r="D25991" s="61"/>
    </row>
    <row r="25992" spans="2:4" x14ac:dyDescent="0.3">
      <c r="B25992" s="60"/>
      <c r="D25992" s="61"/>
    </row>
    <row r="25993" spans="2:4" x14ac:dyDescent="0.3">
      <c r="B25993" s="60"/>
      <c r="D25993" s="61"/>
    </row>
    <row r="25994" spans="2:4" x14ac:dyDescent="0.3">
      <c r="B25994" s="60"/>
      <c r="D25994" s="61"/>
    </row>
    <row r="25995" spans="2:4" x14ac:dyDescent="0.3">
      <c r="B25995" s="60"/>
      <c r="D25995" s="61"/>
    </row>
    <row r="25996" spans="2:4" x14ac:dyDescent="0.3">
      <c r="B25996" s="60"/>
      <c r="D25996" s="61"/>
    </row>
    <row r="25997" spans="2:4" x14ac:dyDescent="0.3">
      <c r="B25997" s="60"/>
      <c r="D25997" s="61"/>
    </row>
    <row r="25998" spans="2:4" x14ac:dyDescent="0.3">
      <c r="B25998" s="60"/>
      <c r="D25998" s="61"/>
    </row>
    <row r="25999" spans="2:4" x14ac:dyDescent="0.3">
      <c r="B25999" s="60"/>
      <c r="D25999" s="61"/>
    </row>
    <row r="26000" spans="2:4" x14ac:dyDescent="0.3">
      <c r="B26000" s="60"/>
      <c r="D26000" s="61"/>
    </row>
    <row r="26001" spans="2:4" x14ac:dyDescent="0.3">
      <c r="B26001" s="60"/>
      <c r="D26001" s="61"/>
    </row>
    <row r="26002" spans="2:4" x14ac:dyDescent="0.3">
      <c r="B26002" s="60"/>
      <c r="D26002" s="61"/>
    </row>
    <row r="26003" spans="2:4" x14ac:dyDescent="0.3">
      <c r="B26003" s="60"/>
      <c r="D26003" s="61"/>
    </row>
    <row r="26004" spans="2:4" x14ac:dyDescent="0.3">
      <c r="B26004" s="60"/>
      <c r="D26004" s="61"/>
    </row>
    <row r="26005" spans="2:4" x14ac:dyDescent="0.3">
      <c r="B26005" s="60"/>
      <c r="D26005" s="61"/>
    </row>
    <row r="26006" spans="2:4" x14ac:dyDescent="0.3">
      <c r="B26006" s="60"/>
      <c r="D26006" s="61"/>
    </row>
    <row r="26007" spans="2:4" x14ac:dyDescent="0.3">
      <c r="B26007" s="60"/>
      <c r="D26007" s="61"/>
    </row>
    <row r="26008" spans="2:4" x14ac:dyDescent="0.3">
      <c r="B26008" s="60"/>
      <c r="D26008" s="61"/>
    </row>
    <row r="26009" spans="2:4" x14ac:dyDescent="0.3">
      <c r="B26009" s="60"/>
      <c r="D26009" s="61"/>
    </row>
    <row r="26010" spans="2:4" x14ac:dyDescent="0.3">
      <c r="B26010" s="60"/>
      <c r="D26010" s="61"/>
    </row>
    <row r="26011" spans="2:4" x14ac:dyDescent="0.3">
      <c r="B26011" s="60"/>
      <c r="D26011" s="61"/>
    </row>
    <row r="26012" spans="2:4" x14ac:dyDescent="0.3">
      <c r="B26012" s="60"/>
      <c r="D26012" s="61"/>
    </row>
    <row r="26013" spans="2:4" x14ac:dyDescent="0.3">
      <c r="B26013" s="60"/>
      <c r="D26013" s="61"/>
    </row>
    <row r="26014" spans="2:4" x14ac:dyDescent="0.3">
      <c r="B26014" s="60"/>
      <c r="D26014" s="61"/>
    </row>
    <row r="26015" spans="2:4" x14ac:dyDescent="0.3">
      <c r="B26015" s="60"/>
      <c r="D26015" s="61"/>
    </row>
    <row r="26016" spans="2:4" x14ac:dyDescent="0.3">
      <c r="B26016" s="60"/>
      <c r="D26016" s="61"/>
    </row>
    <row r="26017" spans="2:4" x14ac:dyDescent="0.3">
      <c r="B26017" s="60"/>
      <c r="D26017" s="61"/>
    </row>
    <row r="26018" spans="2:4" x14ac:dyDescent="0.3">
      <c r="B26018" s="60"/>
      <c r="D26018" s="61"/>
    </row>
    <row r="26019" spans="2:4" x14ac:dyDescent="0.3">
      <c r="B26019" s="60"/>
      <c r="D26019" s="61"/>
    </row>
    <row r="26020" spans="2:4" x14ac:dyDescent="0.3">
      <c r="B26020" s="60"/>
      <c r="D26020" s="61"/>
    </row>
    <row r="26021" spans="2:4" x14ac:dyDescent="0.3">
      <c r="B26021" s="60"/>
      <c r="D26021" s="61"/>
    </row>
    <row r="26022" spans="2:4" x14ac:dyDescent="0.3">
      <c r="B26022" s="60"/>
      <c r="D26022" s="61"/>
    </row>
    <row r="26023" spans="2:4" x14ac:dyDescent="0.3">
      <c r="B26023" s="60"/>
      <c r="D26023" s="61"/>
    </row>
    <row r="26024" spans="2:4" x14ac:dyDescent="0.3">
      <c r="B26024" s="60"/>
      <c r="D26024" s="61"/>
    </row>
    <row r="26025" spans="2:4" x14ac:dyDescent="0.3">
      <c r="B26025" s="60"/>
      <c r="D26025" s="61"/>
    </row>
    <row r="26026" spans="2:4" x14ac:dyDescent="0.3">
      <c r="B26026" s="60"/>
      <c r="D26026" s="61"/>
    </row>
    <row r="26027" spans="2:4" x14ac:dyDescent="0.3">
      <c r="B26027" s="60"/>
      <c r="D26027" s="61"/>
    </row>
    <row r="26028" spans="2:4" x14ac:dyDescent="0.3">
      <c r="B26028" s="60"/>
      <c r="D26028" s="61"/>
    </row>
    <row r="26029" spans="2:4" x14ac:dyDescent="0.3">
      <c r="B26029" s="60"/>
      <c r="D26029" s="61"/>
    </row>
    <row r="26030" spans="2:4" x14ac:dyDescent="0.3">
      <c r="B26030" s="60"/>
      <c r="D26030" s="61"/>
    </row>
    <row r="26031" spans="2:4" x14ac:dyDescent="0.3">
      <c r="B26031" s="60"/>
      <c r="D26031" s="61"/>
    </row>
    <row r="26032" spans="2:4" x14ac:dyDescent="0.3">
      <c r="B26032" s="60"/>
      <c r="D26032" s="61"/>
    </row>
    <row r="26033" spans="2:4" x14ac:dyDescent="0.3">
      <c r="B26033" s="60"/>
      <c r="D26033" s="61"/>
    </row>
    <row r="26034" spans="2:4" x14ac:dyDescent="0.3">
      <c r="B26034" s="60"/>
      <c r="D26034" s="61"/>
    </row>
    <row r="26035" spans="2:4" x14ac:dyDescent="0.3">
      <c r="B26035" s="60"/>
      <c r="D26035" s="61"/>
    </row>
    <row r="26036" spans="2:4" x14ac:dyDescent="0.3">
      <c r="B26036" s="60"/>
      <c r="D26036" s="61"/>
    </row>
    <row r="26037" spans="2:4" x14ac:dyDescent="0.3">
      <c r="B26037" s="60"/>
      <c r="D26037" s="61"/>
    </row>
    <row r="26038" spans="2:4" x14ac:dyDescent="0.3">
      <c r="B26038" s="60"/>
      <c r="D26038" s="61"/>
    </row>
    <row r="26039" spans="2:4" x14ac:dyDescent="0.3">
      <c r="B26039" s="60"/>
      <c r="D26039" s="61"/>
    </row>
    <row r="26040" spans="2:4" x14ac:dyDescent="0.3">
      <c r="B26040" s="60"/>
      <c r="D26040" s="61"/>
    </row>
    <row r="26041" spans="2:4" x14ac:dyDescent="0.3">
      <c r="B26041" s="60"/>
      <c r="D26041" s="61"/>
    </row>
    <row r="26042" spans="2:4" x14ac:dyDescent="0.3">
      <c r="B26042" s="60"/>
      <c r="D26042" s="61"/>
    </row>
    <row r="26043" spans="2:4" x14ac:dyDescent="0.3">
      <c r="B26043" s="60"/>
      <c r="D26043" s="61"/>
    </row>
    <row r="26044" spans="2:4" x14ac:dyDescent="0.3">
      <c r="B26044" s="60"/>
      <c r="D26044" s="61"/>
    </row>
    <row r="26045" spans="2:4" x14ac:dyDescent="0.3">
      <c r="B26045" s="60"/>
      <c r="D26045" s="61"/>
    </row>
    <row r="26046" spans="2:4" x14ac:dyDescent="0.3">
      <c r="B26046" s="60"/>
      <c r="D26046" s="61"/>
    </row>
    <row r="26047" spans="2:4" x14ac:dyDescent="0.3">
      <c r="B26047" s="60"/>
      <c r="D26047" s="61"/>
    </row>
    <row r="26048" spans="2:4" x14ac:dyDescent="0.3">
      <c r="B26048" s="60"/>
      <c r="D26048" s="61"/>
    </row>
    <row r="26049" spans="2:4" x14ac:dyDescent="0.3">
      <c r="B26049" s="60"/>
      <c r="D26049" s="61"/>
    </row>
    <row r="26050" spans="2:4" x14ac:dyDescent="0.3">
      <c r="B26050" s="60"/>
      <c r="D26050" s="61"/>
    </row>
    <row r="26051" spans="2:4" x14ac:dyDescent="0.3">
      <c r="B26051" s="60"/>
      <c r="D26051" s="61"/>
    </row>
    <row r="26052" spans="2:4" x14ac:dyDescent="0.3">
      <c r="B26052" s="60"/>
      <c r="D26052" s="61"/>
    </row>
    <row r="26053" spans="2:4" x14ac:dyDescent="0.3">
      <c r="B26053" s="60"/>
      <c r="D26053" s="61"/>
    </row>
    <row r="26054" spans="2:4" x14ac:dyDescent="0.3">
      <c r="B26054" s="60"/>
      <c r="D26054" s="61"/>
    </row>
    <row r="26055" spans="2:4" x14ac:dyDescent="0.3">
      <c r="B26055" s="60"/>
      <c r="D26055" s="61"/>
    </row>
    <row r="26056" spans="2:4" x14ac:dyDescent="0.3">
      <c r="B26056" s="60"/>
      <c r="D26056" s="61"/>
    </row>
    <row r="26057" spans="2:4" x14ac:dyDescent="0.3">
      <c r="B26057" s="60"/>
      <c r="D26057" s="61"/>
    </row>
    <row r="26058" spans="2:4" x14ac:dyDescent="0.3">
      <c r="B26058" s="60"/>
      <c r="D26058" s="61"/>
    </row>
    <row r="26059" spans="2:4" x14ac:dyDescent="0.3">
      <c r="B26059" s="60"/>
      <c r="D26059" s="61"/>
    </row>
    <row r="26060" spans="2:4" x14ac:dyDescent="0.3">
      <c r="B26060" s="60"/>
      <c r="D26060" s="61"/>
    </row>
    <row r="26061" spans="2:4" x14ac:dyDescent="0.3">
      <c r="B26061" s="60"/>
      <c r="D26061" s="61"/>
    </row>
    <row r="26062" spans="2:4" x14ac:dyDescent="0.3">
      <c r="B26062" s="60"/>
      <c r="D26062" s="61"/>
    </row>
    <row r="26063" spans="2:4" x14ac:dyDescent="0.3">
      <c r="B26063" s="60"/>
      <c r="D26063" s="61"/>
    </row>
    <row r="26064" spans="2:4" x14ac:dyDescent="0.3">
      <c r="B26064" s="60"/>
      <c r="D26064" s="61"/>
    </row>
    <row r="26065" spans="2:4" x14ac:dyDescent="0.3">
      <c r="B26065" s="60"/>
      <c r="D26065" s="61"/>
    </row>
    <row r="26066" spans="2:4" x14ac:dyDescent="0.3">
      <c r="B26066" s="60"/>
      <c r="D26066" s="61"/>
    </row>
    <row r="26067" spans="2:4" x14ac:dyDescent="0.3">
      <c r="B26067" s="60"/>
      <c r="D26067" s="61"/>
    </row>
    <row r="26068" spans="2:4" x14ac:dyDescent="0.3">
      <c r="B26068" s="60"/>
      <c r="D26068" s="61"/>
    </row>
    <row r="26069" spans="2:4" x14ac:dyDescent="0.3">
      <c r="B26069" s="60"/>
      <c r="D26069" s="61"/>
    </row>
    <row r="26070" spans="2:4" x14ac:dyDescent="0.3">
      <c r="B26070" s="60"/>
      <c r="D26070" s="61"/>
    </row>
    <row r="26071" spans="2:4" x14ac:dyDescent="0.3">
      <c r="B26071" s="60"/>
      <c r="D26071" s="61"/>
    </row>
    <row r="26072" spans="2:4" x14ac:dyDescent="0.3">
      <c r="B26072" s="60"/>
      <c r="D26072" s="61"/>
    </row>
    <row r="26073" spans="2:4" x14ac:dyDescent="0.3">
      <c r="B26073" s="60"/>
      <c r="D26073" s="61"/>
    </row>
    <row r="26074" spans="2:4" x14ac:dyDescent="0.3">
      <c r="B26074" s="60"/>
      <c r="D26074" s="61"/>
    </row>
    <row r="26075" spans="2:4" x14ac:dyDescent="0.3">
      <c r="B26075" s="60"/>
      <c r="D26075" s="61"/>
    </row>
    <row r="26076" spans="2:4" x14ac:dyDescent="0.3">
      <c r="B26076" s="60"/>
      <c r="D26076" s="61"/>
    </row>
    <row r="26077" spans="2:4" x14ac:dyDescent="0.3">
      <c r="B26077" s="60"/>
      <c r="D26077" s="61"/>
    </row>
    <row r="26078" spans="2:4" x14ac:dyDescent="0.3">
      <c r="B26078" s="60"/>
      <c r="D26078" s="61"/>
    </row>
    <row r="26079" spans="2:4" x14ac:dyDescent="0.3">
      <c r="B26079" s="60"/>
      <c r="D26079" s="61"/>
    </row>
    <row r="26080" spans="2:4" x14ac:dyDescent="0.3">
      <c r="B26080" s="60"/>
      <c r="D26080" s="61"/>
    </row>
    <row r="26081" spans="2:4" x14ac:dyDescent="0.3">
      <c r="B26081" s="60"/>
      <c r="D26081" s="61"/>
    </row>
    <row r="26082" spans="2:4" x14ac:dyDescent="0.3">
      <c r="B26082" s="60"/>
      <c r="D26082" s="61"/>
    </row>
    <row r="26083" spans="2:4" x14ac:dyDescent="0.3">
      <c r="B26083" s="60"/>
      <c r="D26083" s="61"/>
    </row>
    <row r="26084" spans="2:4" x14ac:dyDescent="0.3">
      <c r="B26084" s="60"/>
      <c r="D26084" s="61"/>
    </row>
    <row r="26085" spans="2:4" x14ac:dyDescent="0.3">
      <c r="B26085" s="60"/>
      <c r="D26085" s="61"/>
    </row>
    <row r="26086" spans="2:4" x14ac:dyDescent="0.3">
      <c r="B26086" s="60"/>
      <c r="D26086" s="61"/>
    </row>
    <row r="26087" spans="2:4" x14ac:dyDescent="0.3">
      <c r="B26087" s="60"/>
      <c r="D26087" s="61"/>
    </row>
    <row r="26088" spans="2:4" x14ac:dyDescent="0.3">
      <c r="B26088" s="60"/>
      <c r="D26088" s="61"/>
    </row>
    <row r="26089" spans="2:4" x14ac:dyDescent="0.3">
      <c r="B26089" s="60"/>
      <c r="D26089" s="61"/>
    </row>
    <row r="26090" spans="2:4" x14ac:dyDescent="0.3">
      <c r="B26090" s="60"/>
      <c r="D26090" s="61"/>
    </row>
    <row r="26091" spans="2:4" x14ac:dyDescent="0.3">
      <c r="B26091" s="60"/>
      <c r="D26091" s="61"/>
    </row>
    <row r="26092" spans="2:4" x14ac:dyDescent="0.3">
      <c r="B26092" s="60"/>
      <c r="D26092" s="61"/>
    </row>
    <row r="26093" spans="2:4" x14ac:dyDescent="0.3">
      <c r="B26093" s="60"/>
      <c r="D26093" s="61"/>
    </row>
    <row r="26094" spans="2:4" x14ac:dyDescent="0.3">
      <c r="B26094" s="60"/>
      <c r="D26094" s="61"/>
    </row>
    <row r="26095" spans="2:4" x14ac:dyDescent="0.3">
      <c r="B26095" s="60"/>
      <c r="D26095" s="61"/>
    </row>
    <row r="26096" spans="2:4" x14ac:dyDescent="0.3">
      <c r="B26096" s="60"/>
      <c r="D26096" s="61"/>
    </row>
    <row r="26097" spans="2:4" x14ac:dyDescent="0.3">
      <c r="B26097" s="60"/>
      <c r="D26097" s="61"/>
    </row>
    <row r="26098" spans="2:4" x14ac:dyDescent="0.3">
      <c r="B26098" s="60"/>
      <c r="D26098" s="61"/>
    </row>
    <row r="26099" spans="2:4" x14ac:dyDescent="0.3">
      <c r="B26099" s="60"/>
      <c r="D26099" s="61"/>
    </row>
    <row r="26100" spans="2:4" x14ac:dyDescent="0.3">
      <c r="B26100" s="60"/>
      <c r="D26100" s="61"/>
    </row>
    <row r="26101" spans="2:4" x14ac:dyDescent="0.3">
      <c r="B26101" s="60"/>
      <c r="D26101" s="61"/>
    </row>
    <row r="26102" spans="2:4" x14ac:dyDescent="0.3">
      <c r="B26102" s="60"/>
      <c r="D26102" s="61"/>
    </row>
    <row r="26103" spans="2:4" x14ac:dyDescent="0.3">
      <c r="B26103" s="60"/>
      <c r="D26103" s="61"/>
    </row>
    <row r="26104" spans="2:4" x14ac:dyDescent="0.3">
      <c r="B26104" s="60"/>
      <c r="D26104" s="61"/>
    </row>
    <row r="26105" spans="2:4" x14ac:dyDescent="0.3">
      <c r="B26105" s="60"/>
      <c r="D26105" s="61"/>
    </row>
    <row r="26106" spans="2:4" x14ac:dyDescent="0.3">
      <c r="B26106" s="60"/>
      <c r="D26106" s="61"/>
    </row>
    <row r="26107" spans="2:4" x14ac:dyDescent="0.3">
      <c r="B26107" s="60"/>
      <c r="D26107" s="61"/>
    </row>
    <row r="26108" spans="2:4" x14ac:dyDescent="0.3">
      <c r="B26108" s="60"/>
      <c r="D26108" s="61"/>
    </row>
    <row r="26109" spans="2:4" x14ac:dyDescent="0.3">
      <c r="B26109" s="60"/>
      <c r="D26109" s="61"/>
    </row>
    <row r="26110" spans="2:4" x14ac:dyDescent="0.3">
      <c r="B26110" s="60"/>
      <c r="D26110" s="61"/>
    </row>
    <row r="26111" spans="2:4" x14ac:dyDescent="0.3">
      <c r="B26111" s="60"/>
      <c r="D26111" s="61"/>
    </row>
    <row r="26112" spans="2:4" x14ac:dyDescent="0.3">
      <c r="B26112" s="60"/>
      <c r="D26112" s="61"/>
    </row>
    <row r="26113" spans="2:4" x14ac:dyDescent="0.3">
      <c r="B26113" s="60"/>
      <c r="D26113" s="61"/>
    </row>
    <row r="26114" spans="2:4" x14ac:dyDescent="0.3">
      <c r="B26114" s="60"/>
      <c r="D26114" s="61"/>
    </row>
    <row r="26115" spans="2:4" x14ac:dyDescent="0.3">
      <c r="B26115" s="60"/>
      <c r="D26115" s="61"/>
    </row>
    <row r="26116" spans="2:4" x14ac:dyDescent="0.3">
      <c r="B26116" s="60"/>
      <c r="D26116" s="61"/>
    </row>
    <row r="26117" spans="2:4" x14ac:dyDescent="0.3">
      <c r="B26117" s="60"/>
      <c r="D26117" s="61"/>
    </row>
    <row r="26118" spans="2:4" x14ac:dyDescent="0.3">
      <c r="B26118" s="60"/>
      <c r="D26118" s="61"/>
    </row>
    <row r="26119" spans="2:4" x14ac:dyDescent="0.3">
      <c r="B26119" s="60"/>
      <c r="D26119" s="61"/>
    </row>
    <row r="26120" spans="2:4" x14ac:dyDescent="0.3">
      <c r="B26120" s="60"/>
      <c r="D26120" s="61"/>
    </row>
    <row r="26121" spans="2:4" x14ac:dyDescent="0.3">
      <c r="B26121" s="60"/>
      <c r="D26121" s="61"/>
    </row>
    <row r="26122" spans="2:4" x14ac:dyDescent="0.3">
      <c r="B26122" s="60"/>
      <c r="D26122" s="61"/>
    </row>
    <row r="26123" spans="2:4" x14ac:dyDescent="0.3">
      <c r="B26123" s="60"/>
      <c r="D26123" s="61"/>
    </row>
    <row r="26124" spans="2:4" x14ac:dyDescent="0.3">
      <c r="B26124" s="60"/>
      <c r="D26124" s="61"/>
    </row>
    <row r="26125" spans="2:4" x14ac:dyDescent="0.3">
      <c r="B26125" s="60"/>
      <c r="D26125" s="61"/>
    </row>
    <row r="26126" spans="2:4" x14ac:dyDescent="0.3">
      <c r="B26126" s="60"/>
      <c r="D26126" s="61"/>
    </row>
    <row r="26127" spans="2:4" x14ac:dyDescent="0.3">
      <c r="B26127" s="60"/>
      <c r="D26127" s="61"/>
    </row>
    <row r="26128" spans="2:4" x14ac:dyDescent="0.3">
      <c r="B26128" s="60"/>
      <c r="D26128" s="61"/>
    </row>
    <row r="26129" spans="2:5" x14ac:dyDescent="0.3">
      <c r="B26129" s="60"/>
      <c r="D26129" s="62"/>
      <c r="E26129" s="63"/>
    </row>
    <row r="26130" spans="2:5" x14ac:dyDescent="0.3">
      <c r="B26130" s="60"/>
      <c r="D26130" s="62"/>
      <c r="E26130" s="63"/>
    </row>
    <row r="26131" spans="2:5" x14ac:dyDescent="0.3">
      <c r="B26131" s="60"/>
      <c r="D26131" s="62"/>
      <c r="E26131" s="63"/>
    </row>
    <row r="26132" spans="2:5" x14ac:dyDescent="0.3">
      <c r="B26132" s="60"/>
      <c r="D26132" s="62"/>
      <c r="E26132" s="63"/>
    </row>
    <row r="26133" spans="2:5" x14ac:dyDescent="0.3">
      <c r="B26133" s="60"/>
      <c r="D26133" s="62"/>
      <c r="E26133" s="63"/>
    </row>
    <row r="26134" spans="2:5" x14ac:dyDescent="0.3">
      <c r="B26134" s="60"/>
      <c r="D26134" s="62"/>
      <c r="E26134" s="63"/>
    </row>
    <row r="26135" spans="2:5" x14ac:dyDescent="0.3">
      <c r="B26135" s="60"/>
      <c r="D26135" s="62"/>
      <c r="E26135" s="63"/>
    </row>
    <row r="26136" spans="2:5" x14ac:dyDescent="0.3">
      <c r="B26136" s="60"/>
      <c r="D26136" s="62"/>
      <c r="E26136" s="63"/>
    </row>
    <row r="26137" spans="2:5" x14ac:dyDescent="0.3">
      <c r="B26137" s="60"/>
      <c r="D26137" s="62"/>
      <c r="E26137" s="63"/>
    </row>
    <row r="26138" spans="2:5" x14ac:dyDescent="0.3">
      <c r="B26138" s="60"/>
      <c r="D26138" s="62"/>
      <c r="E26138" s="63"/>
    </row>
    <row r="26139" spans="2:5" x14ac:dyDescent="0.3">
      <c r="B26139" s="60"/>
      <c r="D26139" s="62"/>
      <c r="E26139" s="63"/>
    </row>
    <row r="26140" spans="2:5" x14ac:dyDescent="0.3">
      <c r="B26140" s="60"/>
      <c r="D26140" s="62"/>
      <c r="E26140" s="63"/>
    </row>
    <row r="26141" spans="2:5" x14ac:dyDescent="0.3">
      <c r="B26141" s="60"/>
      <c r="D26141" s="62"/>
      <c r="E26141" s="63"/>
    </row>
    <row r="26142" spans="2:5" x14ac:dyDescent="0.3">
      <c r="B26142" s="60"/>
      <c r="D26142" s="62"/>
      <c r="E26142" s="63"/>
    </row>
    <row r="26143" spans="2:5" x14ac:dyDescent="0.3">
      <c r="B26143" s="60"/>
      <c r="D26143" s="62"/>
      <c r="E26143" s="63"/>
    </row>
    <row r="26144" spans="2:5" x14ac:dyDescent="0.3">
      <c r="B26144" s="60"/>
      <c r="D26144" s="62"/>
      <c r="E26144" s="63"/>
    </row>
    <row r="26145" spans="2:5" x14ac:dyDescent="0.3">
      <c r="B26145" s="60"/>
      <c r="D26145" s="62"/>
      <c r="E26145" s="63"/>
    </row>
    <row r="26146" spans="2:5" x14ac:dyDescent="0.3">
      <c r="B26146" s="60"/>
      <c r="D26146" s="62"/>
      <c r="E26146" s="63"/>
    </row>
    <row r="26147" spans="2:5" x14ac:dyDescent="0.3">
      <c r="B26147" s="60"/>
      <c r="D26147" s="62"/>
      <c r="E26147" s="63"/>
    </row>
    <row r="26148" spans="2:5" x14ac:dyDescent="0.3">
      <c r="B26148" s="60"/>
      <c r="D26148" s="62"/>
      <c r="E26148" s="63"/>
    </row>
    <row r="26149" spans="2:5" x14ac:dyDescent="0.3">
      <c r="B26149" s="60"/>
      <c r="D26149" s="61"/>
    </row>
    <row r="26150" spans="2:5" x14ac:dyDescent="0.3">
      <c r="B26150" s="60"/>
      <c r="D26150" s="61"/>
    </row>
    <row r="26151" spans="2:5" x14ac:dyDescent="0.3">
      <c r="B26151" s="60"/>
      <c r="D26151" s="61"/>
    </row>
    <row r="26152" spans="2:5" x14ac:dyDescent="0.3">
      <c r="B26152" s="60"/>
      <c r="D26152" s="61"/>
    </row>
    <row r="26153" spans="2:5" x14ac:dyDescent="0.3">
      <c r="B26153" s="60"/>
      <c r="D26153" s="61"/>
    </row>
    <row r="26154" spans="2:5" x14ac:dyDescent="0.3">
      <c r="B26154" s="60"/>
      <c r="D26154" s="61"/>
    </row>
    <row r="26155" spans="2:5" x14ac:dyDescent="0.3">
      <c r="B26155" s="60"/>
      <c r="D26155" s="61"/>
    </row>
    <row r="26156" spans="2:5" x14ac:dyDescent="0.3">
      <c r="B26156" s="60"/>
      <c r="D26156" s="61"/>
    </row>
    <row r="26157" spans="2:5" x14ac:dyDescent="0.3">
      <c r="B26157" s="60"/>
      <c r="D26157" s="61"/>
    </row>
    <row r="26158" spans="2:5" x14ac:dyDescent="0.3">
      <c r="B26158" s="60"/>
      <c r="D26158" s="61"/>
    </row>
    <row r="26159" spans="2:5" x14ac:dyDescent="0.3">
      <c r="B26159" s="60"/>
      <c r="D26159" s="61"/>
    </row>
    <row r="26160" spans="2:5" x14ac:dyDescent="0.3">
      <c r="B26160" s="60"/>
      <c r="D26160" s="61"/>
    </row>
    <row r="26161" spans="2:4" x14ac:dyDescent="0.3">
      <c r="B26161" s="60"/>
      <c r="D26161" s="61"/>
    </row>
    <row r="26162" spans="2:4" x14ac:dyDescent="0.3">
      <c r="B26162" s="60"/>
      <c r="D26162" s="61"/>
    </row>
    <row r="26163" spans="2:4" x14ac:dyDescent="0.3">
      <c r="B26163" s="60"/>
      <c r="D26163" s="61"/>
    </row>
    <row r="26164" spans="2:4" x14ac:dyDescent="0.3">
      <c r="B26164" s="60"/>
      <c r="D26164" s="61"/>
    </row>
    <row r="26165" spans="2:4" x14ac:dyDescent="0.3">
      <c r="B26165" s="60"/>
      <c r="D26165" s="61"/>
    </row>
    <row r="26166" spans="2:4" x14ac:dyDescent="0.3">
      <c r="B26166" s="60"/>
      <c r="D26166" s="61"/>
    </row>
    <row r="26167" spans="2:4" x14ac:dyDescent="0.3">
      <c r="B26167" s="60"/>
      <c r="D26167" s="61"/>
    </row>
    <row r="26168" spans="2:4" x14ac:dyDescent="0.3">
      <c r="B26168" s="60"/>
      <c r="D26168" s="61"/>
    </row>
    <row r="26169" spans="2:4" x14ac:dyDescent="0.3">
      <c r="B26169" s="60"/>
      <c r="D26169" s="61"/>
    </row>
    <row r="26170" spans="2:4" x14ac:dyDescent="0.3">
      <c r="B26170" s="60"/>
      <c r="D26170" s="61"/>
    </row>
    <row r="26171" spans="2:4" x14ac:dyDescent="0.3">
      <c r="B26171" s="60"/>
      <c r="D26171" s="61"/>
    </row>
    <row r="26172" spans="2:4" x14ac:dyDescent="0.3">
      <c r="B26172" s="60"/>
      <c r="D26172" s="61"/>
    </row>
    <row r="26173" spans="2:4" x14ac:dyDescent="0.3">
      <c r="B26173" s="60"/>
      <c r="D26173" s="61"/>
    </row>
    <row r="26174" spans="2:4" x14ac:dyDescent="0.3">
      <c r="B26174" s="60"/>
      <c r="D26174" s="61"/>
    </row>
    <row r="26175" spans="2:4" x14ac:dyDescent="0.3">
      <c r="B26175" s="60"/>
      <c r="D26175" s="61"/>
    </row>
    <row r="26176" spans="2:4" x14ac:dyDescent="0.3">
      <c r="B26176" s="60"/>
      <c r="D26176" s="61"/>
    </row>
    <row r="26177" spans="2:4" x14ac:dyDescent="0.3">
      <c r="B26177" s="60"/>
      <c r="D26177" s="61"/>
    </row>
    <row r="26178" spans="2:4" x14ac:dyDescent="0.3">
      <c r="B26178" s="60"/>
      <c r="D26178" s="61"/>
    </row>
    <row r="26179" spans="2:4" x14ac:dyDescent="0.3">
      <c r="B26179" s="60"/>
      <c r="D26179" s="61"/>
    </row>
    <row r="26180" spans="2:4" x14ac:dyDescent="0.3">
      <c r="B26180" s="60"/>
      <c r="D26180" s="61"/>
    </row>
    <row r="26181" spans="2:4" x14ac:dyDescent="0.3">
      <c r="B26181" s="60"/>
      <c r="D26181" s="61"/>
    </row>
    <row r="26182" spans="2:4" x14ac:dyDescent="0.3">
      <c r="B26182" s="60"/>
      <c r="D26182" s="61"/>
    </row>
    <row r="26183" spans="2:4" x14ac:dyDescent="0.3">
      <c r="B26183" s="60"/>
      <c r="D26183" s="61"/>
    </row>
    <row r="26184" spans="2:4" x14ac:dyDescent="0.3">
      <c r="B26184" s="60"/>
      <c r="D26184" s="61"/>
    </row>
    <row r="26185" spans="2:4" x14ac:dyDescent="0.3">
      <c r="B26185" s="60"/>
      <c r="D26185" s="61"/>
    </row>
    <row r="26186" spans="2:4" x14ac:dyDescent="0.3">
      <c r="B26186" s="60"/>
      <c r="D26186" s="61"/>
    </row>
    <row r="26187" spans="2:4" x14ac:dyDescent="0.3">
      <c r="B26187" s="60"/>
      <c r="D26187" s="61"/>
    </row>
    <row r="26188" spans="2:4" x14ac:dyDescent="0.3">
      <c r="B26188" s="60"/>
      <c r="D26188" s="61"/>
    </row>
    <row r="26189" spans="2:4" x14ac:dyDescent="0.3">
      <c r="B26189" s="60"/>
      <c r="D26189" s="61"/>
    </row>
    <row r="26190" spans="2:4" x14ac:dyDescent="0.3">
      <c r="B26190" s="60"/>
      <c r="D26190" s="61"/>
    </row>
    <row r="26191" spans="2:4" x14ac:dyDescent="0.3">
      <c r="B26191" s="60"/>
      <c r="D26191" s="61"/>
    </row>
    <row r="26192" spans="2:4" x14ac:dyDescent="0.3">
      <c r="B26192" s="60"/>
      <c r="D26192" s="61"/>
    </row>
    <row r="26193" spans="2:4" x14ac:dyDescent="0.3">
      <c r="B26193" s="60"/>
      <c r="D26193" s="61"/>
    </row>
    <row r="26194" spans="2:4" x14ac:dyDescent="0.3">
      <c r="B26194" s="60"/>
      <c r="D26194" s="61"/>
    </row>
    <row r="26195" spans="2:4" x14ac:dyDescent="0.3">
      <c r="B26195" s="60"/>
      <c r="D26195" s="61"/>
    </row>
    <row r="26196" spans="2:4" x14ac:dyDescent="0.3">
      <c r="B26196" s="60"/>
      <c r="D26196" s="61"/>
    </row>
    <row r="26197" spans="2:4" x14ac:dyDescent="0.3">
      <c r="B26197" s="60"/>
      <c r="D26197" s="61"/>
    </row>
    <row r="26198" spans="2:4" x14ac:dyDescent="0.3">
      <c r="B26198" s="60"/>
      <c r="D26198" s="61"/>
    </row>
    <row r="26199" spans="2:4" x14ac:dyDescent="0.3">
      <c r="B26199" s="60"/>
      <c r="D26199" s="61"/>
    </row>
    <row r="26200" spans="2:4" x14ac:dyDescent="0.3">
      <c r="B26200" s="60"/>
      <c r="D26200" s="61"/>
    </row>
    <row r="26201" spans="2:4" x14ac:dyDescent="0.3">
      <c r="B26201" s="60"/>
      <c r="D26201" s="61"/>
    </row>
    <row r="26202" spans="2:4" x14ac:dyDescent="0.3">
      <c r="B26202" s="60"/>
      <c r="D26202" s="61"/>
    </row>
    <row r="26203" spans="2:4" x14ac:dyDescent="0.3">
      <c r="B26203" s="60"/>
      <c r="D26203" s="61"/>
    </row>
    <row r="26204" spans="2:4" x14ac:dyDescent="0.3">
      <c r="B26204" s="60"/>
      <c r="D26204" s="61"/>
    </row>
    <row r="26205" spans="2:4" x14ac:dyDescent="0.3">
      <c r="B26205" s="60"/>
      <c r="D26205" s="61"/>
    </row>
    <row r="26206" spans="2:4" x14ac:dyDescent="0.3">
      <c r="B26206" s="60"/>
      <c r="D26206" s="61"/>
    </row>
    <row r="26207" spans="2:4" x14ac:dyDescent="0.3">
      <c r="B26207" s="60"/>
      <c r="D26207" s="61"/>
    </row>
    <row r="26208" spans="2:4" x14ac:dyDescent="0.3">
      <c r="B26208" s="60"/>
      <c r="D26208" s="61"/>
    </row>
    <row r="26209" spans="2:4" x14ac:dyDescent="0.3">
      <c r="B26209" s="60"/>
      <c r="D26209" s="61"/>
    </row>
    <row r="26210" spans="2:4" x14ac:dyDescent="0.3">
      <c r="B26210" s="60"/>
      <c r="D26210" s="61"/>
    </row>
    <row r="26211" spans="2:4" x14ac:dyDescent="0.3">
      <c r="B26211" s="60"/>
      <c r="D26211" s="61"/>
    </row>
    <row r="26212" spans="2:4" x14ac:dyDescent="0.3">
      <c r="B26212" s="60"/>
      <c r="D26212" s="61"/>
    </row>
    <row r="26213" spans="2:4" x14ac:dyDescent="0.3">
      <c r="B26213" s="60"/>
      <c r="D26213" s="61"/>
    </row>
    <row r="26214" spans="2:4" x14ac:dyDescent="0.3">
      <c r="B26214" s="60"/>
      <c r="D26214" s="61"/>
    </row>
    <row r="26215" spans="2:4" x14ac:dyDescent="0.3">
      <c r="B26215" s="60"/>
      <c r="D26215" s="61"/>
    </row>
    <row r="26216" spans="2:4" x14ac:dyDescent="0.3">
      <c r="B26216" s="60"/>
      <c r="D26216" s="61"/>
    </row>
    <row r="26217" spans="2:4" x14ac:dyDescent="0.3">
      <c r="B26217" s="60"/>
      <c r="D26217" s="61"/>
    </row>
    <row r="26218" spans="2:4" x14ac:dyDescent="0.3">
      <c r="B26218" s="60"/>
      <c r="D26218" s="61"/>
    </row>
    <row r="26219" spans="2:4" x14ac:dyDescent="0.3">
      <c r="B26219" s="60"/>
      <c r="D26219" s="61"/>
    </row>
    <row r="26220" spans="2:4" x14ac:dyDescent="0.3">
      <c r="B26220" s="60"/>
      <c r="D26220" s="61"/>
    </row>
    <row r="26221" spans="2:4" x14ac:dyDescent="0.3">
      <c r="B26221" s="60"/>
      <c r="D26221" s="61"/>
    </row>
    <row r="26222" spans="2:4" x14ac:dyDescent="0.3">
      <c r="B26222" s="60"/>
      <c r="D26222" s="61"/>
    </row>
    <row r="26223" spans="2:4" x14ac:dyDescent="0.3">
      <c r="B26223" s="60"/>
      <c r="D26223" s="61"/>
    </row>
    <row r="26224" spans="2:4" x14ac:dyDescent="0.3">
      <c r="B26224" s="60"/>
      <c r="D26224" s="61"/>
    </row>
    <row r="26225" spans="2:4" x14ac:dyDescent="0.3">
      <c r="B26225" s="60"/>
      <c r="D26225" s="61"/>
    </row>
    <row r="26226" spans="2:4" x14ac:dyDescent="0.3">
      <c r="B26226" s="60"/>
      <c r="D26226" s="61"/>
    </row>
    <row r="26227" spans="2:4" x14ac:dyDescent="0.3">
      <c r="B26227" s="60"/>
      <c r="D26227" s="61"/>
    </row>
    <row r="26228" spans="2:4" x14ac:dyDescent="0.3">
      <c r="B26228" s="60"/>
      <c r="D26228" s="61"/>
    </row>
    <row r="26229" spans="2:4" x14ac:dyDescent="0.3">
      <c r="B26229" s="60"/>
      <c r="D26229" s="61"/>
    </row>
    <row r="26230" spans="2:4" x14ac:dyDescent="0.3">
      <c r="B26230" s="60"/>
      <c r="D26230" s="61"/>
    </row>
    <row r="26231" spans="2:4" x14ac:dyDescent="0.3">
      <c r="B26231" s="60"/>
      <c r="D26231" s="61"/>
    </row>
    <row r="26232" spans="2:4" x14ac:dyDescent="0.3">
      <c r="B26232" s="60"/>
      <c r="D26232" s="61"/>
    </row>
    <row r="26233" spans="2:4" x14ac:dyDescent="0.3">
      <c r="B26233" s="60"/>
      <c r="D26233" s="61"/>
    </row>
    <row r="26234" spans="2:4" x14ac:dyDescent="0.3">
      <c r="B26234" s="60"/>
      <c r="D26234" s="61"/>
    </row>
    <row r="26235" spans="2:4" x14ac:dyDescent="0.3">
      <c r="B26235" s="60"/>
      <c r="D26235" s="61"/>
    </row>
    <row r="26236" spans="2:4" x14ac:dyDescent="0.3">
      <c r="B26236" s="60"/>
      <c r="D26236" s="61"/>
    </row>
    <row r="26237" spans="2:4" x14ac:dyDescent="0.3">
      <c r="B26237" s="60"/>
      <c r="D26237" s="61"/>
    </row>
    <row r="26238" spans="2:4" x14ac:dyDescent="0.3">
      <c r="B26238" s="60"/>
      <c r="D26238" s="61"/>
    </row>
    <row r="26239" spans="2:4" x14ac:dyDescent="0.3">
      <c r="B26239" s="60"/>
      <c r="D26239" s="61"/>
    </row>
    <row r="26240" spans="2:4" x14ac:dyDescent="0.3">
      <c r="B26240" s="60"/>
      <c r="D26240" s="61"/>
    </row>
    <row r="26241" spans="2:4" x14ac:dyDescent="0.3">
      <c r="B26241" s="60"/>
      <c r="D26241" s="61"/>
    </row>
    <row r="26242" spans="2:4" x14ac:dyDescent="0.3">
      <c r="B26242" s="60"/>
      <c r="D26242" s="61"/>
    </row>
    <row r="26243" spans="2:4" x14ac:dyDescent="0.3">
      <c r="B26243" s="60"/>
      <c r="D26243" s="61"/>
    </row>
    <row r="26244" spans="2:4" x14ac:dyDescent="0.3">
      <c r="B26244" s="60"/>
      <c r="D26244" s="61"/>
    </row>
    <row r="26245" spans="2:4" x14ac:dyDescent="0.3">
      <c r="B26245" s="60"/>
      <c r="D26245" s="61"/>
    </row>
    <row r="26246" spans="2:4" x14ac:dyDescent="0.3">
      <c r="B26246" s="60"/>
      <c r="D26246" s="61"/>
    </row>
    <row r="26247" spans="2:4" x14ac:dyDescent="0.3">
      <c r="B26247" s="60"/>
      <c r="D26247" s="61"/>
    </row>
    <row r="26248" spans="2:4" x14ac:dyDescent="0.3">
      <c r="B26248" s="60"/>
      <c r="D26248" s="61"/>
    </row>
    <row r="26249" spans="2:4" x14ac:dyDescent="0.3">
      <c r="B26249" s="60"/>
      <c r="D26249" s="61"/>
    </row>
    <row r="26250" spans="2:4" x14ac:dyDescent="0.3">
      <c r="B26250" s="60"/>
      <c r="D26250" s="61"/>
    </row>
    <row r="26251" spans="2:4" x14ac:dyDescent="0.3">
      <c r="B26251" s="60"/>
      <c r="D26251" s="61"/>
    </row>
    <row r="26252" spans="2:4" x14ac:dyDescent="0.3">
      <c r="B26252" s="60"/>
      <c r="D26252" s="61"/>
    </row>
    <row r="26253" spans="2:4" x14ac:dyDescent="0.3">
      <c r="B26253" s="60"/>
      <c r="D26253" s="61"/>
    </row>
    <row r="26254" spans="2:4" x14ac:dyDescent="0.3">
      <c r="B26254" s="60"/>
      <c r="D26254" s="61"/>
    </row>
    <row r="26255" spans="2:4" x14ac:dyDescent="0.3">
      <c r="B26255" s="60"/>
      <c r="D26255" s="61"/>
    </row>
    <row r="26256" spans="2:4" x14ac:dyDescent="0.3">
      <c r="B26256" s="60"/>
      <c r="D26256" s="61"/>
    </row>
    <row r="26257" spans="2:4" x14ac:dyDescent="0.3">
      <c r="B26257" s="60"/>
      <c r="D26257" s="61"/>
    </row>
    <row r="26258" spans="2:4" x14ac:dyDescent="0.3">
      <c r="B26258" s="60"/>
      <c r="D26258" s="61"/>
    </row>
    <row r="26259" spans="2:4" x14ac:dyDescent="0.3">
      <c r="B26259" s="60"/>
      <c r="D26259" s="61"/>
    </row>
    <row r="26260" spans="2:4" x14ac:dyDescent="0.3">
      <c r="B26260" s="60"/>
      <c r="D26260" s="61"/>
    </row>
    <row r="26261" spans="2:4" x14ac:dyDescent="0.3">
      <c r="B26261" s="60"/>
      <c r="D26261" s="61"/>
    </row>
    <row r="26262" spans="2:4" x14ac:dyDescent="0.3">
      <c r="B26262" s="60"/>
      <c r="D26262" s="61"/>
    </row>
    <row r="26263" spans="2:4" x14ac:dyDescent="0.3">
      <c r="B26263" s="60"/>
      <c r="D26263" s="61"/>
    </row>
    <row r="26264" spans="2:4" x14ac:dyDescent="0.3">
      <c r="B26264" s="60"/>
      <c r="D26264" s="61"/>
    </row>
    <row r="26265" spans="2:4" x14ac:dyDescent="0.3">
      <c r="B26265" s="60"/>
      <c r="D26265" s="61"/>
    </row>
    <row r="26266" spans="2:4" x14ac:dyDescent="0.3">
      <c r="B26266" s="60"/>
      <c r="D26266" s="61"/>
    </row>
    <row r="26267" spans="2:4" x14ac:dyDescent="0.3">
      <c r="B26267" s="60"/>
      <c r="D26267" s="61"/>
    </row>
    <row r="26268" spans="2:4" x14ac:dyDescent="0.3">
      <c r="B26268" s="60"/>
      <c r="D26268" s="61"/>
    </row>
    <row r="26269" spans="2:4" x14ac:dyDescent="0.3">
      <c r="B26269" s="60"/>
      <c r="D26269" s="61"/>
    </row>
    <row r="26270" spans="2:4" x14ac:dyDescent="0.3">
      <c r="B26270" s="60"/>
      <c r="D26270" s="61"/>
    </row>
    <row r="26271" spans="2:4" x14ac:dyDescent="0.3">
      <c r="B26271" s="60"/>
      <c r="D26271" s="61"/>
    </row>
    <row r="26272" spans="2:4" x14ac:dyDescent="0.3">
      <c r="B26272" s="60"/>
      <c r="D26272" s="61"/>
    </row>
    <row r="26273" spans="2:4" x14ac:dyDescent="0.3">
      <c r="B26273" s="60"/>
      <c r="D26273" s="61"/>
    </row>
    <row r="26274" spans="2:4" x14ac:dyDescent="0.3">
      <c r="B26274" s="60"/>
      <c r="D26274" s="61"/>
    </row>
    <row r="26275" spans="2:4" x14ac:dyDescent="0.3">
      <c r="B26275" s="60"/>
      <c r="D26275" s="61"/>
    </row>
    <row r="26276" spans="2:4" x14ac:dyDescent="0.3">
      <c r="B26276" s="60"/>
      <c r="D26276" s="61"/>
    </row>
    <row r="26277" spans="2:4" x14ac:dyDescent="0.3">
      <c r="B26277" s="60"/>
      <c r="D26277" s="61"/>
    </row>
    <row r="26278" spans="2:4" x14ac:dyDescent="0.3">
      <c r="B26278" s="60"/>
      <c r="D26278" s="61"/>
    </row>
    <row r="26279" spans="2:4" x14ac:dyDescent="0.3">
      <c r="B26279" s="60"/>
      <c r="D26279" s="61"/>
    </row>
    <row r="26280" spans="2:4" x14ac:dyDescent="0.3">
      <c r="B26280" s="60"/>
      <c r="D26280" s="61"/>
    </row>
    <row r="26281" spans="2:4" x14ac:dyDescent="0.3">
      <c r="B26281" s="60"/>
      <c r="D26281" s="61"/>
    </row>
    <row r="26282" spans="2:4" x14ac:dyDescent="0.3">
      <c r="B26282" s="60"/>
      <c r="D26282" s="61"/>
    </row>
    <row r="26283" spans="2:4" x14ac:dyDescent="0.3">
      <c r="B26283" s="60"/>
      <c r="D26283" s="61"/>
    </row>
    <row r="26284" spans="2:4" x14ac:dyDescent="0.3">
      <c r="B26284" s="60"/>
      <c r="D26284" s="61"/>
    </row>
    <row r="26285" spans="2:4" x14ac:dyDescent="0.3">
      <c r="B26285" s="60"/>
      <c r="D26285" s="61"/>
    </row>
    <row r="26286" spans="2:4" x14ac:dyDescent="0.3">
      <c r="B26286" s="60"/>
      <c r="D26286" s="61"/>
    </row>
    <row r="26287" spans="2:4" x14ac:dyDescent="0.3">
      <c r="B26287" s="60"/>
      <c r="D26287" s="61"/>
    </row>
    <row r="26288" spans="2:4" x14ac:dyDescent="0.3">
      <c r="B26288" s="60"/>
      <c r="D26288" s="61"/>
    </row>
    <row r="26289" spans="2:4" x14ac:dyDescent="0.3">
      <c r="B26289" s="60"/>
      <c r="D26289" s="61"/>
    </row>
    <row r="26290" spans="2:4" x14ac:dyDescent="0.3">
      <c r="B26290" s="60"/>
      <c r="D26290" s="61"/>
    </row>
    <row r="26291" spans="2:4" x14ac:dyDescent="0.3">
      <c r="B26291" s="60"/>
      <c r="D26291" s="61"/>
    </row>
    <row r="26292" spans="2:4" x14ac:dyDescent="0.3">
      <c r="B26292" s="60"/>
      <c r="D26292" s="61"/>
    </row>
    <row r="26293" spans="2:4" x14ac:dyDescent="0.3">
      <c r="B26293" s="60"/>
      <c r="D26293" s="61"/>
    </row>
    <row r="26294" spans="2:4" x14ac:dyDescent="0.3">
      <c r="B26294" s="60"/>
      <c r="D26294" s="61"/>
    </row>
    <row r="26295" spans="2:4" x14ac:dyDescent="0.3">
      <c r="B26295" s="60"/>
      <c r="D26295" s="61"/>
    </row>
    <row r="26296" spans="2:4" x14ac:dyDescent="0.3">
      <c r="B26296" s="60"/>
      <c r="D26296" s="61"/>
    </row>
    <row r="26297" spans="2:4" x14ac:dyDescent="0.3">
      <c r="B26297" s="60"/>
      <c r="D26297" s="61"/>
    </row>
    <row r="26298" spans="2:4" x14ac:dyDescent="0.3">
      <c r="B26298" s="60"/>
      <c r="D26298" s="61"/>
    </row>
    <row r="26299" spans="2:4" x14ac:dyDescent="0.3">
      <c r="B26299" s="60"/>
      <c r="D26299" s="61"/>
    </row>
    <row r="26300" spans="2:4" x14ac:dyDescent="0.3">
      <c r="B26300" s="60"/>
      <c r="D26300" s="61"/>
    </row>
    <row r="26301" spans="2:4" x14ac:dyDescent="0.3">
      <c r="B26301" s="60"/>
      <c r="D26301" s="61"/>
    </row>
    <row r="26302" spans="2:4" x14ac:dyDescent="0.3">
      <c r="B26302" s="60"/>
      <c r="D26302" s="61"/>
    </row>
    <row r="26303" spans="2:4" x14ac:dyDescent="0.3">
      <c r="B26303" s="60"/>
      <c r="D26303" s="61"/>
    </row>
    <row r="26304" spans="2:4" x14ac:dyDescent="0.3">
      <c r="B26304" s="60"/>
      <c r="D26304" s="61"/>
    </row>
    <row r="26305" spans="2:4" x14ac:dyDescent="0.3">
      <c r="B26305" s="60"/>
      <c r="D26305" s="61"/>
    </row>
    <row r="26306" spans="2:4" x14ac:dyDescent="0.3">
      <c r="B26306" s="60"/>
      <c r="D26306" s="61"/>
    </row>
    <row r="26307" spans="2:4" x14ac:dyDescent="0.3">
      <c r="B26307" s="60"/>
      <c r="D26307" s="61"/>
    </row>
    <row r="26308" spans="2:4" x14ac:dyDescent="0.3">
      <c r="B26308" s="60"/>
      <c r="D26308" s="61"/>
    </row>
    <row r="26309" spans="2:4" x14ac:dyDescent="0.3">
      <c r="B26309" s="60"/>
      <c r="D26309" s="61"/>
    </row>
    <row r="26310" spans="2:4" x14ac:dyDescent="0.3">
      <c r="B26310" s="60"/>
      <c r="D26310" s="61"/>
    </row>
    <row r="26311" spans="2:4" x14ac:dyDescent="0.3">
      <c r="B26311" s="60"/>
      <c r="D26311" s="61"/>
    </row>
    <row r="26312" spans="2:4" x14ac:dyDescent="0.3">
      <c r="B26312" s="60"/>
      <c r="D26312" s="61"/>
    </row>
    <row r="26313" spans="2:4" x14ac:dyDescent="0.3">
      <c r="B26313" s="60"/>
      <c r="D26313" s="61"/>
    </row>
    <row r="26314" spans="2:4" x14ac:dyDescent="0.3">
      <c r="B26314" s="60"/>
      <c r="D26314" s="61"/>
    </row>
    <row r="26315" spans="2:4" x14ac:dyDescent="0.3">
      <c r="B26315" s="60"/>
      <c r="D26315" s="61"/>
    </row>
    <row r="26316" spans="2:4" x14ac:dyDescent="0.3">
      <c r="B26316" s="60"/>
      <c r="D26316" s="61"/>
    </row>
    <row r="26317" spans="2:4" x14ac:dyDescent="0.3">
      <c r="B26317" s="60"/>
      <c r="D26317" s="61"/>
    </row>
    <row r="26318" spans="2:4" x14ac:dyDescent="0.3">
      <c r="B26318" s="60"/>
      <c r="D26318" s="61"/>
    </row>
    <row r="26319" spans="2:4" x14ac:dyDescent="0.3">
      <c r="B26319" s="60"/>
      <c r="D26319" s="61"/>
    </row>
    <row r="26320" spans="2:4" x14ac:dyDescent="0.3">
      <c r="B26320" s="60"/>
      <c r="D26320" s="61"/>
    </row>
    <row r="26321" spans="2:4" x14ac:dyDescent="0.3">
      <c r="B26321" s="60"/>
      <c r="D26321" s="61"/>
    </row>
    <row r="26322" spans="2:4" x14ac:dyDescent="0.3">
      <c r="B26322" s="60"/>
      <c r="D26322" s="61"/>
    </row>
    <row r="26323" spans="2:4" x14ac:dyDescent="0.3">
      <c r="B26323" s="60"/>
      <c r="D26323" s="61"/>
    </row>
    <row r="26324" spans="2:4" x14ac:dyDescent="0.3">
      <c r="B26324" s="60"/>
      <c r="D26324" s="61"/>
    </row>
    <row r="26325" spans="2:4" x14ac:dyDescent="0.3">
      <c r="B26325" s="60"/>
      <c r="D26325" s="61"/>
    </row>
    <row r="26326" spans="2:4" x14ac:dyDescent="0.3">
      <c r="B26326" s="60"/>
      <c r="D26326" s="61"/>
    </row>
    <row r="26327" spans="2:4" x14ac:dyDescent="0.3">
      <c r="B26327" s="60"/>
      <c r="D26327" s="61"/>
    </row>
    <row r="26328" spans="2:4" x14ac:dyDescent="0.3">
      <c r="B26328" s="60"/>
      <c r="D26328" s="61"/>
    </row>
    <row r="26329" spans="2:4" x14ac:dyDescent="0.3">
      <c r="B26329" s="60"/>
      <c r="D26329" s="61"/>
    </row>
    <row r="26330" spans="2:4" x14ac:dyDescent="0.3">
      <c r="B26330" s="60"/>
      <c r="D26330" s="61"/>
    </row>
    <row r="26331" spans="2:4" x14ac:dyDescent="0.3">
      <c r="B26331" s="60"/>
      <c r="D26331" s="61"/>
    </row>
    <row r="26332" spans="2:4" x14ac:dyDescent="0.3">
      <c r="B26332" s="60"/>
      <c r="D26332" s="61"/>
    </row>
    <row r="26333" spans="2:4" x14ac:dyDescent="0.3">
      <c r="B26333" s="60"/>
      <c r="D26333" s="61"/>
    </row>
    <row r="26334" spans="2:4" x14ac:dyDescent="0.3">
      <c r="B26334" s="60"/>
      <c r="D26334" s="61"/>
    </row>
    <row r="26335" spans="2:4" x14ac:dyDescent="0.3">
      <c r="B26335" s="60"/>
      <c r="D26335" s="61"/>
    </row>
    <row r="26336" spans="2:4" x14ac:dyDescent="0.3">
      <c r="B26336" s="60"/>
      <c r="D26336" s="61"/>
    </row>
    <row r="26337" spans="2:4" x14ac:dyDescent="0.3">
      <c r="B26337" s="60"/>
      <c r="D26337" s="61"/>
    </row>
    <row r="26338" spans="2:4" x14ac:dyDescent="0.3">
      <c r="B26338" s="60"/>
      <c r="D26338" s="61"/>
    </row>
    <row r="26339" spans="2:4" x14ac:dyDescent="0.3">
      <c r="B26339" s="60"/>
      <c r="D26339" s="61"/>
    </row>
    <row r="26340" spans="2:4" x14ac:dyDescent="0.3">
      <c r="B26340" s="60"/>
      <c r="D26340" s="61"/>
    </row>
    <row r="26341" spans="2:4" x14ac:dyDescent="0.3">
      <c r="B26341" s="60"/>
      <c r="D26341" s="61"/>
    </row>
    <row r="26342" spans="2:4" x14ac:dyDescent="0.3">
      <c r="B26342" s="60"/>
      <c r="D26342" s="61"/>
    </row>
    <row r="26343" spans="2:4" x14ac:dyDescent="0.3">
      <c r="B26343" s="60"/>
      <c r="D26343" s="61"/>
    </row>
    <row r="26344" spans="2:4" x14ac:dyDescent="0.3">
      <c r="B26344" s="60"/>
      <c r="D26344" s="61"/>
    </row>
    <row r="26345" spans="2:4" x14ac:dyDescent="0.3">
      <c r="B26345" s="60"/>
      <c r="D26345" s="61"/>
    </row>
    <row r="26346" spans="2:4" x14ac:dyDescent="0.3">
      <c r="B26346" s="60"/>
      <c r="D26346" s="61"/>
    </row>
    <row r="26347" spans="2:4" x14ac:dyDescent="0.3">
      <c r="B26347" s="60"/>
      <c r="D26347" s="61"/>
    </row>
    <row r="26348" spans="2:4" x14ac:dyDescent="0.3">
      <c r="B26348" s="60"/>
      <c r="D26348" s="61"/>
    </row>
    <row r="26349" spans="2:4" x14ac:dyDescent="0.3">
      <c r="B26349" s="60"/>
      <c r="D26349" s="61"/>
    </row>
    <row r="26350" spans="2:4" x14ac:dyDescent="0.3">
      <c r="B26350" s="60"/>
      <c r="D26350" s="61"/>
    </row>
    <row r="26351" spans="2:4" x14ac:dyDescent="0.3">
      <c r="B26351" s="60"/>
      <c r="D26351" s="61"/>
    </row>
    <row r="26352" spans="2:4" x14ac:dyDescent="0.3">
      <c r="B26352" s="60"/>
      <c r="D26352" s="61"/>
    </row>
    <row r="26353" spans="2:4" x14ac:dyDescent="0.3">
      <c r="B26353" s="60"/>
      <c r="D26353" s="61"/>
    </row>
    <row r="26354" spans="2:4" x14ac:dyDescent="0.3">
      <c r="B26354" s="60"/>
      <c r="D26354" s="61"/>
    </row>
    <row r="26355" spans="2:4" x14ac:dyDescent="0.3">
      <c r="B26355" s="60"/>
      <c r="D26355" s="61"/>
    </row>
    <row r="26356" spans="2:4" x14ac:dyDescent="0.3">
      <c r="B26356" s="60"/>
      <c r="D26356" s="61"/>
    </row>
    <row r="26357" spans="2:4" x14ac:dyDescent="0.3">
      <c r="B26357" s="60"/>
      <c r="D26357" s="61"/>
    </row>
    <row r="26358" spans="2:4" x14ac:dyDescent="0.3">
      <c r="B26358" s="60"/>
      <c r="D26358" s="61"/>
    </row>
    <row r="26359" spans="2:4" x14ac:dyDescent="0.3">
      <c r="B26359" s="60"/>
      <c r="D26359" s="61"/>
    </row>
    <row r="26360" spans="2:4" x14ac:dyDescent="0.3">
      <c r="B26360" s="60"/>
      <c r="D26360" s="61"/>
    </row>
    <row r="26361" spans="2:4" x14ac:dyDescent="0.3">
      <c r="B26361" s="60"/>
      <c r="D26361" s="61"/>
    </row>
    <row r="26362" spans="2:4" x14ac:dyDescent="0.3">
      <c r="B26362" s="60"/>
      <c r="D26362" s="61"/>
    </row>
    <row r="26363" spans="2:4" x14ac:dyDescent="0.3">
      <c r="B26363" s="60"/>
      <c r="D26363" s="61"/>
    </row>
    <row r="26364" spans="2:4" x14ac:dyDescent="0.3">
      <c r="B26364" s="60"/>
      <c r="D26364" s="61"/>
    </row>
    <row r="26365" spans="2:4" x14ac:dyDescent="0.3">
      <c r="B26365" s="60"/>
      <c r="D26365" s="61"/>
    </row>
    <row r="26366" spans="2:4" x14ac:dyDescent="0.3">
      <c r="B26366" s="60"/>
      <c r="D26366" s="61"/>
    </row>
    <row r="26367" spans="2:4" x14ac:dyDescent="0.3">
      <c r="B26367" s="60"/>
      <c r="D26367" s="61"/>
    </row>
    <row r="26368" spans="2:4" x14ac:dyDescent="0.3">
      <c r="B26368" s="60"/>
      <c r="D26368" s="61"/>
    </row>
    <row r="26369" spans="2:4" x14ac:dyDescent="0.3">
      <c r="B26369" s="60"/>
      <c r="D26369" s="61"/>
    </row>
    <row r="26370" spans="2:4" x14ac:dyDescent="0.3">
      <c r="B26370" s="60"/>
      <c r="D26370" s="61"/>
    </row>
    <row r="26371" spans="2:4" x14ac:dyDescent="0.3">
      <c r="B26371" s="60"/>
      <c r="D26371" s="61"/>
    </row>
    <row r="26372" spans="2:4" x14ac:dyDescent="0.3">
      <c r="B26372" s="60"/>
      <c r="D26372" s="61"/>
    </row>
    <row r="26373" spans="2:4" x14ac:dyDescent="0.3">
      <c r="B26373" s="60"/>
      <c r="D26373" s="61"/>
    </row>
    <row r="26374" spans="2:4" x14ac:dyDescent="0.3">
      <c r="B26374" s="60"/>
      <c r="D26374" s="61"/>
    </row>
    <row r="26375" spans="2:4" x14ac:dyDescent="0.3">
      <c r="B26375" s="60"/>
      <c r="D26375" s="61"/>
    </row>
    <row r="26376" spans="2:4" x14ac:dyDescent="0.3">
      <c r="B26376" s="60"/>
      <c r="D26376" s="61"/>
    </row>
    <row r="26377" spans="2:4" x14ac:dyDescent="0.3">
      <c r="B26377" s="60"/>
      <c r="D26377" s="61"/>
    </row>
    <row r="26378" spans="2:4" x14ac:dyDescent="0.3">
      <c r="B26378" s="60"/>
      <c r="D26378" s="61"/>
    </row>
    <row r="26379" spans="2:4" x14ac:dyDescent="0.3">
      <c r="B26379" s="60"/>
      <c r="D26379" s="61"/>
    </row>
    <row r="26380" spans="2:4" x14ac:dyDescent="0.3">
      <c r="B26380" s="60"/>
      <c r="D26380" s="61"/>
    </row>
    <row r="26381" spans="2:4" x14ac:dyDescent="0.3">
      <c r="B26381" s="60"/>
      <c r="D26381" s="61"/>
    </row>
    <row r="26382" spans="2:4" x14ac:dyDescent="0.3">
      <c r="B26382" s="60"/>
      <c r="D26382" s="61"/>
    </row>
    <row r="26383" spans="2:4" x14ac:dyDescent="0.3">
      <c r="B26383" s="60"/>
      <c r="D26383" s="61"/>
    </row>
    <row r="26384" spans="2:4" x14ac:dyDescent="0.3">
      <c r="B26384" s="60"/>
      <c r="D26384" s="61"/>
    </row>
    <row r="26385" spans="2:4" x14ac:dyDescent="0.3">
      <c r="B26385" s="60"/>
      <c r="D26385" s="61"/>
    </row>
    <row r="26386" spans="2:4" x14ac:dyDescent="0.3">
      <c r="B26386" s="60"/>
      <c r="D26386" s="61"/>
    </row>
    <row r="26387" spans="2:4" x14ac:dyDescent="0.3">
      <c r="B26387" s="60"/>
      <c r="D26387" s="61"/>
    </row>
    <row r="26388" spans="2:4" x14ac:dyDescent="0.3">
      <c r="B26388" s="60"/>
      <c r="D26388" s="61"/>
    </row>
    <row r="26389" spans="2:4" x14ac:dyDescent="0.3">
      <c r="B26389" s="60"/>
      <c r="D26389" s="61"/>
    </row>
    <row r="26390" spans="2:4" x14ac:dyDescent="0.3">
      <c r="B26390" s="60"/>
      <c r="D26390" s="61"/>
    </row>
    <row r="26391" spans="2:4" x14ac:dyDescent="0.3">
      <c r="B26391" s="60"/>
      <c r="D26391" s="61"/>
    </row>
    <row r="26392" spans="2:4" x14ac:dyDescent="0.3">
      <c r="B26392" s="60"/>
      <c r="D26392" s="61"/>
    </row>
    <row r="26393" spans="2:4" x14ac:dyDescent="0.3">
      <c r="B26393" s="60"/>
      <c r="D26393" s="61"/>
    </row>
    <row r="26394" spans="2:4" x14ac:dyDescent="0.3">
      <c r="B26394" s="60"/>
      <c r="D26394" s="61"/>
    </row>
    <row r="26395" spans="2:4" x14ac:dyDescent="0.3">
      <c r="B26395" s="60"/>
      <c r="D26395" s="61"/>
    </row>
    <row r="26396" spans="2:4" x14ac:dyDescent="0.3">
      <c r="B26396" s="60"/>
      <c r="D26396" s="61"/>
    </row>
    <row r="26397" spans="2:4" x14ac:dyDescent="0.3">
      <c r="B26397" s="60"/>
      <c r="D26397" s="61"/>
    </row>
    <row r="26398" spans="2:4" x14ac:dyDescent="0.3">
      <c r="B26398" s="60"/>
      <c r="D26398" s="61"/>
    </row>
    <row r="26399" spans="2:4" x14ac:dyDescent="0.3">
      <c r="B26399" s="60"/>
      <c r="D26399" s="61"/>
    </row>
    <row r="26400" spans="2:4" x14ac:dyDescent="0.3">
      <c r="B26400" s="60"/>
      <c r="D26400" s="61"/>
    </row>
    <row r="26401" spans="2:4" x14ac:dyDescent="0.3">
      <c r="B26401" s="60"/>
      <c r="D26401" s="61"/>
    </row>
    <row r="26402" spans="2:4" x14ac:dyDescent="0.3">
      <c r="B26402" s="60"/>
      <c r="D26402" s="61"/>
    </row>
    <row r="26403" spans="2:4" x14ac:dyDescent="0.3">
      <c r="B26403" s="60"/>
      <c r="D26403" s="61"/>
    </row>
    <row r="26404" spans="2:4" x14ac:dyDescent="0.3">
      <c r="B26404" s="60"/>
      <c r="D26404" s="61"/>
    </row>
    <row r="26405" spans="2:4" x14ac:dyDescent="0.3">
      <c r="B26405" s="60"/>
      <c r="D26405" s="61"/>
    </row>
    <row r="26406" spans="2:4" x14ac:dyDescent="0.3">
      <c r="B26406" s="60"/>
      <c r="D26406" s="61"/>
    </row>
    <row r="26407" spans="2:4" x14ac:dyDescent="0.3">
      <c r="B26407" s="60"/>
      <c r="D26407" s="61"/>
    </row>
    <row r="26408" spans="2:4" x14ac:dyDescent="0.3">
      <c r="B26408" s="60"/>
      <c r="D26408" s="61"/>
    </row>
    <row r="26409" spans="2:4" x14ac:dyDescent="0.3">
      <c r="B26409" s="60"/>
      <c r="D26409" s="61"/>
    </row>
    <row r="26410" spans="2:4" x14ac:dyDescent="0.3">
      <c r="B26410" s="60"/>
      <c r="D26410" s="61"/>
    </row>
    <row r="26411" spans="2:4" x14ac:dyDescent="0.3">
      <c r="B26411" s="60"/>
      <c r="D26411" s="61"/>
    </row>
    <row r="26412" spans="2:4" x14ac:dyDescent="0.3">
      <c r="B26412" s="60"/>
      <c r="D26412" s="61"/>
    </row>
    <row r="26413" spans="2:4" x14ac:dyDescent="0.3">
      <c r="B26413" s="60"/>
      <c r="D26413" s="61"/>
    </row>
    <row r="26414" spans="2:4" x14ac:dyDescent="0.3">
      <c r="B26414" s="60"/>
      <c r="D26414" s="61"/>
    </row>
    <row r="26415" spans="2:4" x14ac:dyDescent="0.3">
      <c r="B26415" s="60"/>
      <c r="D26415" s="61"/>
    </row>
    <row r="26416" spans="2:4" x14ac:dyDescent="0.3">
      <c r="B26416" s="60"/>
      <c r="D26416" s="61"/>
    </row>
    <row r="26417" spans="2:4" x14ac:dyDescent="0.3">
      <c r="B26417" s="60"/>
      <c r="D26417" s="61"/>
    </row>
    <row r="26418" spans="2:4" x14ac:dyDescent="0.3">
      <c r="B26418" s="60"/>
      <c r="D26418" s="61"/>
    </row>
    <row r="26419" spans="2:4" x14ac:dyDescent="0.3">
      <c r="B26419" s="60"/>
      <c r="D26419" s="61"/>
    </row>
    <row r="26420" spans="2:4" x14ac:dyDescent="0.3">
      <c r="B26420" s="60"/>
      <c r="D26420" s="61"/>
    </row>
    <row r="26421" spans="2:4" x14ac:dyDescent="0.3">
      <c r="B26421" s="60"/>
      <c r="D26421" s="61"/>
    </row>
    <row r="26422" spans="2:4" x14ac:dyDescent="0.3">
      <c r="B26422" s="60"/>
      <c r="D26422" s="61"/>
    </row>
    <row r="26423" spans="2:4" x14ac:dyDescent="0.3">
      <c r="B26423" s="60"/>
      <c r="D26423" s="61"/>
    </row>
    <row r="26424" spans="2:4" x14ac:dyDescent="0.3">
      <c r="B26424" s="60"/>
      <c r="D26424" s="61"/>
    </row>
    <row r="26425" spans="2:4" x14ac:dyDescent="0.3">
      <c r="B26425" s="60"/>
      <c r="D26425" s="61"/>
    </row>
    <row r="26426" spans="2:4" x14ac:dyDescent="0.3">
      <c r="B26426" s="60"/>
      <c r="D26426" s="61"/>
    </row>
    <row r="26427" spans="2:4" x14ac:dyDescent="0.3">
      <c r="B26427" s="60"/>
      <c r="D26427" s="61"/>
    </row>
    <row r="26428" spans="2:4" x14ac:dyDescent="0.3">
      <c r="B26428" s="60"/>
      <c r="D26428" s="61"/>
    </row>
    <row r="26429" spans="2:4" x14ac:dyDescent="0.3">
      <c r="B26429" s="60"/>
      <c r="D26429" s="61"/>
    </row>
    <row r="26430" spans="2:4" x14ac:dyDescent="0.3">
      <c r="B26430" s="60"/>
      <c r="D26430" s="61"/>
    </row>
    <row r="26431" spans="2:4" x14ac:dyDescent="0.3">
      <c r="B26431" s="60"/>
      <c r="D26431" s="61"/>
    </row>
    <row r="26432" spans="2:4" x14ac:dyDescent="0.3">
      <c r="B26432" s="60"/>
      <c r="D26432" s="61"/>
    </row>
    <row r="26433" spans="2:5" x14ac:dyDescent="0.3">
      <c r="B26433" s="60"/>
      <c r="D26433" s="61"/>
    </row>
    <row r="26434" spans="2:5" x14ac:dyDescent="0.3">
      <c r="B26434" s="60"/>
      <c r="D26434" s="61"/>
    </row>
    <row r="26435" spans="2:5" x14ac:dyDescent="0.3">
      <c r="B26435" s="60"/>
      <c r="D26435" s="61"/>
    </row>
    <row r="26436" spans="2:5" x14ac:dyDescent="0.3">
      <c r="B26436" s="60"/>
      <c r="D26436" s="61"/>
    </row>
    <row r="26437" spans="2:5" x14ac:dyDescent="0.3">
      <c r="B26437" s="60"/>
      <c r="D26437" s="61"/>
    </row>
    <row r="26438" spans="2:5" x14ac:dyDescent="0.3">
      <c r="B26438" s="60"/>
      <c r="D26438" s="61"/>
    </row>
    <row r="26439" spans="2:5" x14ac:dyDescent="0.3">
      <c r="B26439" s="60"/>
      <c r="D26439" s="61"/>
    </row>
    <row r="26440" spans="2:5" x14ac:dyDescent="0.3">
      <c r="B26440" s="60"/>
      <c r="D26440" s="61"/>
    </row>
    <row r="26441" spans="2:5" x14ac:dyDescent="0.3">
      <c r="B26441" s="60"/>
      <c r="D26441" s="61"/>
    </row>
    <row r="26442" spans="2:5" x14ac:dyDescent="0.3">
      <c r="B26442" s="60"/>
      <c r="D26442" s="61"/>
    </row>
    <row r="26443" spans="2:5" x14ac:dyDescent="0.3">
      <c r="B26443" s="60"/>
      <c r="D26443" s="61"/>
    </row>
    <row r="26444" spans="2:5" x14ac:dyDescent="0.3">
      <c r="B26444" s="60"/>
      <c r="D26444" s="62"/>
      <c r="E26444" s="63"/>
    </row>
    <row r="26445" spans="2:5" x14ac:dyDescent="0.3">
      <c r="B26445" s="60"/>
      <c r="D26445" s="62"/>
      <c r="E26445" s="63"/>
    </row>
    <row r="26446" spans="2:5" x14ac:dyDescent="0.3">
      <c r="B26446" s="60"/>
      <c r="D26446" s="62"/>
      <c r="E26446" s="63"/>
    </row>
    <row r="26447" spans="2:5" x14ac:dyDescent="0.3">
      <c r="B26447" s="60"/>
      <c r="D26447" s="62"/>
      <c r="E26447" s="63"/>
    </row>
    <row r="26448" spans="2:5" x14ac:dyDescent="0.3">
      <c r="B26448" s="60"/>
      <c r="D26448" s="62"/>
      <c r="E26448" s="63"/>
    </row>
    <row r="26449" spans="2:5" x14ac:dyDescent="0.3">
      <c r="B26449" s="60"/>
      <c r="D26449" s="62"/>
      <c r="E26449" s="63"/>
    </row>
    <row r="26450" spans="2:5" x14ac:dyDescent="0.3">
      <c r="B26450" s="60"/>
      <c r="D26450" s="62"/>
      <c r="E26450" s="63"/>
    </row>
    <row r="26451" spans="2:5" x14ac:dyDescent="0.3">
      <c r="B26451" s="60"/>
      <c r="D26451" s="62"/>
      <c r="E26451" s="63"/>
    </row>
    <row r="26452" spans="2:5" x14ac:dyDescent="0.3">
      <c r="B26452" s="60"/>
      <c r="D26452" s="62"/>
      <c r="E26452" s="63"/>
    </row>
    <row r="26453" spans="2:5" x14ac:dyDescent="0.3">
      <c r="B26453" s="60"/>
      <c r="D26453" s="62"/>
      <c r="E26453" s="63"/>
    </row>
    <row r="26454" spans="2:5" x14ac:dyDescent="0.3">
      <c r="B26454" s="60"/>
      <c r="D26454" s="62"/>
      <c r="E26454" s="63"/>
    </row>
    <row r="26455" spans="2:5" x14ac:dyDescent="0.3">
      <c r="B26455" s="60"/>
      <c r="D26455" s="62"/>
      <c r="E26455" s="63"/>
    </row>
    <row r="26456" spans="2:5" x14ac:dyDescent="0.3">
      <c r="B26456" s="60"/>
      <c r="D26456" s="62"/>
      <c r="E26456" s="63"/>
    </row>
    <row r="26457" spans="2:5" x14ac:dyDescent="0.3">
      <c r="B26457" s="60"/>
      <c r="D26457" s="62"/>
      <c r="E26457" s="63"/>
    </row>
    <row r="26458" spans="2:5" x14ac:dyDescent="0.3">
      <c r="B26458" s="60"/>
      <c r="D26458" s="62"/>
      <c r="E26458" s="63"/>
    </row>
    <row r="26459" spans="2:5" x14ac:dyDescent="0.3">
      <c r="B26459" s="60"/>
      <c r="D26459" s="62"/>
      <c r="E26459" s="63"/>
    </row>
    <row r="26460" spans="2:5" x14ac:dyDescent="0.3">
      <c r="B26460" s="60"/>
      <c r="D26460" s="62"/>
      <c r="E26460" s="63"/>
    </row>
    <row r="26461" spans="2:5" x14ac:dyDescent="0.3">
      <c r="B26461" s="60"/>
      <c r="D26461" s="62"/>
      <c r="E26461" s="63"/>
    </row>
    <row r="26462" spans="2:5" x14ac:dyDescent="0.3">
      <c r="B26462" s="60"/>
      <c r="D26462" s="62"/>
      <c r="E26462" s="63"/>
    </row>
    <row r="26463" spans="2:5" x14ac:dyDescent="0.3">
      <c r="B26463" s="60"/>
      <c r="D26463" s="62"/>
      <c r="E26463" s="63"/>
    </row>
    <row r="26464" spans="2:5" x14ac:dyDescent="0.3">
      <c r="B26464" s="60"/>
      <c r="D26464" s="61"/>
    </row>
    <row r="26465" spans="2:4" x14ac:dyDescent="0.3">
      <c r="B26465" s="60"/>
      <c r="D26465" s="61"/>
    </row>
    <row r="26466" spans="2:4" x14ac:dyDescent="0.3">
      <c r="B26466" s="60"/>
      <c r="D26466" s="61"/>
    </row>
    <row r="26467" spans="2:4" x14ac:dyDescent="0.3">
      <c r="B26467" s="60"/>
      <c r="D26467" s="61"/>
    </row>
    <row r="26468" spans="2:4" x14ac:dyDescent="0.3">
      <c r="B26468" s="60"/>
      <c r="D26468" s="61"/>
    </row>
    <row r="26469" spans="2:4" x14ac:dyDescent="0.3">
      <c r="B26469" s="60"/>
      <c r="D26469" s="61"/>
    </row>
    <row r="26470" spans="2:4" x14ac:dyDescent="0.3">
      <c r="B26470" s="60"/>
      <c r="D26470" s="61"/>
    </row>
    <row r="26471" spans="2:4" x14ac:dyDescent="0.3">
      <c r="B26471" s="60"/>
      <c r="D26471" s="61"/>
    </row>
    <row r="26472" spans="2:4" x14ac:dyDescent="0.3">
      <c r="B26472" s="60"/>
      <c r="D26472" s="61"/>
    </row>
    <row r="26473" spans="2:4" x14ac:dyDescent="0.3">
      <c r="B26473" s="60"/>
      <c r="D26473" s="61"/>
    </row>
    <row r="26474" spans="2:4" x14ac:dyDescent="0.3">
      <c r="B26474" s="60"/>
      <c r="D26474" s="61"/>
    </row>
    <row r="26475" spans="2:4" x14ac:dyDescent="0.3">
      <c r="B26475" s="60"/>
      <c r="D26475" s="61"/>
    </row>
    <row r="26476" spans="2:4" x14ac:dyDescent="0.3">
      <c r="B26476" s="60"/>
      <c r="D26476" s="61"/>
    </row>
    <row r="26477" spans="2:4" x14ac:dyDescent="0.3">
      <c r="B26477" s="60"/>
      <c r="D26477" s="61"/>
    </row>
    <row r="26478" spans="2:4" x14ac:dyDescent="0.3">
      <c r="B26478" s="60"/>
      <c r="D26478" s="61"/>
    </row>
    <row r="26479" spans="2:4" x14ac:dyDescent="0.3">
      <c r="B26479" s="60"/>
      <c r="D26479" s="61"/>
    </row>
    <row r="26480" spans="2:4" x14ac:dyDescent="0.3">
      <c r="B26480" s="60"/>
      <c r="D26480" s="61"/>
    </row>
    <row r="26481" spans="2:4" x14ac:dyDescent="0.3">
      <c r="B26481" s="60"/>
      <c r="D26481" s="61"/>
    </row>
    <row r="26482" spans="2:4" x14ac:dyDescent="0.3">
      <c r="B26482" s="60"/>
      <c r="D26482" s="61"/>
    </row>
    <row r="26483" spans="2:4" x14ac:dyDescent="0.3">
      <c r="B26483" s="60"/>
      <c r="D26483" s="61"/>
    </row>
    <row r="26484" spans="2:4" x14ac:dyDescent="0.3">
      <c r="B26484" s="60"/>
      <c r="D26484" s="61"/>
    </row>
    <row r="26485" spans="2:4" x14ac:dyDescent="0.3">
      <c r="B26485" s="60"/>
      <c r="D26485" s="61"/>
    </row>
    <row r="26486" spans="2:4" x14ac:dyDescent="0.3">
      <c r="B26486" s="60"/>
      <c r="D26486" s="61"/>
    </row>
    <row r="26487" spans="2:4" x14ac:dyDescent="0.3">
      <c r="B26487" s="60"/>
      <c r="D26487" s="61"/>
    </row>
    <row r="26488" spans="2:4" x14ac:dyDescent="0.3">
      <c r="B26488" s="60"/>
      <c r="D26488" s="61"/>
    </row>
    <row r="26489" spans="2:4" x14ac:dyDescent="0.3">
      <c r="B26489" s="60"/>
      <c r="D26489" s="61"/>
    </row>
    <row r="26490" spans="2:4" x14ac:dyDescent="0.3">
      <c r="B26490" s="60"/>
      <c r="D26490" s="61"/>
    </row>
    <row r="26491" spans="2:4" x14ac:dyDescent="0.3">
      <c r="B26491" s="60"/>
      <c r="D26491" s="61"/>
    </row>
    <row r="26492" spans="2:4" x14ac:dyDescent="0.3">
      <c r="B26492" s="60"/>
      <c r="D26492" s="61"/>
    </row>
    <row r="26493" spans="2:4" x14ac:dyDescent="0.3">
      <c r="B26493" s="60"/>
      <c r="D26493" s="61"/>
    </row>
    <row r="26494" spans="2:4" x14ac:dyDescent="0.3">
      <c r="B26494" s="60"/>
      <c r="D26494" s="61"/>
    </row>
    <row r="26495" spans="2:4" x14ac:dyDescent="0.3">
      <c r="B26495" s="60"/>
      <c r="D26495" s="61"/>
    </row>
    <row r="26496" spans="2:4" x14ac:dyDescent="0.3">
      <c r="B26496" s="60"/>
      <c r="D26496" s="61"/>
    </row>
    <row r="26497" spans="2:4" x14ac:dyDescent="0.3">
      <c r="B26497" s="60"/>
      <c r="D26497" s="61"/>
    </row>
    <row r="26498" spans="2:4" x14ac:dyDescent="0.3">
      <c r="B26498" s="60"/>
      <c r="D26498" s="61"/>
    </row>
    <row r="26499" spans="2:4" x14ac:dyDescent="0.3">
      <c r="B26499" s="60"/>
      <c r="D26499" s="61"/>
    </row>
    <row r="26500" spans="2:4" x14ac:dyDescent="0.3">
      <c r="B26500" s="60"/>
      <c r="D26500" s="61"/>
    </row>
    <row r="26501" spans="2:4" x14ac:dyDescent="0.3">
      <c r="B26501" s="60"/>
      <c r="D26501" s="61"/>
    </row>
    <row r="26502" spans="2:4" x14ac:dyDescent="0.3">
      <c r="B26502" s="60"/>
      <c r="D26502" s="61"/>
    </row>
    <row r="26503" spans="2:4" x14ac:dyDescent="0.3">
      <c r="B26503" s="60"/>
      <c r="D26503" s="61"/>
    </row>
    <row r="26504" spans="2:4" x14ac:dyDescent="0.3">
      <c r="B26504" s="60"/>
      <c r="D26504" s="61"/>
    </row>
    <row r="26505" spans="2:4" x14ac:dyDescent="0.3">
      <c r="B26505" s="60"/>
      <c r="D26505" s="61"/>
    </row>
    <row r="26506" spans="2:4" x14ac:dyDescent="0.3">
      <c r="B26506" s="60"/>
      <c r="D26506" s="61"/>
    </row>
    <row r="26507" spans="2:4" x14ac:dyDescent="0.3">
      <c r="B26507" s="60"/>
      <c r="D26507" s="61"/>
    </row>
    <row r="26508" spans="2:4" x14ac:dyDescent="0.3">
      <c r="B26508" s="60"/>
      <c r="D26508" s="61"/>
    </row>
    <row r="26509" spans="2:4" x14ac:dyDescent="0.3">
      <c r="B26509" s="60"/>
      <c r="D26509" s="61"/>
    </row>
    <row r="26510" spans="2:4" x14ac:dyDescent="0.3">
      <c r="B26510" s="60"/>
      <c r="D26510" s="61"/>
    </row>
    <row r="26511" spans="2:4" x14ac:dyDescent="0.3">
      <c r="B26511" s="60"/>
      <c r="D26511" s="61"/>
    </row>
    <row r="26512" spans="2:4" x14ac:dyDescent="0.3">
      <c r="B26512" s="60"/>
      <c r="D26512" s="61"/>
    </row>
    <row r="26513" spans="2:4" x14ac:dyDescent="0.3">
      <c r="B26513" s="60"/>
      <c r="D26513" s="61"/>
    </row>
    <row r="26514" spans="2:4" x14ac:dyDescent="0.3">
      <c r="B26514" s="60"/>
      <c r="D26514" s="61"/>
    </row>
    <row r="26515" spans="2:4" x14ac:dyDescent="0.3">
      <c r="B26515" s="60"/>
      <c r="D26515" s="61"/>
    </row>
    <row r="26516" spans="2:4" x14ac:dyDescent="0.3">
      <c r="B26516" s="60"/>
      <c r="D26516" s="61"/>
    </row>
    <row r="26517" spans="2:4" x14ac:dyDescent="0.3">
      <c r="B26517" s="60"/>
      <c r="D26517" s="61"/>
    </row>
    <row r="26518" spans="2:4" x14ac:dyDescent="0.3">
      <c r="B26518" s="60"/>
      <c r="D26518" s="61"/>
    </row>
    <row r="26519" spans="2:4" x14ac:dyDescent="0.3">
      <c r="B26519" s="60"/>
      <c r="D26519" s="61"/>
    </row>
    <row r="26520" spans="2:4" x14ac:dyDescent="0.3">
      <c r="B26520" s="60"/>
      <c r="D26520" s="61"/>
    </row>
    <row r="26521" spans="2:4" x14ac:dyDescent="0.3">
      <c r="B26521" s="60"/>
      <c r="D26521" s="61"/>
    </row>
    <row r="26522" spans="2:4" x14ac:dyDescent="0.3">
      <c r="B26522" s="60"/>
      <c r="D26522" s="61"/>
    </row>
    <row r="26523" spans="2:4" x14ac:dyDescent="0.3">
      <c r="B26523" s="60"/>
      <c r="D26523" s="61"/>
    </row>
    <row r="26524" spans="2:4" x14ac:dyDescent="0.3">
      <c r="B26524" s="60"/>
      <c r="D26524" s="61"/>
    </row>
    <row r="26525" spans="2:4" x14ac:dyDescent="0.3">
      <c r="B26525" s="60"/>
      <c r="D26525" s="61"/>
    </row>
    <row r="26526" spans="2:4" x14ac:dyDescent="0.3">
      <c r="B26526" s="60"/>
      <c r="D26526" s="61"/>
    </row>
    <row r="26527" spans="2:4" x14ac:dyDescent="0.3">
      <c r="B26527" s="60"/>
      <c r="D26527" s="61"/>
    </row>
    <row r="26528" spans="2:4" x14ac:dyDescent="0.3">
      <c r="B26528" s="60"/>
      <c r="D26528" s="61"/>
    </row>
    <row r="26529" spans="2:4" x14ac:dyDescent="0.3">
      <c r="B26529" s="60"/>
      <c r="D26529" s="61"/>
    </row>
    <row r="26530" spans="2:4" x14ac:dyDescent="0.3">
      <c r="B26530" s="60"/>
      <c r="D26530" s="61"/>
    </row>
    <row r="26531" spans="2:4" x14ac:dyDescent="0.3">
      <c r="B26531" s="60"/>
      <c r="D26531" s="61"/>
    </row>
    <row r="26532" spans="2:4" x14ac:dyDescent="0.3">
      <c r="B26532" s="60"/>
      <c r="D26532" s="61"/>
    </row>
    <row r="26533" spans="2:4" x14ac:dyDescent="0.3">
      <c r="B26533" s="60"/>
      <c r="D26533" s="61"/>
    </row>
    <row r="26534" spans="2:4" x14ac:dyDescent="0.3">
      <c r="B26534" s="60"/>
      <c r="D26534" s="61"/>
    </row>
    <row r="26535" spans="2:4" x14ac:dyDescent="0.3">
      <c r="B26535" s="60"/>
      <c r="D26535" s="61"/>
    </row>
    <row r="26536" spans="2:4" x14ac:dyDescent="0.3">
      <c r="B26536" s="60"/>
      <c r="D26536" s="61"/>
    </row>
    <row r="26537" spans="2:4" x14ac:dyDescent="0.3">
      <c r="B26537" s="60"/>
      <c r="D26537" s="61"/>
    </row>
    <row r="26538" spans="2:4" x14ac:dyDescent="0.3">
      <c r="B26538" s="60"/>
      <c r="D26538" s="61"/>
    </row>
    <row r="26539" spans="2:4" x14ac:dyDescent="0.3">
      <c r="B26539" s="60"/>
      <c r="D26539" s="61"/>
    </row>
    <row r="26540" spans="2:4" x14ac:dyDescent="0.3">
      <c r="B26540" s="60"/>
      <c r="D26540" s="61"/>
    </row>
    <row r="26541" spans="2:4" x14ac:dyDescent="0.3">
      <c r="B26541" s="60"/>
      <c r="D26541" s="61"/>
    </row>
    <row r="26542" spans="2:4" x14ac:dyDescent="0.3">
      <c r="B26542" s="60"/>
      <c r="D26542" s="61"/>
    </row>
    <row r="26543" spans="2:4" x14ac:dyDescent="0.3">
      <c r="B26543" s="60"/>
      <c r="D26543" s="61"/>
    </row>
    <row r="26544" spans="2:4" x14ac:dyDescent="0.3">
      <c r="B26544" s="60"/>
      <c r="D26544" s="61"/>
    </row>
    <row r="26545" spans="2:4" x14ac:dyDescent="0.3">
      <c r="B26545" s="60"/>
      <c r="D26545" s="61"/>
    </row>
    <row r="26546" spans="2:4" x14ac:dyDescent="0.3">
      <c r="B26546" s="60"/>
      <c r="D26546" s="61"/>
    </row>
    <row r="26547" spans="2:4" x14ac:dyDescent="0.3">
      <c r="B26547" s="60"/>
      <c r="D26547" s="61"/>
    </row>
    <row r="26548" spans="2:4" x14ac:dyDescent="0.3">
      <c r="B26548" s="60"/>
      <c r="D26548" s="61"/>
    </row>
    <row r="26549" spans="2:4" x14ac:dyDescent="0.3">
      <c r="B26549" s="60"/>
      <c r="D26549" s="61"/>
    </row>
    <row r="26550" spans="2:4" x14ac:dyDescent="0.3">
      <c r="B26550" s="60"/>
      <c r="D26550" s="61"/>
    </row>
    <row r="26551" spans="2:4" x14ac:dyDescent="0.3">
      <c r="B26551" s="60"/>
      <c r="D26551" s="61"/>
    </row>
    <row r="26552" spans="2:4" x14ac:dyDescent="0.3">
      <c r="B26552" s="60"/>
      <c r="D26552" s="61"/>
    </row>
    <row r="26553" spans="2:4" x14ac:dyDescent="0.3">
      <c r="B26553" s="60"/>
      <c r="D26553" s="61"/>
    </row>
    <row r="26554" spans="2:4" x14ac:dyDescent="0.3">
      <c r="B26554" s="60"/>
      <c r="D26554" s="61"/>
    </row>
    <row r="26555" spans="2:4" x14ac:dyDescent="0.3">
      <c r="B26555" s="60"/>
      <c r="D26555" s="61"/>
    </row>
    <row r="26556" spans="2:4" x14ac:dyDescent="0.3">
      <c r="B26556" s="60"/>
      <c r="D26556" s="61"/>
    </row>
    <row r="26557" spans="2:4" x14ac:dyDescent="0.3">
      <c r="B26557" s="60"/>
      <c r="D26557" s="61"/>
    </row>
    <row r="26558" spans="2:4" x14ac:dyDescent="0.3">
      <c r="B26558" s="60"/>
      <c r="D26558" s="61"/>
    </row>
    <row r="26559" spans="2:4" x14ac:dyDescent="0.3">
      <c r="B26559" s="60"/>
      <c r="D26559" s="61"/>
    </row>
    <row r="26560" spans="2:4" x14ac:dyDescent="0.3">
      <c r="B26560" s="60"/>
      <c r="D26560" s="61"/>
    </row>
    <row r="26561" spans="2:4" x14ac:dyDescent="0.3">
      <c r="B26561" s="60"/>
      <c r="D26561" s="61"/>
    </row>
    <row r="26562" spans="2:4" x14ac:dyDescent="0.3">
      <c r="B26562" s="60"/>
      <c r="D26562" s="61"/>
    </row>
    <row r="26563" spans="2:4" x14ac:dyDescent="0.3">
      <c r="B26563" s="60"/>
      <c r="D26563" s="61"/>
    </row>
    <row r="26564" spans="2:4" x14ac:dyDescent="0.3">
      <c r="B26564" s="60"/>
      <c r="D26564" s="61"/>
    </row>
    <row r="26565" spans="2:4" x14ac:dyDescent="0.3">
      <c r="B26565" s="60"/>
      <c r="D26565" s="61"/>
    </row>
    <row r="26566" spans="2:4" x14ac:dyDescent="0.3">
      <c r="B26566" s="60"/>
      <c r="D26566" s="61"/>
    </row>
    <row r="26567" spans="2:4" x14ac:dyDescent="0.3">
      <c r="B26567" s="60"/>
      <c r="D26567" s="61"/>
    </row>
    <row r="26568" spans="2:4" x14ac:dyDescent="0.3">
      <c r="B26568" s="60"/>
      <c r="D26568" s="61"/>
    </row>
    <row r="26569" spans="2:4" x14ac:dyDescent="0.3">
      <c r="B26569" s="60"/>
      <c r="D26569" s="61"/>
    </row>
    <row r="26570" spans="2:4" x14ac:dyDescent="0.3">
      <c r="B26570" s="60"/>
      <c r="D26570" s="61"/>
    </row>
    <row r="26571" spans="2:4" x14ac:dyDescent="0.3">
      <c r="B26571" s="60"/>
      <c r="D26571" s="61"/>
    </row>
    <row r="26572" spans="2:4" x14ac:dyDescent="0.3">
      <c r="B26572" s="60"/>
      <c r="D26572" s="61"/>
    </row>
    <row r="26573" spans="2:4" x14ac:dyDescent="0.3">
      <c r="B26573" s="60"/>
      <c r="D26573" s="61"/>
    </row>
    <row r="26574" spans="2:4" x14ac:dyDescent="0.3">
      <c r="B26574" s="60"/>
      <c r="D26574" s="61"/>
    </row>
    <row r="26575" spans="2:4" x14ac:dyDescent="0.3">
      <c r="B26575" s="60"/>
      <c r="D26575" s="61"/>
    </row>
    <row r="26576" spans="2:4" x14ac:dyDescent="0.3">
      <c r="B26576" s="60"/>
      <c r="D26576" s="61"/>
    </row>
    <row r="26577" spans="2:4" x14ac:dyDescent="0.3">
      <c r="B26577" s="60"/>
      <c r="D26577" s="61"/>
    </row>
    <row r="26578" spans="2:4" x14ac:dyDescent="0.3">
      <c r="B26578" s="60"/>
      <c r="D26578" s="61"/>
    </row>
    <row r="26579" spans="2:4" x14ac:dyDescent="0.3">
      <c r="B26579" s="60"/>
      <c r="D26579" s="61"/>
    </row>
    <row r="26580" spans="2:4" x14ac:dyDescent="0.3">
      <c r="B26580" s="60"/>
      <c r="D26580" s="61"/>
    </row>
    <row r="26581" spans="2:4" x14ac:dyDescent="0.3">
      <c r="B26581" s="60"/>
      <c r="D26581" s="61"/>
    </row>
    <row r="26582" spans="2:4" x14ac:dyDescent="0.3">
      <c r="B26582" s="60"/>
      <c r="D26582" s="61"/>
    </row>
    <row r="26583" spans="2:4" x14ac:dyDescent="0.3">
      <c r="B26583" s="60"/>
      <c r="D26583" s="61"/>
    </row>
    <row r="26584" spans="2:4" x14ac:dyDescent="0.3">
      <c r="B26584" s="60"/>
      <c r="D26584" s="61"/>
    </row>
    <row r="26585" spans="2:4" x14ac:dyDescent="0.3">
      <c r="B26585" s="60"/>
      <c r="D26585" s="61"/>
    </row>
    <row r="26586" spans="2:4" x14ac:dyDescent="0.3">
      <c r="B26586" s="60"/>
      <c r="D26586" s="61"/>
    </row>
    <row r="26587" spans="2:4" x14ac:dyDescent="0.3">
      <c r="B26587" s="60"/>
      <c r="D26587" s="61"/>
    </row>
    <row r="26588" spans="2:4" x14ac:dyDescent="0.3">
      <c r="B26588" s="60"/>
      <c r="D26588" s="61"/>
    </row>
    <row r="26589" spans="2:4" x14ac:dyDescent="0.3">
      <c r="B26589" s="60"/>
      <c r="D26589" s="61"/>
    </row>
    <row r="26590" spans="2:4" x14ac:dyDescent="0.3">
      <c r="B26590" s="60"/>
      <c r="D26590" s="61"/>
    </row>
    <row r="26591" spans="2:4" x14ac:dyDescent="0.3">
      <c r="B26591" s="60"/>
      <c r="D26591" s="61"/>
    </row>
    <row r="26592" spans="2:4" x14ac:dyDescent="0.3">
      <c r="B26592" s="60"/>
      <c r="D26592" s="61"/>
    </row>
    <row r="26593" spans="2:4" x14ac:dyDescent="0.3">
      <c r="B26593" s="60"/>
      <c r="D26593" s="61"/>
    </row>
    <row r="26594" spans="2:4" x14ac:dyDescent="0.3">
      <c r="B26594" s="60"/>
      <c r="D26594" s="61"/>
    </row>
    <row r="26595" spans="2:4" x14ac:dyDescent="0.3">
      <c r="B26595" s="60"/>
      <c r="D26595" s="61"/>
    </row>
    <row r="26596" spans="2:4" x14ac:dyDescent="0.3">
      <c r="B26596" s="60"/>
      <c r="D26596" s="61"/>
    </row>
    <row r="26597" spans="2:4" x14ac:dyDescent="0.3">
      <c r="B26597" s="60"/>
      <c r="D26597" s="61"/>
    </row>
    <row r="26598" spans="2:4" x14ac:dyDescent="0.3">
      <c r="B26598" s="60"/>
      <c r="D26598" s="61"/>
    </row>
    <row r="26599" spans="2:4" x14ac:dyDescent="0.3">
      <c r="B26599" s="60"/>
      <c r="D26599" s="61"/>
    </row>
    <row r="26600" spans="2:4" x14ac:dyDescent="0.3">
      <c r="B26600" s="60"/>
      <c r="D26600" s="61"/>
    </row>
    <row r="26601" spans="2:4" x14ac:dyDescent="0.3">
      <c r="B26601" s="60"/>
      <c r="D26601" s="61"/>
    </row>
    <row r="26602" spans="2:4" x14ac:dyDescent="0.3">
      <c r="B26602" s="60"/>
      <c r="D26602" s="61"/>
    </row>
    <row r="26603" spans="2:4" x14ac:dyDescent="0.3">
      <c r="B26603" s="60"/>
      <c r="D26603" s="61"/>
    </row>
    <row r="26604" spans="2:4" x14ac:dyDescent="0.3">
      <c r="B26604" s="60"/>
      <c r="D26604" s="61"/>
    </row>
    <row r="26605" spans="2:4" x14ac:dyDescent="0.3">
      <c r="B26605" s="60"/>
      <c r="D26605" s="61"/>
    </row>
    <row r="26606" spans="2:4" x14ac:dyDescent="0.3">
      <c r="B26606" s="60"/>
      <c r="D26606" s="61"/>
    </row>
    <row r="26607" spans="2:4" x14ac:dyDescent="0.3">
      <c r="B26607" s="60"/>
      <c r="D26607" s="61"/>
    </row>
    <row r="26608" spans="2:4" x14ac:dyDescent="0.3">
      <c r="B26608" s="60"/>
      <c r="D26608" s="61"/>
    </row>
    <row r="26609" spans="2:4" x14ac:dyDescent="0.3">
      <c r="B26609" s="60"/>
      <c r="D26609" s="61"/>
    </row>
    <row r="26610" spans="2:4" x14ac:dyDescent="0.3">
      <c r="B26610" s="60"/>
      <c r="D26610" s="61"/>
    </row>
    <row r="26611" spans="2:4" x14ac:dyDescent="0.3">
      <c r="B26611" s="60"/>
      <c r="D26611" s="61"/>
    </row>
    <row r="26612" spans="2:4" x14ac:dyDescent="0.3">
      <c r="B26612" s="60"/>
      <c r="D26612" s="61"/>
    </row>
    <row r="26613" spans="2:4" x14ac:dyDescent="0.3">
      <c r="B26613" s="60"/>
      <c r="D26613" s="61"/>
    </row>
    <row r="26614" spans="2:4" x14ac:dyDescent="0.3">
      <c r="B26614" s="60"/>
      <c r="D26614" s="61"/>
    </row>
    <row r="26615" spans="2:4" x14ac:dyDescent="0.3">
      <c r="B26615" s="60"/>
      <c r="D26615" s="61"/>
    </row>
    <row r="26616" spans="2:4" x14ac:dyDescent="0.3">
      <c r="B26616" s="60"/>
      <c r="D26616" s="61"/>
    </row>
    <row r="26617" spans="2:4" x14ac:dyDescent="0.3">
      <c r="B26617" s="60"/>
      <c r="D26617" s="61"/>
    </row>
    <row r="26618" spans="2:4" x14ac:dyDescent="0.3">
      <c r="B26618" s="60"/>
      <c r="D26618" s="61"/>
    </row>
    <row r="26619" spans="2:4" x14ac:dyDescent="0.3">
      <c r="B26619" s="60"/>
      <c r="D26619" s="61"/>
    </row>
    <row r="26620" spans="2:4" x14ac:dyDescent="0.3">
      <c r="B26620" s="60"/>
      <c r="D26620" s="61"/>
    </row>
    <row r="26621" spans="2:4" x14ac:dyDescent="0.3">
      <c r="B26621" s="60"/>
      <c r="D26621" s="61"/>
    </row>
    <row r="26622" spans="2:4" x14ac:dyDescent="0.3">
      <c r="B26622" s="60"/>
      <c r="D26622" s="61"/>
    </row>
    <row r="26623" spans="2:4" x14ac:dyDescent="0.3">
      <c r="B26623" s="60"/>
      <c r="D26623" s="61"/>
    </row>
    <row r="26624" spans="2:4" x14ac:dyDescent="0.3">
      <c r="B26624" s="60"/>
      <c r="D26624" s="61"/>
    </row>
    <row r="26625" spans="2:4" x14ac:dyDescent="0.3">
      <c r="B26625" s="60"/>
      <c r="D26625" s="61"/>
    </row>
    <row r="26626" spans="2:4" x14ac:dyDescent="0.3">
      <c r="B26626" s="60"/>
      <c r="D26626" s="61"/>
    </row>
    <row r="26627" spans="2:4" x14ac:dyDescent="0.3">
      <c r="B26627" s="60"/>
      <c r="D26627" s="61"/>
    </row>
    <row r="26628" spans="2:4" x14ac:dyDescent="0.3">
      <c r="B26628" s="60"/>
      <c r="D26628" s="61"/>
    </row>
    <row r="26629" spans="2:4" x14ac:dyDescent="0.3">
      <c r="B26629" s="60"/>
      <c r="D26629" s="61"/>
    </row>
    <row r="26630" spans="2:4" x14ac:dyDescent="0.3">
      <c r="B26630" s="60"/>
      <c r="D26630" s="61"/>
    </row>
    <row r="26631" spans="2:4" x14ac:dyDescent="0.3">
      <c r="B26631" s="60"/>
      <c r="D26631" s="61"/>
    </row>
    <row r="26632" spans="2:4" x14ac:dyDescent="0.3">
      <c r="B26632" s="60"/>
      <c r="D26632" s="61"/>
    </row>
    <row r="26633" spans="2:4" x14ac:dyDescent="0.3">
      <c r="B26633" s="60"/>
      <c r="D26633" s="61"/>
    </row>
    <row r="26634" spans="2:4" x14ac:dyDescent="0.3">
      <c r="B26634" s="60"/>
      <c r="D26634" s="61"/>
    </row>
    <row r="26635" spans="2:4" x14ac:dyDescent="0.3">
      <c r="B26635" s="60"/>
      <c r="D26635" s="61"/>
    </row>
    <row r="26636" spans="2:4" x14ac:dyDescent="0.3">
      <c r="B26636" s="60"/>
      <c r="D26636" s="61"/>
    </row>
    <row r="26637" spans="2:4" x14ac:dyDescent="0.3">
      <c r="B26637" s="60"/>
      <c r="D26637" s="61"/>
    </row>
    <row r="26638" spans="2:4" x14ac:dyDescent="0.3">
      <c r="B26638" s="60"/>
      <c r="D26638" s="61"/>
    </row>
    <row r="26639" spans="2:4" x14ac:dyDescent="0.3">
      <c r="B26639" s="60"/>
      <c r="D26639" s="61"/>
    </row>
    <row r="26640" spans="2:4" x14ac:dyDescent="0.3">
      <c r="B26640" s="60"/>
      <c r="D26640" s="61"/>
    </row>
    <row r="26641" spans="2:4" x14ac:dyDescent="0.3">
      <c r="B26641" s="60"/>
      <c r="D26641" s="61"/>
    </row>
    <row r="26642" spans="2:4" x14ac:dyDescent="0.3">
      <c r="B26642" s="60"/>
      <c r="D26642" s="61"/>
    </row>
    <row r="26643" spans="2:4" x14ac:dyDescent="0.3">
      <c r="B26643" s="60"/>
      <c r="D26643" s="61"/>
    </row>
    <row r="26644" spans="2:4" x14ac:dyDescent="0.3">
      <c r="B26644" s="60"/>
      <c r="D26644" s="61"/>
    </row>
    <row r="26645" spans="2:4" x14ac:dyDescent="0.3">
      <c r="B26645" s="60"/>
      <c r="D26645" s="61"/>
    </row>
    <row r="26646" spans="2:4" x14ac:dyDescent="0.3">
      <c r="B26646" s="60"/>
      <c r="D26646" s="61"/>
    </row>
    <row r="26647" spans="2:4" x14ac:dyDescent="0.3">
      <c r="B26647" s="60"/>
      <c r="D26647" s="61"/>
    </row>
    <row r="26648" spans="2:4" x14ac:dyDescent="0.3">
      <c r="B26648" s="60"/>
      <c r="D26648" s="61"/>
    </row>
    <row r="26649" spans="2:4" x14ac:dyDescent="0.3">
      <c r="B26649" s="60"/>
      <c r="D26649" s="61"/>
    </row>
    <row r="26650" spans="2:4" x14ac:dyDescent="0.3">
      <c r="B26650" s="60"/>
      <c r="D26650" s="61"/>
    </row>
    <row r="26651" spans="2:4" x14ac:dyDescent="0.3">
      <c r="B26651" s="60"/>
      <c r="D26651" s="61"/>
    </row>
    <row r="26652" spans="2:4" x14ac:dyDescent="0.3">
      <c r="B26652" s="60"/>
      <c r="D26652" s="61"/>
    </row>
    <row r="26653" spans="2:4" x14ac:dyDescent="0.3">
      <c r="B26653" s="60"/>
      <c r="D26653" s="61"/>
    </row>
    <row r="26654" spans="2:4" x14ac:dyDescent="0.3">
      <c r="B26654" s="60"/>
      <c r="D26654" s="61"/>
    </row>
    <row r="26655" spans="2:4" x14ac:dyDescent="0.3">
      <c r="B26655" s="60"/>
      <c r="D26655" s="61"/>
    </row>
    <row r="26656" spans="2:4" x14ac:dyDescent="0.3">
      <c r="B26656" s="60"/>
      <c r="D26656" s="61"/>
    </row>
    <row r="26657" spans="2:4" x14ac:dyDescent="0.3">
      <c r="B26657" s="60"/>
      <c r="D26657" s="61"/>
    </row>
    <row r="26658" spans="2:4" x14ac:dyDescent="0.3">
      <c r="B26658" s="60"/>
      <c r="D26658" s="61"/>
    </row>
    <row r="26659" spans="2:4" x14ac:dyDescent="0.3">
      <c r="B26659" s="60"/>
      <c r="D26659" s="61"/>
    </row>
    <row r="26660" spans="2:4" x14ac:dyDescent="0.3">
      <c r="B26660" s="60"/>
      <c r="D26660" s="61"/>
    </row>
    <row r="26661" spans="2:4" x14ac:dyDescent="0.3">
      <c r="B26661" s="60"/>
      <c r="D26661" s="61"/>
    </row>
    <row r="26662" spans="2:4" x14ac:dyDescent="0.3">
      <c r="B26662" s="60"/>
      <c r="D26662" s="61"/>
    </row>
    <row r="26663" spans="2:4" x14ac:dyDescent="0.3">
      <c r="B26663" s="60"/>
      <c r="D26663" s="61"/>
    </row>
    <row r="26664" spans="2:4" x14ac:dyDescent="0.3">
      <c r="B26664" s="60"/>
      <c r="D26664" s="61"/>
    </row>
    <row r="26665" spans="2:4" x14ac:dyDescent="0.3">
      <c r="B26665" s="60"/>
      <c r="D26665" s="61"/>
    </row>
    <row r="26666" spans="2:4" x14ac:dyDescent="0.3">
      <c r="B26666" s="60"/>
      <c r="D26666" s="61"/>
    </row>
    <row r="26667" spans="2:4" x14ac:dyDescent="0.3">
      <c r="B26667" s="60"/>
      <c r="D26667" s="61"/>
    </row>
    <row r="26668" spans="2:4" x14ac:dyDescent="0.3">
      <c r="B26668" s="60"/>
      <c r="D26668" s="61"/>
    </row>
    <row r="26669" spans="2:4" x14ac:dyDescent="0.3">
      <c r="B26669" s="60"/>
      <c r="D26669" s="61"/>
    </row>
    <row r="26670" spans="2:4" x14ac:dyDescent="0.3">
      <c r="B26670" s="60"/>
      <c r="D26670" s="61"/>
    </row>
    <row r="26671" spans="2:4" x14ac:dyDescent="0.3">
      <c r="B26671" s="60"/>
      <c r="D26671" s="61"/>
    </row>
    <row r="26672" spans="2:4" x14ac:dyDescent="0.3">
      <c r="B26672" s="60"/>
      <c r="D26672" s="61"/>
    </row>
    <row r="26673" spans="2:4" x14ac:dyDescent="0.3">
      <c r="B26673" s="60"/>
      <c r="D26673" s="61"/>
    </row>
    <row r="26674" spans="2:4" x14ac:dyDescent="0.3">
      <c r="B26674" s="60"/>
      <c r="D26674" s="61"/>
    </row>
    <row r="26675" spans="2:4" x14ac:dyDescent="0.3">
      <c r="B26675" s="60"/>
      <c r="D26675" s="61"/>
    </row>
    <row r="26676" spans="2:4" x14ac:dyDescent="0.3">
      <c r="B26676" s="60"/>
      <c r="D26676" s="61"/>
    </row>
    <row r="26677" spans="2:4" x14ac:dyDescent="0.3">
      <c r="B26677" s="60"/>
      <c r="D26677" s="61"/>
    </row>
    <row r="26678" spans="2:4" x14ac:dyDescent="0.3">
      <c r="B26678" s="60"/>
      <c r="D26678" s="61"/>
    </row>
    <row r="26679" spans="2:4" x14ac:dyDescent="0.3">
      <c r="B26679" s="60"/>
      <c r="D26679" s="61"/>
    </row>
    <row r="26680" spans="2:4" x14ac:dyDescent="0.3">
      <c r="B26680" s="60"/>
      <c r="D26680" s="61"/>
    </row>
    <row r="26681" spans="2:4" x14ac:dyDescent="0.3">
      <c r="B26681" s="60"/>
      <c r="D26681" s="61"/>
    </row>
    <row r="26682" spans="2:4" x14ac:dyDescent="0.3">
      <c r="B26682" s="60"/>
      <c r="D26682" s="61"/>
    </row>
    <row r="26683" spans="2:4" x14ac:dyDescent="0.3">
      <c r="B26683" s="60"/>
      <c r="D26683" s="61"/>
    </row>
    <row r="26684" spans="2:4" x14ac:dyDescent="0.3">
      <c r="B26684" s="60"/>
      <c r="D26684" s="61"/>
    </row>
    <row r="26685" spans="2:4" x14ac:dyDescent="0.3">
      <c r="B26685" s="60"/>
      <c r="D26685" s="61"/>
    </row>
    <row r="26686" spans="2:4" x14ac:dyDescent="0.3">
      <c r="B26686" s="60"/>
      <c r="D26686" s="61"/>
    </row>
    <row r="26687" spans="2:4" x14ac:dyDescent="0.3">
      <c r="B26687" s="60"/>
      <c r="D26687" s="61"/>
    </row>
    <row r="26688" spans="2:4" x14ac:dyDescent="0.3">
      <c r="B26688" s="60"/>
      <c r="D26688" s="61"/>
    </row>
    <row r="26689" spans="2:4" x14ac:dyDescent="0.3">
      <c r="B26689" s="60"/>
      <c r="D26689" s="61"/>
    </row>
    <row r="26690" spans="2:4" x14ac:dyDescent="0.3">
      <c r="B26690" s="60"/>
      <c r="D26690" s="61"/>
    </row>
    <row r="26691" spans="2:4" x14ac:dyDescent="0.3">
      <c r="B26691" s="60"/>
      <c r="D26691" s="61"/>
    </row>
    <row r="26692" spans="2:4" x14ac:dyDescent="0.3">
      <c r="B26692" s="60"/>
      <c r="D26692" s="61"/>
    </row>
    <row r="26693" spans="2:4" x14ac:dyDescent="0.3">
      <c r="B26693" s="60"/>
      <c r="D26693" s="61"/>
    </row>
    <row r="26694" spans="2:4" x14ac:dyDescent="0.3">
      <c r="B26694" s="60"/>
      <c r="D26694" s="61"/>
    </row>
    <row r="26695" spans="2:4" x14ac:dyDescent="0.3">
      <c r="B26695" s="60"/>
      <c r="D26695" s="61"/>
    </row>
    <row r="26696" spans="2:4" x14ac:dyDescent="0.3">
      <c r="B26696" s="60"/>
      <c r="D26696" s="61"/>
    </row>
    <row r="26697" spans="2:4" x14ac:dyDescent="0.3">
      <c r="B26697" s="60"/>
      <c r="D26697" s="61"/>
    </row>
    <row r="26698" spans="2:4" x14ac:dyDescent="0.3">
      <c r="B26698" s="60"/>
      <c r="D26698" s="61"/>
    </row>
    <row r="26699" spans="2:4" x14ac:dyDescent="0.3">
      <c r="B26699" s="60"/>
      <c r="D26699" s="61"/>
    </row>
    <row r="26700" spans="2:4" x14ac:dyDescent="0.3">
      <c r="B26700" s="60"/>
      <c r="D26700" s="61"/>
    </row>
    <row r="26701" spans="2:4" x14ac:dyDescent="0.3">
      <c r="B26701" s="60"/>
      <c r="D26701" s="61"/>
    </row>
    <row r="26702" spans="2:4" x14ac:dyDescent="0.3">
      <c r="B26702" s="60"/>
      <c r="D26702" s="61"/>
    </row>
    <row r="26703" spans="2:4" x14ac:dyDescent="0.3">
      <c r="B26703" s="60"/>
      <c r="D26703" s="61"/>
    </row>
    <row r="26704" spans="2:4" x14ac:dyDescent="0.3">
      <c r="B26704" s="60"/>
      <c r="D26704" s="61"/>
    </row>
    <row r="26705" spans="2:4" x14ac:dyDescent="0.3">
      <c r="B26705" s="60"/>
      <c r="D26705" s="61"/>
    </row>
    <row r="26706" spans="2:4" x14ac:dyDescent="0.3">
      <c r="B26706" s="60"/>
      <c r="D26706" s="61"/>
    </row>
    <row r="26707" spans="2:4" x14ac:dyDescent="0.3">
      <c r="B26707" s="60"/>
      <c r="D26707" s="61"/>
    </row>
    <row r="26708" spans="2:4" x14ac:dyDescent="0.3">
      <c r="B26708" s="60"/>
      <c r="D26708" s="61"/>
    </row>
    <row r="26709" spans="2:4" x14ac:dyDescent="0.3">
      <c r="B26709" s="60"/>
      <c r="D26709" s="61"/>
    </row>
    <row r="26710" spans="2:4" x14ac:dyDescent="0.3">
      <c r="B26710" s="60"/>
      <c r="D26710" s="61"/>
    </row>
    <row r="26711" spans="2:4" x14ac:dyDescent="0.3">
      <c r="B26711" s="60"/>
      <c r="D26711" s="61"/>
    </row>
    <row r="26712" spans="2:4" x14ac:dyDescent="0.3">
      <c r="B26712" s="60"/>
      <c r="D26712" s="61"/>
    </row>
    <row r="26713" spans="2:4" x14ac:dyDescent="0.3">
      <c r="B26713" s="60"/>
      <c r="D26713" s="61"/>
    </row>
    <row r="26714" spans="2:4" x14ac:dyDescent="0.3">
      <c r="B26714" s="60"/>
      <c r="D26714" s="61"/>
    </row>
    <row r="26715" spans="2:4" x14ac:dyDescent="0.3">
      <c r="B26715" s="60"/>
      <c r="D26715" s="61"/>
    </row>
    <row r="26716" spans="2:4" x14ac:dyDescent="0.3">
      <c r="B26716" s="60"/>
      <c r="D26716" s="61"/>
    </row>
    <row r="26717" spans="2:4" x14ac:dyDescent="0.3">
      <c r="B26717" s="60"/>
      <c r="D26717" s="61"/>
    </row>
    <row r="26718" spans="2:4" x14ac:dyDescent="0.3">
      <c r="B26718" s="60"/>
      <c r="D26718" s="61"/>
    </row>
    <row r="26719" spans="2:4" x14ac:dyDescent="0.3">
      <c r="B26719" s="60"/>
      <c r="D26719" s="61"/>
    </row>
    <row r="26720" spans="2:4" x14ac:dyDescent="0.3">
      <c r="B26720" s="60"/>
      <c r="D26720" s="61"/>
    </row>
    <row r="26721" spans="2:4" x14ac:dyDescent="0.3">
      <c r="B26721" s="60"/>
      <c r="D26721" s="61"/>
    </row>
    <row r="26722" spans="2:4" x14ac:dyDescent="0.3">
      <c r="B26722" s="60"/>
      <c r="D26722" s="61"/>
    </row>
    <row r="26723" spans="2:4" x14ac:dyDescent="0.3">
      <c r="B26723" s="60"/>
      <c r="D26723" s="61"/>
    </row>
    <row r="26724" spans="2:4" x14ac:dyDescent="0.3">
      <c r="B26724" s="60"/>
      <c r="D26724" s="61"/>
    </row>
    <row r="26725" spans="2:4" x14ac:dyDescent="0.3">
      <c r="B26725" s="60"/>
      <c r="D26725" s="61"/>
    </row>
    <row r="26726" spans="2:4" x14ac:dyDescent="0.3">
      <c r="B26726" s="60"/>
      <c r="D26726" s="61"/>
    </row>
    <row r="26727" spans="2:4" x14ac:dyDescent="0.3">
      <c r="B26727" s="60"/>
      <c r="D26727" s="61"/>
    </row>
    <row r="26728" spans="2:4" x14ac:dyDescent="0.3">
      <c r="B26728" s="60"/>
      <c r="D26728" s="61"/>
    </row>
    <row r="26729" spans="2:4" x14ac:dyDescent="0.3">
      <c r="B26729" s="60"/>
      <c r="D26729" s="61"/>
    </row>
    <row r="26730" spans="2:4" x14ac:dyDescent="0.3">
      <c r="B26730" s="60"/>
      <c r="D26730" s="61"/>
    </row>
    <row r="26731" spans="2:4" x14ac:dyDescent="0.3">
      <c r="B26731" s="60"/>
      <c r="D26731" s="61"/>
    </row>
    <row r="26732" spans="2:4" x14ac:dyDescent="0.3">
      <c r="B26732" s="60"/>
      <c r="D26732" s="61"/>
    </row>
    <row r="26733" spans="2:4" x14ac:dyDescent="0.3">
      <c r="B26733" s="60"/>
      <c r="D26733" s="61"/>
    </row>
    <row r="26734" spans="2:4" x14ac:dyDescent="0.3">
      <c r="B26734" s="60"/>
      <c r="D26734" s="61"/>
    </row>
    <row r="26735" spans="2:4" x14ac:dyDescent="0.3">
      <c r="B26735" s="60"/>
      <c r="D26735" s="61"/>
    </row>
    <row r="26736" spans="2:4" x14ac:dyDescent="0.3">
      <c r="B26736" s="60"/>
      <c r="D26736" s="61"/>
    </row>
    <row r="26737" spans="2:4" x14ac:dyDescent="0.3">
      <c r="B26737" s="60"/>
      <c r="D26737" s="61"/>
    </row>
    <row r="26738" spans="2:4" x14ac:dyDescent="0.3">
      <c r="B26738" s="60"/>
      <c r="D26738" s="61"/>
    </row>
    <row r="26739" spans="2:4" x14ac:dyDescent="0.3">
      <c r="B26739" s="60"/>
      <c r="D26739" s="61"/>
    </row>
    <row r="26740" spans="2:4" x14ac:dyDescent="0.3">
      <c r="B26740" s="60"/>
      <c r="D26740" s="61"/>
    </row>
    <row r="26741" spans="2:4" x14ac:dyDescent="0.3">
      <c r="B26741" s="60"/>
      <c r="D26741" s="61"/>
    </row>
    <row r="26742" spans="2:4" x14ac:dyDescent="0.3">
      <c r="B26742" s="60"/>
      <c r="D26742" s="61"/>
    </row>
    <row r="26743" spans="2:4" x14ac:dyDescent="0.3">
      <c r="B26743" s="60"/>
      <c r="D26743" s="61"/>
    </row>
    <row r="26744" spans="2:4" x14ac:dyDescent="0.3">
      <c r="B26744" s="60"/>
      <c r="D26744" s="61"/>
    </row>
    <row r="26745" spans="2:4" x14ac:dyDescent="0.3">
      <c r="B26745" s="60"/>
      <c r="D26745" s="61"/>
    </row>
    <row r="26746" spans="2:4" x14ac:dyDescent="0.3">
      <c r="B26746" s="60"/>
      <c r="D26746" s="61"/>
    </row>
    <row r="26747" spans="2:4" x14ac:dyDescent="0.3">
      <c r="B26747" s="60"/>
      <c r="D26747" s="61"/>
    </row>
    <row r="26748" spans="2:4" x14ac:dyDescent="0.3">
      <c r="B26748" s="60"/>
      <c r="D26748" s="61"/>
    </row>
    <row r="26749" spans="2:4" x14ac:dyDescent="0.3">
      <c r="B26749" s="60"/>
      <c r="D26749" s="61"/>
    </row>
    <row r="26750" spans="2:4" x14ac:dyDescent="0.3">
      <c r="B26750" s="60"/>
      <c r="D26750" s="61"/>
    </row>
    <row r="26751" spans="2:4" x14ac:dyDescent="0.3">
      <c r="B26751" s="60"/>
      <c r="D26751" s="61"/>
    </row>
    <row r="26752" spans="2:4" x14ac:dyDescent="0.3">
      <c r="B26752" s="60"/>
      <c r="D26752" s="61"/>
    </row>
    <row r="26753" spans="2:5" x14ac:dyDescent="0.3">
      <c r="B26753" s="60"/>
      <c r="D26753" s="61"/>
    </row>
    <row r="26754" spans="2:5" x14ac:dyDescent="0.3">
      <c r="B26754" s="60"/>
      <c r="D26754" s="61"/>
    </row>
    <row r="26755" spans="2:5" x14ac:dyDescent="0.3">
      <c r="B26755" s="60"/>
      <c r="D26755" s="61"/>
    </row>
    <row r="26756" spans="2:5" x14ac:dyDescent="0.3">
      <c r="B26756" s="60"/>
      <c r="D26756" s="61"/>
    </row>
    <row r="26757" spans="2:5" x14ac:dyDescent="0.3">
      <c r="B26757" s="60"/>
      <c r="D26757" s="61"/>
    </row>
    <row r="26758" spans="2:5" x14ac:dyDescent="0.3">
      <c r="B26758" s="60"/>
      <c r="D26758" s="61"/>
    </row>
    <row r="26759" spans="2:5" x14ac:dyDescent="0.3">
      <c r="B26759" s="60"/>
      <c r="D26759" s="62"/>
      <c r="E26759" s="63"/>
    </row>
    <row r="26760" spans="2:5" x14ac:dyDescent="0.3">
      <c r="B26760" s="60"/>
      <c r="D26760" s="62"/>
      <c r="E26760" s="63"/>
    </row>
    <row r="26761" spans="2:5" x14ac:dyDescent="0.3">
      <c r="B26761" s="60"/>
      <c r="D26761" s="62"/>
      <c r="E26761" s="63"/>
    </row>
    <row r="26762" spans="2:5" x14ac:dyDescent="0.3">
      <c r="B26762" s="60"/>
      <c r="D26762" s="62"/>
      <c r="E26762" s="63"/>
    </row>
    <row r="26763" spans="2:5" x14ac:dyDescent="0.3">
      <c r="B26763" s="60"/>
      <c r="D26763" s="62"/>
      <c r="E26763" s="63"/>
    </row>
    <row r="26764" spans="2:5" x14ac:dyDescent="0.3">
      <c r="B26764" s="60"/>
      <c r="D26764" s="62"/>
      <c r="E26764" s="63"/>
    </row>
    <row r="26765" spans="2:5" x14ac:dyDescent="0.3">
      <c r="B26765" s="60"/>
      <c r="D26765" s="62"/>
      <c r="E26765" s="63"/>
    </row>
    <row r="26766" spans="2:5" x14ac:dyDescent="0.3">
      <c r="B26766" s="60"/>
      <c r="D26766" s="62"/>
      <c r="E26766" s="63"/>
    </row>
    <row r="26767" spans="2:5" x14ac:dyDescent="0.3">
      <c r="B26767" s="60"/>
      <c r="D26767" s="62"/>
      <c r="E26767" s="63"/>
    </row>
    <row r="26768" spans="2:5" x14ac:dyDescent="0.3">
      <c r="B26768" s="60"/>
      <c r="D26768" s="62"/>
      <c r="E26768" s="63"/>
    </row>
    <row r="26769" spans="2:5" x14ac:dyDescent="0.3">
      <c r="B26769" s="60"/>
      <c r="D26769" s="62"/>
      <c r="E26769" s="63"/>
    </row>
    <row r="26770" spans="2:5" x14ac:dyDescent="0.3">
      <c r="B26770" s="60"/>
      <c r="D26770" s="62"/>
      <c r="E26770" s="63"/>
    </row>
    <row r="26771" spans="2:5" x14ac:dyDescent="0.3">
      <c r="B26771" s="60"/>
      <c r="D26771" s="62"/>
      <c r="E26771" s="63"/>
    </row>
    <row r="26772" spans="2:5" x14ac:dyDescent="0.3">
      <c r="B26772" s="60"/>
      <c r="D26772" s="62"/>
      <c r="E26772" s="63"/>
    </row>
    <row r="26773" spans="2:5" x14ac:dyDescent="0.3">
      <c r="B26773" s="60"/>
      <c r="D26773" s="62"/>
      <c r="E26773" s="63"/>
    </row>
    <row r="26774" spans="2:5" x14ac:dyDescent="0.3">
      <c r="B26774" s="60"/>
      <c r="D26774" s="62"/>
      <c r="E26774" s="63"/>
    </row>
    <row r="26775" spans="2:5" x14ac:dyDescent="0.3">
      <c r="B26775" s="60"/>
      <c r="D26775" s="62"/>
      <c r="E26775" s="63"/>
    </row>
    <row r="26776" spans="2:5" x14ac:dyDescent="0.3">
      <c r="B26776" s="60"/>
      <c r="D26776" s="62"/>
      <c r="E26776" s="63"/>
    </row>
    <row r="26777" spans="2:5" x14ac:dyDescent="0.3">
      <c r="B26777" s="60"/>
      <c r="D26777" s="62"/>
      <c r="E26777" s="63"/>
    </row>
    <row r="26778" spans="2:5" x14ac:dyDescent="0.3">
      <c r="B26778" s="60"/>
      <c r="D26778" s="62"/>
      <c r="E26778" s="63"/>
    </row>
    <row r="26779" spans="2:5" x14ac:dyDescent="0.3">
      <c r="B26779" s="60"/>
      <c r="D26779" s="61"/>
    </row>
    <row r="26780" spans="2:5" x14ac:dyDescent="0.3">
      <c r="B26780" s="60"/>
      <c r="D26780" s="61"/>
    </row>
    <row r="26781" spans="2:5" x14ac:dyDescent="0.3">
      <c r="B26781" s="60"/>
      <c r="D26781" s="61"/>
    </row>
    <row r="26782" spans="2:5" x14ac:dyDescent="0.3">
      <c r="B26782" s="60"/>
      <c r="D26782" s="61"/>
    </row>
    <row r="26783" spans="2:5" x14ac:dyDescent="0.3">
      <c r="B26783" s="60"/>
      <c r="D26783" s="61"/>
    </row>
    <row r="26784" spans="2:5" x14ac:dyDescent="0.3">
      <c r="B26784" s="60"/>
      <c r="D26784" s="61"/>
    </row>
    <row r="26785" spans="2:4" x14ac:dyDescent="0.3">
      <c r="B26785" s="60"/>
      <c r="D26785" s="61"/>
    </row>
    <row r="26786" spans="2:4" x14ac:dyDescent="0.3">
      <c r="B26786" s="60"/>
      <c r="D26786" s="61"/>
    </row>
    <row r="26787" spans="2:4" x14ac:dyDescent="0.3">
      <c r="B26787" s="60"/>
      <c r="D26787" s="61"/>
    </row>
    <row r="26788" spans="2:4" x14ac:dyDescent="0.3">
      <c r="B26788" s="60"/>
      <c r="D26788" s="61"/>
    </row>
    <row r="26789" spans="2:4" x14ac:dyDescent="0.3">
      <c r="B26789" s="60"/>
      <c r="D26789" s="61"/>
    </row>
    <row r="26790" spans="2:4" x14ac:dyDescent="0.3">
      <c r="B26790" s="60"/>
      <c r="D26790" s="61"/>
    </row>
    <row r="26791" spans="2:4" x14ac:dyDescent="0.3">
      <c r="B26791" s="60"/>
      <c r="D26791" s="61"/>
    </row>
    <row r="26792" spans="2:4" x14ac:dyDescent="0.3">
      <c r="B26792" s="60"/>
      <c r="D26792" s="61"/>
    </row>
    <row r="26793" spans="2:4" x14ac:dyDescent="0.3">
      <c r="B26793" s="60"/>
      <c r="D26793" s="61"/>
    </row>
    <row r="26794" spans="2:4" x14ac:dyDescent="0.3">
      <c r="B26794" s="60"/>
      <c r="D26794" s="61"/>
    </row>
    <row r="26795" spans="2:4" x14ac:dyDescent="0.3">
      <c r="B26795" s="60"/>
      <c r="D26795" s="61"/>
    </row>
    <row r="26796" spans="2:4" x14ac:dyDescent="0.3">
      <c r="B26796" s="60"/>
      <c r="D26796" s="61"/>
    </row>
    <row r="26797" spans="2:4" x14ac:dyDescent="0.3">
      <c r="B26797" s="60"/>
      <c r="D26797" s="61"/>
    </row>
    <row r="26798" spans="2:4" x14ac:dyDescent="0.3">
      <c r="B26798" s="60"/>
      <c r="D26798" s="61"/>
    </row>
    <row r="26799" spans="2:4" x14ac:dyDescent="0.3">
      <c r="B26799" s="60"/>
      <c r="D26799" s="61"/>
    </row>
    <row r="26800" spans="2:4" x14ac:dyDescent="0.3">
      <c r="B26800" s="60"/>
      <c r="D26800" s="61"/>
    </row>
    <row r="26801" spans="2:4" x14ac:dyDescent="0.3">
      <c r="B26801" s="60"/>
      <c r="D26801" s="61"/>
    </row>
    <row r="26802" spans="2:4" x14ac:dyDescent="0.3">
      <c r="B26802" s="60"/>
      <c r="D26802" s="61"/>
    </row>
    <row r="26803" spans="2:4" x14ac:dyDescent="0.3">
      <c r="B26803" s="60"/>
      <c r="D26803" s="61"/>
    </row>
    <row r="26804" spans="2:4" x14ac:dyDescent="0.3">
      <c r="B26804" s="60"/>
      <c r="D26804" s="61"/>
    </row>
    <row r="26805" spans="2:4" x14ac:dyDescent="0.3">
      <c r="B26805" s="60"/>
      <c r="D26805" s="61"/>
    </row>
    <row r="26806" spans="2:4" x14ac:dyDescent="0.3">
      <c r="B26806" s="60"/>
      <c r="D26806" s="61"/>
    </row>
    <row r="26807" spans="2:4" x14ac:dyDescent="0.3">
      <c r="B26807" s="60"/>
      <c r="D26807" s="61"/>
    </row>
    <row r="26808" spans="2:4" x14ac:dyDescent="0.3">
      <c r="B26808" s="60"/>
      <c r="D26808" s="61"/>
    </row>
    <row r="26809" spans="2:4" x14ac:dyDescent="0.3">
      <c r="B26809" s="60"/>
      <c r="D26809" s="61"/>
    </row>
    <row r="26810" spans="2:4" x14ac:dyDescent="0.3">
      <c r="B26810" s="60"/>
      <c r="D26810" s="61"/>
    </row>
    <row r="26811" spans="2:4" x14ac:dyDescent="0.3">
      <c r="B26811" s="60"/>
      <c r="D26811" s="61"/>
    </row>
    <row r="26812" spans="2:4" x14ac:dyDescent="0.3">
      <c r="B26812" s="60"/>
      <c r="D26812" s="61"/>
    </row>
    <row r="26813" spans="2:4" x14ac:dyDescent="0.3">
      <c r="B26813" s="60"/>
      <c r="D26813" s="61"/>
    </row>
    <row r="26814" spans="2:4" x14ac:dyDescent="0.3">
      <c r="B26814" s="60"/>
      <c r="D26814" s="61"/>
    </row>
    <row r="26815" spans="2:4" x14ac:dyDescent="0.3">
      <c r="B26815" s="60"/>
      <c r="D26815" s="61"/>
    </row>
    <row r="26816" spans="2:4" x14ac:dyDescent="0.3">
      <c r="B26816" s="60"/>
      <c r="D26816" s="61"/>
    </row>
    <row r="26817" spans="2:4" x14ac:dyDescent="0.3">
      <c r="B26817" s="60"/>
      <c r="D26817" s="61"/>
    </row>
    <row r="26818" spans="2:4" x14ac:dyDescent="0.3">
      <c r="B26818" s="60"/>
      <c r="D26818" s="61"/>
    </row>
    <row r="26819" spans="2:4" x14ac:dyDescent="0.3">
      <c r="B26819" s="60"/>
      <c r="D26819" s="61"/>
    </row>
    <row r="26820" spans="2:4" x14ac:dyDescent="0.3">
      <c r="B26820" s="60"/>
      <c r="D26820" s="61"/>
    </row>
    <row r="26821" spans="2:4" x14ac:dyDescent="0.3">
      <c r="B26821" s="60"/>
      <c r="D26821" s="61"/>
    </row>
    <row r="26822" spans="2:4" x14ac:dyDescent="0.3">
      <c r="B26822" s="60"/>
      <c r="D26822" s="61"/>
    </row>
    <row r="26823" spans="2:4" x14ac:dyDescent="0.3">
      <c r="B26823" s="60"/>
      <c r="D26823" s="61"/>
    </row>
    <row r="26824" spans="2:4" x14ac:dyDescent="0.3">
      <c r="B26824" s="60"/>
      <c r="D26824" s="61"/>
    </row>
    <row r="26825" spans="2:4" x14ac:dyDescent="0.3">
      <c r="B26825" s="60"/>
      <c r="D26825" s="61"/>
    </row>
    <row r="26826" spans="2:4" x14ac:dyDescent="0.3">
      <c r="B26826" s="60"/>
      <c r="D26826" s="61"/>
    </row>
    <row r="26827" spans="2:4" x14ac:dyDescent="0.3">
      <c r="B26827" s="60"/>
      <c r="D26827" s="61"/>
    </row>
    <row r="26828" spans="2:4" x14ac:dyDescent="0.3">
      <c r="B26828" s="60"/>
      <c r="D26828" s="61"/>
    </row>
    <row r="26829" spans="2:4" x14ac:dyDescent="0.3">
      <c r="B26829" s="60"/>
      <c r="D26829" s="61"/>
    </row>
    <row r="26830" spans="2:4" x14ac:dyDescent="0.3">
      <c r="B26830" s="60"/>
      <c r="D26830" s="61"/>
    </row>
    <row r="26831" spans="2:4" x14ac:dyDescent="0.3">
      <c r="B26831" s="60"/>
      <c r="D26831" s="61"/>
    </row>
    <row r="26832" spans="2:4" x14ac:dyDescent="0.3">
      <c r="B26832" s="60"/>
      <c r="D26832" s="61"/>
    </row>
    <row r="26833" spans="2:4" x14ac:dyDescent="0.3">
      <c r="B26833" s="60"/>
      <c r="D26833" s="61"/>
    </row>
    <row r="26834" spans="2:4" x14ac:dyDescent="0.3">
      <c r="B26834" s="60"/>
      <c r="D26834" s="61"/>
    </row>
    <row r="26835" spans="2:4" x14ac:dyDescent="0.3">
      <c r="B26835" s="60"/>
      <c r="D26835" s="61"/>
    </row>
    <row r="26836" spans="2:4" x14ac:dyDescent="0.3">
      <c r="B26836" s="60"/>
      <c r="D26836" s="61"/>
    </row>
    <row r="26837" spans="2:4" x14ac:dyDescent="0.3">
      <c r="B26837" s="60"/>
      <c r="D26837" s="61"/>
    </row>
    <row r="26838" spans="2:4" x14ac:dyDescent="0.3">
      <c r="B26838" s="60"/>
      <c r="D26838" s="61"/>
    </row>
    <row r="26839" spans="2:4" x14ac:dyDescent="0.3">
      <c r="B26839" s="60"/>
      <c r="D26839" s="61"/>
    </row>
    <row r="26840" spans="2:4" x14ac:dyDescent="0.3">
      <c r="B26840" s="60"/>
      <c r="D26840" s="61"/>
    </row>
    <row r="26841" spans="2:4" x14ac:dyDescent="0.3">
      <c r="B26841" s="60"/>
      <c r="D26841" s="61"/>
    </row>
    <row r="26842" spans="2:4" x14ac:dyDescent="0.3">
      <c r="B26842" s="60"/>
      <c r="D26842" s="61"/>
    </row>
    <row r="26843" spans="2:4" x14ac:dyDescent="0.3">
      <c r="B26843" s="60"/>
      <c r="D26843" s="61"/>
    </row>
    <row r="26844" spans="2:4" x14ac:dyDescent="0.3">
      <c r="B26844" s="60"/>
      <c r="D26844" s="61"/>
    </row>
    <row r="26845" spans="2:4" x14ac:dyDescent="0.3">
      <c r="B26845" s="60"/>
      <c r="D26845" s="61"/>
    </row>
    <row r="26846" spans="2:4" x14ac:dyDescent="0.3">
      <c r="B26846" s="60"/>
      <c r="D26846" s="61"/>
    </row>
    <row r="26847" spans="2:4" x14ac:dyDescent="0.3">
      <c r="B26847" s="60"/>
      <c r="D26847" s="61"/>
    </row>
    <row r="26848" spans="2:4" x14ac:dyDescent="0.3">
      <c r="B26848" s="60"/>
      <c r="D26848" s="61"/>
    </row>
    <row r="26849" spans="2:4" x14ac:dyDescent="0.3">
      <c r="B26849" s="60"/>
      <c r="D26849" s="61"/>
    </row>
    <row r="26850" spans="2:4" x14ac:dyDescent="0.3">
      <c r="B26850" s="60"/>
      <c r="D26850" s="61"/>
    </row>
    <row r="26851" spans="2:4" x14ac:dyDescent="0.3">
      <c r="B26851" s="60"/>
      <c r="D26851" s="61"/>
    </row>
    <row r="26852" spans="2:4" x14ac:dyDescent="0.3">
      <c r="B26852" s="60"/>
      <c r="D26852" s="61"/>
    </row>
    <row r="26853" spans="2:4" x14ac:dyDescent="0.3">
      <c r="B26853" s="60"/>
      <c r="D26853" s="61"/>
    </row>
    <row r="26854" spans="2:4" x14ac:dyDescent="0.3">
      <c r="B26854" s="60"/>
      <c r="D26854" s="61"/>
    </row>
    <row r="26855" spans="2:4" x14ac:dyDescent="0.3">
      <c r="B26855" s="60"/>
      <c r="D26855" s="61"/>
    </row>
    <row r="26856" spans="2:4" x14ac:dyDescent="0.3">
      <c r="B26856" s="60"/>
      <c r="D26856" s="61"/>
    </row>
    <row r="26857" spans="2:4" x14ac:dyDescent="0.3">
      <c r="B26857" s="60"/>
      <c r="D26857" s="61"/>
    </row>
    <row r="26858" spans="2:4" x14ac:dyDescent="0.3">
      <c r="B26858" s="60"/>
      <c r="D26858" s="61"/>
    </row>
    <row r="26859" spans="2:4" x14ac:dyDescent="0.3">
      <c r="B26859" s="60"/>
      <c r="D26859" s="61"/>
    </row>
    <row r="26860" spans="2:4" x14ac:dyDescent="0.3">
      <c r="B26860" s="60"/>
      <c r="D26860" s="61"/>
    </row>
    <row r="26861" spans="2:4" x14ac:dyDescent="0.3">
      <c r="B26861" s="60"/>
      <c r="D26861" s="61"/>
    </row>
    <row r="26862" spans="2:4" x14ac:dyDescent="0.3">
      <c r="B26862" s="60"/>
      <c r="D26862" s="61"/>
    </row>
    <row r="26863" spans="2:4" x14ac:dyDescent="0.3">
      <c r="B26863" s="60"/>
      <c r="D26863" s="61"/>
    </row>
    <row r="26864" spans="2:4" x14ac:dyDescent="0.3">
      <c r="B26864" s="60"/>
      <c r="D26864" s="61"/>
    </row>
    <row r="26865" spans="2:4" x14ac:dyDescent="0.3">
      <c r="B26865" s="60"/>
      <c r="D26865" s="61"/>
    </row>
    <row r="26866" spans="2:4" x14ac:dyDescent="0.3">
      <c r="B26866" s="60"/>
      <c r="D26866" s="61"/>
    </row>
    <row r="26867" spans="2:4" x14ac:dyDescent="0.3">
      <c r="B26867" s="60"/>
      <c r="D26867" s="61"/>
    </row>
    <row r="26868" spans="2:4" x14ac:dyDescent="0.3">
      <c r="B26868" s="60"/>
      <c r="D26868" s="61"/>
    </row>
    <row r="26869" spans="2:4" x14ac:dyDescent="0.3">
      <c r="B26869" s="60"/>
      <c r="D26869" s="61"/>
    </row>
    <row r="26870" spans="2:4" x14ac:dyDescent="0.3">
      <c r="B26870" s="60"/>
      <c r="D26870" s="61"/>
    </row>
    <row r="26871" spans="2:4" x14ac:dyDescent="0.3">
      <c r="B26871" s="60"/>
      <c r="D26871" s="61"/>
    </row>
    <row r="26872" spans="2:4" x14ac:dyDescent="0.3">
      <c r="B26872" s="60"/>
      <c r="D26872" s="61"/>
    </row>
    <row r="26873" spans="2:4" x14ac:dyDescent="0.3">
      <c r="B26873" s="60"/>
      <c r="D26873" s="61"/>
    </row>
    <row r="26874" spans="2:4" x14ac:dyDescent="0.3">
      <c r="B26874" s="60"/>
      <c r="D26874" s="61"/>
    </row>
    <row r="26875" spans="2:4" x14ac:dyDescent="0.3">
      <c r="B26875" s="60"/>
      <c r="D26875" s="61"/>
    </row>
    <row r="26876" spans="2:4" x14ac:dyDescent="0.3">
      <c r="B26876" s="60"/>
      <c r="D26876" s="61"/>
    </row>
    <row r="26877" spans="2:4" x14ac:dyDescent="0.3">
      <c r="B26877" s="60"/>
      <c r="D26877" s="61"/>
    </row>
    <row r="26878" spans="2:4" x14ac:dyDescent="0.3">
      <c r="B26878" s="60"/>
      <c r="D26878" s="61"/>
    </row>
    <row r="26879" spans="2:4" x14ac:dyDescent="0.3">
      <c r="B26879" s="60"/>
      <c r="D26879" s="61"/>
    </row>
    <row r="26880" spans="2:4" x14ac:dyDescent="0.3">
      <c r="B26880" s="60"/>
      <c r="D26880" s="61"/>
    </row>
    <row r="26881" spans="2:4" x14ac:dyDescent="0.3">
      <c r="B26881" s="60"/>
      <c r="D26881" s="61"/>
    </row>
    <row r="26882" spans="2:4" x14ac:dyDescent="0.3">
      <c r="B26882" s="60"/>
      <c r="D26882" s="61"/>
    </row>
    <row r="26883" spans="2:4" x14ac:dyDescent="0.3">
      <c r="B26883" s="60"/>
      <c r="D26883" s="61"/>
    </row>
    <row r="26884" spans="2:4" x14ac:dyDescent="0.3">
      <c r="B26884" s="60"/>
      <c r="D26884" s="61"/>
    </row>
    <row r="26885" spans="2:4" x14ac:dyDescent="0.3">
      <c r="B26885" s="60"/>
      <c r="D26885" s="61"/>
    </row>
    <row r="26886" spans="2:4" x14ac:dyDescent="0.3">
      <c r="B26886" s="60"/>
      <c r="D26886" s="61"/>
    </row>
    <row r="26887" spans="2:4" x14ac:dyDescent="0.3">
      <c r="B26887" s="60"/>
      <c r="D26887" s="61"/>
    </row>
    <row r="26888" spans="2:4" x14ac:dyDescent="0.3">
      <c r="B26888" s="60"/>
      <c r="D26888" s="61"/>
    </row>
    <row r="26889" spans="2:4" x14ac:dyDescent="0.3">
      <c r="B26889" s="60"/>
      <c r="D26889" s="61"/>
    </row>
    <row r="26890" spans="2:4" x14ac:dyDescent="0.3">
      <c r="B26890" s="60"/>
      <c r="D26890" s="61"/>
    </row>
    <row r="26891" spans="2:4" x14ac:dyDescent="0.3">
      <c r="B26891" s="60"/>
      <c r="D26891" s="61"/>
    </row>
    <row r="26892" spans="2:4" x14ac:dyDescent="0.3">
      <c r="B26892" s="60"/>
      <c r="D26892" s="61"/>
    </row>
    <row r="26893" spans="2:4" x14ac:dyDescent="0.3">
      <c r="B26893" s="60"/>
      <c r="D26893" s="61"/>
    </row>
    <row r="26894" spans="2:4" x14ac:dyDescent="0.3">
      <c r="B26894" s="60"/>
      <c r="D26894" s="61"/>
    </row>
    <row r="26895" spans="2:4" x14ac:dyDescent="0.3">
      <c r="B26895" s="60"/>
      <c r="D26895" s="61"/>
    </row>
    <row r="26896" spans="2:4" x14ac:dyDescent="0.3">
      <c r="B26896" s="60"/>
      <c r="D26896" s="61"/>
    </row>
    <row r="26897" spans="2:4" x14ac:dyDescent="0.3">
      <c r="B26897" s="60"/>
      <c r="D26897" s="61"/>
    </row>
    <row r="26898" spans="2:4" x14ac:dyDescent="0.3">
      <c r="B26898" s="60"/>
      <c r="D26898" s="61"/>
    </row>
    <row r="26899" spans="2:4" x14ac:dyDescent="0.3">
      <c r="B26899" s="60"/>
      <c r="D26899" s="61"/>
    </row>
    <row r="26900" spans="2:4" x14ac:dyDescent="0.3">
      <c r="B26900" s="60"/>
      <c r="D26900" s="61"/>
    </row>
    <row r="26901" spans="2:4" x14ac:dyDescent="0.3">
      <c r="B26901" s="60"/>
      <c r="D26901" s="61"/>
    </row>
    <row r="26902" spans="2:4" x14ac:dyDescent="0.3">
      <c r="B26902" s="60"/>
      <c r="D26902" s="61"/>
    </row>
    <row r="26903" spans="2:4" x14ac:dyDescent="0.3">
      <c r="B26903" s="60"/>
      <c r="D26903" s="61"/>
    </row>
    <row r="26904" spans="2:4" x14ac:dyDescent="0.3">
      <c r="B26904" s="60"/>
      <c r="D26904" s="61"/>
    </row>
    <row r="26905" spans="2:4" x14ac:dyDescent="0.3">
      <c r="B26905" s="60"/>
      <c r="D26905" s="61"/>
    </row>
    <row r="26906" spans="2:4" x14ac:dyDescent="0.3">
      <c r="B26906" s="60"/>
      <c r="D26906" s="61"/>
    </row>
    <row r="26907" spans="2:4" x14ac:dyDescent="0.3">
      <c r="B26907" s="60"/>
      <c r="D26907" s="61"/>
    </row>
    <row r="26908" spans="2:4" x14ac:dyDescent="0.3">
      <c r="B26908" s="60"/>
      <c r="D26908" s="61"/>
    </row>
    <row r="26909" spans="2:4" x14ac:dyDescent="0.3">
      <c r="B26909" s="60"/>
      <c r="D26909" s="61"/>
    </row>
    <row r="26910" spans="2:4" x14ac:dyDescent="0.3">
      <c r="B26910" s="60"/>
      <c r="D26910" s="61"/>
    </row>
    <row r="26911" spans="2:4" x14ac:dyDescent="0.3">
      <c r="B26911" s="60"/>
      <c r="D26911" s="61"/>
    </row>
    <row r="26912" spans="2:4" x14ac:dyDescent="0.3">
      <c r="B26912" s="60"/>
      <c r="D26912" s="61"/>
    </row>
    <row r="26913" spans="2:4" x14ac:dyDescent="0.3">
      <c r="B26913" s="60"/>
      <c r="D26913" s="61"/>
    </row>
    <row r="26914" spans="2:4" x14ac:dyDescent="0.3">
      <c r="B26914" s="60"/>
      <c r="D26914" s="61"/>
    </row>
    <row r="26915" spans="2:4" x14ac:dyDescent="0.3">
      <c r="B26915" s="60"/>
      <c r="D26915" s="61"/>
    </row>
    <row r="26916" spans="2:4" x14ac:dyDescent="0.3">
      <c r="B26916" s="60"/>
      <c r="D26916" s="61"/>
    </row>
    <row r="26917" spans="2:4" x14ac:dyDescent="0.3">
      <c r="B26917" s="60"/>
      <c r="D26917" s="61"/>
    </row>
    <row r="26918" spans="2:4" x14ac:dyDescent="0.3">
      <c r="B26918" s="60"/>
      <c r="D26918" s="61"/>
    </row>
    <row r="26919" spans="2:4" x14ac:dyDescent="0.3">
      <c r="B26919" s="60"/>
      <c r="D26919" s="61"/>
    </row>
    <row r="26920" spans="2:4" x14ac:dyDescent="0.3">
      <c r="B26920" s="60"/>
      <c r="D26920" s="61"/>
    </row>
    <row r="26921" spans="2:4" x14ac:dyDescent="0.3">
      <c r="B26921" s="60"/>
      <c r="D26921" s="61"/>
    </row>
    <row r="26922" spans="2:4" x14ac:dyDescent="0.3">
      <c r="B26922" s="60"/>
      <c r="D26922" s="61"/>
    </row>
    <row r="26923" spans="2:4" x14ac:dyDescent="0.3">
      <c r="B26923" s="60"/>
      <c r="D26923" s="61"/>
    </row>
    <row r="26924" spans="2:4" x14ac:dyDescent="0.3">
      <c r="B26924" s="60"/>
      <c r="D26924" s="61"/>
    </row>
    <row r="26925" spans="2:4" x14ac:dyDescent="0.3">
      <c r="B26925" s="60"/>
      <c r="D26925" s="61"/>
    </row>
    <row r="26926" spans="2:4" x14ac:dyDescent="0.3">
      <c r="B26926" s="60"/>
      <c r="D26926" s="61"/>
    </row>
    <row r="26927" spans="2:4" x14ac:dyDescent="0.3">
      <c r="B26927" s="60"/>
      <c r="D26927" s="61"/>
    </row>
    <row r="26928" spans="2:4" x14ac:dyDescent="0.3">
      <c r="B26928" s="60"/>
      <c r="D26928" s="61"/>
    </row>
    <row r="26929" spans="2:4" x14ac:dyDescent="0.3">
      <c r="B26929" s="60"/>
      <c r="D26929" s="61"/>
    </row>
    <row r="26930" spans="2:4" x14ac:dyDescent="0.3">
      <c r="B26930" s="60"/>
      <c r="D26930" s="61"/>
    </row>
    <row r="26931" spans="2:4" x14ac:dyDescent="0.3">
      <c r="B26931" s="60"/>
      <c r="D26931" s="61"/>
    </row>
    <row r="26932" spans="2:4" x14ac:dyDescent="0.3">
      <c r="B26932" s="60"/>
      <c r="D26932" s="61"/>
    </row>
    <row r="26933" spans="2:4" x14ac:dyDescent="0.3">
      <c r="B26933" s="60"/>
      <c r="D26933" s="61"/>
    </row>
    <row r="26934" spans="2:4" x14ac:dyDescent="0.3">
      <c r="B26934" s="60"/>
      <c r="D26934" s="61"/>
    </row>
    <row r="26935" spans="2:4" x14ac:dyDescent="0.3">
      <c r="B26935" s="60"/>
      <c r="D26935" s="61"/>
    </row>
    <row r="26936" spans="2:4" x14ac:dyDescent="0.3">
      <c r="B26936" s="60"/>
      <c r="D26936" s="61"/>
    </row>
    <row r="26937" spans="2:4" x14ac:dyDescent="0.3">
      <c r="B26937" s="60"/>
      <c r="D26937" s="61"/>
    </row>
    <row r="26938" spans="2:4" x14ac:dyDescent="0.3">
      <c r="B26938" s="60"/>
      <c r="D26938" s="61"/>
    </row>
    <row r="26939" spans="2:4" x14ac:dyDescent="0.3">
      <c r="B26939" s="60"/>
      <c r="D26939" s="61"/>
    </row>
    <row r="26940" spans="2:4" x14ac:dyDescent="0.3">
      <c r="B26940" s="60"/>
      <c r="D26940" s="61"/>
    </row>
    <row r="26941" spans="2:4" x14ac:dyDescent="0.3">
      <c r="B26941" s="60"/>
      <c r="D26941" s="61"/>
    </row>
    <row r="26942" spans="2:4" x14ac:dyDescent="0.3">
      <c r="B26942" s="60"/>
      <c r="D26942" s="61"/>
    </row>
    <row r="26943" spans="2:4" x14ac:dyDescent="0.3">
      <c r="B26943" s="60"/>
      <c r="D26943" s="61"/>
    </row>
    <row r="26944" spans="2:4" x14ac:dyDescent="0.3">
      <c r="B26944" s="60"/>
      <c r="D26944" s="61"/>
    </row>
    <row r="26945" spans="2:4" x14ac:dyDescent="0.3">
      <c r="B26945" s="60"/>
      <c r="D26945" s="61"/>
    </row>
    <row r="26946" spans="2:4" x14ac:dyDescent="0.3">
      <c r="B26946" s="60"/>
      <c r="D26946" s="61"/>
    </row>
    <row r="26947" spans="2:4" x14ac:dyDescent="0.3">
      <c r="B26947" s="60"/>
      <c r="D26947" s="61"/>
    </row>
    <row r="26948" spans="2:4" x14ac:dyDescent="0.3">
      <c r="B26948" s="60"/>
      <c r="D26948" s="61"/>
    </row>
    <row r="26949" spans="2:4" x14ac:dyDescent="0.3">
      <c r="B26949" s="60"/>
      <c r="D26949" s="61"/>
    </row>
    <row r="26950" spans="2:4" x14ac:dyDescent="0.3">
      <c r="B26950" s="60"/>
      <c r="D26950" s="61"/>
    </row>
    <row r="26951" spans="2:4" x14ac:dyDescent="0.3">
      <c r="B26951" s="60"/>
      <c r="D26951" s="61"/>
    </row>
    <row r="26952" spans="2:4" x14ac:dyDescent="0.3">
      <c r="B26952" s="60"/>
      <c r="D26952" s="61"/>
    </row>
    <row r="26953" spans="2:4" x14ac:dyDescent="0.3">
      <c r="B26953" s="60"/>
      <c r="D26953" s="61"/>
    </row>
    <row r="26954" spans="2:4" x14ac:dyDescent="0.3">
      <c r="B26954" s="60"/>
      <c r="D26954" s="61"/>
    </row>
    <row r="26955" spans="2:4" x14ac:dyDescent="0.3">
      <c r="B26955" s="60"/>
      <c r="D26955" s="61"/>
    </row>
    <row r="26956" spans="2:4" x14ac:dyDescent="0.3">
      <c r="B26956" s="60"/>
      <c r="D26956" s="61"/>
    </row>
    <row r="26957" spans="2:4" x14ac:dyDescent="0.3">
      <c r="B26957" s="60"/>
      <c r="D26957" s="61"/>
    </row>
    <row r="26958" spans="2:4" x14ac:dyDescent="0.3">
      <c r="B26958" s="60"/>
      <c r="D26958" s="61"/>
    </row>
    <row r="26959" spans="2:4" x14ac:dyDescent="0.3">
      <c r="B26959" s="60"/>
      <c r="D26959" s="61"/>
    </row>
    <row r="26960" spans="2:4" x14ac:dyDescent="0.3">
      <c r="B26960" s="60"/>
      <c r="D26960" s="61"/>
    </row>
    <row r="26961" spans="2:4" x14ac:dyDescent="0.3">
      <c r="B26961" s="60"/>
      <c r="D26961" s="61"/>
    </row>
    <row r="26962" spans="2:4" x14ac:dyDescent="0.3">
      <c r="B26962" s="60"/>
      <c r="D26962" s="61"/>
    </row>
    <row r="26963" spans="2:4" x14ac:dyDescent="0.3">
      <c r="B26963" s="60"/>
      <c r="D26963" s="61"/>
    </row>
    <row r="26964" spans="2:4" x14ac:dyDescent="0.3">
      <c r="B26964" s="60"/>
      <c r="D26964" s="61"/>
    </row>
    <row r="26965" spans="2:4" x14ac:dyDescent="0.3">
      <c r="B26965" s="60"/>
      <c r="D26965" s="61"/>
    </row>
    <row r="26966" spans="2:4" x14ac:dyDescent="0.3">
      <c r="B26966" s="60"/>
      <c r="D26966" s="61"/>
    </row>
    <row r="26967" spans="2:4" x14ac:dyDescent="0.3">
      <c r="B26967" s="60"/>
      <c r="D26967" s="61"/>
    </row>
    <row r="26968" spans="2:4" x14ac:dyDescent="0.3">
      <c r="B26968" s="60"/>
      <c r="D26968" s="61"/>
    </row>
    <row r="26969" spans="2:4" x14ac:dyDescent="0.3">
      <c r="B26969" s="60"/>
      <c r="D26969" s="61"/>
    </row>
    <row r="26970" spans="2:4" x14ac:dyDescent="0.3">
      <c r="B26970" s="60"/>
      <c r="D26970" s="61"/>
    </row>
    <row r="26971" spans="2:4" x14ac:dyDescent="0.3">
      <c r="B26971" s="60"/>
      <c r="D26971" s="61"/>
    </row>
    <row r="26972" spans="2:4" x14ac:dyDescent="0.3">
      <c r="B26972" s="60"/>
      <c r="D26972" s="61"/>
    </row>
    <row r="26973" spans="2:4" x14ac:dyDescent="0.3">
      <c r="B26973" s="60"/>
      <c r="D26973" s="61"/>
    </row>
    <row r="26974" spans="2:4" x14ac:dyDescent="0.3">
      <c r="B26974" s="60"/>
      <c r="D26974" s="61"/>
    </row>
    <row r="26975" spans="2:4" x14ac:dyDescent="0.3">
      <c r="B26975" s="60"/>
      <c r="D26975" s="61"/>
    </row>
    <row r="26976" spans="2:4" x14ac:dyDescent="0.3">
      <c r="B26976" s="60"/>
      <c r="D26976" s="61"/>
    </row>
    <row r="26977" spans="2:4" x14ac:dyDescent="0.3">
      <c r="B26977" s="60"/>
      <c r="D26977" s="61"/>
    </row>
    <row r="26978" spans="2:4" x14ac:dyDescent="0.3">
      <c r="B26978" s="60"/>
      <c r="D26978" s="61"/>
    </row>
    <row r="26979" spans="2:4" x14ac:dyDescent="0.3">
      <c r="B26979" s="60"/>
      <c r="D26979" s="61"/>
    </row>
    <row r="26980" spans="2:4" x14ac:dyDescent="0.3">
      <c r="B26980" s="60"/>
      <c r="D26980" s="61"/>
    </row>
    <row r="26981" spans="2:4" x14ac:dyDescent="0.3">
      <c r="B26981" s="60"/>
      <c r="D26981" s="61"/>
    </row>
    <row r="26982" spans="2:4" x14ac:dyDescent="0.3">
      <c r="B26982" s="60"/>
      <c r="D26982" s="61"/>
    </row>
    <row r="26983" spans="2:4" x14ac:dyDescent="0.3">
      <c r="B26983" s="60"/>
      <c r="D26983" s="61"/>
    </row>
    <row r="26984" spans="2:4" x14ac:dyDescent="0.3">
      <c r="B26984" s="60"/>
      <c r="D26984" s="61"/>
    </row>
    <row r="26985" spans="2:4" x14ac:dyDescent="0.3">
      <c r="B26985" s="60"/>
      <c r="D26985" s="61"/>
    </row>
    <row r="26986" spans="2:4" x14ac:dyDescent="0.3">
      <c r="B26986" s="60"/>
      <c r="D26986" s="61"/>
    </row>
    <row r="26987" spans="2:4" x14ac:dyDescent="0.3">
      <c r="B26987" s="60"/>
      <c r="D26987" s="61"/>
    </row>
    <row r="26988" spans="2:4" x14ac:dyDescent="0.3">
      <c r="B26988" s="60"/>
      <c r="D26988" s="61"/>
    </row>
    <row r="26989" spans="2:4" x14ac:dyDescent="0.3">
      <c r="B26989" s="60"/>
      <c r="D26989" s="61"/>
    </row>
    <row r="26990" spans="2:4" x14ac:dyDescent="0.3">
      <c r="B26990" s="60"/>
      <c r="D26990" s="61"/>
    </row>
    <row r="26991" spans="2:4" x14ac:dyDescent="0.3">
      <c r="B26991" s="60"/>
      <c r="D26991" s="61"/>
    </row>
    <row r="26992" spans="2:4" x14ac:dyDescent="0.3">
      <c r="B26992" s="60"/>
      <c r="D26992" s="61"/>
    </row>
    <row r="26993" spans="2:4" x14ac:dyDescent="0.3">
      <c r="B26993" s="60"/>
      <c r="D26993" s="61"/>
    </row>
    <row r="26994" spans="2:4" x14ac:dyDescent="0.3">
      <c r="B26994" s="60"/>
      <c r="D26994" s="61"/>
    </row>
    <row r="26995" spans="2:4" x14ac:dyDescent="0.3">
      <c r="B26995" s="60"/>
      <c r="D26995" s="61"/>
    </row>
    <row r="26996" spans="2:4" x14ac:dyDescent="0.3">
      <c r="B26996" s="60"/>
      <c r="D26996" s="61"/>
    </row>
    <row r="26997" spans="2:4" x14ac:dyDescent="0.3">
      <c r="B26997" s="60"/>
      <c r="D26997" s="61"/>
    </row>
    <row r="26998" spans="2:4" x14ac:dyDescent="0.3">
      <c r="B26998" s="60"/>
      <c r="D26998" s="61"/>
    </row>
    <row r="26999" spans="2:4" x14ac:dyDescent="0.3">
      <c r="B26999" s="60"/>
      <c r="D26999" s="61"/>
    </row>
    <row r="27000" spans="2:4" x14ac:dyDescent="0.3">
      <c r="B27000" s="60"/>
      <c r="D27000" s="61"/>
    </row>
    <row r="27001" spans="2:4" x14ac:dyDescent="0.3">
      <c r="B27001" s="60"/>
      <c r="D27001" s="61"/>
    </row>
    <row r="27002" spans="2:4" x14ac:dyDescent="0.3">
      <c r="B27002" s="60"/>
      <c r="D27002" s="61"/>
    </row>
    <row r="27003" spans="2:4" x14ac:dyDescent="0.3">
      <c r="B27003" s="60"/>
      <c r="D27003" s="61"/>
    </row>
    <row r="27004" spans="2:4" x14ac:dyDescent="0.3">
      <c r="B27004" s="60"/>
      <c r="D27004" s="61"/>
    </row>
    <row r="27005" spans="2:4" x14ac:dyDescent="0.3">
      <c r="B27005" s="60"/>
      <c r="D27005" s="61"/>
    </row>
    <row r="27006" spans="2:4" x14ac:dyDescent="0.3">
      <c r="B27006" s="60"/>
      <c r="D27006" s="61"/>
    </row>
    <row r="27007" spans="2:4" x14ac:dyDescent="0.3">
      <c r="B27007" s="60"/>
      <c r="D27007" s="61"/>
    </row>
    <row r="27008" spans="2:4" x14ac:dyDescent="0.3">
      <c r="B27008" s="60"/>
      <c r="D27008" s="61"/>
    </row>
    <row r="27009" spans="2:4" x14ac:dyDescent="0.3">
      <c r="B27009" s="60"/>
      <c r="D27009" s="61"/>
    </row>
    <row r="27010" spans="2:4" x14ac:dyDescent="0.3">
      <c r="B27010" s="60"/>
      <c r="D27010" s="61"/>
    </row>
    <row r="27011" spans="2:4" x14ac:dyDescent="0.3">
      <c r="B27011" s="60"/>
      <c r="D27011" s="61"/>
    </row>
    <row r="27012" spans="2:4" x14ac:dyDescent="0.3">
      <c r="B27012" s="60"/>
      <c r="D27012" s="61"/>
    </row>
    <row r="27013" spans="2:4" x14ac:dyDescent="0.3">
      <c r="B27013" s="60"/>
      <c r="D27013" s="61"/>
    </row>
    <row r="27014" spans="2:4" x14ac:dyDescent="0.3">
      <c r="B27014" s="60"/>
      <c r="D27014" s="61"/>
    </row>
    <row r="27015" spans="2:4" x14ac:dyDescent="0.3">
      <c r="B27015" s="60"/>
      <c r="D27015" s="61"/>
    </row>
    <row r="27016" spans="2:4" x14ac:dyDescent="0.3">
      <c r="B27016" s="60"/>
      <c r="D27016" s="61"/>
    </row>
    <row r="27017" spans="2:4" x14ac:dyDescent="0.3">
      <c r="B27017" s="60"/>
      <c r="D27017" s="61"/>
    </row>
    <row r="27018" spans="2:4" x14ac:dyDescent="0.3">
      <c r="B27018" s="60"/>
      <c r="D27018" s="61"/>
    </row>
    <row r="27019" spans="2:4" x14ac:dyDescent="0.3">
      <c r="B27019" s="60"/>
      <c r="D27019" s="61"/>
    </row>
    <row r="27020" spans="2:4" x14ac:dyDescent="0.3">
      <c r="B27020" s="60"/>
      <c r="D27020" s="61"/>
    </row>
    <row r="27021" spans="2:4" x14ac:dyDescent="0.3">
      <c r="B27021" s="60"/>
      <c r="D27021" s="61"/>
    </row>
    <row r="27022" spans="2:4" x14ac:dyDescent="0.3">
      <c r="B27022" s="60"/>
      <c r="D27022" s="61"/>
    </row>
    <row r="27023" spans="2:4" x14ac:dyDescent="0.3">
      <c r="B27023" s="60"/>
      <c r="D27023" s="61"/>
    </row>
    <row r="27024" spans="2:4" x14ac:dyDescent="0.3">
      <c r="B27024" s="60"/>
      <c r="D27024" s="61"/>
    </row>
    <row r="27025" spans="2:4" x14ac:dyDescent="0.3">
      <c r="B27025" s="60"/>
      <c r="D27025" s="61"/>
    </row>
    <row r="27026" spans="2:4" x14ac:dyDescent="0.3">
      <c r="B27026" s="60"/>
      <c r="D27026" s="61"/>
    </row>
    <row r="27027" spans="2:4" x14ac:dyDescent="0.3">
      <c r="B27027" s="60"/>
      <c r="D27027" s="61"/>
    </row>
    <row r="27028" spans="2:4" x14ac:dyDescent="0.3">
      <c r="B27028" s="60"/>
      <c r="D27028" s="61"/>
    </row>
    <row r="27029" spans="2:4" x14ac:dyDescent="0.3">
      <c r="B27029" s="60"/>
      <c r="D27029" s="61"/>
    </row>
    <row r="27030" spans="2:4" x14ac:dyDescent="0.3">
      <c r="B27030" s="60"/>
      <c r="D27030" s="61"/>
    </row>
    <row r="27031" spans="2:4" x14ac:dyDescent="0.3">
      <c r="B27031" s="60"/>
      <c r="D27031" s="61"/>
    </row>
    <row r="27032" spans="2:4" x14ac:dyDescent="0.3">
      <c r="B27032" s="60"/>
      <c r="D27032" s="61"/>
    </row>
    <row r="27033" spans="2:4" x14ac:dyDescent="0.3">
      <c r="B27033" s="60"/>
      <c r="D27033" s="61"/>
    </row>
    <row r="27034" spans="2:4" x14ac:dyDescent="0.3">
      <c r="B27034" s="60"/>
      <c r="D27034" s="61"/>
    </row>
    <row r="27035" spans="2:4" x14ac:dyDescent="0.3">
      <c r="B27035" s="60"/>
      <c r="D27035" s="61"/>
    </row>
    <row r="27036" spans="2:4" x14ac:dyDescent="0.3">
      <c r="B27036" s="60"/>
      <c r="D27036" s="61"/>
    </row>
    <row r="27037" spans="2:4" x14ac:dyDescent="0.3">
      <c r="B27037" s="60"/>
      <c r="D27037" s="61"/>
    </row>
    <row r="27038" spans="2:4" x14ac:dyDescent="0.3">
      <c r="B27038" s="60"/>
      <c r="D27038" s="61"/>
    </row>
    <row r="27039" spans="2:4" x14ac:dyDescent="0.3">
      <c r="B27039" s="60"/>
      <c r="D27039" s="61"/>
    </row>
    <row r="27040" spans="2:4" x14ac:dyDescent="0.3">
      <c r="B27040" s="60"/>
      <c r="D27040" s="61"/>
    </row>
    <row r="27041" spans="2:4" x14ac:dyDescent="0.3">
      <c r="B27041" s="60"/>
      <c r="D27041" s="61"/>
    </row>
    <row r="27042" spans="2:4" x14ac:dyDescent="0.3">
      <c r="B27042" s="60"/>
      <c r="D27042" s="61"/>
    </row>
    <row r="27043" spans="2:4" x14ac:dyDescent="0.3">
      <c r="B27043" s="60"/>
      <c r="D27043" s="61"/>
    </row>
    <row r="27044" spans="2:4" x14ac:dyDescent="0.3">
      <c r="B27044" s="60"/>
      <c r="D27044" s="61"/>
    </row>
    <row r="27045" spans="2:4" x14ac:dyDescent="0.3">
      <c r="B27045" s="60"/>
      <c r="D27045" s="61"/>
    </row>
    <row r="27046" spans="2:4" x14ac:dyDescent="0.3">
      <c r="B27046" s="60"/>
      <c r="D27046" s="61"/>
    </row>
    <row r="27047" spans="2:4" x14ac:dyDescent="0.3">
      <c r="B27047" s="60"/>
      <c r="D27047" s="61"/>
    </row>
    <row r="27048" spans="2:4" x14ac:dyDescent="0.3">
      <c r="B27048" s="60"/>
      <c r="D27048" s="61"/>
    </row>
    <row r="27049" spans="2:4" x14ac:dyDescent="0.3">
      <c r="B27049" s="60"/>
      <c r="D27049" s="61"/>
    </row>
    <row r="27050" spans="2:4" x14ac:dyDescent="0.3">
      <c r="B27050" s="60"/>
      <c r="D27050" s="61"/>
    </row>
    <row r="27051" spans="2:4" x14ac:dyDescent="0.3">
      <c r="B27051" s="60"/>
      <c r="D27051" s="61"/>
    </row>
    <row r="27052" spans="2:4" x14ac:dyDescent="0.3">
      <c r="B27052" s="60"/>
      <c r="D27052" s="61"/>
    </row>
    <row r="27053" spans="2:4" x14ac:dyDescent="0.3">
      <c r="B27053" s="60"/>
      <c r="D27053" s="61"/>
    </row>
    <row r="27054" spans="2:4" x14ac:dyDescent="0.3">
      <c r="B27054" s="60"/>
      <c r="D27054" s="61"/>
    </row>
    <row r="27055" spans="2:4" x14ac:dyDescent="0.3">
      <c r="B27055" s="60"/>
      <c r="D27055" s="61"/>
    </row>
    <row r="27056" spans="2:4" x14ac:dyDescent="0.3">
      <c r="B27056" s="60"/>
      <c r="D27056" s="61"/>
    </row>
    <row r="27057" spans="2:4" x14ac:dyDescent="0.3">
      <c r="B27057" s="60"/>
      <c r="D27057" s="61"/>
    </row>
    <row r="27058" spans="2:4" x14ac:dyDescent="0.3">
      <c r="B27058" s="60"/>
      <c r="D27058" s="61"/>
    </row>
    <row r="27059" spans="2:4" x14ac:dyDescent="0.3">
      <c r="B27059" s="60"/>
      <c r="D27059" s="61"/>
    </row>
    <row r="27060" spans="2:4" x14ac:dyDescent="0.3">
      <c r="B27060" s="60"/>
      <c r="D27060" s="61"/>
    </row>
    <row r="27061" spans="2:4" x14ac:dyDescent="0.3">
      <c r="B27061" s="60"/>
      <c r="D27061" s="61"/>
    </row>
    <row r="27062" spans="2:4" x14ac:dyDescent="0.3">
      <c r="B27062" s="60"/>
      <c r="D27062" s="61"/>
    </row>
    <row r="27063" spans="2:4" x14ac:dyDescent="0.3">
      <c r="B27063" s="60"/>
      <c r="D27063" s="61"/>
    </row>
    <row r="27064" spans="2:4" x14ac:dyDescent="0.3">
      <c r="B27064" s="60"/>
      <c r="D27064" s="61"/>
    </row>
    <row r="27065" spans="2:4" x14ac:dyDescent="0.3">
      <c r="B27065" s="60"/>
      <c r="D27065" s="61"/>
    </row>
    <row r="27066" spans="2:4" x14ac:dyDescent="0.3">
      <c r="B27066" s="60"/>
      <c r="D27066" s="61"/>
    </row>
    <row r="27067" spans="2:4" x14ac:dyDescent="0.3">
      <c r="B27067" s="60"/>
      <c r="D27067" s="61"/>
    </row>
    <row r="27068" spans="2:4" x14ac:dyDescent="0.3">
      <c r="B27068" s="60"/>
      <c r="D27068" s="61"/>
    </row>
    <row r="27069" spans="2:4" x14ac:dyDescent="0.3">
      <c r="B27069" s="60"/>
      <c r="D27069" s="61"/>
    </row>
    <row r="27070" spans="2:4" x14ac:dyDescent="0.3">
      <c r="B27070" s="60"/>
      <c r="D27070" s="61"/>
    </row>
    <row r="27071" spans="2:4" x14ac:dyDescent="0.3">
      <c r="B27071" s="60"/>
      <c r="D27071" s="61"/>
    </row>
    <row r="27072" spans="2:4" x14ac:dyDescent="0.3">
      <c r="B27072" s="60"/>
      <c r="D27072" s="61"/>
    </row>
    <row r="27073" spans="2:5" x14ac:dyDescent="0.3">
      <c r="B27073" s="60"/>
      <c r="D27073" s="61"/>
    </row>
    <row r="27074" spans="2:5" x14ac:dyDescent="0.3">
      <c r="B27074" s="60"/>
      <c r="D27074" s="62"/>
      <c r="E27074" s="63"/>
    </row>
    <row r="27075" spans="2:5" x14ac:dyDescent="0.3">
      <c r="B27075" s="60"/>
      <c r="D27075" s="62"/>
      <c r="E27075" s="63"/>
    </row>
    <row r="27076" spans="2:5" x14ac:dyDescent="0.3">
      <c r="B27076" s="60"/>
      <c r="D27076" s="62"/>
      <c r="E27076" s="63"/>
    </row>
    <row r="27077" spans="2:5" x14ac:dyDescent="0.3">
      <c r="B27077" s="60"/>
      <c r="D27077" s="62"/>
      <c r="E27077" s="63"/>
    </row>
    <row r="27078" spans="2:5" x14ac:dyDescent="0.3">
      <c r="B27078" s="60"/>
      <c r="D27078" s="62"/>
      <c r="E27078" s="63"/>
    </row>
    <row r="27079" spans="2:5" x14ac:dyDescent="0.3">
      <c r="B27079" s="60"/>
      <c r="D27079" s="62"/>
      <c r="E27079" s="63"/>
    </row>
    <row r="27080" spans="2:5" x14ac:dyDescent="0.3">
      <c r="B27080" s="60"/>
      <c r="D27080" s="62"/>
      <c r="E27080" s="63"/>
    </row>
    <row r="27081" spans="2:5" x14ac:dyDescent="0.3">
      <c r="B27081" s="60"/>
      <c r="D27081" s="62"/>
      <c r="E27081" s="63"/>
    </row>
    <row r="27082" spans="2:5" x14ac:dyDescent="0.3">
      <c r="B27082" s="60"/>
      <c r="D27082" s="62"/>
      <c r="E27082" s="63"/>
    </row>
    <row r="27083" spans="2:5" x14ac:dyDescent="0.3">
      <c r="B27083" s="60"/>
      <c r="D27083" s="62"/>
      <c r="E27083" s="63"/>
    </row>
    <row r="27084" spans="2:5" x14ac:dyDescent="0.3">
      <c r="B27084" s="60"/>
      <c r="D27084" s="62"/>
      <c r="E27084" s="63"/>
    </row>
    <row r="27085" spans="2:5" x14ac:dyDescent="0.3">
      <c r="B27085" s="60"/>
      <c r="D27085" s="62"/>
      <c r="E27085" s="63"/>
    </row>
    <row r="27086" spans="2:5" x14ac:dyDescent="0.3">
      <c r="B27086" s="60"/>
      <c r="D27086" s="62"/>
      <c r="E27086" s="63"/>
    </row>
    <row r="27087" spans="2:5" x14ac:dyDescent="0.3">
      <c r="B27087" s="60"/>
      <c r="D27087" s="62"/>
      <c r="E27087" s="63"/>
    </row>
    <row r="27088" spans="2:5" x14ac:dyDescent="0.3">
      <c r="B27088" s="60"/>
      <c r="D27088" s="62"/>
      <c r="E27088" s="63"/>
    </row>
    <row r="27089" spans="2:5" x14ac:dyDescent="0.3">
      <c r="B27089" s="60"/>
      <c r="D27089" s="62"/>
      <c r="E27089" s="63"/>
    </row>
    <row r="27090" spans="2:5" x14ac:dyDescent="0.3">
      <c r="B27090" s="60"/>
      <c r="D27090" s="62"/>
      <c r="E27090" s="63"/>
    </row>
    <row r="27091" spans="2:5" x14ac:dyDescent="0.3">
      <c r="B27091" s="60"/>
      <c r="D27091" s="62"/>
      <c r="E27091" s="63"/>
    </row>
    <row r="27092" spans="2:5" x14ac:dyDescent="0.3">
      <c r="B27092" s="60"/>
      <c r="D27092" s="62"/>
      <c r="E27092" s="63"/>
    </row>
    <row r="27093" spans="2:5" x14ac:dyDescent="0.3">
      <c r="B27093" s="60"/>
      <c r="D27093" s="62"/>
      <c r="E27093" s="63"/>
    </row>
    <row r="27094" spans="2:5" x14ac:dyDescent="0.3">
      <c r="B27094" s="60"/>
      <c r="D27094" s="61"/>
    </row>
    <row r="27095" spans="2:5" x14ac:dyDescent="0.3">
      <c r="B27095" s="60"/>
      <c r="D27095" s="61"/>
    </row>
    <row r="27096" spans="2:5" x14ac:dyDescent="0.3">
      <c r="B27096" s="60"/>
      <c r="D27096" s="61"/>
    </row>
    <row r="27097" spans="2:5" x14ac:dyDescent="0.3">
      <c r="B27097" s="60"/>
      <c r="D27097" s="61"/>
    </row>
    <row r="27098" spans="2:5" x14ac:dyDescent="0.3">
      <c r="B27098" s="60"/>
      <c r="D27098" s="61"/>
    </row>
    <row r="27099" spans="2:5" x14ac:dyDescent="0.3">
      <c r="B27099" s="60"/>
      <c r="D27099" s="61"/>
    </row>
    <row r="27100" spans="2:5" x14ac:dyDescent="0.3">
      <c r="B27100" s="60"/>
      <c r="D27100" s="61"/>
    </row>
    <row r="27101" spans="2:5" x14ac:dyDescent="0.3">
      <c r="B27101" s="60"/>
      <c r="D27101" s="61"/>
    </row>
    <row r="27102" spans="2:5" x14ac:dyDescent="0.3">
      <c r="B27102" s="60"/>
      <c r="D27102" s="61"/>
    </row>
    <row r="27103" spans="2:5" x14ac:dyDescent="0.3">
      <c r="B27103" s="60"/>
      <c r="D27103" s="61"/>
    </row>
    <row r="27104" spans="2:5" x14ac:dyDescent="0.3">
      <c r="B27104" s="60"/>
      <c r="D27104" s="61"/>
    </row>
    <row r="27105" spans="2:4" x14ac:dyDescent="0.3">
      <c r="B27105" s="60"/>
      <c r="D27105" s="61"/>
    </row>
    <row r="27106" spans="2:4" x14ac:dyDescent="0.3">
      <c r="B27106" s="60"/>
      <c r="D27106" s="61"/>
    </row>
    <row r="27107" spans="2:4" x14ac:dyDescent="0.3">
      <c r="B27107" s="60"/>
      <c r="D27107" s="61"/>
    </row>
    <row r="27108" spans="2:4" x14ac:dyDescent="0.3">
      <c r="B27108" s="60"/>
      <c r="D27108" s="61"/>
    </row>
    <row r="27109" spans="2:4" x14ac:dyDescent="0.3">
      <c r="B27109" s="60"/>
      <c r="D27109" s="61"/>
    </row>
    <row r="27110" spans="2:4" x14ac:dyDescent="0.3">
      <c r="B27110" s="60"/>
      <c r="D27110" s="61"/>
    </row>
    <row r="27111" spans="2:4" x14ac:dyDescent="0.3">
      <c r="B27111" s="60"/>
      <c r="D27111" s="61"/>
    </row>
    <row r="27112" spans="2:4" x14ac:dyDescent="0.3">
      <c r="B27112" s="60"/>
      <c r="D27112" s="61"/>
    </row>
    <row r="27113" spans="2:4" x14ac:dyDescent="0.3">
      <c r="B27113" s="60"/>
      <c r="D27113" s="61"/>
    </row>
    <row r="27114" spans="2:4" x14ac:dyDescent="0.3">
      <c r="B27114" s="60"/>
      <c r="D27114" s="61"/>
    </row>
    <row r="27115" spans="2:4" x14ac:dyDescent="0.3">
      <c r="B27115" s="60"/>
      <c r="D27115" s="61"/>
    </row>
    <row r="27116" spans="2:4" x14ac:dyDescent="0.3">
      <c r="B27116" s="60"/>
      <c r="D27116" s="61"/>
    </row>
    <row r="27117" spans="2:4" x14ac:dyDescent="0.3">
      <c r="B27117" s="60"/>
      <c r="D27117" s="61"/>
    </row>
    <row r="27118" spans="2:4" x14ac:dyDescent="0.3">
      <c r="B27118" s="60"/>
      <c r="D27118" s="61"/>
    </row>
    <row r="27119" spans="2:4" x14ac:dyDescent="0.3">
      <c r="B27119" s="60"/>
      <c r="D27119" s="61"/>
    </row>
    <row r="27120" spans="2:4" x14ac:dyDescent="0.3">
      <c r="B27120" s="60"/>
      <c r="D27120" s="61"/>
    </row>
    <row r="27121" spans="2:4" x14ac:dyDescent="0.3">
      <c r="B27121" s="60"/>
      <c r="D27121" s="61"/>
    </row>
    <row r="27122" spans="2:4" x14ac:dyDescent="0.3">
      <c r="B27122" s="60"/>
      <c r="D27122" s="61"/>
    </row>
    <row r="27123" spans="2:4" x14ac:dyDescent="0.3">
      <c r="B27123" s="60"/>
      <c r="D27123" s="61"/>
    </row>
    <row r="27124" spans="2:4" x14ac:dyDescent="0.3">
      <c r="B27124" s="60"/>
      <c r="D27124" s="61"/>
    </row>
    <row r="27125" spans="2:4" x14ac:dyDescent="0.3">
      <c r="B27125" s="60"/>
      <c r="D27125" s="61"/>
    </row>
    <row r="27126" spans="2:4" x14ac:dyDescent="0.3">
      <c r="B27126" s="60"/>
      <c r="D27126" s="61"/>
    </row>
    <row r="27127" spans="2:4" x14ac:dyDescent="0.3">
      <c r="B27127" s="60"/>
      <c r="D27127" s="61"/>
    </row>
    <row r="27128" spans="2:4" x14ac:dyDescent="0.3">
      <c r="B27128" s="60"/>
      <c r="D27128" s="61"/>
    </row>
    <row r="27129" spans="2:4" x14ac:dyDescent="0.3">
      <c r="B27129" s="60"/>
      <c r="D27129" s="61"/>
    </row>
    <row r="27130" spans="2:4" x14ac:dyDescent="0.3">
      <c r="B27130" s="60"/>
      <c r="D27130" s="61"/>
    </row>
    <row r="27131" spans="2:4" x14ac:dyDescent="0.3">
      <c r="B27131" s="60"/>
      <c r="D27131" s="61"/>
    </row>
    <row r="27132" spans="2:4" x14ac:dyDescent="0.3">
      <c r="B27132" s="60"/>
      <c r="D27132" s="61"/>
    </row>
    <row r="27133" spans="2:4" x14ac:dyDescent="0.3">
      <c r="B27133" s="60"/>
      <c r="D27133" s="61"/>
    </row>
    <row r="27134" spans="2:4" x14ac:dyDescent="0.3">
      <c r="B27134" s="60"/>
      <c r="D27134" s="61"/>
    </row>
    <row r="27135" spans="2:4" x14ac:dyDescent="0.3">
      <c r="B27135" s="60"/>
      <c r="D27135" s="61"/>
    </row>
    <row r="27136" spans="2:4" x14ac:dyDescent="0.3">
      <c r="B27136" s="60"/>
      <c r="D27136" s="61"/>
    </row>
    <row r="27137" spans="2:4" x14ac:dyDescent="0.3">
      <c r="B27137" s="60"/>
      <c r="D27137" s="61"/>
    </row>
    <row r="27138" spans="2:4" x14ac:dyDescent="0.3">
      <c r="B27138" s="60"/>
      <c r="D27138" s="61"/>
    </row>
    <row r="27139" spans="2:4" x14ac:dyDescent="0.3">
      <c r="B27139" s="60"/>
      <c r="D27139" s="61"/>
    </row>
    <row r="27140" spans="2:4" x14ac:dyDescent="0.3">
      <c r="B27140" s="60"/>
      <c r="D27140" s="61"/>
    </row>
    <row r="27141" spans="2:4" x14ac:dyDescent="0.3">
      <c r="B27141" s="60"/>
      <c r="D27141" s="61"/>
    </row>
    <row r="27142" spans="2:4" x14ac:dyDescent="0.3">
      <c r="B27142" s="60"/>
      <c r="D27142" s="61"/>
    </row>
    <row r="27143" spans="2:4" x14ac:dyDescent="0.3">
      <c r="B27143" s="60"/>
      <c r="D27143" s="61"/>
    </row>
    <row r="27144" spans="2:4" x14ac:dyDescent="0.3">
      <c r="B27144" s="60"/>
      <c r="D27144" s="61"/>
    </row>
    <row r="27145" spans="2:4" x14ac:dyDescent="0.3">
      <c r="B27145" s="60"/>
      <c r="D27145" s="61"/>
    </row>
    <row r="27146" spans="2:4" x14ac:dyDescent="0.3">
      <c r="B27146" s="60"/>
      <c r="D27146" s="61"/>
    </row>
    <row r="27147" spans="2:4" x14ac:dyDescent="0.3">
      <c r="B27147" s="60"/>
      <c r="D27147" s="61"/>
    </row>
    <row r="27148" spans="2:4" x14ac:dyDescent="0.3">
      <c r="B27148" s="60"/>
      <c r="D27148" s="61"/>
    </row>
    <row r="27149" spans="2:4" x14ac:dyDescent="0.3">
      <c r="B27149" s="60"/>
      <c r="D27149" s="61"/>
    </row>
    <row r="27150" spans="2:4" x14ac:dyDescent="0.3">
      <c r="B27150" s="60"/>
      <c r="D27150" s="61"/>
    </row>
    <row r="27151" spans="2:4" x14ac:dyDescent="0.3">
      <c r="B27151" s="60"/>
      <c r="D27151" s="61"/>
    </row>
    <row r="27152" spans="2:4" x14ac:dyDescent="0.3">
      <c r="B27152" s="60"/>
      <c r="D27152" s="61"/>
    </row>
    <row r="27153" spans="2:4" x14ac:dyDescent="0.3">
      <c r="B27153" s="60"/>
      <c r="D27153" s="61"/>
    </row>
    <row r="27154" spans="2:4" x14ac:dyDescent="0.3">
      <c r="B27154" s="60"/>
      <c r="D27154" s="61"/>
    </row>
    <row r="27155" spans="2:4" x14ac:dyDescent="0.3">
      <c r="B27155" s="60"/>
      <c r="D27155" s="61"/>
    </row>
    <row r="27156" spans="2:4" x14ac:dyDescent="0.3">
      <c r="B27156" s="60"/>
      <c r="D27156" s="61"/>
    </row>
    <row r="27157" spans="2:4" x14ac:dyDescent="0.3">
      <c r="B27157" s="60"/>
      <c r="D27157" s="61"/>
    </row>
    <row r="27158" spans="2:4" x14ac:dyDescent="0.3">
      <c r="B27158" s="60"/>
      <c r="D27158" s="61"/>
    </row>
    <row r="27159" spans="2:4" x14ac:dyDescent="0.3">
      <c r="B27159" s="60"/>
      <c r="D27159" s="61"/>
    </row>
    <row r="27160" spans="2:4" x14ac:dyDescent="0.3">
      <c r="B27160" s="60"/>
      <c r="D27160" s="61"/>
    </row>
    <row r="27161" spans="2:4" x14ac:dyDescent="0.3">
      <c r="B27161" s="60"/>
      <c r="D27161" s="61"/>
    </row>
    <row r="27162" spans="2:4" x14ac:dyDescent="0.3">
      <c r="B27162" s="60"/>
      <c r="D27162" s="61"/>
    </row>
    <row r="27163" spans="2:4" x14ac:dyDescent="0.3">
      <c r="B27163" s="60"/>
      <c r="D27163" s="61"/>
    </row>
    <row r="27164" spans="2:4" x14ac:dyDescent="0.3">
      <c r="B27164" s="60"/>
      <c r="D27164" s="61"/>
    </row>
    <row r="27165" spans="2:4" x14ac:dyDescent="0.3">
      <c r="B27165" s="60"/>
      <c r="D27165" s="61"/>
    </row>
    <row r="27166" spans="2:4" x14ac:dyDescent="0.3">
      <c r="B27166" s="60"/>
      <c r="D27166" s="61"/>
    </row>
    <row r="27167" spans="2:4" x14ac:dyDescent="0.3">
      <c r="B27167" s="60"/>
      <c r="D27167" s="61"/>
    </row>
    <row r="27168" spans="2:4" x14ac:dyDescent="0.3">
      <c r="B27168" s="60"/>
      <c r="D27168" s="61"/>
    </row>
    <row r="27169" spans="2:4" x14ac:dyDescent="0.3">
      <c r="B27169" s="60"/>
      <c r="D27169" s="61"/>
    </row>
    <row r="27170" spans="2:4" x14ac:dyDescent="0.3">
      <c r="B27170" s="60"/>
      <c r="D27170" s="61"/>
    </row>
    <row r="27171" spans="2:4" x14ac:dyDescent="0.3">
      <c r="B27171" s="60"/>
      <c r="D27171" s="61"/>
    </row>
    <row r="27172" spans="2:4" x14ac:dyDescent="0.3">
      <c r="B27172" s="60"/>
      <c r="D27172" s="61"/>
    </row>
    <row r="27173" spans="2:4" x14ac:dyDescent="0.3">
      <c r="B27173" s="60"/>
      <c r="D27173" s="61"/>
    </row>
    <row r="27174" spans="2:4" x14ac:dyDescent="0.3">
      <c r="B27174" s="60"/>
      <c r="D27174" s="61"/>
    </row>
    <row r="27175" spans="2:4" x14ac:dyDescent="0.3">
      <c r="B27175" s="60"/>
      <c r="D27175" s="61"/>
    </row>
    <row r="27176" spans="2:4" x14ac:dyDescent="0.3">
      <c r="B27176" s="60"/>
      <c r="D27176" s="61"/>
    </row>
    <row r="27177" spans="2:4" x14ac:dyDescent="0.3">
      <c r="B27177" s="60"/>
      <c r="D27177" s="61"/>
    </row>
    <row r="27178" spans="2:4" x14ac:dyDescent="0.3">
      <c r="B27178" s="60"/>
      <c r="D27178" s="61"/>
    </row>
    <row r="27179" spans="2:4" x14ac:dyDescent="0.3">
      <c r="B27179" s="60"/>
      <c r="D27179" s="61"/>
    </row>
    <row r="27180" spans="2:4" x14ac:dyDescent="0.3">
      <c r="B27180" s="60"/>
      <c r="D27180" s="61"/>
    </row>
    <row r="27181" spans="2:4" x14ac:dyDescent="0.3">
      <c r="B27181" s="60"/>
      <c r="D27181" s="61"/>
    </row>
    <row r="27182" spans="2:4" x14ac:dyDescent="0.3">
      <c r="B27182" s="60"/>
      <c r="D27182" s="61"/>
    </row>
    <row r="27183" spans="2:4" x14ac:dyDescent="0.3">
      <c r="B27183" s="60"/>
      <c r="D27183" s="61"/>
    </row>
    <row r="27184" spans="2:4" x14ac:dyDescent="0.3">
      <c r="B27184" s="60"/>
      <c r="D27184" s="61"/>
    </row>
    <row r="27185" spans="2:4" x14ac:dyDescent="0.3">
      <c r="B27185" s="60"/>
      <c r="D27185" s="61"/>
    </row>
    <row r="27186" spans="2:4" x14ac:dyDescent="0.3">
      <c r="B27186" s="60"/>
      <c r="D27186" s="61"/>
    </row>
    <row r="27187" spans="2:4" x14ac:dyDescent="0.3">
      <c r="B27187" s="60"/>
      <c r="D27187" s="61"/>
    </row>
    <row r="27188" spans="2:4" x14ac:dyDescent="0.3">
      <c r="B27188" s="60"/>
      <c r="D27188" s="61"/>
    </row>
    <row r="27189" spans="2:4" x14ac:dyDescent="0.3">
      <c r="B27189" s="60"/>
      <c r="D27189" s="61"/>
    </row>
    <row r="27190" spans="2:4" x14ac:dyDescent="0.3">
      <c r="B27190" s="60"/>
      <c r="D27190" s="61"/>
    </row>
    <row r="27191" spans="2:4" x14ac:dyDescent="0.3">
      <c r="B27191" s="60"/>
      <c r="D27191" s="61"/>
    </row>
    <row r="27192" spans="2:4" x14ac:dyDescent="0.3">
      <c r="B27192" s="60"/>
      <c r="D27192" s="61"/>
    </row>
    <row r="27193" spans="2:4" x14ac:dyDescent="0.3">
      <c r="B27193" s="60"/>
      <c r="D27193" s="61"/>
    </row>
    <row r="27194" spans="2:4" x14ac:dyDescent="0.3">
      <c r="B27194" s="60"/>
      <c r="D27194" s="61"/>
    </row>
    <row r="27195" spans="2:4" x14ac:dyDescent="0.3">
      <c r="B27195" s="60"/>
      <c r="D27195" s="61"/>
    </row>
    <row r="27196" spans="2:4" x14ac:dyDescent="0.3">
      <c r="B27196" s="60"/>
      <c r="D27196" s="61"/>
    </row>
    <row r="27197" spans="2:4" x14ac:dyDescent="0.3">
      <c r="B27197" s="60"/>
      <c r="D27197" s="61"/>
    </row>
    <row r="27198" spans="2:4" x14ac:dyDescent="0.3">
      <c r="B27198" s="60"/>
      <c r="D27198" s="61"/>
    </row>
    <row r="27199" spans="2:4" x14ac:dyDescent="0.3">
      <c r="B27199" s="60"/>
      <c r="D27199" s="61"/>
    </row>
    <row r="27200" spans="2:4" x14ac:dyDescent="0.3">
      <c r="B27200" s="60"/>
      <c r="D27200" s="61"/>
    </row>
    <row r="27201" spans="2:4" x14ac:dyDescent="0.3">
      <c r="B27201" s="60"/>
      <c r="D27201" s="61"/>
    </row>
    <row r="27202" spans="2:4" x14ac:dyDescent="0.3">
      <c r="B27202" s="60"/>
      <c r="D27202" s="61"/>
    </row>
    <row r="27203" spans="2:4" x14ac:dyDescent="0.3">
      <c r="B27203" s="60"/>
      <c r="D27203" s="61"/>
    </row>
    <row r="27204" spans="2:4" x14ac:dyDescent="0.3">
      <c r="B27204" s="60"/>
      <c r="D27204" s="61"/>
    </row>
    <row r="27205" spans="2:4" x14ac:dyDescent="0.3">
      <c r="B27205" s="60"/>
      <c r="D27205" s="61"/>
    </row>
    <row r="27206" spans="2:4" x14ac:dyDescent="0.3">
      <c r="B27206" s="60"/>
      <c r="D27206" s="61"/>
    </row>
    <row r="27207" spans="2:4" x14ac:dyDescent="0.3">
      <c r="B27207" s="60"/>
      <c r="D27207" s="61"/>
    </row>
    <row r="27208" spans="2:4" x14ac:dyDescent="0.3">
      <c r="B27208" s="60"/>
      <c r="D27208" s="61"/>
    </row>
    <row r="27209" spans="2:4" x14ac:dyDescent="0.3">
      <c r="B27209" s="60"/>
      <c r="D27209" s="61"/>
    </row>
    <row r="27210" spans="2:4" x14ac:dyDescent="0.3">
      <c r="B27210" s="60"/>
      <c r="D27210" s="61"/>
    </row>
    <row r="27211" spans="2:4" x14ac:dyDescent="0.3">
      <c r="B27211" s="60"/>
      <c r="D27211" s="61"/>
    </row>
    <row r="27212" spans="2:4" x14ac:dyDescent="0.3">
      <c r="B27212" s="60"/>
      <c r="D27212" s="61"/>
    </row>
    <row r="27213" spans="2:4" x14ac:dyDescent="0.3">
      <c r="B27213" s="60"/>
      <c r="D27213" s="61"/>
    </row>
    <row r="27214" spans="2:4" x14ac:dyDescent="0.3">
      <c r="B27214" s="60"/>
      <c r="D27214" s="61"/>
    </row>
    <row r="27215" spans="2:4" x14ac:dyDescent="0.3">
      <c r="B27215" s="60"/>
      <c r="D27215" s="61"/>
    </row>
    <row r="27216" spans="2:4" x14ac:dyDescent="0.3">
      <c r="B27216" s="60"/>
      <c r="D27216" s="61"/>
    </row>
    <row r="27217" spans="2:4" x14ac:dyDescent="0.3">
      <c r="B27217" s="60"/>
      <c r="D27217" s="61"/>
    </row>
    <row r="27218" spans="2:4" x14ac:dyDescent="0.3">
      <c r="B27218" s="60"/>
      <c r="D27218" s="61"/>
    </row>
    <row r="27219" spans="2:4" x14ac:dyDescent="0.3">
      <c r="B27219" s="60"/>
      <c r="D27219" s="61"/>
    </row>
    <row r="27220" spans="2:4" x14ac:dyDescent="0.3">
      <c r="B27220" s="60"/>
      <c r="D27220" s="61"/>
    </row>
    <row r="27221" spans="2:4" x14ac:dyDescent="0.3">
      <c r="B27221" s="60"/>
      <c r="D27221" s="61"/>
    </row>
    <row r="27222" spans="2:4" x14ac:dyDescent="0.3">
      <c r="B27222" s="60"/>
      <c r="D27222" s="61"/>
    </row>
    <row r="27223" spans="2:4" x14ac:dyDescent="0.3">
      <c r="B27223" s="60"/>
      <c r="D27223" s="61"/>
    </row>
    <row r="27224" spans="2:4" x14ac:dyDescent="0.3">
      <c r="B27224" s="60"/>
      <c r="D27224" s="61"/>
    </row>
    <row r="27225" spans="2:4" x14ac:dyDescent="0.3">
      <c r="B27225" s="60"/>
      <c r="D27225" s="61"/>
    </row>
    <row r="27226" spans="2:4" x14ac:dyDescent="0.3">
      <c r="B27226" s="60"/>
      <c r="D27226" s="61"/>
    </row>
    <row r="27227" spans="2:4" x14ac:dyDescent="0.3">
      <c r="B27227" s="60"/>
      <c r="D27227" s="61"/>
    </row>
    <row r="27228" spans="2:4" x14ac:dyDescent="0.3">
      <c r="B27228" s="60"/>
      <c r="D27228" s="61"/>
    </row>
    <row r="27229" spans="2:4" x14ac:dyDescent="0.3">
      <c r="B27229" s="60"/>
      <c r="D27229" s="61"/>
    </row>
    <row r="27230" spans="2:4" x14ac:dyDescent="0.3">
      <c r="B27230" s="60"/>
      <c r="D27230" s="61"/>
    </row>
    <row r="27231" spans="2:4" x14ac:dyDescent="0.3">
      <c r="B27231" s="60"/>
      <c r="D27231" s="61"/>
    </row>
    <row r="27232" spans="2:4" x14ac:dyDescent="0.3">
      <c r="B27232" s="60"/>
      <c r="D27232" s="61"/>
    </row>
    <row r="27233" spans="2:4" x14ac:dyDescent="0.3">
      <c r="B27233" s="60"/>
      <c r="D27233" s="61"/>
    </row>
    <row r="27234" spans="2:4" x14ac:dyDescent="0.3">
      <c r="B27234" s="60"/>
      <c r="D27234" s="61"/>
    </row>
    <row r="27235" spans="2:4" x14ac:dyDescent="0.3">
      <c r="B27235" s="60"/>
      <c r="D27235" s="61"/>
    </row>
    <row r="27236" spans="2:4" x14ac:dyDescent="0.3">
      <c r="B27236" s="60"/>
      <c r="D27236" s="61"/>
    </row>
    <row r="27237" spans="2:4" x14ac:dyDescent="0.3">
      <c r="B27237" s="60"/>
      <c r="D27237" s="61"/>
    </row>
    <row r="27238" spans="2:4" x14ac:dyDescent="0.3">
      <c r="B27238" s="60"/>
      <c r="D27238" s="61"/>
    </row>
    <row r="27239" spans="2:4" x14ac:dyDescent="0.3">
      <c r="B27239" s="60"/>
      <c r="D27239" s="61"/>
    </row>
    <row r="27240" spans="2:4" x14ac:dyDescent="0.3">
      <c r="B27240" s="60"/>
      <c r="D27240" s="61"/>
    </row>
    <row r="27241" spans="2:4" x14ac:dyDescent="0.3">
      <c r="B27241" s="60"/>
      <c r="D27241" s="61"/>
    </row>
    <row r="27242" spans="2:4" x14ac:dyDescent="0.3">
      <c r="B27242" s="60"/>
      <c r="D27242" s="61"/>
    </row>
    <row r="27243" spans="2:4" x14ac:dyDescent="0.3">
      <c r="B27243" s="60"/>
      <c r="D27243" s="61"/>
    </row>
    <row r="27244" spans="2:4" x14ac:dyDescent="0.3">
      <c r="B27244" s="60"/>
      <c r="D27244" s="61"/>
    </row>
    <row r="27245" spans="2:4" x14ac:dyDescent="0.3">
      <c r="B27245" s="60"/>
      <c r="D27245" s="61"/>
    </row>
    <row r="27246" spans="2:4" x14ac:dyDescent="0.3">
      <c r="B27246" s="60"/>
      <c r="D27246" s="61"/>
    </row>
    <row r="27247" spans="2:4" x14ac:dyDescent="0.3">
      <c r="B27247" s="60"/>
      <c r="D27247" s="61"/>
    </row>
    <row r="27248" spans="2:4" x14ac:dyDescent="0.3">
      <c r="B27248" s="60"/>
      <c r="D27248" s="61"/>
    </row>
    <row r="27249" spans="2:4" x14ac:dyDescent="0.3">
      <c r="B27249" s="60"/>
      <c r="D27249" s="61"/>
    </row>
    <row r="27250" spans="2:4" x14ac:dyDescent="0.3">
      <c r="B27250" s="60"/>
      <c r="D27250" s="61"/>
    </row>
    <row r="27251" spans="2:4" x14ac:dyDescent="0.3">
      <c r="B27251" s="60"/>
      <c r="D27251" s="61"/>
    </row>
    <row r="27252" spans="2:4" x14ac:dyDescent="0.3">
      <c r="B27252" s="60"/>
      <c r="D27252" s="61"/>
    </row>
    <row r="27253" spans="2:4" x14ac:dyDescent="0.3">
      <c r="B27253" s="60"/>
      <c r="D27253" s="61"/>
    </row>
    <row r="27254" spans="2:4" x14ac:dyDescent="0.3">
      <c r="B27254" s="60"/>
      <c r="D27254" s="61"/>
    </row>
    <row r="27255" spans="2:4" x14ac:dyDescent="0.3">
      <c r="B27255" s="60"/>
      <c r="D27255" s="61"/>
    </row>
    <row r="27256" spans="2:4" x14ac:dyDescent="0.3">
      <c r="B27256" s="60"/>
      <c r="D27256" s="61"/>
    </row>
    <row r="27257" spans="2:4" x14ac:dyDescent="0.3">
      <c r="B27257" s="60"/>
      <c r="D27257" s="61"/>
    </row>
    <row r="27258" spans="2:4" x14ac:dyDescent="0.3">
      <c r="B27258" s="60"/>
      <c r="D27258" s="61"/>
    </row>
    <row r="27259" spans="2:4" x14ac:dyDescent="0.3">
      <c r="B27259" s="60"/>
      <c r="D27259" s="61"/>
    </row>
    <row r="27260" spans="2:4" x14ac:dyDescent="0.3">
      <c r="B27260" s="60"/>
      <c r="D27260" s="61"/>
    </row>
    <row r="27261" spans="2:4" x14ac:dyDescent="0.3">
      <c r="B27261" s="60"/>
      <c r="D27261" s="61"/>
    </row>
    <row r="27262" spans="2:4" x14ac:dyDescent="0.3">
      <c r="B27262" s="60"/>
      <c r="D27262" s="61"/>
    </row>
    <row r="27263" spans="2:4" x14ac:dyDescent="0.3">
      <c r="B27263" s="60"/>
      <c r="D27263" s="61"/>
    </row>
    <row r="27264" spans="2:4" x14ac:dyDescent="0.3">
      <c r="B27264" s="60"/>
      <c r="D27264" s="61"/>
    </row>
    <row r="27265" spans="2:4" x14ac:dyDescent="0.3">
      <c r="B27265" s="60"/>
      <c r="D27265" s="61"/>
    </row>
    <row r="27266" spans="2:4" x14ac:dyDescent="0.3">
      <c r="B27266" s="60"/>
      <c r="D27266" s="61"/>
    </row>
    <row r="27267" spans="2:4" x14ac:dyDescent="0.3">
      <c r="B27267" s="60"/>
      <c r="D27267" s="61"/>
    </row>
    <row r="27268" spans="2:4" x14ac:dyDescent="0.3">
      <c r="B27268" s="60"/>
      <c r="D27268" s="61"/>
    </row>
    <row r="27269" spans="2:4" x14ac:dyDescent="0.3">
      <c r="B27269" s="60"/>
      <c r="D27269" s="61"/>
    </row>
    <row r="27270" spans="2:4" x14ac:dyDescent="0.3">
      <c r="B27270" s="60"/>
      <c r="D27270" s="61"/>
    </row>
    <row r="27271" spans="2:4" x14ac:dyDescent="0.3">
      <c r="B27271" s="60"/>
      <c r="D27271" s="61"/>
    </row>
    <row r="27272" spans="2:4" x14ac:dyDescent="0.3">
      <c r="B27272" s="60"/>
      <c r="D27272" s="61"/>
    </row>
    <row r="27273" spans="2:4" x14ac:dyDescent="0.3">
      <c r="B27273" s="60"/>
      <c r="D27273" s="61"/>
    </row>
    <row r="27274" spans="2:4" x14ac:dyDescent="0.3">
      <c r="B27274" s="60"/>
      <c r="D27274" s="61"/>
    </row>
    <row r="27275" spans="2:4" x14ac:dyDescent="0.3">
      <c r="B27275" s="60"/>
      <c r="D27275" s="61"/>
    </row>
    <row r="27276" spans="2:4" x14ac:dyDescent="0.3">
      <c r="B27276" s="60"/>
      <c r="D27276" s="61"/>
    </row>
    <row r="27277" spans="2:4" x14ac:dyDescent="0.3">
      <c r="B27277" s="60"/>
      <c r="D27277" s="61"/>
    </row>
    <row r="27278" spans="2:4" x14ac:dyDescent="0.3">
      <c r="B27278" s="60"/>
      <c r="D27278" s="61"/>
    </row>
    <row r="27279" spans="2:4" x14ac:dyDescent="0.3">
      <c r="B27279" s="60"/>
      <c r="D27279" s="61"/>
    </row>
    <row r="27280" spans="2:4" x14ac:dyDescent="0.3">
      <c r="B27280" s="60"/>
      <c r="D27280" s="61"/>
    </row>
    <row r="27281" spans="2:4" x14ac:dyDescent="0.3">
      <c r="B27281" s="60"/>
      <c r="D27281" s="61"/>
    </row>
    <row r="27282" spans="2:4" x14ac:dyDescent="0.3">
      <c r="B27282" s="60"/>
      <c r="D27282" s="61"/>
    </row>
    <row r="27283" spans="2:4" x14ac:dyDescent="0.3">
      <c r="B27283" s="60"/>
      <c r="D27283" s="61"/>
    </row>
    <row r="27284" spans="2:4" x14ac:dyDescent="0.3">
      <c r="B27284" s="60"/>
      <c r="D27284" s="61"/>
    </row>
    <row r="27285" spans="2:4" x14ac:dyDescent="0.3">
      <c r="B27285" s="60"/>
      <c r="D27285" s="61"/>
    </row>
    <row r="27286" spans="2:4" x14ac:dyDescent="0.3">
      <c r="B27286" s="60"/>
      <c r="D27286" s="61"/>
    </row>
    <row r="27287" spans="2:4" x14ac:dyDescent="0.3">
      <c r="B27287" s="60"/>
      <c r="D27287" s="61"/>
    </row>
    <row r="27288" spans="2:4" x14ac:dyDescent="0.3">
      <c r="B27288" s="60"/>
      <c r="D27288" s="61"/>
    </row>
    <row r="27289" spans="2:4" x14ac:dyDescent="0.3">
      <c r="B27289" s="60"/>
      <c r="D27289" s="61"/>
    </row>
    <row r="27290" spans="2:4" x14ac:dyDescent="0.3">
      <c r="B27290" s="60"/>
      <c r="D27290" s="61"/>
    </row>
    <row r="27291" spans="2:4" x14ac:dyDescent="0.3">
      <c r="B27291" s="60"/>
      <c r="D27291" s="61"/>
    </row>
    <row r="27292" spans="2:4" x14ac:dyDescent="0.3">
      <c r="B27292" s="60"/>
      <c r="D27292" s="61"/>
    </row>
    <row r="27293" spans="2:4" x14ac:dyDescent="0.3">
      <c r="B27293" s="60"/>
      <c r="D27293" s="61"/>
    </row>
    <row r="27294" spans="2:4" x14ac:dyDescent="0.3">
      <c r="B27294" s="60"/>
      <c r="D27294" s="61"/>
    </row>
    <row r="27295" spans="2:4" x14ac:dyDescent="0.3">
      <c r="B27295" s="60"/>
      <c r="D27295" s="61"/>
    </row>
    <row r="27296" spans="2:4" x14ac:dyDescent="0.3">
      <c r="B27296" s="60"/>
      <c r="D27296" s="61"/>
    </row>
    <row r="27297" spans="2:4" x14ac:dyDescent="0.3">
      <c r="B27297" s="60"/>
      <c r="D27297" s="61"/>
    </row>
    <row r="27298" spans="2:4" x14ac:dyDescent="0.3">
      <c r="B27298" s="60"/>
      <c r="D27298" s="61"/>
    </row>
    <row r="27299" spans="2:4" x14ac:dyDescent="0.3">
      <c r="B27299" s="60"/>
      <c r="D27299" s="61"/>
    </row>
    <row r="27300" spans="2:4" x14ac:dyDescent="0.3">
      <c r="B27300" s="60"/>
      <c r="D27300" s="61"/>
    </row>
    <row r="27301" spans="2:4" x14ac:dyDescent="0.3">
      <c r="B27301" s="60"/>
      <c r="D27301" s="61"/>
    </row>
    <row r="27302" spans="2:4" x14ac:dyDescent="0.3">
      <c r="B27302" s="60"/>
      <c r="D27302" s="61"/>
    </row>
    <row r="27303" spans="2:4" x14ac:dyDescent="0.3">
      <c r="B27303" s="60"/>
      <c r="D27303" s="61"/>
    </row>
    <row r="27304" spans="2:4" x14ac:dyDescent="0.3">
      <c r="B27304" s="60"/>
      <c r="D27304" s="61"/>
    </row>
    <row r="27305" spans="2:4" x14ac:dyDescent="0.3">
      <c r="B27305" s="60"/>
      <c r="D27305" s="61"/>
    </row>
    <row r="27306" spans="2:4" x14ac:dyDescent="0.3">
      <c r="B27306" s="60"/>
      <c r="D27306" s="61"/>
    </row>
    <row r="27307" spans="2:4" x14ac:dyDescent="0.3">
      <c r="B27307" s="60"/>
      <c r="D27307" s="61"/>
    </row>
    <row r="27308" spans="2:4" x14ac:dyDescent="0.3">
      <c r="B27308" s="60"/>
      <c r="D27308" s="61"/>
    </row>
    <row r="27309" spans="2:4" x14ac:dyDescent="0.3">
      <c r="B27309" s="60"/>
      <c r="D27309" s="61"/>
    </row>
    <row r="27310" spans="2:4" x14ac:dyDescent="0.3">
      <c r="B27310" s="60"/>
      <c r="D27310" s="61"/>
    </row>
    <row r="27311" spans="2:4" x14ac:dyDescent="0.3">
      <c r="B27311" s="60"/>
      <c r="D27311" s="61"/>
    </row>
    <row r="27312" spans="2:4" x14ac:dyDescent="0.3">
      <c r="B27312" s="60"/>
      <c r="D27312" s="61"/>
    </row>
    <row r="27313" spans="2:4" x14ac:dyDescent="0.3">
      <c r="B27313" s="60"/>
      <c r="D27313" s="61"/>
    </row>
    <row r="27314" spans="2:4" x14ac:dyDescent="0.3">
      <c r="B27314" s="60"/>
      <c r="D27314" s="61"/>
    </row>
    <row r="27315" spans="2:4" x14ac:dyDescent="0.3">
      <c r="B27315" s="60"/>
      <c r="D27315" s="61"/>
    </row>
    <row r="27316" spans="2:4" x14ac:dyDescent="0.3">
      <c r="B27316" s="60"/>
      <c r="D27316" s="61"/>
    </row>
    <row r="27317" spans="2:4" x14ac:dyDescent="0.3">
      <c r="B27317" s="60"/>
      <c r="D27317" s="61"/>
    </row>
    <row r="27318" spans="2:4" x14ac:dyDescent="0.3">
      <c r="B27318" s="60"/>
      <c r="D27318" s="61"/>
    </row>
    <row r="27319" spans="2:4" x14ac:dyDescent="0.3">
      <c r="B27319" s="60"/>
      <c r="D27319" s="61"/>
    </row>
    <row r="27320" spans="2:4" x14ac:dyDescent="0.3">
      <c r="B27320" s="60"/>
      <c r="D27320" s="61"/>
    </row>
    <row r="27321" spans="2:4" x14ac:dyDescent="0.3">
      <c r="B27321" s="60"/>
      <c r="D27321" s="61"/>
    </row>
    <row r="27322" spans="2:4" x14ac:dyDescent="0.3">
      <c r="B27322" s="60"/>
      <c r="D27322" s="61"/>
    </row>
    <row r="27323" spans="2:4" x14ac:dyDescent="0.3">
      <c r="B27323" s="60"/>
      <c r="D27323" s="61"/>
    </row>
    <row r="27324" spans="2:4" x14ac:dyDescent="0.3">
      <c r="B27324" s="60"/>
      <c r="D27324" s="61"/>
    </row>
    <row r="27325" spans="2:4" x14ac:dyDescent="0.3">
      <c r="B27325" s="60"/>
      <c r="D27325" s="61"/>
    </row>
    <row r="27326" spans="2:4" x14ac:dyDescent="0.3">
      <c r="B27326" s="60"/>
      <c r="D27326" s="61"/>
    </row>
    <row r="27327" spans="2:4" x14ac:dyDescent="0.3">
      <c r="B27327" s="60"/>
      <c r="D27327" s="61"/>
    </row>
    <row r="27328" spans="2:4" x14ac:dyDescent="0.3">
      <c r="B27328" s="60"/>
      <c r="D27328" s="61"/>
    </row>
    <row r="27329" spans="2:4" x14ac:dyDescent="0.3">
      <c r="B27329" s="60"/>
      <c r="D27329" s="61"/>
    </row>
    <row r="27330" spans="2:4" x14ac:dyDescent="0.3">
      <c r="B27330" s="60"/>
      <c r="D27330" s="61"/>
    </row>
    <row r="27331" spans="2:4" x14ac:dyDescent="0.3">
      <c r="B27331" s="60"/>
      <c r="D27331" s="61"/>
    </row>
    <row r="27332" spans="2:4" x14ac:dyDescent="0.3">
      <c r="B27332" s="60"/>
      <c r="D27332" s="61"/>
    </row>
    <row r="27333" spans="2:4" x14ac:dyDescent="0.3">
      <c r="B27333" s="60"/>
      <c r="D27333" s="61"/>
    </row>
    <row r="27334" spans="2:4" x14ac:dyDescent="0.3">
      <c r="B27334" s="60"/>
      <c r="D27334" s="61"/>
    </row>
    <row r="27335" spans="2:4" x14ac:dyDescent="0.3">
      <c r="B27335" s="60"/>
      <c r="D27335" s="61"/>
    </row>
    <row r="27336" spans="2:4" x14ac:dyDescent="0.3">
      <c r="B27336" s="60"/>
      <c r="D27336" s="61"/>
    </row>
    <row r="27337" spans="2:4" x14ac:dyDescent="0.3">
      <c r="B27337" s="60"/>
      <c r="D27337" s="61"/>
    </row>
    <row r="27338" spans="2:4" x14ac:dyDescent="0.3">
      <c r="B27338" s="60"/>
      <c r="D27338" s="61"/>
    </row>
    <row r="27339" spans="2:4" x14ac:dyDescent="0.3">
      <c r="B27339" s="60"/>
      <c r="D27339" s="61"/>
    </row>
    <row r="27340" spans="2:4" x14ac:dyDescent="0.3">
      <c r="B27340" s="60"/>
      <c r="D27340" s="61"/>
    </row>
    <row r="27341" spans="2:4" x14ac:dyDescent="0.3">
      <c r="B27341" s="60"/>
      <c r="D27341" s="61"/>
    </row>
    <row r="27342" spans="2:4" x14ac:dyDescent="0.3">
      <c r="B27342" s="60"/>
      <c r="D27342" s="61"/>
    </row>
    <row r="27343" spans="2:4" x14ac:dyDescent="0.3">
      <c r="B27343" s="60"/>
      <c r="D27343" s="61"/>
    </row>
    <row r="27344" spans="2:4" x14ac:dyDescent="0.3">
      <c r="B27344" s="60"/>
      <c r="D27344" s="61"/>
    </row>
    <row r="27345" spans="2:4" x14ac:dyDescent="0.3">
      <c r="B27345" s="60"/>
      <c r="D27345" s="61"/>
    </row>
    <row r="27346" spans="2:4" x14ac:dyDescent="0.3">
      <c r="B27346" s="60"/>
      <c r="D27346" s="61"/>
    </row>
    <row r="27347" spans="2:4" x14ac:dyDescent="0.3">
      <c r="B27347" s="60"/>
      <c r="D27347" s="61"/>
    </row>
    <row r="27348" spans="2:4" x14ac:dyDescent="0.3">
      <c r="B27348" s="60"/>
      <c r="D27348" s="61"/>
    </row>
    <row r="27349" spans="2:4" x14ac:dyDescent="0.3">
      <c r="B27349" s="60"/>
      <c r="D27349" s="61"/>
    </row>
    <row r="27350" spans="2:4" x14ac:dyDescent="0.3">
      <c r="B27350" s="60"/>
      <c r="D27350" s="61"/>
    </row>
    <row r="27351" spans="2:4" x14ac:dyDescent="0.3">
      <c r="B27351" s="60"/>
      <c r="D27351" s="61"/>
    </row>
    <row r="27352" spans="2:4" x14ac:dyDescent="0.3">
      <c r="B27352" s="60"/>
      <c r="D27352" s="61"/>
    </row>
    <row r="27353" spans="2:4" x14ac:dyDescent="0.3">
      <c r="B27353" s="60"/>
      <c r="D27353" s="61"/>
    </row>
    <row r="27354" spans="2:4" x14ac:dyDescent="0.3">
      <c r="B27354" s="60"/>
      <c r="D27354" s="61"/>
    </row>
    <row r="27355" spans="2:4" x14ac:dyDescent="0.3">
      <c r="B27355" s="60"/>
      <c r="D27355" s="61"/>
    </row>
    <row r="27356" spans="2:4" x14ac:dyDescent="0.3">
      <c r="B27356" s="60"/>
      <c r="D27356" s="61"/>
    </row>
    <row r="27357" spans="2:4" x14ac:dyDescent="0.3">
      <c r="B27357" s="60"/>
      <c r="D27357" s="61"/>
    </row>
    <row r="27358" spans="2:4" x14ac:dyDescent="0.3">
      <c r="B27358" s="60"/>
      <c r="D27358" s="61"/>
    </row>
    <row r="27359" spans="2:4" x14ac:dyDescent="0.3">
      <c r="B27359" s="60"/>
      <c r="D27359" s="61"/>
    </row>
    <row r="27360" spans="2:4" x14ac:dyDescent="0.3">
      <c r="B27360" s="60"/>
      <c r="D27360" s="61"/>
    </row>
    <row r="27361" spans="2:4" x14ac:dyDescent="0.3">
      <c r="B27361" s="60"/>
      <c r="D27361" s="61"/>
    </row>
    <row r="27362" spans="2:4" x14ac:dyDescent="0.3">
      <c r="B27362" s="60"/>
      <c r="D27362" s="61"/>
    </row>
    <row r="27363" spans="2:4" x14ac:dyDescent="0.3">
      <c r="B27363" s="60"/>
      <c r="D27363" s="61"/>
    </row>
    <row r="27364" spans="2:4" x14ac:dyDescent="0.3">
      <c r="B27364" s="60"/>
      <c r="D27364" s="61"/>
    </row>
    <row r="27365" spans="2:4" x14ac:dyDescent="0.3">
      <c r="B27365" s="60"/>
      <c r="D27365" s="61"/>
    </row>
    <row r="27366" spans="2:4" x14ac:dyDescent="0.3">
      <c r="B27366" s="60"/>
      <c r="D27366" s="61"/>
    </row>
    <row r="27367" spans="2:4" x14ac:dyDescent="0.3">
      <c r="B27367" s="60"/>
      <c r="D27367" s="61"/>
    </row>
    <row r="27368" spans="2:4" x14ac:dyDescent="0.3">
      <c r="B27368" s="60"/>
      <c r="D27368" s="61"/>
    </row>
    <row r="27369" spans="2:4" x14ac:dyDescent="0.3">
      <c r="B27369" s="60"/>
      <c r="D27369" s="61"/>
    </row>
    <row r="27370" spans="2:4" x14ac:dyDescent="0.3">
      <c r="B27370" s="60"/>
      <c r="D27370" s="61"/>
    </row>
    <row r="27371" spans="2:4" x14ac:dyDescent="0.3">
      <c r="B27371" s="60"/>
      <c r="D27371" s="61"/>
    </row>
    <row r="27372" spans="2:4" x14ac:dyDescent="0.3">
      <c r="B27372" s="60"/>
      <c r="D27372" s="61"/>
    </row>
    <row r="27373" spans="2:4" x14ac:dyDescent="0.3">
      <c r="B27373" s="60"/>
      <c r="D27373" s="61"/>
    </row>
    <row r="27374" spans="2:4" x14ac:dyDescent="0.3">
      <c r="B27374" s="60"/>
      <c r="D27374" s="61"/>
    </row>
    <row r="27375" spans="2:4" x14ac:dyDescent="0.3">
      <c r="B27375" s="60"/>
      <c r="D27375" s="61"/>
    </row>
    <row r="27376" spans="2:4" x14ac:dyDescent="0.3">
      <c r="B27376" s="60"/>
      <c r="D27376" s="61"/>
    </row>
    <row r="27377" spans="2:5" x14ac:dyDescent="0.3">
      <c r="B27377" s="60"/>
      <c r="D27377" s="61"/>
    </row>
    <row r="27378" spans="2:5" x14ac:dyDescent="0.3">
      <c r="B27378" s="60"/>
      <c r="D27378" s="61"/>
    </row>
    <row r="27379" spans="2:5" x14ac:dyDescent="0.3">
      <c r="B27379" s="60"/>
      <c r="D27379" s="61"/>
    </row>
    <row r="27380" spans="2:5" x14ac:dyDescent="0.3">
      <c r="B27380" s="60"/>
      <c r="D27380" s="61"/>
    </row>
    <row r="27381" spans="2:5" x14ac:dyDescent="0.3">
      <c r="B27381" s="60"/>
      <c r="D27381" s="61"/>
    </row>
    <row r="27382" spans="2:5" x14ac:dyDescent="0.3">
      <c r="B27382" s="60"/>
      <c r="D27382" s="61"/>
    </row>
    <row r="27383" spans="2:5" x14ac:dyDescent="0.3">
      <c r="B27383" s="60"/>
      <c r="D27383" s="61"/>
    </row>
    <row r="27384" spans="2:5" x14ac:dyDescent="0.3">
      <c r="B27384" s="60"/>
      <c r="D27384" s="61"/>
    </row>
    <row r="27385" spans="2:5" x14ac:dyDescent="0.3">
      <c r="B27385" s="60"/>
      <c r="D27385" s="61"/>
    </row>
    <row r="27386" spans="2:5" x14ac:dyDescent="0.3">
      <c r="B27386" s="60"/>
      <c r="D27386" s="61"/>
    </row>
    <row r="27387" spans="2:5" x14ac:dyDescent="0.3">
      <c r="B27387" s="60"/>
      <c r="D27387" s="61"/>
    </row>
    <row r="27388" spans="2:5" x14ac:dyDescent="0.3">
      <c r="B27388" s="60"/>
      <c r="D27388" s="61"/>
    </row>
    <row r="27389" spans="2:5" x14ac:dyDescent="0.3">
      <c r="B27389" s="60"/>
      <c r="D27389" s="62"/>
      <c r="E27389" s="63"/>
    </row>
    <row r="27390" spans="2:5" x14ac:dyDescent="0.3">
      <c r="B27390" s="60"/>
      <c r="D27390" s="62"/>
      <c r="E27390" s="63"/>
    </row>
    <row r="27391" spans="2:5" x14ac:dyDescent="0.3">
      <c r="B27391" s="60"/>
      <c r="D27391" s="62"/>
      <c r="E27391" s="63"/>
    </row>
    <row r="27392" spans="2:5" x14ac:dyDescent="0.3">
      <c r="B27392" s="60"/>
      <c r="D27392" s="62"/>
      <c r="E27392" s="63"/>
    </row>
    <row r="27393" spans="2:5" x14ac:dyDescent="0.3">
      <c r="B27393" s="60"/>
      <c r="D27393" s="62"/>
      <c r="E27393" s="63"/>
    </row>
    <row r="27394" spans="2:5" x14ac:dyDescent="0.3">
      <c r="B27394" s="60"/>
      <c r="D27394" s="62"/>
      <c r="E27394" s="63"/>
    </row>
    <row r="27395" spans="2:5" x14ac:dyDescent="0.3">
      <c r="B27395" s="60"/>
      <c r="D27395" s="62"/>
      <c r="E27395" s="63"/>
    </row>
    <row r="27396" spans="2:5" x14ac:dyDescent="0.3">
      <c r="B27396" s="60"/>
      <c r="D27396" s="62"/>
      <c r="E27396" s="63"/>
    </row>
    <row r="27397" spans="2:5" x14ac:dyDescent="0.3">
      <c r="B27397" s="60"/>
      <c r="D27397" s="62"/>
      <c r="E27397" s="63"/>
    </row>
    <row r="27398" spans="2:5" x14ac:dyDescent="0.3">
      <c r="B27398" s="60"/>
      <c r="D27398" s="62"/>
      <c r="E27398" s="63"/>
    </row>
    <row r="27399" spans="2:5" x14ac:dyDescent="0.3">
      <c r="B27399" s="60"/>
      <c r="D27399" s="62"/>
      <c r="E27399" s="63"/>
    </row>
    <row r="27400" spans="2:5" x14ac:dyDescent="0.3">
      <c r="B27400" s="60"/>
      <c r="D27400" s="62"/>
      <c r="E27400" s="63"/>
    </row>
    <row r="27401" spans="2:5" x14ac:dyDescent="0.3">
      <c r="B27401" s="60"/>
      <c r="D27401" s="62"/>
      <c r="E27401" s="63"/>
    </row>
    <row r="27402" spans="2:5" x14ac:dyDescent="0.3">
      <c r="B27402" s="60"/>
      <c r="D27402" s="62"/>
      <c r="E27402" s="63"/>
    </row>
    <row r="27403" spans="2:5" x14ac:dyDescent="0.3">
      <c r="B27403" s="60"/>
      <c r="D27403" s="62"/>
      <c r="E27403" s="63"/>
    </row>
    <row r="27404" spans="2:5" x14ac:dyDescent="0.3">
      <c r="B27404" s="60"/>
      <c r="D27404" s="62"/>
      <c r="E27404" s="63"/>
    </row>
    <row r="27405" spans="2:5" x14ac:dyDescent="0.3">
      <c r="B27405" s="60"/>
      <c r="D27405" s="62"/>
      <c r="E27405" s="63"/>
    </row>
    <row r="27406" spans="2:5" x14ac:dyDescent="0.3">
      <c r="B27406" s="60"/>
      <c r="D27406" s="62"/>
      <c r="E27406" s="63"/>
    </row>
    <row r="27407" spans="2:5" x14ac:dyDescent="0.3">
      <c r="B27407" s="60"/>
      <c r="D27407" s="62"/>
      <c r="E27407" s="63"/>
    </row>
    <row r="27408" spans="2:5" x14ac:dyDescent="0.3">
      <c r="B27408" s="60"/>
      <c r="D27408" s="62"/>
      <c r="E27408" s="63"/>
    </row>
    <row r="27409" spans="2:4" x14ac:dyDescent="0.3">
      <c r="B27409" s="60"/>
      <c r="D27409" s="61"/>
    </row>
    <row r="27410" spans="2:4" x14ac:dyDescent="0.3">
      <c r="B27410" s="60"/>
      <c r="D27410" s="61"/>
    </row>
    <row r="27411" spans="2:4" x14ac:dyDescent="0.3">
      <c r="B27411" s="60"/>
      <c r="D27411" s="61"/>
    </row>
    <row r="27412" spans="2:4" x14ac:dyDescent="0.3">
      <c r="B27412" s="60"/>
      <c r="D27412" s="61"/>
    </row>
    <row r="27413" spans="2:4" x14ac:dyDescent="0.3">
      <c r="B27413" s="60"/>
      <c r="D27413" s="61"/>
    </row>
    <row r="27414" spans="2:4" x14ac:dyDescent="0.3">
      <c r="B27414" s="60"/>
      <c r="D27414" s="61"/>
    </row>
    <row r="27415" spans="2:4" x14ac:dyDescent="0.3">
      <c r="B27415" s="60"/>
      <c r="D27415" s="61"/>
    </row>
    <row r="27416" spans="2:4" x14ac:dyDescent="0.3">
      <c r="B27416" s="60"/>
      <c r="D27416" s="61"/>
    </row>
    <row r="27417" spans="2:4" x14ac:dyDescent="0.3">
      <c r="B27417" s="60"/>
      <c r="D27417" s="61"/>
    </row>
    <row r="27418" spans="2:4" x14ac:dyDescent="0.3">
      <c r="B27418" s="60"/>
      <c r="D27418" s="61"/>
    </row>
    <row r="27419" spans="2:4" x14ac:dyDescent="0.3">
      <c r="B27419" s="60"/>
      <c r="D27419" s="61"/>
    </row>
    <row r="27420" spans="2:4" x14ac:dyDescent="0.3">
      <c r="B27420" s="60"/>
      <c r="D27420" s="61"/>
    </row>
    <row r="27421" spans="2:4" x14ac:dyDescent="0.3">
      <c r="B27421" s="60"/>
      <c r="D27421" s="61"/>
    </row>
    <row r="27422" spans="2:4" x14ac:dyDescent="0.3">
      <c r="B27422" s="60"/>
      <c r="D27422" s="61"/>
    </row>
    <row r="27423" spans="2:4" x14ac:dyDescent="0.3">
      <c r="B27423" s="60"/>
      <c r="D27423" s="61"/>
    </row>
    <row r="27424" spans="2:4" x14ac:dyDescent="0.3">
      <c r="B27424" s="60"/>
      <c r="D27424" s="61"/>
    </row>
    <row r="27425" spans="2:4" x14ac:dyDescent="0.3">
      <c r="B27425" s="60"/>
      <c r="D27425" s="61"/>
    </row>
    <row r="27426" spans="2:4" x14ac:dyDescent="0.3">
      <c r="B27426" s="60"/>
      <c r="D27426" s="61"/>
    </row>
    <row r="27427" spans="2:4" x14ac:dyDescent="0.3">
      <c r="B27427" s="60"/>
      <c r="D27427" s="61"/>
    </row>
    <row r="27428" spans="2:4" x14ac:dyDescent="0.3">
      <c r="B27428" s="60"/>
      <c r="D27428" s="61"/>
    </row>
    <row r="27429" spans="2:4" x14ac:dyDescent="0.3">
      <c r="B27429" s="60"/>
      <c r="D27429" s="61"/>
    </row>
    <row r="27430" spans="2:4" x14ac:dyDescent="0.3">
      <c r="B27430" s="60"/>
      <c r="D27430" s="61"/>
    </row>
    <row r="27431" spans="2:4" x14ac:dyDescent="0.3">
      <c r="B27431" s="60"/>
      <c r="D27431" s="61"/>
    </row>
    <row r="27432" spans="2:4" x14ac:dyDescent="0.3">
      <c r="B27432" s="60"/>
      <c r="D27432" s="61"/>
    </row>
    <row r="27433" spans="2:4" x14ac:dyDescent="0.3">
      <c r="B27433" s="60"/>
      <c r="D27433" s="61"/>
    </row>
    <row r="27434" spans="2:4" x14ac:dyDescent="0.3">
      <c r="B27434" s="60"/>
      <c r="D27434" s="61"/>
    </row>
    <row r="27435" spans="2:4" x14ac:dyDescent="0.3">
      <c r="B27435" s="60"/>
      <c r="D27435" s="61"/>
    </row>
    <row r="27436" spans="2:4" x14ac:dyDescent="0.3">
      <c r="B27436" s="60"/>
      <c r="D27436" s="61"/>
    </row>
    <row r="27437" spans="2:4" x14ac:dyDescent="0.3">
      <c r="B27437" s="60"/>
      <c r="D27437" s="61"/>
    </row>
    <row r="27438" spans="2:4" x14ac:dyDescent="0.3">
      <c r="B27438" s="60"/>
      <c r="D27438" s="61"/>
    </row>
    <row r="27439" spans="2:4" x14ac:dyDescent="0.3">
      <c r="B27439" s="60"/>
      <c r="D27439" s="61"/>
    </row>
    <row r="27440" spans="2:4" x14ac:dyDescent="0.3">
      <c r="B27440" s="60"/>
      <c r="D27440" s="61"/>
    </row>
    <row r="27441" spans="2:4" x14ac:dyDescent="0.3">
      <c r="B27441" s="60"/>
      <c r="D27441" s="61"/>
    </row>
    <row r="27442" spans="2:4" x14ac:dyDescent="0.3">
      <c r="B27442" s="60"/>
      <c r="D27442" s="61"/>
    </row>
    <row r="27443" spans="2:4" x14ac:dyDescent="0.3">
      <c r="B27443" s="60"/>
      <c r="D27443" s="61"/>
    </row>
    <row r="27444" spans="2:4" x14ac:dyDescent="0.3">
      <c r="B27444" s="60"/>
      <c r="D27444" s="61"/>
    </row>
    <row r="27445" spans="2:4" x14ac:dyDescent="0.3">
      <c r="B27445" s="60"/>
      <c r="D27445" s="61"/>
    </row>
    <row r="27446" spans="2:4" x14ac:dyDescent="0.3">
      <c r="B27446" s="60"/>
      <c r="D27446" s="61"/>
    </row>
    <row r="27447" spans="2:4" x14ac:dyDescent="0.3">
      <c r="B27447" s="60"/>
      <c r="D27447" s="61"/>
    </row>
    <row r="27448" spans="2:4" x14ac:dyDescent="0.3">
      <c r="B27448" s="60"/>
      <c r="D27448" s="61"/>
    </row>
    <row r="27449" spans="2:4" x14ac:dyDescent="0.3">
      <c r="B27449" s="60"/>
      <c r="D27449" s="61"/>
    </row>
    <row r="27450" spans="2:4" x14ac:dyDescent="0.3">
      <c r="B27450" s="60"/>
      <c r="D27450" s="61"/>
    </row>
    <row r="27451" spans="2:4" x14ac:dyDescent="0.3">
      <c r="B27451" s="60"/>
      <c r="D27451" s="61"/>
    </row>
    <row r="27452" spans="2:4" x14ac:dyDescent="0.3">
      <c r="B27452" s="60"/>
      <c r="D27452" s="61"/>
    </row>
    <row r="27453" spans="2:4" x14ac:dyDescent="0.3">
      <c r="B27453" s="60"/>
      <c r="D27453" s="61"/>
    </row>
    <row r="27454" spans="2:4" x14ac:dyDescent="0.3">
      <c r="B27454" s="60"/>
      <c r="D27454" s="61"/>
    </row>
    <row r="27455" spans="2:4" x14ac:dyDescent="0.3">
      <c r="B27455" s="60"/>
      <c r="D27455" s="61"/>
    </row>
    <row r="27456" spans="2:4" x14ac:dyDescent="0.3">
      <c r="B27456" s="60"/>
      <c r="D27456" s="61"/>
    </row>
    <row r="27457" spans="2:4" x14ac:dyDescent="0.3">
      <c r="B27457" s="60"/>
      <c r="D27457" s="61"/>
    </row>
    <row r="27458" spans="2:4" x14ac:dyDescent="0.3">
      <c r="B27458" s="60"/>
      <c r="D27458" s="61"/>
    </row>
    <row r="27459" spans="2:4" x14ac:dyDescent="0.3">
      <c r="B27459" s="60"/>
      <c r="D27459" s="61"/>
    </row>
    <row r="27460" spans="2:4" x14ac:dyDescent="0.3">
      <c r="B27460" s="60"/>
      <c r="D27460" s="61"/>
    </row>
    <row r="27461" spans="2:4" x14ac:dyDescent="0.3">
      <c r="B27461" s="60"/>
      <c r="D27461" s="61"/>
    </row>
    <row r="27462" spans="2:4" x14ac:dyDescent="0.3">
      <c r="B27462" s="60"/>
      <c r="D27462" s="61"/>
    </row>
    <row r="27463" spans="2:4" x14ac:dyDescent="0.3">
      <c r="B27463" s="60"/>
      <c r="D27463" s="61"/>
    </row>
    <row r="27464" spans="2:4" x14ac:dyDescent="0.3">
      <c r="B27464" s="60"/>
      <c r="D27464" s="61"/>
    </row>
    <row r="27465" spans="2:4" x14ac:dyDescent="0.3">
      <c r="B27465" s="60"/>
      <c r="D27465" s="61"/>
    </row>
    <row r="27466" spans="2:4" x14ac:dyDescent="0.3">
      <c r="B27466" s="60"/>
      <c r="D27466" s="61"/>
    </row>
    <row r="27467" spans="2:4" x14ac:dyDescent="0.3">
      <c r="B27467" s="60"/>
      <c r="D27467" s="61"/>
    </row>
    <row r="27468" spans="2:4" x14ac:dyDescent="0.3">
      <c r="B27468" s="60"/>
      <c r="D27468" s="61"/>
    </row>
    <row r="27469" spans="2:4" x14ac:dyDescent="0.3">
      <c r="B27469" s="60"/>
      <c r="D27469" s="61"/>
    </row>
    <row r="27470" spans="2:4" x14ac:dyDescent="0.3">
      <c r="B27470" s="60"/>
      <c r="D27470" s="61"/>
    </row>
    <row r="27471" spans="2:4" x14ac:dyDescent="0.3">
      <c r="B27471" s="60"/>
      <c r="D27471" s="61"/>
    </row>
    <row r="27472" spans="2:4" x14ac:dyDescent="0.3">
      <c r="B27472" s="60"/>
      <c r="D27472" s="61"/>
    </row>
    <row r="27473" spans="2:4" x14ac:dyDescent="0.3">
      <c r="B27473" s="60"/>
      <c r="D27473" s="61"/>
    </row>
    <row r="27474" spans="2:4" x14ac:dyDescent="0.3">
      <c r="B27474" s="60"/>
      <c r="D27474" s="61"/>
    </row>
    <row r="27475" spans="2:4" x14ac:dyDescent="0.3">
      <c r="B27475" s="60"/>
      <c r="D27475" s="61"/>
    </row>
    <row r="27476" spans="2:4" x14ac:dyDescent="0.3">
      <c r="B27476" s="60"/>
      <c r="D27476" s="61"/>
    </row>
    <row r="27477" spans="2:4" x14ac:dyDescent="0.3">
      <c r="B27477" s="60"/>
      <c r="D27477" s="61"/>
    </row>
    <row r="27478" spans="2:4" x14ac:dyDescent="0.3">
      <c r="B27478" s="60"/>
      <c r="D27478" s="61"/>
    </row>
    <row r="27479" spans="2:4" x14ac:dyDescent="0.3">
      <c r="B27479" s="60"/>
      <c r="D27479" s="61"/>
    </row>
    <row r="27480" spans="2:4" x14ac:dyDescent="0.3">
      <c r="B27480" s="60"/>
      <c r="D27480" s="61"/>
    </row>
    <row r="27481" spans="2:4" x14ac:dyDescent="0.3">
      <c r="B27481" s="60"/>
      <c r="D27481" s="61"/>
    </row>
    <row r="27482" spans="2:4" x14ac:dyDescent="0.3">
      <c r="B27482" s="60"/>
      <c r="D27482" s="61"/>
    </row>
    <row r="27483" spans="2:4" x14ac:dyDescent="0.3">
      <c r="B27483" s="60"/>
      <c r="D27483" s="61"/>
    </row>
    <row r="27484" spans="2:4" x14ac:dyDescent="0.3">
      <c r="B27484" s="60"/>
      <c r="D27484" s="61"/>
    </row>
    <row r="27485" spans="2:4" x14ac:dyDescent="0.3">
      <c r="B27485" s="60"/>
      <c r="D27485" s="61"/>
    </row>
    <row r="27486" spans="2:4" x14ac:dyDescent="0.3">
      <c r="B27486" s="60"/>
      <c r="D27486" s="61"/>
    </row>
    <row r="27487" spans="2:4" x14ac:dyDescent="0.3">
      <c r="B27487" s="60"/>
      <c r="D27487" s="61"/>
    </row>
    <row r="27488" spans="2:4" x14ac:dyDescent="0.3">
      <c r="B27488" s="60"/>
      <c r="D27488" s="61"/>
    </row>
    <row r="27489" spans="2:4" x14ac:dyDescent="0.3">
      <c r="B27489" s="60"/>
      <c r="D27489" s="61"/>
    </row>
    <row r="27490" spans="2:4" x14ac:dyDescent="0.3">
      <c r="B27490" s="60"/>
      <c r="D27490" s="61"/>
    </row>
    <row r="27491" spans="2:4" x14ac:dyDescent="0.3">
      <c r="B27491" s="60"/>
      <c r="D27491" s="61"/>
    </row>
    <row r="27492" spans="2:4" x14ac:dyDescent="0.3">
      <c r="B27492" s="60"/>
      <c r="D27492" s="61"/>
    </row>
    <row r="27493" spans="2:4" x14ac:dyDescent="0.3">
      <c r="B27493" s="60"/>
      <c r="D27493" s="61"/>
    </row>
    <row r="27494" spans="2:4" x14ac:dyDescent="0.3">
      <c r="B27494" s="60"/>
      <c r="D27494" s="61"/>
    </row>
    <row r="27495" spans="2:4" x14ac:dyDescent="0.3">
      <c r="B27495" s="60"/>
      <c r="D27495" s="61"/>
    </row>
    <row r="27496" spans="2:4" x14ac:dyDescent="0.3">
      <c r="B27496" s="60"/>
      <c r="D27496" s="61"/>
    </row>
    <row r="27497" spans="2:4" x14ac:dyDescent="0.3">
      <c r="B27497" s="60"/>
      <c r="D27497" s="61"/>
    </row>
    <row r="27498" spans="2:4" x14ac:dyDescent="0.3">
      <c r="B27498" s="60"/>
      <c r="D27498" s="61"/>
    </row>
    <row r="27499" spans="2:4" x14ac:dyDescent="0.3">
      <c r="B27499" s="60"/>
      <c r="D27499" s="61"/>
    </row>
    <row r="27500" spans="2:4" x14ac:dyDescent="0.3">
      <c r="B27500" s="60"/>
      <c r="D27500" s="61"/>
    </row>
    <row r="27501" spans="2:4" x14ac:dyDescent="0.3">
      <c r="B27501" s="60"/>
      <c r="D27501" s="61"/>
    </row>
    <row r="27502" spans="2:4" x14ac:dyDescent="0.3">
      <c r="B27502" s="60"/>
      <c r="D27502" s="61"/>
    </row>
    <row r="27503" spans="2:4" x14ac:dyDescent="0.3">
      <c r="B27503" s="60"/>
      <c r="D27503" s="61"/>
    </row>
    <row r="27504" spans="2:4" x14ac:dyDescent="0.3">
      <c r="B27504" s="60"/>
      <c r="D27504" s="61"/>
    </row>
    <row r="27505" spans="2:4" x14ac:dyDescent="0.3">
      <c r="B27505" s="60"/>
      <c r="D27505" s="61"/>
    </row>
    <row r="27506" spans="2:4" x14ac:dyDescent="0.3">
      <c r="B27506" s="60"/>
      <c r="D27506" s="61"/>
    </row>
    <row r="27507" spans="2:4" x14ac:dyDescent="0.3">
      <c r="B27507" s="60"/>
      <c r="D27507" s="61"/>
    </row>
    <row r="27508" spans="2:4" x14ac:dyDescent="0.3">
      <c r="B27508" s="60"/>
      <c r="D27508" s="61"/>
    </row>
    <row r="27509" spans="2:4" x14ac:dyDescent="0.3">
      <c r="B27509" s="60"/>
      <c r="D27509" s="61"/>
    </row>
    <row r="27510" spans="2:4" x14ac:dyDescent="0.3">
      <c r="B27510" s="60"/>
      <c r="D27510" s="61"/>
    </row>
    <row r="27511" spans="2:4" x14ac:dyDescent="0.3">
      <c r="B27511" s="60"/>
      <c r="D27511" s="61"/>
    </row>
    <row r="27512" spans="2:4" x14ac:dyDescent="0.3">
      <c r="B27512" s="60"/>
      <c r="D27512" s="61"/>
    </row>
    <row r="27513" spans="2:4" x14ac:dyDescent="0.3">
      <c r="B27513" s="60"/>
      <c r="D27513" s="61"/>
    </row>
    <row r="27514" spans="2:4" x14ac:dyDescent="0.3">
      <c r="B27514" s="60"/>
      <c r="D27514" s="61"/>
    </row>
    <row r="27515" spans="2:4" x14ac:dyDescent="0.3">
      <c r="B27515" s="60"/>
      <c r="D27515" s="61"/>
    </row>
    <row r="27516" spans="2:4" x14ac:dyDescent="0.3">
      <c r="B27516" s="60"/>
      <c r="D27516" s="61"/>
    </row>
    <row r="27517" spans="2:4" x14ac:dyDescent="0.3">
      <c r="B27517" s="60"/>
      <c r="D27517" s="61"/>
    </row>
    <row r="27518" spans="2:4" x14ac:dyDescent="0.3">
      <c r="B27518" s="60"/>
      <c r="D27518" s="61"/>
    </row>
    <row r="27519" spans="2:4" x14ac:dyDescent="0.3">
      <c r="B27519" s="60"/>
      <c r="D27519" s="61"/>
    </row>
    <row r="27520" spans="2:4" x14ac:dyDescent="0.3">
      <c r="B27520" s="60"/>
      <c r="D27520" s="61"/>
    </row>
    <row r="27521" spans="2:4" x14ac:dyDescent="0.3">
      <c r="B27521" s="60"/>
      <c r="D27521" s="61"/>
    </row>
    <row r="27522" spans="2:4" x14ac:dyDescent="0.3">
      <c r="B27522" s="60"/>
      <c r="D27522" s="61"/>
    </row>
    <row r="27523" spans="2:4" x14ac:dyDescent="0.3">
      <c r="B27523" s="60"/>
      <c r="D27523" s="61"/>
    </row>
    <row r="27524" spans="2:4" x14ac:dyDescent="0.3">
      <c r="B27524" s="60"/>
      <c r="D27524" s="61"/>
    </row>
    <row r="27525" spans="2:4" x14ac:dyDescent="0.3">
      <c r="B27525" s="60"/>
      <c r="D27525" s="61"/>
    </row>
    <row r="27526" spans="2:4" x14ac:dyDescent="0.3">
      <c r="B27526" s="60"/>
      <c r="D27526" s="61"/>
    </row>
    <row r="27527" spans="2:4" x14ac:dyDescent="0.3">
      <c r="B27527" s="60"/>
      <c r="D27527" s="61"/>
    </row>
    <row r="27528" spans="2:4" x14ac:dyDescent="0.3">
      <c r="B27528" s="60"/>
      <c r="D27528" s="61"/>
    </row>
    <row r="27529" spans="2:4" x14ac:dyDescent="0.3">
      <c r="B27529" s="60"/>
      <c r="D27529" s="61"/>
    </row>
    <row r="27530" spans="2:4" x14ac:dyDescent="0.3">
      <c r="B27530" s="60"/>
      <c r="D27530" s="61"/>
    </row>
    <row r="27531" spans="2:4" x14ac:dyDescent="0.3">
      <c r="B27531" s="60"/>
      <c r="D27531" s="61"/>
    </row>
    <row r="27532" spans="2:4" x14ac:dyDescent="0.3">
      <c r="B27532" s="60"/>
      <c r="D27532" s="61"/>
    </row>
    <row r="27533" spans="2:4" x14ac:dyDescent="0.3">
      <c r="B27533" s="60"/>
      <c r="D27533" s="61"/>
    </row>
    <row r="27534" spans="2:4" x14ac:dyDescent="0.3">
      <c r="B27534" s="60"/>
      <c r="D27534" s="61"/>
    </row>
    <row r="27535" spans="2:4" x14ac:dyDescent="0.3">
      <c r="B27535" s="60"/>
      <c r="D27535" s="61"/>
    </row>
    <row r="27536" spans="2:4" x14ac:dyDescent="0.3">
      <c r="B27536" s="60"/>
      <c r="D27536" s="61"/>
    </row>
    <row r="27537" spans="2:4" x14ac:dyDescent="0.3">
      <c r="B27537" s="60"/>
      <c r="D27537" s="61"/>
    </row>
    <row r="27538" spans="2:4" x14ac:dyDescent="0.3">
      <c r="B27538" s="60"/>
      <c r="D27538" s="61"/>
    </row>
    <row r="27539" spans="2:4" x14ac:dyDescent="0.3">
      <c r="B27539" s="60"/>
      <c r="D27539" s="61"/>
    </row>
    <row r="27540" spans="2:4" x14ac:dyDescent="0.3">
      <c r="B27540" s="60"/>
      <c r="D27540" s="61"/>
    </row>
    <row r="27541" spans="2:4" x14ac:dyDescent="0.3">
      <c r="B27541" s="60"/>
      <c r="D27541" s="61"/>
    </row>
    <row r="27542" spans="2:4" x14ac:dyDescent="0.3">
      <c r="B27542" s="60"/>
      <c r="D27542" s="61"/>
    </row>
    <row r="27543" spans="2:4" x14ac:dyDescent="0.3">
      <c r="B27543" s="60"/>
      <c r="D27543" s="61"/>
    </row>
    <row r="27544" spans="2:4" x14ac:dyDescent="0.3">
      <c r="B27544" s="60"/>
      <c r="D27544" s="61"/>
    </row>
    <row r="27545" spans="2:4" x14ac:dyDescent="0.3">
      <c r="B27545" s="60"/>
      <c r="D27545" s="61"/>
    </row>
    <row r="27546" spans="2:4" x14ac:dyDescent="0.3">
      <c r="B27546" s="60"/>
      <c r="D27546" s="61"/>
    </row>
    <row r="27547" spans="2:4" x14ac:dyDescent="0.3">
      <c r="B27547" s="60"/>
      <c r="D27547" s="61"/>
    </row>
    <row r="27548" spans="2:4" x14ac:dyDescent="0.3">
      <c r="B27548" s="60"/>
      <c r="D27548" s="61"/>
    </row>
    <row r="27549" spans="2:4" x14ac:dyDescent="0.3">
      <c r="B27549" s="60"/>
      <c r="D27549" s="61"/>
    </row>
    <row r="27550" spans="2:4" x14ac:dyDescent="0.3">
      <c r="B27550" s="60"/>
      <c r="D27550" s="61"/>
    </row>
    <row r="27551" spans="2:4" x14ac:dyDescent="0.3">
      <c r="B27551" s="60"/>
      <c r="D27551" s="61"/>
    </row>
    <row r="27552" spans="2:4" x14ac:dyDescent="0.3">
      <c r="B27552" s="60"/>
      <c r="D27552" s="61"/>
    </row>
    <row r="27553" spans="2:4" x14ac:dyDescent="0.3">
      <c r="B27553" s="60"/>
      <c r="D27553" s="61"/>
    </row>
    <row r="27554" spans="2:4" x14ac:dyDescent="0.3">
      <c r="B27554" s="60"/>
      <c r="D27554" s="61"/>
    </row>
    <row r="27555" spans="2:4" x14ac:dyDescent="0.3">
      <c r="B27555" s="60"/>
      <c r="D27555" s="61"/>
    </row>
    <row r="27556" spans="2:4" x14ac:dyDescent="0.3">
      <c r="B27556" s="60"/>
      <c r="D27556" s="61"/>
    </row>
    <row r="27557" spans="2:4" x14ac:dyDescent="0.3">
      <c r="B27557" s="60"/>
      <c r="D27557" s="61"/>
    </row>
    <row r="27558" spans="2:4" x14ac:dyDescent="0.3">
      <c r="B27558" s="60"/>
      <c r="D27558" s="61"/>
    </row>
    <row r="27559" spans="2:4" x14ac:dyDescent="0.3">
      <c r="B27559" s="60"/>
      <c r="D27559" s="61"/>
    </row>
    <row r="27560" spans="2:4" x14ac:dyDescent="0.3">
      <c r="B27560" s="60"/>
      <c r="D27560" s="61"/>
    </row>
    <row r="27561" spans="2:4" x14ac:dyDescent="0.3">
      <c r="B27561" s="60"/>
      <c r="D27561" s="61"/>
    </row>
    <row r="27562" spans="2:4" x14ac:dyDescent="0.3">
      <c r="B27562" s="60"/>
      <c r="D27562" s="61"/>
    </row>
    <row r="27563" spans="2:4" x14ac:dyDescent="0.3">
      <c r="B27563" s="60"/>
      <c r="D27563" s="61"/>
    </row>
    <row r="27564" spans="2:4" x14ac:dyDescent="0.3">
      <c r="B27564" s="60"/>
      <c r="D27564" s="61"/>
    </row>
    <row r="27565" spans="2:4" x14ac:dyDescent="0.3">
      <c r="B27565" s="60"/>
      <c r="D27565" s="61"/>
    </row>
    <row r="27566" spans="2:4" x14ac:dyDescent="0.3">
      <c r="B27566" s="60"/>
      <c r="D27566" s="61"/>
    </row>
    <row r="27567" spans="2:4" x14ac:dyDescent="0.3">
      <c r="B27567" s="60"/>
      <c r="D27567" s="61"/>
    </row>
    <row r="27568" spans="2:4" x14ac:dyDescent="0.3">
      <c r="B27568" s="60"/>
      <c r="D27568" s="61"/>
    </row>
    <row r="27569" spans="2:4" x14ac:dyDescent="0.3">
      <c r="B27569" s="60"/>
      <c r="D27569" s="61"/>
    </row>
    <row r="27570" spans="2:4" x14ac:dyDescent="0.3">
      <c r="B27570" s="60"/>
      <c r="D27570" s="61"/>
    </row>
    <row r="27571" spans="2:4" x14ac:dyDescent="0.3">
      <c r="B27571" s="60"/>
      <c r="D27571" s="61"/>
    </row>
    <row r="27572" spans="2:4" x14ac:dyDescent="0.3">
      <c r="B27572" s="60"/>
      <c r="D27572" s="61"/>
    </row>
    <row r="27573" spans="2:4" x14ac:dyDescent="0.3">
      <c r="B27573" s="60"/>
      <c r="D27573" s="61"/>
    </row>
    <row r="27574" spans="2:4" x14ac:dyDescent="0.3">
      <c r="B27574" s="60"/>
      <c r="D27574" s="61"/>
    </row>
    <row r="27575" spans="2:4" x14ac:dyDescent="0.3">
      <c r="B27575" s="60"/>
      <c r="D27575" s="61"/>
    </row>
    <row r="27576" spans="2:4" x14ac:dyDescent="0.3">
      <c r="B27576" s="60"/>
      <c r="D27576" s="61"/>
    </row>
    <row r="27577" spans="2:4" x14ac:dyDescent="0.3">
      <c r="B27577" s="60"/>
      <c r="D27577" s="61"/>
    </row>
    <row r="27578" spans="2:4" x14ac:dyDescent="0.3">
      <c r="B27578" s="60"/>
      <c r="D27578" s="61"/>
    </row>
    <row r="27579" spans="2:4" x14ac:dyDescent="0.3">
      <c r="B27579" s="60"/>
      <c r="D27579" s="61"/>
    </row>
    <row r="27580" spans="2:4" x14ac:dyDescent="0.3">
      <c r="B27580" s="60"/>
      <c r="D27580" s="61"/>
    </row>
    <row r="27581" spans="2:4" x14ac:dyDescent="0.3">
      <c r="B27581" s="60"/>
      <c r="D27581" s="61"/>
    </row>
    <row r="27582" spans="2:4" x14ac:dyDescent="0.3">
      <c r="B27582" s="60"/>
      <c r="D27582" s="61"/>
    </row>
    <row r="27583" spans="2:4" x14ac:dyDescent="0.3">
      <c r="B27583" s="60"/>
      <c r="D27583" s="61"/>
    </row>
    <row r="27584" spans="2:4" x14ac:dyDescent="0.3">
      <c r="B27584" s="60"/>
      <c r="D27584" s="61"/>
    </row>
    <row r="27585" spans="2:4" x14ac:dyDescent="0.3">
      <c r="B27585" s="60"/>
      <c r="D27585" s="61"/>
    </row>
    <row r="27586" spans="2:4" x14ac:dyDescent="0.3">
      <c r="B27586" s="60"/>
      <c r="D27586" s="61"/>
    </row>
    <row r="27587" spans="2:4" x14ac:dyDescent="0.3">
      <c r="B27587" s="60"/>
      <c r="D27587" s="61"/>
    </row>
    <row r="27588" spans="2:4" x14ac:dyDescent="0.3">
      <c r="B27588" s="60"/>
      <c r="D27588" s="61"/>
    </row>
    <row r="27589" spans="2:4" x14ac:dyDescent="0.3">
      <c r="B27589" s="60"/>
      <c r="D27589" s="61"/>
    </row>
    <row r="27590" spans="2:4" x14ac:dyDescent="0.3">
      <c r="B27590" s="60"/>
      <c r="D27590" s="61"/>
    </row>
    <row r="27591" spans="2:4" x14ac:dyDescent="0.3">
      <c r="B27591" s="60"/>
      <c r="D27591" s="61"/>
    </row>
    <row r="27592" spans="2:4" x14ac:dyDescent="0.3">
      <c r="B27592" s="60"/>
      <c r="D27592" s="61"/>
    </row>
    <row r="27593" spans="2:4" x14ac:dyDescent="0.3">
      <c r="B27593" s="60"/>
      <c r="D27593" s="61"/>
    </row>
    <row r="27594" spans="2:4" x14ac:dyDescent="0.3">
      <c r="B27594" s="60"/>
      <c r="D27594" s="61"/>
    </row>
    <row r="27595" spans="2:4" x14ac:dyDescent="0.3">
      <c r="B27595" s="60"/>
      <c r="D27595" s="61"/>
    </row>
    <row r="27596" spans="2:4" x14ac:dyDescent="0.3">
      <c r="B27596" s="60"/>
      <c r="D27596" s="61"/>
    </row>
    <row r="27597" spans="2:4" x14ac:dyDescent="0.3">
      <c r="B27597" s="60"/>
      <c r="D27597" s="61"/>
    </row>
    <row r="27598" spans="2:4" x14ac:dyDescent="0.3">
      <c r="B27598" s="60"/>
      <c r="D27598" s="61"/>
    </row>
    <row r="27599" spans="2:4" x14ac:dyDescent="0.3">
      <c r="B27599" s="60"/>
      <c r="D27599" s="61"/>
    </row>
    <row r="27600" spans="2:4" x14ac:dyDescent="0.3">
      <c r="B27600" s="60"/>
      <c r="D27600" s="61"/>
    </row>
    <row r="27601" spans="2:4" x14ac:dyDescent="0.3">
      <c r="B27601" s="60"/>
      <c r="D27601" s="61"/>
    </row>
    <row r="27602" spans="2:4" x14ac:dyDescent="0.3">
      <c r="B27602" s="60"/>
      <c r="D27602" s="61"/>
    </row>
    <row r="27603" spans="2:4" x14ac:dyDescent="0.3">
      <c r="B27603" s="60"/>
      <c r="D27603" s="61"/>
    </row>
    <row r="27604" spans="2:4" x14ac:dyDescent="0.3">
      <c r="B27604" s="60"/>
      <c r="D27604" s="61"/>
    </row>
    <row r="27605" spans="2:4" x14ac:dyDescent="0.3">
      <c r="B27605" s="60"/>
      <c r="D27605" s="61"/>
    </row>
    <row r="27606" spans="2:4" x14ac:dyDescent="0.3">
      <c r="B27606" s="60"/>
      <c r="D27606" s="61"/>
    </row>
    <row r="27607" spans="2:4" x14ac:dyDescent="0.3">
      <c r="B27607" s="60"/>
      <c r="D27607" s="61"/>
    </row>
    <row r="27608" spans="2:4" x14ac:dyDescent="0.3">
      <c r="B27608" s="60"/>
      <c r="D27608" s="61"/>
    </row>
    <row r="27609" spans="2:4" x14ac:dyDescent="0.3">
      <c r="B27609" s="60"/>
      <c r="D27609" s="61"/>
    </row>
    <row r="27610" spans="2:4" x14ac:dyDescent="0.3">
      <c r="B27610" s="60"/>
      <c r="D27610" s="61"/>
    </row>
    <row r="27611" spans="2:4" x14ac:dyDescent="0.3">
      <c r="B27611" s="60"/>
      <c r="D27611" s="61"/>
    </row>
    <row r="27612" spans="2:4" x14ac:dyDescent="0.3">
      <c r="B27612" s="60"/>
      <c r="D27612" s="61"/>
    </row>
    <row r="27613" spans="2:4" x14ac:dyDescent="0.3">
      <c r="B27613" s="60"/>
      <c r="D27613" s="61"/>
    </row>
    <row r="27614" spans="2:4" x14ac:dyDescent="0.3">
      <c r="B27614" s="60"/>
      <c r="D27614" s="61"/>
    </row>
    <row r="27615" spans="2:4" x14ac:dyDescent="0.3">
      <c r="B27615" s="60"/>
      <c r="D27615" s="61"/>
    </row>
    <row r="27616" spans="2:4" x14ac:dyDescent="0.3">
      <c r="B27616" s="60"/>
      <c r="D27616" s="61"/>
    </row>
    <row r="27617" spans="2:4" x14ac:dyDescent="0.3">
      <c r="B27617" s="60"/>
      <c r="D27617" s="61"/>
    </row>
    <row r="27618" spans="2:4" x14ac:dyDescent="0.3">
      <c r="B27618" s="60"/>
      <c r="D27618" s="61"/>
    </row>
    <row r="27619" spans="2:4" x14ac:dyDescent="0.3">
      <c r="B27619" s="60"/>
      <c r="D27619" s="61"/>
    </row>
    <row r="27620" spans="2:4" x14ac:dyDescent="0.3">
      <c r="B27620" s="60"/>
      <c r="D27620" s="61"/>
    </row>
    <row r="27621" spans="2:4" x14ac:dyDescent="0.3">
      <c r="B27621" s="60"/>
      <c r="D27621" s="61"/>
    </row>
    <row r="27622" spans="2:4" x14ac:dyDescent="0.3">
      <c r="B27622" s="60"/>
      <c r="D27622" s="61"/>
    </row>
    <row r="27623" spans="2:4" x14ac:dyDescent="0.3">
      <c r="B27623" s="60"/>
      <c r="D27623" s="61"/>
    </row>
    <row r="27624" spans="2:4" x14ac:dyDescent="0.3">
      <c r="B27624" s="60"/>
      <c r="D27624" s="61"/>
    </row>
    <row r="27625" spans="2:4" x14ac:dyDescent="0.3">
      <c r="B27625" s="60"/>
      <c r="D27625" s="61"/>
    </row>
    <row r="27626" spans="2:4" x14ac:dyDescent="0.3">
      <c r="B27626" s="60"/>
      <c r="D27626" s="61"/>
    </row>
    <row r="27627" spans="2:4" x14ac:dyDescent="0.3">
      <c r="B27627" s="60"/>
      <c r="D27627" s="61"/>
    </row>
    <row r="27628" spans="2:4" x14ac:dyDescent="0.3">
      <c r="B27628" s="60"/>
      <c r="D27628" s="61"/>
    </row>
    <row r="27629" spans="2:4" x14ac:dyDescent="0.3">
      <c r="B27629" s="60"/>
      <c r="D27629" s="61"/>
    </row>
    <row r="27630" spans="2:4" x14ac:dyDescent="0.3">
      <c r="B27630" s="60"/>
      <c r="D27630" s="61"/>
    </row>
    <row r="27631" spans="2:4" x14ac:dyDescent="0.3">
      <c r="B27631" s="60"/>
      <c r="D27631" s="61"/>
    </row>
    <row r="27632" spans="2:4" x14ac:dyDescent="0.3">
      <c r="B27632" s="60"/>
      <c r="D27632" s="61"/>
    </row>
    <row r="27633" spans="2:4" x14ac:dyDescent="0.3">
      <c r="B27633" s="60"/>
      <c r="D27633" s="61"/>
    </row>
    <row r="27634" spans="2:4" x14ac:dyDescent="0.3">
      <c r="B27634" s="60"/>
      <c r="D27634" s="61"/>
    </row>
    <row r="27635" spans="2:4" x14ac:dyDescent="0.3">
      <c r="B27635" s="60"/>
      <c r="D27635" s="61"/>
    </row>
    <row r="27636" spans="2:4" x14ac:dyDescent="0.3">
      <c r="B27636" s="60"/>
      <c r="D27636" s="61"/>
    </row>
    <row r="27637" spans="2:4" x14ac:dyDescent="0.3">
      <c r="B27637" s="60"/>
      <c r="D27637" s="61"/>
    </row>
    <row r="27638" spans="2:4" x14ac:dyDescent="0.3">
      <c r="B27638" s="60"/>
      <c r="D27638" s="61"/>
    </row>
    <row r="27639" spans="2:4" x14ac:dyDescent="0.3">
      <c r="B27639" s="60"/>
      <c r="D27639" s="61"/>
    </row>
    <row r="27640" spans="2:4" x14ac:dyDescent="0.3">
      <c r="B27640" s="60"/>
      <c r="D27640" s="61"/>
    </row>
    <row r="27641" spans="2:4" x14ac:dyDescent="0.3">
      <c r="B27641" s="60"/>
      <c r="D27641" s="61"/>
    </row>
    <row r="27642" spans="2:4" x14ac:dyDescent="0.3">
      <c r="B27642" s="60"/>
      <c r="D27642" s="61"/>
    </row>
    <row r="27643" spans="2:4" x14ac:dyDescent="0.3">
      <c r="B27643" s="60"/>
      <c r="D27643" s="61"/>
    </row>
    <row r="27644" spans="2:4" x14ac:dyDescent="0.3">
      <c r="B27644" s="60"/>
      <c r="D27644" s="61"/>
    </row>
    <row r="27645" spans="2:4" x14ac:dyDescent="0.3">
      <c r="B27645" s="60"/>
      <c r="D27645" s="61"/>
    </row>
    <row r="27646" spans="2:4" x14ac:dyDescent="0.3">
      <c r="B27646" s="60"/>
      <c r="D27646" s="61"/>
    </row>
    <row r="27647" spans="2:4" x14ac:dyDescent="0.3">
      <c r="B27647" s="60"/>
      <c r="D27647" s="61"/>
    </row>
    <row r="27648" spans="2:4" x14ac:dyDescent="0.3">
      <c r="B27648" s="60"/>
      <c r="D27648" s="61"/>
    </row>
    <row r="27649" spans="2:4" x14ac:dyDescent="0.3">
      <c r="B27649" s="60"/>
      <c r="D27649" s="61"/>
    </row>
    <row r="27650" spans="2:4" x14ac:dyDescent="0.3">
      <c r="B27650" s="60"/>
      <c r="D27650" s="61"/>
    </row>
    <row r="27651" spans="2:4" x14ac:dyDescent="0.3">
      <c r="B27651" s="60"/>
      <c r="D27651" s="61"/>
    </row>
    <row r="27652" spans="2:4" x14ac:dyDescent="0.3">
      <c r="B27652" s="60"/>
      <c r="D27652" s="61"/>
    </row>
    <row r="27653" spans="2:4" x14ac:dyDescent="0.3">
      <c r="B27653" s="60"/>
      <c r="D27653" s="61"/>
    </row>
    <row r="27654" spans="2:4" x14ac:dyDescent="0.3">
      <c r="B27654" s="60"/>
      <c r="D27654" s="61"/>
    </row>
    <row r="27655" spans="2:4" x14ac:dyDescent="0.3">
      <c r="B27655" s="60"/>
      <c r="D27655" s="61"/>
    </row>
    <row r="27656" spans="2:4" x14ac:dyDescent="0.3">
      <c r="B27656" s="60"/>
      <c r="D27656" s="61"/>
    </row>
    <row r="27657" spans="2:4" x14ac:dyDescent="0.3">
      <c r="B27657" s="60"/>
      <c r="D27657" s="61"/>
    </row>
    <row r="27658" spans="2:4" x14ac:dyDescent="0.3">
      <c r="B27658" s="60"/>
      <c r="D27658" s="61"/>
    </row>
    <row r="27659" spans="2:4" x14ac:dyDescent="0.3">
      <c r="B27659" s="60"/>
      <c r="D27659" s="61"/>
    </row>
    <row r="27660" spans="2:4" x14ac:dyDescent="0.3">
      <c r="B27660" s="60"/>
      <c r="D27660" s="61"/>
    </row>
    <row r="27661" spans="2:4" x14ac:dyDescent="0.3">
      <c r="B27661" s="60"/>
      <c r="D27661" s="61"/>
    </row>
    <row r="27662" spans="2:4" x14ac:dyDescent="0.3">
      <c r="B27662" s="60"/>
      <c r="D27662" s="61"/>
    </row>
    <row r="27663" spans="2:4" x14ac:dyDescent="0.3">
      <c r="B27663" s="60"/>
      <c r="D27663" s="61"/>
    </row>
    <row r="27664" spans="2:4" x14ac:dyDescent="0.3">
      <c r="B27664" s="60"/>
      <c r="D27664" s="61"/>
    </row>
    <row r="27665" spans="2:4" x14ac:dyDescent="0.3">
      <c r="B27665" s="60"/>
      <c r="D27665" s="61"/>
    </row>
    <row r="27666" spans="2:4" x14ac:dyDescent="0.3">
      <c r="B27666" s="60"/>
      <c r="D27666" s="61"/>
    </row>
    <row r="27667" spans="2:4" x14ac:dyDescent="0.3">
      <c r="B27667" s="60"/>
      <c r="D27667" s="61"/>
    </row>
    <row r="27668" spans="2:4" x14ac:dyDescent="0.3">
      <c r="B27668" s="60"/>
      <c r="D27668" s="61"/>
    </row>
    <row r="27669" spans="2:4" x14ac:dyDescent="0.3">
      <c r="B27669" s="60"/>
      <c r="D27669" s="61"/>
    </row>
    <row r="27670" spans="2:4" x14ac:dyDescent="0.3">
      <c r="B27670" s="60"/>
      <c r="D27670" s="61"/>
    </row>
    <row r="27671" spans="2:4" x14ac:dyDescent="0.3">
      <c r="B27671" s="60"/>
      <c r="D27671" s="61"/>
    </row>
    <row r="27672" spans="2:4" x14ac:dyDescent="0.3">
      <c r="B27672" s="60"/>
      <c r="D27672" s="61"/>
    </row>
    <row r="27673" spans="2:4" x14ac:dyDescent="0.3">
      <c r="B27673" s="60"/>
      <c r="D27673" s="61"/>
    </row>
    <row r="27674" spans="2:4" x14ac:dyDescent="0.3">
      <c r="B27674" s="60"/>
      <c r="D27674" s="61"/>
    </row>
    <row r="27675" spans="2:4" x14ac:dyDescent="0.3">
      <c r="B27675" s="60"/>
      <c r="D27675" s="61"/>
    </row>
    <row r="27676" spans="2:4" x14ac:dyDescent="0.3">
      <c r="B27676" s="60"/>
      <c r="D27676" s="61"/>
    </row>
    <row r="27677" spans="2:4" x14ac:dyDescent="0.3">
      <c r="B27677" s="60"/>
      <c r="D27677" s="61"/>
    </row>
    <row r="27678" spans="2:4" x14ac:dyDescent="0.3">
      <c r="B27678" s="60"/>
      <c r="D27678" s="61"/>
    </row>
    <row r="27679" spans="2:4" x14ac:dyDescent="0.3">
      <c r="B27679" s="60"/>
      <c r="D27679" s="61"/>
    </row>
    <row r="27680" spans="2:4" x14ac:dyDescent="0.3">
      <c r="B27680" s="60"/>
      <c r="D27680" s="61"/>
    </row>
    <row r="27681" spans="2:4" x14ac:dyDescent="0.3">
      <c r="B27681" s="60"/>
      <c r="D27681" s="61"/>
    </row>
    <row r="27682" spans="2:4" x14ac:dyDescent="0.3">
      <c r="B27682" s="60"/>
      <c r="D27682" s="61"/>
    </row>
    <row r="27683" spans="2:4" x14ac:dyDescent="0.3">
      <c r="B27683" s="60"/>
      <c r="D27683" s="61"/>
    </row>
    <row r="27684" spans="2:4" x14ac:dyDescent="0.3">
      <c r="B27684" s="60"/>
      <c r="D27684" s="61"/>
    </row>
    <row r="27685" spans="2:4" x14ac:dyDescent="0.3">
      <c r="B27685" s="60"/>
      <c r="D27685" s="61"/>
    </row>
    <row r="27686" spans="2:4" x14ac:dyDescent="0.3">
      <c r="B27686" s="60"/>
      <c r="D27686" s="61"/>
    </row>
    <row r="27687" spans="2:4" x14ac:dyDescent="0.3">
      <c r="B27687" s="60"/>
      <c r="D27687" s="61"/>
    </row>
    <row r="27688" spans="2:4" x14ac:dyDescent="0.3">
      <c r="B27688" s="60"/>
      <c r="D27688" s="61"/>
    </row>
    <row r="27689" spans="2:4" x14ac:dyDescent="0.3">
      <c r="B27689" s="60"/>
      <c r="D27689" s="61"/>
    </row>
    <row r="27690" spans="2:4" x14ac:dyDescent="0.3">
      <c r="B27690" s="60"/>
      <c r="D27690" s="61"/>
    </row>
    <row r="27691" spans="2:4" x14ac:dyDescent="0.3">
      <c r="B27691" s="60"/>
      <c r="D27691" s="61"/>
    </row>
    <row r="27692" spans="2:4" x14ac:dyDescent="0.3">
      <c r="B27692" s="60"/>
      <c r="D27692" s="61"/>
    </row>
    <row r="27693" spans="2:4" x14ac:dyDescent="0.3">
      <c r="B27693" s="60"/>
      <c r="D27693" s="61"/>
    </row>
    <row r="27694" spans="2:4" x14ac:dyDescent="0.3">
      <c r="B27694" s="60"/>
      <c r="D27694" s="61"/>
    </row>
    <row r="27695" spans="2:4" x14ac:dyDescent="0.3">
      <c r="B27695" s="60"/>
      <c r="D27695" s="61"/>
    </row>
    <row r="27696" spans="2:4" x14ac:dyDescent="0.3">
      <c r="B27696" s="60"/>
      <c r="D27696" s="61"/>
    </row>
    <row r="27697" spans="2:5" x14ac:dyDescent="0.3">
      <c r="B27697" s="60"/>
      <c r="D27697" s="61"/>
    </row>
    <row r="27698" spans="2:5" x14ac:dyDescent="0.3">
      <c r="B27698" s="60"/>
      <c r="D27698" s="61"/>
    </row>
    <row r="27699" spans="2:5" x14ac:dyDescent="0.3">
      <c r="B27699" s="60"/>
      <c r="D27699" s="61"/>
    </row>
    <row r="27700" spans="2:5" x14ac:dyDescent="0.3">
      <c r="B27700" s="60"/>
      <c r="D27700" s="61"/>
    </row>
    <row r="27701" spans="2:5" x14ac:dyDescent="0.3">
      <c r="B27701" s="60"/>
      <c r="D27701" s="61"/>
    </row>
    <row r="27702" spans="2:5" x14ac:dyDescent="0.3">
      <c r="B27702" s="60"/>
      <c r="D27702" s="61"/>
    </row>
    <row r="27703" spans="2:5" x14ac:dyDescent="0.3">
      <c r="B27703" s="60"/>
      <c r="D27703" s="61"/>
    </row>
    <row r="27704" spans="2:5" x14ac:dyDescent="0.3">
      <c r="B27704" s="60"/>
      <c r="D27704" s="62"/>
      <c r="E27704" s="63"/>
    </row>
    <row r="27705" spans="2:5" x14ac:dyDescent="0.3">
      <c r="B27705" s="60"/>
      <c r="D27705" s="62"/>
      <c r="E27705" s="63"/>
    </row>
    <row r="27706" spans="2:5" x14ac:dyDescent="0.3">
      <c r="B27706" s="60"/>
      <c r="D27706" s="62"/>
      <c r="E27706" s="63"/>
    </row>
    <row r="27707" spans="2:5" x14ac:dyDescent="0.3">
      <c r="B27707" s="60"/>
      <c r="D27707" s="62"/>
      <c r="E27707" s="63"/>
    </row>
    <row r="27708" spans="2:5" x14ac:dyDescent="0.3">
      <c r="B27708" s="60"/>
      <c r="D27708" s="62"/>
      <c r="E27708" s="63"/>
    </row>
    <row r="27709" spans="2:5" x14ac:dyDescent="0.3">
      <c r="B27709" s="60"/>
      <c r="D27709" s="62"/>
      <c r="E27709" s="63"/>
    </row>
    <row r="27710" spans="2:5" x14ac:dyDescent="0.3">
      <c r="B27710" s="60"/>
      <c r="D27710" s="62"/>
      <c r="E27710" s="63"/>
    </row>
    <row r="27711" spans="2:5" x14ac:dyDescent="0.3">
      <c r="B27711" s="60"/>
      <c r="D27711" s="62"/>
      <c r="E27711" s="63"/>
    </row>
    <row r="27712" spans="2:5" x14ac:dyDescent="0.3">
      <c r="B27712" s="60"/>
      <c r="D27712" s="62"/>
      <c r="E27712" s="63"/>
    </row>
    <row r="27713" spans="2:5" x14ac:dyDescent="0.3">
      <c r="B27713" s="60"/>
      <c r="D27713" s="62"/>
      <c r="E27713" s="63"/>
    </row>
    <row r="27714" spans="2:5" x14ac:dyDescent="0.3">
      <c r="B27714" s="60"/>
      <c r="D27714" s="62"/>
      <c r="E27714" s="63"/>
    </row>
    <row r="27715" spans="2:5" x14ac:dyDescent="0.3">
      <c r="B27715" s="60"/>
      <c r="D27715" s="62"/>
      <c r="E27715" s="63"/>
    </row>
    <row r="27716" spans="2:5" x14ac:dyDescent="0.3">
      <c r="B27716" s="60"/>
      <c r="D27716" s="62"/>
      <c r="E27716" s="63"/>
    </row>
    <row r="27717" spans="2:5" x14ac:dyDescent="0.3">
      <c r="B27717" s="60"/>
      <c r="D27717" s="62"/>
      <c r="E27717" s="63"/>
    </row>
    <row r="27718" spans="2:5" x14ac:dyDescent="0.3">
      <c r="B27718" s="60"/>
      <c r="D27718" s="62"/>
      <c r="E27718" s="63"/>
    </row>
    <row r="27719" spans="2:5" x14ac:dyDescent="0.3">
      <c r="B27719" s="60"/>
      <c r="D27719" s="62"/>
      <c r="E27719" s="63"/>
    </row>
    <row r="27720" spans="2:5" x14ac:dyDescent="0.3">
      <c r="B27720" s="60"/>
      <c r="D27720" s="62"/>
      <c r="E27720" s="63"/>
    </row>
    <row r="27721" spans="2:5" x14ac:dyDescent="0.3">
      <c r="B27721" s="60"/>
      <c r="D27721" s="62"/>
      <c r="E27721" s="63"/>
    </row>
    <row r="27722" spans="2:5" x14ac:dyDescent="0.3">
      <c r="B27722" s="60"/>
      <c r="D27722" s="62"/>
      <c r="E27722" s="63"/>
    </row>
    <row r="27723" spans="2:5" x14ac:dyDescent="0.3">
      <c r="B27723" s="60"/>
      <c r="D27723" s="62"/>
      <c r="E27723" s="63"/>
    </row>
    <row r="27724" spans="2:5" x14ac:dyDescent="0.3">
      <c r="B27724" s="60"/>
      <c r="D27724" s="61"/>
    </row>
    <row r="27725" spans="2:5" x14ac:dyDescent="0.3">
      <c r="B27725" s="60"/>
      <c r="D27725" s="61"/>
    </row>
    <row r="27726" spans="2:5" x14ac:dyDescent="0.3">
      <c r="B27726" s="60"/>
      <c r="D27726" s="61"/>
    </row>
    <row r="27727" spans="2:5" x14ac:dyDescent="0.3">
      <c r="B27727" s="60"/>
      <c r="D27727" s="61"/>
    </row>
    <row r="27728" spans="2:5" x14ac:dyDescent="0.3">
      <c r="B27728" s="60"/>
      <c r="D27728" s="61"/>
    </row>
    <row r="27729" spans="2:4" x14ac:dyDescent="0.3">
      <c r="B27729" s="60"/>
      <c r="D27729" s="61"/>
    </row>
    <row r="27730" spans="2:4" x14ac:dyDescent="0.3">
      <c r="B27730" s="60"/>
      <c r="D27730" s="61"/>
    </row>
    <row r="27731" spans="2:4" x14ac:dyDescent="0.3">
      <c r="B27731" s="60"/>
      <c r="D27731" s="61"/>
    </row>
    <row r="27732" spans="2:4" x14ac:dyDescent="0.3">
      <c r="B27732" s="60"/>
      <c r="D27732" s="61"/>
    </row>
    <row r="27733" spans="2:4" x14ac:dyDescent="0.3">
      <c r="B27733" s="60"/>
      <c r="D27733" s="61"/>
    </row>
    <row r="27734" spans="2:4" x14ac:dyDescent="0.3">
      <c r="B27734" s="60"/>
      <c r="D27734" s="61"/>
    </row>
    <row r="27735" spans="2:4" x14ac:dyDescent="0.3">
      <c r="B27735" s="60"/>
      <c r="D27735" s="61"/>
    </row>
    <row r="27736" spans="2:4" x14ac:dyDescent="0.3">
      <c r="B27736" s="60"/>
      <c r="D27736" s="61"/>
    </row>
    <row r="27737" spans="2:4" x14ac:dyDescent="0.3">
      <c r="B27737" s="60"/>
      <c r="D27737" s="61"/>
    </row>
    <row r="27738" spans="2:4" x14ac:dyDescent="0.3">
      <c r="B27738" s="60"/>
      <c r="D27738" s="61"/>
    </row>
    <row r="27739" spans="2:4" x14ac:dyDescent="0.3">
      <c r="B27739" s="60"/>
      <c r="D27739" s="61"/>
    </row>
    <row r="27740" spans="2:4" x14ac:dyDescent="0.3">
      <c r="B27740" s="60"/>
      <c r="D27740" s="61"/>
    </row>
    <row r="27741" spans="2:4" x14ac:dyDescent="0.3">
      <c r="B27741" s="60"/>
      <c r="D27741" s="61"/>
    </row>
    <row r="27742" spans="2:4" x14ac:dyDescent="0.3">
      <c r="B27742" s="60"/>
      <c r="D27742" s="61"/>
    </row>
    <row r="27743" spans="2:4" x14ac:dyDescent="0.3">
      <c r="B27743" s="60"/>
      <c r="D27743" s="61"/>
    </row>
    <row r="27744" spans="2:4" x14ac:dyDescent="0.3">
      <c r="B27744" s="60"/>
      <c r="D27744" s="61"/>
    </row>
    <row r="27745" spans="2:4" x14ac:dyDescent="0.3">
      <c r="B27745" s="60"/>
      <c r="D27745" s="61"/>
    </row>
    <row r="27746" spans="2:4" x14ac:dyDescent="0.3">
      <c r="B27746" s="60"/>
      <c r="D27746" s="61"/>
    </row>
    <row r="27747" spans="2:4" x14ac:dyDescent="0.3">
      <c r="B27747" s="60"/>
      <c r="D27747" s="61"/>
    </row>
    <row r="27748" spans="2:4" x14ac:dyDescent="0.3">
      <c r="B27748" s="60"/>
      <c r="D27748" s="61"/>
    </row>
    <row r="27749" spans="2:4" x14ac:dyDescent="0.3">
      <c r="B27749" s="60"/>
      <c r="D27749" s="61"/>
    </row>
    <row r="27750" spans="2:4" x14ac:dyDescent="0.3">
      <c r="B27750" s="60"/>
      <c r="D27750" s="61"/>
    </row>
    <row r="27751" spans="2:4" x14ac:dyDescent="0.3">
      <c r="B27751" s="60"/>
      <c r="D27751" s="61"/>
    </row>
    <row r="27752" spans="2:4" x14ac:dyDescent="0.3">
      <c r="B27752" s="60"/>
      <c r="D27752" s="61"/>
    </row>
    <row r="27753" spans="2:4" x14ac:dyDescent="0.3">
      <c r="B27753" s="60"/>
      <c r="D27753" s="61"/>
    </row>
    <row r="27754" spans="2:4" x14ac:dyDescent="0.3">
      <c r="B27754" s="60"/>
      <c r="D27754" s="61"/>
    </row>
    <row r="27755" spans="2:4" x14ac:dyDescent="0.3">
      <c r="B27755" s="60"/>
      <c r="D27755" s="61"/>
    </row>
    <row r="27756" spans="2:4" x14ac:dyDescent="0.3">
      <c r="B27756" s="60"/>
      <c r="D27756" s="61"/>
    </row>
    <row r="27757" spans="2:4" x14ac:dyDescent="0.3">
      <c r="B27757" s="60"/>
      <c r="D27757" s="61"/>
    </row>
    <row r="27758" spans="2:4" x14ac:dyDescent="0.3">
      <c r="B27758" s="60"/>
      <c r="D27758" s="61"/>
    </row>
    <row r="27759" spans="2:4" x14ac:dyDescent="0.3">
      <c r="B27759" s="60"/>
      <c r="D27759" s="61"/>
    </row>
    <row r="27760" spans="2:4" x14ac:dyDescent="0.3">
      <c r="B27760" s="60"/>
      <c r="D27760" s="61"/>
    </row>
    <row r="27761" spans="2:4" x14ac:dyDescent="0.3">
      <c r="B27761" s="60"/>
      <c r="D27761" s="61"/>
    </row>
    <row r="27762" spans="2:4" x14ac:dyDescent="0.3">
      <c r="B27762" s="60"/>
      <c r="D27762" s="61"/>
    </row>
    <row r="27763" spans="2:4" x14ac:dyDescent="0.3">
      <c r="B27763" s="60"/>
      <c r="D27763" s="61"/>
    </row>
    <row r="27764" spans="2:4" x14ac:dyDescent="0.3">
      <c r="B27764" s="60"/>
      <c r="D27764" s="61"/>
    </row>
    <row r="27765" spans="2:4" x14ac:dyDescent="0.3">
      <c r="B27765" s="60"/>
      <c r="D27765" s="61"/>
    </row>
    <row r="27766" spans="2:4" x14ac:dyDescent="0.3">
      <c r="B27766" s="60"/>
      <c r="D27766" s="61"/>
    </row>
    <row r="27767" spans="2:4" x14ac:dyDescent="0.3">
      <c r="B27767" s="60"/>
      <c r="D27767" s="61"/>
    </row>
    <row r="27768" spans="2:4" x14ac:dyDescent="0.3">
      <c r="B27768" s="60"/>
      <c r="D27768" s="61"/>
    </row>
    <row r="27769" spans="2:4" x14ac:dyDescent="0.3">
      <c r="B27769" s="60"/>
      <c r="D27769" s="61"/>
    </row>
    <row r="27770" spans="2:4" x14ac:dyDescent="0.3">
      <c r="B27770" s="60"/>
      <c r="D27770" s="61"/>
    </row>
    <row r="27771" spans="2:4" x14ac:dyDescent="0.3">
      <c r="B27771" s="60"/>
      <c r="D27771" s="61"/>
    </row>
    <row r="27772" spans="2:4" x14ac:dyDescent="0.3">
      <c r="B27772" s="60"/>
      <c r="D27772" s="61"/>
    </row>
    <row r="27773" spans="2:4" x14ac:dyDescent="0.3">
      <c r="B27773" s="60"/>
      <c r="D27773" s="61"/>
    </row>
    <row r="27774" spans="2:4" x14ac:dyDescent="0.3">
      <c r="B27774" s="60"/>
      <c r="D27774" s="61"/>
    </row>
    <row r="27775" spans="2:4" x14ac:dyDescent="0.3">
      <c r="B27775" s="60"/>
      <c r="D27775" s="61"/>
    </row>
    <row r="27776" spans="2:4" x14ac:dyDescent="0.3">
      <c r="B27776" s="60"/>
      <c r="D27776" s="61"/>
    </row>
    <row r="27777" spans="2:4" x14ac:dyDescent="0.3">
      <c r="B27777" s="60"/>
      <c r="D27777" s="61"/>
    </row>
    <row r="27778" spans="2:4" x14ac:dyDescent="0.3">
      <c r="B27778" s="60"/>
      <c r="D27778" s="61"/>
    </row>
    <row r="27779" spans="2:4" x14ac:dyDescent="0.3">
      <c r="B27779" s="60"/>
      <c r="D27779" s="61"/>
    </row>
    <row r="27780" spans="2:4" x14ac:dyDescent="0.3">
      <c r="B27780" s="60"/>
      <c r="D27780" s="61"/>
    </row>
    <row r="27781" spans="2:4" x14ac:dyDescent="0.3">
      <c r="B27781" s="60"/>
      <c r="D27781" s="61"/>
    </row>
    <row r="27782" spans="2:4" x14ac:dyDescent="0.3">
      <c r="B27782" s="60"/>
      <c r="D27782" s="61"/>
    </row>
    <row r="27783" spans="2:4" x14ac:dyDescent="0.3">
      <c r="B27783" s="60"/>
      <c r="D27783" s="61"/>
    </row>
    <row r="27784" spans="2:4" x14ac:dyDescent="0.3">
      <c r="B27784" s="60"/>
      <c r="D27784" s="61"/>
    </row>
    <row r="27785" spans="2:4" x14ac:dyDescent="0.3">
      <c r="B27785" s="60"/>
      <c r="D27785" s="61"/>
    </row>
    <row r="27786" spans="2:4" x14ac:dyDescent="0.3">
      <c r="B27786" s="60"/>
      <c r="D27786" s="61"/>
    </row>
    <row r="27787" spans="2:4" x14ac:dyDescent="0.3">
      <c r="B27787" s="60"/>
      <c r="D27787" s="61"/>
    </row>
    <row r="27788" spans="2:4" x14ac:dyDescent="0.3">
      <c r="B27788" s="60"/>
      <c r="D27788" s="61"/>
    </row>
    <row r="27789" spans="2:4" x14ac:dyDescent="0.3">
      <c r="B27789" s="60"/>
      <c r="D27789" s="61"/>
    </row>
    <row r="27790" spans="2:4" x14ac:dyDescent="0.3">
      <c r="B27790" s="60"/>
      <c r="D27790" s="61"/>
    </row>
    <row r="27791" spans="2:4" x14ac:dyDescent="0.3">
      <c r="B27791" s="60"/>
      <c r="D27791" s="61"/>
    </row>
    <row r="27792" spans="2:4" x14ac:dyDescent="0.3">
      <c r="B27792" s="60"/>
      <c r="D27792" s="61"/>
    </row>
    <row r="27793" spans="2:4" x14ac:dyDescent="0.3">
      <c r="B27793" s="60"/>
      <c r="D27793" s="61"/>
    </row>
    <row r="27794" spans="2:4" x14ac:dyDescent="0.3">
      <c r="B27794" s="60"/>
      <c r="D27794" s="61"/>
    </row>
    <row r="27795" spans="2:4" x14ac:dyDescent="0.3">
      <c r="B27795" s="60"/>
      <c r="D27795" s="61"/>
    </row>
    <row r="27796" spans="2:4" x14ac:dyDescent="0.3">
      <c r="B27796" s="60"/>
      <c r="D27796" s="61"/>
    </row>
    <row r="27797" spans="2:4" x14ac:dyDescent="0.3">
      <c r="B27797" s="60"/>
      <c r="D27797" s="61"/>
    </row>
    <row r="27798" spans="2:4" x14ac:dyDescent="0.3">
      <c r="B27798" s="60"/>
      <c r="D27798" s="61"/>
    </row>
    <row r="27799" spans="2:4" x14ac:dyDescent="0.3">
      <c r="B27799" s="60"/>
      <c r="D27799" s="61"/>
    </row>
    <row r="27800" spans="2:4" x14ac:dyDescent="0.3">
      <c r="B27800" s="60"/>
      <c r="D27800" s="61"/>
    </row>
    <row r="27801" spans="2:4" x14ac:dyDescent="0.3">
      <c r="B27801" s="60"/>
      <c r="D27801" s="61"/>
    </row>
    <row r="27802" spans="2:4" x14ac:dyDescent="0.3">
      <c r="B27802" s="60"/>
      <c r="D27802" s="61"/>
    </row>
    <row r="27803" spans="2:4" x14ac:dyDescent="0.3">
      <c r="B27803" s="60"/>
      <c r="D27803" s="61"/>
    </row>
    <row r="27804" spans="2:4" x14ac:dyDescent="0.3">
      <c r="B27804" s="60"/>
      <c r="D27804" s="61"/>
    </row>
    <row r="27805" spans="2:4" x14ac:dyDescent="0.3">
      <c r="B27805" s="60"/>
      <c r="D27805" s="61"/>
    </row>
    <row r="27806" spans="2:4" x14ac:dyDescent="0.3">
      <c r="B27806" s="60"/>
      <c r="D27806" s="61"/>
    </row>
    <row r="27807" spans="2:4" x14ac:dyDescent="0.3">
      <c r="B27807" s="60"/>
      <c r="D27807" s="61"/>
    </row>
    <row r="27808" spans="2:4" x14ac:dyDescent="0.3">
      <c r="B27808" s="60"/>
      <c r="D27808" s="61"/>
    </row>
    <row r="27809" spans="2:4" x14ac:dyDescent="0.3">
      <c r="B27809" s="60"/>
      <c r="D27809" s="61"/>
    </row>
    <row r="27810" spans="2:4" x14ac:dyDescent="0.3">
      <c r="B27810" s="60"/>
      <c r="D27810" s="61"/>
    </row>
    <row r="27811" spans="2:4" x14ac:dyDescent="0.3">
      <c r="B27811" s="60"/>
      <c r="D27811" s="61"/>
    </row>
    <row r="27812" spans="2:4" x14ac:dyDescent="0.3">
      <c r="B27812" s="60"/>
      <c r="D27812" s="61"/>
    </row>
    <row r="27813" spans="2:4" x14ac:dyDescent="0.3">
      <c r="B27813" s="60"/>
      <c r="D27813" s="61"/>
    </row>
    <row r="27814" spans="2:4" x14ac:dyDescent="0.3">
      <c r="B27814" s="60"/>
      <c r="D27814" s="61"/>
    </row>
    <row r="27815" spans="2:4" x14ac:dyDescent="0.3">
      <c r="B27815" s="60"/>
      <c r="D27815" s="61"/>
    </row>
    <row r="27816" spans="2:4" x14ac:dyDescent="0.3">
      <c r="B27816" s="60"/>
      <c r="D27816" s="61"/>
    </row>
    <row r="27817" spans="2:4" x14ac:dyDescent="0.3">
      <c r="B27817" s="60"/>
      <c r="D27817" s="61"/>
    </row>
    <row r="27818" spans="2:4" x14ac:dyDescent="0.3">
      <c r="B27818" s="60"/>
      <c r="D27818" s="61"/>
    </row>
    <row r="27819" spans="2:4" x14ac:dyDescent="0.3">
      <c r="B27819" s="60"/>
      <c r="D27819" s="61"/>
    </row>
    <row r="27820" spans="2:4" x14ac:dyDescent="0.3">
      <c r="B27820" s="60"/>
      <c r="D27820" s="61"/>
    </row>
    <row r="27821" spans="2:4" x14ac:dyDescent="0.3">
      <c r="B27821" s="60"/>
      <c r="D27821" s="61"/>
    </row>
    <row r="27822" spans="2:4" x14ac:dyDescent="0.3">
      <c r="B27822" s="60"/>
      <c r="D27822" s="61"/>
    </row>
    <row r="27823" spans="2:4" x14ac:dyDescent="0.3">
      <c r="B27823" s="60"/>
      <c r="D27823" s="61"/>
    </row>
    <row r="27824" spans="2:4" x14ac:dyDescent="0.3">
      <c r="B27824" s="60"/>
      <c r="D27824" s="61"/>
    </row>
    <row r="27825" spans="2:4" x14ac:dyDescent="0.3">
      <c r="B27825" s="60"/>
      <c r="D27825" s="61"/>
    </row>
    <row r="27826" spans="2:4" x14ac:dyDescent="0.3">
      <c r="B27826" s="60"/>
      <c r="D27826" s="61"/>
    </row>
    <row r="27827" spans="2:4" x14ac:dyDescent="0.3">
      <c r="B27827" s="60"/>
      <c r="D27827" s="61"/>
    </row>
    <row r="27828" spans="2:4" x14ac:dyDescent="0.3">
      <c r="B27828" s="60"/>
      <c r="D27828" s="61"/>
    </row>
    <row r="27829" spans="2:4" x14ac:dyDescent="0.3">
      <c r="B27829" s="60"/>
      <c r="D27829" s="61"/>
    </row>
    <row r="27830" spans="2:4" x14ac:dyDescent="0.3">
      <c r="B27830" s="60"/>
      <c r="D27830" s="61"/>
    </row>
    <row r="27831" spans="2:4" x14ac:dyDescent="0.3">
      <c r="B27831" s="60"/>
      <c r="D27831" s="61"/>
    </row>
    <row r="27832" spans="2:4" x14ac:dyDescent="0.3">
      <c r="B27832" s="60"/>
      <c r="D27832" s="61"/>
    </row>
    <row r="27833" spans="2:4" x14ac:dyDescent="0.3">
      <c r="B27833" s="60"/>
      <c r="D27833" s="61"/>
    </row>
    <row r="27834" spans="2:4" x14ac:dyDescent="0.3">
      <c r="B27834" s="60"/>
      <c r="D27834" s="61"/>
    </row>
    <row r="27835" spans="2:4" x14ac:dyDescent="0.3">
      <c r="B27835" s="60"/>
      <c r="D27835" s="61"/>
    </row>
    <row r="27836" spans="2:4" x14ac:dyDescent="0.3">
      <c r="B27836" s="60"/>
      <c r="D27836" s="61"/>
    </row>
    <row r="27837" spans="2:4" x14ac:dyDescent="0.3">
      <c r="B27837" s="60"/>
      <c r="D27837" s="61"/>
    </row>
    <row r="27838" spans="2:4" x14ac:dyDescent="0.3">
      <c r="B27838" s="60"/>
      <c r="D27838" s="61"/>
    </row>
    <row r="27839" spans="2:4" x14ac:dyDescent="0.3">
      <c r="B27839" s="60"/>
      <c r="D27839" s="61"/>
    </row>
    <row r="27840" spans="2:4" x14ac:dyDescent="0.3">
      <c r="B27840" s="60"/>
      <c r="D27840" s="61"/>
    </row>
    <row r="27841" spans="2:4" x14ac:dyDescent="0.3">
      <c r="B27841" s="60"/>
      <c r="D27841" s="61"/>
    </row>
    <row r="27842" spans="2:4" x14ac:dyDescent="0.3">
      <c r="B27842" s="60"/>
      <c r="D27842" s="61"/>
    </row>
    <row r="27843" spans="2:4" x14ac:dyDescent="0.3">
      <c r="B27843" s="60"/>
      <c r="D27843" s="61"/>
    </row>
    <row r="27844" spans="2:4" x14ac:dyDescent="0.3">
      <c r="B27844" s="60"/>
      <c r="D27844" s="61"/>
    </row>
    <row r="27845" spans="2:4" x14ac:dyDescent="0.3">
      <c r="B27845" s="60"/>
      <c r="D27845" s="61"/>
    </row>
    <row r="27846" spans="2:4" x14ac:dyDescent="0.3">
      <c r="B27846" s="60"/>
      <c r="D27846" s="61"/>
    </row>
    <row r="27847" spans="2:4" x14ac:dyDescent="0.3">
      <c r="B27847" s="60"/>
      <c r="D27847" s="61"/>
    </row>
    <row r="27848" spans="2:4" x14ac:dyDescent="0.3">
      <c r="B27848" s="60"/>
      <c r="D27848" s="61"/>
    </row>
    <row r="27849" spans="2:4" x14ac:dyDescent="0.3">
      <c r="B27849" s="60"/>
      <c r="D27849" s="61"/>
    </row>
    <row r="27850" spans="2:4" x14ac:dyDescent="0.3">
      <c r="B27850" s="60"/>
      <c r="D27850" s="61"/>
    </row>
    <row r="27851" spans="2:4" x14ac:dyDescent="0.3">
      <c r="B27851" s="60"/>
      <c r="D27851" s="61"/>
    </row>
    <row r="27852" spans="2:4" x14ac:dyDescent="0.3">
      <c r="B27852" s="60"/>
      <c r="D27852" s="61"/>
    </row>
    <row r="27853" spans="2:4" x14ac:dyDescent="0.3">
      <c r="B27853" s="60"/>
      <c r="D27853" s="61"/>
    </row>
    <row r="27854" spans="2:4" x14ac:dyDescent="0.3">
      <c r="B27854" s="60"/>
      <c r="D27854" s="61"/>
    </row>
    <row r="27855" spans="2:4" x14ac:dyDescent="0.3">
      <c r="B27855" s="60"/>
      <c r="D27855" s="61"/>
    </row>
    <row r="27856" spans="2:4" x14ac:dyDescent="0.3">
      <c r="B27856" s="60"/>
      <c r="D27856" s="61"/>
    </row>
    <row r="27857" spans="2:4" x14ac:dyDescent="0.3">
      <c r="B27857" s="60"/>
      <c r="D27857" s="61"/>
    </row>
    <row r="27858" spans="2:4" x14ac:dyDescent="0.3">
      <c r="B27858" s="60"/>
      <c r="D27858" s="61"/>
    </row>
    <row r="27859" spans="2:4" x14ac:dyDescent="0.3">
      <c r="B27859" s="60"/>
      <c r="D27859" s="61"/>
    </row>
    <row r="27860" spans="2:4" x14ac:dyDescent="0.3">
      <c r="B27860" s="60"/>
      <c r="D27860" s="61"/>
    </row>
    <row r="27861" spans="2:4" x14ac:dyDescent="0.3">
      <c r="B27861" s="60"/>
      <c r="D27861" s="61"/>
    </row>
    <row r="27862" spans="2:4" x14ac:dyDescent="0.3">
      <c r="B27862" s="60"/>
      <c r="D27862" s="61"/>
    </row>
    <row r="27863" spans="2:4" x14ac:dyDescent="0.3">
      <c r="B27863" s="60"/>
      <c r="D27863" s="61"/>
    </row>
    <row r="27864" spans="2:4" x14ac:dyDescent="0.3">
      <c r="B27864" s="60"/>
      <c r="D27864" s="61"/>
    </row>
    <row r="27865" spans="2:4" x14ac:dyDescent="0.3">
      <c r="B27865" s="60"/>
      <c r="D27865" s="61"/>
    </row>
    <row r="27866" spans="2:4" x14ac:dyDescent="0.3">
      <c r="B27866" s="60"/>
      <c r="D27866" s="61"/>
    </row>
    <row r="27867" spans="2:4" x14ac:dyDescent="0.3">
      <c r="B27867" s="60"/>
      <c r="D27867" s="61"/>
    </row>
    <row r="27868" spans="2:4" x14ac:dyDescent="0.3">
      <c r="B27868" s="60"/>
      <c r="D27868" s="61"/>
    </row>
    <row r="27869" spans="2:4" x14ac:dyDescent="0.3">
      <c r="B27869" s="60"/>
      <c r="D27869" s="61"/>
    </row>
    <row r="27870" spans="2:4" x14ac:dyDescent="0.3">
      <c r="B27870" s="60"/>
      <c r="D27870" s="61"/>
    </row>
    <row r="27871" spans="2:4" x14ac:dyDescent="0.3">
      <c r="B27871" s="60"/>
      <c r="D27871" s="61"/>
    </row>
    <row r="27872" spans="2:4" x14ac:dyDescent="0.3">
      <c r="B27872" s="60"/>
      <c r="D27872" s="61"/>
    </row>
    <row r="27873" spans="2:4" x14ac:dyDescent="0.3">
      <c r="B27873" s="60"/>
      <c r="D27873" s="61"/>
    </row>
    <row r="27874" spans="2:4" x14ac:dyDescent="0.3">
      <c r="B27874" s="60"/>
      <c r="D27874" s="61"/>
    </row>
    <row r="27875" spans="2:4" x14ac:dyDescent="0.3">
      <c r="B27875" s="60"/>
      <c r="D27875" s="61"/>
    </row>
    <row r="27876" spans="2:4" x14ac:dyDescent="0.3">
      <c r="B27876" s="60"/>
      <c r="D27876" s="61"/>
    </row>
    <row r="27877" spans="2:4" x14ac:dyDescent="0.3">
      <c r="B27877" s="60"/>
      <c r="D27877" s="61"/>
    </row>
    <row r="27878" spans="2:4" x14ac:dyDescent="0.3">
      <c r="B27878" s="60"/>
      <c r="D27878" s="61"/>
    </row>
    <row r="27879" spans="2:4" x14ac:dyDescent="0.3">
      <c r="B27879" s="60"/>
      <c r="D27879" s="61"/>
    </row>
    <row r="27880" spans="2:4" x14ac:dyDescent="0.3">
      <c r="B27880" s="60"/>
      <c r="D27880" s="61"/>
    </row>
    <row r="27881" spans="2:4" x14ac:dyDescent="0.3">
      <c r="B27881" s="60"/>
      <c r="D27881" s="61"/>
    </row>
    <row r="27882" spans="2:4" x14ac:dyDescent="0.3">
      <c r="B27882" s="60"/>
      <c r="D27882" s="61"/>
    </row>
    <row r="27883" spans="2:4" x14ac:dyDescent="0.3">
      <c r="B27883" s="60"/>
      <c r="D27883" s="61"/>
    </row>
    <row r="27884" spans="2:4" x14ac:dyDescent="0.3">
      <c r="B27884" s="60"/>
      <c r="D27884" s="61"/>
    </row>
    <row r="27885" spans="2:4" x14ac:dyDescent="0.3">
      <c r="B27885" s="60"/>
      <c r="D27885" s="61"/>
    </row>
    <row r="27886" spans="2:4" x14ac:dyDescent="0.3">
      <c r="B27886" s="60"/>
      <c r="D27886" s="61"/>
    </row>
    <row r="27887" spans="2:4" x14ac:dyDescent="0.3">
      <c r="B27887" s="60"/>
      <c r="D27887" s="61"/>
    </row>
    <row r="27888" spans="2:4" x14ac:dyDescent="0.3">
      <c r="B27888" s="60"/>
      <c r="D27888" s="61"/>
    </row>
    <row r="27889" spans="2:4" x14ac:dyDescent="0.3">
      <c r="B27889" s="60"/>
      <c r="D27889" s="61"/>
    </row>
    <row r="27890" spans="2:4" x14ac:dyDescent="0.3">
      <c r="B27890" s="60"/>
      <c r="D27890" s="61"/>
    </row>
    <row r="27891" spans="2:4" x14ac:dyDescent="0.3">
      <c r="B27891" s="60"/>
      <c r="D27891" s="61"/>
    </row>
    <row r="27892" spans="2:4" x14ac:dyDescent="0.3">
      <c r="B27892" s="60"/>
      <c r="D27892" s="61"/>
    </row>
    <row r="27893" spans="2:4" x14ac:dyDescent="0.3">
      <c r="B27893" s="60"/>
      <c r="D27893" s="61"/>
    </row>
    <row r="27894" spans="2:4" x14ac:dyDescent="0.3">
      <c r="B27894" s="60"/>
      <c r="D27894" s="61"/>
    </row>
    <row r="27895" spans="2:4" x14ac:dyDescent="0.3">
      <c r="B27895" s="60"/>
      <c r="D27895" s="61"/>
    </row>
    <row r="27896" spans="2:4" x14ac:dyDescent="0.3">
      <c r="B27896" s="60"/>
      <c r="D27896" s="61"/>
    </row>
    <row r="27897" spans="2:4" x14ac:dyDescent="0.3">
      <c r="B27897" s="60"/>
      <c r="D27897" s="61"/>
    </row>
    <row r="27898" spans="2:4" x14ac:dyDescent="0.3">
      <c r="B27898" s="60"/>
      <c r="D27898" s="61"/>
    </row>
    <row r="27899" spans="2:4" x14ac:dyDescent="0.3">
      <c r="B27899" s="60"/>
      <c r="D27899" s="61"/>
    </row>
    <row r="27900" spans="2:4" x14ac:dyDescent="0.3">
      <c r="B27900" s="60"/>
      <c r="D27900" s="61"/>
    </row>
    <row r="27901" spans="2:4" x14ac:dyDescent="0.3">
      <c r="B27901" s="60"/>
      <c r="D27901" s="61"/>
    </row>
    <row r="27902" spans="2:4" x14ac:dyDescent="0.3">
      <c r="B27902" s="60"/>
      <c r="D27902" s="61"/>
    </row>
    <row r="27903" spans="2:4" x14ac:dyDescent="0.3">
      <c r="B27903" s="60"/>
      <c r="D27903" s="61"/>
    </row>
    <row r="27904" spans="2:4" x14ac:dyDescent="0.3">
      <c r="B27904" s="60"/>
      <c r="D27904" s="61"/>
    </row>
    <row r="27905" spans="2:4" x14ac:dyDescent="0.3">
      <c r="B27905" s="60"/>
      <c r="D27905" s="61"/>
    </row>
    <row r="27906" spans="2:4" x14ac:dyDescent="0.3">
      <c r="B27906" s="60"/>
      <c r="D27906" s="61"/>
    </row>
    <row r="27907" spans="2:4" x14ac:dyDescent="0.3">
      <c r="B27907" s="60"/>
      <c r="D27907" s="61"/>
    </row>
    <row r="27908" spans="2:4" x14ac:dyDescent="0.3">
      <c r="B27908" s="60"/>
      <c r="D27908" s="61"/>
    </row>
    <row r="27909" spans="2:4" x14ac:dyDescent="0.3">
      <c r="B27909" s="60"/>
      <c r="D27909" s="61"/>
    </row>
    <row r="27910" spans="2:4" x14ac:dyDescent="0.3">
      <c r="B27910" s="60"/>
      <c r="D27910" s="61"/>
    </row>
    <row r="27911" spans="2:4" x14ac:dyDescent="0.3">
      <c r="B27911" s="60"/>
      <c r="D27911" s="61"/>
    </row>
    <row r="27912" spans="2:4" x14ac:dyDescent="0.3">
      <c r="B27912" s="60"/>
      <c r="D27912" s="61"/>
    </row>
    <row r="27913" spans="2:4" x14ac:dyDescent="0.3">
      <c r="B27913" s="60"/>
      <c r="D27913" s="61"/>
    </row>
    <row r="27914" spans="2:4" x14ac:dyDescent="0.3">
      <c r="B27914" s="60"/>
      <c r="D27914" s="61"/>
    </row>
    <row r="27915" spans="2:4" x14ac:dyDescent="0.3">
      <c r="B27915" s="60"/>
      <c r="D27915" s="61"/>
    </row>
    <row r="27916" spans="2:4" x14ac:dyDescent="0.3">
      <c r="B27916" s="60"/>
      <c r="D27916" s="61"/>
    </row>
    <row r="27917" spans="2:4" x14ac:dyDescent="0.3">
      <c r="B27917" s="60"/>
      <c r="D27917" s="61"/>
    </row>
    <row r="27918" spans="2:4" x14ac:dyDescent="0.3">
      <c r="B27918" s="60"/>
      <c r="D27918" s="61"/>
    </row>
    <row r="27919" spans="2:4" x14ac:dyDescent="0.3">
      <c r="B27919" s="60"/>
      <c r="D27919" s="61"/>
    </row>
    <row r="27920" spans="2:4" x14ac:dyDescent="0.3">
      <c r="B27920" s="60"/>
      <c r="D27920" s="61"/>
    </row>
    <row r="27921" spans="2:4" x14ac:dyDescent="0.3">
      <c r="B27921" s="60"/>
      <c r="D27921" s="61"/>
    </row>
    <row r="27922" spans="2:4" x14ac:dyDescent="0.3">
      <c r="B27922" s="60"/>
      <c r="D27922" s="61"/>
    </row>
    <row r="27923" spans="2:4" x14ac:dyDescent="0.3">
      <c r="B27923" s="60"/>
      <c r="D27923" s="61"/>
    </row>
    <row r="27924" spans="2:4" x14ac:dyDescent="0.3">
      <c r="B27924" s="60"/>
      <c r="D27924" s="61"/>
    </row>
    <row r="27925" spans="2:4" x14ac:dyDescent="0.3">
      <c r="B27925" s="60"/>
      <c r="D27925" s="61"/>
    </row>
    <row r="27926" spans="2:4" x14ac:dyDescent="0.3">
      <c r="B27926" s="60"/>
      <c r="D27926" s="61"/>
    </row>
    <row r="27927" spans="2:4" x14ac:dyDescent="0.3">
      <c r="B27927" s="60"/>
      <c r="D27927" s="61"/>
    </row>
    <row r="27928" spans="2:4" x14ac:dyDescent="0.3">
      <c r="B27928" s="60"/>
      <c r="D27928" s="61"/>
    </row>
    <row r="27929" spans="2:4" x14ac:dyDescent="0.3">
      <c r="B27929" s="60"/>
      <c r="D27929" s="61"/>
    </row>
    <row r="27930" spans="2:4" x14ac:dyDescent="0.3">
      <c r="B27930" s="60"/>
      <c r="D27930" s="61"/>
    </row>
    <row r="27931" spans="2:4" x14ac:dyDescent="0.3">
      <c r="B27931" s="60"/>
      <c r="D27931" s="61"/>
    </row>
    <row r="27932" spans="2:4" x14ac:dyDescent="0.3">
      <c r="B27932" s="60"/>
      <c r="D27932" s="61"/>
    </row>
    <row r="27933" spans="2:4" x14ac:dyDescent="0.3">
      <c r="B27933" s="60"/>
      <c r="D27933" s="61"/>
    </row>
    <row r="27934" spans="2:4" x14ac:dyDescent="0.3">
      <c r="B27934" s="60"/>
      <c r="D27934" s="61"/>
    </row>
    <row r="27935" spans="2:4" x14ac:dyDescent="0.3">
      <c r="B27935" s="60"/>
      <c r="D27935" s="61"/>
    </row>
    <row r="27936" spans="2:4" x14ac:dyDescent="0.3">
      <c r="B27936" s="60"/>
      <c r="D27936" s="61"/>
    </row>
    <row r="27937" spans="2:4" x14ac:dyDescent="0.3">
      <c r="B27937" s="60"/>
      <c r="D27937" s="61"/>
    </row>
    <row r="27938" spans="2:4" x14ac:dyDescent="0.3">
      <c r="B27938" s="60"/>
      <c r="D27938" s="61"/>
    </row>
    <row r="27939" spans="2:4" x14ac:dyDescent="0.3">
      <c r="B27939" s="60"/>
      <c r="D27939" s="61"/>
    </row>
    <row r="27940" spans="2:4" x14ac:dyDescent="0.3">
      <c r="B27940" s="60"/>
      <c r="D27940" s="61"/>
    </row>
    <row r="27941" spans="2:4" x14ac:dyDescent="0.3">
      <c r="B27941" s="60"/>
      <c r="D27941" s="61"/>
    </row>
    <row r="27942" spans="2:4" x14ac:dyDescent="0.3">
      <c r="B27942" s="60"/>
      <c r="D27942" s="61"/>
    </row>
    <row r="27943" spans="2:4" x14ac:dyDescent="0.3">
      <c r="B27943" s="60"/>
      <c r="D27943" s="61"/>
    </row>
    <row r="27944" spans="2:4" x14ac:dyDescent="0.3">
      <c r="B27944" s="60"/>
      <c r="D27944" s="61"/>
    </row>
    <row r="27945" spans="2:4" x14ac:dyDescent="0.3">
      <c r="B27945" s="60"/>
      <c r="D27945" s="61"/>
    </row>
    <row r="27946" spans="2:4" x14ac:dyDescent="0.3">
      <c r="B27946" s="60"/>
      <c r="D27946" s="61"/>
    </row>
    <row r="27947" spans="2:4" x14ac:dyDescent="0.3">
      <c r="B27947" s="60"/>
      <c r="D27947" s="61"/>
    </row>
    <row r="27948" spans="2:4" x14ac:dyDescent="0.3">
      <c r="B27948" s="60"/>
      <c r="D27948" s="61"/>
    </row>
    <row r="27949" spans="2:4" x14ac:dyDescent="0.3">
      <c r="B27949" s="60"/>
      <c r="D27949" s="61"/>
    </row>
    <row r="27950" spans="2:4" x14ac:dyDescent="0.3">
      <c r="B27950" s="60"/>
      <c r="D27950" s="61"/>
    </row>
    <row r="27951" spans="2:4" x14ac:dyDescent="0.3">
      <c r="B27951" s="60"/>
      <c r="D27951" s="61"/>
    </row>
    <row r="27952" spans="2:4" x14ac:dyDescent="0.3">
      <c r="B27952" s="60"/>
      <c r="D27952" s="61"/>
    </row>
    <row r="27953" spans="2:4" x14ac:dyDescent="0.3">
      <c r="B27953" s="60"/>
      <c r="D27953" s="61"/>
    </row>
    <row r="27954" spans="2:4" x14ac:dyDescent="0.3">
      <c r="B27954" s="60"/>
      <c r="D27954" s="61"/>
    </row>
    <row r="27955" spans="2:4" x14ac:dyDescent="0.3">
      <c r="B27955" s="60"/>
      <c r="D27955" s="61"/>
    </row>
    <row r="27956" spans="2:4" x14ac:dyDescent="0.3">
      <c r="B27956" s="60"/>
      <c r="D27956" s="61"/>
    </row>
    <row r="27957" spans="2:4" x14ac:dyDescent="0.3">
      <c r="B27957" s="60"/>
      <c r="D27957" s="61"/>
    </row>
    <row r="27958" spans="2:4" x14ac:dyDescent="0.3">
      <c r="B27958" s="60"/>
      <c r="D27958" s="61"/>
    </row>
    <row r="27959" spans="2:4" x14ac:dyDescent="0.3">
      <c r="B27959" s="60"/>
      <c r="D27959" s="61"/>
    </row>
    <row r="27960" spans="2:4" x14ac:dyDescent="0.3">
      <c r="B27960" s="60"/>
      <c r="D27960" s="61"/>
    </row>
    <row r="27961" spans="2:4" x14ac:dyDescent="0.3">
      <c r="B27961" s="60"/>
      <c r="D27961" s="61"/>
    </row>
    <row r="27962" spans="2:4" x14ac:dyDescent="0.3">
      <c r="B27962" s="60"/>
      <c r="D27962" s="61"/>
    </row>
    <row r="27963" spans="2:4" x14ac:dyDescent="0.3">
      <c r="B27963" s="60"/>
      <c r="D27963" s="61"/>
    </row>
    <row r="27964" spans="2:4" x14ac:dyDescent="0.3">
      <c r="B27964" s="60"/>
      <c r="D27964" s="61"/>
    </row>
    <row r="27965" spans="2:4" x14ac:dyDescent="0.3">
      <c r="B27965" s="60"/>
      <c r="D27965" s="61"/>
    </row>
    <row r="27966" spans="2:4" x14ac:dyDescent="0.3">
      <c r="B27966" s="60"/>
      <c r="D27966" s="61"/>
    </row>
    <row r="27967" spans="2:4" x14ac:dyDescent="0.3">
      <c r="B27967" s="60"/>
      <c r="D27967" s="61"/>
    </row>
    <row r="27968" spans="2:4" x14ac:dyDescent="0.3">
      <c r="B27968" s="60"/>
      <c r="D27968" s="61"/>
    </row>
    <row r="27969" spans="2:4" x14ac:dyDescent="0.3">
      <c r="B27969" s="60"/>
      <c r="D27969" s="61"/>
    </row>
    <row r="27970" spans="2:4" x14ac:dyDescent="0.3">
      <c r="B27970" s="60"/>
      <c r="D27970" s="61"/>
    </row>
    <row r="27971" spans="2:4" x14ac:dyDescent="0.3">
      <c r="B27971" s="60"/>
      <c r="D27971" s="61"/>
    </row>
    <row r="27972" spans="2:4" x14ac:dyDescent="0.3">
      <c r="B27972" s="60"/>
      <c r="D27972" s="61"/>
    </row>
    <row r="27973" spans="2:4" x14ac:dyDescent="0.3">
      <c r="B27973" s="60"/>
      <c r="D27973" s="61"/>
    </row>
    <row r="27974" spans="2:4" x14ac:dyDescent="0.3">
      <c r="B27974" s="60"/>
      <c r="D27974" s="61"/>
    </row>
    <row r="27975" spans="2:4" x14ac:dyDescent="0.3">
      <c r="B27975" s="60"/>
      <c r="D27975" s="61"/>
    </row>
    <row r="27976" spans="2:4" x14ac:dyDescent="0.3">
      <c r="B27976" s="60"/>
      <c r="D27976" s="61"/>
    </row>
    <row r="27977" spans="2:4" x14ac:dyDescent="0.3">
      <c r="B27977" s="60"/>
      <c r="D27977" s="61"/>
    </row>
    <row r="27978" spans="2:4" x14ac:dyDescent="0.3">
      <c r="B27978" s="60"/>
      <c r="D27978" s="61"/>
    </row>
    <row r="27979" spans="2:4" x14ac:dyDescent="0.3">
      <c r="B27979" s="60"/>
      <c r="D27979" s="61"/>
    </row>
    <row r="27980" spans="2:4" x14ac:dyDescent="0.3">
      <c r="B27980" s="60"/>
      <c r="D27980" s="61"/>
    </row>
    <row r="27981" spans="2:4" x14ac:dyDescent="0.3">
      <c r="B27981" s="60"/>
      <c r="D27981" s="61"/>
    </row>
    <row r="27982" spans="2:4" x14ac:dyDescent="0.3">
      <c r="B27982" s="60"/>
      <c r="D27982" s="61"/>
    </row>
    <row r="27983" spans="2:4" x14ac:dyDescent="0.3">
      <c r="B27983" s="60"/>
      <c r="D27983" s="61"/>
    </row>
    <row r="27984" spans="2:4" x14ac:dyDescent="0.3">
      <c r="B27984" s="60"/>
      <c r="D27984" s="61"/>
    </row>
    <row r="27985" spans="2:4" x14ac:dyDescent="0.3">
      <c r="B27985" s="60"/>
      <c r="D27985" s="61"/>
    </row>
    <row r="27986" spans="2:4" x14ac:dyDescent="0.3">
      <c r="B27986" s="60"/>
      <c r="D27986" s="61"/>
    </row>
    <row r="27987" spans="2:4" x14ac:dyDescent="0.3">
      <c r="B27987" s="60"/>
      <c r="D27987" s="61"/>
    </row>
    <row r="27988" spans="2:4" x14ac:dyDescent="0.3">
      <c r="B27988" s="60"/>
      <c r="D27988" s="61"/>
    </row>
    <row r="27989" spans="2:4" x14ac:dyDescent="0.3">
      <c r="B27989" s="60"/>
      <c r="D27989" s="61"/>
    </row>
    <row r="27990" spans="2:4" x14ac:dyDescent="0.3">
      <c r="B27990" s="60"/>
      <c r="D27990" s="61"/>
    </row>
    <row r="27991" spans="2:4" x14ac:dyDescent="0.3">
      <c r="B27991" s="60"/>
      <c r="D27991" s="61"/>
    </row>
    <row r="27992" spans="2:4" x14ac:dyDescent="0.3">
      <c r="B27992" s="60"/>
      <c r="D27992" s="61"/>
    </row>
    <row r="27993" spans="2:4" x14ac:dyDescent="0.3">
      <c r="B27993" s="60"/>
      <c r="D27993" s="61"/>
    </row>
    <row r="27994" spans="2:4" x14ac:dyDescent="0.3">
      <c r="B27994" s="60"/>
      <c r="D27994" s="61"/>
    </row>
    <row r="27995" spans="2:4" x14ac:dyDescent="0.3">
      <c r="B27995" s="60"/>
      <c r="D27995" s="61"/>
    </row>
    <row r="27996" spans="2:4" x14ac:dyDescent="0.3">
      <c r="B27996" s="60"/>
      <c r="D27996" s="61"/>
    </row>
    <row r="27997" spans="2:4" x14ac:dyDescent="0.3">
      <c r="B27997" s="60"/>
      <c r="D27997" s="61"/>
    </row>
    <row r="27998" spans="2:4" x14ac:dyDescent="0.3">
      <c r="B27998" s="60"/>
      <c r="D27998" s="61"/>
    </row>
    <row r="27999" spans="2:4" x14ac:dyDescent="0.3">
      <c r="B27999" s="60"/>
      <c r="D27999" s="61"/>
    </row>
    <row r="28000" spans="2:4" x14ac:dyDescent="0.3">
      <c r="B28000" s="60"/>
      <c r="D28000" s="61"/>
    </row>
    <row r="28001" spans="2:4" x14ac:dyDescent="0.3">
      <c r="B28001" s="60"/>
      <c r="D28001" s="61"/>
    </row>
    <row r="28002" spans="2:4" x14ac:dyDescent="0.3">
      <c r="B28002" s="60"/>
      <c r="D28002" s="61"/>
    </row>
    <row r="28003" spans="2:4" x14ac:dyDescent="0.3">
      <c r="B28003" s="60"/>
      <c r="D28003" s="61"/>
    </row>
    <row r="28004" spans="2:4" x14ac:dyDescent="0.3">
      <c r="B28004" s="60"/>
      <c r="D28004" s="61"/>
    </row>
    <row r="28005" spans="2:4" x14ac:dyDescent="0.3">
      <c r="B28005" s="60"/>
      <c r="D28005" s="61"/>
    </row>
    <row r="28006" spans="2:4" x14ac:dyDescent="0.3">
      <c r="B28006" s="60"/>
      <c r="D28006" s="61"/>
    </row>
    <row r="28007" spans="2:4" x14ac:dyDescent="0.3">
      <c r="B28007" s="60"/>
      <c r="D28007" s="61"/>
    </row>
    <row r="28008" spans="2:4" x14ac:dyDescent="0.3">
      <c r="B28008" s="60"/>
      <c r="D28008" s="61"/>
    </row>
    <row r="28009" spans="2:4" x14ac:dyDescent="0.3">
      <c r="B28009" s="60"/>
      <c r="D28009" s="61"/>
    </row>
    <row r="28010" spans="2:4" x14ac:dyDescent="0.3">
      <c r="B28010" s="60"/>
      <c r="D28010" s="61"/>
    </row>
    <row r="28011" spans="2:4" x14ac:dyDescent="0.3">
      <c r="B28011" s="60"/>
      <c r="D28011" s="61"/>
    </row>
    <row r="28012" spans="2:4" x14ac:dyDescent="0.3">
      <c r="B28012" s="60"/>
      <c r="D28012" s="61"/>
    </row>
    <row r="28013" spans="2:4" x14ac:dyDescent="0.3">
      <c r="B28013" s="60"/>
      <c r="D28013" s="61"/>
    </row>
    <row r="28014" spans="2:4" x14ac:dyDescent="0.3">
      <c r="B28014" s="60"/>
      <c r="D28014" s="61"/>
    </row>
    <row r="28015" spans="2:4" x14ac:dyDescent="0.3">
      <c r="B28015" s="60"/>
      <c r="D28015" s="61"/>
    </row>
    <row r="28016" spans="2:4" x14ac:dyDescent="0.3">
      <c r="B28016" s="60"/>
      <c r="D28016" s="61"/>
    </row>
    <row r="28017" spans="2:5" x14ac:dyDescent="0.3">
      <c r="B28017" s="60"/>
      <c r="D28017" s="61"/>
    </row>
    <row r="28018" spans="2:5" x14ac:dyDescent="0.3">
      <c r="B28018" s="60"/>
      <c r="D28018" s="61"/>
    </row>
    <row r="28019" spans="2:5" x14ac:dyDescent="0.3">
      <c r="B28019" s="60"/>
      <c r="D28019" s="62"/>
      <c r="E28019" s="63"/>
    </row>
    <row r="28020" spans="2:5" x14ac:dyDescent="0.3">
      <c r="B28020" s="60"/>
      <c r="D28020" s="62"/>
      <c r="E28020" s="63"/>
    </row>
    <row r="28021" spans="2:5" x14ac:dyDescent="0.3">
      <c r="B28021" s="60"/>
      <c r="D28021" s="62"/>
      <c r="E28021" s="63"/>
    </row>
    <row r="28022" spans="2:5" x14ac:dyDescent="0.3">
      <c r="B28022" s="60"/>
      <c r="D28022" s="62"/>
      <c r="E28022" s="63"/>
    </row>
    <row r="28023" spans="2:5" x14ac:dyDescent="0.3">
      <c r="B28023" s="60"/>
      <c r="D28023" s="62"/>
      <c r="E28023" s="63"/>
    </row>
    <row r="28024" spans="2:5" x14ac:dyDescent="0.3">
      <c r="B28024" s="60"/>
      <c r="D28024" s="62"/>
      <c r="E28024" s="63"/>
    </row>
    <row r="28025" spans="2:5" x14ac:dyDescent="0.3">
      <c r="B28025" s="60"/>
      <c r="D28025" s="62"/>
      <c r="E28025" s="63"/>
    </row>
    <row r="28026" spans="2:5" x14ac:dyDescent="0.3">
      <c r="B28026" s="60"/>
      <c r="D28026" s="62"/>
      <c r="E28026" s="63"/>
    </row>
    <row r="28027" spans="2:5" x14ac:dyDescent="0.3">
      <c r="B28027" s="60"/>
      <c r="D28027" s="62"/>
      <c r="E28027" s="63"/>
    </row>
    <row r="28028" spans="2:5" x14ac:dyDescent="0.3">
      <c r="B28028" s="60"/>
      <c r="D28028" s="62"/>
      <c r="E28028" s="63"/>
    </row>
    <row r="28029" spans="2:5" x14ac:dyDescent="0.3">
      <c r="B28029" s="60"/>
      <c r="D28029" s="62"/>
      <c r="E28029" s="63"/>
    </row>
    <row r="28030" spans="2:5" x14ac:dyDescent="0.3">
      <c r="B28030" s="60"/>
      <c r="D28030" s="62"/>
      <c r="E28030" s="63"/>
    </row>
    <row r="28031" spans="2:5" x14ac:dyDescent="0.3">
      <c r="B28031" s="60"/>
      <c r="D28031" s="62"/>
      <c r="E28031" s="63"/>
    </row>
    <row r="28032" spans="2:5" x14ac:dyDescent="0.3">
      <c r="B28032" s="60"/>
      <c r="D28032" s="62"/>
      <c r="E28032" s="63"/>
    </row>
    <row r="28033" spans="2:5" x14ac:dyDescent="0.3">
      <c r="B28033" s="60"/>
      <c r="D28033" s="62"/>
      <c r="E28033" s="63"/>
    </row>
    <row r="28034" spans="2:5" x14ac:dyDescent="0.3">
      <c r="B28034" s="60"/>
      <c r="D28034" s="62"/>
      <c r="E28034" s="63"/>
    </row>
    <row r="28035" spans="2:5" x14ac:dyDescent="0.3">
      <c r="B28035" s="60"/>
      <c r="D28035" s="62"/>
      <c r="E28035" s="63"/>
    </row>
    <row r="28036" spans="2:5" x14ac:dyDescent="0.3">
      <c r="B28036" s="60"/>
      <c r="D28036" s="62"/>
      <c r="E28036" s="63"/>
    </row>
    <row r="28037" spans="2:5" x14ac:dyDescent="0.3">
      <c r="B28037" s="60"/>
      <c r="D28037" s="62"/>
      <c r="E28037" s="63"/>
    </row>
    <row r="28038" spans="2:5" x14ac:dyDescent="0.3">
      <c r="B28038" s="60"/>
      <c r="D28038" s="62"/>
      <c r="E28038" s="63"/>
    </row>
    <row r="28039" spans="2:5" x14ac:dyDescent="0.3">
      <c r="B28039" s="60"/>
      <c r="D28039" s="61"/>
    </row>
    <row r="28040" spans="2:5" x14ac:dyDescent="0.3">
      <c r="B28040" s="60"/>
      <c r="D28040" s="61"/>
    </row>
    <row r="28041" spans="2:5" x14ac:dyDescent="0.3">
      <c r="B28041" s="60"/>
      <c r="D28041" s="61"/>
    </row>
    <row r="28042" spans="2:5" x14ac:dyDescent="0.3">
      <c r="B28042" s="60"/>
      <c r="D28042" s="61"/>
    </row>
    <row r="28043" spans="2:5" x14ac:dyDescent="0.3">
      <c r="B28043" s="60"/>
      <c r="D28043" s="61"/>
    </row>
    <row r="28044" spans="2:5" x14ac:dyDescent="0.3">
      <c r="B28044" s="60"/>
      <c r="D28044" s="61"/>
    </row>
    <row r="28045" spans="2:5" x14ac:dyDescent="0.3">
      <c r="B28045" s="60"/>
      <c r="D28045" s="61"/>
    </row>
    <row r="28046" spans="2:5" x14ac:dyDescent="0.3">
      <c r="B28046" s="60"/>
      <c r="D28046" s="61"/>
    </row>
    <row r="28047" spans="2:5" x14ac:dyDescent="0.3">
      <c r="B28047" s="60"/>
      <c r="D28047" s="61"/>
    </row>
    <row r="28048" spans="2:5" x14ac:dyDescent="0.3">
      <c r="B28048" s="60"/>
      <c r="D28048" s="61"/>
    </row>
    <row r="28049" spans="2:4" x14ac:dyDescent="0.3">
      <c r="B28049" s="60"/>
      <c r="D28049" s="61"/>
    </row>
    <row r="28050" spans="2:4" x14ac:dyDescent="0.3">
      <c r="B28050" s="60"/>
      <c r="D28050" s="61"/>
    </row>
    <row r="28051" spans="2:4" x14ac:dyDescent="0.3">
      <c r="B28051" s="60"/>
      <c r="D28051" s="61"/>
    </row>
    <row r="28052" spans="2:4" x14ac:dyDescent="0.3">
      <c r="B28052" s="60"/>
      <c r="D28052" s="61"/>
    </row>
    <row r="28053" spans="2:4" x14ac:dyDescent="0.3">
      <c r="B28053" s="60"/>
      <c r="D28053" s="61"/>
    </row>
    <row r="28054" spans="2:4" x14ac:dyDescent="0.3">
      <c r="B28054" s="60"/>
      <c r="D28054" s="61"/>
    </row>
    <row r="28055" spans="2:4" x14ac:dyDescent="0.3">
      <c r="B28055" s="60"/>
      <c r="D28055" s="61"/>
    </row>
    <row r="28056" spans="2:4" x14ac:dyDescent="0.3">
      <c r="B28056" s="60"/>
      <c r="D28056" s="61"/>
    </row>
    <row r="28057" spans="2:4" x14ac:dyDescent="0.3">
      <c r="B28057" s="60"/>
      <c r="D28057" s="61"/>
    </row>
    <row r="28058" spans="2:4" x14ac:dyDescent="0.3">
      <c r="B28058" s="60"/>
      <c r="D28058" s="61"/>
    </row>
    <row r="28059" spans="2:4" x14ac:dyDescent="0.3">
      <c r="B28059" s="60"/>
      <c r="D28059" s="61"/>
    </row>
    <row r="28060" spans="2:4" x14ac:dyDescent="0.3">
      <c r="B28060" s="60"/>
      <c r="D28060" s="61"/>
    </row>
    <row r="28061" spans="2:4" x14ac:dyDescent="0.3">
      <c r="B28061" s="60"/>
      <c r="D28061" s="61"/>
    </row>
    <row r="28062" spans="2:4" x14ac:dyDescent="0.3">
      <c r="B28062" s="60"/>
      <c r="D28062" s="61"/>
    </row>
    <row r="28063" spans="2:4" x14ac:dyDescent="0.3">
      <c r="B28063" s="60"/>
      <c r="D28063" s="61"/>
    </row>
    <row r="28064" spans="2:4" x14ac:dyDescent="0.3">
      <c r="B28064" s="60"/>
      <c r="D28064" s="61"/>
    </row>
    <row r="28065" spans="2:4" x14ac:dyDescent="0.3">
      <c r="B28065" s="60"/>
      <c r="D28065" s="61"/>
    </row>
    <row r="28066" spans="2:4" x14ac:dyDescent="0.3">
      <c r="B28066" s="60"/>
      <c r="D28066" s="61"/>
    </row>
    <row r="28067" spans="2:4" x14ac:dyDescent="0.3">
      <c r="B28067" s="60"/>
      <c r="D28067" s="61"/>
    </row>
    <row r="28068" spans="2:4" x14ac:dyDescent="0.3">
      <c r="B28068" s="60"/>
      <c r="D28068" s="61"/>
    </row>
    <row r="28069" spans="2:4" x14ac:dyDescent="0.3">
      <c r="B28069" s="60"/>
      <c r="D28069" s="61"/>
    </row>
    <row r="28070" spans="2:4" x14ac:dyDescent="0.3">
      <c r="B28070" s="60"/>
      <c r="D28070" s="61"/>
    </row>
    <row r="28071" spans="2:4" x14ac:dyDescent="0.3">
      <c r="B28071" s="60"/>
      <c r="D28071" s="61"/>
    </row>
    <row r="28072" spans="2:4" x14ac:dyDescent="0.3">
      <c r="B28072" s="60"/>
      <c r="D28072" s="61"/>
    </row>
    <row r="28073" spans="2:4" x14ac:dyDescent="0.3">
      <c r="B28073" s="60"/>
      <c r="D28073" s="61"/>
    </row>
    <row r="28074" spans="2:4" x14ac:dyDescent="0.3">
      <c r="B28074" s="60"/>
      <c r="D28074" s="61"/>
    </row>
    <row r="28075" spans="2:4" x14ac:dyDescent="0.3">
      <c r="B28075" s="60"/>
      <c r="D28075" s="61"/>
    </row>
    <row r="28076" spans="2:4" x14ac:dyDescent="0.3">
      <c r="B28076" s="60"/>
      <c r="D28076" s="61"/>
    </row>
    <row r="28077" spans="2:4" x14ac:dyDescent="0.3">
      <c r="B28077" s="60"/>
      <c r="D28077" s="61"/>
    </row>
    <row r="28078" spans="2:4" x14ac:dyDescent="0.3">
      <c r="B28078" s="60"/>
      <c r="D28078" s="61"/>
    </row>
    <row r="28079" spans="2:4" x14ac:dyDescent="0.3">
      <c r="B28079" s="60"/>
      <c r="D28079" s="61"/>
    </row>
    <row r="28080" spans="2:4" x14ac:dyDescent="0.3">
      <c r="B28080" s="60"/>
      <c r="D28080" s="61"/>
    </row>
    <row r="28081" spans="2:4" x14ac:dyDescent="0.3">
      <c r="B28081" s="60"/>
      <c r="D28081" s="61"/>
    </row>
    <row r="28082" spans="2:4" x14ac:dyDescent="0.3">
      <c r="B28082" s="60"/>
      <c r="D28082" s="61"/>
    </row>
    <row r="28083" spans="2:4" x14ac:dyDescent="0.3">
      <c r="B28083" s="60"/>
      <c r="D28083" s="61"/>
    </row>
    <row r="28084" spans="2:4" x14ac:dyDescent="0.3">
      <c r="B28084" s="60"/>
      <c r="D28084" s="61"/>
    </row>
    <row r="28085" spans="2:4" x14ac:dyDescent="0.3">
      <c r="B28085" s="60"/>
      <c r="D28085" s="61"/>
    </row>
    <row r="28086" spans="2:4" x14ac:dyDescent="0.3">
      <c r="B28086" s="60"/>
      <c r="D28086" s="61"/>
    </row>
    <row r="28087" spans="2:4" x14ac:dyDescent="0.3">
      <c r="B28087" s="60"/>
      <c r="D28087" s="61"/>
    </row>
    <row r="28088" spans="2:4" x14ac:dyDescent="0.3">
      <c r="B28088" s="60"/>
      <c r="D28088" s="61"/>
    </row>
    <row r="28089" spans="2:4" x14ac:dyDescent="0.3">
      <c r="B28089" s="60"/>
      <c r="D28089" s="61"/>
    </row>
    <row r="28090" spans="2:4" x14ac:dyDescent="0.3">
      <c r="B28090" s="60"/>
      <c r="D28090" s="61"/>
    </row>
    <row r="28091" spans="2:4" x14ac:dyDescent="0.3">
      <c r="B28091" s="60"/>
      <c r="D28091" s="61"/>
    </row>
    <row r="28092" spans="2:4" x14ac:dyDescent="0.3">
      <c r="B28092" s="60"/>
      <c r="D28092" s="61"/>
    </row>
    <row r="28093" spans="2:4" x14ac:dyDescent="0.3">
      <c r="B28093" s="60"/>
      <c r="D28093" s="61"/>
    </row>
    <row r="28094" spans="2:4" x14ac:dyDescent="0.3">
      <c r="B28094" s="60"/>
      <c r="D28094" s="61"/>
    </row>
    <row r="28095" spans="2:4" x14ac:dyDescent="0.3">
      <c r="B28095" s="60"/>
      <c r="D28095" s="61"/>
    </row>
    <row r="28096" spans="2:4" x14ac:dyDescent="0.3">
      <c r="B28096" s="60"/>
      <c r="D28096" s="61"/>
    </row>
    <row r="28097" spans="2:4" x14ac:dyDescent="0.3">
      <c r="B28097" s="60"/>
      <c r="D28097" s="61"/>
    </row>
    <row r="28098" spans="2:4" x14ac:dyDescent="0.3">
      <c r="B28098" s="60"/>
      <c r="D28098" s="61"/>
    </row>
    <row r="28099" spans="2:4" x14ac:dyDescent="0.3">
      <c r="B28099" s="60"/>
      <c r="D28099" s="61"/>
    </row>
    <row r="28100" spans="2:4" x14ac:dyDescent="0.3">
      <c r="B28100" s="60"/>
      <c r="D28100" s="61"/>
    </row>
    <row r="28101" spans="2:4" x14ac:dyDescent="0.3">
      <c r="B28101" s="60"/>
      <c r="D28101" s="61"/>
    </row>
    <row r="28102" spans="2:4" x14ac:dyDescent="0.3">
      <c r="B28102" s="60"/>
      <c r="D28102" s="61"/>
    </row>
    <row r="28103" spans="2:4" x14ac:dyDescent="0.3">
      <c r="B28103" s="60"/>
      <c r="D28103" s="61"/>
    </row>
    <row r="28104" spans="2:4" x14ac:dyDescent="0.3">
      <c r="B28104" s="60"/>
      <c r="D28104" s="61"/>
    </row>
    <row r="28105" spans="2:4" x14ac:dyDescent="0.3">
      <c r="B28105" s="60"/>
      <c r="D28105" s="61"/>
    </row>
    <row r="28106" spans="2:4" x14ac:dyDescent="0.3">
      <c r="B28106" s="60"/>
      <c r="D28106" s="61"/>
    </row>
    <row r="28107" spans="2:4" x14ac:dyDescent="0.3">
      <c r="B28107" s="60"/>
      <c r="D28107" s="61"/>
    </row>
    <row r="28108" spans="2:4" x14ac:dyDescent="0.3">
      <c r="B28108" s="60"/>
      <c r="D28108" s="61"/>
    </row>
    <row r="28109" spans="2:4" x14ac:dyDescent="0.3">
      <c r="B28109" s="60"/>
      <c r="D28109" s="61"/>
    </row>
    <row r="28110" spans="2:4" x14ac:dyDescent="0.3">
      <c r="B28110" s="60"/>
      <c r="D28110" s="61"/>
    </row>
    <row r="28111" spans="2:4" x14ac:dyDescent="0.3">
      <c r="B28111" s="60"/>
      <c r="D28111" s="61"/>
    </row>
    <row r="28112" spans="2:4" x14ac:dyDescent="0.3">
      <c r="B28112" s="60"/>
      <c r="D28112" s="61"/>
    </row>
    <row r="28113" spans="2:4" x14ac:dyDescent="0.3">
      <c r="B28113" s="60"/>
      <c r="D28113" s="61"/>
    </row>
    <row r="28114" spans="2:4" x14ac:dyDescent="0.3">
      <c r="B28114" s="60"/>
      <c r="D28114" s="61"/>
    </row>
    <row r="28115" spans="2:4" x14ac:dyDescent="0.3">
      <c r="B28115" s="60"/>
      <c r="D28115" s="61"/>
    </row>
    <row r="28116" spans="2:4" x14ac:dyDescent="0.3">
      <c r="B28116" s="60"/>
      <c r="D28116" s="61"/>
    </row>
    <row r="28117" spans="2:4" x14ac:dyDescent="0.3">
      <c r="B28117" s="60"/>
      <c r="D28117" s="61"/>
    </row>
    <row r="28118" spans="2:4" x14ac:dyDescent="0.3">
      <c r="B28118" s="60"/>
      <c r="D28118" s="61"/>
    </row>
    <row r="28119" spans="2:4" x14ac:dyDescent="0.3">
      <c r="B28119" s="60"/>
      <c r="D28119" s="61"/>
    </row>
    <row r="28120" spans="2:4" x14ac:dyDescent="0.3">
      <c r="B28120" s="60"/>
      <c r="D28120" s="61"/>
    </row>
    <row r="28121" spans="2:4" x14ac:dyDescent="0.3">
      <c r="B28121" s="60"/>
      <c r="D28121" s="61"/>
    </row>
    <row r="28122" spans="2:4" x14ac:dyDescent="0.3">
      <c r="B28122" s="60"/>
      <c r="D28122" s="61"/>
    </row>
    <row r="28123" spans="2:4" x14ac:dyDescent="0.3">
      <c r="B28123" s="60"/>
      <c r="D28123" s="61"/>
    </row>
    <row r="28124" spans="2:4" x14ac:dyDescent="0.3">
      <c r="B28124" s="60"/>
      <c r="D28124" s="61"/>
    </row>
    <row r="28125" spans="2:4" x14ac:dyDescent="0.3">
      <c r="B28125" s="60"/>
      <c r="D28125" s="61"/>
    </row>
    <row r="28126" spans="2:4" x14ac:dyDescent="0.3">
      <c r="B28126" s="60"/>
      <c r="D28126" s="61"/>
    </row>
    <row r="28127" spans="2:4" x14ac:dyDescent="0.3">
      <c r="B28127" s="60"/>
      <c r="D28127" s="61"/>
    </row>
    <row r="28128" spans="2:4" x14ac:dyDescent="0.3">
      <c r="B28128" s="60"/>
      <c r="D28128" s="61"/>
    </row>
    <row r="28129" spans="2:4" x14ac:dyDescent="0.3">
      <c r="B28129" s="60"/>
      <c r="D28129" s="61"/>
    </row>
    <row r="28130" spans="2:4" x14ac:dyDescent="0.3">
      <c r="B28130" s="60"/>
      <c r="D28130" s="61"/>
    </row>
    <row r="28131" spans="2:4" x14ac:dyDescent="0.3">
      <c r="B28131" s="60"/>
      <c r="D28131" s="61"/>
    </row>
    <row r="28132" spans="2:4" x14ac:dyDescent="0.3">
      <c r="B28132" s="60"/>
      <c r="D28132" s="61"/>
    </row>
    <row r="28133" spans="2:4" x14ac:dyDescent="0.3">
      <c r="B28133" s="60"/>
      <c r="D28133" s="61"/>
    </row>
    <row r="28134" spans="2:4" x14ac:dyDescent="0.3">
      <c r="B28134" s="60"/>
      <c r="D28134" s="61"/>
    </row>
    <row r="28135" spans="2:4" x14ac:dyDescent="0.3">
      <c r="B28135" s="60"/>
      <c r="D28135" s="61"/>
    </row>
    <row r="28136" spans="2:4" x14ac:dyDescent="0.3">
      <c r="B28136" s="60"/>
      <c r="D28136" s="61"/>
    </row>
    <row r="28137" spans="2:4" x14ac:dyDescent="0.3">
      <c r="B28137" s="60"/>
      <c r="D28137" s="61"/>
    </row>
    <row r="28138" spans="2:4" x14ac:dyDescent="0.3">
      <c r="B28138" s="60"/>
      <c r="D28138" s="61"/>
    </row>
    <row r="28139" spans="2:4" x14ac:dyDescent="0.3">
      <c r="B28139" s="60"/>
      <c r="D28139" s="61"/>
    </row>
    <row r="28140" spans="2:4" x14ac:dyDescent="0.3">
      <c r="B28140" s="60"/>
      <c r="D28140" s="61"/>
    </row>
    <row r="28141" spans="2:4" x14ac:dyDescent="0.3">
      <c r="B28141" s="60"/>
      <c r="D28141" s="61"/>
    </row>
    <row r="28142" spans="2:4" x14ac:dyDescent="0.3">
      <c r="B28142" s="60"/>
      <c r="D28142" s="61"/>
    </row>
    <row r="28143" spans="2:4" x14ac:dyDescent="0.3">
      <c r="B28143" s="60"/>
      <c r="D28143" s="61"/>
    </row>
    <row r="28144" spans="2:4" x14ac:dyDescent="0.3">
      <c r="B28144" s="60"/>
      <c r="D28144" s="61"/>
    </row>
    <row r="28145" spans="2:4" x14ac:dyDescent="0.3">
      <c r="B28145" s="60"/>
      <c r="D28145" s="61"/>
    </row>
    <row r="28146" spans="2:4" x14ac:dyDescent="0.3">
      <c r="B28146" s="60"/>
      <c r="D28146" s="61"/>
    </row>
    <row r="28147" spans="2:4" x14ac:dyDescent="0.3">
      <c r="B28147" s="60"/>
      <c r="D28147" s="61"/>
    </row>
    <row r="28148" spans="2:4" x14ac:dyDescent="0.3">
      <c r="B28148" s="60"/>
      <c r="D28148" s="61"/>
    </row>
    <row r="28149" spans="2:4" x14ac:dyDescent="0.3">
      <c r="B28149" s="60"/>
      <c r="D28149" s="61"/>
    </row>
    <row r="28150" spans="2:4" x14ac:dyDescent="0.3">
      <c r="B28150" s="60"/>
      <c r="D28150" s="61"/>
    </row>
    <row r="28151" spans="2:4" x14ac:dyDescent="0.3">
      <c r="B28151" s="60"/>
      <c r="D28151" s="61"/>
    </row>
    <row r="28152" spans="2:4" x14ac:dyDescent="0.3">
      <c r="B28152" s="60"/>
      <c r="D28152" s="61"/>
    </row>
    <row r="28153" spans="2:4" x14ac:dyDescent="0.3">
      <c r="B28153" s="60"/>
      <c r="D28153" s="61"/>
    </row>
    <row r="28154" spans="2:4" x14ac:dyDescent="0.3">
      <c r="B28154" s="60"/>
      <c r="D28154" s="61"/>
    </row>
    <row r="28155" spans="2:4" x14ac:dyDescent="0.3">
      <c r="B28155" s="60"/>
      <c r="D28155" s="61"/>
    </row>
    <row r="28156" spans="2:4" x14ac:dyDescent="0.3">
      <c r="B28156" s="60"/>
      <c r="D28156" s="61"/>
    </row>
    <row r="28157" spans="2:4" x14ac:dyDescent="0.3">
      <c r="B28157" s="60"/>
      <c r="D28157" s="61"/>
    </row>
    <row r="28158" spans="2:4" x14ac:dyDescent="0.3">
      <c r="B28158" s="60"/>
      <c r="D28158" s="61"/>
    </row>
    <row r="28159" spans="2:4" x14ac:dyDescent="0.3">
      <c r="B28159" s="60"/>
      <c r="D28159" s="61"/>
    </row>
    <row r="28160" spans="2:4" x14ac:dyDescent="0.3">
      <c r="B28160" s="60"/>
      <c r="D28160" s="61"/>
    </row>
    <row r="28161" spans="2:4" x14ac:dyDescent="0.3">
      <c r="B28161" s="60"/>
      <c r="D28161" s="61"/>
    </row>
    <row r="28162" spans="2:4" x14ac:dyDescent="0.3">
      <c r="B28162" s="60"/>
      <c r="D28162" s="61"/>
    </row>
    <row r="28163" spans="2:4" x14ac:dyDescent="0.3">
      <c r="B28163" s="60"/>
      <c r="D28163" s="61"/>
    </row>
    <row r="28164" spans="2:4" x14ac:dyDescent="0.3">
      <c r="B28164" s="60"/>
      <c r="D28164" s="61"/>
    </row>
    <row r="28165" spans="2:4" x14ac:dyDescent="0.3">
      <c r="B28165" s="60"/>
      <c r="D28165" s="61"/>
    </row>
    <row r="28166" spans="2:4" x14ac:dyDescent="0.3">
      <c r="B28166" s="60"/>
      <c r="D28166" s="61"/>
    </row>
    <row r="28167" spans="2:4" x14ac:dyDescent="0.3">
      <c r="B28167" s="60"/>
      <c r="D28167" s="61"/>
    </row>
    <row r="28168" spans="2:4" x14ac:dyDescent="0.3">
      <c r="B28168" s="60"/>
      <c r="D28168" s="61"/>
    </row>
    <row r="28169" spans="2:4" x14ac:dyDescent="0.3">
      <c r="B28169" s="60"/>
      <c r="D28169" s="61"/>
    </row>
    <row r="28170" spans="2:4" x14ac:dyDescent="0.3">
      <c r="B28170" s="60"/>
      <c r="D28170" s="61"/>
    </row>
    <row r="28171" spans="2:4" x14ac:dyDescent="0.3">
      <c r="B28171" s="60"/>
      <c r="D28171" s="61"/>
    </row>
    <row r="28172" spans="2:4" x14ac:dyDescent="0.3">
      <c r="B28172" s="60"/>
      <c r="D28172" s="61"/>
    </row>
    <row r="28173" spans="2:4" x14ac:dyDescent="0.3">
      <c r="B28173" s="60"/>
      <c r="D28173" s="61"/>
    </row>
    <row r="28174" spans="2:4" x14ac:dyDescent="0.3">
      <c r="B28174" s="60"/>
      <c r="D28174" s="61"/>
    </row>
    <row r="28175" spans="2:4" x14ac:dyDescent="0.3">
      <c r="B28175" s="60"/>
      <c r="D28175" s="61"/>
    </row>
    <row r="28176" spans="2:4" x14ac:dyDescent="0.3">
      <c r="B28176" s="60"/>
      <c r="D28176" s="61"/>
    </row>
    <row r="28177" spans="2:4" x14ac:dyDescent="0.3">
      <c r="B28177" s="60"/>
      <c r="D28177" s="61"/>
    </row>
    <row r="28178" spans="2:4" x14ac:dyDescent="0.3">
      <c r="B28178" s="60"/>
      <c r="D28178" s="61"/>
    </row>
    <row r="28179" spans="2:4" x14ac:dyDescent="0.3">
      <c r="B28179" s="60"/>
      <c r="D28179" s="61"/>
    </row>
    <row r="28180" spans="2:4" x14ac:dyDescent="0.3">
      <c r="B28180" s="60"/>
      <c r="D28180" s="61"/>
    </row>
    <row r="28181" spans="2:4" x14ac:dyDescent="0.3">
      <c r="B28181" s="60"/>
      <c r="D28181" s="61"/>
    </row>
    <row r="28182" spans="2:4" x14ac:dyDescent="0.3">
      <c r="B28182" s="60"/>
      <c r="D28182" s="61"/>
    </row>
    <row r="28183" spans="2:4" x14ac:dyDescent="0.3">
      <c r="B28183" s="60"/>
      <c r="D28183" s="61"/>
    </row>
    <row r="28184" spans="2:4" x14ac:dyDescent="0.3">
      <c r="B28184" s="60"/>
      <c r="D28184" s="61"/>
    </row>
    <row r="28185" spans="2:4" x14ac:dyDescent="0.3">
      <c r="B28185" s="60"/>
      <c r="D28185" s="61"/>
    </row>
    <row r="28186" spans="2:4" x14ac:dyDescent="0.3">
      <c r="B28186" s="60"/>
      <c r="D28186" s="61"/>
    </row>
    <row r="28187" spans="2:4" x14ac:dyDescent="0.3">
      <c r="B28187" s="60"/>
      <c r="D28187" s="61"/>
    </row>
    <row r="28188" spans="2:4" x14ac:dyDescent="0.3">
      <c r="B28188" s="60"/>
      <c r="D28188" s="61"/>
    </row>
    <row r="28189" spans="2:4" x14ac:dyDescent="0.3">
      <c r="B28189" s="60"/>
      <c r="D28189" s="61"/>
    </row>
    <row r="28190" spans="2:4" x14ac:dyDescent="0.3">
      <c r="B28190" s="60"/>
      <c r="D28190" s="61"/>
    </row>
    <row r="28191" spans="2:4" x14ac:dyDescent="0.3">
      <c r="B28191" s="60"/>
      <c r="D28191" s="61"/>
    </row>
    <row r="28192" spans="2:4" x14ac:dyDescent="0.3">
      <c r="B28192" s="60"/>
      <c r="D28192" s="61"/>
    </row>
    <row r="28193" spans="2:4" x14ac:dyDescent="0.3">
      <c r="B28193" s="60"/>
      <c r="D28193" s="61"/>
    </row>
    <row r="28194" spans="2:4" x14ac:dyDescent="0.3">
      <c r="B28194" s="60"/>
      <c r="D28194" s="61"/>
    </row>
    <row r="28195" spans="2:4" x14ac:dyDescent="0.3">
      <c r="B28195" s="60"/>
      <c r="D28195" s="61"/>
    </row>
    <row r="28196" spans="2:4" x14ac:dyDescent="0.3">
      <c r="B28196" s="60"/>
      <c r="D28196" s="61"/>
    </row>
    <row r="28197" spans="2:4" x14ac:dyDescent="0.3">
      <c r="B28197" s="60"/>
      <c r="D28197" s="61"/>
    </row>
    <row r="28198" spans="2:4" x14ac:dyDescent="0.3">
      <c r="B28198" s="60"/>
      <c r="D28198" s="61"/>
    </row>
    <row r="28199" spans="2:4" x14ac:dyDescent="0.3">
      <c r="B28199" s="60"/>
      <c r="D28199" s="61"/>
    </row>
    <row r="28200" spans="2:4" x14ac:dyDescent="0.3">
      <c r="B28200" s="60"/>
      <c r="D28200" s="61"/>
    </row>
    <row r="28201" spans="2:4" x14ac:dyDescent="0.3">
      <c r="B28201" s="60"/>
      <c r="D28201" s="61"/>
    </row>
    <row r="28202" spans="2:4" x14ac:dyDescent="0.3">
      <c r="B28202" s="60"/>
      <c r="D28202" s="61"/>
    </row>
    <row r="28203" spans="2:4" x14ac:dyDescent="0.3">
      <c r="B28203" s="60"/>
      <c r="D28203" s="61"/>
    </row>
    <row r="28204" spans="2:4" x14ac:dyDescent="0.3">
      <c r="B28204" s="60"/>
      <c r="D28204" s="61"/>
    </row>
    <row r="28205" spans="2:4" x14ac:dyDescent="0.3">
      <c r="B28205" s="60"/>
      <c r="D28205" s="61"/>
    </row>
    <row r="28206" spans="2:4" x14ac:dyDescent="0.3">
      <c r="B28206" s="60"/>
      <c r="D28206" s="61"/>
    </row>
    <row r="28207" spans="2:4" x14ac:dyDescent="0.3">
      <c r="B28207" s="60"/>
      <c r="D28207" s="61"/>
    </row>
    <row r="28208" spans="2:4" x14ac:dyDescent="0.3">
      <c r="B28208" s="60"/>
      <c r="D28208" s="61"/>
    </row>
    <row r="28209" spans="2:4" x14ac:dyDescent="0.3">
      <c r="B28209" s="60"/>
      <c r="D28209" s="61"/>
    </row>
    <row r="28210" spans="2:4" x14ac:dyDescent="0.3">
      <c r="B28210" s="60"/>
      <c r="D28210" s="61"/>
    </row>
    <row r="28211" spans="2:4" x14ac:dyDescent="0.3">
      <c r="B28211" s="60"/>
      <c r="D28211" s="61"/>
    </row>
    <row r="28212" spans="2:4" x14ac:dyDescent="0.3">
      <c r="B28212" s="60"/>
      <c r="D28212" s="61"/>
    </row>
    <row r="28213" spans="2:4" x14ac:dyDescent="0.3">
      <c r="B28213" s="60"/>
      <c r="D28213" s="61"/>
    </row>
    <row r="28214" spans="2:4" x14ac:dyDescent="0.3">
      <c r="B28214" s="60"/>
      <c r="D28214" s="61"/>
    </row>
    <row r="28215" spans="2:4" x14ac:dyDescent="0.3">
      <c r="B28215" s="60"/>
      <c r="D28215" s="61"/>
    </row>
    <row r="28216" spans="2:4" x14ac:dyDescent="0.3">
      <c r="B28216" s="60"/>
      <c r="D28216" s="61"/>
    </row>
    <row r="28217" spans="2:4" x14ac:dyDescent="0.3">
      <c r="B28217" s="60"/>
      <c r="D28217" s="61"/>
    </row>
    <row r="28218" spans="2:4" x14ac:dyDescent="0.3">
      <c r="B28218" s="60"/>
      <c r="D28218" s="61"/>
    </row>
    <row r="28219" spans="2:4" x14ac:dyDescent="0.3">
      <c r="B28219" s="60"/>
      <c r="D28219" s="61"/>
    </row>
    <row r="28220" spans="2:4" x14ac:dyDescent="0.3">
      <c r="B28220" s="60"/>
      <c r="D28220" s="61"/>
    </row>
    <row r="28221" spans="2:4" x14ac:dyDescent="0.3">
      <c r="B28221" s="60"/>
      <c r="D28221" s="61"/>
    </row>
    <row r="28222" spans="2:4" x14ac:dyDescent="0.3">
      <c r="B28222" s="60"/>
      <c r="D28222" s="61"/>
    </row>
    <row r="28223" spans="2:4" x14ac:dyDescent="0.3">
      <c r="B28223" s="60"/>
      <c r="D28223" s="61"/>
    </row>
    <row r="28224" spans="2:4" x14ac:dyDescent="0.3">
      <c r="B28224" s="60"/>
      <c r="D28224" s="61"/>
    </row>
    <row r="28225" spans="2:4" x14ac:dyDescent="0.3">
      <c r="B28225" s="60"/>
      <c r="D28225" s="61"/>
    </row>
    <row r="28226" spans="2:4" x14ac:dyDescent="0.3">
      <c r="B28226" s="60"/>
      <c r="D28226" s="61"/>
    </row>
    <row r="28227" spans="2:4" x14ac:dyDescent="0.3">
      <c r="B28227" s="60"/>
      <c r="D28227" s="61"/>
    </row>
    <row r="28228" spans="2:4" x14ac:dyDescent="0.3">
      <c r="B28228" s="60"/>
      <c r="D28228" s="61"/>
    </row>
    <row r="28229" spans="2:4" x14ac:dyDescent="0.3">
      <c r="B28229" s="60"/>
      <c r="D28229" s="61"/>
    </row>
    <row r="28230" spans="2:4" x14ac:dyDescent="0.3">
      <c r="B28230" s="60"/>
      <c r="D28230" s="61"/>
    </row>
    <row r="28231" spans="2:4" x14ac:dyDescent="0.3">
      <c r="B28231" s="60"/>
      <c r="D28231" s="61"/>
    </row>
    <row r="28232" spans="2:4" x14ac:dyDescent="0.3">
      <c r="B28232" s="60"/>
      <c r="D28232" s="61"/>
    </row>
    <row r="28233" spans="2:4" x14ac:dyDescent="0.3">
      <c r="B28233" s="60"/>
      <c r="D28233" s="61"/>
    </row>
    <row r="28234" spans="2:4" x14ac:dyDescent="0.3">
      <c r="B28234" s="60"/>
      <c r="D28234" s="61"/>
    </row>
    <row r="28235" spans="2:4" x14ac:dyDescent="0.3">
      <c r="B28235" s="60"/>
      <c r="D28235" s="61"/>
    </row>
    <row r="28236" spans="2:4" x14ac:dyDescent="0.3">
      <c r="B28236" s="60"/>
      <c r="D28236" s="61"/>
    </row>
    <row r="28237" spans="2:4" x14ac:dyDescent="0.3">
      <c r="B28237" s="60"/>
      <c r="D28237" s="61"/>
    </row>
    <row r="28238" spans="2:4" x14ac:dyDescent="0.3">
      <c r="B28238" s="60"/>
      <c r="D28238" s="61"/>
    </row>
    <row r="28239" spans="2:4" x14ac:dyDescent="0.3">
      <c r="B28239" s="60"/>
      <c r="D28239" s="61"/>
    </row>
    <row r="28240" spans="2:4" x14ac:dyDescent="0.3">
      <c r="B28240" s="60"/>
      <c r="D28240" s="61"/>
    </row>
    <row r="28241" spans="2:4" x14ac:dyDescent="0.3">
      <c r="B28241" s="60"/>
      <c r="D28241" s="61"/>
    </row>
    <row r="28242" spans="2:4" x14ac:dyDescent="0.3">
      <c r="B28242" s="60"/>
      <c r="D28242" s="61"/>
    </row>
    <row r="28243" spans="2:4" x14ac:dyDescent="0.3">
      <c r="B28243" s="60"/>
      <c r="D28243" s="61"/>
    </row>
    <row r="28244" spans="2:4" x14ac:dyDescent="0.3">
      <c r="B28244" s="60"/>
      <c r="D28244" s="61"/>
    </row>
    <row r="28245" spans="2:4" x14ac:dyDescent="0.3">
      <c r="B28245" s="60"/>
      <c r="D28245" s="61"/>
    </row>
    <row r="28246" spans="2:4" x14ac:dyDescent="0.3">
      <c r="B28246" s="60"/>
      <c r="D28246" s="61"/>
    </row>
    <row r="28247" spans="2:4" x14ac:dyDescent="0.3">
      <c r="B28247" s="60"/>
      <c r="D28247" s="61"/>
    </row>
    <row r="28248" spans="2:4" x14ac:dyDescent="0.3">
      <c r="B28248" s="60"/>
      <c r="D28248" s="61"/>
    </row>
    <row r="28249" spans="2:4" x14ac:dyDescent="0.3">
      <c r="B28249" s="60"/>
      <c r="D28249" s="61"/>
    </row>
    <row r="28250" spans="2:4" x14ac:dyDescent="0.3">
      <c r="B28250" s="60"/>
      <c r="D28250" s="61"/>
    </row>
    <row r="28251" spans="2:4" x14ac:dyDescent="0.3">
      <c r="B28251" s="60"/>
      <c r="D28251" s="61"/>
    </row>
    <row r="28252" spans="2:4" x14ac:dyDescent="0.3">
      <c r="B28252" s="60"/>
      <c r="D28252" s="61"/>
    </row>
    <row r="28253" spans="2:4" x14ac:dyDescent="0.3">
      <c r="B28253" s="60"/>
      <c r="D28253" s="61"/>
    </row>
    <row r="28254" spans="2:4" x14ac:dyDescent="0.3">
      <c r="B28254" s="60"/>
      <c r="D28254" s="61"/>
    </row>
    <row r="28255" spans="2:4" x14ac:dyDescent="0.3">
      <c r="B28255" s="60"/>
      <c r="D28255" s="61"/>
    </row>
    <row r="28256" spans="2:4" x14ac:dyDescent="0.3">
      <c r="B28256" s="60"/>
      <c r="D28256" s="61"/>
    </row>
    <row r="28257" spans="2:4" x14ac:dyDescent="0.3">
      <c r="B28257" s="60"/>
      <c r="D28257" s="61"/>
    </row>
    <row r="28258" spans="2:4" x14ac:dyDescent="0.3">
      <c r="B28258" s="60"/>
      <c r="D28258" s="61"/>
    </row>
    <row r="28259" spans="2:4" x14ac:dyDescent="0.3">
      <c r="B28259" s="60"/>
      <c r="D28259" s="61"/>
    </row>
    <row r="28260" spans="2:4" x14ac:dyDescent="0.3">
      <c r="B28260" s="60"/>
      <c r="D28260" s="61"/>
    </row>
    <row r="28261" spans="2:4" x14ac:dyDescent="0.3">
      <c r="B28261" s="60"/>
      <c r="D28261" s="61"/>
    </row>
    <row r="28262" spans="2:4" x14ac:dyDescent="0.3">
      <c r="B28262" s="60"/>
      <c r="D28262" s="61"/>
    </row>
    <row r="28263" spans="2:4" x14ac:dyDescent="0.3">
      <c r="B28263" s="60"/>
      <c r="D28263" s="61"/>
    </row>
    <row r="28264" spans="2:4" x14ac:dyDescent="0.3">
      <c r="B28264" s="60"/>
      <c r="D28264" s="61"/>
    </row>
    <row r="28265" spans="2:4" x14ac:dyDescent="0.3">
      <c r="B28265" s="60"/>
      <c r="D28265" s="61"/>
    </row>
    <row r="28266" spans="2:4" x14ac:dyDescent="0.3">
      <c r="B28266" s="60"/>
      <c r="D28266" s="61"/>
    </row>
    <row r="28267" spans="2:4" x14ac:dyDescent="0.3">
      <c r="B28267" s="60"/>
      <c r="D28267" s="61"/>
    </row>
    <row r="28268" spans="2:4" x14ac:dyDescent="0.3">
      <c r="B28268" s="60"/>
      <c r="D28268" s="61"/>
    </row>
    <row r="28269" spans="2:4" x14ac:dyDescent="0.3">
      <c r="B28269" s="60"/>
      <c r="D28269" s="61"/>
    </row>
    <row r="28270" spans="2:4" x14ac:dyDescent="0.3">
      <c r="B28270" s="60"/>
      <c r="D28270" s="61"/>
    </row>
    <row r="28271" spans="2:4" x14ac:dyDescent="0.3">
      <c r="B28271" s="60"/>
      <c r="D28271" s="61"/>
    </row>
    <row r="28272" spans="2:4" x14ac:dyDescent="0.3">
      <c r="B28272" s="60"/>
      <c r="D28272" s="61"/>
    </row>
    <row r="28273" spans="2:4" x14ac:dyDescent="0.3">
      <c r="B28273" s="60"/>
      <c r="D28273" s="61"/>
    </row>
    <row r="28274" spans="2:4" x14ac:dyDescent="0.3">
      <c r="B28274" s="60"/>
      <c r="D28274" s="61"/>
    </row>
    <row r="28275" spans="2:4" x14ac:dyDescent="0.3">
      <c r="B28275" s="60"/>
      <c r="D28275" s="61"/>
    </row>
    <row r="28276" spans="2:4" x14ac:dyDescent="0.3">
      <c r="B28276" s="60"/>
      <c r="D28276" s="61"/>
    </row>
    <row r="28277" spans="2:4" x14ac:dyDescent="0.3">
      <c r="B28277" s="60"/>
      <c r="D28277" s="61"/>
    </row>
    <row r="28278" spans="2:4" x14ac:dyDescent="0.3">
      <c r="B28278" s="60"/>
      <c r="D28278" s="61"/>
    </row>
    <row r="28279" spans="2:4" x14ac:dyDescent="0.3">
      <c r="B28279" s="60"/>
      <c r="D28279" s="61"/>
    </row>
    <row r="28280" spans="2:4" x14ac:dyDescent="0.3">
      <c r="B28280" s="60"/>
      <c r="D28280" s="61"/>
    </row>
    <row r="28281" spans="2:4" x14ac:dyDescent="0.3">
      <c r="B28281" s="60"/>
      <c r="D28281" s="61"/>
    </row>
    <row r="28282" spans="2:4" x14ac:dyDescent="0.3">
      <c r="B28282" s="60"/>
      <c r="D28282" s="61"/>
    </row>
    <row r="28283" spans="2:4" x14ac:dyDescent="0.3">
      <c r="B28283" s="60"/>
      <c r="D28283" s="61"/>
    </row>
    <row r="28284" spans="2:4" x14ac:dyDescent="0.3">
      <c r="B28284" s="60"/>
      <c r="D28284" s="61"/>
    </row>
    <row r="28285" spans="2:4" x14ac:dyDescent="0.3">
      <c r="B28285" s="60"/>
      <c r="D28285" s="61"/>
    </row>
    <row r="28286" spans="2:4" x14ac:dyDescent="0.3">
      <c r="B28286" s="60"/>
      <c r="D28286" s="61"/>
    </row>
    <row r="28287" spans="2:4" x14ac:dyDescent="0.3">
      <c r="B28287" s="60"/>
      <c r="D28287" s="61"/>
    </row>
    <row r="28288" spans="2:4" x14ac:dyDescent="0.3">
      <c r="B28288" s="60"/>
      <c r="D28288" s="61"/>
    </row>
    <row r="28289" spans="2:4" x14ac:dyDescent="0.3">
      <c r="B28289" s="60"/>
      <c r="D28289" s="61"/>
    </row>
    <row r="28290" spans="2:4" x14ac:dyDescent="0.3">
      <c r="B28290" s="60"/>
      <c r="D28290" s="61"/>
    </row>
    <row r="28291" spans="2:4" x14ac:dyDescent="0.3">
      <c r="B28291" s="60"/>
      <c r="D28291" s="61"/>
    </row>
    <row r="28292" spans="2:4" x14ac:dyDescent="0.3">
      <c r="B28292" s="60"/>
      <c r="D28292" s="61"/>
    </row>
    <row r="28293" spans="2:4" x14ac:dyDescent="0.3">
      <c r="B28293" s="60"/>
      <c r="D28293" s="61"/>
    </row>
    <row r="28294" spans="2:4" x14ac:dyDescent="0.3">
      <c r="B28294" s="60"/>
      <c r="D28294" s="61"/>
    </row>
    <row r="28295" spans="2:4" x14ac:dyDescent="0.3">
      <c r="B28295" s="60"/>
      <c r="D28295" s="61"/>
    </row>
    <row r="28296" spans="2:4" x14ac:dyDescent="0.3">
      <c r="B28296" s="60"/>
      <c r="D28296" s="61"/>
    </row>
    <row r="28297" spans="2:4" x14ac:dyDescent="0.3">
      <c r="B28297" s="60"/>
      <c r="D28297" s="61"/>
    </row>
    <row r="28298" spans="2:4" x14ac:dyDescent="0.3">
      <c r="B28298" s="60"/>
      <c r="D28298" s="61"/>
    </row>
    <row r="28299" spans="2:4" x14ac:dyDescent="0.3">
      <c r="B28299" s="60"/>
      <c r="D28299" s="61"/>
    </row>
    <row r="28300" spans="2:4" x14ac:dyDescent="0.3">
      <c r="B28300" s="60"/>
      <c r="D28300" s="61"/>
    </row>
    <row r="28301" spans="2:4" x14ac:dyDescent="0.3">
      <c r="B28301" s="60"/>
      <c r="D28301" s="61"/>
    </row>
    <row r="28302" spans="2:4" x14ac:dyDescent="0.3">
      <c r="B28302" s="60"/>
      <c r="D28302" s="61"/>
    </row>
    <row r="28303" spans="2:4" x14ac:dyDescent="0.3">
      <c r="B28303" s="60"/>
      <c r="D28303" s="61"/>
    </row>
    <row r="28304" spans="2:4" x14ac:dyDescent="0.3">
      <c r="B28304" s="60"/>
      <c r="D28304" s="61"/>
    </row>
    <row r="28305" spans="2:4" x14ac:dyDescent="0.3">
      <c r="B28305" s="60"/>
      <c r="D28305" s="61"/>
    </row>
    <row r="28306" spans="2:4" x14ac:dyDescent="0.3">
      <c r="B28306" s="60"/>
      <c r="D28306" s="61"/>
    </row>
    <row r="28307" spans="2:4" x14ac:dyDescent="0.3">
      <c r="B28307" s="60"/>
      <c r="D28307" s="61"/>
    </row>
    <row r="28308" spans="2:4" x14ac:dyDescent="0.3">
      <c r="B28308" s="60"/>
      <c r="D28308" s="61"/>
    </row>
    <row r="28309" spans="2:4" x14ac:dyDescent="0.3">
      <c r="B28309" s="60"/>
      <c r="D28309" s="61"/>
    </row>
    <row r="28310" spans="2:4" x14ac:dyDescent="0.3">
      <c r="B28310" s="60"/>
      <c r="D28310" s="61"/>
    </row>
    <row r="28311" spans="2:4" x14ac:dyDescent="0.3">
      <c r="B28311" s="60"/>
      <c r="D28311" s="61"/>
    </row>
    <row r="28312" spans="2:4" x14ac:dyDescent="0.3">
      <c r="B28312" s="60"/>
      <c r="D28312" s="61"/>
    </row>
    <row r="28313" spans="2:4" x14ac:dyDescent="0.3">
      <c r="B28313" s="60"/>
      <c r="D28313" s="61"/>
    </row>
    <row r="28314" spans="2:4" x14ac:dyDescent="0.3">
      <c r="B28314" s="60"/>
      <c r="D28314" s="61"/>
    </row>
    <row r="28315" spans="2:4" x14ac:dyDescent="0.3">
      <c r="B28315" s="60"/>
      <c r="D28315" s="61"/>
    </row>
    <row r="28316" spans="2:4" x14ac:dyDescent="0.3">
      <c r="B28316" s="60"/>
      <c r="D28316" s="61"/>
    </row>
    <row r="28317" spans="2:4" x14ac:dyDescent="0.3">
      <c r="B28317" s="60"/>
      <c r="D28317" s="61"/>
    </row>
    <row r="28318" spans="2:4" x14ac:dyDescent="0.3">
      <c r="B28318" s="60"/>
      <c r="D28318" s="61"/>
    </row>
    <row r="28319" spans="2:4" x14ac:dyDescent="0.3">
      <c r="B28319" s="60"/>
      <c r="D28319" s="61"/>
    </row>
    <row r="28320" spans="2:4" x14ac:dyDescent="0.3">
      <c r="B28320" s="60"/>
      <c r="D28320" s="61"/>
    </row>
    <row r="28321" spans="2:5" x14ac:dyDescent="0.3">
      <c r="B28321" s="60"/>
      <c r="D28321" s="61"/>
    </row>
    <row r="28322" spans="2:5" x14ac:dyDescent="0.3">
      <c r="B28322" s="60"/>
      <c r="D28322" s="61"/>
    </row>
    <row r="28323" spans="2:5" x14ac:dyDescent="0.3">
      <c r="B28323" s="60"/>
      <c r="D28323" s="61"/>
    </row>
    <row r="28324" spans="2:5" x14ac:dyDescent="0.3">
      <c r="B28324" s="60"/>
      <c r="D28324" s="61"/>
    </row>
    <row r="28325" spans="2:5" x14ac:dyDescent="0.3">
      <c r="B28325" s="60"/>
      <c r="D28325" s="61"/>
    </row>
    <row r="28326" spans="2:5" x14ac:dyDescent="0.3">
      <c r="B28326" s="60"/>
      <c r="D28326" s="61"/>
    </row>
    <row r="28327" spans="2:5" x14ac:dyDescent="0.3">
      <c r="B28327" s="60"/>
      <c r="D28327" s="61"/>
    </row>
    <row r="28328" spans="2:5" x14ac:dyDescent="0.3">
      <c r="B28328" s="60"/>
      <c r="D28328" s="61"/>
    </row>
    <row r="28329" spans="2:5" x14ac:dyDescent="0.3">
      <c r="B28329" s="60"/>
      <c r="D28329" s="61"/>
    </row>
    <row r="28330" spans="2:5" x14ac:dyDescent="0.3">
      <c r="B28330" s="60"/>
      <c r="D28330" s="61"/>
    </row>
    <row r="28331" spans="2:5" x14ac:dyDescent="0.3">
      <c r="B28331" s="60"/>
      <c r="D28331" s="61"/>
    </row>
    <row r="28332" spans="2:5" x14ac:dyDescent="0.3">
      <c r="B28332" s="60"/>
      <c r="D28332" s="61"/>
    </row>
    <row r="28333" spans="2:5" x14ac:dyDescent="0.3">
      <c r="B28333" s="60"/>
      <c r="D28333" s="61"/>
    </row>
    <row r="28334" spans="2:5" x14ac:dyDescent="0.3">
      <c r="B28334" s="60"/>
      <c r="D28334" s="62"/>
      <c r="E28334" s="63"/>
    </row>
    <row r="28335" spans="2:5" x14ac:dyDescent="0.3">
      <c r="B28335" s="60"/>
      <c r="D28335" s="62"/>
      <c r="E28335" s="63"/>
    </row>
    <row r="28336" spans="2:5" x14ac:dyDescent="0.3">
      <c r="B28336" s="60"/>
      <c r="D28336" s="62"/>
      <c r="E28336" s="63"/>
    </row>
    <row r="28337" spans="2:5" x14ac:dyDescent="0.3">
      <c r="B28337" s="60"/>
      <c r="D28337" s="62"/>
      <c r="E28337" s="63"/>
    </row>
    <row r="28338" spans="2:5" x14ac:dyDescent="0.3">
      <c r="B28338" s="60"/>
      <c r="D28338" s="62"/>
      <c r="E28338" s="63"/>
    </row>
    <row r="28339" spans="2:5" x14ac:dyDescent="0.3">
      <c r="B28339" s="60"/>
      <c r="D28339" s="62"/>
      <c r="E28339" s="63"/>
    </row>
    <row r="28340" spans="2:5" x14ac:dyDescent="0.3">
      <c r="B28340" s="60"/>
      <c r="D28340" s="62"/>
      <c r="E28340" s="63"/>
    </row>
    <row r="28341" spans="2:5" x14ac:dyDescent="0.3">
      <c r="B28341" s="60"/>
      <c r="D28341" s="62"/>
      <c r="E28341" s="63"/>
    </row>
    <row r="28342" spans="2:5" x14ac:dyDescent="0.3">
      <c r="B28342" s="60"/>
      <c r="D28342" s="62"/>
      <c r="E28342" s="63"/>
    </row>
    <row r="28343" spans="2:5" x14ac:dyDescent="0.3">
      <c r="B28343" s="60"/>
      <c r="D28343" s="62"/>
      <c r="E28343" s="63"/>
    </row>
    <row r="28344" spans="2:5" x14ac:dyDescent="0.3">
      <c r="B28344" s="60"/>
      <c r="D28344" s="62"/>
      <c r="E28344" s="63"/>
    </row>
    <row r="28345" spans="2:5" x14ac:dyDescent="0.3">
      <c r="B28345" s="60"/>
      <c r="D28345" s="62"/>
      <c r="E28345" s="63"/>
    </row>
    <row r="28346" spans="2:5" x14ac:dyDescent="0.3">
      <c r="B28346" s="60"/>
      <c r="D28346" s="62"/>
      <c r="E28346" s="63"/>
    </row>
    <row r="28347" spans="2:5" x14ac:dyDescent="0.3">
      <c r="B28347" s="60"/>
      <c r="D28347" s="62"/>
      <c r="E28347" s="63"/>
    </row>
    <row r="28348" spans="2:5" x14ac:dyDescent="0.3">
      <c r="B28348" s="60"/>
      <c r="D28348" s="62"/>
      <c r="E28348" s="63"/>
    </row>
    <row r="28349" spans="2:5" x14ac:dyDescent="0.3">
      <c r="B28349" s="60"/>
      <c r="D28349" s="62"/>
      <c r="E28349" s="63"/>
    </row>
    <row r="28350" spans="2:5" x14ac:dyDescent="0.3">
      <c r="B28350" s="60"/>
      <c r="D28350" s="62"/>
      <c r="E28350" s="63"/>
    </row>
    <row r="28351" spans="2:5" x14ac:dyDescent="0.3">
      <c r="B28351" s="60"/>
      <c r="D28351" s="62"/>
      <c r="E28351" s="63"/>
    </row>
    <row r="28352" spans="2:5" x14ac:dyDescent="0.3">
      <c r="B28352" s="60"/>
      <c r="D28352" s="62"/>
      <c r="E28352" s="63"/>
    </row>
    <row r="28353" spans="2:5" x14ac:dyDescent="0.3">
      <c r="B28353" s="60"/>
      <c r="D28353" s="62"/>
      <c r="E28353" s="63"/>
    </row>
    <row r="28354" spans="2:5" x14ac:dyDescent="0.3">
      <c r="B28354" s="60"/>
      <c r="D28354" s="61"/>
    </row>
    <row r="28355" spans="2:5" x14ac:dyDescent="0.3">
      <c r="B28355" s="60"/>
      <c r="D28355" s="61"/>
    </row>
    <row r="28356" spans="2:5" x14ac:dyDescent="0.3">
      <c r="B28356" s="60"/>
      <c r="D28356" s="61"/>
    </row>
    <row r="28357" spans="2:5" x14ac:dyDescent="0.3">
      <c r="B28357" s="60"/>
      <c r="D28357" s="61"/>
    </row>
    <row r="28358" spans="2:5" x14ac:dyDescent="0.3">
      <c r="B28358" s="60"/>
      <c r="D28358" s="61"/>
    </row>
    <row r="28359" spans="2:5" x14ac:dyDescent="0.3">
      <c r="B28359" s="60"/>
      <c r="D28359" s="61"/>
    </row>
    <row r="28360" spans="2:5" x14ac:dyDescent="0.3">
      <c r="B28360" s="60"/>
      <c r="D28360" s="61"/>
    </row>
    <row r="28361" spans="2:5" x14ac:dyDescent="0.3">
      <c r="B28361" s="60"/>
      <c r="D28361" s="61"/>
    </row>
    <row r="28362" spans="2:5" x14ac:dyDescent="0.3">
      <c r="B28362" s="60"/>
      <c r="D28362" s="61"/>
    </row>
    <row r="28363" spans="2:5" x14ac:dyDescent="0.3">
      <c r="B28363" s="60"/>
      <c r="D28363" s="61"/>
    </row>
    <row r="28364" spans="2:5" x14ac:dyDescent="0.3">
      <c r="B28364" s="60"/>
      <c r="D28364" s="61"/>
    </row>
    <row r="28365" spans="2:5" x14ac:dyDescent="0.3">
      <c r="B28365" s="60"/>
      <c r="D28365" s="61"/>
    </row>
    <row r="28366" spans="2:5" x14ac:dyDescent="0.3">
      <c r="B28366" s="60"/>
      <c r="D28366" s="61"/>
    </row>
    <row r="28367" spans="2:5" x14ac:dyDescent="0.3">
      <c r="B28367" s="60"/>
      <c r="D28367" s="61"/>
    </row>
    <row r="28368" spans="2:5" x14ac:dyDescent="0.3">
      <c r="B28368" s="60"/>
      <c r="D28368" s="61"/>
    </row>
    <row r="28369" spans="2:4" x14ac:dyDescent="0.3">
      <c r="B28369" s="60"/>
      <c r="D28369" s="61"/>
    </row>
    <row r="28370" spans="2:4" x14ac:dyDescent="0.3">
      <c r="B28370" s="60"/>
      <c r="D28370" s="61"/>
    </row>
    <row r="28371" spans="2:4" x14ac:dyDescent="0.3">
      <c r="B28371" s="60"/>
      <c r="D28371" s="61"/>
    </row>
    <row r="28372" spans="2:4" x14ac:dyDescent="0.3">
      <c r="B28372" s="60"/>
      <c r="D28372" s="61"/>
    </row>
    <row r="28373" spans="2:4" x14ac:dyDescent="0.3">
      <c r="B28373" s="60"/>
      <c r="D28373" s="61"/>
    </row>
    <row r="28374" spans="2:4" x14ac:dyDescent="0.3">
      <c r="B28374" s="60"/>
      <c r="D28374" s="61"/>
    </row>
    <row r="28375" spans="2:4" x14ac:dyDescent="0.3">
      <c r="B28375" s="60"/>
      <c r="D28375" s="61"/>
    </row>
    <row r="28376" spans="2:4" x14ac:dyDescent="0.3">
      <c r="B28376" s="60"/>
      <c r="D28376" s="61"/>
    </row>
    <row r="28377" spans="2:4" x14ac:dyDescent="0.3">
      <c r="B28377" s="60"/>
      <c r="D28377" s="61"/>
    </row>
    <row r="28378" spans="2:4" x14ac:dyDescent="0.3">
      <c r="B28378" s="60"/>
      <c r="D28378" s="61"/>
    </row>
    <row r="28379" spans="2:4" x14ac:dyDescent="0.3">
      <c r="B28379" s="60"/>
      <c r="D28379" s="61"/>
    </row>
    <row r="28380" spans="2:4" x14ac:dyDescent="0.3">
      <c r="B28380" s="60"/>
      <c r="D28380" s="61"/>
    </row>
    <row r="28381" spans="2:4" x14ac:dyDescent="0.3">
      <c r="B28381" s="60"/>
      <c r="D28381" s="61"/>
    </row>
    <row r="28382" spans="2:4" x14ac:dyDescent="0.3">
      <c r="B28382" s="60"/>
      <c r="D28382" s="61"/>
    </row>
    <row r="28383" spans="2:4" x14ac:dyDescent="0.3">
      <c r="B28383" s="60"/>
      <c r="D28383" s="61"/>
    </row>
    <row r="28384" spans="2:4" x14ac:dyDescent="0.3">
      <c r="B28384" s="60"/>
      <c r="D28384" s="61"/>
    </row>
    <row r="28385" spans="2:4" x14ac:dyDescent="0.3">
      <c r="B28385" s="60"/>
      <c r="D28385" s="61"/>
    </row>
    <row r="28386" spans="2:4" x14ac:dyDescent="0.3">
      <c r="B28386" s="60"/>
      <c r="D28386" s="61"/>
    </row>
    <row r="28387" spans="2:4" x14ac:dyDescent="0.3">
      <c r="B28387" s="60"/>
      <c r="D28387" s="61"/>
    </row>
    <row r="28388" spans="2:4" x14ac:dyDescent="0.3">
      <c r="B28388" s="60"/>
      <c r="D28388" s="61"/>
    </row>
    <row r="28389" spans="2:4" x14ac:dyDescent="0.3">
      <c r="B28389" s="60"/>
      <c r="D28389" s="61"/>
    </row>
    <row r="28390" spans="2:4" x14ac:dyDescent="0.3">
      <c r="B28390" s="60"/>
      <c r="D28390" s="61"/>
    </row>
    <row r="28391" spans="2:4" x14ac:dyDescent="0.3">
      <c r="B28391" s="60"/>
      <c r="D28391" s="61"/>
    </row>
    <row r="28392" spans="2:4" x14ac:dyDescent="0.3">
      <c r="B28392" s="60"/>
      <c r="D28392" s="61"/>
    </row>
    <row r="28393" spans="2:4" x14ac:dyDescent="0.3">
      <c r="B28393" s="60"/>
      <c r="D28393" s="61"/>
    </row>
    <row r="28394" spans="2:4" x14ac:dyDescent="0.3">
      <c r="B28394" s="60"/>
      <c r="D28394" s="61"/>
    </row>
    <row r="28395" spans="2:4" x14ac:dyDescent="0.3">
      <c r="B28395" s="60"/>
      <c r="D28395" s="61"/>
    </row>
    <row r="28396" spans="2:4" x14ac:dyDescent="0.3">
      <c r="B28396" s="60"/>
      <c r="D28396" s="61"/>
    </row>
    <row r="28397" spans="2:4" x14ac:dyDescent="0.3">
      <c r="B28397" s="60"/>
      <c r="D28397" s="61"/>
    </row>
    <row r="28398" spans="2:4" x14ac:dyDescent="0.3">
      <c r="B28398" s="60"/>
      <c r="D28398" s="61"/>
    </row>
    <row r="28399" spans="2:4" x14ac:dyDescent="0.3">
      <c r="B28399" s="60"/>
      <c r="D28399" s="61"/>
    </row>
    <row r="28400" spans="2:4" x14ac:dyDescent="0.3">
      <c r="B28400" s="60"/>
      <c r="D28400" s="61"/>
    </row>
    <row r="28401" spans="2:4" x14ac:dyDescent="0.3">
      <c r="B28401" s="60"/>
      <c r="D28401" s="61"/>
    </row>
    <row r="28402" spans="2:4" x14ac:dyDescent="0.3">
      <c r="B28402" s="60"/>
      <c r="D28402" s="61"/>
    </row>
    <row r="28403" spans="2:4" x14ac:dyDescent="0.3">
      <c r="B28403" s="60"/>
      <c r="D28403" s="61"/>
    </row>
    <row r="28404" spans="2:4" x14ac:dyDescent="0.3">
      <c r="B28404" s="60"/>
      <c r="D28404" s="61"/>
    </row>
    <row r="28405" spans="2:4" x14ac:dyDescent="0.3">
      <c r="B28405" s="60"/>
      <c r="D28405" s="61"/>
    </row>
    <row r="28406" spans="2:4" x14ac:dyDescent="0.3">
      <c r="B28406" s="60"/>
      <c r="D28406" s="61"/>
    </row>
    <row r="28407" spans="2:4" x14ac:dyDescent="0.3">
      <c r="B28407" s="60"/>
      <c r="D28407" s="61"/>
    </row>
    <row r="28408" spans="2:4" x14ac:dyDescent="0.3">
      <c r="B28408" s="60"/>
      <c r="D28408" s="61"/>
    </row>
    <row r="28409" spans="2:4" x14ac:dyDescent="0.3">
      <c r="B28409" s="60"/>
      <c r="D28409" s="61"/>
    </row>
    <row r="28410" spans="2:4" x14ac:dyDescent="0.3">
      <c r="B28410" s="60"/>
      <c r="D28410" s="61"/>
    </row>
    <row r="28411" spans="2:4" x14ac:dyDescent="0.3">
      <c r="B28411" s="60"/>
      <c r="D28411" s="61"/>
    </row>
    <row r="28412" spans="2:4" x14ac:dyDescent="0.3">
      <c r="B28412" s="60"/>
      <c r="D28412" s="61"/>
    </row>
    <row r="28413" spans="2:4" x14ac:dyDescent="0.3">
      <c r="B28413" s="60"/>
      <c r="D28413" s="61"/>
    </row>
    <row r="28414" spans="2:4" x14ac:dyDescent="0.3">
      <c r="B28414" s="60"/>
      <c r="D28414" s="61"/>
    </row>
    <row r="28415" spans="2:4" x14ac:dyDescent="0.3">
      <c r="B28415" s="60"/>
      <c r="D28415" s="61"/>
    </row>
    <row r="28416" spans="2:4" x14ac:dyDescent="0.3">
      <c r="B28416" s="60"/>
      <c r="D28416" s="61"/>
    </row>
    <row r="28417" spans="2:4" x14ac:dyDescent="0.3">
      <c r="B28417" s="60"/>
      <c r="D28417" s="61"/>
    </row>
    <row r="28418" spans="2:4" x14ac:dyDescent="0.3">
      <c r="B28418" s="60"/>
      <c r="D28418" s="61"/>
    </row>
    <row r="28419" spans="2:4" x14ac:dyDescent="0.3">
      <c r="B28419" s="60"/>
      <c r="D28419" s="61"/>
    </row>
    <row r="28420" spans="2:4" x14ac:dyDescent="0.3">
      <c r="B28420" s="60"/>
      <c r="D28420" s="61"/>
    </row>
    <row r="28421" spans="2:4" x14ac:dyDescent="0.3">
      <c r="B28421" s="60"/>
      <c r="D28421" s="61"/>
    </row>
    <row r="28422" spans="2:4" x14ac:dyDescent="0.3">
      <c r="B28422" s="60"/>
      <c r="D28422" s="61"/>
    </row>
    <row r="28423" spans="2:4" x14ac:dyDescent="0.3">
      <c r="B28423" s="60"/>
      <c r="D28423" s="61"/>
    </row>
    <row r="28424" spans="2:4" x14ac:dyDescent="0.3">
      <c r="B28424" s="60"/>
      <c r="D28424" s="61"/>
    </row>
    <row r="28425" spans="2:4" x14ac:dyDescent="0.3">
      <c r="B28425" s="60"/>
      <c r="D28425" s="61"/>
    </row>
    <row r="28426" spans="2:4" x14ac:dyDescent="0.3">
      <c r="B28426" s="60"/>
      <c r="D28426" s="61"/>
    </row>
    <row r="28427" spans="2:4" x14ac:dyDescent="0.3">
      <c r="B28427" s="60"/>
      <c r="D28427" s="61"/>
    </row>
    <row r="28428" spans="2:4" x14ac:dyDescent="0.3">
      <c r="B28428" s="60"/>
      <c r="D28428" s="61"/>
    </row>
    <row r="28429" spans="2:4" x14ac:dyDescent="0.3">
      <c r="B28429" s="60"/>
      <c r="D28429" s="61"/>
    </row>
    <row r="28430" spans="2:4" x14ac:dyDescent="0.3">
      <c r="B28430" s="60"/>
      <c r="D28430" s="61"/>
    </row>
    <row r="28431" spans="2:4" x14ac:dyDescent="0.3">
      <c r="B28431" s="60"/>
      <c r="D28431" s="61"/>
    </row>
    <row r="28432" spans="2:4" x14ac:dyDescent="0.3">
      <c r="B28432" s="60"/>
      <c r="D28432" s="61"/>
    </row>
    <row r="28433" spans="2:4" x14ac:dyDescent="0.3">
      <c r="B28433" s="60"/>
      <c r="D28433" s="61"/>
    </row>
    <row r="28434" spans="2:4" x14ac:dyDescent="0.3">
      <c r="B28434" s="60"/>
      <c r="D28434" s="61"/>
    </row>
    <row r="28435" spans="2:4" x14ac:dyDescent="0.3">
      <c r="B28435" s="60"/>
      <c r="D28435" s="61"/>
    </row>
    <row r="28436" spans="2:4" x14ac:dyDescent="0.3">
      <c r="B28436" s="60"/>
      <c r="D28436" s="61"/>
    </row>
    <row r="28437" spans="2:4" x14ac:dyDescent="0.3">
      <c r="B28437" s="60"/>
      <c r="D28437" s="61"/>
    </row>
    <row r="28438" spans="2:4" x14ac:dyDescent="0.3">
      <c r="B28438" s="60"/>
      <c r="D28438" s="61"/>
    </row>
    <row r="28439" spans="2:4" x14ac:dyDescent="0.3">
      <c r="B28439" s="60"/>
      <c r="D28439" s="61"/>
    </row>
    <row r="28440" spans="2:4" x14ac:dyDescent="0.3">
      <c r="B28440" s="60"/>
      <c r="D28440" s="61"/>
    </row>
    <row r="28441" spans="2:4" x14ac:dyDescent="0.3">
      <c r="B28441" s="60"/>
      <c r="D28441" s="61"/>
    </row>
    <row r="28442" spans="2:4" x14ac:dyDescent="0.3">
      <c r="B28442" s="60"/>
      <c r="D28442" s="61"/>
    </row>
    <row r="28443" spans="2:4" x14ac:dyDescent="0.3">
      <c r="B28443" s="60"/>
      <c r="D28443" s="61"/>
    </row>
    <row r="28444" spans="2:4" x14ac:dyDescent="0.3">
      <c r="B28444" s="60"/>
      <c r="D28444" s="61"/>
    </row>
    <row r="28445" spans="2:4" x14ac:dyDescent="0.3">
      <c r="B28445" s="60"/>
      <c r="D28445" s="61"/>
    </row>
    <row r="28446" spans="2:4" x14ac:dyDescent="0.3">
      <c r="B28446" s="60"/>
      <c r="D28446" s="61"/>
    </row>
    <row r="28447" spans="2:4" x14ac:dyDescent="0.3">
      <c r="B28447" s="60"/>
      <c r="D28447" s="61"/>
    </row>
    <row r="28448" spans="2:4" x14ac:dyDescent="0.3">
      <c r="B28448" s="60"/>
      <c r="D28448" s="61"/>
    </row>
    <row r="28449" spans="2:4" x14ac:dyDescent="0.3">
      <c r="B28449" s="60"/>
      <c r="D28449" s="61"/>
    </row>
    <row r="28450" spans="2:4" x14ac:dyDescent="0.3">
      <c r="B28450" s="60"/>
      <c r="D28450" s="61"/>
    </row>
    <row r="28451" spans="2:4" x14ac:dyDescent="0.3">
      <c r="B28451" s="60"/>
      <c r="D28451" s="61"/>
    </row>
    <row r="28452" spans="2:4" x14ac:dyDescent="0.3">
      <c r="B28452" s="60"/>
      <c r="D28452" s="61"/>
    </row>
    <row r="28453" spans="2:4" x14ac:dyDescent="0.3">
      <c r="B28453" s="60"/>
      <c r="D28453" s="61"/>
    </row>
    <row r="28454" spans="2:4" x14ac:dyDescent="0.3">
      <c r="B28454" s="60"/>
      <c r="D28454" s="61"/>
    </row>
    <row r="28455" spans="2:4" x14ac:dyDescent="0.3">
      <c r="B28455" s="60"/>
      <c r="D28455" s="61"/>
    </row>
    <row r="28456" spans="2:4" x14ac:dyDescent="0.3">
      <c r="B28456" s="60"/>
      <c r="D28456" s="61"/>
    </row>
    <row r="28457" spans="2:4" x14ac:dyDescent="0.3">
      <c r="B28457" s="60"/>
      <c r="D28457" s="61"/>
    </row>
    <row r="28458" spans="2:4" x14ac:dyDescent="0.3">
      <c r="B28458" s="60"/>
      <c r="D28458" s="61"/>
    </row>
    <row r="28459" spans="2:4" x14ac:dyDescent="0.3">
      <c r="B28459" s="60"/>
      <c r="D28459" s="61"/>
    </row>
    <row r="28460" spans="2:4" x14ac:dyDescent="0.3">
      <c r="B28460" s="60"/>
      <c r="D28460" s="61"/>
    </row>
    <row r="28461" spans="2:4" x14ac:dyDescent="0.3">
      <c r="B28461" s="60"/>
      <c r="D28461" s="61"/>
    </row>
    <row r="28462" spans="2:4" x14ac:dyDescent="0.3">
      <c r="B28462" s="60"/>
      <c r="D28462" s="61"/>
    </row>
    <row r="28463" spans="2:4" x14ac:dyDescent="0.3">
      <c r="B28463" s="60"/>
      <c r="D28463" s="61"/>
    </row>
    <row r="28464" spans="2:4" x14ac:dyDescent="0.3">
      <c r="B28464" s="60"/>
      <c r="D28464" s="61"/>
    </row>
    <row r="28465" spans="2:4" x14ac:dyDescent="0.3">
      <c r="B28465" s="60"/>
      <c r="D28465" s="61"/>
    </row>
    <row r="28466" spans="2:4" x14ac:dyDescent="0.3">
      <c r="B28466" s="60"/>
      <c r="D28466" s="61"/>
    </row>
    <row r="28467" spans="2:4" x14ac:dyDescent="0.3">
      <c r="B28467" s="60"/>
      <c r="D28467" s="61"/>
    </row>
    <row r="28468" spans="2:4" x14ac:dyDescent="0.3">
      <c r="B28468" s="60"/>
      <c r="D28468" s="61"/>
    </row>
    <row r="28469" spans="2:4" x14ac:dyDescent="0.3">
      <c r="B28469" s="60"/>
      <c r="D28469" s="61"/>
    </row>
    <row r="28470" spans="2:4" x14ac:dyDescent="0.3">
      <c r="B28470" s="60"/>
      <c r="D28470" s="61"/>
    </row>
    <row r="28471" spans="2:4" x14ac:dyDescent="0.3">
      <c r="B28471" s="60"/>
      <c r="D28471" s="61"/>
    </row>
    <row r="28472" spans="2:4" x14ac:dyDescent="0.3">
      <c r="B28472" s="60"/>
      <c r="D28472" s="61"/>
    </row>
    <row r="28473" spans="2:4" x14ac:dyDescent="0.3">
      <c r="B28473" s="60"/>
      <c r="D28473" s="61"/>
    </row>
    <row r="28474" spans="2:4" x14ac:dyDescent="0.3">
      <c r="B28474" s="60"/>
      <c r="D28474" s="61"/>
    </row>
    <row r="28475" spans="2:4" x14ac:dyDescent="0.3">
      <c r="B28475" s="60"/>
      <c r="D28475" s="61"/>
    </row>
    <row r="28476" spans="2:4" x14ac:dyDescent="0.3">
      <c r="B28476" s="60"/>
      <c r="D28476" s="61"/>
    </row>
    <row r="28477" spans="2:4" x14ac:dyDescent="0.3">
      <c r="B28477" s="60"/>
      <c r="D28477" s="61"/>
    </row>
    <row r="28478" spans="2:4" x14ac:dyDescent="0.3">
      <c r="B28478" s="60"/>
      <c r="D28478" s="61"/>
    </row>
    <row r="28479" spans="2:4" x14ac:dyDescent="0.3">
      <c r="B28479" s="60"/>
      <c r="D28479" s="61"/>
    </row>
    <row r="28480" spans="2:4" x14ac:dyDescent="0.3">
      <c r="B28480" s="60"/>
      <c r="D28480" s="61"/>
    </row>
    <row r="28481" spans="2:4" x14ac:dyDescent="0.3">
      <c r="B28481" s="60"/>
      <c r="D28481" s="61"/>
    </row>
    <row r="28482" spans="2:4" x14ac:dyDescent="0.3">
      <c r="B28482" s="60"/>
      <c r="D28482" s="61"/>
    </row>
    <row r="28483" spans="2:4" x14ac:dyDescent="0.3">
      <c r="B28483" s="60"/>
      <c r="D28483" s="61"/>
    </row>
    <row r="28484" spans="2:4" x14ac:dyDescent="0.3">
      <c r="B28484" s="60"/>
      <c r="D28484" s="61"/>
    </row>
    <row r="28485" spans="2:4" x14ac:dyDescent="0.3">
      <c r="B28485" s="60"/>
      <c r="D28485" s="61"/>
    </row>
    <row r="28486" spans="2:4" x14ac:dyDescent="0.3">
      <c r="B28486" s="60"/>
      <c r="D28486" s="61"/>
    </row>
    <row r="28487" spans="2:4" x14ac:dyDescent="0.3">
      <c r="B28487" s="60"/>
      <c r="D28487" s="61"/>
    </row>
    <row r="28488" spans="2:4" x14ac:dyDescent="0.3">
      <c r="B28488" s="60"/>
      <c r="D28488" s="61"/>
    </row>
    <row r="28489" spans="2:4" x14ac:dyDescent="0.3">
      <c r="B28489" s="60"/>
      <c r="D28489" s="61"/>
    </row>
    <row r="28490" spans="2:4" x14ac:dyDescent="0.3">
      <c r="B28490" s="60"/>
      <c r="D28490" s="61"/>
    </row>
    <row r="28491" spans="2:4" x14ac:dyDescent="0.3">
      <c r="B28491" s="60"/>
      <c r="D28491" s="61"/>
    </row>
    <row r="28492" spans="2:4" x14ac:dyDescent="0.3">
      <c r="B28492" s="60"/>
      <c r="D28492" s="61"/>
    </row>
    <row r="28493" spans="2:4" x14ac:dyDescent="0.3">
      <c r="B28493" s="60"/>
      <c r="D28493" s="61"/>
    </row>
    <row r="28494" spans="2:4" x14ac:dyDescent="0.3">
      <c r="B28494" s="60"/>
      <c r="D28494" s="61"/>
    </row>
    <row r="28495" spans="2:4" x14ac:dyDescent="0.3">
      <c r="B28495" s="60"/>
      <c r="D28495" s="61"/>
    </row>
    <row r="28496" spans="2:4" x14ac:dyDescent="0.3">
      <c r="B28496" s="60"/>
      <c r="D28496" s="61"/>
    </row>
    <row r="28497" spans="2:4" x14ac:dyDescent="0.3">
      <c r="B28497" s="60"/>
      <c r="D28497" s="61"/>
    </row>
    <row r="28498" spans="2:4" x14ac:dyDescent="0.3">
      <c r="B28498" s="60"/>
      <c r="D28498" s="61"/>
    </row>
    <row r="28499" spans="2:4" x14ac:dyDescent="0.3">
      <c r="B28499" s="60"/>
      <c r="D28499" s="61"/>
    </row>
    <row r="28500" spans="2:4" x14ac:dyDescent="0.3">
      <c r="B28500" s="60"/>
      <c r="D28500" s="61"/>
    </row>
    <row r="28501" spans="2:4" x14ac:dyDescent="0.3">
      <c r="B28501" s="60"/>
      <c r="D28501" s="61"/>
    </row>
    <row r="28502" spans="2:4" x14ac:dyDescent="0.3">
      <c r="B28502" s="60"/>
      <c r="D28502" s="61"/>
    </row>
    <row r="28503" spans="2:4" x14ac:dyDescent="0.3">
      <c r="B28503" s="60"/>
      <c r="D28503" s="61"/>
    </row>
    <row r="28504" spans="2:4" x14ac:dyDescent="0.3">
      <c r="B28504" s="60"/>
      <c r="D28504" s="61"/>
    </row>
    <row r="28505" spans="2:4" x14ac:dyDescent="0.3">
      <c r="B28505" s="60"/>
      <c r="D28505" s="61"/>
    </row>
    <row r="28506" spans="2:4" x14ac:dyDescent="0.3">
      <c r="B28506" s="60"/>
      <c r="D28506" s="61"/>
    </row>
    <row r="28507" spans="2:4" x14ac:dyDescent="0.3">
      <c r="B28507" s="60"/>
      <c r="D28507" s="61"/>
    </row>
    <row r="28508" spans="2:4" x14ac:dyDescent="0.3">
      <c r="B28508" s="60"/>
      <c r="D28508" s="61"/>
    </row>
    <row r="28509" spans="2:4" x14ac:dyDescent="0.3">
      <c r="B28509" s="60"/>
      <c r="D28509" s="61"/>
    </row>
    <row r="28510" spans="2:4" x14ac:dyDescent="0.3">
      <c r="B28510" s="60"/>
      <c r="D28510" s="61"/>
    </row>
    <row r="28511" spans="2:4" x14ac:dyDescent="0.3">
      <c r="B28511" s="60"/>
      <c r="D28511" s="61"/>
    </row>
    <row r="28512" spans="2:4" x14ac:dyDescent="0.3">
      <c r="B28512" s="60"/>
      <c r="D28512" s="61"/>
    </row>
    <row r="28513" spans="2:4" x14ac:dyDescent="0.3">
      <c r="B28513" s="60"/>
      <c r="D28513" s="61"/>
    </row>
    <row r="28514" spans="2:4" x14ac:dyDescent="0.3">
      <c r="B28514" s="60"/>
      <c r="D28514" s="61"/>
    </row>
    <row r="28515" spans="2:4" x14ac:dyDescent="0.3">
      <c r="B28515" s="60"/>
      <c r="D28515" s="61"/>
    </row>
    <row r="28516" spans="2:4" x14ac:dyDescent="0.3">
      <c r="B28516" s="60"/>
      <c r="D28516" s="61"/>
    </row>
    <row r="28517" spans="2:4" x14ac:dyDescent="0.3">
      <c r="B28517" s="60"/>
      <c r="D28517" s="61"/>
    </row>
    <row r="28518" spans="2:4" x14ac:dyDescent="0.3">
      <c r="B28518" s="60"/>
      <c r="D28518" s="61"/>
    </row>
    <row r="28519" spans="2:4" x14ac:dyDescent="0.3">
      <c r="B28519" s="60"/>
      <c r="D28519" s="61"/>
    </row>
    <row r="28520" spans="2:4" x14ac:dyDescent="0.3">
      <c r="B28520" s="60"/>
      <c r="D28520" s="61"/>
    </row>
    <row r="28521" spans="2:4" x14ac:dyDescent="0.3">
      <c r="B28521" s="60"/>
      <c r="D28521" s="61"/>
    </row>
    <row r="28522" spans="2:4" x14ac:dyDescent="0.3">
      <c r="B28522" s="60"/>
      <c r="D28522" s="61"/>
    </row>
    <row r="28523" spans="2:4" x14ac:dyDescent="0.3">
      <c r="B28523" s="60"/>
      <c r="D28523" s="61"/>
    </row>
    <row r="28524" spans="2:4" x14ac:dyDescent="0.3">
      <c r="B28524" s="60"/>
      <c r="D28524" s="61"/>
    </row>
    <row r="28525" spans="2:4" x14ac:dyDescent="0.3">
      <c r="B28525" s="60"/>
      <c r="D28525" s="61"/>
    </row>
    <row r="28526" spans="2:4" x14ac:dyDescent="0.3">
      <c r="B28526" s="60"/>
      <c r="D28526" s="61"/>
    </row>
    <row r="28527" spans="2:4" x14ac:dyDescent="0.3">
      <c r="B28527" s="60"/>
      <c r="D28527" s="61"/>
    </row>
    <row r="28528" spans="2:4" x14ac:dyDescent="0.3">
      <c r="B28528" s="60"/>
      <c r="D28528" s="61"/>
    </row>
    <row r="28529" spans="2:4" x14ac:dyDescent="0.3">
      <c r="B28529" s="60"/>
      <c r="D28529" s="61"/>
    </row>
    <row r="28530" spans="2:4" x14ac:dyDescent="0.3">
      <c r="B28530" s="60"/>
      <c r="D28530" s="61"/>
    </row>
    <row r="28531" spans="2:4" x14ac:dyDescent="0.3">
      <c r="B28531" s="60"/>
      <c r="D28531" s="61"/>
    </row>
    <row r="28532" spans="2:4" x14ac:dyDescent="0.3">
      <c r="B28532" s="60"/>
      <c r="D28532" s="61"/>
    </row>
    <row r="28533" spans="2:4" x14ac:dyDescent="0.3">
      <c r="B28533" s="60"/>
      <c r="D28533" s="61"/>
    </row>
    <row r="28534" spans="2:4" x14ac:dyDescent="0.3">
      <c r="B28534" s="60"/>
      <c r="D28534" s="61"/>
    </row>
    <row r="28535" spans="2:4" x14ac:dyDescent="0.3">
      <c r="B28535" s="60"/>
      <c r="D28535" s="61"/>
    </row>
    <row r="28536" spans="2:4" x14ac:dyDescent="0.3">
      <c r="B28536" s="60"/>
      <c r="D28536" s="61"/>
    </row>
    <row r="28537" spans="2:4" x14ac:dyDescent="0.3">
      <c r="B28537" s="60"/>
      <c r="D28537" s="61"/>
    </row>
    <row r="28538" spans="2:4" x14ac:dyDescent="0.3">
      <c r="B28538" s="60"/>
      <c r="D28538" s="61"/>
    </row>
    <row r="28539" spans="2:4" x14ac:dyDescent="0.3">
      <c r="B28539" s="60"/>
      <c r="D28539" s="61"/>
    </row>
    <row r="28540" spans="2:4" x14ac:dyDescent="0.3">
      <c r="B28540" s="60"/>
      <c r="D28540" s="61"/>
    </row>
    <row r="28541" spans="2:4" x14ac:dyDescent="0.3">
      <c r="B28541" s="60"/>
      <c r="D28541" s="61"/>
    </row>
    <row r="28542" spans="2:4" x14ac:dyDescent="0.3">
      <c r="B28542" s="60"/>
      <c r="D28542" s="61"/>
    </row>
    <row r="28543" spans="2:4" x14ac:dyDescent="0.3">
      <c r="B28543" s="60"/>
      <c r="D28543" s="61"/>
    </row>
    <row r="28544" spans="2:4" x14ac:dyDescent="0.3">
      <c r="B28544" s="60"/>
      <c r="D28544" s="61"/>
    </row>
    <row r="28545" spans="2:4" x14ac:dyDescent="0.3">
      <c r="B28545" s="60"/>
      <c r="D28545" s="61"/>
    </row>
    <row r="28546" spans="2:4" x14ac:dyDescent="0.3">
      <c r="B28546" s="60"/>
      <c r="D28546" s="61"/>
    </row>
    <row r="28547" spans="2:4" x14ac:dyDescent="0.3">
      <c r="B28547" s="60"/>
      <c r="D28547" s="61"/>
    </row>
    <row r="28548" spans="2:4" x14ac:dyDescent="0.3">
      <c r="B28548" s="60"/>
      <c r="D28548" s="61"/>
    </row>
    <row r="28549" spans="2:4" x14ac:dyDescent="0.3">
      <c r="B28549" s="60"/>
      <c r="D28549" s="61"/>
    </row>
    <row r="28550" spans="2:4" x14ac:dyDescent="0.3">
      <c r="B28550" s="60"/>
      <c r="D28550" s="61"/>
    </row>
    <row r="28551" spans="2:4" x14ac:dyDescent="0.3">
      <c r="B28551" s="60"/>
      <c r="D28551" s="61"/>
    </row>
    <row r="28552" spans="2:4" x14ac:dyDescent="0.3">
      <c r="B28552" s="60"/>
      <c r="D28552" s="61"/>
    </row>
    <row r="28553" spans="2:4" x14ac:dyDescent="0.3">
      <c r="B28553" s="60"/>
      <c r="D28553" s="61"/>
    </row>
    <row r="28554" spans="2:4" x14ac:dyDescent="0.3">
      <c r="B28554" s="60"/>
      <c r="D28554" s="61"/>
    </row>
    <row r="28555" spans="2:4" x14ac:dyDescent="0.3">
      <c r="B28555" s="60"/>
      <c r="D28555" s="61"/>
    </row>
    <row r="28556" spans="2:4" x14ac:dyDescent="0.3">
      <c r="B28556" s="60"/>
      <c r="D28556" s="61"/>
    </row>
    <row r="28557" spans="2:4" x14ac:dyDescent="0.3">
      <c r="B28557" s="60"/>
      <c r="D28557" s="61"/>
    </row>
    <row r="28558" spans="2:4" x14ac:dyDescent="0.3">
      <c r="B28558" s="60"/>
      <c r="D28558" s="61"/>
    </row>
    <row r="28559" spans="2:4" x14ac:dyDescent="0.3">
      <c r="B28559" s="60"/>
      <c r="D28559" s="61"/>
    </row>
    <row r="28560" spans="2:4" x14ac:dyDescent="0.3">
      <c r="B28560" s="60"/>
      <c r="D28560" s="61"/>
    </row>
    <row r="28561" spans="2:4" x14ac:dyDescent="0.3">
      <c r="B28561" s="60"/>
      <c r="D28561" s="61"/>
    </row>
    <row r="28562" spans="2:4" x14ac:dyDescent="0.3">
      <c r="B28562" s="60"/>
      <c r="D28562" s="61"/>
    </row>
    <row r="28563" spans="2:4" x14ac:dyDescent="0.3">
      <c r="B28563" s="60"/>
      <c r="D28563" s="61"/>
    </row>
    <row r="28564" spans="2:4" x14ac:dyDescent="0.3">
      <c r="B28564" s="60"/>
      <c r="D28564" s="61"/>
    </row>
    <row r="28565" spans="2:4" x14ac:dyDescent="0.3">
      <c r="B28565" s="60"/>
      <c r="D28565" s="61"/>
    </row>
    <row r="28566" spans="2:4" x14ac:dyDescent="0.3">
      <c r="B28566" s="60"/>
      <c r="D28566" s="61"/>
    </row>
    <row r="28567" spans="2:4" x14ac:dyDescent="0.3">
      <c r="B28567" s="60"/>
      <c r="D28567" s="61"/>
    </row>
    <row r="28568" spans="2:4" x14ac:dyDescent="0.3">
      <c r="B28568" s="60"/>
      <c r="D28568" s="61"/>
    </row>
    <row r="28569" spans="2:4" x14ac:dyDescent="0.3">
      <c r="B28569" s="60"/>
      <c r="D28569" s="61"/>
    </row>
    <row r="28570" spans="2:4" x14ac:dyDescent="0.3">
      <c r="B28570" s="60"/>
      <c r="D28570" s="61"/>
    </row>
    <row r="28571" spans="2:4" x14ac:dyDescent="0.3">
      <c r="B28571" s="60"/>
      <c r="D28571" s="61"/>
    </row>
    <row r="28572" spans="2:4" x14ac:dyDescent="0.3">
      <c r="B28572" s="60"/>
      <c r="D28572" s="61"/>
    </row>
    <row r="28573" spans="2:4" x14ac:dyDescent="0.3">
      <c r="B28573" s="60"/>
      <c r="D28573" s="61"/>
    </row>
    <row r="28574" spans="2:4" x14ac:dyDescent="0.3">
      <c r="B28574" s="60"/>
      <c r="D28574" s="61"/>
    </row>
    <row r="28575" spans="2:4" x14ac:dyDescent="0.3">
      <c r="B28575" s="60"/>
      <c r="D28575" s="61"/>
    </row>
    <row r="28576" spans="2:4" x14ac:dyDescent="0.3">
      <c r="B28576" s="60"/>
      <c r="D28576" s="61"/>
    </row>
    <row r="28577" spans="2:4" x14ac:dyDescent="0.3">
      <c r="B28577" s="60"/>
      <c r="D28577" s="61"/>
    </row>
    <row r="28578" spans="2:4" x14ac:dyDescent="0.3">
      <c r="B28578" s="60"/>
      <c r="D28578" s="61"/>
    </row>
    <row r="28579" spans="2:4" x14ac:dyDescent="0.3">
      <c r="B28579" s="60"/>
      <c r="D28579" s="61"/>
    </row>
    <row r="28580" spans="2:4" x14ac:dyDescent="0.3">
      <c r="B28580" s="60"/>
      <c r="D28580" s="61"/>
    </row>
    <row r="28581" spans="2:4" x14ac:dyDescent="0.3">
      <c r="B28581" s="60"/>
      <c r="D28581" s="61"/>
    </row>
    <row r="28582" spans="2:4" x14ac:dyDescent="0.3">
      <c r="B28582" s="60"/>
      <c r="D28582" s="61"/>
    </row>
    <row r="28583" spans="2:4" x14ac:dyDescent="0.3">
      <c r="B28583" s="60"/>
      <c r="D28583" s="61"/>
    </row>
    <row r="28584" spans="2:4" x14ac:dyDescent="0.3">
      <c r="B28584" s="60"/>
      <c r="D28584" s="61"/>
    </row>
    <row r="28585" spans="2:4" x14ac:dyDescent="0.3">
      <c r="B28585" s="60"/>
      <c r="D28585" s="61"/>
    </row>
    <row r="28586" spans="2:4" x14ac:dyDescent="0.3">
      <c r="B28586" s="60"/>
      <c r="D28586" s="61"/>
    </row>
    <row r="28587" spans="2:4" x14ac:dyDescent="0.3">
      <c r="B28587" s="60"/>
      <c r="D28587" s="61"/>
    </row>
    <row r="28588" spans="2:4" x14ac:dyDescent="0.3">
      <c r="B28588" s="60"/>
      <c r="D28588" s="61"/>
    </row>
    <row r="28589" spans="2:4" x14ac:dyDescent="0.3">
      <c r="B28589" s="60"/>
      <c r="D28589" s="61"/>
    </row>
    <row r="28590" spans="2:4" x14ac:dyDescent="0.3">
      <c r="B28590" s="60"/>
      <c r="D28590" s="61"/>
    </row>
    <row r="28591" spans="2:4" x14ac:dyDescent="0.3">
      <c r="B28591" s="60"/>
      <c r="D28591" s="61"/>
    </row>
    <row r="28592" spans="2:4" x14ac:dyDescent="0.3">
      <c r="B28592" s="60"/>
      <c r="D28592" s="61"/>
    </row>
    <row r="28593" spans="2:4" x14ac:dyDescent="0.3">
      <c r="B28593" s="60"/>
      <c r="D28593" s="61"/>
    </row>
    <row r="28594" spans="2:4" x14ac:dyDescent="0.3">
      <c r="B28594" s="60"/>
      <c r="D28594" s="61"/>
    </row>
    <row r="28595" spans="2:4" x14ac:dyDescent="0.3">
      <c r="B28595" s="60"/>
      <c r="D28595" s="61"/>
    </row>
    <row r="28596" spans="2:4" x14ac:dyDescent="0.3">
      <c r="B28596" s="60"/>
      <c r="D28596" s="61"/>
    </row>
    <row r="28597" spans="2:4" x14ac:dyDescent="0.3">
      <c r="B28597" s="60"/>
      <c r="D28597" s="61"/>
    </row>
    <row r="28598" spans="2:4" x14ac:dyDescent="0.3">
      <c r="B28598" s="60"/>
      <c r="D28598" s="61"/>
    </row>
    <row r="28599" spans="2:4" x14ac:dyDescent="0.3">
      <c r="B28599" s="60"/>
      <c r="D28599" s="61"/>
    </row>
    <row r="28600" spans="2:4" x14ac:dyDescent="0.3">
      <c r="B28600" s="60"/>
      <c r="D28600" s="61"/>
    </row>
    <row r="28601" spans="2:4" x14ac:dyDescent="0.3">
      <c r="B28601" s="60"/>
      <c r="D28601" s="61"/>
    </row>
    <row r="28602" spans="2:4" x14ac:dyDescent="0.3">
      <c r="B28602" s="60"/>
      <c r="D28602" s="61"/>
    </row>
    <row r="28603" spans="2:4" x14ac:dyDescent="0.3">
      <c r="B28603" s="60"/>
      <c r="D28603" s="61"/>
    </row>
    <row r="28604" spans="2:4" x14ac:dyDescent="0.3">
      <c r="B28604" s="60"/>
      <c r="D28604" s="61"/>
    </row>
    <row r="28605" spans="2:4" x14ac:dyDescent="0.3">
      <c r="B28605" s="60"/>
      <c r="D28605" s="61"/>
    </row>
    <row r="28606" spans="2:4" x14ac:dyDescent="0.3">
      <c r="B28606" s="60"/>
      <c r="D28606" s="61"/>
    </row>
    <row r="28607" spans="2:4" x14ac:dyDescent="0.3">
      <c r="B28607" s="60"/>
      <c r="D28607" s="61"/>
    </row>
    <row r="28608" spans="2:4" x14ac:dyDescent="0.3">
      <c r="B28608" s="60"/>
      <c r="D28608" s="61"/>
    </row>
    <row r="28609" spans="2:4" x14ac:dyDescent="0.3">
      <c r="B28609" s="60"/>
      <c r="D28609" s="61"/>
    </row>
    <row r="28610" spans="2:4" x14ac:dyDescent="0.3">
      <c r="B28610" s="60"/>
      <c r="D28610" s="61"/>
    </row>
    <row r="28611" spans="2:4" x14ac:dyDescent="0.3">
      <c r="B28611" s="60"/>
      <c r="D28611" s="61"/>
    </row>
    <row r="28612" spans="2:4" x14ac:dyDescent="0.3">
      <c r="B28612" s="60"/>
      <c r="D28612" s="61"/>
    </row>
    <row r="28613" spans="2:4" x14ac:dyDescent="0.3">
      <c r="B28613" s="60"/>
      <c r="D28613" s="61"/>
    </row>
    <row r="28614" spans="2:4" x14ac:dyDescent="0.3">
      <c r="B28614" s="60"/>
      <c r="D28614" s="61"/>
    </row>
    <row r="28615" spans="2:4" x14ac:dyDescent="0.3">
      <c r="B28615" s="60"/>
      <c r="D28615" s="61"/>
    </row>
    <row r="28616" spans="2:4" x14ac:dyDescent="0.3">
      <c r="B28616" s="60"/>
      <c r="D28616" s="61"/>
    </row>
    <row r="28617" spans="2:4" x14ac:dyDescent="0.3">
      <c r="B28617" s="60"/>
      <c r="D28617" s="61"/>
    </row>
    <row r="28618" spans="2:4" x14ac:dyDescent="0.3">
      <c r="B28618" s="60"/>
      <c r="D28618" s="61"/>
    </row>
    <row r="28619" spans="2:4" x14ac:dyDescent="0.3">
      <c r="B28619" s="60"/>
      <c r="D28619" s="61"/>
    </row>
    <row r="28620" spans="2:4" x14ac:dyDescent="0.3">
      <c r="B28620" s="60"/>
      <c r="D28620" s="61"/>
    </row>
    <row r="28621" spans="2:4" x14ac:dyDescent="0.3">
      <c r="B28621" s="60"/>
      <c r="D28621" s="61"/>
    </row>
    <row r="28622" spans="2:4" x14ac:dyDescent="0.3">
      <c r="B28622" s="60"/>
      <c r="D28622" s="61"/>
    </row>
    <row r="28623" spans="2:4" x14ac:dyDescent="0.3">
      <c r="B28623" s="60"/>
      <c r="D28623" s="61"/>
    </row>
    <row r="28624" spans="2:4" x14ac:dyDescent="0.3">
      <c r="B28624" s="60"/>
      <c r="D28624" s="61"/>
    </row>
    <row r="28625" spans="2:4" x14ac:dyDescent="0.3">
      <c r="B28625" s="60"/>
      <c r="D28625" s="61"/>
    </row>
    <row r="28626" spans="2:4" x14ac:dyDescent="0.3">
      <c r="B28626" s="60"/>
      <c r="D28626" s="61"/>
    </row>
    <row r="28627" spans="2:4" x14ac:dyDescent="0.3">
      <c r="B28627" s="60"/>
      <c r="D28627" s="61"/>
    </row>
    <row r="28628" spans="2:4" x14ac:dyDescent="0.3">
      <c r="B28628" s="60"/>
      <c r="D28628" s="61"/>
    </row>
    <row r="28629" spans="2:4" x14ac:dyDescent="0.3">
      <c r="B28629" s="60"/>
      <c r="D28629" s="61"/>
    </row>
    <row r="28630" spans="2:4" x14ac:dyDescent="0.3">
      <c r="B28630" s="60"/>
      <c r="D28630" s="61"/>
    </row>
    <row r="28631" spans="2:4" x14ac:dyDescent="0.3">
      <c r="B28631" s="60"/>
      <c r="D28631" s="61"/>
    </row>
    <row r="28632" spans="2:4" x14ac:dyDescent="0.3">
      <c r="B28632" s="60"/>
      <c r="D28632" s="61"/>
    </row>
    <row r="28633" spans="2:4" x14ac:dyDescent="0.3">
      <c r="B28633" s="60"/>
      <c r="D28633" s="61"/>
    </row>
    <row r="28634" spans="2:4" x14ac:dyDescent="0.3">
      <c r="B28634" s="60"/>
      <c r="D28634" s="61"/>
    </row>
    <row r="28635" spans="2:4" x14ac:dyDescent="0.3">
      <c r="B28635" s="60"/>
      <c r="D28635" s="61"/>
    </row>
    <row r="28636" spans="2:4" x14ac:dyDescent="0.3">
      <c r="B28636" s="60"/>
      <c r="D28636" s="61"/>
    </row>
    <row r="28637" spans="2:4" x14ac:dyDescent="0.3">
      <c r="B28637" s="60"/>
      <c r="D28637" s="61"/>
    </row>
    <row r="28638" spans="2:4" x14ac:dyDescent="0.3">
      <c r="B28638" s="60"/>
      <c r="D28638" s="61"/>
    </row>
    <row r="28639" spans="2:4" x14ac:dyDescent="0.3">
      <c r="B28639" s="60"/>
      <c r="D28639" s="61"/>
    </row>
    <row r="28640" spans="2:4" x14ac:dyDescent="0.3">
      <c r="B28640" s="60"/>
      <c r="D28640" s="61"/>
    </row>
    <row r="28641" spans="2:5" x14ac:dyDescent="0.3">
      <c r="B28641" s="60"/>
      <c r="D28641" s="61"/>
    </row>
    <row r="28642" spans="2:5" x14ac:dyDescent="0.3">
      <c r="B28642" s="60"/>
      <c r="D28642" s="61"/>
    </row>
    <row r="28643" spans="2:5" x14ac:dyDescent="0.3">
      <c r="B28643" s="60"/>
      <c r="D28643" s="61"/>
    </row>
    <row r="28644" spans="2:5" x14ac:dyDescent="0.3">
      <c r="B28644" s="60"/>
      <c r="D28644" s="61"/>
    </row>
    <row r="28645" spans="2:5" x14ac:dyDescent="0.3">
      <c r="B28645" s="60"/>
      <c r="D28645" s="61"/>
    </row>
    <row r="28646" spans="2:5" x14ac:dyDescent="0.3">
      <c r="B28646" s="60"/>
      <c r="D28646" s="61"/>
    </row>
    <row r="28647" spans="2:5" x14ac:dyDescent="0.3">
      <c r="B28647" s="60"/>
      <c r="D28647" s="61"/>
    </row>
    <row r="28648" spans="2:5" x14ac:dyDescent="0.3">
      <c r="B28648" s="60"/>
      <c r="D28648" s="61"/>
    </row>
    <row r="28649" spans="2:5" x14ac:dyDescent="0.3">
      <c r="B28649" s="60"/>
      <c r="D28649" s="62"/>
      <c r="E28649" s="63"/>
    </row>
    <row r="28650" spans="2:5" x14ac:dyDescent="0.3">
      <c r="B28650" s="60"/>
      <c r="D28650" s="62"/>
      <c r="E28650" s="63"/>
    </row>
    <row r="28651" spans="2:5" x14ac:dyDescent="0.3">
      <c r="B28651" s="60"/>
      <c r="D28651" s="62"/>
      <c r="E28651" s="63"/>
    </row>
    <row r="28652" spans="2:5" x14ac:dyDescent="0.3">
      <c r="B28652" s="60"/>
      <c r="D28652" s="62"/>
      <c r="E28652" s="63"/>
    </row>
    <row r="28653" spans="2:5" x14ac:dyDescent="0.3">
      <c r="B28653" s="60"/>
      <c r="D28653" s="62"/>
      <c r="E28653" s="63"/>
    </row>
    <row r="28654" spans="2:5" x14ac:dyDescent="0.3">
      <c r="B28654" s="60"/>
      <c r="D28654" s="62"/>
      <c r="E28654" s="63"/>
    </row>
    <row r="28655" spans="2:5" x14ac:dyDescent="0.3">
      <c r="B28655" s="60"/>
      <c r="D28655" s="62"/>
      <c r="E28655" s="63"/>
    </row>
    <row r="28656" spans="2:5" x14ac:dyDescent="0.3">
      <c r="B28656" s="60"/>
      <c r="D28656" s="62"/>
      <c r="E28656" s="63"/>
    </row>
    <row r="28657" spans="2:5" x14ac:dyDescent="0.3">
      <c r="B28657" s="60"/>
      <c r="D28657" s="62"/>
      <c r="E28657" s="63"/>
    </row>
    <row r="28658" spans="2:5" x14ac:dyDescent="0.3">
      <c r="B28658" s="60"/>
      <c r="D28658" s="62"/>
      <c r="E28658" s="63"/>
    </row>
    <row r="28659" spans="2:5" x14ac:dyDescent="0.3">
      <c r="B28659" s="60"/>
      <c r="D28659" s="62"/>
      <c r="E28659" s="63"/>
    </row>
    <row r="28660" spans="2:5" x14ac:dyDescent="0.3">
      <c r="B28660" s="60"/>
      <c r="D28660" s="62"/>
      <c r="E28660" s="63"/>
    </row>
    <row r="28661" spans="2:5" x14ac:dyDescent="0.3">
      <c r="B28661" s="60"/>
      <c r="D28661" s="62"/>
      <c r="E28661" s="63"/>
    </row>
    <row r="28662" spans="2:5" x14ac:dyDescent="0.3">
      <c r="B28662" s="60"/>
      <c r="D28662" s="62"/>
      <c r="E28662" s="63"/>
    </row>
    <row r="28663" spans="2:5" x14ac:dyDescent="0.3">
      <c r="B28663" s="60"/>
      <c r="D28663" s="62"/>
      <c r="E28663" s="63"/>
    </row>
    <row r="28664" spans="2:5" x14ac:dyDescent="0.3">
      <c r="B28664" s="60"/>
      <c r="D28664" s="62"/>
      <c r="E28664" s="63"/>
    </row>
    <row r="28665" spans="2:5" x14ac:dyDescent="0.3">
      <c r="B28665" s="60"/>
      <c r="D28665" s="62"/>
      <c r="E28665" s="63"/>
    </row>
    <row r="28666" spans="2:5" x14ac:dyDescent="0.3">
      <c r="B28666" s="60"/>
      <c r="D28666" s="62"/>
      <c r="E28666" s="63"/>
    </row>
    <row r="28667" spans="2:5" x14ac:dyDescent="0.3">
      <c r="B28667" s="60"/>
      <c r="D28667" s="62"/>
      <c r="E28667" s="63"/>
    </row>
    <row r="28668" spans="2:5" x14ac:dyDescent="0.3">
      <c r="B28668" s="60"/>
      <c r="D28668" s="62"/>
      <c r="E28668" s="63"/>
    </row>
    <row r="28669" spans="2:5" x14ac:dyDescent="0.3">
      <c r="B28669" s="60"/>
      <c r="D28669" s="61"/>
    </row>
    <row r="28670" spans="2:5" x14ac:dyDescent="0.3">
      <c r="B28670" s="60"/>
      <c r="D28670" s="61"/>
    </row>
    <row r="28671" spans="2:5" x14ac:dyDescent="0.3">
      <c r="B28671" s="60"/>
      <c r="D28671" s="61"/>
    </row>
    <row r="28672" spans="2:5" x14ac:dyDescent="0.3">
      <c r="B28672" s="60"/>
      <c r="D28672" s="61"/>
    </row>
    <row r="28673" spans="2:4" x14ac:dyDescent="0.3">
      <c r="B28673" s="60"/>
      <c r="D28673" s="61"/>
    </row>
    <row r="28674" spans="2:4" x14ac:dyDescent="0.3">
      <c r="B28674" s="60"/>
      <c r="D28674" s="61"/>
    </row>
    <row r="28675" spans="2:4" x14ac:dyDescent="0.3">
      <c r="B28675" s="60"/>
      <c r="D28675" s="61"/>
    </row>
    <row r="28676" spans="2:4" x14ac:dyDescent="0.3">
      <c r="B28676" s="60"/>
      <c r="D28676" s="61"/>
    </row>
    <row r="28677" spans="2:4" x14ac:dyDescent="0.3">
      <c r="B28677" s="60"/>
      <c r="D28677" s="61"/>
    </row>
    <row r="28678" spans="2:4" x14ac:dyDescent="0.3">
      <c r="B28678" s="60"/>
      <c r="D28678" s="61"/>
    </row>
    <row r="28679" spans="2:4" x14ac:dyDescent="0.3">
      <c r="B28679" s="60"/>
      <c r="D28679" s="61"/>
    </row>
    <row r="28680" spans="2:4" x14ac:dyDescent="0.3">
      <c r="B28680" s="60"/>
      <c r="D28680" s="61"/>
    </row>
    <row r="28681" spans="2:4" x14ac:dyDescent="0.3">
      <c r="B28681" s="60"/>
      <c r="D28681" s="61"/>
    </row>
    <row r="28682" spans="2:4" x14ac:dyDescent="0.3">
      <c r="B28682" s="60"/>
      <c r="D28682" s="61"/>
    </row>
    <row r="28683" spans="2:4" x14ac:dyDescent="0.3">
      <c r="B28683" s="60"/>
      <c r="D28683" s="61"/>
    </row>
    <row r="28684" spans="2:4" x14ac:dyDescent="0.3">
      <c r="B28684" s="60"/>
      <c r="D28684" s="61"/>
    </row>
    <row r="28685" spans="2:4" x14ac:dyDescent="0.3">
      <c r="B28685" s="60"/>
      <c r="D28685" s="61"/>
    </row>
    <row r="28686" spans="2:4" x14ac:dyDescent="0.3">
      <c r="B28686" s="60"/>
      <c r="D28686" s="61"/>
    </row>
    <row r="28687" spans="2:4" x14ac:dyDescent="0.3">
      <c r="B28687" s="60"/>
      <c r="D28687" s="61"/>
    </row>
    <row r="28688" spans="2:4" x14ac:dyDescent="0.3">
      <c r="B28688" s="60"/>
      <c r="D28688" s="61"/>
    </row>
    <row r="28689" spans="2:4" x14ac:dyDescent="0.3">
      <c r="B28689" s="60"/>
      <c r="D28689" s="61"/>
    </row>
    <row r="28690" spans="2:4" x14ac:dyDescent="0.3">
      <c r="B28690" s="60"/>
      <c r="D28690" s="61"/>
    </row>
    <row r="28691" spans="2:4" x14ac:dyDescent="0.3">
      <c r="B28691" s="60"/>
      <c r="D28691" s="61"/>
    </row>
    <row r="28692" spans="2:4" x14ac:dyDescent="0.3">
      <c r="B28692" s="60"/>
      <c r="D28692" s="61"/>
    </row>
    <row r="28693" spans="2:4" x14ac:dyDescent="0.3">
      <c r="B28693" s="60"/>
      <c r="D28693" s="61"/>
    </row>
    <row r="28694" spans="2:4" x14ac:dyDescent="0.3">
      <c r="B28694" s="60"/>
      <c r="D28694" s="61"/>
    </row>
    <row r="28695" spans="2:4" x14ac:dyDescent="0.3">
      <c r="B28695" s="60"/>
      <c r="D28695" s="61"/>
    </row>
    <row r="28696" spans="2:4" x14ac:dyDescent="0.3">
      <c r="B28696" s="60"/>
      <c r="D28696" s="61"/>
    </row>
    <row r="28697" spans="2:4" x14ac:dyDescent="0.3">
      <c r="B28697" s="60"/>
      <c r="D28697" s="61"/>
    </row>
    <row r="28698" spans="2:4" x14ac:dyDescent="0.3">
      <c r="B28698" s="60"/>
      <c r="D28698" s="61"/>
    </row>
    <row r="28699" spans="2:4" x14ac:dyDescent="0.3">
      <c r="B28699" s="60"/>
      <c r="D28699" s="61"/>
    </row>
    <row r="28700" spans="2:4" x14ac:dyDescent="0.3">
      <c r="B28700" s="60"/>
      <c r="D28700" s="61"/>
    </row>
    <row r="28701" spans="2:4" x14ac:dyDescent="0.3">
      <c r="B28701" s="60"/>
      <c r="D28701" s="61"/>
    </row>
    <row r="28702" spans="2:4" x14ac:dyDescent="0.3">
      <c r="B28702" s="60"/>
      <c r="D28702" s="61"/>
    </row>
    <row r="28703" spans="2:4" x14ac:dyDescent="0.3">
      <c r="B28703" s="60"/>
      <c r="D28703" s="61"/>
    </row>
    <row r="28704" spans="2:4" x14ac:dyDescent="0.3">
      <c r="B28704" s="60"/>
      <c r="D28704" s="61"/>
    </row>
    <row r="28705" spans="2:4" x14ac:dyDescent="0.3">
      <c r="B28705" s="60"/>
      <c r="D28705" s="61"/>
    </row>
    <row r="28706" spans="2:4" x14ac:dyDescent="0.3">
      <c r="B28706" s="60"/>
      <c r="D28706" s="61"/>
    </row>
    <row r="28707" spans="2:4" x14ac:dyDescent="0.3">
      <c r="B28707" s="60"/>
      <c r="D28707" s="61"/>
    </row>
    <row r="28708" spans="2:4" x14ac:dyDescent="0.3">
      <c r="B28708" s="60"/>
      <c r="D28708" s="61"/>
    </row>
    <row r="28709" spans="2:4" x14ac:dyDescent="0.3">
      <c r="B28709" s="60"/>
      <c r="D28709" s="61"/>
    </row>
    <row r="28710" spans="2:4" x14ac:dyDescent="0.3">
      <c r="B28710" s="60"/>
      <c r="D28710" s="61"/>
    </row>
    <row r="28711" spans="2:4" x14ac:dyDescent="0.3">
      <c r="B28711" s="60"/>
      <c r="D28711" s="61"/>
    </row>
    <row r="28712" spans="2:4" x14ac:dyDescent="0.3">
      <c r="B28712" s="60"/>
      <c r="D28712" s="61"/>
    </row>
    <row r="28713" spans="2:4" x14ac:dyDescent="0.3">
      <c r="B28713" s="60"/>
      <c r="D28713" s="61"/>
    </row>
    <row r="28714" spans="2:4" x14ac:dyDescent="0.3">
      <c r="B28714" s="60"/>
      <c r="D28714" s="61"/>
    </row>
    <row r="28715" spans="2:4" x14ac:dyDescent="0.3">
      <c r="B28715" s="60"/>
      <c r="D28715" s="61"/>
    </row>
    <row r="28716" spans="2:4" x14ac:dyDescent="0.3">
      <c r="B28716" s="60"/>
      <c r="D28716" s="61"/>
    </row>
    <row r="28717" spans="2:4" x14ac:dyDescent="0.3">
      <c r="B28717" s="60"/>
      <c r="D28717" s="61"/>
    </row>
    <row r="28718" spans="2:4" x14ac:dyDescent="0.3">
      <c r="B28718" s="60"/>
      <c r="D28718" s="61"/>
    </row>
    <row r="28719" spans="2:4" x14ac:dyDescent="0.3">
      <c r="B28719" s="60"/>
      <c r="D28719" s="61"/>
    </row>
    <row r="28720" spans="2:4" x14ac:dyDescent="0.3">
      <c r="B28720" s="60"/>
      <c r="D28720" s="61"/>
    </row>
    <row r="28721" spans="2:4" x14ac:dyDescent="0.3">
      <c r="B28721" s="60"/>
      <c r="D28721" s="61"/>
    </row>
    <row r="28722" spans="2:4" x14ac:dyDescent="0.3">
      <c r="B28722" s="60"/>
      <c r="D28722" s="61"/>
    </row>
    <row r="28723" spans="2:4" x14ac:dyDescent="0.3">
      <c r="B28723" s="60"/>
      <c r="D28723" s="61"/>
    </row>
    <row r="28724" spans="2:4" x14ac:dyDescent="0.3">
      <c r="B28724" s="60"/>
      <c r="D28724" s="61"/>
    </row>
    <row r="28725" spans="2:4" x14ac:dyDescent="0.3">
      <c r="B28725" s="60"/>
      <c r="D28725" s="61"/>
    </row>
    <row r="28726" spans="2:4" x14ac:dyDescent="0.3">
      <c r="B28726" s="60"/>
      <c r="D28726" s="61"/>
    </row>
    <row r="28727" spans="2:4" x14ac:dyDescent="0.3">
      <c r="B28727" s="60"/>
      <c r="D28727" s="61"/>
    </row>
    <row r="28728" spans="2:4" x14ac:dyDescent="0.3">
      <c r="B28728" s="60"/>
      <c r="D28728" s="61"/>
    </row>
    <row r="28729" spans="2:4" x14ac:dyDescent="0.3">
      <c r="B28729" s="60"/>
      <c r="D28729" s="61"/>
    </row>
    <row r="28730" spans="2:4" x14ac:dyDescent="0.3">
      <c r="B28730" s="60"/>
      <c r="D28730" s="61"/>
    </row>
    <row r="28731" spans="2:4" x14ac:dyDescent="0.3">
      <c r="B28731" s="60"/>
      <c r="D28731" s="61"/>
    </row>
    <row r="28732" spans="2:4" x14ac:dyDescent="0.3">
      <c r="B28732" s="60"/>
      <c r="D28732" s="61"/>
    </row>
    <row r="28733" spans="2:4" x14ac:dyDescent="0.3">
      <c r="B28733" s="60"/>
      <c r="D28733" s="61"/>
    </row>
    <row r="28734" spans="2:4" x14ac:dyDescent="0.3">
      <c r="B28734" s="60"/>
      <c r="D28734" s="61"/>
    </row>
    <row r="28735" spans="2:4" x14ac:dyDescent="0.3">
      <c r="B28735" s="60"/>
      <c r="D28735" s="61"/>
    </row>
    <row r="28736" spans="2:4" x14ac:dyDescent="0.3">
      <c r="B28736" s="60"/>
      <c r="D28736" s="61"/>
    </row>
    <row r="28737" spans="2:4" x14ac:dyDescent="0.3">
      <c r="B28737" s="60"/>
      <c r="D28737" s="61"/>
    </row>
    <row r="28738" spans="2:4" x14ac:dyDescent="0.3">
      <c r="B28738" s="60"/>
      <c r="D28738" s="61"/>
    </row>
    <row r="28739" spans="2:4" x14ac:dyDescent="0.3">
      <c r="B28739" s="60"/>
      <c r="D28739" s="61"/>
    </row>
    <row r="28740" spans="2:4" x14ac:dyDescent="0.3">
      <c r="B28740" s="60"/>
      <c r="D28740" s="61"/>
    </row>
    <row r="28741" spans="2:4" x14ac:dyDescent="0.3">
      <c r="B28741" s="60"/>
      <c r="D28741" s="61"/>
    </row>
    <row r="28742" spans="2:4" x14ac:dyDescent="0.3">
      <c r="B28742" s="60"/>
      <c r="D28742" s="61"/>
    </row>
    <row r="28743" spans="2:4" x14ac:dyDescent="0.3">
      <c r="B28743" s="60"/>
      <c r="D28743" s="61"/>
    </row>
    <row r="28744" spans="2:4" x14ac:dyDescent="0.3">
      <c r="B28744" s="60"/>
      <c r="D28744" s="61"/>
    </row>
    <row r="28745" spans="2:4" x14ac:dyDescent="0.3">
      <c r="B28745" s="60"/>
      <c r="D28745" s="61"/>
    </row>
    <row r="28746" spans="2:4" x14ac:dyDescent="0.3">
      <c r="B28746" s="60"/>
      <c r="D28746" s="61"/>
    </row>
    <row r="28747" spans="2:4" x14ac:dyDescent="0.3">
      <c r="B28747" s="60"/>
      <c r="D28747" s="61"/>
    </row>
    <row r="28748" spans="2:4" x14ac:dyDescent="0.3">
      <c r="B28748" s="60"/>
      <c r="D28748" s="61"/>
    </row>
    <row r="28749" spans="2:4" x14ac:dyDescent="0.3">
      <c r="B28749" s="60"/>
      <c r="D28749" s="61"/>
    </row>
    <row r="28750" spans="2:4" x14ac:dyDescent="0.3">
      <c r="B28750" s="60"/>
      <c r="D28750" s="61"/>
    </row>
    <row r="28751" spans="2:4" x14ac:dyDescent="0.3">
      <c r="B28751" s="60"/>
      <c r="D28751" s="61"/>
    </row>
    <row r="28752" spans="2:4" x14ac:dyDescent="0.3">
      <c r="B28752" s="60"/>
      <c r="D28752" s="61"/>
    </row>
    <row r="28753" spans="2:4" x14ac:dyDescent="0.3">
      <c r="B28753" s="60"/>
      <c r="D28753" s="61"/>
    </row>
    <row r="28754" spans="2:4" x14ac:dyDescent="0.3">
      <c r="B28754" s="60"/>
      <c r="D28754" s="61"/>
    </row>
    <row r="28755" spans="2:4" x14ac:dyDescent="0.3">
      <c r="B28755" s="60"/>
      <c r="D28755" s="61"/>
    </row>
    <row r="28756" spans="2:4" x14ac:dyDescent="0.3">
      <c r="B28756" s="60"/>
      <c r="D28756" s="61"/>
    </row>
    <row r="28757" spans="2:4" x14ac:dyDescent="0.3">
      <c r="B28757" s="60"/>
      <c r="D28757" s="61"/>
    </row>
    <row r="28758" spans="2:4" x14ac:dyDescent="0.3">
      <c r="B28758" s="60"/>
      <c r="D28758" s="61"/>
    </row>
    <row r="28759" spans="2:4" x14ac:dyDescent="0.3">
      <c r="B28759" s="60"/>
      <c r="D28759" s="61"/>
    </row>
    <row r="28760" spans="2:4" x14ac:dyDescent="0.3">
      <c r="B28760" s="60"/>
      <c r="D28760" s="61"/>
    </row>
    <row r="28761" spans="2:4" x14ac:dyDescent="0.3">
      <c r="B28761" s="60"/>
      <c r="D28761" s="61"/>
    </row>
    <row r="28762" spans="2:4" x14ac:dyDescent="0.3">
      <c r="B28762" s="60"/>
      <c r="D28762" s="61"/>
    </row>
    <row r="28763" spans="2:4" x14ac:dyDescent="0.3">
      <c r="B28763" s="60"/>
      <c r="D28763" s="61"/>
    </row>
    <row r="28764" spans="2:4" x14ac:dyDescent="0.3">
      <c r="B28764" s="60"/>
      <c r="D28764" s="61"/>
    </row>
    <row r="28765" spans="2:4" x14ac:dyDescent="0.3">
      <c r="B28765" s="60"/>
      <c r="D28765" s="61"/>
    </row>
    <row r="28766" spans="2:4" x14ac:dyDescent="0.3">
      <c r="B28766" s="60"/>
      <c r="D28766" s="61"/>
    </row>
    <row r="28767" spans="2:4" x14ac:dyDescent="0.3">
      <c r="B28767" s="60"/>
      <c r="D28767" s="61"/>
    </row>
    <row r="28768" spans="2:4" x14ac:dyDescent="0.3">
      <c r="B28768" s="60"/>
      <c r="D28768" s="61"/>
    </row>
    <row r="28769" spans="2:4" x14ac:dyDescent="0.3">
      <c r="B28769" s="60"/>
      <c r="D28769" s="61"/>
    </row>
    <row r="28770" spans="2:4" x14ac:dyDescent="0.3">
      <c r="B28770" s="60"/>
      <c r="D28770" s="61"/>
    </row>
    <row r="28771" spans="2:4" x14ac:dyDescent="0.3">
      <c r="B28771" s="60"/>
      <c r="D28771" s="61"/>
    </row>
    <row r="28772" spans="2:4" x14ac:dyDescent="0.3">
      <c r="B28772" s="60"/>
      <c r="D28772" s="61"/>
    </row>
    <row r="28773" spans="2:4" x14ac:dyDescent="0.3">
      <c r="B28773" s="60"/>
      <c r="D28773" s="61"/>
    </row>
    <row r="28774" spans="2:4" x14ac:dyDescent="0.3">
      <c r="B28774" s="60"/>
      <c r="D28774" s="61"/>
    </row>
    <row r="28775" spans="2:4" x14ac:dyDescent="0.3">
      <c r="B28775" s="60"/>
      <c r="D28775" s="61"/>
    </row>
    <row r="28776" spans="2:4" x14ac:dyDescent="0.3">
      <c r="B28776" s="60"/>
      <c r="D28776" s="61"/>
    </row>
    <row r="28777" spans="2:4" x14ac:dyDescent="0.3">
      <c r="B28777" s="60"/>
      <c r="D28777" s="61"/>
    </row>
    <row r="28778" spans="2:4" x14ac:dyDescent="0.3">
      <c r="B28778" s="60"/>
      <c r="D28778" s="61"/>
    </row>
    <row r="28779" spans="2:4" x14ac:dyDescent="0.3">
      <c r="B28779" s="60"/>
      <c r="D28779" s="61"/>
    </row>
    <row r="28780" spans="2:4" x14ac:dyDescent="0.3">
      <c r="B28780" s="60"/>
      <c r="D28780" s="61"/>
    </row>
    <row r="28781" spans="2:4" x14ac:dyDescent="0.3">
      <c r="B28781" s="60"/>
      <c r="D28781" s="61"/>
    </row>
    <row r="28782" spans="2:4" x14ac:dyDescent="0.3">
      <c r="B28782" s="60"/>
      <c r="D28782" s="61"/>
    </row>
    <row r="28783" spans="2:4" x14ac:dyDescent="0.3">
      <c r="B28783" s="60"/>
      <c r="D28783" s="61"/>
    </row>
    <row r="28784" spans="2:4" x14ac:dyDescent="0.3">
      <c r="B28784" s="60"/>
      <c r="D28784" s="61"/>
    </row>
    <row r="28785" spans="2:4" x14ac:dyDescent="0.3">
      <c r="B28785" s="60"/>
      <c r="D28785" s="61"/>
    </row>
    <row r="28786" spans="2:4" x14ac:dyDescent="0.3">
      <c r="B28786" s="60"/>
      <c r="D28786" s="61"/>
    </row>
    <row r="28787" spans="2:4" x14ac:dyDescent="0.3">
      <c r="B28787" s="60"/>
      <c r="D28787" s="61"/>
    </row>
    <row r="28788" spans="2:4" x14ac:dyDescent="0.3">
      <c r="B28788" s="60"/>
      <c r="D28788" s="61"/>
    </row>
    <row r="28789" spans="2:4" x14ac:dyDescent="0.3">
      <c r="B28789" s="60"/>
      <c r="D28789" s="61"/>
    </row>
    <row r="28790" spans="2:4" x14ac:dyDescent="0.3">
      <c r="B28790" s="60"/>
      <c r="D28790" s="61"/>
    </row>
    <row r="28791" spans="2:4" x14ac:dyDescent="0.3">
      <c r="B28791" s="60"/>
      <c r="D28791" s="61"/>
    </row>
    <row r="28792" spans="2:4" x14ac:dyDescent="0.3">
      <c r="B28792" s="60"/>
      <c r="D28792" s="61"/>
    </row>
    <row r="28793" spans="2:4" x14ac:dyDescent="0.3">
      <c r="B28793" s="60"/>
      <c r="D28793" s="61"/>
    </row>
    <row r="28794" spans="2:4" x14ac:dyDescent="0.3">
      <c r="B28794" s="60"/>
      <c r="D28794" s="61"/>
    </row>
    <row r="28795" spans="2:4" x14ac:dyDescent="0.3">
      <c r="B28795" s="60"/>
      <c r="D28795" s="61"/>
    </row>
    <row r="28796" spans="2:4" x14ac:dyDescent="0.3">
      <c r="B28796" s="60"/>
      <c r="D28796" s="61"/>
    </row>
    <row r="28797" spans="2:4" x14ac:dyDescent="0.3">
      <c r="B28797" s="60"/>
      <c r="D28797" s="61"/>
    </row>
    <row r="28798" spans="2:4" x14ac:dyDescent="0.3">
      <c r="B28798" s="60"/>
      <c r="D28798" s="61"/>
    </row>
    <row r="28799" spans="2:4" x14ac:dyDescent="0.3">
      <c r="B28799" s="60"/>
      <c r="D28799" s="61"/>
    </row>
    <row r="28800" spans="2:4" x14ac:dyDescent="0.3">
      <c r="B28800" s="60"/>
      <c r="D28800" s="61"/>
    </row>
    <row r="28801" spans="2:4" x14ac:dyDescent="0.3">
      <c r="B28801" s="60"/>
      <c r="D28801" s="61"/>
    </row>
    <row r="28802" spans="2:4" x14ac:dyDescent="0.3">
      <c r="B28802" s="60"/>
      <c r="D28802" s="61"/>
    </row>
    <row r="28803" spans="2:4" x14ac:dyDescent="0.3">
      <c r="B28803" s="60"/>
      <c r="D28803" s="61"/>
    </row>
    <row r="28804" spans="2:4" x14ac:dyDescent="0.3">
      <c r="B28804" s="60"/>
      <c r="D28804" s="61"/>
    </row>
    <row r="28805" spans="2:4" x14ac:dyDescent="0.3">
      <c r="B28805" s="60"/>
      <c r="D28805" s="61"/>
    </row>
    <row r="28806" spans="2:4" x14ac:dyDescent="0.3">
      <c r="B28806" s="60"/>
      <c r="D28806" s="61"/>
    </row>
    <row r="28807" spans="2:4" x14ac:dyDescent="0.3">
      <c r="B28807" s="60"/>
      <c r="D28807" s="61"/>
    </row>
    <row r="28808" spans="2:4" x14ac:dyDescent="0.3">
      <c r="B28808" s="60"/>
      <c r="D28808" s="61"/>
    </row>
    <row r="28809" spans="2:4" x14ac:dyDescent="0.3">
      <c r="B28809" s="60"/>
      <c r="D28809" s="61"/>
    </row>
    <row r="28810" spans="2:4" x14ac:dyDescent="0.3">
      <c r="B28810" s="60"/>
      <c r="D28810" s="61"/>
    </row>
    <row r="28811" spans="2:4" x14ac:dyDescent="0.3">
      <c r="B28811" s="60"/>
      <c r="D28811" s="61"/>
    </row>
    <row r="28812" spans="2:4" x14ac:dyDescent="0.3">
      <c r="B28812" s="60"/>
      <c r="D28812" s="61"/>
    </row>
    <row r="28813" spans="2:4" x14ac:dyDescent="0.3">
      <c r="B28813" s="60"/>
      <c r="D28813" s="61"/>
    </row>
    <row r="28814" spans="2:4" x14ac:dyDescent="0.3">
      <c r="B28814" s="60"/>
      <c r="D28814" s="61"/>
    </row>
    <row r="28815" spans="2:4" x14ac:dyDescent="0.3">
      <c r="B28815" s="60"/>
      <c r="D28815" s="61"/>
    </row>
    <row r="28816" spans="2:4" x14ac:dyDescent="0.3">
      <c r="B28816" s="60"/>
      <c r="D28816" s="61"/>
    </row>
    <row r="28817" spans="2:4" x14ac:dyDescent="0.3">
      <c r="B28817" s="60"/>
      <c r="D28817" s="61"/>
    </row>
    <row r="28818" spans="2:4" x14ac:dyDescent="0.3">
      <c r="B28818" s="60"/>
      <c r="D28818" s="61"/>
    </row>
    <row r="28819" spans="2:4" x14ac:dyDescent="0.3">
      <c r="B28819" s="60"/>
      <c r="D28819" s="61"/>
    </row>
    <row r="28820" spans="2:4" x14ac:dyDescent="0.3">
      <c r="B28820" s="60"/>
      <c r="D28820" s="61"/>
    </row>
    <row r="28821" spans="2:4" x14ac:dyDescent="0.3">
      <c r="B28821" s="60"/>
      <c r="D28821" s="61"/>
    </row>
    <row r="28822" spans="2:4" x14ac:dyDescent="0.3">
      <c r="B28822" s="60"/>
      <c r="D28822" s="61"/>
    </row>
    <row r="28823" spans="2:4" x14ac:dyDescent="0.3">
      <c r="B28823" s="60"/>
      <c r="D28823" s="61"/>
    </row>
    <row r="28824" spans="2:4" x14ac:dyDescent="0.3">
      <c r="B28824" s="60"/>
      <c r="D28824" s="61"/>
    </row>
    <row r="28825" spans="2:4" x14ac:dyDescent="0.3">
      <c r="B28825" s="60"/>
      <c r="D28825" s="61"/>
    </row>
    <row r="28826" spans="2:4" x14ac:dyDescent="0.3">
      <c r="B28826" s="60"/>
      <c r="D28826" s="61"/>
    </row>
    <row r="28827" spans="2:4" x14ac:dyDescent="0.3">
      <c r="B28827" s="60"/>
      <c r="D28827" s="61"/>
    </row>
    <row r="28828" spans="2:4" x14ac:dyDescent="0.3">
      <c r="B28828" s="60"/>
      <c r="D28828" s="61"/>
    </row>
    <row r="28829" spans="2:4" x14ac:dyDescent="0.3">
      <c r="B28829" s="60"/>
      <c r="D28829" s="61"/>
    </row>
    <row r="28830" spans="2:4" x14ac:dyDescent="0.3">
      <c r="B28830" s="60"/>
      <c r="D28830" s="61"/>
    </row>
    <row r="28831" spans="2:4" x14ac:dyDescent="0.3">
      <c r="B28831" s="60"/>
      <c r="D28831" s="61"/>
    </row>
    <row r="28832" spans="2:4" x14ac:dyDescent="0.3">
      <c r="B28832" s="60"/>
      <c r="D28832" s="61"/>
    </row>
    <row r="28833" spans="2:4" x14ac:dyDescent="0.3">
      <c r="B28833" s="60"/>
      <c r="D28833" s="61"/>
    </row>
    <row r="28834" spans="2:4" x14ac:dyDescent="0.3">
      <c r="B28834" s="60"/>
      <c r="D28834" s="61"/>
    </row>
    <row r="28835" spans="2:4" x14ac:dyDescent="0.3">
      <c r="B28835" s="60"/>
      <c r="D28835" s="61"/>
    </row>
    <row r="28836" spans="2:4" x14ac:dyDescent="0.3">
      <c r="B28836" s="60"/>
      <c r="D28836" s="61"/>
    </row>
    <row r="28837" spans="2:4" x14ac:dyDescent="0.3">
      <c r="B28837" s="60"/>
      <c r="D28837" s="61"/>
    </row>
    <row r="28838" spans="2:4" x14ac:dyDescent="0.3">
      <c r="B28838" s="60"/>
      <c r="D28838" s="61"/>
    </row>
    <row r="28839" spans="2:4" x14ac:dyDescent="0.3">
      <c r="B28839" s="60"/>
      <c r="D28839" s="61"/>
    </row>
    <row r="28840" spans="2:4" x14ac:dyDescent="0.3">
      <c r="B28840" s="60"/>
      <c r="D28840" s="61"/>
    </row>
    <row r="28841" spans="2:4" x14ac:dyDescent="0.3">
      <c r="B28841" s="60"/>
      <c r="D28841" s="61"/>
    </row>
    <row r="28842" spans="2:4" x14ac:dyDescent="0.3">
      <c r="B28842" s="60"/>
      <c r="D28842" s="61"/>
    </row>
    <row r="28843" spans="2:4" x14ac:dyDescent="0.3">
      <c r="B28843" s="60"/>
      <c r="D28843" s="61"/>
    </row>
    <row r="28844" spans="2:4" x14ac:dyDescent="0.3">
      <c r="B28844" s="60"/>
      <c r="D28844" s="61"/>
    </row>
    <row r="28845" spans="2:4" x14ac:dyDescent="0.3">
      <c r="B28845" s="60"/>
      <c r="D28845" s="61"/>
    </row>
    <row r="28846" spans="2:4" x14ac:dyDescent="0.3">
      <c r="B28846" s="60"/>
      <c r="D28846" s="61"/>
    </row>
    <row r="28847" spans="2:4" x14ac:dyDescent="0.3">
      <c r="B28847" s="60"/>
      <c r="D28847" s="61"/>
    </row>
    <row r="28848" spans="2:4" x14ac:dyDescent="0.3">
      <c r="B28848" s="60"/>
      <c r="D28848" s="61"/>
    </row>
    <row r="28849" spans="2:4" x14ac:dyDescent="0.3">
      <c r="B28849" s="60"/>
      <c r="D28849" s="61"/>
    </row>
    <row r="28850" spans="2:4" x14ac:dyDescent="0.3">
      <c r="B28850" s="60"/>
      <c r="D28850" s="61"/>
    </row>
    <row r="28851" spans="2:4" x14ac:dyDescent="0.3">
      <c r="B28851" s="60"/>
      <c r="D28851" s="61"/>
    </row>
    <row r="28852" spans="2:4" x14ac:dyDescent="0.3">
      <c r="B28852" s="60"/>
      <c r="D28852" s="61"/>
    </row>
    <row r="28853" spans="2:4" x14ac:dyDescent="0.3">
      <c r="B28853" s="60"/>
      <c r="D28853" s="61"/>
    </row>
    <row r="28854" spans="2:4" x14ac:dyDescent="0.3">
      <c r="B28854" s="60"/>
      <c r="D28854" s="61"/>
    </row>
    <row r="28855" spans="2:4" x14ac:dyDescent="0.3">
      <c r="B28855" s="60"/>
      <c r="D28855" s="61"/>
    </row>
    <row r="28856" spans="2:4" x14ac:dyDescent="0.3">
      <c r="B28856" s="60"/>
      <c r="D28856" s="61"/>
    </row>
    <row r="28857" spans="2:4" x14ac:dyDescent="0.3">
      <c r="B28857" s="60"/>
      <c r="D28857" s="61"/>
    </row>
    <row r="28858" spans="2:4" x14ac:dyDescent="0.3">
      <c r="B28858" s="60"/>
      <c r="D28858" s="61"/>
    </row>
    <row r="28859" spans="2:4" x14ac:dyDescent="0.3">
      <c r="B28859" s="60"/>
      <c r="D28859" s="61"/>
    </row>
    <row r="28860" spans="2:4" x14ac:dyDescent="0.3">
      <c r="B28860" s="60"/>
      <c r="D28860" s="61"/>
    </row>
    <row r="28861" spans="2:4" x14ac:dyDescent="0.3">
      <c r="B28861" s="60"/>
      <c r="D28861" s="61"/>
    </row>
    <row r="28862" spans="2:4" x14ac:dyDescent="0.3">
      <c r="B28862" s="60"/>
      <c r="D28862" s="61"/>
    </row>
    <row r="28863" spans="2:4" x14ac:dyDescent="0.3">
      <c r="B28863" s="60"/>
      <c r="D28863" s="61"/>
    </row>
    <row r="28864" spans="2:4" x14ac:dyDescent="0.3">
      <c r="B28864" s="60"/>
      <c r="D28864" s="61"/>
    </row>
    <row r="28865" spans="2:4" x14ac:dyDescent="0.3">
      <c r="B28865" s="60"/>
      <c r="D28865" s="61"/>
    </row>
    <row r="28866" spans="2:4" x14ac:dyDescent="0.3">
      <c r="B28866" s="60"/>
      <c r="D28866" s="61"/>
    </row>
    <row r="28867" spans="2:4" x14ac:dyDescent="0.3">
      <c r="B28867" s="60"/>
      <c r="D28867" s="61"/>
    </row>
    <row r="28868" spans="2:4" x14ac:dyDescent="0.3">
      <c r="B28868" s="60"/>
      <c r="D28868" s="61"/>
    </row>
    <row r="28869" spans="2:4" x14ac:dyDescent="0.3">
      <c r="B28869" s="60"/>
      <c r="D28869" s="61"/>
    </row>
    <row r="28870" spans="2:4" x14ac:dyDescent="0.3">
      <c r="B28870" s="60"/>
      <c r="D28870" s="61"/>
    </row>
    <row r="28871" spans="2:4" x14ac:dyDescent="0.3">
      <c r="B28871" s="60"/>
      <c r="D28871" s="61"/>
    </row>
    <row r="28872" spans="2:4" x14ac:dyDescent="0.3">
      <c r="B28872" s="60"/>
      <c r="D28872" s="61"/>
    </row>
    <row r="28873" spans="2:4" x14ac:dyDescent="0.3">
      <c r="B28873" s="60"/>
      <c r="D28873" s="61"/>
    </row>
    <row r="28874" spans="2:4" x14ac:dyDescent="0.3">
      <c r="B28874" s="60"/>
      <c r="D28874" s="61"/>
    </row>
    <row r="28875" spans="2:4" x14ac:dyDescent="0.3">
      <c r="B28875" s="60"/>
      <c r="D28875" s="61"/>
    </row>
    <row r="28876" spans="2:4" x14ac:dyDescent="0.3">
      <c r="B28876" s="60"/>
      <c r="D28876" s="61"/>
    </row>
    <row r="28877" spans="2:4" x14ac:dyDescent="0.3">
      <c r="B28877" s="60"/>
      <c r="D28877" s="61"/>
    </row>
    <row r="28878" spans="2:4" x14ac:dyDescent="0.3">
      <c r="B28878" s="60"/>
      <c r="D28878" s="61"/>
    </row>
    <row r="28879" spans="2:4" x14ac:dyDescent="0.3">
      <c r="B28879" s="60"/>
      <c r="D28879" s="61"/>
    </row>
    <row r="28880" spans="2:4" x14ac:dyDescent="0.3">
      <c r="B28880" s="60"/>
      <c r="D28880" s="61"/>
    </row>
    <row r="28881" spans="2:4" x14ac:dyDescent="0.3">
      <c r="B28881" s="60"/>
      <c r="D28881" s="61"/>
    </row>
    <row r="28882" spans="2:4" x14ac:dyDescent="0.3">
      <c r="B28882" s="60"/>
      <c r="D28882" s="61"/>
    </row>
    <row r="28883" spans="2:4" x14ac:dyDescent="0.3">
      <c r="B28883" s="60"/>
      <c r="D28883" s="61"/>
    </row>
    <row r="28884" spans="2:4" x14ac:dyDescent="0.3">
      <c r="B28884" s="60"/>
      <c r="D28884" s="61"/>
    </row>
    <row r="28885" spans="2:4" x14ac:dyDescent="0.3">
      <c r="B28885" s="60"/>
      <c r="D28885" s="61"/>
    </row>
    <row r="28886" spans="2:4" x14ac:dyDescent="0.3">
      <c r="B28886" s="60"/>
      <c r="D28886" s="61"/>
    </row>
    <row r="28887" spans="2:4" x14ac:dyDescent="0.3">
      <c r="B28887" s="60"/>
      <c r="D28887" s="61"/>
    </row>
    <row r="28888" spans="2:4" x14ac:dyDescent="0.3">
      <c r="B28888" s="60"/>
      <c r="D28888" s="61"/>
    </row>
    <row r="28889" spans="2:4" x14ac:dyDescent="0.3">
      <c r="B28889" s="60"/>
      <c r="D28889" s="61"/>
    </row>
    <row r="28890" spans="2:4" x14ac:dyDescent="0.3">
      <c r="B28890" s="60"/>
      <c r="D28890" s="61"/>
    </row>
    <row r="28891" spans="2:4" x14ac:dyDescent="0.3">
      <c r="B28891" s="60"/>
      <c r="D28891" s="61"/>
    </row>
    <row r="28892" spans="2:4" x14ac:dyDescent="0.3">
      <c r="B28892" s="60"/>
      <c r="D28892" s="61"/>
    </row>
    <row r="28893" spans="2:4" x14ac:dyDescent="0.3">
      <c r="B28893" s="60"/>
      <c r="D28893" s="61"/>
    </row>
    <row r="28894" spans="2:4" x14ac:dyDescent="0.3">
      <c r="B28894" s="60"/>
      <c r="D28894" s="61"/>
    </row>
    <row r="28895" spans="2:4" x14ac:dyDescent="0.3">
      <c r="B28895" s="60"/>
      <c r="D28895" s="61"/>
    </row>
    <row r="28896" spans="2:4" x14ac:dyDescent="0.3">
      <c r="B28896" s="60"/>
      <c r="D28896" s="61"/>
    </row>
    <row r="28897" spans="2:4" x14ac:dyDescent="0.3">
      <c r="B28897" s="60"/>
      <c r="D28897" s="61"/>
    </row>
    <row r="28898" spans="2:4" x14ac:dyDescent="0.3">
      <c r="B28898" s="60"/>
      <c r="D28898" s="61"/>
    </row>
    <row r="28899" spans="2:4" x14ac:dyDescent="0.3">
      <c r="B28899" s="60"/>
      <c r="D28899" s="61"/>
    </row>
    <row r="28900" spans="2:4" x14ac:dyDescent="0.3">
      <c r="B28900" s="60"/>
      <c r="D28900" s="61"/>
    </row>
    <row r="28901" spans="2:4" x14ac:dyDescent="0.3">
      <c r="B28901" s="60"/>
      <c r="D28901" s="61"/>
    </row>
    <row r="28902" spans="2:4" x14ac:dyDescent="0.3">
      <c r="B28902" s="60"/>
      <c r="D28902" s="61"/>
    </row>
    <row r="28903" spans="2:4" x14ac:dyDescent="0.3">
      <c r="B28903" s="60"/>
      <c r="D28903" s="61"/>
    </row>
    <row r="28904" spans="2:4" x14ac:dyDescent="0.3">
      <c r="B28904" s="60"/>
      <c r="D28904" s="61"/>
    </row>
    <row r="28905" spans="2:4" x14ac:dyDescent="0.3">
      <c r="B28905" s="60"/>
      <c r="D28905" s="61"/>
    </row>
    <row r="28906" spans="2:4" x14ac:dyDescent="0.3">
      <c r="B28906" s="60"/>
      <c r="D28906" s="61"/>
    </row>
    <row r="28907" spans="2:4" x14ac:dyDescent="0.3">
      <c r="B28907" s="60"/>
      <c r="D28907" s="61"/>
    </row>
    <row r="28908" spans="2:4" x14ac:dyDescent="0.3">
      <c r="B28908" s="60"/>
      <c r="D28908" s="61"/>
    </row>
    <row r="28909" spans="2:4" x14ac:dyDescent="0.3">
      <c r="B28909" s="60"/>
      <c r="D28909" s="61"/>
    </row>
    <row r="28910" spans="2:4" x14ac:dyDescent="0.3">
      <c r="B28910" s="60"/>
      <c r="D28910" s="61"/>
    </row>
    <row r="28911" spans="2:4" x14ac:dyDescent="0.3">
      <c r="B28911" s="60"/>
      <c r="D28911" s="61"/>
    </row>
    <row r="28912" spans="2:4" x14ac:dyDescent="0.3">
      <c r="B28912" s="60"/>
      <c r="D28912" s="61"/>
    </row>
    <row r="28913" spans="2:4" x14ac:dyDescent="0.3">
      <c r="B28913" s="60"/>
      <c r="D28913" s="61"/>
    </row>
    <row r="28914" spans="2:4" x14ac:dyDescent="0.3">
      <c r="B28914" s="60"/>
      <c r="D28914" s="61"/>
    </row>
    <row r="28915" spans="2:4" x14ac:dyDescent="0.3">
      <c r="B28915" s="60"/>
      <c r="D28915" s="61"/>
    </row>
    <row r="28916" spans="2:4" x14ac:dyDescent="0.3">
      <c r="B28916" s="60"/>
      <c r="D28916" s="61"/>
    </row>
    <row r="28917" spans="2:4" x14ac:dyDescent="0.3">
      <c r="B28917" s="60"/>
      <c r="D28917" s="61"/>
    </row>
    <row r="28918" spans="2:4" x14ac:dyDescent="0.3">
      <c r="B28918" s="60"/>
      <c r="D28918" s="61"/>
    </row>
    <row r="28919" spans="2:4" x14ac:dyDescent="0.3">
      <c r="B28919" s="60"/>
      <c r="D28919" s="61"/>
    </row>
    <row r="28920" spans="2:4" x14ac:dyDescent="0.3">
      <c r="B28920" s="60"/>
      <c r="D28920" s="61"/>
    </row>
    <row r="28921" spans="2:4" x14ac:dyDescent="0.3">
      <c r="B28921" s="60"/>
      <c r="D28921" s="61"/>
    </row>
    <row r="28922" spans="2:4" x14ac:dyDescent="0.3">
      <c r="B28922" s="60"/>
      <c r="D28922" s="61"/>
    </row>
    <row r="28923" spans="2:4" x14ac:dyDescent="0.3">
      <c r="B28923" s="60"/>
      <c r="D28923" s="61"/>
    </row>
    <row r="28924" spans="2:4" x14ac:dyDescent="0.3">
      <c r="B28924" s="60"/>
      <c r="D28924" s="61"/>
    </row>
    <row r="28925" spans="2:4" x14ac:dyDescent="0.3">
      <c r="B28925" s="60"/>
      <c r="D28925" s="61"/>
    </row>
    <row r="28926" spans="2:4" x14ac:dyDescent="0.3">
      <c r="B28926" s="60"/>
      <c r="D28926" s="61"/>
    </row>
    <row r="28927" spans="2:4" x14ac:dyDescent="0.3">
      <c r="B28927" s="60"/>
      <c r="D28927" s="61"/>
    </row>
    <row r="28928" spans="2:4" x14ac:dyDescent="0.3">
      <c r="B28928" s="60"/>
      <c r="D28928" s="61"/>
    </row>
    <row r="28929" spans="2:4" x14ac:dyDescent="0.3">
      <c r="B28929" s="60"/>
      <c r="D28929" s="61"/>
    </row>
    <row r="28930" spans="2:4" x14ac:dyDescent="0.3">
      <c r="B28930" s="60"/>
      <c r="D28930" s="61"/>
    </row>
    <row r="28931" spans="2:4" x14ac:dyDescent="0.3">
      <c r="B28931" s="60"/>
      <c r="D28931" s="61"/>
    </row>
    <row r="28932" spans="2:4" x14ac:dyDescent="0.3">
      <c r="B28932" s="60"/>
      <c r="D28932" s="61"/>
    </row>
    <row r="28933" spans="2:4" x14ac:dyDescent="0.3">
      <c r="B28933" s="60"/>
      <c r="D28933" s="61"/>
    </row>
    <row r="28934" spans="2:4" x14ac:dyDescent="0.3">
      <c r="B28934" s="60"/>
      <c r="D28934" s="61"/>
    </row>
    <row r="28935" spans="2:4" x14ac:dyDescent="0.3">
      <c r="B28935" s="60"/>
      <c r="D28935" s="61"/>
    </row>
    <row r="28936" spans="2:4" x14ac:dyDescent="0.3">
      <c r="B28936" s="60"/>
      <c r="D28936" s="61"/>
    </row>
    <row r="28937" spans="2:4" x14ac:dyDescent="0.3">
      <c r="B28937" s="60"/>
      <c r="D28937" s="61"/>
    </row>
    <row r="28938" spans="2:4" x14ac:dyDescent="0.3">
      <c r="B28938" s="60"/>
      <c r="D28938" s="61"/>
    </row>
    <row r="28939" spans="2:4" x14ac:dyDescent="0.3">
      <c r="B28939" s="60"/>
      <c r="D28939" s="61"/>
    </row>
    <row r="28940" spans="2:4" x14ac:dyDescent="0.3">
      <c r="B28940" s="60"/>
      <c r="D28940" s="61"/>
    </row>
    <row r="28941" spans="2:4" x14ac:dyDescent="0.3">
      <c r="B28941" s="60"/>
      <c r="D28941" s="61"/>
    </row>
    <row r="28942" spans="2:4" x14ac:dyDescent="0.3">
      <c r="B28942" s="60"/>
      <c r="D28942" s="61"/>
    </row>
    <row r="28943" spans="2:4" x14ac:dyDescent="0.3">
      <c r="B28943" s="60"/>
      <c r="D28943" s="61"/>
    </row>
    <row r="28944" spans="2:4" x14ac:dyDescent="0.3">
      <c r="B28944" s="60"/>
      <c r="D28944" s="61"/>
    </row>
    <row r="28945" spans="2:4" x14ac:dyDescent="0.3">
      <c r="B28945" s="60"/>
      <c r="D28945" s="61"/>
    </row>
    <row r="28946" spans="2:4" x14ac:dyDescent="0.3">
      <c r="B28946" s="60"/>
      <c r="D28946" s="61"/>
    </row>
    <row r="28947" spans="2:4" x14ac:dyDescent="0.3">
      <c r="B28947" s="60"/>
      <c r="D28947" s="61"/>
    </row>
    <row r="28948" spans="2:4" x14ac:dyDescent="0.3">
      <c r="B28948" s="60"/>
      <c r="D28948" s="61"/>
    </row>
    <row r="28949" spans="2:4" x14ac:dyDescent="0.3">
      <c r="B28949" s="60"/>
      <c r="D28949" s="61"/>
    </row>
    <row r="28950" spans="2:4" x14ac:dyDescent="0.3">
      <c r="B28950" s="60"/>
      <c r="D28950" s="61"/>
    </row>
    <row r="28951" spans="2:4" x14ac:dyDescent="0.3">
      <c r="B28951" s="60"/>
      <c r="D28951" s="61"/>
    </row>
    <row r="28952" spans="2:4" x14ac:dyDescent="0.3">
      <c r="B28952" s="60"/>
      <c r="D28952" s="61"/>
    </row>
    <row r="28953" spans="2:4" x14ac:dyDescent="0.3">
      <c r="B28953" s="60"/>
      <c r="D28953" s="61"/>
    </row>
    <row r="28954" spans="2:4" x14ac:dyDescent="0.3">
      <c r="B28954" s="60"/>
      <c r="D28954" s="61"/>
    </row>
    <row r="28955" spans="2:4" x14ac:dyDescent="0.3">
      <c r="B28955" s="60"/>
      <c r="D28955" s="61"/>
    </row>
    <row r="28956" spans="2:4" x14ac:dyDescent="0.3">
      <c r="B28956" s="60"/>
      <c r="D28956" s="61"/>
    </row>
    <row r="28957" spans="2:4" x14ac:dyDescent="0.3">
      <c r="B28957" s="60"/>
      <c r="D28957" s="61"/>
    </row>
    <row r="28958" spans="2:4" x14ac:dyDescent="0.3">
      <c r="B28958" s="60"/>
      <c r="D28958" s="61"/>
    </row>
    <row r="28959" spans="2:4" x14ac:dyDescent="0.3">
      <c r="B28959" s="60"/>
      <c r="D28959" s="61"/>
    </row>
    <row r="28960" spans="2:4" x14ac:dyDescent="0.3">
      <c r="B28960" s="60"/>
      <c r="D28960" s="61"/>
    </row>
    <row r="28961" spans="2:5" x14ac:dyDescent="0.3">
      <c r="B28961" s="60"/>
      <c r="D28961" s="61"/>
    </row>
    <row r="28962" spans="2:5" x14ac:dyDescent="0.3">
      <c r="B28962" s="60"/>
      <c r="D28962" s="61"/>
    </row>
    <row r="28963" spans="2:5" x14ac:dyDescent="0.3">
      <c r="B28963" s="60"/>
      <c r="D28963" s="61"/>
    </row>
    <row r="28964" spans="2:5" x14ac:dyDescent="0.3">
      <c r="B28964" s="60"/>
      <c r="D28964" s="62"/>
      <c r="E28964" s="63"/>
    </row>
    <row r="28965" spans="2:5" x14ac:dyDescent="0.3">
      <c r="B28965" s="60"/>
      <c r="D28965" s="62"/>
      <c r="E28965" s="63"/>
    </row>
    <row r="28966" spans="2:5" x14ac:dyDescent="0.3">
      <c r="B28966" s="60"/>
      <c r="D28966" s="62"/>
      <c r="E28966" s="63"/>
    </row>
    <row r="28967" spans="2:5" x14ac:dyDescent="0.3">
      <c r="B28967" s="60"/>
      <c r="D28967" s="62"/>
      <c r="E28967" s="63"/>
    </row>
    <row r="28968" spans="2:5" x14ac:dyDescent="0.3">
      <c r="B28968" s="60"/>
      <c r="D28968" s="62"/>
      <c r="E28968" s="63"/>
    </row>
    <row r="28969" spans="2:5" x14ac:dyDescent="0.3">
      <c r="B28969" s="60"/>
      <c r="D28969" s="62"/>
      <c r="E28969" s="63"/>
    </row>
    <row r="28970" spans="2:5" x14ac:dyDescent="0.3">
      <c r="B28970" s="60"/>
      <c r="D28970" s="62"/>
      <c r="E28970" s="63"/>
    </row>
    <row r="28971" spans="2:5" x14ac:dyDescent="0.3">
      <c r="B28971" s="60"/>
      <c r="D28971" s="62"/>
      <c r="E28971" s="63"/>
    </row>
    <row r="28972" spans="2:5" x14ac:dyDescent="0.3">
      <c r="B28972" s="60"/>
      <c r="D28972" s="62"/>
      <c r="E28972" s="63"/>
    </row>
    <row r="28973" spans="2:5" x14ac:dyDescent="0.3">
      <c r="B28973" s="60"/>
      <c r="D28973" s="62"/>
      <c r="E28973" s="63"/>
    </row>
    <row r="28974" spans="2:5" x14ac:dyDescent="0.3">
      <c r="B28974" s="60"/>
      <c r="D28974" s="62"/>
      <c r="E28974" s="63"/>
    </row>
    <row r="28975" spans="2:5" x14ac:dyDescent="0.3">
      <c r="B28975" s="60"/>
      <c r="D28975" s="62"/>
      <c r="E28975" s="63"/>
    </row>
    <row r="28976" spans="2:5" x14ac:dyDescent="0.3">
      <c r="B28976" s="60"/>
      <c r="D28976" s="62"/>
      <c r="E28976" s="63"/>
    </row>
    <row r="28977" spans="2:5" x14ac:dyDescent="0.3">
      <c r="B28977" s="60"/>
      <c r="D28977" s="62"/>
      <c r="E28977" s="63"/>
    </row>
    <row r="28978" spans="2:5" x14ac:dyDescent="0.3">
      <c r="B28978" s="60"/>
      <c r="D28978" s="62"/>
      <c r="E28978" s="63"/>
    </row>
    <row r="28979" spans="2:5" x14ac:dyDescent="0.3">
      <c r="B28979" s="60"/>
      <c r="D28979" s="62"/>
      <c r="E28979" s="63"/>
    </row>
    <row r="28980" spans="2:5" x14ac:dyDescent="0.3">
      <c r="B28980" s="60"/>
      <c r="D28980" s="62"/>
      <c r="E28980" s="63"/>
    </row>
    <row r="28981" spans="2:5" x14ac:dyDescent="0.3">
      <c r="B28981" s="60"/>
      <c r="D28981" s="62"/>
      <c r="E28981" s="63"/>
    </row>
    <row r="28982" spans="2:5" x14ac:dyDescent="0.3">
      <c r="B28982" s="60"/>
      <c r="D28982" s="62"/>
      <c r="E28982" s="63"/>
    </row>
    <row r="28983" spans="2:5" x14ac:dyDescent="0.3">
      <c r="B28983" s="60"/>
      <c r="D28983" s="62"/>
      <c r="E28983" s="63"/>
    </row>
    <row r="28984" spans="2:5" x14ac:dyDescent="0.3">
      <c r="B28984" s="60"/>
      <c r="D28984" s="61"/>
    </row>
    <row r="28985" spans="2:5" x14ac:dyDescent="0.3">
      <c r="B28985" s="60"/>
      <c r="D28985" s="61"/>
    </row>
    <row r="28986" spans="2:5" x14ac:dyDescent="0.3">
      <c r="B28986" s="60"/>
      <c r="D28986" s="61"/>
    </row>
    <row r="28987" spans="2:5" x14ac:dyDescent="0.3">
      <c r="B28987" s="60"/>
      <c r="D28987" s="61"/>
    </row>
    <row r="28988" spans="2:5" x14ac:dyDescent="0.3">
      <c r="B28988" s="60"/>
      <c r="D28988" s="61"/>
    </row>
    <row r="28989" spans="2:5" x14ac:dyDescent="0.3">
      <c r="B28989" s="60"/>
      <c r="D28989" s="61"/>
    </row>
    <row r="28990" spans="2:5" x14ac:dyDescent="0.3">
      <c r="B28990" s="60"/>
      <c r="D28990" s="61"/>
    </row>
    <row r="28991" spans="2:5" x14ac:dyDescent="0.3">
      <c r="B28991" s="60"/>
      <c r="D28991" s="61"/>
    </row>
    <row r="28992" spans="2:5" x14ac:dyDescent="0.3">
      <c r="B28992" s="60"/>
      <c r="D28992" s="61"/>
    </row>
    <row r="28993" spans="2:4" x14ac:dyDescent="0.3">
      <c r="B28993" s="60"/>
      <c r="D28993" s="61"/>
    </row>
    <row r="28994" spans="2:4" x14ac:dyDescent="0.3">
      <c r="B28994" s="60"/>
      <c r="D28994" s="61"/>
    </row>
    <row r="28995" spans="2:4" x14ac:dyDescent="0.3">
      <c r="B28995" s="60"/>
      <c r="D28995" s="61"/>
    </row>
    <row r="28996" spans="2:4" x14ac:dyDescent="0.3">
      <c r="B28996" s="60"/>
      <c r="D28996" s="61"/>
    </row>
    <row r="28997" spans="2:4" x14ac:dyDescent="0.3">
      <c r="B28997" s="60"/>
      <c r="D28997" s="61"/>
    </row>
    <row r="28998" spans="2:4" x14ac:dyDescent="0.3">
      <c r="B28998" s="60"/>
      <c r="D28998" s="61"/>
    </row>
    <row r="28999" spans="2:4" x14ac:dyDescent="0.3">
      <c r="B28999" s="60"/>
      <c r="D28999" s="61"/>
    </row>
    <row r="29000" spans="2:4" x14ac:dyDescent="0.3">
      <c r="B29000" s="60"/>
      <c r="D29000" s="61"/>
    </row>
    <row r="29001" spans="2:4" x14ac:dyDescent="0.3">
      <c r="B29001" s="60"/>
      <c r="D29001" s="61"/>
    </row>
    <row r="29002" spans="2:4" x14ac:dyDescent="0.3">
      <c r="B29002" s="60"/>
      <c r="D29002" s="61"/>
    </row>
    <row r="29003" spans="2:4" x14ac:dyDescent="0.3">
      <c r="B29003" s="60"/>
      <c r="D29003" s="61"/>
    </row>
    <row r="29004" spans="2:4" x14ac:dyDescent="0.3">
      <c r="B29004" s="60"/>
      <c r="D29004" s="61"/>
    </row>
    <row r="29005" spans="2:4" x14ac:dyDescent="0.3">
      <c r="B29005" s="60"/>
      <c r="D29005" s="61"/>
    </row>
    <row r="29006" spans="2:4" x14ac:dyDescent="0.3">
      <c r="B29006" s="60"/>
      <c r="D29006" s="61"/>
    </row>
    <row r="29007" spans="2:4" x14ac:dyDescent="0.3">
      <c r="B29007" s="60"/>
      <c r="D29007" s="61"/>
    </row>
    <row r="29008" spans="2:4" x14ac:dyDescent="0.3">
      <c r="B29008" s="60"/>
      <c r="D29008" s="61"/>
    </row>
    <row r="29009" spans="2:4" x14ac:dyDescent="0.3">
      <c r="B29009" s="60"/>
      <c r="D29009" s="61"/>
    </row>
    <row r="29010" spans="2:4" x14ac:dyDescent="0.3">
      <c r="B29010" s="60"/>
      <c r="D29010" s="61"/>
    </row>
    <row r="29011" spans="2:4" x14ac:dyDescent="0.3">
      <c r="B29011" s="60"/>
      <c r="D29011" s="61"/>
    </row>
    <row r="29012" spans="2:4" x14ac:dyDescent="0.3">
      <c r="B29012" s="60"/>
      <c r="D29012" s="61"/>
    </row>
    <row r="29013" spans="2:4" x14ac:dyDescent="0.3">
      <c r="B29013" s="60"/>
      <c r="D29013" s="61"/>
    </row>
    <row r="29014" spans="2:4" x14ac:dyDescent="0.3">
      <c r="B29014" s="60"/>
      <c r="D29014" s="61"/>
    </row>
    <row r="29015" spans="2:4" x14ac:dyDescent="0.3">
      <c r="B29015" s="60"/>
      <c r="D29015" s="61"/>
    </row>
    <row r="29016" spans="2:4" x14ac:dyDescent="0.3">
      <c r="B29016" s="60"/>
      <c r="D29016" s="61"/>
    </row>
    <row r="29017" spans="2:4" x14ac:dyDescent="0.3">
      <c r="B29017" s="60"/>
      <c r="D29017" s="61"/>
    </row>
    <row r="29018" spans="2:4" x14ac:dyDescent="0.3">
      <c r="B29018" s="60"/>
      <c r="D29018" s="61"/>
    </row>
    <row r="29019" spans="2:4" x14ac:dyDescent="0.3">
      <c r="B29019" s="60"/>
      <c r="D29019" s="61"/>
    </row>
    <row r="29020" spans="2:4" x14ac:dyDescent="0.3">
      <c r="B29020" s="60"/>
      <c r="D29020" s="61"/>
    </row>
    <row r="29021" spans="2:4" x14ac:dyDescent="0.3">
      <c r="B29021" s="60"/>
      <c r="D29021" s="61"/>
    </row>
    <row r="29022" spans="2:4" x14ac:dyDescent="0.3">
      <c r="B29022" s="60"/>
      <c r="D29022" s="61"/>
    </row>
    <row r="29023" spans="2:4" x14ac:dyDescent="0.3">
      <c r="B29023" s="60"/>
      <c r="D29023" s="61"/>
    </row>
    <row r="29024" spans="2:4" x14ac:dyDescent="0.3">
      <c r="B29024" s="60"/>
      <c r="D29024" s="61"/>
    </row>
    <row r="29025" spans="2:4" x14ac:dyDescent="0.3">
      <c r="B29025" s="60"/>
      <c r="D29025" s="61"/>
    </row>
    <row r="29026" spans="2:4" x14ac:dyDescent="0.3">
      <c r="B29026" s="60"/>
      <c r="D29026" s="61"/>
    </row>
    <row r="29027" spans="2:4" x14ac:dyDescent="0.3">
      <c r="B29027" s="60"/>
      <c r="D29027" s="61"/>
    </row>
    <row r="29028" spans="2:4" x14ac:dyDescent="0.3">
      <c r="B29028" s="60"/>
      <c r="D29028" s="61"/>
    </row>
    <row r="29029" spans="2:4" x14ac:dyDescent="0.3">
      <c r="B29029" s="60"/>
      <c r="D29029" s="61"/>
    </row>
    <row r="29030" spans="2:4" x14ac:dyDescent="0.3">
      <c r="B29030" s="60"/>
      <c r="D29030" s="61"/>
    </row>
    <row r="29031" spans="2:4" x14ac:dyDescent="0.3">
      <c r="B29031" s="60"/>
      <c r="D29031" s="61"/>
    </row>
    <row r="29032" spans="2:4" x14ac:dyDescent="0.3">
      <c r="B29032" s="60"/>
      <c r="D29032" s="61"/>
    </row>
    <row r="29033" spans="2:4" x14ac:dyDescent="0.3">
      <c r="B29033" s="60"/>
      <c r="D29033" s="61"/>
    </row>
    <row r="29034" spans="2:4" x14ac:dyDescent="0.3">
      <c r="B29034" s="60"/>
      <c r="D29034" s="61"/>
    </row>
    <row r="29035" spans="2:4" x14ac:dyDescent="0.3">
      <c r="B29035" s="60"/>
      <c r="D29035" s="61"/>
    </row>
    <row r="29036" spans="2:4" x14ac:dyDescent="0.3">
      <c r="B29036" s="60"/>
      <c r="D29036" s="61"/>
    </row>
    <row r="29037" spans="2:4" x14ac:dyDescent="0.3">
      <c r="B29037" s="60"/>
      <c r="D29037" s="61"/>
    </row>
    <row r="29038" spans="2:4" x14ac:dyDescent="0.3">
      <c r="B29038" s="60"/>
      <c r="D29038" s="61"/>
    </row>
    <row r="29039" spans="2:4" x14ac:dyDescent="0.3">
      <c r="B29039" s="60"/>
      <c r="D29039" s="61"/>
    </row>
    <row r="29040" spans="2:4" x14ac:dyDescent="0.3">
      <c r="B29040" s="60"/>
      <c r="D29040" s="61"/>
    </row>
    <row r="29041" spans="2:4" x14ac:dyDescent="0.3">
      <c r="B29041" s="60"/>
      <c r="D29041" s="61"/>
    </row>
    <row r="29042" spans="2:4" x14ac:dyDescent="0.3">
      <c r="B29042" s="60"/>
      <c r="D29042" s="61"/>
    </row>
    <row r="29043" spans="2:4" x14ac:dyDescent="0.3">
      <c r="B29043" s="60"/>
      <c r="D29043" s="61"/>
    </row>
    <row r="29044" spans="2:4" x14ac:dyDescent="0.3">
      <c r="B29044" s="60"/>
      <c r="D29044" s="61"/>
    </row>
    <row r="29045" spans="2:4" x14ac:dyDescent="0.3">
      <c r="B29045" s="60"/>
      <c r="D29045" s="61"/>
    </row>
    <row r="29046" spans="2:4" x14ac:dyDescent="0.3">
      <c r="B29046" s="60"/>
      <c r="D29046" s="61"/>
    </row>
    <row r="29047" spans="2:4" x14ac:dyDescent="0.3">
      <c r="B29047" s="60"/>
      <c r="D29047" s="61"/>
    </row>
    <row r="29048" spans="2:4" x14ac:dyDescent="0.3">
      <c r="B29048" s="60"/>
      <c r="D29048" s="61"/>
    </row>
    <row r="29049" spans="2:4" x14ac:dyDescent="0.3">
      <c r="B29049" s="60"/>
      <c r="D29049" s="61"/>
    </row>
    <row r="29050" spans="2:4" x14ac:dyDescent="0.3">
      <c r="B29050" s="60"/>
      <c r="D29050" s="61"/>
    </row>
    <row r="29051" spans="2:4" x14ac:dyDescent="0.3">
      <c r="B29051" s="60"/>
      <c r="D29051" s="61"/>
    </row>
    <row r="29052" spans="2:4" x14ac:dyDescent="0.3">
      <c r="B29052" s="60"/>
      <c r="D29052" s="61"/>
    </row>
    <row r="29053" spans="2:4" x14ac:dyDescent="0.3">
      <c r="B29053" s="60"/>
      <c r="D29053" s="61"/>
    </row>
    <row r="29054" spans="2:4" x14ac:dyDescent="0.3">
      <c r="B29054" s="60"/>
      <c r="D29054" s="61"/>
    </row>
    <row r="29055" spans="2:4" x14ac:dyDescent="0.3">
      <c r="B29055" s="60"/>
      <c r="D29055" s="61"/>
    </row>
    <row r="29056" spans="2:4" x14ac:dyDescent="0.3">
      <c r="B29056" s="60"/>
      <c r="D29056" s="61"/>
    </row>
    <row r="29057" spans="2:4" x14ac:dyDescent="0.3">
      <c r="B29057" s="60"/>
      <c r="D29057" s="61"/>
    </row>
    <row r="29058" spans="2:4" x14ac:dyDescent="0.3">
      <c r="B29058" s="60"/>
      <c r="D29058" s="61"/>
    </row>
    <row r="29059" spans="2:4" x14ac:dyDescent="0.3">
      <c r="B29059" s="60"/>
      <c r="D29059" s="61"/>
    </row>
    <row r="29060" spans="2:4" x14ac:dyDescent="0.3">
      <c r="B29060" s="60"/>
      <c r="D29060" s="61"/>
    </row>
    <row r="29061" spans="2:4" x14ac:dyDescent="0.3">
      <c r="B29061" s="60"/>
      <c r="D29061" s="61"/>
    </row>
    <row r="29062" spans="2:4" x14ac:dyDescent="0.3">
      <c r="B29062" s="60"/>
      <c r="D29062" s="61"/>
    </row>
    <row r="29063" spans="2:4" x14ac:dyDescent="0.3">
      <c r="B29063" s="60"/>
      <c r="D29063" s="61"/>
    </row>
    <row r="29064" spans="2:4" x14ac:dyDescent="0.3">
      <c r="B29064" s="60"/>
      <c r="D29064" s="61"/>
    </row>
    <row r="29065" spans="2:4" x14ac:dyDescent="0.3">
      <c r="B29065" s="60"/>
      <c r="D29065" s="61"/>
    </row>
    <row r="29066" spans="2:4" x14ac:dyDescent="0.3">
      <c r="B29066" s="60"/>
      <c r="D29066" s="61"/>
    </row>
    <row r="29067" spans="2:4" x14ac:dyDescent="0.3">
      <c r="B29067" s="60"/>
      <c r="D29067" s="61"/>
    </row>
    <row r="29068" spans="2:4" x14ac:dyDescent="0.3">
      <c r="B29068" s="60"/>
      <c r="D29068" s="61"/>
    </row>
    <row r="29069" spans="2:4" x14ac:dyDescent="0.3">
      <c r="B29069" s="60"/>
      <c r="D29069" s="61"/>
    </row>
    <row r="29070" spans="2:4" x14ac:dyDescent="0.3">
      <c r="B29070" s="60"/>
      <c r="D29070" s="61"/>
    </row>
    <row r="29071" spans="2:4" x14ac:dyDescent="0.3">
      <c r="B29071" s="60"/>
      <c r="D29071" s="61"/>
    </row>
    <row r="29072" spans="2:4" x14ac:dyDescent="0.3">
      <c r="B29072" s="60"/>
      <c r="D29072" s="61"/>
    </row>
    <row r="29073" spans="2:4" x14ac:dyDescent="0.3">
      <c r="B29073" s="60"/>
      <c r="D29073" s="61"/>
    </row>
    <row r="29074" spans="2:4" x14ac:dyDescent="0.3">
      <c r="B29074" s="60"/>
      <c r="D29074" s="61"/>
    </row>
    <row r="29075" spans="2:4" x14ac:dyDescent="0.3">
      <c r="B29075" s="60"/>
      <c r="D29075" s="61"/>
    </row>
    <row r="29076" spans="2:4" x14ac:dyDescent="0.3">
      <c r="B29076" s="60"/>
      <c r="D29076" s="61"/>
    </row>
    <row r="29077" spans="2:4" x14ac:dyDescent="0.3">
      <c r="B29077" s="60"/>
      <c r="D29077" s="61"/>
    </row>
    <row r="29078" spans="2:4" x14ac:dyDescent="0.3">
      <c r="B29078" s="60"/>
      <c r="D29078" s="61"/>
    </row>
    <row r="29079" spans="2:4" x14ac:dyDescent="0.3">
      <c r="B29079" s="60"/>
      <c r="D29079" s="61"/>
    </row>
    <row r="29080" spans="2:4" x14ac:dyDescent="0.3">
      <c r="B29080" s="60"/>
      <c r="D29080" s="61"/>
    </row>
    <row r="29081" spans="2:4" x14ac:dyDescent="0.3">
      <c r="B29081" s="60"/>
      <c r="D29081" s="61"/>
    </row>
    <row r="29082" spans="2:4" x14ac:dyDescent="0.3">
      <c r="B29082" s="60"/>
      <c r="D29082" s="61"/>
    </row>
    <row r="29083" spans="2:4" x14ac:dyDescent="0.3">
      <c r="B29083" s="60"/>
      <c r="D29083" s="61"/>
    </row>
    <row r="29084" spans="2:4" x14ac:dyDescent="0.3">
      <c r="B29084" s="60"/>
      <c r="D29084" s="61"/>
    </row>
    <row r="29085" spans="2:4" x14ac:dyDescent="0.3">
      <c r="B29085" s="60"/>
      <c r="D29085" s="61"/>
    </row>
    <row r="29086" spans="2:4" x14ac:dyDescent="0.3">
      <c r="B29086" s="60"/>
      <c r="D29086" s="61"/>
    </row>
    <row r="29087" spans="2:4" x14ac:dyDescent="0.3">
      <c r="B29087" s="60"/>
      <c r="D29087" s="61"/>
    </row>
    <row r="29088" spans="2:4" x14ac:dyDescent="0.3">
      <c r="B29088" s="60"/>
      <c r="D29088" s="61"/>
    </row>
    <row r="29089" spans="2:4" x14ac:dyDescent="0.3">
      <c r="B29089" s="60"/>
      <c r="D29089" s="61"/>
    </row>
    <row r="29090" spans="2:4" x14ac:dyDescent="0.3">
      <c r="B29090" s="60"/>
      <c r="D29090" s="61"/>
    </row>
    <row r="29091" spans="2:4" x14ac:dyDescent="0.3">
      <c r="B29091" s="60"/>
      <c r="D29091" s="61"/>
    </row>
    <row r="29092" spans="2:4" x14ac:dyDescent="0.3">
      <c r="B29092" s="60"/>
      <c r="D29092" s="61"/>
    </row>
    <row r="29093" spans="2:4" x14ac:dyDescent="0.3">
      <c r="B29093" s="60"/>
      <c r="D29093" s="61"/>
    </row>
    <row r="29094" spans="2:4" x14ac:dyDescent="0.3">
      <c r="B29094" s="60"/>
      <c r="D29094" s="61"/>
    </row>
    <row r="29095" spans="2:4" x14ac:dyDescent="0.3">
      <c r="B29095" s="60"/>
      <c r="D29095" s="61"/>
    </row>
    <row r="29096" spans="2:4" x14ac:dyDescent="0.3">
      <c r="B29096" s="60"/>
      <c r="D29096" s="61"/>
    </row>
    <row r="29097" spans="2:4" x14ac:dyDescent="0.3">
      <c r="B29097" s="60"/>
      <c r="D29097" s="61"/>
    </row>
    <row r="29098" spans="2:4" x14ac:dyDescent="0.3">
      <c r="B29098" s="60"/>
      <c r="D29098" s="61"/>
    </row>
    <row r="29099" spans="2:4" x14ac:dyDescent="0.3">
      <c r="B29099" s="60"/>
      <c r="D29099" s="61"/>
    </row>
    <row r="29100" spans="2:4" x14ac:dyDescent="0.3">
      <c r="B29100" s="60"/>
      <c r="D29100" s="61"/>
    </row>
    <row r="29101" spans="2:4" x14ac:dyDescent="0.3">
      <c r="B29101" s="60"/>
      <c r="D29101" s="61"/>
    </row>
    <row r="29102" spans="2:4" x14ac:dyDescent="0.3">
      <c r="B29102" s="60"/>
      <c r="D29102" s="61"/>
    </row>
    <row r="29103" spans="2:4" x14ac:dyDescent="0.3">
      <c r="B29103" s="60"/>
      <c r="D29103" s="61"/>
    </row>
    <row r="29104" spans="2:4" x14ac:dyDescent="0.3">
      <c r="B29104" s="60"/>
      <c r="D29104" s="61"/>
    </row>
    <row r="29105" spans="2:4" x14ac:dyDescent="0.3">
      <c r="B29105" s="60"/>
      <c r="D29105" s="61"/>
    </row>
    <row r="29106" spans="2:4" x14ac:dyDescent="0.3">
      <c r="B29106" s="60"/>
      <c r="D29106" s="61"/>
    </row>
    <row r="29107" spans="2:4" x14ac:dyDescent="0.3">
      <c r="B29107" s="60"/>
      <c r="D29107" s="61"/>
    </row>
    <row r="29108" spans="2:4" x14ac:dyDescent="0.3">
      <c r="B29108" s="60"/>
      <c r="D29108" s="61"/>
    </row>
    <row r="29109" spans="2:4" x14ac:dyDescent="0.3">
      <c r="B29109" s="60"/>
      <c r="D29109" s="61"/>
    </row>
    <row r="29110" spans="2:4" x14ac:dyDescent="0.3">
      <c r="B29110" s="60"/>
      <c r="D29110" s="61"/>
    </row>
    <row r="29111" spans="2:4" x14ac:dyDescent="0.3">
      <c r="B29111" s="60"/>
      <c r="D29111" s="61"/>
    </row>
    <row r="29112" spans="2:4" x14ac:dyDescent="0.3">
      <c r="B29112" s="60"/>
      <c r="D29112" s="61"/>
    </row>
    <row r="29113" spans="2:4" x14ac:dyDescent="0.3">
      <c r="B29113" s="60"/>
      <c r="D29113" s="61"/>
    </row>
    <row r="29114" spans="2:4" x14ac:dyDescent="0.3">
      <c r="B29114" s="60"/>
      <c r="D29114" s="61"/>
    </row>
    <row r="29115" spans="2:4" x14ac:dyDescent="0.3">
      <c r="B29115" s="60"/>
      <c r="D29115" s="61"/>
    </row>
    <row r="29116" spans="2:4" x14ac:dyDescent="0.3">
      <c r="B29116" s="60"/>
      <c r="D29116" s="61"/>
    </row>
    <row r="29117" spans="2:4" x14ac:dyDescent="0.3">
      <c r="B29117" s="60"/>
      <c r="D29117" s="61"/>
    </row>
    <row r="29118" spans="2:4" x14ac:dyDescent="0.3">
      <c r="B29118" s="60"/>
      <c r="D29118" s="61"/>
    </row>
    <row r="29119" spans="2:4" x14ac:dyDescent="0.3">
      <c r="B29119" s="60"/>
      <c r="D29119" s="61"/>
    </row>
    <row r="29120" spans="2:4" x14ac:dyDescent="0.3">
      <c r="B29120" s="60"/>
      <c r="D29120" s="61"/>
    </row>
    <row r="29121" spans="2:4" x14ac:dyDescent="0.3">
      <c r="B29121" s="60"/>
      <c r="D29121" s="61"/>
    </row>
    <row r="29122" spans="2:4" x14ac:dyDescent="0.3">
      <c r="B29122" s="60"/>
      <c r="D29122" s="61"/>
    </row>
    <row r="29123" spans="2:4" x14ac:dyDescent="0.3">
      <c r="B29123" s="60"/>
      <c r="D29123" s="61"/>
    </row>
    <row r="29124" spans="2:4" x14ac:dyDescent="0.3">
      <c r="B29124" s="60"/>
      <c r="D29124" s="61"/>
    </row>
    <row r="29125" spans="2:4" x14ac:dyDescent="0.3">
      <c r="B29125" s="60"/>
      <c r="D29125" s="61"/>
    </row>
    <row r="29126" spans="2:4" x14ac:dyDescent="0.3">
      <c r="B29126" s="60"/>
      <c r="D29126" s="61"/>
    </row>
    <row r="29127" spans="2:4" x14ac:dyDescent="0.3">
      <c r="B29127" s="60"/>
      <c r="D29127" s="61"/>
    </row>
    <row r="29128" spans="2:4" x14ac:dyDescent="0.3">
      <c r="B29128" s="60"/>
      <c r="D29128" s="61"/>
    </row>
    <row r="29129" spans="2:4" x14ac:dyDescent="0.3">
      <c r="B29129" s="60"/>
      <c r="D29129" s="61"/>
    </row>
    <row r="29130" spans="2:4" x14ac:dyDescent="0.3">
      <c r="B29130" s="60"/>
      <c r="D29130" s="61"/>
    </row>
    <row r="29131" spans="2:4" x14ac:dyDescent="0.3">
      <c r="B29131" s="60"/>
      <c r="D29131" s="61"/>
    </row>
    <row r="29132" spans="2:4" x14ac:dyDescent="0.3">
      <c r="B29132" s="60"/>
      <c r="D29132" s="61"/>
    </row>
    <row r="29133" spans="2:4" x14ac:dyDescent="0.3">
      <c r="B29133" s="60"/>
      <c r="D29133" s="61"/>
    </row>
    <row r="29134" spans="2:4" x14ac:dyDescent="0.3">
      <c r="B29134" s="60"/>
      <c r="D29134" s="61"/>
    </row>
    <row r="29135" spans="2:4" x14ac:dyDescent="0.3">
      <c r="B29135" s="60"/>
      <c r="D29135" s="61"/>
    </row>
    <row r="29136" spans="2:4" x14ac:dyDescent="0.3">
      <c r="B29136" s="60"/>
      <c r="D29136" s="61"/>
    </row>
    <row r="29137" spans="2:4" x14ac:dyDescent="0.3">
      <c r="B29137" s="60"/>
      <c r="D29137" s="61"/>
    </row>
    <row r="29138" spans="2:4" x14ac:dyDescent="0.3">
      <c r="B29138" s="60"/>
      <c r="D29138" s="61"/>
    </row>
    <row r="29139" spans="2:4" x14ac:dyDescent="0.3">
      <c r="B29139" s="60"/>
      <c r="D29139" s="61"/>
    </row>
    <row r="29140" spans="2:4" x14ac:dyDescent="0.3">
      <c r="B29140" s="60"/>
      <c r="D29140" s="61"/>
    </row>
    <row r="29141" spans="2:4" x14ac:dyDescent="0.3">
      <c r="B29141" s="60"/>
      <c r="D29141" s="61"/>
    </row>
    <row r="29142" spans="2:4" x14ac:dyDescent="0.3">
      <c r="B29142" s="60"/>
      <c r="D29142" s="61"/>
    </row>
    <row r="29143" spans="2:4" x14ac:dyDescent="0.3">
      <c r="B29143" s="60"/>
      <c r="D29143" s="61"/>
    </row>
    <row r="29144" spans="2:4" x14ac:dyDescent="0.3">
      <c r="B29144" s="60"/>
      <c r="D29144" s="61"/>
    </row>
    <row r="29145" spans="2:4" x14ac:dyDescent="0.3">
      <c r="B29145" s="60"/>
      <c r="D29145" s="61"/>
    </row>
    <row r="29146" spans="2:4" x14ac:dyDescent="0.3">
      <c r="B29146" s="60"/>
      <c r="D29146" s="61"/>
    </row>
    <row r="29147" spans="2:4" x14ac:dyDescent="0.3">
      <c r="B29147" s="60"/>
      <c r="D29147" s="61"/>
    </row>
    <row r="29148" spans="2:4" x14ac:dyDescent="0.3">
      <c r="B29148" s="60"/>
      <c r="D29148" s="61"/>
    </row>
    <row r="29149" spans="2:4" x14ac:dyDescent="0.3">
      <c r="B29149" s="60"/>
      <c r="D29149" s="61"/>
    </row>
    <row r="29150" spans="2:4" x14ac:dyDescent="0.3">
      <c r="B29150" s="60"/>
      <c r="D29150" s="61"/>
    </row>
    <row r="29151" spans="2:4" x14ac:dyDescent="0.3">
      <c r="B29151" s="60"/>
      <c r="D29151" s="61"/>
    </row>
    <row r="29152" spans="2:4" x14ac:dyDescent="0.3">
      <c r="B29152" s="60"/>
      <c r="D29152" s="61"/>
    </row>
    <row r="29153" spans="2:4" x14ac:dyDescent="0.3">
      <c r="B29153" s="60"/>
      <c r="D29153" s="61"/>
    </row>
    <row r="29154" spans="2:4" x14ac:dyDescent="0.3">
      <c r="B29154" s="60"/>
      <c r="D29154" s="61"/>
    </row>
    <row r="29155" spans="2:4" x14ac:dyDescent="0.3">
      <c r="B29155" s="60"/>
      <c r="D29155" s="61"/>
    </row>
    <row r="29156" spans="2:4" x14ac:dyDescent="0.3">
      <c r="B29156" s="60"/>
      <c r="D29156" s="61"/>
    </row>
    <row r="29157" spans="2:4" x14ac:dyDescent="0.3">
      <c r="B29157" s="60"/>
      <c r="D29157" s="61"/>
    </row>
    <row r="29158" spans="2:4" x14ac:dyDescent="0.3">
      <c r="B29158" s="60"/>
      <c r="D29158" s="61"/>
    </row>
    <row r="29159" spans="2:4" x14ac:dyDescent="0.3">
      <c r="B29159" s="60"/>
      <c r="D29159" s="61"/>
    </row>
    <row r="29160" spans="2:4" x14ac:dyDescent="0.3">
      <c r="B29160" s="60"/>
      <c r="D29160" s="61"/>
    </row>
    <row r="29161" spans="2:4" x14ac:dyDescent="0.3">
      <c r="B29161" s="60"/>
      <c r="D29161" s="61"/>
    </row>
    <row r="29162" spans="2:4" x14ac:dyDescent="0.3">
      <c r="B29162" s="60"/>
      <c r="D29162" s="61"/>
    </row>
    <row r="29163" spans="2:4" x14ac:dyDescent="0.3">
      <c r="B29163" s="60"/>
      <c r="D29163" s="61"/>
    </row>
    <row r="29164" spans="2:4" x14ac:dyDescent="0.3">
      <c r="B29164" s="60"/>
      <c r="D29164" s="61"/>
    </row>
    <row r="29165" spans="2:4" x14ac:dyDescent="0.3">
      <c r="B29165" s="60"/>
      <c r="D29165" s="61"/>
    </row>
    <row r="29166" spans="2:4" x14ac:dyDescent="0.3">
      <c r="B29166" s="60"/>
      <c r="D29166" s="61"/>
    </row>
    <row r="29167" spans="2:4" x14ac:dyDescent="0.3">
      <c r="B29167" s="60"/>
      <c r="D29167" s="61"/>
    </row>
    <row r="29168" spans="2:4" x14ac:dyDescent="0.3">
      <c r="B29168" s="60"/>
      <c r="D29168" s="61"/>
    </row>
    <row r="29169" spans="2:4" x14ac:dyDescent="0.3">
      <c r="B29169" s="60"/>
      <c r="D29169" s="61"/>
    </row>
    <row r="29170" spans="2:4" x14ac:dyDescent="0.3">
      <c r="B29170" s="60"/>
      <c r="D29170" s="61"/>
    </row>
    <row r="29171" spans="2:4" x14ac:dyDescent="0.3">
      <c r="B29171" s="60"/>
      <c r="D29171" s="61"/>
    </row>
    <row r="29172" spans="2:4" x14ac:dyDescent="0.3">
      <c r="B29172" s="60"/>
      <c r="D29172" s="61"/>
    </row>
    <row r="29173" spans="2:4" x14ac:dyDescent="0.3">
      <c r="B29173" s="60"/>
      <c r="D29173" s="61"/>
    </row>
    <row r="29174" spans="2:4" x14ac:dyDescent="0.3">
      <c r="B29174" s="60"/>
      <c r="D29174" s="61"/>
    </row>
    <row r="29175" spans="2:4" x14ac:dyDescent="0.3">
      <c r="B29175" s="60"/>
      <c r="D29175" s="61"/>
    </row>
    <row r="29176" spans="2:4" x14ac:dyDescent="0.3">
      <c r="B29176" s="60"/>
      <c r="D29176" s="61"/>
    </row>
    <row r="29177" spans="2:4" x14ac:dyDescent="0.3">
      <c r="B29177" s="60"/>
      <c r="D29177" s="61"/>
    </row>
    <row r="29178" spans="2:4" x14ac:dyDescent="0.3">
      <c r="B29178" s="60"/>
      <c r="D29178" s="61"/>
    </row>
    <row r="29179" spans="2:4" x14ac:dyDescent="0.3">
      <c r="B29179" s="60"/>
      <c r="D29179" s="61"/>
    </row>
    <row r="29180" spans="2:4" x14ac:dyDescent="0.3">
      <c r="B29180" s="60"/>
      <c r="D29180" s="61"/>
    </row>
    <row r="29181" spans="2:4" x14ac:dyDescent="0.3">
      <c r="B29181" s="60"/>
      <c r="D29181" s="61"/>
    </row>
    <row r="29182" spans="2:4" x14ac:dyDescent="0.3">
      <c r="B29182" s="60"/>
      <c r="D29182" s="61"/>
    </row>
    <row r="29183" spans="2:4" x14ac:dyDescent="0.3">
      <c r="B29183" s="60"/>
      <c r="D29183" s="61"/>
    </row>
    <row r="29184" spans="2:4" x14ac:dyDescent="0.3">
      <c r="B29184" s="60"/>
      <c r="D29184" s="61"/>
    </row>
    <row r="29185" spans="2:4" x14ac:dyDescent="0.3">
      <c r="B29185" s="60"/>
      <c r="D29185" s="61"/>
    </row>
    <row r="29186" spans="2:4" x14ac:dyDescent="0.3">
      <c r="B29186" s="60"/>
      <c r="D29186" s="61"/>
    </row>
    <row r="29187" spans="2:4" x14ac:dyDescent="0.3">
      <c r="B29187" s="60"/>
      <c r="D29187" s="61"/>
    </row>
    <row r="29188" spans="2:4" x14ac:dyDescent="0.3">
      <c r="B29188" s="60"/>
      <c r="D29188" s="61"/>
    </row>
    <row r="29189" spans="2:4" x14ac:dyDescent="0.3">
      <c r="B29189" s="60"/>
      <c r="D29189" s="61"/>
    </row>
    <row r="29190" spans="2:4" x14ac:dyDescent="0.3">
      <c r="B29190" s="60"/>
      <c r="D29190" s="61"/>
    </row>
    <row r="29191" spans="2:4" x14ac:dyDescent="0.3">
      <c r="B29191" s="60"/>
      <c r="D29191" s="61"/>
    </row>
    <row r="29192" spans="2:4" x14ac:dyDescent="0.3">
      <c r="B29192" s="60"/>
      <c r="D29192" s="61"/>
    </row>
    <row r="29193" spans="2:4" x14ac:dyDescent="0.3">
      <c r="B29193" s="60"/>
      <c r="D29193" s="61"/>
    </row>
    <row r="29194" spans="2:4" x14ac:dyDescent="0.3">
      <c r="B29194" s="60"/>
      <c r="D29194" s="61"/>
    </row>
    <row r="29195" spans="2:4" x14ac:dyDescent="0.3">
      <c r="B29195" s="60"/>
      <c r="D29195" s="61"/>
    </row>
    <row r="29196" spans="2:4" x14ac:dyDescent="0.3">
      <c r="B29196" s="60"/>
      <c r="D29196" s="61"/>
    </row>
    <row r="29197" spans="2:4" x14ac:dyDescent="0.3">
      <c r="B29197" s="60"/>
      <c r="D29197" s="61"/>
    </row>
    <row r="29198" spans="2:4" x14ac:dyDescent="0.3">
      <c r="B29198" s="60"/>
      <c r="D29198" s="61"/>
    </row>
    <row r="29199" spans="2:4" x14ac:dyDescent="0.3">
      <c r="B29199" s="60"/>
      <c r="D29199" s="61"/>
    </row>
    <row r="29200" spans="2:4" x14ac:dyDescent="0.3">
      <c r="B29200" s="60"/>
      <c r="D29200" s="61"/>
    </row>
    <row r="29201" spans="2:4" x14ac:dyDescent="0.3">
      <c r="B29201" s="60"/>
      <c r="D29201" s="61"/>
    </row>
    <row r="29202" spans="2:4" x14ac:dyDescent="0.3">
      <c r="B29202" s="60"/>
      <c r="D29202" s="61"/>
    </row>
    <row r="29203" spans="2:4" x14ac:dyDescent="0.3">
      <c r="B29203" s="60"/>
      <c r="D29203" s="61"/>
    </row>
    <row r="29204" spans="2:4" x14ac:dyDescent="0.3">
      <c r="B29204" s="60"/>
      <c r="D29204" s="61"/>
    </row>
    <row r="29205" spans="2:4" x14ac:dyDescent="0.3">
      <c r="B29205" s="60"/>
      <c r="D29205" s="61"/>
    </row>
    <row r="29206" spans="2:4" x14ac:dyDescent="0.3">
      <c r="B29206" s="60"/>
      <c r="D29206" s="61"/>
    </row>
    <row r="29207" spans="2:4" x14ac:dyDescent="0.3">
      <c r="B29207" s="60"/>
      <c r="D29207" s="61"/>
    </row>
    <row r="29208" spans="2:4" x14ac:dyDescent="0.3">
      <c r="B29208" s="60"/>
      <c r="D29208" s="61"/>
    </row>
    <row r="29209" spans="2:4" x14ac:dyDescent="0.3">
      <c r="B29209" s="60"/>
      <c r="D29209" s="61"/>
    </row>
    <row r="29210" spans="2:4" x14ac:dyDescent="0.3">
      <c r="B29210" s="60"/>
      <c r="D29210" s="61"/>
    </row>
    <row r="29211" spans="2:4" x14ac:dyDescent="0.3">
      <c r="B29211" s="60"/>
      <c r="D29211" s="61"/>
    </row>
    <row r="29212" spans="2:4" x14ac:dyDescent="0.3">
      <c r="B29212" s="60"/>
      <c r="D29212" s="61"/>
    </row>
    <row r="29213" spans="2:4" x14ac:dyDescent="0.3">
      <c r="B29213" s="60"/>
      <c r="D29213" s="61"/>
    </row>
    <row r="29214" spans="2:4" x14ac:dyDescent="0.3">
      <c r="B29214" s="60"/>
      <c r="D29214" s="61"/>
    </row>
    <row r="29215" spans="2:4" x14ac:dyDescent="0.3">
      <c r="B29215" s="60"/>
      <c r="D29215" s="61"/>
    </row>
    <row r="29216" spans="2:4" x14ac:dyDescent="0.3">
      <c r="B29216" s="60"/>
      <c r="D29216" s="61"/>
    </row>
    <row r="29217" spans="2:4" x14ac:dyDescent="0.3">
      <c r="B29217" s="60"/>
      <c r="D29217" s="61"/>
    </row>
    <row r="29218" spans="2:4" x14ac:dyDescent="0.3">
      <c r="B29218" s="60"/>
      <c r="D29218" s="61"/>
    </row>
    <row r="29219" spans="2:4" x14ac:dyDescent="0.3">
      <c r="B29219" s="60"/>
      <c r="D29219" s="61"/>
    </row>
    <row r="29220" spans="2:4" x14ac:dyDescent="0.3">
      <c r="B29220" s="60"/>
      <c r="D29220" s="61"/>
    </row>
    <row r="29221" spans="2:4" x14ac:dyDescent="0.3">
      <c r="B29221" s="60"/>
      <c r="D29221" s="61"/>
    </row>
    <row r="29222" spans="2:4" x14ac:dyDescent="0.3">
      <c r="B29222" s="60"/>
      <c r="D29222" s="61"/>
    </row>
    <row r="29223" spans="2:4" x14ac:dyDescent="0.3">
      <c r="B29223" s="60"/>
      <c r="D29223" s="61"/>
    </row>
    <row r="29224" spans="2:4" x14ac:dyDescent="0.3">
      <c r="B29224" s="60"/>
      <c r="D29224" s="61"/>
    </row>
    <row r="29225" spans="2:4" x14ac:dyDescent="0.3">
      <c r="B29225" s="60"/>
      <c r="D29225" s="61"/>
    </row>
    <row r="29226" spans="2:4" x14ac:dyDescent="0.3">
      <c r="B29226" s="60"/>
      <c r="D29226" s="61"/>
    </row>
    <row r="29227" spans="2:4" x14ac:dyDescent="0.3">
      <c r="B29227" s="60"/>
      <c r="D29227" s="61"/>
    </row>
    <row r="29228" spans="2:4" x14ac:dyDescent="0.3">
      <c r="B29228" s="60"/>
      <c r="D29228" s="61"/>
    </row>
    <row r="29229" spans="2:4" x14ac:dyDescent="0.3">
      <c r="B29229" s="60"/>
      <c r="D29229" s="61"/>
    </row>
    <row r="29230" spans="2:4" x14ac:dyDescent="0.3">
      <c r="B29230" s="60"/>
      <c r="D29230" s="61"/>
    </row>
    <row r="29231" spans="2:4" x14ac:dyDescent="0.3">
      <c r="B29231" s="60"/>
      <c r="D29231" s="61"/>
    </row>
    <row r="29232" spans="2:4" x14ac:dyDescent="0.3">
      <c r="B29232" s="60"/>
      <c r="D29232" s="61"/>
    </row>
    <row r="29233" spans="2:4" x14ac:dyDescent="0.3">
      <c r="B29233" s="60"/>
      <c r="D29233" s="61"/>
    </row>
    <row r="29234" spans="2:4" x14ac:dyDescent="0.3">
      <c r="B29234" s="60"/>
      <c r="D29234" s="61"/>
    </row>
    <row r="29235" spans="2:4" x14ac:dyDescent="0.3">
      <c r="B29235" s="60"/>
      <c r="D29235" s="61"/>
    </row>
    <row r="29236" spans="2:4" x14ac:dyDescent="0.3">
      <c r="B29236" s="60"/>
      <c r="D29236" s="61"/>
    </row>
    <row r="29237" spans="2:4" x14ac:dyDescent="0.3">
      <c r="B29237" s="60"/>
      <c r="D29237" s="61"/>
    </row>
    <row r="29238" spans="2:4" x14ac:dyDescent="0.3">
      <c r="B29238" s="60"/>
      <c r="D29238" s="61"/>
    </row>
    <row r="29239" spans="2:4" x14ac:dyDescent="0.3">
      <c r="B29239" s="60"/>
      <c r="D29239" s="61"/>
    </row>
    <row r="29240" spans="2:4" x14ac:dyDescent="0.3">
      <c r="B29240" s="60"/>
      <c r="D29240" s="61"/>
    </row>
    <row r="29241" spans="2:4" x14ac:dyDescent="0.3">
      <c r="B29241" s="60"/>
      <c r="D29241" s="61"/>
    </row>
    <row r="29242" spans="2:4" x14ac:dyDescent="0.3">
      <c r="B29242" s="60"/>
      <c r="D29242" s="61"/>
    </row>
    <row r="29243" spans="2:4" x14ac:dyDescent="0.3">
      <c r="B29243" s="60"/>
      <c r="D29243" s="61"/>
    </row>
    <row r="29244" spans="2:4" x14ac:dyDescent="0.3">
      <c r="B29244" s="60"/>
      <c r="D29244" s="61"/>
    </row>
    <row r="29245" spans="2:4" x14ac:dyDescent="0.3">
      <c r="B29245" s="60"/>
      <c r="D29245" s="61"/>
    </row>
    <row r="29246" spans="2:4" x14ac:dyDescent="0.3">
      <c r="B29246" s="60"/>
      <c r="D29246" s="61"/>
    </row>
    <row r="29247" spans="2:4" x14ac:dyDescent="0.3">
      <c r="B29247" s="60"/>
      <c r="D29247" s="61"/>
    </row>
    <row r="29248" spans="2:4" x14ac:dyDescent="0.3">
      <c r="B29248" s="60"/>
      <c r="D29248" s="61"/>
    </row>
    <row r="29249" spans="2:4" x14ac:dyDescent="0.3">
      <c r="B29249" s="60"/>
      <c r="D29249" s="61"/>
    </row>
    <row r="29250" spans="2:4" x14ac:dyDescent="0.3">
      <c r="B29250" s="60"/>
      <c r="D29250" s="61"/>
    </row>
    <row r="29251" spans="2:4" x14ac:dyDescent="0.3">
      <c r="B29251" s="60"/>
      <c r="D29251" s="61"/>
    </row>
    <row r="29252" spans="2:4" x14ac:dyDescent="0.3">
      <c r="B29252" s="60"/>
      <c r="D29252" s="61"/>
    </row>
    <row r="29253" spans="2:4" x14ac:dyDescent="0.3">
      <c r="B29253" s="60"/>
      <c r="D29253" s="61"/>
    </row>
    <row r="29254" spans="2:4" x14ac:dyDescent="0.3">
      <c r="B29254" s="60"/>
      <c r="D29254" s="61"/>
    </row>
    <row r="29255" spans="2:4" x14ac:dyDescent="0.3">
      <c r="B29255" s="60"/>
      <c r="D29255" s="61"/>
    </row>
    <row r="29256" spans="2:4" x14ac:dyDescent="0.3">
      <c r="B29256" s="60"/>
      <c r="D29256" s="61"/>
    </row>
    <row r="29257" spans="2:4" x14ac:dyDescent="0.3">
      <c r="B29257" s="60"/>
      <c r="D29257" s="61"/>
    </row>
    <row r="29258" spans="2:4" x14ac:dyDescent="0.3">
      <c r="B29258" s="60"/>
      <c r="D29258" s="61"/>
    </row>
    <row r="29259" spans="2:4" x14ac:dyDescent="0.3">
      <c r="B29259" s="60"/>
      <c r="D29259" s="61"/>
    </row>
    <row r="29260" spans="2:4" x14ac:dyDescent="0.3">
      <c r="B29260" s="60"/>
      <c r="D29260" s="61"/>
    </row>
    <row r="29261" spans="2:4" x14ac:dyDescent="0.3">
      <c r="B29261" s="60"/>
      <c r="D29261" s="61"/>
    </row>
    <row r="29262" spans="2:4" x14ac:dyDescent="0.3">
      <c r="B29262" s="60"/>
      <c r="D29262" s="61"/>
    </row>
    <row r="29263" spans="2:4" x14ac:dyDescent="0.3">
      <c r="B29263" s="60"/>
      <c r="D29263" s="61"/>
    </row>
    <row r="29264" spans="2:4" x14ac:dyDescent="0.3">
      <c r="B29264" s="60"/>
      <c r="D29264" s="61"/>
    </row>
    <row r="29265" spans="2:5" x14ac:dyDescent="0.3">
      <c r="B29265" s="60"/>
      <c r="D29265" s="61"/>
    </row>
    <row r="29266" spans="2:5" x14ac:dyDescent="0.3">
      <c r="B29266" s="60"/>
      <c r="D29266" s="61"/>
    </row>
    <row r="29267" spans="2:5" x14ac:dyDescent="0.3">
      <c r="B29267" s="60"/>
      <c r="D29267" s="61"/>
    </row>
    <row r="29268" spans="2:5" x14ac:dyDescent="0.3">
      <c r="B29268" s="60"/>
      <c r="D29268" s="61"/>
    </row>
    <row r="29269" spans="2:5" x14ac:dyDescent="0.3">
      <c r="B29269" s="60"/>
      <c r="D29269" s="61"/>
    </row>
    <row r="29270" spans="2:5" x14ac:dyDescent="0.3">
      <c r="B29270" s="60"/>
      <c r="D29270" s="61"/>
    </row>
    <row r="29271" spans="2:5" x14ac:dyDescent="0.3">
      <c r="B29271" s="60"/>
      <c r="D29271" s="61"/>
    </row>
    <row r="29272" spans="2:5" x14ac:dyDescent="0.3">
      <c r="B29272" s="60"/>
      <c r="D29272" s="61"/>
    </row>
    <row r="29273" spans="2:5" x14ac:dyDescent="0.3">
      <c r="B29273" s="60"/>
      <c r="D29273" s="61"/>
    </row>
    <row r="29274" spans="2:5" x14ac:dyDescent="0.3">
      <c r="B29274" s="60"/>
      <c r="D29274" s="61"/>
    </row>
    <row r="29275" spans="2:5" x14ac:dyDescent="0.3">
      <c r="B29275" s="60"/>
      <c r="D29275" s="61"/>
    </row>
    <row r="29276" spans="2:5" x14ac:dyDescent="0.3">
      <c r="B29276" s="60"/>
      <c r="D29276" s="61"/>
    </row>
    <row r="29277" spans="2:5" x14ac:dyDescent="0.3">
      <c r="B29277" s="60"/>
      <c r="D29277" s="61"/>
    </row>
    <row r="29278" spans="2:5" x14ac:dyDescent="0.3">
      <c r="B29278" s="60"/>
      <c r="D29278" s="61"/>
    </row>
    <row r="29279" spans="2:5" x14ac:dyDescent="0.3">
      <c r="B29279" s="60"/>
      <c r="D29279" s="62"/>
      <c r="E29279" s="63"/>
    </row>
    <row r="29280" spans="2:5" x14ac:dyDescent="0.3">
      <c r="B29280" s="60"/>
      <c r="D29280" s="62"/>
      <c r="E29280" s="63"/>
    </row>
    <row r="29281" spans="2:5" x14ac:dyDescent="0.3">
      <c r="B29281" s="60"/>
      <c r="D29281" s="62"/>
      <c r="E29281" s="63"/>
    </row>
    <row r="29282" spans="2:5" x14ac:dyDescent="0.3">
      <c r="B29282" s="60"/>
      <c r="D29282" s="62"/>
      <c r="E29282" s="63"/>
    </row>
    <row r="29283" spans="2:5" x14ac:dyDescent="0.3">
      <c r="B29283" s="60"/>
      <c r="D29283" s="62"/>
      <c r="E29283" s="63"/>
    </row>
    <row r="29284" spans="2:5" x14ac:dyDescent="0.3">
      <c r="B29284" s="60"/>
      <c r="D29284" s="62"/>
      <c r="E29284" s="63"/>
    </row>
    <row r="29285" spans="2:5" x14ac:dyDescent="0.3">
      <c r="B29285" s="60"/>
      <c r="D29285" s="62"/>
      <c r="E29285" s="63"/>
    </row>
    <row r="29286" spans="2:5" x14ac:dyDescent="0.3">
      <c r="B29286" s="60"/>
      <c r="D29286" s="62"/>
      <c r="E29286" s="63"/>
    </row>
    <row r="29287" spans="2:5" x14ac:dyDescent="0.3">
      <c r="B29287" s="60"/>
      <c r="D29287" s="62"/>
      <c r="E29287" s="63"/>
    </row>
    <row r="29288" spans="2:5" x14ac:dyDescent="0.3">
      <c r="B29288" s="60"/>
      <c r="D29288" s="62"/>
      <c r="E29288" s="63"/>
    </row>
    <row r="29289" spans="2:5" x14ac:dyDescent="0.3">
      <c r="B29289" s="60"/>
      <c r="D29289" s="62"/>
      <c r="E29289" s="63"/>
    </row>
    <row r="29290" spans="2:5" x14ac:dyDescent="0.3">
      <c r="B29290" s="60"/>
      <c r="D29290" s="62"/>
      <c r="E29290" s="63"/>
    </row>
    <row r="29291" spans="2:5" x14ac:dyDescent="0.3">
      <c r="B29291" s="60"/>
      <c r="D29291" s="62"/>
      <c r="E29291" s="63"/>
    </row>
    <row r="29292" spans="2:5" x14ac:dyDescent="0.3">
      <c r="B29292" s="60"/>
      <c r="D29292" s="62"/>
      <c r="E29292" s="63"/>
    </row>
    <row r="29293" spans="2:5" x14ac:dyDescent="0.3">
      <c r="B29293" s="60"/>
      <c r="D29293" s="62"/>
      <c r="E29293" s="63"/>
    </row>
    <row r="29294" spans="2:5" x14ac:dyDescent="0.3">
      <c r="B29294" s="60"/>
      <c r="D29294" s="62"/>
      <c r="E29294" s="63"/>
    </row>
    <row r="29295" spans="2:5" x14ac:dyDescent="0.3">
      <c r="B29295" s="60"/>
      <c r="D29295" s="62"/>
      <c r="E29295" s="63"/>
    </row>
    <row r="29296" spans="2:5" x14ac:dyDescent="0.3">
      <c r="B29296" s="60"/>
      <c r="D29296" s="62"/>
      <c r="E29296" s="63"/>
    </row>
    <row r="29297" spans="2:5" x14ac:dyDescent="0.3">
      <c r="B29297" s="60"/>
      <c r="D29297" s="62"/>
      <c r="E29297" s="63"/>
    </row>
    <row r="29298" spans="2:5" x14ac:dyDescent="0.3">
      <c r="B29298" s="60"/>
      <c r="D29298" s="62"/>
      <c r="E29298" s="63"/>
    </row>
    <row r="29299" spans="2:5" x14ac:dyDescent="0.3">
      <c r="B29299" s="60"/>
      <c r="D29299" s="61"/>
    </row>
    <row r="29300" spans="2:5" x14ac:dyDescent="0.3">
      <c r="B29300" s="60"/>
      <c r="D29300" s="61"/>
    </row>
    <row r="29301" spans="2:5" x14ac:dyDescent="0.3">
      <c r="B29301" s="60"/>
      <c r="D29301" s="61"/>
    </row>
    <row r="29302" spans="2:5" x14ac:dyDescent="0.3">
      <c r="B29302" s="60"/>
      <c r="D29302" s="61"/>
    </row>
    <row r="29303" spans="2:5" x14ac:dyDescent="0.3">
      <c r="B29303" s="60"/>
      <c r="D29303" s="61"/>
    </row>
    <row r="29304" spans="2:5" x14ac:dyDescent="0.3">
      <c r="B29304" s="60"/>
      <c r="D29304" s="61"/>
    </row>
    <row r="29305" spans="2:5" x14ac:dyDescent="0.3">
      <c r="B29305" s="60"/>
      <c r="D29305" s="61"/>
    </row>
    <row r="29306" spans="2:5" x14ac:dyDescent="0.3">
      <c r="B29306" s="60"/>
      <c r="D29306" s="61"/>
    </row>
    <row r="29307" spans="2:5" x14ac:dyDescent="0.3">
      <c r="B29307" s="60"/>
      <c r="D29307" s="61"/>
    </row>
    <row r="29308" spans="2:5" x14ac:dyDescent="0.3">
      <c r="B29308" s="60"/>
      <c r="D29308" s="61"/>
    </row>
    <row r="29309" spans="2:5" x14ac:dyDescent="0.3">
      <c r="B29309" s="60"/>
      <c r="D29309" s="61"/>
    </row>
    <row r="29310" spans="2:5" x14ac:dyDescent="0.3">
      <c r="B29310" s="60"/>
      <c r="D29310" s="61"/>
    </row>
    <row r="29311" spans="2:5" x14ac:dyDescent="0.3">
      <c r="B29311" s="60"/>
      <c r="D29311" s="61"/>
    </row>
    <row r="29312" spans="2:5" x14ac:dyDescent="0.3">
      <c r="B29312" s="60"/>
      <c r="D29312" s="61"/>
    </row>
    <row r="29313" spans="2:4" x14ac:dyDescent="0.3">
      <c r="B29313" s="60"/>
      <c r="D29313" s="61"/>
    </row>
    <row r="29314" spans="2:4" x14ac:dyDescent="0.3">
      <c r="B29314" s="60"/>
      <c r="D29314" s="61"/>
    </row>
    <row r="29315" spans="2:4" x14ac:dyDescent="0.3">
      <c r="B29315" s="60"/>
      <c r="D29315" s="61"/>
    </row>
    <row r="29316" spans="2:4" x14ac:dyDescent="0.3">
      <c r="B29316" s="60"/>
      <c r="D29316" s="61"/>
    </row>
    <row r="29317" spans="2:4" x14ac:dyDescent="0.3">
      <c r="B29317" s="60"/>
      <c r="D29317" s="61"/>
    </row>
    <row r="29318" spans="2:4" x14ac:dyDescent="0.3">
      <c r="B29318" s="60"/>
      <c r="D29318" s="61"/>
    </row>
    <row r="29319" spans="2:4" x14ac:dyDescent="0.3">
      <c r="B29319" s="60"/>
      <c r="D29319" s="61"/>
    </row>
    <row r="29320" spans="2:4" x14ac:dyDescent="0.3">
      <c r="B29320" s="60"/>
      <c r="D29320" s="61"/>
    </row>
    <row r="29321" spans="2:4" x14ac:dyDescent="0.3">
      <c r="B29321" s="60"/>
      <c r="D29321" s="61"/>
    </row>
    <row r="29322" spans="2:4" x14ac:dyDescent="0.3">
      <c r="B29322" s="60"/>
      <c r="D29322" s="61"/>
    </row>
    <row r="29323" spans="2:4" x14ac:dyDescent="0.3">
      <c r="B29323" s="60"/>
      <c r="D29323" s="61"/>
    </row>
    <row r="29324" spans="2:4" x14ac:dyDescent="0.3">
      <c r="B29324" s="60"/>
      <c r="D29324" s="61"/>
    </row>
    <row r="29325" spans="2:4" x14ac:dyDescent="0.3">
      <c r="B29325" s="60"/>
      <c r="D29325" s="61"/>
    </row>
    <row r="29326" spans="2:4" x14ac:dyDescent="0.3">
      <c r="B29326" s="60"/>
      <c r="D29326" s="61"/>
    </row>
    <row r="29327" spans="2:4" x14ac:dyDescent="0.3">
      <c r="B29327" s="60"/>
      <c r="D29327" s="61"/>
    </row>
    <row r="29328" spans="2:4" x14ac:dyDescent="0.3">
      <c r="B29328" s="60"/>
      <c r="D29328" s="61"/>
    </row>
    <row r="29329" spans="2:4" x14ac:dyDescent="0.3">
      <c r="B29329" s="60"/>
      <c r="D29329" s="61"/>
    </row>
    <row r="29330" spans="2:4" x14ac:dyDescent="0.3">
      <c r="B29330" s="60"/>
      <c r="D29330" s="61"/>
    </row>
    <row r="29331" spans="2:4" x14ac:dyDescent="0.3">
      <c r="B29331" s="60"/>
      <c r="D29331" s="61"/>
    </row>
    <row r="29332" spans="2:4" x14ac:dyDescent="0.3">
      <c r="B29332" s="60"/>
      <c r="D29332" s="61"/>
    </row>
    <row r="29333" spans="2:4" x14ac:dyDescent="0.3">
      <c r="B29333" s="60"/>
      <c r="D29333" s="61"/>
    </row>
    <row r="29334" spans="2:4" x14ac:dyDescent="0.3">
      <c r="B29334" s="60"/>
      <c r="D29334" s="61"/>
    </row>
    <row r="29335" spans="2:4" x14ac:dyDescent="0.3">
      <c r="B29335" s="60"/>
      <c r="D29335" s="61"/>
    </row>
    <row r="29336" spans="2:4" x14ac:dyDescent="0.3">
      <c r="B29336" s="60"/>
      <c r="D29336" s="61"/>
    </row>
    <row r="29337" spans="2:4" x14ac:dyDescent="0.3">
      <c r="B29337" s="60"/>
      <c r="D29337" s="61"/>
    </row>
    <row r="29338" spans="2:4" x14ac:dyDescent="0.3">
      <c r="B29338" s="60"/>
      <c r="D29338" s="61"/>
    </row>
    <row r="29339" spans="2:4" x14ac:dyDescent="0.3">
      <c r="B29339" s="60"/>
      <c r="D29339" s="61"/>
    </row>
    <row r="29340" spans="2:4" x14ac:dyDescent="0.3">
      <c r="B29340" s="60"/>
      <c r="D29340" s="61"/>
    </row>
    <row r="29341" spans="2:4" x14ac:dyDescent="0.3">
      <c r="B29341" s="60"/>
      <c r="D29341" s="61"/>
    </row>
    <row r="29342" spans="2:4" x14ac:dyDescent="0.3">
      <c r="B29342" s="60"/>
      <c r="D29342" s="61"/>
    </row>
    <row r="29343" spans="2:4" x14ac:dyDescent="0.3">
      <c r="B29343" s="60"/>
      <c r="D29343" s="61"/>
    </row>
    <row r="29344" spans="2:4" x14ac:dyDescent="0.3">
      <c r="B29344" s="60"/>
      <c r="D29344" s="61"/>
    </row>
    <row r="29345" spans="2:4" x14ac:dyDescent="0.3">
      <c r="B29345" s="60"/>
      <c r="D29345" s="61"/>
    </row>
    <row r="29346" spans="2:4" x14ac:dyDescent="0.3">
      <c r="B29346" s="60"/>
      <c r="D29346" s="61"/>
    </row>
    <row r="29347" spans="2:4" x14ac:dyDescent="0.3">
      <c r="B29347" s="60"/>
      <c r="D29347" s="61"/>
    </row>
    <row r="29348" spans="2:4" x14ac:dyDescent="0.3">
      <c r="B29348" s="60"/>
      <c r="D29348" s="61"/>
    </row>
    <row r="29349" spans="2:4" x14ac:dyDescent="0.3">
      <c r="B29349" s="60"/>
      <c r="D29349" s="61"/>
    </row>
    <row r="29350" spans="2:4" x14ac:dyDescent="0.3">
      <c r="B29350" s="60"/>
      <c r="D29350" s="61"/>
    </row>
    <row r="29351" spans="2:4" x14ac:dyDescent="0.3">
      <c r="B29351" s="60"/>
      <c r="D29351" s="61"/>
    </row>
    <row r="29352" spans="2:4" x14ac:dyDescent="0.3">
      <c r="B29352" s="60"/>
      <c r="D29352" s="61"/>
    </row>
    <row r="29353" spans="2:4" x14ac:dyDescent="0.3">
      <c r="B29353" s="60"/>
      <c r="D29353" s="61"/>
    </row>
    <row r="29354" spans="2:4" x14ac:dyDescent="0.3">
      <c r="B29354" s="60"/>
      <c r="D29354" s="61"/>
    </row>
    <row r="29355" spans="2:4" x14ac:dyDescent="0.3">
      <c r="B29355" s="60"/>
      <c r="D29355" s="61"/>
    </row>
    <row r="29356" spans="2:4" x14ac:dyDescent="0.3">
      <c r="B29356" s="60"/>
      <c r="D29356" s="61"/>
    </row>
    <row r="29357" spans="2:4" x14ac:dyDescent="0.3">
      <c r="B29357" s="60"/>
      <c r="D29357" s="61"/>
    </row>
    <row r="29358" spans="2:4" x14ac:dyDescent="0.3">
      <c r="B29358" s="60"/>
      <c r="D29358" s="61"/>
    </row>
    <row r="29359" spans="2:4" x14ac:dyDescent="0.3">
      <c r="B29359" s="60"/>
      <c r="D29359" s="61"/>
    </row>
    <row r="29360" spans="2:4" x14ac:dyDescent="0.3">
      <c r="B29360" s="60"/>
      <c r="D29360" s="61"/>
    </row>
    <row r="29361" spans="2:4" x14ac:dyDescent="0.3">
      <c r="B29361" s="60"/>
      <c r="D29361" s="61"/>
    </row>
    <row r="29362" spans="2:4" x14ac:dyDescent="0.3">
      <c r="B29362" s="60"/>
      <c r="D29362" s="61"/>
    </row>
    <row r="29363" spans="2:4" x14ac:dyDescent="0.3">
      <c r="B29363" s="60"/>
      <c r="D29363" s="61"/>
    </row>
    <row r="29364" spans="2:4" x14ac:dyDescent="0.3">
      <c r="B29364" s="60"/>
      <c r="D29364" s="61"/>
    </row>
    <row r="29365" spans="2:4" x14ac:dyDescent="0.3">
      <c r="B29365" s="60"/>
      <c r="D29365" s="61"/>
    </row>
    <row r="29366" spans="2:4" x14ac:dyDescent="0.3">
      <c r="B29366" s="60"/>
      <c r="D29366" s="61"/>
    </row>
    <row r="29367" spans="2:4" x14ac:dyDescent="0.3">
      <c r="B29367" s="60"/>
      <c r="D29367" s="61"/>
    </row>
    <row r="29368" spans="2:4" x14ac:dyDescent="0.3">
      <c r="B29368" s="60"/>
      <c r="D29368" s="61"/>
    </row>
    <row r="29369" spans="2:4" x14ac:dyDescent="0.3">
      <c r="B29369" s="60"/>
      <c r="D29369" s="61"/>
    </row>
    <row r="29370" spans="2:4" x14ac:dyDescent="0.3">
      <c r="B29370" s="60"/>
      <c r="D29370" s="61"/>
    </row>
    <row r="29371" spans="2:4" x14ac:dyDescent="0.3">
      <c r="B29371" s="60"/>
      <c r="D29371" s="61"/>
    </row>
    <row r="29372" spans="2:4" x14ac:dyDescent="0.3">
      <c r="B29372" s="60"/>
      <c r="D29372" s="61"/>
    </row>
    <row r="29373" spans="2:4" x14ac:dyDescent="0.3">
      <c r="B29373" s="60"/>
      <c r="D29373" s="61"/>
    </row>
    <row r="29374" spans="2:4" x14ac:dyDescent="0.3">
      <c r="B29374" s="60"/>
      <c r="D29374" s="61"/>
    </row>
    <row r="29375" spans="2:4" x14ac:dyDescent="0.3">
      <c r="B29375" s="60"/>
      <c r="D29375" s="61"/>
    </row>
    <row r="29376" spans="2:4" x14ac:dyDescent="0.3">
      <c r="B29376" s="60"/>
      <c r="D29376" s="61"/>
    </row>
    <row r="29377" spans="2:4" x14ac:dyDescent="0.3">
      <c r="B29377" s="60"/>
      <c r="D29377" s="61"/>
    </row>
    <row r="29378" spans="2:4" x14ac:dyDescent="0.3">
      <c r="B29378" s="60"/>
      <c r="D29378" s="61"/>
    </row>
    <row r="29379" spans="2:4" x14ac:dyDescent="0.3">
      <c r="B29379" s="60"/>
      <c r="D29379" s="61"/>
    </row>
    <row r="29380" spans="2:4" x14ac:dyDescent="0.3">
      <c r="B29380" s="60"/>
      <c r="D29380" s="61"/>
    </row>
    <row r="29381" spans="2:4" x14ac:dyDescent="0.3">
      <c r="B29381" s="60"/>
      <c r="D29381" s="61"/>
    </row>
    <row r="29382" spans="2:4" x14ac:dyDescent="0.3">
      <c r="B29382" s="60"/>
      <c r="D29382" s="61"/>
    </row>
    <row r="29383" spans="2:4" x14ac:dyDescent="0.3">
      <c r="B29383" s="60"/>
      <c r="D29383" s="61"/>
    </row>
    <row r="29384" spans="2:4" x14ac:dyDescent="0.3">
      <c r="B29384" s="60"/>
      <c r="D29384" s="61"/>
    </row>
    <row r="29385" spans="2:4" x14ac:dyDescent="0.3">
      <c r="B29385" s="60"/>
      <c r="D29385" s="61"/>
    </row>
    <row r="29386" spans="2:4" x14ac:dyDescent="0.3">
      <c r="B29386" s="60"/>
      <c r="D29386" s="61"/>
    </row>
    <row r="29387" spans="2:4" x14ac:dyDescent="0.3">
      <c r="B29387" s="60"/>
      <c r="D29387" s="61"/>
    </row>
    <row r="29388" spans="2:4" x14ac:dyDescent="0.3">
      <c r="B29388" s="60"/>
      <c r="D29388" s="61"/>
    </row>
    <row r="29389" spans="2:4" x14ac:dyDescent="0.3">
      <c r="B29389" s="60"/>
      <c r="D29389" s="61"/>
    </row>
    <row r="29390" spans="2:4" x14ac:dyDescent="0.3">
      <c r="B29390" s="60"/>
      <c r="D29390" s="61"/>
    </row>
    <row r="29391" spans="2:4" x14ac:dyDescent="0.3">
      <c r="B29391" s="60"/>
      <c r="D29391" s="61"/>
    </row>
    <row r="29392" spans="2:4" x14ac:dyDescent="0.3">
      <c r="B29392" s="60"/>
      <c r="D29392" s="61"/>
    </row>
    <row r="29393" spans="2:4" x14ac:dyDescent="0.3">
      <c r="B29393" s="60"/>
      <c r="D29393" s="61"/>
    </row>
    <row r="29394" spans="2:4" x14ac:dyDescent="0.3">
      <c r="B29394" s="60"/>
      <c r="D29394" s="61"/>
    </row>
    <row r="29395" spans="2:4" x14ac:dyDescent="0.3">
      <c r="B29395" s="60"/>
      <c r="D29395" s="61"/>
    </row>
    <row r="29396" spans="2:4" x14ac:dyDescent="0.3">
      <c r="B29396" s="60"/>
      <c r="D29396" s="61"/>
    </row>
    <row r="29397" spans="2:4" x14ac:dyDescent="0.3">
      <c r="B29397" s="60"/>
      <c r="D29397" s="61"/>
    </row>
    <row r="29398" spans="2:4" x14ac:dyDescent="0.3">
      <c r="B29398" s="60"/>
      <c r="D29398" s="61"/>
    </row>
    <row r="29399" spans="2:4" x14ac:dyDescent="0.3">
      <c r="B29399" s="60"/>
      <c r="D29399" s="61"/>
    </row>
    <row r="29400" spans="2:4" x14ac:dyDescent="0.3">
      <c r="B29400" s="60"/>
      <c r="D29400" s="61"/>
    </row>
    <row r="29401" spans="2:4" x14ac:dyDescent="0.3">
      <c r="B29401" s="60"/>
      <c r="D29401" s="61"/>
    </row>
    <row r="29402" spans="2:4" x14ac:dyDescent="0.3">
      <c r="B29402" s="60"/>
      <c r="D29402" s="61"/>
    </row>
    <row r="29403" spans="2:4" x14ac:dyDescent="0.3">
      <c r="B29403" s="60"/>
      <c r="D29403" s="61"/>
    </row>
    <row r="29404" spans="2:4" x14ac:dyDescent="0.3">
      <c r="B29404" s="60"/>
      <c r="D29404" s="61"/>
    </row>
    <row r="29405" spans="2:4" x14ac:dyDescent="0.3">
      <c r="B29405" s="60"/>
      <c r="D29405" s="61"/>
    </row>
    <row r="29406" spans="2:4" x14ac:dyDescent="0.3">
      <c r="B29406" s="60"/>
      <c r="D29406" s="61"/>
    </row>
    <row r="29407" spans="2:4" x14ac:dyDescent="0.3">
      <c r="B29407" s="60"/>
      <c r="D29407" s="61"/>
    </row>
    <row r="29408" spans="2:4" x14ac:dyDescent="0.3">
      <c r="B29408" s="60"/>
      <c r="D29408" s="61"/>
    </row>
    <row r="29409" spans="2:4" x14ac:dyDescent="0.3">
      <c r="B29409" s="60"/>
      <c r="D29409" s="61"/>
    </row>
    <row r="29410" spans="2:4" x14ac:dyDescent="0.3">
      <c r="B29410" s="60"/>
      <c r="D29410" s="61"/>
    </row>
    <row r="29411" spans="2:4" x14ac:dyDescent="0.3">
      <c r="B29411" s="60"/>
      <c r="D29411" s="61"/>
    </row>
    <row r="29412" spans="2:4" x14ac:dyDescent="0.3">
      <c r="B29412" s="60"/>
      <c r="D29412" s="61"/>
    </row>
    <row r="29413" spans="2:4" x14ac:dyDescent="0.3">
      <c r="B29413" s="60"/>
      <c r="D29413" s="61"/>
    </row>
    <row r="29414" spans="2:4" x14ac:dyDescent="0.3">
      <c r="B29414" s="60"/>
      <c r="D29414" s="61"/>
    </row>
    <row r="29415" spans="2:4" x14ac:dyDescent="0.3">
      <c r="B29415" s="60"/>
      <c r="D29415" s="61"/>
    </row>
    <row r="29416" spans="2:4" x14ac:dyDescent="0.3">
      <c r="B29416" s="60"/>
      <c r="D29416" s="61"/>
    </row>
    <row r="29417" spans="2:4" x14ac:dyDescent="0.3">
      <c r="B29417" s="60"/>
      <c r="D29417" s="61"/>
    </row>
    <row r="29418" spans="2:4" x14ac:dyDescent="0.3">
      <c r="B29418" s="60"/>
      <c r="D29418" s="61"/>
    </row>
    <row r="29419" spans="2:4" x14ac:dyDescent="0.3">
      <c r="B29419" s="60"/>
      <c r="D29419" s="61"/>
    </row>
    <row r="29420" spans="2:4" x14ac:dyDescent="0.3">
      <c r="B29420" s="60"/>
      <c r="D29420" s="61"/>
    </row>
    <row r="29421" spans="2:4" x14ac:dyDescent="0.3">
      <c r="B29421" s="60"/>
      <c r="D29421" s="61"/>
    </row>
    <row r="29422" spans="2:4" x14ac:dyDescent="0.3">
      <c r="B29422" s="60"/>
      <c r="D29422" s="61"/>
    </row>
    <row r="29423" spans="2:4" x14ac:dyDescent="0.3">
      <c r="B29423" s="60"/>
      <c r="D29423" s="61"/>
    </row>
    <row r="29424" spans="2:4" x14ac:dyDescent="0.3">
      <c r="B29424" s="60"/>
      <c r="D29424" s="61"/>
    </row>
    <row r="29425" spans="2:4" x14ac:dyDescent="0.3">
      <c r="B29425" s="60"/>
      <c r="D29425" s="61"/>
    </row>
    <row r="29426" spans="2:4" x14ac:dyDescent="0.3">
      <c r="B29426" s="60"/>
      <c r="D29426" s="61"/>
    </row>
    <row r="29427" spans="2:4" x14ac:dyDescent="0.3">
      <c r="B29427" s="60"/>
      <c r="D29427" s="61"/>
    </row>
    <row r="29428" spans="2:4" x14ac:dyDescent="0.3">
      <c r="B29428" s="60"/>
      <c r="D29428" s="61"/>
    </row>
    <row r="29429" spans="2:4" x14ac:dyDescent="0.3">
      <c r="B29429" s="60"/>
      <c r="D29429" s="61"/>
    </row>
    <row r="29430" spans="2:4" x14ac:dyDescent="0.3">
      <c r="B29430" s="60"/>
      <c r="D29430" s="61"/>
    </row>
    <row r="29431" spans="2:4" x14ac:dyDescent="0.3">
      <c r="B29431" s="60"/>
      <c r="D29431" s="61"/>
    </row>
    <row r="29432" spans="2:4" x14ac:dyDescent="0.3">
      <c r="B29432" s="60"/>
      <c r="D29432" s="61"/>
    </row>
    <row r="29433" spans="2:4" x14ac:dyDescent="0.3">
      <c r="B29433" s="60"/>
      <c r="D29433" s="61"/>
    </row>
    <row r="29434" spans="2:4" x14ac:dyDescent="0.3">
      <c r="B29434" s="60"/>
      <c r="D29434" s="61"/>
    </row>
    <row r="29435" spans="2:4" x14ac:dyDescent="0.3">
      <c r="B29435" s="60"/>
      <c r="D29435" s="61"/>
    </row>
    <row r="29436" spans="2:4" x14ac:dyDescent="0.3">
      <c r="B29436" s="60"/>
      <c r="D29436" s="61"/>
    </row>
    <row r="29437" spans="2:4" x14ac:dyDescent="0.3">
      <c r="B29437" s="60"/>
      <c r="D29437" s="61"/>
    </row>
    <row r="29438" spans="2:4" x14ac:dyDescent="0.3">
      <c r="B29438" s="60"/>
      <c r="D29438" s="61"/>
    </row>
    <row r="29439" spans="2:4" x14ac:dyDescent="0.3">
      <c r="B29439" s="60"/>
      <c r="D29439" s="61"/>
    </row>
    <row r="29440" spans="2:4" x14ac:dyDescent="0.3">
      <c r="B29440" s="60"/>
      <c r="D29440" s="61"/>
    </row>
    <row r="29441" spans="2:4" x14ac:dyDescent="0.3">
      <c r="B29441" s="60"/>
      <c r="D29441" s="61"/>
    </row>
    <row r="29442" spans="2:4" x14ac:dyDescent="0.3">
      <c r="B29442" s="60"/>
      <c r="D29442" s="61"/>
    </row>
    <row r="29443" spans="2:4" x14ac:dyDescent="0.3">
      <c r="B29443" s="60"/>
      <c r="D29443" s="61"/>
    </row>
    <row r="29444" spans="2:4" x14ac:dyDescent="0.3">
      <c r="B29444" s="60"/>
      <c r="D29444" s="61"/>
    </row>
    <row r="29445" spans="2:4" x14ac:dyDescent="0.3">
      <c r="B29445" s="60"/>
      <c r="D29445" s="61"/>
    </row>
    <row r="29446" spans="2:4" x14ac:dyDescent="0.3">
      <c r="B29446" s="60"/>
      <c r="D29446" s="61"/>
    </row>
    <row r="29447" spans="2:4" x14ac:dyDescent="0.3">
      <c r="B29447" s="60"/>
      <c r="D29447" s="61"/>
    </row>
    <row r="29448" spans="2:4" x14ac:dyDescent="0.3">
      <c r="B29448" s="60"/>
      <c r="D29448" s="61"/>
    </row>
    <row r="29449" spans="2:4" x14ac:dyDescent="0.3">
      <c r="B29449" s="60"/>
      <c r="D29449" s="61"/>
    </row>
    <row r="29450" spans="2:4" x14ac:dyDescent="0.3">
      <c r="B29450" s="60"/>
      <c r="D29450" s="61"/>
    </row>
    <row r="29451" spans="2:4" x14ac:dyDescent="0.3">
      <c r="B29451" s="60"/>
      <c r="D29451" s="61"/>
    </row>
    <row r="29452" spans="2:4" x14ac:dyDescent="0.3">
      <c r="B29452" s="60"/>
      <c r="D29452" s="61"/>
    </row>
    <row r="29453" spans="2:4" x14ac:dyDescent="0.3">
      <c r="B29453" s="60"/>
      <c r="D29453" s="61"/>
    </row>
    <row r="29454" spans="2:4" x14ac:dyDescent="0.3">
      <c r="B29454" s="60"/>
      <c r="D29454" s="61"/>
    </row>
    <row r="29455" spans="2:4" x14ac:dyDescent="0.3">
      <c r="B29455" s="60"/>
      <c r="D29455" s="61"/>
    </row>
    <row r="29456" spans="2:4" x14ac:dyDescent="0.3">
      <c r="B29456" s="60"/>
      <c r="D29456" s="61"/>
    </row>
    <row r="29457" spans="2:4" x14ac:dyDescent="0.3">
      <c r="B29457" s="60"/>
      <c r="D29457" s="61"/>
    </row>
    <row r="29458" spans="2:4" x14ac:dyDescent="0.3">
      <c r="B29458" s="60"/>
      <c r="D29458" s="61"/>
    </row>
    <row r="29459" spans="2:4" x14ac:dyDescent="0.3">
      <c r="B29459" s="60"/>
      <c r="D29459" s="61"/>
    </row>
    <row r="29460" spans="2:4" x14ac:dyDescent="0.3">
      <c r="B29460" s="60"/>
      <c r="D29460" s="61"/>
    </row>
    <row r="29461" spans="2:4" x14ac:dyDescent="0.3">
      <c r="B29461" s="60"/>
      <c r="D29461" s="61"/>
    </row>
    <row r="29462" spans="2:4" x14ac:dyDescent="0.3">
      <c r="B29462" s="60"/>
      <c r="D29462" s="61"/>
    </row>
    <row r="29463" spans="2:4" x14ac:dyDescent="0.3">
      <c r="B29463" s="60"/>
      <c r="D29463" s="61"/>
    </row>
    <row r="29464" spans="2:4" x14ac:dyDescent="0.3">
      <c r="B29464" s="60"/>
      <c r="D29464" s="61"/>
    </row>
    <row r="29465" spans="2:4" x14ac:dyDescent="0.3">
      <c r="B29465" s="60"/>
      <c r="D29465" s="61"/>
    </row>
    <row r="29466" spans="2:4" x14ac:dyDescent="0.3">
      <c r="B29466" s="60"/>
      <c r="D29466" s="61"/>
    </row>
    <row r="29467" spans="2:4" x14ac:dyDescent="0.3">
      <c r="B29467" s="60"/>
      <c r="D29467" s="61"/>
    </row>
    <row r="29468" spans="2:4" x14ac:dyDescent="0.3">
      <c r="B29468" s="60"/>
      <c r="D29468" s="61"/>
    </row>
    <row r="29469" spans="2:4" x14ac:dyDescent="0.3">
      <c r="B29469" s="60"/>
      <c r="D29469" s="61"/>
    </row>
    <row r="29470" spans="2:4" x14ac:dyDescent="0.3">
      <c r="B29470" s="60"/>
      <c r="D29470" s="61"/>
    </row>
    <row r="29471" spans="2:4" x14ac:dyDescent="0.3">
      <c r="B29471" s="60"/>
      <c r="D29471" s="61"/>
    </row>
    <row r="29472" spans="2:4" x14ac:dyDescent="0.3">
      <c r="B29472" s="60"/>
      <c r="D29472" s="61"/>
    </row>
    <row r="29473" spans="2:4" x14ac:dyDescent="0.3">
      <c r="B29473" s="60"/>
      <c r="D29473" s="61"/>
    </row>
    <row r="29474" spans="2:4" x14ac:dyDescent="0.3">
      <c r="B29474" s="60"/>
      <c r="D29474" s="61"/>
    </row>
    <row r="29475" spans="2:4" x14ac:dyDescent="0.3">
      <c r="B29475" s="60"/>
      <c r="D29475" s="61"/>
    </row>
    <row r="29476" spans="2:4" x14ac:dyDescent="0.3">
      <c r="B29476" s="60"/>
      <c r="D29476" s="61"/>
    </row>
    <row r="29477" spans="2:4" x14ac:dyDescent="0.3">
      <c r="B29477" s="60"/>
      <c r="D29477" s="61"/>
    </row>
    <row r="29478" spans="2:4" x14ac:dyDescent="0.3">
      <c r="B29478" s="60"/>
      <c r="D29478" s="61"/>
    </row>
    <row r="29479" spans="2:4" x14ac:dyDescent="0.3">
      <c r="B29479" s="60"/>
      <c r="D29479" s="61"/>
    </row>
    <row r="29480" spans="2:4" x14ac:dyDescent="0.3">
      <c r="B29480" s="60"/>
      <c r="D29480" s="61"/>
    </row>
    <row r="29481" spans="2:4" x14ac:dyDescent="0.3">
      <c r="B29481" s="60"/>
      <c r="D29481" s="61"/>
    </row>
    <row r="29482" spans="2:4" x14ac:dyDescent="0.3">
      <c r="B29482" s="60"/>
      <c r="D29482" s="61"/>
    </row>
    <row r="29483" spans="2:4" x14ac:dyDescent="0.3">
      <c r="B29483" s="60"/>
      <c r="D29483" s="61"/>
    </row>
    <row r="29484" spans="2:4" x14ac:dyDescent="0.3">
      <c r="B29484" s="60"/>
      <c r="D29484" s="61"/>
    </row>
    <row r="29485" spans="2:4" x14ac:dyDescent="0.3">
      <c r="B29485" s="60"/>
      <c r="D29485" s="61"/>
    </row>
    <row r="29486" spans="2:4" x14ac:dyDescent="0.3">
      <c r="B29486" s="60"/>
      <c r="D29486" s="61"/>
    </row>
    <row r="29487" spans="2:4" x14ac:dyDescent="0.3">
      <c r="B29487" s="60"/>
      <c r="D29487" s="61"/>
    </row>
    <row r="29488" spans="2:4" x14ac:dyDescent="0.3">
      <c r="B29488" s="60"/>
      <c r="D29488" s="61"/>
    </row>
    <row r="29489" spans="2:4" x14ac:dyDescent="0.3">
      <c r="B29489" s="60"/>
      <c r="D29489" s="61"/>
    </row>
    <row r="29490" spans="2:4" x14ac:dyDescent="0.3">
      <c r="B29490" s="60"/>
      <c r="D29490" s="61"/>
    </row>
    <row r="29491" spans="2:4" x14ac:dyDescent="0.3">
      <c r="B29491" s="60"/>
      <c r="D29491" s="61"/>
    </row>
    <row r="29492" spans="2:4" x14ac:dyDescent="0.3">
      <c r="B29492" s="60"/>
      <c r="D29492" s="61"/>
    </row>
    <row r="29493" spans="2:4" x14ac:dyDescent="0.3">
      <c r="B29493" s="60"/>
      <c r="D29493" s="61"/>
    </row>
    <row r="29494" spans="2:4" x14ac:dyDescent="0.3">
      <c r="B29494" s="60"/>
      <c r="D29494" s="61"/>
    </row>
    <row r="29495" spans="2:4" x14ac:dyDescent="0.3">
      <c r="B29495" s="60"/>
      <c r="D29495" s="61"/>
    </row>
    <row r="29496" spans="2:4" x14ac:dyDescent="0.3">
      <c r="B29496" s="60"/>
      <c r="D29496" s="61"/>
    </row>
    <row r="29497" spans="2:4" x14ac:dyDescent="0.3">
      <c r="B29497" s="60"/>
      <c r="D29497" s="61"/>
    </row>
    <row r="29498" spans="2:4" x14ac:dyDescent="0.3">
      <c r="B29498" s="60"/>
      <c r="D29498" s="61"/>
    </row>
    <row r="29499" spans="2:4" x14ac:dyDescent="0.3">
      <c r="B29499" s="60"/>
      <c r="D29499" s="61"/>
    </row>
    <row r="29500" spans="2:4" x14ac:dyDescent="0.3">
      <c r="B29500" s="60"/>
      <c r="D29500" s="61"/>
    </row>
    <row r="29501" spans="2:4" x14ac:dyDescent="0.3">
      <c r="B29501" s="60"/>
      <c r="D29501" s="61"/>
    </row>
    <row r="29502" spans="2:4" x14ac:dyDescent="0.3">
      <c r="B29502" s="60"/>
      <c r="D29502" s="61"/>
    </row>
    <row r="29503" spans="2:4" x14ac:dyDescent="0.3">
      <c r="B29503" s="60"/>
      <c r="D29503" s="61"/>
    </row>
    <row r="29504" spans="2:4" x14ac:dyDescent="0.3">
      <c r="B29504" s="60"/>
      <c r="D29504" s="61"/>
    </row>
    <row r="29505" spans="2:4" x14ac:dyDescent="0.3">
      <c r="B29505" s="60"/>
      <c r="D29505" s="61"/>
    </row>
    <row r="29506" spans="2:4" x14ac:dyDescent="0.3">
      <c r="B29506" s="60"/>
      <c r="D29506" s="61"/>
    </row>
    <row r="29507" spans="2:4" x14ac:dyDescent="0.3">
      <c r="B29507" s="60"/>
      <c r="D29507" s="61"/>
    </row>
    <row r="29508" spans="2:4" x14ac:dyDescent="0.3">
      <c r="B29508" s="60"/>
      <c r="D29508" s="61"/>
    </row>
    <row r="29509" spans="2:4" x14ac:dyDescent="0.3">
      <c r="B29509" s="60"/>
      <c r="D29509" s="61"/>
    </row>
    <row r="29510" spans="2:4" x14ac:dyDescent="0.3">
      <c r="B29510" s="60"/>
      <c r="D29510" s="61"/>
    </row>
    <row r="29511" spans="2:4" x14ac:dyDescent="0.3">
      <c r="B29511" s="60"/>
      <c r="D29511" s="61"/>
    </row>
    <row r="29512" spans="2:4" x14ac:dyDescent="0.3">
      <c r="B29512" s="60"/>
      <c r="D29512" s="61"/>
    </row>
    <row r="29513" spans="2:4" x14ac:dyDescent="0.3">
      <c r="B29513" s="60"/>
      <c r="D29513" s="61"/>
    </row>
    <row r="29514" spans="2:4" x14ac:dyDescent="0.3">
      <c r="B29514" s="60"/>
      <c r="D29514" s="61"/>
    </row>
    <row r="29515" spans="2:4" x14ac:dyDescent="0.3">
      <c r="B29515" s="60"/>
      <c r="D29515" s="61"/>
    </row>
    <row r="29516" spans="2:4" x14ac:dyDescent="0.3">
      <c r="B29516" s="60"/>
      <c r="D29516" s="61"/>
    </row>
    <row r="29517" spans="2:4" x14ac:dyDescent="0.3">
      <c r="B29517" s="60"/>
      <c r="D29517" s="61"/>
    </row>
    <row r="29518" spans="2:4" x14ac:dyDescent="0.3">
      <c r="B29518" s="60"/>
      <c r="D29518" s="61"/>
    </row>
    <row r="29519" spans="2:4" x14ac:dyDescent="0.3">
      <c r="B29519" s="60"/>
      <c r="D29519" s="61"/>
    </row>
    <row r="29520" spans="2:4" x14ac:dyDescent="0.3">
      <c r="B29520" s="60"/>
      <c r="D29520" s="61"/>
    </row>
    <row r="29521" spans="2:4" x14ac:dyDescent="0.3">
      <c r="B29521" s="60"/>
      <c r="D29521" s="61"/>
    </row>
    <row r="29522" spans="2:4" x14ac:dyDescent="0.3">
      <c r="B29522" s="60"/>
      <c r="D29522" s="61"/>
    </row>
    <row r="29523" spans="2:4" x14ac:dyDescent="0.3">
      <c r="B29523" s="60"/>
      <c r="D29523" s="61"/>
    </row>
    <row r="29524" spans="2:4" x14ac:dyDescent="0.3">
      <c r="B29524" s="60"/>
      <c r="D29524" s="61"/>
    </row>
    <row r="29525" spans="2:4" x14ac:dyDescent="0.3">
      <c r="B29525" s="60"/>
      <c r="D29525" s="61"/>
    </row>
    <row r="29526" spans="2:4" x14ac:dyDescent="0.3">
      <c r="B29526" s="60"/>
      <c r="D29526" s="61"/>
    </row>
    <row r="29527" spans="2:4" x14ac:dyDescent="0.3">
      <c r="B29527" s="60"/>
      <c r="D29527" s="61"/>
    </row>
    <row r="29528" spans="2:4" x14ac:dyDescent="0.3">
      <c r="B29528" s="60"/>
      <c r="D29528" s="61"/>
    </row>
    <row r="29529" spans="2:4" x14ac:dyDescent="0.3">
      <c r="B29529" s="60"/>
      <c r="D29529" s="61"/>
    </row>
    <row r="29530" spans="2:4" x14ac:dyDescent="0.3">
      <c r="B29530" s="60"/>
      <c r="D29530" s="61"/>
    </row>
    <row r="29531" spans="2:4" x14ac:dyDescent="0.3">
      <c r="B29531" s="60"/>
      <c r="D29531" s="61"/>
    </row>
    <row r="29532" spans="2:4" x14ac:dyDescent="0.3">
      <c r="B29532" s="60"/>
      <c r="D29532" s="61"/>
    </row>
    <row r="29533" spans="2:4" x14ac:dyDescent="0.3">
      <c r="B29533" s="60"/>
      <c r="D29533" s="61"/>
    </row>
    <row r="29534" spans="2:4" x14ac:dyDescent="0.3">
      <c r="B29534" s="60"/>
      <c r="D29534" s="61"/>
    </row>
    <row r="29535" spans="2:4" x14ac:dyDescent="0.3">
      <c r="B29535" s="60"/>
      <c r="D29535" s="61"/>
    </row>
    <row r="29536" spans="2:4" x14ac:dyDescent="0.3">
      <c r="B29536" s="60"/>
      <c r="D29536" s="61"/>
    </row>
    <row r="29537" spans="2:4" x14ac:dyDescent="0.3">
      <c r="B29537" s="60"/>
      <c r="D29537" s="61"/>
    </row>
    <row r="29538" spans="2:4" x14ac:dyDescent="0.3">
      <c r="B29538" s="60"/>
      <c r="D29538" s="61"/>
    </row>
    <row r="29539" spans="2:4" x14ac:dyDescent="0.3">
      <c r="B29539" s="60"/>
      <c r="D29539" s="61"/>
    </row>
    <row r="29540" spans="2:4" x14ac:dyDescent="0.3">
      <c r="B29540" s="60"/>
      <c r="D29540" s="61"/>
    </row>
    <row r="29541" spans="2:4" x14ac:dyDescent="0.3">
      <c r="B29541" s="60"/>
      <c r="D29541" s="61"/>
    </row>
    <row r="29542" spans="2:4" x14ac:dyDescent="0.3">
      <c r="B29542" s="60"/>
      <c r="D29542" s="61"/>
    </row>
    <row r="29543" spans="2:4" x14ac:dyDescent="0.3">
      <c r="B29543" s="60"/>
      <c r="D29543" s="61"/>
    </row>
    <row r="29544" spans="2:4" x14ac:dyDescent="0.3">
      <c r="B29544" s="60"/>
      <c r="D29544" s="61"/>
    </row>
    <row r="29545" spans="2:4" x14ac:dyDescent="0.3">
      <c r="B29545" s="60"/>
      <c r="D29545" s="61"/>
    </row>
    <row r="29546" spans="2:4" x14ac:dyDescent="0.3">
      <c r="B29546" s="60"/>
      <c r="D29546" s="61"/>
    </row>
    <row r="29547" spans="2:4" x14ac:dyDescent="0.3">
      <c r="B29547" s="60"/>
      <c r="D29547" s="61"/>
    </row>
    <row r="29548" spans="2:4" x14ac:dyDescent="0.3">
      <c r="B29548" s="60"/>
      <c r="D29548" s="61"/>
    </row>
    <row r="29549" spans="2:4" x14ac:dyDescent="0.3">
      <c r="B29549" s="60"/>
      <c r="D29549" s="61"/>
    </row>
    <row r="29550" spans="2:4" x14ac:dyDescent="0.3">
      <c r="B29550" s="60"/>
      <c r="D29550" s="61"/>
    </row>
    <row r="29551" spans="2:4" x14ac:dyDescent="0.3">
      <c r="B29551" s="60"/>
      <c r="D29551" s="61"/>
    </row>
    <row r="29552" spans="2:4" x14ac:dyDescent="0.3">
      <c r="B29552" s="60"/>
      <c r="D29552" s="61"/>
    </row>
    <row r="29553" spans="2:4" x14ac:dyDescent="0.3">
      <c r="B29553" s="60"/>
      <c r="D29553" s="61"/>
    </row>
    <row r="29554" spans="2:4" x14ac:dyDescent="0.3">
      <c r="B29554" s="60"/>
      <c r="D29554" s="61"/>
    </row>
    <row r="29555" spans="2:4" x14ac:dyDescent="0.3">
      <c r="B29555" s="60"/>
      <c r="D29555" s="61"/>
    </row>
    <row r="29556" spans="2:4" x14ac:dyDescent="0.3">
      <c r="B29556" s="60"/>
      <c r="D29556" s="61"/>
    </row>
    <row r="29557" spans="2:4" x14ac:dyDescent="0.3">
      <c r="B29557" s="60"/>
      <c r="D29557" s="61"/>
    </row>
    <row r="29558" spans="2:4" x14ac:dyDescent="0.3">
      <c r="B29558" s="60"/>
      <c r="D29558" s="61"/>
    </row>
    <row r="29559" spans="2:4" x14ac:dyDescent="0.3">
      <c r="B29559" s="60"/>
      <c r="D29559" s="61"/>
    </row>
    <row r="29560" spans="2:4" x14ac:dyDescent="0.3">
      <c r="B29560" s="60"/>
      <c r="D29560" s="61"/>
    </row>
    <row r="29561" spans="2:4" x14ac:dyDescent="0.3">
      <c r="B29561" s="60"/>
      <c r="D29561" s="61"/>
    </row>
    <row r="29562" spans="2:4" x14ac:dyDescent="0.3">
      <c r="B29562" s="60"/>
      <c r="D29562" s="61"/>
    </row>
    <row r="29563" spans="2:4" x14ac:dyDescent="0.3">
      <c r="B29563" s="60"/>
      <c r="D29563" s="61"/>
    </row>
    <row r="29564" spans="2:4" x14ac:dyDescent="0.3">
      <c r="B29564" s="60"/>
      <c r="D29564" s="61"/>
    </row>
    <row r="29565" spans="2:4" x14ac:dyDescent="0.3">
      <c r="B29565" s="60"/>
      <c r="D29565" s="61"/>
    </row>
    <row r="29566" spans="2:4" x14ac:dyDescent="0.3">
      <c r="B29566" s="60"/>
      <c r="D29566" s="61"/>
    </row>
    <row r="29567" spans="2:4" x14ac:dyDescent="0.3">
      <c r="B29567" s="60"/>
      <c r="D29567" s="61"/>
    </row>
    <row r="29568" spans="2:4" x14ac:dyDescent="0.3">
      <c r="B29568" s="60"/>
      <c r="D29568" s="61"/>
    </row>
    <row r="29569" spans="2:4" x14ac:dyDescent="0.3">
      <c r="B29569" s="60"/>
      <c r="D29569" s="61"/>
    </row>
    <row r="29570" spans="2:4" x14ac:dyDescent="0.3">
      <c r="B29570" s="60"/>
      <c r="D29570" s="61"/>
    </row>
    <row r="29571" spans="2:4" x14ac:dyDescent="0.3">
      <c r="B29571" s="60"/>
      <c r="D29571" s="61"/>
    </row>
    <row r="29572" spans="2:4" x14ac:dyDescent="0.3">
      <c r="B29572" s="60"/>
      <c r="D29572" s="61"/>
    </row>
    <row r="29573" spans="2:4" x14ac:dyDescent="0.3">
      <c r="B29573" s="60"/>
      <c r="D29573" s="61"/>
    </row>
    <row r="29574" spans="2:4" x14ac:dyDescent="0.3">
      <c r="B29574" s="60"/>
      <c r="D29574" s="61"/>
    </row>
    <row r="29575" spans="2:4" x14ac:dyDescent="0.3">
      <c r="B29575" s="60"/>
      <c r="D29575" s="61"/>
    </row>
    <row r="29576" spans="2:4" x14ac:dyDescent="0.3">
      <c r="B29576" s="60"/>
      <c r="D29576" s="61"/>
    </row>
    <row r="29577" spans="2:4" x14ac:dyDescent="0.3">
      <c r="B29577" s="60"/>
      <c r="D29577" s="61"/>
    </row>
    <row r="29578" spans="2:4" x14ac:dyDescent="0.3">
      <c r="B29578" s="60"/>
      <c r="D29578" s="61"/>
    </row>
    <row r="29579" spans="2:4" x14ac:dyDescent="0.3">
      <c r="B29579" s="60"/>
      <c r="D29579" s="61"/>
    </row>
    <row r="29580" spans="2:4" x14ac:dyDescent="0.3">
      <c r="B29580" s="60"/>
      <c r="D29580" s="61"/>
    </row>
    <row r="29581" spans="2:4" x14ac:dyDescent="0.3">
      <c r="B29581" s="60"/>
      <c r="D29581" s="61"/>
    </row>
    <row r="29582" spans="2:4" x14ac:dyDescent="0.3">
      <c r="B29582" s="60"/>
      <c r="D29582" s="61"/>
    </row>
    <row r="29583" spans="2:4" x14ac:dyDescent="0.3">
      <c r="B29583" s="60"/>
      <c r="D29583" s="61"/>
    </row>
    <row r="29584" spans="2:4" x14ac:dyDescent="0.3">
      <c r="B29584" s="60"/>
      <c r="D29584" s="61"/>
    </row>
    <row r="29585" spans="2:5" x14ac:dyDescent="0.3">
      <c r="B29585" s="60"/>
      <c r="D29585" s="61"/>
    </row>
    <row r="29586" spans="2:5" x14ac:dyDescent="0.3">
      <c r="B29586" s="60"/>
      <c r="D29586" s="61"/>
    </row>
    <row r="29587" spans="2:5" x14ac:dyDescent="0.3">
      <c r="B29587" s="60"/>
      <c r="D29587" s="61"/>
    </row>
    <row r="29588" spans="2:5" x14ac:dyDescent="0.3">
      <c r="B29588" s="60"/>
      <c r="D29588" s="61"/>
    </row>
    <row r="29589" spans="2:5" x14ac:dyDescent="0.3">
      <c r="B29589" s="60"/>
      <c r="D29589" s="61"/>
    </row>
    <row r="29590" spans="2:5" x14ac:dyDescent="0.3">
      <c r="B29590" s="60"/>
      <c r="D29590" s="61"/>
    </row>
    <row r="29591" spans="2:5" x14ac:dyDescent="0.3">
      <c r="B29591" s="60"/>
      <c r="D29591" s="61"/>
    </row>
    <row r="29592" spans="2:5" x14ac:dyDescent="0.3">
      <c r="B29592" s="60"/>
      <c r="D29592" s="61"/>
    </row>
    <row r="29593" spans="2:5" x14ac:dyDescent="0.3">
      <c r="B29593" s="60"/>
      <c r="D29593" s="61"/>
    </row>
    <row r="29594" spans="2:5" x14ac:dyDescent="0.3">
      <c r="B29594" s="60"/>
      <c r="D29594" s="62"/>
      <c r="E29594" s="63"/>
    </row>
    <row r="29595" spans="2:5" x14ac:dyDescent="0.3">
      <c r="B29595" s="60"/>
      <c r="D29595" s="62"/>
      <c r="E29595" s="63"/>
    </row>
    <row r="29596" spans="2:5" x14ac:dyDescent="0.3">
      <c r="B29596" s="60"/>
      <c r="D29596" s="62"/>
      <c r="E29596" s="63"/>
    </row>
    <row r="29597" spans="2:5" x14ac:dyDescent="0.3">
      <c r="B29597" s="60"/>
      <c r="D29597" s="62"/>
      <c r="E29597" s="63"/>
    </row>
    <row r="29598" spans="2:5" x14ac:dyDescent="0.3">
      <c r="B29598" s="60"/>
      <c r="D29598" s="62"/>
      <c r="E29598" s="63"/>
    </row>
    <row r="29599" spans="2:5" x14ac:dyDescent="0.3">
      <c r="B29599" s="60"/>
      <c r="D29599" s="62"/>
      <c r="E29599" s="63"/>
    </row>
    <row r="29600" spans="2:5" x14ac:dyDescent="0.3">
      <c r="B29600" s="60"/>
      <c r="D29600" s="62"/>
      <c r="E29600" s="63"/>
    </row>
    <row r="29601" spans="2:5" x14ac:dyDescent="0.3">
      <c r="B29601" s="60"/>
      <c r="D29601" s="62"/>
      <c r="E29601" s="63"/>
    </row>
    <row r="29602" spans="2:5" x14ac:dyDescent="0.3">
      <c r="B29602" s="60"/>
      <c r="D29602" s="62"/>
      <c r="E29602" s="63"/>
    </row>
    <row r="29603" spans="2:5" x14ac:dyDescent="0.3">
      <c r="B29603" s="60"/>
      <c r="D29603" s="62"/>
      <c r="E29603" s="63"/>
    </row>
    <row r="29604" spans="2:5" x14ac:dyDescent="0.3">
      <c r="B29604" s="60"/>
      <c r="D29604" s="62"/>
      <c r="E29604" s="63"/>
    </row>
    <row r="29605" spans="2:5" x14ac:dyDescent="0.3">
      <c r="B29605" s="60"/>
      <c r="D29605" s="62"/>
      <c r="E29605" s="63"/>
    </row>
    <row r="29606" spans="2:5" x14ac:dyDescent="0.3">
      <c r="B29606" s="60"/>
      <c r="D29606" s="62"/>
      <c r="E29606" s="63"/>
    </row>
    <row r="29607" spans="2:5" x14ac:dyDescent="0.3">
      <c r="B29607" s="60"/>
      <c r="D29607" s="62"/>
      <c r="E29607" s="63"/>
    </row>
    <row r="29608" spans="2:5" x14ac:dyDescent="0.3">
      <c r="B29608" s="60"/>
      <c r="D29608" s="62"/>
      <c r="E29608" s="63"/>
    </row>
    <row r="29609" spans="2:5" x14ac:dyDescent="0.3">
      <c r="B29609" s="60"/>
      <c r="D29609" s="62"/>
      <c r="E29609" s="63"/>
    </row>
    <row r="29610" spans="2:5" x14ac:dyDescent="0.3">
      <c r="B29610" s="60"/>
      <c r="D29610" s="62"/>
      <c r="E29610" s="63"/>
    </row>
    <row r="29611" spans="2:5" x14ac:dyDescent="0.3">
      <c r="B29611" s="60"/>
      <c r="D29611" s="62"/>
      <c r="E29611" s="63"/>
    </row>
    <row r="29612" spans="2:5" x14ac:dyDescent="0.3">
      <c r="B29612" s="60"/>
      <c r="D29612" s="62"/>
      <c r="E29612" s="63"/>
    </row>
    <row r="29613" spans="2:5" x14ac:dyDescent="0.3">
      <c r="B29613" s="60"/>
      <c r="D29613" s="62"/>
      <c r="E29613" s="63"/>
    </row>
    <row r="29614" spans="2:5" x14ac:dyDescent="0.3">
      <c r="B29614" s="60"/>
      <c r="D29614" s="61"/>
    </row>
    <row r="29615" spans="2:5" x14ac:dyDescent="0.3">
      <c r="B29615" s="60"/>
      <c r="D29615" s="61"/>
    </row>
    <row r="29616" spans="2:5" x14ac:dyDescent="0.3">
      <c r="B29616" s="60"/>
      <c r="D29616" s="61"/>
    </row>
    <row r="29617" spans="2:4" x14ac:dyDescent="0.3">
      <c r="B29617" s="60"/>
      <c r="D29617" s="61"/>
    </row>
    <row r="29618" spans="2:4" x14ac:dyDescent="0.3">
      <c r="B29618" s="60"/>
      <c r="D29618" s="61"/>
    </row>
    <row r="29619" spans="2:4" x14ac:dyDescent="0.3">
      <c r="B29619" s="60"/>
      <c r="D29619" s="61"/>
    </row>
    <row r="29620" spans="2:4" x14ac:dyDescent="0.3">
      <c r="B29620" s="60"/>
      <c r="D29620" s="61"/>
    </row>
    <row r="29621" spans="2:4" x14ac:dyDescent="0.3">
      <c r="B29621" s="60"/>
      <c r="D29621" s="61"/>
    </row>
    <row r="29622" spans="2:4" x14ac:dyDescent="0.3">
      <c r="B29622" s="60"/>
      <c r="D29622" s="61"/>
    </row>
    <row r="29623" spans="2:4" x14ac:dyDescent="0.3">
      <c r="B29623" s="60"/>
      <c r="D29623" s="61"/>
    </row>
    <row r="29624" spans="2:4" x14ac:dyDescent="0.3">
      <c r="B29624" s="60"/>
      <c r="D29624" s="61"/>
    </row>
    <row r="29625" spans="2:4" x14ac:dyDescent="0.3">
      <c r="B29625" s="60"/>
      <c r="D29625" s="61"/>
    </row>
    <row r="29626" spans="2:4" x14ac:dyDescent="0.3">
      <c r="B29626" s="60"/>
      <c r="D29626" s="61"/>
    </row>
    <row r="29627" spans="2:4" x14ac:dyDescent="0.3">
      <c r="B29627" s="60"/>
      <c r="D29627" s="61"/>
    </row>
    <row r="29628" spans="2:4" x14ac:dyDescent="0.3">
      <c r="B29628" s="60"/>
      <c r="D29628" s="61"/>
    </row>
    <row r="29629" spans="2:4" x14ac:dyDescent="0.3">
      <c r="B29629" s="60"/>
      <c r="D29629" s="61"/>
    </row>
    <row r="29630" spans="2:4" x14ac:dyDescent="0.3">
      <c r="B29630" s="60"/>
      <c r="D29630" s="61"/>
    </row>
    <row r="29631" spans="2:4" x14ac:dyDescent="0.3">
      <c r="B29631" s="60"/>
      <c r="D29631" s="61"/>
    </row>
    <row r="29632" spans="2:4" x14ac:dyDescent="0.3">
      <c r="B29632" s="60"/>
      <c r="D29632" s="61"/>
    </row>
    <row r="29633" spans="2:4" x14ac:dyDescent="0.3">
      <c r="B29633" s="60"/>
      <c r="D29633" s="61"/>
    </row>
    <row r="29634" spans="2:4" x14ac:dyDescent="0.3">
      <c r="B29634" s="60"/>
      <c r="D29634" s="61"/>
    </row>
    <row r="29635" spans="2:4" x14ac:dyDescent="0.3">
      <c r="B29635" s="60"/>
      <c r="D29635" s="61"/>
    </row>
    <row r="29636" spans="2:4" x14ac:dyDescent="0.3">
      <c r="B29636" s="60"/>
      <c r="D29636" s="61"/>
    </row>
    <row r="29637" spans="2:4" x14ac:dyDescent="0.3">
      <c r="B29637" s="60"/>
      <c r="D29637" s="61"/>
    </row>
    <row r="29638" spans="2:4" x14ac:dyDescent="0.3">
      <c r="B29638" s="60"/>
      <c r="D29638" s="61"/>
    </row>
    <row r="29639" spans="2:4" x14ac:dyDescent="0.3">
      <c r="B29639" s="60"/>
      <c r="D29639" s="61"/>
    </row>
    <row r="29640" spans="2:4" x14ac:dyDescent="0.3">
      <c r="B29640" s="60"/>
      <c r="D29640" s="61"/>
    </row>
    <row r="29641" spans="2:4" x14ac:dyDescent="0.3">
      <c r="B29641" s="60"/>
      <c r="D29641" s="61"/>
    </row>
    <row r="29642" spans="2:4" x14ac:dyDescent="0.3">
      <c r="B29642" s="60"/>
      <c r="D29642" s="61"/>
    </row>
    <row r="29643" spans="2:4" x14ac:dyDescent="0.3">
      <c r="B29643" s="60"/>
      <c r="D29643" s="61"/>
    </row>
    <row r="29644" spans="2:4" x14ac:dyDescent="0.3">
      <c r="B29644" s="60"/>
      <c r="D29644" s="61"/>
    </row>
    <row r="29645" spans="2:4" x14ac:dyDescent="0.3">
      <c r="B29645" s="60"/>
      <c r="D29645" s="61"/>
    </row>
    <row r="29646" spans="2:4" x14ac:dyDescent="0.3">
      <c r="B29646" s="60"/>
      <c r="D29646" s="61"/>
    </row>
    <row r="29647" spans="2:4" x14ac:dyDescent="0.3">
      <c r="B29647" s="60"/>
      <c r="D29647" s="61"/>
    </row>
    <row r="29648" spans="2:4" x14ac:dyDescent="0.3">
      <c r="B29648" s="60"/>
      <c r="D29648" s="61"/>
    </row>
    <row r="29649" spans="2:4" x14ac:dyDescent="0.3">
      <c r="B29649" s="60"/>
      <c r="D29649" s="61"/>
    </row>
    <row r="29650" spans="2:4" x14ac:dyDescent="0.3">
      <c r="B29650" s="60"/>
      <c r="D29650" s="61"/>
    </row>
    <row r="29651" spans="2:4" x14ac:dyDescent="0.3">
      <c r="B29651" s="60"/>
      <c r="D29651" s="61"/>
    </row>
    <row r="29652" spans="2:4" x14ac:dyDescent="0.3">
      <c r="B29652" s="60"/>
      <c r="D29652" s="61"/>
    </row>
    <row r="29653" spans="2:4" x14ac:dyDescent="0.3">
      <c r="B29653" s="60"/>
      <c r="D29653" s="61"/>
    </row>
    <row r="29654" spans="2:4" x14ac:dyDescent="0.3">
      <c r="B29654" s="60"/>
      <c r="D29654" s="61"/>
    </row>
    <row r="29655" spans="2:4" x14ac:dyDescent="0.3">
      <c r="B29655" s="60"/>
      <c r="D29655" s="61"/>
    </row>
    <row r="29656" spans="2:4" x14ac:dyDescent="0.3">
      <c r="B29656" s="60"/>
      <c r="D29656" s="61"/>
    </row>
    <row r="29657" spans="2:4" x14ac:dyDescent="0.3">
      <c r="B29657" s="60"/>
      <c r="D29657" s="61"/>
    </row>
    <row r="29658" spans="2:4" x14ac:dyDescent="0.3">
      <c r="B29658" s="60"/>
      <c r="D29658" s="61"/>
    </row>
    <row r="29659" spans="2:4" x14ac:dyDescent="0.3">
      <c r="B29659" s="60"/>
      <c r="D29659" s="61"/>
    </row>
    <row r="29660" spans="2:4" x14ac:dyDescent="0.3">
      <c r="B29660" s="60"/>
      <c r="D29660" s="61"/>
    </row>
    <row r="29661" spans="2:4" x14ac:dyDescent="0.3">
      <c r="B29661" s="60"/>
      <c r="D29661" s="61"/>
    </row>
    <row r="29662" spans="2:4" x14ac:dyDescent="0.3">
      <c r="B29662" s="60"/>
      <c r="D29662" s="61"/>
    </row>
    <row r="29663" spans="2:4" x14ac:dyDescent="0.3">
      <c r="B29663" s="60"/>
      <c r="D29663" s="61"/>
    </row>
    <row r="29664" spans="2:4" x14ac:dyDescent="0.3">
      <c r="B29664" s="60"/>
      <c r="D29664" s="61"/>
    </row>
    <row r="29665" spans="2:4" x14ac:dyDescent="0.3">
      <c r="B29665" s="60"/>
      <c r="D29665" s="61"/>
    </row>
    <row r="29666" spans="2:4" x14ac:dyDescent="0.3">
      <c r="B29666" s="60"/>
      <c r="D29666" s="61"/>
    </row>
    <row r="29667" spans="2:4" x14ac:dyDescent="0.3">
      <c r="B29667" s="60"/>
      <c r="D29667" s="61"/>
    </row>
    <row r="29668" spans="2:4" x14ac:dyDescent="0.3">
      <c r="B29668" s="60"/>
      <c r="D29668" s="61"/>
    </row>
    <row r="29669" spans="2:4" x14ac:dyDescent="0.3">
      <c r="B29669" s="60"/>
      <c r="D29669" s="61"/>
    </row>
    <row r="29670" spans="2:4" x14ac:dyDescent="0.3">
      <c r="B29670" s="60"/>
      <c r="D29670" s="61"/>
    </row>
    <row r="29671" spans="2:4" x14ac:dyDescent="0.3">
      <c r="B29671" s="60"/>
      <c r="D29671" s="61"/>
    </row>
    <row r="29672" spans="2:4" x14ac:dyDescent="0.3">
      <c r="B29672" s="60"/>
      <c r="D29672" s="61"/>
    </row>
    <row r="29673" spans="2:4" x14ac:dyDescent="0.3">
      <c r="B29673" s="60"/>
      <c r="D29673" s="61"/>
    </row>
    <row r="29674" spans="2:4" x14ac:dyDescent="0.3">
      <c r="B29674" s="60"/>
      <c r="D29674" s="61"/>
    </row>
    <row r="29675" spans="2:4" x14ac:dyDescent="0.3">
      <c r="B29675" s="60"/>
      <c r="D29675" s="61"/>
    </row>
    <row r="29676" spans="2:4" x14ac:dyDescent="0.3">
      <c r="B29676" s="60"/>
      <c r="D29676" s="61"/>
    </row>
    <row r="29677" spans="2:4" x14ac:dyDescent="0.3">
      <c r="B29677" s="60"/>
      <c r="D29677" s="61"/>
    </row>
    <row r="29678" spans="2:4" x14ac:dyDescent="0.3">
      <c r="B29678" s="60"/>
      <c r="D29678" s="61"/>
    </row>
    <row r="29679" spans="2:4" x14ac:dyDescent="0.3">
      <c r="B29679" s="60"/>
      <c r="D29679" s="61"/>
    </row>
    <row r="29680" spans="2:4" x14ac:dyDescent="0.3">
      <c r="B29680" s="60"/>
      <c r="D29680" s="61"/>
    </row>
    <row r="29681" spans="2:4" x14ac:dyDescent="0.3">
      <c r="B29681" s="60"/>
      <c r="D29681" s="61"/>
    </row>
    <row r="29682" spans="2:4" x14ac:dyDescent="0.3">
      <c r="B29682" s="60"/>
      <c r="D29682" s="61"/>
    </row>
    <row r="29683" spans="2:4" x14ac:dyDescent="0.3">
      <c r="B29683" s="60"/>
      <c r="D29683" s="61"/>
    </row>
    <row r="29684" spans="2:4" x14ac:dyDescent="0.3">
      <c r="B29684" s="60"/>
      <c r="D29684" s="61"/>
    </row>
    <row r="29685" spans="2:4" x14ac:dyDescent="0.3">
      <c r="B29685" s="60"/>
      <c r="D29685" s="61"/>
    </row>
    <row r="29686" spans="2:4" x14ac:dyDescent="0.3">
      <c r="B29686" s="60"/>
      <c r="D29686" s="61"/>
    </row>
    <row r="29687" spans="2:4" x14ac:dyDescent="0.3">
      <c r="B29687" s="60"/>
      <c r="D29687" s="61"/>
    </row>
    <row r="29688" spans="2:4" x14ac:dyDescent="0.3">
      <c r="B29688" s="60"/>
      <c r="D29688" s="61"/>
    </row>
    <row r="29689" spans="2:4" x14ac:dyDescent="0.3">
      <c r="B29689" s="60"/>
      <c r="D29689" s="61"/>
    </row>
    <row r="29690" spans="2:4" x14ac:dyDescent="0.3">
      <c r="B29690" s="60"/>
      <c r="D29690" s="61"/>
    </row>
    <row r="29691" spans="2:4" x14ac:dyDescent="0.3">
      <c r="B29691" s="60"/>
      <c r="D29691" s="61"/>
    </row>
    <row r="29692" spans="2:4" x14ac:dyDescent="0.3">
      <c r="B29692" s="60"/>
      <c r="D29692" s="61"/>
    </row>
    <row r="29693" spans="2:4" x14ac:dyDescent="0.3">
      <c r="B29693" s="60"/>
      <c r="D29693" s="61"/>
    </row>
    <row r="29694" spans="2:4" x14ac:dyDescent="0.3">
      <c r="B29694" s="60"/>
      <c r="D29694" s="61"/>
    </row>
    <row r="29695" spans="2:4" x14ac:dyDescent="0.3">
      <c r="B29695" s="60"/>
      <c r="D29695" s="61"/>
    </row>
    <row r="29696" spans="2:4" x14ac:dyDescent="0.3">
      <c r="B29696" s="60"/>
      <c r="D29696" s="61"/>
    </row>
    <row r="29697" spans="2:4" x14ac:dyDescent="0.3">
      <c r="B29697" s="60"/>
      <c r="D29697" s="61"/>
    </row>
    <row r="29698" spans="2:4" x14ac:dyDescent="0.3">
      <c r="B29698" s="60"/>
      <c r="D29698" s="61"/>
    </row>
    <row r="29699" spans="2:4" x14ac:dyDescent="0.3">
      <c r="B29699" s="60"/>
      <c r="D29699" s="61"/>
    </row>
    <row r="29700" spans="2:4" x14ac:dyDescent="0.3">
      <c r="B29700" s="60"/>
      <c r="D29700" s="61"/>
    </row>
    <row r="29701" spans="2:4" x14ac:dyDescent="0.3">
      <c r="B29701" s="60"/>
      <c r="D29701" s="61"/>
    </row>
    <row r="29702" spans="2:4" x14ac:dyDescent="0.3">
      <c r="B29702" s="60"/>
      <c r="D29702" s="61"/>
    </row>
    <row r="29703" spans="2:4" x14ac:dyDescent="0.3">
      <c r="B29703" s="60"/>
      <c r="D29703" s="61"/>
    </row>
    <row r="29704" spans="2:4" x14ac:dyDescent="0.3">
      <c r="B29704" s="60"/>
      <c r="D29704" s="61"/>
    </row>
    <row r="29705" spans="2:4" x14ac:dyDescent="0.3">
      <c r="B29705" s="60"/>
      <c r="D29705" s="61"/>
    </row>
    <row r="29706" spans="2:4" x14ac:dyDescent="0.3">
      <c r="B29706" s="60"/>
      <c r="D29706" s="61"/>
    </row>
    <row r="29707" spans="2:4" x14ac:dyDescent="0.3">
      <c r="B29707" s="60"/>
      <c r="D29707" s="61"/>
    </row>
    <row r="29708" spans="2:4" x14ac:dyDescent="0.3">
      <c r="B29708" s="60"/>
      <c r="D29708" s="61"/>
    </row>
    <row r="29709" spans="2:4" x14ac:dyDescent="0.3">
      <c r="B29709" s="60"/>
      <c r="D29709" s="61"/>
    </row>
    <row r="29710" spans="2:4" x14ac:dyDescent="0.3">
      <c r="B29710" s="60"/>
      <c r="D29710" s="61"/>
    </row>
    <row r="29711" spans="2:4" x14ac:dyDescent="0.3">
      <c r="B29711" s="60"/>
      <c r="D29711" s="61"/>
    </row>
    <row r="29712" spans="2:4" x14ac:dyDescent="0.3">
      <c r="B29712" s="60"/>
      <c r="D29712" s="61"/>
    </row>
    <row r="29713" spans="2:4" x14ac:dyDescent="0.3">
      <c r="B29713" s="60"/>
      <c r="D29713" s="61"/>
    </row>
    <row r="29714" spans="2:4" x14ac:dyDescent="0.3">
      <c r="B29714" s="60"/>
      <c r="D29714" s="61"/>
    </row>
    <row r="29715" spans="2:4" x14ac:dyDescent="0.3">
      <c r="B29715" s="60"/>
      <c r="D29715" s="61"/>
    </row>
    <row r="29716" spans="2:4" x14ac:dyDescent="0.3">
      <c r="B29716" s="60"/>
      <c r="D29716" s="61"/>
    </row>
    <row r="29717" spans="2:4" x14ac:dyDescent="0.3">
      <c r="B29717" s="60"/>
      <c r="D29717" s="61"/>
    </row>
    <row r="29718" spans="2:4" x14ac:dyDescent="0.3">
      <c r="B29718" s="60"/>
      <c r="D29718" s="61"/>
    </row>
    <row r="29719" spans="2:4" x14ac:dyDescent="0.3">
      <c r="B29719" s="60"/>
      <c r="D29719" s="61"/>
    </row>
    <row r="29720" spans="2:4" x14ac:dyDescent="0.3">
      <c r="B29720" s="60"/>
      <c r="D29720" s="61"/>
    </row>
    <row r="29721" spans="2:4" x14ac:dyDescent="0.3">
      <c r="B29721" s="60"/>
      <c r="D29721" s="61"/>
    </row>
    <row r="29722" spans="2:4" x14ac:dyDescent="0.3">
      <c r="B29722" s="60"/>
      <c r="D29722" s="61"/>
    </row>
    <row r="29723" spans="2:4" x14ac:dyDescent="0.3">
      <c r="B29723" s="60"/>
      <c r="D29723" s="61"/>
    </row>
    <row r="29724" spans="2:4" x14ac:dyDescent="0.3">
      <c r="B29724" s="60"/>
      <c r="D29724" s="61"/>
    </row>
    <row r="29725" spans="2:4" x14ac:dyDescent="0.3">
      <c r="B29725" s="60"/>
      <c r="D29725" s="61"/>
    </row>
    <row r="29726" spans="2:4" x14ac:dyDescent="0.3">
      <c r="B29726" s="60"/>
      <c r="D29726" s="61"/>
    </row>
    <row r="29727" spans="2:4" x14ac:dyDescent="0.3">
      <c r="B29727" s="60"/>
      <c r="D29727" s="61"/>
    </row>
    <row r="29728" spans="2:4" x14ac:dyDescent="0.3">
      <c r="B29728" s="60"/>
      <c r="D29728" s="61"/>
    </row>
    <row r="29729" spans="2:4" x14ac:dyDescent="0.3">
      <c r="B29729" s="60"/>
      <c r="D29729" s="61"/>
    </row>
    <row r="29730" spans="2:4" x14ac:dyDescent="0.3">
      <c r="B29730" s="60"/>
      <c r="D29730" s="61"/>
    </row>
    <row r="29731" spans="2:4" x14ac:dyDescent="0.3">
      <c r="B29731" s="60"/>
      <c r="D29731" s="61"/>
    </row>
    <row r="29732" spans="2:4" x14ac:dyDescent="0.3">
      <c r="B29732" s="60"/>
      <c r="D29732" s="61"/>
    </row>
    <row r="29733" spans="2:4" x14ac:dyDescent="0.3">
      <c r="B29733" s="60"/>
      <c r="D29733" s="61"/>
    </row>
    <row r="29734" spans="2:4" x14ac:dyDescent="0.3">
      <c r="B29734" s="60"/>
      <c r="D29734" s="61"/>
    </row>
    <row r="29735" spans="2:4" x14ac:dyDescent="0.3">
      <c r="B29735" s="60"/>
      <c r="D29735" s="61"/>
    </row>
    <row r="29736" spans="2:4" x14ac:dyDescent="0.3">
      <c r="B29736" s="60"/>
      <c r="D29736" s="61"/>
    </row>
    <row r="29737" spans="2:4" x14ac:dyDescent="0.3">
      <c r="B29737" s="60"/>
      <c r="D29737" s="61"/>
    </row>
    <row r="29738" spans="2:4" x14ac:dyDescent="0.3">
      <c r="B29738" s="60"/>
      <c r="D29738" s="61"/>
    </row>
    <row r="29739" spans="2:4" x14ac:dyDescent="0.3">
      <c r="B29739" s="60"/>
      <c r="D29739" s="61"/>
    </row>
    <row r="29740" spans="2:4" x14ac:dyDescent="0.3">
      <c r="B29740" s="60"/>
      <c r="D29740" s="61"/>
    </row>
    <row r="29741" spans="2:4" x14ac:dyDescent="0.3">
      <c r="B29741" s="60"/>
      <c r="D29741" s="61"/>
    </row>
    <row r="29742" spans="2:4" x14ac:dyDescent="0.3">
      <c r="B29742" s="60"/>
      <c r="D29742" s="61"/>
    </row>
    <row r="29743" spans="2:4" x14ac:dyDescent="0.3">
      <c r="B29743" s="60"/>
      <c r="D29743" s="61"/>
    </row>
    <row r="29744" spans="2:4" x14ac:dyDescent="0.3">
      <c r="B29744" s="60"/>
      <c r="D29744" s="61"/>
    </row>
    <row r="29745" spans="2:4" x14ac:dyDescent="0.3">
      <c r="B29745" s="60"/>
      <c r="D29745" s="61"/>
    </row>
    <row r="29746" spans="2:4" x14ac:dyDescent="0.3">
      <c r="B29746" s="60"/>
      <c r="D29746" s="61"/>
    </row>
    <row r="29747" spans="2:4" x14ac:dyDescent="0.3">
      <c r="B29747" s="60"/>
      <c r="D29747" s="61"/>
    </row>
    <row r="29748" spans="2:4" x14ac:dyDescent="0.3">
      <c r="B29748" s="60"/>
      <c r="D29748" s="61"/>
    </row>
    <row r="29749" spans="2:4" x14ac:dyDescent="0.3">
      <c r="B29749" s="60"/>
      <c r="D29749" s="61"/>
    </row>
    <row r="29750" spans="2:4" x14ac:dyDescent="0.3">
      <c r="B29750" s="60"/>
      <c r="D29750" s="61"/>
    </row>
    <row r="29751" spans="2:4" x14ac:dyDescent="0.3">
      <c r="B29751" s="60"/>
      <c r="D29751" s="61"/>
    </row>
    <row r="29752" spans="2:4" x14ac:dyDescent="0.3">
      <c r="B29752" s="60"/>
      <c r="D29752" s="61"/>
    </row>
    <row r="29753" spans="2:4" x14ac:dyDescent="0.3">
      <c r="B29753" s="60"/>
      <c r="D29753" s="61"/>
    </row>
    <row r="29754" spans="2:4" x14ac:dyDescent="0.3">
      <c r="B29754" s="60"/>
      <c r="D29754" s="61"/>
    </row>
    <row r="29755" spans="2:4" x14ac:dyDescent="0.3">
      <c r="B29755" s="60"/>
      <c r="D29755" s="61"/>
    </row>
    <row r="29756" spans="2:4" x14ac:dyDescent="0.3">
      <c r="B29756" s="60"/>
      <c r="D29756" s="61"/>
    </row>
    <row r="29757" spans="2:4" x14ac:dyDescent="0.3">
      <c r="B29757" s="60"/>
      <c r="D29757" s="61"/>
    </row>
    <row r="29758" spans="2:4" x14ac:dyDescent="0.3">
      <c r="B29758" s="60"/>
      <c r="D29758" s="61"/>
    </row>
    <row r="29759" spans="2:4" x14ac:dyDescent="0.3">
      <c r="B29759" s="60"/>
      <c r="D29759" s="61"/>
    </row>
    <row r="29760" spans="2:4" x14ac:dyDescent="0.3">
      <c r="B29760" s="60"/>
      <c r="D29760" s="61"/>
    </row>
    <row r="29761" spans="2:4" x14ac:dyDescent="0.3">
      <c r="B29761" s="60"/>
      <c r="D29761" s="61"/>
    </row>
    <row r="29762" spans="2:4" x14ac:dyDescent="0.3">
      <c r="B29762" s="60"/>
      <c r="D29762" s="61"/>
    </row>
    <row r="29763" spans="2:4" x14ac:dyDescent="0.3">
      <c r="B29763" s="60"/>
      <c r="D29763" s="61"/>
    </row>
    <row r="29764" spans="2:4" x14ac:dyDescent="0.3">
      <c r="B29764" s="60"/>
      <c r="D29764" s="61"/>
    </row>
    <row r="29765" spans="2:4" x14ac:dyDescent="0.3">
      <c r="B29765" s="60"/>
      <c r="D29765" s="61"/>
    </row>
    <row r="29766" spans="2:4" x14ac:dyDescent="0.3">
      <c r="B29766" s="60"/>
      <c r="D29766" s="61"/>
    </row>
    <row r="29767" spans="2:4" x14ac:dyDescent="0.3">
      <c r="B29767" s="60"/>
      <c r="D29767" s="61"/>
    </row>
    <row r="29768" spans="2:4" x14ac:dyDescent="0.3">
      <c r="B29768" s="60"/>
      <c r="D29768" s="61"/>
    </row>
    <row r="29769" spans="2:4" x14ac:dyDescent="0.3">
      <c r="B29769" s="60"/>
      <c r="D29769" s="61"/>
    </row>
    <row r="29770" spans="2:4" x14ac:dyDescent="0.3">
      <c r="B29770" s="60"/>
      <c r="D29770" s="61"/>
    </row>
    <row r="29771" spans="2:4" x14ac:dyDescent="0.3">
      <c r="B29771" s="60"/>
      <c r="D29771" s="61"/>
    </row>
    <row r="29772" spans="2:4" x14ac:dyDescent="0.3">
      <c r="B29772" s="60"/>
      <c r="D29772" s="61"/>
    </row>
    <row r="29773" spans="2:4" x14ac:dyDescent="0.3">
      <c r="B29773" s="60"/>
      <c r="D29773" s="61"/>
    </row>
    <row r="29774" spans="2:4" x14ac:dyDescent="0.3">
      <c r="B29774" s="60"/>
      <c r="D29774" s="61"/>
    </row>
    <row r="29775" spans="2:4" x14ac:dyDescent="0.3">
      <c r="B29775" s="60"/>
      <c r="D29775" s="61"/>
    </row>
    <row r="29776" spans="2:4" x14ac:dyDescent="0.3">
      <c r="B29776" s="60"/>
      <c r="D29776" s="61"/>
    </row>
    <row r="29777" spans="2:4" x14ac:dyDescent="0.3">
      <c r="B29777" s="60"/>
      <c r="D29777" s="61"/>
    </row>
    <row r="29778" spans="2:4" x14ac:dyDescent="0.3">
      <c r="B29778" s="60"/>
      <c r="D29778" s="61"/>
    </row>
    <row r="29779" spans="2:4" x14ac:dyDescent="0.3">
      <c r="B29779" s="60"/>
      <c r="D29779" s="61"/>
    </row>
    <row r="29780" spans="2:4" x14ac:dyDescent="0.3">
      <c r="B29780" s="60"/>
      <c r="D29780" s="61"/>
    </row>
    <row r="29781" spans="2:4" x14ac:dyDescent="0.3">
      <c r="B29781" s="60"/>
      <c r="D29781" s="61"/>
    </row>
    <row r="29782" spans="2:4" x14ac:dyDescent="0.3">
      <c r="B29782" s="60"/>
      <c r="D29782" s="61"/>
    </row>
    <row r="29783" spans="2:4" x14ac:dyDescent="0.3">
      <c r="B29783" s="60"/>
      <c r="D29783" s="61"/>
    </row>
    <row r="29784" spans="2:4" x14ac:dyDescent="0.3">
      <c r="B29784" s="60"/>
      <c r="D29784" s="61"/>
    </row>
    <row r="29785" spans="2:4" x14ac:dyDescent="0.3">
      <c r="B29785" s="60"/>
      <c r="D29785" s="61"/>
    </row>
    <row r="29786" spans="2:4" x14ac:dyDescent="0.3">
      <c r="B29786" s="60"/>
      <c r="D29786" s="61"/>
    </row>
    <row r="29787" spans="2:4" x14ac:dyDescent="0.3">
      <c r="B29787" s="60"/>
      <c r="D29787" s="61"/>
    </row>
    <row r="29788" spans="2:4" x14ac:dyDescent="0.3">
      <c r="B29788" s="60"/>
      <c r="D29788" s="61"/>
    </row>
    <row r="29789" spans="2:4" x14ac:dyDescent="0.3">
      <c r="B29789" s="60"/>
      <c r="D29789" s="61"/>
    </row>
    <row r="29790" spans="2:4" x14ac:dyDescent="0.3">
      <c r="B29790" s="60"/>
      <c r="D29790" s="61"/>
    </row>
    <row r="29791" spans="2:4" x14ac:dyDescent="0.3">
      <c r="B29791" s="60"/>
      <c r="D29791" s="61"/>
    </row>
    <row r="29792" spans="2:4" x14ac:dyDescent="0.3">
      <c r="B29792" s="60"/>
      <c r="D29792" s="61"/>
    </row>
    <row r="29793" spans="2:4" x14ac:dyDescent="0.3">
      <c r="B29793" s="60"/>
      <c r="D29793" s="61"/>
    </row>
    <row r="29794" spans="2:4" x14ac:dyDescent="0.3">
      <c r="B29794" s="60"/>
      <c r="D29794" s="61"/>
    </row>
    <row r="29795" spans="2:4" x14ac:dyDescent="0.3">
      <c r="B29795" s="60"/>
      <c r="D29795" s="61"/>
    </row>
    <row r="29796" spans="2:4" x14ac:dyDescent="0.3">
      <c r="B29796" s="60"/>
      <c r="D29796" s="61"/>
    </row>
    <row r="29797" spans="2:4" x14ac:dyDescent="0.3">
      <c r="B29797" s="60"/>
      <c r="D29797" s="61"/>
    </row>
    <row r="29798" spans="2:4" x14ac:dyDescent="0.3">
      <c r="B29798" s="60"/>
      <c r="D29798" s="61"/>
    </row>
    <row r="29799" spans="2:4" x14ac:dyDescent="0.3">
      <c r="B29799" s="60"/>
      <c r="D29799" s="61"/>
    </row>
    <row r="29800" spans="2:4" x14ac:dyDescent="0.3">
      <c r="B29800" s="60"/>
      <c r="D29800" s="61"/>
    </row>
    <row r="29801" spans="2:4" x14ac:dyDescent="0.3">
      <c r="B29801" s="60"/>
      <c r="D29801" s="61"/>
    </row>
    <row r="29802" spans="2:4" x14ac:dyDescent="0.3">
      <c r="B29802" s="60"/>
      <c r="D29802" s="61"/>
    </row>
    <row r="29803" spans="2:4" x14ac:dyDescent="0.3">
      <c r="B29803" s="60"/>
      <c r="D29803" s="61"/>
    </row>
    <row r="29804" spans="2:4" x14ac:dyDescent="0.3">
      <c r="B29804" s="60"/>
      <c r="D29804" s="61"/>
    </row>
    <row r="29805" spans="2:4" x14ac:dyDescent="0.3">
      <c r="B29805" s="60"/>
      <c r="D29805" s="61"/>
    </row>
    <row r="29806" spans="2:4" x14ac:dyDescent="0.3">
      <c r="B29806" s="60"/>
      <c r="D29806" s="61"/>
    </row>
    <row r="29807" spans="2:4" x14ac:dyDescent="0.3">
      <c r="B29807" s="60"/>
      <c r="D29807" s="61"/>
    </row>
    <row r="29808" spans="2:4" x14ac:dyDescent="0.3">
      <c r="B29808" s="60"/>
      <c r="D29808" s="61"/>
    </row>
    <row r="29809" spans="2:4" x14ac:dyDescent="0.3">
      <c r="B29809" s="60"/>
      <c r="D29809" s="61"/>
    </row>
    <row r="29810" spans="2:4" x14ac:dyDescent="0.3">
      <c r="B29810" s="60"/>
      <c r="D29810" s="61"/>
    </row>
    <row r="29811" spans="2:4" x14ac:dyDescent="0.3">
      <c r="B29811" s="60"/>
      <c r="D29811" s="61"/>
    </row>
    <row r="29812" spans="2:4" x14ac:dyDescent="0.3">
      <c r="B29812" s="60"/>
      <c r="D29812" s="61"/>
    </row>
    <row r="29813" spans="2:4" x14ac:dyDescent="0.3">
      <c r="B29813" s="60"/>
      <c r="D29813" s="61"/>
    </row>
    <row r="29814" spans="2:4" x14ac:dyDescent="0.3">
      <c r="B29814" s="60"/>
      <c r="D29814" s="61"/>
    </row>
    <row r="29815" spans="2:4" x14ac:dyDescent="0.3">
      <c r="B29815" s="60"/>
      <c r="D29815" s="61"/>
    </row>
    <row r="29816" spans="2:4" x14ac:dyDescent="0.3">
      <c r="B29816" s="60"/>
      <c r="D29816" s="61"/>
    </row>
    <row r="29817" spans="2:4" x14ac:dyDescent="0.3">
      <c r="B29817" s="60"/>
      <c r="D29817" s="61"/>
    </row>
    <row r="29818" spans="2:4" x14ac:dyDescent="0.3">
      <c r="B29818" s="60"/>
      <c r="D29818" s="61"/>
    </row>
    <row r="29819" spans="2:4" x14ac:dyDescent="0.3">
      <c r="B29819" s="60"/>
      <c r="D29819" s="61"/>
    </row>
    <row r="29820" spans="2:4" x14ac:dyDescent="0.3">
      <c r="B29820" s="60"/>
      <c r="D29820" s="61"/>
    </row>
    <row r="29821" spans="2:4" x14ac:dyDescent="0.3">
      <c r="B29821" s="60"/>
      <c r="D29821" s="61"/>
    </row>
    <row r="29822" spans="2:4" x14ac:dyDescent="0.3">
      <c r="B29822" s="60"/>
      <c r="D29822" s="61"/>
    </row>
    <row r="29823" spans="2:4" x14ac:dyDescent="0.3">
      <c r="B29823" s="60"/>
      <c r="D29823" s="61"/>
    </row>
    <row r="29824" spans="2:4" x14ac:dyDescent="0.3">
      <c r="B29824" s="60"/>
      <c r="D29824" s="61"/>
    </row>
    <row r="29825" spans="2:4" x14ac:dyDescent="0.3">
      <c r="B29825" s="60"/>
      <c r="D29825" s="61"/>
    </row>
    <row r="29826" spans="2:4" x14ac:dyDescent="0.3">
      <c r="B29826" s="60"/>
      <c r="D29826" s="61"/>
    </row>
    <row r="29827" spans="2:4" x14ac:dyDescent="0.3">
      <c r="B29827" s="60"/>
      <c r="D29827" s="61"/>
    </row>
    <row r="29828" spans="2:4" x14ac:dyDescent="0.3">
      <c r="B29828" s="60"/>
      <c r="D29828" s="61"/>
    </row>
    <row r="29829" spans="2:4" x14ac:dyDescent="0.3">
      <c r="B29829" s="60"/>
      <c r="D29829" s="61"/>
    </row>
    <row r="29830" spans="2:4" x14ac:dyDescent="0.3">
      <c r="B29830" s="60"/>
      <c r="D29830" s="61"/>
    </row>
    <row r="29831" spans="2:4" x14ac:dyDescent="0.3">
      <c r="B29831" s="60"/>
      <c r="D29831" s="61"/>
    </row>
    <row r="29832" spans="2:4" x14ac:dyDescent="0.3">
      <c r="B29832" s="60"/>
      <c r="D29832" s="61"/>
    </row>
    <row r="29833" spans="2:4" x14ac:dyDescent="0.3">
      <c r="B29833" s="60"/>
      <c r="D29833" s="61"/>
    </row>
    <row r="29834" spans="2:4" x14ac:dyDescent="0.3">
      <c r="B29834" s="60"/>
      <c r="D29834" s="61"/>
    </row>
    <row r="29835" spans="2:4" x14ac:dyDescent="0.3">
      <c r="B29835" s="60"/>
      <c r="D29835" s="61"/>
    </row>
    <row r="29836" spans="2:4" x14ac:dyDescent="0.3">
      <c r="B29836" s="60"/>
      <c r="D29836" s="61"/>
    </row>
    <row r="29837" spans="2:4" x14ac:dyDescent="0.3">
      <c r="B29837" s="60"/>
      <c r="D29837" s="61"/>
    </row>
    <row r="29838" spans="2:4" x14ac:dyDescent="0.3">
      <c r="B29838" s="60"/>
      <c r="D29838" s="61"/>
    </row>
    <row r="29839" spans="2:4" x14ac:dyDescent="0.3">
      <c r="B29839" s="60"/>
      <c r="D29839" s="61"/>
    </row>
    <row r="29840" spans="2:4" x14ac:dyDescent="0.3">
      <c r="B29840" s="60"/>
      <c r="D29840" s="61"/>
    </row>
    <row r="29841" spans="2:4" x14ac:dyDescent="0.3">
      <c r="B29841" s="60"/>
      <c r="D29841" s="61"/>
    </row>
    <row r="29842" spans="2:4" x14ac:dyDescent="0.3">
      <c r="B29842" s="60"/>
      <c r="D29842" s="61"/>
    </row>
    <row r="29843" spans="2:4" x14ac:dyDescent="0.3">
      <c r="B29843" s="60"/>
      <c r="D29843" s="61"/>
    </row>
    <row r="29844" spans="2:4" x14ac:dyDescent="0.3">
      <c r="B29844" s="60"/>
      <c r="D29844" s="61"/>
    </row>
    <row r="29845" spans="2:4" x14ac:dyDescent="0.3">
      <c r="B29845" s="60"/>
      <c r="D29845" s="61"/>
    </row>
    <row r="29846" spans="2:4" x14ac:dyDescent="0.3">
      <c r="B29846" s="60"/>
      <c r="D29846" s="61"/>
    </row>
    <row r="29847" spans="2:4" x14ac:dyDescent="0.3">
      <c r="B29847" s="60"/>
      <c r="D29847" s="61"/>
    </row>
    <row r="29848" spans="2:4" x14ac:dyDescent="0.3">
      <c r="B29848" s="60"/>
      <c r="D29848" s="61"/>
    </row>
    <row r="29849" spans="2:4" x14ac:dyDescent="0.3">
      <c r="B29849" s="60"/>
      <c r="D29849" s="61"/>
    </row>
    <row r="29850" spans="2:4" x14ac:dyDescent="0.3">
      <c r="B29850" s="60"/>
      <c r="D29850" s="61"/>
    </row>
    <row r="29851" spans="2:4" x14ac:dyDescent="0.3">
      <c r="B29851" s="60"/>
      <c r="D29851" s="61"/>
    </row>
    <row r="29852" spans="2:4" x14ac:dyDescent="0.3">
      <c r="B29852" s="60"/>
      <c r="D29852" s="61"/>
    </row>
    <row r="29853" spans="2:4" x14ac:dyDescent="0.3">
      <c r="B29853" s="60"/>
      <c r="D29853" s="61"/>
    </row>
    <row r="29854" spans="2:4" x14ac:dyDescent="0.3">
      <c r="B29854" s="60"/>
      <c r="D29854" s="61"/>
    </row>
    <row r="29855" spans="2:4" x14ac:dyDescent="0.3">
      <c r="B29855" s="60"/>
      <c r="D29855" s="61"/>
    </row>
    <row r="29856" spans="2:4" x14ac:dyDescent="0.3">
      <c r="B29856" s="60"/>
      <c r="D29856" s="61"/>
    </row>
    <row r="29857" spans="2:4" x14ac:dyDescent="0.3">
      <c r="B29857" s="60"/>
      <c r="D29857" s="61"/>
    </row>
    <row r="29858" spans="2:4" x14ac:dyDescent="0.3">
      <c r="B29858" s="60"/>
      <c r="D29858" s="61"/>
    </row>
    <row r="29859" spans="2:4" x14ac:dyDescent="0.3">
      <c r="B29859" s="60"/>
      <c r="D29859" s="61"/>
    </row>
    <row r="29860" spans="2:4" x14ac:dyDescent="0.3">
      <c r="B29860" s="60"/>
      <c r="D29860" s="61"/>
    </row>
    <row r="29861" spans="2:4" x14ac:dyDescent="0.3">
      <c r="B29861" s="60"/>
      <c r="D29861" s="61"/>
    </row>
    <row r="29862" spans="2:4" x14ac:dyDescent="0.3">
      <c r="B29862" s="60"/>
      <c r="D29862" s="61"/>
    </row>
    <row r="29863" spans="2:4" x14ac:dyDescent="0.3">
      <c r="B29863" s="60"/>
      <c r="D29863" s="61"/>
    </row>
    <row r="29864" spans="2:4" x14ac:dyDescent="0.3">
      <c r="B29864" s="60"/>
      <c r="D29864" s="61"/>
    </row>
    <row r="29865" spans="2:4" x14ac:dyDescent="0.3">
      <c r="B29865" s="60"/>
      <c r="D29865" s="61"/>
    </row>
    <row r="29866" spans="2:4" x14ac:dyDescent="0.3">
      <c r="B29866" s="60"/>
      <c r="D29866" s="61"/>
    </row>
    <row r="29867" spans="2:4" x14ac:dyDescent="0.3">
      <c r="B29867" s="60"/>
      <c r="D29867" s="61"/>
    </row>
    <row r="29868" spans="2:4" x14ac:dyDescent="0.3">
      <c r="B29868" s="60"/>
      <c r="D29868" s="61"/>
    </row>
    <row r="29869" spans="2:4" x14ac:dyDescent="0.3">
      <c r="B29869" s="60"/>
      <c r="D29869" s="61"/>
    </row>
    <row r="29870" spans="2:4" x14ac:dyDescent="0.3">
      <c r="B29870" s="60"/>
      <c r="D29870" s="61"/>
    </row>
    <row r="29871" spans="2:4" x14ac:dyDescent="0.3">
      <c r="B29871" s="60"/>
      <c r="D29871" s="61"/>
    </row>
    <row r="29872" spans="2:4" x14ac:dyDescent="0.3">
      <c r="B29872" s="60"/>
      <c r="D29872" s="61"/>
    </row>
    <row r="29873" spans="2:4" x14ac:dyDescent="0.3">
      <c r="B29873" s="60"/>
      <c r="D29873" s="61"/>
    </row>
    <row r="29874" spans="2:4" x14ac:dyDescent="0.3">
      <c r="B29874" s="60"/>
      <c r="D29874" s="61"/>
    </row>
    <row r="29875" spans="2:4" x14ac:dyDescent="0.3">
      <c r="B29875" s="60"/>
      <c r="D29875" s="61"/>
    </row>
    <row r="29876" spans="2:4" x14ac:dyDescent="0.3">
      <c r="B29876" s="60"/>
      <c r="D29876" s="61"/>
    </row>
    <row r="29877" spans="2:4" x14ac:dyDescent="0.3">
      <c r="B29877" s="60"/>
      <c r="D29877" s="61"/>
    </row>
    <row r="29878" spans="2:4" x14ac:dyDescent="0.3">
      <c r="B29878" s="60"/>
      <c r="D29878" s="61"/>
    </row>
    <row r="29879" spans="2:4" x14ac:dyDescent="0.3">
      <c r="B29879" s="60"/>
      <c r="D29879" s="61"/>
    </row>
    <row r="29880" spans="2:4" x14ac:dyDescent="0.3">
      <c r="B29880" s="60"/>
      <c r="D29880" s="61"/>
    </row>
    <row r="29881" spans="2:4" x14ac:dyDescent="0.3">
      <c r="B29881" s="60"/>
      <c r="D29881" s="61"/>
    </row>
    <row r="29882" spans="2:4" x14ac:dyDescent="0.3">
      <c r="B29882" s="60"/>
      <c r="D29882" s="61"/>
    </row>
    <row r="29883" spans="2:4" x14ac:dyDescent="0.3">
      <c r="B29883" s="60"/>
      <c r="D29883" s="61"/>
    </row>
    <row r="29884" spans="2:4" x14ac:dyDescent="0.3">
      <c r="B29884" s="60"/>
      <c r="D29884" s="61"/>
    </row>
    <row r="29885" spans="2:4" x14ac:dyDescent="0.3">
      <c r="B29885" s="60"/>
      <c r="D29885" s="61"/>
    </row>
    <row r="29886" spans="2:4" x14ac:dyDescent="0.3">
      <c r="B29886" s="60"/>
      <c r="D29886" s="61"/>
    </row>
    <row r="29887" spans="2:4" x14ac:dyDescent="0.3">
      <c r="B29887" s="60"/>
      <c r="D29887" s="61"/>
    </row>
    <row r="29888" spans="2:4" x14ac:dyDescent="0.3">
      <c r="B29888" s="60"/>
      <c r="D29888" s="61"/>
    </row>
    <row r="29889" spans="2:4" x14ac:dyDescent="0.3">
      <c r="B29889" s="60"/>
      <c r="D29889" s="61"/>
    </row>
    <row r="29890" spans="2:4" x14ac:dyDescent="0.3">
      <c r="B29890" s="60"/>
      <c r="D29890" s="61"/>
    </row>
    <row r="29891" spans="2:4" x14ac:dyDescent="0.3">
      <c r="B29891" s="60"/>
      <c r="D29891" s="61"/>
    </row>
    <row r="29892" spans="2:4" x14ac:dyDescent="0.3">
      <c r="B29892" s="60"/>
      <c r="D29892" s="61"/>
    </row>
    <row r="29893" spans="2:4" x14ac:dyDescent="0.3">
      <c r="B29893" s="60"/>
      <c r="D29893" s="61"/>
    </row>
    <row r="29894" spans="2:4" x14ac:dyDescent="0.3">
      <c r="B29894" s="60"/>
      <c r="D29894" s="61"/>
    </row>
    <row r="29895" spans="2:4" x14ac:dyDescent="0.3">
      <c r="B29895" s="60"/>
      <c r="D29895" s="61"/>
    </row>
    <row r="29896" spans="2:4" x14ac:dyDescent="0.3">
      <c r="B29896" s="60"/>
      <c r="D29896" s="61"/>
    </row>
    <row r="29897" spans="2:4" x14ac:dyDescent="0.3">
      <c r="B29897" s="60"/>
      <c r="D29897" s="61"/>
    </row>
    <row r="29898" spans="2:4" x14ac:dyDescent="0.3">
      <c r="B29898" s="60"/>
      <c r="D29898" s="61"/>
    </row>
    <row r="29899" spans="2:4" x14ac:dyDescent="0.3">
      <c r="B29899" s="60"/>
      <c r="D29899" s="61"/>
    </row>
    <row r="29900" spans="2:4" x14ac:dyDescent="0.3">
      <c r="B29900" s="60"/>
      <c r="D29900" s="61"/>
    </row>
    <row r="29901" spans="2:4" x14ac:dyDescent="0.3">
      <c r="B29901" s="60"/>
      <c r="D29901" s="61"/>
    </row>
    <row r="29902" spans="2:4" x14ac:dyDescent="0.3">
      <c r="B29902" s="60"/>
      <c r="D29902" s="61"/>
    </row>
    <row r="29903" spans="2:4" x14ac:dyDescent="0.3">
      <c r="B29903" s="60"/>
      <c r="D29903" s="61"/>
    </row>
    <row r="29904" spans="2:4" x14ac:dyDescent="0.3">
      <c r="B29904" s="60"/>
      <c r="D29904" s="61"/>
    </row>
    <row r="29905" spans="2:5" x14ac:dyDescent="0.3">
      <c r="B29905" s="60"/>
      <c r="D29905" s="61"/>
    </row>
    <row r="29906" spans="2:5" x14ac:dyDescent="0.3">
      <c r="B29906" s="60"/>
      <c r="D29906" s="61"/>
    </row>
    <row r="29907" spans="2:5" x14ac:dyDescent="0.3">
      <c r="B29907" s="60"/>
      <c r="D29907" s="61"/>
    </row>
    <row r="29908" spans="2:5" x14ac:dyDescent="0.3">
      <c r="B29908" s="60"/>
      <c r="D29908" s="61"/>
    </row>
    <row r="29909" spans="2:5" x14ac:dyDescent="0.3">
      <c r="B29909" s="60"/>
      <c r="D29909" s="62"/>
      <c r="E29909" s="63"/>
    </row>
    <row r="29910" spans="2:5" x14ac:dyDescent="0.3">
      <c r="B29910" s="60"/>
      <c r="D29910" s="62"/>
      <c r="E29910" s="63"/>
    </row>
    <row r="29911" spans="2:5" x14ac:dyDescent="0.3">
      <c r="B29911" s="60"/>
      <c r="D29911" s="62"/>
      <c r="E29911" s="63"/>
    </row>
    <row r="29912" spans="2:5" x14ac:dyDescent="0.3">
      <c r="B29912" s="60"/>
      <c r="D29912" s="62"/>
      <c r="E29912" s="63"/>
    </row>
    <row r="29913" spans="2:5" x14ac:dyDescent="0.3">
      <c r="B29913" s="60"/>
      <c r="D29913" s="62"/>
      <c r="E29913" s="63"/>
    </row>
    <row r="29914" spans="2:5" x14ac:dyDescent="0.3">
      <c r="B29914" s="60"/>
      <c r="D29914" s="62"/>
      <c r="E29914" s="63"/>
    </row>
    <row r="29915" spans="2:5" x14ac:dyDescent="0.3">
      <c r="B29915" s="60"/>
      <c r="D29915" s="62"/>
      <c r="E29915" s="63"/>
    </row>
    <row r="29916" spans="2:5" x14ac:dyDescent="0.3">
      <c r="B29916" s="60"/>
      <c r="D29916" s="62"/>
      <c r="E29916" s="63"/>
    </row>
    <row r="29917" spans="2:5" x14ac:dyDescent="0.3">
      <c r="B29917" s="60"/>
      <c r="D29917" s="62"/>
      <c r="E29917" s="63"/>
    </row>
    <row r="29918" spans="2:5" x14ac:dyDescent="0.3">
      <c r="B29918" s="60"/>
      <c r="D29918" s="62"/>
      <c r="E29918" s="63"/>
    </row>
    <row r="29919" spans="2:5" x14ac:dyDescent="0.3">
      <c r="B29919" s="60"/>
      <c r="D29919" s="62"/>
      <c r="E29919" s="63"/>
    </row>
    <row r="29920" spans="2:5" x14ac:dyDescent="0.3">
      <c r="B29920" s="60"/>
      <c r="D29920" s="62"/>
      <c r="E29920" s="63"/>
    </row>
    <row r="29921" spans="2:5" x14ac:dyDescent="0.3">
      <c r="B29921" s="60"/>
      <c r="D29921" s="62"/>
      <c r="E29921" s="63"/>
    </row>
    <row r="29922" spans="2:5" x14ac:dyDescent="0.3">
      <c r="B29922" s="60"/>
      <c r="D29922" s="62"/>
      <c r="E29922" s="63"/>
    </row>
    <row r="29923" spans="2:5" x14ac:dyDescent="0.3">
      <c r="B29923" s="60"/>
      <c r="D29923" s="62"/>
      <c r="E29923" s="63"/>
    </row>
    <row r="29924" spans="2:5" x14ac:dyDescent="0.3">
      <c r="B29924" s="60"/>
      <c r="D29924" s="62"/>
      <c r="E29924" s="63"/>
    </row>
    <row r="29925" spans="2:5" x14ac:dyDescent="0.3">
      <c r="B29925" s="60"/>
      <c r="D29925" s="62"/>
      <c r="E29925" s="63"/>
    </row>
    <row r="29926" spans="2:5" x14ac:dyDescent="0.3">
      <c r="B29926" s="60"/>
      <c r="D29926" s="62"/>
      <c r="E29926" s="63"/>
    </row>
    <row r="29927" spans="2:5" x14ac:dyDescent="0.3">
      <c r="B29927" s="60"/>
      <c r="D29927" s="62"/>
      <c r="E29927" s="63"/>
    </row>
    <row r="29928" spans="2:5" x14ac:dyDescent="0.3">
      <c r="B29928" s="60"/>
      <c r="D29928" s="62"/>
      <c r="E29928" s="63"/>
    </row>
    <row r="29929" spans="2:5" x14ac:dyDescent="0.3">
      <c r="B29929" s="60"/>
      <c r="D29929" s="61"/>
    </row>
    <row r="29930" spans="2:5" x14ac:dyDescent="0.3">
      <c r="B29930" s="60"/>
      <c r="D29930" s="61"/>
    </row>
    <row r="29931" spans="2:5" x14ac:dyDescent="0.3">
      <c r="B29931" s="60"/>
      <c r="D29931" s="61"/>
    </row>
    <row r="29932" spans="2:5" x14ac:dyDescent="0.3">
      <c r="B29932" s="60"/>
      <c r="D29932" s="61"/>
    </row>
    <row r="29933" spans="2:5" x14ac:dyDescent="0.3">
      <c r="B29933" s="60"/>
      <c r="D29933" s="61"/>
    </row>
    <row r="29934" spans="2:5" x14ac:dyDescent="0.3">
      <c r="B29934" s="60"/>
      <c r="D29934" s="61"/>
    </row>
    <row r="29935" spans="2:5" x14ac:dyDescent="0.3">
      <c r="B29935" s="60"/>
      <c r="D29935" s="61"/>
    </row>
    <row r="29936" spans="2:5" x14ac:dyDescent="0.3">
      <c r="B29936" s="60"/>
      <c r="D29936" s="61"/>
    </row>
    <row r="29937" spans="2:4" x14ac:dyDescent="0.3">
      <c r="B29937" s="60"/>
      <c r="D29937" s="61"/>
    </row>
    <row r="29938" spans="2:4" x14ac:dyDescent="0.3">
      <c r="B29938" s="60"/>
      <c r="D29938" s="61"/>
    </row>
    <row r="29939" spans="2:4" x14ac:dyDescent="0.3">
      <c r="B29939" s="60"/>
      <c r="D29939" s="61"/>
    </row>
    <row r="29940" spans="2:4" x14ac:dyDescent="0.3">
      <c r="B29940" s="60"/>
      <c r="D29940" s="61"/>
    </row>
    <row r="29941" spans="2:4" x14ac:dyDescent="0.3">
      <c r="B29941" s="60"/>
      <c r="D29941" s="61"/>
    </row>
    <row r="29942" spans="2:4" x14ac:dyDescent="0.3">
      <c r="B29942" s="60"/>
      <c r="D29942" s="61"/>
    </row>
    <row r="29943" spans="2:4" x14ac:dyDescent="0.3">
      <c r="B29943" s="60"/>
      <c r="D29943" s="61"/>
    </row>
    <row r="29944" spans="2:4" x14ac:dyDescent="0.3">
      <c r="B29944" s="60"/>
      <c r="D29944" s="61"/>
    </row>
    <row r="29945" spans="2:4" x14ac:dyDescent="0.3">
      <c r="B29945" s="60"/>
      <c r="D29945" s="61"/>
    </row>
    <row r="29946" spans="2:4" x14ac:dyDescent="0.3">
      <c r="B29946" s="60"/>
      <c r="D29946" s="61"/>
    </row>
    <row r="29947" spans="2:4" x14ac:dyDescent="0.3">
      <c r="B29947" s="60"/>
      <c r="D29947" s="61"/>
    </row>
    <row r="29948" spans="2:4" x14ac:dyDescent="0.3">
      <c r="B29948" s="60"/>
      <c r="D29948" s="61"/>
    </row>
    <row r="29949" spans="2:4" x14ac:dyDescent="0.3">
      <c r="B29949" s="60"/>
      <c r="D29949" s="61"/>
    </row>
    <row r="29950" spans="2:4" x14ac:dyDescent="0.3">
      <c r="B29950" s="60"/>
      <c r="D29950" s="61"/>
    </row>
    <row r="29951" spans="2:4" x14ac:dyDescent="0.3">
      <c r="B29951" s="60"/>
      <c r="D29951" s="61"/>
    </row>
    <row r="29952" spans="2:4" x14ac:dyDescent="0.3">
      <c r="B29952" s="60"/>
      <c r="D29952" s="61"/>
    </row>
    <row r="29953" spans="2:4" x14ac:dyDescent="0.3">
      <c r="B29953" s="60"/>
      <c r="D29953" s="61"/>
    </row>
    <row r="29954" spans="2:4" x14ac:dyDescent="0.3">
      <c r="B29954" s="60"/>
      <c r="D29954" s="61"/>
    </row>
    <row r="29955" spans="2:4" x14ac:dyDescent="0.3">
      <c r="B29955" s="60"/>
      <c r="D29955" s="61"/>
    </row>
    <row r="29956" spans="2:4" x14ac:dyDescent="0.3">
      <c r="B29956" s="60"/>
      <c r="D29956" s="61"/>
    </row>
    <row r="29957" spans="2:4" x14ac:dyDescent="0.3">
      <c r="B29957" s="60"/>
      <c r="D29957" s="61"/>
    </row>
    <row r="29958" spans="2:4" x14ac:dyDescent="0.3">
      <c r="B29958" s="60"/>
      <c r="D29958" s="61"/>
    </row>
    <row r="29959" spans="2:4" x14ac:dyDescent="0.3">
      <c r="B29959" s="60"/>
      <c r="D29959" s="61"/>
    </row>
    <row r="29960" spans="2:4" x14ac:dyDescent="0.3">
      <c r="B29960" s="60"/>
      <c r="D29960" s="61"/>
    </row>
    <row r="29961" spans="2:4" x14ac:dyDescent="0.3">
      <c r="B29961" s="60"/>
      <c r="D29961" s="61"/>
    </row>
    <row r="29962" spans="2:4" x14ac:dyDescent="0.3">
      <c r="B29962" s="60"/>
      <c r="D29962" s="61"/>
    </row>
    <row r="29963" spans="2:4" x14ac:dyDescent="0.3">
      <c r="B29963" s="60"/>
      <c r="D29963" s="61"/>
    </row>
    <row r="29964" spans="2:4" x14ac:dyDescent="0.3">
      <c r="B29964" s="60"/>
      <c r="D29964" s="61"/>
    </row>
    <row r="29965" spans="2:4" x14ac:dyDescent="0.3">
      <c r="B29965" s="60"/>
      <c r="D29965" s="61"/>
    </row>
    <row r="29966" spans="2:4" x14ac:dyDescent="0.3">
      <c r="B29966" s="60"/>
      <c r="D29966" s="61"/>
    </row>
    <row r="29967" spans="2:4" x14ac:dyDescent="0.3">
      <c r="B29967" s="60"/>
      <c r="D29967" s="61"/>
    </row>
    <row r="29968" spans="2:4" x14ac:dyDescent="0.3">
      <c r="B29968" s="60"/>
      <c r="D29968" s="61"/>
    </row>
    <row r="29969" spans="2:4" x14ac:dyDescent="0.3">
      <c r="B29969" s="60"/>
      <c r="D29969" s="61"/>
    </row>
    <row r="29970" spans="2:4" x14ac:dyDescent="0.3">
      <c r="B29970" s="60"/>
      <c r="D29970" s="61"/>
    </row>
    <row r="29971" spans="2:4" x14ac:dyDescent="0.3">
      <c r="B29971" s="60"/>
      <c r="D29971" s="61"/>
    </row>
    <row r="29972" spans="2:4" x14ac:dyDescent="0.3">
      <c r="B29972" s="60"/>
      <c r="D29972" s="61"/>
    </row>
    <row r="29973" spans="2:4" x14ac:dyDescent="0.3">
      <c r="B29973" s="60"/>
      <c r="D29973" s="61"/>
    </row>
    <row r="29974" spans="2:4" x14ac:dyDescent="0.3">
      <c r="B29974" s="60"/>
      <c r="D29974" s="61"/>
    </row>
    <row r="29975" spans="2:4" x14ac:dyDescent="0.3">
      <c r="B29975" s="60"/>
      <c r="D29975" s="61"/>
    </row>
    <row r="29976" spans="2:4" x14ac:dyDescent="0.3">
      <c r="B29976" s="60"/>
      <c r="D29976" s="61"/>
    </row>
    <row r="29977" spans="2:4" x14ac:dyDescent="0.3">
      <c r="B29977" s="60"/>
      <c r="D29977" s="61"/>
    </row>
    <row r="29978" spans="2:4" x14ac:dyDescent="0.3">
      <c r="B29978" s="60"/>
      <c r="D29978" s="61"/>
    </row>
    <row r="29979" spans="2:4" x14ac:dyDescent="0.3">
      <c r="B29979" s="60"/>
      <c r="D29979" s="61"/>
    </row>
    <row r="29980" spans="2:4" x14ac:dyDescent="0.3">
      <c r="B29980" s="60"/>
      <c r="D29980" s="61"/>
    </row>
    <row r="29981" spans="2:4" x14ac:dyDescent="0.3">
      <c r="B29981" s="60"/>
      <c r="D29981" s="61"/>
    </row>
    <row r="29982" spans="2:4" x14ac:dyDescent="0.3">
      <c r="B29982" s="60"/>
      <c r="D29982" s="61"/>
    </row>
    <row r="29983" spans="2:4" x14ac:dyDescent="0.3">
      <c r="B29983" s="60"/>
      <c r="D29983" s="61"/>
    </row>
    <row r="29984" spans="2:4" x14ac:dyDescent="0.3">
      <c r="B29984" s="60"/>
      <c r="D29984" s="61"/>
    </row>
    <row r="29985" spans="2:4" x14ac:dyDescent="0.3">
      <c r="B29985" s="60"/>
      <c r="D29985" s="61"/>
    </row>
    <row r="29986" spans="2:4" x14ac:dyDescent="0.3">
      <c r="B29986" s="60"/>
      <c r="D29986" s="61"/>
    </row>
    <row r="29987" spans="2:4" x14ac:dyDescent="0.3">
      <c r="B29987" s="60"/>
      <c r="D29987" s="61"/>
    </row>
    <row r="29988" spans="2:4" x14ac:dyDescent="0.3">
      <c r="B29988" s="60"/>
      <c r="D29988" s="61"/>
    </row>
    <row r="29989" spans="2:4" x14ac:dyDescent="0.3">
      <c r="B29989" s="60"/>
      <c r="D29989" s="61"/>
    </row>
    <row r="29990" spans="2:4" x14ac:dyDescent="0.3">
      <c r="B29990" s="60"/>
      <c r="D29990" s="61"/>
    </row>
    <row r="29991" spans="2:4" x14ac:dyDescent="0.3">
      <c r="B29991" s="60"/>
      <c r="D29991" s="61"/>
    </row>
    <row r="29992" spans="2:4" x14ac:dyDescent="0.3">
      <c r="B29992" s="60"/>
      <c r="D29992" s="61"/>
    </row>
    <row r="29993" spans="2:4" x14ac:dyDescent="0.3">
      <c r="B29993" s="60"/>
      <c r="D29993" s="61"/>
    </row>
    <row r="29994" spans="2:4" x14ac:dyDescent="0.3">
      <c r="B29994" s="60"/>
      <c r="D29994" s="61"/>
    </row>
    <row r="29995" spans="2:4" x14ac:dyDescent="0.3">
      <c r="B29995" s="60"/>
      <c r="D29995" s="61"/>
    </row>
    <row r="29996" spans="2:4" x14ac:dyDescent="0.3">
      <c r="B29996" s="60"/>
      <c r="D29996" s="61"/>
    </row>
    <row r="29997" spans="2:4" x14ac:dyDescent="0.3">
      <c r="B29997" s="60"/>
      <c r="D29997" s="61"/>
    </row>
    <row r="29998" spans="2:4" x14ac:dyDescent="0.3">
      <c r="B29998" s="60"/>
      <c r="D29998" s="61"/>
    </row>
    <row r="29999" spans="2:4" x14ac:dyDescent="0.3">
      <c r="B29999" s="60"/>
      <c r="D29999" s="61"/>
    </row>
    <row r="30000" spans="2:4" x14ac:dyDescent="0.3">
      <c r="B30000" s="60"/>
      <c r="D30000" s="61"/>
    </row>
    <row r="30001" spans="2:4" x14ac:dyDescent="0.3">
      <c r="B30001" s="60"/>
      <c r="D30001" s="61"/>
    </row>
    <row r="30002" spans="2:4" x14ac:dyDescent="0.3">
      <c r="B30002" s="60"/>
      <c r="D30002" s="61"/>
    </row>
    <row r="30003" spans="2:4" x14ac:dyDescent="0.3">
      <c r="B30003" s="60"/>
      <c r="D30003" s="61"/>
    </row>
    <row r="30004" spans="2:4" x14ac:dyDescent="0.3">
      <c r="B30004" s="60"/>
      <c r="D30004" s="61"/>
    </row>
    <row r="30005" spans="2:4" x14ac:dyDescent="0.3">
      <c r="B30005" s="60"/>
      <c r="D30005" s="61"/>
    </row>
    <row r="30006" spans="2:4" x14ac:dyDescent="0.3">
      <c r="B30006" s="60"/>
      <c r="D30006" s="61"/>
    </row>
    <row r="30007" spans="2:4" x14ac:dyDescent="0.3">
      <c r="B30007" s="60"/>
      <c r="D30007" s="61"/>
    </row>
    <row r="30008" spans="2:4" x14ac:dyDescent="0.3">
      <c r="B30008" s="60"/>
      <c r="D30008" s="61"/>
    </row>
    <row r="30009" spans="2:4" x14ac:dyDescent="0.3">
      <c r="B30009" s="60"/>
      <c r="D30009" s="61"/>
    </row>
    <row r="30010" spans="2:4" x14ac:dyDescent="0.3">
      <c r="B30010" s="60"/>
      <c r="D30010" s="61"/>
    </row>
    <row r="30011" spans="2:4" x14ac:dyDescent="0.3">
      <c r="B30011" s="60"/>
      <c r="D30011" s="61"/>
    </row>
    <row r="30012" spans="2:4" x14ac:dyDescent="0.3">
      <c r="B30012" s="60"/>
      <c r="D30012" s="61"/>
    </row>
    <row r="30013" spans="2:4" x14ac:dyDescent="0.3">
      <c r="B30013" s="60"/>
      <c r="D30013" s="61"/>
    </row>
    <row r="30014" spans="2:4" x14ac:dyDescent="0.3">
      <c r="B30014" s="60"/>
      <c r="D30014" s="61"/>
    </row>
    <row r="30015" spans="2:4" x14ac:dyDescent="0.3">
      <c r="B30015" s="60"/>
      <c r="D30015" s="61"/>
    </row>
    <row r="30016" spans="2:4" x14ac:dyDescent="0.3">
      <c r="B30016" s="60"/>
      <c r="D30016" s="61"/>
    </row>
    <row r="30017" spans="2:4" x14ac:dyDescent="0.3">
      <c r="B30017" s="60"/>
      <c r="D30017" s="61"/>
    </row>
    <row r="30018" spans="2:4" x14ac:dyDescent="0.3">
      <c r="B30018" s="60"/>
      <c r="D30018" s="61"/>
    </row>
    <row r="30019" spans="2:4" x14ac:dyDescent="0.3">
      <c r="B30019" s="60"/>
      <c r="D30019" s="61"/>
    </row>
    <row r="30020" spans="2:4" x14ac:dyDescent="0.3">
      <c r="B30020" s="60"/>
      <c r="D30020" s="61"/>
    </row>
    <row r="30021" spans="2:4" x14ac:dyDescent="0.3">
      <c r="B30021" s="60"/>
      <c r="D30021" s="61"/>
    </row>
    <row r="30022" spans="2:4" x14ac:dyDescent="0.3">
      <c r="B30022" s="60"/>
      <c r="D30022" s="61"/>
    </row>
    <row r="30023" spans="2:4" x14ac:dyDescent="0.3">
      <c r="B30023" s="60"/>
      <c r="D30023" s="61"/>
    </row>
    <row r="30024" spans="2:4" x14ac:dyDescent="0.3">
      <c r="B30024" s="60"/>
      <c r="D30024" s="61"/>
    </row>
    <row r="30025" spans="2:4" x14ac:dyDescent="0.3">
      <c r="B30025" s="60"/>
      <c r="D30025" s="61"/>
    </row>
    <row r="30026" spans="2:4" x14ac:dyDescent="0.3">
      <c r="B30026" s="60"/>
      <c r="D30026" s="61"/>
    </row>
    <row r="30027" spans="2:4" x14ac:dyDescent="0.3">
      <c r="B30027" s="60"/>
      <c r="D30027" s="61"/>
    </row>
    <row r="30028" spans="2:4" x14ac:dyDescent="0.3">
      <c r="B30028" s="60"/>
      <c r="D30028" s="61"/>
    </row>
    <row r="30029" spans="2:4" x14ac:dyDescent="0.3">
      <c r="B30029" s="60"/>
      <c r="D30029" s="61"/>
    </row>
    <row r="30030" spans="2:4" x14ac:dyDescent="0.3">
      <c r="B30030" s="60"/>
      <c r="D30030" s="61"/>
    </row>
    <row r="30031" spans="2:4" x14ac:dyDescent="0.3">
      <c r="B30031" s="60"/>
      <c r="D30031" s="61"/>
    </row>
    <row r="30032" spans="2:4" x14ac:dyDescent="0.3">
      <c r="B30032" s="60"/>
      <c r="D30032" s="61"/>
    </row>
    <row r="30033" spans="2:4" x14ac:dyDescent="0.3">
      <c r="B30033" s="60"/>
      <c r="D30033" s="61"/>
    </row>
    <row r="30034" spans="2:4" x14ac:dyDescent="0.3">
      <c r="B30034" s="60"/>
      <c r="D30034" s="61"/>
    </row>
    <row r="30035" spans="2:4" x14ac:dyDescent="0.3">
      <c r="B30035" s="60"/>
      <c r="D30035" s="61"/>
    </row>
    <row r="30036" spans="2:4" x14ac:dyDescent="0.3">
      <c r="B30036" s="60"/>
      <c r="D30036" s="61"/>
    </row>
    <row r="30037" spans="2:4" x14ac:dyDescent="0.3">
      <c r="B30037" s="60"/>
      <c r="D30037" s="61"/>
    </row>
    <row r="30038" spans="2:4" x14ac:dyDescent="0.3">
      <c r="B30038" s="60"/>
      <c r="D30038" s="61"/>
    </row>
    <row r="30039" spans="2:4" x14ac:dyDescent="0.3">
      <c r="B30039" s="60"/>
      <c r="D30039" s="61"/>
    </row>
    <row r="30040" spans="2:4" x14ac:dyDescent="0.3">
      <c r="B30040" s="60"/>
      <c r="D30040" s="61"/>
    </row>
    <row r="30041" spans="2:4" x14ac:dyDescent="0.3">
      <c r="B30041" s="60"/>
      <c r="D30041" s="61"/>
    </row>
    <row r="30042" spans="2:4" x14ac:dyDescent="0.3">
      <c r="B30042" s="60"/>
      <c r="D30042" s="61"/>
    </row>
    <row r="30043" spans="2:4" x14ac:dyDescent="0.3">
      <c r="B30043" s="60"/>
      <c r="D30043" s="61"/>
    </row>
    <row r="30044" spans="2:4" x14ac:dyDescent="0.3">
      <c r="B30044" s="60"/>
      <c r="D30044" s="61"/>
    </row>
    <row r="30045" spans="2:4" x14ac:dyDescent="0.3">
      <c r="B30045" s="60"/>
      <c r="D30045" s="61"/>
    </row>
    <row r="30046" spans="2:4" x14ac:dyDescent="0.3">
      <c r="B30046" s="60"/>
      <c r="D30046" s="61"/>
    </row>
    <row r="30047" spans="2:4" x14ac:dyDescent="0.3">
      <c r="B30047" s="60"/>
      <c r="D30047" s="61"/>
    </row>
    <row r="30048" spans="2:4" x14ac:dyDescent="0.3">
      <c r="B30048" s="60"/>
      <c r="D30048" s="61"/>
    </row>
    <row r="30049" spans="2:4" x14ac:dyDescent="0.3">
      <c r="B30049" s="60"/>
      <c r="D30049" s="61"/>
    </row>
    <row r="30050" spans="2:4" x14ac:dyDescent="0.3">
      <c r="B30050" s="60"/>
      <c r="D30050" s="61"/>
    </row>
    <row r="30051" spans="2:4" x14ac:dyDescent="0.3">
      <c r="B30051" s="60"/>
      <c r="D30051" s="61"/>
    </row>
    <row r="30052" spans="2:4" x14ac:dyDescent="0.3">
      <c r="B30052" s="60"/>
      <c r="D30052" s="61"/>
    </row>
    <row r="30053" spans="2:4" x14ac:dyDescent="0.3">
      <c r="B30053" s="60"/>
      <c r="D30053" s="61"/>
    </row>
    <row r="30054" spans="2:4" x14ac:dyDescent="0.3">
      <c r="B30054" s="60"/>
      <c r="D30054" s="61"/>
    </row>
    <row r="30055" spans="2:4" x14ac:dyDescent="0.3">
      <c r="B30055" s="60"/>
      <c r="D30055" s="61"/>
    </row>
    <row r="30056" spans="2:4" x14ac:dyDescent="0.3">
      <c r="B30056" s="60"/>
      <c r="D30056" s="61"/>
    </row>
    <row r="30057" spans="2:4" x14ac:dyDescent="0.3">
      <c r="B30057" s="60"/>
      <c r="D30057" s="61"/>
    </row>
    <row r="30058" spans="2:4" x14ac:dyDescent="0.3">
      <c r="B30058" s="60"/>
      <c r="D30058" s="61"/>
    </row>
    <row r="30059" spans="2:4" x14ac:dyDescent="0.3">
      <c r="B30059" s="60"/>
      <c r="D30059" s="61"/>
    </row>
    <row r="30060" spans="2:4" x14ac:dyDescent="0.3">
      <c r="B30060" s="60"/>
      <c r="D30060" s="61"/>
    </row>
    <row r="30061" spans="2:4" x14ac:dyDescent="0.3">
      <c r="B30061" s="60"/>
      <c r="D30061" s="61"/>
    </row>
    <row r="30062" spans="2:4" x14ac:dyDescent="0.3">
      <c r="B30062" s="60"/>
      <c r="D30062" s="61"/>
    </row>
    <row r="30063" spans="2:4" x14ac:dyDescent="0.3">
      <c r="B30063" s="60"/>
      <c r="D30063" s="61"/>
    </row>
    <row r="30064" spans="2:4" x14ac:dyDescent="0.3">
      <c r="B30064" s="60"/>
      <c r="D30064" s="61"/>
    </row>
    <row r="30065" spans="2:4" x14ac:dyDescent="0.3">
      <c r="B30065" s="60"/>
      <c r="D30065" s="61"/>
    </row>
    <row r="30066" spans="2:4" x14ac:dyDescent="0.3">
      <c r="B30066" s="60"/>
      <c r="D30066" s="61"/>
    </row>
    <row r="30067" spans="2:4" x14ac:dyDescent="0.3">
      <c r="B30067" s="60"/>
      <c r="D30067" s="61"/>
    </row>
    <row r="30068" spans="2:4" x14ac:dyDescent="0.3">
      <c r="B30068" s="60"/>
      <c r="D30068" s="61"/>
    </row>
    <row r="30069" spans="2:4" x14ac:dyDescent="0.3">
      <c r="B30069" s="60"/>
      <c r="D30069" s="61"/>
    </row>
    <row r="30070" spans="2:4" x14ac:dyDescent="0.3">
      <c r="B30070" s="60"/>
      <c r="D30070" s="61"/>
    </row>
    <row r="30071" spans="2:4" x14ac:dyDescent="0.3">
      <c r="B30071" s="60"/>
      <c r="D30071" s="61"/>
    </row>
    <row r="30072" spans="2:4" x14ac:dyDescent="0.3">
      <c r="B30072" s="60"/>
      <c r="D30072" s="61"/>
    </row>
    <row r="30073" spans="2:4" x14ac:dyDescent="0.3">
      <c r="B30073" s="60"/>
      <c r="D30073" s="61"/>
    </row>
    <row r="30074" spans="2:4" x14ac:dyDescent="0.3">
      <c r="B30074" s="60"/>
      <c r="D30074" s="61"/>
    </row>
    <row r="30075" spans="2:4" x14ac:dyDescent="0.3">
      <c r="B30075" s="60"/>
      <c r="D30075" s="61"/>
    </row>
    <row r="30076" spans="2:4" x14ac:dyDescent="0.3">
      <c r="B30076" s="60"/>
      <c r="D30076" s="61"/>
    </row>
    <row r="30077" spans="2:4" x14ac:dyDescent="0.3">
      <c r="B30077" s="60"/>
      <c r="D30077" s="61"/>
    </row>
    <row r="30078" spans="2:4" x14ac:dyDescent="0.3">
      <c r="B30078" s="60"/>
      <c r="D30078" s="61"/>
    </row>
    <row r="30079" spans="2:4" x14ac:dyDescent="0.3">
      <c r="B30079" s="60"/>
      <c r="D30079" s="61"/>
    </row>
    <row r="30080" spans="2:4" x14ac:dyDescent="0.3">
      <c r="B30080" s="60"/>
      <c r="D30080" s="61"/>
    </row>
    <row r="30081" spans="2:4" x14ac:dyDescent="0.3">
      <c r="B30081" s="60"/>
      <c r="D30081" s="61"/>
    </row>
    <row r="30082" spans="2:4" x14ac:dyDescent="0.3">
      <c r="B30082" s="60"/>
      <c r="D30082" s="61"/>
    </row>
    <row r="30083" spans="2:4" x14ac:dyDescent="0.3">
      <c r="B30083" s="60"/>
      <c r="D30083" s="61"/>
    </row>
    <row r="30084" spans="2:4" x14ac:dyDescent="0.3">
      <c r="B30084" s="60"/>
      <c r="D30084" s="61"/>
    </row>
    <row r="30085" spans="2:4" x14ac:dyDescent="0.3">
      <c r="B30085" s="60"/>
      <c r="D30085" s="61"/>
    </row>
    <row r="30086" spans="2:4" x14ac:dyDescent="0.3">
      <c r="B30086" s="60"/>
      <c r="D30086" s="61"/>
    </row>
    <row r="30087" spans="2:4" x14ac:dyDescent="0.3">
      <c r="B30087" s="60"/>
      <c r="D30087" s="61"/>
    </row>
    <row r="30088" spans="2:4" x14ac:dyDescent="0.3">
      <c r="B30088" s="60"/>
      <c r="D30088" s="61"/>
    </row>
    <row r="30089" spans="2:4" x14ac:dyDescent="0.3">
      <c r="B30089" s="60"/>
      <c r="D30089" s="61"/>
    </row>
    <row r="30090" spans="2:4" x14ac:dyDescent="0.3">
      <c r="B30090" s="60"/>
      <c r="D30090" s="61"/>
    </row>
    <row r="30091" spans="2:4" x14ac:dyDescent="0.3">
      <c r="B30091" s="60"/>
      <c r="D30091" s="61"/>
    </row>
    <row r="30092" spans="2:4" x14ac:dyDescent="0.3">
      <c r="B30092" s="60"/>
      <c r="D30092" s="61"/>
    </row>
    <row r="30093" spans="2:4" x14ac:dyDescent="0.3">
      <c r="B30093" s="60"/>
      <c r="D30093" s="61"/>
    </row>
    <row r="30094" spans="2:4" x14ac:dyDescent="0.3">
      <c r="B30094" s="60"/>
      <c r="D30094" s="61"/>
    </row>
    <row r="30095" spans="2:4" x14ac:dyDescent="0.3">
      <c r="B30095" s="60"/>
      <c r="D30095" s="61"/>
    </row>
    <row r="30096" spans="2:4" x14ac:dyDescent="0.3">
      <c r="B30096" s="60"/>
      <c r="D30096" s="61"/>
    </row>
    <row r="30097" spans="2:4" x14ac:dyDescent="0.3">
      <c r="B30097" s="60"/>
      <c r="D30097" s="61"/>
    </row>
    <row r="30098" spans="2:4" x14ac:dyDescent="0.3">
      <c r="B30098" s="60"/>
      <c r="D30098" s="61"/>
    </row>
    <row r="30099" spans="2:4" x14ac:dyDescent="0.3">
      <c r="B30099" s="60"/>
      <c r="D30099" s="61"/>
    </row>
    <row r="30100" spans="2:4" x14ac:dyDescent="0.3">
      <c r="B30100" s="60"/>
      <c r="D30100" s="61"/>
    </row>
    <row r="30101" spans="2:4" x14ac:dyDescent="0.3">
      <c r="B30101" s="60"/>
      <c r="D30101" s="61"/>
    </row>
    <row r="30102" spans="2:4" x14ac:dyDescent="0.3">
      <c r="B30102" s="60"/>
      <c r="D30102" s="61"/>
    </row>
    <row r="30103" spans="2:4" x14ac:dyDescent="0.3">
      <c r="B30103" s="60"/>
      <c r="D30103" s="61"/>
    </row>
    <row r="30104" spans="2:4" x14ac:dyDescent="0.3">
      <c r="B30104" s="60"/>
      <c r="D30104" s="61"/>
    </row>
    <row r="30105" spans="2:4" x14ac:dyDescent="0.3">
      <c r="B30105" s="60"/>
      <c r="D30105" s="61"/>
    </row>
    <row r="30106" spans="2:4" x14ac:dyDescent="0.3">
      <c r="B30106" s="60"/>
      <c r="D30106" s="61"/>
    </row>
    <row r="30107" spans="2:4" x14ac:dyDescent="0.3">
      <c r="B30107" s="60"/>
      <c r="D30107" s="61"/>
    </row>
    <row r="30108" spans="2:4" x14ac:dyDescent="0.3">
      <c r="B30108" s="60"/>
      <c r="D30108" s="61"/>
    </row>
    <row r="30109" spans="2:4" x14ac:dyDescent="0.3">
      <c r="B30109" s="60"/>
      <c r="D30109" s="61"/>
    </row>
    <row r="30110" spans="2:4" x14ac:dyDescent="0.3">
      <c r="B30110" s="60"/>
      <c r="D30110" s="61"/>
    </row>
    <row r="30111" spans="2:4" x14ac:dyDescent="0.3">
      <c r="B30111" s="60"/>
      <c r="D30111" s="61"/>
    </row>
    <row r="30112" spans="2:4" x14ac:dyDescent="0.3">
      <c r="B30112" s="60"/>
      <c r="D30112" s="61"/>
    </row>
    <row r="30113" spans="2:4" x14ac:dyDescent="0.3">
      <c r="B30113" s="60"/>
      <c r="D30113" s="61"/>
    </row>
    <row r="30114" spans="2:4" x14ac:dyDescent="0.3">
      <c r="B30114" s="60"/>
      <c r="D30114" s="61"/>
    </row>
    <row r="30115" spans="2:4" x14ac:dyDescent="0.3">
      <c r="B30115" s="60"/>
      <c r="D30115" s="61"/>
    </row>
    <row r="30116" spans="2:4" x14ac:dyDescent="0.3">
      <c r="B30116" s="60"/>
      <c r="D30116" s="61"/>
    </row>
    <row r="30117" spans="2:4" x14ac:dyDescent="0.3">
      <c r="B30117" s="60"/>
      <c r="D30117" s="61"/>
    </row>
    <row r="30118" spans="2:4" x14ac:dyDescent="0.3">
      <c r="B30118" s="60"/>
      <c r="D30118" s="61"/>
    </row>
    <row r="30119" spans="2:4" x14ac:dyDescent="0.3">
      <c r="B30119" s="60"/>
      <c r="D30119" s="61"/>
    </row>
    <row r="30120" spans="2:4" x14ac:dyDescent="0.3">
      <c r="B30120" s="60"/>
      <c r="D30120" s="61"/>
    </row>
    <row r="30121" spans="2:4" x14ac:dyDescent="0.3">
      <c r="B30121" s="60"/>
      <c r="D30121" s="61"/>
    </row>
    <row r="30122" spans="2:4" x14ac:dyDescent="0.3">
      <c r="B30122" s="60"/>
      <c r="D30122" s="61"/>
    </row>
    <row r="30123" spans="2:4" x14ac:dyDescent="0.3">
      <c r="B30123" s="60"/>
      <c r="D30123" s="61"/>
    </row>
    <row r="30124" spans="2:4" x14ac:dyDescent="0.3">
      <c r="B30124" s="60"/>
      <c r="D30124" s="61"/>
    </row>
    <row r="30125" spans="2:4" x14ac:dyDescent="0.3">
      <c r="B30125" s="60"/>
      <c r="D30125" s="61"/>
    </row>
    <row r="30126" spans="2:4" x14ac:dyDescent="0.3">
      <c r="B30126" s="60"/>
      <c r="D30126" s="61"/>
    </row>
    <row r="30127" spans="2:4" x14ac:dyDescent="0.3">
      <c r="B30127" s="60"/>
      <c r="D30127" s="61"/>
    </row>
    <row r="30128" spans="2:4" x14ac:dyDescent="0.3">
      <c r="B30128" s="60"/>
      <c r="D30128" s="61"/>
    </row>
    <row r="30129" spans="2:4" x14ac:dyDescent="0.3">
      <c r="B30129" s="60"/>
      <c r="D30129" s="61"/>
    </row>
    <row r="30130" spans="2:4" x14ac:dyDescent="0.3">
      <c r="B30130" s="60"/>
      <c r="D30130" s="61"/>
    </row>
    <row r="30131" spans="2:4" x14ac:dyDescent="0.3">
      <c r="B30131" s="60"/>
      <c r="D30131" s="61"/>
    </row>
    <row r="30132" spans="2:4" x14ac:dyDescent="0.3">
      <c r="B30132" s="60"/>
      <c r="D30132" s="61"/>
    </row>
    <row r="30133" spans="2:4" x14ac:dyDescent="0.3">
      <c r="B30133" s="60"/>
      <c r="D30133" s="61"/>
    </row>
    <row r="30134" spans="2:4" x14ac:dyDescent="0.3">
      <c r="B30134" s="60"/>
      <c r="D30134" s="61"/>
    </row>
    <row r="30135" spans="2:4" x14ac:dyDescent="0.3">
      <c r="B30135" s="60"/>
      <c r="D30135" s="61"/>
    </row>
    <row r="30136" spans="2:4" x14ac:dyDescent="0.3">
      <c r="B30136" s="60"/>
      <c r="D30136" s="61"/>
    </row>
    <row r="30137" spans="2:4" x14ac:dyDescent="0.3">
      <c r="B30137" s="60"/>
      <c r="D30137" s="61"/>
    </row>
    <row r="30138" spans="2:4" x14ac:dyDescent="0.3">
      <c r="B30138" s="60"/>
      <c r="D30138" s="61"/>
    </row>
    <row r="30139" spans="2:4" x14ac:dyDescent="0.3">
      <c r="B30139" s="60"/>
      <c r="D30139" s="61"/>
    </row>
    <row r="30140" spans="2:4" x14ac:dyDescent="0.3">
      <c r="B30140" s="60"/>
      <c r="D30140" s="61"/>
    </row>
    <row r="30141" spans="2:4" x14ac:dyDescent="0.3">
      <c r="B30141" s="60"/>
      <c r="D30141" s="61"/>
    </row>
    <row r="30142" spans="2:4" x14ac:dyDescent="0.3">
      <c r="B30142" s="60"/>
      <c r="D30142" s="61"/>
    </row>
    <row r="30143" spans="2:4" x14ac:dyDescent="0.3">
      <c r="B30143" s="60"/>
      <c r="D30143" s="61"/>
    </row>
    <row r="30144" spans="2:4" x14ac:dyDescent="0.3">
      <c r="B30144" s="60"/>
      <c r="D30144" s="61"/>
    </row>
    <row r="30145" spans="2:4" x14ac:dyDescent="0.3">
      <c r="B30145" s="60"/>
      <c r="D30145" s="61"/>
    </row>
    <row r="30146" spans="2:4" x14ac:dyDescent="0.3">
      <c r="B30146" s="60"/>
      <c r="D30146" s="61"/>
    </row>
    <row r="30147" spans="2:4" x14ac:dyDescent="0.3">
      <c r="B30147" s="60"/>
      <c r="D30147" s="61"/>
    </row>
    <row r="30148" spans="2:4" x14ac:dyDescent="0.3">
      <c r="B30148" s="60"/>
      <c r="D30148" s="61"/>
    </row>
    <row r="30149" spans="2:4" x14ac:dyDescent="0.3">
      <c r="B30149" s="60"/>
      <c r="D30149" s="61"/>
    </row>
    <row r="30150" spans="2:4" x14ac:dyDescent="0.3">
      <c r="B30150" s="60"/>
      <c r="D30150" s="61"/>
    </row>
    <row r="30151" spans="2:4" x14ac:dyDescent="0.3">
      <c r="B30151" s="60"/>
      <c r="D30151" s="61"/>
    </row>
    <row r="30152" spans="2:4" x14ac:dyDescent="0.3">
      <c r="B30152" s="60"/>
      <c r="D30152" s="61"/>
    </row>
    <row r="30153" spans="2:4" x14ac:dyDescent="0.3">
      <c r="B30153" s="60"/>
      <c r="D30153" s="61"/>
    </row>
    <row r="30154" spans="2:4" x14ac:dyDescent="0.3">
      <c r="B30154" s="60"/>
      <c r="D30154" s="61"/>
    </row>
    <row r="30155" spans="2:4" x14ac:dyDescent="0.3">
      <c r="B30155" s="60"/>
      <c r="D30155" s="61"/>
    </row>
    <row r="30156" spans="2:4" x14ac:dyDescent="0.3">
      <c r="B30156" s="60"/>
      <c r="D30156" s="61"/>
    </row>
    <row r="30157" spans="2:4" x14ac:dyDescent="0.3">
      <c r="B30157" s="60"/>
      <c r="D30157" s="61"/>
    </row>
    <row r="30158" spans="2:4" x14ac:dyDescent="0.3">
      <c r="B30158" s="60"/>
      <c r="D30158" s="61"/>
    </row>
    <row r="30159" spans="2:4" x14ac:dyDescent="0.3">
      <c r="B30159" s="60"/>
      <c r="D30159" s="61"/>
    </row>
    <row r="30160" spans="2:4" x14ac:dyDescent="0.3">
      <c r="B30160" s="60"/>
      <c r="D30160" s="61"/>
    </row>
    <row r="30161" spans="2:4" x14ac:dyDescent="0.3">
      <c r="B30161" s="60"/>
      <c r="D30161" s="61"/>
    </row>
    <row r="30162" spans="2:4" x14ac:dyDescent="0.3">
      <c r="B30162" s="60"/>
      <c r="D30162" s="61"/>
    </row>
    <row r="30163" spans="2:4" x14ac:dyDescent="0.3">
      <c r="B30163" s="60"/>
      <c r="D30163" s="61"/>
    </row>
    <row r="30164" spans="2:4" x14ac:dyDescent="0.3">
      <c r="B30164" s="60"/>
      <c r="D30164" s="61"/>
    </row>
    <row r="30165" spans="2:4" x14ac:dyDescent="0.3">
      <c r="B30165" s="60"/>
      <c r="D30165" s="61"/>
    </row>
    <row r="30166" spans="2:4" x14ac:dyDescent="0.3">
      <c r="B30166" s="60"/>
      <c r="D30166" s="61"/>
    </row>
    <row r="30167" spans="2:4" x14ac:dyDescent="0.3">
      <c r="B30167" s="60"/>
      <c r="D30167" s="61"/>
    </row>
    <row r="30168" spans="2:4" x14ac:dyDescent="0.3">
      <c r="B30168" s="60"/>
      <c r="D30168" s="61"/>
    </row>
    <row r="30169" spans="2:4" x14ac:dyDescent="0.3">
      <c r="B30169" s="60"/>
      <c r="D30169" s="61"/>
    </row>
    <row r="30170" spans="2:4" x14ac:dyDescent="0.3">
      <c r="B30170" s="60"/>
      <c r="D30170" s="61"/>
    </row>
    <row r="30171" spans="2:4" x14ac:dyDescent="0.3">
      <c r="B30171" s="60"/>
      <c r="D30171" s="61"/>
    </row>
    <row r="30172" spans="2:4" x14ac:dyDescent="0.3">
      <c r="B30172" s="60"/>
      <c r="D30172" s="61"/>
    </row>
    <row r="30173" spans="2:4" x14ac:dyDescent="0.3">
      <c r="B30173" s="60"/>
      <c r="D30173" s="61"/>
    </row>
    <row r="30174" spans="2:4" x14ac:dyDescent="0.3">
      <c r="B30174" s="60"/>
      <c r="D30174" s="61"/>
    </row>
    <row r="30175" spans="2:4" x14ac:dyDescent="0.3">
      <c r="B30175" s="60"/>
      <c r="D30175" s="61"/>
    </row>
    <row r="30176" spans="2:4" x14ac:dyDescent="0.3">
      <c r="B30176" s="60"/>
      <c r="D30176" s="61"/>
    </row>
    <row r="30177" spans="2:4" x14ac:dyDescent="0.3">
      <c r="B30177" s="60"/>
      <c r="D30177" s="61"/>
    </row>
    <row r="30178" spans="2:4" x14ac:dyDescent="0.3">
      <c r="B30178" s="60"/>
      <c r="D30178" s="61"/>
    </row>
    <row r="30179" spans="2:4" x14ac:dyDescent="0.3">
      <c r="B30179" s="60"/>
      <c r="D30179" s="61"/>
    </row>
    <row r="30180" spans="2:4" x14ac:dyDescent="0.3">
      <c r="B30180" s="60"/>
      <c r="D30180" s="61"/>
    </row>
    <row r="30181" spans="2:4" x14ac:dyDescent="0.3">
      <c r="B30181" s="60"/>
      <c r="D30181" s="61"/>
    </row>
    <row r="30182" spans="2:4" x14ac:dyDescent="0.3">
      <c r="B30182" s="60"/>
      <c r="D30182" s="61"/>
    </row>
    <row r="30183" spans="2:4" x14ac:dyDescent="0.3">
      <c r="B30183" s="60"/>
      <c r="D30183" s="61"/>
    </row>
    <row r="30184" spans="2:4" x14ac:dyDescent="0.3">
      <c r="B30184" s="60"/>
      <c r="D30184" s="61"/>
    </row>
    <row r="30185" spans="2:4" x14ac:dyDescent="0.3">
      <c r="B30185" s="60"/>
      <c r="D30185" s="61"/>
    </row>
    <row r="30186" spans="2:4" x14ac:dyDescent="0.3">
      <c r="B30186" s="60"/>
      <c r="D30186" s="61"/>
    </row>
    <row r="30187" spans="2:4" x14ac:dyDescent="0.3">
      <c r="B30187" s="60"/>
      <c r="D30187" s="61"/>
    </row>
    <row r="30188" spans="2:4" x14ac:dyDescent="0.3">
      <c r="B30188" s="60"/>
      <c r="D30188" s="61"/>
    </row>
    <row r="30189" spans="2:4" x14ac:dyDescent="0.3">
      <c r="B30189" s="60"/>
      <c r="D30189" s="61"/>
    </row>
    <row r="30190" spans="2:4" x14ac:dyDescent="0.3">
      <c r="B30190" s="60"/>
      <c r="D30190" s="61"/>
    </row>
    <row r="30191" spans="2:4" x14ac:dyDescent="0.3">
      <c r="B30191" s="60"/>
      <c r="D30191" s="61"/>
    </row>
    <row r="30192" spans="2:4" x14ac:dyDescent="0.3">
      <c r="B30192" s="60"/>
      <c r="D30192" s="61"/>
    </row>
    <row r="30193" spans="2:4" x14ac:dyDescent="0.3">
      <c r="B30193" s="60"/>
      <c r="D30193" s="61"/>
    </row>
    <row r="30194" spans="2:4" x14ac:dyDescent="0.3">
      <c r="B30194" s="60"/>
      <c r="D30194" s="61"/>
    </row>
    <row r="30195" spans="2:4" x14ac:dyDescent="0.3">
      <c r="B30195" s="60"/>
      <c r="D30195" s="61"/>
    </row>
    <row r="30196" spans="2:4" x14ac:dyDescent="0.3">
      <c r="B30196" s="60"/>
      <c r="D30196" s="61"/>
    </row>
    <row r="30197" spans="2:4" x14ac:dyDescent="0.3">
      <c r="B30197" s="60"/>
      <c r="D30197" s="61"/>
    </row>
    <row r="30198" spans="2:4" x14ac:dyDescent="0.3">
      <c r="B30198" s="60"/>
      <c r="D30198" s="61"/>
    </row>
    <row r="30199" spans="2:4" x14ac:dyDescent="0.3">
      <c r="B30199" s="60"/>
      <c r="D30199" s="61"/>
    </row>
    <row r="30200" spans="2:4" x14ac:dyDescent="0.3">
      <c r="B30200" s="60"/>
      <c r="D30200" s="61"/>
    </row>
    <row r="30201" spans="2:4" x14ac:dyDescent="0.3">
      <c r="B30201" s="60"/>
      <c r="D30201" s="61"/>
    </row>
    <row r="30202" spans="2:4" x14ac:dyDescent="0.3">
      <c r="B30202" s="60"/>
      <c r="D30202" s="61"/>
    </row>
    <row r="30203" spans="2:4" x14ac:dyDescent="0.3">
      <c r="B30203" s="60"/>
      <c r="D30203" s="61"/>
    </row>
    <row r="30204" spans="2:4" x14ac:dyDescent="0.3">
      <c r="B30204" s="60"/>
      <c r="D30204" s="61"/>
    </row>
    <row r="30205" spans="2:4" x14ac:dyDescent="0.3">
      <c r="B30205" s="60"/>
      <c r="D30205" s="61"/>
    </row>
    <row r="30206" spans="2:4" x14ac:dyDescent="0.3">
      <c r="B30206" s="60"/>
      <c r="D30206" s="61"/>
    </row>
    <row r="30207" spans="2:4" x14ac:dyDescent="0.3">
      <c r="B30207" s="60"/>
      <c r="D30207" s="61"/>
    </row>
    <row r="30208" spans="2:4" x14ac:dyDescent="0.3">
      <c r="B30208" s="60"/>
      <c r="D30208" s="61"/>
    </row>
    <row r="30209" spans="2:5" x14ac:dyDescent="0.3">
      <c r="B30209" s="60"/>
      <c r="D30209" s="61"/>
    </row>
    <row r="30210" spans="2:5" x14ac:dyDescent="0.3">
      <c r="B30210" s="60"/>
      <c r="D30210" s="61"/>
    </row>
    <row r="30211" spans="2:5" x14ac:dyDescent="0.3">
      <c r="B30211" s="60"/>
      <c r="D30211" s="61"/>
    </row>
    <row r="30212" spans="2:5" x14ac:dyDescent="0.3">
      <c r="B30212" s="60"/>
      <c r="D30212" s="61"/>
    </row>
    <row r="30213" spans="2:5" x14ac:dyDescent="0.3">
      <c r="B30213" s="60"/>
      <c r="D30213" s="61"/>
    </row>
    <row r="30214" spans="2:5" x14ac:dyDescent="0.3">
      <c r="B30214" s="60"/>
      <c r="D30214" s="61"/>
    </row>
    <row r="30215" spans="2:5" x14ac:dyDescent="0.3">
      <c r="B30215" s="60"/>
      <c r="D30215" s="61"/>
    </row>
    <row r="30216" spans="2:5" x14ac:dyDescent="0.3">
      <c r="B30216" s="60"/>
      <c r="D30216" s="61"/>
    </row>
    <row r="30217" spans="2:5" x14ac:dyDescent="0.3">
      <c r="B30217" s="60"/>
      <c r="D30217" s="61"/>
    </row>
    <row r="30218" spans="2:5" x14ac:dyDescent="0.3">
      <c r="B30218" s="60"/>
      <c r="D30218" s="61"/>
    </row>
    <row r="30219" spans="2:5" x14ac:dyDescent="0.3">
      <c r="B30219" s="60"/>
      <c r="D30219" s="61"/>
    </row>
    <row r="30220" spans="2:5" x14ac:dyDescent="0.3">
      <c r="B30220" s="60"/>
      <c r="D30220" s="61"/>
    </row>
    <row r="30221" spans="2:5" x14ac:dyDescent="0.3">
      <c r="B30221" s="60"/>
      <c r="D30221" s="61"/>
    </row>
    <row r="30222" spans="2:5" x14ac:dyDescent="0.3">
      <c r="B30222" s="60"/>
      <c r="D30222" s="61"/>
    </row>
    <row r="30223" spans="2:5" x14ac:dyDescent="0.3">
      <c r="B30223" s="60"/>
      <c r="D30223" s="61"/>
    </row>
    <row r="30224" spans="2:5" x14ac:dyDescent="0.3">
      <c r="B30224" s="60"/>
      <c r="D30224" s="62"/>
      <c r="E30224" s="63"/>
    </row>
    <row r="30225" spans="2:5" x14ac:dyDescent="0.3">
      <c r="B30225" s="60"/>
      <c r="D30225" s="62"/>
      <c r="E30225" s="63"/>
    </row>
    <row r="30226" spans="2:5" x14ac:dyDescent="0.3">
      <c r="B30226" s="60"/>
      <c r="D30226" s="62"/>
      <c r="E30226" s="63"/>
    </row>
    <row r="30227" spans="2:5" x14ac:dyDescent="0.3">
      <c r="B30227" s="60"/>
      <c r="D30227" s="62"/>
      <c r="E30227" s="63"/>
    </row>
    <row r="30228" spans="2:5" x14ac:dyDescent="0.3">
      <c r="B30228" s="60"/>
      <c r="D30228" s="62"/>
      <c r="E30228" s="63"/>
    </row>
    <row r="30229" spans="2:5" x14ac:dyDescent="0.3">
      <c r="B30229" s="60"/>
      <c r="D30229" s="62"/>
      <c r="E30229" s="63"/>
    </row>
    <row r="30230" spans="2:5" x14ac:dyDescent="0.3">
      <c r="B30230" s="60"/>
      <c r="D30230" s="62"/>
      <c r="E30230" s="63"/>
    </row>
    <row r="30231" spans="2:5" x14ac:dyDescent="0.3">
      <c r="B30231" s="60"/>
      <c r="D30231" s="62"/>
      <c r="E30231" s="63"/>
    </row>
    <row r="30232" spans="2:5" x14ac:dyDescent="0.3">
      <c r="B30232" s="60"/>
      <c r="D30232" s="62"/>
      <c r="E30232" s="63"/>
    </row>
    <row r="30233" spans="2:5" x14ac:dyDescent="0.3">
      <c r="B30233" s="60"/>
      <c r="D30233" s="62"/>
      <c r="E30233" s="63"/>
    </row>
    <row r="30234" spans="2:5" x14ac:dyDescent="0.3">
      <c r="B30234" s="60"/>
      <c r="D30234" s="62"/>
      <c r="E30234" s="63"/>
    </row>
    <row r="30235" spans="2:5" x14ac:dyDescent="0.3">
      <c r="B30235" s="60"/>
      <c r="D30235" s="62"/>
      <c r="E30235" s="63"/>
    </row>
    <row r="30236" spans="2:5" x14ac:dyDescent="0.3">
      <c r="B30236" s="60"/>
      <c r="D30236" s="62"/>
      <c r="E30236" s="63"/>
    </row>
    <row r="30237" spans="2:5" x14ac:dyDescent="0.3">
      <c r="B30237" s="60"/>
      <c r="D30237" s="62"/>
      <c r="E30237" s="63"/>
    </row>
    <row r="30238" spans="2:5" x14ac:dyDescent="0.3">
      <c r="B30238" s="60"/>
      <c r="D30238" s="62"/>
      <c r="E30238" s="63"/>
    </row>
    <row r="30239" spans="2:5" x14ac:dyDescent="0.3">
      <c r="B30239" s="60"/>
      <c r="D30239" s="62"/>
      <c r="E30239" s="63"/>
    </row>
    <row r="30240" spans="2:5" x14ac:dyDescent="0.3">
      <c r="B30240" s="60"/>
      <c r="D30240" s="62"/>
      <c r="E30240" s="63"/>
    </row>
    <row r="30241" spans="2:5" x14ac:dyDescent="0.3">
      <c r="B30241" s="60"/>
      <c r="D30241" s="62"/>
      <c r="E30241" s="63"/>
    </row>
    <row r="30242" spans="2:5" x14ac:dyDescent="0.3">
      <c r="B30242" s="60"/>
      <c r="D30242" s="62"/>
      <c r="E30242" s="63"/>
    </row>
    <row r="30243" spans="2:5" x14ac:dyDescent="0.3">
      <c r="B30243" s="60"/>
      <c r="D30243" s="62"/>
      <c r="E30243" s="63"/>
    </row>
    <row r="30244" spans="2:5" x14ac:dyDescent="0.3">
      <c r="B30244" s="60"/>
      <c r="D30244" s="61"/>
    </row>
    <row r="30245" spans="2:5" x14ac:dyDescent="0.3">
      <c r="B30245" s="60"/>
      <c r="D30245" s="61"/>
    </row>
    <row r="30246" spans="2:5" x14ac:dyDescent="0.3">
      <c r="B30246" s="60"/>
      <c r="D30246" s="61"/>
    </row>
    <row r="30247" spans="2:5" x14ac:dyDescent="0.3">
      <c r="B30247" s="60"/>
      <c r="D30247" s="61"/>
    </row>
    <row r="30248" spans="2:5" x14ac:dyDescent="0.3">
      <c r="B30248" s="60"/>
      <c r="D30248" s="61"/>
    </row>
    <row r="30249" spans="2:5" x14ac:dyDescent="0.3">
      <c r="B30249" s="60"/>
      <c r="D30249" s="61"/>
    </row>
    <row r="30250" spans="2:5" x14ac:dyDescent="0.3">
      <c r="B30250" s="60"/>
      <c r="D30250" s="61"/>
    </row>
    <row r="30251" spans="2:5" x14ac:dyDescent="0.3">
      <c r="B30251" s="60"/>
      <c r="D30251" s="61"/>
    </row>
    <row r="30252" spans="2:5" x14ac:dyDescent="0.3">
      <c r="B30252" s="60"/>
      <c r="D30252" s="61"/>
    </row>
    <row r="30253" spans="2:5" x14ac:dyDescent="0.3">
      <c r="B30253" s="60"/>
      <c r="D30253" s="61"/>
    </row>
    <row r="30254" spans="2:5" x14ac:dyDescent="0.3">
      <c r="B30254" s="60"/>
      <c r="D30254" s="61"/>
    </row>
    <row r="30255" spans="2:5" x14ac:dyDescent="0.3">
      <c r="B30255" s="60"/>
      <c r="D30255" s="61"/>
    </row>
    <row r="30256" spans="2:5" x14ac:dyDescent="0.3">
      <c r="B30256" s="60"/>
      <c r="D30256" s="61"/>
    </row>
    <row r="30257" spans="2:4" x14ac:dyDescent="0.3">
      <c r="B30257" s="60"/>
      <c r="D30257" s="61"/>
    </row>
    <row r="30258" spans="2:4" x14ac:dyDescent="0.3">
      <c r="B30258" s="60"/>
      <c r="D30258" s="61"/>
    </row>
    <row r="30259" spans="2:4" x14ac:dyDescent="0.3">
      <c r="B30259" s="60"/>
      <c r="D30259" s="61"/>
    </row>
    <row r="30260" spans="2:4" x14ac:dyDescent="0.3">
      <c r="B30260" s="60"/>
      <c r="D30260" s="61"/>
    </row>
    <row r="30261" spans="2:4" x14ac:dyDescent="0.3">
      <c r="B30261" s="60"/>
      <c r="D30261" s="61"/>
    </row>
    <row r="30262" spans="2:4" x14ac:dyDescent="0.3">
      <c r="B30262" s="60"/>
      <c r="D30262" s="61"/>
    </row>
    <row r="30263" spans="2:4" x14ac:dyDescent="0.3">
      <c r="B30263" s="60"/>
      <c r="D30263" s="61"/>
    </row>
    <row r="30264" spans="2:4" x14ac:dyDescent="0.3">
      <c r="B30264" s="60"/>
      <c r="D30264" s="61"/>
    </row>
    <row r="30265" spans="2:4" x14ac:dyDescent="0.3">
      <c r="B30265" s="60"/>
      <c r="D30265" s="61"/>
    </row>
    <row r="30266" spans="2:4" x14ac:dyDescent="0.3">
      <c r="B30266" s="60"/>
      <c r="D30266" s="61"/>
    </row>
    <row r="30267" spans="2:4" x14ac:dyDescent="0.3">
      <c r="B30267" s="60"/>
      <c r="D30267" s="61"/>
    </row>
    <row r="30268" spans="2:4" x14ac:dyDescent="0.3">
      <c r="B30268" s="60"/>
      <c r="D30268" s="61"/>
    </row>
    <row r="30269" spans="2:4" x14ac:dyDescent="0.3">
      <c r="B30269" s="60"/>
      <c r="D30269" s="61"/>
    </row>
    <row r="30270" spans="2:4" x14ac:dyDescent="0.3">
      <c r="B30270" s="60"/>
      <c r="D30270" s="61"/>
    </row>
    <row r="30271" spans="2:4" x14ac:dyDescent="0.3">
      <c r="B30271" s="60"/>
      <c r="D30271" s="61"/>
    </row>
    <row r="30272" spans="2:4" x14ac:dyDescent="0.3">
      <c r="B30272" s="60"/>
      <c r="D30272" s="61"/>
    </row>
    <row r="30273" spans="2:4" x14ac:dyDescent="0.3">
      <c r="B30273" s="60"/>
      <c r="D30273" s="61"/>
    </row>
    <row r="30274" spans="2:4" x14ac:dyDescent="0.3">
      <c r="B30274" s="60"/>
      <c r="D30274" s="61"/>
    </row>
    <row r="30275" spans="2:4" x14ac:dyDescent="0.3">
      <c r="B30275" s="60"/>
      <c r="D30275" s="61"/>
    </row>
    <row r="30276" spans="2:4" x14ac:dyDescent="0.3">
      <c r="B30276" s="60"/>
      <c r="D30276" s="61"/>
    </row>
    <row r="30277" spans="2:4" x14ac:dyDescent="0.3">
      <c r="B30277" s="60"/>
      <c r="D30277" s="61"/>
    </row>
    <row r="30278" spans="2:4" x14ac:dyDescent="0.3">
      <c r="B30278" s="60"/>
      <c r="D30278" s="61"/>
    </row>
    <row r="30279" spans="2:4" x14ac:dyDescent="0.3">
      <c r="B30279" s="60"/>
      <c r="D30279" s="61"/>
    </row>
    <row r="30280" spans="2:4" x14ac:dyDescent="0.3">
      <c r="B30280" s="60"/>
      <c r="D30280" s="61"/>
    </row>
    <row r="30281" spans="2:4" x14ac:dyDescent="0.3">
      <c r="B30281" s="60"/>
      <c r="D30281" s="61"/>
    </row>
    <row r="30282" spans="2:4" x14ac:dyDescent="0.3">
      <c r="B30282" s="60"/>
      <c r="D30282" s="61"/>
    </row>
    <row r="30283" spans="2:4" x14ac:dyDescent="0.3">
      <c r="B30283" s="60"/>
      <c r="D30283" s="61"/>
    </row>
    <row r="30284" spans="2:4" x14ac:dyDescent="0.3">
      <c r="B30284" s="60"/>
      <c r="D30284" s="61"/>
    </row>
    <row r="30285" spans="2:4" x14ac:dyDescent="0.3">
      <c r="B30285" s="60"/>
      <c r="D30285" s="61"/>
    </row>
    <row r="30286" spans="2:4" x14ac:dyDescent="0.3">
      <c r="B30286" s="60"/>
      <c r="D30286" s="61"/>
    </row>
    <row r="30287" spans="2:4" x14ac:dyDescent="0.3">
      <c r="B30287" s="60"/>
      <c r="D30287" s="61"/>
    </row>
    <row r="30288" spans="2:4" x14ac:dyDescent="0.3">
      <c r="B30288" s="60"/>
      <c r="D30288" s="61"/>
    </row>
    <row r="30289" spans="2:4" x14ac:dyDescent="0.3">
      <c r="B30289" s="60"/>
      <c r="D30289" s="61"/>
    </row>
    <row r="30290" spans="2:4" x14ac:dyDescent="0.3">
      <c r="B30290" s="60"/>
      <c r="D30290" s="61"/>
    </row>
    <row r="30291" spans="2:4" x14ac:dyDescent="0.3">
      <c r="B30291" s="60"/>
      <c r="D30291" s="61"/>
    </row>
    <row r="30292" spans="2:4" x14ac:dyDescent="0.3">
      <c r="B30292" s="60"/>
      <c r="D30292" s="61"/>
    </row>
    <row r="30293" spans="2:4" x14ac:dyDescent="0.3">
      <c r="B30293" s="60"/>
      <c r="D30293" s="61"/>
    </row>
    <row r="30294" spans="2:4" x14ac:dyDescent="0.3">
      <c r="B30294" s="60"/>
      <c r="D30294" s="61"/>
    </row>
    <row r="30295" spans="2:4" x14ac:dyDescent="0.3">
      <c r="B30295" s="60"/>
      <c r="D30295" s="61"/>
    </row>
    <row r="30296" spans="2:4" x14ac:dyDescent="0.3">
      <c r="B30296" s="60"/>
      <c r="D30296" s="61"/>
    </row>
    <row r="30297" spans="2:4" x14ac:dyDescent="0.3">
      <c r="B30297" s="60"/>
      <c r="D30297" s="61"/>
    </row>
    <row r="30298" spans="2:4" x14ac:dyDescent="0.3">
      <c r="B30298" s="60"/>
      <c r="D30298" s="61"/>
    </row>
    <row r="30299" spans="2:4" x14ac:dyDescent="0.3">
      <c r="B30299" s="60"/>
      <c r="D30299" s="61"/>
    </row>
    <row r="30300" spans="2:4" x14ac:dyDescent="0.3">
      <c r="B30300" s="60"/>
      <c r="D30300" s="61"/>
    </row>
    <row r="30301" spans="2:4" x14ac:dyDescent="0.3">
      <c r="B30301" s="60"/>
      <c r="D30301" s="61"/>
    </row>
    <row r="30302" spans="2:4" x14ac:dyDescent="0.3">
      <c r="B30302" s="60"/>
      <c r="D30302" s="61"/>
    </row>
    <row r="30303" spans="2:4" x14ac:dyDescent="0.3">
      <c r="B30303" s="60"/>
      <c r="D30303" s="61"/>
    </row>
    <row r="30304" spans="2:4" x14ac:dyDescent="0.3">
      <c r="B30304" s="60"/>
      <c r="D30304" s="61"/>
    </row>
    <row r="30305" spans="2:4" x14ac:dyDescent="0.3">
      <c r="B30305" s="60"/>
      <c r="D30305" s="61"/>
    </row>
    <row r="30306" spans="2:4" x14ac:dyDescent="0.3">
      <c r="B30306" s="60"/>
      <c r="D30306" s="61"/>
    </row>
    <row r="30307" spans="2:4" x14ac:dyDescent="0.3">
      <c r="B30307" s="60"/>
      <c r="D30307" s="61"/>
    </row>
    <row r="30308" spans="2:4" x14ac:dyDescent="0.3">
      <c r="B30308" s="60"/>
      <c r="D30308" s="61"/>
    </row>
    <row r="30309" spans="2:4" x14ac:dyDescent="0.3">
      <c r="B30309" s="60"/>
      <c r="D30309" s="61"/>
    </row>
    <row r="30310" spans="2:4" x14ac:dyDescent="0.3">
      <c r="B30310" s="60"/>
      <c r="D30310" s="61"/>
    </row>
    <row r="30311" spans="2:4" x14ac:dyDescent="0.3">
      <c r="B30311" s="60"/>
      <c r="D30311" s="61"/>
    </row>
    <row r="30312" spans="2:4" x14ac:dyDescent="0.3">
      <c r="B30312" s="60"/>
      <c r="D30312" s="61"/>
    </row>
    <row r="30313" spans="2:4" x14ac:dyDescent="0.3">
      <c r="B30313" s="60"/>
      <c r="D30313" s="61"/>
    </row>
    <row r="30314" spans="2:4" x14ac:dyDescent="0.3">
      <c r="B30314" s="60"/>
      <c r="D30314" s="61"/>
    </row>
    <row r="30315" spans="2:4" x14ac:dyDescent="0.3">
      <c r="B30315" s="60"/>
      <c r="D30315" s="61"/>
    </row>
    <row r="30316" spans="2:4" x14ac:dyDescent="0.3">
      <c r="B30316" s="60"/>
      <c r="D30316" s="61"/>
    </row>
    <row r="30317" spans="2:4" x14ac:dyDescent="0.3">
      <c r="B30317" s="60"/>
      <c r="D30317" s="61"/>
    </row>
    <row r="30318" spans="2:4" x14ac:dyDescent="0.3">
      <c r="B30318" s="60"/>
      <c r="D30318" s="61"/>
    </row>
    <row r="30319" spans="2:4" x14ac:dyDescent="0.3">
      <c r="B30319" s="60"/>
      <c r="D30319" s="61"/>
    </row>
    <row r="30320" spans="2:4" x14ac:dyDescent="0.3">
      <c r="B30320" s="60"/>
      <c r="D30320" s="61"/>
    </row>
    <row r="30321" spans="2:4" x14ac:dyDescent="0.3">
      <c r="B30321" s="60"/>
      <c r="D30321" s="61"/>
    </row>
    <row r="30322" spans="2:4" x14ac:dyDescent="0.3">
      <c r="B30322" s="60"/>
      <c r="D30322" s="61"/>
    </row>
    <row r="30323" spans="2:4" x14ac:dyDescent="0.3">
      <c r="B30323" s="60"/>
      <c r="D30323" s="61"/>
    </row>
    <row r="30324" spans="2:4" x14ac:dyDescent="0.3">
      <c r="B30324" s="60"/>
      <c r="D30324" s="61"/>
    </row>
    <row r="30325" spans="2:4" x14ac:dyDescent="0.3">
      <c r="B30325" s="60"/>
      <c r="D30325" s="61"/>
    </row>
    <row r="30326" spans="2:4" x14ac:dyDescent="0.3">
      <c r="B30326" s="60"/>
      <c r="D30326" s="61"/>
    </row>
    <row r="30327" spans="2:4" x14ac:dyDescent="0.3">
      <c r="B30327" s="60"/>
      <c r="D30327" s="61"/>
    </row>
    <row r="30328" spans="2:4" x14ac:dyDescent="0.3">
      <c r="B30328" s="60"/>
      <c r="D30328" s="61"/>
    </row>
    <row r="30329" spans="2:4" x14ac:dyDescent="0.3">
      <c r="B30329" s="60"/>
      <c r="D30329" s="61"/>
    </row>
    <row r="30330" spans="2:4" x14ac:dyDescent="0.3">
      <c r="B30330" s="60"/>
      <c r="D30330" s="61"/>
    </row>
    <row r="30331" spans="2:4" x14ac:dyDescent="0.3">
      <c r="B30331" s="60"/>
      <c r="D30331" s="61"/>
    </row>
    <row r="30332" spans="2:4" x14ac:dyDescent="0.3">
      <c r="B30332" s="60"/>
      <c r="D30332" s="61"/>
    </row>
    <row r="30333" spans="2:4" x14ac:dyDescent="0.3">
      <c r="B30333" s="60"/>
      <c r="D30333" s="61"/>
    </row>
    <row r="30334" spans="2:4" x14ac:dyDescent="0.3">
      <c r="B30334" s="60"/>
      <c r="D30334" s="61"/>
    </row>
    <row r="30335" spans="2:4" x14ac:dyDescent="0.3">
      <c r="B30335" s="60"/>
      <c r="D30335" s="61"/>
    </row>
    <row r="30336" spans="2:4" x14ac:dyDescent="0.3">
      <c r="B30336" s="60"/>
      <c r="D30336" s="61"/>
    </row>
    <row r="30337" spans="2:4" x14ac:dyDescent="0.3">
      <c r="B30337" s="60"/>
      <c r="D30337" s="61"/>
    </row>
    <row r="30338" spans="2:4" x14ac:dyDescent="0.3">
      <c r="B30338" s="60"/>
      <c r="D30338" s="61"/>
    </row>
    <row r="30339" spans="2:4" x14ac:dyDescent="0.3">
      <c r="B30339" s="60"/>
      <c r="D30339" s="61"/>
    </row>
    <row r="30340" spans="2:4" x14ac:dyDescent="0.3">
      <c r="B30340" s="60"/>
      <c r="D30340" s="61"/>
    </row>
    <row r="30341" spans="2:4" x14ac:dyDescent="0.3">
      <c r="B30341" s="60"/>
      <c r="D30341" s="61"/>
    </row>
    <row r="30342" spans="2:4" x14ac:dyDescent="0.3">
      <c r="B30342" s="60"/>
      <c r="D30342" s="61"/>
    </row>
    <row r="30343" spans="2:4" x14ac:dyDescent="0.3">
      <c r="B30343" s="60"/>
      <c r="D30343" s="61"/>
    </row>
    <row r="30344" spans="2:4" x14ac:dyDescent="0.3">
      <c r="B30344" s="60"/>
      <c r="D30344" s="61"/>
    </row>
    <row r="30345" spans="2:4" x14ac:dyDescent="0.3">
      <c r="B30345" s="60"/>
      <c r="D30345" s="61"/>
    </row>
    <row r="30346" spans="2:4" x14ac:dyDescent="0.3">
      <c r="B30346" s="60"/>
      <c r="D30346" s="61"/>
    </row>
    <row r="30347" spans="2:4" x14ac:dyDescent="0.3">
      <c r="B30347" s="60"/>
      <c r="D30347" s="61"/>
    </row>
    <row r="30348" spans="2:4" x14ac:dyDescent="0.3">
      <c r="B30348" s="60"/>
      <c r="D30348" s="61"/>
    </row>
    <row r="30349" spans="2:4" x14ac:dyDescent="0.3">
      <c r="B30349" s="60"/>
      <c r="D30349" s="61"/>
    </row>
    <row r="30350" spans="2:4" x14ac:dyDescent="0.3">
      <c r="B30350" s="60"/>
      <c r="D30350" s="61"/>
    </row>
    <row r="30351" spans="2:4" x14ac:dyDescent="0.3">
      <c r="B30351" s="60"/>
      <c r="D30351" s="61"/>
    </row>
    <row r="30352" spans="2:4" x14ac:dyDescent="0.3">
      <c r="B30352" s="60"/>
      <c r="D30352" s="61"/>
    </row>
    <row r="30353" spans="2:4" x14ac:dyDescent="0.3">
      <c r="B30353" s="60"/>
      <c r="D30353" s="61"/>
    </row>
    <row r="30354" spans="2:4" x14ac:dyDescent="0.3">
      <c r="B30354" s="60"/>
      <c r="D30354" s="61"/>
    </row>
    <row r="30355" spans="2:4" x14ac:dyDescent="0.3">
      <c r="B30355" s="60"/>
      <c r="D30355" s="61"/>
    </row>
    <row r="30356" spans="2:4" x14ac:dyDescent="0.3">
      <c r="B30356" s="60"/>
      <c r="D30356" s="61"/>
    </row>
    <row r="30357" spans="2:4" x14ac:dyDescent="0.3">
      <c r="B30357" s="60"/>
      <c r="D30357" s="61"/>
    </row>
    <row r="30358" spans="2:4" x14ac:dyDescent="0.3">
      <c r="B30358" s="60"/>
      <c r="D30358" s="61"/>
    </row>
    <row r="30359" spans="2:4" x14ac:dyDescent="0.3">
      <c r="B30359" s="60"/>
      <c r="D30359" s="61"/>
    </row>
    <row r="30360" spans="2:4" x14ac:dyDescent="0.3">
      <c r="B30360" s="60"/>
      <c r="D30360" s="61"/>
    </row>
    <row r="30361" spans="2:4" x14ac:dyDescent="0.3">
      <c r="B30361" s="60"/>
      <c r="D30361" s="61"/>
    </row>
    <row r="30362" spans="2:4" x14ac:dyDescent="0.3">
      <c r="B30362" s="60"/>
      <c r="D30362" s="61"/>
    </row>
    <row r="30363" spans="2:4" x14ac:dyDescent="0.3">
      <c r="B30363" s="60"/>
      <c r="D30363" s="61"/>
    </row>
    <row r="30364" spans="2:4" x14ac:dyDescent="0.3">
      <c r="B30364" s="60"/>
      <c r="D30364" s="61"/>
    </row>
    <row r="30365" spans="2:4" x14ac:dyDescent="0.3">
      <c r="B30365" s="60"/>
      <c r="D30365" s="61"/>
    </row>
    <row r="30366" spans="2:4" x14ac:dyDescent="0.3">
      <c r="B30366" s="60"/>
      <c r="D30366" s="61"/>
    </row>
    <row r="30367" spans="2:4" x14ac:dyDescent="0.3">
      <c r="B30367" s="60"/>
      <c r="D30367" s="61"/>
    </row>
    <row r="30368" spans="2:4" x14ac:dyDescent="0.3">
      <c r="B30368" s="60"/>
      <c r="D30368" s="61"/>
    </row>
    <row r="30369" spans="2:4" x14ac:dyDescent="0.3">
      <c r="B30369" s="60"/>
      <c r="D30369" s="61"/>
    </row>
    <row r="30370" spans="2:4" x14ac:dyDescent="0.3">
      <c r="B30370" s="60"/>
      <c r="D30370" s="61"/>
    </row>
    <row r="30371" spans="2:4" x14ac:dyDescent="0.3">
      <c r="B30371" s="60"/>
      <c r="D30371" s="61"/>
    </row>
    <row r="30372" spans="2:4" x14ac:dyDescent="0.3">
      <c r="B30372" s="60"/>
      <c r="D30372" s="61"/>
    </row>
    <row r="30373" spans="2:4" x14ac:dyDescent="0.3">
      <c r="B30373" s="60"/>
      <c r="D30373" s="61"/>
    </row>
    <row r="30374" spans="2:4" x14ac:dyDescent="0.3">
      <c r="B30374" s="60"/>
      <c r="D30374" s="61"/>
    </row>
    <row r="30375" spans="2:4" x14ac:dyDescent="0.3">
      <c r="B30375" s="60"/>
      <c r="D30375" s="61"/>
    </row>
    <row r="30376" spans="2:4" x14ac:dyDescent="0.3">
      <c r="B30376" s="60"/>
      <c r="D30376" s="61"/>
    </row>
    <row r="30377" spans="2:4" x14ac:dyDescent="0.3">
      <c r="B30377" s="60"/>
      <c r="D30377" s="61"/>
    </row>
    <row r="30378" spans="2:4" x14ac:dyDescent="0.3">
      <c r="B30378" s="60"/>
      <c r="D30378" s="61"/>
    </row>
    <row r="30379" spans="2:4" x14ac:dyDescent="0.3">
      <c r="B30379" s="60"/>
      <c r="D30379" s="61"/>
    </row>
    <row r="30380" spans="2:4" x14ac:dyDescent="0.3">
      <c r="B30380" s="60"/>
      <c r="D30380" s="61"/>
    </row>
    <row r="30381" spans="2:4" x14ac:dyDescent="0.3">
      <c r="B30381" s="60"/>
      <c r="D30381" s="61"/>
    </row>
    <row r="30382" spans="2:4" x14ac:dyDescent="0.3">
      <c r="B30382" s="60"/>
      <c r="D30382" s="61"/>
    </row>
    <row r="30383" spans="2:4" x14ac:dyDescent="0.3">
      <c r="B30383" s="60"/>
      <c r="D30383" s="61"/>
    </row>
    <row r="30384" spans="2:4" x14ac:dyDescent="0.3">
      <c r="B30384" s="60"/>
      <c r="D30384" s="61"/>
    </row>
    <row r="30385" spans="2:4" x14ac:dyDescent="0.3">
      <c r="B30385" s="60"/>
      <c r="D30385" s="61"/>
    </row>
    <row r="30386" spans="2:4" x14ac:dyDescent="0.3">
      <c r="B30386" s="60"/>
      <c r="D30386" s="61"/>
    </row>
    <row r="30387" spans="2:4" x14ac:dyDescent="0.3">
      <c r="B30387" s="60"/>
      <c r="D30387" s="61"/>
    </row>
    <row r="30388" spans="2:4" x14ac:dyDescent="0.3">
      <c r="B30388" s="60"/>
      <c r="D30388" s="61"/>
    </row>
    <row r="30389" spans="2:4" x14ac:dyDescent="0.3">
      <c r="B30389" s="60"/>
      <c r="D30389" s="61"/>
    </row>
    <row r="30390" spans="2:4" x14ac:dyDescent="0.3">
      <c r="B30390" s="60"/>
      <c r="D30390" s="61"/>
    </row>
    <row r="30391" spans="2:4" x14ac:dyDescent="0.3">
      <c r="B30391" s="60"/>
      <c r="D30391" s="61"/>
    </row>
    <row r="30392" spans="2:4" x14ac:dyDescent="0.3">
      <c r="B30392" s="60"/>
      <c r="D30392" s="61"/>
    </row>
    <row r="30393" spans="2:4" x14ac:dyDescent="0.3">
      <c r="B30393" s="60"/>
      <c r="D30393" s="61"/>
    </row>
    <row r="30394" spans="2:4" x14ac:dyDescent="0.3">
      <c r="B30394" s="60"/>
      <c r="D30394" s="61"/>
    </row>
    <row r="30395" spans="2:4" x14ac:dyDescent="0.3">
      <c r="B30395" s="60"/>
      <c r="D30395" s="61"/>
    </row>
    <row r="30396" spans="2:4" x14ac:dyDescent="0.3">
      <c r="B30396" s="60"/>
      <c r="D30396" s="61"/>
    </row>
    <row r="30397" spans="2:4" x14ac:dyDescent="0.3">
      <c r="B30397" s="60"/>
      <c r="D30397" s="61"/>
    </row>
    <row r="30398" spans="2:4" x14ac:dyDescent="0.3">
      <c r="B30398" s="60"/>
      <c r="D30398" s="61"/>
    </row>
    <row r="30399" spans="2:4" x14ac:dyDescent="0.3">
      <c r="B30399" s="60"/>
      <c r="D30399" s="61"/>
    </row>
    <row r="30400" spans="2:4" x14ac:dyDescent="0.3">
      <c r="B30400" s="60"/>
      <c r="D30400" s="61"/>
    </row>
    <row r="30401" spans="2:4" x14ac:dyDescent="0.3">
      <c r="B30401" s="60"/>
      <c r="D30401" s="61"/>
    </row>
    <row r="30402" spans="2:4" x14ac:dyDescent="0.3">
      <c r="B30402" s="60"/>
      <c r="D30402" s="61"/>
    </row>
    <row r="30403" spans="2:4" x14ac:dyDescent="0.3">
      <c r="B30403" s="60"/>
      <c r="D30403" s="61"/>
    </row>
    <row r="30404" spans="2:4" x14ac:dyDescent="0.3">
      <c r="B30404" s="60"/>
      <c r="D30404" s="61"/>
    </row>
    <row r="30405" spans="2:4" x14ac:dyDescent="0.3">
      <c r="B30405" s="60"/>
      <c r="D30405" s="61"/>
    </row>
    <row r="30406" spans="2:4" x14ac:dyDescent="0.3">
      <c r="B30406" s="60"/>
      <c r="D30406" s="61"/>
    </row>
    <row r="30407" spans="2:4" x14ac:dyDescent="0.3">
      <c r="B30407" s="60"/>
      <c r="D30407" s="61"/>
    </row>
    <row r="30408" spans="2:4" x14ac:dyDescent="0.3">
      <c r="B30408" s="60"/>
      <c r="D30408" s="61"/>
    </row>
    <row r="30409" spans="2:4" x14ac:dyDescent="0.3">
      <c r="B30409" s="60"/>
      <c r="D30409" s="61"/>
    </row>
    <row r="30410" spans="2:4" x14ac:dyDescent="0.3">
      <c r="B30410" s="60"/>
      <c r="D30410" s="61"/>
    </row>
    <row r="30411" spans="2:4" x14ac:dyDescent="0.3">
      <c r="B30411" s="60"/>
      <c r="D30411" s="61"/>
    </row>
    <row r="30412" spans="2:4" x14ac:dyDescent="0.3">
      <c r="B30412" s="60"/>
      <c r="D30412" s="61"/>
    </row>
    <row r="30413" spans="2:4" x14ac:dyDescent="0.3">
      <c r="B30413" s="60"/>
      <c r="D30413" s="61"/>
    </row>
    <row r="30414" spans="2:4" x14ac:dyDescent="0.3">
      <c r="B30414" s="60"/>
      <c r="D30414" s="61"/>
    </row>
    <row r="30415" spans="2:4" x14ac:dyDescent="0.3">
      <c r="B30415" s="60"/>
      <c r="D30415" s="61"/>
    </row>
    <row r="30416" spans="2:4" x14ac:dyDescent="0.3">
      <c r="B30416" s="60"/>
      <c r="D30416" s="61"/>
    </row>
    <row r="30417" spans="2:4" x14ac:dyDescent="0.3">
      <c r="B30417" s="60"/>
      <c r="D30417" s="61"/>
    </row>
    <row r="30418" spans="2:4" x14ac:dyDescent="0.3">
      <c r="B30418" s="60"/>
      <c r="D30418" s="61"/>
    </row>
    <row r="30419" spans="2:4" x14ac:dyDescent="0.3">
      <c r="B30419" s="60"/>
      <c r="D30419" s="61"/>
    </row>
    <row r="30420" spans="2:4" x14ac:dyDescent="0.3">
      <c r="B30420" s="60"/>
      <c r="D30420" s="61"/>
    </row>
    <row r="30421" spans="2:4" x14ac:dyDescent="0.3">
      <c r="B30421" s="60"/>
      <c r="D30421" s="61"/>
    </row>
    <row r="30422" spans="2:4" x14ac:dyDescent="0.3">
      <c r="B30422" s="60"/>
      <c r="D30422" s="61"/>
    </row>
    <row r="30423" spans="2:4" x14ac:dyDescent="0.3">
      <c r="B30423" s="60"/>
      <c r="D30423" s="61"/>
    </row>
    <row r="30424" spans="2:4" x14ac:dyDescent="0.3">
      <c r="B30424" s="60"/>
      <c r="D30424" s="61"/>
    </row>
    <row r="30425" spans="2:4" x14ac:dyDescent="0.3">
      <c r="B30425" s="60"/>
      <c r="D30425" s="61"/>
    </row>
    <row r="30426" spans="2:4" x14ac:dyDescent="0.3">
      <c r="B30426" s="60"/>
      <c r="D30426" s="61"/>
    </row>
    <row r="30427" spans="2:4" x14ac:dyDescent="0.3">
      <c r="B30427" s="60"/>
      <c r="D30427" s="61"/>
    </row>
    <row r="30428" spans="2:4" x14ac:dyDescent="0.3">
      <c r="B30428" s="60"/>
      <c r="D30428" s="61"/>
    </row>
    <row r="30429" spans="2:4" x14ac:dyDescent="0.3">
      <c r="B30429" s="60"/>
      <c r="D30429" s="61"/>
    </row>
    <row r="30430" spans="2:4" x14ac:dyDescent="0.3">
      <c r="B30430" s="60"/>
      <c r="D30430" s="61"/>
    </row>
    <row r="30431" spans="2:4" x14ac:dyDescent="0.3">
      <c r="B30431" s="60"/>
      <c r="D30431" s="61"/>
    </row>
    <row r="30432" spans="2:4" x14ac:dyDescent="0.3">
      <c r="B30432" s="60"/>
      <c r="D30432" s="61"/>
    </row>
    <row r="30433" spans="2:4" x14ac:dyDescent="0.3">
      <c r="B30433" s="60"/>
      <c r="D30433" s="61"/>
    </row>
    <row r="30434" spans="2:4" x14ac:dyDescent="0.3">
      <c r="B30434" s="60"/>
      <c r="D30434" s="61"/>
    </row>
    <row r="30435" spans="2:4" x14ac:dyDescent="0.3">
      <c r="B30435" s="60"/>
      <c r="D30435" s="61"/>
    </row>
    <row r="30436" spans="2:4" x14ac:dyDescent="0.3">
      <c r="B30436" s="60"/>
      <c r="D30436" s="61"/>
    </row>
    <row r="30437" spans="2:4" x14ac:dyDescent="0.3">
      <c r="B30437" s="60"/>
      <c r="D30437" s="61"/>
    </row>
    <row r="30438" spans="2:4" x14ac:dyDescent="0.3">
      <c r="B30438" s="60"/>
      <c r="D30438" s="61"/>
    </row>
    <row r="30439" spans="2:4" x14ac:dyDescent="0.3">
      <c r="B30439" s="60"/>
      <c r="D30439" s="61"/>
    </row>
    <row r="30440" spans="2:4" x14ac:dyDescent="0.3">
      <c r="B30440" s="60"/>
      <c r="D30440" s="61"/>
    </row>
    <row r="30441" spans="2:4" x14ac:dyDescent="0.3">
      <c r="B30441" s="60"/>
      <c r="D30441" s="61"/>
    </row>
    <row r="30442" spans="2:4" x14ac:dyDescent="0.3">
      <c r="B30442" s="60"/>
      <c r="D30442" s="61"/>
    </row>
    <row r="30443" spans="2:4" x14ac:dyDescent="0.3">
      <c r="B30443" s="60"/>
      <c r="D30443" s="61"/>
    </row>
    <row r="30444" spans="2:4" x14ac:dyDescent="0.3">
      <c r="B30444" s="60"/>
      <c r="D30444" s="61"/>
    </row>
    <row r="30445" spans="2:4" x14ac:dyDescent="0.3">
      <c r="B30445" s="60"/>
      <c r="D30445" s="61"/>
    </row>
    <row r="30446" spans="2:4" x14ac:dyDescent="0.3">
      <c r="B30446" s="60"/>
      <c r="D30446" s="61"/>
    </row>
    <row r="30447" spans="2:4" x14ac:dyDescent="0.3">
      <c r="B30447" s="60"/>
      <c r="D30447" s="61"/>
    </row>
    <row r="30448" spans="2:4" x14ac:dyDescent="0.3">
      <c r="B30448" s="60"/>
      <c r="D30448" s="61"/>
    </row>
    <row r="30449" spans="2:4" x14ac:dyDescent="0.3">
      <c r="B30449" s="60"/>
      <c r="D30449" s="61"/>
    </row>
    <row r="30450" spans="2:4" x14ac:dyDescent="0.3">
      <c r="B30450" s="60"/>
      <c r="D30450" s="61"/>
    </row>
    <row r="30451" spans="2:4" x14ac:dyDescent="0.3">
      <c r="B30451" s="60"/>
      <c r="D30451" s="61"/>
    </row>
    <row r="30452" spans="2:4" x14ac:dyDescent="0.3">
      <c r="B30452" s="60"/>
      <c r="D30452" s="61"/>
    </row>
    <row r="30453" spans="2:4" x14ac:dyDescent="0.3">
      <c r="B30453" s="60"/>
      <c r="D30453" s="61"/>
    </row>
    <row r="30454" spans="2:4" x14ac:dyDescent="0.3">
      <c r="B30454" s="60"/>
      <c r="D30454" s="61"/>
    </row>
    <row r="30455" spans="2:4" x14ac:dyDescent="0.3">
      <c r="B30455" s="60"/>
      <c r="D30455" s="61"/>
    </row>
    <row r="30456" spans="2:4" x14ac:dyDescent="0.3">
      <c r="B30456" s="60"/>
      <c r="D30456" s="61"/>
    </row>
    <row r="30457" spans="2:4" x14ac:dyDescent="0.3">
      <c r="B30457" s="60"/>
      <c r="D30457" s="61"/>
    </row>
    <row r="30458" spans="2:4" x14ac:dyDescent="0.3">
      <c r="B30458" s="60"/>
      <c r="D30458" s="61"/>
    </row>
    <row r="30459" spans="2:4" x14ac:dyDescent="0.3">
      <c r="B30459" s="60"/>
      <c r="D30459" s="61"/>
    </row>
    <row r="30460" spans="2:4" x14ac:dyDescent="0.3">
      <c r="B30460" s="60"/>
      <c r="D30460" s="61"/>
    </row>
    <row r="30461" spans="2:4" x14ac:dyDescent="0.3">
      <c r="B30461" s="60"/>
      <c r="D30461" s="61"/>
    </row>
    <row r="30462" spans="2:4" x14ac:dyDescent="0.3">
      <c r="B30462" s="60"/>
      <c r="D30462" s="61"/>
    </row>
    <row r="30463" spans="2:4" x14ac:dyDescent="0.3">
      <c r="B30463" s="60"/>
      <c r="D30463" s="61"/>
    </row>
    <row r="30464" spans="2:4" x14ac:dyDescent="0.3">
      <c r="B30464" s="60"/>
      <c r="D30464" s="61"/>
    </row>
    <row r="30465" spans="2:4" x14ac:dyDescent="0.3">
      <c r="B30465" s="60"/>
      <c r="D30465" s="61"/>
    </row>
    <row r="30466" spans="2:4" x14ac:dyDescent="0.3">
      <c r="B30466" s="60"/>
      <c r="D30466" s="61"/>
    </row>
    <row r="30467" spans="2:4" x14ac:dyDescent="0.3">
      <c r="B30467" s="60"/>
      <c r="D30467" s="61"/>
    </row>
    <row r="30468" spans="2:4" x14ac:dyDescent="0.3">
      <c r="B30468" s="60"/>
      <c r="D30468" s="61"/>
    </row>
    <row r="30469" spans="2:4" x14ac:dyDescent="0.3">
      <c r="B30469" s="60"/>
      <c r="D30469" s="61"/>
    </row>
    <row r="30470" spans="2:4" x14ac:dyDescent="0.3">
      <c r="B30470" s="60"/>
      <c r="D30470" s="61"/>
    </row>
    <row r="30471" spans="2:4" x14ac:dyDescent="0.3">
      <c r="B30471" s="60"/>
      <c r="D30471" s="61"/>
    </row>
    <row r="30472" spans="2:4" x14ac:dyDescent="0.3">
      <c r="B30472" s="60"/>
      <c r="D30472" s="61"/>
    </row>
    <row r="30473" spans="2:4" x14ac:dyDescent="0.3">
      <c r="B30473" s="60"/>
      <c r="D30473" s="61"/>
    </row>
    <row r="30474" spans="2:4" x14ac:dyDescent="0.3">
      <c r="B30474" s="60"/>
      <c r="D30474" s="61"/>
    </row>
    <row r="30475" spans="2:4" x14ac:dyDescent="0.3">
      <c r="B30475" s="60"/>
      <c r="D30475" s="61"/>
    </row>
    <row r="30476" spans="2:4" x14ac:dyDescent="0.3">
      <c r="B30476" s="60"/>
      <c r="D30476" s="61"/>
    </row>
    <row r="30477" spans="2:4" x14ac:dyDescent="0.3">
      <c r="B30477" s="60"/>
      <c r="D30477" s="61"/>
    </row>
    <row r="30478" spans="2:4" x14ac:dyDescent="0.3">
      <c r="B30478" s="60"/>
      <c r="D30478" s="61"/>
    </row>
    <row r="30479" spans="2:4" x14ac:dyDescent="0.3">
      <c r="B30479" s="60"/>
      <c r="D30479" s="61"/>
    </row>
    <row r="30480" spans="2:4" x14ac:dyDescent="0.3">
      <c r="B30480" s="60"/>
      <c r="D30480" s="61"/>
    </row>
    <row r="30481" spans="2:4" x14ac:dyDescent="0.3">
      <c r="B30481" s="60"/>
      <c r="D30481" s="61"/>
    </row>
    <row r="30482" spans="2:4" x14ac:dyDescent="0.3">
      <c r="B30482" s="60"/>
      <c r="D30482" s="61"/>
    </row>
    <row r="30483" spans="2:4" x14ac:dyDescent="0.3">
      <c r="B30483" s="60"/>
      <c r="D30483" s="61"/>
    </row>
    <row r="30484" spans="2:4" x14ac:dyDescent="0.3">
      <c r="B30484" s="60"/>
      <c r="D30484" s="61"/>
    </row>
    <row r="30485" spans="2:4" x14ac:dyDescent="0.3">
      <c r="B30485" s="60"/>
      <c r="D30485" s="61"/>
    </row>
    <row r="30486" spans="2:4" x14ac:dyDescent="0.3">
      <c r="B30486" s="60"/>
      <c r="D30486" s="61"/>
    </row>
    <row r="30487" spans="2:4" x14ac:dyDescent="0.3">
      <c r="B30487" s="60"/>
      <c r="D30487" s="61"/>
    </row>
    <row r="30488" spans="2:4" x14ac:dyDescent="0.3">
      <c r="B30488" s="60"/>
      <c r="D30488" s="61"/>
    </row>
    <row r="30489" spans="2:4" x14ac:dyDescent="0.3">
      <c r="B30489" s="60"/>
      <c r="D30489" s="61"/>
    </row>
    <row r="30490" spans="2:4" x14ac:dyDescent="0.3">
      <c r="B30490" s="60"/>
      <c r="D30490" s="61"/>
    </row>
    <row r="30491" spans="2:4" x14ac:dyDescent="0.3">
      <c r="B30491" s="60"/>
      <c r="D30491" s="61"/>
    </row>
    <row r="30492" spans="2:4" x14ac:dyDescent="0.3">
      <c r="B30492" s="60"/>
      <c r="D30492" s="61"/>
    </row>
    <row r="30493" spans="2:4" x14ac:dyDescent="0.3">
      <c r="B30493" s="60"/>
      <c r="D30493" s="61"/>
    </row>
    <row r="30494" spans="2:4" x14ac:dyDescent="0.3">
      <c r="B30494" s="60"/>
      <c r="D30494" s="61"/>
    </row>
    <row r="30495" spans="2:4" x14ac:dyDescent="0.3">
      <c r="B30495" s="60"/>
      <c r="D30495" s="61"/>
    </row>
    <row r="30496" spans="2:4" x14ac:dyDescent="0.3">
      <c r="B30496" s="60"/>
      <c r="D30496" s="61"/>
    </row>
    <row r="30497" spans="2:4" x14ac:dyDescent="0.3">
      <c r="B30497" s="60"/>
      <c r="D30497" s="61"/>
    </row>
    <row r="30498" spans="2:4" x14ac:dyDescent="0.3">
      <c r="B30498" s="60"/>
      <c r="D30498" s="61"/>
    </row>
    <row r="30499" spans="2:4" x14ac:dyDescent="0.3">
      <c r="B30499" s="60"/>
      <c r="D30499" s="61"/>
    </row>
    <row r="30500" spans="2:4" x14ac:dyDescent="0.3">
      <c r="B30500" s="60"/>
      <c r="D30500" s="61"/>
    </row>
    <row r="30501" spans="2:4" x14ac:dyDescent="0.3">
      <c r="B30501" s="60"/>
      <c r="D30501" s="61"/>
    </row>
    <row r="30502" spans="2:4" x14ac:dyDescent="0.3">
      <c r="B30502" s="60"/>
      <c r="D30502" s="61"/>
    </row>
    <row r="30503" spans="2:4" x14ac:dyDescent="0.3">
      <c r="B30503" s="60"/>
      <c r="D30503" s="61"/>
    </row>
    <row r="30504" spans="2:4" x14ac:dyDescent="0.3">
      <c r="B30504" s="60"/>
      <c r="D30504" s="61"/>
    </row>
    <row r="30505" spans="2:4" x14ac:dyDescent="0.3">
      <c r="B30505" s="60"/>
      <c r="D30505" s="61"/>
    </row>
    <row r="30506" spans="2:4" x14ac:dyDescent="0.3">
      <c r="B30506" s="60"/>
      <c r="D30506" s="61"/>
    </row>
    <row r="30507" spans="2:4" x14ac:dyDescent="0.3">
      <c r="B30507" s="60"/>
      <c r="D30507" s="61"/>
    </row>
    <row r="30508" spans="2:4" x14ac:dyDescent="0.3">
      <c r="B30508" s="60"/>
      <c r="D30508" s="61"/>
    </row>
    <row r="30509" spans="2:4" x14ac:dyDescent="0.3">
      <c r="B30509" s="60"/>
      <c r="D30509" s="61"/>
    </row>
    <row r="30510" spans="2:4" x14ac:dyDescent="0.3">
      <c r="B30510" s="60"/>
      <c r="D30510" s="61"/>
    </row>
    <row r="30511" spans="2:4" x14ac:dyDescent="0.3">
      <c r="B30511" s="60"/>
      <c r="D30511" s="61"/>
    </row>
    <row r="30512" spans="2:4" x14ac:dyDescent="0.3">
      <c r="B30512" s="60"/>
      <c r="D30512" s="61"/>
    </row>
    <row r="30513" spans="2:4" x14ac:dyDescent="0.3">
      <c r="B30513" s="60"/>
      <c r="D30513" s="61"/>
    </row>
    <row r="30514" spans="2:4" x14ac:dyDescent="0.3">
      <c r="B30514" s="60"/>
      <c r="D30514" s="61"/>
    </row>
    <row r="30515" spans="2:4" x14ac:dyDescent="0.3">
      <c r="B30515" s="60"/>
      <c r="D30515" s="61"/>
    </row>
    <row r="30516" spans="2:4" x14ac:dyDescent="0.3">
      <c r="B30516" s="60"/>
      <c r="D30516" s="61"/>
    </row>
    <row r="30517" spans="2:4" x14ac:dyDescent="0.3">
      <c r="B30517" s="60"/>
      <c r="D30517" s="61"/>
    </row>
    <row r="30518" spans="2:4" x14ac:dyDescent="0.3">
      <c r="B30518" s="60"/>
      <c r="D30518" s="61"/>
    </row>
    <row r="30519" spans="2:4" x14ac:dyDescent="0.3">
      <c r="B30519" s="60"/>
      <c r="D30519" s="61"/>
    </row>
    <row r="30520" spans="2:4" x14ac:dyDescent="0.3">
      <c r="B30520" s="60"/>
      <c r="D30520" s="61"/>
    </row>
    <row r="30521" spans="2:4" x14ac:dyDescent="0.3">
      <c r="B30521" s="60"/>
      <c r="D30521" s="61"/>
    </row>
    <row r="30522" spans="2:4" x14ac:dyDescent="0.3">
      <c r="B30522" s="60"/>
      <c r="D30522" s="61"/>
    </row>
    <row r="30523" spans="2:4" x14ac:dyDescent="0.3">
      <c r="B30523" s="60"/>
      <c r="D30523" s="61"/>
    </row>
    <row r="30524" spans="2:4" x14ac:dyDescent="0.3">
      <c r="B30524" s="60"/>
      <c r="D30524" s="61"/>
    </row>
    <row r="30525" spans="2:4" x14ac:dyDescent="0.3">
      <c r="B30525" s="60"/>
      <c r="D30525" s="61"/>
    </row>
    <row r="30526" spans="2:4" x14ac:dyDescent="0.3">
      <c r="B30526" s="60"/>
      <c r="D30526" s="61"/>
    </row>
    <row r="30527" spans="2:4" x14ac:dyDescent="0.3">
      <c r="B30527" s="60"/>
      <c r="D30527" s="61"/>
    </row>
    <row r="30528" spans="2:4" x14ac:dyDescent="0.3">
      <c r="B30528" s="60"/>
      <c r="D30528" s="61"/>
    </row>
    <row r="30529" spans="2:5" x14ac:dyDescent="0.3">
      <c r="B30529" s="60"/>
      <c r="D30529" s="61"/>
    </row>
    <row r="30530" spans="2:5" x14ac:dyDescent="0.3">
      <c r="B30530" s="60"/>
      <c r="D30530" s="61"/>
    </row>
    <row r="30531" spans="2:5" x14ac:dyDescent="0.3">
      <c r="B30531" s="60"/>
      <c r="D30531" s="61"/>
    </row>
    <row r="30532" spans="2:5" x14ac:dyDescent="0.3">
      <c r="B30532" s="60"/>
      <c r="D30532" s="61"/>
    </row>
    <row r="30533" spans="2:5" x14ac:dyDescent="0.3">
      <c r="B30533" s="60"/>
      <c r="D30533" s="61"/>
    </row>
    <row r="30534" spans="2:5" x14ac:dyDescent="0.3">
      <c r="B30534" s="60"/>
      <c r="D30534" s="61"/>
    </row>
    <row r="30535" spans="2:5" x14ac:dyDescent="0.3">
      <c r="B30535" s="60"/>
      <c r="D30535" s="61"/>
    </row>
    <row r="30536" spans="2:5" x14ac:dyDescent="0.3">
      <c r="B30536" s="60"/>
      <c r="D30536" s="61"/>
    </row>
    <row r="30537" spans="2:5" x14ac:dyDescent="0.3">
      <c r="B30537" s="60"/>
      <c r="D30537" s="61"/>
    </row>
    <row r="30538" spans="2:5" x14ac:dyDescent="0.3">
      <c r="B30538" s="60"/>
      <c r="D30538" s="61"/>
    </row>
    <row r="30539" spans="2:5" x14ac:dyDescent="0.3">
      <c r="B30539" s="60"/>
      <c r="D30539" s="62"/>
      <c r="E30539" s="63"/>
    </row>
    <row r="30540" spans="2:5" x14ac:dyDescent="0.3">
      <c r="B30540" s="60"/>
      <c r="D30540" s="62"/>
      <c r="E30540" s="63"/>
    </row>
    <row r="30541" spans="2:5" x14ac:dyDescent="0.3">
      <c r="B30541" s="60"/>
      <c r="D30541" s="62"/>
      <c r="E30541" s="63"/>
    </row>
    <row r="30542" spans="2:5" x14ac:dyDescent="0.3">
      <c r="B30542" s="60"/>
      <c r="D30542" s="62"/>
      <c r="E30542" s="63"/>
    </row>
    <row r="30543" spans="2:5" x14ac:dyDescent="0.3">
      <c r="B30543" s="60"/>
      <c r="D30543" s="62"/>
      <c r="E30543" s="63"/>
    </row>
    <row r="30544" spans="2:5" x14ac:dyDescent="0.3">
      <c r="B30544" s="60"/>
      <c r="D30544" s="62"/>
      <c r="E30544" s="63"/>
    </row>
    <row r="30545" spans="2:5" x14ac:dyDescent="0.3">
      <c r="B30545" s="60"/>
      <c r="D30545" s="62"/>
      <c r="E30545" s="63"/>
    </row>
    <row r="30546" spans="2:5" x14ac:dyDescent="0.3">
      <c r="B30546" s="60"/>
      <c r="D30546" s="62"/>
      <c r="E30546" s="63"/>
    </row>
    <row r="30547" spans="2:5" x14ac:dyDescent="0.3">
      <c r="B30547" s="60"/>
      <c r="D30547" s="62"/>
      <c r="E30547" s="63"/>
    </row>
    <row r="30548" spans="2:5" x14ac:dyDescent="0.3">
      <c r="B30548" s="60"/>
      <c r="D30548" s="62"/>
      <c r="E30548" s="63"/>
    </row>
    <row r="30549" spans="2:5" x14ac:dyDescent="0.3">
      <c r="B30549" s="60"/>
      <c r="D30549" s="62"/>
      <c r="E30549" s="63"/>
    </row>
    <row r="30550" spans="2:5" x14ac:dyDescent="0.3">
      <c r="B30550" s="60"/>
      <c r="D30550" s="62"/>
      <c r="E30550" s="63"/>
    </row>
    <row r="30551" spans="2:5" x14ac:dyDescent="0.3">
      <c r="B30551" s="60"/>
      <c r="D30551" s="62"/>
      <c r="E30551" s="63"/>
    </row>
    <row r="30552" spans="2:5" x14ac:dyDescent="0.3">
      <c r="B30552" s="60"/>
      <c r="D30552" s="62"/>
      <c r="E30552" s="63"/>
    </row>
    <row r="30553" spans="2:5" x14ac:dyDescent="0.3">
      <c r="B30553" s="60"/>
      <c r="D30553" s="62"/>
      <c r="E30553" s="63"/>
    </row>
    <row r="30554" spans="2:5" x14ac:dyDescent="0.3">
      <c r="B30554" s="60"/>
      <c r="D30554" s="62"/>
      <c r="E30554" s="63"/>
    </row>
    <row r="30555" spans="2:5" x14ac:dyDescent="0.3">
      <c r="B30555" s="60"/>
      <c r="D30555" s="62"/>
      <c r="E30555" s="63"/>
    </row>
    <row r="30556" spans="2:5" x14ac:dyDescent="0.3">
      <c r="B30556" s="60"/>
      <c r="D30556" s="62"/>
      <c r="E30556" s="63"/>
    </row>
    <row r="30557" spans="2:5" x14ac:dyDescent="0.3">
      <c r="B30557" s="60"/>
      <c r="D30557" s="62"/>
      <c r="E30557" s="63"/>
    </row>
    <row r="30558" spans="2:5" x14ac:dyDescent="0.3">
      <c r="B30558" s="60"/>
      <c r="D30558" s="62"/>
      <c r="E30558" s="63"/>
    </row>
    <row r="30559" spans="2:5" x14ac:dyDescent="0.3">
      <c r="B30559" s="60"/>
      <c r="D30559" s="61"/>
    </row>
    <row r="30560" spans="2:5" x14ac:dyDescent="0.3">
      <c r="B30560" s="60"/>
      <c r="D30560" s="61"/>
    </row>
    <row r="30561" spans="2:4" x14ac:dyDescent="0.3">
      <c r="B30561" s="60"/>
      <c r="D30561" s="61"/>
    </row>
    <row r="30562" spans="2:4" x14ac:dyDescent="0.3">
      <c r="B30562" s="60"/>
      <c r="D30562" s="61"/>
    </row>
    <row r="30563" spans="2:4" x14ac:dyDescent="0.3">
      <c r="B30563" s="60"/>
      <c r="D30563" s="61"/>
    </row>
    <row r="30564" spans="2:4" x14ac:dyDescent="0.3">
      <c r="B30564" s="60"/>
      <c r="D30564" s="61"/>
    </row>
    <row r="30565" spans="2:4" x14ac:dyDescent="0.3">
      <c r="B30565" s="60"/>
      <c r="D30565" s="61"/>
    </row>
    <row r="30566" spans="2:4" x14ac:dyDescent="0.3">
      <c r="B30566" s="60"/>
      <c r="D30566" s="61"/>
    </row>
    <row r="30567" spans="2:4" x14ac:dyDescent="0.3">
      <c r="B30567" s="60"/>
      <c r="D30567" s="61"/>
    </row>
    <row r="30568" spans="2:4" x14ac:dyDescent="0.3">
      <c r="B30568" s="60"/>
      <c r="D30568" s="61"/>
    </row>
    <row r="30569" spans="2:4" x14ac:dyDescent="0.3">
      <c r="B30569" s="60"/>
      <c r="D30569" s="61"/>
    </row>
    <row r="30570" spans="2:4" x14ac:dyDescent="0.3">
      <c r="B30570" s="60"/>
      <c r="D30570" s="61"/>
    </row>
    <row r="30571" spans="2:4" x14ac:dyDescent="0.3">
      <c r="B30571" s="60"/>
      <c r="D30571" s="61"/>
    </row>
    <row r="30572" spans="2:4" x14ac:dyDescent="0.3">
      <c r="B30572" s="60"/>
      <c r="D30572" s="61"/>
    </row>
    <row r="30573" spans="2:4" x14ac:dyDescent="0.3">
      <c r="B30573" s="60"/>
      <c r="D30573" s="61"/>
    </row>
    <row r="30574" spans="2:4" x14ac:dyDescent="0.3">
      <c r="B30574" s="60"/>
      <c r="D30574" s="61"/>
    </row>
    <row r="30575" spans="2:4" x14ac:dyDescent="0.3">
      <c r="B30575" s="60"/>
      <c r="D30575" s="61"/>
    </row>
    <row r="30576" spans="2:4" x14ac:dyDescent="0.3">
      <c r="B30576" s="60"/>
      <c r="D30576" s="61"/>
    </row>
    <row r="30577" spans="2:4" x14ac:dyDescent="0.3">
      <c r="B30577" s="60"/>
      <c r="D30577" s="61"/>
    </row>
    <row r="30578" spans="2:4" x14ac:dyDescent="0.3">
      <c r="B30578" s="60"/>
      <c r="D30578" s="61"/>
    </row>
    <row r="30579" spans="2:4" x14ac:dyDescent="0.3">
      <c r="B30579" s="60"/>
      <c r="D30579" s="61"/>
    </row>
    <row r="30580" spans="2:4" x14ac:dyDescent="0.3">
      <c r="B30580" s="60"/>
      <c r="D30580" s="61"/>
    </row>
    <row r="30581" spans="2:4" x14ac:dyDescent="0.3">
      <c r="B30581" s="60"/>
      <c r="D30581" s="61"/>
    </row>
    <row r="30582" spans="2:4" x14ac:dyDescent="0.3">
      <c r="B30582" s="60"/>
      <c r="D30582" s="61"/>
    </row>
    <row r="30583" spans="2:4" x14ac:dyDescent="0.3">
      <c r="B30583" s="60"/>
      <c r="D30583" s="61"/>
    </row>
    <row r="30584" spans="2:4" x14ac:dyDescent="0.3">
      <c r="B30584" s="60"/>
      <c r="D30584" s="61"/>
    </row>
    <row r="30585" spans="2:4" x14ac:dyDescent="0.3">
      <c r="B30585" s="60"/>
      <c r="D30585" s="61"/>
    </row>
    <row r="30586" spans="2:4" x14ac:dyDescent="0.3">
      <c r="B30586" s="60"/>
      <c r="D30586" s="61"/>
    </row>
    <row r="30587" spans="2:4" x14ac:dyDescent="0.3">
      <c r="B30587" s="60"/>
      <c r="D30587" s="61"/>
    </row>
    <row r="30588" spans="2:4" x14ac:dyDescent="0.3">
      <c r="B30588" s="60"/>
      <c r="D30588" s="61"/>
    </row>
    <row r="30589" spans="2:4" x14ac:dyDescent="0.3">
      <c r="B30589" s="60"/>
      <c r="D30589" s="61"/>
    </row>
    <row r="30590" spans="2:4" x14ac:dyDescent="0.3">
      <c r="B30590" s="60"/>
      <c r="D30590" s="61"/>
    </row>
    <row r="30591" spans="2:4" x14ac:dyDescent="0.3">
      <c r="B30591" s="60"/>
      <c r="D30591" s="61"/>
    </row>
    <row r="30592" spans="2:4" x14ac:dyDescent="0.3">
      <c r="B30592" s="60"/>
      <c r="D30592" s="61"/>
    </row>
    <row r="30593" spans="2:4" x14ac:dyDescent="0.3">
      <c r="B30593" s="60"/>
      <c r="D30593" s="61"/>
    </row>
    <row r="30594" spans="2:4" x14ac:dyDescent="0.3">
      <c r="B30594" s="60"/>
      <c r="D30594" s="61"/>
    </row>
    <row r="30595" spans="2:4" x14ac:dyDescent="0.3">
      <c r="B30595" s="60"/>
      <c r="D30595" s="61"/>
    </row>
    <row r="30596" spans="2:4" x14ac:dyDescent="0.3">
      <c r="B30596" s="60"/>
      <c r="D30596" s="61"/>
    </row>
    <row r="30597" spans="2:4" x14ac:dyDescent="0.3">
      <c r="B30597" s="60"/>
      <c r="D30597" s="61"/>
    </row>
    <row r="30598" spans="2:4" x14ac:dyDescent="0.3">
      <c r="B30598" s="60"/>
      <c r="D30598" s="61"/>
    </row>
    <row r="30599" spans="2:4" x14ac:dyDescent="0.3">
      <c r="B30599" s="60"/>
      <c r="D30599" s="61"/>
    </row>
    <row r="30600" spans="2:4" x14ac:dyDescent="0.3">
      <c r="B30600" s="60"/>
      <c r="D30600" s="61"/>
    </row>
    <row r="30601" spans="2:4" x14ac:dyDescent="0.3">
      <c r="B30601" s="60"/>
      <c r="D30601" s="61"/>
    </row>
    <row r="30602" spans="2:4" x14ac:dyDescent="0.3">
      <c r="B30602" s="60"/>
      <c r="D30602" s="61"/>
    </row>
    <row r="30603" spans="2:4" x14ac:dyDescent="0.3">
      <c r="B30603" s="60"/>
      <c r="D30603" s="61"/>
    </row>
    <row r="30604" spans="2:4" x14ac:dyDescent="0.3">
      <c r="B30604" s="60"/>
      <c r="D30604" s="61"/>
    </row>
    <row r="30605" spans="2:4" x14ac:dyDescent="0.3">
      <c r="B30605" s="60"/>
      <c r="D30605" s="61"/>
    </row>
    <row r="30606" spans="2:4" x14ac:dyDescent="0.3">
      <c r="B30606" s="60"/>
      <c r="D30606" s="61"/>
    </row>
    <row r="30607" spans="2:4" x14ac:dyDescent="0.3">
      <c r="B30607" s="60"/>
      <c r="D30607" s="61"/>
    </row>
    <row r="30608" spans="2:4" x14ac:dyDescent="0.3">
      <c r="B30608" s="60"/>
      <c r="D30608" s="61"/>
    </row>
    <row r="30609" spans="2:4" x14ac:dyDescent="0.3">
      <c r="B30609" s="60"/>
      <c r="D30609" s="61"/>
    </row>
    <row r="30610" spans="2:4" x14ac:dyDescent="0.3">
      <c r="B30610" s="60"/>
      <c r="D30610" s="61"/>
    </row>
    <row r="30611" spans="2:4" x14ac:dyDescent="0.3">
      <c r="B30611" s="60"/>
      <c r="D30611" s="61"/>
    </row>
    <row r="30612" spans="2:4" x14ac:dyDescent="0.3">
      <c r="B30612" s="60"/>
      <c r="D30612" s="61"/>
    </row>
    <row r="30613" spans="2:4" x14ac:dyDescent="0.3">
      <c r="B30613" s="60"/>
      <c r="D30613" s="61"/>
    </row>
    <row r="30614" spans="2:4" x14ac:dyDescent="0.3">
      <c r="B30614" s="60"/>
      <c r="D30614" s="61"/>
    </row>
    <row r="30615" spans="2:4" x14ac:dyDescent="0.3">
      <c r="B30615" s="60"/>
      <c r="D30615" s="61"/>
    </row>
    <row r="30616" spans="2:4" x14ac:dyDescent="0.3">
      <c r="B30616" s="60"/>
      <c r="D30616" s="61"/>
    </row>
    <row r="30617" spans="2:4" x14ac:dyDescent="0.3">
      <c r="B30617" s="60"/>
      <c r="D30617" s="61"/>
    </row>
    <row r="30618" spans="2:4" x14ac:dyDescent="0.3">
      <c r="B30618" s="60"/>
      <c r="D30618" s="61"/>
    </row>
    <row r="30619" spans="2:4" x14ac:dyDescent="0.3">
      <c r="B30619" s="60"/>
      <c r="D30619" s="61"/>
    </row>
    <row r="30620" spans="2:4" x14ac:dyDescent="0.3">
      <c r="B30620" s="60"/>
      <c r="D30620" s="61"/>
    </row>
    <row r="30621" spans="2:4" x14ac:dyDescent="0.3">
      <c r="B30621" s="60"/>
      <c r="D30621" s="61"/>
    </row>
    <row r="30622" spans="2:4" x14ac:dyDescent="0.3">
      <c r="B30622" s="60"/>
      <c r="D30622" s="61"/>
    </row>
    <row r="30623" spans="2:4" x14ac:dyDescent="0.3">
      <c r="B30623" s="60"/>
      <c r="D30623" s="61"/>
    </row>
    <row r="30624" spans="2:4" x14ac:dyDescent="0.3">
      <c r="B30624" s="60"/>
      <c r="D30624" s="61"/>
    </row>
    <row r="30625" spans="2:4" x14ac:dyDescent="0.3">
      <c r="B30625" s="60"/>
      <c r="D30625" s="61"/>
    </row>
    <row r="30626" spans="2:4" x14ac:dyDescent="0.3">
      <c r="B30626" s="60"/>
      <c r="D30626" s="61"/>
    </row>
    <row r="30627" spans="2:4" x14ac:dyDescent="0.3">
      <c r="B30627" s="60"/>
      <c r="D30627" s="61"/>
    </row>
    <row r="30628" spans="2:4" x14ac:dyDescent="0.3">
      <c r="B30628" s="60"/>
      <c r="D30628" s="61"/>
    </row>
    <row r="30629" spans="2:4" x14ac:dyDescent="0.3">
      <c r="B30629" s="60"/>
      <c r="D30629" s="61"/>
    </row>
    <row r="30630" spans="2:4" x14ac:dyDescent="0.3">
      <c r="B30630" s="60"/>
      <c r="D30630" s="61"/>
    </row>
    <row r="30631" spans="2:4" x14ac:dyDescent="0.3">
      <c r="B30631" s="60"/>
      <c r="D30631" s="61"/>
    </row>
    <row r="30632" spans="2:4" x14ac:dyDescent="0.3">
      <c r="B30632" s="60"/>
      <c r="D30632" s="61"/>
    </row>
    <row r="30633" spans="2:4" x14ac:dyDescent="0.3">
      <c r="B30633" s="60"/>
      <c r="D30633" s="61"/>
    </row>
    <row r="30634" spans="2:4" x14ac:dyDescent="0.3">
      <c r="B30634" s="60"/>
      <c r="D30634" s="61"/>
    </row>
    <row r="30635" spans="2:4" x14ac:dyDescent="0.3">
      <c r="B30635" s="60"/>
      <c r="D30635" s="61"/>
    </row>
    <row r="30636" spans="2:4" x14ac:dyDescent="0.3">
      <c r="B30636" s="60"/>
      <c r="D30636" s="61"/>
    </row>
    <row r="30637" spans="2:4" x14ac:dyDescent="0.3">
      <c r="B30637" s="60"/>
      <c r="D30637" s="61"/>
    </row>
    <row r="30638" spans="2:4" x14ac:dyDescent="0.3">
      <c r="B30638" s="60"/>
      <c r="D30638" s="61"/>
    </row>
    <row r="30639" spans="2:4" x14ac:dyDescent="0.3">
      <c r="B30639" s="60"/>
      <c r="D30639" s="61"/>
    </row>
    <row r="30640" spans="2:4" x14ac:dyDescent="0.3">
      <c r="B30640" s="60"/>
      <c r="D30640" s="61"/>
    </row>
    <row r="30641" spans="2:4" x14ac:dyDescent="0.3">
      <c r="B30641" s="60"/>
      <c r="D30641" s="61"/>
    </row>
    <row r="30642" spans="2:4" x14ac:dyDescent="0.3">
      <c r="B30642" s="60"/>
      <c r="D30642" s="61"/>
    </row>
    <row r="30643" spans="2:4" x14ac:dyDescent="0.3">
      <c r="B30643" s="60"/>
      <c r="D30643" s="61"/>
    </row>
    <row r="30644" spans="2:4" x14ac:dyDescent="0.3">
      <c r="B30644" s="60"/>
      <c r="D30644" s="61"/>
    </row>
    <row r="30645" spans="2:4" x14ac:dyDescent="0.3">
      <c r="B30645" s="60"/>
      <c r="D30645" s="61"/>
    </row>
    <row r="30646" spans="2:4" x14ac:dyDescent="0.3">
      <c r="B30646" s="60"/>
      <c r="D30646" s="61"/>
    </row>
    <row r="30647" spans="2:4" x14ac:dyDescent="0.3">
      <c r="B30647" s="60"/>
      <c r="D30647" s="61"/>
    </row>
    <row r="30648" spans="2:4" x14ac:dyDescent="0.3">
      <c r="B30648" s="60"/>
      <c r="D30648" s="61"/>
    </row>
    <row r="30649" spans="2:4" x14ac:dyDescent="0.3">
      <c r="B30649" s="60"/>
      <c r="D30649" s="61"/>
    </row>
    <row r="30650" spans="2:4" x14ac:dyDescent="0.3">
      <c r="B30650" s="60"/>
      <c r="D30650" s="61"/>
    </row>
    <row r="30651" spans="2:4" x14ac:dyDescent="0.3">
      <c r="B30651" s="60"/>
      <c r="D30651" s="61"/>
    </row>
    <row r="30652" spans="2:4" x14ac:dyDescent="0.3">
      <c r="B30652" s="60"/>
      <c r="D30652" s="61"/>
    </row>
    <row r="30653" spans="2:4" x14ac:dyDescent="0.3">
      <c r="B30653" s="60"/>
      <c r="D30653" s="61"/>
    </row>
    <row r="30654" spans="2:4" x14ac:dyDescent="0.3">
      <c r="B30654" s="60"/>
      <c r="D30654" s="61"/>
    </row>
    <row r="30655" spans="2:4" x14ac:dyDescent="0.3">
      <c r="B30655" s="60"/>
      <c r="D30655" s="61"/>
    </row>
    <row r="30656" spans="2:4" x14ac:dyDescent="0.3">
      <c r="B30656" s="60"/>
      <c r="D30656" s="61"/>
    </row>
    <row r="30657" spans="2:4" x14ac:dyDescent="0.3">
      <c r="B30657" s="60"/>
      <c r="D30657" s="61"/>
    </row>
    <row r="30658" spans="2:4" x14ac:dyDescent="0.3">
      <c r="B30658" s="60"/>
      <c r="D30658" s="61"/>
    </row>
    <row r="30659" spans="2:4" x14ac:dyDescent="0.3">
      <c r="B30659" s="60"/>
      <c r="D30659" s="61"/>
    </row>
    <row r="30660" spans="2:4" x14ac:dyDescent="0.3">
      <c r="B30660" s="60"/>
      <c r="D30660" s="61"/>
    </row>
    <row r="30661" spans="2:4" x14ac:dyDescent="0.3">
      <c r="B30661" s="60"/>
      <c r="D30661" s="61"/>
    </row>
    <row r="30662" spans="2:4" x14ac:dyDescent="0.3">
      <c r="B30662" s="60"/>
      <c r="D30662" s="61"/>
    </row>
    <row r="30663" spans="2:4" x14ac:dyDescent="0.3">
      <c r="B30663" s="60"/>
      <c r="D30663" s="61"/>
    </row>
    <row r="30664" spans="2:4" x14ac:dyDescent="0.3">
      <c r="B30664" s="60"/>
      <c r="D30664" s="61"/>
    </row>
    <row r="30665" spans="2:4" x14ac:dyDescent="0.3">
      <c r="B30665" s="60"/>
      <c r="D30665" s="61"/>
    </row>
    <row r="30666" spans="2:4" x14ac:dyDescent="0.3">
      <c r="B30666" s="60"/>
      <c r="D30666" s="61"/>
    </row>
    <row r="30667" spans="2:4" x14ac:dyDescent="0.3">
      <c r="B30667" s="60"/>
      <c r="D30667" s="61"/>
    </row>
    <row r="30668" spans="2:4" x14ac:dyDescent="0.3">
      <c r="B30668" s="60"/>
      <c r="D30668" s="61"/>
    </row>
    <row r="30669" spans="2:4" x14ac:dyDescent="0.3">
      <c r="B30669" s="60"/>
      <c r="D30669" s="61"/>
    </row>
    <row r="30670" spans="2:4" x14ac:dyDescent="0.3">
      <c r="B30670" s="60"/>
      <c r="D30670" s="61"/>
    </row>
    <row r="30671" spans="2:4" x14ac:dyDescent="0.3">
      <c r="B30671" s="60"/>
      <c r="D30671" s="61"/>
    </row>
    <row r="30672" spans="2:4" x14ac:dyDescent="0.3">
      <c r="B30672" s="60"/>
      <c r="D30672" s="61"/>
    </row>
    <row r="30673" spans="2:4" x14ac:dyDescent="0.3">
      <c r="B30673" s="60"/>
      <c r="D30673" s="61"/>
    </row>
    <row r="30674" spans="2:4" x14ac:dyDescent="0.3">
      <c r="B30674" s="60"/>
      <c r="D30674" s="61"/>
    </row>
    <row r="30675" spans="2:4" x14ac:dyDescent="0.3">
      <c r="B30675" s="60"/>
      <c r="D30675" s="61"/>
    </row>
    <row r="30676" spans="2:4" x14ac:dyDescent="0.3">
      <c r="B30676" s="60"/>
      <c r="D30676" s="61"/>
    </row>
    <row r="30677" spans="2:4" x14ac:dyDescent="0.3">
      <c r="B30677" s="60"/>
      <c r="D30677" s="61"/>
    </row>
    <row r="30678" spans="2:4" x14ac:dyDescent="0.3">
      <c r="B30678" s="60"/>
      <c r="D30678" s="61"/>
    </row>
    <row r="30679" spans="2:4" x14ac:dyDescent="0.3">
      <c r="B30679" s="60"/>
      <c r="D30679" s="61"/>
    </row>
    <row r="30680" spans="2:4" x14ac:dyDescent="0.3">
      <c r="B30680" s="60"/>
      <c r="D30680" s="61"/>
    </row>
    <row r="30681" spans="2:4" x14ac:dyDescent="0.3">
      <c r="B30681" s="60"/>
      <c r="D30681" s="61"/>
    </row>
    <row r="30682" spans="2:4" x14ac:dyDescent="0.3">
      <c r="B30682" s="60"/>
      <c r="D30682" s="61"/>
    </row>
    <row r="30683" spans="2:4" x14ac:dyDescent="0.3">
      <c r="B30683" s="60"/>
      <c r="D30683" s="61"/>
    </row>
    <row r="30684" spans="2:4" x14ac:dyDescent="0.3">
      <c r="B30684" s="60"/>
      <c r="D30684" s="61"/>
    </row>
    <row r="30685" spans="2:4" x14ac:dyDescent="0.3">
      <c r="B30685" s="60"/>
      <c r="D30685" s="61"/>
    </row>
    <row r="30686" spans="2:4" x14ac:dyDescent="0.3">
      <c r="B30686" s="60"/>
      <c r="D30686" s="61"/>
    </row>
    <row r="30687" spans="2:4" x14ac:dyDescent="0.3">
      <c r="B30687" s="60"/>
      <c r="D30687" s="61"/>
    </row>
    <row r="30688" spans="2:4" x14ac:dyDescent="0.3">
      <c r="B30688" s="60"/>
      <c r="D30688" s="61"/>
    </row>
    <row r="30689" spans="2:4" x14ac:dyDescent="0.3">
      <c r="B30689" s="60"/>
      <c r="D30689" s="61"/>
    </row>
    <row r="30690" spans="2:4" x14ac:dyDescent="0.3">
      <c r="B30690" s="60"/>
      <c r="D30690" s="61"/>
    </row>
    <row r="30691" spans="2:4" x14ac:dyDescent="0.3">
      <c r="B30691" s="60"/>
      <c r="D30691" s="61"/>
    </row>
    <row r="30692" spans="2:4" x14ac:dyDescent="0.3">
      <c r="B30692" s="60"/>
      <c r="D30692" s="61"/>
    </row>
    <row r="30693" spans="2:4" x14ac:dyDescent="0.3">
      <c r="B30693" s="60"/>
      <c r="D30693" s="61"/>
    </row>
    <row r="30694" spans="2:4" x14ac:dyDescent="0.3">
      <c r="B30694" s="60"/>
      <c r="D30694" s="61"/>
    </row>
    <row r="30695" spans="2:4" x14ac:dyDescent="0.3">
      <c r="B30695" s="60"/>
      <c r="D30695" s="61"/>
    </row>
    <row r="30696" spans="2:4" x14ac:dyDescent="0.3">
      <c r="B30696" s="60"/>
      <c r="D30696" s="61"/>
    </row>
    <row r="30697" spans="2:4" x14ac:dyDescent="0.3">
      <c r="B30697" s="60"/>
      <c r="D30697" s="61"/>
    </row>
    <row r="30698" spans="2:4" x14ac:dyDescent="0.3">
      <c r="B30698" s="60"/>
      <c r="D30698" s="61"/>
    </row>
    <row r="30699" spans="2:4" x14ac:dyDescent="0.3">
      <c r="B30699" s="60"/>
      <c r="D30699" s="61"/>
    </row>
    <row r="30700" spans="2:4" x14ac:dyDescent="0.3">
      <c r="B30700" s="60"/>
      <c r="D30700" s="61"/>
    </row>
    <row r="30701" spans="2:4" x14ac:dyDescent="0.3">
      <c r="B30701" s="60"/>
      <c r="D30701" s="61"/>
    </row>
    <row r="30702" spans="2:4" x14ac:dyDescent="0.3">
      <c r="B30702" s="60"/>
      <c r="D30702" s="61"/>
    </row>
    <row r="30703" spans="2:4" x14ac:dyDescent="0.3">
      <c r="B30703" s="60"/>
      <c r="D30703" s="61"/>
    </row>
    <row r="30704" spans="2:4" x14ac:dyDescent="0.3">
      <c r="B30704" s="60"/>
      <c r="D30704" s="61"/>
    </row>
    <row r="30705" spans="2:4" x14ac:dyDescent="0.3">
      <c r="B30705" s="60"/>
      <c r="D30705" s="61"/>
    </row>
    <row r="30706" spans="2:4" x14ac:dyDescent="0.3">
      <c r="B30706" s="60"/>
      <c r="D30706" s="61"/>
    </row>
    <row r="30707" spans="2:4" x14ac:dyDescent="0.3">
      <c r="B30707" s="60"/>
      <c r="D30707" s="61"/>
    </row>
    <row r="30708" spans="2:4" x14ac:dyDescent="0.3">
      <c r="B30708" s="60"/>
      <c r="D30708" s="61"/>
    </row>
    <row r="30709" spans="2:4" x14ac:dyDescent="0.3">
      <c r="B30709" s="60"/>
      <c r="D30709" s="61"/>
    </row>
    <row r="30710" spans="2:4" x14ac:dyDescent="0.3">
      <c r="B30710" s="60"/>
      <c r="D30710" s="61"/>
    </row>
    <row r="30711" spans="2:4" x14ac:dyDescent="0.3">
      <c r="B30711" s="60"/>
      <c r="D30711" s="61"/>
    </row>
    <row r="30712" spans="2:4" x14ac:dyDescent="0.3">
      <c r="B30712" s="60"/>
      <c r="D30712" s="61"/>
    </row>
    <row r="30713" spans="2:4" x14ac:dyDescent="0.3">
      <c r="B30713" s="60"/>
      <c r="D30713" s="61"/>
    </row>
    <row r="30714" spans="2:4" x14ac:dyDescent="0.3">
      <c r="B30714" s="60"/>
      <c r="D30714" s="61"/>
    </row>
    <row r="30715" spans="2:4" x14ac:dyDescent="0.3">
      <c r="B30715" s="60"/>
      <c r="D30715" s="61"/>
    </row>
    <row r="30716" spans="2:4" x14ac:dyDescent="0.3">
      <c r="B30716" s="60"/>
      <c r="D30716" s="61"/>
    </row>
    <row r="30717" spans="2:4" x14ac:dyDescent="0.3">
      <c r="B30717" s="60"/>
      <c r="D30717" s="61"/>
    </row>
    <row r="30718" spans="2:4" x14ac:dyDescent="0.3">
      <c r="B30718" s="60"/>
      <c r="D30718" s="61"/>
    </row>
    <row r="30719" spans="2:4" x14ac:dyDescent="0.3">
      <c r="B30719" s="60"/>
      <c r="D30719" s="61"/>
    </row>
    <row r="30720" spans="2:4" x14ac:dyDescent="0.3">
      <c r="B30720" s="60"/>
      <c r="D30720" s="61"/>
    </row>
    <row r="30721" spans="2:4" x14ac:dyDescent="0.3">
      <c r="B30721" s="60"/>
      <c r="D30721" s="61"/>
    </row>
    <row r="30722" spans="2:4" x14ac:dyDescent="0.3">
      <c r="B30722" s="60"/>
      <c r="D30722" s="61"/>
    </row>
    <row r="30723" spans="2:4" x14ac:dyDescent="0.3">
      <c r="B30723" s="60"/>
      <c r="D30723" s="61"/>
    </row>
    <row r="30724" spans="2:4" x14ac:dyDescent="0.3">
      <c r="B30724" s="60"/>
      <c r="D30724" s="61"/>
    </row>
    <row r="30725" spans="2:4" x14ac:dyDescent="0.3">
      <c r="B30725" s="60"/>
      <c r="D30725" s="61"/>
    </row>
    <row r="30726" spans="2:4" x14ac:dyDescent="0.3">
      <c r="B30726" s="60"/>
      <c r="D30726" s="61"/>
    </row>
    <row r="30727" spans="2:4" x14ac:dyDescent="0.3">
      <c r="B30727" s="60"/>
      <c r="D30727" s="61"/>
    </row>
    <row r="30728" spans="2:4" x14ac:dyDescent="0.3">
      <c r="B30728" s="60"/>
      <c r="D30728" s="61"/>
    </row>
    <row r="30729" spans="2:4" x14ac:dyDescent="0.3">
      <c r="B30729" s="60"/>
      <c r="D30729" s="61"/>
    </row>
    <row r="30730" spans="2:4" x14ac:dyDescent="0.3">
      <c r="B30730" s="60"/>
      <c r="D30730" s="61"/>
    </row>
    <row r="30731" spans="2:4" x14ac:dyDescent="0.3">
      <c r="B30731" s="60"/>
      <c r="D30731" s="61"/>
    </row>
    <row r="30732" spans="2:4" x14ac:dyDescent="0.3">
      <c r="B30732" s="60"/>
      <c r="D30732" s="61"/>
    </row>
    <row r="30733" spans="2:4" x14ac:dyDescent="0.3">
      <c r="B30733" s="60"/>
      <c r="D30733" s="61"/>
    </row>
    <row r="30734" spans="2:4" x14ac:dyDescent="0.3">
      <c r="B30734" s="60"/>
      <c r="D30734" s="61"/>
    </row>
    <row r="30735" spans="2:4" x14ac:dyDescent="0.3">
      <c r="B30735" s="60"/>
      <c r="D30735" s="61"/>
    </row>
    <row r="30736" spans="2:4" x14ac:dyDescent="0.3">
      <c r="B30736" s="60"/>
      <c r="D30736" s="61"/>
    </row>
    <row r="30737" spans="2:4" x14ac:dyDescent="0.3">
      <c r="B30737" s="60"/>
      <c r="D30737" s="61"/>
    </row>
    <row r="30738" spans="2:4" x14ac:dyDescent="0.3">
      <c r="B30738" s="60"/>
      <c r="D30738" s="61"/>
    </row>
    <row r="30739" spans="2:4" x14ac:dyDescent="0.3">
      <c r="B30739" s="60"/>
      <c r="D30739" s="61"/>
    </row>
    <row r="30740" spans="2:4" x14ac:dyDescent="0.3">
      <c r="B30740" s="60"/>
      <c r="D30740" s="61"/>
    </row>
    <row r="30741" spans="2:4" x14ac:dyDescent="0.3">
      <c r="B30741" s="60"/>
      <c r="D30741" s="61"/>
    </row>
    <row r="30742" spans="2:4" x14ac:dyDescent="0.3">
      <c r="B30742" s="60"/>
      <c r="D30742" s="61"/>
    </row>
    <row r="30743" spans="2:4" x14ac:dyDescent="0.3">
      <c r="B30743" s="60"/>
      <c r="D30743" s="61"/>
    </row>
    <row r="30744" spans="2:4" x14ac:dyDescent="0.3">
      <c r="B30744" s="60"/>
      <c r="D30744" s="61"/>
    </row>
    <row r="30745" spans="2:4" x14ac:dyDescent="0.3">
      <c r="B30745" s="60"/>
      <c r="D30745" s="61"/>
    </row>
    <row r="30746" spans="2:4" x14ac:dyDescent="0.3">
      <c r="B30746" s="60"/>
      <c r="D30746" s="61"/>
    </row>
    <row r="30747" spans="2:4" x14ac:dyDescent="0.3">
      <c r="B30747" s="60"/>
      <c r="D30747" s="61"/>
    </row>
    <row r="30748" spans="2:4" x14ac:dyDescent="0.3">
      <c r="B30748" s="60"/>
      <c r="D30748" s="61"/>
    </row>
    <row r="30749" spans="2:4" x14ac:dyDescent="0.3">
      <c r="B30749" s="60"/>
      <c r="D30749" s="61"/>
    </row>
    <row r="30750" spans="2:4" x14ac:dyDescent="0.3">
      <c r="B30750" s="60"/>
      <c r="D30750" s="61"/>
    </row>
    <row r="30751" spans="2:4" x14ac:dyDescent="0.3">
      <c r="B30751" s="60"/>
      <c r="D30751" s="61"/>
    </row>
    <row r="30752" spans="2:4" x14ac:dyDescent="0.3">
      <c r="B30752" s="60"/>
      <c r="D30752" s="61"/>
    </row>
    <row r="30753" spans="2:4" x14ac:dyDescent="0.3">
      <c r="B30753" s="60"/>
      <c r="D30753" s="61"/>
    </row>
    <row r="30754" spans="2:4" x14ac:dyDescent="0.3">
      <c r="B30754" s="60"/>
      <c r="D30754" s="61"/>
    </row>
    <row r="30755" spans="2:4" x14ac:dyDescent="0.3">
      <c r="B30755" s="60"/>
      <c r="D30755" s="61"/>
    </row>
    <row r="30756" spans="2:4" x14ac:dyDescent="0.3">
      <c r="B30756" s="60"/>
      <c r="D30756" s="61"/>
    </row>
    <row r="30757" spans="2:4" x14ac:dyDescent="0.3">
      <c r="B30757" s="60"/>
      <c r="D30757" s="61"/>
    </row>
    <row r="30758" spans="2:4" x14ac:dyDescent="0.3">
      <c r="B30758" s="60"/>
      <c r="D30758" s="61"/>
    </row>
    <row r="30759" spans="2:4" x14ac:dyDescent="0.3">
      <c r="B30759" s="60"/>
      <c r="D30759" s="61"/>
    </row>
    <row r="30760" spans="2:4" x14ac:dyDescent="0.3">
      <c r="B30760" s="60"/>
      <c r="D30760" s="61"/>
    </row>
    <row r="30761" spans="2:4" x14ac:dyDescent="0.3">
      <c r="B30761" s="60"/>
      <c r="D30761" s="61"/>
    </row>
    <row r="30762" spans="2:4" x14ac:dyDescent="0.3">
      <c r="B30762" s="60"/>
      <c r="D30762" s="61"/>
    </row>
    <row r="30763" spans="2:4" x14ac:dyDescent="0.3">
      <c r="B30763" s="60"/>
      <c r="D30763" s="61"/>
    </row>
    <row r="30764" spans="2:4" x14ac:dyDescent="0.3">
      <c r="B30764" s="60"/>
      <c r="D30764" s="61"/>
    </row>
    <row r="30765" spans="2:4" x14ac:dyDescent="0.3">
      <c r="B30765" s="60"/>
      <c r="D30765" s="61"/>
    </row>
    <row r="30766" spans="2:4" x14ac:dyDescent="0.3">
      <c r="B30766" s="60"/>
      <c r="D30766" s="61"/>
    </row>
    <row r="30767" spans="2:4" x14ac:dyDescent="0.3">
      <c r="B30767" s="60"/>
      <c r="D30767" s="61"/>
    </row>
    <row r="30768" spans="2:4" x14ac:dyDescent="0.3">
      <c r="B30768" s="60"/>
      <c r="D30768" s="61"/>
    </row>
    <row r="30769" spans="2:4" x14ac:dyDescent="0.3">
      <c r="B30769" s="60"/>
      <c r="D30769" s="61"/>
    </row>
    <row r="30770" spans="2:4" x14ac:dyDescent="0.3">
      <c r="B30770" s="60"/>
      <c r="D30770" s="61"/>
    </row>
    <row r="30771" spans="2:4" x14ac:dyDescent="0.3">
      <c r="B30771" s="60"/>
      <c r="D30771" s="61"/>
    </row>
    <row r="30772" spans="2:4" x14ac:dyDescent="0.3">
      <c r="B30772" s="60"/>
      <c r="D30772" s="61"/>
    </row>
    <row r="30773" spans="2:4" x14ac:dyDescent="0.3">
      <c r="B30773" s="60"/>
      <c r="D30773" s="61"/>
    </row>
    <row r="30774" spans="2:4" x14ac:dyDescent="0.3">
      <c r="B30774" s="60"/>
      <c r="D30774" s="61"/>
    </row>
    <row r="30775" spans="2:4" x14ac:dyDescent="0.3">
      <c r="B30775" s="60"/>
      <c r="D30775" s="61"/>
    </row>
    <row r="30776" spans="2:4" x14ac:dyDescent="0.3">
      <c r="B30776" s="60"/>
      <c r="D30776" s="61"/>
    </row>
    <row r="30777" spans="2:4" x14ac:dyDescent="0.3">
      <c r="B30777" s="60"/>
      <c r="D30777" s="61"/>
    </row>
    <row r="30778" spans="2:4" x14ac:dyDescent="0.3">
      <c r="B30778" s="60"/>
      <c r="D30778" s="61"/>
    </row>
    <row r="30779" spans="2:4" x14ac:dyDescent="0.3">
      <c r="B30779" s="60"/>
      <c r="D30779" s="61"/>
    </row>
    <row r="30780" spans="2:4" x14ac:dyDescent="0.3">
      <c r="B30780" s="60"/>
      <c r="D30780" s="61"/>
    </row>
    <row r="30781" spans="2:4" x14ac:dyDescent="0.3">
      <c r="B30781" s="60"/>
      <c r="D30781" s="61"/>
    </row>
    <row r="30782" spans="2:4" x14ac:dyDescent="0.3">
      <c r="B30782" s="60"/>
      <c r="D30782" s="61"/>
    </row>
    <row r="30783" spans="2:4" x14ac:dyDescent="0.3">
      <c r="B30783" s="60"/>
      <c r="D30783" s="61"/>
    </row>
    <row r="30784" spans="2:4" x14ac:dyDescent="0.3">
      <c r="B30784" s="60"/>
      <c r="D30784" s="61"/>
    </row>
    <row r="30785" spans="2:4" x14ac:dyDescent="0.3">
      <c r="B30785" s="60"/>
      <c r="D30785" s="61"/>
    </row>
    <row r="30786" spans="2:4" x14ac:dyDescent="0.3">
      <c r="B30786" s="60"/>
      <c r="D30786" s="61"/>
    </row>
    <row r="30787" spans="2:4" x14ac:dyDescent="0.3">
      <c r="B30787" s="60"/>
      <c r="D30787" s="61"/>
    </row>
    <row r="30788" spans="2:4" x14ac:dyDescent="0.3">
      <c r="B30788" s="60"/>
      <c r="D30788" s="61"/>
    </row>
    <row r="30789" spans="2:4" x14ac:dyDescent="0.3">
      <c r="B30789" s="60"/>
      <c r="D30789" s="61"/>
    </row>
    <row r="30790" spans="2:4" x14ac:dyDescent="0.3">
      <c r="B30790" s="60"/>
      <c r="D30790" s="61"/>
    </row>
    <row r="30791" spans="2:4" x14ac:dyDescent="0.3">
      <c r="B30791" s="60"/>
      <c r="D30791" s="61"/>
    </row>
    <row r="30792" spans="2:4" x14ac:dyDescent="0.3">
      <c r="B30792" s="60"/>
      <c r="D30792" s="61"/>
    </row>
    <row r="30793" spans="2:4" x14ac:dyDescent="0.3">
      <c r="B30793" s="60"/>
      <c r="D30793" s="61"/>
    </row>
    <row r="30794" spans="2:4" x14ac:dyDescent="0.3">
      <c r="B30794" s="60"/>
      <c r="D30794" s="61"/>
    </row>
    <row r="30795" spans="2:4" x14ac:dyDescent="0.3">
      <c r="B30795" s="60"/>
      <c r="D30795" s="61"/>
    </row>
    <row r="30796" spans="2:4" x14ac:dyDescent="0.3">
      <c r="B30796" s="60"/>
      <c r="D30796" s="61"/>
    </row>
    <row r="30797" spans="2:4" x14ac:dyDescent="0.3">
      <c r="B30797" s="60"/>
      <c r="D30797" s="61"/>
    </row>
    <row r="30798" spans="2:4" x14ac:dyDescent="0.3">
      <c r="B30798" s="60"/>
      <c r="D30798" s="61"/>
    </row>
    <row r="30799" spans="2:4" x14ac:dyDescent="0.3">
      <c r="B30799" s="60"/>
      <c r="D30799" s="61"/>
    </row>
    <row r="30800" spans="2:4" x14ac:dyDescent="0.3">
      <c r="B30800" s="60"/>
      <c r="D30800" s="61"/>
    </row>
    <row r="30801" spans="2:4" x14ac:dyDescent="0.3">
      <c r="B30801" s="60"/>
      <c r="D30801" s="61"/>
    </row>
    <row r="30802" spans="2:4" x14ac:dyDescent="0.3">
      <c r="B30802" s="60"/>
      <c r="D30802" s="61"/>
    </row>
    <row r="30803" spans="2:4" x14ac:dyDescent="0.3">
      <c r="B30803" s="60"/>
      <c r="D30803" s="61"/>
    </row>
    <row r="30804" spans="2:4" x14ac:dyDescent="0.3">
      <c r="B30804" s="60"/>
      <c r="D30804" s="61"/>
    </row>
    <row r="30805" spans="2:4" x14ac:dyDescent="0.3">
      <c r="B30805" s="60"/>
      <c r="D30805" s="61"/>
    </row>
    <row r="30806" spans="2:4" x14ac:dyDescent="0.3">
      <c r="B30806" s="60"/>
      <c r="D30806" s="61"/>
    </row>
    <row r="30807" spans="2:4" x14ac:dyDescent="0.3">
      <c r="B30807" s="60"/>
      <c r="D30807" s="61"/>
    </row>
    <row r="30808" spans="2:4" x14ac:dyDescent="0.3">
      <c r="B30808" s="60"/>
      <c r="D30808" s="61"/>
    </row>
    <row r="30809" spans="2:4" x14ac:dyDescent="0.3">
      <c r="B30809" s="60"/>
      <c r="D30809" s="61"/>
    </row>
    <row r="30810" spans="2:4" x14ac:dyDescent="0.3">
      <c r="B30810" s="60"/>
      <c r="D30810" s="61"/>
    </row>
    <row r="30811" spans="2:4" x14ac:dyDescent="0.3">
      <c r="B30811" s="60"/>
      <c r="D30811" s="61"/>
    </row>
    <row r="30812" spans="2:4" x14ac:dyDescent="0.3">
      <c r="B30812" s="60"/>
      <c r="D30812" s="61"/>
    </row>
    <row r="30813" spans="2:4" x14ac:dyDescent="0.3">
      <c r="B30813" s="60"/>
      <c r="D30813" s="61"/>
    </row>
    <row r="30814" spans="2:4" x14ac:dyDescent="0.3">
      <c r="B30814" s="60"/>
      <c r="D30814" s="61"/>
    </row>
    <row r="30815" spans="2:4" x14ac:dyDescent="0.3">
      <c r="B30815" s="60"/>
      <c r="D30815" s="61"/>
    </row>
    <row r="30816" spans="2:4" x14ac:dyDescent="0.3">
      <c r="B30816" s="60"/>
      <c r="D30816" s="61"/>
    </row>
    <row r="30817" spans="2:4" x14ac:dyDescent="0.3">
      <c r="B30817" s="60"/>
      <c r="D30817" s="61"/>
    </row>
    <row r="30818" spans="2:4" x14ac:dyDescent="0.3">
      <c r="B30818" s="60"/>
      <c r="D30818" s="61"/>
    </row>
    <row r="30819" spans="2:4" x14ac:dyDescent="0.3">
      <c r="B30819" s="60"/>
      <c r="D30819" s="61"/>
    </row>
    <row r="30820" spans="2:4" x14ac:dyDescent="0.3">
      <c r="B30820" s="60"/>
      <c r="D30820" s="61"/>
    </row>
    <row r="30821" spans="2:4" x14ac:dyDescent="0.3">
      <c r="B30821" s="60"/>
      <c r="D30821" s="61"/>
    </row>
    <row r="30822" spans="2:4" x14ac:dyDescent="0.3">
      <c r="B30822" s="60"/>
      <c r="D30822" s="61"/>
    </row>
    <row r="30823" spans="2:4" x14ac:dyDescent="0.3">
      <c r="B30823" s="60"/>
      <c r="D30823" s="61"/>
    </row>
    <row r="30824" spans="2:4" x14ac:dyDescent="0.3">
      <c r="B30824" s="60"/>
      <c r="D30824" s="61"/>
    </row>
    <row r="30825" spans="2:4" x14ac:dyDescent="0.3">
      <c r="B30825" s="60"/>
      <c r="D30825" s="61"/>
    </row>
    <row r="30826" spans="2:4" x14ac:dyDescent="0.3">
      <c r="B30826" s="60"/>
      <c r="D30826" s="61"/>
    </row>
    <row r="30827" spans="2:4" x14ac:dyDescent="0.3">
      <c r="B30827" s="60"/>
      <c r="D30827" s="61"/>
    </row>
    <row r="30828" spans="2:4" x14ac:dyDescent="0.3">
      <c r="B30828" s="60"/>
      <c r="D30828" s="61"/>
    </row>
    <row r="30829" spans="2:4" x14ac:dyDescent="0.3">
      <c r="B30829" s="60"/>
      <c r="D30829" s="61"/>
    </row>
    <row r="30830" spans="2:4" x14ac:dyDescent="0.3">
      <c r="B30830" s="60"/>
      <c r="D30830" s="61"/>
    </row>
    <row r="30831" spans="2:4" x14ac:dyDescent="0.3">
      <c r="B30831" s="60"/>
      <c r="D30831" s="61"/>
    </row>
    <row r="30832" spans="2:4" x14ac:dyDescent="0.3">
      <c r="B30832" s="60"/>
      <c r="D30832" s="61"/>
    </row>
    <row r="30833" spans="2:4" x14ac:dyDescent="0.3">
      <c r="B30833" s="60"/>
      <c r="D30833" s="61"/>
    </row>
    <row r="30834" spans="2:4" x14ac:dyDescent="0.3">
      <c r="B30834" s="60"/>
      <c r="D30834" s="61"/>
    </row>
    <row r="30835" spans="2:4" x14ac:dyDescent="0.3">
      <c r="B30835" s="60"/>
      <c r="D30835" s="61"/>
    </row>
    <row r="30836" spans="2:4" x14ac:dyDescent="0.3">
      <c r="B30836" s="60"/>
      <c r="D30836" s="61"/>
    </row>
    <row r="30837" spans="2:4" x14ac:dyDescent="0.3">
      <c r="B30837" s="60"/>
      <c r="D30837" s="61"/>
    </row>
    <row r="30838" spans="2:4" x14ac:dyDescent="0.3">
      <c r="B30838" s="60"/>
      <c r="D30838" s="61"/>
    </row>
    <row r="30839" spans="2:4" x14ac:dyDescent="0.3">
      <c r="B30839" s="60"/>
      <c r="D30839" s="61"/>
    </row>
    <row r="30840" spans="2:4" x14ac:dyDescent="0.3">
      <c r="B30840" s="60"/>
      <c r="D30840" s="61"/>
    </row>
    <row r="30841" spans="2:4" x14ac:dyDescent="0.3">
      <c r="B30841" s="60"/>
      <c r="D30841" s="61"/>
    </row>
    <row r="30842" spans="2:4" x14ac:dyDescent="0.3">
      <c r="B30842" s="60"/>
      <c r="D30842" s="61"/>
    </row>
    <row r="30843" spans="2:4" x14ac:dyDescent="0.3">
      <c r="B30843" s="60"/>
      <c r="D30843" s="61"/>
    </row>
    <row r="30844" spans="2:4" x14ac:dyDescent="0.3">
      <c r="B30844" s="60"/>
      <c r="D30844" s="61"/>
    </row>
    <row r="30845" spans="2:4" x14ac:dyDescent="0.3">
      <c r="B30845" s="60"/>
      <c r="D30845" s="61"/>
    </row>
    <row r="30846" spans="2:4" x14ac:dyDescent="0.3">
      <c r="B30846" s="60"/>
      <c r="D30846" s="61"/>
    </row>
    <row r="30847" spans="2:4" x14ac:dyDescent="0.3">
      <c r="B30847" s="60"/>
      <c r="D30847" s="61"/>
    </row>
    <row r="30848" spans="2:4" x14ac:dyDescent="0.3">
      <c r="B30848" s="60"/>
      <c r="D30848" s="61"/>
    </row>
    <row r="30849" spans="2:5" x14ac:dyDescent="0.3">
      <c r="B30849" s="60"/>
      <c r="D30849" s="61"/>
    </row>
    <row r="30850" spans="2:5" x14ac:dyDescent="0.3">
      <c r="B30850" s="60"/>
      <c r="D30850" s="61"/>
    </row>
    <row r="30851" spans="2:5" x14ac:dyDescent="0.3">
      <c r="B30851" s="60"/>
      <c r="D30851" s="61"/>
    </row>
    <row r="30852" spans="2:5" x14ac:dyDescent="0.3">
      <c r="B30852" s="60"/>
      <c r="D30852" s="61"/>
    </row>
    <row r="30853" spans="2:5" x14ac:dyDescent="0.3">
      <c r="B30853" s="60"/>
      <c r="D30853" s="61"/>
    </row>
    <row r="30854" spans="2:5" x14ac:dyDescent="0.3">
      <c r="B30854" s="60"/>
      <c r="D30854" s="62"/>
      <c r="E30854" s="63"/>
    </row>
    <row r="30855" spans="2:5" x14ac:dyDescent="0.3">
      <c r="B30855" s="60"/>
      <c r="D30855" s="62"/>
      <c r="E30855" s="63"/>
    </row>
    <row r="30856" spans="2:5" x14ac:dyDescent="0.3">
      <c r="B30856" s="60"/>
      <c r="D30856" s="62"/>
      <c r="E30856" s="63"/>
    </row>
    <row r="30857" spans="2:5" x14ac:dyDescent="0.3">
      <c r="B30857" s="60"/>
      <c r="D30857" s="62"/>
      <c r="E30857" s="63"/>
    </row>
    <row r="30858" spans="2:5" x14ac:dyDescent="0.3">
      <c r="B30858" s="60"/>
      <c r="D30858" s="62"/>
      <c r="E30858" s="63"/>
    </row>
    <row r="30859" spans="2:5" x14ac:dyDescent="0.3">
      <c r="B30859" s="60"/>
      <c r="D30859" s="62"/>
      <c r="E30859" s="63"/>
    </row>
    <row r="30860" spans="2:5" x14ac:dyDescent="0.3">
      <c r="B30860" s="60"/>
      <c r="D30860" s="62"/>
      <c r="E30860" s="63"/>
    </row>
    <row r="30861" spans="2:5" x14ac:dyDescent="0.3">
      <c r="B30861" s="60"/>
      <c r="D30861" s="62"/>
      <c r="E30861" s="63"/>
    </row>
    <row r="30862" spans="2:5" x14ac:dyDescent="0.3">
      <c r="B30862" s="60"/>
      <c r="D30862" s="62"/>
      <c r="E30862" s="63"/>
    </row>
    <row r="30863" spans="2:5" x14ac:dyDescent="0.3">
      <c r="B30863" s="60"/>
      <c r="D30863" s="62"/>
      <c r="E30863" s="63"/>
    </row>
    <row r="30864" spans="2:5" x14ac:dyDescent="0.3">
      <c r="B30864" s="60"/>
      <c r="D30864" s="62"/>
      <c r="E30864" s="63"/>
    </row>
    <row r="30865" spans="2:5" x14ac:dyDescent="0.3">
      <c r="B30865" s="60"/>
      <c r="D30865" s="62"/>
      <c r="E30865" s="63"/>
    </row>
    <row r="30866" spans="2:5" x14ac:dyDescent="0.3">
      <c r="B30866" s="60"/>
      <c r="D30866" s="62"/>
      <c r="E30866" s="63"/>
    </row>
    <row r="30867" spans="2:5" x14ac:dyDescent="0.3">
      <c r="B30867" s="60"/>
      <c r="D30867" s="62"/>
      <c r="E30867" s="63"/>
    </row>
    <row r="30868" spans="2:5" x14ac:dyDescent="0.3">
      <c r="B30868" s="60"/>
      <c r="D30868" s="62"/>
      <c r="E30868" s="63"/>
    </row>
    <row r="30869" spans="2:5" x14ac:dyDescent="0.3">
      <c r="B30869" s="60"/>
      <c r="D30869" s="62"/>
      <c r="E30869" s="63"/>
    </row>
    <row r="30870" spans="2:5" x14ac:dyDescent="0.3">
      <c r="B30870" s="60"/>
      <c r="D30870" s="62"/>
      <c r="E30870" s="63"/>
    </row>
    <row r="30871" spans="2:5" x14ac:dyDescent="0.3">
      <c r="B30871" s="60"/>
      <c r="D30871" s="62"/>
      <c r="E30871" s="63"/>
    </row>
    <row r="30872" spans="2:5" x14ac:dyDescent="0.3">
      <c r="B30872" s="60"/>
      <c r="D30872" s="62"/>
      <c r="E30872" s="63"/>
    </row>
    <row r="30873" spans="2:5" x14ac:dyDescent="0.3">
      <c r="B30873" s="60"/>
      <c r="D30873" s="62"/>
      <c r="E30873" s="63"/>
    </row>
    <row r="30874" spans="2:5" x14ac:dyDescent="0.3">
      <c r="B30874" s="60"/>
      <c r="D30874" s="61"/>
    </row>
    <row r="30875" spans="2:5" x14ac:dyDescent="0.3">
      <c r="B30875" s="60"/>
      <c r="D30875" s="61"/>
    </row>
    <row r="30876" spans="2:5" x14ac:dyDescent="0.3">
      <c r="B30876" s="60"/>
      <c r="D30876" s="61"/>
    </row>
    <row r="30877" spans="2:5" x14ac:dyDescent="0.3">
      <c r="B30877" s="60"/>
      <c r="D30877" s="61"/>
    </row>
    <row r="30878" spans="2:5" x14ac:dyDescent="0.3">
      <c r="B30878" s="60"/>
      <c r="D30878" s="61"/>
    </row>
    <row r="30879" spans="2:5" x14ac:dyDescent="0.3">
      <c r="B30879" s="60"/>
      <c r="D30879" s="61"/>
    </row>
    <row r="30880" spans="2:5" x14ac:dyDescent="0.3">
      <c r="B30880" s="60"/>
      <c r="D30880" s="61"/>
    </row>
    <row r="30881" spans="2:4" x14ac:dyDescent="0.3">
      <c r="B30881" s="60"/>
      <c r="D30881" s="61"/>
    </row>
    <row r="30882" spans="2:4" x14ac:dyDescent="0.3">
      <c r="B30882" s="60"/>
      <c r="D30882" s="61"/>
    </row>
    <row r="30883" spans="2:4" x14ac:dyDescent="0.3">
      <c r="B30883" s="60"/>
      <c r="D30883" s="61"/>
    </row>
    <row r="30884" spans="2:4" x14ac:dyDescent="0.3">
      <c r="B30884" s="60"/>
      <c r="D30884" s="61"/>
    </row>
    <row r="30885" spans="2:4" x14ac:dyDescent="0.3">
      <c r="B30885" s="60"/>
      <c r="D30885" s="61"/>
    </row>
    <row r="30886" spans="2:4" x14ac:dyDescent="0.3">
      <c r="B30886" s="60"/>
      <c r="D30886" s="61"/>
    </row>
    <row r="30887" spans="2:4" x14ac:dyDescent="0.3">
      <c r="B30887" s="60"/>
      <c r="D30887" s="61"/>
    </row>
    <row r="30888" spans="2:4" x14ac:dyDescent="0.3">
      <c r="B30888" s="60"/>
      <c r="D30888" s="61"/>
    </row>
    <row r="30889" spans="2:4" x14ac:dyDescent="0.3">
      <c r="B30889" s="60"/>
      <c r="D30889" s="61"/>
    </row>
    <row r="30890" spans="2:4" x14ac:dyDescent="0.3">
      <c r="B30890" s="60"/>
      <c r="D30890" s="61"/>
    </row>
    <row r="30891" spans="2:4" x14ac:dyDescent="0.3">
      <c r="B30891" s="60"/>
      <c r="D30891" s="61"/>
    </row>
    <row r="30892" spans="2:4" x14ac:dyDescent="0.3">
      <c r="B30892" s="60"/>
      <c r="D30892" s="61"/>
    </row>
    <row r="30893" spans="2:4" x14ac:dyDescent="0.3">
      <c r="B30893" s="60"/>
      <c r="D30893" s="61"/>
    </row>
    <row r="30894" spans="2:4" x14ac:dyDescent="0.3">
      <c r="B30894" s="60"/>
      <c r="D30894" s="61"/>
    </row>
    <row r="30895" spans="2:4" x14ac:dyDescent="0.3">
      <c r="B30895" s="60"/>
      <c r="D30895" s="61"/>
    </row>
    <row r="30896" spans="2:4" x14ac:dyDescent="0.3">
      <c r="B30896" s="60"/>
      <c r="D30896" s="61"/>
    </row>
    <row r="30897" spans="2:4" x14ac:dyDescent="0.3">
      <c r="B30897" s="60"/>
      <c r="D30897" s="61"/>
    </row>
    <row r="30898" spans="2:4" x14ac:dyDescent="0.3">
      <c r="B30898" s="60"/>
      <c r="D30898" s="61"/>
    </row>
    <row r="30899" spans="2:4" x14ac:dyDescent="0.3">
      <c r="B30899" s="60"/>
      <c r="D30899" s="61"/>
    </row>
    <row r="30900" spans="2:4" x14ac:dyDescent="0.3">
      <c r="B30900" s="60"/>
      <c r="D30900" s="61"/>
    </row>
    <row r="30901" spans="2:4" x14ac:dyDescent="0.3">
      <c r="B30901" s="60"/>
      <c r="D30901" s="61"/>
    </row>
    <row r="30902" spans="2:4" x14ac:dyDescent="0.3">
      <c r="B30902" s="60"/>
      <c r="D30902" s="61"/>
    </row>
    <row r="30903" spans="2:4" x14ac:dyDescent="0.3">
      <c r="B30903" s="60"/>
      <c r="D30903" s="61"/>
    </row>
    <row r="30904" spans="2:4" x14ac:dyDescent="0.3">
      <c r="B30904" s="60"/>
      <c r="D30904" s="61"/>
    </row>
    <row r="30905" spans="2:4" x14ac:dyDescent="0.3">
      <c r="B30905" s="60"/>
      <c r="D30905" s="61"/>
    </row>
    <row r="30906" spans="2:4" x14ac:dyDescent="0.3">
      <c r="B30906" s="60"/>
      <c r="D30906" s="61"/>
    </row>
    <row r="30907" spans="2:4" x14ac:dyDescent="0.3">
      <c r="B30907" s="60"/>
      <c r="D30907" s="61"/>
    </row>
    <row r="30908" spans="2:4" x14ac:dyDescent="0.3">
      <c r="B30908" s="60"/>
      <c r="D30908" s="61"/>
    </row>
    <row r="30909" spans="2:4" x14ac:dyDescent="0.3">
      <c r="B30909" s="60"/>
      <c r="D30909" s="61"/>
    </row>
    <row r="30910" spans="2:4" x14ac:dyDescent="0.3">
      <c r="B30910" s="60"/>
      <c r="D30910" s="61"/>
    </row>
    <row r="30911" spans="2:4" x14ac:dyDescent="0.3">
      <c r="B30911" s="60"/>
      <c r="D30911" s="61"/>
    </row>
    <row r="30912" spans="2:4" x14ac:dyDescent="0.3">
      <c r="B30912" s="60"/>
      <c r="D30912" s="61"/>
    </row>
    <row r="30913" spans="2:4" x14ac:dyDescent="0.3">
      <c r="B30913" s="60"/>
      <c r="D30913" s="61"/>
    </row>
    <row r="30914" spans="2:4" x14ac:dyDescent="0.3">
      <c r="B30914" s="60"/>
      <c r="D30914" s="61"/>
    </row>
    <row r="30915" spans="2:4" x14ac:dyDescent="0.3">
      <c r="B30915" s="60"/>
      <c r="D30915" s="61"/>
    </row>
    <row r="30916" spans="2:4" x14ac:dyDescent="0.3">
      <c r="B30916" s="60"/>
      <c r="D30916" s="61"/>
    </row>
    <row r="30917" spans="2:4" x14ac:dyDescent="0.3">
      <c r="B30917" s="60"/>
      <c r="D30917" s="61"/>
    </row>
    <row r="30918" spans="2:4" x14ac:dyDescent="0.3">
      <c r="B30918" s="60"/>
      <c r="D30918" s="61"/>
    </row>
    <row r="30919" spans="2:4" x14ac:dyDescent="0.3">
      <c r="B30919" s="60"/>
      <c r="D30919" s="61"/>
    </row>
    <row r="30920" spans="2:4" x14ac:dyDescent="0.3">
      <c r="B30920" s="60"/>
      <c r="D30920" s="61"/>
    </row>
    <row r="30921" spans="2:4" x14ac:dyDescent="0.3">
      <c r="B30921" s="60"/>
      <c r="D30921" s="61"/>
    </row>
    <row r="30922" spans="2:4" x14ac:dyDescent="0.3">
      <c r="B30922" s="60"/>
      <c r="D30922" s="61"/>
    </row>
    <row r="30923" spans="2:4" x14ac:dyDescent="0.3">
      <c r="B30923" s="60"/>
      <c r="D30923" s="61"/>
    </row>
    <row r="30924" spans="2:4" x14ac:dyDescent="0.3">
      <c r="B30924" s="60"/>
      <c r="D30924" s="61"/>
    </row>
    <row r="30925" spans="2:4" x14ac:dyDescent="0.3">
      <c r="B30925" s="60"/>
      <c r="D30925" s="61"/>
    </row>
    <row r="30926" spans="2:4" x14ac:dyDescent="0.3">
      <c r="B30926" s="60"/>
      <c r="D30926" s="61"/>
    </row>
    <row r="30927" spans="2:4" x14ac:dyDescent="0.3">
      <c r="B30927" s="60"/>
      <c r="D30927" s="61"/>
    </row>
    <row r="30928" spans="2:4" x14ac:dyDescent="0.3">
      <c r="B30928" s="60"/>
      <c r="D30928" s="61"/>
    </row>
    <row r="30929" spans="2:4" x14ac:dyDescent="0.3">
      <c r="B30929" s="60"/>
      <c r="D30929" s="61"/>
    </row>
    <row r="30930" spans="2:4" x14ac:dyDescent="0.3">
      <c r="B30930" s="60"/>
      <c r="D30930" s="61"/>
    </row>
    <row r="30931" spans="2:4" x14ac:dyDescent="0.3">
      <c r="B30931" s="60"/>
      <c r="D30931" s="61"/>
    </row>
    <row r="30932" spans="2:4" x14ac:dyDescent="0.3">
      <c r="B30932" s="60"/>
      <c r="D30932" s="61"/>
    </row>
    <row r="30933" spans="2:4" x14ac:dyDescent="0.3">
      <c r="B30933" s="60"/>
      <c r="D30933" s="61"/>
    </row>
    <row r="30934" spans="2:4" x14ac:dyDescent="0.3">
      <c r="B30934" s="60"/>
      <c r="D30934" s="61"/>
    </row>
    <row r="30935" spans="2:4" x14ac:dyDescent="0.3">
      <c r="B30935" s="60"/>
      <c r="D30935" s="61"/>
    </row>
    <row r="30936" spans="2:4" x14ac:dyDescent="0.3">
      <c r="B30936" s="60"/>
      <c r="D30936" s="61"/>
    </row>
    <row r="30937" spans="2:4" x14ac:dyDescent="0.3">
      <c r="B30937" s="60"/>
      <c r="D30937" s="61"/>
    </row>
    <row r="30938" spans="2:4" x14ac:dyDescent="0.3">
      <c r="B30938" s="60"/>
      <c r="D30938" s="61"/>
    </row>
    <row r="30939" spans="2:4" x14ac:dyDescent="0.3">
      <c r="B30939" s="60"/>
      <c r="D30939" s="61"/>
    </row>
    <row r="30940" spans="2:4" x14ac:dyDescent="0.3">
      <c r="B30940" s="60"/>
      <c r="D30940" s="61"/>
    </row>
    <row r="30941" spans="2:4" x14ac:dyDescent="0.3">
      <c r="B30941" s="60"/>
      <c r="D30941" s="61"/>
    </row>
    <row r="30942" spans="2:4" x14ac:dyDescent="0.3">
      <c r="B30942" s="60"/>
      <c r="D30942" s="61"/>
    </row>
    <row r="30943" spans="2:4" x14ac:dyDescent="0.3">
      <c r="B30943" s="60"/>
      <c r="D30943" s="61"/>
    </row>
    <row r="30944" spans="2:4" x14ac:dyDescent="0.3">
      <c r="B30944" s="60"/>
      <c r="D30944" s="61"/>
    </row>
    <row r="30945" spans="2:4" x14ac:dyDescent="0.3">
      <c r="B30945" s="60"/>
      <c r="D30945" s="61"/>
    </row>
    <row r="30946" spans="2:4" x14ac:dyDescent="0.3">
      <c r="B30946" s="60"/>
      <c r="D30946" s="61"/>
    </row>
    <row r="30947" spans="2:4" x14ac:dyDescent="0.3">
      <c r="B30947" s="60"/>
      <c r="D30947" s="61"/>
    </row>
    <row r="30948" spans="2:4" x14ac:dyDescent="0.3">
      <c r="B30948" s="60"/>
      <c r="D30948" s="61"/>
    </row>
    <row r="30949" spans="2:4" x14ac:dyDescent="0.3">
      <c r="B30949" s="60"/>
      <c r="D30949" s="61"/>
    </row>
    <row r="30950" spans="2:4" x14ac:dyDescent="0.3">
      <c r="B30950" s="60"/>
      <c r="D30950" s="61"/>
    </row>
    <row r="30951" spans="2:4" x14ac:dyDescent="0.3">
      <c r="B30951" s="60"/>
      <c r="D30951" s="61"/>
    </row>
    <row r="30952" spans="2:4" x14ac:dyDescent="0.3">
      <c r="B30952" s="60"/>
      <c r="D30952" s="61"/>
    </row>
    <row r="30953" spans="2:4" x14ac:dyDescent="0.3">
      <c r="B30953" s="60"/>
      <c r="D30953" s="61"/>
    </row>
    <row r="30954" spans="2:4" x14ac:dyDescent="0.3">
      <c r="B30954" s="60"/>
      <c r="D30954" s="61"/>
    </row>
    <row r="30955" spans="2:4" x14ac:dyDescent="0.3">
      <c r="B30955" s="60"/>
      <c r="D30955" s="61"/>
    </row>
    <row r="30956" spans="2:4" x14ac:dyDescent="0.3">
      <c r="B30956" s="60"/>
      <c r="D30956" s="61"/>
    </row>
    <row r="30957" spans="2:4" x14ac:dyDescent="0.3">
      <c r="B30957" s="60"/>
      <c r="D30957" s="61"/>
    </row>
    <row r="30958" spans="2:4" x14ac:dyDescent="0.3">
      <c r="B30958" s="60"/>
      <c r="D30958" s="61"/>
    </row>
    <row r="30959" spans="2:4" x14ac:dyDescent="0.3">
      <c r="B30959" s="60"/>
      <c r="D30959" s="61"/>
    </row>
    <row r="30960" spans="2:4" x14ac:dyDescent="0.3">
      <c r="B30960" s="60"/>
      <c r="D30960" s="61"/>
    </row>
    <row r="30961" spans="2:4" x14ac:dyDescent="0.3">
      <c r="B30961" s="60"/>
      <c r="D30961" s="61"/>
    </row>
    <row r="30962" spans="2:4" x14ac:dyDescent="0.3">
      <c r="B30962" s="60"/>
      <c r="D30962" s="61"/>
    </row>
    <row r="30963" spans="2:4" x14ac:dyDescent="0.3">
      <c r="B30963" s="60"/>
      <c r="D30963" s="61"/>
    </row>
    <row r="30964" spans="2:4" x14ac:dyDescent="0.3">
      <c r="B30964" s="60"/>
      <c r="D30964" s="61"/>
    </row>
    <row r="30965" spans="2:4" x14ac:dyDescent="0.3">
      <c r="B30965" s="60"/>
      <c r="D30965" s="61"/>
    </row>
    <row r="30966" spans="2:4" x14ac:dyDescent="0.3">
      <c r="B30966" s="60"/>
      <c r="D30966" s="61"/>
    </row>
    <row r="30967" spans="2:4" x14ac:dyDescent="0.3">
      <c r="B30967" s="60"/>
      <c r="D30967" s="61"/>
    </row>
    <row r="30968" spans="2:4" x14ac:dyDescent="0.3">
      <c r="B30968" s="60"/>
      <c r="D30968" s="61"/>
    </row>
    <row r="30969" spans="2:4" x14ac:dyDescent="0.3">
      <c r="B30969" s="60"/>
      <c r="D30969" s="61"/>
    </row>
    <row r="30970" spans="2:4" x14ac:dyDescent="0.3">
      <c r="B30970" s="60"/>
      <c r="D30970" s="61"/>
    </row>
    <row r="30971" spans="2:4" x14ac:dyDescent="0.3">
      <c r="B30971" s="60"/>
      <c r="D30971" s="61"/>
    </row>
    <row r="30972" spans="2:4" x14ac:dyDescent="0.3">
      <c r="B30972" s="60"/>
      <c r="D30972" s="61"/>
    </row>
    <row r="30973" spans="2:4" x14ac:dyDescent="0.3">
      <c r="B30973" s="60"/>
      <c r="D30973" s="61"/>
    </row>
    <row r="30974" spans="2:4" x14ac:dyDescent="0.3">
      <c r="B30974" s="60"/>
      <c r="D30974" s="61"/>
    </row>
    <row r="30975" spans="2:4" x14ac:dyDescent="0.3">
      <c r="B30975" s="60"/>
      <c r="D30975" s="61"/>
    </row>
    <row r="30976" spans="2:4" x14ac:dyDescent="0.3">
      <c r="B30976" s="60"/>
      <c r="D30976" s="61"/>
    </row>
    <row r="30977" spans="2:4" x14ac:dyDescent="0.3">
      <c r="B30977" s="60"/>
      <c r="D30977" s="61"/>
    </row>
    <row r="30978" spans="2:4" x14ac:dyDescent="0.3">
      <c r="B30978" s="60"/>
      <c r="D30978" s="61"/>
    </row>
    <row r="30979" spans="2:4" x14ac:dyDescent="0.3">
      <c r="B30979" s="60"/>
      <c r="D30979" s="61"/>
    </row>
    <row r="30980" spans="2:4" x14ac:dyDescent="0.3">
      <c r="B30980" s="60"/>
      <c r="D30980" s="61"/>
    </row>
    <row r="30981" spans="2:4" x14ac:dyDescent="0.3">
      <c r="B30981" s="60"/>
      <c r="D30981" s="61"/>
    </row>
    <row r="30982" spans="2:4" x14ac:dyDescent="0.3">
      <c r="B30982" s="60"/>
      <c r="D30982" s="61"/>
    </row>
    <row r="30983" spans="2:4" x14ac:dyDescent="0.3">
      <c r="B30983" s="60"/>
      <c r="D30983" s="61"/>
    </row>
    <row r="30984" spans="2:4" x14ac:dyDescent="0.3">
      <c r="B30984" s="60"/>
      <c r="D30984" s="61"/>
    </row>
    <row r="30985" spans="2:4" x14ac:dyDescent="0.3">
      <c r="B30985" s="60"/>
      <c r="D30985" s="61"/>
    </row>
    <row r="30986" spans="2:4" x14ac:dyDescent="0.3">
      <c r="B30986" s="60"/>
      <c r="D30986" s="61"/>
    </row>
    <row r="30987" spans="2:4" x14ac:dyDescent="0.3">
      <c r="B30987" s="60"/>
      <c r="D30987" s="61"/>
    </row>
    <row r="30988" spans="2:4" x14ac:dyDescent="0.3">
      <c r="B30988" s="60"/>
      <c r="D30988" s="61"/>
    </row>
    <row r="30989" spans="2:4" x14ac:dyDescent="0.3">
      <c r="B30989" s="60"/>
      <c r="D30989" s="61"/>
    </row>
    <row r="30990" spans="2:4" x14ac:dyDescent="0.3">
      <c r="B30990" s="60"/>
      <c r="D30990" s="61"/>
    </row>
    <row r="30991" spans="2:4" x14ac:dyDescent="0.3">
      <c r="B30991" s="60"/>
      <c r="D30991" s="61"/>
    </row>
    <row r="30992" spans="2:4" x14ac:dyDescent="0.3">
      <c r="B30992" s="60"/>
      <c r="D30992" s="61"/>
    </row>
    <row r="30993" spans="2:4" x14ac:dyDescent="0.3">
      <c r="B30993" s="60"/>
      <c r="D30993" s="61"/>
    </row>
    <row r="30994" spans="2:4" x14ac:dyDescent="0.3">
      <c r="B30994" s="60"/>
      <c r="D30994" s="61"/>
    </row>
    <row r="30995" spans="2:4" x14ac:dyDescent="0.3">
      <c r="B30995" s="60"/>
      <c r="D30995" s="61"/>
    </row>
    <row r="30996" spans="2:4" x14ac:dyDescent="0.3">
      <c r="B30996" s="60"/>
      <c r="D30996" s="61"/>
    </row>
    <row r="30997" spans="2:4" x14ac:dyDescent="0.3">
      <c r="B30997" s="60"/>
      <c r="D30997" s="61"/>
    </row>
    <row r="30998" spans="2:4" x14ac:dyDescent="0.3">
      <c r="B30998" s="60"/>
      <c r="D30998" s="61"/>
    </row>
    <row r="30999" spans="2:4" x14ac:dyDescent="0.3">
      <c r="B30999" s="60"/>
      <c r="D30999" s="61"/>
    </row>
    <row r="31000" spans="2:4" x14ac:dyDescent="0.3">
      <c r="B31000" s="60"/>
      <c r="D31000" s="61"/>
    </row>
    <row r="31001" spans="2:4" x14ac:dyDescent="0.3">
      <c r="B31001" s="60"/>
      <c r="D31001" s="61"/>
    </row>
    <row r="31002" spans="2:4" x14ac:dyDescent="0.3">
      <c r="B31002" s="60"/>
      <c r="D31002" s="61"/>
    </row>
    <row r="31003" spans="2:4" x14ac:dyDescent="0.3">
      <c r="B31003" s="60"/>
      <c r="D31003" s="61"/>
    </row>
    <row r="31004" spans="2:4" x14ac:dyDescent="0.3">
      <c r="B31004" s="60"/>
      <c r="D31004" s="61"/>
    </row>
    <row r="31005" spans="2:4" x14ac:dyDescent="0.3">
      <c r="B31005" s="60"/>
      <c r="D31005" s="61"/>
    </row>
    <row r="31006" spans="2:4" x14ac:dyDescent="0.3">
      <c r="B31006" s="60"/>
      <c r="D31006" s="61"/>
    </row>
    <row r="31007" spans="2:4" x14ac:dyDescent="0.3">
      <c r="B31007" s="60"/>
      <c r="D31007" s="61"/>
    </row>
    <row r="31008" spans="2:4" x14ac:dyDescent="0.3">
      <c r="B31008" s="60"/>
      <c r="D31008" s="61"/>
    </row>
    <row r="31009" spans="2:4" x14ac:dyDescent="0.3">
      <c r="B31009" s="60"/>
      <c r="D31009" s="61"/>
    </row>
    <row r="31010" spans="2:4" x14ac:dyDescent="0.3">
      <c r="B31010" s="60"/>
      <c r="D31010" s="61"/>
    </row>
    <row r="31011" spans="2:4" x14ac:dyDescent="0.3">
      <c r="B31011" s="60"/>
      <c r="D31011" s="61"/>
    </row>
    <row r="31012" spans="2:4" x14ac:dyDescent="0.3">
      <c r="B31012" s="60"/>
      <c r="D31012" s="61"/>
    </row>
    <row r="31013" spans="2:4" x14ac:dyDescent="0.3">
      <c r="B31013" s="60"/>
      <c r="D31013" s="61"/>
    </row>
    <row r="31014" spans="2:4" x14ac:dyDescent="0.3">
      <c r="B31014" s="60"/>
      <c r="D31014" s="61"/>
    </row>
    <row r="31015" spans="2:4" x14ac:dyDescent="0.3">
      <c r="B31015" s="60"/>
      <c r="D31015" s="61"/>
    </row>
    <row r="31016" spans="2:4" x14ac:dyDescent="0.3">
      <c r="B31016" s="60"/>
      <c r="D31016" s="61"/>
    </row>
    <row r="31017" spans="2:4" x14ac:dyDescent="0.3">
      <c r="B31017" s="60"/>
      <c r="D31017" s="61"/>
    </row>
    <row r="31018" spans="2:4" x14ac:dyDescent="0.3">
      <c r="B31018" s="60"/>
      <c r="D31018" s="61"/>
    </row>
    <row r="31019" spans="2:4" x14ac:dyDescent="0.3">
      <c r="B31019" s="60"/>
      <c r="D31019" s="61"/>
    </row>
    <row r="31020" spans="2:4" x14ac:dyDescent="0.3">
      <c r="B31020" s="60"/>
      <c r="D31020" s="61"/>
    </row>
    <row r="31021" spans="2:4" x14ac:dyDescent="0.3">
      <c r="B31021" s="60"/>
      <c r="D31021" s="61"/>
    </row>
    <row r="31022" spans="2:4" x14ac:dyDescent="0.3">
      <c r="B31022" s="60"/>
      <c r="D31022" s="61"/>
    </row>
    <row r="31023" spans="2:4" x14ac:dyDescent="0.3">
      <c r="B31023" s="60"/>
      <c r="D31023" s="61"/>
    </row>
    <row r="31024" spans="2:4" x14ac:dyDescent="0.3">
      <c r="B31024" s="60"/>
      <c r="D31024" s="61"/>
    </row>
    <row r="31025" spans="2:4" x14ac:dyDescent="0.3">
      <c r="B31025" s="60"/>
      <c r="D31025" s="61"/>
    </row>
    <row r="31026" spans="2:4" x14ac:dyDescent="0.3">
      <c r="B31026" s="60"/>
      <c r="D31026" s="61"/>
    </row>
    <row r="31027" spans="2:4" x14ac:dyDescent="0.3">
      <c r="B31027" s="60"/>
      <c r="D31027" s="61"/>
    </row>
    <row r="31028" spans="2:4" x14ac:dyDescent="0.3">
      <c r="B31028" s="60"/>
      <c r="D31028" s="61"/>
    </row>
    <row r="31029" spans="2:4" x14ac:dyDescent="0.3">
      <c r="B31029" s="60"/>
      <c r="D31029" s="61"/>
    </row>
    <row r="31030" spans="2:4" x14ac:dyDescent="0.3">
      <c r="B31030" s="60"/>
      <c r="D31030" s="61"/>
    </row>
    <row r="31031" spans="2:4" x14ac:dyDescent="0.3">
      <c r="B31031" s="60"/>
      <c r="D31031" s="61"/>
    </row>
    <row r="31032" spans="2:4" x14ac:dyDescent="0.3">
      <c r="B31032" s="60"/>
      <c r="D31032" s="61"/>
    </row>
    <row r="31033" spans="2:4" x14ac:dyDescent="0.3">
      <c r="B31033" s="60"/>
      <c r="D31033" s="61"/>
    </row>
    <row r="31034" spans="2:4" x14ac:dyDescent="0.3">
      <c r="B31034" s="60"/>
      <c r="D31034" s="61"/>
    </row>
    <row r="31035" spans="2:4" x14ac:dyDescent="0.3">
      <c r="B31035" s="60"/>
      <c r="D31035" s="61"/>
    </row>
    <row r="31036" spans="2:4" x14ac:dyDescent="0.3">
      <c r="B31036" s="60"/>
      <c r="D31036" s="61"/>
    </row>
    <row r="31037" spans="2:4" x14ac:dyDescent="0.3">
      <c r="B31037" s="60"/>
      <c r="D31037" s="61"/>
    </row>
    <row r="31038" spans="2:4" x14ac:dyDescent="0.3">
      <c r="B31038" s="60"/>
      <c r="D31038" s="61"/>
    </row>
    <row r="31039" spans="2:4" x14ac:dyDescent="0.3">
      <c r="B31039" s="60"/>
      <c r="D31039" s="61"/>
    </row>
    <row r="31040" spans="2:4" x14ac:dyDescent="0.3">
      <c r="B31040" s="60"/>
      <c r="D31040" s="61"/>
    </row>
    <row r="31041" spans="2:4" x14ac:dyDescent="0.3">
      <c r="B31041" s="60"/>
      <c r="D31041" s="61"/>
    </row>
    <row r="31042" spans="2:4" x14ac:dyDescent="0.3">
      <c r="B31042" s="60"/>
      <c r="D31042" s="61"/>
    </row>
    <row r="31043" spans="2:4" x14ac:dyDescent="0.3">
      <c r="B31043" s="60"/>
      <c r="D31043" s="61"/>
    </row>
    <row r="31044" spans="2:4" x14ac:dyDescent="0.3">
      <c r="B31044" s="60"/>
      <c r="D31044" s="61"/>
    </row>
    <row r="31045" spans="2:4" x14ac:dyDescent="0.3">
      <c r="B31045" s="60"/>
      <c r="D31045" s="61"/>
    </row>
    <row r="31046" spans="2:4" x14ac:dyDescent="0.3">
      <c r="B31046" s="60"/>
      <c r="D31046" s="61"/>
    </row>
    <row r="31047" spans="2:4" x14ac:dyDescent="0.3">
      <c r="B31047" s="60"/>
      <c r="D31047" s="61"/>
    </row>
    <row r="31048" spans="2:4" x14ac:dyDescent="0.3">
      <c r="B31048" s="60"/>
      <c r="D31048" s="61"/>
    </row>
    <row r="31049" spans="2:4" x14ac:dyDescent="0.3">
      <c r="B31049" s="60"/>
      <c r="D31049" s="61"/>
    </row>
    <row r="31050" spans="2:4" x14ac:dyDescent="0.3">
      <c r="B31050" s="60"/>
      <c r="D31050" s="61"/>
    </row>
    <row r="31051" spans="2:4" x14ac:dyDescent="0.3">
      <c r="B31051" s="60"/>
      <c r="D31051" s="61"/>
    </row>
    <row r="31052" spans="2:4" x14ac:dyDescent="0.3">
      <c r="B31052" s="60"/>
      <c r="D31052" s="61"/>
    </row>
    <row r="31053" spans="2:4" x14ac:dyDescent="0.3">
      <c r="B31053" s="60"/>
      <c r="D31053" s="61"/>
    </row>
    <row r="31054" spans="2:4" x14ac:dyDescent="0.3">
      <c r="B31054" s="60"/>
      <c r="D31054" s="61"/>
    </row>
    <row r="31055" spans="2:4" x14ac:dyDescent="0.3">
      <c r="B31055" s="60"/>
      <c r="D31055" s="61"/>
    </row>
    <row r="31056" spans="2:4" x14ac:dyDescent="0.3">
      <c r="B31056" s="60"/>
      <c r="D31056" s="61"/>
    </row>
    <row r="31057" spans="2:4" x14ac:dyDescent="0.3">
      <c r="B31057" s="60"/>
      <c r="D31057" s="61"/>
    </row>
    <row r="31058" spans="2:4" x14ac:dyDescent="0.3">
      <c r="B31058" s="60"/>
      <c r="D31058" s="61"/>
    </row>
    <row r="31059" spans="2:4" x14ac:dyDescent="0.3">
      <c r="B31059" s="60"/>
      <c r="D31059" s="61"/>
    </row>
    <row r="31060" spans="2:4" x14ac:dyDescent="0.3">
      <c r="B31060" s="60"/>
      <c r="D31060" s="61"/>
    </row>
    <row r="31061" spans="2:4" x14ac:dyDescent="0.3">
      <c r="B31061" s="60"/>
      <c r="D31061" s="61"/>
    </row>
    <row r="31062" spans="2:4" x14ac:dyDescent="0.3">
      <c r="B31062" s="60"/>
      <c r="D31062" s="61"/>
    </row>
    <row r="31063" spans="2:4" x14ac:dyDescent="0.3">
      <c r="B31063" s="60"/>
      <c r="D31063" s="61"/>
    </row>
    <row r="31064" spans="2:4" x14ac:dyDescent="0.3">
      <c r="B31064" s="60"/>
      <c r="D31064" s="61"/>
    </row>
    <row r="31065" spans="2:4" x14ac:dyDescent="0.3">
      <c r="B31065" s="60"/>
      <c r="D31065" s="61"/>
    </row>
    <row r="31066" spans="2:4" x14ac:dyDescent="0.3">
      <c r="B31066" s="60"/>
      <c r="D31066" s="61"/>
    </row>
    <row r="31067" spans="2:4" x14ac:dyDescent="0.3">
      <c r="B31067" s="60"/>
      <c r="D31067" s="61"/>
    </row>
    <row r="31068" spans="2:4" x14ac:dyDescent="0.3">
      <c r="B31068" s="60"/>
      <c r="D31068" s="61"/>
    </row>
    <row r="31069" spans="2:4" x14ac:dyDescent="0.3">
      <c r="B31069" s="60"/>
      <c r="D31069" s="61"/>
    </row>
    <row r="31070" spans="2:4" x14ac:dyDescent="0.3">
      <c r="B31070" s="60"/>
      <c r="D31070" s="61"/>
    </row>
    <row r="31071" spans="2:4" x14ac:dyDescent="0.3">
      <c r="B31071" s="60"/>
      <c r="D31071" s="61"/>
    </row>
    <row r="31072" spans="2:4" x14ac:dyDescent="0.3">
      <c r="B31072" s="60"/>
      <c r="D31072" s="61"/>
    </row>
    <row r="31073" spans="2:4" x14ac:dyDescent="0.3">
      <c r="B31073" s="60"/>
      <c r="D31073" s="61"/>
    </row>
    <row r="31074" spans="2:4" x14ac:dyDescent="0.3">
      <c r="B31074" s="60"/>
      <c r="D31074" s="61"/>
    </row>
    <row r="31075" spans="2:4" x14ac:dyDescent="0.3">
      <c r="B31075" s="60"/>
      <c r="D31075" s="61"/>
    </row>
    <row r="31076" spans="2:4" x14ac:dyDescent="0.3">
      <c r="B31076" s="60"/>
      <c r="D31076" s="61"/>
    </row>
    <row r="31077" spans="2:4" x14ac:dyDescent="0.3">
      <c r="B31077" s="60"/>
      <c r="D31077" s="61"/>
    </row>
    <row r="31078" spans="2:4" x14ac:dyDescent="0.3">
      <c r="B31078" s="60"/>
      <c r="D31078" s="61"/>
    </row>
    <row r="31079" spans="2:4" x14ac:dyDescent="0.3">
      <c r="B31079" s="60"/>
      <c r="D31079" s="61"/>
    </row>
    <row r="31080" spans="2:4" x14ac:dyDescent="0.3">
      <c r="B31080" s="60"/>
      <c r="D31080" s="61"/>
    </row>
    <row r="31081" spans="2:4" x14ac:dyDescent="0.3">
      <c r="B31081" s="60"/>
      <c r="D31081" s="61"/>
    </row>
    <row r="31082" spans="2:4" x14ac:dyDescent="0.3">
      <c r="B31082" s="60"/>
      <c r="D31082" s="61"/>
    </row>
    <row r="31083" spans="2:4" x14ac:dyDescent="0.3">
      <c r="B31083" s="60"/>
      <c r="D31083" s="61"/>
    </row>
    <row r="31084" spans="2:4" x14ac:dyDescent="0.3">
      <c r="B31084" s="60"/>
      <c r="D31084" s="61"/>
    </row>
    <row r="31085" spans="2:4" x14ac:dyDescent="0.3">
      <c r="B31085" s="60"/>
      <c r="D31085" s="61"/>
    </row>
    <row r="31086" spans="2:4" x14ac:dyDescent="0.3">
      <c r="B31086" s="60"/>
      <c r="D31086" s="61"/>
    </row>
    <row r="31087" spans="2:4" x14ac:dyDescent="0.3">
      <c r="B31087" s="60"/>
      <c r="D31087" s="61"/>
    </row>
    <row r="31088" spans="2:4" x14ac:dyDescent="0.3">
      <c r="B31088" s="60"/>
      <c r="D31088" s="61"/>
    </row>
    <row r="31089" spans="2:4" x14ac:dyDescent="0.3">
      <c r="B31089" s="60"/>
      <c r="D31089" s="61"/>
    </row>
    <row r="31090" spans="2:4" x14ac:dyDescent="0.3">
      <c r="B31090" s="60"/>
      <c r="D31090" s="61"/>
    </row>
    <row r="31091" spans="2:4" x14ac:dyDescent="0.3">
      <c r="B31091" s="60"/>
      <c r="D31091" s="61"/>
    </row>
    <row r="31092" spans="2:4" x14ac:dyDescent="0.3">
      <c r="B31092" s="60"/>
      <c r="D31092" s="61"/>
    </row>
    <row r="31093" spans="2:4" x14ac:dyDescent="0.3">
      <c r="B31093" s="60"/>
      <c r="D31093" s="61"/>
    </row>
    <row r="31094" spans="2:4" x14ac:dyDescent="0.3">
      <c r="B31094" s="60"/>
      <c r="D31094" s="61"/>
    </row>
    <row r="31095" spans="2:4" x14ac:dyDescent="0.3">
      <c r="B31095" s="60"/>
      <c r="D31095" s="61"/>
    </row>
    <row r="31096" spans="2:4" x14ac:dyDescent="0.3">
      <c r="B31096" s="60"/>
      <c r="D31096" s="61"/>
    </row>
    <row r="31097" spans="2:4" x14ac:dyDescent="0.3">
      <c r="B31097" s="60"/>
      <c r="D31097" s="61"/>
    </row>
    <row r="31098" spans="2:4" x14ac:dyDescent="0.3">
      <c r="B31098" s="60"/>
      <c r="D31098" s="61"/>
    </row>
    <row r="31099" spans="2:4" x14ac:dyDescent="0.3">
      <c r="B31099" s="60"/>
      <c r="D31099" s="61"/>
    </row>
    <row r="31100" spans="2:4" x14ac:dyDescent="0.3">
      <c r="B31100" s="60"/>
      <c r="D31100" s="61"/>
    </row>
    <row r="31101" spans="2:4" x14ac:dyDescent="0.3">
      <c r="B31101" s="60"/>
      <c r="D31101" s="61"/>
    </row>
    <row r="31102" spans="2:4" x14ac:dyDescent="0.3">
      <c r="B31102" s="60"/>
      <c r="D31102" s="61"/>
    </row>
    <row r="31103" spans="2:4" x14ac:dyDescent="0.3">
      <c r="B31103" s="60"/>
      <c r="D31103" s="61"/>
    </row>
    <row r="31104" spans="2:4" x14ac:dyDescent="0.3">
      <c r="B31104" s="60"/>
      <c r="D31104" s="61"/>
    </row>
    <row r="31105" spans="2:4" x14ac:dyDescent="0.3">
      <c r="B31105" s="60"/>
      <c r="D31105" s="61"/>
    </row>
    <row r="31106" spans="2:4" x14ac:dyDescent="0.3">
      <c r="B31106" s="60"/>
      <c r="D31106" s="61"/>
    </row>
    <row r="31107" spans="2:4" x14ac:dyDescent="0.3">
      <c r="B31107" s="60"/>
      <c r="D31107" s="61"/>
    </row>
    <row r="31108" spans="2:4" x14ac:dyDescent="0.3">
      <c r="B31108" s="60"/>
      <c r="D31108" s="61"/>
    </row>
    <row r="31109" spans="2:4" x14ac:dyDescent="0.3">
      <c r="B31109" s="60"/>
      <c r="D31109" s="61"/>
    </row>
    <row r="31110" spans="2:4" x14ac:dyDescent="0.3">
      <c r="B31110" s="60"/>
      <c r="D31110" s="61"/>
    </row>
    <row r="31111" spans="2:4" x14ac:dyDescent="0.3">
      <c r="B31111" s="60"/>
      <c r="D31111" s="61"/>
    </row>
    <row r="31112" spans="2:4" x14ac:dyDescent="0.3">
      <c r="B31112" s="60"/>
      <c r="D31112" s="61"/>
    </row>
    <row r="31113" spans="2:4" x14ac:dyDescent="0.3">
      <c r="B31113" s="60"/>
      <c r="D31113" s="61"/>
    </row>
    <row r="31114" spans="2:4" x14ac:dyDescent="0.3">
      <c r="B31114" s="60"/>
      <c r="D31114" s="61"/>
    </row>
    <row r="31115" spans="2:4" x14ac:dyDescent="0.3">
      <c r="B31115" s="60"/>
      <c r="D31115" s="61"/>
    </row>
    <row r="31116" spans="2:4" x14ac:dyDescent="0.3">
      <c r="B31116" s="60"/>
      <c r="D31116" s="61"/>
    </row>
    <row r="31117" spans="2:4" x14ac:dyDescent="0.3">
      <c r="B31117" s="60"/>
      <c r="D31117" s="61"/>
    </row>
    <row r="31118" spans="2:4" x14ac:dyDescent="0.3">
      <c r="B31118" s="60"/>
      <c r="D31118" s="61"/>
    </row>
    <row r="31119" spans="2:4" x14ac:dyDescent="0.3">
      <c r="B31119" s="60"/>
      <c r="D31119" s="61"/>
    </row>
    <row r="31120" spans="2:4" x14ac:dyDescent="0.3">
      <c r="B31120" s="60"/>
      <c r="D31120" s="61"/>
    </row>
    <row r="31121" spans="2:4" x14ac:dyDescent="0.3">
      <c r="B31121" s="60"/>
      <c r="D31121" s="61"/>
    </row>
    <row r="31122" spans="2:4" x14ac:dyDescent="0.3">
      <c r="B31122" s="60"/>
      <c r="D31122" s="61"/>
    </row>
    <row r="31123" spans="2:4" x14ac:dyDescent="0.3">
      <c r="B31123" s="60"/>
      <c r="D31123" s="61"/>
    </row>
    <row r="31124" spans="2:4" x14ac:dyDescent="0.3">
      <c r="B31124" s="60"/>
      <c r="D31124" s="61"/>
    </row>
    <row r="31125" spans="2:4" x14ac:dyDescent="0.3">
      <c r="B31125" s="60"/>
      <c r="D31125" s="61"/>
    </row>
    <row r="31126" spans="2:4" x14ac:dyDescent="0.3">
      <c r="B31126" s="60"/>
      <c r="D31126" s="61"/>
    </row>
    <row r="31127" spans="2:4" x14ac:dyDescent="0.3">
      <c r="B31127" s="60"/>
      <c r="D31127" s="61"/>
    </row>
    <row r="31128" spans="2:4" x14ac:dyDescent="0.3">
      <c r="B31128" s="60"/>
      <c r="D31128" s="61"/>
    </row>
    <row r="31129" spans="2:4" x14ac:dyDescent="0.3">
      <c r="B31129" s="60"/>
      <c r="D31129" s="61"/>
    </row>
    <row r="31130" spans="2:4" x14ac:dyDescent="0.3">
      <c r="B31130" s="60"/>
      <c r="D31130" s="61"/>
    </row>
    <row r="31131" spans="2:4" x14ac:dyDescent="0.3">
      <c r="B31131" s="60"/>
      <c r="D31131" s="61"/>
    </row>
    <row r="31132" spans="2:4" x14ac:dyDescent="0.3">
      <c r="B31132" s="60"/>
      <c r="D31132" s="61"/>
    </row>
    <row r="31133" spans="2:4" x14ac:dyDescent="0.3">
      <c r="B31133" s="60"/>
      <c r="D31133" s="61"/>
    </row>
    <row r="31134" spans="2:4" x14ac:dyDescent="0.3">
      <c r="B31134" s="60"/>
      <c r="D31134" s="61"/>
    </row>
    <row r="31135" spans="2:4" x14ac:dyDescent="0.3">
      <c r="B31135" s="60"/>
      <c r="D31135" s="61"/>
    </row>
    <row r="31136" spans="2:4" x14ac:dyDescent="0.3">
      <c r="B31136" s="60"/>
      <c r="D31136" s="61"/>
    </row>
    <row r="31137" spans="2:4" x14ac:dyDescent="0.3">
      <c r="B31137" s="60"/>
      <c r="D31137" s="61"/>
    </row>
    <row r="31138" spans="2:4" x14ac:dyDescent="0.3">
      <c r="B31138" s="60"/>
      <c r="D31138" s="61"/>
    </row>
    <row r="31139" spans="2:4" x14ac:dyDescent="0.3">
      <c r="B31139" s="60"/>
      <c r="D31139" s="61"/>
    </row>
    <row r="31140" spans="2:4" x14ac:dyDescent="0.3">
      <c r="B31140" s="60"/>
      <c r="D31140" s="61"/>
    </row>
    <row r="31141" spans="2:4" x14ac:dyDescent="0.3">
      <c r="B31141" s="60"/>
      <c r="D31141" s="61"/>
    </row>
    <row r="31142" spans="2:4" x14ac:dyDescent="0.3">
      <c r="B31142" s="60"/>
      <c r="D31142" s="61"/>
    </row>
    <row r="31143" spans="2:4" x14ac:dyDescent="0.3">
      <c r="B31143" s="60"/>
      <c r="D31143" s="61"/>
    </row>
    <row r="31144" spans="2:4" x14ac:dyDescent="0.3">
      <c r="B31144" s="60"/>
      <c r="D31144" s="61"/>
    </row>
    <row r="31145" spans="2:4" x14ac:dyDescent="0.3">
      <c r="B31145" s="60"/>
      <c r="D31145" s="61"/>
    </row>
    <row r="31146" spans="2:4" x14ac:dyDescent="0.3">
      <c r="B31146" s="60"/>
      <c r="D31146" s="61"/>
    </row>
    <row r="31147" spans="2:4" x14ac:dyDescent="0.3">
      <c r="B31147" s="60"/>
      <c r="D31147" s="61"/>
    </row>
    <row r="31148" spans="2:4" x14ac:dyDescent="0.3">
      <c r="B31148" s="60"/>
      <c r="D31148" s="61"/>
    </row>
    <row r="31149" spans="2:4" x14ac:dyDescent="0.3">
      <c r="B31149" s="60"/>
      <c r="D31149" s="61"/>
    </row>
    <row r="31150" spans="2:4" x14ac:dyDescent="0.3">
      <c r="B31150" s="60"/>
      <c r="D31150" s="61"/>
    </row>
    <row r="31151" spans="2:4" x14ac:dyDescent="0.3">
      <c r="B31151" s="60"/>
      <c r="D31151" s="61"/>
    </row>
    <row r="31152" spans="2:4" x14ac:dyDescent="0.3">
      <c r="B31152" s="60"/>
      <c r="D31152" s="61"/>
    </row>
    <row r="31153" spans="2:4" x14ac:dyDescent="0.3">
      <c r="B31153" s="60"/>
      <c r="D31153" s="61"/>
    </row>
    <row r="31154" spans="2:4" x14ac:dyDescent="0.3">
      <c r="B31154" s="60"/>
      <c r="D31154" s="61"/>
    </row>
    <row r="31155" spans="2:4" x14ac:dyDescent="0.3">
      <c r="B31155" s="60"/>
      <c r="D31155" s="61"/>
    </row>
    <row r="31156" spans="2:4" x14ac:dyDescent="0.3">
      <c r="B31156" s="60"/>
      <c r="D31156" s="61"/>
    </row>
    <row r="31157" spans="2:4" x14ac:dyDescent="0.3">
      <c r="B31157" s="60"/>
      <c r="D31157" s="61"/>
    </row>
    <row r="31158" spans="2:4" x14ac:dyDescent="0.3">
      <c r="B31158" s="60"/>
      <c r="D31158" s="61"/>
    </row>
    <row r="31159" spans="2:4" x14ac:dyDescent="0.3">
      <c r="B31159" s="60"/>
      <c r="D31159" s="61"/>
    </row>
    <row r="31160" spans="2:4" x14ac:dyDescent="0.3">
      <c r="B31160" s="60"/>
      <c r="D31160" s="61"/>
    </row>
    <row r="31161" spans="2:4" x14ac:dyDescent="0.3">
      <c r="B31161" s="60"/>
      <c r="D31161" s="61"/>
    </row>
    <row r="31162" spans="2:4" x14ac:dyDescent="0.3">
      <c r="B31162" s="60"/>
      <c r="D31162" s="61"/>
    </row>
    <row r="31163" spans="2:4" x14ac:dyDescent="0.3">
      <c r="B31163" s="60"/>
      <c r="D31163" s="61"/>
    </row>
    <row r="31164" spans="2:4" x14ac:dyDescent="0.3">
      <c r="B31164" s="60"/>
      <c r="D31164" s="61"/>
    </row>
    <row r="31165" spans="2:4" x14ac:dyDescent="0.3">
      <c r="B31165" s="60"/>
      <c r="D31165" s="61"/>
    </row>
    <row r="31166" spans="2:4" x14ac:dyDescent="0.3">
      <c r="B31166" s="60"/>
      <c r="D31166" s="61"/>
    </row>
    <row r="31167" spans="2:4" x14ac:dyDescent="0.3">
      <c r="B31167" s="60"/>
      <c r="D31167" s="61"/>
    </row>
    <row r="31168" spans="2:4" x14ac:dyDescent="0.3">
      <c r="B31168" s="60"/>
      <c r="D31168" s="61"/>
    </row>
    <row r="31169" spans="2:5" x14ac:dyDescent="0.3">
      <c r="B31169" s="60"/>
      <c r="D31169" s="62"/>
      <c r="E31169" s="63"/>
    </row>
    <row r="31170" spans="2:5" x14ac:dyDescent="0.3">
      <c r="B31170" s="60"/>
      <c r="D31170" s="62"/>
      <c r="E31170" s="63"/>
    </row>
    <row r="31171" spans="2:5" x14ac:dyDescent="0.3">
      <c r="B31171" s="60"/>
      <c r="D31171" s="62"/>
      <c r="E31171" s="63"/>
    </row>
    <row r="31172" spans="2:5" x14ac:dyDescent="0.3">
      <c r="B31172" s="60"/>
      <c r="D31172" s="62"/>
      <c r="E31172" s="63"/>
    </row>
    <row r="31173" spans="2:5" x14ac:dyDescent="0.3">
      <c r="B31173" s="60"/>
      <c r="D31173" s="62"/>
      <c r="E31173" s="63"/>
    </row>
    <row r="31174" spans="2:5" x14ac:dyDescent="0.3">
      <c r="B31174" s="60"/>
      <c r="D31174" s="62"/>
      <c r="E31174" s="63"/>
    </row>
    <row r="31175" spans="2:5" x14ac:dyDescent="0.3">
      <c r="B31175" s="60"/>
      <c r="D31175" s="62"/>
      <c r="E31175" s="63"/>
    </row>
    <row r="31176" spans="2:5" x14ac:dyDescent="0.3">
      <c r="B31176" s="60"/>
      <c r="D31176" s="62"/>
      <c r="E31176" s="63"/>
    </row>
    <row r="31177" spans="2:5" x14ac:dyDescent="0.3">
      <c r="B31177" s="60"/>
      <c r="D31177" s="62"/>
      <c r="E31177" s="63"/>
    </row>
    <row r="31178" spans="2:5" x14ac:dyDescent="0.3">
      <c r="B31178" s="60"/>
      <c r="D31178" s="62"/>
      <c r="E31178" s="63"/>
    </row>
    <row r="31179" spans="2:5" x14ac:dyDescent="0.3">
      <c r="B31179" s="60"/>
      <c r="D31179" s="62"/>
      <c r="E31179" s="63"/>
    </row>
    <row r="31180" spans="2:5" x14ac:dyDescent="0.3">
      <c r="B31180" s="60"/>
      <c r="D31180" s="62"/>
      <c r="E31180" s="63"/>
    </row>
    <row r="31181" spans="2:5" x14ac:dyDescent="0.3">
      <c r="B31181" s="60"/>
      <c r="D31181" s="62"/>
      <c r="E31181" s="63"/>
    </row>
    <row r="31182" spans="2:5" x14ac:dyDescent="0.3">
      <c r="B31182" s="60"/>
      <c r="D31182" s="62"/>
      <c r="E31182" s="63"/>
    </row>
    <row r="31183" spans="2:5" x14ac:dyDescent="0.3">
      <c r="B31183" s="60"/>
      <c r="D31183" s="62"/>
      <c r="E31183" s="63"/>
    </row>
    <row r="31184" spans="2:5" x14ac:dyDescent="0.3">
      <c r="B31184" s="60"/>
      <c r="D31184" s="62"/>
      <c r="E31184" s="63"/>
    </row>
    <row r="31185" spans="2:5" x14ac:dyDescent="0.3">
      <c r="B31185" s="60"/>
      <c r="D31185" s="62"/>
      <c r="E31185" s="63"/>
    </row>
    <row r="31186" spans="2:5" x14ac:dyDescent="0.3">
      <c r="B31186" s="60"/>
      <c r="D31186" s="62"/>
      <c r="E31186" s="63"/>
    </row>
    <row r="31187" spans="2:5" x14ac:dyDescent="0.3">
      <c r="B31187" s="60"/>
      <c r="D31187" s="62"/>
      <c r="E31187" s="63"/>
    </row>
    <row r="31188" spans="2:5" x14ac:dyDescent="0.3">
      <c r="B31188" s="60"/>
      <c r="D31188" s="62"/>
      <c r="E31188" s="63"/>
    </row>
    <row r="31189" spans="2:5" x14ac:dyDescent="0.3">
      <c r="B31189" s="60"/>
      <c r="D31189" s="61"/>
    </row>
    <row r="31190" spans="2:5" x14ac:dyDescent="0.3">
      <c r="B31190" s="60"/>
      <c r="D31190" s="61"/>
    </row>
    <row r="31191" spans="2:5" x14ac:dyDescent="0.3">
      <c r="B31191" s="60"/>
      <c r="D31191" s="61"/>
    </row>
    <row r="31192" spans="2:5" x14ac:dyDescent="0.3">
      <c r="B31192" s="60"/>
      <c r="D31192" s="61"/>
    </row>
    <row r="31193" spans="2:5" x14ac:dyDescent="0.3">
      <c r="B31193" s="60"/>
      <c r="D31193" s="61"/>
    </row>
    <row r="31194" spans="2:5" x14ac:dyDescent="0.3">
      <c r="B31194" s="60"/>
      <c r="D31194" s="61"/>
    </row>
    <row r="31195" spans="2:5" x14ac:dyDescent="0.3">
      <c r="B31195" s="60"/>
      <c r="D31195" s="61"/>
    </row>
    <row r="31196" spans="2:5" x14ac:dyDescent="0.3">
      <c r="B31196" s="60"/>
      <c r="D31196" s="61"/>
    </row>
    <row r="31197" spans="2:5" x14ac:dyDescent="0.3">
      <c r="B31197" s="60"/>
      <c r="D31197" s="61"/>
    </row>
    <row r="31198" spans="2:5" x14ac:dyDescent="0.3">
      <c r="B31198" s="60"/>
      <c r="D31198" s="61"/>
    </row>
    <row r="31199" spans="2:5" x14ac:dyDescent="0.3">
      <c r="B31199" s="60"/>
      <c r="D31199" s="61"/>
    </row>
    <row r="31200" spans="2:5" x14ac:dyDescent="0.3">
      <c r="B31200" s="60"/>
      <c r="D31200" s="61"/>
    </row>
    <row r="31201" spans="2:4" x14ac:dyDescent="0.3">
      <c r="B31201" s="60"/>
      <c r="D31201" s="61"/>
    </row>
    <row r="31202" spans="2:4" x14ac:dyDescent="0.3">
      <c r="B31202" s="60"/>
      <c r="D31202" s="61"/>
    </row>
    <row r="31203" spans="2:4" x14ac:dyDescent="0.3">
      <c r="B31203" s="60"/>
      <c r="D31203" s="61"/>
    </row>
    <row r="31204" spans="2:4" x14ac:dyDescent="0.3">
      <c r="B31204" s="60"/>
      <c r="D31204" s="61"/>
    </row>
    <row r="31205" spans="2:4" x14ac:dyDescent="0.3">
      <c r="B31205" s="60"/>
      <c r="D31205" s="61"/>
    </row>
    <row r="31206" spans="2:4" x14ac:dyDescent="0.3">
      <c r="B31206" s="60"/>
      <c r="D31206" s="61"/>
    </row>
    <row r="31207" spans="2:4" x14ac:dyDescent="0.3">
      <c r="B31207" s="60"/>
      <c r="D31207" s="61"/>
    </row>
    <row r="31208" spans="2:4" x14ac:dyDescent="0.3">
      <c r="B31208" s="60"/>
      <c r="D31208" s="61"/>
    </row>
    <row r="31209" spans="2:4" x14ac:dyDescent="0.3">
      <c r="B31209" s="60"/>
      <c r="D31209" s="61"/>
    </row>
    <row r="31210" spans="2:4" x14ac:dyDescent="0.3">
      <c r="B31210" s="60"/>
      <c r="D31210" s="61"/>
    </row>
    <row r="31211" spans="2:4" x14ac:dyDescent="0.3">
      <c r="B31211" s="60"/>
      <c r="D31211" s="61"/>
    </row>
    <row r="31212" spans="2:4" x14ac:dyDescent="0.3">
      <c r="B31212" s="60"/>
      <c r="D31212" s="61"/>
    </row>
    <row r="31213" spans="2:4" x14ac:dyDescent="0.3">
      <c r="B31213" s="60"/>
      <c r="D31213" s="61"/>
    </row>
    <row r="31214" spans="2:4" x14ac:dyDescent="0.3">
      <c r="B31214" s="60"/>
      <c r="D31214" s="61"/>
    </row>
    <row r="31215" spans="2:4" x14ac:dyDescent="0.3">
      <c r="B31215" s="60"/>
      <c r="D31215" s="61"/>
    </row>
    <row r="31216" spans="2:4" x14ac:dyDescent="0.3">
      <c r="B31216" s="60"/>
      <c r="D31216" s="61"/>
    </row>
    <row r="31217" spans="2:4" x14ac:dyDescent="0.3">
      <c r="B31217" s="60"/>
      <c r="D31217" s="61"/>
    </row>
    <row r="31218" spans="2:4" x14ac:dyDescent="0.3">
      <c r="B31218" s="60"/>
      <c r="D31218" s="61"/>
    </row>
    <row r="31219" spans="2:4" x14ac:dyDescent="0.3">
      <c r="B31219" s="60"/>
      <c r="D31219" s="61"/>
    </row>
    <row r="31220" spans="2:4" x14ac:dyDescent="0.3">
      <c r="B31220" s="60"/>
      <c r="D31220" s="61"/>
    </row>
    <row r="31221" spans="2:4" x14ac:dyDescent="0.3">
      <c r="B31221" s="60"/>
      <c r="D31221" s="61"/>
    </row>
    <row r="31222" spans="2:4" x14ac:dyDescent="0.3">
      <c r="B31222" s="60"/>
      <c r="D31222" s="61"/>
    </row>
    <row r="31223" spans="2:4" x14ac:dyDescent="0.3">
      <c r="B31223" s="60"/>
      <c r="D31223" s="61"/>
    </row>
    <row r="31224" spans="2:4" x14ac:dyDescent="0.3">
      <c r="B31224" s="60"/>
      <c r="D31224" s="61"/>
    </row>
    <row r="31225" spans="2:4" x14ac:dyDescent="0.3">
      <c r="B31225" s="60"/>
      <c r="D31225" s="61"/>
    </row>
    <row r="31226" spans="2:4" x14ac:dyDescent="0.3">
      <c r="B31226" s="60"/>
      <c r="D31226" s="61"/>
    </row>
    <row r="31227" spans="2:4" x14ac:dyDescent="0.3">
      <c r="B31227" s="60"/>
      <c r="D31227" s="61"/>
    </row>
    <row r="31228" spans="2:4" x14ac:dyDescent="0.3">
      <c r="B31228" s="60"/>
      <c r="D31228" s="61"/>
    </row>
    <row r="31229" spans="2:4" x14ac:dyDescent="0.3">
      <c r="B31229" s="60"/>
      <c r="D31229" s="61"/>
    </row>
    <row r="31230" spans="2:4" x14ac:dyDescent="0.3">
      <c r="B31230" s="60"/>
      <c r="D31230" s="61"/>
    </row>
    <row r="31231" spans="2:4" x14ac:dyDescent="0.3">
      <c r="B31231" s="60"/>
      <c r="D31231" s="61"/>
    </row>
    <row r="31232" spans="2:4" x14ac:dyDescent="0.3">
      <c r="B31232" s="60"/>
      <c r="D31232" s="61"/>
    </row>
    <row r="31233" spans="2:4" x14ac:dyDescent="0.3">
      <c r="B31233" s="60"/>
      <c r="D31233" s="61"/>
    </row>
    <row r="31234" spans="2:4" x14ac:dyDescent="0.3">
      <c r="B31234" s="60"/>
      <c r="D31234" s="61"/>
    </row>
    <row r="31235" spans="2:4" x14ac:dyDescent="0.3">
      <c r="B31235" s="60"/>
      <c r="D31235" s="61"/>
    </row>
    <row r="31236" spans="2:4" x14ac:dyDescent="0.3">
      <c r="B31236" s="60"/>
      <c r="D31236" s="61"/>
    </row>
    <row r="31237" spans="2:4" x14ac:dyDescent="0.3">
      <c r="B31237" s="60"/>
      <c r="D31237" s="61"/>
    </row>
    <row r="31238" spans="2:4" x14ac:dyDescent="0.3">
      <c r="B31238" s="60"/>
      <c r="D31238" s="61"/>
    </row>
    <row r="31239" spans="2:4" x14ac:dyDescent="0.3">
      <c r="B31239" s="60"/>
      <c r="D31239" s="61"/>
    </row>
    <row r="31240" spans="2:4" x14ac:dyDescent="0.3">
      <c r="B31240" s="60"/>
      <c r="D31240" s="61"/>
    </row>
    <row r="31241" spans="2:4" x14ac:dyDescent="0.3">
      <c r="B31241" s="60"/>
      <c r="D31241" s="61"/>
    </row>
    <row r="31242" spans="2:4" x14ac:dyDescent="0.3">
      <c r="B31242" s="60"/>
      <c r="D31242" s="61"/>
    </row>
    <row r="31243" spans="2:4" x14ac:dyDescent="0.3">
      <c r="B31243" s="60"/>
      <c r="D31243" s="61"/>
    </row>
    <row r="31244" spans="2:4" x14ac:dyDescent="0.3">
      <c r="B31244" s="60"/>
      <c r="D31244" s="61"/>
    </row>
    <row r="31245" spans="2:4" x14ac:dyDescent="0.3">
      <c r="B31245" s="60"/>
      <c r="D31245" s="61"/>
    </row>
    <row r="31246" spans="2:4" x14ac:dyDescent="0.3">
      <c r="B31246" s="60"/>
      <c r="D31246" s="61"/>
    </row>
    <row r="31247" spans="2:4" x14ac:dyDescent="0.3">
      <c r="B31247" s="60"/>
      <c r="D31247" s="61"/>
    </row>
    <row r="31248" spans="2:4" x14ac:dyDescent="0.3">
      <c r="B31248" s="60"/>
      <c r="D31248" s="61"/>
    </row>
    <row r="31249" spans="2:4" x14ac:dyDescent="0.3">
      <c r="B31249" s="60"/>
      <c r="D31249" s="61"/>
    </row>
    <row r="31250" spans="2:4" x14ac:dyDescent="0.3">
      <c r="B31250" s="60"/>
      <c r="D31250" s="61"/>
    </row>
    <row r="31251" spans="2:4" x14ac:dyDescent="0.3">
      <c r="B31251" s="60"/>
      <c r="D31251" s="61"/>
    </row>
    <row r="31252" spans="2:4" x14ac:dyDescent="0.3">
      <c r="B31252" s="60"/>
      <c r="D31252" s="61"/>
    </row>
    <row r="31253" spans="2:4" x14ac:dyDescent="0.3">
      <c r="B31253" s="60"/>
      <c r="D31253" s="61"/>
    </row>
    <row r="31254" spans="2:4" x14ac:dyDescent="0.3">
      <c r="B31254" s="60"/>
      <c r="D31254" s="61"/>
    </row>
    <row r="31255" spans="2:4" x14ac:dyDescent="0.3">
      <c r="B31255" s="60"/>
      <c r="D31255" s="61"/>
    </row>
    <row r="31256" spans="2:4" x14ac:dyDescent="0.3">
      <c r="B31256" s="60"/>
      <c r="D31256" s="61"/>
    </row>
    <row r="31257" spans="2:4" x14ac:dyDescent="0.3">
      <c r="B31257" s="60"/>
      <c r="D31257" s="61"/>
    </row>
    <row r="31258" spans="2:4" x14ac:dyDescent="0.3">
      <c r="B31258" s="60"/>
      <c r="D31258" s="61"/>
    </row>
    <row r="31259" spans="2:4" x14ac:dyDescent="0.3">
      <c r="B31259" s="60"/>
      <c r="D31259" s="61"/>
    </row>
    <row r="31260" spans="2:4" x14ac:dyDescent="0.3">
      <c r="B31260" s="60"/>
      <c r="D31260" s="61"/>
    </row>
    <row r="31261" spans="2:4" x14ac:dyDescent="0.3">
      <c r="B31261" s="60"/>
      <c r="D31261" s="61"/>
    </row>
    <row r="31262" spans="2:4" x14ac:dyDescent="0.3">
      <c r="B31262" s="60"/>
      <c r="D31262" s="61"/>
    </row>
    <row r="31263" spans="2:4" x14ac:dyDescent="0.3">
      <c r="B31263" s="60"/>
      <c r="D31263" s="61"/>
    </row>
    <row r="31264" spans="2:4" x14ac:dyDescent="0.3">
      <c r="B31264" s="60"/>
      <c r="D31264" s="61"/>
    </row>
    <row r="31265" spans="2:4" x14ac:dyDescent="0.3">
      <c r="B31265" s="60"/>
      <c r="D31265" s="61"/>
    </row>
    <row r="31266" spans="2:4" x14ac:dyDescent="0.3">
      <c r="B31266" s="60"/>
      <c r="D31266" s="61"/>
    </row>
    <row r="31267" spans="2:4" x14ac:dyDescent="0.3">
      <c r="B31267" s="60"/>
      <c r="D31267" s="61"/>
    </row>
    <row r="31268" spans="2:4" x14ac:dyDescent="0.3">
      <c r="B31268" s="60"/>
      <c r="D31268" s="61"/>
    </row>
    <row r="31269" spans="2:4" x14ac:dyDescent="0.3">
      <c r="B31269" s="60"/>
      <c r="D31269" s="61"/>
    </row>
    <row r="31270" spans="2:4" x14ac:dyDescent="0.3">
      <c r="B31270" s="60"/>
      <c r="D31270" s="61"/>
    </row>
    <row r="31271" spans="2:4" x14ac:dyDescent="0.3">
      <c r="B31271" s="60"/>
      <c r="D31271" s="61"/>
    </row>
    <row r="31272" spans="2:4" x14ac:dyDescent="0.3">
      <c r="B31272" s="60"/>
      <c r="D31272" s="61"/>
    </row>
    <row r="31273" spans="2:4" x14ac:dyDescent="0.3">
      <c r="B31273" s="60"/>
      <c r="D31273" s="61"/>
    </row>
    <row r="31274" spans="2:4" x14ac:dyDescent="0.3">
      <c r="B31274" s="60"/>
      <c r="D31274" s="61"/>
    </row>
    <row r="31275" spans="2:4" x14ac:dyDescent="0.3">
      <c r="B31275" s="60"/>
      <c r="D31275" s="61"/>
    </row>
    <row r="31276" spans="2:4" x14ac:dyDescent="0.3">
      <c r="B31276" s="60"/>
      <c r="D31276" s="61"/>
    </row>
    <row r="31277" spans="2:4" x14ac:dyDescent="0.3">
      <c r="B31277" s="60"/>
      <c r="D31277" s="61"/>
    </row>
    <row r="31278" spans="2:4" x14ac:dyDescent="0.3">
      <c r="B31278" s="60"/>
      <c r="D31278" s="61"/>
    </row>
    <row r="31279" spans="2:4" x14ac:dyDescent="0.3">
      <c r="B31279" s="60"/>
      <c r="D31279" s="61"/>
    </row>
    <row r="31280" spans="2:4" x14ac:dyDescent="0.3">
      <c r="B31280" s="60"/>
      <c r="D31280" s="61"/>
    </row>
    <row r="31281" spans="2:4" x14ac:dyDescent="0.3">
      <c r="B31281" s="60"/>
      <c r="D31281" s="61"/>
    </row>
    <row r="31282" spans="2:4" x14ac:dyDescent="0.3">
      <c r="B31282" s="60"/>
      <c r="D31282" s="61"/>
    </row>
    <row r="31283" spans="2:4" x14ac:dyDescent="0.3">
      <c r="B31283" s="60"/>
      <c r="D31283" s="61"/>
    </row>
    <row r="31284" spans="2:4" x14ac:dyDescent="0.3">
      <c r="B31284" s="60"/>
      <c r="D31284" s="61"/>
    </row>
    <row r="31285" spans="2:4" x14ac:dyDescent="0.3">
      <c r="B31285" s="60"/>
      <c r="D31285" s="61"/>
    </row>
    <row r="31286" spans="2:4" x14ac:dyDescent="0.3">
      <c r="B31286" s="60"/>
      <c r="D31286" s="61"/>
    </row>
    <row r="31287" spans="2:4" x14ac:dyDescent="0.3">
      <c r="B31287" s="60"/>
      <c r="D31287" s="61"/>
    </row>
    <row r="31288" spans="2:4" x14ac:dyDescent="0.3">
      <c r="B31288" s="60"/>
      <c r="D31288" s="61"/>
    </row>
    <row r="31289" spans="2:4" x14ac:dyDescent="0.3">
      <c r="B31289" s="60"/>
      <c r="D31289" s="61"/>
    </row>
    <row r="31290" spans="2:4" x14ac:dyDescent="0.3">
      <c r="B31290" s="60"/>
      <c r="D31290" s="61"/>
    </row>
    <row r="31291" spans="2:4" x14ac:dyDescent="0.3">
      <c r="B31291" s="60"/>
      <c r="D31291" s="61"/>
    </row>
    <row r="31292" spans="2:4" x14ac:dyDescent="0.3">
      <c r="B31292" s="60"/>
      <c r="D31292" s="61"/>
    </row>
    <row r="31293" spans="2:4" x14ac:dyDescent="0.3">
      <c r="B31293" s="60"/>
      <c r="D31293" s="61"/>
    </row>
    <row r="31294" spans="2:4" x14ac:dyDescent="0.3">
      <c r="B31294" s="60"/>
      <c r="D31294" s="61"/>
    </row>
    <row r="31295" spans="2:4" x14ac:dyDescent="0.3">
      <c r="B31295" s="60"/>
      <c r="D31295" s="61"/>
    </row>
    <row r="31296" spans="2:4" x14ac:dyDescent="0.3">
      <c r="B31296" s="60"/>
      <c r="D31296" s="61"/>
    </row>
    <row r="31297" spans="2:4" x14ac:dyDescent="0.3">
      <c r="B31297" s="60"/>
      <c r="D31297" s="61"/>
    </row>
    <row r="31298" spans="2:4" x14ac:dyDescent="0.3">
      <c r="B31298" s="60"/>
      <c r="D31298" s="61"/>
    </row>
    <row r="31299" spans="2:4" x14ac:dyDescent="0.3">
      <c r="B31299" s="60"/>
      <c r="D31299" s="61"/>
    </row>
    <row r="31300" spans="2:4" x14ac:dyDescent="0.3">
      <c r="B31300" s="60"/>
      <c r="D31300" s="61"/>
    </row>
    <row r="31301" spans="2:4" x14ac:dyDescent="0.3">
      <c r="B31301" s="60"/>
      <c r="D31301" s="61"/>
    </row>
    <row r="31302" spans="2:4" x14ac:dyDescent="0.3">
      <c r="B31302" s="60"/>
      <c r="D31302" s="61"/>
    </row>
    <row r="31303" spans="2:4" x14ac:dyDescent="0.3">
      <c r="B31303" s="60"/>
      <c r="D31303" s="61"/>
    </row>
    <row r="31304" spans="2:4" x14ac:dyDescent="0.3">
      <c r="B31304" s="60"/>
      <c r="D31304" s="61"/>
    </row>
    <row r="31305" spans="2:4" x14ac:dyDescent="0.3">
      <c r="B31305" s="60"/>
      <c r="D31305" s="61"/>
    </row>
    <row r="31306" spans="2:4" x14ac:dyDescent="0.3">
      <c r="B31306" s="60"/>
      <c r="D31306" s="61"/>
    </row>
    <row r="31307" spans="2:4" x14ac:dyDescent="0.3">
      <c r="B31307" s="60"/>
      <c r="D31307" s="61"/>
    </row>
    <row r="31308" spans="2:4" x14ac:dyDescent="0.3">
      <c r="B31308" s="60"/>
      <c r="D31308" s="61"/>
    </row>
    <row r="31309" spans="2:4" x14ac:dyDescent="0.3">
      <c r="B31309" s="60"/>
      <c r="D31309" s="61"/>
    </row>
    <row r="31310" spans="2:4" x14ac:dyDescent="0.3">
      <c r="B31310" s="60"/>
      <c r="D31310" s="61"/>
    </row>
    <row r="31311" spans="2:4" x14ac:dyDescent="0.3">
      <c r="B31311" s="60"/>
      <c r="D31311" s="61"/>
    </row>
    <row r="31312" spans="2:4" x14ac:dyDescent="0.3">
      <c r="B31312" s="60"/>
      <c r="D31312" s="61"/>
    </row>
    <row r="31313" spans="2:4" x14ac:dyDescent="0.3">
      <c r="B31313" s="60"/>
      <c r="D31313" s="61"/>
    </row>
    <row r="31314" spans="2:4" x14ac:dyDescent="0.3">
      <c r="B31314" s="60"/>
      <c r="D31314" s="61"/>
    </row>
    <row r="31315" spans="2:4" x14ac:dyDescent="0.3">
      <c r="B31315" s="60"/>
      <c r="D31315" s="61"/>
    </row>
    <row r="31316" spans="2:4" x14ac:dyDescent="0.3">
      <c r="B31316" s="60"/>
      <c r="D31316" s="61"/>
    </row>
    <row r="31317" spans="2:4" x14ac:dyDescent="0.3">
      <c r="B31317" s="60"/>
      <c r="D31317" s="61"/>
    </row>
    <row r="31318" spans="2:4" x14ac:dyDescent="0.3">
      <c r="B31318" s="60"/>
      <c r="D31318" s="61"/>
    </row>
    <row r="31319" spans="2:4" x14ac:dyDescent="0.3">
      <c r="B31319" s="60"/>
      <c r="D31319" s="61"/>
    </row>
    <row r="31320" spans="2:4" x14ac:dyDescent="0.3">
      <c r="B31320" s="60"/>
      <c r="D31320" s="61"/>
    </row>
    <row r="31321" spans="2:4" x14ac:dyDescent="0.3">
      <c r="B31321" s="60"/>
      <c r="D31321" s="61"/>
    </row>
    <row r="31322" spans="2:4" x14ac:dyDescent="0.3">
      <c r="B31322" s="60"/>
      <c r="D31322" s="61"/>
    </row>
    <row r="31323" spans="2:4" x14ac:dyDescent="0.3">
      <c r="B31323" s="60"/>
      <c r="D31323" s="61"/>
    </row>
    <row r="31324" spans="2:4" x14ac:dyDescent="0.3">
      <c r="B31324" s="60"/>
      <c r="D31324" s="61"/>
    </row>
    <row r="31325" spans="2:4" x14ac:dyDescent="0.3">
      <c r="B31325" s="60"/>
      <c r="D31325" s="61"/>
    </row>
    <row r="31326" spans="2:4" x14ac:dyDescent="0.3">
      <c r="B31326" s="60"/>
      <c r="D31326" s="61"/>
    </row>
    <row r="31327" spans="2:4" x14ac:dyDescent="0.3">
      <c r="B31327" s="60"/>
      <c r="D31327" s="61"/>
    </row>
    <row r="31328" spans="2:4" x14ac:dyDescent="0.3">
      <c r="B31328" s="60"/>
      <c r="D31328" s="61"/>
    </row>
    <row r="31329" spans="2:4" x14ac:dyDescent="0.3">
      <c r="B31329" s="60"/>
      <c r="D31329" s="61"/>
    </row>
    <row r="31330" spans="2:4" x14ac:dyDescent="0.3">
      <c r="B31330" s="60"/>
      <c r="D31330" s="61"/>
    </row>
    <row r="31331" spans="2:4" x14ac:dyDescent="0.3">
      <c r="B31331" s="60"/>
      <c r="D31331" s="61"/>
    </row>
    <row r="31332" spans="2:4" x14ac:dyDescent="0.3">
      <c r="B31332" s="60"/>
      <c r="D31332" s="61"/>
    </row>
    <row r="31333" spans="2:4" x14ac:dyDescent="0.3">
      <c r="B31333" s="60"/>
      <c r="D31333" s="61"/>
    </row>
    <row r="31334" spans="2:4" x14ac:dyDescent="0.3">
      <c r="B31334" s="60"/>
      <c r="D31334" s="61"/>
    </row>
    <row r="31335" spans="2:4" x14ac:dyDescent="0.3">
      <c r="B31335" s="60"/>
      <c r="D31335" s="61"/>
    </row>
    <row r="31336" spans="2:4" x14ac:dyDescent="0.3">
      <c r="B31336" s="60"/>
      <c r="D31336" s="61"/>
    </row>
    <row r="31337" spans="2:4" x14ac:dyDescent="0.3">
      <c r="B31337" s="60"/>
      <c r="D31337" s="61"/>
    </row>
    <row r="31338" spans="2:4" x14ac:dyDescent="0.3">
      <c r="B31338" s="60"/>
      <c r="D31338" s="61"/>
    </row>
    <row r="31339" spans="2:4" x14ac:dyDescent="0.3">
      <c r="B31339" s="60"/>
      <c r="D31339" s="61"/>
    </row>
    <row r="31340" spans="2:4" x14ac:dyDescent="0.3">
      <c r="B31340" s="60"/>
      <c r="D31340" s="61"/>
    </row>
    <row r="31341" spans="2:4" x14ac:dyDescent="0.3">
      <c r="B31341" s="60"/>
      <c r="D31341" s="61"/>
    </row>
    <row r="31342" spans="2:4" x14ac:dyDescent="0.3">
      <c r="B31342" s="60"/>
      <c r="D31342" s="61"/>
    </row>
    <row r="31343" spans="2:4" x14ac:dyDescent="0.3">
      <c r="B31343" s="60"/>
      <c r="D31343" s="61"/>
    </row>
    <row r="31344" spans="2:4" x14ac:dyDescent="0.3">
      <c r="B31344" s="60"/>
      <c r="D31344" s="61"/>
    </row>
    <row r="31345" spans="2:4" x14ac:dyDescent="0.3">
      <c r="B31345" s="60"/>
      <c r="D31345" s="61"/>
    </row>
    <row r="31346" spans="2:4" x14ac:dyDescent="0.3">
      <c r="B31346" s="60"/>
      <c r="D31346" s="61"/>
    </row>
    <row r="31347" spans="2:4" x14ac:dyDescent="0.3">
      <c r="B31347" s="60"/>
      <c r="D31347" s="61"/>
    </row>
    <row r="31348" spans="2:4" x14ac:dyDescent="0.3">
      <c r="B31348" s="60"/>
      <c r="D31348" s="61"/>
    </row>
    <row r="31349" spans="2:4" x14ac:dyDescent="0.3">
      <c r="B31349" s="60"/>
      <c r="D31349" s="61"/>
    </row>
    <row r="31350" spans="2:4" x14ac:dyDescent="0.3">
      <c r="B31350" s="60"/>
      <c r="D31350" s="61"/>
    </row>
    <row r="31351" spans="2:4" x14ac:dyDescent="0.3">
      <c r="B31351" s="60"/>
      <c r="D31351" s="61"/>
    </row>
    <row r="31352" spans="2:4" x14ac:dyDescent="0.3">
      <c r="B31352" s="60"/>
      <c r="D31352" s="61"/>
    </row>
    <row r="31353" spans="2:4" x14ac:dyDescent="0.3">
      <c r="B31353" s="60"/>
      <c r="D31353" s="61"/>
    </row>
    <row r="31354" spans="2:4" x14ac:dyDescent="0.3">
      <c r="B31354" s="60"/>
      <c r="D31354" s="61"/>
    </row>
    <row r="31355" spans="2:4" x14ac:dyDescent="0.3">
      <c r="B31355" s="60"/>
      <c r="D31355" s="61"/>
    </row>
    <row r="31356" spans="2:4" x14ac:dyDescent="0.3">
      <c r="B31356" s="60"/>
      <c r="D31356" s="61"/>
    </row>
    <row r="31357" spans="2:4" x14ac:dyDescent="0.3">
      <c r="B31357" s="60"/>
      <c r="D31357" s="61"/>
    </row>
    <row r="31358" spans="2:4" x14ac:dyDescent="0.3">
      <c r="B31358" s="60"/>
      <c r="D31358" s="61"/>
    </row>
    <row r="31359" spans="2:4" x14ac:dyDescent="0.3">
      <c r="B31359" s="60"/>
      <c r="D31359" s="61"/>
    </row>
    <row r="31360" spans="2:4" x14ac:dyDescent="0.3">
      <c r="B31360" s="60"/>
      <c r="D31360" s="61"/>
    </row>
    <row r="31361" spans="2:4" x14ac:dyDescent="0.3">
      <c r="B31361" s="60"/>
      <c r="D31361" s="61"/>
    </row>
    <row r="31362" spans="2:4" x14ac:dyDescent="0.3">
      <c r="B31362" s="60"/>
      <c r="D31362" s="61"/>
    </row>
    <row r="31363" spans="2:4" x14ac:dyDescent="0.3">
      <c r="B31363" s="60"/>
      <c r="D31363" s="61"/>
    </row>
    <row r="31364" spans="2:4" x14ac:dyDescent="0.3">
      <c r="B31364" s="60"/>
      <c r="D31364" s="61"/>
    </row>
    <row r="31365" spans="2:4" x14ac:dyDescent="0.3">
      <c r="B31365" s="60"/>
      <c r="D31365" s="61"/>
    </row>
    <row r="31366" spans="2:4" x14ac:dyDescent="0.3">
      <c r="B31366" s="60"/>
      <c r="D31366" s="61"/>
    </row>
    <row r="31367" spans="2:4" x14ac:dyDescent="0.3">
      <c r="B31367" s="60"/>
      <c r="D31367" s="61"/>
    </row>
    <row r="31368" spans="2:4" x14ac:dyDescent="0.3">
      <c r="B31368" s="60"/>
      <c r="D31368" s="61"/>
    </row>
    <row r="31369" spans="2:4" x14ac:dyDescent="0.3">
      <c r="B31369" s="60"/>
      <c r="D31369" s="61"/>
    </row>
    <row r="31370" spans="2:4" x14ac:dyDescent="0.3">
      <c r="B31370" s="60"/>
      <c r="D31370" s="61"/>
    </row>
    <row r="31371" spans="2:4" x14ac:dyDescent="0.3">
      <c r="B31371" s="60"/>
      <c r="D31371" s="61"/>
    </row>
    <row r="31372" spans="2:4" x14ac:dyDescent="0.3">
      <c r="B31372" s="60"/>
      <c r="D31372" s="61"/>
    </row>
    <row r="31373" spans="2:4" x14ac:dyDescent="0.3">
      <c r="B31373" s="60"/>
      <c r="D31373" s="61"/>
    </row>
    <row r="31374" spans="2:4" x14ac:dyDescent="0.3">
      <c r="B31374" s="60"/>
      <c r="D31374" s="61"/>
    </row>
    <row r="31375" spans="2:4" x14ac:dyDescent="0.3">
      <c r="B31375" s="60"/>
      <c r="D31375" s="61"/>
    </row>
    <row r="31376" spans="2:4" x14ac:dyDescent="0.3">
      <c r="B31376" s="60"/>
      <c r="D31376" s="61"/>
    </row>
    <row r="31377" spans="2:4" x14ac:dyDescent="0.3">
      <c r="B31377" s="60"/>
      <c r="D31377" s="61"/>
    </row>
    <row r="31378" spans="2:4" x14ac:dyDescent="0.3">
      <c r="B31378" s="60"/>
      <c r="D31378" s="61"/>
    </row>
    <row r="31379" spans="2:4" x14ac:dyDescent="0.3">
      <c r="B31379" s="60"/>
      <c r="D31379" s="61"/>
    </row>
    <row r="31380" spans="2:4" x14ac:dyDescent="0.3">
      <c r="B31380" s="60"/>
      <c r="D31380" s="61"/>
    </row>
    <row r="31381" spans="2:4" x14ac:dyDescent="0.3">
      <c r="B31381" s="60"/>
      <c r="D31381" s="61"/>
    </row>
    <row r="31382" spans="2:4" x14ac:dyDescent="0.3">
      <c r="B31382" s="60"/>
      <c r="D31382" s="61"/>
    </row>
    <row r="31383" spans="2:4" x14ac:dyDescent="0.3">
      <c r="B31383" s="60"/>
      <c r="D31383" s="61"/>
    </row>
    <row r="31384" spans="2:4" x14ac:dyDescent="0.3">
      <c r="B31384" s="60"/>
      <c r="D31384" s="61"/>
    </row>
    <row r="31385" spans="2:4" x14ac:dyDescent="0.3">
      <c r="B31385" s="60"/>
      <c r="D31385" s="61"/>
    </row>
    <row r="31386" spans="2:4" x14ac:dyDescent="0.3">
      <c r="B31386" s="60"/>
      <c r="D31386" s="61"/>
    </row>
    <row r="31387" spans="2:4" x14ac:dyDescent="0.3">
      <c r="B31387" s="60"/>
      <c r="D31387" s="61"/>
    </row>
    <row r="31388" spans="2:4" x14ac:dyDescent="0.3">
      <c r="B31388" s="60"/>
      <c r="D31388" s="61"/>
    </row>
    <row r="31389" spans="2:4" x14ac:dyDescent="0.3">
      <c r="B31389" s="60"/>
      <c r="D31389" s="61"/>
    </row>
    <row r="31390" spans="2:4" x14ac:dyDescent="0.3">
      <c r="B31390" s="60"/>
      <c r="D31390" s="61"/>
    </row>
    <row r="31391" spans="2:4" x14ac:dyDescent="0.3">
      <c r="B31391" s="60"/>
      <c r="D31391" s="61"/>
    </row>
    <row r="31392" spans="2:4" x14ac:dyDescent="0.3">
      <c r="B31392" s="60"/>
      <c r="D31392" s="61"/>
    </row>
    <row r="31393" spans="2:4" x14ac:dyDescent="0.3">
      <c r="B31393" s="60"/>
      <c r="D31393" s="61"/>
    </row>
    <row r="31394" spans="2:4" x14ac:dyDescent="0.3">
      <c r="B31394" s="60"/>
      <c r="D31394" s="61"/>
    </row>
    <row r="31395" spans="2:4" x14ac:dyDescent="0.3">
      <c r="B31395" s="60"/>
      <c r="D31395" s="61"/>
    </row>
    <row r="31396" spans="2:4" x14ac:dyDescent="0.3">
      <c r="B31396" s="60"/>
      <c r="D31396" s="61"/>
    </row>
    <row r="31397" spans="2:4" x14ac:dyDescent="0.3">
      <c r="B31397" s="60"/>
      <c r="D31397" s="61"/>
    </row>
    <row r="31398" spans="2:4" x14ac:dyDescent="0.3">
      <c r="B31398" s="60"/>
      <c r="D31398" s="61"/>
    </row>
    <row r="31399" spans="2:4" x14ac:dyDescent="0.3">
      <c r="B31399" s="60"/>
      <c r="D31399" s="61"/>
    </row>
    <row r="31400" spans="2:4" x14ac:dyDescent="0.3">
      <c r="B31400" s="60"/>
      <c r="D31400" s="61"/>
    </row>
    <row r="31401" spans="2:4" x14ac:dyDescent="0.3">
      <c r="B31401" s="60"/>
      <c r="D31401" s="61"/>
    </row>
    <row r="31402" spans="2:4" x14ac:dyDescent="0.3">
      <c r="B31402" s="60"/>
      <c r="D31402" s="61"/>
    </row>
    <row r="31403" spans="2:4" x14ac:dyDescent="0.3">
      <c r="B31403" s="60"/>
      <c r="D31403" s="61"/>
    </row>
    <row r="31404" spans="2:4" x14ac:dyDescent="0.3">
      <c r="B31404" s="60"/>
      <c r="D31404" s="61"/>
    </row>
    <row r="31405" spans="2:4" x14ac:dyDescent="0.3">
      <c r="B31405" s="60"/>
      <c r="D31405" s="61"/>
    </row>
    <row r="31406" spans="2:4" x14ac:dyDescent="0.3">
      <c r="B31406" s="60"/>
      <c r="D31406" s="61"/>
    </row>
    <row r="31407" spans="2:4" x14ac:dyDescent="0.3">
      <c r="B31407" s="60"/>
      <c r="D31407" s="61"/>
    </row>
    <row r="31408" spans="2:4" x14ac:dyDescent="0.3">
      <c r="B31408" s="60"/>
      <c r="D31408" s="61"/>
    </row>
    <row r="31409" spans="2:4" x14ac:dyDescent="0.3">
      <c r="B31409" s="60"/>
      <c r="D31409" s="61"/>
    </row>
    <row r="31410" spans="2:4" x14ac:dyDescent="0.3">
      <c r="B31410" s="60"/>
      <c r="D31410" s="61"/>
    </row>
    <row r="31411" spans="2:4" x14ac:dyDescent="0.3">
      <c r="B31411" s="60"/>
      <c r="D31411" s="61"/>
    </row>
    <row r="31412" spans="2:4" x14ac:dyDescent="0.3">
      <c r="B31412" s="60"/>
      <c r="D31412" s="61"/>
    </row>
    <row r="31413" spans="2:4" x14ac:dyDescent="0.3">
      <c r="B31413" s="60"/>
      <c r="D31413" s="61"/>
    </row>
    <row r="31414" spans="2:4" x14ac:dyDescent="0.3">
      <c r="B31414" s="60"/>
      <c r="D31414" s="61"/>
    </row>
    <row r="31415" spans="2:4" x14ac:dyDescent="0.3">
      <c r="B31415" s="60"/>
      <c r="D31415" s="61"/>
    </row>
    <row r="31416" spans="2:4" x14ac:dyDescent="0.3">
      <c r="B31416" s="60"/>
      <c r="D31416" s="61"/>
    </row>
    <row r="31417" spans="2:4" x14ac:dyDescent="0.3">
      <c r="B31417" s="60"/>
      <c r="D31417" s="61"/>
    </row>
    <row r="31418" spans="2:4" x14ac:dyDescent="0.3">
      <c r="B31418" s="60"/>
      <c r="D31418" s="61"/>
    </row>
    <row r="31419" spans="2:4" x14ac:dyDescent="0.3">
      <c r="B31419" s="60"/>
      <c r="D31419" s="61"/>
    </row>
    <row r="31420" spans="2:4" x14ac:dyDescent="0.3">
      <c r="B31420" s="60"/>
      <c r="D31420" s="61"/>
    </row>
    <row r="31421" spans="2:4" x14ac:dyDescent="0.3">
      <c r="B31421" s="60"/>
      <c r="D31421" s="61"/>
    </row>
    <row r="31422" spans="2:4" x14ac:dyDescent="0.3">
      <c r="B31422" s="60"/>
      <c r="D31422" s="61"/>
    </row>
    <row r="31423" spans="2:4" x14ac:dyDescent="0.3">
      <c r="B31423" s="60"/>
      <c r="D31423" s="61"/>
    </row>
    <row r="31424" spans="2:4" x14ac:dyDescent="0.3">
      <c r="B31424" s="60"/>
      <c r="D31424" s="61"/>
    </row>
    <row r="31425" spans="2:4" x14ac:dyDescent="0.3">
      <c r="B31425" s="60"/>
      <c r="D31425" s="61"/>
    </row>
    <row r="31426" spans="2:4" x14ac:dyDescent="0.3">
      <c r="B31426" s="60"/>
      <c r="D31426" s="61"/>
    </row>
    <row r="31427" spans="2:4" x14ac:dyDescent="0.3">
      <c r="B31427" s="60"/>
      <c r="D31427" s="61"/>
    </row>
    <row r="31428" spans="2:4" x14ac:dyDescent="0.3">
      <c r="B31428" s="60"/>
      <c r="D31428" s="61"/>
    </row>
    <row r="31429" spans="2:4" x14ac:dyDescent="0.3">
      <c r="B31429" s="60"/>
      <c r="D31429" s="61"/>
    </row>
    <row r="31430" spans="2:4" x14ac:dyDescent="0.3">
      <c r="B31430" s="60"/>
      <c r="D31430" s="61"/>
    </row>
    <row r="31431" spans="2:4" x14ac:dyDescent="0.3">
      <c r="B31431" s="60"/>
      <c r="D31431" s="61"/>
    </row>
    <row r="31432" spans="2:4" x14ac:dyDescent="0.3">
      <c r="B31432" s="60"/>
      <c r="D31432" s="61"/>
    </row>
    <row r="31433" spans="2:4" x14ac:dyDescent="0.3">
      <c r="B31433" s="60"/>
      <c r="D31433" s="61"/>
    </row>
    <row r="31434" spans="2:4" x14ac:dyDescent="0.3">
      <c r="B31434" s="60"/>
      <c r="D31434" s="61"/>
    </row>
    <row r="31435" spans="2:4" x14ac:dyDescent="0.3">
      <c r="B31435" s="60"/>
      <c r="D31435" s="61"/>
    </row>
    <row r="31436" spans="2:4" x14ac:dyDescent="0.3">
      <c r="B31436" s="60"/>
      <c r="D31436" s="61"/>
    </row>
    <row r="31437" spans="2:4" x14ac:dyDescent="0.3">
      <c r="B31437" s="60"/>
      <c r="D31437" s="61"/>
    </row>
    <row r="31438" spans="2:4" x14ac:dyDescent="0.3">
      <c r="B31438" s="60"/>
      <c r="D31438" s="61"/>
    </row>
    <row r="31439" spans="2:4" x14ac:dyDescent="0.3">
      <c r="B31439" s="60"/>
      <c r="D31439" s="61"/>
    </row>
    <row r="31440" spans="2:4" x14ac:dyDescent="0.3">
      <c r="B31440" s="60"/>
      <c r="D31440" s="61"/>
    </row>
    <row r="31441" spans="2:4" x14ac:dyDescent="0.3">
      <c r="B31441" s="60"/>
      <c r="D31441" s="61"/>
    </row>
    <row r="31442" spans="2:4" x14ac:dyDescent="0.3">
      <c r="B31442" s="60"/>
      <c r="D31442" s="61"/>
    </row>
    <row r="31443" spans="2:4" x14ac:dyDescent="0.3">
      <c r="B31443" s="60"/>
      <c r="D31443" s="61"/>
    </row>
    <row r="31444" spans="2:4" x14ac:dyDescent="0.3">
      <c r="B31444" s="60"/>
      <c r="D31444" s="61"/>
    </row>
    <row r="31445" spans="2:4" x14ac:dyDescent="0.3">
      <c r="B31445" s="60"/>
      <c r="D31445" s="61"/>
    </row>
    <row r="31446" spans="2:4" x14ac:dyDescent="0.3">
      <c r="B31446" s="60"/>
      <c r="D31446" s="61"/>
    </row>
    <row r="31447" spans="2:4" x14ac:dyDescent="0.3">
      <c r="B31447" s="60"/>
      <c r="D31447" s="61"/>
    </row>
    <row r="31448" spans="2:4" x14ac:dyDescent="0.3">
      <c r="B31448" s="60"/>
      <c r="D31448" s="61"/>
    </row>
    <row r="31449" spans="2:4" x14ac:dyDescent="0.3">
      <c r="B31449" s="60"/>
      <c r="D31449" s="61"/>
    </row>
    <row r="31450" spans="2:4" x14ac:dyDescent="0.3">
      <c r="B31450" s="60"/>
      <c r="D31450" s="61"/>
    </row>
    <row r="31451" spans="2:4" x14ac:dyDescent="0.3">
      <c r="B31451" s="60"/>
      <c r="D31451" s="61"/>
    </row>
    <row r="31452" spans="2:4" x14ac:dyDescent="0.3">
      <c r="B31452" s="60"/>
      <c r="D31452" s="61"/>
    </row>
    <row r="31453" spans="2:4" x14ac:dyDescent="0.3">
      <c r="B31453" s="60"/>
      <c r="D31453" s="61"/>
    </row>
    <row r="31454" spans="2:4" x14ac:dyDescent="0.3">
      <c r="B31454" s="60"/>
      <c r="D31454" s="61"/>
    </row>
    <row r="31455" spans="2:4" x14ac:dyDescent="0.3">
      <c r="B31455" s="60"/>
      <c r="D31455" s="61"/>
    </row>
    <row r="31456" spans="2:4" x14ac:dyDescent="0.3">
      <c r="B31456" s="60"/>
      <c r="D31456" s="61"/>
    </row>
    <row r="31457" spans="2:4" x14ac:dyDescent="0.3">
      <c r="B31457" s="60"/>
      <c r="D31457" s="61"/>
    </row>
    <row r="31458" spans="2:4" x14ac:dyDescent="0.3">
      <c r="B31458" s="60"/>
      <c r="D31458" s="61"/>
    </row>
    <row r="31459" spans="2:4" x14ac:dyDescent="0.3">
      <c r="B31459" s="60"/>
      <c r="D31459" s="61"/>
    </row>
    <row r="31460" spans="2:4" x14ac:dyDescent="0.3">
      <c r="B31460" s="60"/>
      <c r="D31460" s="61"/>
    </row>
    <row r="31461" spans="2:4" x14ac:dyDescent="0.3">
      <c r="B31461" s="60"/>
      <c r="D31461" s="61"/>
    </row>
    <row r="31462" spans="2:4" x14ac:dyDescent="0.3">
      <c r="B31462" s="60"/>
      <c r="D31462" s="61"/>
    </row>
    <row r="31463" spans="2:4" x14ac:dyDescent="0.3">
      <c r="B31463" s="60"/>
      <c r="D31463" s="61"/>
    </row>
    <row r="31464" spans="2:4" x14ac:dyDescent="0.3">
      <c r="B31464" s="60"/>
      <c r="D31464" s="61"/>
    </row>
    <row r="31465" spans="2:4" x14ac:dyDescent="0.3">
      <c r="B31465" s="60"/>
      <c r="D31465" s="61"/>
    </row>
    <row r="31466" spans="2:4" x14ac:dyDescent="0.3">
      <c r="B31466" s="60"/>
      <c r="D31466" s="61"/>
    </row>
    <row r="31467" spans="2:4" x14ac:dyDescent="0.3">
      <c r="B31467" s="60"/>
      <c r="D31467" s="61"/>
    </row>
    <row r="31468" spans="2:4" x14ac:dyDescent="0.3">
      <c r="B31468" s="60"/>
      <c r="D31468" s="61"/>
    </row>
    <row r="31469" spans="2:4" x14ac:dyDescent="0.3">
      <c r="B31469" s="60"/>
      <c r="D31469" s="61"/>
    </row>
    <row r="31470" spans="2:4" x14ac:dyDescent="0.3">
      <c r="B31470" s="60"/>
      <c r="D31470" s="61"/>
    </row>
    <row r="31471" spans="2:4" x14ac:dyDescent="0.3">
      <c r="B31471" s="60"/>
      <c r="D31471" s="61"/>
    </row>
    <row r="31472" spans="2:4" x14ac:dyDescent="0.3">
      <c r="B31472" s="60"/>
      <c r="D31472" s="61"/>
    </row>
    <row r="31473" spans="2:5" x14ac:dyDescent="0.3">
      <c r="B31473" s="60"/>
      <c r="D31473" s="61"/>
    </row>
    <row r="31474" spans="2:5" x14ac:dyDescent="0.3">
      <c r="B31474" s="60"/>
      <c r="D31474" s="61"/>
    </row>
    <row r="31475" spans="2:5" x14ac:dyDescent="0.3">
      <c r="B31475" s="60"/>
      <c r="D31475" s="61"/>
    </row>
    <row r="31476" spans="2:5" x14ac:dyDescent="0.3">
      <c r="B31476" s="60"/>
      <c r="D31476" s="61"/>
    </row>
    <row r="31477" spans="2:5" x14ac:dyDescent="0.3">
      <c r="B31477" s="60"/>
      <c r="D31477" s="61"/>
    </row>
    <row r="31478" spans="2:5" x14ac:dyDescent="0.3">
      <c r="B31478" s="60"/>
      <c r="D31478" s="61"/>
    </row>
    <row r="31479" spans="2:5" x14ac:dyDescent="0.3">
      <c r="B31479" s="60"/>
      <c r="D31479" s="61"/>
    </row>
    <row r="31480" spans="2:5" x14ac:dyDescent="0.3">
      <c r="B31480" s="60"/>
      <c r="D31480" s="61"/>
    </row>
    <row r="31481" spans="2:5" x14ac:dyDescent="0.3">
      <c r="B31481" s="60"/>
      <c r="D31481" s="61"/>
    </row>
    <row r="31482" spans="2:5" x14ac:dyDescent="0.3">
      <c r="B31482" s="60"/>
      <c r="D31482" s="61"/>
    </row>
    <row r="31483" spans="2:5" x14ac:dyDescent="0.3">
      <c r="B31483" s="60"/>
      <c r="D31483" s="61"/>
    </row>
    <row r="31484" spans="2:5" x14ac:dyDescent="0.3">
      <c r="B31484" s="60"/>
      <c r="D31484" s="62"/>
      <c r="E31484" s="63"/>
    </row>
    <row r="31485" spans="2:5" x14ac:dyDescent="0.3">
      <c r="B31485" s="60"/>
      <c r="D31485" s="62"/>
      <c r="E31485" s="63"/>
    </row>
    <row r="31486" spans="2:5" x14ac:dyDescent="0.3">
      <c r="B31486" s="60"/>
      <c r="D31486" s="62"/>
      <c r="E31486" s="63"/>
    </row>
    <row r="31487" spans="2:5" x14ac:dyDescent="0.3">
      <c r="B31487" s="60"/>
      <c r="D31487" s="62"/>
      <c r="E31487" s="63"/>
    </row>
    <row r="31488" spans="2:5" x14ac:dyDescent="0.3">
      <c r="B31488" s="60"/>
      <c r="D31488" s="62"/>
      <c r="E31488" s="63"/>
    </row>
    <row r="31489" spans="2:5" x14ac:dyDescent="0.3">
      <c r="B31489" s="60"/>
      <c r="D31489" s="62"/>
      <c r="E31489" s="63"/>
    </row>
    <row r="31490" spans="2:5" x14ac:dyDescent="0.3">
      <c r="B31490" s="60"/>
      <c r="D31490" s="62"/>
      <c r="E31490" s="63"/>
    </row>
    <row r="31491" spans="2:5" x14ac:dyDescent="0.3">
      <c r="B31491" s="60"/>
      <c r="D31491" s="62"/>
      <c r="E31491" s="63"/>
    </row>
    <row r="31492" spans="2:5" x14ac:dyDescent="0.3">
      <c r="B31492" s="60"/>
      <c r="D31492" s="62"/>
      <c r="E31492" s="63"/>
    </row>
    <row r="31493" spans="2:5" x14ac:dyDescent="0.3">
      <c r="B31493" s="60"/>
      <c r="D31493" s="62"/>
      <c r="E31493" s="63"/>
    </row>
    <row r="31494" spans="2:5" x14ac:dyDescent="0.3">
      <c r="B31494" s="60"/>
      <c r="D31494" s="62"/>
      <c r="E31494" s="63"/>
    </row>
    <row r="31495" spans="2:5" x14ac:dyDescent="0.3">
      <c r="B31495" s="60"/>
      <c r="D31495" s="62"/>
      <c r="E31495" s="63"/>
    </row>
    <row r="31496" spans="2:5" x14ac:dyDescent="0.3">
      <c r="B31496" s="60"/>
      <c r="D31496" s="62"/>
      <c r="E31496" s="63"/>
    </row>
    <row r="31497" spans="2:5" x14ac:dyDescent="0.3">
      <c r="B31497" s="60"/>
      <c r="D31497" s="62"/>
      <c r="E31497" s="63"/>
    </row>
    <row r="31498" spans="2:5" x14ac:dyDescent="0.3">
      <c r="B31498" s="60"/>
      <c r="D31498" s="62"/>
      <c r="E31498" s="63"/>
    </row>
    <row r="31499" spans="2:5" x14ac:dyDescent="0.3">
      <c r="B31499" s="60"/>
      <c r="D31499" s="62"/>
      <c r="E31499" s="63"/>
    </row>
    <row r="31500" spans="2:5" x14ac:dyDescent="0.3">
      <c r="B31500" s="60"/>
      <c r="D31500" s="62"/>
      <c r="E31500" s="63"/>
    </row>
    <row r="31501" spans="2:5" x14ac:dyDescent="0.3">
      <c r="B31501" s="60"/>
      <c r="D31501" s="62"/>
      <c r="E31501" s="63"/>
    </row>
    <row r="31502" spans="2:5" x14ac:dyDescent="0.3">
      <c r="B31502" s="60"/>
      <c r="D31502" s="62"/>
      <c r="E31502" s="63"/>
    </row>
    <row r="31503" spans="2:5" x14ac:dyDescent="0.3">
      <c r="B31503" s="60"/>
      <c r="D31503" s="62"/>
      <c r="E31503" s="63"/>
    </row>
    <row r="31504" spans="2:5" x14ac:dyDescent="0.3">
      <c r="B31504" s="60"/>
      <c r="D31504" s="61"/>
    </row>
    <row r="31505" spans="2:4" x14ac:dyDescent="0.3">
      <c r="B31505" s="60"/>
      <c r="D31505" s="61"/>
    </row>
    <row r="31506" spans="2:4" x14ac:dyDescent="0.3">
      <c r="B31506" s="60"/>
      <c r="D31506" s="61"/>
    </row>
    <row r="31507" spans="2:4" x14ac:dyDescent="0.3">
      <c r="B31507" s="60"/>
      <c r="D31507" s="61"/>
    </row>
    <row r="31508" spans="2:4" x14ac:dyDescent="0.3">
      <c r="B31508" s="60"/>
      <c r="D31508" s="61"/>
    </row>
    <row r="31509" spans="2:4" x14ac:dyDescent="0.3">
      <c r="B31509" s="60"/>
      <c r="D31509" s="61"/>
    </row>
    <row r="31510" spans="2:4" x14ac:dyDescent="0.3">
      <c r="B31510" s="60"/>
      <c r="D31510" s="61"/>
    </row>
    <row r="31511" spans="2:4" x14ac:dyDescent="0.3">
      <c r="B31511" s="60"/>
      <c r="D31511" s="61"/>
    </row>
    <row r="31512" spans="2:4" x14ac:dyDescent="0.3">
      <c r="B31512" s="60"/>
      <c r="D31512" s="61"/>
    </row>
    <row r="31513" spans="2:4" x14ac:dyDescent="0.3">
      <c r="B31513" s="60"/>
      <c r="D31513" s="61"/>
    </row>
    <row r="31514" spans="2:4" x14ac:dyDescent="0.3">
      <c r="B31514" s="60"/>
      <c r="D31514" s="61"/>
    </row>
    <row r="31515" spans="2:4" x14ac:dyDescent="0.3">
      <c r="B31515" s="60"/>
      <c r="D31515" s="61"/>
    </row>
    <row r="31516" spans="2:4" x14ac:dyDescent="0.3">
      <c r="B31516" s="60"/>
      <c r="D31516" s="61"/>
    </row>
    <row r="31517" spans="2:4" x14ac:dyDescent="0.3">
      <c r="B31517" s="60"/>
      <c r="D31517" s="61"/>
    </row>
    <row r="31518" spans="2:4" x14ac:dyDescent="0.3">
      <c r="B31518" s="60"/>
      <c r="D31518" s="61"/>
    </row>
    <row r="31519" spans="2:4" x14ac:dyDescent="0.3">
      <c r="B31519" s="60"/>
      <c r="D31519" s="61"/>
    </row>
    <row r="31520" spans="2:4" x14ac:dyDescent="0.3">
      <c r="B31520" s="60"/>
      <c r="D31520" s="61"/>
    </row>
    <row r="31521" spans="2:4" x14ac:dyDescent="0.3">
      <c r="B31521" s="60"/>
      <c r="D31521" s="61"/>
    </row>
    <row r="31522" spans="2:4" x14ac:dyDescent="0.3">
      <c r="B31522" s="60"/>
      <c r="D31522" s="61"/>
    </row>
    <row r="31523" spans="2:4" x14ac:dyDescent="0.3">
      <c r="B31523" s="60"/>
      <c r="D31523" s="61"/>
    </row>
    <row r="31524" spans="2:4" x14ac:dyDescent="0.3">
      <c r="B31524" s="60"/>
      <c r="D31524" s="61"/>
    </row>
    <row r="31525" spans="2:4" x14ac:dyDescent="0.3">
      <c r="B31525" s="60"/>
      <c r="D31525" s="61"/>
    </row>
    <row r="31526" spans="2:4" x14ac:dyDescent="0.3">
      <c r="B31526" s="60"/>
      <c r="D31526" s="61"/>
    </row>
    <row r="31527" spans="2:4" x14ac:dyDescent="0.3">
      <c r="B31527" s="60"/>
      <c r="D31527" s="61"/>
    </row>
    <row r="31528" spans="2:4" x14ac:dyDescent="0.3">
      <c r="B31528" s="60"/>
      <c r="D31528" s="61"/>
    </row>
    <row r="31529" spans="2:4" x14ac:dyDescent="0.3">
      <c r="B31529" s="60"/>
      <c r="D31529" s="61"/>
    </row>
    <row r="31530" spans="2:4" x14ac:dyDescent="0.3">
      <c r="B31530" s="60"/>
      <c r="D31530" s="61"/>
    </row>
    <row r="31531" spans="2:4" x14ac:dyDescent="0.3">
      <c r="B31531" s="60"/>
      <c r="D31531" s="61"/>
    </row>
    <row r="31532" spans="2:4" x14ac:dyDescent="0.3">
      <c r="B31532" s="60"/>
      <c r="D31532" s="61"/>
    </row>
    <row r="31533" spans="2:4" x14ac:dyDescent="0.3">
      <c r="B31533" s="60"/>
      <c r="D31533" s="61"/>
    </row>
    <row r="31534" spans="2:4" x14ac:dyDescent="0.3">
      <c r="B31534" s="60"/>
      <c r="D31534" s="61"/>
    </row>
    <row r="31535" spans="2:4" x14ac:dyDescent="0.3">
      <c r="B31535" s="60"/>
      <c r="D31535" s="61"/>
    </row>
    <row r="31536" spans="2:4" x14ac:dyDescent="0.3">
      <c r="B31536" s="60"/>
      <c r="D31536" s="61"/>
    </row>
    <row r="31537" spans="2:4" x14ac:dyDescent="0.3">
      <c r="B31537" s="60"/>
      <c r="D31537" s="61"/>
    </row>
    <row r="31538" spans="2:4" x14ac:dyDescent="0.3">
      <c r="B31538" s="60"/>
      <c r="D31538" s="61"/>
    </row>
    <row r="31539" spans="2:4" x14ac:dyDescent="0.3">
      <c r="B31539" s="60"/>
      <c r="D31539" s="61"/>
    </row>
    <row r="31540" spans="2:4" x14ac:dyDescent="0.3">
      <c r="B31540" s="60"/>
      <c r="D31540" s="61"/>
    </row>
    <row r="31541" spans="2:4" x14ac:dyDescent="0.3">
      <c r="B31541" s="60"/>
      <c r="D31541" s="61"/>
    </row>
    <row r="31542" spans="2:4" x14ac:dyDescent="0.3">
      <c r="B31542" s="60"/>
      <c r="D31542" s="61"/>
    </row>
    <row r="31543" spans="2:4" x14ac:dyDescent="0.3">
      <c r="B31543" s="60"/>
      <c r="D31543" s="61"/>
    </row>
    <row r="31544" spans="2:4" x14ac:dyDescent="0.3">
      <c r="B31544" s="60"/>
      <c r="D31544" s="61"/>
    </row>
    <row r="31545" spans="2:4" x14ac:dyDescent="0.3">
      <c r="B31545" s="60"/>
      <c r="D31545" s="61"/>
    </row>
    <row r="31546" spans="2:4" x14ac:dyDescent="0.3">
      <c r="B31546" s="60"/>
      <c r="D31546" s="61"/>
    </row>
    <row r="31547" spans="2:4" x14ac:dyDescent="0.3">
      <c r="B31547" s="60"/>
      <c r="D31547" s="61"/>
    </row>
    <row r="31548" spans="2:4" x14ac:dyDescent="0.3">
      <c r="B31548" s="60"/>
      <c r="D31548" s="61"/>
    </row>
    <row r="31549" spans="2:4" x14ac:dyDescent="0.3">
      <c r="B31549" s="60"/>
      <c r="D31549" s="61"/>
    </row>
    <row r="31550" spans="2:4" x14ac:dyDescent="0.3">
      <c r="B31550" s="60"/>
      <c r="D31550" s="61"/>
    </row>
    <row r="31551" spans="2:4" x14ac:dyDescent="0.3">
      <c r="B31551" s="60"/>
      <c r="D31551" s="61"/>
    </row>
    <row r="31552" spans="2:4" x14ac:dyDescent="0.3">
      <c r="B31552" s="60"/>
      <c r="D31552" s="61"/>
    </row>
    <row r="31553" spans="2:4" x14ac:dyDescent="0.3">
      <c r="B31553" s="60"/>
      <c r="D31553" s="61"/>
    </row>
    <row r="31554" spans="2:4" x14ac:dyDescent="0.3">
      <c r="B31554" s="60"/>
      <c r="D31554" s="61"/>
    </row>
    <row r="31555" spans="2:4" x14ac:dyDescent="0.3">
      <c r="B31555" s="60"/>
      <c r="D31555" s="61"/>
    </row>
    <row r="31556" spans="2:4" x14ac:dyDescent="0.3">
      <c r="B31556" s="60"/>
      <c r="D31556" s="61"/>
    </row>
    <row r="31557" spans="2:4" x14ac:dyDescent="0.3">
      <c r="B31557" s="60"/>
      <c r="D31557" s="61"/>
    </row>
    <row r="31558" spans="2:4" x14ac:dyDescent="0.3">
      <c r="B31558" s="60"/>
      <c r="D31558" s="61"/>
    </row>
    <row r="31559" spans="2:4" x14ac:dyDescent="0.3">
      <c r="B31559" s="60"/>
      <c r="D31559" s="61"/>
    </row>
    <row r="31560" spans="2:4" x14ac:dyDescent="0.3">
      <c r="B31560" s="60"/>
      <c r="D31560" s="61"/>
    </row>
    <row r="31561" spans="2:4" x14ac:dyDescent="0.3">
      <c r="B31561" s="60"/>
      <c r="D31561" s="61"/>
    </row>
    <row r="31562" spans="2:4" x14ac:dyDescent="0.3">
      <c r="B31562" s="60"/>
      <c r="D31562" s="61"/>
    </row>
    <row r="31563" spans="2:4" x14ac:dyDescent="0.3">
      <c r="B31563" s="60"/>
      <c r="D31563" s="61"/>
    </row>
    <row r="31564" spans="2:4" x14ac:dyDescent="0.3">
      <c r="B31564" s="60"/>
      <c r="D31564" s="61"/>
    </row>
    <row r="31565" spans="2:4" x14ac:dyDescent="0.3">
      <c r="B31565" s="60"/>
      <c r="D31565" s="61"/>
    </row>
    <row r="31566" spans="2:4" x14ac:dyDescent="0.3">
      <c r="B31566" s="60"/>
      <c r="D31566" s="61"/>
    </row>
    <row r="31567" spans="2:4" x14ac:dyDescent="0.3">
      <c r="B31567" s="60"/>
      <c r="D31567" s="61"/>
    </row>
    <row r="31568" spans="2:4" x14ac:dyDescent="0.3">
      <c r="B31568" s="60"/>
      <c r="D31568" s="61"/>
    </row>
    <row r="31569" spans="2:4" x14ac:dyDescent="0.3">
      <c r="B31569" s="60"/>
      <c r="D31569" s="61"/>
    </row>
    <row r="31570" spans="2:4" x14ac:dyDescent="0.3">
      <c r="B31570" s="60"/>
      <c r="D31570" s="61"/>
    </row>
    <row r="31571" spans="2:4" x14ac:dyDescent="0.3">
      <c r="B31571" s="60"/>
      <c r="D31571" s="61"/>
    </row>
    <row r="31572" spans="2:4" x14ac:dyDescent="0.3">
      <c r="B31572" s="60"/>
      <c r="D31572" s="61"/>
    </row>
    <row r="31573" spans="2:4" x14ac:dyDescent="0.3">
      <c r="B31573" s="60"/>
      <c r="D31573" s="61"/>
    </row>
    <row r="31574" spans="2:4" x14ac:dyDescent="0.3">
      <c r="B31574" s="60"/>
      <c r="D31574" s="61"/>
    </row>
    <row r="31575" spans="2:4" x14ac:dyDescent="0.3">
      <c r="B31575" s="60"/>
      <c r="D31575" s="61"/>
    </row>
    <row r="31576" spans="2:4" x14ac:dyDescent="0.3">
      <c r="B31576" s="60"/>
      <c r="D31576" s="61"/>
    </row>
    <row r="31577" spans="2:4" x14ac:dyDescent="0.3">
      <c r="B31577" s="60"/>
      <c r="D31577" s="61"/>
    </row>
    <row r="31578" spans="2:4" x14ac:dyDescent="0.3">
      <c r="B31578" s="60"/>
      <c r="D31578" s="61"/>
    </row>
    <row r="31579" spans="2:4" x14ac:dyDescent="0.3">
      <c r="B31579" s="60"/>
      <c r="D31579" s="61"/>
    </row>
    <row r="31580" spans="2:4" x14ac:dyDescent="0.3">
      <c r="B31580" s="60"/>
      <c r="D31580" s="61"/>
    </row>
    <row r="31581" spans="2:4" x14ac:dyDescent="0.3">
      <c r="B31581" s="60"/>
      <c r="D31581" s="61"/>
    </row>
    <row r="31582" spans="2:4" x14ac:dyDescent="0.3">
      <c r="B31582" s="60"/>
      <c r="D31582" s="61"/>
    </row>
    <row r="31583" spans="2:4" x14ac:dyDescent="0.3">
      <c r="B31583" s="60"/>
      <c r="D31583" s="61"/>
    </row>
    <row r="31584" spans="2:4" x14ac:dyDescent="0.3">
      <c r="B31584" s="60"/>
      <c r="D31584" s="61"/>
    </row>
    <row r="31585" spans="2:4" x14ac:dyDescent="0.3">
      <c r="B31585" s="60"/>
      <c r="D31585" s="61"/>
    </row>
    <row r="31586" spans="2:4" x14ac:dyDescent="0.3">
      <c r="B31586" s="60"/>
      <c r="D31586" s="61"/>
    </row>
    <row r="31587" spans="2:4" x14ac:dyDescent="0.3">
      <c r="B31587" s="60"/>
      <c r="D31587" s="61"/>
    </row>
    <row r="31588" spans="2:4" x14ac:dyDescent="0.3">
      <c r="B31588" s="60"/>
      <c r="D31588" s="61"/>
    </row>
    <row r="31589" spans="2:4" x14ac:dyDescent="0.3">
      <c r="B31589" s="60"/>
      <c r="D31589" s="61"/>
    </row>
    <row r="31590" spans="2:4" x14ac:dyDescent="0.3">
      <c r="B31590" s="60"/>
      <c r="D31590" s="61"/>
    </row>
    <row r="31591" spans="2:4" x14ac:dyDescent="0.3">
      <c r="B31591" s="60"/>
      <c r="D31591" s="61"/>
    </row>
    <row r="31592" spans="2:4" x14ac:dyDescent="0.3">
      <c r="B31592" s="60"/>
      <c r="D31592" s="61"/>
    </row>
    <row r="31593" spans="2:4" x14ac:dyDescent="0.3">
      <c r="B31593" s="60"/>
      <c r="D31593" s="61"/>
    </row>
    <row r="31594" spans="2:4" x14ac:dyDescent="0.3">
      <c r="B31594" s="60"/>
      <c r="D31594" s="61"/>
    </row>
    <row r="31595" spans="2:4" x14ac:dyDescent="0.3">
      <c r="B31595" s="60"/>
      <c r="D31595" s="61"/>
    </row>
    <row r="31596" spans="2:4" x14ac:dyDescent="0.3">
      <c r="B31596" s="60"/>
      <c r="D31596" s="61"/>
    </row>
    <row r="31597" spans="2:4" x14ac:dyDescent="0.3">
      <c r="B31597" s="60"/>
      <c r="D31597" s="61"/>
    </row>
    <row r="31598" spans="2:4" x14ac:dyDescent="0.3">
      <c r="B31598" s="60"/>
      <c r="D31598" s="61"/>
    </row>
    <row r="31599" spans="2:4" x14ac:dyDescent="0.3">
      <c r="B31599" s="60"/>
      <c r="D31599" s="61"/>
    </row>
    <row r="31600" spans="2:4" x14ac:dyDescent="0.3">
      <c r="B31600" s="60"/>
      <c r="D31600" s="61"/>
    </row>
    <row r="31601" spans="2:4" x14ac:dyDescent="0.3">
      <c r="B31601" s="60"/>
      <c r="D31601" s="61"/>
    </row>
    <row r="31602" spans="2:4" x14ac:dyDescent="0.3">
      <c r="B31602" s="60"/>
      <c r="D31602" s="61"/>
    </row>
    <row r="31603" spans="2:4" x14ac:dyDescent="0.3">
      <c r="B31603" s="60"/>
      <c r="D31603" s="61"/>
    </row>
    <row r="31604" spans="2:4" x14ac:dyDescent="0.3">
      <c r="B31604" s="60"/>
      <c r="D31604" s="61"/>
    </row>
    <row r="31605" spans="2:4" x14ac:dyDescent="0.3">
      <c r="B31605" s="60"/>
      <c r="D31605" s="61"/>
    </row>
    <row r="31606" spans="2:4" x14ac:dyDescent="0.3">
      <c r="B31606" s="60"/>
      <c r="D31606" s="61"/>
    </row>
    <row r="31607" spans="2:4" x14ac:dyDescent="0.3">
      <c r="B31607" s="60"/>
      <c r="D31607" s="61"/>
    </row>
    <row r="31608" spans="2:4" x14ac:dyDescent="0.3">
      <c r="B31608" s="60"/>
      <c r="D31608" s="61"/>
    </row>
    <row r="31609" spans="2:4" x14ac:dyDescent="0.3">
      <c r="B31609" s="60"/>
      <c r="D31609" s="61"/>
    </row>
    <row r="31610" spans="2:4" x14ac:dyDescent="0.3">
      <c r="B31610" s="60"/>
      <c r="D31610" s="61"/>
    </row>
    <row r="31611" spans="2:4" x14ac:dyDescent="0.3">
      <c r="B31611" s="60"/>
      <c r="D31611" s="61"/>
    </row>
    <row r="31612" spans="2:4" x14ac:dyDescent="0.3">
      <c r="B31612" s="60"/>
      <c r="D31612" s="61"/>
    </row>
    <row r="31613" spans="2:4" x14ac:dyDescent="0.3">
      <c r="B31613" s="60"/>
      <c r="D31613" s="61"/>
    </row>
    <row r="31614" spans="2:4" x14ac:dyDescent="0.3">
      <c r="B31614" s="60"/>
      <c r="D31614" s="61"/>
    </row>
    <row r="31615" spans="2:4" x14ac:dyDescent="0.3">
      <c r="B31615" s="60"/>
      <c r="D31615" s="61"/>
    </row>
    <row r="31616" spans="2:4" x14ac:dyDescent="0.3">
      <c r="B31616" s="60"/>
      <c r="D31616" s="61"/>
    </row>
    <row r="31617" spans="2:4" x14ac:dyDescent="0.3">
      <c r="B31617" s="60"/>
      <c r="D31617" s="61"/>
    </row>
    <row r="31618" spans="2:4" x14ac:dyDescent="0.3">
      <c r="B31618" s="60"/>
      <c r="D31618" s="61"/>
    </row>
    <row r="31619" spans="2:4" x14ac:dyDescent="0.3">
      <c r="B31619" s="60"/>
      <c r="D31619" s="61"/>
    </row>
    <row r="31620" spans="2:4" x14ac:dyDescent="0.3">
      <c r="B31620" s="60"/>
      <c r="D31620" s="61"/>
    </row>
    <row r="31621" spans="2:4" x14ac:dyDescent="0.3">
      <c r="B31621" s="60"/>
      <c r="D31621" s="61"/>
    </row>
    <row r="31622" spans="2:4" x14ac:dyDescent="0.3">
      <c r="B31622" s="60"/>
      <c r="D31622" s="61"/>
    </row>
    <row r="31623" spans="2:4" x14ac:dyDescent="0.3">
      <c r="B31623" s="60"/>
      <c r="D31623" s="61"/>
    </row>
    <row r="31624" spans="2:4" x14ac:dyDescent="0.3">
      <c r="B31624" s="60"/>
      <c r="D31624" s="61"/>
    </row>
    <row r="31625" spans="2:4" x14ac:dyDescent="0.3">
      <c r="B31625" s="60"/>
      <c r="D31625" s="61"/>
    </row>
    <row r="31626" spans="2:4" x14ac:dyDescent="0.3">
      <c r="B31626" s="60"/>
      <c r="D31626" s="61"/>
    </row>
    <row r="31627" spans="2:4" x14ac:dyDescent="0.3">
      <c r="B31627" s="60"/>
      <c r="D31627" s="61"/>
    </row>
    <row r="31628" spans="2:4" x14ac:dyDescent="0.3">
      <c r="B31628" s="60"/>
      <c r="D31628" s="61"/>
    </row>
    <row r="31629" spans="2:4" x14ac:dyDescent="0.3">
      <c r="B31629" s="60"/>
      <c r="D31629" s="61"/>
    </row>
    <row r="31630" spans="2:4" x14ac:dyDescent="0.3">
      <c r="B31630" s="60"/>
      <c r="D31630" s="61"/>
    </row>
    <row r="31631" spans="2:4" x14ac:dyDescent="0.3">
      <c r="B31631" s="60"/>
      <c r="D31631" s="61"/>
    </row>
    <row r="31632" spans="2:4" x14ac:dyDescent="0.3">
      <c r="B31632" s="60"/>
      <c r="D31632" s="61"/>
    </row>
    <row r="31633" spans="2:4" x14ac:dyDescent="0.3">
      <c r="B31633" s="60"/>
      <c r="D31633" s="61"/>
    </row>
    <row r="31634" spans="2:4" x14ac:dyDescent="0.3">
      <c r="B31634" s="60"/>
      <c r="D31634" s="61"/>
    </row>
    <row r="31635" spans="2:4" x14ac:dyDescent="0.3">
      <c r="B31635" s="60"/>
      <c r="D31635" s="61"/>
    </row>
    <row r="31636" spans="2:4" x14ac:dyDescent="0.3">
      <c r="B31636" s="60"/>
      <c r="D31636" s="61"/>
    </row>
    <row r="31637" spans="2:4" x14ac:dyDescent="0.3">
      <c r="B31637" s="60"/>
      <c r="D31637" s="61"/>
    </row>
    <row r="31638" spans="2:4" x14ac:dyDescent="0.3">
      <c r="B31638" s="60"/>
      <c r="D31638" s="61"/>
    </row>
    <row r="31639" spans="2:4" x14ac:dyDescent="0.3">
      <c r="B31639" s="60"/>
      <c r="D31639" s="61"/>
    </row>
    <row r="31640" spans="2:4" x14ac:dyDescent="0.3">
      <c r="B31640" s="60"/>
      <c r="D31640" s="61"/>
    </row>
    <row r="31641" spans="2:4" x14ac:dyDescent="0.3">
      <c r="B31641" s="60"/>
      <c r="D31641" s="61"/>
    </row>
    <row r="31642" spans="2:4" x14ac:dyDescent="0.3">
      <c r="B31642" s="60"/>
      <c r="D31642" s="61"/>
    </row>
    <row r="31643" spans="2:4" x14ac:dyDescent="0.3">
      <c r="B31643" s="60"/>
      <c r="D31643" s="61"/>
    </row>
    <row r="31644" spans="2:4" x14ac:dyDescent="0.3">
      <c r="B31644" s="60"/>
      <c r="D31644" s="61"/>
    </row>
    <row r="31645" spans="2:4" x14ac:dyDescent="0.3">
      <c r="B31645" s="60"/>
      <c r="D31645" s="61"/>
    </row>
    <row r="31646" spans="2:4" x14ac:dyDescent="0.3">
      <c r="B31646" s="60"/>
      <c r="D31646" s="61"/>
    </row>
    <row r="31647" spans="2:4" x14ac:dyDescent="0.3">
      <c r="B31647" s="60"/>
      <c r="D31647" s="61"/>
    </row>
    <row r="31648" spans="2:4" x14ac:dyDescent="0.3">
      <c r="B31648" s="60"/>
      <c r="D31648" s="61"/>
    </row>
    <row r="31649" spans="2:4" x14ac:dyDescent="0.3">
      <c r="B31649" s="60"/>
      <c r="D31649" s="61"/>
    </row>
    <row r="31650" spans="2:4" x14ac:dyDescent="0.3">
      <c r="B31650" s="60"/>
      <c r="D31650" s="61"/>
    </row>
    <row r="31651" spans="2:4" x14ac:dyDescent="0.3">
      <c r="B31651" s="60"/>
      <c r="D31651" s="61"/>
    </row>
    <row r="31652" spans="2:4" x14ac:dyDescent="0.3">
      <c r="B31652" s="60"/>
      <c r="D31652" s="61"/>
    </row>
    <row r="31653" spans="2:4" x14ac:dyDescent="0.3">
      <c r="B31653" s="60"/>
      <c r="D31653" s="61"/>
    </row>
    <row r="31654" spans="2:4" x14ac:dyDescent="0.3">
      <c r="B31654" s="60"/>
      <c r="D31654" s="61"/>
    </row>
    <row r="31655" spans="2:4" x14ac:dyDescent="0.3">
      <c r="B31655" s="60"/>
      <c r="D31655" s="61"/>
    </row>
    <row r="31656" spans="2:4" x14ac:dyDescent="0.3">
      <c r="B31656" s="60"/>
      <c r="D31656" s="61"/>
    </row>
    <row r="31657" spans="2:4" x14ac:dyDescent="0.3">
      <c r="B31657" s="60"/>
      <c r="D31657" s="61"/>
    </row>
    <row r="31658" spans="2:4" x14ac:dyDescent="0.3">
      <c r="B31658" s="60"/>
      <c r="D31658" s="61"/>
    </row>
    <row r="31659" spans="2:4" x14ac:dyDescent="0.3">
      <c r="B31659" s="60"/>
      <c r="D31659" s="61"/>
    </row>
    <row r="31660" spans="2:4" x14ac:dyDescent="0.3">
      <c r="B31660" s="60"/>
      <c r="D31660" s="61"/>
    </row>
    <row r="31661" spans="2:4" x14ac:dyDescent="0.3">
      <c r="B31661" s="60"/>
      <c r="D31661" s="61"/>
    </row>
    <row r="31662" spans="2:4" x14ac:dyDescent="0.3">
      <c r="B31662" s="60"/>
      <c r="D31662" s="61"/>
    </row>
    <row r="31663" spans="2:4" x14ac:dyDescent="0.3">
      <c r="B31663" s="60"/>
      <c r="D31663" s="61"/>
    </row>
    <row r="31664" spans="2:4" x14ac:dyDescent="0.3">
      <c r="B31664" s="60"/>
      <c r="D31664" s="61"/>
    </row>
    <row r="31665" spans="2:4" x14ac:dyDescent="0.3">
      <c r="B31665" s="60"/>
      <c r="D31665" s="61"/>
    </row>
    <row r="31666" spans="2:4" x14ac:dyDescent="0.3">
      <c r="B31666" s="60"/>
      <c r="D31666" s="61"/>
    </row>
    <row r="31667" spans="2:4" x14ac:dyDescent="0.3">
      <c r="B31667" s="60"/>
      <c r="D31667" s="61"/>
    </row>
    <row r="31668" spans="2:4" x14ac:dyDescent="0.3">
      <c r="B31668" s="60"/>
      <c r="D31668" s="61"/>
    </row>
    <row r="31669" spans="2:4" x14ac:dyDescent="0.3">
      <c r="B31669" s="60"/>
      <c r="D31669" s="61"/>
    </row>
    <row r="31670" spans="2:4" x14ac:dyDescent="0.3">
      <c r="B31670" s="60"/>
      <c r="D31670" s="61"/>
    </row>
    <row r="31671" spans="2:4" x14ac:dyDescent="0.3">
      <c r="B31671" s="60"/>
      <c r="D31671" s="61"/>
    </row>
    <row r="31672" spans="2:4" x14ac:dyDescent="0.3">
      <c r="B31672" s="60"/>
      <c r="D31672" s="61"/>
    </row>
    <row r="31673" spans="2:4" x14ac:dyDescent="0.3">
      <c r="B31673" s="60"/>
      <c r="D31673" s="61"/>
    </row>
    <row r="31674" spans="2:4" x14ac:dyDescent="0.3">
      <c r="B31674" s="60"/>
      <c r="D31674" s="61"/>
    </row>
    <row r="31675" spans="2:4" x14ac:dyDescent="0.3">
      <c r="B31675" s="60"/>
      <c r="D31675" s="61"/>
    </row>
    <row r="31676" spans="2:4" x14ac:dyDescent="0.3">
      <c r="B31676" s="60"/>
      <c r="D31676" s="61"/>
    </row>
    <row r="31677" spans="2:4" x14ac:dyDescent="0.3">
      <c r="B31677" s="60"/>
      <c r="D31677" s="61"/>
    </row>
    <row r="31678" spans="2:4" x14ac:dyDescent="0.3">
      <c r="B31678" s="60"/>
      <c r="D31678" s="61"/>
    </row>
    <row r="31679" spans="2:4" x14ac:dyDescent="0.3">
      <c r="B31679" s="60"/>
      <c r="D31679" s="61"/>
    </row>
    <row r="31680" spans="2:4" x14ac:dyDescent="0.3">
      <c r="B31680" s="60"/>
      <c r="D31680" s="61"/>
    </row>
    <row r="31681" spans="2:4" x14ac:dyDescent="0.3">
      <c r="B31681" s="60"/>
      <c r="D31681" s="61"/>
    </row>
    <row r="31682" spans="2:4" x14ac:dyDescent="0.3">
      <c r="B31682" s="60"/>
      <c r="D31682" s="61"/>
    </row>
    <row r="31683" spans="2:4" x14ac:dyDescent="0.3">
      <c r="B31683" s="60"/>
      <c r="D31683" s="61"/>
    </row>
    <row r="31684" spans="2:4" x14ac:dyDescent="0.3">
      <c r="B31684" s="60"/>
      <c r="D31684" s="61"/>
    </row>
    <row r="31685" spans="2:4" x14ac:dyDescent="0.3">
      <c r="B31685" s="60"/>
      <c r="D31685" s="61"/>
    </row>
    <row r="31686" spans="2:4" x14ac:dyDescent="0.3">
      <c r="B31686" s="60"/>
      <c r="D31686" s="61"/>
    </row>
    <row r="31687" spans="2:4" x14ac:dyDescent="0.3">
      <c r="B31687" s="60"/>
      <c r="D31687" s="61"/>
    </row>
    <row r="31688" spans="2:4" x14ac:dyDescent="0.3">
      <c r="B31688" s="60"/>
      <c r="D31688" s="61"/>
    </row>
    <row r="31689" spans="2:4" x14ac:dyDescent="0.3">
      <c r="B31689" s="60"/>
      <c r="D31689" s="61"/>
    </row>
    <row r="31690" spans="2:4" x14ac:dyDescent="0.3">
      <c r="B31690" s="60"/>
      <c r="D31690" s="61"/>
    </row>
    <row r="31691" spans="2:4" x14ac:dyDescent="0.3">
      <c r="B31691" s="60"/>
      <c r="D31691" s="61"/>
    </row>
    <row r="31692" spans="2:4" x14ac:dyDescent="0.3">
      <c r="B31692" s="60"/>
      <c r="D31692" s="61"/>
    </row>
    <row r="31693" spans="2:4" x14ac:dyDescent="0.3">
      <c r="B31693" s="60"/>
      <c r="D31693" s="61"/>
    </row>
    <row r="31694" spans="2:4" x14ac:dyDescent="0.3">
      <c r="B31694" s="60"/>
      <c r="D31694" s="61"/>
    </row>
    <row r="31695" spans="2:4" x14ac:dyDescent="0.3">
      <c r="B31695" s="60"/>
      <c r="D31695" s="61"/>
    </row>
    <row r="31696" spans="2:4" x14ac:dyDescent="0.3">
      <c r="B31696" s="60"/>
      <c r="D31696" s="61"/>
    </row>
    <row r="31697" spans="2:4" x14ac:dyDescent="0.3">
      <c r="B31697" s="60"/>
      <c r="D31697" s="61"/>
    </row>
    <row r="31698" spans="2:4" x14ac:dyDescent="0.3">
      <c r="B31698" s="60"/>
      <c r="D31698" s="61"/>
    </row>
    <row r="31699" spans="2:4" x14ac:dyDescent="0.3">
      <c r="B31699" s="60"/>
      <c r="D31699" s="61"/>
    </row>
    <row r="31700" spans="2:4" x14ac:dyDescent="0.3">
      <c r="B31700" s="60"/>
      <c r="D31700" s="61"/>
    </row>
    <row r="31701" spans="2:4" x14ac:dyDescent="0.3">
      <c r="B31701" s="60"/>
      <c r="D31701" s="61"/>
    </row>
    <row r="31702" spans="2:4" x14ac:dyDescent="0.3">
      <c r="B31702" s="60"/>
      <c r="D31702" s="61"/>
    </row>
    <row r="31703" spans="2:4" x14ac:dyDescent="0.3">
      <c r="B31703" s="60"/>
      <c r="D31703" s="61"/>
    </row>
    <row r="31704" spans="2:4" x14ac:dyDescent="0.3">
      <c r="B31704" s="60"/>
      <c r="D31704" s="61"/>
    </row>
    <row r="31705" spans="2:4" x14ac:dyDescent="0.3">
      <c r="B31705" s="60"/>
      <c r="D31705" s="61"/>
    </row>
    <row r="31706" spans="2:4" x14ac:dyDescent="0.3">
      <c r="B31706" s="60"/>
      <c r="D31706" s="61"/>
    </row>
    <row r="31707" spans="2:4" x14ac:dyDescent="0.3">
      <c r="B31707" s="60"/>
      <c r="D31707" s="61"/>
    </row>
    <row r="31708" spans="2:4" x14ac:dyDescent="0.3">
      <c r="B31708" s="60"/>
      <c r="D31708" s="61"/>
    </row>
    <row r="31709" spans="2:4" x14ac:dyDescent="0.3">
      <c r="B31709" s="60"/>
      <c r="D31709" s="61"/>
    </row>
    <row r="31710" spans="2:4" x14ac:dyDescent="0.3">
      <c r="B31710" s="60"/>
      <c r="D31710" s="61"/>
    </row>
    <row r="31711" spans="2:4" x14ac:dyDescent="0.3">
      <c r="B31711" s="60"/>
      <c r="D31711" s="61"/>
    </row>
    <row r="31712" spans="2:4" x14ac:dyDescent="0.3">
      <c r="B31712" s="60"/>
      <c r="D31712" s="61"/>
    </row>
    <row r="31713" spans="2:4" x14ac:dyDescent="0.3">
      <c r="B31713" s="60"/>
      <c r="D31713" s="61"/>
    </row>
    <row r="31714" spans="2:4" x14ac:dyDescent="0.3">
      <c r="B31714" s="60"/>
      <c r="D31714" s="61"/>
    </row>
    <row r="31715" spans="2:4" x14ac:dyDescent="0.3">
      <c r="B31715" s="60"/>
      <c r="D31715" s="61"/>
    </row>
    <row r="31716" spans="2:4" x14ac:dyDescent="0.3">
      <c r="B31716" s="60"/>
      <c r="D31716" s="61"/>
    </row>
    <row r="31717" spans="2:4" x14ac:dyDescent="0.3">
      <c r="B31717" s="60"/>
      <c r="D31717" s="61"/>
    </row>
    <row r="31718" spans="2:4" x14ac:dyDescent="0.3">
      <c r="B31718" s="60"/>
      <c r="D31718" s="61"/>
    </row>
    <row r="31719" spans="2:4" x14ac:dyDescent="0.3">
      <c r="B31719" s="60"/>
      <c r="D31719" s="61"/>
    </row>
    <row r="31720" spans="2:4" x14ac:dyDescent="0.3">
      <c r="B31720" s="60"/>
      <c r="D31720" s="61"/>
    </row>
    <row r="31721" spans="2:4" x14ac:dyDescent="0.3">
      <c r="B31721" s="60"/>
      <c r="D31721" s="61"/>
    </row>
    <row r="31722" spans="2:4" x14ac:dyDescent="0.3">
      <c r="B31722" s="60"/>
      <c r="D31722" s="61"/>
    </row>
    <row r="31723" spans="2:4" x14ac:dyDescent="0.3">
      <c r="B31723" s="60"/>
      <c r="D31723" s="61"/>
    </row>
    <row r="31724" spans="2:4" x14ac:dyDescent="0.3">
      <c r="B31724" s="60"/>
      <c r="D31724" s="61"/>
    </row>
    <row r="31725" spans="2:4" x14ac:dyDescent="0.3">
      <c r="B31725" s="60"/>
      <c r="D31725" s="61"/>
    </row>
    <row r="31726" spans="2:4" x14ac:dyDescent="0.3">
      <c r="B31726" s="60"/>
      <c r="D31726" s="61"/>
    </row>
    <row r="31727" spans="2:4" x14ac:dyDescent="0.3">
      <c r="B31727" s="60"/>
      <c r="D31727" s="61"/>
    </row>
    <row r="31728" spans="2:4" x14ac:dyDescent="0.3">
      <c r="B31728" s="60"/>
      <c r="D31728" s="61"/>
    </row>
    <row r="31729" spans="2:4" x14ac:dyDescent="0.3">
      <c r="B31729" s="60"/>
      <c r="D31729" s="61"/>
    </row>
    <row r="31730" spans="2:4" x14ac:dyDescent="0.3">
      <c r="B31730" s="60"/>
      <c r="D31730" s="61"/>
    </row>
    <row r="31731" spans="2:4" x14ac:dyDescent="0.3">
      <c r="B31731" s="60"/>
      <c r="D31731" s="61"/>
    </row>
    <row r="31732" spans="2:4" x14ac:dyDescent="0.3">
      <c r="B31732" s="60"/>
      <c r="D31732" s="61"/>
    </row>
    <row r="31733" spans="2:4" x14ac:dyDescent="0.3">
      <c r="B31733" s="60"/>
      <c r="D31733" s="61"/>
    </row>
    <row r="31734" spans="2:4" x14ac:dyDescent="0.3">
      <c r="B31734" s="60"/>
      <c r="D31734" s="61"/>
    </row>
    <row r="31735" spans="2:4" x14ac:dyDescent="0.3">
      <c r="B31735" s="60"/>
      <c r="D31735" s="61"/>
    </row>
    <row r="31736" spans="2:4" x14ac:dyDescent="0.3">
      <c r="B31736" s="60"/>
      <c r="D31736" s="61"/>
    </row>
    <row r="31737" spans="2:4" x14ac:dyDescent="0.3">
      <c r="B31737" s="60"/>
      <c r="D31737" s="61"/>
    </row>
    <row r="31738" spans="2:4" x14ac:dyDescent="0.3">
      <c r="B31738" s="60"/>
      <c r="D31738" s="61"/>
    </row>
    <row r="31739" spans="2:4" x14ac:dyDescent="0.3">
      <c r="B31739" s="60"/>
      <c r="D31739" s="61"/>
    </row>
    <row r="31740" spans="2:4" x14ac:dyDescent="0.3">
      <c r="B31740" s="60"/>
      <c r="D31740" s="61"/>
    </row>
    <row r="31741" spans="2:4" x14ac:dyDescent="0.3">
      <c r="B31741" s="60"/>
      <c r="D31741" s="61"/>
    </row>
    <row r="31742" spans="2:4" x14ac:dyDescent="0.3">
      <c r="B31742" s="60"/>
      <c r="D31742" s="61"/>
    </row>
    <row r="31743" spans="2:4" x14ac:dyDescent="0.3">
      <c r="B31743" s="60"/>
      <c r="D31743" s="61"/>
    </row>
    <row r="31744" spans="2:4" x14ac:dyDescent="0.3">
      <c r="B31744" s="60"/>
      <c r="D31744" s="61"/>
    </row>
    <row r="31745" spans="2:4" x14ac:dyDescent="0.3">
      <c r="B31745" s="60"/>
      <c r="D31745" s="61"/>
    </row>
    <row r="31746" spans="2:4" x14ac:dyDescent="0.3">
      <c r="B31746" s="60"/>
      <c r="D31746" s="61"/>
    </row>
    <row r="31747" spans="2:4" x14ac:dyDescent="0.3">
      <c r="B31747" s="60"/>
      <c r="D31747" s="61"/>
    </row>
    <row r="31748" spans="2:4" x14ac:dyDescent="0.3">
      <c r="B31748" s="60"/>
      <c r="D31748" s="61"/>
    </row>
    <row r="31749" spans="2:4" x14ac:dyDescent="0.3">
      <c r="B31749" s="60"/>
      <c r="D31749" s="61"/>
    </row>
    <row r="31750" spans="2:4" x14ac:dyDescent="0.3">
      <c r="B31750" s="60"/>
      <c r="D31750" s="61"/>
    </row>
    <row r="31751" spans="2:4" x14ac:dyDescent="0.3">
      <c r="B31751" s="60"/>
      <c r="D31751" s="61"/>
    </row>
    <row r="31752" spans="2:4" x14ac:dyDescent="0.3">
      <c r="B31752" s="60"/>
      <c r="D31752" s="61"/>
    </row>
    <row r="31753" spans="2:4" x14ac:dyDescent="0.3">
      <c r="B31753" s="60"/>
      <c r="D31753" s="61"/>
    </row>
    <row r="31754" spans="2:4" x14ac:dyDescent="0.3">
      <c r="B31754" s="60"/>
      <c r="D31754" s="61"/>
    </row>
    <row r="31755" spans="2:4" x14ac:dyDescent="0.3">
      <c r="B31755" s="60"/>
      <c r="D31755" s="61"/>
    </row>
    <row r="31756" spans="2:4" x14ac:dyDescent="0.3">
      <c r="B31756" s="60"/>
      <c r="D31756" s="61"/>
    </row>
    <row r="31757" spans="2:4" x14ac:dyDescent="0.3">
      <c r="B31757" s="60"/>
      <c r="D31757" s="61"/>
    </row>
    <row r="31758" spans="2:4" x14ac:dyDescent="0.3">
      <c r="B31758" s="60"/>
      <c r="D31758" s="61"/>
    </row>
    <row r="31759" spans="2:4" x14ac:dyDescent="0.3">
      <c r="B31759" s="60"/>
      <c r="D31759" s="61"/>
    </row>
    <row r="31760" spans="2:4" x14ac:dyDescent="0.3">
      <c r="B31760" s="60"/>
      <c r="D31760" s="61"/>
    </row>
    <row r="31761" spans="2:4" x14ac:dyDescent="0.3">
      <c r="B31761" s="60"/>
      <c r="D31761" s="61"/>
    </row>
    <row r="31762" spans="2:4" x14ac:dyDescent="0.3">
      <c r="B31762" s="60"/>
      <c r="D31762" s="61"/>
    </row>
    <row r="31763" spans="2:4" x14ac:dyDescent="0.3">
      <c r="B31763" s="60"/>
      <c r="D31763" s="61"/>
    </row>
    <row r="31764" spans="2:4" x14ac:dyDescent="0.3">
      <c r="B31764" s="60"/>
      <c r="D31764" s="61"/>
    </row>
    <row r="31765" spans="2:4" x14ac:dyDescent="0.3">
      <c r="B31765" s="60"/>
      <c r="D31765" s="61"/>
    </row>
    <row r="31766" spans="2:4" x14ac:dyDescent="0.3">
      <c r="B31766" s="60"/>
      <c r="D31766" s="61"/>
    </row>
    <row r="31767" spans="2:4" x14ac:dyDescent="0.3">
      <c r="B31767" s="60"/>
      <c r="D31767" s="61"/>
    </row>
    <row r="31768" spans="2:4" x14ac:dyDescent="0.3">
      <c r="B31768" s="60"/>
      <c r="D31768" s="61"/>
    </row>
    <row r="31769" spans="2:4" x14ac:dyDescent="0.3">
      <c r="B31769" s="60"/>
      <c r="D31769" s="61"/>
    </row>
    <row r="31770" spans="2:4" x14ac:dyDescent="0.3">
      <c r="B31770" s="60"/>
      <c r="D31770" s="61"/>
    </row>
    <row r="31771" spans="2:4" x14ac:dyDescent="0.3">
      <c r="B31771" s="60"/>
      <c r="D31771" s="61"/>
    </row>
    <row r="31772" spans="2:4" x14ac:dyDescent="0.3">
      <c r="B31772" s="60"/>
      <c r="D31772" s="61"/>
    </row>
    <row r="31773" spans="2:4" x14ac:dyDescent="0.3">
      <c r="B31773" s="60"/>
      <c r="D31773" s="61"/>
    </row>
    <row r="31774" spans="2:4" x14ac:dyDescent="0.3">
      <c r="B31774" s="60"/>
      <c r="D31774" s="61"/>
    </row>
    <row r="31775" spans="2:4" x14ac:dyDescent="0.3">
      <c r="B31775" s="60"/>
      <c r="D31775" s="61"/>
    </row>
    <row r="31776" spans="2:4" x14ac:dyDescent="0.3">
      <c r="B31776" s="60"/>
      <c r="D31776" s="61"/>
    </row>
    <row r="31777" spans="2:4" x14ac:dyDescent="0.3">
      <c r="B31777" s="60"/>
      <c r="D31777" s="61"/>
    </row>
    <row r="31778" spans="2:4" x14ac:dyDescent="0.3">
      <c r="B31778" s="60"/>
      <c r="D31778" s="61"/>
    </row>
    <row r="31779" spans="2:4" x14ac:dyDescent="0.3">
      <c r="B31779" s="60"/>
      <c r="D31779" s="61"/>
    </row>
    <row r="31780" spans="2:4" x14ac:dyDescent="0.3">
      <c r="B31780" s="60"/>
      <c r="D31780" s="61"/>
    </row>
    <row r="31781" spans="2:4" x14ac:dyDescent="0.3">
      <c r="B31781" s="60"/>
      <c r="D31781" s="61"/>
    </row>
    <row r="31782" spans="2:4" x14ac:dyDescent="0.3">
      <c r="B31782" s="60"/>
      <c r="D31782" s="61"/>
    </row>
    <row r="31783" spans="2:4" x14ac:dyDescent="0.3">
      <c r="B31783" s="60"/>
      <c r="D31783" s="61"/>
    </row>
    <row r="31784" spans="2:4" x14ac:dyDescent="0.3">
      <c r="B31784" s="60"/>
      <c r="D31784" s="61"/>
    </row>
    <row r="31785" spans="2:4" x14ac:dyDescent="0.3">
      <c r="B31785" s="60"/>
      <c r="D31785" s="61"/>
    </row>
    <row r="31786" spans="2:4" x14ac:dyDescent="0.3">
      <c r="B31786" s="60"/>
      <c r="D31786" s="61"/>
    </row>
    <row r="31787" spans="2:4" x14ac:dyDescent="0.3">
      <c r="B31787" s="60"/>
      <c r="D31787" s="61"/>
    </row>
    <row r="31788" spans="2:4" x14ac:dyDescent="0.3">
      <c r="B31788" s="60"/>
      <c r="D31788" s="61"/>
    </row>
    <row r="31789" spans="2:4" x14ac:dyDescent="0.3">
      <c r="B31789" s="60"/>
      <c r="D31789" s="61"/>
    </row>
    <row r="31790" spans="2:4" x14ac:dyDescent="0.3">
      <c r="B31790" s="60"/>
      <c r="D31790" s="61"/>
    </row>
    <row r="31791" spans="2:4" x14ac:dyDescent="0.3">
      <c r="B31791" s="60"/>
      <c r="D31791" s="61"/>
    </row>
    <row r="31792" spans="2:4" x14ac:dyDescent="0.3">
      <c r="B31792" s="60"/>
      <c r="D31792" s="61"/>
    </row>
    <row r="31793" spans="2:5" x14ac:dyDescent="0.3">
      <c r="B31793" s="60"/>
      <c r="D31793" s="61"/>
    </row>
    <row r="31794" spans="2:5" x14ac:dyDescent="0.3">
      <c r="B31794" s="60"/>
      <c r="D31794" s="61"/>
    </row>
    <row r="31795" spans="2:5" x14ac:dyDescent="0.3">
      <c r="B31795" s="60"/>
      <c r="D31795" s="61"/>
    </row>
    <row r="31796" spans="2:5" x14ac:dyDescent="0.3">
      <c r="B31796" s="60"/>
      <c r="D31796" s="61"/>
    </row>
    <row r="31797" spans="2:5" x14ac:dyDescent="0.3">
      <c r="B31797" s="60"/>
      <c r="D31797" s="61"/>
    </row>
    <row r="31798" spans="2:5" x14ac:dyDescent="0.3">
      <c r="B31798" s="60"/>
      <c r="D31798" s="61"/>
    </row>
    <row r="31799" spans="2:5" x14ac:dyDescent="0.3">
      <c r="B31799" s="60"/>
      <c r="D31799" s="62"/>
      <c r="E31799" s="63"/>
    </row>
    <row r="31800" spans="2:5" x14ac:dyDescent="0.3">
      <c r="B31800" s="60"/>
      <c r="D31800" s="62"/>
      <c r="E31800" s="63"/>
    </row>
    <row r="31801" spans="2:5" x14ac:dyDescent="0.3">
      <c r="B31801" s="60"/>
      <c r="D31801" s="62"/>
      <c r="E31801" s="63"/>
    </row>
    <row r="31802" spans="2:5" x14ac:dyDescent="0.3">
      <c r="B31802" s="60"/>
      <c r="D31802" s="62"/>
      <c r="E31802" s="63"/>
    </row>
    <row r="31803" spans="2:5" x14ac:dyDescent="0.3">
      <c r="B31803" s="60"/>
      <c r="D31803" s="62"/>
      <c r="E31803" s="63"/>
    </row>
    <row r="31804" spans="2:5" x14ac:dyDescent="0.3">
      <c r="B31804" s="60"/>
      <c r="D31804" s="62"/>
      <c r="E31804" s="63"/>
    </row>
    <row r="31805" spans="2:5" x14ac:dyDescent="0.3">
      <c r="B31805" s="60"/>
      <c r="D31805" s="62"/>
      <c r="E31805" s="63"/>
    </row>
    <row r="31806" spans="2:5" x14ac:dyDescent="0.3">
      <c r="B31806" s="60"/>
      <c r="D31806" s="62"/>
      <c r="E31806" s="63"/>
    </row>
    <row r="31807" spans="2:5" x14ac:dyDescent="0.3">
      <c r="B31807" s="60"/>
      <c r="D31807" s="62"/>
      <c r="E31807" s="63"/>
    </row>
    <row r="31808" spans="2:5" x14ac:dyDescent="0.3">
      <c r="B31808" s="60"/>
      <c r="D31808" s="62"/>
      <c r="E31808" s="63"/>
    </row>
    <row r="31809" spans="2:5" x14ac:dyDescent="0.3">
      <c r="B31809" s="60"/>
      <c r="D31809" s="62"/>
      <c r="E31809" s="63"/>
    </row>
    <row r="31810" spans="2:5" x14ac:dyDescent="0.3">
      <c r="B31810" s="60"/>
      <c r="D31810" s="62"/>
      <c r="E31810" s="63"/>
    </row>
    <row r="31811" spans="2:5" x14ac:dyDescent="0.3">
      <c r="B31811" s="60"/>
      <c r="D31811" s="62"/>
      <c r="E31811" s="63"/>
    </row>
    <row r="31812" spans="2:5" x14ac:dyDescent="0.3">
      <c r="B31812" s="60"/>
      <c r="D31812" s="62"/>
      <c r="E31812" s="63"/>
    </row>
    <row r="31813" spans="2:5" x14ac:dyDescent="0.3">
      <c r="B31813" s="60"/>
      <c r="D31813" s="62"/>
      <c r="E31813" s="63"/>
    </row>
    <row r="31814" spans="2:5" x14ac:dyDescent="0.3">
      <c r="B31814" s="60"/>
      <c r="D31814" s="62"/>
      <c r="E31814" s="63"/>
    </row>
    <row r="31815" spans="2:5" x14ac:dyDescent="0.3">
      <c r="B31815" s="60"/>
      <c r="D31815" s="62"/>
      <c r="E31815" s="63"/>
    </row>
    <row r="31816" spans="2:5" x14ac:dyDescent="0.3">
      <c r="B31816" s="60"/>
      <c r="D31816" s="62"/>
      <c r="E31816" s="63"/>
    </row>
    <row r="31817" spans="2:5" x14ac:dyDescent="0.3">
      <c r="B31817" s="60"/>
      <c r="D31817" s="62"/>
      <c r="E31817" s="63"/>
    </row>
    <row r="31818" spans="2:5" x14ac:dyDescent="0.3">
      <c r="B31818" s="60"/>
      <c r="D31818" s="62"/>
      <c r="E31818" s="63"/>
    </row>
    <row r="31819" spans="2:5" x14ac:dyDescent="0.3">
      <c r="B31819" s="60"/>
      <c r="D31819" s="61"/>
    </row>
    <row r="31820" spans="2:5" x14ac:dyDescent="0.3">
      <c r="B31820" s="60"/>
      <c r="D31820" s="61"/>
    </row>
    <row r="31821" spans="2:5" x14ac:dyDescent="0.3">
      <c r="B31821" s="60"/>
      <c r="D31821" s="61"/>
    </row>
    <row r="31822" spans="2:5" x14ac:dyDescent="0.3">
      <c r="B31822" s="60"/>
      <c r="D31822" s="61"/>
    </row>
    <row r="31823" spans="2:5" x14ac:dyDescent="0.3">
      <c r="B31823" s="60"/>
      <c r="D31823" s="61"/>
    </row>
    <row r="31824" spans="2:5" x14ac:dyDescent="0.3">
      <c r="B31824" s="60"/>
      <c r="D31824" s="61"/>
    </row>
    <row r="31825" spans="2:4" x14ac:dyDescent="0.3">
      <c r="B31825" s="60"/>
      <c r="D31825" s="61"/>
    </row>
    <row r="31826" spans="2:4" x14ac:dyDescent="0.3">
      <c r="B31826" s="60"/>
      <c r="D31826" s="61"/>
    </row>
    <row r="31827" spans="2:4" x14ac:dyDescent="0.3">
      <c r="B31827" s="60"/>
      <c r="D31827" s="61"/>
    </row>
    <row r="31828" spans="2:4" x14ac:dyDescent="0.3">
      <c r="B31828" s="60"/>
      <c r="D31828" s="61"/>
    </row>
    <row r="31829" spans="2:4" x14ac:dyDescent="0.3">
      <c r="B31829" s="60"/>
      <c r="D31829" s="61"/>
    </row>
    <row r="31830" spans="2:4" x14ac:dyDescent="0.3">
      <c r="B31830" s="60"/>
      <c r="D31830" s="61"/>
    </row>
    <row r="31831" spans="2:4" x14ac:dyDescent="0.3">
      <c r="B31831" s="60"/>
      <c r="D31831" s="61"/>
    </row>
    <row r="31832" spans="2:4" x14ac:dyDescent="0.3">
      <c r="B31832" s="60"/>
      <c r="D31832" s="61"/>
    </row>
    <row r="31833" spans="2:4" x14ac:dyDescent="0.3">
      <c r="B31833" s="60"/>
      <c r="D31833" s="61"/>
    </row>
    <row r="31834" spans="2:4" x14ac:dyDescent="0.3">
      <c r="B31834" s="60"/>
      <c r="D31834" s="61"/>
    </row>
    <row r="31835" spans="2:4" x14ac:dyDescent="0.3">
      <c r="B31835" s="60"/>
      <c r="D31835" s="61"/>
    </row>
    <row r="31836" spans="2:4" x14ac:dyDescent="0.3">
      <c r="B31836" s="60"/>
      <c r="D31836" s="61"/>
    </row>
    <row r="31837" spans="2:4" x14ac:dyDescent="0.3">
      <c r="B31837" s="60"/>
      <c r="D31837" s="61"/>
    </row>
    <row r="31838" spans="2:4" x14ac:dyDescent="0.3">
      <c r="B31838" s="60"/>
      <c r="D31838" s="61"/>
    </row>
    <row r="31839" spans="2:4" x14ac:dyDescent="0.3">
      <c r="B31839" s="60"/>
      <c r="D31839" s="61"/>
    </row>
    <row r="31840" spans="2:4" x14ac:dyDescent="0.3">
      <c r="B31840" s="60"/>
      <c r="D31840" s="61"/>
    </row>
    <row r="31841" spans="2:4" x14ac:dyDescent="0.3">
      <c r="B31841" s="60"/>
      <c r="D31841" s="61"/>
    </row>
    <row r="31842" spans="2:4" x14ac:dyDescent="0.3">
      <c r="B31842" s="60"/>
      <c r="D31842" s="61"/>
    </row>
    <row r="31843" spans="2:4" x14ac:dyDescent="0.3">
      <c r="B31843" s="60"/>
      <c r="D31843" s="61"/>
    </row>
    <row r="31844" spans="2:4" x14ac:dyDescent="0.3">
      <c r="B31844" s="60"/>
      <c r="D31844" s="61"/>
    </row>
    <row r="31845" spans="2:4" x14ac:dyDescent="0.3">
      <c r="B31845" s="60"/>
      <c r="D31845" s="61"/>
    </row>
    <row r="31846" spans="2:4" x14ac:dyDescent="0.3">
      <c r="B31846" s="60"/>
      <c r="D31846" s="61"/>
    </row>
    <row r="31847" spans="2:4" x14ac:dyDescent="0.3">
      <c r="B31847" s="60"/>
      <c r="D31847" s="61"/>
    </row>
    <row r="31848" spans="2:4" x14ac:dyDescent="0.3">
      <c r="B31848" s="60"/>
      <c r="D31848" s="61"/>
    </row>
    <row r="31849" spans="2:4" x14ac:dyDescent="0.3">
      <c r="B31849" s="60"/>
      <c r="D31849" s="61"/>
    </row>
    <row r="31850" spans="2:4" x14ac:dyDescent="0.3">
      <c r="B31850" s="60"/>
      <c r="D31850" s="61"/>
    </row>
    <row r="31851" spans="2:4" x14ac:dyDescent="0.3">
      <c r="B31851" s="60"/>
      <c r="D31851" s="61"/>
    </row>
    <row r="31852" spans="2:4" x14ac:dyDescent="0.3">
      <c r="B31852" s="60"/>
      <c r="D31852" s="61"/>
    </row>
    <row r="31853" spans="2:4" x14ac:dyDescent="0.3">
      <c r="B31853" s="60"/>
      <c r="D31853" s="61"/>
    </row>
    <row r="31854" spans="2:4" x14ac:dyDescent="0.3">
      <c r="B31854" s="60"/>
      <c r="D31854" s="61"/>
    </row>
    <row r="31855" spans="2:4" x14ac:dyDescent="0.3">
      <c r="B31855" s="60"/>
      <c r="D31855" s="61"/>
    </row>
    <row r="31856" spans="2:4" x14ac:dyDescent="0.3">
      <c r="B31856" s="60"/>
      <c r="D31856" s="61"/>
    </row>
    <row r="31857" spans="2:4" x14ac:dyDescent="0.3">
      <c r="B31857" s="60"/>
      <c r="D31857" s="61"/>
    </row>
    <row r="31858" spans="2:4" x14ac:dyDescent="0.3">
      <c r="B31858" s="60"/>
      <c r="D31858" s="61"/>
    </row>
    <row r="31859" spans="2:4" x14ac:dyDescent="0.3">
      <c r="B31859" s="60"/>
      <c r="D31859" s="61"/>
    </row>
    <row r="31860" spans="2:4" x14ac:dyDescent="0.3">
      <c r="B31860" s="60"/>
      <c r="D31860" s="61"/>
    </row>
    <row r="31861" spans="2:4" x14ac:dyDescent="0.3">
      <c r="B31861" s="60"/>
      <c r="D31861" s="61"/>
    </row>
    <row r="31862" spans="2:4" x14ac:dyDescent="0.3">
      <c r="B31862" s="60"/>
      <c r="D31862" s="61"/>
    </row>
    <row r="31863" spans="2:4" x14ac:dyDescent="0.3">
      <c r="B31863" s="60"/>
      <c r="D31863" s="61"/>
    </row>
    <row r="31864" spans="2:4" x14ac:dyDescent="0.3">
      <c r="B31864" s="60"/>
      <c r="D31864" s="61"/>
    </row>
    <row r="31865" spans="2:4" x14ac:dyDescent="0.3">
      <c r="B31865" s="60"/>
      <c r="D31865" s="61"/>
    </row>
    <row r="31866" spans="2:4" x14ac:dyDescent="0.3">
      <c r="B31866" s="60"/>
      <c r="D31866" s="61"/>
    </row>
    <row r="31867" spans="2:4" x14ac:dyDescent="0.3">
      <c r="B31867" s="60"/>
      <c r="D31867" s="61"/>
    </row>
    <row r="31868" spans="2:4" x14ac:dyDescent="0.3">
      <c r="B31868" s="60"/>
      <c r="D31868" s="61"/>
    </row>
    <row r="31869" spans="2:4" x14ac:dyDescent="0.3">
      <c r="B31869" s="60"/>
      <c r="D31869" s="61"/>
    </row>
    <row r="31870" spans="2:4" x14ac:dyDescent="0.3">
      <c r="B31870" s="60"/>
      <c r="D31870" s="61"/>
    </row>
    <row r="31871" spans="2:4" x14ac:dyDescent="0.3">
      <c r="B31871" s="60"/>
      <c r="D31871" s="61"/>
    </row>
    <row r="31872" spans="2:4" x14ac:dyDescent="0.3">
      <c r="B31872" s="60"/>
      <c r="D31872" s="61"/>
    </row>
    <row r="31873" spans="2:4" x14ac:dyDescent="0.3">
      <c r="B31873" s="60"/>
      <c r="D31873" s="61"/>
    </row>
    <row r="31874" spans="2:4" x14ac:dyDescent="0.3">
      <c r="B31874" s="60"/>
      <c r="D31874" s="61"/>
    </row>
    <row r="31875" spans="2:4" x14ac:dyDescent="0.3">
      <c r="B31875" s="60"/>
      <c r="D31875" s="61"/>
    </row>
    <row r="31876" spans="2:4" x14ac:dyDescent="0.3">
      <c r="B31876" s="60"/>
      <c r="D31876" s="61"/>
    </row>
    <row r="31877" spans="2:4" x14ac:dyDescent="0.3">
      <c r="B31877" s="60"/>
      <c r="D31877" s="61"/>
    </row>
    <row r="31878" spans="2:4" x14ac:dyDescent="0.3">
      <c r="B31878" s="60"/>
      <c r="D31878" s="61"/>
    </row>
    <row r="31879" spans="2:4" x14ac:dyDescent="0.3">
      <c r="B31879" s="60"/>
      <c r="D31879" s="61"/>
    </row>
    <row r="31880" spans="2:4" x14ac:dyDescent="0.3">
      <c r="B31880" s="60"/>
      <c r="D31880" s="61"/>
    </row>
    <row r="31881" spans="2:4" x14ac:dyDescent="0.3">
      <c r="B31881" s="60"/>
      <c r="D31881" s="61"/>
    </row>
    <row r="31882" spans="2:4" x14ac:dyDescent="0.3">
      <c r="B31882" s="60"/>
      <c r="D31882" s="61"/>
    </row>
    <row r="31883" spans="2:4" x14ac:dyDescent="0.3">
      <c r="B31883" s="60"/>
      <c r="D31883" s="61"/>
    </row>
    <row r="31884" spans="2:4" x14ac:dyDescent="0.3">
      <c r="B31884" s="60"/>
      <c r="D31884" s="61"/>
    </row>
    <row r="31885" spans="2:4" x14ac:dyDescent="0.3">
      <c r="B31885" s="60"/>
      <c r="D31885" s="61"/>
    </row>
    <row r="31886" spans="2:4" x14ac:dyDescent="0.3">
      <c r="B31886" s="60"/>
      <c r="D31886" s="61"/>
    </row>
    <row r="31887" spans="2:4" x14ac:dyDescent="0.3">
      <c r="B31887" s="60"/>
      <c r="D31887" s="61"/>
    </row>
    <row r="31888" spans="2:4" x14ac:dyDescent="0.3">
      <c r="B31888" s="60"/>
      <c r="D31888" s="61"/>
    </row>
    <row r="31889" spans="2:4" x14ac:dyDescent="0.3">
      <c r="B31889" s="60"/>
      <c r="D31889" s="61"/>
    </row>
    <row r="31890" spans="2:4" x14ac:dyDescent="0.3">
      <c r="B31890" s="60"/>
      <c r="D31890" s="61"/>
    </row>
    <row r="31891" spans="2:4" x14ac:dyDescent="0.3">
      <c r="B31891" s="60"/>
      <c r="D31891" s="61"/>
    </row>
    <row r="31892" spans="2:4" x14ac:dyDescent="0.3">
      <c r="B31892" s="60"/>
      <c r="D31892" s="61"/>
    </row>
    <row r="31893" spans="2:4" x14ac:dyDescent="0.3">
      <c r="B31893" s="60"/>
      <c r="D31893" s="61"/>
    </row>
    <row r="31894" spans="2:4" x14ac:dyDescent="0.3">
      <c r="B31894" s="60"/>
      <c r="D31894" s="61"/>
    </row>
    <row r="31895" spans="2:4" x14ac:dyDescent="0.3">
      <c r="B31895" s="60"/>
      <c r="D31895" s="61"/>
    </row>
    <row r="31896" spans="2:4" x14ac:dyDescent="0.3">
      <c r="B31896" s="60"/>
      <c r="D31896" s="61"/>
    </row>
    <row r="31897" spans="2:4" x14ac:dyDescent="0.3">
      <c r="B31897" s="60"/>
      <c r="D31897" s="61"/>
    </row>
    <row r="31898" spans="2:4" x14ac:dyDescent="0.3">
      <c r="B31898" s="60"/>
      <c r="D31898" s="61"/>
    </row>
    <row r="31899" spans="2:4" x14ac:dyDescent="0.3">
      <c r="B31899" s="60"/>
      <c r="D31899" s="61"/>
    </row>
    <row r="31900" spans="2:4" x14ac:dyDescent="0.3">
      <c r="B31900" s="60"/>
      <c r="D31900" s="61"/>
    </row>
    <row r="31901" spans="2:4" x14ac:dyDescent="0.3">
      <c r="B31901" s="60"/>
      <c r="D31901" s="61"/>
    </row>
    <row r="31902" spans="2:4" x14ac:dyDescent="0.3">
      <c r="B31902" s="60"/>
      <c r="D31902" s="61"/>
    </row>
    <row r="31903" spans="2:4" x14ac:dyDescent="0.3">
      <c r="B31903" s="60"/>
      <c r="D31903" s="61"/>
    </row>
    <row r="31904" spans="2:4" x14ac:dyDescent="0.3">
      <c r="B31904" s="60"/>
      <c r="D31904" s="61"/>
    </row>
    <row r="31905" spans="2:4" x14ac:dyDescent="0.3">
      <c r="B31905" s="60"/>
      <c r="D31905" s="61"/>
    </row>
    <row r="31906" spans="2:4" x14ac:dyDescent="0.3">
      <c r="B31906" s="60"/>
      <c r="D31906" s="61"/>
    </row>
    <row r="31907" spans="2:4" x14ac:dyDescent="0.3">
      <c r="B31907" s="60"/>
      <c r="D31907" s="61"/>
    </row>
    <row r="31908" spans="2:4" x14ac:dyDescent="0.3">
      <c r="B31908" s="60"/>
      <c r="D31908" s="61"/>
    </row>
    <row r="31909" spans="2:4" x14ac:dyDescent="0.3">
      <c r="B31909" s="60"/>
      <c r="D31909" s="61"/>
    </row>
    <row r="31910" spans="2:4" x14ac:dyDescent="0.3">
      <c r="B31910" s="60"/>
      <c r="D31910" s="61"/>
    </row>
    <row r="31911" spans="2:4" x14ac:dyDescent="0.3">
      <c r="B31911" s="60"/>
      <c r="D31911" s="61"/>
    </row>
    <row r="31912" spans="2:4" x14ac:dyDescent="0.3">
      <c r="B31912" s="60"/>
      <c r="D31912" s="61"/>
    </row>
    <row r="31913" spans="2:4" x14ac:dyDescent="0.3">
      <c r="B31913" s="60"/>
      <c r="D31913" s="61"/>
    </row>
    <row r="31914" spans="2:4" x14ac:dyDescent="0.3">
      <c r="B31914" s="60"/>
      <c r="D31914" s="61"/>
    </row>
    <row r="31915" spans="2:4" x14ac:dyDescent="0.3">
      <c r="B31915" s="60"/>
      <c r="D31915" s="61"/>
    </row>
    <row r="31916" spans="2:4" x14ac:dyDescent="0.3">
      <c r="B31916" s="60"/>
      <c r="D31916" s="61"/>
    </row>
    <row r="31917" spans="2:4" x14ac:dyDescent="0.3">
      <c r="B31917" s="60"/>
      <c r="D31917" s="61"/>
    </row>
    <row r="31918" spans="2:4" x14ac:dyDescent="0.3">
      <c r="B31918" s="60"/>
      <c r="D31918" s="61"/>
    </row>
    <row r="31919" spans="2:4" x14ac:dyDescent="0.3">
      <c r="B31919" s="60"/>
      <c r="D31919" s="61"/>
    </row>
    <row r="31920" spans="2:4" x14ac:dyDescent="0.3">
      <c r="B31920" s="60"/>
      <c r="D31920" s="61"/>
    </row>
    <row r="31921" spans="2:4" x14ac:dyDescent="0.3">
      <c r="B31921" s="60"/>
      <c r="D31921" s="61"/>
    </row>
    <row r="31922" spans="2:4" x14ac:dyDescent="0.3">
      <c r="B31922" s="60"/>
      <c r="D31922" s="61"/>
    </row>
    <row r="31923" spans="2:4" x14ac:dyDescent="0.3">
      <c r="B31923" s="60"/>
      <c r="D31923" s="61"/>
    </row>
    <row r="31924" spans="2:4" x14ac:dyDescent="0.3">
      <c r="B31924" s="60"/>
      <c r="D31924" s="61"/>
    </row>
    <row r="31925" spans="2:4" x14ac:dyDescent="0.3">
      <c r="B31925" s="60"/>
      <c r="D31925" s="61"/>
    </row>
    <row r="31926" spans="2:4" x14ac:dyDescent="0.3">
      <c r="B31926" s="60"/>
      <c r="D31926" s="61"/>
    </row>
    <row r="31927" spans="2:4" x14ac:dyDescent="0.3">
      <c r="B31927" s="60"/>
      <c r="D31927" s="61"/>
    </row>
    <row r="31928" spans="2:4" x14ac:dyDescent="0.3">
      <c r="B31928" s="60"/>
      <c r="D31928" s="61"/>
    </row>
    <row r="31929" spans="2:4" x14ac:dyDescent="0.3">
      <c r="B31929" s="60"/>
      <c r="D31929" s="61"/>
    </row>
    <row r="31930" spans="2:4" x14ac:dyDescent="0.3">
      <c r="B31930" s="60"/>
      <c r="D31930" s="61"/>
    </row>
    <row r="31931" spans="2:4" x14ac:dyDescent="0.3">
      <c r="B31931" s="60"/>
      <c r="D31931" s="61"/>
    </row>
    <row r="31932" spans="2:4" x14ac:dyDescent="0.3">
      <c r="B31932" s="60"/>
      <c r="D31932" s="61"/>
    </row>
    <row r="31933" spans="2:4" x14ac:dyDescent="0.3">
      <c r="B31933" s="60"/>
      <c r="D31933" s="61"/>
    </row>
    <row r="31934" spans="2:4" x14ac:dyDescent="0.3">
      <c r="B31934" s="60"/>
      <c r="D31934" s="61"/>
    </row>
    <row r="31935" spans="2:4" x14ac:dyDescent="0.3">
      <c r="B31935" s="60"/>
      <c r="D31935" s="61"/>
    </row>
    <row r="31936" spans="2:4" x14ac:dyDescent="0.3">
      <c r="B31936" s="60"/>
      <c r="D31936" s="61"/>
    </row>
    <row r="31937" spans="2:4" x14ac:dyDescent="0.3">
      <c r="B31937" s="60"/>
      <c r="D31937" s="61"/>
    </row>
    <row r="31938" spans="2:4" x14ac:dyDescent="0.3">
      <c r="B31938" s="60"/>
      <c r="D31938" s="61"/>
    </row>
    <row r="31939" spans="2:4" x14ac:dyDescent="0.3">
      <c r="B31939" s="60"/>
      <c r="D31939" s="61"/>
    </row>
    <row r="31940" spans="2:4" x14ac:dyDescent="0.3">
      <c r="B31940" s="60"/>
      <c r="D31940" s="61"/>
    </row>
    <row r="31941" spans="2:4" x14ac:dyDescent="0.3">
      <c r="B31941" s="60"/>
      <c r="D31941" s="61"/>
    </row>
    <row r="31942" spans="2:4" x14ac:dyDescent="0.3">
      <c r="B31942" s="60"/>
      <c r="D31942" s="61"/>
    </row>
    <row r="31943" spans="2:4" x14ac:dyDescent="0.3">
      <c r="B31943" s="60"/>
      <c r="D31943" s="61"/>
    </row>
    <row r="31944" spans="2:4" x14ac:dyDescent="0.3">
      <c r="B31944" s="60"/>
      <c r="D31944" s="61"/>
    </row>
    <row r="31945" spans="2:4" x14ac:dyDescent="0.3">
      <c r="B31945" s="60"/>
      <c r="D31945" s="61"/>
    </row>
    <row r="31946" spans="2:4" x14ac:dyDescent="0.3">
      <c r="B31946" s="60"/>
      <c r="D31946" s="61"/>
    </row>
    <row r="31947" spans="2:4" x14ac:dyDescent="0.3">
      <c r="B31947" s="60"/>
      <c r="D31947" s="61"/>
    </row>
    <row r="31948" spans="2:4" x14ac:dyDescent="0.3">
      <c r="B31948" s="60"/>
      <c r="D31948" s="61"/>
    </row>
    <row r="31949" spans="2:4" x14ac:dyDescent="0.3">
      <c r="B31949" s="60"/>
      <c r="D31949" s="61"/>
    </row>
    <row r="31950" spans="2:4" x14ac:dyDescent="0.3">
      <c r="B31950" s="60"/>
      <c r="D31950" s="61"/>
    </row>
    <row r="31951" spans="2:4" x14ac:dyDescent="0.3">
      <c r="B31951" s="60"/>
      <c r="D31951" s="61"/>
    </row>
    <row r="31952" spans="2:4" x14ac:dyDescent="0.3">
      <c r="B31952" s="60"/>
      <c r="D31952" s="61"/>
    </row>
    <row r="31953" spans="2:4" x14ac:dyDescent="0.3">
      <c r="B31953" s="60"/>
      <c r="D31953" s="61"/>
    </row>
    <row r="31954" spans="2:4" x14ac:dyDescent="0.3">
      <c r="B31954" s="60"/>
      <c r="D31954" s="61"/>
    </row>
    <row r="31955" spans="2:4" x14ac:dyDescent="0.3">
      <c r="B31955" s="60"/>
      <c r="D31955" s="61"/>
    </row>
    <row r="31956" spans="2:4" x14ac:dyDescent="0.3">
      <c r="B31956" s="60"/>
      <c r="D31956" s="61"/>
    </row>
    <row r="31957" spans="2:4" x14ac:dyDescent="0.3">
      <c r="B31957" s="60"/>
      <c r="D31957" s="61"/>
    </row>
    <row r="31958" spans="2:4" x14ac:dyDescent="0.3">
      <c r="B31958" s="60"/>
      <c r="D31958" s="61"/>
    </row>
    <row r="31959" spans="2:4" x14ac:dyDescent="0.3">
      <c r="B31959" s="60"/>
      <c r="D31959" s="61"/>
    </row>
    <row r="31960" spans="2:4" x14ac:dyDescent="0.3">
      <c r="B31960" s="60"/>
      <c r="D31960" s="61"/>
    </row>
    <row r="31961" spans="2:4" x14ac:dyDescent="0.3">
      <c r="B31961" s="60"/>
      <c r="D31961" s="61"/>
    </row>
    <row r="31962" spans="2:4" x14ac:dyDescent="0.3">
      <c r="B31962" s="60"/>
      <c r="D31962" s="61"/>
    </row>
    <row r="31963" spans="2:4" x14ac:dyDescent="0.3">
      <c r="B31963" s="60"/>
      <c r="D31963" s="61"/>
    </row>
    <row r="31964" spans="2:4" x14ac:dyDescent="0.3">
      <c r="B31964" s="60"/>
      <c r="D31964" s="61"/>
    </row>
    <row r="31965" spans="2:4" x14ac:dyDescent="0.3">
      <c r="B31965" s="60"/>
      <c r="D31965" s="61"/>
    </row>
    <row r="31966" spans="2:4" x14ac:dyDescent="0.3">
      <c r="B31966" s="60"/>
      <c r="D31966" s="61"/>
    </row>
    <row r="31967" spans="2:4" x14ac:dyDescent="0.3">
      <c r="B31967" s="60"/>
      <c r="D31967" s="61"/>
    </row>
    <row r="31968" spans="2:4" x14ac:dyDescent="0.3">
      <c r="B31968" s="60"/>
      <c r="D31968" s="61"/>
    </row>
    <row r="31969" spans="2:4" x14ac:dyDescent="0.3">
      <c r="B31969" s="60"/>
      <c r="D31969" s="61"/>
    </row>
    <row r="31970" spans="2:4" x14ac:dyDescent="0.3">
      <c r="B31970" s="60"/>
      <c r="D31970" s="61"/>
    </row>
    <row r="31971" spans="2:4" x14ac:dyDescent="0.3">
      <c r="B31971" s="60"/>
      <c r="D31971" s="61"/>
    </row>
    <row r="31972" spans="2:4" x14ac:dyDescent="0.3">
      <c r="B31972" s="60"/>
      <c r="D31972" s="61"/>
    </row>
    <row r="31973" spans="2:4" x14ac:dyDescent="0.3">
      <c r="B31973" s="60"/>
      <c r="D31973" s="61"/>
    </row>
    <row r="31974" spans="2:4" x14ac:dyDescent="0.3">
      <c r="B31974" s="60"/>
      <c r="D31974" s="61"/>
    </row>
    <row r="31975" spans="2:4" x14ac:dyDescent="0.3">
      <c r="B31975" s="60"/>
      <c r="D31975" s="61"/>
    </row>
    <row r="31976" spans="2:4" x14ac:dyDescent="0.3">
      <c r="B31976" s="60"/>
      <c r="D31976" s="61"/>
    </row>
    <row r="31977" spans="2:4" x14ac:dyDescent="0.3">
      <c r="B31977" s="60"/>
      <c r="D31977" s="61"/>
    </row>
    <row r="31978" spans="2:4" x14ac:dyDescent="0.3">
      <c r="B31978" s="60"/>
      <c r="D31978" s="61"/>
    </row>
    <row r="31979" spans="2:4" x14ac:dyDescent="0.3">
      <c r="B31979" s="60"/>
      <c r="D31979" s="61"/>
    </row>
    <row r="31980" spans="2:4" x14ac:dyDescent="0.3">
      <c r="B31980" s="60"/>
      <c r="D31980" s="61"/>
    </row>
    <row r="31981" spans="2:4" x14ac:dyDescent="0.3">
      <c r="B31981" s="60"/>
      <c r="D31981" s="61"/>
    </row>
    <row r="31982" spans="2:4" x14ac:dyDescent="0.3">
      <c r="B31982" s="60"/>
      <c r="D31982" s="61"/>
    </row>
    <row r="31983" spans="2:4" x14ac:dyDescent="0.3">
      <c r="B31983" s="60"/>
      <c r="D31983" s="61"/>
    </row>
    <row r="31984" spans="2:4" x14ac:dyDescent="0.3">
      <c r="B31984" s="60"/>
      <c r="D31984" s="61"/>
    </row>
    <row r="31985" spans="2:4" x14ac:dyDescent="0.3">
      <c r="B31985" s="60"/>
      <c r="D31985" s="61"/>
    </row>
    <row r="31986" spans="2:4" x14ac:dyDescent="0.3">
      <c r="B31986" s="60"/>
      <c r="D31986" s="61"/>
    </row>
    <row r="31987" spans="2:4" x14ac:dyDescent="0.3">
      <c r="B31987" s="60"/>
      <c r="D31987" s="61"/>
    </row>
    <row r="31988" spans="2:4" x14ac:dyDescent="0.3">
      <c r="B31988" s="60"/>
      <c r="D31988" s="61"/>
    </row>
    <row r="31989" spans="2:4" x14ac:dyDescent="0.3">
      <c r="B31989" s="60"/>
      <c r="D31989" s="61"/>
    </row>
    <row r="31990" spans="2:4" x14ac:dyDescent="0.3">
      <c r="B31990" s="60"/>
      <c r="D31990" s="61"/>
    </row>
    <row r="31991" spans="2:4" x14ac:dyDescent="0.3">
      <c r="B31991" s="60"/>
      <c r="D31991" s="61"/>
    </row>
    <row r="31992" spans="2:4" x14ac:dyDescent="0.3">
      <c r="B31992" s="60"/>
      <c r="D31992" s="61"/>
    </row>
    <row r="31993" spans="2:4" x14ac:dyDescent="0.3">
      <c r="B31993" s="60"/>
      <c r="D31993" s="61"/>
    </row>
    <row r="31994" spans="2:4" x14ac:dyDescent="0.3">
      <c r="B31994" s="60"/>
      <c r="D31994" s="61"/>
    </row>
    <row r="31995" spans="2:4" x14ac:dyDescent="0.3">
      <c r="B31995" s="60"/>
      <c r="D31995" s="61"/>
    </row>
    <row r="31996" spans="2:4" x14ac:dyDescent="0.3">
      <c r="B31996" s="60"/>
      <c r="D31996" s="61"/>
    </row>
    <row r="31997" spans="2:4" x14ac:dyDescent="0.3">
      <c r="B31997" s="60"/>
      <c r="D31997" s="61"/>
    </row>
    <row r="31998" spans="2:4" x14ac:dyDescent="0.3">
      <c r="B31998" s="60"/>
      <c r="D31998" s="61"/>
    </row>
    <row r="31999" spans="2:4" x14ac:dyDescent="0.3">
      <c r="B31999" s="60"/>
      <c r="D31999" s="61"/>
    </row>
    <row r="32000" spans="2:4" x14ac:dyDescent="0.3">
      <c r="B32000" s="60"/>
      <c r="D32000" s="61"/>
    </row>
    <row r="32001" spans="2:4" x14ac:dyDescent="0.3">
      <c r="B32001" s="60"/>
      <c r="D32001" s="61"/>
    </row>
    <row r="32002" spans="2:4" x14ac:dyDescent="0.3">
      <c r="B32002" s="60"/>
      <c r="D32002" s="61"/>
    </row>
    <row r="32003" spans="2:4" x14ac:dyDescent="0.3">
      <c r="B32003" s="60"/>
      <c r="D32003" s="61"/>
    </row>
    <row r="32004" spans="2:4" x14ac:dyDescent="0.3">
      <c r="B32004" s="60"/>
      <c r="D32004" s="61"/>
    </row>
    <row r="32005" spans="2:4" x14ac:dyDescent="0.3">
      <c r="B32005" s="60"/>
      <c r="D32005" s="61"/>
    </row>
    <row r="32006" spans="2:4" x14ac:dyDescent="0.3">
      <c r="B32006" s="60"/>
      <c r="D32006" s="61"/>
    </row>
    <row r="32007" spans="2:4" x14ac:dyDescent="0.3">
      <c r="B32007" s="60"/>
      <c r="D32007" s="61"/>
    </row>
    <row r="32008" spans="2:4" x14ac:dyDescent="0.3">
      <c r="B32008" s="60"/>
      <c r="D32008" s="61"/>
    </row>
    <row r="32009" spans="2:4" x14ac:dyDescent="0.3">
      <c r="B32009" s="60"/>
      <c r="D32009" s="61"/>
    </row>
    <row r="32010" spans="2:4" x14ac:dyDescent="0.3">
      <c r="B32010" s="60"/>
      <c r="D32010" s="61"/>
    </row>
    <row r="32011" spans="2:4" x14ac:dyDescent="0.3">
      <c r="B32011" s="60"/>
      <c r="D32011" s="61"/>
    </row>
    <row r="32012" spans="2:4" x14ac:dyDescent="0.3">
      <c r="B32012" s="60"/>
      <c r="D32012" s="61"/>
    </row>
    <row r="32013" spans="2:4" x14ac:dyDescent="0.3">
      <c r="B32013" s="60"/>
      <c r="D32013" s="61"/>
    </row>
    <row r="32014" spans="2:4" x14ac:dyDescent="0.3">
      <c r="B32014" s="60"/>
      <c r="D32014" s="61"/>
    </row>
    <row r="32015" spans="2:4" x14ac:dyDescent="0.3">
      <c r="B32015" s="60"/>
      <c r="D32015" s="61"/>
    </row>
    <row r="32016" spans="2:4" x14ac:dyDescent="0.3">
      <c r="B32016" s="60"/>
      <c r="D32016" s="61"/>
    </row>
    <row r="32017" spans="2:4" x14ac:dyDescent="0.3">
      <c r="B32017" s="60"/>
      <c r="D32017" s="61"/>
    </row>
    <row r="32018" spans="2:4" x14ac:dyDescent="0.3">
      <c r="B32018" s="60"/>
      <c r="D32018" s="61"/>
    </row>
    <row r="32019" spans="2:4" x14ac:dyDescent="0.3">
      <c r="B32019" s="60"/>
      <c r="D32019" s="61"/>
    </row>
    <row r="32020" spans="2:4" x14ac:dyDescent="0.3">
      <c r="B32020" s="60"/>
      <c r="D32020" s="61"/>
    </row>
    <row r="32021" spans="2:4" x14ac:dyDescent="0.3">
      <c r="B32021" s="60"/>
      <c r="D32021" s="61"/>
    </row>
    <row r="32022" spans="2:4" x14ac:dyDescent="0.3">
      <c r="B32022" s="60"/>
      <c r="D32022" s="61"/>
    </row>
    <row r="32023" spans="2:4" x14ac:dyDescent="0.3">
      <c r="B32023" s="60"/>
      <c r="D32023" s="61"/>
    </row>
    <row r="32024" spans="2:4" x14ac:dyDescent="0.3">
      <c r="B32024" s="60"/>
      <c r="D32024" s="61"/>
    </row>
    <row r="32025" spans="2:4" x14ac:dyDescent="0.3">
      <c r="B32025" s="60"/>
      <c r="D32025" s="61"/>
    </row>
    <row r="32026" spans="2:4" x14ac:dyDescent="0.3">
      <c r="B32026" s="60"/>
      <c r="D32026" s="61"/>
    </row>
    <row r="32027" spans="2:4" x14ac:dyDescent="0.3">
      <c r="B32027" s="60"/>
      <c r="D32027" s="61"/>
    </row>
    <row r="32028" spans="2:4" x14ac:dyDescent="0.3">
      <c r="B32028" s="60"/>
      <c r="D32028" s="61"/>
    </row>
    <row r="32029" spans="2:4" x14ac:dyDescent="0.3">
      <c r="B32029" s="60"/>
      <c r="D32029" s="61"/>
    </row>
    <row r="32030" spans="2:4" x14ac:dyDescent="0.3">
      <c r="B32030" s="60"/>
      <c r="D32030" s="61"/>
    </row>
    <row r="32031" spans="2:4" x14ac:dyDescent="0.3">
      <c r="B32031" s="60"/>
      <c r="D32031" s="61"/>
    </row>
    <row r="32032" spans="2:4" x14ac:dyDescent="0.3">
      <c r="B32032" s="60"/>
      <c r="D32032" s="61"/>
    </row>
    <row r="32033" spans="2:4" x14ac:dyDescent="0.3">
      <c r="B32033" s="60"/>
      <c r="D32033" s="61"/>
    </row>
    <row r="32034" spans="2:4" x14ac:dyDescent="0.3">
      <c r="B32034" s="60"/>
      <c r="D32034" s="61"/>
    </row>
    <row r="32035" spans="2:4" x14ac:dyDescent="0.3">
      <c r="B32035" s="60"/>
      <c r="D32035" s="61"/>
    </row>
    <row r="32036" spans="2:4" x14ac:dyDescent="0.3">
      <c r="B32036" s="60"/>
      <c r="D32036" s="61"/>
    </row>
    <row r="32037" spans="2:4" x14ac:dyDescent="0.3">
      <c r="B32037" s="60"/>
      <c r="D32037" s="61"/>
    </row>
    <row r="32038" spans="2:4" x14ac:dyDescent="0.3">
      <c r="B32038" s="60"/>
      <c r="D32038" s="61"/>
    </row>
    <row r="32039" spans="2:4" x14ac:dyDescent="0.3">
      <c r="B32039" s="60"/>
      <c r="D32039" s="61"/>
    </row>
    <row r="32040" spans="2:4" x14ac:dyDescent="0.3">
      <c r="B32040" s="60"/>
      <c r="D32040" s="61"/>
    </row>
    <row r="32041" spans="2:4" x14ac:dyDescent="0.3">
      <c r="B32041" s="60"/>
      <c r="D32041" s="61"/>
    </row>
    <row r="32042" spans="2:4" x14ac:dyDescent="0.3">
      <c r="B32042" s="60"/>
      <c r="D32042" s="61"/>
    </row>
    <row r="32043" spans="2:4" x14ac:dyDescent="0.3">
      <c r="B32043" s="60"/>
      <c r="D32043" s="61"/>
    </row>
    <row r="32044" spans="2:4" x14ac:dyDescent="0.3">
      <c r="B32044" s="60"/>
      <c r="D32044" s="61"/>
    </row>
    <row r="32045" spans="2:4" x14ac:dyDescent="0.3">
      <c r="B32045" s="60"/>
      <c r="D32045" s="61"/>
    </row>
    <row r="32046" spans="2:4" x14ac:dyDescent="0.3">
      <c r="B32046" s="60"/>
      <c r="D32046" s="61"/>
    </row>
    <row r="32047" spans="2:4" x14ac:dyDescent="0.3">
      <c r="B32047" s="60"/>
      <c r="D32047" s="61"/>
    </row>
    <row r="32048" spans="2:4" x14ac:dyDescent="0.3">
      <c r="B32048" s="60"/>
      <c r="D32048" s="61"/>
    </row>
    <row r="32049" spans="2:4" x14ac:dyDescent="0.3">
      <c r="B32049" s="60"/>
      <c r="D32049" s="61"/>
    </row>
    <row r="32050" spans="2:4" x14ac:dyDescent="0.3">
      <c r="B32050" s="60"/>
      <c r="D32050" s="61"/>
    </row>
    <row r="32051" spans="2:4" x14ac:dyDescent="0.3">
      <c r="B32051" s="60"/>
      <c r="D32051" s="61"/>
    </row>
    <row r="32052" spans="2:4" x14ac:dyDescent="0.3">
      <c r="B32052" s="60"/>
      <c r="D32052" s="61"/>
    </row>
    <row r="32053" spans="2:4" x14ac:dyDescent="0.3">
      <c r="B32053" s="60"/>
      <c r="D32053" s="61"/>
    </row>
    <row r="32054" spans="2:4" x14ac:dyDescent="0.3">
      <c r="B32054" s="60"/>
      <c r="D32054" s="61"/>
    </row>
    <row r="32055" spans="2:4" x14ac:dyDescent="0.3">
      <c r="B32055" s="60"/>
      <c r="D32055" s="61"/>
    </row>
    <row r="32056" spans="2:4" x14ac:dyDescent="0.3">
      <c r="B32056" s="60"/>
      <c r="D32056" s="61"/>
    </row>
    <row r="32057" spans="2:4" x14ac:dyDescent="0.3">
      <c r="B32057" s="60"/>
      <c r="D32057" s="61"/>
    </row>
    <row r="32058" spans="2:4" x14ac:dyDescent="0.3">
      <c r="B32058" s="60"/>
      <c r="D32058" s="61"/>
    </row>
    <row r="32059" spans="2:4" x14ac:dyDescent="0.3">
      <c r="B32059" s="60"/>
      <c r="D32059" s="61"/>
    </row>
    <row r="32060" spans="2:4" x14ac:dyDescent="0.3">
      <c r="B32060" s="60"/>
      <c r="D32060" s="61"/>
    </row>
    <row r="32061" spans="2:4" x14ac:dyDescent="0.3">
      <c r="B32061" s="60"/>
      <c r="D32061" s="61"/>
    </row>
    <row r="32062" spans="2:4" x14ac:dyDescent="0.3">
      <c r="B32062" s="60"/>
      <c r="D32062" s="61"/>
    </row>
    <row r="32063" spans="2:4" x14ac:dyDescent="0.3">
      <c r="B32063" s="60"/>
      <c r="D32063" s="61"/>
    </row>
    <row r="32064" spans="2:4" x14ac:dyDescent="0.3">
      <c r="B32064" s="60"/>
      <c r="D32064" s="61"/>
    </row>
    <row r="32065" spans="2:4" x14ac:dyDescent="0.3">
      <c r="B32065" s="60"/>
      <c r="D32065" s="61"/>
    </row>
    <row r="32066" spans="2:4" x14ac:dyDescent="0.3">
      <c r="B32066" s="60"/>
      <c r="D32066" s="61"/>
    </row>
    <row r="32067" spans="2:4" x14ac:dyDescent="0.3">
      <c r="B32067" s="60"/>
      <c r="D32067" s="61"/>
    </row>
    <row r="32068" spans="2:4" x14ac:dyDescent="0.3">
      <c r="B32068" s="60"/>
      <c r="D32068" s="61"/>
    </row>
    <row r="32069" spans="2:4" x14ac:dyDescent="0.3">
      <c r="B32069" s="60"/>
      <c r="D32069" s="61"/>
    </row>
    <row r="32070" spans="2:4" x14ac:dyDescent="0.3">
      <c r="B32070" s="60"/>
      <c r="D32070" s="61"/>
    </row>
    <row r="32071" spans="2:4" x14ac:dyDescent="0.3">
      <c r="B32071" s="60"/>
      <c r="D32071" s="61"/>
    </row>
    <row r="32072" spans="2:4" x14ac:dyDescent="0.3">
      <c r="B32072" s="60"/>
      <c r="D32072" s="61"/>
    </row>
    <row r="32073" spans="2:4" x14ac:dyDescent="0.3">
      <c r="B32073" s="60"/>
      <c r="D32073" s="61"/>
    </row>
    <row r="32074" spans="2:4" x14ac:dyDescent="0.3">
      <c r="B32074" s="60"/>
      <c r="D32074" s="61"/>
    </row>
    <row r="32075" spans="2:4" x14ac:dyDescent="0.3">
      <c r="B32075" s="60"/>
      <c r="D32075" s="61"/>
    </row>
    <row r="32076" spans="2:4" x14ac:dyDescent="0.3">
      <c r="B32076" s="60"/>
      <c r="D32076" s="61"/>
    </row>
    <row r="32077" spans="2:4" x14ac:dyDescent="0.3">
      <c r="B32077" s="60"/>
      <c r="D32077" s="61"/>
    </row>
    <row r="32078" spans="2:4" x14ac:dyDescent="0.3">
      <c r="B32078" s="60"/>
      <c r="D32078" s="61"/>
    </row>
    <row r="32079" spans="2:4" x14ac:dyDescent="0.3">
      <c r="B32079" s="60"/>
      <c r="D32079" s="61"/>
    </row>
    <row r="32080" spans="2:4" x14ac:dyDescent="0.3">
      <c r="B32080" s="60"/>
      <c r="D32080" s="61"/>
    </row>
    <row r="32081" spans="2:4" x14ac:dyDescent="0.3">
      <c r="B32081" s="60"/>
      <c r="D32081" s="61"/>
    </row>
    <row r="32082" spans="2:4" x14ac:dyDescent="0.3">
      <c r="B32082" s="60"/>
      <c r="D32082" s="61"/>
    </row>
    <row r="32083" spans="2:4" x14ac:dyDescent="0.3">
      <c r="B32083" s="60"/>
      <c r="D32083" s="61"/>
    </row>
    <row r="32084" spans="2:4" x14ac:dyDescent="0.3">
      <c r="B32084" s="60"/>
      <c r="D32084" s="61"/>
    </row>
    <row r="32085" spans="2:4" x14ac:dyDescent="0.3">
      <c r="B32085" s="60"/>
      <c r="D32085" s="61"/>
    </row>
    <row r="32086" spans="2:4" x14ac:dyDescent="0.3">
      <c r="B32086" s="60"/>
      <c r="D32086" s="61"/>
    </row>
    <row r="32087" spans="2:4" x14ac:dyDescent="0.3">
      <c r="B32087" s="60"/>
      <c r="D32087" s="61"/>
    </row>
    <row r="32088" spans="2:4" x14ac:dyDescent="0.3">
      <c r="B32088" s="60"/>
      <c r="D32088" s="61"/>
    </row>
    <row r="32089" spans="2:4" x14ac:dyDescent="0.3">
      <c r="B32089" s="60"/>
      <c r="D32089" s="61"/>
    </row>
    <row r="32090" spans="2:4" x14ac:dyDescent="0.3">
      <c r="B32090" s="60"/>
      <c r="D32090" s="61"/>
    </row>
    <row r="32091" spans="2:4" x14ac:dyDescent="0.3">
      <c r="B32091" s="60"/>
      <c r="D32091" s="61"/>
    </row>
    <row r="32092" spans="2:4" x14ac:dyDescent="0.3">
      <c r="B32092" s="60"/>
      <c r="D32092" s="61"/>
    </row>
    <row r="32093" spans="2:4" x14ac:dyDescent="0.3">
      <c r="B32093" s="60"/>
      <c r="D32093" s="61"/>
    </row>
    <row r="32094" spans="2:4" x14ac:dyDescent="0.3">
      <c r="B32094" s="60"/>
      <c r="D32094" s="61"/>
    </row>
    <row r="32095" spans="2:4" x14ac:dyDescent="0.3">
      <c r="B32095" s="60"/>
      <c r="D32095" s="61"/>
    </row>
    <row r="32096" spans="2:4" x14ac:dyDescent="0.3">
      <c r="B32096" s="60"/>
      <c r="D32096" s="61"/>
    </row>
    <row r="32097" spans="2:4" x14ac:dyDescent="0.3">
      <c r="B32097" s="60"/>
      <c r="D32097" s="61"/>
    </row>
    <row r="32098" spans="2:4" x14ac:dyDescent="0.3">
      <c r="B32098" s="60"/>
      <c r="D32098" s="61"/>
    </row>
    <row r="32099" spans="2:4" x14ac:dyDescent="0.3">
      <c r="B32099" s="60"/>
      <c r="D32099" s="61"/>
    </row>
    <row r="32100" spans="2:4" x14ac:dyDescent="0.3">
      <c r="B32100" s="60"/>
      <c r="D32100" s="61"/>
    </row>
    <row r="32101" spans="2:4" x14ac:dyDescent="0.3">
      <c r="B32101" s="60"/>
      <c r="D32101" s="61"/>
    </row>
    <row r="32102" spans="2:4" x14ac:dyDescent="0.3">
      <c r="B32102" s="60"/>
      <c r="D32102" s="61"/>
    </row>
    <row r="32103" spans="2:4" x14ac:dyDescent="0.3">
      <c r="B32103" s="60"/>
      <c r="D32103" s="61"/>
    </row>
    <row r="32104" spans="2:4" x14ac:dyDescent="0.3">
      <c r="B32104" s="60"/>
      <c r="D32104" s="61"/>
    </row>
    <row r="32105" spans="2:4" x14ac:dyDescent="0.3">
      <c r="B32105" s="60"/>
      <c r="D32105" s="61"/>
    </row>
    <row r="32106" spans="2:4" x14ac:dyDescent="0.3">
      <c r="B32106" s="60"/>
      <c r="D32106" s="61"/>
    </row>
    <row r="32107" spans="2:4" x14ac:dyDescent="0.3">
      <c r="B32107" s="60"/>
      <c r="D32107" s="61"/>
    </row>
    <row r="32108" spans="2:4" x14ac:dyDescent="0.3">
      <c r="B32108" s="60"/>
      <c r="D32108" s="61"/>
    </row>
    <row r="32109" spans="2:4" x14ac:dyDescent="0.3">
      <c r="B32109" s="60"/>
      <c r="D32109" s="61"/>
    </row>
    <row r="32110" spans="2:4" x14ac:dyDescent="0.3">
      <c r="B32110" s="60"/>
      <c r="D32110" s="61"/>
    </row>
    <row r="32111" spans="2:4" x14ac:dyDescent="0.3">
      <c r="B32111" s="60"/>
      <c r="D32111" s="61"/>
    </row>
    <row r="32112" spans="2:4" x14ac:dyDescent="0.3">
      <c r="B32112" s="60"/>
      <c r="D32112" s="61"/>
    </row>
    <row r="32113" spans="2:5" x14ac:dyDescent="0.3">
      <c r="B32113" s="60"/>
      <c r="D32113" s="61"/>
    </row>
    <row r="32114" spans="2:5" x14ac:dyDescent="0.3">
      <c r="B32114" s="60"/>
      <c r="D32114" s="62"/>
      <c r="E32114" s="63"/>
    </row>
    <row r="32115" spans="2:5" x14ac:dyDescent="0.3">
      <c r="B32115" s="60"/>
      <c r="D32115" s="62"/>
      <c r="E32115" s="63"/>
    </row>
    <row r="32116" spans="2:5" x14ac:dyDescent="0.3">
      <c r="B32116" s="60"/>
      <c r="D32116" s="62"/>
      <c r="E32116" s="63"/>
    </row>
    <row r="32117" spans="2:5" x14ac:dyDescent="0.3">
      <c r="B32117" s="60"/>
      <c r="D32117" s="62"/>
      <c r="E32117" s="63"/>
    </row>
    <row r="32118" spans="2:5" x14ac:dyDescent="0.3">
      <c r="B32118" s="60"/>
      <c r="D32118" s="62"/>
      <c r="E32118" s="63"/>
    </row>
    <row r="32119" spans="2:5" x14ac:dyDescent="0.3">
      <c r="B32119" s="60"/>
      <c r="D32119" s="62"/>
      <c r="E32119" s="63"/>
    </row>
    <row r="32120" spans="2:5" x14ac:dyDescent="0.3">
      <c r="B32120" s="60"/>
      <c r="D32120" s="62"/>
      <c r="E32120" s="63"/>
    </row>
    <row r="32121" spans="2:5" x14ac:dyDescent="0.3">
      <c r="B32121" s="60"/>
      <c r="D32121" s="62"/>
      <c r="E32121" s="63"/>
    </row>
    <row r="32122" spans="2:5" x14ac:dyDescent="0.3">
      <c r="B32122" s="60"/>
      <c r="D32122" s="62"/>
      <c r="E32122" s="63"/>
    </row>
    <row r="32123" spans="2:5" x14ac:dyDescent="0.3">
      <c r="B32123" s="60"/>
      <c r="D32123" s="62"/>
      <c r="E32123" s="63"/>
    </row>
    <row r="32124" spans="2:5" x14ac:dyDescent="0.3">
      <c r="B32124" s="60"/>
      <c r="D32124" s="62"/>
      <c r="E32124" s="63"/>
    </row>
    <row r="32125" spans="2:5" x14ac:dyDescent="0.3">
      <c r="B32125" s="60"/>
      <c r="D32125" s="62"/>
      <c r="E32125" s="63"/>
    </row>
    <row r="32126" spans="2:5" x14ac:dyDescent="0.3">
      <c r="B32126" s="60"/>
      <c r="D32126" s="62"/>
      <c r="E32126" s="63"/>
    </row>
    <row r="32127" spans="2:5" x14ac:dyDescent="0.3">
      <c r="B32127" s="60"/>
      <c r="D32127" s="62"/>
      <c r="E32127" s="63"/>
    </row>
    <row r="32128" spans="2:5" x14ac:dyDescent="0.3">
      <c r="B32128" s="60"/>
      <c r="D32128" s="62"/>
      <c r="E32128" s="63"/>
    </row>
    <row r="32129" spans="2:5" x14ac:dyDescent="0.3">
      <c r="B32129" s="60"/>
      <c r="D32129" s="62"/>
      <c r="E32129" s="63"/>
    </row>
    <row r="32130" spans="2:5" x14ac:dyDescent="0.3">
      <c r="B32130" s="60"/>
      <c r="D32130" s="62"/>
      <c r="E32130" s="63"/>
    </row>
    <row r="32131" spans="2:5" x14ac:dyDescent="0.3">
      <c r="B32131" s="60"/>
      <c r="D32131" s="62"/>
      <c r="E32131" s="63"/>
    </row>
    <row r="32132" spans="2:5" x14ac:dyDescent="0.3">
      <c r="B32132" s="60"/>
      <c r="D32132" s="62"/>
      <c r="E32132" s="63"/>
    </row>
    <row r="32133" spans="2:5" x14ac:dyDescent="0.3">
      <c r="B32133" s="60"/>
      <c r="D32133" s="62"/>
      <c r="E32133" s="63"/>
    </row>
    <row r="32134" spans="2:5" x14ac:dyDescent="0.3">
      <c r="B32134" s="60"/>
      <c r="D32134" s="61"/>
    </row>
    <row r="32135" spans="2:5" x14ac:dyDescent="0.3">
      <c r="B32135" s="60"/>
      <c r="D32135" s="61"/>
    </row>
    <row r="32136" spans="2:5" x14ac:dyDescent="0.3">
      <c r="B32136" s="60"/>
      <c r="D32136" s="61"/>
    </row>
    <row r="32137" spans="2:5" x14ac:dyDescent="0.3">
      <c r="B32137" s="60"/>
      <c r="D32137" s="61"/>
    </row>
    <row r="32138" spans="2:5" x14ac:dyDescent="0.3">
      <c r="B32138" s="60"/>
      <c r="D32138" s="61"/>
    </row>
    <row r="32139" spans="2:5" x14ac:dyDescent="0.3">
      <c r="B32139" s="60"/>
      <c r="D32139" s="61"/>
    </row>
    <row r="32140" spans="2:5" x14ac:dyDescent="0.3">
      <c r="B32140" s="60"/>
      <c r="D32140" s="61"/>
    </row>
    <row r="32141" spans="2:5" x14ac:dyDescent="0.3">
      <c r="B32141" s="60"/>
      <c r="D32141" s="61"/>
    </row>
    <row r="32142" spans="2:5" x14ac:dyDescent="0.3">
      <c r="B32142" s="60"/>
      <c r="D32142" s="61"/>
    </row>
    <row r="32143" spans="2:5" x14ac:dyDescent="0.3">
      <c r="B32143" s="60"/>
      <c r="D32143" s="61"/>
    </row>
    <row r="32144" spans="2:5" x14ac:dyDescent="0.3">
      <c r="B32144" s="60"/>
      <c r="D32144" s="61"/>
    </row>
    <row r="32145" spans="2:4" x14ac:dyDescent="0.3">
      <c r="B32145" s="60"/>
      <c r="D32145" s="61"/>
    </row>
    <row r="32146" spans="2:4" x14ac:dyDescent="0.3">
      <c r="B32146" s="60"/>
      <c r="D32146" s="61"/>
    </row>
    <row r="32147" spans="2:4" x14ac:dyDescent="0.3">
      <c r="B32147" s="60"/>
      <c r="D32147" s="61"/>
    </row>
    <row r="32148" spans="2:4" x14ac:dyDescent="0.3">
      <c r="B32148" s="60"/>
      <c r="D32148" s="61"/>
    </row>
    <row r="32149" spans="2:4" x14ac:dyDescent="0.3">
      <c r="B32149" s="60"/>
      <c r="D32149" s="61"/>
    </row>
    <row r="32150" spans="2:4" x14ac:dyDescent="0.3">
      <c r="B32150" s="60"/>
      <c r="D32150" s="61"/>
    </row>
    <row r="32151" spans="2:4" x14ac:dyDescent="0.3">
      <c r="B32151" s="60"/>
      <c r="D32151" s="61"/>
    </row>
    <row r="32152" spans="2:4" x14ac:dyDescent="0.3">
      <c r="B32152" s="60"/>
      <c r="D32152" s="61"/>
    </row>
    <row r="32153" spans="2:4" x14ac:dyDescent="0.3">
      <c r="B32153" s="60"/>
      <c r="D32153" s="61"/>
    </row>
    <row r="32154" spans="2:4" x14ac:dyDescent="0.3">
      <c r="B32154" s="60"/>
      <c r="D32154" s="61"/>
    </row>
    <row r="32155" spans="2:4" x14ac:dyDescent="0.3">
      <c r="B32155" s="60"/>
      <c r="D32155" s="61"/>
    </row>
    <row r="32156" spans="2:4" x14ac:dyDescent="0.3">
      <c r="B32156" s="60"/>
      <c r="D32156" s="61"/>
    </row>
    <row r="32157" spans="2:4" x14ac:dyDescent="0.3">
      <c r="B32157" s="60"/>
      <c r="D32157" s="61"/>
    </row>
    <row r="32158" spans="2:4" x14ac:dyDescent="0.3">
      <c r="B32158" s="60"/>
      <c r="D32158" s="61"/>
    </row>
    <row r="32159" spans="2:4" x14ac:dyDescent="0.3">
      <c r="B32159" s="60"/>
      <c r="D32159" s="61"/>
    </row>
    <row r="32160" spans="2:4" x14ac:dyDescent="0.3">
      <c r="B32160" s="60"/>
      <c r="D32160" s="61"/>
    </row>
    <row r="32161" spans="2:4" x14ac:dyDescent="0.3">
      <c r="B32161" s="60"/>
      <c r="D32161" s="61"/>
    </row>
    <row r="32162" spans="2:4" x14ac:dyDescent="0.3">
      <c r="B32162" s="60"/>
      <c r="D32162" s="61"/>
    </row>
    <row r="32163" spans="2:4" x14ac:dyDescent="0.3">
      <c r="B32163" s="60"/>
      <c r="D32163" s="61"/>
    </row>
    <row r="32164" spans="2:4" x14ac:dyDescent="0.3">
      <c r="B32164" s="60"/>
      <c r="D32164" s="61"/>
    </row>
    <row r="32165" spans="2:4" x14ac:dyDescent="0.3">
      <c r="B32165" s="60"/>
      <c r="D32165" s="61"/>
    </row>
    <row r="32166" spans="2:4" x14ac:dyDescent="0.3">
      <c r="B32166" s="60"/>
      <c r="D32166" s="61"/>
    </row>
    <row r="32167" spans="2:4" x14ac:dyDescent="0.3">
      <c r="B32167" s="60"/>
      <c r="D32167" s="61"/>
    </row>
    <row r="32168" spans="2:4" x14ac:dyDescent="0.3">
      <c r="B32168" s="60"/>
      <c r="D32168" s="61"/>
    </row>
    <row r="32169" spans="2:4" x14ac:dyDescent="0.3">
      <c r="B32169" s="60"/>
      <c r="D32169" s="61"/>
    </row>
    <row r="32170" spans="2:4" x14ac:dyDescent="0.3">
      <c r="B32170" s="60"/>
      <c r="D32170" s="61"/>
    </row>
    <row r="32171" spans="2:4" x14ac:dyDescent="0.3">
      <c r="B32171" s="60"/>
      <c r="D32171" s="61"/>
    </row>
    <row r="32172" spans="2:4" x14ac:dyDescent="0.3">
      <c r="B32172" s="60"/>
      <c r="D32172" s="61"/>
    </row>
    <row r="32173" spans="2:4" x14ac:dyDescent="0.3">
      <c r="B32173" s="60"/>
      <c r="D32173" s="61"/>
    </row>
    <row r="32174" spans="2:4" x14ac:dyDescent="0.3">
      <c r="B32174" s="60"/>
      <c r="D32174" s="61"/>
    </row>
    <row r="32175" spans="2:4" x14ac:dyDescent="0.3">
      <c r="B32175" s="60"/>
      <c r="D32175" s="61"/>
    </row>
    <row r="32176" spans="2:4" x14ac:dyDescent="0.3">
      <c r="B32176" s="60"/>
      <c r="D32176" s="61"/>
    </row>
    <row r="32177" spans="2:4" x14ac:dyDescent="0.3">
      <c r="B32177" s="60"/>
      <c r="D32177" s="61"/>
    </row>
    <row r="32178" spans="2:4" x14ac:dyDescent="0.3">
      <c r="B32178" s="60"/>
      <c r="D32178" s="61"/>
    </row>
    <row r="32179" spans="2:4" x14ac:dyDescent="0.3">
      <c r="B32179" s="60"/>
      <c r="D32179" s="61"/>
    </row>
    <row r="32180" spans="2:4" x14ac:dyDescent="0.3">
      <c r="B32180" s="60"/>
      <c r="D32180" s="61"/>
    </row>
    <row r="32181" spans="2:4" x14ac:dyDescent="0.3">
      <c r="B32181" s="60"/>
      <c r="D32181" s="61"/>
    </row>
    <row r="32182" spans="2:4" x14ac:dyDescent="0.3">
      <c r="B32182" s="60"/>
      <c r="D32182" s="61"/>
    </row>
    <row r="32183" spans="2:4" x14ac:dyDescent="0.3">
      <c r="B32183" s="60"/>
      <c r="D32183" s="61"/>
    </row>
    <row r="32184" spans="2:4" x14ac:dyDescent="0.3">
      <c r="B32184" s="60"/>
      <c r="D32184" s="61"/>
    </row>
    <row r="32185" spans="2:4" x14ac:dyDescent="0.3">
      <c r="B32185" s="60"/>
      <c r="D32185" s="61"/>
    </row>
    <row r="32186" spans="2:4" x14ac:dyDescent="0.3">
      <c r="B32186" s="60"/>
      <c r="D32186" s="61"/>
    </row>
    <row r="32187" spans="2:4" x14ac:dyDescent="0.3">
      <c r="B32187" s="60"/>
      <c r="D32187" s="61"/>
    </row>
    <row r="32188" spans="2:4" x14ac:dyDescent="0.3">
      <c r="B32188" s="60"/>
      <c r="D32188" s="61"/>
    </row>
    <row r="32189" spans="2:4" x14ac:dyDescent="0.3">
      <c r="B32189" s="60"/>
      <c r="D32189" s="61"/>
    </row>
    <row r="32190" spans="2:4" x14ac:dyDescent="0.3">
      <c r="B32190" s="60"/>
      <c r="D32190" s="61"/>
    </row>
    <row r="32191" spans="2:4" x14ac:dyDescent="0.3">
      <c r="B32191" s="60"/>
      <c r="D32191" s="61"/>
    </row>
    <row r="32192" spans="2:4" x14ac:dyDescent="0.3">
      <c r="B32192" s="60"/>
      <c r="D32192" s="61"/>
    </row>
    <row r="32193" spans="2:4" x14ac:dyDescent="0.3">
      <c r="B32193" s="60"/>
      <c r="D32193" s="61"/>
    </row>
    <row r="32194" spans="2:4" x14ac:dyDescent="0.3">
      <c r="B32194" s="60"/>
      <c r="D32194" s="61"/>
    </row>
    <row r="32195" spans="2:4" x14ac:dyDescent="0.3">
      <c r="B32195" s="60"/>
      <c r="D32195" s="61"/>
    </row>
    <row r="32196" spans="2:4" x14ac:dyDescent="0.3">
      <c r="B32196" s="60"/>
      <c r="D32196" s="61"/>
    </row>
    <row r="32197" spans="2:4" x14ac:dyDescent="0.3">
      <c r="B32197" s="60"/>
      <c r="D32197" s="61"/>
    </row>
    <row r="32198" spans="2:4" x14ac:dyDescent="0.3">
      <c r="B32198" s="60"/>
      <c r="D32198" s="61"/>
    </row>
    <row r="32199" spans="2:4" x14ac:dyDescent="0.3">
      <c r="B32199" s="60"/>
      <c r="D32199" s="61"/>
    </row>
    <row r="32200" spans="2:4" x14ac:dyDescent="0.3">
      <c r="B32200" s="60"/>
      <c r="D32200" s="61"/>
    </row>
    <row r="32201" spans="2:4" x14ac:dyDescent="0.3">
      <c r="B32201" s="60"/>
      <c r="D32201" s="61"/>
    </row>
    <row r="32202" spans="2:4" x14ac:dyDescent="0.3">
      <c r="B32202" s="60"/>
      <c r="D32202" s="61"/>
    </row>
    <row r="32203" spans="2:4" x14ac:dyDescent="0.3">
      <c r="B32203" s="60"/>
      <c r="D32203" s="61"/>
    </row>
    <row r="32204" spans="2:4" x14ac:dyDescent="0.3">
      <c r="B32204" s="60"/>
      <c r="D32204" s="61"/>
    </row>
    <row r="32205" spans="2:4" x14ac:dyDescent="0.3">
      <c r="B32205" s="60"/>
      <c r="D32205" s="61"/>
    </row>
    <row r="32206" spans="2:4" x14ac:dyDescent="0.3">
      <c r="B32206" s="60"/>
      <c r="D32206" s="61"/>
    </row>
    <row r="32207" spans="2:4" x14ac:dyDescent="0.3">
      <c r="B32207" s="60"/>
      <c r="D32207" s="61"/>
    </row>
    <row r="32208" spans="2:4" x14ac:dyDescent="0.3">
      <c r="B32208" s="60"/>
      <c r="D32208" s="61"/>
    </row>
    <row r="32209" spans="2:4" x14ac:dyDescent="0.3">
      <c r="B32209" s="60"/>
      <c r="D32209" s="61"/>
    </row>
    <row r="32210" spans="2:4" x14ac:dyDescent="0.3">
      <c r="B32210" s="60"/>
      <c r="D32210" s="61"/>
    </row>
    <row r="32211" spans="2:4" x14ac:dyDescent="0.3">
      <c r="B32211" s="60"/>
      <c r="D32211" s="61"/>
    </row>
    <row r="32212" spans="2:4" x14ac:dyDescent="0.3">
      <c r="B32212" s="60"/>
      <c r="D32212" s="61"/>
    </row>
    <row r="32213" spans="2:4" x14ac:dyDescent="0.3">
      <c r="B32213" s="60"/>
      <c r="D32213" s="61"/>
    </row>
    <row r="32214" spans="2:4" x14ac:dyDescent="0.3">
      <c r="B32214" s="60"/>
      <c r="D32214" s="61"/>
    </row>
    <row r="32215" spans="2:4" x14ac:dyDescent="0.3">
      <c r="B32215" s="60"/>
      <c r="D32215" s="61"/>
    </row>
    <row r="32216" spans="2:4" x14ac:dyDescent="0.3">
      <c r="B32216" s="60"/>
      <c r="D32216" s="61"/>
    </row>
    <row r="32217" spans="2:4" x14ac:dyDescent="0.3">
      <c r="B32217" s="60"/>
      <c r="D32217" s="61"/>
    </row>
    <row r="32218" spans="2:4" x14ac:dyDescent="0.3">
      <c r="B32218" s="60"/>
      <c r="D32218" s="61"/>
    </row>
    <row r="32219" spans="2:4" x14ac:dyDescent="0.3">
      <c r="B32219" s="60"/>
      <c r="D32219" s="61"/>
    </row>
    <row r="32220" spans="2:4" x14ac:dyDescent="0.3">
      <c r="B32220" s="60"/>
      <c r="D32220" s="61"/>
    </row>
    <row r="32221" spans="2:4" x14ac:dyDescent="0.3">
      <c r="B32221" s="60"/>
      <c r="D32221" s="61"/>
    </row>
    <row r="32222" spans="2:4" x14ac:dyDescent="0.3">
      <c r="B32222" s="60"/>
      <c r="D32222" s="61"/>
    </row>
    <row r="32223" spans="2:4" x14ac:dyDescent="0.3">
      <c r="B32223" s="60"/>
      <c r="D32223" s="61"/>
    </row>
    <row r="32224" spans="2:4" x14ac:dyDescent="0.3">
      <c r="B32224" s="60"/>
      <c r="D32224" s="61"/>
    </row>
    <row r="32225" spans="2:4" x14ac:dyDescent="0.3">
      <c r="B32225" s="60"/>
      <c r="D32225" s="61"/>
    </row>
    <row r="32226" spans="2:4" x14ac:dyDescent="0.3">
      <c r="B32226" s="60"/>
      <c r="D32226" s="61"/>
    </row>
    <row r="32227" spans="2:4" x14ac:dyDescent="0.3">
      <c r="B32227" s="60"/>
      <c r="D32227" s="61"/>
    </row>
    <row r="32228" spans="2:4" x14ac:dyDescent="0.3">
      <c r="B32228" s="60"/>
      <c r="D32228" s="61"/>
    </row>
    <row r="32229" spans="2:4" x14ac:dyDescent="0.3">
      <c r="B32229" s="60"/>
      <c r="D32229" s="61"/>
    </row>
    <row r="32230" spans="2:4" x14ac:dyDescent="0.3">
      <c r="B32230" s="60"/>
      <c r="D32230" s="61"/>
    </row>
    <row r="32231" spans="2:4" x14ac:dyDescent="0.3">
      <c r="B32231" s="60"/>
      <c r="D32231" s="61"/>
    </row>
    <row r="32232" spans="2:4" x14ac:dyDescent="0.3">
      <c r="B32232" s="60"/>
      <c r="D32232" s="61"/>
    </row>
    <row r="32233" spans="2:4" x14ac:dyDescent="0.3">
      <c r="B32233" s="60"/>
      <c r="D32233" s="61"/>
    </row>
    <row r="32234" spans="2:4" x14ac:dyDescent="0.3">
      <c r="B32234" s="60"/>
      <c r="D32234" s="61"/>
    </row>
    <row r="32235" spans="2:4" x14ac:dyDescent="0.3">
      <c r="B32235" s="60"/>
      <c r="D32235" s="61"/>
    </row>
    <row r="32236" spans="2:4" x14ac:dyDescent="0.3">
      <c r="B32236" s="60"/>
      <c r="D32236" s="61"/>
    </row>
    <row r="32237" spans="2:4" x14ac:dyDescent="0.3">
      <c r="B32237" s="60"/>
      <c r="D32237" s="61"/>
    </row>
    <row r="32238" spans="2:4" x14ac:dyDescent="0.3">
      <c r="B32238" s="60"/>
      <c r="D32238" s="61"/>
    </row>
    <row r="32239" spans="2:4" x14ac:dyDescent="0.3">
      <c r="B32239" s="60"/>
      <c r="D32239" s="61"/>
    </row>
    <row r="32240" spans="2:4" x14ac:dyDescent="0.3">
      <c r="B32240" s="60"/>
      <c r="D32240" s="61"/>
    </row>
    <row r="32241" spans="2:4" x14ac:dyDescent="0.3">
      <c r="B32241" s="60"/>
      <c r="D32241" s="61"/>
    </row>
    <row r="32242" spans="2:4" x14ac:dyDescent="0.3">
      <c r="B32242" s="60"/>
      <c r="D32242" s="61"/>
    </row>
    <row r="32243" spans="2:4" x14ac:dyDescent="0.3">
      <c r="B32243" s="60"/>
      <c r="D32243" s="61"/>
    </row>
    <row r="32244" spans="2:4" x14ac:dyDescent="0.3">
      <c r="B32244" s="60"/>
      <c r="D32244" s="61"/>
    </row>
    <row r="32245" spans="2:4" x14ac:dyDescent="0.3">
      <c r="B32245" s="60"/>
      <c r="D32245" s="61"/>
    </row>
    <row r="32246" spans="2:4" x14ac:dyDescent="0.3">
      <c r="B32246" s="60"/>
      <c r="D32246" s="61"/>
    </row>
    <row r="32247" spans="2:4" x14ac:dyDescent="0.3">
      <c r="B32247" s="60"/>
      <c r="D32247" s="61"/>
    </row>
    <row r="32248" spans="2:4" x14ac:dyDescent="0.3">
      <c r="B32248" s="60"/>
      <c r="D32248" s="61"/>
    </row>
    <row r="32249" spans="2:4" x14ac:dyDescent="0.3">
      <c r="B32249" s="60"/>
      <c r="D32249" s="61"/>
    </row>
    <row r="32250" spans="2:4" x14ac:dyDescent="0.3">
      <c r="B32250" s="60"/>
      <c r="D32250" s="61"/>
    </row>
    <row r="32251" spans="2:4" x14ac:dyDescent="0.3">
      <c r="B32251" s="60"/>
      <c r="D32251" s="61"/>
    </row>
    <row r="32252" spans="2:4" x14ac:dyDescent="0.3">
      <c r="B32252" s="60"/>
      <c r="D32252" s="61"/>
    </row>
    <row r="32253" spans="2:4" x14ac:dyDescent="0.3">
      <c r="B32253" s="60"/>
      <c r="D32253" s="61"/>
    </row>
    <row r="32254" spans="2:4" x14ac:dyDescent="0.3">
      <c r="B32254" s="60"/>
      <c r="D32254" s="61"/>
    </row>
    <row r="32255" spans="2:4" x14ac:dyDescent="0.3">
      <c r="B32255" s="60"/>
      <c r="D32255" s="61"/>
    </row>
    <row r="32256" spans="2:4" x14ac:dyDescent="0.3">
      <c r="B32256" s="60"/>
      <c r="D32256" s="61"/>
    </row>
    <row r="32257" spans="2:4" x14ac:dyDescent="0.3">
      <c r="B32257" s="60"/>
      <c r="D32257" s="61"/>
    </row>
    <row r="32258" spans="2:4" x14ac:dyDescent="0.3">
      <c r="B32258" s="60"/>
      <c r="D32258" s="61"/>
    </row>
    <row r="32259" spans="2:4" x14ac:dyDescent="0.3">
      <c r="B32259" s="60"/>
      <c r="D32259" s="61"/>
    </row>
    <row r="32260" spans="2:4" x14ac:dyDescent="0.3">
      <c r="B32260" s="60"/>
      <c r="D32260" s="61"/>
    </row>
    <row r="32261" spans="2:4" x14ac:dyDescent="0.3">
      <c r="B32261" s="60"/>
      <c r="D32261" s="61"/>
    </row>
    <row r="32262" spans="2:4" x14ac:dyDescent="0.3">
      <c r="B32262" s="60"/>
      <c r="D32262" s="61"/>
    </row>
    <row r="32263" spans="2:4" x14ac:dyDescent="0.3">
      <c r="B32263" s="60"/>
      <c r="D32263" s="61"/>
    </row>
    <row r="32264" spans="2:4" x14ac:dyDescent="0.3">
      <c r="B32264" s="60"/>
      <c r="D32264" s="61"/>
    </row>
    <row r="32265" spans="2:4" x14ac:dyDescent="0.3">
      <c r="B32265" s="60"/>
      <c r="D32265" s="61"/>
    </row>
    <row r="32266" spans="2:4" x14ac:dyDescent="0.3">
      <c r="B32266" s="60"/>
      <c r="D32266" s="61"/>
    </row>
    <row r="32267" spans="2:4" x14ac:dyDescent="0.3">
      <c r="B32267" s="60"/>
      <c r="D32267" s="61"/>
    </row>
    <row r="32268" spans="2:4" x14ac:dyDescent="0.3">
      <c r="B32268" s="60"/>
      <c r="D32268" s="61"/>
    </row>
    <row r="32269" spans="2:4" x14ac:dyDescent="0.3">
      <c r="B32269" s="60"/>
      <c r="D32269" s="61"/>
    </row>
    <row r="32270" spans="2:4" x14ac:dyDescent="0.3">
      <c r="B32270" s="60"/>
      <c r="D32270" s="61"/>
    </row>
    <row r="32271" spans="2:4" x14ac:dyDescent="0.3">
      <c r="B32271" s="60"/>
      <c r="D32271" s="61"/>
    </row>
    <row r="32272" spans="2:4" x14ac:dyDescent="0.3">
      <c r="B32272" s="60"/>
      <c r="D32272" s="61"/>
    </row>
    <row r="32273" spans="2:4" x14ac:dyDescent="0.3">
      <c r="B32273" s="60"/>
      <c r="D32273" s="61"/>
    </row>
    <row r="32274" spans="2:4" x14ac:dyDescent="0.3">
      <c r="B32274" s="60"/>
      <c r="D32274" s="61"/>
    </row>
    <row r="32275" spans="2:4" x14ac:dyDescent="0.3">
      <c r="B32275" s="60"/>
      <c r="D32275" s="61"/>
    </row>
    <row r="32276" spans="2:4" x14ac:dyDescent="0.3">
      <c r="B32276" s="60"/>
      <c r="D32276" s="61"/>
    </row>
    <row r="32277" spans="2:4" x14ac:dyDescent="0.3">
      <c r="B32277" s="60"/>
      <c r="D32277" s="61"/>
    </row>
    <row r="32278" spans="2:4" x14ac:dyDescent="0.3">
      <c r="B32278" s="60"/>
      <c r="D32278" s="61"/>
    </row>
    <row r="32279" spans="2:4" x14ac:dyDescent="0.3">
      <c r="B32279" s="60"/>
      <c r="D32279" s="61"/>
    </row>
    <row r="32280" spans="2:4" x14ac:dyDescent="0.3">
      <c r="B32280" s="60"/>
      <c r="D32280" s="61"/>
    </row>
    <row r="32281" spans="2:4" x14ac:dyDescent="0.3">
      <c r="B32281" s="60"/>
      <c r="D32281" s="61"/>
    </row>
    <row r="32282" spans="2:4" x14ac:dyDescent="0.3">
      <c r="B32282" s="60"/>
      <c r="D32282" s="61"/>
    </row>
    <row r="32283" spans="2:4" x14ac:dyDescent="0.3">
      <c r="B32283" s="60"/>
      <c r="D32283" s="61"/>
    </row>
    <row r="32284" spans="2:4" x14ac:dyDescent="0.3">
      <c r="B32284" s="60"/>
      <c r="D32284" s="61"/>
    </row>
    <row r="32285" spans="2:4" x14ac:dyDescent="0.3">
      <c r="B32285" s="60"/>
      <c r="D32285" s="61"/>
    </row>
    <row r="32286" spans="2:4" x14ac:dyDescent="0.3">
      <c r="B32286" s="60"/>
      <c r="D32286" s="61"/>
    </row>
    <row r="32287" spans="2:4" x14ac:dyDescent="0.3">
      <c r="B32287" s="60"/>
      <c r="D32287" s="61"/>
    </row>
    <row r="32288" spans="2:4" x14ac:dyDescent="0.3">
      <c r="B32288" s="60"/>
      <c r="D32288" s="61"/>
    </row>
    <row r="32289" spans="2:4" x14ac:dyDescent="0.3">
      <c r="B32289" s="60"/>
      <c r="D32289" s="61"/>
    </row>
    <row r="32290" spans="2:4" x14ac:dyDescent="0.3">
      <c r="B32290" s="60"/>
      <c r="D32290" s="61"/>
    </row>
    <row r="32291" spans="2:4" x14ac:dyDescent="0.3">
      <c r="B32291" s="60"/>
      <c r="D32291" s="61"/>
    </row>
    <row r="32292" spans="2:4" x14ac:dyDescent="0.3">
      <c r="B32292" s="60"/>
      <c r="D32292" s="61"/>
    </row>
    <row r="32293" spans="2:4" x14ac:dyDescent="0.3">
      <c r="B32293" s="60"/>
      <c r="D32293" s="61"/>
    </row>
    <row r="32294" spans="2:4" x14ac:dyDescent="0.3">
      <c r="B32294" s="60"/>
      <c r="D32294" s="61"/>
    </row>
    <row r="32295" spans="2:4" x14ac:dyDescent="0.3">
      <c r="B32295" s="60"/>
      <c r="D32295" s="61"/>
    </row>
    <row r="32296" spans="2:4" x14ac:dyDescent="0.3">
      <c r="B32296" s="60"/>
      <c r="D32296" s="61"/>
    </row>
    <row r="32297" spans="2:4" x14ac:dyDescent="0.3">
      <c r="B32297" s="60"/>
      <c r="D32297" s="61"/>
    </row>
    <row r="32298" spans="2:4" x14ac:dyDescent="0.3">
      <c r="B32298" s="60"/>
      <c r="D32298" s="61"/>
    </row>
    <row r="32299" spans="2:4" x14ac:dyDescent="0.3">
      <c r="B32299" s="60"/>
      <c r="D32299" s="61"/>
    </row>
    <row r="32300" spans="2:4" x14ac:dyDescent="0.3">
      <c r="B32300" s="60"/>
      <c r="D32300" s="61"/>
    </row>
    <row r="32301" spans="2:4" x14ac:dyDescent="0.3">
      <c r="B32301" s="60"/>
      <c r="D32301" s="61"/>
    </row>
    <row r="32302" spans="2:4" x14ac:dyDescent="0.3">
      <c r="B32302" s="60"/>
      <c r="D32302" s="61"/>
    </row>
    <row r="32303" spans="2:4" x14ac:dyDescent="0.3">
      <c r="B32303" s="60"/>
      <c r="D32303" s="61"/>
    </row>
    <row r="32304" spans="2:4" x14ac:dyDescent="0.3">
      <c r="B32304" s="60"/>
      <c r="D32304" s="61"/>
    </row>
    <row r="32305" spans="2:4" x14ac:dyDescent="0.3">
      <c r="B32305" s="60"/>
      <c r="D32305" s="61"/>
    </row>
    <row r="32306" spans="2:4" x14ac:dyDescent="0.3">
      <c r="B32306" s="60"/>
      <c r="D32306" s="61"/>
    </row>
    <row r="32307" spans="2:4" x14ac:dyDescent="0.3">
      <c r="B32307" s="60"/>
      <c r="D32307" s="61"/>
    </row>
    <row r="32308" spans="2:4" x14ac:dyDescent="0.3">
      <c r="B32308" s="60"/>
      <c r="D32308" s="61"/>
    </row>
    <row r="32309" spans="2:4" x14ac:dyDescent="0.3">
      <c r="B32309" s="60"/>
      <c r="D32309" s="61"/>
    </row>
    <row r="32310" spans="2:4" x14ac:dyDescent="0.3">
      <c r="B32310" s="60"/>
      <c r="D32310" s="61"/>
    </row>
    <row r="32311" spans="2:4" x14ac:dyDescent="0.3">
      <c r="B32311" s="60"/>
      <c r="D32311" s="61"/>
    </row>
    <row r="32312" spans="2:4" x14ac:dyDescent="0.3">
      <c r="B32312" s="60"/>
      <c r="D32312" s="61"/>
    </row>
    <row r="32313" spans="2:4" x14ac:dyDescent="0.3">
      <c r="B32313" s="60"/>
      <c r="D32313" s="61"/>
    </row>
    <row r="32314" spans="2:4" x14ac:dyDescent="0.3">
      <c r="B32314" s="60"/>
      <c r="D32314" s="61"/>
    </row>
    <row r="32315" spans="2:4" x14ac:dyDescent="0.3">
      <c r="B32315" s="60"/>
      <c r="D32315" s="61"/>
    </row>
    <row r="32316" spans="2:4" x14ac:dyDescent="0.3">
      <c r="B32316" s="60"/>
      <c r="D32316" s="61"/>
    </row>
    <row r="32317" spans="2:4" x14ac:dyDescent="0.3">
      <c r="B32317" s="60"/>
      <c r="D32317" s="61"/>
    </row>
    <row r="32318" spans="2:4" x14ac:dyDescent="0.3">
      <c r="B32318" s="60"/>
      <c r="D32318" s="61"/>
    </row>
    <row r="32319" spans="2:4" x14ac:dyDescent="0.3">
      <c r="B32319" s="60"/>
      <c r="D32319" s="61"/>
    </row>
    <row r="32320" spans="2:4" x14ac:dyDescent="0.3">
      <c r="B32320" s="60"/>
      <c r="D32320" s="61"/>
    </row>
    <row r="32321" spans="2:4" x14ac:dyDescent="0.3">
      <c r="B32321" s="60"/>
      <c r="D32321" s="61"/>
    </row>
    <row r="32322" spans="2:4" x14ac:dyDescent="0.3">
      <c r="B32322" s="60"/>
      <c r="D32322" s="61"/>
    </row>
    <row r="32323" spans="2:4" x14ac:dyDescent="0.3">
      <c r="B32323" s="60"/>
      <c r="D32323" s="61"/>
    </row>
    <row r="32324" spans="2:4" x14ac:dyDescent="0.3">
      <c r="B32324" s="60"/>
      <c r="D32324" s="61"/>
    </row>
    <row r="32325" spans="2:4" x14ac:dyDescent="0.3">
      <c r="B32325" s="60"/>
      <c r="D32325" s="61"/>
    </row>
    <row r="32326" spans="2:4" x14ac:dyDescent="0.3">
      <c r="B32326" s="60"/>
      <c r="D32326" s="61"/>
    </row>
    <row r="32327" spans="2:4" x14ac:dyDescent="0.3">
      <c r="B32327" s="60"/>
      <c r="D32327" s="61"/>
    </row>
    <row r="32328" spans="2:4" x14ac:dyDescent="0.3">
      <c r="B32328" s="60"/>
      <c r="D32328" s="61"/>
    </row>
    <row r="32329" spans="2:4" x14ac:dyDescent="0.3">
      <c r="B32329" s="60"/>
      <c r="D32329" s="61"/>
    </row>
    <row r="32330" spans="2:4" x14ac:dyDescent="0.3">
      <c r="B32330" s="60"/>
      <c r="D32330" s="61"/>
    </row>
    <row r="32331" spans="2:4" x14ac:dyDescent="0.3">
      <c r="B32331" s="60"/>
      <c r="D32331" s="61"/>
    </row>
    <row r="32332" spans="2:4" x14ac:dyDescent="0.3">
      <c r="B32332" s="60"/>
      <c r="D32332" s="61"/>
    </row>
    <row r="32333" spans="2:4" x14ac:dyDescent="0.3">
      <c r="B32333" s="60"/>
      <c r="D32333" s="61"/>
    </row>
    <row r="32334" spans="2:4" x14ac:dyDescent="0.3">
      <c r="B32334" s="60"/>
      <c r="D32334" s="61"/>
    </row>
    <row r="32335" spans="2:4" x14ac:dyDescent="0.3">
      <c r="B32335" s="60"/>
      <c r="D32335" s="61"/>
    </row>
    <row r="32336" spans="2:4" x14ac:dyDescent="0.3">
      <c r="B32336" s="60"/>
      <c r="D32336" s="61"/>
    </row>
    <row r="32337" spans="2:4" x14ac:dyDescent="0.3">
      <c r="B32337" s="60"/>
      <c r="D32337" s="61"/>
    </row>
    <row r="32338" spans="2:4" x14ac:dyDescent="0.3">
      <c r="B32338" s="60"/>
      <c r="D32338" s="61"/>
    </row>
    <row r="32339" spans="2:4" x14ac:dyDescent="0.3">
      <c r="B32339" s="60"/>
      <c r="D32339" s="61"/>
    </row>
    <row r="32340" spans="2:4" x14ac:dyDescent="0.3">
      <c r="B32340" s="60"/>
      <c r="D32340" s="61"/>
    </row>
    <row r="32341" spans="2:4" x14ac:dyDescent="0.3">
      <c r="B32341" s="60"/>
      <c r="D32341" s="61"/>
    </row>
    <row r="32342" spans="2:4" x14ac:dyDescent="0.3">
      <c r="B32342" s="60"/>
      <c r="D32342" s="61"/>
    </row>
    <row r="32343" spans="2:4" x14ac:dyDescent="0.3">
      <c r="B32343" s="60"/>
      <c r="D32343" s="61"/>
    </row>
    <row r="32344" spans="2:4" x14ac:dyDescent="0.3">
      <c r="B32344" s="60"/>
      <c r="D32344" s="61"/>
    </row>
    <row r="32345" spans="2:4" x14ac:dyDescent="0.3">
      <c r="B32345" s="60"/>
      <c r="D32345" s="61"/>
    </row>
    <row r="32346" spans="2:4" x14ac:dyDescent="0.3">
      <c r="B32346" s="60"/>
      <c r="D32346" s="61"/>
    </row>
    <row r="32347" spans="2:4" x14ac:dyDescent="0.3">
      <c r="B32347" s="60"/>
      <c r="D32347" s="61"/>
    </row>
    <row r="32348" spans="2:4" x14ac:dyDescent="0.3">
      <c r="B32348" s="60"/>
      <c r="D32348" s="61"/>
    </row>
    <row r="32349" spans="2:4" x14ac:dyDescent="0.3">
      <c r="B32349" s="60"/>
      <c r="D32349" s="61"/>
    </row>
    <row r="32350" spans="2:4" x14ac:dyDescent="0.3">
      <c r="B32350" s="60"/>
      <c r="D32350" s="61"/>
    </row>
    <row r="32351" spans="2:4" x14ac:dyDescent="0.3">
      <c r="B32351" s="60"/>
      <c r="D32351" s="61"/>
    </row>
    <row r="32352" spans="2:4" x14ac:dyDescent="0.3">
      <c r="B32352" s="60"/>
      <c r="D32352" s="61"/>
    </row>
    <row r="32353" spans="2:4" x14ac:dyDescent="0.3">
      <c r="B32353" s="60"/>
      <c r="D32353" s="61"/>
    </row>
    <row r="32354" spans="2:4" x14ac:dyDescent="0.3">
      <c r="B32354" s="60"/>
      <c r="D32354" s="61"/>
    </row>
    <row r="32355" spans="2:4" x14ac:dyDescent="0.3">
      <c r="B32355" s="60"/>
      <c r="D32355" s="61"/>
    </row>
    <row r="32356" spans="2:4" x14ac:dyDescent="0.3">
      <c r="B32356" s="60"/>
      <c r="D32356" s="61"/>
    </row>
    <row r="32357" spans="2:4" x14ac:dyDescent="0.3">
      <c r="B32357" s="60"/>
      <c r="D32357" s="61"/>
    </row>
    <row r="32358" spans="2:4" x14ac:dyDescent="0.3">
      <c r="B32358" s="60"/>
      <c r="D32358" s="61"/>
    </row>
    <row r="32359" spans="2:4" x14ac:dyDescent="0.3">
      <c r="B32359" s="60"/>
      <c r="D32359" s="61"/>
    </row>
    <row r="32360" spans="2:4" x14ac:dyDescent="0.3">
      <c r="B32360" s="60"/>
      <c r="D32360" s="61"/>
    </row>
    <row r="32361" spans="2:4" x14ac:dyDescent="0.3">
      <c r="B32361" s="60"/>
      <c r="D32361" s="61"/>
    </row>
    <row r="32362" spans="2:4" x14ac:dyDescent="0.3">
      <c r="B32362" s="60"/>
      <c r="D32362" s="61"/>
    </row>
    <row r="32363" spans="2:4" x14ac:dyDescent="0.3">
      <c r="B32363" s="60"/>
      <c r="D32363" s="61"/>
    </row>
    <row r="32364" spans="2:4" x14ac:dyDescent="0.3">
      <c r="B32364" s="60"/>
      <c r="D32364" s="61"/>
    </row>
    <row r="32365" spans="2:4" x14ac:dyDescent="0.3">
      <c r="B32365" s="60"/>
      <c r="D32365" s="61"/>
    </row>
    <row r="32366" spans="2:4" x14ac:dyDescent="0.3">
      <c r="B32366" s="60"/>
      <c r="D32366" s="61"/>
    </row>
    <row r="32367" spans="2:4" x14ac:dyDescent="0.3">
      <c r="B32367" s="60"/>
      <c r="D32367" s="61"/>
    </row>
    <row r="32368" spans="2:4" x14ac:dyDescent="0.3">
      <c r="B32368" s="60"/>
      <c r="D32368" s="61"/>
    </row>
    <row r="32369" spans="2:4" x14ac:dyDescent="0.3">
      <c r="B32369" s="60"/>
      <c r="D32369" s="61"/>
    </row>
    <row r="32370" spans="2:4" x14ac:dyDescent="0.3">
      <c r="B32370" s="60"/>
      <c r="D32370" s="61"/>
    </row>
    <row r="32371" spans="2:4" x14ac:dyDescent="0.3">
      <c r="B32371" s="60"/>
      <c r="D32371" s="61"/>
    </row>
    <row r="32372" spans="2:4" x14ac:dyDescent="0.3">
      <c r="B32372" s="60"/>
      <c r="D32372" s="61"/>
    </row>
    <row r="32373" spans="2:4" x14ac:dyDescent="0.3">
      <c r="B32373" s="60"/>
      <c r="D32373" s="61"/>
    </row>
    <row r="32374" spans="2:4" x14ac:dyDescent="0.3">
      <c r="B32374" s="60"/>
      <c r="D32374" s="61"/>
    </row>
    <row r="32375" spans="2:4" x14ac:dyDescent="0.3">
      <c r="B32375" s="60"/>
      <c r="D32375" s="61"/>
    </row>
    <row r="32376" spans="2:4" x14ac:dyDescent="0.3">
      <c r="B32376" s="60"/>
      <c r="D32376" s="61"/>
    </row>
    <row r="32377" spans="2:4" x14ac:dyDescent="0.3">
      <c r="B32377" s="60"/>
      <c r="D32377" s="61"/>
    </row>
    <row r="32378" spans="2:4" x14ac:dyDescent="0.3">
      <c r="B32378" s="60"/>
      <c r="D32378" s="61"/>
    </row>
    <row r="32379" spans="2:4" x14ac:dyDescent="0.3">
      <c r="B32379" s="60"/>
      <c r="D32379" s="61"/>
    </row>
    <row r="32380" spans="2:4" x14ac:dyDescent="0.3">
      <c r="B32380" s="60"/>
      <c r="D32380" s="61"/>
    </row>
    <row r="32381" spans="2:4" x14ac:dyDescent="0.3">
      <c r="B32381" s="60"/>
      <c r="D32381" s="61"/>
    </row>
    <row r="32382" spans="2:4" x14ac:dyDescent="0.3">
      <c r="B32382" s="60"/>
      <c r="D32382" s="61"/>
    </row>
    <row r="32383" spans="2:4" x14ac:dyDescent="0.3">
      <c r="B32383" s="60"/>
      <c r="D32383" s="61"/>
    </row>
    <row r="32384" spans="2:4" x14ac:dyDescent="0.3">
      <c r="B32384" s="60"/>
      <c r="D32384" s="61"/>
    </row>
    <row r="32385" spans="2:4" x14ac:dyDescent="0.3">
      <c r="B32385" s="60"/>
      <c r="D32385" s="61"/>
    </row>
    <row r="32386" spans="2:4" x14ac:dyDescent="0.3">
      <c r="B32386" s="60"/>
      <c r="D32386" s="61"/>
    </row>
    <row r="32387" spans="2:4" x14ac:dyDescent="0.3">
      <c r="B32387" s="60"/>
      <c r="D32387" s="61"/>
    </row>
    <row r="32388" spans="2:4" x14ac:dyDescent="0.3">
      <c r="B32388" s="60"/>
      <c r="D32388" s="61"/>
    </row>
    <row r="32389" spans="2:4" x14ac:dyDescent="0.3">
      <c r="B32389" s="60"/>
      <c r="D32389" s="61"/>
    </row>
    <row r="32390" spans="2:4" x14ac:dyDescent="0.3">
      <c r="B32390" s="60"/>
      <c r="D32390" s="61"/>
    </row>
    <row r="32391" spans="2:4" x14ac:dyDescent="0.3">
      <c r="B32391" s="60"/>
      <c r="D32391" s="61"/>
    </row>
    <row r="32392" spans="2:4" x14ac:dyDescent="0.3">
      <c r="B32392" s="60"/>
      <c r="D32392" s="61"/>
    </row>
    <row r="32393" spans="2:4" x14ac:dyDescent="0.3">
      <c r="B32393" s="60"/>
      <c r="D32393" s="61"/>
    </row>
    <row r="32394" spans="2:4" x14ac:dyDescent="0.3">
      <c r="B32394" s="60"/>
      <c r="D32394" s="61"/>
    </row>
    <row r="32395" spans="2:4" x14ac:dyDescent="0.3">
      <c r="B32395" s="60"/>
      <c r="D32395" s="61"/>
    </row>
    <row r="32396" spans="2:4" x14ac:dyDescent="0.3">
      <c r="B32396" s="60"/>
      <c r="D32396" s="61"/>
    </row>
    <row r="32397" spans="2:4" x14ac:dyDescent="0.3">
      <c r="B32397" s="60"/>
      <c r="D32397" s="61"/>
    </row>
    <row r="32398" spans="2:4" x14ac:dyDescent="0.3">
      <c r="B32398" s="60"/>
      <c r="D32398" s="61"/>
    </row>
    <row r="32399" spans="2:4" x14ac:dyDescent="0.3">
      <c r="B32399" s="60"/>
      <c r="D32399" s="61"/>
    </row>
    <row r="32400" spans="2:4" x14ac:dyDescent="0.3">
      <c r="B32400" s="60"/>
      <c r="D32400" s="61"/>
    </row>
    <row r="32401" spans="2:4" x14ac:dyDescent="0.3">
      <c r="B32401" s="60"/>
      <c r="D32401" s="61"/>
    </row>
    <row r="32402" spans="2:4" x14ac:dyDescent="0.3">
      <c r="B32402" s="60"/>
      <c r="D32402" s="61"/>
    </row>
    <row r="32403" spans="2:4" x14ac:dyDescent="0.3">
      <c r="B32403" s="60"/>
      <c r="D32403" s="61"/>
    </row>
    <row r="32404" spans="2:4" x14ac:dyDescent="0.3">
      <c r="B32404" s="60"/>
      <c r="D32404" s="61"/>
    </row>
    <row r="32405" spans="2:4" x14ac:dyDescent="0.3">
      <c r="B32405" s="60"/>
      <c r="D32405" s="61"/>
    </row>
    <row r="32406" spans="2:4" x14ac:dyDescent="0.3">
      <c r="B32406" s="60"/>
      <c r="D32406" s="61"/>
    </row>
    <row r="32407" spans="2:4" x14ac:dyDescent="0.3">
      <c r="B32407" s="60"/>
      <c r="D32407" s="61"/>
    </row>
    <row r="32408" spans="2:4" x14ac:dyDescent="0.3">
      <c r="B32408" s="60"/>
      <c r="D32408" s="61"/>
    </row>
    <row r="32409" spans="2:4" x14ac:dyDescent="0.3">
      <c r="B32409" s="60"/>
      <c r="D32409" s="61"/>
    </row>
    <row r="32410" spans="2:4" x14ac:dyDescent="0.3">
      <c r="B32410" s="60"/>
      <c r="D32410" s="61"/>
    </row>
    <row r="32411" spans="2:4" x14ac:dyDescent="0.3">
      <c r="B32411" s="60"/>
      <c r="D32411" s="61"/>
    </row>
    <row r="32412" spans="2:4" x14ac:dyDescent="0.3">
      <c r="B32412" s="60"/>
      <c r="D32412" s="61"/>
    </row>
    <row r="32413" spans="2:4" x14ac:dyDescent="0.3">
      <c r="B32413" s="60"/>
      <c r="D32413" s="61"/>
    </row>
    <row r="32414" spans="2:4" x14ac:dyDescent="0.3">
      <c r="B32414" s="60"/>
      <c r="D32414" s="61"/>
    </row>
    <row r="32415" spans="2:4" x14ac:dyDescent="0.3">
      <c r="B32415" s="60"/>
      <c r="D32415" s="61"/>
    </row>
    <row r="32416" spans="2:4" x14ac:dyDescent="0.3">
      <c r="B32416" s="60"/>
      <c r="D32416" s="61"/>
    </row>
    <row r="32417" spans="2:5" x14ac:dyDescent="0.3">
      <c r="B32417" s="60"/>
      <c r="D32417" s="61"/>
    </row>
    <row r="32418" spans="2:5" x14ac:dyDescent="0.3">
      <c r="B32418" s="60"/>
      <c r="D32418" s="61"/>
    </row>
    <row r="32419" spans="2:5" x14ac:dyDescent="0.3">
      <c r="B32419" s="60"/>
      <c r="D32419" s="61"/>
    </row>
    <row r="32420" spans="2:5" x14ac:dyDescent="0.3">
      <c r="B32420" s="60"/>
      <c r="D32420" s="61"/>
    </row>
    <row r="32421" spans="2:5" x14ac:dyDescent="0.3">
      <c r="B32421" s="60"/>
      <c r="D32421" s="61"/>
    </row>
    <row r="32422" spans="2:5" x14ac:dyDescent="0.3">
      <c r="B32422" s="60"/>
      <c r="D32422" s="61"/>
    </row>
    <row r="32423" spans="2:5" x14ac:dyDescent="0.3">
      <c r="B32423" s="60"/>
      <c r="D32423" s="61"/>
    </row>
    <row r="32424" spans="2:5" x14ac:dyDescent="0.3">
      <c r="B32424" s="60"/>
      <c r="D32424" s="61"/>
    </row>
    <row r="32425" spans="2:5" x14ac:dyDescent="0.3">
      <c r="B32425" s="60"/>
      <c r="D32425" s="61"/>
    </row>
    <row r="32426" spans="2:5" x14ac:dyDescent="0.3">
      <c r="B32426" s="60"/>
      <c r="D32426" s="61"/>
    </row>
    <row r="32427" spans="2:5" x14ac:dyDescent="0.3">
      <c r="B32427" s="60"/>
      <c r="D32427" s="61"/>
    </row>
    <row r="32428" spans="2:5" x14ac:dyDescent="0.3">
      <c r="B32428" s="60"/>
      <c r="D32428" s="61"/>
    </row>
    <row r="32429" spans="2:5" x14ac:dyDescent="0.3">
      <c r="B32429" s="60"/>
      <c r="D32429" s="62"/>
      <c r="E32429" s="63"/>
    </row>
    <row r="32430" spans="2:5" x14ac:dyDescent="0.3">
      <c r="B32430" s="60"/>
      <c r="D32430" s="62"/>
      <c r="E32430" s="63"/>
    </row>
    <row r="32431" spans="2:5" x14ac:dyDescent="0.3">
      <c r="B32431" s="60"/>
      <c r="D32431" s="62"/>
      <c r="E32431" s="63"/>
    </row>
    <row r="32432" spans="2:5" x14ac:dyDescent="0.3">
      <c r="B32432" s="60"/>
      <c r="D32432" s="62"/>
      <c r="E32432" s="63"/>
    </row>
    <row r="32433" spans="2:5" x14ac:dyDescent="0.3">
      <c r="B32433" s="60"/>
      <c r="D32433" s="62"/>
      <c r="E32433" s="63"/>
    </row>
    <row r="32434" spans="2:5" x14ac:dyDescent="0.3">
      <c r="B32434" s="60"/>
      <c r="D32434" s="62"/>
      <c r="E32434" s="63"/>
    </row>
    <row r="32435" spans="2:5" x14ac:dyDescent="0.3">
      <c r="B32435" s="60"/>
      <c r="D32435" s="62"/>
      <c r="E32435" s="63"/>
    </row>
    <row r="32436" spans="2:5" x14ac:dyDescent="0.3">
      <c r="B32436" s="60"/>
      <c r="D32436" s="62"/>
      <c r="E32436" s="63"/>
    </row>
    <row r="32437" spans="2:5" x14ac:dyDescent="0.3">
      <c r="B32437" s="60"/>
      <c r="D32437" s="62"/>
      <c r="E32437" s="63"/>
    </row>
    <row r="32438" spans="2:5" x14ac:dyDescent="0.3">
      <c r="B32438" s="60"/>
      <c r="D32438" s="62"/>
      <c r="E32438" s="63"/>
    </row>
    <row r="32439" spans="2:5" x14ac:dyDescent="0.3">
      <c r="B32439" s="60"/>
      <c r="D32439" s="62"/>
      <c r="E32439" s="63"/>
    </row>
    <row r="32440" spans="2:5" x14ac:dyDescent="0.3">
      <c r="B32440" s="60"/>
      <c r="D32440" s="62"/>
      <c r="E32440" s="63"/>
    </row>
    <row r="32441" spans="2:5" x14ac:dyDescent="0.3">
      <c r="B32441" s="60"/>
      <c r="D32441" s="62"/>
      <c r="E32441" s="63"/>
    </row>
    <row r="32442" spans="2:5" x14ac:dyDescent="0.3">
      <c r="B32442" s="60"/>
      <c r="D32442" s="62"/>
      <c r="E32442" s="63"/>
    </row>
    <row r="32443" spans="2:5" x14ac:dyDescent="0.3">
      <c r="B32443" s="60"/>
      <c r="D32443" s="62"/>
      <c r="E32443" s="63"/>
    </row>
    <row r="32444" spans="2:5" x14ac:dyDescent="0.3">
      <c r="B32444" s="60"/>
      <c r="D32444" s="62"/>
      <c r="E32444" s="63"/>
    </row>
    <row r="32445" spans="2:5" x14ac:dyDescent="0.3">
      <c r="B32445" s="60"/>
      <c r="D32445" s="62"/>
      <c r="E32445" s="63"/>
    </row>
    <row r="32446" spans="2:5" x14ac:dyDescent="0.3">
      <c r="B32446" s="60"/>
      <c r="D32446" s="62"/>
      <c r="E32446" s="63"/>
    </row>
    <row r="32447" spans="2:5" x14ac:dyDescent="0.3">
      <c r="B32447" s="60"/>
      <c r="D32447" s="62"/>
      <c r="E32447" s="63"/>
    </row>
    <row r="32448" spans="2:5" x14ac:dyDescent="0.3">
      <c r="B32448" s="60"/>
      <c r="D32448" s="62"/>
      <c r="E32448" s="63"/>
    </row>
    <row r="32449" spans="2:4" x14ac:dyDescent="0.3">
      <c r="B32449" s="60"/>
      <c r="D32449" s="61"/>
    </row>
    <row r="32450" spans="2:4" x14ac:dyDescent="0.3">
      <c r="B32450" s="60"/>
      <c r="D32450" s="61"/>
    </row>
    <row r="32451" spans="2:4" x14ac:dyDescent="0.3">
      <c r="B32451" s="60"/>
      <c r="D32451" s="61"/>
    </row>
    <row r="32452" spans="2:4" x14ac:dyDescent="0.3">
      <c r="B32452" s="60"/>
      <c r="D32452" s="61"/>
    </row>
    <row r="32453" spans="2:4" x14ac:dyDescent="0.3">
      <c r="B32453" s="60"/>
      <c r="D32453" s="61"/>
    </row>
    <row r="32454" spans="2:4" x14ac:dyDescent="0.3">
      <c r="B32454" s="60"/>
      <c r="D32454" s="61"/>
    </row>
    <row r="32455" spans="2:4" x14ac:dyDescent="0.3">
      <c r="B32455" s="60"/>
      <c r="D32455" s="61"/>
    </row>
    <row r="32456" spans="2:4" x14ac:dyDescent="0.3">
      <c r="B32456" s="60"/>
      <c r="D32456" s="61"/>
    </row>
    <row r="32457" spans="2:4" x14ac:dyDescent="0.3">
      <c r="B32457" s="60"/>
      <c r="D32457" s="61"/>
    </row>
    <row r="32458" spans="2:4" x14ac:dyDescent="0.3">
      <c r="B32458" s="60"/>
      <c r="D32458" s="61"/>
    </row>
    <row r="32459" spans="2:4" x14ac:dyDescent="0.3">
      <c r="B32459" s="60"/>
      <c r="D32459" s="61"/>
    </row>
    <row r="32460" spans="2:4" x14ac:dyDescent="0.3">
      <c r="B32460" s="60"/>
      <c r="D32460" s="61"/>
    </row>
    <row r="32461" spans="2:4" x14ac:dyDescent="0.3">
      <c r="B32461" s="60"/>
      <c r="D32461" s="61"/>
    </row>
    <row r="32462" spans="2:4" x14ac:dyDescent="0.3">
      <c r="B32462" s="60"/>
      <c r="D32462" s="61"/>
    </row>
    <row r="32463" spans="2:4" x14ac:dyDescent="0.3">
      <c r="B32463" s="60"/>
      <c r="D32463" s="61"/>
    </row>
    <row r="32464" spans="2:4" x14ac:dyDescent="0.3">
      <c r="B32464" s="60"/>
      <c r="D32464" s="61"/>
    </row>
    <row r="32465" spans="2:4" x14ac:dyDescent="0.3">
      <c r="B32465" s="60"/>
      <c r="D32465" s="61"/>
    </row>
    <row r="32466" spans="2:4" x14ac:dyDescent="0.3">
      <c r="B32466" s="60"/>
      <c r="D32466" s="61"/>
    </row>
    <row r="32467" spans="2:4" x14ac:dyDescent="0.3">
      <c r="B32467" s="60"/>
      <c r="D32467" s="61"/>
    </row>
    <row r="32468" spans="2:4" x14ac:dyDescent="0.3">
      <c r="B32468" s="60"/>
      <c r="D32468" s="61"/>
    </row>
    <row r="32469" spans="2:4" x14ac:dyDescent="0.3">
      <c r="B32469" s="60"/>
      <c r="D32469" s="61"/>
    </row>
    <row r="32470" spans="2:4" x14ac:dyDescent="0.3">
      <c r="B32470" s="60"/>
      <c r="D32470" s="61"/>
    </row>
    <row r="32471" spans="2:4" x14ac:dyDescent="0.3">
      <c r="B32471" s="60"/>
      <c r="D32471" s="61"/>
    </row>
    <row r="32472" spans="2:4" x14ac:dyDescent="0.3">
      <c r="B32472" s="60"/>
      <c r="D32472" s="61"/>
    </row>
    <row r="32473" spans="2:4" x14ac:dyDescent="0.3">
      <c r="B32473" s="60"/>
      <c r="D32473" s="61"/>
    </row>
    <row r="32474" spans="2:4" x14ac:dyDescent="0.3">
      <c r="B32474" s="60"/>
      <c r="D32474" s="61"/>
    </row>
    <row r="32475" spans="2:4" x14ac:dyDescent="0.3">
      <c r="B32475" s="60"/>
      <c r="D32475" s="61"/>
    </row>
    <row r="32476" spans="2:4" x14ac:dyDescent="0.3">
      <c r="B32476" s="60"/>
      <c r="D32476" s="61"/>
    </row>
    <row r="32477" spans="2:4" x14ac:dyDescent="0.3">
      <c r="B32477" s="60"/>
      <c r="D32477" s="61"/>
    </row>
    <row r="32478" spans="2:4" x14ac:dyDescent="0.3">
      <c r="B32478" s="60"/>
      <c r="D32478" s="61"/>
    </row>
    <row r="32479" spans="2:4" x14ac:dyDescent="0.3">
      <c r="B32479" s="60"/>
      <c r="D32479" s="61"/>
    </row>
    <row r="32480" spans="2:4" x14ac:dyDescent="0.3">
      <c r="B32480" s="60"/>
      <c r="D32480" s="61"/>
    </row>
    <row r="32481" spans="2:4" x14ac:dyDescent="0.3">
      <c r="B32481" s="60"/>
      <c r="D32481" s="61"/>
    </row>
    <row r="32482" spans="2:4" x14ac:dyDescent="0.3">
      <c r="B32482" s="60"/>
      <c r="D32482" s="61"/>
    </row>
    <row r="32483" spans="2:4" x14ac:dyDescent="0.3">
      <c r="B32483" s="60"/>
      <c r="D32483" s="61"/>
    </row>
    <row r="32484" spans="2:4" x14ac:dyDescent="0.3">
      <c r="B32484" s="60"/>
      <c r="D32484" s="61"/>
    </row>
    <row r="32485" spans="2:4" x14ac:dyDescent="0.3">
      <c r="B32485" s="60"/>
      <c r="D32485" s="61"/>
    </row>
    <row r="32486" spans="2:4" x14ac:dyDescent="0.3">
      <c r="B32486" s="60"/>
      <c r="D32486" s="61"/>
    </row>
    <row r="32487" spans="2:4" x14ac:dyDescent="0.3">
      <c r="B32487" s="60"/>
      <c r="D32487" s="61"/>
    </row>
    <row r="32488" spans="2:4" x14ac:dyDescent="0.3">
      <c r="B32488" s="60"/>
      <c r="D32488" s="61"/>
    </row>
    <row r="32489" spans="2:4" x14ac:dyDescent="0.3">
      <c r="B32489" s="60"/>
      <c r="D32489" s="61"/>
    </row>
    <row r="32490" spans="2:4" x14ac:dyDescent="0.3">
      <c r="B32490" s="60"/>
      <c r="D32490" s="61"/>
    </row>
    <row r="32491" spans="2:4" x14ac:dyDescent="0.3">
      <c r="B32491" s="60"/>
      <c r="D32491" s="61"/>
    </row>
    <row r="32492" spans="2:4" x14ac:dyDescent="0.3">
      <c r="B32492" s="60"/>
      <c r="D32492" s="61"/>
    </row>
    <row r="32493" spans="2:4" x14ac:dyDescent="0.3">
      <c r="B32493" s="60"/>
      <c r="D32493" s="61"/>
    </row>
    <row r="32494" spans="2:4" x14ac:dyDescent="0.3">
      <c r="B32494" s="60"/>
      <c r="D32494" s="61"/>
    </row>
    <row r="32495" spans="2:4" x14ac:dyDescent="0.3">
      <c r="B32495" s="60"/>
      <c r="D32495" s="61"/>
    </row>
    <row r="32496" spans="2:4" x14ac:dyDescent="0.3">
      <c r="B32496" s="60"/>
      <c r="D32496" s="61"/>
    </row>
    <row r="32497" spans="2:4" x14ac:dyDescent="0.3">
      <c r="B32497" s="60"/>
      <c r="D32497" s="61"/>
    </row>
    <row r="32498" spans="2:4" x14ac:dyDescent="0.3">
      <c r="B32498" s="60"/>
      <c r="D32498" s="61"/>
    </row>
    <row r="32499" spans="2:4" x14ac:dyDescent="0.3">
      <c r="B32499" s="60"/>
      <c r="D32499" s="61"/>
    </row>
    <row r="32500" spans="2:4" x14ac:dyDescent="0.3">
      <c r="B32500" s="60"/>
      <c r="D32500" s="61"/>
    </row>
    <row r="32501" spans="2:4" x14ac:dyDescent="0.3">
      <c r="B32501" s="60"/>
      <c r="D32501" s="61"/>
    </row>
    <row r="32502" spans="2:4" x14ac:dyDescent="0.3">
      <c r="B32502" s="60"/>
      <c r="D32502" s="61"/>
    </row>
    <row r="32503" spans="2:4" x14ac:dyDescent="0.3">
      <c r="B32503" s="60"/>
      <c r="D32503" s="61"/>
    </row>
    <row r="32504" spans="2:4" x14ac:dyDescent="0.3">
      <c r="B32504" s="60"/>
      <c r="D32504" s="61"/>
    </row>
    <row r="32505" spans="2:4" x14ac:dyDescent="0.3">
      <c r="B32505" s="60"/>
      <c r="D32505" s="61"/>
    </row>
    <row r="32506" spans="2:4" x14ac:dyDescent="0.3">
      <c r="B32506" s="60"/>
      <c r="D32506" s="61"/>
    </row>
    <row r="32507" spans="2:4" x14ac:dyDescent="0.3">
      <c r="B32507" s="60"/>
      <c r="D32507" s="61"/>
    </row>
    <row r="32508" spans="2:4" x14ac:dyDescent="0.3">
      <c r="B32508" s="60"/>
      <c r="D32508" s="61"/>
    </row>
    <row r="32509" spans="2:4" x14ac:dyDescent="0.3">
      <c r="B32509" s="60"/>
      <c r="D32509" s="61"/>
    </row>
    <row r="32510" spans="2:4" x14ac:dyDescent="0.3">
      <c r="B32510" s="60"/>
      <c r="D32510" s="61"/>
    </row>
    <row r="32511" spans="2:4" x14ac:dyDescent="0.3">
      <c r="B32511" s="60"/>
      <c r="D32511" s="61"/>
    </row>
    <row r="32512" spans="2:4" x14ac:dyDescent="0.3">
      <c r="B32512" s="60"/>
      <c r="D32512" s="61"/>
    </row>
    <row r="32513" spans="2:4" x14ac:dyDescent="0.3">
      <c r="B32513" s="60"/>
      <c r="D32513" s="61"/>
    </row>
    <row r="32514" spans="2:4" x14ac:dyDescent="0.3">
      <c r="B32514" s="60"/>
      <c r="D32514" s="61"/>
    </row>
    <row r="32515" spans="2:4" x14ac:dyDescent="0.3">
      <c r="B32515" s="60"/>
      <c r="D32515" s="61"/>
    </row>
    <row r="32516" spans="2:4" x14ac:dyDescent="0.3">
      <c r="B32516" s="60"/>
      <c r="D32516" s="61"/>
    </row>
    <row r="32517" spans="2:4" x14ac:dyDescent="0.3">
      <c r="B32517" s="60"/>
      <c r="D32517" s="61"/>
    </row>
    <row r="32518" spans="2:4" x14ac:dyDescent="0.3">
      <c r="B32518" s="60"/>
      <c r="D32518" s="61"/>
    </row>
    <row r="32519" spans="2:4" x14ac:dyDescent="0.3">
      <c r="B32519" s="60"/>
      <c r="D32519" s="61"/>
    </row>
    <row r="32520" spans="2:4" x14ac:dyDescent="0.3">
      <c r="B32520" s="60"/>
      <c r="D32520" s="61"/>
    </row>
    <row r="32521" spans="2:4" x14ac:dyDescent="0.3">
      <c r="B32521" s="60"/>
      <c r="D32521" s="61"/>
    </row>
    <row r="32522" spans="2:4" x14ac:dyDescent="0.3">
      <c r="B32522" s="60"/>
      <c r="D32522" s="61"/>
    </row>
    <row r="32523" spans="2:4" x14ac:dyDescent="0.3">
      <c r="B32523" s="60"/>
      <c r="D32523" s="61"/>
    </row>
    <row r="32524" spans="2:4" x14ac:dyDescent="0.3">
      <c r="B32524" s="60"/>
      <c r="D32524" s="61"/>
    </row>
    <row r="32525" spans="2:4" x14ac:dyDescent="0.3">
      <c r="B32525" s="60"/>
      <c r="D32525" s="61"/>
    </row>
    <row r="32526" spans="2:4" x14ac:dyDescent="0.3">
      <c r="B32526" s="60"/>
      <c r="D32526" s="61"/>
    </row>
    <row r="32527" spans="2:4" x14ac:dyDescent="0.3">
      <c r="B32527" s="60"/>
      <c r="D32527" s="61"/>
    </row>
    <row r="32528" spans="2:4" x14ac:dyDescent="0.3">
      <c r="B32528" s="60"/>
      <c r="D32528" s="61"/>
    </row>
    <row r="32529" spans="2:4" x14ac:dyDescent="0.3">
      <c r="B32529" s="60"/>
      <c r="D32529" s="61"/>
    </row>
    <row r="32530" spans="2:4" x14ac:dyDescent="0.3">
      <c r="B32530" s="60"/>
      <c r="D32530" s="61"/>
    </row>
    <row r="32531" spans="2:4" x14ac:dyDescent="0.3">
      <c r="B32531" s="60"/>
      <c r="D32531" s="61"/>
    </row>
    <row r="32532" spans="2:4" x14ac:dyDescent="0.3">
      <c r="B32532" s="60"/>
      <c r="D32532" s="61"/>
    </row>
    <row r="32533" spans="2:4" x14ac:dyDescent="0.3">
      <c r="B32533" s="60"/>
      <c r="D32533" s="61"/>
    </row>
    <row r="32534" spans="2:4" x14ac:dyDescent="0.3">
      <c r="B32534" s="60"/>
      <c r="D32534" s="61"/>
    </row>
    <row r="32535" spans="2:4" x14ac:dyDescent="0.3">
      <c r="B32535" s="60"/>
      <c r="D32535" s="61"/>
    </row>
    <row r="32536" spans="2:4" x14ac:dyDescent="0.3">
      <c r="B32536" s="60"/>
      <c r="D32536" s="61"/>
    </row>
    <row r="32537" spans="2:4" x14ac:dyDescent="0.3">
      <c r="B32537" s="60"/>
      <c r="D32537" s="61"/>
    </row>
    <row r="32538" spans="2:4" x14ac:dyDescent="0.3">
      <c r="B32538" s="60"/>
      <c r="D32538" s="61"/>
    </row>
    <row r="32539" spans="2:4" x14ac:dyDescent="0.3">
      <c r="B32539" s="60"/>
      <c r="D32539" s="61"/>
    </row>
    <row r="32540" spans="2:4" x14ac:dyDescent="0.3">
      <c r="B32540" s="60"/>
      <c r="D32540" s="61"/>
    </row>
    <row r="32541" spans="2:4" x14ac:dyDescent="0.3">
      <c r="B32541" s="60"/>
      <c r="D32541" s="61"/>
    </row>
    <row r="32542" spans="2:4" x14ac:dyDescent="0.3">
      <c r="B32542" s="60"/>
      <c r="D32542" s="61"/>
    </row>
    <row r="32543" spans="2:4" x14ac:dyDescent="0.3">
      <c r="B32543" s="60"/>
      <c r="D32543" s="61"/>
    </row>
    <row r="32544" spans="2:4" x14ac:dyDescent="0.3">
      <c r="B32544" s="60"/>
      <c r="D32544" s="61"/>
    </row>
    <row r="32545" spans="2:4" x14ac:dyDescent="0.3">
      <c r="B32545" s="60"/>
      <c r="D32545" s="61"/>
    </row>
    <row r="32546" spans="2:4" x14ac:dyDescent="0.3">
      <c r="B32546" s="60"/>
      <c r="D32546" s="61"/>
    </row>
    <row r="32547" spans="2:4" x14ac:dyDescent="0.3">
      <c r="B32547" s="60"/>
      <c r="D32547" s="61"/>
    </row>
    <row r="32548" spans="2:4" x14ac:dyDescent="0.3">
      <c r="B32548" s="60"/>
      <c r="D32548" s="61"/>
    </row>
    <row r="32549" spans="2:4" x14ac:dyDescent="0.3">
      <c r="B32549" s="60"/>
      <c r="D32549" s="61"/>
    </row>
    <row r="32550" spans="2:4" x14ac:dyDescent="0.3">
      <c r="B32550" s="60"/>
      <c r="D32550" s="61"/>
    </row>
    <row r="32551" spans="2:4" x14ac:dyDescent="0.3">
      <c r="B32551" s="60"/>
      <c r="D32551" s="61"/>
    </row>
    <row r="32552" spans="2:4" x14ac:dyDescent="0.3">
      <c r="B32552" s="60"/>
      <c r="D32552" s="61"/>
    </row>
    <row r="32553" spans="2:4" x14ac:dyDescent="0.3">
      <c r="B32553" s="60"/>
      <c r="D32553" s="61"/>
    </row>
    <row r="32554" spans="2:4" x14ac:dyDescent="0.3">
      <c r="B32554" s="60"/>
      <c r="D32554" s="61"/>
    </row>
    <row r="32555" spans="2:4" x14ac:dyDescent="0.3">
      <c r="B32555" s="60"/>
      <c r="D32555" s="61"/>
    </row>
    <row r="32556" spans="2:4" x14ac:dyDescent="0.3">
      <c r="B32556" s="60"/>
      <c r="D32556" s="61"/>
    </row>
    <row r="32557" spans="2:4" x14ac:dyDescent="0.3">
      <c r="B32557" s="60"/>
      <c r="D32557" s="61"/>
    </row>
    <row r="32558" spans="2:4" x14ac:dyDescent="0.3">
      <c r="B32558" s="60"/>
      <c r="D32558" s="61"/>
    </row>
    <row r="32559" spans="2:4" x14ac:dyDescent="0.3">
      <c r="B32559" s="60"/>
      <c r="D32559" s="61"/>
    </row>
    <row r="32560" spans="2:4" x14ac:dyDescent="0.3">
      <c r="B32560" s="60"/>
      <c r="D32560" s="61"/>
    </row>
    <row r="32561" spans="2:4" x14ac:dyDescent="0.3">
      <c r="B32561" s="60"/>
      <c r="D32561" s="61"/>
    </row>
    <row r="32562" spans="2:4" x14ac:dyDescent="0.3">
      <c r="B32562" s="60"/>
      <c r="D32562" s="61"/>
    </row>
    <row r="32563" spans="2:4" x14ac:dyDescent="0.3">
      <c r="B32563" s="60"/>
      <c r="D32563" s="61"/>
    </row>
    <row r="32564" spans="2:4" x14ac:dyDescent="0.3">
      <c r="B32564" s="60"/>
      <c r="D32564" s="61"/>
    </row>
    <row r="32565" spans="2:4" x14ac:dyDescent="0.3">
      <c r="B32565" s="60"/>
      <c r="D32565" s="61"/>
    </row>
    <row r="32566" spans="2:4" x14ac:dyDescent="0.3">
      <c r="B32566" s="60"/>
      <c r="D32566" s="61"/>
    </row>
    <row r="32567" spans="2:4" x14ac:dyDescent="0.3">
      <c r="B32567" s="60"/>
      <c r="D32567" s="61"/>
    </row>
    <row r="32568" spans="2:4" x14ac:dyDescent="0.3">
      <c r="B32568" s="60"/>
      <c r="D32568" s="61"/>
    </row>
    <row r="32569" spans="2:4" x14ac:dyDescent="0.3">
      <c r="B32569" s="60"/>
      <c r="D32569" s="61"/>
    </row>
    <row r="32570" spans="2:4" x14ac:dyDescent="0.3">
      <c r="B32570" s="60"/>
      <c r="D32570" s="61"/>
    </row>
    <row r="32571" spans="2:4" x14ac:dyDescent="0.3">
      <c r="B32571" s="60"/>
      <c r="D32571" s="61"/>
    </row>
    <row r="32572" spans="2:4" x14ac:dyDescent="0.3">
      <c r="B32572" s="60"/>
      <c r="D32572" s="61"/>
    </row>
    <row r="32573" spans="2:4" x14ac:dyDescent="0.3">
      <c r="B32573" s="60"/>
      <c r="D32573" s="61"/>
    </row>
    <row r="32574" spans="2:4" x14ac:dyDescent="0.3">
      <c r="B32574" s="60"/>
      <c r="D32574" s="61"/>
    </row>
    <row r="32575" spans="2:4" x14ac:dyDescent="0.3">
      <c r="B32575" s="60"/>
      <c r="D32575" s="61"/>
    </row>
    <row r="32576" spans="2:4" x14ac:dyDescent="0.3">
      <c r="B32576" s="60"/>
      <c r="D32576" s="61"/>
    </row>
    <row r="32577" spans="2:4" x14ac:dyDescent="0.3">
      <c r="B32577" s="60"/>
      <c r="D32577" s="61"/>
    </row>
    <row r="32578" spans="2:4" x14ac:dyDescent="0.3">
      <c r="B32578" s="60"/>
      <c r="D32578" s="61"/>
    </row>
    <row r="32579" spans="2:4" x14ac:dyDescent="0.3">
      <c r="B32579" s="60"/>
      <c r="D32579" s="61"/>
    </row>
    <row r="32580" spans="2:4" x14ac:dyDescent="0.3">
      <c r="B32580" s="60"/>
      <c r="D32580" s="61"/>
    </row>
    <row r="32581" spans="2:4" x14ac:dyDescent="0.3">
      <c r="B32581" s="60"/>
      <c r="D32581" s="61"/>
    </row>
    <row r="32582" spans="2:4" x14ac:dyDescent="0.3">
      <c r="B32582" s="60"/>
      <c r="D32582" s="61"/>
    </row>
    <row r="32583" spans="2:4" x14ac:dyDescent="0.3">
      <c r="B32583" s="60"/>
      <c r="D32583" s="61"/>
    </row>
    <row r="32584" spans="2:4" x14ac:dyDescent="0.3">
      <c r="B32584" s="60"/>
      <c r="D32584" s="61"/>
    </row>
    <row r="32585" spans="2:4" x14ac:dyDescent="0.3">
      <c r="B32585" s="60"/>
      <c r="D32585" s="61"/>
    </row>
    <row r="32586" spans="2:4" x14ac:dyDescent="0.3">
      <c r="B32586" s="60"/>
      <c r="D32586" s="61"/>
    </row>
    <row r="32587" spans="2:4" x14ac:dyDescent="0.3">
      <c r="B32587" s="60"/>
      <c r="D32587" s="61"/>
    </row>
    <row r="32588" spans="2:4" x14ac:dyDescent="0.3">
      <c r="B32588" s="60"/>
      <c r="D32588" s="61"/>
    </row>
    <row r="32589" spans="2:4" x14ac:dyDescent="0.3">
      <c r="B32589" s="60"/>
      <c r="D32589" s="61"/>
    </row>
    <row r="32590" spans="2:4" x14ac:dyDescent="0.3">
      <c r="B32590" s="60"/>
      <c r="D32590" s="61"/>
    </row>
    <row r="32591" spans="2:4" x14ac:dyDescent="0.3">
      <c r="B32591" s="60"/>
      <c r="D32591" s="61"/>
    </row>
    <row r="32592" spans="2:4" x14ac:dyDescent="0.3">
      <c r="B32592" s="60"/>
      <c r="D32592" s="61"/>
    </row>
    <row r="32593" spans="2:4" x14ac:dyDescent="0.3">
      <c r="B32593" s="60"/>
      <c r="D32593" s="61"/>
    </row>
    <row r="32594" spans="2:4" x14ac:dyDescent="0.3">
      <c r="B32594" s="60"/>
      <c r="D32594" s="61"/>
    </row>
    <row r="32595" spans="2:4" x14ac:dyDescent="0.3">
      <c r="B32595" s="60"/>
      <c r="D32595" s="61"/>
    </row>
    <row r="32596" spans="2:4" x14ac:dyDescent="0.3">
      <c r="B32596" s="60"/>
      <c r="D32596" s="61"/>
    </row>
    <row r="32597" spans="2:4" x14ac:dyDescent="0.3">
      <c r="B32597" s="60"/>
      <c r="D32597" s="61"/>
    </row>
    <row r="32598" spans="2:4" x14ac:dyDescent="0.3">
      <c r="B32598" s="60"/>
      <c r="D32598" s="61"/>
    </row>
    <row r="32599" spans="2:4" x14ac:dyDescent="0.3">
      <c r="B32599" s="60"/>
      <c r="D32599" s="61"/>
    </row>
    <row r="32600" spans="2:4" x14ac:dyDescent="0.3">
      <c r="B32600" s="60"/>
      <c r="D32600" s="61"/>
    </row>
    <row r="32601" spans="2:4" x14ac:dyDescent="0.3">
      <c r="B32601" s="60"/>
      <c r="D32601" s="61"/>
    </row>
    <row r="32602" spans="2:4" x14ac:dyDescent="0.3">
      <c r="B32602" s="60"/>
      <c r="D32602" s="61"/>
    </row>
    <row r="32603" spans="2:4" x14ac:dyDescent="0.3">
      <c r="B32603" s="60"/>
      <c r="D32603" s="61"/>
    </row>
    <row r="32604" spans="2:4" x14ac:dyDescent="0.3">
      <c r="B32604" s="60"/>
      <c r="D32604" s="61"/>
    </row>
    <row r="32605" spans="2:4" x14ac:dyDescent="0.3">
      <c r="B32605" s="60"/>
      <c r="D32605" s="61"/>
    </row>
    <row r="32606" spans="2:4" x14ac:dyDescent="0.3">
      <c r="B32606" s="60"/>
      <c r="D32606" s="61"/>
    </row>
    <row r="32607" spans="2:4" x14ac:dyDescent="0.3">
      <c r="B32607" s="60"/>
      <c r="D32607" s="61"/>
    </row>
    <row r="32608" spans="2:4" x14ac:dyDescent="0.3">
      <c r="B32608" s="60"/>
      <c r="D32608" s="61"/>
    </row>
    <row r="32609" spans="2:4" x14ac:dyDescent="0.3">
      <c r="B32609" s="60"/>
      <c r="D32609" s="61"/>
    </row>
    <row r="32610" spans="2:4" x14ac:dyDescent="0.3">
      <c r="B32610" s="60"/>
      <c r="D32610" s="61"/>
    </row>
    <row r="32611" spans="2:4" x14ac:dyDescent="0.3">
      <c r="B32611" s="60"/>
      <c r="D32611" s="61"/>
    </row>
    <row r="32612" spans="2:4" x14ac:dyDescent="0.3">
      <c r="B32612" s="60"/>
      <c r="D32612" s="61"/>
    </row>
    <row r="32613" spans="2:4" x14ac:dyDescent="0.3">
      <c r="B32613" s="60"/>
      <c r="D32613" s="61"/>
    </row>
    <row r="32614" spans="2:4" x14ac:dyDescent="0.3">
      <c r="B32614" s="60"/>
      <c r="D32614" s="61"/>
    </row>
    <row r="32615" spans="2:4" x14ac:dyDescent="0.3">
      <c r="B32615" s="60"/>
      <c r="D32615" s="61"/>
    </row>
    <row r="32616" spans="2:4" x14ac:dyDescent="0.3">
      <c r="B32616" s="60"/>
      <c r="D32616" s="61"/>
    </row>
    <row r="32617" spans="2:4" x14ac:dyDescent="0.3">
      <c r="B32617" s="60"/>
      <c r="D32617" s="61"/>
    </row>
    <row r="32618" spans="2:4" x14ac:dyDescent="0.3">
      <c r="B32618" s="60"/>
      <c r="D32618" s="61"/>
    </row>
    <row r="32619" spans="2:4" x14ac:dyDescent="0.3">
      <c r="B32619" s="60"/>
      <c r="D32619" s="61"/>
    </row>
    <row r="32620" spans="2:4" x14ac:dyDescent="0.3">
      <c r="B32620" s="60"/>
      <c r="D32620" s="61"/>
    </row>
    <row r="32621" spans="2:4" x14ac:dyDescent="0.3">
      <c r="B32621" s="60"/>
      <c r="D32621" s="61"/>
    </row>
    <row r="32622" spans="2:4" x14ac:dyDescent="0.3">
      <c r="B32622" s="60"/>
      <c r="D32622" s="61"/>
    </row>
    <row r="32623" spans="2:4" x14ac:dyDescent="0.3">
      <c r="B32623" s="60"/>
      <c r="D32623" s="61"/>
    </row>
    <row r="32624" spans="2:4" x14ac:dyDescent="0.3">
      <c r="B32624" s="60"/>
      <c r="D32624" s="61"/>
    </row>
    <row r="32625" spans="2:4" x14ac:dyDescent="0.3">
      <c r="B32625" s="60"/>
      <c r="D32625" s="61"/>
    </row>
    <row r="32626" spans="2:4" x14ac:dyDescent="0.3">
      <c r="B32626" s="60"/>
      <c r="D32626" s="61"/>
    </row>
    <row r="32627" spans="2:4" x14ac:dyDescent="0.3">
      <c r="B32627" s="60"/>
      <c r="D32627" s="61"/>
    </row>
    <row r="32628" spans="2:4" x14ac:dyDescent="0.3">
      <c r="B32628" s="60"/>
      <c r="D32628" s="61"/>
    </row>
    <row r="32629" spans="2:4" x14ac:dyDescent="0.3">
      <c r="B32629" s="60"/>
      <c r="D32629" s="61"/>
    </row>
    <row r="32630" spans="2:4" x14ac:dyDescent="0.3">
      <c r="B32630" s="60"/>
      <c r="D32630" s="61"/>
    </row>
    <row r="32631" spans="2:4" x14ac:dyDescent="0.3">
      <c r="B32631" s="60"/>
      <c r="D32631" s="61"/>
    </row>
    <row r="32632" spans="2:4" x14ac:dyDescent="0.3">
      <c r="B32632" s="60"/>
      <c r="D32632" s="61"/>
    </row>
    <row r="32633" spans="2:4" x14ac:dyDescent="0.3">
      <c r="B32633" s="60"/>
      <c r="D32633" s="61"/>
    </row>
    <row r="32634" spans="2:4" x14ac:dyDescent="0.3">
      <c r="B32634" s="60"/>
      <c r="D32634" s="61"/>
    </row>
    <row r="32635" spans="2:4" x14ac:dyDescent="0.3">
      <c r="B32635" s="60"/>
      <c r="D32635" s="61"/>
    </row>
    <row r="32636" spans="2:4" x14ac:dyDescent="0.3">
      <c r="B32636" s="60"/>
      <c r="D32636" s="61"/>
    </row>
    <row r="32637" spans="2:4" x14ac:dyDescent="0.3">
      <c r="B32637" s="60"/>
      <c r="D32637" s="61"/>
    </row>
    <row r="32638" spans="2:4" x14ac:dyDescent="0.3">
      <c r="B32638" s="60"/>
      <c r="D32638" s="61"/>
    </row>
    <row r="32639" spans="2:4" x14ac:dyDescent="0.3">
      <c r="B32639" s="60"/>
      <c r="D32639" s="61"/>
    </row>
    <row r="32640" spans="2:4" x14ac:dyDescent="0.3">
      <c r="B32640" s="60"/>
      <c r="D32640" s="61"/>
    </row>
    <row r="32641" spans="2:4" x14ac:dyDescent="0.3">
      <c r="B32641" s="60"/>
      <c r="D32641" s="61"/>
    </row>
    <row r="32642" spans="2:4" x14ac:dyDescent="0.3">
      <c r="B32642" s="60"/>
      <c r="D32642" s="61"/>
    </row>
    <row r="32643" spans="2:4" x14ac:dyDescent="0.3">
      <c r="B32643" s="60"/>
      <c r="D32643" s="61"/>
    </row>
    <row r="32644" spans="2:4" x14ac:dyDescent="0.3">
      <c r="B32644" s="60"/>
      <c r="D32644" s="61"/>
    </row>
    <row r="32645" spans="2:4" x14ac:dyDescent="0.3">
      <c r="B32645" s="60"/>
      <c r="D32645" s="61"/>
    </row>
    <row r="32646" spans="2:4" x14ac:dyDescent="0.3">
      <c r="B32646" s="60"/>
      <c r="D32646" s="61"/>
    </row>
    <row r="32647" spans="2:4" x14ac:dyDescent="0.3">
      <c r="B32647" s="60"/>
      <c r="D32647" s="61"/>
    </row>
    <row r="32648" spans="2:4" x14ac:dyDescent="0.3">
      <c r="B32648" s="60"/>
      <c r="D32648" s="61"/>
    </row>
    <row r="32649" spans="2:4" x14ac:dyDescent="0.3">
      <c r="B32649" s="60"/>
      <c r="D32649" s="61"/>
    </row>
    <row r="32650" spans="2:4" x14ac:dyDescent="0.3">
      <c r="B32650" s="60"/>
      <c r="D32650" s="61"/>
    </row>
    <row r="32651" spans="2:4" x14ac:dyDescent="0.3">
      <c r="B32651" s="60"/>
      <c r="D32651" s="61"/>
    </row>
    <row r="32652" spans="2:4" x14ac:dyDescent="0.3">
      <c r="B32652" s="60"/>
      <c r="D32652" s="61"/>
    </row>
    <row r="32653" spans="2:4" x14ac:dyDescent="0.3">
      <c r="B32653" s="60"/>
      <c r="D32653" s="61"/>
    </row>
    <row r="32654" spans="2:4" x14ac:dyDescent="0.3">
      <c r="B32654" s="60"/>
      <c r="D32654" s="61"/>
    </row>
    <row r="32655" spans="2:4" x14ac:dyDescent="0.3">
      <c r="B32655" s="60"/>
      <c r="D32655" s="61"/>
    </row>
    <row r="32656" spans="2:4" x14ac:dyDescent="0.3">
      <c r="B32656" s="60"/>
      <c r="D32656" s="61"/>
    </row>
    <row r="32657" spans="2:4" x14ac:dyDescent="0.3">
      <c r="B32657" s="60"/>
      <c r="D32657" s="61"/>
    </row>
    <row r="32658" spans="2:4" x14ac:dyDescent="0.3">
      <c r="B32658" s="60"/>
      <c r="D32658" s="61"/>
    </row>
    <row r="32659" spans="2:4" x14ac:dyDescent="0.3">
      <c r="B32659" s="60"/>
      <c r="D32659" s="61"/>
    </row>
    <row r="32660" spans="2:4" x14ac:dyDescent="0.3">
      <c r="B32660" s="60"/>
      <c r="D32660" s="61"/>
    </row>
    <row r="32661" spans="2:4" x14ac:dyDescent="0.3">
      <c r="B32661" s="60"/>
      <c r="D32661" s="61"/>
    </row>
    <row r="32662" spans="2:4" x14ac:dyDescent="0.3">
      <c r="B32662" s="60"/>
      <c r="D32662" s="61"/>
    </row>
    <row r="32663" spans="2:4" x14ac:dyDescent="0.3">
      <c r="B32663" s="60"/>
      <c r="D32663" s="61"/>
    </row>
    <row r="32664" spans="2:4" x14ac:dyDescent="0.3">
      <c r="B32664" s="60"/>
      <c r="D32664" s="61"/>
    </row>
    <row r="32665" spans="2:4" x14ac:dyDescent="0.3">
      <c r="B32665" s="60"/>
      <c r="D32665" s="61"/>
    </row>
    <row r="32666" spans="2:4" x14ac:dyDescent="0.3">
      <c r="B32666" s="60"/>
      <c r="D32666" s="61"/>
    </row>
    <row r="32667" spans="2:4" x14ac:dyDescent="0.3">
      <c r="B32667" s="60"/>
      <c r="D32667" s="61"/>
    </row>
    <row r="32668" spans="2:4" x14ac:dyDescent="0.3">
      <c r="B32668" s="60"/>
      <c r="D32668" s="61"/>
    </row>
    <row r="32669" spans="2:4" x14ac:dyDescent="0.3">
      <c r="B32669" s="60"/>
      <c r="D32669" s="61"/>
    </row>
    <row r="32670" spans="2:4" x14ac:dyDescent="0.3">
      <c r="B32670" s="60"/>
      <c r="D32670" s="61"/>
    </row>
    <row r="32671" spans="2:4" x14ac:dyDescent="0.3">
      <c r="B32671" s="60"/>
      <c r="D32671" s="61"/>
    </row>
    <row r="32672" spans="2:4" x14ac:dyDescent="0.3">
      <c r="B32672" s="60"/>
      <c r="D32672" s="61"/>
    </row>
    <row r="32673" spans="2:4" x14ac:dyDescent="0.3">
      <c r="B32673" s="60"/>
      <c r="D32673" s="61"/>
    </row>
    <row r="32674" spans="2:4" x14ac:dyDescent="0.3">
      <c r="B32674" s="60"/>
      <c r="D32674" s="61"/>
    </row>
    <row r="32675" spans="2:4" x14ac:dyDescent="0.3">
      <c r="B32675" s="60"/>
      <c r="D32675" s="61"/>
    </row>
    <row r="32676" spans="2:4" x14ac:dyDescent="0.3">
      <c r="B32676" s="60"/>
      <c r="D32676" s="61"/>
    </row>
    <row r="32677" spans="2:4" x14ac:dyDescent="0.3">
      <c r="B32677" s="60"/>
      <c r="D32677" s="61"/>
    </row>
    <row r="32678" spans="2:4" x14ac:dyDescent="0.3">
      <c r="B32678" s="60"/>
      <c r="D32678" s="61"/>
    </row>
    <row r="32679" spans="2:4" x14ac:dyDescent="0.3">
      <c r="B32679" s="60"/>
      <c r="D32679" s="61"/>
    </row>
    <row r="32680" spans="2:4" x14ac:dyDescent="0.3">
      <c r="B32680" s="60"/>
      <c r="D32680" s="61"/>
    </row>
    <row r="32681" spans="2:4" x14ac:dyDescent="0.3">
      <c r="B32681" s="60"/>
      <c r="D32681" s="61"/>
    </row>
    <row r="32682" spans="2:4" x14ac:dyDescent="0.3">
      <c r="B32682" s="60"/>
      <c r="D32682" s="61"/>
    </row>
    <row r="32683" spans="2:4" x14ac:dyDescent="0.3">
      <c r="B32683" s="60"/>
      <c r="D32683" s="61"/>
    </row>
    <row r="32684" spans="2:4" x14ac:dyDescent="0.3">
      <c r="B32684" s="60"/>
      <c r="D32684" s="61"/>
    </row>
    <row r="32685" spans="2:4" x14ac:dyDescent="0.3">
      <c r="B32685" s="60"/>
      <c r="D32685" s="61"/>
    </row>
    <row r="32686" spans="2:4" x14ac:dyDescent="0.3">
      <c r="B32686" s="60"/>
      <c r="D32686" s="61"/>
    </row>
    <row r="32687" spans="2:4" x14ac:dyDescent="0.3">
      <c r="B32687" s="60"/>
      <c r="D32687" s="61"/>
    </row>
    <row r="32688" spans="2:4" x14ac:dyDescent="0.3">
      <c r="B32688" s="60"/>
      <c r="D32688" s="61"/>
    </row>
    <row r="32689" spans="2:4" x14ac:dyDescent="0.3">
      <c r="B32689" s="60"/>
      <c r="D32689" s="61"/>
    </row>
    <row r="32690" spans="2:4" x14ac:dyDescent="0.3">
      <c r="B32690" s="60"/>
      <c r="D32690" s="61"/>
    </row>
    <row r="32691" spans="2:4" x14ac:dyDescent="0.3">
      <c r="B32691" s="60"/>
      <c r="D32691" s="61"/>
    </row>
    <row r="32692" spans="2:4" x14ac:dyDescent="0.3">
      <c r="B32692" s="60"/>
      <c r="D32692" s="61"/>
    </row>
    <row r="32693" spans="2:4" x14ac:dyDescent="0.3">
      <c r="B32693" s="60"/>
      <c r="D32693" s="61"/>
    </row>
    <row r="32694" spans="2:4" x14ac:dyDescent="0.3">
      <c r="B32694" s="60"/>
      <c r="D32694" s="61"/>
    </row>
    <row r="32695" spans="2:4" x14ac:dyDescent="0.3">
      <c r="B32695" s="60"/>
      <c r="D32695" s="61"/>
    </row>
    <row r="32696" spans="2:4" x14ac:dyDescent="0.3">
      <c r="B32696" s="60"/>
      <c r="D32696" s="61"/>
    </row>
    <row r="32697" spans="2:4" x14ac:dyDescent="0.3">
      <c r="B32697" s="60"/>
      <c r="D32697" s="61"/>
    </row>
    <row r="32698" spans="2:4" x14ac:dyDescent="0.3">
      <c r="B32698" s="60"/>
      <c r="D32698" s="61"/>
    </row>
    <row r="32699" spans="2:4" x14ac:dyDescent="0.3">
      <c r="B32699" s="60"/>
      <c r="D32699" s="61"/>
    </row>
    <row r="32700" spans="2:4" x14ac:dyDescent="0.3">
      <c r="B32700" s="60"/>
      <c r="D32700" s="61"/>
    </row>
    <row r="32701" spans="2:4" x14ac:dyDescent="0.3">
      <c r="B32701" s="60"/>
      <c r="D32701" s="61"/>
    </row>
    <row r="32702" spans="2:4" x14ac:dyDescent="0.3">
      <c r="B32702" s="60"/>
      <c r="D32702" s="61"/>
    </row>
    <row r="32703" spans="2:4" x14ac:dyDescent="0.3">
      <c r="B32703" s="60"/>
      <c r="D32703" s="61"/>
    </row>
    <row r="32704" spans="2:4" x14ac:dyDescent="0.3">
      <c r="B32704" s="60"/>
      <c r="D32704" s="61"/>
    </row>
    <row r="32705" spans="2:4" x14ac:dyDescent="0.3">
      <c r="B32705" s="60"/>
      <c r="D32705" s="61"/>
    </row>
    <row r="32706" spans="2:4" x14ac:dyDescent="0.3">
      <c r="B32706" s="60"/>
      <c r="D32706" s="61"/>
    </row>
    <row r="32707" spans="2:4" x14ac:dyDescent="0.3">
      <c r="B32707" s="60"/>
      <c r="D32707" s="61"/>
    </row>
    <row r="32708" spans="2:4" x14ac:dyDescent="0.3">
      <c r="B32708" s="60"/>
      <c r="D32708" s="61"/>
    </row>
    <row r="32709" spans="2:4" x14ac:dyDescent="0.3">
      <c r="B32709" s="60"/>
      <c r="D32709" s="61"/>
    </row>
    <row r="32710" spans="2:4" x14ac:dyDescent="0.3">
      <c r="B32710" s="60"/>
      <c r="D32710" s="61"/>
    </row>
    <row r="32711" spans="2:4" x14ac:dyDescent="0.3">
      <c r="B32711" s="60"/>
      <c r="D32711" s="61"/>
    </row>
    <row r="32712" spans="2:4" x14ac:dyDescent="0.3">
      <c r="B32712" s="60"/>
      <c r="D32712" s="61"/>
    </row>
    <row r="32713" spans="2:4" x14ac:dyDescent="0.3">
      <c r="B32713" s="60"/>
      <c r="D32713" s="61"/>
    </row>
    <row r="32714" spans="2:4" x14ac:dyDescent="0.3">
      <c r="B32714" s="60"/>
      <c r="D32714" s="61"/>
    </row>
    <row r="32715" spans="2:4" x14ac:dyDescent="0.3">
      <c r="B32715" s="60"/>
      <c r="D32715" s="61"/>
    </row>
    <row r="32716" spans="2:4" x14ac:dyDescent="0.3">
      <c r="B32716" s="60"/>
      <c r="D32716" s="61"/>
    </row>
    <row r="32717" spans="2:4" x14ac:dyDescent="0.3">
      <c r="B32717" s="60"/>
      <c r="D32717" s="61"/>
    </row>
    <row r="32718" spans="2:4" x14ac:dyDescent="0.3">
      <c r="B32718" s="60"/>
      <c r="D32718" s="61"/>
    </row>
    <row r="32719" spans="2:4" x14ac:dyDescent="0.3">
      <c r="B32719" s="60"/>
      <c r="D32719" s="61"/>
    </row>
    <row r="32720" spans="2:4" x14ac:dyDescent="0.3">
      <c r="B32720" s="60"/>
      <c r="D32720" s="61"/>
    </row>
    <row r="32721" spans="2:4" x14ac:dyDescent="0.3">
      <c r="B32721" s="60"/>
      <c r="D32721" s="61"/>
    </row>
    <row r="32722" spans="2:4" x14ac:dyDescent="0.3">
      <c r="B32722" s="60"/>
      <c r="D32722" s="61"/>
    </row>
    <row r="32723" spans="2:4" x14ac:dyDescent="0.3">
      <c r="B32723" s="60"/>
      <c r="D32723" s="61"/>
    </row>
    <row r="32724" spans="2:4" x14ac:dyDescent="0.3">
      <c r="B32724" s="60"/>
      <c r="D32724" s="61"/>
    </row>
    <row r="32725" spans="2:4" x14ac:dyDescent="0.3">
      <c r="B32725" s="60"/>
      <c r="D32725" s="61"/>
    </row>
    <row r="32726" spans="2:4" x14ac:dyDescent="0.3">
      <c r="B32726" s="60"/>
      <c r="D32726" s="61"/>
    </row>
    <row r="32727" spans="2:4" x14ac:dyDescent="0.3">
      <c r="B32727" s="60"/>
      <c r="D32727" s="61"/>
    </row>
    <row r="32728" spans="2:4" x14ac:dyDescent="0.3">
      <c r="B32728" s="60"/>
      <c r="D32728" s="61"/>
    </row>
    <row r="32729" spans="2:4" x14ac:dyDescent="0.3">
      <c r="B32729" s="60"/>
      <c r="D32729" s="61"/>
    </row>
    <row r="32730" spans="2:4" x14ac:dyDescent="0.3">
      <c r="B32730" s="60"/>
      <c r="D32730" s="61"/>
    </row>
    <row r="32731" spans="2:4" x14ac:dyDescent="0.3">
      <c r="B32731" s="60"/>
      <c r="D32731" s="61"/>
    </row>
    <row r="32732" spans="2:4" x14ac:dyDescent="0.3">
      <c r="B32732" s="60"/>
      <c r="D32732" s="61"/>
    </row>
    <row r="32733" spans="2:4" x14ac:dyDescent="0.3">
      <c r="B32733" s="60"/>
      <c r="D32733" s="61"/>
    </row>
    <row r="32734" spans="2:4" x14ac:dyDescent="0.3">
      <c r="B32734" s="60"/>
      <c r="D32734" s="61"/>
    </row>
    <row r="32735" spans="2:4" x14ac:dyDescent="0.3">
      <c r="B32735" s="60"/>
      <c r="D32735" s="61"/>
    </row>
    <row r="32736" spans="2:4" x14ac:dyDescent="0.3">
      <c r="B32736" s="60"/>
      <c r="D32736" s="61"/>
    </row>
    <row r="32737" spans="2:5" x14ac:dyDescent="0.3">
      <c r="B32737" s="60"/>
      <c r="D32737" s="61"/>
    </row>
    <row r="32738" spans="2:5" x14ac:dyDescent="0.3">
      <c r="B32738" s="60"/>
      <c r="D32738" s="61"/>
    </row>
    <row r="32739" spans="2:5" x14ac:dyDescent="0.3">
      <c r="B32739" s="60"/>
      <c r="D32739" s="61"/>
    </row>
    <row r="32740" spans="2:5" x14ac:dyDescent="0.3">
      <c r="B32740" s="60"/>
      <c r="D32740" s="61"/>
    </row>
    <row r="32741" spans="2:5" x14ac:dyDescent="0.3">
      <c r="B32741" s="60"/>
      <c r="D32741" s="61"/>
    </row>
    <row r="32742" spans="2:5" x14ac:dyDescent="0.3">
      <c r="B32742" s="60"/>
      <c r="D32742" s="61"/>
    </row>
    <row r="32743" spans="2:5" x14ac:dyDescent="0.3">
      <c r="B32743" s="60"/>
      <c r="D32743" s="61"/>
    </row>
    <row r="32744" spans="2:5" x14ac:dyDescent="0.3">
      <c r="B32744" s="60"/>
      <c r="D32744" s="62"/>
      <c r="E32744" s="63"/>
    </row>
    <row r="32745" spans="2:5" x14ac:dyDescent="0.3">
      <c r="B32745" s="60"/>
      <c r="D32745" s="62"/>
      <c r="E32745" s="63"/>
    </row>
    <row r="32746" spans="2:5" x14ac:dyDescent="0.3">
      <c r="B32746" s="60"/>
      <c r="D32746" s="62"/>
      <c r="E32746" s="63"/>
    </row>
    <row r="32747" spans="2:5" x14ac:dyDescent="0.3">
      <c r="B32747" s="60"/>
      <c r="D32747" s="62"/>
      <c r="E32747" s="63"/>
    </row>
    <row r="32748" spans="2:5" x14ac:dyDescent="0.3">
      <c r="B32748" s="60"/>
      <c r="D32748" s="62"/>
      <c r="E32748" s="63"/>
    </row>
    <row r="32749" spans="2:5" x14ac:dyDescent="0.3">
      <c r="B32749" s="60"/>
      <c r="D32749" s="62"/>
      <c r="E32749" s="63"/>
    </row>
    <row r="32750" spans="2:5" x14ac:dyDescent="0.3">
      <c r="B32750" s="60"/>
      <c r="D32750" s="62"/>
      <c r="E32750" s="63"/>
    </row>
    <row r="32751" spans="2:5" x14ac:dyDescent="0.3">
      <c r="B32751" s="60"/>
      <c r="D32751" s="62"/>
      <c r="E32751" s="63"/>
    </row>
    <row r="32752" spans="2:5" x14ac:dyDescent="0.3">
      <c r="B32752" s="60"/>
      <c r="D32752" s="62"/>
      <c r="E32752" s="63"/>
    </row>
    <row r="32753" spans="2:5" x14ac:dyDescent="0.3">
      <c r="B32753" s="60"/>
      <c r="D32753" s="62"/>
      <c r="E32753" s="63"/>
    </row>
    <row r="32754" spans="2:5" x14ac:dyDescent="0.3">
      <c r="B32754" s="60"/>
      <c r="D32754" s="62"/>
      <c r="E32754" s="63"/>
    </row>
    <row r="32755" spans="2:5" x14ac:dyDescent="0.3">
      <c r="B32755" s="60"/>
      <c r="D32755" s="62"/>
      <c r="E32755" s="63"/>
    </row>
    <row r="32756" spans="2:5" x14ac:dyDescent="0.3">
      <c r="B32756" s="60"/>
      <c r="D32756" s="62"/>
      <c r="E32756" s="63"/>
    </row>
    <row r="32757" spans="2:5" x14ac:dyDescent="0.3">
      <c r="B32757" s="60"/>
      <c r="D32757" s="62"/>
      <c r="E32757" s="63"/>
    </row>
    <row r="32758" spans="2:5" x14ac:dyDescent="0.3">
      <c r="B32758" s="60"/>
      <c r="D32758" s="62"/>
      <c r="E32758" s="63"/>
    </row>
    <row r="32759" spans="2:5" x14ac:dyDescent="0.3">
      <c r="B32759" s="60"/>
      <c r="D32759" s="62"/>
      <c r="E32759" s="63"/>
    </row>
    <row r="32760" spans="2:5" x14ac:dyDescent="0.3">
      <c r="B32760" s="60"/>
      <c r="D32760" s="62"/>
      <c r="E32760" s="63"/>
    </row>
    <row r="32761" spans="2:5" x14ac:dyDescent="0.3">
      <c r="B32761" s="60"/>
      <c r="D32761" s="62"/>
      <c r="E32761" s="63"/>
    </row>
    <row r="32762" spans="2:5" x14ac:dyDescent="0.3">
      <c r="B32762" s="60"/>
      <c r="D32762" s="62"/>
      <c r="E32762" s="63"/>
    </row>
    <row r="32763" spans="2:5" x14ac:dyDescent="0.3">
      <c r="B32763" s="60"/>
      <c r="D32763" s="62"/>
      <c r="E32763" s="63"/>
    </row>
    <row r="32764" spans="2:5" x14ac:dyDescent="0.3">
      <c r="B32764" s="60"/>
      <c r="D32764" s="61"/>
    </row>
    <row r="32765" spans="2:5" x14ac:dyDescent="0.3">
      <c r="B32765" s="60"/>
      <c r="D32765" s="61"/>
    </row>
    <row r="32766" spans="2:5" x14ac:dyDescent="0.3">
      <c r="B32766" s="60"/>
      <c r="D32766" s="61"/>
    </row>
    <row r="32767" spans="2:5" x14ac:dyDescent="0.3">
      <c r="B32767" s="60"/>
      <c r="D32767" s="61"/>
    </row>
    <row r="32768" spans="2:5" x14ac:dyDescent="0.3">
      <c r="B32768" s="60"/>
      <c r="D32768" s="61"/>
    </row>
    <row r="32769" spans="2:4" x14ac:dyDescent="0.3">
      <c r="B32769" s="60"/>
      <c r="D32769" s="61"/>
    </row>
    <row r="32770" spans="2:4" x14ac:dyDescent="0.3">
      <c r="B32770" s="60"/>
      <c r="D32770" s="61"/>
    </row>
    <row r="32771" spans="2:4" x14ac:dyDescent="0.3">
      <c r="B32771" s="60"/>
      <c r="D32771" s="61"/>
    </row>
    <row r="32772" spans="2:4" x14ac:dyDescent="0.3">
      <c r="B32772" s="60"/>
      <c r="D32772" s="61"/>
    </row>
    <row r="32773" spans="2:4" x14ac:dyDescent="0.3">
      <c r="B32773" s="60"/>
      <c r="D32773" s="61"/>
    </row>
    <row r="32774" spans="2:4" x14ac:dyDescent="0.3">
      <c r="B32774" s="60"/>
      <c r="D32774" s="61"/>
    </row>
    <row r="32775" spans="2:4" x14ac:dyDescent="0.3">
      <c r="B32775" s="60"/>
      <c r="D32775" s="61"/>
    </row>
    <row r="32776" spans="2:4" x14ac:dyDescent="0.3">
      <c r="B32776" s="60"/>
      <c r="D32776" s="61"/>
    </row>
    <row r="32777" spans="2:4" x14ac:dyDescent="0.3">
      <c r="B32777" s="60"/>
      <c r="D32777" s="61"/>
    </row>
    <row r="32778" spans="2:4" x14ac:dyDescent="0.3">
      <c r="B32778" s="60"/>
      <c r="D32778" s="61"/>
    </row>
    <row r="32779" spans="2:4" x14ac:dyDescent="0.3">
      <c r="B32779" s="60"/>
      <c r="D32779" s="61"/>
    </row>
    <row r="32780" spans="2:4" x14ac:dyDescent="0.3">
      <c r="B32780" s="60"/>
      <c r="D32780" s="61"/>
    </row>
    <row r="32781" spans="2:4" x14ac:dyDescent="0.3">
      <c r="B32781" s="60"/>
      <c r="D32781" s="61"/>
    </row>
    <row r="32782" spans="2:4" x14ac:dyDescent="0.3">
      <c r="B32782" s="60"/>
      <c r="D32782" s="61"/>
    </row>
    <row r="32783" spans="2:4" x14ac:dyDescent="0.3">
      <c r="B32783" s="60"/>
      <c r="D32783" s="61"/>
    </row>
    <row r="32784" spans="2:4" x14ac:dyDescent="0.3">
      <c r="B32784" s="60"/>
      <c r="D32784" s="61"/>
    </row>
    <row r="32785" spans="2:4" x14ac:dyDescent="0.3">
      <c r="B32785" s="60"/>
      <c r="D32785" s="61"/>
    </row>
    <row r="32786" spans="2:4" x14ac:dyDescent="0.3">
      <c r="B32786" s="60"/>
      <c r="D32786" s="61"/>
    </row>
    <row r="32787" spans="2:4" x14ac:dyDescent="0.3">
      <c r="B32787" s="60"/>
      <c r="D32787" s="61"/>
    </row>
    <row r="32788" spans="2:4" x14ac:dyDescent="0.3">
      <c r="B32788" s="60"/>
      <c r="D32788" s="61"/>
    </row>
    <row r="32789" spans="2:4" x14ac:dyDescent="0.3">
      <c r="B32789" s="60"/>
      <c r="D32789" s="61"/>
    </row>
    <row r="32790" spans="2:4" x14ac:dyDescent="0.3">
      <c r="B32790" s="60"/>
      <c r="D32790" s="61"/>
    </row>
    <row r="32791" spans="2:4" x14ac:dyDescent="0.3">
      <c r="B32791" s="60"/>
      <c r="D32791" s="61"/>
    </row>
    <row r="32792" spans="2:4" x14ac:dyDescent="0.3">
      <c r="B32792" s="60"/>
      <c r="D32792" s="61"/>
    </row>
    <row r="32793" spans="2:4" x14ac:dyDescent="0.3">
      <c r="B32793" s="60"/>
      <c r="D32793" s="61"/>
    </row>
    <row r="32794" spans="2:4" x14ac:dyDescent="0.3">
      <c r="B32794" s="60"/>
      <c r="D32794" s="61"/>
    </row>
    <row r="32795" spans="2:4" x14ac:dyDescent="0.3">
      <c r="B32795" s="60"/>
      <c r="D32795" s="61"/>
    </row>
    <row r="32796" spans="2:4" x14ac:dyDescent="0.3">
      <c r="B32796" s="60"/>
      <c r="D32796" s="61"/>
    </row>
    <row r="32797" spans="2:4" x14ac:dyDescent="0.3">
      <c r="B32797" s="60"/>
      <c r="D32797" s="61"/>
    </row>
    <row r="32798" spans="2:4" x14ac:dyDescent="0.3">
      <c r="B32798" s="60"/>
      <c r="D32798" s="61"/>
    </row>
    <row r="32799" spans="2:4" x14ac:dyDescent="0.3">
      <c r="B32799" s="60"/>
      <c r="D32799" s="61"/>
    </row>
    <row r="32800" spans="2:4" x14ac:dyDescent="0.3">
      <c r="B32800" s="60"/>
      <c r="D32800" s="61"/>
    </row>
    <row r="32801" spans="2:4" x14ac:dyDescent="0.3">
      <c r="B32801" s="60"/>
      <c r="D32801" s="61"/>
    </row>
    <row r="32802" spans="2:4" x14ac:dyDescent="0.3">
      <c r="B32802" s="60"/>
      <c r="D32802" s="61"/>
    </row>
    <row r="32803" spans="2:4" x14ac:dyDescent="0.3">
      <c r="B32803" s="60"/>
      <c r="D32803" s="61"/>
    </row>
    <row r="32804" spans="2:4" x14ac:dyDescent="0.3">
      <c r="B32804" s="60"/>
      <c r="D32804" s="61"/>
    </row>
    <row r="32805" spans="2:4" x14ac:dyDescent="0.3">
      <c r="B32805" s="60"/>
      <c r="D32805" s="61"/>
    </row>
    <row r="32806" spans="2:4" x14ac:dyDescent="0.3">
      <c r="B32806" s="60"/>
      <c r="D32806" s="61"/>
    </row>
    <row r="32807" spans="2:4" x14ac:dyDescent="0.3">
      <c r="B32807" s="60"/>
      <c r="D32807" s="61"/>
    </row>
    <row r="32808" spans="2:4" x14ac:dyDescent="0.3">
      <c r="B32808" s="60"/>
      <c r="D32808" s="61"/>
    </row>
    <row r="32809" spans="2:4" x14ac:dyDescent="0.3">
      <c r="B32809" s="60"/>
      <c r="D32809" s="61"/>
    </row>
    <row r="32810" spans="2:4" x14ac:dyDescent="0.3">
      <c r="B32810" s="60"/>
      <c r="D32810" s="61"/>
    </row>
    <row r="32811" spans="2:4" x14ac:dyDescent="0.3">
      <c r="B32811" s="60"/>
      <c r="D32811" s="61"/>
    </row>
    <row r="32812" spans="2:4" x14ac:dyDescent="0.3">
      <c r="B32812" s="60"/>
      <c r="D32812" s="61"/>
    </row>
    <row r="32813" spans="2:4" x14ac:dyDescent="0.3">
      <c r="B32813" s="60"/>
      <c r="D32813" s="61"/>
    </row>
    <row r="32814" spans="2:4" x14ac:dyDescent="0.3">
      <c r="B32814" s="60"/>
      <c r="D32814" s="61"/>
    </row>
    <row r="32815" spans="2:4" x14ac:dyDescent="0.3">
      <c r="B32815" s="60"/>
      <c r="D32815" s="61"/>
    </row>
    <row r="32816" spans="2:4" x14ac:dyDescent="0.3">
      <c r="B32816" s="60"/>
      <c r="D32816" s="61"/>
    </row>
    <row r="32817" spans="2:4" x14ac:dyDescent="0.3">
      <c r="B32817" s="60"/>
      <c r="D32817" s="61"/>
    </row>
    <row r="32818" spans="2:4" x14ac:dyDescent="0.3">
      <c r="B32818" s="60"/>
      <c r="D32818" s="61"/>
    </row>
    <row r="32819" spans="2:4" x14ac:dyDescent="0.3">
      <c r="B32819" s="60"/>
      <c r="D32819" s="61"/>
    </row>
    <row r="32820" spans="2:4" x14ac:dyDescent="0.3">
      <c r="B32820" s="60"/>
      <c r="D32820" s="61"/>
    </row>
    <row r="32821" spans="2:4" x14ac:dyDescent="0.3">
      <c r="B32821" s="60"/>
      <c r="D32821" s="61"/>
    </row>
    <row r="32822" spans="2:4" x14ac:dyDescent="0.3">
      <c r="B32822" s="60"/>
      <c r="D32822" s="61"/>
    </row>
    <row r="32823" spans="2:4" x14ac:dyDescent="0.3">
      <c r="B32823" s="60"/>
      <c r="D32823" s="61"/>
    </row>
    <row r="32824" spans="2:4" x14ac:dyDescent="0.3">
      <c r="B32824" s="60"/>
      <c r="D32824" s="61"/>
    </row>
    <row r="32825" spans="2:4" x14ac:dyDescent="0.3">
      <c r="B32825" s="60"/>
      <c r="D32825" s="61"/>
    </row>
    <row r="32826" spans="2:4" x14ac:dyDescent="0.3">
      <c r="B32826" s="60"/>
      <c r="D32826" s="61"/>
    </row>
    <row r="32827" spans="2:4" x14ac:dyDescent="0.3">
      <c r="B32827" s="60"/>
      <c r="D32827" s="61"/>
    </row>
    <row r="32828" spans="2:4" x14ac:dyDescent="0.3">
      <c r="B32828" s="60"/>
      <c r="D32828" s="61"/>
    </row>
    <row r="32829" spans="2:4" x14ac:dyDescent="0.3">
      <c r="B32829" s="60"/>
      <c r="D32829" s="61"/>
    </row>
    <row r="32830" spans="2:4" x14ac:dyDescent="0.3">
      <c r="B32830" s="60"/>
      <c r="D32830" s="61"/>
    </row>
    <row r="32831" spans="2:4" x14ac:dyDescent="0.3">
      <c r="B32831" s="60"/>
      <c r="D32831" s="61"/>
    </row>
    <row r="32832" spans="2:4" x14ac:dyDescent="0.3">
      <c r="B32832" s="60"/>
      <c r="D32832" s="61"/>
    </row>
    <row r="32833" spans="2:4" x14ac:dyDescent="0.3">
      <c r="B32833" s="60"/>
      <c r="D32833" s="61"/>
    </row>
    <row r="32834" spans="2:4" x14ac:dyDescent="0.3">
      <c r="B32834" s="60"/>
      <c r="D32834" s="61"/>
    </row>
    <row r="32835" spans="2:4" x14ac:dyDescent="0.3">
      <c r="B32835" s="60"/>
      <c r="D32835" s="61"/>
    </row>
    <row r="32836" spans="2:4" x14ac:dyDescent="0.3">
      <c r="B32836" s="60"/>
      <c r="D32836" s="61"/>
    </row>
    <row r="32837" spans="2:4" x14ac:dyDescent="0.3">
      <c r="B32837" s="60"/>
      <c r="D32837" s="61"/>
    </row>
    <row r="32838" spans="2:4" x14ac:dyDescent="0.3">
      <c r="B32838" s="60"/>
      <c r="D32838" s="61"/>
    </row>
    <row r="32839" spans="2:4" x14ac:dyDescent="0.3">
      <c r="B32839" s="60"/>
      <c r="D32839" s="61"/>
    </row>
    <row r="32840" spans="2:4" x14ac:dyDescent="0.3">
      <c r="B32840" s="60"/>
      <c r="D32840" s="61"/>
    </row>
    <row r="32841" spans="2:4" x14ac:dyDescent="0.3">
      <c r="B32841" s="60"/>
      <c r="D32841" s="61"/>
    </row>
    <row r="32842" spans="2:4" x14ac:dyDescent="0.3">
      <c r="B32842" s="60"/>
      <c r="D32842" s="61"/>
    </row>
    <row r="32843" spans="2:4" x14ac:dyDescent="0.3">
      <c r="B32843" s="60"/>
      <c r="D32843" s="61"/>
    </row>
    <row r="32844" spans="2:4" x14ac:dyDescent="0.3">
      <c r="B32844" s="60"/>
      <c r="D32844" s="61"/>
    </row>
    <row r="32845" spans="2:4" x14ac:dyDescent="0.3">
      <c r="B32845" s="60"/>
      <c r="D32845" s="61"/>
    </row>
    <row r="32846" spans="2:4" x14ac:dyDescent="0.3">
      <c r="B32846" s="60"/>
      <c r="D32846" s="61"/>
    </row>
    <row r="32847" spans="2:4" x14ac:dyDescent="0.3">
      <c r="B32847" s="60"/>
      <c r="D32847" s="61"/>
    </row>
    <row r="32848" spans="2:4" x14ac:dyDescent="0.3">
      <c r="B32848" s="60"/>
      <c r="D32848" s="61"/>
    </row>
    <row r="32849" spans="2:4" x14ac:dyDescent="0.3">
      <c r="B32849" s="60"/>
      <c r="D32849" s="61"/>
    </row>
    <row r="32850" spans="2:4" x14ac:dyDescent="0.3">
      <c r="B32850" s="60"/>
      <c r="D32850" s="61"/>
    </row>
    <row r="32851" spans="2:4" x14ac:dyDescent="0.3">
      <c r="B32851" s="60"/>
      <c r="D32851" s="61"/>
    </row>
    <row r="32852" spans="2:4" x14ac:dyDescent="0.3">
      <c r="B32852" s="60"/>
      <c r="D32852" s="61"/>
    </row>
    <row r="32853" spans="2:4" x14ac:dyDescent="0.3">
      <c r="B32853" s="60"/>
      <c r="D32853" s="61"/>
    </row>
    <row r="32854" spans="2:4" x14ac:dyDescent="0.3">
      <c r="B32854" s="60"/>
      <c r="D32854" s="61"/>
    </row>
    <row r="32855" spans="2:4" x14ac:dyDescent="0.3">
      <c r="B32855" s="60"/>
      <c r="D32855" s="61"/>
    </row>
    <row r="32856" spans="2:4" x14ac:dyDescent="0.3">
      <c r="B32856" s="60"/>
      <c r="D32856" s="61"/>
    </row>
    <row r="32857" spans="2:4" x14ac:dyDescent="0.3">
      <c r="B32857" s="60"/>
      <c r="D32857" s="61"/>
    </row>
    <row r="32858" spans="2:4" x14ac:dyDescent="0.3">
      <c r="B32858" s="60"/>
      <c r="D32858" s="61"/>
    </row>
    <row r="32859" spans="2:4" x14ac:dyDescent="0.3">
      <c r="B32859" s="60"/>
      <c r="D32859" s="61"/>
    </row>
    <row r="32860" spans="2:4" x14ac:dyDescent="0.3">
      <c r="B32860" s="60"/>
      <c r="D32860" s="61"/>
    </row>
    <row r="32861" spans="2:4" x14ac:dyDescent="0.3">
      <c r="B32861" s="60"/>
      <c r="D32861" s="61"/>
    </row>
    <row r="32862" spans="2:4" x14ac:dyDescent="0.3">
      <c r="B32862" s="60"/>
      <c r="D32862" s="61"/>
    </row>
    <row r="32863" spans="2:4" x14ac:dyDescent="0.3">
      <c r="B32863" s="60"/>
      <c r="D32863" s="61"/>
    </row>
    <row r="32864" spans="2:4" x14ac:dyDescent="0.3">
      <c r="B32864" s="60"/>
      <c r="D32864" s="61"/>
    </row>
    <row r="32865" spans="2:4" x14ac:dyDescent="0.3">
      <c r="B32865" s="60"/>
      <c r="D32865" s="61"/>
    </row>
    <row r="32866" spans="2:4" x14ac:dyDescent="0.3">
      <c r="B32866" s="60"/>
      <c r="D32866" s="61"/>
    </row>
    <row r="32867" spans="2:4" x14ac:dyDescent="0.3">
      <c r="B32867" s="60"/>
      <c r="D32867" s="61"/>
    </row>
    <row r="32868" spans="2:4" x14ac:dyDescent="0.3">
      <c r="B32868" s="60"/>
      <c r="D32868" s="61"/>
    </row>
    <row r="32869" spans="2:4" x14ac:dyDescent="0.3">
      <c r="B32869" s="60"/>
      <c r="D32869" s="61"/>
    </row>
    <row r="32870" spans="2:4" x14ac:dyDescent="0.3">
      <c r="B32870" s="60"/>
      <c r="D32870" s="61"/>
    </row>
    <row r="32871" spans="2:4" x14ac:dyDescent="0.3">
      <c r="B32871" s="60"/>
      <c r="D32871" s="61"/>
    </row>
    <row r="32872" spans="2:4" x14ac:dyDescent="0.3">
      <c r="B32872" s="60"/>
      <c r="D32872" s="61"/>
    </row>
    <row r="32873" spans="2:4" x14ac:dyDescent="0.3">
      <c r="B32873" s="60"/>
      <c r="D32873" s="61"/>
    </row>
    <row r="32874" spans="2:4" x14ac:dyDescent="0.3">
      <c r="B32874" s="60"/>
      <c r="D32874" s="61"/>
    </row>
    <row r="32875" spans="2:4" x14ac:dyDescent="0.3">
      <c r="B32875" s="60"/>
      <c r="D32875" s="61"/>
    </row>
    <row r="32876" spans="2:4" x14ac:dyDescent="0.3">
      <c r="B32876" s="60"/>
      <c r="D32876" s="61"/>
    </row>
    <row r="32877" spans="2:4" x14ac:dyDescent="0.3">
      <c r="B32877" s="60"/>
      <c r="D32877" s="61"/>
    </row>
    <row r="32878" spans="2:4" x14ac:dyDescent="0.3">
      <c r="B32878" s="60"/>
      <c r="D32878" s="61"/>
    </row>
    <row r="32879" spans="2:4" x14ac:dyDescent="0.3">
      <c r="B32879" s="60"/>
      <c r="D32879" s="61"/>
    </row>
    <row r="32880" spans="2:4" x14ac:dyDescent="0.3">
      <c r="B32880" s="60"/>
      <c r="D32880" s="61"/>
    </row>
    <row r="32881" spans="2:4" x14ac:dyDescent="0.3">
      <c r="B32881" s="60"/>
      <c r="D32881" s="61"/>
    </row>
    <row r="32882" spans="2:4" x14ac:dyDescent="0.3">
      <c r="B32882" s="60"/>
      <c r="D32882" s="61"/>
    </row>
    <row r="32883" spans="2:4" x14ac:dyDescent="0.3">
      <c r="B32883" s="60"/>
      <c r="D32883" s="61"/>
    </row>
    <row r="32884" spans="2:4" x14ac:dyDescent="0.3">
      <c r="B32884" s="60"/>
      <c r="D32884" s="61"/>
    </row>
    <row r="32885" spans="2:4" x14ac:dyDescent="0.3">
      <c r="B32885" s="60"/>
      <c r="D32885" s="61"/>
    </row>
    <row r="32886" spans="2:4" x14ac:dyDescent="0.3">
      <c r="B32886" s="60"/>
      <c r="D32886" s="61"/>
    </row>
    <row r="32887" spans="2:4" x14ac:dyDescent="0.3">
      <c r="B32887" s="60"/>
      <c r="D32887" s="61"/>
    </row>
    <row r="32888" spans="2:4" x14ac:dyDescent="0.3">
      <c r="B32888" s="60"/>
      <c r="D32888" s="61"/>
    </row>
    <row r="32889" spans="2:4" x14ac:dyDescent="0.3">
      <c r="B32889" s="60"/>
      <c r="D32889" s="61"/>
    </row>
    <row r="32890" spans="2:4" x14ac:dyDescent="0.3">
      <c r="B32890" s="60"/>
      <c r="D32890" s="61"/>
    </row>
    <row r="32891" spans="2:4" x14ac:dyDescent="0.3">
      <c r="B32891" s="60"/>
      <c r="D32891" s="61"/>
    </row>
    <row r="32892" spans="2:4" x14ac:dyDescent="0.3">
      <c r="B32892" s="60"/>
      <c r="D32892" s="61"/>
    </row>
    <row r="32893" spans="2:4" x14ac:dyDescent="0.3">
      <c r="B32893" s="60"/>
      <c r="D32893" s="61"/>
    </row>
    <row r="32894" spans="2:4" x14ac:dyDescent="0.3">
      <c r="B32894" s="60"/>
      <c r="D32894" s="61"/>
    </row>
    <row r="32895" spans="2:4" x14ac:dyDescent="0.3">
      <c r="B32895" s="60"/>
      <c r="D32895" s="61"/>
    </row>
    <row r="32896" spans="2:4" x14ac:dyDescent="0.3">
      <c r="B32896" s="60"/>
      <c r="D32896" s="61"/>
    </row>
    <row r="32897" spans="2:4" x14ac:dyDescent="0.3">
      <c r="B32897" s="60"/>
      <c r="D32897" s="61"/>
    </row>
    <row r="32898" spans="2:4" x14ac:dyDescent="0.3">
      <c r="B32898" s="60"/>
      <c r="D32898" s="61"/>
    </row>
    <row r="32899" spans="2:4" x14ac:dyDescent="0.3">
      <c r="B32899" s="60"/>
      <c r="D32899" s="61"/>
    </row>
    <row r="32900" spans="2:4" x14ac:dyDescent="0.3">
      <c r="B32900" s="60"/>
      <c r="D32900" s="61"/>
    </row>
    <row r="32901" spans="2:4" x14ac:dyDescent="0.3">
      <c r="B32901" s="60"/>
      <c r="D32901" s="61"/>
    </row>
    <row r="32902" spans="2:4" x14ac:dyDescent="0.3">
      <c r="B32902" s="60"/>
      <c r="D32902" s="61"/>
    </row>
    <row r="32903" spans="2:4" x14ac:dyDescent="0.3">
      <c r="B32903" s="60"/>
      <c r="D32903" s="61"/>
    </row>
    <row r="32904" spans="2:4" x14ac:dyDescent="0.3">
      <c r="B32904" s="60"/>
      <c r="D32904" s="61"/>
    </row>
    <row r="32905" spans="2:4" x14ac:dyDescent="0.3">
      <c r="B32905" s="60"/>
      <c r="D32905" s="61"/>
    </row>
    <row r="32906" spans="2:4" x14ac:dyDescent="0.3">
      <c r="B32906" s="60"/>
      <c r="D32906" s="61"/>
    </row>
    <row r="32907" spans="2:4" x14ac:dyDescent="0.3">
      <c r="B32907" s="60"/>
      <c r="D32907" s="61"/>
    </row>
    <row r="32908" spans="2:4" x14ac:dyDescent="0.3">
      <c r="B32908" s="60"/>
      <c r="D32908" s="61"/>
    </row>
    <row r="32909" spans="2:4" x14ac:dyDescent="0.3">
      <c r="B32909" s="60"/>
      <c r="D32909" s="61"/>
    </row>
    <row r="32910" spans="2:4" x14ac:dyDescent="0.3">
      <c r="B32910" s="60"/>
      <c r="D32910" s="61"/>
    </row>
    <row r="32911" spans="2:4" x14ac:dyDescent="0.3">
      <c r="B32911" s="60"/>
      <c r="D32911" s="61"/>
    </row>
    <row r="32912" spans="2:4" x14ac:dyDescent="0.3">
      <c r="B32912" s="60"/>
      <c r="D32912" s="61"/>
    </row>
    <row r="32913" spans="2:4" x14ac:dyDescent="0.3">
      <c r="B32913" s="60"/>
      <c r="D32913" s="61"/>
    </row>
    <row r="32914" spans="2:4" x14ac:dyDescent="0.3">
      <c r="B32914" s="60"/>
      <c r="D32914" s="61"/>
    </row>
    <row r="32915" spans="2:4" x14ac:dyDescent="0.3">
      <c r="B32915" s="60"/>
      <c r="D32915" s="61"/>
    </row>
    <row r="32916" spans="2:4" x14ac:dyDescent="0.3">
      <c r="B32916" s="60"/>
      <c r="D32916" s="61"/>
    </row>
    <row r="32917" spans="2:4" x14ac:dyDescent="0.3">
      <c r="B32917" s="60"/>
      <c r="D32917" s="61"/>
    </row>
    <row r="32918" spans="2:4" x14ac:dyDescent="0.3">
      <c r="B32918" s="60"/>
      <c r="D32918" s="61"/>
    </row>
    <row r="32919" spans="2:4" x14ac:dyDescent="0.3">
      <c r="B32919" s="60"/>
      <c r="D32919" s="61"/>
    </row>
    <row r="32920" spans="2:4" x14ac:dyDescent="0.3">
      <c r="B32920" s="60"/>
      <c r="D32920" s="61"/>
    </row>
    <row r="32921" spans="2:4" x14ac:dyDescent="0.3">
      <c r="B32921" s="60"/>
      <c r="D32921" s="61"/>
    </row>
    <row r="32922" spans="2:4" x14ac:dyDescent="0.3">
      <c r="B32922" s="60"/>
      <c r="D32922" s="61"/>
    </row>
    <row r="32923" spans="2:4" x14ac:dyDescent="0.3">
      <c r="B32923" s="60"/>
      <c r="D32923" s="61"/>
    </row>
    <row r="32924" spans="2:4" x14ac:dyDescent="0.3">
      <c r="B32924" s="60"/>
      <c r="D32924" s="61"/>
    </row>
    <row r="32925" spans="2:4" x14ac:dyDescent="0.3">
      <c r="B32925" s="60"/>
      <c r="D32925" s="61"/>
    </row>
    <row r="32926" spans="2:4" x14ac:dyDescent="0.3">
      <c r="B32926" s="60"/>
      <c r="D32926" s="61"/>
    </row>
    <row r="32927" spans="2:4" x14ac:dyDescent="0.3">
      <c r="B32927" s="60"/>
      <c r="D32927" s="61"/>
    </row>
    <row r="32928" spans="2:4" x14ac:dyDescent="0.3">
      <c r="B32928" s="60"/>
      <c r="D32928" s="61"/>
    </row>
    <row r="32929" spans="2:4" x14ac:dyDescent="0.3">
      <c r="B32929" s="60"/>
      <c r="D32929" s="61"/>
    </row>
    <row r="32930" spans="2:4" x14ac:dyDescent="0.3">
      <c r="B32930" s="60"/>
      <c r="D32930" s="61"/>
    </row>
    <row r="32931" spans="2:4" x14ac:dyDescent="0.3">
      <c r="B32931" s="60"/>
      <c r="D32931" s="61"/>
    </row>
    <row r="32932" spans="2:4" x14ac:dyDescent="0.3">
      <c r="B32932" s="60"/>
      <c r="D32932" s="61"/>
    </row>
    <row r="32933" spans="2:4" x14ac:dyDescent="0.3">
      <c r="B32933" s="60"/>
      <c r="D32933" s="61"/>
    </row>
    <row r="32934" spans="2:4" x14ac:dyDescent="0.3">
      <c r="B32934" s="60"/>
      <c r="D32934" s="61"/>
    </row>
    <row r="32935" spans="2:4" x14ac:dyDescent="0.3">
      <c r="B32935" s="60"/>
      <c r="D32935" s="61"/>
    </row>
    <row r="32936" spans="2:4" x14ac:dyDescent="0.3">
      <c r="B32936" s="60"/>
      <c r="D32936" s="61"/>
    </row>
    <row r="32937" spans="2:4" x14ac:dyDescent="0.3">
      <c r="B32937" s="60"/>
      <c r="D32937" s="61"/>
    </row>
    <row r="32938" spans="2:4" x14ac:dyDescent="0.3">
      <c r="B32938" s="60"/>
      <c r="D32938" s="61"/>
    </row>
    <row r="32939" spans="2:4" x14ac:dyDescent="0.3">
      <c r="B32939" s="60"/>
      <c r="D32939" s="61"/>
    </row>
    <row r="32940" spans="2:4" x14ac:dyDescent="0.3">
      <c r="B32940" s="60"/>
      <c r="D32940" s="61"/>
    </row>
    <row r="32941" spans="2:4" x14ac:dyDescent="0.3">
      <c r="B32941" s="60"/>
      <c r="D32941" s="61"/>
    </row>
    <row r="32942" spans="2:4" x14ac:dyDescent="0.3">
      <c r="B32942" s="60"/>
      <c r="D32942" s="61"/>
    </row>
    <row r="32943" spans="2:4" x14ac:dyDescent="0.3">
      <c r="B32943" s="60"/>
      <c r="D32943" s="61"/>
    </row>
    <row r="32944" spans="2:4" x14ac:dyDescent="0.3">
      <c r="B32944" s="60"/>
      <c r="D32944" s="61"/>
    </row>
    <row r="32945" spans="2:4" x14ac:dyDescent="0.3">
      <c r="B32945" s="60"/>
      <c r="D32945" s="61"/>
    </row>
    <row r="32946" spans="2:4" x14ac:dyDescent="0.3">
      <c r="B32946" s="60"/>
      <c r="D32946" s="61"/>
    </row>
    <row r="32947" spans="2:4" x14ac:dyDescent="0.3">
      <c r="B32947" s="60"/>
      <c r="D32947" s="61"/>
    </row>
    <row r="32948" spans="2:4" x14ac:dyDescent="0.3">
      <c r="B32948" s="60"/>
      <c r="D32948" s="61"/>
    </row>
    <row r="32949" spans="2:4" x14ac:dyDescent="0.3">
      <c r="B32949" s="60"/>
      <c r="D32949" s="61"/>
    </row>
    <row r="32950" spans="2:4" x14ac:dyDescent="0.3">
      <c r="B32950" s="60"/>
      <c r="D32950" s="61"/>
    </row>
    <row r="32951" spans="2:4" x14ac:dyDescent="0.3">
      <c r="B32951" s="60"/>
      <c r="D32951" s="61"/>
    </row>
    <row r="32952" spans="2:4" x14ac:dyDescent="0.3">
      <c r="B32952" s="60"/>
      <c r="D32952" s="61"/>
    </row>
    <row r="32953" spans="2:4" x14ac:dyDescent="0.3">
      <c r="B32953" s="60"/>
      <c r="D32953" s="61"/>
    </row>
    <row r="32954" spans="2:4" x14ac:dyDescent="0.3">
      <c r="B32954" s="60"/>
      <c r="D32954" s="61"/>
    </row>
    <row r="32955" spans="2:4" x14ac:dyDescent="0.3">
      <c r="B32955" s="60"/>
      <c r="D32955" s="61"/>
    </row>
    <row r="32956" spans="2:4" x14ac:dyDescent="0.3">
      <c r="B32956" s="60"/>
      <c r="D32956" s="61"/>
    </row>
    <row r="32957" spans="2:4" x14ac:dyDescent="0.3">
      <c r="B32957" s="60"/>
      <c r="D32957" s="61"/>
    </row>
    <row r="32958" spans="2:4" x14ac:dyDescent="0.3">
      <c r="B32958" s="60"/>
      <c r="D32958" s="61"/>
    </row>
    <row r="32959" spans="2:4" x14ac:dyDescent="0.3">
      <c r="B32959" s="60"/>
      <c r="D32959" s="61"/>
    </row>
    <row r="32960" spans="2:4" x14ac:dyDescent="0.3">
      <c r="B32960" s="60"/>
      <c r="D32960" s="61"/>
    </row>
    <row r="32961" spans="2:4" x14ac:dyDescent="0.3">
      <c r="B32961" s="60"/>
      <c r="D32961" s="61"/>
    </row>
    <row r="32962" spans="2:4" x14ac:dyDescent="0.3">
      <c r="B32962" s="60"/>
      <c r="D32962" s="61"/>
    </row>
    <row r="32963" spans="2:4" x14ac:dyDescent="0.3">
      <c r="B32963" s="60"/>
      <c r="D32963" s="61"/>
    </row>
    <row r="32964" spans="2:4" x14ac:dyDescent="0.3">
      <c r="B32964" s="60"/>
      <c r="D32964" s="61"/>
    </row>
    <row r="32965" spans="2:4" x14ac:dyDescent="0.3">
      <c r="B32965" s="60"/>
      <c r="D32965" s="61"/>
    </row>
    <row r="32966" spans="2:4" x14ac:dyDescent="0.3">
      <c r="B32966" s="60"/>
      <c r="D32966" s="61"/>
    </row>
    <row r="32967" spans="2:4" x14ac:dyDescent="0.3">
      <c r="B32967" s="60"/>
      <c r="D32967" s="61"/>
    </row>
    <row r="32968" spans="2:4" x14ac:dyDescent="0.3">
      <c r="B32968" s="60"/>
      <c r="D32968" s="61"/>
    </row>
    <row r="32969" spans="2:4" x14ac:dyDescent="0.3">
      <c r="B32969" s="60"/>
      <c r="D32969" s="61"/>
    </row>
    <row r="32970" spans="2:4" x14ac:dyDescent="0.3">
      <c r="B32970" s="60"/>
      <c r="D32970" s="61"/>
    </row>
    <row r="32971" spans="2:4" x14ac:dyDescent="0.3">
      <c r="B32971" s="60"/>
      <c r="D32971" s="61"/>
    </row>
    <row r="32972" spans="2:4" x14ac:dyDescent="0.3">
      <c r="B32972" s="60"/>
      <c r="D32972" s="61"/>
    </row>
    <row r="32973" spans="2:4" x14ac:dyDescent="0.3">
      <c r="B32973" s="60"/>
      <c r="D32973" s="61"/>
    </row>
    <row r="32974" spans="2:4" x14ac:dyDescent="0.3">
      <c r="B32974" s="60"/>
      <c r="D32974" s="61"/>
    </row>
    <row r="32975" spans="2:4" x14ac:dyDescent="0.3">
      <c r="B32975" s="60"/>
      <c r="D32975" s="61"/>
    </row>
    <row r="32976" spans="2:4" x14ac:dyDescent="0.3">
      <c r="B32976" s="60"/>
      <c r="D32976" s="61"/>
    </row>
    <row r="32977" spans="2:4" x14ac:dyDescent="0.3">
      <c r="B32977" s="60"/>
      <c r="D32977" s="61"/>
    </row>
    <row r="32978" spans="2:4" x14ac:dyDescent="0.3">
      <c r="B32978" s="60"/>
      <c r="D32978" s="61"/>
    </row>
    <row r="32979" spans="2:4" x14ac:dyDescent="0.3">
      <c r="B32979" s="60"/>
      <c r="D32979" s="61"/>
    </row>
    <row r="32980" spans="2:4" x14ac:dyDescent="0.3">
      <c r="B32980" s="60"/>
      <c r="D32980" s="61"/>
    </row>
    <row r="32981" spans="2:4" x14ac:dyDescent="0.3">
      <c r="B32981" s="60"/>
      <c r="D32981" s="61"/>
    </row>
    <row r="32982" spans="2:4" x14ac:dyDescent="0.3">
      <c r="B32982" s="60"/>
      <c r="D32982" s="61"/>
    </row>
    <row r="32983" spans="2:4" x14ac:dyDescent="0.3">
      <c r="B32983" s="60"/>
      <c r="D32983" s="61"/>
    </row>
    <row r="32984" spans="2:4" x14ac:dyDescent="0.3">
      <c r="B32984" s="60"/>
      <c r="D32984" s="61"/>
    </row>
    <row r="32985" spans="2:4" x14ac:dyDescent="0.3">
      <c r="B32985" s="60"/>
      <c r="D32985" s="61"/>
    </row>
    <row r="32986" spans="2:4" x14ac:dyDescent="0.3">
      <c r="B32986" s="60"/>
      <c r="D32986" s="61"/>
    </row>
    <row r="32987" spans="2:4" x14ac:dyDescent="0.3">
      <c r="B32987" s="60"/>
      <c r="D32987" s="61"/>
    </row>
    <row r="32988" spans="2:4" x14ac:dyDescent="0.3">
      <c r="B32988" s="60"/>
      <c r="D32988" s="61"/>
    </row>
    <row r="32989" spans="2:4" x14ac:dyDescent="0.3">
      <c r="B32989" s="60"/>
      <c r="D32989" s="61"/>
    </row>
    <row r="32990" spans="2:4" x14ac:dyDescent="0.3">
      <c r="B32990" s="60"/>
      <c r="D32990" s="61"/>
    </row>
    <row r="32991" spans="2:4" x14ac:dyDescent="0.3">
      <c r="B32991" s="60"/>
      <c r="D32991" s="61"/>
    </row>
    <row r="32992" spans="2:4" x14ac:dyDescent="0.3">
      <c r="B32992" s="60"/>
      <c r="D32992" s="61"/>
    </row>
    <row r="32993" spans="2:4" x14ac:dyDescent="0.3">
      <c r="B32993" s="60"/>
      <c r="D32993" s="61"/>
    </row>
    <row r="32994" spans="2:4" x14ac:dyDescent="0.3">
      <c r="B32994" s="60"/>
      <c r="D32994" s="61"/>
    </row>
    <row r="32995" spans="2:4" x14ac:dyDescent="0.3">
      <c r="B32995" s="60"/>
      <c r="D32995" s="61"/>
    </row>
    <row r="32996" spans="2:4" x14ac:dyDescent="0.3">
      <c r="B32996" s="60"/>
      <c r="D32996" s="61"/>
    </row>
    <row r="32997" spans="2:4" x14ac:dyDescent="0.3">
      <c r="B32997" s="60"/>
      <c r="D32997" s="61"/>
    </row>
    <row r="32998" spans="2:4" x14ac:dyDescent="0.3">
      <c r="B32998" s="60"/>
      <c r="D32998" s="61"/>
    </row>
    <row r="32999" spans="2:4" x14ac:dyDescent="0.3">
      <c r="B32999" s="60"/>
      <c r="D32999" s="61"/>
    </row>
    <row r="33000" spans="2:4" x14ac:dyDescent="0.3">
      <c r="B33000" s="60"/>
      <c r="D33000" s="61"/>
    </row>
    <row r="33001" spans="2:4" x14ac:dyDescent="0.3">
      <c r="B33001" s="60"/>
      <c r="D33001" s="61"/>
    </row>
    <row r="33002" spans="2:4" x14ac:dyDescent="0.3">
      <c r="B33002" s="60"/>
      <c r="D33002" s="61"/>
    </row>
    <row r="33003" spans="2:4" x14ac:dyDescent="0.3">
      <c r="B33003" s="60"/>
      <c r="D33003" s="61"/>
    </row>
    <row r="33004" spans="2:4" x14ac:dyDescent="0.3">
      <c r="B33004" s="60"/>
      <c r="D33004" s="61"/>
    </row>
    <row r="33005" spans="2:4" x14ac:dyDescent="0.3">
      <c r="B33005" s="60"/>
      <c r="D33005" s="61"/>
    </row>
    <row r="33006" spans="2:4" x14ac:dyDescent="0.3">
      <c r="B33006" s="60"/>
      <c r="D33006" s="61"/>
    </row>
    <row r="33007" spans="2:4" x14ac:dyDescent="0.3">
      <c r="B33007" s="60"/>
      <c r="D33007" s="61"/>
    </row>
    <row r="33008" spans="2:4" x14ac:dyDescent="0.3">
      <c r="B33008" s="60"/>
      <c r="D33008" s="61"/>
    </row>
    <row r="33009" spans="2:4" x14ac:dyDescent="0.3">
      <c r="B33009" s="60"/>
      <c r="D33009" s="61"/>
    </row>
    <row r="33010" spans="2:4" x14ac:dyDescent="0.3">
      <c r="B33010" s="60"/>
      <c r="D33010" s="61"/>
    </row>
    <row r="33011" spans="2:4" x14ac:dyDescent="0.3">
      <c r="B33011" s="60"/>
      <c r="D33011" s="61"/>
    </row>
    <row r="33012" spans="2:4" x14ac:dyDescent="0.3">
      <c r="B33012" s="60"/>
      <c r="D33012" s="61"/>
    </row>
    <row r="33013" spans="2:4" x14ac:dyDescent="0.3">
      <c r="B33013" s="60"/>
      <c r="D33013" s="61"/>
    </row>
    <row r="33014" spans="2:4" x14ac:dyDescent="0.3">
      <c r="B33014" s="60"/>
      <c r="D33014" s="61"/>
    </row>
    <row r="33015" spans="2:4" x14ac:dyDescent="0.3">
      <c r="B33015" s="60"/>
      <c r="D33015" s="61"/>
    </row>
    <row r="33016" spans="2:4" x14ac:dyDescent="0.3">
      <c r="B33016" s="60"/>
      <c r="D33016" s="61"/>
    </row>
    <row r="33017" spans="2:4" x14ac:dyDescent="0.3">
      <c r="B33017" s="60"/>
      <c r="D33017" s="61"/>
    </row>
    <row r="33018" spans="2:4" x14ac:dyDescent="0.3">
      <c r="B33018" s="60"/>
      <c r="D33018" s="61"/>
    </row>
    <row r="33019" spans="2:4" x14ac:dyDescent="0.3">
      <c r="B33019" s="60"/>
      <c r="D33019" s="61"/>
    </row>
    <row r="33020" spans="2:4" x14ac:dyDescent="0.3">
      <c r="B33020" s="60"/>
      <c r="D33020" s="61"/>
    </row>
    <row r="33021" spans="2:4" x14ac:dyDescent="0.3">
      <c r="B33021" s="60"/>
      <c r="D33021" s="61"/>
    </row>
    <row r="33022" spans="2:4" x14ac:dyDescent="0.3">
      <c r="B33022" s="60"/>
      <c r="D33022" s="61"/>
    </row>
    <row r="33023" spans="2:4" x14ac:dyDescent="0.3">
      <c r="B33023" s="60"/>
      <c r="D33023" s="61"/>
    </row>
    <row r="33024" spans="2:4" x14ac:dyDescent="0.3">
      <c r="B33024" s="60"/>
      <c r="D33024" s="61"/>
    </row>
    <row r="33025" spans="2:4" x14ac:dyDescent="0.3">
      <c r="B33025" s="60"/>
      <c r="D33025" s="61"/>
    </row>
    <row r="33026" spans="2:4" x14ac:dyDescent="0.3">
      <c r="B33026" s="60"/>
      <c r="D33026" s="61"/>
    </row>
    <row r="33027" spans="2:4" x14ac:dyDescent="0.3">
      <c r="B33027" s="60"/>
      <c r="D33027" s="61"/>
    </row>
    <row r="33028" spans="2:4" x14ac:dyDescent="0.3">
      <c r="B33028" s="60"/>
      <c r="D33028" s="61"/>
    </row>
    <row r="33029" spans="2:4" x14ac:dyDescent="0.3">
      <c r="B33029" s="60"/>
      <c r="D33029" s="61"/>
    </row>
    <row r="33030" spans="2:4" x14ac:dyDescent="0.3">
      <c r="B33030" s="60"/>
      <c r="D33030" s="61"/>
    </row>
    <row r="33031" spans="2:4" x14ac:dyDescent="0.3">
      <c r="B33031" s="60"/>
      <c r="D33031" s="61"/>
    </row>
    <row r="33032" spans="2:4" x14ac:dyDescent="0.3">
      <c r="B33032" s="60"/>
      <c r="D33032" s="61"/>
    </row>
    <row r="33033" spans="2:4" x14ac:dyDescent="0.3">
      <c r="B33033" s="60"/>
      <c r="D33033" s="61"/>
    </row>
    <row r="33034" spans="2:4" x14ac:dyDescent="0.3">
      <c r="B33034" s="60"/>
      <c r="D33034" s="61"/>
    </row>
    <row r="33035" spans="2:4" x14ac:dyDescent="0.3">
      <c r="B33035" s="60"/>
      <c r="D33035" s="61"/>
    </row>
    <row r="33036" spans="2:4" x14ac:dyDescent="0.3">
      <c r="B33036" s="60"/>
      <c r="D33036" s="61"/>
    </row>
    <row r="33037" spans="2:4" x14ac:dyDescent="0.3">
      <c r="B33037" s="60"/>
      <c r="D33037" s="61"/>
    </row>
    <row r="33038" spans="2:4" x14ac:dyDescent="0.3">
      <c r="B33038" s="60"/>
      <c r="D33038" s="61"/>
    </row>
    <row r="33039" spans="2:4" x14ac:dyDescent="0.3">
      <c r="B33039" s="60"/>
      <c r="D33039" s="61"/>
    </row>
    <row r="33040" spans="2:4" x14ac:dyDescent="0.3">
      <c r="B33040" s="60"/>
      <c r="D33040" s="61"/>
    </row>
    <row r="33041" spans="2:4" x14ac:dyDescent="0.3">
      <c r="B33041" s="60"/>
      <c r="D33041" s="61"/>
    </row>
    <row r="33042" spans="2:4" x14ac:dyDescent="0.3">
      <c r="B33042" s="60"/>
      <c r="D33042" s="61"/>
    </row>
    <row r="33043" spans="2:4" x14ac:dyDescent="0.3">
      <c r="B33043" s="60"/>
      <c r="D33043" s="61"/>
    </row>
    <row r="33044" spans="2:4" x14ac:dyDescent="0.3">
      <c r="B33044" s="60"/>
      <c r="D33044" s="61"/>
    </row>
    <row r="33045" spans="2:4" x14ac:dyDescent="0.3">
      <c r="B33045" s="60"/>
      <c r="D33045" s="61"/>
    </row>
    <row r="33046" spans="2:4" x14ac:dyDescent="0.3">
      <c r="B33046" s="60"/>
      <c r="D33046" s="61"/>
    </row>
    <row r="33047" spans="2:4" x14ac:dyDescent="0.3">
      <c r="B33047" s="60"/>
      <c r="D33047" s="61"/>
    </row>
    <row r="33048" spans="2:4" x14ac:dyDescent="0.3">
      <c r="B33048" s="60"/>
      <c r="D33048" s="61"/>
    </row>
    <row r="33049" spans="2:4" x14ac:dyDescent="0.3">
      <c r="B33049" s="60"/>
      <c r="D33049" s="61"/>
    </row>
    <row r="33050" spans="2:4" x14ac:dyDescent="0.3">
      <c r="B33050" s="60"/>
      <c r="D33050" s="61"/>
    </row>
    <row r="33051" spans="2:4" x14ac:dyDescent="0.3">
      <c r="B33051" s="60"/>
      <c r="D33051" s="61"/>
    </row>
    <row r="33052" spans="2:4" x14ac:dyDescent="0.3">
      <c r="B33052" s="60"/>
      <c r="D33052" s="61"/>
    </row>
    <row r="33053" spans="2:4" x14ac:dyDescent="0.3">
      <c r="B33053" s="60"/>
      <c r="D33053" s="61"/>
    </row>
    <row r="33054" spans="2:4" x14ac:dyDescent="0.3">
      <c r="B33054" s="60"/>
      <c r="D33054" s="61"/>
    </row>
    <row r="33055" spans="2:4" x14ac:dyDescent="0.3">
      <c r="B33055" s="60"/>
      <c r="D33055" s="61"/>
    </row>
    <row r="33056" spans="2:4" x14ac:dyDescent="0.3">
      <c r="B33056" s="60"/>
      <c r="D33056" s="61"/>
    </row>
    <row r="33057" spans="2:5" x14ac:dyDescent="0.3">
      <c r="B33057" s="60"/>
      <c r="D33057" s="61"/>
    </row>
    <row r="33058" spans="2:5" x14ac:dyDescent="0.3">
      <c r="B33058" s="60"/>
      <c r="D33058" s="61"/>
    </row>
    <row r="33059" spans="2:5" x14ac:dyDescent="0.3">
      <c r="B33059" s="60"/>
      <c r="D33059" s="62"/>
      <c r="E33059" s="63"/>
    </row>
    <row r="33060" spans="2:5" x14ac:dyDescent="0.3">
      <c r="B33060" s="60"/>
      <c r="D33060" s="62"/>
      <c r="E33060" s="63"/>
    </row>
    <row r="33061" spans="2:5" x14ac:dyDescent="0.3">
      <c r="B33061" s="60"/>
      <c r="D33061" s="62"/>
      <c r="E33061" s="63"/>
    </row>
    <row r="33062" spans="2:5" x14ac:dyDescent="0.3">
      <c r="B33062" s="60"/>
      <c r="D33062" s="62"/>
      <c r="E33062" s="63"/>
    </row>
    <row r="33063" spans="2:5" x14ac:dyDescent="0.3">
      <c r="B33063" s="60"/>
      <c r="D33063" s="62"/>
      <c r="E33063" s="63"/>
    </row>
    <row r="33064" spans="2:5" x14ac:dyDescent="0.3">
      <c r="B33064" s="60"/>
      <c r="D33064" s="62"/>
      <c r="E33064" s="63"/>
    </row>
    <row r="33065" spans="2:5" x14ac:dyDescent="0.3">
      <c r="B33065" s="60"/>
      <c r="D33065" s="62"/>
      <c r="E33065" s="63"/>
    </row>
    <row r="33066" spans="2:5" x14ac:dyDescent="0.3">
      <c r="B33066" s="60"/>
      <c r="D33066" s="62"/>
      <c r="E33066" s="63"/>
    </row>
    <row r="33067" spans="2:5" x14ac:dyDescent="0.3">
      <c r="B33067" s="60"/>
      <c r="D33067" s="62"/>
      <c r="E33067" s="63"/>
    </row>
    <row r="33068" spans="2:5" x14ac:dyDescent="0.3">
      <c r="B33068" s="60"/>
      <c r="D33068" s="62"/>
      <c r="E33068" s="63"/>
    </row>
    <row r="33069" spans="2:5" x14ac:dyDescent="0.3">
      <c r="B33069" s="60"/>
      <c r="D33069" s="62"/>
      <c r="E33069" s="63"/>
    </row>
    <row r="33070" spans="2:5" x14ac:dyDescent="0.3">
      <c r="B33070" s="60"/>
      <c r="D33070" s="62"/>
      <c r="E33070" s="63"/>
    </row>
    <row r="33071" spans="2:5" x14ac:dyDescent="0.3">
      <c r="B33071" s="60"/>
      <c r="D33071" s="62"/>
      <c r="E33071" s="63"/>
    </row>
    <row r="33072" spans="2:5" x14ac:dyDescent="0.3">
      <c r="B33072" s="60"/>
      <c r="D33072" s="62"/>
      <c r="E33072" s="63"/>
    </row>
    <row r="33073" spans="2:5" x14ac:dyDescent="0.3">
      <c r="B33073" s="60"/>
      <c r="D33073" s="62"/>
      <c r="E33073" s="63"/>
    </row>
    <row r="33074" spans="2:5" x14ac:dyDescent="0.3">
      <c r="B33074" s="60"/>
      <c r="D33074" s="62"/>
      <c r="E33074" s="63"/>
    </row>
    <row r="33075" spans="2:5" x14ac:dyDescent="0.3">
      <c r="B33075" s="60"/>
      <c r="D33075" s="62"/>
      <c r="E33075" s="63"/>
    </row>
    <row r="33076" spans="2:5" x14ac:dyDescent="0.3">
      <c r="B33076" s="60"/>
      <c r="D33076" s="62"/>
      <c r="E33076" s="63"/>
    </row>
    <row r="33077" spans="2:5" x14ac:dyDescent="0.3">
      <c r="B33077" s="60"/>
      <c r="D33077" s="62"/>
      <c r="E33077" s="63"/>
    </row>
    <row r="33078" spans="2:5" x14ac:dyDescent="0.3">
      <c r="B33078" s="60"/>
      <c r="D33078" s="62"/>
      <c r="E33078" s="63"/>
    </row>
    <row r="33079" spans="2:5" x14ac:dyDescent="0.3">
      <c r="B33079" s="60"/>
      <c r="D33079" s="61"/>
    </row>
    <row r="33080" spans="2:5" x14ac:dyDescent="0.3">
      <c r="B33080" s="60"/>
      <c r="D33080" s="61"/>
    </row>
    <row r="33081" spans="2:5" x14ac:dyDescent="0.3">
      <c r="B33081" s="60"/>
      <c r="D33081" s="61"/>
    </row>
    <row r="33082" spans="2:5" x14ac:dyDescent="0.3">
      <c r="B33082" s="60"/>
      <c r="D33082" s="61"/>
    </row>
    <row r="33083" spans="2:5" x14ac:dyDescent="0.3">
      <c r="B33083" s="60"/>
      <c r="D33083" s="61"/>
    </row>
    <row r="33084" spans="2:5" x14ac:dyDescent="0.3">
      <c r="B33084" s="60"/>
      <c r="D33084" s="61"/>
    </row>
    <row r="33085" spans="2:5" x14ac:dyDescent="0.3">
      <c r="B33085" s="60"/>
      <c r="D33085" s="61"/>
    </row>
    <row r="33086" spans="2:5" x14ac:dyDescent="0.3">
      <c r="B33086" s="60"/>
      <c r="D33086" s="61"/>
    </row>
    <row r="33087" spans="2:5" x14ac:dyDescent="0.3">
      <c r="B33087" s="60"/>
      <c r="D33087" s="61"/>
    </row>
    <row r="33088" spans="2:5" x14ac:dyDescent="0.3">
      <c r="B33088" s="60"/>
      <c r="D33088" s="61"/>
    </row>
    <row r="33089" spans="2:4" x14ac:dyDescent="0.3">
      <c r="B33089" s="60"/>
      <c r="D33089" s="61"/>
    </row>
    <row r="33090" spans="2:4" x14ac:dyDescent="0.3">
      <c r="B33090" s="60"/>
      <c r="D33090" s="61"/>
    </row>
    <row r="33091" spans="2:4" x14ac:dyDescent="0.3">
      <c r="B33091" s="60"/>
      <c r="D33091" s="61"/>
    </row>
    <row r="33092" spans="2:4" x14ac:dyDescent="0.3">
      <c r="B33092" s="60"/>
      <c r="D33092" s="61"/>
    </row>
    <row r="33093" spans="2:4" x14ac:dyDescent="0.3">
      <c r="B33093" s="60"/>
      <c r="D33093" s="61"/>
    </row>
    <row r="33094" spans="2:4" x14ac:dyDescent="0.3">
      <c r="B33094" s="60"/>
      <c r="D33094" s="61"/>
    </row>
    <row r="33095" spans="2:4" x14ac:dyDescent="0.3">
      <c r="B33095" s="60"/>
      <c r="D33095" s="61"/>
    </row>
    <row r="33096" spans="2:4" x14ac:dyDescent="0.3">
      <c r="B33096" s="60"/>
      <c r="D33096" s="61"/>
    </row>
    <row r="33097" spans="2:4" x14ac:dyDescent="0.3">
      <c r="B33097" s="60"/>
      <c r="D33097" s="61"/>
    </row>
    <row r="33098" spans="2:4" x14ac:dyDescent="0.3">
      <c r="B33098" s="60"/>
      <c r="D33098" s="61"/>
    </row>
    <row r="33099" spans="2:4" x14ac:dyDescent="0.3">
      <c r="B33099" s="60"/>
      <c r="D33099" s="61"/>
    </row>
    <row r="33100" spans="2:4" x14ac:dyDescent="0.3">
      <c r="B33100" s="60"/>
      <c r="D33100" s="61"/>
    </row>
    <row r="33101" spans="2:4" x14ac:dyDescent="0.3">
      <c r="B33101" s="60"/>
      <c r="D33101" s="61"/>
    </row>
    <row r="33102" spans="2:4" x14ac:dyDescent="0.3">
      <c r="B33102" s="60"/>
      <c r="D33102" s="61"/>
    </row>
    <row r="33103" spans="2:4" x14ac:dyDescent="0.3">
      <c r="B33103" s="60"/>
      <c r="D33103" s="61"/>
    </row>
    <row r="33104" spans="2:4" x14ac:dyDescent="0.3">
      <c r="B33104" s="60"/>
      <c r="D33104" s="61"/>
    </row>
    <row r="33105" spans="2:4" x14ac:dyDescent="0.3">
      <c r="B33105" s="60"/>
      <c r="D33105" s="61"/>
    </row>
    <row r="33106" spans="2:4" x14ac:dyDescent="0.3">
      <c r="B33106" s="60"/>
      <c r="D33106" s="61"/>
    </row>
    <row r="33107" spans="2:4" x14ac:dyDescent="0.3">
      <c r="B33107" s="60"/>
      <c r="D33107" s="61"/>
    </row>
    <row r="33108" spans="2:4" x14ac:dyDescent="0.3">
      <c r="B33108" s="60"/>
      <c r="D33108" s="61"/>
    </row>
    <row r="33109" spans="2:4" x14ac:dyDescent="0.3">
      <c r="B33109" s="60"/>
      <c r="D33109" s="61"/>
    </row>
    <row r="33110" spans="2:4" x14ac:dyDescent="0.3">
      <c r="B33110" s="60"/>
      <c r="D33110" s="61"/>
    </row>
    <row r="33111" spans="2:4" x14ac:dyDescent="0.3">
      <c r="B33111" s="60"/>
      <c r="D33111" s="61"/>
    </row>
    <row r="33112" spans="2:4" x14ac:dyDescent="0.3">
      <c r="B33112" s="60"/>
      <c r="D33112" s="61"/>
    </row>
    <row r="33113" spans="2:4" x14ac:dyDescent="0.3">
      <c r="B33113" s="60"/>
      <c r="D33113" s="61"/>
    </row>
    <row r="33114" spans="2:4" x14ac:dyDescent="0.3">
      <c r="B33114" s="60"/>
      <c r="D33114" s="61"/>
    </row>
    <row r="33115" spans="2:4" x14ac:dyDescent="0.3">
      <c r="B33115" s="60"/>
      <c r="D33115" s="61"/>
    </row>
    <row r="33116" spans="2:4" x14ac:dyDescent="0.3">
      <c r="B33116" s="60"/>
      <c r="D33116" s="61"/>
    </row>
    <row r="33117" spans="2:4" x14ac:dyDescent="0.3">
      <c r="B33117" s="60"/>
      <c r="D33117" s="61"/>
    </row>
    <row r="33118" spans="2:4" x14ac:dyDescent="0.3">
      <c r="B33118" s="60"/>
      <c r="D33118" s="61"/>
    </row>
    <row r="33119" spans="2:4" x14ac:dyDescent="0.3">
      <c r="B33119" s="60"/>
      <c r="D33119" s="61"/>
    </row>
    <row r="33120" spans="2:4" x14ac:dyDescent="0.3">
      <c r="B33120" s="60"/>
      <c r="D33120" s="61"/>
    </row>
    <row r="33121" spans="2:4" x14ac:dyDescent="0.3">
      <c r="B33121" s="60"/>
      <c r="D33121" s="61"/>
    </row>
    <row r="33122" spans="2:4" x14ac:dyDescent="0.3">
      <c r="B33122" s="60"/>
      <c r="D33122" s="61"/>
    </row>
    <row r="33123" spans="2:4" x14ac:dyDescent="0.3">
      <c r="B33123" s="60"/>
      <c r="D33123" s="61"/>
    </row>
    <row r="33124" spans="2:4" x14ac:dyDescent="0.3">
      <c r="B33124" s="60"/>
      <c r="D33124" s="61"/>
    </row>
    <row r="33125" spans="2:4" x14ac:dyDescent="0.3">
      <c r="B33125" s="60"/>
      <c r="D33125" s="61"/>
    </row>
    <row r="33126" spans="2:4" x14ac:dyDescent="0.3">
      <c r="B33126" s="60"/>
      <c r="D33126" s="61"/>
    </row>
    <row r="33127" spans="2:4" x14ac:dyDescent="0.3">
      <c r="B33127" s="60"/>
      <c r="D33127" s="61"/>
    </row>
    <row r="33128" spans="2:4" x14ac:dyDescent="0.3">
      <c r="B33128" s="60"/>
      <c r="D33128" s="61"/>
    </row>
    <row r="33129" spans="2:4" x14ac:dyDescent="0.3">
      <c r="B33129" s="60"/>
      <c r="D33129" s="61"/>
    </row>
    <row r="33130" spans="2:4" x14ac:dyDescent="0.3">
      <c r="B33130" s="60"/>
      <c r="D33130" s="61"/>
    </row>
    <row r="33131" spans="2:4" x14ac:dyDescent="0.3">
      <c r="B33131" s="60"/>
      <c r="D33131" s="61"/>
    </row>
    <row r="33132" spans="2:4" x14ac:dyDescent="0.3">
      <c r="B33132" s="60"/>
      <c r="D33132" s="61"/>
    </row>
    <row r="33133" spans="2:4" x14ac:dyDescent="0.3">
      <c r="B33133" s="60"/>
      <c r="D33133" s="61"/>
    </row>
    <row r="33134" spans="2:4" x14ac:dyDescent="0.3">
      <c r="B33134" s="60"/>
      <c r="D33134" s="61"/>
    </row>
    <row r="33135" spans="2:4" x14ac:dyDescent="0.3">
      <c r="B33135" s="60"/>
      <c r="D33135" s="61"/>
    </row>
    <row r="33136" spans="2:4" x14ac:dyDescent="0.3">
      <c r="B33136" s="60"/>
      <c r="D33136" s="61"/>
    </row>
    <row r="33137" spans="2:4" x14ac:dyDescent="0.3">
      <c r="B33137" s="60"/>
      <c r="D33137" s="61"/>
    </row>
    <row r="33138" spans="2:4" x14ac:dyDescent="0.3">
      <c r="B33138" s="60"/>
      <c r="D33138" s="61"/>
    </row>
    <row r="33139" spans="2:4" x14ac:dyDescent="0.3">
      <c r="B33139" s="60"/>
      <c r="D33139" s="61"/>
    </row>
    <row r="33140" spans="2:4" x14ac:dyDescent="0.3">
      <c r="B33140" s="60"/>
      <c r="D33140" s="61"/>
    </row>
    <row r="33141" spans="2:4" x14ac:dyDescent="0.3">
      <c r="B33141" s="60"/>
      <c r="D33141" s="61"/>
    </row>
    <row r="33142" spans="2:4" x14ac:dyDescent="0.3">
      <c r="B33142" s="60"/>
      <c r="D33142" s="61"/>
    </row>
    <row r="33143" spans="2:4" x14ac:dyDescent="0.3">
      <c r="B33143" s="60"/>
      <c r="D33143" s="61"/>
    </row>
    <row r="33144" spans="2:4" x14ac:dyDescent="0.3">
      <c r="B33144" s="60"/>
      <c r="D33144" s="61"/>
    </row>
    <row r="33145" spans="2:4" x14ac:dyDescent="0.3">
      <c r="B33145" s="60"/>
      <c r="D33145" s="61"/>
    </row>
    <row r="33146" spans="2:4" x14ac:dyDescent="0.3">
      <c r="B33146" s="60"/>
      <c r="D33146" s="61"/>
    </row>
    <row r="33147" spans="2:4" x14ac:dyDescent="0.3">
      <c r="B33147" s="60"/>
      <c r="D33147" s="61"/>
    </row>
    <row r="33148" spans="2:4" x14ac:dyDescent="0.3">
      <c r="B33148" s="60"/>
      <c r="D33148" s="61"/>
    </row>
    <row r="33149" spans="2:4" x14ac:dyDescent="0.3">
      <c r="B33149" s="60"/>
      <c r="D33149" s="61"/>
    </row>
    <row r="33150" spans="2:4" x14ac:dyDescent="0.3">
      <c r="B33150" s="60"/>
      <c r="D33150" s="61"/>
    </row>
    <row r="33151" spans="2:4" x14ac:dyDescent="0.3">
      <c r="B33151" s="60"/>
      <c r="D33151" s="61"/>
    </row>
    <row r="33152" spans="2:4" x14ac:dyDescent="0.3">
      <c r="B33152" s="60"/>
      <c r="D33152" s="61"/>
    </row>
    <row r="33153" spans="2:4" x14ac:dyDescent="0.3">
      <c r="B33153" s="60"/>
      <c r="D33153" s="61"/>
    </row>
    <row r="33154" spans="2:4" x14ac:dyDescent="0.3">
      <c r="B33154" s="60"/>
      <c r="D33154" s="61"/>
    </row>
    <row r="33155" spans="2:4" x14ac:dyDescent="0.3">
      <c r="B33155" s="60"/>
      <c r="D33155" s="61"/>
    </row>
    <row r="33156" spans="2:4" x14ac:dyDescent="0.3">
      <c r="B33156" s="60"/>
      <c r="D33156" s="61"/>
    </row>
    <row r="33157" spans="2:4" x14ac:dyDescent="0.3">
      <c r="B33157" s="60"/>
      <c r="D33157" s="61"/>
    </row>
    <row r="33158" spans="2:4" x14ac:dyDescent="0.3">
      <c r="B33158" s="60"/>
      <c r="D33158" s="61"/>
    </row>
    <row r="33159" spans="2:4" x14ac:dyDescent="0.3">
      <c r="B33159" s="60"/>
      <c r="D33159" s="61"/>
    </row>
    <row r="33160" spans="2:4" x14ac:dyDescent="0.3">
      <c r="B33160" s="60"/>
      <c r="D33160" s="61"/>
    </row>
    <row r="33161" spans="2:4" x14ac:dyDescent="0.3">
      <c r="B33161" s="60"/>
      <c r="D33161" s="61"/>
    </row>
    <row r="33162" spans="2:4" x14ac:dyDescent="0.3">
      <c r="B33162" s="60"/>
      <c r="D33162" s="61"/>
    </row>
    <row r="33163" spans="2:4" x14ac:dyDescent="0.3">
      <c r="B33163" s="60"/>
      <c r="D33163" s="61"/>
    </row>
    <row r="33164" spans="2:4" x14ac:dyDescent="0.3">
      <c r="B33164" s="60"/>
      <c r="D33164" s="61"/>
    </row>
    <row r="33165" spans="2:4" x14ac:dyDescent="0.3">
      <c r="B33165" s="60"/>
      <c r="D33165" s="61"/>
    </row>
    <row r="33166" spans="2:4" x14ac:dyDescent="0.3">
      <c r="B33166" s="60"/>
      <c r="D33166" s="61"/>
    </row>
    <row r="33167" spans="2:4" x14ac:dyDescent="0.3">
      <c r="B33167" s="60"/>
      <c r="D33167" s="61"/>
    </row>
    <row r="33168" spans="2:4" x14ac:dyDescent="0.3">
      <c r="B33168" s="60"/>
      <c r="D33168" s="61"/>
    </row>
    <row r="33169" spans="2:4" x14ac:dyDescent="0.3">
      <c r="B33169" s="60"/>
      <c r="D33169" s="61"/>
    </row>
    <row r="33170" spans="2:4" x14ac:dyDescent="0.3">
      <c r="B33170" s="60"/>
      <c r="D33170" s="61"/>
    </row>
    <row r="33171" spans="2:4" x14ac:dyDescent="0.3">
      <c r="B33171" s="60"/>
      <c r="D33171" s="61"/>
    </row>
    <row r="33172" spans="2:4" x14ac:dyDescent="0.3">
      <c r="B33172" s="60"/>
      <c r="D33172" s="61"/>
    </row>
    <row r="33173" spans="2:4" x14ac:dyDescent="0.3">
      <c r="B33173" s="60"/>
      <c r="D33173" s="61"/>
    </row>
    <row r="33174" spans="2:4" x14ac:dyDescent="0.3">
      <c r="B33174" s="60"/>
      <c r="D33174" s="61"/>
    </row>
    <row r="33175" spans="2:4" x14ac:dyDescent="0.3">
      <c r="B33175" s="60"/>
      <c r="D33175" s="61"/>
    </row>
    <row r="33176" spans="2:4" x14ac:dyDescent="0.3">
      <c r="B33176" s="60"/>
      <c r="D33176" s="61"/>
    </row>
    <row r="33177" spans="2:4" x14ac:dyDescent="0.3">
      <c r="B33177" s="60"/>
      <c r="D33177" s="61"/>
    </row>
    <row r="33178" spans="2:4" x14ac:dyDescent="0.3">
      <c r="B33178" s="60"/>
      <c r="D33178" s="61"/>
    </row>
    <row r="33179" spans="2:4" x14ac:dyDescent="0.3">
      <c r="B33179" s="60"/>
      <c r="D33179" s="61"/>
    </row>
    <row r="33180" spans="2:4" x14ac:dyDescent="0.3">
      <c r="B33180" s="60"/>
      <c r="D33180" s="61"/>
    </row>
    <row r="33181" spans="2:4" x14ac:dyDescent="0.3">
      <c r="B33181" s="60"/>
      <c r="D33181" s="61"/>
    </row>
    <row r="33182" spans="2:4" x14ac:dyDescent="0.3">
      <c r="B33182" s="60"/>
      <c r="D33182" s="61"/>
    </row>
    <row r="33183" spans="2:4" x14ac:dyDescent="0.3">
      <c r="B33183" s="60"/>
      <c r="D33183" s="61"/>
    </row>
    <row r="33184" spans="2:4" x14ac:dyDescent="0.3">
      <c r="B33184" s="60"/>
      <c r="D33184" s="61"/>
    </row>
    <row r="33185" spans="2:4" x14ac:dyDescent="0.3">
      <c r="B33185" s="60"/>
      <c r="D33185" s="61"/>
    </row>
    <row r="33186" spans="2:4" x14ac:dyDescent="0.3">
      <c r="B33186" s="60"/>
      <c r="D33186" s="61"/>
    </row>
    <row r="33187" spans="2:4" x14ac:dyDescent="0.3">
      <c r="B33187" s="60"/>
      <c r="D33187" s="61"/>
    </row>
    <row r="33188" spans="2:4" x14ac:dyDescent="0.3">
      <c r="B33188" s="60"/>
      <c r="D33188" s="61"/>
    </row>
    <row r="33189" spans="2:4" x14ac:dyDescent="0.3">
      <c r="B33189" s="60"/>
      <c r="D33189" s="61"/>
    </row>
    <row r="33190" spans="2:4" x14ac:dyDescent="0.3">
      <c r="B33190" s="60"/>
      <c r="D33190" s="61"/>
    </row>
    <row r="33191" spans="2:4" x14ac:dyDescent="0.3">
      <c r="B33191" s="60"/>
      <c r="D33191" s="61"/>
    </row>
    <row r="33192" spans="2:4" x14ac:dyDescent="0.3">
      <c r="B33192" s="60"/>
      <c r="D33192" s="61"/>
    </row>
    <row r="33193" spans="2:4" x14ac:dyDescent="0.3">
      <c r="B33193" s="60"/>
      <c r="D33193" s="61"/>
    </row>
    <row r="33194" spans="2:4" x14ac:dyDescent="0.3">
      <c r="B33194" s="60"/>
      <c r="D33194" s="61"/>
    </row>
    <row r="33195" spans="2:4" x14ac:dyDescent="0.3">
      <c r="B33195" s="60"/>
      <c r="D33195" s="61"/>
    </row>
    <row r="33196" spans="2:4" x14ac:dyDescent="0.3">
      <c r="B33196" s="60"/>
      <c r="D33196" s="61"/>
    </row>
    <row r="33197" spans="2:4" x14ac:dyDescent="0.3">
      <c r="B33197" s="60"/>
      <c r="D33197" s="61"/>
    </row>
    <row r="33198" spans="2:4" x14ac:dyDescent="0.3">
      <c r="B33198" s="60"/>
      <c r="D33198" s="61"/>
    </row>
    <row r="33199" spans="2:4" x14ac:dyDescent="0.3">
      <c r="B33199" s="60"/>
      <c r="D33199" s="61"/>
    </row>
    <row r="33200" spans="2:4" x14ac:dyDescent="0.3">
      <c r="B33200" s="60"/>
      <c r="D33200" s="61"/>
    </row>
    <row r="33201" spans="2:4" x14ac:dyDescent="0.3">
      <c r="B33201" s="60"/>
      <c r="D33201" s="61"/>
    </row>
    <row r="33202" spans="2:4" x14ac:dyDescent="0.3">
      <c r="B33202" s="60"/>
      <c r="D33202" s="61"/>
    </row>
    <row r="33203" spans="2:4" x14ac:dyDescent="0.3">
      <c r="B33203" s="60"/>
      <c r="D33203" s="61"/>
    </row>
    <row r="33204" spans="2:4" x14ac:dyDescent="0.3">
      <c r="B33204" s="60"/>
      <c r="D33204" s="61"/>
    </row>
    <row r="33205" spans="2:4" x14ac:dyDescent="0.3">
      <c r="B33205" s="60"/>
      <c r="D33205" s="61"/>
    </row>
    <row r="33206" spans="2:4" x14ac:dyDescent="0.3">
      <c r="B33206" s="60"/>
      <c r="D33206" s="61"/>
    </row>
    <row r="33207" spans="2:4" x14ac:dyDescent="0.3">
      <c r="B33207" s="60"/>
      <c r="D33207" s="61"/>
    </row>
    <row r="33208" spans="2:4" x14ac:dyDescent="0.3">
      <c r="B33208" s="60"/>
      <c r="D33208" s="61"/>
    </row>
    <row r="33209" spans="2:4" x14ac:dyDescent="0.3">
      <c r="B33209" s="60"/>
      <c r="D33209" s="61"/>
    </row>
    <row r="33210" spans="2:4" x14ac:dyDescent="0.3">
      <c r="B33210" s="60"/>
      <c r="D33210" s="61"/>
    </row>
    <row r="33211" spans="2:4" x14ac:dyDescent="0.3">
      <c r="B33211" s="60"/>
      <c r="D33211" s="61"/>
    </row>
    <row r="33212" spans="2:4" x14ac:dyDescent="0.3">
      <c r="B33212" s="60"/>
      <c r="D33212" s="61"/>
    </row>
    <row r="33213" spans="2:4" x14ac:dyDescent="0.3">
      <c r="B33213" s="60"/>
      <c r="D33213" s="61"/>
    </row>
    <row r="33214" spans="2:4" x14ac:dyDescent="0.3">
      <c r="B33214" s="60"/>
      <c r="D33214" s="61"/>
    </row>
    <row r="33215" spans="2:4" x14ac:dyDescent="0.3">
      <c r="B33215" s="60"/>
      <c r="D33215" s="61"/>
    </row>
    <row r="33216" spans="2:4" x14ac:dyDescent="0.3">
      <c r="B33216" s="60"/>
      <c r="D33216" s="61"/>
    </row>
    <row r="33217" spans="2:4" x14ac:dyDescent="0.3">
      <c r="B33217" s="60"/>
      <c r="D33217" s="61"/>
    </row>
    <row r="33218" spans="2:4" x14ac:dyDescent="0.3">
      <c r="B33218" s="60"/>
      <c r="D33218" s="61"/>
    </row>
    <row r="33219" spans="2:4" x14ac:dyDescent="0.3">
      <c r="B33219" s="60"/>
      <c r="D33219" s="61"/>
    </row>
    <row r="33220" spans="2:4" x14ac:dyDescent="0.3">
      <c r="B33220" s="60"/>
      <c r="D33220" s="61"/>
    </row>
    <row r="33221" spans="2:4" x14ac:dyDescent="0.3">
      <c r="B33221" s="60"/>
      <c r="D33221" s="61"/>
    </row>
    <row r="33222" spans="2:4" x14ac:dyDescent="0.3">
      <c r="B33222" s="60"/>
      <c r="D33222" s="61"/>
    </row>
    <row r="33223" spans="2:4" x14ac:dyDescent="0.3">
      <c r="B33223" s="60"/>
      <c r="D33223" s="61"/>
    </row>
    <row r="33224" spans="2:4" x14ac:dyDescent="0.3">
      <c r="B33224" s="60"/>
      <c r="D33224" s="61"/>
    </row>
    <row r="33225" spans="2:4" x14ac:dyDescent="0.3">
      <c r="B33225" s="60"/>
      <c r="D33225" s="61"/>
    </row>
    <row r="33226" spans="2:4" x14ac:dyDescent="0.3">
      <c r="B33226" s="60"/>
      <c r="D33226" s="61"/>
    </row>
    <row r="33227" spans="2:4" x14ac:dyDescent="0.3">
      <c r="B33227" s="60"/>
      <c r="D33227" s="61"/>
    </row>
    <row r="33228" spans="2:4" x14ac:dyDescent="0.3">
      <c r="B33228" s="60"/>
      <c r="D33228" s="61"/>
    </row>
    <row r="33229" spans="2:4" x14ac:dyDescent="0.3">
      <c r="B33229" s="60"/>
      <c r="D33229" s="61"/>
    </row>
    <row r="33230" spans="2:4" x14ac:dyDescent="0.3">
      <c r="B33230" s="60"/>
      <c r="D33230" s="61"/>
    </row>
    <row r="33231" spans="2:4" x14ac:dyDescent="0.3">
      <c r="B33231" s="60"/>
      <c r="D33231" s="61"/>
    </row>
    <row r="33232" spans="2:4" x14ac:dyDescent="0.3">
      <c r="B33232" s="60"/>
      <c r="D33232" s="61"/>
    </row>
    <row r="33233" spans="2:4" x14ac:dyDescent="0.3">
      <c r="B33233" s="60"/>
      <c r="D33233" s="61"/>
    </row>
    <row r="33234" spans="2:4" x14ac:dyDescent="0.3">
      <c r="B33234" s="60"/>
      <c r="D33234" s="61"/>
    </row>
    <row r="33235" spans="2:4" x14ac:dyDescent="0.3">
      <c r="B33235" s="60"/>
      <c r="D33235" s="61"/>
    </row>
    <row r="33236" spans="2:4" x14ac:dyDescent="0.3">
      <c r="B33236" s="60"/>
      <c r="D33236" s="61"/>
    </row>
    <row r="33237" spans="2:4" x14ac:dyDescent="0.3">
      <c r="B33237" s="60"/>
      <c r="D33237" s="61"/>
    </row>
    <row r="33238" spans="2:4" x14ac:dyDescent="0.3">
      <c r="B33238" s="60"/>
      <c r="D33238" s="61"/>
    </row>
    <row r="33239" spans="2:4" x14ac:dyDescent="0.3">
      <c r="B33239" s="60"/>
      <c r="D33239" s="61"/>
    </row>
    <row r="33240" spans="2:4" x14ac:dyDescent="0.3">
      <c r="B33240" s="60"/>
      <c r="D33240" s="61"/>
    </row>
    <row r="33241" spans="2:4" x14ac:dyDescent="0.3">
      <c r="B33241" s="60"/>
      <c r="D33241" s="61"/>
    </row>
    <row r="33242" spans="2:4" x14ac:dyDescent="0.3">
      <c r="B33242" s="60"/>
      <c r="D33242" s="61"/>
    </row>
    <row r="33243" spans="2:4" x14ac:dyDescent="0.3">
      <c r="B33243" s="60"/>
      <c r="D33243" s="61"/>
    </row>
    <row r="33244" spans="2:4" x14ac:dyDescent="0.3">
      <c r="B33244" s="60"/>
      <c r="D33244" s="61"/>
    </row>
    <row r="33245" spans="2:4" x14ac:dyDescent="0.3">
      <c r="B33245" s="60"/>
      <c r="D33245" s="61"/>
    </row>
    <row r="33246" spans="2:4" x14ac:dyDescent="0.3">
      <c r="B33246" s="60"/>
      <c r="D33246" s="61"/>
    </row>
    <row r="33247" spans="2:4" x14ac:dyDescent="0.3">
      <c r="B33247" s="60"/>
      <c r="D33247" s="61"/>
    </row>
    <row r="33248" spans="2:4" x14ac:dyDescent="0.3">
      <c r="B33248" s="60"/>
      <c r="D33248" s="61"/>
    </row>
    <row r="33249" spans="2:4" x14ac:dyDescent="0.3">
      <c r="B33249" s="60"/>
      <c r="D33249" s="61"/>
    </row>
    <row r="33250" spans="2:4" x14ac:dyDescent="0.3">
      <c r="B33250" s="60"/>
      <c r="D33250" s="61"/>
    </row>
    <row r="33251" spans="2:4" x14ac:dyDescent="0.3">
      <c r="B33251" s="60"/>
      <c r="D33251" s="61"/>
    </row>
    <row r="33252" spans="2:4" x14ac:dyDescent="0.3">
      <c r="B33252" s="60"/>
      <c r="D33252" s="61"/>
    </row>
    <row r="33253" spans="2:4" x14ac:dyDescent="0.3">
      <c r="B33253" s="60"/>
      <c r="D33253" s="61"/>
    </row>
    <row r="33254" spans="2:4" x14ac:dyDescent="0.3">
      <c r="B33254" s="60"/>
      <c r="D33254" s="61"/>
    </row>
    <row r="33255" spans="2:4" x14ac:dyDescent="0.3">
      <c r="B33255" s="60"/>
      <c r="D33255" s="61"/>
    </row>
    <row r="33256" spans="2:4" x14ac:dyDescent="0.3">
      <c r="B33256" s="60"/>
      <c r="D33256" s="61"/>
    </row>
    <row r="33257" spans="2:4" x14ac:dyDescent="0.3">
      <c r="B33257" s="60"/>
      <c r="D33257" s="61"/>
    </row>
    <row r="33258" spans="2:4" x14ac:dyDescent="0.3">
      <c r="B33258" s="60"/>
      <c r="D33258" s="61"/>
    </row>
    <row r="33259" spans="2:4" x14ac:dyDescent="0.3">
      <c r="B33259" s="60"/>
      <c r="D33259" s="61"/>
    </row>
    <row r="33260" spans="2:4" x14ac:dyDescent="0.3">
      <c r="B33260" s="60"/>
      <c r="D33260" s="61"/>
    </row>
    <row r="33261" spans="2:4" x14ac:dyDescent="0.3">
      <c r="B33261" s="60"/>
      <c r="D33261" s="61"/>
    </row>
    <row r="33262" spans="2:4" x14ac:dyDescent="0.3">
      <c r="B33262" s="60"/>
      <c r="D33262" s="61"/>
    </row>
    <row r="33263" spans="2:4" x14ac:dyDescent="0.3">
      <c r="B33263" s="60"/>
      <c r="D33263" s="61"/>
    </row>
    <row r="33264" spans="2:4" x14ac:dyDescent="0.3">
      <c r="B33264" s="60"/>
      <c r="D33264" s="61"/>
    </row>
    <row r="33265" spans="2:4" x14ac:dyDescent="0.3">
      <c r="B33265" s="60"/>
      <c r="D33265" s="61"/>
    </row>
    <row r="33266" spans="2:4" x14ac:dyDescent="0.3">
      <c r="B33266" s="60"/>
      <c r="D33266" s="61"/>
    </row>
    <row r="33267" spans="2:4" x14ac:dyDescent="0.3">
      <c r="B33267" s="60"/>
      <c r="D33267" s="61"/>
    </row>
    <row r="33268" spans="2:4" x14ac:dyDescent="0.3">
      <c r="B33268" s="60"/>
      <c r="D33268" s="61"/>
    </row>
    <row r="33269" spans="2:4" x14ac:dyDescent="0.3">
      <c r="B33269" s="60"/>
      <c r="D33269" s="61"/>
    </row>
    <row r="33270" spans="2:4" x14ac:dyDescent="0.3">
      <c r="B33270" s="60"/>
      <c r="D33270" s="61"/>
    </row>
    <row r="33271" spans="2:4" x14ac:dyDescent="0.3">
      <c r="B33271" s="60"/>
      <c r="D33271" s="61"/>
    </row>
    <row r="33272" spans="2:4" x14ac:dyDescent="0.3">
      <c r="B33272" s="60"/>
      <c r="D33272" s="61"/>
    </row>
    <row r="33273" spans="2:4" x14ac:dyDescent="0.3">
      <c r="B33273" s="60"/>
      <c r="D33273" s="61"/>
    </row>
    <row r="33274" spans="2:4" x14ac:dyDescent="0.3">
      <c r="B33274" s="60"/>
      <c r="D33274" s="61"/>
    </row>
    <row r="33275" spans="2:4" x14ac:dyDescent="0.3">
      <c r="B33275" s="60"/>
      <c r="D33275" s="61"/>
    </row>
    <row r="33276" spans="2:4" x14ac:dyDescent="0.3">
      <c r="B33276" s="60"/>
      <c r="D33276" s="61"/>
    </row>
    <row r="33277" spans="2:4" x14ac:dyDescent="0.3">
      <c r="B33277" s="60"/>
      <c r="D33277" s="61"/>
    </row>
    <row r="33278" spans="2:4" x14ac:dyDescent="0.3">
      <c r="B33278" s="60"/>
      <c r="D33278" s="61"/>
    </row>
    <row r="33279" spans="2:4" x14ac:dyDescent="0.3">
      <c r="B33279" s="60"/>
      <c r="D33279" s="61"/>
    </row>
    <row r="33280" spans="2:4" x14ac:dyDescent="0.3">
      <c r="B33280" s="60"/>
      <c r="D33280" s="61"/>
    </row>
    <row r="33281" spans="2:4" x14ac:dyDescent="0.3">
      <c r="B33281" s="60"/>
      <c r="D33281" s="61"/>
    </row>
    <row r="33282" spans="2:4" x14ac:dyDescent="0.3">
      <c r="B33282" s="60"/>
      <c r="D33282" s="61"/>
    </row>
    <row r="33283" spans="2:4" x14ac:dyDescent="0.3">
      <c r="B33283" s="60"/>
      <c r="D33283" s="61"/>
    </row>
    <row r="33284" spans="2:4" x14ac:dyDescent="0.3">
      <c r="B33284" s="60"/>
      <c r="D33284" s="61"/>
    </row>
    <row r="33285" spans="2:4" x14ac:dyDescent="0.3">
      <c r="B33285" s="60"/>
      <c r="D33285" s="61"/>
    </row>
    <row r="33286" spans="2:4" x14ac:dyDescent="0.3">
      <c r="B33286" s="60"/>
      <c r="D33286" s="61"/>
    </row>
    <row r="33287" spans="2:4" x14ac:dyDescent="0.3">
      <c r="B33287" s="60"/>
      <c r="D33287" s="61"/>
    </row>
    <row r="33288" spans="2:4" x14ac:dyDescent="0.3">
      <c r="B33288" s="60"/>
      <c r="D33288" s="61"/>
    </row>
    <row r="33289" spans="2:4" x14ac:dyDescent="0.3">
      <c r="B33289" s="60"/>
      <c r="D33289" s="61"/>
    </row>
    <row r="33290" spans="2:4" x14ac:dyDescent="0.3">
      <c r="B33290" s="60"/>
      <c r="D33290" s="61"/>
    </row>
    <row r="33291" spans="2:4" x14ac:dyDescent="0.3">
      <c r="B33291" s="60"/>
      <c r="D33291" s="61"/>
    </row>
    <row r="33292" spans="2:4" x14ac:dyDescent="0.3">
      <c r="B33292" s="60"/>
      <c r="D33292" s="61"/>
    </row>
    <row r="33293" spans="2:4" x14ac:dyDescent="0.3">
      <c r="B33293" s="60"/>
      <c r="D33293" s="61"/>
    </row>
    <row r="33294" spans="2:4" x14ac:dyDescent="0.3">
      <c r="B33294" s="60"/>
      <c r="D33294" s="61"/>
    </row>
    <row r="33295" spans="2:4" x14ac:dyDescent="0.3">
      <c r="B33295" s="60"/>
      <c r="D33295" s="61"/>
    </row>
    <row r="33296" spans="2:4" x14ac:dyDescent="0.3">
      <c r="B33296" s="60"/>
      <c r="D33296" s="61"/>
    </row>
    <row r="33297" spans="2:4" x14ac:dyDescent="0.3">
      <c r="B33297" s="60"/>
      <c r="D33297" s="61"/>
    </row>
    <row r="33298" spans="2:4" x14ac:dyDescent="0.3">
      <c r="B33298" s="60"/>
      <c r="D33298" s="61"/>
    </row>
    <row r="33299" spans="2:4" x14ac:dyDescent="0.3">
      <c r="B33299" s="60"/>
      <c r="D33299" s="61"/>
    </row>
    <row r="33300" spans="2:4" x14ac:dyDescent="0.3">
      <c r="B33300" s="60"/>
      <c r="D33300" s="61"/>
    </row>
    <row r="33301" spans="2:4" x14ac:dyDescent="0.3">
      <c r="B33301" s="60"/>
      <c r="D33301" s="61"/>
    </row>
    <row r="33302" spans="2:4" x14ac:dyDescent="0.3">
      <c r="B33302" s="60"/>
      <c r="D33302" s="61"/>
    </row>
    <row r="33303" spans="2:4" x14ac:dyDescent="0.3">
      <c r="B33303" s="60"/>
      <c r="D33303" s="61"/>
    </row>
    <row r="33304" spans="2:4" x14ac:dyDescent="0.3">
      <c r="B33304" s="60"/>
      <c r="D33304" s="61"/>
    </row>
    <row r="33305" spans="2:4" x14ac:dyDescent="0.3">
      <c r="B33305" s="60"/>
      <c r="D33305" s="61"/>
    </row>
    <row r="33306" spans="2:4" x14ac:dyDescent="0.3">
      <c r="B33306" s="60"/>
      <c r="D33306" s="61"/>
    </row>
    <row r="33307" spans="2:4" x14ac:dyDescent="0.3">
      <c r="B33307" s="60"/>
      <c r="D33307" s="61"/>
    </row>
    <row r="33308" spans="2:4" x14ac:dyDescent="0.3">
      <c r="B33308" s="60"/>
      <c r="D33308" s="61"/>
    </row>
    <row r="33309" spans="2:4" x14ac:dyDescent="0.3">
      <c r="B33309" s="60"/>
      <c r="D33309" s="61"/>
    </row>
    <row r="33310" spans="2:4" x14ac:dyDescent="0.3">
      <c r="B33310" s="60"/>
      <c r="D33310" s="61"/>
    </row>
    <row r="33311" spans="2:4" x14ac:dyDescent="0.3">
      <c r="B33311" s="60"/>
      <c r="D33311" s="61"/>
    </row>
    <row r="33312" spans="2:4" x14ac:dyDescent="0.3">
      <c r="B33312" s="60"/>
      <c r="D33312" s="61"/>
    </row>
    <row r="33313" spans="2:4" x14ac:dyDescent="0.3">
      <c r="B33313" s="60"/>
      <c r="D33313" s="61"/>
    </row>
    <row r="33314" spans="2:4" x14ac:dyDescent="0.3">
      <c r="B33314" s="60"/>
      <c r="D33314" s="61"/>
    </row>
    <row r="33315" spans="2:4" x14ac:dyDescent="0.3">
      <c r="B33315" s="60"/>
      <c r="D33315" s="61"/>
    </row>
    <row r="33316" spans="2:4" x14ac:dyDescent="0.3">
      <c r="B33316" s="60"/>
      <c r="D33316" s="61"/>
    </row>
    <row r="33317" spans="2:4" x14ac:dyDescent="0.3">
      <c r="B33317" s="60"/>
      <c r="D33317" s="61"/>
    </row>
    <row r="33318" spans="2:4" x14ac:dyDescent="0.3">
      <c r="B33318" s="60"/>
      <c r="D33318" s="61"/>
    </row>
    <row r="33319" spans="2:4" x14ac:dyDescent="0.3">
      <c r="B33319" s="60"/>
      <c r="D33319" s="61"/>
    </row>
    <row r="33320" spans="2:4" x14ac:dyDescent="0.3">
      <c r="B33320" s="60"/>
      <c r="D33320" s="61"/>
    </row>
    <row r="33321" spans="2:4" x14ac:dyDescent="0.3">
      <c r="B33321" s="60"/>
      <c r="D33321" s="61"/>
    </row>
    <row r="33322" spans="2:4" x14ac:dyDescent="0.3">
      <c r="B33322" s="60"/>
      <c r="D33322" s="61"/>
    </row>
    <row r="33323" spans="2:4" x14ac:dyDescent="0.3">
      <c r="B33323" s="60"/>
      <c r="D33323" s="61"/>
    </row>
    <row r="33324" spans="2:4" x14ac:dyDescent="0.3">
      <c r="B33324" s="60"/>
      <c r="D33324" s="61"/>
    </row>
    <row r="33325" spans="2:4" x14ac:dyDescent="0.3">
      <c r="B33325" s="60"/>
      <c r="D33325" s="61"/>
    </row>
    <row r="33326" spans="2:4" x14ac:dyDescent="0.3">
      <c r="B33326" s="60"/>
      <c r="D33326" s="61"/>
    </row>
    <row r="33327" spans="2:4" x14ac:dyDescent="0.3">
      <c r="B33327" s="60"/>
      <c r="D33327" s="61"/>
    </row>
    <row r="33328" spans="2:4" x14ac:dyDescent="0.3">
      <c r="B33328" s="60"/>
      <c r="D33328" s="61"/>
    </row>
    <row r="33329" spans="2:4" x14ac:dyDescent="0.3">
      <c r="B33329" s="60"/>
      <c r="D33329" s="61"/>
    </row>
    <row r="33330" spans="2:4" x14ac:dyDescent="0.3">
      <c r="B33330" s="60"/>
      <c r="D33330" s="61"/>
    </row>
    <row r="33331" spans="2:4" x14ac:dyDescent="0.3">
      <c r="B33331" s="60"/>
      <c r="D33331" s="61"/>
    </row>
    <row r="33332" spans="2:4" x14ac:dyDescent="0.3">
      <c r="B33332" s="60"/>
      <c r="D33332" s="61"/>
    </row>
    <row r="33333" spans="2:4" x14ac:dyDescent="0.3">
      <c r="B33333" s="60"/>
      <c r="D33333" s="61"/>
    </row>
    <row r="33334" spans="2:4" x14ac:dyDescent="0.3">
      <c r="B33334" s="60"/>
      <c r="D33334" s="61"/>
    </row>
    <row r="33335" spans="2:4" x14ac:dyDescent="0.3">
      <c r="B33335" s="60"/>
      <c r="D33335" s="61"/>
    </row>
    <row r="33336" spans="2:4" x14ac:dyDescent="0.3">
      <c r="B33336" s="60"/>
      <c r="D33336" s="61"/>
    </row>
    <row r="33337" spans="2:4" x14ac:dyDescent="0.3">
      <c r="B33337" s="60"/>
      <c r="D33337" s="61"/>
    </row>
    <row r="33338" spans="2:4" x14ac:dyDescent="0.3">
      <c r="B33338" s="60"/>
      <c r="D33338" s="61"/>
    </row>
    <row r="33339" spans="2:4" x14ac:dyDescent="0.3">
      <c r="B33339" s="60"/>
      <c r="D33339" s="61"/>
    </row>
    <row r="33340" spans="2:4" x14ac:dyDescent="0.3">
      <c r="B33340" s="60"/>
      <c r="D33340" s="61"/>
    </row>
    <row r="33341" spans="2:4" x14ac:dyDescent="0.3">
      <c r="B33341" s="60"/>
      <c r="D33341" s="61"/>
    </row>
    <row r="33342" spans="2:4" x14ac:dyDescent="0.3">
      <c r="B33342" s="60"/>
      <c r="D33342" s="61"/>
    </row>
    <row r="33343" spans="2:4" x14ac:dyDescent="0.3">
      <c r="B33343" s="60"/>
      <c r="D33343" s="61"/>
    </row>
    <row r="33344" spans="2:4" x14ac:dyDescent="0.3">
      <c r="B33344" s="60"/>
      <c r="D33344" s="61"/>
    </row>
    <row r="33345" spans="2:4" x14ac:dyDescent="0.3">
      <c r="B33345" s="60"/>
      <c r="D33345" s="61"/>
    </row>
    <row r="33346" spans="2:4" x14ac:dyDescent="0.3">
      <c r="B33346" s="60"/>
      <c r="D33346" s="61"/>
    </row>
    <row r="33347" spans="2:4" x14ac:dyDescent="0.3">
      <c r="B33347" s="60"/>
      <c r="D33347" s="61"/>
    </row>
    <row r="33348" spans="2:4" x14ac:dyDescent="0.3">
      <c r="B33348" s="60"/>
      <c r="D33348" s="61"/>
    </row>
    <row r="33349" spans="2:4" x14ac:dyDescent="0.3">
      <c r="B33349" s="60"/>
      <c r="D33349" s="61"/>
    </row>
    <row r="33350" spans="2:4" x14ac:dyDescent="0.3">
      <c r="B33350" s="60"/>
      <c r="D33350" s="61"/>
    </row>
    <row r="33351" spans="2:4" x14ac:dyDescent="0.3">
      <c r="B33351" s="60"/>
      <c r="D33351" s="61"/>
    </row>
    <row r="33352" spans="2:4" x14ac:dyDescent="0.3">
      <c r="B33352" s="60"/>
      <c r="D33352" s="61"/>
    </row>
    <row r="33353" spans="2:4" x14ac:dyDescent="0.3">
      <c r="B33353" s="60"/>
      <c r="D33353" s="61"/>
    </row>
    <row r="33354" spans="2:4" x14ac:dyDescent="0.3">
      <c r="B33354" s="60"/>
      <c r="D33354" s="61"/>
    </row>
    <row r="33355" spans="2:4" x14ac:dyDescent="0.3">
      <c r="B33355" s="60"/>
      <c r="D33355" s="61"/>
    </row>
    <row r="33356" spans="2:4" x14ac:dyDescent="0.3">
      <c r="B33356" s="60"/>
      <c r="D33356" s="61"/>
    </row>
    <row r="33357" spans="2:4" x14ac:dyDescent="0.3">
      <c r="B33357" s="60"/>
      <c r="D33357" s="61"/>
    </row>
    <row r="33358" spans="2:4" x14ac:dyDescent="0.3">
      <c r="B33358" s="60"/>
      <c r="D33358" s="61"/>
    </row>
    <row r="33359" spans="2:4" x14ac:dyDescent="0.3">
      <c r="B33359" s="60"/>
      <c r="D33359" s="61"/>
    </row>
    <row r="33360" spans="2:4" x14ac:dyDescent="0.3">
      <c r="B33360" s="60"/>
      <c r="D33360" s="61"/>
    </row>
    <row r="33361" spans="2:5" x14ac:dyDescent="0.3">
      <c r="B33361" s="60"/>
      <c r="D33361" s="61"/>
    </row>
    <row r="33362" spans="2:5" x14ac:dyDescent="0.3">
      <c r="B33362" s="60"/>
      <c r="D33362" s="61"/>
    </row>
    <row r="33363" spans="2:5" x14ac:dyDescent="0.3">
      <c r="B33363" s="60"/>
      <c r="D33363" s="61"/>
    </row>
    <row r="33364" spans="2:5" x14ac:dyDescent="0.3">
      <c r="B33364" s="60"/>
      <c r="D33364" s="61"/>
    </row>
    <row r="33365" spans="2:5" x14ac:dyDescent="0.3">
      <c r="B33365" s="60"/>
      <c r="D33365" s="61"/>
    </row>
    <row r="33366" spans="2:5" x14ac:dyDescent="0.3">
      <c r="B33366" s="60"/>
      <c r="D33366" s="61"/>
    </row>
    <row r="33367" spans="2:5" x14ac:dyDescent="0.3">
      <c r="B33367" s="60"/>
      <c r="D33367" s="61"/>
    </row>
    <row r="33368" spans="2:5" x14ac:dyDescent="0.3">
      <c r="B33368" s="60"/>
      <c r="D33368" s="61"/>
    </row>
    <row r="33369" spans="2:5" x14ac:dyDescent="0.3">
      <c r="B33369" s="60"/>
      <c r="D33369" s="61"/>
    </row>
    <row r="33370" spans="2:5" x14ac:dyDescent="0.3">
      <c r="B33370" s="60"/>
      <c r="D33370" s="61"/>
    </row>
    <row r="33371" spans="2:5" x14ac:dyDescent="0.3">
      <c r="B33371" s="60"/>
      <c r="D33371" s="61"/>
    </row>
    <row r="33372" spans="2:5" x14ac:dyDescent="0.3">
      <c r="B33372" s="60"/>
      <c r="D33372" s="61"/>
    </row>
    <row r="33373" spans="2:5" x14ac:dyDescent="0.3">
      <c r="B33373" s="60"/>
      <c r="D33373" s="61"/>
    </row>
    <row r="33374" spans="2:5" x14ac:dyDescent="0.3">
      <c r="B33374" s="60"/>
      <c r="D33374" s="62"/>
      <c r="E33374" s="63"/>
    </row>
    <row r="33375" spans="2:5" x14ac:dyDescent="0.3">
      <c r="B33375" s="60"/>
      <c r="D33375" s="62"/>
      <c r="E33375" s="63"/>
    </row>
    <row r="33376" spans="2:5" x14ac:dyDescent="0.3">
      <c r="B33376" s="60"/>
      <c r="D33376" s="62"/>
      <c r="E33376" s="63"/>
    </row>
    <row r="33377" spans="2:5" x14ac:dyDescent="0.3">
      <c r="B33377" s="60"/>
      <c r="D33377" s="62"/>
      <c r="E33377" s="63"/>
    </row>
    <row r="33378" spans="2:5" x14ac:dyDescent="0.3">
      <c r="B33378" s="60"/>
      <c r="D33378" s="62"/>
      <c r="E33378" s="63"/>
    </row>
    <row r="33379" spans="2:5" x14ac:dyDescent="0.3">
      <c r="B33379" s="60"/>
      <c r="D33379" s="62"/>
      <c r="E33379" s="63"/>
    </row>
    <row r="33380" spans="2:5" x14ac:dyDescent="0.3">
      <c r="B33380" s="60"/>
      <c r="D33380" s="62"/>
      <c r="E33380" s="63"/>
    </row>
    <row r="33381" spans="2:5" x14ac:dyDescent="0.3">
      <c r="B33381" s="60"/>
      <c r="D33381" s="62"/>
      <c r="E33381" s="63"/>
    </row>
    <row r="33382" spans="2:5" x14ac:dyDescent="0.3">
      <c r="B33382" s="60"/>
      <c r="D33382" s="62"/>
      <c r="E33382" s="63"/>
    </row>
    <row r="33383" spans="2:5" x14ac:dyDescent="0.3">
      <c r="B33383" s="60"/>
      <c r="D33383" s="62"/>
      <c r="E33383" s="63"/>
    </row>
    <row r="33384" spans="2:5" x14ac:dyDescent="0.3">
      <c r="B33384" s="60"/>
      <c r="D33384" s="62"/>
      <c r="E33384" s="63"/>
    </row>
    <row r="33385" spans="2:5" x14ac:dyDescent="0.3">
      <c r="B33385" s="60"/>
      <c r="D33385" s="62"/>
      <c r="E33385" s="63"/>
    </row>
    <row r="33386" spans="2:5" x14ac:dyDescent="0.3">
      <c r="B33386" s="60"/>
      <c r="D33386" s="62"/>
      <c r="E33386" s="63"/>
    </row>
    <row r="33387" spans="2:5" x14ac:dyDescent="0.3">
      <c r="B33387" s="60"/>
      <c r="D33387" s="62"/>
      <c r="E33387" s="63"/>
    </row>
    <row r="33388" spans="2:5" x14ac:dyDescent="0.3">
      <c r="B33388" s="60"/>
      <c r="D33388" s="62"/>
      <c r="E33388" s="63"/>
    </row>
    <row r="33389" spans="2:5" x14ac:dyDescent="0.3">
      <c r="B33389" s="60"/>
      <c r="D33389" s="62"/>
      <c r="E33389" s="63"/>
    </row>
    <row r="33390" spans="2:5" x14ac:dyDescent="0.3">
      <c r="B33390" s="60"/>
      <c r="D33390" s="62"/>
      <c r="E33390" s="63"/>
    </row>
    <row r="33391" spans="2:5" x14ac:dyDescent="0.3">
      <c r="B33391" s="60"/>
      <c r="D33391" s="62"/>
      <c r="E33391" s="63"/>
    </row>
    <row r="33392" spans="2:5" x14ac:dyDescent="0.3">
      <c r="B33392" s="60"/>
      <c r="D33392" s="62"/>
      <c r="E33392" s="63"/>
    </row>
    <row r="33393" spans="2:5" x14ac:dyDescent="0.3">
      <c r="B33393" s="60"/>
      <c r="D33393" s="62"/>
      <c r="E33393" s="63"/>
    </row>
    <row r="33394" spans="2:5" x14ac:dyDescent="0.3">
      <c r="B33394" s="60"/>
      <c r="D33394" s="61"/>
    </row>
    <row r="33395" spans="2:5" x14ac:dyDescent="0.3">
      <c r="B33395" s="60"/>
      <c r="D33395" s="61"/>
    </row>
    <row r="33396" spans="2:5" x14ac:dyDescent="0.3">
      <c r="B33396" s="60"/>
      <c r="D33396" s="61"/>
    </row>
    <row r="33397" spans="2:5" x14ac:dyDescent="0.3">
      <c r="B33397" s="60"/>
      <c r="D33397" s="61"/>
    </row>
    <row r="33398" spans="2:5" x14ac:dyDescent="0.3">
      <c r="B33398" s="60"/>
      <c r="D33398" s="61"/>
    </row>
    <row r="33399" spans="2:5" x14ac:dyDescent="0.3">
      <c r="B33399" s="60"/>
      <c r="D33399" s="61"/>
    </row>
    <row r="33400" spans="2:5" x14ac:dyDescent="0.3">
      <c r="B33400" s="60"/>
      <c r="D33400" s="61"/>
    </row>
    <row r="33401" spans="2:5" x14ac:dyDescent="0.3">
      <c r="B33401" s="60"/>
      <c r="D33401" s="61"/>
    </row>
    <row r="33402" spans="2:5" x14ac:dyDescent="0.3">
      <c r="B33402" s="60"/>
      <c r="D33402" s="61"/>
    </row>
    <row r="33403" spans="2:5" x14ac:dyDescent="0.3">
      <c r="B33403" s="60"/>
      <c r="D33403" s="61"/>
    </row>
    <row r="33404" spans="2:5" x14ac:dyDescent="0.3">
      <c r="B33404" s="60"/>
      <c r="D33404" s="61"/>
    </row>
    <row r="33405" spans="2:5" x14ac:dyDescent="0.3">
      <c r="B33405" s="60"/>
      <c r="D33405" s="61"/>
    </row>
    <row r="33406" spans="2:5" x14ac:dyDescent="0.3">
      <c r="B33406" s="60"/>
      <c r="D33406" s="61"/>
    </row>
    <row r="33407" spans="2:5" x14ac:dyDescent="0.3">
      <c r="B33407" s="60"/>
      <c r="D33407" s="61"/>
    </row>
    <row r="33408" spans="2:5" x14ac:dyDescent="0.3">
      <c r="B33408" s="60"/>
      <c r="D33408" s="61"/>
    </row>
    <row r="33409" spans="2:4" x14ac:dyDescent="0.3">
      <c r="B33409" s="60"/>
      <c r="D33409" s="61"/>
    </row>
    <row r="33410" spans="2:4" x14ac:dyDescent="0.3">
      <c r="B33410" s="60"/>
      <c r="D33410" s="61"/>
    </row>
    <row r="33411" spans="2:4" x14ac:dyDescent="0.3">
      <c r="B33411" s="60"/>
      <c r="D33411" s="61"/>
    </row>
    <row r="33412" spans="2:4" x14ac:dyDescent="0.3">
      <c r="B33412" s="60"/>
      <c r="D33412" s="61"/>
    </row>
    <row r="33413" spans="2:4" x14ac:dyDescent="0.3">
      <c r="B33413" s="60"/>
      <c r="D33413" s="61"/>
    </row>
    <row r="33414" spans="2:4" x14ac:dyDescent="0.3">
      <c r="B33414" s="60"/>
      <c r="D33414" s="61"/>
    </row>
    <row r="33415" spans="2:4" x14ac:dyDescent="0.3">
      <c r="B33415" s="60"/>
      <c r="D33415" s="61"/>
    </row>
    <row r="33416" spans="2:4" x14ac:dyDescent="0.3">
      <c r="B33416" s="60"/>
      <c r="D33416" s="61"/>
    </row>
    <row r="33417" spans="2:4" x14ac:dyDescent="0.3">
      <c r="B33417" s="60"/>
      <c r="D33417" s="61"/>
    </row>
    <row r="33418" spans="2:4" x14ac:dyDescent="0.3">
      <c r="B33418" s="60"/>
      <c r="D33418" s="61"/>
    </row>
    <row r="33419" spans="2:4" x14ac:dyDescent="0.3">
      <c r="B33419" s="60"/>
      <c r="D33419" s="61"/>
    </row>
    <row r="33420" spans="2:4" x14ac:dyDescent="0.3">
      <c r="B33420" s="60"/>
      <c r="D33420" s="61"/>
    </row>
    <row r="33421" spans="2:4" x14ac:dyDescent="0.3">
      <c r="B33421" s="60"/>
      <c r="D33421" s="61"/>
    </row>
    <row r="33422" spans="2:4" x14ac:dyDescent="0.3">
      <c r="B33422" s="60"/>
      <c r="D33422" s="61"/>
    </row>
    <row r="33423" spans="2:4" x14ac:dyDescent="0.3">
      <c r="B33423" s="60"/>
      <c r="D33423" s="61"/>
    </row>
    <row r="33424" spans="2:4" x14ac:dyDescent="0.3">
      <c r="B33424" s="60"/>
      <c r="D33424" s="61"/>
    </row>
    <row r="33425" spans="2:4" x14ac:dyDescent="0.3">
      <c r="B33425" s="60"/>
      <c r="D33425" s="61"/>
    </row>
    <row r="33426" spans="2:4" x14ac:dyDescent="0.3">
      <c r="B33426" s="60"/>
      <c r="D33426" s="61"/>
    </row>
    <row r="33427" spans="2:4" x14ac:dyDescent="0.3">
      <c r="B33427" s="60"/>
      <c r="D33427" s="61"/>
    </row>
    <row r="33428" spans="2:4" x14ac:dyDescent="0.3">
      <c r="B33428" s="60"/>
      <c r="D33428" s="61"/>
    </row>
    <row r="33429" spans="2:4" x14ac:dyDescent="0.3">
      <c r="B33429" s="60"/>
      <c r="D33429" s="61"/>
    </row>
    <row r="33430" spans="2:4" x14ac:dyDescent="0.3">
      <c r="B33430" s="60"/>
      <c r="D33430" s="61"/>
    </row>
    <row r="33431" spans="2:4" x14ac:dyDescent="0.3">
      <c r="B33431" s="60"/>
      <c r="D33431" s="61"/>
    </row>
    <row r="33432" spans="2:4" x14ac:dyDescent="0.3">
      <c r="B33432" s="60"/>
      <c r="D33432" s="61"/>
    </row>
    <row r="33433" spans="2:4" x14ac:dyDescent="0.3">
      <c r="B33433" s="60"/>
      <c r="D33433" s="61"/>
    </row>
    <row r="33434" spans="2:4" x14ac:dyDescent="0.3">
      <c r="B33434" s="60"/>
      <c r="D33434" s="61"/>
    </row>
    <row r="33435" spans="2:4" x14ac:dyDescent="0.3">
      <c r="B33435" s="60"/>
      <c r="D33435" s="61"/>
    </row>
    <row r="33436" spans="2:4" x14ac:dyDescent="0.3">
      <c r="B33436" s="60"/>
      <c r="D33436" s="61"/>
    </row>
    <row r="33437" spans="2:4" x14ac:dyDescent="0.3">
      <c r="B33437" s="60"/>
      <c r="D33437" s="61"/>
    </row>
    <row r="33438" spans="2:4" x14ac:dyDescent="0.3">
      <c r="B33438" s="60"/>
      <c r="D33438" s="61"/>
    </row>
    <row r="33439" spans="2:4" x14ac:dyDescent="0.3">
      <c r="B33439" s="60"/>
      <c r="D33439" s="61"/>
    </row>
    <row r="33440" spans="2:4" x14ac:dyDescent="0.3">
      <c r="B33440" s="60"/>
      <c r="D33440" s="61"/>
    </row>
    <row r="33441" spans="2:4" x14ac:dyDescent="0.3">
      <c r="B33441" s="60"/>
      <c r="D33441" s="61"/>
    </row>
    <row r="33442" spans="2:4" x14ac:dyDescent="0.3">
      <c r="B33442" s="60"/>
      <c r="D33442" s="61"/>
    </row>
    <row r="33443" spans="2:4" x14ac:dyDescent="0.3">
      <c r="B33443" s="60"/>
      <c r="D33443" s="61"/>
    </row>
    <row r="33444" spans="2:4" x14ac:dyDescent="0.3">
      <c r="B33444" s="60"/>
      <c r="D33444" s="61"/>
    </row>
    <row r="33445" spans="2:4" x14ac:dyDescent="0.3">
      <c r="B33445" s="60"/>
      <c r="D33445" s="61"/>
    </row>
    <row r="33446" spans="2:4" x14ac:dyDescent="0.3">
      <c r="B33446" s="60"/>
      <c r="D33446" s="61"/>
    </row>
    <row r="33447" spans="2:4" x14ac:dyDescent="0.3">
      <c r="B33447" s="60"/>
      <c r="D33447" s="61"/>
    </row>
    <row r="33448" spans="2:4" x14ac:dyDescent="0.3">
      <c r="B33448" s="60"/>
      <c r="D33448" s="61"/>
    </row>
    <row r="33449" spans="2:4" x14ac:dyDescent="0.3">
      <c r="B33449" s="60"/>
      <c r="D33449" s="61"/>
    </row>
    <row r="33450" spans="2:4" x14ac:dyDescent="0.3">
      <c r="B33450" s="60"/>
      <c r="D33450" s="61"/>
    </row>
    <row r="33451" spans="2:4" x14ac:dyDescent="0.3">
      <c r="B33451" s="60"/>
      <c r="D33451" s="61"/>
    </row>
    <row r="33452" spans="2:4" x14ac:dyDescent="0.3">
      <c r="B33452" s="60"/>
      <c r="D33452" s="61"/>
    </row>
    <row r="33453" spans="2:4" x14ac:dyDescent="0.3">
      <c r="B33453" s="60"/>
      <c r="D33453" s="61"/>
    </row>
    <row r="33454" spans="2:4" x14ac:dyDescent="0.3">
      <c r="B33454" s="60"/>
      <c r="D33454" s="61"/>
    </row>
    <row r="33455" spans="2:4" x14ac:dyDescent="0.3">
      <c r="B33455" s="60"/>
      <c r="D33455" s="61"/>
    </row>
    <row r="33456" spans="2:4" x14ac:dyDescent="0.3">
      <c r="B33456" s="60"/>
      <c r="D33456" s="61"/>
    </row>
    <row r="33457" spans="2:4" x14ac:dyDescent="0.3">
      <c r="B33457" s="60"/>
      <c r="D33457" s="61"/>
    </row>
    <row r="33458" spans="2:4" x14ac:dyDescent="0.3">
      <c r="B33458" s="60"/>
      <c r="D33458" s="61"/>
    </row>
    <row r="33459" spans="2:4" x14ac:dyDescent="0.3">
      <c r="B33459" s="60"/>
      <c r="D33459" s="61"/>
    </row>
    <row r="33460" spans="2:4" x14ac:dyDescent="0.3">
      <c r="B33460" s="60"/>
      <c r="D33460" s="61"/>
    </row>
    <row r="33461" spans="2:4" x14ac:dyDescent="0.3">
      <c r="B33461" s="60"/>
      <c r="D33461" s="61"/>
    </row>
    <row r="33462" spans="2:4" x14ac:dyDescent="0.3">
      <c r="B33462" s="60"/>
      <c r="D33462" s="61"/>
    </row>
    <row r="33463" spans="2:4" x14ac:dyDescent="0.3">
      <c r="B33463" s="60"/>
      <c r="D33463" s="61"/>
    </row>
    <row r="33464" spans="2:4" x14ac:dyDescent="0.3">
      <c r="B33464" s="60"/>
      <c r="D33464" s="61"/>
    </row>
    <row r="33465" spans="2:4" x14ac:dyDescent="0.3">
      <c r="B33465" s="60"/>
      <c r="D33465" s="61"/>
    </row>
    <row r="33466" spans="2:4" x14ac:dyDescent="0.3">
      <c r="B33466" s="60"/>
      <c r="D33466" s="61"/>
    </row>
    <row r="33467" spans="2:4" x14ac:dyDescent="0.3">
      <c r="B33467" s="60"/>
      <c r="D33467" s="61"/>
    </row>
    <row r="33468" spans="2:4" x14ac:dyDescent="0.3">
      <c r="B33468" s="60"/>
      <c r="D33468" s="61"/>
    </row>
    <row r="33469" spans="2:4" x14ac:dyDescent="0.3">
      <c r="B33469" s="60"/>
      <c r="D33469" s="61"/>
    </row>
    <row r="33470" spans="2:4" x14ac:dyDescent="0.3">
      <c r="B33470" s="60"/>
      <c r="D33470" s="61"/>
    </row>
    <row r="33471" spans="2:4" x14ac:dyDescent="0.3">
      <c r="B33471" s="60"/>
      <c r="D33471" s="61"/>
    </row>
    <row r="33472" spans="2:4" x14ac:dyDescent="0.3">
      <c r="B33472" s="60"/>
      <c r="D33472" s="61"/>
    </row>
    <row r="33473" spans="2:4" x14ac:dyDescent="0.3">
      <c r="B33473" s="60"/>
      <c r="D33473" s="61"/>
    </row>
    <row r="33474" spans="2:4" x14ac:dyDescent="0.3">
      <c r="B33474" s="60"/>
      <c r="D33474" s="61"/>
    </row>
    <row r="33475" spans="2:4" x14ac:dyDescent="0.3">
      <c r="B33475" s="60"/>
      <c r="D33475" s="61"/>
    </row>
    <row r="33476" spans="2:4" x14ac:dyDescent="0.3">
      <c r="B33476" s="60"/>
      <c r="D33476" s="61"/>
    </row>
    <row r="33477" spans="2:4" x14ac:dyDescent="0.3">
      <c r="B33477" s="60"/>
      <c r="D33477" s="61"/>
    </row>
    <row r="33478" spans="2:4" x14ac:dyDescent="0.3">
      <c r="B33478" s="60"/>
      <c r="D33478" s="61"/>
    </row>
    <row r="33479" spans="2:4" x14ac:dyDescent="0.3">
      <c r="B33479" s="60"/>
      <c r="D33479" s="61"/>
    </row>
    <row r="33480" spans="2:4" x14ac:dyDescent="0.3">
      <c r="B33480" s="60"/>
      <c r="D33480" s="61"/>
    </row>
    <row r="33481" spans="2:4" x14ac:dyDescent="0.3">
      <c r="B33481" s="60"/>
      <c r="D33481" s="61"/>
    </row>
    <row r="33482" spans="2:4" x14ac:dyDescent="0.3">
      <c r="B33482" s="60"/>
      <c r="D33482" s="61"/>
    </row>
    <row r="33483" spans="2:4" x14ac:dyDescent="0.3">
      <c r="B33483" s="60"/>
      <c r="D33483" s="61"/>
    </row>
    <row r="33484" spans="2:4" x14ac:dyDescent="0.3">
      <c r="B33484" s="60"/>
      <c r="D33484" s="61"/>
    </row>
    <row r="33485" spans="2:4" x14ac:dyDescent="0.3">
      <c r="B33485" s="60"/>
      <c r="D33485" s="61"/>
    </row>
    <row r="33486" spans="2:4" x14ac:dyDescent="0.3">
      <c r="B33486" s="60"/>
      <c r="D33486" s="61"/>
    </row>
    <row r="33487" spans="2:4" x14ac:dyDescent="0.3">
      <c r="B33487" s="60"/>
      <c r="D33487" s="61"/>
    </row>
    <row r="33488" spans="2:4" x14ac:dyDescent="0.3">
      <c r="B33488" s="60"/>
      <c r="D33488" s="61"/>
    </row>
    <row r="33489" spans="2:4" x14ac:dyDescent="0.3">
      <c r="B33489" s="60"/>
      <c r="D33489" s="61"/>
    </row>
    <row r="33490" spans="2:4" x14ac:dyDescent="0.3">
      <c r="B33490" s="60"/>
      <c r="D33490" s="61"/>
    </row>
    <row r="33491" spans="2:4" x14ac:dyDescent="0.3">
      <c r="B33491" s="60"/>
      <c r="D33491" s="61"/>
    </row>
    <row r="33492" spans="2:4" x14ac:dyDescent="0.3">
      <c r="B33492" s="60"/>
      <c r="D33492" s="61"/>
    </row>
    <row r="33493" spans="2:4" x14ac:dyDescent="0.3">
      <c r="B33493" s="60"/>
      <c r="D33493" s="61"/>
    </row>
    <row r="33494" spans="2:4" x14ac:dyDescent="0.3">
      <c r="B33494" s="60"/>
      <c r="D33494" s="61"/>
    </row>
    <row r="33495" spans="2:4" x14ac:dyDescent="0.3">
      <c r="B33495" s="60"/>
      <c r="D33495" s="61"/>
    </row>
    <row r="33496" spans="2:4" x14ac:dyDescent="0.3">
      <c r="B33496" s="60"/>
      <c r="D33496" s="61"/>
    </row>
    <row r="33497" spans="2:4" x14ac:dyDescent="0.3">
      <c r="B33497" s="60"/>
      <c r="D33497" s="61"/>
    </row>
    <row r="33498" spans="2:4" x14ac:dyDescent="0.3">
      <c r="B33498" s="60"/>
      <c r="D33498" s="61"/>
    </row>
    <row r="33499" spans="2:4" x14ac:dyDescent="0.3">
      <c r="B33499" s="60"/>
      <c r="D33499" s="61"/>
    </row>
    <row r="33500" spans="2:4" x14ac:dyDescent="0.3">
      <c r="B33500" s="60"/>
      <c r="D33500" s="61"/>
    </row>
    <row r="33501" spans="2:4" x14ac:dyDescent="0.3">
      <c r="B33501" s="60"/>
      <c r="D33501" s="61"/>
    </row>
    <row r="33502" spans="2:4" x14ac:dyDescent="0.3">
      <c r="B33502" s="60"/>
      <c r="D33502" s="61"/>
    </row>
    <row r="33503" spans="2:4" x14ac:dyDescent="0.3">
      <c r="B33503" s="60"/>
      <c r="D33503" s="61"/>
    </row>
    <row r="33504" spans="2:4" x14ac:dyDescent="0.3">
      <c r="B33504" s="60"/>
      <c r="D33504" s="61"/>
    </row>
    <row r="33505" spans="2:4" x14ac:dyDescent="0.3">
      <c r="B33505" s="60"/>
      <c r="D33505" s="61"/>
    </row>
    <row r="33506" spans="2:4" x14ac:dyDescent="0.3">
      <c r="B33506" s="60"/>
      <c r="D33506" s="61"/>
    </row>
    <row r="33507" spans="2:4" x14ac:dyDescent="0.3">
      <c r="B33507" s="60"/>
      <c r="D33507" s="61"/>
    </row>
    <row r="33508" spans="2:4" x14ac:dyDescent="0.3">
      <c r="B33508" s="60"/>
      <c r="D33508" s="61"/>
    </row>
    <row r="33509" spans="2:4" x14ac:dyDescent="0.3">
      <c r="B33509" s="60"/>
      <c r="D33509" s="61"/>
    </row>
    <row r="33510" spans="2:4" x14ac:dyDescent="0.3">
      <c r="B33510" s="60"/>
      <c r="D33510" s="61"/>
    </row>
    <row r="33511" spans="2:4" x14ac:dyDescent="0.3">
      <c r="B33511" s="60"/>
      <c r="D33511" s="61"/>
    </row>
    <row r="33512" spans="2:4" x14ac:dyDescent="0.3">
      <c r="B33512" s="60"/>
      <c r="D33512" s="61"/>
    </row>
    <row r="33513" spans="2:4" x14ac:dyDescent="0.3">
      <c r="B33513" s="60"/>
      <c r="D33513" s="61"/>
    </row>
    <row r="33514" spans="2:4" x14ac:dyDescent="0.3">
      <c r="B33514" s="60"/>
      <c r="D33514" s="61"/>
    </row>
    <row r="33515" spans="2:4" x14ac:dyDescent="0.3">
      <c r="B33515" s="60"/>
      <c r="D33515" s="61"/>
    </row>
    <row r="33516" spans="2:4" x14ac:dyDescent="0.3">
      <c r="B33516" s="60"/>
      <c r="D33516" s="61"/>
    </row>
    <row r="33517" spans="2:4" x14ac:dyDescent="0.3">
      <c r="B33517" s="60"/>
      <c r="D33517" s="61"/>
    </row>
    <row r="33518" spans="2:4" x14ac:dyDescent="0.3">
      <c r="B33518" s="60"/>
      <c r="D33518" s="61"/>
    </row>
    <row r="33519" spans="2:4" x14ac:dyDescent="0.3">
      <c r="B33519" s="60"/>
      <c r="D33519" s="61"/>
    </row>
    <row r="33520" spans="2:4" x14ac:dyDescent="0.3">
      <c r="B33520" s="60"/>
      <c r="D33520" s="61"/>
    </row>
    <row r="33521" spans="2:4" x14ac:dyDescent="0.3">
      <c r="B33521" s="60"/>
      <c r="D33521" s="61"/>
    </row>
    <row r="33522" spans="2:4" x14ac:dyDescent="0.3">
      <c r="B33522" s="60"/>
      <c r="D33522" s="61"/>
    </row>
    <row r="33523" spans="2:4" x14ac:dyDescent="0.3">
      <c r="B33523" s="60"/>
      <c r="D33523" s="61"/>
    </row>
    <row r="33524" spans="2:4" x14ac:dyDescent="0.3">
      <c r="B33524" s="60"/>
      <c r="D33524" s="61"/>
    </row>
    <row r="33525" spans="2:4" x14ac:dyDescent="0.3">
      <c r="B33525" s="60"/>
      <c r="D33525" s="61"/>
    </row>
    <row r="33526" spans="2:4" x14ac:dyDescent="0.3">
      <c r="B33526" s="60"/>
      <c r="D33526" s="61"/>
    </row>
    <row r="33527" spans="2:4" x14ac:dyDescent="0.3">
      <c r="B33527" s="60"/>
      <c r="D33527" s="61"/>
    </row>
    <row r="33528" spans="2:4" x14ac:dyDescent="0.3">
      <c r="B33528" s="60"/>
      <c r="D33528" s="61"/>
    </row>
    <row r="33529" spans="2:4" x14ac:dyDescent="0.3">
      <c r="B33529" s="60"/>
      <c r="D33529" s="61"/>
    </row>
    <row r="33530" spans="2:4" x14ac:dyDescent="0.3">
      <c r="B33530" s="60"/>
      <c r="D33530" s="61"/>
    </row>
    <row r="33531" spans="2:4" x14ac:dyDescent="0.3">
      <c r="B33531" s="60"/>
      <c r="D33531" s="61"/>
    </row>
    <row r="33532" spans="2:4" x14ac:dyDescent="0.3">
      <c r="B33532" s="60"/>
      <c r="D33532" s="61"/>
    </row>
    <row r="33533" spans="2:4" x14ac:dyDescent="0.3">
      <c r="B33533" s="60"/>
      <c r="D33533" s="61"/>
    </row>
    <row r="33534" spans="2:4" x14ac:dyDescent="0.3">
      <c r="B33534" s="60"/>
      <c r="D33534" s="61"/>
    </row>
    <row r="33535" spans="2:4" x14ac:dyDescent="0.3">
      <c r="B33535" s="60"/>
      <c r="D33535" s="61"/>
    </row>
    <row r="33536" spans="2:4" x14ac:dyDescent="0.3">
      <c r="B33536" s="60"/>
      <c r="D33536" s="61"/>
    </row>
    <row r="33537" spans="2:4" x14ac:dyDescent="0.3">
      <c r="B33537" s="60"/>
      <c r="D33537" s="61"/>
    </row>
    <row r="33538" spans="2:4" x14ac:dyDescent="0.3">
      <c r="B33538" s="60"/>
      <c r="D33538" s="61"/>
    </row>
    <row r="33539" spans="2:4" x14ac:dyDescent="0.3">
      <c r="B33539" s="60"/>
      <c r="D33539" s="61"/>
    </row>
    <row r="33540" spans="2:4" x14ac:dyDescent="0.3">
      <c r="B33540" s="60"/>
      <c r="D33540" s="61"/>
    </row>
    <row r="33541" spans="2:4" x14ac:dyDescent="0.3">
      <c r="B33541" s="60"/>
      <c r="D33541" s="61"/>
    </row>
    <row r="33542" spans="2:4" x14ac:dyDescent="0.3">
      <c r="B33542" s="60"/>
      <c r="D33542" s="61"/>
    </row>
    <row r="33543" spans="2:4" x14ac:dyDescent="0.3">
      <c r="B33543" s="60"/>
      <c r="D33543" s="61"/>
    </row>
    <row r="33544" spans="2:4" x14ac:dyDescent="0.3">
      <c r="B33544" s="60"/>
      <c r="D33544" s="61"/>
    </row>
    <row r="33545" spans="2:4" x14ac:dyDescent="0.3">
      <c r="B33545" s="60"/>
      <c r="D33545" s="61"/>
    </row>
    <row r="33546" spans="2:4" x14ac:dyDescent="0.3">
      <c r="B33546" s="60"/>
      <c r="D33546" s="61"/>
    </row>
    <row r="33547" spans="2:4" x14ac:dyDescent="0.3">
      <c r="B33547" s="60"/>
      <c r="D33547" s="61"/>
    </row>
    <row r="33548" spans="2:4" x14ac:dyDescent="0.3">
      <c r="B33548" s="60"/>
      <c r="D33548" s="61"/>
    </row>
    <row r="33549" spans="2:4" x14ac:dyDescent="0.3">
      <c r="B33549" s="60"/>
      <c r="D33549" s="61"/>
    </row>
    <row r="33550" spans="2:4" x14ac:dyDescent="0.3">
      <c r="B33550" s="60"/>
      <c r="D33550" s="61"/>
    </row>
    <row r="33551" spans="2:4" x14ac:dyDescent="0.3">
      <c r="B33551" s="60"/>
      <c r="D33551" s="61"/>
    </row>
    <row r="33552" spans="2:4" x14ac:dyDescent="0.3">
      <c r="B33552" s="60"/>
      <c r="D33552" s="61"/>
    </row>
    <row r="33553" spans="2:4" x14ac:dyDescent="0.3">
      <c r="B33553" s="60"/>
      <c r="D33553" s="61"/>
    </row>
    <row r="33554" spans="2:4" x14ac:dyDescent="0.3">
      <c r="B33554" s="60"/>
      <c r="D33554" s="61"/>
    </row>
    <row r="33555" spans="2:4" x14ac:dyDescent="0.3">
      <c r="B33555" s="60"/>
      <c r="D33555" s="61"/>
    </row>
    <row r="33556" spans="2:4" x14ac:dyDescent="0.3">
      <c r="B33556" s="60"/>
      <c r="D33556" s="61"/>
    </row>
    <row r="33557" spans="2:4" x14ac:dyDescent="0.3">
      <c r="B33557" s="60"/>
      <c r="D33557" s="61"/>
    </row>
    <row r="33558" spans="2:4" x14ac:dyDescent="0.3">
      <c r="B33558" s="60"/>
      <c r="D33558" s="61"/>
    </row>
    <row r="33559" spans="2:4" x14ac:dyDescent="0.3">
      <c r="B33559" s="60"/>
      <c r="D33559" s="61"/>
    </row>
    <row r="33560" spans="2:4" x14ac:dyDescent="0.3">
      <c r="B33560" s="60"/>
      <c r="D33560" s="61"/>
    </row>
    <row r="33561" spans="2:4" x14ac:dyDescent="0.3">
      <c r="B33561" s="60"/>
      <c r="D33561" s="61"/>
    </row>
    <row r="33562" spans="2:4" x14ac:dyDescent="0.3">
      <c r="B33562" s="60"/>
      <c r="D33562" s="61"/>
    </row>
    <row r="33563" spans="2:4" x14ac:dyDescent="0.3">
      <c r="B33563" s="60"/>
      <c r="D33563" s="61"/>
    </row>
    <row r="33564" spans="2:4" x14ac:dyDescent="0.3">
      <c r="B33564" s="60"/>
      <c r="D33564" s="61"/>
    </row>
    <row r="33565" spans="2:4" x14ac:dyDescent="0.3">
      <c r="B33565" s="60"/>
      <c r="D33565" s="61"/>
    </row>
    <row r="33566" spans="2:4" x14ac:dyDescent="0.3">
      <c r="B33566" s="60"/>
      <c r="D33566" s="61"/>
    </row>
    <row r="33567" spans="2:4" x14ac:dyDescent="0.3">
      <c r="B33567" s="60"/>
      <c r="D33567" s="61"/>
    </row>
    <row r="33568" spans="2:4" x14ac:dyDescent="0.3">
      <c r="B33568" s="60"/>
      <c r="D33568" s="61"/>
    </row>
    <row r="33569" spans="2:4" x14ac:dyDescent="0.3">
      <c r="B33569" s="60"/>
      <c r="D33569" s="61"/>
    </row>
    <row r="33570" spans="2:4" x14ac:dyDescent="0.3">
      <c r="B33570" s="60"/>
      <c r="D33570" s="61"/>
    </row>
    <row r="33571" spans="2:4" x14ac:dyDescent="0.3">
      <c r="B33571" s="60"/>
      <c r="D33571" s="61"/>
    </row>
    <row r="33572" spans="2:4" x14ac:dyDescent="0.3">
      <c r="B33572" s="60"/>
      <c r="D33572" s="61"/>
    </row>
    <row r="33573" spans="2:4" x14ac:dyDescent="0.3">
      <c r="B33573" s="60"/>
      <c r="D33573" s="61"/>
    </row>
    <row r="33574" spans="2:4" x14ac:dyDescent="0.3">
      <c r="B33574" s="60"/>
      <c r="D33574" s="61"/>
    </row>
    <row r="33575" spans="2:4" x14ac:dyDescent="0.3">
      <c r="B33575" s="60"/>
      <c r="D33575" s="61"/>
    </row>
    <row r="33576" spans="2:4" x14ac:dyDescent="0.3">
      <c r="B33576" s="60"/>
      <c r="D33576" s="61"/>
    </row>
    <row r="33577" spans="2:4" x14ac:dyDescent="0.3">
      <c r="B33577" s="60"/>
      <c r="D33577" s="61"/>
    </row>
    <row r="33578" spans="2:4" x14ac:dyDescent="0.3">
      <c r="B33578" s="60"/>
      <c r="D33578" s="61"/>
    </row>
    <row r="33579" spans="2:4" x14ac:dyDescent="0.3">
      <c r="B33579" s="60"/>
      <c r="D33579" s="61"/>
    </row>
    <row r="33580" spans="2:4" x14ac:dyDescent="0.3">
      <c r="B33580" s="60"/>
      <c r="D33580" s="61"/>
    </row>
    <row r="33581" spans="2:4" x14ac:dyDescent="0.3">
      <c r="B33581" s="60"/>
      <c r="D33581" s="61"/>
    </row>
    <row r="33582" spans="2:4" x14ac:dyDescent="0.3">
      <c r="B33582" s="60"/>
      <c r="D33582" s="61"/>
    </row>
    <row r="33583" spans="2:4" x14ac:dyDescent="0.3">
      <c r="B33583" s="60"/>
      <c r="D33583" s="61"/>
    </row>
    <row r="33584" spans="2:4" x14ac:dyDescent="0.3">
      <c r="B33584" s="60"/>
      <c r="D33584" s="61"/>
    </row>
    <row r="33585" spans="2:4" x14ac:dyDescent="0.3">
      <c r="B33585" s="60"/>
      <c r="D33585" s="61"/>
    </row>
    <row r="33586" spans="2:4" x14ac:dyDescent="0.3">
      <c r="B33586" s="60"/>
      <c r="D33586" s="61"/>
    </row>
    <row r="33587" spans="2:4" x14ac:dyDescent="0.3">
      <c r="B33587" s="60"/>
      <c r="D33587" s="61"/>
    </row>
    <row r="33588" spans="2:4" x14ac:dyDescent="0.3">
      <c r="B33588" s="60"/>
      <c r="D33588" s="61"/>
    </row>
    <row r="33589" spans="2:4" x14ac:dyDescent="0.3">
      <c r="B33589" s="60"/>
      <c r="D33589" s="61"/>
    </row>
    <row r="33590" spans="2:4" x14ac:dyDescent="0.3">
      <c r="B33590" s="60"/>
      <c r="D33590" s="61"/>
    </row>
    <row r="33591" spans="2:4" x14ac:dyDescent="0.3">
      <c r="B33591" s="60"/>
      <c r="D33591" s="61"/>
    </row>
    <row r="33592" spans="2:4" x14ac:dyDescent="0.3">
      <c r="B33592" s="60"/>
      <c r="D33592" s="61"/>
    </row>
    <row r="33593" spans="2:4" x14ac:dyDescent="0.3">
      <c r="B33593" s="60"/>
      <c r="D33593" s="61"/>
    </row>
    <row r="33594" spans="2:4" x14ac:dyDescent="0.3">
      <c r="B33594" s="60"/>
      <c r="D33594" s="61"/>
    </row>
    <row r="33595" spans="2:4" x14ac:dyDescent="0.3">
      <c r="B33595" s="60"/>
      <c r="D33595" s="61"/>
    </row>
    <row r="33596" spans="2:4" x14ac:dyDescent="0.3">
      <c r="B33596" s="60"/>
      <c r="D33596" s="61"/>
    </row>
    <row r="33597" spans="2:4" x14ac:dyDescent="0.3">
      <c r="B33597" s="60"/>
      <c r="D33597" s="61"/>
    </row>
    <row r="33598" spans="2:4" x14ac:dyDescent="0.3">
      <c r="B33598" s="60"/>
      <c r="D33598" s="61"/>
    </row>
    <row r="33599" spans="2:4" x14ac:dyDescent="0.3">
      <c r="B33599" s="60"/>
      <c r="D33599" s="61"/>
    </row>
    <row r="33600" spans="2:4" x14ac:dyDescent="0.3">
      <c r="B33600" s="60"/>
      <c r="D33600" s="61"/>
    </row>
    <row r="33601" spans="2:4" x14ac:dyDescent="0.3">
      <c r="B33601" s="60"/>
      <c r="D33601" s="61"/>
    </row>
    <row r="33602" spans="2:4" x14ac:dyDescent="0.3">
      <c r="B33602" s="60"/>
      <c r="D33602" s="61"/>
    </row>
    <row r="33603" spans="2:4" x14ac:dyDescent="0.3">
      <c r="B33603" s="60"/>
      <c r="D33603" s="61"/>
    </row>
    <row r="33604" spans="2:4" x14ac:dyDescent="0.3">
      <c r="B33604" s="60"/>
      <c r="D33604" s="61"/>
    </row>
    <row r="33605" spans="2:4" x14ac:dyDescent="0.3">
      <c r="B33605" s="60"/>
      <c r="D33605" s="61"/>
    </row>
    <row r="33606" spans="2:4" x14ac:dyDescent="0.3">
      <c r="B33606" s="60"/>
      <c r="D33606" s="61"/>
    </row>
    <row r="33607" spans="2:4" x14ac:dyDescent="0.3">
      <c r="B33607" s="60"/>
      <c r="D33607" s="61"/>
    </row>
    <row r="33608" spans="2:4" x14ac:dyDescent="0.3">
      <c r="B33608" s="60"/>
      <c r="D33608" s="61"/>
    </row>
    <row r="33609" spans="2:4" x14ac:dyDescent="0.3">
      <c r="B33609" s="60"/>
      <c r="D33609" s="61"/>
    </row>
    <row r="33610" spans="2:4" x14ac:dyDescent="0.3">
      <c r="B33610" s="60"/>
      <c r="D33610" s="61"/>
    </row>
    <row r="33611" spans="2:4" x14ac:dyDescent="0.3">
      <c r="B33611" s="60"/>
      <c r="D33611" s="61"/>
    </row>
    <row r="33612" spans="2:4" x14ac:dyDescent="0.3">
      <c r="B33612" s="60"/>
      <c r="D33612" s="61"/>
    </row>
    <row r="33613" spans="2:4" x14ac:dyDescent="0.3">
      <c r="B33613" s="60"/>
      <c r="D33613" s="61"/>
    </row>
    <row r="33614" spans="2:4" x14ac:dyDescent="0.3">
      <c r="B33614" s="60"/>
      <c r="D33614" s="61"/>
    </row>
    <row r="33615" spans="2:4" x14ac:dyDescent="0.3">
      <c r="B33615" s="60"/>
      <c r="D33615" s="61"/>
    </row>
    <row r="33616" spans="2:4" x14ac:dyDescent="0.3">
      <c r="B33616" s="60"/>
      <c r="D33616" s="61"/>
    </row>
    <row r="33617" spans="2:4" x14ac:dyDescent="0.3">
      <c r="B33617" s="60"/>
      <c r="D33617" s="61"/>
    </row>
    <row r="33618" spans="2:4" x14ac:dyDescent="0.3">
      <c r="B33618" s="60"/>
      <c r="D33618" s="61"/>
    </row>
    <row r="33619" spans="2:4" x14ac:dyDescent="0.3">
      <c r="B33619" s="60"/>
      <c r="D33619" s="61"/>
    </row>
    <row r="33620" spans="2:4" x14ac:dyDescent="0.3">
      <c r="B33620" s="60"/>
      <c r="D33620" s="61"/>
    </row>
    <row r="33621" spans="2:4" x14ac:dyDescent="0.3">
      <c r="B33621" s="60"/>
      <c r="D33621" s="61"/>
    </row>
    <row r="33622" spans="2:4" x14ac:dyDescent="0.3">
      <c r="B33622" s="60"/>
      <c r="D33622" s="61"/>
    </row>
    <row r="33623" spans="2:4" x14ac:dyDescent="0.3">
      <c r="B33623" s="60"/>
      <c r="D33623" s="61"/>
    </row>
    <row r="33624" spans="2:4" x14ac:dyDescent="0.3">
      <c r="B33624" s="60"/>
      <c r="D33624" s="61"/>
    </row>
    <row r="33625" spans="2:4" x14ac:dyDescent="0.3">
      <c r="B33625" s="60"/>
      <c r="D33625" s="61"/>
    </row>
    <row r="33626" spans="2:4" x14ac:dyDescent="0.3">
      <c r="B33626" s="60"/>
      <c r="D33626" s="61"/>
    </row>
    <row r="33627" spans="2:4" x14ac:dyDescent="0.3">
      <c r="B33627" s="60"/>
      <c r="D33627" s="61"/>
    </row>
    <row r="33628" spans="2:4" x14ac:dyDescent="0.3">
      <c r="B33628" s="60"/>
      <c r="D33628" s="61"/>
    </row>
    <row r="33629" spans="2:4" x14ac:dyDescent="0.3">
      <c r="B33629" s="60"/>
      <c r="D33629" s="61"/>
    </row>
    <row r="33630" spans="2:4" x14ac:dyDescent="0.3">
      <c r="B33630" s="60"/>
      <c r="D33630" s="61"/>
    </row>
    <row r="33631" spans="2:4" x14ac:dyDescent="0.3">
      <c r="B33631" s="60"/>
      <c r="D33631" s="61"/>
    </row>
    <row r="33632" spans="2:4" x14ac:dyDescent="0.3">
      <c r="B33632" s="60"/>
      <c r="D33632" s="61"/>
    </row>
    <row r="33633" spans="2:4" x14ac:dyDescent="0.3">
      <c r="B33633" s="60"/>
      <c r="D33633" s="61"/>
    </row>
    <row r="33634" spans="2:4" x14ac:dyDescent="0.3">
      <c r="B33634" s="60"/>
      <c r="D33634" s="61"/>
    </row>
    <row r="33635" spans="2:4" x14ac:dyDescent="0.3">
      <c r="B33635" s="60"/>
      <c r="D33635" s="61"/>
    </row>
    <row r="33636" spans="2:4" x14ac:dyDescent="0.3">
      <c r="B33636" s="60"/>
      <c r="D33636" s="61"/>
    </row>
    <row r="33637" spans="2:4" x14ac:dyDescent="0.3">
      <c r="B33637" s="60"/>
      <c r="D33637" s="61"/>
    </row>
    <row r="33638" spans="2:4" x14ac:dyDescent="0.3">
      <c r="B33638" s="60"/>
      <c r="D33638" s="61"/>
    </row>
    <row r="33639" spans="2:4" x14ac:dyDescent="0.3">
      <c r="B33639" s="60"/>
      <c r="D33639" s="61"/>
    </row>
    <row r="33640" spans="2:4" x14ac:dyDescent="0.3">
      <c r="B33640" s="60"/>
      <c r="D33640" s="61"/>
    </row>
    <row r="33641" spans="2:4" x14ac:dyDescent="0.3">
      <c r="B33641" s="60"/>
      <c r="D33641" s="61"/>
    </row>
    <row r="33642" spans="2:4" x14ac:dyDescent="0.3">
      <c r="B33642" s="60"/>
      <c r="D33642" s="61"/>
    </row>
    <row r="33643" spans="2:4" x14ac:dyDescent="0.3">
      <c r="B33643" s="60"/>
      <c r="D33643" s="61"/>
    </row>
    <row r="33644" spans="2:4" x14ac:dyDescent="0.3">
      <c r="B33644" s="60"/>
      <c r="D33644" s="61"/>
    </row>
    <row r="33645" spans="2:4" x14ac:dyDescent="0.3">
      <c r="B33645" s="60"/>
      <c r="D33645" s="61"/>
    </row>
    <row r="33646" spans="2:4" x14ac:dyDescent="0.3">
      <c r="B33646" s="60"/>
      <c r="D33646" s="61"/>
    </row>
    <row r="33647" spans="2:4" x14ac:dyDescent="0.3">
      <c r="B33647" s="60"/>
      <c r="D33647" s="61"/>
    </row>
    <row r="33648" spans="2:4" x14ac:dyDescent="0.3">
      <c r="B33648" s="60"/>
      <c r="D33648" s="61"/>
    </row>
    <row r="33649" spans="2:4" x14ac:dyDescent="0.3">
      <c r="B33649" s="60"/>
      <c r="D33649" s="61"/>
    </row>
    <row r="33650" spans="2:4" x14ac:dyDescent="0.3">
      <c r="B33650" s="60"/>
      <c r="D33650" s="61"/>
    </row>
    <row r="33651" spans="2:4" x14ac:dyDescent="0.3">
      <c r="B33651" s="60"/>
      <c r="D33651" s="61"/>
    </row>
    <row r="33652" spans="2:4" x14ac:dyDescent="0.3">
      <c r="B33652" s="60"/>
      <c r="D33652" s="61"/>
    </row>
    <row r="33653" spans="2:4" x14ac:dyDescent="0.3">
      <c r="B33653" s="60"/>
      <c r="D33653" s="61"/>
    </row>
    <row r="33654" spans="2:4" x14ac:dyDescent="0.3">
      <c r="B33654" s="60"/>
      <c r="D33654" s="61"/>
    </row>
    <row r="33655" spans="2:4" x14ac:dyDescent="0.3">
      <c r="B33655" s="60"/>
      <c r="D33655" s="61"/>
    </row>
    <row r="33656" spans="2:4" x14ac:dyDescent="0.3">
      <c r="B33656" s="60"/>
      <c r="D33656" s="61"/>
    </row>
    <row r="33657" spans="2:4" x14ac:dyDescent="0.3">
      <c r="B33657" s="60"/>
      <c r="D33657" s="61"/>
    </row>
    <row r="33658" spans="2:4" x14ac:dyDescent="0.3">
      <c r="B33658" s="60"/>
      <c r="D33658" s="61"/>
    </row>
    <row r="33659" spans="2:4" x14ac:dyDescent="0.3">
      <c r="B33659" s="60"/>
      <c r="D33659" s="61"/>
    </row>
    <row r="33660" spans="2:4" x14ac:dyDescent="0.3">
      <c r="B33660" s="60"/>
      <c r="D33660" s="61"/>
    </row>
    <row r="33661" spans="2:4" x14ac:dyDescent="0.3">
      <c r="B33661" s="60"/>
      <c r="D33661" s="61"/>
    </row>
    <row r="33662" spans="2:4" x14ac:dyDescent="0.3">
      <c r="B33662" s="60"/>
      <c r="D33662" s="61"/>
    </row>
    <row r="33663" spans="2:4" x14ac:dyDescent="0.3">
      <c r="B33663" s="60"/>
      <c r="D33663" s="61"/>
    </row>
    <row r="33664" spans="2:4" x14ac:dyDescent="0.3">
      <c r="B33664" s="60"/>
      <c r="D33664" s="61"/>
    </row>
    <row r="33665" spans="2:4" x14ac:dyDescent="0.3">
      <c r="B33665" s="60"/>
      <c r="D33665" s="61"/>
    </row>
    <row r="33666" spans="2:4" x14ac:dyDescent="0.3">
      <c r="B33666" s="60"/>
      <c r="D33666" s="61"/>
    </row>
    <row r="33667" spans="2:4" x14ac:dyDescent="0.3">
      <c r="B33667" s="60"/>
      <c r="D33667" s="61"/>
    </row>
    <row r="33668" spans="2:4" x14ac:dyDescent="0.3">
      <c r="B33668" s="60"/>
      <c r="D33668" s="61"/>
    </row>
    <row r="33669" spans="2:4" x14ac:dyDescent="0.3">
      <c r="B33669" s="60"/>
      <c r="D33669" s="61"/>
    </row>
    <row r="33670" spans="2:4" x14ac:dyDescent="0.3">
      <c r="B33670" s="60"/>
      <c r="D33670" s="61"/>
    </row>
    <row r="33671" spans="2:4" x14ac:dyDescent="0.3">
      <c r="B33671" s="60"/>
      <c r="D33671" s="61"/>
    </row>
    <row r="33672" spans="2:4" x14ac:dyDescent="0.3">
      <c r="B33672" s="60"/>
      <c r="D33672" s="61"/>
    </row>
    <row r="33673" spans="2:4" x14ac:dyDescent="0.3">
      <c r="B33673" s="60"/>
      <c r="D33673" s="61"/>
    </row>
    <row r="33674" spans="2:4" x14ac:dyDescent="0.3">
      <c r="B33674" s="60"/>
      <c r="D33674" s="61"/>
    </row>
    <row r="33675" spans="2:4" x14ac:dyDescent="0.3">
      <c r="B33675" s="60"/>
      <c r="D33675" s="61"/>
    </row>
    <row r="33676" spans="2:4" x14ac:dyDescent="0.3">
      <c r="B33676" s="60"/>
      <c r="D33676" s="61"/>
    </row>
    <row r="33677" spans="2:4" x14ac:dyDescent="0.3">
      <c r="B33677" s="60"/>
      <c r="D33677" s="61"/>
    </row>
    <row r="33678" spans="2:4" x14ac:dyDescent="0.3">
      <c r="B33678" s="60"/>
      <c r="D33678" s="61"/>
    </row>
    <row r="33679" spans="2:4" x14ac:dyDescent="0.3">
      <c r="B33679" s="60"/>
      <c r="D33679" s="61"/>
    </row>
    <row r="33680" spans="2:4" x14ac:dyDescent="0.3">
      <c r="B33680" s="60"/>
      <c r="D33680" s="61"/>
    </row>
    <row r="33681" spans="2:5" x14ac:dyDescent="0.3">
      <c r="B33681" s="60"/>
      <c r="D33681" s="61"/>
    </row>
    <row r="33682" spans="2:5" x14ac:dyDescent="0.3">
      <c r="B33682" s="60"/>
      <c r="D33682" s="61"/>
    </row>
    <row r="33683" spans="2:5" x14ac:dyDescent="0.3">
      <c r="B33683" s="60"/>
      <c r="D33683" s="61"/>
    </row>
    <row r="33684" spans="2:5" x14ac:dyDescent="0.3">
      <c r="B33684" s="60"/>
      <c r="D33684" s="61"/>
    </row>
    <row r="33685" spans="2:5" x14ac:dyDescent="0.3">
      <c r="B33685" s="60"/>
      <c r="D33685" s="61"/>
    </row>
    <row r="33686" spans="2:5" x14ac:dyDescent="0.3">
      <c r="B33686" s="60"/>
      <c r="D33686" s="61"/>
    </row>
    <row r="33687" spans="2:5" x14ac:dyDescent="0.3">
      <c r="B33687" s="60"/>
      <c r="D33687" s="61"/>
    </row>
    <row r="33688" spans="2:5" x14ac:dyDescent="0.3">
      <c r="B33688" s="60"/>
      <c r="D33688" s="61"/>
    </row>
    <row r="33689" spans="2:5" x14ac:dyDescent="0.3">
      <c r="B33689" s="60"/>
      <c r="D33689" s="62"/>
      <c r="E33689" s="63"/>
    </row>
    <row r="33690" spans="2:5" x14ac:dyDescent="0.3">
      <c r="B33690" s="60"/>
      <c r="D33690" s="62"/>
      <c r="E33690" s="63"/>
    </row>
    <row r="33691" spans="2:5" x14ac:dyDescent="0.3">
      <c r="B33691" s="60"/>
      <c r="D33691" s="62"/>
      <c r="E33691" s="63"/>
    </row>
    <row r="33692" spans="2:5" x14ac:dyDescent="0.3">
      <c r="B33692" s="60"/>
      <c r="D33692" s="62"/>
      <c r="E33692" s="63"/>
    </row>
    <row r="33693" spans="2:5" x14ac:dyDescent="0.3">
      <c r="B33693" s="60"/>
      <c r="D33693" s="62"/>
      <c r="E33693" s="63"/>
    </row>
    <row r="33694" spans="2:5" x14ac:dyDescent="0.3">
      <c r="B33694" s="60"/>
      <c r="D33694" s="62"/>
      <c r="E33694" s="63"/>
    </row>
    <row r="33695" spans="2:5" x14ac:dyDescent="0.3">
      <c r="B33695" s="60"/>
      <c r="D33695" s="62"/>
      <c r="E33695" s="63"/>
    </row>
    <row r="33696" spans="2:5" x14ac:dyDescent="0.3">
      <c r="B33696" s="60"/>
      <c r="D33696" s="62"/>
      <c r="E33696" s="63"/>
    </row>
    <row r="33697" spans="2:5" x14ac:dyDescent="0.3">
      <c r="B33697" s="60"/>
      <c r="D33697" s="62"/>
      <c r="E33697" s="63"/>
    </row>
    <row r="33698" spans="2:5" x14ac:dyDescent="0.3">
      <c r="B33698" s="60"/>
      <c r="D33698" s="62"/>
      <c r="E33698" s="63"/>
    </row>
    <row r="33699" spans="2:5" x14ac:dyDescent="0.3">
      <c r="B33699" s="60"/>
      <c r="D33699" s="62"/>
      <c r="E33699" s="63"/>
    </row>
    <row r="33700" spans="2:5" x14ac:dyDescent="0.3">
      <c r="B33700" s="60"/>
      <c r="D33700" s="62"/>
      <c r="E33700" s="63"/>
    </row>
    <row r="33701" spans="2:5" x14ac:dyDescent="0.3">
      <c r="B33701" s="60"/>
      <c r="D33701" s="62"/>
      <c r="E33701" s="63"/>
    </row>
    <row r="33702" spans="2:5" x14ac:dyDescent="0.3">
      <c r="B33702" s="60"/>
      <c r="D33702" s="62"/>
      <c r="E33702" s="63"/>
    </row>
    <row r="33703" spans="2:5" x14ac:dyDescent="0.3">
      <c r="B33703" s="60"/>
      <c r="D33703" s="62"/>
      <c r="E33703" s="63"/>
    </row>
    <row r="33704" spans="2:5" x14ac:dyDescent="0.3">
      <c r="B33704" s="60"/>
      <c r="D33704" s="62"/>
      <c r="E33704" s="63"/>
    </row>
    <row r="33705" spans="2:5" x14ac:dyDescent="0.3">
      <c r="B33705" s="60"/>
      <c r="D33705" s="62"/>
      <c r="E33705" s="63"/>
    </row>
    <row r="33706" spans="2:5" x14ac:dyDescent="0.3">
      <c r="B33706" s="60"/>
      <c r="D33706" s="62"/>
      <c r="E33706" s="63"/>
    </row>
    <row r="33707" spans="2:5" x14ac:dyDescent="0.3">
      <c r="B33707" s="60"/>
      <c r="D33707" s="62"/>
      <c r="E33707" s="63"/>
    </row>
    <row r="33708" spans="2:5" x14ac:dyDescent="0.3">
      <c r="B33708" s="60"/>
      <c r="D33708" s="62"/>
      <c r="E33708" s="63"/>
    </row>
    <row r="33709" spans="2:5" x14ac:dyDescent="0.3">
      <c r="B33709" s="60"/>
      <c r="D33709" s="61"/>
    </row>
    <row r="33710" spans="2:5" x14ac:dyDescent="0.3">
      <c r="B33710" s="60"/>
      <c r="D33710" s="61"/>
    </row>
    <row r="33711" spans="2:5" x14ac:dyDescent="0.3">
      <c r="B33711" s="60"/>
      <c r="D33711" s="61"/>
    </row>
    <row r="33712" spans="2:5" x14ac:dyDescent="0.3">
      <c r="B33712" s="60"/>
      <c r="D33712" s="61"/>
    </row>
    <row r="33713" spans="2:4" x14ac:dyDescent="0.3">
      <c r="B33713" s="60"/>
      <c r="D33713" s="61"/>
    </row>
    <row r="33714" spans="2:4" x14ac:dyDescent="0.3">
      <c r="B33714" s="60"/>
      <c r="D33714" s="61"/>
    </row>
    <row r="33715" spans="2:4" x14ac:dyDescent="0.3">
      <c r="B33715" s="60"/>
      <c r="D33715" s="61"/>
    </row>
    <row r="33716" spans="2:4" x14ac:dyDescent="0.3">
      <c r="B33716" s="60"/>
      <c r="D33716" s="61"/>
    </row>
    <row r="33717" spans="2:4" x14ac:dyDescent="0.3">
      <c r="B33717" s="60"/>
      <c r="D33717" s="61"/>
    </row>
    <row r="33718" spans="2:4" x14ac:dyDescent="0.3">
      <c r="B33718" s="60"/>
      <c r="D33718" s="61"/>
    </row>
    <row r="33719" spans="2:4" x14ac:dyDescent="0.3">
      <c r="B33719" s="60"/>
      <c r="D33719" s="61"/>
    </row>
    <row r="33720" spans="2:4" x14ac:dyDescent="0.3">
      <c r="B33720" s="60"/>
      <c r="D33720" s="61"/>
    </row>
    <row r="33721" spans="2:4" x14ac:dyDescent="0.3">
      <c r="B33721" s="60"/>
      <c r="D33721" s="61"/>
    </row>
    <row r="33722" spans="2:4" x14ac:dyDescent="0.3">
      <c r="B33722" s="60"/>
      <c r="D33722" s="61"/>
    </row>
    <row r="33723" spans="2:4" x14ac:dyDescent="0.3">
      <c r="B33723" s="60"/>
      <c r="D33723" s="61"/>
    </row>
    <row r="33724" spans="2:4" x14ac:dyDescent="0.3">
      <c r="B33724" s="60"/>
      <c r="D33724" s="61"/>
    </row>
    <row r="33725" spans="2:4" x14ac:dyDescent="0.3">
      <c r="B33725" s="60"/>
      <c r="D33725" s="61"/>
    </row>
    <row r="33726" spans="2:4" x14ac:dyDescent="0.3">
      <c r="B33726" s="60"/>
      <c r="D33726" s="61"/>
    </row>
    <row r="33727" spans="2:4" x14ac:dyDescent="0.3">
      <c r="B33727" s="60"/>
      <c r="D33727" s="61"/>
    </row>
    <row r="33728" spans="2:4" x14ac:dyDescent="0.3">
      <c r="B33728" s="60"/>
      <c r="D33728" s="61"/>
    </row>
    <row r="33729" spans="2:4" x14ac:dyDescent="0.3">
      <c r="B33729" s="60"/>
      <c r="D33729" s="61"/>
    </row>
    <row r="33730" spans="2:4" x14ac:dyDescent="0.3">
      <c r="B33730" s="60"/>
      <c r="D33730" s="61"/>
    </row>
    <row r="33731" spans="2:4" x14ac:dyDescent="0.3">
      <c r="B33731" s="60"/>
      <c r="D33731" s="61"/>
    </row>
    <row r="33732" spans="2:4" x14ac:dyDescent="0.3">
      <c r="B33732" s="60"/>
      <c r="D33732" s="61"/>
    </row>
    <row r="33733" spans="2:4" x14ac:dyDescent="0.3">
      <c r="B33733" s="60"/>
      <c r="D33733" s="61"/>
    </row>
    <row r="33734" spans="2:4" x14ac:dyDescent="0.3">
      <c r="B33734" s="60"/>
      <c r="D33734" s="61"/>
    </row>
    <row r="33735" spans="2:4" x14ac:dyDescent="0.3">
      <c r="B33735" s="60"/>
      <c r="D33735" s="61"/>
    </row>
    <row r="33736" spans="2:4" x14ac:dyDescent="0.3">
      <c r="B33736" s="60"/>
      <c r="D33736" s="61"/>
    </row>
    <row r="33737" spans="2:4" x14ac:dyDescent="0.3">
      <c r="B33737" s="60"/>
      <c r="D33737" s="61"/>
    </row>
    <row r="33738" spans="2:4" x14ac:dyDescent="0.3">
      <c r="B33738" s="60"/>
      <c r="D33738" s="61"/>
    </row>
    <row r="33739" spans="2:4" x14ac:dyDescent="0.3">
      <c r="B33739" s="60"/>
      <c r="D33739" s="61"/>
    </row>
    <row r="33740" spans="2:4" x14ac:dyDescent="0.3">
      <c r="B33740" s="60"/>
      <c r="D33740" s="61"/>
    </row>
    <row r="33741" spans="2:4" x14ac:dyDescent="0.3">
      <c r="B33741" s="60"/>
      <c r="D33741" s="61"/>
    </row>
    <row r="33742" spans="2:4" x14ac:dyDescent="0.3">
      <c r="B33742" s="60"/>
      <c r="D33742" s="61"/>
    </row>
    <row r="33743" spans="2:4" x14ac:dyDescent="0.3">
      <c r="B33743" s="60"/>
      <c r="D33743" s="61"/>
    </row>
    <row r="33744" spans="2:4" x14ac:dyDescent="0.3">
      <c r="B33744" s="60"/>
      <c r="D33744" s="61"/>
    </row>
    <row r="33745" spans="2:4" x14ac:dyDescent="0.3">
      <c r="B33745" s="60"/>
      <c r="D33745" s="61"/>
    </row>
    <row r="33746" spans="2:4" x14ac:dyDescent="0.3">
      <c r="B33746" s="60"/>
      <c r="D33746" s="61"/>
    </row>
    <row r="33747" spans="2:4" x14ac:dyDescent="0.3">
      <c r="B33747" s="60"/>
      <c r="D33747" s="61"/>
    </row>
    <row r="33748" spans="2:4" x14ac:dyDescent="0.3">
      <c r="B33748" s="60"/>
      <c r="D33748" s="61"/>
    </row>
    <row r="33749" spans="2:4" x14ac:dyDescent="0.3">
      <c r="B33749" s="60"/>
      <c r="D33749" s="61"/>
    </row>
    <row r="33750" spans="2:4" x14ac:dyDescent="0.3">
      <c r="B33750" s="60"/>
      <c r="D33750" s="61"/>
    </row>
    <row r="33751" spans="2:4" x14ac:dyDescent="0.3">
      <c r="B33751" s="60"/>
      <c r="D33751" s="61"/>
    </row>
    <row r="33752" spans="2:4" x14ac:dyDescent="0.3">
      <c r="B33752" s="60"/>
      <c r="D33752" s="61"/>
    </row>
    <row r="33753" spans="2:4" x14ac:dyDescent="0.3">
      <c r="B33753" s="60"/>
      <c r="D33753" s="61"/>
    </row>
    <row r="33754" spans="2:4" x14ac:dyDescent="0.3">
      <c r="B33754" s="60"/>
      <c r="D33754" s="61"/>
    </row>
    <row r="33755" spans="2:4" x14ac:dyDescent="0.3">
      <c r="B33755" s="60"/>
      <c r="D33755" s="61"/>
    </row>
    <row r="33756" spans="2:4" x14ac:dyDescent="0.3">
      <c r="B33756" s="60"/>
      <c r="D33756" s="61"/>
    </row>
    <row r="33757" spans="2:4" x14ac:dyDescent="0.3">
      <c r="B33757" s="60"/>
      <c r="D33757" s="61"/>
    </row>
    <row r="33758" spans="2:4" x14ac:dyDescent="0.3">
      <c r="B33758" s="60"/>
      <c r="D33758" s="61"/>
    </row>
    <row r="33759" spans="2:4" x14ac:dyDescent="0.3">
      <c r="B33759" s="60"/>
      <c r="D33759" s="61"/>
    </row>
    <row r="33760" spans="2:4" x14ac:dyDescent="0.3">
      <c r="B33760" s="60"/>
      <c r="D33760" s="61"/>
    </row>
    <row r="33761" spans="2:4" x14ac:dyDescent="0.3">
      <c r="B33761" s="60"/>
      <c r="D33761" s="61"/>
    </row>
    <row r="33762" spans="2:4" x14ac:dyDescent="0.3">
      <c r="B33762" s="60"/>
      <c r="D33762" s="61"/>
    </row>
    <row r="33763" spans="2:4" x14ac:dyDescent="0.3">
      <c r="B33763" s="60"/>
      <c r="D33763" s="61"/>
    </row>
    <row r="33764" spans="2:4" x14ac:dyDescent="0.3">
      <c r="B33764" s="60"/>
      <c r="D33764" s="61"/>
    </row>
    <row r="33765" spans="2:4" x14ac:dyDescent="0.3">
      <c r="B33765" s="60"/>
      <c r="D33765" s="61"/>
    </row>
    <row r="33766" spans="2:4" x14ac:dyDescent="0.3">
      <c r="B33766" s="60"/>
      <c r="D33766" s="61"/>
    </row>
    <row r="33767" spans="2:4" x14ac:dyDescent="0.3">
      <c r="B33767" s="60"/>
      <c r="D33767" s="61"/>
    </row>
    <row r="33768" spans="2:4" x14ac:dyDescent="0.3">
      <c r="B33768" s="60"/>
      <c r="D33768" s="61"/>
    </row>
    <row r="33769" spans="2:4" x14ac:dyDescent="0.3">
      <c r="B33769" s="60"/>
      <c r="D33769" s="61"/>
    </row>
    <row r="33770" spans="2:4" x14ac:dyDescent="0.3">
      <c r="B33770" s="60"/>
      <c r="D33770" s="61"/>
    </row>
    <row r="33771" spans="2:4" x14ac:dyDescent="0.3">
      <c r="B33771" s="60"/>
      <c r="D33771" s="61"/>
    </row>
    <row r="33772" spans="2:4" x14ac:dyDescent="0.3">
      <c r="B33772" s="60"/>
      <c r="D33772" s="61"/>
    </row>
    <row r="33773" spans="2:4" x14ac:dyDescent="0.3">
      <c r="B33773" s="60"/>
      <c r="D33773" s="61"/>
    </row>
    <row r="33774" spans="2:4" x14ac:dyDescent="0.3">
      <c r="B33774" s="60"/>
      <c r="D33774" s="61"/>
    </row>
    <row r="33775" spans="2:4" x14ac:dyDescent="0.3">
      <c r="B33775" s="60"/>
      <c r="D33775" s="61"/>
    </row>
    <row r="33776" spans="2:4" x14ac:dyDescent="0.3">
      <c r="B33776" s="60"/>
      <c r="D33776" s="61"/>
    </row>
    <row r="33777" spans="2:4" x14ac:dyDescent="0.3">
      <c r="B33777" s="60"/>
      <c r="D33777" s="61"/>
    </row>
    <row r="33778" spans="2:4" x14ac:dyDescent="0.3">
      <c r="B33778" s="60"/>
      <c r="D33778" s="61"/>
    </row>
    <row r="33779" spans="2:4" x14ac:dyDescent="0.3">
      <c r="B33779" s="60"/>
      <c r="D33779" s="61"/>
    </row>
    <row r="33780" spans="2:4" x14ac:dyDescent="0.3">
      <c r="B33780" s="60"/>
      <c r="D33780" s="61"/>
    </row>
    <row r="33781" spans="2:4" x14ac:dyDescent="0.3">
      <c r="B33781" s="60"/>
      <c r="D33781" s="61"/>
    </row>
    <row r="33782" spans="2:4" x14ac:dyDescent="0.3">
      <c r="B33782" s="60"/>
      <c r="D33782" s="61"/>
    </row>
    <row r="33783" spans="2:4" x14ac:dyDescent="0.3">
      <c r="B33783" s="60"/>
      <c r="D33783" s="61"/>
    </row>
    <row r="33784" spans="2:4" x14ac:dyDescent="0.3">
      <c r="B33784" s="60"/>
      <c r="D33784" s="61"/>
    </row>
    <row r="33785" spans="2:4" x14ac:dyDescent="0.3">
      <c r="B33785" s="60"/>
      <c r="D33785" s="61"/>
    </row>
    <row r="33786" spans="2:4" x14ac:dyDescent="0.3">
      <c r="B33786" s="60"/>
      <c r="D33786" s="61"/>
    </row>
    <row r="33787" spans="2:4" x14ac:dyDescent="0.3">
      <c r="B33787" s="60"/>
      <c r="D33787" s="61"/>
    </row>
    <row r="33788" spans="2:4" x14ac:dyDescent="0.3">
      <c r="B33788" s="60"/>
      <c r="D33788" s="61"/>
    </row>
    <row r="33789" spans="2:4" x14ac:dyDescent="0.3">
      <c r="B33789" s="60"/>
      <c r="D33789" s="61"/>
    </row>
    <row r="33790" spans="2:4" x14ac:dyDescent="0.3">
      <c r="B33790" s="60"/>
      <c r="D33790" s="61"/>
    </row>
    <row r="33791" spans="2:4" x14ac:dyDescent="0.3">
      <c r="B33791" s="60"/>
      <c r="D33791" s="61"/>
    </row>
    <row r="33792" spans="2:4" x14ac:dyDescent="0.3">
      <c r="B33792" s="60"/>
      <c r="D33792" s="61"/>
    </row>
    <row r="33793" spans="2:4" x14ac:dyDescent="0.3">
      <c r="B33793" s="60"/>
      <c r="D33793" s="61"/>
    </row>
    <row r="33794" spans="2:4" x14ac:dyDescent="0.3">
      <c r="B33794" s="60"/>
      <c r="D33794" s="61"/>
    </row>
    <row r="33795" spans="2:4" x14ac:dyDescent="0.3">
      <c r="B33795" s="60"/>
      <c r="D33795" s="61"/>
    </row>
    <row r="33796" spans="2:4" x14ac:dyDescent="0.3">
      <c r="B33796" s="60"/>
      <c r="D33796" s="61"/>
    </row>
    <row r="33797" spans="2:4" x14ac:dyDescent="0.3">
      <c r="B33797" s="60"/>
      <c r="D33797" s="61"/>
    </row>
    <row r="33798" spans="2:4" x14ac:dyDescent="0.3">
      <c r="B33798" s="60"/>
      <c r="D33798" s="61"/>
    </row>
    <row r="33799" spans="2:4" x14ac:dyDescent="0.3">
      <c r="B33799" s="60"/>
      <c r="D33799" s="61"/>
    </row>
    <row r="33800" spans="2:4" x14ac:dyDescent="0.3">
      <c r="B33800" s="60"/>
      <c r="D33800" s="61"/>
    </row>
    <row r="33801" spans="2:4" x14ac:dyDescent="0.3">
      <c r="B33801" s="60"/>
      <c r="D33801" s="61"/>
    </row>
    <row r="33802" spans="2:4" x14ac:dyDescent="0.3">
      <c r="B33802" s="60"/>
      <c r="D33802" s="61"/>
    </row>
    <row r="33803" spans="2:4" x14ac:dyDescent="0.3">
      <c r="B33803" s="60"/>
      <c r="D33803" s="61"/>
    </row>
    <row r="33804" spans="2:4" x14ac:dyDescent="0.3">
      <c r="B33804" s="60"/>
      <c r="D33804" s="61"/>
    </row>
    <row r="33805" spans="2:4" x14ac:dyDescent="0.3">
      <c r="B33805" s="60"/>
      <c r="D33805" s="61"/>
    </row>
    <row r="33806" spans="2:4" x14ac:dyDescent="0.3">
      <c r="B33806" s="60"/>
      <c r="D33806" s="61"/>
    </row>
    <row r="33807" spans="2:4" x14ac:dyDescent="0.3">
      <c r="B33807" s="60"/>
      <c r="D33807" s="61"/>
    </row>
    <row r="33808" spans="2:4" x14ac:dyDescent="0.3">
      <c r="B33808" s="60"/>
      <c r="D33808" s="61"/>
    </row>
    <row r="33809" spans="2:4" x14ac:dyDescent="0.3">
      <c r="B33809" s="60"/>
      <c r="D33809" s="61"/>
    </row>
    <row r="33810" spans="2:4" x14ac:dyDescent="0.3">
      <c r="B33810" s="60"/>
      <c r="D33810" s="61"/>
    </row>
    <row r="33811" spans="2:4" x14ac:dyDescent="0.3">
      <c r="B33811" s="60"/>
      <c r="D33811" s="61"/>
    </row>
    <row r="33812" spans="2:4" x14ac:dyDescent="0.3">
      <c r="B33812" s="60"/>
      <c r="D33812" s="61"/>
    </row>
    <row r="33813" spans="2:4" x14ac:dyDescent="0.3">
      <c r="B33813" s="60"/>
      <c r="D33813" s="61"/>
    </row>
    <row r="33814" spans="2:4" x14ac:dyDescent="0.3">
      <c r="B33814" s="60"/>
      <c r="D33814" s="61"/>
    </row>
    <row r="33815" spans="2:4" x14ac:dyDescent="0.3">
      <c r="B33815" s="60"/>
      <c r="D33815" s="61"/>
    </row>
    <row r="33816" spans="2:4" x14ac:dyDescent="0.3">
      <c r="B33816" s="60"/>
      <c r="D33816" s="61"/>
    </row>
    <row r="33817" spans="2:4" x14ac:dyDescent="0.3">
      <c r="B33817" s="60"/>
      <c r="D33817" s="61"/>
    </row>
    <row r="33818" spans="2:4" x14ac:dyDescent="0.3">
      <c r="B33818" s="60"/>
      <c r="D33818" s="61"/>
    </row>
    <row r="33819" spans="2:4" x14ac:dyDescent="0.3">
      <c r="B33819" s="60"/>
      <c r="D33819" s="61"/>
    </row>
    <row r="33820" spans="2:4" x14ac:dyDescent="0.3">
      <c r="B33820" s="60"/>
      <c r="D33820" s="61"/>
    </row>
    <row r="33821" spans="2:4" x14ac:dyDescent="0.3">
      <c r="B33821" s="60"/>
      <c r="D33821" s="61"/>
    </row>
    <row r="33822" spans="2:4" x14ac:dyDescent="0.3">
      <c r="B33822" s="60"/>
      <c r="D33822" s="61"/>
    </row>
    <row r="33823" spans="2:4" x14ac:dyDescent="0.3">
      <c r="B33823" s="60"/>
      <c r="D33823" s="61"/>
    </row>
    <row r="33824" spans="2:4" x14ac:dyDescent="0.3">
      <c r="B33824" s="60"/>
      <c r="D33824" s="61"/>
    </row>
    <row r="33825" spans="2:4" x14ac:dyDescent="0.3">
      <c r="B33825" s="60"/>
      <c r="D33825" s="61"/>
    </row>
    <row r="33826" spans="2:4" x14ac:dyDescent="0.3">
      <c r="B33826" s="60"/>
      <c r="D33826" s="61"/>
    </row>
    <row r="33827" spans="2:4" x14ac:dyDescent="0.3">
      <c r="B33827" s="60"/>
      <c r="D33827" s="61"/>
    </row>
    <row r="33828" spans="2:4" x14ac:dyDescent="0.3">
      <c r="B33828" s="60"/>
      <c r="D33828" s="61"/>
    </row>
    <row r="33829" spans="2:4" x14ac:dyDescent="0.3">
      <c r="B33829" s="60"/>
      <c r="D33829" s="61"/>
    </row>
    <row r="33830" spans="2:4" x14ac:dyDescent="0.3">
      <c r="B33830" s="60"/>
      <c r="D33830" s="61"/>
    </row>
    <row r="33831" spans="2:4" x14ac:dyDescent="0.3">
      <c r="B33831" s="60"/>
      <c r="D33831" s="61"/>
    </row>
    <row r="33832" spans="2:4" x14ac:dyDescent="0.3">
      <c r="B33832" s="60"/>
      <c r="D33832" s="61"/>
    </row>
    <row r="33833" spans="2:4" x14ac:dyDescent="0.3">
      <c r="B33833" s="60"/>
      <c r="D33833" s="61"/>
    </row>
    <row r="33834" spans="2:4" x14ac:dyDescent="0.3">
      <c r="B33834" s="60"/>
      <c r="D33834" s="61"/>
    </row>
    <row r="33835" spans="2:4" x14ac:dyDescent="0.3">
      <c r="B33835" s="60"/>
      <c r="D33835" s="61"/>
    </row>
    <row r="33836" spans="2:4" x14ac:dyDescent="0.3">
      <c r="B33836" s="60"/>
      <c r="D33836" s="61"/>
    </row>
    <row r="33837" spans="2:4" x14ac:dyDescent="0.3">
      <c r="B33837" s="60"/>
      <c r="D33837" s="61"/>
    </row>
    <row r="33838" spans="2:4" x14ac:dyDescent="0.3">
      <c r="B33838" s="60"/>
      <c r="D33838" s="61"/>
    </row>
    <row r="33839" spans="2:4" x14ac:dyDescent="0.3">
      <c r="B33839" s="60"/>
      <c r="D33839" s="61"/>
    </row>
    <row r="33840" spans="2:4" x14ac:dyDescent="0.3">
      <c r="B33840" s="60"/>
      <c r="D33840" s="61"/>
    </row>
    <row r="33841" spans="2:4" x14ac:dyDescent="0.3">
      <c r="B33841" s="60"/>
      <c r="D33841" s="61"/>
    </row>
    <row r="33842" spans="2:4" x14ac:dyDescent="0.3">
      <c r="B33842" s="60"/>
      <c r="D33842" s="61"/>
    </row>
    <row r="33843" spans="2:4" x14ac:dyDescent="0.3">
      <c r="B33843" s="60"/>
      <c r="D33843" s="61"/>
    </row>
    <row r="33844" spans="2:4" x14ac:dyDescent="0.3">
      <c r="B33844" s="60"/>
      <c r="D33844" s="61"/>
    </row>
    <row r="33845" spans="2:4" x14ac:dyDescent="0.3">
      <c r="B33845" s="60"/>
      <c r="D33845" s="61"/>
    </row>
    <row r="33846" spans="2:4" x14ac:dyDescent="0.3">
      <c r="B33846" s="60"/>
      <c r="D33846" s="61"/>
    </row>
    <row r="33847" spans="2:4" x14ac:dyDescent="0.3">
      <c r="B33847" s="60"/>
      <c r="D33847" s="61"/>
    </row>
    <row r="33848" spans="2:4" x14ac:dyDescent="0.3">
      <c r="B33848" s="60"/>
      <c r="D33848" s="61"/>
    </row>
    <row r="33849" spans="2:4" x14ac:dyDescent="0.3">
      <c r="B33849" s="60"/>
      <c r="D33849" s="61"/>
    </row>
    <row r="33850" spans="2:4" x14ac:dyDescent="0.3">
      <c r="B33850" s="60"/>
      <c r="D33850" s="61"/>
    </row>
    <row r="33851" spans="2:4" x14ac:dyDescent="0.3">
      <c r="B33851" s="60"/>
      <c r="D33851" s="61"/>
    </row>
    <row r="33852" spans="2:4" x14ac:dyDescent="0.3">
      <c r="B33852" s="60"/>
      <c r="D33852" s="61"/>
    </row>
    <row r="33853" spans="2:4" x14ac:dyDescent="0.3">
      <c r="B33853" s="60"/>
      <c r="D33853" s="61"/>
    </row>
    <row r="33854" spans="2:4" x14ac:dyDescent="0.3">
      <c r="B33854" s="60"/>
      <c r="D33854" s="61"/>
    </row>
    <row r="33855" spans="2:4" x14ac:dyDescent="0.3">
      <c r="B33855" s="60"/>
      <c r="D33855" s="61"/>
    </row>
    <row r="33856" spans="2:4" x14ac:dyDescent="0.3">
      <c r="B33856" s="60"/>
      <c r="D33856" s="61"/>
    </row>
    <row r="33857" spans="2:4" x14ac:dyDescent="0.3">
      <c r="B33857" s="60"/>
      <c r="D33857" s="61"/>
    </row>
    <row r="33858" spans="2:4" x14ac:dyDescent="0.3">
      <c r="B33858" s="60"/>
      <c r="D33858" s="61"/>
    </row>
    <row r="33859" spans="2:4" x14ac:dyDescent="0.3">
      <c r="B33859" s="60"/>
      <c r="D33859" s="61"/>
    </row>
    <row r="33860" spans="2:4" x14ac:dyDescent="0.3">
      <c r="B33860" s="60"/>
      <c r="D33860" s="61"/>
    </row>
    <row r="33861" spans="2:4" x14ac:dyDescent="0.3">
      <c r="B33861" s="60"/>
      <c r="D33861" s="61"/>
    </row>
    <row r="33862" spans="2:4" x14ac:dyDescent="0.3">
      <c r="B33862" s="60"/>
      <c r="D33862" s="61"/>
    </row>
    <row r="33863" spans="2:4" x14ac:dyDescent="0.3">
      <c r="B33863" s="60"/>
      <c r="D33863" s="61"/>
    </row>
    <row r="33864" spans="2:4" x14ac:dyDescent="0.3">
      <c r="B33864" s="60"/>
      <c r="D33864" s="61"/>
    </row>
    <row r="33865" spans="2:4" x14ac:dyDescent="0.3">
      <c r="B33865" s="60"/>
      <c r="D33865" s="61"/>
    </row>
    <row r="33866" spans="2:4" x14ac:dyDescent="0.3">
      <c r="B33866" s="60"/>
      <c r="D33866" s="61"/>
    </row>
    <row r="33867" spans="2:4" x14ac:dyDescent="0.3">
      <c r="B33867" s="60"/>
      <c r="D33867" s="61"/>
    </row>
    <row r="33868" spans="2:4" x14ac:dyDescent="0.3">
      <c r="B33868" s="60"/>
      <c r="D33868" s="61"/>
    </row>
    <row r="33869" spans="2:4" x14ac:dyDescent="0.3">
      <c r="B33869" s="60"/>
      <c r="D33869" s="61"/>
    </row>
    <row r="33870" spans="2:4" x14ac:dyDescent="0.3">
      <c r="B33870" s="60"/>
      <c r="D33870" s="61"/>
    </row>
    <row r="33871" spans="2:4" x14ac:dyDescent="0.3">
      <c r="B33871" s="60"/>
      <c r="D33871" s="61"/>
    </row>
    <row r="33872" spans="2:4" x14ac:dyDescent="0.3">
      <c r="B33872" s="60"/>
      <c r="D33872" s="61"/>
    </row>
    <row r="33873" spans="2:4" x14ac:dyDescent="0.3">
      <c r="B33873" s="60"/>
      <c r="D33873" s="61"/>
    </row>
    <row r="33874" spans="2:4" x14ac:dyDescent="0.3">
      <c r="B33874" s="60"/>
      <c r="D33874" s="61"/>
    </row>
    <row r="33875" spans="2:4" x14ac:dyDescent="0.3">
      <c r="B33875" s="60"/>
      <c r="D33875" s="61"/>
    </row>
    <row r="33876" spans="2:4" x14ac:dyDescent="0.3">
      <c r="B33876" s="60"/>
      <c r="D33876" s="61"/>
    </row>
    <row r="33877" spans="2:4" x14ac:dyDescent="0.3">
      <c r="B33877" s="60"/>
      <c r="D33877" s="61"/>
    </row>
    <row r="33878" spans="2:4" x14ac:dyDescent="0.3">
      <c r="B33878" s="60"/>
      <c r="D33878" s="61"/>
    </row>
    <row r="33879" spans="2:4" x14ac:dyDescent="0.3">
      <c r="B33879" s="60"/>
      <c r="D33879" s="61"/>
    </row>
    <row r="33880" spans="2:4" x14ac:dyDescent="0.3">
      <c r="B33880" s="60"/>
      <c r="D33880" s="61"/>
    </row>
    <row r="33881" spans="2:4" x14ac:dyDescent="0.3">
      <c r="B33881" s="60"/>
      <c r="D33881" s="61"/>
    </row>
    <row r="33882" spans="2:4" x14ac:dyDescent="0.3">
      <c r="B33882" s="60"/>
      <c r="D33882" s="61"/>
    </row>
    <row r="33883" spans="2:4" x14ac:dyDescent="0.3">
      <c r="B33883" s="60"/>
      <c r="D33883" s="61"/>
    </row>
    <row r="33884" spans="2:4" x14ac:dyDescent="0.3">
      <c r="B33884" s="60"/>
      <c r="D33884" s="61"/>
    </row>
    <row r="33885" spans="2:4" x14ac:dyDescent="0.3">
      <c r="B33885" s="60"/>
      <c r="D33885" s="61"/>
    </row>
    <row r="33886" spans="2:4" x14ac:dyDescent="0.3">
      <c r="B33886" s="60"/>
      <c r="D33886" s="61"/>
    </row>
    <row r="33887" spans="2:4" x14ac:dyDescent="0.3">
      <c r="B33887" s="60"/>
      <c r="D33887" s="61"/>
    </row>
    <row r="33888" spans="2:4" x14ac:dyDescent="0.3">
      <c r="B33888" s="60"/>
      <c r="D33888" s="61"/>
    </row>
    <row r="33889" spans="2:4" x14ac:dyDescent="0.3">
      <c r="B33889" s="60"/>
      <c r="D33889" s="61"/>
    </row>
    <row r="33890" spans="2:4" x14ac:dyDescent="0.3">
      <c r="B33890" s="60"/>
      <c r="D33890" s="61"/>
    </row>
    <row r="33891" spans="2:4" x14ac:dyDescent="0.3">
      <c r="B33891" s="60"/>
      <c r="D33891" s="61"/>
    </row>
    <row r="33892" spans="2:4" x14ac:dyDescent="0.3">
      <c r="B33892" s="60"/>
      <c r="D33892" s="61"/>
    </row>
    <row r="33893" spans="2:4" x14ac:dyDescent="0.3">
      <c r="B33893" s="60"/>
      <c r="D33893" s="61"/>
    </row>
    <row r="33894" spans="2:4" x14ac:dyDescent="0.3">
      <c r="B33894" s="60"/>
      <c r="D33894" s="61"/>
    </row>
    <row r="33895" spans="2:4" x14ac:dyDescent="0.3">
      <c r="B33895" s="60"/>
      <c r="D33895" s="61"/>
    </row>
    <row r="33896" spans="2:4" x14ac:dyDescent="0.3">
      <c r="B33896" s="60"/>
      <c r="D33896" s="61"/>
    </row>
    <row r="33897" spans="2:4" x14ac:dyDescent="0.3">
      <c r="B33897" s="60"/>
      <c r="D33897" s="61"/>
    </row>
    <row r="33898" spans="2:4" x14ac:dyDescent="0.3">
      <c r="B33898" s="60"/>
      <c r="D33898" s="61"/>
    </row>
    <row r="33899" spans="2:4" x14ac:dyDescent="0.3">
      <c r="B33899" s="60"/>
      <c r="D33899" s="61"/>
    </row>
    <row r="33900" spans="2:4" x14ac:dyDescent="0.3">
      <c r="B33900" s="60"/>
      <c r="D33900" s="61"/>
    </row>
    <row r="33901" spans="2:4" x14ac:dyDescent="0.3">
      <c r="B33901" s="60"/>
      <c r="D33901" s="61"/>
    </row>
    <row r="33902" spans="2:4" x14ac:dyDescent="0.3">
      <c r="B33902" s="60"/>
      <c r="D33902" s="61"/>
    </row>
    <row r="33903" spans="2:4" x14ac:dyDescent="0.3">
      <c r="B33903" s="60"/>
      <c r="D33903" s="61"/>
    </row>
    <row r="33904" spans="2:4" x14ac:dyDescent="0.3">
      <c r="B33904" s="60"/>
      <c r="D33904" s="61"/>
    </row>
    <row r="33905" spans="2:4" x14ac:dyDescent="0.3">
      <c r="B33905" s="60"/>
      <c r="D33905" s="61"/>
    </row>
    <row r="33906" spans="2:4" x14ac:dyDescent="0.3">
      <c r="B33906" s="60"/>
      <c r="D33906" s="61"/>
    </row>
    <row r="33907" spans="2:4" x14ac:dyDescent="0.3">
      <c r="B33907" s="60"/>
      <c r="D33907" s="61"/>
    </row>
    <row r="33908" spans="2:4" x14ac:dyDescent="0.3">
      <c r="B33908" s="60"/>
      <c r="D33908" s="61"/>
    </row>
    <row r="33909" spans="2:4" x14ac:dyDescent="0.3">
      <c r="B33909" s="60"/>
      <c r="D33909" s="61"/>
    </row>
    <row r="33910" spans="2:4" x14ac:dyDescent="0.3">
      <c r="B33910" s="60"/>
      <c r="D33910" s="61"/>
    </row>
    <row r="33911" spans="2:4" x14ac:dyDescent="0.3">
      <c r="B33911" s="60"/>
      <c r="D33911" s="61"/>
    </row>
    <row r="33912" spans="2:4" x14ac:dyDescent="0.3">
      <c r="B33912" s="60"/>
      <c r="D33912" s="61"/>
    </row>
    <row r="33913" spans="2:4" x14ac:dyDescent="0.3">
      <c r="B33913" s="60"/>
      <c r="D33913" s="61"/>
    </row>
    <row r="33914" spans="2:4" x14ac:dyDescent="0.3">
      <c r="B33914" s="60"/>
      <c r="D33914" s="61"/>
    </row>
    <row r="33915" spans="2:4" x14ac:dyDescent="0.3">
      <c r="B33915" s="60"/>
      <c r="D33915" s="61"/>
    </row>
    <row r="33916" spans="2:4" x14ac:dyDescent="0.3">
      <c r="B33916" s="60"/>
      <c r="D33916" s="61"/>
    </row>
    <row r="33917" spans="2:4" x14ac:dyDescent="0.3">
      <c r="B33917" s="60"/>
      <c r="D33917" s="61"/>
    </row>
    <row r="33918" spans="2:4" x14ac:dyDescent="0.3">
      <c r="B33918" s="60"/>
      <c r="D33918" s="61"/>
    </row>
    <row r="33919" spans="2:4" x14ac:dyDescent="0.3">
      <c r="B33919" s="60"/>
      <c r="D33919" s="61"/>
    </row>
    <row r="33920" spans="2:4" x14ac:dyDescent="0.3">
      <c r="B33920" s="60"/>
      <c r="D33920" s="61"/>
    </row>
    <row r="33921" spans="2:4" x14ac:dyDescent="0.3">
      <c r="B33921" s="60"/>
      <c r="D33921" s="61"/>
    </row>
    <row r="33922" spans="2:4" x14ac:dyDescent="0.3">
      <c r="B33922" s="60"/>
      <c r="D33922" s="61"/>
    </row>
    <row r="33923" spans="2:4" x14ac:dyDescent="0.3">
      <c r="B33923" s="60"/>
      <c r="D33923" s="61"/>
    </row>
    <row r="33924" spans="2:4" x14ac:dyDescent="0.3">
      <c r="B33924" s="60"/>
      <c r="D33924" s="61"/>
    </row>
    <row r="33925" spans="2:4" x14ac:dyDescent="0.3">
      <c r="B33925" s="60"/>
      <c r="D33925" s="61"/>
    </row>
    <row r="33926" spans="2:4" x14ac:dyDescent="0.3">
      <c r="B33926" s="60"/>
      <c r="D33926" s="61"/>
    </row>
    <row r="33927" spans="2:4" x14ac:dyDescent="0.3">
      <c r="B33927" s="60"/>
      <c r="D33927" s="61"/>
    </row>
    <row r="33928" spans="2:4" x14ac:dyDescent="0.3">
      <c r="B33928" s="60"/>
      <c r="D33928" s="61"/>
    </row>
    <row r="33929" spans="2:4" x14ac:dyDescent="0.3">
      <c r="B33929" s="60"/>
      <c r="D33929" s="61"/>
    </row>
    <row r="33930" spans="2:4" x14ac:dyDescent="0.3">
      <c r="B33930" s="60"/>
      <c r="D33930" s="61"/>
    </row>
    <row r="33931" spans="2:4" x14ac:dyDescent="0.3">
      <c r="B33931" s="60"/>
      <c r="D33931" s="61"/>
    </row>
    <row r="33932" spans="2:4" x14ac:dyDescent="0.3">
      <c r="B33932" s="60"/>
      <c r="D33932" s="61"/>
    </row>
    <row r="33933" spans="2:4" x14ac:dyDescent="0.3">
      <c r="B33933" s="60"/>
      <c r="D33933" s="61"/>
    </row>
    <row r="33934" spans="2:4" x14ac:dyDescent="0.3">
      <c r="B33934" s="60"/>
      <c r="D33934" s="61"/>
    </row>
    <row r="33935" spans="2:4" x14ac:dyDescent="0.3">
      <c r="B33935" s="60"/>
      <c r="D33935" s="61"/>
    </row>
    <row r="33936" spans="2:4" x14ac:dyDescent="0.3">
      <c r="B33936" s="60"/>
      <c r="D33936" s="61"/>
    </row>
    <row r="33937" spans="2:4" x14ac:dyDescent="0.3">
      <c r="B33937" s="60"/>
      <c r="D33937" s="61"/>
    </row>
    <row r="33938" spans="2:4" x14ac:dyDescent="0.3">
      <c r="B33938" s="60"/>
      <c r="D33938" s="61"/>
    </row>
    <row r="33939" spans="2:4" x14ac:dyDescent="0.3">
      <c r="B33939" s="60"/>
      <c r="D33939" s="61"/>
    </row>
    <row r="33940" spans="2:4" x14ac:dyDescent="0.3">
      <c r="B33940" s="60"/>
      <c r="D33940" s="61"/>
    </row>
    <row r="33941" spans="2:4" x14ac:dyDescent="0.3">
      <c r="B33941" s="60"/>
      <c r="D33941" s="61"/>
    </row>
    <row r="33942" spans="2:4" x14ac:dyDescent="0.3">
      <c r="B33942" s="60"/>
      <c r="D33942" s="61"/>
    </row>
    <row r="33943" spans="2:4" x14ac:dyDescent="0.3">
      <c r="B33943" s="60"/>
      <c r="D33943" s="61"/>
    </row>
    <row r="33944" spans="2:4" x14ac:dyDescent="0.3">
      <c r="B33944" s="60"/>
      <c r="D33944" s="61"/>
    </row>
    <row r="33945" spans="2:4" x14ac:dyDescent="0.3">
      <c r="B33945" s="60"/>
      <c r="D33945" s="61"/>
    </row>
    <row r="33946" spans="2:4" x14ac:dyDescent="0.3">
      <c r="B33946" s="60"/>
      <c r="D33946" s="61"/>
    </row>
    <row r="33947" spans="2:4" x14ac:dyDescent="0.3">
      <c r="B33947" s="60"/>
      <c r="D33947" s="61"/>
    </row>
    <row r="33948" spans="2:4" x14ac:dyDescent="0.3">
      <c r="B33948" s="60"/>
      <c r="D33948" s="61"/>
    </row>
    <row r="33949" spans="2:4" x14ac:dyDescent="0.3">
      <c r="B33949" s="60"/>
      <c r="D33949" s="61"/>
    </row>
    <row r="33950" spans="2:4" x14ac:dyDescent="0.3">
      <c r="B33950" s="60"/>
      <c r="D33950" s="61"/>
    </row>
    <row r="33951" spans="2:4" x14ac:dyDescent="0.3">
      <c r="B33951" s="60"/>
      <c r="D33951" s="61"/>
    </row>
    <row r="33952" spans="2:4" x14ac:dyDescent="0.3">
      <c r="B33952" s="60"/>
      <c r="D33952" s="61"/>
    </row>
    <row r="33953" spans="2:4" x14ac:dyDescent="0.3">
      <c r="B33953" s="60"/>
      <c r="D33953" s="61"/>
    </row>
    <row r="33954" spans="2:4" x14ac:dyDescent="0.3">
      <c r="B33954" s="60"/>
      <c r="D33954" s="61"/>
    </row>
    <row r="33955" spans="2:4" x14ac:dyDescent="0.3">
      <c r="B33955" s="60"/>
      <c r="D33955" s="61"/>
    </row>
    <row r="33956" spans="2:4" x14ac:dyDescent="0.3">
      <c r="B33956" s="60"/>
      <c r="D33956" s="61"/>
    </row>
    <row r="33957" spans="2:4" x14ac:dyDescent="0.3">
      <c r="B33957" s="60"/>
      <c r="D33957" s="61"/>
    </row>
    <row r="33958" spans="2:4" x14ac:dyDescent="0.3">
      <c r="B33958" s="60"/>
      <c r="D33958" s="61"/>
    </row>
    <row r="33959" spans="2:4" x14ac:dyDescent="0.3">
      <c r="B33959" s="60"/>
      <c r="D33959" s="61"/>
    </row>
    <row r="33960" spans="2:4" x14ac:dyDescent="0.3">
      <c r="B33960" s="60"/>
      <c r="D33960" s="61"/>
    </row>
    <row r="33961" spans="2:4" x14ac:dyDescent="0.3">
      <c r="B33961" s="60"/>
      <c r="D33961" s="61"/>
    </row>
    <row r="33962" spans="2:4" x14ac:dyDescent="0.3">
      <c r="B33962" s="60"/>
      <c r="D33962" s="61"/>
    </row>
    <row r="33963" spans="2:4" x14ac:dyDescent="0.3">
      <c r="B33963" s="60"/>
      <c r="D33963" s="61"/>
    </row>
    <row r="33964" spans="2:4" x14ac:dyDescent="0.3">
      <c r="B33964" s="60"/>
      <c r="D33964" s="61"/>
    </row>
    <row r="33965" spans="2:4" x14ac:dyDescent="0.3">
      <c r="B33965" s="60"/>
      <c r="D33965" s="61"/>
    </row>
    <row r="33966" spans="2:4" x14ac:dyDescent="0.3">
      <c r="B33966" s="60"/>
      <c r="D33966" s="61"/>
    </row>
    <row r="33967" spans="2:4" x14ac:dyDescent="0.3">
      <c r="B33967" s="60"/>
      <c r="D33967" s="61"/>
    </row>
    <row r="33968" spans="2:4" x14ac:dyDescent="0.3">
      <c r="B33968" s="60"/>
      <c r="D33968" s="61"/>
    </row>
    <row r="33969" spans="2:4" x14ac:dyDescent="0.3">
      <c r="B33969" s="60"/>
      <c r="D33969" s="61"/>
    </row>
    <row r="33970" spans="2:4" x14ac:dyDescent="0.3">
      <c r="B33970" s="60"/>
      <c r="D33970" s="61"/>
    </row>
    <row r="33971" spans="2:4" x14ac:dyDescent="0.3">
      <c r="B33971" s="60"/>
      <c r="D33971" s="61"/>
    </row>
    <row r="33972" spans="2:4" x14ac:dyDescent="0.3">
      <c r="B33972" s="60"/>
      <c r="D33972" s="61"/>
    </row>
    <row r="33973" spans="2:4" x14ac:dyDescent="0.3">
      <c r="B33973" s="60"/>
      <c r="D33973" s="61"/>
    </row>
    <row r="33974" spans="2:4" x14ac:dyDescent="0.3">
      <c r="B33974" s="60"/>
      <c r="D33974" s="61"/>
    </row>
    <row r="33975" spans="2:4" x14ac:dyDescent="0.3">
      <c r="B33975" s="60"/>
      <c r="D33975" s="61"/>
    </row>
    <row r="33976" spans="2:4" x14ac:dyDescent="0.3">
      <c r="B33976" s="60"/>
      <c r="D33976" s="61"/>
    </row>
    <row r="33977" spans="2:4" x14ac:dyDescent="0.3">
      <c r="B33977" s="60"/>
      <c r="D33977" s="61"/>
    </row>
    <row r="33978" spans="2:4" x14ac:dyDescent="0.3">
      <c r="B33978" s="60"/>
      <c r="D33978" s="61"/>
    </row>
    <row r="33979" spans="2:4" x14ac:dyDescent="0.3">
      <c r="B33979" s="60"/>
      <c r="D33979" s="61"/>
    </row>
    <row r="33980" spans="2:4" x14ac:dyDescent="0.3">
      <c r="B33980" s="60"/>
      <c r="D33980" s="61"/>
    </row>
    <row r="33981" spans="2:4" x14ac:dyDescent="0.3">
      <c r="B33981" s="60"/>
      <c r="D33981" s="61"/>
    </row>
    <row r="33982" spans="2:4" x14ac:dyDescent="0.3">
      <c r="B33982" s="60"/>
      <c r="D33982" s="61"/>
    </row>
    <row r="33983" spans="2:4" x14ac:dyDescent="0.3">
      <c r="B33983" s="60"/>
      <c r="D33983" s="61"/>
    </row>
    <row r="33984" spans="2:4" x14ac:dyDescent="0.3">
      <c r="B33984" s="60"/>
      <c r="D33984" s="61"/>
    </row>
    <row r="33985" spans="2:4" x14ac:dyDescent="0.3">
      <c r="B33985" s="60"/>
      <c r="D33985" s="61"/>
    </row>
    <row r="33986" spans="2:4" x14ac:dyDescent="0.3">
      <c r="B33986" s="60"/>
      <c r="D33986" s="61"/>
    </row>
    <row r="33987" spans="2:4" x14ac:dyDescent="0.3">
      <c r="B33987" s="60"/>
      <c r="D33987" s="61"/>
    </row>
    <row r="33988" spans="2:4" x14ac:dyDescent="0.3">
      <c r="B33988" s="60"/>
      <c r="D33988" s="61"/>
    </row>
    <row r="33989" spans="2:4" x14ac:dyDescent="0.3">
      <c r="B33989" s="60"/>
      <c r="D33989" s="61"/>
    </row>
    <row r="33990" spans="2:4" x14ac:dyDescent="0.3">
      <c r="B33990" s="60"/>
      <c r="D33990" s="61"/>
    </row>
    <row r="33991" spans="2:4" x14ac:dyDescent="0.3">
      <c r="B33991" s="60"/>
      <c r="D33991" s="61"/>
    </row>
    <row r="33992" spans="2:4" x14ac:dyDescent="0.3">
      <c r="B33992" s="60"/>
      <c r="D33992" s="61"/>
    </row>
    <row r="33993" spans="2:4" x14ac:dyDescent="0.3">
      <c r="B33993" s="60"/>
      <c r="D33993" s="61"/>
    </row>
    <row r="33994" spans="2:4" x14ac:dyDescent="0.3">
      <c r="B33994" s="60"/>
      <c r="D33994" s="61"/>
    </row>
    <row r="33995" spans="2:4" x14ac:dyDescent="0.3">
      <c r="B33995" s="60"/>
      <c r="D33995" s="61"/>
    </row>
    <row r="33996" spans="2:4" x14ac:dyDescent="0.3">
      <c r="B33996" s="60"/>
      <c r="D33996" s="61"/>
    </row>
    <row r="33997" spans="2:4" x14ac:dyDescent="0.3">
      <c r="B33997" s="60"/>
      <c r="D33997" s="61"/>
    </row>
    <row r="33998" spans="2:4" x14ac:dyDescent="0.3">
      <c r="B33998" s="60"/>
      <c r="D33998" s="61"/>
    </row>
    <row r="33999" spans="2:4" x14ac:dyDescent="0.3">
      <c r="B33999" s="60"/>
      <c r="D33999" s="61"/>
    </row>
    <row r="34000" spans="2:4" x14ac:dyDescent="0.3">
      <c r="B34000" s="60"/>
      <c r="D34000" s="61"/>
    </row>
    <row r="34001" spans="2:5" x14ac:dyDescent="0.3">
      <c r="B34001" s="60"/>
      <c r="D34001" s="61"/>
    </row>
    <row r="34002" spans="2:5" x14ac:dyDescent="0.3">
      <c r="B34002" s="60"/>
      <c r="D34002" s="61"/>
    </row>
    <row r="34003" spans="2:5" x14ac:dyDescent="0.3">
      <c r="B34003" s="60"/>
      <c r="D34003" s="61"/>
    </row>
    <row r="34004" spans="2:5" x14ac:dyDescent="0.3">
      <c r="B34004" s="60"/>
      <c r="D34004" s="62"/>
      <c r="E34004" s="63"/>
    </row>
    <row r="34005" spans="2:5" x14ac:dyDescent="0.3">
      <c r="B34005" s="60"/>
      <c r="D34005" s="62"/>
      <c r="E34005" s="63"/>
    </row>
    <row r="34006" spans="2:5" x14ac:dyDescent="0.3">
      <c r="B34006" s="60"/>
      <c r="D34006" s="62"/>
      <c r="E34006" s="63"/>
    </row>
    <row r="34007" spans="2:5" x14ac:dyDescent="0.3">
      <c r="B34007" s="60"/>
      <c r="D34007" s="62"/>
      <c r="E34007" s="63"/>
    </row>
    <row r="34008" spans="2:5" x14ac:dyDescent="0.3">
      <c r="B34008" s="60"/>
      <c r="D34008" s="62"/>
      <c r="E34008" s="63"/>
    </row>
    <row r="34009" spans="2:5" x14ac:dyDescent="0.3">
      <c r="B34009" s="60"/>
      <c r="D34009" s="62"/>
      <c r="E34009" s="63"/>
    </row>
    <row r="34010" spans="2:5" x14ac:dyDescent="0.3">
      <c r="B34010" s="60"/>
      <c r="D34010" s="62"/>
      <c r="E34010" s="63"/>
    </row>
    <row r="34011" spans="2:5" x14ac:dyDescent="0.3">
      <c r="B34011" s="60"/>
      <c r="D34011" s="62"/>
      <c r="E34011" s="63"/>
    </row>
    <row r="34012" spans="2:5" x14ac:dyDescent="0.3">
      <c r="B34012" s="60"/>
      <c r="D34012" s="62"/>
      <c r="E34012" s="63"/>
    </row>
    <row r="34013" spans="2:5" x14ac:dyDescent="0.3">
      <c r="B34013" s="60"/>
      <c r="D34013" s="62"/>
      <c r="E34013" s="63"/>
    </row>
    <row r="34014" spans="2:5" x14ac:dyDescent="0.3">
      <c r="B34014" s="60"/>
      <c r="D34014" s="62"/>
      <c r="E34014" s="63"/>
    </row>
    <row r="34015" spans="2:5" x14ac:dyDescent="0.3">
      <c r="B34015" s="60"/>
      <c r="D34015" s="62"/>
      <c r="E34015" s="63"/>
    </row>
    <row r="34016" spans="2:5" x14ac:dyDescent="0.3">
      <c r="B34016" s="60"/>
      <c r="D34016" s="62"/>
      <c r="E34016" s="63"/>
    </row>
    <row r="34017" spans="2:5" x14ac:dyDescent="0.3">
      <c r="B34017" s="60"/>
      <c r="D34017" s="62"/>
      <c r="E34017" s="63"/>
    </row>
    <row r="34018" spans="2:5" x14ac:dyDescent="0.3">
      <c r="B34018" s="60"/>
      <c r="D34018" s="62"/>
      <c r="E34018" s="63"/>
    </row>
    <row r="34019" spans="2:5" x14ac:dyDescent="0.3">
      <c r="B34019" s="60"/>
      <c r="D34019" s="62"/>
      <c r="E34019" s="63"/>
    </row>
    <row r="34020" spans="2:5" x14ac:dyDescent="0.3">
      <c r="B34020" s="60"/>
      <c r="D34020" s="62"/>
      <c r="E34020" s="63"/>
    </row>
    <row r="34021" spans="2:5" x14ac:dyDescent="0.3">
      <c r="B34021" s="60"/>
      <c r="D34021" s="62"/>
      <c r="E34021" s="63"/>
    </row>
    <row r="34022" spans="2:5" x14ac:dyDescent="0.3">
      <c r="B34022" s="60"/>
      <c r="D34022" s="62"/>
      <c r="E34022" s="63"/>
    </row>
    <row r="34023" spans="2:5" x14ac:dyDescent="0.3">
      <c r="B34023" s="60"/>
      <c r="D34023" s="62"/>
      <c r="E34023" s="63"/>
    </row>
    <row r="34024" spans="2:5" x14ac:dyDescent="0.3">
      <c r="B34024" s="60"/>
      <c r="D34024" s="61"/>
    </row>
    <row r="34025" spans="2:5" x14ac:dyDescent="0.3">
      <c r="B34025" s="60"/>
      <c r="D34025" s="61"/>
    </row>
    <row r="34026" spans="2:5" x14ac:dyDescent="0.3">
      <c r="B34026" s="60"/>
      <c r="D34026" s="61"/>
    </row>
    <row r="34027" spans="2:5" x14ac:dyDescent="0.3">
      <c r="B34027" s="60"/>
      <c r="D34027" s="61"/>
    </row>
    <row r="34028" spans="2:5" x14ac:dyDescent="0.3">
      <c r="B34028" s="60"/>
      <c r="D34028" s="61"/>
    </row>
    <row r="34029" spans="2:5" x14ac:dyDescent="0.3">
      <c r="B34029" s="60"/>
      <c r="D34029" s="61"/>
    </row>
    <row r="34030" spans="2:5" x14ac:dyDescent="0.3">
      <c r="B34030" s="60"/>
      <c r="D34030" s="61"/>
    </row>
    <row r="34031" spans="2:5" x14ac:dyDescent="0.3">
      <c r="B34031" s="60"/>
      <c r="D34031" s="61"/>
    </row>
    <row r="34032" spans="2:5" x14ac:dyDescent="0.3">
      <c r="B34032" s="60"/>
      <c r="D34032" s="61"/>
    </row>
    <row r="34033" spans="2:4" x14ac:dyDescent="0.3">
      <c r="B34033" s="60"/>
      <c r="D34033" s="61"/>
    </row>
    <row r="34034" spans="2:4" x14ac:dyDescent="0.3">
      <c r="B34034" s="60"/>
      <c r="D34034" s="61"/>
    </row>
    <row r="34035" spans="2:4" x14ac:dyDescent="0.3">
      <c r="B34035" s="60"/>
      <c r="D34035" s="61"/>
    </row>
    <row r="34036" spans="2:4" x14ac:dyDescent="0.3">
      <c r="B34036" s="60"/>
      <c r="D34036" s="61"/>
    </row>
    <row r="34037" spans="2:4" x14ac:dyDescent="0.3">
      <c r="B34037" s="60"/>
      <c r="D34037" s="61"/>
    </row>
    <row r="34038" spans="2:4" x14ac:dyDescent="0.3">
      <c r="B34038" s="60"/>
      <c r="D34038" s="61"/>
    </row>
    <row r="34039" spans="2:4" x14ac:dyDescent="0.3">
      <c r="B34039" s="60"/>
      <c r="D34039" s="61"/>
    </row>
    <row r="34040" spans="2:4" x14ac:dyDescent="0.3">
      <c r="B34040" s="60"/>
      <c r="D34040" s="61"/>
    </row>
    <row r="34041" spans="2:4" x14ac:dyDescent="0.3">
      <c r="B34041" s="60"/>
      <c r="D34041" s="61"/>
    </row>
    <row r="34042" spans="2:4" x14ac:dyDescent="0.3">
      <c r="B34042" s="60"/>
      <c r="D34042" s="61"/>
    </row>
    <row r="34043" spans="2:4" x14ac:dyDescent="0.3">
      <c r="B34043" s="60"/>
      <c r="D34043" s="61"/>
    </row>
    <row r="34044" spans="2:4" x14ac:dyDescent="0.3">
      <c r="B34044" s="60"/>
      <c r="D34044" s="61"/>
    </row>
    <row r="34045" spans="2:4" x14ac:dyDescent="0.3">
      <c r="B34045" s="60"/>
      <c r="D34045" s="61"/>
    </row>
    <row r="34046" spans="2:4" x14ac:dyDescent="0.3">
      <c r="B34046" s="60"/>
      <c r="D34046" s="61"/>
    </row>
    <row r="34047" spans="2:4" x14ac:dyDescent="0.3">
      <c r="B34047" s="60"/>
      <c r="D34047" s="61"/>
    </row>
    <row r="34048" spans="2:4" x14ac:dyDescent="0.3">
      <c r="B34048" s="60"/>
      <c r="D34048" s="61"/>
    </row>
    <row r="34049" spans="2:4" x14ac:dyDescent="0.3">
      <c r="B34049" s="60"/>
      <c r="D34049" s="61"/>
    </row>
    <row r="34050" spans="2:4" x14ac:dyDescent="0.3">
      <c r="B34050" s="60"/>
      <c r="D34050" s="61"/>
    </row>
    <row r="34051" spans="2:4" x14ac:dyDescent="0.3">
      <c r="B34051" s="60"/>
      <c r="D34051" s="61"/>
    </row>
    <row r="34052" spans="2:4" x14ac:dyDescent="0.3">
      <c r="B34052" s="60"/>
      <c r="D34052" s="61"/>
    </row>
    <row r="34053" spans="2:4" x14ac:dyDescent="0.3">
      <c r="B34053" s="60"/>
      <c r="D34053" s="61"/>
    </row>
    <row r="34054" spans="2:4" x14ac:dyDescent="0.3">
      <c r="B34054" s="60"/>
      <c r="D34054" s="61"/>
    </row>
    <row r="34055" spans="2:4" x14ac:dyDescent="0.3">
      <c r="B34055" s="60"/>
      <c r="D34055" s="61"/>
    </row>
    <row r="34056" spans="2:4" x14ac:dyDescent="0.3">
      <c r="B34056" s="60"/>
      <c r="D34056" s="61"/>
    </row>
    <row r="34057" spans="2:4" x14ac:dyDescent="0.3">
      <c r="B34057" s="60"/>
      <c r="D34057" s="61"/>
    </row>
    <row r="34058" spans="2:4" x14ac:dyDescent="0.3">
      <c r="B34058" s="60"/>
      <c r="D34058" s="61"/>
    </row>
    <row r="34059" spans="2:4" x14ac:dyDescent="0.3">
      <c r="B34059" s="60"/>
      <c r="D34059" s="61"/>
    </row>
    <row r="34060" spans="2:4" x14ac:dyDescent="0.3">
      <c r="B34060" s="60"/>
      <c r="D34060" s="61"/>
    </row>
    <row r="34061" spans="2:4" x14ac:dyDescent="0.3">
      <c r="B34061" s="60"/>
      <c r="D34061" s="61"/>
    </row>
    <row r="34062" spans="2:4" x14ac:dyDescent="0.3">
      <c r="B34062" s="60"/>
      <c r="D34062" s="61"/>
    </row>
    <row r="34063" spans="2:4" x14ac:dyDescent="0.3">
      <c r="B34063" s="60"/>
      <c r="D34063" s="61"/>
    </row>
    <row r="34064" spans="2:4" x14ac:dyDescent="0.3">
      <c r="B34064" s="60"/>
      <c r="D34064" s="61"/>
    </row>
    <row r="34065" spans="2:4" x14ac:dyDescent="0.3">
      <c r="B34065" s="60"/>
      <c r="D34065" s="61"/>
    </row>
    <row r="34066" spans="2:4" x14ac:dyDescent="0.3">
      <c r="B34066" s="60"/>
      <c r="D34066" s="61"/>
    </row>
    <row r="34067" spans="2:4" x14ac:dyDescent="0.3">
      <c r="B34067" s="60"/>
      <c r="D34067" s="61"/>
    </row>
    <row r="34068" spans="2:4" x14ac:dyDescent="0.3">
      <c r="B34068" s="60"/>
      <c r="D34068" s="61"/>
    </row>
    <row r="34069" spans="2:4" x14ac:dyDescent="0.3">
      <c r="B34069" s="60"/>
      <c r="D34069" s="61"/>
    </row>
    <row r="34070" spans="2:4" x14ac:dyDescent="0.3">
      <c r="B34070" s="60"/>
      <c r="D34070" s="61"/>
    </row>
    <row r="34071" spans="2:4" x14ac:dyDescent="0.3">
      <c r="B34071" s="60"/>
      <c r="D34071" s="61"/>
    </row>
    <row r="34072" spans="2:4" x14ac:dyDescent="0.3">
      <c r="B34072" s="60"/>
      <c r="D34072" s="61"/>
    </row>
    <row r="34073" spans="2:4" x14ac:dyDescent="0.3">
      <c r="B34073" s="60"/>
      <c r="D34073" s="61"/>
    </row>
    <row r="34074" spans="2:4" x14ac:dyDescent="0.3">
      <c r="B34074" s="60"/>
      <c r="D34074" s="61"/>
    </row>
    <row r="34075" spans="2:4" x14ac:dyDescent="0.3">
      <c r="B34075" s="60"/>
      <c r="D34075" s="61"/>
    </row>
    <row r="34076" spans="2:4" x14ac:dyDescent="0.3">
      <c r="B34076" s="60"/>
      <c r="D34076" s="61"/>
    </row>
    <row r="34077" spans="2:4" x14ac:dyDescent="0.3">
      <c r="B34077" s="60"/>
      <c r="D34077" s="61"/>
    </row>
    <row r="34078" spans="2:4" x14ac:dyDescent="0.3">
      <c r="B34078" s="60"/>
      <c r="D34078" s="61"/>
    </row>
    <row r="34079" spans="2:4" x14ac:dyDescent="0.3">
      <c r="B34079" s="60"/>
      <c r="D34079" s="61"/>
    </row>
    <row r="34080" spans="2:4" x14ac:dyDescent="0.3">
      <c r="B34080" s="60"/>
      <c r="D34080" s="61"/>
    </row>
    <row r="34081" spans="2:4" x14ac:dyDescent="0.3">
      <c r="B34081" s="60"/>
      <c r="D34081" s="61"/>
    </row>
    <row r="34082" spans="2:4" x14ac:dyDescent="0.3">
      <c r="B34082" s="60"/>
      <c r="D34082" s="61"/>
    </row>
    <row r="34083" spans="2:4" x14ac:dyDescent="0.3">
      <c r="B34083" s="60"/>
      <c r="D34083" s="61"/>
    </row>
    <row r="34084" spans="2:4" x14ac:dyDescent="0.3">
      <c r="B34084" s="60"/>
      <c r="D34084" s="61"/>
    </row>
    <row r="34085" spans="2:4" x14ac:dyDescent="0.3">
      <c r="B34085" s="60"/>
      <c r="D34085" s="61"/>
    </row>
    <row r="34086" spans="2:4" x14ac:dyDescent="0.3">
      <c r="B34086" s="60"/>
      <c r="D34086" s="61"/>
    </row>
    <row r="34087" spans="2:4" x14ac:dyDescent="0.3">
      <c r="B34087" s="60"/>
      <c r="D34087" s="61"/>
    </row>
    <row r="34088" spans="2:4" x14ac:dyDescent="0.3">
      <c r="B34088" s="60"/>
      <c r="D34088" s="61"/>
    </row>
    <row r="34089" spans="2:4" x14ac:dyDescent="0.3">
      <c r="B34089" s="60"/>
      <c r="D34089" s="61"/>
    </row>
    <row r="34090" spans="2:4" x14ac:dyDescent="0.3">
      <c r="B34090" s="60"/>
      <c r="D34090" s="61"/>
    </row>
    <row r="34091" spans="2:4" x14ac:dyDescent="0.3">
      <c r="B34091" s="60"/>
      <c r="D34091" s="61"/>
    </row>
    <row r="34092" spans="2:4" x14ac:dyDescent="0.3">
      <c r="B34092" s="60"/>
      <c r="D34092" s="61"/>
    </row>
    <row r="34093" spans="2:4" x14ac:dyDescent="0.3">
      <c r="B34093" s="60"/>
      <c r="D34093" s="61"/>
    </row>
    <row r="34094" spans="2:4" x14ac:dyDescent="0.3">
      <c r="B34094" s="60"/>
      <c r="D34094" s="61"/>
    </row>
    <row r="34095" spans="2:4" x14ac:dyDescent="0.3">
      <c r="B34095" s="60"/>
      <c r="D34095" s="61"/>
    </row>
    <row r="34096" spans="2:4" x14ac:dyDescent="0.3">
      <c r="B34096" s="60"/>
      <c r="D34096" s="61"/>
    </row>
    <row r="34097" spans="2:4" x14ac:dyDescent="0.3">
      <c r="B34097" s="60"/>
      <c r="D34097" s="61"/>
    </row>
    <row r="34098" spans="2:4" x14ac:dyDescent="0.3">
      <c r="B34098" s="60"/>
      <c r="D34098" s="61"/>
    </row>
    <row r="34099" spans="2:4" x14ac:dyDescent="0.3">
      <c r="B34099" s="60"/>
      <c r="D34099" s="61"/>
    </row>
    <row r="34100" spans="2:4" x14ac:dyDescent="0.3">
      <c r="B34100" s="60"/>
      <c r="D34100" s="61"/>
    </row>
    <row r="34101" spans="2:4" x14ac:dyDescent="0.3">
      <c r="B34101" s="60"/>
      <c r="D34101" s="61"/>
    </row>
    <row r="34102" spans="2:4" x14ac:dyDescent="0.3">
      <c r="B34102" s="60"/>
      <c r="D34102" s="61"/>
    </row>
    <row r="34103" spans="2:4" x14ac:dyDescent="0.3">
      <c r="B34103" s="60"/>
      <c r="D34103" s="61"/>
    </row>
    <row r="34104" spans="2:4" x14ac:dyDescent="0.3">
      <c r="B34104" s="60"/>
      <c r="D34104" s="61"/>
    </row>
    <row r="34105" spans="2:4" x14ac:dyDescent="0.3">
      <c r="B34105" s="60"/>
      <c r="D34105" s="61"/>
    </row>
    <row r="34106" spans="2:4" x14ac:dyDescent="0.3">
      <c r="B34106" s="60"/>
      <c r="D34106" s="61"/>
    </row>
    <row r="34107" spans="2:4" x14ac:dyDescent="0.3">
      <c r="B34107" s="60"/>
      <c r="D34107" s="61"/>
    </row>
    <row r="34108" spans="2:4" x14ac:dyDescent="0.3">
      <c r="B34108" s="60"/>
      <c r="D34108" s="61"/>
    </row>
    <row r="34109" spans="2:4" x14ac:dyDescent="0.3">
      <c r="B34109" s="60"/>
      <c r="D34109" s="61"/>
    </row>
    <row r="34110" spans="2:4" x14ac:dyDescent="0.3">
      <c r="B34110" s="60"/>
      <c r="D34110" s="61"/>
    </row>
    <row r="34111" spans="2:4" x14ac:dyDescent="0.3">
      <c r="B34111" s="60"/>
      <c r="D34111" s="61"/>
    </row>
    <row r="34112" spans="2:4" x14ac:dyDescent="0.3">
      <c r="B34112" s="60"/>
      <c r="D34112" s="61"/>
    </row>
    <row r="34113" spans="2:4" x14ac:dyDescent="0.3">
      <c r="B34113" s="60"/>
      <c r="D34113" s="61"/>
    </row>
    <row r="34114" spans="2:4" x14ac:dyDescent="0.3">
      <c r="B34114" s="60"/>
      <c r="D34114" s="61"/>
    </row>
    <row r="34115" spans="2:4" x14ac:dyDescent="0.3">
      <c r="B34115" s="60"/>
      <c r="D34115" s="61"/>
    </row>
    <row r="34116" spans="2:4" x14ac:dyDescent="0.3">
      <c r="B34116" s="60"/>
      <c r="D34116" s="61"/>
    </row>
    <row r="34117" spans="2:4" x14ac:dyDescent="0.3">
      <c r="B34117" s="60"/>
      <c r="D34117" s="61"/>
    </row>
    <row r="34118" spans="2:4" x14ac:dyDescent="0.3">
      <c r="B34118" s="60"/>
      <c r="D34118" s="61"/>
    </row>
    <row r="34119" spans="2:4" x14ac:dyDescent="0.3">
      <c r="B34119" s="60"/>
      <c r="D34119" s="61"/>
    </row>
    <row r="34120" spans="2:4" x14ac:dyDescent="0.3">
      <c r="B34120" s="60"/>
      <c r="D34120" s="61"/>
    </row>
    <row r="34121" spans="2:4" x14ac:dyDescent="0.3">
      <c r="B34121" s="60"/>
      <c r="D34121" s="61"/>
    </row>
    <row r="34122" spans="2:4" x14ac:dyDescent="0.3">
      <c r="B34122" s="60"/>
      <c r="D34122" s="61"/>
    </row>
    <row r="34123" spans="2:4" x14ac:dyDescent="0.3">
      <c r="B34123" s="60"/>
      <c r="D34123" s="61"/>
    </row>
    <row r="34124" spans="2:4" x14ac:dyDescent="0.3">
      <c r="B34124" s="60"/>
      <c r="D34124" s="61"/>
    </row>
    <row r="34125" spans="2:4" x14ac:dyDescent="0.3">
      <c r="B34125" s="60"/>
      <c r="D34125" s="61"/>
    </row>
    <row r="34126" spans="2:4" x14ac:dyDescent="0.3">
      <c r="B34126" s="60"/>
      <c r="D34126" s="61"/>
    </row>
    <row r="34127" spans="2:4" x14ac:dyDescent="0.3">
      <c r="B34127" s="60"/>
      <c r="D34127" s="61"/>
    </row>
    <row r="34128" spans="2:4" x14ac:dyDescent="0.3">
      <c r="B34128" s="60"/>
      <c r="D34128" s="61"/>
    </row>
    <row r="34129" spans="2:4" x14ac:dyDescent="0.3">
      <c r="B34129" s="60"/>
      <c r="D34129" s="61"/>
    </row>
    <row r="34130" spans="2:4" x14ac:dyDescent="0.3">
      <c r="B34130" s="60"/>
      <c r="D34130" s="61"/>
    </row>
    <row r="34131" spans="2:4" x14ac:dyDescent="0.3">
      <c r="B34131" s="60"/>
      <c r="D34131" s="61"/>
    </row>
    <row r="34132" spans="2:4" x14ac:dyDescent="0.3">
      <c r="B34132" s="60"/>
      <c r="D34132" s="61"/>
    </row>
    <row r="34133" spans="2:4" x14ac:dyDescent="0.3">
      <c r="B34133" s="60"/>
      <c r="D34133" s="61"/>
    </row>
    <row r="34134" spans="2:4" x14ac:dyDescent="0.3">
      <c r="B34134" s="60"/>
      <c r="D34134" s="61"/>
    </row>
    <row r="34135" spans="2:4" x14ac:dyDescent="0.3">
      <c r="B34135" s="60"/>
      <c r="D34135" s="61"/>
    </row>
    <row r="34136" spans="2:4" x14ac:dyDescent="0.3">
      <c r="B34136" s="60"/>
      <c r="D34136" s="61"/>
    </row>
    <row r="34137" spans="2:4" x14ac:dyDescent="0.3">
      <c r="B34137" s="60"/>
      <c r="D34137" s="61"/>
    </row>
    <row r="34138" spans="2:4" x14ac:dyDescent="0.3">
      <c r="B34138" s="60"/>
      <c r="D34138" s="61"/>
    </row>
    <row r="34139" spans="2:4" x14ac:dyDescent="0.3">
      <c r="B34139" s="60"/>
      <c r="D34139" s="61"/>
    </row>
    <row r="34140" spans="2:4" x14ac:dyDescent="0.3">
      <c r="B34140" s="60"/>
      <c r="D34140" s="61"/>
    </row>
    <row r="34141" spans="2:4" x14ac:dyDescent="0.3">
      <c r="B34141" s="60"/>
      <c r="D34141" s="61"/>
    </row>
    <row r="34142" spans="2:4" x14ac:dyDescent="0.3">
      <c r="B34142" s="60"/>
      <c r="D34142" s="61"/>
    </row>
    <row r="34143" spans="2:4" x14ac:dyDescent="0.3">
      <c r="B34143" s="60"/>
      <c r="D34143" s="61"/>
    </row>
    <row r="34144" spans="2:4" x14ac:dyDescent="0.3">
      <c r="B34144" s="60"/>
      <c r="D34144" s="61"/>
    </row>
    <row r="34145" spans="2:4" x14ac:dyDescent="0.3">
      <c r="B34145" s="60"/>
      <c r="D34145" s="61"/>
    </row>
    <row r="34146" spans="2:4" x14ac:dyDescent="0.3">
      <c r="B34146" s="60"/>
      <c r="D34146" s="61"/>
    </row>
    <row r="34147" spans="2:4" x14ac:dyDescent="0.3">
      <c r="B34147" s="60"/>
      <c r="D34147" s="61"/>
    </row>
    <row r="34148" spans="2:4" x14ac:dyDescent="0.3">
      <c r="B34148" s="60"/>
      <c r="D34148" s="61"/>
    </row>
    <row r="34149" spans="2:4" x14ac:dyDescent="0.3">
      <c r="B34149" s="60"/>
      <c r="D34149" s="61"/>
    </row>
    <row r="34150" spans="2:4" x14ac:dyDescent="0.3">
      <c r="B34150" s="60"/>
      <c r="D34150" s="61"/>
    </row>
    <row r="34151" spans="2:4" x14ac:dyDescent="0.3">
      <c r="B34151" s="60"/>
      <c r="D34151" s="61"/>
    </row>
    <row r="34152" spans="2:4" x14ac:dyDescent="0.3">
      <c r="B34152" s="60"/>
      <c r="D34152" s="61"/>
    </row>
    <row r="34153" spans="2:4" x14ac:dyDescent="0.3">
      <c r="B34153" s="60"/>
      <c r="D34153" s="61"/>
    </row>
    <row r="34154" spans="2:4" x14ac:dyDescent="0.3">
      <c r="B34154" s="60"/>
      <c r="D34154" s="61"/>
    </row>
    <row r="34155" spans="2:4" x14ac:dyDescent="0.3">
      <c r="B34155" s="60"/>
      <c r="D34155" s="61"/>
    </row>
    <row r="34156" spans="2:4" x14ac:dyDescent="0.3">
      <c r="B34156" s="60"/>
      <c r="D34156" s="61"/>
    </row>
    <row r="34157" spans="2:4" x14ac:dyDescent="0.3">
      <c r="B34157" s="60"/>
      <c r="D34157" s="61"/>
    </row>
    <row r="34158" spans="2:4" x14ac:dyDescent="0.3">
      <c r="B34158" s="60"/>
      <c r="D34158" s="61"/>
    </row>
    <row r="34159" spans="2:4" x14ac:dyDescent="0.3">
      <c r="B34159" s="60"/>
      <c r="D34159" s="61"/>
    </row>
    <row r="34160" spans="2:4" x14ac:dyDescent="0.3">
      <c r="B34160" s="60"/>
      <c r="D34160" s="61"/>
    </row>
    <row r="34161" spans="2:4" x14ac:dyDescent="0.3">
      <c r="B34161" s="60"/>
      <c r="D34161" s="61"/>
    </row>
    <row r="34162" spans="2:4" x14ac:dyDescent="0.3">
      <c r="B34162" s="60"/>
      <c r="D34162" s="61"/>
    </row>
    <row r="34163" spans="2:4" x14ac:dyDescent="0.3">
      <c r="B34163" s="60"/>
      <c r="D34163" s="61"/>
    </row>
    <row r="34164" spans="2:4" x14ac:dyDescent="0.3">
      <c r="B34164" s="60"/>
      <c r="D34164" s="61"/>
    </row>
    <row r="34165" spans="2:4" x14ac:dyDescent="0.3">
      <c r="B34165" s="60"/>
      <c r="D34165" s="61"/>
    </row>
    <row r="34166" spans="2:4" x14ac:dyDescent="0.3">
      <c r="B34166" s="60"/>
      <c r="D34166" s="61"/>
    </row>
    <row r="34167" spans="2:4" x14ac:dyDescent="0.3">
      <c r="B34167" s="60"/>
      <c r="D34167" s="61"/>
    </row>
    <row r="34168" spans="2:4" x14ac:dyDescent="0.3">
      <c r="B34168" s="60"/>
      <c r="D34168" s="61"/>
    </row>
    <row r="34169" spans="2:4" x14ac:dyDescent="0.3">
      <c r="B34169" s="60"/>
      <c r="D34169" s="61"/>
    </row>
    <row r="34170" spans="2:4" x14ac:dyDescent="0.3">
      <c r="B34170" s="60"/>
      <c r="D34170" s="61"/>
    </row>
    <row r="34171" spans="2:4" x14ac:dyDescent="0.3">
      <c r="B34171" s="60"/>
      <c r="D34171" s="61"/>
    </row>
    <row r="34172" spans="2:4" x14ac:dyDescent="0.3">
      <c r="B34172" s="60"/>
      <c r="D34172" s="61"/>
    </row>
    <row r="34173" spans="2:4" x14ac:dyDescent="0.3">
      <c r="B34173" s="60"/>
      <c r="D34173" s="61"/>
    </row>
    <row r="34174" spans="2:4" x14ac:dyDescent="0.3">
      <c r="B34174" s="60"/>
      <c r="D34174" s="61"/>
    </row>
    <row r="34175" spans="2:4" x14ac:dyDescent="0.3">
      <c r="B34175" s="60"/>
      <c r="D34175" s="61"/>
    </row>
    <row r="34176" spans="2:4" x14ac:dyDescent="0.3">
      <c r="B34176" s="60"/>
      <c r="D34176" s="61"/>
    </row>
    <row r="34177" spans="2:4" x14ac:dyDescent="0.3">
      <c r="B34177" s="60"/>
      <c r="D34177" s="61"/>
    </row>
    <row r="34178" spans="2:4" x14ac:dyDescent="0.3">
      <c r="B34178" s="60"/>
      <c r="D34178" s="61"/>
    </row>
    <row r="34179" spans="2:4" x14ac:dyDescent="0.3">
      <c r="B34179" s="60"/>
      <c r="D34179" s="61"/>
    </row>
    <row r="34180" spans="2:4" x14ac:dyDescent="0.3">
      <c r="B34180" s="60"/>
      <c r="D34180" s="61"/>
    </row>
    <row r="34181" spans="2:4" x14ac:dyDescent="0.3">
      <c r="B34181" s="60"/>
      <c r="D34181" s="61"/>
    </row>
    <row r="34182" spans="2:4" x14ac:dyDescent="0.3">
      <c r="B34182" s="60"/>
      <c r="D34182" s="61"/>
    </row>
    <row r="34183" spans="2:4" x14ac:dyDescent="0.3">
      <c r="B34183" s="60"/>
      <c r="D34183" s="61"/>
    </row>
    <row r="34184" spans="2:4" x14ac:dyDescent="0.3">
      <c r="B34184" s="60"/>
      <c r="D34184" s="61"/>
    </row>
    <row r="34185" spans="2:4" x14ac:dyDescent="0.3">
      <c r="B34185" s="60"/>
      <c r="D34185" s="61"/>
    </row>
    <row r="34186" spans="2:4" x14ac:dyDescent="0.3">
      <c r="B34186" s="60"/>
      <c r="D34186" s="61"/>
    </row>
    <row r="34187" spans="2:4" x14ac:dyDescent="0.3">
      <c r="B34187" s="60"/>
      <c r="D34187" s="61"/>
    </row>
    <row r="34188" spans="2:4" x14ac:dyDescent="0.3">
      <c r="B34188" s="60"/>
      <c r="D34188" s="61"/>
    </row>
    <row r="34189" spans="2:4" x14ac:dyDescent="0.3">
      <c r="B34189" s="60"/>
      <c r="D34189" s="61"/>
    </row>
    <row r="34190" spans="2:4" x14ac:dyDescent="0.3">
      <c r="B34190" s="60"/>
      <c r="D34190" s="61"/>
    </row>
    <row r="34191" spans="2:4" x14ac:dyDescent="0.3">
      <c r="B34191" s="60"/>
      <c r="D34191" s="61"/>
    </row>
    <row r="34192" spans="2:4" x14ac:dyDescent="0.3">
      <c r="B34192" s="60"/>
      <c r="D34192" s="61"/>
    </row>
    <row r="34193" spans="2:4" x14ac:dyDescent="0.3">
      <c r="B34193" s="60"/>
      <c r="D34193" s="61"/>
    </row>
    <row r="34194" spans="2:4" x14ac:dyDescent="0.3">
      <c r="B34194" s="60"/>
      <c r="D34194" s="61"/>
    </row>
    <row r="34195" spans="2:4" x14ac:dyDescent="0.3">
      <c r="B34195" s="60"/>
      <c r="D34195" s="61"/>
    </row>
    <row r="34196" spans="2:4" x14ac:dyDescent="0.3">
      <c r="B34196" s="60"/>
      <c r="D34196" s="61"/>
    </row>
    <row r="34197" spans="2:4" x14ac:dyDescent="0.3">
      <c r="B34197" s="60"/>
      <c r="D34197" s="61"/>
    </row>
    <row r="34198" spans="2:4" x14ac:dyDescent="0.3">
      <c r="B34198" s="60"/>
      <c r="D34198" s="61"/>
    </row>
    <row r="34199" spans="2:4" x14ac:dyDescent="0.3">
      <c r="B34199" s="60"/>
      <c r="D34199" s="61"/>
    </row>
    <row r="34200" spans="2:4" x14ac:dyDescent="0.3">
      <c r="B34200" s="60"/>
      <c r="D34200" s="61"/>
    </row>
    <row r="34201" spans="2:4" x14ac:dyDescent="0.3">
      <c r="B34201" s="60"/>
      <c r="D34201" s="61"/>
    </row>
    <row r="34202" spans="2:4" x14ac:dyDescent="0.3">
      <c r="B34202" s="60"/>
      <c r="D34202" s="61"/>
    </row>
    <row r="34203" spans="2:4" x14ac:dyDescent="0.3">
      <c r="B34203" s="60"/>
      <c r="D34203" s="61"/>
    </row>
    <row r="34204" spans="2:4" x14ac:dyDescent="0.3">
      <c r="B34204" s="60"/>
      <c r="D34204" s="61"/>
    </row>
    <row r="34205" spans="2:4" x14ac:dyDescent="0.3">
      <c r="B34205" s="60"/>
      <c r="D34205" s="61"/>
    </row>
    <row r="34206" spans="2:4" x14ac:dyDescent="0.3">
      <c r="B34206" s="60"/>
      <c r="D34206" s="61"/>
    </row>
    <row r="34207" spans="2:4" x14ac:dyDescent="0.3">
      <c r="B34207" s="60"/>
      <c r="D34207" s="61"/>
    </row>
    <row r="34208" spans="2:4" x14ac:dyDescent="0.3">
      <c r="B34208" s="60"/>
      <c r="D34208" s="61"/>
    </row>
    <row r="34209" spans="2:4" x14ac:dyDescent="0.3">
      <c r="B34209" s="60"/>
      <c r="D34209" s="61"/>
    </row>
    <row r="34210" spans="2:4" x14ac:dyDescent="0.3">
      <c r="B34210" s="60"/>
      <c r="D34210" s="61"/>
    </row>
    <row r="34211" spans="2:4" x14ac:dyDescent="0.3">
      <c r="B34211" s="60"/>
      <c r="D34211" s="61"/>
    </row>
    <row r="34212" spans="2:4" x14ac:dyDescent="0.3">
      <c r="B34212" s="60"/>
      <c r="D34212" s="61"/>
    </row>
    <row r="34213" spans="2:4" x14ac:dyDescent="0.3">
      <c r="B34213" s="60"/>
      <c r="D34213" s="61"/>
    </row>
    <row r="34214" spans="2:4" x14ac:dyDescent="0.3">
      <c r="B34214" s="60"/>
      <c r="D34214" s="61"/>
    </row>
    <row r="34215" spans="2:4" x14ac:dyDescent="0.3">
      <c r="B34215" s="60"/>
      <c r="D34215" s="61"/>
    </row>
    <row r="34216" spans="2:4" x14ac:dyDescent="0.3">
      <c r="B34216" s="60"/>
      <c r="D34216" s="61"/>
    </row>
    <row r="34217" spans="2:4" x14ac:dyDescent="0.3">
      <c r="B34217" s="60"/>
      <c r="D34217" s="61"/>
    </row>
    <row r="34218" spans="2:4" x14ac:dyDescent="0.3">
      <c r="B34218" s="60"/>
      <c r="D34218" s="61"/>
    </row>
    <row r="34219" spans="2:4" x14ac:dyDescent="0.3">
      <c r="B34219" s="60"/>
      <c r="D34219" s="61"/>
    </row>
    <row r="34220" spans="2:4" x14ac:dyDescent="0.3">
      <c r="B34220" s="60"/>
      <c r="D34220" s="61"/>
    </row>
    <row r="34221" spans="2:4" x14ac:dyDescent="0.3">
      <c r="B34221" s="60"/>
      <c r="D34221" s="61"/>
    </row>
    <row r="34222" spans="2:4" x14ac:dyDescent="0.3">
      <c r="B34222" s="60"/>
      <c r="D34222" s="61"/>
    </row>
    <row r="34223" spans="2:4" x14ac:dyDescent="0.3">
      <c r="B34223" s="60"/>
      <c r="D34223" s="61"/>
    </row>
    <row r="34224" spans="2:4" x14ac:dyDescent="0.3">
      <c r="B34224" s="60"/>
      <c r="D34224" s="61"/>
    </row>
    <row r="34225" spans="2:4" x14ac:dyDescent="0.3">
      <c r="B34225" s="60"/>
      <c r="D34225" s="61"/>
    </row>
    <row r="34226" spans="2:4" x14ac:dyDescent="0.3">
      <c r="B34226" s="60"/>
      <c r="D34226" s="61"/>
    </row>
    <row r="34227" spans="2:4" x14ac:dyDescent="0.3">
      <c r="B34227" s="60"/>
      <c r="D34227" s="61"/>
    </row>
    <row r="34228" spans="2:4" x14ac:dyDescent="0.3">
      <c r="B34228" s="60"/>
      <c r="D34228" s="61"/>
    </row>
    <row r="34229" spans="2:4" x14ac:dyDescent="0.3">
      <c r="B34229" s="60"/>
      <c r="D34229" s="61"/>
    </row>
    <row r="34230" spans="2:4" x14ac:dyDescent="0.3">
      <c r="B34230" s="60"/>
      <c r="D34230" s="61"/>
    </row>
    <row r="34231" spans="2:4" x14ac:dyDescent="0.3">
      <c r="B34231" s="60"/>
      <c r="D34231" s="61"/>
    </row>
    <row r="34232" spans="2:4" x14ac:dyDescent="0.3">
      <c r="B34232" s="60"/>
      <c r="D34232" s="61"/>
    </row>
    <row r="34233" spans="2:4" x14ac:dyDescent="0.3">
      <c r="B34233" s="60"/>
      <c r="D34233" s="61"/>
    </row>
    <row r="34234" spans="2:4" x14ac:dyDescent="0.3">
      <c r="B34234" s="60"/>
      <c r="D34234" s="61"/>
    </row>
    <row r="34235" spans="2:4" x14ac:dyDescent="0.3">
      <c r="B34235" s="60"/>
      <c r="D34235" s="61"/>
    </row>
    <row r="34236" spans="2:4" x14ac:dyDescent="0.3">
      <c r="B34236" s="60"/>
      <c r="D34236" s="61"/>
    </row>
    <row r="34237" spans="2:4" x14ac:dyDescent="0.3">
      <c r="B34237" s="60"/>
      <c r="D34237" s="61"/>
    </row>
    <row r="34238" spans="2:4" x14ac:dyDescent="0.3">
      <c r="B34238" s="60"/>
      <c r="D34238" s="61"/>
    </row>
    <row r="34239" spans="2:4" x14ac:dyDescent="0.3">
      <c r="B34239" s="60"/>
      <c r="D34239" s="61"/>
    </row>
    <row r="34240" spans="2:4" x14ac:dyDescent="0.3">
      <c r="B34240" s="60"/>
      <c r="D34240" s="61"/>
    </row>
    <row r="34241" spans="2:4" x14ac:dyDescent="0.3">
      <c r="B34241" s="60"/>
      <c r="D34241" s="61"/>
    </row>
    <row r="34242" spans="2:4" x14ac:dyDescent="0.3">
      <c r="B34242" s="60"/>
      <c r="D34242" s="61"/>
    </row>
    <row r="34243" spans="2:4" x14ac:dyDescent="0.3">
      <c r="B34243" s="60"/>
      <c r="D34243" s="61"/>
    </row>
    <row r="34244" spans="2:4" x14ac:dyDescent="0.3">
      <c r="B34244" s="60"/>
      <c r="D34244" s="61"/>
    </row>
    <row r="34245" spans="2:4" x14ac:dyDescent="0.3">
      <c r="B34245" s="60"/>
      <c r="D34245" s="61"/>
    </row>
    <row r="34246" spans="2:4" x14ac:dyDescent="0.3">
      <c r="B34246" s="60"/>
      <c r="D34246" s="61"/>
    </row>
    <row r="34247" spans="2:4" x14ac:dyDescent="0.3">
      <c r="B34247" s="60"/>
      <c r="D34247" s="61"/>
    </row>
    <row r="34248" spans="2:4" x14ac:dyDescent="0.3">
      <c r="B34248" s="60"/>
      <c r="D34248" s="61"/>
    </row>
    <row r="34249" spans="2:4" x14ac:dyDescent="0.3">
      <c r="B34249" s="60"/>
      <c r="D34249" s="61"/>
    </row>
    <row r="34250" spans="2:4" x14ac:dyDescent="0.3">
      <c r="B34250" s="60"/>
      <c r="D34250" s="61"/>
    </row>
    <row r="34251" spans="2:4" x14ac:dyDescent="0.3">
      <c r="B34251" s="60"/>
      <c r="D34251" s="61"/>
    </row>
    <row r="34252" spans="2:4" x14ac:dyDescent="0.3">
      <c r="B34252" s="60"/>
      <c r="D34252" s="61"/>
    </row>
    <row r="34253" spans="2:4" x14ac:dyDescent="0.3">
      <c r="B34253" s="60"/>
      <c r="D34253" s="61"/>
    </row>
    <row r="34254" spans="2:4" x14ac:dyDescent="0.3">
      <c r="B34254" s="60"/>
      <c r="D34254" s="61"/>
    </row>
    <row r="34255" spans="2:4" x14ac:dyDescent="0.3">
      <c r="B34255" s="60"/>
      <c r="D34255" s="61"/>
    </row>
    <row r="34256" spans="2:4" x14ac:dyDescent="0.3">
      <c r="B34256" s="60"/>
      <c r="D34256" s="61"/>
    </row>
    <row r="34257" spans="2:4" x14ac:dyDescent="0.3">
      <c r="B34257" s="60"/>
      <c r="D34257" s="61"/>
    </row>
    <row r="34258" spans="2:4" x14ac:dyDescent="0.3">
      <c r="B34258" s="60"/>
      <c r="D34258" s="61"/>
    </row>
    <row r="34259" spans="2:4" x14ac:dyDescent="0.3">
      <c r="B34259" s="60"/>
      <c r="D34259" s="61"/>
    </row>
    <row r="34260" spans="2:4" x14ac:dyDescent="0.3">
      <c r="B34260" s="60"/>
      <c r="D34260" s="61"/>
    </row>
    <row r="34261" spans="2:4" x14ac:dyDescent="0.3">
      <c r="B34261" s="60"/>
      <c r="D34261" s="61"/>
    </row>
    <row r="34262" spans="2:4" x14ac:dyDescent="0.3">
      <c r="B34262" s="60"/>
      <c r="D34262" s="61"/>
    </row>
    <row r="34263" spans="2:4" x14ac:dyDescent="0.3">
      <c r="B34263" s="60"/>
      <c r="D34263" s="61"/>
    </row>
    <row r="34264" spans="2:4" x14ac:dyDescent="0.3">
      <c r="B34264" s="60"/>
      <c r="D34264" s="61"/>
    </row>
    <row r="34265" spans="2:4" x14ac:dyDescent="0.3">
      <c r="B34265" s="60"/>
      <c r="D34265" s="61"/>
    </row>
    <row r="34266" spans="2:4" x14ac:dyDescent="0.3">
      <c r="B34266" s="60"/>
      <c r="D34266" s="61"/>
    </row>
    <row r="34267" spans="2:4" x14ac:dyDescent="0.3">
      <c r="B34267" s="60"/>
      <c r="D34267" s="61"/>
    </row>
    <row r="34268" spans="2:4" x14ac:dyDescent="0.3">
      <c r="B34268" s="60"/>
      <c r="D34268" s="61"/>
    </row>
    <row r="34269" spans="2:4" x14ac:dyDescent="0.3">
      <c r="B34269" s="60"/>
      <c r="D34269" s="61"/>
    </row>
    <row r="34270" spans="2:4" x14ac:dyDescent="0.3">
      <c r="B34270" s="60"/>
      <c r="D34270" s="61"/>
    </row>
    <row r="34271" spans="2:4" x14ac:dyDescent="0.3">
      <c r="B34271" s="60"/>
      <c r="D34271" s="61"/>
    </row>
    <row r="34272" spans="2:4" x14ac:dyDescent="0.3">
      <c r="B34272" s="60"/>
      <c r="D34272" s="61"/>
    </row>
    <row r="34273" spans="2:4" x14ac:dyDescent="0.3">
      <c r="B34273" s="60"/>
      <c r="D34273" s="61"/>
    </row>
    <row r="34274" spans="2:4" x14ac:dyDescent="0.3">
      <c r="B34274" s="60"/>
      <c r="D34274" s="61"/>
    </row>
    <row r="34275" spans="2:4" x14ac:dyDescent="0.3">
      <c r="B34275" s="60"/>
      <c r="D34275" s="61"/>
    </row>
    <row r="34276" spans="2:4" x14ac:dyDescent="0.3">
      <c r="B34276" s="60"/>
      <c r="D34276" s="61"/>
    </row>
    <row r="34277" spans="2:4" x14ac:dyDescent="0.3">
      <c r="B34277" s="60"/>
      <c r="D34277" s="61"/>
    </row>
    <row r="34278" spans="2:4" x14ac:dyDescent="0.3">
      <c r="B34278" s="60"/>
      <c r="D34278" s="61"/>
    </row>
    <row r="34279" spans="2:4" x14ac:dyDescent="0.3">
      <c r="B34279" s="60"/>
      <c r="D34279" s="61"/>
    </row>
    <row r="34280" spans="2:4" x14ac:dyDescent="0.3">
      <c r="B34280" s="60"/>
      <c r="D34280" s="61"/>
    </row>
    <row r="34281" spans="2:4" x14ac:dyDescent="0.3">
      <c r="B34281" s="60"/>
      <c r="D34281" s="61"/>
    </row>
    <row r="34282" spans="2:4" x14ac:dyDescent="0.3">
      <c r="B34282" s="60"/>
      <c r="D34282" s="61"/>
    </row>
    <row r="34283" spans="2:4" x14ac:dyDescent="0.3">
      <c r="B34283" s="60"/>
      <c r="D34283" s="61"/>
    </row>
    <row r="34284" spans="2:4" x14ac:dyDescent="0.3">
      <c r="B34284" s="60"/>
      <c r="D34284" s="61"/>
    </row>
    <row r="34285" spans="2:4" x14ac:dyDescent="0.3">
      <c r="B34285" s="60"/>
      <c r="D34285" s="61"/>
    </row>
    <row r="34286" spans="2:4" x14ac:dyDescent="0.3">
      <c r="B34286" s="60"/>
      <c r="D34286" s="61"/>
    </row>
    <row r="34287" spans="2:4" x14ac:dyDescent="0.3">
      <c r="B34287" s="60"/>
      <c r="D34287" s="61"/>
    </row>
    <row r="34288" spans="2:4" x14ac:dyDescent="0.3">
      <c r="B34288" s="60"/>
      <c r="D34288" s="61"/>
    </row>
    <row r="34289" spans="2:4" x14ac:dyDescent="0.3">
      <c r="B34289" s="60"/>
      <c r="D34289" s="61"/>
    </row>
    <row r="34290" spans="2:4" x14ac:dyDescent="0.3">
      <c r="B34290" s="60"/>
      <c r="D34290" s="61"/>
    </row>
    <row r="34291" spans="2:4" x14ac:dyDescent="0.3">
      <c r="B34291" s="60"/>
      <c r="D34291" s="61"/>
    </row>
    <row r="34292" spans="2:4" x14ac:dyDescent="0.3">
      <c r="B34292" s="60"/>
      <c r="D34292" s="61"/>
    </row>
    <row r="34293" spans="2:4" x14ac:dyDescent="0.3">
      <c r="B34293" s="60"/>
      <c r="D34293" s="61"/>
    </row>
    <row r="34294" spans="2:4" x14ac:dyDescent="0.3">
      <c r="B34294" s="60"/>
      <c r="D34294" s="61"/>
    </row>
    <row r="34295" spans="2:4" x14ac:dyDescent="0.3">
      <c r="B34295" s="60"/>
      <c r="D34295" s="61"/>
    </row>
    <row r="34296" spans="2:4" x14ac:dyDescent="0.3">
      <c r="B34296" s="60"/>
      <c r="D34296" s="61"/>
    </row>
    <row r="34297" spans="2:4" x14ac:dyDescent="0.3">
      <c r="B34297" s="60"/>
      <c r="D34297" s="61"/>
    </row>
    <row r="34298" spans="2:4" x14ac:dyDescent="0.3">
      <c r="B34298" s="60"/>
      <c r="D34298" s="61"/>
    </row>
    <row r="34299" spans="2:4" x14ac:dyDescent="0.3">
      <c r="B34299" s="60"/>
      <c r="D34299" s="61"/>
    </row>
    <row r="34300" spans="2:4" x14ac:dyDescent="0.3">
      <c r="B34300" s="60"/>
      <c r="D34300" s="61"/>
    </row>
    <row r="34301" spans="2:4" x14ac:dyDescent="0.3">
      <c r="B34301" s="60"/>
      <c r="D34301" s="61"/>
    </row>
    <row r="34302" spans="2:4" x14ac:dyDescent="0.3">
      <c r="B34302" s="60"/>
      <c r="D34302" s="61"/>
    </row>
    <row r="34303" spans="2:4" x14ac:dyDescent="0.3">
      <c r="B34303" s="60"/>
      <c r="D34303" s="61"/>
    </row>
    <row r="34304" spans="2:4" x14ac:dyDescent="0.3">
      <c r="B34304" s="60"/>
      <c r="D34304" s="61"/>
    </row>
    <row r="34305" spans="2:5" x14ac:dyDescent="0.3">
      <c r="B34305" s="60"/>
      <c r="D34305" s="61"/>
    </row>
    <row r="34306" spans="2:5" x14ac:dyDescent="0.3">
      <c r="B34306" s="60"/>
      <c r="D34306" s="61"/>
    </row>
    <row r="34307" spans="2:5" x14ac:dyDescent="0.3">
      <c r="B34307" s="60"/>
      <c r="D34307" s="61"/>
    </row>
    <row r="34308" spans="2:5" x14ac:dyDescent="0.3">
      <c r="B34308" s="60"/>
      <c r="D34308" s="61"/>
    </row>
    <row r="34309" spans="2:5" x14ac:dyDescent="0.3">
      <c r="B34309" s="60"/>
      <c r="D34309" s="61"/>
    </row>
    <row r="34310" spans="2:5" x14ac:dyDescent="0.3">
      <c r="B34310" s="60"/>
      <c r="D34310" s="61"/>
    </row>
    <row r="34311" spans="2:5" x14ac:dyDescent="0.3">
      <c r="B34311" s="60"/>
      <c r="D34311" s="61"/>
    </row>
    <row r="34312" spans="2:5" x14ac:dyDescent="0.3">
      <c r="B34312" s="60"/>
      <c r="D34312" s="61"/>
    </row>
    <row r="34313" spans="2:5" x14ac:dyDescent="0.3">
      <c r="B34313" s="60"/>
      <c r="D34313" s="61"/>
    </row>
    <row r="34314" spans="2:5" x14ac:dyDescent="0.3">
      <c r="B34314" s="60"/>
      <c r="D34314" s="61"/>
    </row>
    <row r="34315" spans="2:5" x14ac:dyDescent="0.3">
      <c r="B34315" s="60"/>
      <c r="D34315" s="61"/>
    </row>
    <row r="34316" spans="2:5" x14ac:dyDescent="0.3">
      <c r="B34316" s="60"/>
      <c r="D34316" s="61"/>
    </row>
    <row r="34317" spans="2:5" x14ac:dyDescent="0.3">
      <c r="B34317" s="60"/>
      <c r="D34317" s="61"/>
    </row>
    <row r="34318" spans="2:5" x14ac:dyDescent="0.3">
      <c r="B34318" s="60"/>
      <c r="D34318" s="61"/>
    </row>
    <row r="34319" spans="2:5" x14ac:dyDescent="0.3">
      <c r="B34319" s="60"/>
      <c r="D34319" s="62"/>
      <c r="E34319" s="63"/>
    </row>
    <row r="34320" spans="2:5" x14ac:dyDescent="0.3">
      <c r="B34320" s="60"/>
      <c r="D34320" s="62"/>
      <c r="E34320" s="63"/>
    </row>
    <row r="34321" spans="2:5" x14ac:dyDescent="0.3">
      <c r="B34321" s="60"/>
      <c r="D34321" s="62"/>
      <c r="E34321" s="63"/>
    </row>
    <row r="34322" spans="2:5" x14ac:dyDescent="0.3">
      <c r="B34322" s="60"/>
      <c r="D34322" s="62"/>
      <c r="E34322" s="63"/>
    </row>
    <row r="34323" spans="2:5" x14ac:dyDescent="0.3">
      <c r="B34323" s="60"/>
      <c r="D34323" s="62"/>
      <c r="E34323" s="63"/>
    </row>
    <row r="34324" spans="2:5" x14ac:dyDescent="0.3">
      <c r="B34324" s="60"/>
      <c r="D34324" s="62"/>
      <c r="E34324" s="63"/>
    </row>
    <row r="34325" spans="2:5" x14ac:dyDescent="0.3">
      <c r="B34325" s="60"/>
      <c r="D34325" s="62"/>
      <c r="E34325" s="63"/>
    </row>
    <row r="34326" spans="2:5" x14ac:dyDescent="0.3">
      <c r="B34326" s="60"/>
      <c r="D34326" s="62"/>
      <c r="E34326" s="63"/>
    </row>
    <row r="34327" spans="2:5" x14ac:dyDescent="0.3">
      <c r="B34327" s="60"/>
      <c r="D34327" s="62"/>
      <c r="E34327" s="63"/>
    </row>
    <row r="34328" spans="2:5" x14ac:dyDescent="0.3">
      <c r="B34328" s="60"/>
      <c r="D34328" s="62"/>
      <c r="E34328" s="63"/>
    </row>
    <row r="34329" spans="2:5" x14ac:dyDescent="0.3">
      <c r="B34329" s="60"/>
      <c r="D34329" s="62"/>
      <c r="E34329" s="63"/>
    </row>
    <row r="34330" spans="2:5" x14ac:dyDescent="0.3">
      <c r="B34330" s="60"/>
      <c r="D34330" s="62"/>
      <c r="E34330" s="63"/>
    </row>
    <row r="34331" spans="2:5" x14ac:dyDescent="0.3">
      <c r="B34331" s="60"/>
      <c r="D34331" s="62"/>
      <c r="E34331" s="63"/>
    </row>
    <row r="34332" spans="2:5" x14ac:dyDescent="0.3">
      <c r="B34332" s="60"/>
      <c r="D34332" s="62"/>
      <c r="E34332" s="63"/>
    </row>
    <row r="34333" spans="2:5" x14ac:dyDescent="0.3">
      <c r="B34333" s="60"/>
      <c r="D34333" s="62"/>
      <c r="E34333" s="63"/>
    </row>
    <row r="34334" spans="2:5" x14ac:dyDescent="0.3">
      <c r="B34334" s="60"/>
      <c r="D34334" s="62"/>
      <c r="E34334" s="63"/>
    </row>
    <row r="34335" spans="2:5" x14ac:dyDescent="0.3">
      <c r="B34335" s="60"/>
      <c r="D34335" s="62"/>
      <c r="E34335" s="63"/>
    </row>
    <row r="34336" spans="2:5" x14ac:dyDescent="0.3">
      <c r="B34336" s="60"/>
      <c r="D34336" s="62"/>
      <c r="E34336" s="63"/>
    </row>
    <row r="34337" spans="2:5" x14ac:dyDescent="0.3">
      <c r="B34337" s="60"/>
      <c r="D34337" s="62"/>
      <c r="E34337" s="63"/>
    </row>
    <row r="34338" spans="2:5" x14ac:dyDescent="0.3">
      <c r="B34338" s="60"/>
      <c r="D34338" s="62"/>
      <c r="E34338" s="63"/>
    </row>
    <row r="34339" spans="2:5" x14ac:dyDescent="0.3">
      <c r="B34339" s="60"/>
      <c r="D34339" s="61"/>
    </row>
    <row r="34340" spans="2:5" x14ac:dyDescent="0.3">
      <c r="B34340" s="60"/>
      <c r="D34340" s="61"/>
    </row>
    <row r="34341" spans="2:5" x14ac:dyDescent="0.3">
      <c r="B34341" s="60"/>
      <c r="D34341" s="61"/>
    </row>
    <row r="34342" spans="2:5" x14ac:dyDescent="0.3">
      <c r="B34342" s="60"/>
      <c r="D34342" s="61"/>
    </row>
    <row r="34343" spans="2:5" x14ac:dyDescent="0.3">
      <c r="B34343" s="60"/>
      <c r="D34343" s="61"/>
    </row>
    <row r="34344" spans="2:5" x14ac:dyDescent="0.3">
      <c r="B34344" s="60"/>
      <c r="D34344" s="61"/>
    </row>
    <row r="34345" spans="2:5" x14ac:dyDescent="0.3">
      <c r="B34345" s="60"/>
      <c r="D34345" s="61"/>
    </row>
    <row r="34346" spans="2:5" x14ac:dyDescent="0.3">
      <c r="B34346" s="60"/>
      <c r="D34346" s="61"/>
    </row>
    <row r="34347" spans="2:5" x14ac:dyDescent="0.3">
      <c r="B34347" s="60"/>
      <c r="D34347" s="61"/>
    </row>
    <row r="34348" spans="2:5" x14ac:dyDescent="0.3">
      <c r="B34348" s="60"/>
      <c r="D34348" s="61"/>
    </row>
    <row r="34349" spans="2:5" x14ac:dyDescent="0.3">
      <c r="B34349" s="60"/>
      <c r="D34349" s="61"/>
    </row>
    <row r="34350" spans="2:5" x14ac:dyDescent="0.3">
      <c r="B34350" s="60"/>
      <c r="D34350" s="61"/>
    </row>
    <row r="34351" spans="2:5" x14ac:dyDescent="0.3">
      <c r="B34351" s="60"/>
      <c r="D34351" s="61"/>
    </row>
    <row r="34352" spans="2:5" x14ac:dyDescent="0.3">
      <c r="B34352" s="60"/>
      <c r="D34352" s="61"/>
    </row>
    <row r="34353" spans="2:4" x14ac:dyDescent="0.3">
      <c r="B34353" s="60"/>
      <c r="D34353" s="61"/>
    </row>
    <row r="34354" spans="2:4" x14ac:dyDescent="0.3">
      <c r="B34354" s="60"/>
      <c r="D34354" s="61"/>
    </row>
    <row r="34355" spans="2:4" x14ac:dyDescent="0.3">
      <c r="B34355" s="60"/>
      <c r="D34355" s="61"/>
    </row>
    <row r="34356" spans="2:4" x14ac:dyDescent="0.3">
      <c r="B34356" s="60"/>
      <c r="D34356" s="61"/>
    </row>
    <row r="34357" spans="2:4" x14ac:dyDescent="0.3">
      <c r="B34357" s="60"/>
      <c r="D34357" s="61"/>
    </row>
    <row r="34358" spans="2:4" x14ac:dyDescent="0.3">
      <c r="B34358" s="60"/>
      <c r="D34358" s="61"/>
    </row>
    <row r="34359" spans="2:4" x14ac:dyDescent="0.3">
      <c r="B34359" s="60"/>
      <c r="D34359" s="61"/>
    </row>
    <row r="34360" spans="2:4" x14ac:dyDescent="0.3">
      <c r="B34360" s="60"/>
      <c r="D34360" s="61"/>
    </row>
    <row r="34361" spans="2:4" x14ac:dyDescent="0.3">
      <c r="B34361" s="60"/>
      <c r="D34361" s="61"/>
    </row>
    <row r="34362" spans="2:4" x14ac:dyDescent="0.3">
      <c r="B34362" s="60"/>
      <c r="D34362" s="61"/>
    </row>
    <row r="34363" spans="2:4" x14ac:dyDescent="0.3">
      <c r="B34363" s="60"/>
      <c r="D34363" s="61"/>
    </row>
    <row r="34364" spans="2:4" x14ac:dyDescent="0.3">
      <c r="B34364" s="60"/>
      <c r="D34364" s="61"/>
    </row>
    <row r="34365" spans="2:4" x14ac:dyDescent="0.3">
      <c r="B34365" s="60"/>
      <c r="D34365" s="61"/>
    </row>
    <row r="34366" spans="2:4" x14ac:dyDescent="0.3">
      <c r="B34366" s="60"/>
      <c r="D34366" s="61"/>
    </row>
    <row r="34367" spans="2:4" x14ac:dyDescent="0.3">
      <c r="B34367" s="60"/>
      <c r="D34367" s="61"/>
    </row>
    <row r="34368" spans="2:4" x14ac:dyDescent="0.3">
      <c r="B34368" s="60"/>
      <c r="D34368" s="61"/>
    </row>
    <row r="34369" spans="2:4" x14ac:dyDescent="0.3">
      <c r="B34369" s="60"/>
      <c r="D34369" s="61"/>
    </row>
    <row r="34370" spans="2:4" x14ac:dyDescent="0.3">
      <c r="B34370" s="60"/>
      <c r="D34370" s="61"/>
    </row>
    <row r="34371" spans="2:4" x14ac:dyDescent="0.3">
      <c r="B34371" s="60"/>
      <c r="D34371" s="61"/>
    </row>
    <row r="34372" spans="2:4" x14ac:dyDescent="0.3">
      <c r="B34372" s="60"/>
      <c r="D34372" s="61"/>
    </row>
    <row r="34373" spans="2:4" x14ac:dyDescent="0.3">
      <c r="B34373" s="60"/>
      <c r="D34373" s="61"/>
    </row>
    <row r="34374" spans="2:4" x14ac:dyDescent="0.3">
      <c r="B34374" s="60"/>
      <c r="D34374" s="61"/>
    </row>
    <row r="34375" spans="2:4" x14ac:dyDescent="0.3">
      <c r="B34375" s="60"/>
      <c r="D34375" s="61"/>
    </row>
    <row r="34376" spans="2:4" x14ac:dyDescent="0.3">
      <c r="B34376" s="60"/>
      <c r="D34376" s="61"/>
    </row>
    <row r="34377" spans="2:4" x14ac:dyDescent="0.3">
      <c r="B34377" s="60"/>
      <c r="D34377" s="61"/>
    </row>
    <row r="34378" spans="2:4" x14ac:dyDescent="0.3">
      <c r="B34378" s="60"/>
      <c r="D34378" s="61"/>
    </row>
    <row r="34379" spans="2:4" x14ac:dyDescent="0.3">
      <c r="B34379" s="60"/>
      <c r="D34379" s="61"/>
    </row>
    <row r="34380" spans="2:4" x14ac:dyDescent="0.3">
      <c r="B34380" s="60"/>
      <c r="D34380" s="61"/>
    </row>
    <row r="34381" spans="2:4" x14ac:dyDescent="0.3">
      <c r="B34381" s="60"/>
      <c r="D34381" s="61"/>
    </row>
    <row r="34382" spans="2:4" x14ac:dyDescent="0.3">
      <c r="B34382" s="60"/>
      <c r="D34382" s="61"/>
    </row>
    <row r="34383" spans="2:4" x14ac:dyDescent="0.3">
      <c r="B34383" s="60"/>
      <c r="D34383" s="61"/>
    </row>
    <row r="34384" spans="2:4" x14ac:dyDescent="0.3">
      <c r="B34384" s="60"/>
      <c r="D34384" s="61"/>
    </row>
    <row r="34385" spans="2:4" x14ac:dyDescent="0.3">
      <c r="B34385" s="60"/>
      <c r="D34385" s="61"/>
    </row>
    <row r="34386" spans="2:4" x14ac:dyDescent="0.3">
      <c r="B34386" s="60"/>
      <c r="D34386" s="61"/>
    </row>
    <row r="34387" spans="2:4" x14ac:dyDescent="0.3">
      <c r="B34387" s="60"/>
      <c r="D34387" s="61"/>
    </row>
    <row r="34388" spans="2:4" x14ac:dyDescent="0.3">
      <c r="B34388" s="60"/>
      <c r="D34388" s="61"/>
    </row>
    <row r="34389" spans="2:4" x14ac:dyDescent="0.3">
      <c r="B34389" s="60"/>
      <c r="D34389" s="61"/>
    </row>
    <row r="34390" spans="2:4" x14ac:dyDescent="0.3">
      <c r="B34390" s="60"/>
      <c r="D34390" s="61"/>
    </row>
    <row r="34391" spans="2:4" x14ac:dyDescent="0.3">
      <c r="B34391" s="60"/>
      <c r="D34391" s="61"/>
    </row>
    <row r="34392" spans="2:4" x14ac:dyDescent="0.3">
      <c r="B34392" s="60"/>
      <c r="D34392" s="61"/>
    </row>
    <row r="34393" spans="2:4" x14ac:dyDescent="0.3">
      <c r="B34393" s="60"/>
      <c r="D34393" s="61"/>
    </row>
    <row r="34394" spans="2:4" x14ac:dyDescent="0.3">
      <c r="B34394" s="60"/>
      <c r="D34394" s="61"/>
    </row>
    <row r="34395" spans="2:4" x14ac:dyDescent="0.3">
      <c r="B34395" s="60"/>
      <c r="D34395" s="61"/>
    </row>
    <row r="34396" spans="2:4" x14ac:dyDescent="0.3">
      <c r="B34396" s="60"/>
      <c r="D34396" s="61"/>
    </row>
    <row r="34397" spans="2:4" x14ac:dyDescent="0.3">
      <c r="B34397" s="60"/>
      <c r="D34397" s="61"/>
    </row>
    <row r="34398" spans="2:4" x14ac:dyDescent="0.3">
      <c r="B34398" s="60"/>
      <c r="D34398" s="61"/>
    </row>
    <row r="34399" spans="2:4" x14ac:dyDescent="0.3">
      <c r="B34399" s="60"/>
      <c r="D34399" s="61"/>
    </row>
    <row r="34400" spans="2:4" x14ac:dyDescent="0.3">
      <c r="B34400" s="60"/>
      <c r="D34400" s="61"/>
    </row>
    <row r="34401" spans="2:4" x14ac:dyDescent="0.3">
      <c r="B34401" s="60"/>
      <c r="D34401" s="61"/>
    </row>
    <row r="34402" spans="2:4" x14ac:dyDescent="0.3">
      <c r="B34402" s="60"/>
      <c r="D34402" s="61"/>
    </row>
    <row r="34403" spans="2:4" x14ac:dyDescent="0.3">
      <c r="B34403" s="60"/>
      <c r="D34403" s="61"/>
    </row>
    <row r="34404" spans="2:4" x14ac:dyDescent="0.3">
      <c r="B34404" s="60"/>
      <c r="D34404" s="61"/>
    </row>
    <row r="34405" spans="2:4" x14ac:dyDescent="0.3">
      <c r="B34405" s="60"/>
      <c r="D34405" s="61"/>
    </row>
    <row r="34406" spans="2:4" x14ac:dyDescent="0.3">
      <c r="B34406" s="60"/>
      <c r="D34406" s="61"/>
    </row>
    <row r="34407" spans="2:4" x14ac:dyDescent="0.3">
      <c r="B34407" s="60"/>
      <c r="D34407" s="61"/>
    </row>
    <row r="34408" spans="2:4" x14ac:dyDescent="0.3">
      <c r="B34408" s="60"/>
      <c r="D34408" s="61"/>
    </row>
    <row r="34409" spans="2:4" x14ac:dyDescent="0.3">
      <c r="B34409" s="60"/>
      <c r="D34409" s="61"/>
    </row>
    <row r="34410" spans="2:4" x14ac:dyDescent="0.3">
      <c r="B34410" s="60"/>
      <c r="D34410" s="61"/>
    </row>
    <row r="34411" spans="2:4" x14ac:dyDescent="0.3">
      <c r="B34411" s="60"/>
      <c r="D34411" s="61"/>
    </row>
    <row r="34412" spans="2:4" x14ac:dyDescent="0.3">
      <c r="B34412" s="60"/>
      <c r="D34412" s="61"/>
    </row>
    <row r="34413" spans="2:4" x14ac:dyDescent="0.3">
      <c r="B34413" s="60"/>
      <c r="D34413" s="61"/>
    </row>
    <row r="34414" spans="2:4" x14ac:dyDescent="0.3">
      <c r="B34414" s="60"/>
      <c r="D34414" s="61"/>
    </row>
    <row r="34415" spans="2:4" x14ac:dyDescent="0.3">
      <c r="B34415" s="60"/>
      <c r="D34415" s="61"/>
    </row>
    <row r="34416" spans="2:4" x14ac:dyDescent="0.3">
      <c r="B34416" s="60"/>
      <c r="D34416" s="61"/>
    </row>
    <row r="34417" spans="2:4" x14ac:dyDescent="0.3">
      <c r="B34417" s="60"/>
      <c r="D34417" s="61"/>
    </row>
    <row r="34418" spans="2:4" x14ac:dyDescent="0.3">
      <c r="B34418" s="60"/>
      <c r="D34418" s="61"/>
    </row>
    <row r="34419" spans="2:4" x14ac:dyDescent="0.3">
      <c r="B34419" s="60"/>
      <c r="D34419" s="61"/>
    </row>
    <row r="34420" spans="2:4" x14ac:dyDescent="0.3">
      <c r="B34420" s="60"/>
      <c r="D34420" s="61"/>
    </row>
    <row r="34421" spans="2:4" x14ac:dyDescent="0.3">
      <c r="B34421" s="60"/>
      <c r="D34421" s="61"/>
    </row>
    <row r="34422" spans="2:4" x14ac:dyDescent="0.3">
      <c r="B34422" s="60"/>
      <c r="D34422" s="61"/>
    </row>
    <row r="34423" spans="2:4" x14ac:dyDescent="0.3">
      <c r="B34423" s="60"/>
      <c r="D34423" s="61"/>
    </row>
    <row r="34424" spans="2:4" x14ac:dyDescent="0.3">
      <c r="B34424" s="60"/>
      <c r="D34424" s="61"/>
    </row>
    <row r="34425" spans="2:4" x14ac:dyDescent="0.3">
      <c r="B34425" s="60"/>
      <c r="D34425" s="61"/>
    </row>
    <row r="34426" spans="2:4" x14ac:dyDescent="0.3">
      <c r="B34426" s="60"/>
      <c r="D34426" s="61"/>
    </row>
    <row r="34427" spans="2:4" x14ac:dyDescent="0.3">
      <c r="B34427" s="60"/>
      <c r="D34427" s="61"/>
    </row>
    <row r="34428" spans="2:4" x14ac:dyDescent="0.3">
      <c r="B34428" s="60"/>
      <c r="D34428" s="61"/>
    </row>
    <row r="34429" spans="2:4" x14ac:dyDescent="0.3">
      <c r="B34429" s="60"/>
      <c r="D34429" s="61"/>
    </row>
    <row r="34430" spans="2:4" x14ac:dyDescent="0.3">
      <c r="B34430" s="60"/>
      <c r="D34430" s="61"/>
    </row>
    <row r="34431" spans="2:4" x14ac:dyDescent="0.3">
      <c r="B34431" s="60"/>
      <c r="D34431" s="61"/>
    </row>
    <row r="34432" spans="2:4" x14ac:dyDescent="0.3">
      <c r="B34432" s="60"/>
      <c r="D34432" s="61"/>
    </row>
    <row r="34433" spans="2:4" x14ac:dyDescent="0.3">
      <c r="B34433" s="60"/>
      <c r="D34433" s="61"/>
    </row>
    <row r="34434" spans="2:4" x14ac:dyDescent="0.3">
      <c r="B34434" s="60"/>
      <c r="D34434" s="61"/>
    </row>
    <row r="34435" spans="2:4" x14ac:dyDescent="0.3">
      <c r="B34435" s="60"/>
      <c r="D34435" s="61"/>
    </row>
    <row r="34436" spans="2:4" x14ac:dyDescent="0.3">
      <c r="B34436" s="60"/>
      <c r="D34436" s="61"/>
    </row>
    <row r="34437" spans="2:4" x14ac:dyDescent="0.3">
      <c r="B34437" s="60"/>
      <c r="D34437" s="61"/>
    </row>
    <row r="34438" spans="2:4" x14ac:dyDescent="0.3">
      <c r="B34438" s="60"/>
      <c r="D34438" s="61"/>
    </row>
    <row r="34439" spans="2:4" x14ac:dyDescent="0.3">
      <c r="B34439" s="60"/>
      <c r="D34439" s="61"/>
    </row>
    <row r="34440" spans="2:4" x14ac:dyDescent="0.3">
      <c r="B34440" s="60"/>
      <c r="D34440" s="61"/>
    </row>
    <row r="34441" spans="2:4" x14ac:dyDescent="0.3">
      <c r="B34441" s="60"/>
      <c r="D34441" s="61"/>
    </row>
    <row r="34442" spans="2:4" x14ac:dyDescent="0.3">
      <c r="B34442" s="60"/>
      <c r="D34442" s="61"/>
    </row>
    <row r="34443" spans="2:4" x14ac:dyDescent="0.3">
      <c r="B34443" s="60"/>
      <c r="D34443" s="61"/>
    </row>
    <row r="34444" spans="2:4" x14ac:dyDescent="0.3">
      <c r="B34444" s="60"/>
      <c r="D34444" s="61"/>
    </row>
    <row r="34445" spans="2:4" x14ac:dyDescent="0.3">
      <c r="B34445" s="60"/>
      <c r="D34445" s="61"/>
    </row>
    <row r="34446" spans="2:4" x14ac:dyDescent="0.3">
      <c r="B34446" s="60"/>
      <c r="D34446" s="61"/>
    </row>
    <row r="34447" spans="2:4" x14ac:dyDescent="0.3">
      <c r="B34447" s="60"/>
      <c r="D34447" s="61"/>
    </row>
    <row r="34448" spans="2:4" x14ac:dyDescent="0.3">
      <c r="B34448" s="60"/>
      <c r="D34448" s="61"/>
    </row>
    <row r="34449" spans="2:4" x14ac:dyDescent="0.3">
      <c r="B34449" s="60"/>
      <c r="D34449" s="61"/>
    </row>
    <row r="34450" spans="2:4" x14ac:dyDescent="0.3">
      <c r="B34450" s="60"/>
      <c r="D34450" s="61"/>
    </row>
    <row r="34451" spans="2:4" x14ac:dyDescent="0.3">
      <c r="B34451" s="60"/>
      <c r="D34451" s="61"/>
    </row>
    <row r="34452" spans="2:4" x14ac:dyDescent="0.3">
      <c r="B34452" s="60"/>
      <c r="D34452" s="61"/>
    </row>
    <row r="34453" spans="2:4" x14ac:dyDescent="0.3">
      <c r="B34453" s="60"/>
      <c r="D34453" s="61"/>
    </row>
    <row r="34454" spans="2:4" x14ac:dyDescent="0.3">
      <c r="B34454" s="60"/>
      <c r="D34454" s="61"/>
    </row>
    <row r="34455" spans="2:4" x14ac:dyDescent="0.3">
      <c r="B34455" s="60"/>
      <c r="D34455" s="61"/>
    </row>
    <row r="34456" spans="2:4" x14ac:dyDescent="0.3">
      <c r="B34456" s="60"/>
      <c r="D34456" s="61"/>
    </row>
    <row r="34457" spans="2:4" x14ac:dyDescent="0.3">
      <c r="B34457" s="60"/>
      <c r="D34457" s="61"/>
    </row>
    <row r="34458" spans="2:4" x14ac:dyDescent="0.3">
      <c r="B34458" s="60"/>
      <c r="D34458" s="61"/>
    </row>
    <row r="34459" spans="2:4" x14ac:dyDescent="0.3">
      <c r="B34459" s="60"/>
      <c r="D34459" s="61"/>
    </row>
    <row r="34460" spans="2:4" x14ac:dyDescent="0.3">
      <c r="B34460" s="60"/>
      <c r="D34460" s="61"/>
    </row>
    <row r="34461" spans="2:4" x14ac:dyDescent="0.3">
      <c r="B34461" s="60"/>
      <c r="D34461" s="61"/>
    </row>
    <row r="34462" spans="2:4" x14ac:dyDescent="0.3">
      <c r="B34462" s="60"/>
      <c r="D34462" s="61"/>
    </row>
    <row r="34463" spans="2:4" x14ac:dyDescent="0.3">
      <c r="B34463" s="60"/>
      <c r="D34463" s="61"/>
    </row>
    <row r="34464" spans="2:4" x14ac:dyDescent="0.3">
      <c r="B34464" s="60"/>
      <c r="D34464" s="61"/>
    </row>
    <row r="34465" spans="2:4" x14ac:dyDescent="0.3">
      <c r="B34465" s="60"/>
      <c r="D34465" s="61"/>
    </row>
    <row r="34466" spans="2:4" x14ac:dyDescent="0.3">
      <c r="B34466" s="60"/>
      <c r="D34466" s="61"/>
    </row>
    <row r="34467" spans="2:4" x14ac:dyDescent="0.3">
      <c r="B34467" s="60"/>
      <c r="D34467" s="61"/>
    </row>
    <row r="34468" spans="2:4" x14ac:dyDescent="0.3">
      <c r="B34468" s="60"/>
      <c r="D34468" s="61"/>
    </row>
    <row r="34469" spans="2:4" x14ac:dyDescent="0.3">
      <c r="B34469" s="60"/>
      <c r="D34469" s="61"/>
    </row>
    <row r="34470" spans="2:4" x14ac:dyDescent="0.3">
      <c r="B34470" s="60"/>
      <c r="D34470" s="61"/>
    </row>
    <row r="34471" spans="2:4" x14ac:dyDescent="0.3">
      <c r="B34471" s="60"/>
      <c r="D34471" s="61"/>
    </row>
    <row r="34472" spans="2:4" x14ac:dyDescent="0.3">
      <c r="B34472" s="60"/>
      <c r="D34472" s="61"/>
    </row>
    <row r="34473" spans="2:4" x14ac:dyDescent="0.3">
      <c r="B34473" s="60"/>
      <c r="D34473" s="61"/>
    </row>
    <row r="34474" spans="2:4" x14ac:dyDescent="0.3">
      <c r="B34474" s="60"/>
      <c r="D34474" s="61"/>
    </row>
    <row r="34475" spans="2:4" x14ac:dyDescent="0.3">
      <c r="B34475" s="60"/>
      <c r="D34475" s="61"/>
    </row>
    <row r="34476" spans="2:4" x14ac:dyDescent="0.3">
      <c r="B34476" s="60"/>
      <c r="D34476" s="61"/>
    </row>
    <row r="34477" spans="2:4" x14ac:dyDescent="0.3">
      <c r="B34477" s="60"/>
      <c r="D34477" s="61"/>
    </row>
    <row r="34478" spans="2:4" x14ac:dyDescent="0.3">
      <c r="B34478" s="60"/>
      <c r="D34478" s="61"/>
    </row>
    <row r="34479" spans="2:4" x14ac:dyDescent="0.3">
      <c r="B34479" s="60"/>
      <c r="D34479" s="61"/>
    </row>
    <row r="34480" spans="2:4" x14ac:dyDescent="0.3">
      <c r="B34480" s="60"/>
      <c r="D34480" s="61"/>
    </row>
    <row r="34481" spans="2:4" x14ac:dyDescent="0.3">
      <c r="B34481" s="60"/>
      <c r="D34481" s="61"/>
    </row>
    <row r="34482" spans="2:4" x14ac:dyDescent="0.3">
      <c r="B34482" s="60"/>
      <c r="D34482" s="61"/>
    </row>
    <row r="34483" spans="2:4" x14ac:dyDescent="0.3">
      <c r="B34483" s="60"/>
      <c r="D34483" s="61"/>
    </row>
    <row r="34484" spans="2:4" x14ac:dyDescent="0.3">
      <c r="B34484" s="60"/>
      <c r="D34484" s="61"/>
    </row>
    <row r="34485" spans="2:4" x14ac:dyDescent="0.3">
      <c r="B34485" s="60"/>
      <c r="D34485" s="61"/>
    </row>
    <row r="34486" spans="2:4" x14ac:dyDescent="0.3">
      <c r="B34486" s="60"/>
      <c r="D34486" s="61"/>
    </row>
    <row r="34487" spans="2:4" x14ac:dyDescent="0.3">
      <c r="B34487" s="60"/>
      <c r="D34487" s="61"/>
    </row>
    <row r="34488" spans="2:4" x14ac:dyDescent="0.3">
      <c r="B34488" s="60"/>
      <c r="D34488" s="61"/>
    </row>
    <row r="34489" spans="2:4" x14ac:dyDescent="0.3">
      <c r="B34489" s="60"/>
      <c r="D34489" s="61"/>
    </row>
    <row r="34490" spans="2:4" x14ac:dyDescent="0.3">
      <c r="B34490" s="60"/>
      <c r="D34490" s="61"/>
    </row>
    <row r="34491" spans="2:4" x14ac:dyDescent="0.3">
      <c r="B34491" s="60"/>
      <c r="D34491" s="61"/>
    </row>
    <row r="34492" spans="2:4" x14ac:dyDescent="0.3">
      <c r="B34492" s="60"/>
      <c r="D34492" s="61"/>
    </row>
    <row r="34493" spans="2:4" x14ac:dyDescent="0.3">
      <c r="B34493" s="60"/>
      <c r="D34493" s="61"/>
    </row>
    <row r="34494" spans="2:4" x14ac:dyDescent="0.3">
      <c r="B34494" s="60"/>
      <c r="D34494" s="61"/>
    </row>
    <row r="34495" spans="2:4" x14ac:dyDescent="0.3">
      <c r="B34495" s="60"/>
      <c r="D34495" s="61"/>
    </row>
    <row r="34496" spans="2:4" x14ac:dyDescent="0.3">
      <c r="B34496" s="60"/>
      <c r="D34496" s="61"/>
    </row>
    <row r="34497" spans="2:4" x14ac:dyDescent="0.3">
      <c r="B34497" s="60"/>
      <c r="D34497" s="61"/>
    </row>
    <row r="34498" spans="2:4" x14ac:dyDescent="0.3">
      <c r="B34498" s="60"/>
      <c r="D34498" s="61"/>
    </row>
    <row r="34499" spans="2:4" x14ac:dyDescent="0.3">
      <c r="B34499" s="60"/>
      <c r="D34499" s="61"/>
    </row>
    <row r="34500" spans="2:4" x14ac:dyDescent="0.3">
      <c r="B34500" s="60"/>
      <c r="D34500" s="61"/>
    </row>
    <row r="34501" spans="2:4" x14ac:dyDescent="0.3">
      <c r="B34501" s="60"/>
      <c r="D34501" s="61"/>
    </row>
    <row r="34502" spans="2:4" x14ac:dyDescent="0.3">
      <c r="B34502" s="60"/>
      <c r="D34502" s="61"/>
    </row>
    <row r="34503" spans="2:4" x14ac:dyDescent="0.3">
      <c r="B34503" s="60"/>
      <c r="D34503" s="61"/>
    </row>
    <row r="34504" spans="2:4" x14ac:dyDescent="0.3">
      <c r="B34504" s="60"/>
      <c r="D34504" s="61"/>
    </row>
    <row r="34505" spans="2:4" x14ac:dyDescent="0.3">
      <c r="B34505" s="60"/>
      <c r="D34505" s="61"/>
    </row>
    <row r="34506" spans="2:4" x14ac:dyDescent="0.3">
      <c r="B34506" s="60"/>
      <c r="D34506" s="61"/>
    </row>
    <row r="34507" spans="2:4" x14ac:dyDescent="0.3">
      <c r="B34507" s="60"/>
      <c r="D34507" s="61"/>
    </row>
    <row r="34508" spans="2:4" x14ac:dyDescent="0.3">
      <c r="B34508" s="60"/>
      <c r="D34508" s="61"/>
    </row>
    <row r="34509" spans="2:4" x14ac:dyDescent="0.3">
      <c r="B34509" s="60"/>
      <c r="D34509" s="61"/>
    </row>
    <row r="34510" spans="2:4" x14ac:dyDescent="0.3">
      <c r="B34510" s="60"/>
      <c r="D34510" s="61"/>
    </row>
    <row r="34511" spans="2:4" x14ac:dyDescent="0.3">
      <c r="B34511" s="60"/>
      <c r="D34511" s="61"/>
    </row>
    <row r="34512" spans="2:4" x14ac:dyDescent="0.3">
      <c r="B34512" s="60"/>
      <c r="D34512" s="61"/>
    </row>
    <row r="34513" spans="2:4" x14ac:dyDescent="0.3">
      <c r="B34513" s="60"/>
      <c r="D34513" s="61"/>
    </row>
    <row r="34514" spans="2:4" x14ac:dyDescent="0.3">
      <c r="B34514" s="60"/>
      <c r="D34514" s="61"/>
    </row>
    <row r="34515" spans="2:4" x14ac:dyDescent="0.3">
      <c r="B34515" s="60"/>
      <c r="D34515" s="61"/>
    </row>
    <row r="34516" spans="2:4" x14ac:dyDescent="0.3">
      <c r="B34516" s="60"/>
      <c r="D34516" s="61"/>
    </row>
    <row r="34517" spans="2:4" x14ac:dyDescent="0.3">
      <c r="B34517" s="60"/>
      <c r="D34517" s="61"/>
    </row>
    <row r="34518" spans="2:4" x14ac:dyDescent="0.3">
      <c r="B34518" s="60"/>
      <c r="D34518" s="61"/>
    </row>
    <row r="34519" spans="2:4" x14ac:dyDescent="0.3">
      <c r="B34519" s="60"/>
      <c r="D34519" s="61"/>
    </row>
    <row r="34520" spans="2:4" x14ac:dyDescent="0.3">
      <c r="B34520" s="60"/>
      <c r="D34520" s="61"/>
    </row>
    <row r="34521" spans="2:4" x14ac:dyDescent="0.3">
      <c r="B34521" s="60"/>
      <c r="D34521" s="61"/>
    </row>
    <row r="34522" spans="2:4" x14ac:dyDescent="0.3">
      <c r="B34522" s="60"/>
      <c r="D34522" s="61"/>
    </row>
    <row r="34523" spans="2:4" x14ac:dyDescent="0.3">
      <c r="B34523" s="60"/>
      <c r="D34523" s="61"/>
    </row>
    <row r="34524" spans="2:4" x14ac:dyDescent="0.3">
      <c r="B34524" s="60"/>
      <c r="D34524" s="61"/>
    </row>
    <row r="34525" spans="2:4" x14ac:dyDescent="0.3">
      <c r="B34525" s="60"/>
      <c r="D34525" s="61"/>
    </row>
    <row r="34526" spans="2:4" x14ac:dyDescent="0.3">
      <c r="B34526" s="60"/>
      <c r="D34526" s="61"/>
    </row>
    <row r="34527" spans="2:4" x14ac:dyDescent="0.3">
      <c r="B34527" s="60"/>
      <c r="D34527" s="61"/>
    </row>
    <row r="34528" spans="2:4" x14ac:dyDescent="0.3">
      <c r="B34528" s="60"/>
      <c r="D34528" s="61"/>
    </row>
    <row r="34529" spans="2:4" x14ac:dyDescent="0.3">
      <c r="B34529" s="60"/>
      <c r="D34529" s="61"/>
    </row>
    <row r="34530" spans="2:4" x14ac:dyDescent="0.3">
      <c r="B34530" s="60"/>
      <c r="D34530" s="61"/>
    </row>
    <row r="34531" spans="2:4" x14ac:dyDescent="0.3">
      <c r="B34531" s="60"/>
      <c r="D34531" s="61"/>
    </row>
    <row r="34532" spans="2:4" x14ac:dyDescent="0.3">
      <c r="B34532" s="60"/>
      <c r="D34532" s="61"/>
    </row>
    <row r="34533" spans="2:4" x14ac:dyDescent="0.3">
      <c r="B34533" s="60"/>
      <c r="D34533" s="61"/>
    </row>
    <row r="34534" spans="2:4" x14ac:dyDescent="0.3">
      <c r="B34534" s="60"/>
      <c r="D34534" s="61"/>
    </row>
    <row r="34535" spans="2:4" x14ac:dyDescent="0.3">
      <c r="B34535" s="60"/>
      <c r="D34535" s="61"/>
    </row>
    <row r="34536" spans="2:4" x14ac:dyDescent="0.3">
      <c r="B34536" s="60"/>
      <c r="D34536" s="61"/>
    </row>
    <row r="34537" spans="2:4" x14ac:dyDescent="0.3">
      <c r="B34537" s="60"/>
      <c r="D34537" s="61"/>
    </row>
    <row r="34538" spans="2:4" x14ac:dyDescent="0.3">
      <c r="B34538" s="60"/>
      <c r="D34538" s="61"/>
    </row>
    <row r="34539" spans="2:4" x14ac:dyDescent="0.3">
      <c r="B34539" s="60"/>
      <c r="D34539" s="61"/>
    </row>
    <row r="34540" spans="2:4" x14ac:dyDescent="0.3">
      <c r="B34540" s="60"/>
      <c r="D34540" s="61"/>
    </row>
    <row r="34541" spans="2:4" x14ac:dyDescent="0.3">
      <c r="B34541" s="60"/>
      <c r="D34541" s="61"/>
    </row>
    <row r="34542" spans="2:4" x14ac:dyDescent="0.3">
      <c r="B34542" s="60"/>
      <c r="D34542" s="61"/>
    </row>
    <row r="34543" spans="2:4" x14ac:dyDescent="0.3">
      <c r="B34543" s="60"/>
      <c r="D34543" s="61"/>
    </row>
    <row r="34544" spans="2:4" x14ac:dyDescent="0.3">
      <c r="B34544" s="60"/>
      <c r="D34544" s="61"/>
    </row>
    <row r="34545" spans="2:4" x14ac:dyDescent="0.3">
      <c r="B34545" s="60"/>
      <c r="D34545" s="61"/>
    </row>
    <row r="34546" spans="2:4" x14ac:dyDescent="0.3">
      <c r="B34546" s="60"/>
      <c r="D34546" s="61"/>
    </row>
    <row r="34547" spans="2:4" x14ac:dyDescent="0.3">
      <c r="B34547" s="60"/>
      <c r="D34547" s="61"/>
    </row>
    <row r="34548" spans="2:4" x14ac:dyDescent="0.3">
      <c r="B34548" s="60"/>
      <c r="D34548" s="61"/>
    </row>
    <row r="34549" spans="2:4" x14ac:dyDescent="0.3">
      <c r="B34549" s="60"/>
      <c r="D34549" s="61"/>
    </row>
    <row r="34550" spans="2:4" x14ac:dyDescent="0.3">
      <c r="B34550" s="60"/>
      <c r="D34550" s="61"/>
    </row>
    <row r="34551" spans="2:4" x14ac:dyDescent="0.3">
      <c r="B34551" s="60"/>
      <c r="D34551" s="61"/>
    </row>
    <row r="34552" spans="2:4" x14ac:dyDescent="0.3">
      <c r="B34552" s="60"/>
      <c r="D34552" s="61"/>
    </row>
    <row r="34553" spans="2:4" x14ac:dyDescent="0.3">
      <c r="B34553" s="60"/>
      <c r="D34553" s="61"/>
    </row>
    <row r="34554" spans="2:4" x14ac:dyDescent="0.3">
      <c r="B34554" s="60"/>
      <c r="D34554" s="61"/>
    </row>
    <row r="34555" spans="2:4" x14ac:dyDescent="0.3">
      <c r="B34555" s="60"/>
      <c r="D34555" s="61"/>
    </row>
    <row r="34556" spans="2:4" x14ac:dyDescent="0.3">
      <c r="B34556" s="60"/>
      <c r="D34556" s="61"/>
    </row>
    <row r="34557" spans="2:4" x14ac:dyDescent="0.3">
      <c r="B34557" s="60"/>
      <c r="D34557" s="61"/>
    </row>
    <row r="34558" spans="2:4" x14ac:dyDescent="0.3">
      <c r="B34558" s="60"/>
      <c r="D34558" s="61"/>
    </row>
    <row r="34559" spans="2:4" x14ac:dyDescent="0.3">
      <c r="B34559" s="60"/>
      <c r="D34559" s="61"/>
    </row>
    <row r="34560" spans="2:4" x14ac:dyDescent="0.3">
      <c r="B34560" s="60"/>
      <c r="D34560" s="61"/>
    </row>
    <row r="34561" spans="2:4" x14ac:dyDescent="0.3">
      <c r="B34561" s="60"/>
      <c r="D34561" s="61"/>
    </row>
    <row r="34562" spans="2:4" x14ac:dyDescent="0.3">
      <c r="B34562" s="60"/>
      <c r="D34562" s="61"/>
    </row>
    <row r="34563" spans="2:4" x14ac:dyDescent="0.3">
      <c r="B34563" s="60"/>
      <c r="D34563" s="61"/>
    </row>
    <row r="34564" spans="2:4" x14ac:dyDescent="0.3">
      <c r="B34564" s="60"/>
      <c r="D34564" s="61"/>
    </row>
    <row r="34565" spans="2:4" x14ac:dyDescent="0.3">
      <c r="B34565" s="60"/>
      <c r="D34565" s="61"/>
    </row>
    <row r="34566" spans="2:4" x14ac:dyDescent="0.3">
      <c r="B34566" s="60"/>
      <c r="D34566" s="61"/>
    </row>
    <row r="34567" spans="2:4" x14ac:dyDescent="0.3">
      <c r="B34567" s="60"/>
      <c r="D34567" s="61"/>
    </row>
    <row r="34568" spans="2:4" x14ac:dyDescent="0.3">
      <c r="B34568" s="60"/>
      <c r="D34568" s="61"/>
    </row>
    <row r="34569" spans="2:4" x14ac:dyDescent="0.3">
      <c r="B34569" s="60"/>
      <c r="D34569" s="61"/>
    </row>
    <row r="34570" spans="2:4" x14ac:dyDescent="0.3">
      <c r="B34570" s="60"/>
      <c r="D34570" s="61"/>
    </row>
    <row r="34571" spans="2:4" x14ac:dyDescent="0.3">
      <c r="B34571" s="60"/>
      <c r="D34571" s="61"/>
    </row>
    <row r="34572" spans="2:4" x14ac:dyDescent="0.3">
      <c r="B34572" s="60"/>
      <c r="D34572" s="61"/>
    </row>
    <row r="34573" spans="2:4" x14ac:dyDescent="0.3">
      <c r="B34573" s="60"/>
      <c r="D34573" s="61"/>
    </row>
    <row r="34574" spans="2:4" x14ac:dyDescent="0.3">
      <c r="B34574" s="60"/>
      <c r="D34574" s="61"/>
    </row>
    <row r="34575" spans="2:4" x14ac:dyDescent="0.3">
      <c r="B34575" s="60"/>
      <c r="D34575" s="61"/>
    </row>
    <row r="34576" spans="2:4" x14ac:dyDescent="0.3">
      <c r="B34576" s="60"/>
      <c r="D34576" s="61"/>
    </row>
    <row r="34577" spans="2:4" x14ac:dyDescent="0.3">
      <c r="B34577" s="60"/>
      <c r="D34577" s="61"/>
    </row>
    <row r="34578" spans="2:4" x14ac:dyDescent="0.3">
      <c r="B34578" s="60"/>
      <c r="D34578" s="61"/>
    </row>
    <row r="34579" spans="2:4" x14ac:dyDescent="0.3">
      <c r="B34579" s="60"/>
      <c r="D34579" s="61"/>
    </row>
    <row r="34580" spans="2:4" x14ac:dyDescent="0.3">
      <c r="B34580" s="60"/>
      <c r="D34580" s="61"/>
    </row>
    <row r="34581" spans="2:4" x14ac:dyDescent="0.3">
      <c r="B34581" s="60"/>
      <c r="D34581" s="61"/>
    </row>
    <row r="34582" spans="2:4" x14ac:dyDescent="0.3">
      <c r="B34582" s="60"/>
      <c r="D34582" s="61"/>
    </row>
    <row r="34583" spans="2:4" x14ac:dyDescent="0.3">
      <c r="B34583" s="60"/>
      <c r="D34583" s="61"/>
    </row>
    <row r="34584" spans="2:4" x14ac:dyDescent="0.3">
      <c r="B34584" s="60"/>
      <c r="D34584" s="61"/>
    </row>
    <row r="34585" spans="2:4" x14ac:dyDescent="0.3">
      <c r="B34585" s="60"/>
      <c r="D34585" s="61"/>
    </row>
    <row r="34586" spans="2:4" x14ac:dyDescent="0.3">
      <c r="B34586" s="60"/>
      <c r="D34586" s="61"/>
    </row>
    <row r="34587" spans="2:4" x14ac:dyDescent="0.3">
      <c r="B34587" s="60"/>
      <c r="D34587" s="61"/>
    </row>
    <row r="34588" spans="2:4" x14ac:dyDescent="0.3">
      <c r="B34588" s="60"/>
      <c r="D34588" s="61"/>
    </row>
    <row r="34589" spans="2:4" x14ac:dyDescent="0.3">
      <c r="B34589" s="60"/>
      <c r="D34589" s="61"/>
    </row>
    <row r="34590" spans="2:4" x14ac:dyDescent="0.3">
      <c r="B34590" s="60"/>
      <c r="D34590" s="61"/>
    </row>
    <row r="34591" spans="2:4" x14ac:dyDescent="0.3">
      <c r="B34591" s="60"/>
      <c r="D34591" s="61"/>
    </row>
    <row r="34592" spans="2:4" x14ac:dyDescent="0.3">
      <c r="B34592" s="60"/>
      <c r="D34592" s="61"/>
    </row>
    <row r="34593" spans="2:4" x14ac:dyDescent="0.3">
      <c r="B34593" s="60"/>
      <c r="D34593" s="61"/>
    </row>
    <row r="34594" spans="2:4" x14ac:dyDescent="0.3">
      <c r="B34594" s="60"/>
      <c r="D34594" s="61"/>
    </row>
    <row r="34595" spans="2:4" x14ac:dyDescent="0.3">
      <c r="B34595" s="60"/>
      <c r="D34595" s="61"/>
    </row>
    <row r="34596" spans="2:4" x14ac:dyDescent="0.3">
      <c r="B34596" s="60"/>
      <c r="D34596" s="61"/>
    </row>
    <row r="34597" spans="2:4" x14ac:dyDescent="0.3">
      <c r="B34597" s="60"/>
      <c r="D34597" s="61"/>
    </row>
    <row r="34598" spans="2:4" x14ac:dyDescent="0.3">
      <c r="B34598" s="60"/>
      <c r="D34598" s="61"/>
    </row>
    <row r="34599" spans="2:4" x14ac:dyDescent="0.3">
      <c r="B34599" s="60"/>
      <c r="D34599" s="61"/>
    </row>
    <row r="34600" spans="2:4" x14ac:dyDescent="0.3">
      <c r="B34600" s="60"/>
      <c r="D34600" s="61"/>
    </row>
    <row r="34601" spans="2:4" x14ac:dyDescent="0.3">
      <c r="B34601" s="60"/>
      <c r="D34601" s="61"/>
    </row>
    <row r="34602" spans="2:4" x14ac:dyDescent="0.3">
      <c r="B34602" s="60"/>
      <c r="D34602" s="61"/>
    </row>
    <row r="34603" spans="2:4" x14ac:dyDescent="0.3">
      <c r="B34603" s="60"/>
      <c r="D34603" s="61"/>
    </row>
    <row r="34604" spans="2:4" x14ac:dyDescent="0.3">
      <c r="B34604" s="60"/>
      <c r="D34604" s="61"/>
    </row>
    <row r="34605" spans="2:4" x14ac:dyDescent="0.3">
      <c r="B34605" s="60"/>
      <c r="D34605" s="61"/>
    </row>
    <row r="34606" spans="2:4" x14ac:dyDescent="0.3">
      <c r="B34606" s="60"/>
      <c r="D34606" s="61"/>
    </row>
    <row r="34607" spans="2:4" x14ac:dyDescent="0.3">
      <c r="B34607" s="60"/>
      <c r="D34607" s="61"/>
    </row>
    <row r="34608" spans="2:4" x14ac:dyDescent="0.3">
      <c r="B34608" s="60"/>
      <c r="D34608" s="61"/>
    </row>
    <row r="34609" spans="2:4" x14ac:dyDescent="0.3">
      <c r="B34609" s="60"/>
      <c r="D34609" s="61"/>
    </row>
    <row r="34610" spans="2:4" x14ac:dyDescent="0.3">
      <c r="B34610" s="60"/>
      <c r="D34610" s="61"/>
    </row>
    <row r="34611" spans="2:4" x14ac:dyDescent="0.3">
      <c r="B34611" s="60"/>
      <c r="D34611" s="61"/>
    </row>
    <row r="34612" spans="2:4" x14ac:dyDescent="0.3">
      <c r="B34612" s="60"/>
      <c r="D34612" s="61"/>
    </row>
    <row r="34613" spans="2:4" x14ac:dyDescent="0.3">
      <c r="B34613" s="60"/>
      <c r="D34613" s="61"/>
    </row>
    <row r="34614" spans="2:4" x14ac:dyDescent="0.3">
      <c r="B34614" s="60"/>
      <c r="D34614" s="61"/>
    </row>
    <row r="34615" spans="2:4" x14ac:dyDescent="0.3">
      <c r="B34615" s="60"/>
      <c r="D34615" s="61"/>
    </row>
    <row r="34616" spans="2:4" x14ac:dyDescent="0.3">
      <c r="B34616" s="60"/>
      <c r="D34616" s="61"/>
    </row>
    <row r="34617" spans="2:4" x14ac:dyDescent="0.3">
      <c r="B34617" s="60"/>
      <c r="D34617" s="61"/>
    </row>
    <row r="34618" spans="2:4" x14ac:dyDescent="0.3">
      <c r="B34618" s="60"/>
      <c r="D34618" s="61"/>
    </row>
    <row r="34619" spans="2:4" x14ac:dyDescent="0.3">
      <c r="B34619" s="60"/>
      <c r="D34619" s="61"/>
    </row>
    <row r="34620" spans="2:4" x14ac:dyDescent="0.3">
      <c r="B34620" s="60"/>
      <c r="D34620" s="61"/>
    </row>
    <row r="34621" spans="2:4" x14ac:dyDescent="0.3">
      <c r="B34621" s="60"/>
      <c r="D34621" s="61"/>
    </row>
    <row r="34622" spans="2:4" x14ac:dyDescent="0.3">
      <c r="B34622" s="60"/>
      <c r="D34622" s="61"/>
    </row>
    <row r="34623" spans="2:4" x14ac:dyDescent="0.3">
      <c r="B34623" s="60"/>
      <c r="D34623" s="61"/>
    </row>
    <row r="34624" spans="2:4" x14ac:dyDescent="0.3">
      <c r="B34624" s="60"/>
      <c r="D34624" s="61"/>
    </row>
    <row r="34625" spans="2:5" x14ac:dyDescent="0.3">
      <c r="B34625" s="60"/>
      <c r="D34625" s="61"/>
    </row>
    <row r="34626" spans="2:5" x14ac:dyDescent="0.3">
      <c r="B34626" s="60"/>
      <c r="D34626" s="61"/>
    </row>
    <row r="34627" spans="2:5" x14ac:dyDescent="0.3">
      <c r="B34627" s="60"/>
      <c r="D34627" s="61"/>
    </row>
    <row r="34628" spans="2:5" x14ac:dyDescent="0.3">
      <c r="B34628" s="60"/>
      <c r="D34628" s="61"/>
    </row>
    <row r="34629" spans="2:5" x14ac:dyDescent="0.3">
      <c r="B34629" s="60"/>
      <c r="D34629" s="61"/>
    </row>
    <row r="34630" spans="2:5" x14ac:dyDescent="0.3">
      <c r="B34630" s="60"/>
      <c r="D34630" s="61"/>
    </row>
    <row r="34631" spans="2:5" x14ac:dyDescent="0.3">
      <c r="B34631" s="60"/>
      <c r="D34631" s="61"/>
    </row>
    <row r="34632" spans="2:5" x14ac:dyDescent="0.3">
      <c r="B34632" s="60"/>
      <c r="D34632" s="61"/>
    </row>
    <row r="34633" spans="2:5" x14ac:dyDescent="0.3">
      <c r="B34633" s="60"/>
      <c r="D34633" s="61"/>
    </row>
    <row r="34634" spans="2:5" x14ac:dyDescent="0.3">
      <c r="B34634" s="60"/>
      <c r="D34634" s="62"/>
      <c r="E34634" s="63"/>
    </row>
    <row r="34635" spans="2:5" x14ac:dyDescent="0.3">
      <c r="B34635" s="60"/>
      <c r="D34635" s="62"/>
      <c r="E34635" s="63"/>
    </row>
    <row r="34636" spans="2:5" x14ac:dyDescent="0.3">
      <c r="B34636" s="60"/>
      <c r="D34636" s="62"/>
      <c r="E34636" s="63"/>
    </row>
    <row r="34637" spans="2:5" x14ac:dyDescent="0.3">
      <c r="B34637" s="60"/>
      <c r="D34637" s="62"/>
      <c r="E34637" s="63"/>
    </row>
    <row r="34638" spans="2:5" x14ac:dyDescent="0.3">
      <c r="B34638" s="60"/>
      <c r="D34638" s="62"/>
      <c r="E34638" s="63"/>
    </row>
    <row r="34639" spans="2:5" x14ac:dyDescent="0.3">
      <c r="B34639" s="60"/>
      <c r="D34639" s="62"/>
      <c r="E34639" s="63"/>
    </row>
    <row r="34640" spans="2:5" x14ac:dyDescent="0.3">
      <c r="B34640" s="60"/>
      <c r="D34640" s="62"/>
      <c r="E34640" s="63"/>
    </row>
    <row r="34641" spans="2:5" x14ac:dyDescent="0.3">
      <c r="B34641" s="60"/>
      <c r="D34641" s="62"/>
      <c r="E34641" s="63"/>
    </row>
    <row r="34642" spans="2:5" x14ac:dyDescent="0.3">
      <c r="B34642" s="60"/>
      <c r="D34642" s="62"/>
      <c r="E34642" s="63"/>
    </row>
    <row r="34643" spans="2:5" x14ac:dyDescent="0.3">
      <c r="B34643" s="60"/>
      <c r="D34643" s="62"/>
      <c r="E34643" s="63"/>
    </row>
    <row r="34644" spans="2:5" x14ac:dyDescent="0.3">
      <c r="B34644" s="60"/>
      <c r="D34644" s="62"/>
      <c r="E34644" s="63"/>
    </row>
    <row r="34645" spans="2:5" x14ac:dyDescent="0.3">
      <c r="B34645" s="60"/>
      <c r="D34645" s="62"/>
      <c r="E34645" s="63"/>
    </row>
    <row r="34646" spans="2:5" x14ac:dyDescent="0.3">
      <c r="B34646" s="60"/>
      <c r="D34646" s="62"/>
      <c r="E34646" s="63"/>
    </row>
    <row r="34647" spans="2:5" x14ac:dyDescent="0.3">
      <c r="B34647" s="60"/>
      <c r="D34647" s="62"/>
      <c r="E34647" s="63"/>
    </row>
    <row r="34648" spans="2:5" x14ac:dyDescent="0.3">
      <c r="B34648" s="60"/>
      <c r="D34648" s="62"/>
      <c r="E34648" s="63"/>
    </row>
    <row r="34649" spans="2:5" x14ac:dyDescent="0.3">
      <c r="B34649" s="60"/>
      <c r="D34649" s="62"/>
      <c r="E34649" s="63"/>
    </row>
    <row r="34650" spans="2:5" x14ac:dyDescent="0.3">
      <c r="B34650" s="60"/>
      <c r="D34650" s="62"/>
      <c r="E34650" s="63"/>
    </row>
    <row r="34651" spans="2:5" x14ac:dyDescent="0.3">
      <c r="B34651" s="60"/>
      <c r="D34651" s="62"/>
      <c r="E34651" s="63"/>
    </row>
    <row r="34652" spans="2:5" x14ac:dyDescent="0.3">
      <c r="B34652" s="60"/>
      <c r="D34652" s="62"/>
      <c r="E34652" s="63"/>
    </row>
    <row r="34653" spans="2:5" x14ac:dyDescent="0.3">
      <c r="B34653" s="60"/>
      <c r="D34653" s="62"/>
      <c r="E34653" s="63"/>
    </row>
    <row r="34654" spans="2:5" x14ac:dyDescent="0.3">
      <c r="B34654" s="60"/>
      <c r="D34654" s="61"/>
    </row>
    <row r="34655" spans="2:5" x14ac:dyDescent="0.3">
      <c r="B34655" s="60"/>
      <c r="D34655" s="61"/>
    </row>
    <row r="34656" spans="2:5" x14ac:dyDescent="0.3">
      <c r="B34656" s="60"/>
      <c r="D34656" s="61"/>
    </row>
    <row r="34657" spans="2:4" x14ac:dyDescent="0.3">
      <c r="B34657" s="60"/>
      <c r="D34657" s="61"/>
    </row>
    <row r="34658" spans="2:4" x14ac:dyDescent="0.3">
      <c r="B34658" s="60"/>
      <c r="D34658" s="61"/>
    </row>
    <row r="34659" spans="2:4" x14ac:dyDescent="0.3">
      <c r="B34659" s="60"/>
      <c r="D34659" s="61"/>
    </row>
    <row r="34660" spans="2:4" x14ac:dyDescent="0.3">
      <c r="B34660" s="60"/>
      <c r="D34660" s="61"/>
    </row>
    <row r="34661" spans="2:4" x14ac:dyDescent="0.3">
      <c r="B34661" s="60"/>
      <c r="D34661" s="61"/>
    </row>
    <row r="34662" spans="2:4" x14ac:dyDescent="0.3">
      <c r="B34662" s="60"/>
      <c r="D34662" s="61"/>
    </row>
    <row r="34663" spans="2:4" x14ac:dyDescent="0.3">
      <c r="B34663" s="60"/>
      <c r="D34663" s="61"/>
    </row>
    <row r="34664" spans="2:4" x14ac:dyDescent="0.3">
      <c r="B34664" s="60"/>
      <c r="D34664" s="61"/>
    </row>
    <row r="34665" spans="2:4" x14ac:dyDescent="0.3">
      <c r="B34665" s="60"/>
      <c r="D34665" s="61"/>
    </row>
    <row r="34666" spans="2:4" x14ac:dyDescent="0.3">
      <c r="B34666" s="60"/>
      <c r="D34666" s="61"/>
    </row>
    <row r="34667" spans="2:4" x14ac:dyDescent="0.3">
      <c r="B34667" s="60"/>
      <c r="D34667" s="61"/>
    </row>
    <row r="34668" spans="2:4" x14ac:dyDescent="0.3">
      <c r="B34668" s="60"/>
      <c r="D34668" s="61"/>
    </row>
    <row r="34669" spans="2:4" x14ac:dyDescent="0.3">
      <c r="B34669" s="60"/>
      <c r="D34669" s="61"/>
    </row>
    <row r="34670" spans="2:4" x14ac:dyDescent="0.3">
      <c r="B34670" s="60"/>
      <c r="D34670" s="61"/>
    </row>
    <row r="34671" spans="2:4" x14ac:dyDescent="0.3">
      <c r="B34671" s="60"/>
      <c r="D34671" s="61"/>
    </row>
    <row r="34672" spans="2:4" x14ac:dyDescent="0.3">
      <c r="B34672" s="60"/>
      <c r="D34672" s="61"/>
    </row>
    <row r="34673" spans="2:4" x14ac:dyDescent="0.3">
      <c r="B34673" s="60"/>
      <c r="D34673" s="61"/>
    </row>
    <row r="34674" spans="2:4" x14ac:dyDescent="0.3">
      <c r="B34674" s="60"/>
      <c r="D34674" s="61"/>
    </row>
    <row r="34675" spans="2:4" x14ac:dyDescent="0.3">
      <c r="B34675" s="60"/>
      <c r="D34675" s="61"/>
    </row>
    <row r="34676" spans="2:4" x14ac:dyDescent="0.3">
      <c r="B34676" s="60"/>
      <c r="D34676" s="61"/>
    </row>
    <row r="34677" spans="2:4" x14ac:dyDescent="0.3">
      <c r="B34677" s="60"/>
      <c r="D34677" s="61"/>
    </row>
    <row r="34678" spans="2:4" x14ac:dyDescent="0.3">
      <c r="B34678" s="60"/>
      <c r="D34678" s="61"/>
    </row>
    <row r="34679" spans="2:4" x14ac:dyDescent="0.3">
      <c r="B34679" s="60"/>
      <c r="D34679" s="61"/>
    </row>
    <row r="34680" spans="2:4" x14ac:dyDescent="0.3">
      <c r="B34680" s="60"/>
      <c r="D34680" s="61"/>
    </row>
    <row r="34681" spans="2:4" x14ac:dyDescent="0.3">
      <c r="B34681" s="60"/>
      <c r="D34681" s="61"/>
    </row>
    <row r="34682" spans="2:4" x14ac:dyDescent="0.3">
      <c r="B34682" s="60"/>
      <c r="D34682" s="61"/>
    </row>
    <row r="34683" spans="2:4" x14ac:dyDescent="0.3">
      <c r="B34683" s="60"/>
      <c r="D34683" s="61"/>
    </row>
    <row r="34684" spans="2:4" x14ac:dyDescent="0.3">
      <c r="B34684" s="60"/>
      <c r="D34684" s="61"/>
    </row>
    <row r="34685" spans="2:4" x14ac:dyDescent="0.3">
      <c r="B34685" s="60"/>
      <c r="D34685" s="61"/>
    </row>
    <row r="34686" spans="2:4" x14ac:dyDescent="0.3">
      <c r="B34686" s="60"/>
      <c r="D34686" s="61"/>
    </row>
    <row r="34687" spans="2:4" x14ac:dyDescent="0.3">
      <c r="B34687" s="60"/>
      <c r="D34687" s="61"/>
    </row>
    <row r="34688" spans="2:4" x14ac:dyDescent="0.3">
      <c r="B34688" s="60"/>
      <c r="D34688" s="61"/>
    </row>
    <row r="34689" spans="2:4" x14ac:dyDescent="0.3">
      <c r="B34689" s="60"/>
      <c r="D34689" s="61"/>
    </row>
    <row r="34690" spans="2:4" x14ac:dyDescent="0.3">
      <c r="B34690" s="60"/>
      <c r="D34690" s="61"/>
    </row>
    <row r="34691" spans="2:4" x14ac:dyDescent="0.3">
      <c r="B34691" s="60"/>
      <c r="D34691" s="61"/>
    </row>
    <row r="34692" spans="2:4" x14ac:dyDescent="0.3">
      <c r="B34692" s="60"/>
      <c r="D34692" s="61"/>
    </row>
    <row r="34693" spans="2:4" x14ac:dyDescent="0.3">
      <c r="B34693" s="60"/>
      <c r="D34693" s="61"/>
    </row>
    <row r="34694" spans="2:4" x14ac:dyDescent="0.3">
      <c r="B34694" s="60"/>
      <c r="D34694" s="61"/>
    </row>
    <row r="34695" spans="2:4" x14ac:dyDescent="0.3">
      <c r="B34695" s="60"/>
      <c r="D34695" s="61"/>
    </row>
    <row r="34696" spans="2:4" x14ac:dyDescent="0.3">
      <c r="B34696" s="60"/>
      <c r="D34696" s="61"/>
    </row>
    <row r="34697" spans="2:4" x14ac:dyDescent="0.3">
      <c r="B34697" s="60"/>
      <c r="D34697" s="61"/>
    </row>
    <row r="34698" spans="2:4" x14ac:dyDescent="0.3">
      <c r="B34698" s="60"/>
      <c r="D34698" s="61"/>
    </row>
    <row r="34699" spans="2:4" x14ac:dyDescent="0.3">
      <c r="B34699" s="60"/>
      <c r="D34699" s="61"/>
    </row>
    <row r="34700" spans="2:4" x14ac:dyDescent="0.3">
      <c r="B34700" s="60"/>
      <c r="D34700" s="61"/>
    </row>
    <row r="34701" spans="2:4" x14ac:dyDescent="0.3">
      <c r="B34701" s="60"/>
      <c r="D34701" s="61"/>
    </row>
    <row r="34702" spans="2:4" x14ac:dyDescent="0.3">
      <c r="B34702" s="60"/>
      <c r="D34702" s="61"/>
    </row>
    <row r="34703" spans="2:4" x14ac:dyDescent="0.3">
      <c r="B34703" s="60"/>
      <c r="D34703" s="61"/>
    </row>
    <row r="34704" spans="2:4" x14ac:dyDescent="0.3">
      <c r="B34704" s="60"/>
      <c r="D34704" s="61"/>
    </row>
    <row r="34705" spans="2:4" x14ac:dyDescent="0.3">
      <c r="B34705" s="60"/>
      <c r="D34705" s="61"/>
    </row>
    <row r="34706" spans="2:4" x14ac:dyDescent="0.3">
      <c r="B34706" s="60"/>
      <c r="D34706" s="61"/>
    </row>
    <row r="34707" spans="2:4" x14ac:dyDescent="0.3">
      <c r="B34707" s="60"/>
      <c r="D34707" s="61"/>
    </row>
    <row r="34708" spans="2:4" x14ac:dyDescent="0.3">
      <c r="B34708" s="60"/>
      <c r="D34708" s="61"/>
    </row>
    <row r="34709" spans="2:4" x14ac:dyDescent="0.3">
      <c r="B34709" s="60"/>
      <c r="D34709" s="61"/>
    </row>
    <row r="34710" spans="2:4" x14ac:dyDescent="0.3">
      <c r="B34710" s="60"/>
      <c r="D34710" s="61"/>
    </row>
    <row r="34711" spans="2:4" x14ac:dyDescent="0.3">
      <c r="B34711" s="60"/>
      <c r="D34711" s="61"/>
    </row>
    <row r="34712" spans="2:4" x14ac:dyDescent="0.3">
      <c r="B34712" s="60"/>
      <c r="D34712" s="61"/>
    </row>
    <row r="34713" spans="2:4" x14ac:dyDescent="0.3">
      <c r="B34713" s="60"/>
      <c r="D34713" s="61"/>
    </row>
    <row r="34714" spans="2:4" x14ac:dyDescent="0.3">
      <c r="B34714" s="60"/>
      <c r="D34714" s="61"/>
    </row>
    <row r="34715" spans="2:4" x14ac:dyDescent="0.3">
      <c r="B34715" s="60"/>
      <c r="D34715" s="61"/>
    </row>
    <row r="34716" spans="2:4" x14ac:dyDescent="0.3">
      <c r="B34716" s="60"/>
      <c r="D34716" s="61"/>
    </row>
    <row r="34717" spans="2:4" x14ac:dyDescent="0.3">
      <c r="B34717" s="60"/>
      <c r="D34717" s="61"/>
    </row>
    <row r="34718" spans="2:4" x14ac:dyDescent="0.3">
      <c r="B34718" s="60"/>
      <c r="D34718" s="61"/>
    </row>
    <row r="34719" spans="2:4" x14ac:dyDescent="0.3">
      <c r="B34719" s="60"/>
      <c r="D34719" s="61"/>
    </row>
    <row r="34720" spans="2:4" x14ac:dyDescent="0.3">
      <c r="B34720" s="60"/>
      <c r="D34720" s="61"/>
    </row>
    <row r="34721" spans="2:4" x14ac:dyDescent="0.3">
      <c r="B34721" s="60"/>
      <c r="D34721" s="61"/>
    </row>
    <row r="34722" spans="2:4" x14ac:dyDescent="0.3">
      <c r="B34722" s="60"/>
      <c r="D34722" s="61"/>
    </row>
    <row r="34723" spans="2:4" x14ac:dyDescent="0.3">
      <c r="B34723" s="60"/>
      <c r="D34723" s="61"/>
    </row>
    <row r="34724" spans="2:4" x14ac:dyDescent="0.3">
      <c r="B34724" s="60"/>
      <c r="D34724" s="61"/>
    </row>
    <row r="34725" spans="2:4" x14ac:dyDescent="0.3">
      <c r="B34725" s="60"/>
      <c r="D34725" s="61"/>
    </row>
    <row r="34726" spans="2:4" x14ac:dyDescent="0.3">
      <c r="B34726" s="60"/>
      <c r="D34726" s="61"/>
    </row>
    <row r="34727" spans="2:4" x14ac:dyDescent="0.3">
      <c r="B34727" s="60"/>
      <c r="D34727" s="61"/>
    </row>
    <row r="34728" spans="2:4" x14ac:dyDescent="0.3">
      <c r="B34728" s="60"/>
      <c r="D34728" s="61"/>
    </row>
    <row r="34729" spans="2:4" x14ac:dyDescent="0.3">
      <c r="B34729" s="60"/>
      <c r="D34729" s="61"/>
    </row>
    <row r="34730" spans="2:4" x14ac:dyDescent="0.3">
      <c r="B34730" s="60"/>
      <c r="D34730" s="61"/>
    </row>
    <row r="34731" spans="2:4" x14ac:dyDescent="0.3">
      <c r="B34731" s="60"/>
      <c r="D34731" s="61"/>
    </row>
    <row r="34732" spans="2:4" x14ac:dyDescent="0.3">
      <c r="B34732" s="60"/>
      <c r="D34732" s="61"/>
    </row>
    <row r="34733" spans="2:4" x14ac:dyDescent="0.3">
      <c r="B34733" s="60"/>
      <c r="D34733" s="61"/>
    </row>
    <row r="34734" spans="2:4" x14ac:dyDescent="0.3">
      <c r="B34734" s="60"/>
      <c r="D34734" s="61"/>
    </row>
    <row r="34735" spans="2:4" x14ac:dyDescent="0.3">
      <c r="B34735" s="60"/>
      <c r="D34735" s="61"/>
    </row>
    <row r="34736" spans="2:4" x14ac:dyDescent="0.3">
      <c r="B34736" s="60"/>
      <c r="D34736" s="61"/>
    </row>
    <row r="34737" spans="2:4" x14ac:dyDescent="0.3">
      <c r="B34737" s="60"/>
      <c r="D34737" s="61"/>
    </row>
    <row r="34738" spans="2:4" x14ac:dyDescent="0.3">
      <c r="B34738" s="60"/>
      <c r="D34738" s="61"/>
    </row>
    <row r="34739" spans="2:4" x14ac:dyDescent="0.3">
      <c r="B34739" s="60"/>
      <c r="D34739" s="61"/>
    </row>
    <row r="34740" spans="2:4" x14ac:dyDescent="0.3">
      <c r="B34740" s="60"/>
      <c r="D34740" s="61"/>
    </row>
    <row r="34741" spans="2:4" x14ac:dyDescent="0.3">
      <c r="B34741" s="60"/>
      <c r="D34741" s="61"/>
    </row>
    <row r="34742" spans="2:4" x14ac:dyDescent="0.3">
      <c r="B34742" s="60"/>
      <c r="D34742" s="61"/>
    </row>
    <row r="34743" spans="2:4" x14ac:dyDescent="0.3">
      <c r="B34743" s="60"/>
      <c r="D34743" s="61"/>
    </row>
    <row r="34744" spans="2:4" x14ac:dyDescent="0.3">
      <c r="B34744" s="60"/>
      <c r="D34744" s="61"/>
    </row>
    <row r="34745" spans="2:4" x14ac:dyDescent="0.3">
      <c r="B34745" s="60"/>
      <c r="D34745" s="61"/>
    </row>
    <row r="34746" spans="2:4" x14ac:dyDescent="0.3">
      <c r="B34746" s="60"/>
      <c r="D34746" s="61"/>
    </row>
    <row r="34747" spans="2:4" x14ac:dyDescent="0.3">
      <c r="B34747" s="60"/>
      <c r="D34747" s="61"/>
    </row>
    <row r="34748" spans="2:4" x14ac:dyDescent="0.3">
      <c r="B34748" s="60"/>
      <c r="D34748" s="61"/>
    </row>
    <row r="34749" spans="2:4" x14ac:dyDescent="0.3">
      <c r="B34749" s="60"/>
      <c r="D34749" s="61"/>
    </row>
    <row r="34750" spans="2:4" x14ac:dyDescent="0.3">
      <c r="B34750" s="60"/>
      <c r="D34750" s="61"/>
    </row>
    <row r="34751" spans="2:4" x14ac:dyDescent="0.3">
      <c r="B34751" s="60"/>
      <c r="D34751" s="61"/>
    </row>
    <row r="34752" spans="2:4" x14ac:dyDescent="0.3">
      <c r="B34752" s="60"/>
      <c r="D34752" s="61"/>
    </row>
    <row r="34753" spans="2:4" x14ac:dyDescent="0.3">
      <c r="B34753" s="60"/>
      <c r="D34753" s="61"/>
    </row>
    <row r="34754" spans="2:4" x14ac:dyDescent="0.3">
      <c r="B34754" s="60"/>
      <c r="D34754" s="61"/>
    </row>
    <row r="34755" spans="2:4" x14ac:dyDescent="0.3">
      <c r="B34755" s="60"/>
      <c r="D34755" s="61"/>
    </row>
    <row r="34756" spans="2:4" x14ac:dyDescent="0.3">
      <c r="B34756" s="60"/>
      <c r="D34756" s="61"/>
    </row>
    <row r="34757" spans="2:4" x14ac:dyDescent="0.3">
      <c r="B34757" s="60"/>
      <c r="D34757" s="61"/>
    </row>
    <row r="34758" spans="2:4" x14ac:dyDescent="0.3">
      <c r="B34758" s="60"/>
      <c r="D34758" s="61"/>
    </row>
    <row r="34759" spans="2:4" x14ac:dyDescent="0.3">
      <c r="B34759" s="60"/>
      <c r="D34759" s="61"/>
    </row>
    <row r="34760" spans="2:4" x14ac:dyDescent="0.3">
      <c r="B34760" s="60"/>
      <c r="D34760" s="61"/>
    </row>
    <row r="34761" spans="2:4" x14ac:dyDescent="0.3">
      <c r="B34761" s="60"/>
      <c r="D34761" s="61"/>
    </row>
    <row r="34762" spans="2:4" x14ac:dyDescent="0.3">
      <c r="B34762" s="60"/>
      <c r="D34762" s="61"/>
    </row>
    <row r="34763" spans="2:4" x14ac:dyDescent="0.3">
      <c r="B34763" s="60"/>
      <c r="D34763" s="61"/>
    </row>
    <row r="34764" spans="2:4" x14ac:dyDescent="0.3">
      <c r="B34764" s="60"/>
      <c r="D34764" s="61"/>
    </row>
    <row r="34765" spans="2:4" x14ac:dyDescent="0.3">
      <c r="B34765" s="60"/>
      <c r="D34765" s="61"/>
    </row>
    <row r="34766" spans="2:4" x14ac:dyDescent="0.3">
      <c r="B34766" s="60"/>
      <c r="D34766" s="61"/>
    </row>
    <row r="34767" spans="2:4" x14ac:dyDescent="0.3">
      <c r="B34767" s="60"/>
      <c r="D34767" s="61"/>
    </row>
    <row r="34768" spans="2:4" x14ac:dyDescent="0.3">
      <c r="B34768" s="60"/>
      <c r="D34768" s="61"/>
    </row>
    <row r="34769" spans="2:4" x14ac:dyDescent="0.3">
      <c r="B34769" s="60"/>
      <c r="D34769" s="61"/>
    </row>
    <row r="34770" spans="2:4" x14ac:dyDescent="0.3">
      <c r="B34770" s="60"/>
      <c r="D34770" s="61"/>
    </row>
    <row r="34771" spans="2:4" x14ac:dyDescent="0.3">
      <c r="B34771" s="60"/>
      <c r="D34771" s="61"/>
    </row>
    <row r="34772" spans="2:4" x14ac:dyDescent="0.3">
      <c r="B34772" s="60"/>
      <c r="D34772" s="61"/>
    </row>
    <row r="34773" spans="2:4" x14ac:dyDescent="0.3">
      <c r="B34773" s="60"/>
      <c r="D34773" s="61"/>
    </row>
    <row r="34774" spans="2:4" x14ac:dyDescent="0.3">
      <c r="B34774" s="60"/>
      <c r="D34774" s="61"/>
    </row>
    <row r="34775" spans="2:4" x14ac:dyDescent="0.3">
      <c r="B34775" s="60"/>
      <c r="D34775" s="61"/>
    </row>
    <row r="34776" spans="2:4" x14ac:dyDescent="0.3">
      <c r="B34776" s="60"/>
      <c r="D34776" s="61"/>
    </row>
    <row r="34777" spans="2:4" x14ac:dyDescent="0.3">
      <c r="B34777" s="60"/>
      <c r="D34777" s="61"/>
    </row>
    <row r="34778" spans="2:4" x14ac:dyDescent="0.3">
      <c r="B34778" s="60"/>
      <c r="D34778" s="61"/>
    </row>
    <row r="34779" spans="2:4" x14ac:dyDescent="0.3">
      <c r="B34779" s="60"/>
      <c r="D34779" s="61"/>
    </row>
    <row r="34780" spans="2:4" x14ac:dyDescent="0.3">
      <c r="B34780" s="60"/>
      <c r="D34780" s="61"/>
    </row>
    <row r="34781" spans="2:4" x14ac:dyDescent="0.3">
      <c r="B34781" s="60"/>
      <c r="D34781" s="61"/>
    </row>
    <row r="34782" spans="2:4" x14ac:dyDescent="0.3">
      <c r="B34782" s="60"/>
      <c r="D34782" s="61"/>
    </row>
    <row r="34783" spans="2:4" x14ac:dyDescent="0.3">
      <c r="B34783" s="60"/>
      <c r="D34783" s="61"/>
    </row>
    <row r="34784" spans="2:4" x14ac:dyDescent="0.3">
      <c r="B34784" s="60"/>
      <c r="D34784" s="61"/>
    </row>
    <row r="34785" spans="2:4" x14ac:dyDescent="0.3">
      <c r="B34785" s="60"/>
      <c r="D34785" s="61"/>
    </row>
    <row r="34786" spans="2:4" x14ac:dyDescent="0.3">
      <c r="B34786" s="60"/>
      <c r="D34786" s="61"/>
    </row>
    <row r="34787" spans="2:4" x14ac:dyDescent="0.3">
      <c r="B34787" s="60"/>
      <c r="D34787" s="61"/>
    </row>
    <row r="34788" spans="2:4" x14ac:dyDescent="0.3">
      <c r="B34788" s="60"/>
      <c r="D34788" s="61"/>
    </row>
    <row r="34789" spans="2:4" x14ac:dyDescent="0.3">
      <c r="B34789" s="60"/>
      <c r="D34789" s="61"/>
    </row>
    <row r="34790" spans="2:4" x14ac:dyDescent="0.3">
      <c r="B34790" s="60"/>
      <c r="D34790" s="61"/>
    </row>
    <row r="34791" spans="2:4" x14ac:dyDescent="0.3">
      <c r="B34791" s="60"/>
      <c r="D34791" s="61"/>
    </row>
    <row r="34792" spans="2:4" x14ac:dyDescent="0.3">
      <c r="B34792" s="60"/>
      <c r="D34792" s="61"/>
    </row>
    <row r="34793" spans="2:4" x14ac:dyDescent="0.3">
      <c r="B34793" s="60"/>
      <c r="D34793" s="61"/>
    </row>
    <row r="34794" spans="2:4" x14ac:dyDescent="0.3">
      <c r="B34794" s="60"/>
      <c r="D34794" s="61"/>
    </row>
    <row r="34795" spans="2:4" x14ac:dyDescent="0.3">
      <c r="B34795" s="60"/>
      <c r="D34795" s="61"/>
    </row>
    <row r="34796" spans="2:4" x14ac:dyDescent="0.3">
      <c r="B34796" s="60"/>
      <c r="D34796" s="61"/>
    </row>
    <row r="34797" spans="2:4" x14ac:dyDescent="0.3">
      <c r="B34797" s="60"/>
      <c r="D34797" s="61"/>
    </row>
    <row r="34798" spans="2:4" x14ac:dyDescent="0.3">
      <c r="B34798" s="60"/>
      <c r="D34798" s="61"/>
    </row>
    <row r="34799" spans="2:4" x14ac:dyDescent="0.3">
      <c r="B34799" s="60"/>
      <c r="D34799" s="61"/>
    </row>
    <row r="34800" spans="2:4" x14ac:dyDescent="0.3">
      <c r="B34800" s="60"/>
      <c r="D34800" s="61"/>
    </row>
    <row r="34801" spans="2:4" x14ac:dyDescent="0.3">
      <c r="B34801" s="60"/>
      <c r="D34801" s="61"/>
    </row>
    <row r="34802" spans="2:4" x14ac:dyDescent="0.3">
      <c r="B34802" s="60"/>
      <c r="D34802" s="61"/>
    </row>
    <row r="34803" spans="2:4" x14ac:dyDescent="0.3">
      <c r="B34803" s="60"/>
      <c r="D34803" s="61"/>
    </row>
    <row r="34804" spans="2:4" x14ac:dyDescent="0.3">
      <c r="B34804" s="60"/>
      <c r="D34804" s="61"/>
    </row>
    <row r="34805" spans="2:4" x14ac:dyDescent="0.3">
      <c r="B34805" s="60"/>
      <c r="D34805" s="61"/>
    </row>
    <row r="34806" spans="2:4" x14ac:dyDescent="0.3">
      <c r="B34806" s="60"/>
      <c r="D34806" s="61"/>
    </row>
    <row r="34807" spans="2:4" x14ac:dyDescent="0.3">
      <c r="B34807" s="60"/>
      <c r="D34807" s="61"/>
    </row>
    <row r="34808" spans="2:4" x14ac:dyDescent="0.3">
      <c r="B34808" s="60"/>
      <c r="D34808" s="61"/>
    </row>
    <row r="34809" spans="2:4" x14ac:dyDescent="0.3">
      <c r="B34809" s="60"/>
      <c r="D34809" s="61"/>
    </row>
    <row r="34810" spans="2:4" x14ac:dyDescent="0.3">
      <c r="B34810" s="60"/>
      <c r="D34810" s="61"/>
    </row>
    <row r="34811" spans="2:4" x14ac:dyDescent="0.3">
      <c r="B34811" s="60"/>
      <c r="D34811" s="61"/>
    </row>
    <row r="34812" spans="2:4" x14ac:dyDescent="0.3">
      <c r="B34812" s="60"/>
      <c r="D34812" s="61"/>
    </row>
    <row r="34813" spans="2:4" x14ac:dyDescent="0.3">
      <c r="B34813" s="60"/>
      <c r="D34813" s="61"/>
    </row>
    <row r="34814" spans="2:4" x14ac:dyDescent="0.3">
      <c r="B34814" s="60"/>
      <c r="D34814" s="61"/>
    </row>
    <row r="34815" spans="2:4" x14ac:dyDescent="0.3">
      <c r="B34815" s="60"/>
      <c r="D34815" s="61"/>
    </row>
    <row r="34816" spans="2:4" x14ac:dyDescent="0.3">
      <c r="B34816" s="60"/>
      <c r="D34816" s="61"/>
    </row>
    <row r="34817" spans="2:4" x14ac:dyDescent="0.3">
      <c r="B34817" s="60"/>
      <c r="D34817" s="61"/>
    </row>
    <row r="34818" spans="2:4" x14ac:dyDescent="0.3">
      <c r="B34818" s="60"/>
      <c r="D34818" s="61"/>
    </row>
    <row r="34819" spans="2:4" x14ac:dyDescent="0.3">
      <c r="B34819" s="60"/>
      <c r="D34819" s="61"/>
    </row>
    <row r="34820" spans="2:4" x14ac:dyDescent="0.3">
      <c r="B34820" s="60"/>
      <c r="D34820" s="61"/>
    </row>
    <row r="34821" spans="2:4" x14ac:dyDescent="0.3">
      <c r="B34821" s="60"/>
      <c r="D34821" s="61"/>
    </row>
    <row r="34822" spans="2:4" x14ac:dyDescent="0.3">
      <c r="B34822" s="60"/>
      <c r="D34822" s="61"/>
    </row>
    <row r="34823" spans="2:4" x14ac:dyDescent="0.3">
      <c r="B34823" s="60"/>
      <c r="D34823" s="61"/>
    </row>
    <row r="34824" spans="2:4" x14ac:dyDescent="0.3">
      <c r="B34824" s="60"/>
      <c r="D34824" s="61"/>
    </row>
    <row r="34825" spans="2:4" x14ac:dyDescent="0.3">
      <c r="B34825" s="60"/>
      <c r="D34825" s="61"/>
    </row>
    <row r="34826" spans="2:4" x14ac:dyDescent="0.3">
      <c r="B34826" s="60"/>
      <c r="D34826" s="61"/>
    </row>
    <row r="34827" spans="2:4" x14ac:dyDescent="0.3">
      <c r="B34827" s="60"/>
      <c r="D34827" s="61"/>
    </row>
    <row r="34828" spans="2:4" x14ac:dyDescent="0.3">
      <c r="B34828" s="60"/>
      <c r="D34828" s="61"/>
    </row>
    <row r="34829" spans="2:4" x14ac:dyDescent="0.3">
      <c r="B34829" s="60"/>
      <c r="D34829" s="61"/>
    </row>
    <row r="34830" spans="2:4" x14ac:dyDescent="0.3">
      <c r="B34830" s="60"/>
      <c r="D34830" s="61"/>
    </row>
    <row r="34831" spans="2:4" x14ac:dyDescent="0.3">
      <c r="B34831" s="60"/>
      <c r="D34831" s="61"/>
    </row>
    <row r="34832" spans="2:4" x14ac:dyDescent="0.3">
      <c r="B34832" s="60"/>
      <c r="D34832" s="61"/>
    </row>
    <row r="34833" spans="2:4" x14ac:dyDescent="0.3">
      <c r="B34833" s="60"/>
      <c r="D34833" s="61"/>
    </row>
    <row r="34834" spans="2:4" x14ac:dyDescent="0.3">
      <c r="B34834" s="60"/>
      <c r="D34834" s="61"/>
    </row>
    <row r="34835" spans="2:4" x14ac:dyDescent="0.3">
      <c r="B34835" s="60"/>
      <c r="D34835" s="61"/>
    </row>
    <row r="34836" spans="2:4" x14ac:dyDescent="0.3">
      <c r="B34836" s="60"/>
      <c r="D34836" s="61"/>
    </row>
    <row r="34837" spans="2:4" x14ac:dyDescent="0.3">
      <c r="B34837" s="60"/>
      <c r="D34837" s="61"/>
    </row>
    <row r="34838" spans="2:4" x14ac:dyDescent="0.3">
      <c r="B34838" s="60"/>
      <c r="D34838" s="61"/>
    </row>
    <row r="34839" spans="2:4" x14ac:dyDescent="0.3">
      <c r="B34839" s="60"/>
      <c r="D34839" s="61"/>
    </row>
    <row r="34840" spans="2:4" x14ac:dyDescent="0.3">
      <c r="B34840" s="60"/>
      <c r="D34840" s="61"/>
    </row>
    <row r="34841" spans="2:4" x14ac:dyDescent="0.3">
      <c r="B34841" s="60"/>
      <c r="D34841" s="61"/>
    </row>
    <row r="34842" spans="2:4" x14ac:dyDescent="0.3">
      <c r="B34842" s="60"/>
      <c r="D34842" s="61"/>
    </row>
    <row r="34843" spans="2:4" x14ac:dyDescent="0.3">
      <c r="B34843" s="60"/>
      <c r="D34843" s="61"/>
    </row>
    <row r="34844" spans="2:4" x14ac:dyDescent="0.3">
      <c r="B34844" s="60"/>
      <c r="D34844" s="61"/>
    </row>
    <row r="34845" spans="2:4" x14ac:dyDescent="0.3">
      <c r="B34845" s="60"/>
      <c r="D34845" s="61"/>
    </row>
    <row r="34846" spans="2:4" x14ac:dyDescent="0.3">
      <c r="B34846" s="60"/>
      <c r="D34846" s="61"/>
    </row>
    <row r="34847" spans="2:4" x14ac:dyDescent="0.3">
      <c r="B34847" s="60"/>
      <c r="D34847" s="61"/>
    </row>
    <row r="34848" spans="2:4" x14ac:dyDescent="0.3">
      <c r="B34848" s="60"/>
      <c r="D34848" s="61"/>
    </row>
    <row r="34849" spans="2:4" x14ac:dyDescent="0.3">
      <c r="B34849" s="60"/>
      <c r="D34849" s="61"/>
    </row>
    <row r="34850" spans="2:4" x14ac:dyDescent="0.3">
      <c r="B34850" s="60"/>
      <c r="D34850" s="61"/>
    </row>
    <row r="34851" spans="2:4" x14ac:dyDescent="0.3">
      <c r="B34851" s="60"/>
      <c r="D34851" s="61"/>
    </row>
    <row r="34852" spans="2:4" x14ac:dyDescent="0.3">
      <c r="B34852" s="60"/>
      <c r="D34852" s="61"/>
    </row>
    <row r="34853" spans="2:4" x14ac:dyDescent="0.3">
      <c r="B34853" s="60"/>
      <c r="D34853" s="61"/>
    </row>
    <row r="34854" spans="2:4" x14ac:dyDescent="0.3">
      <c r="B34854" s="60"/>
      <c r="D34854" s="61"/>
    </row>
    <row r="34855" spans="2:4" x14ac:dyDescent="0.3">
      <c r="B34855" s="60"/>
      <c r="D34855" s="61"/>
    </row>
    <row r="34856" spans="2:4" x14ac:dyDescent="0.3">
      <c r="B34856" s="60"/>
      <c r="D34856" s="61"/>
    </row>
    <row r="34857" spans="2:4" x14ac:dyDescent="0.3">
      <c r="B34857" s="60"/>
      <c r="D34857" s="61"/>
    </row>
    <row r="34858" spans="2:4" x14ac:dyDescent="0.3">
      <c r="B34858" s="60"/>
      <c r="D34858" s="61"/>
    </row>
    <row r="34859" spans="2:4" x14ac:dyDescent="0.3">
      <c r="B34859" s="60"/>
      <c r="D34859" s="61"/>
    </row>
    <row r="34860" spans="2:4" x14ac:dyDescent="0.3">
      <c r="B34860" s="60"/>
      <c r="D34860" s="61"/>
    </row>
    <row r="34861" spans="2:4" x14ac:dyDescent="0.3">
      <c r="B34861" s="60"/>
      <c r="D34861" s="61"/>
    </row>
    <row r="34862" spans="2:4" x14ac:dyDescent="0.3">
      <c r="B34862" s="60"/>
      <c r="D34862" s="61"/>
    </row>
    <row r="34863" spans="2:4" x14ac:dyDescent="0.3">
      <c r="B34863" s="60"/>
      <c r="D34863" s="61"/>
    </row>
    <row r="34864" spans="2:4" x14ac:dyDescent="0.3">
      <c r="B34864" s="60"/>
      <c r="D34864" s="61"/>
    </row>
    <row r="34865" spans="2:4" x14ac:dyDescent="0.3">
      <c r="B34865" s="60"/>
      <c r="D34865" s="61"/>
    </row>
    <row r="34866" spans="2:4" x14ac:dyDescent="0.3">
      <c r="B34866" s="60"/>
      <c r="D34866" s="61"/>
    </row>
    <row r="34867" spans="2:4" x14ac:dyDescent="0.3">
      <c r="B34867" s="60"/>
      <c r="D34867" s="61"/>
    </row>
    <row r="34868" spans="2:4" x14ac:dyDescent="0.3">
      <c r="B34868" s="60"/>
      <c r="D34868" s="61"/>
    </row>
    <row r="34869" spans="2:4" x14ac:dyDescent="0.3">
      <c r="B34869" s="60"/>
      <c r="D34869" s="61"/>
    </row>
    <row r="34870" spans="2:4" x14ac:dyDescent="0.3">
      <c r="B34870" s="60"/>
      <c r="D34870" s="61"/>
    </row>
    <row r="34871" spans="2:4" x14ac:dyDescent="0.3">
      <c r="B34871" s="60"/>
      <c r="D34871" s="61"/>
    </row>
    <row r="34872" spans="2:4" x14ac:dyDescent="0.3">
      <c r="B34872" s="60"/>
      <c r="D34872" s="61"/>
    </row>
    <row r="34873" spans="2:4" x14ac:dyDescent="0.3">
      <c r="B34873" s="60"/>
      <c r="D34873" s="61"/>
    </row>
    <row r="34874" spans="2:4" x14ac:dyDescent="0.3">
      <c r="B34874" s="60"/>
      <c r="D34874" s="61"/>
    </row>
    <row r="34875" spans="2:4" x14ac:dyDescent="0.3">
      <c r="B34875" s="60"/>
      <c r="D34875" s="61"/>
    </row>
    <row r="34876" spans="2:4" x14ac:dyDescent="0.3">
      <c r="B34876" s="60"/>
      <c r="D34876" s="61"/>
    </row>
    <row r="34877" spans="2:4" x14ac:dyDescent="0.3">
      <c r="B34877" s="60"/>
      <c r="D34877" s="61"/>
    </row>
    <row r="34878" spans="2:4" x14ac:dyDescent="0.3">
      <c r="B34878" s="60"/>
      <c r="D34878" s="61"/>
    </row>
    <row r="34879" spans="2:4" x14ac:dyDescent="0.3">
      <c r="B34879" s="60"/>
      <c r="D34879" s="61"/>
    </row>
    <row r="34880" spans="2:4" x14ac:dyDescent="0.3">
      <c r="B34880" s="60"/>
      <c r="D34880" s="61"/>
    </row>
    <row r="34881" spans="2:4" x14ac:dyDescent="0.3">
      <c r="B34881" s="60"/>
      <c r="D34881" s="61"/>
    </row>
    <row r="34882" spans="2:4" x14ac:dyDescent="0.3">
      <c r="B34882" s="60"/>
      <c r="D34882" s="61"/>
    </row>
    <row r="34883" spans="2:4" x14ac:dyDescent="0.3">
      <c r="B34883" s="60"/>
      <c r="D34883" s="61"/>
    </row>
    <row r="34884" spans="2:4" x14ac:dyDescent="0.3">
      <c r="B34884" s="60"/>
      <c r="D34884" s="61"/>
    </row>
    <row r="34885" spans="2:4" x14ac:dyDescent="0.3">
      <c r="B34885" s="60"/>
      <c r="D34885" s="61"/>
    </row>
    <row r="34886" spans="2:4" x14ac:dyDescent="0.3">
      <c r="B34886" s="60"/>
      <c r="D34886" s="61"/>
    </row>
    <row r="34887" spans="2:4" x14ac:dyDescent="0.3">
      <c r="B34887" s="60"/>
      <c r="D34887" s="61"/>
    </row>
    <row r="34888" spans="2:4" x14ac:dyDescent="0.3">
      <c r="B34888" s="60"/>
      <c r="D34888" s="61"/>
    </row>
    <row r="34889" spans="2:4" x14ac:dyDescent="0.3">
      <c r="B34889" s="60"/>
      <c r="D34889" s="61"/>
    </row>
    <row r="34890" spans="2:4" x14ac:dyDescent="0.3">
      <c r="B34890" s="60"/>
      <c r="D34890" s="61"/>
    </row>
    <row r="34891" spans="2:4" x14ac:dyDescent="0.3">
      <c r="B34891" s="60"/>
      <c r="D34891" s="61"/>
    </row>
    <row r="34892" spans="2:4" x14ac:dyDescent="0.3">
      <c r="B34892" s="60"/>
      <c r="D34892" s="61"/>
    </row>
    <row r="34893" spans="2:4" x14ac:dyDescent="0.3">
      <c r="B34893" s="60"/>
      <c r="D34893" s="61"/>
    </row>
    <row r="34894" spans="2:4" x14ac:dyDescent="0.3">
      <c r="B34894" s="60"/>
      <c r="D34894" s="61"/>
    </row>
    <row r="34895" spans="2:4" x14ac:dyDescent="0.3">
      <c r="B34895" s="60"/>
      <c r="D34895" s="61"/>
    </row>
    <row r="34896" spans="2:4" x14ac:dyDescent="0.3">
      <c r="B34896" s="60"/>
      <c r="D34896" s="61"/>
    </row>
    <row r="34897" spans="2:4" x14ac:dyDescent="0.3">
      <c r="B34897" s="60"/>
      <c r="D34897" s="61"/>
    </row>
    <row r="34898" spans="2:4" x14ac:dyDescent="0.3">
      <c r="B34898" s="60"/>
      <c r="D34898" s="61"/>
    </row>
    <row r="34899" spans="2:4" x14ac:dyDescent="0.3">
      <c r="B34899" s="60"/>
      <c r="D34899" s="61"/>
    </row>
    <row r="34900" spans="2:4" x14ac:dyDescent="0.3">
      <c r="B34900" s="60"/>
      <c r="D34900" s="61"/>
    </row>
    <row r="34901" spans="2:4" x14ac:dyDescent="0.3">
      <c r="B34901" s="60"/>
      <c r="D34901" s="61"/>
    </row>
    <row r="34902" spans="2:4" x14ac:dyDescent="0.3">
      <c r="B34902" s="60"/>
      <c r="D34902" s="61"/>
    </row>
    <row r="34903" spans="2:4" x14ac:dyDescent="0.3">
      <c r="B34903" s="60"/>
      <c r="D34903" s="61"/>
    </row>
    <row r="34904" spans="2:4" x14ac:dyDescent="0.3">
      <c r="B34904" s="60"/>
      <c r="D34904" s="61"/>
    </row>
    <row r="34905" spans="2:4" x14ac:dyDescent="0.3">
      <c r="B34905" s="60"/>
      <c r="D34905" s="61"/>
    </row>
    <row r="34906" spans="2:4" x14ac:dyDescent="0.3">
      <c r="B34906" s="60"/>
      <c r="D34906" s="61"/>
    </row>
    <row r="34907" spans="2:4" x14ac:dyDescent="0.3">
      <c r="B34907" s="60"/>
      <c r="D34907" s="61"/>
    </row>
    <row r="34908" spans="2:4" x14ac:dyDescent="0.3">
      <c r="B34908" s="60"/>
      <c r="D34908" s="61"/>
    </row>
    <row r="34909" spans="2:4" x14ac:dyDescent="0.3">
      <c r="B34909" s="60"/>
      <c r="D34909" s="61"/>
    </row>
    <row r="34910" spans="2:4" x14ac:dyDescent="0.3">
      <c r="B34910" s="60"/>
      <c r="D34910" s="61"/>
    </row>
    <row r="34911" spans="2:4" x14ac:dyDescent="0.3">
      <c r="B34911" s="60"/>
      <c r="D34911" s="61"/>
    </row>
    <row r="34912" spans="2:4" x14ac:dyDescent="0.3">
      <c r="B34912" s="60"/>
      <c r="D34912" s="61"/>
    </row>
    <row r="34913" spans="2:4" x14ac:dyDescent="0.3">
      <c r="B34913" s="60"/>
      <c r="D34913" s="61"/>
    </row>
    <row r="34914" spans="2:4" x14ac:dyDescent="0.3">
      <c r="B34914" s="60"/>
      <c r="D34914" s="61"/>
    </row>
    <row r="34915" spans="2:4" x14ac:dyDescent="0.3">
      <c r="B34915" s="60"/>
      <c r="D34915" s="61"/>
    </row>
    <row r="34916" spans="2:4" x14ac:dyDescent="0.3">
      <c r="B34916" s="60"/>
      <c r="D34916" s="61"/>
    </row>
    <row r="34917" spans="2:4" x14ac:dyDescent="0.3">
      <c r="B34917" s="60"/>
      <c r="D34917" s="61"/>
    </row>
    <row r="34918" spans="2:4" x14ac:dyDescent="0.3">
      <c r="B34918" s="60"/>
      <c r="D34918" s="61"/>
    </row>
    <row r="34919" spans="2:4" x14ac:dyDescent="0.3">
      <c r="B34919" s="60"/>
      <c r="D34919" s="61"/>
    </row>
    <row r="34920" spans="2:4" x14ac:dyDescent="0.3">
      <c r="B34920" s="60"/>
      <c r="D34920" s="61"/>
    </row>
    <row r="34921" spans="2:4" x14ac:dyDescent="0.3">
      <c r="B34921" s="60"/>
      <c r="D34921" s="61"/>
    </row>
    <row r="34922" spans="2:4" x14ac:dyDescent="0.3">
      <c r="B34922" s="60"/>
      <c r="D34922" s="61"/>
    </row>
    <row r="34923" spans="2:4" x14ac:dyDescent="0.3">
      <c r="B34923" s="60"/>
      <c r="D34923" s="61"/>
    </row>
    <row r="34924" spans="2:4" x14ac:dyDescent="0.3">
      <c r="B34924" s="60"/>
      <c r="D34924" s="61"/>
    </row>
    <row r="34925" spans="2:4" x14ac:dyDescent="0.3">
      <c r="B34925" s="60"/>
      <c r="D34925" s="61"/>
    </row>
    <row r="34926" spans="2:4" x14ac:dyDescent="0.3">
      <c r="B34926" s="60"/>
      <c r="D34926" s="61"/>
    </row>
    <row r="34927" spans="2:4" x14ac:dyDescent="0.3">
      <c r="B34927" s="60"/>
      <c r="D34927" s="61"/>
    </row>
    <row r="34928" spans="2:4" x14ac:dyDescent="0.3">
      <c r="B34928" s="60"/>
      <c r="D34928" s="61"/>
    </row>
    <row r="34929" spans="2:4" x14ac:dyDescent="0.3">
      <c r="B34929" s="60"/>
      <c r="D34929" s="61"/>
    </row>
    <row r="34930" spans="2:4" x14ac:dyDescent="0.3">
      <c r="B34930" s="60"/>
      <c r="D34930" s="61"/>
    </row>
    <row r="34931" spans="2:4" x14ac:dyDescent="0.3">
      <c r="B34931" s="60"/>
      <c r="D34931" s="61"/>
    </row>
    <row r="34932" spans="2:4" x14ac:dyDescent="0.3">
      <c r="B34932" s="60"/>
      <c r="D34932" s="61"/>
    </row>
    <row r="34933" spans="2:4" x14ac:dyDescent="0.3">
      <c r="B34933" s="60"/>
      <c r="D34933" s="61"/>
    </row>
    <row r="34934" spans="2:4" x14ac:dyDescent="0.3">
      <c r="B34934" s="60"/>
      <c r="D34934" s="61"/>
    </row>
    <row r="34935" spans="2:4" x14ac:dyDescent="0.3">
      <c r="B34935" s="60"/>
      <c r="D34935" s="61"/>
    </row>
    <row r="34936" spans="2:4" x14ac:dyDescent="0.3">
      <c r="B34936" s="60"/>
      <c r="D34936" s="61"/>
    </row>
    <row r="34937" spans="2:4" x14ac:dyDescent="0.3">
      <c r="B34937" s="60"/>
      <c r="D34937" s="61"/>
    </row>
    <row r="34938" spans="2:4" x14ac:dyDescent="0.3">
      <c r="B34938" s="60"/>
      <c r="D34938" s="61"/>
    </row>
    <row r="34939" spans="2:4" x14ac:dyDescent="0.3">
      <c r="B34939" s="60"/>
      <c r="D34939" s="61"/>
    </row>
    <row r="34940" spans="2:4" x14ac:dyDescent="0.3">
      <c r="B34940" s="60"/>
      <c r="D34940" s="61"/>
    </row>
    <row r="34941" spans="2:4" x14ac:dyDescent="0.3">
      <c r="B34941" s="60"/>
      <c r="D34941" s="61"/>
    </row>
    <row r="34942" spans="2:4" x14ac:dyDescent="0.3">
      <c r="B34942" s="60"/>
      <c r="D34942" s="61"/>
    </row>
    <row r="34943" spans="2:4" x14ac:dyDescent="0.3">
      <c r="B34943" s="60"/>
      <c r="D34943" s="61"/>
    </row>
    <row r="34944" spans="2:4" x14ac:dyDescent="0.3">
      <c r="B34944" s="60"/>
      <c r="D34944" s="61"/>
    </row>
    <row r="34945" spans="2:5" x14ac:dyDescent="0.3">
      <c r="B34945" s="60"/>
      <c r="D34945" s="61"/>
    </row>
    <row r="34946" spans="2:5" x14ac:dyDescent="0.3">
      <c r="B34946" s="60"/>
      <c r="D34946" s="61"/>
    </row>
    <row r="34947" spans="2:5" x14ac:dyDescent="0.3">
      <c r="B34947" s="60"/>
      <c r="D34947" s="61"/>
    </row>
    <row r="34948" spans="2:5" x14ac:dyDescent="0.3">
      <c r="B34948" s="60"/>
      <c r="D34948" s="61"/>
    </row>
    <row r="34949" spans="2:5" x14ac:dyDescent="0.3">
      <c r="B34949" s="60"/>
      <c r="D34949" s="62"/>
      <c r="E34949" s="63"/>
    </row>
    <row r="34950" spans="2:5" x14ac:dyDescent="0.3">
      <c r="B34950" s="60"/>
      <c r="D34950" s="62"/>
      <c r="E34950" s="63"/>
    </row>
    <row r="34951" spans="2:5" x14ac:dyDescent="0.3">
      <c r="B34951" s="60"/>
      <c r="D34951" s="62"/>
      <c r="E34951" s="63"/>
    </row>
    <row r="34952" spans="2:5" x14ac:dyDescent="0.3">
      <c r="B34952" s="60"/>
      <c r="D34952" s="62"/>
      <c r="E34952" s="63"/>
    </row>
    <row r="34953" spans="2:5" x14ac:dyDescent="0.3">
      <c r="B34953" s="60"/>
      <c r="D34953" s="62"/>
      <c r="E34953" s="63"/>
    </row>
    <row r="34954" spans="2:5" x14ac:dyDescent="0.3">
      <c r="B34954" s="60"/>
      <c r="D34954" s="62"/>
      <c r="E34954" s="63"/>
    </row>
    <row r="34955" spans="2:5" x14ac:dyDescent="0.3">
      <c r="B34955" s="60"/>
      <c r="D34955" s="62"/>
      <c r="E34955" s="63"/>
    </row>
    <row r="34956" spans="2:5" x14ac:dyDescent="0.3">
      <c r="B34956" s="60"/>
      <c r="D34956" s="62"/>
      <c r="E34956" s="63"/>
    </row>
    <row r="34957" spans="2:5" x14ac:dyDescent="0.3">
      <c r="B34957" s="60"/>
      <c r="D34957" s="62"/>
      <c r="E34957" s="63"/>
    </row>
    <row r="34958" spans="2:5" x14ac:dyDescent="0.3">
      <c r="B34958" s="60"/>
      <c r="D34958" s="62"/>
      <c r="E34958" s="63"/>
    </row>
    <row r="34959" spans="2:5" x14ac:dyDescent="0.3">
      <c r="B34959" s="60"/>
      <c r="D34959" s="62"/>
      <c r="E34959" s="63"/>
    </row>
    <row r="34960" spans="2:5" x14ac:dyDescent="0.3">
      <c r="B34960" s="60"/>
      <c r="D34960" s="62"/>
      <c r="E34960" s="63"/>
    </row>
    <row r="34961" spans="2:5" x14ac:dyDescent="0.3">
      <c r="B34961" s="60"/>
      <c r="D34961" s="62"/>
      <c r="E34961" s="63"/>
    </row>
    <row r="34962" spans="2:5" x14ac:dyDescent="0.3">
      <c r="B34962" s="60"/>
      <c r="D34962" s="62"/>
      <c r="E34962" s="63"/>
    </row>
    <row r="34963" spans="2:5" x14ac:dyDescent="0.3">
      <c r="B34963" s="60"/>
      <c r="D34963" s="62"/>
      <c r="E34963" s="63"/>
    </row>
    <row r="34964" spans="2:5" x14ac:dyDescent="0.3">
      <c r="B34964" s="60"/>
      <c r="D34964" s="62"/>
      <c r="E34964" s="63"/>
    </row>
    <row r="34965" spans="2:5" x14ac:dyDescent="0.3">
      <c r="B34965" s="60"/>
      <c r="D34965" s="62"/>
      <c r="E34965" s="63"/>
    </row>
    <row r="34966" spans="2:5" x14ac:dyDescent="0.3">
      <c r="B34966" s="60"/>
      <c r="D34966" s="62"/>
      <c r="E34966" s="63"/>
    </row>
    <row r="34967" spans="2:5" x14ac:dyDescent="0.3">
      <c r="B34967" s="60"/>
      <c r="D34967" s="62"/>
      <c r="E34967" s="63"/>
    </row>
    <row r="34968" spans="2:5" x14ac:dyDescent="0.3">
      <c r="B34968" s="60"/>
      <c r="D34968" s="62"/>
      <c r="E34968" s="63"/>
    </row>
    <row r="34969" spans="2:5" x14ac:dyDescent="0.3">
      <c r="B34969" s="60"/>
      <c r="D34969" s="61"/>
    </row>
    <row r="34970" spans="2:5" x14ac:dyDescent="0.3">
      <c r="B34970" s="60"/>
      <c r="D34970" s="61"/>
    </row>
    <row r="34971" spans="2:5" x14ac:dyDescent="0.3">
      <c r="B34971" s="60"/>
      <c r="D34971" s="61"/>
    </row>
    <row r="34972" spans="2:5" x14ac:dyDescent="0.3">
      <c r="B34972" s="60"/>
      <c r="D34972" s="61"/>
    </row>
    <row r="34973" spans="2:5" x14ac:dyDescent="0.3">
      <c r="B34973" s="60"/>
      <c r="D34973" s="61"/>
    </row>
    <row r="34974" spans="2:5" x14ac:dyDescent="0.3">
      <c r="B34974" s="60"/>
      <c r="D34974" s="61"/>
    </row>
    <row r="34975" spans="2:5" x14ac:dyDescent="0.3">
      <c r="B34975" s="60"/>
      <c r="D34975" s="61"/>
    </row>
    <row r="34976" spans="2:5" x14ac:dyDescent="0.3">
      <c r="B34976" s="60"/>
      <c r="D34976" s="61"/>
    </row>
    <row r="34977" spans="2:4" x14ac:dyDescent="0.3">
      <c r="B34977" s="60"/>
      <c r="D34977" s="61"/>
    </row>
    <row r="34978" spans="2:4" x14ac:dyDescent="0.3">
      <c r="B34978" s="60"/>
      <c r="D34978" s="61"/>
    </row>
    <row r="34979" spans="2:4" x14ac:dyDescent="0.3">
      <c r="B34979" s="60"/>
      <c r="D34979" s="61"/>
    </row>
    <row r="34980" spans="2:4" x14ac:dyDescent="0.3">
      <c r="B34980" s="60"/>
      <c r="D34980" s="61"/>
    </row>
    <row r="34981" spans="2:4" x14ac:dyDescent="0.3">
      <c r="B34981" s="60"/>
      <c r="D34981" s="61"/>
    </row>
    <row r="34982" spans="2:4" x14ac:dyDescent="0.3">
      <c r="B34982" s="60"/>
      <c r="D34982" s="61"/>
    </row>
    <row r="34983" spans="2:4" x14ac:dyDescent="0.3">
      <c r="B34983" s="60"/>
      <c r="D34983" s="61"/>
    </row>
    <row r="34984" spans="2:4" x14ac:dyDescent="0.3">
      <c r="B34984" s="60"/>
      <c r="D34984" s="61"/>
    </row>
    <row r="34985" spans="2:4" x14ac:dyDescent="0.3">
      <c r="B34985" s="60"/>
      <c r="D34985" s="61"/>
    </row>
    <row r="34986" spans="2:4" x14ac:dyDescent="0.3">
      <c r="B34986" s="60"/>
      <c r="D34986" s="61"/>
    </row>
    <row r="34987" spans="2:4" x14ac:dyDescent="0.3">
      <c r="B34987" s="60"/>
      <c r="D34987" s="61"/>
    </row>
    <row r="34988" spans="2:4" x14ac:dyDescent="0.3">
      <c r="B34988" s="60"/>
      <c r="D34988" s="61"/>
    </row>
    <row r="34989" spans="2:4" x14ac:dyDescent="0.3">
      <c r="B34989" s="60"/>
      <c r="D34989" s="61"/>
    </row>
    <row r="34990" spans="2:4" x14ac:dyDescent="0.3">
      <c r="B34990" s="60"/>
      <c r="D34990" s="61"/>
    </row>
    <row r="34991" spans="2:4" x14ac:dyDescent="0.3">
      <c r="B34991" s="60"/>
      <c r="D34991" s="61"/>
    </row>
    <row r="34992" spans="2:4" x14ac:dyDescent="0.3">
      <c r="B34992" s="60"/>
      <c r="D34992" s="61"/>
    </row>
    <row r="34993" spans="2:4" x14ac:dyDescent="0.3">
      <c r="B34993" s="60"/>
      <c r="D34993" s="61"/>
    </row>
    <row r="34994" spans="2:4" x14ac:dyDescent="0.3">
      <c r="B34994" s="60"/>
      <c r="D34994" s="61"/>
    </row>
    <row r="34995" spans="2:4" x14ac:dyDescent="0.3">
      <c r="B34995" s="60"/>
      <c r="D34995" s="61"/>
    </row>
    <row r="34996" spans="2:4" x14ac:dyDescent="0.3">
      <c r="B34996" s="60"/>
      <c r="D34996" s="61"/>
    </row>
    <row r="34997" spans="2:4" x14ac:dyDescent="0.3">
      <c r="B34997" s="60"/>
      <c r="D34997" s="61"/>
    </row>
    <row r="34998" spans="2:4" x14ac:dyDescent="0.3">
      <c r="B34998" s="60"/>
      <c r="D34998" s="61"/>
    </row>
    <row r="34999" spans="2:4" x14ac:dyDescent="0.3">
      <c r="B34999" s="60"/>
      <c r="D34999" s="61"/>
    </row>
    <row r="35000" spans="2:4" x14ac:dyDescent="0.3">
      <c r="B35000" s="60"/>
      <c r="D35000" s="61"/>
    </row>
    <row r="35001" spans="2:4" x14ac:dyDescent="0.3">
      <c r="B35001" s="60"/>
      <c r="D35001" s="61"/>
    </row>
    <row r="35002" spans="2:4" x14ac:dyDescent="0.3">
      <c r="B35002" s="60"/>
      <c r="D35002" s="61"/>
    </row>
    <row r="35003" spans="2:4" x14ac:dyDescent="0.3">
      <c r="B35003" s="60"/>
      <c r="D35003" s="61"/>
    </row>
    <row r="35004" spans="2:4" x14ac:dyDescent="0.3">
      <c r="B35004" s="60"/>
      <c r="D35004" s="61"/>
    </row>
    <row r="35005" spans="2:4" x14ac:dyDescent="0.3">
      <c r="B35005" s="60"/>
      <c r="D35005" s="61"/>
    </row>
    <row r="35006" spans="2:4" x14ac:dyDescent="0.3">
      <c r="B35006" s="60"/>
      <c r="D35006" s="61"/>
    </row>
    <row r="35007" spans="2:4" x14ac:dyDescent="0.3">
      <c r="B35007" s="60"/>
      <c r="D35007" s="61"/>
    </row>
    <row r="35008" spans="2:4" x14ac:dyDescent="0.3">
      <c r="B35008" s="60"/>
      <c r="D35008" s="61"/>
    </row>
    <row r="35009" spans="2:4" x14ac:dyDescent="0.3">
      <c r="B35009" s="60"/>
      <c r="D35009" s="61"/>
    </row>
    <row r="35010" spans="2:4" x14ac:dyDescent="0.3">
      <c r="B35010" s="60"/>
      <c r="D35010" s="61"/>
    </row>
    <row r="35011" spans="2:4" x14ac:dyDescent="0.3">
      <c r="B35011" s="60"/>
      <c r="D35011" s="61"/>
    </row>
    <row r="35012" spans="2:4" x14ac:dyDescent="0.3">
      <c r="B35012" s="60"/>
      <c r="D35012" s="61"/>
    </row>
    <row r="35013" spans="2:4" x14ac:dyDescent="0.3">
      <c r="B35013" s="60"/>
      <c r="D35013" s="61"/>
    </row>
    <row r="35014" spans="2:4" x14ac:dyDescent="0.3">
      <c r="B35014" s="60"/>
      <c r="D35014" s="61"/>
    </row>
    <row r="35015" spans="2:4" x14ac:dyDescent="0.3">
      <c r="B35015" s="60"/>
      <c r="D35015" s="61"/>
    </row>
    <row r="35016" spans="2:4" x14ac:dyDescent="0.3">
      <c r="B35016" s="60"/>
      <c r="D35016" s="61"/>
    </row>
    <row r="35017" spans="2:4" x14ac:dyDescent="0.3">
      <c r="B35017" s="60"/>
      <c r="D35017" s="61"/>
    </row>
    <row r="35018" spans="2:4" x14ac:dyDescent="0.3">
      <c r="B35018" s="60"/>
      <c r="D35018" s="61"/>
    </row>
    <row r="35019" spans="2:4" x14ac:dyDescent="0.3">
      <c r="B35019" s="60"/>
      <c r="D35019" s="61"/>
    </row>
    <row r="35020" spans="2:4" x14ac:dyDescent="0.3">
      <c r="B35020" s="60"/>
      <c r="D35020" s="61"/>
    </row>
    <row r="35021" spans="2:4" x14ac:dyDescent="0.3">
      <c r="B35021" s="60"/>
      <c r="D35021" s="61"/>
    </row>
    <row r="35022" spans="2:4" x14ac:dyDescent="0.3">
      <c r="B35022" s="60"/>
      <c r="D35022" s="61"/>
    </row>
    <row r="35023" spans="2:4" x14ac:dyDescent="0.3">
      <c r="B35023" s="60"/>
      <c r="D35023" s="61"/>
    </row>
    <row r="35024" spans="2:4" x14ac:dyDescent="0.3">
      <c r="B35024" s="60"/>
      <c r="D35024" s="61"/>
    </row>
    <row r="35025" spans="2:4" x14ac:dyDescent="0.3">
      <c r="B35025" s="60"/>
      <c r="D35025" s="61"/>
    </row>
    <row r="35026" spans="2:4" x14ac:dyDescent="0.3">
      <c r="B35026" s="60"/>
      <c r="D35026" s="61"/>
    </row>
    <row r="35027" spans="2:4" x14ac:dyDescent="0.3">
      <c r="B35027" s="60"/>
      <c r="D35027" s="61"/>
    </row>
    <row r="35028" spans="2:4" x14ac:dyDescent="0.3">
      <c r="B35028" s="60"/>
      <c r="D35028" s="61"/>
    </row>
    <row r="35029" spans="2:4" x14ac:dyDescent="0.3">
      <c r="B35029" s="60"/>
      <c r="D35029" s="61"/>
    </row>
    <row r="35030" spans="2:4" x14ac:dyDescent="0.3">
      <c r="B35030" s="60"/>
      <c r="D35030" s="61"/>
    </row>
    <row r="35031" spans="2:4" x14ac:dyDescent="0.3">
      <c r="B35031" s="60"/>
      <c r="D35031" s="61"/>
    </row>
    <row r="35032" spans="2:4" x14ac:dyDescent="0.3">
      <c r="B35032" s="60"/>
      <c r="D35032" s="61"/>
    </row>
    <row r="35033" spans="2:4" x14ac:dyDescent="0.3">
      <c r="B35033" s="60"/>
      <c r="D35033" s="61"/>
    </row>
    <row r="35034" spans="2:4" x14ac:dyDescent="0.3">
      <c r="B35034" s="60"/>
      <c r="D35034" s="61"/>
    </row>
    <row r="35035" spans="2:4" x14ac:dyDescent="0.3">
      <c r="B35035" s="60"/>
      <c r="D35035" s="61"/>
    </row>
    <row r="35036" spans="2:4" x14ac:dyDescent="0.3">
      <c r="B35036" s="60"/>
      <c r="D35036" s="61"/>
    </row>
    <row r="35037" spans="2:4" x14ac:dyDescent="0.3">
      <c r="B35037" s="60"/>
      <c r="D35037" s="61"/>
    </row>
    <row r="35038" spans="2:4" x14ac:dyDescent="0.3">
      <c r="B35038" s="60"/>
      <c r="D35038" s="61"/>
    </row>
    <row r="35039" spans="2:4" x14ac:dyDescent="0.3">
      <c r="B35039" s="60"/>
      <c r="D35039" s="61"/>
    </row>
    <row r="35040" spans="2:4" x14ac:dyDescent="0.3">
      <c r="B35040" s="60"/>
      <c r="D35040" s="61"/>
    </row>
    <row r="35041" spans="2:4" x14ac:dyDescent="0.3">
      <c r="B35041" s="60"/>
      <c r="D35041" s="61"/>
    </row>
    <row r="35042" spans="2:4" x14ac:dyDescent="0.3">
      <c r="B35042" s="60"/>
      <c r="D35042" s="61"/>
    </row>
    <row r="35043" spans="2:4" x14ac:dyDescent="0.3">
      <c r="B35043" s="60"/>
      <c r="D35043" s="61"/>
    </row>
    <row r="35044" spans="2:4" x14ac:dyDescent="0.3">
      <c r="B35044" s="60"/>
      <c r="D35044" s="61"/>
    </row>
    <row r="35045" spans="2:4" x14ac:dyDescent="0.3">
      <c r="B35045" s="60"/>
      <c r="D35045" s="61"/>
    </row>
    <row r="35046" spans="2:4" x14ac:dyDescent="0.3">
      <c r="B35046" s="60"/>
      <c r="D35046" s="61"/>
    </row>
    <row r="35047" spans="2:4" x14ac:dyDescent="0.3">
      <c r="B35047" s="60"/>
      <c r="D35047" s="61"/>
    </row>
    <row r="35048" spans="2:4" x14ac:dyDescent="0.3">
      <c r="B35048" s="60"/>
      <c r="D35048" s="61"/>
    </row>
    <row r="35049" spans="2:4" x14ac:dyDescent="0.3">
      <c r="B35049" s="60"/>
      <c r="D35049" s="61"/>
    </row>
    <row r="35050" spans="2:4" x14ac:dyDescent="0.3">
      <c r="B35050" s="60"/>
      <c r="D35050" s="61"/>
    </row>
    <row r="35051" spans="2:4" x14ac:dyDescent="0.3">
      <c r="B35051" s="60"/>
      <c r="D35051" s="61"/>
    </row>
    <row r="35052" spans="2:4" x14ac:dyDescent="0.3">
      <c r="B35052" s="60"/>
      <c r="D35052" s="61"/>
    </row>
    <row r="35053" spans="2:4" x14ac:dyDescent="0.3">
      <c r="B35053" s="60"/>
      <c r="D35053" s="61"/>
    </row>
    <row r="35054" spans="2:4" x14ac:dyDescent="0.3">
      <c r="B35054" s="60"/>
      <c r="D35054" s="61"/>
    </row>
    <row r="35055" spans="2:4" x14ac:dyDescent="0.3">
      <c r="B35055" s="60"/>
      <c r="D35055" s="61"/>
    </row>
    <row r="35056" spans="2:4" x14ac:dyDescent="0.3">
      <c r="B35056" s="60"/>
      <c r="D35056" s="61"/>
    </row>
    <row r="35057" spans="2:4" x14ac:dyDescent="0.3">
      <c r="B35057" s="60"/>
      <c r="D35057" s="61"/>
    </row>
    <row r="35058" spans="2:4" x14ac:dyDescent="0.3">
      <c r="B35058" s="60"/>
      <c r="D35058" s="61"/>
    </row>
    <row r="35059" spans="2:4" x14ac:dyDescent="0.3">
      <c r="B35059" s="60"/>
      <c r="D35059" s="61"/>
    </row>
    <row r="35060" spans="2:4" x14ac:dyDescent="0.3">
      <c r="B35060" s="60"/>
      <c r="D35060" s="61"/>
    </row>
    <row r="35061" spans="2:4" x14ac:dyDescent="0.3">
      <c r="B35061" s="60"/>
      <c r="D35061" s="61"/>
    </row>
    <row r="35062" spans="2:4" x14ac:dyDescent="0.3">
      <c r="B35062" s="60"/>
      <c r="D35062" s="61"/>
    </row>
    <row r="35063" spans="2:4" x14ac:dyDescent="0.3">
      <c r="B35063" s="60"/>
      <c r="D35063" s="61"/>
    </row>
    <row r="35064" spans="2:4" x14ac:dyDescent="0.3">
      <c r="B35064" s="60"/>
      <c r="D35064" s="61"/>
    </row>
    <row r="35065" spans="2:4" x14ac:dyDescent="0.3">
      <c r="B35065" s="60"/>
      <c r="D35065" s="61"/>
    </row>
    <row r="35066" spans="2:4" x14ac:dyDescent="0.3">
      <c r="B35066" s="60"/>
      <c r="D35066" s="61"/>
    </row>
    <row r="35067" spans="2:4" x14ac:dyDescent="0.3">
      <c r="B35067" s="60"/>
      <c r="D35067" s="61"/>
    </row>
    <row r="35068" spans="2:4" x14ac:dyDescent="0.3">
      <c r="B35068" s="60"/>
      <c r="D35068" s="61"/>
    </row>
    <row r="35069" spans="2:4" x14ac:dyDescent="0.3">
      <c r="B35069" s="60"/>
      <c r="D35069" s="61"/>
    </row>
    <row r="35070" spans="2:4" x14ac:dyDescent="0.3">
      <c r="B35070" s="60"/>
      <c r="D35070" s="61"/>
    </row>
    <row r="35071" spans="2:4" x14ac:dyDescent="0.3">
      <c r="B35071" s="60"/>
      <c r="D35071" s="61"/>
    </row>
    <row r="35072" spans="2:4" x14ac:dyDescent="0.3">
      <c r="B35072" s="60"/>
      <c r="D35072" s="61"/>
    </row>
    <row r="35073" spans="2:4" x14ac:dyDescent="0.3">
      <c r="B35073" s="60"/>
      <c r="D35073" s="61"/>
    </row>
    <row r="35074" spans="2:4" x14ac:dyDescent="0.3">
      <c r="B35074" s="60"/>
      <c r="D35074" s="61"/>
    </row>
    <row r="35075" spans="2:4" x14ac:dyDescent="0.3">
      <c r="B35075" s="60"/>
      <c r="D35075" s="61"/>
    </row>
    <row r="35076" spans="2:4" x14ac:dyDescent="0.3">
      <c r="B35076" s="60"/>
      <c r="D35076" s="61"/>
    </row>
    <row r="35077" spans="2:4" x14ac:dyDescent="0.3">
      <c r="B35077" s="60"/>
      <c r="D35077" s="61"/>
    </row>
    <row r="35078" spans="2:4" x14ac:dyDescent="0.3">
      <c r="B35078" s="60"/>
      <c r="D35078" s="61"/>
    </row>
    <row r="35079" spans="2:4" x14ac:dyDescent="0.3">
      <c r="B35079" s="60"/>
      <c r="D35079" s="61"/>
    </row>
    <row r="35080" spans="2:4" x14ac:dyDescent="0.3">
      <c r="B35080" s="60"/>
      <c r="D35080" s="61"/>
    </row>
    <row r="35081" spans="2:4" x14ac:dyDescent="0.3">
      <c r="B35081" s="60"/>
      <c r="D35081" s="61"/>
    </row>
    <row r="35082" spans="2:4" x14ac:dyDescent="0.3">
      <c r="B35082" s="60"/>
      <c r="D35082" s="61"/>
    </row>
    <row r="35083" spans="2:4" x14ac:dyDescent="0.3">
      <c r="B35083" s="60"/>
      <c r="D35083" s="61"/>
    </row>
    <row r="35084" spans="2:4" x14ac:dyDescent="0.3">
      <c r="B35084" s="60"/>
      <c r="D35084" s="61"/>
    </row>
    <row r="35085" spans="2:4" x14ac:dyDescent="0.3">
      <c r="B35085" s="60"/>
      <c r="D35085" s="61"/>
    </row>
    <row r="35086" spans="2:4" x14ac:dyDescent="0.3">
      <c r="B35086" s="60"/>
      <c r="D35086" s="61"/>
    </row>
    <row r="35087" spans="2:4" x14ac:dyDescent="0.3">
      <c r="B35087" s="60"/>
      <c r="D35087" s="61"/>
    </row>
    <row r="35088" spans="2:4" x14ac:dyDescent="0.3">
      <c r="B35088" s="60"/>
      <c r="D35088" s="61"/>
    </row>
    <row r="35089" spans="2:4" x14ac:dyDescent="0.3">
      <c r="B35089" s="60"/>
      <c r="D35089" s="61"/>
    </row>
    <row r="35090" spans="2:4" x14ac:dyDescent="0.3">
      <c r="B35090" s="60"/>
      <c r="D35090" s="61"/>
    </row>
    <row r="35091" spans="2:4" x14ac:dyDescent="0.3">
      <c r="B35091" s="60"/>
      <c r="D35091" s="61"/>
    </row>
    <row r="35092" spans="2:4" x14ac:dyDescent="0.3">
      <c r="B35092" s="60"/>
      <c r="D35092" s="61"/>
    </row>
    <row r="35093" spans="2:4" x14ac:dyDescent="0.3">
      <c r="B35093" s="60"/>
      <c r="D35093" s="61"/>
    </row>
    <row r="35094" spans="2:4" x14ac:dyDescent="0.3">
      <c r="B35094" s="60"/>
      <c r="D35094" s="61"/>
    </row>
    <row r="35095" spans="2:4" x14ac:dyDescent="0.3">
      <c r="B35095" s="60"/>
      <c r="D35095" s="61"/>
    </row>
    <row r="35096" spans="2:4" x14ac:dyDescent="0.3">
      <c r="B35096" s="60"/>
      <c r="D35096" s="61"/>
    </row>
    <row r="35097" spans="2:4" x14ac:dyDescent="0.3">
      <c r="B35097" s="60"/>
      <c r="D35097" s="61"/>
    </row>
    <row r="35098" spans="2:4" x14ac:dyDescent="0.3">
      <c r="B35098" s="60"/>
      <c r="D35098" s="61"/>
    </row>
    <row r="35099" spans="2:4" x14ac:dyDescent="0.3">
      <c r="B35099" s="60"/>
      <c r="D35099" s="61"/>
    </row>
    <row r="35100" spans="2:4" x14ac:dyDescent="0.3">
      <c r="B35100" s="60"/>
      <c r="D35100" s="61"/>
    </row>
    <row r="35101" spans="2:4" x14ac:dyDescent="0.3">
      <c r="B35101" s="60"/>
      <c r="D35101" s="61"/>
    </row>
    <row r="35102" spans="2:4" x14ac:dyDescent="0.3">
      <c r="B35102" s="60"/>
      <c r="D35102" s="61"/>
    </row>
    <row r="35103" spans="2:4" x14ac:dyDescent="0.3">
      <c r="B35103" s="60"/>
      <c r="D35103" s="61"/>
    </row>
    <row r="35104" spans="2:4" x14ac:dyDescent="0.3">
      <c r="B35104" s="60"/>
      <c r="D35104" s="61"/>
    </row>
    <row r="35105" spans="2:4" x14ac:dyDescent="0.3">
      <c r="B35105" s="60"/>
      <c r="D35105" s="61"/>
    </row>
    <row r="35106" spans="2:4" x14ac:dyDescent="0.3">
      <c r="B35106" s="60"/>
      <c r="D35106" s="61"/>
    </row>
    <row r="35107" spans="2:4" x14ac:dyDescent="0.3">
      <c r="B35107" s="60"/>
      <c r="D35107" s="61"/>
    </row>
    <row r="35108" spans="2:4" x14ac:dyDescent="0.3">
      <c r="B35108" s="60"/>
      <c r="D35108" s="61"/>
    </row>
    <row r="35109" spans="2:4" x14ac:dyDescent="0.3">
      <c r="B35109" s="60"/>
      <c r="D35109" s="61"/>
    </row>
    <row r="35110" spans="2:4" x14ac:dyDescent="0.3">
      <c r="B35110" s="60"/>
      <c r="D35110" s="61"/>
    </row>
    <row r="35111" spans="2:4" x14ac:dyDescent="0.3">
      <c r="B35111" s="60"/>
      <c r="D35111" s="61"/>
    </row>
    <row r="35112" spans="2:4" x14ac:dyDescent="0.3">
      <c r="B35112" s="60"/>
      <c r="D35112" s="61"/>
    </row>
    <row r="35113" spans="2:4" x14ac:dyDescent="0.3">
      <c r="B35113" s="60"/>
      <c r="D35113" s="61"/>
    </row>
    <row r="35114" spans="2:4" x14ac:dyDescent="0.3">
      <c r="B35114" s="60"/>
      <c r="D35114" s="61"/>
    </row>
    <row r="35115" spans="2:4" x14ac:dyDescent="0.3">
      <c r="B35115" s="60"/>
      <c r="D35115" s="61"/>
    </row>
    <row r="35116" spans="2:4" x14ac:dyDescent="0.3">
      <c r="B35116" s="60"/>
      <c r="D35116" s="61"/>
    </row>
    <row r="35117" spans="2:4" x14ac:dyDescent="0.3">
      <c r="B35117" s="60"/>
      <c r="D35117" s="61"/>
    </row>
    <row r="35118" spans="2:4" x14ac:dyDescent="0.3">
      <c r="B35118" s="60"/>
      <c r="D35118" s="61"/>
    </row>
    <row r="35119" spans="2:4" x14ac:dyDescent="0.3">
      <c r="B35119" s="60"/>
      <c r="D35119" s="61"/>
    </row>
    <row r="35120" spans="2:4" x14ac:dyDescent="0.3">
      <c r="B35120" s="60"/>
      <c r="D35120" s="61"/>
    </row>
    <row r="35121" spans="2:4" x14ac:dyDescent="0.3">
      <c r="B35121" s="60"/>
      <c r="D35121" s="61"/>
    </row>
    <row r="35122" spans="2:4" x14ac:dyDescent="0.3">
      <c r="B35122" s="60"/>
      <c r="D35122" s="61"/>
    </row>
    <row r="35123" spans="2:4" x14ac:dyDescent="0.3">
      <c r="B35123" s="60"/>
      <c r="D35123" s="61"/>
    </row>
    <row r="35124" spans="2:4" x14ac:dyDescent="0.3">
      <c r="B35124" s="60"/>
      <c r="D35124" s="61"/>
    </row>
    <row r="35125" spans="2:4" x14ac:dyDescent="0.3">
      <c r="B35125" s="60"/>
      <c r="D35125" s="61"/>
    </row>
    <row r="35126" spans="2:4" x14ac:dyDescent="0.3">
      <c r="B35126" s="60"/>
      <c r="D35126" s="61"/>
    </row>
    <row r="35127" spans="2:4" x14ac:dyDescent="0.3">
      <c r="B35127" s="60"/>
      <c r="D35127" s="61"/>
    </row>
    <row r="35128" spans="2:4" x14ac:dyDescent="0.3">
      <c r="B35128" s="60"/>
      <c r="D35128" s="61"/>
    </row>
    <row r="35129" spans="2:4" x14ac:dyDescent="0.3">
      <c r="B35129" s="60"/>
      <c r="D35129" s="61"/>
    </row>
    <row r="35130" spans="2:4" x14ac:dyDescent="0.3">
      <c r="B35130" s="60"/>
      <c r="D35130" s="61"/>
    </row>
    <row r="35131" spans="2:4" x14ac:dyDescent="0.3">
      <c r="B35131" s="60"/>
      <c r="D35131" s="61"/>
    </row>
    <row r="35132" spans="2:4" x14ac:dyDescent="0.3">
      <c r="B35132" s="60"/>
      <c r="D35132" s="61"/>
    </row>
    <row r="35133" spans="2:4" x14ac:dyDescent="0.3">
      <c r="B35133" s="60"/>
      <c r="D35133" s="61"/>
    </row>
    <row r="35134" spans="2:4" x14ac:dyDescent="0.3">
      <c r="B35134" s="60"/>
      <c r="D35134" s="61"/>
    </row>
    <row r="35135" spans="2:4" x14ac:dyDescent="0.3">
      <c r="B35135" s="60"/>
      <c r="D35135" s="61"/>
    </row>
    <row r="35136" spans="2:4" x14ac:dyDescent="0.3">
      <c r="B35136" s="60"/>
      <c r="D35136" s="61"/>
    </row>
    <row r="35137" spans="2:4" x14ac:dyDescent="0.3">
      <c r="B35137" s="60"/>
      <c r="D35137" s="61"/>
    </row>
    <row r="35138" spans="2:4" x14ac:dyDescent="0.3">
      <c r="B35138" s="60"/>
      <c r="D35138" s="61"/>
    </row>
    <row r="35139" spans="2:4" x14ac:dyDescent="0.3">
      <c r="B35139" s="60"/>
      <c r="D35139" s="61"/>
    </row>
    <row r="35140" spans="2:4" x14ac:dyDescent="0.3">
      <c r="B35140" s="60"/>
      <c r="D35140" s="61"/>
    </row>
    <row r="35141" spans="2:4" x14ac:dyDescent="0.3">
      <c r="B35141" s="60"/>
      <c r="D35141" s="61"/>
    </row>
    <row r="35142" spans="2:4" x14ac:dyDescent="0.3">
      <c r="B35142" s="60"/>
      <c r="D35142" s="61"/>
    </row>
    <row r="35143" spans="2:4" x14ac:dyDescent="0.3">
      <c r="B35143" s="60"/>
      <c r="D35143" s="61"/>
    </row>
    <row r="35144" spans="2:4" x14ac:dyDescent="0.3">
      <c r="B35144" s="60"/>
      <c r="D35144" s="61"/>
    </row>
    <row r="35145" spans="2:4" x14ac:dyDescent="0.3">
      <c r="B35145" s="60"/>
      <c r="D35145" s="61"/>
    </row>
    <row r="35146" spans="2:4" x14ac:dyDescent="0.3">
      <c r="B35146" s="60"/>
      <c r="D35146" s="61"/>
    </row>
    <row r="35147" spans="2:4" x14ac:dyDescent="0.3">
      <c r="B35147" s="60"/>
      <c r="D35147" s="61"/>
    </row>
    <row r="35148" spans="2:4" x14ac:dyDescent="0.3">
      <c r="B35148" s="60"/>
      <c r="D35148" s="61"/>
    </row>
    <row r="35149" spans="2:4" x14ac:dyDescent="0.3">
      <c r="B35149" s="60"/>
      <c r="D35149" s="61"/>
    </row>
    <row r="35150" spans="2:4" x14ac:dyDescent="0.3">
      <c r="B35150" s="60"/>
      <c r="D35150" s="61"/>
    </row>
    <row r="35151" spans="2:4" x14ac:dyDescent="0.3">
      <c r="B35151" s="60"/>
      <c r="D35151" s="61"/>
    </row>
    <row r="35152" spans="2:4" x14ac:dyDescent="0.3">
      <c r="B35152" s="60"/>
      <c r="D35152" s="61"/>
    </row>
    <row r="35153" spans="2:4" x14ac:dyDescent="0.3">
      <c r="B35153" s="60"/>
      <c r="D35153" s="61"/>
    </row>
    <row r="35154" spans="2:4" x14ac:dyDescent="0.3">
      <c r="B35154" s="60"/>
      <c r="D35154" s="61"/>
    </row>
    <row r="35155" spans="2:4" x14ac:dyDescent="0.3">
      <c r="B35155" s="60"/>
      <c r="D35155" s="61"/>
    </row>
    <row r="35156" spans="2:4" x14ac:dyDescent="0.3">
      <c r="B35156" s="60"/>
      <c r="D35156" s="61"/>
    </row>
    <row r="35157" spans="2:4" x14ac:dyDescent="0.3">
      <c r="B35157" s="60"/>
      <c r="D35157" s="61"/>
    </row>
    <row r="35158" spans="2:4" x14ac:dyDescent="0.3">
      <c r="B35158" s="60"/>
      <c r="D35158" s="61"/>
    </row>
    <row r="35159" spans="2:4" x14ac:dyDescent="0.3">
      <c r="B35159" s="60"/>
      <c r="D35159" s="61"/>
    </row>
    <row r="35160" spans="2:4" x14ac:dyDescent="0.3">
      <c r="B35160" s="60"/>
      <c r="D35160" s="61"/>
    </row>
    <row r="35161" spans="2:4" x14ac:dyDescent="0.3">
      <c r="B35161" s="60"/>
      <c r="D35161" s="61"/>
    </row>
    <row r="35162" spans="2:4" x14ac:dyDescent="0.3">
      <c r="B35162" s="60"/>
      <c r="D35162" s="61"/>
    </row>
    <row r="35163" spans="2:4" x14ac:dyDescent="0.3">
      <c r="B35163" s="60"/>
      <c r="D35163" s="61"/>
    </row>
    <row r="35164" spans="2:4" x14ac:dyDescent="0.3">
      <c r="B35164" s="60"/>
      <c r="D35164" s="61"/>
    </row>
    <row r="35165" spans="2:4" x14ac:dyDescent="0.3">
      <c r="B35165" s="60"/>
      <c r="D35165" s="61"/>
    </row>
    <row r="35166" spans="2:4" x14ac:dyDescent="0.3">
      <c r="B35166" s="60"/>
      <c r="D35166" s="61"/>
    </row>
    <row r="35167" spans="2:4" x14ac:dyDescent="0.3">
      <c r="B35167" s="60"/>
      <c r="D35167" s="61"/>
    </row>
    <row r="35168" spans="2:4" x14ac:dyDescent="0.3">
      <c r="B35168" s="60"/>
      <c r="D35168" s="61"/>
    </row>
    <row r="35169" spans="2:4" x14ac:dyDescent="0.3">
      <c r="B35169" s="60"/>
      <c r="D35169" s="61"/>
    </row>
    <row r="35170" spans="2:4" x14ac:dyDescent="0.3">
      <c r="B35170" s="60"/>
      <c r="D35170" s="61"/>
    </row>
    <row r="35171" spans="2:4" x14ac:dyDescent="0.3">
      <c r="B35171" s="60"/>
      <c r="D35171" s="61"/>
    </row>
    <row r="35172" spans="2:4" x14ac:dyDescent="0.3">
      <c r="B35172" s="60"/>
      <c r="D35172" s="61"/>
    </row>
    <row r="35173" spans="2:4" x14ac:dyDescent="0.3">
      <c r="B35173" s="60"/>
      <c r="D35173" s="61"/>
    </row>
    <row r="35174" spans="2:4" x14ac:dyDescent="0.3">
      <c r="B35174" s="60"/>
      <c r="D35174" s="61"/>
    </row>
    <row r="35175" spans="2:4" x14ac:dyDescent="0.3">
      <c r="B35175" s="60"/>
      <c r="D35175" s="61"/>
    </row>
    <row r="35176" spans="2:4" x14ac:dyDescent="0.3">
      <c r="B35176" s="60"/>
      <c r="D35176" s="61"/>
    </row>
    <row r="35177" spans="2:4" x14ac:dyDescent="0.3">
      <c r="B35177" s="60"/>
      <c r="D35177" s="61"/>
    </row>
    <row r="35178" spans="2:4" x14ac:dyDescent="0.3">
      <c r="B35178" s="60"/>
      <c r="D35178" s="61"/>
    </row>
    <row r="35179" spans="2:4" x14ac:dyDescent="0.3">
      <c r="B35179" s="60"/>
      <c r="D35179" s="61"/>
    </row>
    <row r="35180" spans="2:4" x14ac:dyDescent="0.3">
      <c r="B35180" s="60"/>
      <c r="D35180" s="61"/>
    </row>
    <row r="35181" spans="2:4" x14ac:dyDescent="0.3">
      <c r="B35181" s="60"/>
      <c r="D35181" s="61"/>
    </row>
    <row r="35182" spans="2:4" x14ac:dyDescent="0.3">
      <c r="B35182" s="60"/>
      <c r="D35182" s="61"/>
    </row>
    <row r="35183" spans="2:4" x14ac:dyDescent="0.3">
      <c r="B35183" s="60"/>
      <c r="D35183" s="61"/>
    </row>
    <row r="35184" spans="2:4" x14ac:dyDescent="0.3">
      <c r="B35184" s="60"/>
      <c r="D35184" s="61"/>
    </row>
    <row r="35185" spans="2:4" x14ac:dyDescent="0.3">
      <c r="B35185" s="60"/>
      <c r="D35185" s="61"/>
    </row>
    <row r="35186" spans="2:4" x14ac:dyDescent="0.3">
      <c r="B35186" s="60"/>
      <c r="D35186" s="61"/>
    </row>
    <row r="35187" spans="2:4" x14ac:dyDescent="0.3">
      <c r="B35187" s="60"/>
      <c r="D35187" s="61"/>
    </row>
    <row r="35188" spans="2:4" x14ac:dyDescent="0.3">
      <c r="B35188" s="60"/>
      <c r="D35188" s="61"/>
    </row>
    <row r="35189" spans="2:4" x14ac:dyDescent="0.3">
      <c r="B35189" s="60"/>
      <c r="D35189" s="61"/>
    </row>
    <row r="35190" spans="2:4" x14ac:dyDescent="0.3">
      <c r="B35190" s="60"/>
      <c r="D35190" s="61"/>
    </row>
    <row r="35191" spans="2:4" x14ac:dyDescent="0.3">
      <c r="B35191" s="60"/>
      <c r="D35191" s="61"/>
    </row>
    <row r="35192" spans="2:4" x14ac:dyDescent="0.3">
      <c r="B35192" s="60"/>
      <c r="D35192" s="61"/>
    </row>
    <row r="35193" spans="2:4" x14ac:dyDescent="0.3">
      <c r="B35193" s="60"/>
      <c r="D35193" s="61"/>
    </row>
    <row r="35194" spans="2:4" x14ac:dyDescent="0.3">
      <c r="B35194" s="60"/>
      <c r="D35194" s="61"/>
    </row>
    <row r="35195" spans="2:4" x14ac:dyDescent="0.3">
      <c r="B35195" s="60"/>
      <c r="D35195" s="61"/>
    </row>
    <row r="35196" spans="2:4" x14ac:dyDescent="0.3">
      <c r="B35196" s="60"/>
      <c r="D35196" s="61"/>
    </row>
    <row r="35197" spans="2:4" x14ac:dyDescent="0.3">
      <c r="B35197" s="60"/>
      <c r="D35197" s="61"/>
    </row>
    <row r="35198" spans="2:4" x14ac:dyDescent="0.3">
      <c r="B35198" s="60"/>
      <c r="D35198" s="61"/>
    </row>
    <row r="35199" spans="2:4" x14ac:dyDescent="0.3">
      <c r="B35199" s="60"/>
      <c r="D35199" s="61"/>
    </row>
    <row r="35200" spans="2:4" x14ac:dyDescent="0.3">
      <c r="B35200" s="60"/>
      <c r="D35200" s="61"/>
    </row>
    <row r="35201" spans="2:4" x14ac:dyDescent="0.3">
      <c r="B35201" s="60"/>
      <c r="D35201" s="61"/>
    </row>
    <row r="35202" spans="2:4" x14ac:dyDescent="0.3">
      <c r="B35202" s="60"/>
      <c r="D35202" s="61"/>
    </row>
    <row r="35203" spans="2:4" x14ac:dyDescent="0.3">
      <c r="B35203" s="60"/>
      <c r="D35203" s="61"/>
    </row>
    <row r="35204" spans="2:4" x14ac:dyDescent="0.3">
      <c r="B35204" s="60"/>
      <c r="D35204" s="61"/>
    </row>
    <row r="35205" spans="2:4" x14ac:dyDescent="0.3">
      <c r="B35205" s="60"/>
      <c r="D35205" s="61"/>
    </row>
    <row r="35206" spans="2:4" x14ac:dyDescent="0.3">
      <c r="B35206" s="60"/>
      <c r="D35206" s="61"/>
    </row>
    <row r="35207" spans="2:4" x14ac:dyDescent="0.3">
      <c r="B35207" s="60"/>
      <c r="D35207" s="61"/>
    </row>
    <row r="35208" spans="2:4" x14ac:dyDescent="0.3">
      <c r="B35208" s="60"/>
      <c r="D35208" s="61"/>
    </row>
    <row r="35209" spans="2:4" x14ac:dyDescent="0.3">
      <c r="B35209" s="60"/>
      <c r="D35209" s="61"/>
    </row>
    <row r="35210" spans="2:4" x14ac:dyDescent="0.3">
      <c r="B35210" s="60"/>
      <c r="D35210" s="61"/>
    </row>
    <row r="35211" spans="2:4" x14ac:dyDescent="0.3">
      <c r="B35211" s="60"/>
      <c r="D35211" s="61"/>
    </row>
    <row r="35212" spans="2:4" x14ac:dyDescent="0.3">
      <c r="B35212" s="60"/>
      <c r="D35212" s="61"/>
    </row>
    <row r="35213" spans="2:4" x14ac:dyDescent="0.3">
      <c r="B35213" s="60"/>
      <c r="D35213" s="61"/>
    </row>
    <row r="35214" spans="2:4" x14ac:dyDescent="0.3">
      <c r="B35214" s="60"/>
      <c r="D35214" s="61"/>
    </row>
    <row r="35215" spans="2:4" x14ac:dyDescent="0.3">
      <c r="B35215" s="60"/>
      <c r="D35215" s="61"/>
    </row>
    <row r="35216" spans="2:4" x14ac:dyDescent="0.3">
      <c r="B35216" s="60"/>
      <c r="D35216" s="61"/>
    </row>
    <row r="35217" spans="2:4" x14ac:dyDescent="0.3">
      <c r="B35217" s="60"/>
      <c r="D35217" s="61"/>
    </row>
    <row r="35218" spans="2:4" x14ac:dyDescent="0.3">
      <c r="B35218" s="60"/>
      <c r="D35218" s="61"/>
    </row>
    <row r="35219" spans="2:4" x14ac:dyDescent="0.3">
      <c r="B35219" s="60"/>
      <c r="D35219" s="61"/>
    </row>
    <row r="35220" spans="2:4" x14ac:dyDescent="0.3">
      <c r="B35220" s="60"/>
      <c r="D35220" s="61"/>
    </row>
    <row r="35221" spans="2:4" x14ac:dyDescent="0.3">
      <c r="B35221" s="60"/>
      <c r="D35221" s="61"/>
    </row>
    <row r="35222" spans="2:4" x14ac:dyDescent="0.3">
      <c r="B35222" s="60"/>
      <c r="D35222" s="61"/>
    </row>
    <row r="35223" spans="2:4" x14ac:dyDescent="0.3">
      <c r="B35223" s="60"/>
      <c r="D35223" s="61"/>
    </row>
    <row r="35224" spans="2:4" x14ac:dyDescent="0.3">
      <c r="B35224" s="60"/>
      <c r="D35224" s="61"/>
    </row>
    <row r="35225" spans="2:4" x14ac:dyDescent="0.3">
      <c r="B35225" s="60"/>
      <c r="D35225" s="61"/>
    </row>
    <row r="35226" spans="2:4" x14ac:dyDescent="0.3">
      <c r="B35226" s="60"/>
      <c r="D35226" s="61"/>
    </row>
    <row r="35227" spans="2:4" x14ac:dyDescent="0.3">
      <c r="B35227" s="60"/>
      <c r="D35227" s="61"/>
    </row>
    <row r="35228" spans="2:4" x14ac:dyDescent="0.3">
      <c r="B35228" s="60"/>
      <c r="D35228" s="61"/>
    </row>
    <row r="35229" spans="2:4" x14ac:dyDescent="0.3">
      <c r="B35229" s="60"/>
      <c r="D35229" s="61"/>
    </row>
    <row r="35230" spans="2:4" x14ac:dyDescent="0.3">
      <c r="B35230" s="60"/>
      <c r="D35230" s="61"/>
    </row>
    <row r="35231" spans="2:4" x14ac:dyDescent="0.3">
      <c r="B35231" s="60"/>
      <c r="D35231" s="61"/>
    </row>
    <row r="35232" spans="2:4" x14ac:dyDescent="0.3">
      <c r="B35232" s="60"/>
      <c r="D35232" s="61"/>
    </row>
    <row r="35233" spans="2:4" x14ac:dyDescent="0.3">
      <c r="B35233" s="60"/>
      <c r="D35233" s="61"/>
    </row>
    <row r="35234" spans="2:4" x14ac:dyDescent="0.3">
      <c r="B35234" s="60"/>
      <c r="D35234" s="61"/>
    </row>
    <row r="35235" spans="2:4" x14ac:dyDescent="0.3">
      <c r="B35235" s="60"/>
      <c r="D35235" s="61"/>
    </row>
    <row r="35236" spans="2:4" x14ac:dyDescent="0.3">
      <c r="B35236" s="60"/>
      <c r="D35236" s="61"/>
    </row>
    <row r="35237" spans="2:4" x14ac:dyDescent="0.3">
      <c r="B35237" s="60"/>
      <c r="D35237" s="61"/>
    </row>
    <row r="35238" spans="2:4" x14ac:dyDescent="0.3">
      <c r="B35238" s="60"/>
      <c r="D35238" s="61"/>
    </row>
    <row r="35239" spans="2:4" x14ac:dyDescent="0.3">
      <c r="B35239" s="60"/>
      <c r="D35239" s="61"/>
    </row>
    <row r="35240" spans="2:4" x14ac:dyDescent="0.3">
      <c r="B35240" s="60"/>
      <c r="D35240" s="61"/>
    </row>
    <row r="35241" spans="2:4" x14ac:dyDescent="0.3">
      <c r="B35241" s="60"/>
      <c r="D35241" s="61"/>
    </row>
    <row r="35242" spans="2:4" x14ac:dyDescent="0.3">
      <c r="B35242" s="60"/>
      <c r="D35242" s="61"/>
    </row>
    <row r="35243" spans="2:4" x14ac:dyDescent="0.3">
      <c r="B35243" s="60"/>
      <c r="D35243" s="61"/>
    </row>
    <row r="35244" spans="2:4" x14ac:dyDescent="0.3">
      <c r="B35244" s="60"/>
      <c r="D35244" s="61"/>
    </row>
    <row r="35245" spans="2:4" x14ac:dyDescent="0.3">
      <c r="B35245" s="60"/>
      <c r="D35245" s="61"/>
    </row>
    <row r="35246" spans="2:4" x14ac:dyDescent="0.3">
      <c r="B35246" s="60"/>
      <c r="D35246" s="61"/>
    </row>
    <row r="35247" spans="2:4" x14ac:dyDescent="0.3">
      <c r="B35247" s="60"/>
      <c r="D35247" s="61"/>
    </row>
    <row r="35248" spans="2:4" x14ac:dyDescent="0.3">
      <c r="B35248" s="60"/>
      <c r="D35248" s="61"/>
    </row>
    <row r="35249" spans="2:5" x14ac:dyDescent="0.3">
      <c r="B35249" s="60"/>
      <c r="D35249" s="61"/>
    </row>
    <row r="35250" spans="2:5" x14ac:dyDescent="0.3">
      <c r="B35250" s="60"/>
      <c r="D35250" s="61"/>
    </row>
    <row r="35251" spans="2:5" x14ac:dyDescent="0.3">
      <c r="B35251" s="60"/>
      <c r="D35251" s="61"/>
    </row>
    <row r="35252" spans="2:5" x14ac:dyDescent="0.3">
      <c r="B35252" s="60"/>
      <c r="D35252" s="61"/>
    </row>
    <row r="35253" spans="2:5" x14ac:dyDescent="0.3">
      <c r="B35253" s="60"/>
      <c r="D35253" s="61"/>
    </row>
    <row r="35254" spans="2:5" x14ac:dyDescent="0.3">
      <c r="B35254" s="60"/>
      <c r="D35254" s="61"/>
    </row>
    <row r="35255" spans="2:5" x14ac:dyDescent="0.3">
      <c r="B35255" s="60"/>
      <c r="D35255" s="61"/>
    </row>
    <row r="35256" spans="2:5" x14ac:dyDescent="0.3">
      <c r="B35256" s="60"/>
      <c r="D35256" s="61"/>
    </row>
    <row r="35257" spans="2:5" x14ac:dyDescent="0.3">
      <c r="B35257" s="60"/>
      <c r="D35257" s="61"/>
    </row>
    <row r="35258" spans="2:5" x14ac:dyDescent="0.3">
      <c r="B35258" s="60"/>
      <c r="D35258" s="61"/>
    </row>
    <row r="35259" spans="2:5" x14ac:dyDescent="0.3">
      <c r="B35259" s="60"/>
      <c r="D35259" s="61"/>
    </row>
    <row r="35260" spans="2:5" x14ac:dyDescent="0.3">
      <c r="B35260" s="60"/>
      <c r="D35260" s="61"/>
    </row>
    <row r="35261" spans="2:5" x14ac:dyDescent="0.3">
      <c r="B35261" s="60"/>
      <c r="D35261" s="61"/>
    </row>
    <row r="35262" spans="2:5" x14ac:dyDescent="0.3">
      <c r="B35262" s="60"/>
      <c r="D35262" s="61"/>
    </row>
    <row r="35263" spans="2:5" x14ac:dyDescent="0.3">
      <c r="B35263" s="60"/>
      <c r="D35263" s="61"/>
    </row>
    <row r="35264" spans="2:5" x14ac:dyDescent="0.3">
      <c r="B35264" s="60"/>
      <c r="D35264" s="62"/>
      <c r="E35264" s="63"/>
    </row>
    <row r="35265" spans="2:5" x14ac:dyDescent="0.3">
      <c r="B35265" s="60"/>
      <c r="D35265" s="62"/>
      <c r="E35265" s="63"/>
    </row>
    <row r="35266" spans="2:5" x14ac:dyDescent="0.3">
      <c r="B35266" s="60"/>
      <c r="D35266" s="62"/>
      <c r="E35266" s="63"/>
    </row>
    <row r="35267" spans="2:5" x14ac:dyDescent="0.3">
      <c r="B35267" s="60"/>
      <c r="D35267" s="62"/>
      <c r="E35267" s="63"/>
    </row>
    <row r="35268" spans="2:5" x14ac:dyDescent="0.3">
      <c r="B35268" s="60"/>
      <c r="D35268" s="62"/>
      <c r="E35268" s="63"/>
    </row>
    <row r="35269" spans="2:5" x14ac:dyDescent="0.3">
      <c r="B35269" s="60"/>
      <c r="D35269" s="62"/>
      <c r="E35269" s="63"/>
    </row>
    <row r="35270" spans="2:5" x14ac:dyDescent="0.3">
      <c r="B35270" s="60"/>
      <c r="D35270" s="62"/>
      <c r="E35270" s="63"/>
    </row>
    <row r="35271" spans="2:5" x14ac:dyDescent="0.3">
      <c r="B35271" s="60"/>
      <c r="D35271" s="62"/>
      <c r="E35271" s="63"/>
    </row>
    <row r="35272" spans="2:5" x14ac:dyDescent="0.3">
      <c r="B35272" s="60"/>
      <c r="D35272" s="62"/>
      <c r="E35272" s="63"/>
    </row>
    <row r="35273" spans="2:5" x14ac:dyDescent="0.3">
      <c r="B35273" s="60"/>
      <c r="D35273" s="62"/>
      <c r="E35273" s="63"/>
    </row>
    <row r="35274" spans="2:5" x14ac:dyDescent="0.3">
      <c r="B35274" s="60"/>
      <c r="D35274" s="62"/>
      <c r="E35274" s="63"/>
    </row>
    <row r="35275" spans="2:5" x14ac:dyDescent="0.3">
      <c r="B35275" s="60"/>
      <c r="D35275" s="62"/>
      <c r="E35275" s="63"/>
    </row>
    <row r="35276" spans="2:5" x14ac:dyDescent="0.3">
      <c r="B35276" s="60"/>
      <c r="D35276" s="62"/>
      <c r="E35276" s="63"/>
    </row>
    <row r="35277" spans="2:5" x14ac:dyDescent="0.3">
      <c r="B35277" s="60"/>
      <c r="D35277" s="62"/>
      <c r="E35277" s="63"/>
    </row>
    <row r="35278" spans="2:5" x14ac:dyDescent="0.3">
      <c r="B35278" s="60"/>
      <c r="D35278" s="62"/>
      <c r="E35278" s="63"/>
    </row>
    <row r="35279" spans="2:5" x14ac:dyDescent="0.3">
      <c r="B35279" s="60"/>
      <c r="D35279" s="62"/>
      <c r="E35279" s="63"/>
    </row>
    <row r="35280" spans="2:5" x14ac:dyDescent="0.3">
      <c r="B35280" s="60"/>
      <c r="D35280" s="62"/>
      <c r="E35280" s="63"/>
    </row>
    <row r="35281" spans="2:5" x14ac:dyDescent="0.3">
      <c r="B35281" s="60"/>
      <c r="D35281" s="62"/>
      <c r="E35281" s="63"/>
    </row>
    <row r="35282" spans="2:5" x14ac:dyDescent="0.3">
      <c r="B35282" s="60"/>
      <c r="D35282" s="62"/>
      <c r="E35282" s="63"/>
    </row>
    <row r="35283" spans="2:5" x14ac:dyDescent="0.3">
      <c r="B35283" s="60"/>
      <c r="D35283" s="62"/>
      <c r="E35283" s="63"/>
    </row>
    <row r="35284" spans="2:5" x14ac:dyDescent="0.3">
      <c r="B35284" s="60"/>
      <c r="D35284" s="61"/>
    </row>
    <row r="35285" spans="2:5" x14ac:dyDescent="0.3">
      <c r="B35285" s="60"/>
      <c r="D35285" s="61"/>
    </row>
    <row r="35286" spans="2:5" x14ac:dyDescent="0.3">
      <c r="B35286" s="60"/>
      <c r="D35286" s="61"/>
    </row>
    <row r="35287" spans="2:5" x14ac:dyDescent="0.3">
      <c r="B35287" s="60"/>
      <c r="D35287" s="61"/>
    </row>
    <row r="35288" spans="2:5" x14ac:dyDescent="0.3">
      <c r="B35288" s="60"/>
      <c r="D35288" s="61"/>
    </row>
    <row r="35289" spans="2:5" x14ac:dyDescent="0.3">
      <c r="B35289" s="60"/>
      <c r="D35289" s="61"/>
    </row>
    <row r="35290" spans="2:5" x14ac:dyDescent="0.3">
      <c r="B35290" s="60"/>
      <c r="D35290" s="61"/>
    </row>
    <row r="35291" spans="2:5" x14ac:dyDescent="0.3">
      <c r="B35291" s="60"/>
      <c r="D35291" s="61"/>
    </row>
    <row r="35292" spans="2:5" x14ac:dyDescent="0.3">
      <c r="B35292" s="60"/>
      <c r="D35292" s="61"/>
    </row>
    <row r="35293" spans="2:5" x14ac:dyDescent="0.3">
      <c r="B35293" s="60"/>
      <c r="D35293" s="61"/>
    </row>
    <row r="35294" spans="2:5" x14ac:dyDescent="0.3">
      <c r="B35294" s="60"/>
      <c r="D35294" s="61"/>
    </row>
    <row r="35295" spans="2:5" x14ac:dyDescent="0.3">
      <c r="B35295" s="60"/>
      <c r="D35295" s="61"/>
    </row>
    <row r="35296" spans="2:5" x14ac:dyDescent="0.3">
      <c r="B35296" s="60"/>
      <c r="D35296" s="61"/>
    </row>
    <row r="35297" spans="2:4" x14ac:dyDescent="0.3">
      <c r="B35297" s="60"/>
      <c r="D35297" s="61"/>
    </row>
    <row r="35298" spans="2:4" x14ac:dyDescent="0.3">
      <c r="B35298" s="60"/>
      <c r="D35298" s="61"/>
    </row>
    <row r="35299" spans="2:4" x14ac:dyDescent="0.3">
      <c r="B35299" s="60"/>
      <c r="D35299" s="61"/>
    </row>
    <row r="35300" spans="2:4" x14ac:dyDescent="0.3">
      <c r="B35300" s="60"/>
      <c r="D35300" s="61"/>
    </row>
    <row r="35301" spans="2:4" x14ac:dyDescent="0.3">
      <c r="B35301" s="60"/>
      <c r="D35301" s="61"/>
    </row>
    <row r="35302" spans="2:4" x14ac:dyDescent="0.3">
      <c r="B35302" s="60"/>
      <c r="D35302" s="61"/>
    </row>
    <row r="35303" spans="2:4" x14ac:dyDescent="0.3">
      <c r="B35303" s="60"/>
      <c r="D35303" s="61"/>
    </row>
    <row r="35304" spans="2:4" x14ac:dyDescent="0.3">
      <c r="B35304" s="60"/>
      <c r="D35304" s="61"/>
    </row>
    <row r="35305" spans="2:4" x14ac:dyDescent="0.3">
      <c r="B35305" s="60"/>
      <c r="D35305" s="61"/>
    </row>
    <row r="35306" spans="2:4" x14ac:dyDescent="0.3">
      <c r="B35306" s="60"/>
      <c r="D35306" s="61"/>
    </row>
    <row r="35307" spans="2:4" x14ac:dyDescent="0.3">
      <c r="B35307" s="60"/>
      <c r="D35307" s="61"/>
    </row>
    <row r="35308" spans="2:4" x14ac:dyDescent="0.3">
      <c r="B35308" s="60"/>
      <c r="D35308" s="61"/>
    </row>
    <row r="35309" spans="2:4" x14ac:dyDescent="0.3">
      <c r="B35309" s="60"/>
      <c r="D35309" s="61"/>
    </row>
    <row r="35310" spans="2:4" x14ac:dyDescent="0.3">
      <c r="B35310" s="60"/>
      <c r="D35310" s="61"/>
    </row>
    <row r="35311" spans="2:4" x14ac:dyDescent="0.3">
      <c r="B35311" s="60"/>
      <c r="D35311" s="61"/>
    </row>
    <row r="35312" spans="2:4" x14ac:dyDescent="0.3">
      <c r="B35312" s="60"/>
      <c r="D35312" s="61"/>
    </row>
    <row r="35313" spans="2:4" x14ac:dyDescent="0.3">
      <c r="B35313" s="60"/>
      <c r="D35313" s="61"/>
    </row>
    <row r="35314" spans="2:4" x14ac:dyDescent="0.3">
      <c r="B35314" s="60"/>
      <c r="D35314" s="61"/>
    </row>
    <row r="35315" spans="2:4" x14ac:dyDescent="0.3">
      <c r="B35315" s="60"/>
      <c r="D35315" s="61"/>
    </row>
    <row r="35316" spans="2:4" x14ac:dyDescent="0.3">
      <c r="B35316" s="60"/>
      <c r="D35316" s="61"/>
    </row>
    <row r="35317" spans="2:4" x14ac:dyDescent="0.3">
      <c r="B35317" s="60"/>
      <c r="D35317" s="61"/>
    </row>
    <row r="35318" spans="2:4" x14ac:dyDescent="0.3">
      <c r="B35318" s="60"/>
      <c r="D35318" s="61"/>
    </row>
    <row r="35319" spans="2:4" x14ac:dyDescent="0.3">
      <c r="B35319" s="60"/>
      <c r="D35319" s="61"/>
    </row>
    <row r="35320" spans="2:4" x14ac:dyDescent="0.3">
      <c r="B35320" s="60"/>
      <c r="D35320" s="61"/>
    </row>
    <row r="35321" spans="2:4" x14ac:dyDescent="0.3">
      <c r="B35321" s="60"/>
      <c r="D35321" s="61"/>
    </row>
    <row r="35322" spans="2:4" x14ac:dyDescent="0.3">
      <c r="B35322" s="60"/>
      <c r="D35322" s="61"/>
    </row>
    <row r="35323" spans="2:4" x14ac:dyDescent="0.3">
      <c r="B35323" s="60"/>
      <c r="D35323" s="61"/>
    </row>
    <row r="35324" spans="2:4" x14ac:dyDescent="0.3">
      <c r="B35324" s="60"/>
      <c r="D35324" s="61"/>
    </row>
    <row r="35325" spans="2:4" x14ac:dyDescent="0.3">
      <c r="B35325" s="60"/>
      <c r="D35325" s="61"/>
    </row>
    <row r="35326" spans="2:4" x14ac:dyDescent="0.3">
      <c r="B35326" s="60"/>
      <c r="D35326" s="61"/>
    </row>
    <row r="35327" spans="2:4" x14ac:dyDescent="0.3">
      <c r="B35327" s="60"/>
      <c r="D35327" s="61"/>
    </row>
    <row r="35328" spans="2:4" x14ac:dyDescent="0.3">
      <c r="B35328" s="60"/>
      <c r="D35328" s="61"/>
    </row>
    <row r="35329" spans="2:4" x14ac:dyDescent="0.3">
      <c r="B35329" s="60"/>
      <c r="D35329" s="61"/>
    </row>
    <row r="35330" spans="2:4" x14ac:dyDescent="0.3">
      <c r="B35330" s="60"/>
      <c r="D35330" s="61"/>
    </row>
    <row r="35331" spans="2:4" x14ac:dyDescent="0.3">
      <c r="B35331" s="60"/>
      <c r="D35331" s="61"/>
    </row>
    <row r="35332" spans="2:4" x14ac:dyDescent="0.3">
      <c r="B35332" s="60"/>
      <c r="D35332" s="61"/>
    </row>
    <row r="35333" spans="2:4" x14ac:dyDescent="0.3">
      <c r="B35333" s="60"/>
      <c r="D35333" s="61"/>
    </row>
    <row r="35334" spans="2:4" x14ac:dyDescent="0.3">
      <c r="B35334" s="60"/>
      <c r="D35334" s="61"/>
    </row>
    <row r="35335" spans="2:4" x14ac:dyDescent="0.3">
      <c r="B35335" s="60"/>
      <c r="D35335" s="61"/>
    </row>
    <row r="35336" spans="2:4" x14ac:dyDescent="0.3">
      <c r="B35336" s="60"/>
      <c r="D35336" s="61"/>
    </row>
    <row r="35337" spans="2:4" x14ac:dyDescent="0.3">
      <c r="B35337" s="60"/>
      <c r="D35337" s="61"/>
    </row>
    <row r="35338" spans="2:4" x14ac:dyDescent="0.3">
      <c r="B35338" s="60"/>
      <c r="D35338" s="61"/>
    </row>
    <row r="35339" spans="2:4" x14ac:dyDescent="0.3">
      <c r="B35339" s="60"/>
      <c r="D35339" s="61"/>
    </row>
    <row r="35340" spans="2:4" x14ac:dyDescent="0.3">
      <c r="B35340" s="60"/>
      <c r="D35340" s="61"/>
    </row>
    <row r="35341" spans="2:4" x14ac:dyDescent="0.3">
      <c r="B35341" s="60"/>
      <c r="D35341" s="61"/>
    </row>
    <row r="35342" spans="2:4" x14ac:dyDescent="0.3">
      <c r="B35342" s="60"/>
      <c r="D35342" s="61"/>
    </row>
    <row r="35343" spans="2:4" x14ac:dyDescent="0.3">
      <c r="B35343" s="60"/>
      <c r="D35343" s="61"/>
    </row>
    <row r="35344" spans="2:4" x14ac:dyDescent="0.3">
      <c r="B35344" s="60"/>
      <c r="D35344" s="61"/>
    </row>
    <row r="35345" spans="2:4" x14ac:dyDescent="0.3">
      <c r="B35345" s="60"/>
      <c r="D35345" s="61"/>
    </row>
    <row r="35346" spans="2:4" x14ac:dyDescent="0.3">
      <c r="B35346" s="60"/>
      <c r="D35346" s="61"/>
    </row>
    <row r="35347" spans="2:4" x14ac:dyDescent="0.3">
      <c r="B35347" s="60"/>
      <c r="D35347" s="61"/>
    </row>
    <row r="35348" spans="2:4" x14ac:dyDescent="0.3">
      <c r="B35348" s="60"/>
      <c r="D35348" s="61"/>
    </row>
    <row r="35349" spans="2:4" x14ac:dyDescent="0.3">
      <c r="B35349" s="60"/>
      <c r="D35349" s="61"/>
    </row>
    <row r="35350" spans="2:4" x14ac:dyDescent="0.3">
      <c r="B35350" s="60"/>
      <c r="D35350" s="61"/>
    </row>
    <row r="35351" spans="2:4" x14ac:dyDescent="0.3">
      <c r="B35351" s="60"/>
      <c r="D35351" s="61"/>
    </row>
    <row r="35352" spans="2:4" x14ac:dyDescent="0.3">
      <c r="B35352" s="60"/>
      <c r="D35352" s="61"/>
    </row>
    <row r="35353" spans="2:4" x14ac:dyDescent="0.3">
      <c r="B35353" s="60"/>
      <c r="D35353" s="61"/>
    </row>
    <row r="35354" spans="2:4" x14ac:dyDescent="0.3">
      <c r="B35354" s="60"/>
      <c r="D35354" s="61"/>
    </row>
    <row r="35355" spans="2:4" x14ac:dyDescent="0.3">
      <c r="B35355" s="60"/>
      <c r="D35355" s="61"/>
    </row>
    <row r="35356" spans="2:4" x14ac:dyDescent="0.3">
      <c r="B35356" s="60"/>
      <c r="D35356" s="61"/>
    </row>
    <row r="35357" spans="2:4" x14ac:dyDescent="0.3">
      <c r="B35357" s="60"/>
      <c r="D35357" s="61"/>
    </row>
    <row r="35358" spans="2:4" x14ac:dyDescent="0.3">
      <c r="B35358" s="60"/>
      <c r="D35358" s="61"/>
    </row>
    <row r="35359" spans="2:4" x14ac:dyDescent="0.3">
      <c r="B35359" s="60"/>
      <c r="D35359" s="61"/>
    </row>
    <row r="35360" spans="2:4" x14ac:dyDescent="0.3">
      <c r="B35360" s="60"/>
      <c r="D35360" s="61"/>
    </row>
    <row r="35361" spans="2:4" x14ac:dyDescent="0.3">
      <c r="B35361" s="60"/>
      <c r="D35361" s="61"/>
    </row>
    <row r="35362" spans="2:4" x14ac:dyDescent="0.3">
      <c r="B35362" s="60"/>
      <c r="D35362" s="61"/>
    </row>
    <row r="35363" spans="2:4" x14ac:dyDescent="0.3">
      <c r="B35363" s="60"/>
      <c r="D35363" s="61"/>
    </row>
    <row r="35364" spans="2:4" x14ac:dyDescent="0.3">
      <c r="B35364" s="60"/>
      <c r="D35364" s="61"/>
    </row>
    <row r="35365" spans="2:4" x14ac:dyDescent="0.3">
      <c r="B35365" s="60"/>
      <c r="D35365" s="61"/>
    </row>
    <row r="35366" spans="2:4" x14ac:dyDescent="0.3">
      <c r="B35366" s="60"/>
      <c r="D35366" s="61"/>
    </row>
    <row r="35367" spans="2:4" x14ac:dyDescent="0.3">
      <c r="B35367" s="60"/>
      <c r="D35367" s="61"/>
    </row>
    <row r="35368" spans="2:4" x14ac:dyDescent="0.3">
      <c r="B35368" s="60"/>
      <c r="D35368" s="61"/>
    </row>
    <row r="35369" spans="2:4" x14ac:dyDescent="0.3">
      <c r="B35369" s="60"/>
      <c r="D35369" s="61"/>
    </row>
    <row r="35370" spans="2:4" x14ac:dyDescent="0.3">
      <c r="B35370" s="60"/>
      <c r="D35370" s="61"/>
    </row>
    <row r="35371" spans="2:4" x14ac:dyDescent="0.3">
      <c r="B35371" s="60"/>
      <c r="D35371" s="61"/>
    </row>
    <row r="35372" spans="2:4" x14ac:dyDescent="0.3">
      <c r="B35372" s="60"/>
      <c r="D35372" s="61"/>
    </row>
    <row r="35373" spans="2:4" x14ac:dyDescent="0.3">
      <c r="B35373" s="60"/>
      <c r="D35373" s="61"/>
    </row>
    <row r="35374" spans="2:4" x14ac:dyDescent="0.3">
      <c r="B35374" s="60"/>
      <c r="D35374" s="61"/>
    </row>
    <row r="35375" spans="2:4" x14ac:dyDescent="0.3">
      <c r="B35375" s="60"/>
      <c r="D35375" s="61"/>
    </row>
    <row r="35376" spans="2:4" x14ac:dyDescent="0.3">
      <c r="B35376" s="60"/>
      <c r="D35376" s="61"/>
    </row>
    <row r="35377" spans="2:4" x14ac:dyDescent="0.3">
      <c r="B35377" s="60"/>
      <c r="D35377" s="61"/>
    </row>
    <row r="35378" spans="2:4" x14ac:dyDescent="0.3">
      <c r="B35378" s="60"/>
      <c r="D35378" s="61"/>
    </row>
    <row r="35379" spans="2:4" x14ac:dyDescent="0.3">
      <c r="B35379" s="60"/>
      <c r="D35379" s="61"/>
    </row>
    <row r="35380" spans="2:4" x14ac:dyDescent="0.3">
      <c r="B35380" s="60"/>
      <c r="D35380" s="61"/>
    </row>
    <row r="35381" spans="2:4" x14ac:dyDescent="0.3">
      <c r="B35381" s="60"/>
      <c r="D35381" s="61"/>
    </row>
    <row r="35382" spans="2:4" x14ac:dyDescent="0.3">
      <c r="B35382" s="60"/>
      <c r="D35382" s="61"/>
    </row>
    <row r="35383" spans="2:4" x14ac:dyDescent="0.3">
      <c r="B35383" s="60"/>
      <c r="D35383" s="61"/>
    </row>
    <row r="35384" spans="2:4" x14ac:dyDescent="0.3">
      <c r="B35384" s="60"/>
      <c r="D35384" s="61"/>
    </row>
    <row r="35385" spans="2:4" x14ac:dyDescent="0.3">
      <c r="B35385" s="60"/>
      <c r="D35385" s="61"/>
    </row>
    <row r="35386" spans="2:4" x14ac:dyDescent="0.3">
      <c r="B35386" s="60"/>
      <c r="D35386" s="61"/>
    </row>
    <row r="35387" spans="2:4" x14ac:dyDescent="0.3">
      <c r="B35387" s="60"/>
      <c r="D35387" s="61"/>
    </row>
    <row r="35388" spans="2:4" x14ac:dyDescent="0.3">
      <c r="B35388" s="60"/>
      <c r="D35388" s="61"/>
    </row>
    <row r="35389" spans="2:4" x14ac:dyDescent="0.3">
      <c r="B35389" s="60"/>
      <c r="D35389" s="61"/>
    </row>
    <row r="35390" spans="2:4" x14ac:dyDescent="0.3">
      <c r="B35390" s="60"/>
      <c r="D35390" s="61"/>
    </row>
    <row r="35391" spans="2:4" x14ac:dyDescent="0.3">
      <c r="B35391" s="60"/>
      <c r="D35391" s="61"/>
    </row>
    <row r="35392" spans="2:4" x14ac:dyDescent="0.3">
      <c r="B35392" s="60"/>
      <c r="D35392" s="61"/>
    </row>
    <row r="35393" spans="2:4" x14ac:dyDescent="0.3">
      <c r="B35393" s="60"/>
      <c r="D35393" s="61"/>
    </row>
    <row r="35394" spans="2:4" x14ac:dyDescent="0.3">
      <c r="B35394" s="60"/>
      <c r="D35394" s="61"/>
    </row>
    <row r="35395" spans="2:4" x14ac:dyDescent="0.3">
      <c r="B35395" s="60"/>
      <c r="D35395" s="61"/>
    </row>
    <row r="35396" spans="2:4" x14ac:dyDescent="0.3">
      <c r="B35396" s="60"/>
      <c r="D35396" s="61"/>
    </row>
    <row r="35397" spans="2:4" x14ac:dyDescent="0.3">
      <c r="B35397" s="60"/>
      <c r="D35397" s="61"/>
    </row>
    <row r="35398" spans="2:4" x14ac:dyDescent="0.3">
      <c r="B35398" s="60"/>
      <c r="D35398" s="61"/>
    </row>
    <row r="35399" spans="2:4" x14ac:dyDescent="0.3">
      <c r="B35399" s="60"/>
      <c r="D35399" s="61"/>
    </row>
    <row r="35400" spans="2:4" x14ac:dyDescent="0.3">
      <c r="B35400" s="60"/>
      <c r="D35400" s="61"/>
    </row>
    <row r="35401" spans="2:4" x14ac:dyDescent="0.3">
      <c r="B35401" s="60"/>
      <c r="D35401" s="61"/>
    </row>
    <row r="35402" spans="2:4" x14ac:dyDescent="0.3">
      <c r="B35402" s="60"/>
      <c r="D35402" s="61"/>
    </row>
    <row r="35403" spans="2:4" x14ac:dyDescent="0.3">
      <c r="B35403" s="60"/>
      <c r="D35403" s="61"/>
    </row>
    <row r="35404" spans="2:4" x14ac:dyDescent="0.3">
      <c r="B35404" s="60"/>
      <c r="D35404" s="61"/>
    </row>
    <row r="35405" spans="2:4" x14ac:dyDescent="0.3">
      <c r="B35405" s="60"/>
      <c r="D35405" s="61"/>
    </row>
    <row r="35406" spans="2:4" x14ac:dyDescent="0.3">
      <c r="B35406" s="60"/>
      <c r="D35406" s="61"/>
    </row>
    <row r="35407" spans="2:4" x14ac:dyDescent="0.3">
      <c r="B35407" s="60"/>
      <c r="D35407" s="61"/>
    </row>
    <row r="35408" spans="2:4" x14ac:dyDescent="0.3">
      <c r="B35408" s="60"/>
      <c r="D35408" s="61"/>
    </row>
    <row r="35409" spans="2:4" x14ac:dyDescent="0.3">
      <c r="B35409" s="60"/>
      <c r="D35409" s="61"/>
    </row>
    <row r="35410" spans="2:4" x14ac:dyDescent="0.3">
      <c r="B35410" s="60"/>
      <c r="D35410" s="61"/>
    </row>
    <row r="35411" spans="2:4" x14ac:dyDescent="0.3">
      <c r="B35411" s="60"/>
      <c r="D35411" s="61"/>
    </row>
    <row r="35412" spans="2:4" x14ac:dyDescent="0.3">
      <c r="B35412" s="60"/>
      <c r="D35412" s="61"/>
    </row>
    <row r="35413" spans="2:4" x14ac:dyDescent="0.3">
      <c r="B35413" s="60"/>
      <c r="D35413" s="61"/>
    </row>
    <row r="35414" spans="2:4" x14ac:dyDescent="0.3">
      <c r="B35414" s="60"/>
      <c r="D35414" s="61"/>
    </row>
    <row r="35415" spans="2:4" x14ac:dyDescent="0.3">
      <c r="B35415" s="60"/>
      <c r="D35415" s="61"/>
    </row>
    <row r="35416" spans="2:4" x14ac:dyDescent="0.3">
      <c r="B35416" s="60"/>
      <c r="D35416" s="61"/>
    </row>
    <row r="35417" spans="2:4" x14ac:dyDescent="0.3">
      <c r="B35417" s="60"/>
      <c r="D35417" s="61"/>
    </row>
    <row r="35418" spans="2:4" x14ac:dyDescent="0.3">
      <c r="B35418" s="60"/>
      <c r="D35418" s="61"/>
    </row>
    <row r="35419" spans="2:4" x14ac:dyDescent="0.3">
      <c r="B35419" s="60"/>
      <c r="D35419" s="61"/>
    </row>
    <row r="35420" spans="2:4" x14ac:dyDescent="0.3">
      <c r="B35420" s="60"/>
      <c r="D35420" s="61"/>
    </row>
    <row r="35421" spans="2:4" x14ac:dyDescent="0.3">
      <c r="B35421" s="60"/>
      <c r="D35421" s="61"/>
    </row>
    <row r="35422" spans="2:4" x14ac:dyDescent="0.3">
      <c r="B35422" s="60"/>
      <c r="D35422" s="61"/>
    </row>
    <row r="35423" spans="2:4" x14ac:dyDescent="0.3">
      <c r="B35423" s="60"/>
      <c r="D35423" s="61"/>
    </row>
    <row r="35424" spans="2:4" x14ac:dyDescent="0.3">
      <c r="B35424" s="60"/>
      <c r="D35424" s="61"/>
    </row>
    <row r="35425" spans="2:4" x14ac:dyDescent="0.3">
      <c r="B35425" s="60"/>
      <c r="D35425" s="61"/>
    </row>
    <row r="35426" spans="2:4" x14ac:dyDescent="0.3">
      <c r="B35426" s="60"/>
      <c r="D35426" s="61"/>
    </row>
    <row r="35427" spans="2:4" x14ac:dyDescent="0.3">
      <c r="B35427" s="60"/>
      <c r="D35427" s="61"/>
    </row>
    <row r="35428" spans="2:4" x14ac:dyDescent="0.3">
      <c r="B35428" s="60"/>
      <c r="D35428" s="61"/>
    </row>
    <row r="35429" spans="2:4" x14ac:dyDescent="0.3">
      <c r="B35429" s="60"/>
      <c r="D35429" s="61"/>
    </row>
    <row r="35430" spans="2:4" x14ac:dyDescent="0.3">
      <c r="B35430" s="60"/>
      <c r="D35430" s="61"/>
    </row>
    <row r="35431" spans="2:4" x14ac:dyDescent="0.3">
      <c r="B35431" s="60"/>
      <c r="D35431" s="61"/>
    </row>
    <row r="35432" spans="2:4" x14ac:dyDescent="0.3">
      <c r="B35432" s="60"/>
      <c r="D35432" s="61"/>
    </row>
    <row r="35433" spans="2:4" x14ac:dyDescent="0.3">
      <c r="B35433" s="60"/>
      <c r="D35433" s="61"/>
    </row>
    <row r="35434" spans="2:4" x14ac:dyDescent="0.3">
      <c r="B35434" s="60"/>
      <c r="D35434" s="61"/>
    </row>
    <row r="35435" spans="2:4" x14ac:dyDescent="0.3">
      <c r="B35435" s="60"/>
      <c r="D35435" s="61"/>
    </row>
    <row r="35436" spans="2:4" x14ac:dyDescent="0.3">
      <c r="B35436" s="60"/>
      <c r="D35436" s="61"/>
    </row>
    <row r="35437" spans="2:4" x14ac:dyDescent="0.3">
      <c r="B35437" s="60"/>
      <c r="D35437" s="61"/>
    </row>
    <row r="35438" spans="2:4" x14ac:dyDescent="0.3">
      <c r="B35438" s="60"/>
      <c r="D35438" s="61"/>
    </row>
    <row r="35439" spans="2:4" x14ac:dyDescent="0.3">
      <c r="B35439" s="60"/>
      <c r="D35439" s="61"/>
    </row>
    <row r="35440" spans="2:4" x14ac:dyDescent="0.3">
      <c r="B35440" s="60"/>
      <c r="D35440" s="61"/>
    </row>
    <row r="35441" spans="2:4" x14ac:dyDescent="0.3">
      <c r="B35441" s="60"/>
      <c r="D35441" s="61"/>
    </row>
    <row r="35442" spans="2:4" x14ac:dyDescent="0.3">
      <c r="B35442" s="60"/>
      <c r="D35442" s="61"/>
    </row>
    <row r="35443" spans="2:4" x14ac:dyDescent="0.3">
      <c r="B35443" s="60"/>
      <c r="D35443" s="61"/>
    </row>
    <row r="35444" spans="2:4" x14ac:dyDescent="0.3">
      <c r="B35444" s="60"/>
      <c r="D35444" s="61"/>
    </row>
    <row r="35445" spans="2:4" x14ac:dyDescent="0.3">
      <c r="B35445" s="60"/>
      <c r="D35445" s="61"/>
    </row>
    <row r="35446" spans="2:4" x14ac:dyDescent="0.3">
      <c r="B35446" s="60"/>
      <c r="D35446" s="61"/>
    </row>
    <row r="35447" spans="2:4" x14ac:dyDescent="0.3">
      <c r="B35447" s="60"/>
      <c r="D35447" s="61"/>
    </row>
    <row r="35448" spans="2:4" x14ac:dyDescent="0.3">
      <c r="B35448" s="60"/>
      <c r="D35448" s="61"/>
    </row>
    <row r="35449" spans="2:4" x14ac:dyDescent="0.3">
      <c r="B35449" s="60"/>
      <c r="D35449" s="61"/>
    </row>
    <row r="35450" spans="2:4" x14ac:dyDescent="0.3">
      <c r="B35450" s="60"/>
      <c r="D35450" s="61"/>
    </row>
    <row r="35451" spans="2:4" x14ac:dyDescent="0.3">
      <c r="B35451" s="60"/>
      <c r="D35451" s="61"/>
    </row>
    <row r="35452" spans="2:4" x14ac:dyDescent="0.3">
      <c r="B35452" s="60"/>
      <c r="D35452" s="61"/>
    </row>
    <row r="35453" spans="2:4" x14ac:dyDescent="0.3">
      <c r="B35453" s="60"/>
      <c r="D35453" s="61"/>
    </row>
    <row r="35454" spans="2:4" x14ac:dyDescent="0.3">
      <c r="B35454" s="60"/>
      <c r="D35454" s="61"/>
    </row>
    <row r="35455" spans="2:4" x14ac:dyDescent="0.3">
      <c r="B35455" s="60"/>
      <c r="D35455" s="61"/>
    </row>
    <row r="35456" spans="2:4" x14ac:dyDescent="0.3">
      <c r="B35456" s="60"/>
      <c r="D35456" s="61"/>
    </row>
    <row r="35457" spans="2:4" x14ac:dyDescent="0.3">
      <c r="B35457" s="60"/>
      <c r="D35457" s="61"/>
    </row>
    <row r="35458" spans="2:4" x14ac:dyDescent="0.3">
      <c r="B35458" s="60"/>
      <c r="D35458" s="61"/>
    </row>
    <row r="35459" spans="2:4" x14ac:dyDescent="0.3">
      <c r="B35459" s="60"/>
      <c r="D35459" s="61"/>
    </row>
    <row r="35460" spans="2:4" x14ac:dyDescent="0.3">
      <c r="B35460" s="60"/>
      <c r="D35460" s="61"/>
    </row>
    <row r="35461" spans="2:4" x14ac:dyDescent="0.3">
      <c r="B35461" s="60"/>
      <c r="D35461" s="61"/>
    </row>
    <row r="35462" spans="2:4" x14ac:dyDescent="0.3">
      <c r="B35462" s="60"/>
      <c r="D35462" s="61"/>
    </row>
    <row r="35463" spans="2:4" x14ac:dyDescent="0.3">
      <c r="B35463" s="60"/>
      <c r="D35463" s="61"/>
    </row>
    <row r="35464" spans="2:4" x14ac:dyDescent="0.3">
      <c r="B35464" s="60"/>
      <c r="D35464" s="61"/>
    </row>
    <row r="35465" spans="2:4" x14ac:dyDescent="0.3">
      <c r="B35465" s="60"/>
      <c r="D35465" s="61"/>
    </row>
    <row r="35466" spans="2:4" x14ac:dyDescent="0.3">
      <c r="B35466" s="60"/>
      <c r="D35466" s="61"/>
    </row>
    <row r="35467" spans="2:4" x14ac:dyDescent="0.3">
      <c r="B35467" s="60"/>
      <c r="D35467" s="61"/>
    </row>
    <row r="35468" spans="2:4" x14ac:dyDescent="0.3">
      <c r="B35468" s="60"/>
      <c r="D35468" s="61"/>
    </row>
    <row r="35469" spans="2:4" x14ac:dyDescent="0.3">
      <c r="B35469" s="60"/>
      <c r="D35469" s="61"/>
    </row>
    <row r="35470" spans="2:4" x14ac:dyDescent="0.3">
      <c r="B35470" s="60"/>
      <c r="D35470" s="61"/>
    </row>
    <row r="35471" spans="2:4" x14ac:dyDescent="0.3">
      <c r="B35471" s="60"/>
      <c r="D35471" s="61"/>
    </row>
    <row r="35472" spans="2:4" x14ac:dyDescent="0.3">
      <c r="B35472" s="60"/>
      <c r="D35472" s="61"/>
    </row>
    <row r="35473" spans="2:4" x14ac:dyDescent="0.3">
      <c r="B35473" s="60"/>
      <c r="D35473" s="61"/>
    </row>
    <row r="35474" spans="2:4" x14ac:dyDescent="0.3">
      <c r="B35474" s="60"/>
      <c r="D35474" s="61"/>
    </row>
    <row r="35475" spans="2:4" x14ac:dyDescent="0.3">
      <c r="B35475" s="60"/>
      <c r="D35475" s="61"/>
    </row>
    <row r="35476" spans="2:4" x14ac:dyDescent="0.3">
      <c r="B35476" s="60"/>
      <c r="D35476" s="61"/>
    </row>
    <row r="35477" spans="2:4" x14ac:dyDescent="0.3">
      <c r="B35477" s="60"/>
      <c r="D35477" s="61"/>
    </row>
    <row r="35478" spans="2:4" x14ac:dyDescent="0.3">
      <c r="B35478" s="60"/>
      <c r="D35478" s="61"/>
    </row>
    <row r="35479" spans="2:4" x14ac:dyDescent="0.3">
      <c r="B35479" s="60"/>
      <c r="D35479" s="61"/>
    </row>
    <row r="35480" spans="2:4" x14ac:dyDescent="0.3">
      <c r="B35480" s="60"/>
      <c r="D35480" s="61"/>
    </row>
    <row r="35481" spans="2:4" x14ac:dyDescent="0.3">
      <c r="B35481" s="60"/>
      <c r="D35481" s="61"/>
    </row>
    <row r="35482" spans="2:4" x14ac:dyDescent="0.3">
      <c r="B35482" s="60"/>
      <c r="D35482" s="61"/>
    </row>
    <row r="35483" spans="2:4" x14ac:dyDescent="0.3">
      <c r="B35483" s="60"/>
      <c r="D35483" s="61"/>
    </row>
    <row r="35484" spans="2:4" x14ac:dyDescent="0.3">
      <c r="B35484" s="60"/>
      <c r="D35484" s="61"/>
    </row>
    <row r="35485" spans="2:4" x14ac:dyDescent="0.3">
      <c r="B35485" s="60"/>
      <c r="D35485" s="61"/>
    </row>
    <row r="35486" spans="2:4" x14ac:dyDescent="0.3">
      <c r="B35486" s="60"/>
      <c r="D35486" s="61"/>
    </row>
    <row r="35487" spans="2:4" x14ac:dyDescent="0.3">
      <c r="B35487" s="60"/>
      <c r="D35487" s="61"/>
    </row>
    <row r="35488" spans="2:4" x14ac:dyDescent="0.3">
      <c r="B35488" s="60"/>
      <c r="D35488" s="61"/>
    </row>
    <row r="35489" spans="2:4" x14ac:dyDescent="0.3">
      <c r="B35489" s="60"/>
      <c r="D35489" s="61"/>
    </row>
    <row r="35490" spans="2:4" x14ac:dyDescent="0.3">
      <c r="B35490" s="60"/>
      <c r="D35490" s="61"/>
    </row>
    <row r="35491" spans="2:4" x14ac:dyDescent="0.3">
      <c r="B35491" s="60"/>
      <c r="D35491" s="61"/>
    </row>
    <row r="35492" spans="2:4" x14ac:dyDescent="0.3">
      <c r="B35492" s="60"/>
      <c r="D35492" s="61"/>
    </row>
    <row r="35493" spans="2:4" x14ac:dyDescent="0.3">
      <c r="B35493" s="60"/>
      <c r="D35493" s="61"/>
    </row>
    <row r="35494" spans="2:4" x14ac:dyDescent="0.3">
      <c r="B35494" s="60"/>
      <c r="D35494" s="61"/>
    </row>
    <row r="35495" spans="2:4" x14ac:dyDescent="0.3">
      <c r="B35495" s="60"/>
      <c r="D35495" s="61"/>
    </row>
    <row r="35496" spans="2:4" x14ac:dyDescent="0.3">
      <c r="B35496" s="60"/>
      <c r="D35496" s="61"/>
    </row>
    <row r="35497" spans="2:4" x14ac:dyDescent="0.3">
      <c r="B35497" s="60"/>
      <c r="D35497" s="61"/>
    </row>
    <row r="35498" spans="2:4" x14ac:dyDescent="0.3">
      <c r="B35498" s="60"/>
      <c r="D35498" s="61"/>
    </row>
    <row r="35499" spans="2:4" x14ac:dyDescent="0.3">
      <c r="B35499" s="60"/>
      <c r="D35499" s="61"/>
    </row>
    <row r="35500" spans="2:4" x14ac:dyDescent="0.3">
      <c r="B35500" s="60"/>
      <c r="D35500" s="61"/>
    </row>
    <row r="35501" spans="2:4" x14ac:dyDescent="0.3">
      <c r="B35501" s="60"/>
      <c r="D35501" s="61"/>
    </row>
    <row r="35502" spans="2:4" x14ac:dyDescent="0.3">
      <c r="B35502" s="60"/>
      <c r="D35502" s="61"/>
    </row>
    <row r="35503" spans="2:4" x14ac:dyDescent="0.3">
      <c r="B35503" s="60"/>
      <c r="D35503" s="61"/>
    </row>
    <row r="35504" spans="2:4" x14ac:dyDescent="0.3">
      <c r="B35504" s="60"/>
      <c r="D35504" s="61"/>
    </row>
    <row r="35505" spans="2:4" x14ac:dyDescent="0.3">
      <c r="B35505" s="60"/>
      <c r="D35505" s="61"/>
    </row>
    <row r="35506" spans="2:4" x14ac:dyDescent="0.3">
      <c r="B35506" s="60"/>
      <c r="D35506" s="61"/>
    </row>
    <row r="35507" spans="2:4" x14ac:dyDescent="0.3">
      <c r="B35507" s="60"/>
      <c r="D35507" s="61"/>
    </row>
    <row r="35508" spans="2:4" x14ac:dyDescent="0.3">
      <c r="B35508" s="60"/>
      <c r="D35508" s="61"/>
    </row>
    <row r="35509" spans="2:4" x14ac:dyDescent="0.3">
      <c r="B35509" s="60"/>
      <c r="D35509" s="61"/>
    </row>
    <row r="35510" spans="2:4" x14ac:dyDescent="0.3">
      <c r="B35510" s="60"/>
      <c r="D35510" s="61"/>
    </row>
    <row r="35511" spans="2:4" x14ac:dyDescent="0.3">
      <c r="B35511" s="60"/>
      <c r="D35511" s="61"/>
    </row>
    <row r="35512" spans="2:4" x14ac:dyDescent="0.3">
      <c r="B35512" s="60"/>
      <c r="D35512" s="61"/>
    </row>
    <row r="35513" spans="2:4" x14ac:dyDescent="0.3">
      <c r="B35513" s="60"/>
      <c r="D35513" s="61"/>
    </row>
    <row r="35514" spans="2:4" x14ac:dyDescent="0.3">
      <c r="B35514" s="60"/>
      <c r="D35514" s="61"/>
    </row>
    <row r="35515" spans="2:4" x14ac:dyDescent="0.3">
      <c r="B35515" s="60"/>
      <c r="D35515" s="61"/>
    </row>
    <row r="35516" spans="2:4" x14ac:dyDescent="0.3">
      <c r="B35516" s="60"/>
      <c r="D35516" s="61"/>
    </row>
    <row r="35517" spans="2:4" x14ac:dyDescent="0.3">
      <c r="B35517" s="60"/>
      <c r="D35517" s="61"/>
    </row>
    <row r="35518" spans="2:4" x14ac:dyDescent="0.3">
      <c r="B35518" s="60"/>
      <c r="D35518" s="61"/>
    </row>
    <row r="35519" spans="2:4" x14ac:dyDescent="0.3">
      <c r="B35519" s="60"/>
      <c r="D35519" s="61"/>
    </row>
    <row r="35520" spans="2:4" x14ac:dyDescent="0.3">
      <c r="B35520" s="60"/>
      <c r="D35520" s="61"/>
    </row>
    <row r="35521" spans="2:4" x14ac:dyDescent="0.3">
      <c r="B35521" s="60"/>
      <c r="D35521" s="61"/>
    </row>
    <row r="35522" spans="2:4" x14ac:dyDescent="0.3">
      <c r="B35522" s="60"/>
      <c r="D35522" s="61"/>
    </row>
    <row r="35523" spans="2:4" x14ac:dyDescent="0.3">
      <c r="B35523" s="60"/>
      <c r="D35523" s="61"/>
    </row>
    <row r="35524" spans="2:4" x14ac:dyDescent="0.3">
      <c r="B35524" s="60"/>
      <c r="D35524" s="61"/>
    </row>
    <row r="35525" spans="2:4" x14ac:dyDescent="0.3">
      <c r="B35525" s="60"/>
      <c r="D35525" s="61"/>
    </row>
    <row r="35526" spans="2:4" x14ac:dyDescent="0.3">
      <c r="B35526" s="60"/>
      <c r="D35526" s="61"/>
    </row>
    <row r="35527" spans="2:4" x14ac:dyDescent="0.3">
      <c r="B35527" s="60"/>
      <c r="D35527" s="61"/>
    </row>
    <row r="35528" spans="2:4" x14ac:dyDescent="0.3">
      <c r="B35528" s="60"/>
      <c r="D35528" s="61"/>
    </row>
    <row r="35529" spans="2:4" x14ac:dyDescent="0.3">
      <c r="B35529" s="60"/>
      <c r="D35529" s="61"/>
    </row>
    <row r="35530" spans="2:4" x14ac:dyDescent="0.3">
      <c r="B35530" s="60"/>
      <c r="D35530" s="61"/>
    </row>
    <row r="35531" spans="2:4" x14ac:dyDescent="0.3">
      <c r="B35531" s="60"/>
      <c r="D35531" s="61"/>
    </row>
    <row r="35532" spans="2:4" x14ac:dyDescent="0.3">
      <c r="B35532" s="60"/>
      <c r="D35532" s="61"/>
    </row>
    <row r="35533" spans="2:4" x14ac:dyDescent="0.3">
      <c r="B35533" s="60"/>
      <c r="D35533" s="61"/>
    </row>
    <row r="35534" spans="2:4" x14ac:dyDescent="0.3">
      <c r="B35534" s="60"/>
      <c r="D35534" s="61"/>
    </row>
    <row r="35535" spans="2:4" x14ac:dyDescent="0.3">
      <c r="B35535" s="60"/>
      <c r="D35535" s="61"/>
    </row>
    <row r="35536" spans="2:4" x14ac:dyDescent="0.3">
      <c r="B35536" s="60"/>
      <c r="D35536" s="61"/>
    </row>
    <row r="35537" spans="2:4" x14ac:dyDescent="0.3">
      <c r="B35537" s="60"/>
      <c r="D35537" s="61"/>
    </row>
    <row r="35538" spans="2:4" x14ac:dyDescent="0.3">
      <c r="B35538" s="60"/>
      <c r="D35538" s="61"/>
    </row>
    <row r="35539" spans="2:4" x14ac:dyDescent="0.3">
      <c r="B35539" s="60"/>
      <c r="D35539" s="61"/>
    </row>
    <row r="35540" spans="2:4" x14ac:dyDescent="0.3">
      <c r="B35540" s="60"/>
      <c r="D35540" s="61"/>
    </row>
    <row r="35541" spans="2:4" x14ac:dyDescent="0.3">
      <c r="B35541" s="60"/>
      <c r="D35541" s="61"/>
    </row>
    <row r="35542" spans="2:4" x14ac:dyDescent="0.3">
      <c r="B35542" s="60"/>
      <c r="D35542" s="61"/>
    </row>
    <row r="35543" spans="2:4" x14ac:dyDescent="0.3">
      <c r="B35543" s="60"/>
      <c r="D35543" s="61"/>
    </row>
    <row r="35544" spans="2:4" x14ac:dyDescent="0.3">
      <c r="B35544" s="60"/>
      <c r="D35544" s="61"/>
    </row>
    <row r="35545" spans="2:4" x14ac:dyDescent="0.3">
      <c r="B35545" s="60"/>
      <c r="D35545" s="61"/>
    </row>
    <row r="35546" spans="2:4" x14ac:dyDescent="0.3">
      <c r="B35546" s="60"/>
      <c r="D35546" s="61"/>
    </row>
    <row r="35547" spans="2:4" x14ac:dyDescent="0.3">
      <c r="B35547" s="60"/>
      <c r="D35547" s="61"/>
    </row>
    <row r="35548" spans="2:4" x14ac:dyDescent="0.3">
      <c r="B35548" s="60"/>
      <c r="D35548" s="61"/>
    </row>
    <row r="35549" spans="2:4" x14ac:dyDescent="0.3">
      <c r="B35549" s="60"/>
      <c r="D35549" s="61"/>
    </row>
    <row r="35550" spans="2:4" x14ac:dyDescent="0.3">
      <c r="B35550" s="60"/>
      <c r="D35550" s="61"/>
    </row>
    <row r="35551" spans="2:4" x14ac:dyDescent="0.3">
      <c r="B35551" s="60"/>
      <c r="D35551" s="61"/>
    </row>
    <row r="35552" spans="2:4" x14ac:dyDescent="0.3">
      <c r="B35552" s="60"/>
      <c r="D35552" s="61"/>
    </row>
    <row r="35553" spans="2:4" x14ac:dyDescent="0.3">
      <c r="B35553" s="60"/>
      <c r="D35553" s="61"/>
    </row>
    <row r="35554" spans="2:4" x14ac:dyDescent="0.3">
      <c r="B35554" s="60"/>
      <c r="D35554" s="61"/>
    </row>
    <row r="35555" spans="2:4" x14ac:dyDescent="0.3">
      <c r="B35555" s="60"/>
      <c r="D35555" s="61"/>
    </row>
    <row r="35556" spans="2:4" x14ac:dyDescent="0.3">
      <c r="B35556" s="60"/>
      <c r="D35556" s="61"/>
    </row>
    <row r="35557" spans="2:4" x14ac:dyDescent="0.3">
      <c r="B35557" s="60"/>
      <c r="D35557" s="61"/>
    </row>
    <row r="35558" spans="2:4" x14ac:dyDescent="0.3">
      <c r="B35558" s="60"/>
      <c r="D35558" s="61"/>
    </row>
    <row r="35559" spans="2:4" x14ac:dyDescent="0.3">
      <c r="B35559" s="60"/>
      <c r="D35559" s="61"/>
    </row>
    <row r="35560" spans="2:4" x14ac:dyDescent="0.3">
      <c r="B35560" s="60"/>
      <c r="D35560" s="61"/>
    </row>
    <row r="35561" spans="2:4" x14ac:dyDescent="0.3">
      <c r="B35561" s="60"/>
      <c r="D35561" s="61"/>
    </row>
    <row r="35562" spans="2:4" x14ac:dyDescent="0.3">
      <c r="B35562" s="60"/>
      <c r="D35562" s="61"/>
    </row>
    <row r="35563" spans="2:4" x14ac:dyDescent="0.3">
      <c r="B35563" s="60"/>
      <c r="D35563" s="61"/>
    </row>
    <row r="35564" spans="2:4" x14ac:dyDescent="0.3">
      <c r="B35564" s="60"/>
      <c r="D35564" s="61"/>
    </row>
    <row r="35565" spans="2:4" x14ac:dyDescent="0.3">
      <c r="B35565" s="60"/>
      <c r="D35565" s="61"/>
    </row>
    <row r="35566" spans="2:4" x14ac:dyDescent="0.3">
      <c r="B35566" s="60"/>
      <c r="D35566" s="61"/>
    </row>
    <row r="35567" spans="2:4" x14ac:dyDescent="0.3">
      <c r="B35567" s="60"/>
      <c r="D35567" s="61"/>
    </row>
    <row r="35568" spans="2:4" x14ac:dyDescent="0.3">
      <c r="B35568" s="60"/>
      <c r="D35568" s="61"/>
    </row>
    <row r="35569" spans="2:5" x14ac:dyDescent="0.3">
      <c r="B35569" s="60"/>
      <c r="D35569" s="61"/>
    </row>
    <row r="35570" spans="2:5" x14ac:dyDescent="0.3">
      <c r="B35570" s="60"/>
      <c r="D35570" s="61"/>
    </row>
    <row r="35571" spans="2:5" x14ac:dyDescent="0.3">
      <c r="B35571" s="60"/>
      <c r="D35571" s="61"/>
    </row>
    <row r="35572" spans="2:5" x14ac:dyDescent="0.3">
      <c r="B35572" s="60"/>
      <c r="D35572" s="61"/>
    </row>
    <row r="35573" spans="2:5" x14ac:dyDescent="0.3">
      <c r="B35573" s="60"/>
      <c r="D35573" s="61"/>
    </row>
    <row r="35574" spans="2:5" x14ac:dyDescent="0.3">
      <c r="B35574" s="60"/>
      <c r="D35574" s="61"/>
    </row>
    <row r="35575" spans="2:5" x14ac:dyDescent="0.3">
      <c r="B35575" s="60"/>
      <c r="D35575" s="61"/>
    </row>
    <row r="35576" spans="2:5" x14ac:dyDescent="0.3">
      <c r="B35576" s="60"/>
      <c r="D35576" s="61"/>
    </row>
    <row r="35577" spans="2:5" x14ac:dyDescent="0.3">
      <c r="B35577" s="60"/>
      <c r="D35577" s="61"/>
    </row>
    <row r="35578" spans="2:5" x14ac:dyDescent="0.3">
      <c r="B35578" s="60"/>
      <c r="D35578" s="61"/>
    </row>
    <row r="35579" spans="2:5" x14ac:dyDescent="0.3">
      <c r="B35579" s="60"/>
      <c r="D35579" s="62"/>
      <c r="E35579" s="63"/>
    </row>
    <row r="35580" spans="2:5" x14ac:dyDescent="0.3">
      <c r="B35580" s="60"/>
      <c r="D35580" s="62"/>
      <c r="E35580" s="63"/>
    </row>
    <row r="35581" spans="2:5" x14ac:dyDescent="0.3">
      <c r="B35581" s="60"/>
      <c r="D35581" s="62"/>
      <c r="E35581" s="63"/>
    </row>
    <row r="35582" spans="2:5" x14ac:dyDescent="0.3">
      <c r="B35582" s="60"/>
      <c r="D35582" s="62"/>
      <c r="E35582" s="63"/>
    </row>
    <row r="35583" spans="2:5" x14ac:dyDescent="0.3">
      <c r="B35583" s="60"/>
      <c r="D35583" s="62"/>
      <c r="E35583" s="63"/>
    </row>
    <row r="35584" spans="2:5" x14ac:dyDescent="0.3">
      <c r="B35584" s="60"/>
      <c r="D35584" s="62"/>
      <c r="E35584" s="63"/>
    </row>
    <row r="35585" spans="2:5" x14ac:dyDescent="0.3">
      <c r="B35585" s="60"/>
      <c r="D35585" s="62"/>
      <c r="E35585" s="63"/>
    </row>
    <row r="35586" spans="2:5" x14ac:dyDescent="0.3">
      <c r="B35586" s="60"/>
      <c r="D35586" s="62"/>
      <c r="E35586" s="63"/>
    </row>
    <row r="35587" spans="2:5" x14ac:dyDescent="0.3">
      <c r="B35587" s="60"/>
      <c r="D35587" s="62"/>
      <c r="E35587" s="63"/>
    </row>
    <row r="35588" spans="2:5" x14ac:dyDescent="0.3">
      <c r="B35588" s="60"/>
      <c r="D35588" s="62"/>
      <c r="E35588" s="63"/>
    </row>
    <row r="35589" spans="2:5" x14ac:dyDescent="0.3">
      <c r="B35589" s="60"/>
      <c r="D35589" s="62"/>
      <c r="E35589" s="63"/>
    </row>
    <row r="35590" spans="2:5" x14ac:dyDescent="0.3">
      <c r="B35590" s="60"/>
      <c r="D35590" s="62"/>
      <c r="E35590" s="63"/>
    </row>
    <row r="35591" spans="2:5" x14ac:dyDescent="0.3">
      <c r="B35591" s="60"/>
      <c r="D35591" s="62"/>
      <c r="E35591" s="63"/>
    </row>
    <row r="35592" spans="2:5" x14ac:dyDescent="0.3">
      <c r="B35592" s="60"/>
      <c r="D35592" s="62"/>
      <c r="E35592" s="63"/>
    </row>
    <row r="35593" spans="2:5" x14ac:dyDescent="0.3">
      <c r="B35593" s="60"/>
      <c r="D35593" s="62"/>
      <c r="E35593" s="63"/>
    </row>
    <row r="35594" spans="2:5" x14ac:dyDescent="0.3">
      <c r="B35594" s="60"/>
      <c r="D35594" s="62"/>
      <c r="E35594" s="63"/>
    </row>
    <row r="35595" spans="2:5" x14ac:dyDescent="0.3">
      <c r="B35595" s="60"/>
      <c r="D35595" s="62"/>
      <c r="E35595" s="63"/>
    </row>
    <row r="35596" spans="2:5" x14ac:dyDescent="0.3">
      <c r="B35596" s="60"/>
      <c r="D35596" s="62"/>
      <c r="E35596" s="63"/>
    </row>
    <row r="35597" spans="2:5" x14ac:dyDescent="0.3">
      <c r="B35597" s="60"/>
      <c r="D35597" s="62"/>
      <c r="E35597" s="63"/>
    </row>
    <row r="35598" spans="2:5" x14ac:dyDescent="0.3">
      <c r="B35598" s="60"/>
      <c r="D35598" s="62"/>
      <c r="E35598" s="63"/>
    </row>
    <row r="35599" spans="2:5" x14ac:dyDescent="0.3">
      <c r="B35599" s="60"/>
      <c r="D35599" s="61"/>
    </row>
    <row r="35600" spans="2:5" x14ac:dyDescent="0.3">
      <c r="B35600" s="60"/>
      <c r="D35600" s="61"/>
    </row>
    <row r="35601" spans="2:4" x14ac:dyDescent="0.3">
      <c r="B35601" s="60"/>
      <c r="D35601" s="61"/>
    </row>
    <row r="35602" spans="2:4" x14ac:dyDescent="0.3">
      <c r="B35602" s="60"/>
      <c r="D35602" s="61"/>
    </row>
    <row r="35603" spans="2:4" x14ac:dyDescent="0.3">
      <c r="B35603" s="60"/>
      <c r="D35603" s="61"/>
    </row>
    <row r="35604" spans="2:4" x14ac:dyDescent="0.3">
      <c r="B35604" s="60"/>
      <c r="D35604" s="61"/>
    </row>
    <row r="35605" spans="2:4" x14ac:dyDescent="0.3">
      <c r="B35605" s="60"/>
      <c r="D35605" s="61"/>
    </row>
    <row r="35606" spans="2:4" x14ac:dyDescent="0.3">
      <c r="B35606" s="60"/>
      <c r="D35606" s="61"/>
    </row>
    <row r="35607" spans="2:4" x14ac:dyDescent="0.3">
      <c r="B35607" s="60"/>
      <c r="D35607" s="61"/>
    </row>
    <row r="35608" spans="2:4" x14ac:dyDescent="0.3">
      <c r="B35608" s="60"/>
      <c r="D35608" s="61"/>
    </row>
    <row r="35609" spans="2:4" x14ac:dyDescent="0.3">
      <c r="B35609" s="60"/>
      <c r="D35609" s="61"/>
    </row>
    <row r="35610" spans="2:4" x14ac:dyDescent="0.3">
      <c r="B35610" s="60"/>
      <c r="D35610" s="61"/>
    </row>
    <row r="35611" spans="2:4" x14ac:dyDescent="0.3">
      <c r="B35611" s="60"/>
      <c r="D35611" s="61"/>
    </row>
    <row r="35612" spans="2:4" x14ac:dyDescent="0.3">
      <c r="B35612" s="60"/>
      <c r="D35612" s="61"/>
    </row>
    <row r="35613" spans="2:4" x14ac:dyDescent="0.3">
      <c r="B35613" s="60"/>
      <c r="D35613" s="61"/>
    </row>
    <row r="35614" spans="2:4" x14ac:dyDescent="0.3">
      <c r="B35614" s="60"/>
      <c r="D35614" s="61"/>
    </row>
    <row r="35615" spans="2:4" x14ac:dyDescent="0.3">
      <c r="B35615" s="60"/>
      <c r="D35615" s="61"/>
    </row>
    <row r="35616" spans="2:4" x14ac:dyDescent="0.3">
      <c r="B35616" s="60"/>
      <c r="D35616" s="61"/>
    </row>
    <row r="35617" spans="2:4" x14ac:dyDescent="0.3">
      <c r="B35617" s="60"/>
      <c r="D35617" s="61"/>
    </row>
    <row r="35618" spans="2:4" x14ac:dyDescent="0.3">
      <c r="B35618" s="60"/>
      <c r="D35618" s="61"/>
    </row>
    <row r="35619" spans="2:4" x14ac:dyDescent="0.3">
      <c r="B35619" s="60"/>
      <c r="D35619" s="61"/>
    </row>
    <row r="35620" spans="2:4" x14ac:dyDescent="0.3">
      <c r="B35620" s="60"/>
      <c r="D35620" s="61"/>
    </row>
    <row r="35621" spans="2:4" x14ac:dyDescent="0.3">
      <c r="B35621" s="60"/>
      <c r="D35621" s="61"/>
    </row>
    <row r="35622" spans="2:4" x14ac:dyDescent="0.3">
      <c r="B35622" s="60"/>
      <c r="D35622" s="61"/>
    </row>
    <row r="35623" spans="2:4" x14ac:dyDescent="0.3">
      <c r="B35623" s="60"/>
      <c r="D35623" s="61"/>
    </row>
    <row r="35624" spans="2:4" x14ac:dyDescent="0.3">
      <c r="B35624" s="60"/>
      <c r="D35624" s="61"/>
    </row>
    <row r="35625" spans="2:4" x14ac:dyDescent="0.3">
      <c r="B35625" s="60"/>
      <c r="D35625" s="61"/>
    </row>
    <row r="35626" spans="2:4" x14ac:dyDescent="0.3">
      <c r="B35626" s="60"/>
      <c r="D35626" s="61"/>
    </row>
    <row r="35627" spans="2:4" x14ac:dyDescent="0.3">
      <c r="B35627" s="60"/>
      <c r="D35627" s="61"/>
    </row>
    <row r="35628" spans="2:4" x14ac:dyDescent="0.3">
      <c r="B35628" s="60"/>
      <c r="D35628" s="61"/>
    </row>
    <row r="35629" spans="2:4" x14ac:dyDescent="0.3">
      <c r="B35629" s="60"/>
      <c r="D35629" s="61"/>
    </row>
    <row r="35630" spans="2:4" x14ac:dyDescent="0.3">
      <c r="B35630" s="60"/>
      <c r="D35630" s="61"/>
    </row>
    <row r="35631" spans="2:4" x14ac:dyDescent="0.3">
      <c r="B35631" s="60"/>
      <c r="D35631" s="61"/>
    </row>
    <row r="35632" spans="2:4" x14ac:dyDescent="0.3">
      <c r="B35632" s="60"/>
      <c r="D35632" s="61"/>
    </row>
    <row r="35633" spans="2:4" x14ac:dyDescent="0.3">
      <c r="B35633" s="60"/>
      <c r="D35633" s="61"/>
    </row>
    <row r="35634" spans="2:4" x14ac:dyDescent="0.3">
      <c r="B35634" s="60"/>
      <c r="D35634" s="61"/>
    </row>
    <row r="35635" spans="2:4" x14ac:dyDescent="0.3">
      <c r="B35635" s="60"/>
      <c r="D35635" s="61"/>
    </row>
    <row r="35636" spans="2:4" x14ac:dyDescent="0.3">
      <c r="B35636" s="60"/>
      <c r="D35636" s="61"/>
    </row>
    <row r="35637" spans="2:4" x14ac:dyDescent="0.3">
      <c r="B35637" s="60"/>
      <c r="D35637" s="61"/>
    </row>
    <row r="35638" spans="2:4" x14ac:dyDescent="0.3">
      <c r="B35638" s="60"/>
      <c r="D35638" s="61"/>
    </row>
    <row r="35639" spans="2:4" x14ac:dyDescent="0.3">
      <c r="B35639" s="60"/>
      <c r="D35639" s="61"/>
    </row>
    <row r="35640" spans="2:4" x14ac:dyDescent="0.3">
      <c r="B35640" s="60"/>
      <c r="D35640" s="61"/>
    </row>
    <row r="35641" spans="2:4" x14ac:dyDescent="0.3">
      <c r="B35641" s="60"/>
      <c r="D35641" s="61"/>
    </row>
    <row r="35642" spans="2:4" x14ac:dyDescent="0.3">
      <c r="B35642" s="60"/>
      <c r="D35642" s="61"/>
    </row>
    <row r="35643" spans="2:4" x14ac:dyDescent="0.3">
      <c r="B35643" s="60"/>
      <c r="D35643" s="61"/>
    </row>
    <row r="35644" spans="2:4" x14ac:dyDescent="0.3">
      <c r="B35644" s="60"/>
      <c r="D35644" s="61"/>
    </row>
    <row r="35645" spans="2:4" x14ac:dyDescent="0.3">
      <c r="B35645" s="60"/>
      <c r="D35645" s="61"/>
    </row>
    <row r="35646" spans="2:4" x14ac:dyDescent="0.3">
      <c r="B35646" s="60"/>
      <c r="D35646" s="61"/>
    </row>
    <row r="35647" spans="2:4" x14ac:dyDescent="0.3">
      <c r="B35647" s="60"/>
      <c r="D35647" s="61"/>
    </row>
    <row r="35648" spans="2:4" x14ac:dyDescent="0.3">
      <c r="B35648" s="60"/>
      <c r="D35648" s="61"/>
    </row>
    <row r="35649" spans="2:4" x14ac:dyDescent="0.3">
      <c r="B35649" s="60"/>
      <c r="D35649" s="61"/>
    </row>
    <row r="35650" spans="2:4" x14ac:dyDescent="0.3">
      <c r="B35650" s="60"/>
      <c r="D35650" s="61"/>
    </row>
    <row r="35651" spans="2:4" x14ac:dyDescent="0.3">
      <c r="B35651" s="60"/>
      <c r="D35651" s="61"/>
    </row>
    <row r="35652" spans="2:4" x14ac:dyDescent="0.3">
      <c r="B35652" s="60"/>
      <c r="D35652" s="61"/>
    </row>
    <row r="35653" spans="2:4" x14ac:dyDescent="0.3">
      <c r="B35653" s="60"/>
      <c r="D35653" s="61"/>
    </row>
    <row r="35654" spans="2:4" x14ac:dyDescent="0.3">
      <c r="B35654" s="60"/>
      <c r="D35654" s="61"/>
    </row>
    <row r="35655" spans="2:4" x14ac:dyDescent="0.3">
      <c r="B35655" s="60"/>
      <c r="D35655" s="61"/>
    </row>
    <row r="35656" spans="2:4" x14ac:dyDescent="0.3">
      <c r="B35656" s="60"/>
      <c r="D35656" s="61"/>
    </row>
    <row r="35657" spans="2:4" x14ac:dyDescent="0.3">
      <c r="B35657" s="60"/>
      <c r="D35657" s="61"/>
    </row>
    <row r="35658" spans="2:4" x14ac:dyDescent="0.3">
      <c r="B35658" s="60"/>
      <c r="D35658" s="61"/>
    </row>
    <row r="35659" spans="2:4" x14ac:dyDescent="0.3">
      <c r="B35659" s="60"/>
      <c r="D35659" s="61"/>
    </row>
    <row r="35660" spans="2:4" x14ac:dyDescent="0.3">
      <c r="B35660" s="60"/>
      <c r="D35660" s="61"/>
    </row>
    <row r="35661" spans="2:4" x14ac:dyDescent="0.3">
      <c r="B35661" s="60"/>
      <c r="D35661" s="61"/>
    </row>
    <row r="35662" spans="2:4" x14ac:dyDescent="0.3">
      <c r="B35662" s="60"/>
      <c r="D35662" s="61"/>
    </row>
    <row r="35663" spans="2:4" x14ac:dyDescent="0.3">
      <c r="B35663" s="60"/>
      <c r="D35663" s="61"/>
    </row>
    <row r="35664" spans="2:4" x14ac:dyDescent="0.3">
      <c r="B35664" s="60"/>
      <c r="D35664" s="61"/>
    </row>
    <row r="35665" spans="2:4" x14ac:dyDescent="0.3">
      <c r="B35665" s="60"/>
      <c r="D35665" s="61"/>
    </row>
    <row r="35666" spans="2:4" x14ac:dyDescent="0.3">
      <c r="B35666" s="60"/>
      <c r="D35666" s="61"/>
    </row>
    <row r="35667" spans="2:4" x14ac:dyDescent="0.3">
      <c r="B35667" s="60"/>
      <c r="D35667" s="61"/>
    </row>
    <row r="35668" spans="2:4" x14ac:dyDescent="0.3">
      <c r="B35668" s="60"/>
      <c r="D35668" s="61"/>
    </row>
    <row r="35669" spans="2:4" x14ac:dyDescent="0.3">
      <c r="B35669" s="60"/>
      <c r="D35669" s="61"/>
    </row>
    <row r="35670" spans="2:4" x14ac:dyDescent="0.3">
      <c r="B35670" s="60"/>
      <c r="D35670" s="61"/>
    </row>
    <row r="35671" spans="2:4" x14ac:dyDescent="0.3">
      <c r="B35671" s="60"/>
      <c r="D35671" s="61"/>
    </row>
    <row r="35672" spans="2:4" x14ac:dyDescent="0.3">
      <c r="B35672" s="60"/>
      <c r="D35672" s="61"/>
    </row>
    <row r="35673" spans="2:4" x14ac:dyDescent="0.3">
      <c r="B35673" s="60"/>
      <c r="D35673" s="61"/>
    </row>
    <row r="35674" spans="2:4" x14ac:dyDescent="0.3">
      <c r="B35674" s="60"/>
      <c r="D35674" s="61"/>
    </row>
    <row r="35675" spans="2:4" x14ac:dyDescent="0.3">
      <c r="B35675" s="60"/>
      <c r="D35675" s="61"/>
    </row>
    <row r="35676" spans="2:4" x14ac:dyDescent="0.3">
      <c r="B35676" s="60"/>
      <c r="D35676" s="61"/>
    </row>
    <row r="35677" spans="2:4" x14ac:dyDescent="0.3">
      <c r="B35677" s="60"/>
      <c r="D35677" s="61"/>
    </row>
    <row r="35678" spans="2:4" x14ac:dyDescent="0.3">
      <c r="B35678" s="60"/>
      <c r="D35678" s="61"/>
    </row>
    <row r="35679" spans="2:4" x14ac:dyDescent="0.3">
      <c r="B35679" s="60"/>
      <c r="D35679" s="61"/>
    </row>
    <row r="35680" spans="2:4" x14ac:dyDescent="0.3">
      <c r="B35680" s="60"/>
      <c r="D35680" s="61"/>
    </row>
    <row r="35681" spans="2:4" x14ac:dyDescent="0.3">
      <c r="B35681" s="60"/>
      <c r="D35681" s="61"/>
    </row>
    <row r="35682" spans="2:4" x14ac:dyDescent="0.3">
      <c r="B35682" s="60"/>
      <c r="D35682" s="61"/>
    </row>
    <row r="35683" spans="2:4" x14ac:dyDescent="0.3">
      <c r="B35683" s="60"/>
      <c r="D35683" s="61"/>
    </row>
    <row r="35684" spans="2:4" x14ac:dyDescent="0.3">
      <c r="B35684" s="60"/>
      <c r="D35684" s="61"/>
    </row>
    <row r="35685" spans="2:4" x14ac:dyDescent="0.3">
      <c r="B35685" s="60"/>
      <c r="D35685" s="61"/>
    </row>
    <row r="35686" spans="2:4" x14ac:dyDescent="0.3">
      <c r="B35686" s="60"/>
      <c r="D35686" s="61"/>
    </row>
    <row r="35687" spans="2:4" x14ac:dyDescent="0.3">
      <c r="B35687" s="60"/>
      <c r="D35687" s="61"/>
    </row>
    <row r="35688" spans="2:4" x14ac:dyDescent="0.3">
      <c r="B35688" s="60"/>
      <c r="D35688" s="61"/>
    </row>
    <row r="35689" spans="2:4" x14ac:dyDescent="0.3">
      <c r="B35689" s="60"/>
      <c r="D35689" s="61"/>
    </row>
    <row r="35690" spans="2:4" x14ac:dyDescent="0.3">
      <c r="B35690" s="60"/>
      <c r="D35690" s="61"/>
    </row>
    <row r="35691" spans="2:4" x14ac:dyDescent="0.3">
      <c r="B35691" s="60"/>
      <c r="D35691" s="61"/>
    </row>
    <row r="35692" spans="2:4" x14ac:dyDescent="0.3">
      <c r="B35692" s="60"/>
      <c r="D35692" s="61"/>
    </row>
    <row r="35693" spans="2:4" x14ac:dyDescent="0.3">
      <c r="B35693" s="60"/>
      <c r="D35693" s="61"/>
    </row>
    <row r="35694" spans="2:4" x14ac:dyDescent="0.3">
      <c r="B35694" s="60"/>
      <c r="D35694" s="61"/>
    </row>
    <row r="35695" spans="2:4" x14ac:dyDescent="0.3">
      <c r="B35695" s="60"/>
      <c r="D35695" s="61"/>
    </row>
    <row r="35696" spans="2:4" x14ac:dyDescent="0.3">
      <c r="B35696" s="60"/>
      <c r="D35696" s="61"/>
    </row>
    <row r="35697" spans="2:4" x14ac:dyDescent="0.3">
      <c r="B35697" s="60"/>
      <c r="D35697" s="61"/>
    </row>
    <row r="35698" spans="2:4" x14ac:dyDescent="0.3">
      <c r="B35698" s="60"/>
      <c r="D35698" s="61"/>
    </row>
    <row r="35699" spans="2:4" x14ac:dyDescent="0.3">
      <c r="B35699" s="60"/>
      <c r="D35699" s="61"/>
    </row>
    <row r="35700" spans="2:4" x14ac:dyDescent="0.3">
      <c r="B35700" s="60"/>
      <c r="D35700" s="61"/>
    </row>
    <row r="35701" spans="2:4" x14ac:dyDescent="0.3">
      <c r="B35701" s="60"/>
      <c r="D35701" s="61"/>
    </row>
    <row r="35702" spans="2:4" x14ac:dyDescent="0.3">
      <c r="B35702" s="60"/>
      <c r="D35702" s="61"/>
    </row>
    <row r="35703" spans="2:4" x14ac:dyDescent="0.3">
      <c r="B35703" s="60"/>
      <c r="D35703" s="61"/>
    </row>
    <row r="35704" spans="2:4" x14ac:dyDescent="0.3">
      <c r="B35704" s="60"/>
      <c r="D35704" s="61"/>
    </row>
    <row r="35705" spans="2:4" x14ac:dyDescent="0.3">
      <c r="B35705" s="60"/>
      <c r="D35705" s="61"/>
    </row>
    <row r="35706" spans="2:4" x14ac:dyDescent="0.3">
      <c r="B35706" s="60"/>
      <c r="D35706" s="61"/>
    </row>
    <row r="35707" spans="2:4" x14ac:dyDescent="0.3">
      <c r="B35707" s="60"/>
      <c r="D35707" s="61"/>
    </row>
    <row r="35708" spans="2:4" x14ac:dyDescent="0.3">
      <c r="B35708" s="60"/>
      <c r="D35708" s="61"/>
    </row>
    <row r="35709" spans="2:4" x14ac:dyDescent="0.3">
      <c r="B35709" s="60"/>
      <c r="D35709" s="61"/>
    </row>
    <row r="35710" spans="2:4" x14ac:dyDescent="0.3">
      <c r="B35710" s="60"/>
      <c r="D35710" s="61"/>
    </row>
    <row r="35711" spans="2:4" x14ac:dyDescent="0.3">
      <c r="B35711" s="60"/>
      <c r="D35711" s="61"/>
    </row>
    <row r="35712" spans="2:4" x14ac:dyDescent="0.3">
      <c r="B35712" s="60"/>
      <c r="D35712" s="61"/>
    </row>
    <row r="35713" spans="2:4" x14ac:dyDescent="0.3">
      <c r="B35713" s="60"/>
      <c r="D35713" s="61"/>
    </row>
    <row r="35714" spans="2:4" x14ac:dyDescent="0.3">
      <c r="B35714" s="60"/>
      <c r="D35714" s="61"/>
    </row>
    <row r="35715" spans="2:4" x14ac:dyDescent="0.3">
      <c r="B35715" s="60"/>
      <c r="D35715" s="61"/>
    </row>
    <row r="35716" spans="2:4" x14ac:dyDescent="0.3">
      <c r="B35716" s="60"/>
      <c r="D35716" s="61"/>
    </row>
    <row r="35717" spans="2:4" x14ac:dyDescent="0.3">
      <c r="B35717" s="60"/>
      <c r="D35717" s="61"/>
    </row>
    <row r="35718" spans="2:4" x14ac:dyDescent="0.3">
      <c r="B35718" s="60"/>
      <c r="D35718" s="61"/>
    </row>
    <row r="35719" spans="2:4" x14ac:dyDescent="0.3">
      <c r="B35719" s="60"/>
      <c r="D35719" s="61"/>
    </row>
    <row r="35720" spans="2:4" x14ac:dyDescent="0.3">
      <c r="B35720" s="60"/>
      <c r="D35720" s="61"/>
    </row>
    <row r="35721" spans="2:4" x14ac:dyDescent="0.3">
      <c r="B35721" s="60"/>
      <c r="D35721" s="61"/>
    </row>
    <row r="35722" spans="2:4" x14ac:dyDescent="0.3">
      <c r="B35722" s="60"/>
      <c r="D35722" s="61"/>
    </row>
    <row r="35723" spans="2:4" x14ac:dyDescent="0.3">
      <c r="B35723" s="60"/>
      <c r="D35723" s="61"/>
    </row>
    <row r="35724" spans="2:4" x14ac:dyDescent="0.3">
      <c r="B35724" s="60"/>
      <c r="D35724" s="61"/>
    </row>
    <row r="35725" spans="2:4" x14ac:dyDescent="0.3">
      <c r="B35725" s="60"/>
      <c r="D35725" s="61"/>
    </row>
    <row r="35726" spans="2:4" x14ac:dyDescent="0.3">
      <c r="B35726" s="60"/>
      <c r="D35726" s="61"/>
    </row>
    <row r="35727" spans="2:4" x14ac:dyDescent="0.3">
      <c r="B35727" s="60"/>
      <c r="D35727" s="61"/>
    </row>
    <row r="35728" spans="2:4" x14ac:dyDescent="0.3">
      <c r="B35728" s="60"/>
      <c r="D35728" s="61"/>
    </row>
    <row r="35729" spans="2:4" x14ac:dyDescent="0.3">
      <c r="B35729" s="60"/>
      <c r="D35729" s="61"/>
    </row>
    <row r="35730" spans="2:4" x14ac:dyDescent="0.3">
      <c r="B35730" s="60"/>
      <c r="D35730" s="61"/>
    </row>
    <row r="35731" spans="2:4" x14ac:dyDescent="0.3">
      <c r="B35731" s="60"/>
      <c r="D35731" s="61"/>
    </row>
    <row r="35732" spans="2:4" x14ac:dyDescent="0.3">
      <c r="B35732" s="60"/>
      <c r="D35732" s="61"/>
    </row>
    <row r="35733" spans="2:4" x14ac:dyDescent="0.3">
      <c r="B35733" s="60"/>
      <c r="D35733" s="61"/>
    </row>
    <row r="35734" spans="2:4" x14ac:dyDescent="0.3">
      <c r="B35734" s="60"/>
      <c r="D35734" s="61"/>
    </row>
    <row r="35735" spans="2:4" x14ac:dyDescent="0.3">
      <c r="B35735" s="60"/>
      <c r="D35735" s="61"/>
    </row>
    <row r="35736" spans="2:4" x14ac:dyDescent="0.3">
      <c r="B35736" s="60"/>
      <c r="D35736" s="61"/>
    </row>
    <row r="35737" spans="2:4" x14ac:dyDescent="0.3">
      <c r="B35737" s="60"/>
      <c r="D35737" s="61"/>
    </row>
    <row r="35738" spans="2:4" x14ac:dyDescent="0.3">
      <c r="B35738" s="60"/>
      <c r="D35738" s="61"/>
    </row>
    <row r="35739" spans="2:4" x14ac:dyDescent="0.3">
      <c r="B35739" s="60"/>
      <c r="D35739" s="61"/>
    </row>
    <row r="35740" spans="2:4" x14ac:dyDescent="0.3">
      <c r="B35740" s="60"/>
      <c r="D35740" s="61"/>
    </row>
    <row r="35741" spans="2:4" x14ac:dyDescent="0.3">
      <c r="B35741" s="60"/>
      <c r="D35741" s="61"/>
    </row>
    <row r="35742" spans="2:4" x14ac:dyDescent="0.3">
      <c r="B35742" s="60"/>
      <c r="D35742" s="61"/>
    </row>
    <row r="35743" spans="2:4" x14ac:dyDescent="0.3">
      <c r="B35743" s="60"/>
      <c r="D35743" s="61"/>
    </row>
    <row r="35744" spans="2:4" x14ac:dyDescent="0.3">
      <c r="B35744" s="60"/>
      <c r="D35744" s="61"/>
    </row>
    <row r="35745" spans="2:4" x14ac:dyDescent="0.3">
      <c r="B35745" s="60"/>
      <c r="D35745" s="61"/>
    </row>
    <row r="35746" spans="2:4" x14ac:dyDescent="0.3">
      <c r="B35746" s="60"/>
      <c r="D35746" s="61"/>
    </row>
    <row r="35747" spans="2:4" x14ac:dyDescent="0.3">
      <c r="B35747" s="60"/>
      <c r="D35747" s="61"/>
    </row>
    <row r="35748" spans="2:4" x14ac:dyDescent="0.3">
      <c r="B35748" s="60"/>
      <c r="D35748" s="61"/>
    </row>
    <row r="35749" spans="2:4" x14ac:dyDescent="0.3">
      <c r="B35749" s="60"/>
      <c r="D35749" s="61"/>
    </row>
    <row r="35750" spans="2:4" x14ac:dyDescent="0.3">
      <c r="B35750" s="60"/>
      <c r="D35750" s="61"/>
    </row>
    <row r="35751" spans="2:4" x14ac:dyDescent="0.3">
      <c r="B35751" s="60"/>
      <c r="D35751" s="61"/>
    </row>
    <row r="35752" spans="2:4" x14ac:dyDescent="0.3">
      <c r="B35752" s="60"/>
      <c r="D35752" s="61"/>
    </row>
    <row r="35753" spans="2:4" x14ac:dyDescent="0.3">
      <c r="B35753" s="60"/>
      <c r="D35753" s="61"/>
    </row>
    <row r="35754" spans="2:4" x14ac:dyDescent="0.3">
      <c r="B35754" s="60"/>
      <c r="D35754" s="61"/>
    </row>
    <row r="35755" spans="2:4" x14ac:dyDescent="0.3">
      <c r="B35755" s="60"/>
      <c r="D35755" s="61"/>
    </row>
    <row r="35756" spans="2:4" x14ac:dyDescent="0.3">
      <c r="B35756" s="60"/>
      <c r="D35756" s="61"/>
    </row>
    <row r="35757" spans="2:4" x14ac:dyDescent="0.3">
      <c r="B35757" s="60"/>
      <c r="D35757" s="61"/>
    </row>
    <row r="35758" spans="2:4" x14ac:dyDescent="0.3">
      <c r="B35758" s="60"/>
      <c r="D35758" s="61"/>
    </row>
    <row r="35759" spans="2:4" x14ac:dyDescent="0.3">
      <c r="B35759" s="60"/>
      <c r="D35759" s="61"/>
    </row>
    <row r="35760" spans="2:4" x14ac:dyDescent="0.3">
      <c r="B35760" s="60"/>
      <c r="D35760" s="61"/>
    </row>
    <row r="35761" spans="2:4" x14ac:dyDescent="0.3">
      <c r="B35761" s="60"/>
      <c r="D35761" s="61"/>
    </row>
    <row r="35762" spans="2:4" x14ac:dyDescent="0.3">
      <c r="B35762" s="60"/>
      <c r="D35762" s="61"/>
    </row>
    <row r="35763" spans="2:4" x14ac:dyDescent="0.3">
      <c r="B35763" s="60"/>
      <c r="D35763" s="61"/>
    </row>
    <row r="35764" spans="2:4" x14ac:dyDescent="0.3">
      <c r="B35764" s="60"/>
      <c r="D35764" s="61"/>
    </row>
    <row r="35765" spans="2:4" x14ac:dyDescent="0.3">
      <c r="B35765" s="60"/>
      <c r="D35765" s="61"/>
    </row>
    <row r="35766" spans="2:4" x14ac:dyDescent="0.3">
      <c r="B35766" s="60"/>
      <c r="D35766" s="61"/>
    </row>
    <row r="35767" spans="2:4" x14ac:dyDescent="0.3">
      <c r="B35767" s="60"/>
      <c r="D35767" s="61"/>
    </row>
    <row r="35768" spans="2:4" x14ac:dyDescent="0.3">
      <c r="B35768" s="60"/>
      <c r="D35768" s="61"/>
    </row>
    <row r="35769" spans="2:4" x14ac:dyDescent="0.3">
      <c r="B35769" s="60"/>
      <c r="D35769" s="61"/>
    </row>
    <row r="35770" spans="2:4" x14ac:dyDescent="0.3">
      <c r="B35770" s="60"/>
      <c r="D35770" s="61"/>
    </row>
    <row r="35771" spans="2:4" x14ac:dyDescent="0.3">
      <c r="B35771" s="60"/>
      <c r="D35771" s="61"/>
    </row>
    <row r="35772" spans="2:4" x14ac:dyDescent="0.3">
      <c r="B35772" s="60"/>
      <c r="D35772" s="61"/>
    </row>
    <row r="35773" spans="2:4" x14ac:dyDescent="0.3">
      <c r="B35773" s="60"/>
      <c r="D35773" s="61"/>
    </row>
    <row r="35774" spans="2:4" x14ac:dyDescent="0.3">
      <c r="B35774" s="60"/>
      <c r="D35774" s="61"/>
    </row>
    <row r="35775" spans="2:4" x14ac:dyDescent="0.3">
      <c r="B35775" s="60"/>
      <c r="D35775" s="61"/>
    </row>
    <row r="35776" spans="2:4" x14ac:dyDescent="0.3">
      <c r="B35776" s="60"/>
      <c r="D35776" s="61"/>
    </row>
    <row r="35777" spans="2:4" x14ac:dyDescent="0.3">
      <c r="B35777" s="60"/>
      <c r="D35777" s="61"/>
    </row>
    <row r="35778" spans="2:4" x14ac:dyDescent="0.3">
      <c r="B35778" s="60"/>
      <c r="D35778" s="61"/>
    </row>
    <row r="35779" spans="2:4" x14ac:dyDescent="0.3">
      <c r="B35779" s="60"/>
      <c r="D35779" s="61"/>
    </row>
    <row r="35780" spans="2:4" x14ac:dyDescent="0.3">
      <c r="B35780" s="60"/>
      <c r="D35780" s="61"/>
    </row>
    <row r="35781" spans="2:4" x14ac:dyDescent="0.3">
      <c r="B35781" s="60"/>
      <c r="D35781" s="61"/>
    </row>
    <row r="35782" spans="2:4" x14ac:dyDescent="0.3">
      <c r="B35782" s="60"/>
      <c r="D35782" s="61"/>
    </row>
    <row r="35783" spans="2:4" x14ac:dyDescent="0.3">
      <c r="B35783" s="60"/>
      <c r="D35783" s="61"/>
    </row>
    <row r="35784" spans="2:4" x14ac:dyDescent="0.3">
      <c r="B35784" s="60"/>
      <c r="D35784" s="61"/>
    </row>
    <row r="35785" spans="2:4" x14ac:dyDescent="0.3">
      <c r="B35785" s="60"/>
      <c r="D35785" s="61"/>
    </row>
    <row r="35786" spans="2:4" x14ac:dyDescent="0.3">
      <c r="B35786" s="60"/>
      <c r="D35786" s="61"/>
    </row>
    <row r="35787" spans="2:4" x14ac:dyDescent="0.3">
      <c r="B35787" s="60"/>
      <c r="D35787" s="61"/>
    </row>
    <row r="35788" spans="2:4" x14ac:dyDescent="0.3">
      <c r="B35788" s="60"/>
      <c r="D35788" s="61"/>
    </row>
    <row r="35789" spans="2:4" x14ac:dyDescent="0.3">
      <c r="B35789" s="60"/>
      <c r="D35789" s="61"/>
    </row>
    <row r="35790" spans="2:4" x14ac:dyDescent="0.3">
      <c r="B35790" s="60"/>
      <c r="D35790" s="61"/>
    </row>
    <row r="35791" spans="2:4" x14ac:dyDescent="0.3">
      <c r="B35791" s="60"/>
      <c r="D35791" s="61"/>
    </row>
    <row r="35792" spans="2:4" x14ac:dyDescent="0.3">
      <c r="B35792" s="60"/>
      <c r="D35792" s="61"/>
    </row>
    <row r="35793" spans="2:4" x14ac:dyDescent="0.3">
      <c r="B35793" s="60"/>
      <c r="D35793" s="61"/>
    </row>
    <row r="35794" spans="2:4" x14ac:dyDescent="0.3">
      <c r="B35794" s="60"/>
      <c r="D35794" s="61"/>
    </row>
    <row r="35795" spans="2:4" x14ac:dyDescent="0.3">
      <c r="B35795" s="60"/>
      <c r="D35795" s="61"/>
    </row>
    <row r="35796" spans="2:4" x14ac:dyDescent="0.3">
      <c r="B35796" s="60"/>
      <c r="D35796" s="61"/>
    </row>
    <row r="35797" spans="2:4" x14ac:dyDescent="0.3">
      <c r="B35797" s="60"/>
      <c r="D35797" s="61"/>
    </row>
    <row r="35798" spans="2:4" x14ac:dyDescent="0.3">
      <c r="B35798" s="60"/>
      <c r="D35798" s="61"/>
    </row>
    <row r="35799" spans="2:4" x14ac:dyDescent="0.3">
      <c r="B35799" s="60"/>
      <c r="D35799" s="61"/>
    </row>
    <row r="35800" spans="2:4" x14ac:dyDescent="0.3">
      <c r="B35800" s="60"/>
      <c r="D35800" s="61"/>
    </row>
    <row r="35801" spans="2:4" x14ac:dyDescent="0.3">
      <c r="B35801" s="60"/>
      <c r="D35801" s="61"/>
    </row>
    <row r="35802" spans="2:4" x14ac:dyDescent="0.3">
      <c r="B35802" s="60"/>
      <c r="D35802" s="61"/>
    </row>
    <row r="35803" spans="2:4" x14ac:dyDescent="0.3">
      <c r="B35803" s="60"/>
      <c r="D35803" s="61"/>
    </row>
    <row r="35804" spans="2:4" x14ac:dyDescent="0.3">
      <c r="B35804" s="60"/>
      <c r="D35804" s="61"/>
    </row>
    <row r="35805" spans="2:4" x14ac:dyDescent="0.3">
      <c r="B35805" s="60"/>
      <c r="D35805" s="61"/>
    </row>
    <row r="35806" spans="2:4" x14ac:dyDescent="0.3">
      <c r="B35806" s="60"/>
      <c r="D35806" s="61"/>
    </row>
    <row r="35807" spans="2:4" x14ac:dyDescent="0.3">
      <c r="B35807" s="60"/>
      <c r="D35807" s="61"/>
    </row>
    <row r="35808" spans="2:4" x14ac:dyDescent="0.3">
      <c r="B35808" s="60"/>
      <c r="D35808" s="61"/>
    </row>
    <row r="35809" spans="2:4" x14ac:dyDescent="0.3">
      <c r="B35809" s="60"/>
      <c r="D35809" s="61"/>
    </row>
    <row r="35810" spans="2:4" x14ac:dyDescent="0.3">
      <c r="B35810" s="60"/>
      <c r="D35810" s="61"/>
    </row>
    <row r="35811" spans="2:4" x14ac:dyDescent="0.3">
      <c r="B35811" s="60"/>
      <c r="D35811" s="61"/>
    </row>
    <row r="35812" spans="2:4" x14ac:dyDescent="0.3">
      <c r="B35812" s="60"/>
      <c r="D35812" s="61"/>
    </row>
    <row r="35813" spans="2:4" x14ac:dyDescent="0.3">
      <c r="B35813" s="60"/>
      <c r="D35813" s="61"/>
    </row>
    <row r="35814" spans="2:4" x14ac:dyDescent="0.3">
      <c r="B35814" s="60"/>
      <c r="D35814" s="61"/>
    </row>
    <row r="35815" spans="2:4" x14ac:dyDescent="0.3">
      <c r="B35815" s="60"/>
      <c r="D35815" s="61"/>
    </row>
    <row r="35816" spans="2:4" x14ac:dyDescent="0.3">
      <c r="B35816" s="60"/>
      <c r="D35816" s="61"/>
    </row>
    <row r="35817" spans="2:4" x14ac:dyDescent="0.3">
      <c r="B35817" s="60"/>
      <c r="D35817" s="61"/>
    </row>
    <row r="35818" spans="2:4" x14ac:dyDescent="0.3">
      <c r="B35818" s="60"/>
      <c r="D35818" s="61"/>
    </row>
    <row r="35819" spans="2:4" x14ac:dyDescent="0.3">
      <c r="B35819" s="60"/>
      <c r="D35819" s="61"/>
    </row>
    <row r="35820" spans="2:4" x14ac:dyDescent="0.3">
      <c r="B35820" s="60"/>
      <c r="D35820" s="61"/>
    </row>
    <row r="35821" spans="2:4" x14ac:dyDescent="0.3">
      <c r="B35821" s="60"/>
      <c r="D35821" s="61"/>
    </row>
    <row r="35822" spans="2:4" x14ac:dyDescent="0.3">
      <c r="B35822" s="60"/>
      <c r="D35822" s="61"/>
    </row>
    <row r="35823" spans="2:4" x14ac:dyDescent="0.3">
      <c r="B35823" s="60"/>
      <c r="D35823" s="61"/>
    </row>
    <row r="35824" spans="2:4" x14ac:dyDescent="0.3">
      <c r="B35824" s="60"/>
      <c r="D35824" s="61"/>
    </row>
    <row r="35825" spans="2:4" x14ac:dyDescent="0.3">
      <c r="B35825" s="60"/>
      <c r="D35825" s="61"/>
    </row>
    <row r="35826" spans="2:4" x14ac:dyDescent="0.3">
      <c r="B35826" s="60"/>
      <c r="D35826" s="61"/>
    </row>
    <row r="35827" spans="2:4" x14ac:dyDescent="0.3">
      <c r="B35827" s="60"/>
      <c r="D35827" s="61"/>
    </row>
    <row r="35828" spans="2:4" x14ac:dyDescent="0.3">
      <c r="B35828" s="60"/>
      <c r="D35828" s="61"/>
    </row>
    <row r="35829" spans="2:4" x14ac:dyDescent="0.3">
      <c r="B35829" s="60"/>
      <c r="D35829" s="61"/>
    </row>
    <row r="35830" spans="2:4" x14ac:dyDescent="0.3">
      <c r="B35830" s="60"/>
      <c r="D35830" s="61"/>
    </row>
    <row r="35831" spans="2:4" x14ac:dyDescent="0.3">
      <c r="B35831" s="60"/>
      <c r="D35831" s="61"/>
    </row>
    <row r="35832" spans="2:4" x14ac:dyDescent="0.3">
      <c r="B35832" s="60"/>
      <c r="D35832" s="61"/>
    </row>
    <row r="35833" spans="2:4" x14ac:dyDescent="0.3">
      <c r="B35833" s="60"/>
      <c r="D35833" s="61"/>
    </row>
    <row r="35834" spans="2:4" x14ac:dyDescent="0.3">
      <c r="B35834" s="60"/>
      <c r="D35834" s="61"/>
    </row>
    <row r="35835" spans="2:4" x14ac:dyDescent="0.3">
      <c r="B35835" s="60"/>
      <c r="D35835" s="61"/>
    </row>
    <row r="35836" spans="2:4" x14ac:dyDescent="0.3">
      <c r="B35836" s="60"/>
      <c r="D35836" s="61"/>
    </row>
    <row r="35837" spans="2:4" x14ac:dyDescent="0.3">
      <c r="B35837" s="60"/>
      <c r="D35837" s="61"/>
    </row>
    <row r="35838" spans="2:4" x14ac:dyDescent="0.3">
      <c r="B35838" s="60"/>
      <c r="D35838" s="61"/>
    </row>
    <row r="35839" spans="2:4" x14ac:dyDescent="0.3">
      <c r="B35839" s="60"/>
      <c r="D35839" s="61"/>
    </row>
    <row r="35840" spans="2:4" x14ac:dyDescent="0.3">
      <c r="B35840" s="60"/>
      <c r="D35840" s="61"/>
    </row>
    <row r="35841" spans="2:4" x14ac:dyDescent="0.3">
      <c r="B35841" s="60"/>
      <c r="D35841" s="61"/>
    </row>
    <row r="35842" spans="2:4" x14ac:dyDescent="0.3">
      <c r="B35842" s="60"/>
      <c r="D35842" s="61"/>
    </row>
    <row r="35843" spans="2:4" x14ac:dyDescent="0.3">
      <c r="B35843" s="60"/>
      <c r="D35843" s="61"/>
    </row>
    <row r="35844" spans="2:4" x14ac:dyDescent="0.3">
      <c r="B35844" s="60"/>
      <c r="D35844" s="61"/>
    </row>
    <row r="35845" spans="2:4" x14ac:dyDescent="0.3">
      <c r="B35845" s="60"/>
      <c r="D35845" s="61"/>
    </row>
    <row r="35846" spans="2:4" x14ac:dyDescent="0.3">
      <c r="B35846" s="60"/>
      <c r="D35846" s="61"/>
    </row>
    <row r="35847" spans="2:4" x14ac:dyDescent="0.3">
      <c r="B35847" s="60"/>
      <c r="D35847" s="61"/>
    </row>
    <row r="35848" spans="2:4" x14ac:dyDescent="0.3">
      <c r="B35848" s="60"/>
      <c r="D35848" s="61"/>
    </row>
    <row r="35849" spans="2:4" x14ac:dyDescent="0.3">
      <c r="B35849" s="60"/>
      <c r="D35849" s="61"/>
    </row>
    <row r="35850" spans="2:4" x14ac:dyDescent="0.3">
      <c r="B35850" s="60"/>
      <c r="D35850" s="61"/>
    </row>
    <row r="35851" spans="2:4" x14ac:dyDescent="0.3">
      <c r="B35851" s="60"/>
      <c r="D35851" s="61"/>
    </row>
    <row r="35852" spans="2:4" x14ac:dyDescent="0.3">
      <c r="B35852" s="60"/>
      <c r="D35852" s="61"/>
    </row>
    <row r="35853" spans="2:4" x14ac:dyDescent="0.3">
      <c r="B35853" s="60"/>
      <c r="D35853" s="61"/>
    </row>
    <row r="35854" spans="2:4" x14ac:dyDescent="0.3">
      <c r="B35854" s="60"/>
      <c r="D35854" s="61"/>
    </row>
    <row r="35855" spans="2:4" x14ac:dyDescent="0.3">
      <c r="B35855" s="60"/>
      <c r="D35855" s="61"/>
    </row>
    <row r="35856" spans="2:4" x14ac:dyDescent="0.3">
      <c r="B35856" s="60"/>
      <c r="D35856" s="61"/>
    </row>
    <row r="35857" spans="2:4" x14ac:dyDescent="0.3">
      <c r="B35857" s="60"/>
      <c r="D35857" s="61"/>
    </row>
    <row r="35858" spans="2:4" x14ac:dyDescent="0.3">
      <c r="B35858" s="60"/>
      <c r="D35858" s="61"/>
    </row>
    <row r="35859" spans="2:4" x14ac:dyDescent="0.3">
      <c r="B35859" s="60"/>
      <c r="D35859" s="61"/>
    </row>
    <row r="35860" spans="2:4" x14ac:dyDescent="0.3">
      <c r="B35860" s="60"/>
      <c r="D35860" s="61"/>
    </row>
    <row r="35861" spans="2:4" x14ac:dyDescent="0.3">
      <c r="B35861" s="60"/>
      <c r="D35861" s="61"/>
    </row>
    <row r="35862" spans="2:4" x14ac:dyDescent="0.3">
      <c r="B35862" s="60"/>
      <c r="D35862" s="61"/>
    </row>
    <row r="35863" spans="2:4" x14ac:dyDescent="0.3">
      <c r="B35863" s="60"/>
      <c r="D35863" s="61"/>
    </row>
    <row r="35864" spans="2:4" x14ac:dyDescent="0.3">
      <c r="B35864" s="60"/>
      <c r="D35864" s="61"/>
    </row>
    <row r="35865" spans="2:4" x14ac:dyDescent="0.3">
      <c r="B35865" s="60"/>
      <c r="D35865" s="61"/>
    </row>
    <row r="35866" spans="2:4" x14ac:dyDescent="0.3">
      <c r="B35866" s="60"/>
      <c r="D35866" s="61"/>
    </row>
    <row r="35867" spans="2:4" x14ac:dyDescent="0.3">
      <c r="B35867" s="60"/>
      <c r="D35867" s="61"/>
    </row>
    <row r="35868" spans="2:4" x14ac:dyDescent="0.3">
      <c r="B35868" s="60"/>
      <c r="D35868" s="61"/>
    </row>
    <row r="35869" spans="2:4" x14ac:dyDescent="0.3">
      <c r="B35869" s="60"/>
      <c r="D35869" s="61"/>
    </row>
    <row r="35870" spans="2:4" x14ac:dyDescent="0.3">
      <c r="B35870" s="60"/>
      <c r="D35870" s="61"/>
    </row>
    <row r="35871" spans="2:4" x14ac:dyDescent="0.3">
      <c r="B35871" s="60"/>
      <c r="D35871" s="61"/>
    </row>
    <row r="35872" spans="2:4" x14ac:dyDescent="0.3">
      <c r="B35872" s="60"/>
      <c r="D35872" s="61"/>
    </row>
    <row r="35873" spans="2:4" x14ac:dyDescent="0.3">
      <c r="B35873" s="60"/>
      <c r="D35873" s="61"/>
    </row>
    <row r="35874" spans="2:4" x14ac:dyDescent="0.3">
      <c r="B35874" s="60"/>
      <c r="D35874" s="61"/>
    </row>
    <row r="35875" spans="2:4" x14ac:dyDescent="0.3">
      <c r="B35875" s="60"/>
      <c r="D35875" s="61"/>
    </row>
    <row r="35876" spans="2:4" x14ac:dyDescent="0.3">
      <c r="B35876" s="60"/>
      <c r="D35876" s="61"/>
    </row>
    <row r="35877" spans="2:4" x14ac:dyDescent="0.3">
      <c r="B35877" s="60"/>
      <c r="D35877" s="61"/>
    </row>
    <row r="35878" spans="2:4" x14ac:dyDescent="0.3">
      <c r="B35878" s="60"/>
      <c r="D35878" s="61"/>
    </row>
    <row r="35879" spans="2:4" x14ac:dyDescent="0.3">
      <c r="B35879" s="60"/>
      <c r="D35879" s="61"/>
    </row>
    <row r="35880" spans="2:4" x14ac:dyDescent="0.3">
      <c r="B35880" s="60"/>
      <c r="D35880" s="61"/>
    </row>
    <row r="35881" spans="2:4" x14ac:dyDescent="0.3">
      <c r="B35881" s="60"/>
      <c r="D35881" s="61"/>
    </row>
    <row r="35882" spans="2:4" x14ac:dyDescent="0.3">
      <c r="B35882" s="60"/>
      <c r="D35882" s="61"/>
    </row>
    <row r="35883" spans="2:4" x14ac:dyDescent="0.3">
      <c r="B35883" s="60"/>
      <c r="D35883" s="61"/>
    </row>
    <row r="35884" spans="2:4" x14ac:dyDescent="0.3">
      <c r="B35884" s="60"/>
      <c r="D35884" s="61"/>
    </row>
    <row r="35885" spans="2:4" x14ac:dyDescent="0.3">
      <c r="B35885" s="60"/>
      <c r="D35885" s="61"/>
    </row>
    <row r="35886" spans="2:4" x14ac:dyDescent="0.3">
      <c r="B35886" s="60"/>
      <c r="D35886" s="61"/>
    </row>
    <row r="35887" spans="2:4" x14ac:dyDescent="0.3">
      <c r="B35887" s="60"/>
      <c r="D35887" s="61"/>
    </row>
    <row r="35888" spans="2:4" x14ac:dyDescent="0.3">
      <c r="B35888" s="60"/>
      <c r="D35888" s="61"/>
    </row>
    <row r="35889" spans="2:5" x14ac:dyDescent="0.3">
      <c r="B35889" s="60"/>
      <c r="D35889" s="61"/>
    </row>
    <row r="35890" spans="2:5" x14ac:dyDescent="0.3">
      <c r="B35890" s="60"/>
      <c r="D35890" s="61"/>
    </row>
    <row r="35891" spans="2:5" x14ac:dyDescent="0.3">
      <c r="B35891" s="60"/>
      <c r="D35891" s="61"/>
    </row>
    <row r="35892" spans="2:5" x14ac:dyDescent="0.3">
      <c r="B35892" s="60"/>
      <c r="D35892" s="61"/>
    </row>
    <row r="35893" spans="2:5" x14ac:dyDescent="0.3">
      <c r="B35893" s="60"/>
      <c r="D35893" s="61"/>
    </row>
    <row r="35894" spans="2:5" x14ac:dyDescent="0.3">
      <c r="B35894" s="60"/>
      <c r="D35894" s="62"/>
      <c r="E35894" s="63"/>
    </row>
    <row r="35895" spans="2:5" x14ac:dyDescent="0.3">
      <c r="B35895" s="60"/>
      <c r="D35895" s="62"/>
      <c r="E35895" s="63"/>
    </row>
    <row r="35896" spans="2:5" x14ac:dyDescent="0.3">
      <c r="B35896" s="60"/>
      <c r="D35896" s="62"/>
      <c r="E35896" s="63"/>
    </row>
    <row r="35897" spans="2:5" x14ac:dyDescent="0.3">
      <c r="B35897" s="60"/>
      <c r="D35897" s="62"/>
      <c r="E35897" s="63"/>
    </row>
    <row r="35898" spans="2:5" x14ac:dyDescent="0.3">
      <c r="B35898" s="60"/>
      <c r="D35898" s="62"/>
      <c r="E35898" s="63"/>
    </row>
    <row r="35899" spans="2:5" x14ac:dyDescent="0.3">
      <c r="B35899" s="60"/>
      <c r="D35899" s="62"/>
      <c r="E35899" s="63"/>
    </row>
    <row r="35900" spans="2:5" x14ac:dyDescent="0.3">
      <c r="B35900" s="60"/>
      <c r="D35900" s="62"/>
      <c r="E35900" s="63"/>
    </row>
    <row r="35901" spans="2:5" x14ac:dyDescent="0.3">
      <c r="B35901" s="60"/>
      <c r="D35901" s="62"/>
      <c r="E35901" s="63"/>
    </row>
    <row r="35902" spans="2:5" x14ac:dyDescent="0.3">
      <c r="B35902" s="60"/>
      <c r="D35902" s="62"/>
      <c r="E35902" s="63"/>
    </row>
    <row r="35903" spans="2:5" x14ac:dyDescent="0.3">
      <c r="B35903" s="60"/>
      <c r="D35903" s="62"/>
      <c r="E35903" s="63"/>
    </row>
    <row r="35904" spans="2:5" x14ac:dyDescent="0.3">
      <c r="B35904" s="60"/>
      <c r="D35904" s="62"/>
      <c r="E35904" s="63"/>
    </row>
    <row r="35905" spans="2:5" x14ac:dyDescent="0.3">
      <c r="B35905" s="60"/>
      <c r="D35905" s="62"/>
      <c r="E35905" s="63"/>
    </row>
    <row r="35906" spans="2:5" x14ac:dyDescent="0.3">
      <c r="B35906" s="60"/>
      <c r="D35906" s="62"/>
      <c r="E35906" s="63"/>
    </row>
    <row r="35907" spans="2:5" x14ac:dyDescent="0.3">
      <c r="B35907" s="60"/>
      <c r="D35907" s="62"/>
      <c r="E35907" s="63"/>
    </row>
    <row r="35908" spans="2:5" x14ac:dyDescent="0.3">
      <c r="B35908" s="60"/>
      <c r="D35908" s="62"/>
      <c r="E35908" s="63"/>
    </row>
    <row r="35909" spans="2:5" x14ac:dyDescent="0.3">
      <c r="B35909" s="60"/>
      <c r="D35909" s="62"/>
      <c r="E35909" s="63"/>
    </row>
    <row r="35910" spans="2:5" x14ac:dyDescent="0.3">
      <c r="B35910" s="60"/>
      <c r="D35910" s="62"/>
      <c r="E35910" s="63"/>
    </row>
    <row r="35911" spans="2:5" x14ac:dyDescent="0.3">
      <c r="B35911" s="60"/>
      <c r="D35911" s="62"/>
      <c r="E35911" s="63"/>
    </row>
    <row r="35912" spans="2:5" x14ac:dyDescent="0.3">
      <c r="B35912" s="60"/>
      <c r="D35912" s="62"/>
      <c r="E35912" s="63"/>
    </row>
    <row r="35913" spans="2:5" x14ac:dyDescent="0.3">
      <c r="B35913" s="60"/>
      <c r="D35913" s="62"/>
      <c r="E35913" s="63"/>
    </row>
    <row r="35914" spans="2:5" x14ac:dyDescent="0.3">
      <c r="B35914" s="60"/>
      <c r="D35914" s="61"/>
    </row>
    <row r="35915" spans="2:5" x14ac:dyDescent="0.3">
      <c r="B35915" s="60"/>
      <c r="D35915" s="61"/>
    </row>
    <row r="35916" spans="2:5" x14ac:dyDescent="0.3">
      <c r="B35916" s="60"/>
      <c r="D35916" s="61"/>
    </row>
    <row r="35917" spans="2:5" x14ac:dyDescent="0.3">
      <c r="B35917" s="60"/>
      <c r="D35917" s="61"/>
    </row>
    <row r="35918" spans="2:5" x14ac:dyDescent="0.3">
      <c r="B35918" s="60"/>
      <c r="D35918" s="61"/>
    </row>
    <row r="35919" spans="2:5" x14ac:dyDescent="0.3">
      <c r="B35919" s="60"/>
      <c r="D35919" s="61"/>
    </row>
    <row r="35920" spans="2:5" x14ac:dyDescent="0.3">
      <c r="B35920" s="60"/>
      <c r="D35920" s="61"/>
    </row>
    <row r="35921" spans="2:4" x14ac:dyDescent="0.3">
      <c r="B35921" s="60"/>
      <c r="D35921" s="61"/>
    </row>
    <row r="35922" spans="2:4" x14ac:dyDescent="0.3">
      <c r="B35922" s="60"/>
      <c r="D35922" s="61"/>
    </row>
    <row r="35923" spans="2:4" x14ac:dyDescent="0.3">
      <c r="B35923" s="60"/>
      <c r="D35923" s="61"/>
    </row>
    <row r="35924" spans="2:4" x14ac:dyDescent="0.3">
      <c r="B35924" s="60"/>
      <c r="D35924" s="61"/>
    </row>
    <row r="35925" spans="2:4" x14ac:dyDescent="0.3">
      <c r="B35925" s="60"/>
      <c r="D35925" s="61"/>
    </row>
    <row r="35926" spans="2:4" x14ac:dyDescent="0.3">
      <c r="B35926" s="60"/>
      <c r="D35926" s="61"/>
    </row>
    <row r="35927" spans="2:4" x14ac:dyDescent="0.3">
      <c r="B35927" s="60"/>
      <c r="D35927" s="61"/>
    </row>
    <row r="35928" spans="2:4" x14ac:dyDescent="0.3">
      <c r="B35928" s="60"/>
      <c r="D35928" s="61"/>
    </row>
    <row r="35929" spans="2:4" x14ac:dyDescent="0.3">
      <c r="B35929" s="60"/>
      <c r="D35929" s="61"/>
    </row>
    <row r="35930" spans="2:4" x14ac:dyDescent="0.3">
      <c r="B35930" s="60"/>
      <c r="D35930" s="61"/>
    </row>
    <row r="35931" spans="2:4" x14ac:dyDescent="0.3">
      <c r="B35931" s="60"/>
      <c r="D35931" s="61"/>
    </row>
    <row r="35932" spans="2:4" x14ac:dyDescent="0.3">
      <c r="B35932" s="60"/>
      <c r="D35932" s="61"/>
    </row>
    <row r="35933" spans="2:4" x14ac:dyDescent="0.3">
      <c r="B35933" s="60"/>
      <c r="D35933" s="61"/>
    </row>
    <row r="35934" spans="2:4" x14ac:dyDescent="0.3">
      <c r="B35934" s="60"/>
      <c r="D35934" s="61"/>
    </row>
    <row r="35935" spans="2:4" x14ac:dyDescent="0.3">
      <c r="B35935" s="60"/>
      <c r="D35935" s="61"/>
    </row>
    <row r="35936" spans="2:4" x14ac:dyDescent="0.3">
      <c r="B35936" s="60"/>
      <c r="D35936" s="61"/>
    </row>
    <row r="35937" spans="2:4" x14ac:dyDescent="0.3">
      <c r="B35937" s="60"/>
      <c r="D35937" s="61"/>
    </row>
    <row r="35938" spans="2:4" x14ac:dyDescent="0.3">
      <c r="B35938" s="60"/>
      <c r="D35938" s="61"/>
    </row>
    <row r="35939" spans="2:4" x14ac:dyDescent="0.3">
      <c r="B35939" s="60"/>
      <c r="D35939" s="61"/>
    </row>
    <row r="35940" spans="2:4" x14ac:dyDescent="0.3">
      <c r="B35940" s="60"/>
      <c r="D35940" s="61"/>
    </row>
    <row r="35941" spans="2:4" x14ac:dyDescent="0.3">
      <c r="B35941" s="60"/>
      <c r="D35941" s="61"/>
    </row>
    <row r="35942" spans="2:4" x14ac:dyDescent="0.3">
      <c r="B35942" s="60"/>
      <c r="D35942" s="61"/>
    </row>
    <row r="35943" spans="2:4" x14ac:dyDescent="0.3">
      <c r="B35943" s="60"/>
      <c r="D35943" s="61"/>
    </row>
    <row r="35944" spans="2:4" x14ac:dyDescent="0.3">
      <c r="B35944" s="60"/>
      <c r="D35944" s="61"/>
    </row>
    <row r="35945" spans="2:4" x14ac:dyDescent="0.3">
      <c r="B35945" s="60"/>
      <c r="D35945" s="61"/>
    </row>
    <row r="35946" spans="2:4" x14ac:dyDescent="0.3">
      <c r="B35946" s="60"/>
      <c r="D35946" s="61"/>
    </row>
    <row r="35947" spans="2:4" x14ac:dyDescent="0.3">
      <c r="B35947" s="60"/>
      <c r="D35947" s="61"/>
    </row>
    <row r="35948" spans="2:4" x14ac:dyDescent="0.3">
      <c r="B35948" s="60"/>
      <c r="D35948" s="61"/>
    </row>
    <row r="35949" spans="2:4" x14ac:dyDescent="0.3">
      <c r="B35949" s="60"/>
      <c r="D35949" s="61"/>
    </row>
    <row r="35950" spans="2:4" x14ac:dyDescent="0.3">
      <c r="B35950" s="60"/>
      <c r="D35950" s="61"/>
    </row>
    <row r="35951" spans="2:4" x14ac:dyDescent="0.3">
      <c r="B35951" s="60"/>
      <c r="D35951" s="61"/>
    </row>
    <row r="35952" spans="2:4" x14ac:dyDescent="0.3">
      <c r="B35952" s="60"/>
      <c r="D35952" s="61"/>
    </row>
    <row r="35953" spans="2:4" x14ac:dyDescent="0.3">
      <c r="B35953" s="60"/>
      <c r="D35953" s="61"/>
    </row>
    <row r="35954" spans="2:4" x14ac:dyDescent="0.3">
      <c r="B35954" s="60"/>
      <c r="D35954" s="61"/>
    </row>
    <row r="35955" spans="2:4" x14ac:dyDescent="0.3">
      <c r="B35955" s="60"/>
      <c r="D35955" s="61"/>
    </row>
    <row r="35956" spans="2:4" x14ac:dyDescent="0.3">
      <c r="B35956" s="60"/>
      <c r="D35956" s="61"/>
    </row>
    <row r="35957" spans="2:4" x14ac:dyDescent="0.3">
      <c r="B35957" s="60"/>
      <c r="D35957" s="61"/>
    </row>
    <row r="35958" spans="2:4" x14ac:dyDescent="0.3">
      <c r="B35958" s="60"/>
      <c r="D35958" s="61"/>
    </row>
    <row r="35959" spans="2:4" x14ac:dyDescent="0.3">
      <c r="B35959" s="60"/>
      <c r="D35959" s="61"/>
    </row>
    <row r="35960" spans="2:4" x14ac:dyDescent="0.3">
      <c r="B35960" s="60"/>
      <c r="D35960" s="61"/>
    </row>
    <row r="35961" spans="2:4" x14ac:dyDescent="0.3">
      <c r="B35961" s="60"/>
      <c r="D35961" s="61"/>
    </row>
    <row r="35962" spans="2:4" x14ac:dyDescent="0.3">
      <c r="B35962" s="60"/>
      <c r="D35962" s="61"/>
    </row>
    <row r="35963" spans="2:4" x14ac:dyDescent="0.3">
      <c r="B35963" s="60"/>
      <c r="D35963" s="61"/>
    </row>
    <row r="35964" spans="2:4" x14ac:dyDescent="0.3">
      <c r="B35964" s="60"/>
      <c r="D35964" s="61"/>
    </row>
    <row r="35965" spans="2:4" x14ac:dyDescent="0.3">
      <c r="B35965" s="60"/>
      <c r="D35965" s="61"/>
    </row>
    <row r="35966" spans="2:4" x14ac:dyDescent="0.3">
      <c r="B35966" s="60"/>
      <c r="D35966" s="61"/>
    </row>
    <row r="35967" spans="2:4" x14ac:dyDescent="0.3">
      <c r="B35967" s="60"/>
      <c r="D35967" s="61"/>
    </row>
    <row r="35968" spans="2:4" x14ac:dyDescent="0.3">
      <c r="B35968" s="60"/>
      <c r="D35968" s="61"/>
    </row>
    <row r="35969" spans="2:4" x14ac:dyDescent="0.3">
      <c r="B35969" s="60"/>
      <c r="D35969" s="61"/>
    </row>
    <row r="35970" spans="2:4" x14ac:dyDescent="0.3">
      <c r="B35970" s="60"/>
      <c r="D35970" s="61"/>
    </row>
    <row r="35971" spans="2:4" x14ac:dyDescent="0.3">
      <c r="B35971" s="60"/>
      <c r="D35971" s="61"/>
    </row>
    <row r="35972" spans="2:4" x14ac:dyDescent="0.3">
      <c r="B35972" s="60"/>
      <c r="D35972" s="61"/>
    </row>
    <row r="35973" spans="2:4" x14ac:dyDescent="0.3">
      <c r="B35973" s="60"/>
      <c r="D35973" s="61"/>
    </row>
    <row r="35974" spans="2:4" x14ac:dyDescent="0.3">
      <c r="B35974" s="60"/>
      <c r="D35974" s="61"/>
    </row>
    <row r="35975" spans="2:4" x14ac:dyDescent="0.3">
      <c r="B35975" s="60"/>
      <c r="D35975" s="61"/>
    </row>
    <row r="35976" spans="2:4" x14ac:dyDescent="0.3">
      <c r="B35976" s="60"/>
      <c r="D35976" s="61"/>
    </row>
    <row r="35977" spans="2:4" x14ac:dyDescent="0.3">
      <c r="B35977" s="60"/>
      <c r="D35977" s="61"/>
    </row>
    <row r="35978" spans="2:4" x14ac:dyDescent="0.3">
      <c r="B35978" s="60"/>
      <c r="D35978" s="61"/>
    </row>
    <row r="35979" spans="2:4" x14ac:dyDescent="0.3">
      <c r="B35979" s="60"/>
      <c r="D35979" s="61"/>
    </row>
    <row r="35980" spans="2:4" x14ac:dyDescent="0.3">
      <c r="B35980" s="60"/>
      <c r="D35980" s="61"/>
    </row>
    <row r="35981" spans="2:4" x14ac:dyDescent="0.3">
      <c r="B35981" s="60"/>
      <c r="D35981" s="61"/>
    </row>
    <row r="35982" spans="2:4" x14ac:dyDescent="0.3">
      <c r="B35982" s="60"/>
      <c r="D35982" s="61"/>
    </row>
    <row r="35983" spans="2:4" x14ac:dyDescent="0.3">
      <c r="B35983" s="60"/>
      <c r="D35983" s="61"/>
    </row>
    <row r="35984" spans="2:4" x14ac:dyDescent="0.3">
      <c r="B35984" s="60"/>
      <c r="D35984" s="61"/>
    </row>
    <row r="35985" spans="2:4" x14ac:dyDescent="0.3">
      <c r="B35985" s="60"/>
      <c r="D35985" s="61"/>
    </row>
    <row r="35986" spans="2:4" x14ac:dyDescent="0.3">
      <c r="B35986" s="60"/>
      <c r="D35986" s="61"/>
    </row>
    <row r="35987" spans="2:4" x14ac:dyDescent="0.3">
      <c r="B35987" s="60"/>
      <c r="D35987" s="61"/>
    </row>
    <row r="35988" spans="2:4" x14ac:dyDescent="0.3">
      <c r="B35988" s="60"/>
      <c r="D35988" s="61"/>
    </row>
    <row r="35989" spans="2:4" x14ac:dyDescent="0.3">
      <c r="B35989" s="60"/>
      <c r="D35989" s="61"/>
    </row>
    <row r="35990" spans="2:4" x14ac:dyDescent="0.3">
      <c r="B35990" s="60"/>
      <c r="D35990" s="61"/>
    </row>
    <row r="35991" spans="2:4" x14ac:dyDescent="0.3">
      <c r="B35991" s="60"/>
      <c r="D35991" s="61"/>
    </row>
    <row r="35992" spans="2:4" x14ac:dyDescent="0.3">
      <c r="B35992" s="60"/>
      <c r="D35992" s="61"/>
    </row>
    <row r="35993" spans="2:4" x14ac:dyDescent="0.3">
      <c r="B35993" s="60"/>
      <c r="D35993" s="61"/>
    </row>
    <row r="35994" spans="2:4" x14ac:dyDescent="0.3">
      <c r="B35994" s="60"/>
      <c r="D35994" s="61"/>
    </row>
    <row r="35995" spans="2:4" x14ac:dyDescent="0.3">
      <c r="B35995" s="60"/>
      <c r="D35995" s="61"/>
    </row>
    <row r="35996" spans="2:4" x14ac:dyDescent="0.3">
      <c r="B35996" s="60"/>
      <c r="D35996" s="61"/>
    </row>
    <row r="35997" spans="2:4" x14ac:dyDescent="0.3">
      <c r="B35997" s="60"/>
      <c r="D35997" s="61"/>
    </row>
    <row r="35998" spans="2:4" x14ac:dyDescent="0.3">
      <c r="B35998" s="60"/>
      <c r="D35998" s="61"/>
    </row>
    <row r="35999" spans="2:4" x14ac:dyDescent="0.3">
      <c r="B35999" s="60"/>
      <c r="D35999" s="61"/>
    </row>
    <row r="36000" spans="2:4" x14ac:dyDescent="0.3">
      <c r="B36000" s="60"/>
      <c r="D36000" s="61"/>
    </row>
    <row r="36001" spans="2:4" x14ac:dyDescent="0.3">
      <c r="B36001" s="60"/>
      <c r="D36001" s="61"/>
    </row>
    <row r="36002" spans="2:4" x14ac:dyDescent="0.3">
      <c r="B36002" s="60"/>
      <c r="D36002" s="61"/>
    </row>
    <row r="36003" spans="2:4" x14ac:dyDescent="0.3">
      <c r="B36003" s="60"/>
      <c r="D36003" s="61"/>
    </row>
    <row r="36004" spans="2:4" x14ac:dyDescent="0.3">
      <c r="B36004" s="60"/>
      <c r="D36004" s="61"/>
    </row>
    <row r="36005" spans="2:4" x14ac:dyDescent="0.3">
      <c r="B36005" s="60"/>
      <c r="D36005" s="61"/>
    </row>
    <row r="36006" spans="2:4" x14ac:dyDescent="0.3">
      <c r="B36006" s="60"/>
      <c r="D36006" s="61"/>
    </row>
    <row r="36007" spans="2:4" x14ac:dyDescent="0.3">
      <c r="B36007" s="60"/>
      <c r="D36007" s="61"/>
    </row>
    <row r="36008" spans="2:4" x14ac:dyDescent="0.3">
      <c r="B36008" s="60"/>
      <c r="D36008" s="61"/>
    </row>
    <row r="36009" spans="2:4" x14ac:dyDescent="0.3">
      <c r="B36009" s="60"/>
      <c r="D36009" s="61"/>
    </row>
    <row r="36010" spans="2:4" x14ac:dyDescent="0.3">
      <c r="B36010" s="60"/>
      <c r="D36010" s="61"/>
    </row>
    <row r="36011" spans="2:4" x14ac:dyDescent="0.3">
      <c r="B36011" s="60"/>
      <c r="D36011" s="61"/>
    </row>
    <row r="36012" spans="2:4" x14ac:dyDescent="0.3">
      <c r="B36012" s="60"/>
      <c r="D36012" s="61"/>
    </row>
    <row r="36013" spans="2:4" x14ac:dyDescent="0.3">
      <c r="B36013" s="60"/>
      <c r="D36013" s="61"/>
    </row>
    <row r="36014" spans="2:4" x14ac:dyDescent="0.3">
      <c r="B36014" s="60"/>
      <c r="D36014" s="61"/>
    </row>
    <row r="36015" spans="2:4" x14ac:dyDescent="0.3">
      <c r="B36015" s="60"/>
      <c r="D36015" s="61"/>
    </row>
    <row r="36016" spans="2:4" x14ac:dyDescent="0.3">
      <c r="B36016" s="60"/>
      <c r="D36016" s="61"/>
    </row>
    <row r="36017" spans="2:4" x14ac:dyDescent="0.3">
      <c r="B36017" s="60"/>
      <c r="D36017" s="61"/>
    </row>
    <row r="36018" spans="2:4" x14ac:dyDescent="0.3">
      <c r="B36018" s="60"/>
      <c r="D36018" s="61"/>
    </row>
    <row r="36019" spans="2:4" x14ac:dyDescent="0.3">
      <c r="B36019" s="60"/>
      <c r="D36019" s="61"/>
    </row>
    <row r="36020" spans="2:4" x14ac:dyDescent="0.3">
      <c r="B36020" s="60"/>
      <c r="D36020" s="61"/>
    </row>
    <row r="36021" spans="2:4" x14ac:dyDescent="0.3">
      <c r="B36021" s="60"/>
      <c r="D36021" s="61"/>
    </row>
    <row r="36022" spans="2:4" x14ac:dyDescent="0.3">
      <c r="B36022" s="60"/>
      <c r="D36022" s="61"/>
    </row>
    <row r="36023" spans="2:4" x14ac:dyDescent="0.3">
      <c r="B36023" s="60"/>
      <c r="D36023" s="61"/>
    </row>
    <row r="36024" spans="2:4" x14ac:dyDescent="0.3">
      <c r="B36024" s="60"/>
      <c r="D36024" s="61"/>
    </row>
    <row r="36025" spans="2:4" x14ac:dyDescent="0.3">
      <c r="B36025" s="60"/>
      <c r="D36025" s="61"/>
    </row>
    <row r="36026" spans="2:4" x14ac:dyDescent="0.3">
      <c r="B36026" s="60"/>
      <c r="D36026" s="61"/>
    </row>
    <row r="36027" spans="2:4" x14ac:dyDescent="0.3">
      <c r="B36027" s="60"/>
      <c r="D36027" s="61"/>
    </row>
    <row r="36028" spans="2:4" x14ac:dyDescent="0.3">
      <c r="B36028" s="60"/>
      <c r="D36028" s="61"/>
    </row>
    <row r="36029" spans="2:4" x14ac:dyDescent="0.3">
      <c r="B36029" s="60"/>
      <c r="D36029" s="61"/>
    </row>
    <row r="36030" spans="2:4" x14ac:dyDescent="0.3">
      <c r="B36030" s="60"/>
      <c r="D36030" s="61"/>
    </row>
    <row r="36031" spans="2:4" x14ac:dyDescent="0.3">
      <c r="B36031" s="60"/>
      <c r="D36031" s="61"/>
    </row>
    <row r="36032" spans="2:4" x14ac:dyDescent="0.3">
      <c r="B36032" s="60"/>
      <c r="D36032" s="61"/>
    </row>
    <row r="36033" spans="2:4" x14ac:dyDescent="0.3">
      <c r="B36033" s="60"/>
      <c r="D36033" s="61"/>
    </row>
    <row r="36034" spans="2:4" x14ac:dyDescent="0.3">
      <c r="B36034" s="60"/>
      <c r="D36034" s="61"/>
    </row>
    <row r="36035" spans="2:4" x14ac:dyDescent="0.3">
      <c r="B36035" s="60"/>
      <c r="D36035" s="61"/>
    </row>
    <row r="36036" spans="2:4" x14ac:dyDescent="0.3">
      <c r="B36036" s="60"/>
      <c r="D36036" s="61"/>
    </row>
    <row r="36037" spans="2:4" x14ac:dyDescent="0.3">
      <c r="B36037" s="60"/>
      <c r="D36037" s="61"/>
    </row>
    <row r="36038" spans="2:4" x14ac:dyDescent="0.3">
      <c r="B36038" s="60"/>
      <c r="D36038" s="61"/>
    </row>
    <row r="36039" spans="2:4" x14ac:dyDescent="0.3">
      <c r="B36039" s="60"/>
      <c r="D36039" s="61"/>
    </row>
    <row r="36040" spans="2:4" x14ac:dyDescent="0.3">
      <c r="B36040" s="60"/>
      <c r="D36040" s="61"/>
    </row>
    <row r="36041" spans="2:4" x14ac:dyDescent="0.3">
      <c r="B36041" s="60"/>
      <c r="D36041" s="61"/>
    </row>
    <row r="36042" spans="2:4" x14ac:dyDescent="0.3">
      <c r="B36042" s="60"/>
      <c r="D36042" s="61"/>
    </row>
    <row r="36043" spans="2:4" x14ac:dyDescent="0.3">
      <c r="B36043" s="60"/>
      <c r="D36043" s="61"/>
    </row>
    <row r="36044" spans="2:4" x14ac:dyDescent="0.3">
      <c r="B36044" s="60"/>
      <c r="D36044" s="61"/>
    </row>
    <row r="36045" spans="2:4" x14ac:dyDescent="0.3">
      <c r="B36045" s="60"/>
      <c r="D36045" s="61"/>
    </row>
    <row r="36046" spans="2:4" x14ac:dyDescent="0.3">
      <c r="B36046" s="60"/>
      <c r="D36046" s="61"/>
    </row>
    <row r="36047" spans="2:4" x14ac:dyDescent="0.3">
      <c r="B36047" s="60"/>
      <c r="D36047" s="61"/>
    </row>
    <row r="36048" spans="2:4" x14ac:dyDescent="0.3">
      <c r="B36048" s="60"/>
      <c r="D36048" s="61"/>
    </row>
    <row r="36049" spans="2:4" x14ac:dyDescent="0.3">
      <c r="B36049" s="60"/>
      <c r="D36049" s="61"/>
    </row>
    <row r="36050" spans="2:4" x14ac:dyDescent="0.3">
      <c r="B36050" s="60"/>
      <c r="D36050" s="61"/>
    </row>
    <row r="36051" spans="2:4" x14ac:dyDescent="0.3">
      <c r="B36051" s="60"/>
      <c r="D36051" s="61"/>
    </row>
    <row r="36052" spans="2:4" x14ac:dyDescent="0.3">
      <c r="B36052" s="60"/>
      <c r="D36052" s="61"/>
    </row>
    <row r="36053" spans="2:4" x14ac:dyDescent="0.3">
      <c r="B36053" s="60"/>
      <c r="D36053" s="61"/>
    </row>
    <row r="36054" spans="2:4" x14ac:dyDescent="0.3">
      <c r="B36054" s="60"/>
      <c r="D36054" s="61"/>
    </row>
    <row r="36055" spans="2:4" x14ac:dyDescent="0.3">
      <c r="B36055" s="60"/>
      <c r="D36055" s="61"/>
    </row>
    <row r="36056" spans="2:4" x14ac:dyDescent="0.3">
      <c r="B36056" s="60"/>
      <c r="D36056" s="61"/>
    </row>
    <row r="36057" spans="2:4" x14ac:dyDescent="0.3">
      <c r="B36057" s="60"/>
      <c r="D36057" s="61"/>
    </row>
    <row r="36058" spans="2:4" x14ac:dyDescent="0.3">
      <c r="B36058" s="60"/>
      <c r="D36058" s="61"/>
    </row>
    <row r="36059" spans="2:4" x14ac:dyDescent="0.3">
      <c r="B36059" s="60"/>
      <c r="D36059" s="61"/>
    </row>
    <row r="36060" spans="2:4" x14ac:dyDescent="0.3">
      <c r="B36060" s="60"/>
      <c r="D36060" s="61"/>
    </row>
    <row r="36061" spans="2:4" x14ac:dyDescent="0.3">
      <c r="B36061" s="60"/>
      <c r="D36061" s="61"/>
    </row>
    <row r="36062" spans="2:4" x14ac:dyDescent="0.3">
      <c r="B36062" s="60"/>
      <c r="D36062" s="61"/>
    </row>
    <row r="36063" spans="2:4" x14ac:dyDescent="0.3">
      <c r="B36063" s="60"/>
      <c r="D36063" s="61"/>
    </row>
    <row r="36064" spans="2:4" x14ac:dyDescent="0.3">
      <c r="B36064" s="60"/>
      <c r="D36064" s="61"/>
    </row>
    <row r="36065" spans="2:4" x14ac:dyDescent="0.3">
      <c r="B36065" s="60"/>
      <c r="D36065" s="61"/>
    </row>
    <row r="36066" spans="2:4" x14ac:dyDescent="0.3">
      <c r="B36066" s="60"/>
      <c r="D36066" s="61"/>
    </row>
    <row r="36067" spans="2:4" x14ac:dyDescent="0.3">
      <c r="B36067" s="60"/>
      <c r="D36067" s="61"/>
    </row>
    <row r="36068" spans="2:4" x14ac:dyDescent="0.3">
      <c r="B36068" s="60"/>
      <c r="D36068" s="61"/>
    </row>
    <row r="36069" spans="2:4" x14ac:dyDescent="0.3">
      <c r="B36069" s="60"/>
      <c r="D36069" s="61"/>
    </row>
    <row r="36070" spans="2:4" x14ac:dyDescent="0.3">
      <c r="B36070" s="60"/>
      <c r="D36070" s="61"/>
    </row>
    <row r="36071" spans="2:4" x14ac:dyDescent="0.3">
      <c r="B36071" s="60"/>
      <c r="D36071" s="61"/>
    </row>
    <row r="36072" spans="2:4" x14ac:dyDescent="0.3">
      <c r="B36072" s="60"/>
      <c r="D36072" s="61"/>
    </row>
    <row r="36073" spans="2:4" x14ac:dyDescent="0.3">
      <c r="B36073" s="60"/>
      <c r="D36073" s="61"/>
    </row>
    <row r="36074" spans="2:4" x14ac:dyDescent="0.3">
      <c r="B36074" s="60"/>
      <c r="D36074" s="61"/>
    </row>
    <row r="36075" spans="2:4" x14ac:dyDescent="0.3">
      <c r="B36075" s="60"/>
      <c r="D36075" s="61"/>
    </row>
    <row r="36076" spans="2:4" x14ac:dyDescent="0.3">
      <c r="B36076" s="60"/>
      <c r="D36076" s="61"/>
    </row>
    <row r="36077" spans="2:4" x14ac:dyDescent="0.3">
      <c r="B36077" s="60"/>
      <c r="D36077" s="61"/>
    </row>
    <row r="36078" spans="2:4" x14ac:dyDescent="0.3">
      <c r="B36078" s="60"/>
      <c r="D36078" s="61"/>
    </row>
    <row r="36079" spans="2:4" x14ac:dyDescent="0.3">
      <c r="B36079" s="60"/>
      <c r="D36079" s="61"/>
    </row>
    <row r="36080" spans="2:4" x14ac:dyDescent="0.3">
      <c r="B36080" s="60"/>
      <c r="D36080" s="61"/>
    </row>
    <row r="36081" spans="2:4" x14ac:dyDescent="0.3">
      <c r="B36081" s="60"/>
      <c r="D36081" s="61"/>
    </row>
    <row r="36082" spans="2:4" x14ac:dyDescent="0.3">
      <c r="B36082" s="60"/>
      <c r="D36082" s="61"/>
    </row>
    <row r="36083" spans="2:4" x14ac:dyDescent="0.3">
      <c r="B36083" s="60"/>
      <c r="D36083" s="61"/>
    </row>
    <row r="36084" spans="2:4" x14ac:dyDescent="0.3">
      <c r="B36084" s="60"/>
      <c r="D36084" s="61"/>
    </row>
    <row r="36085" spans="2:4" x14ac:dyDescent="0.3">
      <c r="B36085" s="60"/>
      <c r="D36085" s="61"/>
    </row>
    <row r="36086" spans="2:4" x14ac:dyDescent="0.3">
      <c r="B36086" s="60"/>
      <c r="D36086" s="61"/>
    </row>
    <row r="36087" spans="2:4" x14ac:dyDescent="0.3">
      <c r="B36087" s="60"/>
      <c r="D36087" s="61"/>
    </row>
    <row r="36088" spans="2:4" x14ac:dyDescent="0.3">
      <c r="B36088" s="60"/>
      <c r="D36088" s="61"/>
    </row>
    <row r="36089" spans="2:4" x14ac:dyDescent="0.3">
      <c r="B36089" s="60"/>
      <c r="D36089" s="61"/>
    </row>
    <row r="36090" spans="2:4" x14ac:dyDescent="0.3">
      <c r="B36090" s="60"/>
      <c r="D36090" s="61"/>
    </row>
    <row r="36091" spans="2:4" x14ac:dyDescent="0.3">
      <c r="B36091" s="60"/>
      <c r="D36091" s="61"/>
    </row>
    <row r="36092" spans="2:4" x14ac:dyDescent="0.3">
      <c r="B36092" s="60"/>
      <c r="D36092" s="61"/>
    </row>
    <row r="36093" spans="2:4" x14ac:dyDescent="0.3">
      <c r="B36093" s="60"/>
      <c r="D36093" s="61"/>
    </row>
    <row r="36094" spans="2:4" x14ac:dyDescent="0.3">
      <c r="B36094" s="60"/>
      <c r="D36094" s="61"/>
    </row>
    <row r="36095" spans="2:4" x14ac:dyDescent="0.3">
      <c r="B36095" s="60"/>
      <c r="D36095" s="61"/>
    </row>
    <row r="36096" spans="2:4" x14ac:dyDescent="0.3">
      <c r="B36096" s="60"/>
      <c r="D36096" s="61"/>
    </row>
    <row r="36097" spans="2:4" x14ac:dyDescent="0.3">
      <c r="B36097" s="60"/>
      <c r="D36097" s="61"/>
    </row>
    <row r="36098" spans="2:4" x14ac:dyDescent="0.3">
      <c r="B36098" s="60"/>
      <c r="D36098" s="61"/>
    </row>
    <row r="36099" spans="2:4" x14ac:dyDescent="0.3">
      <c r="B36099" s="60"/>
      <c r="D36099" s="61"/>
    </row>
    <row r="36100" spans="2:4" x14ac:dyDescent="0.3">
      <c r="B36100" s="60"/>
      <c r="D36100" s="61"/>
    </row>
    <row r="36101" spans="2:4" x14ac:dyDescent="0.3">
      <c r="B36101" s="60"/>
      <c r="D36101" s="61"/>
    </row>
    <row r="36102" spans="2:4" x14ac:dyDescent="0.3">
      <c r="B36102" s="60"/>
      <c r="D36102" s="61"/>
    </row>
    <row r="36103" spans="2:4" x14ac:dyDescent="0.3">
      <c r="B36103" s="60"/>
      <c r="D36103" s="61"/>
    </row>
    <row r="36104" spans="2:4" x14ac:dyDescent="0.3">
      <c r="B36104" s="60"/>
      <c r="D36104" s="61"/>
    </row>
    <row r="36105" spans="2:4" x14ac:dyDescent="0.3">
      <c r="B36105" s="60"/>
      <c r="D36105" s="61"/>
    </row>
    <row r="36106" spans="2:4" x14ac:dyDescent="0.3">
      <c r="B36106" s="60"/>
      <c r="D36106" s="61"/>
    </row>
    <row r="36107" spans="2:4" x14ac:dyDescent="0.3">
      <c r="B36107" s="60"/>
      <c r="D36107" s="61"/>
    </row>
    <row r="36108" spans="2:4" x14ac:dyDescent="0.3">
      <c r="B36108" s="60"/>
      <c r="D36108" s="61"/>
    </row>
    <row r="36109" spans="2:4" x14ac:dyDescent="0.3">
      <c r="B36109" s="60"/>
      <c r="D36109" s="61"/>
    </row>
    <row r="36110" spans="2:4" x14ac:dyDescent="0.3">
      <c r="B36110" s="60"/>
      <c r="D36110" s="61"/>
    </row>
    <row r="36111" spans="2:4" x14ac:dyDescent="0.3">
      <c r="B36111" s="60"/>
      <c r="D36111" s="61"/>
    </row>
    <row r="36112" spans="2:4" x14ac:dyDescent="0.3">
      <c r="B36112" s="60"/>
      <c r="D36112" s="61"/>
    </row>
    <row r="36113" spans="2:4" x14ac:dyDescent="0.3">
      <c r="B36113" s="60"/>
      <c r="D36113" s="61"/>
    </row>
    <row r="36114" spans="2:4" x14ac:dyDescent="0.3">
      <c r="B36114" s="60"/>
      <c r="D36114" s="61"/>
    </row>
    <row r="36115" spans="2:4" x14ac:dyDescent="0.3">
      <c r="B36115" s="60"/>
      <c r="D36115" s="61"/>
    </row>
    <row r="36116" spans="2:4" x14ac:dyDescent="0.3">
      <c r="B36116" s="60"/>
      <c r="D36116" s="61"/>
    </row>
    <row r="36117" spans="2:4" x14ac:dyDescent="0.3">
      <c r="B36117" s="60"/>
      <c r="D36117" s="61"/>
    </row>
    <row r="36118" spans="2:4" x14ac:dyDescent="0.3">
      <c r="B36118" s="60"/>
      <c r="D36118" s="61"/>
    </row>
    <row r="36119" spans="2:4" x14ac:dyDescent="0.3">
      <c r="B36119" s="60"/>
      <c r="D36119" s="61"/>
    </row>
    <row r="36120" spans="2:4" x14ac:dyDescent="0.3">
      <c r="B36120" s="60"/>
      <c r="D36120" s="61"/>
    </row>
    <row r="36121" spans="2:4" x14ac:dyDescent="0.3">
      <c r="B36121" s="60"/>
      <c r="D36121" s="61"/>
    </row>
    <row r="36122" spans="2:4" x14ac:dyDescent="0.3">
      <c r="B36122" s="60"/>
      <c r="D36122" s="61"/>
    </row>
    <row r="36123" spans="2:4" x14ac:dyDescent="0.3">
      <c r="B36123" s="60"/>
      <c r="D36123" s="61"/>
    </row>
    <row r="36124" spans="2:4" x14ac:dyDescent="0.3">
      <c r="B36124" s="60"/>
      <c r="D36124" s="61"/>
    </row>
    <row r="36125" spans="2:4" x14ac:dyDescent="0.3">
      <c r="B36125" s="60"/>
      <c r="D36125" s="61"/>
    </row>
    <row r="36126" spans="2:4" x14ac:dyDescent="0.3">
      <c r="B36126" s="60"/>
      <c r="D36126" s="61"/>
    </row>
    <row r="36127" spans="2:4" x14ac:dyDescent="0.3">
      <c r="B36127" s="60"/>
      <c r="D36127" s="61"/>
    </row>
    <row r="36128" spans="2:4" x14ac:dyDescent="0.3">
      <c r="B36128" s="60"/>
      <c r="D36128" s="61"/>
    </row>
    <row r="36129" spans="2:4" x14ac:dyDescent="0.3">
      <c r="B36129" s="60"/>
      <c r="D36129" s="61"/>
    </row>
    <row r="36130" spans="2:4" x14ac:dyDescent="0.3">
      <c r="B36130" s="60"/>
      <c r="D36130" s="61"/>
    </row>
    <row r="36131" spans="2:4" x14ac:dyDescent="0.3">
      <c r="B36131" s="60"/>
      <c r="D36131" s="61"/>
    </row>
    <row r="36132" spans="2:4" x14ac:dyDescent="0.3">
      <c r="B36132" s="60"/>
      <c r="D36132" s="61"/>
    </row>
    <row r="36133" spans="2:4" x14ac:dyDescent="0.3">
      <c r="B36133" s="60"/>
      <c r="D36133" s="61"/>
    </row>
    <row r="36134" spans="2:4" x14ac:dyDescent="0.3">
      <c r="B36134" s="60"/>
      <c r="D36134" s="61"/>
    </row>
    <row r="36135" spans="2:4" x14ac:dyDescent="0.3">
      <c r="B36135" s="60"/>
      <c r="D36135" s="61"/>
    </row>
    <row r="36136" spans="2:4" x14ac:dyDescent="0.3">
      <c r="B36136" s="60"/>
      <c r="D36136" s="61"/>
    </row>
    <row r="36137" spans="2:4" x14ac:dyDescent="0.3">
      <c r="B36137" s="60"/>
      <c r="D36137" s="61"/>
    </row>
    <row r="36138" spans="2:4" x14ac:dyDescent="0.3">
      <c r="B36138" s="60"/>
      <c r="D36138" s="61"/>
    </row>
    <row r="36139" spans="2:4" x14ac:dyDescent="0.3">
      <c r="B36139" s="60"/>
      <c r="D36139" s="61"/>
    </row>
    <row r="36140" spans="2:4" x14ac:dyDescent="0.3">
      <c r="B36140" s="60"/>
      <c r="D36140" s="61"/>
    </row>
    <row r="36141" spans="2:4" x14ac:dyDescent="0.3">
      <c r="B36141" s="60"/>
      <c r="D36141" s="61"/>
    </row>
    <row r="36142" spans="2:4" x14ac:dyDescent="0.3">
      <c r="B36142" s="60"/>
      <c r="D36142" s="61"/>
    </row>
    <row r="36143" spans="2:4" x14ac:dyDescent="0.3">
      <c r="B36143" s="60"/>
      <c r="D36143" s="61"/>
    </row>
    <row r="36144" spans="2:4" x14ac:dyDescent="0.3">
      <c r="B36144" s="60"/>
      <c r="D36144" s="61"/>
    </row>
    <row r="36145" spans="2:4" x14ac:dyDescent="0.3">
      <c r="B36145" s="60"/>
      <c r="D36145" s="61"/>
    </row>
    <row r="36146" spans="2:4" x14ac:dyDescent="0.3">
      <c r="B36146" s="60"/>
      <c r="D36146" s="61"/>
    </row>
    <row r="36147" spans="2:4" x14ac:dyDescent="0.3">
      <c r="B36147" s="60"/>
      <c r="D36147" s="61"/>
    </row>
    <row r="36148" spans="2:4" x14ac:dyDescent="0.3">
      <c r="B36148" s="60"/>
      <c r="D36148" s="61"/>
    </row>
    <row r="36149" spans="2:4" x14ac:dyDescent="0.3">
      <c r="B36149" s="60"/>
      <c r="D36149" s="61"/>
    </row>
    <row r="36150" spans="2:4" x14ac:dyDescent="0.3">
      <c r="B36150" s="60"/>
      <c r="D36150" s="61"/>
    </row>
    <row r="36151" spans="2:4" x14ac:dyDescent="0.3">
      <c r="B36151" s="60"/>
      <c r="D36151" s="61"/>
    </row>
    <row r="36152" spans="2:4" x14ac:dyDescent="0.3">
      <c r="B36152" s="60"/>
      <c r="D36152" s="61"/>
    </row>
    <row r="36153" spans="2:4" x14ac:dyDescent="0.3">
      <c r="B36153" s="60"/>
      <c r="D36153" s="61"/>
    </row>
    <row r="36154" spans="2:4" x14ac:dyDescent="0.3">
      <c r="B36154" s="60"/>
      <c r="D36154" s="61"/>
    </row>
    <row r="36155" spans="2:4" x14ac:dyDescent="0.3">
      <c r="B36155" s="60"/>
      <c r="D36155" s="61"/>
    </row>
    <row r="36156" spans="2:4" x14ac:dyDescent="0.3">
      <c r="B36156" s="60"/>
      <c r="D36156" s="61"/>
    </row>
    <row r="36157" spans="2:4" x14ac:dyDescent="0.3">
      <c r="B36157" s="60"/>
      <c r="D36157" s="61"/>
    </row>
    <row r="36158" spans="2:4" x14ac:dyDescent="0.3">
      <c r="B36158" s="60"/>
      <c r="D36158" s="61"/>
    </row>
    <row r="36159" spans="2:4" x14ac:dyDescent="0.3">
      <c r="B36159" s="60"/>
      <c r="D36159" s="61"/>
    </row>
    <row r="36160" spans="2:4" x14ac:dyDescent="0.3">
      <c r="B36160" s="60"/>
      <c r="D36160" s="61"/>
    </row>
    <row r="36161" spans="2:4" x14ac:dyDescent="0.3">
      <c r="B36161" s="60"/>
      <c r="D36161" s="61"/>
    </row>
    <row r="36162" spans="2:4" x14ac:dyDescent="0.3">
      <c r="B36162" s="60"/>
      <c r="D36162" s="61"/>
    </row>
    <row r="36163" spans="2:4" x14ac:dyDescent="0.3">
      <c r="B36163" s="60"/>
      <c r="D36163" s="61"/>
    </row>
    <row r="36164" spans="2:4" x14ac:dyDescent="0.3">
      <c r="B36164" s="60"/>
      <c r="D36164" s="61"/>
    </row>
    <row r="36165" spans="2:4" x14ac:dyDescent="0.3">
      <c r="B36165" s="60"/>
      <c r="D36165" s="61"/>
    </row>
    <row r="36166" spans="2:4" x14ac:dyDescent="0.3">
      <c r="B36166" s="60"/>
      <c r="D36166" s="61"/>
    </row>
    <row r="36167" spans="2:4" x14ac:dyDescent="0.3">
      <c r="B36167" s="60"/>
      <c r="D36167" s="61"/>
    </row>
    <row r="36168" spans="2:4" x14ac:dyDescent="0.3">
      <c r="B36168" s="60"/>
      <c r="D36168" s="61"/>
    </row>
    <row r="36169" spans="2:4" x14ac:dyDescent="0.3">
      <c r="B36169" s="60"/>
      <c r="D36169" s="61"/>
    </row>
    <row r="36170" spans="2:4" x14ac:dyDescent="0.3">
      <c r="B36170" s="60"/>
      <c r="D36170" s="61"/>
    </row>
    <row r="36171" spans="2:4" x14ac:dyDescent="0.3">
      <c r="B36171" s="60"/>
      <c r="D36171" s="61"/>
    </row>
    <row r="36172" spans="2:4" x14ac:dyDescent="0.3">
      <c r="B36172" s="60"/>
      <c r="D36172" s="61"/>
    </row>
    <row r="36173" spans="2:4" x14ac:dyDescent="0.3">
      <c r="B36173" s="60"/>
      <c r="D36173" s="61"/>
    </row>
    <row r="36174" spans="2:4" x14ac:dyDescent="0.3">
      <c r="B36174" s="60"/>
      <c r="D36174" s="61"/>
    </row>
    <row r="36175" spans="2:4" x14ac:dyDescent="0.3">
      <c r="B36175" s="60"/>
      <c r="D36175" s="61"/>
    </row>
    <row r="36176" spans="2:4" x14ac:dyDescent="0.3">
      <c r="B36176" s="60"/>
      <c r="D36176" s="61"/>
    </row>
    <row r="36177" spans="2:4" x14ac:dyDescent="0.3">
      <c r="B36177" s="60"/>
      <c r="D36177" s="61"/>
    </row>
    <row r="36178" spans="2:4" x14ac:dyDescent="0.3">
      <c r="B36178" s="60"/>
      <c r="D36178" s="61"/>
    </row>
    <row r="36179" spans="2:4" x14ac:dyDescent="0.3">
      <c r="B36179" s="60"/>
      <c r="D36179" s="61"/>
    </row>
    <row r="36180" spans="2:4" x14ac:dyDescent="0.3">
      <c r="B36180" s="60"/>
      <c r="D36180" s="61"/>
    </row>
    <row r="36181" spans="2:4" x14ac:dyDescent="0.3">
      <c r="B36181" s="60"/>
      <c r="D36181" s="61"/>
    </row>
    <row r="36182" spans="2:4" x14ac:dyDescent="0.3">
      <c r="B36182" s="60"/>
      <c r="D36182" s="61"/>
    </row>
    <row r="36183" spans="2:4" x14ac:dyDescent="0.3">
      <c r="B36183" s="60"/>
      <c r="D36183" s="61"/>
    </row>
    <row r="36184" spans="2:4" x14ac:dyDescent="0.3">
      <c r="B36184" s="60"/>
      <c r="D36184" s="61"/>
    </row>
    <row r="36185" spans="2:4" x14ac:dyDescent="0.3">
      <c r="B36185" s="60"/>
      <c r="D36185" s="61"/>
    </row>
    <row r="36186" spans="2:4" x14ac:dyDescent="0.3">
      <c r="B36186" s="60"/>
      <c r="D36186" s="61"/>
    </row>
    <row r="36187" spans="2:4" x14ac:dyDescent="0.3">
      <c r="B36187" s="60"/>
      <c r="D36187" s="61"/>
    </row>
    <row r="36188" spans="2:4" x14ac:dyDescent="0.3">
      <c r="B36188" s="60"/>
      <c r="D36188" s="61"/>
    </row>
    <row r="36189" spans="2:4" x14ac:dyDescent="0.3">
      <c r="B36189" s="60"/>
      <c r="D36189" s="61"/>
    </row>
    <row r="36190" spans="2:4" x14ac:dyDescent="0.3">
      <c r="B36190" s="60"/>
      <c r="D36190" s="61"/>
    </row>
    <row r="36191" spans="2:4" x14ac:dyDescent="0.3">
      <c r="B36191" s="60"/>
      <c r="D36191" s="61"/>
    </row>
    <row r="36192" spans="2:4" x14ac:dyDescent="0.3">
      <c r="B36192" s="60"/>
      <c r="D36192" s="61"/>
    </row>
    <row r="36193" spans="2:4" x14ac:dyDescent="0.3">
      <c r="B36193" s="60"/>
      <c r="D36193" s="61"/>
    </row>
    <row r="36194" spans="2:4" x14ac:dyDescent="0.3">
      <c r="B36194" s="60"/>
      <c r="D36194" s="61"/>
    </row>
    <row r="36195" spans="2:4" x14ac:dyDescent="0.3">
      <c r="B36195" s="60"/>
      <c r="D36195" s="61"/>
    </row>
    <row r="36196" spans="2:4" x14ac:dyDescent="0.3">
      <c r="B36196" s="60"/>
      <c r="D36196" s="61"/>
    </row>
    <row r="36197" spans="2:4" x14ac:dyDescent="0.3">
      <c r="B36197" s="60"/>
      <c r="D36197" s="61"/>
    </row>
    <row r="36198" spans="2:4" x14ac:dyDescent="0.3">
      <c r="B36198" s="60"/>
      <c r="D36198" s="61"/>
    </row>
    <row r="36199" spans="2:4" x14ac:dyDescent="0.3">
      <c r="B36199" s="60"/>
      <c r="D36199" s="61"/>
    </row>
    <row r="36200" spans="2:4" x14ac:dyDescent="0.3">
      <c r="B36200" s="60"/>
      <c r="D36200" s="61"/>
    </row>
    <row r="36201" spans="2:4" x14ac:dyDescent="0.3">
      <c r="B36201" s="60"/>
      <c r="D36201" s="61"/>
    </row>
    <row r="36202" spans="2:4" x14ac:dyDescent="0.3">
      <c r="B36202" s="60"/>
      <c r="D36202" s="61"/>
    </row>
    <row r="36203" spans="2:4" x14ac:dyDescent="0.3">
      <c r="B36203" s="60"/>
      <c r="D36203" s="61"/>
    </row>
    <row r="36204" spans="2:4" x14ac:dyDescent="0.3">
      <c r="B36204" s="60"/>
      <c r="D36204" s="61"/>
    </row>
    <row r="36205" spans="2:4" x14ac:dyDescent="0.3">
      <c r="B36205" s="60"/>
      <c r="D36205" s="61"/>
    </row>
    <row r="36206" spans="2:4" x14ac:dyDescent="0.3">
      <c r="B36206" s="60"/>
      <c r="D36206" s="61"/>
    </row>
    <row r="36207" spans="2:4" x14ac:dyDescent="0.3">
      <c r="B36207" s="60"/>
      <c r="D36207" s="61"/>
    </row>
    <row r="36208" spans="2:4" x14ac:dyDescent="0.3">
      <c r="B36208" s="60"/>
      <c r="D36208" s="61"/>
    </row>
    <row r="36209" spans="2:5" x14ac:dyDescent="0.3">
      <c r="B36209" s="60"/>
      <c r="D36209" s="62"/>
      <c r="E36209" s="63"/>
    </row>
    <row r="36210" spans="2:5" x14ac:dyDescent="0.3">
      <c r="B36210" s="60"/>
      <c r="D36210" s="62"/>
      <c r="E36210" s="63"/>
    </row>
    <row r="36211" spans="2:5" x14ac:dyDescent="0.3">
      <c r="B36211" s="60"/>
      <c r="D36211" s="62"/>
      <c r="E36211" s="63"/>
    </row>
    <row r="36212" spans="2:5" x14ac:dyDescent="0.3">
      <c r="B36212" s="60"/>
      <c r="D36212" s="62"/>
      <c r="E36212" s="63"/>
    </row>
    <row r="36213" spans="2:5" x14ac:dyDescent="0.3">
      <c r="B36213" s="60"/>
      <c r="D36213" s="62"/>
      <c r="E36213" s="63"/>
    </row>
    <row r="36214" spans="2:5" x14ac:dyDescent="0.3">
      <c r="B36214" s="60"/>
      <c r="D36214" s="62"/>
      <c r="E36214" s="63"/>
    </row>
    <row r="36215" spans="2:5" x14ac:dyDescent="0.3">
      <c r="B36215" s="60"/>
      <c r="D36215" s="62"/>
      <c r="E36215" s="63"/>
    </row>
    <row r="36216" spans="2:5" x14ac:dyDescent="0.3">
      <c r="B36216" s="60"/>
      <c r="D36216" s="62"/>
      <c r="E36216" s="63"/>
    </row>
    <row r="36217" spans="2:5" x14ac:dyDescent="0.3">
      <c r="B36217" s="60"/>
      <c r="D36217" s="62"/>
      <c r="E36217" s="63"/>
    </row>
    <row r="36218" spans="2:5" x14ac:dyDescent="0.3">
      <c r="B36218" s="60"/>
      <c r="D36218" s="62"/>
      <c r="E36218" s="63"/>
    </row>
    <row r="36219" spans="2:5" x14ac:dyDescent="0.3">
      <c r="B36219" s="60"/>
      <c r="D36219" s="62"/>
      <c r="E36219" s="63"/>
    </row>
    <row r="36220" spans="2:5" x14ac:dyDescent="0.3">
      <c r="B36220" s="60"/>
      <c r="D36220" s="62"/>
      <c r="E36220" s="63"/>
    </row>
    <row r="36221" spans="2:5" x14ac:dyDescent="0.3">
      <c r="B36221" s="60"/>
      <c r="D36221" s="62"/>
      <c r="E36221" s="63"/>
    </row>
    <row r="36222" spans="2:5" x14ac:dyDescent="0.3">
      <c r="B36222" s="60"/>
      <c r="D36222" s="62"/>
      <c r="E36222" s="63"/>
    </row>
    <row r="36223" spans="2:5" x14ac:dyDescent="0.3">
      <c r="B36223" s="60"/>
      <c r="D36223" s="62"/>
      <c r="E36223" s="63"/>
    </row>
    <row r="36224" spans="2:5" x14ac:dyDescent="0.3">
      <c r="B36224" s="60"/>
      <c r="D36224" s="62"/>
      <c r="E36224" s="63"/>
    </row>
    <row r="36225" spans="2:5" x14ac:dyDescent="0.3">
      <c r="B36225" s="60"/>
      <c r="D36225" s="62"/>
      <c r="E36225" s="63"/>
    </row>
    <row r="36226" spans="2:5" x14ac:dyDescent="0.3">
      <c r="B36226" s="60"/>
      <c r="D36226" s="62"/>
      <c r="E36226" s="63"/>
    </row>
    <row r="36227" spans="2:5" x14ac:dyDescent="0.3">
      <c r="B36227" s="60"/>
      <c r="D36227" s="62"/>
      <c r="E36227" s="63"/>
    </row>
    <row r="36228" spans="2:5" x14ac:dyDescent="0.3">
      <c r="B36228" s="60"/>
      <c r="D36228" s="62"/>
      <c r="E36228" s="63"/>
    </row>
    <row r="36229" spans="2:5" x14ac:dyDescent="0.3">
      <c r="B36229" s="60"/>
      <c r="D36229" s="61"/>
    </row>
    <row r="36230" spans="2:5" x14ac:dyDescent="0.3">
      <c r="B36230" s="60"/>
      <c r="D36230" s="61"/>
    </row>
    <row r="36231" spans="2:5" x14ac:dyDescent="0.3">
      <c r="B36231" s="60"/>
      <c r="D36231" s="61"/>
    </row>
    <row r="36232" spans="2:5" x14ac:dyDescent="0.3">
      <c r="B36232" s="60"/>
      <c r="D36232" s="61"/>
    </row>
    <row r="36233" spans="2:5" x14ac:dyDescent="0.3">
      <c r="B36233" s="60"/>
      <c r="D36233" s="61"/>
    </row>
    <row r="36234" spans="2:5" x14ac:dyDescent="0.3">
      <c r="B36234" s="60"/>
      <c r="D36234" s="61"/>
    </row>
    <row r="36235" spans="2:5" x14ac:dyDescent="0.3">
      <c r="B36235" s="60"/>
      <c r="D36235" s="61"/>
    </row>
    <row r="36236" spans="2:5" x14ac:dyDescent="0.3">
      <c r="B36236" s="60"/>
      <c r="D36236" s="61"/>
    </row>
    <row r="36237" spans="2:5" x14ac:dyDescent="0.3">
      <c r="B36237" s="60"/>
      <c r="D36237" s="61"/>
    </row>
    <row r="36238" spans="2:5" x14ac:dyDescent="0.3">
      <c r="B36238" s="60"/>
      <c r="D36238" s="61"/>
    </row>
    <row r="36239" spans="2:5" x14ac:dyDescent="0.3">
      <c r="B36239" s="60"/>
      <c r="D36239" s="61"/>
    </row>
    <row r="36240" spans="2:5" x14ac:dyDescent="0.3">
      <c r="B36240" s="60"/>
      <c r="D36240" s="61"/>
    </row>
    <row r="36241" spans="2:4" x14ac:dyDescent="0.3">
      <c r="B36241" s="60"/>
      <c r="D36241" s="61"/>
    </row>
    <row r="36242" spans="2:4" x14ac:dyDescent="0.3">
      <c r="B36242" s="60"/>
      <c r="D36242" s="61"/>
    </row>
    <row r="36243" spans="2:4" x14ac:dyDescent="0.3">
      <c r="B36243" s="60"/>
      <c r="D36243" s="61"/>
    </row>
    <row r="36244" spans="2:4" x14ac:dyDescent="0.3">
      <c r="B36244" s="60"/>
      <c r="D36244" s="61"/>
    </row>
    <row r="36245" spans="2:4" x14ac:dyDescent="0.3">
      <c r="B36245" s="60"/>
      <c r="D36245" s="61"/>
    </row>
    <row r="36246" spans="2:4" x14ac:dyDescent="0.3">
      <c r="B36246" s="60"/>
      <c r="D36246" s="61"/>
    </row>
    <row r="36247" spans="2:4" x14ac:dyDescent="0.3">
      <c r="B36247" s="60"/>
      <c r="D36247" s="61"/>
    </row>
    <row r="36248" spans="2:4" x14ac:dyDescent="0.3">
      <c r="B36248" s="60"/>
      <c r="D36248" s="61"/>
    </row>
    <row r="36249" spans="2:4" x14ac:dyDescent="0.3">
      <c r="B36249" s="60"/>
      <c r="D36249" s="61"/>
    </row>
    <row r="36250" spans="2:4" x14ac:dyDescent="0.3">
      <c r="B36250" s="60"/>
      <c r="D36250" s="61"/>
    </row>
    <row r="36251" spans="2:4" x14ac:dyDescent="0.3">
      <c r="B36251" s="60"/>
      <c r="D36251" s="61"/>
    </row>
    <row r="36252" spans="2:4" x14ac:dyDescent="0.3">
      <c r="B36252" s="60"/>
      <c r="D36252" s="61"/>
    </row>
    <row r="36253" spans="2:4" x14ac:dyDescent="0.3">
      <c r="B36253" s="60"/>
      <c r="D36253" s="61"/>
    </row>
    <row r="36254" spans="2:4" x14ac:dyDescent="0.3">
      <c r="B36254" s="60"/>
      <c r="D36254" s="61"/>
    </row>
    <row r="36255" spans="2:4" x14ac:dyDescent="0.3">
      <c r="B36255" s="60"/>
      <c r="D36255" s="61"/>
    </row>
    <row r="36256" spans="2:4" x14ac:dyDescent="0.3">
      <c r="B36256" s="60"/>
      <c r="D36256" s="61"/>
    </row>
    <row r="36257" spans="2:4" x14ac:dyDescent="0.3">
      <c r="B36257" s="60"/>
      <c r="D36257" s="61"/>
    </row>
    <row r="36258" spans="2:4" x14ac:dyDescent="0.3">
      <c r="B36258" s="60"/>
      <c r="D36258" s="61"/>
    </row>
    <row r="36259" spans="2:4" x14ac:dyDescent="0.3">
      <c r="B36259" s="60"/>
      <c r="D36259" s="61"/>
    </row>
    <row r="36260" spans="2:4" x14ac:dyDescent="0.3">
      <c r="B36260" s="60"/>
      <c r="D36260" s="61"/>
    </row>
    <row r="36261" spans="2:4" x14ac:dyDescent="0.3">
      <c r="B36261" s="60"/>
      <c r="D36261" s="61"/>
    </row>
    <row r="36262" spans="2:4" x14ac:dyDescent="0.3">
      <c r="B36262" s="60"/>
      <c r="D36262" s="61"/>
    </row>
    <row r="36263" spans="2:4" x14ac:dyDescent="0.3">
      <c r="B36263" s="60"/>
      <c r="D36263" s="61"/>
    </row>
    <row r="36264" spans="2:4" x14ac:dyDescent="0.3">
      <c r="B36264" s="60"/>
      <c r="D36264" s="61"/>
    </row>
    <row r="36265" spans="2:4" x14ac:dyDescent="0.3">
      <c r="B36265" s="60"/>
      <c r="D36265" s="61"/>
    </row>
    <row r="36266" spans="2:4" x14ac:dyDescent="0.3">
      <c r="B36266" s="60"/>
      <c r="D36266" s="61"/>
    </row>
    <row r="36267" spans="2:4" x14ac:dyDescent="0.3">
      <c r="B36267" s="60"/>
      <c r="D36267" s="61"/>
    </row>
    <row r="36268" spans="2:4" x14ac:dyDescent="0.3">
      <c r="B36268" s="60"/>
      <c r="D36268" s="61"/>
    </row>
    <row r="36269" spans="2:4" x14ac:dyDescent="0.3">
      <c r="B36269" s="60"/>
      <c r="D36269" s="61"/>
    </row>
    <row r="36270" spans="2:4" x14ac:dyDescent="0.3">
      <c r="B36270" s="60"/>
      <c r="D36270" s="61"/>
    </row>
    <row r="36271" spans="2:4" x14ac:dyDescent="0.3">
      <c r="B36271" s="60"/>
      <c r="D36271" s="61"/>
    </row>
    <row r="36272" spans="2:4" x14ac:dyDescent="0.3">
      <c r="B36272" s="60"/>
      <c r="D36272" s="61"/>
    </row>
    <row r="36273" spans="2:4" x14ac:dyDescent="0.3">
      <c r="B36273" s="60"/>
      <c r="D36273" s="61"/>
    </row>
    <row r="36274" spans="2:4" x14ac:dyDescent="0.3">
      <c r="B36274" s="60"/>
      <c r="D36274" s="61"/>
    </row>
    <row r="36275" spans="2:4" x14ac:dyDescent="0.3">
      <c r="B36275" s="60"/>
      <c r="D36275" s="61"/>
    </row>
    <row r="36276" spans="2:4" x14ac:dyDescent="0.3">
      <c r="B36276" s="60"/>
      <c r="D36276" s="61"/>
    </row>
    <row r="36277" spans="2:4" x14ac:dyDescent="0.3">
      <c r="B36277" s="60"/>
      <c r="D36277" s="61"/>
    </row>
    <row r="36278" spans="2:4" x14ac:dyDescent="0.3">
      <c r="B36278" s="60"/>
      <c r="D36278" s="61"/>
    </row>
    <row r="36279" spans="2:4" x14ac:dyDescent="0.3">
      <c r="B36279" s="60"/>
      <c r="D36279" s="61"/>
    </row>
    <row r="36280" spans="2:4" x14ac:dyDescent="0.3">
      <c r="B36280" s="60"/>
      <c r="D36280" s="61"/>
    </row>
    <row r="36281" spans="2:4" x14ac:dyDescent="0.3">
      <c r="B36281" s="60"/>
      <c r="D36281" s="61"/>
    </row>
    <row r="36282" spans="2:4" x14ac:dyDescent="0.3">
      <c r="B36282" s="60"/>
      <c r="D36282" s="61"/>
    </row>
    <row r="36283" spans="2:4" x14ac:dyDescent="0.3">
      <c r="B36283" s="60"/>
      <c r="D36283" s="61"/>
    </row>
    <row r="36284" spans="2:4" x14ac:dyDescent="0.3">
      <c r="B36284" s="60"/>
      <c r="D36284" s="61"/>
    </row>
    <row r="36285" spans="2:4" x14ac:dyDescent="0.3">
      <c r="B36285" s="60"/>
      <c r="D36285" s="61"/>
    </row>
    <row r="36286" spans="2:4" x14ac:dyDescent="0.3">
      <c r="B36286" s="60"/>
      <c r="D36286" s="61"/>
    </row>
    <row r="36287" spans="2:4" x14ac:dyDescent="0.3">
      <c r="B36287" s="60"/>
      <c r="D36287" s="61"/>
    </row>
    <row r="36288" spans="2:4" x14ac:dyDescent="0.3">
      <c r="B36288" s="60"/>
      <c r="D36288" s="61"/>
    </row>
    <row r="36289" spans="2:4" x14ac:dyDescent="0.3">
      <c r="B36289" s="60"/>
      <c r="D36289" s="61"/>
    </row>
    <row r="36290" spans="2:4" x14ac:dyDescent="0.3">
      <c r="B36290" s="60"/>
      <c r="D36290" s="61"/>
    </row>
    <row r="36291" spans="2:4" x14ac:dyDescent="0.3">
      <c r="B36291" s="60"/>
      <c r="D36291" s="61"/>
    </row>
    <row r="36292" spans="2:4" x14ac:dyDescent="0.3">
      <c r="B36292" s="60"/>
      <c r="D36292" s="61"/>
    </row>
    <row r="36293" spans="2:4" x14ac:dyDescent="0.3">
      <c r="B36293" s="60"/>
      <c r="D36293" s="61"/>
    </row>
    <row r="36294" spans="2:4" x14ac:dyDescent="0.3">
      <c r="B36294" s="60"/>
      <c r="D36294" s="61"/>
    </row>
    <row r="36295" spans="2:4" x14ac:dyDescent="0.3">
      <c r="B36295" s="60"/>
      <c r="D36295" s="61"/>
    </row>
    <row r="36296" spans="2:4" x14ac:dyDescent="0.3">
      <c r="B36296" s="60"/>
      <c r="D36296" s="61"/>
    </row>
    <row r="36297" spans="2:4" x14ac:dyDescent="0.3">
      <c r="B36297" s="60"/>
      <c r="D36297" s="61"/>
    </row>
    <row r="36298" spans="2:4" x14ac:dyDescent="0.3">
      <c r="B36298" s="60"/>
      <c r="D36298" s="61"/>
    </row>
    <row r="36299" spans="2:4" x14ac:dyDescent="0.3">
      <c r="B36299" s="60"/>
      <c r="D36299" s="61"/>
    </row>
    <row r="36300" spans="2:4" x14ac:dyDescent="0.3">
      <c r="B36300" s="60"/>
      <c r="D36300" s="61"/>
    </row>
    <row r="36301" spans="2:4" x14ac:dyDescent="0.3">
      <c r="B36301" s="60"/>
      <c r="D36301" s="61"/>
    </row>
    <row r="36302" spans="2:4" x14ac:dyDescent="0.3">
      <c r="B36302" s="60"/>
      <c r="D36302" s="61"/>
    </row>
    <row r="36303" spans="2:4" x14ac:dyDescent="0.3">
      <c r="B36303" s="60"/>
      <c r="D36303" s="61"/>
    </row>
    <row r="36304" spans="2:4" x14ac:dyDescent="0.3">
      <c r="B36304" s="60"/>
      <c r="D36304" s="61"/>
    </row>
    <row r="36305" spans="2:4" x14ac:dyDescent="0.3">
      <c r="B36305" s="60"/>
      <c r="D36305" s="61"/>
    </row>
    <row r="36306" spans="2:4" x14ac:dyDescent="0.3">
      <c r="B36306" s="60"/>
      <c r="D36306" s="61"/>
    </row>
    <row r="36307" spans="2:4" x14ac:dyDescent="0.3">
      <c r="B36307" s="60"/>
      <c r="D36307" s="61"/>
    </row>
    <row r="36308" spans="2:4" x14ac:dyDescent="0.3">
      <c r="B36308" s="60"/>
      <c r="D36308" s="61"/>
    </row>
    <row r="36309" spans="2:4" x14ac:dyDescent="0.3">
      <c r="B36309" s="60"/>
      <c r="D36309" s="61"/>
    </row>
    <row r="36310" spans="2:4" x14ac:dyDescent="0.3">
      <c r="B36310" s="60"/>
      <c r="D36310" s="61"/>
    </row>
    <row r="36311" spans="2:4" x14ac:dyDescent="0.3">
      <c r="B36311" s="60"/>
      <c r="D36311" s="61"/>
    </row>
    <row r="36312" spans="2:4" x14ac:dyDescent="0.3">
      <c r="B36312" s="60"/>
      <c r="D36312" s="61"/>
    </row>
    <row r="36313" spans="2:4" x14ac:dyDescent="0.3">
      <c r="B36313" s="60"/>
      <c r="D36313" s="61"/>
    </row>
    <row r="36314" spans="2:4" x14ac:dyDescent="0.3">
      <c r="B36314" s="60"/>
      <c r="D36314" s="61"/>
    </row>
    <row r="36315" spans="2:4" x14ac:dyDescent="0.3">
      <c r="B36315" s="60"/>
      <c r="D36315" s="61"/>
    </row>
    <row r="36316" spans="2:4" x14ac:dyDescent="0.3">
      <c r="B36316" s="60"/>
      <c r="D36316" s="61"/>
    </row>
    <row r="36317" spans="2:4" x14ac:dyDescent="0.3">
      <c r="B36317" s="60"/>
      <c r="D36317" s="61"/>
    </row>
    <row r="36318" spans="2:4" x14ac:dyDescent="0.3">
      <c r="B36318" s="60"/>
      <c r="D36318" s="61"/>
    </row>
    <row r="36319" spans="2:4" x14ac:dyDescent="0.3">
      <c r="B36319" s="60"/>
      <c r="D36319" s="61"/>
    </row>
    <row r="36320" spans="2:4" x14ac:dyDescent="0.3">
      <c r="B36320" s="60"/>
      <c r="D36320" s="61"/>
    </row>
    <row r="36321" spans="2:4" x14ac:dyDescent="0.3">
      <c r="B36321" s="60"/>
      <c r="D36321" s="61"/>
    </row>
    <row r="36322" spans="2:4" x14ac:dyDescent="0.3">
      <c r="B36322" s="60"/>
      <c r="D36322" s="61"/>
    </row>
    <row r="36323" spans="2:4" x14ac:dyDescent="0.3">
      <c r="B36323" s="60"/>
      <c r="D36323" s="61"/>
    </row>
    <row r="36324" spans="2:4" x14ac:dyDescent="0.3">
      <c r="B36324" s="60"/>
      <c r="D36324" s="61"/>
    </row>
    <row r="36325" spans="2:4" x14ac:dyDescent="0.3">
      <c r="B36325" s="60"/>
      <c r="D36325" s="61"/>
    </row>
    <row r="36326" spans="2:4" x14ac:dyDescent="0.3">
      <c r="B36326" s="60"/>
      <c r="D36326" s="61"/>
    </row>
    <row r="36327" spans="2:4" x14ac:dyDescent="0.3">
      <c r="B36327" s="60"/>
      <c r="D36327" s="61"/>
    </row>
    <row r="36328" spans="2:4" x14ac:dyDescent="0.3">
      <c r="B36328" s="60"/>
      <c r="D36328" s="61"/>
    </row>
    <row r="36329" spans="2:4" x14ac:dyDescent="0.3">
      <c r="B36329" s="60"/>
      <c r="D36329" s="61"/>
    </row>
    <row r="36330" spans="2:4" x14ac:dyDescent="0.3">
      <c r="B36330" s="60"/>
      <c r="D36330" s="61"/>
    </row>
    <row r="36331" spans="2:4" x14ac:dyDescent="0.3">
      <c r="B36331" s="60"/>
      <c r="D36331" s="61"/>
    </row>
    <row r="36332" spans="2:4" x14ac:dyDescent="0.3">
      <c r="B36332" s="60"/>
      <c r="D36332" s="61"/>
    </row>
    <row r="36333" spans="2:4" x14ac:dyDescent="0.3">
      <c r="B36333" s="60"/>
      <c r="D36333" s="61"/>
    </row>
    <row r="36334" spans="2:4" x14ac:dyDescent="0.3">
      <c r="B36334" s="60"/>
      <c r="D36334" s="61"/>
    </row>
    <row r="36335" spans="2:4" x14ac:dyDescent="0.3">
      <c r="B36335" s="60"/>
      <c r="D36335" s="61"/>
    </row>
    <row r="36336" spans="2:4" x14ac:dyDescent="0.3">
      <c r="B36336" s="60"/>
      <c r="D36336" s="61"/>
    </row>
    <row r="36337" spans="2:4" x14ac:dyDescent="0.3">
      <c r="B36337" s="60"/>
      <c r="D36337" s="61"/>
    </row>
    <row r="36338" spans="2:4" x14ac:dyDescent="0.3">
      <c r="B36338" s="60"/>
      <c r="D36338" s="61"/>
    </row>
    <row r="36339" spans="2:4" x14ac:dyDescent="0.3">
      <c r="B36339" s="60"/>
      <c r="D36339" s="61"/>
    </row>
    <row r="36340" spans="2:4" x14ac:dyDescent="0.3">
      <c r="B36340" s="60"/>
      <c r="D36340" s="61"/>
    </row>
    <row r="36341" spans="2:4" x14ac:dyDescent="0.3">
      <c r="B36341" s="60"/>
      <c r="D36341" s="61"/>
    </row>
    <row r="36342" spans="2:4" x14ac:dyDescent="0.3">
      <c r="B36342" s="60"/>
      <c r="D36342" s="61"/>
    </row>
    <row r="36343" spans="2:4" x14ac:dyDescent="0.3">
      <c r="B36343" s="60"/>
      <c r="D36343" s="61"/>
    </row>
    <row r="36344" spans="2:4" x14ac:dyDescent="0.3">
      <c r="B36344" s="60"/>
      <c r="D36344" s="61"/>
    </row>
    <row r="36345" spans="2:4" x14ac:dyDescent="0.3">
      <c r="B36345" s="60"/>
      <c r="D36345" s="61"/>
    </row>
    <row r="36346" spans="2:4" x14ac:dyDescent="0.3">
      <c r="B36346" s="60"/>
      <c r="D36346" s="61"/>
    </row>
    <row r="36347" spans="2:4" x14ac:dyDescent="0.3">
      <c r="B36347" s="60"/>
      <c r="D36347" s="61"/>
    </row>
    <row r="36348" spans="2:4" x14ac:dyDescent="0.3">
      <c r="B36348" s="60"/>
      <c r="D36348" s="61"/>
    </row>
    <row r="36349" spans="2:4" x14ac:dyDescent="0.3">
      <c r="B36349" s="60"/>
      <c r="D36349" s="61"/>
    </row>
    <row r="36350" spans="2:4" x14ac:dyDescent="0.3">
      <c r="B36350" s="60"/>
      <c r="D36350" s="61"/>
    </row>
    <row r="36351" spans="2:4" x14ac:dyDescent="0.3">
      <c r="B36351" s="60"/>
      <c r="D36351" s="61"/>
    </row>
    <row r="36352" spans="2:4" x14ac:dyDescent="0.3">
      <c r="B36352" s="60"/>
      <c r="D36352" s="61"/>
    </row>
    <row r="36353" spans="2:4" x14ac:dyDescent="0.3">
      <c r="B36353" s="60"/>
      <c r="D36353" s="61"/>
    </row>
    <row r="36354" spans="2:4" x14ac:dyDescent="0.3">
      <c r="B36354" s="60"/>
      <c r="D36354" s="61"/>
    </row>
    <row r="36355" spans="2:4" x14ac:dyDescent="0.3">
      <c r="B36355" s="60"/>
      <c r="D36355" s="61"/>
    </row>
    <row r="36356" spans="2:4" x14ac:dyDescent="0.3">
      <c r="B36356" s="60"/>
      <c r="D36356" s="61"/>
    </row>
    <row r="36357" spans="2:4" x14ac:dyDescent="0.3">
      <c r="B36357" s="60"/>
      <c r="D36357" s="61"/>
    </row>
    <row r="36358" spans="2:4" x14ac:dyDescent="0.3">
      <c r="B36358" s="60"/>
      <c r="D36358" s="61"/>
    </row>
    <row r="36359" spans="2:4" x14ac:dyDescent="0.3">
      <c r="B36359" s="60"/>
      <c r="D36359" s="61"/>
    </row>
    <row r="36360" spans="2:4" x14ac:dyDescent="0.3">
      <c r="B36360" s="60"/>
      <c r="D36360" s="61"/>
    </row>
    <row r="36361" spans="2:4" x14ac:dyDescent="0.3">
      <c r="B36361" s="60"/>
      <c r="D36361" s="61"/>
    </row>
    <row r="36362" spans="2:4" x14ac:dyDescent="0.3">
      <c r="B36362" s="60"/>
      <c r="D36362" s="61"/>
    </row>
    <row r="36363" spans="2:4" x14ac:dyDescent="0.3">
      <c r="B36363" s="60"/>
      <c r="D36363" s="61"/>
    </row>
    <row r="36364" spans="2:4" x14ac:dyDescent="0.3">
      <c r="B36364" s="60"/>
      <c r="D36364" s="61"/>
    </row>
    <row r="36365" spans="2:4" x14ac:dyDescent="0.3">
      <c r="B36365" s="60"/>
      <c r="D36365" s="61"/>
    </row>
    <row r="36366" spans="2:4" x14ac:dyDescent="0.3">
      <c r="B36366" s="60"/>
      <c r="D36366" s="61"/>
    </row>
    <row r="36367" spans="2:4" x14ac:dyDescent="0.3">
      <c r="B36367" s="60"/>
      <c r="D36367" s="61"/>
    </row>
    <row r="36368" spans="2:4" x14ac:dyDescent="0.3">
      <c r="B36368" s="60"/>
      <c r="D36368" s="61"/>
    </row>
    <row r="36369" spans="2:4" x14ac:dyDescent="0.3">
      <c r="B36369" s="60"/>
      <c r="D36369" s="61"/>
    </row>
    <row r="36370" spans="2:4" x14ac:dyDescent="0.3">
      <c r="B36370" s="60"/>
      <c r="D36370" s="61"/>
    </row>
    <row r="36371" spans="2:4" x14ac:dyDescent="0.3">
      <c r="B36371" s="60"/>
      <c r="D36371" s="61"/>
    </row>
    <row r="36372" spans="2:4" x14ac:dyDescent="0.3">
      <c r="B36372" s="60"/>
      <c r="D36372" s="61"/>
    </row>
    <row r="36373" spans="2:4" x14ac:dyDescent="0.3">
      <c r="B36373" s="60"/>
      <c r="D36373" s="61"/>
    </row>
    <row r="36374" spans="2:4" x14ac:dyDescent="0.3">
      <c r="B36374" s="60"/>
      <c r="D36374" s="61"/>
    </row>
    <row r="36375" spans="2:4" x14ac:dyDescent="0.3">
      <c r="B36375" s="60"/>
      <c r="D36375" s="61"/>
    </row>
    <row r="36376" spans="2:4" x14ac:dyDescent="0.3">
      <c r="B36376" s="60"/>
      <c r="D36376" s="61"/>
    </row>
    <row r="36377" spans="2:4" x14ac:dyDescent="0.3">
      <c r="B36377" s="60"/>
      <c r="D36377" s="61"/>
    </row>
    <row r="36378" spans="2:4" x14ac:dyDescent="0.3">
      <c r="B36378" s="60"/>
      <c r="D36378" s="61"/>
    </row>
    <row r="36379" spans="2:4" x14ac:dyDescent="0.3">
      <c r="B36379" s="60"/>
      <c r="D36379" s="61"/>
    </row>
    <row r="36380" spans="2:4" x14ac:dyDescent="0.3">
      <c r="B36380" s="60"/>
      <c r="D36380" s="61"/>
    </row>
    <row r="36381" spans="2:4" x14ac:dyDescent="0.3">
      <c r="B36381" s="60"/>
      <c r="D36381" s="61"/>
    </row>
    <row r="36382" spans="2:4" x14ac:dyDescent="0.3">
      <c r="B36382" s="60"/>
      <c r="D36382" s="61"/>
    </row>
    <row r="36383" spans="2:4" x14ac:dyDescent="0.3">
      <c r="B36383" s="60"/>
      <c r="D36383" s="61"/>
    </row>
    <row r="36384" spans="2:4" x14ac:dyDescent="0.3">
      <c r="B36384" s="60"/>
      <c r="D36384" s="61"/>
    </row>
    <row r="36385" spans="2:4" x14ac:dyDescent="0.3">
      <c r="B36385" s="60"/>
      <c r="D36385" s="61"/>
    </row>
    <row r="36386" spans="2:4" x14ac:dyDescent="0.3">
      <c r="B36386" s="60"/>
      <c r="D36386" s="61"/>
    </row>
    <row r="36387" spans="2:4" x14ac:dyDescent="0.3">
      <c r="B36387" s="60"/>
      <c r="D36387" s="61"/>
    </row>
    <row r="36388" spans="2:4" x14ac:dyDescent="0.3">
      <c r="B36388" s="60"/>
      <c r="D36388" s="61"/>
    </row>
    <row r="36389" spans="2:4" x14ac:dyDescent="0.3">
      <c r="B36389" s="60"/>
      <c r="D36389" s="61"/>
    </row>
    <row r="36390" spans="2:4" x14ac:dyDescent="0.3">
      <c r="B36390" s="60"/>
      <c r="D36390" s="61"/>
    </row>
    <row r="36391" spans="2:4" x14ac:dyDescent="0.3">
      <c r="B36391" s="60"/>
      <c r="D36391" s="61"/>
    </row>
    <row r="36392" spans="2:4" x14ac:dyDescent="0.3">
      <c r="B36392" s="60"/>
      <c r="D36392" s="61"/>
    </row>
    <row r="36393" spans="2:4" x14ac:dyDescent="0.3">
      <c r="B36393" s="60"/>
      <c r="D36393" s="61"/>
    </row>
    <row r="36394" spans="2:4" x14ac:dyDescent="0.3">
      <c r="B36394" s="60"/>
      <c r="D36394" s="61"/>
    </row>
    <row r="36395" spans="2:4" x14ac:dyDescent="0.3">
      <c r="B36395" s="60"/>
      <c r="D36395" s="61"/>
    </row>
    <row r="36396" spans="2:4" x14ac:dyDescent="0.3">
      <c r="B36396" s="60"/>
      <c r="D36396" s="61"/>
    </row>
    <row r="36397" spans="2:4" x14ac:dyDescent="0.3">
      <c r="B36397" s="60"/>
      <c r="D36397" s="61"/>
    </row>
    <row r="36398" spans="2:4" x14ac:dyDescent="0.3">
      <c r="B36398" s="60"/>
      <c r="D36398" s="61"/>
    </row>
    <row r="36399" spans="2:4" x14ac:dyDescent="0.3">
      <c r="B36399" s="60"/>
      <c r="D36399" s="61"/>
    </row>
    <row r="36400" spans="2:4" x14ac:dyDescent="0.3">
      <c r="B36400" s="60"/>
      <c r="D36400" s="61"/>
    </row>
    <row r="36401" spans="2:4" x14ac:dyDescent="0.3">
      <c r="B36401" s="60"/>
      <c r="D36401" s="61"/>
    </row>
    <row r="36402" spans="2:4" x14ac:dyDescent="0.3">
      <c r="B36402" s="60"/>
      <c r="D36402" s="61"/>
    </row>
    <row r="36403" spans="2:4" x14ac:dyDescent="0.3">
      <c r="B36403" s="60"/>
      <c r="D36403" s="61"/>
    </row>
    <row r="36404" spans="2:4" x14ac:dyDescent="0.3">
      <c r="B36404" s="60"/>
      <c r="D36404" s="61"/>
    </row>
    <row r="36405" spans="2:4" x14ac:dyDescent="0.3">
      <c r="B36405" s="60"/>
      <c r="D36405" s="61"/>
    </row>
    <row r="36406" spans="2:4" x14ac:dyDescent="0.3">
      <c r="B36406" s="60"/>
      <c r="D36406" s="61"/>
    </row>
    <row r="36407" spans="2:4" x14ac:dyDescent="0.3">
      <c r="B36407" s="60"/>
      <c r="D36407" s="61"/>
    </row>
    <row r="36408" spans="2:4" x14ac:dyDescent="0.3">
      <c r="B36408" s="60"/>
      <c r="D36408" s="61"/>
    </row>
    <row r="36409" spans="2:4" x14ac:dyDescent="0.3">
      <c r="B36409" s="60"/>
      <c r="D36409" s="61"/>
    </row>
    <row r="36410" spans="2:4" x14ac:dyDescent="0.3">
      <c r="B36410" s="60"/>
      <c r="D36410" s="61"/>
    </row>
    <row r="36411" spans="2:4" x14ac:dyDescent="0.3">
      <c r="B36411" s="60"/>
      <c r="D36411" s="61"/>
    </row>
    <row r="36412" spans="2:4" x14ac:dyDescent="0.3">
      <c r="B36412" s="60"/>
      <c r="D36412" s="61"/>
    </row>
    <row r="36413" spans="2:4" x14ac:dyDescent="0.3">
      <c r="B36413" s="60"/>
      <c r="D36413" s="61"/>
    </row>
    <row r="36414" spans="2:4" x14ac:dyDescent="0.3">
      <c r="B36414" s="60"/>
      <c r="D36414" s="61"/>
    </row>
    <row r="36415" spans="2:4" x14ac:dyDescent="0.3">
      <c r="B36415" s="60"/>
      <c r="D36415" s="61"/>
    </row>
    <row r="36416" spans="2:4" x14ac:dyDescent="0.3">
      <c r="B36416" s="60"/>
      <c r="D36416" s="61"/>
    </row>
    <row r="36417" spans="2:4" x14ac:dyDescent="0.3">
      <c r="B36417" s="60"/>
      <c r="D36417" s="61"/>
    </row>
    <row r="36418" spans="2:4" x14ac:dyDescent="0.3">
      <c r="B36418" s="60"/>
      <c r="D36418" s="61"/>
    </row>
    <row r="36419" spans="2:4" x14ac:dyDescent="0.3">
      <c r="B36419" s="60"/>
      <c r="D36419" s="61"/>
    </row>
    <row r="36420" spans="2:4" x14ac:dyDescent="0.3">
      <c r="B36420" s="60"/>
      <c r="D36420" s="61"/>
    </row>
    <row r="36421" spans="2:4" x14ac:dyDescent="0.3">
      <c r="B36421" s="60"/>
      <c r="D36421" s="61"/>
    </row>
    <row r="36422" spans="2:4" x14ac:dyDescent="0.3">
      <c r="B36422" s="60"/>
      <c r="D36422" s="61"/>
    </row>
    <row r="36423" spans="2:4" x14ac:dyDescent="0.3">
      <c r="B36423" s="60"/>
      <c r="D36423" s="61"/>
    </row>
    <row r="36424" spans="2:4" x14ac:dyDescent="0.3">
      <c r="B36424" s="60"/>
      <c r="D36424" s="61"/>
    </row>
    <row r="36425" spans="2:4" x14ac:dyDescent="0.3">
      <c r="B36425" s="60"/>
      <c r="D36425" s="61"/>
    </row>
    <row r="36426" spans="2:4" x14ac:dyDescent="0.3">
      <c r="B36426" s="60"/>
      <c r="D36426" s="61"/>
    </row>
    <row r="36427" spans="2:4" x14ac:dyDescent="0.3">
      <c r="B36427" s="60"/>
      <c r="D36427" s="61"/>
    </row>
    <row r="36428" spans="2:4" x14ac:dyDescent="0.3">
      <c r="B36428" s="60"/>
      <c r="D36428" s="61"/>
    </row>
    <row r="36429" spans="2:4" x14ac:dyDescent="0.3">
      <c r="B36429" s="60"/>
      <c r="D36429" s="61"/>
    </row>
    <row r="36430" spans="2:4" x14ac:dyDescent="0.3">
      <c r="B36430" s="60"/>
      <c r="D36430" s="61"/>
    </row>
    <row r="36431" spans="2:4" x14ac:dyDescent="0.3">
      <c r="B36431" s="60"/>
      <c r="D36431" s="61"/>
    </row>
    <row r="36432" spans="2:4" x14ac:dyDescent="0.3">
      <c r="B36432" s="60"/>
      <c r="D36432" s="61"/>
    </row>
    <row r="36433" spans="2:4" x14ac:dyDescent="0.3">
      <c r="B36433" s="60"/>
      <c r="D36433" s="61"/>
    </row>
    <row r="36434" spans="2:4" x14ac:dyDescent="0.3">
      <c r="B36434" s="60"/>
      <c r="D36434" s="61"/>
    </row>
    <row r="36435" spans="2:4" x14ac:dyDescent="0.3">
      <c r="B36435" s="60"/>
      <c r="D36435" s="61"/>
    </row>
    <row r="36436" spans="2:4" x14ac:dyDescent="0.3">
      <c r="B36436" s="60"/>
      <c r="D36436" s="61"/>
    </row>
    <row r="36437" spans="2:4" x14ac:dyDescent="0.3">
      <c r="B36437" s="60"/>
      <c r="D36437" s="61"/>
    </row>
    <row r="36438" spans="2:4" x14ac:dyDescent="0.3">
      <c r="B36438" s="60"/>
      <c r="D36438" s="61"/>
    </row>
    <row r="36439" spans="2:4" x14ac:dyDescent="0.3">
      <c r="B36439" s="60"/>
      <c r="D36439" s="61"/>
    </row>
    <row r="36440" spans="2:4" x14ac:dyDescent="0.3">
      <c r="B36440" s="60"/>
      <c r="D36440" s="61"/>
    </row>
    <row r="36441" spans="2:4" x14ac:dyDescent="0.3">
      <c r="B36441" s="60"/>
      <c r="D36441" s="61"/>
    </row>
    <row r="36442" spans="2:4" x14ac:dyDescent="0.3">
      <c r="B36442" s="60"/>
      <c r="D36442" s="61"/>
    </row>
    <row r="36443" spans="2:4" x14ac:dyDescent="0.3">
      <c r="B36443" s="60"/>
      <c r="D36443" s="61"/>
    </row>
    <row r="36444" spans="2:4" x14ac:dyDescent="0.3">
      <c r="B36444" s="60"/>
      <c r="D36444" s="61"/>
    </row>
    <row r="36445" spans="2:4" x14ac:dyDescent="0.3">
      <c r="B36445" s="60"/>
      <c r="D36445" s="61"/>
    </row>
    <row r="36446" spans="2:4" x14ac:dyDescent="0.3">
      <c r="B36446" s="60"/>
      <c r="D36446" s="61"/>
    </row>
    <row r="36447" spans="2:4" x14ac:dyDescent="0.3">
      <c r="B36447" s="60"/>
      <c r="D36447" s="61"/>
    </row>
    <row r="36448" spans="2:4" x14ac:dyDescent="0.3">
      <c r="B36448" s="60"/>
      <c r="D36448" s="61"/>
    </row>
    <row r="36449" spans="2:4" x14ac:dyDescent="0.3">
      <c r="B36449" s="60"/>
      <c r="D36449" s="61"/>
    </row>
    <row r="36450" spans="2:4" x14ac:dyDescent="0.3">
      <c r="B36450" s="60"/>
      <c r="D36450" s="61"/>
    </row>
    <row r="36451" spans="2:4" x14ac:dyDescent="0.3">
      <c r="B36451" s="60"/>
      <c r="D36451" s="61"/>
    </row>
    <row r="36452" spans="2:4" x14ac:dyDescent="0.3">
      <c r="B36452" s="60"/>
      <c r="D36452" s="61"/>
    </row>
    <row r="36453" spans="2:4" x14ac:dyDescent="0.3">
      <c r="B36453" s="60"/>
      <c r="D36453" s="61"/>
    </row>
    <row r="36454" spans="2:4" x14ac:dyDescent="0.3">
      <c r="B36454" s="60"/>
      <c r="D36454" s="61"/>
    </row>
    <row r="36455" spans="2:4" x14ac:dyDescent="0.3">
      <c r="B36455" s="60"/>
      <c r="D36455" s="61"/>
    </row>
    <row r="36456" spans="2:4" x14ac:dyDescent="0.3">
      <c r="B36456" s="60"/>
      <c r="D36456" s="61"/>
    </row>
    <row r="36457" spans="2:4" x14ac:dyDescent="0.3">
      <c r="B36457" s="60"/>
      <c r="D36457" s="61"/>
    </row>
    <row r="36458" spans="2:4" x14ac:dyDescent="0.3">
      <c r="B36458" s="60"/>
      <c r="D36458" s="61"/>
    </row>
    <row r="36459" spans="2:4" x14ac:dyDescent="0.3">
      <c r="B36459" s="60"/>
      <c r="D36459" s="61"/>
    </row>
    <row r="36460" spans="2:4" x14ac:dyDescent="0.3">
      <c r="B36460" s="60"/>
      <c r="D36460" s="61"/>
    </row>
    <row r="36461" spans="2:4" x14ac:dyDescent="0.3">
      <c r="B36461" s="60"/>
      <c r="D36461" s="61"/>
    </row>
    <row r="36462" spans="2:4" x14ac:dyDescent="0.3">
      <c r="B36462" s="60"/>
      <c r="D36462" s="61"/>
    </row>
    <row r="36463" spans="2:4" x14ac:dyDescent="0.3">
      <c r="B36463" s="60"/>
      <c r="D36463" s="61"/>
    </row>
    <row r="36464" spans="2:4" x14ac:dyDescent="0.3">
      <c r="B36464" s="60"/>
      <c r="D36464" s="61"/>
    </row>
    <row r="36465" spans="2:4" x14ac:dyDescent="0.3">
      <c r="B36465" s="60"/>
      <c r="D36465" s="61"/>
    </row>
    <row r="36466" spans="2:4" x14ac:dyDescent="0.3">
      <c r="B36466" s="60"/>
      <c r="D36466" s="61"/>
    </row>
    <row r="36467" spans="2:4" x14ac:dyDescent="0.3">
      <c r="B36467" s="60"/>
      <c r="D36467" s="61"/>
    </row>
    <row r="36468" spans="2:4" x14ac:dyDescent="0.3">
      <c r="B36468" s="60"/>
      <c r="D36468" s="61"/>
    </row>
    <row r="36469" spans="2:4" x14ac:dyDescent="0.3">
      <c r="B36469" s="60"/>
      <c r="D36469" s="61"/>
    </row>
    <row r="36470" spans="2:4" x14ac:dyDescent="0.3">
      <c r="B36470" s="60"/>
      <c r="D36470" s="61"/>
    </row>
    <row r="36471" spans="2:4" x14ac:dyDescent="0.3">
      <c r="B36471" s="60"/>
      <c r="D36471" s="61"/>
    </row>
    <row r="36472" spans="2:4" x14ac:dyDescent="0.3">
      <c r="B36472" s="60"/>
      <c r="D36472" s="61"/>
    </row>
    <row r="36473" spans="2:4" x14ac:dyDescent="0.3">
      <c r="B36473" s="60"/>
      <c r="D36473" s="61"/>
    </row>
    <row r="36474" spans="2:4" x14ac:dyDescent="0.3">
      <c r="B36474" s="60"/>
      <c r="D36474" s="61"/>
    </row>
    <row r="36475" spans="2:4" x14ac:dyDescent="0.3">
      <c r="B36475" s="60"/>
      <c r="D36475" s="61"/>
    </row>
    <row r="36476" spans="2:4" x14ac:dyDescent="0.3">
      <c r="B36476" s="60"/>
      <c r="D36476" s="61"/>
    </row>
    <row r="36477" spans="2:4" x14ac:dyDescent="0.3">
      <c r="B36477" s="60"/>
      <c r="D36477" s="61"/>
    </row>
    <row r="36478" spans="2:4" x14ac:dyDescent="0.3">
      <c r="B36478" s="60"/>
      <c r="D36478" s="61"/>
    </row>
    <row r="36479" spans="2:4" x14ac:dyDescent="0.3">
      <c r="B36479" s="60"/>
      <c r="D36479" s="61"/>
    </row>
    <row r="36480" spans="2:4" x14ac:dyDescent="0.3">
      <c r="B36480" s="60"/>
      <c r="D36480" s="61"/>
    </row>
    <row r="36481" spans="2:4" x14ac:dyDescent="0.3">
      <c r="B36481" s="60"/>
      <c r="D36481" s="61"/>
    </row>
    <row r="36482" spans="2:4" x14ac:dyDescent="0.3">
      <c r="B36482" s="60"/>
      <c r="D36482" s="61"/>
    </row>
    <row r="36483" spans="2:4" x14ac:dyDescent="0.3">
      <c r="B36483" s="60"/>
      <c r="D36483" s="61"/>
    </row>
    <row r="36484" spans="2:4" x14ac:dyDescent="0.3">
      <c r="B36484" s="60"/>
      <c r="D36484" s="61"/>
    </row>
    <row r="36485" spans="2:4" x14ac:dyDescent="0.3">
      <c r="B36485" s="60"/>
      <c r="D36485" s="61"/>
    </row>
    <row r="36486" spans="2:4" x14ac:dyDescent="0.3">
      <c r="B36486" s="60"/>
      <c r="D36486" s="61"/>
    </row>
    <row r="36487" spans="2:4" x14ac:dyDescent="0.3">
      <c r="B36487" s="60"/>
      <c r="D36487" s="61"/>
    </row>
    <row r="36488" spans="2:4" x14ac:dyDescent="0.3">
      <c r="B36488" s="60"/>
      <c r="D36488" s="61"/>
    </row>
    <row r="36489" spans="2:4" x14ac:dyDescent="0.3">
      <c r="B36489" s="60"/>
      <c r="D36489" s="61"/>
    </row>
    <row r="36490" spans="2:4" x14ac:dyDescent="0.3">
      <c r="B36490" s="60"/>
      <c r="D36490" s="61"/>
    </row>
    <row r="36491" spans="2:4" x14ac:dyDescent="0.3">
      <c r="B36491" s="60"/>
      <c r="D36491" s="61"/>
    </row>
    <row r="36492" spans="2:4" x14ac:dyDescent="0.3">
      <c r="B36492" s="60"/>
      <c r="D36492" s="61"/>
    </row>
    <row r="36493" spans="2:4" x14ac:dyDescent="0.3">
      <c r="B36493" s="60"/>
      <c r="D36493" s="61"/>
    </row>
    <row r="36494" spans="2:4" x14ac:dyDescent="0.3">
      <c r="B36494" s="60"/>
      <c r="D36494" s="61"/>
    </row>
    <row r="36495" spans="2:4" x14ac:dyDescent="0.3">
      <c r="B36495" s="60"/>
      <c r="D36495" s="61"/>
    </row>
    <row r="36496" spans="2:4" x14ac:dyDescent="0.3">
      <c r="B36496" s="60"/>
      <c r="D36496" s="61"/>
    </row>
    <row r="36497" spans="2:4" x14ac:dyDescent="0.3">
      <c r="B36497" s="60"/>
      <c r="D36497" s="61"/>
    </row>
    <row r="36498" spans="2:4" x14ac:dyDescent="0.3">
      <c r="B36498" s="60"/>
      <c r="D36498" s="61"/>
    </row>
    <row r="36499" spans="2:4" x14ac:dyDescent="0.3">
      <c r="B36499" s="60"/>
      <c r="D36499" s="61"/>
    </row>
    <row r="36500" spans="2:4" x14ac:dyDescent="0.3">
      <c r="B36500" s="60"/>
      <c r="D36500" s="61"/>
    </row>
    <row r="36501" spans="2:4" x14ac:dyDescent="0.3">
      <c r="B36501" s="60"/>
      <c r="D36501" s="61"/>
    </row>
    <row r="36502" spans="2:4" x14ac:dyDescent="0.3">
      <c r="B36502" s="60"/>
      <c r="D36502" s="61"/>
    </row>
    <row r="36503" spans="2:4" x14ac:dyDescent="0.3">
      <c r="B36503" s="60"/>
      <c r="D36503" s="61"/>
    </row>
    <row r="36504" spans="2:4" x14ac:dyDescent="0.3">
      <c r="B36504" s="60"/>
      <c r="D36504" s="61"/>
    </row>
    <row r="36505" spans="2:4" x14ac:dyDescent="0.3">
      <c r="B36505" s="60"/>
      <c r="D36505" s="61"/>
    </row>
    <row r="36506" spans="2:4" x14ac:dyDescent="0.3">
      <c r="B36506" s="60"/>
      <c r="D36506" s="61"/>
    </row>
    <row r="36507" spans="2:4" x14ac:dyDescent="0.3">
      <c r="B36507" s="60"/>
      <c r="D36507" s="61"/>
    </row>
    <row r="36508" spans="2:4" x14ac:dyDescent="0.3">
      <c r="B36508" s="60"/>
      <c r="D36508" s="61"/>
    </row>
    <row r="36509" spans="2:4" x14ac:dyDescent="0.3">
      <c r="B36509" s="60"/>
      <c r="D36509" s="61"/>
    </row>
    <row r="36510" spans="2:4" x14ac:dyDescent="0.3">
      <c r="B36510" s="60"/>
      <c r="D36510" s="61"/>
    </row>
    <row r="36511" spans="2:4" x14ac:dyDescent="0.3">
      <c r="B36511" s="60"/>
      <c r="D36511" s="61"/>
    </row>
    <row r="36512" spans="2:4" x14ac:dyDescent="0.3">
      <c r="B36512" s="60"/>
      <c r="D36512" s="61"/>
    </row>
    <row r="36513" spans="2:5" x14ac:dyDescent="0.3">
      <c r="B36513" s="60"/>
      <c r="D36513" s="61"/>
    </row>
    <row r="36514" spans="2:5" x14ac:dyDescent="0.3">
      <c r="B36514" s="60"/>
      <c r="D36514" s="61"/>
    </row>
    <row r="36515" spans="2:5" x14ac:dyDescent="0.3">
      <c r="B36515" s="60"/>
      <c r="D36515" s="61"/>
    </row>
    <row r="36516" spans="2:5" x14ac:dyDescent="0.3">
      <c r="B36516" s="60"/>
      <c r="D36516" s="61"/>
    </row>
    <row r="36517" spans="2:5" x14ac:dyDescent="0.3">
      <c r="B36517" s="60"/>
      <c r="D36517" s="61"/>
    </row>
    <row r="36518" spans="2:5" x14ac:dyDescent="0.3">
      <c r="B36518" s="60"/>
      <c r="D36518" s="61"/>
    </row>
    <row r="36519" spans="2:5" x14ac:dyDescent="0.3">
      <c r="B36519" s="60"/>
      <c r="D36519" s="61"/>
    </row>
    <row r="36520" spans="2:5" x14ac:dyDescent="0.3">
      <c r="B36520" s="60"/>
      <c r="D36520" s="61"/>
    </row>
    <row r="36521" spans="2:5" x14ac:dyDescent="0.3">
      <c r="B36521" s="60"/>
      <c r="D36521" s="61"/>
    </row>
    <row r="36522" spans="2:5" x14ac:dyDescent="0.3">
      <c r="B36522" s="60"/>
      <c r="D36522" s="61"/>
    </row>
    <row r="36523" spans="2:5" x14ac:dyDescent="0.3">
      <c r="B36523" s="60"/>
      <c r="D36523" s="61"/>
    </row>
    <row r="36524" spans="2:5" x14ac:dyDescent="0.3">
      <c r="B36524" s="60"/>
      <c r="D36524" s="62"/>
      <c r="E36524" s="63"/>
    </row>
    <row r="36525" spans="2:5" x14ac:dyDescent="0.3">
      <c r="B36525" s="60"/>
      <c r="D36525" s="62"/>
      <c r="E36525" s="63"/>
    </row>
    <row r="36526" spans="2:5" x14ac:dyDescent="0.3">
      <c r="B36526" s="60"/>
      <c r="D36526" s="62"/>
      <c r="E36526" s="63"/>
    </row>
    <row r="36527" spans="2:5" x14ac:dyDescent="0.3">
      <c r="B36527" s="60"/>
      <c r="D36527" s="62"/>
      <c r="E36527" s="63"/>
    </row>
    <row r="36528" spans="2:5" x14ac:dyDescent="0.3">
      <c r="B36528" s="60"/>
      <c r="D36528" s="62"/>
      <c r="E36528" s="63"/>
    </row>
    <row r="36529" spans="2:5" x14ac:dyDescent="0.3">
      <c r="B36529" s="60"/>
      <c r="D36529" s="62"/>
      <c r="E36529" s="63"/>
    </row>
    <row r="36530" spans="2:5" x14ac:dyDescent="0.3">
      <c r="B36530" s="60"/>
      <c r="D36530" s="62"/>
      <c r="E36530" s="63"/>
    </row>
    <row r="36531" spans="2:5" x14ac:dyDescent="0.3">
      <c r="B36531" s="60"/>
      <c r="D36531" s="62"/>
      <c r="E36531" s="63"/>
    </row>
    <row r="36532" spans="2:5" x14ac:dyDescent="0.3">
      <c r="B36532" s="60"/>
      <c r="D36532" s="62"/>
      <c r="E36532" s="63"/>
    </row>
    <row r="36533" spans="2:5" x14ac:dyDescent="0.3">
      <c r="B36533" s="60"/>
      <c r="D36533" s="62"/>
      <c r="E36533" s="63"/>
    </row>
    <row r="36534" spans="2:5" x14ac:dyDescent="0.3">
      <c r="B36534" s="60"/>
      <c r="D36534" s="62"/>
      <c r="E36534" s="63"/>
    </row>
    <row r="36535" spans="2:5" x14ac:dyDescent="0.3">
      <c r="B36535" s="60"/>
      <c r="D36535" s="62"/>
      <c r="E36535" s="63"/>
    </row>
    <row r="36536" spans="2:5" x14ac:dyDescent="0.3">
      <c r="B36536" s="60"/>
      <c r="D36536" s="62"/>
      <c r="E36536" s="63"/>
    </row>
    <row r="36537" spans="2:5" x14ac:dyDescent="0.3">
      <c r="B36537" s="60"/>
      <c r="D36537" s="62"/>
      <c r="E36537" s="63"/>
    </row>
    <row r="36538" spans="2:5" x14ac:dyDescent="0.3">
      <c r="B36538" s="60"/>
      <c r="D36538" s="62"/>
      <c r="E36538" s="63"/>
    </row>
    <row r="36539" spans="2:5" x14ac:dyDescent="0.3">
      <c r="B36539" s="60"/>
      <c r="D36539" s="62"/>
      <c r="E36539" s="63"/>
    </row>
    <row r="36540" spans="2:5" x14ac:dyDescent="0.3">
      <c r="B36540" s="60"/>
      <c r="D36540" s="62"/>
      <c r="E36540" s="63"/>
    </row>
    <row r="36541" spans="2:5" x14ac:dyDescent="0.3">
      <c r="B36541" s="60"/>
      <c r="D36541" s="62"/>
      <c r="E36541" s="63"/>
    </row>
    <row r="36542" spans="2:5" x14ac:dyDescent="0.3">
      <c r="B36542" s="60"/>
      <c r="D36542" s="62"/>
      <c r="E36542" s="63"/>
    </row>
    <row r="36543" spans="2:5" x14ac:dyDescent="0.3">
      <c r="B36543" s="60"/>
      <c r="D36543" s="62"/>
      <c r="E36543" s="63"/>
    </row>
    <row r="36544" spans="2:5" x14ac:dyDescent="0.3">
      <c r="B36544" s="60"/>
      <c r="D36544" s="61"/>
    </row>
    <row r="36545" spans="2:4" x14ac:dyDescent="0.3">
      <c r="B36545" s="60"/>
      <c r="D36545" s="61"/>
    </row>
    <row r="36546" spans="2:4" x14ac:dyDescent="0.3">
      <c r="B36546" s="60"/>
      <c r="D36546" s="61"/>
    </row>
    <row r="36547" spans="2:4" x14ac:dyDescent="0.3">
      <c r="B36547" s="60"/>
      <c r="D36547" s="61"/>
    </row>
    <row r="36548" spans="2:4" x14ac:dyDescent="0.3">
      <c r="B36548" s="60"/>
      <c r="D36548" s="61"/>
    </row>
    <row r="36549" spans="2:4" x14ac:dyDescent="0.3">
      <c r="B36549" s="60"/>
      <c r="D36549" s="61"/>
    </row>
    <row r="36550" spans="2:4" x14ac:dyDescent="0.3">
      <c r="B36550" s="60"/>
      <c r="D36550" s="61"/>
    </row>
    <row r="36551" spans="2:4" x14ac:dyDescent="0.3">
      <c r="B36551" s="60"/>
      <c r="D36551" s="61"/>
    </row>
    <row r="36552" spans="2:4" x14ac:dyDescent="0.3">
      <c r="B36552" s="60"/>
      <c r="D36552" s="61"/>
    </row>
    <row r="36553" spans="2:4" x14ac:dyDescent="0.3">
      <c r="B36553" s="60"/>
      <c r="D36553" s="61"/>
    </row>
    <row r="36554" spans="2:4" x14ac:dyDescent="0.3">
      <c r="B36554" s="60"/>
      <c r="D36554" s="61"/>
    </row>
    <row r="36555" spans="2:4" x14ac:dyDescent="0.3">
      <c r="B36555" s="60"/>
      <c r="D36555" s="61"/>
    </row>
    <row r="36556" spans="2:4" x14ac:dyDescent="0.3">
      <c r="B36556" s="60"/>
      <c r="D36556" s="61"/>
    </row>
    <row r="36557" spans="2:4" x14ac:dyDescent="0.3">
      <c r="B36557" s="60"/>
      <c r="D36557" s="61"/>
    </row>
    <row r="36558" spans="2:4" x14ac:dyDescent="0.3">
      <c r="B36558" s="60"/>
      <c r="D36558" s="61"/>
    </row>
    <row r="36559" spans="2:4" x14ac:dyDescent="0.3">
      <c r="B36559" s="60"/>
      <c r="D36559" s="61"/>
    </row>
    <row r="36560" spans="2:4" x14ac:dyDescent="0.3">
      <c r="B36560" s="60"/>
      <c r="D36560" s="61"/>
    </row>
    <row r="36561" spans="2:4" x14ac:dyDescent="0.3">
      <c r="B36561" s="60"/>
      <c r="D36561" s="61"/>
    </row>
    <row r="36562" spans="2:4" x14ac:dyDescent="0.3">
      <c r="B36562" s="60"/>
      <c r="D36562" s="61"/>
    </row>
    <row r="36563" spans="2:4" x14ac:dyDescent="0.3">
      <c r="B36563" s="60"/>
      <c r="D36563" s="61"/>
    </row>
    <row r="36564" spans="2:4" x14ac:dyDescent="0.3">
      <c r="B36564" s="60"/>
      <c r="D36564" s="61"/>
    </row>
    <row r="36565" spans="2:4" x14ac:dyDescent="0.3">
      <c r="B36565" s="60"/>
      <c r="D36565" s="61"/>
    </row>
    <row r="36566" spans="2:4" x14ac:dyDescent="0.3">
      <c r="B36566" s="60"/>
      <c r="D36566" s="61"/>
    </row>
    <row r="36567" spans="2:4" x14ac:dyDescent="0.3">
      <c r="B36567" s="60"/>
      <c r="D36567" s="61"/>
    </row>
    <row r="36568" spans="2:4" x14ac:dyDescent="0.3">
      <c r="B36568" s="60"/>
      <c r="D36568" s="61"/>
    </row>
    <row r="36569" spans="2:4" x14ac:dyDescent="0.3">
      <c r="B36569" s="60"/>
      <c r="D36569" s="61"/>
    </row>
    <row r="36570" spans="2:4" x14ac:dyDescent="0.3">
      <c r="B36570" s="60"/>
      <c r="D36570" s="61"/>
    </row>
    <row r="36571" spans="2:4" x14ac:dyDescent="0.3">
      <c r="B36571" s="60"/>
      <c r="D36571" s="61"/>
    </row>
    <row r="36572" spans="2:4" x14ac:dyDescent="0.3">
      <c r="B36572" s="60"/>
      <c r="D36572" s="61"/>
    </row>
    <row r="36573" spans="2:4" x14ac:dyDescent="0.3">
      <c r="B36573" s="60"/>
      <c r="D36573" s="61"/>
    </row>
    <row r="36574" spans="2:4" x14ac:dyDescent="0.3">
      <c r="B36574" s="60"/>
      <c r="D36574" s="61"/>
    </row>
    <row r="36575" spans="2:4" x14ac:dyDescent="0.3">
      <c r="B36575" s="60"/>
      <c r="D36575" s="61"/>
    </row>
    <row r="36576" spans="2:4" x14ac:dyDescent="0.3">
      <c r="B36576" s="60"/>
      <c r="D36576" s="61"/>
    </row>
    <row r="36577" spans="2:4" x14ac:dyDescent="0.3">
      <c r="B36577" s="60"/>
      <c r="D36577" s="61"/>
    </row>
    <row r="36578" spans="2:4" x14ac:dyDescent="0.3">
      <c r="B36578" s="60"/>
      <c r="D36578" s="61"/>
    </row>
    <row r="36579" spans="2:4" x14ac:dyDescent="0.3">
      <c r="B36579" s="60"/>
      <c r="D36579" s="61"/>
    </row>
    <row r="36580" spans="2:4" x14ac:dyDescent="0.3">
      <c r="B36580" s="60"/>
      <c r="D36580" s="61"/>
    </row>
    <row r="36581" spans="2:4" x14ac:dyDescent="0.3">
      <c r="B36581" s="60"/>
      <c r="D36581" s="61"/>
    </row>
    <row r="36582" spans="2:4" x14ac:dyDescent="0.3">
      <c r="B36582" s="60"/>
      <c r="D36582" s="61"/>
    </row>
    <row r="36583" spans="2:4" x14ac:dyDescent="0.3">
      <c r="B36583" s="60"/>
      <c r="D36583" s="61"/>
    </row>
    <row r="36584" spans="2:4" x14ac:dyDescent="0.3">
      <c r="B36584" s="60"/>
      <c r="D36584" s="61"/>
    </row>
    <row r="36585" spans="2:4" x14ac:dyDescent="0.3">
      <c r="B36585" s="60"/>
      <c r="D36585" s="61"/>
    </row>
    <row r="36586" spans="2:4" x14ac:dyDescent="0.3">
      <c r="B36586" s="60"/>
      <c r="D36586" s="61"/>
    </row>
    <row r="36587" spans="2:4" x14ac:dyDescent="0.3">
      <c r="B36587" s="60"/>
      <c r="D36587" s="61"/>
    </row>
    <row r="36588" spans="2:4" x14ac:dyDescent="0.3">
      <c r="B36588" s="60"/>
      <c r="D36588" s="61"/>
    </row>
    <row r="36589" spans="2:4" x14ac:dyDescent="0.3">
      <c r="B36589" s="60"/>
      <c r="D36589" s="61"/>
    </row>
    <row r="36590" spans="2:4" x14ac:dyDescent="0.3">
      <c r="B36590" s="60"/>
      <c r="D36590" s="61"/>
    </row>
    <row r="36591" spans="2:4" x14ac:dyDescent="0.3">
      <c r="B36591" s="60"/>
      <c r="D36591" s="61"/>
    </row>
    <row r="36592" spans="2:4" x14ac:dyDescent="0.3">
      <c r="B36592" s="60"/>
      <c r="D36592" s="61"/>
    </row>
    <row r="36593" spans="2:4" x14ac:dyDescent="0.3">
      <c r="B36593" s="60"/>
      <c r="D36593" s="61"/>
    </row>
    <row r="36594" spans="2:4" x14ac:dyDescent="0.3">
      <c r="B36594" s="60"/>
      <c r="D36594" s="61"/>
    </row>
    <row r="36595" spans="2:4" x14ac:dyDescent="0.3">
      <c r="B36595" s="60"/>
      <c r="D36595" s="61"/>
    </row>
    <row r="36596" spans="2:4" x14ac:dyDescent="0.3">
      <c r="B36596" s="60"/>
      <c r="D36596" s="61"/>
    </row>
    <row r="36597" spans="2:4" x14ac:dyDescent="0.3">
      <c r="B36597" s="60"/>
      <c r="D36597" s="61"/>
    </row>
    <row r="36598" spans="2:4" x14ac:dyDescent="0.3">
      <c r="B36598" s="60"/>
      <c r="D36598" s="61"/>
    </row>
    <row r="36599" spans="2:4" x14ac:dyDescent="0.3">
      <c r="B36599" s="60"/>
      <c r="D36599" s="61"/>
    </row>
    <row r="36600" spans="2:4" x14ac:dyDescent="0.3">
      <c r="B36600" s="60"/>
      <c r="D36600" s="61"/>
    </row>
    <row r="36601" spans="2:4" x14ac:dyDescent="0.3">
      <c r="B36601" s="60"/>
      <c r="D36601" s="61"/>
    </row>
    <row r="36602" spans="2:4" x14ac:dyDescent="0.3">
      <c r="B36602" s="60"/>
      <c r="D36602" s="61"/>
    </row>
    <row r="36603" spans="2:4" x14ac:dyDescent="0.3">
      <c r="B36603" s="60"/>
      <c r="D36603" s="61"/>
    </row>
    <row r="36604" spans="2:4" x14ac:dyDescent="0.3">
      <c r="B36604" s="60"/>
      <c r="D36604" s="61"/>
    </row>
    <row r="36605" spans="2:4" x14ac:dyDescent="0.3">
      <c r="B36605" s="60"/>
      <c r="D36605" s="61"/>
    </row>
    <row r="36606" spans="2:4" x14ac:dyDescent="0.3">
      <c r="B36606" s="60"/>
      <c r="D36606" s="61"/>
    </row>
    <row r="36607" spans="2:4" x14ac:dyDescent="0.3">
      <c r="B36607" s="60"/>
      <c r="D36607" s="61"/>
    </row>
    <row r="36608" spans="2:4" x14ac:dyDescent="0.3">
      <c r="B36608" s="60"/>
      <c r="D36608" s="61"/>
    </row>
    <row r="36609" spans="2:4" x14ac:dyDescent="0.3">
      <c r="B36609" s="60"/>
      <c r="D36609" s="61"/>
    </row>
    <row r="36610" spans="2:4" x14ac:dyDescent="0.3">
      <c r="B36610" s="60"/>
      <c r="D36610" s="61"/>
    </row>
    <row r="36611" spans="2:4" x14ac:dyDescent="0.3">
      <c r="B36611" s="60"/>
      <c r="D36611" s="61"/>
    </row>
    <row r="36612" spans="2:4" x14ac:dyDescent="0.3">
      <c r="B36612" s="60"/>
      <c r="D36612" s="61"/>
    </row>
    <row r="36613" spans="2:4" x14ac:dyDescent="0.3">
      <c r="B36613" s="60"/>
      <c r="D36613" s="61"/>
    </row>
    <row r="36614" spans="2:4" x14ac:dyDescent="0.3">
      <c r="B36614" s="60"/>
      <c r="D36614" s="61"/>
    </row>
    <row r="36615" spans="2:4" x14ac:dyDescent="0.3">
      <c r="B36615" s="60"/>
      <c r="D36615" s="61"/>
    </row>
    <row r="36616" spans="2:4" x14ac:dyDescent="0.3">
      <c r="B36616" s="60"/>
      <c r="D36616" s="61"/>
    </row>
    <row r="36617" spans="2:4" x14ac:dyDescent="0.3">
      <c r="B36617" s="60"/>
      <c r="D36617" s="61"/>
    </row>
    <row r="36618" spans="2:4" x14ac:dyDescent="0.3">
      <c r="B36618" s="60"/>
      <c r="D36618" s="61"/>
    </row>
    <row r="36619" spans="2:4" x14ac:dyDescent="0.3">
      <c r="B36619" s="60"/>
      <c r="D36619" s="61"/>
    </row>
    <row r="36620" spans="2:4" x14ac:dyDescent="0.3">
      <c r="B36620" s="60"/>
      <c r="D36620" s="61"/>
    </row>
    <row r="36621" spans="2:4" x14ac:dyDescent="0.3">
      <c r="B36621" s="60"/>
      <c r="D36621" s="61"/>
    </row>
    <row r="36622" spans="2:4" x14ac:dyDescent="0.3">
      <c r="B36622" s="60"/>
      <c r="D36622" s="61"/>
    </row>
    <row r="36623" spans="2:4" x14ac:dyDescent="0.3">
      <c r="B36623" s="60"/>
      <c r="D36623" s="61"/>
    </row>
    <row r="36624" spans="2:4" x14ac:dyDescent="0.3">
      <c r="B36624" s="60"/>
      <c r="D36624" s="61"/>
    </row>
    <row r="36625" spans="2:4" x14ac:dyDescent="0.3">
      <c r="B36625" s="60"/>
      <c r="D36625" s="61"/>
    </row>
    <row r="36626" spans="2:4" x14ac:dyDescent="0.3">
      <c r="B36626" s="60"/>
      <c r="D36626" s="61"/>
    </row>
    <row r="36627" spans="2:4" x14ac:dyDescent="0.3">
      <c r="B36627" s="60"/>
      <c r="D36627" s="61"/>
    </row>
    <row r="36628" spans="2:4" x14ac:dyDescent="0.3">
      <c r="B36628" s="60"/>
      <c r="D36628" s="61"/>
    </row>
    <row r="36629" spans="2:4" x14ac:dyDescent="0.3">
      <c r="B36629" s="60"/>
      <c r="D36629" s="61"/>
    </row>
    <row r="36630" spans="2:4" x14ac:dyDescent="0.3">
      <c r="B36630" s="60"/>
      <c r="D36630" s="61"/>
    </row>
    <row r="36631" spans="2:4" x14ac:dyDescent="0.3">
      <c r="B36631" s="60"/>
      <c r="D36631" s="61"/>
    </row>
    <row r="36632" spans="2:4" x14ac:dyDescent="0.3">
      <c r="B36632" s="60"/>
      <c r="D36632" s="61"/>
    </row>
    <row r="36633" spans="2:4" x14ac:dyDescent="0.3">
      <c r="B36633" s="60"/>
      <c r="D36633" s="61"/>
    </row>
    <row r="36634" spans="2:4" x14ac:dyDescent="0.3">
      <c r="B36634" s="60"/>
      <c r="D36634" s="61"/>
    </row>
    <row r="36635" spans="2:4" x14ac:dyDescent="0.3">
      <c r="B36635" s="60"/>
      <c r="D36635" s="61"/>
    </row>
    <row r="36636" spans="2:4" x14ac:dyDescent="0.3">
      <c r="B36636" s="60"/>
      <c r="D36636" s="61"/>
    </row>
    <row r="36637" spans="2:4" x14ac:dyDescent="0.3">
      <c r="B36637" s="60"/>
      <c r="D36637" s="61"/>
    </row>
    <row r="36638" spans="2:4" x14ac:dyDescent="0.3">
      <c r="B36638" s="60"/>
      <c r="D36638" s="61"/>
    </row>
    <row r="36639" spans="2:4" x14ac:dyDescent="0.3">
      <c r="B36639" s="60"/>
      <c r="D36639" s="61"/>
    </row>
    <row r="36640" spans="2:4" x14ac:dyDescent="0.3">
      <c r="B36640" s="60"/>
      <c r="D36640" s="61"/>
    </row>
    <row r="36641" spans="2:4" x14ac:dyDescent="0.3">
      <c r="B36641" s="60"/>
      <c r="D36641" s="61"/>
    </row>
    <row r="36642" spans="2:4" x14ac:dyDescent="0.3">
      <c r="B36642" s="60"/>
      <c r="D36642" s="61"/>
    </row>
    <row r="36643" spans="2:4" x14ac:dyDescent="0.3">
      <c r="B36643" s="60"/>
      <c r="D36643" s="61"/>
    </row>
    <row r="36644" spans="2:4" x14ac:dyDescent="0.3">
      <c r="B36644" s="60"/>
      <c r="D36644" s="61"/>
    </row>
    <row r="36645" spans="2:4" x14ac:dyDescent="0.3">
      <c r="B36645" s="60"/>
      <c r="D36645" s="61"/>
    </row>
    <row r="36646" spans="2:4" x14ac:dyDescent="0.3">
      <c r="B36646" s="60"/>
      <c r="D36646" s="61"/>
    </row>
    <row r="36647" spans="2:4" x14ac:dyDescent="0.3">
      <c r="B36647" s="60"/>
      <c r="D36647" s="61"/>
    </row>
    <row r="36648" spans="2:4" x14ac:dyDescent="0.3">
      <c r="B36648" s="60"/>
      <c r="D36648" s="61"/>
    </row>
    <row r="36649" spans="2:4" x14ac:dyDescent="0.3">
      <c r="B36649" s="60"/>
      <c r="D36649" s="61"/>
    </row>
    <row r="36650" spans="2:4" x14ac:dyDescent="0.3">
      <c r="B36650" s="60"/>
      <c r="D36650" s="61"/>
    </row>
    <row r="36651" spans="2:4" x14ac:dyDescent="0.3">
      <c r="B36651" s="60"/>
      <c r="D36651" s="61"/>
    </row>
    <row r="36652" spans="2:4" x14ac:dyDescent="0.3">
      <c r="B36652" s="60"/>
      <c r="D36652" s="61"/>
    </row>
    <row r="36653" spans="2:4" x14ac:dyDescent="0.3">
      <c r="B36653" s="60"/>
      <c r="D36653" s="61"/>
    </row>
    <row r="36654" spans="2:4" x14ac:dyDescent="0.3">
      <c r="B36654" s="60"/>
      <c r="D36654" s="61"/>
    </row>
    <row r="36655" spans="2:4" x14ac:dyDescent="0.3">
      <c r="B36655" s="60"/>
      <c r="D36655" s="61"/>
    </row>
    <row r="36656" spans="2:4" x14ac:dyDescent="0.3">
      <c r="B36656" s="60"/>
      <c r="D36656" s="61"/>
    </row>
    <row r="36657" spans="2:4" x14ac:dyDescent="0.3">
      <c r="B36657" s="60"/>
      <c r="D36657" s="61"/>
    </row>
    <row r="36658" spans="2:4" x14ac:dyDescent="0.3">
      <c r="B36658" s="60"/>
      <c r="D36658" s="61"/>
    </row>
    <row r="36659" spans="2:4" x14ac:dyDescent="0.3">
      <c r="B36659" s="60"/>
      <c r="D36659" s="61"/>
    </row>
    <row r="36660" spans="2:4" x14ac:dyDescent="0.3">
      <c r="B36660" s="60"/>
      <c r="D36660" s="61"/>
    </row>
    <row r="36661" spans="2:4" x14ac:dyDescent="0.3">
      <c r="B36661" s="60"/>
      <c r="D36661" s="61"/>
    </row>
    <row r="36662" spans="2:4" x14ac:dyDescent="0.3">
      <c r="B36662" s="60"/>
      <c r="D36662" s="61"/>
    </row>
    <row r="36663" spans="2:4" x14ac:dyDescent="0.3">
      <c r="B36663" s="60"/>
      <c r="D36663" s="61"/>
    </row>
    <row r="36664" spans="2:4" x14ac:dyDescent="0.3">
      <c r="B36664" s="60"/>
      <c r="D36664" s="61"/>
    </row>
    <row r="36665" spans="2:4" x14ac:dyDescent="0.3">
      <c r="B36665" s="60"/>
      <c r="D36665" s="61"/>
    </row>
    <row r="36666" spans="2:4" x14ac:dyDescent="0.3">
      <c r="B36666" s="60"/>
      <c r="D36666" s="61"/>
    </row>
    <row r="36667" spans="2:4" x14ac:dyDescent="0.3">
      <c r="B36667" s="60"/>
      <c r="D36667" s="61"/>
    </row>
    <row r="36668" spans="2:4" x14ac:dyDescent="0.3">
      <c r="B36668" s="60"/>
      <c r="D36668" s="61"/>
    </row>
    <row r="36669" spans="2:4" x14ac:dyDescent="0.3">
      <c r="B36669" s="60"/>
      <c r="D36669" s="61"/>
    </row>
    <row r="36670" spans="2:4" x14ac:dyDescent="0.3">
      <c r="B36670" s="60"/>
      <c r="D36670" s="61"/>
    </row>
    <row r="36671" spans="2:4" x14ac:dyDescent="0.3">
      <c r="B36671" s="60"/>
      <c r="D36671" s="61"/>
    </row>
    <row r="36672" spans="2:4" x14ac:dyDescent="0.3">
      <c r="B36672" s="60"/>
      <c r="D36672" s="61"/>
    </row>
    <row r="36673" spans="2:4" x14ac:dyDescent="0.3">
      <c r="B36673" s="60"/>
      <c r="D36673" s="61"/>
    </row>
    <row r="36674" spans="2:4" x14ac:dyDescent="0.3">
      <c r="B36674" s="60"/>
      <c r="D36674" s="61"/>
    </row>
    <row r="36675" spans="2:4" x14ac:dyDescent="0.3">
      <c r="B36675" s="60"/>
      <c r="D36675" s="61"/>
    </row>
    <row r="36676" spans="2:4" x14ac:dyDescent="0.3">
      <c r="B36676" s="60"/>
      <c r="D36676" s="61"/>
    </row>
    <row r="36677" spans="2:4" x14ac:dyDescent="0.3">
      <c r="B36677" s="60"/>
      <c r="D36677" s="61"/>
    </row>
    <row r="36678" spans="2:4" x14ac:dyDescent="0.3">
      <c r="B36678" s="60"/>
      <c r="D36678" s="61"/>
    </row>
    <row r="36679" spans="2:4" x14ac:dyDescent="0.3">
      <c r="B36679" s="60"/>
      <c r="D36679" s="61"/>
    </row>
    <row r="36680" spans="2:4" x14ac:dyDescent="0.3">
      <c r="B36680" s="60"/>
      <c r="D36680" s="61"/>
    </row>
    <row r="36681" spans="2:4" x14ac:dyDescent="0.3">
      <c r="B36681" s="60"/>
      <c r="D36681" s="61"/>
    </row>
    <row r="36682" spans="2:4" x14ac:dyDescent="0.3">
      <c r="B36682" s="60"/>
      <c r="D36682" s="61"/>
    </row>
    <row r="36683" spans="2:4" x14ac:dyDescent="0.3">
      <c r="B36683" s="60"/>
      <c r="D36683" s="61"/>
    </row>
    <row r="36684" spans="2:4" x14ac:dyDescent="0.3">
      <c r="B36684" s="60"/>
      <c r="D36684" s="61"/>
    </row>
    <row r="36685" spans="2:4" x14ac:dyDescent="0.3">
      <c r="B36685" s="60"/>
      <c r="D36685" s="61"/>
    </row>
    <row r="36686" spans="2:4" x14ac:dyDescent="0.3">
      <c r="B36686" s="60"/>
      <c r="D36686" s="61"/>
    </row>
    <row r="36687" spans="2:4" x14ac:dyDescent="0.3">
      <c r="B36687" s="60"/>
      <c r="D36687" s="61"/>
    </row>
    <row r="36688" spans="2:4" x14ac:dyDescent="0.3">
      <c r="B36688" s="60"/>
      <c r="D36688" s="61"/>
    </row>
    <row r="36689" spans="2:4" x14ac:dyDescent="0.3">
      <c r="B36689" s="60"/>
      <c r="D36689" s="61"/>
    </row>
    <row r="36690" spans="2:4" x14ac:dyDescent="0.3">
      <c r="B36690" s="60"/>
      <c r="D36690" s="61"/>
    </row>
    <row r="36691" spans="2:4" x14ac:dyDescent="0.3">
      <c r="B36691" s="60"/>
      <c r="D36691" s="61"/>
    </row>
    <row r="36692" spans="2:4" x14ac:dyDescent="0.3">
      <c r="B36692" s="60"/>
      <c r="D36692" s="61"/>
    </row>
    <row r="36693" spans="2:4" x14ac:dyDescent="0.3">
      <c r="B36693" s="60"/>
      <c r="D36693" s="61"/>
    </row>
    <row r="36694" spans="2:4" x14ac:dyDescent="0.3">
      <c r="B36694" s="60"/>
      <c r="D36694" s="61"/>
    </row>
    <row r="36695" spans="2:4" x14ac:dyDescent="0.3">
      <c r="B36695" s="60"/>
      <c r="D36695" s="61"/>
    </row>
    <row r="36696" spans="2:4" x14ac:dyDescent="0.3">
      <c r="B36696" s="60"/>
      <c r="D36696" s="61"/>
    </row>
    <row r="36697" spans="2:4" x14ac:dyDescent="0.3">
      <c r="B36697" s="60"/>
      <c r="D36697" s="61"/>
    </row>
    <row r="36698" spans="2:4" x14ac:dyDescent="0.3">
      <c r="B36698" s="60"/>
      <c r="D36698" s="61"/>
    </row>
    <row r="36699" spans="2:4" x14ac:dyDescent="0.3">
      <c r="B36699" s="60"/>
      <c r="D36699" s="61"/>
    </row>
    <row r="36700" spans="2:4" x14ac:dyDescent="0.3">
      <c r="B36700" s="60"/>
      <c r="D36700" s="61"/>
    </row>
    <row r="36701" spans="2:4" x14ac:dyDescent="0.3">
      <c r="B36701" s="60"/>
      <c r="D36701" s="61"/>
    </row>
    <row r="36702" spans="2:4" x14ac:dyDescent="0.3">
      <c r="B36702" s="60"/>
      <c r="D36702" s="61"/>
    </row>
    <row r="36703" spans="2:4" x14ac:dyDescent="0.3">
      <c r="B36703" s="60"/>
      <c r="D36703" s="61"/>
    </row>
    <row r="36704" spans="2:4" x14ac:dyDescent="0.3">
      <c r="B36704" s="60"/>
      <c r="D36704" s="61"/>
    </row>
    <row r="36705" spans="2:4" x14ac:dyDescent="0.3">
      <c r="B36705" s="60"/>
      <c r="D36705" s="61"/>
    </row>
    <row r="36706" spans="2:4" x14ac:dyDescent="0.3">
      <c r="B36706" s="60"/>
      <c r="D36706" s="61"/>
    </row>
    <row r="36707" spans="2:4" x14ac:dyDescent="0.3">
      <c r="B36707" s="60"/>
      <c r="D36707" s="61"/>
    </row>
    <row r="36708" spans="2:4" x14ac:dyDescent="0.3">
      <c r="B36708" s="60"/>
      <c r="D36708" s="61"/>
    </row>
    <row r="36709" spans="2:4" x14ac:dyDescent="0.3">
      <c r="B36709" s="60"/>
      <c r="D36709" s="61"/>
    </row>
    <row r="36710" spans="2:4" x14ac:dyDescent="0.3">
      <c r="B36710" s="60"/>
      <c r="D36710" s="61"/>
    </row>
    <row r="36711" spans="2:4" x14ac:dyDescent="0.3">
      <c r="B36711" s="60"/>
      <c r="D36711" s="61"/>
    </row>
    <row r="36712" spans="2:4" x14ac:dyDescent="0.3">
      <c r="B36712" s="60"/>
      <c r="D36712" s="61"/>
    </row>
    <row r="36713" spans="2:4" x14ac:dyDescent="0.3">
      <c r="B36713" s="60"/>
      <c r="D36713" s="61"/>
    </row>
    <row r="36714" spans="2:4" x14ac:dyDescent="0.3">
      <c r="B36714" s="60"/>
      <c r="D36714" s="61"/>
    </row>
    <row r="36715" spans="2:4" x14ac:dyDescent="0.3">
      <c r="B36715" s="60"/>
      <c r="D36715" s="61"/>
    </row>
    <row r="36716" spans="2:4" x14ac:dyDescent="0.3">
      <c r="B36716" s="60"/>
      <c r="D36716" s="61"/>
    </row>
    <row r="36717" spans="2:4" x14ac:dyDescent="0.3">
      <c r="B36717" s="60"/>
      <c r="D36717" s="61"/>
    </row>
    <row r="36718" spans="2:4" x14ac:dyDescent="0.3">
      <c r="B36718" s="60"/>
      <c r="D36718" s="61"/>
    </row>
    <row r="36719" spans="2:4" x14ac:dyDescent="0.3">
      <c r="B36719" s="60"/>
      <c r="D36719" s="61"/>
    </row>
    <row r="36720" spans="2:4" x14ac:dyDescent="0.3">
      <c r="B36720" s="60"/>
      <c r="D36720" s="61"/>
    </row>
    <row r="36721" spans="2:4" x14ac:dyDescent="0.3">
      <c r="B36721" s="60"/>
      <c r="D36721" s="61"/>
    </row>
    <row r="36722" spans="2:4" x14ac:dyDescent="0.3">
      <c r="B36722" s="60"/>
      <c r="D36722" s="61"/>
    </row>
    <row r="36723" spans="2:4" x14ac:dyDescent="0.3">
      <c r="B36723" s="60"/>
      <c r="D36723" s="61"/>
    </row>
    <row r="36724" spans="2:4" x14ac:dyDescent="0.3">
      <c r="B36724" s="60"/>
      <c r="D36724" s="61"/>
    </row>
    <row r="36725" spans="2:4" x14ac:dyDescent="0.3">
      <c r="B36725" s="60"/>
      <c r="D36725" s="61"/>
    </row>
    <row r="36726" spans="2:4" x14ac:dyDescent="0.3">
      <c r="B36726" s="60"/>
      <c r="D36726" s="61"/>
    </row>
    <row r="36727" spans="2:4" x14ac:dyDescent="0.3">
      <c r="B36727" s="60"/>
      <c r="D36727" s="61"/>
    </row>
    <row r="36728" spans="2:4" x14ac:dyDescent="0.3">
      <c r="B36728" s="60"/>
      <c r="D36728" s="61"/>
    </row>
    <row r="36729" spans="2:4" x14ac:dyDescent="0.3">
      <c r="B36729" s="60"/>
      <c r="D36729" s="61"/>
    </row>
    <row r="36730" spans="2:4" x14ac:dyDescent="0.3">
      <c r="B36730" s="60"/>
      <c r="D36730" s="61"/>
    </row>
    <row r="36731" spans="2:4" x14ac:dyDescent="0.3">
      <c r="B36731" s="60"/>
      <c r="D36731" s="61"/>
    </row>
    <row r="36732" spans="2:4" x14ac:dyDescent="0.3">
      <c r="B36732" s="60"/>
      <c r="D36732" s="61"/>
    </row>
    <row r="36733" spans="2:4" x14ac:dyDescent="0.3">
      <c r="B36733" s="60"/>
      <c r="D36733" s="61"/>
    </row>
    <row r="36734" spans="2:4" x14ac:dyDescent="0.3">
      <c r="B36734" s="60"/>
      <c r="D36734" s="61"/>
    </row>
    <row r="36735" spans="2:4" x14ac:dyDescent="0.3">
      <c r="B36735" s="60"/>
      <c r="D36735" s="61"/>
    </row>
    <row r="36736" spans="2:4" x14ac:dyDescent="0.3">
      <c r="B36736" s="60"/>
      <c r="D36736" s="61"/>
    </row>
    <row r="36737" spans="2:4" x14ac:dyDescent="0.3">
      <c r="B36737" s="60"/>
      <c r="D36737" s="61"/>
    </row>
    <row r="36738" spans="2:4" x14ac:dyDescent="0.3">
      <c r="B36738" s="60"/>
      <c r="D36738" s="61"/>
    </row>
    <row r="36739" spans="2:4" x14ac:dyDescent="0.3">
      <c r="B36739" s="60"/>
      <c r="D36739" s="61"/>
    </row>
    <row r="36740" spans="2:4" x14ac:dyDescent="0.3">
      <c r="B36740" s="60"/>
      <c r="D36740" s="61"/>
    </row>
    <row r="36741" spans="2:4" x14ac:dyDescent="0.3">
      <c r="B36741" s="60"/>
      <c r="D36741" s="61"/>
    </row>
    <row r="36742" spans="2:4" x14ac:dyDescent="0.3">
      <c r="B36742" s="60"/>
      <c r="D36742" s="61"/>
    </row>
    <row r="36743" spans="2:4" x14ac:dyDescent="0.3">
      <c r="B36743" s="60"/>
      <c r="D36743" s="61"/>
    </row>
    <row r="36744" spans="2:4" x14ac:dyDescent="0.3">
      <c r="B36744" s="60"/>
      <c r="D36744" s="61"/>
    </row>
    <row r="36745" spans="2:4" x14ac:dyDescent="0.3">
      <c r="B36745" s="60"/>
      <c r="D36745" s="61"/>
    </row>
    <row r="36746" spans="2:4" x14ac:dyDescent="0.3">
      <c r="B36746" s="60"/>
      <c r="D36746" s="61"/>
    </row>
    <row r="36747" spans="2:4" x14ac:dyDescent="0.3">
      <c r="B36747" s="60"/>
      <c r="D36747" s="61"/>
    </row>
    <row r="36748" spans="2:4" x14ac:dyDescent="0.3">
      <c r="B36748" s="60"/>
      <c r="D36748" s="61"/>
    </row>
    <row r="36749" spans="2:4" x14ac:dyDescent="0.3">
      <c r="B36749" s="60"/>
      <c r="D36749" s="61"/>
    </row>
    <row r="36750" spans="2:4" x14ac:dyDescent="0.3">
      <c r="B36750" s="60"/>
      <c r="D36750" s="61"/>
    </row>
    <row r="36751" spans="2:4" x14ac:dyDescent="0.3">
      <c r="B36751" s="60"/>
      <c r="D36751" s="61"/>
    </row>
    <row r="36752" spans="2:4" x14ac:dyDescent="0.3">
      <c r="B36752" s="60"/>
      <c r="D36752" s="61"/>
    </row>
    <row r="36753" spans="2:4" x14ac:dyDescent="0.3">
      <c r="B36753" s="60"/>
      <c r="D36753" s="61"/>
    </row>
    <row r="36754" spans="2:4" x14ac:dyDescent="0.3">
      <c r="B36754" s="60"/>
      <c r="D36754" s="61"/>
    </row>
    <row r="36755" spans="2:4" x14ac:dyDescent="0.3">
      <c r="B36755" s="60"/>
      <c r="D36755" s="61"/>
    </row>
    <row r="36756" spans="2:4" x14ac:dyDescent="0.3">
      <c r="B36756" s="60"/>
      <c r="D36756" s="61"/>
    </row>
    <row r="36757" spans="2:4" x14ac:dyDescent="0.3">
      <c r="B36757" s="60"/>
      <c r="D36757" s="61"/>
    </row>
    <row r="36758" spans="2:4" x14ac:dyDescent="0.3">
      <c r="B36758" s="60"/>
      <c r="D36758" s="61"/>
    </row>
    <row r="36759" spans="2:4" x14ac:dyDescent="0.3">
      <c r="B36759" s="60"/>
      <c r="D36759" s="61"/>
    </row>
    <row r="36760" spans="2:4" x14ac:dyDescent="0.3">
      <c r="B36760" s="60"/>
      <c r="D36760" s="61"/>
    </row>
    <row r="36761" spans="2:4" x14ac:dyDescent="0.3">
      <c r="B36761" s="60"/>
      <c r="D36761" s="61"/>
    </row>
    <row r="36762" spans="2:4" x14ac:dyDescent="0.3">
      <c r="B36762" s="60"/>
      <c r="D36762" s="61"/>
    </row>
    <row r="36763" spans="2:4" x14ac:dyDescent="0.3">
      <c r="B36763" s="60"/>
      <c r="D36763" s="61"/>
    </row>
    <row r="36764" spans="2:4" x14ac:dyDescent="0.3">
      <c r="B36764" s="60"/>
      <c r="D36764" s="61"/>
    </row>
    <row r="36765" spans="2:4" x14ac:dyDescent="0.3">
      <c r="B36765" s="60"/>
      <c r="D36765" s="61"/>
    </row>
    <row r="36766" spans="2:4" x14ac:dyDescent="0.3">
      <c r="B36766" s="60"/>
      <c r="D36766" s="61"/>
    </row>
    <row r="36767" spans="2:4" x14ac:dyDescent="0.3">
      <c r="B36767" s="60"/>
      <c r="D36767" s="61"/>
    </row>
    <row r="36768" spans="2:4" x14ac:dyDescent="0.3">
      <c r="B36768" s="60"/>
      <c r="D36768" s="61"/>
    </row>
    <row r="36769" spans="2:4" x14ac:dyDescent="0.3">
      <c r="B36769" s="60"/>
      <c r="D36769" s="61"/>
    </row>
    <row r="36770" spans="2:4" x14ac:dyDescent="0.3">
      <c r="B36770" s="60"/>
      <c r="D36770" s="61"/>
    </row>
    <row r="36771" spans="2:4" x14ac:dyDescent="0.3">
      <c r="B36771" s="60"/>
      <c r="D36771" s="61"/>
    </row>
    <row r="36772" spans="2:4" x14ac:dyDescent="0.3">
      <c r="B36772" s="60"/>
      <c r="D36772" s="61"/>
    </row>
    <row r="36773" spans="2:4" x14ac:dyDescent="0.3">
      <c r="B36773" s="60"/>
      <c r="D36773" s="61"/>
    </row>
    <row r="36774" spans="2:4" x14ac:dyDescent="0.3">
      <c r="B36774" s="60"/>
      <c r="D36774" s="61"/>
    </row>
    <row r="36775" spans="2:4" x14ac:dyDescent="0.3">
      <c r="B36775" s="60"/>
      <c r="D36775" s="61"/>
    </row>
    <row r="36776" spans="2:4" x14ac:dyDescent="0.3">
      <c r="B36776" s="60"/>
      <c r="D36776" s="61"/>
    </row>
    <row r="36777" spans="2:4" x14ac:dyDescent="0.3">
      <c r="B36777" s="60"/>
      <c r="D36777" s="61"/>
    </row>
    <row r="36778" spans="2:4" x14ac:dyDescent="0.3">
      <c r="B36778" s="60"/>
      <c r="D36778" s="61"/>
    </row>
    <row r="36779" spans="2:4" x14ac:dyDescent="0.3">
      <c r="B36779" s="60"/>
      <c r="D36779" s="61"/>
    </row>
    <row r="36780" spans="2:4" x14ac:dyDescent="0.3">
      <c r="B36780" s="60"/>
      <c r="D36780" s="61"/>
    </row>
    <row r="36781" spans="2:4" x14ac:dyDescent="0.3">
      <c r="B36781" s="60"/>
      <c r="D36781" s="61"/>
    </row>
    <row r="36782" spans="2:4" x14ac:dyDescent="0.3">
      <c r="B36782" s="60"/>
      <c r="D36782" s="61"/>
    </row>
    <row r="36783" spans="2:4" x14ac:dyDescent="0.3">
      <c r="B36783" s="60"/>
      <c r="D36783" s="61"/>
    </row>
    <row r="36784" spans="2:4" x14ac:dyDescent="0.3">
      <c r="B36784" s="60"/>
      <c r="D36784" s="61"/>
    </row>
    <row r="36785" spans="2:4" x14ac:dyDescent="0.3">
      <c r="B36785" s="60"/>
      <c r="D36785" s="61"/>
    </row>
    <row r="36786" spans="2:4" x14ac:dyDescent="0.3">
      <c r="B36786" s="60"/>
      <c r="D36786" s="61"/>
    </row>
    <row r="36787" spans="2:4" x14ac:dyDescent="0.3">
      <c r="B36787" s="60"/>
      <c r="D36787" s="61"/>
    </row>
    <row r="36788" spans="2:4" x14ac:dyDescent="0.3">
      <c r="B36788" s="60"/>
      <c r="D36788" s="61"/>
    </row>
    <row r="36789" spans="2:4" x14ac:dyDescent="0.3">
      <c r="B36789" s="60"/>
      <c r="D36789" s="61"/>
    </row>
    <row r="36790" spans="2:4" x14ac:dyDescent="0.3">
      <c r="B36790" s="60"/>
      <c r="D36790" s="61"/>
    </row>
    <row r="36791" spans="2:4" x14ac:dyDescent="0.3">
      <c r="B36791" s="60"/>
      <c r="D36791" s="61"/>
    </row>
    <row r="36792" spans="2:4" x14ac:dyDescent="0.3">
      <c r="B36792" s="60"/>
      <c r="D36792" s="61"/>
    </row>
    <row r="36793" spans="2:4" x14ac:dyDescent="0.3">
      <c r="B36793" s="60"/>
      <c r="D36793" s="61"/>
    </row>
    <row r="36794" spans="2:4" x14ac:dyDescent="0.3">
      <c r="B36794" s="60"/>
      <c r="D36794" s="61"/>
    </row>
    <row r="36795" spans="2:4" x14ac:dyDescent="0.3">
      <c r="B36795" s="60"/>
      <c r="D36795" s="61"/>
    </row>
    <row r="36796" spans="2:4" x14ac:dyDescent="0.3">
      <c r="B36796" s="60"/>
      <c r="D36796" s="61"/>
    </row>
    <row r="36797" spans="2:4" x14ac:dyDescent="0.3">
      <c r="B36797" s="60"/>
      <c r="D36797" s="61"/>
    </row>
    <row r="36798" spans="2:4" x14ac:dyDescent="0.3">
      <c r="B36798" s="60"/>
      <c r="D36798" s="61"/>
    </row>
    <row r="36799" spans="2:4" x14ac:dyDescent="0.3">
      <c r="B36799" s="60"/>
      <c r="D36799" s="61"/>
    </row>
    <row r="36800" spans="2:4" x14ac:dyDescent="0.3">
      <c r="B36800" s="60"/>
      <c r="D36800" s="61"/>
    </row>
    <row r="36801" spans="2:4" x14ac:dyDescent="0.3">
      <c r="B36801" s="60"/>
      <c r="D36801" s="61"/>
    </row>
    <row r="36802" spans="2:4" x14ac:dyDescent="0.3">
      <c r="B36802" s="60"/>
      <c r="D36802" s="61"/>
    </row>
    <row r="36803" spans="2:4" x14ac:dyDescent="0.3">
      <c r="B36803" s="60"/>
      <c r="D36803" s="61"/>
    </row>
    <row r="36804" spans="2:4" x14ac:dyDescent="0.3">
      <c r="B36804" s="60"/>
      <c r="D36804" s="61"/>
    </row>
    <row r="36805" spans="2:4" x14ac:dyDescent="0.3">
      <c r="B36805" s="60"/>
      <c r="D36805" s="61"/>
    </row>
    <row r="36806" spans="2:4" x14ac:dyDescent="0.3">
      <c r="B36806" s="60"/>
      <c r="D36806" s="61"/>
    </row>
    <row r="36807" spans="2:4" x14ac:dyDescent="0.3">
      <c r="B36807" s="60"/>
      <c r="D36807" s="61"/>
    </row>
    <row r="36808" spans="2:4" x14ac:dyDescent="0.3">
      <c r="B36808" s="60"/>
      <c r="D36808" s="61"/>
    </row>
    <row r="36809" spans="2:4" x14ac:dyDescent="0.3">
      <c r="B36809" s="60"/>
      <c r="D36809" s="61"/>
    </row>
    <row r="36810" spans="2:4" x14ac:dyDescent="0.3">
      <c r="B36810" s="60"/>
      <c r="D36810" s="61"/>
    </row>
    <row r="36811" spans="2:4" x14ac:dyDescent="0.3">
      <c r="B36811" s="60"/>
      <c r="D36811" s="61"/>
    </row>
    <row r="36812" spans="2:4" x14ac:dyDescent="0.3">
      <c r="B36812" s="60"/>
      <c r="D36812" s="61"/>
    </row>
    <row r="36813" spans="2:4" x14ac:dyDescent="0.3">
      <c r="B36813" s="60"/>
      <c r="D36813" s="61"/>
    </row>
    <row r="36814" spans="2:4" x14ac:dyDescent="0.3">
      <c r="B36814" s="60"/>
      <c r="D36814" s="61"/>
    </row>
    <row r="36815" spans="2:4" x14ac:dyDescent="0.3">
      <c r="B36815" s="60"/>
      <c r="D36815" s="61"/>
    </row>
    <row r="36816" spans="2:4" x14ac:dyDescent="0.3">
      <c r="B36816" s="60"/>
      <c r="D36816" s="61"/>
    </row>
    <row r="36817" spans="2:4" x14ac:dyDescent="0.3">
      <c r="B36817" s="60"/>
      <c r="D36817" s="61"/>
    </row>
    <row r="36818" spans="2:4" x14ac:dyDescent="0.3">
      <c r="B36818" s="60"/>
      <c r="D36818" s="61"/>
    </row>
    <row r="36819" spans="2:4" x14ac:dyDescent="0.3">
      <c r="B36819" s="60"/>
      <c r="D36819" s="61"/>
    </row>
    <row r="36820" spans="2:4" x14ac:dyDescent="0.3">
      <c r="B36820" s="60"/>
      <c r="D36820" s="61"/>
    </row>
    <row r="36821" spans="2:4" x14ac:dyDescent="0.3">
      <c r="B36821" s="60"/>
      <c r="D36821" s="61"/>
    </row>
    <row r="36822" spans="2:4" x14ac:dyDescent="0.3">
      <c r="B36822" s="60"/>
      <c r="D36822" s="61"/>
    </row>
    <row r="36823" spans="2:4" x14ac:dyDescent="0.3">
      <c r="B36823" s="60"/>
      <c r="D36823" s="61"/>
    </row>
    <row r="36824" spans="2:4" x14ac:dyDescent="0.3">
      <c r="B36824" s="60"/>
      <c r="D36824" s="61"/>
    </row>
    <row r="36825" spans="2:4" x14ac:dyDescent="0.3">
      <c r="B36825" s="60"/>
      <c r="D36825" s="61"/>
    </row>
    <row r="36826" spans="2:4" x14ac:dyDescent="0.3">
      <c r="B36826" s="60"/>
      <c r="D36826" s="61"/>
    </row>
    <row r="36827" spans="2:4" x14ac:dyDescent="0.3">
      <c r="B36827" s="60"/>
      <c r="D36827" s="61"/>
    </row>
    <row r="36828" spans="2:4" x14ac:dyDescent="0.3">
      <c r="B36828" s="60"/>
      <c r="D36828" s="61"/>
    </row>
    <row r="36829" spans="2:4" x14ac:dyDescent="0.3">
      <c r="B36829" s="60"/>
      <c r="D36829" s="61"/>
    </row>
    <row r="36830" spans="2:4" x14ac:dyDescent="0.3">
      <c r="B36830" s="60"/>
      <c r="D36830" s="61"/>
    </row>
    <row r="36831" spans="2:4" x14ac:dyDescent="0.3">
      <c r="B36831" s="60"/>
      <c r="D36831" s="61"/>
    </row>
    <row r="36832" spans="2:4" x14ac:dyDescent="0.3">
      <c r="B36832" s="60"/>
      <c r="D36832" s="61"/>
    </row>
    <row r="36833" spans="2:5" x14ac:dyDescent="0.3">
      <c r="B36833" s="60"/>
      <c r="D36833" s="61"/>
    </row>
    <row r="36834" spans="2:5" x14ac:dyDescent="0.3">
      <c r="B36834" s="60"/>
      <c r="D36834" s="61"/>
    </row>
    <row r="36835" spans="2:5" x14ac:dyDescent="0.3">
      <c r="B36835" s="60"/>
      <c r="D36835" s="61"/>
    </row>
    <row r="36836" spans="2:5" x14ac:dyDescent="0.3">
      <c r="B36836" s="60"/>
      <c r="D36836" s="61"/>
    </row>
    <row r="36837" spans="2:5" x14ac:dyDescent="0.3">
      <c r="B36837" s="60"/>
      <c r="D36837" s="61"/>
    </row>
    <row r="36838" spans="2:5" x14ac:dyDescent="0.3">
      <c r="B36838" s="60"/>
      <c r="D36838" s="61"/>
    </row>
    <row r="36839" spans="2:5" x14ac:dyDescent="0.3">
      <c r="B36839" s="60"/>
      <c r="D36839" s="62"/>
      <c r="E36839" s="63"/>
    </row>
    <row r="36840" spans="2:5" x14ac:dyDescent="0.3">
      <c r="B36840" s="60"/>
      <c r="D36840" s="62"/>
      <c r="E36840" s="63"/>
    </row>
    <row r="36841" spans="2:5" x14ac:dyDescent="0.3">
      <c r="B36841" s="60"/>
      <c r="D36841" s="62"/>
      <c r="E36841" s="63"/>
    </row>
    <row r="36842" spans="2:5" x14ac:dyDescent="0.3">
      <c r="B36842" s="60"/>
      <c r="D36842" s="62"/>
      <c r="E36842" s="63"/>
    </row>
    <row r="36843" spans="2:5" x14ac:dyDescent="0.3">
      <c r="B36843" s="60"/>
      <c r="D36843" s="62"/>
      <c r="E36843" s="63"/>
    </row>
    <row r="36844" spans="2:5" x14ac:dyDescent="0.3">
      <c r="B36844" s="60"/>
      <c r="D36844" s="62"/>
      <c r="E36844" s="63"/>
    </row>
    <row r="36845" spans="2:5" x14ac:dyDescent="0.3">
      <c r="B36845" s="60"/>
      <c r="D36845" s="62"/>
      <c r="E36845" s="63"/>
    </row>
    <row r="36846" spans="2:5" x14ac:dyDescent="0.3">
      <c r="B36846" s="60"/>
      <c r="D36846" s="62"/>
      <c r="E36846" s="63"/>
    </row>
    <row r="36847" spans="2:5" x14ac:dyDescent="0.3">
      <c r="B36847" s="60"/>
      <c r="D36847" s="62"/>
      <c r="E36847" s="63"/>
    </row>
    <row r="36848" spans="2:5" x14ac:dyDescent="0.3">
      <c r="B36848" s="60"/>
      <c r="D36848" s="62"/>
      <c r="E36848" s="63"/>
    </row>
    <row r="36849" spans="2:5" x14ac:dyDescent="0.3">
      <c r="B36849" s="60"/>
      <c r="D36849" s="62"/>
      <c r="E36849" s="63"/>
    </row>
    <row r="36850" spans="2:5" x14ac:dyDescent="0.3">
      <c r="B36850" s="60"/>
      <c r="D36850" s="62"/>
      <c r="E36850" s="63"/>
    </row>
    <row r="36851" spans="2:5" x14ac:dyDescent="0.3">
      <c r="B36851" s="60"/>
      <c r="D36851" s="62"/>
      <c r="E36851" s="63"/>
    </row>
    <row r="36852" spans="2:5" x14ac:dyDescent="0.3">
      <c r="B36852" s="60"/>
      <c r="D36852" s="62"/>
      <c r="E36852" s="63"/>
    </row>
    <row r="36853" spans="2:5" x14ac:dyDescent="0.3">
      <c r="B36853" s="60"/>
      <c r="D36853" s="62"/>
      <c r="E36853" s="63"/>
    </row>
    <row r="36854" spans="2:5" x14ac:dyDescent="0.3">
      <c r="B36854" s="60"/>
      <c r="D36854" s="62"/>
      <c r="E36854" s="63"/>
    </row>
    <row r="36855" spans="2:5" x14ac:dyDescent="0.3">
      <c r="B36855" s="60"/>
      <c r="D36855" s="62"/>
      <c r="E36855" s="63"/>
    </row>
    <row r="36856" spans="2:5" x14ac:dyDescent="0.3">
      <c r="B36856" s="60"/>
      <c r="D36856" s="62"/>
      <c r="E36856" s="63"/>
    </row>
    <row r="36857" spans="2:5" x14ac:dyDescent="0.3">
      <c r="B36857" s="60"/>
      <c r="D36857" s="62"/>
      <c r="E36857" s="63"/>
    </row>
    <row r="36858" spans="2:5" x14ac:dyDescent="0.3">
      <c r="B36858" s="60"/>
      <c r="D36858" s="62"/>
      <c r="E36858" s="63"/>
    </row>
    <row r="36859" spans="2:5" x14ac:dyDescent="0.3">
      <c r="B36859" s="60"/>
      <c r="D36859" s="61"/>
    </row>
    <row r="36860" spans="2:5" x14ac:dyDescent="0.3">
      <c r="B36860" s="60"/>
      <c r="D36860" s="61"/>
    </row>
    <row r="36861" spans="2:5" x14ac:dyDescent="0.3">
      <c r="B36861" s="60"/>
      <c r="D36861" s="61"/>
    </row>
    <row r="36862" spans="2:5" x14ac:dyDescent="0.3">
      <c r="B36862" s="60"/>
      <c r="D36862" s="61"/>
    </row>
    <row r="36863" spans="2:5" x14ac:dyDescent="0.3">
      <c r="B36863" s="60"/>
      <c r="D36863" s="61"/>
    </row>
    <row r="36864" spans="2:5" x14ac:dyDescent="0.3">
      <c r="B36864" s="60"/>
      <c r="D36864" s="61"/>
    </row>
    <row r="36865" spans="2:4" x14ac:dyDescent="0.3">
      <c r="B36865" s="60"/>
      <c r="D36865" s="61"/>
    </row>
    <row r="36866" spans="2:4" x14ac:dyDescent="0.3">
      <c r="B36866" s="60"/>
      <c r="D36866" s="61"/>
    </row>
    <row r="36867" spans="2:4" x14ac:dyDescent="0.3">
      <c r="B36867" s="60"/>
      <c r="D36867" s="61"/>
    </row>
    <row r="36868" spans="2:4" x14ac:dyDescent="0.3">
      <c r="B36868" s="60"/>
      <c r="D36868" s="61"/>
    </row>
    <row r="36869" spans="2:4" x14ac:dyDescent="0.3">
      <c r="B36869" s="60"/>
      <c r="D36869" s="61"/>
    </row>
    <row r="36870" spans="2:4" x14ac:dyDescent="0.3">
      <c r="B36870" s="60"/>
      <c r="D36870" s="61"/>
    </row>
    <row r="36871" spans="2:4" x14ac:dyDescent="0.3">
      <c r="B36871" s="60"/>
      <c r="D36871" s="61"/>
    </row>
    <row r="36872" spans="2:4" x14ac:dyDescent="0.3">
      <c r="B36872" s="60"/>
      <c r="D36872" s="61"/>
    </row>
    <row r="36873" spans="2:4" x14ac:dyDescent="0.3">
      <c r="B36873" s="60"/>
      <c r="D36873" s="61"/>
    </row>
    <row r="36874" spans="2:4" x14ac:dyDescent="0.3">
      <c r="B36874" s="60"/>
      <c r="D36874" s="61"/>
    </row>
    <row r="36875" spans="2:4" x14ac:dyDescent="0.3">
      <c r="B36875" s="60"/>
      <c r="D36875" s="61"/>
    </row>
    <row r="36876" spans="2:4" x14ac:dyDescent="0.3">
      <c r="B36876" s="60"/>
      <c r="D36876" s="61"/>
    </row>
    <row r="36877" spans="2:4" x14ac:dyDescent="0.3">
      <c r="B36877" s="60"/>
      <c r="D36877" s="61"/>
    </row>
    <row r="36878" spans="2:4" x14ac:dyDescent="0.3">
      <c r="B36878" s="60"/>
      <c r="D36878" s="61"/>
    </row>
    <row r="36879" spans="2:4" x14ac:dyDescent="0.3">
      <c r="B36879" s="60"/>
      <c r="D36879" s="61"/>
    </row>
    <row r="36880" spans="2:4" x14ac:dyDescent="0.3">
      <c r="B36880" s="60"/>
      <c r="D36880" s="61"/>
    </row>
    <row r="36881" spans="2:4" x14ac:dyDescent="0.3">
      <c r="B36881" s="60"/>
      <c r="D36881" s="61"/>
    </row>
    <row r="36882" spans="2:4" x14ac:dyDescent="0.3">
      <c r="B36882" s="60"/>
      <c r="D36882" s="61"/>
    </row>
    <row r="36883" spans="2:4" x14ac:dyDescent="0.3">
      <c r="B36883" s="60"/>
      <c r="D36883" s="61"/>
    </row>
    <row r="36884" spans="2:4" x14ac:dyDescent="0.3">
      <c r="B36884" s="60"/>
      <c r="D36884" s="61"/>
    </row>
    <row r="36885" spans="2:4" x14ac:dyDescent="0.3">
      <c r="B36885" s="60"/>
      <c r="D36885" s="61"/>
    </row>
    <row r="36886" spans="2:4" x14ac:dyDescent="0.3">
      <c r="B36886" s="60"/>
      <c r="D36886" s="61"/>
    </row>
    <row r="36887" spans="2:4" x14ac:dyDescent="0.3">
      <c r="B36887" s="60"/>
      <c r="D36887" s="61"/>
    </row>
    <row r="36888" spans="2:4" x14ac:dyDescent="0.3">
      <c r="B36888" s="60"/>
      <c r="D36888" s="61"/>
    </row>
    <row r="36889" spans="2:4" x14ac:dyDescent="0.3">
      <c r="B36889" s="60"/>
      <c r="D36889" s="61"/>
    </row>
    <row r="36890" spans="2:4" x14ac:dyDescent="0.3">
      <c r="B36890" s="60"/>
      <c r="D36890" s="61"/>
    </row>
    <row r="36891" spans="2:4" x14ac:dyDescent="0.3">
      <c r="B36891" s="60"/>
      <c r="D36891" s="61"/>
    </row>
    <row r="36892" spans="2:4" x14ac:dyDescent="0.3">
      <c r="B36892" s="60"/>
      <c r="D36892" s="61"/>
    </row>
    <row r="36893" spans="2:4" x14ac:dyDescent="0.3">
      <c r="B36893" s="60"/>
      <c r="D36893" s="61"/>
    </row>
    <row r="36894" spans="2:4" x14ac:dyDescent="0.3">
      <c r="B36894" s="60"/>
      <c r="D36894" s="61"/>
    </row>
    <row r="36895" spans="2:4" x14ac:dyDescent="0.3">
      <c r="B36895" s="60"/>
      <c r="D36895" s="61"/>
    </row>
    <row r="36896" spans="2:4" x14ac:dyDescent="0.3">
      <c r="B36896" s="60"/>
      <c r="D36896" s="61"/>
    </row>
    <row r="36897" spans="2:4" x14ac:dyDescent="0.3">
      <c r="B36897" s="60"/>
      <c r="D36897" s="61"/>
    </row>
    <row r="36898" spans="2:4" x14ac:dyDescent="0.3">
      <c r="B36898" s="60"/>
      <c r="D36898" s="61"/>
    </row>
    <row r="36899" spans="2:4" x14ac:dyDescent="0.3">
      <c r="B36899" s="60"/>
      <c r="D36899" s="61"/>
    </row>
    <row r="36900" spans="2:4" x14ac:dyDescent="0.3">
      <c r="B36900" s="60"/>
      <c r="D36900" s="61"/>
    </row>
    <row r="36901" spans="2:4" x14ac:dyDescent="0.3">
      <c r="B36901" s="60"/>
      <c r="D36901" s="61"/>
    </row>
    <row r="36902" spans="2:4" x14ac:dyDescent="0.3">
      <c r="B36902" s="60"/>
      <c r="D36902" s="61"/>
    </row>
    <row r="36903" spans="2:4" x14ac:dyDescent="0.3">
      <c r="B36903" s="60"/>
      <c r="D36903" s="61"/>
    </row>
    <row r="36904" spans="2:4" x14ac:dyDescent="0.3">
      <c r="B36904" s="60"/>
      <c r="D36904" s="61"/>
    </row>
    <row r="36905" spans="2:4" x14ac:dyDescent="0.3">
      <c r="B36905" s="60"/>
      <c r="D36905" s="61"/>
    </row>
    <row r="36906" spans="2:4" x14ac:dyDescent="0.3">
      <c r="B36906" s="60"/>
      <c r="D36906" s="61"/>
    </row>
    <row r="36907" spans="2:4" x14ac:dyDescent="0.3">
      <c r="B36907" s="60"/>
      <c r="D36907" s="61"/>
    </row>
    <row r="36908" spans="2:4" x14ac:dyDescent="0.3">
      <c r="B36908" s="60"/>
      <c r="D36908" s="61"/>
    </row>
    <row r="36909" spans="2:4" x14ac:dyDescent="0.3">
      <c r="B36909" s="60"/>
      <c r="D36909" s="61"/>
    </row>
    <row r="36910" spans="2:4" x14ac:dyDescent="0.3">
      <c r="B36910" s="60"/>
      <c r="D36910" s="61"/>
    </row>
    <row r="36911" spans="2:4" x14ac:dyDescent="0.3">
      <c r="B36911" s="60"/>
      <c r="D36911" s="61"/>
    </row>
    <row r="36912" spans="2:4" x14ac:dyDescent="0.3">
      <c r="B36912" s="60"/>
      <c r="D36912" s="61"/>
    </row>
    <row r="36913" spans="2:4" x14ac:dyDescent="0.3">
      <c r="B36913" s="60"/>
      <c r="D36913" s="61"/>
    </row>
    <row r="36914" spans="2:4" x14ac:dyDescent="0.3">
      <c r="B36914" s="60"/>
      <c r="D36914" s="61"/>
    </row>
    <row r="36915" spans="2:4" x14ac:dyDescent="0.3">
      <c r="B36915" s="60"/>
      <c r="D36915" s="61"/>
    </row>
    <row r="36916" spans="2:4" x14ac:dyDescent="0.3">
      <c r="B36916" s="60"/>
      <c r="D36916" s="61"/>
    </row>
    <row r="36917" spans="2:4" x14ac:dyDescent="0.3">
      <c r="B36917" s="60"/>
      <c r="D36917" s="61"/>
    </row>
    <row r="36918" spans="2:4" x14ac:dyDescent="0.3">
      <c r="B36918" s="60"/>
      <c r="D36918" s="61"/>
    </row>
    <row r="36919" spans="2:4" x14ac:dyDescent="0.3">
      <c r="B36919" s="60"/>
      <c r="D36919" s="61"/>
    </row>
    <row r="36920" spans="2:4" x14ac:dyDescent="0.3">
      <c r="B36920" s="60"/>
      <c r="D36920" s="61"/>
    </row>
    <row r="36921" spans="2:4" x14ac:dyDescent="0.3">
      <c r="B36921" s="60"/>
      <c r="D36921" s="61"/>
    </row>
    <row r="36922" spans="2:4" x14ac:dyDescent="0.3">
      <c r="B36922" s="60"/>
      <c r="D36922" s="61"/>
    </row>
    <row r="36923" spans="2:4" x14ac:dyDescent="0.3">
      <c r="B36923" s="60"/>
      <c r="D36923" s="61"/>
    </row>
    <row r="36924" spans="2:4" x14ac:dyDescent="0.3">
      <c r="B36924" s="60"/>
      <c r="D36924" s="61"/>
    </row>
    <row r="36925" spans="2:4" x14ac:dyDescent="0.3">
      <c r="B36925" s="60"/>
      <c r="D36925" s="61"/>
    </row>
    <row r="36926" spans="2:4" x14ac:dyDescent="0.3">
      <c r="B36926" s="60"/>
      <c r="D36926" s="61"/>
    </row>
    <row r="36927" spans="2:4" x14ac:dyDescent="0.3">
      <c r="B36927" s="60"/>
      <c r="D36927" s="61"/>
    </row>
    <row r="36928" spans="2:4" x14ac:dyDescent="0.3">
      <c r="B36928" s="60"/>
      <c r="D36928" s="61"/>
    </row>
    <row r="36929" spans="2:4" x14ac:dyDescent="0.3">
      <c r="B36929" s="60"/>
      <c r="D36929" s="61"/>
    </row>
    <row r="36930" spans="2:4" x14ac:dyDescent="0.3">
      <c r="B36930" s="60"/>
      <c r="D36930" s="61"/>
    </row>
    <row r="36931" spans="2:4" x14ac:dyDescent="0.3">
      <c r="B36931" s="60"/>
      <c r="D36931" s="61"/>
    </row>
    <row r="36932" spans="2:4" x14ac:dyDescent="0.3">
      <c r="B36932" s="60"/>
      <c r="D36932" s="61"/>
    </row>
    <row r="36933" spans="2:4" x14ac:dyDescent="0.3">
      <c r="B36933" s="60"/>
      <c r="D36933" s="61"/>
    </row>
    <row r="36934" spans="2:4" x14ac:dyDescent="0.3">
      <c r="B36934" s="60"/>
      <c r="D36934" s="61"/>
    </row>
    <row r="36935" spans="2:4" x14ac:dyDescent="0.3">
      <c r="B36935" s="60"/>
      <c r="D36935" s="61"/>
    </row>
    <row r="36936" spans="2:4" x14ac:dyDescent="0.3">
      <c r="B36936" s="60"/>
      <c r="D36936" s="61"/>
    </row>
    <row r="36937" spans="2:4" x14ac:dyDescent="0.3">
      <c r="B36937" s="60"/>
      <c r="D36937" s="61"/>
    </row>
    <row r="36938" spans="2:4" x14ac:dyDescent="0.3">
      <c r="B36938" s="60"/>
      <c r="D36938" s="61"/>
    </row>
    <row r="36939" spans="2:4" x14ac:dyDescent="0.3">
      <c r="B36939" s="60"/>
      <c r="D36939" s="61"/>
    </row>
    <row r="36940" spans="2:4" x14ac:dyDescent="0.3">
      <c r="B36940" s="60"/>
      <c r="D36940" s="61"/>
    </row>
    <row r="36941" spans="2:4" x14ac:dyDescent="0.3">
      <c r="B36941" s="60"/>
      <c r="D36941" s="61"/>
    </row>
    <row r="36942" spans="2:4" x14ac:dyDescent="0.3">
      <c r="B36942" s="60"/>
      <c r="D36942" s="61"/>
    </row>
    <row r="36943" spans="2:4" x14ac:dyDescent="0.3">
      <c r="B36943" s="60"/>
      <c r="D36943" s="61"/>
    </row>
    <row r="36944" spans="2:4" x14ac:dyDescent="0.3">
      <c r="B36944" s="60"/>
      <c r="D36944" s="61"/>
    </row>
    <row r="36945" spans="2:4" x14ac:dyDescent="0.3">
      <c r="B36945" s="60"/>
      <c r="D36945" s="61"/>
    </row>
    <row r="36946" spans="2:4" x14ac:dyDescent="0.3">
      <c r="B36946" s="60"/>
      <c r="D36946" s="61"/>
    </row>
    <row r="36947" spans="2:4" x14ac:dyDescent="0.3">
      <c r="B36947" s="60"/>
      <c r="D36947" s="61"/>
    </row>
    <row r="36948" spans="2:4" x14ac:dyDescent="0.3">
      <c r="B36948" s="60"/>
      <c r="D36948" s="61"/>
    </row>
    <row r="36949" spans="2:4" x14ac:dyDescent="0.3">
      <c r="B36949" s="60"/>
      <c r="D36949" s="61"/>
    </row>
    <row r="36950" spans="2:4" x14ac:dyDescent="0.3">
      <c r="B36950" s="60"/>
      <c r="D36950" s="61"/>
    </row>
    <row r="36951" spans="2:4" x14ac:dyDescent="0.3">
      <c r="B36951" s="60"/>
      <c r="D36951" s="61"/>
    </row>
    <row r="36952" spans="2:4" x14ac:dyDescent="0.3">
      <c r="B36952" s="60"/>
      <c r="D36952" s="61"/>
    </row>
    <row r="36953" spans="2:4" x14ac:dyDescent="0.3">
      <c r="B36953" s="60"/>
      <c r="D36953" s="61"/>
    </row>
    <row r="36954" spans="2:4" x14ac:dyDescent="0.3">
      <c r="B36954" s="60"/>
      <c r="D36954" s="61"/>
    </row>
    <row r="36955" spans="2:4" x14ac:dyDescent="0.3">
      <c r="B36955" s="60"/>
      <c r="D36955" s="61"/>
    </row>
    <row r="36956" spans="2:4" x14ac:dyDescent="0.3">
      <c r="B36956" s="60"/>
      <c r="D36956" s="61"/>
    </row>
    <row r="36957" spans="2:4" x14ac:dyDescent="0.3">
      <c r="B36957" s="60"/>
      <c r="D36957" s="61"/>
    </row>
    <row r="36958" spans="2:4" x14ac:dyDescent="0.3">
      <c r="B36958" s="60"/>
      <c r="D36958" s="61"/>
    </row>
    <row r="36959" spans="2:4" x14ac:dyDescent="0.3">
      <c r="B36959" s="60"/>
      <c r="D36959" s="61"/>
    </row>
    <row r="36960" spans="2:4" x14ac:dyDescent="0.3">
      <c r="B36960" s="60"/>
      <c r="D36960" s="61"/>
    </row>
    <row r="36961" spans="2:4" x14ac:dyDescent="0.3">
      <c r="B36961" s="60"/>
      <c r="D36961" s="61"/>
    </row>
    <row r="36962" spans="2:4" x14ac:dyDescent="0.3">
      <c r="B36962" s="60"/>
      <c r="D36962" s="61"/>
    </row>
    <row r="36963" spans="2:4" x14ac:dyDescent="0.3">
      <c r="B36963" s="60"/>
      <c r="D36963" s="61"/>
    </row>
    <row r="36964" spans="2:4" x14ac:dyDescent="0.3">
      <c r="B36964" s="60"/>
      <c r="D36964" s="61"/>
    </row>
    <row r="36965" spans="2:4" x14ac:dyDescent="0.3">
      <c r="B36965" s="60"/>
      <c r="D36965" s="61"/>
    </row>
    <row r="36966" spans="2:4" x14ac:dyDescent="0.3">
      <c r="B36966" s="60"/>
      <c r="D36966" s="61"/>
    </row>
    <row r="36967" spans="2:4" x14ac:dyDescent="0.3">
      <c r="B36967" s="60"/>
      <c r="D36967" s="61"/>
    </row>
    <row r="36968" spans="2:4" x14ac:dyDescent="0.3">
      <c r="B36968" s="60"/>
      <c r="D36968" s="61"/>
    </row>
    <row r="36969" spans="2:4" x14ac:dyDescent="0.3">
      <c r="B36969" s="60"/>
      <c r="D36969" s="61"/>
    </row>
    <row r="36970" spans="2:4" x14ac:dyDescent="0.3">
      <c r="B36970" s="60"/>
      <c r="D36970" s="61"/>
    </row>
    <row r="36971" spans="2:4" x14ac:dyDescent="0.3">
      <c r="B36971" s="60"/>
      <c r="D36971" s="61"/>
    </row>
    <row r="36972" spans="2:4" x14ac:dyDescent="0.3">
      <c r="B36972" s="60"/>
      <c r="D36972" s="61"/>
    </row>
    <row r="36973" spans="2:4" x14ac:dyDescent="0.3">
      <c r="B36973" s="60"/>
      <c r="D36973" s="61"/>
    </row>
    <row r="36974" spans="2:4" x14ac:dyDescent="0.3">
      <c r="B36974" s="60"/>
      <c r="D36974" s="61"/>
    </row>
    <row r="36975" spans="2:4" x14ac:dyDescent="0.3">
      <c r="B36975" s="60"/>
      <c r="D36975" s="61"/>
    </row>
    <row r="36976" spans="2:4" x14ac:dyDescent="0.3">
      <c r="B36976" s="60"/>
      <c r="D36976" s="61"/>
    </row>
    <row r="36977" spans="2:4" x14ac:dyDescent="0.3">
      <c r="B36977" s="60"/>
      <c r="D36977" s="61"/>
    </row>
    <row r="36978" spans="2:4" x14ac:dyDescent="0.3">
      <c r="B36978" s="60"/>
      <c r="D36978" s="61"/>
    </row>
    <row r="36979" spans="2:4" x14ac:dyDescent="0.3">
      <c r="B36979" s="60"/>
      <c r="D36979" s="61"/>
    </row>
    <row r="36980" spans="2:4" x14ac:dyDescent="0.3">
      <c r="B36980" s="60"/>
      <c r="D36980" s="61"/>
    </row>
    <row r="36981" spans="2:4" x14ac:dyDescent="0.3">
      <c r="B36981" s="60"/>
      <c r="D36981" s="61"/>
    </row>
    <row r="36982" spans="2:4" x14ac:dyDescent="0.3">
      <c r="B36982" s="60"/>
      <c r="D36982" s="61"/>
    </row>
    <row r="36983" spans="2:4" x14ac:dyDescent="0.3">
      <c r="B36983" s="60"/>
      <c r="D36983" s="61"/>
    </row>
    <row r="36984" spans="2:4" x14ac:dyDescent="0.3">
      <c r="B36984" s="60"/>
      <c r="D36984" s="61"/>
    </row>
    <row r="36985" spans="2:4" x14ac:dyDescent="0.3">
      <c r="B36985" s="60"/>
      <c r="D36985" s="61"/>
    </row>
    <row r="36986" spans="2:4" x14ac:dyDescent="0.3">
      <c r="B36986" s="60"/>
      <c r="D36986" s="61"/>
    </row>
    <row r="36987" spans="2:4" x14ac:dyDescent="0.3">
      <c r="B36987" s="60"/>
      <c r="D36987" s="61"/>
    </row>
    <row r="36988" spans="2:4" x14ac:dyDescent="0.3">
      <c r="B36988" s="60"/>
      <c r="D36988" s="61"/>
    </row>
    <row r="36989" spans="2:4" x14ac:dyDescent="0.3">
      <c r="B36989" s="60"/>
      <c r="D36989" s="61"/>
    </row>
    <row r="36990" spans="2:4" x14ac:dyDescent="0.3">
      <c r="B36990" s="60"/>
      <c r="D36990" s="61"/>
    </row>
    <row r="36991" spans="2:4" x14ac:dyDescent="0.3">
      <c r="B36991" s="60"/>
      <c r="D36991" s="61"/>
    </row>
    <row r="36992" spans="2:4" x14ac:dyDescent="0.3">
      <c r="B36992" s="60"/>
      <c r="D36992" s="61"/>
    </row>
    <row r="36993" spans="2:4" x14ac:dyDescent="0.3">
      <c r="B36993" s="60"/>
      <c r="D36993" s="61"/>
    </row>
    <row r="36994" spans="2:4" x14ac:dyDescent="0.3">
      <c r="B36994" s="60"/>
      <c r="D36994" s="61"/>
    </row>
    <row r="36995" spans="2:4" x14ac:dyDescent="0.3">
      <c r="B36995" s="60"/>
      <c r="D36995" s="61"/>
    </row>
    <row r="36996" spans="2:4" x14ac:dyDescent="0.3">
      <c r="B36996" s="60"/>
      <c r="D36996" s="61"/>
    </row>
    <row r="36997" spans="2:4" x14ac:dyDescent="0.3">
      <c r="B36997" s="60"/>
      <c r="D36997" s="61"/>
    </row>
    <row r="36998" spans="2:4" x14ac:dyDescent="0.3">
      <c r="B36998" s="60"/>
      <c r="D36998" s="61"/>
    </row>
    <row r="36999" spans="2:4" x14ac:dyDescent="0.3">
      <c r="B36999" s="60"/>
      <c r="D36999" s="61"/>
    </row>
    <row r="37000" spans="2:4" x14ac:dyDescent="0.3">
      <c r="B37000" s="60"/>
      <c r="D37000" s="61"/>
    </row>
    <row r="37001" spans="2:4" x14ac:dyDescent="0.3">
      <c r="B37001" s="60"/>
      <c r="D37001" s="61"/>
    </row>
    <row r="37002" spans="2:4" x14ac:dyDescent="0.3">
      <c r="B37002" s="60"/>
      <c r="D37002" s="61"/>
    </row>
    <row r="37003" spans="2:4" x14ac:dyDescent="0.3">
      <c r="B37003" s="60"/>
      <c r="D37003" s="61"/>
    </row>
    <row r="37004" spans="2:4" x14ac:dyDescent="0.3">
      <c r="B37004" s="60"/>
      <c r="D37004" s="61"/>
    </row>
    <row r="37005" spans="2:4" x14ac:dyDescent="0.3">
      <c r="B37005" s="60"/>
      <c r="D37005" s="61"/>
    </row>
    <row r="37006" spans="2:4" x14ac:dyDescent="0.3">
      <c r="B37006" s="60"/>
      <c r="D37006" s="61"/>
    </row>
    <row r="37007" spans="2:4" x14ac:dyDescent="0.3">
      <c r="B37007" s="60"/>
      <c r="D37007" s="61"/>
    </row>
    <row r="37008" spans="2:4" x14ac:dyDescent="0.3">
      <c r="B37008" s="60"/>
      <c r="D37008" s="61"/>
    </row>
    <row r="37009" spans="2:4" x14ac:dyDescent="0.3">
      <c r="B37009" s="60"/>
      <c r="D37009" s="61"/>
    </row>
    <row r="37010" spans="2:4" x14ac:dyDescent="0.3">
      <c r="B37010" s="60"/>
      <c r="D37010" s="61"/>
    </row>
    <row r="37011" spans="2:4" x14ac:dyDescent="0.3">
      <c r="B37011" s="60"/>
      <c r="D37011" s="61"/>
    </row>
    <row r="37012" spans="2:4" x14ac:dyDescent="0.3">
      <c r="B37012" s="60"/>
      <c r="D37012" s="61"/>
    </row>
    <row r="37013" spans="2:4" x14ac:dyDescent="0.3">
      <c r="B37013" s="60"/>
      <c r="D37013" s="61"/>
    </row>
    <row r="37014" spans="2:4" x14ac:dyDescent="0.3">
      <c r="B37014" s="60"/>
      <c r="D37014" s="61"/>
    </row>
    <row r="37015" spans="2:4" x14ac:dyDescent="0.3">
      <c r="B37015" s="60"/>
      <c r="D37015" s="61"/>
    </row>
    <row r="37016" spans="2:4" x14ac:dyDescent="0.3">
      <c r="B37016" s="60"/>
      <c r="D37016" s="61"/>
    </row>
    <row r="37017" spans="2:4" x14ac:dyDescent="0.3">
      <c r="B37017" s="60"/>
      <c r="D37017" s="61"/>
    </row>
    <row r="37018" spans="2:4" x14ac:dyDescent="0.3">
      <c r="B37018" s="60"/>
      <c r="D37018" s="61"/>
    </row>
    <row r="37019" spans="2:4" x14ac:dyDescent="0.3">
      <c r="B37019" s="60"/>
      <c r="D37019" s="61"/>
    </row>
    <row r="37020" spans="2:4" x14ac:dyDescent="0.3">
      <c r="B37020" s="60"/>
      <c r="D37020" s="61"/>
    </row>
    <row r="37021" spans="2:4" x14ac:dyDescent="0.3">
      <c r="B37021" s="60"/>
      <c r="D37021" s="61"/>
    </row>
    <row r="37022" spans="2:4" x14ac:dyDescent="0.3">
      <c r="B37022" s="60"/>
      <c r="D37022" s="61"/>
    </row>
    <row r="37023" spans="2:4" x14ac:dyDescent="0.3">
      <c r="B37023" s="60"/>
      <c r="D37023" s="61"/>
    </row>
    <row r="37024" spans="2:4" x14ac:dyDescent="0.3">
      <c r="B37024" s="60"/>
      <c r="D37024" s="61"/>
    </row>
    <row r="37025" spans="2:4" x14ac:dyDescent="0.3">
      <c r="B37025" s="60"/>
      <c r="D37025" s="61"/>
    </row>
    <row r="37026" spans="2:4" x14ac:dyDescent="0.3">
      <c r="B37026" s="60"/>
      <c r="D37026" s="61"/>
    </row>
    <row r="37027" spans="2:4" x14ac:dyDescent="0.3">
      <c r="B37027" s="60"/>
      <c r="D37027" s="61"/>
    </row>
    <row r="37028" spans="2:4" x14ac:dyDescent="0.3">
      <c r="B37028" s="60"/>
      <c r="D37028" s="61"/>
    </row>
    <row r="37029" spans="2:4" x14ac:dyDescent="0.3">
      <c r="B37029" s="60"/>
      <c r="D37029" s="61"/>
    </row>
    <row r="37030" spans="2:4" x14ac:dyDescent="0.3">
      <c r="B37030" s="60"/>
      <c r="D37030" s="61"/>
    </row>
    <row r="37031" spans="2:4" x14ac:dyDescent="0.3">
      <c r="B37031" s="60"/>
      <c r="D37031" s="61"/>
    </row>
    <row r="37032" spans="2:4" x14ac:dyDescent="0.3">
      <c r="B37032" s="60"/>
      <c r="D37032" s="61"/>
    </row>
    <row r="37033" spans="2:4" x14ac:dyDescent="0.3">
      <c r="B37033" s="60"/>
      <c r="D37033" s="61"/>
    </row>
    <row r="37034" spans="2:4" x14ac:dyDescent="0.3">
      <c r="B37034" s="60"/>
      <c r="D37034" s="61"/>
    </row>
    <row r="37035" spans="2:4" x14ac:dyDescent="0.3">
      <c r="B37035" s="60"/>
      <c r="D37035" s="61"/>
    </row>
    <row r="37036" spans="2:4" x14ac:dyDescent="0.3">
      <c r="B37036" s="60"/>
      <c r="D37036" s="61"/>
    </row>
    <row r="37037" spans="2:4" x14ac:dyDescent="0.3">
      <c r="B37037" s="60"/>
      <c r="D37037" s="61"/>
    </row>
    <row r="37038" spans="2:4" x14ac:dyDescent="0.3">
      <c r="B37038" s="60"/>
      <c r="D37038" s="61"/>
    </row>
    <row r="37039" spans="2:4" x14ac:dyDescent="0.3">
      <c r="B37039" s="60"/>
      <c r="D37039" s="61"/>
    </row>
    <row r="37040" spans="2:4" x14ac:dyDescent="0.3">
      <c r="B37040" s="60"/>
      <c r="D37040" s="61"/>
    </row>
    <row r="37041" spans="2:4" x14ac:dyDescent="0.3">
      <c r="B37041" s="60"/>
      <c r="D37041" s="61"/>
    </row>
    <row r="37042" spans="2:4" x14ac:dyDescent="0.3">
      <c r="B37042" s="60"/>
      <c r="D37042" s="61"/>
    </row>
    <row r="37043" spans="2:4" x14ac:dyDescent="0.3">
      <c r="B37043" s="60"/>
      <c r="D37043" s="61"/>
    </row>
    <row r="37044" spans="2:4" x14ac:dyDescent="0.3">
      <c r="B37044" s="60"/>
      <c r="D37044" s="61"/>
    </row>
    <row r="37045" spans="2:4" x14ac:dyDescent="0.3">
      <c r="B37045" s="60"/>
      <c r="D37045" s="61"/>
    </row>
    <row r="37046" spans="2:4" x14ac:dyDescent="0.3">
      <c r="B37046" s="60"/>
      <c r="D37046" s="61"/>
    </row>
    <row r="37047" spans="2:4" x14ac:dyDescent="0.3">
      <c r="B37047" s="60"/>
      <c r="D37047" s="61"/>
    </row>
    <row r="37048" spans="2:4" x14ac:dyDescent="0.3">
      <c r="B37048" s="60"/>
      <c r="D37048" s="61"/>
    </row>
    <row r="37049" spans="2:4" x14ac:dyDescent="0.3">
      <c r="B37049" s="60"/>
      <c r="D37049" s="61"/>
    </row>
    <row r="37050" spans="2:4" x14ac:dyDescent="0.3">
      <c r="B37050" s="60"/>
      <c r="D37050" s="61"/>
    </row>
    <row r="37051" spans="2:4" x14ac:dyDescent="0.3">
      <c r="B37051" s="60"/>
      <c r="D37051" s="61"/>
    </row>
    <row r="37052" spans="2:4" x14ac:dyDescent="0.3">
      <c r="B37052" s="60"/>
      <c r="D37052" s="61"/>
    </row>
    <row r="37053" spans="2:4" x14ac:dyDescent="0.3">
      <c r="B37053" s="60"/>
      <c r="D37053" s="61"/>
    </row>
    <row r="37054" spans="2:4" x14ac:dyDescent="0.3">
      <c r="B37054" s="60"/>
      <c r="D37054" s="61"/>
    </row>
    <row r="37055" spans="2:4" x14ac:dyDescent="0.3">
      <c r="B37055" s="60"/>
      <c r="D37055" s="61"/>
    </row>
    <row r="37056" spans="2:4" x14ac:dyDescent="0.3">
      <c r="B37056" s="60"/>
      <c r="D37056" s="61"/>
    </row>
    <row r="37057" spans="2:4" x14ac:dyDescent="0.3">
      <c r="B37057" s="60"/>
      <c r="D37057" s="61"/>
    </row>
    <row r="37058" spans="2:4" x14ac:dyDescent="0.3">
      <c r="B37058" s="60"/>
      <c r="D37058" s="61"/>
    </row>
    <row r="37059" spans="2:4" x14ac:dyDescent="0.3">
      <c r="B37059" s="60"/>
      <c r="D37059" s="61"/>
    </row>
    <row r="37060" spans="2:4" x14ac:dyDescent="0.3">
      <c r="B37060" s="60"/>
      <c r="D37060" s="61"/>
    </row>
    <row r="37061" spans="2:4" x14ac:dyDescent="0.3">
      <c r="B37061" s="60"/>
      <c r="D37061" s="61"/>
    </row>
    <row r="37062" spans="2:4" x14ac:dyDescent="0.3">
      <c r="B37062" s="60"/>
      <c r="D37062" s="61"/>
    </row>
    <row r="37063" spans="2:4" x14ac:dyDescent="0.3">
      <c r="B37063" s="60"/>
      <c r="D37063" s="61"/>
    </row>
    <row r="37064" spans="2:4" x14ac:dyDescent="0.3">
      <c r="B37064" s="60"/>
      <c r="D37064" s="61"/>
    </row>
    <row r="37065" spans="2:4" x14ac:dyDescent="0.3">
      <c r="B37065" s="60"/>
      <c r="D37065" s="61"/>
    </row>
    <row r="37066" spans="2:4" x14ac:dyDescent="0.3">
      <c r="B37066" s="60"/>
      <c r="D37066" s="61"/>
    </row>
    <row r="37067" spans="2:4" x14ac:dyDescent="0.3">
      <c r="B37067" s="60"/>
      <c r="D37067" s="61"/>
    </row>
    <row r="37068" spans="2:4" x14ac:dyDescent="0.3">
      <c r="B37068" s="60"/>
      <c r="D37068" s="61"/>
    </row>
    <row r="37069" spans="2:4" x14ac:dyDescent="0.3">
      <c r="B37069" s="60"/>
      <c r="D37069" s="61"/>
    </row>
    <row r="37070" spans="2:4" x14ac:dyDescent="0.3">
      <c r="B37070" s="60"/>
      <c r="D37070" s="61"/>
    </row>
    <row r="37071" spans="2:4" x14ac:dyDescent="0.3">
      <c r="B37071" s="60"/>
      <c r="D37071" s="61"/>
    </row>
    <row r="37072" spans="2:4" x14ac:dyDescent="0.3">
      <c r="B37072" s="60"/>
      <c r="D37072" s="61"/>
    </row>
    <row r="37073" spans="2:4" x14ac:dyDescent="0.3">
      <c r="B37073" s="60"/>
      <c r="D37073" s="61"/>
    </row>
    <row r="37074" spans="2:4" x14ac:dyDescent="0.3">
      <c r="B37074" s="60"/>
      <c r="D37074" s="61"/>
    </row>
    <row r="37075" spans="2:4" x14ac:dyDescent="0.3">
      <c r="B37075" s="60"/>
      <c r="D37075" s="61"/>
    </row>
    <row r="37076" spans="2:4" x14ac:dyDescent="0.3">
      <c r="B37076" s="60"/>
      <c r="D37076" s="61"/>
    </row>
    <row r="37077" spans="2:4" x14ac:dyDescent="0.3">
      <c r="B37077" s="60"/>
      <c r="D37077" s="61"/>
    </row>
    <row r="37078" spans="2:4" x14ac:dyDescent="0.3">
      <c r="B37078" s="60"/>
      <c r="D37078" s="61"/>
    </row>
    <row r="37079" spans="2:4" x14ac:dyDescent="0.3">
      <c r="B37079" s="60"/>
      <c r="D37079" s="61"/>
    </row>
    <row r="37080" spans="2:4" x14ac:dyDescent="0.3">
      <c r="B37080" s="60"/>
      <c r="D37080" s="61"/>
    </row>
    <row r="37081" spans="2:4" x14ac:dyDescent="0.3">
      <c r="B37081" s="60"/>
      <c r="D37081" s="61"/>
    </row>
    <row r="37082" spans="2:4" x14ac:dyDescent="0.3">
      <c r="B37082" s="60"/>
      <c r="D37082" s="61"/>
    </row>
    <row r="37083" spans="2:4" x14ac:dyDescent="0.3">
      <c r="B37083" s="60"/>
      <c r="D37083" s="61"/>
    </row>
    <row r="37084" spans="2:4" x14ac:dyDescent="0.3">
      <c r="B37084" s="60"/>
      <c r="D37084" s="61"/>
    </row>
    <row r="37085" spans="2:4" x14ac:dyDescent="0.3">
      <c r="B37085" s="60"/>
      <c r="D37085" s="61"/>
    </row>
    <row r="37086" spans="2:4" x14ac:dyDescent="0.3">
      <c r="B37086" s="60"/>
      <c r="D37086" s="61"/>
    </row>
    <row r="37087" spans="2:4" x14ac:dyDescent="0.3">
      <c r="B37087" s="60"/>
      <c r="D37087" s="61"/>
    </row>
    <row r="37088" spans="2:4" x14ac:dyDescent="0.3">
      <c r="B37088" s="60"/>
      <c r="D37088" s="61"/>
    </row>
    <row r="37089" spans="2:4" x14ac:dyDescent="0.3">
      <c r="B37089" s="60"/>
      <c r="D37089" s="61"/>
    </row>
    <row r="37090" spans="2:4" x14ac:dyDescent="0.3">
      <c r="B37090" s="60"/>
      <c r="D37090" s="61"/>
    </row>
    <row r="37091" spans="2:4" x14ac:dyDescent="0.3">
      <c r="B37091" s="60"/>
      <c r="D37091" s="61"/>
    </row>
    <row r="37092" spans="2:4" x14ac:dyDescent="0.3">
      <c r="B37092" s="60"/>
      <c r="D37092" s="61"/>
    </row>
    <row r="37093" spans="2:4" x14ac:dyDescent="0.3">
      <c r="B37093" s="60"/>
      <c r="D37093" s="61"/>
    </row>
    <row r="37094" spans="2:4" x14ac:dyDescent="0.3">
      <c r="B37094" s="60"/>
      <c r="D37094" s="61"/>
    </row>
    <row r="37095" spans="2:4" x14ac:dyDescent="0.3">
      <c r="B37095" s="60"/>
      <c r="D37095" s="61"/>
    </row>
    <row r="37096" spans="2:4" x14ac:dyDescent="0.3">
      <c r="B37096" s="60"/>
      <c r="D37096" s="61"/>
    </row>
    <row r="37097" spans="2:4" x14ac:dyDescent="0.3">
      <c r="B37097" s="60"/>
      <c r="D37097" s="61"/>
    </row>
    <row r="37098" spans="2:4" x14ac:dyDescent="0.3">
      <c r="B37098" s="60"/>
      <c r="D37098" s="61"/>
    </row>
    <row r="37099" spans="2:4" x14ac:dyDescent="0.3">
      <c r="B37099" s="60"/>
      <c r="D37099" s="61"/>
    </row>
    <row r="37100" spans="2:4" x14ac:dyDescent="0.3">
      <c r="B37100" s="60"/>
      <c r="D37100" s="61"/>
    </row>
    <row r="37101" spans="2:4" x14ac:dyDescent="0.3">
      <c r="B37101" s="60"/>
      <c r="D37101" s="61"/>
    </row>
    <row r="37102" spans="2:4" x14ac:dyDescent="0.3">
      <c r="B37102" s="60"/>
      <c r="D37102" s="61"/>
    </row>
    <row r="37103" spans="2:4" x14ac:dyDescent="0.3">
      <c r="B37103" s="60"/>
      <c r="D37103" s="61"/>
    </row>
    <row r="37104" spans="2:4" x14ac:dyDescent="0.3">
      <c r="B37104" s="60"/>
      <c r="D37104" s="61"/>
    </row>
    <row r="37105" spans="2:4" x14ac:dyDescent="0.3">
      <c r="B37105" s="60"/>
      <c r="D37105" s="61"/>
    </row>
    <row r="37106" spans="2:4" x14ac:dyDescent="0.3">
      <c r="B37106" s="60"/>
      <c r="D37106" s="61"/>
    </row>
    <row r="37107" spans="2:4" x14ac:dyDescent="0.3">
      <c r="B37107" s="60"/>
      <c r="D37107" s="61"/>
    </row>
    <row r="37108" spans="2:4" x14ac:dyDescent="0.3">
      <c r="B37108" s="60"/>
      <c r="D37108" s="61"/>
    </row>
    <row r="37109" spans="2:4" x14ac:dyDescent="0.3">
      <c r="B37109" s="60"/>
      <c r="D37109" s="61"/>
    </row>
    <row r="37110" spans="2:4" x14ac:dyDescent="0.3">
      <c r="B37110" s="60"/>
      <c r="D37110" s="61"/>
    </row>
    <row r="37111" spans="2:4" x14ac:dyDescent="0.3">
      <c r="B37111" s="60"/>
      <c r="D37111" s="61"/>
    </row>
    <row r="37112" spans="2:4" x14ac:dyDescent="0.3">
      <c r="B37112" s="60"/>
      <c r="D37112" s="61"/>
    </row>
    <row r="37113" spans="2:4" x14ac:dyDescent="0.3">
      <c r="B37113" s="60"/>
      <c r="D37113" s="61"/>
    </row>
    <row r="37114" spans="2:4" x14ac:dyDescent="0.3">
      <c r="B37114" s="60"/>
      <c r="D37114" s="61"/>
    </row>
    <row r="37115" spans="2:4" x14ac:dyDescent="0.3">
      <c r="B37115" s="60"/>
      <c r="D37115" s="61"/>
    </row>
    <row r="37116" spans="2:4" x14ac:dyDescent="0.3">
      <c r="B37116" s="60"/>
      <c r="D37116" s="61"/>
    </row>
    <row r="37117" spans="2:4" x14ac:dyDescent="0.3">
      <c r="B37117" s="60"/>
      <c r="D37117" s="61"/>
    </row>
    <row r="37118" spans="2:4" x14ac:dyDescent="0.3">
      <c r="B37118" s="60"/>
      <c r="D37118" s="61"/>
    </row>
    <row r="37119" spans="2:4" x14ac:dyDescent="0.3">
      <c r="B37119" s="60"/>
      <c r="D37119" s="61"/>
    </row>
    <row r="37120" spans="2:4" x14ac:dyDescent="0.3">
      <c r="B37120" s="60"/>
      <c r="D37120" s="61"/>
    </row>
    <row r="37121" spans="2:4" x14ac:dyDescent="0.3">
      <c r="B37121" s="60"/>
      <c r="D37121" s="61"/>
    </row>
    <row r="37122" spans="2:4" x14ac:dyDescent="0.3">
      <c r="B37122" s="60"/>
      <c r="D37122" s="61"/>
    </row>
    <row r="37123" spans="2:4" x14ac:dyDescent="0.3">
      <c r="B37123" s="60"/>
      <c r="D37123" s="61"/>
    </row>
    <row r="37124" spans="2:4" x14ac:dyDescent="0.3">
      <c r="B37124" s="60"/>
      <c r="D37124" s="61"/>
    </row>
    <row r="37125" spans="2:4" x14ac:dyDescent="0.3">
      <c r="B37125" s="60"/>
      <c r="D37125" s="61"/>
    </row>
    <row r="37126" spans="2:4" x14ac:dyDescent="0.3">
      <c r="B37126" s="60"/>
      <c r="D37126" s="61"/>
    </row>
    <row r="37127" spans="2:4" x14ac:dyDescent="0.3">
      <c r="B37127" s="60"/>
      <c r="D37127" s="61"/>
    </row>
    <row r="37128" spans="2:4" x14ac:dyDescent="0.3">
      <c r="B37128" s="60"/>
      <c r="D37128" s="61"/>
    </row>
    <row r="37129" spans="2:4" x14ac:dyDescent="0.3">
      <c r="B37129" s="60"/>
      <c r="D37129" s="61"/>
    </row>
    <row r="37130" spans="2:4" x14ac:dyDescent="0.3">
      <c r="B37130" s="60"/>
      <c r="D37130" s="61"/>
    </row>
    <row r="37131" spans="2:4" x14ac:dyDescent="0.3">
      <c r="B37131" s="60"/>
      <c r="D37131" s="61"/>
    </row>
    <row r="37132" spans="2:4" x14ac:dyDescent="0.3">
      <c r="B37132" s="60"/>
      <c r="D37132" s="61"/>
    </row>
    <row r="37133" spans="2:4" x14ac:dyDescent="0.3">
      <c r="B37133" s="60"/>
      <c r="D37133" s="61"/>
    </row>
    <row r="37134" spans="2:4" x14ac:dyDescent="0.3">
      <c r="B37134" s="60"/>
      <c r="D37134" s="61"/>
    </row>
    <row r="37135" spans="2:4" x14ac:dyDescent="0.3">
      <c r="B37135" s="60"/>
      <c r="D37135" s="61"/>
    </row>
    <row r="37136" spans="2:4" x14ac:dyDescent="0.3">
      <c r="B37136" s="60"/>
      <c r="D37136" s="61"/>
    </row>
    <row r="37137" spans="2:4" x14ac:dyDescent="0.3">
      <c r="B37137" s="60"/>
      <c r="D37137" s="61"/>
    </row>
    <row r="37138" spans="2:4" x14ac:dyDescent="0.3">
      <c r="B37138" s="60"/>
      <c r="D37138" s="61"/>
    </row>
    <row r="37139" spans="2:4" x14ac:dyDescent="0.3">
      <c r="B37139" s="60"/>
      <c r="D37139" s="61"/>
    </row>
    <row r="37140" spans="2:4" x14ac:dyDescent="0.3">
      <c r="B37140" s="60"/>
      <c r="D37140" s="61"/>
    </row>
    <row r="37141" spans="2:4" x14ac:dyDescent="0.3">
      <c r="B37141" s="60"/>
      <c r="D37141" s="61"/>
    </row>
    <row r="37142" spans="2:4" x14ac:dyDescent="0.3">
      <c r="B37142" s="60"/>
      <c r="D37142" s="61"/>
    </row>
    <row r="37143" spans="2:4" x14ac:dyDescent="0.3">
      <c r="B37143" s="60"/>
      <c r="D37143" s="61"/>
    </row>
    <row r="37144" spans="2:4" x14ac:dyDescent="0.3">
      <c r="B37144" s="60"/>
      <c r="D37144" s="61"/>
    </row>
    <row r="37145" spans="2:4" x14ac:dyDescent="0.3">
      <c r="B37145" s="60"/>
      <c r="D37145" s="61"/>
    </row>
    <row r="37146" spans="2:4" x14ac:dyDescent="0.3">
      <c r="B37146" s="60"/>
      <c r="D37146" s="61"/>
    </row>
    <row r="37147" spans="2:4" x14ac:dyDescent="0.3">
      <c r="B37147" s="60"/>
      <c r="D37147" s="61"/>
    </row>
    <row r="37148" spans="2:4" x14ac:dyDescent="0.3">
      <c r="B37148" s="60"/>
      <c r="D37148" s="61"/>
    </row>
    <row r="37149" spans="2:4" x14ac:dyDescent="0.3">
      <c r="B37149" s="60"/>
      <c r="D37149" s="61"/>
    </row>
    <row r="37150" spans="2:4" x14ac:dyDescent="0.3">
      <c r="B37150" s="60"/>
      <c r="D37150" s="61"/>
    </row>
    <row r="37151" spans="2:4" x14ac:dyDescent="0.3">
      <c r="B37151" s="60"/>
      <c r="D37151" s="61"/>
    </row>
    <row r="37152" spans="2:4" x14ac:dyDescent="0.3">
      <c r="B37152" s="60"/>
      <c r="D37152" s="61"/>
    </row>
    <row r="37153" spans="2:5" x14ac:dyDescent="0.3">
      <c r="B37153" s="60"/>
      <c r="D37153" s="61"/>
    </row>
    <row r="37154" spans="2:5" x14ac:dyDescent="0.3">
      <c r="B37154" s="60"/>
      <c r="D37154" s="62"/>
      <c r="E37154" s="63"/>
    </row>
    <row r="37155" spans="2:5" x14ac:dyDescent="0.3">
      <c r="B37155" s="60"/>
      <c r="D37155" s="62"/>
      <c r="E37155" s="63"/>
    </row>
    <row r="37156" spans="2:5" x14ac:dyDescent="0.3">
      <c r="B37156" s="60"/>
      <c r="D37156" s="62"/>
      <c r="E37156" s="63"/>
    </row>
    <row r="37157" spans="2:5" x14ac:dyDescent="0.3">
      <c r="B37157" s="60"/>
      <c r="D37157" s="62"/>
      <c r="E37157" s="63"/>
    </row>
    <row r="37158" spans="2:5" x14ac:dyDescent="0.3">
      <c r="B37158" s="60"/>
      <c r="D37158" s="62"/>
      <c r="E37158" s="63"/>
    </row>
    <row r="37159" spans="2:5" x14ac:dyDescent="0.3">
      <c r="B37159" s="60"/>
      <c r="D37159" s="62"/>
      <c r="E37159" s="63"/>
    </row>
    <row r="37160" spans="2:5" x14ac:dyDescent="0.3">
      <c r="B37160" s="60"/>
      <c r="D37160" s="62"/>
      <c r="E37160" s="63"/>
    </row>
    <row r="37161" spans="2:5" x14ac:dyDescent="0.3">
      <c r="B37161" s="60"/>
      <c r="D37161" s="62"/>
      <c r="E37161" s="63"/>
    </row>
    <row r="37162" spans="2:5" x14ac:dyDescent="0.3">
      <c r="B37162" s="60"/>
      <c r="D37162" s="62"/>
      <c r="E37162" s="63"/>
    </row>
    <row r="37163" spans="2:5" x14ac:dyDescent="0.3">
      <c r="B37163" s="60"/>
      <c r="D37163" s="62"/>
      <c r="E37163" s="63"/>
    </row>
    <row r="37164" spans="2:5" x14ac:dyDescent="0.3">
      <c r="B37164" s="60"/>
      <c r="D37164" s="62"/>
      <c r="E37164" s="63"/>
    </row>
    <row r="37165" spans="2:5" x14ac:dyDescent="0.3">
      <c r="B37165" s="60"/>
      <c r="D37165" s="62"/>
      <c r="E37165" s="63"/>
    </row>
    <row r="37166" spans="2:5" x14ac:dyDescent="0.3">
      <c r="B37166" s="60"/>
      <c r="D37166" s="62"/>
      <c r="E37166" s="63"/>
    </row>
    <row r="37167" spans="2:5" x14ac:dyDescent="0.3">
      <c r="B37167" s="60"/>
      <c r="D37167" s="62"/>
      <c r="E37167" s="63"/>
    </row>
    <row r="37168" spans="2:5" x14ac:dyDescent="0.3">
      <c r="B37168" s="60"/>
      <c r="D37168" s="62"/>
      <c r="E37168" s="63"/>
    </row>
    <row r="37169" spans="2:5" x14ac:dyDescent="0.3">
      <c r="B37169" s="60"/>
      <c r="D37169" s="62"/>
      <c r="E37169" s="63"/>
    </row>
    <row r="37170" spans="2:5" x14ac:dyDescent="0.3">
      <c r="B37170" s="60"/>
      <c r="D37170" s="62"/>
      <c r="E37170" s="63"/>
    </row>
    <row r="37171" spans="2:5" x14ac:dyDescent="0.3">
      <c r="B37171" s="60"/>
      <c r="D37171" s="62"/>
      <c r="E37171" s="63"/>
    </row>
    <row r="37172" spans="2:5" x14ac:dyDescent="0.3">
      <c r="B37172" s="60"/>
      <c r="D37172" s="62"/>
      <c r="E37172" s="63"/>
    </row>
    <row r="37173" spans="2:5" x14ac:dyDescent="0.3">
      <c r="B37173" s="60"/>
      <c r="D37173" s="62"/>
      <c r="E37173" s="63"/>
    </row>
    <row r="37174" spans="2:5" x14ac:dyDescent="0.3">
      <c r="B37174" s="60"/>
      <c r="D37174" s="61"/>
    </row>
    <row r="37175" spans="2:5" x14ac:dyDescent="0.3">
      <c r="B37175" s="60"/>
      <c r="D37175" s="61"/>
    </row>
    <row r="37176" spans="2:5" x14ac:dyDescent="0.3">
      <c r="B37176" s="60"/>
      <c r="D37176" s="61"/>
    </row>
    <row r="37177" spans="2:5" x14ac:dyDescent="0.3">
      <c r="B37177" s="60"/>
      <c r="D37177" s="61"/>
    </row>
    <row r="37178" spans="2:5" x14ac:dyDescent="0.3">
      <c r="B37178" s="60"/>
      <c r="D37178" s="61"/>
    </row>
    <row r="37179" spans="2:5" x14ac:dyDescent="0.3">
      <c r="B37179" s="60"/>
      <c r="D37179" s="61"/>
    </row>
    <row r="37180" spans="2:5" x14ac:dyDescent="0.3">
      <c r="B37180" s="60"/>
      <c r="D37180" s="61"/>
    </row>
    <row r="37181" spans="2:5" x14ac:dyDescent="0.3">
      <c r="B37181" s="60"/>
      <c r="D37181" s="61"/>
    </row>
    <row r="37182" spans="2:5" x14ac:dyDescent="0.3">
      <c r="B37182" s="60"/>
      <c r="D37182" s="61"/>
    </row>
    <row r="37183" spans="2:5" x14ac:dyDescent="0.3">
      <c r="B37183" s="60"/>
      <c r="D37183" s="61"/>
    </row>
    <row r="37184" spans="2:5" x14ac:dyDescent="0.3">
      <c r="B37184" s="60"/>
      <c r="D37184" s="61"/>
    </row>
    <row r="37185" spans="2:4" x14ac:dyDescent="0.3">
      <c r="B37185" s="60"/>
      <c r="D37185" s="61"/>
    </row>
    <row r="37186" spans="2:4" x14ac:dyDescent="0.3">
      <c r="B37186" s="60"/>
      <c r="D37186" s="61"/>
    </row>
    <row r="37187" spans="2:4" x14ac:dyDescent="0.3">
      <c r="B37187" s="60"/>
      <c r="D37187" s="61"/>
    </row>
    <row r="37188" spans="2:4" x14ac:dyDescent="0.3">
      <c r="B37188" s="60"/>
      <c r="D37188" s="61"/>
    </row>
    <row r="37189" spans="2:4" x14ac:dyDescent="0.3">
      <c r="B37189" s="60"/>
      <c r="D37189" s="61"/>
    </row>
    <row r="37190" spans="2:4" x14ac:dyDescent="0.3">
      <c r="B37190" s="60"/>
      <c r="D37190" s="61"/>
    </row>
    <row r="37191" spans="2:4" x14ac:dyDescent="0.3">
      <c r="B37191" s="60"/>
      <c r="D37191" s="61"/>
    </row>
    <row r="37192" spans="2:4" x14ac:dyDescent="0.3">
      <c r="B37192" s="60"/>
      <c r="D37192" s="61"/>
    </row>
    <row r="37193" spans="2:4" x14ac:dyDescent="0.3">
      <c r="B37193" s="60"/>
      <c r="D37193" s="61"/>
    </row>
    <row r="37194" spans="2:4" x14ac:dyDescent="0.3">
      <c r="B37194" s="60"/>
      <c r="D37194" s="61"/>
    </row>
    <row r="37195" spans="2:4" x14ac:dyDescent="0.3">
      <c r="B37195" s="60"/>
      <c r="D37195" s="61"/>
    </row>
    <row r="37196" spans="2:4" x14ac:dyDescent="0.3">
      <c r="B37196" s="60"/>
      <c r="D37196" s="61"/>
    </row>
    <row r="37197" spans="2:4" x14ac:dyDescent="0.3">
      <c r="B37197" s="60"/>
      <c r="D37197" s="61"/>
    </row>
    <row r="37198" spans="2:4" x14ac:dyDescent="0.3">
      <c r="B37198" s="60"/>
      <c r="D37198" s="61"/>
    </row>
    <row r="37199" spans="2:4" x14ac:dyDescent="0.3">
      <c r="B37199" s="60"/>
      <c r="D37199" s="61"/>
    </row>
    <row r="37200" spans="2:4" x14ac:dyDescent="0.3">
      <c r="B37200" s="60"/>
      <c r="D37200" s="61"/>
    </row>
    <row r="37201" spans="2:4" x14ac:dyDescent="0.3">
      <c r="B37201" s="60"/>
      <c r="D37201" s="61"/>
    </row>
    <row r="37202" spans="2:4" x14ac:dyDescent="0.3">
      <c r="B37202" s="60"/>
      <c r="D37202" s="61"/>
    </row>
    <row r="37203" spans="2:4" x14ac:dyDescent="0.3">
      <c r="B37203" s="60"/>
      <c r="D37203" s="61"/>
    </row>
    <row r="37204" spans="2:4" x14ac:dyDescent="0.3">
      <c r="B37204" s="60"/>
      <c r="D37204" s="61"/>
    </row>
    <row r="37205" spans="2:4" x14ac:dyDescent="0.3">
      <c r="B37205" s="60"/>
      <c r="D37205" s="61"/>
    </row>
    <row r="37206" spans="2:4" x14ac:dyDescent="0.3">
      <c r="B37206" s="60"/>
      <c r="D37206" s="61"/>
    </row>
    <row r="37207" spans="2:4" x14ac:dyDescent="0.3">
      <c r="B37207" s="60"/>
      <c r="D37207" s="61"/>
    </row>
    <row r="37208" spans="2:4" x14ac:dyDescent="0.3">
      <c r="B37208" s="60"/>
      <c r="D37208" s="61"/>
    </row>
    <row r="37209" spans="2:4" x14ac:dyDescent="0.3">
      <c r="B37209" s="60"/>
      <c r="D37209" s="61"/>
    </row>
    <row r="37210" spans="2:4" x14ac:dyDescent="0.3">
      <c r="B37210" s="60"/>
      <c r="D37210" s="61"/>
    </row>
    <row r="37211" spans="2:4" x14ac:dyDescent="0.3">
      <c r="B37211" s="60"/>
      <c r="D37211" s="61"/>
    </row>
    <row r="37212" spans="2:4" x14ac:dyDescent="0.3">
      <c r="B37212" s="60"/>
      <c r="D37212" s="61"/>
    </row>
    <row r="37213" spans="2:4" x14ac:dyDescent="0.3">
      <c r="B37213" s="60"/>
      <c r="D37213" s="61"/>
    </row>
    <row r="37214" spans="2:4" x14ac:dyDescent="0.3">
      <c r="B37214" s="60"/>
      <c r="D37214" s="61"/>
    </row>
    <row r="37215" spans="2:4" x14ac:dyDescent="0.3">
      <c r="B37215" s="60"/>
      <c r="D37215" s="61"/>
    </row>
    <row r="37216" spans="2:4" x14ac:dyDescent="0.3">
      <c r="B37216" s="60"/>
      <c r="D37216" s="61"/>
    </row>
    <row r="37217" spans="2:4" x14ac:dyDescent="0.3">
      <c r="B37217" s="60"/>
      <c r="D37217" s="61"/>
    </row>
    <row r="37218" spans="2:4" x14ac:dyDescent="0.3">
      <c r="B37218" s="60"/>
      <c r="D37218" s="61"/>
    </row>
    <row r="37219" spans="2:4" x14ac:dyDescent="0.3">
      <c r="B37219" s="60"/>
      <c r="D37219" s="61"/>
    </row>
    <row r="37220" spans="2:4" x14ac:dyDescent="0.3">
      <c r="B37220" s="60"/>
      <c r="D37220" s="61"/>
    </row>
    <row r="37221" spans="2:4" x14ac:dyDescent="0.3">
      <c r="B37221" s="60"/>
      <c r="D37221" s="61"/>
    </row>
    <row r="37222" spans="2:4" x14ac:dyDescent="0.3">
      <c r="B37222" s="60"/>
      <c r="D37222" s="61"/>
    </row>
    <row r="37223" spans="2:4" x14ac:dyDescent="0.3">
      <c r="B37223" s="60"/>
      <c r="D37223" s="61"/>
    </row>
    <row r="37224" spans="2:4" x14ac:dyDescent="0.3">
      <c r="B37224" s="60"/>
      <c r="D37224" s="61"/>
    </row>
    <row r="37225" spans="2:4" x14ac:dyDescent="0.3">
      <c r="B37225" s="60"/>
      <c r="D37225" s="61"/>
    </row>
    <row r="37226" spans="2:4" x14ac:dyDescent="0.3">
      <c r="B37226" s="60"/>
      <c r="D37226" s="61"/>
    </row>
    <row r="37227" spans="2:4" x14ac:dyDescent="0.3">
      <c r="B37227" s="60"/>
      <c r="D37227" s="61"/>
    </row>
    <row r="37228" spans="2:4" x14ac:dyDescent="0.3">
      <c r="B37228" s="60"/>
      <c r="D37228" s="61"/>
    </row>
    <row r="37229" spans="2:4" x14ac:dyDescent="0.3">
      <c r="B37229" s="60"/>
      <c r="D37229" s="61"/>
    </row>
    <row r="37230" spans="2:4" x14ac:dyDescent="0.3">
      <c r="B37230" s="60"/>
      <c r="D37230" s="61"/>
    </row>
    <row r="37231" spans="2:4" x14ac:dyDescent="0.3">
      <c r="B37231" s="60"/>
      <c r="D37231" s="61"/>
    </row>
    <row r="37232" spans="2:4" x14ac:dyDescent="0.3">
      <c r="B37232" s="60"/>
      <c r="D37232" s="61"/>
    </row>
    <row r="37233" spans="2:4" x14ac:dyDescent="0.3">
      <c r="B37233" s="60"/>
      <c r="D37233" s="61"/>
    </row>
    <row r="37234" spans="2:4" x14ac:dyDescent="0.3">
      <c r="B37234" s="60"/>
      <c r="D37234" s="61"/>
    </row>
    <row r="37235" spans="2:4" x14ac:dyDescent="0.3">
      <c r="B37235" s="60"/>
      <c r="D37235" s="61"/>
    </row>
    <row r="37236" spans="2:4" x14ac:dyDescent="0.3">
      <c r="B37236" s="60"/>
      <c r="D37236" s="61"/>
    </row>
    <row r="37237" spans="2:4" x14ac:dyDescent="0.3">
      <c r="B37237" s="60"/>
      <c r="D37237" s="61"/>
    </row>
    <row r="37238" spans="2:4" x14ac:dyDescent="0.3">
      <c r="B37238" s="60"/>
      <c r="D37238" s="61"/>
    </row>
    <row r="37239" spans="2:4" x14ac:dyDescent="0.3">
      <c r="B37239" s="60"/>
      <c r="D37239" s="61"/>
    </row>
    <row r="37240" spans="2:4" x14ac:dyDescent="0.3">
      <c r="B37240" s="60"/>
      <c r="D37240" s="61"/>
    </row>
    <row r="37241" spans="2:4" x14ac:dyDescent="0.3">
      <c r="B37241" s="60"/>
      <c r="D37241" s="61"/>
    </row>
    <row r="37242" spans="2:4" x14ac:dyDescent="0.3">
      <c r="B37242" s="60"/>
      <c r="D37242" s="61"/>
    </row>
    <row r="37243" spans="2:4" x14ac:dyDescent="0.3">
      <c r="B37243" s="60"/>
      <c r="D37243" s="61"/>
    </row>
    <row r="37244" spans="2:4" x14ac:dyDescent="0.3">
      <c r="B37244" s="60"/>
      <c r="D37244" s="61"/>
    </row>
    <row r="37245" spans="2:4" x14ac:dyDescent="0.3">
      <c r="B37245" s="60"/>
      <c r="D37245" s="61"/>
    </row>
    <row r="37246" spans="2:4" x14ac:dyDescent="0.3">
      <c r="B37246" s="60"/>
      <c r="D37246" s="61"/>
    </row>
    <row r="37247" spans="2:4" x14ac:dyDescent="0.3">
      <c r="B37247" s="60"/>
      <c r="D37247" s="61"/>
    </row>
    <row r="37248" spans="2:4" x14ac:dyDescent="0.3">
      <c r="B37248" s="60"/>
      <c r="D37248" s="61"/>
    </row>
    <row r="37249" spans="2:4" x14ac:dyDescent="0.3">
      <c r="B37249" s="60"/>
      <c r="D37249" s="61"/>
    </row>
    <row r="37250" spans="2:4" x14ac:dyDescent="0.3">
      <c r="B37250" s="60"/>
      <c r="D37250" s="61"/>
    </row>
    <row r="37251" spans="2:4" x14ac:dyDescent="0.3">
      <c r="B37251" s="60"/>
      <c r="D37251" s="61"/>
    </row>
    <row r="37252" spans="2:4" x14ac:dyDescent="0.3">
      <c r="B37252" s="60"/>
      <c r="D37252" s="61"/>
    </row>
    <row r="37253" spans="2:4" x14ac:dyDescent="0.3">
      <c r="B37253" s="60"/>
      <c r="D37253" s="61"/>
    </row>
    <row r="37254" spans="2:4" x14ac:dyDescent="0.3">
      <c r="B37254" s="60"/>
      <c r="D37254" s="61"/>
    </row>
    <row r="37255" spans="2:4" x14ac:dyDescent="0.3">
      <c r="B37255" s="60"/>
      <c r="D37255" s="61"/>
    </row>
    <row r="37256" spans="2:4" x14ac:dyDescent="0.3">
      <c r="B37256" s="60"/>
      <c r="D37256" s="61"/>
    </row>
    <row r="37257" spans="2:4" x14ac:dyDescent="0.3">
      <c r="B37257" s="60"/>
      <c r="D37257" s="61"/>
    </row>
    <row r="37258" spans="2:4" x14ac:dyDescent="0.3">
      <c r="B37258" s="60"/>
      <c r="D37258" s="61"/>
    </row>
    <row r="37259" spans="2:4" x14ac:dyDescent="0.3">
      <c r="B37259" s="60"/>
      <c r="D37259" s="61"/>
    </row>
    <row r="37260" spans="2:4" x14ac:dyDescent="0.3">
      <c r="B37260" s="60"/>
      <c r="D37260" s="61"/>
    </row>
    <row r="37261" spans="2:4" x14ac:dyDescent="0.3">
      <c r="B37261" s="60"/>
      <c r="D37261" s="61"/>
    </row>
    <row r="37262" spans="2:4" x14ac:dyDescent="0.3">
      <c r="B37262" s="60"/>
      <c r="D37262" s="61"/>
    </row>
    <row r="37263" spans="2:4" x14ac:dyDescent="0.3">
      <c r="B37263" s="60"/>
      <c r="D37263" s="61"/>
    </row>
    <row r="37264" spans="2:4" x14ac:dyDescent="0.3">
      <c r="B37264" s="60"/>
      <c r="D37264" s="61"/>
    </row>
    <row r="37265" spans="2:4" x14ac:dyDescent="0.3">
      <c r="B37265" s="60"/>
      <c r="D37265" s="61"/>
    </row>
    <row r="37266" spans="2:4" x14ac:dyDescent="0.3">
      <c r="B37266" s="60"/>
      <c r="D37266" s="61"/>
    </row>
    <row r="37267" spans="2:4" x14ac:dyDescent="0.3">
      <c r="B37267" s="60"/>
      <c r="D37267" s="61"/>
    </row>
    <row r="37268" spans="2:4" x14ac:dyDescent="0.3">
      <c r="B37268" s="60"/>
      <c r="D37268" s="61"/>
    </row>
    <row r="37269" spans="2:4" x14ac:dyDescent="0.3">
      <c r="B37269" s="60"/>
      <c r="D37269" s="61"/>
    </row>
    <row r="37270" spans="2:4" x14ac:dyDescent="0.3">
      <c r="B37270" s="60"/>
      <c r="D37270" s="61"/>
    </row>
    <row r="37271" spans="2:4" x14ac:dyDescent="0.3">
      <c r="B37271" s="60"/>
      <c r="D37271" s="61"/>
    </row>
    <row r="37272" spans="2:4" x14ac:dyDescent="0.3">
      <c r="B37272" s="60"/>
      <c r="D37272" s="61"/>
    </row>
    <row r="37273" spans="2:4" x14ac:dyDescent="0.3">
      <c r="B37273" s="60"/>
      <c r="D37273" s="61"/>
    </row>
    <row r="37274" spans="2:4" x14ac:dyDescent="0.3">
      <c r="B37274" s="60"/>
      <c r="D37274" s="61"/>
    </row>
    <row r="37275" spans="2:4" x14ac:dyDescent="0.3">
      <c r="B37275" s="60"/>
      <c r="D37275" s="61"/>
    </row>
    <row r="37276" spans="2:4" x14ac:dyDescent="0.3">
      <c r="B37276" s="60"/>
      <c r="D37276" s="61"/>
    </row>
    <row r="37277" spans="2:4" x14ac:dyDescent="0.3">
      <c r="B37277" s="60"/>
      <c r="D37277" s="61"/>
    </row>
    <row r="37278" spans="2:4" x14ac:dyDescent="0.3">
      <c r="B37278" s="60"/>
      <c r="D37278" s="61"/>
    </row>
    <row r="37279" spans="2:4" x14ac:dyDescent="0.3">
      <c r="B37279" s="60"/>
      <c r="D37279" s="61"/>
    </row>
    <row r="37280" spans="2:4" x14ac:dyDescent="0.3">
      <c r="B37280" s="60"/>
      <c r="D37280" s="61"/>
    </row>
    <row r="37281" spans="2:4" x14ac:dyDescent="0.3">
      <c r="B37281" s="60"/>
      <c r="D37281" s="61"/>
    </row>
    <row r="37282" spans="2:4" x14ac:dyDescent="0.3">
      <c r="B37282" s="60"/>
      <c r="D37282" s="61"/>
    </row>
    <row r="37283" spans="2:4" x14ac:dyDescent="0.3">
      <c r="B37283" s="60"/>
      <c r="D37283" s="61"/>
    </row>
    <row r="37284" spans="2:4" x14ac:dyDescent="0.3">
      <c r="B37284" s="60"/>
      <c r="D37284" s="61"/>
    </row>
    <row r="37285" spans="2:4" x14ac:dyDescent="0.3">
      <c r="B37285" s="60"/>
      <c r="D37285" s="61"/>
    </row>
    <row r="37286" spans="2:4" x14ac:dyDescent="0.3">
      <c r="B37286" s="60"/>
      <c r="D37286" s="61"/>
    </row>
    <row r="37287" spans="2:4" x14ac:dyDescent="0.3">
      <c r="B37287" s="60"/>
      <c r="D37287" s="61"/>
    </row>
    <row r="37288" spans="2:4" x14ac:dyDescent="0.3">
      <c r="B37288" s="60"/>
      <c r="D37288" s="61"/>
    </row>
    <row r="37289" spans="2:4" x14ac:dyDescent="0.3">
      <c r="B37289" s="60"/>
      <c r="D37289" s="61"/>
    </row>
    <row r="37290" spans="2:4" x14ac:dyDescent="0.3">
      <c r="B37290" s="60"/>
      <c r="D37290" s="61"/>
    </row>
    <row r="37291" spans="2:4" x14ac:dyDescent="0.3">
      <c r="B37291" s="60"/>
      <c r="D37291" s="61"/>
    </row>
    <row r="37292" spans="2:4" x14ac:dyDescent="0.3">
      <c r="B37292" s="60"/>
      <c r="D37292" s="61"/>
    </row>
    <row r="37293" spans="2:4" x14ac:dyDescent="0.3">
      <c r="B37293" s="60"/>
      <c r="D37293" s="61"/>
    </row>
    <row r="37294" spans="2:4" x14ac:dyDescent="0.3">
      <c r="B37294" s="60"/>
      <c r="D37294" s="61"/>
    </row>
    <row r="37295" spans="2:4" x14ac:dyDescent="0.3">
      <c r="B37295" s="60"/>
      <c r="D37295" s="61"/>
    </row>
    <row r="37296" spans="2:4" x14ac:dyDescent="0.3">
      <c r="B37296" s="60"/>
      <c r="D37296" s="61"/>
    </row>
    <row r="37297" spans="2:4" x14ac:dyDescent="0.3">
      <c r="B37297" s="60"/>
      <c r="D37297" s="61"/>
    </row>
    <row r="37298" spans="2:4" x14ac:dyDescent="0.3">
      <c r="B37298" s="60"/>
      <c r="D37298" s="61"/>
    </row>
    <row r="37299" spans="2:4" x14ac:dyDescent="0.3">
      <c r="B37299" s="60"/>
      <c r="D37299" s="61"/>
    </row>
    <row r="37300" spans="2:4" x14ac:dyDescent="0.3">
      <c r="B37300" s="60"/>
      <c r="D37300" s="61"/>
    </row>
    <row r="37301" spans="2:4" x14ac:dyDescent="0.3">
      <c r="B37301" s="60"/>
      <c r="D37301" s="61"/>
    </row>
    <row r="37302" spans="2:4" x14ac:dyDescent="0.3">
      <c r="B37302" s="60"/>
      <c r="D37302" s="61"/>
    </row>
    <row r="37303" spans="2:4" x14ac:dyDescent="0.3">
      <c r="B37303" s="60"/>
      <c r="D37303" s="61"/>
    </row>
    <row r="37304" spans="2:4" x14ac:dyDescent="0.3">
      <c r="B37304" s="60"/>
      <c r="D37304" s="61"/>
    </row>
    <row r="37305" spans="2:4" x14ac:dyDescent="0.3">
      <c r="B37305" s="60"/>
      <c r="D37305" s="61"/>
    </row>
    <row r="37306" spans="2:4" x14ac:dyDescent="0.3">
      <c r="B37306" s="60"/>
      <c r="D37306" s="61"/>
    </row>
    <row r="37307" spans="2:4" x14ac:dyDescent="0.3">
      <c r="B37307" s="60"/>
      <c r="D37307" s="61"/>
    </row>
    <row r="37308" spans="2:4" x14ac:dyDescent="0.3">
      <c r="B37308" s="60"/>
      <c r="D37308" s="61"/>
    </row>
    <row r="37309" spans="2:4" x14ac:dyDescent="0.3">
      <c r="B37309" s="60"/>
      <c r="D37309" s="61"/>
    </row>
    <row r="37310" spans="2:4" x14ac:dyDescent="0.3">
      <c r="B37310" s="60"/>
      <c r="D37310" s="61"/>
    </row>
    <row r="37311" spans="2:4" x14ac:dyDescent="0.3">
      <c r="B37311" s="60"/>
      <c r="D37311" s="61"/>
    </row>
    <row r="37312" spans="2:4" x14ac:dyDescent="0.3">
      <c r="B37312" s="60"/>
      <c r="D37312" s="61"/>
    </row>
    <row r="37313" spans="2:4" x14ac:dyDescent="0.3">
      <c r="B37313" s="60"/>
      <c r="D37313" s="61"/>
    </row>
    <row r="37314" spans="2:4" x14ac:dyDescent="0.3">
      <c r="B37314" s="60"/>
      <c r="D37314" s="61"/>
    </row>
    <row r="37315" spans="2:4" x14ac:dyDescent="0.3">
      <c r="B37315" s="60"/>
      <c r="D37315" s="61"/>
    </row>
    <row r="37316" spans="2:4" x14ac:dyDescent="0.3">
      <c r="B37316" s="60"/>
      <c r="D37316" s="61"/>
    </row>
    <row r="37317" spans="2:4" x14ac:dyDescent="0.3">
      <c r="B37317" s="60"/>
      <c r="D37317" s="61"/>
    </row>
    <row r="37318" spans="2:4" x14ac:dyDescent="0.3">
      <c r="B37318" s="60"/>
      <c r="D37318" s="61"/>
    </row>
    <row r="37319" spans="2:4" x14ac:dyDescent="0.3">
      <c r="B37319" s="60"/>
      <c r="D37319" s="61"/>
    </row>
    <row r="37320" spans="2:4" x14ac:dyDescent="0.3">
      <c r="B37320" s="60"/>
      <c r="D37320" s="61"/>
    </row>
    <row r="37321" spans="2:4" x14ac:dyDescent="0.3">
      <c r="B37321" s="60"/>
      <c r="D37321" s="61"/>
    </row>
    <row r="37322" spans="2:4" x14ac:dyDescent="0.3">
      <c r="B37322" s="60"/>
      <c r="D37322" s="61"/>
    </row>
    <row r="37323" spans="2:4" x14ac:dyDescent="0.3">
      <c r="B37323" s="60"/>
      <c r="D37323" s="61"/>
    </row>
    <row r="37324" spans="2:4" x14ac:dyDescent="0.3">
      <c r="B37324" s="60"/>
      <c r="D37324" s="61"/>
    </row>
    <row r="37325" spans="2:4" x14ac:dyDescent="0.3">
      <c r="B37325" s="60"/>
      <c r="D37325" s="61"/>
    </row>
    <row r="37326" spans="2:4" x14ac:dyDescent="0.3">
      <c r="B37326" s="60"/>
      <c r="D37326" s="61"/>
    </row>
    <row r="37327" spans="2:4" x14ac:dyDescent="0.3">
      <c r="B37327" s="60"/>
      <c r="D37327" s="61"/>
    </row>
    <row r="37328" spans="2:4" x14ac:dyDescent="0.3">
      <c r="B37328" s="60"/>
      <c r="D37328" s="61"/>
    </row>
    <row r="37329" spans="2:4" x14ac:dyDescent="0.3">
      <c r="B37329" s="60"/>
      <c r="D37329" s="61"/>
    </row>
    <row r="37330" spans="2:4" x14ac:dyDescent="0.3">
      <c r="B37330" s="60"/>
      <c r="D37330" s="61"/>
    </row>
    <row r="37331" spans="2:4" x14ac:dyDescent="0.3">
      <c r="B37331" s="60"/>
      <c r="D37331" s="61"/>
    </row>
    <row r="37332" spans="2:4" x14ac:dyDescent="0.3">
      <c r="B37332" s="60"/>
      <c r="D37332" s="61"/>
    </row>
    <row r="37333" spans="2:4" x14ac:dyDescent="0.3">
      <c r="B37333" s="60"/>
      <c r="D37333" s="61"/>
    </row>
    <row r="37334" spans="2:4" x14ac:dyDescent="0.3">
      <c r="B37334" s="60"/>
      <c r="D37334" s="61"/>
    </row>
    <row r="37335" spans="2:4" x14ac:dyDescent="0.3">
      <c r="B37335" s="60"/>
      <c r="D37335" s="61"/>
    </row>
    <row r="37336" spans="2:4" x14ac:dyDescent="0.3">
      <c r="B37336" s="60"/>
      <c r="D37336" s="61"/>
    </row>
    <row r="37337" spans="2:4" x14ac:dyDescent="0.3">
      <c r="B37337" s="60"/>
      <c r="D37337" s="61"/>
    </row>
    <row r="37338" spans="2:4" x14ac:dyDescent="0.3">
      <c r="B37338" s="60"/>
      <c r="D37338" s="61"/>
    </row>
    <row r="37339" spans="2:4" x14ac:dyDescent="0.3">
      <c r="B37339" s="60"/>
      <c r="D37339" s="61"/>
    </row>
    <row r="37340" spans="2:4" x14ac:dyDescent="0.3">
      <c r="B37340" s="60"/>
      <c r="D37340" s="61"/>
    </row>
    <row r="37341" spans="2:4" x14ac:dyDescent="0.3">
      <c r="B37341" s="60"/>
      <c r="D37341" s="61"/>
    </row>
    <row r="37342" spans="2:4" x14ac:dyDescent="0.3">
      <c r="B37342" s="60"/>
      <c r="D37342" s="61"/>
    </row>
    <row r="37343" spans="2:4" x14ac:dyDescent="0.3">
      <c r="B37343" s="60"/>
      <c r="D37343" s="61"/>
    </row>
    <row r="37344" spans="2:4" x14ac:dyDescent="0.3">
      <c r="B37344" s="60"/>
      <c r="D37344" s="61"/>
    </row>
    <row r="37345" spans="2:4" x14ac:dyDescent="0.3">
      <c r="B37345" s="60"/>
      <c r="D37345" s="61"/>
    </row>
    <row r="37346" spans="2:4" x14ac:dyDescent="0.3">
      <c r="B37346" s="60"/>
      <c r="D37346" s="61"/>
    </row>
    <row r="37347" spans="2:4" x14ac:dyDescent="0.3">
      <c r="B37347" s="60"/>
      <c r="D37347" s="61"/>
    </row>
    <row r="37348" spans="2:4" x14ac:dyDescent="0.3">
      <c r="B37348" s="60"/>
      <c r="D37348" s="61"/>
    </row>
    <row r="37349" spans="2:4" x14ac:dyDescent="0.3">
      <c r="B37349" s="60"/>
      <c r="D37349" s="61"/>
    </row>
    <row r="37350" spans="2:4" x14ac:dyDescent="0.3">
      <c r="B37350" s="60"/>
      <c r="D37350" s="61"/>
    </row>
    <row r="37351" spans="2:4" x14ac:dyDescent="0.3">
      <c r="B37351" s="60"/>
      <c r="D37351" s="61"/>
    </row>
    <row r="37352" spans="2:4" x14ac:dyDescent="0.3">
      <c r="B37352" s="60"/>
      <c r="D37352" s="61"/>
    </row>
    <row r="37353" spans="2:4" x14ac:dyDescent="0.3">
      <c r="B37353" s="60"/>
      <c r="D37353" s="61"/>
    </row>
    <row r="37354" spans="2:4" x14ac:dyDescent="0.3">
      <c r="B37354" s="60"/>
      <c r="D37354" s="61"/>
    </row>
    <row r="37355" spans="2:4" x14ac:dyDescent="0.3">
      <c r="B37355" s="60"/>
      <c r="D37355" s="61"/>
    </row>
    <row r="37356" spans="2:4" x14ac:dyDescent="0.3">
      <c r="B37356" s="60"/>
      <c r="D37356" s="61"/>
    </row>
    <row r="37357" spans="2:4" x14ac:dyDescent="0.3">
      <c r="B37357" s="60"/>
      <c r="D37357" s="61"/>
    </row>
    <row r="37358" spans="2:4" x14ac:dyDescent="0.3">
      <c r="B37358" s="60"/>
      <c r="D37358" s="61"/>
    </row>
    <row r="37359" spans="2:4" x14ac:dyDescent="0.3">
      <c r="B37359" s="60"/>
      <c r="D37359" s="61"/>
    </row>
    <row r="37360" spans="2:4" x14ac:dyDescent="0.3">
      <c r="B37360" s="60"/>
      <c r="D37360" s="61"/>
    </row>
    <row r="37361" spans="2:4" x14ac:dyDescent="0.3">
      <c r="B37361" s="60"/>
      <c r="D37361" s="61"/>
    </row>
    <row r="37362" spans="2:4" x14ac:dyDescent="0.3">
      <c r="B37362" s="60"/>
      <c r="D37362" s="61"/>
    </row>
    <row r="37363" spans="2:4" x14ac:dyDescent="0.3">
      <c r="B37363" s="60"/>
      <c r="D37363" s="61"/>
    </row>
    <row r="37364" spans="2:4" x14ac:dyDescent="0.3">
      <c r="B37364" s="60"/>
      <c r="D37364" s="61"/>
    </row>
    <row r="37365" spans="2:4" x14ac:dyDescent="0.3">
      <c r="B37365" s="60"/>
      <c r="D37365" s="61"/>
    </row>
    <row r="37366" spans="2:4" x14ac:dyDescent="0.3">
      <c r="B37366" s="60"/>
      <c r="D37366" s="61"/>
    </row>
    <row r="37367" spans="2:4" x14ac:dyDescent="0.3">
      <c r="B37367" s="60"/>
      <c r="D37367" s="61"/>
    </row>
    <row r="37368" spans="2:4" x14ac:dyDescent="0.3">
      <c r="B37368" s="60"/>
      <c r="D37368" s="61"/>
    </row>
    <row r="37369" spans="2:4" x14ac:dyDescent="0.3">
      <c r="B37369" s="60"/>
      <c r="D37369" s="61"/>
    </row>
    <row r="37370" spans="2:4" x14ac:dyDescent="0.3">
      <c r="B37370" s="60"/>
      <c r="D37370" s="61"/>
    </row>
    <row r="37371" spans="2:4" x14ac:dyDescent="0.3">
      <c r="B37371" s="60"/>
      <c r="D37371" s="61"/>
    </row>
    <row r="37372" spans="2:4" x14ac:dyDescent="0.3">
      <c r="B37372" s="60"/>
      <c r="D37372" s="61"/>
    </row>
    <row r="37373" spans="2:4" x14ac:dyDescent="0.3">
      <c r="B37373" s="60"/>
      <c r="D37373" s="61"/>
    </row>
    <row r="37374" spans="2:4" x14ac:dyDescent="0.3">
      <c r="B37374" s="60"/>
      <c r="D37374" s="61"/>
    </row>
    <row r="37375" spans="2:4" x14ac:dyDescent="0.3">
      <c r="B37375" s="60"/>
      <c r="D37375" s="61"/>
    </row>
    <row r="37376" spans="2:4" x14ac:dyDescent="0.3">
      <c r="B37376" s="60"/>
      <c r="D37376" s="61"/>
    </row>
    <row r="37377" spans="2:4" x14ac:dyDescent="0.3">
      <c r="B37377" s="60"/>
      <c r="D37377" s="61"/>
    </row>
    <row r="37378" spans="2:4" x14ac:dyDescent="0.3">
      <c r="B37378" s="60"/>
      <c r="D37378" s="61"/>
    </row>
    <row r="37379" spans="2:4" x14ac:dyDescent="0.3">
      <c r="B37379" s="60"/>
      <c r="D37379" s="61"/>
    </row>
    <row r="37380" spans="2:4" x14ac:dyDescent="0.3">
      <c r="B37380" s="60"/>
      <c r="D37380" s="61"/>
    </row>
    <row r="37381" spans="2:4" x14ac:dyDescent="0.3">
      <c r="B37381" s="60"/>
      <c r="D37381" s="61"/>
    </row>
    <row r="37382" spans="2:4" x14ac:dyDescent="0.3">
      <c r="B37382" s="60"/>
      <c r="D37382" s="61"/>
    </row>
    <row r="37383" spans="2:4" x14ac:dyDescent="0.3">
      <c r="B37383" s="60"/>
      <c r="D37383" s="61"/>
    </row>
    <row r="37384" spans="2:4" x14ac:dyDescent="0.3">
      <c r="B37384" s="60"/>
      <c r="D37384" s="61"/>
    </row>
    <row r="37385" spans="2:4" x14ac:dyDescent="0.3">
      <c r="B37385" s="60"/>
      <c r="D37385" s="61"/>
    </row>
    <row r="37386" spans="2:4" x14ac:dyDescent="0.3">
      <c r="B37386" s="60"/>
      <c r="D37386" s="61"/>
    </row>
    <row r="37387" spans="2:4" x14ac:dyDescent="0.3">
      <c r="B37387" s="60"/>
      <c r="D37387" s="61"/>
    </row>
    <row r="37388" spans="2:4" x14ac:dyDescent="0.3">
      <c r="B37388" s="60"/>
      <c r="D37388" s="61"/>
    </row>
    <row r="37389" spans="2:4" x14ac:dyDescent="0.3">
      <c r="B37389" s="60"/>
      <c r="D37389" s="61"/>
    </row>
    <row r="37390" spans="2:4" x14ac:dyDescent="0.3">
      <c r="B37390" s="60"/>
      <c r="D37390" s="61"/>
    </row>
    <row r="37391" spans="2:4" x14ac:dyDescent="0.3">
      <c r="B37391" s="60"/>
      <c r="D37391" s="61"/>
    </row>
    <row r="37392" spans="2:4" x14ac:dyDescent="0.3">
      <c r="B37392" s="60"/>
      <c r="D37392" s="61"/>
    </row>
    <row r="37393" spans="2:4" x14ac:dyDescent="0.3">
      <c r="B37393" s="60"/>
      <c r="D37393" s="61"/>
    </row>
    <row r="37394" spans="2:4" x14ac:dyDescent="0.3">
      <c r="B37394" s="60"/>
      <c r="D37394" s="61"/>
    </row>
    <row r="37395" spans="2:4" x14ac:dyDescent="0.3">
      <c r="B37395" s="60"/>
      <c r="D37395" s="61"/>
    </row>
    <row r="37396" spans="2:4" x14ac:dyDescent="0.3">
      <c r="B37396" s="60"/>
      <c r="D37396" s="61"/>
    </row>
    <row r="37397" spans="2:4" x14ac:dyDescent="0.3">
      <c r="B37397" s="60"/>
      <c r="D37397" s="61"/>
    </row>
    <row r="37398" spans="2:4" x14ac:dyDescent="0.3">
      <c r="B37398" s="60"/>
      <c r="D37398" s="61"/>
    </row>
    <row r="37399" spans="2:4" x14ac:dyDescent="0.3">
      <c r="B37399" s="60"/>
      <c r="D37399" s="61"/>
    </row>
    <row r="37400" spans="2:4" x14ac:dyDescent="0.3">
      <c r="B37400" s="60"/>
      <c r="D37400" s="61"/>
    </row>
    <row r="37401" spans="2:4" x14ac:dyDescent="0.3">
      <c r="B37401" s="60"/>
      <c r="D37401" s="61"/>
    </row>
    <row r="37402" spans="2:4" x14ac:dyDescent="0.3">
      <c r="B37402" s="60"/>
      <c r="D37402" s="61"/>
    </row>
    <row r="37403" spans="2:4" x14ac:dyDescent="0.3">
      <c r="B37403" s="60"/>
      <c r="D37403" s="61"/>
    </row>
    <row r="37404" spans="2:4" x14ac:dyDescent="0.3">
      <c r="B37404" s="60"/>
      <c r="D37404" s="61"/>
    </row>
    <row r="37405" spans="2:4" x14ac:dyDescent="0.3">
      <c r="B37405" s="60"/>
      <c r="D37405" s="61"/>
    </row>
    <row r="37406" spans="2:4" x14ac:dyDescent="0.3">
      <c r="B37406" s="60"/>
      <c r="D37406" s="61"/>
    </row>
    <row r="37407" spans="2:4" x14ac:dyDescent="0.3">
      <c r="B37407" s="60"/>
      <c r="D37407" s="61"/>
    </row>
    <row r="37408" spans="2:4" x14ac:dyDescent="0.3">
      <c r="B37408" s="60"/>
      <c r="D37408" s="61"/>
    </row>
    <row r="37409" spans="2:4" x14ac:dyDescent="0.3">
      <c r="B37409" s="60"/>
      <c r="D37409" s="61"/>
    </row>
    <row r="37410" spans="2:4" x14ac:dyDescent="0.3">
      <c r="B37410" s="60"/>
      <c r="D37410" s="61"/>
    </row>
    <row r="37411" spans="2:4" x14ac:dyDescent="0.3">
      <c r="B37411" s="60"/>
      <c r="D37411" s="61"/>
    </row>
    <row r="37412" spans="2:4" x14ac:dyDescent="0.3">
      <c r="B37412" s="60"/>
      <c r="D37412" s="61"/>
    </row>
    <row r="37413" spans="2:4" x14ac:dyDescent="0.3">
      <c r="B37413" s="60"/>
      <c r="D37413" s="61"/>
    </row>
    <row r="37414" spans="2:4" x14ac:dyDescent="0.3">
      <c r="B37414" s="60"/>
      <c r="D37414" s="61"/>
    </row>
    <row r="37415" spans="2:4" x14ac:dyDescent="0.3">
      <c r="B37415" s="60"/>
      <c r="D37415" s="61"/>
    </row>
    <row r="37416" spans="2:4" x14ac:dyDescent="0.3">
      <c r="B37416" s="60"/>
      <c r="D37416" s="61"/>
    </row>
    <row r="37417" spans="2:4" x14ac:dyDescent="0.3">
      <c r="B37417" s="60"/>
      <c r="D37417" s="61"/>
    </row>
    <row r="37418" spans="2:4" x14ac:dyDescent="0.3">
      <c r="B37418" s="60"/>
      <c r="D37418" s="61"/>
    </row>
    <row r="37419" spans="2:4" x14ac:dyDescent="0.3">
      <c r="B37419" s="60"/>
      <c r="D37419" s="61"/>
    </row>
    <row r="37420" spans="2:4" x14ac:dyDescent="0.3">
      <c r="B37420" s="60"/>
      <c r="D37420" s="61"/>
    </row>
    <row r="37421" spans="2:4" x14ac:dyDescent="0.3">
      <c r="B37421" s="60"/>
      <c r="D37421" s="61"/>
    </row>
    <row r="37422" spans="2:4" x14ac:dyDescent="0.3">
      <c r="B37422" s="60"/>
      <c r="D37422" s="61"/>
    </row>
    <row r="37423" spans="2:4" x14ac:dyDescent="0.3">
      <c r="B37423" s="60"/>
      <c r="D37423" s="61"/>
    </row>
    <row r="37424" spans="2:4" x14ac:dyDescent="0.3">
      <c r="B37424" s="60"/>
      <c r="D37424" s="61"/>
    </row>
    <row r="37425" spans="2:4" x14ac:dyDescent="0.3">
      <c r="B37425" s="60"/>
      <c r="D37425" s="61"/>
    </row>
    <row r="37426" spans="2:4" x14ac:dyDescent="0.3">
      <c r="B37426" s="60"/>
      <c r="D37426" s="61"/>
    </row>
    <row r="37427" spans="2:4" x14ac:dyDescent="0.3">
      <c r="B37427" s="60"/>
      <c r="D37427" s="61"/>
    </row>
    <row r="37428" spans="2:4" x14ac:dyDescent="0.3">
      <c r="B37428" s="60"/>
      <c r="D37428" s="61"/>
    </row>
    <row r="37429" spans="2:4" x14ac:dyDescent="0.3">
      <c r="B37429" s="60"/>
      <c r="D37429" s="61"/>
    </row>
    <row r="37430" spans="2:4" x14ac:dyDescent="0.3">
      <c r="B37430" s="60"/>
      <c r="D37430" s="61"/>
    </row>
    <row r="37431" spans="2:4" x14ac:dyDescent="0.3">
      <c r="B37431" s="60"/>
      <c r="D37431" s="61"/>
    </row>
    <row r="37432" spans="2:4" x14ac:dyDescent="0.3">
      <c r="B37432" s="60"/>
      <c r="D37432" s="61"/>
    </row>
    <row r="37433" spans="2:4" x14ac:dyDescent="0.3">
      <c r="B37433" s="60"/>
      <c r="D37433" s="61"/>
    </row>
    <row r="37434" spans="2:4" x14ac:dyDescent="0.3">
      <c r="B37434" s="60"/>
      <c r="D37434" s="61"/>
    </row>
    <row r="37435" spans="2:4" x14ac:dyDescent="0.3">
      <c r="B37435" s="60"/>
      <c r="D37435" s="61"/>
    </row>
    <row r="37436" spans="2:4" x14ac:dyDescent="0.3">
      <c r="B37436" s="60"/>
      <c r="D37436" s="61"/>
    </row>
    <row r="37437" spans="2:4" x14ac:dyDescent="0.3">
      <c r="B37437" s="60"/>
      <c r="D37437" s="61"/>
    </row>
    <row r="37438" spans="2:4" x14ac:dyDescent="0.3">
      <c r="B37438" s="60"/>
      <c r="D37438" s="61"/>
    </row>
    <row r="37439" spans="2:4" x14ac:dyDescent="0.3">
      <c r="B37439" s="60"/>
      <c r="D37439" s="61"/>
    </row>
    <row r="37440" spans="2:4" x14ac:dyDescent="0.3">
      <c r="B37440" s="60"/>
      <c r="D37440" s="61"/>
    </row>
    <row r="37441" spans="2:4" x14ac:dyDescent="0.3">
      <c r="B37441" s="60"/>
      <c r="D37441" s="61"/>
    </row>
    <row r="37442" spans="2:4" x14ac:dyDescent="0.3">
      <c r="B37442" s="60"/>
      <c r="D37442" s="61"/>
    </row>
    <row r="37443" spans="2:4" x14ac:dyDescent="0.3">
      <c r="B37443" s="60"/>
      <c r="D37443" s="61"/>
    </row>
    <row r="37444" spans="2:4" x14ac:dyDescent="0.3">
      <c r="B37444" s="60"/>
      <c r="D37444" s="61"/>
    </row>
    <row r="37445" spans="2:4" x14ac:dyDescent="0.3">
      <c r="B37445" s="60"/>
      <c r="D37445" s="61"/>
    </row>
    <row r="37446" spans="2:4" x14ac:dyDescent="0.3">
      <c r="B37446" s="60"/>
      <c r="D37446" s="61"/>
    </row>
    <row r="37447" spans="2:4" x14ac:dyDescent="0.3">
      <c r="B37447" s="60"/>
      <c r="D37447" s="61"/>
    </row>
    <row r="37448" spans="2:4" x14ac:dyDescent="0.3">
      <c r="B37448" s="60"/>
      <c r="D37448" s="61"/>
    </row>
    <row r="37449" spans="2:4" x14ac:dyDescent="0.3">
      <c r="B37449" s="60"/>
      <c r="D37449" s="61"/>
    </row>
    <row r="37450" spans="2:4" x14ac:dyDescent="0.3">
      <c r="B37450" s="60"/>
      <c r="D37450" s="61"/>
    </row>
    <row r="37451" spans="2:4" x14ac:dyDescent="0.3">
      <c r="B37451" s="60"/>
      <c r="D37451" s="61"/>
    </row>
    <row r="37452" spans="2:4" x14ac:dyDescent="0.3">
      <c r="B37452" s="60"/>
      <c r="D37452" s="61"/>
    </row>
    <row r="37453" spans="2:4" x14ac:dyDescent="0.3">
      <c r="B37453" s="60"/>
      <c r="D37453" s="61"/>
    </row>
    <row r="37454" spans="2:4" x14ac:dyDescent="0.3">
      <c r="B37454" s="60"/>
      <c r="D37454" s="61"/>
    </row>
    <row r="37455" spans="2:4" x14ac:dyDescent="0.3">
      <c r="B37455" s="60"/>
      <c r="D37455" s="61"/>
    </row>
    <row r="37456" spans="2:4" x14ac:dyDescent="0.3">
      <c r="B37456" s="60"/>
      <c r="D37456" s="61"/>
    </row>
    <row r="37457" spans="2:5" x14ac:dyDescent="0.3">
      <c r="B37457" s="60"/>
      <c r="D37457" s="61"/>
    </row>
    <row r="37458" spans="2:5" x14ac:dyDescent="0.3">
      <c r="B37458" s="60"/>
      <c r="D37458" s="61"/>
    </row>
    <row r="37459" spans="2:5" x14ac:dyDescent="0.3">
      <c r="B37459" s="60"/>
      <c r="D37459" s="61"/>
    </row>
    <row r="37460" spans="2:5" x14ac:dyDescent="0.3">
      <c r="B37460" s="60"/>
      <c r="D37460" s="61"/>
    </row>
    <row r="37461" spans="2:5" x14ac:dyDescent="0.3">
      <c r="B37461" s="60"/>
      <c r="D37461" s="61"/>
    </row>
    <row r="37462" spans="2:5" x14ac:dyDescent="0.3">
      <c r="B37462" s="60"/>
      <c r="D37462" s="61"/>
    </row>
    <row r="37463" spans="2:5" x14ac:dyDescent="0.3">
      <c r="B37463" s="60"/>
      <c r="D37463" s="61"/>
    </row>
    <row r="37464" spans="2:5" x14ac:dyDescent="0.3">
      <c r="B37464" s="60"/>
      <c r="D37464" s="61"/>
    </row>
    <row r="37465" spans="2:5" x14ac:dyDescent="0.3">
      <c r="B37465" s="60"/>
      <c r="D37465" s="61"/>
    </row>
    <row r="37466" spans="2:5" x14ac:dyDescent="0.3">
      <c r="B37466" s="60"/>
      <c r="D37466" s="61"/>
    </row>
    <row r="37467" spans="2:5" x14ac:dyDescent="0.3">
      <c r="B37467" s="60"/>
      <c r="D37467" s="61"/>
    </row>
    <row r="37468" spans="2:5" x14ac:dyDescent="0.3">
      <c r="B37468" s="60"/>
      <c r="D37468" s="61"/>
    </row>
    <row r="37469" spans="2:5" x14ac:dyDescent="0.3">
      <c r="B37469" s="60"/>
      <c r="D37469" s="62"/>
      <c r="E37469" s="63"/>
    </row>
    <row r="37470" spans="2:5" x14ac:dyDescent="0.3">
      <c r="B37470" s="60"/>
      <c r="D37470" s="62"/>
      <c r="E37470" s="63"/>
    </row>
    <row r="37471" spans="2:5" x14ac:dyDescent="0.3">
      <c r="B37471" s="60"/>
      <c r="D37471" s="62"/>
      <c r="E37471" s="63"/>
    </row>
    <row r="37472" spans="2:5" x14ac:dyDescent="0.3">
      <c r="B37472" s="60"/>
      <c r="D37472" s="62"/>
      <c r="E37472" s="63"/>
    </row>
    <row r="37473" spans="2:5" x14ac:dyDescent="0.3">
      <c r="B37473" s="60"/>
      <c r="D37473" s="62"/>
      <c r="E37473" s="63"/>
    </row>
    <row r="37474" spans="2:5" x14ac:dyDescent="0.3">
      <c r="B37474" s="60"/>
      <c r="D37474" s="62"/>
      <c r="E37474" s="63"/>
    </row>
    <row r="37475" spans="2:5" x14ac:dyDescent="0.3">
      <c r="B37475" s="60"/>
      <c r="D37475" s="62"/>
      <c r="E37475" s="63"/>
    </row>
    <row r="37476" spans="2:5" x14ac:dyDescent="0.3">
      <c r="B37476" s="60"/>
      <c r="D37476" s="62"/>
      <c r="E37476" s="63"/>
    </row>
    <row r="37477" spans="2:5" x14ac:dyDescent="0.3">
      <c r="B37477" s="60"/>
      <c r="D37477" s="62"/>
      <c r="E37477" s="63"/>
    </row>
    <row r="37478" spans="2:5" x14ac:dyDescent="0.3">
      <c r="B37478" s="60"/>
      <c r="D37478" s="62"/>
      <c r="E37478" s="63"/>
    </row>
    <row r="37479" spans="2:5" x14ac:dyDescent="0.3">
      <c r="B37479" s="60"/>
      <c r="D37479" s="62"/>
      <c r="E37479" s="63"/>
    </row>
    <row r="37480" spans="2:5" x14ac:dyDescent="0.3">
      <c r="B37480" s="60"/>
      <c r="D37480" s="62"/>
      <c r="E37480" s="63"/>
    </row>
    <row r="37481" spans="2:5" x14ac:dyDescent="0.3">
      <c r="B37481" s="60"/>
      <c r="D37481" s="62"/>
      <c r="E37481" s="63"/>
    </row>
    <row r="37482" spans="2:5" x14ac:dyDescent="0.3">
      <c r="B37482" s="60"/>
      <c r="D37482" s="62"/>
      <c r="E37482" s="63"/>
    </row>
    <row r="37483" spans="2:5" x14ac:dyDescent="0.3">
      <c r="B37483" s="60"/>
      <c r="D37483" s="62"/>
      <c r="E37483" s="63"/>
    </row>
    <row r="37484" spans="2:5" x14ac:dyDescent="0.3">
      <c r="B37484" s="60"/>
      <c r="D37484" s="62"/>
      <c r="E37484" s="63"/>
    </row>
    <row r="37485" spans="2:5" x14ac:dyDescent="0.3">
      <c r="B37485" s="60"/>
      <c r="D37485" s="62"/>
      <c r="E37485" s="63"/>
    </row>
    <row r="37486" spans="2:5" x14ac:dyDescent="0.3">
      <c r="B37486" s="60"/>
      <c r="D37486" s="62"/>
      <c r="E37486" s="63"/>
    </row>
    <row r="37487" spans="2:5" x14ac:dyDescent="0.3">
      <c r="B37487" s="60"/>
      <c r="D37487" s="62"/>
      <c r="E37487" s="63"/>
    </row>
    <row r="37488" spans="2:5" x14ac:dyDescent="0.3">
      <c r="B37488" s="60"/>
      <c r="D37488" s="62"/>
      <c r="E37488" s="63"/>
    </row>
    <row r="37489" spans="2:4" x14ac:dyDescent="0.3">
      <c r="B37489" s="60"/>
      <c r="D37489" s="61"/>
    </row>
    <row r="37490" spans="2:4" x14ac:dyDescent="0.3">
      <c r="B37490" s="60"/>
      <c r="D37490" s="61"/>
    </row>
    <row r="37491" spans="2:4" x14ac:dyDescent="0.3">
      <c r="B37491" s="60"/>
      <c r="D37491" s="61"/>
    </row>
    <row r="37492" spans="2:4" x14ac:dyDescent="0.3">
      <c r="B37492" s="60"/>
      <c r="D37492" s="61"/>
    </row>
    <row r="37493" spans="2:4" x14ac:dyDescent="0.3">
      <c r="B37493" s="60"/>
      <c r="D37493" s="61"/>
    </row>
    <row r="37494" spans="2:4" x14ac:dyDescent="0.3">
      <c r="B37494" s="60"/>
      <c r="D37494" s="61"/>
    </row>
    <row r="37495" spans="2:4" x14ac:dyDescent="0.3">
      <c r="B37495" s="60"/>
      <c r="D37495" s="61"/>
    </row>
    <row r="37496" spans="2:4" x14ac:dyDescent="0.3">
      <c r="B37496" s="60"/>
      <c r="D37496" s="61"/>
    </row>
    <row r="37497" spans="2:4" x14ac:dyDescent="0.3">
      <c r="B37497" s="60"/>
      <c r="D37497" s="61"/>
    </row>
    <row r="37498" spans="2:4" x14ac:dyDescent="0.3">
      <c r="B37498" s="60"/>
      <c r="D37498" s="61"/>
    </row>
    <row r="37499" spans="2:4" x14ac:dyDescent="0.3">
      <c r="B37499" s="60"/>
      <c r="D37499" s="61"/>
    </row>
    <row r="37500" spans="2:4" x14ac:dyDescent="0.3">
      <c r="B37500" s="60"/>
      <c r="D37500" s="61"/>
    </row>
    <row r="37501" spans="2:4" x14ac:dyDescent="0.3">
      <c r="B37501" s="60"/>
      <c r="D37501" s="61"/>
    </row>
    <row r="37502" spans="2:4" x14ac:dyDescent="0.3">
      <c r="B37502" s="60"/>
      <c r="D37502" s="61"/>
    </row>
    <row r="37503" spans="2:4" x14ac:dyDescent="0.3">
      <c r="B37503" s="60"/>
      <c r="D37503" s="61"/>
    </row>
    <row r="37504" spans="2:4" x14ac:dyDescent="0.3">
      <c r="B37504" s="60"/>
      <c r="D37504" s="61"/>
    </row>
    <row r="37505" spans="2:4" x14ac:dyDescent="0.3">
      <c r="B37505" s="60"/>
      <c r="D37505" s="61"/>
    </row>
    <row r="37506" spans="2:4" x14ac:dyDescent="0.3">
      <c r="B37506" s="60"/>
      <c r="D37506" s="61"/>
    </row>
    <row r="37507" spans="2:4" x14ac:dyDescent="0.3">
      <c r="B37507" s="60"/>
      <c r="D37507" s="61"/>
    </row>
    <row r="37508" spans="2:4" x14ac:dyDescent="0.3">
      <c r="B37508" s="60"/>
      <c r="D37508" s="61"/>
    </row>
    <row r="37509" spans="2:4" x14ac:dyDescent="0.3">
      <c r="B37509" s="60"/>
      <c r="D37509" s="61"/>
    </row>
    <row r="37510" spans="2:4" x14ac:dyDescent="0.3">
      <c r="B37510" s="60"/>
      <c r="D37510" s="61"/>
    </row>
    <row r="37511" spans="2:4" x14ac:dyDescent="0.3">
      <c r="B37511" s="60"/>
      <c r="D37511" s="61"/>
    </row>
    <row r="37512" spans="2:4" x14ac:dyDescent="0.3">
      <c r="B37512" s="60"/>
      <c r="D37512" s="61"/>
    </row>
    <row r="37513" spans="2:4" x14ac:dyDescent="0.3">
      <c r="B37513" s="60"/>
      <c r="D37513" s="61"/>
    </row>
    <row r="37514" spans="2:4" x14ac:dyDescent="0.3">
      <c r="B37514" s="60"/>
      <c r="D37514" s="61"/>
    </row>
    <row r="37515" spans="2:4" x14ac:dyDescent="0.3">
      <c r="B37515" s="60"/>
      <c r="D37515" s="61"/>
    </row>
    <row r="37516" spans="2:4" x14ac:dyDescent="0.3">
      <c r="B37516" s="60"/>
      <c r="D37516" s="61"/>
    </row>
    <row r="37517" spans="2:4" x14ac:dyDescent="0.3">
      <c r="B37517" s="60"/>
      <c r="D37517" s="61"/>
    </row>
    <row r="37518" spans="2:4" x14ac:dyDescent="0.3">
      <c r="B37518" s="60"/>
      <c r="D37518" s="61"/>
    </row>
    <row r="37519" spans="2:4" x14ac:dyDescent="0.3">
      <c r="B37519" s="60"/>
      <c r="D37519" s="61"/>
    </row>
    <row r="37520" spans="2:4" x14ac:dyDescent="0.3">
      <c r="B37520" s="60"/>
      <c r="D37520" s="61"/>
    </row>
    <row r="37521" spans="2:4" x14ac:dyDescent="0.3">
      <c r="B37521" s="60"/>
      <c r="D37521" s="61"/>
    </row>
    <row r="37522" spans="2:4" x14ac:dyDescent="0.3">
      <c r="B37522" s="60"/>
      <c r="D37522" s="61"/>
    </row>
    <row r="37523" spans="2:4" x14ac:dyDescent="0.3">
      <c r="B37523" s="60"/>
      <c r="D37523" s="61"/>
    </row>
    <row r="37524" spans="2:4" x14ac:dyDescent="0.3">
      <c r="B37524" s="60"/>
      <c r="D37524" s="61"/>
    </row>
    <row r="37525" spans="2:4" x14ac:dyDescent="0.3">
      <c r="B37525" s="60"/>
      <c r="D37525" s="61"/>
    </row>
    <row r="37526" spans="2:4" x14ac:dyDescent="0.3">
      <c r="B37526" s="60"/>
      <c r="D37526" s="61"/>
    </row>
    <row r="37527" spans="2:4" x14ac:dyDescent="0.3">
      <c r="B37527" s="60"/>
      <c r="D37527" s="61"/>
    </row>
    <row r="37528" spans="2:4" x14ac:dyDescent="0.3">
      <c r="B37528" s="60"/>
      <c r="D37528" s="61"/>
    </row>
    <row r="37529" spans="2:4" x14ac:dyDescent="0.3">
      <c r="B37529" s="60"/>
      <c r="D37529" s="61"/>
    </row>
    <row r="37530" spans="2:4" x14ac:dyDescent="0.3">
      <c r="B37530" s="60"/>
      <c r="D37530" s="61"/>
    </row>
    <row r="37531" spans="2:4" x14ac:dyDescent="0.3">
      <c r="B37531" s="60"/>
      <c r="D37531" s="61"/>
    </row>
    <row r="37532" spans="2:4" x14ac:dyDescent="0.3">
      <c r="B37532" s="60"/>
      <c r="D37532" s="61"/>
    </row>
    <row r="37533" spans="2:4" x14ac:dyDescent="0.3">
      <c r="B37533" s="60"/>
      <c r="D37533" s="61"/>
    </row>
    <row r="37534" spans="2:4" x14ac:dyDescent="0.3">
      <c r="B37534" s="60"/>
      <c r="D37534" s="61"/>
    </row>
    <row r="37535" spans="2:4" x14ac:dyDescent="0.3">
      <c r="B37535" s="60"/>
      <c r="D37535" s="61"/>
    </row>
    <row r="37536" spans="2:4" x14ac:dyDescent="0.3">
      <c r="B37536" s="60"/>
      <c r="D37536" s="61"/>
    </row>
    <row r="37537" spans="2:4" x14ac:dyDescent="0.3">
      <c r="B37537" s="60"/>
      <c r="D37537" s="61"/>
    </row>
    <row r="37538" spans="2:4" x14ac:dyDescent="0.3">
      <c r="B37538" s="60"/>
      <c r="D37538" s="61"/>
    </row>
    <row r="37539" spans="2:4" x14ac:dyDescent="0.3">
      <c r="B37539" s="60"/>
      <c r="D37539" s="61"/>
    </row>
    <row r="37540" spans="2:4" x14ac:dyDescent="0.3">
      <c r="B37540" s="60"/>
      <c r="D37540" s="61"/>
    </row>
    <row r="37541" spans="2:4" x14ac:dyDescent="0.3">
      <c r="B37541" s="60"/>
      <c r="D37541" s="61"/>
    </row>
    <row r="37542" spans="2:4" x14ac:dyDescent="0.3">
      <c r="B37542" s="60"/>
      <c r="D37542" s="61"/>
    </row>
    <row r="37543" spans="2:4" x14ac:dyDescent="0.3">
      <c r="B37543" s="60"/>
      <c r="D37543" s="61"/>
    </row>
    <row r="37544" spans="2:4" x14ac:dyDescent="0.3">
      <c r="B37544" s="60"/>
      <c r="D37544" s="61"/>
    </row>
    <row r="37545" spans="2:4" x14ac:dyDescent="0.3">
      <c r="B37545" s="60"/>
      <c r="D37545" s="61"/>
    </row>
    <row r="37546" spans="2:4" x14ac:dyDescent="0.3">
      <c r="B37546" s="60"/>
      <c r="D37546" s="61"/>
    </row>
    <row r="37547" spans="2:4" x14ac:dyDescent="0.3">
      <c r="B37547" s="60"/>
      <c r="D37547" s="61"/>
    </row>
    <row r="37548" spans="2:4" x14ac:dyDescent="0.3">
      <c r="B37548" s="60"/>
      <c r="D37548" s="61"/>
    </row>
    <row r="37549" spans="2:4" x14ac:dyDescent="0.3">
      <c r="B37549" s="60"/>
      <c r="D37549" s="61"/>
    </row>
    <row r="37550" spans="2:4" x14ac:dyDescent="0.3">
      <c r="B37550" s="60"/>
      <c r="D37550" s="61"/>
    </row>
    <row r="37551" spans="2:4" x14ac:dyDescent="0.3">
      <c r="B37551" s="60"/>
      <c r="D37551" s="61"/>
    </row>
    <row r="37552" spans="2:4" x14ac:dyDescent="0.3">
      <c r="B37552" s="60"/>
      <c r="D37552" s="61"/>
    </row>
    <row r="37553" spans="2:4" x14ac:dyDescent="0.3">
      <c r="B37553" s="60"/>
      <c r="D37553" s="61"/>
    </row>
    <row r="37554" spans="2:4" x14ac:dyDescent="0.3">
      <c r="B37554" s="60"/>
      <c r="D37554" s="61"/>
    </row>
    <row r="37555" spans="2:4" x14ac:dyDescent="0.3">
      <c r="B37555" s="60"/>
      <c r="D37555" s="61"/>
    </row>
    <row r="37556" spans="2:4" x14ac:dyDescent="0.3">
      <c r="B37556" s="60"/>
      <c r="D37556" s="61"/>
    </row>
    <row r="37557" spans="2:4" x14ac:dyDescent="0.3">
      <c r="B37557" s="60"/>
      <c r="D37557" s="61"/>
    </row>
    <row r="37558" spans="2:4" x14ac:dyDescent="0.3">
      <c r="B37558" s="60"/>
      <c r="D37558" s="61"/>
    </row>
    <row r="37559" spans="2:4" x14ac:dyDescent="0.3">
      <c r="B37559" s="60"/>
      <c r="D37559" s="61"/>
    </row>
    <row r="37560" spans="2:4" x14ac:dyDescent="0.3">
      <c r="B37560" s="60"/>
      <c r="D37560" s="61"/>
    </row>
    <row r="37561" spans="2:4" x14ac:dyDescent="0.3">
      <c r="B37561" s="60"/>
      <c r="D37561" s="61"/>
    </row>
    <row r="37562" spans="2:4" x14ac:dyDescent="0.3">
      <c r="B37562" s="60"/>
      <c r="D37562" s="61"/>
    </row>
    <row r="37563" spans="2:4" x14ac:dyDescent="0.3">
      <c r="B37563" s="60"/>
      <c r="D37563" s="61"/>
    </row>
    <row r="37564" spans="2:4" x14ac:dyDescent="0.3">
      <c r="B37564" s="60"/>
      <c r="D37564" s="61"/>
    </row>
    <row r="37565" spans="2:4" x14ac:dyDescent="0.3">
      <c r="B37565" s="60"/>
      <c r="D37565" s="61"/>
    </row>
    <row r="37566" spans="2:4" x14ac:dyDescent="0.3">
      <c r="B37566" s="60"/>
      <c r="D37566" s="61"/>
    </row>
    <row r="37567" spans="2:4" x14ac:dyDescent="0.3">
      <c r="B37567" s="60"/>
      <c r="D37567" s="61"/>
    </row>
    <row r="37568" spans="2:4" x14ac:dyDescent="0.3">
      <c r="B37568" s="60"/>
      <c r="D37568" s="61"/>
    </row>
    <row r="37569" spans="2:4" x14ac:dyDescent="0.3">
      <c r="B37569" s="60"/>
      <c r="D37569" s="61"/>
    </row>
    <row r="37570" spans="2:4" x14ac:dyDescent="0.3">
      <c r="B37570" s="60"/>
      <c r="D37570" s="61"/>
    </row>
    <row r="37571" spans="2:4" x14ac:dyDescent="0.3">
      <c r="B37571" s="60"/>
      <c r="D37571" s="61"/>
    </row>
    <row r="37572" spans="2:4" x14ac:dyDescent="0.3">
      <c r="B37572" s="60"/>
      <c r="D37572" s="61"/>
    </row>
    <row r="37573" spans="2:4" x14ac:dyDescent="0.3">
      <c r="B37573" s="60"/>
      <c r="D37573" s="61"/>
    </row>
    <row r="37574" spans="2:4" x14ac:dyDescent="0.3">
      <c r="B37574" s="60"/>
      <c r="D37574" s="61"/>
    </row>
    <row r="37575" spans="2:4" x14ac:dyDescent="0.3">
      <c r="B37575" s="60"/>
      <c r="D37575" s="61"/>
    </row>
    <row r="37576" spans="2:4" x14ac:dyDescent="0.3">
      <c r="B37576" s="60"/>
      <c r="D37576" s="61"/>
    </row>
    <row r="37577" spans="2:4" x14ac:dyDescent="0.3">
      <c r="B37577" s="60"/>
      <c r="D37577" s="61"/>
    </row>
    <row r="37578" spans="2:4" x14ac:dyDescent="0.3">
      <c r="B37578" s="60"/>
      <c r="D37578" s="61"/>
    </row>
    <row r="37579" spans="2:4" x14ac:dyDescent="0.3">
      <c r="B37579" s="60"/>
      <c r="D37579" s="61"/>
    </row>
    <row r="37580" spans="2:4" x14ac:dyDescent="0.3">
      <c r="B37580" s="60"/>
      <c r="D37580" s="61"/>
    </row>
    <row r="37581" spans="2:4" x14ac:dyDescent="0.3">
      <c r="B37581" s="60"/>
      <c r="D37581" s="61"/>
    </row>
    <row r="37582" spans="2:4" x14ac:dyDescent="0.3">
      <c r="B37582" s="60"/>
      <c r="D37582" s="61"/>
    </row>
    <row r="37583" spans="2:4" x14ac:dyDescent="0.3">
      <c r="B37583" s="60"/>
      <c r="D37583" s="61"/>
    </row>
    <row r="37584" spans="2:4" x14ac:dyDescent="0.3">
      <c r="B37584" s="60"/>
      <c r="D37584" s="61"/>
    </row>
    <row r="37585" spans="2:4" x14ac:dyDescent="0.3">
      <c r="B37585" s="60"/>
      <c r="D37585" s="61"/>
    </row>
    <row r="37586" spans="2:4" x14ac:dyDescent="0.3">
      <c r="B37586" s="60"/>
      <c r="D37586" s="61"/>
    </row>
    <row r="37587" spans="2:4" x14ac:dyDescent="0.3">
      <c r="B37587" s="60"/>
      <c r="D37587" s="61"/>
    </row>
    <row r="37588" spans="2:4" x14ac:dyDescent="0.3">
      <c r="B37588" s="60"/>
      <c r="D37588" s="61"/>
    </row>
    <row r="37589" spans="2:4" x14ac:dyDescent="0.3">
      <c r="B37589" s="60"/>
      <c r="D37589" s="61"/>
    </row>
    <row r="37590" spans="2:4" x14ac:dyDescent="0.3">
      <c r="B37590" s="60"/>
      <c r="D37590" s="61"/>
    </row>
    <row r="37591" spans="2:4" x14ac:dyDescent="0.3">
      <c r="B37591" s="60"/>
      <c r="D37591" s="61"/>
    </row>
    <row r="37592" spans="2:4" x14ac:dyDescent="0.3">
      <c r="B37592" s="60"/>
      <c r="D37592" s="61"/>
    </row>
    <row r="37593" spans="2:4" x14ac:dyDescent="0.3">
      <c r="B37593" s="60"/>
      <c r="D37593" s="61"/>
    </row>
    <row r="37594" spans="2:4" x14ac:dyDescent="0.3">
      <c r="B37594" s="60"/>
      <c r="D37594" s="61"/>
    </row>
    <row r="37595" spans="2:4" x14ac:dyDescent="0.3">
      <c r="B37595" s="60"/>
      <c r="D37595" s="61"/>
    </row>
    <row r="37596" spans="2:4" x14ac:dyDescent="0.3">
      <c r="B37596" s="60"/>
      <c r="D37596" s="61"/>
    </row>
    <row r="37597" spans="2:4" x14ac:dyDescent="0.3">
      <c r="B37597" s="60"/>
      <c r="D37597" s="61"/>
    </row>
    <row r="37598" spans="2:4" x14ac:dyDescent="0.3">
      <c r="B37598" s="60"/>
      <c r="D37598" s="61"/>
    </row>
    <row r="37599" spans="2:4" x14ac:dyDescent="0.3">
      <c r="B37599" s="60"/>
      <c r="D37599" s="61"/>
    </row>
    <row r="37600" spans="2:4" x14ac:dyDescent="0.3">
      <c r="B37600" s="60"/>
      <c r="D37600" s="61"/>
    </row>
    <row r="37601" spans="2:4" x14ac:dyDescent="0.3">
      <c r="B37601" s="60"/>
      <c r="D37601" s="61"/>
    </row>
    <row r="37602" spans="2:4" x14ac:dyDescent="0.3">
      <c r="B37602" s="60"/>
      <c r="D37602" s="61"/>
    </row>
    <row r="37603" spans="2:4" x14ac:dyDescent="0.3">
      <c r="B37603" s="60"/>
      <c r="D37603" s="61"/>
    </row>
    <row r="37604" spans="2:4" x14ac:dyDescent="0.3">
      <c r="B37604" s="60"/>
      <c r="D37604" s="61"/>
    </row>
    <row r="37605" spans="2:4" x14ac:dyDescent="0.3">
      <c r="B37605" s="60"/>
      <c r="D37605" s="61"/>
    </row>
    <row r="37606" spans="2:4" x14ac:dyDescent="0.3">
      <c r="B37606" s="60"/>
      <c r="D37606" s="61"/>
    </row>
    <row r="37607" spans="2:4" x14ac:dyDescent="0.3">
      <c r="B37607" s="60"/>
      <c r="D37607" s="61"/>
    </row>
    <row r="37608" spans="2:4" x14ac:dyDescent="0.3">
      <c r="B37608" s="60"/>
      <c r="D37608" s="61"/>
    </row>
    <row r="37609" spans="2:4" x14ac:dyDescent="0.3">
      <c r="B37609" s="60"/>
      <c r="D37609" s="61"/>
    </row>
    <row r="37610" spans="2:4" x14ac:dyDescent="0.3">
      <c r="B37610" s="60"/>
      <c r="D37610" s="61"/>
    </row>
    <row r="37611" spans="2:4" x14ac:dyDescent="0.3">
      <c r="B37611" s="60"/>
      <c r="D37611" s="61"/>
    </row>
    <row r="37612" spans="2:4" x14ac:dyDescent="0.3">
      <c r="B37612" s="60"/>
      <c r="D37612" s="61"/>
    </row>
    <row r="37613" spans="2:4" x14ac:dyDescent="0.3">
      <c r="B37613" s="60"/>
      <c r="D37613" s="61"/>
    </row>
    <row r="37614" spans="2:4" x14ac:dyDescent="0.3">
      <c r="B37614" s="60"/>
      <c r="D37614" s="61"/>
    </row>
    <row r="37615" spans="2:4" x14ac:dyDescent="0.3">
      <c r="B37615" s="60"/>
      <c r="D37615" s="61"/>
    </row>
    <row r="37616" spans="2:4" x14ac:dyDescent="0.3">
      <c r="B37616" s="60"/>
      <c r="D37616" s="61"/>
    </row>
    <row r="37617" spans="2:4" x14ac:dyDescent="0.3">
      <c r="B37617" s="60"/>
      <c r="D37617" s="61"/>
    </row>
    <row r="37618" spans="2:4" x14ac:dyDescent="0.3">
      <c r="B37618" s="60"/>
      <c r="D37618" s="61"/>
    </row>
    <row r="37619" spans="2:4" x14ac:dyDescent="0.3">
      <c r="B37619" s="60"/>
      <c r="D37619" s="61"/>
    </row>
    <row r="37620" spans="2:4" x14ac:dyDescent="0.3">
      <c r="B37620" s="60"/>
      <c r="D37620" s="61"/>
    </row>
    <row r="37621" spans="2:4" x14ac:dyDescent="0.3">
      <c r="B37621" s="60"/>
      <c r="D37621" s="61"/>
    </row>
    <row r="37622" spans="2:4" x14ac:dyDescent="0.3">
      <c r="B37622" s="60"/>
      <c r="D37622" s="61"/>
    </row>
    <row r="37623" spans="2:4" x14ac:dyDescent="0.3">
      <c r="B37623" s="60"/>
      <c r="D37623" s="61"/>
    </row>
    <row r="37624" spans="2:4" x14ac:dyDescent="0.3">
      <c r="B37624" s="60"/>
      <c r="D37624" s="61"/>
    </row>
    <row r="37625" spans="2:4" x14ac:dyDescent="0.3">
      <c r="B37625" s="60"/>
      <c r="D37625" s="61"/>
    </row>
    <row r="37626" spans="2:4" x14ac:dyDescent="0.3">
      <c r="B37626" s="60"/>
      <c r="D37626" s="61"/>
    </row>
    <row r="37627" spans="2:4" x14ac:dyDescent="0.3">
      <c r="B37627" s="60"/>
      <c r="D37627" s="61"/>
    </row>
    <row r="37628" spans="2:4" x14ac:dyDescent="0.3">
      <c r="B37628" s="60"/>
      <c r="D37628" s="61"/>
    </row>
    <row r="37629" spans="2:4" x14ac:dyDescent="0.3">
      <c r="B37629" s="60"/>
      <c r="D37629" s="61"/>
    </row>
    <row r="37630" spans="2:4" x14ac:dyDescent="0.3">
      <c r="B37630" s="60"/>
      <c r="D37630" s="61"/>
    </row>
    <row r="37631" spans="2:4" x14ac:dyDescent="0.3">
      <c r="B37631" s="60"/>
      <c r="D37631" s="61"/>
    </row>
    <row r="37632" spans="2:4" x14ac:dyDescent="0.3">
      <c r="B37632" s="60"/>
      <c r="D37632" s="61"/>
    </row>
    <row r="37633" spans="2:4" x14ac:dyDescent="0.3">
      <c r="B37633" s="60"/>
      <c r="D37633" s="61"/>
    </row>
    <row r="37634" spans="2:4" x14ac:dyDescent="0.3">
      <c r="B37634" s="60"/>
      <c r="D37634" s="61"/>
    </row>
    <row r="37635" spans="2:4" x14ac:dyDescent="0.3">
      <c r="B37635" s="60"/>
      <c r="D37635" s="61"/>
    </row>
    <row r="37636" spans="2:4" x14ac:dyDescent="0.3">
      <c r="B37636" s="60"/>
      <c r="D37636" s="61"/>
    </row>
    <row r="37637" spans="2:4" x14ac:dyDescent="0.3">
      <c r="B37637" s="60"/>
      <c r="D37637" s="61"/>
    </row>
    <row r="37638" spans="2:4" x14ac:dyDescent="0.3">
      <c r="B37638" s="60"/>
      <c r="D37638" s="61"/>
    </row>
    <row r="37639" spans="2:4" x14ac:dyDescent="0.3">
      <c r="B37639" s="60"/>
      <c r="D37639" s="61"/>
    </row>
    <row r="37640" spans="2:4" x14ac:dyDescent="0.3">
      <c r="B37640" s="60"/>
      <c r="D37640" s="61"/>
    </row>
    <row r="37641" spans="2:4" x14ac:dyDescent="0.3">
      <c r="B37641" s="60"/>
      <c r="D37641" s="61"/>
    </row>
    <row r="37642" spans="2:4" x14ac:dyDescent="0.3">
      <c r="B37642" s="60"/>
      <c r="D37642" s="61"/>
    </row>
    <row r="37643" spans="2:4" x14ac:dyDescent="0.3">
      <c r="B37643" s="60"/>
      <c r="D37643" s="61"/>
    </row>
    <row r="37644" spans="2:4" x14ac:dyDescent="0.3">
      <c r="B37644" s="60"/>
      <c r="D37644" s="61"/>
    </row>
    <row r="37645" spans="2:4" x14ac:dyDescent="0.3">
      <c r="B37645" s="60"/>
      <c r="D37645" s="61"/>
    </row>
    <row r="37646" spans="2:4" x14ac:dyDescent="0.3">
      <c r="B37646" s="60"/>
      <c r="D37646" s="61"/>
    </row>
    <row r="37647" spans="2:4" x14ac:dyDescent="0.3">
      <c r="B37647" s="60"/>
      <c r="D37647" s="61"/>
    </row>
    <row r="37648" spans="2:4" x14ac:dyDescent="0.3">
      <c r="B37648" s="60"/>
      <c r="D37648" s="61"/>
    </row>
    <row r="37649" spans="2:4" x14ac:dyDescent="0.3">
      <c r="B37649" s="60"/>
      <c r="D37649" s="61"/>
    </row>
    <row r="37650" spans="2:4" x14ac:dyDescent="0.3">
      <c r="B37650" s="60"/>
      <c r="D37650" s="61"/>
    </row>
    <row r="37651" spans="2:4" x14ac:dyDescent="0.3">
      <c r="B37651" s="60"/>
      <c r="D37651" s="61"/>
    </row>
    <row r="37652" spans="2:4" x14ac:dyDescent="0.3">
      <c r="B37652" s="60"/>
      <c r="D37652" s="61"/>
    </row>
    <row r="37653" spans="2:4" x14ac:dyDescent="0.3">
      <c r="B37653" s="60"/>
      <c r="D37653" s="61"/>
    </row>
    <row r="37654" spans="2:4" x14ac:dyDescent="0.3">
      <c r="B37654" s="60"/>
      <c r="D37654" s="61"/>
    </row>
    <row r="37655" spans="2:4" x14ac:dyDescent="0.3">
      <c r="B37655" s="60"/>
      <c r="D37655" s="61"/>
    </row>
    <row r="37656" spans="2:4" x14ac:dyDescent="0.3">
      <c r="B37656" s="60"/>
      <c r="D37656" s="61"/>
    </row>
    <row r="37657" spans="2:4" x14ac:dyDescent="0.3">
      <c r="B37657" s="60"/>
      <c r="D37657" s="61"/>
    </row>
    <row r="37658" spans="2:4" x14ac:dyDescent="0.3">
      <c r="B37658" s="60"/>
      <c r="D37658" s="61"/>
    </row>
    <row r="37659" spans="2:4" x14ac:dyDescent="0.3">
      <c r="B37659" s="60"/>
      <c r="D37659" s="61"/>
    </row>
    <row r="37660" spans="2:4" x14ac:dyDescent="0.3">
      <c r="B37660" s="60"/>
      <c r="D37660" s="61"/>
    </row>
    <row r="37661" spans="2:4" x14ac:dyDescent="0.3">
      <c r="B37661" s="60"/>
      <c r="D37661" s="61"/>
    </row>
    <row r="37662" spans="2:4" x14ac:dyDescent="0.3">
      <c r="B37662" s="60"/>
      <c r="D37662" s="61"/>
    </row>
    <row r="37663" spans="2:4" x14ac:dyDescent="0.3">
      <c r="B37663" s="60"/>
      <c r="D37663" s="61"/>
    </row>
    <row r="37664" spans="2:4" x14ac:dyDescent="0.3">
      <c r="B37664" s="60"/>
      <c r="D37664" s="61"/>
    </row>
    <row r="37665" spans="2:4" x14ac:dyDescent="0.3">
      <c r="B37665" s="60"/>
      <c r="D37665" s="61"/>
    </row>
    <row r="37666" spans="2:4" x14ac:dyDescent="0.3">
      <c r="B37666" s="60"/>
      <c r="D37666" s="61"/>
    </row>
    <row r="37667" spans="2:4" x14ac:dyDescent="0.3">
      <c r="B37667" s="60"/>
      <c r="D37667" s="61"/>
    </row>
    <row r="37668" spans="2:4" x14ac:dyDescent="0.3">
      <c r="B37668" s="60"/>
      <c r="D37668" s="61"/>
    </row>
    <row r="37669" spans="2:4" x14ac:dyDescent="0.3">
      <c r="B37669" s="60"/>
      <c r="D37669" s="61"/>
    </row>
    <row r="37670" spans="2:4" x14ac:dyDescent="0.3">
      <c r="B37670" s="60"/>
      <c r="D37670" s="61"/>
    </row>
    <row r="37671" spans="2:4" x14ac:dyDescent="0.3">
      <c r="B37671" s="60"/>
      <c r="D37671" s="61"/>
    </row>
    <row r="37672" spans="2:4" x14ac:dyDescent="0.3">
      <c r="B37672" s="60"/>
      <c r="D37672" s="61"/>
    </row>
    <row r="37673" spans="2:4" x14ac:dyDescent="0.3">
      <c r="B37673" s="60"/>
      <c r="D37673" s="61"/>
    </row>
    <row r="37674" spans="2:4" x14ac:dyDescent="0.3">
      <c r="B37674" s="60"/>
      <c r="D37674" s="61"/>
    </row>
    <row r="37675" spans="2:4" x14ac:dyDescent="0.3">
      <c r="B37675" s="60"/>
      <c r="D37675" s="61"/>
    </row>
    <row r="37676" spans="2:4" x14ac:dyDescent="0.3">
      <c r="B37676" s="60"/>
      <c r="D37676" s="61"/>
    </row>
    <row r="37677" spans="2:4" x14ac:dyDescent="0.3">
      <c r="B37677" s="60"/>
      <c r="D37677" s="61"/>
    </row>
    <row r="37678" spans="2:4" x14ac:dyDescent="0.3">
      <c r="B37678" s="60"/>
      <c r="D37678" s="61"/>
    </row>
    <row r="37679" spans="2:4" x14ac:dyDescent="0.3">
      <c r="B37679" s="60"/>
      <c r="D37679" s="61"/>
    </row>
    <row r="37680" spans="2:4" x14ac:dyDescent="0.3">
      <c r="B37680" s="60"/>
      <c r="D37680" s="61"/>
    </row>
    <row r="37681" spans="2:4" x14ac:dyDescent="0.3">
      <c r="B37681" s="60"/>
      <c r="D37681" s="61"/>
    </row>
    <row r="37682" spans="2:4" x14ac:dyDescent="0.3">
      <c r="B37682" s="60"/>
      <c r="D37682" s="61"/>
    </row>
    <row r="37683" spans="2:4" x14ac:dyDescent="0.3">
      <c r="B37683" s="60"/>
      <c r="D37683" s="61"/>
    </row>
    <row r="37684" spans="2:4" x14ac:dyDescent="0.3">
      <c r="B37684" s="60"/>
      <c r="D37684" s="61"/>
    </row>
    <row r="37685" spans="2:4" x14ac:dyDescent="0.3">
      <c r="B37685" s="60"/>
      <c r="D37685" s="61"/>
    </row>
    <row r="37686" spans="2:4" x14ac:dyDescent="0.3">
      <c r="B37686" s="60"/>
      <c r="D37686" s="61"/>
    </row>
    <row r="37687" spans="2:4" x14ac:dyDescent="0.3">
      <c r="B37687" s="60"/>
      <c r="D37687" s="61"/>
    </row>
    <row r="37688" spans="2:4" x14ac:dyDescent="0.3">
      <c r="B37688" s="60"/>
      <c r="D37688" s="61"/>
    </row>
    <row r="37689" spans="2:4" x14ac:dyDescent="0.3">
      <c r="B37689" s="60"/>
      <c r="D37689" s="61"/>
    </row>
    <row r="37690" spans="2:4" x14ac:dyDescent="0.3">
      <c r="B37690" s="60"/>
      <c r="D37690" s="61"/>
    </row>
    <row r="37691" spans="2:4" x14ac:dyDescent="0.3">
      <c r="B37691" s="60"/>
      <c r="D37691" s="61"/>
    </row>
    <row r="37692" spans="2:4" x14ac:dyDescent="0.3">
      <c r="B37692" s="60"/>
      <c r="D37692" s="61"/>
    </row>
    <row r="37693" spans="2:4" x14ac:dyDescent="0.3">
      <c r="B37693" s="60"/>
      <c r="D37693" s="61"/>
    </row>
    <row r="37694" spans="2:4" x14ac:dyDescent="0.3">
      <c r="B37694" s="60"/>
      <c r="D37694" s="61"/>
    </row>
    <row r="37695" spans="2:4" x14ac:dyDescent="0.3">
      <c r="B37695" s="60"/>
      <c r="D37695" s="61"/>
    </row>
    <row r="37696" spans="2:4" x14ac:dyDescent="0.3">
      <c r="B37696" s="60"/>
      <c r="D37696" s="61"/>
    </row>
    <row r="37697" spans="2:4" x14ac:dyDescent="0.3">
      <c r="B37697" s="60"/>
      <c r="D37697" s="61"/>
    </row>
    <row r="37698" spans="2:4" x14ac:dyDescent="0.3">
      <c r="B37698" s="60"/>
      <c r="D37698" s="61"/>
    </row>
    <row r="37699" spans="2:4" x14ac:dyDescent="0.3">
      <c r="B37699" s="60"/>
      <c r="D37699" s="61"/>
    </row>
    <row r="37700" spans="2:4" x14ac:dyDescent="0.3">
      <c r="B37700" s="60"/>
      <c r="D37700" s="61"/>
    </row>
    <row r="37701" spans="2:4" x14ac:dyDescent="0.3">
      <c r="B37701" s="60"/>
      <c r="D37701" s="61"/>
    </row>
    <row r="37702" spans="2:4" x14ac:dyDescent="0.3">
      <c r="B37702" s="60"/>
      <c r="D37702" s="61"/>
    </row>
    <row r="37703" spans="2:4" x14ac:dyDescent="0.3">
      <c r="B37703" s="60"/>
      <c r="D37703" s="61"/>
    </row>
    <row r="37704" spans="2:4" x14ac:dyDescent="0.3">
      <c r="B37704" s="60"/>
      <c r="D37704" s="61"/>
    </row>
    <row r="37705" spans="2:4" x14ac:dyDescent="0.3">
      <c r="B37705" s="60"/>
      <c r="D37705" s="61"/>
    </row>
    <row r="37706" spans="2:4" x14ac:dyDescent="0.3">
      <c r="B37706" s="60"/>
      <c r="D37706" s="61"/>
    </row>
    <row r="37707" spans="2:4" x14ac:dyDescent="0.3">
      <c r="B37707" s="60"/>
      <c r="D37707" s="61"/>
    </row>
    <row r="37708" spans="2:4" x14ac:dyDescent="0.3">
      <c r="B37708" s="60"/>
      <c r="D37708" s="61"/>
    </row>
    <row r="37709" spans="2:4" x14ac:dyDescent="0.3">
      <c r="B37709" s="60"/>
      <c r="D37709" s="61"/>
    </row>
    <row r="37710" spans="2:4" x14ac:dyDescent="0.3">
      <c r="B37710" s="60"/>
      <c r="D37710" s="61"/>
    </row>
    <row r="37711" spans="2:4" x14ac:dyDescent="0.3">
      <c r="B37711" s="60"/>
      <c r="D37711" s="61"/>
    </row>
    <row r="37712" spans="2:4" x14ac:dyDescent="0.3">
      <c r="B37712" s="60"/>
      <c r="D37712" s="61"/>
    </row>
    <row r="37713" spans="2:4" x14ac:dyDescent="0.3">
      <c r="B37713" s="60"/>
      <c r="D37713" s="61"/>
    </row>
    <row r="37714" spans="2:4" x14ac:dyDescent="0.3">
      <c r="B37714" s="60"/>
      <c r="D37714" s="61"/>
    </row>
    <row r="37715" spans="2:4" x14ac:dyDescent="0.3">
      <c r="B37715" s="60"/>
      <c r="D37715" s="61"/>
    </row>
    <row r="37716" spans="2:4" x14ac:dyDescent="0.3">
      <c r="B37716" s="60"/>
      <c r="D37716" s="61"/>
    </row>
    <row r="37717" spans="2:4" x14ac:dyDescent="0.3">
      <c r="B37717" s="60"/>
      <c r="D37717" s="61"/>
    </row>
    <row r="37718" spans="2:4" x14ac:dyDescent="0.3">
      <c r="B37718" s="60"/>
      <c r="D37718" s="61"/>
    </row>
    <row r="37719" spans="2:4" x14ac:dyDescent="0.3">
      <c r="B37719" s="60"/>
      <c r="D37719" s="61"/>
    </row>
    <row r="37720" spans="2:4" x14ac:dyDescent="0.3">
      <c r="B37720" s="60"/>
      <c r="D37720" s="61"/>
    </row>
    <row r="37721" spans="2:4" x14ac:dyDescent="0.3">
      <c r="B37721" s="60"/>
      <c r="D37721" s="61"/>
    </row>
    <row r="37722" spans="2:4" x14ac:dyDescent="0.3">
      <c r="B37722" s="60"/>
      <c r="D37722" s="61"/>
    </row>
    <row r="37723" spans="2:4" x14ac:dyDescent="0.3">
      <c r="B37723" s="60"/>
      <c r="D37723" s="61"/>
    </row>
    <row r="37724" spans="2:4" x14ac:dyDescent="0.3">
      <c r="B37724" s="60"/>
      <c r="D37724" s="61"/>
    </row>
    <row r="37725" spans="2:4" x14ac:dyDescent="0.3">
      <c r="B37725" s="60"/>
      <c r="D37725" s="61"/>
    </row>
    <row r="37726" spans="2:4" x14ac:dyDescent="0.3">
      <c r="B37726" s="60"/>
      <c r="D37726" s="61"/>
    </row>
    <row r="37727" spans="2:4" x14ac:dyDescent="0.3">
      <c r="B37727" s="60"/>
      <c r="D37727" s="61"/>
    </row>
    <row r="37728" spans="2:4" x14ac:dyDescent="0.3">
      <c r="B37728" s="60"/>
      <c r="D37728" s="61"/>
    </row>
    <row r="37729" spans="2:4" x14ac:dyDescent="0.3">
      <c r="B37729" s="60"/>
      <c r="D37729" s="61"/>
    </row>
    <row r="37730" spans="2:4" x14ac:dyDescent="0.3">
      <c r="B37730" s="60"/>
      <c r="D37730" s="61"/>
    </row>
    <row r="37731" spans="2:4" x14ac:dyDescent="0.3">
      <c r="B37731" s="60"/>
      <c r="D37731" s="61"/>
    </row>
    <row r="37732" spans="2:4" x14ac:dyDescent="0.3">
      <c r="B37732" s="60"/>
      <c r="D37732" s="61"/>
    </row>
    <row r="37733" spans="2:4" x14ac:dyDescent="0.3">
      <c r="B37733" s="60"/>
      <c r="D37733" s="61"/>
    </row>
    <row r="37734" spans="2:4" x14ac:dyDescent="0.3">
      <c r="B37734" s="60"/>
      <c r="D37734" s="61"/>
    </row>
    <row r="37735" spans="2:4" x14ac:dyDescent="0.3">
      <c r="B37735" s="60"/>
      <c r="D37735" s="61"/>
    </row>
    <row r="37736" spans="2:4" x14ac:dyDescent="0.3">
      <c r="B37736" s="60"/>
      <c r="D37736" s="61"/>
    </row>
    <row r="37737" spans="2:4" x14ac:dyDescent="0.3">
      <c r="B37737" s="60"/>
      <c r="D37737" s="61"/>
    </row>
    <row r="37738" spans="2:4" x14ac:dyDescent="0.3">
      <c r="B37738" s="60"/>
      <c r="D37738" s="61"/>
    </row>
    <row r="37739" spans="2:4" x14ac:dyDescent="0.3">
      <c r="B37739" s="60"/>
      <c r="D37739" s="61"/>
    </row>
    <row r="37740" spans="2:4" x14ac:dyDescent="0.3">
      <c r="B37740" s="60"/>
      <c r="D37740" s="61"/>
    </row>
    <row r="37741" spans="2:4" x14ac:dyDescent="0.3">
      <c r="B37741" s="60"/>
      <c r="D37741" s="61"/>
    </row>
    <row r="37742" spans="2:4" x14ac:dyDescent="0.3">
      <c r="B37742" s="60"/>
      <c r="D37742" s="61"/>
    </row>
    <row r="37743" spans="2:4" x14ac:dyDescent="0.3">
      <c r="B37743" s="60"/>
      <c r="D37743" s="61"/>
    </row>
    <row r="37744" spans="2:4" x14ac:dyDescent="0.3">
      <c r="B37744" s="60"/>
      <c r="D37744" s="61"/>
    </row>
    <row r="37745" spans="2:4" x14ac:dyDescent="0.3">
      <c r="B37745" s="60"/>
      <c r="D37745" s="61"/>
    </row>
    <row r="37746" spans="2:4" x14ac:dyDescent="0.3">
      <c r="B37746" s="60"/>
      <c r="D37746" s="61"/>
    </row>
    <row r="37747" spans="2:4" x14ac:dyDescent="0.3">
      <c r="B37747" s="60"/>
      <c r="D37747" s="61"/>
    </row>
    <row r="37748" spans="2:4" x14ac:dyDescent="0.3">
      <c r="B37748" s="60"/>
      <c r="D37748" s="61"/>
    </row>
    <row r="37749" spans="2:4" x14ac:dyDescent="0.3">
      <c r="B37749" s="60"/>
      <c r="D37749" s="61"/>
    </row>
    <row r="37750" spans="2:4" x14ac:dyDescent="0.3">
      <c r="B37750" s="60"/>
      <c r="D37750" s="61"/>
    </row>
    <row r="37751" spans="2:4" x14ac:dyDescent="0.3">
      <c r="B37751" s="60"/>
      <c r="D37751" s="61"/>
    </row>
    <row r="37752" spans="2:4" x14ac:dyDescent="0.3">
      <c r="B37752" s="60"/>
      <c r="D37752" s="61"/>
    </row>
    <row r="37753" spans="2:4" x14ac:dyDescent="0.3">
      <c r="B37753" s="60"/>
      <c r="D37753" s="61"/>
    </row>
    <row r="37754" spans="2:4" x14ac:dyDescent="0.3">
      <c r="B37754" s="60"/>
      <c r="D37754" s="61"/>
    </row>
    <row r="37755" spans="2:4" x14ac:dyDescent="0.3">
      <c r="B37755" s="60"/>
      <c r="D37755" s="61"/>
    </row>
    <row r="37756" spans="2:4" x14ac:dyDescent="0.3">
      <c r="B37756" s="60"/>
      <c r="D37756" s="61"/>
    </row>
    <row r="37757" spans="2:4" x14ac:dyDescent="0.3">
      <c r="B37757" s="60"/>
      <c r="D37757" s="61"/>
    </row>
    <row r="37758" spans="2:4" x14ac:dyDescent="0.3">
      <c r="B37758" s="60"/>
      <c r="D37758" s="61"/>
    </row>
    <row r="37759" spans="2:4" x14ac:dyDescent="0.3">
      <c r="B37759" s="60"/>
      <c r="D37759" s="61"/>
    </row>
    <row r="37760" spans="2:4" x14ac:dyDescent="0.3">
      <c r="B37760" s="60"/>
      <c r="D37760" s="61"/>
    </row>
    <row r="37761" spans="2:4" x14ac:dyDescent="0.3">
      <c r="B37761" s="60"/>
      <c r="D37761" s="61"/>
    </row>
    <row r="37762" spans="2:4" x14ac:dyDescent="0.3">
      <c r="B37762" s="60"/>
      <c r="D37762" s="61"/>
    </row>
    <row r="37763" spans="2:4" x14ac:dyDescent="0.3">
      <c r="B37763" s="60"/>
      <c r="D37763" s="61"/>
    </row>
    <row r="37764" spans="2:4" x14ac:dyDescent="0.3">
      <c r="B37764" s="60"/>
      <c r="D37764" s="61"/>
    </row>
    <row r="37765" spans="2:4" x14ac:dyDescent="0.3">
      <c r="B37765" s="60"/>
      <c r="D37765" s="61"/>
    </row>
    <row r="37766" spans="2:4" x14ac:dyDescent="0.3">
      <c r="B37766" s="60"/>
      <c r="D37766" s="61"/>
    </row>
    <row r="37767" spans="2:4" x14ac:dyDescent="0.3">
      <c r="B37767" s="60"/>
      <c r="D37767" s="61"/>
    </row>
    <row r="37768" spans="2:4" x14ac:dyDescent="0.3">
      <c r="B37768" s="60"/>
      <c r="D37768" s="61"/>
    </row>
    <row r="37769" spans="2:4" x14ac:dyDescent="0.3">
      <c r="B37769" s="60"/>
      <c r="D37769" s="61"/>
    </row>
    <row r="37770" spans="2:4" x14ac:dyDescent="0.3">
      <c r="B37770" s="60"/>
      <c r="D37770" s="61"/>
    </row>
    <row r="37771" spans="2:4" x14ac:dyDescent="0.3">
      <c r="B37771" s="60"/>
      <c r="D37771" s="61"/>
    </row>
    <row r="37772" spans="2:4" x14ac:dyDescent="0.3">
      <c r="B37772" s="60"/>
      <c r="D37772" s="61"/>
    </row>
    <row r="37773" spans="2:4" x14ac:dyDescent="0.3">
      <c r="B37773" s="60"/>
      <c r="D37773" s="61"/>
    </row>
    <row r="37774" spans="2:4" x14ac:dyDescent="0.3">
      <c r="B37774" s="60"/>
      <c r="D37774" s="61"/>
    </row>
    <row r="37775" spans="2:4" x14ac:dyDescent="0.3">
      <c r="B37775" s="60"/>
      <c r="D37775" s="61"/>
    </row>
    <row r="37776" spans="2:4" x14ac:dyDescent="0.3">
      <c r="B37776" s="60"/>
      <c r="D37776" s="61"/>
    </row>
    <row r="37777" spans="2:5" x14ac:dyDescent="0.3">
      <c r="B37777" s="60"/>
      <c r="D37777" s="61"/>
    </row>
    <row r="37778" spans="2:5" x14ac:dyDescent="0.3">
      <c r="B37778" s="60"/>
      <c r="D37778" s="61"/>
    </row>
    <row r="37779" spans="2:5" x14ac:dyDescent="0.3">
      <c r="B37779" s="60"/>
      <c r="D37779" s="61"/>
    </row>
    <row r="37780" spans="2:5" x14ac:dyDescent="0.3">
      <c r="B37780" s="60"/>
      <c r="D37780" s="61"/>
    </row>
    <row r="37781" spans="2:5" x14ac:dyDescent="0.3">
      <c r="B37781" s="60"/>
      <c r="D37781" s="61"/>
    </row>
    <row r="37782" spans="2:5" x14ac:dyDescent="0.3">
      <c r="B37782" s="60"/>
      <c r="D37782" s="61"/>
    </row>
    <row r="37783" spans="2:5" x14ac:dyDescent="0.3">
      <c r="B37783" s="60"/>
      <c r="D37783" s="61"/>
    </row>
    <row r="37784" spans="2:5" x14ac:dyDescent="0.3">
      <c r="B37784" s="60"/>
      <c r="D37784" s="62"/>
      <c r="E37784" s="63"/>
    </row>
    <row r="37785" spans="2:5" x14ac:dyDescent="0.3">
      <c r="B37785" s="60"/>
      <c r="D37785" s="62"/>
      <c r="E37785" s="63"/>
    </row>
    <row r="37786" spans="2:5" x14ac:dyDescent="0.3">
      <c r="B37786" s="60"/>
      <c r="D37786" s="62"/>
      <c r="E37786" s="63"/>
    </row>
    <row r="37787" spans="2:5" x14ac:dyDescent="0.3">
      <c r="B37787" s="60"/>
      <c r="D37787" s="62"/>
      <c r="E37787" s="63"/>
    </row>
    <row r="37788" spans="2:5" x14ac:dyDescent="0.3">
      <c r="B37788" s="60"/>
      <c r="D37788" s="62"/>
      <c r="E37788" s="63"/>
    </row>
    <row r="37789" spans="2:5" x14ac:dyDescent="0.3">
      <c r="B37789" s="60"/>
      <c r="D37789" s="62"/>
      <c r="E37789" s="63"/>
    </row>
    <row r="37790" spans="2:5" x14ac:dyDescent="0.3">
      <c r="B37790" s="60"/>
      <c r="D37790" s="62"/>
      <c r="E37790" s="63"/>
    </row>
    <row r="37791" spans="2:5" x14ac:dyDescent="0.3">
      <c r="B37791" s="60"/>
      <c r="D37791" s="62"/>
      <c r="E37791" s="63"/>
    </row>
    <row r="37792" spans="2:5" x14ac:dyDescent="0.3">
      <c r="B37792" s="60"/>
      <c r="D37792" s="62"/>
      <c r="E37792" s="63"/>
    </row>
    <row r="37793" spans="2:5" x14ac:dyDescent="0.3">
      <c r="B37793" s="60"/>
      <c r="D37793" s="62"/>
      <c r="E37793" s="63"/>
    </row>
    <row r="37794" spans="2:5" x14ac:dyDescent="0.3">
      <c r="B37794" s="60"/>
      <c r="D37794" s="62"/>
      <c r="E37794" s="63"/>
    </row>
    <row r="37795" spans="2:5" x14ac:dyDescent="0.3">
      <c r="B37795" s="60"/>
      <c r="D37795" s="62"/>
      <c r="E37795" s="63"/>
    </row>
    <row r="37796" spans="2:5" x14ac:dyDescent="0.3">
      <c r="B37796" s="60"/>
      <c r="D37796" s="62"/>
      <c r="E37796" s="63"/>
    </row>
    <row r="37797" spans="2:5" x14ac:dyDescent="0.3">
      <c r="B37797" s="60"/>
      <c r="D37797" s="62"/>
      <c r="E37797" s="63"/>
    </row>
    <row r="37798" spans="2:5" x14ac:dyDescent="0.3">
      <c r="B37798" s="60"/>
      <c r="D37798" s="62"/>
      <c r="E37798" s="63"/>
    </row>
    <row r="37799" spans="2:5" x14ac:dyDescent="0.3">
      <c r="B37799" s="60"/>
      <c r="D37799" s="62"/>
      <c r="E37799" s="63"/>
    </row>
    <row r="37800" spans="2:5" x14ac:dyDescent="0.3">
      <c r="B37800" s="60"/>
      <c r="D37800" s="62"/>
      <c r="E37800" s="63"/>
    </row>
    <row r="37801" spans="2:5" x14ac:dyDescent="0.3">
      <c r="B37801" s="60"/>
      <c r="D37801" s="62"/>
      <c r="E37801" s="63"/>
    </row>
    <row r="37802" spans="2:5" x14ac:dyDescent="0.3">
      <c r="B37802" s="60"/>
      <c r="D37802" s="62"/>
      <c r="E37802" s="63"/>
    </row>
    <row r="37803" spans="2:5" x14ac:dyDescent="0.3">
      <c r="B37803" s="60"/>
      <c r="D37803" s="62"/>
      <c r="E37803" s="63"/>
    </row>
    <row r="37804" spans="2:5" x14ac:dyDescent="0.3">
      <c r="B37804" s="60"/>
      <c r="D37804" s="61"/>
    </row>
    <row r="37805" spans="2:5" x14ac:dyDescent="0.3">
      <c r="B37805" s="60"/>
      <c r="D37805" s="61"/>
    </row>
    <row r="37806" spans="2:5" x14ac:dyDescent="0.3">
      <c r="B37806" s="60"/>
      <c r="D37806" s="61"/>
    </row>
    <row r="37807" spans="2:5" x14ac:dyDescent="0.3">
      <c r="B37807" s="60"/>
      <c r="D37807" s="61"/>
    </row>
    <row r="37808" spans="2:5" x14ac:dyDescent="0.3">
      <c r="B37808" s="60"/>
      <c r="D37808" s="61"/>
    </row>
    <row r="37809" spans="2:4" x14ac:dyDescent="0.3">
      <c r="B37809" s="60"/>
      <c r="D37809" s="61"/>
    </row>
    <row r="37810" spans="2:4" x14ac:dyDescent="0.3">
      <c r="B37810" s="60"/>
      <c r="D37810" s="61"/>
    </row>
    <row r="37811" spans="2:4" x14ac:dyDescent="0.3">
      <c r="B37811" s="60"/>
      <c r="D37811" s="61"/>
    </row>
    <row r="37812" spans="2:4" x14ac:dyDescent="0.3">
      <c r="B37812" s="60"/>
      <c r="D37812" s="61"/>
    </row>
    <row r="37813" spans="2:4" x14ac:dyDescent="0.3">
      <c r="B37813" s="60"/>
      <c r="D37813" s="61"/>
    </row>
    <row r="37814" spans="2:4" x14ac:dyDescent="0.3">
      <c r="B37814" s="60"/>
      <c r="D37814" s="61"/>
    </row>
    <row r="37815" spans="2:4" x14ac:dyDescent="0.3">
      <c r="B37815" s="60"/>
      <c r="D37815" s="61"/>
    </row>
    <row r="37816" spans="2:4" x14ac:dyDescent="0.3">
      <c r="B37816" s="60"/>
      <c r="D37816" s="61"/>
    </row>
    <row r="37817" spans="2:4" x14ac:dyDescent="0.3">
      <c r="B37817" s="60"/>
      <c r="D37817" s="61"/>
    </row>
    <row r="37818" spans="2:4" x14ac:dyDescent="0.3">
      <c r="B37818" s="60"/>
      <c r="D37818" s="61"/>
    </row>
    <row r="37819" spans="2:4" x14ac:dyDescent="0.3">
      <c r="B37819" s="60"/>
      <c r="D37819" s="61"/>
    </row>
    <row r="37820" spans="2:4" x14ac:dyDescent="0.3">
      <c r="B37820" s="60"/>
      <c r="D37820" s="61"/>
    </row>
    <row r="37821" spans="2:4" x14ac:dyDescent="0.3">
      <c r="B37821" s="60"/>
      <c r="D37821" s="61"/>
    </row>
    <row r="37822" spans="2:4" x14ac:dyDescent="0.3">
      <c r="B37822" s="60"/>
      <c r="D37822" s="61"/>
    </row>
    <row r="37823" spans="2:4" x14ac:dyDescent="0.3">
      <c r="B37823" s="60"/>
      <c r="D37823" s="61"/>
    </row>
    <row r="37824" spans="2:4" x14ac:dyDescent="0.3">
      <c r="B37824" s="60"/>
      <c r="D37824" s="61"/>
    </row>
    <row r="37825" spans="2:4" x14ac:dyDescent="0.3">
      <c r="B37825" s="60"/>
      <c r="D37825" s="61"/>
    </row>
    <row r="37826" spans="2:4" x14ac:dyDescent="0.3">
      <c r="B37826" s="60"/>
      <c r="D37826" s="61"/>
    </row>
    <row r="37827" spans="2:4" x14ac:dyDescent="0.3">
      <c r="B37827" s="60"/>
      <c r="D37827" s="61"/>
    </row>
    <row r="37828" spans="2:4" x14ac:dyDescent="0.3">
      <c r="B37828" s="60"/>
      <c r="D37828" s="61"/>
    </row>
    <row r="37829" spans="2:4" x14ac:dyDescent="0.3">
      <c r="B37829" s="60"/>
      <c r="D37829" s="61"/>
    </row>
    <row r="37830" spans="2:4" x14ac:dyDescent="0.3">
      <c r="B37830" s="60"/>
      <c r="D37830" s="61"/>
    </row>
    <row r="37831" spans="2:4" x14ac:dyDescent="0.3">
      <c r="B37831" s="60"/>
      <c r="D37831" s="61"/>
    </row>
    <row r="37832" spans="2:4" x14ac:dyDescent="0.3">
      <c r="B37832" s="60"/>
      <c r="D37832" s="61"/>
    </row>
    <row r="37833" spans="2:4" x14ac:dyDescent="0.3">
      <c r="B37833" s="60"/>
      <c r="D37833" s="61"/>
    </row>
    <row r="37834" spans="2:4" x14ac:dyDescent="0.3">
      <c r="B37834" s="60"/>
      <c r="D37834" s="61"/>
    </row>
    <row r="37835" spans="2:4" x14ac:dyDescent="0.3">
      <c r="B37835" s="60"/>
      <c r="D37835" s="61"/>
    </row>
    <row r="37836" spans="2:4" x14ac:dyDescent="0.3">
      <c r="B37836" s="60"/>
      <c r="D37836" s="61"/>
    </row>
    <row r="37837" spans="2:4" x14ac:dyDescent="0.3">
      <c r="B37837" s="60"/>
      <c r="D37837" s="61"/>
    </row>
    <row r="37838" spans="2:4" x14ac:dyDescent="0.3">
      <c r="B37838" s="60"/>
      <c r="D37838" s="61"/>
    </row>
    <row r="37839" spans="2:4" x14ac:dyDescent="0.3">
      <c r="B37839" s="60"/>
      <c r="D37839" s="61"/>
    </row>
    <row r="37840" spans="2:4" x14ac:dyDescent="0.3">
      <c r="B37840" s="60"/>
      <c r="D37840" s="61"/>
    </row>
    <row r="37841" spans="2:4" x14ac:dyDescent="0.3">
      <c r="B37841" s="60"/>
      <c r="D37841" s="61"/>
    </row>
    <row r="37842" spans="2:4" x14ac:dyDescent="0.3">
      <c r="B37842" s="60"/>
      <c r="D37842" s="61"/>
    </row>
    <row r="37843" spans="2:4" x14ac:dyDescent="0.3">
      <c r="B37843" s="60"/>
      <c r="D37843" s="61"/>
    </row>
    <row r="37844" spans="2:4" x14ac:dyDescent="0.3">
      <c r="B37844" s="60"/>
      <c r="D37844" s="61"/>
    </row>
    <row r="37845" spans="2:4" x14ac:dyDescent="0.3">
      <c r="B37845" s="60"/>
      <c r="D37845" s="61"/>
    </row>
    <row r="37846" spans="2:4" x14ac:dyDescent="0.3">
      <c r="B37846" s="60"/>
      <c r="D37846" s="61"/>
    </row>
    <row r="37847" spans="2:4" x14ac:dyDescent="0.3">
      <c r="B37847" s="60"/>
      <c r="D37847" s="61"/>
    </row>
    <row r="37848" spans="2:4" x14ac:dyDescent="0.3">
      <c r="B37848" s="60"/>
      <c r="D37848" s="61"/>
    </row>
    <row r="37849" spans="2:4" x14ac:dyDescent="0.3">
      <c r="B37849" s="60"/>
      <c r="D37849" s="61"/>
    </row>
    <row r="37850" spans="2:4" x14ac:dyDescent="0.3">
      <c r="B37850" s="60"/>
      <c r="D37850" s="61"/>
    </row>
    <row r="37851" spans="2:4" x14ac:dyDescent="0.3">
      <c r="B37851" s="60"/>
      <c r="D37851" s="61"/>
    </row>
    <row r="37852" spans="2:4" x14ac:dyDescent="0.3">
      <c r="B37852" s="60"/>
      <c r="D37852" s="61"/>
    </row>
    <row r="37853" spans="2:4" x14ac:dyDescent="0.3">
      <c r="B37853" s="60"/>
      <c r="D37853" s="61"/>
    </row>
    <row r="37854" spans="2:4" x14ac:dyDescent="0.3">
      <c r="B37854" s="60"/>
      <c r="D37854" s="61"/>
    </row>
    <row r="37855" spans="2:4" x14ac:dyDescent="0.3">
      <c r="B37855" s="60"/>
      <c r="D37855" s="61"/>
    </row>
    <row r="37856" spans="2:4" x14ac:dyDescent="0.3">
      <c r="B37856" s="60"/>
      <c r="D37856" s="61"/>
    </row>
    <row r="37857" spans="2:4" x14ac:dyDescent="0.3">
      <c r="B37857" s="60"/>
      <c r="D37857" s="61"/>
    </row>
    <row r="37858" spans="2:4" x14ac:dyDescent="0.3">
      <c r="B37858" s="60"/>
      <c r="D37858" s="61"/>
    </row>
    <row r="37859" spans="2:4" x14ac:dyDescent="0.3">
      <c r="B37859" s="60"/>
      <c r="D37859" s="61"/>
    </row>
    <row r="37860" spans="2:4" x14ac:dyDescent="0.3">
      <c r="B37860" s="60"/>
      <c r="D37860" s="61"/>
    </row>
    <row r="37861" spans="2:4" x14ac:dyDescent="0.3">
      <c r="B37861" s="60"/>
      <c r="D37861" s="61"/>
    </row>
    <row r="37862" spans="2:4" x14ac:dyDescent="0.3">
      <c r="B37862" s="60"/>
      <c r="D37862" s="61"/>
    </row>
    <row r="37863" spans="2:4" x14ac:dyDescent="0.3">
      <c r="B37863" s="60"/>
      <c r="D37863" s="61"/>
    </row>
    <row r="37864" spans="2:4" x14ac:dyDescent="0.3">
      <c r="B37864" s="60"/>
      <c r="D37864" s="61"/>
    </row>
    <row r="37865" spans="2:4" x14ac:dyDescent="0.3">
      <c r="B37865" s="60"/>
      <c r="D37865" s="61"/>
    </row>
    <row r="37866" spans="2:4" x14ac:dyDescent="0.3">
      <c r="B37866" s="60"/>
      <c r="D37866" s="61"/>
    </row>
    <row r="37867" spans="2:4" x14ac:dyDescent="0.3">
      <c r="B37867" s="60"/>
      <c r="D37867" s="61"/>
    </row>
    <row r="37868" spans="2:4" x14ac:dyDescent="0.3">
      <c r="B37868" s="60"/>
      <c r="D37868" s="61"/>
    </row>
    <row r="37869" spans="2:4" x14ac:dyDescent="0.3">
      <c r="B37869" s="60"/>
      <c r="D37869" s="61"/>
    </row>
    <row r="37870" spans="2:4" x14ac:dyDescent="0.3">
      <c r="B37870" s="60"/>
      <c r="D37870" s="61"/>
    </row>
    <row r="37871" spans="2:4" x14ac:dyDescent="0.3">
      <c r="B37871" s="60"/>
      <c r="D37871" s="61"/>
    </row>
    <row r="37872" spans="2:4" x14ac:dyDescent="0.3">
      <c r="B37872" s="60"/>
      <c r="D37872" s="61"/>
    </row>
    <row r="37873" spans="2:4" x14ac:dyDescent="0.3">
      <c r="B37873" s="60"/>
      <c r="D37873" s="61"/>
    </row>
    <row r="37874" spans="2:4" x14ac:dyDescent="0.3">
      <c r="B37874" s="60"/>
      <c r="D37874" s="61"/>
    </row>
    <row r="37875" spans="2:4" x14ac:dyDescent="0.3">
      <c r="B37875" s="60"/>
      <c r="D37875" s="61"/>
    </row>
    <row r="37876" spans="2:4" x14ac:dyDescent="0.3">
      <c r="B37876" s="60"/>
      <c r="D37876" s="61"/>
    </row>
    <row r="37877" spans="2:4" x14ac:dyDescent="0.3">
      <c r="B37877" s="60"/>
      <c r="D37877" s="61"/>
    </row>
    <row r="37878" spans="2:4" x14ac:dyDescent="0.3">
      <c r="B37878" s="60"/>
      <c r="D37878" s="61"/>
    </row>
    <row r="37879" spans="2:4" x14ac:dyDescent="0.3">
      <c r="B37879" s="60"/>
      <c r="D37879" s="61"/>
    </row>
    <row r="37880" spans="2:4" x14ac:dyDescent="0.3">
      <c r="B37880" s="60"/>
      <c r="D37880" s="61"/>
    </row>
    <row r="37881" spans="2:4" x14ac:dyDescent="0.3">
      <c r="B37881" s="60"/>
      <c r="D37881" s="61"/>
    </row>
    <row r="37882" spans="2:4" x14ac:dyDescent="0.3">
      <c r="B37882" s="60"/>
      <c r="D37882" s="61"/>
    </row>
    <row r="37883" spans="2:4" x14ac:dyDescent="0.3">
      <c r="B37883" s="60"/>
      <c r="D37883" s="61"/>
    </row>
    <row r="37884" spans="2:4" x14ac:dyDescent="0.3">
      <c r="B37884" s="60"/>
      <c r="D37884" s="61"/>
    </row>
    <row r="37885" spans="2:4" x14ac:dyDescent="0.3">
      <c r="B37885" s="60"/>
      <c r="D37885" s="61"/>
    </row>
    <row r="37886" spans="2:4" x14ac:dyDescent="0.3">
      <c r="B37886" s="60"/>
      <c r="D37886" s="61"/>
    </row>
    <row r="37887" spans="2:4" x14ac:dyDescent="0.3">
      <c r="B37887" s="60"/>
      <c r="D37887" s="61"/>
    </row>
    <row r="37888" spans="2:4" x14ac:dyDescent="0.3">
      <c r="B37888" s="60"/>
      <c r="D37888" s="61"/>
    </row>
    <row r="37889" spans="2:4" x14ac:dyDescent="0.3">
      <c r="B37889" s="60"/>
      <c r="D37889" s="61"/>
    </row>
    <row r="37890" spans="2:4" x14ac:dyDescent="0.3">
      <c r="B37890" s="60"/>
      <c r="D37890" s="61"/>
    </row>
    <row r="37891" spans="2:4" x14ac:dyDescent="0.3">
      <c r="B37891" s="60"/>
      <c r="D37891" s="61"/>
    </row>
    <row r="37892" spans="2:4" x14ac:dyDescent="0.3">
      <c r="B37892" s="60"/>
      <c r="D37892" s="61"/>
    </row>
    <row r="37893" spans="2:4" x14ac:dyDescent="0.3">
      <c r="B37893" s="60"/>
      <c r="D37893" s="61"/>
    </row>
    <row r="37894" spans="2:4" x14ac:dyDescent="0.3">
      <c r="B37894" s="60"/>
      <c r="D37894" s="61"/>
    </row>
    <row r="37895" spans="2:4" x14ac:dyDescent="0.3">
      <c r="B37895" s="60"/>
      <c r="D37895" s="61"/>
    </row>
    <row r="37896" spans="2:4" x14ac:dyDescent="0.3">
      <c r="B37896" s="60"/>
      <c r="D37896" s="61"/>
    </row>
    <row r="37897" spans="2:4" x14ac:dyDescent="0.3">
      <c r="B37897" s="60"/>
      <c r="D37897" s="61"/>
    </row>
    <row r="37898" spans="2:4" x14ac:dyDescent="0.3">
      <c r="B37898" s="60"/>
      <c r="D37898" s="61"/>
    </row>
    <row r="37899" spans="2:4" x14ac:dyDescent="0.3">
      <c r="B37899" s="60"/>
      <c r="D37899" s="61"/>
    </row>
    <row r="37900" spans="2:4" x14ac:dyDescent="0.3">
      <c r="B37900" s="60"/>
      <c r="D37900" s="61"/>
    </row>
    <row r="37901" spans="2:4" x14ac:dyDescent="0.3">
      <c r="B37901" s="60"/>
      <c r="D37901" s="61"/>
    </row>
    <row r="37902" spans="2:4" x14ac:dyDescent="0.3">
      <c r="B37902" s="60"/>
      <c r="D37902" s="61"/>
    </row>
    <row r="37903" spans="2:4" x14ac:dyDescent="0.3">
      <c r="B37903" s="60"/>
      <c r="D37903" s="61"/>
    </row>
    <row r="37904" spans="2:4" x14ac:dyDescent="0.3">
      <c r="B37904" s="60"/>
      <c r="D37904" s="61"/>
    </row>
    <row r="37905" spans="2:4" x14ac:dyDescent="0.3">
      <c r="B37905" s="60"/>
      <c r="D37905" s="61"/>
    </row>
    <row r="37906" spans="2:4" x14ac:dyDescent="0.3">
      <c r="B37906" s="60"/>
      <c r="D37906" s="61"/>
    </row>
    <row r="37907" spans="2:4" x14ac:dyDescent="0.3">
      <c r="B37907" s="60"/>
      <c r="D37907" s="61"/>
    </row>
    <row r="37908" spans="2:4" x14ac:dyDescent="0.3">
      <c r="B37908" s="60"/>
      <c r="D37908" s="61"/>
    </row>
    <row r="37909" spans="2:4" x14ac:dyDescent="0.3">
      <c r="B37909" s="60"/>
      <c r="D37909" s="61"/>
    </row>
    <row r="37910" spans="2:4" x14ac:dyDescent="0.3">
      <c r="B37910" s="60"/>
      <c r="D37910" s="61"/>
    </row>
    <row r="37911" spans="2:4" x14ac:dyDescent="0.3">
      <c r="B37911" s="60"/>
      <c r="D37911" s="61"/>
    </row>
    <row r="37912" spans="2:4" x14ac:dyDescent="0.3">
      <c r="B37912" s="60"/>
      <c r="D37912" s="61"/>
    </row>
    <row r="37913" spans="2:4" x14ac:dyDescent="0.3">
      <c r="B37913" s="60"/>
      <c r="D37913" s="61"/>
    </row>
    <row r="37914" spans="2:4" x14ac:dyDescent="0.3">
      <c r="B37914" s="60"/>
      <c r="D37914" s="61"/>
    </row>
    <row r="37915" spans="2:4" x14ac:dyDescent="0.3">
      <c r="B37915" s="60"/>
      <c r="D37915" s="61"/>
    </row>
    <row r="37916" spans="2:4" x14ac:dyDescent="0.3">
      <c r="B37916" s="60"/>
      <c r="D37916" s="61"/>
    </row>
    <row r="37917" spans="2:4" x14ac:dyDescent="0.3">
      <c r="B37917" s="60"/>
      <c r="D37917" s="61"/>
    </row>
    <row r="37918" spans="2:4" x14ac:dyDescent="0.3">
      <c r="B37918" s="60"/>
      <c r="D37918" s="61"/>
    </row>
    <row r="37919" spans="2:4" x14ac:dyDescent="0.3">
      <c r="B37919" s="60"/>
      <c r="D37919" s="61"/>
    </row>
    <row r="37920" spans="2:4" x14ac:dyDescent="0.3">
      <c r="B37920" s="60"/>
      <c r="D37920" s="61"/>
    </row>
    <row r="37921" spans="2:4" x14ac:dyDescent="0.3">
      <c r="B37921" s="60"/>
      <c r="D37921" s="61"/>
    </row>
    <row r="37922" spans="2:4" x14ac:dyDescent="0.3">
      <c r="B37922" s="60"/>
      <c r="D37922" s="61"/>
    </row>
    <row r="37923" spans="2:4" x14ac:dyDescent="0.3">
      <c r="B37923" s="60"/>
      <c r="D37923" s="61"/>
    </row>
    <row r="37924" spans="2:4" x14ac:dyDescent="0.3">
      <c r="B37924" s="60"/>
      <c r="D37924" s="61"/>
    </row>
    <row r="37925" spans="2:4" x14ac:dyDescent="0.3">
      <c r="B37925" s="60"/>
      <c r="D37925" s="61"/>
    </row>
    <row r="37926" spans="2:4" x14ac:dyDescent="0.3">
      <c r="B37926" s="60"/>
      <c r="D37926" s="61"/>
    </row>
    <row r="37927" spans="2:4" x14ac:dyDescent="0.3">
      <c r="B37927" s="60"/>
      <c r="D37927" s="61"/>
    </row>
    <row r="37928" spans="2:4" x14ac:dyDescent="0.3">
      <c r="B37928" s="60"/>
      <c r="D37928" s="61"/>
    </row>
    <row r="37929" spans="2:4" x14ac:dyDescent="0.3">
      <c r="B37929" s="60"/>
      <c r="D37929" s="61"/>
    </row>
    <row r="37930" spans="2:4" x14ac:dyDescent="0.3">
      <c r="B37930" s="60"/>
      <c r="D37930" s="61"/>
    </row>
    <row r="37931" spans="2:4" x14ac:dyDescent="0.3">
      <c r="B37931" s="60"/>
      <c r="D37931" s="61"/>
    </row>
    <row r="37932" spans="2:4" x14ac:dyDescent="0.3">
      <c r="B37932" s="60"/>
      <c r="D37932" s="61"/>
    </row>
    <row r="37933" spans="2:4" x14ac:dyDescent="0.3">
      <c r="B37933" s="60"/>
      <c r="D37933" s="61"/>
    </row>
    <row r="37934" spans="2:4" x14ac:dyDescent="0.3">
      <c r="B37934" s="60"/>
      <c r="D37934" s="61"/>
    </row>
    <row r="37935" spans="2:4" x14ac:dyDescent="0.3">
      <c r="B37935" s="60"/>
      <c r="D37935" s="61"/>
    </row>
    <row r="37936" spans="2:4" x14ac:dyDescent="0.3">
      <c r="B37936" s="60"/>
      <c r="D37936" s="61"/>
    </row>
    <row r="37937" spans="2:4" x14ac:dyDescent="0.3">
      <c r="B37937" s="60"/>
      <c r="D37937" s="61"/>
    </row>
    <row r="37938" spans="2:4" x14ac:dyDescent="0.3">
      <c r="B37938" s="60"/>
      <c r="D37938" s="61"/>
    </row>
    <row r="37939" spans="2:4" x14ac:dyDescent="0.3">
      <c r="B37939" s="60"/>
      <c r="D37939" s="61"/>
    </row>
    <row r="37940" spans="2:4" x14ac:dyDescent="0.3">
      <c r="B37940" s="60"/>
      <c r="D37940" s="61"/>
    </row>
    <row r="37941" spans="2:4" x14ac:dyDescent="0.3">
      <c r="B37941" s="60"/>
      <c r="D37941" s="61"/>
    </row>
    <row r="37942" spans="2:4" x14ac:dyDescent="0.3">
      <c r="B37942" s="60"/>
      <c r="D37942" s="61"/>
    </row>
    <row r="37943" spans="2:4" x14ac:dyDescent="0.3">
      <c r="B37943" s="60"/>
      <c r="D37943" s="61"/>
    </row>
    <row r="37944" spans="2:4" x14ac:dyDescent="0.3">
      <c r="B37944" s="60"/>
      <c r="D37944" s="61"/>
    </row>
    <row r="37945" spans="2:4" x14ac:dyDescent="0.3">
      <c r="B37945" s="60"/>
      <c r="D37945" s="61"/>
    </row>
    <row r="37946" spans="2:4" x14ac:dyDescent="0.3">
      <c r="B37946" s="60"/>
      <c r="D37946" s="61"/>
    </row>
    <row r="37947" spans="2:4" x14ac:dyDescent="0.3">
      <c r="B37947" s="60"/>
      <c r="D37947" s="61"/>
    </row>
    <row r="37948" spans="2:4" x14ac:dyDescent="0.3">
      <c r="B37948" s="60"/>
      <c r="D37948" s="61"/>
    </row>
    <row r="37949" spans="2:4" x14ac:dyDescent="0.3">
      <c r="B37949" s="60"/>
      <c r="D37949" s="61"/>
    </row>
    <row r="37950" spans="2:4" x14ac:dyDescent="0.3">
      <c r="B37950" s="60"/>
      <c r="D37950" s="61"/>
    </row>
    <row r="37951" spans="2:4" x14ac:dyDescent="0.3">
      <c r="B37951" s="60"/>
      <c r="D37951" s="61"/>
    </row>
    <row r="37952" spans="2:4" x14ac:dyDescent="0.3">
      <c r="B37952" s="60"/>
      <c r="D37952" s="61"/>
    </row>
    <row r="37953" spans="2:4" x14ac:dyDescent="0.3">
      <c r="B37953" s="60"/>
      <c r="D37953" s="61"/>
    </row>
    <row r="37954" spans="2:4" x14ac:dyDescent="0.3">
      <c r="B37954" s="60"/>
      <c r="D37954" s="61"/>
    </row>
    <row r="37955" spans="2:4" x14ac:dyDescent="0.3">
      <c r="B37955" s="60"/>
      <c r="D37955" s="61"/>
    </row>
    <row r="37956" spans="2:4" x14ac:dyDescent="0.3">
      <c r="B37956" s="60"/>
      <c r="D37956" s="61"/>
    </row>
    <row r="37957" spans="2:4" x14ac:dyDescent="0.3">
      <c r="B37957" s="60"/>
      <c r="D37957" s="61"/>
    </row>
    <row r="37958" spans="2:4" x14ac:dyDescent="0.3">
      <c r="B37958" s="60"/>
      <c r="D37958" s="61"/>
    </row>
    <row r="37959" spans="2:4" x14ac:dyDescent="0.3">
      <c r="B37959" s="60"/>
      <c r="D37959" s="61"/>
    </row>
    <row r="37960" spans="2:4" x14ac:dyDescent="0.3">
      <c r="B37960" s="60"/>
      <c r="D37960" s="61"/>
    </row>
    <row r="37961" spans="2:4" x14ac:dyDescent="0.3">
      <c r="B37961" s="60"/>
      <c r="D37961" s="61"/>
    </row>
    <row r="37962" spans="2:4" x14ac:dyDescent="0.3">
      <c r="B37962" s="60"/>
      <c r="D37962" s="61"/>
    </row>
    <row r="37963" spans="2:4" x14ac:dyDescent="0.3">
      <c r="B37963" s="60"/>
      <c r="D37963" s="61"/>
    </row>
    <row r="37964" spans="2:4" x14ac:dyDescent="0.3">
      <c r="B37964" s="60"/>
      <c r="D37964" s="61"/>
    </row>
    <row r="37965" spans="2:4" x14ac:dyDescent="0.3">
      <c r="B37965" s="60"/>
      <c r="D37965" s="61"/>
    </row>
    <row r="37966" spans="2:4" x14ac:dyDescent="0.3">
      <c r="B37966" s="60"/>
      <c r="D37966" s="61"/>
    </row>
    <row r="37967" spans="2:4" x14ac:dyDescent="0.3">
      <c r="B37967" s="60"/>
      <c r="D37967" s="61"/>
    </row>
    <row r="37968" spans="2:4" x14ac:dyDescent="0.3">
      <c r="B37968" s="60"/>
      <c r="D37968" s="61"/>
    </row>
    <row r="37969" spans="2:4" x14ac:dyDescent="0.3">
      <c r="B37969" s="60"/>
      <c r="D37969" s="61"/>
    </row>
    <row r="37970" spans="2:4" x14ac:dyDescent="0.3">
      <c r="B37970" s="60"/>
      <c r="D37970" s="61"/>
    </row>
    <row r="37971" spans="2:4" x14ac:dyDescent="0.3">
      <c r="B37971" s="60"/>
      <c r="D37971" s="61"/>
    </row>
    <row r="37972" spans="2:4" x14ac:dyDescent="0.3">
      <c r="B37972" s="60"/>
      <c r="D37972" s="61"/>
    </row>
    <row r="37973" spans="2:4" x14ac:dyDescent="0.3">
      <c r="B37973" s="60"/>
      <c r="D37973" s="61"/>
    </row>
    <row r="37974" spans="2:4" x14ac:dyDescent="0.3">
      <c r="B37974" s="60"/>
      <c r="D37974" s="61"/>
    </row>
    <row r="37975" spans="2:4" x14ac:dyDescent="0.3">
      <c r="B37975" s="60"/>
      <c r="D37975" s="61"/>
    </row>
    <row r="37976" spans="2:4" x14ac:dyDescent="0.3">
      <c r="B37976" s="60"/>
      <c r="D37976" s="61"/>
    </row>
    <row r="37977" spans="2:4" x14ac:dyDescent="0.3">
      <c r="B37977" s="60"/>
      <c r="D37977" s="61"/>
    </row>
    <row r="37978" spans="2:4" x14ac:dyDescent="0.3">
      <c r="B37978" s="60"/>
      <c r="D37978" s="61"/>
    </row>
    <row r="37979" spans="2:4" x14ac:dyDescent="0.3">
      <c r="B37979" s="60"/>
      <c r="D37979" s="61"/>
    </row>
    <row r="37980" spans="2:4" x14ac:dyDescent="0.3">
      <c r="B37980" s="60"/>
      <c r="D37980" s="61"/>
    </row>
    <row r="37981" spans="2:4" x14ac:dyDescent="0.3">
      <c r="B37981" s="60"/>
      <c r="D37981" s="61"/>
    </row>
    <row r="37982" spans="2:4" x14ac:dyDescent="0.3">
      <c r="B37982" s="60"/>
      <c r="D37982" s="61"/>
    </row>
    <row r="37983" spans="2:4" x14ac:dyDescent="0.3">
      <c r="B37983" s="60"/>
      <c r="D37983" s="61"/>
    </row>
    <row r="37984" spans="2:4" x14ac:dyDescent="0.3">
      <c r="B37984" s="60"/>
      <c r="D37984" s="61"/>
    </row>
    <row r="37985" spans="2:4" x14ac:dyDescent="0.3">
      <c r="B37985" s="60"/>
      <c r="D37985" s="61"/>
    </row>
    <row r="37986" spans="2:4" x14ac:dyDescent="0.3">
      <c r="B37986" s="60"/>
      <c r="D37986" s="61"/>
    </row>
    <row r="37987" spans="2:4" x14ac:dyDescent="0.3">
      <c r="B37987" s="60"/>
      <c r="D37987" s="61"/>
    </row>
    <row r="37988" spans="2:4" x14ac:dyDescent="0.3">
      <c r="B37988" s="60"/>
      <c r="D37988" s="61"/>
    </row>
    <row r="37989" spans="2:4" x14ac:dyDescent="0.3">
      <c r="B37989" s="60"/>
      <c r="D37989" s="61"/>
    </row>
    <row r="37990" spans="2:4" x14ac:dyDescent="0.3">
      <c r="B37990" s="60"/>
      <c r="D37990" s="61"/>
    </row>
    <row r="37991" spans="2:4" x14ac:dyDescent="0.3">
      <c r="B37991" s="60"/>
      <c r="D37991" s="61"/>
    </row>
    <row r="37992" spans="2:4" x14ac:dyDescent="0.3">
      <c r="B37992" s="60"/>
      <c r="D37992" s="61"/>
    </row>
    <row r="37993" spans="2:4" x14ac:dyDescent="0.3">
      <c r="B37993" s="60"/>
      <c r="D37993" s="61"/>
    </row>
    <row r="37994" spans="2:4" x14ac:dyDescent="0.3">
      <c r="B37994" s="60"/>
      <c r="D37994" s="61"/>
    </row>
    <row r="37995" spans="2:4" x14ac:dyDescent="0.3">
      <c r="B37995" s="60"/>
      <c r="D37995" s="61"/>
    </row>
    <row r="37996" spans="2:4" x14ac:dyDescent="0.3">
      <c r="B37996" s="60"/>
      <c r="D37996" s="61"/>
    </row>
    <row r="37997" spans="2:4" x14ac:dyDescent="0.3">
      <c r="B37997" s="60"/>
      <c r="D37997" s="61"/>
    </row>
    <row r="37998" spans="2:4" x14ac:dyDescent="0.3">
      <c r="B37998" s="60"/>
      <c r="D37998" s="61"/>
    </row>
    <row r="37999" spans="2:4" x14ac:dyDescent="0.3">
      <c r="B37999" s="60"/>
      <c r="D37999" s="61"/>
    </row>
    <row r="38000" spans="2:4" x14ac:dyDescent="0.3">
      <c r="B38000" s="60"/>
      <c r="D38000" s="61"/>
    </row>
    <row r="38001" spans="2:4" x14ac:dyDescent="0.3">
      <c r="B38001" s="60"/>
      <c r="D38001" s="61"/>
    </row>
    <row r="38002" spans="2:4" x14ac:dyDescent="0.3">
      <c r="B38002" s="60"/>
      <c r="D38002" s="61"/>
    </row>
    <row r="38003" spans="2:4" x14ac:dyDescent="0.3">
      <c r="B38003" s="60"/>
      <c r="D38003" s="61"/>
    </row>
    <row r="38004" spans="2:4" x14ac:dyDescent="0.3">
      <c r="B38004" s="60"/>
      <c r="D38004" s="61"/>
    </row>
    <row r="38005" spans="2:4" x14ac:dyDescent="0.3">
      <c r="B38005" s="60"/>
      <c r="D38005" s="61"/>
    </row>
    <row r="38006" spans="2:4" x14ac:dyDescent="0.3">
      <c r="B38006" s="60"/>
      <c r="D38006" s="61"/>
    </row>
    <row r="38007" spans="2:4" x14ac:dyDescent="0.3">
      <c r="B38007" s="60"/>
      <c r="D38007" s="61"/>
    </row>
    <row r="38008" spans="2:4" x14ac:dyDescent="0.3">
      <c r="B38008" s="60"/>
      <c r="D38008" s="61"/>
    </row>
    <row r="38009" spans="2:4" x14ac:dyDescent="0.3">
      <c r="B38009" s="60"/>
      <c r="D38009" s="61"/>
    </row>
    <row r="38010" spans="2:4" x14ac:dyDescent="0.3">
      <c r="B38010" s="60"/>
      <c r="D38010" s="61"/>
    </row>
    <row r="38011" spans="2:4" x14ac:dyDescent="0.3">
      <c r="B38011" s="60"/>
      <c r="D38011" s="61"/>
    </row>
    <row r="38012" spans="2:4" x14ac:dyDescent="0.3">
      <c r="B38012" s="60"/>
      <c r="D38012" s="61"/>
    </row>
    <row r="38013" spans="2:4" x14ac:dyDescent="0.3">
      <c r="B38013" s="60"/>
      <c r="D38013" s="61"/>
    </row>
    <row r="38014" spans="2:4" x14ac:dyDescent="0.3">
      <c r="B38014" s="60"/>
      <c r="D38014" s="61"/>
    </row>
    <row r="38015" spans="2:4" x14ac:dyDescent="0.3">
      <c r="B38015" s="60"/>
      <c r="D38015" s="61"/>
    </row>
    <row r="38016" spans="2:4" x14ac:dyDescent="0.3">
      <c r="B38016" s="60"/>
      <c r="D38016" s="61"/>
    </row>
    <row r="38017" spans="2:4" x14ac:dyDescent="0.3">
      <c r="B38017" s="60"/>
      <c r="D38017" s="61"/>
    </row>
    <row r="38018" spans="2:4" x14ac:dyDescent="0.3">
      <c r="B38018" s="60"/>
      <c r="D38018" s="61"/>
    </row>
    <row r="38019" spans="2:4" x14ac:dyDescent="0.3">
      <c r="B38019" s="60"/>
      <c r="D38019" s="61"/>
    </row>
    <row r="38020" spans="2:4" x14ac:dyDescent="0.3">
      <c r="B38020" s="60"/>
      <c r="D38020" s="61"/>
    </row>
    <row r="38021" spans="2:4" x14ac:dyDescent="0.3">
      <c r="B38021" s="60"/>
      <c r="D38021" s="61"/>
    </row>
    <row r="38022" spans="2:4" x14ac:dyDescent="0.3">
      <c r="B38022" s="60"/>
      <c r="D38022" s="61"/>
    </row>
    <row r="38023" spans="2:4" x14ac:dyDescent="0.3">
      <c r="B38023" s="60"/>
      <c r="D38023" s="61"/>
    </row>
    <row r="38024" spans="2:4" x14ac:dyDescent="0.3">
      <c r="B38024" s="60"/>
      <c r="D38024" s="61"/>
    </row>
    <row r="38025" spans="2:4" x14ac:dyDescent="0.3">
      <c r="B38025" s="60"/>
      <c r="D38025" s="61"/>
    </row>
    <row r="38026" spans="2:4" x14ac:dyDescent="0.3">
      <c r="B38026" s="60"/>
      <c r="D38026" s="61"/>
    </row>
    <row r="38027" spans="2:4" x14ac:dyDescent="0.3">
      <c r="B38027" s="60"/>
      <c r="D38027" s="61"/>
    </row>
    <row r="38028" spans="2:4" x14ac:dyDescent="0.3">
      <c r="B38028" s="60"/>
      <c r="D38028" s="61"/>
    </row>
    <row r="38029" spans="2:4" x14ac:dyDescent="0.3">
      <c r="B38029" s="60"/>
      <c r="D38029" s="61"/>
    </row>
    <row r="38030" spans="2:4" x14ac:dyDescent="0.3">
      <c r="B38030" s="60"/>
      <c r="D38030" s="61"/>
    </row>
    <row r="38031" spans="2:4" x14ac:dyDescent="0.3">
      <c r="B38031" s="60"/>
      <c r="D38031" s="61"/>
    </row>
    <row r="38032" spans="2:4" x14ac:dyDescent="0.3">
      <c r="B38032" s="60"/>
      <c r="D38032" s="61"/>
    </row>
    <row r="38033" spans="2:4" x14ac:dyDescent="0.3">
      <c r="B38033" s="60"/>
      <c r="D38033" s="61"/>
    </row>
    <row r="38034" spans="2:4" x14ac:dyDescent="0.3">
      <c r="B38034" s="60"/>
      <c r="D38034" s="61"/>
    </row>
    <row r="38035" spans="2:4" x14ac:dyDescent="0.3">
      <c r="B38035" s="60"/>
      <c r="D38035" s="61"/>
    </row>
    <row r="38036" spans="2:4" x14ac:dyDescent="0.3">
      <c r="B38036" s="60"/>
      <c r="D38036" s="61"/>
    </row>
    <row r="38037" spans="2:4" x14ac:dyDescent="0.3">
      <c r="B38037" s="60"/>
      <c r="D38037" s="61"/>
    </row>
    <row r="38038" spans="2:4" x14ac:dyDescent="0.3">
      <c r="B38038" s="60"/>
      <c r="D38038" s="61"/>
    </row>
    <row r="38039" spans="2:4" x14ac:dyDescent="0.3">
      <c r="B38039" s="60"/>
      <c r="D38039" s="61"/>
    </row>
    <row r="38040" spans="2:4" x14ac:dyDescent="0.3">
      <c r="B38040" s="60"/>
      <c r="D38040" s="61"/>
    </row>
    <row r="38041" spans="2:4" x14ac:dyDescent="0.3">
      <c r="B38041" s="60"/>
      <c r="D38041" s="61"/>
    </row>
    <row r="38042" spans="2:4" x14ac:dyDescent="0.3">
      <c r="B38042" s="60"/>
      <c r="D38042" s="61"/>
    </row>
    <row r="38043" spans="2:4" x14ac:dyDescent="0.3">
      <c r="B38043" s="60"/>
      <c r="D38043" s="61"/>
    </row>
    <row r="38044" spans="2:4" x14ac:dyDescent="0.3">
      <c r="B38044" s="60"/>
      <c r="D38044" s="61"/>
    </row>
    <row r="38045" spans="2:4" x14ac:dyDescent="0.3">
      <c r="B38045" s="60"/>
      <c r="D38045" s="61"/>
    </row>
    <row r="38046" spans="2:4" x14ac:dyDescent="0.3">
      <c r="B38046" s="60"/>
      <c r="D38046" s="61"/>
    </row>
    <row r="38047" spans="2:4" x14ac:dyDescent="0.3">
      <c r="B38047" s="60"/>
      <c r="D38047" s="61"/>
    </row>
    <row r="38048" spans="2:4" x14ac:dyDescent="0.3">
      <c r="B38048" s="60"/>
      <c r="D38048" s="61"/>
    </row>
    <row r="38049" spans="2:4" x14ac:dyDescent="0.3">
      <c r="B38049" s="60"/>
      <c r="D38049" s="61"/>
    </row>
    <row r="38050" spans="2:4" x14ac:dyDescent="0.3">
      <c r="B38050" s="60"/>
      <c r="D38050" s="61"/>
    </row>
    <row r="38051" spans="2:4" x14ac:dyDescent="0.3">
      <c r="B38051" s="60"/>
      <c r="D38051" s="61"/>
    </row>
    <row r="38052" spans="2:4" x14ac:dyDescent="0.3">
      <c r="B38052" s="60"/>
      <c r="D38052" s="61"/>
    </row>
    <row r="38053" spans="2:4" x14ac:dyDescent="0.3">
      <c r="B38053" s="60"/>
      <c r="D38053" s="61"/>
    </row>
    <row r="38054" spans="2:4" x14ac:dyDescent="0.3">
      <c r="B38054" s="60"/>
      <c r="D38054" s="61"/>
    </row>
    <row r="38055" spans="2:4" x14ac:dyDescent="0.3">
      <c r="B38055" s="60"/>
      <c r="D38055" s="61"/>
    </row>
    <row r="38056" spans="2:4" x14ac:dyDescent="0.3">
      <c r="B38056" s="60"/>
      <c r="D38056" s="61"/>
    </row>
    <row r="38057" spans="2:4" x14ac:dyDescent="0.3">
      <c r="B38057" s="60"/>
      <c r="D38057" s="61"/>
    </row>
    <row r="38058" spans="2:4" x14ac:dyDescent="0.3">
      <c r="B38058" s="60"/>
      <c r="D38058" s="61"/>
    </row>
    <row r="38059" spans="2:4" x14ac:dyDescent="0.3">
      <c r="B38059" s="60"/>
      <c r="D38059" s="61"/>
    </row>
    <row r="38060" spans="2:4" x14ac:dyDescent="0.3">
      <c r="B38060" s="60"/>
      <c r="D38060" s="61"/>
    </row>
    <row r="38061" spans="2:4" x14ac:dyDescent="0.3">
      <c r="B38061" s="60"/>
      <c r="D38061" s="61"/>
    </row>
    <row r="38062" spans="2:4" x14ac:dyDescent="0.3">
      <c r="B38062" s="60"/>
      <c r="D38062" s="61"/>
    </row>
    <row r="38063" spans="2:4" x14ac:dyDescent="0.3">
      <c r="B38063" s="60"/>
      <c r="D38063" s="61"/>
    </row>
    <row r="38064" spans="2:4" x14ac:dyDescent="0.3">
      <c r="B38064" s="60"/>
      <c r="D38064" s="61"/>
    </row>
    <row r="38065" spans="2:4" x14ac:dyDescent="0.3">
      <c r="B38065" s="60"/>
      <c r="D38065" s="61"/>
    </row>
    <row r="38066" spans="2:4" x14ac:dyDescent="0.3">
      <c r="B38066" s="60"/>
      <c r="D38066" s="61"/>
    </row>
    <row r="38067" spans="2:4" x14ac:dyDescent="0.3">
      <c r="B38067" s="60"/>
      <c r="D38067" s="61"/>
    </row>
    <row r="38068" spans="2:4" x14ac:dyDescent="0.3">
      <c r="B38068" s="60"/>
      <c r="D38068" s="61"/>
    </row>
    <row r="38069" spans="2:4" x14ac:dyDescent="0.3">
      <c r="B38069" s="60"/>
      <c r="D38069" s="61"/>
    </row>
    <row r="38070" spans="2:4" x14ac:dyDescent="0.3">
      <c r="B38070" s="60"/>
      <c r="D38070" s="61"/>
    </row>
    <row r="38071" spans="2:4" x14ac:dyDescent="0.3">
      <c r="B38071" s="60"/>
      <c r="D38071" s="61"/>
    </row>
    <row r="38072" spans="2:4" x14ac:dyDescent="0.3">
      <c r="B38072" s="60"/>
      <c r="D38072" s="61"/>
    </row>
    <row r="38073" spans="2:4" x14ac:dyDescent="0.3">
      <c r="B38073" s="60"/>
      <c r="D38073" s="61"/>
    </row>
    <row r="38074" spans="2:4" x14ac:dyDescent="0.3">
      <c r="B38074" s="60"/>
      <c r="D38074" s="61"/>
    </row>
    <row r="38075" spans="2:4" x14ac:dyDescent="0.3">
      <c r="B38075" s="60"/>
      <c r="D38075" s="61"/>
    </row>
    <row r="38076" spans="2:4" x14ac:dyDescent="0.3">
      <c r="B38076" s="60"/>
      <c r="D38076" s="61"/>
    </row>
    <row r="38077" spans="2:4" x14ac:dyDescent="0.3">
      <c r="B38077" s="60"/>
      <c r="D38077" s="61"/>
    </row>
    <row r="38078" spans="2:4" x14ac:dyDescent="0.3">
      <c r="B38078" s="60"/>
      <c r="D38078" s="61"/>
    </row>
    <row r="38079" spans="2:4" x14ac:dyDescent="0.3">
      <c r="B38079" s="60"/>
      <c r="D38079" s="61"/>
    </row>
    <row r="38080" spans="2:4" x14ac:dyDescent="0.3">
      <c r="B38080" s="60"/>
      <c r="D38080" s="61"/>
    </row>
    <row r="38081" spans="2:4" x14ac:dyDescent="0.3">
      <c r="B38081" s="60"/>
      <c r="D38081" s="61"/>
    </row>
    <row r="38082" spans="2:4" x14ac:dyDescent="0.3">
      <c r="B38082" s="60"/>
      <c r="D38082" s="61"/>
    </row>
    <row r="38083" spans="2:4" x14ac:dyDescent="0.3">
      <c r="B38083" s="60"/>
      <c r="D38083" s="61"/>
    </row>
    <row r="38084" spans="2:4" x14ac:dyDescent="0.3">
      <c r="B38084" s="60"/>
      <c r="D38084" s="61"/>
    </row>
    <row r="38085" spans="2:4" x14ac:dyDescent="0.3">
      <c r="B38085" s="60"/>
      <c r="D38085" s="61"/>
    </row>
    <row r="38086" spans="2:4" x14ac:dyDescent="0.3">
      <c r="B38086" s="60"/>
      <c r="D38086" s="61"/>
    </row>
    <row r="38087" spans="2:4" x14ac:dyDescent="0.3">
      <c r="B38087" s="60"/>
      <c r="D38087" s="61"/>
    </row>
    <row r="38088" spans="2:4" x14ac:dyDescent="0.3">
      <c r="B38088" s="60"/>
      <c r="D38088" s="61"/>
    </row>
    <row r="38089" spans="2:4" x14ac:dyDescent="0.3">
      <c r="B38089" s="60"/>
      <c r="D38089" s="61"/>
    </row>
    <row r="38090" spans="2:4" x14ac:dyDescent="0.3">
      <c r="B38090" s="60"/>
      <c r="D38090" s="61"/>
    </row>
    <row r="38091" spans="2:4" x14ac:dyDescent="0.3">
      <c r="B38091" s="60"/>
      <c r="D38091" s="61"/>
    </row>
    <row r="38092" spans="2:4" x14ac:dyDescent="0.3">
      <c r="B38092" s="60"/>
      <c r="D38092" s="61"/>
    </row>
    <row r="38093" spans="2:4" x14ac:dyDescent="0.3">
      <c r="B38093" s="60"/>
      <c r="D38093" s="61"/>
    </row>
    <row r="38094" spans="2:4" x14ac:dyDescent="0.3">
      <c r="B38094" s="60"/>
      <c r="D38094" s="61"/>
    </row>
    <row r="38095" spans="2:4" x14ac:dyDescent="0.3">
      <c r="B38095" s="60"/>
      <c r="D38095" s="61"/>
    </row>
    <row r="38096" spans="2:4" x14ac:dyDescent="0.3">
      <c r="B38096" s="60"/>
      <c r="D38096" s="61"/>
    </row>
    <row r="38097" spans="2:5" x14ac:dyDescent="0.3">
      <c r="B38097" s="60"/>
      <c r="D38097" s="61"/>
    </row>
    <row r="38098" spans="2:5" x14ac:dyDescent="0.3">
      <c r="B38098" s="60"/>
      <c r="D38098" s="61"/>
    </row>
    <row r="38099" spans="2:5" x14ac:dyDescent="0.3">
      <c r="B38099" s="60"/>
      <c r="D38099" s="62"/>
      <c r="E38099" s="63"/>
    </row>
    <row r="38100" spans="2:5" x14ac:dyDescent="0.3">
      <c r="B38100" s="60"/>
      <c r="D38100" s="62"/>
      <c r="E38100" s="63"/>
    </row>
    <row r="38101" spans="2:5" x14ac:dyDescent="0.3">
      <c r="B38101" s="60"/>
      <c r="D38101" s="62"/>
      <c r="E38101" s="63"/>
    </row>
    <row r="38102" spans="2:5" x14ac:dyDescent="0.3">
      <c r="B38102" s="60"/>
      <c r="D38102" s="62"/>
      <c r="E38102" s="63"/>
    </row>
    <row r="38103" spans="2:5" x14ac:dyDescent="0.3">
      <c r="B38103" s="60"/>
      <c r="D38103" s="62"/>
      <c r="E38103" s="63"/>
    </row>
    <row r="38104" spans="2:5" x14ac:dyDescent="0.3">
      <c r="B38104" s="60"/>
      <c r="D38104" s="62"/>
      <c r="E38104" s="63"/>
    </row>
    <row r="38105" spans="2:5" x14ac:dyDescent="0.3">
      <c r="B38105" s="60"/>
      <c r="D38105" s="62"/>
      <c r="E38105" s="63"/>
    </row>
    <row r="38106" spans="2:5" x14ac:dyDescent="0.3">
      <c r="B38106" s="60"/>
      <c r="D38106" s="62"/>
      <c r="E38106" s="63"/>
    </row>
    <row r="38107" spans="2:5" x14ac:dyDescent="0.3">
      <c r="B38107" s="60"/>
      <c r="D38107" s="62"/>
      <c r="E38107" s="63"/>
    </row>
    <row r="38108" spans="2:5" x14ac:dyDescent="0.3">
      <c r="B38108" s="60"/>
      <c r="D38108" s="62"/>
      <c r="E38108" s="63"/>
    </row>
    <row r="38109" spans="2:5" x14ac:dyDescent="0.3">
      <c r="B38109" s="60"/>
      <c r="D38109" s="62"/>
      <c r="E38109" s="63"/>
    </row>
    <row r="38110" spans="2:5" x14ac:dyDescent="0.3">
      <c r="B38110" s="60"/>
      <c r="D38110" s="62"/>
      <c r="E38110" s="63"/>
    </row>
    <row r="38111" spans="2:5" x14ac:dyDescent="0.3">
      <c r="B38111" s="60"/>
      <c r="D38111" s="62"/>
      <c r="E38111" s="63"/>
    </row>
    <row r="38112" spans="2:5" x14ac:dyDescent="0.3">
      <c r="B38112" s="60"/>
      <c r="D38112" s="62"/>
      <c r="E38112" s="63"/>
    </row>
    <row r="38113" spans="2:5" x14ac:dyDescent="0.3">
      <c r="B38113" s="60"/>
      <c r="D38113" s="62"/>
      <c r="E38113" s="63"/>
    </row>
    <row r="38114" spans="2:5" x14ac:dyDescent="0.3">
      <c r="B38114" s="60"/>
      <c r="D38114" s="62"/>
      <c r="E38114" s="63"/>
    </row>
    <row r="38115" spans="2:5" x14ac:dyDescent="0.3">
      <c r="B38115" s="60"/>
      <c r="D38115" s="62"/>
      <c r="E38115" s="63"/>
    </row>
    <row r="38116" spans="2:5" x14ac:dyDescent="0.3">
      <c r="B38116" s="60"/>
      <c r="D38116" s="62"/>
      <c r="E38116" s="63"/>
    </row>
    <row r="38117" spans="2:5" x14ac:dyDescent="0.3">
      <c r="B38117" s="60"/>
      <c r="D38117" s="62"/>
      <c r="E38117" s="63"/>
    </row>
    <row r="38118" spans="2:5" x14ac:dyDescent="0.3">
      <c r="B38118" s="60"/>
      <c r="D38118" s="62"/>
      <c r="E38118" s="63"/>
    </row>
    <row r="38119" spans="2:5" x14ac:dyDescent="0.3">
      <c r="B38119" s="60"/>
      <c r="D38119" s="61"/>
    </row>
    <row r="38120" spans="2:5" x14ac:dyDescent="0.3">
      <c r="B38120" s="60"/>
      <c r="D38120" s="61"/>
    </row>
    <row r="38121" spans="2:5" x14ac:dyDescent="0.3">
      <c r="B38121" s="60"/>
      <c r="D38121" s="61"/>
    </row>
    <row r="38122" spans="2:5" x14ac:dyDescent="0.3">
      <c r="B38122" s="60"/>
      <c r="D38122" s="61"/>
    </row>
    <row r="38123" spans="2:5" x14ac:dyDescent="0.3">
      <c r="B38123" s="60"/>
      <c r="D38123" s="61"/>
    </row>
    <row r="38124" spans="2:5" x14ac:dyDescent="0.3">
      <c r="B38124" s="60"/>
      <c r="D38124" s="61"/>
    </row>
    <row r="38125" spans="2:5" x14ac:dyDescent="0.3">
      <c r="B38125" s="60"/>
      <c r="D38125" s="61"/>
    </row>
    <row r="38126" spans="2:5" x14ac:dyDescent="0.3">
      <c r="B38126" s="60"/>
      <c r="D38126" s="61"/>
    </row>
    <row r="38127" spans="2:5" x14ac:dyDescent="0.3">
      <c r="B38127" s="60"/>
      <c r="D38127" s="61"/>
    </row>
    <row r="38128" spans="2:5" x14ac:dyDescent="0.3">
      <c r="B38128" s="60"/>
      <c r="D38128" s="61"/>
    </row>
    <row r="38129" spans="2:4" x14ac:dyDescent="0.3">
      <c r="B38129" s="60"/>
      <c r="D38129" s="61"/>
    </row>
    <row r="38130" spans="2:4" x14ac:dyDescent="0.3">
      <c r="B38130" s="60"/>
      <c r="D38130" s="61"/>
    </row>
    <row r="38131" spans="2:4" x14ac:dyDescent="0.3">
      <c r="B38131" s="60"/>
      <c r="D38131" s="61"/>
    </row>
    <row r="38132" spans="2:4" x14ac:dyDescent="0.3">
      <c r="B38132" s="60"/>
      <c r="D38132" s="61"/>
    </row>
    <row r="38133" spans="2:4" x14ac:dyDescent="0.3">
      <c r="B38133" s="60"/>
      <c r="D38133" s="61"/>
    </row>
    <row r="38134" spans="2:4" x14ac:dyDescent="0.3">
      <c r="B38134" s="60"/>
      <c r="D38134" s="61"/>
    </row>
    <row r="38135" spans="2:4" x14ac:dyDescent="0.3">
      <c r="B38135" s="60"/>
      <c r="D38135" s="61"/>
    </row>
    <row r="38136" spans="2:4" x14ac:dyDescent="0.3">
      <c r="B38136" s="60"/>
      <c r="D38136" s="61"/>
    </row>
    <row r="38137" spans="2:4" x14ac:dyDescent="0.3">
      <c r="B38137" s="60"/>
      <c r="D38137" s="61"/>
    </row>
    <row r="38138" spans="2:4" x14ac:dyDescent="0.3">
      <c r="B38138" s="60"/>
      <c r="D38138" s="61"/>
    </row>
    <row r="38139" spans="2:4" x14ac:dyDescent="0.3">
      <c r="B38139" s="60"/>
      <c r="D38139" s="61"/>
    </row>
    <row r="38140" spans="2:4" x14ac:dyDescent="0.3">
      <c r="B38140" s="60"/>
      <c r="D38140" s="61"/>
    </row>
    <row r="38141" spans="2:4" x14ac:dyDescent="0.3">
      <c r="B38141" s="60"/>
      <c r="D38141" s="61"/>
    </row>
    <row r="38142" spans="2:4" x14ac:dyDescent="0.3">
      <c r="B38142" s="60"/>
      <c r="D38142" s="61"/>
    </row>
    <row r="38143" spans="2:4" x14ac:dyDescent="0.3">
      <c r="B38143" s="60"/>
      <c r="D38143" s="61"/>
    </row>
    <row r="38144" spans="2:4" x14ac:dyDescent="0.3">
      <c r="B38144" s="60"/>
      <c r="D38144" s="61"/>
    </row>
    <row r="38145" spans="2:4" x14ac:dyDescent="0.3">
      <c r="B38145" s="60"/>
      <c r="D38145" s="61"/>
    </row>
    <row r="38146" spans="2:4" x14ac:dyDescent="0.3">
      <c r="B38146" s="60"/>
      <c r="D38146" s="61"/>
    </row>
    <row r="38147" spans="2:4" x14ac:dyDescent="0.3">
      <c r="B38147" s="60"/>
      <c r="D38147" s="61"/>
    </row>
    <row r="38148" spans="2:4" x14ac:dyDescent="0.3">
      <c r="B38148" s="60"/>
      <c r="D38148" s="61"/>
    </row>
    <row r="38149" spans="2:4" x14ac:dyDescent="0.3">
      <c r="B38149" s="60"/>
      <c r="D38149" s="61"/>
    </row>
    <row r="38150" spans="2:4" x14ac:dyDescent="0.3">
      <c r="B38150" s="60"/>
      <c r="D38150" s="61"/>
    </row>
    <row r="38151" spans="2:4" x14ac:dyDescent="0.3">
      <c r="B38151" s="60"/>
      <c r="D38151" s="61"/>
    </row>
    <row r="38152" spans="2:4" x14ac:dyDescent="0.3">
      <c r="B38152" s="60"/>
      <c r="D38152" s="61"/>
    </row>
    <row r="38153" spans="2:4" x14ac:dyDescent="0.3">
      <c r="B38153" s="60"/>
      <c r="D38153" s="61"/>
    </row>
    <row r="38154" spans="2:4" x14ac:dyDescent="0.3">
      <c r="B38154" s="60"/>
      <c r="D38154" s="61"/>
    </row>
    <row r="38155" spans="2:4" x14ac:dyDescent="0.3">
      <c r="B38155" s="60"/>
      <c r="D38155" s="61"/>
    </row>
    <row r="38156" spans="2:4" x14ac:dyDescent="0.3">
      <c r="B38156" s="60"/>
      <c r="D38156" s="61"/>
    </row>
    <row r="38157" spans="2:4" x14ac:dyDescent="0.3">
      <c r="B38157" s="60"/>
      <c r="D38157" s="61"/>
    </row>
    <row r="38158" spans="2:4" x14ac:dyDescent="0.3">
      <c r="B38158" s="60"/>
      <c r="D38158" s="61"/>
    </row>
    <row r="38159" spans="2:4" x14ac:dyDescent="0.3">
      <c r="B38159" s="60"/>
      <c r="D38159" s="61"/>
    </row>
    <row r="38160" spans="2:4" x14ac:dyDescent="0.3">
      <c r="B38160" s="60"/>
      <c r="D38160" s="61"/>
    </row>
    <row r="38161" spans="2:4" x14ac:dyDescent="0.3">
      <c r="B38161" s="60"/>
      <c r="D38161" s="61"/>
    </row>
    <row r="38162" spans="2:4" x14ac:dyDescent="0.3">
      <c r="B38162" s="60"/>
      <c r="D38162" s="61"/>
    </row>
    <row r="38163" spans="2:4" x14ac:dyDescent="0.3">
      <c r="B38163" s="60"/>
      <c r="D38163" s="61"/>
    </row>
    <row r="38164" spans="2:4" x14ac:dyDescent="0.3">
      <c r="B38164" s="60"/>
      <c r="D38164" s="61"/>
    </row>
    <row r="38165" spans="2:4" x14ac:dyDescent="0.3">
      <c r="B38165" s="60"/>
      <c r="D38165" s="61"/>
    </row>
    <row r="38166" spans="2:4" x14ac:dyDescent="0.3">
      <c r="B38166" s="60"/>
      <c r="D38166" s="61"/>
    </row>
    <row r="38167" spans="2:4" x14ac:dyDescent="0.3">
      <c r="B38167" s="60"/>
      <c r="D38167" s="61"/>
    </row>
    <row r="38168" spans="2:4" x14ac:dyDescent="0.3">
      <c r="B38168" s="60"/>
      <c r="D38168" s="61"/>
    </row>
    <row r="38169" spans="2:4" x14ac:dyDescent="0.3">
      <c r="B38169" s="60"/>
      <c r="D38169" s="61"/>
    </row>
    <row r="38170" spans="2:4" x14ac:dyDescent="0.3">
      <c r="B38170" s="60"/>
      <c r="D38170" s="61"/>
    </row>
    <row r="38171" spans="2:4" x14ac:dyDescent="0.3">
      <c r="B38171" s="60"/>
      <c r="D38171" s="61"/>
    </row>
    <row r="38172" spans="2:4" x14ac:dyDescent="0.3">
      <c r="B38172" s="60"/>
      <c r="D38172" s="61"/>
    </row>
    <row r="38173" spans="2:4" x14ac:dyDescent="0.3">
      <c r="B38173" s="60"/>
      <c r="D38173" s="61"/>
    </row>
    <row r="38174" spans="2:4" x14ac:dyDescent="0.3">
      <c r="B38174" s="60"/>
      <c r="D38174" s="61"/>
    </row>
    <row r="38175" spans="2:4" x14ac:dyDescent="0.3">
      <c r="B38175" s="60"/>
      <c r="D38175" s="61"/>
    </row>
    <row r="38176" spans="2:4" x14ac:dyDescent="0.3">
      <c r="B38176" s="60"/>
      <c r="D38176" s="61"/>
    </row>
    <row r="38177" spans="2:4" x14ac:dyDescent="0.3">
      <c r="B38177" s="60"/>
      <c r="D38177" s="61"/>
    </row>
    <row r="38178" spans="2:4" x14ac:dyDescent="0.3">
      <c r="B38178" s="60"/>
      <c r="D38178" s="61"/>
    </row>
    <row r="38179" spans="2:4" x14ac:dyDescent="0.3">
      <c r="B38179" s="60"/>
      <c r="D38179" s="61"/>
    </row>
    <row r="38180" spans="2:4" x14ac:dyDescent="0.3">
      <c r="B38180" s="60"/>
      <c r="D38180" s="61"/>
    </row>
    <row r="38181" spans="2:4" x14ac:dyDescent="0.3">
      <c r="B38181" s="60"/>
      <c r="D38181" s="61"/>
    </row>
    <row r="38182" spans="2:4" x14ac:dyDescent="0.3">
      <c r="B38182" s="60"/>
      <c r="D38182" s="61"/>
    </row>
    <row r="38183" spans="2:4" x14ac:dyDescent="0.3">
      <c r="B38183" s="60"/>
      <c r="D38183" s="61"/>
    </row>
    <row r="38184" spans="2:4" x14ac:dyDescent="0.3">
      <c r="B38184" s="60"/>
      <c r="D38184" s="61"/>
    </row>
    <row r="38185" spans="2:4" x14ac:dyDescent="0.3">
      <c r="B38185" s="60"/>
      <c r="D38185" s="61"/>
    </row>
    <row r="38186" spans="2:4" x14ac:dyDescent="0.3">
      <c r="B38186" s="60"/>
      <c r="D38186" s="61"/>
    </row>
    <row r="38187" spans="2:4" x14ac:dyDescent="0.3">
      <c r="B38187" s="60"/>
      <c r="D38187" s="61"/>
    </row>
    <row r="38188" spans="2:4" x14ac:dyDescent="0.3">
      <c r="B38188" s="60"/>
      <c r="D38188" s="61"/>
    </row>
    <row r="38189" spans="2:4" x14ac:dyDescent="0.3">
      <c r="B38189" s="60"/>
      <c r="D38189" s="61"/>
    </row>
    <row r="38190" spans="2:4" x14ac:dyDescent="0.3">
      <c r="B38190" s="60"/>
      <c r="D38190" s="61"/>
    </row>
    <row r="38191" spans="2:4" x14ac:dyDescent="0.3">
      <c r="B38191" s="60"/>
      <c r="D38191" s="61"/>
    </row>
    <row r="38192" spans="2:4" x14ac:dyDescent="0.3">
      <c r="B38192" s="60"/>
      <c r="D38192" s="61"/>
    </row>
    <row r="38193" spans="2:4" x14ac:dyDescent="0.3">
      <c r="B38193" s="60"/>
      <c r="D38193" s="61"/>
    </row>
    <row r="38194" spans="2:4" x14ac:dyDescent="0.3">
      <c r="B38194" s="60"/>
      <c r="D38194" s="61"/>
    </row>
    <row r="38195" spans="2:4" x14ac:dyDescent="0.3">
      <c r="B38195" s="60"/>
      <c r="D38195" s="61"/>
    </row>
    <row r="38196" spans="2:4" x14ac:dyDescent="0.3">
      <c r="B38196" s="60"/>
      <c r="D38196" s="61"/>
    </row>
    <row r="38197" spans="2:4" x14ac:dyDescent="0.3">
      <c r="B38197" s="60"/>
      <c r="D38197" s="61"/>
    </row>
    <row r="38198" spans="2:4" x14ac:dyDescent="0.3">
      <c r="B38198" s="60"/>
      <c r="D38198" s="61"/>
    </row>
    <row r="38199" spans="2:4" x14ac:dyDescent="0.3">
      <c r="B38199" s="60"/>
      <c r="D38199" s="61"/>
    </row>
    <row r="38200" spans="2:4" x14ac:dyDescent="0.3">
      <c r="B38200" s="60"/>
      <c r="D38200" s="61"/>
    </row>
    <row r="38201" spans="2:4" x14ac:dyDescent="0.3">
      <c r="B38201" s="60"/>
      <c r="D38201" s="61"/>
    </row>
    <row r="38202" spans="2:4" x14ac:dyDescent="0.3">
      <c r="B38202" s="60"/>
      <c r="D38202" s="61"/>
    </row>
    <row r="38203" spans="2:4" x14ac:dyDescent="0.3">
      <c r="B38203" s="60"/>
      <c r="D38203" s="61"/>
    </row>
    <row r="38204" spans="2:4" x14ac:dyDescent="0.3">
      <c r="B38204" s="60"/>
      <c r="D38204" s="61"/>
    </row>
    <row r="38205" spans="2:4" x14ac:dyDescent="0.3">
      <c r="B38205" s="60"/>
      <c r="D38205" s="61"/>
    </row>
    <row r="38206" spans="2:4" x14ac:dyDescent="0.3">
      <c r="B38206" s="60"/>
      <c r="D38206" s="61"/>
    </row>
    <row r="38207" spans="2:4" x14ac:dyDescent="0.3">
      <c r="B38207" s="60"/>
      <c r="D38207" s="61"/>
    </row>
    <row r="38208" spans="2:4" x14ac:dyDescent="0.3">
      <c r="B38208" s="60"/>
      <c r="D38208" s="61"/>
    </row>
    <row r="38209" spans="2:4" x14ac:dyDescent="0.3">
      <c r="B38209" s="60"/>
      <c r="D38209" s="61"/>
    </row>
    <row r="38210" spans="2:4" x14ac:dyDescent="0.3">
      <c r="B38210" s="60"/>
      <c r="D38210" s="61"/>
    </row>
    <row r="38211" spans="2:4" x14ac:dyDescent="0.3">
      <c r="B38211" s="60"/>
      <c r="D38211" s="61"/>
    </row>
    <row r="38212" spans="2:4" x14ac:dyDescent="0.3">
      <c r="B38212" s="60"/>
      <c r="D38212" s="61"/>
    </row>
    <row r="38213" spans="2:4" x14ac:dyDescent="0.3">
      <c r="B38213" s="60"/>
      <c r="D38213" s="61"/>
    </row>
    <row r="38214" spans="2:4" x14ac:dyDescent="0.3">
      <c r="B38214" s="60"/>
      <c r="D38214" s="61"/>
    </row>
    <row r="38215" spans="2:4" x14ac:dyDescent="0.3">
      <c r="B38215" s="60"/>
      <c r="D38215" s="61"/>
    </row>
    <row r="38216" spans="2:4" x14ac:dyDescent="0.3">
      <c r="B38216" s="60"/>
      <c r="D38216" s="61"/>
    </row>
    <row r="38217" spans="2:4" x14ac:dyDescent="0.3">
      <c r="B38217" s="60"/>
      <c r="D38217" s="61"/>
    </row>
    <row r="38218" spans="2:4" x14ac:dyDescent="0.3">
      <c r="B38218" s="60"/>
      <c r="D38218" s="61"/>
    </row>
    <row r="38219" spans="2:4" x14ac:dyDescent="0.3">
      <c r="B38219" s="60"/>
      <c r="D38219" s="61"/>
    </row>
    <row r="38220" spans="2:4" x14ac:dyDescent="0.3">
      <c r="B38220" s="60"/>
      <c r="D38220" s="61"/>
    </row>
    <row r="38221" spans="2:4" x14ac:dyDescent="0.3">
      <c r="B38221" s="60"/>
      <c r="D38221" s="61"/>
    </row>
    <row r="38222" spans="2:4" x14ac:dyDescent="0.3">
      <c r="B38222" s="60"/>
      <c r="D38222" s="61"/>
    </row>
    <row r="38223" spans="2:4" x14ac:dyDescent="0.3">
      <c r="B38223" s="60"/>
      <c r="D38223" s="61"/>
    </row>
    <row r="38224" spans="2:4" x14ac:dyDescent="0.3">
      <c r="B38224" s="60"/>
      <c r="D38224" s="61"/>
    </row>
    <row r="38225" spans="2:4" x14ac:dyDescent="0.3">
      <c r="B38225" s="60"/>
      <c r="D38225" s="61"/>
    </row>
    <row r="38226" spans="2:4" x14ac:dyDescent="0.3">
      <c r="B38226" s="60"/>
      <c r="D38226" s="61"/>
    </row>
    <row r="38227" spans="2:4" x14ac:dyDescent="0.3">
      <c r="B38227" s="60"/>
      <c r="D38227" s="61"/>
    </row>
    <row r="38228" spans="2:4" x14ac:dyDescent="0.3">
      <c r="B38228" s="60"/>
      <c r="D38228" s="61"/>
    </row>
    <row r="38229" spans="2:4" x14ac:dyDescent="0.3">
      <c r="B38229" s="60"/>
      <c r="D38229" s="61"/>
    </row>
    <row r="38230" spans="2:4" x14ac:dyDescent="0.3">
      <c r="B38230" s="60"/>
      <c r="D38230" s="61"/>
    </row>
    <row r="38231" spans="2:4" x14ac:dyDescent="0.3">
      <c r="B38231" s="60"/>
      <c r="D38231" s="61"/>
    </row>
    <row r="38232" spans="2:4" x14ac:dyDescent="0.3">
      <c r="B38232" s="60"/>
      <c r="D38232" s="61"/>
    </row>
    <row r="38233" spans="2:4" x14ac:dyDescent="0.3">
      <c r="B38233" s="60"/>
      <c r="D38233" s="61"/>
    </row>
    <row r="38234" spans="2:4" x14ac:dyDescent="0.3">
      <c r="B38234" s="60"/>
      <c r="D38234" s="61"/>
    </row>
    <row r="38235" spans="2:4" x14ac:dyDescent="0.3">
      <c r="B38235" s="60"/>
      <c r="D38235" s="61"/>
    </row>
    <row r="38236" spans="2:4" x14ac:dyDescent="0.3">
      <c r="B38236" s="60"/>
      <c r="D38236" s="61"/>
    </row>
    <row r="38237" spans="2:4" x14ac:dyDescent="0.3">
      <c r="B38237" s="60"/>
      <c r="D38237" s="61"/>
    </row>
    <row r="38238" spans="2:4" x14ac:dyDescent="0.3">
      <c r="B38238" s="60"/>
      <c r="D38238" s="61"/>
    </row>
    <row r="38239" spans="2:4" x14ac:dyDescent="0.3">
      <c r="B38239" s="60"/>
      <c r="D38239" s="61"/>
    </row>
    <row r="38240" spans="2:4" x14ac:dyDescent="0.3">
      <c r="B38240" s="60"/>
      <c r="D38240" s="61"/>
    </row>
    <row r="38241" spans="2:4" x14ac:dyDescent="0.3">
      <c r="B38241" s="60"/>
      <c r="D38241" s="61"/>
    </row>
    <row r="38242" spans="2:4" x14ac:dyDescent="0.3">
      <c r="B38242" s="60"/>
      <c r="D38242" s="61"/>
    </row>
    <row r="38243" spans="2:4" x14ac:dyDescent="0.3">
      <c r="B38243" s="60"/>
      <c r="D38243" s="61"/>
    </row>
    <row r="38244" spans="2:4" x14ac:dyDescent="0.3">
      <c r="B38244" s="60"/>
      <c r="D38244" s="61"/>
    </row>
    <row r="38245" spans="2:4" x14ac:dyDescent="0.3">
      <c r="B38245" s="60"/>
      <c r="D38245" s="61"/>
    </row>
    <row r="38246" spans="2:4" x14ac:dyDescent="0.3">
      <c r="B38246" s="60"/>
      <c r="D38246" s="61"/>
    </row>
    <row r="38247" spans="2:4" x14ac:dyDescent="0.3">
      <c r="B38247" s="60"/>
      <c r="D38247" s="61"/>
    </row>
    <row r="38248" spans="2:4" x14ac:dyDescent="0.3">
      <c r="B38248" s="60"/>
      <c r="D38248" s="61"/>
    </row>
    <row r="38249" spans="2:4" x14ac:dyDescent="0.3">
      <c r="B38249" s="60"/>
      <c r="D38249" s="61"/>
    </row>
    <row r="38250" spans="2:4" x14ac:dyDescent="0.3">
      <c r="B38250" s="60"/>
      <c r="D38250" s="61"/>
    </row>
    <row r="38251" spans="2:4" x14ac:dyDescent="0.3">
      <c r="B38251" s="60"/>
      <c r="D38251" s="61"/>
    </row>
    <row r="38252" spans="2:4" x14ac:dyDescent="0.3">
      <c r="B38252" s="60"/>
      <c r="D38252" s="61"/>
    </row>
    <row r="38253" spans="2:4" x14ac:dyDescent="0.3">
      <c r="B38253" s="60"/>
      <c r="D38253" s="61"/>
    </row>
    <row r="38254" spans="2:4" x14ac:dyDescent="0.3">
      <c r="B38254" s="60"/>
      <c r="D38254" s="61"/>
    </row>
    <row r="38255" spans="2:4" x14ac:dyDescent="0.3">
      <c r="B38255" s="60"/>
      <c r="D38255" s="61"/>
    </row>
    <row r="38256" spans="2:4" x14ac:dyDescent="0.3">
      <c r="B38256" s="60"/>
      <c r="D38256" s="61"/>
    </row>
    <row r="38257" spans="2:4" x14ac:dyDescent="0.3">
      <c r="B38257" s="60"/>
      <c r="D38257" s="61"/>
    </row>
    <row r="38258" spans="2:4" x14ac:dyDescent="0.3">
      <c r="B38258" s="60"/>
      <c r="D38258" s="61"/>
    </row>
    <row r="38259" spans="2:4" x14ac:dyDescent="0.3">
      <c r="B38259" s="60"/>
      <c r="D38259" s="61"/>
    </row>
    <row r="38260" spans="2:4" x14ac:dyDescent="0.3">
      <c r="B38260" s="60"/>
      <c r="D38260" s="61"/>
    </row>
    <row r="38261" spans="2:4" x14ac:dyDescent="0.3">
      <c r="B38261" s="60"/>
      <c r="D38261" s="61"/>
    </row>
    <row r="38262" spans="2:4" x14ac:dyDescent="0.3">
      <c r="B38262" s="60"/>
      <c r="D38262" s="61"/>
    </row>
    <row r="38263" spans="2:4" x14ac:dyDescent="0.3">
      <c r="B38263" s="60"/>
      <c r="D38263" s="61"/>
    </row>
    <row r="38264" spans="2:4" x14ac:dyDescent="0.3">
      <c r="B38264" s="60"/>
      <c r="D38264" s="61"/>
    </row>
    <row r="38265" spans="2:4" x14ac:dyDescent="0.3">
      <c r="B38265" s="60"/>
      <c r="D38265" s="61"/>
    </row>
    <row r="38266" spans="2:4" x14ac:dyDescent="0.3">
      <c r="B38266" s="60"/>
      <c r="D38266" s="61"/>
    </row>
    <row r="38267" spans="2:4" x14ac:dyDescent="0.3">
      <c r="B38267" s="60"/>
      <c r="D38267" s="61"/>
    </row>
    <row r="38268" spans="2:4" x14ac:dyDescent="0.3">
      <c r="B38268" s="60"/>
      <c r="D38268" s="61"/>
    </row>
    <row r="38269" spans="2:4" x14ac:dyDescent="0.3">
      <c r="B38269" s="60"/>
      <c r="D38269" s="61"/>
    </row>
    <row r="38270" spans="2:4" x14ac:dyDescent="0.3">
      <c r="B38270" s="60"/>
      <c r="D38270" s="61"/>
    </row>
    <row r="38271" spans="2:4" x14ac:dyDescent="0.3">
      <c r="B38271" s="60"/>
      <c r="D38271" s="61"/>
    </row>
    <row r="38272" spans="2:4" x14ac:dyDescent="0.3">
      <c r="B38272" s="60"/>
      <c r="D38272" s="61"/>
    </row>
    <row r="38273" spans="2:4" x14ac:dyDescent="0.3">
      <c r="B38273" s="60"/>
      <c r="D38273" s="61"/>
    </row>
    <row r="38274" spans="2:4" x14ac:dyDescent="0.3">
      <c r="B38274" s="60"/>
      <c r="D38274" s="61"/>
    </row>
    <row r="38275" spans="2:4" x14ac:dyDescent="0.3">
      <c r="B38275" s="60"/>
      <c r="D38275" s="61"/>
    </row>
    <row r="38276" spans="2:4" x14ac:dyDescent="0.3">
      <c r="B38276" s="60"/>
      <c r="D38276" s="61"/>
    </row>
    <row r="38277" spans="2:4" x14ac:dyDescent="0.3">
      <c r="B38277" s="60"/>
      <c r="D38277" s="61"/>
    </row>
    <row r="38278" spans="2:4" x14ac:dyDescent="0.3">
      <c r="B38278" s="60"/>
      <c r="D38278" s="61"/>
    </row>
    <row r="38279" spans="2:4" x14ac:dyDescent="0.3">
      <c r="B38279" s="60"/>
      <c r="D38279" s="61"/>
    </row>
    <row r="38280" spans="2:4" x14ac:dyDescent="0.3">
      <c r="B38280" s="60"/>
      <c r="D38280" s="61"/>
    </row>
    <row r="38281" spans="2:4" x14ac:dyDescent="0.3">
      <c r="B38281" s="60"/>
      <c r="D38281" s="61"/>
    </row>
    <row r="38282" spans="2:4" x14ac:dyDescent="0.3">
      <c r="B38282" s="60"/>
      <c r="D38282" s="61"/>
    </row>
    <row r="38283" spans="2:4" x14ac:dyDescent="0.3">
      <c r="B38283" s="60"/>
      <c r="D38283" s="61"/>
    </row>
    <row r="38284" spans="2:4" x14ac:dyDescent="0.3">
      <c r="B38284" s="60"/>
      <c r="D38284" s="61"/>
    </row>
    <row r="38285" spans="2:4" x14ac:dyDescent="0.3">
      <c r="B38285" s="60"/>
      <c r="D38285" s="61"/>
    </row>
    <row r="38286" spans="2:4" x14ac:dyDescent="0.3">
      <c r="B38286" s="60"/>
      <c r="D38286" s="61"/>
    </row>
    <row r="38287" spans="2:4" x14ac:dyDescent="0.3">
      <c r="B38287" s="60"/>
      <c r="D38287" s="61"/>
    </row>
    <row r="38288" spans="2:4" x14ac:dyDescent="0.3">
      <c r="B38288" s="60"/>
      <c r="D38288" s="61"/>
    </row>
    <row r="38289" spans="2:4" x14ac:dyDescent="0.3">
      <c r="B38289" s="60"/>
      <c r="D38289" s="61"/>
    </row>
    <row r="38290" spans="2:4" x14ac:dyDescent="0.3">
      <c r="B38290" s="60"/>
      <c r="D38290" s="61"/>
    </row>
    <row r="38291" spans="2:4" x14ac:dyDescent="0.3">
      <c r="B38291" s="60"/>
      <c r="D38291" s="61"/>
    </row>
    <row r="38292" spans="2:4" x14ac:dyDescent="0.3">
      <c r="B38292" s="60"/>
      <c r="D38292" s="61"/>
    </row>
    <row r="38293" spans="2:4" x14ac:dyDescent="0.3">
      <c r="B38293" s="60"/>
      <c r="D38293" s="61"/>
    </row>
    <row r="38294" spans="2:4" x14ac:dyDescent="0.3">
      <c r="B38294" s="60"/>
      <c r="D38294" s="61"/>
    </row>
    <row r="38295" spans="2:4" x14ac:dyDescent="0.3">
      <c r="B38295" s="60"/>
      <c r="D38295" s="61"/>
    </row>
    <row r="38296" spans="2:4" x14ac:dyDescent="0.3">
      <c r="B38296" s="60"/>
      <c r="D38296" s="61"/>
    </row>
    <row r="38297" spans="2:4" x14ac:dyDescent="0.3">
      <c r="B38297" s="60"/>
      <c r="D38297" s="61"/>
    </row>
    <row r="38298" spans="2:4" x14ac:dyDescent="0.3">
      <c r="B38298" s="60"/>
      <c r="D38298" s="61"/>
    </row>
    <row r="38299" spans="2:4" x14ac:dyDescent="0.3">
      <c r="B38299" s="60"/>
      <c r="D38299" s="61"/>
    </row>
    <row r="38300" spans="2:4" x14ac:dyDescent="0.3">
      <c r="B38300" s="60"/>
      <c r="D38300" s="61"/>
    </row>
    <row r="38301" spans="2:4" x14ac:dyDescent="0.3">
      <c r="B38301" s="60"/>
      <c r="D38301" s="61"/>
    </row>
    <row r="38302" spans="2:4" x14ac:dyDescent="0.3">
      <c r="B38302" s="60"/>
      <c r="D38302" s="61"/>
    </row>
    <row r="38303" spans="2:4" x14ac:dyDescent="0.3">
      <c r="B38303" s="60"/>
      <c r="D38303" s="61"/>
    </row>
    <row r="38304" spans="2:4" x14ac:dyDescent="0.3">
      <c r="B38304" s="60"/>
      <c r="D38304" s="61"/>
    </row>
    <row r="38305" spans="2:4" x14ac:dyDescent="0.3">
      <c r="B38305" s="60"/>
      <c r="D38305" s="61"/>
    </row>
    <row r="38306" spans="2:4" x14ac:dyDescent="0.3">
      <c r="B38306" s="60"/>
      <c r="D38306" s="61"/>
    </row>
    <row r="38307" spans="2:4" x14ac:dyDescent="0.3">
      <c r="B38307" s="60"/>
      <c r="D38307" s="61"/>
    </row>
    <row r="38308" spans="2:4" x14ac:dyDescent="0.3">
      <c r="B38308" s="60"/>
      <c r="D38308" s="61"/>
    </row>
    <row r="38309" spans="2:4" x14ac:dyDescent="0.3">
      <c r="B38309" s="60"/>
      <c r="D38309" s="61"/>
    </row>
    <row r="38310" spans="2:4" x14ac:dyDescent="0.3">
      <c r="B38310" s="60"/>
      <c r="D38310" s="61"/>
    </row>
    <row r="38311" spans="2:4" x14ac:dyDescent="0.3">
      <c r="B38311" s="60"/>
      <c r="D38311" s="61"/>
    </row>
    <row r="38312" spans="2:4" x14ac:dyDescent="0.3">
      <c r="B38312" s="60"/>
      <c r="D38312" s="61"/>
    </row>
    <row r="38313" spans="2:4" x14ac:dyDescent="0.3">
      <c r="B38313" s="60"/>
      <c r="D38313" s="61"/>
    </row>
    <row r="38314" spans="2:4" x14ac:dyDescent="0.3">
      <c r="B38314" s="60"/>
      <c r="D38314" s="61"/>
    </row>
    <row r="38315" spans="2:4" x14ac:dyDescent="0.3">
      <c r="B38315" s="60"/>
      <c r="D38315" s="61"/>
    </row>
    <row r="38316" spans="2:4" x14ac:dyDescent="0.3">
      <c r="B38316" s="60"/>
      <c r="D38316" s="61"/>
    </row>
    <row r="38317" spans="2:4" x14ac:dyDescent="0.3">
      <c r="B38317" s="60"/>
      <c r="D38317" s="61"/>
    </row>
    <row r="38318" spans="2:4" x14ac:dyDescent="0.3">
      <c r="B38318" s="60"/>
      <c r="D38318" s="61"/>
    </row>
    <row r="38319" spans="2:4" x14ac:dyDescent="0.3">
      <c r="B38319" s="60"/>
      <c r="D38319" s="61"/>
    </row>
    <row r="38320" spans="2:4" x14ac:dyDescent="0.3">
      <c r="B38320" s="60"/>
      <c r="D38320" s="61"/>
    </row>
    <row r="38321" spans="2:4" x14ac:dyDescent="0.3">
      <c r="B38321" s="60"/>
      <c r="D38321" s="61"/>
    </row>
    <row r="38322" spans="2:4" x14ac:dyDescent="0.3">
      <c r="B38322" s="60"/>
      <c r="D38322" s="61"/>
    </row>
    <row r="38323" spans="2:4" x14ac:dyDescent="0.3">
      <c r="B38323" s="60"/>
      <c r="D38323" s="61"/>
    </row>
    <row r="38324" spans="2:4" x14ac:dyDescent="0.3">
      <c r="B38324" s="60"/>
      <c r="D38324" s="61"/>
    </row>
    <row r="38325" spans="2:4" x14ac:dyDescent="0.3">
      <c r="B38325" s="60"/>
      <c r="D38325" s="61"/>
    </row>
    <row r="38326" spans="2:4" x14ac:dyDescent="0.3">
      <c r="B38326" s="60"/>
      <c r="D38326" s="61"/>
    </row>
    <row r="38327" spans="2:4" x14ac:dyDescent="0.3">
      <c r="B38327" s="60"/>
      <c r="D38327" s="61"/>
    </row>
    <row r="38328" spans="2:4" x14ac:dyDescent="0.3">
      <c r="B38328" s="60"/>
      <c r="D38328" s="61"/>
    </row>
    <row r="38329" spans="2:4" x14ac:dyDescent="0.3">
      <c r="B38329" s="60"/>
      <c r="D38329" s="61"/>
    </row>
    <row r="38330" spans="2:4" x14ac:dyDescent="0.3">
      <c r="B38330" s="60"/>
      <c r="D38330" s="61"/>
    </row>
    <row r="38331" spans="2:4" x14ac:dyDescent="0.3">
      <c r="B38331" s="60"/>
      <c r="D38331" s="61"/>
    </row>
    <row r="38332" spans="2:4" x14ac:dyDescent="0.3">
      <c r="B38332" s="60"/>
      <c r="D38332" s="61"/>
    </row>
    <row r="38333" spans="2:4" x14ac:dyDescent="0.3">
      <c r="B38333" s="60"/>
      <c r="D38333" s="61"/>
    </row>
    <row r="38334" spans="2:4" x14ac:dyDescent="0.3">
      <c r="B38334" s="60"/>
      <c r="D38334" s="61"/>
    </row>
    <row r="38335" spans="2:4" x14ac:dyDescent="0.3">
      <c r="B38335" s="60"/>
      <c r="D38335" s="61"/>
    </row>
    <row r="38336" spans="2:4" x14ac:dyDescent="0.3">
      <c r="B38336" s="60"/>
      <c r="D38336" s="61"/>
    </row>
    <row r="38337" spans="2:4" x14ac:dyDescent="0.3">
      <c r="B38337" s="60"/>
      <c r="D38337" s="61"/>
    </row>
    <row r="38338" spans="2:4" x14ac:dyDescent="0.3">
      <c r="B38338" s="60"/>
      <c r="D38338" s="61"/>
    </row>
    <row r="38339" spans="2:4" x14ac:dyDescent="0.3">
      <c r="B38339" s="60"/>
      <c r="D38339" s="61"/>
    </row>
    <row r="38340" spans="2:4" x14ac:dyDescent="0.3">
      <c r="B38340" s="60"/>
      <c r="D38340" s="61"/>
    </row>
    <row r="38341" spans="2:4" x14ac:dyDescent="0.3">
      <c r="B38341" s="60"/>
      <c r="D38341" s="61"/>
    </row>
    <row r="38342" spans="2:4" x14ac:dyDescent="0.3">
      <c r="B38342" s="60"/>
      <c r="D38342" s="61"/>
    </row>
    <row r="38343" spans="2:4" x14ac:dyDescent="0.3">
      <c r="B38343" s="60"/>
      <c r="D38343" s="61"/>
    </row>
    <row r="38344" spans="2:4" x14ac:dyDescent="0.3">
      <c r="B38344" s="60"/>
      <c r="D38344" s="61"/>
    </row>
    <row r="38345" spans="2:4" x14ac:dyDescent="0.3">
      <c r="B38345" s="60"/>
      <c r="D38345" s="61"/>
    </row>
    <row r="38346" spans="2:4" x14ac:dyDescent="0.3">
      <c r="B38346" s="60"/>
      <c r="D38346" s="61"/>
    </row>
    <row r="38347" spans="2:4" x14ac:dyDescent="0.3">
      <c r="B38347" s="60"/>
      <c r="D38347" s="61"/>
    </row>
    <row r="38348" spans="2:4" x14ac:dyDescent="0.3">
      <c r="B38348" s="60"/>
      <c r="D38348" s="61"/>
    </row>
    <row r="38349" spans="2:4" x14ac:dyDescent="0.3">
      <c r="B38349" s="60"/>
      <c r="D38349" s="61"/>
    </row>
    <row r="38350" spans="2:4" x14ac:dyDescent="0.3">
      <c r="B38350" s="60"/>
      <c r="D38350" s="61"/>
    </row>
    <row r="38351" spans="2:4" x14ac:dyDescent="0.3">
      <c r="B38351" s="60"/>
      <c r="D38351" s="61"/>
    </row>
    <row r="38352" spans="2:4" x14ac:dyDescent="0.3">
      <c r="B38352" s="60"/>
      <c r="D38352" s="61"/>
    </row>
    <row r="38353" spans="2:4" x14ac:dyDescent="0.3">
      <c r="B38353" s="60"/>
      <c r="D38353" s="61"/>
    </row>
    <row r="38354" spans="2:4" x14ac:dyDescent="0.3">
      <c r="B38354" s="60"/>
      <c r="D38354" s="61"/>
    </row>
    <row r="38355" spans="2:4" x14ac:dyDescent="0.3">
      <c r="B38355" s="60"/>
      <c r="D38355" s="61"/>
    </row>
    <row r="38356" spans="2:4" x14ac:dyDescent="0.3">
      <c r="B38356" s="60"/>
      <c r="D38356" s="61"/>
    </row>
    <row r="38357" spans="2:4" x14ac:dyDescent="0.3">
      <c r="B38357" s="60"/>
      <c r="D38357" s="61"/>
    </row>
    <row r="38358" spans="2:4" x14ac:dyDescent="0.3">
      <c r="B38358" s="60"/>
      <c r="D38358" s="61"/>
    </row>
    <row r="38359" spans="2:4" x14ac:dyDescent="0.3">
      <c r="B38359" s="60"/>
      <c r="D38359" s="61"/>
    </row>
    <row r="38360" spans="2:4" x14ac:dyDescent="0.3">
      <c r="B38360" s="60"/>
      <c r="D38360" s="61"/>
    </row>
    <row r="38361" spans="2:4" x14ac:dyDescent="0.3">
      <c r="B38361" s="60"/>
      <c r="D38361" s="61"/>
    </row>
    <row r="38362" spans="2:4" x14ac:dyDescent="0.3">
      <c r="B38362" s="60"/>
      <c r="D38362" s="61"/>
    </row>
    <row r="38363" spans="2:4" x14ac:dyDescent="0.3">
      <c r="B38363" s="60"/>
      <c r="D38363" s="61"/>
    </row>
    <row r="38364" spans="2:4" x14ac:dyDescent="0.3">
      <c r="B38364" s="60"/>
      <c r="D38364" s="61"/>
    </row>
    <row r="38365" spans="2:4" x14ac:dyDescent="0.3">
      <c r="B38365" s="60"/>
      <c r="D38365" s="61"/>
    </row>
    <row r="38366" spans="2:4" x14ac:dyDescent="0.3">
      <c r="B38366" s="60"/>
      <c r="D38366" s="61"/>
    </row>
    <row r="38367" spans="2:4" x14ac:dyDescent="0.3">
      <c r="B38367" s="60"/>
      <c r="D38367" s="61"/>
    </row>
    <row r="38368" spans="2:4" x14ac:dyDescent="0.3">
      <c r="B38368" s="60"/>
      <c r="D38368" s="61"/>
    </row>
    <row r="38369" spans="2:4" x14ac:dyDescent="0.3">
      <c r="B38369" s="60"/>
      <c r="D38369" s="61"/>
    </row>
    <row r="38370" spans="2:4" x14ac:dyDescent="0.3">
      <c r="B38370" s="60"/>
      <c r="D38370" s="61"/>
    </row>
    <row r="38371" spans="2:4" x14ac:dyDescent="0.3">
      <c r="B38371" s="60"/>
      <c r="D38371" s="61"/>
    </row>
    <row r="38372" spans="2:4" x14ac:dyDescent="0.3">
      <c r="B38372" s="60"/>
      <c r="D38372" s="61"/>
    </row>
    <row r="38373" spans="2:4" x14ac:dyDescent="0.3">
      <c r="B38373" s="60"/>
      <c r="D38373" s="61"/>
    </row>
    <row r="38374" spans="2:4" x14ac:dyDescent="0.3">
      <c r="B38374" s="60"/>
      <c r="D38374" s="61"/>
    </row>
    <row r="38375" spans="2:4" x14ac:dyDescent="0.3">
      <c r="B38375" s="60"/>
      <c r="D38375" s="61"/>
    </row>
    <row r="38376" spans="2:4" x14ac:dyDescent="0.3">
      <c r="B38376" s="60"/>
      <c r="D38376" s="61"/>
    </row>
    <row r="38377" spans="2:4" x14ac:dyDescent="0.3">
      <c r="B38377" s="60"/>
      <c r="D38377" s="61"/>
    </row>
    <row r="38378" spans="2:4" x14ac:dyDescent="0.3">
      <c r="B38378" s="60"/>
      <c r="D38378" s="61"/>
    </row>
    <row r="38379" spans="2:4" x14ac:dyDescent="0.3">
      <c r="B38379" s="60"/>
      <c r="D38379" s="61"/>
    </row>
    <row r="38380" spans="2:4" x14ac:dyDescent="0.3">
      <c r="B38380" s="60"/>
      <c r="D38380" s="61"/>
    </row>
    <row r="38381" spans="2:4" x14ac:dyDescent="0.3">
      <c r="B38381" s="60"/>
      <c r="D38381" s="61"/>
    </row>
    <row r="38382" spans="2:4" x14ac:dyDescent="0.3">
      <c r="B38382" s="60"/>
      <c r="D38382" s="61"/>
    </row>
    <row r="38383" spans="2:4" x14ac:dyDescent="0.3">
      <c r="B38383" s="60"/>
      <c r="D38383" s="61"/>
    </row>
    <row r="38384" spans="2:4" x14ac:dyDescent="0.3">
      <c r="B38384" s="60"/>
      <c r="D38384" s="61"/>
    </row>
    <row r="38385" spans="2:4" x14ac:dyDescent="0.3">
      <c r="B38385" s="60"/>
      <c r="D38385" s="61"/>
    </row>
    <row r="38386" spans="2:4" x14ac:dyDescent="0.3">
      <c r="B38386" s="60"/>
      <c r="D38386" s="61"/>
    </row>
    <row r="38387" spans="2:4" x14ac:dyDescent="0.3">
      <c r="B38387" s="60"/>
      <c r="D38387" s="61"/>
    </row>
    <row r="38388" spans="2:4" x14ac:dyDescent="0.3">
      <c r="B38388" s="60"/>
      <c r="D38388" s="61"/>
    </row>
    <row r="38389" spans="2:4" x14ac:dyDescent="0.3">
      <c r="B38389" s="60"/>
      <c r="D38389" s="61"/>
    </row>
    <row r="38390" spans="2:4" x14ac:dyDescent="0.3">
      <c r="B38390" s="60"/>
      <c r="D38390" s="61"/>
    </row>
    <row r="38391" spans="2:4" x14ac:dyDescent="0.3">
      <c r="B38391" s="60"/>
      <c r="D38391" s="61"/>
    </row>
    <row r="38392" spans="2:4" x14ac:dyDescent="0.3">
      <c r="B38392" s="60"/>
      <c r="D38392" s="61"/>
    </row>
    <row r="38393" spans="2:4" x14ac:dyDescent="0.3">
      <c r="B38393" s="60"/>
      <c r="D38393" s="61"/>
    </row>
    <row r="38394" spans="2:4" x14ac:dyDescent="0.3">
      <c r="B38394" s="60"/>
      <c r="D38394" s="61"/>
    </row>
    <row r="38395" spans="2:4" x14ac:dyDescent="0.3">
      <c r="B38395" s="60"/>
      <c r="D38395" s="61"/>
    </row>
    <row r="38396" spans="2:4" x14ac:dyDescent="0.3">
      <c r="B38396" s="60"/>
      <c r="D38396" s="61"/>
    </row>
    <row r="38397" spans="2:4" x14ac:dyDescent="0.3">
      <c r="B38397" s="60"/>
      <c r="D38397" s="61"/>
    </row>
    <row r="38398" spans="2:4" x14ac:dyDescent="0.3">
      <c r="B38398" s="60"/>
      <c r="D38398" s="61"/>
    </row>
    <row r="38399" spans="2:4" x14ac:dyDescent="0.3">
      <c r="B38399" s="60"/>
      <c r="D38399" s="61"/>
    </row>
    <row r="38400" spans="2:4" x14ac:dyDescent="0.3">
      <c r="B38400" s="60"/>
      <c r="D38400" s="61"/>
    </row>
    <row r="38401" spans="2:5" x14ac:dyDescent="0.3">
      <c r="B38401" s="60"/>
      <c r="D38401" s="61"/>
    </row>
    <row r="38402" spans="2:5" x14ac:dyDescent="0.3">
      <c r="B38402" s="60"/>
      <c r="D38402" s="61"/>
    </row>
    <row r="38403" spans="2:5" x14ac:dyDescent="0.3">
      <c r="B38403" s="60"/>
      <c r="D38403" s="61"/>
    </row>
    <row r="38404" spans="2:5" x14ac:dyDescent="0.3">
      <c r="B38404" s="60"/>
      <c r="D38404" s="61"/>
    </row>
    <row r="38405" spans="2:5" x14ac:dyDescent="0.3">
      <c r="B38405" s="60"/>
      <c r="D38405" s="61"/>
    </row>
    <row r="38406" spans="2:5" x14ac:dyDescent="0.3">
      <c r="B38406" s="60"/>
      <c r="D38406" s="61"/>
    </row>
    <row r="38407" spans="2:5" x14ac:dyDescent="0.3">
      <c r="B38407" s="60"/>
      <c r="D38407" s="61"/>
    </row>
    <row r="38408" spans="2:5" x14ac:dyDescent="0.3">
      <c r="B38408" s="60"/>
      <c r="D38408" s="61"/>
    </row>
    <row r="38409" spans="2:5" x14ac:dyDescent="0.3">
      <c r="B38409" s="60"/>
      <c r="D38409" s="61"/>
    </row>
    <row r="38410" spans="2:5" x14ac:dyDescent="0.3">
      <c r="B38410" s="60"/>
      <c r="D38410" s="61"/>
    </row>
    <row r="38411" spans="2:5" x14ac:dyDescent="0.3">
      <c r="B38411" s="60"/>
      <c r="D38411" s="61"/>
    </row>
    <row r="38412" spans="2:5" x14ac:dyDescent="0.3">
      <c r="B38412" s="60"/>
      <c r="D38412" s="61"/>
    </row>
    <row r="38413" spans="2:5" x14ac:dyDescent="0.3">
      <c r="B38413" s="60"/>
      <c r="D38413" s="61"/>
    </row>
    <row r="38414" spans="2:5" x14ac:dyDescent="0.3">
      <c r="B38414" s="60"/>
      <c r="D38414" s="62"/>
      <c r="E38414" s="63"/>
    </row>
    <row r="38415" spans="2:5" x14ac:dyDescent="0.3">
      <c r="B38415" s="60"/>
      <c r="D38415" s="62"/>
      <c r="E38415" s="63"/>
    </row>
    <row r="38416" spans="2:5" x14ac:dyDescent="0.3">
      <c r="B38416" s="60"/>
      <c r="D38416" s="62"/>
      <c r="E38416" s="63"/>
    </row>
    <row r="38417" spans="2:5" x14ac:dyDescent="0.3">
      <c r="B38417" s="60"/>
      <c r="D38417" s="62"/>
      <c r="E38417" s="63"/>
    </row>
    <row r="38418" spans="2:5" x14ac:dyDescent="0.3">
      <c r="B38418" s="60"/>
      <c r="D38418" s="62"/>
      <c r="E38418" s="63"/>
    </row>
    <row r="38419" spans="2:5" x14ac:dyDescent="0.3">
      <c r="B38419" s="60"/>
      <c r="D38419" s="62"/>
      <c r="E38419" s="63"/>
    </row>
    <row r="38420" spans="2:5" x14ac:dyDescent="0.3">
      <c r="B38420" s="60"/>
      <c r="D38420" s="62"/>
      <c r="E38420" s="63"/>
    </row>
    <row r="38421" spans="2:5" x14ac:dyDescent="0.3">
      <c r="B38421" s="60"/>
      <c r="D38421" s="62"/>
      <c r="E38421" s="63"/>
    </row>
    <row r="38422" spans="2:5" x14ac:dyDescent="0.3">
      <c r="B38422" s="60"/>
      <c r="D38422" s="62"/>
      <c r="E38422" s="63"/>
    </row>
    <row r="38423" spans="2:5" x14ac:dyDescent="0.3">
      <c r="B38423" s="60"/>
      <c r="D38423" s="62"/>
      <c r="E38423" s="63"/>
    </row>
    <row r="38424" spans="2:5" x14ac:dyDescent="0.3">
      <c r="B38424" s="60"/>
      <c r="D38424" s="62"/>
      <c r="E38424" s="63"/>
    </row>
    <row r="38425" spans="2:5" x14ac:dyDescent="0.3">
      <c r="B38425" s="60"/>
      <c r="D38425" s="62"/>
      <c r="E38425" s="63"/>
    </row>
    <row r="38426" spans="2:5" x14ac:dyDescent="0.3">
      <c r="B38426" s="60"/>
      <c r="D38426" s="62"/>
      <c r="E38426" s="63"/>
    </row>
    <row r="38427" spans="2:5" x14ac:dyDescent="0.3">
      <c r="B38427" s="60"/>
      <c r="D38427" s="62"/>
      <c r="E38427" s="63"/>
    </row>
    <row r="38428" spans="2:5" x14ac:dyDescent="0.3">
      <c r="B38428" s="60"/>
      <c r="D38428" s="62"/>
      <c r="E38428" s="63"/>
    </row>
    <row r="38429" spans="2:5" x14ac:dyDescent="0.3">
      <c r="B38429" s="60"/>
      <c r="D38429" s="62"/>
      <c r="E38429" s="63"/>
    </row>
    <row r="38430" spans="2:5" x14ac:dyDescent="0.3">
      <c r="B38430" s="60"/>
      <c r="D38430" s="62"/>
      <c r="E38430" s="63"/>
    </row>
    <row r="38431" spans="2:5" x14ac:dyDescent="0.3">
      <c r="B38431" s="60"/>
      <c r="D38431" s="62"/>
      <c r="E38431" s="63"/>
    </row>
    <row r="38432" spans="2:5" x14ac:dyDescent="0.3">
      <c r="B38432" s="60"/>
      <c r="D38432" s="62"/>
      <c r="E38432" s="63"/>
    </row>
    <row r="38433" spans="2:5" x14ac:dyDescent="0.3">
      <c r="B38433" s="60"/>
      <c r="D38433" s="62"/>
      <c r="E38433" s="63"/>
    </row>
    <row r="38434" spans="2:5" x14ac:dyDescent="0.3">
      <c r="B38434" s="60"/>
      <c r="D38434" s="61"/>
    </row>
    <row r="38435" spans="2:5" x14ac:dyDescent="0.3">
      <c r="B38435" s="60"/>
      <c r="D38435" s="61"/>
    </row>
    <row r="38436" spans="2:5" x14ac:dyDescent="0.3">
      <c r="B38436" s="60"/>
      <c r="D38436" s="61"/>
    </row>
    <row r="38437" spans="2:5" x14ac:dyDescent="0.3">
      <c r="B38437" s="60"/>
      <c r="D38437" s="61"/>
    </row>
    <row r="38438" spans="2:5" x14ac:dyDescent="0.3">
      <c r="B38438" s="60"/>
      <c r="D38438" s="61"/>
    </row>
    <row r="38439" spans="2:5" x14ac:dyDescent="0.3">
      <c r="B38439" s="60"/>
      <c r="D38439" s="61"/>
    </row>
    <row r="38440" spans="2:5" x14ac:dyDescent="0.3">
      <c r="B38440" s="60"/>
      <c r="D38440" s="61"/>
    </row>
    <row r="38441" spans="2:5" x14ac:dyDescent="0.3">
      <c r="B38441" s="60"/>
      <c r="D38441" s="61"/>
    </row>
    <row r="38442" spans="2:5" x14ac:dyDescent="0.3">
      <c r="B38442" s="60"/>
      <c r="D38442" s="61"/>
    </row>
    <row r="38443" spans="2:5" x14ac:dyDescent="0.3">
      <c r="B38443" s="60"/>
      <c r="D38443" s="61"/>
    </row>
    <row r="38444" spans="2:5" x14ac:dyDescent="0.3">
      <c r="B38444" s="60"/>
      <c r="D38444" s="61"/>
    </row>
    <row r="38445" spans="2:5" x14ac:dyDescent="0.3">
      <c r="B38445" s="60"/>
      <c r="D38445" s="61"/>
    </row>
    <row r="38446" spans="2:5" x14ac:dyDescent="0.3">
      <c r="B38446" s="60"/>
      <c r="D38446" s="61"/>
    </row>
    <row r="38447" spans="2:5" x14ac:dyDescent="0.3">
      <c r="B38447" s="60"/>
      <c r="D38447" s="61"/>
    </row>
    <row r="38448" spans="2:5" x14ac:dyDescent="0.3">
      <c r="B38448" s="60"/>
      <c r="D38448" s="61"/>
    </row>
    <row r="38449" spans="2:4" x14ac:dyDescent="0.3">
      <c r="B38449" s="60"/>
      <c r="D38449" s="61"/>
    </row>
    <row r="38450" spans="2:4" x14ac:dyDescent="0.3">
      <c r="B38450" s="60"/>
      <c r="D38450" s="61"/>
    </row>
    <row r="38451" spans="2:4" x14ac:dyDescent="0.3">
      <c r="B38451" s="60"/>
      <c r="D38451" s="61"/>
    </row>
    <row r="38452" spans="2:4" x14ac:dyDescent="0.3">
      <c r="B38452" s="60"/>
      <c r="D38452" s="61"/>
    </row>
    <row r="38453" spans="2:4" x14ac:dyDescent="0.3">
      <c r="B38453" s="60"/>
      <c r="D38453" s="61"/>
    </row>
    <row r="38454" spans="2:4" x14ac:dyDescent="0.3">
      <c r="B38454" s="60"/>
      <c r="D38454" s="61"/>
    </row>
    <row r="38455" spans="2:4" x14ac:dyDescent="0.3">
      <c r="B38455" s="60"/>
      <c r="D38455" s="61"/>
    </row>
    <row r="38456" spans="2:4" x14ac:dyDescent="0.3">
      <c r="B38456" s="60"/>
      <c r="D38456" s="61"/>
    </row>
    <row r="38457" spans="2:4" x14ac:dyDescent="0.3">
      <c r="B38457" s="60"/>
      <c r="D38457" s="61"/>
    </row>
    <row r="38458" spans="2:4" x14ac:dyDescent="0.3">
      <c r="B38458" s="60"/>
      <c r="D38458" s="61"/>
    </row>
    <row r="38459" spans="2:4" x14ac:dyDescent="0.3">
      <c r="B38459" s="60"/>
      <c r="D38459" s="61"/>
    </row>
    <row r="38460" spans="2:4" x14ac:dyDescent="0.3">
      <c r="B38460" s="60"/>
      <c r="D38460" s="61"/>
    </row>
    <row r="38461" spans="2:4" x14ac:dyDescent="0.3">
      <c r="B38461" s="60"/>
      <c r="D38461" s="61"/>
    </row>
    <row r="38462" spans="2:4" x14ac:dyDescent="0.3">
      <c r="B38462" s="60"/>
      <c r="D38462" s="61"/>
    </row>
    <row r="38463" spans="2:4" x14ac:dyDescent="0.3">
      <c r="B38463" s="60"/>
      <c r="D38463" s="61"/>
    </row>
    <row r="38464" spans="2:4" x14ac:dyDescent="0.3">
      <c r="B38464" s="60"/>
      <c r="D38464" s="61"/>
    </row>
    <row r="38465" spans="2:4" x14ac:dyDescent="0.3">
      <c r="B38465" s="60"/>
      <c r="D38465" s="61"/>
    </row>
    <row r="38466" spans="2:4" x14ac:dyDescent="0.3">
      <c r="B38466" s="60"/>
      <c r="D38466" s="61"/>
    </row>
    <row r="38467" spans="2:4" x14ac:dyDescent="0.3">
      <c r="B38467" s="60"/>
      <c r="D38467" s="61"/>
    </row>
    <row r="38468" spans="2:4" x14ac:dyDescent="0.3">
      <c r="B38468" s="60"/>
      <c r="D38468" s="61"/>
    </row>
    <row r="38469" spans="2:4" x14ac:dyDescent="0.3">
      <c r="B38469" s="60"/>
      <c r="D38469" s="61"/>
    </row>
    <row r="38470" spans="2:4" x14ac:dyDescent="0.3">
      <c r="B38470" s="60"/>
      <c r="D38470" s="61"/>
    </row>
    <row r="38471" spans="2:4" x14ac:dyDescent="0.3">
      <c r="B38471" s="60"/>
      <c r="D38471" s="61"/>
    </row>
    <row r="38472" spans="2:4" x14ac:dyDescent="0.3">
      <c r="B38472" s="60"/>
      <c r="D38472" s="61"/>
    </row>
    <row r="38473" spans="2:4" x14ac:dyDescent="0.3">
      <c r="B38473" s="60"/>
      <c r="D38473" s="61"/>
    </row>
    <row r="38474" spans="2:4" x14ac:dyDescent="0.3">
      <c r="B38474" s="60"/>
      <c r="D38474" s="61"/>
    </row>
    <row r="38475" spans="2:4" x14ac:dyDescent="0.3">
      <c r="B38475" s="60"/>
      <c r="D38475" s="61"/>
    </row>
    <row r="38476" spans="2:4" x14ac:dyDescent="0.3">
      <c r="B38476" s="60"/>
      <c r="D38476" s="61"/>
    </row>
    <row r="38477" spans="2:4" x14ac:dyDescent="0.3">
      <c r="B38477" s="60"/>
      <c r="D38477" s="61"/>
    </row>
    <row r="38478" spans="2:4" x14ac:dyDescent="0.3">
      <c r="B38478" s="60"/>
      <c r="D38478" s="61"/>
    </row>
    <row r="38479" spans="2:4" x14ac:dyDescent="0.3">
      <c r="B38479" s="60"/>
      <c r="D38479" s="61"/>
    </row>
    <row r="38480" spans="2:4" x14ac:dyDescent="0.3">
      <c r="B38480" s="60"/>
      <c r="D38480" s="61"/>
    </row>
    <row r="38481" spans="2:4" x14ac:dyDescent="0.3">
      <c r="B38481" s="60"/>
      <c r="D38481" s="61"/>
    </row>
    <row r="38482" spans="2:4" x14ac:dyDescent="0.3">
      <c r="B38482" s="60"/>
      <c r="D38482" s="61"/>
    </row>
    <row r="38483" spans="2:4" x14ac:dyDescent="0.3">
      <c r="B38483" s="60"/>
      <c r="D38483" s="61"/>
    </row>
    <row r="38484" spans="2:4" x14ac:dyDescent="0.3">
      <c r="B38484" s="60"/>
      <c r="D38484" s="61"/>
    </row>
    <row r="38485" spans="2:4" x14ac:dyDescent="0.3">
      <c r="B38485" s="60"/>
      <c r="D38485" s="61"/>
    </row>
    <row r="38486" spans="2:4" x14ac:dyDescent="0.3">
      <c r="B38486" s="60"/>
      <c r="D38486" s="61"/>
    </row>
    <row r="38487" spans="2:4" x14ac:dyDescent="0.3">
      <c r="B38487" s="60"/>
      <c r="D38487" s="61"/>
    </row>
    <row r="38488" spans="2:4" x14ac:dyDescent="0.3">
      <c r="B38488" s="60"/>
      <c r="D38488" s="61"/>
    </row>
    <row r="38489" spans="2:4" x14ac:dyDescent="0.3">
      <c r="B38489" s="60"/>
      <c r="D38489" s="61"/>
    </row>
    <row r="38490" spans="2:4" x14ac:dyDescent="0.3">
      <c r="B38490" s="60"/>
      <c r="D38490" s="61"/>
    </row>
    <row r="38491" spans="2:4" x14ac:dyDescent="0.3">
      <c r="B38491" s="60"/>
      <c r="D38491" s="61"/>
    </row>
    <row r="38492" spans="2:4" x14ac:dyDescent="0.3">
      <c r="B38492" s="60"/>
      <c r="D38492" s="61"/>
    </row>
    <row r="38493" spans="2:4" x14ac:dyDescent="0.3">
      <c r="B38493" s="60"/>
      <c r="D38493" s="61"/>
    </row>
    <row r="38494" spans="2:4" x14ac:dyDescent="0.3">
      <c r="B38494" s="60"/>
      <c r="D38494" s="61"/>
    </row>
    <row r="38495" spans="2:4" x14ac:dyDescent="0.3">
      <c r="B38495" s="60"/>
      <c r="D38495" s="61"/>
    </row>
    <row r="38496" spans="2:4" x14ac:dyDescent="0.3">
      <c r="B38496" s="60"/>
      <c r="D38496" s="61"/>
    </row>
    <row r="38497" spans="2:4" x14ac:dyDescent="0.3">
      <c r="B38497" s="60"/>
      <c r="D38497" s="61"/>
    </row>
    <row r="38498" spans="2:4" x14ac:dyDescent="0.3">
      <c r="B38498" s="60"/>
      <c r="D38498" s="61"/>
    </row>
    <row r="38499" spans="2:4" x14ac:dyDescent="0.3">
      <c r="B38499" s="60"/>
      <c r="D38499" s="61"/>
    </row>
    <row r="38500" spans="2:4" x14ac:dyDescent="0.3">
      <c r="B38500" s="60"/>
      <c r="D38500" s="61"/>
    </row>
    <row r="38501" spans="2:4" x14ac:dyDescent="0.3">
      <c r="B38501" s="60"/>
      <c r="D38501" s="61"/>
    </row>
    <row r="38502" spans="2:4" x14ac:dyDescent="0.3">
      <c r="B38502" s="60"/>
      <c r="D38502" s="61"/>
    </row>
    <row r="38503" spans="2:4" x14ac:dyDescent="0.3">
      <c r="B38503" s="60"/>
      <c r="D38503" s="61"/>
    </row>
    <row r="38504" spans="2:4" x14ac:dyDescent="0.3">
      <c r="B38504" s="60"/>
      <c r="D38504" s="61"/>
    </row>
    <row r="38505" spans="2:4" x14ac:dyDescent="0.3">
      <c r="B38505" s="60"/>
      <c r="D38505" s="61"/>
    </row>
    <row r="38506" spans="2:4" x14ac:dyDescent="0.3">
      <c r="B38506" s="60"/>
      <c r="D38506" s="61"/>
    </row>
    <row r="38507" spans="2:4" x14ac:dyDescent="0.3">
      <c r="B38507" s="60"/>
      <c r="D38507" s="61"/>
    </row>
    <row r="38508" spans="2:4" x14ac:dyDescent="0.3">
      <c r="B38508" s="60"/>
      <c r="D38508" s="61"/>
    </row>
    <row r="38509" spans="2:4" x14ac:dyDescent="0.3">
      <c r="B38509" s="60"/>
      <c r="D38509" s="61"/>
    </row>
    <row r="38510" spans="2:4" x14ac:dyDescent="0.3">
      <c r="B38510" s="60"/>
      <c r="D38510" s="61"/>
    </row>
    <row r="38511" spans="2:4" x14ac:dyDescent="0.3">
      <c r="B38511" s="60"/>
      <c r="D38511" s="61"/>
    </row>
    <row r="38512" spans="2:4" x14ac:dyDescent="0.3">
      <c r="B38512" s="60"/>
      <c r="D38512" s="61"/>
    </row>
    <row r="38513" spans="2:4" x14ac:dyDescent="0.3">
      <c r="B38513" s="60"/>
      <c r="D38513" s="61"/>
    </row>
    <row r="38514" spans="2:4" x14ac:dyDescent="0.3">
      <c r="B38514" s="60"/>
      <c r="D38514" s="61"/>
    </row>
    <row r="38515" spans="2:4" x14ac:dyDescent="0.3">
      <c r="B38515" s="60"/>
      <c r="D38515" s="61"/>
    </row>
    <row r="38516" spans="2:4" x14ac:dyDescent="0.3">
      <c r="B38516" s="60"/>
      <c r="D38516" s="61"/>
    </row>
    <row r="38517" spans="2:4" x14ac:dyDescent="0.3">
      <c r="B38517" s="60"/>
      <c r="D38517" s="61"/>
    </row>
    <row r="38518" spans="2:4" x14ac:dyDescent="0.3">
      <c r="B38518" s="60"/>
      <c r="D38518" s="61"/>
    </row>
    <row r="38519" spans="2:4" x14ac:dyDescent="0.3">
      <c r="B38519" s="60"/>
      <c r="D38519" s="61"/>
    </row>
    <row r="38520" spans="2:4" x14ac:dyDescent="0.3">
      <c r="B38520" s="60"/>
      <c r="D38520" s="61"/>
    </row>
    <row r="38521" spans="2:4" x14ac:dyDescent="0.3">
      <c r="B38521" s="60"/>
      <c r="D38521" s="61"/>
    </row>
    <row r="38522" spans="2:4" x14ac:dyDescent="0.3">
      <c r="B38522" s="60"/>
      <c r="D38522" s="61"/>
    </row>
    <row r="38523" spans="2:4" x14ac:dyDescent="0.3">
      <c r="B38523" s="60"/>
      <c r="D38523" s="61"/>
    </row>
    <row r="38524" spans="2:4" x14ac:dyDescent="0.3">
      <c r="B38524" s="60"/>
      <c r="D38524" s="61"/>
    </row>
    <row r="38525" spans="2:4" x14ac:dyDescent="0.3">
      <c r="B38525" s="60"/>
      <c r="D38525" s="61"/>
    </row>
    <row r="38526" spans="2:4" x14ac:dyDescent="0.3">
      <c r="B38526" s="60"/>
      <c r="D38526" s="61"/>
    </row>
    <row r="38527" spans="2:4" x14ac:dyDescent="0.3">
      <c r="B38527" s="60"/>
      <c r="D38527" s="61"/>
    </row>
    <row r="38528" spans="2:4" x14ac:dyDescent="0.3">
      <c r="B38528" s="60"/>
      <c r="D38528" s="61"/>
    </row>
    <row r="38529" spans="2:4" x14ac:dyDescent="0.3">
      <c r="B38529" s="60"/>
      <c r="D38529" s="61"/>
    </row>
    <row r="38530" spans="2:4" x14ac:dyDescent="0.3">
      <c r="B38530" s="60"/>
      <c r="D38530" s="61"/>
    </row>
    <row r="38531" spans="2:4" x14ac:dyDescent="0.3">
      <c r="B38531" s="60"/>
      <c r="D38531" s="61"/>
    </row>
    <row r="38532" spans="2:4" x14ac:dyDescent="0.3">
      <c r="B38532" s="60"/>
      <c r="D38532" s="61"/>
    </row>
    <row r="38533" spans="2:4" x14ac:dyDescent="0.3">
      <c r="B38533" s="60"/>
      <c r="D38533" s="61"/>
    </row>
    <row r="38534" spans="2:4" x14ac:dyDescent="0.3">
      <c r="B38534" s="60"/>
      <c r="D38534" s="61"/>
    </row>
    <row r="38535" spans="2:4" x14ac:dyDescent="0.3">
      <c r="B38535" s="60"/>
      <c r="D38535" s="61"/>
    </row>
    <row r="38536" spans="2:4" x14ac:dyDescent="0.3">
      <c r="B38536" s="60"/>
      <c r="D38536" s="61"/>
    </row>
    <row r="38537" spans="2:4" x14ac:dyDescent="0.3">
      <c r="B38537" s="60"/>
      <c r="D38537" s="61"/>
    </row>
    <row r="38538" spans="2:4" x14ac:dyDescent="0.3">
      <c r="B38538" s="60"/>
      <c r="D38538" s="61"/>
    </row>
    <row r="38539" spans="2:4" x14ac:dyDescent="0.3">
      <c r="B38539" s="60"/>
      <c r="D38539" s="61"/>
    </row>
    <row r="38540" spans="2:4" x14ac:dyDescent="0.3">
      <c r="B38540" s="60"/>
      <c r="D38540" s="61"/>
    </row>
    <row r="38541" spans="2:4" x14ac:dyDescent="0.3">
      <c r="B38541" s="60"/>
      <c r="D38541" s="61"/>
    </row>
    <row r="38542" spans="2:4" x14ac:dyDescent="0.3">
      <c r="B38542" s="60"/>
      <c r="D38542" s="61"/>
    </row>
    <row r="38543" spans="2:4" x14ac:dyDescent="0.3">
      <c r="B38543" s="60"/>
      <c r="D38543" s="61"/>
    </row>
    <row r="38544" spans="2:4" x14ac:dyDescent="0.3">
      <c r="B38544" s="60"/>
      <c r="D38544" s="61"/>
    </row>
    <row r="38545" spans="2:4" x14ac:dyDescent="0.3">
      <c r="B38545" s="60"/>
      <c r="D38545" s="61"/>
    </row>
    <row r="38546" spans="2:4" x14ac:dyDescent="0.3">
      <c r="B38546" s="60"/>
      <c r="D38546" s="61"/>
    </row>
    <row r="38547" spans="2:4" x14ac:dyDescent="0.3">
      <c r="B38547" s="60"/>
      <c r="D38547" s="61"/>
    </row>
    <row r="38548" spans="2:4" x14ac:dyDescent="0.3">
      <c r="B38548" s="60"/>
      <c r="D38548" s="61"/>
    </row>
    <row r="38549" spans="2:4" x14ac:dyDescent="0.3">
      <c r="B38549" s="60"/>
      <c r="D38549" s="61"/>
    </row>
    <row r="38550" spans="2:4" x14ac:dyDescent="0.3">
      <c r="B38550" s="60"/>
      <c r="D38550" s="61"/>
    </row>
    <row r="38551" spans="2:4" x14ac:dyDescent="0.3">
      <c r="B38551" s="60"/>
      <c r="D38551" s="61"/>
    </row>
    <row r="38552" spans="2:4" x14ac:dyDescent="0.3">
      <c r="B38552" s="60"/>
      <c r="D38552" s="61"/>
    </row>
    <row r="38553" spans="2:4" x14ac:dyDescent="0.3">
      <c r="B38553" s="60"/>
      <c r="D38553" s="61"/>
    </row>
    <row r="38554" spans="2:4" x14ac:dyDescent="0.3">
      <c r="B38554" s="60"/>
      <c r="D38554" s="61"/>
    </row>
    <row r="38555" spans="2:4" x14ac:dyDescent="0.3">
      <c r="B38555" s="60"/>
      <c r="D38555" s="61"/>
    </row>
    <row r="38556" spans="2:4" x14ac:dyDescent="0.3">
      <c r="B38556" s="60"/>
      <c r="D38556" s="61"/>
    </row>
    <row r="38557" spans="2:4" x14ac:dyDescent="0.3">
      <c r="B38557" s="60"/>
      <c r="D38557" s="61"/>
    </row>
    <row r="38558" spans="2:4" x14ac:dyDescent="0.3">
      <c r="B38558" s="60"/>
      <c r="D38558" s="61"/>
    </row>
    <row r="38559" spans="2:4" x14ac:dyDescent="0.3">
      <c r="B38559" s="60"/>
      <c r="D38559" s="61"/>
    </row>
    <row r="38560" spans="2:4" x14ac:dyDescent="0.3">
      <c r="B38560" s="60"/>
      <c r="D38560" s="61"/>
    </row>
    <row r="38561" spans="2:4" x14ac:dyDescent="0.3">
      <c r="B38561" s="60"/>
      <c r="D38561" s="61"/>
    </row>
    <row r="38562" spans="2:4" x14ac:dyDescent="0.3">
      <c r="B38562" s="60"/>
      <c r="D38562" s="61"/>
    </row>
    <row r="38563" spans="2:4" x14ac:dyDescent="0.3">
      <c r="B38563" s="60"/>
      <c r="D38563" s="61"/>
    </row>
    <row r="38564" spans="2:4" x14ac:dyDescent="0.3">
      <c r="B38564" s="60"/>
      <c r="D38564" s="61"/>
    </row>
    <row r="38565" spans="2:4" x14ac:dyDescent="0.3">
      <c r="B38565" s="60"/>
      <c r="D38565" s="61"/>
    </row>
    <row r="38566" spans="2:4" x14ac:dyDescent="0.3">
      <c r="B38566" s="60"/>
      <c r="D38566" s="61"/>
    </row>
    <row r="38567" spans="2:4" x14ac:dyDescent="0.3">
      <c r="B38567" s="60"/>
      <c r="D38567" s="61"/>
    </row>
    <row r="38568" spans="2:4" x14ac:dyDescent="0.3">
      <c r="B38568" s="60"/>
      <c r="D38568" s="61"/>
    </row>
    <row r="38569" spans="2:4" x14ac:dyDescent="0.3">
      <c r="B38569" s="60"/>
      <c r="D38569" s="61"/>
    </row>
    <row r="38570" spans="2:4" x14ac:dyDescent="0.3">
      <c r="B38570" s="60"/>
      <c r="D38570" s="61"/>
    </row>
    <row r="38571" spans="2:4" x14ac:dyDescent="0.3">
      <c r="B38571" s="60"/>
      <c r="D38571" s="61"/>
    </row>
    <row r="38572" spans="2:4" x14ac:dyDescent="0.3">
      <c r="B38572" s="60"/>
      <c r="D38572" s="61"/>
    </row>
    <row r="38573" spans="2:4" x14ac:dyDescent="0.3">
      <c r="B38573" s="60"/>
      <c r="D38573" s="61"/>
    </row>
    <row r="38574" spans="2:4" x14ac:dyDescent="0.3">
      <c r="B38574" s="60"/>
      <c r="D38574" s="61"/>
    </row>
    <row r="38575" spans="2:4" x14ac:dyDescent="0.3">
      <c r="B38575" s="60"/>
      <c r="D38575" s="61"/>
    </row>
    <row r="38576" spans="2:4" x14ac:dyDescent="0.3">
      <c r="B38576" s="60"/>
      <c r="D38576" s="61"/>
    </row>
    <row r="38577" spans="2:4" x14ac:dyDescent="0.3">
      <c r="B38577" s="60"/>
      <c r="D38577" s="61"/>
    </row>
    <row r="38578" spans="2:4" x14ac:dyDescent="0.3">
      <c r="B38578" s="60"/>
      <c r="D38578" s="61"/>
    </row>
    <row r="38579" spans="2:4" x14ac:dyDescent="0.3">
      <c r="B38579" s="60"/>
      <c r="D38579" s="61"/>
    </row>
    <row r="38580" spans="2:4" x14ac:dyDescent="0.3">
      <c r="B38580" s="60"/>
      <c r="D38580" s="61"/>
    </row>
    <row r="38581" spans="2:4" x14ac:dyDescent="0.3">
      <c r="B38581" s="60"/>
      <c r="D38581" s="61"/>
    </row>
    <row r="38582" spans="2:4" x14ac:dyDescent="0.3">
      <c r="B38582" s="60"/>
      <c r="D38582" s="61"/>
    </row>
    <row r="38583" spans="2:4" x14ac:dyDescent="0.3">
      <c r="B38583" s="60"/>
      <c r="D38583" s="61"/>
    </row>
    <row r="38584" spans="2:4" x14ac:dyDescent="0.3">
      <c r="B38584" s="60"/>
      <c r="D38584" s="61"/>
    </row>
    <row r="38585" spans="2:4" x14ac:dyDescent="0.3">
      <c r="B38585" s="60"/>
      <c r="D38585" s="61"/>
    </row>
    <row r="38586" spans="2:4" x14ac:dyDescent="0.3">
      <c r="B38586" s="60"/>
      <c r="D38586" s="61"/>
    </row>
    <row r="38587" spans="2:4" x14ac:dyDescent="0.3">
      <c r="B38587" s="60"/>
      <c r="D38587" s="61"/>
    </row>
    <row r="38588" spans="2:4" x14ac:dyDescent="0.3">
      <c r="B38588" s="60"/>
      <c r="D38588" s="61"/>
    </row>
    <row r="38589" spans="2:4" x14ac:dyDescent="0.3">
      <c r="B38589" s="60"/>
      <c r="D38589" s="61"/>
    </row>
    <row r="38590" spans="2:4" x14ac:dyDescent="0.3">
      <c r="B38590" s="60"/>
      <c r="D38590" s="61"/>
    </row>
    <row r="38591" spans="2:4" x14ac:dyDescent="0.3">
      <c r="B38591" s="60"/>
      <c r="D38591" s="61"/>
    </row>
    <row r="38592" spans="2:4" x14ac:dyDescent="0.3">
      <c r="B38592" s="60"/>
      <c r="D38592" s="61"/>
    </row>
    <row r="38593" spans="2:4" x14ac:dyDescent="0.3">
      <c r="B38593" s="60"/>
      <c r="D38593" s="61"/>
    </row>
    <row r="38594" spans="2:4" x14ac:dyDescent="0.3">
      <c r="B38594" s="60"/>
      <c r="D38594" s="61"/>
    </row>
    <row r="38595" spans="2:4" x14ac:dyDescent="0.3">
      <c r="B38595" s="60"/>
      <c r="D38595" s="61"/>
    </row>
    <row r="38596" spans="2:4" x14ac:dyDescent="0.3">
      <c r="B38596" s="60"/>
      <c r="D38596" s="61"/>
    </row>
    <row r="38597" spans="2:4" x14ac:dyDescent="0.3">
      <c r="B38597" s="60"/>
      <c r="D38597" s="61"/>
    </row>
    <row r="38598" spans="2:4" x14ac:dyDescent="0.3">
      <c r="B38598" s="60"/>
      <c r="D38598" s="61"/>
    </row>
    <row r="38599" spans="2:4" x14ac:dyDescent="0.3">
      <c r="B38599" s="60"/>
      <c r="D38599" s="61"/>
    </row>
    <row r="38600" spans="2:4" x14ac:dyDescent="0.3">
      <c r="B38600" s="60"/>
      <c r="D38600" s="61"/>
    </row>
    <row r="38601" spans="2:4" x14ac:dyDescent="0.3">
      <c r="B38601" s="60"/>
      <c r="D38601" s="61"/>
    </row>
    <row r="38602" spans="2:4" x14ac:dyDescent="0.3">
      <c r="B38602" s="60"/>
      <c r="D38602" s="61"/>
    </row>
    <row r="38603" spans="2:4" x14ac:dyDescent="0.3">
      <c r="B38603" s="60"/>
      <c r="D38603" s="61"/>
    </row>
    <row r="38604" spans="2:4" x14ac:dyDescent="0.3">
      <c r="B38604" s="60"/>
      <c r="D38604" s="61"/>
    </row>
    <row r="38605" spans="2:4" x14ac:dyDescent="0.3">
      <c r="B38605" s="60"/>
      <c r="D38605" s="61"/>
    </row>
    <row r="38606" spans="2:4" x14ac:dyDescent="0.3">
      <c r="B38606" s="60"/>
      <c r="D38606" s="61"/>
    </row>
    <row r="38607" spans="2:4" x14ac:dyDescent="0.3">
      <c r="B38607" s="60"/>
      <c r="D38607" s="61"/>
    </row>
    <row r="38608" spans="2:4" x14ac:dyDescent="0.3">
      <c r="B38608" s="60"/>
      <c r="D38608" s="61"/>
    </row>
    <row r="38609" spans="2:4" x14ac:dyDescent="0.3">
      <c r="B38609" s="60"/>
      <c r="D38609" s="61"/>
    </row>
    <row r="38610" spans="2:4" x14ac:dyDescent="0.3">
      <c r="B38610" s="60"/>
      <c r="D38610" s="61"/>
    </row>
    <row r="38611" spans="2:4" x14ac:dyDescent="0.3">
      <c r="B38611" s="60"/>
      <c r="D38611" s="61"/>
    </row>
    <row r="38612" spans="2:4" x14ac:dyDescent="0.3">
      <c r="B38612" s="60"/>
      <c r="D38612" s="61"/>
    </row>
    <row r="38613" spans="2:4" x14ac:dyDescent="0.3">
      <c r="B38613" s="60"/>
      <c r="D38613" s="61"/>
    </row>
    <row r="38614" spans="2:4" x14ac:dyDescent="0.3">
      <c r="B38614" s="60"/>
      <c r="D38614" s="61"/>
    </row>
    <row r="38615" spans="2:4" x14ac:dyDescent="0.3">
      <c r="B38615" s="60"/>
      <c r="D38615" s="61"/>
    </row>
    <row r="38616" spans="2:4" x14ac:dyDescent="0.3">
      <c r="B38616" s="60"/>
      <c r="D38616" s="61"/>
    </row>
    <row r="38617" spans="2:4" x14ac:dyDescent="0.3">
      <c r="B38617" s="60"/>
      <c r="D38617" s="61"/>
    </row>
    <row r="38618" spans="2:4" x14ac:dyDescent="0.3">
      <c r="B38618" s="60"/>
      <c r="D38618" s="61"/>
    </row>
    <row r="38619" spans="2:4" x14ac:dyDescent="0.3">
      <c r="B38619" s="60"/>
      <c r="D38619" s="61"/>
    </row>
    <row r="38620" spans="2:4" x14ac:dyDescent="0.3">
      <c r="B38620" s="60"/>
      <c r="D38620" s="61"/>
    </row>
    <row r="38621" spans="2:4" x14ac:dyDescent="0.3">
      <c r="B38621" s="60"/>
      <c r="D38621" s="61"/>
    </row>
    <row r="38622" spans="2:4" x14ac:dyDescent="0.3">
      <c r="B38622" s="60"/>
      <c r="D38622" s="61"/>
    </row>
    <row r="38623" spans="2:4" x14ac:dyDescent="0.3">
      <c r="B38623" s="60"/>
      <c r="D38623" s="61"/>
    </row>
    <row r="38624" spans="2:4" x14ac:dyDescent="0.3">
      <c r="B38624" s="60"/>
      <c r="D38624" s="61"/>
    </row>
    <row r="38625" spans="2:4" x14ac:dyDescent="0.3">
      <c r="B38625" s="60"/>
      <c r="D38625" s="61"/>
    </row>
    <row r="38626" spans="2:4" x14ac:dyDescent="0.3">
      <c r="B38626" s="60"/>
      <c r="D38626" s="61"/>
    </row>
    <row r="38627" spans="2:4" x14ac:dyDescent="0.3">
      <c r="B38627" s="60"/>
      <c r="D38627" s="61"/>
    </row>
    <row r="38628" spans="2:4" x14ac:dyDescent="0.3">
      <c r="B38628" s="60"/>
      <c r="D38628" s="61"/>
    </row>
    <row r="38629" spans="2:4" x14ac:dyDescent="0.3">
      <c r="B38629" s="60"/>
      <c r="D38629" s="61"/>
    </row>
    <row r="38630" spans="2:4" x14ac:dyDescent="0.3">
      <c r="B38630" s="60"/>
      <c r="D38630" s="61"/>
    </row>
    <row r="38631" spans="2:4" x14ac:dyDescent="0.3">
      <c r="B38631" s="60"/>
      <c r="D38631" s="61"/>
    </row>
    <row r="38632" spans="2:4" x14ac:dyDescent="0.3">
      <c r="B38632" s="60"/>
      <c r="D38632" s="61"/>
    </row>
    <row r="38633" spans="2:4" x14ac:dyDescent="0.3">
      <c r="B38633" s="60"/>
      <c r="D38633" s="61"/>
    </row>
    <row r="38634" spans="2:4" x14ac:dyDescent="0.3">
      <c r="B38634" s="60"/>
      <c r="D38634" s="61"/>
    </row>
    <row r="38635" spans="2:4" x14ac:dyDescent="0.3">
      <c r="B38635" s="60"/>
      <c r="D38635" s="61"/>
    </row>
    <row r="38636" spans="2:4" x14ac:dyDescent="0.3">
      <c r="B38636" s="60"/>
      <c r="D38636" s="61"/>
    </row>
    <row r="38637" spans="2:4" x14ac:dyDescent="0.3">
      <c r="B38637" s="60"/>
      <c r="D38637" s="61"/>
    </row>
    <row r="38638" spans="2:4" x14ac:dyDescent="0.3">
      <c r="B38638" s="60"/>
      <c r="D38638" s="61"/>
    </row>
    <row r="38639" spans="2:4" x14ac:dyDescent="0.3">
      <c r="B38639" s="60"/>
      <c r="D38639" s="61"/>
    </row>
    <row r="38640" spans="2:4" x14ac:dyDescent="0.3">
      <c r="B38640" s="60"/>
      <c r="D38640" s="61"/>
    </row>
    <row r="38641" spans="2:4" x14ac:dyDescent="0.3">
      <c r="B38641" s="60"/>
      <c r="D38641" s="61"/>
    </row>
    <row r="38642" spans="2:4" x14ac:dyDescent="0.3">
      <c r="B38642" s="60"/>
      <c r="D38642" s="61"/>
    </row>
    <row r="38643" spans="2:4" x14ac:dyDescent="0.3">
      <c r="B38643" s="60"/>
      <c r="D38643" s="61"/>
    </row>
    <row r="38644" spans="2:4" x14ac:dyDescent="0.3">
      <c r="B38644" s="60"/>
      <c r="D38644" s="61"/>
    </row>
    <row r="38645" spans="2:4" x14ac:dyDescent="0.3">
      <c r="B38645" s="60"/>
      <c r="D38645" s="61"/>
    </row>
    <row r="38646" spans="2:4" x14ac:dyDescent="0.3">
      <c r="B38646" s="60"/>
      <c r="D38646" s="61"/>
    </row>
    <row r="38647" spans="2:4" x14ac:dyDescent="0.3">
      <c r="B38647" s="60"/>
      <c r="D38647" s="61"/>
    </row>
    <row r="38648" spans="2:4" x14ac:dyDescent="0.3">
      <c r="B38648" s="60"/>
      <c r="D38648" s="61"/>
    </row>
    <row r="38649" spans="2:4" x14ac:dyDescent="0.3">
      <c r="B38649" s="60"/>
      <c r="D38649" s="61"/>
    </row>
    <row r="38650" spans="2:4" x14ac:dyDescent="0.3">
      <c r="B38650" s="60"/>
      <c r="D38650" s="61"/>
    </row>
    <row r="38651" spans="2:4" x14ac:dyDescent="0.3">
      <c r="B38651" s="60"/>
      <c r="D38651" s="61"/>
    </row>
    <row r="38652" spans="2:4" x14ac:dyDescent="0.3">
      <c r="B38652" s="60"/>
      <c r="D38652" s="61"/>
    </row>
    <row r="38653" spans="2:4" x14ac:dyDescent="0.3">
      <c r="B38653" s="60"/>
      <c r="D38653" s="61"/>
    </row>
    <row r="38654" spans="2:4" x14ac:dyDescent="0.3">
      <c r="B38654" s="60"/>
      <c r="D38654" s="61"/>
    </row>
    <row r="38655" spans="2:4" x14ac:dyDescent="0.3">
      <c r="B38655" s="60"/>
      <c r="D38655" s="61"/>
    </row>
    <row r="38656" spans="2:4" x14ac:dyDescent="0.3">
      <c r="B38656" s="60"/>
      <c r="D38656" s="61"/>
    </row>
    <row r="38657" spans="2:4" x14ac:dyDescent="0.3">
      <c r="B38657" s="60"/>
      <c r="D38657" s="61"/>
    </row>
    <row r="38658" spans="2:4" x14ac:dyDescent="0.3">
      <c r="B38658" s="60"/>
      <c r="D38658" s="61"/>
    </row>
    <row r="38659" spans="2:4" x14ac:dyDescent="0.3">
      <c r="B38659" s="60"/>
      <c r="D38659" s="61"/>
    </row>
    <row r="38660" spans="2:4" x14ac:dyDescent="0.3">
      <c r="B38660" s="60"/>
      <c r="D38660" s="61"/>
    </row>
    <row r="38661" spans="2:4" x14ac:dyDescent="0.3">
      <c r="B38661" s="60"/>
      <c r="D38661" s="61"/>
    </row>
    <row r="38662" spans="2:4" x14ac:dyDescent="0.3">
      <c r="B38662" s="60"/>
      <c r="D38662" s="61"/>
    </row>
    <row r="38663" spans="2:4" x14ac:dyDescent="0.3">
      <c r="B38663" s="60"/>
      <c r="D38663" s="61"/>
    </row>
    <row r="38664" spans="2:4" x14ac:dyDescent="0.3">
      <c r="B38664" s="60"/>
      <c r="D38664" s="61"/>
    </row>
    <row r="38665" spans="2:4" x14ac:dyDescent="0.3">
      <c r="B38665" s="60"/>
      <c r="D38665" s="61"/>
    </row>
    <row r="38666" spans="2:4" x14ac:dyDescent="0.3">
      <c r="B38666" s="60"/>
      <c r="D38666" s="61"/>
    </row>
    <row r="38667" spans="2:4" x14ac:dyDescent="0.3">
      <c r="B38667" s="60"/>
      <c r="D38667" s="61"/>
    </row>
    <row r="38668" spans="2:4" x14ac:dyDescent="0.3">
      <c r="B38668" s="60"/>
      <c r="D38668" s="61"/>
    </row>
    <row r="38669" spans="2:4" x14ac:dyDescent="0.3">
      <c r="B38669" s="60"/>
      <c r="D38669" s="61"/>
    </row>
    <row r="38670" spans="2:4" x14ac:dyDescent="0.3">
      <c r="B38670" s="60"/>
      <c r="D38670" s="61"/>
    </row>
    <row r="38671" spans="2:4" x14ac:dyDescent="0.3">
      <c r="B38671" s="60"/>
      <c r="D38671" s="61"/>
    </row>
    <row r="38672" spans="2:4" x14ac:dyDescent="0.3">
      <c r="B38672" s="60"/>
      <c r="D38672" s="61"/>
    </row>
    <row r="38673" spans="2:4" x14ac:dyDescent="0.3">
      <c r="B38673" s="60"/>
      <c r="D38673" s="61"/>
    </row>
    <row r="38674" spans="2:4" x14ac:dyDescent="0.3">
      <c r="B38674" s="60"/>
      <c r="D38674" s="61"/>
    </row>
    <row r="38675" spans="2:4" x14ac:dyDescent="0.3">
      <c r="B38675" s="60"/>
      <c r="D38675" s="61"/>
    </row>
    <row r="38676" spans="2:4" x14ac:dyDescent="0.3">
      <c r="B38676" s="60"/>
      <c r="D38676" s="61"/>
    </row>
    <row r="38677" spans="2:4" x14ac:dyDescent="0.3">
      <c r="B38677" s="60"/>
      <c r="D38677" s="61"/>
    </row>
    <row r="38678" spans="2:4" x14ac:dyDescent="0.3">
      <c r="B38678" s="60"/>
      <c r="D38678" s="61"/>
    </row>
    <row r="38679" spans="2:4" x14ac:dyDescent="0.3">
      <c r="B38679" s="60"/>
      <c r="D38679" s="61"/>
    </row>
    <row r="38680" spans="2:4" x14ac:dyDescent="0.3">
      <c r="B38680" s="60"/>
      <c r="D38680" s="61"/>
    </row>
    <row r="38681" spans="2:4" x14ac:dyDescent="0.3">
      <c r="B38681" s="60"/>
      <c r="D38681" s="61"/>
    </row>
    <row r="38682" spans="2:4" x14ac:dyDescent="0.3">
      <c r="B38682" s="60"/>
      <c r="D38682" s="61"/>
    </row>
    <row r="38683" spans="2:4" x14ac:dyDescent="0.3">
      <c r="B38683" s="60"/>
      <c r="D38683" s="61"/>
    </row>
    <row r="38684" spans="2:4" x14ac:dyDescent="0.3">
      <c r="B38684" s="60"/>
      <c r="D38684" s="61"/>
    </row>
    <row r="38685" spans="2:4" x14ac:dyDescent="0.3">
      <c r="B38685" s="60"/>
      <c r="D38685" s="61"/>
    </row>
    <row r="38686" spans="2:4" x14ac:dyDescent="0.3">
      <c r="B38686" s="60"/>
      <c r="D38686" s="61"/>
    </row>
    <row r="38687" spans="2:4" x14ac:dyDescent="0.3">
      <c r="B38687" s="60"/>
      <c r="D38687" s="61"/>
    </row>
    <row r="38688" spans="2:4" x14ac:dyDescent="0.3">
      <c r="B38688" s="60"/>
      <c r="D38688" s="61"/>
    </row>
    <row r="38689" spans="2:4" x14ac:dyDescent="0.3">
      <c r="B38689" s="60"/>
      <c r="D38689" s="61"/>
    </row>
    <row r="38690" spans="2:4" x14ac:dyDescent="0.3">
      <c r="B38690" s="60"/>
      <c r="D38690" s="61"/>
    </row>
    <row r="38691" spans="2:4" x14ac:dyDescent="0.3">
      <c r="B38691" s="60"/>
      <c r="D38691" s="61"/>
    </row>
    <row r="38692" spans="2:4" x14ac:dyDescent="0.3">
      <c r="B38692" s="60"/>
      <c r="D38692" s="61"/>
    </row>
    <row r="38693" spans="2:4" x14ac:dyDescent="0.3">
      <c r="B38693" s="60"/>
      <c r="D38693" s="61"/>
    </row>
    <row r="38694" spans="2:4" x14ac:dyDescent="0.3">
      <c r="B38694" s="60"/>
      <c r="D38694" s="61"/>
    </row>
    <row r="38695" spans="2:4" x14ac:dyDescent="0.3">
      <c r="B38695" s="60"/>
      <c r="D38695" s="61"/>
    </row>
    <row r="38696" spans="2:4" x14ac:dyDescent="0.3">
      <c r="B38696" s="60"/>
      <c r="D38696" s="61"/>
    </row>
    <row r="38697" spans="2:4" x14ac:dyDescent="0.3">
      <c r="B38697" s="60"/>
      <c r="D38697" s="61"/>
    </row>
    <row r="38698" spans="2:4" x14ac:dyDescent="0.3">
      <c r="B38698" s="60"/>
      <c r="D38698" s="61"/>
    </row>
    <row r="38699" spans="2:4" x14ac:dyDescent="0.3">
      <c r="B38699" s="60"/>
      <c r="D38699" s="61"/>
    </row>
    <row r="38700" spans="2:4" x14ac:dyDescent="0.3">
      <c r="B38700" s="60"/>
      <c r="D38700" s="61"/>
    </row>
    <row r="38701" spans="2:4" x14ac:dyDescent="0.3">
      <c r="B38701" s="60"/>
      <c r="D38701" s="61"/>
    </row>
    <row r="38702" spans="2:4" x14ac:dyDescent="0.3">
      <c r="B38702" s="60"/>
      <c r="D38702" s="61"/>
    </row>
    <row r="38703" spans="2:4" x14ac:dyDescent="0.3">
      <c r="B38703" s="60"/>
      <c r="D38703" s="61"/>
    </row>
    <row r="38704" spans="2:4" x14ac:dyDescent="0.3">
      <c r="B38704" s="60"/>
      <c r="D38704" s="61"/>
    </row>
    <row r="38705" spans="2:4" x14ac:dyDescent="0.3">
      <c r="B38705" s="60"/>
      <c r="D38705" s="61"/>
    </row>
    <row r="38706" spans="2:4" x14ac:dyDescent="0.3">
      <c r="B38706" s="60"/>
      <c r="D38706" s="61"/>
    </row>
    <row r="38707" spans="2:4" x14ac:dyDescent="0.3">
      <c r="B38707" s="60"/>
      <c r="D38707" s="61"/>
    </row>
    <row r="38708" spans="2:4" x14ac:dyDescent="0.3">
      <c r="B38708" s="60"/>
      <c r="D38708" s="61"/>
    </row>
    <row r="38709" spans="2:4" x14ac:dyDescent="0.3">
      <c r="B38709" s="60"/>
      <c r="D38709" s="61"/>
    </row>
    <row r="38710" spans="2:4" x14ac:dyDescent="0.3">
      <c r="B38710" s="60"/>
      <c r="D38710" s="61"/>
    </row>
    <row r="38711" spans="2:4" x14ac:dyDescent="0.3">
      <c r="B38711" s="60"/>
      <c r="D38711" s="61"/>
    </row>
    <row r="38712" spans="2:4" x14ac:dyDescent="0.3">
      <c r="B38712" s="60"/>
      <c r="D38712" s="61"/>
    </row>
    <row r="38713" spans="2:4" x14ac:dyDescent="0.3">
      <c r="B38713" s="60"/>
      <c r="D38713" s="61"/>
    </row>
    <row r="38714" spans="2:4" x14ac:dyDescent="0.3">
      <c r="B38714" s="60"/>
      <c r="D38714" s="61"/>
    </row>
    <row r="38715" spans="2:4" x14ac:dyDescent="0.3">
      <c r="B38715" s="60"/>
      <c r="D38715" s="61"/>
    </row>
    <row r="38716" spans="2:4" x14ac:dyDescent="0.3">
      <c r="B38716" s="60"/>
      <c r="D38716" s="61"/>
    </row>
    <row r="38717" spans="2:4" x14ac:dyDescent="0.3">
      <c r="B38717" s="60"/>
      <c r="D38717" s="61"/>
    </row>
    <row r="38718" spans="2:4" x14ac:dyDescent="0.3">
      <c r="B38718" s="60"/>
      <c r="D38718" s="61"/>
    </row>
    <row r="38719" spans="2:4" x14ac:dyDescent="0.3">
      <c r="B38719" s="60"/>
      <c r="D38719" s="61"/>
    </row>
    <row r="38720" spans="2:4" x14ac:dyDescent="0.3">
      <c r="B38720" s="60"/>
      <c r="D38720" s="61"/>
    </row>
    <row r="38721" spans="2:5" x14ac:dyDescent="0.3">
      <c r="B38721" s="60"/>
      <c r="D38721" s="61"/>
    </row>
    <row r="38722" spans="2:5" x14ac:dyDescent="0.3">
      <c r="B38722" s="60"/>
      <c r="D38722" s="61"/>
    </row>
    <row r="38723" spans="2:5" x14ac:dyDescent="0.3">
      <c r="B38723" s="60"/>
      <c r="D38723" s="61"/>
    </row>
    <row r="38724" spans="2:5" x14ac:dyDescent="0.3">
      <c r="B38724" s="60"/>
      <c r="D38724" s="61"/>
    </row>
    <row r="38725" spans="2:5" x14ac:dyDescent="0.3">
      <c r="B38725" s="60"/>
      <c r="D38725" s="61"/>
    </row>
    <row r="38726" spans="2:5" x14ac:dyDescent="0.3">
      <c r="B38726" s="60"/>
      <c r="D38726" s="61"/>
    </row>
    <row r="38727" spans="2:5" x14ac:dyDescent="0.3">
      <c r="B38727" s="60"/>
      <c r="D38727" s="61"/>
    </row>
    <row r="38728" spans="2:5" x14ac:dyDescent="0.3">
      <c r="B38728" s="60"/>
      <c r="D38728" s="61"/>
    </row>
    <row r="38729" spans="2:5" x14ac:dyDescent="0.3">
      <c r="B38729" s="60"/>
      <c r="D38729" s="62"/>
      <c r="E38729" s="63"/>
    </row>
    <row r="38730" spans="2:5" x14ac:dyDescent="0.3">
      <c r="B38730" s="60"/>
      <c r="D38730" s="62"/>
      <c r="E38730" s="63"/>
    </row>
    <row r="38731" spans="2:5" x14ac:dyDescent="0.3">
      <c r="B38731" s="60"/>
      <c r="D38731" s="62"/>
      <c r="E38731" s="63"/>
    </row>
    <row r="38732" spans="2:5" x14ac:dyDescent="0.3">
      <c r="B38732" s="60"/>
      <c r="D38732" s="62"/>
      <c r="E38732" s="63"/>
    </row>
    <row r="38733" spans="2:5" x14ac:dyDescent="0.3">
      <c r="B38733" s="60"/>
      <c r="D38733" s="62"/>
      <c r="E38733" s="63"/>
    </row>
    <row r="38734" spans="2:5" x14ac:dyDescent="0.3">
      <c r="B38734" s="60"/>
      <c r="D38734" s="62"/>
      <c r="E38734" s="63"/>
    </row>
    <row r="38735" spans="2:5" x14ac:dyDescent="0.3">
      <c r="B38735" s="60"/>
      <c r="D38735" s="62"/>
      <c r="E38735" s="63"/>
    </row>
    <row r="38736" spans="2:5" x14ac:dyDescent="0.3">
      <c r="B38736" s="60"/>
      <c r="D38736" s="62"/>
      <c r="E38736" s="63"/>
    </row>
    <row r="38737" spans="2:5" x14ac:dyDescent="0.3">
      <c r="B38737" s="60"/>
      <c r="D38737" s="62"/>
      <c r="E38737" s="63"/>
    </row>
    <row r="38738" spans="2:5" x14ac:dyDescent="0.3">
      <c r="B38738" s="60"/>
      <c r="D38738" s="62"/>
      <c r="E38738" s="63"/>
    </row>
    <row r="38739" spans="2:5" x14ac:dyDescent="0.3">
      <c r="B38739" s="60"/>
      <c r="D38739" s="62"/>
      <c r="E38739" s="63"/>
    </row>
    <row r="38740" spans="2:5" x14ac:dyDescent="0.3">
      <c r="B38740" s="60"/>
      <c r="D38740" s="62"/>
      <c r="E38740" s="63"/>
    </row>
    <row r="38741" spans="2:5" x14ac:dyDescent="0.3">
      <c r="B38741" s="60"/>
      <c r="D38741" s="62"/>
      <c r="E38741" s="63"/>
    </row>
    <row r="38742" spans="2:5" x14ac:dyDescent="0.3">
      <c r="B38742" s="60"/>
      <c r="D38742" s="62"/>
      <c r="E38742" s="63"/>
    </row>
    <row r="38743" spans="2:5" x14ac:dyDescent="0.3">
      <c r="B38743" s="60"/>
      <c r="D38743" s="62"/>
      <c r="E38743" s="63"/>
    </row>
    <row r="38744" spans="2:5" x14ac:dyDescent="0.3">
      <c r="B38744" s="60"/>
      <c r="D38744" s="62"/>
      <c r="E38744" s="63"/>
    </row>
    <row r="38745" spans="2:5" x14ac:dyDescent="0.3">
      <c r="B38745" s="60"/>
      <c r="D38745" s="62"/>
      <c r="E38745" s="63"/>
    </row>
    <row r="38746" spans="2:5" x14ac:dyDescent="0.3">
      <c r="B38746" s="60"/>
      <c r="D38746" s="62"/>
      <c r="E38746" s="63"/>
    </row>
    <row r="38747" spans="2:5" x14ac:dyDescent="0.3">
      <c r="B38747" s="60"/>
      <c r="D38747" s="62"/>
      <c r="E38747" s="63"/>
    </row>
    <row r="38748" spans="2:5" x14ac:dyDescent="0.3">
      <c r="B38748" s="60"/>
      <c r="D38748" s="62"/>
      <c r="E38748" s="63"/>
    </row>
    <row r="38749" spans="2:5" x14ac:dyDescent="0.3">
      <c r="B38749" s="60"/>
      <c r="D38749" s="61"/>
    </row>
    <row r="38750" spans="2:5" x14ac:dyDescent="0.3">
      <c r="B38750" s="60"/>
      <c r="D38750" s="61"/>
    </row>
    <row r="38751" spans="2:5" x14ac:dyDescent="0.3">
      <c r="B38751" s="60"/>
      <c r="D38751" s="61"/>
    </row>
    <row r="38752" spans="2:5" x14ac:dyDescent="0.3">
      <c r="B38752" s="60"/>
      <c r="D38752" s="61"/>
    </row>
    <row r="38753" spans="2:4" x14ac:dyDescent="0.3">
      <c r="B38753" s="60"/>
      <c r="D38753" s="61"/>
    </row>
    <row r="38754" spans="2:4" x14ac:dyDescent="0.3">
      <c r="B38754" s="60"/>
      <c r="D38754" s="61"/>
    </row>
    <row r="38755" spans="2:4" x14ac:dyDescent="0.3">
      <c r="B38755" s="60"/>
      <c r="D38755" s="61"/>
    </row>
    <row r="38756" spans="2:4" x14ac:dyDescent="0.3">
      <c r="B38756" s="60"/>
      <c r="D38756" s="61"/>
    </row>
    <row r="38757" spans="2:4" x14ac:dyDescent="0.3">
      <c r="B38757" s="60"/>
      <c r="D38757" s="61"/>
    </row>
    <row r="38758" spans="2:4" x14ac:dyDescent="0.3">
      <c r="B38758" s="60"/>
      <c r="D38758" s="61"/>
    </row>
    <row r="38759" spans="2:4" x14ac:dyDescent="0.3">
      <c r="B38759" s="60"/>
      <c r="D38759" s="61"/>
    </row>
    <row r="38760" spans="2:4" x14ac:dyDescent="0.3">
      <c r="B38760" s="60"/>
      <c r="D38760" s="61"/>
    </row>
    <row r="38761" spans="2:4" x14ac:dyDescent="0.3">
      <c r="B38761" s="60"/>
      <c r="D38761" s="61"/>
    </row>
    <row r="38762" spans="2:4" x14ac:dyDescent="0.3">
      <c r="B38762" s="60"/>
      <c r="D38762" s="61"/>
    </row>
    <row r="38763" spans="2:4" x14ac:dyDescent="0.3">
      <c r="B38763" s="60"/>
      <c r="D38763" s="61"/>
    </row>
    <row r="38764" spans="2:4" x14ac:dyDescent="0.3">
      <c r="B38764" s="60"/>
      <c r="D38764" s="61"/>
    </row>
    <row r="38765" spans="2:4" x14ac:dyDescent="0.3">
      <c r="B38765" s="60"/>
      <c r="D38765" s="61"/>
    </row>
    <row r="38766" spans="2:4" x14ac:dyDescent="0.3">
      <c r="B38766" s="60"/>
      <c r="D38766" s="61"/>
    </row>
    <row r="38767" spans="2:4" x14ac:dyDescent="0.3">
      <c r="B38767" s="60"/>
      <c r="D38767" s="61"/>
    </row>
    <row r="38768" spans="2:4" x14ac:dyDescent="0.3">
      <c r="B38768" s="60"/>
      <c r="D38768" s="61"/>
    </row>
    <row r="38769" spans="2:4" x14ac:dyDescent="0.3">
      <c r="B38769" s="60"/>
      <c r="D38769" s="61"/>
    </row>
    <row r="38770" spans="2:4" x14ac:dyDescent="0.3">
      <c r="B38770" s="60"/>
      <c r="D38770" s="61"/>
    </row>
    <row r="38771" spans="2:4" x14ac:dyDescent="0.3">
      <c r="B38771" s="60"/>
      <c r="D38771" s="61"/>
    </row>
    <row r="38772" spans="2:4" x14ac:dyDescent="0.3">
      <c r="B38772" s="60"/>
      <c r="D38772" s="61"/>
    </row>
    <row r="38773" spans="2:4" x14ac:dyDescent="0.3">
      <c r="B38773" s="60"/>
      <c r="D38773" s="61"/>
    </row>
    <row r="38774" spans="2:4" x14ac:dyDescent="0.3">
      <c r="B38774" s="60"/>
      <c r="D38774" s="61"/>
    </row>
    <row r="38775" spans="2:4" x14ac:dyDescent="0.3">
      <c r="B38775" s="60"/>
      <c r="D38775" s="61"/>
    </row>
    <row r="38776" spans="2:4" x14ac:dyDescent="0.3">
      <c r="B38776" s="60"/>
      <c r="D38776" s="61"/>
    </row>
    <row r="38777" spans="2:4" x14ac:dyDescent="0.3">
      <c r="B38777" s="60"/>
      <c r="D38777" s="61"/>
    </row>
    <row r="38778" spans="2:4" x14ac:dyDescent="0.3">
      <c r="B38778" s="60"/>
      <c r="D38778" s="61"/>
    </row>
    <row r="38779" spans="2:4" x14ac:dyDescent="0.3">
      <c r="B38779" s="60"/>
      <c r="D38779" s="61"/>
    </row>
    <row r="38780" spans="2:4" x14ac:dyDescent="0.3">
      <c r="B38780" s="60"/>
      <c r="D38780" s="61"/>
    </row>
    <row r="38781" spans="2:4" x14ac:dyDescent="0.3">
      <c r="B38781" s="60"/>
      <c r="D38781" s="61"/>
    </row>
    <row r="38782" spans="2:4" x14ac:dyDescent="0.3">
      <c r="B38782" s="60"/>
      <c r="D38782" s="61"/>
    </row>
    <row r="38783" spans="2:4" x14ac:dyDescent="0.3">
      <c r="B38783" s="60"/>
      <c r="D38783" s="61"/>
    </row>
    <row r="38784" spans="2:4" x14ac:dyDescent="0.3">
      <c r="B38784" s="60"/>
      <c r="D38784" s="61"/>
    </row>
    <row r="38785" spans="2:4" x14ac:dyDescent="0.3">
      <c r="B38785" s="60"/>
      <c r="D38785" s="61"/>
    </row>
    <row r="38786" spans="2:4" x14ac:dyDescent="0.3">
      <c r="B38786" s="60"/>
      <c r="D38786" s="61"/>
    </row>
    <row r="38787" spans="2:4" x14ac:dyDescent="0.3">
      <c r="B38787" s="60"/>
      <c r="D38787" s="61"/>
    </row>
    <row r="38788" spans="2:4" x14ac:dyDescent="0.3">
      <c r="B38788" s="60"/>
      <c r="D38788" s="61"/>
    </row>
    <row r="38789" spans="2:4" x14ac:dyDescent="0.3">
      <c r="B38789" s="60"/>
      <c r="D38789" s="61"/>
    </row>
    <row r="38790" spans="2:4" x14ac:dyDescent="0.3">
      <c r="B38790" s="60"/>
      <c r="D38790" s="61"/>
    </row>
    <row r="38791" spans="2:4" x14ac:dyDescent="0.3">
      <c r="B38791" s="60"/>
      <c r="D38791" s="61"/>
    </row>
    <row r="38792" spans="2:4" x14ac:dyDescent="0.3">
      <c r="B38792" s="60"/>
      <c r="D38792" s="61"/>
    </row>
    <row r="38793" spans="2:4" x14ac:dyDescent="0.3">
      <c r="B38793" s="60"/>
      <c r="D38793" s="61"/>
    </row>
    <row r="38794" spans="2:4" x14ac:dyDescent="0.3">
      <c r="B38794" s="60"/>
      <c r="D38794" s="61"/>
    </row>
    <row r="38795" spans="2:4" x14ac:dyDescent="0.3">
      <c r="B38795" s="60"/>
      <c r="D38795" s="61"/>
    </row>
    <row r="38796" spans="2:4" x14ac:dyDescent="0.3">
      <c r="B38796" s="60"/>
      <c r="D38796" s="61"/>
    </row>
    <row r="38797" spans="2:4" x14ac:dyDescent="0.3">
      <c r="B38797" s="60"/>
      <c r="D38797" s="61"/>
    </row>
    <row r="38798" spans="2:4" x14ac:dyDescent="0.3">
      <c r="B38798" s="60"/>
      <c r="D38798" s="61"/>
    </row>
    <row r="38799" spans="2:4" x14ac:dyDescent="0.3">
      <c r="B38799" s="60"/>
      <c r="D38799" s="61"/>
    </row>
    <row r="38800" spans="2:4" x14ac:dyDescent="0.3">
      <c r="B38800" s="60"/>
      <c r="D38800" s="61"/>
    </row>
    <row r="38801" spans="2:4" x14ac:dyDescent="0.3">
      <c r="B38801" s="60"/>
      <c r="D38801" s="61"/>
    </row>
    <row r="38802" spans="2:4" x14ac:dyDescent="0.3">
      <c r="B38802" s="60"/>
      <c r="D38802" s="61"/>
    </row>
    <row r="38803" spans="2:4" x14ac:dyDescent="0.3">
      <c r="B38803" s="60"/>
      <c r="D38803" s="61"/>
    </row>
    <row r="38804" spans="2:4" x14ac:dyDescent="0.3">
      <c r="B38804" s="60"/>
      <c r="D38804" s="61"/>
    </row>
    <row r="38805" spans="2:4" x14ac:dyDescent="0.3">
      <c r="B38805" s="60"/>
      <c r="D38805" s="61"/>
    </row>
    <row r="38806" spans="2:4" x14ac:dyDescent="0.3">
      <c r="B38806" s="60"/>
      <c r="D38806" s="61"/>
    </row>
    <row r="38807" spans="2:4" x14ac:dyDescent="0.3">
      <c r="B38807" s="60"/>
      <c r="D38807" s="61"/>
    </row>
    <row r="38808" spans="2:4" x14ac:dyDescent="0.3">
      <c r="B38808" s="60"/>
      <c r="D38808" s="61"/>
    </row>
    <row r="38809" spans="2:4" x14ac:dyDescent="0.3">
      <c r="B38809" s="60"/>
      <c r="D38809" s="61"/>
    </row>
    <row r="38810" spans="2:4" x14ac:dyDescent="0.3">
      <c r="B38810" s="60"/>
      <c r="D38810" s="61"/>
    </row>
    <row r="38811" spans="2:4" x14ac:dyDescent="0.3">
      <c r="B38811" s="60"/>
      <c r="D38811" s="61"/>
    </row>
    <row r="38812" spans="2:4" x14ac:dyDescent="0.3">
      <c r="B38812" s="60"/>
      <c r="D38812" s="61"/>
    </row>
    <row r="38813" spans="2:4" x14ac:dyDescent="0.3">
      <c r="B38813" s="60"/>
      <c r="D38813" s="61"/>
    </row>
    <row r="38814" spans="2:4" x14ac:dyDescent="0.3">
      <c r="B38814" s="60"/>
      <c r="D38814" s="61"/>
    </row>
    <row r="38815" spans="2:4" x14ac:dyDescent="0.3">
      <c r="B38815" s="60"/>
      <c r="D38815" s="61"/>
    </row>
    <row r="38816" spans="2:4" x14ac:dyDescent="0.3">
      <c r="B38816" s="60"/>
      <c r="D38816" s="61"/>
    </row>
    <row r="38817" spans="2:4" x14ac:dyDescent="0.3">
      <c r="B38817" s="60"/>
      <c r="D38817" s="61"/>
    </row>
    <row r="38818" spans="2:4" x14ac:dyDescent="0.3">
      <c r="B38818" s="60"/>
      <c r="D38818" s="61"/>
    </row>
    <row r="38819" spans="2:4" x14ac:dyDescent="0.3">
      <c r="B38819" s="60"/>
      <c r="D38819" s="61"/>
    </row>
    <row r="38820" spans="2:4" x14ac:dyDescent="0.3">
      <c r="B38820" s="60"/>
      <c r="D38820" s="61"/>
    </row>
    <row r="38821" spans="2:4" x14ac:dyDescent="0.3">
      <c r="B38821" s="60"/>
      <c r="D38821" s="61"/>
    </row>
    <row r="38822" spans="2:4" x14ac:dyDescent="0.3">
      <c r="B38822" s="60"/>
      <c r="D38822" s="61"/>
    </row>
    <row r="38823" spans="2:4" x14ac:dyDescent="0.3">
      <c r="B38823" s="60"/>
      <c r="D38823" s="61"/>
    </row>
    <row r="38824" spans="2:4" x14ac:dyDescent="0.3">
      <c r="B38824" s="60"/>
      <c r="D38824" s="61"/>
    </row>
    <row r="38825" spans="2:4" x14ac:dyDescent="0.3">
      <c r="B38825" s="60"/>
      <c r="D38825" s="61"/>
    </row>
    <row r="38826" spans="2:4" x14ac:dyDescent="0.3">
      <c r="B38826" s="60"/>
      <c r="D38826" s="61"/>
    </row>
    <row r="38827" spans="2:4" x14ac:dyDescent="0.3">
      <c r="B38827" s="60"/>
      <c r="D38827" s="61"/>
    </row>
    <row r="38828" spans="2:4" x14ac:dyDescent="0.3">
      <c r="B38828" s="60"/>
      <c r="D38828" s="61"/>
    </row>
    <row r="38829" spans="2:4" x14ac:dyDescent="0.3">
      <c r="B38829" s="60"/>
      <c r="D38829" s="61"/>
    </row>
    <row r="38830" spans="2:4" x14ac:dyDescent="0.3">
      <c r="B38830" s="60"/>
      <c r="D38830" s="61"/>
    </row>
    <row r="38831" spans="2:4" x14ac:dyDescent="0.3">
      <c r="B38831" s="60"/>
      <c r="D38831" s="61"/>
    </row>
    <row r="38832" spans="2:4" x14ac:dyDescent="0.3">
      <c r="B38832" s="60"/>
      <c r="D38832" s="61"/>
    </row>
    <row r="38833" spans="2:4" x14ac:dyDescent="0.3">
      <c r="B38833" s="60"/>
      <c r="D38833" s="61"/>
    </row>
    <row r="38834" spans="2:4" x14ac:dyDescent="0.3">
      <c r="B38834" s="60"/>
      <c r="D38834" s="61"/>
    </row>
    <row r="38835" spans="2:4" x14ac:dyDescent="0.3">
      <c r="B38835" s="60"/>
      <c r="D38835" s="61"/>
    </row>
    <row r="38836" spans="2:4" x14ac:dyDescent="0.3">
      <c r="B38836" s="60"/>
      <c r="D38836" s="61"/>
    </row>
    <row r="38837" spans="2:4" x14ac:dyDescent="0.3">
      <c r="B38837" s="60"/>
      <c r="D38837" s="61"/>
    </row>
    <row r="38838" spans="2:4" x14ac:dyDescent="0.3">
      <c r="B38838" s="60"/>
      <c r="D38838" s="61"/>
    </row>
    <row r="38839" spans="2:4" x14ac:dyDescent="0.3">
      <c r="B38839" s="60"/>
      <c r="D38839" s="61"/>
    </row>
    <row r="38840" spans="2:4" x14ac:dyDescent="0.3">
      <c r="B38840" s="60"/>
      <c r="D38840" s="61"/>
    </row>
    <row r="38841" spans="2:4" x14ac:dyDescent="0.3">
      <c r="B38841" s="60"/>
      <c r="D38841" s="61"/>
    </row>
    <row r="38842" spans="2:4" x14ac:dyDescent="0.3">
      <c r="B38842" s="60"/>
      <c r="D38842" s="61"/>
    </row>
    <row r="38843" spans="2:4" x14ac:dyDescent="0.3">
      <c r="B38843" s="60"/>
      <c r="D38843" s="61"/>
    </row>
    <row r="38844" spans="2:4" x14ac:dyDescent="0.3">
      <c r="B38844" s="60"/>
      <c r="D38844" s="61"/>
    </row>
    <row r="38845" spans="2:4" x14ac:dyDescent="0.3">
      <c r="B38845" s="60"/>
      <c r="D38845" s="61"/>
    </row>
    <row r="38846" spans="2:4" x14ac:dyDescent="0.3">
      <c r="B38846" s="60"/>
      <c r="D38846" s="61"/>
    </row>
    <row r="38847" spans="2:4" x14ac:dyDescent="0.3">
      <c r="B38847" s="60"/>
      <c r="D38847" s="61"/>
    </row>
    <row r="38848" spans="2:4" x14ac:dyDescent="0.3">
      <c r="B38848" s="60"/>
      <c r="D38848" s="61"/>
    </row>
    <row r="38849" spans="2:4" x14ac:dyDescent="0.3">
      <c r="B38849" s="60"/>
      <c r="D38849" s="61"/>
    </row>
    <row r="38850" spans="2:4" x14ac:dyDescent="0.3">
      <c r="B38850" s="60"/>
      <c r="D38850" s="61"/>
    </row>
    <row r="38851" spans="2:4" x14ac:dyDescent="0.3">
      <c r="B38851" s="60"/>
      <c r="D38851" s="61"/>
    </row>
    <row r="38852" spans="2:4" x14ac:dyDescent="0.3">
      <c r="B38852" s="60"/>
      <c r="D38852" s="61"/>
    </row>
    <row r="38853" spans="2:4" x14ac:dyDescent="0.3">
      <c r="B38853" s="60"/>
      <c r="D38853" s="61"/>
    </row>
    <row r="38854" spans="2:4" x14ac:dyDescent="0.3">
      <c r="B38854" s="60"/>
      <c r="D38854" s="61"/>
    </row>
    <row r="38855" spans="2:4" x14ac:dyDescent="0.3">
      <c r="B38855" s="60"/>
      <c r="D38855" s="61"/>
    </row>
    <row r="38856" spans="2:4" x14ac:dyDescent="0.3">
      <c r="B38856" s="60"/>
      <c r="D38856" s="61"/>
    </row>
    <row r="38857" spans="2:4" x14ac:dyDescent="0.3">
      <c r="B38857" s="60"/>
      <c r="D38857" s="61"/>
    </row>
    <row r="38858" spans="2:4" x14ac:dyDescent="0.3">
      <c r="B38858" s="60"/>
      <c r="D38858" s="61"/>
    </row>
    <row r="38859" spans="2:4" x14ac:dyDescent="0.3">
      <c r="B38859" s="60"/>
      <c r="D38859" s="61"/>
    </row>
    <row r="38860" spans="2:4" x14ac:dyDescent="0.3">
      <c r="B38860" s="60"/>
      <c r="D38860" s="61"/>
    </row>
    <row r="38861" spans="2:4" x14ac:dyDescent="0.3">
      <c r="B38861" s="60"/>
      <c r="D38861" s="61"/>
    </row>
    <row r="38862" spans="2:4" x14ac:dyDescent="0.3">
      <c r="B38862" s="60"/>
      <c r="D38862" s="61"/>
    </row>
    <row r="38863" spans="2:4" x14ac:dyDescent="0.3">
      <c r="B38863" s="60"/>
      <c r="D38863" s="61"/>
    </row>
    <row r="38864" spans="2:4" x14ac:dyDescent="0.3">
      <c r="B38864" s="60"/>
      <c r="D38864" s="61"/>
    </row>
    <row r="38865" spans="2:4" x14ac:dyDescent="0.3">
      <c r="B38865" s="60"/>
      <c r="D38865" s="61"/>
    </row>
    <row r="38866" spans="2:4" x14ac:dyDescent="0.3">
      <c r="B38866" s="60"/>
      <c r="D38866" s="61"/>
    </row>
    <row r="38867" spans="2:4" x14ac:dyDescent="0.3">
      <c r="B38867" s="60"/>
      <c r="D38867" s="61"/>
    </row>
    <row r="38868" spans="2:4" x14ac:dyDescent="0.3">
      <c r="B38868" s="60"/>
      <c r="D38868" s="61"/>
    </row>
    <row r="38869" spans="2:4" x14ac:dyDescent="0.3">
      <c r="B38869" s="60"/>
      <c r="D38869" s="61"/>
    </row>
    <row r="38870" spans="2:4" x14ac:dyDescent="0.3">
      <c r="B38870" s="60"/>
      <c r="D38870" s="61"/>
    </row>
    <row r="38871" spans="2:4" x14ac:dyDescent="0.3">
      <c r="B38871" s="60"/>
      <c r="D38871" s="61"/>
    </row>
    <row r="38872" spans="2:4" x14ac:dyDescent="0.3">
      <c r="B38872" s="60"/>
      <c r="D38872" s="61"/>
    </row>
    <row r="38873" spans="2:4" x14ac:dyDescent="0.3">
      <c r="B38873" s="60"/>
      <c r="D38873" s="61"/>
    </row>
    <row r="38874" spans="2:4" x14ac:dyDescent="0.3">
      <c r="B38874" s="60"/>
      <c r="D38874" s="61"/>
    </row>
    <row r="38875" spans="2:4" x14ac:dyDescent="0.3">
      <c r="B38875" s="60"/>
      <c r="D38875" s="61"/>
    </row>
    <row r="38876" spans="2:4" x14ac:dyDescent="0.3">
      <c r="B38876" s="60"/>
      <c r="D38876" s="61"/>
    </row>
    <row r="38877" spans="2:4" x14ac:dyDescent="0.3">
      <c r="B38877" s="60"/>
      <c r="D38877" s="61"/>
    </row>
    <row r="38878" spans="2:4" x14ac:dyDescent="0.3">
      <c r="B38878" s="60"/>
      <c r="D38878" s="61"/>
    </row>
    <row r="38879" spans="2:4" x14ac:dyDescent="0.3">
      <c r="B38879" s="60"/>
      <c r="D38879" s="61"/>
    </row>
    <row r="38880" spans="2:4" x14ac:dyDescent="0.3">
      <c r="B38880" s="60"/>
      <c r="D38880" s="61"/>
    </row>
    <row r="38881" spans="2:4" x14ac:dyDescent="0.3">
      <c r="B38881" s="60"/>
      <c r="D38881" s="61"/>
    </row>
    <row r="38882" spans="2:4" x14ac:dyDescent="0.3">
      <c r="B38882" s="60"/>
      <c r="D38882" s="61"/>
    </row>
    <row r="38883" spans="2:4" x14ac:dyDescent="0.3">
      <c r="B38883" s="60"/>
      <c r="D38883" s="61"/>
    </row>
    <row r="38884" spans="2:4" x14ac:dyDescent="0.3">
      <c r="B38884" s="60"/>
      <c r="D38884" s="61"/>
    </row>
    <row r="38885" spans="2:4" x14ac:dyDescent="0.3">
      <c r="B38885" s="60"/>
      <c r="D38885" s="61"/>
    </row>
    <row r="38886" spans="2:4" x14ac:dyDescent="0.3">
      <c r="B38886" s="60"/>
      <c r="D38886" s="61"/>
    </row>
    <row r="38887" spans="2:4" x14ac:dyDescent="0.3">
      <c r="B38887" s="60"/>
      <c r="D38887" s="61"/>
    </row>
    <row r="38888" spans="2:4" x14ac:dyDescent="0.3">
      <c r="B38888" s="60"/>
      <c r="D38888" s="61"/>
    </row>
    <row r="38889" spans="2:4" x14ac:dyDescent="0.3">
      <c r="B38889" s="60"/>
      <c r="D38889" s="61"/>
    </row>
    <row r="38890" spans="2:4" x14ac:dyDescent="0.3">
      <c r="B38890" s="60"/>
      <c r="D38890" s="61"/>
    </row>
    <row r="38891" spans="2:4" x14ac:dyDescent="0.3">
      <c r="B38891" s="60"/>
      <c r="D38891" s="61"/>
    </row>
    <row r="38892" spans="2:4" x14ac:dyDescent="0.3">
      <c r="B38892" s="60"/>
      <c r="D38892" s="61"/>
    </row>
    <row r="38893" spans="2:4" x14ac:dyDescent="0.3">
      <c r="B38893" s="60"/>
      <c r="D38893" s="61"/>
    </row>
    <row r="38894" spans="2:4" x14ac:dyDescent="0.3">
      <c r="B38894" s="60"/>
      <c r="D38894" s="61"/>
    </row>
    <row r="38895" spans="2:4" x14ac:dyDescent="0.3">
      <c r="B38895" s="60"/>
      <c r="D38895" s="61"/>
    </row>
    <row r="38896" spans="2:4" x14ac:dyDescent="0.3">
      <c r="B38896" s="60"/>
      <c r="D38896" s="61"/>
    </row>
    <row r="38897" spans="2:4" x14ac:dyDescent="0.3">
      <c r="B38897" s="60"/>
      <c r="D38897" s="61"/>
    </row>
    <row r="38898" spans="2:4" x14ac:dyDescent="0.3">
      <c r="B38898" s="60"/>
      <c r="D38898" s="61"/>
    </row>
    <row r="38899" spans="2:4" x14ac:dyDescent="0.3">
      <c r="B38899" s="60"/>
      <c r="D38899" s="61"/>
    </row>
    <row r="38900" spans="2:4" x14ac:dyDescent="0.3">
      <c r="B38900" s="60"/>
      <c r="D38900" s="61"/>
    </row>
    <row r="38901" spans="2:4" x14ac:dyDescent="0.3">
      <c r="B38901" s="60"/>
      <c r="D38901" s="61"/>
    </row>
    <row r="38902" spans="2:4" x14ac:dyDescent="0.3">
      <c r="B38902" s="60"/>
      <c r="D38902" s="61"/>
    </row>
    <row r="38903" spans="2:4" x14ac:dyDescent="0.3">
      <c r="B38903" s="60"/>
      <c r="D38903" s="61"/>
    </row>
    <row r="38904" spans="2:4" x14ac:dyDescent="0.3">
      <c r="B38904" s="60"/>
      <c r="D38904" s="61"/>
    </row>
    <row r="38905" spans="2:4" x14ac:dyDescent="0.3">
      <c r="B38905" s="60"/>
      <c r="D38905" s="61"/>
    </row>
    <row r="38906" spans="2:4" x14ac:dyDescent="0.3">
      <c r="B38906" s="60"/>
      <c r="D38906" s="61"/>
    </row>
    <row r="38907" spans="2:4" x14ac:dyDescent="0.3">
      <c r="B38907" s="60"/>
      <c r="D38907" s="61"/>
    </row>
    <row r="38908" spans="2:4" x14ac:dyDescent="0.3">
      <c r="B38908" s="60"/>
      <c r="D38908" s="61"/>
    </row>
    <row r="38909" spans="2:4" x14ac:dyDescent="0.3">
      <c r="B38909" s="60"/>
      <c r="D38909" s="61"/>
    </row>
    <row r="38910" spans="2:4" x14ac:dyDescent="0.3">
      <c r="B38910" s="60"/>
      <c r="D38910" s="61"/>
    </row>
    <row r="38911" spans="2:4" x14ac:dyDescent="0.3">
      <c r="B38911" s="60"/>
      <c r="D38911" s="61"/>
    </row>
    <row r="38912" spans="2:4" x14ac:dyDescent="0.3">
      <c r="B38912" s="60"/>
      <c r="D38912" s="61"/>
    </row>
    <row r="38913" spans="2:4" x14ac:dyDescent="0.3">
      <c r="B38913" s="60"/>
      <c r="D38913" s="61"/>
    </row>
    <row r="38914" spans="2:4" x14ac:dyDescent="0.3">
      <c r="B38914" s="60"/>
      <c r="D38914" s="61"/>
    </row>
    <row r="38915" spans="2:4" x14ac:dyDescent="0.3">
      <c r="B38915" s="60"/>
      <c r="D38915" s="61"/>
    </row>
    <row r="38916" spans="2:4" x14ac:dyDescent="0.3">
      <c r="B38916" s="60"/>
      <c r="D38916" s="61"/>
    </row>
    <row r="38917" spans="2:4" x14ac:dyDescent="0.3">
      <c r="B38917" s="60"/>
      <c r="D38917" s="61"/>
    </row>
    <row r="38918" spans="2:4" x14ac:dyDescent="0.3">
      <c r="B38918" s="60"/>
      <c r="D38918" s="61"/>
    </row>
    <row r="38919" spans="2:4" x14ac:dyDescent="0.3">
      <c r="B38919" s="60"/>
      <c r="D38919" s="61"/>
    </row>
    <row r="38920" spans="2:4" x14ac:dyDescent="0.3">
      <c r="B38920" s="60"/>
      <c r="D38920" s="61"/>
    </row>
    <row r="38921" spans="2:4" x14ac:dyDescent="0.3">
      <c r="B38921" s="60"/>
      <c r="D38921" s="61"/>
    </row>
    <row r="38922" spans="2:4" x14ac:dyDescent="0.3">
      <c r="B38922" s="60"/>
      <c r="D38922" s="61"/>
    </row>
    <row r="38923" spans="2:4" x14ac:dyDescent="0.3">
      <c r="B38923" s="60"/>
      <c r="D38923" s="61"/>
    </row>
    <row r="38924" spans="2:4" x14ac:dyDescent="0.3">
      <c r="B38924" s="60"/>
      <c r="D38924" s="61"/>
    </row>
    <row r="38925" spans="2:4" x14ac:dyDescent="0.3">
      <c r="B38925" s="60"/>
      <c r="D38925" s="61"/>
    </row>
    <row r="38926" spans="2:4" x14ac:dyDescent="0.3">
      <c r="B38926" s="60"/>
      <c r="D38926" s="61"/>
    </row>
    <row r="38927" spans="2:4" x14ac:dyDescent="0.3">
      <c r="B38927" s="60"/>
      <c r="D38927" s="61"/>
    </row>
    <row r="38928" spans="2:4" x14ac:dyDescent="0.3">
      <c r="B38928" s="60"/>
      <c r="D38928" s="61"/>
    </row>
    <row r="38929" spans="2:4" x14ac:dyDescent="0.3">
      <c r="B38929" s="60"/>
      <c r="D38929" s="61"/>
    </row>
    <row r="38930" spans="2:4" x14ac:dyDescent="0.3">
      <c r="B38930" s="60"/>
      <c r="D38930" s="61"/>
    </row>
    <row r="38931" spans="2:4" x14ac:dyDescent="0.3">
      <c r="B38931" s="60"/>
      <c r="D38931" s="61"/>
    </row>
    <row r="38932" spans="2:4" x14ac:dyDescent="0.3">
      <c r="B38932" s="60"/>
      <c r="D38932" s="61"/>
    </row>
    <row r="38933" spans="2:4" x14ac:dyDescent="0.3">
      <c r="B38933" s="60"/>
      <c r="D38933" s="61"/>
    </row>
    <row r="38934" spans="2:4" x14ac:dyDescent="0.3">
      <c r="B38934" s="60"/>
      <c r="D38934" s="61"/>
    </row>
    <row r="38935" spans="2:4" x14ac:dyDescent="0.3">
      <c r="B38935" s="60"/>
      <c r="D38935" s="61"/>
    </row>
    <row r="38936" spans="2:4" x14ac:dyDescent="0.3">
      <c r="B38936" s="60"/>
      <c r="D38936" s="61"/>
    </row>
    <row r="38937" spans="2:4" x14ac:dyDescent="0.3">
      <c r="B38937" s="60"/>
      <c r="D38937" s="61"/>
    </row>
    <row r="38938" spans="2:4" x14ac:dyDescent="0.3">
      <c r="B38938" s="60"/>
      <c r="D38938" s="61"/>
    </row>
    <row r="38939" spans="2:4" x14ac:dyDescent="0.3">
      <c r="B38939" s="60"/>
      <c r="D38939" s="61"/>
    </row>
    <row r="38940" spans="2:4" x14ac:dyDescent="0.3">
      <c r="B38940" s="60"/>
      <c r="D38940" s="61"/>
    </row>
    <row r="38941" spans="2:4" x14ac:dyDescent="0.3">
      <c r="B38941" s="60"/>
      <c r="D38941" s="61"/>
    </row>
    <row r="38942" spans="2:4" x14ac:dyDescent="0.3">
      <c r="B38942" s="60"/>
      <c r="D38942" s="61"/>
    </row>
    <row r="38943" spans="2:4" x14ac:dyDescent="0.3">
      <c r="B38943" s="60"/>
      <c r="D38943" s="61"/>
    </row>
    <row r="38944" spans="2:4" x14ac:dyDescent="0.3">
      <c r="B38944" s="60"/>
      <c r="D38944" s="61"/>
    </row>
    <row r="38945" spans="2:4" x14ac:dyDescent="0.3">
      <c r="B38945" s="60"/>
      <c r="D38945" s="61"/>
    </row>
    <row r="38946" spans="2:4" x14ac:dyDescent="0.3">
      <c r="B38946" s="60"/>
      <c r="D38946" s="61"/>
    </row>
    <row r="38947" spans="2:4" x14ac:dyDescent="0.3">
      <c r="B38947" s="60"/>
      <c r="D38947" s="61"/>
    </row>
    <row r="38948" spans="2:4" x14ac:dyDescent="0.3">
      <c r="B38948" s="60"/>
      <c r="D38948" s="61"/>
    </row>
    <row r="38949" spans="2:4" x14ac:dyDescent="0.3">
      <c r="B38949" s="60"/>
      <c r="D38949" s="61"/>
    </row>
    <row r="38950" spans="2:4" x14ac:dyDescent="0.3">
      <c r="B38950" s="60"/>
      <c r="D38950" s="61"/>
    </row>
    <row r="38951" spans="2:4" x14ac:dyDescent="0.3">
      <c r="B38951" s="60"/>
      <c r="D38951" s="61"/>
    </row>
    <row r="38952" spans="2:4" x14ac:dyDescent="0.3">
      <c r="B38952" s="60"/>
      <c r="D38952" s="61"/>
    </row>
    <row r="38953" spans="2:4" x14ac:dyDescent="0.3">
      <c r="B38953" s="60"/>
      <c r="D38953" s="61"/>
    </row>
    <row r="38954" spans="2:4" x14ac:dyDescent="0.3">
      <c r="B38954" s="60"/>
      <c r="D38954" s="61"/>
    </row>
    <row r="38955" spans="2:4" x14ac:dyDescent="0.3">
      <c r="B38955" s="60"/>
      <c r="D38955" s="61"/>
    </row>
    <row r="38956" spans="2:4" x14ac:dyDescent="0.3">
      <c r="B38956" s="60"/>
      <c r="D38956" s="61"/>
    </row>
    <row r="38957" spans="2:4" x14ac:dyDescent="0.3">
      <c r="B38957" s="60"/>
      <c r="D38957" s="61"/>
    </row>
    <row r="38958" spans="2:4" x14ac:dyDescent="0.3">
      <c r="B38958" s="60"/>
      <c r="D38958" s="61"/>
    </row>
    <row r="38959" spans="2:4" x14ac:dyDescent="0.3">
      <c r="B38959" s="60"/>
      <c r="D38959" s="61"/>
    </row>
    <row r="38960" spans="2:4" x14ac:dyDescent="0.3">
      <c r="B38960" s="60"/>
      <c r="D38960" s="61"/>
    </row>
    <row r="38961" spans="2:4" x14ac:dyDescent="0.3">
      <c r="B38961" s="60"/>
      <c r="D38961" s="61"/>
    </row>
    <row r="38962" spans="2:4" x14ac:dyDescent="0.3">
      <c r="B38962" s="60"/>
      <c r="D38962" s="61"/>
    </row>
    <row r="38963" spans="2:4" x14ac:dyDescent="0.3">
      <c r="B38963" s="60"/>
      <c r="D38963" s="61"/>
    </row>
    <row r="38964" spans="2:4" x14ac:dyDescent="0.3">
      <c r="B38964" s="60"/>
      <c r="D38964" s="61"/>
    </row>
    <row r="38965" spans="2:4" x14ac:dyDescent="0.3">
      <c r="B38965" s="60"/>
      <c r="D38965" s="61"/>
    </row>
    <row r="38966" spans="2:4" x14ac:dyDescent="0.3">
      <c r="B38966" s="60"/>
      <c r="D38966" s="61"/>
    </row>
    <row r="38967" spans="2:4" x14ac:dyDescent="0.3">
      <c r="B38967" s="60"/>
      <c r="D38967" s="61"/>
    </row>
    <row r="38968" spans="2:4" x14ac:dyDescent="0.3">
      <c r="B38968" s="60"/>
      <c r="D38968" s="61"/>
    </row>
    <row r="38969" spans="2:4" x14ac:dyDescent="0.3">
      <c r="B38969" s="60"/>
      <c r="D38969" s="61"/>
    </row>
    <row r="38970" spans="2:4" x14ac:dyDescent="0.3">
      <c r="B38970" s="60"/>
      <c r="D38970" s="61"/>
    </row>
    <row r="38971" spans="2:4" x14ac:dyDescent="0.3">
      <c r="B38971" s="60"/>
      <c r="D38971" s="61"/>
    </row>
    <row r="38972" spans="2:4" x14ac:dyDescent="0.3">
      <c r="B38972" s="60"/>
      <c r="D38972" s="61"/>
    </row>
    <row r="38973" spans="2:4" x14ac:dyDescent="0.3">
      <c r="B38973" s="60"/>
      <c r="D38973" s="61"/>
    </row>
    <row r="38974" spans="2:4" x14ac:dyDescent="0.3">
      <c r="B38974" s="60"/>
      <c r="D38974" s="61"/>
    </row>
    <row r="38975" spans="2:4" x14ac:dyDescent="0.3">
      <c r="B38975" s="60"/>
      <c r="D38975" s="61"/>
    </row>
    <row r="38976" spans="2:4" x14ac:dyDescent="0.3">
      <c r="B38976" s="60"/>
      <c r="D38976" s="61"/>
    </row>
    <row r="38977" spans="2:4" x14ac:dyDescent="0.3">
      <c r="B38977" s="60"/>
      <c r="D38977" s="61"/>
    </row>
    <row r="38978" spans="2:4" x14ac:dyDescent="0.3">
      <c r="B38978" s="60"/>
      <c r="D38978" s="61"/>
    </row>
    <row r="38979" spans="2:4" x14ac:dyDescent="0.3">
      <c r="B38979" s="60"/>
      <c r="D38979" s="61"/>
    </row>
    <row r="38980" spans="2:4" x14ac:dyDescent="0.3">
      <c r="B38980" s="60"/>
      <c r="D38980" s="61"/>
    </row>
    <row r="38981" spans="2:4" x14ac:dyDescent="0.3">
      <c r="B38981" s="60"/>
      <c r="D38981" s="61"/>
    </row>
    <row r="38982" spans="2:4" x14ac:dyDescent="0.3">
      <c r="B38982" s="60"/>
      <c r="D38982" s="61"/>
    </row>
    <row r="38983" spans="2:4" x14ac:dyDescent="0.3">
      <c r="B38983" s="60"/>
      <c r="D38983" s="61"/>
    </row>
    <row r="38984" spans="2:4" x14ac:dyDescent="0.3">
      <c r="B38984" s="60"/>
      <c r="D38984" s="61"/>
    </row>
    <row r="38985" spans="2:4" x14ac:dyDescent="0.3">
      <c r="B38985" s="60"/>
      <c r="D38985" s="61"/>
    </row>
    <row r="38986" spans="2:4" x14ac:dyDescent="0.3">
      <c r="B38986" s="60"/>
      <c r="D38986" s="61"/>
    </row>
    <row r="38987" spans="2:4" x14ac:dyDescent="0.3">
      <c r="B38987" s="60"/>
      <c r="D38987" s="61"/>
    </row>
    <row r="38988" spans="2:4" x14ac:dyDescent="0.3">
      <c r="B38988" s="60"/>
      <c r="D38988" s="61"/>
    </row>
    <row r="38989" spans="2:4" x14ac:dyDescent="0.3">
      <c r="B38989" s="60"/>
      <c r="D38989" s="61"/>
    </row>
    <row r="38990" spans="2:4" x14ac:dyDescent="0.3">
      <c r="B38990" s="60"/>
      <c r="D38990" s="61"/>
    </row>
    <row r="38991" spans="2:4" x14ac:dyDescent="0.3">
      <c r="B38991" s="60"/>
      <c r="D38991" s="61"/>
    </row>
    <row r="38992" spans="2:4" x14ac:dyDescent="0.3">
      <c r="B38992" s="60"/>
      <c r="D38992" s="61"/>
    </row>
    <row r="38993" spans="2:4" x14ac:dyDescent="0.3">
      <c r="B38993" s="60"/>
      <c r="D38993" s="61"/>
    </row>
    <row r="38994" spans="2:4" x14ac:dyDescent="0.3">
      <c r="B38994" s="60"/>
      <c r="D38994" s="61"/>
    </row>
    <row r="38995" spans="2:4" x14ac:dyDescent="0.3">
      <c r="B38995" s="60"/>
      <c r="D38995" s="61"/>
    </row>
    <row r="38996" spans="2:4" x14ac:dyDescent="0.3">
      <c r="B38996" s="60"/>
      <c r="D38996" s="61"/>
    </row>
    <row r="38997" spans="2:4" x14ac:dyDescent="0.3">
      <c r="B38997" s="60"/>
      <c r="D38997" s="61"/>
    </row>
    <row r="38998" spans="2:4" x14ac:dyDescent="0.3">
      <c r="B38998" s="60"/>
      <c r="D38998" s="61"/>
    </row>
    <row r="38999" spans="2:4" x14ac:dyDescent="0.3">
      <c r="B38999" s="60"/>
      <c r="D38999" s="61"/>
    </row>
    <row r="39000" spans="2:4" x14ac:dyDescent="0.3">
      <c r="B39000" s="60"/>
      <c r="D39000" s="61"/>
    </row>
    <row r="39001" spans="2:4" x14ac:dyDescent="0.3">
      <c r="B39001" s="60"/>
      <c r="D39001" s="61"/>
    </row>
    <row r="39002" spans="2:4" x14ac:dyDescent="0.3">
      <c r="B39002" s="60"/>
      <c r="D39002" s="61"/>
    </row>
    <row r="39003" spans="2:4" x14ac:dyDescent="0.3">
      <c r="B39003" s="60"/>
      <c r="D39003" s="61"/>
    </row>
    <row r="39004" spans="2:4" x14ac:dyDescent="0.3">
      <c r="B39004" s="60"/>
      <c r="D39004" s="61"/>
    </row>
    <row r="39005" spans="2:4" x14ac:dyDescent="0.3">
      <c r="B39005" s="60"/>
      <c r="D39005" s="61"/>
    </row>
    <row r="39006" spans="2:4" x14ac:dyDescent="0.3">
      <c r="B39006" s="60"/>
      <c r="D39006" s="61"/>
    </row>
    <row r="39007" spans="2:4" x14ac:dyDescent="0.3">
      <c r="B39007" s="60"/>
      <c r="D39007" s="61"/>
    </row>
    <row r="39008" spans="2:4" x14ac:dyDescent="0.3">
      <c r="B39008" s="60"/>
      <c r="D39008" s="61"/>
    </row>
    <row r="39009" spans="2:4" x14ac:dyDescent="0.3">
      <c r="B39009" s="60"/>
      <c r="D39009" s="61"/>
    </row>
    <row r="39010" spans="2:4" x14ac:dyDescent="0.3">
      <c r="B39010" s="60"/>
      <c r="D39010" s="61"/>
    </row>
    <row r="39011" spans="2:4" x14ac:dyDescent="0.3">
      <c r="B39011" s="60"/>
      <c r="D39011" s="61"/>
    </row>
    <row r="39012" spans="2:4" x14ac:dyDescent="0.3">
      <c r="B39012" s="60"/>
      <c r="D39012" s="61"/>
    </row>
    <row r="39013" spans="2:4" x14ac:dyDescent="0.3">
      <c r="B39013" s="60"/>
      <c r="D39013" s="61"/>
    </row>
    <row r="39014" spans="2:4" x14ac:dyDescent="0.3">
      <c r="B39014" s="60"/>
      <c r="D39014" s="61"/>
    </row>
    <row r="39015" spans="2:4" x14ac:dyDescent="0.3">
      <c r="B39015" s="60"/>
      <c r="D39015" s="61"/>
    </row>
    <row r="39016" spans="2:4" x14ac:dyDescent="0.3">
      <c r="B39016" s="60"/>
      <c r="D39016" s="61"/>
    </row>
    <row r="39017" spans="2:4" x14ac:dyDescent="0.3">
      <c r="B39017" s="60"/>
      <c r="D39017" s="61"/>
    </row>
    <row r="39018" spans="2:4" x14ac:dyDescent="0.3">
      <c r="B39018" s="60"/>
      <c r="D39018" s="61"/>
    </row>
    <row r="39019" spans="2:4" x14ac:dyDescent="0.3">
      <c r="B39019" s="60"/>
      <c r="D39019" s="61"/>
    </row>
    <row r="39020" spans="2:4" x14ac:dyDescent="0.3">
      <c r="B39020" s="60"/>
      <c r="D39020" s="61"/>
    </row>
    <row r="39021" spans="2:4" x14ac:dyDescent="0.3">
      <c r="B39021" s="60"/>
      <c r="D39021" s="61"/>
    </row>
    <row r="39022" spans="2:4" x14ac:dyDescent="0.3">
      <c r="B39022" s="60"/>
      <c r="D39022" s="61"/>
    </row>
    <row r="39023" spans="2:4" x14ac:dyDescent="0.3">
      <c r="B39023" s="60"/>
      <c r="D39023" s="61"/>
    </row>
    <row r="39024" spans="2:4" x14ac:dyDescent="0.3">
      <c r="B39024" s="60"/>
      <c r="D39024" s="61"/>
    </row>
    <row r="39025" spans="2:4" x14ac:dyDescent="0.3">
      <c r="B39025" s="60"/>
      <c r="D39025" s="61"/>
    </row>
    <row r="39026" spans="2:4" x14ac:dyDescent="0.3">
      <c r="B39026" s="60"/>
      <c r="D39026" s="61"/>
    </row>
    <row r="39027" spans="2:4" x14ac:dyDescent="0.3">
      <c r="B39027" s="60"/>
      <c r="D39027" s="61"/>
    </row>
    <row r="39028" spans="2:4" x14ac:dyDescent="0.3">
      <c r="B39028" s="60"/>
      <c r="D39028" s="61"/>
    </row>
    <row r="39029" spans="2:4" x14ac:dyDescent="0.3">
      <c r="B39029" s="60"/>
      <c r="D39029" s="61"/>
    </row>
    <row r="39030" spans="2:4" x14ac:dyDescent="0.3">
      <c r="B39030" s="60"/>
      <c r="D39030" s="61"/>
    </row>
    <row r="39031" spans="2:4" x14ac:dyDescent="0.3">
      <c r="B39031" s="60"/>
      <c r="D39031" s="61"/>
    </row>
    <row r="39032" spans="2:4" x14ac:dyDescent="0.3">
      <c r="B39032" s="60"/>
      <c r="D39032" s="61"/>
    </row>
    <row r="39033" spans="2:4" x14ac:dyDescent="0.3">
      <c r="B39033" s="60"/>
      <c r="D39033" s="61"/>
    </row>
    <row r="39034" spans="2:4" x14ac:dyDescent="0.3">
      <c r="B39034" s="60"/>
      <c r="D39034" s="61"/>
    </row>
    <row r="39035" spans="2:4" x14ac:dyDescent="0.3">
      <c r="B39035" s="60"/>
      <c r="D39035" s="61"/>
    </row>
    <row r="39036" spans="2:4" x14ac:dyDescent="0.3">
      <c r="B39036" s="60"/>
      <c r="D39036" s="61"/>
    </row>
    <row r="39037" spans="2:4" x14ac:dyDescent="0.3">
      <c r="B39037" s="60"/>
      <c r="D39037" s="61"/>
    </row>
    <row r="39038" spans="2:4" x14ac:dyDescent="0.3">
      <c r="B39038" s="60"/>
      <c r="D39038" s="61"/>
    </row>
    <row r="39039" spans="2:4" x14ac:dyDescent="0.3">
      <c r="B39039" s="60"/>
      <c r="D39039" s="61"/>
    </row>
    <row r="39040" spans="2:4" x14ac:dyDescent="0.3">
      <c r="B39040" s="60"/>
      <c r="D39040" s="61"/>
    </row>
    <row r="39041" spans="2:5" x14ac:dyDescent="0.3">
      <c r="B39041" s="60"/>
      <c r="D39041" s="61"/>
    </row>
    <row r="39042" spans="2:5" x14ac:dyDescent="0.3">
      <c r="B39042" s="60"/>
      <c r="D39042" s="61"/>
    </row>
    <row r="39043" spans="2:5" x14ac:dyDescent="0.3">
      <c r="B39043" s="60"/>
      <c r="D39043" s="61"/>
    </row>
    <row r="39044" spans="2:5" x14ac:dyDescent="0.3">
      <c r="B39044" s="60"/>
      <c r="D39044" s="62"/>
      <c r="E39044" s="63"/>
    </row>
    <row r="39045" spans="2:5" x14ac:dyDescent="0.3">
      <c r="B39045" s="60"/>
      <c r="D39045" s="62"/>
      <c r="E39045" s="63"/>
    </row>
    <row r="39046" spans="2:5" x14ac:dyDescent="0.3">
      <c r="B39046" s="60"/>
      <c r="D39046" s="62"/>
      <c r="E39046" s="63"/>
    </row>
    <row r="39047" spans="2:5" x14ac:dyDescent="0.3">
      <c r="B39047" s="60"/>
      <c r="D39047" s="62"/>
      <c r="E39047" s="63"/>
    </row>
    <row r="39048" spans="2:5" x14ac:dyDescent="0.3">
      <c r="B39048" s="60"/>
      <c r="D39048" s="62"/>
      <c r="E39048" s="63"/>
    </row>
    <row r="39049" spans="2:5" x14ac:dyDescent="0.3">
      <c r="B39049" s="60"/>
      <c r="D39049" s="62"/>
      <c r="E39049" s="63"/>
    </row>
    <row r="39050" spans="2:5" x14ac:dyDescent="0.3">
      <c r="B39050" s="60"/>
      <c r="D39050" s="62"/>
      <c r="E39050" s="63"/>
    </row>
    <row r="39051" spans="2:5" x14ac:dyDescent="0.3">
      <c r="B39051" s="60"/>
      <c r="D39051" s="62"/>
      <c r="E39051" s="63"/>
    </row>
    <row r="39052" spans="2:5" x14ac:dyDescent="0.3">
      <c r="B39052" s="60"/>
      <c r="D39052" s="62"/>
      <c r="E39052" s="63"/>
    </row>
    <row r="39053" spans="2:5" x14ac:dyDescent="0.3">
      <c r="B39053" s="60"/>
      <c r="D39053" s="62"/>
      <c r="E39053" s="63"/>
    </row>
    <row r="39054" spans="2:5" x14ac:dyDescent="0.3">
      <c r="B39054" s="60"/>
      <c r="D39054" s="62"/>
      <c r="E39054" s="63"/>
    </row>
    <row r="39055" spans="2:5" x14ac:dyDescent="0.3">
      <c r="B39055" s="60"/>
      <c r="D39055" s="62"/>
      <c r="E39055" s="63"/>
    </row>
    <row r="39056" spans="2:5" x14ac:dyDescent="0.3">
      <c r="B39056" s="60"/>
      <c r="D39056" s="62"/>
      <c r="E39056" s="63"/>
    </row>
    <row r="39057" spans="2:5" x14ac:dyDescent="0.3">
      <c r="B39057" s="60"/>
      <c r="D39057" s="62"/>
      <c r="E39057" s="63"/>
    </row>
    <row r="39058" spans="2:5" x14ac:dyDescent="0.3">
      <c r="B39058" s="60"/>
      <c r="D39058" s="62"/>
      <c r="E39058" s="63"/>
    </row>
    <row r="39059" spans="2:5" x14ac:dyDescent="0.3">
      <c r="B39059" s="60"/>
      <c r="D39059" s="62"/>
      <c r="E39059" s="63"/>
    </row>
    <row r="39060" spans="2:5" x14ac:dyDescent="0.3">
      <c r="B39060" s="60"/>
      <c r="D39060" s="62"/>
      <c r="E39060" s="63"/>
    </row>
    <row r="39061" spans="2:5" x14ac:dyDescent="0.3">
      <c r="B39061" s="60"/>
      <c r="D39061" s="62"/>
      <c r="E39061" s="63"/>
    </row>
    <row r="39062" spans="2:5" x14ac:dyDescent="0.3">
      <c r="B39062" s="60"/>
      <c r="D39062" s="62"/>
      <c r="E39062" s="63"/>
    </row>
    <row r="39063" spans="2:5" x14ac:dyDescent="0.3">
      <c r="B39063" s="60"/>
      <c r="D39063" s="62"/>
      <c r="E39063" s="63"/>
    </row>
    <row r="39064" spans="2:5" x14ac:dyDescent="0.3">
      <c r="B39064" s="60"/>
      <c r="D39064" s="61"/>
    </row>
    <row r="39065" spans="2:5" x14ac:dyDescent="0.3">
      <c r="B39065" s="60"/>
      <c r="D39065" s="61"/>
    </row>
    <row r="39066" spans="2:5" x14ac:dyDescent="0.3">
      <c r="B39066" s="60"/>
      <c r="D39066" s="61"/>
    </row>
    <row r="39067" spans="2:5" x14ac:dyDescent="0.3">
      <c r="B39067" s="60"/>
      <c r="D39067" s="61"/>
    </row>
    <row r="39068" spans="2:5" x14ac:dyDescent="0.3">
      <c r="B39068" s="60"/>
      <c r="D39068" s="61"/>
    </row>
    <row r="39069" spans="2:5" x14ac:dyDescent="0.3">
      <c r="B39069" s="60"/>
      <c r="D39069" s="61"/>
    </row>
    <row r="39070" spans="2:5" x14ac:dyDescent="0.3">
      <c r="B39070" s="60"/>
      <c r="D39070" s="61"/>
    </row>
    <row r="39071" spans="2:5" x14ac:dyDescent="0.3">
      <c r="B39071" s="60"/>
      <c r="D39071" s="61"/>
    </row>
    <row r="39072" spans="2:5" x14ac:dyDescent="0.3">
      <c r="B39072" s="60"/>
      <c r="D39072" s="61"/>
    </row>
    <row r="39073" spans="2:4" x14ac:dyDescent="0.3">
      <c r="B39073" s="60"/>
      <c r="D39073" s="61"/>
    </row>
    <row r="39074" spans="2:4" x14ac:dyDescent="0.3">
      <c r="B39074" s="60"/>
      <c r="D39074" s="61"/>
    </row>
    <row r="39075" spans="2:4" x14ac:dyDescent="0.3">
      <c r="B39075" s="60"/>
      <c r="D39075" s="61"/>
    </row>
    <row r="39076" spans="2:4" x14ac:dyDescent="0.3">
      <c r="B39076" s="60"/>
      <c r="D39076" s="61"/>
    </row>
    <row r="39077" spans="2:4" x14ac:dyDescent="0.3">
      <c r="B39077" s="60"/>
      <c r="D39077" s="61"/>
    </row>
    <row r="39078" spans="2:4" x14ac:dyDescent="0.3">
      <c r="B39078" s="60"/>
      <c r="D39078" s="61"/>
    </row>
    <row r="39079" spans="2:4" x14ac:dyDescent="0.3">
      <c r="B39079" s="60"/>
      <c r="D39079" s="61"/>
    </row>
    <row r="39080" spans="2:4" x14ac:dyDescent="0.3">
      <c r="B39080" s="60"/>
      <c r="D39080" s="61"/>
    </row>
    <row r="39081" spans="2:4" x14ac:dyDescent="0.3">
      <c r="B39081" s="60"/>
      <c r="D39081" s="61"/>
    </row>
    <row r="39082" spans="2:4" x14ac:dyDescent="0.3">
      <c r="B39082" s="60"/>
      <c r="D39082" s="61"/>
    </row>
    <row r="39083" spans="2:4" x14ac:dyDescent="0.3">
      <c r="B39083" s="60"/>
      <c r="D39083" s="61"/>
    </row>
    <row r="39084" spans="2:4" x14ac:dyDescent="0.3">
      <c r="B39084" s="60"/>
      <c r="D39084" s="61"/>
    </row>
    <row r="39085" spans="2:4" x14ac:dyDescent="0.3">
      <c r="B39085" s="60"/>
      <c r="D39085" s="61"/>
    </row>
    <row r="39086" spans="2:4" x14ac:dyDescent="0.3">
      <c r="B39086" s="60"/>
      <c r="D39086" s="61"/>
    </row>
    <row r="39087" spans="2:4" x14ac:dyDescent="0.3">
      <c r="B39087" s="60"/>
      <c r="D39087" s="61"/>
    </row>
    <row r="39088" spans="2:4" x14ac:dyDescent="0.3">
      <c r="B39088" s="60"/>
      <c r="D39088" s="61"/>
    </row>
    <row r="39089" spans="2:4" x14ac:dyDescent="0.3">
      <c r="B39089" s="60"/>
      <c r="D39089" s="61"/>
    </row>
    <row r="39090" spans="2:4" x14ac:dyDescent="0.3">
      <c r="B39090" s="60"/>
      <c r="D39090" s="61"/>
    </row>
    <row r="39091" spans="2:4" x14ac:dyDescent="0.3">
      <c r="B39091" s="60"/>
      <c r="D39091" s="61"/>
    </row>
    <row r="39092" spans="2:4" x14ac:dyDescent="0.3">
      <c r="B39092" s="60"/>
      <c r="D39092" s="61"/>
    </row>
    <row r="39093" spans="2:4" x14ac:dyDescent="0.3">
      <c r="B39093" s="60"/>
      <c r="D39093" s="61"/>
    </row>
    <row r="39094" spans="2:4" x14ac:dyDescent="0.3">
      <c r="B39094" s="60"/>
      <c r="D39094" s="61"/>
    </row>
    <row r="39095" spans="2:4" x14ac:dyDescent="0.3">
      <c r="B39095" s="60"/>
      <c r="D39095" s="61"/>
    </row>
    <row r="39096" spans="2:4" x14ac:dyDescent="0.3">
      <c r="B39096" s="60"/>
      <c r="D39096" s="61"/>
    </row>
    <row r="39097" spans="2:4" x14ac:dyDescent="0.3">
      <c r="B39097" s="60"/>
      <c r="D39097" s="61"/>
    </row>
    <row r="39098" spans="2:4" x14ac:dyDescent="0.3">
      <c r="B39098" s="60"/>
      <c r="D39098" s="61"/>
    </row>
    <row r="39099" spans="2:4" x14ac:dyDescent="0.3">
      <c r="B39099" s="60"/>
      <c r="D39099" s="61"/>
    </row>
    <row r="39100" spans="2:4" x14ac:dyDescent="0.3">
      <c r="B39100" s="60"/>
      <c r="D39100" s="61"/>
    </row>
    <row r="39101" spans="2:4" x14ac:dyDescent="0.3">
      <c r="B39101" s="60"/>
      <c r="D39101" s="61"/>
    </row>
    <row r="39102" spans="2:4" x14ac:dyDescent="0.3">
      <c r="B39102" s="60"/>
      <c r="D39102" s="61"/>
    </row>
    <row r="39103" spans="2:4" x14ac:dyDescent="0.3">
      <c r="B39103" s="60"/>
      <c r="D39103" s="61"/>
    </row>
    <row r="39104" spans="2:4" x14ac:dyDescent="0.3">
      <c r="B39104" s="60"/>
      <c r="D39104" s="61"/>
    </row>
    <row r="39105" spans="2:4" x14ac:dyDescent="0.3">
      <c r="B39105" s="60"/>
      <c r="D39105" s="61"/>
    </row>
    <row r="39106" spans="2:4" x14ac:dyDescent="0.3">
      <c r="B39106" s="60"/>
      <c r="D39106" s="61"/>
    </row>
    <row r="39107" spans="2:4" x14ac:dyDescent="0.3">
      <c r="B39107" s="60"/>
      <c r="D39107" s="61"/>
    </row>
    <row r="39108" spans="2:4" x14ac:dyDescent="0.3">
      <c r="B39108" s="60"/>
      <c r="D39108" s="61"/>
    </row>
    <row r="39109" spans="2:4" x14ac:dyDescent="0.3">
      <c r="B39109" s="60"/>
      <c r="D39109" s="61"/>
    </row>
    <row r="39110" spans="2:4" x14ac:dyDescent="0.3">
      <c r="B39110" s="60"/>
      <c r="D39110" s="61"/>
    </row>
    <row r="39111" spans="2:4" x14ac:dyDescent="0.3">
      <c r="B39111" s="60"/>
      <c r="D39111" s="61"/>
    </row>
    <row r="39112" spans="2:4" x14ac:dyDescent="0.3">
      <c r="B39112" s="60"/>
      <c r="D39112" s="61"/>
    </row>
    <row r="39113" spans="2:4" x14ac:dyDescent="0.3">
      <c r="B39113" s="60"/>
      <c r="D39113" s="61"/>
    </row>
    <row r="39114" spans="2:4" x14ac:dyDescent="0.3">
      <c r="B39114" s="60"/>
      <c r="D39114" s="61"/>
    </row>
    <row r="39115" spans="2:4" x14ac:dyDescent="0.3">
      <c r="B39115" s="60"/>
      <c r="D39115" s="61"/>
    </row>
    <row r="39116" spans="2:4" x14ac:dyDescent="0.3">
      <c r="B39116" s="60"/>
      <c r="D39116" s="61"/>
    </row>
    <row r="39117" spans="2:4" x14ac:dyDescent="0.3">
      <c r="B39117" s="60"/>
      <c r="D39117" s="61"/>
    </row>
    <row r="39118" spans="2:4" x14ac:dyDescent="0.3">
      <c r="B39118" s="60"/>
      <c r="D39118" s="61"/>
    </row>
    <row r="39119" spans="2:4" x14ac:dyDescent="0.3">
      <c r="B39119" s="60"/>
      <c r="D39119" s="61"/>
    </row>
    <row r="39120" spans="2:4" x14ac:dyDescent="0.3">
      <c r="B39120" s="60"/>
      <c r="D39120" s="61"/>
    </row>
    <row r="39121" spans="2:4" x14ac:dyDescent="0.3">
      <c r="B39121" s="60"/>
      <c r="D39121" s="61"/>
    </row>
    <row r="39122" spans="2:4" x14ac:dyDescent="0.3">
      <c r="B39122" s="60"/>
      <c r="D39122" s="61"/>
    </row>
    <row r="39123" spans="2:4" x14ac:dyDescent="0.3">
      <c r="B39123" s="60"/>
      <c r="D39123" s="61"/>
    </row>
    <row r="39124" spans="2:4" x14ac:dyDescent="0.3">
      <c r="B39124" s="60"/>
      <c r="D39124" s="61"/>
    </row>
    <row r="39125" spans="2:4" x14ac:dyDescent="0.3">
      <c r="B39125" s="60"/>
      <c r="D39125" s="61"/>
    </row>
    <row r="39126" spans="2:4" x14ac:dyDescent="0.3">
      <c r="B39126" s="60"/>
      <c r="D39126" s="61"/>
    </row>
    <row r="39127" spans="2:4" x14ac:dyDescent="0.3">
      <c r="B39127" s="60"/>
      <c r="D39127" s="61"/>
    </row>
    <row r="39128" spans="2:4" x14ac:dyDescent="0.3">
      <c r="B39128" s="60"/>
      <c r="D39128" s="61"/>
    </row>
    <row r="39129" spans="2:4" x14ac:dyDescent="0.3">
      <c r="B39129" s="60"/>
      <c r="D39129" s="61"/>
    </row>
    <row r="39130" spans="2:4" x14ac:dyDescent="0.3">
      <c r="B39130" s="60"/>
      <c r="D39130" s="61"/>
    </row>
    <row r="39131" spans="2:4" x14ac:dyDescent="0.3">
      <c r="B39131" s="60"/>
      <c r="D39131" s="61"/>
    </row>
    <row r="39132" spans="2:4" x14ac:dyDescent="0.3">
      <c r="B39132" s="60"/>
      <c r="D39132" s="61"/>
    </row>
    <row r="39133" spans="2:4" x14ac:dyDescent="0.3">
      <c r="B39133" s="60"/>
      <c r="D39133" s="61"/>
    </row>
    <row r="39134" spans="2:4" x14ac:dyDescent="0.3">
      <c r="B39134" s="60"/>
      <c r="D39134" s="61"/>
    </row>
    <row r="39135" spans="2:4" x14ac:dyDescent="0.3">
      <c r="B39135" s="60"/>
      <c r="D39135" s="61"/>
    </row>
    <row r="39136" spans="2:4" x14ac:dyDescent="0.3">
      <c r="B39136" s="60"/>
      <c r="D39136" s="61"/>
    </row>
    <row r="39137" spans="2:4" x14ac:dyDescent="0.3">
      <c r="B39137" s="60"/>
      <c r="D39137" s="61"/>
    </row>
    <row r="39138" spans="2:4" x14ac:dyDescent="0.3">
      <c r="B39138" s="60"/>
      <c r="D39138" s="61"/>
    </row>
    <row r="39139" spans="2:4" x14ac:dyDescent="0.3">
      <c r="B39139" s="60"/>
      <c r="D39139" s="61"/>
    </row>
    <row r="39140" spans="2:4" x14ac:dyDescent="0.3">
      <c r="B39140" s="60"/>
      <c r="D39140" s="61"/>
    </row>
    <row r="39141" spans="2:4" x14ac:dyDescent="0.3">
      <c r="B39141" s="60"/>
      <c r="D39141" s="61"/>
    </row>
    <row r="39142" spans="2:4" x14ac:dyDescent="0.3">
      <c r="B39142" s="60"/>
      <c r="D39142" s="61"/>
    </row>
    <row r="39143" spans="2:4" x14ac:dyDescent="0.3">
      <c r="B39143" s="60"/>
      <c r="D39143" s="61"/>
    </row>
    <row r="39144" spans="2:4" x14ac:dyDescent="0.3">
      <c r="B39144" s="60"/>
      <c r="D39144" s="61"/>
    </row>
    <row r="39145" spans="2:4" x14ac:dyDescent="0.3">
      <c r="B39145" s="60"/>
      <c r="D39145" s="61"/>
    </row>
    <row r="39146" spans="2:4" x14ac:dyDescent="0.3">
      <c r="B39146" s="60"/>
      <c r="D39146" s="61"/>
    </row>
    <row r="39147" spans="2:4" x14ac:dyDescent="0.3">
      <c r="B39147" s="60"/>
      <c r="D39147" s="61"/>
    </row>
    <row r="39148" spans="2:4" x14ac:dyDescent="0.3">
      <c r="B39148" s="60"/>
      <c r="D39148" s="61"/>
    </row>
    <row r="39149" spans="2:4" x14ac:dyDescent="0.3">
      <c r="B39149" s="60"/>
      <c r="D39149" s="61"/>
    </row>
    <row r="39150" spans="2:4" x14ac:dyDescent="0.3">
      <c r="B39150" s="60"/>
      <c r="D39150" s="61"/>
    </row>
    <row r="39151" spans="2:4" x14ac:dyDescent="0.3">
      <c r="B39151" s="60"/>
      <c r="D39151" s="61"/>
    </row>
    <row r="39152" spans="2:4" x14ac:dyDescent="0.3">
      <c r="B39152" s="60"/>
      <c r="D39152" s="61"/>
    </row>
    <row r="39153" spans="2:4" x14ac:dyDescent="0.3">
      <c r="B39153" s="60"/>
      <c r="D39153" s="61"/>
    </row>
    <row r="39154" spans="2:4" x14ac:dyDescent="0.3">
      <c r="B39154" s="60"/>
      <c r="D39154" s="61"/>
    </row>
    <row r="39155" spans="2:4" x14ac:dyDescent="0.3">
      <c r="B39155" s="60"/>
      <c r="D39155" s="61"/>
    </row>
    <row r="39156" spans="2:4" x14ac:dyDescent="0.3">
      <c r="B39156" s="60"/>
      <c r="D39156" s="61"/>
    </row>
    <row r="39157" spans="2:4" x14ac:dyDescent="0.3">
      <c r="B39157" s="60"/>
      <c r="D39157" s="61"/>
    </row>
    <row r="39158" spans="2:4" x14ac:dyDescent="0.3">
      <c r="B39158" s="60"/>
      <c r="D39158" s="61"/>
    </row>
    <row r="39159" spans="2:4" x14ac:dyDescent="0.3">
      <c r="B39159" s="60"/>
      <c r="D39159" s="61"/>
    </row>
    <row r="39160" spans="2:4" x14ac:dyDescent="0.3">
      <c r="B39160" s="60"/>
      <c r="D39160" s="61"/>
    </row>
    <row r="39161" spans="2:4" x14ac:dyDescent="0.3">
      <c r="B39161" s="60"/>
      <c r="D39161" s="61"/>
    </row>
    <row r="39162" spans="2:4" x14ac:dyDescent="0.3">
      <c r="B39162" s="60"/>
      <c r="D39162" s="61"/>
    </row>
    <row r="39163" spans="2:4" x14ac:dyDescent="0.3">
      <c r="B39163" s="60"/>
      <c r="D39163" s="61"/>
    </row>
    <row r="39164" spans="2:4" x14ac:dyDescent="0.3">
      <c r="B39164" s="60"/>
      <c r="D39164" s="61"/>
    </row>
    <row r="39165" spans="2:4" x14ac:dyDescent="0.3">
      <c r="B39165" s="60"/>
      <c r="D39165" s="61"/>
    </row>
    <row r="39166" spans="2:4" x14ac:dyDescent="0.3">
      <c r="B39166" s="60"/>
      <c r="D39166" s="61"/>
    </row>
    <row r="39167" spans="2:4" x14ac:dyDescent="0.3">
      <c r="B39167" s="60"/>
      <c r="D39167" s="61"/>
    </row>
    <row r="39168" spans="2:4" x14ac:dyDescent="0.3">
      <c r="B39168" s="60"/>
      <c r="D39168" s="61"/>
    </row>
    <row r="39169" spans="2:4" x14ac:dyDescent="0.3">
      <c r="B39169" s="60"/>
      <c r="D39169" s="61"/>
    </row>
    <row r="39170" spans="2:4" x14ac:dyDescent="0.3">
      <c r="B39170" s="60"/>
      <c r="D39170" s="61"/>
    </row>
    <row r="39171" spans="2:4" x14ac:dyDescent="0.3">
      <c r="B39171" s="60"/>
      <c r="D39171" s="61"/>
    </row>
    <row r="39172" spans="2:4" x14ac:dyDescent="0.3">
      <c r="B39172" s="60"/>
      <c r="D39172" s="61"/>
    </row>
    <row r="39173" spans="2:4" x14ac:dyDescent="0.3">
      <c r="B39173" s="60"/>
      <c r="D39173" s="61"/>
    </row>
    <row r="39174" spans="2:4" x14ac:dyDescent="0.3">
      <c r="B39174" s="60"/>
      <c r="D39174" s="61"/>
    </row>
    <row r="39175" spans="2:4" x14ac:dyDescent="0.3">
      <c r="B39175" s="60"/>
      <c r="D39175" s="61"/>
    </row>
    <row r="39176" spans="2:4" x14ac:dyDescent="0.3">
      <c r="B39176" s="60"/>
      <c r="D39176" s="61"/>
    </row>
    <row r="39177" spans="2:4" x14ac:dyDescent="0.3">
      <c r="B39177" s="60"/>
      <c r="D39177" s="61"/>
    </row>
    <row r="39178" spans="2:4" x14ac:dyDescent="0.3">
      <c r="B39178" s="60"/>
      <c r="D39178" s="61"/>
    </row>
    <row r="39179" spans="2:4" x14ac:dyDescent="0.3">
      <c r="B39179" s="60"/>
      <c r="D39179" s="61"/>
    </row>
    <row r="39180" spans="2:4" x14ac:dyDescent="0.3">
      <c r="B39180" s="60"/>
      <c r="D39180" s="61"/>
    </row>
    <row r="39181" spans="2:4" x14ac:dyDescent="0.3">
      <c r="B39181" s="60"/>
      <c r="D39181" s="61"/>
    </row>
    <row r="39182" spans="2:4" x14ac:dyDescent="0.3">
      <c r="B39182" s="60"/>
      <c r="D39182" s="61"/>
    </row>
    <row r="39183" spans="2:4" x14ac:dyDescent="0.3">
      <c r="B39183" s="60"/>
      <c r="D39183" s="61"/>
    </row>
    <row r="39184" spans="2:4" x14ac:dyDescent="0.3">
      <c r="B39184" s="60"/>
      <c r="D39184" s="61"/>
    </row>
    <row r="39185" spans="2:4" x14ac:dyDescent="0.3">
      <c r="B39185" s="60"/>
      <c r="D39185" s="61"/>
    </row>
    <row r="39186" spans="2:4" x14ac:dyDescent="0.3">
      <c r="B39186" s="60"/>
      <c r="D39186" s="61"/>
    </row>
    <row r="39187" spans="2:4" x14ac:dyDescent="0.3">
      <c r="B39187" s="60"/>
      <c r="D39187" s="61"/>
    </row>
    <row r="39188" spans="2:4" x14ac:dyDescent="0.3">
      <c r="B39188" s="60"/>
      <c r="D39188" s="61"/>
    </row>
    <row r="39189" spans="2:4" x14ac:dyDescent="0.3">
      <c r="B39189" s="60"/>
      <c r="D39189" s="61"/>
    </row>
    <row r="39190" spans="2:4" x14ac:dyDescent="0.3">
      <c r="B39190" s="60"/>
      <c r="D39190" s="61"/>
    </row>
    <row r="39191" spans="2:4" x14ac:dyDescent="0.3">
      <c r="B39191" s="60"/>
      <c r="D39191" s="61"/>
    </row>
    <row r="39192" spans="2:4" x14ac:dyDescent="0.3">
      <c r="B39192" s="60"/>
      <c r="D39192" s="61"/>
    </row>
    <row r="39193" spans="2:4" x14ac:dyDescent="0.3">
      <c r="B39193" s="60"/>
      <c r="D39193" s="61"/>
    </row>
    <row r="39194" spans="2:4" x14ac:dyDescent="0.3">
      <c r="B39194" s="60"/>
      <c r="D39194" s="61"/>
    </row>
    <row r="39195" spans="2:4" x14ac:dyDescent="0.3">
      <c r="B39195" s="60"/>
      <c r="D39195" s="61"/>
    </row>
    <row r="39196" spans="2:4" x14ac:dyDescent="0.3">
      <c r="B39196" s="60"/>
      <c r="D39196" s="61"/>
    </row>
    <row r="39197" spans="2:4" x14ac:dyDescent="0.3">
      <c r="B39197" s="60"/>
      <c r="D39197" s="61"/>
    </row>
    <row r="39198" spans="2:4" x14ac:dyDescent="0.3">
      <c r="B39198" s="60"/>
      <c r="D39198" s="61"/>
    </row>
    <row r="39199" spans="2:4" x14ac:dyDescent="0.3">
      <c r="B39199" s="60"/>
      <c r="D39199" s="61"/>
    </row>
    <row r="39200" spans="2:4" x14ac:dyDescent="0.3">
      <c r="B39200" s="60"/>
      <c r="D39200" s="61"/>
    </row>
    <row r="39201" spans="2:4" x14ac:dyDescent="0.3">
      <c r="B39201" s="60"/>
      <c r="D39201" s="61"/>
    </row>
    <row r="39202" spans="2:4" x14ac:dyDescent="0.3">
      <c r="B39202" s="60"/>
      <c r="D39202" s="61"/>
    </row>
    <row r="39203" spans="2:4" x14ac:dyDescent="0.3">
      <c r="B39203" s="60"/>
      <c r="D39203" s="61"/>
    </row>
    <row r="39204" spans="2:4" x14ac:dyDescent="0.3">
      <c r="B39204" s="60"/>
      <c r="D39204" s="61"/>
    </row>
    <row r="39205" spans="2:4" x14ac:dyDescent="0.3">
      <c r="B39205" s="60"/>
      <c r="D39205" s="61"/>
    </row>
    <row r="39206" spans="2:4" x14ac:dyDescent="0.3">
      <c r="B39206" s="60"/>
      <c r="D39206" s="61"/>
    </row>
    <row r="39207" spans="2:4" x14ac:dyDescent="0.3">
      <c r="B39207" s="60"/>
      <c r="D39207" s="61"/>
    </row>
    <row r="39208" spans="2:4" x14ac:dyDescent="0.3">
      <c r="B39208" s="60"/>
      <c r="D39208" s="61"/>
    </row>
    <row r="39209" spans="2:4" x14ac:dyDescent="0.3">
      <c r="B39209" s="60"/>
      <c r="D39209" s="61"/>
    </row>
    <row r="39210" spans="2:4" x14ac:dyDescent="0.3">
      <c r="B39210" s="60"/>
      <c r="D39210" s="61"/>
    </row>
    <row r="39211" spans="2:4" x14ac:dyDescent="0.3">
      <c r="B39211" s="60"/>
      <c r="D39211" s="61"/>
    </row>
    <row r="39212" spans="2:4" x14ac:dyDescent="0.3">
      <c r="B39212" s="60"/>
      <c r="D39212" s="61"/>
    </row>
    <row r="39213" spans="2:4" x14ac:dyDescent="0.3">
      <c r="B39213" s="60"/>
      <c r="D39213" s="61"/>
    </row>
    <row r="39214" spans="2:4" x14ac:dyDescent="0.3">
      <c r="B39214" s="60"/>
      <c r="D39214" s="61"/>
    </row>
    <row r="39215" spans="2:4" x14ac:dyDescent="0.3">
      <c r="B39215" s="60"/>
      <c r="D39215" s="61"/>
    </row>
    <row r="39216" spans="2:4" x14ac:dyDescent="0.3">
      <c r="B39216" s="60"/>
      <c r="D39216" s="61"/>
    </row>
    <row r="39217" spans="2:4" x14ac:dyDescent="0.3">
      <c r="B39217" s="60"/>
      <c r="D39217" s="61"/>
    </row>
    <row r="39218" spans="2:4" x14ac:dyDescent="0.3">
      <c r="B39218" s="60"/>
      <c r="D39218" s="61"/>
    </row>
    <row r="39219" spans="2:4" x14ac:dyDescent="0.3">
      <c r="B39219" s="60"/>
      <c r="D39219" s="61"/>
    </row>
    <row r="39220" spans="2:4" x14ac:dyDescent="0.3">
      <c r="B39220" s="60"/>
      <c r="D39220" s="61"/>
    </row>
    <row r="39221" spans="2:4" x14ac:dyDescent="0.3">
      <c r="B39221" s="60"/>
      <c r="D39221" s="61"/>
    </row>
    <row r="39222" spans="2:4" x14ac:dyDescent="0.3">
      <c r="B39222" s="60"/>
      <c r="D39222" s="61"/>
    </row>
    <row r="39223" spans="2:4" x14ac:dyDescent="0.3">
      <c r="B39223" s="60"/>
      <c r="D39223" s="61"/>
    </row>
    <row r="39224" spans="2:4" x14ac:dyDescent="0.3">
      <c r="B39224" s="60"/>
      <c r="D39224" s="61"/>
    </row>
    <row r="39225" spans="2:4" x14ac:dyDescent="0.3">
      <c r="B39225" s="60"/>
      <c r="D39225" s="61"/>
    </row>
    <row r="39226" spans="2:4" x14ac:dyDescent="0.3">
      <c r="B39226" s="60"/>
      <c r="D39226" s="61"/>
    </row>
    <row r="39227" spans="2:4" x14ac:dyDescent="0.3">
      <c r="B39227" s="60"/>
      <c r="D39227" s="61"/>
    </row>
    <row r="39228" spans="2:4" x14ac:dyDescent="0.3">
      <c r="B39228" s="60"/>
      <c r="D39228" s="61"/>
    </row>
    <row r="39229" spans="2:4" x14ac:dyDescent="0.3">
      <c r="B39229" s="60"/>
      <c r="D39229" s="61"/>
    </row>
    <row r="39230" spans="2:4" x14ac:dyDescent="0.3">
      <c r="B39230" s="60"/>
      <c r="D39230" s="61"/>
    </row>
    <row r="39231" spans="2:4" x14ac:dyDescent="0.3">
      <c r="B39231" s="60"/>
      <c r="D39231" s="61"/>
    </row>
    <row r="39232" spans="2:4" x14ac:dyDescent="0.3">
      <c r="B39232" s="60"/>
      <c r="D39232" s="61"/>
    </row>
    <row r="39233" spans="2:4" x14ac:dyDescent="0.3">
      <c r="B39233" s="60"/>
      <c r="D39233" s="61"/>
    </row>
    <row r="39234" spans="2:4" x14ac:dyDescent="0.3">
      <c r="B39234" s="60"/>
      <c r="D39234" s="61"/>
    </row>
    <row r="39235" spans="2:4" x14ac:dyDescent="0.3">
      <c r="B39235" s="60"/>
      <c r="D39235" s="61"/>
    </row>
    <row r="39236" spans="2:4" x14ac:dyDescent="0.3">
      <c r="B39236" s="60"/>
      <c r="D39236" s="61"/>
    </row>
    <row r="39237" spans="2:4" x14ac:dyDescent="0.3">
      <c r="B39237" s="60"/>
      <c r="D39237" s="61"/>
    </row>
    <row r="39238" spans="2:4" x14ac:dyDescent="0.3">
      <c r="B39238" s="60"/>
      <c r="D39238" s="61"/>
    </row>
    <row r="39239" spans="2:4" x14ac:dyDescent="0.3">
      <c r="B39239" s="60"/>
      <c r="D39239" s="61"/>
    </row>
    <row r="39240" spans="2:4" x14ac:dyDescent="0.3">
      <c r="B39240" s="60"/>
      <c r="D39240" s="61"/>
    </row>
    <row r="39241" spans="2:4" x14ac:dyDescent="0.3">
      <c r="B39241" s="60"/>
      <c r="D39241" s="61"/>
    </row>
    <row r="39242" spans="2:4" x14ac:dyDescent="0.3">
      <c r="B39242" s="60"/>
      <c r="D39242" s="61"/>
    </row>
    <row r="39243" spans="2:4" x14ac:dyDescent="0.3">
      <c r="B39243" s="60"/>
      <c r="D39243" s="61"/>
    </row>
    <row r="39244" spans="2:4" x14ac:dyDescent="0.3">
      <c r="B39244" s="60"/>
      <c r="D39244" s="61"/>
    </row>
    <row r="39245" spans="2:4" x14ac:dyDescent="0.3">
      <c r="B39245" s="60"/>
      <c r="D39245" s="61"/>
    </row>
    <row r="39246" spans="2:4" x14ac:dyDescent="0.3">
      <c r="B39246" s="60"/>
      <c r="D39246" s="61"/>
    </row>
    <row r="39247" spans="2:4" x14ac:dyDescent="0.3">
      <c r="B39247" s="60"/>
      <c r="D39247" s="61"/>
    </row>
    <row r="39248" spans="2:4" x14ac:dyDescent="0.3">
      <c r="B39248" s="60"/>
      <c r="D39248" s="61"/>
    </row>
    <row r="39249" spans="2:4" x14ac:dyDescent="0.3">
      <c r="B39249" s="60"/>
      <c r="D39249" s="61"/>
    </row>
    <row r="39250" spans="2:4" x14ac:dyDescent="0.3">
      <c r="B39250" s="60"/>
      <c r="D39250" s="61"/>
    </row>
    <row r="39251" spans="2:4" x14ac:dyDescent="0.3">
      <c r="B39251" s="60"/>
      <c r="D39251" s="61"/>
    </row>
    <row r="39252" spans="2:4" x14ac:dyDescent="0.3">
      <c r="B39252" s="60"/>
      <c r="D39252" s="61"/>
    </row>
    <row r="39253" spans="2:4" x14ac:dyDescent="0.3">
      <c r="B39253" s="60"/>
      <c r="D39253" s="61"/>
    </row>
    <row r="39254" spans="2:4" x14ac:dyDescent="0.3">
      <c r="B39254" s="60"/>
      <c r="D39254" s="61"/>
    </row>
    <row r="39255" spans="2:4" x14ac:dyDescent="0.3">
      <c r="B39255" s="60"/>
      <c r="D39255" s="61"/>
    </row>
    <row r="39256" spans="2:4" x14ac:dyDescent="0.3">
      <c r="B39256" s="60"/>
      <c r="D39256" s="61"/>
    </row>
    <row r="39257" spans="2:4" x14ac:dyDescent="0.3">
      <c r="B39257" s="60"/>
      <c r="D39257" s="61"/>
    </row>
    <row r="39258" spans="2:4" x14ac:dyDescent="0.3">
      <c r="B39258" s="60"/>
      <c r="D39258" s="61"/>
    </row>
    <row r="39259" spans="2:4" x14ac:dyDescent="0.3">
      <c r="B39259" s="60"/>
      <c r="D39259" s="61"/>
    </row>
    <row r="39260" spans="2:4" x14ac:dyDescent="0.3">
      <c r="B39260" s="60"/>
      <c r="D39260" s="61"/>
    </row>
    <row r="39261" spans="2:4" x14ac:dyDescent="0.3">
      <c r="B39261" s="60"/>
      <c r="D39261" s="61"/>
    </row>
    <row r="39262" spans="2:4" x14ac:dyDescent="0.3">
      <c r="B39262" s="60"/>
      <c r="D39262" s="61"/>
    </row>
    <row r="39263" spans="2:4" x14ac:dyDescent="0.3">
      <c r="B39263" s="60"/>
      <c r="D39263" s="61"/>
    </row>
    <row r="39264" spans="2:4" x14ac:dyDescent="0.3">
      <c r="B39264" s="60"/>
      <c r="D39264" s="61"/>
    </row>
    <row r="39265" spans="2:4" x14ac:dyDescent="0.3">
      <c r="B39265" s="60"/>
      <c r="D39265" s="61"/>
    </row>
    <row r="39266" spans="2:4" x14ac:dyDescent="0.3">
      <c r="B39266" s="60"/>
      <c r="D39266" s="61"/>
    </row>
    <row r="39267" spans="2:4" x14ac:dyDescent="0.3">
      <c r="B39267" s="60"/>
      <c r="D39267" s="61"/>
    </row>
    <row r="39268" spans="2:4" x14ac:dyDescent="0.3">
      <c r="B39268" s="60"/>
      <c r="D39268" s="61"/>
    </row>
    <row r="39269" spans="2:4" x14ac:dyDescent="0.3">
      <c r="B39269" s="60"/>
      <c r="D39269" s="61"/>
    </row>
    <row r="39270" spans="2:4" x14ac:dyDescent="0.3">
      <c r="B39270" s="60"/>
      <c r="D39270" s="61"/>
    </row>
    <row r="39271" spans="2:4" x14ac:dyDescent="0.3">
      <c r="B39271" s="60"/>
      <c r="D39271" s="61"/>
    </row>
    <row r="39272" spans="2:4" x14ac:dyDescent="0.3">
      <c r="B39272" s="60"/>
      <c r="D39272" s="61"/>
    </row>
    <row r="39273" spans="2:4" x14ac:dyDescent="0.3">
      <c r="B39273" s="60"/>
      <c r="D39273" s="61"/>
    </row>
    <row r="39274" spans="2:4" x14ac:dyDescent="0.3">
      <c r="B39274" s="60"/>
      <c r="D39274" s="61"/>
    </row>
    <row r="39275" spans="2:4" x14ac:dyDescent="0.3">
      <c r="B39275" s="60"/>
      <c r="D39275" s="61"/>
    </row>
    <row r="39276" spans="2:4" x14ac:dyDescent="0.3">
      <c r="B39276" s="60"/>
      <c r="D39276" s="61"/>
    </row>
    <row r="39277" spans="2:4" x14ac:dyDescent="0.3">
      <c r="B39277" s="60"/>
      <c r="D39277" s="61"/>
    </row>
    <row r="39278" spans="2:4" x14ac:dyDescent="0.3">
      <c r="B39278" s="60"/>
      <c r="D39278" s="61"/>
    </row>
    <row r="39279" spans="2:4" x14ac:dyDescent="0.3">
      <c r="B39279" s="60"/>
      <c r="D39279" s="61"/>
    </row>
    <row r="39280" spans="2:4" x14ac:dyDescent="0.3">
      <c r="B39280" s="60"/>
      <c r="D39280" s="61"/>
    </row>
    <row r="39281" spans="2:4" x14ac:dyDescent="0.3">
      <c r="B39281" s="60"/>
      <c r="D39281" s="61"/>
    </row>
    <row r="39282" spans="2:4" x14ac:dyDescent="0.3">
      <c r="B39282" s="60"/>
      <c r="D39282" s="61"/>
    </row>
    <row r="39283" spans="2:4" x14ac:dyDescent="0.3">
      <c r="B39283" s="60"/>
      <c r="D39283" s="61"/>
    </row>
    <row r="39284" spans="2:4" x14ac:dyDescent="0.3">
      <c r="B39284" s="60"/>
      <c r="D39284" s="61"/>
    </row>
    <row r="39285" spans="2:4" x14ac:dyDescent="0.3">
      <c r="B39285" s="60"/>
      <c r="D39285" s="61"/>
    </row>
    <row r="39286" spans="2:4" x14ac:dyDescent="0.3">
      <c r="B39286" s="60"/>
      <c r="D39286" s="61"/>
    </row>
    <row r="39287" spans="2:4" x14ac:dyDescent="0.3">
      <c r="B39287" s="60"/>
      <c r="D39287" s="61"/>
    </row>
    <row r="39288" spans="2:4" x14ac:dyDescent="0.3">
      <c r="B39288" s="60"/>
      <c r="D39288" s="61"/>
    </row>
    <row r="39289" spans="2:4" x14ac:dyDescent="0.3">
      <c r="B39289" s="60"/>
      <c r="D39289" s="61"/>
    </row>
    <row r="39290" spans="2:4" x14ac:dyDescent="0.3">
      <c r="B39290" s="60"/>
      <c r="D39290" s="61"/>
    </row>
    <row r="39291" spans="2:4" x14ac:dyDescent="0.3">
      <c r="B39291" s="60"/>
      <c r="D39291" s="61"/>
    </row>
    <row r="39292" spans="2:4" x14ac:dyDescent="0.3">
      <c r="B39292" s="60"/>
      <c r="D39292" s="61"/>
    </row>
    <row r="39293" spans="2:4" x14ac:dyDescent="0.3">
      <c r="B39293" s="60"/>
      <c r="D39293" s="61"/>
    </row>
    <row r="39294" spans="2:4" x14ac:dyDescent="0.3">
      <c r="B39294" s="60"/>
      <c r="D39294" s="61"/>
    </row>
    <row r="39295" spans="2:4" x14ac:dyDescent="0.3">
      <c r="B39295" s="60"/>
      <c r="D39295" s="61"/>
    </row>
    <row r="39296" spans="2:4" x14ac:dyDescent="0.3">
      <c r="B39296" s="60"/>
      <c r="D39296" s="61"/>
    </row>
    <row r="39297" spans="2:4" x14ac:dyDescent="0.3">
      <c r="B39297" s="60"/>
      <c r="D39297" s="61"/>
    </row>
    <row r="39298" spans="2:4" x14ac:dyDescent="0.3">
      <c r="B39298" s="60"/>
      <c r="D39298" s="61"/>
    </row>
    <row r="39299" spans="2:4" x14ac:dyDescent="0.3">
      <c r="B39299" s="60"/>
      <c r="D39299" s="61"/>
    </row>
    <row r="39300" spans="2:4" x14ac:dyDescent="0.3">
      <c r="B39300" s="60"/>
      <c r="D39300" s="61"/>
    </row>
    <row r="39301" spans="2:4" x14ac:dyDescent="0.3">
      <c r="B39301" s="60"/>
      <c r="D39301" s="61"/>
    </row>
    <row r="39302" spans="2:4" x14ac:dyDescent="0.3">
      <c r="B39302" s="60"/>
      <c r="D39302" s="61"/>
    </row>
    <row r="39303" spans="2:4" x14ac:dyDescent="0.3">
      <c r="B39303" s="60"/>
      <c r="D39303" s="61"/>
    </row>
    <row r="39304" spans="2:4" x14ac:dyDescent="0.3">
      <c r="B39304" s="60"/>
      <c r="D39304" s="61"/>
    </row>
    <row r="39305" spans="2:4" x14ac:dyDescent="0.3">
      <c r="B39305" s="60"/>
      <c r="D39305" s="61"/>
    </row>
    <row r="39306" spans="2:4" x14ac:dyDescent="0.3">
      <c r="B39306" s="60"/>
      <c r="D39306" s="61"/>
    </row>
    <row r="39307" spans="2:4" x14ac:dyDescent="0.3">
      <c r="B39307" s="60"/>
      <c r="D39307" s="61"/>
    </row>
    <row r="39308" spans="2:4" x14ac:dyDescent="0.3">
      <c r="B39308" s="60"/>
      <c r="D39308" s="61"/>
    </row>
    <row r="39309" spans="2:4" x14ac:dyDescent="0.3">
      <c r="B39309" s="60"/>
      <c r="D39309" s="61"/>
    </row>
    <row r="39310" spans="2:4" x14ac:dyDescent="0.3">
      <c r="B39310" s="60"/>
      <c r="D39310" s="61"/>
    </row>
    <row r="39311" spans="2:4" x14ac:dyDescent="0.3">
      <c r="B39311" s="60"/>
      <c r="D39311" s="61"/>
    </row>
    <row r="39312" spans="2:4" x14ac:dyDescent="0.3">
      <c r="B39312" s="60"/>
      <c r="D39312" s="61"/>
    </row>
    <row r="39313" spans="2:4" x14ac:dyDescent="0.3">
      <c r="B39313" s="60"/>
      <c r="D39313" s="61"/>
    </row>
    <row r="39314" spans="2:4" x14ac:dyDescent="0.3">
      <c r="B39314" s="60"/>
      <c r="D39314" s="61"/>
    </row>
    <row r="39315" spans="2:4" x14ac:dyDescent="0.3">
      <c r="B39315" s="60"/>
      <c r="D39315" s="61"/>
    </row>
    <row r="39316" spans="2:4" x14ac:dyDescent="0.3">
      <c r="B39316" s="60"/>
      <c r="D39316" s="61"/>
    </row>
    <row r="39317" spans="2:4" x14ac:dyDescent="0.3">
      <c r="B39317" s="60"/>
      <c r="D39317" s="61"/>
    </row>
    <row r="39318" spans="2:4" x14ac:dyDescent="0.3">
      <c r="B39318" s="60"/>
      <c r="D39318" s="61"/>
    </row>
    <row r="39319" spans="2:4" x14ac:dyDescent="0.3">
      <c r="B39319" s="60"/>
      <c r="D39319" s="61"/>
    </row>
    <row r="39320" spans="2:4" x14ac:dyDescent="0.3">
      <c r="B39320" s="60"/>
      <c r="D39320" s="61"/>
    </row>
    <row r="39321" spans="2:4" x14ac:dyDescent="0.3">
      <c r="B39321" s="60"/>
      <c r="D39321" s="61"/>
    </row>
    <row r="39322" spans="2:4" x14ac:dyDescent="0.3">
      <c r="B39322" s="60"/>
      <c r="D39322" s="61"/>
    </row>
    <row r="39323" spans="2:4" x14ac:dyDescent="0.3">
      <c r="B39323" s="60"/>
      <c r="D39323" s="61"/>
    </row>
    <row r="39324" spans="2:4" x14ac:dyDescent="0.3">
      <c r="B39324" s="60"/>
      <c r="D39324" s="61"/>
    </row>
    <row r="39325" spans="2:4" x14ac:dyDescent="0.3">
      <c r="B39325" s="60"/>
      <c r="D39325" s="61"/>
    </row>
    <row r="39326" spans="2:4" x14ac:dyDescent="0.3">
      <c r="B39326" s="60"/>
      <c r="D39326" s="61"/>
    </row>
    <row r="39327" spans="2:4" x14ac:dyDescent="0.3">
      <c r="B39327" s="60"/>
      <c r="D39327" s="61"/>
    </row>
    <row r="39328" spans="2:4" x14ac:dyDescent="0.3">
      <c r="B39328" s="60"/>
      <c r="D39328" s="61"/>
    </row>
    <row r="39329" spans="2:4" x14ac:dyDescent="0.3">
      <c r="B39329" s="60"/>
      <c r="D39329" s="61"/>
    </row>
    <row r="39330" spans="2:4" x14ac:dyDescent="0.3">
      <c r="B39330" s="60"/>
      <c r="D39330" s="61"/>
    </row>
    <row r="39331" spans="2:4" x14ac:dyDescent="0.3">
      <c r="B39331" s="60"/>
      <c r="D39331" s="61"/>
    </row>
    <row r="39332" spans="2:4" x14ac:dyDescent="0.3">
      <c r="B39332" s="60"/>
      <c r="D39332" s="61"/>
    </row>
    <row r="39333" spans="2:4" x14ac:dyDescent="0.3">
      <c r="B39333" s="60"/>
      <c r="D39333" s="61"/>
    </row>
    <row r="39334" spans="2:4" x14ac:dyDescent="0.3">
      <c r="B39334" s="60"/>
      <c r="D39334" s="61"/>
    </row>
    <row r="39335" spans="2:4" x14ac:dyDescent="0.3">
      <c r="B39335" s="60"/>
      <c r="D39335" s="61"/>
    </row>
    <row r="39336" spans="2:4" x14ac:dyDescent="0.3">
      <c r="B39336" s="60"/>
      <c r="D39336" s="61"/>
    </row>
    <row r="39337" spans="2:4" x14ac:dyDescent="0.3">
      <c r="B39337" s="60"/>
      <c r="D39337" s="61"/>
    </row>
    <row r="39338" spans="2:4" x14ac:dyDescent="0.3">
      <c r="B39338" s="60"/>
      <c r="D39338" s="61"/>
    </row>
    <row r="39339" spans="2:4" x14ac:dyDescent="0.3">
      <c r="B39339" s="60"/>
      <c r="D39339" s="61"/>
    </row>
    <row r="39340" spans="2:4" x14ac:dyDescent="0.3">
      <c r="B39340" s="60"/>
      <c r="D39340" s="61"/>
    </row>
    <row r="39341" spans="2:4" x14ac:dyDescent="0.3">
      <c r="B39341" s="60"/>
      <c r="D39341" s="61"/>
    </row>
    <row r="39342" spans="2:4" x14ac:dyDescent="0.3">
      <c r="B39342" s="60"/>
      <c r="D39342" s="61"/>
    </row>
    <row r="39343" spans="2:4" x14ac:dyDescent="0.3">
      <c r="B39343" s="60"/>
      <c r="D39343" s="61"/>
    </row>
    <row r="39344" spans="2:4" x14ac:dyDescent="0.3">
      <c r="B39344" s="60"/>
      <c r="D39344" s="61"/>
    </row>
    <row r="39345" spans="2:5" x14ac:dyDescent="0.3">
      <c r="B39345" s="60"/>
      <c r="D39345" s="61"/>
    </row>
    <row r="39346" spans="2:5" x14ac:dyDescent="0.3">
      <c r="B39346" s="60"/>
      <c r="D39346" s="61"/>
    </row>
    <row r="39347" spans="2:5" x14ac:dyDescent="0.3">
      <c r="B39347" s="60"/>
      <c r="D39347" s="61"/>
    </row>
    <row r="39348" spans="2:5" x14ac:dyDescent="0.3">
      <c r="B39348" s="60"/>
      <c r="D39348" s="61"/>
    </row>
    <row r="39349" spans="2:5" x14ac:dyDescent="0.3">
      <c r="B39349" s="60"/>
      <c r="D39349" s="61"/>
    </row>
    <row r="39350" spans="2:5" x14ac:dyDescent="0.3">
      <c r="B39350" s="60"/>
      <c r="D39350" s="61"/>
    </row>
    <row r="39351" spans="2:5" x14ac:dyDescent="0.3">
      <c r="B39351" s="60"/>
      <c r="D39351" s="61"/>
    </row>
    <row r="39352" spans="2:5" x14ac:dyDescent="0.3">
      <c r="B39352" s="60"/>
      <c r="D39352" s="61"/>
    </row>
    <row r="39353" spans="2:5" x14ac:dyDescent="0.3">
      <c r="B39353" s="60"/>
      <c r="D39353" s="61"/>
    </row>
    <row r="39354" spans="2:5" x14ac:dyDescent="0.3">
      <c r="B39354" s="60"/>
      <c r="D39354" s="61"/>
    </row>
    <row r="39355" spans="2:5" x14ac:dyDescent="0.3">
      <c r="B39355" s="60"/>
      <c r="D39355" s="61"/>
    </row>
    <row r="39356" spans="2:5" x14ac:dyDescent="0.3">
      <c r="B39356" s="60"/>
      <c r="D39356" s="61"/>
    </row>
    <row r="39357" spans="2:5" x14ac:dyDescent="0.3">
      <c r="B39357" s="60"/>
      <c r="D39357" s="61"/>
    </row>
    <row r="39358" spans="2:5" x14ac:dyDescent="0.3">
      <c r="B39358" s="60"/>
      <c r="D39358" s="61"/>
    </row>
    <row r="39359" spans="2:5" x14ac:dyDescent="0.3">
      <c r="B39359" s="60"/>
      <c r="D39359" s="62"/>
      <c r="E39359" s="63"/>
    </row>
    <row r="39360" spans="2:5" x14ac:dyDescent="0.3">
      <c r="B39360" s="60"/>
      <c r="D39360" s="62"/>
      <c r="E39360" s="63"/>
    </row>
    <row r="39361" spans="2:5" x14ac:dyDescent="0.3">
      <c r="B39361" s="60"/>
      <c r="D39361" s="62"/>
      <c r="E39361" s="63"/>
    </row>
    <row r="39362" spans="2:5" x14ac:dyDescent="0.3">
      <c r="B39362" s="60"/>
      <c r="D39362" s="62"/>
      <c r="E39362" s="63"/>
    </row>
    <row r="39363" spans="2:5" x14ac:dyDescent="0.3">
      <c r="B39363" s="60"/>
      <c r="D39363" s="62"/>
      <c r="E39363" s="63"/>
    </row>
    <row r="39364" spans="2:5" x14ac:dyDescent="0.3">
      <c r="B39364" s="60"/>
      <c r="D39364" s="62"/>
      <c r="E39364" s="63"/>
    </row>
    <row r="39365" spans="2:5" x14ac:dyDescent="0.3">
      <c r="B39365" s="60"/>
      <c r="D39365" s="62"/>
      <c r="E39365" s="63"/>
    </row>
    <row r="39366" spans="2:5" x14ac:dyDescent="0.3">
      <c r="B39366" s="60"/>
      <c r="D39366" s="62"/>
      <c r="E39366" s="63"/>
    </row>
    <row r="39367" spans="2:5" x14ac:dyDescent="0.3">
      <c r="B39367" s="60"/>
      <c r="D39367" s="62"/>
      <c r="E39367" s="63"/>
    </row>
    <row r="39368" spans="2:5" x14ac:dyDescent="0.3">
      <c r="B39368" s="60"/>
      <c r="D39368" s="62"/>
      <c r="E39368" s="63"/>
    </row>
    <row r="39369" spans="2:5" x14ac:dyDescent="0.3">
      <c r="B39369" s="60"/>
      <c r="D39369" s="62"/>
      <c r="E39369" s="63"/>
    </row>
    <row r="39370" spans="2:5" x14ac:dyDescent="0.3">
      <c r="B39370" s="60"/>
      <c r="D39370" s="62"/>
      <c r="E39370" s="63"/>
    </row>
    <row r="39371" spans="2:5" x14ac:dyDescent="0.3">
      <c r="B39371" s="60"/>
      <c r="D39371" s="62"/>
      <c r="E39371" s="63"/>
    </row>
    <row r="39372" spans="2:5" x14ac:dyDescent="0.3">
      <c r="B39372" s="60"/>
      <c r="D39372" s="62"/>
      <c r="E39372" s="63"/>
    </row>
    <row r="39373" spans="2:5" x14ac:dyDescent="0.3">
      <c r="B39373" s="60"/>
      <c r="D39373" s="62"/>
      <c r="E39373" s="63"/>
    </row>
    <row r="39374" spans="2:5" x14ac:dyDescent="0.3">
      <c r="B39374" s="60"/>
      <c r="D39374" s="62"/>
      <c r="E39374" s="63"/>
    </row>
    <row r="39375" spans="2:5" x14ac:dyDescent="0.3">
      <c r="B39375" s="60"/>
      <c r="D39375" s="62"/>
      <c r="E39375" s="63"/>
    </row>
    <row r="39376" spans="2:5" x14ac:dyDescent="0.3">
      <c r="B39376" s="60"/>
      <c r="D39376" s="62"/>
      <c r="E39376" s="63"/>
    </row>
    <row r="39377" spans="2:5" x14ac:dyDescent="0.3">
      <c r="B39377" s="60"/>
      <c r="D39377" s="62"/>
      <c r="E39377" s="63"/>
    </row>
    <row r="39378" spans="2:5" x14ac:dyDescent="0.3">
      <c r="B39378" s="60"/>
      <c r="D39378" s="62"/>
      <c r="E39378" s="63"/>
    </row>
    <row r="39379" spans="2:5" x14ac:dyDescent="0.3">
      <c r="B39379" s="60"/>
      <c r="D39379" s="61"/>
    </row>
    <row r="39380" spans="2:5" x14ac:dyDescent="0.3">
      <c r="B39380" s="60"/>
      <c r="D39380" s="61"/>
    </row>
    <row r="39381" spans="2:5" x14ac:dyDescent="0.3">
      <c r="B39381" s="60"/>
      <c r="D39381" s="61"/>
    </row>
    <row r="39382" spans="2:5" x14ac:dyDescent="0.3">
      <c r="B39382" s="60"/>
      <c r="D39382" s="61"/>
    </row>
    <row r="39383" spans="2:5" x14ac:dyDescent="0.3">
      <c r="B39383" s="60"/>
      <c r="D39383" s="61"/>
    </row>
    <row r="39384" spans="2:5" x14ac:dyDescent="0.3">
      <c r="B39384" s="60"/>
      <c r="D39384" s="61"/>
    </row>
    <row r="39385" spans="2:5" x14ac:dyDescent="0.3">
      <c r="B39385" s="60"/>
      <c r="D39385" s="61"/>
    </row>
    <row r="39386" spans="2:5" x14ac:dyDescent="0.3">
      <c r="B39386" s="60"/>
      <c r="D39386" s="61"/>
    </row>
    <row r="39387" spans="2:5" x14ac:dyDescent="0.3">
      <c r="B39387" s="60"/>
      <c r="D39387" s="61"/>
    </row>
    <row r="39388" spans="2:5" x14ac:dyDescent="0.3">
      <c r="B39388" s="60"/>
      <c r="D39388" s="61"/>
    </row>
    <row r="39389" spans="2:5" x14ac:dyDescent="0.3">
      <c r="B39389" s="60"/>
      <c r="D39389" s="61"/>
    </row>
    <row r="39390" spans="2:5" x14ac:dyDescent="0.3">
      <c r="B39390" s="60"/>
      <c r="D39390" s="61"/>
    </row>
    <row r="39391" spans="2:5" x14ac:dyDescent="0.3">
      <c r="B39391" s="60"/>
      <c r="D39391" s="61"/>
    </row>
    <row r="39392" spans="2:5" x14ac:dyDescent="0.3">
      <c r="B39392" s="60"/>
      <c r="D39392" s="61"/>
    </row>
    <row r="39393" spans="2:4" x14ac:dyDescent="0.3">
      <c r="B39393" s="60"/>
      <c r="D39393" s="61"/>
    </row>
    <row r="39394" spans="2:4" x14ac:dyDescent="0.3">
      <c r="B39394" s="60"/>
      <c r="D39394" s="61"/>
    </row>
    <row r="39395" spans="2:4" x14ac:dyDescent="0.3">
      <c r="B39395" s="60"/>
      <c r="D39395" s="61"/>
    </row>
    <row r="39396" spans="2:4" x14ac:dyDescent="0.3">
      <c r="B39396" s="60"/>
      <c r="D39396" s="61"/>
    </row>
    <row r="39397" spans="2:4" x14ac:dyDescent="0.3">
      <c r="B39397" s="60"/>
      <c r="D39397" s="61"/>
    </row>
    <row r="39398" spans="2:4" x14ac:dyDescent="0.3">
      <c r="B39398" s="60"/>
      <c r="D39398" s="61"/>
    </row>
    <row r="39399" spans="2:4" x14ac:dyDescent="0.3">
      <c r="B39399" s="60"/>
      <c r="D39399" s="61"/>
    </row>
    <row r="39400" spans="2:4" x14ac:dyDescent="0.3">
      <c r="B39400" s="60"/>
      <c r="D39400" s="61"/>
    </row>
    <row r="39401" spans="2:4" x14ac:dyDescent="0.3">
      <c r="B39401" s="60"/>
      <c r="D39401" s="61"/>
    </row>
    <row r="39402" spans="2:4" x14ac:dyDescent="0.3">
      <c r="B39402" s="60"/>
      <c r="D39402" s="61"/>
    </row>
    <row r="39403" spans="2:4" x14ac:dyDescent="0.3">
      <c r="B39403" s="60"/>
      <c r="D39403" s="61"/>
    </row>
    <row r="39404" spans="2:4" x14ac:dyDescent="0.3">
      <c r="B39404" s="60"/>
      <c r="D39404" s="61"/>
    </row>
    <row r="39405" spans="2:4" x14ac:dyDescent="0.3">
      <c r="B39405" s="60"/>
      <c r="D39405" s="61"/>
    </row>
    <row r="39406" spans="2:4" x14ac:dyDescent="0.3">
      <c r="B39406" s="60"/>
      <c r="D39406" s="61"/>
    </row>
    <row r="39407" spans="2:4" x14ac:dyDescent="0.3">
      <c r="B39407" s="60"/>
      <c r="D39407" s="61"/>
    </row>
    <row r="39408" spans="2:4" x14ac:dyDescent="0.3">
      <c r="B39408" s="60"/>
      <c r="D39408" s="61"/>
    </row>
    <row r="39409" spans="2:4" x14ac:dyDescent="0.3">
      <c r="B39409" s="60"/>
      <c r="D39409" s="61"/>
    </row>
    <row r="39410" spans="2:4" x14ac:dyDescent="0.3">
      <c r="B39410" s="60"/>
      <c r="D39410" s="61"/>
    </row>
    <row r="39411" spans="2:4" x14ac:dyDescent="0.3">
      <c r="B39411" s="60"/>
      <c r="D39411" s="61"/>
    </row>
    <row r="39412" spans="2:4" x14ac:dyDescent="0.3">
      <c r="B39412" s="60"/>
      <c r="D39412" s="61"/>
    </row>
    <row r="39413" spans="2:4" x14ac:dyDescent="0.3">
      <c r="B39413" s="60"/>
      <c r="D39413" s="61"/>
    </row>
    <row r="39414" spans="2:4" x14ac:dyDescent="0.3">
      <c r="B39414" s="60"/>
      <c r="D39414" s="61"/>
    </row>
    <row r="39415" spans="2:4" x14ac:dyDescent="0.3">
      <c r="B39415" s="60"/>
      <c r="D39415" s="61"/>
    </row>
    <row r="39416" spans="2:4" x14ac:dyDescent="0.3">
      <c r="B39416" s="60"/>
      <c r="D39416" s="61"/>
    </row>
    <row r="39417" spans="2:4" x14ac:dyDescent="0.3">
      <c r="B39417" s="60"/>
      <c r="D39417" s="61"/>
    </row>
    <row r="39418" spans="2:4" x14ac:dyDescent="0.3">
      <c r="B39418" s="60"/>
      <c r="D39418" s="61"/>
    </row>
    <row r="39419" spans="2:4" x14ac:dyDescent="0.3">
      <c r="B39419" s="60"/>
      <c r="D39419" s="61"/>
    </row>
    <row r="39420" spans="2:4" x14ac:dyDescent="0.3">
      <c r="B39420" s="60"/>
      <c r="D39420" s="61"/>
    </row>
    <row r="39421" spans="2:4" x14ac:dyDescent="0.3">
      <c r="B39421" s="60"/>
      <c r="D39421" s="61"/>
    </row>
    <row r="39422" spans="2:4" x14ac:dyDescent="0.3">
      <c r="B39422" s="60"/>
      <c r="D39422" s="61"/>
    </row>
    <row r="39423" spans="2:4" x14ac:dyDescent="0.3">
      <c r="B39423" s="60"/>
      <c r="D39423" s="61"/>
    </row>
    <row r="39424" spans="2:4" x14ac:dyDescent="0.3">
      <c r="B39424" s="60"/>
      <c r="D39424" s="61"/>
    </row>
    <row r="39425" spans="2:4" x14ac:dyDescent="0.3">
      <c r="B39425" s="60"/>
      <c r="D39425" s="61"/>
    </row>
    <row r="39426" spans="2:4" x14ac:dyDescent="0.3">
      <c r="B39426" s="60"/>
      <c r="D39426" s="61"/>
    </row>
    <row r="39427" spans="2:4" x14ac:dyDescent="0.3">
      <c r="B39427" s="60"/>
      <c r="D39427" s="61"/>
    </row>
    <row r="39428" spans="2:4" x14ac:dyDescent="0.3">
      <c r="B39428" s="60"/>
      <c r="D39428" s="61"/>
    </row>
    <row r="39429" spans="2:4" x14ac:dyDescent="0.3">
      <c r="B39429" s="60"/>
      <c r="D39429" s="61"/>
    </row>
    <row r="39430" spans="2:4" x14ac:dyDescent="0.3">
      <c r="B39430" s="60"/>
      <c r="D39430" s="61"/>
    </row>
    <row r="39431" spans="2:4" x14ac:dyDescent="0.3">
      <c r="B39431" s="60"/>
      <c r="D39431" s="61"/>
    </row>
    <row r="39432" spans="2:4" x14ac:dyDescent="0.3">
      <c r="B39432" s="60"/>
      <c r="D39432" s="61"/>
    </row>
    <row r="39433" spans="2:4" x14ac:dyDescent="0.3">
      <c r="B39433" s="60"/>
      <c r="D39433" s="61"/>
    </row>
    <row r="39434" spans="2:4" x14ac:dyDescent="0.3">
      <c r="B39434" s="60"/>
      <c r="D39434" s="61"/>
    </row>
    <row r="39435" spans="2:4" x14ac:dyDescent="0.3">
      <c r="B39435" s="60"/>
      <c r="D39435" s="61"/>
    </row>
    <row r="39436" spans="2:4" x14ac:dyDescent="0.3">
      <c r="B39436" s="60"/>
      <c r="D39436" s="61"/>
    </row>
    <row r="39437" spans="2:4" x14ac:dyDescent="0.3">
      <c r="B39437" s="60"/>
      <c r="D39437" s="61"/>
    </row>
    <row r="39438" spans="2:4" x14ac:dyDescent="0.3">
      <c r="B39438" s="60"/>
      <c r="D39438" s="61"/>
    </row>
    <row r="39439" spans="2:4" x14ac:dyDescent="0.3">
      <c r="B39439" s="60"/>
      <c r="D39439" s="61"/>
    </row>
    <row r="39440" spans="2:4" x14ac:dyDescent="0.3">
      <c r="B39440" s="60"/>
      <c r="D39440" s="61"/>
    </row>
    <row r="39441" spans="2:4" x14ac:dyDescent="0.3">
      <c r="B39441" s="60"/>
      <c r="D39441" s="61"/>
    </row>
    <row r="39442" spans="2:4" x14ac:dyDescent="0.3">
      <c r="B39442" s="60"/>
      <c r="D39442" s="61"/>
    </row>
    <row r="39443" spans="2:4" x14ac:dyDescent="0.3">
      <c r="B39443" s="60"/>
      <c r="D39443" s="61"/>
    </row>
    <row r="39444" spans="2:4" x14ac:dyDescent="0.3">
      <c r="B39444" s="60"/>
      <c r="D39444" s="61"/>
    </row>
    <row r="39445" spans="2:4" x14ac:dyDescent="0.3">
      <c r="B39445" s="60"/>
      <c r="D39445" s="61"/>
    </row>
    <row r="39446" spans="2:4" x14ac:dyDescent="0.3">
      <c r="B39446" s="60"/>
      <c r="D39446" s="61"/>
    </row>
    <row r="39447" spans="2:4" x14ac:dyDescent="0.3">
      <c r="B39447" s="60"/>
      <c r="D39447" s="61"/>
    </row>
    <row r="39448" spans="2:4" x14ac:dyDescent="0.3">
      <c r="B39448" s="60"/>
      <c r="D39448" s="61"/>
    </row>
    <row r="39449" spans="2:4" x14ac:dyDescent="0.3">
      <c r="B39449" s="60"/>
      <c r="D39449" s="61"/>
    </row>
    <row r="39450" spans="2:4" x14ac:dyDescent="0.3">
      <c r="B39450" s="60"/>
      <c r="D39450" s="61"/>
    </row>
    <row r="39451" spans="2:4" x14ac:dyDescent="0.3">
      <c r="B39451" s="60"/>
      <c r="D39451" s="61"/>
    </row>
    <row r="39452" spans="2:4" x14ac:dyDescent="0.3">
      <c r="B39452" s="60"/>
      <c r="D39452" s="61"/>
    </row>
    <row r="39453" spans="2:4" x14ac:dyDescent="0.3">
      <c r="B39453" s="60"/>
      <c r="D39453" s="61"/>
    </row>
    <row r="39454" spans="2:4" x14ac:dyDescent="0.3">
      <c r="B39454" s="60"/>
      <c r="D39454" s="61"/>
    </row>
    <row r="39455" spans="2:4" x14ac:dyDescent="0.3">
      <c r="B39455" s="60"/>
      <c r="D39455" s="61"/>
    </row>
    <row r="39456" spans="2:4" x14ac:dyDescent="0.3">
      <c r="B39456" s="60"/>
      <c r="D39456" s="61"/>
    </row>
    <row r="39457" spans="2:4" x14ac:dyDescent="0.3">
      <c r="B39457" s="60"/>
      <c r="D39457" s="61"/>
    </row>
    <row r="39458" spans="2:4" x14ac:dyDescent="0.3">
      <c r="B39458" s="60"/>
      <c r="D39458" s="61"/>
    </row>
    <row r="39459" spans="2:4" x14ac:dyDescent="0.3">
      <c r="B39459" s="60"/>
      <c r="D39459" s="61"/>
    </row>
    <row r="39460" spans="2:4" x14ac:dyDescent="0.3">
      <c r="B39460" s="60"/>
      <c r="D39460" s="61"/>
    </row>
    <row r="39461" spans="2:4" x14ac:dyDescent="0.3">
      <c r="B39461" s="60"/>
      <c r="D39461" s="61"/>
    </row>
    <row r="39462" spans="2:4" x14ac:dyDescent="0.3">
      <c r="B39462" s="60"/>
      <c r="D39462" s="61"/>
    </row>
    <row r="39463" spans="2:4" x14ac:dyDescent="0.3">
      <c r="B39463" s="60"/>
      <c r="D39463" s="61"/>
    </row>
    <row r="39464" spans="2:4" x14ac:dyDescent="0.3">
      <c r="B39464" s="60"/>
      <c r="D39464" s="61"/>
    </row>
    <row r="39465" spans="2:4" x14ac:dyDescent="0.3">
      <c r="B39465" s="60"/>
      <c r="D39465" s="61"/>
    </row>
    <row r="39466" spans="2:4" x14ac:dyDescent="0.3">
      <c r="B39466" s="60"/>
      <c r="D39466" s="61"/>
    </row>
    <row r="39467" spans="2:4" x14ac:dyDescent="0.3">
      <c r="B39467" s="60"/>
      <c r="D39467" s="61"/>
    </row>
    <row r="39468" spans="2:4" x14ac:dyDescent="0.3">
      <c r="B39468" s="60"/>
      <c r="D39468" s="61"/>
    </row>
    <row r="39469" spans="2:4" x14ac:dyDescent="0.3">
      <c r="B39469" s="60"/>
      <c r="D39469" s="61"/>
    </row>
    <row r="39470" spans="2:4" x14ac:dyDescent="0.3">
      <c r="B39470" s="60"/>
      <c r="D39470" s="61"/>
    </row>
    <row r="39471" spans="2:4" x14ac:dyDescent="0.3">
      <c r="B39471" s="60"/>
      <c r="D39471" s="61"/>
    </row>
    <row r="39472" spans="2:4" x14ac:dyDescent="0.3">
      <c r="B39472" s="60"/>
      <c r="D39472" s="61"/>
    </row>
    <row r="39473" spans="2:4" x14ac:dyDescent="0.3">
      <c r="B39473" s="60"/>
      <c r="D39473" s="61"/>
    </row>
    <row r="39474" spans="2:4" x14ac:dyDescent="0.3">
      <c r="B39474" s="60"/>
      <c r="D39474" s="61"/>
    </row>
    <row r="39475" spans="2:4" x14ac:dyDescent="0.3">
      <c r="B39475" s="60"/>
      <c r="D39475" s="61"/>
    </row>
    <row r="39476" spans="2:4" x14ac:dyDescent="0.3">
      <c r="B39476" s="60"/>
      <c r="D39476" s="61"/>
    </row>
    <row r="39477" spans="2:4" x14ac:dyDescent="0.3">
      <c r="B39477" s="60"/>
      <c r="D39477" s="61"/>
    </row>
    <row r="39478" spans="2:4" x14ac:dyDescent="0.3">
      <c r="B39478" s="60"/>
      <c r="D39478" s="61"/>
    </row>
    <row r="39479" spans="2:4" x14ac:dyDescent="0.3">
      <c r="B39479" s="60"/>
      <c r="D39479" s="61"/>
    </row>
    <row r="39480" spans="2:4" x14ac:dyDescent="0.3">
      <c r="B39480" s="60"/>
      <c r="D39480" s="61"/>
    </row>
    <row r="39481" spans="2:4" x14ac:dyDescent="0.3">
      <c r="B39481" s="60"/>
      <c r="D39481" s="61"/>
    </row>
    <row r="39482" spans="2:4" x14ac:dyDescent="0.3">
      <c r="B39482" s="60"/>
      <c r="D39482" s="61"/>
    </row>
    <row r="39483" spans="2:4" x14ac:dyDescent="0.3">
      <c r="B39483" s="60"/>
      <c r="D39483" s="61"/>
    </row>
    <row r="39484" spans="2:4" x14ac:dyDescent="0.3">
      <c r="B39484" s="60"/>
      <c r="D39484" s="61"/>
    </row>
    <row r="39485" spans="2:4" x14ac:dyDescent="0.3">
      <c r="B39485" s="60"/>
      <c r="D39485" s="61"/>
    </row>
    <row r="39486" spans="2:4" x14ac:dyDescent="0.3">
      <c r="B39486" s="60"/>
      <c r="D39486" s="61"/>
    </row>
    <row r="39487" spans="2:4" x14ac:dyDescent="0.3">
      <c r="B39487" s="60"/>
      <c r="D39487" s="61"/>
    </row>
    <row r="39488" spans="2:4" x14ac:dyDescent="0.3">
      <c r="B39488" s="60"/>
      <c r="D39488" s="61"/>
    </row>
    <row r="39489" spans="2:4" x14ac:dyDescent="0.3">
      <c r="B39489" s="60"/>
      <c r="D39489" s="61"/>
    </row>
    <row r="39490" spans="2:4" x14ac:dyDescent="0.3">
      <c r="B39490" s="60"/>
      <c r="D39490" s="61"/>
    </row>
    <row r="39491" spans="2:4" x14ac:dyDescent="0.3">
      <c r="B39491" s="60"/>
      <c r="D39491" s="61"/>
    </row>
    <row r="39492" spans="2:4" x14ac:dyDescent="0.3">
      <c r="B39492" s="60"/>
      <c r="D39492" s="61"/>
    </row>
    <row r="39493" spans="2:4" x14ac:dyDescent="0.3">
      <c r="B39493" s="60"/>
      <c r="D39493" s="61"/>
    </row>
    <row r="39494" spans="2:4" x14ac:dyDescent="0.3">
      <c r="B39494" s="60"/>
      <c r="D39494" s="61"/>
    </row>
    <row r="39495" spans="2:4" x14ac:dyDescent="0.3">
      <c r="B39495" s="60"/>
      <c r="D39495" s="61"/>
    </row>
    <row r="39496" spans="2:4" x14ac:dyDescent="0.3">
      <c r="B39496" s="60"/>
      <c r="D39496" s="61"/>
    </row>
    <row r="39497" spans="2:4" x14ac:dyDescent="0.3">
      <c r="B39497" s="60"/>
      <c r="D39497" s="61"/>
    </row>
    <row r="39498" spans="2:4" x14ac:dyDescent="0.3">
      <c r="B39498" s="60"/>
      <c r="D39498" s="61"/>
    </row>
    <row r="39499" spans="2:4" x14ac:dyDescent="0.3">
      <c r="B39499" s="60"/>
      <c r="D39499" s="61"/>
    </row>
    <row r="39500" spans="2:4" x14ac:dyDescent="0.3">
      <c r="B39500" s="60"/>
      <c r="D39500" s="61"/>
    </row>
    <row r="39501" spans="2:4" x14ac:dyDescent="0.3">
      <c r="B39501" s="60"/>
      <c r="D39501" s="61"/>
    </row>
    <row r="39502" spans="2:4" x14ac:dyDescent="0.3">
      <c r="B39502" s="60"/>
      <c r="D39502" s="61"/>
    </row>
    <row r="39503" spans="2:4" x14ac:dyDescent="0.3">
      <c r="B39503" s="60"/>
      <c r="D39503" s="61"/>
    </row>
    <row r="39504" spans="2:4" x14ac:dyDescent="0.3">
      <c r="B39504" s="60"/>
      <c r="D39504" s="61"/>
    </row>
    <row r="39505" spans="2:4" x14ac:dyDescent="0.3">
      <c r="B39505" s="60"/>
      <c r="D39505" s="61"/>
    </row>
    <row r="39506" spans="2:4" x14ac:dyDescent="0.3">
      <c r="B39506" s="60"/>
      <c r="D39506" s="61"/>
    </row>
    <row r="39507" spans="2:4" x14ac:dyDescent="0.3">
      <c r="B39507" s="60"/>
      <c r="D39507" s="61"/>
    </row>
    <row r="39508" spans="2:4" x14ac:dyDescent="0.3">
      <c r="B39508" s="60"/>
      <c r="D39508" s="61"/>
    </row>
    <row r="39509" spans="2:4" x14ac:dyDescent="0.3">
      <c r="B39509" s="60"/>
      <c r="D39509" s="61"/>
    </row>
    <row r="39510" spans="2:4" x14ac:dyDescent="0.3">
      <c r="B39510" s="60"/>
      <c r="D39510" s="61"/>
    </row>
    <row r="39511" spans="2:4" x14ac:dyDescent="0.3">
      <c r="B39511" s="60"/>
      <c r="D39511" s="61"/>
    </row>
    <row r="39512" spans="2:4" x14ac:dyDescent="0.3">
      <c r="B39512" s="60"/>
      <c r="D39512" s="61"/>
    </row>
    <row r="39513" spans="2:4" x14ac:dyDescent="0.3">
      <c r="B39513" s="60"/>
      <c r="D39513" s="61"/>
    </row>
    <row r="39514" spans="2:4" x14ac:dyDescent="0.3">
      <c r="B39514" s="60"/>
      <c r="D39514" s="61"/>
    </row>
    <row r="39515" spans="2:4" x14ac:dyDescent="0.3">
      <c r="B39515" s="60"/>
      <c r="D39515" s="61"/>
    </row>
    <row r="39516" spans="2:4" x14ac:dyDescent="0.3">
      <c r="B39516" s="60"/>
      <c r="D39516" s="61"/>
    </row>
    <row r="39517" spans="2:4" x14ac:dyDescent="0.3">
      <c r="B39517" s="60"/>
      <c r="D39517" s="61"/>
    </row>
    <row r="39518" spans="2:4" x14ac:dyDescent="0.3">
      <c r="B39518" s="60"/>
      <c r="D39518" s="61"/>
    </row>
    <row r="39519" spans="2:4" x14ac:dyDescent="0.3">
      <c r="B39519" s="60"/>
      <c r="D39519" s="61"/>
    </row>
    <row r="39520" spans="2:4" x14ac:dyDescent="0.3">
      <c r="B39520" s="60"/>
      <c r="D39520" s="61"/>
    </row>
    <row r="39521" spans="2:4" x14ac:dyDescent="0.3">
      <c r="B39521" s="60"/>
      <c r="D39521" s="61"/>
    </row>
    <row r="39522" spans="2:4" x14ac:dyDescent="0.3">
      <c r="B39522" s="60"/>
      <c r="D39522" s="61"/>
    </row>
    <row r="39523" spans="2:4" x14ac:dyDescent="0.3">
      <c r="B39523" s="60"/>
      <c r="D39523" s="61"/>
    </row>
    <row r="39524" spans="2:4" x14ac:dyDescent="0.3">
      <c r="B39524" s="60"/>
      <c r="D39524" s="61"/>
    </row>
    <row r="39525" spans="2:4" x14ac:dyDescent="0.3">
      <c r="B39525" s="60"/>
      <c r="D39525" s="61"/>
    </row>
    <row r="39526" spans="2:4" x14ac:dyDescent="0.3">
      <c r="B39526" s="60"/>
      <c r="D39526" s="61"/>
    </row>
    <row r="39527" spans="2:4" x14ac:dyDescent="0.3">
      <c r="B39527" s="60"/>
      <c r="D39527" s="61"/>
    </row>
    <row r="39528" spans="2:4" x14ac:dyDescent="0.3">
      <c r="B39528" s="60"/>
      <c r="D39528" s="61"/>
    </row>
    <row r="39529" spans="2:4" x14ac:dyDescent="0.3">
      <c r="B39529" s="60"/>
      <c r="D39529" s="61"/>
    </row>
    <row r="39530" spans="2:4" x14ac:dyDescent="0.3">
      <c r="B39530" s="60"/>
      <c r="D39530" s="61"/>
    </row>
    <row r="39531" spans="2:4" x14ac:dyDescent="0.3">
      <c r="B39531" s="60"/>
      <c r="D39531" s="61"/>
    </row>
    <row r="39532" spans="2:4" x14ac:dyDescent="0.3">
      <c r="B39532" s="60"/>
      <c r="D39532" s="61"/>
    </row>
    <row r="39533" spans="2:4" x14ac:dyDescent="0.3">
      <c r="B39533" s="60"/>
      <c r="D39533" s="61"/>
    </row>
    <row r="39534" spans="2:4" x14ac:dyDescent="0.3">
      <c r="B39534" s="60"/>
      <c r="D39534" s="61"/>
    </row>
    <row r="39535" spans="2:4" x14ac:dyDescent="0.3">
      <c r="B39535" s="60"/>
      <c r="D39535" s="61"/>
    </row>
    <row r="39536" spans="2:4" x14ac:dyDescent="0.3">
      <c r="B39536" s="60"/>
      <c r="D39536" s="61"/>
    </row>
    <row r="39537" spans="2:4" x14ac:dyDescent="0.3">
      <c r="B39537" s="60"/>
      <c r="D39537" s="61"/>
    </row>
    <row r="39538" spans="2:4" x14ac:dyDescent="0.3">
      <c r="B39538" s="60"/>
      <c r="D39538" s="61"/>
    </row>
    <row r="39539" spans="2:4" x14ac:dyDescent="0.3">
      <c r="B39539" s="60"/>
      <c r="D39539" s="61"/>
    </row>
    <row r="39540" spans="2:4" x14ac:dyDescent="0.3">
      <c r="B39540" s="60"/>
      <c r="D39540" s="61"/>
    </row>
    <row r="39541" spans="2:4" x14ac:dyDescent="0.3">
      <c r="B39541" s="60"/>
      <c r="D39541" s="61"/>
    </row>
    <row r="39542" spans="2:4" x14ac:dyDescent="0.3">
      <c r="B39542" s="60"/>
      <c r="D39542" s="61"/>
    </row>
    <row r="39543" spans="2:4" x14ac:dyDescent="0.3">
      <c r="B39543" s="60"/>
      <c r="D39543" s="61"/>
    </row>
    <row r="39544" spans="2:4" x14ac:dyDescent="0.3">
      <c r="B39544" s="60"/>
      <c r="D39544" s="61"/>
    </row>
    <row r="39545" spans="2:4" x14ac:dyDescent="0.3">
      <c r="B39545" s="60"/>
      <c r="D39545" s="61"/>
    </row>
    <row r="39546" spans="2:4" x14ac:dyDescent="0.3">
      <c r="B39546" s="60"/>
      <c r="D39546" s="61"/>
    </row>
    <row r="39547" spans="2:4" x14ac:dyDescent="0.3">
      <c r="B39547" s="60"/>
      <c r="D39547" s="61"/>
    </row>
    <row r="39548" spans="2:4" x14ac:dyDescent="0.3">
      <c r="B39548" s="60"/>
      <c r="D39548" s="61"/>
    </row>
    <row r="39549" spans="2:4" x14ac:dyDescent="0.3">
      <c r="B39549" s="60"/>
      <c r="D39549" s="61"/>
    </row>
    <row r="39550" spans="2:4" x14ac:dyDescent="0.3">
      <c r="B39550" s="60"/>
      <c r="D39550" s="61"/>
    </row>
    <row r="39551" spans="2:4" x14ac:dyDescent="0.3">
      <c r="B39551" s="60"/>
      <c r="D39551" s="61"/>
    </row>
    <row r="39552" spans="2:4" x14ac:dyDescent="0.3">
      <c r="B39552" s="60"/>
      <c r="D39552" s="61"/>
    </row>
    <row r="39553" spans="2:4" x14ac:dyDescent="0.3">
      <c r="B39553" s="60"/>
      <c r="D39553" s="61"/>
    </row>
    <row r="39554" spans="2:4" x14ac:dyDescent="0.3">
      <c r="B39554" s="60"/>
      <c r="D39554" s="61"/>
    </row>
    <row r="39555" spans="2:4" x14ac:dyDescent="0.3">
      <c r="B39555" s="60"/>
      <c r="D39555" s="61"/>
    </row>
    <row r="39556" spans="2:4" x14ac:dyDescent="0.3">
      <c r="B39556" s="60"/>
      <c r="D39556" s="61"/>
    </row>
    <row r="39557" spans="2:4" x14ac:dyDescent="0.3">
      <c r="B39557" s="60"/>
      <c r="D39557" s="61"/>
    </row>
    <row r="39558" spans="2:4" x14ac:dyDescent="0.3">
      <c r="B39558" s="60"/>
      <c r="D39558" s="61"/>
    </row>
    <row r="39559" spans="2:4" x14ac:dyDescent="0.3">
      <c r="B39559" s="60"/>
      <c r="D39559" s="61"/>
    </row>
    <row r="39560" spans="2:4" x14ac:dyDescent="0.3">
      <c r="B39560" s="60"/>
      <c r="D39560" s="61"/>
    </row>
    <row r="39561" spans="2:4" x14ac:dyDescent="0.3">
      <c r="B39561" s="60"/>
      <c r="D39561" s="61"/>
    </row>
    <row r="39562" spans="2:4" x14ac:dyDescent="0.3">
      <c r="B39562" s="60"/>
      <c r="D39562" s="61"/>
    </row>
    <row r="39563" spans="2:4" x14ac:dyDescent="0.3">
      <c r="B39563" s="60"/>
      <c r="D39563" s="61"/>
    </row>
    <row r="39564" spans="2:4" x14ac:dyDescent="0.3">
      <c r="B39564" s="60"/>
      <c r="D39564" s="61"/>
    </row>
    <row r="39565" spans="2:4" x14ac:dyDescent="0.3">
      <c r="B39565" s="60"/>
      <c r="D39565" s="61"/>
    </row>
    <row r="39566" spans="2:4" x14ac:dyDescent="0.3">
      <c r="B39566" s="60"/>
      <c r="D39566" s="61"/>
    </row>
    <row r="39567" spans="2:4" x14ac:dyDescent="0.3">
      <c r="B39567" s="60"/>
      <c r="D39567" s="61"/>
    </row>
    <row r="39568" spans="2:4" x14ac:dyDescent="0.3">
      <c r="B39568" s="60"/>
      <c r="D39568" s="61"/>
    </row>
    <row r="39569" spans="2:4" x14ac:dyDescent="0.3">
      <c r="B39569" s="60"/>
      <c r="D39569" s="61"/>
    </row>
    <row r="39570" spans="2:4" x14ac:dyDescent="0.3">
      <c r="B39570" s="60"/>
      <c r="D39570" s="61"/>
    </row>
    <row r="39571" spans="2:4" x14ac:dyDescent="0.3">
      <c r="B39571" s="60"/>
      <c r="D39571" s="61"/>
    </row>
    <row r="39572" spans="2:4" x14ac:dyDescent="0.3">
      <c r="B39572" s="60"/>
      <c r="D39572" s="61"/>
    </row>
    <row r="39573" spans="2:4" x14ac:dyDescent="0.3">
      <c r="B39573" s="60"/>
      <c r="D39573" s="61"/>
    </row>
    <row r="39574" spans="2:4" x14ac:dyDescent="0.3">
      <c r="B39574" s="60"/>
      <c r="D39574" s="61"/>
    </row>
    <row r="39575" spans="2:4" x14ac:dyDescent="0.3">
      <c r="B39575" s="60"/>
      <c r="D39575" s="61"/>
    </row>
    <row r="39576" spans="2:4" x14ac:dyDescent="0.3">
      <c r="B39576" s="60"/>
      <c r="D39576" s="61"/>
    </row>
    <row r="39577" spans="2:4" x14ac:dyDescent="0.3">
      <c r="B39577" s="60"/>
      <c r="D39577" s="61"/>
    </row>
    <row r="39578" spans="2:4" x14ac:dyDescent="0.3">
      <c r="B39578" s="60"/>
      <c r="D39578" s="61"/>
    </row>
    <row r="39579" spans="2:4" x14ac:dyDescent="0.3">
      <c r="B39579" s="60"/>
      <c r="D39579" s="61"/>
    </row>
    <row r="39580" spans="2:4" x14ac:dyDescent="0.3">
      <c r="B39580" s="60"/>
      <c r="D39580" s="61"/>
    </row>
    <row r="39581" spans="2:4" x14ac:dyDescent="0.3">
      <c r="B39581" s="60"/>
      <c r="D39581" s="61"/>
    </row>
    <row r="39582" spans="2:4" x14ac:dyDescent="0.3">
      <c r="B39582" s="60"/>
      <c r="D39582" s="61"/>
    </row>
    <row r="39583" spans="2:4" x14ac:dyDescent="0.3">
      <c r="B39583" s="60"/>
      <c r="D39583" s="61"/>
    </row>
    <row r="39584" spans="2:4" x14ac:dyDescent="0.3">
      <c r="B39584" s="60"/>
      <c r="D39584" s="61"/>
    </row>
    <row r="39585" spans="2:4" x14ac:dyDescent="0.3">
      <c r="B39585" s="60"/>
      <c r="D39585" s="61"/>
    </row>
    <row r="39586" spans="2:4" x14ac:dyDescent="0.3">
      <c r="B39586" s="60"/>
      <c r="D39586" s="61"/>
    </row>
    <row r="39587" spans="2:4" x14ac:dyDescent="0.3">
      <c r="B39587" s="60"/>
      <c r="D39587" s="61"/>
    </row>
    <row r="39588" spans="2:4" x14ac:dyDescent="0.3">
      <c r="B39588" s="60"/>
      <c r="D39588" s="61"/>
    </row>
    <row r="39589" spans="2:4" x14ac:dyDescent="0.3">
      <c r="B39589" s="60"/>
      <c r="D39589" s="61"/>
    </row>
    <row r="39590" spans="2:4" x14ac:dyDescent="0.3">
      <c r="B39590" s="60"/>
      <c r="D39590" s="61"/>
    </row>
    <row r="39591" spans="2:4" x14ac:dyDescent="0.3">
      <c r="B39591" s="60"/>
      <c r="D39591" s="61"/>
    </row>
    <row r="39592" spans="2:4" x14ac:dyDescent="0.3">
      <c r="B39592" s="60"/>
      <c r="D39592" s="61"/>
    </row>
    <row r="39593" spans="2:4" x14ac:dyDescent="0.3">
      <c r="B39593" s="60"/>
      <c r="D39593" s="61"/>
    </row>
    <row r="39594" spans="2:4" x14ac:dyDescent="0.3">
      <c r="B39594" s="60"/>
      <c r="D39594" s="61"/>
    </row>
    <row r="39595" spans="2:4" x14ac:dyDescent="0.3">
      <c r="B39595" s="60"/>
      <c r="D39595" s="61"/>
    </row>
    <row r="39596" spans="2:4" x14ac:dyDescent="0.3">
      <c r="B39596" s="60"/>
      <c r="D39596" s="61"/>
    </row>
    <row r="39597" spans="2:4" x14ac:dyDescent="0.3">
      <c r="B39597" s="60"/>
      <c r="D39597" s="61"/>
    </row>
    <row r="39598" spans="2:4" x14ac:dyDescent="0.3">
      <c r="B39598" s="60"/>
      <c r="D39598" s="61"/>
    </row>
    <row r="39599" spans="2:4" x14ac:dyDescent="0.3">
      <c r="B39599" s="60"/>
      <c r="D39599" s="61"/>
    </row>
    <row r="39600" spans="2:4" x14ac:dyDescent="0.3">
      <c r="B39600" s="60"/>
      <c r="D39600" s="61"/>
    </row>
    <row r="39601" spans="2:4" x14ac:dyDescent="0.3">
      <c r="B39601" s="60"/>
      <c r="D39601" s="61"/>
    </row>
    <row r="39602" spans="2:4" x14ac:dyDescent="0.3">
      <c r="B39602" s="60"/>
      <c r="D39602" s="61"/>
    </row>
    <row r="39603" spans="2:4" x14ac:dyDescent="0.3">
      <c r="B39603" s="60"/>
      <c r="D39603" s="61"/>
    </row>
    <row r="39604" spans="2:4" x14ac:dyDescent="0.3">
      <c r="B39604" s="60"/>
      <c r="D39604" s="61"/>
    </row>
    <row r="39605" spans="2:4" x14ac:dyDescent="0.3">
      <c r="B39605" s="60"/>
      <c r="D39605" s="61"/>
    </row>
    <row r="39606" spans="2:4" x14ac:dyDescent="0.3">
      <c r="B39606" s="60"/>
      <c r="D39606" s="61"/>
    </row>
    <row r="39607" spans="2:4" x14ac:dyDescent="0.3">
      <c r="B39607" s="60"/>
      <c r="D39607" s="61"/>
    </row>
    <row r="39608" spans="2:4" x14ac:dyDescent="0.3">
      <c r="B39608" s="60"/>
      <c r="D39608" s="61"/>
    </row>
    <row r="39609" spans="2:4" x14ac:dyDescent="0.3">
      <c r="B39609" s="60"/>
      <c r="D39609" s="61"/>
    </row>
    <row r="39610" spans="2:4" x14ac:dyDescent="0.3">
      <c r="B39610" s="60"/>
      <c r="D39610" s="61"/>
    </row>
    <row r="39611" spans="2:4" x14ac:dyDescent="0.3">
      <c r="B39611" s="60"/>
      <c r="D39611" s="61"/>
    </row>
    <row r="39612" spans="2:4" x14ac:dyDescent="0.3">
      <c r="B39612" s="60"/>
      <c r="D39612" s="61"/>
    </row>
    <row r="39613" spans="2:4" x14ac:dyDescent="0.3">
      <c r="B39613" s="60"/>
      <c r="D39613" s="61"/>
    </row>
    <row r="39614" spans="2:4" x14ac:dyDescent="0.3">
      <c r="B39614" s="60"/>
      <c r="D39614" s="61"/>
    </row>
    <row r="39615" spans="2:4" x14ac:dyDescent="0.3">
      <c r="B39615" s="60"/>
      <c r="D39615" s="61"/>
    </row>
    <row r="39616" spans="2:4" x14ac:dyDescent="0.3">
      <c r="B39616" s="60"/>
      <c r="D39616" s="61"/>
    </row>
    <row r="39617" spans="2:4" x14ac:dyDescent="0.3">
      <c r="B39617" s="60"/>
      <c r="D39617" s="61"/>
    </row>
    <row r="39618" spans="2:4" x14ac:dyDescent="0.3">
      <c r="B39618" s="60"/>
      <c r="D39618" s="61"/>
    </row>
    <row r="39619" spans="2:4" x14ac:dyDescent="0.3">
      <c r="B39619" s="60"/>
      <c r="D39619" s="61"/>
    </row>
    <row r="39620" spans="2:4" x14ac:dyDescent="0.3">
      <c r="B39620" s="60"/>
      <c r="D39620" s="61"/>
    </row>
    <row r="39621" spans="2:4" x14ac:dyDescent="0.3">
      <c r="B39621" s="60"/>
      <c r="D39621" s="61"/>
    </row>
    <row r="39622" spans="2:4" x14ac:dyDescent="0.3">
      <c r="B39622" s="60"/>
      <c r="D39622" s="61"/>
    </row>
    <row r="39623" spans="2:4" x14ac:dyDescent="0.3">
      <c r="B39623" s="60"/>
      <c r="D39623" s="61"/>
    </row>
    <row r="39624" spans="2:4" x14ac:dyDescent="0.3">
      <c r="B39624" s="60"/>
      <c r="D39624" s="61"/>
    </row>
    <row r="39625" spans="2:4" x14ac:dyDescent="0.3">
      <c r="B39625" s="60"/>
      <c r="D39625" s="61"/>
    </row>
    <row r="39626" spans="2:4" x14ac:dyDescent="0.3">
      <c r="B39626" s="60"/>
      <c r="D39626" s="61"/>
    </row>
    <row r="39627" spans="2:4" x14ac:dyDescent="0.3">
      <c r="B39627" s="60"/>
      <c r="D39627" s="61"/>
    </row>
    <row r="39628" spans="2:4" x14ac:dyDescent="0.3">
      <c r="B39628" s="60"/>
      <c r="D39628" s="61"/>
    </row>
    <row r="39629" spans="2:4" x14ac:dyDescent="0.3">
      <c r="B39629" s="60"/>
      <c r="D39629" s="61"/>
    </row>
    <row r="39630" spans="2:4" x14ac:dyDescent="0.3">
      <c r="B39630" s="60"/>
      <c r="D39630" s="61"/>
    </row>
    <row r="39631" spans="2:4" x14ac:dyDescent="0.3">
      <c r="B39631" s="60"/>
      <c r="D39631" s="61"/>
    </row>
    <row r="39632" spans="2:4" x14ac:dyDescent="0.3">
      <c r="B39632" s="60"/>
      <c r="D39632" s="61"/>
    </row>
    <row r="39633" spans="2:4" x14ac:dyDescent="0.3">
      <c r="B39633" s="60"/>
      <c r="D39633" s="61"/>
    </row>
    <row r="39634" spans="2:4" x14ac:dyDescent="0.3">
      <c r="B39634" s="60"/>
      <c r="D39634" s="61"/>
    </row>
    <row r="39635" spans="2:4" x14ac:dyDescent="0.3">
      <c r="B39635" s="60"/>
      <c r="D39635" s="61"/>
    </row>
    <row r="39636" spans="2:4" x14ac:dyDescent="0.3">
      <c r="B39636" s="60"/>
      <c r="D39636" s="61"/>
    </row>
    <row r="39637" spans="2:4" x14ac:dyDescent="0.3">
      <c r="B39637" s="60"/>
      <c r="D39637" s="61"/>
    </row>
    <row r="39638" spans="2:4" x14ac:dyDescent="0.3">
      <c r="B39638" s="60"/>
      <c r="D39638" s="61"/>
    </row>
    <row r="39639" spans="2:4" x14ac:dyDescent="0.3">
      <c r="B39639" s="60"/>
      <c r="D39639" s="61"/>
    </row>
    <row r="39640" spans="2:4" x14ac:dyDescent="0.3">
      <c r="B39640" s="60"/>
      <c r="D39640" s="61"/>
    </row>
    <row r="39641" spans="2:4" x14ac:dyDescent="0.3">
      <c r="B39641" s="60"/>
      <c r="D39641" s="61"/>
    </row>
    <row r="39642" spans="2:4" x14ac:dyDescent="0.3">
      <c r="B39642" s="60"/>
      <c r="D39642" s="61"/>
    </row>
    <row r="39643" spans="2:4" x14ac:dyDescent="0.3">
      <c r="B39643" s="60"/>
      <c r="D39643" s="61"/>
    </row>
    <row r="39644" spans="2:4" x14ac:dyDescent="0.3">
      <c r="B39644" s="60"/>
      <c r="D39644" s="61"/>
    </row>
    <row r="39645" spans="2:4" x14ac:dyDescent="0.3">
      <c r="B39645" s="60"/>
      <c r="D39645" s="61"/>
    </row>
    <row r="39646" spans="2:4" x14ac:dyDescent="0.3">
      <c r="B39646" s="60"/>
      <c r="D39646" s="61"/>
    </row>
    <row r="39647" spans="2:4" x14ac:dyDescent="0.3">
      <c r="B39647" s="60"/>
      <c r="D39647" s="61"/>
    </row>
    <row r="39648" spans="2:4" x14ac:dyDescent="0.3">
      <c r="B39648" s="60"/>
      <c r="D39648" s="61"/>
    </row>
    <row r="39649" spans="2:4" x14ac:dyDescent="0.3">
      <c r="B39649" s="60"/>
      <c r="D39649" s="61"/>
    </row>
    <row r="39650" spans="2:4" x14ac:dyDescent="0.3">
      <c r="B39650" s="60"/>
      <c r="D39650" s="61"/>
    </row>
    <row r="39651" spans="2:4" x14ac:dyDescent="0.3">
      <c r="B39651" s="60"/>
      <c r="D39651" s="61"/>
    </row>
    <row r="39652" spans="2:4" x14ac:dyDescent="0.3">
      <c r="B39652" s="60"/>
      <c r="D39652" s="61"/>
    </row>
    <row r="39653" spans="2:4" x14ac:dyDescent="0.3">
      <c r="B39653" s="60"/>
      <c r="D39653" s="61"/>
    </row>
    <row r="39654" spans="2:4" x14ac:dyDescent="0.3">
      <c r="B39654" s="60"/>
      <c r="D39654" s="61"/>
    </row>
    <row r="39655" spans="2:4" x14ac:dyDescent="0.3">
      <c r="B39655" s="60"/>
      <c r="D39655" s="61"/>
    </row>
    <row r="39656" spans="2:4" x14ac:dyDescent="0.3">
      <c r="B39656" s="60"/>
      <c r="D39656" s="61"/>
    </row>
    <row r="39657" spans="2:4" x14ac:dyDescent="0.3">
      <c r="B39657" s="60"/>
      <c r="D39657" s="61"/>
    </row>
    <row r="39658" spans="2:4" x14ac:dyDescent="0.3">
      <c r="B39658" s="60"/>
      <c r="D39658" s="61"/>
    </row>
    <row r="39659" spans="2:4" x14ac:dyDescent="0.3">
      <c r="B39659" s="60"/>
      <c r="D39659" s="61"/>
    </row>
    <row r="39660" spans="2:4" x14ac:dyDescent="0.3">
      <c r="B39660" s="60"/>
      <c r="D39660" s="61"/>
    </row>
    <row r="39661" spans="2:4" x14ac:dyDescent="0.3">
      <c r="B39661" s="60"/>
      <c r="D39661" s="61"/>
    </row>
    <row r="39662" spans="2:4" x14ac:dyDescent="0.3">
      <c r="B39662" s="60"/>
      <c r="D39662" s="61"/>
    </row>
    <row r="39663" spans="2:4" x14ac:dyDescent="0.3">
      <c r="B39663" s="60"/>
      <c r="D39663" s="61"/>
    </row>
    <row r="39664" spans="2:4" x14ac:dyDescent="0.3">
      <c r="B39664" s="60"/>
      <c r="D39664" s="61"/>
    </row>
    <row r="39665" spans="2:5" x14ac:dyDescent="0.3">
      <c r="B39665" s="60"/>
      <c r="D39665" s="61"/>
    </row>
    <row r="39666" spans="2:5" x14ac:dyDescent="0.3">
      <c r="B39666" s="60"/>
      <c r="D39666" s="61"/>
    </row>
    <row r="39667" spans="2:5" x14ac:dyDescent="0.3">
      <c r="B39667" s="60"/>
      <c r="D39667" s="61"/>
    </row>
    <row r="39668" spans="2:5" x14ac:dyDescent="0.3">
      <c r="B39668" s="60"/>
      <c r="D39668" s="61"/>
    </row>
    <row r="39669" spans="2:5" x14ac:dyDescent="0.3">
      <c r="B39669" s="60"/>
      <c r="D39669" s="61"/>
    </row>
    <row r="39670" spans="2:5" x14ac:dyDescent="0.3">
      <c r="B39670" s="60"/>
      <c r="D39670" s="61"/>
    </row>
    <row r="39671" spans="2:5" x14ac:dyDescent="0.3">
      <c r="B39671" s="60"/>
      <c r="D39671" s="61"/>
    </row>
    <row r="39672" spans="2:5" x14ac:dyDescent="0.3">
      <c r="B39672" s="60"/>
      <c r="D39672" s="61"/>
    </row>
    <row r="39673" spans="2:5" x14ac:dyDescent="0.3">
      <c r="B39673" s="60"/>
      <c r="D39673" s="61"/>
    </row>
    <row r="39674" spans="2:5" x14ac:dyDescent="0.3">
      <c r="B39674" s="60"/>
      <c r="D39674" s="62"/>
      <c r="E39674" s="63"/>
    </row>
    <row r="39675" spans="2:5" x14ac:dyDescent="0.3">
      <c r="B39675" s="60"/>
      <c r="D39675" s="62"/>
      <c r="E39675" s="63"/>
    </row>
    <row r="39676" spans="2:5" x14ac:dyDescent="0.3">
      <c r="B39676" s="60"/>
      <c r="D39676" s="62"/>
      <c r="E39676" s="63"/>
    </row>
    <row r="39677" spans="2:5" x14ac:dyDescent="0.3">
      <c r="B39677" s="60"/>
      <c r="D39677" s="62"/>
      <c r="E39677" s="63"/>
    </row>
    <row r="39678" spans="2:5" x14ac:dyDescent="0.3">
      <c r="B39678" s="60"/>
      <c r="D39678" s="62"/>
      <c r="E39678" s="63"/>
    </row>
    <row r="39679" spans="2:5" x14ac:dyDescent="0.3">
      <c r="B39679" s="60"/>
      <c r="D39679" s="62"/>
      <c r="E39679" s="63"/>
    </row>
    <row r="39680" spans="2:5" x14ac:dyDescent="0.3">
      <c r="B39680" s="60"/>
      <c r="D39680" s="62"/>
      <c r="E39680" s="63"/>
    </row>
    <row r="39681" spans="2:5" x14ac:dyDescent="0.3">
      <c r="B39681" s="60"/>
      <c r="D39681" s="62"/>
      <c r="E39681" s="63"/>
    </row>
    <row r="39682" spans="2:5" x14ac:dyDescent="0.3">
      <c r="B39682" s="60"/>
      <c r="D39682" s="62"/>
      <c r="E39682" s="63"/>
    </row>
    <row r="39683" spans="2:5" x14ac:dyDescent="0.3">
      <c r="B39683" s="60"/>
      <c r="D39683" s="62"/>
      <c r="E39683" s="63"/>
    </row>
    <row r="39684" spans="2:5" x14ac:dyDescent="0.3">
      <c r="B39684" s="60"/>
      <c r="D39684" s="62"/>
      <c r="E39684" s="63"/>
    </row>
    <row r="39685" spans="2:5" x14ac:dyDescent="0.3">
      <c r="B39685" s="60"/>
      <c r="D39685" s="62"/>
      <c r="E39685" s="63"/>
    </row>
    <row r="39686" spans="2:5" x14ac:dyDescent="0.3">
      <c r="B39686" s="60"/>
      <c r="D39686" s="62"/>
      <c r="E39686" s="63"/>
    </row>
    <row r="39687" spans="2:5" x14ac:dyDescent="0.3">
      <c r="B39687" s="60"/>
      <c r="D39687" s="62"/>
      <c r="E39687" s="63"/>
    </row>
    <row r="39688" spans="2:5" x14ac:dyDescent="0.3">
      <c r="B39688" s="60"/>
      <c r="D39688" s="62"/>
      <c r="E39688" s="63"/>
    </row>
    <row r="39689" spans="2:5" x14ac:dyDescent="0.3">
      <c r="B39689" s="60"/>
      <c r="D39689" s="62"/>
      <c r="E39689" s="63"/>
    </row>
    <row r="39690" spans="2:5" x14ac:dyDescent="0.3">
      <c r="B39690" s="60"/>
      <c r="D39690" s="62"/>
      <c r="E39690" s="63"/>
    </row>
    <row r="39691" spans="2:5" x14ac:dyDescent="0.3">
      <c r="B39691" s="60"/>
      <c r="D39691" s="62"/>
      <c r="E39691" s="63"/>
    </row>
    <row r="39692" spans="2:5" x14ac:dyDescent="0.3">
      <c r="B39692" s="60"/>
      <c r="D39692" s="62"/>
      <c r="E39692" s="63"/>
    </row>
    <row r="39693" spans="2:5" x14ac:dyDescent="0.3">
      <c r="B39693" s="60"/>
      <c r="D39693" s="62"/>
      <c r="E39693" s="63"/>
    </row>
    <row r="39694" spans="2:5" x14ac:dyDescent="0.3">
      <c r="B39694" s="60"/>
      <c r="D39694" s="61"/>
    </row>
    <row r="39695" spans="2:5" x14ac:dyDescent="0.3">
      <c r="B39695" s="60"/>
      <c r="D39695" s="61"/>
    </row>
    <row r="39696" spans="2:5" x14ac:dyDescent="0.3">
      <c r="B39696" s="60"/>
      <c r="D39696" s="61"/>
    </row>
    <row r="39697" spans="2:4" x14ac:dyDescent="0.3">
      <c r="B39697" s="60"/>
      <c r="D39697" s="61"/>
    </row>
    <row r="39698" spans="2:4" x14ac:dyDescent="0.3">
      <c r="B39698" s="60"/>
      <c r="D39698" s="61"/>
    </row>
    <row r="39699" spans="2:4" x14ac:dyDescent="0.3">
      <c r="B39699" s="60"/>
      <c r="D39699" s="61"/>
    </row>
    <row r="39700" spans="2:4" x14ac:dyDescent="0.3">
      <c r="B39700" s="60"/>
      <c r="D39700" s="61"/>
    </row>
    <row r="39701" spans="2:4" x14ac:dyDescent="0.3">
      <c r="B39701" s="60"/>
      <c r="D39701" s="61"/>
    </row>
    <row r="39702" spans="2:4" x14ac:dyDescent="0.3">
      <c r="B39702" s="60"/>
      <c r="D39702" s="61"/>
    </row>
    <row r="39703" spans="2:4" x14ac:dyDescent="0.3">
      <c r="B39703" s="60"/>
      <c r="D39703" s="61"/>
    </row>
    <row r="39704" spans="2:4" x14ac:dyDescent="0.3">
      <c r="B39704" s="60"/>
      <c r="D39704" s="61"/>
    </row>
    <row r="39705" spans="2:4" x14ac:dyDescent="0.3">
      <c r="B39705" s="60"/>
      <c r="D39705" s="61"/>
    </row>
    <row r="39706" spans="2:4" x14ac:dyDescent="0.3">
      <c r="B39706" s="60"/>
      <c r="D39706" s="61"/>
    </row>
    <row r="39707" spans="2:4" x14ac:dyDescent="0.3">
      <c r="B39707" s="60"/>
      <c r="D39707" s="61"/>
    </row>
    <row r="39708" spans="2:4" x14ac:dyDescent="0.3">
      <c r="B39708" s="60"/>
      <c r="D39708" s="61"/>
    </row>
    <row r="39709" spans="2:4" x14ac:dyDescent="0.3">
      <c r="B39709" s="60"/>
      <c r="D39709" s="61"/>
    </row>
    <row r="39710" spans="2:4" x14ac:dyDescent="0.3">
      <c r="B39710" s="60"/>
      <c r="D39710" s="61"/>
    </row>
    <row r="39711" spans="2:4" x14ac:dyDescent="0.3">
      <c r="B39711" s="60"/>
      <c r="D39711" s="61"/>
    </row>
    <row r="39712" spans="2:4" x14ac:dyDescent="0.3">
      <c r="B39712" s="60"/>
      <c r="D39712" s="61"/>
    </row>
    <row r="39713" spans="2:4" x14ac:dyDescent="0.3">
      <c r="B39713" s="60"/>
      <c r="D39713" s="61"/>
    </row>
    <row r="39714" spans="2:4" x14ac:dyDescent="0.3">
      <c r="B39714" s="60"/>
      <c r="D39714" s="61"/>
    </row>
    <row r="39715" spans="2:4" x14ac:dyDescent="0.3">
      <c r="B39715" s="60"/>
      <c r="D39715" s="61"/>
    </row>
    <row r="39716" spans="2:4" x14ac:dyDescent="0.3">
      <c r="B39716" s="60"/>
      <c r="D39716" s="61"/>
    </row>
    <row r="39717" spans="2:4" x14ac:dyDescent="0.3">
      <c r="B39717" s="60"/>
      <c r="D39717" s="61"/>
    </row>
    <row r="39718" spans="2:4" x14ac:dyDescent="0.3">
      <c r="B39718" s="60"/>
      <c r="D39718" s="61"/>
    </row>
    <row r="39719" spans="2:4" x14ac:dyDescent="0.3">
      <c r="B39719" s="60"/>
      <c r="D39719" s="61"/>
    </row>
    <row r="39720" spans="2:4" x14ac:dyDescent="0.3">
      <c r="B39720" s="60"/>
      <c r="D39720" s="61"/>
    </row>
    <row r="39721" spans="2:4" x14ac:dyDescent="0.3">
      <c r="B39721" s="60"/>
      <c r="D39721" s="61"/>
    </row>
    <row r="39722" spans="2:4" x14ac:dyDescent="0.3">
      <c r="B39722" s="60"/>
      <c r="D39722" s="61"/>
    </row>
    <row r="39723" spans="2:4" x14ac:dyDescent="0.3">
      <c r="B39723" s="60"/>
      <c r="D39723" s="61"/>
    </row>
    <row r="39724" spans="2:4" x14ac:dyDescent="0.3">
      <c r="B39724" s="60"/>
      <c r="D39724" s="61"/>
    </row>
    <row r="39725" spans="2:4" x14ac:dyDescent="0.3">
      <c r="B39725" s="60"/>
      <c r="D39725" s="61"/>
    </row>
    <row r="39726" spans="2:4" x14ac:dyDescent="0.3">
      <c r="B39726" s="60"/>
      <c r="D39726" s="61"/>
    </row>
    <row r="39727" spans="2:4" x14ac:dyDescent="0.3">
      <c r="B39727" s="60"/>
      <c r="D39727" s="61"/>
    </row>
    <row r="39728" spans="2:4" x14ac:dyDescent="0.3">
      <c r="B39728" s="60"/>
      <c r="D39728" s="61"/>
    </row>
    <row r="39729" spans="2:4" x14ac:dyDescent="0.3">
      <c r="B39729" s="60"/>
      <c r="D39729" s="61"/>
    </row>
    <row r="39730" spans="2:4" x14ac:dyDescent="0.3">
      <c r="B39730" s="60"/>
      <c r="D39730" s="61"/>
    </row>
    <row r="39731" spans="2:4" x14ac:dyDescent="0.3">
      <c r="B39731" s="60"/>
      <c r="D39731" s="61"/>
    </row>
    <row r="39732" spans="2:4" x14ac:dyDescent="0.3">
      <c r="B39732" s="60"/>
      <c r="D39732" s="61"/>
    </row>
    <row r="39733" spans="2:4" x14ac:dyDescent="0.3">
      <c r="B39733" s="60"/>
      <c r="D39733" s="61"/>
    </row>
    <row r="39734" spans="2:4" x14ac:dyDescent="0.3">
      <c r="B39734" s="60"/>
      <c r="D39734" s="61"/>
    </row>
    <row r="39735" spans="2:4" x14ac:dyDescent="0.3">
      <c r="B39735" s="60"/>
      <c r="D39735" s="61"/>
    </row>
    <row r="39736" spans="2:4" x14ac:dyDescent="0.3">
      <c r="B39736" s="60"/>
      <c r="D39736" s="61"/>
    </row>
    <row r="39737" spans="2:4" x14ac:dyDescent="0.3">
      <c r="B39737" s="60"/>
      <c r="D39737" s="61"/>
    </row>
    <row r="39738" spans="2:4" x14ac:dyDescent="0.3">
      <c r="B39738" s="60"/>
      <c r="D39738" s="61"/>
    </row>
    <row r="39739" spans="2:4" x14ac:dyDescent="0.3">
      <c r="B39739" s="60"/>
      <c r="D39739" s="61"/>
    </row>
    <row r="39740" spans="2:4" x14ac:dyDescent="0.3">
      <c r="B39740" s="60"/>
      <c r="D39740" s="61"/>
    </row>
    <row r="39741" spans="2:4" x14ac:dyDescent="0.3">
      <c r="B39741" s="60"/>
      <c r="D39741" s="61"/>
    </row>
    <row r="39742" spans="2:4" x14ac:dyDescent="0.3">
      <c r="B39742" s="60"/>
      <c r="D39742" s="61"/>
    </row>
    <row r="39743" spans="2:4" x14ac:dyDescent="0.3">
      <c r="B39743" s="60"/>
      <c r="D39743" s="61"/>
    </row>
    <row r="39744" spans="2:4" x14ac:dyDescent="0.3">
      <c r="B39744" s="60"/>
      <c r="D39744" s="61"/>
    </row>
    <row r="39745" spans="2:4" x14ac:dyDescent="0.3">
      <c r="B39745" s="60"/>
      <c r="D39745" s="61"/>
    </row>
    <row r="39746" spans="2:4" x14ac:dyDescent="0.3">
      <c r="B39746" s="60"/>
      <c r="D39746" s="61"/>
    </row>
    <row r="39747" spans="2:4" x14ac:dyDescent="0.3">
      <c r="B39747" s="60"/>
      <c r="D39747" s="61"/>
    </row>
    <row r="39748" spans="2:4" x14ac:dyDescent="0.3">
      <c r="B39748" s="60"/>
      <c r="D39748" s="61"/>
    </row>
    <row r="39749" spans="2:4" x14ac:dyDescent="0.3">
      <c r="B39749" s="60"/>
      <c r="D39749" s="61"/>
    </row>
    <row r="39750" spans="2:4" x14ac:dyDescent="0.3">
      <c r="B39750" s="60"/>
      <c r="D39750" s="61"/>
    </row>
    <row r="39751" spans="2:4" x14ac:dyDescent="0.3">
      <c r="B39751" s="60"/>
      <c r="D39751" s="61"/>
    </row>
    <row r="39752" spans="2:4" x14ac:dyDescent="0.3">
      <c r="B39752" s="60"/>
      <c r="D39752" s="61"/>
    </row>
    <row r="39753" spans="2:4" x14ac:dyDescent="0.3">
      <c r="B39753" s="60"/>
      <c r="D39753" s="61"/>
    </row>
    <row r="39754" spans="2:4" x14ac:dyDescent="0.3">
      <c r="B39754" s="60"/>
      <c r="D39754" s="61"/>
    </row>
    <row r="39755" spans="2:4" x14ac:dyDescent="0.3">
      <c r="B39755" s="60"/>
      <c r="D39755" s="61"/>
    </row>
    <row r="39756" spans="2:4" x14ac:dyDescent="0.3">
      <c r="B39756" s="60"/>
      <c r="D39756" s="61"/>
    </row>
    <row r="39757" spans="2:4" x14ac:dyDescent="0.3">
      <c r="B39757" s="60"/>
      <c r="D39757" s="61"/>
    </row>
    <row r="39758" spans="2:4" x14ac:dyDescent="0.3">
      <c r="B39758" s="60"/>
      <c r="D39758" s="61"/>
    </row>
    <row r="39759" spans="2:4" x14ac:dyDescent="0.3">
      <c r="B39759" s="60"/>
      <c r="D39759" s="61"/>
    </row>
    <row r="39760" spans="2:4" x14ac:dyDescent="0.3">
      <c r="B39760" s="60"/>
      <c r="D39760" s="61"/>
    </row>
    <row r="39761" spans="2:4" x14ac:dyDescent="0.3">
      <c r="B39761" s="60"/>
      <c r="D39761" s="61"/>
    </row>
    <row r="39762" spans="2:4" x14ac:dyDescent="0.3">
      <c r="B39762" s="60"/>
      <c r="D39762" s="61"/>
    </row>
    <row r="39763" spans="2:4" x14ac:dyDescent="0.3">
      <c r="B39763" s="60"/>
      <c r="D39763" s="61"/>
    </row>
    <row r="39764" spans="2:4" x14ac:dyDescent="0.3">
      <c r="B39764" s="60"/>
      <c r="D39764" s="61"/>
    </row>
    <row r="39765" spans="2:4" x14ac:dyDescent="0.3">
      <c r="B39765" s="60"/>
      <c r="D39765" s="61"/>
    </row>
    <row r="39766" spans="2:4" x14ac:dyDescent="0.3">
      <c r="B39766" s="60"/>
      <c r="D39766" s="61"/>
    </row>
    <row r="39767" spans="2:4" x14ac:dyDescent="0.3">
      <c r="B39767" s="60"/>
      <c r="D39767" s="61"/>
    </row>
    <row r="39768" spans="2:4" x14ac:dyDescent="0.3">
      <c r="B39768" s="60"/>
      <c r="D39768" s="61"/>
    </row>
    <row r="39769" spans="2:4" x14ac:dyDescent="0.3">
      <c r="B39769" s="60"/>
      <c r="D39769" s="61"/>
    </row>
    <row r="39770" spans="2:4" x14ac:dyDescent="0.3">
      <c r="B39770" s="60"/>
      <c r="D39770" s="61"/>
    </row>
    <row r="39771" spans="2:4" x14ac:dyDescent="0.3">
      <c r="B39771" s="60"/>
      <c r="D39771" s="61"/>
    </row>
    <row r="39772" spans="2:4" x14ac:dyDescent="0.3">
      <c r="B39772" s="60"/>
      <c r="D39772" s="61"/>
    </row>
    <row r="39773" spans="2:4" x14ac:dyDescent="0.3">
      <c r="B39773" s="60"/>
      <c r="D39773" s="61"/>
    </row>
    <row r="39774" spans="2:4" x14ac:dyDescent="0.3">
      <c r="B39774" s="60"/>
      <c r="D39774" s="61"/>
    </row>
    <row r="39775" spans="2:4" x14ac:dyDescent="0.3">
      <c r="B39775" s="60"/>
      <c r="D39775" s="61"/>
    </row>
    <row r="39776" spans="2:4" x14ac:dyDescent="0.3">
      <c r="B39776" s="60"/>
      <c r="D39776" s="61"/>
    </row>
    <row r="39777" spans="2:4" x14ac:dyDescent="0.3">
      <c r="B39777" s="60"/>
      <c r="D39777" s="61"/>
    </row>
    <row r="39778" spans="2:4" x14ac:dyDescent="0.3">
      <c r="B39778" s="60"/>
      <c r="D39778" s="61"/>
    </row>
    <row r="39779" spans="2:4" x14ac:dyDescent="0.3">
      <c r="B39779" s="60"/>
      <c r="D39779" s="61"/>
    </row>
    <row r="39780" spans="2:4" x14ac:dyDescent="0.3">
      <c r="B39780" s="60"/>
      <c r="D39780" s="61"/>
    </row>
    <row r="39781" spans="2:4" x14ac:dyDescent="0.3">
      <c r="B39781" s="60"/>
      <c r="D39781" s="61"/>
    </row>
    <row r="39782" spans="2:4" x14ac:dyDescent="0.3">
      <c r="B39782" s="60"/>
      <c r="D39782" s="61"/>
    </row>
    <row r="39783" spans="2:4" x14ac:dyDescent="0.3">
      <c r="B39783" s="60"/>
      <c r="D39783" s="61"/>
    </row>
    <row r="39784" spans="2:4" x14ac:dyDescent="0.3">
      <c r="B39784" s="60"/>
      <c r="D39784" s="61"/>
    </row>
    <row r="39785" spans="2:4" x14ac:dyDescent="0.3">
      <c r="B39785" s="60"/>
      <c r="D39785" s="61"/>
    </row>
    <row r="39786" spans="2:4" x14ac:dyDescent="0.3">
      <c r="B39786" s="60"/>
      <c r="D39786" s="61"/>
    </row>
    <row r="39787" spans="2:4" x14ac:dyDescent="0.3">
      <c r="B39787" s="60"/>
      <c r="D39787" s="61"/>
    </row>
    <row r="39788" spans="2:4" x14ac:dyDescent="0.3">
      <c r="B39788" s="60"/>
      <c r="D39788" s="61"/>
    </row>
    <row r="39789" spans="2:4" x14ac:dyDescent="0.3">
      <c r="B39789" s="60"/>
      <c r="D39789" s="61"/>
    </row>
    <row r="39790" spans="2:4" x14ac:dyDescent="0.3">
      <c r="B39790" s="60"/>
      <c r="D39790" s="61"/>
    </row>
    <row r="39791" spans="2:4" x14ac:dyDescent="0.3">
      <c r="B39791" s="60"/>
      <c r="D39791" s="61"/>
    </row>
    <row r="39792" spans="2:4" x14ac:dyDescent="0.3">
      <c r="B39792" s="60"/>
      <c r="D39792" s="61"/>
    </row>
    <row r="39793" spans="2:4" x14ac:dyDescent="0.3">
      <c r="B39793" s="60"/>
      <c r="D39793" s="61"/>
    </row>
    <row r="39794" spans="2:4" x14ac:dyDescent="0.3">
      <c r="B39794" s="60"/>
      <c r="D39794" s="61"/>
    </row>
    <row r="39795" spans="2:4" x14ac:dyDescent="0.3">
      <c r="B39795" s="60"/>
      <c r="D39795" s="61"/>
    </row>
    <row r="39796" spans="2:4" x14ac:dyDescent="0.3">
      <c r="B39796" s="60"/>
      <c r="D39796" s="61"/>
    </row>
    <row r="39797" spans="2:4" x14ac:dyDescent="0.3">
      <c r="B39797" s="60"/>
      <c r="D39797" s="61"/>
    </row>
    <row r="39798" spans="2:4" x14ac:dyDescent="0.3">
      <c r="B39798" s="60"/>
      <c r="D39798" s="61"/>
    </row>
    <row r="39799" spans="2:4" x14ac:dyDescent="0.3">
      <c r="B39799" s="60"/>
      <c r="D39799" s="61"/>
    </row>
    <row r="39800" spans="2:4" x14ac:dyDescent="0.3">
      <c r="B39800" s="60"/>
      <c r="D39800" s="61"/>
    </row>
    <row r="39801" spans="2:4" x14ac:dyDescent="0.3">
      <c r="B39801" s="60"/>
      <c r="D39801" s="61"/>
    </row>
    <row r="39802" spans="2:4" x14ac:dyDescent="0.3">
      <c r="B39802" s="60"/>
      <c r="D39802" s="61"/>
    </row>
    <row r="39803" spans="2:4" x14ac:dyDescent="0.3">
      <c r="B39803" s="60"/>
      <c r="D39803" s="61"/>
    </row>
    <row r="39804" spans="2:4" x14ac:dyDescent="0.3">
      <c r="B39804" s="60"/>
      <c r="D39804" s="61"/>
    </row>
    <row r="39805" spans="2:4" x14ac:dyDescent="0.3">
      <c r="B39805" s="60"/>
      <c r="D39805" s="61"/>
    </row>
    <row r="39806" spans="2:4" x14ac:dyDescent="0.3">
      <c r="B39806" s="60"/>
      <c r="D39806" s="61"/>
    </row>
    <row r="39807" spans="2:4" x14ac:dyDescent="0.3">
      <c r="B39807" s="60"/>
      <c r="D39807" s="61"/>
    </row>
    <row r="39808" spans="2:4" x14ac:dyDescent="0.3">
      <c r="B39808" s="60"/>
      <c r="D39808" s="61"/>
    </row>
    <row r="39809" spans="2:4" x14ac:dyDescent="0.3">
      <c r="B39809" s="60"/>
      <c r="D39809" s="61"/>
    </row>
    <row r="39810" spans="2:4" x14ac:dyDescent="0.3">
      <c r="B39810" s="60"/>
      <c r="D39810" s="61"/>
    </row>
    <row r="39811" spans="2:4" x14ac:dyDescent="0.3">
      <c r="B39811" s="60"/>
      <c r="D39811" s="61"/>
    </row>
    <row r="39812" spans="2:4" x14ac:dyDescent="0.3">
      <c r="B39812" s="60"/>
      <c r="D39812" s="61"/>
    </row>
    <row r="39813" spans="2:4" x14ac:dyDescent="0.3">
      <c r="B39813" s="60"/>
      <c r="D39813" s="61"/>
    </row>
    <row r="39814" spans="2:4" x14ac:dyDescent="0.3">
      <c r="B39814" s="60"/>
      <c r="D39814" s="61"/>
    </row>
    <row r="39815" spans="2:4" x14ac:dyDescent="0.3">
      <c r="B39815" s="60"/>
      <c r="D39815" s="61"/>
    </row>
    <row r="39816" spans="2:4" x14ac:dyDescent="0.3">
      <c r="B39816" s="60"/>
      <c r="D39816" s="61"/>
    </row>
    <row r="39817" spans="2:4" x14ac:dyDescent="0.3">
      <c r="B39817" s="60"/>
      <c r="D39817" s="61"/>
    </row>
    <row r="39818" spans="2:4" x14ac:dyDescent="0.3">
      <c r="B39818" s="60"/>
      <c r="D39818" s="61"/>
    </row>
    <row r="39819" spans="2:4" x14ac:dyDescent="0.3">
      <c r="B39819" s="60"/>
      <c r="D39819" s="61"/>
    </row>
    <row r="39820" spans="2:4" x14ac:dyDescent="0.3">
      <c r="B39820" s="60"/>
      <c r="D39820" s="61"/>
    </row>
    <row r="39821" spans="2:4" x14ac:dyDescent="0.3">
      <c r="B39821" s="60"/>
      <c r="D39821" s="61"/>
    </row>
    <row r="39822" spans="2:4" x14ac:dyDescent="0.3">
      <c r="B39822" s="60"/>
      <c r="D39822" s="61"/>
    </row>
    <row r="39823" spans="2:4" x14ac:dyDescent="0.3">
      <c r="B39823" s="60"/>
      <c r="D39823" s="61"/>
    </row>
    <row r="39824" spans="2:4" x14ac:dyDescent="0.3">
      <c r="B39824" s="60"/>
      <c r="D39824" s="61"/>
    </row>
    <row r="39825" spans="2:4" x14ac:dyDescent="0.3">
      <c r="B39825" s="60"/>
      <c r="D39825" s="61"/>
    </row>
    <row r="39826" spans="2:4" x14ac:dyDescent="0.3">
      <c r="B39826" s="60"/>
      <c r="D39826" s="61"/>
    </row>
    <row r="39827" spans="2:4" x14ac:dyDescent="0.3">
      <c r="B39827" s="60"/>
      <c r="D39827" s="61"/>
    </row>
    <row r="39828" spans="2:4" x14ac:dyDescent="0.3">
      <c r="B39828" s="60"/>
      <c r="D39828" s="61"/>
    </row>
    <row r="39829" spans="2:4" x14ac:dyDescent="0.3">
      <c r="B39829" s="60"/>
      <c r="D39829" s="61"/>
    </row>
    <row r="39830" spans="2:4" x14ac:dyDescent="0.3">
      <c r="B39830" s="60"/>
      <c r="D39830" s="61"/>
    </row>
    <row r="39831" spans="2:4" x14ac:dyDescent="0.3">
      <c r="B39831" s="60"/>
      <c r="D39831" s="61"/>
    </row>
    <row r="39832" spans="2:4" x14ac:dyDescent="0.3">
      <c r="B39832" s="60"/>
      <c r="D39832" s="61"/>
    </row>
    <row r="39833" spans="2:4" x14ac:dyDescent="0.3">
      <c r="B39833" s="60"/>
      <c r="D39833" s="61"/>
    </row>
    <row r="39834" spans="2:4" x14ac:dyDescent="0.3">
      <c r="B39834" s="60"/>
      <c r="D39834" s="61"/>
    </row>
    <row r="39835" spans="2:4" x14ac:dyDescent="0.3">
      <c r="B39835" s="60"/>
      <c r="D39835" s="61"/>
    </row>
    <row r="39836" spans="2:4" x14ac:dyDescent="0.3">
      <c r="B39836" s="60"/>
      <c r="D39836" s="61"/>
    </row>
    <row r="39837" spans="2:4" x14ac:dyDescent="0.3">
      <c r="B39837" s="60"/>
      <c r="D39837" s="61"/>
    </row>
    <row r="39838" spans="2:4" x14ac:dyDescent="0.3">
      <c r="B39838" s="60"/>
      <c r="D39838" s="61"/>
    </row>
    <row r="39839" spans="2:4" x14ac:dyDescent="0.3">
      <c r="B39839" s="60"/>
      <c r="D39839" s="61"/>
    </row>
    <row r="39840" spans="2:4" x14ac:dyDescent="0.3">
      <c r="B39840" s="60"/>
      <c r="D39840" s="61"/>
    </row>
    <row r="39841" spans="2:4" x14ac:dyDescent="0.3">
      <c r="B39841" s="60"/>
      <c r="D39841" s="61"/>
    </row>
    <row r="39842" spans="2:4" x14ac:dyDescent="0.3">
      <c r="B39842" s="60"/>
      <c r="D39842" s="61"/>
    </row>
    <row r="39843" spans="2:4" x14ac:dyDescent="0.3">
      <c r="B39843" s="60"/>
      <c r="D39843" s="61"/>
    </row>
    <row r="39844" spans="2:4" x14ac:dyDescent="0.3">
      <c r="B39844" s="60"/>
      <c r="D39844" s="61"/>
    </row>
    <row r="39845" spans="2:4" x14ac:dyDescent="0.3">
      <c r="B39845" s="60"/>
      <c r="D39845" s="61"/>
    </row>
    <row r="39846" spans="2:4" x14ac:dyDescent="0.3">
      <c r="B39846" s="60"/>
      <c r="D39846" s="61"/>
    </row>
    <row r="39847" spans="2:4" x14ac:dyDescent="0.3">
      <c r="B39847" s="60"/>
      <c r="D39847" s="61"/>
    </row>
    <row r="39848" spans="2:4" x14ac:dyDescent="0.3">
      <c r="B39848" s="60"/>
      <c r="D39848" s="61"/>
    </row>
    <row r="39849" spans="2:4" x14ac:dyDescent="0.3">
      <c r="B39849" s="60"/>
      <c r="D39849" s="61"/>
    </row>
    <row r="39850" spans="2:4" x14ac:dyDescent="0.3">
      <c r="B39850" s="60"/>
      <c r="D39850" s="61"/>
    </row>
    <row r="39851" spans="2:4" x14ac:dyDescent="0.3">
      <c r="B39851" s="60"/>
      <c r="D39851" s="61"/>
    </row>
    <row r="39852" spans="2:4" x14ac:dyDescent="0.3">
      <c r="B39852" s="60"/>
      <c r="D39852" s="61"/>
    </row>
    <row r="39853" spans="2:4" x14ac:dyDescent="0.3">
      <c r="B39853" s="60"/>
      <c r="D39853" s="61"/>
    </row>
    <row r="39854" spans="2:4" x14ac:dyDescent="0.3">
      <c r="B39854" s="60"/>
      <c r="D39854" s="61"/>
    </row>
    <row r="39855" spans="2:4" x14ac:dyDescent="0.3">
      <c r="B39855" s="60"/>
      <c r="D39855" s="61"/>
    </row>
    <row r="39856" spans="2:4" x14ac:dyDescent="0.3">
      <c r="B39856" s="60"/>
      <c r="D39856" s="61"/>
    </row>
    <row r="39857" spans="2:4" x14ac:dyDescent="0.3">
      <c r="B39857" s="60"/>
      <c r="D39857" s="61"/>
    </row>
    <row r="39858" spans="2:4" x14ac:dyDescent="0.3">
      <c r="B39858" s="60"/>
      <c r="D39858" s="61"/>
    </row>
    <row r="39859" spans="2:4" x14ac:dyDescent="0.3">
      <c r="B39859" s="60"/>
      <c r="D39859" s="61"/>
    </row>
    <row r="39860" spans="2:4" x14ac:dyDescent="0.3">
      <c r="B39860" s="60"/>
      <c r="D39860" s="61"/>
    </row>
    <row r="39861" spans="2:4" x14ac:dyDescent="0.3">
      <c r="B39861" s="60"/>
      <c r="D39861" s="61"/>
    </row>
    <row r="39862" spans="2:4" x14ac:dyDescent="0.3">
      <c r="B39862" s="60"/>
      <c r="D39862" s="61"/>
    </row>
    <row r="39863" spans="2:4" x14ac:dyDescent="0.3">
      <c r="B39863" s="60"/>
      <c r="D39863" s="61"/>
    </row>
    <row r="39864" spans="2:4" x14ac:dyDescent="0.3">
      <c r="B39864" s="60"/>
      <c r="D39864" s="61"/>
    </row>
    <row r="39865" spans="2:4" x14ac:dyDescent="0.3">
      <c r="B39865" s="60"/>
      <c r="D39865" s="61"/>
    </row>
    <row r="39866" spans="2:4" x14ac:dyDescent="0.3">
      <c r="B39866" s="60"/>
      <c r="D39866" s="61"/>
    </row>
    <row r="39867" spans="2:4" x14ac:dyDescent="0.3">
      <c r="B39867" s="60"/>
      <c r="D39867" s="61"/>
    </row>
    <row r="39868" spans="2:4" x14ac:dyDescent="0.3">
      <c r="B39868" s="60"/>
      <c r="D39868" s="61"/>
    </row>
    <row r="39869" spans="2:4" x14ac:dyDescent="0.3">
      <c r="B39869" s="60"/>
      <c r="D39869" s="61"/>
    </row>
    <row r="39870" spans="2:4" x14ac:dyDescent="0.3">
      <c r="B39870" s="60"/>
      <c r="D39870" s="61"/>
    </row>
    <row r="39871" spans="2:4" x14ac:dyDescent="0.3">
      <c r="B39871" s="60"/>
      <c r="D39871" s="61"/>
    </row>
    <row r="39872" spans="2:4" x14ac:dyDescent="0.3">
      <c r="B39872" s="60"/>
      <c r="D39872" s="61"/>
    </row>
    <row r="39873" spans="2:4" x14ac:dyDescent="0.3">
      <c r="B39873" s="60"/>
      <c r="D39873" s="61"/>
    </row>
    <row r="39874" spans="2:4" x14ac:dyDescent="0.3">
      <c r="B39874" s="60"/>
      <c r="D39874" s="61"/>
    </row>
    <row r="39875" spans="2:4" x14ac:dyDescent="0.3">
      <c r="B39875" s="60"/>
      <c r="D39875" s="61"/>
    </row>
    <row r="39876" spans="2:4" x14ac:dyDescent="0.3">
      <c r="B39876" s="60"/>
      <c r="D39876" s="61"/>
    </row>
    <row r="39877" spans="2:4" x14ac:dyDescent="0.3">
      <c r="B39877" s="60"/>
      <c r="D39877" s="61"/>
    </row>
    <row r="39878" spans="2:4" x14ac:dyDescent="0.3">
      <c r="B39878" s="60"/>
      <c r="D39878" s="61"/>
    </row>
    <row r="39879" spans="2:4" x14ac:dyDescent="0.3">
      <c r="B39879" s="60"/>
      <c r="D39879" s="61"/>
    </row>
    <row r="39880" spans="2:4" x14ac:dyDescent="0.3">
      <c r="B39880" s="60"/>
      <c r="D39880" s="61"/>
    </row>
    <row r="39881" spans="2:4" x14ac:dyDescent="0.3">
      <c r="B39881" s="60"/>
      <c r="D39881" s="61"/>
    </row>
    <row r="39882" spans="2:4" x14ac:dyDescent="0.3">
      <c r="B39882" s="60"/>
      <c r="D39882" s="61"/>
    </row>
    <row r="39883" spans="2:4" x14ac:dyDescent="0.3">
      <c r="B39883" s="60"/>
      <c r="D39883" s="61"/>
    </row>
    <row r="39884" spans="2:4" x14ac:dyDescent="0.3">
      <c r="B39884" s="60"/>
      <c r="D39884" s="61"/>
    </row>
    <row r="39885" spans="2:4" x14ac:dyDescent="0.3">
      <c r="B39885" s="60"/>
      <c r="D39885" s="61"/>
    </row>
    <row r="39886" spans="2:4" x14ac:dyDescent="0.3">
      <c r="B39886" s="60"/>
      <c r="D39886" s="61"/>
    </row>
    <row r="39887" spans="2:4" x14ac:dyDescent="0.3">
      <c r="B39887" s="60"/>
      <c r="D39887" s="61"/>
    </row>
    <row r="39888" spans="2:4" x14ac:dyDescent="0.3">
      <c r="B39888" s="60"/>
      <c r="D39888" s="61"/>
    </row>
    <row r="39889" spans="2:4" x14ac:dyDescent="0.3">
      <c r="B39889" s="60"/>
      <c r="D39889" s="61"/>
    </row>
    <row r="39890" spans="2:4" x14ac:dyDescent="0.3">
      <c r="B39890" s="60"/>
      <c r="D39890" s="61"/>
    </row>
    <row r="39891" spans="2:4" x14ac:dyDescent="0.3">
      <c r="B39891" s="60"/>
      <c r="D39891" s="61"/>
    </row>
    <row r="39892" spans="2:4" x14ac:dyDescent="0.3">
      <c r="B39892" s="60"/>
      <c r="D39892" s="61"/>
    </row>
    <row r="39893" spans="2:4" x14ac:dyDescent="0.3">
      <c r="B39893" s="60"/>
      <c r="D39893" s="61"/>
    </row>
    <row r="39894" spans="2:4" x14ac:dyDescent="0.3">
      <c r="B39894" s="60"/>
      <c r="D39894" s="61"/>
    </row>
    <row r="39895" spans="2:4" x14ac:dyDescent="0.3">
      <c r="B39895" s="60"/>
      <c r="D39895" s="61"/>
    </row>
    <row r="39896" spans="2:4" x14ac:dyDescent="0.3">
      <c r="B39896" s="60"/>
      <c r="D39896" s="61"/>
    </row>
    <row r="39897" spans="2:4" x14ac:dyDescent="0.3">
      <c r="B39897" s="60"/>
      <c r="D39897" s="61"/>
    </row>
    <row r="39898" spans="2:4" x14ac:dyDescent="0.3">
      <c r="B39898" s="60"/>
      <c r="D39898" s="61"/>
    </row>
    <row r="39899" spans="2:4" x14ac:dyDescent="0.3">
      <c r="B39899" s="60"/>
      <c r="D39899" s="61"/>
    </row>
    <row r="39900" spans="2:4" x14ac:dyDescent="0.3">
      <c r="B39900" s="60"/>
      <c r="D39900" s="61"/>
    </row>
    <row r="39901" spans="2:4" x14ac:dyDescent="0.3">
      <c r="B39901" s="60"/>
      <c r="D39901" s="61"/>
    </row>
    <row r="39902" spans="2:4" x14ac:dyDescent="0.3">
      <c r="B39902" s="60"/>
      <c r="D39902" s="61"/>
    </row>
    <row r="39903" spans="2:4" x14ac:dyDescent="0.3">
      <c r="B39903" s="60"/>
      <c r="D39903" s="61"/>
    </row>
    <row r="39904" spans="2:4" x14ac:dyDescent="0.3">
      <c r="B39904" s="60"/>
      <c r="D39904" s="61"/>
    </row>
    <row r="39905" spans="2:4" x14ac:dyDescent="0.3">
      <c r="B39905" s="60"/>
      <c r="D39905" s="61"/>
    </row>
    <row r="39906" spans="2:4" x14ac:dyDescent="0.3">
      <c r="B39906" s="60"/>
      <c r="D39906" s="61"/>
    </row>
    <row r="39907" spans="2:4" x14ac:dyDescent="0.3">
      <c r="B39907" s="60"/>
      <c r="D39907" s="61"/>
    </row>
    <row r="39908" spans="2:4" x14ac:dyDescent="0.3">
      <c r="B39908" s="60"/>
      <c r="D39908" s="61"/>
    </row>
    <row r="39909" spans="2:4" x14ac:dyDescent="0.3">
      <c r="B39909" s="60"/>
      <c r="D39909" s="61"/>
    </row>
    <row r="39910" spans="2:4" x14ac:dyDescent="0.3">
      <c r="B39910" s="60"/>
      <c r="D39910" s="61"/>
    </row>
    <row r="39911" spans="2:4" x14ac:dyDescent="0.3">
      <c r="B39911" s="60"/>
      <c r="D39911" s="61"/>
    </row>
    <row r="39912" spans="2:4" x14ac:dyDescent="0.3">
      <c r="B39912" s="60"/>
      <c r="D39912" s="61"/>
    </row>
    <row r="39913" spans="2:4" x14ac:dyDescent="0.3">
      <c r="B39913" s="60"/>
      <c r="D39913" s="61"/>
    </row>
    <row r="39914" spans="2:4" x14ac:dyDescent="0.3">
      <c r="B39914" s="60"/>
      <c r="D39914" s="61"/>
    </row>
    <row r="39915" spans="2:4" x14ac:dyDescent="0.3">
      <c r="B39915" s="60"/>
      <c r="D39915" s="61"/>
    </row>
    <row r="39916" spans="2:4" x14ac:dyDescent="0.3">
      <c r="B39916" s="60"/>
      <c r="D39916" s="61"/>
    </row>
    <row r="39917" spans="2:4" x14ac:dyDescent="0.3">
      <c r="B39917" s="60"/>
      <c r="D39917" s="61"/>
    </row>
    <row r="39918" spans="2:4" x14ac:dyDescent="0.3">
      <c r="B39918" s="60"/>
      <c r="D39918" s="61"/>
    </row>
    <row r="39919" spans="2:4" x14ac:dyDescent="0.3">
      <c r="B39919" s="60"/>
      <c r="D39919" s="61"/>
    </row>
    <row r="39920" spans="2:4" x14ac:dyDescent="0.3">
      <c r="B39920" s="60"/>
      <c r="D39920" s="61"/>
    </row>
    <row r="39921" spans="2:4" x14ac:dyDescent="0.3">
      <c r="B39921" s="60"/>
      <c r="D39921" s="61"/>
    </row>
    <row r="39922" spans="2:4" x14ac:dyDescent="0.3">
      <c r="B39922" s="60"/>
      <c r="D39922" s="61"/>
    </row>
    <row r="39923" spans="2:4" x14ac:dyDescent="0.3">
      <c r="B39923" s="60"/>
      <c r="D39923" s="61"/>
    </row>
    <row r="39924" spans="2:4" x14ac:dyDescent="0.3">
      <c r="B39924" s="60"/>
      <c r="D39924" s="61"/>
    </row>
    <row r="39925" spans="2:4" x14ac:dyDescent="0.3">
      <c r="B39925" s="60"/>
      <c r="D39925" s="61"/>
    </row>
    <row r="39926" spans="2:4" x14ac:dyDescent="0.3">
      <c r="B39926" s="60"/>
      <c r="D39926" s="61"/>
    </row>
    <row r="39927" spans="2:4" x14ac:dyDescent="0.3">
      <c r="B39927" s="60"/>
      <c r="D39927" s="61"/>
    </row>
    <row r="39928" spans="2:4" x14ac:dyDescent="0.3">
      <c r="B39928" s="60"/>
      <c r="D39928" s="61"/>
    </row>
    <row r="39929" spans="2:4" x14ac:dyDescent="0.3">
      <c r="B39929" s="60"/>
      <c r="D39929" s="61"/>
    </row>
    <row r="39930" spans="2:4" x14ac:dyDescent="0.3">
      <c r="B39930" s="60"/>
      <c r="D39930" s="61"/>
    </row>
    <row r="39931" spans="2:4" x14ac:dyDescent="0.3">
      <c r="B39931" s="60"/>
      <c r="D39931" s="61"/>
    </row>
    <row r="39932" spans="2:4" x14ac:dyDescent="0.3">
      <c r="B39932" s="60"/>
      <c r="D39932" s="61"/>
    </row>
    <row r="39933" spans="2:4" x14ac:dyDescent="0.3">
      <c r="B39933" s="60"/>
      <c r="D39933" s="61"/>
    </row>
    <row r="39934" spans="2:4" x14ac:dyDescent="0.3">
      <c r="B39934" s="60"/>
      <c r="D39934" s="61"/>
    </row>
    <row r="39935" spans="2:4" x14ac:dyDescent="0.3">
      <c r="B39935" s="60"/>
      <c r="D39935" s="61"/>
    </row>
    <row r="39936" spans="2:4" x14ac:dyDescent="0.3">
      <c r="B39936" s="60"/>
      <c r="D39936" s="61"/>
    </row>
    <row r="39937" spans="2:4" x14ac:dyDescent="0.3">
      <c r="B39937" s="60"/>
      <c r="D39937" s="61"/>
    </row>
    <row r="39938" spans="2:4" x14ac:dyDescent="0.3">
      <c r="B39938" s="60"/>
      <c r="D39938" s="61"/>
    </row>
    <row r="39939" spans="2:4" x14ac:dyDescent="0.3">
      <c r="B39939" s="60"/>
      <c r="D39939" s="61"/>
    </row>
    <row r="39940" spans="2:4" x14ac:dyDescent="0.3">
      <c r="B39940" s="60"/>
      <c r="D39940" s="61"/>
    </row>
    <row r="39941" spans="2:4" x14ac:dyDescent="0.3">
      <c r="B39941" s="60"/>
      <c r="D39941" s="61"/>
    </row>
    <row r="39942" spans="2:4" x14ac:dyDescent="0.3">
      <c r="B39942" s="60"/>
      <c r="D39942" s="61"/>
    </row>
    <row r="39943" spans="2:4" x14ac:dyDescent="0.3">
      <c r="B39943" s="60"/>
      <c r="D39943" s="61"/>
    </row>
    <row r="39944" spans="2:4" x14ac:dyDescent="0.3">
      <c r="B39944" s="60"/>
      <c r="D39944" s="61"/>
    </row>
    <row r="39945" spans="2:4" x14ac:dyDescent="0.3">
      <c r="B39945" s="60"/>
      <c r="D39945" s="61"/>
    </row>
    <row r="39946" spans="2:4" x14ac:dyDescent="0.3">
      <c r="B39946" s="60"/>
      <c r="D39946" s="61"/>
    </row>
    <row r="39947" spans="2:4" x14ac:dyDescent="0.3">
      <c r="B39947" s="60"/>
      <c r="D39947" s="61"/>
    </row>
    <row r="39948" spans="2:4" x14ac:dyDescent="0.3">
      <c r="B39948" s="60"/>
      <c r="D39948" s="61"/>
    </row>
    <row r="39949" spans="2:4" x14ac:dyDescent="0.3">
      <c r="B39949" s="60"/>
      <c r="D39949" s="61"/>
    </row>
    <row r="39950" spans="2:4" x14ac:dyDescent="0.3">
      <c r="B39950" s="60"/>
      <c r="D39950" s="61"/>
    </row>
    <row r="39951" spans="2:4" x14ac:dyDescent="0.3">
      <c r="B39951" s="60"/>
      <c r="D39951" s="61"/>
    </row>
    <row r="39952" spans="2:4" x14ac:dyDescent="0.3">
      <c r="B39952" s="60"/>
      <c r="D39952" s="61"/>
    </row>
    <row r="39953" spans="2:4" x14ac:dyDescent="0.3">
      <c r="B39953" s="60"/>
      <c r="D39953" s="61"/>
    </row>
    <row r="39954" spans="2:4" x14ac:dyDescent="0.3">
      <c r="B39954" s="60"/>
      <c r="D39954" s="61"/>
    </row>
    <row r="39955" spans="2:4" x14ac:dyDescent="0.3">
      <c r="B39955" s="60"/>
      <c r="D39955" s="61"/>
    </row>
    <row r="39956" spans="2:4" x14ac:dyDescent="0.3">
      <c r="B39956" s="60"/>
      <c r="D39956" s="61"/>
    </row>
    <row r="39957" spans="2:4" x14ac:dyDescent="0.3">
      <c r="B39957" s="60"/>
      <c r="D39957" s="61"/>
    </row>
    <row r="39958" spans="2:4" x14ac:dyDescent="0.3">
      <c r="B39958" s="60"/>
      <c r="D39958" s="61"/>
    </row>
    <row r="39959" spans="2:4" x14ac:dyDescent="0.3">
      <c r="B39959" s="60"/>
      <c r="D39959" s="61"/>
    </row>
    <row r="39960" spans="2:4" x14ac:dyDescent="0.3">
      <c r="B39960" s="60"/>
      <c r="D39960" s="61"/>
    </row>
    <row r="39961" spans="2:4" x14ac:dyDescent="0.3">
      <c r="B39961" s="60"/>
      <c r="D39961" s="61"/>
    </row>
    <row r="39962" spans="2:4" x14ac:dyDescent="0.3">
      <c r="B39962" s="60"/>
      <c r="D39962" s="61"/>
    </row>
    <row r="39963" spans="2:4" x14ac:dyDescent="0.3">
      <c r="B39963" s="60"/>
      <c r="D39963" s="61"/>
    </row>
    <row r="39964" spans="2:4" x14ac:dyDescent="0.3">
      <c r="B39964" s="60"/>
      <c r="D39964" s="61"/>
    </row>
    <row r="39965" spans="2:4" x14ac:dyDescent="0.3">
      <c r="B39965" s="60"/>
      <c r="D39965" s="61"/>
    </row>
    <row r="39966" spans="2:4" x14ac:dyDescent="0.3">
      <c r="B39966" s="60"/>
      <c r="D39966" s="61"/>
    </row>
    <row r="39967" spans="2:4" x14ac:dyDescent="0.3">
      <c r="B39967" s="60"/>
      <c r="D39967" s="61"/>
    </row>
    <row r="39968" spans="2:4" x14ac:dyDescent="0.3">
      <c r="B39968" s="60"/>
      <c r="D39968" s="61"/>
    </row>
    <row r="39969" spans="2:4" x14ac:dyDescent="0.3">
      <c r="B39969" s="60"/>
      <c r="D39969" s="61"/>
    </row>
    <row r="39970" spans="2:4" x14ac:dyDescent="0.3">
      <c r="B39970" s="60"/>
      <c r="D39970" s="61"/>
    </row>
    <row r="39971" spans="2:4" x14ac:dyDescent="0.3">
      <c r="B39971" s="60"/>
      <c r="D39971" s="61"/>
    </row>
    <row r="39972" spans="2:4" x14ac:dyDescent="0.3">
      <c r="B39972" s="60"/>
      <c r="D39972" s="61"/>
    </row>
    <row r="39973" spans="2:4" x14ac:dyDescent="0.3">
      <c r="B39973" s="60"/>
      <c r="D39973" s="61"/>
    </row>
    <row r="39974" spans="2:4" x14ac:dyDescent="0.3">
      <c r="B39974" s="60"/>
      <c r="D39974" s="61"/>
    </row>
    <row r="39975" spans="2:4" x14ac:dyDescent="0.3">
      <c r="B39975" s="60"/>
      <c r="D39975" s="61"/>
    </row>
    <row r="39976" spans="2:4" x14ac:dyDescent="0.3">
      <c r="B39976" s="60"/>
      <c r="D39976" s="61"/>
    </row>
    <row r="39977" spans="2:4" x14ac:dyDescent="0.3">
      <c r="B39977" s="60"/>
      <c r="D39977" s="61"/>
    </row>
    <row r="39978" spans="2:4" x14ac:dyDescent="0.3">
      <c r="B39978" s="60"/>
      <c r="D39978" s="61"/>
    </row>
    <row r="39979" spans="2:4" x14ac:dyDescent="0.3">
      <c r="B39979" s="60"/>
      <c r="D39979" s="61"/>
    </row>
    <row r="39980" spans="2:4" x14ac:dyDescent="0.3">
      <c r="B39980" s="60"/>
      <c r="D39980" s="61"/>
    </row>
    <row r="39981" spans="2:4" x14ac:dyDescent="0.3">
      <c r="B39981" s="60"/>
      <c r="D39981" s="61"/>
    </row>
    <row r="39982" spans="2:4" x14ac:dyDescent="0.3">
      <c r="B39982" s="60"/>
      <c r="D39982" s="61"/>
    </row>
    <row r="39983" spans="2:4" x14ac:dyDescent="0.3">
      <c r="B39983" s="60"/>
      <c r="D39983" s="61"/>
    </row>
    <row r="39984" spans="2:4" x14ac:dyDescent="0.3">
      <c r="B39984" s="60"/>
      <c r="D39984" s="61"/>
    </row>
    <row r="39985" spans="2:5" x14ac:dyDescent="0.3">
      <c r="B39985" s="60"/>
      <c r="D39985" s="61"/>
    </row>
    <row r="39986" spans="2:5" x14ac:dyDescent="0.3">
      <c r="B39986" s="60"/>
      <c r="D39986" s="61"/>
    </row>
    <row r="39987" spans="2:5" x14ac:dyDescent="0.3">
      <c r="B39987" s="60"/>
      <c r="D39987" s="61"/>
    </row>
    <row r="39988" spans="2:5" x14ac:dyDescent="0.3">
      <c r="B39988" s="60"/>
      <c r="D39988" s="61"/>
    </row>
    <row r="39989" spans="2:5" x14ac:dyDescent="0.3">
      <c r="B39989" s="60"/>
      <c r="D39989" s="62"/>
      <c r="E39989" s="63"/>
    </row>
    <row r="39990" spans="2:5" x14ac:dyDescent="0.3">
      <c r="B39990" s="60"/>
      <c r="D39990" s="62"/>
      <c r="E39990" s="63"/>
    </row>
    <row r="39991" spans="2:5" x14ac:dyDescent="0.3">
      <c r="B39991" s="60"/>
      <c r="D39991" s="62"/>
      <c r="E39991" s="63"/>
    </row>
    <row r="39992" spans="2:5" x14ac:dyDescent="0.3">
      <c r="B39992" s="60"/>
      <c r="D39992" s="62"/>
      <c r="E39992" s="63"/>
    </row>
    <row r="39993" spans="2:5" x14ac:dyDescent="0.3">
      <c r="B39993" s="60"/>
      <c r="D39993" s="62"/>
      <c r="E39993" s="63"/>
    </row>
    <row r="39994" spans="2:5" x14ac:dyDescent="0.3">
      <c r="B39994" s="60"/>
      <c r="D39994" s="62"/>
      <c r="E39994" s="63"/>
    </row>
    <row r="39995" spans="2:5" x14ac:dyDescent="0.3">
      <c r="B39995" s="60"/>
      <c r="D39995" s="62"/>
      <c r="E39995" s="63"/>
    </row>
    <row r="39996" spans="2:5" x14ac:dyDescent="0.3">
      <c r="B39996" s="60"/>
      <c r="D39996" s="62"/>
      <c r="E39996" s="63"/>
    </row>
    <row r="39997" spans="2:5" x14ac:dyDescent="0.3">
      <c r="B39997" s="60"/>
      <c r="D39997" s="62"/>
      <c r="E39997" s="63"/>
    </row>
    <row r="39998" spans="2:5" x14ac:dyDescent="0.3">
      <c r="B39998" s="60"/>
      <c r="D39998" s="62"/>
      <c r="E39998" s="63"/>
    </row>
    <row r="39999" spans="2:5" x14ac:dyDescent="0.3">
      <c r="B39999" s="60"/>
      <c r="D39999" s="62"/>
      <c r="E39999" s="63"/>
    </row>
    <row r="40000" spans="2:5" x14ac:dyDescent="0.3">
      <c r="B40000" s="60"/>
      <c r="D40000" s="62"/>
      <c r="E40000" s="63"/>
    </row>
    <row r="40001" spans="2:5" x14ac:dyDescent="0.3">
      <c r="B40001" s="60"/>
      <c r="D40001" s="62"/>
      <c r="E40001" s="63"/>
    </row>
    <row r="40002" spans="2:5" x14ac:dyDescent="0.3">
      <c r="B40002" s="60"/>
      <c r="D40002" s="62"/>
      <c r="E40002" s="63"/>
    </row>
    <row r="40003" spans="2:5" x14ac:dyDescent="0.3">
      <c r="B40003" s="60"/>
      <c r="D40003" s="62"/>
      <c r="E40003" s="63"/>
    </row>
    <row r="40004" spans="2:5" x14ac:dyDescent="0.3">
      <c r="B40004" s="60"/>
      <c r="D40004" s="62"/>
      <c r="E40004" s="63"/>
    </row>
    <row r="40005" spans="2:5" x14ac:dyDescent="0.3">
      <c r="B40005" s="60"/>
      <c r="D40005" s="62"/>
      <c r="E40005" s="63"/>
    </row>
    <row r="40006" spans="2:5" x14ac:dyDescent="0.3">
      <c r="B40006" s="60"/>
      <c r="D40006" s="62"/>
      <c r="E40006" s="63"/>
    </row>
    <row r="40007" spans="2:5" x14ac:dyDescent="0.3">
      <c r="B40007" s="60"/>
      <c r="D40007" s="62"/>
      <c r="E40007" s="63"/>
    </row>
    <row r="40008" spans="2:5" x14ac:dyDescent="0.3">
      <c r="B40008" s="60"/>
      <c r="D40008" s="62"/>
      <c r="E40008" s="63"/>
    </row>
    <row r="40009" spans="2:5" x14ac:dyDescent="0.3">
      <c r="B40009" s="60"/>
      <c r="D40009" s="61"/>
    </row>
    <row r="40010" spans="2:5" x14ac:dyDescent="0.3">
      <c r="B40010" s="60"/>
      <c r="D40010" s="61"/>
    </row>
    <row r="40011" spans="2:5" x14ac:dyDescent="0.3">
      <c r="B40011" s="60"/>
      <c r="D40011" s="61"/>
    </row>
    <row r="40012" spans="2:5" x14ac:dyDescent="0.3">
      <c r="B40012" s="60"/>
      <c r="D40012" s="61"/>
    </row>
    <row r="40013" spans="2:5" x14ac:dyDescent="0.3">
      <c r="B40013" s="60"/>
      <c r="D40013" s="61"/>
    </row>
    <row r="40014" spans="2:5" x14ac:dyDescent="0.3">
      <c r="B40014" s="60"/>
      <c r="D40014" s="61"/>
    </row>
    <row r="40015" spans="2:5" x14ac:dyDescent="0.3">
      <c r="B40015" s="60"/>
      <c r="D40015" s="61"/>
    </row>
    <row r="40016" spans="2:5" x14ac:dyDescent="0.3">
      <c r="B40016" s="60"/>
      <c r="D40016" s="61"/>
    </row>
    <row r="40017" spans="2:4" x14ac:dyDescent="0.3">
      <c r="B40017" s="60"/>
      <c r="D40017" s="61"/>
    </row>
    <row r="40018" spans="2:4" x14ac:dyDescent="0.3">
      <c r="B40018" s="60"/>
      <c r="D40018" s="61"/>
    </row>
    <row r="40019" spans="2:4" x14ac:dyDescent="0.3">
      <c r="B40019" s="60"/>
      <c r="D40019" s="61"/>
    </row>
    <row r="40020" spans="2:4" x14ac:dyDescent="0.3">
      <c r="B40020" s="60"/>
      <c r="D40020" s="61"/>
    </row>
    <row r="40021" spans="2:4" x14ac:dyDescent="0.3">
      <c r="B40021" s="60"/>
      <c r="D40021" s="61"/>
    </row>
    <row r="40022" spans="2:4" x14ac:dyDescent="0.3">
      <c r="B40022" s="60"/>
      <c r="D40022" s="61"/>
    </row>
    <row r="40023" spans="2:4" x14ac:dyDescent="0.3">
      <c r="B40023" s="60"/>
      <c r="D40023" s="61"/>
    </row>
    <row r="40024" spans="2:4" x14ac:dyDescent="0.3">
      <c r="B40024" s="60"/>
      <c r="D40024" s="61"/>
    </row>
    <row r="40025" spans="2:4" x14ac:dyDescent="0.3">
      <c r="B40025" s="60"/>
      <c r="D40025" s="61"/>
    </row>
    <row r="40026" spans="2:4" x14ac:dyDescent="0.3">
      <c r="B40026" s="60"/>
      <c r="D40026" s="61"/>
    </row>
    <row r="40027" spans="2:4" x14ac:dyDescent="0.3">
      <c r="B40027" s="60"/>
      <c r="D40027" s="61"/>
    </row>
    <row r="40028" spans="2:4" x14ac:dyDescent="0.3">
      <c r="B40028" s="60"/>
      <c r="D40028" s="61"/>
    </row>
    <row r="40029" spans="2:4" x14ac:dyDescent="0.3">
      <c r="B40029" s="60"/>
      <c r="D40029" s="61"/>
    </row>
    <row r="40030" spans="2:4" x14ac:dyDescent="0.3">
      <c r="B40030" s="60"/>
      <c r="D40030" s="61"/>
    </row>
    <row r="40031" spans="2:4" x14ac:dyDescent="0.3">
      <c r="B40031" s="60"/>
      <c r="D40031" s="61"/>
    </row>
    <row r="40032" spans="2:4" x14ac:dyDescent="0.3">
      <c r="B40032" s="60"/>
      <c r="D40032" s="61"/>
    </row>
    <row r="40033" spans="2:4" x14ac:dyDescent="0.3">
      <c r="B40033" s="60"/>
      <c r="D40033" s="61"/>
    </row>
    <row r="40034" spans="2:4" x14ac:dyDescent="0.3">
      <c r="B40034" s="60"/>
      <c r="D40034" s="61"/>
    </row>
    <row r="40035" spans="2:4" x14ac:dyDescent="0.3">
      <c r="B40035" s="60"/>
      <c r="D40035" s="61"/>
    </row>
    <row r="40036" spans="2:4" x14ac:dyDescent="0.3">
      <c r="B40036" s="60"/>
      <c r="D40036" s="61"/>
    </row>
    <row r="40037" spans="2:4" x14ac:dyDescent="0.3">
      <c r="B40037" s="60"/>
      <c r="D40037" s="61"/>
    </row>
    <row r="40038" spans="2:4" x14ac:dyDescent="0.3">
      <c r="B40038" s="60"/>
      <c r="D40038" s="61"/>
    </row>
    <row r="40039" spans="2:4" x14ac:dyDescent="0.3">
      <c r="B40039" s="60"/>
      <c r="D40039" s="61"/>
    </row>
    <row r="40040" spans="2:4" x14ac:dyDescent="0.3">
      <c r="B40040" s="60"/>
      <c r="D40040" s="61"/>
    </row>
    <row r="40041" spans="2:4" x14ac:dyDescent="0.3">
      <c r="B40041" s="60"/>
      <c r="D40041" s="61"/>
    </row>
    <row r="40042" spans="2:4" x14ac:dyDescent="0.3">
      <c r="B40042" s="60"/>
      <c r="D40042" s="61"/>
    </row>
    <row r="40043" spans="2:4" x14ac:dyDescent="0.3">
      <c r="B40043" s="60"/>
      <c r="D40043" s="61"/>
    </row>
    <row r="40044" spans="2:4" x14ac:dyDescent="0.3">
      <c r="B40044" s="60"/>
      <c r="D40044" s="61"/>
    </row>
    <row r="40045" spans="2:4" x14ac:dyDescent="0.3">
      <c r="B40045" s="60"/>
      <c r="D40045" s="61"/>
    </row>
    <row r="40046" spans="2:4" x14ac:dyDescent="0.3">
      <c r="B40046" s="60"/>
      <c r="D40046" s="61"/>
    </row>
    <row r="40047" spans="2:4" x14ac:dyDescent="0.3">
      <c r="B40047" s="60"/>
      <c r="D40047" s="61"/>
    </row>
    <row r="40048" spans="2:4" x14ac:dyDescent="0.3">
      <c r="B40048" s="60"/>
      <c r="D40048" s="61"/>
    </row>
    <row r="40049" spans="2:4" x14ac:dyDescent="0.3">
      <c r="B40049" s="60"/>
      <c r="D40049" s="61"/>
    </row>
    <row r="40050" spans="2:4" x14ac:dyDescent="0.3">
      <c r="B40050" s="60"/>
      <c r="D40050" s="61"/>
    </row>
    <row r="40051" spans="2:4" x14ac:dyDescent="0.3">
      <c r="B40051" s="60"/>
      <c r="D40051" s="61"/>
    </row>
    <row r="40052" spans="2:4" x14ac:dyDescent="0.3">
      <c r="B40052" s="60"/>
      <c r="D40052" s="61"/>
    </row>
    <row r="40053" spans="2:4" x14ac:dyDescent="0.3">
      <c r="B40053" s="60"/>
      <c r="D40053" s="61"/>
    </row>
    <row r="40054" spans="2:4" x14ac:dyDescent="0.3">
      <c r="B40054" s="60"/>
      <c r="D40054" s="61"/>
    </row>
    <row r="40055" spans="2:4" x14ac:dyDescent="0.3">
      <c r="B40055" s="60"/>
      <c r="D40055" s="61"/>
    </row>
    <row r="40056" spans="2:4" x14ac:dyDescent="0.3">
      <c r="B40056" s="60"/>
      <c r="D40056" s="61"/>
    </row>
    <row r="40057" spans="2:4" x14ac:dyDescent="0.3">
      <c r="B40057" s="60"/>
      <c r="D40057" s="61"/>
    </row>
    <row r="40058" spans="2:4" x14ac:dyDescent="0.3">
      <c r="B40058" s="60"/>
      <c r="D40058" s="61"/>
    </row>
    <row r="40059" spans="2:4" x14ac:dyDescent="0.3">
      <c r="B40059" s="60"/>
      <c r="D40059" s="61"/>
    </row>
    <row r="40060" spans="2:4" x14ac:dyDescent="0.3">
      <c r="B40060" s="60"/>
      <c r="D40060" s="61"/>
    </row>
    <row r="40061" spans="2:4" x14ac:dyDescent="0.3">
      <c r="B40061" s="60"/>
      <c r="D40061" s="61"/>
    </row>
    <row r="40062" spans="2:4" x14ac:dyDescent="0.3">
      <c r="B40062" s="60"/>
      <c r="D40062" s="61"/>
    </row>
    <row r="40063" spans="2:4" x14ac:dyDescent="0.3">
      <c r="B40063" s="60"/>
      <c r="D40063" s="61"/>
    </row>
    <row r="40064" spans="2:4" x14ac:dyDescent="0.3">
      <c r="B40064" s="60"/>
      <c r="D40064" s="61"/>
    </row>
    <row r="40065" spans="2:4" x14ac:dyDescent="0.3">
      <c r="B40065" s="60"/>
      <c r="D40065" s="61"/>
    </row>
    <row r="40066" spans="2:4" x14ac:dyDescent="0.3">
      <c r="B40066" s="60"/>
      <c r="D40066" s="61"/>
    </row>
    <row r="40067" spans="2:4" x14ac:dyDescent="0.3">
      <c r="B40067" s="60"/>
      <c r="D40067" s="61"/>
    </row>
    <row r="40068" spans="2:4" x14ac:dyDescent="0.3">
      <c r="B40068" s="60"/>
      <c r="D40068" s="61"/>
    </row>
    <row r="40069" spans="2:4" x14ac:dyDescent="0.3">
      <c r="B40069" s="60"/>
      <c r="D40069" s="61"/>
    </row>
    <row r="40070" spans="2:4" x14ac:dyDescent="0.3">
      <c r="B40070" s="60"/>
      <c r="D40070" s="61"/>
    </row>
    <row r="40071" spans="2:4" x14ac:dyDescent="0.3">
      <c r="B40071" s="60"/>
      <c r="D40071" s="61"/>
    </row>
    <row r="40072" spans="2:4" x14ac:dyDescent="0.3">
      <c r="B40072" s="60"/>
      <c r="D40072" s="61"/>
    </row>
    <row r="40073" spans="2:4" x14ac:dyDescent="0.3">
      <c r="B40073" s="60"/>
      <c r="D40073" s="61"/>
    </row>
    <row r="40074" spans="2:4" x14ac:dyDescent="0.3">
      <c r="B40074" s="60"/>
      <c r="D40074" s="61"/>
    </row>
    <row r="40075" spans="2:4" x14ac:dyDescent="0.3">
      <c r="B40075" s="60"/>
      <c r="D40075" s="61"/>
    </row>
    <row r="40076" spans="2:4" x14ac:dyDescent="0.3">
      <c r="B40076" s="60"/>
      <c r="D40076" s="61"/>
    </row>
    <row r="40077" spans="2:4" x14ac:dyDescent="0.3">
      <c r="B40077" s="60"/>
      <c r="D40077" s="61"/>
    </row>
    <row r="40078" spans="2:4" x14ac:dyDescent="0.3">
      <c r="B40078" s="60"/>
      <c r="D40078" s="61"/>
    </row>
    <row r="40079" spans="2:4" x14ac:dyDescent="0.3">
      <c r="B40079" s="60"/>
      <c r="D40079" s="61"/>
    </row>
    <row r="40080" spans="2:4" x14ac:dyDescent="0.3">
      <c r="B40080" s="60"/>
      <c r="D40080" s="61"/>
    </row>
    <row r="40081" spans="2:4" x14ac:dyDescent="0.3">
      <c r="B40081" s="60"/>
      <c r="D40081" s="61"/>
    </row>
    <row r="40082" spans="2:4" x14ac:dyDescent="0.3">
      <c r="B40082" s="60"/>
      <c r="D40082" s="61"/>
    </row>
    <row r="40083" spans="2:4" x14ac:dyDescent="0.3">
      <c r="B40083" s="60"/>
      <c r="D40083" s="61"/>
    </row>
    <row r="40084" spans="2:4" x14ac:dyDescent="0.3">
      <c r="B40084" s="60"/>
      <c r="D40084" s="61"/>
    </row>
    <row r="40085" spans="2:4" x14ac:dyDescent="0.3">
      <c r="B40085" s="60"/>
      <c r="D40085" s="61"/>
    </row>
    <row r="40086" spans="2:4" x14ac:dyDescent="0.3">
      <c r="B40086" s="60"/>
      <c r="D40086" s="61"/>
    </row>
    <row r="40087" spans="2:4" x14ac:dyDescent="0.3">
      <c r="B40087" s="60"/>
      <c r="D40087" s="61"/>
    </row>
    <row r="40088" spans="2:4" x14ac:dyDescent="0.3">
      <c r="B40088" s="60"/>
      <c r="D40088" s="61"/>
    </row>
    <row r="40089" spans="2:4" x14ac:dyDescent="0.3">
      <c r="B40089" s="60"/>
      <c r="D40089" s="61"/>
    </row>
    <row r="40090" spans="2:4" x14ac:dyDescent="0.3">
      <c r="B40090" s="60"/>
      <c r="D40090" s="61"/>
    </row>
    <row r="40091" spans="2:4" x14ac:dyDescent="0.3">
      <c r="B40091" s="60"/>
      <c r="D40091" s="61"/>
    </row>
    <row r="40092" spans="2:4" x14ac:dyDescent="0.3">
      <c r="B40092" s="60"/>
      <c r="D40092" s="61"/>
    </row>
    <row r="40093" spans="2:4" x14ac:dyDescent="0.3">
      <c r="B40093" s="60"/>
      <c r="D40093" s="61"/>
    </row>
    <row r="40094" spans="2:4" x14ac:dyDescent="0.3">
      <c r="B40094" s="60"/>
      <c r="D40094" s="61"/>
    </row>
    <row r="40095" spans="2:4" x14ac:dyDescent="0.3">
      <c r="B40095" s="60"/>
      <c r="D40095" s="61"/>
    </row>
    <row r="40096" spans="2:4" x14ac:dyDescent="0.3">
      <c r="B40096" s="60"/>
      <c r="D40096" s="61"/>
    </row>
    <row r="40097" spans="2:4" x14ac:dyDescent="0.3">
      <c r="B40097" s="60"/>
      <c r="D40097" s="61"/>
    </row>
    <row r="40098" spans="2:4" x14ac:dyDescent="0.3">
      <c r="B40098" s="60"/>
      <c r="D40098" s="61"/>
    </row>
    <row r="40099" spans="2:4" x14ac:dyDescent="0.3">
      <c r="B40099" s="60"/>
      <c r="D40099" s="61"/>
    </row>
    <row r="40100" spans="2:4" x14ac:dyDescent="0.3">
      <c r="B40100" s="60"/>
      <c r="D40100" s="61"/>
    </row>
    <row r="40101" spans="2:4" x14ac:dyDescent="0.3">
      <c r="B40101" s="60"/>
      <c r="D40101" s="61"/>
    </row>
    <row r="40102" spans="2:4" x14ac:dyDescent="0.3">
      <c r="B40102" s="60"/>
      <c r="D40102" s="61"/>
    </row>
    <row r="40103" spans="2:4" x14ac:dyDescent="0.3">
      <c r="B40103" s="60"/>
      <c r="D40103" s="61"/>
    </row>
    <row r="40104" spans="2:4" x14ac:dyDescent="0.3">
      <c r="B40104" s="60"/>
      <c r="D40104" s="61"/>
    </row>
    <row r="40105" spans="2:4" x14ac:dyDescent="0.3">
      <c r="B40105" s="60"/>
      <c r="D40105" s="61"/>
    </row>
    <row r="40106" spans="2:4" x14ac:dyDescent="0.3">
      <c r="B40106" s="60"/>
      <c r="D40106" s="61"/>
    </row>
    <row r="40107" spans="2:4" x14ac:dyDescent="0.3">
      <c r="B40107" s="60"/>
      <c r="D40107" s="61"/>
    </row>
    <row r="40108" spans="2:4" x14ac:dyDescent="0.3">
      <c r="B40108" s="60"/>
      <c r="D40108" s="61"/>
    </row>
    <row r="40109" spans="2:4" x14ac:dyDescent="0.3">
      <c r="B40109" s="60"/>
      <c r="D40109" s="61"/>
    </row>
    <row r="40110" spans="2:4" x14ac:dyDescent="0.3">
      <c r="B40110" s="60"/>
      <c r="D40110" s="61"/>
    </row>
    <row r="40111" spans="2:4" x14ac:dyDescent="0.3">
      <c r="B40111" s="60"/>
      <c r="D40111" s="61"/>
    </row>
    <row r="40112" spans="2:4" x14ac:dyDescent="0.3">
      <c r="B40112" s="60"/>
      <c r="D40112" s="61"/>
    </row>
    <row r="40113" spans="2:4" x14ac:dyDescent="0.3">
      <c r="B40113" s="60"/>
      <c r="D40113" s="61"/>
    </row>
    <row r="40114" spans="2:4" x14ac:dyDescent="0.3">
      <c r="B40114" s="60"/>
      <c r="D40114" s="61"/>
    </row>
    <row r="40115" spans="2:4" x14ac:dyDescent="0.3">
      <c r="B40115" s="60"/>
      <c r="D40115" s="61"/>
    </row>
    <row r="40116" spans="2:4" x14ac:dyDescent="0.3">
      <c r="B40116" s="60"/>
      <c r="D40116" s="61"/>
    </row>
    <row r="40117" spans="2:4" x14ac:dyDescent="0.3">
      <c r="B40117" s="60"/>
      <c r="D40117" s="61"/>
    </row>
    <row r="40118" spans="2:4" x14ac:dyDescent="0.3">
      <c r="B40118" s="60"/>
      <c r="D40118" s="61"/>
    </row>
    <row r="40119" spans="2:4" x14ac:dyDescent="0.3">
      <c r="B40119" s="60"/>
      <c r="D40119" s="61"/>
    </row>
    <row r="40120" spans="2:4" x14ac:dyDescent="0.3">
      <c r="B40120" s="60"/>
      <c r="D40120" s="61"/>
    </row>
    <row r="40121" spans="2:4" x14ac:dyDescent="0.3">
      <c r="B40121" s="60"/>
      <c r="D40121" s="61"/>
    </row>
    <row r="40122" spans="2:4" x14ac:dyDescent="0.3">
      <c r="B40122" s="60"/>
      <c r="D40122" s="61"/>
    </row>
    <row r="40123" spans="2:4" x14ac:dyDescent="0.3">
      <c r="B40123" s="60"/>
      <c r="D40123" s="61"/>
    </row>
    <row r="40124" spans="2:4" x14ac:dyDescent="0.3">
      <c r="B40124" s="60"/>
      <c r="D40124" s="61"/>
    </row>
    <row r="40125" spans="2:4" x14ac:dyDescent="0.3">
      <c r="B40125" s="60"/>
      <c r="D40125" s="61"/>
    </row>
    <row r="40126" spans="2:4" x14ac:dyDescent="0.3">
      <c r="B40126" s="60"/>
      <c r="D40126" s="61"/>
    </row>
    <row r="40127" spans="2:4" x14ac:dyDescent="0.3">
      <c r="B40127" s="60"/>
      <c r="D40127" s="61"/>
    </row>
    <row r="40128" spans="2:4" x14ac:dyDescent="0.3">
      <c r="B40128" s="60"/>
      <c r="D40128" s="61"/>
    </row>
    <row r="40129" spans="2:4" x14ac:dyDescent="0.3">
      <c r="B40129" s="60"/>
      <c r="D40129" s="61"/>
    </row>
    <row r="40130" spans="2:4" x14ac:dyDescent="0.3">
      <c r="B40130" s="60"/>
      <c r="D40130" s="61"/>
    </row>
    <row r="40131" spans="2:4" x14ac:dyDescent="0.3">
      <c r="B40131" s="60"/>
      <c r="D40131" s="61"/>
    </row>
    <row r="40132" spans="2:4" x14ac:dyDescent="0.3">
      <c r="B40132" s="60"/>
      <c r="D40132" s="61"/>
    </row>
    <row r="40133" spans="2:4" x14ac:dyDescent="0.3">
      <c r="B40133" s="60"/>
      <c r="D40133" s="61"/>
    </row>
    <row r="40134" spans="2:4" x14ac:dyDescent="0.3">
      <c r="B40134" s="60"/>
      <c r="D40134" s="61"/>
    </row>
    <row r="40135" spans="2:4" x14ac:dyDescent="0.3">
      <c r="B40135" s="60"/>
      <c r="D40135" s="61"/>
    </row>
    <row r="40136" spans="2:4" x14ac:dyDescent="0.3">
      <c r="B40136" s="60"/>
      <c r="D40136" s="61"/>
    </row>
    <row r="40137" spans="2:4" x14ac:dyDescent="0.3">
      <c r="B40137" s="60"/>
      <c r="D40137" s="61"/>
    </row>
    <row r="40138" spans="2:4" x14ac:dyDescent="0.3">
      <c r="B40138" s="60"/>
      <c r="D40138" s="61"/>
    </row>
    <row r="40139" spans="2:4" x14ac:dyDescent="0.3">
      <c r="B40139" s="60"/>
      <c r="D40139" s="61"/>
    </row>
    <row r="40140" spans="2:4" x14ac:dyDescent="0.3">
      <c r="B40140" s="60"/>
      <c r="D40140" s="61"/>
    </row>
    <row r="40141" spans="2:4" x14ac:dyDescent="0.3">
      <c r="B40141" s="60"/>
      <c r="D40141" s="61"/>
    </row>
    <row r="40142" spans="2:4" x14ac:dyDescent="0.3">
      <c r="B40142" s="60"/>
      <c r="D40142" s="61"/>
    </row>
    <row r="40143" spans="2:4" x14ac:dyDescent="0.3">
      <c r="B40143" s="60"/>
      <c r="D40143" s="61"/>
    </row>
    <row r="40144" spans="2:4" x14ac:dyDescent="0.3">
      <c r="B40144" s="60"/>
      <c r="D40144" s="61"/>
    </row>
    <row r="40145" spans="2:4" x14ac:dyDescent="0.3">
      <c r="B40145" s="60"/>
      <c r="D40145" s="61"/>
    </row>
    <row r="40146" spans="2:4" x14ac:dyDescent="0.3">
      <c r="B40146" s="60"/>
      <c r="D40146" s="61"/>
    </row>
    <row r="40147" spans="2:4" x14ac:dyDescent="0.3">
      <c r="B40147" s="60"/>
      <c r="D40147" s="61"/>
    </row>
    <row r="40148" spans="2:4" x14ac:dyDescent="0.3">
      <c r="B40148" s="60"/>
      <c r="D40148" s="61"/>
    </row>
    <row r="40149" spans="2:4" x14ac:dyDescent="0.3">
      <c r="B40149" s="60"/>
      <c r="D40149" s="61"/>
    </row>
    <row r="40150" spans="2:4" x14ac:dyDescent="0.3">
      <c r="B40150" s="60"/>
      <c r="D40150" s="61"/>
    </row>
    <row r="40151" spans="2:4" x14ac:dyDescent="0.3">
      <c r="B40151" s="60"/>
      <c r="D40151" s="61"/>
    </row>
    <row r="40152" spans="2:4" x14ac:dyDescent="0.3">
      <c r="B40152" s="60"/>
      <c r="D40152" s="61"/>
    </row>
    <row r="40153" spans="2:4" x14ac:dyDescent="0.3">
      <c r="B40153" s="60"/>
      <c r="D40153" s="61"/>
    </row>
    <row r="40154" spans="2:4" x14ac:dyDescent="0.3">
      <c r="B40154" s="60"/>
      <c r="D40154" s="61"/>
    </row>
    <row r="40155" spans="2:4" x14ac:dyDescent="0.3">
      <c r="B40155" s="60"/>
      <c r="D40155" s="61"/>
    </row>
    <row r="40156" spans="2:4" x14ac:dyDescent="0.3">
      <c r="B40156" s="60"/>
      <c r="D40156" s="61"/>
    </row>
    <row r="40157" spans="2:4" x14ac:dyDescent="0.3">
      <c r="B40157" s="60"/>
      <c r="D40157" s="61"/>
    </row>
    <row r="40158" spans="2:4" x14ac:dyDescent="0.3">
      <c r="B40158" s="60"/>
      <c r="D40158" s="61"/>
    </row>
    <row r="40159" spans="2:4" x14ac:dyDescent="0.3">
      <c r="B40159" s="60"/>
      <c r="D40159" s="61"/>
    </row>
    <row r="40160" spans="2:4" x14ac:dyDescent="0.3">
      <c r="B40160" s="60"/>
      <c r="D40160" s="61"/>
    </row>
    <row r="40161" spans="2:4" x14ac:dyDescent="0.3">
      <c r="B40161" s="60"/>
      <c r="D40161" s="61"/>
    </row>
    <row r="40162" spans="2:4" x14ac:dyDescent="0.3">
      <c r="B40162" s="60"/>
      <c r="D40162" s="61"/>
    </row>
    <row r="40163" spans="2:4" x14ac:dyDescent="0.3">
      <c r="B40163" s="60"/>
      <c r="D40163" s="61"/>
    </row>
    <row r="40164" spans="2:4" x14ac:dyDescent="0.3">
      <c r="B40164" s="60"/>
      <c r="D40164" s="61"/>
    </row>
    <row r="40165" spans="2:4" x14ac:dyDescent="0.3">
      <c r="B40165" s="60"/>
      <c r="D40165" s="61"/>
    </row>
    <row r="40166" spans="2:4" x14ac:dyDescent="0.3">
      <c r="B40166" s="60"/>
      <c r="D40166" s="61"/>
    </row>
    <row r="40167" spans="2:4" x14ac:dyDescent="0.3">
      <c r="B40167" s="60"/>
      <c r="D40167" s="61"/>
    </row>
    <row r="40168" spans="2:4" x14ac:dyDescent="0.3">
      <c r="B40168" s="60"/>
      <c r="D40168" s="61"/>
    </row>
    <row r="40169" spans="2:4" x14ac:dyDescent="0.3">
      <c r="B40169" s="60"/>
      <c r="D40169" s="61"/>
    </row>
    <row r="40170" spans="2:4" x14ac:dyDescent="0.3">
      <c r="B40170" s="60"/>
      <c r="D40170" s="61"/>
    </row>
    <row r="40171" spans="2:4" x14ac:dyDescent="0.3">
      <c r="B40171" s="60"/>
      <c r="D40171" s="61"/>
    </row>
    <row r="40172" spans="2:4" x14ac:dyDescent="0.3">
      <c r="B40172" s="60"/>
      <c r="D40172" s="61"/>
    </row>
    <row r="40173" spans="2:4" x14ac:dyDescent="0.3">
      <c r="B40173" s="60"/>
      <c r="D40173" s="61"/>
    </row>
    <row r="40174" spans="2:4" x14ac:dyDescent="0.3">
      <c r="B40174" s="60"/>
      <c r="D40174" s="61"/>
    </row>
    <row r="40175" spans="2:4" x14ac:dyDescent="0.3">
      <c r="B40175" s="60"/>
      <c r="D40175" s="61"/>
    </row>
    <row r="40176" spans="2:4" x14ac:dyDescent="0.3">
      <c r="B40176" s="60"/>
      <c r="D40176" s="61"/>
    </row>
    <row r="40177" spans="2:4" x14ac:dyDescent="0.3">
      <c r="B40177" s="60"/>
      <c r="D40177" s="61"/>
    </row>
    <row r="40178" spans="2:4" x14ac:dyDescent="0.3">
      <c r="B40178" s="60"/>
      <c r="D40178" s="61"/>
    </row>
    <row r="40179" spans="2:4" x14ac:dyDescent="0.3">
      <c r="B40179" s="60"/>
      <c r="D40179" s="61"/>
    </row>
    <row r="40180" spans="2:4" x14ac:dyDescent="0.3">
      <c r="B40180" s="60"/>
      <c r="D40180" s="61"/>
    </row>
    <row r="40181" spans="2:4" x14ac:dyDescent="0.3">
      <c r="B40181" s="60"/>
      <c r="D40181" s="61"/>
    </row>
    <row r="40182" spans="2:4" x14ac:dyDescent="0.3">
      <c r="B40182" s="60"/>
      <c r="D40182" s="61"/>
    </row>
    <row r="40183" spans="2:4" x14ac:dyDescent="0.3">
      <c r="B40183" s="60"/>
      <c r="D40183" s="61"/>
    </row>
    <row r="40184" spans="2:4" x14ac:dyDescent="0.3">
      <c r="B40184" s="60"/>
      <c r="D40184" s="61"/>
    </row>
    <row r="40185" spans="2:4" x14ac:dyDescent="0.3">
      <c r="B40185" s="60"/>
      <c r="D40185" s="61"/>
    </row>
    <row r="40186" spans="2:4" x14ac:dyDescent="0.3">
      <c r="B40186" s="60"/>
      <c r="D40186" s="61"/>
    </row>
    <row r="40187" spans="2:4" x14ac:dyDescent="0.3">
      <c r="B40187" s="60"/>
      <c r="D40187" s="61"/>
    </row>
    <row r="40188" spans="2:4" x14ac:dyDescent="0.3">
      <c r="B40188" s="60"/>
      <c r="D40188" s="61"/>
    </row>
    <row r="40189" spans="2:4" x14ac:dyDescent="0.3">
      <c r="B40189" s="60"/>
      <c r="D40189" s="61"/>
    </row>
    <row r="40190" spans="2:4" x14ac:dyDescent="0.3">
      <c r="B40190" s="60"/>
      <c r="D40190" s="61"/>
    </row>
    <row r="40191" spans="2:4" x14ac:dyDescent="0.3">
      <c r="B40191" s="60"/>
      <c r="D40191" s="61"/>
    </row>
    <row r="40192" spans="2:4" x14ac:dyDescent="0.3">
      <c r="B40192" s="60"/>
      <c r="D40192" s="61"/>
    </row>
    <row r="40193" spans="2:4" x14ac:dyDescent="0.3">
      <c r="B40193" s="60"/>
      <c r="D40193" s="61"/>
    </row>
    <row r="40194" spans="2:4" x14ac:dyDescent="0.3">
      <c r="B40194" s="60"/>
      <c r="D40194" s="61"/>
    </row>
    <row r="40195" spans="2:4" x14ac:dyDescent="0.3">
      <c r="B40195" s="60"/>
      <c r="D40195" s="61"/>
    </row>
    <row r="40196" spans="2:4" x14ac:dyDescent="0.3">
      <c r="B40196" s="60"/>
      <c r="D40196" s="61"/>
    </row>
    <row r="40197" spans="2:4" x14ac:dyDescent="0.3">
      <c r="B40197" s="60"/>
      <c r="D40197" s="61"/>
    </row>
    <row r="40198" spans="2:4" x14ac:dyDescent="0.3">
      <c r="B40198" s="60"/>
      <c r="D40198" s="61"/>
    </row>
    <row r="40199" spans="2:4" x14ac:dyDescent="0.3">
      <c r="B40199" s="60"/>
      <c r="D40199" s="61"/>
    </row>
    <row r="40200" spans="2:4" x14ac:dyDescent="0.3">
      <c r="B40200" s="60"/>
      <c r="D40200" s="61"/>
    </row>
    <row r="40201" spans="2:4" x14ac:dyDescent="0.3">
      <c r="B40201" s="60"/>
      <c r="D40201" s="61"/>
    </row>
    <row r="40202" spans="2:4" x14ac:dyDescent="0.3">
      <c r="B40202" s="60"/>
      <c r="D40202" s="61"/>
    </row>
    <row r="40203" spans="2:4" x14ac:dyDescent="0.3">
      <c r="B40203" s="60"/>
      <c r="D40203" s="61"/>
    </row>
    <row r="40204" spans="2:4" x14ac:dyDescent="0.3">
      <c r="B40204" s="60"/>
      <c r="D40204" s="61"/>
    </row>
    <row r="40205" spans="2:4" x14ac:dyDescent="0.3">
      <c r="B40205" s="60"/>
      <c r="D40205" s="61"/>
    </row>
    <row r="40206" spans="2:4" x14ac:dyDescent="0.3">
      <c r="B40206" s="60"/>
      <c r="D40206" s="61"/>
    </row>
    <row r="40207" spans="2:4" x14ac:dyDescent="0.3">
      <c r="B40207" s="60"/>
      <c r="D40207" s="61"/>
    </row>
    <row r="40208" spans="2:4" x14ac:dyDescent="0.3">
      <c r="B40208" s="60"/>
      <c r="D40208" s="61"/>
    </row>
    <row r="40209" spans="2:4" x14ac:dyDescent="0.3">
      <c r="B40209" s="60"/>
      <c r="D40209" s="61"/>
    </row>
    <row r="40210" spans="2:4" x14ac:dyDescent="0.3">
      <c r="B40210" s="60"/>
      <c r="D40210" s="61"/>
    </row>
    <row r="40211" spans="2:4" x14ac:dyDescent="0.3">
      <c r="B40211" s="60"/>
      <c r="D40211" s="61"/>
    </row>
    <row r="40212" spans="2:4" x14ac:dyDescent="0.3">
      <c r="B40212" s="60"/>
      <c r="D40212" s="61"/>
    </row>
    <row r="40213" spans="2:4" x14ac:dyDescent="0.3">
      <c r="B40213" s="60"/>
      <c r="D40213" s="61"/>
    </row>
    <row r="40214" spans="2:4" x14ac:dyDescent="0.3">
      <c r="B40214" s="60"/>
      <c r="D40214" s="61"/>
    </row>
    <row r="40215" spans="2:4" x14ac:dyDescent="0.3">
      <c r="B40215" s="60"/>
      <c r="D40215" s="61"/>
    </row>
    <row r="40216" spans="2:4" x14ac:dyDescent="0.3">
      <c r="B40216" s="60"/>
      <c r="D40216" s="61"/>
    </row>
    <row r="40217" spans="2:4" x14ac:dyDescent="0.3">
      <c r="B40217" s="60"/>
      <c r="D40217" s="61"/>
    </row>
    <row r="40218" spans="2:4" x14ac:dyDescent="0.3">
      <c r="B40218" s="60"/>
      <c r="D40218" s="61"/>
    </row>
    <row r="40219" spans="2:4" x14ac:dyDescent="0.3">
      <c r="B40219" s="60"/>
      <c r="D40219" s="61"/>
    </row>
    <row r="40220" spans="2:4" x14ac:dyDescent="0.3">
      <c r="B40220" s="60"/>
      <c r="D40220" s="61"/>
    </row>
    <row r="40221" spans="2:4" x14ac:dyDescent="0.3">
      <c r="B40221" s="60"/>
      <c r="D40221" s="61"/>
    </row>
    <row r="40222" spans="2:4" x14ac:dyDescent="0.3">
      <c r="B40222" s="60"/>
      <c r="D40222" s="61"/>
    </row>
    <row r="40223" spans="2:4" x14ac:dyDescent="0.3">
      <c r="B40223" s="60"/>
      <c r="D40223" s="61"/>
    </row>
    <row r="40224" spans="2:4" x14ac:dyDescent="0.3">
      <c r="B40224" s="60"/>
      <c r="D40224" s="61"/>
    </row>
    <row r="40225" spans="2:4" x14ac:dyDescent="0.3">
      <c r="B40225" s="60"/>
      <c r="D40225" s="61"/>
    </row>
    <row r="40226" spans="2:4" x14ac:dyDescent="0.3">
      <c r="B40226" s="60"/>
      <c r="D40226" s="61"/>
    </row>
    <row r="40227" spans="2:4" x14ac:dyDescent="0.3">
      <c r="B40227" s="60"/>
      <c r="D40227" s="61"/>
    </row>
    <row r="40228" spans="2:4" x14ac:dyDescent="0.3">
      <c r="B40228" s="60"/>
      <c r="D40228" s="61"/>
    </row>
    <row r="40229" spans="2:4" x14ac:dyDescent="0.3">
      <c r="B40229" s="60"/>
      <c r="D40229" s="61"/>
    </row>
    <row r="40230" spans="2:4" x14ac:dyDescent="0.3">
      <c r="B40230" s="60"/>
      <c r="D40230" s="61"/>
    </row>
    <row r="40231" spans="2:4" x14ac:dyDescent="0.3">
      <c r="B40231" s="60"/>
      <c r="D40231" s="61"/>
    </row>
    <row r="40232" spans="2:4" x14ac:dyDescent="0.3">
      <c r="B40232" s="60"/>
      <c r="D40232" s="61"/>
    </row>
    <row r="40233" spans="2:4" x14ac:dyDescent="0.3">
      <c r="B40233" s="60"/>
      <c r="D40233" s="61"/>
    </row>
    <row r="40234" spans="2:4" x14ac:dyDescent="0.3">
      <c r="B40234" s="60"/>
      <c r="D40234" s="61"/>
    </row>
    <row r="40235" spans="2:4" x14ac:dyDescent="0.3">
      <c r="B40235" s="60"/>
      <c r="D40235" s="61"/>
    </row>
    <row r="40236" spans="2:4" x14ac:dyDescent="0.3">
      <c r="B40236" s="60"/>
      <c r="D40236" s="61"/>
    </row>
    <row r="40237" spans="2:4" x14ac:dyDescent="0.3">
      <c r="B40237" s="60"/>
      <c r="D40237" s="61"/>
    </row>
    <row r="40238" spans="2:4" x14ac:dyDescent="0.3">
      <c r="B40238" s="60"/>
      <c r="D40238" s="61"/>
    </row>
    <row r="40239" spans="2:4" x14ac:dyDescent="0.3">
      <c r="B40239" s="60"/>
      <c r="D40239" s="61"/>
    </row>
    <row r="40240" spans="2:4" x14ac:dyDescent="0.3">
      <c r="B40240" s="60"/>
      <c r="D40240" s="61"/>
    </row>
    <row r="40241" spans="2:4" x14ac:dyDescent="0.3">
      <c r="B40241" s="60"/>
      <c r="D40241" s="61"/>
    </row>
    <row r="40242" spans="2:4" x14ac:dyDescent="0.3">
      <c r="B40242" s="60"/>
      <c r="D40242" s="61"/>
    </row>
    <row r="40243" spans="2:4" x14ac:dyDescent="0.3">
      <c r="B40243" s="60"/>
      <c r="D40243" s="61"/>
    </row>
    <row r="40244" spans="2:4" x14ac:dyDescent="0.3">
      <c r="B40244" s="60"/>
      <c r="D40244" s="61"/>
    </row>
    <row r="40245" spans="2:4" x14ac:dyDescent="0.3">
      <c r="B40245" s="60"/>
      <c r="D40245" s="61"/>
    </row>
    <row r="40246" spans="2:4" x14ac:dyDescent="0.3">
      <c r="B40246" s="60"/>
      <c r="D40246" s="61"/>
    </row>
    <row r="40247" spans="2:4" x14ac:dyDescent="0.3">
      <c r="B40247" s="60"/>
      <c r="D40247" s="61"/>
    </row>
    <row r="40248" spans="2:4" x14ac:dyDescent="0.3">
      <c r="B40248" s="60"/>
      <c r="D40248" s="61"/>
    </row>
    <row r="40249" spans="2:4" x14ac:dyDescent="0.3">
      <c r="B40249" s="60"/>
      <c r="D40249" s="61"/>
    </row>
    <row r="40250" spans="2:4" x14ac:dyDescent="0.3">
      <c r="B40250" s="60"/>
      <c r="D40250" s="61"/>
    </row>
    <row r="40251" spans="2:4" x14ac:dyDescent="0.3">
      <c r="B40251" s="60"/>
      <c r="D40251" s="61"/>
    </row>
    <row r="40252" spans="2:4" x14ac:dyDescent="0.3">
      <c r="B40252" s="60"/>
      <c r="D40252" s="61"/>
    </row>
    <row r="40253" spans="2:4" x14ac:dyDescent="0.3">
      <c r="B40253" s="60"/>
      <c r="D40253" s="61"/>
    </row>
    <row r="40254" spans="2:4" x14ac:dyDescent="0.3">
      <c r="B40254" s="60"/>
      <c r="D40254" s="61"/>
    </row>
    <row r="40255" spans="2:4" x14ac:dyDescent="0.3">
      <c r="B40255" s="60"/>
      <c r="D40255" s="61"/>
    </row>
    <row r="40256" spans="2:4" x14ac:dyDescent="0.3">
      <c r="B40256" s="60"/>
      <c r="D40256" s="61"/>
    </row>
    <row r="40257" spans="2:4" x14ac:dyDescent="0.3">
      <c r="B40257" s="60"/>
      <c r="D40257" s="61"/>
    </row>
    <row r="40258" spans="2:4" x14ac:dyDescent="0.3">
      <c r="B40258" s="60"/>
      <c r="D40258" s="61"/>
    </row>
    <row r="40259" spans="2:4" x14ac:dyDescent="0.3">
      <c r="B40259" s="60"/>
      <c r="D40259" s="61"/>
    </row>
    <row r="40260" spans="2:4" x14ac:dyDescent="0.3">
      <c r="B40260" s="60"/>
      <c r="D40260" s="61"/>
    </row>
    <row r="40261" spans="2:4" x14ac:dyDescent="0.3">
      <c r="B40261" s="60"/>
      <c r="D40261" s="61"/>
    </row>
    <row r="40262" spans="2:4" x14ac:dyDescent="0.3">
      <c r="B40262" s="60"/>
      <c r="D40262" s="61"/>
    </row>
    <row r="40263" spans="2:4" x14ac:dyDescent="0.3">
      <c r="B40263" s="60"/>
      <c r="D40263" s="61"/>
    </row>
    <row r="40264" spans="2:4" x14ac:dyDescent="0.3">
      <c r="B40264" s="60"/>
      <c r="D40264" s="61"/>
    </row>
    <row r="40265" spans="2:4" x14ac:dyDescent="0.3">
      <c r="B40265" s="60"/>
      <c r="D40265" s="61"/>
    </row>
    <row r="40266" spans="2:4" x14ac:dyDescent="0.3">
      <c r="B40266" s="60"/>
      <c r="D40266" s="61"/>
    </row>
    <row r="40267" spans="2:4" x14ac:dyDescent="0.3">
      <c r="B40267" s="60"/>
      <c r="D40267" s="61"/>
    </row>
    <row r="40268" spans="2:4" x14ac:dyDescent="0.3">
      <c r="B40268" s="60"/>
      <c r="D40268" s="61"/>
    </row>
    <row r="40269" spans="2:4" x14ac:dyDescent="0.3">
      <c r="B40269" s="60"/>
      <c r="D40269" s="61"/>
    </row>
    <row r="40270" spans="2:4" x14ac:dyDescent="0.3">
      <c r="B40270" s="60"/>
      <c r="D40270" s="61"/>
    </row>
    <row r="40271" spans="2:4" x14ac:dyDescent="0.3">
      <c r="B40271" s="60"/>
      <c r="D40271" s="61"/>
    </row>
    <row r="40272" spans="2:4" x14ac:dyDescent="0.3">
      <c r="B40272" s="60"/>
      <c r="D40272" s="61"/>
    </row>
    <row r="40273" spans="2:4" x14ac:dyDescent="0.3">
      <c r="B40273" s="60"/>
      <c r="D40273" s="61"/>
    </row>
    <row r="40274" spans="2:4" x14ac:dyDescent="0.3">
      <c r="B40274" s="60"/>
      <c r="D40274" s="61"/>
    </row>
    <row r="40275" spans="2:4" x14ac:dyDescent="0.3">
      <c r="B40275" s="60"/>
      <c r="D40275" s="61"/>
    </row>
    <row r="40276" spans="2:4" x14ac:dyDescent="0.3">
      <c r="B40276" s="60"/>
      <c r="D40276" s="61"/>
    </row>
    <row r="40277" spans="2:4" x14ac:dyDescent="0.3">
      <c r="B40277" s="60"/>
      <c r="D40277" s="61"/>
    </row>
    <row r="40278" spans="2:4" x14ac:dyDescent="0.3">
      <c r="B40278" s="60"/>
      <c r="D40278" s="61"/>
    </row>
    <row r="40279" spans="2:4" x14ac:dyDescent="0.3">
      <c r="B40279" s="60"/>
      <c r="D40279" s="61"/>
    </row>
    <row r="40280" spans="2:4" x14ac:dyDescent="0.3">
      <c r="B40280" s="60"/>
      <c r="D40280" s="61"/>
    </row>
    <row r="40281" spans="2:4" x14ac:dyDescent="0.3">
      <c r="B40281" s="60"/>
      <c r="D40281" s="61"/>
    </row>
    <row r="40282" spans="2:4" x14ac:dyDescent="0.3">
      <c r="B40282" s="60"/>
      <c r="D40282" s="61"/>
    </row>
    <row r="40283" spans="2:4" x14ac:dyDescent="0.3">
      <c r="B40283" s="60"/>
      <c r="D40283" s="61"/>
    </row>
    <row r="40284" spans="2:4" x14ac:dyDescent="0.3">
      <c r="B40284" s="60"/>
      <c r="D40284" s="61"/>
    </row>
    <row r="40285" spans="2:4" x14ac:dyDescent="0.3">
      <c r="B40285" s="60"/>
      <c r="D40285" s="61"/>
    </row>
    <row r="40286" spans="2:4" x14ac:dyDescent="0.3">
      <c r="B40286" s="60"/>
      <c r="D40286" s="61"/>
    </row>
    <row r="40287" spans="2:4" x14ac:dyDescent="0.3">
      <c r="B40287" s="60"/>
      <c r="D40287" s="61"/>
    </row>
    <row r="40288" spans="2:4" x14ac:dyDescent="0.3">
      <c r="B40288" s="60"/>
      <c r="D40288" s="61"/>
    </row>
    <row r="40289" spans="2:5" x14ac:dyDescent="0.3">
      <c r="B40289" s="60"/>
      <c r="D40289" s="61"/>
    </row>
    <row r="40290" spans="2:5" x14ac:dyDescent="0.3">
      <c r="B40290" s="60"/>
      <c r="D40290" s="61"/>
    </row>
    <row r="40291" spans="2:5" x14ac:dyDescent="0.3">
      <c r="B40291" s="60"/>
      <c r="D40291" s="61"/>
    </row>
    <row r="40292" spans="2:5" x14ac:dyDescent="0.3">
      <c r="B40292" s="60"/>
      <c r="D40292" s="61"/>
    </row>
    <row r="40293" spans="2:5" x14ac:dyDescent="0.3">
      <c r="B40293" s="60"/>
      <c r="D40293" s="61"/>
    </row>
    <row r="40294" spans="2:5" x14ac:dyDescent="0.3">
      <c r="B40294" s="60"/>
      <c r="D40294" s="61"/>
    </row>
    <row r="40295" spans="2:5" x14ac:dyDescent="0.3">
      <c r="B40295" s="60"/>
      <c r="D40295" s="61"/>
    </row>
    <row r="40296" spans="2:5" x14ac:dyDescent="0.3">
      <c r="B40296" s="60"/>
      <c r="D40296" s="61"/>
    </row>
    <row r="40297" spans="2:5" x14ac:dyDescent="0.3">
      <c r="B40297" s="60"/>
      <c r="D40297" s="61"/>
    </row>
    <row r="40298" spans="2:5" x14ac:dyDescent="0.3">
      <c r="B40298" s="60"/>
      <c r="D40298" s="61"/>
    </row>
    <row r="40299" spans="2:5" x14ac:dyDescent="0.3">
      <c r="B40299" s="60"/>
      <c r="D40299" s="61"/>
    </row>
    <row r="40300" spans="2:5" x14ac:dyDescent="0.3">
      <c r="B40300" s="60"/>
      <c r="D40300" s="61"/>
    </row>
    <row r="40301" spans="2:5" x14ac:dyDescent="0.3">
      <c r="B40301" s="60"/>
      <c r="D40301" s="61"/>
    </row>
    <row r="40302" spans="2:5" x14ac:dyDescent="0.3">
      <c r="B40302" s="60"/>
      <c r="D40302" s="61"/>
    </row>
    <row r="40303" spans="2:5" x14ac:dyDescent="0.3">
      <c r="B40303" s="60"/>
      <c r="D40303" s="61"/>
    </row>
    <row r="40304" spans="2:5" x14ac:dyDescent="0.3">
      <c r="B40304" s="60"/>
      <c r="D40304" s="62"/>
      <c r="E40304" s="63"/>
    </row>
    <row r="40305" spans="2:5" x14ac:dyDescent="0.3">
      <c r="B40305" s="60"/>
      <c r="D40305" s="62"/>
      <c r="E40305" s="63"/>
    </row>
    <row r="40306" spans="2:5" x14ac:dyDescent="0.3">
      <c r="B40306" s="60"/>
      <c r="D40306" s="62"/>
      <c r="E40306" s="63"/>
    </row>
    <row r="40307" spans="2:5" x14ac:dyDescent="0.3">
      <c r="B40307" s="60"/>
      <c r="D40307" s="62"/>
      <c r="E40307" s="63"/>
    </row>
    <row r="40308" spans="2:5" x14ac:dyDescent="0.3">
      <c r="B40308" s="60"/>
      <c r="D40308" s="62"/>
      <c r="E40308" s="63"/>
    </row>
    <row r="40309" spans="2:5" x14ac:dyDescent="0.3">
      <c r="B40309" s="60"/>
      <c r="D40309" s="62"/>
      <c r="E40309" s="63"/>
    </row>
    <row r="40310" spans="2:5" x14ac:dyDescent="0.3">
      <c r="B40310" s="60"/>
      <c r="D40310" s="62"/>
      <c r="E40310" s="63"/>
    </row>
    <row r="40311" spans="2:5" x14ac:dyDescent="0.3">
      <c r="B40311" s="60"/>
      <c r="D40311" s="62"/>
      <c r="E40311" s="63"/>
    </row>
    <row r="40312" spans="2:5" x14ac:dyDescent="0.3">
      <c r="B40312" s="60"/>
      <c r="D40312" s="62"/>
      <c r="E40312" s="63"/>
    </row>
    <row r="40313" spans="2:5" x14ac:dyDescent="0.3">
      <c r="B40313" s="60"/>
      <c r="D40313" s="62"/>
      <c r="E40313" s="63"/>
    </row>
    <row r="40314" spans="2:5" x14ac:dyDescent="0.3">
      <c r="B40314" s="60"/>
      <c r="D40314" s="62"/>
      <c r="E40314" s="63"/>
    </row>
    <row r="40315" spans="2:5" x14ac:dyDescent="0.3">
      <c r="B40315" s="60"/>
      <c r="D40315" s="62"/>
      <c r="E40315" s="63"/>
    </row>
    <row r="40316" spans="2:5" x14ac:dyDescent="0.3">
      <c r="B40316" s="60"/>
      <c r="D40316" s="62"/>
      <c r="E40316" s="63"/>
    </row>
    <row r="40317" spans="2:5" x14ac:dyDescent="0.3">
      <c r="B40317" s="60"/>
      <c r="D40317" s="62"/>
      <c r="E40317" s="63"/>
    </row>
    <row r="40318" spans="2:5" x14ac:dyDescent="0.3">
      <c r="B40318" s="60"/>
      <c r="D40318" s="62"/>
      <c r="E40318" s="63"/>
    </row>
    <row r="40319" spans="2:5" x14ac:dyDescent="0.3">
      <c r="B40319" s="60"/>
      <c r="D40319" s="62"/>
      <c r="E40319" s="63"/>
    </row>
    <row r="40320" spans="2:5" x14ac:dyDescent="0.3">
      <c r="B40320" s="60"/>
      <c r="D40320" s="62"/>
      <c r="E40320" s="63"/>
    </row>
    <row r="40321" spans="2:5" x14ac:dyDescent="0.3">
      <c r="B40321" s="60"/>
      <c r="D40321" s="62"/>
      <c r="E40321" s="63"/>
    </row>
    <row r="40322" spans="2:5" x14ac:dyDescent="0.3">
      <c r="B40322" s="60"/>
      <c r="D40322" s="62"/>
      <c r="E40322" s="63"/>
    </row>
    <row r="40323" spans="2:5" x14ac:dyDescent="0.3">
      <c r="B40323" s="60"/>
      <c r="D40323" s="62"/>
      <c r="E40323" s="63"/>
    </row>
    <row r="40324" spans="2:5" x14ac:dyDescent="0.3">
      <c r="B40324" s="60"/>
      <c r="D40324" s="61"/>
    </row>
    <row r="40325" spans="2:5" x14ac:dyDescent="0.3">
      <c r="B40325" s="60"/>
      <c r="D40325" s="61"/>
    </row>
    <row r="40326" spans="2:5" x14ac:dyDescent="0.3">
      <c r="B40326" s="60"/>
      <c r="D40326" s="61"/>
    </row>
    <row r="40327" spans="2:5" x14ac:dyDescent="0.3">
      <c r="B40327" s="60"/>
      <c r="D40327" s="61"/>
    </row>
    <row r="40328" spans="2:5" x14ac:dyDescent="0.3">
      <c r="B40328" s="60"/>
      <c r="D40328" s="61"/>
    </row>
    <row r="40329" spans="2:5" x14ac:dyDescent="0.3">
      <c r="B40329" s="60"/>
      <c r="D40329" s="61"/>
    </row>
    <row r="40330" spans="2:5" x14ac:dyDescent="0.3">
      <c r="B40330" s="60"/>
      <c r="D40330" s="61"/>
    </row>
    <row r="40331" spans="2:5" x14ac:dyDescent="0.3">
      <c r="B40331" s="60"/>
      <c r="D40331" s="61"/>
    </row>
    <row r="40332" spans="2:5" x14ac:dyDescent="0.3">
      <c r="B40332" s="60"/>
      <c r="D40332" s="61"/>
    </row>
    <row r="40333" spans="2:5" x14ac:dyDescent="0.3">
      <c r="B40333" s="60"/>
      <c r="D40333" s="61"/>
    </row>
    <row r="40334" spans="2:5" x14ac:dyDescent="0.3">
      <c r="B40334" s="60"/>
      <c r="D40334" s="61"/>
    </row>
    <row r="40335" spans="2:5" x14ac:dyDescent="0.3">
      <c r="B40335" s="60"/>
      <c r="D40335" s="61"/>
    </row>
    <row r="40336" spans="2:5" x14ac:dyDescent="0.3">
      <c r="B40336" s="60"/>
      <c r="D40336" s="61"/>
    </row>
    <row r="40337" spans="2:4" x14ac:dyDescent="0.3">
      <c r="B40337" s="60"/>
      <c r="D40337" s="61"/>
    </row>
    <row r="40338" spans="2:4" x14ac:dyDescent="0.3">
      <c r="B40338" s="60"/>
      <c r="D40338" s="61"/>
    </row>
    <row r="40339" spans="2:4" x14ac:dyDescent="0.3">
      <c r="B40339" s="60"/>
      <c r="D40339" s="61"/>
    </row>
    <row r="40340" spans="2:4" x14ac:dyDescent="0.3">
      <c r="B40340" s="60"/>
      <c r="D40340" s="61"/>
    </row>
    <row r="40341" spans="2:4" x14ac:dyDescent="0.3">
      <c r="B40341" s="60"/>
      <c r="D40341" s="61"/>
    </row>
    <row r="40342" spans="2:4" x14ac:dyDescent="0.3">
      <c r="B40342" s="60"/>
      <c r="D40342" s="61"/>
    </row>
    <row r="40343" spans="2:4" x14ac:dyDescent="0.3">
      <c r="B40343" s="60"/>
      <c r="D40343" s="61"/>
    </row>
    <row r="40344" spans="2:4" x14ac:dyDescent="0.3">
      <c r="B40344" s="60"/>
      <c r="D40344" s="61"/>
    </row>
    <row r="40345" spans="2:4" x14ac:dyDescent="0.3">
      <c r="B40345" s="60"/>
      <c r="D40345" s="61"/>
    </row>
    <row r="40346" spans="2:4" x14ac:dyDescent="0.3">
      <c r="B40346" s="60"/>
      <c r="D40346" s="61"/>
    </row>
    <row r="40347" spans="2:4" x14ac:dyDescent="0.3">
      <c r="B40347" s="60"/>
      <c r="D40347" s="61"/>
    </row>
    <row r="40348" spans="2:4" x14ac:dyDescent="0.3">
      <c r="B40348" s="60"/>
      <c r="D40348" s="61"/>
    </row>
    <row r="40349" spans="2:4" x14ac:dyDescent="0.3">
      <c r="B40349" s="60"/>
      <c r="D40349" s="61"/>
    </row>
    <row r="40350" spans="2:4" x14ac:dyDescent="0.3">
      <c r="B40350" s="60"/>
      <c r="D40350" s="61"/>
    </row>
    <row r="40351" spans="2:4" x14ac:dyDescent="0.3">
      <c r="B40351" s="60"/>
      <c r="D40351" s="61"/>
    </row>
    <row r="40352" spans="2:4" x14ac:dyDescent="0.3">
      <c r="B40352" s="60"/>
      <c r="D40352" s="61"/>
    </row>
    <row r="40353" spans="2:4" x14ac:dyDescent="0.3">
      <c r="B40353" s="60"/>
      <c r="D40353" s="61"/>
    </row>
    <row r="40354" spans="2:4" x14ac:dyDescent="0.3">
      <c r="B40354" s="60"/>
      <c r="D40354" s="61"/>
    </row>
    <row r="40355" spans="2:4" x14ac:dyDescent="0.3">
      <c r="B40355" s="60"/>
      <c r="D40355" s="61"/>
    </row>
    <row r="40356" spans="2:4" x14ac:dyDescent="0.3">
      <c r="B40356" s="60"/>
      <c r="D40356" s="61"/>
    </row>
    <row r="40357" spans="2:4" x14ac:dyDescent="0.3">
      <c r="B40357" s="60"/>
      <c r="D40357" s="61"/>
    </row>
    <row r="40358" spans="2:4" x14ac:dyDescent="0.3">
      <c r="B40358" s="60"/>
      <c r="D40358" s="61"/>
    </row>
    <row r="40359" spans="2:4" x14ac:dyDescent="0.3">
      <c r="B40359" s="60"/>
      <c r="D40359" s="61"/>
    </row>
    <row r="40360" spans="2:4" x14ac:dyDescent="0.3">
      <c r="B40360" s="60"/>
      <c r="D40360" s="61"/>
    </row>
    <row r="40361" spans="2:4" x14ac:dyDescent="0.3">
      <c r="B40361" s="60"/>
      <c r="D40361" s="61"/>
    </row>
    <row r="40362" spans="2:4" x14ac:dyDescent="0.3">
      <c r="B40362" s="60"/>
      <c r="D40362" s="61"/>
    </row>
    <row r="40363" spans="2:4" x14ac:dyDescent="0.3">
      <c r="B40363" s="60"/>
      <c r="D40363" s="61"/>
    </row>
    <row r="40364" spans="2:4" x14ac:dyDescent="0.3">
      <c r="B40364" s="60"/>
      <c r="D40364" s="61"/>
    </row>
    <row r="40365" spans="2:4" x14ac:dyDescent="0.3">
      <c r="B40365" s="60"/>
      <c r="D40365" s="61"/>
    </row>
    <row r="40366" spans="2:4" x14ac:dyDescent="0.3">
      <c r="B40366" s="60"/>
      <c r="D40366" s="61"/>
    </row>
    <row r="40367" spans="2:4" x14ac:dyDescent="0.3">
      <c r="B40367" s="60"/>
      <c r="D40367" s="61"/>
    </row>
    <row r="40368" spans="2:4" x14ac:dyDescent="0.3">
      <c r="B40368" s="60"/>
      <c r="D40368" s="61"/>
    </row>
    <row r="40369" spans="2:4" x14ac:dyDescent="0.3">
      <c r="B40369" s="60"/>
      <c r="D40369" s="61"/>
    </row>
    <row r="40370" spans="2:4" x14ac:dyDescent="0.3">
      <c r="B40370" s="60"/>
      <c r="D40370" s="61"/>
    </row>
    <row r="40371" spans="2:4" x14ac:dyDescent="0.3">
      <c r="B40371" s="60"/>
      <c r="D40371" s="61"/>
    </row>
    <row r="40372" spans="2:4" x14ac:dyDescent="0.3">
      <c r="B40372" s="60"/>
      <c r="D40372" s="61"/>
    </row>
    <row r="40373" spans="2:4" x14ac:dyDescent="0.3">
      <c r="B40373" s="60"/>
      <c r="D40373" s="61"/>
    </row>
    <row r="40374" spans="2:4" x14ac:dyDescent="0.3">
      <c r="B40374" s="60"/>
      <c r="D40374" s="61"/>
    </row>
    <row r="40375" spans="2:4" x14ac:dyDescent="0.3">
      <c r="B40375" s="60"/>
      <c r="D40375" s="61"/>
    </row>
    <row r="40376" spans="2:4" x14ac:dyDescent="0.3">
      <c r="B40376" s="60"/>
      <c r="D40376" s="61"/>
    </row>
    <row r="40377" spans="2:4" x14ac:dyDescent="0.3">
      <c r="B40377" s="60"/>
      <c r="D40377" s="61"/>
    </row>
    <row r="40378" spans="2:4" x14ac:dyDescent="0.3">
      <c r="B40378" s="60"/>
      <c r="D40378" s="61"/>
    </row>
    <row r="40379" spans="2:4" x14ac:dyDescent="0.3">
      <c r="B40379" s="60"/>
      <c r="D40379" s="61"/>
    </row>
    <row r="40380" spans="2:4" x14ac:dyDescent="0.3">
      <c r="B40380" s="60"/>
      <c r="D40380" s="61"/>
    </row>
    <row r="40381" spans="2:4" x14ac:dyDescent="0.3">
      <c r="B40381" s="60"/>
      <c r="D40381" s="61"/>
    </row>
    <row r="40382" spans="2:4" x14ac:dyDescent="0.3">
      <c r="B40382" s="60"/>
      <c r="D40382" s="61"/>
    </row>
    <row r="40383" spans="2:4" x14ac:dyDescent="0.3">
      <c r="B40383" s="60"/>
      <c r="D40383" s="61"/>
    </row>
    <row r="40384" spans="2:4" x14ac:dyDescent="0.3">
      <c r="B40384" s="60"/>
      <c r="D40384" s="61"/>
    </row>
    <row r="40385" spans="2:4" x14ac:dyDescent="0.3">
      <c r="B40385" s="60"/>
      <c r="D40385" s="61"/>
    </row>
    <row r="40386" spans="2:4" x14ac:dyDescent="0.3">
      <c r="B40386" s="60"/>
      <c r="D40386" s="61"/>
    </row>
    <row r="40387" spans="2:4" x14ac:dyDescent="0.3">
      <c r="B40387" s="60"/>
      <c r="D40387" s="61"/>
    </row>
    <row r="40388" spans="2:4" x14ac:dyDescent="0.3">
      <c r="B40388" s="60"/>
      <c r="D40388" s="61"/>
    </row>
    <row r="40389" spans="2:4" x14ac:dyDescent="0.3">
      <c r="B40389" s="60"/>
      <c r="D40389" s="61"/>
    </row>
    <row r="40390" spans="2:4" x14ac:dyDescent="0.3">
      <c r="B40390" s="60"/>
      <c r="D40390" s="61"/>
    </row>
    <row r="40391" spans="2:4" x14ac:dyDescent="0.3">
      <c r="B40391" s="60"/>
      <c r="D40391" s="61"/>
    </row>
    <row r="40392" spans="2:4" x14ac:dyDescent="0.3">
      <c r="B40392" s="60"/>
      <c r="D40392" s="61"/>
    </row>
    <row r="40393" spans="2:4" x14ac:dyDescent="0.3">
      <c r="B40393" s="60"/>
      <c r="D40393" s="61"/>
    </row>
    <row r="40394" spans="2:4" x14ac:dyDescent="0.3">
      <c r="B40394" s="60"/>
      <c r="D40394" s="61"/>
    </row>
    <row r="40395" spans="2:4" x14ac:dyDescent="0.3">
      <c r="B40395" s="60"/>
      <c r="D40395" s="61"/>
    </row>
    <row r="40396" spans="2:4" x14ac:dyDescent="0.3">
      <c r="B40396" s="60"/>
      <c r="D40396" s="61"/>
    </row>
    <row r="40397" spans="2:4" x14ac:dyDescent="0.3">
      <c r="B40397" s="60"/>
      <c r="D40397" s="61"/>
    </row>
    <row r="40398" spans="2:4" x14ac:dyDescent="0.3">
      <c r="B40398" s="60"/>
      <c r="D40398" s="61"/>
    </row>
    <row r="40399" spans="2:4" x14ac:dyDescent="0.3">
      <c r="B40399" s="60"/>
      <c r="D40399" s="61"/>
    </row>
    <row r="40400" spans="2:4" x14ac:dyDescent="0.3">
      <c r="B40400" s="60"/>
      <c r="D40400" s="61"/>
    </row>
    <row r="40401" spans="2:4" x14ac:dyDescent="0.3">
      <c r="B40401" s="60"/>
      <c r="D40401" s="61"/>
    </row>
    <row r="40402" spans="2:4" x14ac:dyDescent="0.3">
      <c r="B40402" s="60"/>
      <c r="D40402" s="61"/>
    </row>
    <row r="40403" spans="2:4" x14ac:dyDescent="0.3">
      <c r="B40403" s="60"/>
      <c r="D40403" s="61"/>
    </row>
    <row r="40404" spans="2:4" x14ac:dyDescent="0.3">
      <c r="B40404" s="60"/>
      <c r="D40404" s="61"/>
    </row>
    <row r="40405" spans="2:4" x14ac:dyDescent="0.3">
      <c r="B40405" s="60"/>
      <c r="D40405" s="61"/>
    </row>
    <row r="40406" spans="2:4" x14ac:dyDescent="0.3">
      <c r="B40406" s="60"/>
      <c r="D40406" s="61"/>
    </row>
    <row r="40407" spans="2:4" x14ac:dyDescent="0.3">
      <c r="B40407" s="60"/>
      <c r="D40407" s="61"/>
    </row>
    <row r="40408" spans="2:4" x14ac:dyDescent="0.3">
      <c r="B40408" s="60"/>
      <c r="D40408" s="61"/>
    </row>
    <row r="40409" spans="2:4" x14ac:dyDescent="0.3">
      <c r="B40409" s="60"/>
      <c r="D40409" s="61"/>
    </row>
    <row r="40410" spans="2:4" x14ac:dyDescent="0.3">
      <c r="B40410" s="60"/>
      <c r="D40410" s="61"/>
    </row>
    <row r="40411" spans="2:4" x14ac:dyDescent="0.3">
      <c r="B40411" s="60"/>
      <c r="D40411" s="61"/>
    </row>
    <row r="40412" spans="2:4" x14ac:dyDescent="0.3">
      <c r="B40412" s="60"/>
      <c r="D40412" s="61"/>
    </row>
    <row r="40413" spans="2:4" x14ac:dyDescent="0.3">
      <c r="B40413" s="60"/>
      <c r="D40413" s="61"/>
    </row>
    <row r="40414" spans="2:4" x14ac:dyDescent="0.3">
      <c r="B40414" s="60"/>
      <c r="D40414" s="61"/>
    </row>
    <row r="40415" spans="2:4" x14ac:dyDescent="0.3">
      <c r="B40415" s="60"/>
      <c r="D40415" s="61"/>
    </row>
    <row r="40416" spans="2:4" x14ac:dyDescent="0.3">
      <c r="B40416" s="60"/>
      <c r="D40416" s="61"/>
    </row>
    <row r="40417" spans="2:4" x14ac:dyDescent="0.3">
      <c r="B40417" s="60"/>
      <c r="D40417" s="61"/>
    </row>
    <row r="40418" spans="2:4" x14ac:dyDescent="0.3">
      <c r="B40418" s="60"/>
      <c r="D40418" s="61"/>
    </row>
    <row r="40419" spans="2:4" x14ac:dyDescent="0.3">
      <c r="B40419" s="60"/>
      <c r="D40419" s="61"/>
    </row>
    <row r="40420" spans="2:4" x14ac:dyDescent="0.3">
      <c r="B40420" s="60"/>
      <c r="D40420" s="61"/>
    </row>
    <row r="40421" spans="2:4" x14ac:dyDescent="0.3">
      <c r="B40421" s="60"/>
      <c r="D40421" s="61"/>
    </row>
    <row r="40422" spans="2:4" x14ac:dyDescent="0.3">
      <c r="B40422" s="60"/>
      <c r="D40422" s="61"/>
    </row>
    <row r="40423" spans="2:4" x14ac:dyDescent="0.3">
      <c r="B40423" s="60"/>
      <c r="D40423" s="61"/>
    </row>
    <row r="40424" spans="2:4" x14ac:dyDescent="0.3">
      <c r="B40424" s="60"/>
      <c r="D40424" s="61"/>
    </row>
    <row r="40425" spans="2:4" x14ac:dyDescent="0.3">
      <c r="B40425" s="60"/>
      <c r="D40425" s="61"/>
    </row>
    <row r="40426" spans="2:4" x14ac:dyDescent="0.3">
      <c r="B40426" s="60"/>
      <c r="D40426" s="61"/>
    </row>
    <row r="40427" spans="2:4" x14ac:dyDescent="0.3">
      <c r="B40427" s="60"/>
      <c r="D40427" s="61"/>
    </row>
    <row r="40428" spans="2:4" x14ac:dyDescent="0.3">
      <c r="B40428" s="60"/>
      <c r="D40428" s="61"/>
    </row>
    <row r="40429" spans="2:4" x14ac:dyDescent="0.3">
      <c r="B40429" s="60"/>
      <c r="D40429" s="61"/>
    </row>
    <row r="40430" spans="2:4" x14ac:dyDescent="0.3">
      <c r="B40430" s="60"/>
      <c r="D40430" s="61"/>
    </row>
    <row r="40431" spans="2:4" x14ac:dyDescent="0.3">
      <c r="B40431" s="60"/>
      <c r="D40431" s="61"/>
    </row>
    <row r="40432" spans="2:4" x14ac:dyDescent="0.3">
      <c r="B40432" s="60"/>
      <c r="D40432" s="61"/>
    </row>
    <row r="40433" spans="2:4" x14ac:dyDescent="0.3">
      <c r="B40433" s="60"/>
      <c r="D40433" s="61"/>
    </row>
    <row r="40434" spans="2:4" x14ac:dyDescent="0.3">
      <c r="B40434" s="60"/>
      <c r="D40434" s="61"/>
    </row>
    <row r="40435" spans="2:4" x14ac:dyDescent="0.3">
      <c r="B40435" s="60"/>
      <c r="D40435" s="61"/>
    </row>
    <row r="40436" spans="2:4" x14ac:dyDescent="0.3">
      <c r="B40436" s="60"/>
      <c r="D40436" s="61"/>
    </row>
    <row r="40437" spans="2:4" x14ac:dyDescent="0.3">
      <c r="B40437" s="60"/>
      <c r="D40437" s="61"/>
    </row>
    <row r="40438" spans="2:4" x14ac:dyDescent="0.3">
      <c r="B40438" s="60"/>
      <c r="D40438" s="61"/>
    </row>
    <row r="40439" spans="2:4" x14ac:dyDescent="0.3">
      <c r="B40439" s="60"/>
      <c r="D40439" s="61"/>
    </row>
    <row r="40440" spans="2:4" x14ac:dyDescent="0.3">
      <c r="B40440" s="60"/>
      <c r="D40440" s="61"/>
    </row>
    <row r="40441" spans="2:4" x14ac:dyDescent="0.3">
      <c r="B40441" s="60"/>
      <c r="D40441" s="61"/>
    </row>
    <row r="40442" spans="2:4" x14ac:dyDescent="0.3">
      <c r="B40442" s="60"/>
      <c r="D40442" s="61"/>
    </row>
    <row r="40443" spans="2:4" x14ac:dyDescent="0.3">
      <c r="B40443" s="60"/>
      <c r="D40443" s="61"/>
    </row>
    <row r="40444" spans="2:4" x14ac:dyDescent="0.3">
      <c r="B40444" s="60"/>
      <c r="D40444" s="61"/>
    </row>
    <row r="40445" spans="2:4" x14ac:dyDescent="0.3">
      <c r="B40445" s="60"/>
      <c r="D40445" s="61"/>
    </row>
    <row r="40446" spans="2:4" x14ac:dyDescent="0.3">
      <c r="B40446" s="60"/>
      <c r="D40446" s="61"/>
    </row>
    <row r="40447" spans="2:4" x14ac:dyDescent="0.3">
      <c r="B40447" s="60"/>
      <c r="D40447" s="61"/>
    </row>
    <row r="40448" spans="2:4" x14ac:dyDescent="0.3">
      <c r="B40448" s="60"/>
      <c r="D40448" s="61"/>
    </row>
    <row r="40449" spans="2:4" x14ac:dyDescent="0.3">
      <c r="B40449" s="60"/>
      <c r="D40449" s="61"/>
    </row>
    <row r="40450" spans="2:4" x14ac:dyDescent="0.3">
      <c r="B40450" s="60"/>
      <c r="D40450" s="61"/>
    </row>
    <row r="40451" spans="2:4" x14ac:dyDescent="0.3">
      <c r="B40451" s="60"/>
      <c r="D40451" s="61"/>
    </row>
    <row r="40452" spans="2:4" x14ac:dyDescent="0.3">
      <c r="B40452" s="60"/>
      <c r="D40452" s="61"/>
    </row>
    <row r="40453" spans="2:4" x14ac:dyDescent="0.3">
      <c r="B40453" s="60"/>
      <c r="D40453" s="61"/>
    </row>
    <row r="40454" spans="2:4" x14ac:dyDescent="0.3">
      <c r="B40454" s="60"/>
      <c r="D40454" s="61"/>
    </row>
    <row r="40455" spans="2:4" x14ac:dyDescent="0.3">
      <c r="B40455" s="60"/>
      <c r="D40455" s="61"/>
    </row>
    <row r="40456" spans="2:4" x14ac:dyDescent="0.3">
      <c r="B40456" s="60"/>
      <c r="D40456" s="61"/>
    </row>
    <row r="40457" spans="2:4" x14ac:dyDescent="0.3">
      <c r="B40457" s="60"/>
      <c r="D40457" s="61"/>
    </row>
    <row r="40458" spans="2:4" x14ac:dyDescent="0.3">
      <c r="B40458" s="60"/>
      <c r="D40458" s="61"/>
    </row>
    <row r="40459" spans="2:4" x14ac:dyDescent="0.3">
      <c r="B40459" s="60"/>
      <c r="D40459" s="61"/>
    </row>
    <row r="40460" spans="2:4" x14ac:dyDescent="0.3">
      <c r="B40460" s="60"/>
      <c r="D40460" s="61"/>
    </row>
    <row r="40461" spans="2:4" x14ac:dyDescent="0.3">
      <c r="B40461" s="60"/>
      <c r="D40461" s="61"/>
    </row>
    <row r="40462" spans="2:4" x14ac:dyDescent="0.3">
      <c r="B40462" s="60"/>
      <c r="D40462" s="61"/>
    </row>
    <row r="40463" spans="2:4" x14ac:dyDescent="0.3">
      <c r="B40463" s="60"/>
      <c r="D40463" s="61"/>
    </row>
    <row r="40464" spans="2:4" x14ac:dyDescent="0.3">
      <c r="B40464" s="60"/>
      <c r="D40464" s="61"/>
    </row>
    <row r="40465" spans="2:4" x14ac:dyDescent="0.3">
      <c r="B40465" s="60"/>
      <c r="D40465" s="61"/>
    </row>
    <row r="40466" spans="2:4" x14ac:dyDescent="0.3">
      <c r="B40466" s="60"/>
      <c r="D40466" s="61"/>
    </row>
    <row r="40467" spans="2:4" x14ac:dyDescent="0.3">
      <c r="B40467" s="60"/>
      <c r="D40467" s="61"/>
    </row>
    <row r="40468" spans="2:4" x14ac:dyDescent="0.3">
      <c r="B40468" s="60"/>
      <c r="D40468" s="61"/>
    </row>
    <row r="40469" spans="2:4" x14ac:dyDescent="0.3">
      <c r="B40469" s="60"/>
      <c r="D40469" s="61"/>
    </row>
    <row r="40470" spans="2:4" x14ac:dyDescent="0.3">
      <c r="B40470" s="60"/>
      <c r="D40470" s="61"/>
    </row>
    <row r="40471" spans="2:4" x14ac:dyDescent="0.3">
      <c r="B40471" s="60"/>
      <c r="D40471" s="61"/>
    </row>
    <row r="40472" spans="2:4" x14ac:dyDescent="0.3">
      <c r="B40472" s="60"/>
      <c r="D40472" s="61"/>
    </row>
    <row r="40473" spans="2:4" x14ac:dyDescent="0.3">
      <c r="B40473" s="60"/>
      <c r="D40473" s="61"/>
    </row>
    <row r="40474" spans="2:4" x14ac:dyDescent="0.3">
      <c r="B40474" s="60"/>
      <c r="D40474" s="61"/>
    </row>
    <row r="40475" spans="2:4" x14ac:dyDescent="0.3">
      <c r="B40475" s="60"/>
      <c r="D40475" s="61"/>
    </row>
    <row r="40476" spans="2:4" x14ac:dyDescent="0.3">
      <c r="B40476" s="60"/>
      <c r="D40476" s="61"/>
    </row>
    <row r="40477" spans="2:4" x14ac:dyDescent="0.3">
      <c r="B40477" s="60"/>
      <c r="D40477" s="61"/>
    </row>
    <row r="40478" spans="2:4" x14ac:dyDescent="0.3">
      <c r="B40478" s="60"/>
      <c r="D40478" s="61"/>
    </row>
    <row r="40479" spans="2:4" x14ac:dyDescent="0.3">
      <c r="B40479" s="60"/>
      <c r="D40479" s="61"/>
    </row>
    <row r="40480" spans="2:4" x14ac:dyDescent="0.3">
      <c r="B40480" s="60"/>
      <c r="D40480" s="61"/>
    </row>
    <row r="40481" spans="2:4" x14ac:dyDescent="0.3">
      <c r="B40481" s="60"/>
      <c r="D40481" s="61"/>
    </row>
    <row r="40482" spans="2:4" x14ac:dyDescent="0.3">
      <c r="B40482" s="60"/>
      <c r="D40482" s="61"/>
    </row>
    <row r="40483" spans="2:4" x14ac:dyDescent="0.3">
      <c r="B40483" s="60"/>
      <c r="D40483" s="61"/>
    </row>
    <row r="40484" spans="2:4" x14ac:dyDescent="0.3">
      <c r="B40484" s="60"/>
      <c r="D40484" s="61"/>
    </row>
    <row r="40485" spans="2:4" x14ac:dyDescent="0.3">
      <c r="B40485" s="60"/>
      <c r="D40485" s="61"/>
    </row>
    <row r="40486" spans="2:4" x14ac:dyDescent="0.3">
      <c r="B40486" s="60"/>
      <c r="D40486" s="61"/>
    </row>
    <row r="40487" spans="2:4" x14ac:dyDescent="0.3">
      <c r="B40487" s="60"/>
      <c r="D40487" s="61"/>
    </row>
    <row r="40488" spans="2:4" x14ac:dyDescent="0.3">
      <c r="B40488" s="60"/>
      <c r="D40488" s="61"/>
    </row>
    <row r="40489" spans="2:4" x14ac:dyDescent="0.3">
      <c r="B40489" s="60"/>
      <c r="D40489" s="61"/>
    </row>
    <row r="40490" spans="2:4" x14ac:dyDescent="0.3">
      <c r="B40490" s="60"/>
      <c r="D40490" s="61"/>
    </row>
    <row r="40491" spans="2:4" x14ac:dyDescent="0.3">
      <c r="B40491" s="60"/>
      <c r="D40491" s="61"/>
    </row>
    <row r="40492" spans="2:4" x14ac:dyDescent="0.3">
      <c r="B40492" s="60"/>
      <c r="D40492" s="61"/>
    </row>
    <row r="40493" spans="2:4" x14ac:dyDescent="0.3">
      <c r="B40493" s="60"/>
      <c r="D40493" s="61"/>
    </row>
    <row r="40494" spans="2:4" x14ac:dyDescent="0.3">
      <c r="B40494" s="60"/>
      <c r="D40494" s="61"/>
    </row>
    <row r="40495" spans="2:4" x14ac:dyDescent="0.3">
      <c r="B40495" s="60"/>
      <c r="D40495" s="61"/>
    </row>
    <row r="40496" spans="2:4" x14ac:dyDescent="0.3">
      <c r="B40496" s="60"/>
      <c r="D40496" s="61"/>
    </row>
    <row r="40497" spans="2:4" x14ac:dyDescent="0.3">
      <c r="B40497" s="60"/>
      <c r="D40497" s="61"/>
    </row>
    <row r="40498" spans="2:4" x14ac:dyDescent="0.3">
      <c r="B40498" s="60"/>
      <c r="D40498" s="61"/>
    </row>
    <row r="40499" spans="2:4" x14ac:dyDescent="0.3">
      <c r="B40499" s="60"/>
      <c r="D40499" s="61"/>
    </row>
    <row r="40500" spans="2:4" x14ac:dyDescent="0.3">
      <c r="B40500" s="60"/>
      <c r="D40500" s="61"/>
    </row>
    <row r="40501" spans="2:4" x14ac:dyDescent="0.3">
      <c r="B40501" s="60"/>
      <c r="D40501" s="61"/>
    </row>
    <row r="40502" spans="2:4" x14ac:dyDescent="0.3">
      <c r="B40502" s="60"/>
      <c r="D40502" s="61"/>
    </row>
    <row r="40503" spans="2:4" x14ac:dyDescent="0.3">
      <c r="B40503" s="60"/>
      <c r="D40503" s="61"/>
    </row>
    <row r="40504" spans="2:4" x14ac:dyDescent="0.3">
      <c r="B40504" s="60"/>
      <c r="D40504" s="61"/>
    </row>
    <row r="40505" spans="2:4" x14ac:dyDescent="0.3">
      <c r="B40505" s="60"/>
      <c r="D40505" s="61"/>
    </row>
    <row r="40506" spans="2:4" x14ac:dyDescent="0.3">
      <c r="B40506" s="60"/>
      <c r="D40506" s="61"/>
    </row>
    <row r="40507" spans="2:4" x14ac:dyDescent="0.3">
      <c r="B40507" s="60"/>
      <c r="D40507" s="61"/>
    </row>
    <row r="40508" spans="2:4" x14ac:dyDescent="0.3">
      <c r="B40508" s="60"/>
      <c r="D40508" s="61"/>
    </row>
    <row r="40509" spans="2:4" x14ac:dyDescent="0.3">
      <c r="B40509" s="60"/>
      <c r="D40509" s="61"/>
    </row>
    <row r="40510" spans="2:4" x14ac:dyDescent="0.3">
      <c r="B40510" s="60"/>
      <c r="D40510" s="61"/>
    </row>
    <row r="40511" spans="2:4" x14ac:dyDescent="0.3">
      <c r="B40511" s="60"/>
      <c r="D40511" s="61"/>
    </row>
    <row r="40512" spans="2:4" x14ac:dyDescent="0.3">
      <c r="B40512" s="60"/>
      <c r="D40512" s="61"/>
    </row>
    <row r="40513" spans="2:4" x14ac:dyDescent="0.3">
      <c r="B40513" s="60"/>
      <c r="D40513" s="61"/>
    </row>
    <row r="40514" spans="2:4" x14ac:dyDescent="0.3">
      <c r="B40514" s="60"/>
      <c r="D40514" s="61"/>
    </row>
    <row r="40515" spans="2:4" x14ac:dyDescent="0.3">
      <c r="B40515" s="60"/>
      <c r="D40515" s="61"/>
    </row>
    <row r="40516" spans="2:4" x14ac:dyDescent="0.3">
      <c r="B40516" s="60"/>
      <c r="D40516" s="61"/>
    </row>
    <row r="40517" spans="2:4" x14ac:dyDescent="0.3">
      <c r="B40517" s="60"/>
      <c r="D40517" s="61"/>
    </row>
    <row r="40518" spans="2:4" x14ac:dyDescent="0.3">
      <c r="B40518" s="60"/>
      <c r="D40518" s="61"/>
    </row>
    <row r="40519" spans="2:4" x14ac:dyDescent="0.3">
      <c r="B40519" s="60"/>
      <c r="D40519" s="61"/>
    </row>
    <row r="40520" spans="2:4" x14ac:dyDescent="0.3">
      <c r="B40520" s="60"/>
      <c r="D40520" s="61"/>
    </row>
    <row r="40521" spans="2:4" x14ac:dyDescent="0.3">
      <c r="B40521" s="60"/>
      <c r="D40521" s="61"/>
    </row>
    <row r="40522" spans="2:4" x14ac:dyDescent="0.3">
      <c r="B40522" s="60"/>
      <c r="D40522" s="61"/>
    </row>
    <row r="40523" spans="2:4" x14ac:dyDescent="0.3">
      <c r="B40523" s="60"/>
      <c r="D40523" s="61"/>
    </row>
    <row r="40524" spans="2:4" x14ac:dyDescent="0.3">
      <c r="B40524" s="60"/>
      <c r="D40524" s="61"/>
    </row>
    <row r="40525" spans="2:4" x14ac:dyDescent="0.3">
      <c r="B40525" s="60"/>
      <c r="D40525" s="61"/>
    </row>
    <row r="40526" spans="2:4" x14ac:dyDescent="0.3">
      <c r="B40526" s="60"/>
      <c r="D40526" s="61"/>
    </row>
    <row r="40527" spans="2:4" x14ac:dyDescent="0.3">
      <c r="B40527" s="60"/>
      <c r="D40527" s="61"/>
    </row>
    <row r="40528" spans="2:4" x14ac:dyDescent="0.3">
      <c r="B40528" s="60"/>
      <c r="D40528" s="61"/>
    </row>
    <row r="40529" spans="2:4" x14ac:dyDescent="0.3">
      <c r="B40529" s="60"/>
      <c r="D40529" s="61"/>
    </row>
    <row r="40530" spans="2:4" x14ac:dyDescent="0.3">
      <c r="B40530" s="60"/>
      <c r="D40530" s="61"/>
    </row>
    <row r="40531" spans="2:4" x14ac:dyDescent="0.3">
      <c r="B40531" s="60"/>
      <c r="D40531" s="61"/>
    </row>
    <row r="40532" spans="2:4" x14ac:dyDescent="0.3">
      <c r="B40532" s="60"/>
      <c r="D40532" s="61"/>
    </row>
    <row r="40533" spans="2:4" x14ac:dyDescent="0.3">
      <c r="B40533" s="60"/>
      <c r="D40533" s="61"/>
    </row>
    <row r="40534" spans="2:4" x14ac:dyDescent="0.3">
      <c r="B40534" s="60"/>
      <c r="D40534" s="61"/>
    </row>
    <row r="40535" spans="2:4" x14ac:dyDescent="0.3">
      <c r="B40535" s="60"/>
      <c r="D40535" s="61"/>
    </row>
    <row r="40536" spans="2:4" x14ac:dyDescent="0.3">
      <c r="B40536" s="60"/>
      <c r="D40536" s="61"/>
    </row>
    <row r="40537" spans="2:4" x14ac:dyDescent="0.3">
      <c r="B40537" s="60"/>
      <c r="D40537" s="61"/>
    </row>
    <row r="40538" spans="2:4" x14ac:dyDescent="0.3">
      <c r="B40538" s="60"/>
      <c r="D40538" s="61"/>
    </row>
    <row r="40539" spans="2:4" x14ac:dyDescent="0.3">
      <c r="B40539" s="60"/>
      <c r="D40539" s="61"/>
    </row>
    <row r="40540" spans="2:4" x14ac:dyDescent="0.3">
      <c r="B40540" s="60"/>
      <c r="D40540" s="61"/>
    </row>
    <row r="40541" spans="2:4" x14ac:dyDescent="0.3">
      <c r="B40541" s="60"/>
      <c r="D40541" s="61"/>
    </row>
    <row r="40542" spans="2:4" x14ac:dyDescent="0.3">
      <c r="B40542" s="60"/>
      <c r="D40542" s="61"/>
    </row>
    <row r="40543" spans="2:4" x14ac:dyDescent="0.3">
      <c r="B40543" s="60"/>
      <c r="D40543" s="61"/>
    </row>
    <row r="40544" spans="2:4" x14ac:dyDescent="0.3">
      <c r="B40544" s="60"/>
      <c r="D40544" s="61"/>
    </row>
    <row r="40545" spans="2:4" x14ac:dyDescent="0.3">
      <c r="B40545" s="60"/>
      <c r="D40545" s="61"/>
    </row>
    <row r="40546" spans="2:4" x14ac:dyDescent="0.3">
      <c r="B40546" s="60"/>
      <c r="D40546" s="61"/>
    </row>
    <row r="40547" spans="2:4" x14ac:dyDescent="0.3">
      <c r="B40547" s="60"/>
      <c r="D40547" s="61"/>
    </row>
    <row r="40548" spans="2:4" x14ac:dyDescent="0.3">
      <c r="B40548" s="60"/>
      <c r="D40548" s="61"/>
    </row>
    <row r="40549" spans="2:4" x14ac:dyDescent="0.3">
      <c r="B40549" s="60"/>
      <c r="D40549" s="61"/>
    </row>
    <row r="40550" spans="2:4" x14ac:dyDescent="0.3">
      <c r="B40550" s="60"/>
      <c r="D40550" s="61"/>
    </row>
    <row r="40551" spans="2:4" x14ac:dyDescent="0.3">
      <c r="B40551" s="60"/>
      <c r="D40551" s="61"/>
    </row>
    <row r="40552" spans="2:4" x14ac:dyDescent="0.3">
      <c r="B40552" s="60"/>
      <c r="D40552" s="61"/>
    </row>
    <row r="40553" spans="2:4" x14ac:dyDescent="0.3">
      <c r="B40553" s="60"/>
      <c r="D40553" s="61"/>
    </row>
    <row r="40554" spans="2:4" x14ac:dyDescent="0.3">
      <c r="B40554" s="60"/>
      <c r="D40554" s="61"/>
    </row>
    <row r="40555" spans="2:4" x14ac:dyDescent="0.3">
      <c r="B40555" s="60"/>
      <c r="D40555" s="61"/>
    </row>
    <row r="40556" spans="2:4" x14ac:dyDescent="0.3">
      <c r="B40556" s="60"/>
      <c r="D40556" s="61"/>
    </row>
    <row r="40557" spans="2:4" x14ac:dyDescent="0.3">
      <c r="B40557" s="60"/>
      <c r="D40557" s="61"/>
    </row>
    <row r="40558" spans="2:4" x14ac:dyDescent="0.3">
      <c r="B40558" s="60"/>
      <c r="D40558" s="61"/>
    </row>
    <row r="40559" spans="2:4" x14ac:dyDescent="0.3">
      <c r="B40559" s="60"/>
      <c r="D40559" s="61"/>
    </row>
    <row r="40560" spans="2:4" x14ac:dyDescent="0.3">
      <c r="B40560" s="60"/>
      <c r="D40560" s="61"/>
    </row>
    <row r="40561" spans="2:4" x14ac:dyDescent="0.3">
      <c r="B40561" s="60"/>
      <c r="D40561" s="61"/>
    </row>
    <row r="40562" spans="2:4" x14ac:dyDescent="0.3">
      <c r="B40562" s="60"/>
      <c r="D40562" s="61"/>
    </row>
    <row r="40563" spans="2:4" x14ac:dyDescent="0.3">
      <c r="B40563" s="60"/>
      <c r="D40563" s="61"/>
    </row>
    <row r="40564" spans="2:4" x14ac:dyDescent="0.3">
      <c r="B40564" s="60"/>
      <c r="D40564" s="61"/>
    </row>
    <row r="40565" spans="2:4" x14ac:dyDescent="0.3">
      <c r="B40565" s="60"/>
      <c r="D40565" s="61"/>
    </row>
    <row r="40566" spans="2:4" x14ac:dyDescent="0.3">
      <c r="B40566" s="60"/>
      <c r="D40566" s="61"/>
    </row>
    <row r="40567" spans="2:4" x14ac:dyDescent="0.3">
      <c r="B40567" s="60"/>
      <c r="D40567" s="61"/>
    </row>
    <row r="40568" spans="2:4" x14ac:dyDescent="0.3">
      <c r="B40568" s="60"/>
      <c r="D40568" s="61"/>
    </row>
    <row r="40569" spans="2:4" x14ac:dyDescent="0.3">
      <c r="B40569" s="60"/>
      <c r="D40569" s="61"/>
    </row>
    <row r="40570" spans="2:4" x14ac:dyDescent="0.3">
      <c r="B40570" s="60"/>
      <c r="D40570" s="61"/>
    </row>
    <row r="40571" spans="2:4" x14ac:dyDescent="0.3">
      <c r="B40571" s="60"/>
      <c r="D40571" s="61"/>
    </row>
    <row r="40572" spans="2:4" x14ac:dyDescent="0.3">
      <c r="B40572" s="60"/>
      <c r="D40572" s="61"/>
    </row>
    <row r="40573" spans="2:4" x14ac:dyDescent="0.3">
      <c r="B40573" s="60"/>
      <c r="D40573" s="61"/>
    </row>
    <row r="40574" spans="2:4" x14ac:dyDescent="0.3">
      <c r="B40574" s="60"/>
      <c r="D40574" s="61"/>
    </row>
    <row r="40575" spans="2:4" x14ac:dyDescent="0.3">
      <c r="B40575" s="60"/>
      <c r="D40575" s="61"/>
    </row>
    <row r="40576" spans="2:4" x14ac:dyDescent="0.3">
      <c r="B40576" s="60"/>
      <c r="D40576" s="61"/>
    </row>
    <row r="40577" spans="2:4" x14ac:dyDescent="0.3">
      <c r="B40577" s="60"/>
      <c r="D40577" s="61"/>
    </row>
    <row r="40578" spans="2:4" x14ac:dyDescent="0.3">
      <c r="B40578" s="60"/>
      <c r="D40578" s="61"/>
    </row>
    <row r="40579" spans="2:4" x14ac:dyDescent="0.3">
      <c r="B40579" s="60"/>
      <c r="D40579" s="61"/>
    </row>
    <row r="40580" spans="2:4" x14ac:dyDescent="0.3">
      <c r="B40580" s="60"/>
      <c r="D40580" s="61"/>
    </row>
    <row r="40581" spans="2:4" x14ac:dyDescent="0.3">
      <c r="B40581" s="60"/>
      <c r="D40581" s="61"/>
    </row>
    <row r="40582" spans="2:4" x14ac:dyDescent="0.3">
      <c r="B40582" s="60"/>
      <c r="D40582" s="61"/>
    </row>
    <row r="40583" spans="2:4" x14ac:dyDescent="0.3">
      <c r="B40583" s="60"/>
      <c r="D40583" s="61"/>
    </row>
    <row r="40584" spans="2:4" x14ac:dyDescent="0.3">
      <c r="B40584" s="60"/>
      <c r="D40584" s="61"/>
    </row>
    <row r="40585" spans="2:4" x14ac:dyDescent="0.3">
      <c r="B40585" s="60"/>
      <c r="D40585" s="61"/>
    </row>
    <row r="40586" spans="2:4" x14ac:dyDescent="0.3">
      <c r="B40586" s="60"/>
      <c r="D40586" s="61"/>
    </row>
    <row r="40587" spans="2:4" x14ac:dyDescent="0.3">
      <c r="B40587" s="60"/>
      <c r="D40587" s="61"/>
    </row>
    <row r="40588" spans="2:4" x14ac:dyDescent="0.3">
      <c r="B40588" s="60"/>
      <c r="D40588" s="61"/>
    </row>
    <row r="40589" spans="2:4" x14ac:dyDescent="0.3">
      <c r="B40589" s="60"/>
      <c r="D40589" s="61"/>
    </row>
    <row r="40590" spans="2:4" x14ac:dyDescent="0.3">
      <c r="B40590" s="60"/>
      <c r="D40590" s="61"/>
    </row>
    <row r="40591" spans="2:4" x14ac:dyDescent="0.3">
      <c r="B40591" s="60"/>
      <c r="D40591" s="61"/>
    </row>
    <row r="40592" spans="2:4" x14ac:dyDescent="0.3">
      <c r="B40592" s="60"/>
      <c r="D40592" s="61"/>
    </row>
    <row r="40593" spans="2:4" x14ac:dyDescent="0.3">
      <c r="B40593" s="60"/>
      <c r="D40593" s="61"/>
    </row>
    <row r="40594" spans="2:4" x14ac:dyDescent="0.3">
      <c r="B40594" s="60"/>
      <c r="D40594" s="61"/>
    </row>
    <row r="40595" spans="2:4" x14ac:dyDescent="0.3">
      <c r="B40595" s="60"/>
      <c r="D40595" s="61"/>
    </row>
    <row r="40596" spans="2:4" x14ac:dyDescent="0.3">
      <c r="B40596" s="60"/>
      <c r="D40596" s="61"/>
    </row>
    <row r="40597" spans="2:4" x14ac:dyDescent="0.3">
      <c r="B40597" s="60"/>
      <c r="D40597" s="61"/>
    </row>
    <row r="40598" spans="2:4" x14ac:dyDescent="0.3">
      <c r="B40598" s="60"/>
      <c r="D40598" s="61"/>
    </row>
    <row r="40599" spans="2:4" x14ac:dyDescent="0.3">
      <c r="B40599" s="60"/>
      <c r="D40599" s="61"/>
    </row>
    <row r="40600" spans="2:4" x14ac:dyDescent="0.3">
      <c r="B40600" s="60"/>
      <c r="D40600" s="61"/>
    </row>
    <row r="40601" spans="2:4" x14ac:dyDescent="0.3">
      <c r="B40601" s="60"/>
      <c r="D40601" s="61"/>
    </row>
    <row r="40602" spans="2:4" x14ac:dyDescent="0.3">
      <c r="B40602" s="60"/>
      <c r="D40602" s="61"/>
    </row>
    <row r="40603" spans="2:4" x14ac:dyDescent="0.3">
      <c r="B40603" s="60"/>
      <c r="D40603" s="61"/>
    </row>
    <row r="40604" spans="2:4" x14ac:dyDescent="0.3">
      <c r="B40604" s="60"/>
      <c r="D40604" s="61"/>
    </row>
    <row r="40605" spans="2:4" x14ac:dyDescent="0.3">
      <c r="B40605" s="60"/>
      <c r="D40605" s="61"/>
    </row>
    <row r="40606" spans="2:4" x14ac:dyDescent="0.3">
      <c r="B40606" s="60"/>
      <c r="D40606" s="61"/>
    </row>
    <row r="40607" spans="2:4" x14ac:dyDescent="0.3">
      <c r="B40607" s="60"/>
      <c r="D40607" s="61"/>
    </row>
    <row r="40608" spans="2:4" x14ac:dyDescent="0.3">
      <c r="B40608" s="60"/>
      <c r="D40608" s="61"/>
    </row>
    <row r="40609" spans="2:5" x14ac:dyDescent="0.3">
      <c r="B40609" s="60"/>
      <c r="D40609" s="61"/>
    </row>
    <row r="40610" spans="2:5" x14ac:dyDescent="0.3">
      <c r="B40610" s="60"/>
      <c r="D40610" s="61"/>
    </row>
    <row r="40611" spans="2:5" x14ac:dyDescent="0.3">
      <c r="B40611" s="60"/>
      <c r="D40611" s="61"/>
    </row>
    <row r="40612" spans="2:5" x14ac:dyDescent="0.3">
      <c r="B40612" s="60"/>
      <c r="D40612" s="61"/>
    </row>
    <row r="40613" spans="2:5" x14ac:dyDescent="0.3">
      <c r="B40613" s="60"/>
      <c r="D40613" s="61"/>
    </row>
    <row r="40614" spans="2:5" x14ac:dyDescent="0.3">
      <c r="B40614" s="60"/>
      <c r="D40614" s="61"/>
    </row>
    <row r="40615" spans="2:5" x14ac:dyDescent="0.3">
      <c r="B40615" s="60"/>
      <c r="D40615" s="61"/>
    </row>
    <row r="40616" spans="2:5" x14ac:dyDescent="0.3">
      <c r="B40616" s="60"/>
      <c r="D40616" s="61"/>
    </row>
    <row r="40617" spans="2:5" x14ac:dyDescent="0.3">
      <c r="B40617" s="60"/>
      <c r="D40617" s="61"/>
    </row>
    <row r="40618" spans="2:5" x14ac:dyDescent="0.3">
      <c r="B40618" s="60"/>
      <c r="D40618" s="61"/>
    </row>
    <row r="40619" spans="2:5" x14ac:dyDescent="0.3">
      <c r="B40619" s="60"/>
      <c r="D40619" s="62"/>
      <c r="E40619" s="63"/>
    </row>
    <row r="40620" spans="2:5" x14ac:dyDescent="0.3">
      <c r="B40620" s="60"/>
      <c r="D40620" s="62"/>
      <c r="E40620" s="63"/>
    </row>
    <row r="40621" spans="2:5" x14ac:dyDescent="0.3">
      <c r="B40621" s="60"/>
      <c r="D40621" s="62"/>
      <c r="E40621" s="63"/>
    </row>
    <row r="40622" spans="2:5" x14ac:dyDescent="0.3">
      <c r="B40622" s="60"/>
      <c r="D40622" s="62"/>
      <c r="E40622" s="63"/>
    </row>
    <row r="40623" spans="2:5" x14ac:dyDescent="0.3">
      <c r="B40623" s="60"/>
      <c r="D40623" s="62"/>
      <c r="E40623" s="63"/>
    </row>
    <row r="40624" spans="2:5" x14ac:dyDescent="0.3">
      <c r="B40624" s="60"/>
      <c r="D40624" s="62"/>
      <c r="E40624" s="63"/>
    </row>
    <row r="40625" spans="2:5" x14ac:dyDescent="0.3">
      <c r="B40625" s="60"/>
      <c r="D40625" s="62"/>
      <c r="E40625" s="63"/>
    </row>
    <row r="40626" spans="2:5" x14ac:dyDescent="0.3">
      <c r="B40626" s="60"/>
      <c r="D40626" s="62"/>
      <c r="E40626" s="63"/>
    </row>
    <row r="40627" spans="2:5" x14ac:dyDescent="0.3">
      <c r="B40627" s="60"/>
      <c r="D40627" s="62"/>
      <c r="E40627" s="63"/>
    </row>
    <row r="40628" spans="2:5" x14ac:dyDescent="0.3">
      <c r="B40628" s="60"/>
      <c r="D40628" s="62"/>
      <c r="E40628" s="63"/>
    </row>
    <row r="40629" spans="2:5" x14ac:dyDescent="0.3">
      <c r="B40629" s="60"/>
      <c r="D40629" s="62"/>
      <c r="E40629" s="63"/>
    </row>
    <row r="40630" spans="2:5" x14ac:dyDescent="0.3">
      <c r="B40630" s="60"/>
      <c r="D40630" s="62"/>
      <c r="E40630" s="63"/>
    </row>
    <row r="40631" spans="2:5" x14ac:dyDescent="0.3">
      <c r="B40631" s="60"/>
      <c r="D40631" s="62"/>
      <c r="E40631" s="63"/>
    </row>
    <row r="40632" spans="2:5" x14ac:dyDescent="0.3">
      <c r="B40632" s="60"/>
      <c r="D40632" s="62"/>
      <c r="E40632" s="63"/>
    </row>
    <row r="40633" spans="2:5" x14ac:dyDescent="0.3">
      <c r="B40633" s="60"/>
      <c r="D40633" s="62"/>
      <c r="E40633" s="63"/>
    </row>
    <row r="40634" spans="2:5" x14ac:dyDescent="0.3">
      <c r="B40634" s="60"/>
      <c r="D40634" s="62"/>
      <c r="E40634" s="63"/>
    </row>
    <row r="40635" spans="2:5" x14ac:dyDescent="0.3">
      <c r="B40635" s="60"/>
      <c r="D40635" s="62"/>
      <c r="E40635" s="63"/>
    </row>
    <row r="40636" spans="2:5" x14ac:dyDescent="0.3">
      <c r="B40636" s="60"/>
      <c r="D40636" s="62"/>
      <c r="E40636" s="63"/>
    </row>
    <row r="40637" spans="2:5" x14ac:dyDescent="0.3">
      <c r="B40637" s="60"/>
      <c r="D40637" s="62"/>
      <c r="E40637" s="63"/>
    </row>
    <row r="40638" spans="2:5" x14ac:dyDescent="0.3">
      <c r="B40638" s="60"/>
      <c r="D40638" s="62"/>
      <c r="E40638" s="63"/>
    </row>
    <row r="40639" spans="2:5" x14ac:dyDescent="0.3">
      <c r="B40639" s="60"/>
      <c r="D40639" s="61"/>
    </row>
    <row r="40640" spans="2:5" x14ac:dyDescent="0.3">
      <c r="B40640" s="60"/>
      <c r="D40640" s="61"/>
    </row>
    <row r="40641" spans="2:4" x14ac:dyDescent="0.3">
      <c r="B40641" s="60"/>
      <c r="D40641" s="61"/>
    </row>
    <row r="40642" spans="2:4" x14ac:dyDescent="0.3">
      <c r="B40642" s="60"/>
      <c r="D40642" s="61"/>
    </row>
    <row r="40643" spans="2:4" x14ac:dyDescent="0.3">
      <c r="B40643" s="60"/>
      <c r="D40643" s="61"/>
    </row>
    <row r="40644" spans="2:4" x14ac:dyDescent="0.3">
      <c r="B40644" s="60"/>
      <c r="D40644" s="61"/>
    </row>
    <row r="40645" spans="2:4" x14ac:dyDescent="0.3">
      <c r="B40645" s="60"/>
      <c r="D40645" s="61"/>
    </row>
    <row r="40646" spans="2:4" x14ac:dyDescent="0.3">
      <c r="B40646" s="60"/>
      <c r="D40646" s="61"/>
    </row>
    <row r="40647" spans="2:4" x14ac:dyDescent="0.3">
      <c r="B40647" s="60"/>
      <c r="D40647" s="61"/>
    </row>
    <row r="40648" spans="2:4" x14ac:dyDescent="0.3">
      <c r="B40648" s="60"/>
      <c r="D40648" s="61"/>
    </row>
    <row r="40649" spans="2:4" x14ac:dyDescent="0.3">
      <c r="B40649" s="60"/>
      <c r="D40649" s="61"/>
    </row>
    <row r="40650" spans="2:4" x14ac:dyDescent="0.3">
      <c r="B40650" s="60"/>
      <c r="D40650" s="61"/>
    </row>
    <row r="40651" spans="2:4" x14ac:dyDescent="0.3">
      <c r="B40651" s="60"/>
      <c r="D40651" s="61"/>
    </row>
    <row r="40652" spans="2:4" x14ac:dyDescent="0.3">
      <c r="B40652" s="60"/>
      <c r="D40652" s="61"/>
    </row>
    <row r="40653" spans="2:4" x14ac:dyDescent="0.3">
      <c r="B40653" s="60"/>
      <c r="D40653" s="61"/>
    </row>
    <row r="40654" spans="2:4" x14ac:dyDescent="0.3">
      <c r="B40654" s="60"/>
      <c r="D40654" s="61"/>
    </row>
    <row r="40655" spans="2:4" x14ac:dyDescent="0.3">
      <c r="B40655" s="60"/>
      <c r="D40655" s="61"/>
    </row>
    <row r="40656" spans="2:4" x14ac:dyDescent="0.3">
      <c r="B40656" s="60"/>
      <c r="D40656" s="61"/>
    </row>
    <row r="40657" spans="2:4" x14ac:dyDescent="0.3">
      <c r="B40657" s="60"/>
      <c r="D40657" s="61"/>
    </row>
    <row r="40658" spans="2:4" x14ac:dyDescent="0.3">
      <c r="B40658" s="60"/>
      <c r="D40658" s="61"/>
    </row>
    <row r="40659" spans="2:4" x14ac:dyDescent="0.3">
      <c r="B40659" s="60"/>
      <c r="D40659" s="61"/>
    </row>
    <row r="40660" spans="2:4" x14ac:dyDescent="0.3">
      <c r="B40660" s="60"/>
      <c r="D40660" s="61"/>
    </row>
    <row r="40661" spans="2:4" x14ac:dyDescent="0.3">
      <c r="B40661" s="60"/>
      <c r="D40661" s="61"/>
    </row>
    <row r="40662" spans="2:4" x14ac:dyDescent="0.3">
      <c r="B40662" s="60"/>
      <c r="D40662" s="61"/>
    </row>
    <row r="40663" spans="2:4" x14ac:dyDescent="0.3">
      <c r="B40663" s="60"/>
      <c r="D40663" s="61"/>
    </row>
    <row r="40664" spans="2:4" x14ac:dyDescent="0.3">
      <c r="B40664" s="60"/>
      <c r="D40664" s="61"/>
    </row>
    <row r="40665" spans="2:4" x14ac:dyDescent="0.3">
      <c r="B40665" s="60"/>
      <c r="D40665" s="61"/>
    </row>
    <row r="40666" spans="2:4" x14ac:dyDescent="0.3">
      <c r="B40666" s="60"/>
      <c r="D40666" s="61"/>
    </row>
    <row r="40667" spans="2:4" x14ac:dyDescent="0.3">
      <c r="B40667" s="60"/>
      <c r="D40667" s="61"/>
    </row>
    <row r="40668" spans="2:4" x14ac:dyDescent="0.3">
      <c r="B40668" s="60"/>
      <c r="D40668" s="61"/>
    </row>
    <row r="40669" spans="2:4" x14ac:dyDescent="0.3">
      <c r="B40669" s="60"/>
      <c r="D40669" s="61"/>
    </row>
    <row r="40670" spans="2:4" x14ac:dyDescent="0.3">
      <c r="B40670" s="60"/>
      <c r="D40670" s="61"/>
    </row>
    <row r="40671" spans="2:4" x14ac:dyDescent="0.3">
      <c r="B40671" s="60"/>
      <c r="D40671" s="61"/>
    </row>
    <row r="40672" spans="2:4" x14ac:dyDescent="0.3">
      <c r="B40672" s="60"/>
      <c r="D40672" s="61"/>
    </row>
    <row r="40673" spans="2:4" x14ac:dyDescent="0.3">
      <c r="B40673" s="60"/>
      <c r="D40673" s="61"/>
    </row>
    <row r="40674" spans="2:4" x14ac:dyDescent="0.3">
      <c r="B40674" s="60"/>
      <c r="D40674" s="61"/>
    </row>
    <row r="40675" spans="2:4" x14ac:dyDescent="0.3">
      <c r="B40675" s="60"/>
      <c r="D40675" s="61"/>
    </row>
    <row r="40676" spans="2:4" x14ac:dyDescent="0.3">
      <c r="B40676" s="60"/>
      <c r="D40676" s="61"/>
    </row>
    <row r="40677" spans="2:4" x14ac:dyDescent="0.3">
      <c r="B40677" s="60"/>
      <c r="D40677" s="61"/>
    </row>
    <row r="40678" spans="2:4" x14ac:dyDescent="0.3">
      <c r="B40678" s="60"/>
      <c r="D40678" s="61"/>
    </row>
    <row r="40679" spans="2:4" x14ac:dyDescent="0.3">
      <c r="B40679" s="60"/>
      <c r="D40679" s="61"/>
    </row>
    <row r="40680" spans="2:4" x14ac:dyDescent="0.3">
      <c r="B40680" s="60"/>
      <c r="D40680" s="61"/>
    </row>
    <row r="40681" spans="2:4" x14ac:dyDescent="0.3">
      <c r="B40681" s="60"/>
      <c r="D40681" s="61"/>
    </row>
    <row r="40682" spans="2:4" x14ac:dyDescent="0.3">
      <c r="B40682" s="60"/>
      <c r="D40682" s="61"/>
    </row>
    <row r="40683" spans="2:4" x14ac:dyDescent="0.3">
      <c r="B40683" s="60"/>
      <c r="D40683" s="61"/>
    </row>
    <row r="40684" spans="2:4" x14ac:dyDescent="0.3">
      <c r="B40684" s="60"/>
      <c r="D40684" s="61"/>
    </row>
    <row r="40685" spans="2:4" x14ac:dyDescent="0.3">
      <c r="B40685" s="60"/>
      <c r="D40685" s="61"/>
    </row>
    <row r="40686" spans="2:4" x14ac:dyDescent="0.3">
      <c r="B40686" s="60"/>
      <c r="D40686" s="61"/>
    </row>
    <row r="40687" spans="2:4" x14ac:dyDescent="0.3">
      <c r="B40687" s="60"/>
      <c r="D40687" s="61"/>
    </row>
    <row r="40688" spans="2:4" x14ac:dyDescent="0.3">
      <c r="B40688" s="60"/>
      <c r="D40688" s="61"/>
    </row>
    <row r="40689" spans="2:4" x14ac:dyDescent="0.3">
      <c r="B40689" s="60"/>
      <c r="D40689" s="61"/>
    </row>
    <row r="40690" spans="2:4" x14ac:dyDescent="0.3">
      <c r="B40690" s="60"/>
      <c r="D40690" s="61"/>
    </row>
    <row r="40691" spans="2:4" x14ac:dyDescent="0.3">
      <c r="B40691" s="60"/>
      <c r="D40691" s="61"/>
    </row>
    <row r="40692" spans="2:4" x14ac:dyDescent="0.3">
      <c r="B40692" s="60"/>
      <c r="D40692" s="61"/>
    </row>
    <row r="40693" spans="2:4" x14ac:dyDescent="0.3">
      <c r="B40693" s="60"/>
      <c r="D40693" s="61"/>
    </row>
    <row r="40694" spans="2:4" x14ac:dyDescent="0.3">
      <c r="B40694" s="60"/>
      <c r="D40694" s="61"/>
    </row>
    <row r="40695" spans="2:4" x14ac:dyDescent="0.3">
      <c r="B40695" s="60"/>
      <c r="D40695" s="61"/>
    </row>
    <row r="40696" spans="2:4" x14ac:dyDescent="0.3">
      <c r="B40696" s="60"/>
      <c r="D40696" s="61"/>
    </row>
    <row r="40697" spans="2:4" x14ac:dyDescent="0.3">
      <c r="B40697" s="60"/>
      <c r="D40697" s="61"/>
    </row>
    <row r="40698" spans="2:4" x14ac:dyDescent="0.3">
      <c r="B40698" s="60"/>
      <c r="D40698" s="61"/>
    </row>
    <row r="40699" spans="2:4" x14ac:dyDescent="0.3">
      <c r="B40699" s="60"/>
      <c r="D40699" s="61"/>
    </row>
    <row r="40700" spans="2:4" x14ac:dyDescent="0.3">
      <c r="B40700" s="60"/>
      <c r="D40700" s="61"/>
    </row>
    <row r="40701" spans="2:4" x14ac:dyDescent="0.3">
      <c r="B40701" s="60"/>
      <c r="D40701" s="61"/>
    </row>
    <row r="40702" spans="2:4" x14ac:dyDescent="0.3">
      <c r="B40702" s="60"/>
      <c r="D40702" s="61"/>
    </row>
    <row r="40703" spans="2:4" x14ac:dyDescent="0.3">
      <c r="B40703" s="60"/>
      <c r="D40703" s="61"/>
    </row>
    <row r="40704" spans="2:4" x14ac:dyDescent="0.3">
      <c r="B40704" s="60"/>
      <c r="D40704" s="61"/>
    </row>
    <row r="40705" spans="2:4" x14ac:dyDescent="0.3">
      <c r="B40705" s="60"/>
      <c r="D40705" s="61"/>
    </row>
    <row r="40706" spans="2:4" x14ac:dyDescent="0.3">
      <c r="B40706" s="60"/>
      <c r="D40706" s="61"/>
    </row>
    <row r="40707" spans="2:4" x14ac:dyDescent="0.3">
      <c r="B40707" s="60"/>
      <c r="D40707" s="61"/>
    </row>
    <row r="40708" spans="2:4" x14ac:dyDescent="0.3">
      <c r="B40708" s="60"/>
      <c r="D40708" s="61"/>
    </row>
    <row r="40709" spans="2:4" x14ac:dyDescent="0.3">
      <c r="B40709" s="60"/>
      <c r="D40709" s="61"/>
    </row>
    <row r="40710" spans="2:4" x14ac:dyDescent="0.3">
      <c r="B40710" s="60"/>
      <c r="D40710" s="61"/>
    </row>
    <row r="40711" spans="2:4" x14ac:dyDescent="0.3">
      <c r="B40711" s="60"/>
      <c r="D40711" s="61"/>
    </row>
    <row r="40712" spans="2:4" x14ac:dyDescent="0.3">
      <c r="B40712" s="60"/>
      <c r="D40712" s="61"/>
    </row>
    <row r="40713" spans="2:4" x14ac:dyDescent="0.3">
      <c r="B40713" s="60"/>
      <c r="D40713" s="61"/>
    </row>
    <row r="40714" spans="2:4" x14ac:dyDescent="0.3">
      <c r="B40714" s="60"/>
      <c r="D40714" s="61"/>
    </row>
    <row r="40715" spans="2:4" x14ac:dyDescent="0.3">
      <c r="B40715" s="60"/>
      <c r="D40715" s="61"/>
    </row>
    <row r="40716" spans="2:4" x14ac:dyDescent="0.3">
      <c r="B40716" s="60"/>
      <c r="D40716" s="61"/>
    </row>
    <row r="40717" spans="2:4" x14ac:dyDescent="0.3">
      <c r="B40717" s="60"/>
      <c r="D40717" s="61"/>
    </row>
    <row r="40718" spans="2:4" x14ac:dyDescent="0.3">
      <c r="B40718" s="60"/>
      <c r="D40718" s="61"/>
    </row>
    <row r="40719" spans="2:4" x14ac:dyDescent="0.3">
      <c r="B40719" s="60"/>
      <c r="D40719" s="61"/>
    </row>
    <row r="40720" spans="2:4" x14ac:dyDescent="0.3">
      <c r="B40720" s="60"/>
      <c r="D40720" s="61"/>
    </row>
    <row r="40721" spans="2:4" x14ac:dyDescent="0.3">
      <c r="B40721" s="60"/>
      <c r="D40721" s="61"/>
    </row>
    <row r="40722" spans="2:4" x14ac:dyDescent="0.3">
      <c r="B40722" s="60"/>
      <c r="D40722" s="61"/>
    </row>
    <row r="40723" spans="2:4" x14ac:dyDescent="0.3">
      <c r="B40723" s="60"/>
      <c r="D40723" s="61"/>
    </row>
    <row r="40724" spans="2:4" x14ac:dyDescent="0.3">
      <c r="B40724" s="60"/>
      <c r="D40724" s="61"/>
    </row>
    <row r="40725" spans="2:4" x14ac:dyDescent="0.3">
      <c r="B40725" s="60"/>
      <c r="D40725" s="61"/>
    </row>
    <row r="40726" spans="2:4" x14ac:dyDescent="0.3">
      <c r="B40726" s="60"/>
      <c r="D40726" s="61"/>
    </row>
    <row r="40727" spans="2:4" x14ac:dyDescent="0.3">
      <c r="B40727" s="60"/>
      <c r="D40727" s="61"/>
    </row>
    <row r="40728" spans="2:4" x14ac:dyDescent="0.3">
      <c r="B40728" s="60"/>
      <c r="D40728" s="61"/>
    </row>
    <row r="40729" spans="2:4" x14ac:dyDescent="0.3">
      <c r="B40729" s="60"/>
      <c r="D40729" s="61"/>
    </row>
    <row r="40730" spans="2:4" x14ac:dyDescent="0.3">
      <c r="B40730" s="60"/>
      <c r="D40730" s="61"/>
    </row>
    <row r="40731" spans="2:4" x14ac:dyDescent="0.3">
      <c r="B40731" s="60"/>
      <c r="D40731" s="61"/>
    </row>
    <row r="40732" spans="2:4" x14ac:dyDescent="0.3">
      <c r="B40732" s="60"/>
      <c r="D40732" s="61"/>
    </row>
    <row r="40733" spans="2:4" x14ac:dyDescent="0.3">
      <c r="B40733" s="60"/>
      <c r="D40733" s="61"/>
    </row>
    <row r="40734" spans="2:4" x14ac:dyDescent="0.3">
      <c r="B40734" s="60"/>
      <c r="D40734" s="61"/>
    </row>
    <row r="40735" spans="2:4" x14ac:dyDescent="0.3">
      <c r="B40735" s="60"/>
      <c r="D40735" s="61"/>
    </row>
    <row r="40736" spans="2:4" x14ac:dyDescent="0.3">
      <c r="B40736" s="60"/>
      <c r="D40736" s="61"/>
    </row>
    <row r="40737" spans="2:4" x14ac:dyDescent="0.3">
      <c r="B40737" s="60"/>
      <c r="D40737" s="61"/>
    </row>
    <row r="40738" spans="2:4" x14ac:dyDescent="0.3">
      <c r="B40738" s="60"/>
      <c r="D40738" s="61"/>
    </row>
    <row r="40739" spans="2:4" x14ac:dyDescent="0.3">
      <c r="B40739" s="60"/>
      <c r="D40739" s="61"/>
    </row>
    <row r="40740" spans="2:4" x14ac:dyDescent="0.3">
      <c r="B40740" s="60"/>
      <c r="D40740" s="61"/>
    </row>
    <row r="40741" spans="2:4" x14ac:dyDescent="0.3">
      <c r="B40741" s="60"/>
      <c r="D40741" s="61"/>
    </row>
    <row r="40742" spans="2:4" x14ac:dyDescent="0.3">
      <c r="B40742" s="60"/>
      <c r="D40742" s="61"/>
    </row>
    <row r="40743" spans="2:4" x14ac:dyDescent="0.3">
      <c r="B40743" s="60"/>
      <c r="D40743" s="61"/>
    </row>
    <row r="40744" spans="2:4" x14ac:dyDescent="0.3">
      <c r="B40744" s="60"/>
      <c r="D40744" s="61"/>
    </row>
    <row r="40745" spans="2:4" x14ac:dyDescent="0.3">
      <c r="B40745" s="60"/>
      <c r="D40745" s="61"/>
    </row>
    <row r="40746" spans="2:4" x14ac:dyDescent="0.3">
      <c r="B40746" s="60"/>
      <c r="D40746" s="61"/>
    </row>
    <row r="40747" spans="2:4" x14ac:dyDescent="0.3">
      <c r="B40747" s="60"/>
      <c r="D40747" s="61"/>
    </row>
    <row r="40748" spans="2:4" x14ac:dyDescent="0.3">
      <c r="B40748" s="60"/>
      <c r="D40748" s="61"/>
    </row>
    <row r="40749" spans="2:4" x14ac:dyDescent="0.3">
      <c r="B40749" s="60"/>
      <c r="D40749" s="61"/>
    </row>
    <row r="40750" spans="2:4" x14ac:dyDescent="0.3">
      <c r="B40750" s="60"/>
      <c r="D40750" s="61"/>
    </row>
    <row r="40751" spans="2:4" x14ac:dyDescent="0.3">
      <c r="B40751" s="60"/>
      <c r="D40751" s="61"/>
    </row>
    <row r="40752" spans="2:4" x14ac:dyDescent="0.3">
      <c r="B40752" s="60"/>
      <c r="D40752" s="61"/>
    </row>
    <row r="40753" spans="2:4" x14ac:dyDescent="0.3">
      <c r="B40753" s="60"/>
      <c r="D40753" s="61"/>
    </row>
    <row r="40754" spans="2:4" x14ac:dyDescent="0.3">
      <c r="B40754" s="60"/>
      <c r="D40754" s="61"/>
    </row>
    <row r="40755" spans="2:4" x14ac:dyDescent="0.3">
      <c r="B40755" s="60"/>
      <c r="D40755" s="61"/>
    </row>
    <row r="40756" spans="2:4" x14ac:dyDescent="0.3">
      <c r="B40756" s="60"/>
      <c r="D40756" s="61"/>
    </row>
    <row r="40757" spans="2:4" x14ac:dyDescent="0.3">
      <c r="B40757" s="60"/>
      <c r="D40757" s="61"/>
    </row>
    <row r="40758" spans="2:4" x14ac:dyDescent="0.3">
      <c r="B40758" s="60"/>
      <c r="D40758" s="61"/>
    </row>
    <row r="40759" spans="2:4" x14ac:dyDescent="0.3">
      <c r="B40759" s="60"/>
      <c r="D40759" s="61"/>
    </row>
    <row r="40760" spans="2:4" x14ac:dyDescent="0.3">
      <c r="B40760" s="60"/>
      <c r="D40760" s="61"/>
    </row>
    <row r="40761" spans="2:4" x14ac:dyDescent="0.3">
      <c r="B40761" s="60"/>
      <c r="D40761" s="61"/>
    </row>
    <row r="40762" spans="2:4" x14ac:dyDescent="0.3">
      <c r="B40762" s="60"/>
      <c r="D40762" s="61"/>
    </row>
    <row r="40763" spans="2:4" x14ac:dyDescent="0.3">
      <c r="B40763" s="60"/>
      <c r="D40763" s="61"/>
    </row>
    <row r="40764" spans="2:4" x14ac:dyDescent="0.3">
      <c r="B40764" s="60"/>
      <c r="D40764" s="61"/>
    </row>
    <row r="40765" spans="2:4" x14ac:dyDescent="0.3">
      <c r="B40765" s="60"/>
      <c r="D40765" s="61"/>
    </row>
    <row r="40766" spans="2:4" x14ac:dyDescent="0.3">
      <c r="B40766" s="60"/>
      <c r="D40766" s="61"/>
    </row>
    <row r="40767" spans="2:4" x14ac:dyDescent="0.3">
      <c r="B40767" s="60"/>
      <c r="D40767" s="61"/>
    </row>
    <row r="40768" spans="2:4" x14ac:dyDescent="0.3">
      <c r="B40768" s="60"/>
      <c r="D40768" s="61"/>
    </row>
    <row r="40769" spans="2:4" x14ac:dyDescent="0.3">
      <c r="B40769" s="60"/>
      <c r="D40769" s="61"/>
    </row>
    <row r="40770" spans="2:4" x14ac:dyDescent="0.3">
      <c r="B40770" s="60"/>
      <c r="D40770" s="61"/>
    </row>
    <row r="40771" spans="2:4" x14ac:dyDescent="0.3">
      <c r="B40771" s="60"/>
      <c r="D40771" s="61"/>
    </row>
    <row r="40772" spans="2:4" x14ac:dyDescent="0.3">
      <c r="B40772" s="60"/>
      <c r="D40772" s="61"/>
    </row>
    <row r="40773" spans="2:4" x14ac:dyDescent="0.3">
      <c r="B40773" s="60"/>
      <c r="D40773" s="61"/>
    </row>
    <row r="40774" spans="2:4" x14ac:dyDescent="0.3">
      <c r="B40774" s="60"/>
      <c r="D40774" s="61"/>
    </row>
    <row r="40775" spans="2:4" x14ac:dyDescent="0.3">
      <c r="B40775" s="60"/>
      <c r="D40775" s="61"/>
    </row>
    <row r="40776" spans="2:4" x14ac:dyDescent="0.3">
      <c r="B40776" s="60"/>
      <c r="D40776" s="61"/>
    </row>
    <row r="40777" spans="2:4" x14ac:dyDescent="0.3">
      <c r="B40777" s="60"/>
      <c r="D40777" s="61"/>
    </row>
    <row r="40778" spans="2:4" x14ac:dyDescent="0.3">
      <c r="B40778" s="60"/>
      <c r="D40778" s="61"/>
    </row>
    <row r="40779" spans="2:4" x14ac:dyDescent="0.3">
      <c r="B40779" s="60"/>
      <c r="D40779" s="61"/>
    </row>
    <row r="40780" spans="2:4" x14ac:dyDescent="0.3">
      <c r="B40780" s="60"/>
      <c r="D40780" s="61"/>
    </row>
    <row r="40781" spans="2:4" x14ac:dyDescent="0.3">
      <c r="B40781" s="60"/>
      <c r="D40781" s="61"/>
    </row>
    <row r="40782" spans="2:4" x14ac:dyDescent="0.3">
      <c r="B40782" s="60"/>
      <c r="D40782" s="61"/>
    </row>
    <row r="40783" spans="2:4" x14ac:dyDescent="0.3">
      <c r="B40783" s="60"/>
      <c r="D40783" s="61"/>
    </row>
    <row r="40784" spans="2:4" x14ac:dyDescent="0.3">
      <c r="B40784" s="60"/>
      <c r="D40784" s="61"/>
    </row>
    <row r="40785" spans="2:4" x14ac:dyDescent="0.3">
      <c r="B40785" s="60"/>
      <c r="D40785" s="61"/>
    </row>
    <row r="40786" spans="2:4" x14ac:dyDescent="0.3">
      <c r="B40786" s="60"/>
      <c r="D40786" s="61"/>
    </row>
    <row r="40787" spans="2:4" x14ac:dyDescent="0.3">
      <c r="B40787" s="60"/>
      <c r="D40787" s="61"/>
    </row>
    <row r="40788" spans="2:4" x14ac:dyDescent="0.3">
      <c r="B40788" s="60"/>
      <c r="D40788" s="61"/>
    </row>
    <row r="40789" spans="2:4" x14ac:dyDescent="0.3">
      <c r="B40789" s="60"/>
      <c r="D40789" s="61"/>
    </row>
    <row r="40790" spans="2:4" x14ac:dyDescent="0.3">
      <c r="B40790" s="60"/>
      <c r="D40790" s="61"/>
    </row>
    <row r="40791" spans="2:4" x14ac:dyDescent="0.3">
      <c r="B40791" s="60"/>
      <c r="D40791" s="61"/>
    </row>
    <row r="40792" spans="2:4" x14ac:dyDescent="0.3">
      <c r="B40792" s="60"/>
      <c r="D40792" s="61"/>
    </row>
    <row r="40793" spans="2:4" x14ac:dyDescent="0.3">
      <c r="B40793" s="60"/>
      <c r="D40793" s="61"/>
    </row>
    <row r="40794" spans="2:4" x14ac:dyDescent="0.3">
      <c r="B40794" s="60"/>
      <c r="D40794" s="61"/>
    </row>
    <row r="40795" spans="2:4" x14ac:dyDescent="0.3">
      <c r="B40795" s="60"/>
      <c r="D40795" s="61"/>
    </row>
    <row r="40796" spans="2:4" x14ac:dyDescent="0.3">
      <c r="B40796" s="60"/>
      <c r="D40796" s="61"/>
    </row>
    <row r="40797" spans="2:4" x14ac:dyDescent="0.3">
      <c r="B40797" s="60"/>
      <c r="D40797" s="61"/>
    </row>
    <row r="40798" spans="2:4" x14ac:dyDescent="0.3">
      <c r="B40798" s="60"/>
      <c r="D40798" s="61"/>
    </row>
    <row r="40799" spans="2:4" x14ac:dyDescent="0.3">
      <c r="B40799" s="60"/>
      <c r="D40799" s="61"/>
    </row>
    <row r="40800" spans="2:4" x14ac:dyDescent="0.3">
      <c r="B40800" s="60"/>
      <c r="D40800" s="61"/>
    </row>
    <row r="40801" spans="2:4" x14ac:dyDescent="0.3">
      <c r="B40801" s="60"/>
      <c r="D40801" s="61"/>
    </row>
    <row r="40802" spans="2:4" x14ac:dyDescent="0.3">
      <c r="B40802" s="60"/>
      <c r="D40802" s="61"/>
    </row>
    <row r="40803" spans="2:4" x14ac:dyDescent="0.3">
      <c r="B40803" s="60"/>
      <c r="D40803" s="61"/>
    </row>
    <row r="40804" spans="2:4" x14ac:dyDescent="0.3">
      <c r="B40804" s="60"/>
      <c r="D40804" s="61"/>
    </row>
    <row r="40805" spans="2:4" x14ac:dyDescent="0.3">
      <c r="B40805" s="60"/>
      <c r="D40805" s="61"/>
    </row>
    <row r="40806" spans="2:4" x14ac:dyDescent="0.3">
      <c r="B40806" s="60"/>
      <c r="D40806" s="61"/>
    </row>
    <row r="40807" spans="2:4" x14ac:dyDescent="0.3">
      <c r="B40807" s="60"/>
      <c r="D40807" s="61"/>
    </row>
    <row r="40808" spans="2:4" x14ac:dyDescent="0.3">
      <c r="B40808" s="60"/>
      <c r="D40808" s="61"/>
    </row>
    <row r="40809" spans="2:4" x14ac:dyDescent="0.3">
      <c r="B40809" s="60"/>
      <c r="D40809" s="61"/>
    </row>
    <row r="40810" spans="2:4" x14ac:dyDescent="0.3">
      <c r="B40810" s="60"/>
      <c r="D40810" s="61"/>
    </row>
    <row r="40811" spans="2:4" x14ac:dyDescent="0.3">
      <c r="B40811" s="60"/>
      <c r="D40811" s="61"/>
    </row>
    <row r="40812" spans="2:4" x14ac:dyDescent="0.3">
      <c r="B40812" s="60"/>
      <c r="D40812" s="61"/>
    </row>
    <row r="40813" spans="2:4" x14ac:dyDescent="0.3">
      <c r="B40813" s="60"/>
      <c r="D40813" s="61"/>
    </row>
    <row r="40814" spans="2:4" x14ac:dyDescent="0.3">
      <c r="B40814" s="60"/>
      <c r="D40814" s="61"/>
    </row>
    <row r="40815" spans="2:4" x14ac:dyDescent="0.3">
      <c r="B40815" s="60"/>
      <c r="D40815" s="61"/>
    </row>
    <row r="40816" spans="2:4" x14ac:dyDescent="0.3">
      <c r="B40816" s="60"/>
      <c r="D40816" s="61"/>
    </row>
    <row r="40817" spans="2:4" x14ac:dyDescent="0.3">
      <c r="B40817" s="60"/>
      <c r="D40817" s="61"/>
    </row>
    <row r="40818" spans="2:4" x14ac:dyDescent="0.3">
      <c r="B40818" s="60"/>
      <c r="D40818" s="61"/>
    </row>
    <row r="40819" spans="2:4" x14ac:dyDescent="0.3">
      <c r="B40819" s="60"/>
      <c r="D40819" s="61"/>
    </row>
    <row r="40820" spans="2:4" x14ac:dyDescent="0.3">
      <c r="B40820" s="60"/>
      <c r="D40820" s="61"/>
    </row>
    <row r="40821" spans="2:4" x14ac:dyDescent="0.3">
      <c r="B40821" s="60"/>
      <c r="D40821" s="61"/>
    </row>
    <row r="40822" spans="2:4" x14ac:dyDescent="0.3">
      <c r="B40822" s="60"/>
      <c r="D40822" s="61"/>
    </row>
    <row r="40823" spans="2:4" x14ac:dyDescent="0.3">
      <c r="B40823" s="60"/>
      <c r="D40823" s="61"/>
    </row>
    <row r="40824" spans="2:4" x14ac:dyDescent="0.3">
      <c r="B40824" s="60"/>
      <c r="D40824" s="61"/>
    </row>
    <row r="40825" spans="2:4" x14ac:dyDescent="0.3">
      <c r="B40825" s="60"/>
      <c r="D40825" s="61"/>
    </row>
    <row r="40826" spans="2:4" x14ac:dyDescent="0.3">
      <c r="B40826" s="60"/>
      <c r="D40826" s="61"/>
    </row>
    <row r="40827" spans="2:4" x14ac:dyDescent="0.3">
      <c r="B40827" s="60"/>
      <c r="D40827" s="61"/>
    </row>
    <row r="40828" spans="2:4" x14ac:dyDescent="0.3">
      <c r="B40828" s="60"/>
      <c r="D40828" s="61"/>
    </row>
    <row r="40829" spans="2:4" x14ac:dyDescent="0.3">
      <c r="B40829" s="60"/>
      <c r="D40829" s="61"/>
    </row>
    <row r="40830" spans="2:4" x14ac:dyDescent="0.3">
      <c r="B40830" s="60"/>
      <c r="D40830" s="61"/>
    </row>
    <row r="40831" spans="2:4" x14ac:dyDescent="0.3">
      <c r="B40831" s="60"/>
      <c r="D40831" s="61"/>
    </row>
    <row r="40832" spans="2:4" x14ac:dyDescent="0.3">
      <c r="B40832" s="60"/>
      <c r="D40832" s="61"/>
    </row>
    <row r="40833" spans="2:4" x14ac:dyDescent="0.3">
      <c r="B40833" s="60"/>
      <c r="D40833" s="61"/>
    </row>
    <row r="40834" spans="2:4" x14ac:dyDescent="0.3">
      <c r="B40834" s="60"/>
      <c r="D40834" s="61"/>
    </row>
    <row r="40835" spans="2:4" x14ac:dyDescent="0.3">
      <c r="B40835" s="60"/>
      <c r="D40835" s="61"/>
    </row>
    <row r="40836" spans="2:4" x14ac:dyDescent="0.3">
      <c r="B40836" s="60"/>
      <c r="D40836" s="61"/>
    </row>
    <row r="40837" spans="2:4" x14ac:dyDescent="0.3">
      <c r="B40837" s="60"/>
      <c r="D40837" s="61"/>
    </row>
    <row r="40838" spans="2:4" x14ac:dyDescent="0.3">
      <c r="B40838" s="60"/>
      <c r="D40838" s="61"/>
    </row>
    <row r="40839" spans="2:4" x14ac:dyDescent="0.3">
      <c r="B40839" s="60"/>
      <c r="D40839" s="61"/>
    </row>
    <row r="40840" spans="2:4" x14ac:dyDescent="0.3">
      <c r="B40840" s="60"/>
      <c r="D40840" s="61"/>
    </row>
    <row r="40841" spans="2:4" x14ac:dyDescent="0.3">
      <c r="B40841" s="60"/>
      <c r="D40841" s="61"/>
    </row>
    <row r="40842" spans="2:4" x14ac:dyDescent="0.3">
      <c r="B40842" s="60"/>
      <c r="D40842" s="61"/>
    </row>
    <row r="40843" spans="2:4" x14ac:dyDescent="0.3">
      <c r="B40843" s="60"/>
      <c r="D40843" s="61"/>
    </row>
    <row r="40844" spans="2:4" x14ac:dyDescent="0.3">
      <c r="B40844" s="60"/>
      <c r="D40844" s="61"/>
    </row>
    <row r="40845" spans="2:4" x14ac:dyDescent="0.3">
      <c r="B40845" s="60"/>
      <c r="D40845" s="61"/>
    </row>
    <row r="40846" spans="2:4" x14ac:dyDescent="0.3">
      <c r="B40846" s="60"/>
      <c r="D40846" s="61"/>
    </row>
    <row r="40847" spans="2:4" x14ac:dyDescent="0.3">
      <c r="B40847" s="60"/>
      <c r="D40847" s="61"/>
    </row>
    <row r="40848" spans="2:4" x14ac:dyDescent="0.3">
      <c r="B40848" s="60"/>
      <c r="D40848" s="61"/>
    </row>
    <row r="40849" spans="2:4" x14ac:dyDescent="0.3">
      <c r="B40849" s="60"/>
      <c r="D40849" s="61"/>
    </row>
    <row r="40850" spans="2:4" x14ac:dyDescent="0.3">
      <c r="B40850" s="60"/>
      <c r="D40850" s="61"/>
    </row>
    <row r="40851" spans="2:4" x14ac:dyDescent="0.3">
      <c r="B40851" s="60"/>
      <c r="D40851" s="61"/>
    </row>
    <row r="40852" spans="2:4" x14ac:dyDescent="0.3">
      <c r="B40852" s="60"/>
      <c r="D40852" s="61"/>
    </row>
    <row r="40853" spans="2:4" x14ac:dyDescent="0.3">
      <c r="B40853" s="60"/>
      <c r="D40853" s="61"/>
    </row>
    <row r="40854" spans="2:4" x14ac:dyDescent="0.3">
      <c r="B40854" s="60"/>
      <c r="D40854" s="61"/>
    </row>
    <row r="40855" spans="2:4" x14ac:dyDescent="0.3">
      <c r="B40855" s="60"/>
      <c r="D40855" s="61"/>
    </row>
    <row r="40856" spans="2:4" x14ac:dyDescent="0.3">
      <c r="B40856" s="60"/>
      <c r="D40856" s="61"/>
    </row>
    <row r="40857" spans="2:4" x14ac:dyDescent="0.3">
      <c r="B40857" s="60"/>
      <c r="D40857" s="61"/>
    </row>
    <row r="40858" spans="2:4" x14ac:dyDescent="0.3">
      <c r="B40858" s="60"/>
      <c r="D40858" s="61"/>
    </row>
    <row r="40859" spans="2:4" x14ac:dyDescent="0.3">
      <c r="B40859" s="60"/>
      <c r="D40859" s="61"/>
    </row>
    <row r="40860" spans="2:4" x14ac:dyDescent="0.3">
      <c r="B40860" s="60"/>
      <c r="D40860" s="61"/>
    </row>
    <row r="40861" spans="2:4" x14ac:dyDescent="0.3">
      <c r="B40861" s="60"/>
      <c r="D40861" s="61"/>
    </row>
    <row r="40862" spans="2:4" x14ac:dyDescent="0.3">
      <c r="B40862" s="60"/>
      <c r="D40862" s="61"/>
    </row>
    <row r="40863" spans="2:4" x14ac:dyDescent="0.3">
      <c r="B40863" s="60"/>
      <c r="D40863" s="61"/>
    </row>
    <row r="40864" spans="2:4" x14ac:dyDescent="0.3">
      <c r="B40864" s="60"/>
      <c r="D40864" s="61"/>
    </row>
    <row r="40865" spans="2:4" x14ac:dyDescent="0.3">
      <c r="B40865" s="60"/>
      <c r="D40865" s="61"/>
    </row>
    <row r="40866" spans="2:4" x14ac:dyDescent="0.3">
      <c r="B40866" s="60"/>
      <c r="D40866" s="61"/>
    </row>
    <row r="40867" spans="2:4" x14ac:dyDescent="0.3">
      <c r="B40867" s="60"/>
      <c r="D40867" s="61"/>
    </row>
    <row r="40868" spans="2:4" x14ac:dyDescent="0.3">
      <c r="B40868" s="60"/>
      <c r="D40868" s="61"/>
    </row>
    <row r="40869" spans="2:4" x14ac:dyDescent="0.3">
      <c r="B40869" s="60"/>
      <c r="D40869" s="61"/>
    </row>
    <row r="40870" spans="2:4" x14ac:dyDescent="0.3">
      <c r="B40870" s="60"/>
      <c r="D40870" s="61"/>
    </row>
    <row r="40871" spans="2:4" x14ac:dyDescent="0.3">
      <c r="B40871" s="60"/>
      <c r="D40871" s="61"/>
    </row>
    <row r="40872" spans="2:4" x14ac:dyDescent="0.3">
      <c r="B40872" s="60"/>
      <c r="D40872" s="61"/>
    </row>
    <row r="40873" spans="2:4" x14ac:dyDescent="0.3">
      <c r="B40873" s="60"/>
      <c r="D40873" s="61"/>
    </row>
    <row r="40874" spans="2:4" x14ac:dyDescent="0.3">
      <c r="B40874" s="60"/>
      <c r="D40874" s="61"/>
    </row>
    <row r="40875" spans="2:4" x14ac:dyDescent="0.3">
      <c r="B40875" s="60"/>
      <c r="D40875" s="61"/>
    </row>
    <row r="40876" spans="2:4" x14ac:dyDescent="0.3">
      <c r="B40876" s="60"/>
      <c r="D40876" s="61"/>
    </row>
    <row r="40877" spans="2:4" x14ac:dyDescent="0.3">
      <c r="B40877" s="60"/>
      <c r="D40877" s="61"/>
    </row>
    <row r="40878" spans="2:4" x14ac:dyDescent="0.3">
      <c r="B40878" s="60"/>
      <c r="D40878" s="61"/>
    </row>
    <row r="40879" spans="2:4" x14ac:dyDescent="0.3">
      <c r="B40879" s="60"/>
      <c r="D40879" s="61"/>
    </row>
    <row r="40880" spans="2:4" x14ac:dyDescent="0.3">
      <c r="B40880" s="60"/>
      <c r="D40880" s="61"/>
    </row>
    <row r="40881" spans="2:4" x14ac:dyDescent="0.3">
      <c r="B40881" s="60"/>
      <c r="D40881" s="61"/>
    </row>
    <row r="40882" spans="2:4" x14ac:dyDescent="0.3">
      <c r="B40882" s="60"/>
      <c r="D40882" s="61"/>
    </row>
    <row r="40883" spans="2:4" x14ac:dyDescent="0.3">
      <c r="B40883" s="60"/>
      <c r="D40883" s="61"/>
    </row>
    <row r="40884" spans="2:4" x14ac:dyDescent="0.3">
      <c r="B40884" s="60"/>
      <c r="D40884" s="61"/>
    </row>
    <row r="40885" spans="2:4" x14ac:dyDescent="0.3">
      <c r="B40885" s="60"/>
      <c r="D40885" s="61"/>
    </row>
    <row r="40886" spans="2:4" x14ac:dyDescent="0.3">
      <c r="B40886" s="60"/>
      <c r="D40886" s="61"/>
    </row>
    <row r="40887" spans="2:4" x14ac:dyDescent="0.3">
      <c r="B40887" s="60"/>
      <c r="D40887" s="61"/>
    </row>
    <row r="40888" spans="2:4" x14ac:dyDescent="0.3">
      <c r="B40888" s="60"/>
      <c r="D40888" s="61"/>
    </row>
    <row r="40889" spans="2:4" x14ac:dyDescent="0.3">
      <c r="B40889" s="60"/>
      <c r="D40889" s="61"/>
    </row>
    <row r="40890" spans="2:4" x14ac:dyDescent="0.3">
      <c r="B40890" s="60"/>
      <c r="D40890" s="61"/>
    </row>
    <row r="40891" spans="2:4" x14ac:dyDescent="0.3">
      <c r="B40891" s="60"/>
      <c r="D40891" s="61"/>
    </row>
    <row r="40892" spans="2:4" x14ac:dyDescent="0.3">
      <c r="B40892" s="60"/>
      <c r="D40892" s="61"/>
    </row>
    <row r="40893" spans="2:4" x14ac:dyDescent="0.3">
      <c r="B40893" s="60"/>
      <c r="D40893" s="61"/>
    </row>
    <row r="40894" spans="2:4" x14ac:dyDescent="0.3">
      <c r="B40894" s="60"/>
      <c r="D40894" s="61"/>
    </row>
    <row r="40895" spans="2:4" x14ac:dyDescent="0.3">
      <c r="B40895" s="60"/>
      <c r="D40895" s="61"/>
    </row>
    <row r="40896" spans="2:4" x14ac:dyDescent="0.3">
      <c r="B40896" s="60"/>
      <c r="D40896" s="61"/>
    </row>
    <row r="40897" spans="2:4" x14ac:dyDescent="0.3">
      <c r="B40897" s="60"/>
      <c r="D40897" s="61"/>
    </row>
    <row r="40898" spans="2:4" x14ac:dyDescent="0.3">
      <c r="B40898" s="60"/>
      <c r="D40898" s="61"/>
    </row>
    <row r="40899" spans="2:4" x14ac:dyDescent="0.3">
      <c r="B40899" s="60"/>
      <c r="D40899" s="61"/>
    </row>
    <row r="40900" spans="2:4" x14ac:dyDescent="0.3">
      <c r="B40900" s="60"/>
      <c r="D40900" s="61"/>
    </row>
    <row r="40901" spans="2:4" x14ac:dyDescent="0.3">
      <c r="B40901" s="60"/>
      <c r="D40901" s="61"/>
    </row>
    <row r="40902" spans="2:4" x14ac:dyDescent="0.3">
      <c r="B40902" s="60"/>
      <c r="D40902" s="61"/>
    </row>
    <row r="40903" spans="2:4" x14ac:dyDescent="0.3">
      <c r="B40903" s="60"/>
      <c r="D40903" s="61"/>
    </row>
    <row r="40904" spans="2:4" x14ac:dyDescent="0.3">
      <c r="B40904" s="60"/>
      <c r="D40904" s="61"/>
    </row>
    <row r="40905" spans="2:4" x14ac:dyDescent="0.3">
      <c r="B40905" s="60"/>
      <c r="D40905" s="61"/>
    </row>
    <row r="40906" spans="2:4" x14ac:dyDescent="0.3">
      <c r="B40906" s="60"/>
      <c r="D40906" s="61"/>
    </row>
    <row r="40907" spans="2:4" x14ac:dyDescent="0.3">
      <c r="B40907" s="60"/>
      <c r="D40907" s="61"/>
    </row>
    <row r="40908" spans="2:4" x14ac:dyDescent="0.3">
      <c r="B40908" s="60"/>
      <c r="D40908" s="61"/>
    </row>
    <row r="40909" spans="2:4" x14ac:dyDescent="0.3">
      <c r="B40909" s="60"/>
      <c r="D40909" s="61"/>
    </row>
    <row r="40910" spans="2:4" x14ac:dyDescent="0.3">
      <c r="B40910" s="60"/>
      <c r="D40910" s="61"/>
    </row>
    <row r="40911" spans="2:4" x14ac:dyDescent="0.3">
      <c r="B40911" s="60"/>
      <c r="D40911" s="61"/>
    </row>
    <row r="40912" spans="2:4" x14ac:dyDescent="0.3">
      <c r="B40912" s="60"/>
      <c r="D40912" s="61"/>
    </row>
    <row r="40913" spans="2:4" x14ac:dyDescent="0.3">
      <c r="B40913" s="60"/>
      <c r="D40913" s="61"/>
    </row>
    <row r="40914" spans="2:4" x14ac:dyDescent="0.3">
      <c r="B40914" s="60"/>
      <c r="D40914" s="61"/>
    </row>
    <row r="40915" spans="2:4" x14ac:dyDescent="0.3">
      <c r="B40915" s="60"/>
      <c r="D40915" s="61"/>
    </row>
    <row r="40916" spans="2:4" x14ac:dyDescent="0.3">
      <c r="B40916" s="60"/>
      <c r="D40916" s="61"/>
    </row>
    <row r="40917" spans="2:4" x14ac:dyDescent="0.3">
      <c r="B40917" s="60"/>
      <c r="D40917" s="61"/>
    </row>
    <row r="40918" spans="2:4" x14ac:dyDescent="0.3">
      <c r="B40918" s="60"/>
      <c r="D40918" s="61"/>
    </row>
    <row r="40919" spans="2:4" x14ac:dyDescent="0.3">
      <c r="B40919" s="60"/>
      <c r="D40919" s="61"/>
    </row>
    <row r="40920" spans="2:4" x14ac:dyDescent="0.3">
      <c r="B40920" s="60"/>
      <c r="D40920" s="61"/>
    </row>
    <row r="40921" spans="2:4" x14ac:dyDescent="0.3">
      <c r="B40921" s="60"/>
      <c r="D40921" s="61"/>
    </row>
    <row r="40922" spans="2:4" x14ac:dyDescent="0.3">
      <c r="B40922" s="60"/>
      <c r="D40922" s="61"/>
    </row>
    <row r="40923" spans="2:4" x14ac:dyDescent="0.3">
      <c r="B40923" s="60"/>
      <c r="D40923" s="61"/>
    </row>
    <row r="40924" spans="2:4" x14ac:dyDescent="0.3">
      <c r="B40924" s="60"/>
      <c r="D40924" s="61"/>
    </row>
    <row r="40925" spans="2:4" x14ac:dyDescent="0.3">
      <c r="B40925" s="60"/>
      <c r="D40925" s="61"/>
    </row>
    <row r="40926" spans="2:4" x14ac:dyDescent="0.3">
      <c r="B40926" s="60"/>
      <c r="D40926" s="61"/>
    </row>
    <row r="40927" spans="2:4" x14ac:dyDescent="0.3">
      <c r="B40927" s="60"/>
      <c r="D40927" s="61"/>
    </row>
    <row r="40928" spans="2:4" x14ac:dyDescent="0.3">
      <c r="B40928" s="60"/>
      <c r="D40928" s="61"/>
    </row>
    <row r="40929" spans="2:5" x14ac:dyDescent="0.3">
      <c r="B40929" s="60"/>
      <c r="D40929" s="61"/>
    </row>
    <row r="40930" spans="2:5" x14ac:dyDescent="0.3">
      <c r="B40930" s="60"/>
      <c r="D40930" s="61"/>
    </row>
    <row r="40931" spans="2:5" x14ac:dyDescent="0.3">
      <c r="B40931" s="60"/>
      <c r="D40931" s="61"/>
    </row>
    <row r="40932" spans="2:5" x14ac:dyDescent="0.3">
      <c r="B40932" s="60"/>
      <c r="D40932" s="61"/>
    </row>
    <row r="40933" spans="2:5" x14ac:dyDescent="0.3">
      <c r="B40933" s="60"/>
      <c r="D40933" s="61"/>
    </row>
    <row r="40934" spans="2:5" x14ac:dyDescent="0.3">
      <c r="B40934" s="60"/>
      <c r="D40934" s="62"/>
      <c r="E40934" s="63"/>
    </row>
    <row r="40935" spans="2:5" x14ac:dyDescent="0.3">
      <c r="B40935" s="60"/>
      <c r="D40935" s="62"/>
      <c r="E40935" s="63"/>
    </row>
    <row r="40936" spans="2:5" x14ac:dyDescent="0.3">
      <c r="B40936" s="60"/>
      <c r="D40936" s="62"/>
      <c r="E40936" s="63"/>
    </row>
    <row r="40937" spans="2:5" x14ac:dyDescent="0.3">
      <c r="B40937" s="60"/>
      <c r="D40937" s="62"/>
      <c r="E40937" s="63"/>
    </row>
    <row r="40938" spans="2:5" x14ac:dyDescent="0.3">
      <c r="B40938" s="60"/>
      <c r="D40938" s="62"/>
      <c r="E40938" s="63"/>
    </row>
    <row r="40939" spans="2:5" x14ac:dyDescent="0.3">
      <c r="B40939" s="60"/>
      <c r="D40939" s="62"/>
      <c r="E40939" s="63"/>
    </row>
    <row r="40940" spans="2:5" x14ac:dyDescent="0.3">
      <c r="B40940" s="60"/>
      <c r="D40940" s="62"/>
      <c r="E40940" s="63"/>
    </row>
    <row r="40941" spans="2:5" x14ac:dyDescent="0.3">
      <c r="B40941" s="60"/>
      <c r="D40941" s="62"/>
      <c r="E40941" s="63"/>
    </row>
    <row r="40942" spans="2:5" x14ac:dyDescent="0.3">
      <c r="B40942" s="60"/>
      <c r="D40942" s="62"/>
      <c r="E40942" s="63"/>
    </row>
    <row r="40943" spans="2:5" x14ac:dyDescent="0.3">
      <c r="B40943" s="60"/>
      <c r="D40943" s="62"/>
      <c r="E40943" s="63"/>
    </row>
    <row r="40944" spans="2:5" x14ac:dyDescent="0.3">
      <c r="B40944" s="60"/>
      <c r="D40944" s="62"/>
      <c r="E40944" s="63"/>
    </row>
    <row r="40945" spans="2:5" x14ac:dyDescent="0.3">
      <c r="B40945" s="60"/>
      <c r="D40945" s="62"/>
      <c r="E40945" s="63"/>
    </row>
    <row r="40946" spans="2:5" x14ac:dyDescent="0.3">
      <c r="B40946" s="60"/>
      <c r="D40946" s="62"/>
      <c r="E40946" s="63"/>
    </row>
    <row r="40947" spans="2:5" x14ac:dyDescent="0.3">
      <c r="B40947" s="60"/>
      <c r="D40947" s="62"/>
      <c r="E40947" s="63"/>
    </row>
    <row r="40948" spans="2:5" x14ac:dyDescent="0.3">
      <c r="B40948" s="60"/>
      <c r="D40948" s="62"/>
      <c r="E40948" s="63"/>
    </row>
    <row r="40949" spans="2:5" x14ac:dyDescent="0.3">
      <c r="B40949" s="60"/>
      <c r="D40949" s="62"/>
      <c r="E40949" s="63"/>
    </row>
    <row r="40950" spans="2:5" x14ac:dyDescent="0.3">
      <c r="B40950" s="60"/>
      <c r="D40950" s="62"/>
      <c r="E40950" s="63"/>
    </row>
    <row r="40951" spans="2:5" x14ac:dyDescent="0.3">
      <c r="B40951" s="60"/>
      <c r="D40951" s="62"/>
      <c r="E40951" s="63"/>
    </row>
    <row r="40952" spans="2:5" x14ac:dyDescent="0.3">
      <c r="B40952" s="60"/>
      <c r="D40952" s="62"/>
      <c r="E40952" s="63"/>
    </row>
    <row r="40953" spans="2:5" x14ac:dyDescent="0.3">
      <c r="B40953" s="60"/>
      <c r="D40953" s="62"/>
      <c r="E40953" s="63"/>
    </row>
    <row r="40954" spans="2:5" x14ac:dyDescent="0.3">
      <c r="B40954" s="60"/>
      <c r="D40954" s="61"/>
    </row>
    <row r="40955" spans="2:5" x14ac:dyDescent="0.3">
      <c r="B40955" s="60"/>
      <c r="D40955" s="61"/>
    </row>
    <row r="40956" spans="2:5" x14ac:dyDescent="0.3">
      <c r="B40956" s="60"/>
      <c r="D40956" s="61"/>
    </row>
    <row r="40957" spans="2:5" x14ac:dyDescent="0.3">
      <c r="B40957" s="60"/>
      <c r="D40957" s="61"/>
    </row>
    <row r="40958" spans="2:5" x14ac:dyDescent="0.3">
      <c r="B40958" s="60"/>
      <c r="D40958" s="61"/>
    </row>
    <row r="40959" spans="2:5" x14ac:dyDescent="0.3">
      <c r="B40959" s="60"/>
      <c r="D40959" s="61"/>
    </row>
    <row r="40960" spans="2:5" x14ac:dyDescent="0.3">
      <c r="B40960" s="60"/>
      <c r="D40960" s="61"/>
    </row>
    <row r="40961" spans="2:4" x14ac:dyDescent="0.3">
      <c r="B40961" s="60"/>
      <c r="D40961" s="61"/>
    </row>
    <row r="40962" spans="2:4" x14ac:dyDescent="0.3">
      <c r="B40962" s="60"/>
      <c r="D40962" s="61"/>
    </row>
    <row r="40963" spans="2:4" x14ac:dyDescent="0.3">
      <c r="B40963" s="60"/>
      <c r="D40963" s="61"/>
    </row>
    <row r="40964" spans="2:4" x14ac:dyDescent="0.3">
      <c r="B40964" s="60"/>
      <c r="D40964" s="61"/>
    </row>
    <row r="40965" spans="2:4" x14ac:dyDescent="0.3">
      <c r="B40965" s="60"/>
      <c r="D40965" s="61"/>
    </row>
    <row r="40966" spans="2:4" x14ac:dyDescent="0.3">
      <c r="B40966" s="60"/>
      <c r="D40966" s="61"/>
    </row>
    <row r="40967" spans="2:4" x14ac:dyDescent="0.3">
      <c r="B40967" s="60"/>
      <c r="D40967" s="61"/>
    </row>
    <row r="40968" spans="2:4" x14ac:dyDescent="0.3">
      <c r="B40968" s="60"/>
      <c r="D40968" s="61"/>
    </row>
    <row r="40969" spans="2:4" x14ac:dyDescent="0.3">
      <c r="B40969" s="60"/>
      <c r="D40969" s="61"/>
    </row>
    <row r="40970" spans="2:4" x14ac:dyDescent="0.3">
      <c r="B40970" s="60"/>
      <c r="D40970" s="61"/>
    </row>
    <row r="40971" spans="2:4" x14ac:dyDescent="0.3">
      <c r="B40971" s="60"/>
      <c r="D40971" s="61"/>
    </row>
    <row r="40972" spans="2:4" x14ac:dyDescent="0.3">
      <c r="B40972" s="60"/>
      <c r="D40972" s="61"/>
    </row>
    <row r="40973" spans="2:4" x14ac:dyDescent="0.3">
      <c r="B40973" s="60"/>
      <c r="D40973" s="61"/>
    </row>
    <row r="40974" spans="2:4" x14ac:dyDescent="0.3">
      <c r="B40974" s="60"/>
      <c r="D40974" s="61"/>
    </row>
    <row r="40975" spans="2:4" x14ac:dyDescent="0.3">
      <c r="B40975" s="60"/>
      <c r="D40975" s="61"/>
    </row>
    <row r="40976" spans="2:4" x14ac:dyDescent="0.3">
      <c r="B40976" s="60"/>
      <c r="D40976" s="61"/>
    </row>
    <row r="40977" spans="2:4" x14ac:dyDescent="0.3">
      <c r="B40977" s="60"/>
      <c r="D40977" s="61"/>
    </row>
    <row r="40978" spans="2:4" x14ac:dyDescent="0.3">
      <c r="B40978" s="60"/>
      <c r="D40978" s="61"/>
    </row>
    <row r="40979" spans="2:4" x14ac:dyDescent="0.3">
      <c r="B40979" s="60"/>
      <c r="D40979" s="61"/>
    </row>
    <row r="40980" spans="2:4" x14ac:dyDescent="0.3">
      <c r="B40980" s="60"/>
      <c r="D40980" s="61"/>
    </row>
    <row r="40981" spans="2:4" x14ac:dyDescent="0.3">
      <c r="B40981" s="60"/>
      <c r="D40981" s="61"/>
    </row>
    <row r="40982" spans="2:4" x14ac:dyDescent="0.3">
      <c r="B40982" s="60"/>
      <c r="D40982" s="61"/>
    </row>
    <row r="40983" spans="2:4" x14ac:dyDescent="0.3">
      <c r="B40983" s="60"/>
      <c r="D40983" s="61"/>
    </row>
    <row r="40984" spans="2:4" x14ac:dyDescent="0.3">
      <c r="B40984" s="60"/>
      <c r="D40984" s="61"/>
    </row>
    <row r="40985" spans="2:4" x14ac:dyDescent="0.3">
      <c r="B40985" s="60"/>
      <c r="D40985" s="61"/>
    </row>
    <row r="40986" spans="2:4" x14ac:dyDescent="0.3">
      <c r="B40986" s="60"/>
      <c r="D40986" s="61"/>
    </row>
    <row r="40987" spans="2:4" x14ac:dyDescent="0.3">
      <c r="B40987" s="60"/>
      <c r="D40987" s="61"/>
    </row>
    <row r="40988" spans="2:4" x14ac:dyDescent="0.3">
      <c r="B40988" s="60"/>
      <c r="D40988" s="61"/>
    </row>
    <row r="40989" spans="2:4" x14ac:dyDescent="0.3">
      <c r="B40989" s="60"/>
      <c r="D40989" s="61"/>
    </row>
    <row r="40990" spans="2:4" x14ac:dyDescent="0.3">
      <c r="B40990" s="60"/>
      <c r="D40990" s="61"/>
    </row>
    <row r="40991" spans="2:4" x14ac:dyDescent="0.3">
      <c r="B40991" s="60"/>
      <c r="D40991" s="61"/>
    </row>
    <row r="40992" spans="2:4" x14ac:dyDescent="0.3">
      <c r="B40992" s="60"/>
      <c r="D40992" s="61"/>
    </row>
    <row r="40993" spans="2:4" x14ac:dyDescent="0.3">
      <c r="B40993" s="60"/>
      <c r="D40993" s="61"/>
    </row>
    <row r="40994" spans="2:4" x14ac:dyDescent="0.3">
      <c r="B40994" s="60"/>
      <c r="D40994" s="61"/>
    </row>
    <row r="40995" spans="2:4" x14ac:dyDescent="0.3">
      <c r="B40995" s="60"/>
      <c r="D40995" s="61"/>
    </row>
    <row r="40996" spans="2:4" x14ac:dyDescent="0.3">
      <c r="B40996" s="60"/>
      <c r="D40996" s="61"/>
    </row>
    <row r="40997" spans="2:4" x14ac:dyDescent="0.3">
      <c r="B40997" s="60"/>
      <c r="D40997" s="61"/>
    </row>
    <row r="40998" spans="2:4" x14ac:dyDescent="0.3">
      <c r="B40998" s="60"/>
      <c r="D40998" s="61"/>
    </row>
    <row r="40999" spans="2:4" x14ac:dyDescent="0.3">
      <c r="B40999" s="60"/>
      <c r="D40999" s="61"/>
    </row>
    <row r="41000" spans="2:4" x14ac:dyDescent="0.3">
      <c r="B41000" s="60"/>
      <c r="D41000" s="61"/>
    </row>
    <row r="41001" spans="2:4" x14ac:dyDescent="0.3">
      <c r="B41001" s="60"/>
      <c r="D41001" s="61"/>
    </row>
    <row r="41002" spans="2:4" x14ac:dyDescent="0.3">
      <c r="B41002" s="60"/>
      <c r="D41002" s="61"/>
    </row>
    <row r="41003" spans="2:4" x14ac:dyDescent="0.3">
      <c r="B41003" s="60"/>
      <c r="D41003" s="61"/>
    </row>
    <row r="41004" spans="2:4" x14ac:dyDescent="0.3">
      <c r="B41004" s="60"/>
      <c r="D41004" s="61"/>
    </row>
    <row r="41005" spans="2:4" x14ac:dyDescent="0.3">
      <c r="B41005" s="60"/>
      <c r="D41005" s="61"/>
    </row>
    <row r="41006" spans="2:4" x14ac:dyDescent="0.3">
      <c r="B41006" s="60"/>
      <c r="D41006" s="61"/>
    </row>
    <row r="41007" spans="2:4" x14ac:dyDescent="0.3">
      <c r="B41007" s="60"/>
      <c r="D41007" s="61"/>
    </row>
    <row r="41008" spans="2:4" x14ac:dyDescent="0.3">
      <c r="B41008" s="60"/>
      <c r="D41008" s="61"/>
    </row>
    <row r="41009" spans="2:4" x14ac:dyDescent="0.3">
      <c r="B41009" s="60"/>
      <c r="D41009" s="61"/>
    </row>
    <row r="41010" spans="2:4" x14ac:dyDescent="0.3">
      <c r="B41010" s="60"/>
      <c r="D41010" s="61"/>
    </row>
    <row r="41011" spans="2:4" x14ac:dyDescent="0.3">
      <c r="B41011" s="60"/>
      <c r="D41011" s="61"/>
    </row>
    <row r="41012" spans="2:4" x14ac:dyDescent="0.3">
      <c r="B41012" s="60"/>
      <c r="D41012" s="61"/>
    </row>
    <row r="41013" spans="2:4" x14ac:dyDescent="0.3">
      <c r="B41013" s="60"/>
      <c r="D41013" s="61"/>
    </row>
    <row r="41014" spans="2:4" x14ac:dyDescent="0.3">
      <c r="B41014" s="60"/>
      <c r="D41014" s="61"/>
    </row>
    <row r="41015" spans="2:4" x14ac:dyDescent="0.3">
      <c r="B41015" s="60"/>
      <c r="D41015" s="61"/>
    </row>
    <row r="41016" spans="2:4" x14ac:dyDescent="0.3">
      <c r="B41016" s="60"/>
      <c r="D41016" s="61"/>
    </row>
    <row r="41017" spans="2:4" x14ac:dyDescent="0.3">
      <c r="B41017" s="60"/>
      <c r="D41017" s="61"/>
    </row>
    <row r="41018" spans="2:4" x14ac:dyDescent="0.3">
      <c r="B41018" s="60"/>
      <c r="D41018" s="61"/>
    </row>
    <row r="41019" spans="2:4" x14ac:dyDescent="0.3">
      <c r="B41019" s="60"/>
      <c r="D41019" s="61"/>
    </row>
    <row r="41020" spans="2:4" x14ac:dyDescent="0.3">
      <c r="B41020" s="60"/>
      <c r="D41020" s="61"/>
    </row>
    <row r="41021" spans="2:4" x14ac:dyDescent="0.3">
      <c r="B41021" s="60"/>
      <c r="D41021" s="61"/>
    </row>
    <row r="41022" spans="2:4" x14ac:dyDescent="0.3">
      <c r="B41022" s="60"/>
      <c r="D41022" s="61"/>
    </row>
    <row r="41023" spans="2:4" x14ac:dyDescent="0.3">
      <c r="B41023" s="60"/>
      <c r="D41023" s="61"/>
    </row>
    <row r="41024" spans="2:4" x14ac:dyDescent="0.3">
      <c r="B41024" s="60"/>
      <c r="D41024" s="61"/>
    </row>
    <row r="41025" spans="2:4" x14ac:dyDescent="0.3">
      <c r="B41025" s="60"/>
      <c r="D41025" s="61"/>
    </row>
    <row r="41026" spans="2:4" x14ac:dyDescent="0.3">
      <c r="B41026" s="60"/>
      <c r="D41026" s="61"/>
    </row>
    <row r="41027" spans="2:4" x14ac:dyDescent="0.3">
      <c r="B41027" s="60"/>
      <c r="D41027" s="61"/>
    </row>
    <row r="41028" spans="2:4" x14ac:dyDescent="0.3">
      <c r="B41028" s="60"/>
      <c r="D41028" s="61"/>
    </row>
    <row r="41029" spans="2:4" x14ac:dyDescent="0.3">
      <c r="B41029" s="60"/>
      <c r="D41029" s="61"/>
    </row>
    <row r="41030" spans="2:4" x14ac:dyDescent="0.3">
      <c r="B41030" s="60"/>
      <c r="D41030" s="61"/>
    </row>
    <row r="41031" spans="2:4" x14ac:dyDescent="0.3">
      <c r="B41031" s="60"/>
      <c r="D41031" s="61"/>
    </row>
    <row r="41032" spans="2:4" x14ac:dyDescent="0.3">
      <c r="B41032" s="60"/>
      <c r="D41032" s="61"/>
    </row>
    <row r="41033" spans="2:4" x14ac:dyDescent="0.3">
      <c r="B41033" s="60"/>
      <c r="D41033" s="61"/>
    </row>
    <row r="41034" spans="2:4" x14ac:dyDescent="0.3">
      <c r="B41034" s="60"/>
      <c r="D41034" s="61"/>
    </row>
    <row r="41035" spans="2:4" x14ac:dyDescent="0.3">
      <c r="B41035" s="60"/>
      <c r="D41035" s="61"/>
    </row>
    <row r="41036" spans="2:4" x14ac:dyDescent="0.3">
      <c r="B41036" s="60"/>
      <c r="D41036" s="61"/>
    </row>
    <row r="41037" spans="2:4" x14ac:dyDescent="0.3">
      <c r="B41037" s="60"/>
      <c r="D41037" s="61"/>
    </row>
    <row r="41038" spans="2:4" x14ac:dyDescent="0.3">
      <c r="B41038" s="60"/>
      <c r="D41038" s="61"/>
    </row>
    <row r="41039" spans="2:4" x14ac:dyDescent="0.3">
      <c r="B41039" s="60"/>
      <c r="D41039" s="61"/>
    </row>
    <row r="41040" spans="2:4" x14ac:dyDescent="0.3">
      <c r="B41040" s="60"/>
      <c r="D41040" s="61"/>
    </row>
    <row r="41041" spans="2:4" x14ac:dyDescent="0.3">
      <c r="B41041" s="60"/>
      <c r="D41041" s="61"/>
    </row>
    <row r="41042" spans="2:4" x14ac:dyDescent="0.3">
      <c r="B41042" s="60"/>
      <c r="D41042" s="61"/>
    </row>
    <row r="41043" spans="2:4" x14ac:dyDescent="0.3">
      <c r="B41043" s="60"/>
      <c r="D41043" s="61"/>
    </row>
    <row r="41044" spans="2:4" x14ac:dyDescent="0.3">
      <c r="B41044" s="60"/>
      <c r="D41044" s="61"/>
    </row>
    <row r="41045" spans="2:4" x14ac:dyDescent="0.3">
      <c r="B41045" s="60"/>
      <c r="D41045" s="61"/>
    </row>
    <row r="41046" spans="2:4" x14ac:dyDescent="0.3">
      <c r="B41046" s="60"/>
      <c r="D41046" s="61"/>
    </row>
    <row r="41047" spans="2:4" x14ac:dyDescent="0.3">
      <c r="B41047" s="60"/>
      <c r="D41047" s="61"/>
    </row>
    <row r="41048" spans="2:4" x14ac:dyDescent="0.3">
      <c r="B41048" s="60"/>
      <c r="D41048" s="61"/>
    </row>
    <row r="41049" spans="2:4" x14ac:dyDescent="0.3">
      <c r="B41049" s="60"/>
      <c r="D41049" s="61"/>
    </row>
    <row r="41050" spans="2:4" x14ac:dyDescent="0.3">
      <c r="B41050" s="60"/>
      <c r="D41050" s="61"/>
    </row>
    <row r="41051" spans="2:4" x14ac:dyDescent="0.3">
      <c r="B41051" s="60"/>
      <c r="D41051" s="61"/>
    </row>
    <row r="41052" spans="2:4" x14ac:dyDescent="0.3">
      <c r="B41052" s="60"/>
      <c r="D41052" s="61"/>
    </row>
    <row r="41053" spans="2:4" x14ac:dyDescent="0.3">
      <c r="B41053" s="60"/>
      <c r="D41053" s="61"/>
    </row>
    <row r="41054" spans="2:4" x14ac:dyDescent="0.3">
      <c r="B41054" s="60"/>
      <c r="D41054" s="61"/>
    </row>
    <row r="41055" spans="2:4" x14ac:dyDescent="0.3">
      <c r="B41055" s="60"/>
      <c r="D41055" s="61"/>
    </row>
    <row r="41056" spans="2:4" x14ac:dyDescent="0.3">
      <c r="B41056" s="60"/>
      <c r="D41056" s="61"/>
    </row>
    <row r="41057" spans="2:4" x14ac:dyDescent="0.3">
      <c r="B41057" s="60"/>
      <c r="D41057" s="61"/>
    </row>
    <row r="41058" spans="2:4" x14ac:dyDescent="0.3">
      <c r="B41058" s="60"/>
      <c r="D41058" s="61"/>
    </row>
    <row r="41059" spans="2:4" x14ac:dyDescent="0.3">
      <c r="B41059" s="60"/>
      <c r="D41059" s="61"/>
    </row>
    <row r="41060" spans="2:4" x14ac:dyDescent="0.3">
      <c r="B41060" s="60"/>
      <c r="D41060" s="61"/>
    </row>
    <row r="41061" spans="2:4" x14ac:dyDescent="0.3">
      <c r="B41061" s="60"/>
      <c r="D41061" s="61"/>
    </row>
    <row r="41062" spans="2:4" x14ac:dyDescent="0.3">
      <c r="B41062" s="60"/>
      <c r="D41062" s="61"/>
    </row>
    <row r="41063" spans="2:4" x14ac:dyDescent="0.3">
      <c r="B41063" s="60"/>
      <c r="D41063" s="61"/>
    </row>
    <row r="41064" spans="2:4" x14ac:dyDescent="0.3">
      <c r="B41064" s="60"/>
      <c r="D41064" s="61"/>
    </row>
    <row r="41065" spans="2:4" x14ac:dyDescent="0.3">
      <c r="B41065" s="60"/>
      <c r="D41065" s="61"/>
    </row>
    <row r="41066" spans="2:4" x14ac:dyDescent="0.3">
      <c r="B41066" s="60"/>
      <c r="D41066" s="61"/>
    </row>
    <row r="41067" spans="2:4" x14ac:dyDescent="0.3">
      <c r="B41067" s="60"/>
      <c r="D41067" s="61"/>
    </row>
    <row r="41068" spans="2:4" x14ac:dyDescent="0.3">
      <c r="B41068" s="60"/>
      <c r="D41068" s="61"/>
    </row>
    <row r="41069" spans="2:4" x14ac:dyDescent="0.3">
      <c r="B41069" s="60"/>
      <c r="D41069" s="61"/>
    </row>
    <row r="41070" spans="2:4" x14ac:dyDescent="0.3">
      <c r="B41070" s="60"/>
      <c r="D41070" s="61"/>
    </row>
    <row r="41071" spans="2:4" x14ac:dyDescent="0.3">
      <c r="B41071" s="60"/>
      <c r="D41071" s="61"/>
    </row>
    <row r="41072" spans="2:4" x14ac:dyDescent="0.3">
      <c r="B41072" s="60"/>
      <c r="D41072" s="61"/>
    </row>
    <row r="41073" spans="2:4" x14ac:dyDescent="0.3">
      <c r="B41073" s="60"/>
      <c r="D41073" s="61"/>
    </row>
    <row r="41074" spans="2:4" x14ac:dyDescent="0.3">
      <c r="B41074" s="60"/>
      <c r="D41074" s="61"/>
    </row>
    <row r="41075" spans="2:4" x14ac:dyDescent="0.3">
      <c r="B41075" s="60"/>
      <c r="D41075" s="61"/>
    </row>
    <row r="41076" spans="2:4" x14ac:dyDescent="0.3">
      <c r="B41076" s="60"/>
      <c r="D41076" s="61"/>
    </row>
    <row r="41077" spans="2:4" x14ac:dyDescent="0.3">
      <c r="B41077" s="60"/>
      <c r="D41077" s="61"/>
    </row>
    <row r="41078" spans="2:4" x14ac:dyDescent="0.3">
      <c r="B41078" s="60"/>
      <c r="D41078" s="61"/>
    </row>
    <row r="41079" spans="2:4" x14ac:dyDescent="0.3">
      <c r="B41079" s="60"/>
      <c r="D41079" s="61"/>
    </row>
    <row r="41080" spans="2:4" x14ac:dyDescent="0.3">
      <c r="B41080" s="60"/>
      <c r="D41080" s="61"/>
    </row>
    <row r="41081" spans="2:4" x14ac:dyDescent="0.3">
      <c r="B41081" s="60"/>
      <c r="D41081" s="61"/>
    </row>
    <row r="41082" spans="2:4" x14ac:dyDescent="0.3">
      <c r="B41082" s="60"/>
      <c r="D41082" s="61"/>
    </row>
    <row r="41083" spans="2:4" x14ac:dyDescent="0.3">
      <c r="B41083" s="60"/>
      <c r="D41083" s="61"/>
    </row>
    <row r="41084" spans="2:4" x14ac:dyDescent="0.3">
      <c r="B41084" s="60"/>
      <c r="D41084" s="61"/>
    </row>
    <row r="41085" spans="2:4" x14ac:dyDescent="0.3">
      <c r="B41085" s="60"/>
      <c r="D41085" s="61"/>
    </row>
    <row r="41086" spans="2:4" x14ac:dyDescent="0.3">
      <c r="B41086" s="60"/>
      <c r="D41086" s="61"/>
    </row>
    <row r="41087" spans="2:4" x14ac:dyDescent="0.3">
      <c r="B41087" s="60"/>
      <c r="D41087" s="61"/>
    </row>
    <row r="41088" spans="2:4" x14ac:dyDescent="0.3">
      <c r="B41088" s="60"/>
      <c r="D41088" s="61"/>
    </row>
    <row r="41089" spans="2:4" x14ac:dyDescent="0.3">
      <c r="B41089" s="60"/>
      <c r="D41089" s="61"/>
    </row>
    <row r="41090" spans="2:4" x14ac:dyDescent="0.3">
      <c r="B41090" s="60"/>
      <c r="D41090" s="61"/>
    </row>
    <row r="41091" spans="2:4" x14ac:dyDescent="0.3">
      <c r="B41091" s="60"/>
      <c r="D41091" s="61"/>
    </row>
    <row r="41092" spans="2:4" x14ac:dyDescent="0.3">
      <c r="B41092" s="60"/>
      <c r="D41092" s="61"/>
    </row>
    <row r="41093" spans="2:4" x14ac:dyDescent="0.3">
      <c r="B41093" s="60"/>
      <c r="D41093" s="61"/>
    </row>
    <row r="41094" spans="2:4" x14ac:dyDescent="0.3">
      <c r="B41094" s="60"/>
      <c r="D41094" s="61"/>
    </row>
    <row r="41095" spans="2:4" x14ac:dyDescent="0.3">
      <c r="B41095" s="60"/>
      <c r="D41095" s="61"/>
    </row>
    <row r="41096" spans="2:4" x14ac:dyDescent="0.3">
      <c r="B41096" s="60"/>
      <c r="D41096" s="61"/>
    </row>
    <row r="41097" spans="2:4" x14ac:dyDescent="0.3">
      <c r="B41097" s="60"/>
      <c r="D41097" s="61"/>
    </row>
    <row r="41098" spans="2:4" x14ac:dyDescent="0.3">
      <c r="B41098" s="60"/>
      <c r="D41098" s="61"/>
    </row>
    <row r="41099" spans="2:4" x14ac:dyDescent="0.3">
      <c r="B41099" s="60"/>
      <c r="D41099" s="61"/>
    </row>
    <row r="41100" spans="2:4" x14ac:dyDescent="0.3">
      <c r="B41100" s="60"/>
      <c r="D41100" s="61"/>
    </row>
    <row r="41101" spans="2:4" x14ac:dyDescent="0.3">
      <c r="B41101" s="60"/>
      <c r="D41101" s="61"/>
    </row>
    <row r="41102" spans="2:4" x14ac:dyDescent="0.3">
      <c r="B41102" s="60"/>
      <c r="D41102" s="61"/>
    </row>
    <row r="41103" spans="2:4" x14ac:dyDescent="0.3">
      <c r="B41103" s="60"/>
      <c r="D41103" s="61"/>
    </row>
    <row r="41104" spans="2:4" x14ac:dyDescent="0.3">
      <c r="B41104" s="60"/>
      <c r="D41104" s="61"/>
    </row>
    <row r="41105" spans="2:4" x14ac:dyDescent="0.3">
      <c r="B41105" s="60"/>
      <c r="D41105" s="61"/>
    </row>
    <row r="41106" spans="2:4" x14ac:dyDescent="0.3">
      <c r="B41106" s="60"/>
      <c r="D41106" s="61"/>
    </row>
    <row r="41107" spans="2:4" x14ac:dyDescent="0.3">
      <c r="B41107" s="60"/>
      <c r="D41107" s="61"/>
    </row>
    <row r="41108" spans="2:4" x14ac:dyDescent="0.3">
      <c r="B41108" s="60"/>
      <c r="D41108" s="61"/>
    </row>
    <row r="41109" spans="2:4" x14ac:dyDescent="0.3">
      <c r="B41109" s="60"/>
      <c r="D41109" s="61"/>
    </row>
    <row r="41110" spans="2:4" x14ac:dyDescent="0.3">
      <c r="B41110" s="60"/>
      <c r="D41110" s="61"/>
    </row>
    <row r="41111" spans="2:4" x14ac:dyDescent="0.3">
      <c r="B41111" s="60"/>
      <c r="D41111" s="61"/>
    </row>
    <row r="41112" spans="2:4" x14ac:dyDescent="0.3">
      <c r="B41112" s="60"/>
      <c r="D41112" s="61"/>
    </row>
    <row r="41113" spans="2:4" x14ac:dyDescent="0.3">
      <c r="B41113" s="60"/>
      <c r="D41113" s="61"/>
    </row>
    <row r="41114" spans="2:4" x14ac:dyDescent="0.3">
      <c r="B41114" s="60"/>
      <c r="D41114" s="61"/>
    </row>
    <row r="41115" spans="2:4" x14ac:dyDescent="0.3">
      <c r="B41115" s="60"/>
      <c r="D41115" s="61"/>
    </row>
    <row r="41116" spans="2:4" x14ac:dyDescent="0.3">
      <c r="B41116" s="60"/>
      <c r="D41116" s="61"/>
    </row>
    <row r="41117" spans="2:4" x14ac:dyDescent="0.3">
      <c r="B41117" s="60"/>
      <c r="D41117" s="61"/>
    </row>
    <row r="41118" spans="2:4" x14ac:dyDescent="0.3">
      <c r="B41118" s="60"/>
      <c r="D41118" s="61"/>
    </row>
    <row r="41119" spans="2:4" x14ac:dyDescent="0.3">
      <c r="B41119" s="60"/>
      <c r="D41119" s="61"/>
    </row>
    <row r="41120" spans="2:4" x14ac:dyDescent="0.3">
      <c r="B41120" s="60"/>
      <c r="D41120" s="61"/>
    </row>
    <row r="41121" spans="2:4" x14ac:dyDescent="0.3">
      <c r="B41121" s="60"/>
      <c r="D41121" s="61"/>
    </row>
    <row r="41122" spans="2:4" x14ac:dyDescent="0.3">
      <c r="B41122" s="60"/>
      <c r="D41122" s="61"/>
    </row>
    <row r="41123" spans="2:4" x14ac:dyDescent="0.3">
      <c r="B41123" s="60"/>
      <c r="D41123" s="61"/>
    </row>
    <row r="41124" spans="2:4" x14ac:dyDescent="0.3">
      <c r="B41124" s="60"/>
      <c r="D41124" s="61"/>
    </row>
    <row r="41125" spans="2:4" x14ac:dyDescent="0.3">
      <c r="B41125" s="60"/>
      <c r="D41125" s="61"/>
    </row>
    <row r="41126" spans="2:4" x14ac:dyDescent="0.3">
      <c r="B41126" s="60"/>
      <c r="D41126" s="61"/>
    </row>
    <row r="41127" spans="2:4" x14ac:dyDescent="0.3">
      <c r="B41127" s="60"/>
      <c r="D41127" s="61"/>
    </row>
    <row r="41128" spans="2:4" x14ac:dyDescent="0.3">
      <c r="B41128" s="60"/>
      <c r="D41128" s="61"/>
    </row>
    <row r="41129" spans="2:4" x14ac:dyDescent="0.3">
      <c r="B41129" s="60"/>
      <c r="D41129" s="61"/>
    </row>
    <row r="41130" spans="2:4" x14ac:dyDescent="0.3">
      <c r="B41130" s="60"/>
      <c r="D41130" s="61"/>
    </row>
    <row r="41131" spans="2:4" x14ac:dyDescent="0.3">
      <c r="B41131" s="60"/>
      <c r="D41131" s="61"/>
    </row>
    <row r="41132" spans="2:4" x14ac:dyDescent="0.3">
      <c r="B41132" s="60"/>
      <c r="D41132" s="61"/>
    </row>
    <row r="41133" spans="2:4" x14ac:dyDescent="0.3">
      <c r="B41133" s="60"/>
      <c r="D41133" s="61"/>
    </row>
    <row r="41134" spans="2:4" x14ac:dyDescent="0.3">
      <c r="B41134" s="60"/>
      <c r="D41134" s="61"/>
    </row>
    <row r="41135" spans="2:4" x14ac:dyDescent="0.3">
      <c r="B41135" s="60"/>
      <c r="D41135" s="61"/>
    </row>
    <row r="41136" spans="2:4" x14ac:dyDescent="0.3">
      <c r="B41136" s="60"/>
      <c r="D41136" s="61"/>
    </row>
    <row r="41137" spans="2:4" x14ac:dyDescent="0.3">
      <c r="B41137" s="60"/>
      <c r="D41137" s="61"/>
    </row>
    <row r="41138" spans="2:4" x14ac:dyDescent="0.3">
      <c r="B41138" s="60"/>
      <c r="D41138" s="61"/>
    </row>
    <row r="41139" spans="2:4" x14ac:dyDescent="0.3">
      <c r="B41139" s="60"/>
      <c r="D41139" s="61"/>
    </row>
    <row r="41140" spans="2:4" x14ac:dyDescent="0.3">
      <c r="B41140" s="60"/>
      <c r="D41140" s="61"/>
    </row>
    <row r="41141" spans="2:4" x14ac:dyDescent="0.3">
      <c r="B41141" s="60"/>
      <c r="D41141" s="61"/>
    </row>
    <row r="41142" spans="2:4" x14ac:dyDescent="0.3">
      <c r="B41142" s="60"/>
      <c r="D41142" s="61"/>
    </row>
    <row r="41143" spans="2:4" x14ac:dyDescent="0.3">
      <c r="B41143" s="60"/>
      <c r="D41143" s="61"/>
    </row>
    <row r="41144" spans="2:4" x14ac:dyDescent="0.3">
      <c r="B41144" s="60"/>
      <c r="D41144" s="61"/>
    </row>
    <row r="41145" spans="2:4" x14ac:dyDescent="0.3">
      <c r="B41145" s="60"/>
      <c r="D41145" s="61"/>
    </row>
    <row r="41146" spans="2:4" x14ac:dyDescent="0.3">
      <c r="B41146" s="60"/>
      <c r="D41146" s="61"/>
    </row>
    <row r="41147" spans="2:4" x14ac:dyDescent="0.3">
      <c r="B41147" s="60"/>
      <c r="D41147" s="61"/>
    </row>
    <row r="41148" spans="2:4" x14ac:dyDescent="0.3">
      <c r="B41148" s="60"/>
      <c r="D41148" s="61"/>
    </row>
    <row r="41149" spans="2:4" x14ac:dyDescent="0.3">
      <c r="B41149" s="60"/>
      <c r="D41149" s="61"/>
    </row>
    <row r="41150" spans="2:4" x14ac:dyDescent="0.3">
      <c r="B41150" s="60"/>
      <c r="D41150" s="61"/>
    </row>
    <row r="41151" spans="2:4" x14ac:dyDescent="0.3">
      <c r="B41151" s="60"/>
      <c r="D41151" s="61"/>
    </row>
    <row r="41152" spans="2:4" x14ac:dyDescent="0.3">
      <c r="B41152" s="60"/>
      <c r="D41152" s="61"/>
    </row>
    <row r="41153" spans="2:4" x14ac:dyDescent="0.3">
      <c r="B41153" s="60"/>
      <c r="D41153" s="61"/>
    </row>
    <row r="41154" spans="2:4" x14ac:dyDescent="0.3">
      <c r="B41154" s="60"/>
      <c r="D41154" s="61"/>
    </row>
    <row r="41155" spans="2:4" x14ac:dyDescent="0.3">
      <c r="B41155" s="60"/>
      <c r="D41155" s="61"/>
    </row>
    <row r="41156" spans="2:4" x14ac:dyDescent="0.3">
      <c r="B41156" s="60"/>
      <c r="D41156" s="61"/>
    </row>
    <row r="41157" spans="2:4" x14ac:dyDescent="0.3">
      <c r="B41157" s="60"/>
      <c r="D41157" s="61"/>
    </row>
    <row r="41158" spans="2:4" x14ac:dyDescent="0.3">
      <c r="B41158" s="60"/>
      <c r="D41158" s="61"/>
    </row>
    <row r="41159" spans="2:4" x14ac:dyDescent="0.3">
      <c r="B41159" s="60"/>
      <c r="D41159" s="61"/>
    </row>
    <row r="41160" spans="2:4" x14ac:dyDescent="0.3">
      <c r="B41160" s="60"/>
      <c r="D41160" s="61"/>
    </row>
    <row r="41161" spans="2:4" x14ac:dyDescent="0.3">
      <c r="B41161" s="60"/>
      <c r="D41161" s="61"/>
    </row>
    <row r="41162" spans="2:4" x14ac:dyDescent="0.3">
      <c r="B41162" s="60"/>
      <c r="D41162" s="61"/>
    </row>
    <row r="41163" spans="2:4" x14ac:dyDescent="0.3">
      <c r="B41163" s="60"/>
      <c r="D41163" s="61"/>
    </row>
    <row r="41164" spans="2:4" x14ac:dyDescent="0.3">
      <c r="B41164" s="60"/>
      <c r="D41164" s="61"/>
    </row>
    <row r="41165" spans="2:4" x14ac:dyDescent="0.3">
      <c r="B41165" s="60"/>
      <c r="D41165" s="61"/>
    </row>
    <row r="41166" spans="2:4" x14ac:dyDescent="0.3">
      <c r="B41166" s="60"/>
      <c r="D41166" s="61"/>
    </row>
    <row r="41167" spans="2:4" x14ac:dyDescent="0.3">
      <c r="B41167" s="60"/>
      <c r="D41167" s="61"/>
    </row>
    <row r="41168" spans="2:4" x14ac:dyDescent="0.3">
      <c r="B41168" s="60"/>
      <c r="D41168" s="61"/>
    </row>
    <row r="41169" spans="2:4" x14ac:dyDescent="0.3">
      <c r="B41169" s="60"/>
      <c r="D41169" s="61"/>
    </row>
    <row r="41170" spans="2:4" x14ac:dyDescent="0.3">
      <c r="B41170" s="60"/>
      <c r="D41170" s="61"/>
    </row>
    <row r="41171" spans="2:4" x14ac:dyDescent="0.3">
      <c r="B41171" s="60"/>
      <c r="D41171" s="61"/>
    </row>
    <row r="41172" spans="2:4" x14ac:dyDescent="0.3">
      <c r="B41172" s="60"/>
      <c r="D41172" s="61"/>
    </row>
    <row r="41173" spans="2:4" x14ac:dyDescent="0.3">
      <c r="B41173" s="60"/>
      <c r="D41173" s="61"/>
    </row>
    <row r="41174" spans="2:4" x14ac:dyDescent="0.3">
      <c r="B41174" s="60"/>
      <c r="D41174" s="61"/>
    </row>
    <row r="41175" spans="2:4" x14ac:dyDescent="0.3">
      <c r="B41175" s="60"/>
      <c r="D41175" s="61"/>
    </row>
    <row r="41176" spans="2:4" x14ac:dyDescent="0.3">
      <c r="B41176" s="60"/>
      <c r="D41176" s="61"/>
    </row>
    <row r="41177" spans="2:4" x14ac:dyDescent="0.3">
      <c r="B41177" s="60"/>
      <c r="D41177" s="61"/>
    </row>
    <row r="41178" spans="2:4" x14ac:dyDescent="0.3">
      <c r="B41178" s="60"/>
      <c r="D41178" s="61"/>
    </row>
    <row r="41179" spans="2:4" x14ac:dyDescent="0.3">
      <c r="B41179" s="60"/>
      <c r="D41179" s="61"/>
    </row>
    <row r="41180" spans="2:4" x14ac:dyDescent="0.3">
      <c r="B41180" s="60"/>
      <c r="D41180" s="61"/>
    </row>
    <row r="41181" spans="2:4" x14ac:dyDescent="0.3">
      <c r="B41181" s="60"/>
      <c r="D41181" s="61"/>
    </row>
    <row r="41182" spans="2:4" x14ac:dyDescent="0.3">
      <c r="B41182" s="60"/>
      <c r="D41182" s="61"/>
    </row>
    <row r="41183" spans="2:4" x14ac:dyDescent="0.3">
      <c r="B41183" s="60"/>
      <c r="D41183" s="61"/>
    </row>
    <row r="41184" spans="2:4" x14ac:dyDescent="0.3">
      <c r="B41184" s="60"/>
      <c r="D41184" s="61"/>
    </row>
    <row r="41185" spans="2:4" x14ac:dyDescent="0.3">
      <c r="B41185" s="60"/>
      <c r="D41185" s="61"/>
    </row>
    <row r="41186" spans="2:4" x14ac:dyDescent="0.3">
      <c r="B41186" s="60"/>
      <c r="D41186" s="61"/>
    </row>
    <row r="41187" spans="2:4" x14ac:dyDescent="0.3">
      <c r="B41187" s="60"/>
      <c r="D41187" s="61"/>
    </row>
    <row r="41188" spans="2:4" x14ac:dyDescent="0.3">
      <c r="B41188" s="60"/>
      <c r="D41188" s="61"/>
    </row>
    <row r="41189" spans="2:4" x14ac:dyDescent="0.3">
      <c r="B41189" s="60"/>
      <c r="D41189" s="61"/>
    </row>
    <row r="41190" spans="2:4" x14ac:dyDescent="0.3">
      <c r="B41190" s="60"/>
      <c r="D41190" s="61"/>
    </row>
    <row r="41191" spans="2:4" x14ac:dyDescent="0.3">
      <c r="B41191" s="60"/>
      <c r="D41191" s="61"/>
    </row>
    <row r="41192" spans="2:4" x14ac:dyDescent="0.3">
      <c r="B41192" s="60"/>
      <c r="D41192" s="61"/>
    </row>
    <row r="41193" spans="2:4" x14ac:dyDescent="0.3">
      <c r="B41193" s="60"/>
      <c r="D41193" s="61"/>
    </row>
    <row r="41194" spans="2:4" x14ac:dyDescent="0.3">
      <c r="B41194" s="60"/>
      <c r="D41194" s="61"/>
    </row>
    <row r="41195" spans="2:4" x14ac:dyDescent="0.3">
      <c r="B41195" s="60"/>
      <c r="D41195" s="61"/>
    </row>
    <row r="41196" spans="2:4" x14ac:dyDescent="0.3">
      <c r="B41196" s="60"/>
      <c r="D41196" s="61"/>
    </row>
    <row r="41197" spans="2:4" x14ac:dyDescent="0.3">
      <c r="B41197" s="60"/>
      <c r="D41197" s="61"/>
    </row>
    <row r="41198" spans="2:4" x14ac:dyDescent="0.3">
      <c r="B41198" s="60"/>
      <c r="D41198" s="61"/>
    </row>
    <row r="41199" spans="2:4" x14ac:dyDescent="0.3">
      <c r="B41199" s="60"/>
      <c r="D41199" s="61"/>
    </row>
    <row r="41200" spans="2:4" x14ac:dyDescent="0.3">
      <c r="B41200" s="60"/>
      <c r="D41200" s="61"/>
    </row>
    <row r="41201" spans="2:4" x14ac:dyDescent="0.3">
      <c r="B41201" s="60"/>
      <c r="D41201" s="61"/>
    </row>
    <row r="41202" spans="2:4" x14ac:dyDescent="0.3">
      <c r="B41202" s="60"/>
      <c r="D41202" s="61"/>
    </row>
    <row r="41203" spans="2:4" x14ac:dyDescent="0.3">
      <c r="B41203" s="60"/>
      <c r="D41203" s="61"/>
    </row>
    <row r="41204" spans="2:4" x14ac:dyDescent="0.3">
      <c r="B41204" s="60"/>
      <c r="D41204" s="61"/>
    </row>
    <row r="41205" spans="2:4" x14ac:dyDescent="0.3">
      <c r="B41205" s="60"/>
      <c r="D41205" s="61"/>
    </row>
    <row r="41206" spans="2:4" x14ac:dyDescent="0.3">
      <c r="B41206" s="60"/>
      <c r="D41206" s="61"/>
    </row>
    <row r="41207" spans="2:4" x14ac:dyDescent="0.3">
      <c r="B41207" s="60"/>
      <c r="D41207" s="61"/>
    </row>
    <row r="41208" spans="2:4" x14ac:dyDescent="0.3">
      <c r="B41208" s="60"/>
      <c r="D41208" s="61"/>
    </row>
    <row r="41209" spans="2:4" x14ac:dyDescent="0.3">
      <c r="B41209" s="60"/>
      <c r="D41209" s="61"/>
    </row>
    <row r="41210" spans="2:4" x14ac:dyDescent="0.3">
      <c r="B41210" s="60"/>
      <c r="D41210" s="61"/>
    </row>
    <row r="41211" spans="2:4" x14ac:dyDescent="0.3">
      <c r="B41211" s="60"/>
      <c r="D41211" s="61"/>
    </row>
    <row r="41212" spans="2:4" x14ac:dyDescent="0.3">
      <c r="B41212" s="60"/>
      <c r="D41212" s="61"/>
    </row>
    <row r="41213" spans="2:4" x14ac:dyDescent="0.3">
      <c r="B41213" s="60"/>
      <c r="D41213" s="61"/>
    </row>
    <row r="41214" spans="2:4" x14ac:dyDescent="0.3">
      <c r="B41214" s="60"/>
      <c r="D41214" s="61"/>
    </row>
    <row r="41215" spans="2:4" x14ac:dyDescent="0.3">
      <c r="B41215" s="60"/>
      <c r="D41215" s="61"/>
    </row>
    <row r="41216" spans="2:4" x14ac:dyDescent="0.3">
      <c r="B41216" s="60"/>
      <c r="D41216" s="61"/>
    </row>
    <row r="41217" spans="2:4" x14ac:dyDescent="0.3">
      <c r="B41217" s="60"/>
      <c r="D41217" s="61"/>
    </row>
    <row r="41218" spans="2:4" x14ac:dyDescent="0.3">
      <c r="B41218" s="60"/>
      <c r="D41218" s="61"/>
    </row>
    <row r="41219" spans="2:4" x14ac:dyDescent="0.3">
      <c r="B41219" s="60"/>
      <c r="D41219" s="61"/>
    </row>
    <row r="41220" spans="2:4" x14ac:dyDescent="0.3">
      <c r="B41220" s="60"/>
      <c r="D41220" s="61"/>
    </row>
    <row r="41221" spans="2:4" x14ac:dyDescent="0.3">
      <c r="B41221" s="60"/>
      <c r="D41221" s="61"/>
    </row>
    <row r="41222" spans="2:4" x14ac:dyDescent="0.3">
      <c r="B41222" s="60"/>
      <c r="D41222" s="61"/>
    </row>
    <row r="41223" spans="2:4" x14ac:dyDescent="0.3">
      <c r="B41223" s="60"/>
      <c r="D41223" s="61"/>
    </row>
    <row r="41224" spans="2:4" x14ac:dyDescent="0.3">
      <c r="B41224" s="60"/>
      <c r="D41224" s="61"/>
    </row>
    <row r="41225" spans="2:4" x14ac:dyDescent="0.3">
      <c r="B41225" s="60"/>
      <c r="D41225" s="61"/>
    </row>
    <row r="41226" spans="2:4" x14ac:dyDescent="0.3">
      <c r="B41226" s="60"/>
      <c r="D41226" s="61"/>
    </row>
    <row r="41227" spans="2:4" x14ac:dyDescent="0.3">
      <c r="B41227" s="60"/>
      <c r="D41227" s="61"/>
    </row>
    <row r="41228" spans="2:4" x14ac:dyDescent="0.3">
      <c r="B41228" s="60"/>
      <c r="D41228" s="61"/>
    </row>
    <row r="41229" spans="2:4" x14ac:dyDescent="0.3">
      <c r="B41229" s="60"/>
      <c r="D41229" s="61"/>
    </row>
    <row r="41230" spans="2:4" x14ac:dyDescent="0.3">
      <c r="B41230" s="60"/>
      <c r="D41230" s="61"/>
    </row>
    <row r="41231" spans="2:4" x14ac:dyDescent="0.3">
      <c r="B41231" s="60"/>
      <c r="D41231" s="61"/>
    </row>
    <row r="41232" spans="2:4" x14ac:dyDescent="0.3">
      <c r="B41232" s="60"/>
      <c r="D41232" s="61"/>
    </row>
    <row r="41233" spans="2:4" x14ac:dyDescent="0.3">
      <c r="B41233" s="60"/>
      <c r="D41233" s="61"/>
    </row>
    <row r="41234" spans="2:4" x14ac:dyDescent="0.3">
      <c r="B41234" s="60"/>
      <c r="D41234" s="61"/>
    </row>
    <row r="41235" spans="2:4" x14ac:dyDescent="0.3">
      <c r="B41235" s="60"/>
      <c r="D41235" s="61"/>
    </row>
    <row r="41236" spans="2:4" x14ac:dyDescent="0.3">
      <c r="B41236" s="60"/>
      <c r="D41236" s="61"/>
    </row>
    <row r="41237" spans="2:4" x14ac:dyDescent="0.3">
      <c r="B41237" s="60"/>
      <c r="D41237" s="61"/>
    </row>
    <row r="41238" spans="2:4" x14ac:dyDescent="0.3">
      <c r="B41238" s="60"/>
      <c r="D41238" s="61"/>
    </row>
    <row r="41239" spans="2:4" x14ac:dyDescent="0.3">
      <c r="B41239" s="60"/>
      <c r="D41239" s="61"/>
    </row>
    <row r="41240" spans="2:4" x14ac:dyDescent="0.3">
      <c r="B41240" s="60"/>
      <c r="D41240" s="61"/>
    </row>
    <row r="41241" spans="2:4" x14ac:dyDescent="0.3">
      <c r="B41241" s="60"/>
      <c r="D41241" s="61"/>
    </row>
    <row r="41242" spans="2:4" x14ac:dyDescent="0.3">
      <c r="B41242" s="60"/>
      <c r="D41242" s="61"/>
    </row>
    <row r="41243" spans="2:4" x14ac:dyDescent="0.3">
      <c r="B41243" s="60"/>
      <c r="D41243" s="61"/>
    </row>
    <row r="41244" spans="2:4" x14ac:dyDescent="0.3">
      <c r="B41244" s="60"/>
      <c r="D41244" s="61"/>
    </row>
    <row r="41245" spans="2:4" x14ac:dyDescent="0.3">
      <c r="B41245" s="60"/>
      <c r="D41245" s="61"/>
    </row>
    <row r="41246" spans="2:4" x14ac:dyDescent="0.3">
      <c r="B41246" s="60"/>
      <c r="D41246" s="61"/>
    </row>
    <row r="41247" spans="2:4" x14ac:dyDescent="0.3">
      <c r="B41247" s="60"/>
      <c r="D41247" s="61"/>
    </row>
    <row r="41248" spans="2:4" x14ac:dyDescent="0.3">
      <c r="B41248" s="60"/>
      <c r="D41248" s="61"/>
    </row>
    <row r="41249" spans="2:5" x14ac:dyDescent="0.3">
      <c r="B41249" s="60"/>
      <c r="D41249" s="62"/>
      <c r="E41249" s="63"/>
    </row>
    <row r="41250" spans="2:5" x14ac:dyDescent="0.3">
      <c r="B41250" s="60"/>
      <c r="D41250" s="62"/>
      <c r="E41250" s="63"/>
    </row>
    <row r="41251" spans="2:5" x14ac:dyDescent="0.3">
      <c r="B41251" s="60"/>
      <c r="D41251" s="62"/>
      <c r="E41251" s="63"/>
    </row>
    <row r="41252" spans="2:5" x14ac:dyDescent="0.3">
      <c r="B41252" s="60"/>
      <c r="D41252" s="62"/>
      <c r="E41252" s="63"/>
    </row>
    <row r="41253" spans="2:5" x14ac:dyDescent="0.3">
      <c r="B41253" s="60"/>
      <c r="D41253" s="62"/>
      <c r="E41253" s="63"/>
    </row>
    <row r="41254" spans="2:5" x14ac:dyDescent="0.3">
      <c r="B41254" s="60"/>
      <c r="D41254" s="62"/>
      <c r="E41254" s="63"/>
    </row>
    <row r="41255" spans="2:5" x14ac:dyDescent="0.3">
      <c r="B41255" s="60"/>
      <c r="D41255" s="62"/>
      <c r="E41255" s="63"/>
    </row>
    <row r="41256" spans="2:5" x14ac:dyDescent="0.3">
      <c r="B41256" s="60"/>
      <c r="D41256" s="62"/>
      <c r="E41256" s="63"/>
    </row>
    <row r="41257" spans="2:5" x14ac:dyDescent="0.3">
      <c r="B41257" s="60"/>
      <c r="D41257" s="62"/>
      <c r="E41257" s="63"/>
    </row>
    <row r="41258" spans="2:5" x14ac:dyDescent="0.3">
      <c r="B41258" s="60"/>
      <c r="D41258" s="62"/>
      <c r="E41258" s="63"/>
    </row>
    <row r="41259" spans="2:5" x14ac:dyDescent="0.3">
      <c r="B41259" s="60"/>
      <c r="D41259" s="62"/>
      <c r="E41259" s="63"/>
    </row>
    <row r="41260" spans="2:5" x14ac:dyDescent="0.3">
      <c r="B41260" s="60"/>
      <c r="D41260" s="62"/>
      <c r="E41260" s="63"/>
    </row>
    <row r="41261" spans="2:5" x14ac:dyDescent="0.3">
      <c r="B41261" s="60"/>
      <c r="D41261" s="62"/>
      <c r="E41261" s="63"/>
    </row>
    <row r="41262" spans="2:5" x14ac:dyDescent="0.3">
      <c r="B41262" s="60"/>
      <c r="D41262" s="62"/>
      <c r="E41262" s="63"/>
    </row>
    <row r="41263" spans="2:5" x14ac:dyDescent="0.3">
      <c r="B41263" s="60"/>
      <c r="D41263" s="62"/>
      <c r="E41263" s="63"/>
    </row>
    <row r="41264" spans="2:5" x14ac:dyDescent="0.3">
      <c r="B41264" s="60"/>
      <c r="D41264" s="62"/>
      <c r="E41264" s="63"/>
    </row>
    <row r="41265" spans="2:5" x14ac:dyDescent="0.3">
      <c r="B41265" s="60"/>
      <c r="D41265" s="62"/>
      <c r="E41265" s="63"/>
    </row>
    <row r="41266" spans="2:5" x14ac:dyDescent="0.3">
      <c r="B41266" s="60"/>
      <c r="D41266" s="62"/>
      <c r="E41266" s="63"/>
    </row>
    <row r="41267" spans="2:5" x14ac:dyDescent="0.3">
      <c r="B41267" s="60"/>
      <c r="D41267" s="62"/>
      <c r="E41267" s="63"/>
    </row>
    <row r="41268" spans="2:5" x14ac:dyDescent="0.3">
      <c r="B41268" s="60"/>
      <c r="D41268" s="62"/>
      <c r="E41268" s="63"/>
    </row>
    <row r="41269" spans="2:5" x14ac:dyDescent="0.3">
      <c r="B41269" s="60"/>
      <c r="D41269" s="61"/>
    </row>
    <row r="41270" spans="2:5" x14ac:dyDescent="0.3">
      <c r="B41270" s="60"/>
      <c r="D41270" s="61"/>
    </row>
    <row r="41271" spans="2:5" x14ac:dyDescent="0.3">
      <c r="B41271" s="60"/>
      <c r="D41271" s="61"/>
    </row>
    <row r="41272" spans="2:5" x14ac:dyDescent="0.3">
      <c r="B41272" s="60"/>
      <c r="D41272" s="61"/>
    </row>
    <row r="41273" spans="2:5" x14ac:dyDescent="0.3">
      <c r="B41273" s="60"/>
      <c r="D41273" s="61"/>
    </row>
    <row r="41274" spans="2:5" x14ac:dyDescent="0.3">
      <c r="B41274" s="60"/>
      <c r="D41274" s="61"/>
    </row>
    <row r="41275" spans="2:5" x14ac:dyDescent="0.3">
      <c r="B41275" s="60"/>
      <c r="D41275" s="61"/>
    </row>
    <row r="41276" spans="2:5" x14ac:dyDescent="0.3">
      <c r="B41276" s="60"/>
      <c r="D41276" s="61"/>
    </row>
    <row r="41277" spans="2:5" x14ac:dyDescent="0.3">
      <c r="B41277" s="60"/>
      <c r="D41277" s="61"/>
    </row>
    <row r="41278" spans="2:5" x14ac:dyDescent="0.3">
      <c r="B41278" s="60"/>
      <c r="D41278" s="61"/>
    </row>
    <row r="41279" spans="2:5" x14ac:dyDescent="0.3">
      <c r="B41279" s="60"/>
      <c r="D41279" s="61"/>
    </row>
    <row r="41280" spans="2:5" x14ac:dyDescent="0.3">
      <c r="B41280" s="60"/>
      <c r="D41280" s="61"/>
    </row>
    <row r="41281" spans="2:4" x14ac:dyDescent="0.3">
      <c r="B41281" s="60"/>
      <c r="D41281" s="61"/>
    </row>
    <row r="41282" spans="2:4" x14ac:dyDescent="0.3">
      <c r="B41282" s="60"/>
      <c r="D41282" s="61"/>
    </row>
    <row r="41283" spans="2:4" x14ac:dyDescent="0.3">
      <c r="B41283" s="60"/>
      <c r="D41283" s="61"/>
    </row>
    <row r="41284" spans="2:4" x14ac:dyDescent="0.3">
      <c r="B41284" s="60"/>
      <c r="D41284" s="61"/>
    </row>
    <row r="41285" spans="2:4" x14ac:dyDescent="0.3">
      <c r="B41285" s="60"/>
      <c r="D41285" s="61"/>
    </row>
    <row r="41286" spans="2:4" x14ac:dyDescent="0.3">
      <c r="B41286" s="60"/>
      <c r="D41286" s="61"/>
    </row>
    <row r="41287" spans="2:4" x14ac:dyDescent="0.3">
      <c r="B41287" s="60"/>
      <c r="D41287" s="61"/>
    </row>
    <row r="41288" spans="2:4" x14ac:dyDescent="0.3">
      <c r="B41288" s="60"/>
      <c r="D41288" s="61"/>
    </row>
    <row r="41289" spans="2:4" x14ac:dyDescent="0.3">
      <c r="B41289" s="60"/>
      <c r="D41289" s="61"/>
    </row>
    <row r="41290" spans="2:4" x14ac:dyDescent="0.3">
      <c r="B41290" s="60"/>
      <c r="D41290" s="61"/>
    </row>
    <row r="41291" spans="2:4" x14ac:dyDescent="0.3">
      <c r="B41291" s="60"/>
      <c r="D41291" s="61"/>
    </row>
    <row r="41292" spans="2:4" x14ac:dyDescent="0.3">
      <c r="B41292" s="60"/>
      <c r="D41292" s="61"/>
    </row>
    <row r="41293" spans="2:4" x14ac:dyDescent="0.3">
      <c r="B41293" s="60"/>
      <c r="D41293" s="61"/>
    </row>
    <row r="41294" spans="2:4" x14ac:dyDescent="0.3">
      <c r="B41294" s="60"/>
      <c r="D41294" s="61"/>
    </row>
    <row r="41295" spans="2:4" x14ac:dyDescent="0.3">
      <c r="B41295" s="60"/>
      <c r="D41295" s="61"/>
    </row>
    <row r="41296" spans="2:4" x14ac:dyDescent="0.3">
      <c r="B41296" s="60"/>
      <c r="D41296" s="61"/>
    </row>
    <row r="41297" spans="2:4" x14ac:dyDescent="0.3">
      <c r="B41297" s="60"/>
      <c r="D41297" s="61"/>
    </row>
    <row r="41298" spans="2:4" x14ac:dyDescent="0.3">
      <c r="B41298" s="60"/>
      <c r="D41298" s="61"/>
    </row>
    <row r="41299" spans="2:4" x14ac:dyDescent="0.3">
      <c r="B41299" s="60"/>
      <c r="D41299" s="61"/>
    </row>
    <row r="41300" spans="2:4" x14ac:dyDescent="0.3">
      <c r="B41300" s="60"/>
      <c r="D41300" s="61"/>
    </row>
    <row r="41301" spans="2:4" x14ac:dyDescent="0.3">
      <c r="B41301" s="60"/>
      <c r="D41301" s="61"/>
    </row>
    <row r="41302" spans="2:4" x14ac:dyDescent="0.3">
      <c r="B41302" s="60"/>
      <c r="D41302" s="61"/>
    </row>
    <row r="41303" spans="2:4" x14ac:dyDescent="0.3">
      <c r="B41303" s="60"/>
      <c r="D41303" s="61"/>
    </row>
    <row r="41304" spans="2:4" x14ac:dyDescent="0.3">
      <c r="B41304" s="60"/>
      <c r="D41304" s="61"/>
    </row>
    <row r="41305" spans="2:4" x14ac:dyDescent="0.3">
      <c r="B41305" s="60"/>
      <c r="D41305" s="61"/>
    </row>
    <row r="41306" spans="2:4" x14ac:dyDescent="0.3">
      <c r="B41306" s="60"/>
      <c r="D41306" s="61"/>
    </row>
    <row r="41307" spans="2:4" x14ac:dyDescent="0.3">
      <c r="B41307" s="60"/>
      <c r="D41307" s="61"/>
    </row>
    <row r="41308" spans="2:4" x14ac:dyDescent="0.3">
      <c r="B41308" s="60"/>
      <c r="D41308" s="61"/>
    </row>
    <row r="41309" spans="2:4" x14ac:dyDescent="0.3">
      <c r="B41309" s="60"/>
      <c r="D41309" s="61"/>
    </row>
    <row r="41310" spans="2:4" x14ac:dyDescent="0.3">
      <c r="B41310" s="60"/>
      <c r="D41310" s="61"/>
    </row>
    <row r="41311" spans="2:4" x14ac:dyDescent="0.3">
      <c r="B41311" s="60"/>
      <c r="D41311" s="61"/>
    </row>
    <row r="41312" spans="2:4" x14ac:dyDescent="0.3">
      <c r="B41312" s="60"/>
      <c r="D41312" s="61"/>
    </row>
    <row r="41313" spans="2:4" x14ac:dyDescent="0.3">
      <c r="B41313" s="60"/>
      <c r="D41313" s="61"/>
    </row>
    <row r="41314" spans="2:4" x14ac:dyDescent="0.3">
      <c r="B41314" s="60"/>
      <c r="D41314" s="61"/>
    </row>
    <row r="41315" spans="2:4" x14ac:dyDescent="0.3">
      <c r="B41315" s="60"/>
      <c r="D41315" s="61"/>
    </row>
    <row r="41316" spans="2:4" x14ac:dyDescent="0.3">
      <c r="B41316" s="60"/>
      <c r="D41316" s="61"/>
    </row>
    <row r="41317" spans="2:4" x14ac:dyDescent="0.3">
      <c r="B41317" s="60"/>
      <c r="D41317" s="61"/>
    </row>
    <row r="41318" spans="2:4" x14ac:dyDescent="0.3">
      <c r="B41318" s="60"/>
      <c r="D41318" s="61"/>
    </row>
    <row r="41319" spans="2:4" x14ac:dyDescent="0.3">
      <c r="B41319" s="60"/>
      <c r="D41319" s="61"/>
    </row>
    <row r="41320" spans="2:4" x14ac:dyDescent="0.3">
      <c r="B41320" s="60"/>
      <c r="D41320" s="61"/>
    </row>
    <row r="41321" spans="2:4" x14ac:dyDescent="0.3">
      <c r="B41321" s="60"/>
      <c r="D41321" s="61"/>
    </row>
    <row r="41322" spans="2:4" x14ac:dyDescent="0.3">
      <c r="B41322" s="60"/>
      <c r="D41322" s="61"/>
    </row>
    <row r="41323" spans="2:4" x14ac:dyDescent="0.3">
      <c r="B41323" s="60"/>
      <c r="D41323" s="61"/>
    </row>
    <row r="41324" spans="2:4" x14ac:dyDescent="0.3">
      <c r="B41324" s="60"/>
      <c r="D41324" s="61"/>
    </row>
    <row r="41325" spans="2:4" x14ac:dyDescent="0.3">
      <c r="B41325" s="60"/>
      <c r="D41325" s="61"/>
    </row>
    <row r="41326" spans="2:4" x14ac:dyDescent="0.3">
      <c r="B41326" s="60"/>
      <c r="D41326" s="61"/>
    </row>
    <row r="41327" spans="2:4" x14ac:dyDescent="0.3">
      <c r="B41327" s="60"/>
      <c r="D41327" s="61"/>
    </row>
    <row r="41328" spans="2:4" x14ac:dyDescent="0.3">
      <c r="B41328" s="60"/>
      <c r="D41328" s="61"/>
    </row>
    <row r="41329" spans="2:4" x14ac:dyDescent="0.3">
      <c r="B41329" s="60"/>
      <c r="D41329" s="61"/>
    </row>
    <row r="41330" spans="2:4" x14ac:dyDescent="0.3">
      <c r="B41330" s="60"/>
      <c r="D41330" s="61"/>
    </row>
    <row r="41331" spans="2:4" x14ac:dyDescent="0.3">
      <c r="B41331" s="60"/>
      <c r="D41331" s="61"/>
    </row>
    <row r="41332" spans="2:4" x14ac:dyDescent="0.3">
      <c r="B41332" s="60"/>
      <c r="D41332" s="61"/>
    </row>
    <row r="41333" spans="2:4" x14ac:dyDescent="0.3">
      <c r="B41333" s="60"/>
      <c r="D41333" s="61"/>
    </row>
    <row r="41334" spans="2:4" x14ac:dyDescent="0.3">
      <c r="B41334" s="60"/>
      <c r="D41334" s="61"/>
    </row>
    <row r="41335" spans="2:4" x14ac:dyDescent="0.3">
      <c r="B41335" s="60"/>
      <c r="D41335" s="61"/>
    </row>
    <row r="41336" spans="2:4" x14ac:dyDescent="0.3">
      <c r="B41336" s="60"/>
      <c r="D41336" s="61"/>
    </row>
    <row r="41337" spans="2:4" x14ac:dyDescent="0.3">
      <c r="B41337" s="60"/>
      <c r="D41337" s="61"/>
    </row>
    <row r="41338" spans="2:4" x14ac:dyDescent="0.3">
      <c r="B41338" s="60"/>
      <c r="D41338" s="61"/>
    </row>
    <row r="41339" spans="2:4" x14ac:dyDescent="0.3">
      <c r="B41339" s="60"/>
      <c r="D41339" s="61"/>
    </row>
    <row r="41340" spans="2:4" x14ac:dyDescent="0.3">
      <c r="B41340" s="60"/>
      <c r="D41340" s="61"/>
    </row>
    <row r="41341" spans="2:4" x14ac:dyDescent="0.3">
      <c r="B41341" s="60"/>
      <c r="D41341" s="61"/>
    </row>
    <row r="41342" spans="2:4" x14ac:dyDescent="0.3">
      <c r="B41342" s="60"/>
      <c r="D41342" s="61"/>
    </row>
    <row r="41343" spans="2:4" x14ac:dyDescent="0.3">
      <c r="B41343" s="60"/>
      <c r="D41343" s="61"/>
    </row>
    <row r="41344" spans="2:4" x14ac:dyDescent="0.3">
      <c r="B41344" s="60"/>
      <c r="D41344" s="61"/>
    </row>
    <row r="41345" spans="2:4" x14ac:dyDescent="0.3">
      <c r="B41345" s="60"/>
      <c r="D41345" s="61"/>
    </row>
    <row r="41346" spans="2:4" x14ac:dyDescent="0.3">
      <c r="B41346" s="60"/>
      <c r="D41346" s="61"/>
    </row>
    <row r="41347" spans="2:4" x14ac:dyDescent="0.3">
      <c r="B41347" s="60"/>
      <c r="D41347" s="61"/>
    </row>
    <row r="41348" spans="2:4" x14ac:dyDescent="0.3">
      <c r="B41348" s="60"/>
      <c r="D41348" s="61"/>
    </row>
    <row r="41349" spans="2:4" x14ac:dyDescent="0.3">
      <c r="B41349" s="60"/>
      <c r="D41349" s="61"/>
    </row>
    <row r="41350" spans="2:4" x14ac:dyDescent="0.3">
      <c r="B41350" s="60"/>
      <c r="D41350" s="61"/>
    </row>
    <row r="41351" spans="2:4" x14ac:dyDescent="0.3">
      <c r="B41351" s="60"/>
      <c r="D41351" s="61"/>
    </row>
    <row r="41352" spans="2:4" x14ac:dyDescent="0.3">
      <c r="B41352" s="60"/>
      <c r="D41352" s="61"/>
    </row>
    <row r="41353" spans="2:4" x14ac:dyDescent="0.3">
      <c r="B41353" s="60"/>
      <c r="D41353" s="61"/>
    </row>
    <row r="41354" spans="2:4" x14ac:dyDescent="0.3">
      <c r="B41354" s="60"/>
      <c r="D41354" s="61"/>
    </row>
    <row r="41355" spans="2:4" x14ac:dyDescent="0.3">
      <c r="B41355" s="60"/>
      <c r="D41355" s="61"/>
    </row>
    <row r="41356" spans="2:4" x14ac:dyDescent="0.3">
      <c r="B41356" s="60"/>
      <c r="D41356" s="61"/>
    </row>
    <row r="41357" spans="2:4" x14ac:dyDescent="0.3">
      <c r="B41357" s="60"/>
      <c r="D41357" s="61"/>
    </row>
    <row r="41358" spans="2:4" x14ac:dyDescent="0.3">
      <c r="B41358" s="60"/>
      <c r="D41358" s="61"/>
    </row>
    <row r="41359" spans="2:4" x14ac:dyDescent="0.3">
      <c r="B41359" s="60"/>
      <c r="D41359" s="61"/>
    </row>
    <row r="41360" spans="2:4" x14ac:dyDescent="0.3">
      <c r="B41360" s="60"/>
      <c r="D41360" s="61"/>
    </row>
    <row r="41361" spans="2:4" x14ac:dyDescent="0.3">
      <c r="B41361" s="60"/>
      <c r="D41361" s="61"/>
    </row>
    <row r="41362" spans="2:4" x14ac:dyDescent="0.3">
      <c r="B41362" s="60"/>
      <c r="D41362" s="61"/>
    </row>
    <row r="41363" spans="2:4" x14ac:dyDescent="0.3">
      <c r="B41363" s="60"/>
      <c r="D41363" s="61"/>
    </row>
    <row r="41364" spans="2:4" x14ac:dyDescent="0.3">
      <c r="B41364" s="60"/>
      <c r="D41364" s="61"/>
    </row>
    <row r="41365" spans="2:4" x14ac:dyDescent="0.3">
      <c r="B41365" s="60"/>
      <c r="D41365" s="61"/>
    </row>
    <row r="41366" spans="2:4" x14ac:dyDescent="0.3">
      <c r="B41366" s="60"/>
      <c r="D41366" s="61"/>
    </row>
    <row r="41367" spans="2:4" x14ac:dyDescent="0.3">
      <c r="B41367" s="60"/>
      <c r="D41367" s="61"/>
    </row>
    <row r="41368" spans="2:4" x14ac:dyDescent="0.3">
      <c r="B41368" s="60"/>
      <c r="D41368" s="61"/>
    </row>
    <row r="41369" spans="2:4" x14ac:dyDescent="0.3">
      <c r="B41369" s="60"/>
      <c r="D41369" s="61"/>
    </row>
    <row r="41370" spans="2:4" x14ac:dyDescent="0.3">
      <c r="B41370" s="60"/>
      <c r="D41370" s="61"/>
    </row>
    <row r="41371" spans="2:4" x14ac:dyDescent="0.3">
      <c r="B41371" s="60"/>
      <c r="D41371" s="61"/>
    </row>
    <row r="41372" spans="2:4" x14ac:dyDescent="0.3">
      <c r="B41372" s="60"/>
      <c r="D41372" s="61"/>
    </row>
    <row r="41373" spans="2:4" x14ac:dyDescent="0.3">
      <c r="B41373" s="60"/>
      <c r="D41373" s="61"/>
    </row>
    <row r="41374" spans="2:4" x14ac:dyDescent="0.3">
      <c r="B41374" s="60"/>
      <c r="D41374" s="61"/>
    </row>
    <row r="41375" spans="2:4" x14ac:dyDescent="0.3">
      <c r="B41375" s="60"/>
      <c r="D41375" s="61"/>
    </row>
    <row r="41376" spans="2:4" x14ac:dyDescent="0.3">
      <c r="B41376" s="60"/>
      <c r="D41376" s="61"/>
    </row>
    <row r="41377" spans="2:4" x14ac:dyDescent="0.3">
      <c r="B41377" s="60"/>
      <c r="D41377" s="61"/>
    </row>
    <row r="41378" spans="2:4" x14ac:dyDescent="0.3">
      <c r="B41378" s="60"/>
      <c r="D41378" s="61"/>
    </row>
    <row r="41379" spans="2:4" x14ac:dyDescent="0.3">
      <c r="B41379" s="60"/>
      <c r="D41379" s="61"/>
    </row>
    <row r="41380" spans="2:4" x14ac:dyDescent="0.3">
      <c r="B41380" s="60"/>
      <c r="D41380" s="61"/>
    </row>
    <row r="41381" spans="2:4" x14ac:dyDescent="0.3">
      <c r="B41381" s="60"/>
      <c r="D41381" s="61"/>
    </row>
    <row r="41382" spans="2:4" x14ac:dyDescent="0.3">
      <c r="B41382" s="60"/>
      <c r="D41382" s="61"/>
    </row>
    <row r="41383" spans="2:4" x14ac:dyDescent="0.3">
      <c r="B41383" s="60"/>
      <c r="D41383" s="61"/>
    </row>
    <row r="41384" spans="2:4" x14ac:dyDescent="0.3">
      <c r="B41384" s="60"/>
      <c r="D41384" s="61"/>
    </row>
    <row r="41385" spans="2:4" x14ac:dyDescent="0.3">
      <c r="B41385" s="60"/>
      <c r="D41385" s="61"/>
    </row>
    <row r="41386" spans="2:4" x14ac:dyDescent="0.3">
      <c r="B41386" s="60"/>
      <c r="D41386" s="61"/>
    </row>
    <row r="41387" spans="2:4" x14ac:dyDescent="0.3">
      <c r="B41387" s="60"/>
      <c r="D41387" s="61"/>
    </row>
    <row r="41388" spans="2:4" x14ac:dyDescent="0.3">
      <c r="B41388" s="60"/>
      <c r="D41388" s="61"/>
    </row>
    <row r="41389" spans="2:4" x14ac:dyDescent="0.3">
      <c r="B41389" s="60"/>
      <c r="D41389" s="61"/>
    </row>
    <row r="41390" spans="2:4" x14ac:dyDescent="0.3">
      <c r="B41390" s="60"/>
      <c r="D41390" s="61"/>
    </row>
    <row r="41391" spans="2:4" x14ac:dyDescent="0.3">
      <c r="B41391" s="60"/>
      <c r="D41391" s="61"/>
    </row>
    <row r="41392" spans="2:4" x14ac:dyDescent="0.3">
      <c r="B41392" s="60"/>
      <c r="D41392" s="61"/>
    </row>
    <row r="41393" spans="2:4" x14ac:dyDescent="0.3">
      <c r="B41393" s="60"/>
      <c r="D41393" s="61"/>
    </row>
    <row r="41394" spans="2:4" x14ac:dyDescent="0.3">
      <c r="B41394" s="60"/>
      <c r="D41394" s="61"/>
    </row>
    <row r="41395" spans="2:4" x14ac:dyDescent="0.3">
      <c r="B41395" s="60"/>
      <c r="D41395" s="61"/>
    </row>
    <row r="41396" spans="2:4" x14ac:dyDescent="0.3">
      <c r="B41396" s="60"/>
      <c r="D41396" s="61"/>
    </row>
    <row r="41397" spans="2:4" x14ac:dyDescent="0.3">
      <c r="B41397" s="60"/>
      <c r="D41397" s="61"/>
    </row>
    <row r="41398" spans="2:4" x14ac:dyDescent="0.3">
      <c r="B41398" s="60"/>
      <c r="D41398" s="61"/>
    </row>
    <row r="41399" spans="2:4" x14ac:dyDescent="0.3">
      <c r="B41399" s="60"/>
      <c r="D41399" s="61"/>
    </row>
    <row r="41400" spans="2:4" x14ac:dyDescent="0.3">
      <c r="B41400" s="60"/>
      <c r="D41400" s="61"/>
    </row>
    <row r="41401" spans="2:4" x14ac:dyDescent="0.3">
      <c r="B41401" s="60"/>
      <c r="D41401" s="61"/>
    </row>
    <row r="41402" spans="2:4" x14ac:dyDescent="0.3">
      <c r="B41402" s="60"/>
      <c r="D41402" s="61"/>
    </row>
    <row r="41403" spans="2:4" x14ac:dyDescent="0.3">
      <c r="B41403" s="60"/>
      <c r="D41403" s="61"/>
    </row>
    <row r="41404" spans="2:4" x14ac:dyDescent="0.3">
      <c r="B41404" s="60"/>
      <c r="D41404" s="61"/>
    </row>
    <row r="41405" spans="2:4" x14ac:dyDescent="0.3">
      <c r="B41405" s="60"/>
      <c r="D41405" s="61"/>
    </row>
    <row r="41406" spans="2:4" x14ac:dyDescent="0.3">
      <c r="B41406" s="60"/>
      <c r="D41406" s="61"/>
    </row>
    <row r="41407" spans="2:4" x14ac:dyDescent="0.3">
      <c r="B41407" s="60"/>
      <c r="D41407" s="61"/>
    </row>
    <row r="41408" spans="2:4" x14ac:dyDescent="0.3">
      <c r="B41408" s="60"/>
      <c r="D41408" s="61"/>
    </row>
    <row r="41409" spans="2:4" x14ac:dyDescent="0.3">
      <c r="B41409" s="60"/>
      <c r="D41409" s="61"/>
    </row>
    <row r="41410" spans="2:4" x14ac:dyDescent="0.3">
      <c r="B41410" s="60"/>
      <c r="D41410" s="61"/>
    </row>
    <row r="41411" spans="2:4" x14ac:dyDescent="0.3">
      <c r="B41411" s="60"/>
      <c r="D41411" s="61"/>
    </row>
    <row r="41412" spans="2:4" x14ac:dyDescent="0.3">
      <c r="B41412" s="60"/>
      <c r="D41412" s="61"/>
    </row>
    <row r="41413" spans="2:4" x14ac:dyDescent="0.3">
      <c r="B41413" s="60"/>
      <c r="D41413" s="61"/>
    </row>
    <row r="41414" spans="2:4" x14ac:dyDescent="0.3">
      <c r="B41414" s="60"/>
      <c r="D41414" s="61"/>
    </row>
    <row r="41415" spans="2:4" x14ac:dyDescent="0.3">
      <c r="B41415" s="60"/>
      <c r="D41415" s="61"/>
    </row>
    <row r="41416" spans="2:4" x14ac:dyDescent="0.3">
      <c r="B41416" s="60"/>
      <c r="D41416" s="61"/>
    </row>
    <row r="41417" spans="2:4" x14ac:dyDescent="0.3">
      <c r="B41417" s="60"/>
      <c r="D41417" s="61"/>
    </row>
    <row r="41418" spans="2:4" x14ac:dyDescent="0.3">
      <c r="B41418" s="60"/>
      <c r="D41418" s="61"/>
    </row>
    <row r="41419" spans="2:4" x14ac:dyDescent="0.3">
      <c r="B41419" s="60"/>
      <c r="D41419" s="61"/>
    </row>
    <row r="41420" spans="2:4" x14ac:dyDescent="0.3">
      <c r="B41420" s="60"/>
      <c r="D41420" s="61"/>
    </row>
    <row r="41421" spans="2:4" x14ac:dyDescent="0.3">
      <c r="B41421" s="60"/>
      <c r="D41421" s="61"/>
    </row>
    <row r="41422" spans="2:4" x14ac:dyDescent="0.3">
      <c r="B41422" s="60"/>
      <c r="D41422" s="61"/>
    </row>
    <row r="41423" spans="2:4" x14ac:dyDescent="0.3">
      <c r="B41423" s="60"/>
      <c r="D41423" s="61"/>
    </row>
    <row r="41424" spans="2:4" x14ac:dyDescent="0.3">
      <c r="B41424" s="60"/>
      <c r="D41424" s="61"/>
    </row>
    <row r="41425" spans="2:4" x14ac:dyDescent="0.3">
      <c r="B41425" s="60"/>
      <c r="D41425" s="61"/>
    </row>
    <row r="41426" spans="2:4" x14ac:dyDescent="0.3">
      <c r="B41426" s="60"/>
      <c r="D41426" s="61"/>
    </row>
    <row r="41427" spans="2:4" x14ac:dyDescent="0.3">
      <c r="B41427" s="60"/>
      <c r="D41427" s="61"/>
    </row>
    <row r="41428" spans="2:4" x14ac:dyDescent="0.3">
      <c r="B41428" s="60"/>
      <c r="D41428" s="61"/>
    </row>
    <row r="41429" spans="2:4" x14ac:dyDescent="0.3">
      <c r="B41429" s="60"/>
      <c r="D41429" s="61"/>
    </row>
    <row r="41430" spans="2:4" x14ac:dyDescent="0.3">
      <c r="B41430" s="60"/>
      <c r="D41430" s="61"/>
    </row>
    <row r="41431" spans="2:4" x14ac:dyDescent="0.3">
      <c r="B41431" s="60"/>
      <c r="D41431" s="61"/>
    </row>
    <row r="41432" spans="2:4" x14ac:dyDescent="0.3">
      <c r="B41432" s="60"/>
      <c r="D41432" s="61"/>
    </row>
    <row r="41433" spans="2:4" x14ac:dyDescent="0.3">
      <c r="B41433" s="60"/>
      <c r="D41433" s="61"/>
    </row>
    <row r="41434" spans="2:4" x14ac:dyDescent="0.3">
      <c r="B41434" s="60"/>
      <c r="D41434" s="61"/>
    </row>
    <row r="41435" spans="2:4" x14ac:dyDescent="0.3">
      <c r="B41435" s="60"/>
      <c r="D41435" s="61"/>
    </row>
    <row r="41436" spans="2:4" x14ac:dyDescent="0.3">
      <c r="B41436" s="60"/>
      <c r="D41436" s="61"/>
    </row>
    <row r="41437" spans="2:4" x14ac:dyDescent="0.3">
      <c r="B41437" s="60"/>
      <c r="D41437" s="61"/>
    </row>
    <row r="41438" spans="2:4" x14ac:dyDescent="0.3">
      <c r="B41438" s="60"/>
      <c r="D41438" s="61"/>
    </row>
    <row r="41439" spans="2:4" x14ac:dyDescent="0.3">
      <c r="B41439" s="60"/>
      <c r="D41439" s="61"/>
    </row>
    <row r="41440" spans="2:4" x14ac:dyDescent="0.3">
      <c r="B41440" s="60"/>
      <c r="D41440" s="61"/>
    </row>
    <row r="41441" spans="2:4" x14ac:dyDescent="0.3">
      <c r="B41441" s="60"/>
      <c r="D41441" s="61"/>
    </row>
    <row r="41442" spans="2:4" x14ac:dyDescent="0.3">
      <c r="B41442" s="60"/>
      <c r="D41442" s="61"/>
    </row>
    <row r="41443" spans="2:4" x14ac:dyDescent="0.3">
      <c r="B41443" s="60"/>
      <c r="D41443" s="61"/>
    </row>
    <row r="41444" spans="2:4" x14ac:dyDescent="0.3">
      <c r="B41444" s="60"/>
      <c r="D41444" s="61"/>
    </row>
    <row r="41445" spans="2:4" x14ac:dyDescent="0.3">
      <c r="B41445" s="60"/>
      <c r="D41445" s="61"/>
    </row>
    <row r="41446" spans="2:4" x14ac:dyDescent="0.3">
      <c r="B41446" s="60"/>
      <c r="D41446" s="61"/>
    </row>
    <row r="41447" spans="2:4" x14ac:dyDescent="0.3">
      <c r="B41447" s="60"/>
      <c r="D41447" s="61"/>
    </row>
    <row r="41448" spans="2:4" x14ac:dyDescent="0.3">
      <c r="B41448" s="60"/>
      <c r="D41448" s="61"/>
    </row>
    <row r="41449" spans="2:4" x14ac:dyDescent="0.3">
      <c r="B41449" s="60"/>
      <c r="D41449" s="61"/>
    </row>
    <row r="41450" spans="2:4" x14ac:dyDescent="0.3">
      <c r="B41450" s="60"/>
      <c r="D41450" s="61"/>
    </row>
    <row r="41451" spans="2:4" x14ac:dyDescent="0.3">
      <c r="B41451" s="60"/>
      <c r="D41451" s="61"/>
    </row>
    <row r="41452" spans="2:4" x14ac:dyDescent="0.3">
      <c r="B41452" s="60"/>
      <c r="D41452" s="61"/>
    </row>
    <row r="41453" spans="2:4" x14ac:dyDescent="0.3">
      <c r="B41453" s="60"/>
      <c r="D41453" s="61"/>
    </row>
    <row r="41454" spans="2:4" x14ac:dyDescent="0.3">
      <c r="B41454" s="60"/>
      <c r="D41454" s="61"/>
    </row>
    <row r="41455" spans="2:4" x14ac:dyDescent="0.3">
      <c r="B41455" s="60"/>
      <c r="D41455" s="61"/>
    </row>
    <row r="41456" spans="2:4" x14ac:dyDescent="0.3">
      <c r="B41456" s="60"/>
      <c r="D41456" s="61"/>
    </row>
    <row r="41457" spans="2:4" x14ac:dyDescent="0.3">
      <c r="B41457" s="60"/>
      <c r="D41457" s="61"/>
    </row>
    <row r="41458" spans="2:4" x14ac:dyDescent="0.3">
      <c r="B41458" s="60"/>
      <c r="D41458" s="61"/>
    </row>
    <row r="41459" spans="2:4" x14ac:dyDescent="0.3">
      <c r="B41459" s="60"/>
      <c r="D41459" s="61"/>
    </row>
    <row r="41460" spans="2:4" x14ac:dyDescent="0.3">
      <c r="B41460" s="60"/>
      <c r="D41460" s="61"/>
    </row>
    <row r="41461" spans="2:4" x14ac:dyDescent="0.3">
      <c r="B41461" s="60"/>
      <c r="D41461" s="61"/>
    </row>
    <row r="41462" spans="2:4" x14ac:dyDescent="0.3">
      <c r="B41462" s="60"/>
      <c r="D41462" s="61"/>
    </row>
    <row r="41463" spans="2:4" x14ac:dyDescent="0.3">
      <c r="B41463" s="60"/>
      <c r="D41463" s="61"/>
    </row>
    <row r="41464" spans="2:4" x14ac:dyDescent="0.3">
      <c r="B41464" s="60"/>
      <c r="D41464" s="61"/>
    </row>
    <row r="41465" spans="2:4" x14ac:dyDescent="0.3">
      <c r="B41465" s="60"/>
      <c r="D41465" s="61"/>
    </row>
    <row r="41466" spans="2:4" x14ac:dyDescent="0.3">
      <c r="B41466" s="60"/>
      <c r="D41466" s="61"/>
    </row>
    <row r="41467" spans="2:4" x14ac:dyDescent="0.3">
      <c r="B41467" s="60"/>
      <c r="D41467" s="61"/>
    </row>
    <row r="41468" spans="2:4" x14ac:dyDescent="0.3">
      <c r="B41468" s="60"/>
      <c r="D41468" s="61"/>
    </row>
    <row r="41469" spans="2:4" x14ac:dyDescent="0.3">
      <c r="B41469" s="60"/>
      <c r="D41469" s="61"/>
    </row>
    <row r="41470" spans="2:4" x14ac:dyDescent="0.3">
      <c r="B41470" s="60"/>
      <c r="D41470" s="61"/>
    </row>
    <row r="41471" spans="2:4" x14ac:dyDescent="0.3">
      <c r="B41471" s="60"/>
      <c r="D41471" s="61"/>
    </row>
    <row r="41472" spans="2:4" x14ac:dyDescent="0.3">
      <c r="B41472" s="60"/>
      <c r="D41472" s="61"/>
    </row>
    <row r="41473" spans="2:4" x14ac:dyDescent="0.3">
      <c r="B41473" s="60"/>
      <c r="D41473" s="61"/>
    </row>
    <row r="41474" spans="2:4" x14ac:dyDescent="0.3">
      <c r="B41474" s="60"/>
      <c r="D41474" s="61"/>
    </row>
    <row r="41475" spans="2:4" x14ac:dyDescent="0.3">
      <c r="B41475" s="60"/>
      <c r="D41475" s="61"/>
    </row>
    <row r="41476" spans="2:4" x14ac:dyDescent="0.3">
      <c r="B41476" s="60"/>
      <c r="D41476" s="61"/>
    </row>
    <row r="41477" spans="2:4" x14ac:dyDescent="0.3">
      <c r="B41477" s="60"/>
      <c r="D41477" s="61"/>
    </row>
    <row r="41478" spans="2:4" x14ac:dyDescent="0.3">
      <c r="B41478" s="60"/>
      <c r="D41478" s="61"/>
    </row>
    <row r="41479" spans="2:4" x14ac:dyDescent="0.3">
      <c r="B41479" s="60"/>
      <c r="D41479" s="61"/>
    </row>
    <row r="41480" spans="2:4" x14ac:dyDescent="0.3">
      <c r="B41480" s="60"/>
      <c r="D41480" s="61"/>
    </row>
    <row r="41481" spans="2:4" x14ac:dyDescent="0.3">
      <c r="B41481" s="60"/>
      <c r="D41481" s="61"/>
    </row>
    <row r="41482" spans="2:4" x14ac:dyDescent="0.3">
      <c r="B41482" s="60"/>
      <c r="D41482" s="61"/>
    </row>
    <row r="41483" spans="2:4" x14ac:dyDescent="0.3">
      <c r="B41483" s="60"/>
      <c r="D41483" s="61"/>
    </row>
    <row r="41484" spans="2:4" x14ac:dyDescent="0.3">
      <c r="B41484" s="60"/>
      <c r="D41484" s="61"/>
    </row>
    <row r="41485" spans="2:4" x14ac:dyDescent="0.3">
      <c r="B41485" s="60"/>
      <c r="D41485" s="61"/>
    </row>
    <row r="41486" spans="2:4" x14ac:dyDescent="0.3">
      <c r="B41486" s="60"/>
      <c r="D41486" s="61"/>
    </row>
    <row r="41487" spans="2:4" x14ac:dyDescent="0.3">
      <c r="B41487" s="60"/>
      <c r="D41487" s="61"/>
    </row>
    <row r="41488" spans="2:4" x14ac:dyDescent="0.3">
      <c r="B41488" s="60"/>
      <c r="D41488" s="61"/>
    </row>
    <row r="41489" spans="2:4" x14ac:dyDescent="0.3">
      <c r="B41489" s="60"/>
      <c r="D41489" s="61"/>
    </row>
    <row r="41490" spans="2:4" x14ac:dyDescent="0.3">
      <c r="B41490" s="60"/>
      <c r="D41490" s="61"/>
    </row>
    <row r="41491" spans="2:4" x14ac:dyDescent="0.3">
      <c r="B41491" s="60"/>
      <c r="D41491" s="61"/>
    </row>
    <row r="41492" spans="2:4" x14ac:dyDescent="0.3">
      <c r="B41492" s="60"/>
      <c r="D41492" s="61"/>
    </row>
    <row r="41493" spans="2:4" x14ac:dyDescent="0.3">
      <c r="B41493" s="60"/>
      <c r="D41493" s="61"/>
    </row>
    <row r="41494" spans="2:4" x14ac:dyDescent="0.3">
      <c r="B41494" s="60"/>
      <c r="D41494" s="61"/>
    </row>
    <row r="41495" spans="2:4" x14ac:dyDescent="0.3">
      <c r="B41495" s="60"/>
      <c r="D41495" s="61"/>
    </row>
    <row r="41496" spans="2:4" x14ac:dyDescent="0.3">
      <c r="B41496" s="60"/>
      <c r="D41496" s="61"/>
    </row>
    <row r="41497" spans="2:4" x14ac:dyDescent="0.3">
      <c r="B41497" s="60"/>
      <c r="D41497" s="61"/>
    </row>
    <row r="41498" spans="2:4" x14ac:dyDescent="0.3">
      <c r="B41498" s="60"/>
      <c r="D41498" s="61"/>
    </row>
    <row r="41499" spans="2:4" x14ac:dyDescent="0.3">
      <c r="B41499" s="60"/>
      <c r="D41499" s="61"/>
    </row>
    <row r="41500" spans="2:4" x14ac:dyDescent="0.3">
      <c r="B41500" s="60"/>
      <c r="D41500" s="61"/>
    </row>
    <row r="41501" spans="2:4" x14ac:dyDescent="0.3">
      <c r="B41501" s="60"/>
      <c r="D41501" s="61"/>
    </row>
    <row r="41502" spans="2:4" x14ac:dyDescent="0.3">
      <c r="B41502" s="60"/>
      <c r="D41502" s="61"/>
    </row>
    <row r="41503" spans="2:4" x14ac:dyDescent="0.3">
      <c r="B41503" s="60"/>
      <c r="D41503" s="61"/>
    </row>
    <row r="41504" spans="2:4" x14ac:dyDescent="0.3">
      <c r="B41504" s="60"/>
      <c r="D41504" s="61"/>
    </row>
    <row r="41505" spans="2:4" x14ac:dyDescent="0.3">
      <c r="B41505" s="60"/>
      <c r="D41505" s="61"/>
    </row>
    <row r="41506" spans="2:4" x14ac:dyDescent="0.3">
      <c r="B41506" s="60"/>
      <c r="D41506" s="61"/>
    </row>
    <row r="41507" spans="2:4" x14ac:dyDescent="0.3">
      <c r="B41507" s="60"/>
      <c r="D41507" s="61"/>
    </row>
    <row r="41508" spans="2:4" x14ac:dyDescent="0.3">
      <c r="B41508" s="60"/>
      <c r="D41508" s="61"/>
    </row>
    <row r="41509" spans="2:4" x14ac:dyDescent="0.3">
      <c r="B41509" s="60"/>
      <c r="D41509" s="61"/>
    </row>
    <row r="41510" spans="2:4" x14ac:dyDescent="0.3">
      <c r="B41510" s="60"/>
      <c r="D41510" s="61"/>
    </row>
    <row r="41511" spans="2:4" x14ac:dyDescent="0.3">
      <c r="B41511" s="60"/>
      <c r="D41511" s="61"/>
    </row>
    <row r="41512" spans="2:4" x14ac:dyDescent="0.3">
      <c r="B41512" s="60"/>
      <c r="D41512" s="61"/>
    </row>
    <row r="41513" spans="2:4" x14ac:dyDescent="0.3">
      <c r="B41513" s="60"/>
      <c r="D41513" s="61"/>
    </row>
    <row r="41514" spans="2:4" x14ac:dyDescent="0.3">
      <c r="B41514" s="60"/>
      <c r="D41514" s="61"/>
    </row>
    <row r="41515" spans="2:4" x14ac:dyDescent="0.3">
      <c r="B41515" s="60"/>
      <c r="D41515" s="61"/>
    </row>
    <row r="41516" spans="2:4" x14ac:dyDescent="0.3">
      <c r="B41516" s="60"/>
      <c r="D41516" s="61"/>
    </row>
    <row r="41517" spans="2:4" x14ac:dyDescent="0.3">
      <c r="B41517" s="60"/>
      <c r="D41517" s="61"/>
    </row>
    <row r="41518" spans="2:4" x14ac:dyDescent="0.3">
      <c r="B41518" s="60"/>
      <c r="D41518" s="61"/>
    </row>
    <row r="41519" spans="2:4" x14ac:dyDescent="0.3">
      <c r="B41519" s="60"/>
      <c r="D41519" s="61"/>
    </row>
    <row r="41520" spans="2:4" x14ac:dyDescent="0.3">
      <c r="B41520" s="60"/>
      <c r="D41520" s="61"/>
    </row>
    <row r="41521" spans="2:4" x14ac:dyDescent="0.3">
      <c r="B41521" s="60"/>
      <c r="D41521" s="61"/>
    </row>
    <row r="41522" spans="2:4" x14ac:dyDescent="0.3">
      <c r="B41522" s="60"/>
      <c r="D41522" s="61"/>
    </row>
    <row r="41523" spans="2:4" x14ac:dyDescent="0.3">
      <c r="B41523" s="60"/>
      <c r="D41523" s="61"/>
    </row>
    <row r="41524" spans="2:4" x14ac:dyDescent="0.3">
      <c r="B41524" s="60"/>
      <c r="D41524" s="61"/>
    </row>
    <row r="41525" spans="2:4" x14ac:dyDescent="0.3">
      <c r="B41525" s="60"/>
      <c r="D41525" s="61"/>
    </row>
    <row r="41526" spans="2:4" x14ac:dyDescent="0.3">
      <c r="B41526" s="60"/>
      <c r="D41526" s="61"/>
    </row>
    <row r="41527" spans="2:4" x14ac:dyDescent="0.3">
      <c r="B41527" s="60"/>
      <c r="D41527" s="61"/>
    </row>
    <row r="41528" spans="2:4" x14ac:dyDescent="0.3">
      <c r="B41528" s="60"/>
      <c r="D41528" s="61"/>
    </row>
    <row r="41529" spans="2:4" x14ac:dyDescent="0.3">
      <c r="B41529" s="60"/>
      <c r="D41529" s="61"/>
    </row>
    <row r="41530" spans="2:4" x14ac:dyDescent="0.3">
      <c r="B41530" s="60"/>
      <c r="D41530" s="61"/>
    </row>
    <row r="41531" spans="2:4" x14ac:dyDescent="0.3">
      <c r="B41531" s="60"/>
      <c r="D41531" s="61"/>
    </row>
    <row r="41532" spans="2:4" x14ac:dyDescent="0.3">
      <c r="B41532" s="60"/>
      <c r="D41532" s="61"/>
    </row>
    <row r="41533" spans="2:4" x14ac:dyDescent="0.3">
      <c r="B41533" s="60"/>
      <c r="D41533" s="61"/>
    </row>
    <row r="41534" spans="2:4" x14ac:dyDescent="0.3">
      <c r="B41534" s="60"/>
      <c r="D41534" s="61"/>
    </row>
    <row r="41535" spans="2:4" x14ac:dyDescent="0.3">
      <c r="B41535" s="60"/>
      <c r="D41535" s="61"/>
    </row>
    <row r="41536" spans="2:4" x14ac:dyDescent="0.3">
      <c r="B41536" s="60"/>
      <c r="D41536" s="61"/>
    </row>
    <row r="41537" spans="2:4" x14ac:dyDescent="0.3">
      <c r="B41537" s="60"/>
      <c r="D41537" s="61"/>
    </row>
    <row r="41538" spans="2:4" x14ac:dyDescent="0.3">
      <c r="B41538" s="60"/>
      <c r="D41538" s="61"/>
    </row>
    <row r="41539" spans="2:4" x14ac:dyDescent="0.3">
      <c r="B41539" s="60"/>
      <c r="D41539" s="61"/>
    </row>
    <row r="41540" spans="2:4" x14ac:dyDescent="0.3">
      <c r="B41540" s="60"/>
      <c r="D41540" s="61"/>
    </row>
    <row r="41541" spans="2:4" x14ac:dyDescent="0.3">
      <c r="B41541" s="60"/>
      <c r="D41541" s="61"/>
    </row>
    <row r="41542" spans="2:4" x14ac:dyDescent="0.3">
      <c r="B41542" s="60"/>
      <c r="D41542" s="61"/>
    </row>
    <row r="41543" spans="2:4" x14ac:dyDescent="0.3">
      <c r="B41543" s="60"/>
      <c r="D41543" s="61"/>
    </row>
    <row r="41544" spans="2:4" x14ac:dyDescent="0.3">
      <c r="B41544" s="60"/>
      <c r="D41544" s="61"/>
    </row>
    <row r="41545" spans="2:4" x14ac:dyDescent="0.3">
      <c r="B41545" s="60"/>
      <c r="D41545" s="61"/>
    </row>
    <row r="41546" spans="2:4" x14ac:dyDescent="0.3">
      <c r="B41546" s="60"/>
      <c r="D41546" s="61"/>
    </row>
    <row r="41547" spans="2:4" x14ac:dyDescent="0.3">
      <c r="B41547" s="60"/>
      <c r="D41547" s="61"/>
    </row>
    <row r="41548" spans="2:4" x14ac:dyDescent="0.3">
      <c r="B41548" s="60"/>
      <c r="D41548" s="61"/>
    </row>
    <row r="41549" spans="2:4" x14ac:dyDescent="0.3">
      <c r="B41549" s="60"/>
      <c r="D41549" s="61"/>
    </row>
    <row r="41550" spans="2:4" x14ac:dyDescent="0.3">
      <c r="B41550" s="60"/>
      <c r="D41550" s="61"/>
    </row>
    <row r="41551" spans="2:4" x14ac:dyDescent="0.3">
      <c r="B41551" s="60"/>
      <c r="D41551" s="61"/>
    </row>
    <row r="41552" spans="2:4" x14ac:dyDescent="0.3">
      <c r="B41552" s="60"/>
      <c r="D41552" s="61"/>
    </row>
    <row r="41553" spans="2:5" x14ac:dyDescent="0.3">
      <c r="B41553" s="60"/>
      <c r="D41553" s="61"/>
    </row>
    <row r="41554" spans="2:5" x14ac:dyDescent="0.3">
      <c r="B41554" s="60"/>
      <c r="D41554" s="61"/>
    </row>
    <row r="41555" spans="2:5" x14ac:dyDescent="0.3">
      <c r="B41555" s="60"/>
      <c r="D41555" s="61"/>
    </row>
    <row r="41556" spans="2:5" x14ac:dyDescent="0.3">
      <c r="B41556" s="60"/>
      <c r="D41556" s="61"/>
    </row>
    <row r="41557" spans="2:5" x14ac:dyDescent="0.3">
      <c r="B41557" s="60"/>
      <c r="D41557" s="61"/>
    </row>
    <row r="41558" spans="2:5" x14ac:dyDescent="0.3">
      <c r="B41558" s="60"/>
      <c r="D41558" s="61"/>
    </row>
    <row r="41559" spans="2:5" x14ac:dyDescent="0.3">
      <c r="B41559" s="60"/>
      <c r="D41559" s="61"/>
    </row>
    <row r="41560" spans="2:5" x14ac:dyDescent="0.3">
      <c r="B41560" s="60"/>
      <c r="D41560" s="61"/>
    </row>
    <row r="41561" spans="2:5" x14ac:dyDescent="0.3">
      <c r="B41561" s="60"/>
      <c r="D41561" s="61"/>
    </row>
    <row r="41562" spans="2:5" x14ac:dyDescent="0.3">
      <c r="B41562" s="60"/>
      <c r="D41562" s="61"/>
    </row>
    <row r="41563" spans="2:5" x14ac:dyDescent="0.3">
      <c r="B41563" s="60"/>
      <c r="D41563" s="61"/>
    </row>
    <row r="41564" spans="2:5" x14ac:dyDescent="0.3">
      <c r="B41564" s="60"/>
      <c r="D41564" s="62"/>
      <c r="E41564" s="63"/>
    </row>
    <row r="41565" spans="2:5" x14ac:dyDescent="0.3">
      <c r="B41565" s="60"/>
      <c r="D41565" s="62"/>
      <c r="E41565" s="63"/>
    </row>
    <row r="41566" spans="2:5" x14ac:dyDescent="0.3">
      <c r="B41566" s="60"/>
      <c r="D41566" s="62"/>
      <c r="E41566" s="63"/>
    </row>
    <row r="41567" spans="2:5" x14ac:dyDescent="0.3">
      <c r="B41567" s="60"/>
      <c r="D41567" s="62"/>
      <c r="E41567" s="63"/>
    </row>
    <row r="41568" spans="2:5" x14ac:dyDescent="0.3">
      <c r="B41568" s="60"/>
      <c r="D41568" s="62"/>
      <c r="E41568" s="63"/>
    </row>
    <row r="41569" spans="2:5" x14ac:dyDescent="0.3">
      <c r="B41569" s="60"/>
      <c r="D41569" s="62"/>
      <c r="E41569" s="63"/>
    </row>
    <row r="41570" spans="2:5" x14ac:dyDescent="0.3">
      <c r="B41570" s="60"/>
      <c r="D41570" s="62"/>
      <c r="E41570" s="63"/>
    </row>
    <row r="41571" spans="2:5" x14ac:dyDescent="0.3">
      <c r="B41571" s="60"/>
      <c r="D41571" s="62"/>
      <c r="E41571" s="63"/>
    </row>
    <row r="41572" spans="2:5" x14ac:dyDescent="0.3">
      <c r="B41572" s="60"/>
      <c r="D41572" s="62"/>
      <c r="E41572" s="63"/>
    </row>
    <row r="41573" spans="2:5" x14ac:dyDescent="0.3">
      <c r="B41573" s="60"/>
      <c r="D41573" s="62"/>
      <c r="E41573" s="63"/>
    </row>
    <row r="41574" spans="2:5" x14ac:dyDescent="0.3">
      <c r="B41574" s="60"/>
      <c r="D41574" s="62"/>
      <c r="E41574" s="63"/>
    </row>
    <row r="41575" spans="2:5" x14ac:dyDescent="0.3">
      <c r="B41575" s="60"/>
      <c r="D41575" s="62"/>
      <c r="E41575" s="63"/>
    </row>
    <row r="41576" spans="2:5" x14ac:dyDescent="0.3">
      <c r="B41576" s="60"/>
      <c r="D41576" s="62"/>
      <c r="E41576" s="63"/>
    </row>
    <row r="41577" spans="2:5" x14ac:dyDescent="0.3">
      <c r="B41577" s="60"/>
      <c r="D41577" s="62"/>
      <c r="E41577" s="63"/>
    </row>
    <row r="41578" spans="2:5" x14ac:dyDescent="0.3">
      <c r="B41578" s="60"/>
      <c r="D41578" s="62"/>
      <c r="E41578" s="63"/>
    </row>
    <row r="41579" spans="2:5" x14ac:dyDescent="0.3">
      <c r="B41579" s="60"/>
      <c r="D41579" s="62"/>
      <c r="E41579" s="63"/>
    </row>
    <row r="41580" spans="2:5" x14ac:dyDescent="0.3">
      <c r="B41580" s="60"/>
      <c r="D41580" s="62"/>
      <c r="E41580" s="63"/>
    </row>
    <row r="41581" spans="2:5" x14ac:dyDescent="0.3">
      <c r="B41581" s="60"/>
      <c r="D41581" s="62"/>
      <c r="E41581" s="63"/>
    </row>
    <row r="41582" spans="2:5" x14ac:dyDescent="0.3">
      <c r="B41582" s="60"/>
      <c r="D41582" s="62"/>
      <c r="E41582" s="63"/>
    </row>
    <row r="41583" spans="2:5" x14ac:dyDescent="0.3">
      <c r="B41583" s="60"/>
      <c r="D41583" s="62"/>
      <c r="E41583" s="63"/>
    </row>
    <row r="41584" spans="2:5" x14ac:dyDescent="0.3">
      <c r="B41584" s="60"/>
      <c r="D41584" s="61"/>
    </row>
    <row r="41585" spans="2:4" x14ac:dyDescent="0.3">
      <c r="B41585" s="60"/>
      <c r="D41585" s="61"/>
    </row>
    <row r="41586" spans="2:4" x14ac:dyDescent="0.3">
      <c r="B41586" s="60"/>
      <c r="D41586" s="61"/>
    </row>
    <row r="41587" spans="2:4" x14ac:dyDescent="0.3">
      <c r="B41587" s="60"/>
      <c r="D41587" s="61"/>
    </row>
    <row r="41588" spans="2:4" x14ac:dyDescent="0.3">
      <c r="B41588" s="60"/>
      <c r="D41588" s="61"/>
    </row>
    <row r="41589" spans="2:4" x14ac:dyDescent="0.3">
      <c r="B41589" s="60"/>
      <c r="D41589" s="61"/>
    </row>
    <row r="41590" spans="2:4" x14ac:dyDescent="0.3">
      <c r="B41590" s="60"/>
      <c r="D41590" s="61"/>
    </row>
    <row r="41591" spans="2:4" x14ac:dyDescent="0.3">
      <c r="B41591" s="60"/>
      <c r="D41591" s="61"/>
    </row>
    <row r="41592" spans="2:4" x14ac:dyDescent="0.3">
      <c r="B41592" s="60"/>
      <c r="D41592" s="61"/>
    </row>
    <row r="41593" spans="2:4" x14ac:dyDescent="0.3">
      <c r="B41593" s="60"/>
      <c r="D41593" s="61"/>
    </row>
    <row r="41594" spans="2:4" x14ac:dyDescent="0.3">
      <c r="B41594" s="60"/>
      <c r="D41594" s="61"/>
    </row>
    <row r="41595" spans="2:4" x14ac:dyDescent="0.3">
      <c r="B41595" s="60"/>
      <c r="D41595" s="61"/>
    </row>
    <row r="41596" spans="2:4" x14ac:dyDescent="0.3">
      <c r="B41596" s="60"/>
      <c r="D41596" s="61"/>
    </row>
    <row r="41597" spans="2:4" x14ac:dyDescent="0.3">
      <c r="B41597" s="60"/>
      <c r="D41597" s="61"/>
    </row>
    <row r="41598" spans="2:4" x14ac:dyDescent="0.3">
      <c r="B41598" s="60"/>
      <c r="D41598" s="61"/>
    </row>
    <row r="41599" spans="2:4" x14ac:dyDescent="0.3">
      <c r="B41599" s="60"/>
      <c r="D41599" s="61"/>
    </row>
    <row r="41600" spans="2:4" x14ac:dyDescent="0.3">
      <c r="B41600" s="60"/>
      <c r="D41600" s="61"/>
    </row>
    <row r="41601" spans="2:4" x14ac:dyDescent="0.3">
      <c r="B41601" s="60"/>
      <c r="D41601" s="61"/>
    </row>
    <row r="41602" spans="2:4" x14ac:dyDescent="0.3">
      <c r="B41602" s="60"/>
      <c r="D41602" s="61"/>
    </row>
    <row r="41603" spans="2:4" x14ac:dyDescent="0.3">
      <c r="B41603" s="60"/>
      <c r="D41603" s="61"/>
    </row>
    <row r="41604" spans="2:4" x14ac:dyDescent="0.3">
      <c r="B41604" s="60"/>
      <c r="D41604" s="61"/>
    </row>
    <row r="41605" spans="2:4" x14ac:dyDescent="0.3">
      <c r="B41605" s="60"/>
      <c r="D41605" s="61"/>
    </row>
    <row r="41606" spans="2:4" x14ac:dyDescent="0.3">
      <c r="B41606" s="60"/>
      <c r="D41606" s="61"/>
    </row>
    <row r="41607" spans="2:4" x14ac:dyDescent="0.3">
      <c r="B41607" s="60"/>
      <c r="D41607" s="61"/>
    </row>
    <row r="41608" spans="2:4" x14ac:dyDescent="0.3">
      <c r="B41608" s="60"/>
      <c r="D41608" s="61"/>
    </row>
    <row r="41609" spans="2:4" x14ac:dyDescent="0.3">
      <c r="B41609" s="60"/>
      <c r="D41609" s="61"/>
    </row>
    <row r="41610" spans="2:4" x14ac:dyDescent="0.3">
      <c r="B41610" s="60"/>
      <c r="D41610" s="61"/>
    </row>
    <row r="41611" spans="2:4" x14ac:dyDescent="0.3">
      <c r="B41611" s="60"/>
      <c r="D41611" s="61"/>
    </row>
    <row r="41612" spans="2:4" x14ac:dyDescent="0.3">
      <c r="B41612" s="60"/>
      <c r="D41612" s="61"/>
    </row>
    <row r="41613" spans="2:4" x14ac:dyDescent="0.3">
      <c r="B41613" s="60"/>
      <c r="D41613" s="61"/>
    </row>
    <row r="41614" spans="2:4" x14ac:dyDescent="0.3">
      <c r="B41614" s="60"/>
      <c r="D41614" s="61"/>
    </row>
    <row r="41615" spans="2:4" x14ac:dyDescent="0.3">
      <c r="B41615" s="60"/>
      <c r="D41615" s="61"/>
    </row>
    <row r="41616" spans="2:4" x14ac:dyDescent="0.3">
      <c r="B41616" s="60"/>
      <c r="D41616" s="61"/>
    </row>
    <row r="41617" spans="2:4" x14ac:dyDescent="0.3">
      <c r="B41617" s="60"/>
      <c r="D41617" s="61"/>
    </row>
    <row r="41618" spans="2:4" x14ac:dyDescent="0.3">
      <c r="B41618" s="60"/>
      <c r="D41618" s="61"/>
    </row>
    <row r="41619" spans="2:4" x14ac:dyDescent="0.3">
      <c r="B41619" s="60"/>
      <c r="D41619" s="61"/>
    </row>
    <row r="41620" spans="2:4" x14ac:dyDescent="0.3">
      <c r="B41620" s="60"/>
      <c r="D41620" s="61"/>
    </row>
    <row r="41621" spans="2:4" x14ac:dyDescent="0.3">
      <c r="B41621" s="60"/>
      <c r="D41621" s="61"/>
    </row>
    <row r="41622" spans="2:4" x14ac:dyDescent="0.3">
      <c r="B41622" s="60"/>
      <c r="D41622" s="61"/>
    </row>
    <row r="41623" spans="2:4" x14ac:dyDescent="0.3">
      <c r="B41623" s="60"/>
      <c r="D41623" s="61"/>
    </row>
    <row r="41624" spans="2:4" x14ac:dyDescent="0.3">
      <c r="B41624" s="60"/>
      <c r="D41624" s="61"/>
    </row>
    <row r="41625" spans="2:4" x14ac:dyDescent="0.3">
      <c r="B41625" s="60"/>
      <c r="D41625" s="61"/>
    </row>
    <row r="41626" spans="2:4" x14ac:dyDescent="0.3">
      <c r="B41626" s="60"/>
      <c r="D41626" s="61"/>
    </row>
    <row r="41627" spans="2:4" x14ac:dyDescent="0.3">
      <c r="B41627" s="60"/>
      <c r="D41627" s="61"/>
    </row>
    <row r="41628" spans="2:4" x14ac:dyDescent="0.3">
      <c r="B41628" s="60"/>
      <c r="D41628" s="61"/>
    </row>
    <row r="41629" spans="2:4" x14ac:dyDescent="0.3">
      <c r="B41629" s="60"/>
      <c r="D41629" s="61"/>
    </row>
    <row r="41630" spans="2:4" x14ac:dyDescent="0.3">
      <c r="B41630" s="60"/>
      <c r="D41630" s="61"/>
    </row>
    <row r="41631" spans="2:4" x14ac:dyDescent="0.3">
      <c r="B41631" s="60"/>
      <c r="D41631" s="61"/>
    </row>
    <row r="41632" spans="2:4" x14ac:dyDescent="0.3">
      <c r="B41632" s="60"/>
      <c r="D41632" s="61"/>
    </row>
    <row r="41633" spans="2:4" x14ac:dyDescent="0.3">
      <c r="B41633" s="60"/>
      <c r="D41633" s="61"/>
    </row>
    <row r="41634" spans="2:4" x14ac:dyDescent="0.3">
      <c r="B41634" s="60"/>
      <c r="D41634" s="61"/>
    </row>
    <row r="41635" spans="2:4" x14ac:dyDescent="0.3">
      <c r="B41635" s="60"/>
      <c r="D41635" s="61"/>
    </row>
    <row r="41636" spans="2:4" x14ac:dyDescent="0.3">
      <c r="B41636" s="60"/>
      <c r="D41636" s="61"/>
    </row>
    <row r="41637" spans="2:4" x14ac:dyDescent="0.3">
      <c r="B41637" s="60"/>
      <c r="D41637" s="61"/>
    </row>
    <row r="41638" spans="2:4" x14ac:dyDescent="0.3">
      <c r="B41638" s="60"/>
      <c r="D41638" s="61"/>
    </row>
    <row r="41639" spans="2:4" x14ac:dyDescent="0.3">
      <c r="B41639" s="60"/>
      <c r="D41639" s="61"/>
    </row>
    <row r="41640" spans="2:4" x14ac:dyDescent="0.3">
      <c r="B41640" s="60"/>
      <c r="D41640" s="61"/>
    </row>
    <row r="41641" spans="2:4" x14ac:dyDescent="0.3">
      <c r="B41641" s="60"/>
      <c r="D41641" s="61"/>
    </row>
    <row r="41642" spans="2:4" x14ac:dyDescent="0.3">
      <c r="B41642" s="60"/>
      <c r="D41642" s="61"/>
    </row>
    <row r="41643" spans="2:4" x14ac:dyDescent="0.3">
      <c r="B41643" s="60"/>
      <c r="D41643" s="61"/>
    </row>
    <row r="41644" spans="2:4" x14ac:dyDescent="0.3">
      <c r="B41644" s="60"/>
      <c r="D41644" s="61"/>
    </row>
    <row r="41645" spans="2:4" x14ac:dyDescent="0.3">
      <c r="B41645" s="60"/>
      <c r="D41645" s="61"/>
    </row>
    <row r="41646" spans="2:4" x14ac:dyDescent="0.3">
      <c r="B41646" s="60"/>
      <c r="D41646" s="61"/>
    </row>
    <row r="41647" spans="2:4" x14ac:dyDescent="0.3">
      <c r="B41647" s="60"/>
      <c r="D41647" s="61"/>
    </row>
    <row r="41648" spans="2:4" x14ac:dyDescent="0.3">
      <c r="B41648" s="60"/>
      <c r="D41648" s="61"/>
    </row>
    <row r="41649" spans="2:4" x14ac:dyDescent="0.3">
      <c r="B41649" s="60"/>
      <c r="D41649" s="61"/>
    </row>
    <row r="41650" spans="2:4" x14ac:dyDescent="0.3">
      <c r="B41650" s="60"/>
      <c r="D41650" s="61"/>
    </row>
    <row r="41651" spans="2:4" x14ac:dyDescent="0.3">
      <c r="B41651" s="60"/>
      <c r="D41651" s="61"/>
    </row>
    <row r="41652" spans="2:4" x14ac:dyDescent="0.3">
      <c r="B41652" s="60"/>
      <c r="D41652" s="61"/>
    </row>
    <row r="41653" spans="2:4" x14ac:dyDescent="0.3">
      <c r="B41653" s="60"/>
      <c r="D41653" s="61"/>
    </row>
    <row r="41654" spans="2:4" x14ac:dyDescent="0.3">
      <c r="B41654" s="60"/>
      <c r="D41654" s="61"/>
    </row>
    <row r="41655" spans="2:4" x14ac:dyDescent="0.3">
      <c r="B41655" s="60"/>
      <c r="D41655" s="61"/>
    </row>
    <row r="41656" spans="2:4" x14ac:dyDescent="0.3">
      <c r="B41656" s="60"/>
      <c r="D41656" s="61"/>
    </row>
    <row r="41657" spans="2:4" x14ac:dyDescent="0.3">
      <c r="B41657" s="60"/>
      <c r="D41657" s="61"/>
    </row>
    <row r="41658" spans="2:4" x14ac:dyDescent="0.3">
      <c r="B41658" s="60"/>
      <c r="D41658" s="61"/>
    </row>
    <row r="41659" spans="2:4" x14ac:dyDescent="0.3">
      <c r="B41659" s="60"/>
      <c r="D41659" s="61"/>
    </row>
    <row r="41660" spans="2:4" x14ac:dyDescent="0.3">
      <c r="B41660" s="60"/>
      <c r="D41660" s="61"/>
    </row>
    <row r="41661" spans="2:4" x14ac:dyDescent="0.3">
      <c r="B41661" s="60"/>
      <c r="D41661" s="61"/>
    </row>
    <row r="41662" spans="2:4" x14ac:dyDescent="0.3">
      <c r="B41662" s="60"/>
      <c r="D41662" s="61"/>
    </row>
    <row r="41663" spans="2:4" x14ac:dyDescent="0.3">
      <c r="B41663" s="60"/>
      <c r="D41663" s="61"/>
    </row>
    <row r="41664" spans="2:4" x14ac:dyDescent="0.3">
      <c r="B41664" s="60"/>
      <c r="D41664" s="61"/>
    </row>
    <row r="41665" spans="2:4" x14ac:dyDescent="0.3">
      <c r="B41665" s="60"/>
      <c r="D41665" s="61"/>
    </row>
    <row r="41666" spans="2:4" x14ac:dyDescent="0.3">
      <c r="B41666" s="60"/>
      <c r="D41666" s="61"/>
    </row>
    <row r="41667" spans="2:4" x14ac:dyDescent="0.3">
      <c r="B41667" s="60"/>
      <c r="D41667" s="61"/>
    </row>
    <row r="41668" spans="2:4" x14ac:dyDescent="0.3">
      <c r="B41668" s="60"/>
      <c r="D41668" s="61"/>
    </row>
    <row r="41669" spans="2:4" x14ac:dyDescent="0.3">
      <c r="B41669" s="60"/>
      <c r="D41669" s="61"/>
    </row>
    <row r="41670" spans="2:4" x14ac:dyDescent="0.3">
      <c r="B41670" s="60"/>
      <c r="D41670" s="61"/>
    </row>
    <row r="41671" spans="2:4" x14ac:dyDescent="0.3">
      <c r="B41671" s="60"/>
      <c r="D41671" s="61"/>
    </row>
    <row r="41672" spans="2:4" x14ac:dyDescent="0.3">
      <c r="B41672" s="60"/>
      <c r="D41672" s="61"/>
    </row>
    <row r="41673" spans="2:4" x14ac:dyDescent="0.3">
      <c r="B41673" s="60"/>
      <c r="D41673" s="61"/>
    </row>
    <row r="41674" spans="2:4" x14ac:dyDescent="0.3">
      <c r="B41674" s="60"/>
      <c r="D41674" s="61"/>
    </row>
    <row r="41675" spans="2:4" x14ac:dyDescent="0.3">
      <c r="B41675" s="60"/>
      <c r="D41675" s="61"/>
    </row>
    <row r="41676" spans="2:4" x14ac:dyDescent="0.3">
      <c r="B41676" s="60"/>
      <c r="D41676" s="61"/>
    </row>
    <row r="41677" spans="2:4" x14ac:dyDescent="0.3">
      <c r="B41677" s="60"/>
      <c r="D41677" s="61"/>
    </row>
    <row r="41678" spans="2:4" x14ac:dyDescent="0.3">
      <c r="B41678" s="60"/>
      <c r="D41678" s="61"/>
    </row>
    <row r="41679" spans="2:4" x14ac:dyDescent="0.3">
      <c r="B41679" s="60"/>
      <c r="D41679" s="61"/>
    </row>
    <row r="41680" spans="2:4" x14ac:dyDescent="0.3">
      <c r="B41680" s="60"/>
      <c r="D41680" s="61"/>
    </row>
    <row r="41681" spans="2:4" x14ac:dyDescent="0.3">
      <c r="B41681" s="60"/>
      <c r="D41681" s="61"/>
    </row>
    <row r="41682" spans="2:4" x14ac:dyDescent="0.3">
      <c r="B41682" s="60"/>
      <c r="D41682" s="61"/>
    </row>
    <row r="41683" spans="2:4" x14ac:dyDescent="0.3">
      <c r="B41683" s="60"/>
      <c r="D41683" s="61"/>
    </row>
    <row r="41684" spans="2:4" x14ac:dyDescent="0.3">
      <c r="B41684" s="60"/>
      <c r="D41684" s="61"/>
    </row>
    <row r="41685" spans="2:4" x14ac:dyDescent="0.3">
      <c r="B41685" s="60"/>
      <c r="D41685" s="61"/>
    </row>
    <row r="41686" spans="2:4" x14ac:dyDescent="0.3">
      <c r="B41686" s="60"/>
      <c r="D41686" s="61"/>
    </row>
    <row r="41687" spans="2:4" x14ac:dyDescent="0.3">
      <c r="B41687" s="60"/>
      <c r="D41687" s="61"/>
    </row>
    <row r="41688" spans="2:4" x14ac:dyDescent="0.3">
      <c r="B41688" s="60"/>
      <c r="D41688" s="61"/>
    </row>
    <row r="41689" spans="2:4" x14ac:dyDescent="0.3">
      <c r="B41689" s="60"/>
      <c r="D41689" s="61"/>
    </row>
    <row r="41690" spans="2:4" x14ac:dyDescent="0.3">
      <c r="B41690" s="60"/>
      <c r="D41690" s="61"/>
    </row>
    <row r="41691" spans="2:4" x14ac:dyDescent="0.3">
      <c r="B41691" s="60"/>
      <c r="D41691" s="61"/>
    </row>
    <row r="41692" spans="2:4" x14ac:dyDescent="0.3">
      <c r="B41692" s="60"/>
      <c r="D41692" s="61"/>
    </row>
    <row r="41693" spans="2:4" x14ac:dyDescent="0.3">
      <c r="B41693" s="60"/>
      <c r="D41693" s="61"/>
    </row>
    <row r="41694" spans="2:4" x14ac:dyDescent="0.3">
      <c r="B41694" s="60"/>
      <c r="D41694" s="61"/>
    </row>
    <row r="41695" spans="2:4" x14ac:dyDescent="0.3">
      <c r="B41695" s="60"/>
      <c r="D41695" s="61"/>
    </row>
    <row r="41696" spans="2:4" x14ac:dyDescent="0.3">
      <c r="B41696" s="60"/>
      <c r="D41696" s="61"/>
    </row>
    <row r="41697" spans="2:4" x14ac:dyDescent="0.3">
      <c r="B41697" s="60"/>
      <c r="D41697" s="61"/>
    </row>
    <row r="41698" spans="2:4" x14ac:dyDescent="0.3">
      <c r="B41698" s="60"/>
      <c r="D41698" s="61"/>
    </row>
    <row r="41699" spans="2:4" x14ac:dyDescent="0.3">
      <c r="B41699" s="60"/>
      <c r="D41699" s="61"/>
    </row>
    <row r="41700" spans="2:4" x14ac:dyDescent="0.3">
      <c r="B41700" s="60"/>
      <c r="D41700" s="61"/>
    </row>
    <row r="41701" spans="2:4" x14ac:dyDescent="0.3">
      <c r="B41701" s="60"/>
      <c r="D41701" s="61"/>
    </row>
    <row r="41702" spans="2:4" x14ac:dyDescent="0.3">
      <c r="B41702" s="60"/>
      <c r="D41702" s="61"/>
    </row>
    <row r="41703" spans="2:4" x14ac:dyDescent="0.3">
      <c r="B41703" s="60"/>
      <c r="D41703" s="61"/>
    </row>
    <row r="41704" spans="2:4" x14ac:dyDescent="0.3">
      <c r="B41704" s="60"/>
      <c r="D41704" s="61"/>
    </row>
    <row r="41705" spans="2:4" x14ac:dyDescent="0.3">
      <c r="B41705" s="60"/>
      <c r="D41705" s="61"/>
    </row>
    <row r="41706" spans="2:4" x14ac:dyDescent="0.3">
      <c r="B41706" s="60"/>
      <c r="D41706" s="61"/>
    </row>
    <row r="41707" spans="2:4" x14ac:dyDescent="0.3">
      <c r="B41707" s="60"/>
      <c r="D41707" s="61"/>
    </row>
    <row r="41708" spans="2:4" x14ac:dyDescent="0.3">
      <c r="B41708" s="60"/>
      <c r="D41708" s="61"/>
    </row>
    <row r="41709" spans="2:4" x14ac:dyDescent="0.3">
      <c r="B41709" s="60"/>
      <c r="D41709" s="61"/>
    </row>
    <row r="41710" spans="2:4" x14ac:dyDescent="0.3">
      <c r="B41710" s="60"/>
      <c r="D41710" s="61"/>
    </row>
    <row r="41711" spans="2:4" x14ac:dyDescent="0.3">
      <c r="B41711" s="60"/>
      <c r="D41711" s="61"/>
    </row>
    <row r="41712" spans="2:4" x14ac:dyDescent="0.3">
      <c r="B41712" s="60"/>
      <c r="D41712" s="61"/>
    </row>
    <row r="41713" spans="2:4" x14ac:dyDescent="0.3">
      <c r="B41713" s="60"/>
      <c r="D41713" s="61"/>
    </row>
    <row r="41714" spans="2:4" x14ac:dyDescent="0.3">
      <c r="B41714" s="60"/>
      <c r="D41714" s="61"/>
    </row>
    <row r="41715" spans="2:4" x14ac:dyDescent="0.3">
      <c r="B41715" s="60"/>
      <c r="D41715" s="61"/>
    </row>
    <row r="41716" spans="2:4" x14ac:dyDescent="0.3">
      <c r="B41716" s="60"/>
      <c r="D41716" s="61"/>
    </row>
    <row r="41717" spans="2:4" x14ac:dyDescent="0.3">
      <c r="B41717" s="60"/>
      <c r="D41717" s="61"/>
    </row>
    <row r="41718" spans="2:4" x14ac:dyDescent="0.3">
      <c r="B41718" s="60"/>
      <c r="D41718" s="61"/>
    </row>
    <row r="41719" spans="2:4" x14ac:dyDescent="0.3">
      <c r="B41719" s="60"/>
      <c r="D41719" s="61"/>
    </row>
    <row r="41720" spans="2:4" x14ac:dyDescent="0.3">
      <c r="B41720" s="60"/>
      <c r="D41720" s="61"/>
    </row>
    <row r="41721" spans="2:4" x14ac:dyDescent="0.3">
      <c r="B41721" s="60"/>
      <c r="D41721" s="61"/>
    </row>
    <row r="41722" spans="2:4" x14ac:dyDescent="0.3">
      <c r="B41722" s="60"/>
      <c r="D41722" s="61"/>
    </row>
    <row r="41723" spans="2:4" x14ac:dyDescent="0.3">
      <c r="B41723" s="60"/>
      <c r="D41723" s="61"/>
    </row>
    <row r="41724" spans="2:4" x14ac:dyDescent="0.3">
      <c r="B41724" s="60"/>
      <c r="D41724" s="61"/>
    </row>
    <row r="41725" spans="2:4" x14ac:dyDescent="0.3">
      <c r="B41725" s="60"/>
      <c r="D41725" s="61"/>
    </row>
    <row r="41726" spans="2:4" x14ac:dyDescent="0.3">
      <c r="B41726" s="60"/>
      <c r="D41726" s="61"/>
    </row>
    <row r="41727" spans="2:4" x14ac:dyDescent="0.3">
      <c r="B41727" s="60"/>
      <c r="D41727" s="61"/>
    </row>
    <row r="41728" spans="2:4" x14ac:dyDescent="0.3">
      <c r="B41728" s="60"/>
      <c r="D41728" s="61"/>
    </row>
    <row r="41729" spans="2:4" x14ac:dyDescent="0.3">
      <c r="B41729" s="60"/>
      <c r="D41729" s="61"/>
    </row>
    <row r="41730" spans="2:4" x14ac:dyDescent="0.3">
      <c r="B41730" s="60"/>
      <c r="D41730" s="61"/>
    </row>
    <row r="41731" spans="2:4" x14ac:dyDescent="0.3">
      <c r="B41731" s="60"/>
      <c r="D41731" s="61"/>
    </row>
    <row r="41732" spans="2:4" x14ac:dyDescent="0.3">
      <c r="B41732" s="60"/>
      <c r="D41732" s="61"/>
    </row>
    <row r="41733" spans="2:4" x14ac:dyDescent="0.3">
      <c r="B41733" s="60"/>
      <c r="D41733" s="61"/>
    </row>
    <row r="41734" spans="2:4" x14ac:dyDescent="0.3">
      <c r="B41734" s="60"/>
      <c r="D41734" s="61"/>
    </row>
    <row r="41735" spans="2:4" x14ac:dyDescent="0.3">
      <c r="B41735" s="60"/>
      <c r="D41735" s="61"/>
    </row>
    <row r="41736" spans="2:4" x14ac:dyDescent="0.3">
      <c r="B41736" s="60"/>
      <c r="D41736" s="61"/>
    </row>
    <row r="41737" spans="2:4" x14ac:dyDescent="0.3">
      <c r="B41737" s="60"/>
      <c r="D41737" s="61"/>
    </row>
    <row r="41738" spans="2:4" x14ac:dyDescent="0.3">
      <c r="B41738" s="60"/>
      <c r="D41738" s="61"/>
    </row>
    <row r="41739" spans="2:4" x14ac:dyDescent="0.3">
      <c r="B41739" s="60"/>
      <c r="D41739" s="61"/>
    </row>
    <row r="41740" spans="2:4" x14ac:dyDescent="0.3">
      <c r="B41740" s="60"/>
      <c r="D41740" s="61"/>
    </row>
    <row r="41741" spans="2:4" x14ac:dyDescent="0.3">
      <c r="B41741" s="60"/>
      <c r="D41741" s="61"/>
    </row>
    <row r="41742" spans="2:4" x14ac:dyDescent="0.3">
      <c r="B41742" s="60"/>
      <c r="D41742" s="61"/>
    </row>
    <row r="41743" spans="2:4" x14ac:dyDescent="0.3">
      <c r="B41743" s="60"/>
      <c r="D41743" s="61"/>
    </row>
    <row r="41744" spans="2:4" x14ac:dyDescent="0.3">
      <c r="B41744" s="60"/>
      <c r="D41744" s="61"/>
    </row>
    <row r="41745" spans="2:4" x14ac:dyDescent="0.3">
      <c r="B41745" s="60"/>
      <c r="D41745" s="61"/>
    </row>
    <row r="41746" spans="2:4" x14ac:dyDescent="0.3">
      <c r="B41746" s="60"/>
      <c r="D41746" s="61"/>
    </row>
    <row r="41747" spans="2:4" x14ac:dyDescent="0.3">
      <c r="B41747" s="60"/>
      <c r="D41747" s="61"/>
    </row>
    <row r="41748" spans="2:4" x14ac:dyDescent="0.3">
      <c r="B41748" s="60"/>
      <c r="D41748" s="61"/>
    </row>
    <row r="41749" spans="2:4" x14ac:dyDescent="0.3">
      <c r="B41749" s="60"/>
      <c r="D41749" s="61"/>
    </row>
    <row r="41750" spans="2:4" x14ac:dyDescent="0.3">
      <c r="B41750" s="60"/>
      <c r="D41750" s="61"/>
    </row>
    <row r="41751" spans="2:4" x14ac:dyDescent="0.3">
      <c r="B41751" s="60"/>
      <c r="D41751" s="61"/>
    </row>
    <row r="41752" spans="2:4" x14ac:dyDescent="0.3">
      <c r="B41752" s="60"/>
      <c r="D41752" s="61"/>
    </row>
    <row r="41753" spans="2:4" x14ac:dyDescent="0.3">
      <c r="B41753" s="60"/>
      <c r="D41753" s="61"/>
    </row>
    <row r="41754" spans="2:4" x14ac:dyDescent="0.3">
      <c r="B41754" s="60"/>
      <c r="D41754" s="61"/>
    </row>
    <row r="41755" spans="2:4" x14ac:dyDescent="0.3">
      <c r="B41755" s="60"/>
      <c r="D41755" s="61"/>
    </row>
    <row r="41756" spans="2:4" x14ac:dyDescent="0.3">
      <c r="B41756" s="60"/>
      <c r="D41756" s="61"/>
    </row>
    <row r="41757" spans="2:4" x14ac:dyDescent="0.3">
      <c r="B41757" s="60"/>
      <c r="D41757" s="61"/>
    </row>
    <row r="41758" spans="2:4" x14ac:dyDescent="0.3">
      <c r="B41758" s="60"/>
      <c r="D41758" s="61"/>
    </row>
    <row r="41759" spans="2:4" x14ac:dyDescent="0.3">
      <c r="B41759" s="60"/>
      <c r="D41759" s="61"/>
    </row>
    <row r="41760" spans="2:4" x14ac:dyDescent="0.3">
      <c r="B41760" s="60"/>
      <c r="D41760" s="61"/>
    </row>
    <row r="41761" spans="2:4" x14ac:dyDescent="0.3">
      <c r="B41761" s="60"/>
      <c r="D41761" s="61"/>
    </row>
    <row r="41762" spans="2:4" x14ac:dyDescent="0.3">
      <c r="B41762" s="60"/>
      <c r="D41762" s="61"/>
    </row>
    <row r="41763" spans="2:4" x14ac:dyDescent="0.3">
      <c r="B41763" s="60"/>
      <c r="D41763" s="61"/>
    </row>
    <row r="41764" spans="2:4" x14ac:dyDescent="0.3">
      <c r="B41764" s="60"/>
      <c r="D41764" s="61"/>
    </row>
    <row r="41765" spans="2:4" x14ac:dyDescent="0.3">
      <c r="B41765" s="60"/>
      <c r="D41765" s="61"/>
    </row>
    <row r="41766" spans="2:4" x14ac:dyDescent="0.3">
      <c r="B41766" s="60"/>
      <c r="D41766" s="61"/>
    </row>
    <row r="41767" spans="2:4" x14ac:dyDescent="0.3">
      <c r="B41767" s="60"/>
      <c r="D41767" s="61"/>
    </row>
    <row r="41768" spans="2:4" x14ac:dyDescent="0.3">
      <c r="B41768" s="60"/>
      <c r="D41768" s="61"/>
    </row>
    <row r="41769" spans="2:4" x14ac:dyDescent="0.3">
      <c r="B41769" s="60"/>
      <c r="D41769" s="61"/>
    </row>
    <row r="41770" spans="2:4" x14ac:dyDescent="0.3">
      <c r="B41770" s="60"/>
      <c r="D41770" s="61"/>
    </row>
    <row r="41771" spans="2:4" x14ac:dyDescent="0.3">
      <c r="B41771" s="60"/>
      <c r="D41771" s="61"/>
    </row>
    <row r="41772" spans="2:4" x14ac:dyDescent="0.3">
      <c r="B41772" s="60"/>
      <c r="D41772" s="61"/>
    </row>
    <row r="41773" spans="2:4" x14ac:dyDescent="0.3">
      <c r="B41773" s="60"/>
      <c r="D41773" s="61"/>
    </row>
    <row r="41774" spans="2:4" x14ac:dyDescent="0.3">
      <c r="B41774" s="60"/>
      <c r="D41774" s="61"/>
    </row>
    <row r="41775" spans="2:4" x14ac:dyDescent="0.3">
      <c r="B41775" s="60"/>
      <c r="D41775" s="61"/>
    </row>
    <row r="41776" spans="2:4" x14ac:dyDescent="0.3">
      <c r="B41776" s="60"/>
      <c r="D41776" s="61"/>
    </row>
    <row r="41777" spans="2:4" x14ac:dyDescent="0.3">
      <c r="B41777" s="60"/>
      <c r="D41777" s="61"/>
    </row>
    <row r="41778" spans="2:4" x14ac:dyDescent="0.3">
      <c r="B41778" s="60"/>
      <c r="D41778" s="61"/>
    </row>
    <row r="41779" spans="2:4" x14ac:dyDescent="0.3">
      <c r="B41779" s="60"/>
      <c r="D41779" s="61"/>
    </row>
    <row r="41780" spans="2:4" x14ac:dyDescent="0.3">
      <c r="B41780" s="60"/>
      <c r="D41780" s="61"/>
    </row>
    <row r="41781" spans="2:4" x14ac:dyDescent="0.3">
      <c r="B41781" s="60"/>
      <c r="D41781" s="61"/>
    </row>
    <row r="41782" spans="2:4" x14ac:dyDescent="0.3">
      <c r="B41782" s="60"/>
      <c r="D41782" s="61"/>
    </row>
    <row r="41783" spans="2:4" x14ac:dyDescent="0.3">
      <c r="B41783" s="60"/>
      <c r="D41783" s="61"/>
    </row>
    <row r="41784" spans="2:4" x14ac:dyDescent="0.3">
      <c r="B41784" s="60"/>
      <c r="D41784" s="61"/>
    </row>
    <row r="41785" spans="2:4" x14ac:dyDescent="0.3">
      <c r="B41785" s="60"/>
      <c r="D41785" s="61"/>
    </row>
    <row r="41786" spans="2:4" x14ac:dyDescent="0.3">
      <c r="B41786" s="60"/>
      <c r="D41786" s="61"/>
    </row>
    <row r="41787" spans="2:4" x14ac:dyDescent="0.3">
      <c r="B41787" s="60"/>
      <c r="D41787" s="61"/>
    </row>
    <row r="41788" spans="2:4" x14ac:dyDescent="0.3">
      <c r="B41788" s="60"/>
      <c r="D41788" s="61"/>
    </row>
    <row r="41789" spans="2:4" x14ac:dyDescent="0.3">
      <c r="B41789" s="60"/>
      <c r="D41789" s="61"/>
    </row>
    <row r="41790" spans="2:4" x14ac:dyDescent="0.3">
      <c r="B41790" s="60"/>
      <c r="D41790" s="61"/>
    </row>
    <row r="41791" spans="2:4" x14ac:dyDescent="0.3">
      <c r="B41791" s="60"/>
      <c r="D41791" s="61"/>
    </row>
    <row r="41792" spans="2:4" x14ac:dyDescent="0.3">
      <c r="B41792" s="60"/>
      <c r="D41792" s="61"/>
    </row>
    <row r="41793" spans="2:4" x14ac:dyDescent="0.3">
      <c r="B41793" s="60"/>
      <c r="D41793" s="61"/>
    </row>
    <row r="41794" spans="2:4" x14ac:dyDescent="0.3">
      <c r="B41794" s="60"/>
      <c r="D41794" s="61"/>
    </row>
    <row r="41795" spans="2:4" x14ac:dyDescent="0.3">
      <c r="B41795" s="60"/>
      <c r="D41795" s="61"/>
    </row>
    <row r="41796" spans="2:4" x14ac:dyDescent="0.3">
      <c r="B41796" s="60"/>
      <c r="D41796" s="61"/>
    </row>
    <row r="41797" spans="2:4" x14ac:dyDescent="0.3">
      <c r="B41797" s="60"/>
      <c r="D41797" s="61"/>
    </row>
    <row r="41798" spans="2:4" x14ac:dyDescent="0.3">
      <c r="B41798" s="60"/>
      <c r="D41798" s="61"/>
    </row>
    <row r="41799" spans="2:4" x14ac:dyDescent="0.3">
      <c r="B41799" s="60"/>
      <c r="D41799" s="61"/>
    </row>
    <row r="41800" spans="2:4" x14ac:dyDescent="0.3">
      <c r="B41800" s="60"/>
      <c r="D41800" s="61"/>
    </row>
    <row r="41801" spans="2:4" x14ac:dyDescent="0.3">
      <c r="B41801" s="60"/>
      <c r="D41801" s="61"/>
    </row>
    <row r="41802" spans="2:4" x14ac:dyDescent="0.3">
      <c r="B41802" s="60"/>
      <c r="D41802" s="61"/>
    </row>
    <row r="41803" spans="2:4" x14ac:dyDescent="0.3">
      <c r="B41803" s="60"/>
      <c r="D41803" s="61"/>
    </row>
    <row r="41804" spans="2:4" x14ac:dyDescent="0.3">
      <c r="B41804" s="60"/>
      <c r="D41804" s="61"/>
    </row>
    <row r="41805" spans="2:4" x14ac:dyDescent="0.3">
      <c r="B41805" s="60"/>
      <c r="D41805" s="61"/>
    </row>
    <row r="41806" spans="2:4" x14ac:dyDescent="0.3">
      <c r="B41806" s="60"/>
      <c r="D41806" s="61"/>
    </row>
    <row r="41807" spans="2:4" x14ac:dyDescent="0.3">
      <c r="B41807" s="60"/>
      <c r="D41807" s="61"/>
    </row>
    <row r="41808" spans="2:4" x14ac:dyDescent="0.3">
      <c r="B41808" s="60"/>
      <c r="D41808" s="61"/>
    </row>
    <row r="41809" spans="2:4" x14ac:dyDescent="0.3">
      <c r="B41809" s="60"/>
      <c r="D41809" s="61"/>
    </row>
    <row r="41810" spans="2:4" x14ac:dyDescent="0.3">
      <c r="B41810" s="60"/>
      <c r="D41810" s="61"/>
    </row>
    <row r="41811" spans="2:4" x14ac:dyDescent="0.3">
      <c r="B41811" s="60"/>
      <c r="D41811" s="61"/>
    </row>
    <row r="41812" spans="2:4" x14ac:dyDescent="0.3">
      <c r="B41812" s="60"/>
      <c r="D41812" s="61"/>
    </row>
    <row r="41813" spans="2:4" x14ac:dyDescent="0.3">
      <c r="B41813" s="60"/>
      <c r="D41813" s="61"/>
    </row>
    <row r="41814" spans="2:4" x14ac:dyDescent="0.3">
      <c r="B41814" s="60"/>
      <c r="D41814" s="61"/>
    </row>
    <row r="41815" spans="2:4" x14ac:dyDescent="0.3">
      <c r="B41815" s="60"/>
      <c r="D41815" s="61"/>
    </row>
    <row r="41816" spans="2:4" x14ac:dyDescent="0.3">
      <c r="B41816" s="60"/>
      <c r="D41816" s="61"/>
    </row>
    <row r="41817" spans="2:4" x14ac:dyDescent="0.3">
      <c r="B41817" s="60"/>
      <c r="D41817" s="61"/>
    </row>
    <row r="41818" spans="2:4" x14ac:dyDescent="0.3">
      <c r="B41818" s="60"/>
      <c r="D41818" s="61"/>
    </row>
    <row r="41819" spans="2:4" x14ac:dyDescent="0.3">
      <c r="B41819" s="60"/>
      <c r="D41819" s="61"/>
    </row>
    <row r="41820" spans="2:4" x14ac:dyDescent="0.3">
      <c r="B41820" s="60"/>
      <c r="D41820" s="61"/>
    </row>
    <row r="41821" spans="2:4" x14ac:dyDescent="0.3">
      <c r="B41821" s="60"/>
      <c r="D41821" s="61"/>
    </row>
    <row r="41822" spans="2:4" x14ac:dyDescent="0.3">
      <c r="B41822" s="60"/>
      <c r="D41822" s="61"/>
    </row>
    <row r="41823" spans="2:4" x14ac:dyDescent="0.3">
      <c r="B41823" s="60"/>
      <c r="D41823" s="61"/>
    </row>
    <row r="41824" spans="2:4" x14ac:dyDescent="0.3">
      <c r="B41824" s="60"/>
      <c r="D41824" s="61"/>
    </row>
    <row r="41825" spans="2:4" x14ac:dyDescent="0.3">
      <c r="B41825" s="60"/>
      <c r="D41825" s="61"/>
    </row>
    <row r="41826" spans="2:4" x14ac:dyDescent="0.3">
      <c r="B41826" s="60"/>
      <c r="D41826" s="61"/>
    </row>
    <row r="41827" spans="2:4" x14ac:dyDescent="0.3">
      <c r="B41827" s="60"/>
      <c r="D41827" s="61"/>
    </row>
    <row r="41828" spans="2:4" x14ac:dyDescent="0.3">
      <c r="B41828" s="60"/>
      <c r="D41828" s="61"/>
    </row>
    <row r="41829" spans="2:4" x14ac:dyDescent="0.3">
      <c r="B41829" s="60"/>
      <c r="D41829" s="61"/>
    </row>
    <row r="41830" spans="2:4" x14ac:dyDescent="0.3">
      <c r="B41830" s="60"/>
      <c r="D41830" s="61"/>
    </row>
    <row r="41831" spans="2:4" x14ac:dyDescent="0.3">
      <c r="B41831" s="60"/>
      <c r="D41831" s="61"/>
    </row>
    <row r="41832" spans="2:4" x14ac:dyDescent="0.3">
      <c r="B41832" s="60"/>
      <c r="D41832" s="61"/>
    </row>
    <row r="41833" spans="2:4" x14ac:dyDescent="0.3">
      <c r="B41833" s="60"/>
      <c r="D41833" s="61"/>
    </row>
    <row r="41834" spans="2:4" x14ac:dyDescent="0.3">
      <c r="B41834" s="60"/>
      <c r="D41834" s="61"/>
    </row>
    <row r="41835" spans="2:4" x14ac:dyDescent="0.3">
      <c r="B41835" s="60"/>
      <c r="D41835" s="61"/>
    </row>
    <row r="41836" spans="2:4" x14ac:dyDescent="0.3">
      <c r="B41836" s="60"/>
      <c r="D41836" s="61"/>
    </row>
    <row r="41837" spans="2:4" x14ac:dyDescent="0.3">
      <c r="B41837" s="60"/>
      <c r="D41837" s="61"/>
    </row>
    <row r="41838" spans="2:4" x14ac:dyDescent="0.3">
      <c r="B41838" s="60"/>
      <c r="D41838" s="61"/>
    </row>
    <row r="41839" spans="2:4" x14ac:dyDescent="0.3">
      <c r="B41839" s="60"/>
      <c r="D41839" s="61"/>
    </row>
    <row r="41840" spans="2:4" x14ac:dyDescent="0.3">
      <c r="B41840" s="60"/>
      <c r="D41840" s="61"/>
    </row>
    <row r="41841" spans="2:4" x14ac:dyDescent="0.3">
      <c r="B41841" s="60"/>
      <c r="D41841" s="61"/>
    </row>
    <row r="41842" spans="2:4" x14ac:dyDescent="0.3">
      <c r="B41842" s="60"/>
      <c r="D41842" s="61"/>
    </row>
    <row r="41843" spans="2:4" x14ac:dyDescent="0.3">
      <c r="B41843" s="60"/>
      <c r="D41843" s="61"/>
    </row>
    <row r="41844" spans="2:4" x14ac:dyDescent="0.3">
      <c r="B41844" s="60"/>
      <c r="D41844" s="61"/>
    </row>
    <row r="41845" spans="2:4" x14ac:dyDescent="0.3">
      <c r="B41845" s="60"/>
      <c r="D41845" s="61"/>
    </row>
    <row r="41846" spans="2:4" x14ac:dyDescent="0.3">
      <c r="B41846" s="60"/>
      <c r="D41846" s="61"/>
    </row>
    <row r="41847" spans="2:4" x14ac:dyDescent="0.3">
      <c r="B41847" s="60"/>
      <c r="D41847" s="61"/>
    </row>
    <row r="41848" spans="2:4" x14ac:dyDescent="0.3">
      <c r="B41848" s="60"/>
      <c r="D41848" s="61"/>
    </row>
    <row r="41849" spans="2:4" x14ac:dyDescent="0.3">
      <c r="B41849" s="60"/>
      <c r="D41849" s="61"/>
    </row>
    <row r="41850" spans="2:4" x14ac:dyDescent="0.3">
      <c r="B41850" s="60"/>
      <c r="D41850" s="61"/>
    </row>
    <row r="41851" spans="2:4" x14ac:dyDescent="0.3">
      <c r="B41851" s="60"/>
      <c r="D41851" s="61"/>
    </row>
    <row r="41852" spans="2:4" x14ac:dyDescent="0.3">
      <c r="B41852" s="60"/>
      <c r="D41852" s="61"/>
    </row>
    <row r="41853" spans="2:4" x14ac:dyDescent="0.3">
      <c r="B41853" s="60"/>
      <c r="D41853" s="61"/>
    </row>
    <row r="41854" spans="2:4" x14ac:dyDescent="0.3">
      <c r="B41854" s="60"/>
      <c r="D41854" s="61"/>
    </row>
    <row r="41855" spans="2:4" x14ac:dyDescent="0.3">
      <c r="B41855" s="60"/>
      <c r="D41855" s="61"/>
    </row>
    <row r="41856" spans="2:4" x14ac:dyDescent="0.3">
      <c r="B41856" s="60"/>
      <c r="D41856" s="61"/>
    </row>
    <row r="41857" spans="2:4" x14ac:dyDescent="0.3">
      <c r="B41857" s="60"/>
      <c r="D41857" s="61"/>
    </row>
    <row r="41858" spans="2:4" x14ac:dyDescent="0.3">
      <c r="B41858" s="60"/>
      <c r="D41858" s="61"/>
    </row>
    <row r="41859" spans="2:4" x14ac:dyDescent="0.3">
      <c r="B41859" s="60"/>
      <c r="D41859" s="61"/>
    </row>
    <row r="41860" spans="2:4" x14ac:dyDescent="0.3">
      <c r="B41860" s="60"/>
      <c r="D41860" s="61"/>
    </row>
    <row r="41861" spans="2:4" x14ac:dyDescent="0.3">
      <c r="B41861" s="60"/>
      <c r="D41861" s="61"/>
    </row>
    <row r="41862" spans="2:4" x14ac:dyDescent="0.3">
      <c r="B41862" s="60"/>
      <c r="D41862" s="61"/>
    </row>
    <row r="41863" spans="2:4" x14ac:dyDescent="0.3">
      <c r="B41863" s="60"/>
      <c r="D41863" s="61"/>
    </row>
    <row r="41864" spans="2:4" x14ac:dyDescent="0.3">
      <c r="B41864" s="60"/>
      <c r="D41864" s="61"/>
    </row>
    <row r="41865" spans="2:4" x14ac:dyDescent="0.3">
      <c r="B41865" s="60"/>
      <c r="D41865" s="61"/>
    </row>
    <row r="41866" spans="2:4" x14ac:dyDescent="0.3">
      <c r="B41866" s="60"/>
      <c r="D41866" s="61"/>
    </row>
    <row r="41867" spans="2:4" x14ac:dyDescent="0.3">
      <c r="B41867" s="60"/>
      <c r="D41867" s="61"/>
    </row>
    <row r="41868" spans="2:4" x14ac:dyDescent="0.3">
      <c r="B41868" s="60"/>
      <c r="D41868" s="61"/>
    </row>
    <row r="41869" spans="2:4" x14ac:dyDescent="0.3">
      <c r="B41869" s="60"/>
      <c r="D41869" s="61"/>
    </row>
    <row r="41870" spans="2:4" x14ac:dyDescent="0.3">
      <c r="B41870" s="60"/>
      <c r="D41870" s="61"/>
    </row>
    <row r="41871" spans="2:4" x14ac:dyDescent="0.3">
      <c r="B41871" s="60"/>
      <c r="D41871" s="61"/>
    </row>
    <row r="41872" spans="2:4" x14ac:dyDescent="0.3">
      <c r="B41872" s="60"/>
      <c r="D41872" s="61"/>
    </row>
    <row r="41873" spans="2:5" x14ac:dyDescent="0.3">
      <c r="B41873" s="60"/>
      <c r="D41873" s="61"/>
    </row>
    <row r="41874" spans="2:5" x14ac:dyDescent="0.3">
      <c r="B41874" s="60"/>
      <c r="D41874" s="61"/>
    </row>
    <row r="41875" spans="2:5" x14ac:dyDescent="0.3">
      <c r="B41875" s="60"/>
      <c r="D41875" s="61"/>
    </row>
    <row r="41876" spans="2:5" x14ac:dyDescent="0.3">
      <c r="B41876" s="60"/>
      <c r="D41876" s="61"/>
    </row>
    <row r="41877" spans="2:5" x14ac:dyDescent="0.3">
      <c r="B41877" s="60"/>
      <c r="D41877" s="61"/>
    </row>
    <row r="41878" spans="2:5" x14ac:dyDescent="0.3">
      <c r="B41878" s="60"/>
      <c r="D41878" s="61"/>
    </row>
    <row r="41879" spans="2:5" x14ac:dyDescent="0.3">
      <c r="B41879" s="60"/>
      <c r="D41879" s="62"/>
      <c r="E41879" s="63"/>
    </row>
    <row r="41880" spans="2:5" x14ac:dyDescent="0.3">
      <c r="B41880" s="60"/>
      <c r="D41880" s="62"/>
      <c r="E41880" s="63"/>
    </row>
    <row r="41881" spans="2:5" x14ac:dyDescent="0.3">
      <c r="B41881" s="60"/>
      <c r="D41881" s="62"/>
      <c r="E41881" s="63"/>
    </row>
    <row r="41882" spans="2:5" x14ac:dyDescent="0.3">
      <c r="B41882" s="60"/>
      <c r="D41882" s="62"/>
      <c r="E41882" s="63"/>
    </row>
    <row r="41883" spans="2:5" x14ac:dyDescent="0.3">
      <c r="B41883" s="60"/>
      <c r="D41883" s="62"/>
      <c r="E41883" s="63"/>
    </row>
    <row r="41884" spans="2:5" x14ac:dyDescent="0.3">
      <c r="B41884" s="60"/>
      <c r="D41884" s="62"/>
      <c r="E41884" s="63"/>
    </row>
    <row r="41885" spans="2:5" x14ac:dyDescent="0.3">
      <c r="B41885" s="60"/>
      <c r="D41885" s="62"/>
      <c r="E41885" s="63"/>
    </row>
    <row r="41886" spans="2:5" x14ac:dyDescent="0.3">
      <c r="B41886" s="60"/>
      <c r="D41886" s="62"/>
      <c r="E41886" s="63"/>
    </row>
    <row r="41887" spans="2:5" x14ac:dyDescent="0.3">
      <c r="B41887" s="60"/>
      <c r="D41887" s="62"/>
      <c r="E41887" s="63"/>
    </row>
    <row r="41888" spans="2:5" x14ac:dyDescent="0.3">
      <c r="B41888" s="60"/>
      <c r="D41888" s="62"/>
      <c r="E41888" s="63"/>
    </row>
    <row r="41889" spans="2:5" x14ac:dyDescent="0.3">
      <c r="B41889" s="60"/>
      <c r="D41889" s="62"/>
      <c r="E41889" s="63"/>
    </row>
    <row r="41890" spans="2:5" x14ac:dyDescent="0.3">
      <c r="B41890" s="60"/>
      <c r="D41890" s="62"/>
      <c r="E41890" s="63"/>
    </row>
    <row r="41891" spans="2:5" x14ac:dyDescent="0.3">
      <c r="B41891" s="60"/>
      <c r="D41891" s="62"/>
      <c r="E41891" s="63"/>
    </row>
    <row r="41892" spans="2:5" x14ac:dyDescent="0.3">
      <c r="B41892" s="60"/>
      <c r="D41892" s="62"/>
      <c r="E41892" s="63"/>
    </row>
    <row r="41893" spans="2:5" x14ac:dyDescent="0.3">
      <c r="B41893" s="60"/>
      <c r="D41893" s="62"/>
      <c r="E41893" s="63"/>
    </row>
    <row r="41894" spans="2:5" x14ac:dyDescent="0.3">
      <c r="B41894" s="60"/>
      <c r="D41894" s="62"/>
      <c r="E41894" s="63"/>
    </row>
    <row r="41895" spans="2:5" x14ac:dyDescent="0.3">
      <c r="B41895" s="60"/>
      <c r="D41895" s="62"/>
      <c r="E41895" s="63"/>
    </row>
    <row r="41896" spans="2:5" x14ac:dyDescent="0.3">
      <c r="B41896" s="60"/>
      <c r="D41896" s="62"/>
      <c r="E41896" s="63"/>
    </row>
    <row r="41897" spans="2:5" x14ac:dyDescent="0.3">
      <c r="B41897" s="60"/>
      <c r="D41897" s="62"/>
      <c r="E41897" s="63"/>
    </row>
    <row r="41898" spans="2:5" x14ac:dyDescent="0.3">
      <c r="B41898" s="60"/>
      <c r="D41898" s="62"/>
      <c r="E41898" s="63"/>
    </row>
    <row r="41899" spans="2:5" x14ac:dyDescent="0.3">
      <c r="B41899" s="60"/>
      <c r="D41899" s="61"/>
    </row>
    <row r="41900" spans="2:5" x14ac:dyDescent="0.3">
      <c r="B41900" s="60"/>
      <c r="D41900" s="61"/>
    </row>
    <row r="41901" spans="2:5" x14ac:dyDescent="0.3">
      <c r="B41901" s="60"/>
      <c r="D41901" s="61"/>
    </row>
    <row r="41902" spans="2:5" x14ac:dyDescent="0.3">
      <c r="B41902" s="60"/>
      <c r="D41902" s="61"/>
    </row>
    <row r="41903" spans="2:5" x14ac:dyDescent="0.3">
      <c r="B41903" s="60"/>
      <c r="D41903" s="61"/>
    </row>
    <row r="41904" spans="2:5" x14ac:dyDescent="0.3">
      <c r="B41904" s="60"/>
      <c r="D41904" s="61"/>
    </row>
    <row r="41905" spans="2:4" x14ac:dyDescent="0.3">
      <c r="B41905" s="60"/>
      <c r="D41905" s="61"/>
    </row>
    <row r="41906" spans="2:4" x14ac:dyDescent="0.3">
      <c r="B41906" s="60"/>
      <c r="D41906" s="61"/>
    </row>
    <row r="41907" spans="2:4" x14ac:dyDescent="0.3">
      <c r="B41907" s="60"/>
      <c r="D41907" s="61"/>
    </row>
    <row r="41908" spans="2:4" x14ac:dyDescent="0.3">
      <c r="B41908" s="60"/>
      <c r="D41908" s="61"/>
    </row>
    <row r="41909" spans="2:4" x14ac:dyDescent="0.3">
      <c r="B41909" s="60"/>
      <c r="D41909" s="61"/>
    </row>
    <row r="41910" spans="2:4" x14ac:dyDescent="0.3">
      <c r="B41910" s="60"/>
      <c r="D41910" s="61"/>
    </row>
    <row r="41911" spans="2:4" x14ac:dyDescent="0.3">
      <c r="B41911" s="60"/>
      <c r="D41911" s="61"/>
    </row>
    <row r="41912" spans="2:4" x14ac:dyDescent="0.3">
      <c r="B41912" s="60"/>
      <c r="D41912" s="61"/>
    </row>
    <row r="41913" spans="2:4" x14ac:dyDescent="0.3">
      <c r="B41913" s="60"/>
      <c r="D41913" s="61"/>
    </row>
    <row r="41914" spans="2:4" x14ac:dyDescent="0.3">
      <c r="B41914" s="60"/>
      <c r="D41914" s="61"/>
    </row>
    <row r="41915" spans="2:4" x14ac:dyDescent="0.3">
      <c r="B41915" s="60"/>
      <c r="D41915" s="61"/>
    </row>
    <row r="41916" spans="2:4" x14ac:dyDescent="0.3">
      <c r="B41916" s="60"/>
      <c r="D41916" s="61"/>
    </row>
    <row r="41917" spans="2:4" x14ac:dyDescent="0.3">
      <c r="B41917" s="60"/>
      <c r="D41917" s="61"/>
    </row>
    <row r="41918" spans="2:4" x14ac:dyDescent="0.3">
      <c r="B41918" s="60"/>
      <c r="D41918" s="61"/>
    </row>
    <row r="41919" spans="2:4" x14ac:dyDescent="0.3">
      <c r="B41919" s="60"/>
      <c r="D41919" s="61"/>
    </row>
    <row r="41920" spans="2:4" x14ac:dyDescent="0.3">
      <c r="B41920" s="60"/>
      <c r="D41920" s="61"/>
    </row>
    <row r="41921" spans="2:4" x14ac:dyDescent="0.3">
      <c r="B41921" s="60"/>
      <c r="D41921" s="61"/>
    </row>
    <row r="41922" spans="2:4" x14ac:dyDescent="0.3">
      <c r="B41922" s="60"/>
      <c r="D41922" s="61"/>
    </row>
    <row r="41923" spans="2:4" x14ac:dyDescent="0.3">
      <c r="B41923" s="60"/>
      <c r="D41923" s="61"/>
    </row>
    <row r="41924" spans="2:4" x14ac:dyDescent="0.3">
      <c r="B41924" s="60"/>
      <c r="D41924" s="61"/>
    </row>
    <row r="41925" spans="2:4" x14ac:dyDescent="0.3">
      <c r="B41925" s="60"/>
      <c r="D41925" s="61"/>
    </row>
    <row r="41926" spans="2:4" x14ac:dyDescent="0.3">
      <c r="B41926" s="60"/>
      <c r="D41926" s="61"/>
    </row>
    <row r="41927" spans="2:4" x14ac:dyDescent="0.3">
      <c r="B41927" s="60"/>
      <c r="D41927" s="61"/>
    </row>
    <row r="41928" spans="2:4" x14ac:dyDescent="0.3">
      <c r="B41928" s="60"/>
      <c r="D41928" s="61"/>
    </row>
    <row r="41929" spans="2:4" x14ac:dyDescent="0.3">
      <c r="B41929" s="60"/>
      <c r="D41929" s="61"/>
    </row>
    <row r="41930" spans="2:4" x14ac:dyDescent="0.3">
      <c r="B41930" s="60"/>
      <c r="D41930" s="61"/>
    </row>
    <row r="41931" spans="2:4" x14ac:dyDescent="0.3">
      <c r="B41931" s="60"/>
      <c r="D41931" s="61"/>
    </row>
    <row r="41932" spans="2:4" x14ac:dyDescent="0.3">
      <c r="B41932" s="60"/>
      <c r="D41932" s="61"/>
    </row>
    <row r="41933" spans="2:4" x14ac:dyDescent="0.3">
      <c r="B41933" s="60"/>
      <c r="D41933" s="61"/>
    </row>
    <row r="41934" spans="2:4" x14ac:dyDescent="0.3">
      <c r="B41934" s="60"/>
      <c r="D41934" s="61"/>
    </row>
    <row r="41935" spans="2:4" x14ac:dyDescent="0.3">
      <c r="B41935" s="60"/>
      <c r="D41935" s="61"/>
    </row>
    <row r="41936" spans="2:4" x14ac:dyDescent="0.3">
      <c r="B41936" s="60"/>
      <c r="D41936" s="61"/>
    </row>
    <row r="41937" spans="2:4" x14ac:dyDescent="0.3">
      <c r="B41937" s="60"/>
      <c r="D41937" s="61"/>
    </row>
    <row r="41938" spans="2:4" x14ac:dyDescent="0.3">
      <c r="B41938" s="60"/>
      <c r="D41938" s="61"/>
    </row>
    <row r="41939" spans="2:4" x14ac:dyDescent="0.3">
      <c r="B41939" s="60"/>
      <c r="D41939" s="61"/>
    </row>
    <row r="41940" spans="2:4" x14ac:dyDescent="0.3">
      <c r="B41940" s="60"/>
      <c r="D41940" s="61"/>
    </row>
    <row r="41941" spans="2:4" x14ac:dyDescent="0.3">
      <c r="B41941" s="60"/>
      <c r="D41941" s="61"/>
    </row>
    <row r="41942" spans="2:4" x14ac:dyDescent="0.3">
      <c r="B41942" s="60"/>
      <c r="D41942" s="61"/>
    </row>
    <row r="41943" spans="2:4" x14ac:dyDescent="0.3">
      <c r="B41943" s="60"/>
      <c r="D41943" s="61"/>
    </row>
    <row r="41944" spans="2:4" x14ac:dyDescent="0.3">
      <c r="B41944" s="60"/>
      <c r="D41944" s="61"/>
    </row>
    <row r="41945" spans="2:4" x14ac:dyDescent="0.3">
      <c r="B41945" s="60"/>
      <c r="D41945" s="61"/>
    </row>
    <row r="41946" spans="2:4" x14ac:dyDescent="0.3">
      <c r="B41946" s="60"/>
      <c r="D41946" s="61"/>
    </row>
    <row r="41947" spans="2:4" x14ac:dyDescent="0.3">
      <c r="B41947" s="60"/>
      <c r="D41947" s="61"/>
    </row>
    <row r="41948" spans="2:4" x14ac:dyDescent="0.3">
      <c r="B41948" s="60"/>
      <c r="D41948" s="61"/>
    </row>
    <row r="41949" spans="2:4" x14ac:dyDescent="0.3">
      <c r="B41949" s="60"/>
      <c r="D41949" s="61"/>
    </row>
    <row r="41950" spans="2:4" x14ac:dyDescent="0.3">
      <c r="B41950" s="60"/>
      <c r="D41950" s="61"/>
    </row>
    <row r="41951" spans="2:4" x14ac:dyDescent="0.3">
      <c r="B41951" s="60"/>
      <c r="D41951" s="61"/>
    </row>
    <row r="41952" spans="2:4" x14ac:dyDescent="0.3">
      <c r="B41952" s="60"/>
      <c r="D41952" s="61"/>
    </row>
    <row r="41953" spans="2:4" x14ac:dyDescent="0.3">
      <c r="B41953" s="60"/>
      <c r="D41953" s="61"/>
    </row>
    <row r="41954" spans="2:4" x14ac:dyDescent="0.3">
      <c r="B41954" s="60"/>
      <c r="D41954" s="61"/>
    </row>
    <row r="41955" spans="2:4" x14ac:dyDescent="0.3">
      <c r="B41955" s="60"/>
      <c r="D41955" s="61"/>
    </row>
    <row r="41956" spans="2:4" x14ac:dyDescent="0.3">
      <c r="B41956" s="60"/>
      <c r="D41956" s="61"/>
    </row>
    <row r="41957" spans="2:4" x14ac:dyDescent="0.3">
      <c r="B41957" s="60"/>
      <c r="D41957" s="61"/>
    </row>
    <row r="41958" spans="2:4" x14ac:dyDescent="0.3">
      <c r="B41958" s="60"/>
      <c r="D41958" s="61"/>
    </row>
    <row r="41959" spans="2:4" x14ac:dyDescent="0.3">
      <c r="B41959" s="60"/>
      <c r="D41959" s="61"/>
    </row>
    <row r="41960" spans="2:4" x14ac:dyDescent="0.3">
      <c r="B41960" s="60"/>
      <c r="D41960" s="61"/>
    </row>
    <row r="41961" spans="2:4" x14ac:dyDescent="0.3">
      <c r="B41961" s="60"/>
      <c r="D41961" s="61"/>
    </row>
    <row r="41962" spans="2:4" x14ac:dyDescent="0.3">
      <c r="B41962" s="60"/>
      <c r="D41962" s="61"/>
    </row>
    <row r="41963" spans="2:4" x14ac:dyDescent="0.3">
      <c r="B41963" s="60"/>
      <c r="D41963" s="61"/>
    </row>
    <row r="41964" spans="2:4" x14ac:dyDescent="0.3">
      <c r="B41964" s="60"/>
      <c r="D41964" s="61"/>
    </row>
    <row r="41965" spans="2:4" x14ac:dyDescent="0.3">
      <c r="B41965" s="60"/>
      <c r="D41965" s="61"/>
    </row>
    <row r="41966" spans="2:4" x14ac:dyDescent="0.3">
      <c r="B41966" s="60"/>
      <c r="D41966" s="61"/>
    </row>
    <row r="41967" spans="2:4" x14ac:dyDescent="0.3">
      <c r="B41967" s="60"/>
      <c r="D41967" s="61"/>
    </row>
    <row r="41968" spans="2:4" x14ac:dyDescent="0.3">
      <c r="B41968" s="60"/>
      <c r="D41968" s="61"/>
    </row>
    <row r="41969" spans="2:4" x14ac:dyDescent="0.3">
      <c r="B41969" s="60"/>
      <c r="D41969" s="61"/>
    </row>
    <row r="41970" spans="2:4" x14ac:dyDescent="0.3">
      <c r="B41970" s="60"/>
      <c r="D41970" s="61"/>
    </row>
    <row r="41971" spans="2:4" x14ac:dyDescent="0.3">
      <c r="B41971" s="60"/>
      <c r="D41971" s="61"/>
    </row>
    <row r="41972" spans="2:4" x14ac:dyDescent="0.3">
      <c r="B41972" s="60"/>
      <c r="D41972" s="61"/>
    </row>
    <row r="41973" spans="2:4" x14ac:dyDescent="0.3">
      <c r="B41973" s="60"/>
      <c r="D41973" s="61"/>
    </row>
    <row r="41974" spans="2:4" x14ac:dyDescent="0.3">
      <c r="B41974" s="60"/>
      <c r="D41974" s="61"/>
    </row>
    <row r="41975" spans="2:4" x14ac:dyDescent="0.3">
      <c r="B41975" s="60"/>
      <c r="D41975" s="61"/>
    </row>
    <row r="41976" spans="2:4" x14ac:dyDescent="0.3">
      <c r="B41976" s="60"/>
      <c r="D41976" s="61"/>
    </row>
    <row r="41977" spans="2:4" x14ac:dyDescent="0.3">
      <c r="B41977" s="60"/>
      <c r="D41977" s="61"/>
    </row>
    <row r="41978" spans="2:4" x14ac:dyDescent="0.3">
      <c r="B41978" s="60"/>
      <c r="D41978" s="61"/>
    </row>
    <row r="41979" spans="2:4" x14ac:dyDescent="0.3">
      <c r="B41979" s="60"/>
      <c r="D41979" s="61"/>
    </row>
    <row r="41980" spans="2:4" x14ac:dyDescent="0.3">
      <c r="B41980" s="60"/>
      <c r="D41980" s="61"/>
    </row>
    <row r="41981" spans="2:4" x14ac:dyDescent="0.3">
      <c r="B41981" s="60"/>
      <c r="D41981" s="61"/>
    </row>
    <row r="41982" spans="2:4" x14ac:dyDescent="0.3">
      <c r="B41982" s="60"/>
      <c r="D41982" s="61"/>
    </row>
    <row r="41983" spans="2:4" x14ac:dyDescent="0.3">
      <c r="B41983" s="60"/>
      <c r="D41983" s="61"/>
    </row>
    <row r="41984" spans="2:4" x14ac:dyDescent="0.3">
      <c r="B41984" s="60"/>
      <c r="D41984" s="61"/>
    </row>
    <row r="41985" spans="2:4" x14ac:dyDescent="0.3">
      <c r="B41985" s="60"/>
      <c r="D41985" s="61"/>
    </row>
    <row r="41986" spans="2:4" x14ac:dyDescent="0.3">
      <c r="B41986" s="60"/>
      <c r="D41986" s="61"/>
    </row>
    <row r="41987" spans="2:4" x14ac:dyDescent="0.3">
      <c r="B41987" s="60"/>
      <c r="D41987" s="61"/>
    </row>
    <row r="41988" spans="2:4" x14ac:dyDescent="0.3">
      <c r="B41988" s="60"/>
      <c r="D41988" s="61"/>
    </row>
    <row r="41989" spans="2:4" x14ac:dyDescent="0.3">
      <c r="B41989" s="60"/>
      <c r="D41989" s="61"/>
    </row>
    <row r="41990" spans="2:4" x14ac:dyDescent="0.3">
      <c r="B41990" s="60"/>
      <c r="D41990" s="61"/>
    </row>
    <row r="41991" spans="2:4" x14ac:dyDescent="0.3">
      <c r="B41991" s="60"/>
      <c r="D41991" s="61"/>
    </row>
    <row r="41992" spans="2:4" x14ac:dyDescent="0.3">
      <c r="B41992" s="60"/>
      <c r="D41992" s="61"/>
    </row>
    <row r="41993" spans="2:4" x14ac:dyDescent="0.3">
      <c r="B41993" s="60"/>
      <c r="D41993" s="61"/>
    </row>
    <row r="41994" spans="2:4" x14ac:dyDescent="0.3">
      <c r="B41994" s="60"/>
      <c r="D41994" s="61"/>
    </row>
    <row r="41995" spans="2:4" x14ac:dyDescent="0.3">
      <c r="B41995" s="60"/>
      <c r="D41995" s="61"/>
    </row>
    <row r="41996" spans="2:4" x14ac:dyDescent="0.3">
      <c r="B41996" s="60"/>
      <c r="D41996" s="61"/>
    </row>
    <row r="41997" spans="2:4" x14ac:dyDescent="0.3">
      <c r="B41997" s="60"/>
      <c r="D41997" s="61"/>
    </row>
    <row r="41998" spans="2:4" x14ac:dyDescent="0.3">
      <c r="B41998" s="60"/>
      <c r="D41998" s="61"/>
    </row>
    <row r="41999" spans="2:4" x14ac:dyDescent="0.3">
      <c r="B41999" s="60"/>
      <c r="D41999" s="61"/>
    </row>
    <row r="42000" spans="2:4" x14ac:dyDescent="0.3">
      <c r="B42000" s="60"/>
      <c r="D42000" s="61"/>
    </row>
    <row r="42001" spans="2:4" x14ac:dyDescent="0.3">
      <c r="B42001" s="60"/>
      <c r="D42001" s="61"/>
    </row>
    <row r="42002" spans="2:4" x14ac:dyDescent="0.3">
      <c r="B42002" s="60"/>
      <c r="D42002" s="61"/>
    </row>
    <row r="42003" spans="2:4" x14ac:dyDescent="0.3">
      <c r="B42003" s="60"/>
      <c r="D42003" s="61"/>
    </row>
    <row r="42004" spans="2:4" x14ac:dyDescent="0.3">
      <c r="B42004" s="60"/>
      <c r="D42004" s="61"/>
    </row>
    <row r="42005" spans="2:4" x14ac:dyDescent="0.3">
      <c r="B42005" s="60"/>
      <c r="D42005" s="61"/>
    </row>
    <row r="42006" spans="2:4" x14ac:dyDescent="0.3">
      <c r="B42006" s="60"/>
      <c r="D42006" s="61"/>
    </row>
    <row r="42007" spans="2:4" x14ac:dyDescent="0.3">
      <c r="B42007" s="60"/>
      <c r="D42007" s="61"/>
    </row>
    <row r="42008" spans="2:4" x14ac:dyDescent="0.3">
      <c r="B42008" s="60"/>
      <c r="D42008" s="61"/>
    </row>
    <row r="42009" spans="2:4" x14ac:dyDescent="0.3">
      <c r="B42009" s="60"/>
      <c r="D42009" s="61"/>
    </row>
    <row r="42010" spans="2:4" x14ac:dyDescent="0.3">
      <c r="B42010" s="60"/>
      <c r="D42010" s="61"/>
    </row>
    <row r="42011" spans="2:4" x14ac:dyDescent="0.3">
      <c r="B42011" s="60"/>
      <c r="D42011" s="61"/>
    </row>
    <row r="42012" spans="2:4" x14ac:dyDescent="0.3">
      <c r="B42012" s="60"/>
      <c r="D42012" s="61"/>
    </row>
    <row r="42013" spans="2:4" x14ac:dyDescent="0.3">
      <c r="B42013" s="60"/>
      <c r="D42013" s="61"/>
    </row>
    <row r="42014" spans="2:4" x14ac:dyDescent="0.3">
      <c r="B42014" s="60"/>
      <c r="D42014" s="61"/>
    </row>
    <row r="42015" spans="2:4" x14ac:dyDescent="0.3">
      <c r="B42015" s="60"/>
      <c r="D42015" s="61"/>
    </row>
    <row r="42016" spans="2:4" x14ac:dyDescent="0.3">
      <c r="B42016" s="60"/>
      <c r="D42016" s="61"/>
    </row>
    <row r="42017" spans="2:4" x14ac:dyDescent="0.3">
      <c r="B42017" s="60"/>
      <c r="D42017" s="61"/>
    </row>
    <row r="42018" spans="2:4" x14ac:dyDescent="0.3">
      <c r="B42018" s="60"/>
      <c r="D42018" s="61"/>
    </row>
    <row r="42019" spans="2:4" x14ac:dyDescent="0.3">
      <c r="B42019" s="60"/>
      <c r="D42019" s="61"/>
    </row>
    <row r="42020" spans="2:4" x14ac:dyDescent="0.3">
      <c r="B42020" s="60"/>
      <c r="D42020" s="61"/>
    </row>
    <row r="42021" spans="2:4" x14ac:dyDescent="0.3">
      <c r="B42021" s="60"/>
      <c r="D42021" s="61"/>
    </row>
    <row r="42022" spans="2:4" x14ac:dyDescent="0.3">
      <c r="B42022" s="60"/>
      <c r="D42022" s="61"/>
    </row>
    <row r="42023" spans="2:4" x14ac:dyDescent="0.3">
      <c r="B42023" s="60"/>
      <c r="D42023" s="61"/>
    </row>
    <row r="42024" spans="2:4" x14ac:dyDescent="0.3">
      <c r="B42024" s="60"/>
      <c r="D42024" s="61"/>
    </row>
    <row r="42025" spans="2:4" x14ac:dyDescent="0.3">
      <c r="B42025" s="60"/>
      <c r="D42025" s="61"/>
    </row>
    <row r="42026" spans="2:4" x14ac:dyDescent="0.3">
      <c r="B42026" s="60"/>
      <c r="D42026" s="61"/>
    </row>
    <row r="42027" spans="2:4" x14ac:dyDescent="0.3">
      <c r="B42027" s="60"/>
      <c r="D42027" s="61"/>
    </row>
    <row r="42028" spans="2:4" x14ac:dyDescent="0.3">
      <c r="B42028" s="60"/>
      <c r="D42028" s="61"/>
    </row>
    <row r="42029" spans="2:4" x14ac:dyDescent="0.3">
      <c r="B42029" s="60"/>
      <c r="D42029" s="61"/>
    </row>
    <row r="42030" spans="2:4" x14ac:dyDescent="0.3">
      <c r="B42030" s="60"/>
      <c r="D42030" s="61"/>
    </row>
    <row r="42031" spans="2:4" x14ac:dyDescent="0.3">
      <c r="B42031" s="60"/>
      <c r="D42031" s="61"/>
    </row>
    <row r="42032" spans="2:4" x14ac:dyDescent="0.3">
      <c r="B42032" s="60"/>
      <c r="D42032" s="61"/>
    </row>
    <row r="42033" spans="2:4" x14ac:dyDescent="0.3">
      <c r="B42033" s="60"/>
      <c r="D42033" s="61"/>
    </row>
    <row r="42034" spans="2:4" x14ac:dyDescent="0.3">
      <c r="B42034" s="60"/>
      <c r="D42034" s="61"/>
    </row>
    <row r="42035" spans="2:4" x14ac:dyDescent="0.3">
      <c r="B42035" s="60"/>
      <c r="D42035" s="61"/>
    </row>
    <row r="42036" spans="2:4" x14ac:dyDescent="0.3">
      <c r="B42036" s="60"/>
      <c r="D42036" s="61"/>
    </row>
    <row r="42037" spans="2:4" x14ac:dyDescent="0.3">
      <c r="B42037" s="60"/>
      <c r="D42037" s="61"/>
    </row>
    <row r="42038" spans="2:4" x14ac:dyDescent="0.3">
      <c r="B42038" s="60"/>
      <c r="D42038" s="61"/>
    </row>
    <row r="42039" spans="2:4" x14ac:dyDescent="0.3">
      <c r="B42039" s="60"/>
      <c r="D42039" s="61"/>
    </row>
    <row r="42040" spans="2:4" x14ac:dyDescent="0.3">
      <c r="B42040" s="60"/>
      <c r="D42040" s="61"/>
    </row>
    <row r="42041" spans="2:4" x14ac:dyDescent="0.3">
      <c r="B42041" s="60"/>
      <c r="D42041" s="61"/>
    </row>
    <row r="42042" spans="2:4" x14ac:dyDescent="0.3">
      <c r="B42042" s="60"/>
      <c r="D42042" s="61"/>
    </row>
    <row r="42043" spans="2:4" x14ac:dyDescent="0.3">
      <c r="B42043" s="60"/>
      <c r="D42043" s="61"/>
    </row>
    <row r="42044" spans="2:4" x14ac:dyDescent="0.3">
      <c r="B42044" s="60"/>
      <c r="D42044" s="61"/>
    </row>
    <row r="42045" spans="2:4" x14ac:dyDescent="0.3">
      <c r="B42045" s="60"/>
      <c r="D42045" s="61"/>
    </row>
    <row r="42046" spans="2:4" x14ac:dyDescent="0.3">
      <c r="B42046" s="60"/>
      <c r="D42046" s="61"/>
    </row>
    <row r="42047" spans="2:4" x14ac:dyDescent="0.3">
      <c r="B42047" s="60"/>
      <c r="D42047" s="61"/>
    </row>
    <row r="42048" spans="2:4" x14ac:dyDescent="0.3">
      <c r="B42048" s="60"/>
      <c r="D42048" s="61"/>
    </row>
    <row r="42049" spans="2:4" x14ac:dyDescent="0.3">
      <c r="B42049" s="60"/>
      <c r="D42049" s="61"/>
    </row>
    <row r="42050" spans="2:4" x14ac:dyDescent="0.3">
      <c r="B42050" s="60"/>
      <c r="D42050" s="61"/>
    </row>
    <row r="42051" spans="2:4" x14ac:dyDescent="0.3">
      <c r="B42051" s="60"/>
      <c r="D42051" s="61"/>
    </row>
    <row r="42052" spans="2:4" x14ac:dyDescent="0.3">
      <c r="B42052" s="60"/>
      <c r="D42052" s="61"/>
    </row>
    <row r="42053" spans="2:4" x14ac:dyDescent="0.3">
      <c r="B42053" s="60"/>
      <c r="D42053" s="61"/>
    </row>
    <row r="42054" spans="2:4" x14ac:dyDescent="0.3">
      <c r="B42054" s="60"/>
      <c r="D42054" s="61"/>
    </row>
    <row r="42055" spans="2:4" x14ac:dyDescent="0.3">
      <c r="B42055" s="60"/>
      <c r="D42055" s="61"/>
    </row>
    <row r="42056" spans="2:4" x14ac:dyDescent="0.3">
      <c r="B42056" s="60"/>
      <c r="D42056" s="61"/>
    </row>
    <row r="42057" spans="2:4" x14ac:dyDescent="0.3">
      <c r="B42057" s="60"/>
      <c r="D42057" s="61"/>
    </row>
    <row r="42058" spans="2:4" x14ac:dyDescent="0.3">
      <c r="B42058" s="60"/>
      <c r="D42058" s="61"/>
    </row>
    <row r="42059" spans="2:4" x14ac:dyDescent="0.3">
      <c r="B42059" s="60"/>
      <c r="D42059" s="61"/>
    </row>
    <row r="42060" spans="2:4" x14ac:dyDescent="0.3">
      <c r="B42060" s="60"/>
      <c r="D42060" s="61"/>
    </row>
    <row r="42061" spans="2:4" x14ac:dyDescent="0.3">
      <c r="B42061" s="60"/>
      <c r="D42061" s="61"/>
    </row>
    <row r="42062" spans="2:4" x14ac:dyDescent="0.3">
      <c r="B42062" s="60"/>
      <c r="D42062" s="61"/>
    </row>
    <row r="42063" spans="2:4" x14ac:dyDescent="0.3">
      <c r="B42063" s="60"/>
      <c r="D42063" s="61"/>
    </row>
    <row r="42064" spans="2:4" x14ac:dyDescent="0.3">
      <c r="B42064" s="60"/>
      <c r="D42064" s="61"/>
    </row>
    <row r="42065" spans="2:4" x14ac:dyDescent="0.3">
      <c r="B42065" s="60"/>
      <c r="D42065" s="61"/>
    </row>
    <row r="42066" spans="2:4" x14ac:dyDescent="0.3">
      <c r="B42066" s="60"/>
      <c r="D42066" s="61"/>
    </row>
    <row r="42067" spans="2:4" x14ac:dyDescent="0.3">
      <c r="B42067" s="60"/>
      <c r="D42067" s="61"/>
    </row>
    <row r="42068" spans="2:4" x14ac:dyDescent="0.3">
      <c r="B42068" s="60"/>
      <c r="D42068" s="61"/>
    </row>
    <row r="42069" spans="2:4" x14ac:dyDescent="0.3">
      <c r="B42069" s="60"/>
      <c r="D42069" s="61"/>
    </row>
    <row r="42070" spans="2:4" x14ac:dyDescent="0.3">
      <c r="B42070" s="60"/>
      <c r="D42070" s="61"/>
    </row>
    <row r="42071" spans="2:4" x14ac:dyDescent="0.3">
      <c r="B42071" s="60"/>
      <c r="D42071" s="61"/>
    </row>
    <row r="42072" spans="2:4" x14ac:dyDescent="0.3">
      <c r="B42072" s="60"/>
      <c r="D42072" s="61"/>
    </row>
    <row r="42073" spans="2:4" x14ac:dyDescent="0.3">
      <c r="B42073" s="60"/>
      <c r="D42073" s="61"/>
    </row>
    <row r="42074" spans="2:4" x14ac:dyDescent="0.3">
      <c r="B42074" s="60"/>
      <c r="D42074" s="61"/>
    </row>
    <row r="42075" spans="2:4" x14ac:dyDescent="0.3">
      <c r="B42075" s="60"/>
      <c r="D42075" s="61"/>
    </row>
    <row r="42076" spans="2:4" x14ac:dyDescent="0.3">
      <c r="B42076" s="60"/>
      <c r="D42076" s="61"/>
    </row>
    <row r="42077" spans="2:4" x14ac:dyDescent="0.3">
      <c r="B42077" s="60"/>
      <c r="D42077" s="61"/>
    </row>
    <row r="42078" spans="2:4" x14ac:dyDescent="0.3">
      <c r="B42078" s="60"/>
      <c r="D42078" s="61"/>
    </row>
    <row r="42079" spans="2:4" x14ac:dyDescent="0.3">
      <c r="B42079" s="60"/>
      <c r="D42079" s="61"/>
    </row>
    <row r="42080" spans="2:4" x14ac:dyDescent="0.3">
      <c r="B42080" s="60"/>
      <c r="D42080" s="61"/>
    </row>
    <row r="42081" spans="2:4" x14ac:dyDescent="0.3">
      <c r="B42081" s="60"/>
      <c r="D42081" s="61"/>
    </row>
    <row r="42082" spans="2:4" x14ac:dyDescent="0.3">
      <c r="B42082" s="60"/>
      <c r="D42082" s="61"/>
    </row>
    <row r="42083" spans="2:4" x14ac:dyDescent="0.3">
      <c r="B42083" s="60"/>
      <c r="D42083" s="61"/>
    </row>
    <row r="42084" spans="2:4" x14ac:dyDescent="0.3">
      <c r="B42084" s="60"/>
      <c r="D42084" s="61"/>
    </row>
    <row r="42085" spans="2:4" x14ac:dyDescent="0.3">
      <c r="B42085" s="60"/>
      <c r="D42085" s="61"/>
    </row>
    <row r="42086" spans="2:4" x14ac:dyDescent="0.3">
      <c r="B42086" s="60"/>
      <c r="D42086" s="61"/>
    </row>
    <row r="42087" spans="2:4" x14ac:dyDescent="0.3">
      <c r="B42087" s="60"/>
      <c r="D42087" s="61"/>
    </row>
    <row r="42088" spans="2:4" x14ac:dyDescent="0.3">
      <c r="B42088" s="60"/>
      <c r="D42088" s="61"/>
    </row>
    <row r="42089" spans="2:4" x14ac:dyDescent="0.3">
      <c r="B42089" s="60"/>
      <c r="D42089" s="61"/>
    </row>
    <row r="42090" spans="2:4" x14ac:dyDescent="0.3">
      <c r="B42090" s="60"/>
      <c r="D42090" s="61"/>
    </row>
    <row r="42091" spans="2:4" x14ac:dyDescent="0.3">
      <c r="B42091" s="60"/>
      <c r="D42091" s="61"/>
    </row>
    <row r="42092" spans="2:4" x14ac:dyDescent="0.3">
      <c r="B42092" s="60"/>
      <c r="D42092" s="61"/>
    </row>
    <row r="42093" spans="2:4" x14ac:dyDescent="0.3">
      <c r="B42093" s="60"/>
      <c r="D42093" s="61"/>
    </row>
    <row r="42094" spans="2:4" x14ac:dyDescent="0.3">
      <c r="B42094" s="60"/>
      <c r="D42094" s="61"/>
    </row>
    <row r="42095" spans="2:4" x14ac:dyDescent="0.3">
      <c r="B42095" s="60"/>
      <c r="D42095" s="61"/>
    </row>
    <row r="42096" spans="2:4" x14ac:dyDescent="0.3">
      <c r="B42096" s="60"/>
      <c r="D42096" s="61"/>
    </row>
    <row r="42097" spans="2:4" x14ac:dyDescent="0.3">
      <c r="B42097" s="60"/>
      <c r="D42097" s="61"/>
    </row>
    <row r="42098" spans="2:4" x14ac:dyDescent="0.3">
      <c r="B42098" s="60"/>
      <c r="D42098" s="61"/>
    </row>
    <row r="42099" spans="2:4" x14ac:dyDescent="0.3">
      <c r="B42099" s="60"/>
      <c r="D42099" s="61"/>
    </row>
    <row r="42100" spans="2:4" x14ac:dyDescent="0.3">
      <c r="B42100" s="60"/>
      <c r="D42100" s="61"/>
    </row>
    <row r="42101" spans="2:4" x14ac:dyDescent="0.3">
      <c r="B42101" s="60"/>
      <c r="D42101" s="61"/>
    </row>
    <row r="42102" spans="2:4" x14ac:dyDescent="0.3">
      <c r="B42102" s="60"/>
      <c r="D42102" s="61"/>
    </row>
    <row r="42103" spans="2:4" x14ac:dyDescent="0.3">
      <c r="B42103" s="60"/>
      <c r="D42103" s="61"/>
    </row>
    <row r="42104" spans="2:4" x14ac:dyDescent="0.3">
      <c r="B42104" s="60"/>
      <c r="D42104" s="61"/>
    </row>
    <row r="42105" spans="2:4" x14ac:dyDescent="0.3">
      <c r="B42105" s="60"/>
      <c r="D42105" s="61"/>
    </row>
    <row r="42106" spans="2:4" x14ac:dyDescent="0.3">
      <c r="B42106" s="60"/>
      <c r="D42106" s="61"/>
    </row>
    <row r="42107" spans="2:4" x14ac:dyDescent="0.3">
      <c r="B42107" s="60"/>
      <c r="D42107" s="61"/>
    </row>
    <row r="42108" spans="2:4" x14ac:dyDescent="0.3">
      <c r="B42108" s="60"/>
      <c r="D42108" s="61"/>
    </row>
    <row r="42109" spans="2:4" x14ac:dyDescent="0.3">
      <c r="B42109" s="60"/>
      <c r="D42109" s="61"/>
    </row>
    <row r="42110" spans="2:4" x14ac:dyDescent="0.3">
      <c r="B42110" s="60"/>
      <c r="D42110" s="61"/>
    </row>
    <row r="42111" spans="2:4" x14ac:dyDescent="0.3">
      <c r="B42111" s="60"/>
      <c r="D42111" s="61"/>
    </row>
    <row r="42112" spans="2:4" x14ac:dyDescent="0.3">
      <c r="B42112" s="60"/>
      <c r="D42112" s="61"/>
    </row>
    <row r="42113" spans="2:4" x14ac:dyDescent="0.3">
      <c r="B42113" s="60"/>
      <c r="D42113" s="61"/>
    </row>
    <row r="42114" spans="2:4" x14ac:dyDescent="0.3">
      <c r="B42114" s="60"/>
      <c r="D42114" s="61"/>
    </row>
    <row r="42115" spans="2:4" x14ac:dyDescent="0.3">
      <c r="B42115" s="60"/>
      <c r="D42115" s="61"/>
    </row>
    <row r="42116" spans="2:4" x14ac:dyDescent="0.3">
      <c r="B42116" s="60"/>
      <c r="D42116" s="61"/>
    </row>
    <row r="42117" spans="2:4" x14ac:dyDescent="0.3">
      <c r="B42117" s="60"/>
      <c r="D42117" s="61"/>
    </row>
    <row r="42118" spans="2:4" x14ac:dyDescent="0.3">
      <c r="B42118" s="60"/>
      <c r="D42118" s="61"/>
    </row>
    <row r="42119" spans="2:4" x14ac:dyDescent="0.3">
      <c r="B42119" s="60"/>
      <c r="D42119" s="61"/>
    </row>
    <row r="42120" spans="2:4" x14ac:dyDescent="0.3">
      <c r="B42120" s="60"/>
      <c r="D42120" s="61"/>
    </row>
    <row r="42121" spans="2:4" x14ac:dyDescent="0.3">
      <c r="B42121" s="60"/>
      <c r="D42121" s="61"/>
    </row>
    <row r="42122" spans="2:4" x14ac:dyDescent="0.3">
      <c r="B42122" s="60"/>
      <c r="D42122" s="61"/>
    </row>
    <row r="42123" spans="2:4" x14ac:dyDescent="0.3">
      <c r="B42123" s="60"/>
      <c r="D42123" s="61"/>
    </row>
    <row r="42124" spans="2:4" x14ac:dyDescent="0.3">
      <c r="B42124" s="60"/>
      <c r="D42124" s="61"/>
    </row>
    <row r="42125" spans="2:4" x14ac:dyDescent="0.3">
      <c r="B42125" s="60"/>
      <c r="D42125" s="61"/>
    </row>
    <row r="42126" spans="2:4" x14ac:dyDescent="0.3">
      <c r="B42126" s="60"/>
      <c r="D42126" s="61"/>
    </row>
    <row r="42127" spans="2:4" x14ac:dyDescent="0.3">
      <c r="B42127" s="60"/>
      <c r="D42127" s="61"/>
    </row>
    <row r="42128" spans="2:4" x14ac:dyDescent="0.3">
      <c r="B42128" s="60"/>
      <c r="D42128" s="61"/>
    </row>
    <row r="42129" spans="2:4" x14ac:dyDescent="0.3">
      <c r="B42129" s="60"/>
      <c r="D42129" s="61"/>
    </row>
    <row r="42130" spans="2:4" x14ac:dyDescent="0.3">
      <c r="B42130" s="60"/>
      <c r="D42130" s="61"/>
    </row>
    <row r="42131" spans="2:4" x14ac:dyDescent="0.3">
      <c r="B42131" s="60"/>
      <c r="D42131" s="61"/>
    </row>
    <row r="42132" spans="2:4" x14ac:dyDescent="0.3">
      <c r="B42132" s="60"/>
      <c r="D42132" s="61"/>
    </row>
    <row r="42133" spans="2:4" x14ac:dyDescent="0.3">
      <c r="B42133" s="60"/>
      <c r="D42133" s="61"/>
    </row>
    <row r="42134" spans="2:4" x14ac:dyDescent="0.3">
      <c r="B42134" s="60"/>
      <c r="D42134" s="61"/>
    </row>
    <row r="42135" spans="2:4" x14ac:dyDescent="0.3">
      <c r="B42135" s="60"/>
      <c r="D42135" s="61"/>
    </row>
    <row r="42136" spans="2:4" x14ac:dyDescent="0.3">
      <c r="B42136" s="60"/>
      <c r="D42136" s="61"/>
    </row>
    <row r="42137" spans="2:4" x14ac:dyDescent="0.3">
      <c r="B42137" s="60"/>
      <c r="D42137" s="61"/>
    </row>
    <row r="42138" spans="2:4" x14ac:dyDescent="0.3">
      <c r="B42138" s="60"/>
      <c r="D42138" s="61"/>
    </row>
    <row r="42139" spans="2:4" x14ac:dyDescent="0.3">
      <c r="B42139" s="60"/>
      <c r="D42139" s="61"/>
    </row>
    <row r="42140" spans="2:4" x14ac:dyDescent="0.3">
      <c r="B42140" s="60"/>
      <c r="D42140" s="61"/>
    </row>
    <row r="42141" spans="2:4" x14ac:dyDescent="0.3">
      <c r="B42141" s="60"/>
      <c r="D42141" s="61"/>
    </row>
    <row r="42142" spans="2:4" x14ac:dyDescent="0.3">
      <c r="B42142" s="60"/>
      <c r="D42142" s="61"/>
    </row>
    <row r="42143" spans="2:4" x14ac:dyDescent="0.3">
      <c r="B42143" s="60"/>
      <c r="D42143" s="61"/>
    </row>
    <row r="42144" spans="2:4" x14ac:dyDescent="0.3">
      <c r="B42144" s="60"/>
      <c r="D42144" s="61"/>
    </row>
    <row r="42145" spans="2:4" x14ac:dyDescent="0.3">
      <c r="B42145" s="60"/>
      <c r="D42145" s="61"/>
    </row>
    <row r="42146" spans="2:4" x14ac:dyDescent="0.3">
      <c r="B42146" s="60"/>
      <c r="D42146" s="61"/>
    </row>
    <row r="42147" spans="2:4" x14ac:dyDescent="0.3">
      <c r="B42147" s="60"/>
      <c r="D42147" s="61"/>
    </row>
    <row r="42148" spans="2:4" x14ac:dyDescent="0.3">
      <c r="B42148" s="60"/>
      <c r="D42148" s="61"/>
    </row>
    <row r="42149" spans="2:4" x14ac:dyDescent="0.3">
      <c r="B42149" s="60"/>
      <c r="D42149" s="61"/>
    </row>
    <row r="42150" spans="2:4" x14ac:dyDescent="0.3">
      <c r="B42150" s="60"/>
      <c r="D42150" s="61"/>
    </row>
    <row r="42151" spans="2:4" x14ac:dyDescent="0.3">
      <c r="B42151" s="60"/>
      <c r="D42151" s="61"/>
    </row>
    <row r="42152" spans="2:4" x14ac:dyDescent="0.3">
      <c r="B42152" s="60"/>
      <c r="D42152" s="61"/>
    </row>
    <row r="42153" spans="2:4" x14ac:dyDescent="0.3">
      <c r="B42153" s="60"/>
      <c r="D42153" s="61"/>
    </row>
    <row r="42154" spans="2:4" x14ac:dyDescent="0.3">
      <c r="B42154" s="60"/>
      <c r="D42154" s="61"/>
    </row>
    <row r="42155" spans="2:4" x14ac:dyDescent="0.3">
      <c r="B42155" s="60"/>
      <c r="D42155" s="61"/>
    </row>
    <row r="42156" spans="2:4" x14ac:dyDescent="0.3">
      <c r="B42156" s="60"/>
      <c r="D42156" s="61"/>
    </row>
    <row r="42157" spans="2:4" x14ac:dyDescent="0.3">
      <c r="B42157" s="60"/>
      <c r="D42157" s="61"/>
    </row>
    <row r="42158" spans="2:4" x14ac:dyDescent="0.3">
      <c r="B42158" s="60"/>
      <c r="D42158" s="61"/>
    </row>
    <row r="42159" spans="2:4" x14ac:dyDescent="0.3">
      <c r="B42159" s="60"/>
      <c r="D42159" s="61"/>
    </row>
    <row r="42160" spans="2:4" x14ac:dyDescent="0.3">
      <c r="B42160" s="60"/>
      <c r="D42160" s="61"/>
    </row>
    <row r="42161" spans="2:4" x14ac:dyDescent="0.3">
      <c r="B42161" s="60"/>
      <c r="D42161" s="61"/>
    </row>
    <row r="42162" spans="2:4" x14ac:dyDescent="0.3">
      <c r="B42162" s="60"/>
      <c r="D42162" s="61"/>
    </row>
    <row r="42163" spans="2:4" x14ac:dyDescent="0.3">
      <c r="B42163" s="60"/>
      <c r="D42163" s="61"/>
    </row>
    <row r="42164" spans="2:4" x14ac:dyDescent="0.3">
      <c r="B42164" s="60"/>
      <c r="D42164" s="61"/>
    </row>
    <row r="42165" spans="2:4" x14ac:dyDescent="0.3">
      <c r="B42165" s="60"/>
      <c r="D42165" s="61"/>
    </row>
    <row r="42166" spans="2:4" x14ac:dyDescent="0.3">
      <c r="B42166" s="60"/>
      <c r="D42166" s="61"/>
    </row>
    <row r="42167" spans="2:4" x14ac:dyDescent="0.3">
      <c r="B42167" s="60"/>
      <c r="D42167" s="61"/>
    </row>
    <row r="42168" spans="2:4" x14ac:dyDescent="0.3">
      <c r="B42168" s="60"/>
      <c r="D42168" s="61"/>
    </row>
    <row r="42169" spans="2:4" x14ac:dyDescent="0.3">
      <c r="B42169" s="60"/>
      <c r="D42169" s="61"/>
    </row>
    <row r="42170" spans="2:4" x14ac:dyDescent="0.3">
      <c r="B42170" s="60"/>
      <c r="D42170" s="61"/>
    </row>
    <row r="42171" spans="2:4" x14ac:dyDescent="0.3">
      <c r="B42171" s="60"/>
      <c r="D42171" s="61"/>
    </row>
    <row r="42172" spans="2:4" x14ac:dyDescent="0.3">
      <c r="B42172" s="60"/>
      <c r="D42172" s="61"/>
    </row>
    <row r="42173" spans="2:4" x14ac:dyDescent="0.3">
      <c r="B42173" s="60"/>
      <c r="D42173" s="61"/>
    </row>
    <row r="42174" spans="2:4" x14ac:dyDescent="0.3">
      <c r="B42174" s="60"/>
      <c r="D42174" s="61"/>
    </row>
    <row r="42175" spans="2:4" x14ac:dyDescent="0.3">
      <c r="B42175" s="60"/>
      <c r="D42175" s="61"/>
    </row>
    <row r="42176" spans="2:4" x14ac:dyDescent="0.3">
      <c r="B42176" s="60"/>
      <c r="D42176" s="61"/>
    </row>
    <row r="42177" spans="2:4" x14ac:dyDescent="0.3">
      <c r="B42177" s="60"/>
      <c r="D42177" s="61"/>
    </row>
    <row r="42178" spans="2:4" x14ac:dyDescent="0.3">
      <c r="B42178" s="60"/>
      <c r="D42178" s="61"/>
    </row>
    <row r="42179" spans="2:4" x14ac:dyDescent="0.3">
      <c r="B42179" s="60"/>
      <c r="D42179" s="61"/>
    </row>
    <row r="42180" spans="2:4" x14ac:dyDescent="0.3">
      <c r="B42180" s="60"/>
      <c r="D42180" s="61"/>
    </row>
    <row r="42181" spans="2:4" x14ac:dyDescent="0.3">
      <c r="B42181" s="60"/>
      <c r="D42181" s="61"/>
    </row>
    <row r="42182" spans="2:4" x14ac:dyDescent="0.3">
      <c r="B42182" s="60"/>
      <c r="D42182" s="61"/>
    </row>
    <row r="42183" spans="2:4" x14ac:dyDescent="0.3">
      <c r="B42183" s="60"/>
      <c r="D42183" s="61"/>
    </row>
    <row r="42184" spans="2:4" x14ac:dyDescent="0.3">
      <c r="B42184" s="60"/>
      <c r="D42184" s="61"/>
    </row>
    <row r="42185" spans="2:4" x14ac:dyDescent="0.3">
      <c r="B42185" s="60"/>
      <c r="D42185" s="61"/>
    </row>
    <row r="42186" spans="2:4" x14ac:dyDescent="0.3">
      <c r="B42186" s="60"/>
      <c r="D42186" s="61"/>
    </row>
    <row r="42187" spans="2:4" x14ac:dyDescent="0.3">
      <c r="B42187" s="60"/>
      <c r="D42187" s="61"/>
    </row>
    <row r="42188" spans="2:4" x14ac:dyDescent="0.3">
      <c r="B42188" s="60"/>
      <c r="D42188" s="61"/>
    </row>
    <row r="42189" spans="2:4" x14ac:dyDescent="0.3">
      <c r="B42189" s="60"/>
      <c r="D42189" s="61"/>
    </row>
    <row r="42190" spans="2:4" x14ac:dyDescent="0.3">
      <c r="B42190" s="60"/>
      <c r="D42190" s="61"/>
    </row>
    <row r="42191" spans="2:4" x14ac:dyDescent="0.3">
      <c r="B42191" s="60"/>
      <c r="D42191" s="61"/>
    </row>
    <row r="42192" spans="2:4" x14ac:dyDescent="0.3">
      <c r="B42192" s="60"/>
      <c r="D42192" s="61"/>
    </row>
    <row r="42193" spans="2:5" x14ac:dyDescent="0.3">
      <c r="B42193" s="60"/>
      <c r="D42193" s="61"/>
    </row>
    <row r="42194" spans="2:5" x14ac:dyDescent="0.3">
      <c r="B42194" s="60"/>
      <c r="D42194" s="62"/>
      <c r="E42194" s="63"/>
    </row>
    <row r="42195" spans="2:5" x14ac:dyDescent="0.3">
      <c r="B42195" s="60"/>
      <c r="D42195" s="62"/>
      <c r="E42195" s="63"/>
    </row>
    <row r="42196" spans="2:5" x14ac:dyDescent="0.3">
      <c r="B42196" s="60"/>
      <c r="D42196" s="62"/>
      <c r="E42196" s="63"/>
    </row>
    <row r="42197" spans="2:5" x14ac:dyDescent="0.3">
      <c r="B42197" s="60"/>
      <c r="D42197" s="62"/>
      <c r="E42197" s="63"/>
    </row>
    <row r="42198" spans="2:5" x14ac:dyDescent="0.3">
      <c r="B42198" s="60"/>
      <c r="D42198" s="62"/>
      <c r="E42198" s="63"/>
    </row>
    <row r="42199" spans="2:5" x14ac:dyDescent="0.3">
      <c r="B42199" s="60"/>
      <c r="D42199" s="62"/>
      <c r="E42199" s="63"/>
    </row>
    <row r="42200" spans="2:5" x14ac:dyDescent="0.3">
      <c r="B42200" s="60"/>
      <c r="D42200" s="62"/>
      <c r="E42200" s="63"/>
    </row>
    <row r="42201" spans="2:5" x14ac:dyDescent="0.3">
      <c r="B42201" s="60"/>
      <c r="D42201" s="62"/>
      <c r="E42201" s="63"/>
    </row>
    <row r="42202" spans="2:5" x14ac:dyDescent="0.3">
      <c r="B42202" s="60"/>
      <c r="D42202" s="62"/>
      <c r="E42202" s="63"/>
    </row>
    <row r="42203" spans="2:5" x14ac:dyDescent="0.3">
      <c r="B42203" s="60"/>
      <c r="D42203" s="62"/>
      <c r="E42203" s="63"/>
    </row>
    <row r="42204" spans="2:5" x14ac:dyDescent="0.3">
      <c r="B42204" s="60"/>
      <c r="D42204" s="62"/>
      <c r="E42204" s="63"/>
    </row>
    <row r="42205" spans="2:5" x14ac:dyDescent="0.3">
      <c r="B42205" s="60"/>
      <c r="D42205" s="62"/>
      <c r="E42205" s="63"/>
    </row>
    <row r="42206" spans="2:5" x14ac:dyDescent="0.3">
      <c r="B42206" s="60"/>
      <c r="D42206" s="62"/>
      <c r="E42206" s="63"/>
    </row>
    <row r="42207" spans="2:5" x14ac:dyDescent="0.3">
      <c r="B42207" s="60"/>
      <c r="D42207" s="62"/>
      <c r="E42207" s="63"/>
    </row>
    <row r="42208" spans="2:5" x14ac:dyDescent="0.3">
      <c r="B42208" s="60"/>
      <c r="D42208" s="62"/>
      <c r="E42208" s="63"/>
    </row>
    <row r="42209" spans="2:5" x14ac:dyDescent="0.3">
      <c r="B42209" s="60"/>
      <c r="D42209" s="62"/>
      <c r="E42209" s="63"/>
    </row>
    <row r="42210" spans="2:5" x14ac:dyDescent="0.3">
      <c r="B42210" s="60"/>
      <c r="D42210" s="62"/>
      <c r="E42210" s="63"/>
    </row>
    <row r="42211" spans="2:5" x14ac:dyDescent="0.3">
      <c r="B42211" s="60"/>
      <c r="D42211" s="62"/>
      <c r="E42211" s="63"/>
    </row>
    <row r="42212" spans="2:5" x14ac:dyDescent="0.3">
      <c r="B42212" s="60"/>
      <c r="D42212" s="62"/>
      <c r="E42212" s="63"/>
    </row>
    <row r="42213" spans="2:5" x14ac:dyDescent="0.3">
      <c r="B42213" s="60"/>
      <c r="D42213" s="62"/>
      <c r="E42213" s="63"/>
    </row>
    <row r="42214" spans="2:5" x14ac:dyDescent="0.3">
      <c r="B42214" s="60"/>
      <c r="D42214" s="61"/>
    </row>
    <row r="42215" spans="2:5" x14ac:dyDescent="0.3">
      <c r="B42215" s="60"/>
      <c r="D42215" s="61"/>
    </row>
    <row r="42216" spans="2:5" x14ac:dyDescent="0.3">
      <c r="B42216" s="60"/>
      <c r="D42216" s="61"/>
    </row>
    <row r="42217" spans="2:5" x14ac:dyDescent="0.3">
      <c r="B42217" s="60"/>
      <c r="D42217" s="61"/>
    </row>
    <row r="42218" spans="2:5" x14ac:dyDescent="0.3">
      <c r="B42218" s="60"/>
      <c r="D42218" s="61"/>
    </row>
    <row r="42219" spans="2:5" x14ac:dyDescent="0.3">
      <c r="B42219" s="60"/>
      <c r="D42219" s="61"/>
    </row>
    <row r="42220" spans="2:5" x14ac:dyDescent="0.3">
      <c r="B42220" s="60"/>
      <c r="D42220" s="61"/>
    </row>
    <row r="42221" spans="2:5" x14ac:dyDescent="0.3">
      <c r="B42221" s="60"/>
      <c r="D42221" s="61"/>
    </row>
    <row r="42222" spans="2:5" x14ac:dyDescent="0.3">
      <c r="B42222" s="60"/>
      <c r="D42222" s="61"/>
    </row>
    <row r="42223" spans="2:5" x14ac:dyDescent="0.3">
      <c r="B42223" s="60"/>
      <c r="D42223" s="61"/>
    </row>
    <row r="42224" spans="2:5" x14ac:dyDescent="0.3">
      <c r="B42224" s="60"/>
      <c r="D42224" s="61"/>
    </row>
    <row r="42225" spans="2:4" x14ac:dyDescent="0.3">
      <c r="B42225" s="60"/>
      <c r="D42225" s="61"/>
    </row>
    <row r="42226" spans="2:4" x14ac:dyDescent="0.3">
      <c r="B42226" s="60"/>
      <c r="D42226" s="61"/>
    </row>
    <row r="42227" spans="2:4" x14ac:dyDescent="0.3">
      <c r="B42227" s="60"/>
      <c r="D42227" s="61"/>
    </row>
    <row r="42228" spans="2:4" x14ac:dyDescent="0.3">
      <c r="B42228" s="60"/>
      <c r="D42228" s="61"/>
    </row>
    <row r="42229" spans="2:4" x14ac:dyDescent="0.3">
      <c r="B42229" s="60"/>
      <c r="D42229" s="61"/>
    </row>
    <row r="42230" spans="2:4" x14ac:dyDescent="0.3">
      <c r="B42230" s="60"/>
      <c r="D42230" s="61"/>
    </row>
    <row r="42231" spans="2:4" x14ac:dyDescent="0.3">
      <c r="B42231" s="60"/>
      <c r="D42231" s="61"/>
    </row>
    <row r="42232" spans="2:4" x14ac:dyDescent="0.3">
      <c r="B42232" s="60"/>
      <c r="D42232" s="61"/>
    </row>
    <row r="42233" spans="2:4" x14ac:dyDescent="0.3">
      <c r="B42233" s="60"/>
      <c r="D42233" s="61"/>
    </row>
    <row r="42234" spans="2:4" x14ac:dyDescent="0.3">
      <c r="B42234" s="60"/>
      <c r="D42234" s="61"/>
    </row>
    <row r="42235" spans="2:4" x14ac:dyDescent="0.3">
      <c r="B42235" s="60"/>
      <c r="D42235" s="61"/>
    </row>
    <row r="42236" spans="2:4" x14ac:dyDescent="0.3">
      <c r="B42236" s="60"/>
      <c r="D42236" s="61"/>
    </row>
    <row r="42237" spans="2:4" x14ac:dyDescent="0.3">
      <c r="B42237" s="60"/>
      <c r="D42237" s="61"/>
    </row>
    <row r="42238" spans="2:4" x14ac:dyDescent="0.3">
      <c r="B42238" s="60"/>
      <c r="D42238" s="61"/>
    </row>
    <row r="42239" spans="2:4" x14ac:dyDescent="0.3">
      <c r="B42239" s="60"/>
      <c r="D42239" s="61"/>
    </row>
    <row r="42240" spans="2:4" x14ac:dyDescent="0.3">
      <c r="B42240" s="60"/>
      <c r="D42240" s="61"/>
    </row>
    <row r="42241" spans="2:4" x14ac:dyDescent="0.3">
      <c r="B42241" s="60"/>
      <c r="D42241" s="61"/>
    </row>
    <row r="42242" spans="2:4" x14ac:dyDescent="0.3">
      <c r="B42242" s="60"/>
      <c r="D42242" s="61"/>
    </row>
    <row r="42243" spans="2:4" x14ac:dyDescent="0.3">
      <c r="B42243" s="60"/>
      <c r="D42243" s="61"/>
    </row>
    <row r="42244" spans="2:4" x14ac:dyDescent="0.3">
      <c r="B42244" s="60"/>
      <c r="D42244" s="61"/>
    </row>
    <row r="42245" spans="2:4" x14ac:dyDescent="0.3">
      <c r="B42245" s="60"/>
      <c r="D42245" s="61"/>
    </row>
    <row r="42246" spans="2:4" x14ac:dyDescent="0.3">
      <c r="B42246" s="60"/>
      <c r="D42246" s="61"/>
    </row>
    <row r="42247" spans="2:4" x14ac:dyDescent="0.3">
      <c r="B42247" s="60"/>
      <c r="D42247" s="61"/>
    </row>
    <row r="42248" spans="2:4" x14ac:dyDescent="0.3">
      <c r="B42248" s="60"/>
      <c r="D42248" s="61"/>
    </row>
    <row r="42249" spans="2:4" x14ac:dyDescent="0.3">
      <c r="B42249" s="60"/>
      <c r="D42249" s="61"/>
    </row>
    <row r="42250" spans="2:4" x14ac:dyDescent="0.3">
      <c r="B42250" s="60"/>
      <c r="D42250" s="61"/>
    </row>
    <row r="42251" spans="2:4" x14ac:dyDescent="0.3">
      <c r="B42251" s="60"/>
      <c r="D42251" s="61"/>
    </row>
    <row r="42252" spans="2:4" x14ac:dyDescent="0.3">
      <c r="B42252" s="60"/>
      <c r="D42252" s="61"/>
    </row>
    <row r="42253" spans="2:4" x14ac:dyDescent="0.3">
      <c r="B42253" s="60"/>
      <c r="D42253" s="61"/>
    </row>
    <row r="42254" spans="2:4" x14ac:dyDescent="0.3">
      <c r="B42254" s="60"/>
      <c r="D42254" s="61"/>
    </row>
    <row r="42255" spans="2:4" x14ac:dyDescent="0.3">
      <c r="B42255" s="60"/>
      <c r="D42255" s="61"/>
    </row>
    <row r="42256" spans="2:4" x14ac:dyDescent="0.3">
      <c r="B42256" s="60"/>
      <c r="D42256" s="61"/>
    </row>
    <row r="42257" spans="2:4" x14ac:dyDescent="0.3">
      <c r="B42257" s="60"/>
      <c r="D42257" s="61"/>
    </row>
    <row r="42258" spans="2:4" x14ac:dyDescent="0.3">
      <c r="B42258" s="60"/>
      <c r="D42258" s="61"/>
    </row>
    <row r="42259" spans="2:4" x14ac:dyDescent="0.3">
      <c r="B42259" s="60"/>
      <c r="D42259" s="61"/>
    </row>
    <row r="42260" spans="2:4" x14ac:dyDescent="0.3">
      <c r="B42260" s="60"/>
      <c r="D42260" s="61"/>
    </row>
    <row r="42261" spans="2:4" x14ac:dyDescent="0.3">
      <c r="B42261" s="60"/>
      <c r="D42261" s="61"/>
    </row>
    <row r="42262" spans="2:4" x14ac:dyDescent="0.3">
      <c r="B42262" s="60"/>
      <c r="D42262" s="61"/>
    </row>
    <row r="42263" spans="2:4" x14ac:dyDescent="0.3">
      <c r="B42263" s="60"/>
      <c r="D42263" s="61"/>
    </row>
    <row r="42264" spans="2:4" x14ac:dyDescent="0.3">
      <c r="B42264" s="60"/>
      <c r="D42264" s="61"/>
    </row>
    <row r="42265" spans="2:4" x14ac:dyDescent="0.3">
      <c r="B42265" s="60"/>
      <c r="D42265" s="61"/>
    </row>
    <row r="42266" spans="2:4" x14ac:dyDescent="0.3">
      <c r="B42266" s="60"/>
      <c r="D42266" s="61"/>
    </row>
    <row r="42267" spans="2:4" x14ac:dyDescent="0.3">
      <c r="B42267" s="60"/>
      <c r="D42267" s="61"/>
    </row>
    <row r="42268" spans="2:4" x14ac:dyDescent="0.3">
      <c r="B42268" s="60"/>
      <c r="D42268" s="61"/>
    </row>
    <row r="42269" spans="2:4" x14ac:dyDescent="0.3">
      <c r="B42269" s="60"/>
      <c r="D42269" s="61"/>
    </row>
    <row r="42270" spans="2:4" x14ac:dyDescent="0.3">
      <c r="B42270" s="60"/>
      <c r="D42270" s="61"/>
    </row>
    <row r="42271" spans="2:4" x14ac:dyDescent="0.3">
      <c r="B42271" s="60"/>
      <c r="D42271" s="61"/>
    </row>
    <row r="42272" spans="2:4" x14ac:dyDescent="0.3">
      <c r="B42272" s="60"/>
      <c r="D42272" s="61"/>
    </row>
    <row r="42273" spans="2:4" x14ac:dyDescent="0.3">
      <c r="B42273" s="60"/>
      <c r="D42273" s="61"/>
    </row>
    <row r="42274" spans="2:4" x14ac:dyDescent="0.3">
      <c r="B42274" s="60"/>
      <c r="D42274" s="61"/>
    </row>
    <row r="42275" spans="2:4" x14ac:dyDescent="0.3">
      <c r="B42275" s="60"/>
      <c r="D42275" s="61"/>
    </row>
    <row r="42276" spans="2:4" x14ac:dyDescent="0.3">
      <c r="B42276" s="60"/>
      <c r="D42276" s="61"/>
    </row>
    <row r="42277" spans="2:4" x14ac:dyDescent="0.3">
      <c r="B42277" s="60"/>
      <c r="D42277" s="61"/>
    </row>
    <row r="42278" spans="2:4" x14ac:dyDescent="0.3">
      <c r="B42278" s="60"/>
      <c r="D42278" s="61"/>
    </row>
    <row r="42279" spans="2:4" x14ac:dyDescent="0.3">
      <c r="B42279" s="60"/>
      <c r="D42279" s="61"/>
    </row>
    <row r="42280" spans="2:4" x14ac:dyDescent="0.3">
      <c r="B42280" s="60"/>
      <c r="D42280" s="61"/>
    </row>
    <row r="42281" spans="2:4" x14ac:dyDescent="0.3">
      <c r="B42281" s="60"/>
      <c r="D42281" s="61"/>
    </row>
    <row r="42282" spans="2:4" x14ac:dyDescent="0.3">
      <c r="B42282" s="60"/>
      <c r="D42282" s="61"/>
    </row>
    <row r="42283" spans="2:4" x14ac:dyDescent="0.3">
      <c r="B42283" s="60"/>
      <c r="D42283" s="61"/>
    </row>
    <row r="42284" spans="2:4" x14ac:dyDescent="0.3">
      <c r="B42284" s="60"/>
      <c r="D42284" s="61"/>
    </row>
    <row r="42285" spans="2:4" x14ac:dyDescent="0.3">
      <c r="B42285" s="60"/>
      <c r="D42285" s="61"/>
    </row>
    <row r="42286" spans="2:4" x14ac:dyDescent="0.3">
      <c r="B42286" s="60"/>
      <c r="D42286" s="61"/>
    </row>
    <row r="42287" spans="2:4" x14ac:dyDescent="0.3">
      <c r="B42287" s="60"/>
      <c r="D42287" s="61"/>
    </row>
    <row r="42288" spans="2:4" x14ac:dyDescent="0.3">
      <c r="B42288" s="60"/>
      <c r="D42288" s="61"/>
    </row>
    <row r="42289" spans="2:4" x14ac:dyDescent="0.3">
      <c r="B42289" s="60"/>
      <c r="D42289" s="61"/>
    </row>
    <row r="42290" spans="2:4" x14ac:dyDescent="0.3">
      <c r="B42290" s="60"/>
      <c r="D42290" s="61"/>
    </row>
    <row r="42291" spans="2:4" x14ac:dyDescent="0.3">
      <c r="B42291" s="60"/>
      <c r="D42291" s="61"/>
    </row>
    <row r="42292" spans="2:4" x14ac:dyDescent="0.3">
      <c r="B42292" s="60"/>
      <c r="D42292" s="61"/>
    </row>
    <row r="42293" spans="2:4" x14ac:dyDescent="0.3">
      <c r="B42293" s="60"/>
      <c r="D42293" s="61"/>
    </row>
    <row r="42294" spans="2:4" x14ac:dyDescent="0.3">
      <c r="B42294" s="60"/>
      <c r="D42294" s="61"/>
    </row>
    <row r="42295" spans="2:4" x14ac:dyDescent="0.3">
      <c r="B42295" s="60"/>
      <c r="D42295" s="61"/>
    </row>
    <row r="42296" spans="2:4" x14ac:dyDescent="0.3">
      <c r="B42296" s="60"/>
      <c r="D42296" s="61"/>
    </row>
    <row r="42297" spans="2:4" x14ac:dyDescent="0.3">
      <c r="B42297" s="60"/>
      <c r="D42297" s="61"/>
    </row>
    <row r="42298" spans="2:4" x14ac:dyDescent="0.3">
      <c r="B42298" s="60"/>
      <c r="D42298" s="61"/>
    </row>
    <row r="42299" spans="2:4" x14ac:dyDescent="0.3">
      <c r="B42299" s="60"/>
      <c r="D42299" s="61"/>
    </row>
    <row r="42300" spans="2:4" x14ac:dyDescent="0.3">
      <c r="B42300" s="60"/>
      <c r="D42300" s="61"/>
    </row>
    <row r="42301" spans="2:4" x14ac:dyDescent="0.3">
      <c r="B42301" s="60"/>
      <c r="D42301" s="61"/>
    </row>
    <row r="42302" spans="2:4" x14ac:dyDescent="0.3">
      <c r="B42302" s="60"/>
      <c r="D42302" s="61"/>
    </row>
    <row r="42303" spans="2:4" x14ac:dyDescent="0.3">
      <c r="B42303" s="60"/>
      <c r="D42303" s="61"/>
    </row>
    <row r="42304" spans="2:4" x14ac:dyDescent="0.3">
      <c r="B42304" s="60"/>
      <c r="D42304" s="61"/>
    </row>
    <row r="42305" spans="2:4" x14ac:dyDescent="0.3">
      <c r="B42305" s="60"/>
      <c r="D42305" s="61"/>
    </row>
    <row r="42306" spans="2:4" x14ac:dyDescent="0.3">
      <c r="B42306" s="60"/>
      <c r="D42306" s="61"/>
    </row>
    <row r="42307" spans="2:4" x14ac:dyDescent="0.3">
      <c r="B42307" s="60"/>
      <c r="D42307" s="61"/>
    </row>
    <row r="42308" spans="2:4" x14ac:dyDescent="0.3">
      <c r="B42308" s="60"/>
      <c r="D42308" s="61"/>
    </row>
    <row r="42309" spans="2:4" x14ac:dyDescent="0.3">
      <c r="B42309" s="60"/>
      <c r="D42309" s="61"/>
    </row>
    <row r="42310" spans="2:4" x14ac:dyDescent="0.3">
      <c r="B42310" s="60"/>
      <c r="D42310" s="61"/>
    </row>
    <row r="42311" spans="2:4" x14ac:dyDescent="0.3">
      <c r="B42311" s="60"/>
      <c r="D42311" s="61"/>
    </row>
    <row r="42312" spans="2:4" x14ac:dyDescent="0.3">
      <c r="B42312" s="60"/>
      <c r="D42312" s="61"/>
    </row>
    <row r="42313" spans="2:4" x14ac:dyDescent="0.3">
      <c r="B42313" s="60"/>
      <c r="D42313" s="61"/>
    </row>
    <row r="42314" spans="2:4" x14ac:dyDescent="0.3">
      <c r="B42314" s="60"/>
      <c r="D42314" s="61"/>
    </row>
    <row r="42315" spans="2:4" x14ac:dyDescent="0.3">
      <c r="B42315" s="60"/>
      <c r="D42315" s="61"/>
    </row>
    <row r="42316" spans="2:4" x14ac:dyDescent="0.3">
      <c r="B42316" s="60"/>
      <c r="D42316" s="61"/>
    </row>
    <row r="42317" spans="2:4" x14ac:dyDescent="0.3">
      <c r="B42317" s="60"/>
      <c r="D42317" s="61"/>
    </row>
    <row r="42318" spans="2:4" x14ac:dyDescent="0.3">
      <c r="B42318" s="60"/>
      <c r="D42318" s="61"/>
    </row>
    <row r="42319" spans="2:4" x14ac:dyDescent="0.3">
      <c r="B42319" s="60"/>
      <c r="D42319" s="61"/>
    </row>
    <row r="42320" spans="2:4" x14ac:dyDescent="0.3">
      <c r="B42320" s="60"/>
      <c r="D42320" s="61"/>
    </row>
    <row r="42321" spans="2:4" x14ac:dyDescent="0.3">
      <c r="B42321" s="60"/>
      <c r="D42321" s="61"/>
    </row>
    <row r="42322" spans="2:4" x14ac:dyDescent="0.3">
      <c r="B42322" s="60"/>
      <c r="D42322" s="61"/>
    </row>
    <row r="42323" spans="2:4" x14ac:dyDescent="0.3">
      <c r="B42323" s="60"/>
      <c r="D42323" s="61"/>
    </row>
    <row r="42324" spans="2:4" x14ac:dyDescent="0.3">
      <c r="B42324" s="60"/>
      <c r="D42324" s="61"/>
    </row>
    <row r="42325" spans="2:4" x14ac:dyDescent="0.3">
      <c r="B42325" s="60"/>
      <c r="D42325" s="61"/>
    </row>
    <row r="42326" spans="2:4" x14ac:dyDescent="0.3">
      <c r="B42326" s="60"/>
      <c r="D42326" s="61"/>
    </row>
    <row r="42327" spans="2:4" x14ac:dyDescent="0.3">
      <c r="B42327" s="60"/>
      <c r="D42327" s="61"/>
    </row>
    <row r="42328" spans="2:4" x14ac:dyDescent="0.3">
      <c r="B42328" s="60"/>
      <c r="D42328" s="61"/>
    </row>
    <row r="42329" spans="2:4" x14ac:dyDescent="0.3">
      <c r="B42329" s="60"/>
      <c r="D42329" s="61"/>
    </row>
    <row r="42330" spans="2:4" x14ac:dyDescent="0.3">
      <c r="B42330" s="60"/>
      <c r="D42330" s="61"/>
    </row>
    <row r="42331" spans="2:4" x14ac:dyDescent="0.3">
      <c r="B42331" s="60"/>
      <c r="D42331" s="61"/>
    </row>
    <row r="42332" spans="2:4" x14ac:dyDescent="0.3">
      <c r="B42332" s="60"/>
      <c r="D42332" s="61"/>
    </row>
    <row r="42333" spans="2:4" x14ac:dyDescent="0.3">
      <c r="B42333" s="60"/>
      <c r="D42333" s="61"/>
    </row>
    <row r="42334" spans="2:4" x14ac:dyDescent="0.3">
      <c r="B42334" s="60"/>
      <c r="D42334" s="61"/>
    </row>
    <row r="42335" spans="2:4" x14ac:dyDescent="0.3">
      <c r="B42335" s="60"/>
      <c r="D42335" s="61"/>
    </row>
    <row r="42336" spans="2:4" x14ac:dyDescent="0.3">
      <c r="B42336" s="60"/>
      <c r="D42336" s="61"/>
    </row>
    <row r="42337" spans="2:4" x14ac:dyDescent="0.3">
      <c r="B42337" s="60"/>
      <c r="D42337" s="61"/>
    </row>
    <row r="42338" spans="2:4" x14ac:dyDescent="0.3">
      <c r="B42338" s="60"/>
      <c r="D42338" s="61"/>
    </row>
    <row r="42339" spans="2:4" x14ac:dyDescent="0.3">
      <c r="B42339" s="60"/>
      <c r="D42339" s="61"/>
    </row>
    <row r="42340" spans="2:4" x14ac:dyDescent="0.3">
      <c r="B42340" s="60"/>
      <c r="D42340" s="61"/>
    </row>
    <row r="42341" spans="2:4" x14ac:dyDescent="0.3">
      <c r="B42341" s="60"/>
      <c r="D42341" s="61"/>
    </row>
    <row r="42342" spans="2:4" x14ac:dyDescent="0.3">
      <c r="B42342" s="60"/>
      <c r="D42342" s="61"/>
    </row>
    <row r="42343" spans="2:4" x14ac:dyDescent="0.3">
      <c r="B42343" s="60"/>
      <c r="D42343" s="61"/>
    </row>
    <row r="42344" spans="2:4" x14ac:dyDescent="0.3">
      <c r="B42344" s="60"/>
      <c r="D42344" s="61"/>
    </row>
    <row r="42345" spans="2:4" x14ac:dyDescent="0.3">
      <c r="B42345" s="60"/>
      <c r="D42345" s="61"/>
    </row>
    <row r="42346" spans="2:4" x14ac:dyDescent="0.3">
      <c r="B42346" s="60"/>
      <c r="D42346" s="61"/>
    </row>
    <row r="42347" spans="2:4" x14ac:dyDescent="0.3">
      <c r="B42347" s="60"/>
      <c r="D42347" s="61"/>
    </row>
    <row r="42348" spans="2:4" x14ac:dyDescent="0.3">
      <c r="B42348" s="60"/>
      <c r="D42348" s="61"/>
    </row>
    <row r="42349" spans="2:4" x14ac:dyDescent="0.3">
      <c r="B42349" s="60"/>
      <c r="D42349" s="61"/>
    </row>
    <row r="42350" spans="2:4" x14ac:dyDescent="0.3">
      <c r="B42350" s="60"/>
      <c r="D42350" s="61"/>
    </row>
    <row r="42351" spans="2:4" x14ac:dyDescent="0.3">
      <c r="B42351" s="60"/>
      <c r="D42351" s="61"/>
    </row>
    <row r="42352" spans="2:4" x14ac:dyDescent="0.3">
      <c r="B42352" s="60"/>
      <c r="D42352" s="61"/>
    </row>
    <row r="42353" spans="2:4" x14ac:dyDescent="0.3">
      <c r="B42353" s="60"/>
      <c r="D42353" s="61"/>
    </row>
    <row r="42354" spans="2:4" x14ac:dyDescent="0.3">
      <c r="B42354" s="60"/>
      <c r="D42354" s="61"/>
    </row>
    <row r="42355" spans="2:4" x14ac:dyDescent="0.3">
      <c r="B42355" s="60"/>
      <c r="D42355" s="61"/>
    </row>
    <row r="42356" spans="2:4" x14ac:dyDescent="0.3">
      <c r="B42356" s="60"/>
      <c r="D42356" s="61"/>
    </row>
    <row r="42357" spans="2:4" x14ac:dyDescent="0.3">
      <c r="B42357" s="60"/>
      <c r="D42357" s="61"/>
    </row>
    <row r="42358" spans="2:4" x14ac:dyDescent="0.3">
      <c r="B42358" s="60"/>
      <c r="D42358" s="61"/>
    </row>
    <row r="42359" spans="2:4" x14ac:dyDescent="0.3">
      <c r="B42359" s="60"/>
      <c r="D42359" s="61"/>
    </row>
    <row r="42360" spans="2:4" x14ac:dyDescent="0.3">
      <c r="B42360" s="60"/>
      <c r="D42360" s="61"/>
    </row>
    <row r="42361" spans="2:4" x14ac:dyDescent="0.3">
      <c r="B42361" s="60"/>
      <c r="D42361" s="61"/>
    </row>
    <row r="42362" spans="2:4" x14ac:dyDescent="0.3">
      <c r="B42362" s="60"/>
      <c r="D42362" s="61"/>
    </row>
    <row r="42363" spans="2:4" x14ac:dyDescent="0.3">
      <c r="B42363" s="60"/>
      <c r="D42363" s="61"/>
    </row>
    <row r="42364" spans="2:4" x14ac:dyDescent="0.3">
      <c r="B42364" s="60"/>
      <c r="D42364" s="61"/>
    </row>
    <row r="42365" spans="2:4" x14ac:dyDescent="0.3">
      <c r="B42365" s="60"/>
      <c r="D42365" s="61"/>
    </row>
    <row r="42366" spans="2:4" x14ac:dyDescent="0.3">
      <c r="B42366" s="60"/>
      <c r="D42366" s="61"/>
    </row>
    <row r="42367" spans="2:4" x14ac:dyDescent="0.3">
      <c r="B42367" s="60"/>
      <c r="D42367" s="61"/>
    </row>
    <row r="42368" spans="2:4" x14ac:dyDescent="0.3">
      <c r="B42368" s="60"/>
      <c r="D42368" s="61"/>
    </row>
    <row r="42369" spans="2:4" x14ac:dyDescent="0.3">
      <c r="B42369" s="60"/>
      <c r="D42369" s="61"/>
    </row>
    <row r="42370" spans="2:4" x14ac:dyDescent="0.3">
      <c r="B42370" s="60"/>
      <c r="D42370" s="61"/>
    </row>
    <row r="42371" spans="2:4" x14ac:dyDescent="0.3">
      <c r="B42371" s="60"/>
      <c r="D42371" s="61"/>
    </row>
    <row r="42372" spans="2:4" x14ac:dyDescent="0.3">
      <c r="B42372" s="60"/>
      <c r="D42372" s="61"/>
    </row>
    <row r="42373" spans="2:4" x14ac:dyDescent="0.3">
      <c r="B42373" s="60"/>
      <c r="D42373" s="61"/>
    </row>
    <row r="42374" spans="2:4" x14ac:dyDescent="0.3">
      <c r="B42374" s="60"/>
      <c r="D42374" s="61"/>
    </row>
    <row r="42375" spans="2:4" x14ac:dyDescent="0.3">
      <c r="B42375" s="60"/>
      <c r="D42375" s="61"/>
    </row>
    <row r="42376" spans="2:4" x14ac:dyDescent="0.3">
      <c r="B42376" s="60"/>
      <c r="D42376" s="61"/>
    </row>
    <row r="42377" spans="2:4" x14ac:dyDescent="0.3">
      <c r="B42377" s="60"/>
      <c r="D42377" s="61"/>
    </row>
    <row r="42378" spans="2:4" x14ac:dyDescent="0.3">
      <c r="B42378" s="60"/>
      <c r="D42378" s="61"/>
    </row>
    <row r="42379" spans="2:4" x14ac:dyDescent="0.3">
      <c r="B42379" s="60"/>
      <c r="D42379" s="61"/>
    </row>
    <row r="42380" spans="2:4" x14ac:dyDescent="0.3">
      <c r="B42380" s="60"/>
      <c r="D42380" s="61"/>
    </row>
    <row r="42381" spans="2:4" x14ac:dyDescent="0.3">
      <c r="B42381" s="60"/>
      <c r="D42381" s="61"/>
    </row>
    <row r="42382" spans="2:4" x14ac:dyDescent="0.3">
      <c r="B42382" s="60"/>
      <c r="D42382" s="61"/>
    </row>
    <row r="42383" spans="2:4" x14ac:dyDescent="0.3">
      <c r="B42383" s="60"/>
      <c r="D42383" s="61"/>
    </row>
    <row r="42384" spans="2:4" x14ac:dyDescent="0.3">
      <c r="B42384" s="60"/>
      <c r="D42384" s="61"/>
    </row>
    <row r="42385" spans="2:4" x14ac:dyDescent="0.3">
      <c r="B42385" s="60"/>
      <c r="D42385" s="61"/>
    </row>
    <row r="42386" spans="2:4" x14ac:dyDescent="0.3">
      <c r="B42386" s="60"/>
      <c r="D42386" s="61"/>
    </row>
    <row r="42387" spans="2:4" x14ac:dyDescent="0.3">
      <c r="B42387" s="60"/>
      <c r="D42387" s="61"/>
    </row>
    <row r="42388" spans="2:4" x14ac:dyDescent="0.3">
      <c r="B42388" s="60"/>
      <c r="D42388" s="61"/>
    </row>
    <row r="42389" spans="2:4" x14ac:dyDescent="0.3">
      <c r="B42389" s="60"/>
      <c r="D42389" s="61"/>
    </row>
    <row r="42390" spans="2:4" x14ac:dyDescent="0.3">
      <c r="B42390" s="60"/>
      <c r="D42390" s="61"/>
    </row>
    <row r="42391" spans="2:4" x14ac:dyDescent="0.3">
      <c r="B42391" s="60"/>
      <c r="D42391" s="61"/>
    </row>
    <row r="42392" spans="2:4" x14ac:dyDescent="0.3">
      <c r="B42392" s="60"/>
      <c r="D42392" s="61"/>
    </row>
    <row r="42393" spans="2:4" x14ac:dyDescent="0.3">
      <c r="B42393" s="60"/>
      <c r="D42393" s="61"/>
    </row>
    <row r="42394" spans="2:4" x14ac:dyDescent="0.3">
      <c r="B42394" s="60"/>
      <c r="D42394" s="61"/>
    </row>
    <row r="42395" spans="2:4" x14ac:dyDescent="0.3">
      <c r="B42395" s="60"/>
      <c r="D42395" s="61"/>
    </row>
    <row r="42396" spans="2:4" x14ac:dyDescent="0.3">
      <c r="B42396" s="60"/>
      <c r="D42396" s="61"/>
    </row>
    <row r="42397" spans="2:4" x14ac:dyDescent="0.3">
      <c r="B42397" s="60"/>
      <c r="D42397" s="61"/>
    </row>
    <row r="42398" spans="2:4" x14ac:dyDescent="0.3">
      <c r="B42398" s="60"/>
      <c r="D42398" s="61"/>
    </row>
    <row r="42399" spans="2:4" x14ac:dyDescent="0.3">
      <c r="B42399" s="60"/>
      <c r="D42399" s="61"/>
    </row>
    <row r="42400" spans="2:4" x14ac:dyDescent="0.3">
      <c r="B42400" s="60"/>
      <c r="D42400" s="61"/>
    </row>
    <row r="42401" spans="2:4" x14ac:dyDescent="0.3">
      <c r="B42401" s="60"/>
      <c r="D42401" s="61"/>
    </row>
    <row r="42402" spans="2:4" x14ac:dyDescent="0.3">
      <c r="B42402" s="60"/>
      <c r="D42402" s="61"/>
    </row>
    <row r="42403" spans="2:4" x14ac:dyDescent="0.3">
      <c r="B42403" s="60"/>
      <c r="D42403" s="61"/>
    </row>
    <row r="42404" spans="2:4" x14ac:dyDescent="0.3">
      <c r="B42404" s="60"/>
      <c r="D42404" s="61"/>
    </row>
    <row r="42405" spans="2:4" x14ac:dyDescent="0.3">
      <c r="B42405" s="60"/>
      <c r="D42405" s="61"/>
    </row>
    <row r="42406" spans="2:4" x14ac:dyDescent="0.3">
      <c r="B42406" s="60"/>
      <c r="D42406" s="61"/>
    </row>
    <row r="42407" spans="2:4" x14ac:dyDescent="0.3">
      <c r="B42407" s="60"/>
      <c r="D42407" s="61"/>
    </row>
    <row r="42408" spans="2:4" x14ac:dyDescent="0.3">
      <c r="B42408" s="60"/>
      <c r="D42408" s="61"/>
    </row>
    <row r="42409" spans="2:4" x14ac:dyDescent="0.3">
      <c r="B42409" s="60"/>
      <c r="D42409" s="61"/>
    </row>
    <row r="42410" spans="2:4" x14ac:dyDescent="0.3">
      <c r="B42410" s="60"/>
      <c r="D42410" s="61"/>
    </row>
    <row r="42411" spans="2:4" x14ac:dyDescent="0.3">
      <c r="B42411" s="60"/>
      <c r="D42411" s="61"/>
    </row>
    <row r="42412" spans="2:4" x14ac:dyDescent="0.3">
      <c r="B42412" s="60"/>
      <c r="D42412" s="61"/>
    </row>
    <row r="42413" spans="2:4" x14ac:dyDescent="0.3">
      <c r="B42413" s="60"/>
      <c r="D42413" s="61"/>
    </row>
    <row r="42414" spans="2:4" x14ac:dyDescent="0.3">
      <c r="B42414" s="60"/>
      <c r="D42414" s="61"/>
    </row>
    <row r="42415" spans="2:4" x14ac:dyDescent="0.3">
      <c r="B42415" s="60"/>
      <c r="D42415" s="61"/>
    </row>
    <row r="42416" spans="2:4" x14ac:dyDescent="0.3">
      <c r="B42416" s="60"/>
      <c r="D42416" s="61"/>
    </row>
    <row r="42417" spans="2:4" x14ac:dyDescent="0.3">
      <c r="B42417" s="60"/>
      <c r="D42417" s="61"/>
    </row>
    <row r="42418" spans="2:4" x14ac:dyDescent="0.3">
      <c r="B42418" s="60"/>
      <c r="D42418" s="61"/>
    </row>
    <row r="42419" spans="2:4" x14ac:dyDescent="0.3">
      <c r="B42419" s="60"/>
      <c r="D42419" s="61"/>
    </row>
    <row r="42420" spans="2:4" x14ac:dyDescent="0.3">
      <c r="B42420" s="60"/>
      <c r="D42420" s="61"/>
    </row>
    <row r="42421" spans="2:4" x14ac:dyDescent="0.3">
      <c r="B42421" s="60"/>
      <c r="D42421" s="61"/>
    </row>
    <row r="42422" spans="2:4" x14ac:dyDescent="0.3">
      <c r="B42422" s="60"/>
      <c r="D42422" s="61"/>
    </row>
    <row r="42423" spans="2:4" x14ac:dyDescent="0.3">
      <c r="B42423" s="60"/>
      <c r="D42423" s="61"/>
    </row>
    <row r="42424" spans="2:4" x14ac:dyDescent="0.3">
      <c r="B42424" s="60"/>
      <c r="D42424" s="61"/>
    </row>
    <row r="42425" spans="2:4" x14ac:dyDescent="0.3">
      <c r="B42425" s="60"/>
      <c r="D42425" s="61"/>
    </row>
    <row r="42426" spans="2:4" x14ac:dyDescent="0.3">
      <c r="B42426" s="60"/>
      <c r="D42426" s="61"/>
    </row>
    <row r="42427" spans="2:4" x14ac:dyDescent="0.3">
      <c r="B42427" s="60"/>
      <c r="D42427" s="61"/>
    </row>
    <row r="42428" spans="2:4" x14ac:dyDescent="0.3">
      <c r="B42428" s="60"/>
      <c r="D42428" s="61"/>
    </row>
    <row r="42429" spans="2:4" x14ac:dyDescent="0.3">
      <c r="B42429" s="60"/>
      <c r="D42429" s="61"/>
    </row>
    <row r="42430" spans="2:4" x14ac:dyDescent="0.3">
      <c r="B42430" s="60"/>
      <c r="D42430" s="61"/>
    </row>
    <row r="42431" spans="2:4" x14ac:dyDescent="0.3">
      <c r="B42431" s="60"/>
      <c r="D42431" s="61"/>
    </row>
    <row r="42432" spans="2:4" x14ac:dyDescent="0.3">
      <c r="B42432" s="60"/>
      <c r="D42432" s="61"/>
    </row>
    <row r="42433" spans="2:4" x14ac:dyDescent="0.3">
      <c r="B42433" s="60"/>
      <c r="D42433" s="61"/>
    </row>
    <row r="42434" spans="2:4" x14ac:dyDescent="0.3">
      <c r="B42434" s="60"/>
      <c r="D42434" s="61"/>
    </row>
    <row r="42435" spans="2:4" x14ac:dyDescent="0.3">
      <c r="B42435" s="60"/>
      <c r="D42435" s="61"/>
    </row>
    <row r="42436" spans="2:4" x14ac:dyDescent="0.3">
      <c r="B42436" s="60"/>
      <c r="D42436" s="61"/>
    </row>
    <row r="42437" spans="2:4" x14ac:dyDescent="0.3">
      <c r="B42437" s="60"/>
      <c r="D42437" s="61"/>
    </row>
    <row r="42438" spans="2:4" x14ac:dyDescent="0.3">
      <c r="B42438" s="60"/>
      <c r="D42438" s="61"/>
    </row>
    <row r="42439" spans="2:4" x14ac:dyDescent="0.3">
      <c r="B42439" s="60"/>
      <c r="D42439" s="61"/>
    </row>
    <row r="42440" spans="2:4" x14ac:dyDescent="0.3">
      <c r="B42440" s="60"/>
      <c r="D42440" s="61"/>
    </row>
    <row r="42441" spans="2:4" x14ac:dyDescent="0.3">
      <c r="B42441" s="60"/>
      <c r="D42441" s="61"/>
    </row>
    <row r="42442" spans="2:4" x14ac:dyDescent="0.3">
      <c r="B42442" s="60"/>
      <c r="D42442" s="61"/>
    </row>
    <row r="42443" spans="2:4" x14ac:dyDescent="0.3">
      <c r="B42443" s="60"/>
      <c r="D42443" s="61"/>
    </row>
    <row r="42444" spans="2:4" x14ac:dyDescent="0.3">
      <c r="B42444" s="60"/>
      <c r="D42444" s="61"/>
    </row>
    <row r="42445" spans="2:4" x14ac:dyDescent="0.3">
      <c r="B42445" s="60"/>
      <c r="D42445" s="61"/>
    </row>
    <row r="42446" spans="2:4" x14ac:dyDescent="0.3">
      <c r="B42446" s="60"/>
      <c r="D42446" s="61"/>
    </row>
    <row r="42447" spans="2:4" x14ac:dyDescent="0.3">
      <c r="B42447" s="60"/>
      <c r="D42447" s="61"/>
    </row>
    <row r="42448" spans="2:4" x14ac:dyDescent="0.3">
      <c r="B42448" s="60"/>
      <c r="D42448" s="61"/>
    </row>
    <row r="42449" spans="2:4" x14ac:dyDescent="0.3">
      <c r="B42449" s="60"/>
      <c r="D42449" s="61"/>
    </row>
    <row r="42450" spans="2:4" x14ac:dyDescent="0.3">
      <c r="B42450" s="60"/>
      <c r="D42450" s="61"/>
    </row>
    <row r="42451" spans="2:4" x14ac:dyDescent="0.3">
      <c r="B42451" s="60"/>
      <c r="D42451" s="61"/>
    </row>
    <row r="42452" spans="2:4" x14ac:dyDescent="0.3">
      <c r="B42452" s="60"/>
      <c r="D42452" s="61"/>
    </row>
    <row r="42453" spans="2:4" x14ac:dyDescent="0.3">
      <c r="B42453" s="60"/>
      <c r="D42453" s="61"/>
    </row>
    <row r="42454" spans="2:4" x14ac:dyDescent="0.3">
      <c r="B42454" s="60"/>
      <c r="D42454" s="61"/>
    </row>
    <row r="42455" spans="2:4" x14ac:dyDescent="0.3">
      <c r="B42455" s="60"/>
      <c r="D42455" s="61"/>
    </row>
    <row r="42456" spans="2:4" x14ac:dyDescent="0.3">
      <c r="B42456" s="60"/>
      <c r="D42456" s="61"/>
    </row>
    <row r="42457" spans="2:4" x14ac:dyDescent="0.3">
      <c r="B42457" s="60"/>
      <c r="D42457" s="61"/>
    </row>
    <row r="42458" spans="2:4" x14ac:dyDescent="0.3">
      <c r="B42458" s="60"/>
      <c r="D42458" s="61"/>
    </row>
    <row r="42459" spans="2:4" x14ac:dyDescent="0.3">
      <c r="B42459" s="60"/>
      <c r="D42459" s="61"/>
    </row>
    <row r="42460" spans="2:4" x14ac:dyDescent="0.3">
      <c r="B42460" s="60"/>
      <c r="D42460" s="61"/>
    </row>
    <row r="42461" spans="2:4" x14ac:dyDescent="0.3">
      <c r="B42461" s="60"/>
      <c r="D42461" s="61"/>
    </row>
    <row r="42462" spans="2:4" x14ac:dyDescent="0.3">
      <c r="B42462" s="60"/>
      <c r="D42462" s="61"/>
    </row>
    <row r="42463" spans="2:4" x14ac:dyDescent="0.3">
      <c r="B42463" s="60"/>
      <c r="D42463" s="61"/>
    </row>
    <row r="42464" spans="2:4" x14ac:dyDescent="0.3">
      <c r="B42464" s="60"/>
      <c r="D42464" s="61"/>
    </row>
    <row r="42465" spans="2:4" x14ac:dyDescent="0.3">
      <c r="B42465" s="60"/>
      <c r="D42465" s="61"/>
    </row>
    <row r="42466" spans="2:4" x14ac:dyDescent="0.3">
      <c r="B42466" s="60"/>
      <c r="D42466" s="61"/>
    </row>
    <row r="42467" spans="2:4" x14ac:dyDescent="0.3">
      <c r="B42467" s="60"/>
      <c r="D42467" s="61"/>
    </row>
    <row r="42468" spans="2:4" x14ac:dyDescent="0.3">
      <c r="B42468" s="60"/>
      <c r="D42468" s="61"/>
    </row>
    <row r="42469" spans="2:4" x14ac:dyDescent="0.3">
      <c r="B42469" s="60"/>
      <c r="D42469" s="61"/>
    </row>
    <row r="42470" spans="2:4" x14ac:dyDescent="0.3">
      <c r="B42470" s="60"/>
      <c r="D42470" s="61"/>
    </row>
    <row r="42471" spans="2:4" x14ac:dyDescent="0.3">
      <c r="B42471" s="60"/>
      <c r="D42471" s="61"/>
    </row>
    <row r="42472" spans="2:4" x14ac:dyDescent="0.3">
      <c r="B42472" s="60"/>
      <c r="D42472" s="61"/>
    </row>
    <row r="42473" spans="2:4" x14ac:dyDescent="0.3">
      <c r="B42473" s="60"/>
      <c r="D42473" s="61"/>
    </row>
    <row r="42474" spans="2:4" x14ac:dyDescent="0.3">
      <c r="B42474" s="60"/>
      <c r="D42474" s="61"/>
    </row>
    <row r="42475" spans="2:4" x14ac:dyDescent="0.3">
      <c r="B42475" s="60"/>
      <c r="D42475" s="61"/>
    </row>
    <row r="42476" spans="2:4" x14ac:dyDescent="0.3">
      <c r="B42476" s="60"/>
      <c r="D42476" s="61"/>
    </row>
    <row r="42477" spans="2:4" x14ac:dyDescent="0.3">
      <c r="B42477" s="60"/>
      <c r="D42477" s="61"/>
    </row>
    <row r="42478" spans="2:4" x14ac:dyDescent="0.3">
      <c r="B42478" s="60"/>
      <c r="D42478" s="61"/>
    </row>
    <row r="42479" spans="2:4" x14ac:dyDescent="0.3">
      <c r="B42479" s="60"/>
      <c r="D42479" s="61"/>
    </row>
    <row r="42480" spans="2:4" x14ac:dyDescent="0.3">
      <c r="B42480" s="60"/>
      <c r="D42480" s="61"/>
    </row>
    <row r="42481" spans="2:4" x14ac:dyDescent="0.3">
      <c r="B42481" s="60"/>
      <c r="D42481" s="61"/>
    </row>
    <row r="42482" spans="2:4" x14ac:dyDescent="0.3">
      <c r="B42482" s="60"/>
      <c r="D42482" s="61"/>
    </row>
    <row r="42483" spans="2:4" x14ac:dyDescent="0.3">
      <c r="B42483" s="60"/>
      <c r="D42483" s="61"/>
    </row>
    <row r="42484" spans="2:4" x14ac:dyDescent="0.3">
      <c r="B42484" s="60"/>
      <c r="D42484" s="61"/>
    </row>
    <row r="42485" spans="2:4" x14ac:dyDescent="0.3">
      <c r="B42485" s="60"/>
      <c r="D42485" s="61"/>
    </row>
    <row r="42486" spans="2:4" x14ac:dyDescent="0.3">
      <c r="B42486" s="60"/>
      <c r="D42486" s="61"/>
    </row>
    <row r="42487" spans="2:4" x14ac:dyDescent="0.3">
      <c r="B42487" s="60"/>
      <c r="D42487" s="61"/>
    </row>
    <row r="42488" spans="2:4" x14ac:dyDescent="0.3">
      <c r="B42488" s="60"/>
      <c r="D42488" s="61"/>
    </row>
    <row r="42489" spans="2:4" x14ac:dyDescent="0.3">
      <c r="B42489" s="60"/>
      <c r="D42489" s="61"/>
    </row>
    <row r="42490" spans="2:4" x14ac:dyDescent="0.3">
      <c r="B42490" s="60"/>
      <c r="D42490" s="61"/>
    </row>
    <row r="42491" spans="2:4" x14ac:dyDescent="0.3">
      <c r="B42491" s="60"/>
      <c r="D42491" s="61"/>
    </row>
    <row r="42492" spans="2:4" x14ac:dyDescent="0.3">
      <c r="B42492" s="60"/>
      <c r="D42492" s="61"/>
    </row>
    <row r="42493" spans="2:4" x14ac:dyDescent="0.3">
      <c r="B42493" s="60"/>
      <c r="D42493" s="61"/>
    </row>
    <row r="42494" spans="2:4" x14ac:dyDescent="0.3">
      <c r="B42494" s="60"/>
      <c r="D42494" s="61"/>
    </row>
    <row r="42495" spans="2:4" x14ac:dyDescent="0.3">
      <c r="B42495" s="60"/>
      <c r="D42495" s="61"/>
    </row>
    <row r="42496" spans="2:4" x14ac:dyDescent="0.3">
      <c r="B42496" s="60"/>
      <c r="D42496" s="61"/>
    </row>
    <row r="42497" spans="2:5" x14ac:dyDescent="0.3">
      <c r="B42497" s="60"/>
      <c r="D42497" s="61"/>
    </row>
    <row r="42498" spans="2:5" x14ac:dyDescent="0.3">
      <c r="B42498" s="60"/>
      <c r="D42498" s="61"/>
    </row>
    <row r="42499" spans="2:5" x14ac:dyDescent="0.3">
      <c r="B42499" s="60"/>
      <c r="D42499" s="61"/>
    </row>
    <row r="42500" spans="2:5" x14ac:dyDescent="0.3">
      <c r="B42500" s="60"/>
      <c r="D42500" s="61"/>
    </row>
    <row r="42501" spans="2:5" x14ac:dyDescent="0.3">
      <c r="B42501" s="60"/>
      <c r="D42501" s="61"/>
    </row>
    <row r="42502" spans="2:5" x14ac:dyDescent="0.3">
      <c r="B42502" s="60"/>
      <c r="D42502" s="61"/>
    </row>
    <row r="42503" spans="2:5" x14ac:dyDescent="0.3">
      <c r="B42503" s="60"/>
      <c r="D42503" s="61"/>
    </row>
    <row r="42504" spans="2:5" x14ac:dyDescent="0.3">
      <c r="B42504" s="60"/>
      <c r="D42504" s="61"/>
    </row>
    <row r="42505" spans="2:5" x14ac:dyDescent="0.3">
      <c r="B42505" s="60"/>
      <c r="D42505" s="61"/>
    </row>
    <row r="42506" spans="2:5" x14ac:dyDescent="0.3">
      <c r="B42506" s="60"/>
      <c r="D42506" s="61"/>
    </row>
    <row r="42507" spans="2:5" x14ac:dyDescent="0.3">
      <c r="B42507" s="60"/>
      <c r="D42507" s="61"/>
    </row>
    <row r="42508" spans="2:5" x14ac:dyDescent="0.3">
      <c r="B42508" s="60"/>
      <c r="D42508" s="61"/>
    </row>
    <row r="42509" spans="2:5" x14ac:dyDescent="0.3">
      <c r="B42509" s="60"/>
      <c r="D42509" s="62"/>
      <c r="E42509" s="63"/>
    </row>
    <row r="42510" spans="2:5" x14ac:dyDescent="0.3">
      <c r="B42510" s="60"/>
      <c r="D42510" s="62"/>
      <c r="E42510" s="63"/>
    </row>
    <row r="42511" spans="2:5" x14ac:dyDescent="0.3">
      <c r="B42511" s="60"/>
      <c r="D42511" s="62"/>
      <c r="E42511" s="63"/>
    </row>
    <row r="42512" spans="2:5" x14ac:dyDescent="0.3">
      <c r="B42512" s="60"/>
      <c r="D42512" s="62"/>
      <c r="E42512" s="63"/>
    </row>
    <row r="42513" spans="2:5" x14ac:dyDescent="0.3">
      <c r="B42513" s="60"/>
      <c r="D42513" s="62"/>
      <c r="E42513" s="63"/>
    </row>
    <row r="42514" spans="2:5" x14ac:dyDescent="0.3">
      <c r="B42514" s="60"/>
      <c r="D42514" s="62"/>
      <c r="E42514" s="63"/>
    </row>
    <row r="42515" spans="2:5" x14ac:dyDescent="0.3">
      <c r="B42515" s="60"/>
      <c r="D42515" s="62"/>
      <c r="E42515" s="63"/>
    </row>
    <row r="42516" spans="2:5" x14ac:dyDescent="0.3">
      <c r="B42516" s="60"/>
      <c r="D42516" s="62"/>
      <c r="E42516" s="63"/>
    </row>
    <row r="42517" spans="2:5" x14ac:dyDescent="0.3">
      <c r="B42517" s="60"/>
      <c r="D42517" s="62"/>
      <c r="E42517" s="63"/>
    </row>
    <row r="42518" spans="2:5" x14ac:dyDescent="0.3">
      <c r="B42518" s="60"/>
      <c r="D42518" s="62"/>
      <c r="E42518" s="63"/>
    </row>
    <row r="42519" spans="2:5" x14ac:dyDescent="0.3">
      <c r="B42519" s="60"/>
      <c r="D42519" s="62"/>
      <c r="E42519" s="63"/>
    </row>
    <row r="42520" spans="2:5" x14ac:dyDescent="0.3">
      <c r="B42520" s="60"/>
      <c r="D42520" s="62"/>
      <c r="E42520" s="63"/>
    </row>
    <row r="42521" spans="2:5" x14ac:dyDescent="0.3">
      <c r="B42521" s="60"/>
      <c r="D42521" s="62"/>
      <c r="E42521" s="63"/>
    </row>
    <row r="42522" spans="2:5" x14ac:dyDescent="0.3">
      <c r="B42522" s="60"/>
      <c r="D42522" s="62"/>
      <c r="E42522" s="63"/>
    </row>
    <row r="42523" spans="2:5" x14ac:dyDescent="0.3">
      <c r="B42523" s="60"/>
      <c r="D42523" s="62"/>
      <c r="E42523" s="63"/>
    </row>
    <row r="42524" spans="2:5" x14ac:dyDescent="0.3">
      <c r="B42524" s="60"/>
      <c r="D42524" s="62"/>
      <c r="E42524" s="63"/>
    </row>
    <row r="42525" spans="2:5" x14ac:dyDescent="0.3">
      <c r="B42525" s="60"/>
      <c r="D42525" s="62"/>
      <c r="E42525" s="63"/>
    </row>
    <row r="42526" spans="2:5" x14ac:dyDescent="0.3">
      <c r="B42526" s="60"/>
      <c r="D42526" s="62"/>
      <c r="E42526" s="63"/>
    </row>
    <row r="42527" spans="2:5" x14ac:dyDescent="0.3">
      <c r="B42527" s="60"/>
      <c r="D42527" s="62"/>
      <c r="E42527" s="63"/>
    </row>
    <row r="42528" spans="2:5" x14ac:dyDescent="0.3">
      <c r="B42528" s="60"/>
      <c r="D42528" s="62"/>
      <c r="E42528" s="63"/>
    </row>
    <row r="42529" spans="2:4" x14ac:dyDescent="0.3">
      <c r="B42529" s="60"/>
      <c r="D42529" s="61"/>
    </row>
    <row r="42530" spans="2:4" x14ac:dyDescent="0.3">
      <c r="B42530" s="60"/>
      <c r="D42530" s="61"/>
    </row>
    <row r="42531" spans="2:4" x14ac:dyDescent="0.3">
      <c r="B42531" s="60"/>
      <c r="D42531" s="61"/>
    </row>
    <row r="42532" spans="2:4" x14ac:dyDescent="0.3">
      <c r="B42532" s="60"/>
      <c r="D42532" s="61"/>
    </row>
    <row r="42533" spans="2:4" x14ac:dyDescent="0.3">
      <c r="B42533" s="60"/>
      <c r="D42533" s="61"/>
    </row>
    <row r="42534" spans="2:4" x14ac:dyDescent="0.3">
      <c r="B42534" s="60"/>
      <c r="D42534" s="61"/>
    </row>
    <row r="42535" spans="2:4" x14ac:dyDescent="0.3">
      <c r="B42535" s="60"/>
      <c r="D42535" s="61"/>
    </row>
    <row r="42536" spans="2:4" x14ac:dyDescent="0.3">
      <c r="B42536" s="60"/>
      <c r="D42536" s="61"/>
    </row>
    <row r="42537" spans="2:4" x14ac:dyDescent="0.3">
      <c r="B42537" s="60"/>
      <c r="D42537" s="61"/>
    </row>
    <row r="42538" spans="2:4" x14ac:dyDescent="0.3">
      <c r="B42538" s="60"/>
      <c r="D42538" s="61"/>
    </row>
    <row r="42539" spans="2:4" x14ac:dyDescent="0.3">
      <c r="B42539" s="60"/>
      <c r="D42539" s="61"/>
    </row>
    <row r="42540" spans="2:4" x14ac:dyDescent="0.3">
      <c r="B42540" s="60"/>
      <c r="D42540" s="61"/>
    </row>
    <row r="42541" spans="2:4" x14ac:dyDescent="0.3">
      <c r="B42541" s="60"/>
      <c r="D42541" s="61"/>
    </row>
    <row r="42542" spans="2:4" x14ac:dyDescent="0.3">
      <c r="B42542" s="60"/>
      <c r="D42542" s="61"/>
    </row>
    <row r="42543" spans="2:4" x14ac:dyDescent="0.3">
      <c r="B42543" s="60"/>
      <c r="D42543" s="61"/>
    </row>
    <row r="42544" spans="2:4" x14ac:dyDescent="0.3">
      <c r="B42544" s="60"/>
      <c r="D42544" s="61"/>
    </row>
    <row r="42545" spans="2:4" x14ac:dyDescent="0.3">
      <c r="B42545" s="60"/>
      <c r="D42545" s="61"/>
    </row>
    <row r="42546" spans="2:4" x14ac:dyDescent="0.3">
      <c r="B42546" s="60"/>
      <c r="D42546" s="61"/>
    </row>
    <row r="42547" spans="2:4" x14ac:dyDescent="0.3">
      <c r="B42547" s="60"/>
      <c r="D42547" s="61"/>
    </row>
    <row r="42548" spans="2:4" x14ac:dyDescent="0.3">
      <c r="B42548" s="60"/>
      <c r="D42548" s="61"/>
    </row>
    <row r="42549" spans="2:4" x14ac:dyDescent="0.3">
      <c r="B42549" s="60"/>
      <c r="D42549" s="61"/>
    </row>
    <row r="42550" spans="2:4" x14ac:dyDescent="0.3">
      <c r="B42550" s="60"/>
      <c r="D42550" s="61"/>
    </row>
    <row r="42551" spans="2:4" x14ac:dyDescent="0.3">
      <c r="B42551" s="60"/>
      <c r="D42551" s="61"/>
    </row>
    <row r="42552" spans="2:4" x14ac:dyDescent="0.3">
      <c r="B42552" s="60"/>
      <c r="D42552" s="61"/>
    </row>
    <row r="42553" spans="2:4" x14ac:dyDescent="0.3">
      <c r="B42553" s="60"/>
      <c r="D42553" s="61"/>
    </row>
    <row r="42554" spans="2:4" x14ac:dyDescent="0.3">
      <c r="B42554" s="60"/>
      <c r="D42554" s="61"/>
    </row>
    <row r="42555" spans="2:4" x14ac:dyDescent="0.3">
      <c r="B42555" s="60"/>
      <c r="D42555" s="61"/>
    </row>
    <row r="42556" spans="2:4" x14ac:dyDescent="0.3">
      <c r="B42556" s="60"/>
      <c r="D42556" s="61"/>
    </row>
    <row r="42557" spans="2:4" x14ac:dyDescent="0.3">
      <c r="B42557" s="60"/>
      <c r="D42557" s="61"/>
    </row>
    <row r="42558" spans="2:4" x14ac:dyDescent="0.3">
      <c r="B42558" s="60"/>
      <c r="D42558" s="61"/>
    </row>
    <row r="42559" spans="2:4" x14ac:dyDescent="0.3">
      <c r="B42559" s="60"/>
      <c r="D42559" s="61"/>
    </row>
    <row r="42560" spans="2:4" x14ac:dyDescent="0.3">
      <c r="B42560" s="60"/>
      <c r="D42560" s="61"/>
    </row>
    <row r="42561" spans="2:4" x14ac:dyDescent="0.3">
      <c r="B42561" s="60"/>
      <c r="D42561" s="61"/>
    </row>
    <row r="42562" spans="2:4" x14ac:dyDescent="0.3">
      <c r="B42562" s="60"/>
      <c r="D42562" s="61"/>
    </row>
    <row r="42563" spans="2:4" x14ac:dyDescent="0.3">
      <c r="B42563" s="60"/>
      <c r="D42563" s="61"/>
    </row>
    <row r="42564" spans="2:4" x14ac:dyDescent="0.3">
      <c r="B42564" s="60"/>
      <c r="D42564" s="61"/>
    </row>
    <row r="42565" spans="2:4" x14ac:dyDescent="0.3">
      <c r="B42565" s="60"/>
      <c r="D42565" s="61"/>
    </row>
    <row r="42566" spans="2:4" x14ac:dyDescent="0.3">
      <c r="B42566" s="60"/>
      <c r="D42566" s="61"/>
    </row>
    <row r="42567" spans="2:4" x14ac:dyDescent="0.3">
      <c r="B42567" s="60"/>
      <c r="D42567" s="61"/>
    </row>
    <row r="42568" spans="2:4" x14ac:dyDescent="0.3">
      <c r="B42568" s="60"/>
      <c r="D42568" s="61"/>
    </row>
    <row r="42569" spans="2:4" x14ac:dyDescent="0.3">
      <c r="B42569" s="60"/>
      <c r="D42569" s="61"/>
    </row>
    <row r="42570" spans="2:4" x14ac:dyDescent="0.3">
      <c r="B42570" s="60"/>
      <c r="D42570" s="61"/>
    </row>
    <row r="42571" spans="2:4" x14ac:dyDescent="0.3">
      <c r="B42571" s="60"/>
      <c r="D42571" s="61"/>
    </row>
    <row r="42572" spans="2:4" x14ac:dyDescent="0.3">
      <c r="B42572" s="60"/>
      <c r="D42572" s="61"/>
    </row>
    <row r="42573" spans="2:4" x14ac:dyDescent="0.3">
      <c r="B42573" s="60"/>
      <c r="D42573" s="61"/>
    </row>
    <row r="42574" spans="2:4" x14ac:dyDescent="0.3">
      <c r="B42574" s="60"/>
      <c r="D42574" s="61"/>
    </row>
    <row r="42575" spans="2:4" x14ac:dyDescent="0.3">
      <c r="B42575" s="60"/>
      <c r="D42575" s="61"/>
    </row>
    <row r="42576" spans="2:4" x14ac:dyDescent="0.3">
      <c r="B42576" s="60"/>
      <c r="D42576" s="61"/>
    </row>
    <row r="42577" spans="2:4" x14ac:dyDescent="0.3">
      <c r="B42577" s="60"/>
      <c r="D42577" s="61"/>
    </row>
    <row r="42578" spans="2:4" x14ac:dyDescent="0.3">
      <c r="B42578" s="60"/>
      <c r="D42578" s="61"/>
    </row>
    <row r="42579" spans="2:4" x14ac:dyDescent="0.3">
      <c r="B42579" s="60"/>
      <c r="D42579" s="61"/>
    </row>
    <row r="42580" spans="2:4" x14ac:dyDescent="0.3">
      <c r="B42580" s="60"/>
      <c r="D42580" s="61"/>
    </row>
    <row r="42581" spans="2:4" x14ac:dyDescent="0.3">
      <c r="B42581" s="60"/>
      <c r="D42581" s="61"/>
    </row>
    <row r="42582" spans="2:4" x14ac:dyDescent="0.3">
      <c r="B42582" s="60"/>
      <c r="D42582" s="61"/>
    </row>
    <row r="42583" spans="2:4" x14ac:dyDescent="0.3">
      <c r="B42583" s="60"/>
      <c r="D42583" s="61"/>
    </row>
    <row r="42584" spans="2:4" x14ac:dyDescent="0.3">
      <c r="B42584" s="60"/>
      <c r="D42584" s="61"/>
    </row>
    <row r="42585" spans="2:4" x14ac:dyDescent="0.3">
      <c r="B42585" s="60"/>
      <c r="D42585" s="61"/>
    </row>
    <row r="42586" spans="2:4" x14ac:dyDescent="0.3">
      <c r="B42586" s="60"/>
      <c r="D42586" s="61"/>
    </row>
    <row r="42587" spans="2:4" x14ac:dyDescent="0.3">
      <c r="B42587" s="60"/>
      <c r="D42587" s="61"/>
    </row>
    <row r="42588" spans="2:4" x14ac:dyDescent="0.3">
      <c r="B42588" s="60"/>
      <c r="D42588" s="61"/>
    </row>
    <row r="42589" spans="2:4" x14ac:dyDescent="0.3">
      <c r="B42589" s="60"/>
      <c r="D42589" s="61"/>
    </row>
    <row r="42590" spans="2:4" x14ac:dyDescent="0.3">
      <c r="B42590" s="60"/>
      <c r="D42590" s="61"/>
    </row>
    <row r="42591" spans="2:4" x14ac:dyDescent="0.3">
      <c r="B42591" s="60"/>
      <c r="D42591" s="61"/>
    </row>
    <row r="42592" spans="2:4" x14ac:dyDescent="0.3">
      <c r="B42592" s="60"/>
      <c r="D42592" s="61"/>
    </row>
    <row r="42593" spans="2:4" x14ac:dyDescent="0.3">
      <c r="B42593" s="60"/>
      <c r="D42593" s="61"/>
    </row>
    <row r="42594" spans="2:4" x14ac:dyDescent="0.3">
      <c r="B42594" s="60"/>
      <c r="D42594" s="61"/>
    </row>
    <row r="42595" spans="2:4" x14ac:dyDescent="0.3">
      <c r="B42595" s="60"/>
      <c r="D42595" s="61"/>
    </row>
    <row r="42596" spans="2:4" x14ac:dyDescent="0.3">
      <c r="B42596" s="60"/>
      <c r="D42596" s="61"/>
    </row>
    <row r="42597" spans="2:4" x14ac:dyDescent="0.3">
      <c r="B42597" s="60"/>
      <c r="D42597" s="61"/>
    </row>
    <row r="42598" spans="2:4" x14ac:dyDescent="0.3">
      <c r="B42598" s="60"/>
      <c r="D42598" s="61"/>
    </row>
    <row r="42599" spans="2:4" x14ac:dyDescent="0.3">
      <c r="B42599" s="60"/>
      <c r="D42599" s="61"/>
    </row>
    <row r="42600" spans="2:4" x14ac:dyDescent="0.3">
      <c r="B42600" s="60"/>
      <c r="D42600" s="61"/>
    </row>
    <row r="42601" spans="2:4" x14ac:dyDescent="0.3">
      <c r="B42601" s="60"/>
      <c r="D42601" s="61"/>
    </row>
    <row r="42602" spans="2:4" x14ac:dyDescent="0.3">
      <c r="B42602" s="60"/>
      <c r="D42602" s="61"/>
    </row>
    <row r="42603" spans="2:4" x14ac:dyDescent="0.3">
      <c r="B42603" s="60"/>
      <c r="D42603" s="61"/>
    </row>
    <row r="42604" spans="2:4" x14ac:dyDescent="0.3">
      <c r="B42604" s="60"/>
      <c r="D42604" s="61"/>
    </row>
    <row r="42605" spans="2:4" x14ac:dyDescent="0.3">
      <c r="B42605" s="60"/>
      <c r="D42605" s="61"/>
    </row>
    <row r="42606" spans="2:4" x14ac:dyDescent="0.3">
      <c r="B42606" s="60"/>
      <c r="D42606" s="61"/>
    </row>
    <row r="42607" spans="2:4" x14ac:dyDescent="0.3">
      <c r="B42607" s="60"/>
      <c r="D42607" s="61"/>
    </row>
    <row r="42608" spans="2:4" x14ac:dyDescent="0.3">
      <c r="B42608" s="60"/>
      <c r="D42608" s="61"/>
    </row>
    <row r="42609" spans="2:4" x14ac:dyDescent="0.3">
      <c r="B42609" s="60"/>
      <c r="D42609" s="61"/>
    </row>
    <row r="42610" spans="2:4" x14ac:dyDescent="0.3">
      <c r="B42610" s="60"/>
      <c r="D42610" s="61"/>
    </row>
    <row r="42611" spans="2:4" x14ac:dyDescent="0.3">
      <c r="B42611" s="60"/>
      <c r="D42611" s="61"/>
    </row>
    <row r="42612" spans="2:4" x14ac:dyDescent="0.3">
      <c r="B42612" s="60"/>
      <c r="D42612" s="61"/>
    </row>
    <row r="42613" spans="2:4" x14ac:dyDescent="0.3">
      <c r="B42613" s="60"/>
      <c r="D42613" s="61"/>
    </row>
    <row r="42614" spans="2:4" x14ac:dyDescent="0.3">
      <c r="B42614" s="60"/>
      <c r="D42614" s="61"/>
    </row>
    <row r="42615" spans="2:4" x14ac:dyDescent="0.3">
      <c r="B42615" s="60"/>
      <c r="D42615" s="61"/>
    </row>
    <row r="42616" spans="2:4" x14ac:dyDescent="0.3">
      <c r="B42616" s="60"/>
      <c r="D42616" s="61"/>
    </row>
    <row r="42617" spans="2:4" x14ac:dyDescent="0.3">
      <c r="B42617" s="60"/>
      <c r="D42617" s="61"/>
    </row>
    <row r="42618" spans="2:4" x14ac:dyDescent="0.3">
      <c r="B42618" s="60"/>
      <c r="D42618" s="61"/>
    </row>
    <row r="42619" spans="2:4" x14ac:dyDescent="0.3">
      <c r="B42619" s="60"/>
      <c r="D42619" s="61"/>
    </row>
    <row r="42620" spans="2:4" x14ac:dyDescent="0.3">
      <c r="B42620" s="60"/>
      <c r="D42620" s="61"/>
    </row>
    <row r="42621" spans="2:4" x14ac:dyDescent="0.3">
      <c r="B42621" s="60"/>
      <c r="D42621" s="61"/>
    </row>
    <row r="42622" spans="2:4" x14ac:dyDescent="0.3">
      <c r="B42622" s="60"/>
      <c r="D42622" s="61"/>
    </row>
    <row r="42623" spans="2:4" x14ac:dyDescent="0.3">
      <c r="B42623" s="60"/>
      <c r="D42623" s="61"/>
    </row>
    <row r="42624" spans="2:4" x14ac:dyDescent="0.3">
      <c r="B42624" s="60"/>
      <c r="D42624" s="61"/>
    </row>
    <row r="42625" spans="2:4" x14ac:dyDescent="0.3">
      <c r="B42625" s="60"/>
      <c r="D42625" s="61"/>
    </row>
    <row r="42626" spans="2:4" x14ac:dyDescent="0.3">
      <c r="B42626" s="60"/>
      <c r="D42626" s="61"/>
    </row>
    <row r="42627" spans="2:4" x14ac:dyDescent="0.3">
      <c r="B42627" s="60"/>
      <c r="D42627" s="61"/>
    </row>
    <row r="42628" spans="2:4" x14ac:dyDescent="0.3">
      <c r="B42628" s="60"/>
      <c r="D42628" s="61"/>
    </row>
    <row r="42629" spans="2:4" x14ac:dyDescent="0.3">
      <c r="B42629" s="60"/>
      <c r="D42629" s="61"/>
    </row>
    <row r="42630" spans="2:4" x14ac:dyDescent="0.3">
      <c r="B42630" s="60"/>
      <c r="D42630" s="61"/>
    </row>
    <row r="42631" spans="2:4" x14ac:dyDescent="0.3">
      <c r="B42631" s="60"/>
      <c r="D42631" s="61"/>
    </row>
    <row r="42632" spans="2:4" x14ac:dyDescent="0.3">
      <c r="B42632" s="60"/>
      <c r="D42632" s="61"/>
    </row>
    <row r="42633" spans="2:4" x14ac:dyDescent="0.3">
      <c r="B42633" s="60"/>
      <c r="D42633" s="61"/>
    </row>
    <row r="42634" spans="2:4" x14ac:dyDescent="0.3">
      <c r="B42634" s="60"/>
      <c r="D42634" s="61"/>
    </row>
    <row r="42635" spans="2:4" x14ac:dyDescent="0.3">
      <c r="B42635" s="60"/>
      <c r="D42635" s="61"/>
    </row>
    <row r="42636" spans="2:4" x14ac:dyDescent="0.3">
      <c r="B42636" s="60"/>
      <c r="D42636" s="61"/>
    </row>
    <row r="42637" spans="2:4" x14ac:dyDescent="0.3">
      <c r="B42637" s="60"/>
      <c r="D42637" s="61"/>
    </row>
    <row r="42638" spans="2:4" x14ac:dyDescent="0.3">
      <c r="B42638" s="60"/>
      <c r="D42638" s="61"/>
    </row>
    <row r="42639" spans="2:4" x14ac:dyDescent="0.3">
      <c r="B42639" s="60"/>
      <c r="D42639" s="61"/>
    </row>
    <row r="42640" spans="2:4" x14ac:dyDescent="0.3">
      <c r="B42640" s="60"/>
      <c r="D42640" s="61"/>
    </row>
    <row r="42641" spans="2:4" x14ac:dyDescent="0.3">
      <c r="B42641" s="60"/>
      <c r="D42641" s="61"/>
    </row>
    <row r="42642" spans="2:4" x14ac:dyDescent="0.3">
      <c r="B42642" s="60"/>
      <c r="D42642" s="61"/>
    </row>
    <row r="42643" spans="2:4" x14ac:dyDescent="0.3">
      <c r="B42643" s="60"/>
      <c r="D42643" s="61"/>
    </row>
    <row r="42644" spans="2:4" x14ac:dyDescent="0.3">
      <c r="B42644" s="60"/>
      <c r="D42644" s="61"/>
    </row>
    <row r="42645" spans="2:4" x14ac:dyDescent="0.3">
      <c r="B42645" s="60"/>
      <c r="D42645" s="61"/>
    </row>
    <row r="42646" spans="2:4" x14ac:dyDescent="0.3">
      <c r="B42646" s="60"/>
      <c r="D42646" s="61"/>
    </row>
    <row r="42647" spans="2:4" x14ac:dyDescent="0.3">
      <c r="B42647" s="60"/>
      <c r="D42647" s="61"/>
    </row>
    <row r="42648" spans="2:4" x14ac:dyDescent="0.3">
      <c r="B42648" s="60"/>
      <c r="D42648" s="61"/>
    </row>
    <row r="42649" spans="2:4" x14ac:dyDescent="0.3">
      <c r="B42649" s="60"/>
      <c r="D42649" s="61"/>
    </row>
    <row r="42650" spans="2:4" x14ac:dyDescent="0.3">
      <c r="B42650" s="60"/>
      <c r="D42650" s="61"/>
    </row>
    <row r="42651" spans="2:4" x14ac:dyDescent="0.3">
      <c r="B42651" s="60"/>
      <c r="D42651" s="61"/>
    </row>
    <row r="42652" spans="2:4" x14ac:dyDescent="0.3">
      <c r="B42652" s="60"/>
      <c r="D42652" s="61"/>
    </row>
    <row r="42653" spans="2:4" x14ac:dyDescent="0.3">
      <c r="B42653" s="60"/>
      <c r="D42653" s="61"/>
    </row>
    <row r="42654" spans="2:4" x14ac:dyDescent="0.3">
      <c r="B42654" s="60"/>
      <c r="D42654" s="61"/>
    </row>
    <row r="42655" spans="2:4" x14ac:dyDescent="0.3">
      <c r="B42655" s="60"/>
      <c r="D42655" s="61"/>
    </row>
    <row r="42656" spans="2:4" x14ac:dyDescent="0.3">
      <c r="B42656" s="60"/>
      <c r="D42656" s="61"/>
    </row>
    <row r="42657" spans="2:4" x14ac:dyDescent="0.3">
      <c r="B42657" s="60"/>
      <c r="D42657" s="61"/>
    </row>
    <row r="42658" spans="2:4" x14ac:dyDescent="0.3">
      <c r="B42658" s="60"/>
      <c r="D42658" s="61"/>
    </row>
    <row r="42659" spans="2:4" x14ac:dyDescent="0.3">
      <c r="B42659" s="60"/>
      <c r="D42659" s="61"/>
    </row>
    <row r="42660" spans="2:4" x14ac:dyDescent="0.3">
      <c r="B42660" s="60"/>
      <c r="D42660" s="61"/>
    </row>
    <row r="42661" spans="2:4" x14ac:dyDescent="0.3">
      <c r="B42661" s="60"/>
      <c r="D42661" s="61"/>
    </row>
    <row r="42662" spans="2:4" x14ac:dyDescent="0.3">
      <c r="B42662" s="60"/>
      <c r="D42662" s="61"/>
    </row>
    <row r="42663" spans="2:4" x14ac:dyDescent="0.3">
      <c r="B42663" s="60"/>
      <c r="D42663" s="61"/>
    </row>
    <row r="42664" spans="2:4" x14ac:dyDescent="0.3">
      <c r="B42664" s="60"/>
      <c r="D42664" s="61"/>
    </row>
    <row r="42665" spans="2:4" x14ac:dyDescent="0.3">
      <c r="B42665" s="60"/>
      <c r="D42665" s="61"/>
    </row>
    <row r="42666" spans="2:4" x14ac:dyDescent="0.3">
      <c r="B42666" s="60"/>
      <c r="D42666" s="61"/>
    </row>
    <row r="42667" spans="2:4" x14ac:dyDescent="0.3">
      <c r="B42667" s="60"/>
      <c r="D42667" s="61"/>
    </row>
    <row r="42668" spans="2:4" x14ac:dyDescent="0.3">
      <c r="B42668" s="60"/>
      <c r="D42668" s="61"/>
    </row>
    <row r="42669" spans="2:4" x14ac:dyDescent="0.3">
      <c r="B42669" s="60"/>
      <c r="D42669" s="61"/>
    </row>
    <row r="42670" spans="2:4" x14ac:dyDescent="0.3">
      <c r="B42670" s="60"/>
      <c r="D42670" s="61"/>
    </row>
    <row r="42671" spans="2:4" x14ac:dyDescent="0.3">
      <c r="B42671" s="60"/>
      <c r="D42671" s="61"/>
    </row>
    <row r="42672" spans="2:4" x14ac:dyDescent="0.3">
      <c r="B42672" s="60"/>
      <c r="D42672" s="61"/>
    </row>
    <row r="42673" spans="2:4" x14ac:dyDescent="0.3">
      <c r="B42673" s="60"/>
      <c r="D42673" s="61"/>
    </row>
    <row r="42674" spans="2:4" x14ac:dyDescent="0.3">
      <c r="B42674" s="60"/>
      <c r="D42674" s="61"/>
    </row>
    <row r="42675" spans="2:4" x14ac:dyDescent="0.3">
      <c r="B42675" s="60"/>
      <c r="D42675" s="61"/>
    </row>
    <row r="42676" spans="2:4" x14ac:dyDescent="0.3">
      <c r="B42676" s="60"/>
      <c r="D42676" s="61"/>
    </row>
    <row r="42677" spans="2:4" x14ac:dyDescent="0.3">
      <c r="B42677" s="60"/>
      <c r="D42677" s="61"/>
    </row>
    <row r="42678" spans="2:4" x14ac:dyDescent="0.3">
      <c r="B42678" s="60"/>
      <c r="D42678" s="61"/>
    </row>
    <row r="42679" spans="2:4" x14ac:dyDescent="0.3">
      <c r="B42679" s="60"/>
      <c r="D42679" s="61"/>
    </row>
    <row r="42680" spans="2:4" x14ac:dyDescent="0.3">
      <c r="B42680" s="60"/>
      <c r="D42680" s="61"/>
    </row>
    <row r="42681" spans="2:4" x14ac:dyDescent="0.3">
      <c r="B42681" s="60"/>
      <c r="D42681" s="61"/>
    </row>
    <row r="42682" spans="2:4" x14ac:dyDescent="0.3">
      <c r="B42682" s="60"/>
      <c r="D42682" s="61"/>
    </row>
    <row r="42683" spans="2:4" x14ac:dyDescent="0.3">
      <c r="B42683" s="60"/>
      <c r="D42683" s="61"/>
    </row>
    <row r="42684" spans="2:4" x14ac:dyDescent="0.3">
      <c r="B42684" s="60"/>
      <c r="D42684" s="61"/>
    </row>
    <row r="42685" spans="2:4" x14ac:dyDescent="0.3">
      <c r="B42685" s="60"/>
      <c r="D42685" s="61"/>
    </row>
    <row r="42686" spans="2:4" x14ac:dyDescent="0.3">
      <c r="B42686" s="60"/>
      <c r="D42686" s="61"/>
    </row>
    <row r="42687" spans="2:4" x14ac:dyDescent="0.3">
      <c r="B42687" s="60"/>
      <c r="D42687" s="61"/>
    </row>
    <row r="42688" spans="2:4" x14ac:dyDescent="0.3">
      <c r="B42688" s="60"/>
      <c r="D42688" s="61"/>
    </row>
    <row r="42689" spans="2:4" x14ac:dyDescent="0.3">
      <c r="B42689" s="60"/>
      <c r="D42689" s="61"/>
    </row>
    <row r="42690" spans="2:4" x14ac:dyDescent="0.3">
      <c r="B42690" s="60"/>
      <c r="D42690" s="61"/>
    </row>
    <row r="42691" spans="2:4" x14ac:dyDescent="0.3">
      <c r="B42691" s="60"/>
      <c r="D42691" s="61"/>
    </row>
    <row r="42692" spans="2:4" x14ac:dyDescent="0.3">
      <c r="B42692" s="60"/>
      <c r="D42692" s="61"/>
    </row>
    <row r="42693" spans="2:4" x14ac:dyDescent="0.3">
      <c r="B42693" s="60"/>
      <c r="D42693" s="61"/>
    </row>
    <row r="42694" spans="2:4" x14ac:dyDescent="0.3">
      <c r="B42694" s="60"/>
      <c r="D42694" s="61"/>
    </row>
    <row r="42695" spans="2:4" x14ac:dyDescent="0.3">
      <c r="B42695" s="60"/>
      <c r="D42695" s="61"/>
    </row>
    <row r="42696" spans="2:4" x14ac:dyDescent="0.3">
      <c r="B42696" s="60"/>
      <c r="D42696" s="61"/>
    </row>
    <row r="42697" spans="2:4" x14ac:dyDescent="0.3">
      <c r="B42697" s="60"/>
      <c r="D42697" s="61"/>
    </row>
    <row r="42698" spans="2:4" x14ac:dyDescent="0.3">
      <c r="B42698" s="60"/>
      <c r="D42698" s="61"/>
    </row>
    <row r="42699" spans="2:4" x14ac:dyDescent="0.3">
      <c r="B42699" s="60"/>
      <c r="D42699" s="61"/>
    </row>
    <row r="42700" spans="2:4" x14ac:dyDescent="0.3">
      <c r="B42700" s="60"/>
      <c r="D42700" s="61"/>
    </row>
    <row r="42701" spans="2:4" x14ac:dyDescent="0.3">
      <c r="B42701" s="60"/>
      <c r="D42701" s="61"/>
    </row>
    <row r="42702" spans="2:4" x14ac:dyDescent="0.3">
      <c r="B42702" s="60"/>
      <c r="D42702" s="61"/>
    </row>
    <row r="42703" spans="2:4" x14ac:dyDescent="0.3">
      <c r="B42703" s="60"/>
      <c r="D42703" s="61"/>
    </row>
    <row r="42704" spans="2:4" x14ac:dyDescent="0.3">
      <c r="B42704" s="60"/>
      <c r="D42704" s="61"/>
    </row>
    <row r="42705" spans="2:4" x14ac:dyDescent="0.3">
      <c r="B42705" s="60"/>
      <c r="D42705" s="61"/>
    </row>
    <row r="42706" spans="2:4" x14ac:dyDescent="0.3">
      <c r="B42706" s="60"/>
      <c r="D42706" s="61"/>
    </row>
    <row r="42707" spans="2:4" x14ac:dyDescent="0.3">
      <c r="B42707" s="60"/>
      <c r="D42707" s="61"/>
    </row>
    <row r="42708" spans="2:4" x14ac:dyDescent="0.3">
      <c r="B42708" s="60"/>
      <c r="D42708" s="61"/>
    </row>
    <row r="42709" spans="2:4" x14ac:dyDescent="0.3">
      <c r="B42709" s="60"/>
      <c r="D42709" s="61"/>
    </row>
    <row r="42710" spans="2:4" x14ac:dyDescent="0.3">
      <c r="B42710" s="60"/>
      <c r="D42710" s="61"/>
    </row>
    <row r="42711" spans="2:4" x14ac:dyDescent="0.3">
      <c r="B42711" s="60"/>
      <c r="D42711" s="61"/>
    </row>
    <row r="42712" spans="2:4" x14ac:dyDescent="0.3">
      <c r="B42712" s="60"/>
      <c r="D42712" s="61"/>
    </row>
    <row r="42713" spans="2:4" x14ac:dyDescent="0.3">
      <c r="B42713" s="60"/>
      <c r="D42713" s="61"/>
    </row>
    <row r="42714" spans="2:4" x14ac:dyDescent="0.3">
      <c r="B42714" s="60"/>
      <c r="D42714" s="61"/>
    </row>
    <row r="42715" spans="2:4" x14ac:dyDescent="0.3">
      <c r="B42715" s="60"/>
      <c r="D42715" s="61"/>
    </row>
    <row r="42716" spans="2:4" x14ac:dyDescent="0.3">
      <c r="B42716" s="60"/>
      <c r="D42716" s="61"/>
    </row>
    <row r="42717" spans="2:4" x14ac:dyDescent="0.3">
      <c r="B42717" s="60"/>
      <c r="D42717" s="61"/>
    </row>
    <row r="42718" spans="2:4" x14ac:dyDescent="0.3">
      <c r="B42718" s="60"/>
      <c r="D42718" s="61"/>
    </row>
    <row r="42719" spans="2:4" x14ac:dyDescent="0.3">
      <c r="B42719" s="60"/>
      <c r="D42719" s="61"/>
    </row>
    <row r="42720" spans="2:4" x14ac:dyDescent="0.3">
      <c r="B42720" s="60"/>
      <c r="D42720" s="61"/>
    </row>
    <row r="42721" spans="2:4" x14ac:dyDescent="0.3">
      <c r="B42721" s="60"/>
      <c r="D42721" s="61"/>
    </row>
    <row r="42722" spans="2:4" x14ac:dyDescent="0.3">
      <c r="B42722" s="60"/>
      <c r="D42722" s="61"/>
    </row>
    <row r="42723" spans="2:4" x14ac:dyDescent="0.3">
      <c r="B42723" s="60"/>
      <c r="D42723" s="61"/>
    </row>
    <row r="42724" spans="2:4" x14ac:dyDescent="0.3">
      <c r="B42724" s="60"/>
      <c r="D42724" s="61"/>
    </row>
    <row r="42725" spans="2:4" x14ac:dyDescent="0.3">
      <c r="B42725" s="60"/>
      <c r="D42725" s="61"/>
    </row>
    <row r="42726" spans="2:4" x14ac:dyDescent="0.3">
      <c r="B42726" s="60"/>
      <c r="D42726" s="61"/>
    </row>
    <row r="42727" spans="2:4" x14ac:dyDescent="0.3">
      <c r="B42727" s="60"/>
      <c r="D42727" s="61"/>
    </row>
    <row r="42728" spans="2:4" x14ac:dyDescent="0.3">
      <c r="B42728" s="60"/>
      <c r="D42728" s="61"/>
    </row>
    <row r="42729" spans="2:4" x14ac:dyDescent="0.3">
      <c r="B42729" s="60"/>
      <c r="D42729" s="61"/>
    </row>
    <row r="42730" spans="2:4" x14ac:dyDescent="0.3">
      <c r="B42730" s="60"/>
      <c r="D42730" s="61"/>
    </row>
    <row r="42731" spans="2:4" x14ac:dyDescent="0.3">
      <c r="B42731" s="60"/>
      <c r="D42731" s="61"/>
    </row>
    <row r="42732" spans="2:4" x14ac:dyDescent="0.3">
      <c r="B42732" s="60"/>
      <c r="D42732" s="61"/>
    </row>
    <row r="42733" spans="2:4" x14ac:dyDescent="0.3">
      <c r="B42733" s="60"/>
      <c r="D42733" s="61"/>
    </row>
    <row r="42734" spans="2:4" x14ac:dyDescent="0.3">
      <c r="B42734" s="60"/>
      <c r="D42734" s="61"/>
    </row>
    <row r="42735" spans="2:4" x14ac:dyDescent="0.3">
      <c r="B42735" s="60"/>
      <c r="D42735" s="61"/>
    </row>
    <row r="42736" spans="2:4" x14ac:dyDescent="0.3">
      <c r="B42736" s="60"/>
      <c r="D42736" s="61"/>
    </row>
    <row r="42737" spans="2:4" x14ac:dyDescent="0.3">
      <c r="B42737" s="60"/>
      <c r="D42737" s="61"/>
    </row>
    <row r="42738" spans="2:4" x14ac:dyDescent="0.3">
      <c r="B42738" s="60"/>
      <c r="D42738" s="61"/>
    </row>
    <row r="42739" spans="2:4" x14ac:dyDescent="0.3">
      <c r="B42739" s="60"/>
      <c r="D42739" s="61"/>
    </row>
    <row r="42740" spans="2:4" x14ac:dyDescent="0.3">
      <c r="B42740" s="60"/>
      <c r="D42740" s="61"/>
    </row>
    <row r="42741" spans="2:4" x14ac:dyDescent="0.3">
      <c r="B42741" s="60"/>
      <c r="D42741" s="61"/>
    </row>
    <row r="42742" spans="2:4" x14ac:dyDescent="0.3">
      <c r="B42742" s="60"/>
      <c r="D42742" s="61"/>
    </row>
    <row r="42743" spans="2:4" x14ac:dyDescent="0.3">
      <c r="B42743" s="60"/>
      <c r="D42743" s="61"/>
    </row>
    <row r="42744" spans="2:4" x14ac:dyDescent="0.3">
      <c r="B42744" s="60"/>
      <c r="D42744" s="61"/>
    </row>
    <row r="42745" spans="2:4" x14ac:dyDescent="0.3">
      <c r="B42745" s="60"/>
      <c r="D42745" s="61"/>
    </row>
    <row r="42746" spans="2:4" x14ac:dyDescent="0.3">
      <c r="B42746" s="60"/>
      <c r="D42746" s="61"/>
    </row>
    <row r="42747" spans="2:4" x14ac:dyDescent="0.3">
      <c r="B42747" s="60"/>
      <c r="D42747" s="61"/>
    </row>
    <row r="42748" spans="2:4" x14ac:dyDescent="0.3">
      <c r="B42748" s="60"/>
      <c r="D42748" s="61"/>
    </row>
    <row r="42749" spans="2:4" x14ac:dyDescent="0.3">
      <c r="B42749" s="60"/>
      <c r="D42749" s="61"/>
    </row>
    <row r="42750" spans="2:4" x14ac:dyDescent="0.3">
      <c r="B42750" s="60"/>
      <c r="D42750" s="61"/>
    </row>
    <row r="42751" spans="2:4" x14ac:dyDescent="0.3">
      <c r="B42751" s="60"/>
      <c r="D42751" s="61"/>
    </row>
    <row r="42752" spans="2:4" x14ac:dyDescent="0.3">
      <c r="B42752" s="60"/>
      <c r="D42752" s="61"/>
    </row>
    <row r="42753" spans="2:4" x14ac:dyDescent="0.3">
      <c r="B42753" s="60"/>
      <c r="D42753" s="61"/>
    </row>
    <row r="42754" spans="2:4" x14ac:dyDescent="0.3">
      <c r="B42754" s="60"/>
      <c r="D42754" s="61"/>
    </row>
    <row r="42755" spans="2:4" x14ac:dyDescent="0.3">
      <c r="B42755" s="60"/>
      <c r="D42755" s="61"/>
    </row>
    <row r="42756" spans="2:4" x14ac:dyDescent="0.3">
      <c r="B42756" s="60"/>
      <c r="D42756" s="61"/>
    </row>
    <row r="42757" spans="2:4" x14ac:dyDescent="0.3">
      <c r="B42757" s="60"/>
      <c r="D42757" s="61"/>
    </row>
    <row r="42758" spans="2:4" x14ac:dyDescent="0.3">
      <c r="B42758" s="60"/>
      <c r="D42758" s="61"/>
    </row>
    <row r="42759" spans="2:4" x14ac:dyDescent="0.3">
      <c r="B42759" s="60"/>
      <c r="D42759" s="61"/>
    </row>
    <row r="42760" spans="2:4" x14ac:dyDescent="0.3">
      <c r="B42760" s="60"/>
      <c r="D42760" s="61"/>
    </row>
    <row r="42761" spans="2:4" x14ac:dyDescent="0.3">
      <c r="B42761" s="60"/>
      <c r="D42761" s="61"/>
    </row>
    <row r="42762" spans="2:4" x14ac:dyDescent="0.3">
      <c r="B42762" s="60"/>
      <c r="D42762" s="61"/>
    </row>
    <row r="42763" spans="2:4" x14ac:dyDescent="0.3">
      <c r="B42763" s="60"/>
      <c r="D42763" s="61"/>
    </row>
    <row r="42764" spans="2:4" x14ac:dyDescent="0.3">
      <c r="B42764" s="60"/>
      <c r="D42764" s="61"/>
    </row>
    <row r="42765" spans="2:4" x14ac:dyDescent="0.3">
      <c r="B42765" s="60"/>
      <c r="D42765" s="61"/>
    </row>
    <row r="42766" spans="2:4" x14ac:dyDescent="0.3">
      <c r="B42766" s="60"/>
      <c r="D42766" s="61"/>
    </row>
    <row r="42767" spans="2:4" x14ac:dyDescent="0.3">
      <c r="B42767" s="60"/>
      <c r="D42767" s="61"/>
    </row>
    <row r="42768" spans="2:4" x14ac:dyDescent="0.3">
      <c r="B42768" s="60"/>
      <c r="D42768" s="61"/>
    </row>
    <row r="42769" spans="2:4" x14ac:dyDescent="0.3">
      <c r="B42769" s="60"/>
      <c r="D42769" s="61"/>
    </row>
    <row r="42770" spans="2:4" x14ac:dyDescent="0.3">
      <c r="B42770" s="60"/>
      <c r="D42770" s="61"/>
    </row>
    <row r="42771" spans="2:4" x14ac:dyDescent="0.3">
      <c r="B42771" s="60"/>
      <c r="D42771" s="61"/>
    </row>
    <row r="42772" spans="2:4" x14ac:dyDescent="0.3">
      <c r="B42772" s="60"/>
      <c r="D42772" s="61"/>
    </row>
    <row r="42773" spans="2:4" x14ac:dyDescent="0.3">
      <c r="B42773" s="60"/>
      <c r="D42773" s="61"/>
    </row>
    <row r="42774" spans="2:4" x14ac:dyDescent="0.3">
      <c r="B42774" s="60"/>
      <c r="D42774" s="61"/>
    </row>
    <row r="42775" spans="2:4" x14ac:dyDescent="0.3">
      <c r="B42775" s="60"/>
      <c r="D42775" s="61"/>
    </row>
    <row r="42776" spans="2:4" x14ac:dyDescent="0.3">
      <c r="B42776" s="60"/>
      <c r="D42776" s="61"/>
    </row>
    <row r="42777" spans="2:4" x14ac:dyDescent="0.3">
      <c r="B42777" s="60"/>
      <c r="D42777" s="61"/>
    </row>
    <row r="42778" spans="2:4" x14ac:dyDescent="0.3">
      <c r="B42778" s="60"/>
      <c r="D42778" s="61"/>
    </row>
    <row r="42779" spans="2:4" x14ac:dyDescent="0.3">
      <c r="B42779" s="60"/>
      <c r="D42779" s="61"/>
    </row>
    <row r="42780" spans="2:4" x14ac:dyDescent="0.3">
      <c r="B42780" s="60"/>
      <c r="D42780" s="61"/>
    </row>
    <row r="42781" spans="2:4" x14ac:dyDescent="0.3">
      <c r="B42781" s="60"/>
      <c r="D42781" s="61"/>
    </row>
    <row r="42782" spans="2:4" x14ac:dyDescent="0.3">
      <c r="B42782" s="60"/>
      <c r="D42782" s="61"/>
    </row>
    <row r="42783" spans="2:4" x14ac:dyDescent="0.3">
      <c r="B42783" s="60"/>
      <c r="D42783" s="61"/>
    </row>
    <row r="42784" spans="2:4" x14ac:dyDescent="0.3">
      <c r="B42784" s="60"/>
      <c r="D42784" s="61"/>
    </row>
    <row r="42785" spans="2:4" x14ac:dyDescent="0.3">
      <c r="B42785" s="60"/>
      <c r="D42785" s="61"/>
    </row>
    <row r="42786" spans="2:4" x14ac:dyDescent="0.3">
      <c r="B42786" s="60"/>
      <c r="D42786" s="61"/>
    </row>
    <row r="42787" spans="2:4" x14ac:dyDescent="0.3">
      <c r="B42787" s="60"/>
      <c r="D42787" s="61"/>
    </row>
    <row r="42788" spans="2:4" x14ac:dyDescent="0.3">
      <c r="B42788" s="60"/>
      <c r="D42788" s="61"/>
    </row>
    <row r="42789" spans="2:4" x14ac:dyDescent="0.3">
      <c r="B42789" s="60"/>
      <c r="D42789" s="61"/>
    </row>
    <row r="42790" spans="2:4" x14ac:dyDescent="0.3">
      <c r="B42790" s="60"/>
      <c r="D42790" s="61"/>
    </row>
    <row r="42791" spans="2:4" x14ac:dyDescent="0.3">
      <c r="B42791" s="60"/>
      <c r="D42791" s="61"/>
    </row>
    <row r="42792" spans="2:4" x14ac:dyDescent="0.3">
      <c r="B42792" s="60"/>
      <c r="D42792" s="61"/>
    </row>
    <row r="42793" spans="2:4" x14ac:dyDescent="0.3">
      <c r="B42793" s="60"/>
      <c r="D42793" s="61"/>
    </row>
    <row r="42794" spans="2:4" x14ac:dyDescent="0.3">
      <c r="B42794" s="60"/>
      <c r="D42794" s="61"/>
    </row>
    <row r="42795" spans="2:4" x14ac:dyDescent="0.3">
      <c r="B42795" s="60"/>
      <c r="D42795" s="61"/>
    </row>
    <row r="42796" spans="2:4" x14ac:dyDescent="0.3">
      <c r="B42796" s="60"/>
      <c r="D42796" s="61"/>
    </row>
    <row r="42797" spans="2:4" x14ac:dyDescent="0.3">
      <c r="B42797" s="60"/>
      <c r="D42797" s="61"/>
    </row>
    <row r="42798" spans="2:4" x14ac:dyDescent="0.3">
      <c r="B42798" s="60"/>
      <c r="D42798" s="61"/>
    </row>
    <row r="42799" spans="2:4" x14ac:dyDescent="0.3">
      <c r="B42799" s="60"/>
      <c r="D42799" s="61"/>
    </row>
    <row r="42800" spans="2:4" x14ac:dyDescent="0.3">
      <c r="B42800" s="60"/>
      <c r="D42800" s="61"/>
    </row>
    <row r="42801" spans="2:4" x14ac:dyDescent="0.3">
      <c r="B42801" s="60"/>
      <c r="D42801" s="61"/>
    </row>
    <row r="42802" spans="2:4" x14ac:dyDescent="0.3">
      <c r="B42802" s="60"/>
      <c r="D42802" s="61"/>
    </row>
    <row r="42803" spans="2:4" x14ac:dyDescent="0.3">
      <c r="B42803" s="60"/>
      <c r="D42803" s="61"/>
    </row>
    <row r="42804" spans="2:4" x14ac:dyDescent="0.3">
      <c r="B42804" s="60"/>
      <c r="D42804" s="61"/>
    </row>
    <row r="42805" spans="2:4" x14ac:dyDescent="0.3">
      <c r="B42805" s="60"/>
      <c r="D42805" s="61"/>
    </row>
    <row r="42806" spans="2:4" x14ac:dyDescent="0.3">
      <c r="B42806" s="60"/>
      <c r="D42806" s="61"/>
    </row>
    <row r="42807" spans="2:4" x14ac:dyDescent="0.3">
      <c r="B42807" s="60"/>
      <c r="D42807" s="61"/>
    </row>
    <row r="42808" spans="2:4" x14ac:dyDescent="0.3">
      <c r="B42808" s="60"/>
      <c r="D42808" s="61"/>
    </row>
    <row r="42809" spans="2:4" x14ac:dyDescent="0.3">
      <c r="B42809" s="60"/>
      <c r="D42809" s="61"/>
    </row>
    <row r="42810" spans="2:4" x14ac:dyDescent="0.3">
      <c r="B42810" s="60"/>
      <c r="D42810" s="61"/>
    </row>
    <row r="42811" spans="2:4" x14ac:dyDescent="0.3">
      <c r="B42811" s="60"/>
      <c r="D42811" s="61"/>
    </row>
    <row r="42812" spans="2:4" x14ac:dyDescent="0.3">
      <c r="B42812" s="60"/>
      <c r="D42812" s="61"/>
    </row>
    <row r="42813" spans="2:4" x14ac:dyDescent="0.3">
      <c r="B42813" s="60"/>
      <c r="D42813" s="61"/>
    </row>
    <row r="42814" spans="2:4" x14ac:dyDescent="0.3">
      <c r="B42814" s="60"/>
      <c r="D42814" s="61"/>
    </row>
    <row r="42815" spans="2:4" x14ac:dyDescent="0.3">
      <c r="B42815" s="60"/>
      <c r="D42815" s="61"/>
    </row>
    <row r="42816" spans="2:4" x14ac:dyDescent="0.3">
      <c r="B42816" s="60"/>
      <c r="D42816" s="61"/>
    </row>
    <row r="42817" spans="2:5" x14ac:dyDescent="0.3">
      <c r="B42817" s="60"/>
      <c r="D42817" s="61"/>
    </row>
    <row r="42818" spans="2:5" x14ac:dyDescent="0.3">
      <c r="B42818" s="60"/>
      <c r="D42818" s="61"/>
    </row>
    <row r="42819" spans="2:5" x14ac:dyDescent="0.3">
      <c r="B42819" s="60"/>
      <c r="D42819" s="61"/>
    </row>
    <row r="42820" spans="2:5" x14ac:dyDescent="0.3">
      <c r="B42820" s="60"/>
      <c r="D42820" s="61"/>
    </row>
    <row r="42821" spans="2:5" x14ac:dyDescent="0.3">
      <c r="B42821" s="60"/>
      <c r="D42821" s="61"/>
    </row>
    <row r="42822" spans="2:5" x14ac:dyDescent="0.3">
      <c r="B42822" s="60"/>
      <c r="D42822" s="61"/>
    </row>
    <row r="42823" spans="2:5" x14ac:dyDescent="0.3">
      <c r="B42823" s="60"/>
      <c r="D42823" s="61"/>
    </row>
    <row r="42824" spans="2:5" x14ac:dyDescent="0.3">
      <c r="B42824" s="60"/>
      <c r="D42824" s="62"/>
      <c r="E42824" s="63"/>
    </row>
    <row r="42825" spans="2:5" x14ac:dyDescent="0.3">
      <c r="B42825" s="60"/>
      <c r="D42825" s="62"/>
      <c r="E42825" s="63"/>
    </row>
    <row r="42826" spans="2:5" x14ac:dyDescent="0.3">
      <c r="B42826" s="60"/>
      <c r="D42826" s="62"/>
      <c r="E42826" s="63"/>
    </row>
    <row r="42827" spans="2:5" x14ac:dyDescent="0.3">
      <c r="B42827" s="60"/>
      <c r="D42827" s="62"/>
      <c r="E42827" s="63"/>
    </row>
    <row r="42828" spans="2:5" x14ac:dyDescent="0.3">
      <c r="B42828" s="60"/>
      <c r="D42828" s="62"/>
      <c r="E42828" s="63"/>
    </row>
    <row r="42829" spans="2:5" x14ac:dyDescent="0.3">
      <c r="B42829" s="60"/>
      <c r="D42829" s="62"/>
      <c r="E42829" s="63"/>
    </row>
    <row r="42830" spans="2:5" x14ac:dyDescent="0.3">
      <c r="B42830" s="60"/>
      <c r="D42830" s="62"/>
      <c r="E42830" s="63"/>
    </row>
    <row r="42831" spans="2:5" x14ac:dyDescent="0.3">
      <c r="B42831" s="60"/>
      <c r="D42831" s="62"/>
      <c r="E42831" s="63"/>
    </row>
    <row r="42832" spans="2:5" x14ac:dyDescent="0.3">
      <c r="B42832" s="60"/>
      <c r="D42832" s="62"/>
      <c r="E42832" s="63"/>
    </row>
    <row r="42833" spans="2:5" x14ac:dyDescent="0.3">
      <c r="B42833" s="60"/>
      <c r="D42833" s="62"/>
      <c r="E42833" s="63"/>
    </row>
    <row r="42834" spans="2:5" x14ac:dyDescent="0.3">
      <c r="B42834" s="60"/>
      <c r="D42834" s="62"/>
      <c r="E42834" s="63"/>
    </row>
    <row r="42835" spans="2:5" x14ac:dyDescent="0.3">
      <c r="B42835" s="60"/>
      <c r="D42835" s="62"/>
      <c r="E42835" s="63"/>
    </row>
    <row r="42836" spans="2:5" x14ac:dyDescent="0.3">
      <c r="B42836" s="60"/>
      <c r="D42836" s="62"/>
      <c r="E42836" s="63"/>
    </row>
    <row r="42837" spans="2:5" x14ac:dyDescent="0.3">
      <c r="B42837" s="60"/>
      <c r="D42837" s="62"/>
      <c r="E42837" s="63"/>
    </row>
    <row r="42838" spans="2:5" x14ac:dyDescent="0.3">
      <c r="B42838" s="60"/>
      <c r="D42838" s="62"/>
      <c r="E42838" s="63"/>
    </row>
    <row r="42839" spans="2:5" x14ac:dyDescent="0.3">
      <c r="B42839" s="60"/>
      <c r="D42839" s="62"/>
      <c r="E42839" s="63"/>
    </row>
    <row r="42840" spans="2:5" x14ac:dyDescent="0.3">
      <c r="B42840" s="60"/>
      <c r="D42840" s="62"/>
      <c r="E42840" s="63"/>
    </row>
    <row r="42841" spans="2:5" x14ac:dyDescent="0.3">
      <c r="B42841" s="60"/>
      <c r="D42841" s="62"/>
      <c r="E42841" s="63"/>
    </row>
    <row r="42842" spans="2:5" x14ac:dyDescent="0.3">
      <c r="B42842" s="60"/>
      <c r="D42842" s="62"/>
      <c r="E42842" s="63"/>
    </row>
    <row r="42843" spans="2:5" x14ac:dyDescent="0.3">
      <c r="B42843" s="60"/>
      <c r="D42843" s="62"/>
      <c r="E42843" s="63"/>
    </row>
    <row r="42844" spans="2:5" x14ac:dyDescent="0.3">
      <c r="B42844" s="60"/>
      <c r="D42844" s="61"/>
    </row>
    <row r="42845" spans="2:5" x14ac:dyDescent="0.3">
      <c r="B42845" s="60"/>
      <c r="D42845" s="61"/>
    </row>
    <row r="42846" spans="2:5" x14ac:dyDescent="0.3">
      <c r="B42846" s="60"/>
      <c r="D42846" s="61"/>
    </row>
    <row r="42847" spans="2:5" x14ac:dyDescent="0.3">
      <c r="B42847" s="60"/>
      <c r="D42847" s="61"/>
    </row>
    <row r="42848" spans="2:5" x14ac:dyDescent="0.3">
      <c r="B42848" s="60"/>
      <c r="D42848" s="61"/>
    </row>
    <row r="42849" spans="2:4" x14ac:dyDescent="0.3">
      <c r="B42849" s="60"/>
      <c r="D42849" s="61"/>
    </row>
    <row r="42850" spans="2:4" x14ac:dyDescent="0.3">
      <c r="B42850" s="60"/>
      <c r="D42850" s="61"/>
    </row>
    <row r="42851" spans="2:4" x14ac:dyDescent="0.3">
      <c r="B42851" s="60"/>
      <c r="D42851" s="61"/>
    </row>
    <row r="42852" spans="2:4" x14ac:dyDescent="0.3">
      <c r="B42852" s="60"/>
      <c r="D42852" s="61"/>
    </row>
    <row r="42853" spans="2:4" x14ac:dyDescent="0.3">
      <c r="B42853" s="60"/>
      <c r="D42853" s="61"/>
    </row>
    <row r="42854" spans="2:4" x14ac:dyDescent="0.3">
      <c r="B42854" s="60"/>
      <c r="D42854" s="61"/>
    </row>
    <row r="42855" spans="2:4" x14ac:dyDescent="0.3">
      <c r="B42855" s="60"/>
      <c r="D42855" s="61"/>
    </row>
    <row r="42856" spans="2:4" x14ac:dyDescent="0.3">
      <c r="B42856" s="60"/>
      <c r="D42856" s="61"/>
    </row>
    <row r="42857" spans="2:4" x14ac:dyDescent="0.3">
      <c r="B42857" s="60"/>
      <c r="D42857" s="61"/>
    </row>
    <row r="42858" spans="2:4" x14ac:dyDescent="0.3">
      <c r="B42858" s="60"/>
      <c r="D42858" s="61"/>
    </row>
    <row r="42859" spans="2:4" x14ac:dyDescent="0.3">
      <c r="B42859" s="60"/>
      <c r="D42859" s="61"/>
    </row>
    <row r="42860" spans="2:4" x14ac:dyDescent="0.3">
      <c r="B42860" s="60"/>
      <c r="D42860" s="61"/>
    </row>
    <row r="42861" spans="2:4" x14ac:dyDescent="0.3">
      <c r="B42861" s="60"/>
      <c r="D42861" s="61"/>
    </row>
    <row r="42862" spans="2:4" x14ac:dyDescent="0.3">
      <c r="B42862" s="60"/>
      <c r="D42862" s="61"/>
    </row>
    <row r="42863" spans="2:4" x14ac:dyDescent="0.3">
      <c r="B42863" s="60"/>
      <c r="D42863" s="61"/>
    </row>
    <row r="42864" spans="2:4" x14ac:dyDescent="0.3">
      <c r="B42864" s="60"/>
      <c r="D42864" s="61"/>
    </row>
    <row r="42865" spans="2:4" x14ac:dyDescent="0.3">
      <c r="B42865" s="60"/>
      <c r="D42865" s="61"/>
    </row>
    <row r="42866" spans="2:4" x14ac:dyDescent="0.3">
      <c r="B42866" s="60"/>
      <c r="D42866" s="61"/>
    </row>
    <row r="42867" spans="2:4" x14ac:dyDescent="0.3">
      <c r="B42867" s="60"/>
      <c r="D42867" s="61"/>
    </row>
    <row r="42868" spans="2:4" x14ac:dyDescent="0.3">
      <c r="B42868" s="60"/>
      <c r="D42868" s="61"/>
    </row>
    <row r="42869" spans="2:4" x14ac:dyDescent="0.3">
      <c r="B42869" s="60"/>
      <c r="D42869" s="61"/>
    </row>
    <row r="42870" spans="2:4" x14ac:dyDescent="0.3">
      <c r="B42870" s="60"/>
      <c r="D42870" s="61"/>
    </row>
    <row r="42871" spans="2:4" x14ac:dyDescent="0.3">
      <c r="B42871" s="60"/>
      <c r="D42871" s="61"/>
    </row>
    <row r="42872" spans="2:4" x14ac:dyDescent="0.3">
      <c r="B42872" s="60"/>
      <c r="D42872" s="61"/>
    </row>
    <row r="42873" spans="2:4" x14ac:dyDescent="0.3">
      <c r="B42873" s="60"/>
      <c r="D42873" s="61"/>
    </row>
    <row r="42874" spans="2:4" x14ac:dyDescent="0.3">
      <c r="B42874" s="60"/>
      <c r="D42874" s="61"/>
    </row>
    <row r="42875" spans="2:4" x14ac:dyDescent="0.3">
      <c r="B42875" s="60"/>
      <c r="D42875" s="61"/>
    </row>
    <row r="42876" spans="2:4" x14ac:dyDescent="0.3">
      <c r="B42876" s="60"/>
      <c r="D42876" s="61"/>
    </row>
    <row r="42877" spans="2:4" x14ac:dyDescent="0.3">
      <c r="B42877" s="60"/>
      <c r="D42877" s="61"/>
    </row>
    <row r="42878" spans="2:4" x14ac:dyDescent="0.3">
      <c r="B42878" s="60"/>
      <c r="D42878" s="61"/>
    </row>
    <row r="42879" spans="2:4" x14ac:dyDescent="0.3">
      <c r="B42879" s="60"/>
      <c r="D42879" s="61"/>
    </row>
    <row r="42880" spans="2:4" x14ac:dyDescent="0.3">
      <c r="B42880" s="60"/>
      <c r="D42880" s="61"/>
    </row>
    <row r="42881" spans="2:4" x14ac:dyDescent="0.3">
      <c r="B42881" s="60"/>
      <c r="D42881" s="61"/>
    </row>
    <row r="42882" spans="2:4" x14ac:dyDescent="0.3">
      <c r="B42882" s="60"/>
      <c r="D42882" s="61"/>
    </row>
    <row r="42883" spans="2:4" x14ac:dyDescent="0.3">
      <c r="B42883" s="60"/>
      <c r="D42883" s="61"/>
    </row>
    <row r="42884" spans="2:4" x14ac:dyDescent="0.3">
      <c r="B42884" s="60"/>
      <c r="D42884" s="61"/>
    </row>
    <row r="42885" spans="2:4" x14ac:dyDescent="0.3">
      <c r="B42885" s="60"/>
      <c r="D42885" s="61"/>
    </row>
    <row r="42886" spans="2:4" x14ac:dyDescent="0.3">
      <c r="B42886" s="60"/>
      <c r="D42886" s="61"/>
    </row>
    <row r="42887" spans="2:4" x14ac:dyDescent="0.3">
      <c r="B42887" s="60"/>
      <c r="D42887" s="61"/>
    </row>
    <row r="42888" spans="2:4" x14ac:dyDescent="0.3">
      <c r="B42888" s="60"/>
      <c r="D42888" s="61"/>
    </row>
    <row r="42889" spans="2:4" x14ac:dyDescent="0.3">
      <c r="B42889" s="60"/>
      <c r="D42889" s="61"/>
    </row>
    <row r="42890" spans="2:4" x14ac:dyDescent="0.3">
      <c r="B42890" s="60"/>
      <c r="D42890" s="61"/>
    </row>
    <row r="42891" spans="2:4" x14ac:dyDescent="0.3">
      <c r="B42891" s="60"/>
      <c r="D42891" s="61"/>
    </row>
    <row r="42892" spans="2:4" x14ac:dyDescent="0.3">
      <c r="B42892" s="60"/>
      <c r="D42892" s="61"/>
    </row>
    <row r="42893" spans="2:4" x14ac:dyDescent="0.3">
      <c r="B42893" s="60"/>
      <c r="D42893" s="61"/>
    </row>
    <row r="42894" spans="2:4" x14ac:dyDescent="0.3">
      <c r="B42894" s="60"/>
      <c r="D42894" s="61"/>
    </row>
    <row r="42895" spans="2:4" x14ac:dyDescent="0.3">
      <c r="B42895" s="60"/>
      <c r="D42895" s="61"/>
    </row>
    <row r="42896" spans="2:4" x14ac:dyDescent="0.3">
      <c r="B42896" s="60"/>
      <c r="D42896" s="61"/>
    </row>
    <row r="42897" spans="2:4" x14ac:dyDescent="0.3">
      <c r="B42897" s="60"/>
      <c r="D42897" s="61"/>
    </row>
    <row r="42898" spans="2:4" x14ac:dyDescent="0.3">
      <c r="B42898" s="60"/>
      <c r="D42898" s="61"/>
    </row>
    <row r="42899" spans="2:4" x14ac:dyDescent="0.3">
      <c r="B42899" s="60"/>
      <c r="D42899" s="61"/>
    </row>
    <row r="42900" spans="2:4" x14ac:dyDescent="0.3">
      <c r="B42900" s="60"/>
      <c r="D42900" s="61"/>
    </row>
    <row r="42901" spans="2:4" x14ac:dyDescent="0.3">
      <c r="B42901" s="60"/>
      <c r="D42901" s="61"/>
    </row>
    <row r="42902" spans="2:4" x14ac:dyDescent="0.3">
      <c r="B42902" s="60"/>
      <c r="D42902" s="61"/>
    </row>
    <row r="42903" spans="2:4" x14ac:dyDescent="0.3">
      <c r="B42903" s="60"/>
      <c r="D42903" s="61"/>
    </row>
    <row r="42904" spans="2:4" x14ac:dyDescent="0.3">
      <c r="B42904" s="60"/>
      <c r="D42904" s="61"/>
    </row>
    <row r="42905" spans="2:4" x14ac:dyDescent="0.3">
      <c r="B42905" s="60"/>
      <c r="D42905" s="61"/>
    </row>
    <row r="42906" spans="2:4" x14ac:dyDescent="0.3">
      <c r="B42906" s="60"/>
      <c r="D42906" s="61"/>
    </row>
    <row r="42907" spans="2:4" x14ac:dyDescent="0.3">
      <c r="B42907" s="60"/>
      <c r="D42907" s="61"/>
    </row>
    <row r="42908" spans="2:4" x14ac:dyDescent="0.3">
      <c r="B42908" s="60"/>
      <c r="D42908" s="61"/>
    </row>
    <row r="42909" spans="2:4" x14ac:dyDescent="0.3">
      <c r="B42909" s="60"/>
      <c r="D42909" s="61"/>
    </row>
    <row r="42910" spans="2:4" x14ac:dyDescent="0.3">
      <c r="B42910" s="60"/>
      <c r="D42910" s="61"/>
    </row>
    <row r="42911" spans="2:4" x14ac:dyDescent="0.3">
      <c r="B42911" s="60"/>
      <c r="D42911" s="61"/>
    </row>
    <row r="42912" spans="2:4" x14ac:dyDescent="0.3">
      <c r="B42912" s="60"/>
      <c r="D42912" s="61"/>
    </row>
    <row r="42913" spans="2:4" x14ac:dyDescent="0.3">
      <c r="B42913" s="60"/>
      <c r="D42913" s="61"/>
    </row>
    <row r="42914" spans="2:4" x14ac:dyDescent="0.3">
      <c r="B42914" s="60"/>
      <c r="D42914" s="61"/>
    </row>
    <row r="42915" spans="2:4" x14ac:dyDescent="0.3">
      <c r="B42915" s="60"/>
      <c r="D42915" s="61"/>
    </row>
    <row r="42916" spans="2:4" x14ac:dyDescent="0.3">
      <c r="B42916" s="60"/>
      <c r="D42916" s="61"/>
    </row>
    <row r="42917" spans="2:4" x14ac:dyDescent="0.3">
      <c r="B42917" s="60"/>
      <c r="D42917" s="61"/>
    </row>
    <row r="42918" spans="2:4" x14ac:dyDescent="0.3">
      <c r="B42918" s="60"/>
      <c r="D42918" s="61"/>
    </row>
    <row r="42919" spans="2:4" x14ac:dyDescent="0.3">
      <c r="B42919" s="60"/>
      <c r="D42919" s="61"/>
    </row>
    <row r="42920" spans="2:4" x14ac:dyDescent="0.3">
      <c r="B42920" s="60"/>
      <c r="D42920" s="61"/>
    </row>
    <row r="42921" spans="2:4" x14ac:dyDescent="0.3">
      <c r="B42921" s="60"/>
      <c r="D42921" s="61"/>
    </row>
    <row r="42922" spans="2:4" x14ac:dyDescent="0.3">
      <c r="B42922" s="60"/>
      <c r="D42922" s="61"/>
    </row>
    <row r="42923" spans="2:4" x14ac:dyDescent="0.3">
      <c r="B42923" s="60"/>
      <c r="D42923" s="61"/>
    </row>
    <row r="42924" spans="2:4" x14ac:dyDescent="0.3">
      <c r="B42924" s="60"/>
      <c r="D42924" s="61"/>
    </row>
    <row r="42925" spans="2:4" x14ac:dyDescent="0.3">
      <c r="B42925" s="60"/>
      <c r="D42925" s="61"/>
    </row>
    <row r="42926" spans="2:4" x14ac:dyDescent="0.3">
      <c r="B42926" s="60"/>
      <c r="D42926" s="61"/>
    </row>
    <row r="42927" spans="2:4" x14ac:dyDescent="0.3">
      <c r="B42927" s="60"/>
      <c r="D42927" s="61"/>
    </row>
    <row r="42928" spans="2:4" x14ac:dyDescent="0.3">
      <c r="B42928" s="60"/>
      <c r="D42928" s="61"/>
    </row>
    <row r="42929" spans="2:4" x14ac:dyDescent="0.3">
      <c r="B42929" s="60"/>
      <c r="D42929" s="61"/>
    </row>
    <row r="42930" spans="2:4" x14ac:dyDescent="0.3">
      <c r="B42930" s="60"/>
      <c r="D42930" s="61"/>
    </row>
    <row r="42931" spans="2:4" x14ac:dyDescent="0.3">
      <c r="B42931" s="60"/>
      <c r="D42931" s="61"/>
    </row>
    <row r="42932" spans="2:4" x14ac:dyDescent="0.3">
      <c r="B42932" s="60"/>
      <c r="D42932" s="61"/>
    </row>
    <row r="42933" spans="2:4" x14ac:dyDescent="0.3">
      <c r="B42933" s="60"/>
      <c r="D42933" s="61"/>
    </row>
    <row r="42934" spans="2:4" x14ac:dyDescent="0.3">
      <c r="B42934" s="60"/>
      <c r="D42934" s="61"/>
    </row>
    <row r="42935" spans="2:4" x14ac:dyDescent="0.3">
      <c r="B42935" s="60"/>
      <c r="D42935" s="61"/>
    </row>
    <row r="42936" spans="2:4" x14ac:dyDescent="0.3">
      <c r="B42936" s="60"/>
      <c r="D42936" s="61"/>
    </row>
    <row r="42937" spans="2:4" x14ac:dyDescent="0.3">
      <c r="B42937" s="60"/>
      <c r="D42937" s="61"/>
    </row>
    <row r="42938" spans="2:4" x14ac:dyDescent="0.3">
      <c r="B42938" s="60"/>
      <c r="D42938" s="61"/>
    </row>
    <row r="42939" spans="2:4" x14ac:dyDescent="0.3">
      <c r="B42939" s="60"/>
      <c r="D42939" s="61"/>
    </row>
    <row r="42940" spans="2:4" x14ac:dyDescent="0.3">
      <c r="B42940" s="60"/>
      <c r="D42940" s="61"/>
    </row>
    <row r="42941" spans="2:4" x14ac:dyDescent="0.3">
      <c r="B42941" s="60"/>
      <c r="D42941" s="61"/>
    </row>
    <row r="42942" spans="2:4" x14ac:dyDescent="0.3">
      <c r="B42942" s="60"/>
      <c r="D42942" s="61"/>
    </row>
    <row r="42943" spans="2:4" x14ac:dyDescent="0.3">
      <c r="B42943" s="60"/>
      <c r="D42943" s="61"/>
    </row>
    <row r="42944" spans="2:4" x14ac:dyDescent="0.3">
      <c r="B42944" s="60"/>
      <c r="D42944" s="61"/>
    </row>
    <row r="42945" spans="2:4" x14ac:dyDescent="0.3">
      <c r="B42945" s="60"/>
      <c r="D42945" s="61"/>
    </row>
    <row r="42946" spans="2:4" x14ac:dyDescent="0.3">
      <c r="B42946" s="60"/>
      <c r="D42946" s="61"/>
    </row>
    <row r="42947" spans="2:4" x14ac:dyDescent="0.3">
      <c r="B42947" s="60"/>
      <c r="D42947" s="61"/>
    </row>
    <row r="42948" spans="2:4" x14ac:dyDescent="0.3">
      <c r="B42948" s="60"/>
      <c r="D42948" s="61"/>
    </row>
    <row r="42949" spans="2:4" x14ac:dyDescent="0.3">
      <c r="B42949" s="60"/>
      <c r="D42949" s="61"/>
    </row>
    <row r="42950" spans="2:4" x14ac:dyDescent="0.3">
      <c r="B42950" s="60"/>
      <c r="D42950" s="61"/>
    </row>
    <row r="42951" spans="2:4" x14ac:dyDescent="0.3">
      <c r="B42951" s="60"/>
      <c r="D42951" s="61"/>
    </row>
    <row r="42952" spans="2:4" x14ac:dyDescent="0.3">
      <c r="B42952" s="60"/>
      <c r="D42952" s="61"/>
    </row>
    <row r="42953" spans="2:4" x14ac:dyDescent="0.3">
      <c r="B42953" s="60"/>
      <c r="D42953" s="61"/>
    </row>
    <row r="42954" spans="2:4" x14ac:dyDescent="0.3">
      <c r="B42954" s="60"/>
      <c r="D42954" s="61"/>
    </row>
    <row r="42955" spans="2:4" x14ac:dyDescent="0.3">
      <c r="B42955" s="60"/>
      <c r="D42955" s="61"/>
    </row>
    <row r="42956" spans="2:4" x14ac:dyDescent="0.3">
      <c r="B42956" s="60"/>
      <c r="D42956" s="61"/>
    </row>
    <row r="42957" spans="2:4" x14ac:dyDescent="0.3">
      <c r="B42957" s="60"/>
      <c r="D42957" s="61"/>
    </row>
    <row r="42958" spans="2:4" x14ac:dyDescent="0.3">
      <c r="B42958" s="60"/>
      <c r="D42958" s="61"/>
    </row>
    <row r="42959" spans="2:4" x14ac:dyDescent="0.3">
      <c r="B42959" s="60"/>
      <c r="D42959" s="61"/>
    </row>
    <row r="42960" spans="2:4" x14ac:dyDescent="0.3">
      <c r="B42960" s="60"/>
      <c r="D42960" s="61"/>
    </row>
    <row r="42961" spans="2:4" x14ac:dyDescent="0.3">
      <c r="B42961" s="60"/>
      <c r="D42961" s="61"/>
    </row>
    <row r="42962" spans="2:4" x14ac:dyDescent="0.3">
      <c r="B42962" s="60"/>
      <c r="D42962" s="61"/>
    </row>
    <row r="42963" spans="2:4" x14ac:dyDescent="0.3">
      <c r="B42963" s="60"/>
      <c r="D42963" s="61"/>
    </row>
    <row r="42964" spans="2:4" x14ac:dyDescent="0.3">
      <c r="B42964" s="60"/>
      <c r="D42964" s="61"/>
    </row>
    <row r="42965" spans="2:4" x14ac:dyDescent="0.3">
      <c r="B42965" s="60"/>
      <c r="D42965" s="61"/>
    </row>
    <row r="42966" spans="2:4" x14ac:dyDescent="0.3">
      <c r="B42966" s="60"/>
      <c r="D42966" s="61"/>
    </row>
    <row r="42967" spans="2:4" x14ac:dyDescent="0.3">
      <c r="B42967" s="60"/>
      <c r="D42967" s="61"/>
    </row>
    <row r="42968" spans="2:4" x14ac:dyDescent="0.3">
      <c r="B42968" s="60"/>
      <c r="D42968" s="61"/>
    </row>
    <row r="42969" spans="2:4" x14ac:dyDescent="0.3">
      <c r="B42969" s="60"/>
      <c r="D42969" s="61"/>
    </row>
    <row r="42970" spans="2:4" x14ac:dyDescent="0.3">
      <c r="B42970" s="60"/>
      <c r="D42970" s="61"/>
    </row>
    <row r="42971" spans="2:4" x14ac:dyDescent="0.3">
      <c r="B42971" s="60"/>
      <c r="D42971" s="61"/>
    </row>
    <row r="42972" spans="2:4" x14ac:dyDescent="0.3">
      <c r="B42972" s="60"/>
      <c r="D42972" s="61"/>
    </row>
    <row r="42973" spans="2:4" x14ac:dyDescent="0.3">
      <c r="B42973" s="60"/>
      <c r="D42973" s="61"/>
    </row>
    <row r="42974" spans="2:4" x14ac:dyDescent="0.3">
      <c r="B42974" s="60"/>
      <c r="D42974" s="61"/>
    </row>
    <row r="42975" spans="2:4" x14ac:dyDescent="0.3">
      <c r="B42975" s="60"/>
      <c r="D42975" s="61"/>
    </row>
    <row r="42976" spans="2:4" x14ac:dyDescent="0.3">
      <c r="B42976" s="60"/>
      <c r="D42976" s="61"/>
    </row>
    <row r="42977" spans="2:4" x14ac:dyDescent="0.3">
      <c r="B42977" s="60"/>
      <c r="D42977" s="61"/>
    </row>
    <row r="42978" spans="2:4" x14ac:dyDescent="0.3">
      <c r="B42978" s="60"/>
      <c r="D42978" s="61"/>
    </row>
    <row r="42979" spans="2:4" x14ac:dyDescent="0.3">
      <c r="B42979" s="60"/>
      <c r="D42979" s="61"/>
    </row>
    <row r="42980" spans="2:4" x14ac:dyDescent="0.3">
      <c r="B42980" s="60"/>
      <c r="D42980" s="61"/>
    </row>
    <row r="42981" spans="2:4" x14ac:dyDescent="0.3">
      <c r="B42981" s="60"/>
      <c r="D42981" s="61"/>
    </row>
    <row r="42982" spans="2:4" x14ac:dyDescent="0.3">
      <c r="B42982" s="60"/>
      <c r="D42982" s="61"/>
    </row>
    <row r="42983" spans="2:4" x14ac:dyDescent="0.3">
      <c r="B42983" s="60"/>
      <c r="D42983" s="61"/>
    </row>
    <row r="42984" spans="2:4" x14ac:dyDescent="0.3">
      <c r="B42984" s="60"/>
      <c r="D42984" s="61"/>
    </row>
    <row r="42985" spans="2:4" x14ac:dyDescent="0.3">
      <c r="B42985" s="60"/>
      <c r="D42985" s="61"/>
    </row>
    <row r="42986" spans="2:4" x14ac:dyDescent="0.3">
      <c r="B42986" s="60"/>
      <c r="D42986" s="61"/>
    </row>
    <row r="42987" spans="2:4" x14ac:dyDescent="0.3">
      <c r="B42987" s="60"/>
      <c r="D42987" s="61"/>
    </row>
    <row r="42988" spans="2:4" x14ac:dyDescent="0.3">
      <c r="B42988" s="60"/>
      <c r="D42988" s="61"/>
    </row>
    <row r="42989" spans="2:4" x14ac:dyDescent="0.3">
      <c r="B42989" s="60"/>
      <c r="D42989" s="61"/>
    </row>
    <row r="42990" spans="2:4" x14ac:dyDescent="0.3">
      <c r="B42990" s="60"/>
      <c r="D42990" s="61"/>
    </row>
    <row r="42991" spans="2:4" x14ac:dyDescent="0.3">
      <c r="B42991" s="60"/>
      <c r="D42991" s="61"/>
    </row>
    <row r="42992" spans="2:4" x14ac:dyDescent="0.3">
      <c r="B42992" s="60"/>
      <c r="D42992" s="61"/>
    </row>
    <row r="42993" spans="2:4" x14ac:dyDescent="0.3">
      <c r="B42993" s="60"/>
      <c r="D42993" s="61"/>
    </row>
    <row r="42994" spans="2:4" x14ac:dyDescent="0.3">
      <c r="B42994" s="60"/>
      <c r="D42994" s="61"/>
    </row>
    <row r="42995" spans="2:4" x14ac:dyDescent="0.3">
      <c r="B42995" s="60"/>
      <c r="D42995" s="61"/>
    </row>
    <row r="42996" spans="2:4" x14ac:dyDescent="0.3">
      <c r="B42996" s="60"/>
      <c r="D42996" s="61"/>
    </row>
    <row r="42997" spans="2:4" x14ac:dyDescent="0.3">
      <c r="B42997" s="60"/>
      <c r="D42997" s="61"/>
    </row>
    <row r="42998" spans="2:4" x14ac:dyDescent="0.3">
      <c r="B42998" s="60"/>
      <c r="D42998" s="61"/>
    </row>
    <row r="42999" spans="2:4" x14ac:dyDescent="0.3">
      <c r="B42999" s="60"/>
      <c r="D42999" s="61"/>
    </row>
    <row r="43000" spans="2:4" x14ac:dyDescent="0.3">
      <c r="B43000" s="60"/>
      <c r="D43000" s="61"/>
    </row>
    <row r="43001" spans="2:4" x14ac:dyDescent="0.3">
      <c r="B43001" s="60"/>
      <c r="D43001" s="61"/>
    </row>
    <row r="43002" spans="2:4" x14ac:dyDescent="0.3">
      <c r="B43002" s="60"/>
      <c r="D43002" s="61"/>
    </row>
    <row r="43003" spans="2:4" x14ac:dyDescent="0.3">
      <c r="B43003" s="60"/>
      <c r="D43003" s="61"/>
    </row>
    <row r="43004" spans="2:4" x14ac:dyDescent="0.3">
      <c r="B43004" s="60"/>
      <c r="D43004" s="61"/>
    </row>
    <row r="43005" spans="2:4" x14ac:dyDescent="0.3">
      <c r="B43005" s="60"/>
      <c r="D43005" s="61"/>
    </row>
    <row r="43006" spans="2:4" x14ac:dyDescent="0.3">
      <c r="B43006" s="60"/>
      <c r="D43006" s="61"/>
    </row>
    <row r="43007" spans="2:4" x14ac:dyDescent="0.3">
      <c r="B43007" s="60"/>
      <c r="D43007" s="61"/>
    </row>
    <row r="43008" spans="2:4" x14ac:dyDescent="0.3">
      <c r="B43008" s="60"/>
      <c r="D43008" s="61"/>
    </row>
    <row r="43009" spans="2:4" x14ac:dyDescent="0.3">
      <c r="B43009" s="60"/>
      <c r="D43009" s="61"/>
    </row>
    <row r="43010" spans="2:4" x14ac:dyDescent="0.3">
      <c r="B43010" s="60"/>
      <c r="D43010" s="61"/>
    </row>
    <row r="43011" spans="2:4" x14ac:dyDescent="0.3">
      <c r="B43011" s="60"/>
      <c r="D43011" s="61"/>
    </row>
    <row r="43012" spans="2:4" x14ac:dyDescent="0.3">
      <c r="B43012" s="60"/>
      <c r="D43012" s="61"/>
    </row>
    <row r="43013" spans="2:4" x14ac:dyDescent="0.3">
      <c r="B43013" s="60"/>
      <c r="D43013" s="61"/>
    </row>
    <row r="43014" spans="2:4" x14ac:dyDescent="0.3">
      <c r="B43014" s="60"/>
      <c r="D43014" s="61"/>
    </row>
    <row r="43015" spans="2:4" x14ac:dyDescent="0.3">
      <c r="B43015" s="60"/>
      <c r="D43015" s="61"/>
    </row>
    <row r="43016" spans="2:4" x14ac:dyDescent="0.3">
      <c r="B43016" s="60"/>
      <c r="D43016" s="61"/>
    </row>
    <row r="43017" spans="2:4" x14ac:dyDescent="0.3">
      <c r="B43017" s="60"/>
      <c r="D43017" s="61"/>
    </row>
    <row r="43018" spans="2:4" x14ac:dyDescent="0.3">
      <c r="B43018" s="60"/>
      <c r="D43018" s="61"/>
    </row>
    <row r="43019" spans="2:4" x14ac:dyDescent="0.3">
      <c r="B43019" s="60"/>
      <c r="D43019" s="61"/>
    </row>
    <row r="43020" spans="2:4" x14ac:dyDescent="0.3">
      <c r="B43020" s="60"/>
      <c r="D43020" s="61"/>
    </row>
    <row r="43021" spans="2:4" x14ac:dyDescent="0.3">
      <c r="B43021" s="60"/>
      <c r="D43021" s="61"/>
    </row>
    <row r="43022" spans="2:4" x14ac:dyDescent="0.3">
      <c r="B43022" s="60"/>
      <c r="D43022" s="61"/>
    </row>
    <row r="43023" spans="2:4" x14ac:dyDescent="0.3">
      <c r="B43023" s="60"/>
      <c r="D43023" s="61"/>
    </row>
    <row r="43024" spans="2:4" x14ac:dyDescent="0.3">
      <c r="B43024" s="60"/>
      <c r="D43024" s="61"/>
    </row>
    <row r="43025" spans="2:4" x14ac:dyDescent="0.3">
      <c r="B43025" s="60"/>
      <c r="D43025" s="61"/>
    </row>
    <row r="43026" spans="2:4" x14ac:dyDescent="0.3">
      <c r="B43026" s="60"/>
      <c r="D43026" s="61"/>
    </row>
    <row r="43027" spans="2:4" x14ac:dyDescent="0.3">
      <c r="B43027" s="60"/>
      <c r="D43027" s="61"/>
    </row>
    <row r="43028" spans="2:4" x14ac:dyDescent="0.3">
      <c r="B43028" s="60"/>
      <c r="D43028" s="61"/>
    </row>
    <row r="43029" spans="2:4" x14ac:dyDescent="0.3">
      <c r="B43029" s="60"/>
      <c r="D43029" s="61"/>
    </row>
    <row r="43030" spans="2:4" x14ac:dyDescent="0.3">
      <c r="B43030" s="60"/>
      <c r="D43030" s="61"/>
    </row>
    <row r="43031" spans="2:4" x14ac:dyDescent="0.3">
      <c r="B43031" s="60"/>
      <c r="D43031" s="61"/>
    </row>
    <row r="43032" spans="2:4" x14ac:dyDescent="0.3">
      <c r="B43032" s="60"/>
      <c r="D43032" s="61"/>
    </row>
    <row r="43033" spans="2:4" x14ac:dyDescent="0.3">
      <c r="B43033" s="60"/>
      <c r="D43033" s="61"/>
    </row>
    <row r="43034" spans="2:4" x14ac:dyDescent="0.3">
      <c r="B43034" s="60"/>
      <c r="D43034" s="61"/>
    </row>
    <row r="43035" spans="2:4" x14ac:dyDescent="0.3">
      <c r="B43035" s="60"/>
      <c r="D43035" s="61"/>
    </row>
    <row r="43036" spans="2:4" x14ac:dyDescent="0.3">
      <c r="B43036" s="60"/>
      <c r="D43036" s="61"/>
    </row>
    <row r="43037" spans="2:4" x14ac:dyDescent="0.3">
      <c r="B43037" s="60"/>
      <c r="D43037" s="61"/>
    </row>
    <row r="43038" spans="2:4" x14ac:dyDescent="0.3">
      <c r="B43038" s="60"/>
      <c r="D43038" s="61"/>
    </row>
    <row r="43039" spans="2:4" x14ac:dyDescent="0.3">
      <c r="B43039" s="60"/>
      <c r="D43039" s="61"/>
    </row>
    <row r="43040" spans="2:4" x14ac:dyDescent="0.3">
      <c r="B43040" s="60"/>
      <c r="D43040" s="61"/>
    </row>
    <row r="43041" spans="2:4" x14ac:dyDescent="0.3">
      <c r="B43041" s="60"/>
      <c r="D43041" s="61"/>
    </row>
    <row r="43042" spans="2:4" x14ac:dyDescent="0.3">
      <c r="B43042" s="60"/>
      <c r="D43042" s="61"/>
    </row>
    <row r="43043" spans="2:4" x14ac:dyDescent="0.3">
      <c r="B43043" s="60"/>
      <c r="D43043" s="61"/>
    </row>
    <row r="43044" spans="2:4" x14ac:dyDescent="0.3">
      <c r="B43044" s="60"/>
      <c r="D43044" s="61"/>
    </row>
    <row r="43045" spans="2:4" x14ac:dyDescent="0.3">
      <c r="B43045" s="60"/>
      <c r="D43045" s="61"/>
    </row>
    <row r="43046" spans="2:4" x14ac:dyDescent="0.3">
      <c r="B43046" s="60"/>
      <c r="D43046" s="61"/>
    </row>
    <row r="43047" spans="2:4" x14ac:dyDescent="0.3">
      <c r="B43047" s="60"/>
      <c r="D43047" s="61"/>
    </row>
    <row r="43048" spans="2:4" x14ac:dyDescent="0.3">
      <c r="B43048" s="60"/>
      <c r="D43048" s="61"/>
    </row>
    <row r="43049" spans="2:4" x14ac:dyDescent="0.3">
      <c r="B43049" s="60"/>
      <c r="D43049" s="61"/>
    </row>
    <row r="43050" spans="2:4" x14ac:dyDescent="0.3">
      <c r="B43050" s="60"/>
      <c r="D43050" s="61"/>
    </row>
    <row r="43051" spans="2:4" x14ac:dyDescent="0.3">
      <c r="B43051" s="60"/>
      <c r="D43051" s="61"/>
    </row>
    <row r="43052" spans="2:4" x14ac:dyDescent="0.3">
      <c r="B43052" s="60"/>
      <c r="D43052" s="61"/>
    </row>
    <row r="43053" spans="2:4" x14ac:dyDescent="0.3">
      <c r="B43053" s="60"/>
      <c r="D43053" s="61"/>
    </row>
    <row r="43054" spans="2:4" x14ac:dyDescent="0.3">
      <c r="B43054" s="60"/>
      <c r="D43054" s="61"/>
    </row>
    <row r="43055" spans="2:4" x14ac:dyDescent="0.3">
      <c r="B43055" s="60"/>
      <c r="D43055" s="61"/>
    </row>
    <row r="43056" spans="2:4" x14ac:dyDescent="0.3">
      <c r="B43056" s="60"/>
      <c r="D43056" s="61"/>
    </row>
    <row r="43057" spans="2:4" x14ac:dyDescent="0.3">
      <c r="B43057" s="60"/>
      <c r="D43057" s="61"/>
    </row>
    <row r="43058" spans="2:4" x14ac:dyDescent="0.3">
      <c r="B43058" s="60"/>
      <c r="D43058" s="61"/>
    </row>
    <row r="43059" spans="2:4" x14ac:dyDescent="0.3">
      <c r="B43059" s="60"/>
      <c r="D43059" s="61"/>
    </row>
    <row r="43060" spans="2:4" x14ac:dyDescent="0.3">
      <c r="B43060" s="60"/>
      <c r="D43060" s="61"/>
    </row>
    <row r="43061" spans="2:4" x14ac:dyDescent="0.3">
      <c r="B43061" s="60"/>
      <c r="D43061" s="61"/>
    </row>
    <row r="43062" spans="2:4" x14ac:dyDescent="0.3">
      <c r="B43062" s="60"/>
      <c r="D43062" s="61"/>
    </row>
    <row r="43063" spans="2:4" x14ac:dyDescent="0.3">
      <c r="B43063" s="60"/>
      <c r="D43063" s="61"/>
    </row>
    <row r="43064" spans="2:4" x14ac:dyDescent="0.3">
      <c r="B43064" s="60"/>
      <c r="D43064" s="61"/>
    </row>
    <row r="43065" spans="2:4" x14ac:dyDescent="0.3">
      <c r="B43065" s="60"/>
      <c r="D43065" s="61"/>
    </row>
    <row r="43066" spans="2:4" x14ac:dyDescent="0.3">
      <c r="B43066" s="60"/>
      <c r="D43066" s="61"/>
    </row>
    <row r="43067" spans="2:4" x14ac:dyDescent="0.3">
      <c r="B43067" s="60"/>
      <c r="D43067" s="61"/>
    </row>
    <row r="43068" spans="2:4" x14ac:dyDescent="0.3">
      <c r="B43068" s="60"/>
      <c r="D43068" s="61"/>
    </row>
    <row r="43069" spans="2:4" x14ac:dyDescent="0.3">
      <c r="B43069" s="60"/>
      <c r="D43069" s="61"/>
    </row>
    <row r="43070" spans="2:4" x14ac:dyDescent="0.3">
      <c r="B43070" s="60"/>
      <c r="D43070" s="61"/>
    </row>
    <row r="43071" spans="2:4" x14ac:dyDescent="0.3">
      <c r="B43071" s="60"/>
      <c r="D43071" s="61"/>
    </row>
    <row r="43072" spans="2:4" x14ac:dyDescent="0.3">
      <c r="B43072" s="60"/>
      <c r="D43072" s="61"/>
    </row>
    <row r="43073" spans="2:4" x14ac:dyDescent="0.3">
      <c r="B43073" s="60"/>
      <c r="D43073" s="61"/>
    </row>
    <row r="43074" spans="2:4" x14ac:dyDescent="0.3">
      <c r="B43074" s="60"/>
      <c r="D43074" s="61"/>
    </row>
    <row r="43075" spans="2:4" x14ac:dyDescent="0.3">
      <c r="B43075" s="60"/>
      <c r="D43075" s="61"/>
    </row>
    <row r="43076" spans="2:4" x14ac:dyDescent="0.3">
      <c r="B43076" s="60"/>
      <c r="D43076" s="61"/>
    </row>
    <row r="43077" spans="2:4" x14ac:dyDescent="0.3">
      <c r="B43077" s="60"/>
      <c r="D43077" s="61"/>
    </row>
    <row r="43078" spans="2:4" x14ac:dyDescent="0.3">
      <c r="B43078" s="60"/>
      <c r="D43078" s="61"/>
    </row>
    <row r="43079" spans="2:4" x14ac:dyDescent="0.3">
      <c r="B43079" s="60"/>
      <c r="D43079" s="61"/>
    </row>
    <row r="43080" spans="2:4" x14ac:dyDescent="0.3">
      <c r="B43080" s="60"/>
      <c r="D43080" s="61"/>
    </row>
    <row r="43081" spans="2:4" x14ac:dyDescent="0.3">
      <c r="B43081" s="60"/>
      <c r="D43081" s="61"/>
    </row>
    <row r="43082" spans="2:4" x14ac:dyDescent="0.3">
      <c r="B43082" s="60"/>
      <c r="D43082" s="61"/>
    </row>
    <row r="43083" spans="2:4" x14ac:dyDescent="0.3">
      <c r="B43083" s="60"/>
      <c r="D43083" s="61"/>
    </row>
    <row r="43084" spans="2:4" x14ac:dyDescent="0.3">
      <c r="B43084" s="60"/>
      <c r="D43084" s="61"/>
    </row>
    <row r="43085" spans="2:4" x14ac:dyDescent="0.3">
      <c r="B43085" s="60"/>
      <c r="D43085" s="61"/>
    </row>
    <row r="43086" spans="2:4" x14ac:dyDescent="0.3">
      <c r="B43086" s="60"/>
      <c r="D43086" s="61"/>
    </row>
    <row r="43087" spans="2:4" x14ac:dyDescent="0.3">
      <c r="B43087" s="60"/>
      <c r="D43087" s="61"/>
    </row>
    <row r="43088" spans="2:4" x14ac:dyDescent="0.3">
      <c r="B43088" s="60"/>
      <c r="D43088" s="61"/>
    </row>
    <row r="43089" spans="2:4" x14ac:dyDescent="0.3">
      <c r="B43089" s="60"/>
      <c r="D43089" s="61"/>
    </row>
    <row r="43090" spans="2:4" x14ac:dyDescent="0.3">
      <c r="B43090" s="60"/>
      <c r="D43090" s="61"/>
    </row>
    <row r="43091" spans="2:4" x14ac:dyDescent="0.3">
      <c r="B43091" s="60"/>
      <c r="D43091" s="61"/>
    </row>
    <row r="43092" spans="2:4" x14ac:dyDescent="0.3">
      <c r="B43092" s="60"/>
      <c r="D43092" s="61"/>
    </row>
    <row r="43093" spans="2:4" x14ac:dyDescent="0.3">
      <c r="B43093" s="60"/>
      <c r="D43093" s="61"/>
    </row>
    <row r="43094" spans="2:4" x14ac:dyDescent="0.3">
      <c r="B43094" s="60"/>
      <c r="D43094" s="61"/>
    </row>
    <row r="43095" spans="2:4" x14ac:dyDescent="0.3">
      <c r="B43095" s="60"/>
      <c r="D43095" s="61"/>
    </row>
    <row r="43096" spans="2:4" x14ac:dyDescent="0.3">
      <c r="B43096" s="60"/>
      <c r="D43096" s="61"/>
    </row>
    <row r="43097" spans="2:4" x14ac:dyDescent="0.3">
      <c r="B43097" s="60"/>
      <c r="D43097" s="61"/>
    </row>
    <row r="43098" spans="2:4" x14ac:dyDescent="0.3">
      <c r="B43098" s="60"/>
      <c r="D43098" s="61"/>
    </row>
    <row r="43099" spans="2:4" x14ac:dyDescent="0.3">
      <c r="B43099" s="60"/>
      <c r="D43099" s="61"/>
    </row>
    <row r="43100" spans="2:4" x14ac:dyDescent="0.3">
      <c r="B43100" s="60"/>
      <c r="D43100" s="61"/>
    </row>
    <row r="43101" spans="2:4" x14ac:dyDescent="0.3">
      <c r="B43101" s="60"/>
      <c r="D43101" s="61"/>
    </row>
    <row r="43102" spans="2:4" x14ac:dyDescent="0.3">
      <c r="B43102" s="60"/>
      <c r="D43102" s="61"/>
    </row>
    <row r="43103" spans="2:4" x14ac:dyDescent="0.3">
      <c r="B43103" s="60"/>
      <c r="D43103" s="61"/>
    </row>
    <row r="43104" spans="2:4" x14ac:dyDescent="0.3">
      <c r="B43104" s="60"/>
      <c r="D43104" s="61"/>
    </row>
    <row r="43105" spans="2:4" x14ac:dyDescent="0.3">
      <c r="B43105" s="60"/>
      <c r="D43105" s="61"/>
    </row>
    <row r="43106" spans="2:4" x14ac:dyDescent="0.3">
      <c r="B43106" s="60"/>
      <c r="D43106" s="61"/>
    </row>
    <row r="43107" spans="2:4" x14ac:dyDescent="0.3">
      <c r="B43107" s="60"/>
      <c r="D43107" s="61"/>
    </row>
    <row r="43108" spans="2:4" x14ac:dyDescent="0.3">
      <c r="B43108" s="60"/>
      <c r="D43108" s="61"/>
    </row>
    <row r="43109" spans="2:4" x14ac:dyDescent="0.3">
      <c r="B43109" s="60"/>
      <c r="D43109" s="61"/>
    </row>
    <row r="43110" spans="2:4" x14ac:dyDescent="0.3">
      <c r="B43110" s="60"/>
      <c r="D43110" s="61"/>
    </row>
    <row r="43111" spans="2:4" x14ac:dyDescent="0.3">
      <c r="B43111" s="60"/>
      <c r="D43111" s="61"/>
    </row>
    <row r="43112" spans="2:4" x14ac:dyDescent="0.3">
      <c r="B43112" s="60"/>
      <c r="D43112" s="61"/>
    </row>
    <row r="43113" spans="2:4" x14ac:dyDescent="0.3">
      <c r="B43113" s="60"/>
      <c r="D43113" s="61"/>
    </row>
    <row r="43114" spans="2:4" x14ac:dyDescent="0.3">
      <c r="B43114" s="60"/>
      <c r="D43114" s="61"/>
    </row>
    <row r="43115" spans="2:4" x14ac:dyDescent="0.3">
      <c r="B43115" s="60"/>
      <c r="D43115" s="61"/>
    </row>
    <row r="43116" spans="2:4" x14ac:dyDescent="0.3">
      <c r="B43116" s="60"/>
      <c r="D43116" s="61"/>
    </row>
    <row r="43117" spans="2:4" x14ac:dyDescent="0.3">
      <c r="B43117" s="60"/>
      <c r="D43117" s="61"/>
    </row>
    <row r="43118" spans="2:4" x14ac:dyDescent="0.3">
      <c r="B43118" s="60"/>
      <c r="D43118" s="61"/>
    </row>
    <row r="43119" spans="2:4" x14ac:dyDescent="0.3">
      <c r="B43119" s="60"/>
      <c r="D43119" s="61"/>
    </row>
    <row r="43120" spans="2:4" x14ac:dyDescent="0.3">
      <c r="B43120" s="60"/>
      <c r="D43120" s="61"/>
    </row>
    <row r="43121" spans="2:4" x14ac:dyDescent="0.3">
      <c r="B43121" s="60"/>
      <c r="D43121" s="61"/>
    </row>
    <row r="43122" spans="2:4" x14ac:dyDescent="0.3">
      <c r="B43122" s="60"/>
      <c r="D43122" s="61"/>
    </row>
    <row r="43123" spans="2:4" x14ac:dyDescent="0.3">
      <c r="B43123" s="60"/>
      <c r="D43123" s="61"/>
    </row>
    <row r="43124" spans="2:4" x14ac:dyDescent="0.3">
      <c r="B43124" s="60"/>
      <c r="D43124" s="61"/>
    </row>
    <row r="43125" spans="2:4" x14ac:dyDescent="0.3">
      <c r="B43125" s="60"/>
      <c r="D43125" s="61"/>
    </row>
    <row r="43126" spans="2:4" x14ac:dyDescent="0.3">
      <c r="B43126" s="60"/>
      <c r="D43126" s="61"/>
    </row>
    <row r="43127" spans="2:4" x14ac:dyDescent="0.3">
      <c r="B43127" s="60"/>
      <c r="D43127" s="61"/>
    </row>
    <row r="43128" spans="2:4" x14ac:dyDescent="0.3">
      <c r="B43128" s="60"/>
      <c r="D43128" s="61"/>
    </row>
    <row r="43129" spans="2:4" x14ac:dyDescent="0.3">
      <c r="B43129" s="60"/>
      <c r="D43129" s="61"/>
    </row>
    <row r="43130" spans="2:4" x14ac:dyDescent="0.3">
      <c r="B43130" s="60"/>
      <c r="D43130" s="61"/>
    </row>
    <row r="43131" spans="2:4" x14ac:dyDescent="0.3">
      <c r="B43131" s="60"/>
      <c r="D43131" s="61"/>
    </row>
    <row r="43132" spans="2:4" x14ac:dyDescent="0.3">
      <c r="B43132" s="60"/>
      <c r="D43132" s="61"/>
    </row>
    <row r="43133" spans="2:4" x14ac:dyDescent="0.3">
      <c r="B43133" s="60"/>
      <c r="D43133" s="61"/>
    </row>
    <row r="43134" spans="2:4" x14ac:dyDescent="0.3">
      <c r="B43134" s="60"/>
      <c r="D43134" s="61"/>
    </row>
    <row r="43135" spans="2:4" x14ac:dyDescent="0.3">
      <c r="B43135" s="60"/>
      <c r="D43135" s="61"/>
    </row>
    <row r="43136" spans="2:4" x14ac:dyDescent="0.3">
      <c r="B43136" s="60"/>
      <c r="D43136" s="61"/>
    </row>
    <row r="43137" spans="2:5" x14ac:dyDescent="0.3">
      <c r="B43137" s="60"/>
      <c r="D43137" s="61"/>
    </row>
    <row r="43138" spans="2:5" x14ac:dyDescent="0.3">
      <c r="B43138" s="60"/>
      <c r="D43138" s="61"/>
    </row>
    <row r="43139" spans="2:5" x14ac:dyDescent="0.3">
      <c r="B43139" s="60"/>
      <c r="D43139" s="62"/>
      <c r="E43139" s="63"/>
    </row>
    <row r="43140" spans="2:5" x14ac:dyDescent="0.3">
      <c r="B43140" s="60"/>
      <c r="D43140" s="62"/>
      <c r="E43140" s="63"/>
    </row>
    <row r="43141" spans="2:5" x14ac:dyDescent="0.3">
      <c r="B43141" s="60"/>
      <c r="D43141" s="62"/>
      <c r="E43141" s="63"/>
    </row>
    <row r="43142" spans="2:5" x14ac:dyDescent="0.3">
      <c r="B43142" s="60"/>
      <c r="D43142" s="62"/>
      <c r="E43142" s="63"/>
    </row>
    <row r="43143" spans="2:5" x14ac:dyDescent="0.3">
      <c r="B43143" s="60"/>
      <c r="D43143" s="62"/>
      <c r="E43143" s="63"/>
    </row>
    <row r="43144" spans="2:5" x14ac:dyDescent="0.3">
      <c r="B43144" s="60"/>
      <c r="D43144" s="62"/>
      <c r="E43144" s="63"/>
    </row>
    <row r="43145" spans="2:5" x14ac:dyDescent="0.3">
      <c r="B43145" s="60"/>
      <c r="D43145" s="62"/>
      <c r="E43145" s="63"/>
    </row>
    <row r="43146" spans="2:5" x14ac:dyDescent="0.3">
      <c r="B43146" s="60"/>
      <c r="D43146" s="62"/>
      <c r="E43146" s="63"/>
    </row>
    <row r="43147" spans="2:5" x14ac:dyDescent="0.3">
      <c r="B43147" s="60"/>
      <c r="D43147" s="62"/>
      <c r="E43147" s="63"/>
    </row>
    <row r="43148" spans="2:5" x14ac:dyDescent="0.3">
      <c r="B43148" s="60"/>
      <c r="D43148" s="62"/>
      <c r="E43148" s="63"/>
    </row>
    <row r="43149" spans="2:5" x14ac:dyDescent="0.3">
      <c r="B43149" s="60"/>
      <c r="D43149" s="62"/>
      <c r="E43149" s="63"/>
    </row>
    <row r="43150" spans="2:5" x14ac:dyDescent="0.3">
      <c r="B43150" s="60"/>
      <c r="D43150" s="62"/>
      <c r="E43150" s="63"/>
    </row>
    <row r="43151" spans="2:5" x14ac:dyDescent="0.3">
      <c r="B43151" s="60"/>
      <c r="D43151" s="62"/>
      <c r="E43151" s="63"/>
    </row>
    <row r="43152" spans="2:5" x14ac:dyDescent="0.3">
      <c r="B43152" s="60"/>
      <c r="D43152" s="62"/>
      <c r="E43152" s="63"/>
    </row>
    <row r="43153" spans="2:5" x14ac:dyDescent="0.3">
      <c r="B43153" s="60"/>
      <c r="D43153" s="62"/>
      <c r="E43153" s="63"/>
    </row>
    <row r="43154" spans="2:5" x14ac:dyDescent="0.3">
      <c r="B43154" s="60"/>
      <c r="D43154" s="62"/>
      <c r="E43154" s="63"/>
    </row>
    <row r="43155" spans="2:5" x14ac:dyDescent="0.3">
      <c r="B43155" s="60"/>
      <c r="D43155" s="62"/>
      <c r="E43155" s="63"/>
    </row>
    <row r="43156" spans="2:5" x14ac:dyDescent="0.3">
      <c r="B43156" s="60"/>
      <c r="D43156" s="62"/>
      <c r="E43156" s="63"/>
    </row>
    <row r="43157" spans="2:5" x14ac:dyDescent="0.3">
      <c r="B43157" s="60"/>
      <c r="D43157" s="62"/>
      <c r="E43157" s="63"/>
    </row>
    <row r="43158" spans="2:5" x14ac:dyDescent="0.3">
      <c r="B43158" s="60"/>
      <c r="D43158" s="62"/>
      <c r="E43158" s="63"/>
    </row>
    <row r="43159" spans="2:5" x14ac:dyDescent="0.3">
      <c r="B43159" s="60"/>
      <c r="D43159" s="61"/>
    </row>
    <row r="43160" spans="2:5" x14ac:dyDescent="0.3">
      <c r="B43160" s="60"/>
      <c r="D43160" s="61"/>
    </row>
    <row r="43161" spans="2:5" x14ac:dyDescent="0.3">
      <c r="B43161" s="60"/>
      <c r="D43161" s="61"/>
    </row>
    <row r="43162" spans="2:5" x14ac:dyDescent="0.3">
      <c r="B43162" s="60"/>
      <c r="D43162" s="61"/>
    </row>
    <row r="43163" spans="2:5" x14ac:dyDescent="0.3">
      <c r="B43163" s="60"/>
      <c r="D43163" s="61"/>
    </row>
    <row r="43164" spans="2:5" x14ac:dyDescent="0.3">
      <c r="B43164" s="60"/>
      <c r="D43164" s="61"/>
    </row>
    <row r="43165" spans="2:5" x14ac:dyDescent="0.3">
      <c r="B43165" s="60"/>
      <c r="D43165" s="61"/>
    </row>
    <row r="43166" spans="2:5" x14ac:dyDescent="0.3">
      <c r="B43166" s="60"/>
      <c r="D43166" s="61"/>
    </row>
    <row r="43167" spans="2:5" x14ac:dyDescent="0.3">
      <c r="B43167" s="60"/>
      <c r="D43167" s="61"/>
    </row>
    <row r="43168" spans="2:5" x14ac:dyDescent="0.3">
      <c r="B43168" s="60"/>
      <c r="D43168" s="61"/>
    </row>
    <row r="43169" spans="2:4" x14ac:dyDescent="0.3">
      <c r="B43169" s="60"/>
      <c r="D43169" s="61"/>
    </row>
    <row r="43170" spans="2:4" x14ac:dyDescent="0.3">
      <c r="B43170" s="60"/>
      <c r="D43170" s="61"/>
    </row>
    <row r="43171" spans="2:4" x14ac:dyDescent="0.3">
      <c r="B43171" s="60"/>
      <c r="D43171" s="61"/>
    </row>
    <row r="43172" spans="2:4" x14ac:dyDescent="0.3">
      <c r="B43172" s="60"/>
      <c r="D43172" s="61"/>
    </row>
    <row r="43173" spans="2:4" x14ac:dyDescent="0.3">
      <c r="B43173" s="60"/>
      <c r="D43173" s="61"/>
    </row>
    <row r="43174" spans="2:4" x14ac:dyDescent="0.3">
      <c r="B43174" s="60"/>
      <c r="D43174" s="61"/>
    </row>
    <row r="43175" spans="2:4" x14ac:dyDescent="0.3">
      <c r="B43175" s="60"/>
      <c r="D43175" s="61"/>
    </row>
    <row r="43176" spans="2:4" x14ac:dyDescent="0.3">
      <c r="B43176" s="60"/>
      <c r="D43176" s="61"/>
    </row>
    <row r="43177" spans="2:4" x14ac:dyDescent="0.3">
      <c r="B43177" s="60"/>
      <c r="D43177" s="61"/>
    </row>
    <row r="43178" spans="2:4" x14ac:dyDescent="0.3">
      <c r="B43178" s="60"/>
      <c r="D43178" s="61"/>
    </row>
    <row r="43179" spans="2:4" x14ac:dyDescent="0.3">
      <c r="B43179" s="60"/>
      <c r="D43179" s="61"/>
    </row>
    <row r="43180" spans="2:4" x14ac:dyDescent="0.3">
      <c r="B43180" s="60"/>
      <c r="D43180" s="61"/>
    </row>
    <row r="43181" spans="2:4" x14ac:dyDescent="0.3">
      <c r="B43181" s="60"/>
      <c r="D43181" s="61"/>
    </row>
    <row r="43182" spans="2:4" x14ac:dyDescent="0.3">
      <c r="B43182" s="60"/>
      <c r="D43182" s="61"/>
    </row>
    <row r="43183" spans="2:4" x14ac:dyDescent="0.3">
      <c r="B43183" s="60"/>
      <c r="D43183" s="61"/>
    </row>
    <row r="43184" spans="2:4" x14ac:dyDescent="0.3">
      <c r="B43184" s="60"/>
      <c r="D43184" s="61"/>
    </row>
    <row r="43185" spans="2:4" x14ac:dyDescent="0.3">
      <c r="B43185" s="60"/>
      <c r="D43185" s="61"/>
    </row>
    <row r="43186" spans="2:4" x14ac:dyDescent="0.3">
      <c r="B43186" s="60"/>
      <c r="D43186" s="61"/>
    </row>
    <row r="43187" spans="2:4" x14ac:dyDescent="0.3">
      <c r="B43187" s="60"/>
      <c r="D43187" s="61"/>
    </row>
    <row r="43188" spans="2:4" x14ac:dyDescent="0.3">
      <c r="B43188" s="60"/>
      <c r="D43188" s="61"/>
    </row>
    <row r="43189" spans="2:4" x14ac:dyDescent="0.3">
      <c r="B43189" s="60"/>
      <c r="D43189" s="61"/>
    </row>
    <row r="43190" spans="2:4" x14ac:dyDescent="0.3">
      <c r="B43190" s="60"/>
      <c r="D43190" s="61"/>
    </row>
    <row r="43191" spans="2:4" x14ac:dyDescent="0.3">
      <c r="B43191" s="60"/>
      <c r="D43191" s="61"/>
    </row>
    <row r="43192" spans="2:4" x14ac:dyDescent="0.3">
      <c r="B43192" s="60"/>
      <c r="D43192" s="61"/>
    </row>
    <row r="43193" spans="2:4" x14ac:dyDescent="0.3">
      <c r="B43193" s="60"/>
      <c r="D43193" s="61"/>
    </row>
    <row r="43194" spans="2:4" x14ac:dyDescent="0.3">
      <c r="B43194" s="60"/>
      <c r="D43194" s="61"/>
    </row>
    <row r="43195" spans="2:4" x14ac:dyDescent="0.3">
      <c r="B43195" s="60"/>
      <c r="D43195" s="61"/>
    </row>
    <row r="43196" spans="2:4" x14ac:dyDescent="0.3">
      <c r="B43196" s="60"/>
      <c r="D43196" s="61"/>
    </row>
    <row r="43197" spans="2:4" x14ac:dyDescent="0.3">
      <c r="B43197" s="60"/>
      <c r="D43197" s="61"/>
    </row>
    <row r="43198" spans="2:4" x14ac:dyDescent="0.3">
      <c r="B43198" s="60"/>
      <c r="D43198" s="61"/>
    </row>
    <row r="43199" spans="2:4" x14ac:dyDescent="0.3">
      <c r="B43199" s="60"/>
      <c r="D43199" s="61"/>
    </row>
    <row r="43200" spans="2:4" x14ac:dyDescent="0.3">
      <c r="B43200" s="60"/>
      <c r="D43200" s="61"/>
    </row>
    <row r="43201" spans="2:4" x14ac:dyDescent="0.3">
      <c r="B43201" s="60"/>
      <c r="D43201" s="61"/>
    </row>
    <row r="43202" spans="2:4" x14ac:dyDescent="0.3">
      <c r="B43202" s="60"/>
      <c r="D43202" s="61"/>
    </row>
    <row r="43203" spans="2:4" x14ac:dyDescent="0.3">
      <c r="B43203" s="60"/>
      <c r="D43203" s="61"/>
    </row>
    <row r="43204" spans="2:4" x14ac:dyDescent="0.3">
      <c r="B43204" s="60"/>
      <c r="D43204" s="61"/>
    </row>
    <row r="43205" spans="2:4" x14ac:dyDescent="0.3">
      <c r="B43205" s="60"/>
      <c r="D43205" s="61"/>
    </row>
    <row r="43206" spans="2:4" x14ac:dyDescent="0.3">
      <c r="B43206" s="60"/>
      <c r="D43206" s="61"/>
    </row>
    <row r="43207" spans="2:4" x14ac:dyDescent="0.3">
      <c r="B43207" s="60"/>
      <c r="D43207" s="61"/>
    </row>
    <row r="43208" spans="2:4" x14ac:dyDescent="0.3">
      <c r="B43208" s="60"/>
      <c r="D43208" s="61"/>
    </row>
    <row r="43209" spans="2:4" x14ac:dyDescent="0.3">
      <c r="B43209" s="60"/>
      <c r="D43209" s="61"/>
    </row>
    <row r="43210" spans="2:4" x14ac:dyDescent="0.3">
      <c r="B43210" s="60"/>
      <c r="D43210" s="61"/>
    </row>
    <row r="43211" spans="2:4" x14ac:dyDescent="0.3">
      <c r="B43211" s="60"/>
      <c r="D43211" s="61"/>
    </row>
    <row r="43212" spans="2:4" x14ac:dyDescent="0.3">
      <c r="B43212" s="60"/>
      <c r="D43212" s="61"/>
    </row>
    <row r="43213" spans="2:4" x14ac:dyDescent="0.3">
      <c r="B43213" s="60"/>
      <c r="D43213" s="61"/>
    </row>
    <row r="43214" spans="2:4" x14ac:dyDescent="0.3">
      <c r="B43214" s="60"/>
      <c r="D43214" s="61"/>
    </row>
    <row r="43215" spans="2:4" x14ac:dyDescent="0.3">
      <c r="B43215" s="60"/>
      <c r="D43215" s="61"/>
    </row>
    <row r="43216" spans="2:4" x14ac:dyDescent="0.3">
      <c r="B43216" s="60"/>
      <c r="D43216" s="61"/>
    </row>
    <row r="43217" spans="2:4" x14ac:dyDescent="0.3">
      <c r="B43217" s="60"/>
      <c r="D43217" s="61"/>
    </row>
    <row r="43218" spans="2:4" x14ac:dyDescent="0.3">
      <c r="B43218" s="60"/>
      <c r="D43218" s="61"/>
    </row>
    <row r="43219" spans="2:4" x14ac:dyDescent="0.3">
      <c r="B43219" s="60"/>
      <c r="D43219" s="61"/>
    </row>
    <row r="43220" spans="2:4" x14ac:dyDescent="0.3">
      <c r="B43220" s="60"/>
      <c r="D43220" s="61"/>
    </row>
    <row r="43221" spans="2:4" x14ac:dyDescent="0.3">
      <c r="B43221" s="60"/>
      <c r="D43221" s="61"/>
    </row>
    <row r="43222" spans="2:4" x14ac:dyDescent="0.3">
      <c r="B43222" s="60"/>
      <c r="D43222" s="61"/>
    </row>
    <row r="43223" spans="2:4" x14ac:dyDescent="0.3">
      <c r="B43223" s="60"/>
      <c r="D43223" s="61"/>
    </row>
    <row r="43224" spans="2:4" x14ac:dyDescent="0.3">
      <c r="B43224" s="60"/>
      <c r="D43224" s="61"/>
    </row>
    <row r="43225" spans="2:4" x14ac:dyDescent="0.3">
      <c r="B43225" s="60"/>
      <c r="D43225" s="61"/>
    </row>
    <row r="43226" spans="2:4" x14ac:dyDescent="0.3">
      <c r="B43226" s="60"/>
      <c r="D43226" s="61"/>
    </row>
    <row r="43227" spans="2:4" x14ac:dyDescent="0.3">
      <c r="B43227" s="60"/>
      <c r="D43227" s="61"/>
    </row>
    <row r="43228" spans="2:4" x14ac:dyDescent="0.3">
      <c r="B43228" s="60"/>
      <c r="D43228" s="61"/>
    </row>
    <row r="43229" spans="2:4" x14ac:dyDescent="0.3">
      <c r="B43229" s="60"/>
      <c r="D43229" s="61"/>
    </row>
    <row r="43230" spans="2:4" x14ac:dyDescent="0.3">
      <c r="B43230" s="60"/>
      <c r="D43230" s="61"/>
    </row>
    <row r="43231" spans="2:4" x14ac:dyDescent="0.3">
      <c r="B43231" s="60"/>
      <c r="D43231" s="61"/>
    </row>
    <row r="43232" spans="2:4" x14ac:dyDescent="0.3">
      <c r="B43232" s="60"/>
      <c r="D43232" s="61"/>
    </row>
    <row r="43233" spans="2:4" x14ac:dyDescent="0.3">
      <c r="B43233" s="60"/>
      <c r="D43233" s="61"/>
    </row>
    <row r="43234" spans="2:4" x14ac:dyDescent="0.3">
      <c r="B43234" s="60"/>
      <c r="D43234" s="61"/>
    </row>
    <row r="43235" spans="2:4" x14ac:dyDescent="0.3">
      <c r="B43235" s="60"/>
      <c r="D43235" s="61"/>
    </row>
    <row r="43236" spans="2:4" x14ac:dyDescent="0.3">
      <c r="B43236" s="60"/>
      <c r="D43236" s="61"/>
    </row>
    <row r="43237" spans="2:4" x14ac:dyDescent="0.3">
      <c r="B43237" s="60"/>
      <c r="D43237" s="61"/>
    </row>
    <row r="43238" spans="2:4" x14ac:dyDescent="0.3">
      <c r="B43238" s="60"/>
      <c r="D43238" s="61"/>
    </row>
    <row r="43239" spans="2:4" x14ac:dyDescent="0.3">
      <c r="B43239" s="60"/>
      <c r="D43239" s="61"/>
    </row>
    <row r="43240" spans="2:4" x14ac:dyDescent="0.3">
      <c r="B43240" s="60"/>
      <c r="D43240" s="61"/>
    </row>
    <row r="43241" spans="2:4" x14ac:dyDescent="0.3">
      <c r="B43241" s="60"/>
      <c r="D43241" s="61"/>
    </row>
    <row r="43242" spans="2:4" x14ac:dyDescent="0.3">
      <c r="B43242" s="60"/>
      <c r="D43242" s="61"/>
    </row>
    <row r="43243" spans="2:4" x14ac:dyDescent="0.3">
      <c r="B43243" s="60"/>
      <c r="D43243" s="61"/>
    </row>
    <row r="43244" spans="2:4" x14ac:dyDescent="0.3">
      <c r="B43244" s="60"/>
      <c r="D43244" s="61"/>
    </row>
    <row r="43245" spans="2:4" x14ac:dyDescent="0.3">
      <c r="B43245" s="60"/>
      <c r="D43245" s="61"/>
    </row>
    <row r="43246" spans="2:4" x14ac:dyDescent="0.3">
      <c r="B43246" s="60"/>
      <c r="D43246" s="61"/>
    </row>
    <row r="43247" spans="2:4" x14ac:dyDescent="0.3">
      <c r="B43247" s="60"/>
      <c r="D43247" s="61"/>
    </row>
    <row r="43248" spans="2:4" x14ac:dyDescent="0.3">
      <c r="B43248" s="60"/>
      <c r="D43248" s="61"/>
    </row>
    <row r="43249" spans="2:4" x14ac:dyDescent="0.3">
      <c r="B43249" s="60"/>
      <c r="D43249" s="61"/>
    </row>
    <row r="43250" spans="2:4" x14ac:dyDescent="0.3">
      <c r="B43250" s="60"/>
      <c r="D43250" s="61"/>
    </row>
    <row r="43251" spans="2:4" x14ac:dyDescent="0.3">
      <c r="B43251" s="60"/>
      <c r="D43251" s="61"/>
    </row>
    <row r="43252" spans="2:4" x14ac:dyDescent="0.3">
      <c r="B43252" s="60"/>
      <c r="D43252" s="61"/>
    </row>
    <row r="43253" spans="2:4" x14ac:dyDescent="0.3">
      <c r="B43253" s="60"/>
      <c r="D43253" s="61"/>
    </row>
    <row r="43254" spans="2:4" x14ac:dyDescent="0.3">
      <c r="B43254" s="60"/>
      <c r="D43254" s="61"/>
    </row>
    <row r="43255" spans="2:4" x14ac:dyDescent="0.3">
      <c r="B43255" s="60"/>
      <c r="D43255" s="61"/>
    </row>
    <row r="43256" spans="2:4" x14ac:dyDescent="0.3">
      <c r="B43256" s="60"/>
      <c r="D43256" s="61"/>
    </row>
    <row r="43257" spans="2:4" x14ac:dyDescent="0.3">
      <c r="B43257" s="60"/>
      <c r="D43257" s="61"/>
    </row>
    <row r="43258" spans="2:4" x14ac:dyDescent="0.3">
      <c r="B43258" s="60"/>
      <c r="D43258" s="61"/>
    </row>
    <row r="43259" spans="2:4" x14ac:dyDescent="0.3">
      <c r="B43259" s="60"/>
      <c r="D43259" s="61"/>
    </row>
    <row r="43260" spans="2:4" x14ac:dyDescent="0.3">
      <c r="B43260" s="60"/>
      <c r="D43260" s="61"/>
    </row>
    <row r="43261" spans="2:4" x14ac:dyDescent="0.3">
      <c r="B43261" s="60"/>
      <c r="D43261" s="61"/>
    </row>
    <row r="43262" spans="2:4" x14ac:dyDescent="0.3">
      <c r="B43262" s="60"/>
      <c r="D43262" s="61"/>
    </row>
    <row r="43263" spans="2:4" x14ac:dyDescent="0.3">
      <c r="B43263" s="60"/>
      <c r="D43263" s="61"/>
    </row>
    <row r="43264" spans="2:4" x14ac:dyDescent="0.3">
      <c r="B43264" s="60"/>
      <c r="D43264" s="61"/>
    </row>
    <row r="43265" spans="2:4" x14ac:dyDescent="0.3">
      <c r="B43265" s="60"/>
      <c r="D43265" s="61"/>
    </row>
    <row r="43266" spans="2:4" x14ac:dyDescent="0.3">
      <c r="B43266" s="60"/>
      <c r="D43266" s="61"/>
    </row>
    <row r="43267" spans="2:4" x14ac:dyDescent="0.3">
      <c r="B43267" s="60"/>
      <c r="D43267" s="61"/>
    </row>
    <row r="43268" spans="2:4" x14ac:dyDescent="0.3">
      <c r="B43268" s="60"/>
      <c r="D43268" s="61"/>
    </row>
    <row r="43269" spans="2:4" x14ac:dyDescent="0.3">
      <c r="B43269" s="60"/>
      <c r="D43269" s="61"/>
    </row>
    <row r="43270" spans="2:4" x14ac:dyDescent="0.3">
      <c r="B43270" s="60"/>
      <c r="D43270" s="61"/>
    </row>
    <row r="43271" spans="2:4" x14ac:dyDescent="0.3">
      <c r="B43271" s="60"/>
      <c r="D43271" s="61"/>
    </row>
    <row r="43272" spans="2:4" x14ac:dyDescent="0.3">
      <c r="B43272" s="60"/>
      <c r="D43272" s="61"/>
    </row>
    <row r="43273" spans="2:4" x14ac:dyDescent="0.3">
      <c r="B43273" s="60"/>
      <c r="D43273" s="61"/>
    </row>
    <row r="43274" spans="2:4" x14ac:dyDescent="0.3">
      <c r="B43274" s="60"/>
      <c r="D43274" s="61"/>
    </row>
    <row r="43275" spans="2:4" x14ac:dyDescent="0.3">
      <c r="B43275" s="60"/>
      <c r="D43275" s="61"/>
    </row>
    <row r="43276" spans="2:4" x14ac:dyDescent="0.3">
      <c r="B43276" s="60"/>
      <c r="D43276" s="61"/>
    </row>
    <row r="43277" spans="2:4" x14ac:dyDescent="0.3">
      <c r="B43277" s="60"/>
      <c r="D43277" s="61"/>
    </row>
    <row r="43278" spans="2:4" x14ac:dyDescent="0.3">
      <c r="B43278" s="60"/>
      <c r="D43278" s="61"/>
    </row>
    <row r="43279" spans="2:4" x14ac:dyDescent="0.3">
      <c r="B43279" s="60"/>
      <c r="D43279" s="61"/>
    </row>
    <row r="43280" spans="2:4" x14ac:dyDescent="0.3">
      <c r="B43280" s="60"/>
      <c r="D43280" s="61"/>
    </row>
    <row r="43281" spans="2:4" x14ac:dyDescent="0.3">
      <c r="B43281" s="60"/>
      <c r="D43281" s="61"/>
    </row>
    <row r="43282" spans="2:4" x14ac:dyDescent="0.3">
      <c r="B43282" s="60"/>
      <c r="D43282" s="61"/>
    </row>
    <row r="43283" spans="2:4" x14ac:dyDescent="0.3">
      <c r="B43283" s="60"/>
      <c r="D43283" s="61"/>
    </row>
    <row r="43284" spans="2:4" x14ac:dyDescent="0.3">
      <c r="B43284" s="60"/>
      <c r="D43284" s="61"/>
    </row>
    <row r="43285" spans="2:4" x14ac:dyDescent="0.3">
      <c r="B43285" s="60"/>
      <c r="D43285" s="61"/>
    </row>
    <row r="43286" spans="2:4" x14ac:dyDescent="0.3">
      <c r="B43286" s="60"/>
      <c r="D43286" s="61"/>
    </row>
    <row r="43287" spans="2:4" x14ac:dyDescent="0.3">
      <c r="B43287" s="60"/>
      <c r="D43287" s="61"/>
    </row>
    <row r="43288" spans="2:4" x14ac:dyDescent="0.3">
      <c r="B43288" s="60"/>
      <c r="D43288" s="61"/>
    </row>
    <row r="43289" spans="2:4" x14ac:dyDescent="0.3">
      <c r="B43289" s="60"/>
      <c r="D43289" s="61"/>
    </row>
    <row r="43290" spans="2:4" x14ac:dyDescent="0.3">
      <c r="B43290" s="60"/>
      <c r="D43290" s="61"/>
    </row>
    <row r="43291" spans="2:4" x14ac:dyDescent="0.3">
      <c r="B43291" s="60"/>
      <c r="D43291" s="61"/>
    </row>
    <row r="43292" spans="2:4" x14ac:dyDescent="0.3">
      <c r="B43292" s="60"/>
      <c r="D43292" s="61"/>
    </row>
    <row r="43293" spans="2:4" x14ac:dyDescent="0.3">
      <c r="B43293" s="60"/>
      <c r="D43293" s="61"/>
    </row>
    <row r="43294" spans="2:4" x14ac:dyDescent="0.3">
      <c r="B43294" s="60"/>
      <c r="D43294" s="61"/>
    </row>
    <row r="43295" spans="2:4" x14ac:dyDescent="0.3">
      <c r="B43295" s="60"/>
      <c r="D43295" s="61"/>
    </row>
    <row r="43296" spans="2:4" x14ac:dyDescent="0.3">
      <c r="B43296" s="60"/>
      <c r="D43296" s="61"/>
    </row>
    <row r="43297" spans="2:4" x14ac:dyDescent="0.3">
      <c r="B43297" s="60"/>
      <c r="D43297" s="61"/>
    </row>
    <row r="43298" spans="2:4" x14ac:dyDescent="0.3">
      <c r="B43298" s="60"/>
      <c r="D43298" s="61"/>
    </row>
    <row r="43299" spans="2:4" x14ac:dyDescent="0.3">
      <c r="B43299" s="60"/>
      <c r="D43299" s="61"/>
    </row>
    <row r="43300" spans="2:4" x14ac:dyDescent="0.3">
      <c r="B43300" s="60"/>
      <c r="D43300" s="61"/>
    </row>
    <row r="43301" spans="2:4" x14ac:dyDescent="0.3">
      <c r="B43301" s="60"/>
      <c r="D43301" s="61"/>
    </row>
    <row r="43302" spans="2:4" x14ac:dyDescent="0.3">
      <c r="B43302" s="60"/>
      <c r="D43302" s="61"/>
    </row>
    <row r="43303" spans="2:4" x14ac:dyDescent="0.3">
      <c r="B43303" s="60"/>
      <c r="D43303" s="61"/>
    </row>
    <row r="43304" spans="2:4" x14ac:dyDescent="0.3">
      <c r="B43304" s="60"/>
      <c r="D43304" s="61"/>
    </row>
    <row r="43305" spans="2:4" x14ac:dyDescent="0.3">
      <c r="B43305" s="60"/>
      <c r="D43305" s="61"/>
    </row>
    <row r="43306" spans="2:4" x14ac:dyDescent="0.3">
      <c r="B43306" s="60"/>
      <c r="D43306" s="61"/>
    </row>
    <row r="43307" spans="2:4" x14ac:dyDescent="0.3">
      <c r="B43307" s="60"/>
      <c r="D43307" s="61"/>
    </row>
    <row r="43308" spans="2:4" x14ac:dyDescent="0.3">
      <c r="B43308" s="60"/>
      <c r="D43308" s="61"/>
    </row>
    <row r="43309" spans="2:4" x14ac:dyDescent="0.3">
      <c r="B43309" s="60"/>
      <c r="D43309" s="61"/>
    </row>
    <row r="43310" spans="2:4" x14ac:dyDescent="0.3">
      <c r="B43310" s="60"/>
      <c r="D43310" s="61"/>
    </row>
    <row r="43311" spans="2:4" x14ac:dyDescent="0.3">
      <c r="B43311" s="60"/>
      <c r="D43311" s="61"/>
    </row>
    <row r="43312" spans="2:4" x14ac:dyDescent="0.3">
      <c r="B43312" s="60"/>
      <c r="D43312" s="61"/>
    </row>
    <row r="43313" spans="2:4" x14ac:dyDescent="0.3">
      <c r="B43313" s="60"/>
      <c r="D43313" s="61"/>
    </row>
    <row r="43314" spans="2:4" x14ac:dyDescent="0.3">
      <c r="B43314" s="60"/>
      <c r="D43314" s="61"/>
    </row>
    <row r="43315" spans="2:4" x14ac:dyDescent="0.3">
      <c r="B43315" s="60"/>
      <c r="D43315" s="61"/>
    </row>
    <row r="43316" spans="2:4" x14ac:dyDescent="0.3">
      <c r="B43316" s="60"/>
      <c r="D43316" s="61"/>
    </row>
    <row r="43317" spans="2:4" x14ac:dyDescent="0.3">
      <c r="B43317" s="60"/>
      <c r="D43317" s="61"/>
    </row>
    <row r="43318" spans="2:4" x14ac:dyDescent="0.3">
      <c r="B43318" s="60"/>
      <c r="D43318" s="61"/>
    </row>
    <row r="43319" spans="2:4" x14ac:dyDescent="0.3">
      <c r="B43319" s="60"/>
      <c r="D43319" s="61"/>
    </row>
    <row r="43320" spans="2:4" x14ac:dyDescent="0.3">
      <c r="B43320" s="60"/>
      <c r="D43320" s="61"/>
    </row>
    <row r="43321" spans="2:4" x14ac:dyDescent="0.3">
      <c r="B43321" s="60"/>
      <c r="D43321" s="61"/>
    </row>
    <row r="43322" spans="2:4" x14ac:dyDescent="0.3">
      <c r="B43322" s="60"/>
      <c r="D43322" s="61"/>
    </row>
    <row r="43323" spans="2:4" x14ac:dyDescent="0.3">
      <c r="B43323" s="60"/>
      <c r="D43323" s="61"/>
    </row>
    <row r="43324" spans="2:4" x14ac:dyDescent="0.3">
      <c r="B43324" s="60"/>
      <c r="D43324" s="61"/>
    </row>
    <row r="43325" spans="2:4" x14ac:dyDescent="0.3">
      <c r="B43325" s="60"/>
      <c r="D43325" s="61"/>
    </row>
    <row r="43326" spans="2:4" x14ac:dyDescent="0.3">
      <c r="B43326" s="60"/>
      <c r="D43326" s="61"/>
    </row>
    <row r="43327" spans="2:4" x14ac:dyDescent="0.3">
      <c r="B43327" s="60"/>
      <c r="D43327" s="61"/>
    </row>
    <row r="43328" spans="2:4" x14ac:dyDescent="0.3">
      <c r="B43328" s="60"/>
      <c r="D43328" s="61"/>
    </row>
    <row r="43329" spans="2:4" x14ac:dyDescent="0.3">
      <c r="B43329" s="60"/>
      <c r="D43329" s="61"/>
    </row>
    <row r="43330" spans="2:4" x14ac:dyDescent="0.3">
      <c r="B43330" s="60"/>
      <c r="D43330" s="61"/>
    </row>
    <row r="43331" spans="2:4" x14ac:dyDescent="0.3">
      <c r="B43331" s="60"/>
      <c r="D43331" s="61"/>
    </row>
    <row r="43332" spans="2:4" x14ac:dyDescent="0.3">
      <c r="B43332" s="60"/>
      <c r="D43332" s="61"/>
    </row>
    <row r="43333" spans="2:4" x14ac:dyDescent="0.3">
      <c r="B43333" s="60"/>
      <c r="D43333" s="61"/>
    </row>
    <row r="43334" spans="2:4" x14ac:dyDescent="0.3">
      <c r="B43334" s="60"/>
      <c r="D43334" s="61"/>
    </row>
    <row r="43335" spans="2:4" x14ac:dyDescent="0.3">
      <c r="B43335" s="60"/>
      <c r="D43335" s="61"/>
    </row>
    <row r="43336" spans="2:4" x14ac:dyDescent="0.3">
      <c r="B43336" s="60"/>
      <c r="D43336" s="61"/>
    </row>
    <row r="43337" spans="2:4" x14ac:dyDescent="0.3">
      <c r="B43337" s="60"/>
      <c r="D43337" s="61"/>
    </row>
    <row r="43338" spans="2:4" x14ac:dyDescent="0.3">
      <c r="B43338" s="60"/>
      <c r="D43338" s="61"/>
    </row>
    <row r="43339" spans="2:4" x14ac:dyDescent="0.3">
      <c r="B43339" s="60"/>
      <c r="D43339" s="61"/>
    </row>
    <row r="43340" spans="2:4" x14ac:dyDescent="0.3">
      <c r="B43340" s="60"/>
      <c r="D43340" s="61"/>
    </row>
    <row r="43341" spans="2:4" x14ac:dyDescent="0.3">
      <c r="B43341" s="60"/>
      <c r="D43341" s="61"/>
    </row>
    <row r="43342" spans="2:4" x14ac:dyDescent="0.3">
      <c r="B43342" s="60"/>
      <c r="D43342" s="61"/>
    </row>
    <row r="43343" spans="2:4" x14ac:dyDescent="0.3">
      <c r="B43343" s="60"/>
      <c r="D43343" s="61"/>
    </row>
    <row r="43344" spans="2:4" x14ac:dyDescent="0.3">
      <c r="B43344" s="60"/>
      <c r="D43344" s="61"/>
    </row>
    <row r="43345" spans="2:4" x14ac:dyDescent="0.3">
      <c r="B43345" s="60"/>
      <c r="D43345" s="61"/>
    </row>
    <row r="43346" spans="2:4" x14ac:dyDescent="0.3">
      <c r="B43346" s="60"/>
      <c r="D43346" s="61"/>
    </row>
    <row r="43347" spans="2:4" x14ac:dyDescent="0.3">
      <c r="B43347" s="60"/>
      <c r="D43347" s="61"/>
    </row>
    <row r="43348" spans="2:4" x14ac:dyDescent="0.3">
      <c r="B43348" s="60"/>
      <c r="D43348" s="61"/>
    </row>
    <row r="43349" spans="2:4" x14ac:dyDescent="0.3">
      <c r="B43349" s="60"/>
      <c r="D43349" s="61"/>
    </row>
    <row r="43350" spans="2:4" x14ac:dyDescent="0.3">
      <c r="B43350" s="60"/>
      <c r="D43350" s="61"/>
    </row>
    <row r="43351" spans="2:4" x14ac:dyDescent="0.3">
      <c r="B43351" s="60"/>
      <c r="D43351" s="61"/>
    </row>
    <row r="43352" spans="2:4" x14ac:dyDescent="0.3">
      <c r="B43352" s="60"/>
      <c r="D43352" s="61"/>
    </row>
    <row r="43353" spans="2:4" x14ac:dyDescent="0.3">
      <c r="B43353" s="60"/>
      <c r="D43353" s="61"/>
    </row>
    <row r="43354" spans="2:4" x14ac:dyDescent="0.3">
      <c r="B43354" s="60"/>
      <c r="D43354" s="61"/>
    </row>
    <row r="43355" spans="2:4" x14ac:dyDescent="0.3">
      <c r="B43355" s="60"/>
      <c r="D43355" s="61"/>
    </row>
    <row r="43356" spans="2:4" x14ac:dyDescent="0.3">
      <c r="B43356" s="60"/>
      <c r="D43356" s="61"/>
    </row>
    <row r="43357" spans="2:4" x14ac:dyDescent="0.3">
      <c r="B43357" s="60"/>
      <c r="D43357" s="61"/>
    </row>
    <row r="43358" spans="2:4" x14ac:dyDescent="0.3">
      <c r="B43358" s="60"/>
      <c r="D43358" s="61"/>
    </row>
    <row r="43359" spans="2:4" x14ac:dyDescent="0.3">
      <c r="B43359" s="60"/>
      <c r="D43359" s="61"/>
    </row>
    <row r="43360" spans="2:4" x14ac:dyDescent="0.3">
      <c r="B43360" s="60"/>
      <c r="D43360" s="61"/>
    </row>
    <row r="43361" spans="2:4" x14ac:dyDescent="0.3">
      <c r="B43361" s="60"/>
      <c r="D43361" s="61"/>
    </row>
    <row r="43362" spans="2:4" x14ac:dyDescent="0.3">
      <c r="B43362" s="60"/>
      <c r="D43362" s="61"/>
    </row>
    <row r="43363" spans="2:4" x14ac:dyDescent="0.3">
      <c r="B43363" s="60"/>
      <c r="D43363" s="61"/>
    </row>
    <row r="43364" spans="2:4" x14ac:dyDescent="0.3">
      <c r="B43364" s="60"/>
      <c r="D43364" s="61"/>
    </row>
    <row r="43365" spans="2:4" x14ac:dyDescent="0.3">
      <c r="B43365" s="60"/>
      <c r="D43365" s="61"/>
    </row>
    <row r="43366" spans="2:4" x14ac:dyDescent="0.3">
      <c r="B43366" s="60"/>
      <c r="D43366" s="61"/>
    </row>
    <row r="43367" spans="2:4" x14ac:dyDescent="0.3">
      <c r="B43367" s="60"/>
      <c r="D43367" s="61"/>
    </row>
    <row r="43368" spans="2:4" x14ac:dyDescent="0.3">
      <c r="B43368" s="60"/>
      <c r="D43368" s="61"/>
    </row>
    <row r="43369" spans="2:4" x14ac:dyDescent="0.3">
      <c r="B43369" s="60"/>
      <c r="D43369" s="61"/>
    </row>
    <row r="43370" spans="2:4" x14ac:dyDescent="0.3">
      <c r="B43370" s="60"/>
      <c r="D43370" s="61"/>
    </row>
    <row r="43371" spans="2:4" x14ac:dyDescent="0.3">
      <c r="B43371" s="60"/>
      <c r="D43371" s="61"/>
    </row>
    <row r="43372" spans="2:4" x14ac:dyDescent="0.3">
      <c r="B43372" s="60"/>
      <c r="D43372" s="61"/>
    </row>
    <row r="43373" spans="2:4" x14ac:dyDescent="0.3">
      <c r="B43373" s="60"/>
      <c r="D43373" s="61"/>
    </row>
    <row r="43374" spans="2:4" x14ac:dyDescent="0.3">
      <c r="B43374" s="60"/>
      <c r="D43374" s="61"/>
    </row>
    <row r="43375" spans="2:4" x14ac:dyDescent="0.3">
      <c r="B43375" s="60"/>
      <c r="D43375" s="61"/>
    </row>
    <row r="43376" spans="2:4" x14ac:dyDescent="0.3">
      <c r="B43376" s="60"/>
      <c r="D43376" s="61"/>
    </row>
    <row r="43377" spans="2:4" x14ac:dyDescent="0.3">
      <c r="B43377" s="60"/>
      <c r="D43377" s="61"/>
    </row>
    <row r="43378" spans="2:4" x14ac:dyDescent="0.3">
      <c r="B43378" s="60"/>
      <c r="D43378" s="61"/>
    </row>
    <row r="43379" spans="2:4" x14ac:dyDescent="0.3">
      <c r="B43379" s="60"/>
      <c r="D43379" s="61"/>
    </row>
    <row r="43380" spans="2:4" x14ac:dyDescent="0.3">
      <c r="B43380" s="60"/>
      <c r="D43380" s="61"/>
    </row>
    <row r="43381" spans="2:4" x14ac:dyDescent="0.3">
      <c r="B43381" s="60"/>
      <c r="D43381" s="61"/>
    </row>
    <row r="43382" spans="2:4" x14ac:dyDescent="0.3">
      <c r="B43382" s="60"/>
      <c r="D43382" s="61"/>
    </row>
    <row r="43383" spans="2:4" x14ac:dyDescent="0.3">
      <c r="B43383" s="60"/>
      <c r="D43383" s="61"/>
    </row>
    <row r="43384" spans="2:4" x14ac:dyDescent="0.3">
      <c r="B43384" s="60"/>
      <c r="D43384" s="61"/>
    </row>
    <row r="43385" spans="2:4" x14ac:dyDescent="0.3">
      <c r="B43385" s="60"/>
      <c r="D43385" s="61"/>
    </row>
    <row r="43386" spans="2:4" x14ac:dyDescent="0.3">
      <c r="B43386" s="60"/>
      <c r="D43386" s="61"/>
    </row>
    <row r="43387" spans="2:4" x14ac:dyDescent="0.3">
      <c r="B43387" s="60"/>
      <c r="D43387" s="61"/>
    </row>
    <row r="43388" spans="2:4" x14ac:dyDescent="0.3">
      <c r="B43388" s="60"/>
      <c r="D43388" s="61"/>
    </row>
    <row r="43389" spans="2:4" x14ac:dyDescent="0.3">
      <c r="B43389" s="60"/>
      <c r="D43389" s="61"/>
    </row>
    <row r="43390" spans="2:4" x14ac:dyDescent="0.3">
      <c r="B43390" s="60"/>
      <c r="D43390" s="61"/>
    </row>
    <row r="43391" spans="2:4" x14ac:dyDescent="0.3">
      <c r="B43391" s="60"/>
      <c r="D43391" s="61"/>
    </row>
    <row r="43392" spans="2:4" x14ac:dyDescent="0.3">
      <c r="B43392" s="60"/>
      <c r="D43392" s="61"/>
    </row>
    <row r="43393" spans="2:4" x14ac:dyDescent="0.3">
      <c r="B43393" s="60"/>
      <c r="D43393" s="61"/>
    </row>
    <row r="43394" spans="2:4" x14ac:dyDescent="0.3">
      <c r="B43394" s="60"/>
      <c r="D43394" s="61"/>
    </row>
    <row r="43395" spans="2:4" x14ac:dyDescent="0.3">
      <c r="B43395" s="60"/>
      <c r="D43395" s="61"/>
    </row>
    <row r="43396" spans="2:4" x14ac:dyDescent="0.3">
      <c r="B43396" s="60"/>
      <c r="D43396" s="61"/>
    </row>
    <row r="43397" spans="2:4" x14ac:dyDescent="0.3">
      <c r="B43397" s="60"/>
      <c r="D43397" s="61"/>
    </row>
    <row r="43398" spans="2:4" x14ac:dyDescent="0.3">
      <c r="B43398" s="60"/>
      <c r="D43398" s="61"/>
    </row>
    <row r="43399" spans="2:4" x14ac:dyDescent="0.3">
      <c r="B43399" s="60"/>
      <c r="D43399" s="61"/>
    </row>
    <row r="43400" spans="2:4" x14ac:dyDescent="0.3">
      <c r="B43400" s="60"/>
      <c r="D43400" s="61"/>
    </row>
    <row r="43401" spans="2:4" x14ac:dyDescent="0.3">
      <c r="B43401" s="60"/>
      <c r="D43401" s="61"/>
    </row>
    <row r="43402" spans="2:4" x14ac:dyDescent="0.3">
      <c r="B43402" s="60"/>
      <c r="D43402" s="61"/>
    </row>
    <row r="43403" spans="2:4" x14ac:dyDescent="0.3">
      <c r="B43403" s="60"/>
      <c r="D43403" s="61"/>
    </row>
    <row r="43404" spans="2:4" x14ac:dyDescent="0.3">
      <c r="B43404" s="60"/>
      <c r="D43404" s="61"/>
    </row>
    <row r="43405" spans="2:4" x14ac:dyDescent="0.3">
      <c r="B43405" s="60"/>
      <c r="D43405" s="61"/>
    </row>
    <row r="43406" spans="2:4" x14ac:dyDescent="0.3">
      <c r="B43406" s="60"/>
      <c r="D43406" s="61"/>
    </row>
    <row r="43407" spans="2:4" x14ac:dyDescent="0.3">
      <c r="B43407" s="60"/>
      <c r="D43407" s="61"/>
    </row>
    <row r="43408" spans="2:4" x14ac:dyDescent="0.3">
      <c r="B43408" s="60"/>
      <c r="D43408" s="61"/>
    </row>
    <row r="43409" spans="2:4" x14ac:dyDescent="0.3">
      <c r="B43409" s="60"/>
      <c r="D43409" s="61"/>
    </row>
    <row r="43410" spans="2:4" x14ac:dyDescent="0.3">
      <c r="B43410" s="60"/>
      <c r="D43410" s="61"/>
    </row>
    <row r="43411" spans="2:4" x14ac:dyDescent="0.3">
      <c r="B43411" s="60"/>
      <c r="D43411" s="61"/>
    </row>
    <row r="43412" spans="2:4" x14ac:dyDescent="0.3">
      <c r="B43412" s="60"/>
      <c r="D43412" s="61"/>
    </row>
    <row r="43413" spans="2:4" x14ac:dyDescent="0.3">
      <c r="B43413" s="60"/>
      <c r="D43413" s="61"/>
    </row>
    <row r="43414" spans="2:4" x14ac:dyDescent="0.3">
      <c r="B43414" s="60"/>
      <c r="D43414" s="61"/>
    </row>
    <row r="43415" spans="2:4" x14ac:dyDescent="0.3">
      <c r="B43415" s="60"/>
      <c r="D43415" s="61"/>
    </row>
    <row r="43416" spans="2:4" x14ac:dyDescent="0.3">
      <c r="B43416" s="60"/>
      <c r="D43416" s="61"/>
    </row>
    <row r="43417" spans="2:4" x14ac:dyDescent="0.3">
      <c r="B43417" s="60"/>
      <c r="D43417" s="61"/>
    </row>
    <row r="43418" spans="2:4" x14ac:dyDescent="0.3">
      <c r="B43418" s="60"/>
      <c r="D43418" s="61"/>
    </row>
    <row r="43419" spans="2:4" x14ac:dyDescent="0.3">
      <c r="B43419" s="60"/>
      <c r="D43419" s="61"/>
    </row>
    <row r="43420" spans="2:4" x14ac:dyDescent="0.3">
      <c r="B43420" s="60"/>
      <c r="D43420" s="61"/>
    </row>
    <row r="43421" spans="2:4" x14ac:dyDescent="0.3">
      <c r="B43421" s="60"/>
      <c r="D43421" s="61"/>
    </row>
    <row r="43422" spans="2:4" x14ac:dyDescent="0.3">
      <c r="B43422" s="60"/>
      <c r="D43422" s="61"/>
    </row>
    <row r="43423" spans="2:4" x14ac:dyDescent="0.3">
      <c r="B43423" s="60"/>
      <c r="D43423" s="61"/>
    </row>
    <row r="43424" spans="2:4" x14ac:dyDescent="0.3">
      <c r="B43424" s="60"/>
      <c r="D43424" s="61"/>
    </row>
    <row r="43425" spans="2:4" x14ac:dyDescent="0.3">
      <c r="B43425" s="60"/>
      <c r="D43425" s="61"/>
    </row>
    <row r="43426" spans="2:4" x14ac:dyDescent="0.3">
      <c r="B43426" s="60"/>
      <c r="D43426" s="61"/>
    </row>
    <row r="43427" spans="2:4" x14ac:dyDescent="0.3">
      <c r="B43427" s="60"/>
      <c r="D43427" s="61"/>
    </row>
    <row r="43428" spans="2:4" x14ac:dyDescent="0.3">
      <c r="B43428" s="60"/>
      <c r="D43428" s="61"/>
    </row>
    <row r="43429" spans="2:4" x14ac:dyDescent="0.3">
      <c r="B43429" s="60"/>
      <c r="D43429" s="61"/>
    </row>
    <row r="43430" spans="2:4" x14ac:dyDescent="0.3">
      <c r="B43430" s="60"/>
      <c r="D43430" s="61"/>
    </row>
    <row r="43431" spans="2:4" x14ac:dyDescent="0.3">
      <c r="B43431" s="60"/>
      <c r="D43431" s="61"/>
    </row>
    <row r="43432" spans="2:4" x14ac:dyDescent="0.3">
      <c r="B43432" s="60"/>
      <c r="D43432" s="61"/>
    </row>
    <row r="43433" spans="2:4" x14ac:dyDescent="0.3">
      <c r="B43433" s="60"/>
      <c r="D43433" s="61"/>
    </row>
    <row r="43434" spans="2:4" x14ac:dyDescent="0.3">
      <c r="B43434" s="60"/>
      <c r="D43434" s="61"/>
    </row>
    <row r="43435" spans="2:4" x14ac:dyDescent="0.3">
      <c r="B43435" s="60"/>
      <c r="D43435" s="61"/>
    </row>
    <row r="43436" spans="2:4" x14ac:dyDescent="0.3">
      <c r="B43436" s="60"/>
      <c r="D43436" s="61"/>
    </row>
    <row r="43437" spans="2:4" x14ac:dyDescent="0.3">
      <c r="B43437" s="60"/>
      <c r="D43437" s="61"/>
    </row>
    <row r="43438" spans="2:4" x14ac:dyDescent="0.3">
      <c r="B43438" s="60"/>
      <c r="D43438" s="61"/>
    </row>
    <row r="43439" spans="2:4" x14ac:dyDescent="0.3">
      <c r="B43439" s="60"/>
      <c r="D43439" s="61"/>
    </row>
    <row r="43440" spans="2:4" x14ac:dyDescent="0.3">
      <c r="B43440" s="60"/>
      <c r="D43440" s="61"/>
    </row>
    <row r="43441" spans="2:5" x14ac:dyDescent="0.3">
      <c r="B43441" s="60"/>
      <c r="D43441" s="61"/>
    </row>
    <row r="43442" spans="2:5" x14ac:dyDescent="0.3">
      <c r="B43442" s="60"/>
      <c r="D43442" s="61"/>
    </row>
    <row r="43443" spans="2:5" x14ac:dyDescent="0.3">
      <c r="B43443" s="60"/>
      <c r="D43443" s="61"/>
    </row>
    <row r="43444" spans="2:5" x14ac:dyDescent="0.3">
      <c r="B43444" s="60"/>
      <c r="D43444" s="61"/>
    </row>
    <row r="43445" spans="2:5" x14ac:dyDescent="0.3">
      <c r="B43445" s="60"/>
      <c r="D43445" s="61"/>
    </row>
    <row r="43446" spans="2:5" x14ac:dyDescent="0.3">
      <c r="B43446" s="60"/>
      <c r="D43446" s="61"/>
    </row>
    <row r="43447" spans="2:5" x14ac:dyDescent="0.3">
      <c r="B43447" s="60"/>
      <c r="D43447" s="61"/>
    </row>
    <row r="43448" spans="2:5" x14ac:dyDescent="0.3">
      <c r="B43448" s="60"/>
      <c r="D43448" s="61"/>
    </row>
    <row r="43449" spans="2:5" x14ac:dyDescent="0.3">
      <c r="B43449" s="60"/>
      <c r="D43449" s="61"/>
    </row>
    <row r="43450" spans="2:5" x14ac:dyDescent="0.3">
      <c r="B43450" s="60"/>
      <c r="D43450" s="61"/>
    </row>
    <row r="43451" spans="2:5" x14ac:dyDescent="0.3">
      <c r="B43451" s="60"/>
      <c r="D43451" s="61"/>
    </row>
    <row r="43452" spans="2:5" x14ac:dyDescent="0.3">
      <c r="B43452" s="60"/>
      <c r="D43452" s="61"/>
    </row>
    <row r="43453" spans="2:5" x14ac:dyDescent="0.3">
      <c r="B43453" s="60"/>
      <c r="D43453" s="61"/>
    </row>
    <row r="43454" spans="2:5" x14ac:dyDescent="0.3">
      <c r="B43454" s="60"/>
      <c r="D43454" s="62"/>
      <c r="E43454" s="63"/>
    </row>
    <row r="43455" spans="2:5" x14ac:dyDescent="0.3">
      <c r="B43455" s="60"/>
      <c r="D43455" s="62"/>
      <c r="E43455" s="63"/>
    </row>
    <row r="43456" spans="2:5" x14ac:dyDescent="0.3">
      <c r="B43456" s="60"/>
      <c r="D43456" s="62"/>
      <c r="E43456" s="63"/>
    </row>
    <row r="43457" spans="2:5" x14ac:dyDescent="0.3">
      <c r="B43457" s="60"/>
      <c r="D43457" s="62"/>
      <c r="E43457" s="63"/>
    </row>
    <row r="43458" spans="2:5" x14ac:dyDescent="0.3">
      <c r="B43458" s="60"/>
      <c r="D43458" s="62"/>
      <c r="E43458" s="63"/>
    </row>
    <row r="43459" spans="2:5" x14ac:dyDescent="0.3">
      <c r="B43459" s="60"/>
      <c r="D43459" s="62"/>
      <c r="E43459" s="63"/>
    </row>
    <row r="43460" spans="2:5" x14ac:dyDescent="0.3">
      <c r="B43460" s="60"/>
      <c r="D43460" s="62"/>
      <c r="E43460" s="63"/>
    </row>
    <row r="43461" spans="2:5" x14ac:dyDescent="0.3">
      <c r="B43461" s="60"/>
      <c r="D43461" s="62"/>
      <c r="E43461" s="63"/>
    </row>
    <row r="43462" spans="2:5" x14ac:dyDescent="0.3">
      <c r="B43462" s="60"/>
      <c r="D43462" s="62"/>
      <c r="E43462" s="63"/>
    </row>
    <row r="43463" spans="2:5" x14ac:dyDescent="0.3">
      <c r="B43463" s="60"/>
      <c r="D43463" s="62"/>
      <c r="E43463" s="63"/>
    </row>
    <row r="43464" spans="2:5" x14ac:dyDescent="0.3">
      <c r="B43464" s="60"/>
      <c r="D43464" s="62"/>
      <c r="E43464" s="63"/>
    </row>
    <row r="43465" spans="2:5" x14ac:dyDescent="0.3">
      <c r="B43465" s="60"/>
      <c r="D43465" s="62"/>
      <c r="E43465" s="63"/>
    </row>
    <row r="43466" spans="2:5" x14ac:dyDescent="0.3">
      <c r="B43466" s="60"/>
      <c r="D43466" s="62"/>
      <c r="E43466" s="63"/>
    </row>
    <row r="43467" spans="2:5" x14ac:dyDescent="0.3">
      <c r="B43467" s="60"/>
      <c r="D43467" s="62"/>
      <c r="E43467" s="63"/>
    </row>
    <row r="43468" spans="2:5" x14ac:dyDescent="0.3">
      <c r="B43468" s="60"/>
      <c r="D43468" s="62"/>
      <c r="E43468" s="63"/>
    </row>
    <row r="43469" spans="2:5" x14ac:dyDescent="0.3">
      <c r="B43469" s="60"/>
      <c r="D43469" s="62"/>
      <c r="E43469" s="63"/>
    </row>
    <row r="43470" spans="2:5" x14ac:dyDescent="0.3">
      <c r="B43470" s="60"/>
      <c r="D43470" s="62"/>
      <c r="E43470" s="63"/>
    </row>
    <row r="43471" spans="2:5" x14ac:dyDescent="0.3">
      <c r="B43471" s="60"/>
      <c r="D43471" s="62"/>
      <c r="E43471" s="63"/>
    </row>
    <row r="43472" spans="2:5" x14ac:dyDescent="0.3">
      <c r="B43472" s="60"/>
      <c r="D43472" s="62"/>
      <c r="E43472" s="63"/>
    </row>
    <row r="43473" spans="2:5" x14ac:dyDescent="0.3">
      <c r="B43473" s="60"/>
      <c r="D43473" s="62"/>
      <c r="E43473" s="63"/>
    </row>
    <row r="43474" spans="2:5" x14ac:dyDescent="0.3">
      <c r="B43474" s="60"/>
      <c r="D43474" s="61"/>
    </row>
    <row r="43475" spans="2:5" x14ac:dyDescent="0.3">
      <c r="B43475" s="60"/>
      <c r="D43475" s="61"/>
    </row>
    <row r="43476" spans="2:5" x14ac:dyDescent="0.3">
      <c r="B43476" s="60"/>
      <c r="D43476" s="61"/>
    </row>
    <row r="43477" spans="2:5" x14ac:dyDescent="0.3">
      <c r="B43477" s="60"/>
      <c r="D43477" s="61"/>
    </row>
    <row r="43478" spans="2:5" x14ac:dyDescent="0.3">
      <c r="B43478" s="60"/>
      <c r="D43478" s="61"/>
    </row>
    <row r="43479" spans="2:5" x14ac:dyDescent="0.3">
      <c r="B43479" s="60"/>
      <c r="D43479" s="61"/>
    </row>
    <row r="43480" spans="2:5" x14ac:dyDescent="0.3">
      <c r="B43480" s="60"/>
      <c r="D43480" s="61"/>
    </row>
    <row r="43481" spans="2:5" x14ac:dyDescent="0.3">
      <c r="B43481" s="60"/>
      <c r="D43481" s="61"/>
    </row>
    <row r="43482" spans="2:5" x14ac:dyDescent="0.3">
      <c r="B43482" s="60"/>
      <c r="D43482" s="61"/>
    </row>
    <row r="43483" spans="2:5" x14ac:dyDescent="0.3">
      <c r="B43483" s="60"/>
      <c r="D43483" s="61"/>
    </row>
    <row r="43484" spans="2:5" x14ac:dyDescent="0.3">
      <c r="B43484" s="60"/>
      <c r="D43484" s="61"/>
    </row>
    <row r="43485" spans="2:5" x14ac:dyDescent="0.3">
      <c r="B43485" s="60"/>
      <c r="D43485" s="61"/>
    </row>
    <row r="43486" spans="2:5" x14ac:dyDescent="0.3">
      <c r="B43486" s="60"/>
      <c r="D43486" s="61"/>
    </row>
    <row r="43487" spans="2:5" x14ac:dyDescent="0.3">
      <c r="B43487" s="60"/>
      <c r="D43487" s="61"/>
    </row>
    <row r="43488" spans="2:5" x14ac:dyDescent="0.3">
      <c r="B43488" s="60"/>
      <c r="D43488" s="61"/>
    </row>
    <row r="43489" spans="2:4" x14ac:dyDescent="0.3">
      <c r="B43489" s="60"/>
      <c r="D43489" s="61"/>
    </row>
    <row r="43490" spans="2:4" x14ac:dyDescent="0.3">
      <c r="B43490" s="60"/>
      <c r="D43490" s="61"/>
    </row>
    <row r="43491" spans="2:4" x14ac:dyDescent="0.3">
      <c r="B43491" s="60"/>
      <c r="D43491" s="61"/>
    </row>
    <row r="43492" spans="2:4" x14ac:dyDescent="0.3">
      <c r="B43492" s="60"/>
      <c r="D43492" s="61"/>
    </row>
    <row r="43493" spans="2:4" x14ac:dyDescent="0.3">
      <c r="B43493" s="60"/>
      <c r="D43493" s="61"/>
    </row>
    <row r="43494" spans="2:4" x14ac:dyDescent="0.3">
      <c r="B43494" s="60"/>
      <c r="D43494" s="61"/>
    </row>
    <row r="43495" spans="2:4" x14ac:dyDescent="0.3">
      <c r="B43495" s="60"/>
      <c r="D43495" s="61"/>
    </row>
    <row r="43496" spans="2:4" x14ac:dyDescent="0.3">
      <c r="B43496" s="60"/>
      <c r="D43496" s="61"/>
    </row>
    <row r="43497" spans="2:4" x14ac:dyDescent="0.3">
      <c r="B43497" s="60"/>
      <c r="D43497" s="61"/>
    </row>
    <row r="43498" spans="2:4" x14ac:dyDescent="0.3">
      <c r="B43498" s="60"/>
      <c r="D43498" s="61"/>
    </row>
    <row r="43499" spans="2:4" x14ac:dyDescent="0.3">
      <c r="B43499" s="60"/>
      <c r="D43499" s="61"/>
    </row>
    <row r="43500" spans="2:4" x14ac:dyDescent="0.3">
      <c r="B43500" s="60"/>
      <c r="D43500" s="61"/>
    </row>
    <row r="43501" spans="2:4" x14ac:dyDescent="0.3">
      <c r="B43501" s="60"/>
      <c r="D43501" s="61"/>
    </row>
    <row r="43502" spans="2:4" x14ac:dyDescent="0.3">
      <c r="B43502" s="60"/>
      <c r="D43502" s="61"/>
    </row>
    <row r="43503" spans="2:4" x14ac:dyDescent="0.3">
      <c r="B43503" s="60"/>
      <c r="D43503" s="61"/>
    </row>
    <row r="43504" spans="2:4" x14ac:dyDescent="0.3">
      <c r="B43504" s="60"/>
      <c r="D43504" s="61"/>
    </row>
    <row r="43505" spans="2:4" x14ac:dyDescent="0.3">
      <c r="B43505" s="60"/>
      <c r="D43505" s="61"/>
    </row>
    <row r="43506" spans="2:4" x14ac:dyDescent="0.3">
      <c r="B43506" s="60"/>
      <c r="D43506" s="61"/>
    </row>
    <row r="43507" spans="2:4" x14ac:dyDescent="0.3">
      <c r="B43507" s="60"/>
      <c r="D43507" s="61"/>
    </row>
    <row r="43508" spans="2:4" x14ac:dyDescent="0.3">
      <c r="B43508" s="60"/>
      <c r="D43508" s="61"/>
    </row>
    <row r="43509" spans="2:4" x14ac:dyDescent="0.3">
      <c r="B43509" s="60"/>
      <c r="D43509" s="61"/>
    </row>
    <row r="43510" spans="2:4" x14ac:dyDescent="0.3">
      <c r="B43510" s="60"/>
      <c r="D43510" s="61"/>
    </row>
    <row r="43511" spans="2:4" x14ac:dyDescent="0.3">
      <c r="B43511" s="60"/>
      <c r="D43511" s="61"/>
    </row>
    <row r="43512" spans="2:4" x14ac:dyDescent="0.3">
      <c r="B43512" s="60"/>
      <c r="D43512" s="61"/>
    </row>
    <row r="43513" spans="2:4" x14ac:dyDescent="0.3">
      <c r="B43513" s="60"/>
      <c r="D43513" s="61"/>
    </row>
    <row r="43514" spans="2:4" x14ac:dyDescent="0.3">
      <c r="B43514" s="60"/>
      <c r="D43514" s="61"/>
    </row>
    <row r="43515" spans="2:4" x14ac:dyDescent="0.3">
      <c r="B43515" s="60"/>
      <c r="D43515" s="61"/>
    </row>
    <row r="43516" spans="2:4" x14ac:dyDescent="0.3">
      <c r="B43516" s="60"/>
      <c r="D43516" s="61"/>
    </row>
    <row r="43517" spans="2:4" x14ac:dyDescent="0.3">
      <c r="B43517" s="60"/>
      <c r="D43517" s="61"/>
    </row>
    <row r="43518" spans="2:4" x14ac:dyDescent="0.3">
      <c r="B43518" s="60"/>
      <c r="D43518" s="61"/>
    </row>
    <row r="43519" spans="2:4" x14ac:dyDescent="0.3">
      <c r="B43519" s="60"/>
      <c r="D43519" s="61"/>
    </row>
    <row r="43520" spans="2:4" x14ac:dyDescent="0.3">
      <c r="B43520" s="60"/>
      <c r="D43520" s="61"/>
    </row>
    <row r="43521" spans="2:4" x14ac:dyDescent="0.3">
      <c r="B43521" s="60"/>
      <c r="D43521" s="61"/>
    </row>
    <row r="43522" spans="2:4" x14ac:dyDescent="0.3">
      <c r="B43522" s="60"/>
      <c r="D43522" s="61"/>
    </row>
    <row r="43523" spans="2:4" x14ac:dyDescent="0.3">
      <c r="B43523" s="60"/>
      <c r="D43523" s="61"/>
    </row>
    <row r="43524" spans="2:4" x14ac:dyDescent="0.3">
      <c r="B43524" s="60"/>
      <c r="D43524" s="61"/>
    </row>
    <row r="43525" spans="2:4" x14ac:dyDescent="0.3">
      <c r="B43525" s="60"/>
      <c r="D43525" s="61"/>
    </row>
    <row r="43526" spans="2:4" x14ac:dyDescent="0.3">
      <c r="B43526" s="60"/>
      <c r="D43526" s="61"/>
    </row>
    <row r="43527" spans="2:4" x14ac:dyDescent="0.3">
      <c r="B43527" s="60"/>
      <c r="D43527" s="61"/>
    </row>
    <row r="43528" spans="2:4" x14ac:dyDescent="0.3">
      <c r="B43528" s="60"/>
      <c r="D43528" s="61"/>
    </row>
    <row r="43529" spans="2:4" x14ac:dyDescent="0.3">
      <c r="B43529" s="60"/>
      <c r="D43529" s="61"/>
    </row>
    <row r="43530" spans="2:4" x14ac:dyDescent="0.3">
      <c r="B43530" s="60"/>
      <c r="D43530" s="61"/>
    </row>
    <row r="43531" spans="2:4" x14ac:dyDescent="0.3">
      <c r="B43531" s="60"/>
      <c r="D43531" s="61"/>
    </row>
    <row r="43532" spans="2:4" x14ac:dyDescent="0.3">
      <c r="B43532" s="60"/>
      <c r="D43532" s="61"/>
    </row>
    <row r="43533" spans="2:4" x14ac:dyDescent="0.3">
      <c r="B43533" s="60"/>
      <c r="D43533" s="61"/>
    </row>
    <row r="43534" spans="2:4" x14ac:dyDescent="0.3">
      <c r="B43534" s="60"/>
      <c r="D43534" s="61"/>
    </row>
    <row r="43535" spans="2:4" x14ac:dyDescent="0.3">
      <c r="B43535" s="60"/>
      <c r="D43535" s="61"/>
    </row>
    <row r="43536" spans="2:4" x14ac:dyDescent="0.3">
      <c r="B43536" s="60"/>
      <c r="D43536" s="61"/>
    </row>
    <row r="43537" spans="2:4" x14ac:dyDescent="0.3">
      <c r="B43537" s="60"/>
      <c r="D43537" s="61"/>
    </row>
    <row r="43538" spans="2:4" x14ac:dyDescent="0.3">
      <c r="B43538" s="60"/>
      <c r="D43538" s="61"/>
    </row>
    <row r="43539" spans="2:4" x14ac:dyDescent="0.3">
      <c r="B43539" s="60"/>
      <c r="D43539" s="61"/>
    </row>
    <row r="43540" spans="2:4" x14ac:dyDescent="0.3">
      <c r="B43540" s="60"/>
      <c r="D43540" s="61"/>
    </row>
    <row r="43541" spans="2:4" x14ac:dyDescent="0.3">
      <c r="B43541" s="60"/>
      <c r="D43541" s="61"/>
    </row>
    <row r="43542" spans="2:4" x14ac:dyDescent="0.3">
      <c r="B43542" s="60"/>
      <c r="D43542" s="61"/>
    </row>
    <row r="43543" spans="2:4" x14ac:dyDescent="0.3">
      <c r="B43543" s="60"/>
      <c r="D43543" s="61"/>
    </row>
    <row r="43544" spans="2:4" x14ac:dyDescent="0.3">
      <c r="B43544" s="60"/>
      <c r="D43544" s="61"/>
    </row>
    <row r="43545" spans="2:4" x14ac:dyDescent="0.3">
      <c r="B43545" s="60"/>
      <c r="D43545" s="61"/>
    </row>
    <row r="43546" spans="2:4" x14ac:dyDescent="0.3">
      <c r="B43546" s="60"/>
      <c r="D43546" s="61"/>
    </row>
    <row r="43547" spans="2:4" x14ac:dyDescent="0.3">
      <c r="B43547" s="60"/>
      <c r="D43547" s="61"/>
    </row>
    <row r="43548" spans="2:4" x14ac:dyDescent="0.3">
      <c r="B43548" s="60"/>
      <c r="D43548" s="61"/>
    </row>
    <row r="43549" spans="2:4" x14ac:dyDescent="0.3">
      <c r="B43549" s="60"/>
      <c r="D43549" s="61"/>
    </row>
    <row r="43550" spans="2:4" x14ac:dyDescent="0.3">
      <c r="B43550" s="60"/>
      <c r="D43550" s="61"/>
    </row>
    <row r="43551" spans="2:4" x14ac:dyDescent="0.3">
      <c r="B43551" s="60"/>
      <c r="D43551" s="61"/>
    </row>
    <row r="43552" spans="2:4" x14ac:dyDescent="0.3">
      <c r="B43552" s="60"/>
      <c r="D43552" s="61"/>
    </row>
    <row r="43553" spans="2:4" x14ac:dyDescent="0.3">
      <c r="B43553" s="60"/>
      <c r="D43553" s="61"/>
    </row>
    <row r="43554" spans="2:4" x14ac:dyDescent="0.3">
      <c r="B43554" s="60"/>
      <c r="D43554" s="61"/>
    </row>
    <row r="43555" spans="2:4" x14ac:dyDescent="0.3">
      <c r="B43555" s="60"/>
      <c r="D43555" s="61"/>
    </row>
    <row r="43556" spans="2:4" x14ac:dyDescent="0.3">
      <c r="B43556" s="60"/>
      <c r="D43556" s="61"/>
    </row>
    <row r="43557" spans="2:4" x14ac:dyDescent="0.3">
      <c r="B43557" s="60"/>
      <c r="D43557" s="61"/>
    </row>
    <row r="43558" spans="2:4" x14ac:dyDescent="0.3">
      <c r="B43558" s="60"/>
      <c r="D43558" s="61"/>
    </row>
    <row r="43559" spans="2:4" x14ac:dyDescent="0.3">
      <c r="B43559" s="60"/>
      <c r="D43559" s="61"/>
    </row>
    <row r="43560" spans="2:4" x14ac:dyDescent="0.3">
      <c r="B43560" s="60"/>
      <c r="D43560" s="61"/>
    </row>
    <row r="43561" spans="2:4" x14ac:dyDescent="0.3">
      <c r="B43561" s="60"/>
      <c r="D43561" s="61"/>
    </row>
    <row r="43562" spans="2:4" x14ac:dyDescent="0.3">
      <c r="B43562" s="60"/>
      <c r="D43562" s="61"/>
    </row>
    <row r="43563" spans="2:4" x14ac:dyDescent="0.3">
      <c r="B43563" s="60"/>
      <c r="D43563" s="61"/>
    </row>
    <row r="43564" spans="2:4" x14ac:dyDescent="0.3">
      <c r="B43564" s="60"/>
      <c r="D43564" s="61"/>
    </row>
    <row r="43565" spans="2:4" x14ac:dyDescent="0.3">
      <c r="B43565" s="60"/>
      <c r="D43565" s="61"/>
    </row>
    <row r="43566" spans="2:4" x14ac:dyDescent="0.3">
      <c r="B43566" s="60"/>
      <c r="D43566" s="61"/>
    </row>
    <row r="43567" spans="2:4" x14ac:dyDescent="0.3">
      <c r="B43567" s="60"/>
      <c r="D43567" s="61"/>
    </row>
    <row r="43568" spans="2:4" x14ac:dyDescent="0.3">
      <c r="B43568" s="60"/>
      <c r="D43568" s="61"/>
    </row>
    <row r="43569" spans="2:4" x14ac:dyDescent="0.3">
      <c r="B43569" s="60"/>
      <c r="D43569" s="61"/>
    </row>
    <row r="43570" spans="2:4" x14ac:dyDescent="0.3">
      <c r="B43570" s="60"/>
      <c r="D43570" s="61"/>
    </row>
    <row r="43571" spans="2:4" x14ac:dyDescent="0.3">
      <c r="B43571" s="60"/>
      <c r="D43571" s="61"/>
    </row>
    <row r="43572" spans="2:4" x14ac:dyDescent="0.3">
      <c r="B43572" s="60"/>
      <c r="D43572" s="61"/>
    </row>
    <row r="43573" spans="2:4" x14ac:dyDescent="0.3">
      <c r="B43573" s="60"/>
      <c r="D43573" s="61"/>
    </row>
    <row r="43574" spans="2:4" x14ac:dyDescent="0.3">
      <c r="B43574" s="60"/>
      <c r="D43574" s="61"/>
    </row>
    <row r="43575" spans="2:4" x14ac:dyDescent="0.3">
      <c r="B43575" s="60"/>
      <c r="D43575" s="61"/>
    </row>
    <row r="43576" spans="2:4" x14ac:dyDescent="0.3">
      <c r="B43576" s="60"/>
      <c r="D43576" s="61"/>
    </row>
    <row r="43577" spans="2:4" x14ac:dyDescent="0.3">
      <c r="B43577" s="60"/>
      <c r="D43577" s="61"/>
    </row>
    <row r="43578" spans="2:4" x14ac:dyDescent="0.3">
      <c r="B43578" s="60"/>
      <c r="D43578" s="61"/>
    </row>
    <row r="43579" spans="2:4" x14ac:dyDescent="0.3">
      <c r="B43579" s="60"/>
      <c r="D43579" s="61"/>
    </row>
    <row r="43580" spans="2:4" x14ac:dyDescent="0.3">
      <c r="B43580" s="60"/>
      <c r="D43580" s="61"/>
    </row>
    <row r="43581" spans="2:4" x14ac:dyDescent="0.3">
      <c r="B43581" s="60"/>
      <c r="D43581" s="61"/>
    </row>
    <row r="43582" spans="2:4" x14ac:dyDescent="0.3">
      <c r="B43582" s="60"/>
      <c r="D43582" s="61"/>
    </row>
    <row r="43583" spans="2:4" x14ac:dyDescent="0.3">
      <c r="B43583" s="60"/>
      <c r="D43583" s="61"/>
    </row>
    <row r="43584" spans="2:4" x14ac:dyDescent="0.3">
      <c r="B43584" s="60"/>
      <c r="D43584" s="61"/>
    </row>
    <row r="43585" spans="2:4" x14ac:dyDescent="0.3">
      <c r="B43585" s="60"/>
      <c r="D43585" s="61"/>
    </row>
    <row r="43586" spans="2:4" x14ac:dyDescent="0.3">
      <c r="B43586" s="60"/>
      <c r="D43586" s="61"/>
    </row>
    <row r="43587" spans="2:4" x14ac:dyDescent="0.3">
      <c r="B43587" s="60"/>
      <c r="D43587" s="61"/>
    </row>
    <row r="43588" spans="2:4" x14ac:dyDescent="0.3">
      <c r="B43588" s="60"/>
      <c r="D43588" s="61"/>
    </row>
    <row r="43589" spans="2:4" x14ac:dyDescent="0.3">
      <c r="B43589" s="60"/>
      <c r="D43589" s="61"/>
    </row>
    <row r="43590" spans="2:4" x14ac:dyDescent="0.3">
      <c r="B43590" s="60"/>
      <c r="D43590" s="61"/>
    </row>
    <row r="43591" spans="2:4" x14ac:dyDescent="0.3">
      <c r="B43591" s="60"/>
      <c r="D43591" s="61"/>
    </row>
    <row r="43592" spans="2:4" x14ac:dyDescent="0.3">
      <c r="B43592" s="60"/>
      <c r="D43592" s="61"/>
    </row>
    <row r="43593" spans="2:4" x14ac:dyDescent="0.3">
      <c r="B43593" s="60"/>
      <c r="D43593" s="61"/>
    </row>
    <row r="43594" spans="2:4" x14ac:dyDescent="0.3">
      <c r="B43594" s="60"/>
      <c r="D43594" s="61"/>
    </row>
    <row r="43595" spans="2:4" x14ac:dyDescent="0.3">
      <c r="B43595" s="60"/>
      <c r="D43595" s="61"/>
    </row>
    <row r="43596" spans="2:4" x14ac:dyDescent="0.3">
      <c r="B43596" s="60"/>
      <c r="D43596" s="61"/>
    </row>
    <row r="43597" spans="2:4" x14ac:dyDescent="0.3">
      <c r="B43597" s="60"/>
      <c r="D43597" s="61"/>
    </row>
    <row r="43598" spans="2:4" x14ac:dyDescent="0.3">
      <c r="B43598" s="60"/>
      <c r="D43598" s="61"/>
    </row>
    <row r="43599" spans="2:4" x14ac:dyDescent="0.3">
      <c r="B43599" s="60"/>
      <c r="D43599" s="61"/>
    </row>
    <row r="43600" spans="2:4" x14ac:dyDescent="0.3">
      <c r="B43600" s="60"/>
      <c r="D43600" s="61"/>
    </row>
    <row r="43601" spans="2:4" x14ac:dyDescent="0.3">
      <c r="B43601" s="60"/>
      <c r="D43601" s="61"/>
    </row>
    <row r="43602" spans="2:4" x14ac:dyDescent="0.3">
      <c r="B43602" s="60"/>
      <c r="D43602" s="61"/>
    </row>
    <row r="43603" spans="2:4" x14ac:dyDescent="0.3">
      <c r="B43603" s="60"/>
      <c r="D43603" s="61"/>
    </row>
    <row r="43604" spans="2:4" x14ac:dyDescent="0.3">
      <c r="B43604" s="60"/>
      <c r="D43604" s="61"/>
    </row>
    <row r="43605" spans="2:4" x14ac:dyDescent="0.3">
      <c r="B43605" s="60"/>
      <c r="D43605" s="61"/>
    </row>
    <row r="43606" spans="2:4" x14ac:dyDescent="0.3">
      <c r="B43606" s="60"/>
      <c r="D43606" s="61"/>
    </row>
    <row r="43607" spans="2:4" x14ac:dyDescent="0.3">
      <c r="B43607" s="60"/>
      <c r="D43607" s="61"/>
    </row>
    <row r="43608" spans="2:4" x14ac:dyDescent="0.3">
      <c r="B43608" s="60"/>
      <c r="D43608" s="61"/>
    </row>
    <row r="43609" spans="2:4" x14ac:dyDescent="0.3">
      <c r="B43609" s="60"/>
      <c r="D43609" s="61"/>
    </row>
    <row r="43610" spans="2:4" x14ac:dyDescent="0.3">
      <c r="B43610" s="60"/>
      <c r="D43610" s="61"/>
    </row>
    <row r="43611" spans="2:4" x14ac:dyDescent="0.3">
      <c r="B43611" s="60"/>
      <c r="D43611" s="61"/>
    </row>
    <row r="43612" spans="2:4" x14ac:dyDescent="0.3">
      <c r="B43612" s="60"/>
      <c r="D43612" s="61"/>
    </row>
    <row r="43613" spans="2:4" x14ac:dyDescent="0.3">
      <c r="B43613" s="60"/>
      <c r="D43613" s="61"/>
    </row>
    <row r="43614" spans="2:4" x14ac:dyDescent="0.3">
      <c r="B43614" s="60"/>
      <c r="D43614" s="61"/>
    </row>
    <row r="43615" spans="2:4" x14ac:dyDescent="0.3">
      <c r="B43615" s="60"/>
      <c r="D43615" s="61"/>
    </row>
    <row r="43616" spans="2:4" x14ac:dyDescent="0.3">
      <c r="B43616" s="60"/>
      <c r="D43616" s="61"/>
    </row>
    <row r="43617" spans="2:4" x14ac:dyDescent="0.3">
      <c r="B43617" s="60"/>
      <c r="D43617" s="61"/>
    </row>
    <row r="43618" spans="2:4" x14ac:dyDescent="0.3">
      <c r="B43618" s="60"/>
      <c r="D43618" s="61"/>
    </row>
    <row r="43619" spans="2:4" x14ac:dyDescent="0.3">
      <c r="B43619" s="60"/>
      <c r="D43619" s="61"/>
    </row>
    <row r="43620" spans="2:4" x14ac:dyDescent="0.3">
      <c r="B43620" s="60"/>
      <c r="D43620" s="61"/>
    </row>
    <row r="43621" spans="2:4" x14ac:dyDescent="0.3">
      <c r="B43621" s="60"/>
      <c r="D43621" s="61"/>
    </row>
    <row r="43622" spans="2:4" x14ac:dyDescent="0.3">
      <c r="B43622" s="60"/>
      <c r="D43622" s="61"/>
    </row>
    <row r="43623" spans="2:4" x14ac:dyDescent="0.3">
      <c r="B43623" s="60"/>
      <c r="D43623" s="61"/>
    </row>
    <row r="43624" spans="2:4" x14ac:dyDescent="0.3">
      <c r="B43624" s="60"/>
      <c r="D43624" s="61"/>
    </row>
    <row r="43625" spans="2:4" x14ac:dyDescent="0.3">
      <c r="B43625" s="60"/>
      <c r="D43625" s="61"/>
    </row>
    <row r="43626" spans="2:4" x14ac:dyDescent="0.3">
      <c r="B43626" s="60"/>
      <c r="D43626" s="61"/>
    </row>
    <row r="43627" spans="2:4" x14ac:dyDescent="0.3">
      <c r="B43627" s="60"/>
      <c r="D43627" s="61"/>
    </row>
    <row r="43628" spans="2:4" x14ac:dyDescent="0.3">
      <c r="B43628" s="60"/>
      <c r="D43628" s="61"/>
    </row>
    <row r="43629" spans="2:4" x14ac:dyDescent="0.3">
      <c r="B43629" s="60"/>
      <c r="D43629" s="61"/>
    </row>
    <row r="43630" spans="2:4" x14ac:dyDescent="0.3">
      <c r="B43630" s="60"/>
      <c r="D43630" s="61"/>
    </row>
    <row r="43631" spans="2:4" x14ac:dyDescent="0.3">
      <c r="B43631" s="60"/>
      <c r="D43631" s="61"/>
    </row>
    <row r="43632" spans="2:4" x14ac:dyDescent="0.3">
      <c r="B43632" s="60"/>
      <c r="D43632" s="61"/>
    </row>
    <row r="43633" spans="2:4" x14ac:dyDescent="0.3">
      <c r="B43633" s="60"/>
      <c r="D43633" s="61"/>
    </row>
    <row r="43634" spans="2:4" x14ac:dyDescent="0.3">
      <c r="B43634" s="60"/>
      <c r="D43634" s="61"/>
    </row>
    <row r="43635" spans="2:4" x14ac:dyDescent="0.3">
      <c r="B43635" s="60"/>
      <c r="D43635" s="61"/>
    </row>
    <row r="43636" spans="2:4" x14ac:dyDescent="0.3">
      <c r="B43636" s="60"/>
      <c r="D43636" s="61"/>
    </row>
    <row r="43637" spans="2:4" x14ac:dyDescent="0.3">
      <c r="B43637" s="60"/>
      <c r="D43637" s="61"/>
    </row>
    <row r="43638" spans="2:4" x14ac:dyDescent="0.3">
      <c r="B43638" s="60"/>
      <c r="D43638" s="61"/>
    </row>
    <row r="43639" spans="2:4" x14ac:dyDescent="0.3">
      <c r="B43639" s="60"/>
      <c r="D43639" s="61"/>
    </row>
    <row r="43640" spans="2:4" x14ac:dyDescent="0.3">
      <c r="B43640" s="60"/>
      <c r="D43640" s="61"/>
    </row>
    <row r="43641" spans="2:4" x14ac:dyDescent="0.3">
      <c r="B43641" s="60"/>
      <c r="D43641" s="61"/>
    </row>
    <row r="43642" spans="2:4" x14ac:dyDescent="0.3">
      <c r="B43642" s="60"/>
      <c r="D43642" s="61"/>
    </row>
    <row r="43643" spans="2:4" x14ac:dyDescent="0.3">
      <c r="B43643" s="60"/>
      <c r="D43643" s="61"/>
    </row>
    <row r="43644" spans="2:4" x14ac:dyDescent="0.3">
      <c r="B43644" s="60"/>
      <c r="D43644" s="61"/>
    </row>
    <row r="43645" spans="2:4" x14ac:dyDescent="0.3">
      <c r="B43645" s="60"/>
      <c r="D43645" s="61"/>
    </row>
    <row r="43646" spans="2:4" x14ac:dyDescent="0.3">
      <c r="B43646" s="60"/>
      <c r="D43646" s="61"/>
    </row>
    <row r="43647" spans="2:4" x14ac:dyDescent="0.3">
      <c r="B43647" s="60"/>
      <c r="D43647" s="61"/>
    </row>
    <row r="43648" spans="2:4" x14ac:dyDescent="0.3">
      <c r="B43648" s="60"/>
      <c r="D43648" s="61"/>
    </row>
    <row r="43649" spans="2:4" x14ac:dyDescent="0.3">
      <c r="B43649" s="60"/>
      <c r="D43649" s="61"/>
    </row>
    <row r="43650" spans="2:4" x14ac:dyDescent="0.3">
      <c r="B43650" s="60"/>
      <c r="D43650" s="61"/>
    </row>
    <row r="43651" spans="2:4" x14ac:dyDescent="0.3">
      <c r="B43651" s="60"/>
      <c r="D43651" s="61"/>
    </row>
    <row r="43652" spans="2:4" x14ac:dyDescent="0.3">
      <c r="B43652" s="60"/>
      <c r="D43652" s="61"/>
    </row>
    <row r="43653" spans="2:4" x14ac:dyDescent="0.3">
      <c r="B43653" s="60"/>
      <c r="D43653" s="61"/>
    </row>
    <row r="43654" spans="2:4" x14ac:dyDescent="0.3">
      <c r="B43654" s="60"/>
      <c r="D43654" s="61"/>
    </row>
    <row r="43655" spans="2:4" x14ac:dyDescent="0.3">
      <c r="B43655" s="60"/>
      <c r="D43655" s="61"/>
    </row>
    <row r="43656" spans="2:4" x14ac:dyDescent="0.3">
      <c r="B43656" s="60"/>
      <c r="D43656" s="61"/>
    </row>
    <row r="43657" spans="2:4" x14ac:dyDescent="0.3">
      <c r="B43657" s="60"/>
      <c r="D43657" s="61"/>
    </row>
    <row r="43658" spans="2:4" x14ac:dyDescent="0.3">
      <c r="B43658" s="60"/>
      <c r="D43658" s="61"/>
    </row>
    <row r="43659" spans="2:4" x14ac:dyDescent="0.3">
      <c r="B43659" s="60"/>
      <c r="D43659" s="61"/>
    </row>
    <row r="43660" spans="2:4" x14ac:dyDescent="0.3">
      <c r="B43660" s="60"/>
      <c r="D43660" s="61"/>
    </row>
    <row r="43661" spans="2:4" x14ac:dyDescent="0.3">
      <c r="B43661" s="60"/>
      <c r="D43661" s="61"/>
    </row>
    <row r="43662" spans="2:4" x14ac:dyDescent="0.3">
      <c r="B43662" s="60"/>
      <c r="D43662" s="61"/>
    </row>
    <row r="43663" spans="2:4" x14ac:dyDescent="0.3">
      <c r="B43663" s="60"/>
      <c r="D43663" s="61"/>
    </row>
    <row r="43664" spans="2:4" x14ac:dyDescent="0.3">
      <c r="B43664" s="60"/>
      <c r="D43664" s="61"/>
    </row>
    <row r="43665" spans="2:4" x14ac:dyDescent="0.3">
      <c r="B43665" s="60"/>
      <c r="D43665" s="61"/>
    </row>
    <row r="43666" spans="2:4" x14ac:dyDescent="0.3">
      <c r="B43666" s="60"/>
      <c r="D43666" s="61"/>
    </row>
    <row r="43667" spans="2:4" x14ac:dyDescent="0.3">
      <c r="B43667" s="60"/>
      <c r="D43667" s="61"/>
    </row>
    <row r="43668" spans="2:4" x14ac:dyDescent="0.3">
      <c r="B43668" s="60"/>
      <c r="D43668" s="61"/>
    </row>
    <row r="43669" spans="2:4" x14ac:dyDescent="0.3">
      <c r="B43669" s="60"/>
      <c r="D43669" s="61"/>
    </row>
    <row r="43670" spans="2:4" x14ac:dyDescent="0.3">
      <c r="B43670" s="60"/>
      <c r="D43670" s="61"/>
    </row>
    <row r="43671" spans="2:4" x14ac:dyDescent="0.3">
      <c r="B43671" s="60"/>
      <c r="D43671" s="61"/>
    </row>
    <row r="43672" spans="2:4" x14ac:dyDescent="0.3">
      <c r="B43672" s="60"/>
      <c r="D43672" s="61"/>
    </row>
    <row r="43673" spans="2:4" x14ac:dyDescent="0.3">
      <c r="B43673" s="60"/>
      <c r="D43673" s="61"/>
    </row>
    <row r="43674" spans="2:4" x14ac:dyDescent="0.3">
      <c r="B43674" s="60"/>
      <c r="D43674" s="61"/>
    </row>
    <row r="43675" spans="2:4" x14ac:dyDescent="0.3">
      <c r="B43675" s="60"/>
      <c r="D43675" s="61"/>
    </row>
    <row r="43676" spans="2:4" x14ac:dyDescent="0.3">
      <c r="B43676" s="60"/>
      <c r="D43676" s="61"/>
    </row>
    <row r="43677" spans="2:4" x14ac:dyDescent="0.3">
      <c r="B43677" s="60"/>
      <c r="D43677" s="61"/>
    </row>
    <row r="43678" spans="2:4" x14ac:dyDescent="0.3">
      <c r="B43678" s="60"/>
      <c r="D43678" s="61"/>
    </row>
    <row r="43679" spans="2:4" x14ac:dyDescent="0.3">
      <c r="B43679" s="60"/>
      <c r="D43679" s="61"/>
    </row>
    <row r="43680" spans="2:4" x14ac:dyDescent="0.3">
      <c r="B43680" s="60"/>
      <c r="D43680" s="61"/>
    </row>
    <row r="43681" spans="2:4" x14ac:dyDescent="0.3">
      <c r="B43681" s="60"/>
      <c r="D43681" s="61"/>
    </row>
    <row r="43682" spans="2:4" x14ac:dyDescent="0.3">
      <c r="B43682" s="60"/>
      <c r="D43682" s="61"/>
    </row>
    <row r="43683" spans="2:4" x14ac:dyDescent="0.3">
      <c r="B43683" s="60"/>
      <c r="D43683" s="61"/>
    </row>
    <row r="43684" spans="2:4" x14ac:dyDescent="0.3">
      <c r="B43684" s="60"/>
      <c r="D43684" s="61"/>
    </row>
    <row r="43685" spans="2:4" x14ac:dyDescent="0.3">
      <c r="B43685" s="60"/>
      <c r="D43685" s="61"/>
    </row>
    <row r="43686" spans="2:4" x14ac:dyDescent="0.3">
      <c r="B43686" s="60"/>
      <c r="D43686" s="61"/>
    </row>
    <row r="43687" spans="2:4" x14ac:dyDescent="0.3">
      <c r="B43687" s="60"/>
      <c r="D43687" s="61"/>
    </row>
    <row r="43688" spans="2:4" x14ac:dyDescent="0.3">
      <c r="B43688" s="60"/>
      <c r="D43688" s="61"/>
    </row>
    <row r="43689" spans="2:4" x14ac:dyDescent="0.3">
      <c r="B43689" s="60"/>
      <c r="D43689" s="61"/>
    </row>
    <row r="43690" spans="2:4" x14ac:dyDescent="0.3">
      <c r="B43690" s="60"/>
      <c r="D43690" s="61"/>
    </row>
    <row r="43691" spans="2:4" x14ac:dyDescent="0.3">
      <c r="B43691" s="60"/>
      <c r="D43691" s="61"/>
    </row>
    <row r="43692" spans="2:4" x14ac:dyDescent="0.3">
      <c r="B43692" s="60"/>
      <c r="D43692" s="61"/>
    </row>
    <row r="43693" spans="2:4" x14ac:dyDescent="0.3">
      <c r="B43693" s="60"/>
      <c r="D43693" s="61"/>
    </row>
    <row r="43694" spans="2:4" x14ac:dyDescent="0.3">
      <c r="B43694" s="60"/>
      <c r="D43694" s="61"/>
    </row>
    <row r="43695" spans="2:4" x14ac:dyDescent="0.3">
      <c r="B43695" s="60"/>
      <c r="D43695" s="61"/>
    </row>
    <row r="43696" spans="2:4" x14ac:dyDescent="0.3">
      <c r="B43696" s="60"/>
      <c r="D43696" s="61"/>
    </row>
    <row r="43697" spans="2:4" x14ac:dyDescent="0.3">
      <c r="B43697" s="60"/>
      <c r="D43697" s="61"/>
    </row>
    <row r="43698" spans="2:4" x14ac:dyDescent="0.3">
      <c r="B43698" s="60"/>
      <c r="D43698" s="61"/>
    </row>
    <row r="43699" spans="2:4" x14ac:dyDescent="0.3">
      <c r="B43699" s="60"/>
      <c r="D43699" s="61"/>
    </row>
    <row r="43700" spans="2:4" x14ac:dyDescent="0.3">
      <c r="B43700" s="60"/>
      <c r="D43700" s="61"/>
    </row>
    <row r="43701" spans="2:4" x14ac:dyDescent="0.3">
      <c r="B43701" s="60"/>
      <c r="D43701" s="61"/>
    </row>
    <row r="43702" spans="2:4" x14ac:dyDescent="0.3">
      <c r="B43702" s="60"/>
      <c r="D43702" s="61"/>
    </row>
    <row r="43703" spans="2:4" x14ac:dyDescent="0.3">
      <c r="B43703" s="60"/>
      <c r="D43703" s="61"/>
    </row>
    <row r="43704" spans="2:4" x14ac:dyDescent="0.3">
      <c r="B43704" s="60"/>
      <c r="D43704" s="61"/>
    </row>
    <row r="43705" spans="2:4" x14ac:dyDescent="0.3">
      <c r="B43705" s="60"/>
      <c r="D43705" s="61"/>
    </row>
    <row r="43706" spans="2:4" x14ac:dyDescent="0.3">
      <c r="B43706" s="60"/>
      <c r="D43706" s="61"/>
    </row>
    <row r="43707" spans="2:4" x14ac:dyDescent="0.3">
      <c r="B43707" s="60"/>
      <c r="D43707" s="61"/>
    </row>
    <row r="43708" spans="2:4" x14ac:dyDescent="0.3">
      <c r="B43708" s="60"/>
      <c r="D43708" s="61"/>
    </row>
    <row r="43709" spans="2:4" x14ac:dyDescent="0.3">
      <c r="B43709" s="60"/>
      <c r="D43709" s="61"/>
    </row>
    <row r="43710" spans="2:4" x14ac:dyDescent="0.3">
      <c r="B43710" s="60"/>
      <c r="D43710" s="61"/>
    </row>
    <row r="43711" spans="2:4" x14ac:dyDescent="0.3">
      <c r="B43711" s="60"/>
      <c r="D43711" s="61"/>
    </row>
    <row r="43712" spans="2:4" x14ac:dyDescent="0.3">
      <c r="B43712" s="60"/>
      <c r="D43712" s="61"/>
    </row>
    <row r="43713" spans="2:4" x14ac:dyDescent="0.3">
      <c r="B43713" s="60"/>
      <c r="D43713" s="61"/>
    </row>
    <row r="43714" spans="2:4" x14ac:dyDescent="0.3">
      <c r="B43714" s="60"/>
      <c r="D43714" s="61"/>
    </row>
    <row r="43715" spans="2:4" x14ac:dyDescent="0.3">
      <c r="B43715" s="60"/>
      <c r="D43715" s="61"/>
    </row>
    <row r="43716" spans="2:4" x14ac:dyDescent="0.3">
      <c r="B43716" s="60"/>
      <c r="D43716" s="61"/>
    </row>
    <row r="43717" spans="2:4" x14ac:dyDescent="0.3">
      <c r="B43717" s="60"/>
      <c r="D43717" s="61"/>
    </row>
    <row r="43718" spans="2:4" x14ac:dyDescent="0.3">
      <c r="B43718" s="60"/>
      <c r="D43718" s="61"/>
    </row>
    <row r="43719" spans="2:4" x14ac:dyDescent="0.3">
      <c r="B43719" s="60"/>
      <c r="D43719" s="61"/>
    </row>
    <row r="43720" spans="2:4" x14ac:dyDescent="0.3">
      <c r="B43720" s="60"/>
      <c r="D43720" s="61"/>
    </row>
    <row r="43721" spans="2:4" x14ac:dyDescent="0.3">
      <c r="B43721" s="60"/>
      <c r="D43721" s="61"/>
    </row>
    <row r="43722" spans="2:4" x14ac:dyDescent="0.3">
      <c r="B43722" s="60"/>
      <c r="D43722" s="61"/>
    </row>
    <row r="43723" spans="2:4" x14ac:dyDescent="0.3">
      <c r="B43723" s="60"/>
      <c r="D43723" s="61"/>
    </row>
    <row r="43724" spans="2:4" x14ac:dyDescent="0.3">
      <c r="B43724" s="60"/>
      <c r="D43724" s="61"/>
    </row>
    <row r="43725" spans="2:4" x14ac:dyDescent="0.3">
      <c r="B43725" s="60"/>
      <c r="D43725" s="61"/>
    </row>
    <row r="43726" spans="2:4" x14ac:dyDescent="0.3">
      <c r="B43726" s="60"/>
      <c r="D43726" s="61"/>
    </row>
    <row r="43727" spans="2:4" x14ac:dyDescent="0.3">
      <c r="B43727" s="60"/>
      <c r="D43727" s="61"/>
    </row>
    <row r="43728" spans="2:4" x14ac:dyDescent="0.3">
      <c r="B43728" s="60"/>
      <c r="D43728" s="61"/>
    </row>
    <row r="43729" spans="2:4" x14ac:dyDescent="0.3">
      <c r="B43729" s="60"/>
      <c r="D43729" s="61"/>
    </row>
    <row r="43730" spans="2:4" x14ac:dyDescent="0.3">
      <c r="B43730" s="60"/>
      <c r="D43730" s="61"/>
    </row>
    <row r="43731" spans="2:4" x14ac:dyDescent="0.3">
      <c r="B43731" s="60"/>
      <c r="D43731" s="61"/>
    </row>
    <row r="43732" spans="2:4" x14ac:dyDescent="0.3">
      <c r="B43732" s="60"/>
      <c r="D43732" s="61"/>
    </row>
    <row r="43733" spans="2:4" x14ac:dyDescent="0.3">
      <c r="B43733" s="60"/>
      <c r="D43733" s="61"/>
    </row>
    <row r="43734" spans="2:4" x14ac:dyDescent="0.3">
      <c r="B43734" s="60"/>
      <c r="D43734" s="61"/>
    </row>
    <row r="43735" spans="2:4" x14ac:dyDescent="0.3">
      <c r="B43735" s="60"/>
      <c r="D43735" s="61"/>
    </row>
    <row r="43736" spans="2:4" x14ac:dyDescent="0.3">
      <c r="B43736" s="60"/>
      <c r="D43736" s="61"/>
    </row>
    <row r="43737" spans="2:4" x14ac:dyDescent="0.3">
      <c r="B43737" s="60"/>
      <c r="D43737" s="61"/>
    </row>
    <row r="43738" spans="2:4" x14ac:dyDescent="0.3">
      <c r="B43738" s="60"/>
      <c r="D43738" s="61"/>
    </row>
    <row r="43739" spans="2:4" x14ac:dyDescent="0.3">
      <c r="B43739" s="60"/>
      <c r="D43739" s="61"/>
    </row>
    <row r="43740" spans="2:4" x14ac:dyDescent="0.3">
      <c r="B43740" s="60"/>
      <c r="D43740" s="61"/>
    </row>
    <row r="43741" spans="2:4" x14ac:dyDescent="0.3">
      <c r="B43741" s="60"/>
      <c r="D43741" s="61"/>
    </row>
    <row r="43742" spans="2:4" x14ac:dyDescent="0.3">
      <c r="B43742" s="60"/>
      <c r="D43742" s="61"/>
    </row>
    <row r="43743" spans="2:4" x14ac:dyDescent="0.3">
      <c r="B43743" s="60"/>
      <c r="D43743" s="61"/>
    </row>
    <row r="43744" spans="2:4" x14ac:dyDescent="0.3">
      <c r="B43744" s="60"/>
      <c r="D43744" s="61"/>
    </row>
    <row r="43745" spans="2:4" x14ac:dyDescent="0.3">
      <c r="B43745" s="60"/>
      <c r="D43745" s="61"/>
    </row>
    <row r="43746" spans="2:4" x14ac:dyDescent="0.3">
      <c r="B43746" s="60"/>
      <c r="D43746" s="61"/>
    </row>
    <row r="43747" spans="2:4" x14ac:dyDescent="0.3">
      <c r="B43747" s="60"/>
      <c r="D43747" s="61"/>
    </row>
    <row r="43748" spans="2:4" x14ac:dyDescent="0.3">
      <c r="B43748" s="60"/>
      <c r="D43748" s="61"/>
    </row>
    <row r="43749" spans="2:4" x14ac:dyDescent="0.3">
      <c r="B43749" s="60"/>
      <c r="D43749" s="61"/>
    </row>
    <row r="43750" spans="2:4" x14ac:dyDescent="0.3">
      <c r="B43750" s="60"/>
      <c r="D43750" s="61"/>
    </row>
    <row r="43751" spans="2:4" x14ac:dyDescent="0.3">
      <c r="B43751" s="60"/>
      <c r="D43751" s="61"/>
    </row>
    <row r="43752" spans="2:4" x14ac:dyDescent="0.3">
      <c r="B43752" s="60"/>
      <c r="D43752" s="61"/>
    </row>
    <row r="43753" spans="2:4" x14ac:dyDescent="0.3">
      <c r="B43753" s="60"/>
      <c r="D43753" s="61"/>
    </row>
    <row r="43754" spans="2:4" x14ac:dyDescent="0.3">
      <c r="B43754" s="60"/>
      <c r="D43754" s="61"/>
    </row>
    <row r="43755" spans="2:4" x14ac:dyDescent="0.3">
      <c r="B43755" s="60"/>
      <c r="D43755" s="61"/>
    </row>
    <row r="43756" spans="2:4" x14ac:dyDescent="0.3">
      <c r="B43756" s="60"/>
      <c r="D43756" s="61"/>
    </row>
    <row r="43757" spans="2:4" x14ac:dyDescent="0.3">
      <c r="B43757" s="60"/>
      <c r="D43757" s="61"/>
    </row>
    <row r="43758" spans="2:4" x14ac:dyDescent="0.3">
      <c r="B43758" s="60"/>
      <c r="D43758" s="61"/>
    </row>
    <row r="43759" spans="2:4" x14ac:dyDescent="0.3">
      <c r="B43759" s="60"/>
      <c r="D43759" s="61"/>
    </row>
    <row r="43760" spans="2:4" x14ac:dyDescent="0.3">
      <c r="B43760" s="60"/>
      <c r="D43760" s="61"/>
    </row>
    <row r="43761" spans="2:5" x14ac:dyDescent="0.3">
      <c r="B43761" s="60"/>
      <c r="D43761" s="61"/>
    </row>
    <row r="43762" spans="2:5" x14ac:dyDescent="0.3">
      <c r="B43762" s="60"/>
      <c r="D43762" s="61"/>
    </row>
    <row r="43763" spans="2:5" x14ac:dyDescent="0.3">
      <c r="B43763" s="60"/>
      <c r="D43763" s="61"/>
    </row>
    <row r="43764" spans="2:5" x14ac:dyDescent="0.3">
      <c r="B43764" s="60"/>
      <c r="D43764" s="61"/>
    </row>
    <row r="43765" spans="2:5" x14ac:dyDescent="0.3">
      <c r="B43765" s="60"/>
      <c r="D43765" s="61"/>
    </row>
    <row r="43766" spans="2:5" x14ac:dyDescent="0.3">
      <c r="B43766" s="60"/>
      <c r="D43766" s="61"/>
    </row>
    <row r="43767" spans="2:5" x14ac:dyDescent="0.3">
      <c r="B43767" s="60"/>
      <c r="D43767" s="61"/>
    </row>
    <row r="43768" spans="2:5" x14ac:dyDescent="0.3">
      <c r="B43768" s="60"/>
      <c r="D43768" s="61"/>
    </row>
    <row r="43769" spans="2:5" x14ac:dyDescent="0.3">
      <c r="B43769" s="60"/>
      <c r="D43769" s="62"/>
      <c r="E43769" s="63"/>
    </row>
    <row r="43770" spans="2:5" x14ac:dyDescent="0.3">
      <c r="B43770" s="60"/>
      <c r="D43770" s="62"/>
      <c r="E43770" s="63"/>
    </row>
    <row r="43771" spans="2:5" x14ac:dyDescent="0.3">
      <c r="B43771" s="60"/>
      <c r="D43771" s="62"/>
      <c r="E43771" s="63"/>
    </row>
    <row r="43772" spans="2:5" x14ac:dyDescent="0.3">
      <c r="B43772" s="60"/>
      <c r="D43772" s="62"/>
      <c r="E43772" s="63"/>
    </row>
    <row r="43773" spans="2:5" x14ac:dyDescent="0.3">
      <c r="B43773" s="60"/>
      <c r="D43773" s="62"/>
      <c r="E43773" s="63"/>
    </row>
    <row r="43774" spans="2:5" x14ac:dyDescent="0.3">
      <c r="B43774" s="60"/>
      <c r="D43774" s="62"/>
      <c r="E43774" s="63"/>
    </row>
    <row r="43775" spans="2:5" x14ac:dyDescent="0.3">
      <c r="B43775" s="60"/>
      <c r="D43775" s="62"/>
      <c r="E43775" s="63"/>
    </row>
    <row r="43776" spans="2:5" x14ac:dyDescent="0.3">
      <c r="B43776" s="60"/>
      <c r="D43776" s="62"/>
      <c r="E43776" s="63"/>
    </row>
    <row r="43777" spans="2:5" x14ac:dyDescent="0.3">
      <c r="B43777" s="60"/>
      <c r="D43777" s="62"/>
      <c r="E43777" s="63"/>
    </row>
    <row r="43778" spans="2:5" x14ac:dyDescent="0.3">
      <c r="B43778" s="60"/>
      <c r="D43778" s="62"/>
      <c r="E43778" s="63"/>
    </row>
    <row r="43779" spans="2:5" x14ac:dyDescent="0.3">
      <c r="B43779" s="60"/>
      <c r="D43779" s="62"/>
      <c r="E43779" s="63"/>
    </row>
    <row r="43780" spans="2:5" x14ac:dyDescent="0.3">
      <c r="B43780" s="60"/>
      <c r="D43780" s="62"/>
      <c r="E43780" s="63"/>
    </row>
    <row r="43781" spans="2:5" x14ac:dyDescent="0.3">
      <c r="B43781" s="60"/>
      <c r="D43781" s="62"/>
      <c r="E43781" s="63"/>
    </row>
    <row r="43782" spans="2:5" x14ac:dyDescent="0.3">
      <c r="B43782" s="60"/>
      <c r="D43782" s="62"/>
      <c r="E43782" s="63"/>
    </row>
    <row r="43783" spans="2:5" x14ac:dyDescent="0.3">
      <c r="B43783" s="60"/>
      <c r="D43783" s="62"/>
      <c r="E43783" s="63"/>
    </row>
    <row r="43784" spans="2:5" x14ac:dyDescent="0.3">
      <c r="B43784" s="60"/>
      <c r="D43784" s="62"/>
      <c r="E43784" s="63"/>
    </row>
    <row r="43785" spans="2:5" x14ac:dyDescent="0.3">
      <c r="B43785" s="60"/>
      <c r="D43785" s="62"/>
      <c r="E43785" s="63"/>
    </row>
    <row r="43786" spans="2:5" x14ac:dyDescent="0.3">
      <c r="B43786" s="60"/>
      <c r="D43786" s="62"/>
      <c r="E43786" s="63"/>
    </row>
    <row r="43787" spans="2:5" x14ac:dyDescent="0.3">
      <c r="B43787" s="60"/>
      <c r="D43787" s="62"/>
      <c r="E43787" s="63"/>
    </row>
    <row r="43788" spans="2:5" x14ac:dyDescent="0.3">
      <c r="B43788" s="60"/>
      <c r="D43788" s="62"/>
      <c r="E43788" s="63"/>
    </row>
    <row r="43789" spans="2:5" x14ac:dyDescent="0.3">
      <c r="B43789" s="60"/>
      <c r="D43789" s="61"/>
    </row>
    <row r="43790" spans="2:5" x14ac:dyDescent="0.3">
      <c r="B43790" s="60"/>
      <c r="D43790" s="61"/>
    </row>
    <row r="43791" spans="2:5" x14ac:dyDescent="0.3">
      <c r="B43791" s="60"/>
      <c r="D43791" s="61"/>
    </row>
    <row r="43792" spans="2:5" x14ac:dyDescent="0.3">
      <c r="B43792" s="60"/>
      <c r="D43792" s="61"/>
    </row>
    <row r="43793" spans="2:4" x14ac:dyDescent="0.3">
      <c r="B43793" s="60"/>
      <c r="D43793" s="61"/>
    </row>
    <row r="43794" spans="2:4" x14ac:dyDescent="0.3">
      <c r="B43794" s="60"/>
      <c r="D43794" s="61"/>
    </row>
    <row r="43795" spans="2:4" x14ac:dyDescent="0.3">
      <c r="B43795" s="60"/>
      <c r="D43795" s="61"/>
    </row>
    <row r="43796" spans="2:4" x14ac:dyDescent="0.3">
      <c r="B43796" s="60"/>
      <c r="D43796" s="61"/>
    </row>
    <row r="43797" spans="2:4" x14ac:dyDescent="0.3">
      <c r="B43797" s="60"/>
      <c r="D43797" s="61"/>
    </row>
    <row r="43798" spans="2:4" x14ac:dyDescent="0.3">
      <c r="B43798" s="60"/>
      <c r="D43798" s="61"/>
    </row>
    <row r="43799" spans="2:4" x14ac:dyDescent="0.3">
      <c r="B43799" s="60"/>
      <c r="D43799" s="61"/>
    </row>
    <row r="43800" spans="2:4" x14ac:dyDescent="0.3">
      <c r="B43800" s="60"/>
      <c r="D43800" s="61"/>
    </row>
    <row r="43801" spans="2:4" x14ac:dyDescent="0.3">
      <c r="B43801" s="60"/>
      <c r="D43801" s="61"/>
    </row>
    <row r="43802" spans="2:4" x14ac:dyDescent="0.3">
      <c r="B43802" s="60"/>
      <c r="D43802" s="61"/>
    </row>
    <row r="43803" spans="2:4" x14ac:dyDescent="0.3">
      <c r="B43803" s="60"/>
      <c r="D43803" s="61"/>
    </row>
    <row r="43804" spans="2:4" x14ac:dyDescent="0.3">
      <c r="B43804" s="60"/>
      <c r="D43804" s="61"/>
    </row>
    <row r="43805" spans="2:4" x14ac:dyDescent="0.3">
      <c r="B43805" s="60"/>
      <c r="D43805" s="61"/>
    </row>
    <row r="43806" spans="2:4" x14ac:dyDescent="0.3">
      <c r="B43806" s="60"/>
      <c r="D43806" s="61"/>
    </row>
    <row r="43807" spans="2:4" x14ac:dyDescent="0.3">
      <c r="B43807" s="60"/>
      <c r="D43807" s="61"/>
    </row>
    <row r="43808" spans="2:4" x14ac:dyDescent="0.3">
      <c r="B43808" s="60"/>
      <c r="D43808" s="61"/>
    </row>
    <row r="43809" spans="2:4" x14ac:dyDescent="0.3">
      <c r="B43809" s="60"/>
      <c r="D43809" s="61"/>
    </row>
    <row r="43810" spans="2:4" x14ac:dyDescent="0.3">
      <c r="B43810" s="60"/>
      <c r="D43810" s="61"/>
    </row>
    <row r="43811" spans="2:4" x14ac:dyDescent="0.3">
      <c r="B43811" s="60"/>
      <c r="D43811" s="61"/>
    </row>
    <row r="43812" spans="2:4" x14ac:dyDescent="0.3">
      <c r="B43812" s="60"/>
      <c r="D43812" s="61"/>
    </row>
    <row r="43813" spans="2:4" x14ac:dyDescent="0.3">
      <c r="B43813" s="60"/>
      <c r="D43813" s="61"/>
    </row>
    <row r="43814" spans="2:4" x14ac:dyDescent="0.3">
      <c r="B43814" s="60"/>
      <c r="D43814" s="61"/>
    </row>
    <row r="43815" spans="2:4" x14ac:dyDescent="0.3">
      <c r="B43815" s="60"/>
      <c r="D43815" s="61"/>
    </row>
    <row r="43816" spans="2:4" x14ac:dyDescent="0.3">
      <c r="B43816" s="60"/>
      <c r="D43816" s="61"/>
    </row>
    <row r="43817" spans="2:4" x14ac:dyDescent="0.3">
      <c r="B43817" s="60"/>
      <c r="D43817" s="61"/>
    </row>
    <row r="43818" spans="2:4" x14ac:dyDescent="0.3">
      <c r="B43818" s="60"/>
      <c r="D43818" s="61"/>
    </row>
    <row r="43819" spans="2:4" x14ac:dyDescent="0.3">
      <c r="B43819" s="60"/>
      <c r="D43819" s="61"/>
    </row>
    <row r="43820" spans="2:4" x14ac:dyDescent="0.3">
      <c r="B43820" s="60"/>
      <c r="D43820" s="61"/>
    </row>
    <row r="43821" spans="2:4" x14ac:dyDescent="0.3">
      <c r="B43821" s="60"/>
      <c r="D43821" s="61"/>
    </row>
    <row r="43822" spans="2:4" x14ac:dyDescent="0.3">
      <c r="B43822" s="60"/>
      <c r="D43822" s="61"/>
    </row>
    <row r="43823" spans="2:4" x14ac:dyDescent="0.3">
      <c r="B43823" s="60"/>
      <c r="D43823" s="61"/>
    </row>
    <row r="43824" spans="2:4" x14ac:dyDescent="0.3">
      <c r="B43824" s="60"/>
      <c r="D43824" s="61"/>
    </row>
    <row r="43825" spans="2:4" x14ac:dyDescent="0.3">
      <c r="B43825" s="60"/>
      <c r="D43825" s="61"/>
    </row>
    <row r="43826" spans="2:4" x14ac:dyDescent="0.3">
      <c r="B43826" s="60"/>
      <c r="D43826" s="61"/>
    </row>
    <row r="43827" spans="2:4" x14ac:dyDescent="0.3">
      <c r="B43827" s="60"/>
      <c r="D43827" s="61"/>
    </row>
    <row r="43828" spans="2:4" x14ac:dyDescent="0.3">
      <c r="B43828" s="60"/>
      <c r="D43828" s="61"/>
    </row>
    <row r="43829" spans="2:4" x14ac:dyDescent="0.3">
      <c r="B43829" s="60"/>
      <c r="D43829" s="61"/>
    </row>
    <row r="43830" spans="2:4" x14ac:dyDescent="0.3">
      <c r="B43830" s="60"/>
      <c r="D43830" s="61"/>
    </row>
    <row r="43831" spans="2:4" x14ac:dyDescent="0.3">
      <c r="B43831" s="60"/>
      <c r="D43831" s="61"/>
    </row>
    <row r="43832" spans="2:4" x14ac:dyDescent="0.3">
      <c r="B43832" s="60"/>
      <c r="D43832" s="61"/>
    </row>
    <row r="43833" spans="2:4" x14ac:dyDescent="0.3">
      <c r="B43833" s="60"/>
      <c r="D43833" s="61"/>
    </row>
    <row r="43834" spans="2:4" x14ac:dyDescent="0.3">
      <c r="B43834" s="60"/>
      <c r="D43834" s="61"/>
    </row>
    <row r="43835" spans="2:4" x14ac:dyDescent="0.3">
      <c r="B43835" s="60"/>
      <c r="D43835" s="61"/>
    </row>
    <row r="43836" spans="2:4" x14ac:dyDescent="0.3">
      <c r="B43836" s="60"/>
      <c r="D43836" s="61"/>
    </row>
    <row r="43837" spans="2:4" x14ac:dyDescent="0.3">
      <c r="B43837" s="60"/>
      <c r="D43837" s="61"/>
    </row>
    <row r="43838" spans="2:4" x14ac:dyDescent="0.3">
      <c r="B43838" s="60"/>
      <c r="D43838" s="61"/>
    </row>
    <row r="43839" spans="2:4" x14ac:dyDescent="0.3">
      <c r="B43839" s="60"/>
      <c r="D43839" s="61"/>
    </row>
    <row r="43840" spans="2:4" x14ac:dyDescent="0.3">
      <c r="B43840" s="60"/>
      <c r="D43840" s="61"/>
    </row>
    <row r="43841" spans="2:4" x14ac:dyDescent="0.3">
      <c r="B43841" s="60"/>
      <c r="D43841" s="61"/>
    </row>
    <row r="43842" spans="2:4" x14ac:dyDescent="0.3">
      <c r="B43842" s="60"/>
      <c r="D43842" s="61"/>
    </row>
    <row r="43843" spans="2:4" x14ac:dyDescent="0.3">
      <c r="B43843" s="60"/>
      <c r="D43843" s="61"/>
    </row>
    <row r="43844" spans="2:4" x14ac:dyDescent="0.3">
      <c r="B43844" s="60"/>
      <c r="D43844" s="61"/>
    </row>
    <row r="43845" spans="2:4" x14ac:dyDescent="0.3">
      <c r="B43845" s="60"/>
      <c r="D43845" s="61"/>
    </row>
    <row r="43846" spans="2:4" x14ac:dyDescent="0.3">
      <c r="B43846" s="60"/>
      <c r="D43846" s="61"/>
    </row>
    <row r="43847" spans="2:4" x14ac:dyDescent="0.3">
      <c r="B43847" s="60"/>
      <c r="D43847" s="61"/>
    </row>
    <row r="43848" spans="2:4" x14ac:dyDescent="0.3">
      <c r="B43848" s="60"/>
      <c r="D43848" s="61"/>
    </row>
    <row r="43849" spans="2:4" x14ac:dyDescent="0.3">
      <c r="B43849" s="60"/>
      <c r="D43849" s="61"/>
    </row>
    <row r="43850" spans="2:4" x14ac:dyDescent="0.3">
      <c r="B43850" s="60"/>
      <c r="D43850" s="61"/>
    </row>
    <row r="43851" spans="2:4" x14ac:dyDescent="0.3">
      <c r="B43851" s="60"/>
      <c r="D43851" s="61"/>
    </row>
    <row r="43852" spans="2:4" x14ac:dyDescent="0.3">
      <c r="B43852" s="60"/>
      <c r="D43852" s="61"/>
    </row>
    <row r="43853" spans="2:4" x14ac:dyDescent="0.3">
      <c r="B43853" s="60"/>
      <c r="D43853" s="61"/>
    </row>
    <row r="43854" spans="2:4" x14ac:dyDescent="0.3">
      <c r="B43854" s="60"/>
      <c r="D43854" s="61"/>
    </row>
    <row r="43855" spans="2:4" x14ac:dyDescent="0.3">
      <c r="B43855" s="60"/>
      <c r="D43855" s="61"/>
    </row>
    <row r="43856" spans="2:4" x14ac:dyDescent="0.3">
      <c r="B43856" s="60"/>
      <c r="D43856" s="61"/>
    </row>
    <row r="43857" spans="2:4" x14ac:dyDescent="0.3">
      <c r="B43857" s="60"/>
      <c r="D43857" s="61"/>
    </row>
    <row r="43858" spans="2:4" x14ac:dyDescent="0.3">
      <c r="B43858" s="60"/>
      <c r="D43858" s="61"/>
    </row>
    <row r="43859" spans="2:4" x14ac:dyDescent="0.3">
      <c r="B43859" s="60"/>
      <c r="D43859" s="61"/>
    </row>
    <row r="43860" spans="2:4" x14ac:dyDescent="0.3">
      <c r="B43860" s="60"/>
      <c r="D43860" s="61"/>
    </row>
    <row r="43861" spans="2:4" x14ac:dyDescent="0.3">
      <c r="B43861" s="60"/>
      <c r="D43861" s="61"/>
    </row>
    <row r="43862" spans="2:4" x14ac:dyDescent="0.3">
      <c r="B43862" s="60"/>
      <c r="D43862" s="61"/>
    </row>
    <row r="43863" spans="2:4" x14ac:dyDescent="0.3">
      <c r="B43863" s="60"/>
      <c r="D43863" s="61"/>
    </row>
    <row r="43864" spans="2:4" x14ac:dyDescent="0.3">
      <c r="B43864" s="60"/>
      <c r="D43864" s="61"/>
    </row>
    <row r="43865" spans="2:4" x14ac:dyDescent="0.3">
      <c r="B43865" s="60"/>
      <c r="D43865" s="61"/>
    </row>
    <row r="43866" spans="2:4" x14ac:dyDescent="0.3">
      <c r="B43866" s="60"/>
      <c r="D43866" s="61"/>
    </row>
    <row r="43867" spans="2:4" x14ac:dyDescent="0.3">
      <c r="B43867" s="60"/>
      <c r="D43867" s="61"/>
    </row>
    <row r="43868" spans="2:4" x14ac:dyDescent="0.3">
      <c r="B43868" s="60"/>
      <c r="D43868" s="61"/>
    </row>
    <row r="43869" spans="2:4" x14ac:dyDescent="0.3">
      <c r="B43869" s="60"/>
      <c r="D43869" s="61"/>
    </row>
    <row r="43870" spans="2:4" x14ac:dyDescent="0.3">
      <c r="B43870" s="60"/>
      <c r="D43870" s="61"/>
    </row>
    <row r="43871" spans="2:4" x14ac:dyDescent="0.3">
      <c r="B43871" s="60"/>
      <c r="D43871" s="61"/>
    </row>
    <row r="43872" spans="2:4" x14ac:dyDescent="0.3">
      <c r="B43872" s="60"/>
      <c r="D43872" s="61"/>
    </row>
    <row r="43873" spans="2:4" x14ac:dyDescent="0.3">
      <c r="B43873" s="60"/>
      <c r="D43873" s="61"/>
    </row>
    <row r="43874" spans="2:4" x14ac:dyDescent="0.3">
      <c r="B43874" s="60"/>
      <c r="D43874" s="61"/>
    </row>
    <row r="43875" spans="2:4" x14ac:dyDescent="0.3">
      <c r="B43875" s="60"/>
      <c r="D43875" s="61"/>
    </row>
    <row r="43876" spans="2:4" x14ac:dyDescent="0.3">
      <c r="B43876" s="60"/>
      <c r="D43876" s="61"/>
    </row>
    <row r="43877" spans="2:4" x14ac:dyDescent="0.3">
      <c r="B43877" s="60"/>
      <c r="D43877" s="61"/>
    </row>
    <row r="43878" spans="2:4" x14ac:dyDescent="0.3">
      <c r="B43878" s="60"/>
      <c r="D43878" s="61"/>
    </row>
    <row r="43879" spans="2:4" x14ac:dyDescent="0.3">
      <c r="B43879" s="60"/>
      <c r="D43879" s="61"/>
    </row>
    <row r="43880" spans="2:4" x14ac:dyDescent="0.3">
      <c r="B43880" s="60"/>
      <c r="D43880" s="61"/>
    </row>
    <row r="43881" spans="2:4" x14ac:dyDescent="0.3">
      <c r="B43881" s="60"/>
      <c r="D43881" s="61"/>
    </row>
    <row r="43882" spans="2:4" x14ac:dyDescent="0.3">
      <c r="B43882" s="60"/>
      <c r="D43882" s="61"/>
    </row>
    <row r="43883" spans="2:4" x14ac:dyDescent="0.3">
      <c r="B43883" s="60"/>
      <c r="D43883" s="61"/>
    </row>
    <row r="43884" spans="2:4" x14ac:dyDescent="0.3">
      <c r="B43884" s="60"/>
      <c r="D43884" s="61"/>
    </row>
    <row r="43885" spans="2:4" x14ac:dyDescent="0.3">
      <c r="B43885" s="60"/>
      <c r="D43885" s="61"/>
    </row>
    <row r="43886" spans="2:4" x14ac:dyDescent="0.3">
      <c r="B43886" s="60"/>
      <c r="D43886" s="61"/>
    </row>
    <row r="43887" spans="2:4" x14ac:dyDescent="0.3">
      <c r="B43887" s="60"/>
      <c r="D43887" s="61"/>
    </row>
    <row r="43888" spans="2:4" x14ac:dyDescent="0.3">
      <c r="B43888" s="60"/>
      <c r="D43888" s="61"/>
    </row>
    <row r="43889" spans="2:4" x14ac:dyDescent="0.3">
      <c r="B43889" s="60"/>
      <c r="D43889" s="61"/>
    </row>
    <row r="43890" spans="2:4" x14ac:dyDescent="0.3">
      <c r="B43890" s="60"/>
      <c r="D43890" s="61"/>
    </row>
    <row r="43891" spans="2:4" x14ac:dyDescent="0.3">
      <c r="B43891" s="60"/>
      <c r="D43891" s="61"/>
    </row>
    <row r="43892" spans="2:4" x14ac:dyDescent="0.3">
      <c r="B43892" s="60"/>
      <c r="D43892" s="61"/>
    </row>
    <row r="43893" spans="2:4" x14ac:dyDescent="0.3">
      <c r="B43893" s="60"/>
      <c r="D43893" s="61"/>
    </row>
    <row r="43894" spans="2:4" x14ac:dyDescent="0.3">
      <c r="B43894" s="60"/>
      <c r="D43894" s="61"/>
    </row>
    <row r="43895" spans="2:4" x14ac:dyDescent="0.3">
      <c r="B43895" s="60"/>
      <c r="D43895" s="61"/>
    </row>
    <row r="43896" spans="2:4" x14ac:dyDescent="0.3">
      <c r="B43896" s="60"/>
      <c r="D43896" s="61"/>
    </row>
    <row r="43897" spans="2:4" x14ac:dyDescent="0.3">
      <c r="B43897" s="60"/>
      <c r="D43897" s="61"/>
    </row>
    <row r="43898" spans="2:4" x14ac:dyDescent="0.3">
      <c r="B43898" s="60"/>
      <c r="D43898" s="61"/>
    </row>
    <row r="43899" spans="2:4" x14ac:dyDescent="0.3">
      <c r="B43899" s="60"/>
      <c r="D43899" s="61"/>
    </row>
    <row r="43900" spans="2:4" x14ac:dyDescent="0.3">
      <c r="B43900" s="60"/>
      <c r="D43900" s="61"/>
    </row>
    <row r="43901" spans="2:4" x14ac:dyDescent="0.3">
      <c r="B43901" s="60"/>
      <c r="D43901" s="61"/>
    </row>
    <row r="43902" spans="2:4" x14ac:dyDescent="0.3">
      <c r="B43902" s="60"/>
      <c r="D43902" s="61"/>
    </row>
    <row r="43903" spans="2:4" x14ac:dyDescent="0.3">
      <c r="B43903" s="60"/>
      <c r="D43903" s="61"/>
    </row>
    <row r="43904" spans="2:4" x14ac:dyDescent="0.3">
      <c r="B43904" s="60"/>
      <c r="D43904" s="61"/>
    </row>
    <row r="43905" spans="2:4" x14ac:dyDescent="0.3">
      <c r="B43905" s="60"/>
      <c r="D43905" s="61"/>
    </row>
    <row r="43906" spans="2:4" x14ac:dyDescent="0.3">
      <c r="B43906" s="60"/>
      <c r="D43906" s="61"/>
    </row>
    <row r="43907" spans="2:4" x14ac:dyDescent="0.3">
      <c r="B43907" s="60"/>
      <c r="D43907" s="61"/>
    </row>
    <row r="43908" spans="2:4" x14ac:dyDescent="0.3">
      <c r="B43908" s="60"/>
      <c r="D43908" s="61"/>
    </row>
    <row r="43909" spans="2:4" x14ac:dyDescent="0.3">
      <c r="B43909" s="60"/>
      <c r="D43909" s="61"/>
    </row>
    <row r="43910" spans="2:4" x14ac:dyDescent="0.3">
      <c r="B43910" s="60"/>
      <c r="D43910" s="61"/>
    </row>
    <row r="43911" spans="2:4" x14ac:dyDescent="0.3">
      <c r="B43911" s="60"/>
      <c r="D43911" s="61"/>
    </row>
    <row r="43912" spans="2:4" x14ac:dyDescent="0.3">
      <c r="B43912" s="60"/>
      <c r="D43912" s="61"/>
    </row>
    <row r="43913" spans="2:4" x14ac:dyDescent="0.3">
      <c r="B43913" s="60"/>
      <c r="D43913" s="61"/>
    </row>
    <row r="43914" spans="2:4" x14ac:dyDescent="0.3">
      <c r="B43914" s="60"/>
      <c r="D43914" s="61"/>
    </row>
    <row r="43915" spans="2:4" x14ac:dyDescent="0.3">
      <c r="B43915" s="60"/>
      <c r="D43915" s="61"/>
    </row>
    <row r="43916" spans="2:4" x14ac:dyDescent="0.3">
      <c r="B43916" s="60"/>
      <c r="D43916" s="61"/>
    </row>
    <row r="43917" spans="2:4" x14ac:dyDescent="0.3">
      <c r="B43917" s="60"/>
      <c r="D43917" s="61"/>
    </row>
    <row r="43918" spans="2:4" x14ac:dyDescent="0.3">
      <c r="B43918" s="60"/>
      <c r="D43918" s="61"/>
    </row>
    <row r="43919" spans="2:4" x14ac:dyDescent="0.3">
      <c r="B43919" s="60"/>
      <c r="D43919" s="61"/>
    </row>
    <row r="43920" spans="2:4" x14ac:dyDescent="0.3">
      <c r="B43920" s="60"/>
      <c r="D43920" s="61"/>
    </row>
    <row r="43921" spans="2:4" x14ac:dyDescent="0.3">
      <c r="B43921" s="60"/>
      <c r="D43921" s="61"/>
    </row>
    <row r="43922" spans="2:4" x14ac:dyDescent="0.3">
      <c r="B43922" s="60"/>
      <c r="D43922" s="61"/>
    </row>
    <row r="43923" spans="2:4" x14ac:dyDescent="0.3">
      <c r="B43923" s="60"/>
      <c r="D43923" s="61"/>
    </row>
    <row r="43924" spans="2:4" x14ac:dyDescent="0.3">
      <c r="B43924" s="60"/>
      <c r="D43924" s="61"/>
    </row>
    <row r="43925" spans="2:4" x14ac:dyDescent="0.3">
      <c r="B43925" s="60"/>
      <c r="D43925" s="61"/>
    </row>
    <row r="43926" spans="2:4" x14ac:dyDescent="0.3">
      <c r="B43926" s="60"/>
      <c r="D43926" s="61"/>
    </row>
    <row r="43927" spans="2:4" x14ac:dyDescent="0.3">
      <c r="B43927" s="60"/>
      <c r="D43927" s="61"/>
    </row>
    <row r="43928" spans="2:4" x14ac:dyDescent="0.3">
      <c r="B43928" s="60"/>
      <c r="D43928" s="61"/>
    </row>
    <row r="43929" spans="2:4" x14ac:dyDescent="0.3">
      <c r="B43929" s="60"/>
      <c r="D43929" s="61"/>
    </row>
    <row r="43930" spans="2:4" x14ac:dyDescent="0.3">
      <c r="B43930" s="60"/>
      <c r="D43930" s="61"/>
    </row>
    <row r="43931" spans="2:4" x14ac:dyDescent="0.3">
      <c r="B43931" s="60"/>
      <c r="D43931" s="61"/>
    </row>
    <row r="43932" spans="2:4" x14ac:dyDescent="0.3">
      <c r="B43932" s="60"/>
      <c r="D43932" s="61"/>
    </row>
    <row r="43933" spans="2:4" x14ac:dyDescent="0.3">
      <c r="B43933" s="60"/>
      <c r="D43933" s="61"/>
    </row>
    <row r="43934" spans="2:4" x14ac:dyDescent="0.3">
      <c r="B43934" s="60"/>
      <c r="D43934" s="61"/>
    </row>
    <row r="43935" spans="2:4" x14ac:dyDescent="0.3">
      <c r="B43935" s="60"/>
      <c r="D43935" s="61"/>
    </row>
    <row r="43936" spans="2:4" x14ac:dyDescent="0.3">
      <c r="B43936" s="60"/>
      <c r="D43936" s="61"/>
    </row>
    <row r="43937" spans="2:4" x14ac:dyDescent="0.3">
      <c r="B43937" s="60"/>
      <c r="D43937" s="61"/>
    </row>
    <row r="43938" spans="2:4" x14ac:dyDescent="0.3">
      <c r="B43938" s="60"/>
      <c r="D43938" s="61"/>
    </row>
    <row r="43939" spans="2:4" x14ac:dyDescent="0.3">
      <c r="B43939" s="60"/>
      <c r="D43939" s="61"/>
    </row>
    <row r="43940" spans="2:4" x14ac:dyDescent="0.3">
      <c r="B43940" s="60"/>
      <c r="D43940" s="61"/>
    </row>
    <row r="43941" spans="2:4" x14ac:dyDescent="0.3">
      <c r="B43941" s="60"/>
      <c r="D43941" s="61"/>
    </row>
    <row r="43942" spans="2:4" x14ac:dyDescent="0.3">
      <c r="B43942" s="60"/>
      <c r="D43942" s="61"/>
    </row>
    <row r="43943" spans="2:4" x14ac:dyDescent="0.3">
      <c r="B43943" s="60"/>
      <c r="D43943" s="61"/>
    </row>
    <row r="43944" spans="2:4" x14ac:dyDescent="0.3">
      <c r="B43944" s="60"/>
      <c r="D43944" s="61"/>
    </row>
    <row r="43945" spans="2:4" x14ac:dyDescent="0.3">
      <c r="B43945" s="60"/>
      <c r="D43945" s="61"/>
    </row>
    <row r="43946" spans="2:4" x14ac:dyDescent="0.3">
      <c r="B43946" s="60"/>
      <c r="D43946" s="61"/>
    </row>
    <row r="43947" spans="2:4" x14ac:dyDescent="0.3">
      <c r="B43947" s="60"/>
      <c r="D43947" s="61"/>
    </row>
    <row r="43948" spans="2:4" x14ac:dyDescent="0.3">
      <c r="B43948" s="60"/>
      <c r="D43948" s="61"/>
    </row>
    <row r="43949" spans="2:4" x14ac:dyDescent="0.3">
      <c r="B43949" s="60"/>
      <c r="D43949" s="61"/>
    </row>
    <row r="43950" spans="2:4" x14ac:dyDescent="0.3">
      <c r="B43950" s="60"/>
      <c r="D43950" s="61"/>
    </row>
    <row r="43951" spans="2:4" x14ac:dyDescent="0.3">
      <c r="B43951" s="60"/>
      <c r="D43951" s="61"/>
    </row>
    <row r="43952" spans="2:4" x14ac:dyDescent="0.3">
      <c r="B43952" s="60"/>
      <c r="D43952" s="61"/>
    </row>
    <row r="43953" spans="2:4" x14ac:dyDescent="0.3">
      <c r="B43953" s="60"/>
      <c r="D43953" s="61"/>
    </row>
    <row r="43954" spans="2:4" x14ac:dyDescent="0.3">
      <c r="B43954" s="60"/>
      <c r="D43954" s="61"/>
    </row>
    <row r="43955" spans="2:4" x14ac:dyDescent="0.3">
      <c r="B43955" s="60"/>
      <c r="D43955" s="61"/>
    </row>
    <row r="43956" spans="2:4" x14ac:dyDescent="0.3">
      <c r="B43956" s="60"/>
      <c r="D43956" s="61"/>
    </row>
    <row r="43957" spans="2:4" x14ac:dyDescent="0.3">
      <c r="B43957" s="60"/>
      <c r="D43957" s="61"/>
    </row>
    <row r="43958" spans="2:4" x14ac:dyDescent="0.3">
      <c r="B43958" s="60"/>
      <c r="D43958" s="61"/>
    </row>
    <row r="43959" spans="2:4" x14ac:dyDescent="0.3">
      <c r="B43959" s="60"/>
      <c r="D43959" s="61"/>
    </row>
    <row r="43960" spans="2:4" x14ac:dyDescent="0.3">
      <c r="B43960" s="60"/>
      <c r="D43960" s="61"/>
    </row>
    <row r="43961" spans="2:4" x14ac:dyDescent="0.3">
      <c r="B43961" s="60"/>
      <c r="D43961" s="61"/>
    </row>
    <row r="43962" spans="2:4" x14ac:dyDescent="0.3">
      <c r="B43962" s="60"/>
      <c r="D43962" s="61"/>
    </row>
    <row r="43963" spans="2:4" x14ac:dyDescent="0.3">
      <c r="B43963" s="60"/>
      <c r="D43963" s="61"/>
    </row>
    <row r="43964" spans="2:4" x14ac:dyDescent="0.3">
      <c r="B43964" s="60"/>
      <c r="D43964" s="61"/>
    </row>
    <row r="43965" spans="2:4" x14ac:dyDescent="0.3">
      <c r="B43965" s="60"/>
      <c r="D43965" s="61"/>
    </row>
    <row r="43966" spans="2:4" x14ac:dyDescent="0.3">
      <c r="B43966" s="60"/>
      <c r="D43966" s="61"/>
    </row>
    <row r="43967" spans="2:4" x14ac:dyDescent="0.3">
      <c r="B43967" s="60"/>
      <c r="D43967" s="61"/>
    </row>
    <row r="43968" spans="2:4" x14ac:dyDescent="0.3">
      <c r="B43968" s="60"/>
      <c r="D43968" s="61"/>
    </row>
    <row r="43969" spans="2:4" x14ac:dyDescent="0.3">
      <c r="B43969" s="60"/>
      <c r="D43969" s="61"/>
    </row>
    <row r="43970" spans="2:4" x14ac:dyDescent="0.3">
      <c r="B43970" s="60"/>
      <c r="D43970" s="61"/>
    </row>
    <row r="43971" spans="2:4" x14ac:dyDescent="0.3">
      <c r="B43971" s="60"/>
      <c r="D43971" s="61"/>
    </row>
    <row r="43972" spans="2:4" x14ac:dyDescent="0.3">
      <c r="B43972" s="60"/>
      <c r="D43972" s="61"/>
    </row>
    <row r="43973" spans="2:4" x14ac:dyDescent="0.3">
      <c r="B43973" s="60"/>
      <c r="D43973" s="61"/>
    </row>
    <row r="43974" spans="2:4" x14ac:dyDescent="0.3">
      <c r="B43974" s="60"/>
      <c r="D43974" s="61"/>
    </row>
    <row r="43975" spans="2:4" x14ac:dyDescent="0.3">
      <c r="B43975" s="60"/>
      <c r="D43975" s="61"/>
    </row>
    <row r="43976" spans="2:4" x14ac:dyDescent="0.3">
      <c r="B43976" s="60"/>
      <c r="D43976" s="61"/>
    </row>
    <row r="43977" spans="2:4" x14ac:dyDescent="0.3">
      <c r="B43977" s="60"/>
      <c r="D43977" s="61"/>
    </row>
    <row r="43978" spans="2:4" x14ac:dyDescent="0.3">
      <c r="B43978" s="60"/>
      <c r="D43978" s="61"/>
    </row>
    <row r="43979" spans="2:4" x14ac:dyDescent="0.3">
      <c r="B43979" s="60"/>
      <c r="D43979" s="61"/>
    </row>
    <row r="43980" spans="2:4" x14ac:dyDescent="0.3">
      <c r="B43980" s="60"/>
      <c r="D43980" s="61"/>
    </row>
    <row r="43981" spans="2:4" x14ac:dyDescent="0.3">
      <c r="B43981" s="60"/>
      <c r="D43981" s="61"/>
    </row>
    <row r="43982" spans="2:4" x14ac:dyDescent="0.3">
      <c r="B43982" s="60"/>
      <c r="D43982" s="61"/>
    </row>
    <row r="43983" spans="2:4" x14ac:dyDescent="0.3">
      <c r="B43983" s="60"/>
      <c r="D43983" s="61"/>
    </row>
    <row r="43984" spans="2:4" x14ac:dyDescent="0.3">
      <c r="B43984" s="60"/>
      <c r="D43984" s="61"/>
    </row>
    <row r="43985" spans="2:4" x14ac:dyDescent="0.3">
      <c r="B43985" s="60"/>
      <c r="D43985" s="61"/>
    </row>
    <row r="43986" spans="2:4" x14ac:dyDescent="0.3">
      <c r="B43986" s="60"/>
      <c r="D43986" s="61"/>
    </row>
    <row r="43987" spans="2:4" x14ac:dyDescent="0.3">
      <c r="B43987" s="60"/>
      <c r="D43987" s="61"/>
    </row>
    <row r="43988" spans="2:4" x14ac:dyDescent="0.3">
      <c r="B43988" s="60"/>
      <c r="D43988" s="61"/>
    </row>
    <row r="43989" spans="2:4" x14ac:dyDescent="0.3">
      <c r="B43989" s="60"/>
      <c r="D43989" s="61"/>
    </row>
    <row r="43990" spans="2:4" x14ac:dyDescent="0.3">
      <c r="B43990" s="60"/>
      <c r="D43990" s="61"/>
    </row>
    <row r="43991" spans="2:4" x14ac:dyDescent="0.3">
      <c r="B43991" s="60"/>
      <c r="D43991" s="61"/>
    </row>
    <row r="43992" spans="2:4" x14ac:dyDescent="0.3">
      <c r="B43992" s="60"/>
      <c r="D43992" s="61"/>
    </row>
    <row r="43993" spans="2:4" x14ac:dyDescent="0.3">
      <c r="B43993" s="60"/>
      <c r="D43993" s="61"/>
    </row>
    <row r="43994" spans="2:4" x14ac:dyDescent="0.3">
      <c r="B43994" s="60"/>
      <c r="D43994" s="61"/>
    </row>
    <row r="43995" spans="2:4" x14ac:dyDescent="0.3">
      <c r="B43995" s="60"/>
      <c r="D43995" s="61"/>
    </row>
    <row r="43996" spans="2:4" x14ac:dyDescent="0.3">
      <c r="B43996" s="60"/>
      <c r="D43996" s="61"/>
    </row>
    <row r="43997" spans="2:4" x14ac:dyDescent="0.3">
      <c r="B43997" s="60"/>
      <c r="D43997" s="61"/>
    </row>
    <row r="43998" spans="2:4" x14ac:dyDescent="0.3">
      <c r="B43998" s="60"/>
      <c r="D43998" s="61"/>
    </row>
    <row r="43999" spans="2:4" x14ac:dyDescent="0.3">
      <c r="B43999" s="60"/>
      <c r="D43999" s="61"/>
    </row>
    <row r="44000" spans="2:4" x14ac:dyDescent="0.3">
      <c r="B44000" s="60"/>
      <c r="D44000" s="61"/>
    </row>
    <row r="44001" spans="2:4" x14ac:dyDescent="0.3">
      <c r="B44001" s="60"/>
      <c r="D44001" s="61"/>
    </row>
    <row r="44002" spans="2:4" x14ac:dyDescent="0.3">
      <c r="B44002" s="60"/>
      <c r="D44002" s="61"/>
    </row>
    <row r="44003" spans="2:4" x14ac:dyDescent="0.3">
      <c r="B44003" s="60"/>
      <c r="D44003" s="61"/>
    </row>
    <row r="44004" spans="2:4" x14ac:dyDescent="0.3">
      <c r="B44004" s="60"/>
      <c r="D44004" s="61"/>
    </row>
    <row r="44005" spans="2:4" x14ac:dyDescent="0.3">
      <c r="B44005" s="60"/>
      <c r="D44005" s="61"/>
    </row>
    <row r="44006" spans="2:4" x14ac:dyDescent="0.3">
      <c r="B44006" s="60"/>
      <c r="D44006" s="61"/>
    </row>
    <row r="44007" spans="2:4" x14ac:dyDescent="0.3">
      <c r="B44007" s="60"/>
      <c r="D44007" s="61"/>
    </row>
    <row r="44008" spans="2:4" x14ac:dyDescent="0.3">
      <c r="B44008" s="60"/>
      <c r="D44008" s="61"/>
    </row>
    <row r="44009" spans="2:4" x14ac:dyDescent="0.3">
      <c r="B44009" s="60"/>
      <c r="D44009" s="61"/>
    </row>
    <row r="44010" spans="2:4" x14ac:dyDescent="0.3">
      <c r="B44010" s="60"/>
      <c r="D44010" s="61"/>
    </row>
    <row r="44011" spans="2:4" x14ac:dyDescent="0.3">
      <c r="B44011" s="60"/>
      <c r="D44011" s="61"/>
    </row>
    <row r="44012" spans="2:4" x14ac:dyDescent="0.3">
      <c r="B44012" s="60"/>
      <c r="D44012" s="61"/>
    </row>
    <row r="44013" spans="2:4" x14ac:dyDescent="0.3">
      <c r="B44013" s="60"/>
      <c r="D44013" s="61"/>
    </row>
    <row r="44014" spans="2:4" x14ac:dyDescent="0.3">
      <c r="B44014" s="60"/>
      <c r="D44014" s="61"/>
    </row>
    <row r="44015" spans="2:4" x14ac:dyDescent="0.3">
      <c r="B44015" s="60"/>
      <c r="D44015" s="61"/>
    </row>
    <row r="44016" spans="2:4" x14ac:dyDescent="0.3">
      <c r="B44016" s="60"/>
      <c r="D44016" s="61"/>
    </row>
    <row r="44017" spans="2:4" x14ac:dyDescent="0.3">
      <c r="B44017" s="60"/>
      <c r="D44017" s="61"/>
    </row>
    <row r="44018" spans="2:4" x14ac:dyDescent="0.3">
      <c r="B44018" s="60"/>
      <c r="D44018" s="61"/>
    </row>
    <row r="44019" spans="2:4" x14ac:dyDescent="0.3">
      <c r="B44019" s="60"/>
      <c r="D44019" s="61"/>
    </row>
    <row r="44020" spans="2:4" x14ac:dyDescent="0.3">
      <c r="B44020" s="60"/>
      <c r="D44020" s="61"/>
    </row>
    <row r="44021" spans="2:4" x14ac:dyDescent="0.3">
      <c r="B44021" s="60"/>
      <c r="D44021" s="61"/>
    </row>
    <row r="44022" spans="2:4" x14ac:dyDescent="0.3">
      <c r="B44022" s="60"/>
      <c r="D44022" s="61"/>
    </row>
    <row r="44023" spans="2:4" x14ac:dyDescent="0.3">
      <c r="B44023" s="60"/>
      <c r="D44023" s="61"/>
    </row>
    <row r="44024" spans="2:4" x14ac:dyDescent="0.3">
      <c r="B44024" s="60"/>
      <c r="D44024" s="61"/>
    </row>
    <row r="44025" spans="2:4" x14ac:dyDescent="0.3">
      <c r="B44025" s="60"/>
      <c r="D44025" s="61"/>
    </row>
    <row r="44026" spans="2:4" x14ac:dyDescent="0.3">
      <c r="B44026" s="60"/>
      <c r="D44026" s="61"/>
    </row>
    <row r="44027" spans="2:4" x14ac:dyDescent="0.3">
      <c r="B44027" s="60"/>
      <c r="D44027" s="61"/>
    </row>
    <row r="44028" spans="2:4" x14ac:dyDescent="0.3">
      <c r="B44028" s="60"/>
      <c r="D44028" s="61"/>
    </row>
    <row r="44029" spans="2:4" x14ac:dyDescent="0.3">
      <c r="B44029" s="60"/>
      <c r="D44029" s="61"/>
    </row>
    <row r="44030" spans="2:4" x14ac:dyDescent="0.3">
      <c r="B44030" s="60"/>
      <c r="D44030" s="61"/>
    </row>
    <row r="44031" spans="2:4" x14ac:dyDescent="0.3">
      <c r="B44031" s="60"/>
      <c r="D44031" s="61"/>
    </row>
    <row r="44032" spans="2:4" x14ac:dyDescent="0.3">
      <c r="B44032" s="60"/>
      <c r="D44032" s="61"/>
    </row>
    <row r="44033" spans="2:4" x14ac:dyDescent="0.3">
      <c r="B44033" s="60"/>
      <c r="D44033" s="61"/>
    </row>
    <row r="44034" spans="2:4" x14ac:dyDescent="0.3">
      <c r="B44034" s="60"/>
      <c r="D44034" s="61"/>
    </row>
    <row r="44035" spans="2:4" x14ac:dyDescent="0.3">
      <c r="B44035" s="60"/>
      <c r="D44035" s="61"/>
    </row>
    <row r="44036" spans="2:4" x14ac:dyDescent="0.3">
      <c r="B44036" s="60"/>
      <c r="D44036" s="61"/>
    </row>
    <row r="44037" spans="2:4" x14ac:dyDescent="0.3">
      <c r="B44037" s="60"/>
      <c r="D44037" s="61"/>
    </row>
    <row r="44038" spans="2:4" x14ac:dyDescent="0.3">
      <c r="B44038" s="60"/>
      <c r="D44038" s="61"/>
    </row>
    <row r="44039" spans="2:4" x14ac:dyDescent="0.3">
      <c r="B44039" s="60"/>
      <c r="D44039" s="61"/>
    </row>
    <row r="44040" spans="2:4" x14ac:dyDescent="0.3">
      <c r="B44040" s="60"/>
      <c r="D44040" s="61"/>
    </row>
    <row r="44041" spans="2:4" x14ac:dyDescent="0.3">
      <c r="B44041" s="60"/>
      <c r="D44041" s="61"/>
    </row>
    <row r="44042" spans="2:4" x14ac:dyDescent="0.3">
      <c r="B44042" s="60"/>
      <c r="D44042" s="61"/>
    </row>
    <row r="44043" spans="2:4" x14ac:dyDescent="0.3">
      <c r="B44043" s="60"/>
      <c r="D44043" s="61"/>
    </row>
    <row r="44044" spans="2:4" x14ac:dyDescent="0.3">
      <c r="B44044" s="60"/>
      <c r="D44044" s="61"/>
    </row>
    <row r="44045" spans="2:4" x14ac:dyDescent="0.3">
      <c r="B44045" s="60"/>
      <c r="D44045" s="61"/>
    </row>
    <row r="44046" spans="2:4" x14ac:dyDescent="0.3">
      <c r="B44046" s="60"/>
      <c r="D44046" s="61"/>
    </row>
    <row r="44047" spans="2:4" x14ac:dyDescent="0.3">
      <c r="B44047" s="60"/>
      <c r="D44047" s="61"/>
    </row>
    <row r="44048" spans="2:4" x14ac:dyDescent="0.3">
      <c r="B44048" s="60"/>
      <c r="D44048" s="61"/>
    </row>
    <row r="44049" spans="2:4" x14ac:dyDescent="0.3">
      <c r="B44049" s="60"/>
      <c r="D44049" s="61"/>
    </row>
    <row r="44050" spans="2:4" x14ac:dyDescent="0.3">
      <c r="B44050" s="60"/>
      <c r="D44050" s="61"/>
    </row>
    <row r="44051" spans="2:4" x14ac:dyDescent="0.3">
      <c r="B44051" s="60"/>
      <c r="D44051" s="61"/>
    </row>
    <row r="44052" spans="2:4" x14ac:dyDescent="0.3">
      <c r="B44052" s="60"/>
      <c r="D44052" s="61"/>
    </row>
    <row r="44053" spans="2:4" x14ac:dyDescent="0.3">
      <c r="B44053" s="60"/>
      <c r="D44053" s="61"/>
    </row>
    <row r="44054" spans="2:4" x14ac:dyDescent="0.3">
      <c r="B44054" s="60"/>
      <c r="D44054" s="61"/>
    </row>
    <row r="44055" spans="2:4" x14ac:dyDescent="0.3">
      <c r="B44055" s="60"/>
      <c r="D44055" s="61"/>
    </row>
    <row r="44056" spans="2:4" x14ac:dyDescent="0.3">
      <c r="B44056" s="60"/>
      <c r="D44056" s="61"/>
    </row>
    <row r="44057" spans="2:4" x14ac:dyDescent="0.3">
      <c r="B44057" s="60"/>
      <c r="D44057" s="61"/>
    </row>
    <row r="44058" spans="2:4" x14ac:dyDescent="0.3">
      <c r="B44058" s="60"/>
      <c r="D44058" s="61"/>
    </row>
    <row r="44059" spans="2:4" x14ac:dyDescent="0.3">
      <c r="B44059" s="60"/>
      <c r="D44059" s="61"/>
    </row>
    <row r="44060" spans="2:4" x14ac:dyDescent="0.3">
      <c r="B44060" s="60"/>
      <c r="D44060" s="61"/>
    </row>
    <row r="44061" spans="2:4" x14ac:dyDescent="0.3">
      <c r="B44061" s="60"/>
      <c r="D44061" s="61"/>
    </row>
    <row r="44062" spans="2:4" x14ac:dyDescent="0.3">
      <c r="B44062" s="60"/>
      <c r="D44062" s="61"/>
    </row>
    <row r="44063" spans="2:4" x14ac:dyDescent="0.3">
      <c r="B44063" s="60"/>
      <c r="D44063" s="61"/>
    </row>
    <row r="44064" spans="2:4" x14ac:dyDescent="0.3">
      <c r="B44064" s="60"/>
      <c r="D44064" s="61"/>
    </row>
    <row r="44065" spans="2:4" x14ac:dyDescent="0.3">
      <c r="B44065" s="60"/>
      <c r="D44065" s="61"/>
    </row>
    <row r="44066" spans="2:4" x14ac:dyDescent="0.3">
      <c r="B44066" s="60"/>
      <c r="D44066" s="61"/>
    </row>
    <row r="44067" spans="2:4" x14ac:dyDescent="0.3">
      <c r="B44067" s="60"/>
      <c r="D44067" s="61"/>
    </row>
    <row r="44068" spans="2:4" x14ac:dyDescent="0.3">
      <c r="B44068" s="60"/>
      <c r="D44068" s="61"/>
    </row>
    <row r="44069" spans="2:4" x14ac:dyDescent="0.3">
      <c r="B44069" s="60"/>
      <c r="D44069" s="61"/>
    </row>
    <row r="44070" spans="2:4" x14ac:dyDescent="0.3">
      <c r="B44070" s="60"/>
      <c r="D44070" s="61"/>
    </row>
    <row r="44071" spans="2:4" x14ac:dyDescent="0.3">
      <c r="B44071" s="60"/>
      <c r="D44071" s="61"/>
    </row>
    <row r="44072" spans="2:4" x14ac:dyDescent="0.3">
      <c r="B44072" s="60"/>
      <c r="D44072" s="61"/>
    </row>
    <row r="44073" spans="2:4" x14ac:dyDescent="0.3">
      <c r="B44073" s="60"/>
      <c r="D44073" s="61"/>
    </row>
    <row r="44074" spans="2:4" x14ac:dyDescent="0.3">
      <c r="B44074" s="60"/>
      <c r="D44074" s="61"/>
    </row>
    <row r="44075" spans="2:4" x14ac:dyDescent="0.3">
      <c r="B44075" s="60"/>
      <c r="D44075" s="61"/>
    </row>
    <row r="44076" spans="2:4" x14ac:dyDescent="0.3">
      <c r="B44076" s="60"/>
      <c r="D44076" s="61"/>
    </row>
    <row r="44077" spans="2:4" x14ac:dyDescent="0.3">
      <c r="B44077" s="60"/>
      <c r="D44077" s="61"/>
    </row>
    <row r="44078" spans="2:4" x14ac:dyDescent="0.3">
      <c r="B44078" s="60"/>
      <c r="D44078" s="61"/>
    </row>
    <row r="44079" spans="2:4" x14ac:dyDescent="0.3">
      <c r="B44079" s="60"/>
      <c r="D44079" s="61"/>
    </row>
    <row r="44080" spans="2:4" x14ac:dyDescent="0.3">
      <c r="B44080" s="60"/>
      <c r="D44080" s="61"/>
    </row>
    <row r="44081" spans="2:5" x14ac:dyDescent="0.3">
      <c r="B44081" s="60"/>
      <c r="D44081" s="61"/>
    </row>
    <row r="44082" spans="2:5" x14ac:dyDescent="0.3">
      <c r="B44082" s="60"/>
      <c r="D44082" s="61"/>
    </row>
    <row r="44083" spans="2:5" x14ac:dyDescent="0.3">
      <c r="B44083" s="60"/>
      <c r="D44083" s="61"/>
    </row>
    <row r="44084" spans="2:5" x14ac:dyDescent="0.3">
      <c r="B44084" s="60"/>
      <c r="D44084" s="62"/>
      <c r="E44084" s="63"/>
    </row>
    <row r="44085" spans="2:5" x14ac:dyDescent="0.3">
      <c r="B44085" s="60"/>
      <c r="D44085" s="62"/>
      <c r="E44085" s="63"/>
    </row>
    <row r="44086" spans="2:5" x14ac:dyDescent="0.3">
      <c r="B44086" s="60"/>
      <c r="D44086" s="62"/>
      <c r="E44086" s="63"/>
    </row>
    <row r="44087" spans="2:5" x14ac:dyDescent="0.3">
      <c r="B44087" s="60"/>
      <c r="D44087" s="62"/>
      <c r="E44087" s="63"/>
    </row>
    <row r="44088" spans="2:5" x14ac:dyDescent="0.3">
      <c r="B44088" s="60"/>
      <c r="D44088" s="62"/>
      <c r="E44088" s="63"/>
    </row>
    <row r="44089" spans="2:5" x14ac:dyDescent="0.3">
      <c r="B44089" s="60"/>
      <c r="D44089" s="62"/>
      <c r="E44089" s="63"/>
    </row>
    <row r="44090" spans="2:5" x14ac:dyDescent="0.3">
      <c r="B44090" s="60"/>
      <c r="D44090" s="62"/>
      <c r="E44090" s="63"/>
    </row>
    <row r="44091" spans="2:5" x14ac:dyDescent="0.3">
      <c r="B44091" s="60"/>
      <c r="D44091" s="62"/>
      <c r="E44091" s="63"/>
    </row>
    <row r="44092" spans="2:5" x14ac:dyDescent="0.3">
      <c r="B44092" s="60"/>
      <c r="D44092" s="62"/>
      <c r="E44092" s="63"/>
    </row>
    <row r="44093" spans="2:5" x14ac:dyDescent="0.3">
      <c r="B44093" s="60"/>
      <c r="D44093" s="62"/>
      <c r="E44093" s="63"/>
    </row>
    <row r="44094" spans="2:5" x14ac:dyDescent="0.3">
      <c r="B44094" s="60"/>
      <c r="D44094" s="62"/>
      <c r="E44094" s="63"/>
    </row>
    <row r="44095" spans="2:5" x14ac:dyDescent="0.3">
      <c r="B44095" s="60"/>
      <c r="D44095" s="62"/>
      <c r="E44095" s="63"/>
    </row>
    <row r="44096" spans="2:5" x14ac:dyDescent="0.3">
      <c r="B44096" s="60"/>
      <c r="D44096" s="62"/>
      <c r="E44096" s="63"/>
    </row>
    <row r="44097" spans="2:5" x14ac:dyDescent="0.3">
      <c r="B44097" s="60"/>
      <c r="D44097" s="62"/>
      <c r="E44097" s="63"/>
    </row>
    <row r="44098" spans="2:5" x14ac:dyDescent="0.3">
      <c r="B44098" s="60"/>
      <c r="D44098" s="62"/>
      <c r="E44098" s="63"/>
    </row>
    <row r="44099" spans="2:5" x14ac:dyDescent="0.3">
      <c r="B44099" s="60"/>
      <c r="D44099" s="62"/>
      <c r="E44099" s="63"/>
    </row>
    <row r="44100" spans="2:5" x14ac:dyDescent="0.3">
      <c r="B44100" s="60"/>
      <c r="D44100" s="62"/>
      <c r="E44100" s="63"/>
    </row>
    <row r="44101" spans="2:5" x14ac:dyDescent="0.3">
      <c r="B44101" s="60"/>
      <c r="D44101" s="62"/>
      <c r="E44101" s="63"/>
    </row>
    <row r="44102" spans="2:5" x14ac:dyDescent="0.3">
      <c r="B44102" s="60"/>
      <c r="D44102" s="62"/>
      <c r="E44102" s="63"/>
    </row>
    <row r="44103" spans="2:5" x14ac:dyDescent="0.3">
      <c r="B44103" s="60"/>
      <c r="D44103" s="62"/>
      <c r="E44103" s="63"/>
    </row>
    <row r="44104" spans="2:5" x14ac:dyDescent="0.3">
      <c r="B44104" s="60"/>
      <c r="D44104" s="61"/>
    </row>
    <row r="44105" spans="2:5" x14ac:dyDescent="0.3">
      <c r="B44105" s="60"/>
      <c r="D44105" s="61"/>
    </row>
    <row r="44106" spans="2:5" x14ac:dyDescent="0.3">
      <c r="B44106" s="60"/>
      <c r="D44106" s="61"/>
    </row>
    <row r="44107" spans="2:5" x14ac:dyDescent="0.3">
      <c r="B44107" s="60"/>
      <c r="D44107" s="61"/>
    </row>
    <row r="44108" spans="2:5" x14ac:dyDescent="0.3">
      <c r="B44108" s="60"/>
      <c r="D44108" s="61"/>
    </row>
    <row r="44109" spans="2:5" x14ac:dyDescent="0.3">
      <c r="B44109" s="60"/>
      <c r="D44109" s="61"/>
    </row>
    <row r="44110" spans="2:5" x14ac:dyDescent="0.3">
      <c r="B44110" s="60"/>
      <c r="D44110" s="61"/>
    </row>
    <row r="44111" spans="2:5" x14ac:dyDescent="0.3">
      <c r="B44111" s="60"/>
      <c r="D44111" s="61"/>
    </row>
    <row r="44112" spans="2:5" x14ac:dyDescent="0.3">
      <c r="B44112" s="60"/>
      <c r="D44112" s="61"/>
    </row>
    <row r="44113" spans="2:4" x14ac:dyDescent="0.3">
      <c r="B44113" s="60"/>
      <c r="D44113" s="61"/>
    </row>
    <row r="44114" spans="2:4" x14ac:dyDescent="0.3">
      <c r="B44114" s="60"/>
      <c r="D44114" s="61"/>
    </row>
    <row r="44115" spans="2:4" x14ac:dyDescent="0.3">
      <c r="B44115" s="60"/>
      <c r="D44115" s="61"/>
    </row>
    <row r="44116" spans="2:4" x14ac:dyDescent="0.3">
      <c r="B44116" s="60"/>
      <c r="D44116" s="61"/>
    </row>
    <row r="44117" spans="2:4" x14ac:dyDescent="0.3">
      <c r="B44117" s="60"/>
      <c r="D44117" s="61"/>
    </row>
    <row r="44118" spans="2:4" x14ac:dyDescent="0.3">
      <c r="B44118" s="60"/>
      <c r="D44118" s="61"/>
    </row>
    <row r="44119" spans="2:4" x14ac:dyDescent="0.3">
      <c r="B44119" s="60"/>
      <c r="D44119" s="61"/>
    </row>
    <row r="44120" spans="2:4" x14ac:dyDescent="0.3">
      <c r="B44120" s="60"/>
      <c r="D44120" s="61"/>
    </row>
    <row r="44121" spans="2:4" x14ac:dyDescent="0.3">
      <c r="B44121" s="60"/>
      <c r="D44121" s="61"/>
    </row>
    <row r="44122" spans="2:4" x14ac:dyDescent="0.3">
      <c r="B44122" s="60"/>
      <c r="D44122" s="61"/>
    </row>
    <row r="44123" spans="2:4" x14ac:dyDescent="0.3">
      <c r="B44123" s="60"/>
      <c r="D44123" s="61"/>
    </row>
    <row r="44124" spans="2:4" x14ac:dyDescent="0.3">
      <c r="B44124" s="60"/>
      <c r="D44124" s="61"/>
    </row>
    <row r="44125" spans="2:4" x14ac:dyDescent="0.3">
      <c r="B44125" s="60"/>
      <c r="D44125" s="61"/>
    </row>
    <row r="44126" spans="2:4" x14ac:dyDescent="0.3">
      <c r="B44126" s="60"/>
      <c r="D44126" s="61"/>
    </row>
    <row r="44127" spans="2:4" x14ac:dyDescent="0.3">
      <c r="B44127" s="60"/>
      <c r="D44127" s="61"/>
    </row>
    <row r="44128" spans="2:4" x14ac:dyDescent="0.3">
      <c r="B44128" s="60"/>
      <c r="D44128" s="61"/>
    </row>
    <row r="44129" spans="2:4" x14ac:dyDescent="0.3">
      <c r="B44129" s="60"/>
      <c r="D44129" s="61"/>
    </row>
    <row r="44130" spans="2:4" x14ac:dyDescent="0.3">
      <c r="B44130" s="60"/>
      <c r="D44130" s="61"/>
    </row>
    <row r="44131" spans="2:4" x14ac:dyDescent="0.3">
      <c r="B44131" s="60"/>
      <c r="D44131" s="61"/>
    </row>
    <row r="44132" spans="2:4" x14ac:dyDescent="0.3">
      <c r="B44132" s="60"/>
      <c r="D44132" s="61"/>
    </row>
    <row r="44133" spans="2:4" x14ac:dyDescent="0.3">
      <c r="B44133" s="60"/>
      <c r="D44133" s="61"/>
    </row>
    <row r="44134" spans="2:4" x14ac:dyDescent="0.3">
      <c r="B44134" s="60"/>
      <c r="D44134" s="61"/>
    </row>
    <row r="44135" spans="2:4" x14ac:dyDescent="0.3">
      <c r="B44135" s="60"/>
      <c r="D44135" s="61"/>
    </row>
    <row r="44136" spans="2:4" x14ac:dyDescent="0.3">
      <c r="B44136" s="60"/>
      <c r="D44136" s="61"/>
    </row>
    <row r="44137" spans="2:4" x14ac:dyDescent="0.3">
      <c r="B44137" s="60"/>
      <c r="D44137" s="61"/>
    </row>
    <row r="44138" spans="2:4" x14ac:dyDescent="0.3">
      <c r="B44138" s="60"/>
      <c r="D44138" s="61"/>
    </row>
    <row r="44139" spans="2:4" x14ac:dyDescent="0.3">
      <c r="B44139" s="60"/>
      <c r="D44139" s="61"/>
    </row>
    <row r="44140" spans="2:4" x14ac:dyDescent="0.3">
      <c r="B44140" s="60"/>
      <c r="D44140" s="61"/>
    </row>
    <row r="44141" spans="2:4" x14ac:dyDescent="0.3">
      <c r="B44141" s="60"/>
      <c r="D44141" s="61"/>
    </row>
    <row r="44142" spans="2:4" x14ac:dyDescent="0.3">
      <c r="B44142" s="60"/>
      <c r="D44142" s="61"/>
    </row>
    <row r="44143" spans="2:4" x14ac:dyDescent="0.3">
      <c r="B44143" s="60"/>
      <c r="D44143" s="61"/>
    </row>
    <row r="44144" spans="2:4" x14ac:dyDescent="0.3">
      <c r="B44144" s="60"/>
      <c r="D44144" s="61"/>
    </row>
    <row r="44145" spans="2:4" x14ac:dyDescent="0.3">
      <c r="B44145" s="60"/>
      <c r="D44145" s="61"/>
    </row>
    <row r="44146" spans="2:4" x14ac:dyDescent="0.3">
      <c r="B44146" s="60"/>
      <c r="D44146" s="61"/>
    </row>
    <row r="44147" spans="2:4" x14ac:dyDescent="0.3">
      <c r="B44147" s="60"/>
      <c r="D44147" s="61"/>
    </row>
    <row r="44148" spans="2:4" x14ac:dyDescent="0.3">
      <c r="B44148" s="60"/>
      <c r="D44148" s="61"/>
    </row>
    <row r="44149" spans="2:4" x14ac:dyDescent="0.3">
      <c r="B44149" s="60"/>
      <c r="D44149" s="61"/>
    </row>
    <row r="44150" spans="2:4" x14ac:dyDescent="0.3">
      <c r="B44150" s="60"/>
      <c r="D44150" s="61"/>
    </row>
    <row r="44151" spans="2:4" x14ac:dyDescent="0.3">
      <c r="B44151" s="60"/>
      <c r="D44151" s="61"/>
    </row>
    <row r="44152" spans="2:4" x14ac:dyDescent="0.3">
      <c r="B44152" s="60"/>
      <c r="D44152" s="61"/>
    </row>
    <row r="44153" spans="2:4" x14ac:dyDescent="0.3">
      <c r="B44153" s="60"/>
      <c r="D44153" s="61"/>
    </row>
    <row r="44154" spans="2:4" x14ac:dyDescent="0.3">
      <c r="B44154" s="60"/>
      <c r="D44154" s="61"/>
    </row>
    <row r="44155" spans="2:4" x14ac:dyDescent="0.3">
      <c r="B44155" s="60"/>
      <c r="D44155" s="61"/>
    </row>
    <row r="44156" spans="2:4" x14ac:dyDescent="0.3">
      <c r="B44156" s="60"/>
      <c r="D44156" s="61"/>
    </row>
    <row r="44157" spans="2:4" x14ac:dyDescent="0.3">
      <c r="B44157" s="60"/>
      <c r="D44157" s="61"/>
    </row>
    <row r="44158" spans="2:4" x14ac:dyDescent="0.3">
      <c r="B44158" s="60"/>
      <c r="D44158" s="61"/>
    </row>
    <row r="44159" spans="2:4" x14ac:dyDescent="0.3">
      <c r="B44159" s="60"/>
      <c r="D44159" s="61"/>
    </row>
    <row r="44160" spans="2:4" x14ac:dyDescent="0.3">
      <c r="B44160" s="60"/>
      <c r="D44160" s="61"/>
    </row>
    <row r="44161" spans="2:4" x14ac:dyDescent="0.3">
      <c r="B44161" s="60"/>
      <c r="D44161" s="61"/>
    </row>
    <row r="44162" spans="2:4" x14ac:dyDescent="0.3">
      <c r="B44162" s="60"/>
      <c r="D44162" s="61"/>
    </row>
    <row r="44163" spans="2:4" x14ac:dyDescent="0.3">
      <c r="B44163" s="60"/>
      <c r="D44163" s="61"/>
    </row>
    <row r="44164" spans="2:4" x14ac:dyDescent="0.3">
      <c r="B44164" s="60"/>
      <c r="D44164" s="61"/>
    </row>
    <row r="44165" spans="2:4" x14ac:dyDescent="0.3">
      <c r="B44165" s="60"/>
      <c r="D44165" s="61"/>
    </row>
    <row r="44166" spans="2:4" x14ac:dyDescent="0.3">
      <c r="B44166" s="60"/>
      <c r="D44166" s="61"/>
    </row>
    <row r="44167" spans="2:4" x14ac:dyDescent="0.3">
      <c r="B44167" s="60"/>
      <c r="D44167" s="61"/>
    </row>
    <row r="44168" spans="2:4" x14ac:dyDescent="0.3">
      <c r="B44168" s="60"/>
      <c r="D44168" s="61"/>
    </row>
    <row r="44169" spans="2:4" x14ac:dyDescent="0.3">
      <c r="B44169" s="60"/>
      <c r="D44169" s="61"/>
    </row>
    <row r="44170" spans="2:4" x14ac:dyDescent="0.3">
      <c r="B44170" s="60"/>
      <c r="D44170" s="61"/>
    </row>
    <row r="44171" spans="2:4" x14ac:dyDescent="0.3">
      <c r="B44171" s="60"/>
      <c r="D44171" s="61"/>
    </row>
    <row r="44172" spans="2:4" x14ac:dyDescent="0.3">
      <c r="B44172" s="60"/>
      <c r="D44172" s="61"/>
    </row>
    <row r="44173" spans="2:4" x14ac:dyDescent="0.3">
      <c r="B44173" s="60"/>
      <c r="D44173" s="61"/>
    </row>
    <row r="44174" spans="2:4" x14ac:dyDescent="0.3">
      <c r="B44174" s="60"/>
      <c r="D44174" s="61"/>
    </row>
    <row r="44175" spans="2:4" x14ac:dyDescent="0.3">
      <c r="B44175" s="60"/>
      <c r="D44175" s="61"/>
    </row>
    <row r="44176" spans="2:4" x14ac:dyDescent="0.3">
      <c r="B44176" s="60"/>
      <c r="D44176" s="61"/>
    </row>
    <row r="44177" spans="2:4" x14ac:dyDescent="0.3">
      <c r="B44177" s="60"/>
      <c r="D44177" s="61"/>
    </row>
    <row r="44178" spans="2:4" x14ac:dyDescent="0.3">
      <c r="B44178" s="60"/>
      <c r="D44178" s="61"/>
    </row>
    <row r="44179" spans="2:4" x14ac:dyDescent="0.3">
      <c r="B44179" s="60"/>
      <c r="D44179" s="61"/>
    </row>
    <row r="44180" spans="2:4" x14ac:dyDescent="0.3">
      <c r="B44180" s="60"/>
      <c r="D44180" s="61"/>
    </row>
    <row r="44181" spans="2:4" x14ac:dyDescent="0.3">
      <c r="B44181" s="60"/>
      <c r="D44181" s="61"/>
    </row>
    <row r="44182" spans="2:4" x14ac:dyDescent="0.3">
      <c r="B44182" s="60"/>
      <c r="D44182" s="61"/>
    </row>
    <row r="44183" spans="2:4" x14ac:dyDescent="0.3">
      <c r="B44183" s="60"/>
      <c r="D44183" s="61"/>
    </row>
    <row r="44184" spans="2:4" x14ac:dyDescent="0.3">
      <c r="B44184" s="60"/>
      <c r="D44184" s="61"/>
    </row>
    <row r="44185" spans="2:4" x14ac:dyDescent="0.3">
      <c r="B44185" s="60"/>
      <c r="D44185" s="61"/>
    </row>
    <row r="44186" spans="2:4" x14ac:dyDescent="0.3">
      <c r="B44186" s="60"/>
      <c r="D44186" s="61"/>
    </row>
    <row r="44187" spans="2:4" x14ac:dyDescent="0.3">
      <c r="B44187" s="60"/>
      <c r="D44187" s="61"/>
    </row>
    <row r="44188" spans="2:4" x14ac:dyDescent="0.3">
      <c r="B44188" s="60"/>
      <c r="D44188" s="61"/>
    </row>
    <row r="44189" spans="2:4" x14ac:dyDescent="0.3">
      <c r="B44189" s="60"/>
      <c r="D44189" s="61"/>
    </row>
    <row r="44190" spans="2:4" x14ac:dyDescent="0.3">
      <c r="B44190" s="60"/>
      <c r="D44190" s="61"/>
    </row>
    <row r="44191" spans="2:4" x14ac:dyDescent="0.3">
      <c r="B44191" s="60"/>
      <c r="D44191" s="61"/>
    </row>
    <row r="44192" spans="2:4" x14ac:dyDescent="0.3">
      <c r="B44192" s="60"/>
      <c r="D44192" s="61"/>
    </row>
    <row r="44193" spans="2:4" x14ac:dyDescent="0.3">
      <c r="B44193" s="60"/>
      <c r="D44193" s="61"/>
    </row>
    <row r="44194" spans="2:4" x14ac:dyDescent="0.3">
      <c r="B44194" s="60"/>
      <c r="D44194" s="61"/>
    </row>
    <row r="44195" spans="2:4" x14ac:dyDescent="0.3">
      <c r="B44195" s="60"/>
      <c r="D44195" s="61"/>
    </row>
    <row r="44196" spans="2:4" x14ac:dyDescent="0.3">
      <c r="B44196" s="60"/>
      <c r="D44196" s="61"/>
    </row>
    <row r="44197" spans="2:4" x14ac:dyDescent="0.3">
      <c r="B44197" s="60"/>
      <c r="D44197" s="61"/>
    </row>
    <row r="44198" spans="2:4" x14ac:dyDescent="0.3">
      <c r="B44198" s="60"/>
      <c r="D44198" s="61"/>
    </row>
    <row r="44199" spans="2:4" x14ac:dyDescent="0.3">
      <c r="B44199" s="60"/>
      <c r="D44199" s="61"/>
    </row>
    <row r="44200" spans="2:4" x14ac:dyDescent="0.3">
      <c r="B44200" s="60"/>
      <c r="D44200" s="61"/>
    </row>
    <row r="44201" spans="2:4" x14ac:dyDescent="0.3">
      <c r="B44201" s="60"/>
      <c r="D44201" s="61"/>
    </row>
    <row r="44202" spans="2:4" x14ac:dyDescent="0.3">
      <c r="B44202" s="60"/>
      <c r="D44202" s="61"/>
    </row>
    <row r="44203" spans="2:4" x14ac:dyDescent="0.3">
      <c r="B44203" s="60"/>
      <c r="D44203" s="61"/>
    </row>
    <row r="44204" spans="2:4" x14ac:dyDescent="0.3">
      <c r="B44204" s="60"/>
      <c r="D44204" s="61"/>
    </row>
    <row r="44205" spans="2:4" x14ac:dyDescent="0.3">
      <c r="B44205" s="60"/>
      <c r="D44205" s="61"/>
    </row>
    <row r="44206" spans="2:4" x14ac:dyDescent="0.3">
      <c r="B44206" s="60"/>
      <c r="D44206" s="61"/>
    </row>
    <row r="44207" spans="2:4" x14ac:dyDescent="0.3">
      <c r="B44207" s="60"/>
      <c r="D44207" s="61"/>
    </row>
    <row r="44208" spans="2:4" x14ac:dyDescent="0.3">
      <c r="B44208" s="60"/>
      <c r="D44208" s="61"/>
    </row>
    <row r="44209" spans="2:4" x14ac:dyDescent="0.3">
      <c r="B44209" s="60"/>
      <c r="D44209" s="61"/>
    </row>
    <row r="44210" spans="2:4" x14ac:dyDescent="0.3">
      <c r="B44210" s="60"/>
      <c r="D44210" s="61"/>
    </row>
    <row r="44211" spans="2:4" x14ac:dyDescent="0.3">
      <c r="B44211" s="60"/>
      <c r="D44211" s="61"/>
    </row>
    <row r="44212" spans="2:4" x14ac:dyDescent="0.3">
      <c r="B44212" s="60"/>
      <c r="D44212" s="61"/>
    </row>
    <row r="44213" spans="2:4" x14ac:dyDescent="0.3">
      <c r="B44213" s="60"/>
      <c r="D44213" s="61"/>
    </row>
    <row r="44214" spans="2:4" x14ac:dyDescent="0.3">
      <c r="B44214" s="60"/>
      <c r="D44214" s="61"/>
    </row>
    <row r="44215" spans="2:4" x14ac:dyDescent="0.3">
      <c r="B44215" s="60"/>
      <c r="D44215" s="61"/>
    </row>
    <row r="44216" spans="2:4" x14ac:dyDescent="0.3">
      <c r="B44216" s="60"/>
      <c r="D44216" s="61"/>
    </row>
    <row r="44217" spans="2:4" x14ac:dyDescent="0.3">
      <c r="B44217" s="60"/>
      <c r="D44217" s="61"/>
    </row>
    <row r="44218" spans="2:4" x14ac:dyDescent="0.3">
      <c r="B44218" s="60"/>
      <c r="D44218" s="61"/>
    </row>
    <row r="44219" spans="2:4" x14ac:dyDescent="0.3">
      <c r="B44219" s="60"/>
      <c r="D44219" s="61"/>
    </row>
    <row r="44220" spans="2:4" x14ac:dyDescent="0.3">
      <c r="B44220" s="60"/>
      <c r="D44220" s="61"/>
    </row>
    <row r="44221" spans="2:4" x14ac:dyDescent="0.3">
      <c r="B44221" s="60"/>
      <c r="D44221" s="61"/>
    </row>
    <row r="44222" spans="2:4" x14ac:dyDescent="0.3">
      <c r="B44222" s="60"/>
      <c r="D44222" s="61"/>
    </row>
    <row r="44223" spans="2:4" x14ac:dyDescent="0.3">
      <c r="B44223" s="60"/>
      <c r="D44223" s="61"/>
    </row>
    <row r="44224" spans="2:4" x14ac:dyDescent="0.3">
      <c r="B44224" s="60"/>
      <c r="D44224" s="61"/>
    </row>
    <row r="44225" spans="2:4" x14ac:dyDescent="0.3">
      <c r="B44225" s="60"/>
      <c r="D44225" s="61"/>
    </row>
    <row r="44226" spans="2:4" x14ac:dyDescent="0.3">
      <c r="B44226" s="60"/>
      <c r="D44226" s="61"/>
    </row>
    <row r="44227" spans="2:4" x14ac:dyDescent="0.3">
      <c r="B44227" s="60"/>
      <c r="D44227" s="61"/>
    </row>
    <row r="44228" spans="2:4" x14ac:dyDescent="0.3">
      <c r="B44228" s="60"/>
      <c r="D44228" s="61"/>
    </row>
    <row r="44229" spans="2:4" x14ac:dyDescent="0.3">
      <c r="B44229" s="60"/>
      <c r="D44229" s="61"/>
    </row>
    <row r="44230" spans="2:4" x14ac:dyDescent="0.3">
      <c r="B44230" s="60"/>
      <c r="D44230" s="61"/>
    </row>
    <row r="44231" spans="2:4" x14ac:dyDescent="0.3">
      <c r="B44231" s="60"/>
      <c r="D44231" s="61"/>
    </row>
    <row r="44232" spans="2:4" x14ac:dyDescent="0.3">
      <c r="B44232" s="60"/>
      <c r="D44232" s="61"/>
    </row>
    <row r="44233" spans="2:4" x14ac:dyDescent="0.3">
      <c r="B44233" s="60"/>
      <c r="D44233" s="61"/>
    </row>
    <row r="44234" spans="2:4" x14ac:dyDescent="0.3">
      <c r="B44234" s="60"/>
      <c r="D44234" s="61"/>
    </row>
    <row r="44235" spans="2:4" x14ac:dyDescent="0.3">
      <c r="B44235" s="60"/>
      <c r="D44235" s="61"/>
    </row>
    <row r="44236" spans="2:4" x14ac:dyDescent="0.3">
      <c r="B44236" s="60"/>
      <c r="D44236" s="61"/>
    </row>
    <row r="44237" spans="2:4" x14ac:dyDescent="0.3">
      <c r="B44237" s="60"/>
      <c r="D44237" s="61"/>
    </row>
    <row r="44238" spans="2:4" x14ac:dyDescent="0.3">
      <c r="B44238" s="60"/>
      <c r="D44238" s="61"/>
    </row>
    <row r="44239" spans="2:4" x14ac:dyDescent="0.3">
      <c r="B44239" s="60"/>
      <c r="D44239" s="61"/>
    </row>
    <row r="44240" spans="2:4" x14ac:dyDescent="0.3">
      <c r="B44240" s="60"/>
      <c r="D44240" s="61"/>
    </row>
    <row r="44241" spans="2:4" x14ac:dyDescent="0.3">
      <c r="B44241" s="60"/>
      <c r="D44241" s="61"/>
    </row>
    <row r="44242" spans="2:4" x14ac:dyDescent="0.3">
      <c r="B44242" s="60"/>
      <c r="D44242" s="61"/>
    </row>
    <row r="44243" spans="2:4" x14ac:dyDescent="0.3">
      <c r="B44243" s="60"/>
      <c r="D44243" s="61"/>
    </row>
    <row r="44244" spans="2:4" x14ac:dyDescent="0.3">
      <c r="B44244" s="60"/>
      <c r="D44244" s="61"/>
    </row>
    <row r="44245" spans="2:4" x14ac:dyDescent="0.3">
      <c r="B44245" s="60"/>
      <c r="D44245" s="61"/>
    </row>
    <row r="44246" spans="2:4" x14ac:dyDescent="0.3">
      <c r="B44246" s="60"/>
      <c r="D44246" s="61"/>
    </row>
    <row r="44247" spans="2:4" x14ac:dyDescent="0.3">
      <c r="B44247" s="60"/>
      <c r="D44247" s="61"/>
    </row>
    <row r="44248" spans="2:4" x14ac:dyDescent="0.3">
      <c r="B44248" s="60"/>
      <c r="D44248" s="61"/>
    </row>
    <row r="44249" spans="2:4" x14ac:dyDescent="0.3">
      <c r="B44249" s="60"/>
      <c r="D44249" s="61"/>
    </row>
    <row r="44250" spans="2:4" x14ac:dyDescent="0.3">
      <c r="B44250" s="60"/>
      <c r="D44250" s="61"/>
    </row>
    <row r="44251" spans="2:4" x14ac:dyDescent="0.3">
      <c r="B44251" s="60"/>
      <c r="D44251" s="61"/>
    </row>
    <row r="44252" spans="2:4" x14ac:dyDescent="0.3">
      <c r="B44252" s="60"/>
      <c r="D44252" s="61"/>
    </row>
    <row r="44253" spans="2:4" x14ac:dyDescent="0.3">
      <c r="B44253" s="60"/>
      <c r="D44253" s="61"/>
    </row>
    <row r="44254" spans="2:4" x14ac:dyDescent="0.3">
      <c r="B44254" s="60"/>
      <c r="D44254" s="61"/>
    </row>
    <row r="44255" spans="2:4" x14ac:dyDescent="0.3">
      <c r="B44255" s="60"/>
      <c r="D44255" s="61"/>
    </row>
    <row r="44256" spans="2:4" x14ac:dyDescent="0.3">
      <c r="B44256" s="60"/>
      <c r="D44256" s="61"/>
    </row>
    <row r="44257" spans="2:4" x14ac:dyDescent="0.3">
      <c r="B44257" s="60"/>
      <c r="D44257" s="61"/>
    </row>
    <row r="44258" spans="2:4" x14ac:dyDescent="0.3">
      <c r="B44258" s="60"/>
      <c r="D44258" s="61"/>
    </row>
    <row r="44259" spans="2:4" x14ac:dyDescent="0.3">
      <c r="B44259" s="60"/>
      <c r="D44259" s="61"/>
    </row>
    <row r="44260" spans="2:4" x14ac:dyDescent="0.3">
      <c r="B44260" s="60"/>
      <c r="D44260" s="61"/>
    </row>
    <row r="44261" spans="2:4" x14ac:dyDescent="0.3">
      <c r="B44261" s="60"/>
      <c r="D44261" s="61"/>
    </row>
    <row r="44262" spans="2:4" x14ac:dyDescent="0.3">
      <c r="B44262" s="60"/>
      <c r="D44262" s="61"/>
    </row>
    <row r="44263" spans="2:4" x14ac:dyDescent="0.3">
      <c r="B44263" s="60"/>
      <c r="D44263" s="61"/>
    </row>
    <row r="44264" spans="2:4" x14ac:dyDescent="0.3">
      <c r="B44264" s="60"/>
      <c r="D44264" s="61"/>
    </row>
    <row r="44265" spans="2:4" x14ac:dyDescent="0.3">
      <c r="B44265" s="60"/>
      <c r="D44265" s="61"/>
    </row>
    <row r="44266" spans="2:4" x14ac:dyDescent="0.3">
      <c r="B44266" s="60"/>
      <c r="D44266" s="61"/>
    </row>
    <row r="44267" spans="2:4" x14ac:dyDescent="0.3">
      <c r="B44267" s="60"/>
      <c r="D44267" s="61"/>
    </row>
    <row r="44268" spans="2:4" x14ac:dyDescent="0.3">
      <c r="B44268" s="60"/>
      <c r="D44268" s="61"/>
    </row>
    <row r="44269" spans="2:4" x14ac:dyDescent="0.3">
      <c r="B44269" s="60"/>
      <c r="D44269" s="61"/>
    </row>
    <row r="44270" spans="2:4" x14ac:dyDescent="0.3">
      <c r="B44270" s="60"/>
      <c r="D44270" s="61"/>
    </row>
    <row r="44271" spans="2:4" x14ac:dyDescent="0.3">
      <c r="B44271" s="60"/>
      <c r="D44271" s="61"/>
    </row>
    <row r="44272" spans="2:4" x14ac:dyDescent="0.3">
      <c r="B44272" s="60"/>
      <c r="D44272" s="61"/>
    </row>
    <row r="44273" spans="2:4" x14ac:dyDescent="0.3">
      <c r="B44273" s="60"/>
      <c r="D44273" s="61"/>
    </row>
    <row r="44274" spans="2:4" x14ac:dyDescent="0.3">
      <c r="B44274" s="60"/>
      <c r="D44274" s="61"/>
    </row>
    <row r="44275" spans="2:4" x14ac:dyDescent="0.3">
      <c r="B44275" s="60"/>
      <c r="D44275" s="61"/>
    </row>
    <row r="44276" spans="2:4" x14ac:dyDescent="0.3">
      <c r="B44276" s="60"/>
      <c r="D44276" s="61"/>
    </row>
    <row r="44277" spans="2:4" x14ac:dyDescent="0.3">
      <c r="B44277" s="60"/>
      <c r="D44277" s="61"/>
    </row>
    <row r="44278" spans="2:4" x14ac:dyDescent="0.3">
      <c r="B44278" s="60"/>
      <c r="D44278" s="61"/>
    </row>
    <row r="44279" spans="2:4" x14ac:dyDescent="0.3">
      <c r="B44279" s="60"/>
      <c r="D44279" s="61"/>
    </row>
    <row r="44280" spans="2:4" x14ac:dyDescent="0.3">
      <c r="B44280" s="60"/>
      <c r="D44280" s="61"/>
    </row>
    <row r="44281" spans="2:4" x14ac:dyDescent="0.3">
      <c r="B44281" s="60"/>
      <c r="D44281" s="61"/>
    </row>
    <row r="44282" spans="2:4" x14ac:dyDescent="0.3">
      <c r="B44282" s="60"/>
      <c r="D44282" s="61"/>
    </row>
    <row r="44283" spans="2:4" x14ac:dyDescent="0.3">
      <c r="B44283" s="60"/>
      <c r="D44283" s="61"/>
    </row>
    <row r="44284" spans="2:4" x14ac:dyDescent="0.3">
      <c r="B44284" s="60"/>
      <c r="D44284" s="61"/>
    </row>
    <row r="44285" spans="2:4" x14ac:dyDescent="0.3">
      <c r="B44285" s="60"/>
      <c r="D44285" s="61"/>
    </row>
    <row r="44286" spans="2:4" x14ac:dyDescent="0.3">
      <c r="B44286" s="60"/>
      <c r="D44286" s="61"/>
    </row>
    <row r="44287" spans="2:4" x14ac:dyDescent="0.3">
      <c r="B44287" s="60"/>
      <c r="D44287" s="61"/>
    </row>
    <row r="44288" spans="2:4" x14ac:dyDescent="0.3">
      <c r="B44288" s="60"/>
      <c r="D44288" s="61"/>
    </row>
    <row r="44289" spans="2:4" x14ac:dyDescent="0.3">
      <c r="B44289" s="60"/>
      <c r="D44289" s="61"/>
    </row>
    <row r="44290" spans="2:4" x14ac:dyDescent="0.3">
      <c r="B44290" s="60"/>
      <c r="D44290" s="61"/>
    </row>
    <row r="44291" spans="2:4" x14ac:dyDescent="0.3">
      <c r="B44291" s="60"/>
      <c r="D44291" s="61"/>
    </row>
    <row r="44292" spans="2:4" x14ac:dyDescent="0.3">
      <c r="B44292" s="60"/>
      <c r="D44292" s="61"/>
    </row>
    <row r="44293" spans="2:4" x14ac:dyDescent="0.3">
      <c r="B44293" s="60"/>
      <c r="D44293" s="61"/>
    </row>
    <row r="44294" spans="2:4" x14ac:dyDescent="0.3">
      <c r="B44294" s="60"/>
      <c r="D44294" s="61"/>
    </row>
    <row r="44295" spans="2:4" x14ac:dyDescent="0.3">
      <c r="B44295" s="60"/>
      <c r="D44295" s="61"/>
    </row>
    <row r="44296" spans="2:4" x14ac:dyDescent="0.3">
      <c r="B44296" s="60"/>
      <c r="D44296" s="61"/>
    </row>
    <row r="44297" spans="2:4" x14ac:dyDescent="0.3">
      <c r="B44297" s="60"/>
      <c r="D44297" s="61"/>
    </row>
    <row r="44298" spans="2:4" x14ac:dyDescent="0.3">
      <c r="B44298" s="60"/>
      <c r="D44298" s="61"/>
    </row>
    <row r="44299" spans="2:4" x14ac:dyDescent="0.3">
      <c r="B44299" s="60"/>
      <c r="D44299" s="61"/>
    </row>
    <row r="44300" spans="2:4" x14ac:dyDescent="0.3">
      <c r="B44300" s="60"/>
      <c r="D44300" s="61"/>
    </row>
    <row r="44301" spans="2:4" x14ac:dyDescent="0.3">
      <c r="B44301" s="60"/>
      <c r="D44301" s="61"/>
    </row>
    <row r="44302" spans="2:4" x14ac:dyDescent="0.3">
      <c r="B44302" s="60"/>
      <c r="D44302" s="61"/>
    </row>
    <row r="44303" spans="2:4" x14ac:dyDescent="0.3">
      <c r="B44303" s="60"/>
      <c r="D44303" s="61"/>
    </row>
    <row r="44304" spans="2:4" x14ac:dyDescent="0.3">
      <c r="B44304" s="60"/>
      <c r="D44304" s="61"/>
    </row>
    <row r="44305" spans="2:4" x14ac:dyDescent="0.3">
      <c r="B44305" s="60"/>
      <c r="D44305" s="61"/>
    </row>
    <row r="44306" spans="2:4" x14ac:dyDescent="0.3">
      <c r="B44306" s="60"/>
      <c r="D44306" s="61"/>
    </row>
    <row r="44307" spans="2:4" x14ac:dyDescent="0.3">
      <c r="B44307" s="60"/>
      <c r="D44307" s="61"/>
    </row>
    <row r="44308" spans="2:4" x14ac:dyDescent="0.3">
      <c r="B44308" s="60"/>
      <c r="D44308" s="61"/>
    </row>
    <row r="44309" spans="2:4" x14ac:dyDescent="0.3">
      <c r="B44309" s="60"/>
      <c r="D44309" s="61"/>
    </row>
    <row r="44310" spans="2:4" x14ac:dyDescent="0.3">
      <c r="B44310" s="60"/>
      <c r="D44310" s="61"/>
    </row>
    <row r="44311" spans="2:4" x14ac:dyDescent="0.3">
      <c r="B44311" s="60"/>
      <c r="D44311" s="61"/>
    </row>
    <row r="44312" spans="2:4" x14ac:dyDescent="0.3">
      <c r="B44312" s="60"/>
      <c r="D44312" s="61"/>
    </row>
    <row r="44313" spans="2:4" x14ac:dyDescent="0.3">
      <c r="B44313" s="60"/>
      <c r="D44313" s="61"/>
    </row>
    <row r="44314" spans="2:4" x14ac:dyDescent="0.3">
      <c r="B44314" s="60"/>
      <c r="D44314" s="61"/>
    </row>
    <row r="44315" spans="2:4" x14ac:dyDescent="0.3">
      <c r="B44315" s="60"/>
      <c r="D44315" s="61"/>
    </row>
    <row r="44316" spans="2:4" x14ac:dyDescent="0.3">
      <c r="B44316" s="60"/>
      <c r="D44316" s="61"/>
    </row>
    <row r="44317" spans="2:4" x14ac:dyDescent="0.3">
      <c r="B44317" s="60"/>
      <c r="D44317" s="61"/>
    </row>
    <row r="44318" spans="2:4" x14ac:dyDescent="0.3">
      <c r="B44318" s="60"/>
      <c r="D44318" s="61"/>
    </row>
    <row r="44319" spans="2:4" x14ac:dyDescent="0.3">
      <c r="B44319" s="60"/>
      <c r="D44319" s="61"/>
    </row>
    <row r="44320" spans="2:4" x14ac:dyDescent="0.3">
      <c r="B44320" s="60"/>
      <c r="D44320" s="61"/>
    </row>
    <row r="44321" spans="2:4" x14ac:dyDescent="0.3">
      <c r="B44321" s="60"/>
      <c r="D44321" s="61"/>
    </row>
    <row r="44322" spans="2:4" x14ac:dyDescent="0.3">
      <c r="B44322" s="60"/>
      <c r="D44322" s="61"/>
    </row>
    <row r="44323" spans="2:4" x14ac:dyDescent="0.3">
      <c r="B44323" s="60"/>
      <c r="D44323" s="61"/>
    </row>
    <row r="44324" spans="2:4" x14ac:dyDescent="0.3">
      <c r="B44324" s="60"/>
      <c r="D44324" s="61"/>
    </row>
    <row r="44325" spans="2:4" x14ac:dyDescent="0.3">
      <c r="B44325" s="60"/>
      <c r="D44325" s="61"/>
    </row>
    <row r="44326" spans="2:4" x14ac:dyDescent="0.3">
      <c r="B44326" s="60"/>
      <c r="D44326" s="61"/>
    </row>
    <row r="44327" spans="2:4" x14ac:dyDescent="0.3">
      <c r="B44327" s="60"/>
      <c r="D44327" s="61"/>
    </row>
    <row r="44328" spans="2:4" x14ac:dyDescent="0.3">
      <c r="B44328" s="60"/>
      <c r="D44328" s="61"/>
    </row>
    <row r="44329" spans="2:4" x14ac:dyDescent="0.3">
      <c r="B44329" s="60"/>
      <c r="D44329" s="61"/>
    </row>
    <row r="44330" spans="2:4" x14ac:dyDescent="0.3">
      <c r="B44330" s="60"/>
      <c r="D44330" s="61"/>
    </row>
    <row r="44331" spans="2:4" x14ac:dyDescent="0.3">
      <c r="B44331" s="60"/>
      <c r="D44331" s="61"/>
    </row>
    <row r="44332" spans="2:4" x14ac:dyDescent="0.3">
      <c r="B44332" s="60"/>
      <c r="D44332" s="61"/>
    </row>
    <row r="44333" spans="2:4" x14ac:dyDescent="0.3">
      <c r="B44333" s="60"/>
      <c r="D44333" s="61"/>
    </row>
    <row r="44334" spans="2:4" x14ac:dyDescent="0.3">
      <c r="B44334" s="60"/>
      <c r="D44334" s="61"/>
    </row>
    <row r="44335" spans="2:4" x14ac:dyDescent="0.3">
      <c r="B44335" s="60"/>
      <c r="D44335" s="61"/>
    </row>
    <row r="44336" spans="2:4" x14ac:dyDescent="0.3">
      <c r="B44336" s="60"/>
      <c r="D44336" s="61"/>
    </row>
    <row r="44337" spans="2:4" x14ac:dyDescent="0.3">
      <c r="B44337" s="60"/>
      <c r="D44337" s="61"/>
    </row>
    <row r="44338" spans="2:4" x14ac:dyDescent="0.3">
      <c r="B44338" s="60"/>
      <c r="D44338" s="61"/>
    </row>
    <row r="44339" spans="2:4" x14ac:dyDescent="0.3">
      <c r="B44339" s="60"/>
      <c r="D44339" s="61"/>
    </row>
    <row r="44340" spans="2:4" x14ac:dyDescent="0.3">
      <c r="B44340" s="60"/>
      <c r="D44340" s="61"/>
    </row>
    <row r="44341" spans="2:4" x14ac:dyDescent="0.3">
      <c r="B44341" s="60"/>
      <c r="D44341" s="61"/>
    </row>
    <row r="44342" spans="2:4" x14ac:dyDescent="0.3">
      <c r="B44342" s="60"/>
      <c r="D44342" s="61"/>
    </row>
    <row r="44343" spans="2:4" x14ac:dyDescent="0.3">
      <c r="B44343" s="60"/>
      <c r="D44343" s="61"/>
    </row>
    <row r="44344" spans="2:4" x14ac:dyDescent="0.3">
      <c r="B44344" s="60"/>
      <c r="D44344" s="61"/>
    </row>
    <row r="44345" spans="2:4" x14ac:dyDescent="0.3">
      <c r="B44345" s="60"/>
      <c r="D44345" s="61"/>
    </row>
    <row r="44346" spans="2:4" x14ac:dyDescent="0.3">
      <c r="B44346" s="60"/>
      <c r="D44346" s="61"/>
    </row>
    <row r="44347" spans="2:4" x14ac:dyDescent="0.3">
      <c r="B44347" s="60"/>
      <c r="D44347" s="61"/>
    </row>
    <row r="44348" spans="2:4" x14ac:dyDescent="0.3">
      <c r="B44348" s="60"/>
      <c r="D44348" s="61"/>
    </row>
    <row r="44349" spans="2:4" x14ac:dyDescent="0.3">
      <c r="B44349" s="60"/>
      <c r="D44349" s="61"/>
    </row>
    <row r="44350" spans="2:4" x14ac:dyDescent="0.3">
      <c r="B44350" s="60"/>
      <c r="D44350" s="61"/>
    </row>
    <row r="44351" spans="2:4" x14ac:dyDescent="0.3">
      <c r="B44351" s="60"/>
      <c r="D44351" s="61"/>
    </row>
    <row r="44352" spans="2:4" x14ac:dyDescent="0.3">
      <c r="B44352" s="60"/>
      <c r="D44352" s="61"/>
    </row>
    <row r="44353" spans="2:4" x14ac:dyDescent="0.3">
      <c r="B44353" s="60"/>
      <c r="D44353" s="61"/>
    </row>
    <row r="44354" spans="2:4" x14ac:dyDescent="0.3">
      <c r="B44354" s="60"/>
      <c r="D44354" s="61"/>
    </row>
    <row r="44355" spans="2:4" x14ac:dyDescent="0.3">
      <c r="B44355" s="60"/>
      <c r="D44355" s="61"/>
    </row>
    <row r="44356" spans="2:4" x14ac:dyDescent="0.3">
      <c r="B44356" s="60"/>
      <c r="D44356" s="61"/>
    </row>
    <row r="44357" spans="2:4" x14ac:dyDescent="0.3">
      <c r="B44357" s="60"/>
      <c r="D44357" s="61"/>
    </row>
    <row r="44358" spans="2:4" x14ac:dyDescent="0.3">
      <c r="B44358" s="60"/>
      <c r="D44358" s="61"/>
    </row>
    <row r="44359" spans="2:4" x14ac:dyDescent="0.3">
      <c r="B44359" s="60"/>
      <c r="D44359" s="61"/>
    </row>
    <row r="44360" spans="2:4" x14ac:dyDescent="0.3">
      <c r="B44360" s="60"/>
      <c r="D44360" s="61"/>
    </row>
    <row r="44361" spans="2:4" x14ac:dyDescent="0.3">
      <c r="B44361" s="60"/>
      <c r="D44361" s="61"/>
    </row>
    <row r="44362" spans="2:4" x14ac:dyDescent="0.3">
      <c r="B44362" s="60"/>
      <c r="D44362" s="61"/>
    </row>
    <row r="44363" spans="2:4" x14ac:dyDescent="0.3">
      <c r="B44363" s="60"/>
      <c r="D44363" s="61"/>
    </row>
    <row r="44364" spans="2:4" x14ac:dyDescent="0.3">
      <c r="B44364" s="60"/>
      <c r="D44364" s="61"/>
    </row>
    <row r="44365" spans="2:4" x14ac:dyDescent="0.3">
      <c r="B44365" s="60"/>
      <c r="D44365" s="61"/>
    </row>
    <row r="44366" spans="2:4" x14ac:dyDescent="0.3">
      <c r="B44366" s="60"/>
      <c r="D44366" s="61"/>
    </row>
    <row r="44367" spans="2:4" x14ac:dyDescent="0.3">
      <c r="B44367" s="60"/>
      <c r="D44367" s="61"/>
    </row>
    <row r="44368" spans="2:4" x14ac:dyDescent="0.3">
      <c r="B44368" s="60"/>
      <c r="D44368" s="61"/>
    </row>
    <row r="44369" spans="2:4" x14ac:dyDescent="0.3">
      <c r="B44369" s="60"/>
      <c r="D44369" s="61"/>
    </row>
    <row r="44370" spans="2:4" x14ac:dyDescent="0.3">
      <c r="B44370" s="60"/>
      <c r="D44370" s="61"/>
    </row>
    <row r="44371" spans="2:4" x14ac:dyDescent="0.3">
      <c r="B44371" s="60"/>
      <c r="D44371" s="61"/>
    </row>
    <row r="44372" spans="2:4" x14ac:dyDescent="0.3">
      <c r="B44372" s="60"/>
      <c r="D44372" s="61"/>
    </row>
    <row r="44373" spans="2:4" x14ac:dyDescent="0.3">
      <c r="B44373" s="60"/>
      <c r="D44373" s="61"/>
    </row>
    <row r="44374" spans="2:4" x14ac:dyDescent="0.3">
      <c r="B44374" s="60"/>
      <c r="D44374" s="61"/>
    </row>
    <row r="44375" spans="2:4" x14ac:dyDescent="0.3">
      <c r="B44375" s="60"/>
      <c r="D44375" s="61"/>
    </row>
    <row r="44376" spans="2:4" x14ac:dyDescent="0.3">
      <c r="B44376" s="60"/>
      <c r="D44376" s="61"/>
    </row>
    <row r="44377" spans="2:4" x14ac:dyDescent="0.3">
      <c r="B44377" s="60"/>
      <c r="D44377" s="61"/>
    </row>
    <row r="44378" spans="2:4" x14ac:dyDescent="0.3">
      <c r="B44378" s="60"/>
      <c r="D44378" s="61"/>
    </row>
    <row r="44379" spans="2:4" x14ac:dyDescent="0.3">
      <c r="B44379" s="60"/>
      <c r="D44379" s="61"/>
    </row>
    <row r="44380" spans="2:4" x14ac:dyDescent="0.3">
      <c r="B44380" s="60"/>
      <c r="D44380" s="61"/>
    </row>
    <row r="44381" spans="2:4" x14ac:dyDescent="0.3">
      <c r="B44381" s="60"/>
      <c r="D44381" s="61"/>
    </row>
    <row r="44382" spans="2:4" x14ac:dyDescent="0.3">
      <c r="B44382" s="60"/>
      <c r="D44382" s="61"/>
    </row>
    <row r="44383" spans="2:4" x14ac:dyDescent="0.3">
      <c r="B44383" s="60"/>
      <c r="D44383" s="61"/>
    </row>
    <row r="44384" spans="2:4" x14ac:dyDescent="0.3">
      <c r="B44384" s="60"/>
      <c r="D44384" s="61"/>
    </row>
    <row r="44385" spans="2:5" x14ac:dyDescent="0.3">
      <c r="B44385" s="60"/>
      <c r="D44385" s="61"/>
    </row>
    <row r="44386" spans="2:5" x14ac:dyDescent="0.3">
      <c r="B44386" s="60"/>
      <c r="D44386" s="61"/>
    </row>
    <row r="44387" spans="2:5" x14ac:dyDescent="0.3">
      <c r="B44387" s="60"/>
      <c r="D44387" s="61"/>
    </row>
    <row r="44388" spans="2:5" x14ac:dyDescent="0.3">
      <c r="B44388" s="60"/>
      <c r="D44388" s="61"/>
    </row>
    <row r="44389" spans="2:5" x14ac:dyDescent="0.3">
      <c r="B44389" s="60"/>
      <c r="D44389" s="61"/>
    </row>
    <row r="44390" spans="2:5" x14ac:dyDescent="0.3">
      <c r="B44390" s="60"/>
      <c r="D44390" s="61"/>
    </row>
    <row r="44391" spans="2:5" x14ac:dyDescent="0.3">
      <c r="B44391" s="60"/>
      <c r="D44391" s="61"/>
    </row>
    <row r="44392" spans="2:5" x14ac:dyDescent="0.3">
      <c r="B44392" s="60"/>
      <c r="D44392" s="61"/>
    </row>
    <row r="44393" spans="2:5" x14ac:dyDescent="0.3">
      <c r="B44393" s="60"/>
      <c r="D44393" s="61"/>
    </row>
    <row r="44394" spans="2:5" x14ac:dyDescent="0.3">
      <c r="B44394" s="60"/>
      <c r="D44394" s="61"/>
    </row>
    <row r="44395" spans="2:5" x14ac:dyDescent="0.3">
      <c r="B44395" s="60"/>
      <c r="D44395" s="61"/>
    </row>
    <row r="44396" spans="2:5" x14ac:dyDescent="0.3">
      <c r="B44396" s="60"/>
      <c r="D44396" s="61"/>
    </row>
    <row r="44397" spans="2:5" x14ac:dyDescent="0.3">
      <c r="B44397" s="60"/>
      <c r="D44397" s="61"/>
    </row>
    <row r="44398" spans="2:5" x14ac:dyDescent="0.3">
      <c r="B44398" s="60"/>
      <c r="D44398" s="61"/>
    </row>
    <row r="44399" spans="2:5" x14ac:dyDescent="0.3">
      <c r="B44399" s="60"/>
      <c r="D44399" s="62"/>
      <c r="E44399" s="63"/>
    </row>
    <row r="44400" spans="2:5" x14ac:dyDescent="0.3">
      <c r="B44400" s="60"/>
      <c r="D44400" s="62"/>
      <c r="E44400" s="63"/>
    </row>
    <row r="44401" spans="2:5" x14ac:dyDescent="0.3">
      <c r="B44401" s="60"/>
      <c r="D44401" s="62"/>
      <c r="E44401" s="63"/>
    </row>
    <row r="44402" spans="2:5" x14ac:dyDescent="0.3">
      <c r="B44402" s="60"/>
      <c r="D44402" s="62"/>
      <c r="E44402" s="63"/>
    </row>
    <row r="44403" spans="2:5" x14ac:dyDescent="0.3">
      <c r="B44403" s="60"/>
      <c r="D44403" s="62"/>
      <c r="E44403" s="63"/>
    </row>
    <row r="44404" spans="2:5" x14ac:dyDescent="0.3">
      <c r="B44404" s="60"/>
      <c r="D44404" s="62"/>
      <c r="E44404" s="63"/>
    </row>
    <row r="44405" spans="2:5" x14ac:dyDescent="0.3">
      <c r="B44405" s="60"/>
      <c r="D44405" s="62"/>
      <c r="E44405" s="63"/>
    </row>
    <row r="44406" spans="2:5" x14ac:dyDescent="0.3">
      <c r="B44406" s="60"/>
      <c r="D44406" s="62"/>
      <c r="E44406" s="63"/>
    </row>
    <row r="44407" spans="2:5" x14ac:dyDescent="0.3">
      <c r="B44407" s="60"/>
      <c r="D44407" s="62"/>
      <c r="E44407" s="63"/>
    </row>
    <row r="44408" spans="2:5" x14ac:dyDescent="0.3">
      <c r="B44408" s="60"/>
      <c r="D44408" s="62"/>
      <c r="E44408" s="63"/>
    </row>
    <row r="44409" spans="2:5" x14ac:dyDescent="0.3">
      <c r="B44409" s="60"/>
      <c r="D44409" s="62"/>
      <c r="E44409" s="63"/>
    </row>
    <row r="44410" spans="2:5" x14ac:dyDescent="0.3">
      <c r="B44410" s="60"/>
      <c r="D44410" s="62"/>
      <c r="E44410" s="63"/>
    </row>
    <row r="44411" spans="2:5" x14ac:dyDescent="0.3">
      <c r="B44411" s="60"/>
      <c r="D44411" s="62"/>
      <c r="E44411" s="63"/>
    </row>
    <row r="44412" spans="2:5" x14ac:dyDescent="0.3">
      <c r="B44412" s="60"/>
      <c r="D44412" s="62"/>
      <c r="E44412" s="63"/>
    </row>
    <row r="44413" spans="2:5" x14ac:dyDescent="0.3">
      <c r="B44413" s="60"/>
      <c r="D44413" s="62"/>
      <c r="E44413" s="63"/>
    </row>
    <row r="44414" spans="2:5" x14ac:dyDescent="0.3">
      <c r="B44414" s="60"/>
      <c r="D44414" s="62"/>
      <c r="E44414" s="63"/>
    </row>
    <row r="44415" spans="2:5" x14ac:dyDescent="0.3">
      <c r="B44415" s="60"/>
      <c r="D44415" s="62"/>
      <c r="E44415" s="63"/>
    </row>
    <row r="44416" spans="2:5" x14ac:dyDescent="0.3">
      <c r="B44416" s="60"/>
      <c r="D44416" s="62"/>
      <c r="E44416" s="63"/>
    </row>
    <row r="44417" spans="2:5" x14ac:dyDescent="0.3">
      <c r="B44417" s="60"/>
      <c r="D44417" s="62"/>
      <c r="E44417" s="63"/>
    </row>
    <row r="44418" spans="2:5" x14ac:dyDescent="0.3">
      <c r="B44418" s="60"/>
      <c r="D44418" s="62"/>
      <c r="E44418" s="63"/>
    </row>
    <row r="44419" spans="2:5" x14ac:dyDescent="0.3">
      <c r="B44419" s="60"/>
      <c r="D44419" s="61"/>
    </row>
    <row r="44420" spans="2:5" x14ac:dyDescent="0.3">
      <c r="B44420" s="60"/>
      <c r="D44420" s="61"/>
    </row>
    <row r="44421" spans="2:5" x14ac:dyDescent="0.3">
      <c r="B44421" s="60"/>
      <c r="D44421" s="61"/>
    </row>
    <row r="44422" spans="2:5" x14ac:dyDescent="0.3">
      <c r="B44422" s="60"/>
      <c r="D44422" s="61"/>
    </row>
    <row r="44423" spans="2:5" x14ac:dyDescent="0.3">
      <c r="B44423" s="60"/>
      <c r="D44423" s="61"/>
    </row>
    <row r="44424" spans="2:5" x14ac:dyDescent="0.3">
      <c r="B44424" s="60"/>
      <c r="D44424" s="61"/>
    </row>
    <row r="44425" spans="2:5" x14ac:dyDescent="0.3">
      <c r="B44425" s="60"/>
      <c r="D44425" s="61"/>
    </row>
    <row r="44426" spans="2:5" x14ac:dyDescent="0.3">
      <c r="B44426" s="60"/>
      <c r="D44426" s="61"/>
    </row>
    <row r="44427" spans="2:5" x14ac:dyDescent="0.3">
      <c r="B44427" s="60"/>
      <c r="D44427" s="61"/>
    </row>
    <row r="44428" spans="2:5" x14ac:dyDescent="0.3">
      <c r="B44428" s="60"/>
      <c r="D44428" s="61"/>
    </row>
    <row r="44429" spans="2:5" x14ac:dyDescent="0.3">
      <c r="B44429" s="60"/>
      <c r="D44429" s="61"/>
    </row>
    <row r="44430" spans="2:5" x14ac:dyDescent="0.3">
      <c r="B44430" s="60"/>
      <c r="D44430" s="61"/>
    </row>
    <row r="44431" spans="2:5" x14ac:dyDescent="0.3">
      <c r="B44431" s="60"/>
      <c r="D44431" s="61"/>
    </row>
    <row r="44432" spans="2:5" x14ac:dyDescent="0.3">
      <c r="B44432" s="60"/>
      <c r="D44432" s="61"/>
    </row>
    <row r="44433" spans="2:4" x14ac:dyDescent="0.3">
      <c r="B44433" s="60"/>
      <c r="D44433" s="61"/>
    </row>
    <row r="44434" spans="2:4" x14ac:dyDescent="0.3">
      <c r="B44434" s="60"/>
      <c r="D44434" s="61"/>
    </row>
    <row r="44435" spans="2:4" x14ac:dyDescent="0.3">
      <c r="B44435" s="60"/>
      <c r="D44435" s="61"/>
    </row>
    <row r="44436" spans="2:4" x14ac:dyDescent="0.3">
      <c r="B44436" s="60"/>
      <c r="D44436" s="61"/>
    </row>
    <row r="44437" spans="2:4" x14ac:dyDescent="0.3">
      <c r="B44437" s="60"/>
      <c r="D44437" s="61"/>
    </row>
    <row r="44438" spans="2:4" x14ac:dyDescent="0.3">
      <c r="B44438" s="60"/>
      <c r="D44438" s="61"/>
    </row>
    <row r="44439" spans="2:4" x14ac:dyDescent="0.3">
      <c r="B44439" s="60"/>
      <c r="D44439" s="61"/>
    </row>
    <row r="44440" spans="2:4" x14ac:dyDescent="0.3">
      <c r="B44440" s="60"/>
      <c r="D44440" s="61"/>
    </row>
    <row r="44441" spans="2:4" x14ac:dyDescent="0.3">
      <c r="B44441" s="60"/>
      <c r="D44441" s="61"/>
    </row>
    <row r="44442" spans="2:4" x14ac:dyDescent="0.3">
      <c r="B44442" s="60"/>
      <c r="D44442" s="61"/>
    </row>
    <row r="44443" spans="2:4" x14ac:dyDescent="0.3">
      <c r="B44443" s="60"/>
      <c r="D44443" s="61"/>
    </row>
    <row r="44444" spans="2:4" x14ac:dyDescent="0.3">
      <c r="B44444" s="60"/>
      <c r="D44444" s="61"/>
    </row>
    <row r="44445" spans="2:4" x14ac:dyDescent="0.3">
      <c r="B44445" s="60"/>
      <c r="D44445" s="61"/>
    </row>
    <row r="44446" spans="2:4" x14ac:dyDescent="0.3">
      <c r="B44446" s="60"/>
      <c r="D44446" s="61"/>
    </row>
    <row r="44447" spans="2:4" x14ac:dyDescent="0.3">
      <c r="B44447" s="60"/>
      <c r="D44447" s="61"/>
    </row>
    <row r="44448" spans="2:4" x14ac:dyDescent="0.3">
      <c r="B44448" s="60"/>
      <c r="D44448" s="61"/>
    </row>
    <row r="44449" spans="2:4" x14ac:dyDescent="0.3">
      <c r="B44449" s="60"/>
      <c r="D44449" s="61"/>
    </row>
    <row r="44450" spans="2:4" x14ac:dyDescent="0.3">
      <c r="B44450" s="60"/>
      <c r="D44450" s="61"/>
    </row>
    <row r="44451" spans="2:4" x14ac:dyDescent="0.3">
      <c r="B44451" s="60"/>
      <c r="D44451" s="61"/>
    </row>
    <row r="44452" spans="2:4" x14ac:dyDescent="0.3">
      <c r="B44452" s="60"/>
      <c r="D44452" s="61"/>
    </row>
    <row r="44453" spans="2:4" x14ac:dyDescent="0.3">
      <c r="B44453" s="60"/>
      <c r="D44453" s="61"/>
    </row>
    <row r="44454" spans="2:4" x14ac:dyDescent="0.3">
      <c r="B44454" s="60"/>
      <c r="D44454" s="61"/>
    </row>
    <row r="44455" spans="2:4" x14ac:dyDescent="0.3">
      <c r="B44455" s="60"/>
      <c r="D44455" s="61"/>
    </row>
    <row r="44456" spans="2:4" x14ac:dyDescent="0.3">
      <c r="B44456" s="60"/>
      <c r="D44456" s="61"/>
    </row>
    <row r="44457" spans="2:4" x14ac:dyDescent="0.3">
      <c r="B44457" s="60"/>
      <c r="D44457" s="61"/>
    </row>
    <row r="44458" spans="2:4" x14ac:dyDescent="0.3">
      <c r="B44458" s="60"/>
      <c r="D44458" s="61"/>
    </row>
    <row r="44459" spans="2:4" x14ac:dyDescent="0.3">
      <c r="B44459" s="60"/>
      <c r="D44459" s="61"/>
    </row>
    <row r="44460" spans="2:4" x14ac:dyDescent="0.3">
      <c r="B44460" s="60"/>
      <c r="D44460" s="61"/>
    </row>
    <row r="44461" spans="2:4" x14ac:dyDescent="0.3">
      <c r="B44461" s="60"/>
      <c r="D44461" s="61"/>
    </row>
    <row r="44462" spans="2:4" x14ac:dyDescent="0.3">
      <c r="B44462" s="60"/>
      <c r="D44462" s="61"/>
    </row>
    <row r="44463" spans="2:4" x14ac:dyDescent="0.3">
      <c r="B44463" s="60"/>
      <c r="D44463" s="61"/>
    </row>
    <row r="44464" spans="2:4" x14ac:dyDescent="0.3">
      <c r="B44464" s="60"/>
      <c r="D44464" s="61"/>
    </row>
    <row r="44465" spans="2:4" x14ac:dyDescent="0.3">
      <c r="B44465" s="60"/>
      <c r="D44465" s="61"/>
    </row>
    <row r="44466" spans="2:4" x14ac:dyDescent="0.3">
      <c r="B44466" s="60"/>
      <c r="D44466" s="61"/>
    </row>
    <row r="44467" spans="2:4" x14ac:dyDescent="0.3">
      <c r="B44467" s="60"/>
      <c r="D44467" s="61"/>
    </row>
    <row r="44468" spans="2:4" x14ac:dyDescent="0.3">
      <c r="B44468" s="60"/>
      <c r="D44468" s="61"/>
    </row>
    <row r="44469" spans="2:4" x14ac:dyDescent="0.3">
      <c r="B44469" s="60"/>
      <c r="D44469" s="61"/>
    </row>
    <row r="44470" spans="2:4" x14ac:dyDescent="0.3">
      <c r="B44470" s="60"/>
      <c r="D44470" s="61"/>
    </row>
    <row r="44471" spans="2:4" x14ac:dyDescent="0.3">
      <c r="B44471" s="60"/>
      <c r="D44471" s="61"/>
    </row>
    <row r="44472" spans="2:4" x14ac:dyDescent="0.3">
      <c r="B44472" s="60"/>
      <c r="D44472" s="61"/>
    </row>
    <row r="44473" spans="2:4" x14ac:dyDescent="0.3">
      <c r="B44473" s="60"/>
      <c r="D44473" s="61"/>
    </row>
    <row r="44474" spans="2:4" x14ac:dyDescent="0.3">
      <c r="B44474" s="60"/>
      <c r="D44474" s="61"/>
    </row>
    <row r="44475" spans="2:4" x14ac:dyDescent="0.3">
      <c r="B44475" s="60"/>
      <c r="D44475" s="61"/>
    </row>
    <row r="44476" spans="2:4" x14ac:dyDescent="0.3">
      <c r="B44476" s="60"/>
      <c r="D44476" s="61"/>
    </row>
    <row r="44477" spans="2:4" x14ac:dyDescent="0.3">
      <c r="B44477" s="60"/>
      <c r="D44477" s="61"/>
    </row>
    <row r="44478" spans="2:4" x14ac:dyDescent="0.3">
      <c r="B44478" s="60"/>
      <c r="D44478" s="61"/>
    </row>
    <row r="44479" spans="2:4" x14ac:dyDescent="0.3">
      <c r="B44479" s="60"/>
      <c r="D44479" s="61"/>
    </row>
    <row r="44480" spans="2:4" x14ac:dyDescent="0.3">
      <c r="B44480" s="60"/>
      <c r="D44480" s="61"/>
    </row>
    <row r="44481" spans="2:4" x14ac:dyDescent="0.3">
      <c r="B44481" s="60"/>
      <c r="D44481" s="61"/>
    </row>
    <row r="44482" spans="2:4" x14ac:dyDescent="0.3">
      <c r="B44482" s="60"/>
      <c r="D44482" s="61"/>
    </row>
    <row r="44483" spans="2:4" x14ac:dyDescent="0.3">
      <c r="B44483" s="60"/>
      <c r="D44483" s="61"/>
    </row>
    <row r="44484" spans="2:4" x14ac:dyDescent="0.3">
      <c r="B44484" s="60"/>
      <c r="D44484" s="61"/>
    </row>
    <row r="44485" spans="2:4" x14ac:dyDescent="0.3">
      <c r="B44485" s="60"/>
      <c r="D44485" s="61"/>
    </row>
    <row r="44486" spans="2:4" x14ac:dyDescent="0.3">
      <c r="B44486" s="60"/>
      <c r="D44486" s="61"/>
    </row>
    <row r="44487" spans="2:4" x14ac:dyDescent="0.3">
      <c r="B44487" s="60"/>
      <c r="D44487" s="61"/>
    </row>
    <row r="44488" spans="2:4" x14ac:dyDescent="0.3">
      <c r="B44488" s="60"/>
      <c r="D44488" s="61"/>
    </row>
    <row r="44489" spans="2:4" x14ac:dyDescent="0.3">
      <c r="B44489" s="60"/>
      <c r="D44489" s="61"/>
    </row>
    <row r="44490" spans="2:4" x14ac:dyDescent="0.3">
      <c r="B44490" s="60"/>
      <c r="D44490" s="61"/>
    </row>
    <row r="44491" spans="2:4" x14ac:dyDescent="0.3">
      <c r="B44491" s="60"/>
      <c r="D44491" s="61"/>
    </row>
    <row r="44492" spans="2:4" x14ac:dyDescent="0.3">
      <c r="B44492" s="60"/>
      <c r="D44492" s="61"/>
    </row>
    <row r="44493" spans="2:4" x14ac:dyDescent="0.3">
      <c r="B44493" s="60"/>
      <c r="D44493" s="61"/>
    </row>
    <row r="44494" spans="2:4" x14ac:dyDescent="0.3">
      <c r="B44494" s="60"/>
      <c r="D44494" s="61"/>
    </row>
    <row r="44495" spans="2:4" x14ac:dyDescent="0.3">
      <c r="B44495" s="60"/>
      <c r="D44495" s="61"/>
    </row>
    <row r="44496" spans="2:4" x14ac:dyDescent="0.3">
      <c r="B44496" s="60"/>
      <c r="D44496" s="61"/>
    </row>
    <row r="44497" spans="2:4" x14ac:dyDescent="0.3">
      <c r="B44497" s="60"/>
      <c r="D44497" s="61"/>
    </row>
    <row r="44498" spans="2:4" x14ac:dyDescent="0.3">
      <c r="B44498" s="60"/>
      <c r="D44498" s="61"/>
    </row>
    <row r="44499" spans="2:4" x14ac:dyDescent="0.3">
      <c r="B44499" s="60"/>
      <c r="D44499" s="61"/>
    </row>
    <row r="44500" spans="2:4" x14ac:dyDescent="0.3">
      <c r="B44500" s="60"/>
      <c r="D44500" s="61"/>
    </row>
    <row r="44501" spans="2:4" x14ac:dyDescent="0.3">
      <c r="B44501" s="60"/>
      <c r="D44501" s="61"/>
    </row>
    <row r="44502" spans="2:4" x14ac:dyDescent="0.3">
      <c r="B44502" s="60"/>
      <c r="D44502" s="61"/>
    </row>
    <row r="44503" spans="2:4" x14ac:dyDescent="0.3">
      <c r="B44503" s="60"/>
      <c r="D44503" s="61"/>
    </row>
    <row r="44504" spans="2:4" x14ac:dyDescent="0.3">
      <c r="B44504" s="60"/>
      <c r="D44504" s="61"/>
    </row>
    <row r="44505" spans="2:4" x14ac:dyDescent="0.3">
      <c r="B44505" s="60"/>
      <c r="D44505" s="61"/>
    </row>
    <row r="44506" spans="2:4" x14ac:dyDescent="0.3">
      <c r="B44506" s="60"/>
      <c r="D44506" s="61"/>
    </row>
    <row r="44507" spans="2:4" x14ac:dyDescent="0.3">
      <c r="B44507" s="60"/>
      <c r="D44507" s="61"/>
    </row>
    <row r="44508" spans="2:4" x14ac:dyDescent="0.3">
      <c r="B44508" s="60"/>
      <c r="D44508" s="61"/>
    </row>
    <row r="44509" spans="2:4" x14ac:dyDescent="0.3">
      <c r="B44509" s="60"/>
      <c r="D44509" s="61"/>
    </row>
    <row r="44510" spans="2:4" x14ac:dyDescent="0.3">
      <c r="B44510" s="60"/>
      <c r="D44510" s="61"/>
    </row>
    <row r="44511" spans="2:4" x14ac:dyDescent="0.3">
      <c r="B44511" s="60"/>
      <c r="D44511" s="61"/>
    </row>
    <row r="44512" spans="2:4" x14ac:dyDescent="0.3">
      <c r="B44512" s="60"/>
      <c r="D44512" s="61"/>
    </row>
    <row r="44513" spans="2:4" x14ac:dyDescent="0.3">
      <c r="B44513" s="60"/>
      <c r="D44513" s="61"/>
    </row>
    <row r="44514" spans="2:4" x14ac:dyDescent="0.3">
      <c r="B44514" s="60"/>
      <c r="D44514" s="61"/>
    </row>
    <row r="44515" spans="2:4" x14ac:dyDescent="0.3">
      <c r="B44515" s="60"/>
      <c r="D44515" s="61"/>
    </row>
    <row r="44516" spans="2:4" x14ac:dyDescent="0.3">
      <c r="B44516" s="60"/>
      <c r="D44516" s="61"/>
    </row>
    <row r="44517" spans="2:4" x14ac:dyDescent="0.3">
      <c r="B44517" s="60"/>
      <c r="D44517" s="61"/>
    </row>
    <row r="44518" spans="2:4" x14ac:dyDescent="0.3">
      <c r="B44518" s="60"/>
      <c r="D44518" s="61"/>
    </row>
    <row r="44519" spans="2:4" x14ac:dyDescent="0.3">
      <c r="B44519" s="60"/>
      <c r="D44519" s="61"/>
    </row>
    <row r="44520" spans="2:4" x14ac:dyDescent="0.3">
      <c r="B44520" s="60"/>
      <c r="D44520" s="61"/>
    </row>
    <row r="44521" spans="2:4" x14ac:dyDescent="0.3">
      <c r="B44521" s="60"/>
      <c r="D44521" s="61"/>
    </row>
    <row r="44522" spans="2:4" x14ac:dyDescent="0.3">
      <c r="B44522" s="60"/>
      <c r="D44522" s="61"/>
    </row>
    <row r="44523" spans="2:4" x14ac:dyDescent="0.3">
      <c r="B44523" s="60"/>
      <c r="D44523" s="61"/>
    </row>
    <row r="44524" spans="2:4" x14ac:dyDescent="0.3">
      <c r="B44524" s="60"/>
      <c r="D44524" s="61"/>
    </row>
    <row r="44525" spans="2:4" x14ac:dyDescent="0.3">
      <c r="B44525" s="60"/>
      <c r="D44525" s="61"/>
    </row>
    <row r="44526" spans="2:4" x14ac:dyDescent="0.3">
      <c r="B44526" s="60"/>
      <c r="D44526" s="61"/>
    </row>
    <row r="44527" spans="2:4" x14ac:dyDescent="0.3">
      <c r="B44527" s="60"/>
      <c r="D44527" s="61"/>
    </row>
    <row r="44528" spans="2:4" x14ac:dyDescent="0.3">
      <c r="B44528" s="60"/>
      <c r="D44528" s="61"/>
    </row>
    <row r="44529" spans="2:4" x14ac:dyDescent="0.3">
      <c r="B44529" s="60"/>
      <c r="D44529" s="61"/>
    </row>
    <row r="44530" spans="2:4" x14ac:dyDescent="0.3">
      <c r="B44530" s="60"/>
      <c r="D44530" s="61"/>
    </row>
    <row r="44531" spans="2:4" x14ac:dyDescent="0.3">
      <c r="B44531" s="60"/>
      <c r="D44531" s="61"/>
    </row>
    <row r="44532" spans="2:4" x14ac:dyDescent="0.3">
      <c r="B44532" s="60"/>
      <c r="D44532" s="61"/>
    </row>
    <row r="44533" spans="2:4" x14ac:dyDescent="0.3">
      <c r="B44533" s="60"/>
      <c r="D44533" s="61"/>
    </row>
    <row r="44534" spans="2:4" x14ac:dyDescent="0.3">
      <c r="B44534" s="60"/>
      <c r="D44534" s="61"/>
    </row>
    <row r="44535" spans="2:4" x14ac:dyDescent="0.3">
      <c r="B44535" s="60"/>
      <c r="D44535" s="61"/>
    </row>
    <row r="44536" spans="2:4" x14ac:dyDescent="0.3">
      <c r="B44536" s="60"/>
      <c r="D44536" s="61"/>
    </row>
    <row r="44537" spans="2:4" x14ac:dyDescent="0.3">
      <c r="B44537" s="60"/>
      <c r="D44537" s="61"/>
    </row>
    <row r="44538" spans="2:4" x14ac:dyDescent="0.3">
      <c r="B44538" s="60"/>
      <c r="D44538" s="61"/>
    </row>
    <row r="44539" spans="2:4" x14ac:dyDescent="0.3">
      <c r="B44539" s="60"/>
      <c r="D44539" s="61"/>
    </row>
    <row r="44540" spans="2:4" x14ac:dyDescent="0.3">
      <c r="B44540" s="60"/>
      <c r="D44540" s="61"/>
    </row>
    <row r="44541" spans="2:4" x14ac:dyDescent="0.3">
      <c r="B44541" s="60"/>
      <c r="D44541" s="61"/>
    </row>
    <row r="44542" spans="2:4" x14ac:dyDescent="0.3">
      <c r="B44542" s="60"/>
      <c r="D44542" s="61"/>
    </row>
    <row r="44543" spans="2:4" x14ac:dyDescent="0.3">
      <c r="B44543" s="60"/>
      <c r="D44543" s="61"/>
    </row>
    <row r="44544" spans="2:4" x14ac:dyDescent="0.3">
      <c r="B44544" s="60"/>
      <c r="D44544" s="61"/>
    </row>
    <row r="44545" spans="2:4" x14ac:dyDescent="0.3">
      <c r="B44545" s="60"/>
      <c r="D44545" s="61"/>
    </row>
    <row r="44546" spans="2:4" x14ac:dyDescent="0.3">
      <c r="B44546" s="60"/>
      <c r="D44546" s="61"/>
    </row>
    <row r="44547" spans="2:4" x14ac:dyDescent="0.3">
      <c r="B44547" s="60"/>
      <c r="D44547" s="61"/>
    </row>
    <row r="44548" spans="2:4" x14ac:dyDescent="0.3">
      <c r="B44548" s="60"/>
      <c r="D44548" s="61"/>
    </row>
    <row r="44549" spans="2:4" x14ac:dyDescent="0.3">
      <c r="B44549" s="60"/>
      <c r="D44549" s="61"/>
    </row>
    <row r="44550" spans="2:4" x14ac:dyDescent="0.3">
      <c r="B44550" s="60"/>
      <c r="D44550" s="61"/>
    </row>
    <row r="44551" spans="2:4" x14ac:dyDescent="0.3">
      <c r="B44551" s="60"/>
      <c r="D44551" s="61"/>
    </row>
    <row r="44552" spans="2:4" x14ac:dyDescent="0.3">
      <c r="B44552" s="60"/>
      <c r="D44552" s="61"/>
    </row>
    <row r="44553" spans="2:4" x14ac:dyDescent="0.3">
      <c r="B44553" s="60"/>
      <c r="D44553" s="61"/>
    </row>
    <row r="44554" spans="2:4" x14ac:dyDescent="0.3">
      <c r="B44554" s="60"/>
      <c r="D44554" s="61"/>
    </row>
    <row r="44555" spans="2:4" x14ac:dyDescent="0.3">
      <c r="B44555" s="60"/>
      <c r="D44555" s="61"/>
    </row>
    <row r="44556" spans="2:4" x14ac:dyDescent="0.3">
      <c r="B44556" s="60"/>
      <c r="D44556" s="61"/>
    </row>
    <row r="44557" spans="2:4" x14ac:dyDescent="0.3">
      <c r="B44557" s="60"/>
      <c r="D44557" s="61"/>
    </row>
    <row r="44558" spans="2:4" x14ac:dyDescent="0.3">
      <c r="B44558" s="60"/>
      <c r="D44558" s="61"/>
    </row>
    <row r="44559" spans="2:4" x14ac:dyDescent="0.3">
      <c r="B44559" s="60"/>
      <c r="D44559" s="61"/>
    </row>
    <row r="44560" spans="2:4" x14ac:dyDescent="0.3">
      <c r="B44560" s="60"/>
      <c r="D44560" s="61"/>
    </row>
    <row r="44561" spans="2:4" x14ac:dyDescent="0.3">
      <c r="B44561" s="60"/>
      <c r="D44561" s="61"/>
    </row>
    <row r="44562" spans="2:4" x14ac:dyDescent="0.3">
      <c r="B44562" s="60"/>
      <c r="D44562" s="61"/>
    </row>
    <row r="44563" spans="2:4" x14ac:dyDescent="0.3">
      <c r="B44563" s="60"/>
      <c r="D44563" s="61"/>
    </row>
    <row r="44564" spans="2:4" x14ac:dyDescent="0.3">
      <c r="B44564" s="60"/>
      <c r="D44564" s="61"/>
    </row>
    <row r="44565" spans="2:4" x14ac:dyDescent="0.3">
      <c r="B44565" s="60"/>
      <c r="D44565" s="61"/>
    </row>
    <row r="44566" spans="2:4" x14ac:dyDescent="0.3">
      <c r="B44566" s="60"/>
      <c r="D44566" s="61"/>
    </row>
    <row r="44567" spans="2:4" x14ac:dyDescent="0.3">
      <c r="B44567" s="60"/>
      <c r="D44567" s="61"/>
    </row>
    <row r="44568" spans="2:4" x14ac:dyDescent="0.3">
      <c r="B44568" s="60"/>
      <c r="D44568" s="61"/>
    </row>
    <row r="44569" spans="2:4" x14ac:dyDescent="0.3">
      <c r="B44569" s="60"/>
      <c r="D44569" s="61"/>
    </row>
    <row r="44570" spans="2:4" x14ac:dyDescent="0.3">
      <c r="B44570" s="60"/>
      <c r="D44570" s="61"/>
    </row>
    <row r="44571" spans="2:4" x14ac:dyDescent="0.3">
      <c r="B44571" s="60"/>
      <c r="D44571" s="61"/>
    </row>
    <row r="44572" spans="2:4" x14ac:dyDescent="0.3">
      <c r="B44572" s="60"/>
      <c r="D44572" s="61"/>
    </row>
    <row r="44573" spans="2:4" x14ac:dyDescent="0.3">
      <c r="B44573" s="60"/>
      <c r="D44573" s="61"/>
    </row>
    <row r="44574" spans="2:4" x14ac:dyDescent="0.3">
      <c r="B44574" s="60"/>
      <c r="D44574" s="61"/>
    </row>
    <row r="44575" spans="2:4" x14ac:dyDescent="0.3">
      <c r="B44575" s="60"/>
      <c r="D44575" s="61"/>
    </row>
    <row r="44576" spans="2:4" x14ac:dyDescent="0.3">
      <c r="B44576" s="60"/>
      <c r="D44576" s="61"/>
    </row>
    <row r="44577" spans="2:4" x14ac:dyDescent="0.3">
      <c r="B44577" s="60"/>
      <c r="D44577" s="61"/>
    </row>
    <row r="44578" spans="2:4" x14ac:dyDescent="0.3">
      <c r="B44578" s="60"/>
      <c r="D44578" s="61"/>
    </row>
    <row r="44579" spans="2:4" x14ac:dyDescent="0.3">
      <c r="B44579" s="60"/>
      <c r="D44579" s="61"/>
    </row>
    <row r="44580" spans="2:4" x14ac:dyDescent="0.3">
      <c r="B44580" s="60"/>
      <c r="D44580" s="61"/>
    </row>
    <row r="44581" spans="2:4" x14ac:dyDescent="0.3">
      <c r="B44581" s="60"/>
      <c r="D44581" s="61"/>
    </row>
    <row r="44582" spans="2:4" x14ac:dyDescent="0.3">
      <c r="B44582" s="60"/>
      <c r="D44582" s="61"/>
    </row>
    <row r="44583" spans="2:4" x14ac:dyDescent="0.3">
      <c r="B44583" s="60"/>
      <c r="D44583" s="61"/>
    </row>
    <row r="44584" spans="2:4" x14ac:dyDescent="0.3">
      <c r="B44584" s="60"/>
      <c r="D44584" s="61"/>
    </row>
    <row r="44585" spans="2:4" x14ac:dyDescent="0.3">
      <c r="B44585" s="60"/>
      <c r="D44585" s="61"/>
    </row>
    <row r="44586" spans="2:4" x14ac:dyDescent="0.3">
      <c r="B44586" s="60"/>
      <c r="D44586" s="61"/>
    </row>
    <row r="44587" spans="2:4" x14ac:dyDescent="0.3">
      <c r="B44587" s="60"/>
      <c r="D44587" s="61"/>
    </row>
    <row r="44588" spans="2:4" x14ac:dyDescent="0.3">
      <c r="B44588" s="60"/>
      <c r="D44588" s="61"/>
    </row>
    <row r="44589" spans="2:4" x14ac:dyDescent="0.3">
      <c r="B44589" s="60"/>
      <c r="D44589" s="61"/>
    </row>
    <row r="44590" spans="2:4" x14ac:dyDescent="0.3">
      <c r="B44590" s="60"/>
      <c r="D44590" s="61"/>
    </row>
    <row r="44591" spans="2:4" x14ac:dyDescent="0.3">
      <c r="B44591" s="60"/>
      <c r="D44591" s="61"/>
    </row>
    <row r="44592" spans="2:4" x14ac:dyDescent="0.3">
      <c r="B44592" s="60"/>
      <c r="D44592" s="61"/>
    </row>
    <row r="44593" spans="2:4" x14ac:dyDescent="0.3">
      <c r="B44593" s="60"/>
      <c r="D44593" s="61"/>
    </row>
    <row r="44594" spans="2:4" x14ac:dyDescent="0.3">
      <c r="B44594" s="60"/>
      <c r="D44594" s="61"/>
    </row>
    <row r="44595" spans="2:4" x14ac:dyDescent="0.3">
      <c r="B44595" s="60"/>
      <c r="D44595" s="61"/>
    </row>
    <row r="44596" spans="2:4" x14ac:dyDescent="0.3">
      <c r="B44596" s="60"/>
      <c r="D44596" s="61"/>
    </row>
    <row r="44597" spans="2:4" x14ac:dyDescent="0.3">
      <c r="B44597" s="60"/>
      <c r="D44597" s="61"/>
    </row>
    <row r="44598" spans="2:4" x14ac:dyDescent="0.3">
      <c r="B44598" s="60"/>
      <c r="D44598" s="61"/>
    </row>
    <row r="44599" spans="2:4" x14ac:dyDescent="0.3">
      <c r="B44599" s="60"/>
      <c r="D44599" s="61"/>
    </row>
    <row r="44600" spans="2:4" x14ac:dyDescent="0.3">
      <c r="B44600" s="60"/>
      <c r="D44600" s="61"/>
    </row>
    <row r="44601" spans="2:4" x14ac:dyDescent="0.3">
      <c r="B44601" s="60"/>
      <c r="D44601" s="61"/>
    </row>
    <row r="44602" spans="2:4" x14ac:dyDescent="0.3">
      <c r="B44602" s="60"/>
      <c r="D44602" s="61"/>
    </row>
    <row r="44603" spans="2:4" x14ac:dyDescent="0.3">
      <c r="B44603" s="60"/>
      <c r="D44603" s="61"/>
    </row>
    <row r="44604" spans="2:4" x14ac:dyDescent="0.3">
      <c r="B44604" s="60"/>
      <c r="D44604" s="61"/>
    </row>
    <row r="44605" spans="2:4" x14ac:dyDescent="0.3">
      <c r="B44605" s="60"/>
      <c r="D44605" s="61"/>
    </row>
    <row r="44606" spans="2:4" x14ac:dyDescent="0.3">
      <c r="B44606" s="60"/>
      <c r="D44606" s="61"/>
    </row>
    <row r="44607" spans="2:4" x14ac:dyDescent="0.3">
      <c r="B44607" s="60"/>
      <c r="D44607" s="61"/>
    </row>
    <row r="44608" spans="2:4" x14ac:dyDescent="0.3">
      <c r="B44608" s="60"/>
      <c r="D44608" s="61"/>
    </row>
    <row r="44609" spans="2:4" x14ac:dyDescent="0.3">
      <c r="B44609" s="60"/>
      <c r="D44609" s="61"/>
    </row>
    <row r="44610" spans="2:4" x14ac:dyDescent="0.3">
      <c r="B44610" s="60"/>
      <c r="D44610" s="61"/>
    </row>
    <row r="44611" spans="2:4" x14ac:dyDescent="0.3">
      <c r="B44611" s="60"/>
      <c r="D44611" s="61"/>
    </row>
    <row r="44612" spans="2:4" x14ac:dyDescent="0.3">
      <c r="B44612" s="60"/>
      <c r="D44612" s="61"/>
    </row>
    <row r="44613" spans="2:4" x14ac:dyDescent="0.3">
      <c r="B44613" s="60"/>
      <c r="D44613" s="61"/>
    </row>
    <row r="44614" spans="2:4" x14ac:dyDescent="0.3">
      <c r="B44614" s="60"/>
      <c r="D44614" s="61"/>
    </row>
    <row r="44615" spans="2:4" x14ac:dyDescent="0.3">
      <c r="B44615" s="60"/>
      <c r="D44615" s="61"/>
    </row>
    <row r="44616" spans="2:4" x14ac:dyDescent="0.3">
      <c r="B44616" s="60"/>
      <c r="D44616" s="61"/>
    </row>
    <row r="44617" spans="2:4" x14ac:dyDescent="0.3">
      <c r="B44617" s="60"/>
      <c r="D44617" s="61"/>
    </row>
    <row r="44618" spans="2:4" x14ac:dyDescent="0.3">
      <c r="B44618" s="60"/>
      <c r="D44618" s="61"/>
    </row>
    <row r="44619" spans="2:4" x14ac:dyDescent="0.3">
      <c r="B44619" s="60"/>
      <c r="D44619" s="61"/>
    </row>
    <row r="44620" spans="2:4" x14ac:dyDescent="0.3">
      <c r="B44620" s="60"/>
      <c r="D44620" s="61"/>
    </row>
    <row r="44621" spans="2:4" x14ac:dyDescent="0.3">
      <c r="B44621" s="60"/>
      <c r="D44621" s="61"/>
    </row>
    <row r="44622" spans="2:4" x14ac:dyDescent="0.3">
      <c r="B44622" s="60"/>
      <c r="D44622" s="61"/>
    </row>
    <row r="44623" spans="2:4" x14ac:dyDescent="0.3">
      <c r="B44623" s="60"/>
      <c r="D44623" s="61"/>
    </row>
    <row r="44624" spans="2:4" x14ac:dyDescent="0.3">
      <c r="B44624" s="60"/>
      <c r="D44624" s="61"/>
    </row>
    <row r="44625" spans="2:4" x14ac:dyDescent="0.3">
      <c r="B44625" s="60"/>
      <c r="D44625" s="61"/>
    </row>
    <row r="44626" spans="2:4" x14ac:dyDescent="0.3">
      <c r="B44626" s="60"/>
      <c r="D44626" s="61"/>
    </row>
    <row r="44627" spans="2:4" x14ac:dyDescent="0.3">
      <c r="B44627" s="60"/>
      <c r="D44627" s="61"/>
    </row>
    <row r="44628" spans="2:4" x14ac:dyDescent="0.3">
      <c r="B44628" s="60"/>
      <c r="D44628" s="61"/>
    </row>
    <row r="44629" spans="2:4" x14ac:dyDescent="0.3">
      <c r="B44629" s="60"/>
      <c r="D44629" s="61"/>
    </row>
    <row r="44630" spans="2:4" x14ac:dyDescent="0.3">
      <c r="B44630" s="60"/>
      <c r="D44630" s="61"/>
    </row>
    <row r="44631" spans="2:4" x14ac:dyDescent="0.3">
      <c r="B44631" s="60"/>
      <c r="D44631" s="61"/>
    </row>
    <row r="44632" spans="2:4" x14ac:dyDescent="0.3">
      <c r="B44632" s="60"/>
      <c r="D44632" s="61"/>
    </row>
    <row r="44633" spans="2:4" x14ac:dyDescent="0.3">
      <c r="B44633" s="60"/>
      <c r="D44633" s="61"/>
    </row>
    <row r="44634" spans="2:4" x14ac:dyDescent="0.3">
      <c r="B44634" s="60"/>
      <c r="D44634" s="61"/>
    </row>
    <row r="44635" spans="2:4" x14ac:dyDescent="0.3">
      <c r="B44635" s="60"/>
      <c r="D44635" s="61"/>
    </row>
    <row r="44636" spans="2:4" x14ac:dyDescent="0.3">
      <c r="B44636" s="60"/>
      <c r="D44636" s="61"/>
    </row>
    <row r="44637" spans="2:4" x14ac:dyDescent="0.3">
      <c r="B44637" s="60"/>
      <c r="D44637" s="61"/>
    </row>
    <row r="44638" spans="2:4" x14ac:dyDescent="0.3">
      <c r="B44638" s="60"/>
      <c r="D44638" s="61"/>
    </row>
    <row r="44639" spans="2:4" x14ac:dyDescent="0.3">
      <c r="B44639" s="60"/>
      <c r="D44639" s="61"/>
    </row>
    <row r="44640" spans="2:4" x14ac:dyDescent="0.3">
      <c r="B44640" s="60"/>
      <c r="D44640" s="61"/>
    </row>
    <row r="44641" spans="2:4" x14ac:dyDescent="0.3">
      <c r="B44641" s="60"/>
      <c r="D44641" s="61"/>
    </row>
    <row r="44642" spans="2:4" x14ac:dyDescent="0.3">
      <c r="B44642" s="60"/>
      <c r="D44642" s="61"/>
    </row>
    <row r="44643" spans="2:4" x14ac:dyDescent="0.3">
      <c r="B44643" s="60"/>
      <c r="D44643" s="61"/>
    </row>
    <row r="44644" spans="2:4" x14ac:dyDescent="0.3">
      <c r="B44644" s="60"/>
      <c r="D44644" s="61"/>
    </row>
    <row r="44645" spans="2:4" x14ac:dyDescent="0.3">
      <c r="B44645" s="60"/>
      <c r="D44645" s="61"/>
    </row>
    <row r="44646" spans="2:4" x14ac:dyDescent="0.3">
      <c r="B44646" s="60"/>
      <c r="D44646" s="61"/>
    </row>
    <row r="44647" spans="2:4" x14ac:dyDescent="0.3">
      <c r="B44647" s="60"/>
      <c r="D44647" s="61"/>
    </row>
    <row r="44648" spans="2:4" x14ac:dyDescent="0.3">
      <c r="B44648" s="60"/>
      <c r="D44648" s="61"/>
    </row>
    <row r="44649" spans="2:4" x14ac:dyDescent="0.3">
      <c r="B44649" s="60"/>
      <c r="D44649" s="61"/>
    </row>
    <row r="44650" spans="2:4" x14ac:dyDescent="0.3">
      <c r="B44650" s="60"/>
      <c r="D44650" s="61"/>
    </row>
    <row r="44651" spans="2:4" x14ac:dyDescent="0.3">
      <c r="B44651" s="60"/>
      <c r="D44651" s="61"/>
    </row>
    <row r="44652" spans="2:4" x14ac:dyDescent="0.3">
      <c r="B44652" s="60"/>
      <c r="D44652" s="61"/>
    </row>
    <row r="44653" spans="2:4" x14ac:dyDescent="0.3">
      <c r="B44653" s="60"/>
      <c r="D44653" s="61"/>
    </row>
    <row r="44654" spans="2:4" x14ac:dyDescent="0.3">
      <c r="B44654" s="60"/>
      <c r="D44654" s="61"/>
    </row>
    <row r="44655" spans="2:4" x14ac:dyDescent="0.3">
      <c r="B44655" s="60"/>
      <c r="D44655" s="61"/>
    </row>
    <row r="44656" spans="2:4" x14ac:dyDescent="0.3">
      <c r="B44656" s="60"/>
      <c r="D44656" s="61"/>
    </row>
    <row r="44657" spans="2:4" x14ac:dyDescent="0.3">
      <c r="B44657" s="60"/>
      <c r="D44657" s="61"/>
    </row>
    <row r="44658" spans="2:4" x14ac:dyDescent="0.3">
      <c r="B44658" s="60"/>
      <c r="D44658" s="61"/>
    </row>
    <row r="44659" spans="2:4" x14ac:dyDescent="0.3">
      <c r="B44659" s="60"/>
      <c r="D44659" s="61"/>
    </row>
    <row r="44660" spans="2:4" x14ac:dyDescent="0.3">
      <c r="B44660" s="60"/>
      <c r="D44660" s="61"/>
    </row>
    <row r="44661" spans="2:4" x14ac:dyDescent="0.3">
      <c r="B44661" s="60"/>
      <c r="D44661" s="61"/>
    </row>
    <row r="44662" spans="2:4" x14ac:dyDescent="0.3">
      <c r="B44662" s="60"/>
      <c r="D44662" s="61"/>
    </row>
    <row r="44663" spans="2:4" x14ac:dyDescent="0.3">
      <c r="B44663" s="60"/>
      <c r="D44663" s="61"/>
    </row>
    <row r="44664" spans="2:4" x14ac:dyDescent="0.3">
      <c r="B44664" s="60"/>
      <c r="D44664" s="61"/>
    </row>
    <row r="44665" spans="2:4" x14ac:dyDescent="0.3">
      <c r="B44665" s="60"/>
      <c r="D44665" s="61"/>
    </row>
    <row r="44666" spans="2:4" x14ac:dyDescent="0.3">
      <c r="B44666" s="60"/>
      <c r="D44666" s="61"/>
    </row>
    <row r="44667" spans="2:4" x14ac:dyDescent="0.3">
      <c r="B44667" s="60"/>
      <c r="D44667" s="61"/>
    </row>
    <row r="44668" spans="2:4" x14ac:dyDescent="0.3">
      <c r="B44668" s="60"/>
      <c r="D44668" s="61"/>
    </row>
    <row r="44669" spans="2:4" x14ac:dyDescent="0.3">
      <c r="B44669" s="60"/>
      <c r="D44669" s="61"/>
    </row>
    <row r="44670" spans="2:4" x14ac:dyDescent="0.3">
      <c r="B44670" s="60"/>
      <c r="D44670" s="61"/>
    </row>
    <row r="44671" spans="2:4" x14ac:dyDescent="0.3">
      <c r="B44671" s="60"/>
      <c r="D44671" s="61"/>
    </row>
    <row r="44672" spans="2:4" x14ac:dyDescent="0.3">
      <c r="B44672" s="60"/>
      <c r="D44672" s="61"/>
    </row>
    <row r="44673" spans="2:4" x14ac:dyDescent="0.3">
      <c r="B44673" s="60"/>
      <c r="D44673" s="61"/>
    </row>
    <row r="44674" spans="2:4" x14ac:dyDescent="0.3">
      <c r="B44674" s="60"/>
      <c r="D44674" s="61"/>
    </row>
    <row r="44675" spans="2:4" x14ac:dyDescent="0.3">
      <c r="B44675" s="60"/>
      <c r="D44675" s="61"/>
    </row>
    <row r="44676" spans="2:4" x14ac:dyDescent="0.3">
      <c r="B44676" s="60"/>
      <c r="D44676" s="61"/>
    </row>
    <row r="44677" spans="2:4" x14ac:dyDescent="0.3">
      <c r="B44677" s="60"/>
      <c r="D44677" s="61"/>
    </row>
    <row r="44678" spans="2:4" x14ac:dyDescent="0.3">
      <c r="B44678" s="60"/>
      <c r="D44678" s="61"/>
    </row>
    <row r="44679" spans="2:4" x14ac:dyDescent="0.3">
      <c r="B44679" s="60"/>
      <c r="D44679" s="61"/>
    </row>
    <row r="44680" spans="2:4" x14ac:dyDescent="0.3">
      <c r="B44680" s="60"/>
      <c r="D44680" s="61"/>
    </row>
    <row r="44681" spans="2:4" x14ac:dyDescent="0.3">
      <c r="B44681" s="60"/>
      <c r="D44681" s="61"/>
    </row>
    <row r="44682" spans="2:4" x14ac:dyDescent="0.3">
      <c r="B44682" s="60"/>
      <c r="D44682" s="61"/>
    </row>
    <row r="44683" spans="2:4" x14ac:dyDescent="0.3">
      <c r="B44683" s="60"/>
      <c r="D44683" s="61"/>
    </row>
    <row r="44684" spans="2:4" x14ac:dyDescent="0.3">
      <c r="B44684" s="60"/>
      <c r="D44684" s="61"/>
    </row>
    <row r="44685" spans="2:4" x14ac:dyDescent="0.3">
      <c r="B44685" s="60"/>
      <c r="D44685" s="61"/>
    </row>
    <row r="44686" spans="2:4" x14ac:dyDescent="0.3">
      <c r="B44686" s="60"/>
      <c r="D44686" s="61"/>
    </row>
    <row r="44687" spans="2:4" x14ac:dyDescent="0.3">
      <c r="B44687" s="60"/>
      <c r="D44687" s="61"/>
    </row>
    <row r="44688" spans="2:4" x14ac:dyDescent="0.3">
      <c r="B44688" s="60"/>
      <c r="D44688" s="61"/>
    </row>
    <row r="44689" spans="2:4" x14ac:dyDescent="0.3">
      <c r="B44689" s="60"/>
      <c r="D44689" s="61"/>
    </row>
    <row r="44690" spans="2:4" x14ac:dyDescent="0.3">
      <c r="B44690" s="60"/>
      <c r="D44690" s="61"/>
    </row>
    <row r="44691" spans="2:4" x14ac:dyDescent="0.3">
      <c r="B44691" s="60"/>
      <c r="D44691" s="61"/>
    </row>
    <row r="44692" spans="2:4" x14ac:dyDescent="0.3">
      <c r="B44692" s="60"/>
      <c r="D44692" s="61"/>
    </row>
    <row r="44693" spans="2:4" x14ac:dyDescent="0.3">
      <c r="B44693" s="60"/>
      <c r="D44693" s="61"/>
    </row>
    <row r="44694" spans="2:4" x14ac:dyDescent="0.3">
      <c r="B44694" s="60"/>
      <c r="D44694" s="61"/>
    </row>
    <row r="44695" spans="2:4" x14ac:dyDescent="0.3">
      <c r="B44695" s="60"/>
      <c r="D44695" s="61"/>
    </row>
    <row r="44696" spans="2:4" x14ac:dyDescent="0.3">
      <c r="B44696" s="60"/>
      <c r="D44696" s="61"/>
    </row>
    <row r="44697" spans="2:4" x14ac:dyDescent="0.3">
      <c r="B44697" s="60"/>
      <c r="D44697" s="61"/>
    </row>
    <row r="44698" spans="2:4" x14ac:dyDescent="0.3">
      <c r="B44698" s="60"/>
      <c r="D44698" s="61"/>
    </row>
    <row r="44699" spans="2:4" x14ac:dyDescent="0.3">
      <c r="B44699" s="60"/>
      <c r="D44699" s="61"/>
    </row>
    <row r="44700" spans="2:4" x14ac:dyDescent="0.3">
      <c r="B44700" s="60"/>
      <c r="D44700" s="61"/>
    </row>
    <row r="44701" spans="2:4" x14ac:dyDescent="0.3">
      <c r="B44701" s="60"/>
      <c r="D44701" s="61"/>
    </row>
    <row r="44702" spans="2:4" x14ac:dyDescent="0.3">
      <c r="B44702" s="60"/>
      <c r="D44702" s="61"/>
    </row>
    <row r="44703" spans="2:4" x14ac:dyDescent="0.3">
      <c r="B44703" s="60"/>
      <c r="D44703" s="61"/>
    </row>
    <row r="44704" spans="2:4" x14ac:dyDescent="0.3">
      <c r="B44704" s="60"/>
      <c r="D44704" s="61"/>
    </row>
    <row r="44705" spans="2:5" x14ac:dyDescent="0.3">
      <c r="B44705" s="60"/>
      <c r="D44705" s="61"/>
    </row>
    <row r="44706" spans="2:5" x14ac:dyDescent="0.3">
      <c r="B44706" s="60"/>
      <c r="D44706" s="61"/>
    </row>
    <row r="44707" spans="2:5" x14ac:dyDescent="0.3">
      <c r="B44707" s="60"/>
      <c r="D44707" s="61"/>
    </row>
    <row r="44708" spans="2:5" x14ac:dyDescent="0.3">
      <c r="B44708" s="60"/>
      <c r="D44708" s="61"/>
    </row>
    <row r="44709" spans="2:5" x14ac:dyDescent="0.3">
      <c r="B44709" s="60"/>
      <c r="D44709" s="61"/>
    </row>
    <row r="44710" spans="2:5" x14ac:dyDescent="0.3">
      <c r="B44710" s="60"/>
      <c r="D44710" s="61"/>
    </row>
    <row r="44711" spans="2:5" x14ac:dyDescent="0.3">
      <c r="B44711" s="60"/>
      <c r="D44711" s="61"/>
    </row>
    <row r="44712" spans="2:5" x14ac:dyDescent="0.3">
      <c r="B44712" s="60"/>
      <c r="D44712" s="61"/>
    </row>
    <row r="44713" spans="2:5" x14ac:dyDescent="0.3">
      <c r="B44713" s="60"/>
      <c r="D44713" s="61"/>
    </row>
    <row r="44714" spans="2:5" x14ac:dyDescent="0.3">
      <c r="B44714" s="60"/>
      <c r="D44714" s="62"/>
      <c r="E44714" s="63"/>
    </row>
    <row r="44715" spans="2:5" x14ac:dyDescent="0.3">
      <c r="B44715" s="60"/>
      <c r="D44715" s="62"/>
      <c r="E44715" s="63"/>
    </row>
    <row r="44716" spans="2:5" x14ac:dyDescent="0.3">
      <c r="B44716" s="60"/>
      <c r="D44716" s="62"/>
      <c r="E44716" s="63"/>
    </row>
    <row r="44717" spans="2:5" x14ac:dyDescent="0.3">
      <c r="B44717" s="60"/>
      <c r="D44717" s="62"/>
      <c r="E44717" s="63"/>
    </row>
    <row r="44718" spans="2:5" x14ac:dyDescent="0.3">
      <c r="B44718" s="60"/>
      <c r="D44718" s="62"/>
      <c r="E44718" s="63"/>
    </row>
    <row r="44719" spans="2:5" x14ac:dyDescent="0.3">
      <c r="B44719" s="60"/>
      <c r="D44719" s="62"/>
      <c r="E44719" s="63"/>
    </row>
    <row r="44720" spans="2:5" x14ac:dyDescent="0.3">
      <c r="B44720" s="60"/>
      <c r="D44720" s="62"/>
      <c r="E44720" s="63"/>
    </row>
    <row r="44721" spans="2:5" x14ac:dyDescent="0.3">
      <c r="B44721" s="60"/>
      <c r="D44721" s="62"/>
      <c r="E44721" s="63"/>
    </row>
    <row r="44722" spans="2:5" x14ac:dyDescent="0.3">
      <c r="B44722" s="60"/>
      <c r="D44722" s="62"/>
      <c r="E44722" s="63"/>
    </row>
    <row r="44723" spans="2:5" x14ac:dyDescent="0.3">
      <c r="B44723" s="60"/>
      <c r="D44723" s="62"/>
      <c r="E44723" s="63"/>
    </row>
    <row r="44724" spans="2:5" x14ac:dyDescent="0.3">
      <c r="B44724" s="60"/>
      <c r="D44724" s="62"/>
      <c r="E44724" s="63"/>
    </row>
    <row r="44725" spans="2:5" x14ac:dyDescent="0.3">
      <c r="B44725" s="60"/>
      <c r="D44725" s="62"/>
      <c r="E44725" s="63"/>
    </row>
    <row r="44726" spans="2:5" x14ac:dyDescent="0.3">
      <c r="B44726" s="60"/>
      <c r="D44726" s="62"/>
      <c r="E44726" s="63"/>
    </row>
    <row r="44727" spans="2:5" x14ac:dyDescent="0.3">
      <c r="B44727" s="60"/>
      <c r="D44727" s="62"/>
      <c r="E44727" s="63"/>
    </row>
    <row r="44728" spans="2:5" x14ac:dyDescent="0.3">
      <c r="B44728" s="60"/>
      <c r="D44728" s="62"/>
      <c r="E44728" s="63"/>
    </row>
    <row r="44729" spans="2:5" x14ac:dyDescent="0.3">
      <c r="B44729" s="60"/>
      <c r="D44729" s="62"/>
      <c r="E44729" s="63"/>
    </row>
    <row r="44730" spans="2:5" x14ac:dyDescent="0.3">
      <c r="B44730" s="60"/>
      <c r="D44730" s="62"/>
      <c r="E44730" s="63"/>
    </row>
    <row r="44731" spans="2:5" x14ac:dyDescent="0.3">
      <c r="B44731" s="60"/>
      <c r="D44731" s="62"/>
      <c r="E44731" s="63"/>
    </row>
    <row r="44732" spans="2:5" x14ac:dyDescent="0.3">
      <c r="B44732" s="60"/>
      <c r="D44732" s="62"/>
      <c r="E44732" s="63"/>
    </row>
    <row r="44733" spans="2:5" x14ac:dyDescent="0.3">
      <c r="B44733" s="60"/>
      <c r="D44733" s="62"/>
      <c r="E44733" s="63"/>
    </row>
    <row r="44734" spans="2:5" x14ac:dyDescent="0.3">
      <c r="B44734" s="60"/>
      <c r="D44734" s="61"/>
    </row>
    <row r="44735" spans="2:5" x14ac:dyDescent="0.3">
      <c r="B44735" s="60"/>
      <c r="D44735" s="61"/>
    </row>
    <row r="44736" spans="2:5" x14ac:dyDescent="0.3">
      <c r="B44736" s="60"/>
      <c r="D44736" s="61"/>
    </row>
    <row r="44737" spans="2:4" x14ac:dyDescent="0.3">
      <c r="B44737" s="60"/>
      <c r="D44737" s="61"/>
    </row>
    <row r="44738" spans="2:4" x14ac:dyDescent="0.3">
      <c r="B44738" s="60"/>
      <c r="D44738" s="61"/>
    </row>
    <row r="44739" spans="2:4" x14ac:dyDescent="0.3">
      <c r="B44739" s="60"/>
      <c r="D44739" s="61"/>
    </row>
    <row r="44740" spans="2:4" x14ac:dyDescent="0.3">
      <c r="B44740" s="60"/>
      <c r="D44740" s="61"/>
    </row>
    <row r="44741" spans="2:4" x14ac:dyDescent="0.3">
      <c r="B44741" s="60"/>
      <c r="D44741" s="61"/>
    </row>
    <row r="44742" spans="2:4" x14ac:dyDescent="0.3">
      <c r="B44742" s="60"/>
      <c r="D44742" s="61"/>
    </row>
    <row r="44743" spans="2:4" x14ac:dyDescent="0.3">
      <c r="B44743" s="60"/>
      <c r="D44743" s="61"/>
    </row>
    <row r="44744" spans="2:4" x14ac:dyDescent="0.3">
      <c r="B44744" s="60"/>
      <c r="D44744" s="61"/>
    </row>
    <row r="44745" spans="2:4" x14ac:dyDescent="0.3">
      <c r="B44745" s="60"/>
      <c r="D44745" s="61"/>
    </row>
    <row r="44746" spans="2:4" x14ac:dyDescent="0.3">
      <c r="B44746" s="60"/>
      <c r="D44746" s="61"/>
    </row>
    <row r="44747" spans="2:4" x14ac:dyDescent="0.3">
      <c r="B44747" s="60"/>
      <c r="D44747" s="61"/>
    </row>
    <row r="44748" spans="2:4" x14ac:dyDescent="0.3">
      <c r="B44748" s="60"/>
      <c r="D44748" s="61"/>
    </row>
    <row r="44749" spans="2:4" x14ac:dyDescent="0.3">
      <c r="B44749" s="60"/>
      <c r="D44749" s="61"/>
    </row>
    <row r="44750" spans="2:4" x14ac:dyDescent="0.3">
      <c r="B44750" s="60"/>
      <c r="D44750" s="61"/>
    </row>
    <row r="44751" spans="2:4" x14ac:dyDescent="0.3">
      <c r="B44751" s="60"/>
      <c r="D44751" s="61"/>
    </row>
    <row r="44752" spans="2:4" x14ac:dyDescent="0.3">
      <c r="B44752" s="60"/>
      <c r="D44752" s="61"/>
    </row>
    <row r="44753" spans="2:4" x14ac:dyDescent="0.3">
      <c r="B44753" s="60"/>
      <c r="D44753" s="61"/>
    </row>
    <row r="44754" spans="2:4" x14ac:dyDescent="0.3">
      <c r="B44754" s="60"/>
      <c r="D44754" s="61"/>
    </row>
    <row r="44755" spans="2:4" x14ac:dyDescent="0.3">
      <c r="B44755" s="60"/>
      <c r="D44755" s="61"/>
    </row>
    <row r="44756" spans="2:4" x14ac:dyDescent="0.3">
      <c r="B44756" s="60"/>
      <c r="D44756" s="61"/>
    </row>
    <row r="44757" spans="2:4" x14ac:dyDescent="0.3">
      <c r="B44757" s="60"/>
      <c r="D44757" s="61"/>
    </row>
    <row r="44758" spans="2:4" x14ac:dyDescent="0.3">
      <c r="B44758" s="60"/>
      <c r="D44758" s="61"/>
    </row>
    <row r="44759" spans="2:4" x14ac:dyDescent="0.3">
      <c r="B44759" s="60"/>
      <c r="D44759" s="61"/>
    </row>
    <row r="44760" spans="2:4" x14ac:dyDescent="0.3">
      <c r="B44760" s="60"/>
      <c r="D44760" s="61"/>
    </row>
    <row r="44761" spans="2:4" x14ac:dyDescent="0.3">
      <c r="B44761" s="60"/>
      <c r="D44761" s="61"/>
    </row>
    <row r="44762" spans="2:4" x14ac:dyDescent="0.3">
      <c r="B44762" s="60"/>
      <c r="D44762" s="61"/>
    </row>
    <row r="44763" spans="2:4" x14ac:dyDescent="0.3">
      <c r="B44763" s="60"/>
      <c r="D44763" s="61"/>
    </row>
    <row r="44764" spans="2:4" x14ac:dyDescent="0.3">
      <c r="B44764" s="60"/>
      <c r="D44764" s="61"/>
    </row>
    <row r="44765" spans="2:4" x14ac:dyDescent="0.3">
      <c r="B44765" s="60"/>
      <c r="D44765" s="61"/>
    </row>
    <row r="44766" spans="2:4" x14ac:dyDescent="0.3">
      <c r="B44766" s="60"/>
      <c r="D44766" s="61"/>
    </row>
    <row r="44767" spans="2:4" x14ac:dyDescent="0.3">
      <c r="B44767" s="60"/>
      <c r="D44767" s="61"/>
    </row>
    <row r="44768" spans="2:4" x14ac:dyDescent="0.3">
      <c r="B44768" s="60"/>
      <c r="D44768" s="61"/>
    </row>
    <row r="44769" spans="2:4" x14ac:dyDescent="0.3">
      <c r="B44769" s="60"/>
      <c r="D44769" s="61"/>
    </row>
    <row r="44770" spans="2:4" x14ac:dyDescent="0.3">
      <c r="B44770" s="60"/>
      <c r="D44770" s="61"/>
    </row>
    <row r="44771" spans="2:4" x14ac:dyDescent="0.3">
      <c r="B44771" s="60"/>
      <c r="D44771" s="61"/>
    </row>
    <row r="44772" spans="2:4" x14ac:dyDescent="0.3">
      <c r="B44772" s="60"/>
      <c r="D44772" s="61"/>
    </row>
    <row r="44773" spans="2:4" x14ac:dyDescent="0.3">
      <c r="B44773" s="60"/>
      <c r="D44773" s="61"/>
    </row>
    <row r="44774" spans="2:4" x14ac:dyDescent="0.3">
      <c r="B44774" s="60"/>
      <c r="D44774" s="61"/>
    </row>
    <row r="44775" spans="2:4" x14ac:dyDescent="0.3">
      <c r="B44775" s="60"/>
      <c r="D44775" s="61"/>
    </row>
    <row r="44776" spans="2:4" x14ac:dyDescent="0.3">
      <c r="B44776" s="60"/>
      <c r="D44776" s="61"/>
    </row>
    <row r="44777" spans="2:4" x14ac:dyDescent="0.3">
      <c r="B44777" s="60"/>
      <c r="D44777" s="61"/>
    </row>
    <row r="44778" spans="2:4" x14ac:dyDescent="0.3">
      <c r="B44778" s="60"/>
      <c r="D44778" s="61"/>
    </row>
    <row r="44779" spans="2:4" x14ac:dyDescent="0.3">
      <c r="B44779" s="60"/>
      <c r="D44779" s="61"/>
    </row>
    <row r="44780" spans="2:4" x14ac:dyDescent="0.3">
      <c r="B44780" s="60"/>
      <c r="D44780" s="61"/>
    </row>
    <row r="44781" spans="2:4" x14ac:dyDescent="0.3">
      <c r="B44781" s="60"/>
      <c r="D44781" s="61"/>
    </row>
    <row r="44782" spans="2:4" x14ac:dyDescent="0.3">
      <c r="B44782" s="60"/>
      <c r="D44782" s="61"/>
    </row>
    <row r="44783" spans="2:4" x14ac:dyDescent="0.3">
      <c r="B44783" s="60"/>
      <c r="D44783" s="61"/>
    </row>
    <row r="44784" spans="2:4" x14ac:dyDescent="0.3">
      <c r="B44784" s="60"/>
      <c r="D44784" s="61"/>
    </row>
    <row r="44785" spans="2:4" x14ac:dyDescent="0.3">
      <c r="B44785" s="60"/>
      <c r="D44785" s="61"/>
    </row>
    <row r="44786" spans="2:4" x14ac:dyDescent="0.3">
      <c r="B44786" s="60"/>
      <c r="D44786" s="61"/>
    </row>
    <row r="44787" spans="2:4" x14ac:dyDescent="0.3">
      <c r="B44787" s="60"/>
      <c r="D44787" s="61"/>
    </row>
    <row r="44788" spans="2:4" x14ac:dyDescent="0.3">
      <c r="B44788" s="60"/>
      <c r="D44788" s="61"/>
    </row>
    <row r="44789" spans="2:4" x14ac:dyDescent="0.3">
      <c r="B44789" s="60"/>
      <c r="D44789" s="61"/>
    </row>
    <row r="44790" spans="2:4" x14ac:dyDescent="0.3">
      <c r="B44790" s="60"/>
      <c r="D44790" s="61"/>
    </row>
    <row r="44791" spans="2:4" x14ac:dyDescent="0.3">
      <c r="B44791" s="60"/>
      <c r="D44791" s="61"/>
    </row>
    <row r="44792" spans="2:4" x14ac:dyDescent="0.3">
      <c r="B44792" s="60"/>
      <c r="D44792" s="61"/>
    </row>
    <row r="44793" spans="2:4" x14ac:dyDescent="0.3">
      <c r="B44793" s="60"/>
      <c r="D44793" s="61"/>
    </row>
    <row r="44794" spans="2:4" x14ac:dyDescent="0.3">
      <c r="B44794" s="60"/>
      <c r="D44794" s="61"/>
    </row>
    <row r="44795" spans="2:4" x14ac:dyDescent="0.3">
      <c r="B44795" s="60"/>
      <c r="D44795" s="61"/>
    </row>
    <row r="44796" spans="2:4" x14ac:dyDescent="0.3">
      <c r="B44796" s="60"/>
      <c r="D44796" s="61"/>
    </row>
    <row r="44797" spans="2:4" x14ac:dyDescent="0.3">
      <c r="B44797" s="60"/>
      <c r="D44797" s="61"/>
    </row>
    <row r="44798" spans="2:4" x14ac:dyDescent="0.3">
      <c r="B44798" s="60"/>
      <c r="D44798" s="61"/>
    </row>
    <row r="44799" spans="2:4" x14ac:dyDescent="0.3">
      <c r="B44799" s="60"/>
      <c r="D44799" s="61"/>
    </row>
    <row r="44800" spans="2:4" x14ac:dyDescent="0.3">
      <c r="B44800" s="60"/>
      <c r="D44800" s="61"/>
    </row>
    <row r="44801" spans="2:4" x14ac:dyDescent="0.3">
      <c r="B44801" s="60"/>
      <c r="D44801" s="61"/>
    </row>
    <row r="44802" spans="2:4" x14ac:dyDescent="0.3">
      <c r="B44802" s="60"/>
      <c r="D44802" s="61"/>
    </row>
    <row r="44803" spans="2:4" x14ac:dyDescent="0.3">
      <c r="B44803" s="60"/>
      <c r="D44803" s="61"/>
    </row>
    <row r="44804" spans="2:4" x14ac:dyDescent="0.3">
      <c r="B44804" s="60"/>
      <c r="D44804" s="61"/>
    </row>
    <row r="44805" spans="2:4" x14ac:dyDescent="0.3">
      <c r="B44805" s="60"/>
      <c r="D44805" s="61"/>
    </row>
    <row r="44806" spans="2:4" x14ac:dyDescent="0.3">
      <c r="B44806" s="60"/>
      <c r="D44806" s="61"/>
    </row>
    <row r="44807" spans="2:4" x14ac:dyDescent="0.3">
      <c r="B44807" s="60"/>
      <c r="D44807" s="61"/>
    </row>
    <row r="44808" spans="2:4" x14ac:dyDescent="0.3">
      <c r="B44808" s="60"/>
      <c r="D44808" s="61"/>
    </row>
    <row r="44809" spans="2:4" x14ac:dyDescent="0.3">
      <c r="B44809" s="60"/>
      <c r="D44809" s="61"/>
    </row>
    <row r="44810" spans="2:4" x14ac:dyDescent="0.3">
      <c r="B44810" s="60"/>
      <c r="D44810" s="61"/>
    </row>
    <row r="44811" spans="2:4" x14ac:dyDescent="0.3">
      <c r="B44811" s="60"/>
      <c r="D44811" s="61"/>
    </row>
    <row r="44812" spans="2:4" x14ac:dyDescent="0.3">
      <c r="B44812" s="60"/>
      <c r="D44812" s="61"/>
    </row>
    <row r="44813" spans="2:4" x14ac:dyDescent="0.3">
      <c r="B44813" s="60"/>
      <c r="D44813" s="61"/>
    </row>
    <row r="44814" spans="2:4" x14ac:dyDescent="0.3">
      <c r="B44814" s="60"/>
      <c r="D44814" s="61"/>
    </row>
    <row r="44815" spans="2:4" x14ac:dyDescent="0.3">
      <c r="B44815" s="60"/>
      <c r="D44815" s="61"/>
    </row>
    <row r="44816" spans="2:4" x14ac:dyDescent="0.3">
      <c r="B44816" s="60"/>
      <c r="D44816" s="61"/>
    </row>
    <row r="44817" spans="2:4" x14ac:dyDescent="0.3">
      <c r="B44817" s="60"/>
      <c r="D44817" s="61"/>
    </row>
    <row r="44818" spans="2:4" x14ac:dyDescent="0.3">
      <c r="B44818" s="60"/>
      <c r="D44818" s="61"/>
    </row>
    <row r="44819" spans="2:4" x14ac:dyDescent="0.3">
      <c r="B44819" s="60"/>
      <c r="D44819" s="61"/>
    </row>
    <row r="44820" spans="2:4" x14ac:dyDescent="0.3">
      <c r="B44820" s="60"/>
      <c r="D44820" s="61"/>
    </row>
    <row r="44821" spans="2:4" x14ac:dyDescent="0.3">
      <c r="B44821" s="60"/>
      <c r="D44821" s="61"/>
    </row>
    <row r="44822" spans="2:4" x14ac:dyDescent="0.3">
      <c r="B44822" s="60"/>
      <c r="D44822" s="61"/>
    </row>
    <row r="44823" spans="2:4" x14ac:dyDescent="0.3">
      <c r="B44823" s="60"/>
      <c r="D44823" s="61"/>
    </row>
    <row r="44824" spans="2:4" x14ac:dyDescent="0.3">
      <c r="B44824" s="60"/>
      <c r="D44824" s="61"/>
    </row>
    <row r="44825" spans="2:4" x14ac:dyDescent="0.3">
      <c r="B44825" s="60"/>
      <c r="D44825" s="61"/>
    </row>
    <row r="44826" spans="2:4" x14ac:dyDescent="0.3">
      <c r="B44826" s="60"/>
      <c r="D44826" s="61"/>
    </row>
    <row r="44827" spans="2:4" x14ac:dyDescent="0.3">
      <c r="B44827" s="60"/>
      <c r="D44827" s="61"/>
    </row>
    <row r="44828" spans="2:4" x14ac:dyDescent="0.3">
      <c r="B44828" s="60"/>
      <c r="D44828" s="61"/>
    </row>
    <row r="44829" spans="2:4" x14ac:dyDescent="0.3">
      <c r="B44829" s="60"/>
      <c r="D44829" s="61"/>
    </row>
    <row r="44830" spans="2:4" x14ac:dyDescent="0.3">
      <c r="B44830" s="60"/>
      <c r="D44830" s="61"/>
    </row>
    <row r="44831" spans="2:4" x14ac:dyDescent="0.3">
      <c r="B44831" s="60"/>
      <c r="D44831" s="61"/>
    </row>
    <row r="44832" spans="2:4" x14ac:dyDescent="0.3">
      <c r="B44832" s="60"/>
      <c r="D44832" s="61"/>
    </row>
    <row r="44833" spans="2:4" x14ac:dyDescent="0.3">
      <c r="B44833" s="60"/>
      <c r="D44833" s="61"/>
    </row>
    <row r="44834" spans="2:4" x14ac:dyDescent="0.3">
      <c r="B44834" s="60"/>
      <c r="D44834" s="61"/>
    </row>
    <row r="44835" spans="2:4" x14ac:dyDescent="0.3">
      <c r="B44835" s="60"/>
      <c r="D44835" s="61"/>
    </row>
    <row r="44836" spans="2:4" x14ac:dyDescent="0.3">
      <c r="B44836" s="60"/>
      <c r="D44836" s="61"/>
    </row>
    <row r="44837" spans="2:4" x14ac:dyDescent="0.3">
      <c r="B44837" s="60"/>
      <c r="D44837" s="61"/>
    </row>
    <row r="44838" spans="2:4" x14ac:dyDescent="0.3">
      <c r="B44838" s="60"/>
      <c r="D44838" s="61"/>
    </row>
    <row r="44839" spans="2:4" x14ac:dyDescent="0.3">
      <c r="B44839" s="60"/>
      <c r="D44839" s="61"/>
    </row>
    <row r="44840" spans="2:4" x14ac:dyDescent="0.3">
      <c r="B44840" s="60"/>
      <c r="D44840" s="61"/>
    </row>
    <row r="44841" spans="2:4" x14ac:dyDescent="0.3">
      <c r="B44841" s="60"/>
      <c r="D44841" s="61"/>
    </row>
    <row r="44842" spans="2:4" x14ac:dyDescent="0.3">
      <c r="B44842" s="60"/>
      <c r="D44842" s="61"/>
    </row>
    <row r="44843" spans="2:4" x14ac:dyDescent="0.3">
      <c r="B44843" s="60"/>
      <c r="D44843" s="61"/>
    </row>
    <row r="44844" spans="2:4" x14ac:dyDescent="0.3">
      <c r="B44844" s="60"/>
      <c r="D44844" s="61"/>
    </row>
    <row r="44845" spans="2:4" x14ac:dyDescent="0.3">
      <c r="B44845" s="60"/>
      <c r="D44845" s="61"/>
    </row>
    <row r="44846" spans="2:4" x14ac:dyDescent="0.3">
      <c r="B44846" s="60"/>
      <c r="D44846" s="61"/>
    </row>
    <row r="44847" spans="2:4" x14ac:dyDescent="0.3">
      <c r="B44847" s="60"/>
      <c r="D44847" s="61"/>
    </row>
    <row r="44848" spans="2:4" x14ac:dyDescent="0.3">
      <c r="B44848" s="60"/>
      <c r="D44848" s="61"/>
    </row>
    <row r="44849" spans="2:4" x14ac:dyDescent="0.3">
      <c r="B44849" s="60"/>
      <c r="D44849" s="61"/>
    </row>
    <row r="44850" spans="2:4" x14ac:dyDescent="0.3">
      <c r="B44850" s="60"/>
      <c r="D44850" s="61"/>
    </row>
    <row r="44851" spans="2:4" x14ac:dyDescent="0.3">
      <c r="B44851" s="60"/>
      <c r="D44851" s="61"/>
    </row>
    <row r="44852" spans="2:4" x14ac:dyDescent="0.3">
      <c r="B44852" s="60"/>
      <c r="D44852" s="61"/>
    </row>
    <row r="44853" spans="2:4" x14ac:dyDescent="0.3">
      <c r="B44853" s="60"/>
      <c r="D44853" s="61"/>
    </row>
    <row r="44854" spans="2:4" x14ac:dyDescent="0.3">
      <c r="B44854" s="60"/>
      <c r="D44854" s="61"/>
    </row>
    <row r="44855" spans="2:4" x14ac:dyDescent="0.3">
      <c r="B44855" s="60"/>
      <c r="D44855" s="61"/>
    </row>
    <row r="44856" spans="2:4" x14ac:dyDescent="0.3">
      <c r="B44856" s="60"/>
      <c r="D44856" s="61"/>
    </row>
    <row r="44857" spans="2:4" x14ac:dyDescent="0.3">
      <c r="B44857" s="60"/>
      <c r="D44857" s="61"/>
    </row>
    <row r="44858" spans="2:4" x14ac:dyDescent="0.3">
      <c r="B44858" s="60"/>
      <c r="D44858" s="61"/>
    </row>
    <row r="44859" spans="2:4" x14ac:dyDescent="0.3">
      <c r="B44859" s="60"/>
      <c r="D44859" s="61"/>
    </row>
    <row r="44860" spans="2:4" x14ac:dyDescent="0.3">
      <c r="B44860" s="60"/>
      <c r="D44860" s="61"/>
    </row>
    <row r="44861" spans="2:4" x14ac:dyDescent="0.3">
      <c r="B44861" s="60"/>
      <c r="D44861" s="61"/>
    </row>
    <row r="44862" spans="2:4" x14ac:dyDescent="0.3">
      <c r="B44862" s="60"/>
      <c r="D44862" s="61"/>
    </row>
    <row r="44863" spans="2:4" x14ac:dyDescent="0.3">
      <c r="B44863" s="60"/>
      <c r="D44863" s="61"/>
    </row>
    <row r="44864" spans="2:4" x14ac:dyDescent="0.3">
      <c r="B44864" s="60"/>
      <c r="D44864" s="61"/>
    </row>
    <row r="44865" spans="2:4" x14ac:dyDescent="0.3">
      <c r="B44865" s="60"/>
      <c r="D44865" s="61"/>
    </row>
    <row r="44866" spans="2:4" x14ac:dyDescent="0.3">
      <c r="B44866" s="60"/>
      <c r="D44866" s="61"/>
    </row>
    <row r="44867" spans="2:4" x14ac:dyDescent="0.3">
      <c r="B44867" s="60"/>
      <c r="D44867" s="61"/>
    </row>
    <row r="44868" spans="2:4" x14ac:dyDescent="0.3">
      <c r="B44868" s="60"/>
      <c r="D44868" s="61"/>
    </row>
    <row r="44869" spans="2:4" x14ac:dyDescent="0.3">
      <c r="B44869" s="60"/>
      <c r="D44869" s="61"/>
    </row>
    <row r="44870" spans="2:4" x14ac:dyDescent="0.3">
      <c r="B44870" s="60"/>
      <c r="D44870" s="61"/>
    </row>
    <row r="44871" spans="2:4" x14ac:dyDescent="0.3">
      <c r="B44871" s="60"/>
      <c r="D44871" s="61"/>
    </row>
    <row r="44872" spans="2:4" x14ac:dyDescent="0.3">
      <c r="B44872" s="60"/>
      <c r="D44872" s="61"/>
    </row>
    <row r="44873" spans="2:4" x14ac:dyDescent="0.3">
      <c r="B44873" s="60"/>
      <c r="D44873" s="61"/>
    </row>
    <row r="44874" spans="2:4" x14ac:dyDescent="0.3">
      <c r="B44874" s="60"/>
      <c r="D44874" s="61"/>
    </row>
    <row r="44875" spans="2:4" x14ac:dyDescent="0.3">
      <c r="B44875" s="60"/>
      <c r="D44875" s="61"/>
    </row>
    <row r="44876" spans="2:4" x14ac:dyDescent="0.3">
      <c r="B44876" s="60"/>
      <c r="D44876" s="61"/>
    </row>
    <row r="44877" spans="2:4" x14ac:dyDescent="0.3">
      <c r="B44877" s="60"/>
      <c r="D44877" s="61"/>
    </row>
    <row r="44878" spans="2:4" x14ac:dyDescent="0.3">
      <c r="B44878" s="60"/>
      <c r="D44878" s="61"/>
    </row>
    <row r="44879" spans="2:4" x14ac:dyDescent="0.3">
      <c r="B44879" s="60"/>
      <c r="D44879" s="61"/>
    </row>
    <row r="44880" spans="2:4" x14ac:dyDescent="0.3">
      <c r="B44880" s="60"/>
      <c r="D44880" s="61"/>
    </row>
    <row r="44881" spans="2:4" x14ac:dyDescent="0.3">
      <c r="B44881" s="60"/>
      <c r="D44881" s="61"/>
    </row>
    <row r="44882" spans="2:4" x14ac:dyDescent="0.3">
      <c r="B44882" s="60"/>
      <c r="D44882" s="61"/>
    </row>
    <row r="44883" spans="2:4" x14ac:dyDescent="0.3">
      <c r="B44883" s="60"/>
      <c r="D44883" s="61"/>
    </row>
    <row r="44884" spans="2:4" x14ac:dyDescent="0.3">
      <c r="B44884" s="60"/>
      <c r="D44884" s="61"/>
    </row>
    <row r="44885" spans="2:4" x14ac:dyDescent="0.3">
      <c r="B44885" s="60"/>
      <c r="D44885" s="61"/>
    </row>
    <row r="44886" spans="2:4" x14ac:dyDescent="0.3">
      <c r="B44886" s="60"/>
      <c r="D44886" s="61"/>
    </row>
    <row r="44887" spans="2:4" x14ac:dyDescent="0.3">
      <c r="B44887" s="60"/>
      <c r="D44887" s="61"/>
    </row>
    <row r="44888" spans="2:4" x14ac:dyDescent="0.3">
      <c r="B44888" s="60"/>
      <c r="D44888" s="61"/>
    </row>
    <row r="44889" spans="2:4" x14ac:dyDescent="0.3">
      <c r="B44889" s="60"/>
      <c r="D44889" s="61"/>
    </row>
    <row r="44890" spans="2:4" x14ac:dyDescent="0.3">
      <c r="B44890" s="60"/>
      <c r="D44890" s="61"/>
    </row>
    <row r="44891" spans="2:4" x14ac:dyDescent="0.3">
      <c r="B44891" s="60"/>
      <c r="D44891" s="61"/>
    </row>
    <row r="44892" spans="2:4" x14ac:dyDescent="0.3">
      <c r="B44892" s="60"/>
      <c r="D44892" s="61"/>
    </row>
    <row r="44893" spans="2:4" x14ac:dyDescent="0.3">
      <c r="B44893" s="60"/>
      <c r="D44893" s="61"/>
    </row>
    <row r="44894" spans="2:4" x14ac:dyDescent="0.3">
      <c r="B44894" s="60"/>
      <c r="D44894" s="61"/>
    </row>
    <row r="44895" spans="2:4" x14ac:dyDescent="0.3">
      <c r="B44895" s="60"/>
      <c r="D44895" s="61"/>
    </row>
    <row r="44896" spans="2:4" x14ac:dyDescent="0.3">
      <c r="B44896" s="60"/>
      <c r="D44896" s="61"/>
    </row>
    <row r="44897" spans="2:4" x14ac:dyDescent="0.3">
      <c r="B44897" s="60"/>
      <c r="D44897" s="61"/>
    </row>
    <row r="44898" spans="2:4" x14ac:dyDescent="0.3">
      <c r="B44898" s="60"/>
      <c r="D44898" s="61"/>
    </row>
    <row r="44899" spans="2:4" x14ac:dyDescent="0.3">
      <c r="B44899" s="60"/>
      <c r="D44899" s="61"/>
    </row>
    <row r="44900" spans="2:4" x14ac:dyDescent="0.3">
      <c r="B44900" s="60"/>
      <c r="D44900" s="61"/>
    </row>
    <row r="44901" spans="2:4" x14ac:dyDescent="0.3">
      <c r="B44901" s="60"/>
      <c r="D44901" s="61"/>
    </row>
    <row r="44902" spans="2:4" x14ac:dyDescent="0.3">
      <c r="B44902" s="60"/>
      <c r="D44902" s="61"/>
    </row>
    <row r="44903" spans="2:4" x14ac:dyDescent="0.3">
      <c r="B44903" s="60"/>
      <c r="D44903" s="61"/>
    </row>
    <row r="44904" spans="2:4" x14ac:dyDescent="0.3">
      <c r="B44904" s="60"/>
      <c r="D44904" s="61"/>
    </row>
    <row r="44905" spans="2:4" x14ac:dyDescent="0.3">
      <c r="B44905" s="60"/>
      <c r="D44905" s="61"/>
    </row>
    <row r="44906" spans="2:4" x14ac:dyDescent="0.3">
      <c r="B44906" s="60"/>
      <c r="D44906" s="61"/>
    </row>
    <row r="44907" spans="2:4" x14ac:dyDescent="0.3">
      <c r="B44907" s="60"/>
      <c r="D44907" s="61"/>
    </row>
    <row r="44908" spans="2:4" x14ac:dyDescent="0.3">
      <c r="B44908" s="60"/>
      <c r="D44908" s="61"/>
    </row>
    <row r="44909" spans="2:4" x14ac:dyDescent="0.3">
      <c r="B44909" s="60"/>
      <c r="D44909" s="61"/>
    </row>
    <row r="44910" spans="2:4" x14ac:dyDescent="0.3">
      <c r="B44910" s="60"/>
      <c r="D44910" s="61"/>
    </row>
    <row r="44911" spans="2:4" x14ac:dyDescent="0.3">
      <c r="B44911" s="60"/>
      <c r="D44911" s="61"/>
    </row>
    <row r="44912" spans="2:4" x14ac:dyDescent="0.3">
      <c r="B44912" s="60"/>
      <c r="D44912" s="61"/>
    </row>
    <row r="44913" spans="2:4" x14ac:dyDescent="0.3">
      <c r="B44913" s="60"/>
      <c r="D44913" s="61"/>
    </row>
    <row r="44914" spans="2:4" x14ac:dyDescent="0.3">
      <c r="B44914" s="60"/>
      <c r="D44914" s="61"/>
    </row>
    <row r="44915" spans="2:4" x14ac:dyDescent="0.3">
      <c r="B44915" s="60"/>
      <c r="D44915" s="61"/>
    </row>
    <row r="44916" spans="2:4" x14ac:dyDescent="0.3">
      <c r="B44916" s="60"/>
      <c r="D44916" s="61"/>
    </row>
    <row r="44917" spans="2:4" x14ac:dyDescent="0.3">
      <c r="B44917" s="60"/>
      <c r="D44917" s="61"/>
    </row>
    <row r="44918" spans="2:4" x14ac:dyDescent="0.3">
      <c r="B44918" s="60"/>
      <c r="D44918" s="61"/>
    </row>
    <row r="44919" spans="2:4" x14ac:dyDescent="0.3">
      <c r="B44919" s="60"/>
      <c r="D44919" s="61"/>
    </row>
    <row r="44920" spans="2:4" x14ac:dyDescent="0.3">
      <c r="B44920" s="60"/>
      <c r="D44920" s="61"/>
    </row>
    <row r="44921" spans="2:4" x14ac:dyDescent="0.3">
      <c r="B44921" s="60"/>
      <c r="D44921" s="61"/>
    </row>
    <row r="44922" spans="2:4" x14ac:dyDescent="0.3">
      <c r="B44922" s="60"/>
      <c r="D44922" s="61"/>
    </row>
    <row r="44923" spans="2:4" x14ac:dyDescent="0.3">
      <c r="B44923" s="60"/>
      <c r="D44923" s="61"/>
    </row>
    <row r="44924" spans="2:4" x14ac:dyDescent="0.3">
      <c r="B44924" s="60"/>
      <c r="D44924" s="61"/>
    </row>
    <row r="44925" spans="2:4" x14ac:dyDescent="0.3">
      <c r="B44925" s="60"/>
      <c r="D44925" s="61"/>
    </row>
    <row r="44926" spans="2:4" x14ac:dyDescent="0.3">
      <c r="B44926" s="60"/>
      <c r="D44926" s="61"/>
    </row>
    <row r="44927" spans="2:4" x14ac:dyDescent="0.3">
      <c r="B44927" s="60"/>
      <c r="D44927" s="61"/>
    </row>
    <row r="44928" spans="2:4" x14ac:dyDescent="0.3">
      <c r="B44928" s="60"/>
      <c r="D44928" s="61"/>
    </row>
    <row r="44929" spans="2:4" x14ac:dyDescent="0.3">
      <c r="B44929" s="60"/>
      <c r="D44929" s="61"/>
    </row>
    <row r="44930" spans="2:4" x14ac:dyDescent="0.3">
      <c r="B44930" s="60"/>
      <c r="D44930" s="61"/>
    </row>
    <row r="44931" spans="2:4" x14ac:dyDescent="0.3">
      <c r="B44931" s="60"/>
      <c r="D44931" s="61"/>
    </row>
    <row r="44932" spans="2:4" x14ac:dyDescent="0.3">
      <c r="B44932" s="60"/>
      <c r="D44932" s="61"/>
    </row>
    <row r="44933" spans="2:4" x14ac:dyDescent="0.3">
      <c r="B44933" s="60"/>
      <c r="D44933" s="61"/>
    </row>
    <row r="44934" spans="2:4" x14ac:dyDescent="0.3">
      <c r="B44934" s="60"/>
      <c r="D44934" s="61"/>
    </row>
    <row r="44935" spans="2:4" x14ac:dyDescent="0.3">
      <c r="B44935" s="60"/>
      <c r="D44935" s="61"/>
    </row>
    <row r="44936" spans="2:4" x14ac:dyDescent="0.3">
      <c r="B44936" s="60"/>
      <c r="D44936" s="61"/>
    </row>
    <row r="44937" spans="2:4" x14ac:dyDescent="0.3">
      <c r="B44937" s="60"/>
      <c r="D44937" s="61"/>
    </row>
    <row r="44938" spans="2:4" x14ac:dyDescent="0.3">
      <c r="B44938" s="60"/>
      <c r="D44938" s="61"/>
    </row>
    <row r="44939" spans="2:4" x14ac:dyDescent="0.3">
      <c r="B44939" s="60"/>
      <c r="D44939" s="61"/>
    </row>
    <row r="44940" spans="2:4" x14ac:dyDescent="0.3">
      <c r="B44940" s="60"/>
      <c r="D44940" s="61"/>
    </row>
    <row r="44941" spans="2:4" x14ac:dyDescent="0.3">
      <c r="B44941" s="60"/>
      <c r="D44941" s="61"/>
    </row>
    <row r="44942" spans="2:4" x14ac:dyDescent="0.3">
      <c r="B44942" s="60"/>
      <c r="D44942" s="61"/>
    </row>
    <row r="44943" spans="2:4" x14ac:dyDescent="0.3">
      <c r="B44943" s="60"/>
      <c r="D44943" s="61"/>
    </row>
    <row r="44944" spans="2:4" x14ac:dyDescent="0.3">
      <c r="B44944" s="60"/>
      <c r="D44944" s="61"/>
    </row>
    <row r="44945" spans="2:4" x14ac:dyDescent="0.3">
      <c r="B44945" s="60"/>
      <c r="D44945" s="61"/>
    </row>
    <row r="44946" spans="2:4" x14ac:dyDescent="0.3">
      <c r="B44946" s="60"/>
      <c r="D44946" s="61"/>
    </row>
    <row r="44947" spans="2:4" x14ac:dyDescent="0.3">
      <c r="B44947" s="60"/>
      <c r="D44947" s="61"/>
    </row>
    <row r="44948" spans="2:4" x14ac:dyDescent="0.3">
      <c r="B44948" s="60"/>
      <c r="D44948" s="61"/>
    </row>
    <row r="44949" spans="2:4" x14ac:dyDescent="0.3">
      <c r="B44949" s="60"/>
      <c r="D44949" s="61"/>
    </row>
    <row r="44950" spans="2:4" x14ac:dyDescent="0.3">
      <c r="B44950" s="60"/>
      <c r="D44950" s="61"/>
    </row>
    <row r="44951" spans="2:4" x14ac:dyDescent="0.3">
      <c r="B44951" s="60"/>
      <c r="D44951" s="61"/>
    </row>
    <row r="44952" spans="2:4" x14ac:dyDescent="0.3">
      <c r="B44952" s="60"/>
      <c r="D44952" s="61"/>
    </row>
    <row r="44953" spans="2:4" x14ac:dyDescent="0.3">
      <c r="B44953" s="60"/>
      <c r="D44953" s="61"/>
    </row>
    <row r="44954" spans="2:4" x14ac:dyDescent="0.3">
      <c r="B44954" s="60"/>
      <c r="D44954" s="61"/>
    </row>
    <row r="44955" spans="2:4" x14ac:dyDescent="0.3">
      <c r="B44955" s="60"/>
      <c r="D44955" s="61"/>
    </row>
    <row r="44956" spans="2:4" x14ac:dyDescent="0.3">
      <c r="B44956" s="60"/>
      <c r="D44956" s="61"/>
    </row>
    <row r="44957" spans="2:4" x14ac:dyDescent="0.3">
      <c r="B44957" s="60"/>
      <c r="D44957" s="61"/>
    </row>
    <row r="44958" spans="2:4" x14ac:dyDescent="0.3">
      <c r="B44958" s="60"/>
      <c r="D44958" s="61"/>
    </row>
    <row r="44959" spans="2:4" x14ac:dyDescent="0.3">
      <c r="B44959" s="60"/>
      <c r="D44959" s="61"/>
    </row>
    <row r="44960" spans="2:4" x14ac:dyDescent="0.3">
      <c r="B44960" s="60"/>
      <c r="D44960" s="61"/>
    </row>
    <row r="44961" spans="2:4" x14ac:dyDescent="0.3">
      <c r="B44961" s="60"/>
      <c r="D44961" s="61"/>
    </row>
    <row r="44962" spans="2:4" x14ac:dyDescent="0.3">
      <c r="B44962" s="60"/>
      <c r="D44962" s="61"/>
    </row>
    <row r="44963" spans="2:4" x14ac:dyDescent="0.3">
      <c r="B44963" s="60"/>
      <c r="D44963" s="61"/>
    </row>
    <row r="44964" spans="2:4" x14ac:dyDescent="0.3">
      <c r="B44964" s="60"/>
      <c r="D44964" s="61"/>
    </row>
    <row r="44965" spans="2:4" x14ac:dyDescent="0.3">
      <c r="B44965" s="60"/>
      <c r="D44965" s="61"/>
    </row>
    <row r="44966" spans="2:4" x14ac:dyDescent="0.3">
      <c r="B44966" s="60"/>
      <c r="D44966" s="61"/>
    </row>
    <row r="44967" spans="2:4" x14ac:dyDescent="0.3">
      <c r="B44967" s="60"/>
      <c r="D44967" s="61"/>
    </row>
    <row r="44968" spans="2:4" x14ac:dyDescent="0.3">
      <c r="B44968" s="60"/>
      <c r="D44968" s="61"/>
    </row>
    <row r="44969" spans="2:4" x14ac:dyDescent="0.3">
      <c r="B44969" s="60"/>
      <c r="D44969" s="61"/>
    </row>
    <row r="44970" spans="2:4" x14ac:dyDescent="0.3">
      <c r="B44970" s="60"/>
      <c r="D44970" s="61"/>
    </row>
    <row r="44971" spans="2:4" x14ac:dyDescent="0.3">
      <c r="B44971" s="60"/>
      <c r="D44971" s="61"/>
    </row>
    <row r="44972" spans="2:4" x14ac:dyDescent="0.3">
      <c r="B44972" s="60"/>
      <c r="D44972" s="61"/>
    </row>
    <row r="44973" spans="2:4" x14ac:dyDescent="0.3">
      <c r="B44973" s="60"/>
      <c r="D44973" s="61"/>
    </row>
    <row r="44974" spans="2:4" x14ac:dyDescent="0.3">
      <c r="B44974" s="60"/>
      <c r="D44974" s="61"/>
    </row>
    <row r="44975" spans="2:4" x14ac:dyDescent="0.3">
      <c r="B44975" s="60"/>
      <c r="D44975" s="61"/>
    </row>
    <row r="44976" spans="2:4" x14ac:dyDescent="0.3">
      <c r="B44976" s="60"/>
      <c r="D44976" s="61"/>
    </row>
    <row r="44977" spans="2:4" x14ac:dyDescent="0.3">
      <c r="B44977" s="60"/>
      <c r="D44977" s="61"/>
    </row>
    <row r="44978" spans="2:4" x14ac:dyDescent="0.3">
      <c r="B44978" s="60"/>
      <c r="D44978" s="61"/>
    </row>
    <row r="44979" spans="2:4" x14ac:dyDescent="0.3">
      <c r="B44979" s="60"/>
      <c r="D44979" s="61"/>
    </row>
    <row r="44980" spans="2:4" x14ac:dyDescent="0.3">
      <c r="B44980" s="60"/>
      <c r="D44980" s="61"/>
    </row>
    <row r="44981" spans="2:4" x14ac:dyDescent="0.3">
      <c r="B44981" s="60"/>
      <c r="D44981" s="61"/>
    </row>
    <row r="44982" spans="2:4" x14ac:dyDescent="0.3">
      <c r="B44982" s="60"/>
      <c r="D44982" s="61"/>
    </row>
    <row r="44983" spans="2:4" x14ac:dyDescent="0.3">
      <c r="B44983" s="60"/>
      <c r="D44983" s="61"/>
    </row>
    <row r="44984" spans="2:4" x14ac:dyDescent="0.3">
      <c r="B44984" s="60"/>
      <c r="D44984" s="61"/>
    </row>
    <row r="44985" spans="2:4" x14ac:dyDescent="0.3">
      <c r="B44985" s="60"/>
      <c r="D44985" s="61"/>
    </row>
    <row r="44986" spans="2:4" x14ac:dyDescent="0.3">
      <c r="B44986" s="60"/>
      <c r="D44986" s="61"/>
    </row>
    <row r="44987" spans="2:4" x14ac:dyDescent="0.3">
      <c r="B44987" s="60"/>
      <c r="D44987" s="61"/>
    </row>
    <row r="44988" spans="2:4" x14ac:dyDescent="0.3">
      <c r="B44988" s="60"/>
      <c r="D44988" s="61"/>
    </row>
    <row r="44989" spans="2:4" x14ac:dyDescent="0.3">
      <c r="B44989" s="60"/>
      <c r="D44989" s="61"/>
    </row>
    <row r="44990" spans="2:4" x14ac:dyDescent="0.3">
      <c r="B44990" s="60"/>
      <c r="D44990" s="61"/>
    </row>
    <row r="44991" spans="2:4" x14ac:dyDescent="0.3">
      <c r="B44991" s="60"/>
      <c r="D44991" s="61"/>
    </row>
    <row r="44992" spans="2:4" x14ac:dyDescent="0.3">
      <c r="B44992" s="60"/>
      <c r="D44992" s="61"/>
    </row>
    <row r="44993" spans="2:4" x14ac:dyDescent="0.3">
      <c r="B44993" s="60"/>
      <c r="D44993" s="61"/>
    </row>
    <row r="44994" spans="2:4" x14ac:dyDescent="0.3">
      <c r="B44994" s="60"/>
      <c r="D44994" s="61"/>
    </row>
    <row r="44995" spans="2:4" x14ac:dyDescent="0.3">
      <c r="B44995" s="60"/>
      <c r="D44995" s="61"/>
    </row>
    <row r="44996" spans="2:4" x14ac:dyDescent="0.3">
      <c r="B44996" s="60"/>
      <c r="D44996" s="61"/>
    </row>
    <row r="44997" spans="2:4" x14ac:dyDescent="0.3">
      <c r="B44997" s="60"/>
      <c r="D44997" s="61"/>
    </row>
    <row r="44998" spans="2:4" x14ac:dyDescent="0.3">
      <c r="B44998" s="60"/>
      <c r="D44998" s="61"/>
    </row>
    <row r="44999" spans="2:4" x14ac:dyDescent="0.3">
      <c r="B44999" s="60"/>
      <c r="D44999" s="61"/>
    </row>
    <row r="45000" spans="2:4" x14ac:dyDescent="0.3">
      <c r="B45000" s="60"/>
      <c r="D45000" s="61"/>
    </row>
    <row r="45001" spans="2:4" x14ac:dyDescent="0.3">
      <c r="B45001" s="60"/>
      <c r="D45001" s="61"/>
    </row>
    <row r="45002" spans="2:4" x14ac:dyDescent="0.3">
      <c r="B45002" s="60"/>
      <c r="D45002" s="61"/>
    </row>
    <row r="45003" spans="2:4" x14ac:dyDescent="0.3">
      <c r="B45003" s="60"/>
      <c r="D45003" s="61"/>
    </row>
    <row r="45004" spans="2:4" x14ac:dyDescent="0.3">
      <c r="B45004" s="60"/>
      <c r="D45004" s="61"/>
    </row>
    <row r="45005" spans="2:4" x14ac:dyDescent="0.3">
      <c r="B45005" s="60"/>
      <c r="D45005" s="61"/>
    </row>
    <row r="45006" spans="2:4" x14ac:dyDescent="0.3">
      <c r="B45006" s="60"/>
      <c r="D45006" s="61"/>
    </row>
    <row r="45007" spans="2:4" x14ac:dyDescent="0.3">
      <c r="B45007" s="60"/>
      <c r="D45007" s="61"/>
    </row>
    <row r="45008" spans="2:4" x14ac:dyDescent="0.3">
      <c r="B45008" s="60"/>
      <c r="D45008" s="61"/>
    </row>
    <row r="45009" spans="2:4" x14ac:dyDescent="0.3">
      <c r="B45009" s="60"/>
      <c r="D45009" s="61"/>
    </row>
    <row r="45010" spans="2:4" x14ac:dyDescent="0.3">
      <c r="B45010" s="60"/>
      <c r="D45010" s="61"/>
    </row>
    <row r="45011" spans="2:4" x14ac:dyDescent="0.3">
      <c r="B45011" s="60"/>
      <c r="D45011" s="61"/>
    </row>
    <row r="45012" spans="2:4" x14ac:dyDescent="0.3">
      <c r="B45012" s="60"/>
      <c r="D45012" s="61"/>
    </row>
    <row r="45013" spans="2:4" x14ac:dyDescent="0.3">
      <c r="B45013" s="60"/>
      <c r="D45013" s="61"/>
    </row>
    <row r="45014" spans="2:4" x14ac:dyDescent="0.3">
      <c r="B45014" s="60"/>
      <c r="D45014" s="61"/>
    </row>
    <row r="45015" spans="2:4" x14ac:dyDescent="0.3">
      <c r="B45015" s="60"/>
      <c r="D45015" s="61"/>
    </row>
    <row r="45016" spans="2:4" x14ac:dyDescent="0.3">
      <c r="B45016" s="60"/>
      <c r="D45016" s="61"/>
    </row>
    <row r="45017" spans="2:4" x14ac:dyDescent="0.3">
      <c r="B45017" s="60"/>
      <c r="D45017" s="61"/>
    </row>
    <row r="45018" spans="2:4" x14ac:dyDescent="0.3">
      <c r="B45018" s="60"/>
      <c r="D45018" s="61"/>
    </row>
    <row r="45019" spans="2:4" x14ac:dyDescent="0.3">
      <c r="B45019" s="60"/>
      <c r="D45019" s="61"/>
    </row>
    <row r="45020" spans="2:4" x14ac:dyDescent="0.3">
      <c r="B45020" s="60"/>
      <c r="D45020" s="61"/>
    </row>
    <row r="45021" spans="2:4" x14ac:dyDescent="0.3">
      <c r="B45021" s="60"/>
      <c r="D45021" s="61"/>
    </row>
    <row r="45022" spans="2:4" x14ac:dyDescent="0.3">
      <c r="B45022" s="60"/>
      <c r="D45022" s="61"/>
    </row>
    <row r="45023" spans="2:4" x14ac:dyDescent="0.3">
      <c r="B45023" s="60"/>
      <c r="D45023" s="61"/>
    </row>
    <row r="45024" spans="2:4" x14ac:dyDescent="0.3">
      <c r="B45024" s="60"/>
      <c r="D45024" s="61"/>
    </row>
    <row r="45025" spans="2:5" x14ac:dyDescent="0.3">
      <c r="B45025" s="60"/>
      <c r="D45025" s="61"/>
    </row>
    <row r="45026" spans="2:5" x14ac:dyDescent="0.3">
      <c r="B45026" s="60"/>
      <c r="D45026" s="61"/>
    </row>
    <row r="45027" spans="2:5" x14ac:dyDescent="0.3">
      <c r="B45027" s="60"/>
      <c r="D45027" s="61"/>
    </row>
    <row r="45028" spans="2:5" x14ac:dyDescent="0.3">
      <c r="B45028" s="60"/>
      <c r="D45028" s="61"/>
    </row>
    <row r="45029" spans="2:5" x14ac:dyDescent="0.3">
      <c r="B45029" s="60"/>
      <c r="D45029" s="62"/>
      <c r="E45029" s="63"/>
    </row>
    <row r="45030" spans="2:5" x14ac:dyDescent="0.3">
      <c r="B45030" s="60"/>
      <c r="D45030" s="62"/>
      <c r="E45030" s="63"/>
    </row>
    <row r="45031" spans="2:5" x14ac:dyDescent="0.3">
      <c r="B45031" s="60"/>
      <c r="D45031" s="62"/>
      <c r="E45031" s="63"/>
    </row>
    <row r="45032" spans="2:5" x14ac:dyDescent="0.3">
      <c r="B45032" s="60"/>
      <c r="D45032" s="62"/>
      <c r="E45032" s="63"/>
    </row>
    <row r="45033" spans="2:5" x14ac:dyDescent="0.3">
      <c r="B45033" s="60"/>
      <c r="D45033" s="62"/>
      <c r="E45033" s="63"/>
    </row>
    <row r="45034" spans="2:5" x14ac:dyDescent="0.3">
      <c r="B45034" s="60"/>
      <c r="D45034" s="62"/>
      <c r="E45034" s="63"/>
    </row>
    <row r="45035" spans="2:5" x14ac:dyDescent="0.3">
      <c r="B45035" s="60"/>
      <c r="D45035" s="62"/>
      <c r="E45035" s="63"/>
    </row>
    <row r="45036" spans="2:5" x14ac:dyDescent="0.3">
      <c r="B45036" s="60"/>
      <c r="D45036" s="62"/>
      <c r="E45036" s="63"/>
    </row>
    <row r="45037" spans="2:5" x14ac:dyDescent="0.3">
      <c r="B45037" s="60"/>
      <c r="D45037" s="62"/>
      <c r="E45037" s="63"/>
    </row>
    <row r="45038" spans="2:5" x14ac:dyDescent="0.3">
      <c r="B45038" s="60"/>
      <c r="D45038" s="62"/>
      <c r="E45038" s="63"/>
    </row>
    <row r="45039" spans="2:5" x14ac:dyDescent="0.3">
      <c r="B45039" s="60"/>
      <c r="D45039" s="62"/>
      <c r="E45039" s="63"/>
    </row>
    <row r="45040" spans="2:5" x14ac:dyDescent="0.3">
      <c r="B45040" s="60"/>
      <c r="D45040" s="62"/>
      <c r="E45040" s="63"/>
    </row>
    <row r="45041" spans="2:5" x14ac:dyDescent="0.3">
      <c r="B45041" s="60"/>
      <c r="D45041" s="62"/>
      <c r="E45041" s="63"/>
    </row>
    <row r="45042" spans="2:5" x14ac:dyDescent="0.3">
      <c r="B45042" s="60"/>
      <c r="D45042" s="62"/>
      <c r="E45042" s="63"/>
    </row>
    <row r="45043" spans="2:5" x14ac:dyDescent="0.3">
      <c r="B45043" s="60"/>
      <c r="D45043" s="62"/>
      <c r="E45043" s="63"/>
    </row>
    <row r="45044" spans="2:5" x14ac:dyDescent="0.3">
      <c r="B45044" s="60"/>
      <c r="D45044" s="62"/>
      <c r="E45044" s="63"/>
    </row>
    <row r="45045" spans="2:5" x14ac:dyDescent="0.3">
      <c r="B45045" s="60"/>
      <c r="D45045" s="62"/>
      <c r="E45045" s="63"/>
    </row>
    <row r="45046" spans="2:5" x14ac:dyDescent="0.3">
      <c r="B45046" s="60"/>
      <c r="D45046" s="62"/>
      <c r="E45046" s="63"/>
    </row>
    <row r="45047" spans="2:5" x14ac:dyDescent="0.3">
      <c r="B45047" s="60"/>
      <c r="D45047" s="62"/>
      <c r="E45047" s="63"/>
    </row>
    <row r="45048" spans="2:5" x14ac:dyDescent="0.3">
      <c r="B45048" s="60"/>
      <c r="D45048" s="62"/>
      <c r="E45048" s="63"/>
    </row>
    <row r="45049" spans="2:5" x14ac:dyDescent="0.3">
      <c r="B45049" s="60"/>
      <c r="D45049" s="61"/>
    </row>
    <row r="45050" spans="2:5" x14ac:dyDescent="0.3">
      <c r="B45050" s="60"/>
      <c r="D45050" s="61"/>
    </row>
    <row r="45051" spans="2:5" x14ac:dyDescent="0.3">
      <c r="B45051" s="60"/>
      <c r="D45051" s="61"/>
    </row>
    <row r="45052" spans="2:5" x14ac:dyDescent="0.3">
      <c r="B45052" s="60"/>
      <c r="D45052" s="61"/>
    </row>
    <row r="45053" spans="2:5" x14ac:dyDescent="0.3">
      <c r="B45053" s="60"/>
      <c r="D45053" s="61"/>
    </row>
    <row r="45054" spans="2:5" x14ac:dyDescent="0.3">
      <c r="B45054" s="60"/>
      <c r="D45054" s="61"/>
    </row>
    <row r="45055" spans="2:5" x14ac:dyDescent="0.3">
      <c r="B45055" s="60"/>
      <c r="D45055" s="61"/>
    </row>
    <row r="45056" spans="2:5" x14ac:dyDescent="0.3">
      <c r="B45056" s="60"/>
      <c r="D45056" s="61"/>
    </row>
    <row r="45057" spans="2:4" x14ac:dyDescent="0.3">
      <c r="B45057" s="60"/>
      <c r="D45057" s="61"/>
    </row>
    <row r="45058" spans="2:4" x14ac:dyDescent="0.3">
      <c r="B45058" s="60"/>
      <c r="D45058" s="61"/>
    </row>
    <row r="45059" spans="2:4" x14ac:dyDescent="0.3">
      <c r="B45059" s="60"/>
      <c r="D45059" s="61"/>
    </row>
    <row r="45060" spans="2:4" x14ac:dyDescent="0.3">
      <c r="B45060" s="60"/>
      <c r="D45060" s="61"/>
    </row>
    <row r="45061" spans="2:4" x14ac:dyDescent="0.3">
      <c r="B45061" s="60"/>
      <c r="D45061" s="61"/>
    </row>
    <row r="45062" spans="2:4" x14ac:dyDescent="0.3">
      <c r="B45062" s="60"/>
      <c r="D45062" s="61"/>
    </row>
    <row r="45063" spans="2:4" x14ac:dyDescent="0.3">
      <c r="B45063" s="60"/>
      <c r="D45063" s="61"/>
    </row>
    <row r="45064" spans="2:4" x14ac:dyDescent="0.3">
      <c r="B45064" s="60"/>
      <c r="D45064" s="61"/>
    </row>
    <row r="45065" spans="2:4" x14ac:dyDescent="0.3">
      <c r="B45065" s="60"/>
      <c r="D45065" s="61"/>
    </row>
    <row r="45066" spans="2:4" x14ac:dyDescent="0.3">
      <c r="B45066" s="60"/>
      <c r="D45066" s="61"/>
    </row>
    <row r="45067" spans="2:4" x14ac:dyDescent="0.3">
      <c r="B45067" s="60"/>
      <c r="D45067" s="61"/>
    </row>
    <row r="45068" spans="2:4" x14ac:dyDescent="0.3">
      <c r="B45068" s="60"/>
      <c r="D45068" s="61"/>
    </row>
    <row r="45069" spans="2:4" x14ac:dyDescent="0.3">
      <c r="B45069" s="60"/>
      <c r="D45069" s="61"/>
    </row>
    <row r="45070" spans="2:4" x14ac:dyDescent="0.3">
      <c r="B45070" s="60"/>
      <c r="D45070" s="61"/>
    </row>
    <row r="45071" spans="2:4" x14ac:dyDescent="0.3">
      <c r="B45071" s="60"/>
      <c r="D45071" s="61"/>
    </row>
    <row r="45072" spans="2:4" x14ac:dyDescent="0.3">
      <c r="B45072" s="60"/>
      <c r="D45072" s="61"/>
    </row>
    <row r="45073" spans="2:4" x14ac:dyDescent="0.3">
      <c r="B45073" s="60"/>
      <c r="D45073" s="61"/>
    </row>
    <row r="45074" spans="2:4" x14ac:dyDescent="0.3">
      <c r="B45074" s="60"/>
      <c r="D45074" s="61"/>
    </row>
    <row r="45075" spans="2:4" x14ac:dyDescent="0.3">
      <c r="B45075" s="60"/>
      <c r="D45075" s="61"/>
    </row>
    <row r="45076" spans="2:4" x14ac:dyDescent="0.3">
      <c r="B45076" s="60"/>
      <c r="D45076" s="61"/>
    </row>
    <row r="45077" spans="2:4" x14ac:dyDescent="0.3">
      <c r="B45077" s="60"/>
      <c r="D45077" s="61"/>
    </row>
    <row r="45078" spans="2:4" x14ac:dyDescent="0.3">
      <c r="B45078" s="60"/>
      <c r="D45078" s="61"/>
    </row>
    <row r="45079" spans="2:4" x14ac:dyDescent="0.3">
      <c r="B45079" s="60"/>
      <c r="D45079" s="61"/>
    </row>
    <row r="45080" spans="2:4" x14ac:dyDescent="0.3">
      <c r="B45080" s="60"/>
      <c r="D45080" s="61"/>
    </row>
    <row r="45081" spans="2:4" x14ac:dyDescent="0.3">
      <c r="B45081" s="60"/>
      <c r="D45081" s="61"/>
    </row>
    <row r="45082" spans="2:4" x14ac:dyDescent="0.3">
      <c r="B45082" s="60"/>
      <c r="D45082" s="61"/>
    </row>
    <row r="45083" spans="2:4" x14ac:dyDescent="0.3">
      <c r="B45083" s="60"/>
      <c r="D45083" s="61"/>
    </row>
    <row r="45084" spans="2:4" x14ac:dyDescent="0.3">
      <c r="B45084" s="60"/>
      <c r="D45084" s="61"/>
    </row>
    <row r="45085" spans="2:4" x14ac:dyDescent="0.3">
      <c r="B45085" s="60"/>
      <c r="D45085" s="61"/>
    </row>
    <row r="45086" spans="2:4" x14ac:dyDescent="0.3">
      <c r="B45086" s="60"/>
      <c r="D45086" s="61"/>
    </row>
    <row r="45087" spans="2:4" x14ac:dyDescent="0.3">
      <c r="B45087" s="60"/>
      <c r="D45087" s="61"/>
    </row>
    <row r="45088" spans="2:4" x14ac:dyDescent="0.3">
      <c r="B45088" s="60"/>
      <c r="D45088" s="61"/>
    </row>
    <row r="45089" spans="2:4" x14ac:dyDescent="0.3">
      <c r="B45089" s="60"/>
      <c r="D45089" s="61"/>
    </row>
    <row r="45090" spans="2:4" x14ac:dyDescent="0.3">
      <c r="B45090" s="60"/>
      <c r="D45090" s="61"/>
    </row>
    <row r="45091" spans="2:4" x14ac:dyDescent="0.3">
      <c r="B45091" s="60"/>
      <c r="D45091" s="61"/>
    </row>
    <row r="45092" spans="2:4" x14ac:dyDescent="0.3">
      <c r="B45092" s="60"/>
      <c r="D45092" s="61"/>
    </row>
    <row r="45093" spans="2:4" x14ac:dyDescent="0.3">
      <c r="B45093" s="60"/>
      <c r="D45093" s="61"/>
    </row>
    <row r="45094" spans="2:4" x14ac:dyDescent="0.3">
      <c r="B45094" s="60"/>
      <c r="D45094" s="61"/>
    </row>
    <row r="45095" spans="2:4" x14ac:dyDescent="0.3">
      <c r="B45095" s="60"/>
      <c r="D45095" s="61"/>
    </row>
    <row r="45096" spans="2:4" x14ac:dyDescent="0.3">
      <c r="B45096" s="60"/>
      <c r="D45096" s="61"/>
    </row>
    <row r="45097" spans="2:4" x14ac:dyDescent="0.3">
      <c r="B45097" s="60"/>
      <c r="D45097" s="61"/>
    </row>
    <row r="45098" spans="2:4" x14ac:dyDescent="0.3">
      <c r="B45098" s="60"/>
      <c r="D45098" s="61"/>
    </row>
    <row r="45099" spans="2:4" x14ac:dyDescent="0.3">
      <c r="B45099" s="60"/>
      <c r="D45099" s="61"/>
    </row>
    <row r="45100" spans="2:4" x14ac:dyDescent="0.3">
      <c r="B45100" s="60"/>
      <c r="D45100" s="61"/>
    </row>
    <row r="45101" spans="2:4" x14ac:dyDescent="0.3">
      <c r="B45101" s="60"/>
      <c r="D45101" s="61"/>
    </row>
    <row r="45102" spans="2:4" x14ac:dyDescent="0.3">
      <c r="B45102" s="60"/>
      <c r="D45102" s="61"/>
    </row>
    <row r="45103" spans="2:4" x14ac:dyDescent="0.3">
      <c r="B45103" s="60"/>
      <c r="D45103" s="61"/>
    </row>
    <row r="45104" spans="2:4" x14ac:dyDescent="0.3">
      <c r="B45104" s="60"/>
      <c r="D45104" s="61"/>
    </row>
    <row r="45105" spans="2:4" x14ac:dyDescent="0.3">
      <c r="B45105" s="60"/>
      <c r="D45105" s="61"/>
    </row>
    <row r="45106" spans="2:4" x14ac:dyDescent="0.3">
      <c r="B45106" s="60"/>
      <c r="D45106" s="61"/>
    </row>
    <row r="45107" spans="2:4" x14ac:dyDescent="0.3">
      <c r="B45107" s="60"/>
      <c r="D45107" s="61"/>
    </row>
    <row r="45108" spans="2:4" x14ac:dyDescent="0.3">
      <c r="B45108" s="60"/>
      <c r="D45108" s="61"/>
    </row>
    <row r="45109" spans="2:4" x14ac:dyDescent="0.3">
      <c r="B45109" s="60"/>
      <c r="D45109" s="61"/>
    </row>
    <row r="45110" spans="2:4" x14ac:dyDescent="0.3">
      <c r="B45110" s="60"/>
      <c r="D45110" s="61"/>
    </row>
    <row r="45111" spans="2:4" x14ac:dyDescent="0.3">
      <c r="B45111" s="60"/>
      <c r="D45111" s="61"/>
    </row>
    <row r="45112" spans="2:4" x14ac:dyDescent="0.3">
      <c r="B45112" s="60"/>
      <c r="D45112" s="61"/>
    </row>
    <row r="45113" spans="2:4" x14ac:dyDescent="0.3">
      <c r="B45113" s="60"/>
      <c r="D45113" s="61"/>
    </row>
    <row r="45114" spans="2:4" x14ac:dyDescent="0.3">
      <c r="B45114" s="60"/>
      <c r="D45114" s="61"/>
    </row>
    <row r="45115" spans="2:4" x14ac:dyDescent="0.3">
      <c r="B45115" s="60"/>
      <c r="D45115" s="61"/>
    </row>
    <row r="45116" spans="2:4" x14ac:dyDescent="0.3">
      <c r="B45116" s="60"/>
      <c r="D45116" s="61"/>
    </row>
    <row r="45117" spans="2:4" x14ac:dyDescent="0.3">
      <c r="B45117" s="60"/>
      <c r="D45117" s="61"/>
    </row>
    <row r="45118" spans="2:4" x14ac:dyDescent="0.3">
      <c r="B45118" s="60"/>
      <c r="D45118" s="61"/>
    </row>
    <row r="45119" spans="2:4" x14ac:dyDescent="0.3">
      <c r="B45119" s="60"/>
      <c r="D45119" s="61"/>
    </row>
    <row r="45120" spans="2:4" x14ac:dyDescent="0.3">
      <c r="B45120" s="60"/>
      <c r="D45120" s="61"/>
    </row>
    <row r="45121" spans="2:4" x14ac:dyDescent="0.3">
      <c r="B45121" s="60"/>
      <c r="D45121" s="61"/>
    </row>
    <row r="45122" spans="2:4" x14ac:dyDescent="0.3">
      <c r="B45122" s="60"/>
      <c r="D45122" s="61"/>
    </row>
    <row r="45123" spans="2:4" x14ac:dyDescent="0.3">
      <c r="B45123" s="60"/>
      <c r="D45123" s="61"/>
    </row>
    <row r="45124" spans="2:4" x14ac:dyDescent="0.3">
      <c r="B45124" s="60"/>
      <c r="D45124" s="61"/>
    </row>
    <row r="45125" spans="2:4" x14ac:dyDescent="0.3">
      <c r="B45125" s="60"/>
      <c r="D45125" s="61"/>
    </row>
    <row r="45126" spans="2:4" x14ac:dyDescent="0.3">
      <c r="B45126" s="60"/>
      <c r="D45126" s="61"/>
    </row>
    <row r="45127" spans="2:4" x14ac:dyDescent="0.3">
      <c r="B45127" s="60"/>
      <c r="D45127" s="61"/>
    </row>
    <row r="45128" spans="2:4" x14ac:dyDescent="0.3">
      <c r="B45128" s="60"/>
      <c r="D45128" s="61"/>
    </row>
    <row r="45129" spans="2:4" x14ac:dyDescent="0.3">
      <c r="B45129" s="60"/>
      <c r="D45129" s="61"/>
    </row>
    <row r="45130" spans="2:4" x14ac:dyDescent="0.3">
      <c r="B45130" s="60"/>
      <c r="D45130" s="61"/>
    </row>
    <row r="45131" spans="2:4" x14ac:dyDescent="0.3">
      <c r="B45131" s="60"/>
      <c r="D45131" s="61"/>
    </row>
    <row r="45132" spans="2:4" x14ac:dyDescent="0.3">
      <c r="B45132" s="60"/>
      <c r="D45132" s="61"/>
    </row>
    <row r="45133" spans="2:4" x14ac:dyDescent="0.3">
      <c r="B45133" s="60"/>
      <c r="D45133" s="61"/>
    </row>
    <row r="45134" spans="2:4" x14ac:dyDescent="0.3">
      <c r="B45134" s="60"/>
      <c r="D45134" s="61"/>
    </row>
    <row r="45135" spans="2:4" x14ac:dyDescent="0.3">
      <c r="B45135" s="60"/>
      <c r="D45135" s="61"/>
    </row>
    <row r="45136" spans="2:4" x14ac:dyDescent="0.3">
      <c r="B45136" s="60"/>
      <c r="D45136" s="61"/>
    </row>
    <row r="45137" spans="2:4" x14ac:dyDescent="0.3">
      <c r="B45137" s="60"/>
      <c r="D45137" s="61"/>
    </row>
    <row r="45138" spans="2:4" x14ac:dyDescent="0.3">
      <c r="B45138" s="60"/>
      <c r="D45138" s="61"/>
    </row>
    <row r="45139" spans="2:4" x14ac:dyDescent="0.3">
      <c r="B45139" s="60"/>
      <c r="D45139" s="61"/>
    </row>
    <row r="45140" spans="2:4" x14ac:dyDescent="0.3">
      <c r="B45140" s="60"/>
      <c r="D45140" s="61"/>
    </row>
    <row r="45141" spans="2:4" x14ac:dyDescent="0.3">
      <c r="B45141" s="60"/>
      <c r="D45141" s="61"/>
    </row>
    <row r="45142" spans="2:4" x14ac:dyDescent="0.3">
      <c r="B45142" s="60"/>
      <c r="D45142" s="61"/>
    </row>
    <row r="45143" spans="2:4" x14ac:dyDescent="0.3">
      <c r="B45143" s="60"/>
      <c r="D45143" s="61"/>
    </row>
    <row r="45144" spans="2:4" x14ac:dyDescent="0.3">
      <c r="B45144" s="60"/>
      <c r="D45144" s="61"/>
    </row>
    <row r="45145" spans="2:4" x14ac:dyDescent="0.3">
      <c r="B45145" s="60"/>
      <c r="D45145" s="61"/>
    </row>
    <row r="45146" spans="2:4" x14ac:dyDescent="0.3">
      <c r="B45146" s="60"/>
      <c r="D45146" s="61"/>
    </row>
    <row r="45147" spans="2:4" x14ac:dyDescent="0.3">
      <c r="B45147" s="60"/>
      <c r="D45147" s="61"/>
    </row>
    <row r="45148" spans="2:4" x14ac:dyDescent="0.3">
      <c r="B45148" s="60"/>
      <c r="D45148" s="61"/>
    </row>
    <row r="45149" spans="2:4" x14ac:dyDescent="0.3">
      <c r="B45149" s="60"/>
      <c r="D45149" s="61"/>
    </row>
    <row r="45150" spans="2:4" x14ac:dyDescent="0.3">
      <c r="B45150" s="60"/>
      <c r="D45150" s="61"/>
    </row>
    <row r="45151" spans="2:4" x14ac:dyDescent="0.3">
      <c r="B45151" s="60"/>
      <c r="D45151" s="61"/>
    </row>
    <row r="45152" spans="2:4" x14ac:dyDescent="0.3">
      <c r="B45152" s="60"/>
      <c r="D45152" s="61"/>
    </row>
    <row r="45153" spans="2:4" x14ac:dyDescent="0.3">
      <c r="B45153" s="60"/>
      <c r="D45153" s="61"/>
    </row>
    <row r="45154" spans="2:4" x14ac:dyDescent="0.3">
      <c r="B45154" s="60"/>
      <c r="D45154" s="61"/>
    </row>
    <row r="45155" spans="2:4" x14ac:dyDescent="0.3">
      <c r="B45155" s="60"/>
      <c r="D45155" s="61"/>
    </row>
    <row r="45156" spans="2:4" x14ac:dyDescent="0.3">
      <c r="B45156" s="60"/>
      <c r="D45156" s="61"/>
    </row>
    <row r="45157" spans="2:4" x14ac:dyDescent="0.3">
      <c r="B45157" s="60"/>
      <c r="D45157" s="61"/>
    </row>
    <row r="45158" spans="2:4" x14ac:dyDescent="0.3">
      <c r="B45158" s="60"/>
      <c r="D45158" s="61"/>
    </row>
    <row r="45159" spans="2:4" x14ac:dyDescent="0.3">
      <c r="B45159" s="60"/>
      <c r="D45159" s="61"/>
    </row>
    <row r="45160" spans="2:4" x14ac:dyDescent="0.3">
      <c r="B45160" s="60"/>
      <c r="D45160" s="61"/>
    </row>
    <row r="45161" spans="2:4" x14ac:dyDescent="0.3">
      <c r="B45161" s="60"/>
      <c r="D45161" s="61"/>
    </row>
    <row r="45162" spans="2:4" x14ac:dyDescent="0.3">
      <c r="B45162" s="60"/>
      <c r="D45162" s="61"/>
    </row>
    <row r="45163" spans="2:4" x14ac:dyDescent="0.3">
      <c r="B45163" s="60"/>
      <c r="D45163" s="61"/>
    </row>
    <row r="45164" spans="2:4" x14ac:dyDescent="0.3">
      <c r="B45164" s="60"/>
      <c r="D45164" s="61"/>
    </row>
    <row r="45165" spans="2:4" x14ac:dyDescent="0.3">
      <c r="B45165" s="60"/>
      <c r="D45165" s="61"/>
    </row>
    <row r="45166" spans="2:4" x14ac:dyDescent="0.3">
      <c r="B45166" s="60"/>
      <c r="D45166" s="61"/>
    </row>
    <row r="45167" spans="2:4" x14ac:dyDescent="0.3">
      <c r="B45167" s="60"/>
      <c r="D45167" s="61"/>
    </row>
    <row r="45168" spans="2:4" x14ac:dyDescent="0.3">
      <c r="B45168" s="60"/>
      <c r="D45168" s="61"/>
    </row>
    <row r="45169" spans="2:4" x14ac:dyDescent="0.3">
      <c r="B45169" s="60"/>
      <c r="D45169" s="61"/>
    </row>
    <row r="45170" spans="2:4" x14ac:dyDescent="0.3">
      <c r="B45170" s="60"/>
      <c r="D45170" s="61"/>
    </row>
    <row r="45171" spans="2:4" x14ac:dyDescent="0.3">
      <c r="B45171" s="60"/>
      <c r="D45171" s="61"/>
    </row>
    <row r="45172" spans="2:4" x14ac:dyDescent="0.3">
      <c r="B45172" s="60"/>
      <c r="D45172" s="61"/>
    </row>
    <row r="45173" spans="2:4" x14ac:dyDescent="0.3">
      <c r="B45173" s="60"/>
      <c r="D45173" s="61"/>
    </row>
    <row r="45174" spans="2:4" x14ac:dyDescent="0.3">
      <c r="B45174" s="60"/>
      <c r="D45174" s="61"/>
    </row>
    <row r="45175" spans="2:4" x14ac:dyDescent="0.3">
      <c r="B45175" s="60"/>
      <c r="D45175" s="61"/>
    </row>
    <row r="45176" spans="2:4" x14ac:dyDescent="0.3">
      <c r="B45176" s="60"/>
      <c r="D45176" s="61"/>
    </row>
    <row r="45177" spans="2:4" x14ac:dyDescent="0.3">
      <c r="B45177" s="60"/>
      <c r="D45177" s="61"/>
    </row>
    <row r="45178" spans="2:4" x14ac:dyDescent="0.3">
      <c r="B45178" s="60"/>
      <c r="D45178" s="61"/>
    </row>
    <row r="45179" spans="2:4" x14ac:dyDescent="0.3">
      <c r="B45179" s="60"/>
      <c r="D45179" s="61"/>
    </row>
    <row r="45180" spans="2:4" x14ac:dyDescent="0.3">
      <c r="B45180" s="60"/>
      <c r="D45180" s="61"/>
    </row>
    <row r="45181" spans="2:4" x14ac:dyDescent="0.3">
      <c r="B45181" s="60"/>
      <c r="D45181" s="61"/>
    </row>
    <row r="45182" spans="2:4" x14ac:dyDescent="0.3">
      <c r="B45182" s="60"/>
      <c r="D45182" s="61"/>
    </row>
    <row r="45183" spans="2:4" x14ac:dyDescent="0.3">
      <c r="B45183" s="60"/>
      <c r="D45183" s="61"/>
    </row>
    <row r="45184" spans="2:4" x14ac:dyDescent="0.3">
      <c r="B45184" s="60"/>
      <c r="D45184" s="61"/>
    </row>
    <row r="45185" spans="2:4" x14ac:dyDescent="0.3">
      <c r="B45185" s="60"/>
      <c r="D45185" s="61"/>
    </row>
    <row r="45186" spans="2:4" x14ac:dyDescent="0.3">
      <c r="B45186" s="60"/>
      <c r="D45186" s="61"/>
    </row>
    <row r="45187" spans="2:4" x14ac:dyDescent="0.3">
      <c r="B45187" s="60"/>
      <c r="D45187" s="61"/>
    </row>
    <row r="45188" spans="2:4" x14ac:dyDescent="0.3">
      <c r="B45188" s="60"/>
      <c r="D45188" s="61"/>
    </row>
    <row r="45189" spans="2:4" x14ac:dyDescent="0.3">
      <c r="B45189" s="60"/>
      <c r="D45189" s="61"/>
    </row>
    <row r="45190" spans="2:4" x14ac:dyDescent="0.3">
      <c r="B45190" s="60"/>
      <c r="D45190" s="61"/>
    </row>
    <row r="45191" spans="2:4" x14ac:dyDescent="0.3">
      <c r="B45191" s="60"/>
      <c r="D45191" s="61"/>
    </row>
    <row r="45192" spans="2:4" x14ac:dyDescent="0.3">
      <c r="B45192" s="60"/>
      <c r="D45192" s="61"/>
    </row>
    <row r="45193" spans="2:4" x14ac:dyDescent="0.3">
      <c r="B45193" s="60"/>
      <c r="D45193" s="61"/>
    </row>
    <row r="45194" spans="2:4" x14ac:dyDescent="0.3">
      <c r="B45194" s="60"/>
      <c r="D45194" s="61"/>
    </row>
    <row r="45195" spans="2:4" x14ac:dyDescent="0.3">
      <c r="B45195" s="60"/>
      <c r="D45195" s="61"/>
    </row>
    <row r="45196" spans="2:4" x14ac:dyDescent="0.3">
      <c r="B45196" s="60"/>
      <c r="D45196" s="61"/>
    </row>
    <row r="45197" spans="2:4" x14ac:dyDescent="0.3">
      <c r="B45197" s="60"/>
      <c r="D45197" s="61"/>
    </row>
    <row r="45198" spans="2:4" x14ac:dyDescent="0.3">
      <c r="B45198" s="60"/>
      <c r="D45198" s="61"/>
    </row>
    <row r="45199" spans="2:4" x14ac:dyDescent="0.3">
      <c r="B45199" s="60"/>
      <c r="D45199" s="61"/>
    </row>
    <row r="45200" spans="2:4" x14ac:dyDescent="0.3">
      <c r="B45200" s="60"/>
      <c r="D45200" s="61"/>
    </row>
    <row r="45201" spans="2:4" x14ac:dyDescent="0.3">
      <c r="B45201" s="60"/>
      <c r="D45201" s="61"/>
    </row>
    <row r="45202" spans="2:4" x14ac:dyDescent="0.3">
      <c r="B45202" s="60"/>
      <c r="D45202" s="61"/>
    </row>
    <row r="45203" spans="2:4" x14ac:dyDescent="0.3">
      <c r="B45203" s="60"/>
      <c r="D45203" s="61"/>
    </row>
    <row r="45204" spans="2:4" x14ac:dyDescent="0.3">
      <c r="B45204" s="60"/>
      <c r="D45204" s="61"/>
    </row>
    <row r="45205" spans="2:4" x14ac:dyDescent="0.3">
      <c r="B45205" s="60"/>
      <c r="D45205" s="61"/>
    </row>
    <row r="45206" spans="2:4" x14ac:dyDescent="0.3">
      <c r="B45206" s="60"/>
      <c r="D45206" s="61"/>
    </row>
    <row r="45207" spans="2:4" x14ac:dyDescent="0.3">
      <c r="B45207" s="60"/>
      <c r="D45207" s="61"/>
    </row>
    <row r="45208" spans="2:4" x14ac:dyDescent="0.3">
      <c r="B45208" s="60"/>
      <c r="D45208" s="61"/>
    </row>
    <row r="45209" spans="2:4" x14ac:dyDescent="0.3">
      <c r="B45209" s="60"/>
      <c r="D45209" s="61"/>
    </row>
    <row r="45210" spans="2:4" x14ac:dyDescent="0.3">
      <c r="B45210" s="60"/>
      <c r="D45210" s="61"/>
    </row>
    <row r="45211" spans="2:4" x14ac:dyDescent="0.3">
      <c r="B45211" s="60"/>
      <c r="D45211" s="61"/>
    </row>
    <row r="45212" spans="2:4" x14ac:dyDescent="0.3">
      <c r="B45212" s="60"/>
      <c r="D45212" s="61"/>
    </row>
    <row r="45213" spans="2:4" x14ac:dyDescent="0.3">
      <c r="B45213" s="60"/>
      <c r="D45213" s="61"/>
    </row>
    <row r="45214" spans="2:4" x14ac:dyDescent="0.3">
      <c r="B45214" s="60"/>
      <c r="D45214" s="61"/>
    </row>
    <row r="45215" spans="2:4" x14ac:dyDescent="0.3">
      <c r="B45215" s="60"/>
      <c r="D45215" s="61"/>
    </row>
    <row r="45216" spans="2:4" x14ac:dyDescent="0.3">
      <c r="B45216" s="60"/>
      <c r="D45216" s="61"/>
    </row>
    <row r="45217" spans="2:4" x14ac:dyDescent="0.3">
      <c r="B45217" s="60"/>
      <c r="D45217" s="61"/>
    </row>
    <row r="45218" spans="2:4" x14ac:dyDescent="0.3">
      <c r="B45218" s="60"/>
      <c r="D45218" s="61"/>
    </row>
    <row r="45219" spans="2:4" x14ac:dyDescent="0.3">
      <c r="B45219" s="60"/>
      <c r="D45219" s="61"/>
    </row>
    <row r="45220" spans="2:4" x14ac:dyDescent="0.3">
      <c r="B45220" s="60"/>
      <c r="D45220" s="61"/>
    </row>
    <row r="45221" spans="2:4" x14ac:dyDescent="0.3">
      <c r="B45221" s="60"/>
      <c r="D45221" s="61"/>
    </row>
    <row r="45222" spans="2:4" x14ac:dyDescent="0.3">
      <c r="B45222" s="60"/>
      <c r="D45222" s="61"/>
    </row>
    <row r="45223" spans="2:4" x14ac:dyDescent="0.3">
      <c r="B45223" s="60"/>
      <c r="D45223" s="61"/>
    </row>
    <row r="45224" spans="2:4" x14ac:dyDescent="0.3">
      <c r="B45224" s="60"/>
      <c r="D45224" s="61"/>
    </row>
    <row r="45225" spans="2:4" x14ac:dyDescent="0.3">
      <c r="B45225" s="60"/>
      <c r="D45225" s="61"/>
    </row>
    <row r="45226" spans="2:4" x14ac:dyDescent="0.3">
      <c r="B45226" s="60"/>
      <c r="D45226" s="61"/>
    </row>
    <row r="45227" spans="2:4" x14ac:dyDescent="0.3">
      <c r="B45227" s="60"/>
      <c r="D45227" s="61"/>
    </row>
    <row r="45228" spans="2:4" x14ac:dyDescent="0.3">
      <c r="B45228" s="60"/>
      <c r="D45228" s="61"/>
    </row>
    <row r="45229" spans="2:4" x14ac:dyDescent="0.3">
      <c r="B45229" s="60"/>
      <c r="D45229" s="61"/>
    </row>
    <row r="45230" spans="2:4" x14ac:dyDescent="0.3">
      <c r="B45230" s="60"/>
      <c r="D45230" s="61"/>
    </row>
    <row r="45231" spans="2:4" x14ac:dyDescent="0.3">
      <c r="B45231" s="60"/>
      <c r="D45231" s="61"/>
    </row>
    <row r="45232" spans="2:4" x14ac:dyDescent="0.3">
      <c r="B45232" s="60"/>
      <c r="D45232" s="61"/>
    </row>
    <row r="45233" spans="2:4" x14ac:dyDescent="0.3">
      <c r="B45233" s="60"/>
      <c r="D45233" s="61"/>
    </row>
    <row r="45234" spans="2:4" x14ac:dyDescent="0.3">
      <c r="B45234" s="60"/>
      <c r="D45234" s="61"/>
    </row>
    <row r="45235" spans="2:4" x14ac:dyDescent="0.3">
      <c r="B45235" s="60"/>
      <c r="D45235" s="61"/>
    </row>
    <row r="45236" spans="2:4" x14ac:dyDescent="0.3">
      <c r="B45236" s="60"/>
      <c r="D45236" s="61"/>
    </row>
    <row r="45237" spans="2:4" x14ac:dyDescent="0.3">
      <c r="B45237" s="60"/>
      <c r="D45237" s="61"/>
    </row>
    <row r="45238" spans="2:4" x14ac:dyDescent="0.3">
      <c r="B45238" s="60"/>
      <c r="D45238" s="61"/>
    </row>
    <row r="45239" spans="2:4" x14ac:dyDescent="0.3">
      <c r="B45239" s="60"/>
      <c r="D45239" s="61"/>
    </row>
    <row r="45240" spans="2:4" x14ac:dyDescent="0.3">
      <c r="B45240" s="60"/>
      <c r="D45240" s="61"/>
    </row>
    <row r="45241" spans="2:4" x14ac:dyDescent="0.3">
      <c r="B45241" s="60"/>
      <c r="D45241" s="61"/>
    </row>
    <row r="45242" spans="2:4" x14ac:dyDescent="0.3">
      <c r="B45242" s="60"/>
      <c r="D45242" s="61"/>
    </row>
    <row r="45243" spans="2:4" x14ac:dyDescent="0.3">
      <c r="B45243" s="60"/>
      <c r="D45243" s="61"/>
    </row>
    <row r="45244" spans="2:4" x14ac:dyDescent="0.3">
      <c r="B45244" s="60"/>
      <c r="D45244" s="61"/>
    </row>
    <row r="45245" spans="2:4" x14ac:dyDescent="0.3">
      <c r="B45245" s="60"/>
      <c r="D45245" s="61"/>
    </row>
    <row r="45246" spans="2:4" x14ac:dyDescent="0.3">
      <c r="B45246" s="60"/>
      <c r="D45246" s="61"/>
    </row>
    <row r="45247" spans="2:4" x14ac:dyDescent="0.3">
      <c r="B45247" s="60"/>
      <c r="D45247" s="61"/>
    </row>
    <row r="45248" spans="2:4" x14ac:dyDescent="0.3">
      <c r="B45248" s="60"/>
      <c r="D45248" s="61"/>
    </row>
    <row r="45249" spans="2:4" x14ac:dyDescent="0.3">
      <c r="B45249" s="60"/>
      <c r="D45249" s="61"/>
    </row>
    <row r="45250" spans="2:4" x14ac:dyDescent="0.3">
      <c r="B45250" s="60"/>
      <c r="D45250" s="61"/>
    </row>
    <row r="45251" spans="2:4" x14ac:dyDescent="0.3">
      <c r="B45251" s="60"/>
      <c r="D45251" s="61"/>
    </row>
    <row r="45252" spans="2:4" x14ac:dyDescent="0.3">
      <c r="B45252" s="60"/>
      <c r="D45252" s="61"/>
    </row>
    <row r="45253" spans="2:4" x14ac:dyDescent="0.3">
      <c r="B45253" s="60"/>
      <c r="D45253" s="61"/>
    </row>
    <row r="45254" spans="2:4" x14ac:dyDescent="0.3">
      <c r="B45254" s="60"/>
      <c r="D45254" s="61"/>
    </row>
    <row r="45255" spans="2:4" x14ac:dyDescent="0.3">
      <c r="B45255" s="60"/>
      <c r="D45255" s="61"/>
    </row>
    <row r="45256" spans="2:4" x14ac:dyDescent="0.3">
      <c r="B45256" s="60"/>
      <c r="D45256" s="61"/>
    </row>
    <row r="45257" spans="2:4" x14ac:dyDescent="0.3">
      <c r="B45257" s="60"/>
      <c r="D45257" s="61"/>
    </row>
    <row r="45258" spans="2:4" x14ac:dyDescent="0.3">
      <c r="B45258" s="60"/>
      <c r="D45258" s="61"/>
    </row>
    <row r="45259" spans="2:4" x14ac:dyDescent="0.3">
      <c r="B45259" s="60"/>
      <c r="D45259" s="61"/>
    </row>
    <row r="45260" spans="2:4" x14ac:dyDescent="0.3">
      <c r="B45260" s="60"/>
      <c r="D45260" s="61"/>
    </row>
    <row r="45261" spans="2:4" x14ac:dyDescent="0.3">
      <c r="B45261" s="60"/>
      <c r="D45261" s="61"/>
    </row>
    <row r="45262" spans="2:4" x14ac:dyDescent="0.3">
      <c r="B45262" s="60"/>
      <c r="D45262" s="61"/>
    </row>
    <row r="45263" spans="2:4" x14ac:dyDescent="0.3">
      <c r="B45263" s="60"/>
      <c r="D45263" s="61"/>
    </row>
    <row r="45264" spans="2:4" x14ac:dyDescent="0.3">
      <c r="B45264" s="60"/>
      <c r="D45264" s="61"/>
    </row>
    <row r="45265" spans="2:4" x14ac:dyDescent="0.3">
      <c r="B45265" s="60"/>
      <c r="D45265" s="61"/>
    </row>
    <row r="45266" spans="2:4" x14ac:dyDescent="0.3">
      <c r="B45266" s="60"/>
      <c r="D45266" s="61"/>
    </row>
    <row r="45267" spans="2:4" x14ac:dyDescent="0.3">
      <c r="B45267" s="60"/>
      <c r="D45267" s="61"/>
    </row>
    <row r="45268" spans="2:4" x14ac:dyDescent="0.3">
      <c r="B45268" s="60"/>
      <c r="D45268" s="61"/>
    </row>
    <row r="45269" spans="2:4" x14ac:dyDescent="0.3">
      <c r="B45269" s="60"/>
      <c r="D45269" s="61"/>
    </row>
    <row r="45270" spans="2:4" x14ac:dyDescent="0.3">
      <c r="B45270" s="60"/>
      <c r="D45270" s="61"/>
    </row>
    <row r="45271" spans="2:4" x14ac:dyDescent="0.3">
      <c r="B45271" s="60"/>
      <c r="D45271" s="61"/>
    </row>
    <row r="45272" spans="2:4" x14ac:dyDescent="0.3">
      <c r="B45272" s="60"/>
      <c r="D45272" s="61"/>
    </row>
    <row r="45273" spans="2:4" x14ac:dyDescent="0.3">
      <c r="B45273" s="60"/>
      <c r="D45273" s="61"/>
    </row>
    <row r="45274" spans="2:4" x14ac:dyDescent="0.3">
      <c r="B45274" s="60"/>
      <c r="D45274" s="61"/>
    </row>
    <row r="45275" spans="2:4" x14ac:dyDescent="0.3">
      <c r="B45275" s="60"/>
      <c r="D45275" s="61"/>
    </row>
    <row r="45276" spans="2:4" x14ac:dyDescent="0.3">
      <c r="B45276" s="60"/>
      <c r="D45276" s="61"/>
    </row>
    <row r="45277" spans="2:4" x14ac:dyDescent="0.3">
      <c r="B45277" s="60"/>
      <c r="D45277" s="61"/>
    </row>
    <row r="45278" spans="2:4" x14ac:dyDescent="0.3">
      <c r="B45278" s="60"/>
      <c r="D45278" s="61"/>
    </row>
    <row r="45279" spans="2:4" x14ac:dyDescent="0.3">
      <c r="B45279" s="60"/>
      <c r="D45279" s="61"/>
    </row>
    <row r="45280" spans="2:4" x14ac:dyDescent="0.3">
      <c r="B45280" s="60"/>
      <c r="D45280" s="61"/>
    </row>
    <row r="45281" spans="2:4" x14ac:dyDescent="0.3">
      <c r="B45281" s="60"/>
      <c r="D45281" s="61"/>
    </row>
    <row r="45282" spans="2:4" x14ac:dyDescent="0.3">
      <c r="B45282" s="60"/>
      <c r="D45282" s="61"/>
    </row>
    <row r="45283" spans="2:4" x14ac:dyDescent="0.3">
      <c r="B45283" s="60"/>
      <c r="D45283" s="61"/>
    </row>
    <row r="45284" spans="2:4" x14ac:dyDescent="0.3">
      <c r="B45284" s="60"/>
      <c r="D45284" s="61"/>
    </row>
    <row r="45285" spans="2:4" x14ac:dyDescent="0.3">
      <c r="B45285" s="60"/>
      <c r="D45285" s="61"/>
    </row>
    <row r="45286" spans="2:4" x14ac:dyDescent="0.3">
      <c r="B45286" s="60"/>
      <c r="D45286" s="61"/>
    </row>
    <row r="45287" spans="2:4" x14ac:dyDescent="0.3">
      <c r="B45287" s="60"/>
      <c r="D45287" s="61"/>
    </row>
    <row r="45288" spans="2:4" x14ac:dyDescent="0.3">
      <c r="B45288" s="60"/>
      <c r="D45288" s="61"/>
    </row>
    <row r="45289" spans="2:4" x14ac:dyDescent="0.3">
      <c r="B45289" s="60"/>
      <c r="D45289" s="61"/>
    </row>
    <row r="45290" spans="2:4" x14ac:dyDescent="0.3">
      <c r="B45290" s="60"/>
      <c r="D45290" s="61"/>
    </row>
    <row r="45291" spans="2:4" x14ac:dyDescent="0.3">
      <c r="B45291" s="60"/>
      <c r="D45291" s="61"/>
    </row>
    <row r="45292" spans="2:4" x14ac:dyDescent="0.3">
      <c r="B45292" s="60"/>
      <c r="D45292" s="61"/>
    </row>
    <row r="45293" spans="2:4" x14ac:dyDescent="0.3">
      <c r="B45293" s="60"/>
      <c r="D45293" s="61"/>
    </row>
    <row r="45294" spans="2:4" x14ac:dyDescent="0.3">
      <c r="B45294" s="60"/>
      <c r="D45294" s="61"/>
    </row>
    <row r="45295" spans="2:4" x14ac:dyDescent="0.3">
      <c r="B45295" s="60"/>
      <c r="D45295" s="61"/>
    </row>
    <row r="45296" spans="2:4" x14ac:dyDescent="0.3">
      <c r="B45296" s="60"/>
      <c r="D45296" s="61"/>
    </row>
    <row r="45297" spans="2:4" x14ac:dyDescent="0.3">
      <c r="B45297" s="60"/>
      <c r="D45297" s="61"/>
    </row>
    <row r="45298" spans="2:4" x14ac:dyDescent="0.3">
      <c r="B45298" s="60"/>
      <c r="D45298" s="61"/>
    </row>
    <row r="45299" spans="2:4" x14ac:dyDescent="0.3">
      <c r="B45299" s="60"/>
      <c r="D45299" s="61"/>
    </row>
    <row r="45300" spans="2:4" x14ac:dyDescent="0.3">
      <c r="B45300" s="60"/>
      <c r="D45300" s="61"/>
    </row>
    <row r="45301" spans="2:4" x14ac:dyDescent="0.3">
      <c r="B45301" s="60"/>
      <c r="D45301" s="61"/>
    </row>
    <row r="45302" spans="2:4" x14ac:dyDescent="0.3">
      <c r="B45302" s="60"/>
      <c r="D45302" s="61"/>
    </row>
    <row r="45303" spans="2:4" x14ac:dyDescent="0.3">
      <c r="B45303" s="60"/>
      <c r="D45303" s="61"/>
    </row>
    <row r="45304" spans="2:4" x14ac:dyDescent="0.3">
      <c r="B45304" s="60"/>
      <c r="D45304" s="61"/>
    </row>
    <row r="45305" spans="2:4" x14ac:dyDescent="0.3">
      <c r="B45305" s="60"/>
      <c r="D45305" s="61"/>
    </row>
    <row r="45306" spans="2:4" x14ac:dyDescent="0.3">
      <c r="B45306" s="60"/>
      <c r="D45306" s="61"/>
    </row>
    <row r="45307" spans="2:4" x14ac:dyDescent="0.3">
      <c r="B45307" s="60"/>
      <c r="D45307" s="61"/>
    </row>
    <row r="45308" spans="2:4" x14ac:dyDescent="0.3">
      <c r="B45308" s="60"/>
      <c r="D45308" s="61"/>
    </row>
    <row r="45309" spans="2:4" x14ac:dyDescent="0.3">
      <c r="B45309" s="60"/>
      <c r="D45309" s="61"/>
    </row>
    <row r="45310" spans="2:4" x14ac:dyDescent="0.3">
      <c r="B45310" s="60"/>
      <c r="D45310" s="61"/>
    </row>
    <row r="45311" spans="2:4" x14ac:dyDescent="0.3">
      <c r="B45311" s="60"/>
      <c r="D45311" s="61"/>
    </row>
    <row r="45312" spans="2:4" x14ac:dyDescent="0.3">
      <c r="B45312" s="60"/>
      <c r="D45312" s="61"/>
    </row>
    <row r="45313" spans="2:4" x14ac:dyDescent="0.3">
      <c r="B45313" s="60"/>
      <c r="D45313" s="61"/>
    </row>
    <row r="45314" spans="2:4" x14ac:dyDescent="0.3">
      <c r="B45314" s="60"/>
      <c r="D45314" s="61"/>
    </row>
    <row r="45315" spans="2:4" x14ac:dyDescent="0.3">
      <c r="B45315" s="60"/>
      <c r="D45315" s="61"/>
    </row>
    <row r="45316" spans="2:4" x14ac:dyDescent="0.3">
      <c r="B45316" s="60"/>
      <c r="D45316" s="61"/>
    </row>
    <row r="45317" spans="2:4" x14ac:dyDescent="0.3">
      <c r="B45317" s="60"/>
      <c r="D45317" s="61"/>
    </row>
    <row r="45318" spans="2:4" x14ac:dyDescent="0.3">
      <c r="B45318" s="60"/>
      <c r="D45318" s="61"/>
    </row>
    <row r="45319" spans="2:4" x14ac:dyDescent="0.3">
      <c r="B45319" s="60"/>
      <c r="D45319" s="61"/>
    </row>
    <row r="45320" spans="2:4" x14ac:dyDescent="0.3">
      <c r="B45320" s="60"/>
      <c r="D45320" s="61"/>
    </row>
    <row r="45321" spans="2:4" x14ac:dyDescent="0.3">
      <c r="B45321" s="60"/>
      <c r="D45321" s="61"/>
    </row>
    <row r="45322" spans="2:4" x14ac:dyDescent="0.3">
      <c r="B45322" s="60"/>
      <c r="D45322" s="61"/>
    </row>
    <row r="45323" spans="2:4" x14ac:dyDescent="0.3">
      <c r="B45323" s="60"/>
      <c r="D45323" s="61"/>
    </row>
    <row r="45324" spans="2:4" x14ac:dyDescent="0.3">
      <c r="B45324" s="60"/>
      <c r="D45324" s="61"/>
    </row>
    <row r="45325" spans="2:4" x14ac:dyDescent="0.3">
      <c r="B45325" s="60"/>
      <c r="D45325" s="61"/>
    </row>
    <row r="45326" spans="2:4" x14ac:dyDescent="0.3">
      <c r="B45326" s="60"/>
      <c r="D45326" s="61"/>
    </row>
    <row r="45327" spans="2:4" x14ac:dyDescent="0.3">
      <c r="B45327" s="60"/>
      <c r="D45327" s="61"/>
    </row>
    <row r="45328" spans="2:4" x14ac:dyDescent="0.3">
      <c r="B45328" s="60"/>
      <c r="D45328" s="61"/>
    </row>
    <row r="45329" spans="2:5" x14ac:dyDescent="0.3">
      <c r="B45329" s="60"/>
      <c r="D45329" s="61"/>
    </row>
    <row r="45330" spans="2:5" x14ac:dyDescent="0.3">
      <c r="B45330" s="60"/>
      <c r="D45330" s="61"/>
    </row>
    <row r="45331" spans="2:5" x14ac:dyDescent="0.3">
      <c r="B45331" s="60"/>
      <c r="D45331" s="61"/>
    </row>
    <row r="45332" spans="2:5" x14ac:dyDescent="0.3">
      <c r="B45332" s="60"/>
      <c r="D45332" s="61"/>
    </row>
    <row r="45333" spans="2:5" x14ac:dyDescent="0.3">
      <c r="B45333" s="60"/>
      <c r="D45333" s="61"/>
    </row>
    <row r="45334" spans="2:5" x14ac:dyDescent="0.3">
      <c r="B45334" s="60"/>
      <c r="D45334" s="61"/>
    </row>
    <row r="45335" spans="2:5" x14ac:dyDescent="0.3">
      <c r="B45335" s="60"/>
      <c r="D45335" s="61"/>
    </row>
    <row r="45336" spans="2:5" x14ac:dyDescent="0.3">
      <c r="B45336" s="60"/>
      <c r="D45336" s="61"/>
    </row>
    <row r="45337" spans="2:5" x14ac:dyDescent="0.3">
      <c r="B45337" s="60"/>
      <c r="D45337" s="61"/>
    </row>
    <row r="45338" spans="2:5" x14ac:dyDescent="0.3">
      <c r="B45338" s="60"/>
      <c r="D45338" s="61"/>
    </row>
    <row r="45339" spans="2:5" x14ac:dyDescent="0.3">
      <c r="B45339" s="60"/>
      <c r="D45339" s="61"/>
    </row>
    <row r="45340" spans="2:5" x14ac:dyDescent="0.3">
      <c r="B45340" s="60"/>
      <c r="D45340" s="61"/>
    </row>
    <row r="45341" spans="2:5" x14ac:dyDescent="0.3">
      <c r="B45341" s="60"/>
      <c r="D45341" s="61"/>
    </row>
    <row r="45342" spans="2:5" x14ac:dyDescent="0.3">
      <c r="B45342" s="60"/>
      <c r="D45342" s="61"/>
    </row>
    <row r="45343" spans="2:5" x14ac:dyDescent="0.3">
      <c r="B45343" s="60"/>
      <c r="D45343" s="61"/>
    </row>
    <row r="45344" spans="2:5" x14ac:dyDescent="0.3">
      <c r="B45344" s="60"/>
      <c r="D45344" s="62"/>
      <c r="E45344" s="63"/>
    </row>
    <row r="45345" spans="2:5" x14ac:dyDescent="0.3">
      <c r="B45345" s="60"/>
      <c r="D45345" s="62"/>
      <c r="E45345" s="63"/>
    </row>
    <row r="45346" spans="2:5" x14ac:dyDescent="0.3">
      <c r="B45346" s="60"/>
      <c r="D45346" s="62"/>
      <c r="E45346" s="63"/>
    </row>
    <row r="45347" spans="2:5" x14ac:dyDescent="0.3">
      <c r="B45347" s="60"/>
      <c r="D45347" s="62"/>
      <c r="E45347" s="63"/>
    </row>
    <row r="45348" spans="2:5" x14ac:dyDescent="0.3">
      <c r="B45348" s="60"/>
      <c r="D45348" s="62"/>
      <c r="E45348" s="63"/>
    </row>
    <row r="45349" spans="2:5" x14ac:dyDescent="0.3">
      <c r="B45349" s="60"/>
      <c r="D45349" s="62"/>
      <c r="E45349" s="63"/>
    </row>
    <row r="45350" spans="2:5" x14ac:dyDescent="0.3">
      <c r="B45350" s="60"/>
      <c r="D45350" s="62"/>
      <c r="E45350" s="63"/>
    </row>
    <row r="45351" spans="2:5" x14ac:dyDescent="0.3">
      <c r="B45351" s="60"/>
      <c r="D45351" s="62"/>
      <c r="E45351" s="63"/>
    </row>
    <row r="45352" spans="2:5" x14ac:dyDescent="0.3">
      <c r="B45352" s="60"/>
      <c r="D45352" s="62"/>
      <c r="E45352" s="63"/>
    </row>
    <row r="45353" spans="2:5" x14ac:dyDescent="0.3">
      <c r="B45353" s="60"/>
      <c r="D45353" s="62"/>
      <c r="E45353" s="63"/>
    </row>
    <row r="45354" spans="2:5" x14ac:dyDescent="0.3">
      <c r="B45354" s="60"/>
      <c r="D45354" s="62"/>
      <c r="E45354" s="63"/>
    </row>
    <row r="45355" spans="2:5" x14ac:dyDescent="0.3">
      <c r="B45355" s="60"/>
      <c r="D45355" s="62"/>
      <c r="E45355" s="63"/>
    </row>
    <row r="45356" spans="2:5" x14ac:dyDescent="0.3">
      <c r="B45356" s="60"/>
      <c r="D45356" s="62"/>
      <c r="E45356" s="63"/>
    </row>
    <row r="45357" spans="2:5" x14ac:dyDescent="0.3">
      <c r="B45357" s="60"/>
      <c r="D45357" s="62"/>
      <c r="E45357" s="63"/>
    </row>
    <row r="45358" spans="2:5" x14ac:dyDescent="0.3">
      <c r="B45358" s="60"/>
      <c r="D45358" s="62"/>
      <c r="E45358" s="63"/>
    </row>
    <row r="45359" spans="2:5" x14ac:dyDescent="0.3">
      <c r="B45359" s="60"/>
      <c r="D45359" s="62"/>
      <c r="E45359" s="63"/>
    </row>
    <row r="45360" spans="2:5" x14ac:dyDescent="0.3">
      <c r="B45360" s="60"/>
      <c r="D45360" s="62"/>
      <c r="E45360" s="63"/>
    </row>
    <row r="45361" spans="2:5" x14ac:dyDescent="0.3">
      <c r="B45361" s="60"/>
      <c r="D45361" s="62"/>
      <c r="E45361" s="63"/>
    </row>
    <row r="45362" spans="2:5" x14ac:dyDescent="0.3">
      <c r="B45362" s="60"/>
      <c r="D45362" s="62"/>
      <c r="E45362" s="63"/>
    </row>
    <row r="45363" spans="2:5" x14ac:dyDescent="0.3">
      <c r="B45363" s="60"/>
      <c r="D45363" s="62"/>
      <c r="E45363" s="63"/>
    </row>
    <row r="45364" spans="2:5" x14ac:dyDescent="0.3">
      <c r="B45364" s="60"/>
      <c r="D45364" s="61"/>
    </row>
    <row r="45365" spans="2:5" x14ac:dyDescent="0.3">
      <c r="B45365" s="60"/>
      <c r="D45365" s="61"/>
    </row>
    <row r="45366" spans="2:5" x14ac:dyDescent="0.3">
      <c r="B45366" s="60"/>
      <c r="D45366" s="61"/>
    </row>
    <row r="45367" spans="2:5" x14ac:dyDescent="0.3">
      <c r="B45367" s="60"/>
      <c r="D45367" s="61"/>
    </row>
    <row r="45368" spans="2:5" x14ac:dyDescent="0.3">
      <c r="B45368" s="60"/>
      <c r="D45368" s="61"/>
    </row>
    <row r="45369" spans="2:5" x14ac:dyDescent="0.3">
      <c r="B45369" s="60"/>
      <c r="D45369" s="61"/>
    </row>
    <row r="45370" spans="2:5" x14ac:dyDescent="0.3">
      <c r="B45370" s="60"/>
      <c r="D45370" s="61"/>
    </row>
    <row r="45371" spans="2:5" x14ac:dyDescent="0.3">
      <c r="B45371" s="60"/>
      <c r="D45371" s="61"/>
    </row>
    <row r="45372" spans="2:5" x14ac:dyDescent="0.3">
      <c r="B45372" s="60"/>
      <c r="D45372" s="61"/>
    </row>
    <row r="45373" spans="2:5" x14ac:dyDescent="0.3">
      <c r="B45373" s="60"/>
      <c r="D45373" s="61"/>
    </row>
    <row r="45374" spans="2:5" x14ac:dyDescent="0.3">
      <c r="B45374" s="60"/>
      <c r="D45374" s="61"/>
    </row>
    <row r="45375" spans="2:5" x14ac:dyDescent="0.3">
      <c r="B45375" s="60"/>
      <c r="D45375" s="61"/>
    </row>
    <row r="45376" spans="2:5" x14ac:dyDescent="0.3">
      <c r="B45376" s="60"/>
      <c r="D45376" s="61"/>
    </row>
    <row r="45377" spans="2:4" x14ac:dyDescent="0.3">
      <c r="B45377" s="60"/>
      <c r="D45377" s="61"/>
    </row>
    <row r="45378" spans="2:4" x14ac:dyDescent="0.3">
      <c r="B45378" s="60"/>
      <c r="D45378" s="61"/>
    </row>
    <row r="45379" spans="2:4" x14ac:dyDescent="0.3">
      <c r="B45379" s="60"/>
      <c r="D45379" s="61"/>
    </row>
    <row r="45380" spans="2:4" x14ac:dyDescent="0.3">
      <c r="B45380" s="60"/>
      <c r="D45380" s="61"/>
    </row>
    <row r="45381" spans="2:4" x14ac:dyDescent="0.3">
      <c r="B45381" s="60"/>
      <c r="D45381" s="61"/>
    </row>
    <row r="45382" spans="2:4" x14ac:dyDescent="0.3">
      <c r="B45382" s="60"/>
      <c r="D45382" s="61"/>
    </row>
    <row r="45383" spans="2:4" x14ac:dyDescent="0.3">
      <c r="B45383" s="60"/>
      <c r="D45383" s="61"/>
    </row>
    <row r="45384" spans="2:4" x14ac:dyDescent="0.3">
      <c r="B45384" s="60"/>
      <c r="D45384" s="61"/>
    </row>
    <row r="45385" spans="2:4" x14ac:dyDescent="0.3">
      <c r="B45385" s="60"/>
      <c r="D45385" s="61"/>
    </row>
    <row r="45386" spans="2:4" x14ac:dyDescent="0.3">
      <c r="B45386" s="60"/>
      <c r="D45386" s="61"/>
    </row>
    <row r="45387" spans="2:4" x14ac:dyDescent="0.3">
      <c r="B45387" s="60"/>
      <c r="D45387" s="61"/>
    </row>
    <row r="45388" spans="2:4" x14ac:dyDescent="0.3">
      <c r="B45388" s="60"/>
      <c r="D45388" s="61"/>
    </row>
    <row r="45389" spans="2:4" x14ac:dyDescent="0.3">
      <c r="B45389" s="60"/>
      <c r="D45389" s="61"/>
    </row>
    <row r="45390" spans="2:4" x14ac:dyDescent="0.3">
      <c r="B45390" s="60"/>
      <c r="D45390" s="61"/>
    </row>
    <row r="45391" spans="2:4" x14ac:dyDescent="0.3">
      <c r="B45391" s="60"/>
      <c r="D45391" s="61"/>
    </row>
    <row r="45392" spans="2:4" x14ac:dyDescent="0.3">
      <c r="B45392" s="60"/>
      <c r="D45392" s="61"/>
    </row>
    <row r="45393" spans="2:4" x14ac:dyDescent="0.3">
      <c r="B45393" s="60"/>
      <c r="D45393" s="61"/>
    </row>
    <row r="45394" spans="2:4" x14ac:dyDescent="0.3">
      <c r="B45394" s="60"/>
      <c r="D45394" s="61"/>
    </row>
    <row r="45395" spans="2:4" x14ac:dyDescent="0.3">
      <c r="B45395" s="60"/>
      <c r="D45395" s="61"/>
    </row>
    <row r="45396" spans="2:4" x14ac:dyDescent="0.3">
      <c r="B45396" s="60"/>
      <c r="D45396" s="61"/>
    </row>
    <row r="45397" spans="2:4" x14ac:dyDescent="0.3">
      <c r="B45397" s="60"/>
      <c r="D45397" s="61"/>
    </row>
    <row r="45398" spans="2:4" x14ac:dyDescent="0.3">
      <c r="B45398" s="60"/>
      <c r="D45398" s="61"/>
    </row>
    <row r="45399" spans="2:4" x14ac:dyDescent="0.3">
      <c r="B45399" s="60"/>
      <c r="D45399" s="61"/>
    </row>
    <row r="45400" spans="2:4" x14ac:dyDescent="0.3">
      <c r="B45400" s="60"/>
      <c r="D45400" s="61"/>
    </row>
    <row r="45401" spans="2:4" x14ac:dyDescent="0.3">
      <c r="B45401" s="60"/>
      <c r="D45401" s="61"/>
    </row>
    <row r="45402" spans="2:4" x14ac:dyDescent="0.3">
      <c r="B45402" s="60"/>
      <c r="D45402" s="61"/>
    </row>
    <row r="45403" spans="2:4" x14ac:dyDescent="0.3">
      <c r="B45403" s="60"/>
      <c r="D45403" s="61"/>
    </row>
    <row r="45404" spans="2:4" x14ac:dyDescent="0.3">
      <c r="B45404" s="60"/>
      <c r="D45404" s="61"/>
    </row>
    <row r="45405" spans="2:4" x14ac:dyDescent="0.3">
      <c r="B45405" s="60"/>
      <c r="D45405" s="61"/>
    </row>
    <row r="45406" spans="2:4" x14ac:dyDescent="0.3">
      <c r="B45406" s="60"/>
      <c r="D45406" s="61"/>
    </row>
    <row r="45407" spans="2:4" x14ac:dyDescent="0.3">
      <c r="B45407" s="60"/>
      <c r="D45407" s="61"/>
    </row>
    <row r="45408" spans="2:4" x14ac:dyDescent="0.3">
      <c r="B45408" s="60"/>
      <c r="D45408" s="61"/>
    </row>
    <row r="45409" spans="2:4" x14ac:dyDescent="0.3">
      <c r="B45409" s="60"/>
      <c r="D45409" s="61"/>
    </row>
    <row r="45410" spans="2:4" x14ac:dyDescent="0.3">
      <c r="B45410" s="60"/>
      <c r="D45410" s="61"/>
    </row>
    <row r="45411" spans="2:4" x14ac:dyDescent="0.3">
      <c r="B45411" s="60"/>
      <c r="D45411" s="61"/>
    </row>
    <row r="45412" spans="2:4" x14ac:dyDescent="0.3">
      <c r="B45412" s="60"/>
      <c r="D45412" s="61"/>
    </row>
    <row r="45413" spans="2:4" x14ac:dyDescent="0.3">
      <c r="B45413" s="60"/>
      <c r="D45413" s="61"/>
    </row>
    <row r="45414" spans="2:4" x14ac:dyDescent="0.3">
      <c r="B45414" s="60"/>
      <c r="D45414" s="61"/>
    </row>
    <row r="45415" spans="2:4" x14ac:dyDescent="0.3">
      <c r="B45415" s="60"/>
      <c r="D45415" s="61"/>
    </row>
    <row r="45416" spans="2:4" x14ac:dyDescent="0.3">
      <c r="B45416" s="60"/>
      <c r="D45416" s="61"/>
    </row>
    <row r="45417" spans="2:4" x14ac:dyDescent="0.3">
      <c r="B45417" s="60"/>
      <c r="D45417" s="61"/>
    </row>
    <row r="45418" spans="2:4" x14ac:dyDescent="0.3">
      <c r="B45418" s="60"/>
      <c r="D45418" s="61"/>
    </row>
    <row r="45419" spans="2:4" x14ac:dyDescent="0.3">
      <c r="B45419" s="60"/>
      <c r="D45419" s="61"/>
    </row>
    <row r="45420" spans="2:4" x14ac:dyDescent="0.3">
      <c r="B45420" s="60"/>
      <c r="D45420" s="61"/>
    </row>
    <row r="45421" spans="2:4" x14ac:dyDescent="0.3">
      <c r="B45421" s="60"/>
      <c r="D45421" s="61"/>
    </row>
    <row r="45422" spans="2:4" x14ac:dyDescent="0.3">
      <c r="B45422" s="60"/>
      <c r="D45422" s="61"/>
    </row>
    <row r="45423" spans="2:4" x14ac:dyDescent="0.3">
      <c r="B45423" s="60"/>
      <c r="D45423" s="61"/>
    </row>
    <row r="45424" spans="2:4" x14ac:dyDescent="0.3">
      <c r="B45424" s="60"/>
      <c r="D45424" s="61"/>
    </row>
    <row r="45425" spans="2:4" x14ac:dyDescent="0.3">
      <c r="B45425" s="60"/>
      <c r="D45425" s="61"/>
    </row>
    <row r="45426" spans="2:4" x14ac:dyDescent="0.3">
      <c r="B45426" s="60"/>
      <c r="D45426" s="61"/>
    </row>
    <row r="45427" spans="2:4" x14ac:dyDescent="0.3">
      <c r="B45427" s="60"/>
      <c r="D45427" s="61"/>
    </row>
    <row r="45428" spans="2:4" x14ac:dyDescent="0.3">
      <c r="B45428" s="60"/>
      <c r="D45428" s="61"/>
    </row>
    <row r="45429" spans="2:4" x14ac:dyDescent="0.3">
      <c r="B45429" s="60"/>
      <c r="D45429" s="61"/>
    </row>
    <row r="45430" spans="2:4" x14ac:dyDescent="0.3">
      <c r="B45430" s="60"/>
      <c r="D45430" s="61"/>
    </row>
    <row r="45431" spans="2:4" x14ac:dyDescent="0.3">
      <c r="B45431" s="60"/>
      <c r="D45431" s="61"/>
    </row>
    <row r="45432" spans="2:4" x14ac:dyDescent="0.3">
      <c r="B45432" s="60"/>
      <c r="D45432" s="61"/>
    </row>
    <row r="45433" spans="2:4" x14ac:dyDescent="0.3">
      <c r="B45433" s="60"/>
      <c r="D45433" s="61"/>
    </row>
    <row r="45434" spans="2:4" x14ac:dyDescent="0.3">
      <c r="B45434" s="60"/>
      <c r="D45434" s="61"/>
    </row>
    <row r="45435" spans="2:4" x14ac:dyDescent="0.3">
      <c r="B45435" s="60"/>
      <c r="D45435" s="61"/>
    </row>
    <row r="45436" spans="2:4" x14ac:dyDescent="0.3">
      <c r="B45436" s="60"/>
      <c r="D45436" s="61"/>
    </row>
    <row r="45437" spans="2:4" x14ac:dyDescent="0.3">
      <c r="B45437" s="60"/>
      <c r="D45437" s="61"/>
    </row>
    <row r="45438" spans="2:4" x14ac:dyDescent="0.3">
      <c r="B45438" s="60"/>
      <c r="D45438" s="61"/>
    </row>
    <row r="45439" spans="2:4" x14ac:dyDescent="0.3">
      <c r="B45439" s="60"/>
      <c r="D45439" s="61"/>
    </row>
    <row r="45440" spans="2:4" x14ac:dyDescent="0.3">
      <c r="B45440" s="60"/>
      <c r="D45440" s="61"/>
    </row>
    <row r="45441" spans="2:4" x14ac:dyDescent="0.3">
      <c r="B45441" s="60"/>
      <c r="D45441" s="61"/>
    </row>
    <row r="45442" spans="2:4" x14ac:dyDescent="0.3">
      <c r="B45442" s="60"/>
      <c r="D45442" s="61"/>
    </row>
    <row r="45443" spans="2:4" x14ac:dyDescent="0.3">
      <c r="B45443" s="60"/>
      <c r="D45443" s="61"/>
    </row>
    <row r="45444" spans="2:4" x14ac:dyDescent="0.3">
      <c r="B45444" s="60"/>
      <c r="D45444" s="61"/>
    </row>
    <row r="45445" spans="2:4" x14ac:dyDescent="0.3">
      <c r="B45445" s="60"/>
      <c r="D45445" s="61"/>
    </row>
    <row r="45446" spans="2:4" x14ac:dyDescent="0.3">
      <c r="B45446" s="60"/>
      <c r="D45446" s="61"/>
    </row>
    <row r="45447" spans="2:4" x14ac:dyDescent="0.3">
      <c r="B45447" s="60"/>
      <c r="D45447" s="61"/>
    </row>
    <row r="45448" spans="2:4" x14ac:dyDescent="0.3">
      <c r="B45448" s="60"/>
      <c r="D45448" s="61"/>
    </row>
    <row r="45449" spans="2:4" x14ac:dyDescent="0.3">
      <c r="B45449" s="60"/>
      <c r="D45449" s="61"/>
    </row>
    <row r="45450" spans="2:4" x14ac:dyDescent="0.3">
      <c r="B45450" s="60"/>
      <c r="D45450" s="61"/>
    </row>
    <row r="45451" spans="2:4" x14ac:dyDescent="0.3">
      <c r="B45451" s="60"/>
      <c r="D45451" s="61"/>
    </row>
    <row r="45452" spans="2:4" x14ac:dyDescent="0.3">
      <c r="B45452" s="60"/>
      <c r="D45452" s="61"/>
    </row>
    <row r="45453" spans="2:4" x14ac:dyDescent="0.3">
      <c r="B45453" s="60"/>
      <c r="D45453" s="61"/>
    </row>
    <row r="45454" spans="2:4" x14ac:dyDescent="0.3">
      <c r="B45454" s="60"/>
      <c r="D45454" s="61"/>
    </row>
    <row r="45455" spans="2:4" x14ac:dyDescent="0.3">
      <c r="B45455" s="60"/>
      <c r="D45455" s="61"/>
    </row>
    <row r="45456" spans="2:4" x14ac:dyDescent="0.3">
      <c r="B45456" s="60"/>
      <c r="D45456" s="61"/>
    </row>
    <row r="45457" spans="2:4" x14ac:dyDescent="0.3">
      <c r="B45457" s="60"/>
      <c r="D45457" s="61"/>
    </row>
    <row r="45458" spans="2:4" x14ac:dyDescent="0.3">
      <c r="B45458" s="60"/>
      <c r="D45458" s="61"/>
    </row>
    <row r="45459" spans="2:4" x14ac:dyDescent="0.3">
      <c r="B45459" s="60"/>
      <c r="D45459" s="61"/>
    </row>
    <row r="45460" spans="2:4" x14ac:dyDescent="0.3">
      <c r="B45460" s="60"/>
      <c r="D45460" s="61"/>
    </row>
    <row r="45461" spans="2:4" x14ac:dyDescent="0.3">
      <c r="B45461" s="60"/>
      <c r="D45461" s="61"/>
    </row>
    <row r="45462" spans="2:4" x14ac:dyDescent="0.3">
      <c r="B45462" s="60"/>
      <c r="D45462" s="61"/>
    </row>
    <row r="45463" spans="2:4" x14ac:dyDescent="0.3">
      <c r="B45463" s="60"/>
      <c r="D45463" s="61"/>
    </row>
    <row r="45464" spans="2:4" x14ac:dyDescent="0.3">
      <c r="B45464" s="60"/>
      <c r="D45464" s="61"/>
    </row>
    <row r="45465" spans="2:4" x14ac:dyDescent="0.3">
      <c r="B45465" s="60"/>
      <c r="D45465" s="61"/>
    </row>
    <row r="45466" spans="2:4" x14ac:dyDescent="0.3">
      <c r="B45466" s="60"/>
      <c r="D45466" s="61"/>
    </row>
    <row r="45467" spans="2:4" x14ac:dyDescent="0.3">
      <c r="B45467" s="60"/>
      <c r="D45467" s="61"/>
    </row>
    <row r="45468" spans="2:4" x14ac:dyDescent="0.3">
      <c r="B45468" s="60"/>
      <c r="D45468" s="61"/>
    </row>
    <row r="45469" spans="2:4" x14ac:dyDescent="0.3">
      <c r="B45469" s="60"/>
      <c r="D45469" s="61"/>
    </row>
    <row r="45470" spans="2:4" x14ac:dyDescent="0.3">
      <c r="B45470" s="60"/>
      <c r="D45470" s="61"/>
    </row>
    <row r="45471" spans="2:4" x14ac:dyDescent="0.3">
      <c r="B45471" s="60"/>
      <c r="D45471" s="61"/>
    </row>
    <row r="45472" spans="2:4" x14ac:dyDescent="0.3">
      <c r="B45472" s="60"/>
      <c r="D45472" s="61"/>
    </row>
    <row r="45473" spans="2:4" x14ac:dyDescent="0.3">
      <c r="B45473" s="60"/>
      <c r="D45473" s="61"/>
    </row>
    <row r="45474" spans="2:4" x14ac:dyDescent="0.3">
      <c r="B45474" s="60"/>
      <c r="D45474" s="61"/>
    </row>
    <row r="45475" spans="2:4" x14ac:dyDescent="0.3">
      <c r="B45475" s="60"/>
      <c r="D45475" s="61"/>
    </row>
    <row r="45476" spans="2:4" x14ac:dyDescent="0.3">
      <c r="B45476" s="60"/>
      <c r="D45476" s="61"/>
    </row>
    <row r="45477" spans="2:4" x14ac:dyDescent="0.3">
      <c r="B45477" s="60"/>
      <c r="D45477" s="61"/>
    </row>
    <row r="45478" spans="2:4" x14ac:dyDescent="0.3">
      <c r="B45478" s="60"/>
      <c r="D45478" s="61"/>
    </row>
    <row r="45479" spans="2:4" x14ac:dyDescent="0.3">
      <c r="B45479" s="60"/>
      <c r="D45479" s="61"/>
    </row>
    <row r="45480" spans="2:4" x14ac:dyDescent="0.3">
      <c r="B45480" s="60"/>
      <c r="D45480" s="61"/>
    </row>
    <row r="45481" spans="2:4" x14ac:dyDescent="0.3">
      <c r="B45481" s="60"/>
      <c r="D45481" s="61"/>
    </row>
    <row r="45482" spans="2:4" x14ac:dyDescent="0.3">
      <c r="B45482" s="60"/>
      <c r="D45482" s="61"/>
    </row>
    <row r="45483" spans="2:4" x14ac:dyDescent="0.3">
      <c r="B45483" s="60"/>
      <c r="D45483" s="61"/>
    </row>
    <row r="45484" spans="2:4" x14ac:dyDescent="0.3">
      <c r="B45484" s="60"/>
      <c r="D45484" s="61"/>
    </row>
    <row r="45485" spans="2:4" x14ac:dyDescent="0.3">
      <c r="B45485" s="60"/>
      <c r="D45485" s="61"/>
    </row>
    <row r="45486" spans="2:4" x14ac:dyDescent="0.3">
      <c r="B45486" s="60"/>
      <c r="D45486" s="61"/>
    </row>
    <row r="45487" spans="2:4" x14ac:dyDescent="0.3">
      <c r="B45487" s="60"/>
      <c r="D45487" s="61"/>
    </row>
    <row r="45488" spans="2:4" x14ac:dyDescent="0.3">
      <c r="B45488" s="60"/>
      <c r="D45488" s="61"/>
    </row>
    <row r="45489" spans="2:4" x14ac:dyDescent="0.3">
      <c r="B45489" s="60"/>
      <c r="D45489" s="61"/>
    </row>
    <row r="45490" spans="2:4" x14ac:dyDescent="0.3">
      <c r="B45490" s="60"/>
      <c r="D45490" s="61"/>
    </row>
    <row r="45491" spans="2:4" x14ac:dyDescent="0.3">
      <c r="B45491" s="60"/>
      <c r="D45491" s="61"/>
    </row>
    <row r="45492" spans="2:4" x14ac:dyDescent="0.3">
      <c r="B45492" s="60"/>
      <c r="D45492" s="61"/>
    </row>
    <row r="45493" spans="2:4" x14ac:dyDescent="0.3">
      <c r="B45493" s="60"/>
      <c r="D45493" s="61"/>
    </row>
    <row r="45494" spans="2:4" x14ac:dyDescent="0.3">
      <c r="B45494" s="60"/>
      <c r="D45494" s="61"/>
    </row>
    <row r="45495" spans="2:4" x14ac:dyDescent="0.3">
      <c r="B45495" s="60"/>
      <c r="D45495" s="61"/>
    </row>
    <row r="45496" spans="2:4" x14ac:dyDescent="0.3">
      <c r="B45496" s="60"/>
      <c r="D45496" s="61"/>
    </row>
    <row r="45497" spans="2:4" x14ac:dyDescent="0.3">
      <c r="B45497" s="60"/>
      <c r="D45497" s="61"/>
    </row>
    <row r="45498" spans="2:4" x14ac:dyDescent="0.3">
      <c r="B45498" s="60"/>
      <c r="D45498" s="61"/>
    </row>
    <row r="45499" spans="2:4" x14ac:dyDescent="0.3">
      <c r="B45499" s="60"/>
      <c r="D45499" s="61"/>
    </row>
    <row r="45500" spans="2:4" x14ac:dyDescent="0.3">
      <c r="B45500" s="60"/>
      <c r="D45500" s="61"/>
    </row>
    <row r="45501" spans="2:4" x14ac:dyDescent="0.3">
      <c r="B45501" s="60"/>
      <c r="D45501" s="61"/>
    </row>
    <row r="45502" spans="2:4" x14ac:dyDescent="0.3">
      <c r="B45502" s="60"/>
      <c r="D45502" s="61"/>
    </row>
    <row r="45503" spans="2:4" x14ac:dyDescent="0.3">
      <c r="B45503" s="60"/>
      <c r="D45503" s="61"/>
    </row>
    <row r="45504" spans="2:4" x14ac:dyDescent="0.3">
      <c r="B45504" s="60"/>
      <c r="D45504" s="61"/>
    </row>
    <row r="45505" spans="2:4" x14ac:dyDescent="0.3">
      <c r="B45505" s="60"/>
      <c r="D45505" s="61"/>
    </row>
    <row r="45506" spans="2:4" x14ac:dyDescent="0.3">
      <c r="B45506" s="60"/>
      <c r="D45506" s="61"/>
    </row>
    <row r="45507" spans="2:4" x14ac:dyDescent="0.3">
      <c r="B45507" s="60"/>
      <c r="D45507" s="61"/>
    </row>
    <row r="45508" spans="2:4" x14ac:dyDescent="0.3">
      <c r="B45508" s="60"/>
      <c r="D45508" s="61"/>
    </row>
    <row r="45509" spans="2:4" x14ac:dyDescent="0.3">
      <c r="B45509" s="60"/>
      <c r="D45509" s="61"/>
    </row>
    <row r="45510" spans="2:4" x14ac:dyDescent="0.3">
      <c r="B45510" s="60"/>
      <c r="D45510" s="61"/>
    </row>
    <row r="45511" spans="2:4" x14ac:dyDescent="0.3">
      <c r="B45511" s="60"/>
      <c r="D45511" s="61"/>
    </row>
    <row r="45512" spans="2:4" x14ac:dyDescent="0.3">
      <c r="B45512" s="60"/>
      <c r="D45512" s="61"/>
    </row>
    <row r="45513" spans="2:4" x14ac:dyDescent="0.3">
      <c r="B45513" s="60"/>
      <c r="D45513" s="61"/>
    </row>
    <row r="45514" spans="2:4" x14ac:dyDescent="0.3">
      <c r="B45514" s="60"/>
      <c r="D45514" s="61"/>
    </row>
    <row r="45515" spans="2:4" x14ac:dyDescent="0.3">
      <c r="B45515" s="60"/>
      <c r="D45515" s="61"/>
    </row>
    <row r="45516" spans="2:4" x14ac:dyDescent="0.3">
      <c r="B45516" s="60"/>
      <c r="D45516" s="61"/>
    </row>
    <row r="45517" spans="2:4" x14ac:dyDescent="0.3">
      <c r="B45517" s="60"/>
      <c r="D45517" s="61"/>
    </row>
    <row r="45518" spans="2:4" x14ac:dyDescent="0.3">
      <c r="B45518" s="60"/>
      <c r="D45518" s="61"/>
    </row>
    <row r="45519" spans="2:4" x14ac:dyDescent="0.3">
      <c r="B45519" s="60"/>
      <c r="D45519" s="61"/>
    </row>
    <row r="45520" spans="2:4" x14ac:dyDescent="0.3">
      <c r="B45520" s="60"/>
      <c r="D45520" s="61"/>
    </row>
    <row r="45521" spans="2:4" x14ac:dyDescent="0.3">
      <c r="B45521" s="60"/>
      <c r="D45521" s="61"/>
    </row>
    <row r="45522" spans="2:4" x14ac:dyDescent="0.3">
      <c r="B45522" s="60"/>
      <c r="D45522" s="61"/>
    </row>
    <row r="45523" spans="2:4" x14ac:dyDescent="0.3">
      <c r="B45523" s="60"/>
      <c r="D45523" s="61"/>
    </row>
    <row r="45524" spans="2:4" x14ac:dyDescent="0.3">
      <c r="B45524" s="60"/>
      <c r="D45524" s="61"/>
    </row>
    <row r="45525" spans="2:4" x14ac:dyDescent="0.3">
      <c r="B45525" s="60"/>
      <c r="D45525" s="61"/>
    </row>
    <row r="45526" spans="2:4" x14ac:dyDescent="0.3">
      <c r="B45526" s="60"/>
      <c r="D45526" s="61"/>
    </row>
    <row r="45527" spans="2:4" x14ac:dyDescent="0.3">
      <c r="B45527" s="60"/>
      <c r="D45527" s="61"/>
    </row>
    <row r="45528" spans="2:4" x14ac:dyDescent="0.3">
      <c r="B45528" s="60"/>
      <c r="D45528" s="61"/>
    </row>
    <row r="45529" spans="2:4" x14ac:dyDescent="0.3">
      <c r="B45529" s="60"/>
      <c r="D45529" s="61"/>
    </row>
    <row r="45530" spans="2:4" x14ac:dyDescent="0.3">
      <c r="B45530" s="60"/>
      <c r="D45530" s="61"/>
    </row>
    <row r="45531" spans="2:4" x14ac:dyDescent="0.3">
      <c r="B45531" s="60"/>
      <c r="D45531" s="61"/>
    </row>
    <row r="45532" spans="2:4" x14ac:dyDescent="0.3">
      <c r="B45532" s="60"/>
      <c r="D45532" s="61"/>
    </row>
    <row r="45533" spans="2:4" x14ac:dyDescent="0.3">
      <c r="B45533" s="60"/>
      <c r="D45533" s="61"/>
    </row>
    <row r="45534" spans="2:4" x14ac:dyDescent="0.3">
      <c r="B45534" s="60"/>
      <c r="D45534" s="61"/>
    </row>
    <row r="45535" spans="2:4" x14ac:dyDescent="0.3">
      <c r="B45535" s="60"/>
      <c r="D45535" s="61"/>
    </row>
    <row r="45536" spans="2:4" x14ac:dyDescent="0.3">
      <c r="B45536" s="60"/>
      <c r="D45536" s="61"/>
    </row>
    <row r="45537" spans="2:4" x14ac:dyDescent="0.3">
      <c r="B45537" s="60"/>
      <c r="D45537" s="61"/>
    </row>
    <row r="45538" spans="2:4" x14ac:dyDescent="0.3">
      <c r="B45538" s="60"/>
      <c r="D45538" s="61"/>
    </row>
    <row r="45539" spans="2:4" x14ac:dyDescent="0.3">
      <c r="B45539" s="60"/>
      <c r="D45539" s="61"/>
    </row>
    <row r="45540" spans="2:4" x14ac:dyDescent="0.3">
      <c r="B45540" s="60"/>
      <c r="D45540" s="61"/>
    </row>
    <row r="45541" spans="2:4" x14ac:dyDescent="0.3">
      <c r="B45541" s="60"/>
      <c r="D45541" s="61"/>
    </row>
    <row r="45542" spans="2:4" x14ac:dyDescent="0.3">
      <c r="B45542" s="60"/>
      <c r="D45542" s="61"/>
    </row>
    <row r="45543" spans="2:4" x14ac:dyDescent="0.3">
      <c r="B45543" s="60"/>
      <c r="D45543" s="61"/>
    </row>
    <row r="45544" spans="2:4" x14ac:dyDescent="0.3">
      <c r="B45544" s="60"/>
      <c r="D45544" s="61"/>
    </row>
    <row r="45545" spans="2:4" x14ac:dyDescent="0.3">
      <c r="B45545" s="60"/>
      <c r="D45545" s="61"/>
    </row>
    <row r="45546" spans="2:4" x14ac:dyDescent="0.3">
      <c r="B45546" s="60"/>
      <c r="D45546" s="61"/>
    </row>
    <row r="45547" spans="2:4" x14ac:dyDescent="0.3">
      <c r="B45547" s="60"/>
      <c r="D45547" s="61"/>
    </row>
    <row r="45548" spans="2:4" x14ac:dyDescent="0.3">
      <c r="B45548" s="60"/>
      <c r="D45548" s="61"/>
    </row>
    <row r="45549" spans="2:4" x14ac:dyDescent="0.3">
      <c r="B45549" s="60"/>
      <c r="D45549" s="61"/>
    </row>
    <row r="45550" spans="2:4" x14ac:dyDescent="0.3">
      <c r="B45550" s="60"/>
      <c r="D45550" s="61"/>
    </row>
    <row r="45551" spans="2:4" x14ac:dyDescent="0.3">
      <c r="B45551" s="60"/>
      <c r="D45551" s="61"/>
    </row>
    <row r="45552" spans="2:4" x14ac:dyDescent="0.3">
      <c r="B45552" s="60"/>
      <c r="D45552" s="61"/>
    </row>
    <row r="45553" spans="2:4" x14ac:dyDescent="0.3">
      <c r="B45553" s="60"/>
      <c r="D45553" s="61"/>
    </row>
    <row r="45554" spans="2:4" x14ac:dyDescent="0.3">
      <c r="B45554" s="60"/>
      <c r="D45554" s="61"/>
    </row>
    <row r="45555" spans="2:4" x14ac:dyDescent="0.3">
      <c r="B45555" s="60"/>
      <c r="D45555" s="61"/>
    </row>
    <row r="45556" spans="2:4" x14ac:dyDescent="0.3">
      <c r="B45556" s="60"/>
      <c r="D45556" s="61"/>
    </row>
    <row r="45557" spans="2:4" x14ac:dyDescent="0.3">
      <c r="B45557" s="60"/>
      <c r="D45557" s="61"/>
    </row>
    <row r="45558" spans="2:4" x14ac:dyDescent="0.3">
      <c r="B45558" s="60"/>
      <c r="D45558" s="61"/>
    </row>
    <row r="45559" spans="2:4" x14ac:dyDescent="0.3">
      <c r="B45559" s="60"/>
      <c r="D45559" s="61"/>
    </row>
    <row r="45560" spans="2:4" x14ac:dyDescent="0.3">
      <c r="B45560" s="60"/>
      <c r="D45560" s="61"/>
    </row>
    <row r="45561" spans="2:4" x14ac:dyDescent="0.3">
      <c r="B45561" s="60"/>
      <c r="D45561" s="61"/>
    </row>
    <row r="45562" spans="2:4" x14ac:dyDescent="0.3">
      <c r="B45562" s="60"/>
      <c r="D45562" s="61"/>
    </row>
    <row r="45563" spans="2:4" x14ac:dyDescent="0.3">
      <c r="B45563" s="60"/>
      <c r="D45563" s="61"/>
    </row>
    <row r="45564" spans="2:4" x14ac:dyDescent="0.3">
      <c r="B45564" s="60"/>
      <c r="D45564" s="61"/>
    </row>
    <row r="45565" spans="2:4" x14ac:dyDescent="0.3">
      <c r="B45565" s="60"/>
      <c r="D45565" s="61"/>
    </row>
    <row r="45566" spans="2:4" x14ac:dyDescent="0.3">
      <c r="B45566" s="60"/>
      <c r="D45566" s="61"/>
    </row>
    <row r="45567" spans="2:4" x14ac:dyDescent="0.3">
      <c r="B45567" s="60"/>
      <c r="D45567" s="61"/>
    </row>
    <row r="45568" spans="2:4" x14ac:dyDescent="0.3">
      <c r="B45568" s="60"/>
      <c r="D45568" s="61"/>
    </row>
    <row r="45569" spans="2:4" x14ac:dyDescent="0.3">
      <c r="B45569" s="60"/>
      <c r="D45569" s="61"/>
    </row>
    <row r="45570" spans="2:4" x14ac:dyDescent="0.3">
      <c r="B45570" s="60"/>
      <c r="D45570" s="61"/>
    </row>
    <row r="45571" spans="2:4" x14ac:dyDescent="0.3">
      <c r="B45571" s="60"/>
      <c r="D45571" s="61"/>
    </row>
    <row r="45572" spans="2:4" x14ac:dyDescent="0.3">
      <c r="B45572" s="60"/>
      <c r="D45572" s="61"/>
    </row>
    <row r="45573" spans="2:4" x14ac:dyDescent="0.3">
      <c r="B45573" s="60"/>
      <c r="D45573" s="61"/>
    </row>
    <row r="45574" spans="2:4" x14ac:dyDescent="0.3">
      <c r="B45574" s="60"/>
      <c r="D45574" s="61"/>
    </row>
    <row r="45575" spans="2:4" x14ac:dyDescent="0.3">
      <c r="B45575" s="60"/>
      <c r="D45575" s="61"/>
    </row>
    <row r="45576" spans="2:4" x14ac:dyDescent="0.3">
      <c r="B45576" s="60"/>
      <c r="D45576" s="61"/>
    </row>
    <row r="45577" spans="2:4" x14ac:dyDescent="0.3">
      <c r="B45577" s="60"/>
      <c r="D45577" s="61"/>
    </row>
    <row r="45578" spans="2:4" x14ac:dyDescent="0.3">
      <c r="B45578" s="60"/>
      <c r="D45578" s="61"/>
    </row>
    <row r="45579" spans="2:4" x14ac:dyDescent="0.3">
      <c r="B45579" s="60"/>
      <c r="D45579" s="61"/>
    </row>
    <row r="45580" spans="2:4" x14ac:dyDescent="0.3">
      <c r="B45580" s="60"/>
      <c r="D45580" s="61"/>
    </row>
    <row r="45581" spans="2:4" x14ac:dyDescent="0.3">
      <c r="B45581" s="60"/>
      <c r="D45581" s="61"/>
    </row>
    <row r="45582" spans="2:4" x14ac:dyDescent="0.3">
      <c r="B45582" s="60"/>
      <c r="D45582" s="61"/>
    </row>
    <row r="45583" spans="2:4" x14ac:dyDescent="0.3">
      <c r="B45583" s="60"/>
      <c r="D45583" s="61"/>
    </row>
    <row r="45584" spans="2:4" x14ac:dyDescent="0.3">
      <c r="B45584" s="60"/>
      <c r="D45584" s="61"/>
    </row>
    <row r="45585" spans="2:4" x14ac:dyDescent="0.3">
      <c r="B45585" s="60"/>
      <c r="D45585" s="61"/>
    </row>
    <row r="45586" spans="2:4" x14ac:dyDescent="0.3">
      <c r="B45586" s="60"/>
      <c r="D45586" s="61"/>
    </row>
    <row r="45587" spans="2:4" x14ac:dyDescent="0.3">
      <c r="B45587" s="60"/>
      <c r="D45587" s="61"/>
    </row>
    <row r="45588" spans="2:4" x14ac:dyDescent="0.3">
      <c r="B45588" s="60"/>
      <c r="D45588" s="61"/>
    </row>
    <row r="45589" spans="2:4" x14ac:dyDescent="0.3">
      <c r="B45589" s="60"/>
      <c r="D45589" s="61"/>
    </row>
    <row r="45590" spans="2:4" x14ac:dyDescent="0.3">
      <c r="B45590" s="60"/>
      <c r="D45590" s="61"/>
    </row>
    <row r="45591" spans="2:4" x14ac:dyDescent="0.3">
      <c r="B45591" s="60"/>
      <c r="D45591" s="61"/>
    </row>
    <row r="45592" spans="2:4" x14ac:dyDescent="0.3">
      <c r="B45592" s="60"/>
      <c r="D45592" s="61"/>
    </row>
    <row r="45593" spans="2:4" x14ac:dyDescent="0.3">
      <c r="B45593" s="60"/>
      <c r="D45593" s="61"/>
    </row>
    <row r="45594" spans="2:4" x14ac:dyDescent="0.3">
      <c r="B45594" s="60"/>
      <c r="D45594" s="61"/>
    </row>
    <row r="45595" spans="2:4" x14ac:dyDescent="0.3">
      <c r="B45595" s="60"/>
      <c r="D45595" s="61"/>
    </row>
    <row r="45596" spans="2:4" x14ac:dyDescent="0.3">
      <c r="B45596" s="60"/>
      <c r="D45596" s="61"/>
    </row>
    <row r="45597" spans="2:4" x14ac:dyDescent="0.3">
      <c r="B45597" s="60"/>
      <c r="D45597" s="61"/>
    </row>
    <row r="45598" spans="2:4" x14ac:dyDescent="0.3">
      <c r="B45598" s="60"/>
      <c r="D45598" s="61"/>
    </row>
    <row r="45599" spans="2:4" x14ac:dyDescent="0.3">
      <c r="B45599" s="60"/>
      <c r="D45599" s="61"/>
    </row>
    <row r="45600" spans="2:4" x14ac:dyDescent="0.3">
      <c r="B45600" s="60"/>
      <c r="D45600" s="61"/>
    </row>
    <row r="45601" spans="2:4" x14ac:dyDescent="0.3">
      <c r="B45601" s="60"/>
      <c r="D45601" s="61"/>
    </row>
    <row r="45602" spans="2:4" x14ac:dyDescent="0.3">
      <c r="B45602" s="60"/>
      <c r="D45602" s="61"/>
    </row>
    <row r="45603" spans="2:4" x14ac:dyDescent="0.3">
      <c r="B45603" s="60"/>
      <c r="D45603" s="61"/>
    </row>
    <row r="45604" spans="2:4" x14ac:dyDescent="0.3">
      <c r="B45604" s="60"/>
      <c r="D45604" s="61"/>
    </row>
    <row r="45605" spans="2:4" x14ac:dyDescent="0.3">
      <c r="B45605" s="60"/>
      <c r="D45605" s="61"/>
    </row>
    <row r="45606" spans="2:4" x14ac:dyDescent="0.3">
      <c r="B45606" s="60"/>
      <c r="D45606" s="61"/>
    </row>
    <row r="45607" spans="2:4" x14ac:dyDescent="0.3">
      <c r="B45607" s="60"/>
      <c r="D45607" s="61"/>
    </row>
    <row r="45608" spans="2:4" x14ac:dyDescent="0.3">
      <c r="B45608" s="60"/>
      <c r="D45608" s="61"/>
    </row>
    <row r="45609" spans="2:4" x14ac:dyDescent="0.3">
      <c r="B45609" s="60"/>
      <c r="D45609" s="61"/>
    </row>
    <row r="45610" spans="2:4" x14ac:dyDescent="0.3">
      <c r="B45610" s="60"/>
      <c r="D45610" s="61"/>
    </row>
    <row r="45611" spans="2:4" x14ac:dyDescent="0.3">
      <c r="B45611" s="60"/>
      <c r="D45611" s="61"/>
    </row>
    <row r="45612" spans="2:4" x14ac:dyDescent="0.3">
      <c r="B45612" s="60"/>
      <c r="D45612" s="61"/>
    </row>
    <row r="45613" spans="2:4" x14ac:dyDescent="0.3">
      <c r="B45613" s="60"/>
      <c r="D45613" s="61"/>
    </row>
    <row r="45614" spans="2:4" x14ac:dyDescent="0.3">
      <c r="B45614" s="60"/>
      <c r="D45614" s="61"/>
    </row>
    <row r="45615" spans="2:4" x14ac:dyDescent="0.3">
      <c r="B45615" s="60"/>
      <c r="D45615" s="61"/>
    </row>
    <row r="45616" spans="2:4" x14ac:dyDescent="0.3">
      <c r="B45616" s="60"/>
      <c r="D45616" s="61"/>
    </row>
    <row r="45617" spans="2:4" x14ac:dyDescent="0.3">
      <c r="B45617" s="60"/>
      <c r="D45617" s="61"/>
    </row>
    <row r="45618" spans="2:4" x14ac:dyDescent="0.3">
      <c r="B45618" s="60"/>
      <c r="D45618" s="61"/>
    </row>
    <row r="45619" spans="2:4" x14ac:dyDescent="0.3">
      <c r="B45619" s="60"/>
      <c r="D45619" s="61"/>
    </row>
    <row r="45620" spans="2:4" x14ac:dyDescent="0.3">
      <c r="B45620" s="60"/>
      <c r="D45620" s="61"/>
    </row>
    <row r="45621" spans="2:4" x14ac:dyDescent="0.3">
      <c r="B45621" s="60"/>
      <c r="D45621" s="61"/>
    </row>
    <row r="45622" spans="2:4" x14ac:dyDescent="0.3">
      <c r="B45622" s="60"/>
      <c r="D45622" s="61"/>
    </row>
    <row r="45623" spans="2:4" x14ac:dyDescent="0.3">
      <c r="B45623" s="60"/>
      <c r="D45623" s="61"/>
    </row>
    <row r="45624" spans="2:4" x14ac:dyDescent="0.3">
      <c r="B45624" s="60"/>
      <c r="D45624" s="61"/>
    </row>
    <row r="45625" spans="2:4" x14ac:dyDescent="0.3">
      <c r="B45625" s="60"/>
      <c r="D45625" s="61"/>
    </row>
    <row r="45626" spans="2:4" x14ac:dyDescent="0.3">
      <c r="B45626" s="60"/>
      <c r="D45626" s="61"/>
    </row>
    <row r="45627" spans="2:4" x14ac:dyDescent="0.3">
      <c r="B45627" s="60"/>
      <c r="D45627" s="61"/>
    </row>
    <row r="45628" spans="2:4" x14ac:dyDescent="0.3">
      <c r="B45628" s="60"/>
      <c r="D45628" s="61"/>
    </row>
    <row r="45629" spans="2:4" x14ac:dyDescent="0.3">
      <c r="B45629" s="60"/>
      <c r="D45629" s="61"/>
    </row>
    <row r="45630" spans="2:4" x14ac:dyDescent="0.3">
      <c r="B45630" s="60"/>
      <c r="D45630" s="61"/>
    </row>
    <row r="45631" spans="2:4" x14ac:dyDescent="0.3">
      <c r="B45631" s="60"/>
      <c r="D45631" s="61"/>
    </row>
    <row r="45632" spans="2:4" x14ac:dyDescent="0.3">
      <c r="B45632" s="60"/>
      <c r="D45632" s="61"/>
    </row>
    <row r="45633" spans="2:4" x14ac:dyDescent="0.3">
      <c r="B45633" s="60"/>
      <c r="D45633" s="61"/>
    </row>
    <row r="45634" spans="2:4" x14ac:dyDescent="0.3">
      <c r="B45634" s="60"/>
      <c r="D45634" s="61"/>
    </row>
    <row r="45635" spans="2:4" x14ac:dyDescent="0.3">
      <c r="B45635" s="60"/>
      <c r="D45635" s="61"/>
    </row>
    <row r="45636" spans="2:4" x14ac:dyDescent="0.3">
      <c r="B45636" s="60"/>
      <c r="D45636" s="61"/>
    </row>
    <row r="45637" spans="2:4" x14ac:dyDescent="0.3">
      <c r="B45637" s="60"/>
      <c r="D45637" s="61"/>
    </row>
    <row r="45638" spans="2:4" x14ac:dyDescent="0.3">
      <c r="B45638" s="60"/>
      <c r="D45638" s="61"/>
    </row>
    <row r="45639" spans="2:4" x14ac:dyDescent="0.3">
      <c r="B45639" s="60"/>
      <c r="D45639" s="61"/>
    </row>
    <row r="45640" spans="2:4" x14ac:dyDescent="0.3">
      <c r="B45640" s="60"/>
      <c r="D45640" s="61"/>
    </row>
    <row r="45641" spans="2:4" x14ac:dyDescent="0.3">
      <c r="B45641" s="60"/>
      <c r="D45641" s="61"/>
    </row>
    <row r="45642" spans="2:4" x14ac:dyDescent="0.3">
      <c r="B45642" s="60"/>
      <c r="D45642" s="61"/>
    </row>
    <row r="45643" spans="2:4" x14ac:dyDescent="0.3">
      <c r="B45643" s="60"/>
      <c r="D45643" s="61"/>
    </row>
    <row r="45644" spans="2:4" x14ac:dyDescent="0.3">
      <c r="B45644" s="60"/>
      <c r="D45644" s="61"/>
    </row>
    <row r="45645" spans="2:4" x14ac:dyDescent="0.3">
      <c r="B45645" s="60"/>
      <c r="D45645" s="61"/>
    </row>
    <row r="45646" spans="2:4" x14ac:dyDescent="0.3">
      <c r="B45646" s="60"/>
      <c r="D45646" s="61"/>
    </row>
    <row r="45647" spans="2:4" x14ac:dyDescent="0.3">
      <c r="B45647" s="60"/>
      <c r="D45647" s="61"/>
    </row>
    <row r="45648" spans="2:4" x14ac:dyDescent="0.3">
      <c r="B45648" s="60"/>
      <c r="D45648" s="61"/>
    </row>
    <row r="45649" spans="2:5" x14ac:dyDescent="0.3">
      <c r="B45649" s="60"/>
      <c r="D45649" s="61"/>
    </row>
    <row r="45650" spans="2:5" x14ac:dyDescent="0.3">
      <c r="B45650" s="60"/>
      <c r="D45650" s="61"/>
    </row>
    <row r="45651" spans="2:5" x14ac:dyDescent="0.3">
      <c r="B45651" s="60"/>
      <c r="D45651" s="61"/>
    </row>
    <row r="45652" spans="2:5" x14ac:dyDescent="0.3">
      <c r="B45652" s="60"/>
      <c r="D45652" s="61"/>
    </row>
    <row r="45653" spans="2:5" x14ac:dyDescent="0.3">
      <c r="B45653" s="60"/>
      <c r="D45653" s="61"/>
    </row>
    <row r="45654" spans="2:5" x14ac:dyDescent="0.3">
      <c r="B45654" s="60"/>
      <c r="D45654" s="61"/>
    </row>
    <row r="45655" spans="2:5" x14ac:dyDescent="0.3">
      <c r="B45655" s="60"/>
      <c r="D45655" s="61"/>
    </row>
    <row r="45656" spans="2:5" x14ac:dyDescent="0.3">
      <c r="B45656" s="60"/>
      <c r="D45656" s="61"/>
    </row>
    <row r="45657" spans="2:5" x14ac:dyDescent="0.3">
      <c r="B45657" s="60"/>
      <c r="D45657" s="61"/>
    </row>
    <row r="45658" spans="2:5" x14ac:dyDescent="0.3">
      <c r="B45658" s="60"/>
      <c r="D45658" s="61"/>
    </row>
    <row r="45659" spans="2:5" x14ac:dyDescent="0.3">
      <c r="B45659" s="60"/>
      <c r="D45659" s="62"/>
      <c r="E45659" s="63"/>
    </row>
    <row r="45660" spans="2:5" x14ac:dyDescent="0.3">
      <c r="B45660" s="60"/>
      <c r="D45660" s="62"/>
      <c r="E45660" s="63"/>
    </row>
    <row r="45661" spans="2:5" x14ac:dyDescent="0.3">
      <c r="B45661" s="60"/>
      <c r="D45661" s="62"/>
      <c r="E45661" s="63"/>
    </row>
    <row r="45662" spans="2:5" x14ac:dyDescent="0.3">
      <c r="B45662" s="60"/>
      <c r="D45662" s="62"/>
      <c r="E45662" s="63"/>
    </row>
    <row r="45663" spans="2:5" x14ac:dyDescent="0.3">
      <c r="B45663" s="60"/>
      <c r="D45663" s="62"/>
      <c r="E45663" s="63"/>
    </row>
    <row r="45664" spans="2:5" x14ac:dyDescent="0.3">
      <c r="B45664" s="60"/>
      <c r="D45664" s="62"/>
      <c r="E45664" s="63"/>
    </row>
    <row r="45665" spans="2:5" x14ac:dyDescent="0.3">
      <c r="B45665" s="60"/>
      <c r="D45665" s="62"/>
      <c r="E45665" s="63"/>
    </row>
    <row r="45666" spans="2:5" x14ac:dyDescent="0.3">
      <c r="B45666" s="60"/>
      <c r="D45666" s="62"/>
      <c r="E45666" s="63"/>
    </row>
    <row r="45667" spans="2:5" x14ac:dyDescent="0.3">
      <c r="B45667" s="60"/>
      <c r="D45667" s="62"/>
      <c r="E45667" s="63"/>
    </row>
    <row r="45668" spans="2:5" x14ac:dyDescent="0.3">
      <c r="B45668" s="60"/>
      <c r="D45668" s="62"/>
      <c r="E45668" s="63"/>
    </row>
    <row r="45669" spans="2:5" x14ac:dyDescent="0.3">
      <c r="B45669" s="60"/>
      <c r="D45669" s="62"/>
      <c r="E45669" s="63"/>
    </row>
    <row r="45670" spans="2:5" x14ac:dyDescent="0.3">
      <c r="B45670" s="60"/>
      <c r="D45670" s="62"/>
      <c r="E45670" s="63"/>
    </row>
    <row r="45671" spans="2:5" x14ac:dyDescent="0.3">
      <c r="B45671" s="60"/>
      <c r="D45671" s="62"/>
      <c r="E45671" s="63"/>
    </row>
    <row r="45672" spans="2:5" x14ac:dyDescent="0.3">
      <c r="B45672" s="60"/>
      <c r="D45672" s="62"/>
      <c r="E45672" s="63"/>
    </row>
    <row r="45673" spans="2:5" x14ac:dyDescent="0.3">
      <c r="B45673" s="60"/>
      <c r="D45673" s="62"/>
      <c r="E45673" s="63"/>
    </row>
    <row r="45674" spans="2:5" x14ac:dyDescent="0.3">
      <c r="B45674" s="60"/>
      <c r="D45674" s="62"/>
      <c r="E45674" s="63"/>
    </row>
    <row r="45675" spans="2:5" x14ac:dyDescent="0.3">
      <c r="B45675" s="60"/>
      <c r="D45675" s="62"/>
      <c r="E45675" s="63"/>
    </row>
    <row r="45676" spans="2:5" x14ac:dyDescent="0.3">
      <c r="B45676" s="60"/>
      <c r="D45676" s="62"/>
      <c r="E45676" s="63"/>
    </row>
    <row r="45677" spans="2:5" x14ac:dyDescent="0.3">
      <c r="B45677" s="60"/>
      <c r="D45677" s="62"/>
      <c r="E45677" s="63"/>
    </row>
    <row r="45678" spans="2:5" x14ac:dyDescent="0.3">
      <c r="B45678" s="60"/>
      <c r="D45678" s="62"/>
      <c r="E45678" s="63"/>
    </row>
    <row r="45679" spans="2:5" x14ac:dyDescent="0.3">
      <c r="B45679" s="60"/>
      <c r="D45679" s="61"/>
    </row>
    <row r="45680" spans="2:5" x14ac:dyDescent="0.3">
      <c r="B45680" s="60"/>
      <c r="D45680" s="61"/>
    </row>
    <row r="45681" spans="2:4" x14ac:dyDescent="0.3">
      <c r="B45681" s="60"/>
      <c r="D45681" s="61"/>
    </row>
    <row r="45682" spans="2:4" x14ac:dyDescent="0.3">
      <c r="B45682" s="60"/>
      <c r="D45682" s="61"/>
    </row>
    <row r="45683" spans="2:4" x14ac:dyDescent="0.3">
      <c r="B45683" s="60"/>
      <c r="D45683" s="61"/>
    </row>
    <row r="45684" spans="2:4" x14ac:dyDescent="0.3">
      <c r="B45684" s="60"/>
      <c r="D45684" s="61"/>
    </row>
    <row r="45685" spans="2:4" x14ac:dyDescent="0.3">
      <c r="B45685" s="60"/>
      <c r="D45685" s="61"/>
    </row>
    <row r="45686" spans="2:4" x14ac:dyDescent="0.3">
      <c r="B45686" s="60"/>
      <c r="D45686" s="61"/>
    </row>
    <row r="45687" spans="2:4" x14ac:dyDescent="0.3">
      <c r="B45687" s="60"/>
      <c r="D45687" s="61"/>
    </row>
    <row r="45688" spans="2:4" x14ac:dyDescent="0.3">
      <c r="B45688" s="60"/>
      <c r="D45688" s="61"/>
    </row>
    <row r="45689" spans="2:4" x14ac:dyDescent="0.3">
      <c r="B45689" s="60"/>
      <c r="D45689" s="61"/>
    </row>
    <row r="45690" spans="2:4" x14ac:dyDescent="0.3">
      <c r="B45690" s="60"/>
      <c r="D45690" s="61"/>
    </row>
    <row r="45691" spans="2:4" x14ac:dyDescent="0.3">
      <c r="B45691" s="60"/>
      <c r="D45691" s="61"/>
    </row>
    <row r="45692" spans="2:4" x14ac:dyDescent="0.3">
      <c r="B45692" s="60"/>
      <c r="D45692" s="61"/>
    </row>
    <row r="45693" spans="2:4" x14ac:dyDescent="0.3">
      <c r="B45693" s="60"/>
      <c r="D45693" s="61"/>
    </row>
    <row r="45694" spans="2:4" x14ac:dyDescent="0.3">
      <c r="B45694" s="60"/>
      <c r="D45694" s="61"/>
    </row>
    <row r="45695" spans="2:4" x14ac:dyDescent="0.3">
      <c r="B45695" s="60"/>
      <c r="D45695" s="61"/>
    </row>
    <row r="45696" spans="2:4" x14ac:dyDescent="0.3">
      <c r="B45696" s="60"/>
      <c r="D45696" s="61"/>
    </row>
    <row r="45697" spans="2:4" x14ac:dyDescent="0.3">
      <c r="B45697" s="60"/>
      <c r="D45697" s="61"/>
    </row>
    <row r="45698" spans="2:4" x14ac:dyDescent="0.3">
      <c r="B45698" s="60"/>
      <c r="D45698" s="61"/>
    </row>
    <row r="45699" spans="2:4" x14ac:dyDescent="0.3">
      <c r="B45699" s="60"/>
      <c r="D45699" s="61"/>
    </row>
    <row r="45700" spans="2:4" x14ac:dyDescent="0.3">
      <c r="B45700" s="60"/>
      <c r="D45700" s="61"/>
    </row>
    <row r="45701" spans="2:4" x14ac:dyDescent="0.3">
      <c r="B45701" s="60"/>
      <c r="D45701" s="61"/>
    </row>
    <row r="45702" spans="2:4" x14ac:dyDescent="0.3">
      <c r="B45702" s="60"/>
      <c r="D45702" s="61"/>
    </row>
    <row r="45703" spans="2:4" x14ac:dyDescent="0.3">
      <c r="B45703" s="60"/>
      <c r="D45703" s="61"/>
    </row>
    <row r="45704" spans="2:4" x14ac:dyDescent="0.3">
      <c r="B45704" s="60"/>
      <c r="D45704" s="61"/>
    </row>
    <row r="45705" spans="2:4" x14ac:dyDescent="0.3">
      <c r="B45705" s="60"/>
      <c r="D45705" s="61"/>
    </row>
    <row r="45706" spans="2:4" x14ac:dyDescent="0.3">
      <c r="B45706" s="60"/>
      <c r="D45706" s="61"/>
    </row>
    <row r="45707" spans="2:4" x14ac:dyDescent="0.3">
      <c r="B45707" s="60"/>
      <c r="D45707" s="61"/>
    </row>
    <row r="45708" spans="2:4" x14ac:dyDescent="0.3">
      <c r="B45708" s="60"/>
      <c r="D45708" s="61"/>
    </row>
    <row r="45709" spans="2:4" x14ac:dyDescent="0.3">
      <c r="B45709" s="60"/>
      <c r="D45709" s="61"/>
    </row>
    <row r="45710" spans="2:4" x14ac:dyDescent="0.3">
      <c r="B45710" s="60"/>
      <c r="D45710" s="61"/>
    </row>
    <row r="45711" spans="2:4" x14ac:dyDescent="0.3">
      <c r="B45711" s="60"/>
      <c r="D45711" s="61"/>
    </row>
    <row r="45712" spans="2:4" x14ac:dyDescent="0.3">
      <c r="B45712" s="60"/>
      <c r="D45712" s="61"/>
    </row>
    <row r="45713" spans="2:4" x14ac:dyDescent="0.3">
      <c r="B45713" s="60"/>
      <c r="D45713" s="61"/>
    </row>
    <row r="45714" spans="2:4" x14ac:dyDescent="0.3">
      <c r="B45714" s="60"/>
      <c r="D45714" s="61"/>
    </row>
    <row r="45715" spans="2:4" x14ac:dyDescent="0.3">
      <c r="B45715" s="60"/>
      <c r="D45715" s="61"/>
    </row>
    <row r="45716" spans="2:4" x14ac:dyDescent="0.3">
      <c r="B45716" s="60"/>
      <c r="D45716" s="61"/>
    </row>
    <row r="45717" spans="2:4" x14ac:dyDescent="0.3">
      <c r="B45717" s="60"/>
      <c r="D45717" s="61"/>
    </row>
    <row r="45718" spans="2:4" x14ac:dyDescent="0.3">
      <c r="B45718" s="60"/>
      <c r="D45718" s="61"/>
    </row>
    <row r="45719" spans="2:4" x14ac:dyDescent="0.3">
      <c r="B45719" s="60"/>
      <c r="D45719" s="61"/>
    </row>
    <row r="45720" spans="2:4" x14ac:dyDescent="0.3">
      <c r="B45720" s="60"/>
      <c r="D45720" s="61"/>
    </row>
    <row r="45721" spans="2:4" x14ac:dyDescent="0.3">
      <c r="B45721" s="60"/>
      <c r="D45721" s="61"/>
    </row>
    <row r="45722" spans="2:4" x14ac:dyDescent="0.3">
      <c r="B45722" s="60"/>
      <c r="D45722" s="61"/>
    </row>
    <row r="45723" spans="2:4" x14ac:dyDescent="0.3">
      <c r="B45723" s="60"/>
      <c r="D45723" s="61"/>
    </row>
    <row r="45724" spans="2:4" x14ac:dyDescent="0.3">
      <c r="B45724" s="60"/>
      <c r="D45724" s="61"/>
    </row>
    <row r="45725" spans="2:4" x14ac:dyDescent="0.3">
      <c r="B45725" s="60"/>
      <c r="D45725" s="61"/>
    </row>
    <row r="45726" spans="2:4" x14ac:dyDescent="0.3">
      <c r="B45726" s="60"/>
      <c r="D45726" s="61"/>
    </row>
    <row r="45727" spans="2:4" x14ac:dyDescent="0.3">
      <c r="B45727" s="60"/>
      <c r="D45727" s="61"/>
    </row>
    <row r="45728" spans="2:4" x14ac:dyDescent="0.3">
      <c r="B45728" s="60"/>
      <c r="D45728" s="61"/>
    </row>
    <row r="45729" spans="2:4" x14ac:dyDescent="0.3">
      <c r="B45729" s="60"/>
      <c r="D45729" s="61"/>
    </row>
    <row r="45730" spans="2:4" x14ac:dyDescent="0.3">
      <c r="B45730" s="60"/>
      <c r="D45730" s="61"/>
    </row>
    <row r="45731" spans="2:4" x14ac:dyDescent="0.3">
      <c r="B45731" s="60"/>
      <c r="D45731" s="61"/>
    </row>
    <row r="45732" spans="2:4" x14ac:dyDescent="0.3">
      <c r="B45732" s="60"/>
      <c r="D45732" s="61"/>
    </row>
    <row r="45733" spans="2:4" x14ac:dyDescent="0.3">
      <c r="B45733" s="60"/>
      <c r="D45733" s="61"/>
    </row>
    <row r="45734" spans="2:4" x14ac:dyDescent="0.3">
      <c r="B45734" s="60"/>
      <c r="D45734" s="61"/>
    </row>
    <row r="45735" spans="2:4" x14ac:dyDescent="0.3">
      <c r="B45735" s="60"/>
      <c r="D45735" s="61"/>
    </row>
    <row r="45736" spans="2:4" x14ac:dyDescent="0.3">
      <c r="B45736" s="60"/>
      <c r="D45736" s="61"/>
    </row>
    <row r="45737" spans="2:4" x14ac:dyDescent="0.3">
      <c r="B45737" s="60"/>
      <c r="D45737" s="61"/>
    </row>
    <row r="45738" spans="2:4" x14ac:dyDescent="0.3">
      <c r="B45738" s="60"/>
      <c r="D45738" s="61"/>
    </row>
    <row r="45739" spans="2:4" x14ac:dyDescent="0.3">
      <c r="B45739" s="60"/>
      <c r="D45739" s="61"/>
    </row>
    <row r="45740" spans="2:4" x14ac:dyDescent="0.3">
      <c r="B45740" s="60"/>
      <c r="D45740" s="61"/>
    </row>
    <row r="45741" spans="2:4" x14ac:dyDescent="0.3">
      <c r="B45741" s="60"/>
      <c r="D45741" s="61"/>
    </row>
    <row r="45742" spans="2:4" x14ac:dyDescent="0.3">
      <c r="B45742" s="60"/>
      <c r="D45742" s="61"/>
    </row>
    <row r="45743" spans="2:4" x14ac:dyDescent="0.3">
      <c r="B45743" s="60"/>
      <c r="D45743" s="61"/>
    </row>
    <row r="45744" spans="2:4" x14ac:dyDescent="0.3">
      <c r="B45744" s="60"/>
      <c r="D45744" s="61"/>
    </row>
    <row r="45745" spans="2:4" x14ac:dyDescent="0.3">
      <c r="B45745" s="60"/>
      <c r="D45745" s="61"/>
    </row>
    <row r="45746" spans="2:4" x14ac:dyDescent="0.3">
      <c r="B45746" s="60"/>
      <c r="D45746" s="61"/>
    </row>
    <row r="45747" spans="2:4" x14ac:dyDescent="0.3">
      <c r="B45747" s="60"/>
      <c r="D45747" s="61"/>
    </row>
    <row r="45748" spans="2:4" x14ac:dyDescent="0.3">
      <c r="B45748" s="60"/>
      <c r="D45748" s="61"/>
    </row>
    <row r="45749" spans="2:4" x14ac:dyDescent="0.3">
      <c r="B45749" s="60"/>
      <c r="D45749" s="61"/>
    </row>
    <row r="45750" spans="2:4" x14ac:dyDescent="0.3">
      <c r="B45750" s="60"/>
      <c r="D45750" s="61"/>
    </row>
    <row r="45751" spans="2:4" x14ac:dyDescent="0.3">
      <c r="B45751" s="60"/>
      <c r="D45751" s="61"/>
    </row>
    <row r="45752" spans="2:4" x14ac:dyDescent="0.3">
      <c r="B45752" s="60"/>
      <c r="D45752" s="61"/>
    </row>
    <row r="45753" spans="2:4" x14ac:dyDescent="0.3">
      <c r="B45753" s="60"/>
      <c r="D45753" s="61"/>
    </row>
    <row r="45754" spans="2:4" x14ac:dyDescent="0.3">
      <c r="B45754" s="60"/>
      <c r="D45754" s="61"/>
    </row>
    <row r="45755" spans="2:4" x14ac:dyDescent="0.3">
      <c r="B45755" s="60"/>
      <c r="D45755" s="61"/>
    </row>
    <row r="45756" spans="2:4" x14ac:dyDescent="0.3">
      <c r="B45756" s="60"/>
      <c r="D45756" s="61"/>
    </row>
    <row r="45757" spans="2:4" x14ac:dyDescent="0.3">
      <c r="B45757" s="60"/>
      <c r="D45757" s="61"/>
    </row>
    <row r="45758" spans="2:4" x14ac:dyDescent="0.3">
      <c r="B45758" s="60"/>
      <c r="D45758" s="61"/>
    </row>
    <row r="45759" spans="2:4" x14ac:dyDescent="0.3">
      <c r="B45759" s="60"/>
      <c r="D45759" s="61"/>
    </row>
    <row r="45760" spans="2:4" x14ac:dyDescent="0.3">
      <c r="B45760" s="60"/>
      <c r="D45760" s="61"/>
    </row>
    <row r="45761" spans="2:4" x14ac:dyDescent="0.3">
      <c r="B45761" s="60"/>
      <c r="D45761" s="61"/>
    </row>
    <row r="45762" spans="2:4" x14ac:dyDescent="0.3">
      <c r="B45762" s="60"/>
      <c r="D45762" s="61"/>
    </row>
    <row r="45763" spans="2:4" x14ac:dyDescent="0.3">
      <c r="B45763" s="60"/>
      <c r="D45763" s="61"/>
    </row>
    <row r="45764" spans="2:4" x14ac:dyDescent="0.3">
      <c r="B45764" s="60"/>
      <c r="D45764" s="61"/>
    </row>
    <row r="45765" spans="2:4" x14ac:dyDescent="0.3">
      <c r="B45765" s="60"/>
      <c r="D45765" s="61"/>
    </row>
    <row r="45766" spans="2:4" x14ac:dyDescent="0.3">
      <c r="B45766" s="60"/>
      <c r="D45766" s="61"/>
    </row>
    <row r="45767" spans="2:4" x14ac:dyDescent="0.3">
      <c r="B45767" s="60"/>
      <c r="D45767" s="61"/>
    </row>
    <row r="45768" spans="2:4" x14ac:dyDescent="0.3">
      <c r="B45768" s="60"/>
      <c r="D45768" s="61"/>
    </row>
    <row r="45769" spans="2:4" x14ac:dyDescent="0.3">
      <c r="B45769" s="60"/>
      <c r="D45769" s="61"/>
    </row>
    <row r="45770" spans="2:4" x14ac:dyDescent="0.3">
      <c r="B45770" s="60"/>
      <c r="D45770" s="61"/>
    </row>
    <row r="45771" spans="2:4" x14ac:dyDescent="0.3">
      <c r="B45771" s="60"/>
      <c r="D45771" s="61"/>
    </row>
    <row r="45772" spans="2:4" x14ac:dyDescent="0.3">
      <c r="B45772" s="60"/>
      <c r="D45772" s="61"/>
    </row>
    <row r="45773" spans="2:4" x14ac:dyDescent="0.3">
      <c r="B45773" s="60"/>
      <c r="D45773" s="61"/>
    </row>
    <row r="45774" spans="2:4" x14ac:dyDescent="0.3">
      <c r="B45774" s="60"/>
      <c r="D45774" s="61"/>
    </row>
    <row r="45775" spans="2:4" x14ac:dyDescent="0.3">
      <c r="B45775" s="60"/>
      <c r="D45775" s="61"/>
    </row>
    <row r="45776" spans="2:4" x14ac:dyDescent="0.3">
      <c r="B45776" s="60"/>
      <c r="D45776" s="61"/>
    </row>
    <row r="45777" spans="2:4" x14ac:dyDescent="0.3">
      <c r="B45777" s="60"/>
      <c r="D45777" s="61"/>
    </row>
    <row r="45778" spans="2:4" x14ac:dyDescent="0.3">
      <c r="B45778" s="60"/>
      <c r="D45778" s="61"/>
    </row>
    <row r="45779" spans="2:4" x14ac:dyDescent="0.3">
      <c r="B45779" s="60"/>
      <c r="D45779" s="61"/>
    </row>
    <row r="45780" spans="2:4" x14ac:dyDescent="0.3">
      <c r="B45780" s="60"/>
      <c r="D45780" s="61"/>
    </row>
    <row r="45781" spans="2:4" x14ac:dyDescent="0.3">
      <c r="B45781" s="60"/>
      <c r="D45781" s="61"/>
    </row>
    <row r="45782" spans="2:4" x14ac:dyDescent="0.3">
      <c r="B45782" s="60"/>
      <c r="D45782" s="61"/>
    </row>
    <row r="45783" spans="2:4" x14ac:dyDescent="0.3">
      <c r="B45783" s="60"/>
      <c r="D45783" s="61"/>
    </row>
    <row r="45784" spans="2:4" x14ac:dyDescent="0.3">
      <c r="B45784" s="60"/>
      <c r="D45784" s="61"/>
    </row>
    <row r="45785" spans="2:4" x14ac:dyDescent="0.3">
      <c r="B45785" s="60"/>
      <c r="D45785" s="61"/>
    </row>
    <row r="45786" spans="2:4" x14ac:dyDescent="0.3">
      <c r="B45786" s="60"/>
      <c r="D45786" s="61"/>
    </row>
    <row r="45787" spans="2:4" x14ac:dyDescent="0.3">
      <c r="B45787" s="60"/>
      <c r="D45787" s="61"/>
    </row>
    <row r="45788" spans="2:4" x14ac:dyDescent="0.3">
      <c r="B45788" s="60"/>
      <c r="D45788" s="61"/>
    </row>
    <row r="45789" spans="2:4" x14ac:dyDescent="0.3">
      <c r="B45789" s="60"/>
      <c r="D45789" s="61"/>
    </row>
    <row r="45790" spans="2:4" x14ac:dyDescent="0.3">
      <c r="B45790" s="60"/>
      <c r="D45790" s="61"/>
    </row>
    <row r="45791" spans="2:4" x14ac:dyDescent="0.3">
      <c r="B45791" s="60"/>
      <c r="D45791" s="61"/>
    </row>
    <row r="45792" spans="2:4" x14ac:dyDescent="0.3">
      <c r="B45792" s="60"/>
      <c r="D45792" s="61"/>
    </row>
    <row r="45793" spans="2:4" x14ac:dyDescent="0.3">
      <c r="B45793" s="60"/>
      <c r="D45793" s="61"/>
    </row>
    <row r="45794" spans="2:4" x14ac:dyDescent="0.3">
      <c r="B45794" s="60"/>
      <c r="D45794" s="61"/>
    </row>
    <row r="45795" spans="2:4" x14ac:dyDescent="0.3">
      <c r="B45795" s="60"/>
      <c r="D45795" s="61"/>
    </row>
    <row r="45796" spans="2:4" x14ac:dyDescent="0.3">
      <c r="B45796" s="60"/>
      <c r="D45796" s="61"/>
    </row>
    <row r="45797" spans="2:4" x14ac:dyDescent="0.3">
      <c r="B45797" s="60"/>
      <c r="D45797" s="61"/>
    </row>
    <row r="45798" spans="2:4" x14ac:dyDescent="0.3">
      <c r="B45798" s="60"/>
      <c r="D45798" s="61"/>
    </row>
    <row r="45799" spans="2:4" x14ac:dyDescent="0.3">
      <c r="B45799" s="60"/>
      <c r="D45799" s="61"/>
    </row>
    <row r="45800" spans="2:4" x14ac:dyDescent="0.3">
      <c r="B45800" s="60"/>
      <c r="D45800" s="61"/>
    </row>
    <row r="45801" spans="2:4" x14ac:dyDescent="0.3">
      <c r="B45801" s="60"/>
      <c r="D45801" s="61"/>
    </row>
    <row r="45802" spans="2:4" x14ac:dyDescent="0.3">
      <c r="B45802" s="60"/>
      <c r="D45802" s="61"/>
    </row>
    <row r="45803" spans="2:4" x14ac:dyDescent="0.3">
      <c r="B45803" s="60"/>
      <c r="D45803" s="61"/>
    </row>
    <row r="45804" spans="2:4" x14ac:dyDescent="0.3">
      <c r="B45804" s="60"/>
      <c r="D45804" s="61"/>
    </row>
    <row r="45805" spans="2:4" x14ac:dyDescent="0.3">
      <c r="B45805" s="60"/>
      <c r="D45805" s="61"/>
    </row>
    <row r="45806" spans="2:4" x14ac:dyDescent="0.3">
      <c r="B45806" s="60"/>
      <c r="D45806" s="61"/>
    </row>
    <row r="45807" spans="2:4" x14ac:dyDescent="0.3">
      <c r="B45807" s="60"/>
      <c r="D45807" s="61"/>
    </row>
    <row r="45808" spans="2:4" x14ac:dyDescent="0.3">
      <c r="B45808" s="60"/>
      <c r="D45808" s="61"/>
    </row>
    <row r="45809" spans="2:4" x14ac:dyDescent="0.3">
      <c r="B45809" s="60"/>
      <c r="D45809" s="61"/>
    </row>
    <row r="45810" spans="2:4" x14ac:dyDescent="0.3">
      <c r="B45810" s="60"/>
      <c r="D45810" s="61"/>
    </row>
    <row r="45811" spans="2:4" x14ac:dyDescent="0.3">
      <c r="B45811" s="60"/>
      <c r="D45811" s="61"/>
    </row>
    <row r="45812" spans="2:4" x14ac:dyDescent="0.3">
      <c r="B45812" s="60"/>
      <c r="D45812" s="61"/>
    </row>
    <row r="45813" spans="2:4" x14ac:dyDescent="0.3">
      <c r="B45813" s="60"/>
      <c r="D45813" s="61"/>
    </row>
    <row r="45814" spans="2:4" x14ac:dyDescent="0.3">
      <c r="B45814" s="60"/>
      <c r="D45814" s="61"/>
    </row>
    <row r="45815" spans="2:4" x14ac:dyDescent="0.3">
      <c r="B45815" s="60"/>
      <c r="D45815" s="61"/>
    </row>
    <row r="45816" spans="2:4" x14ac:dyDescent="0.3">
      <c r="B45816" s="60"/>
      <c r="D45816" s="61"/>
    </row>
    <row r="45817" spans="2:4" x14ac:dyDescent="0.3">
      <c r="B45817" s="60"/>
      <c r="D45817" s="61"/>
    </row>
    <row r="45818" spans="2:4" x14ac:dyDescent="0.3">
      <c r="B45818" s="60"/>
      <c r="D45818" s="61"/>
    </row>
    <row r="45819" spans="2:4" x14ac:dyDescent="0.3">
      <c r="B45819" s="60"/>
      <c r="D45819" s="61"/>
    </row>
    <row r="45820" spans="2:4" x14ac:dyDescent="0.3">
      <c r="B45820" s="60"/>
      <c r="D45820" s="61"/>
    </row>
    <row r="45821" spans="2:4" x14ac:dyDescent="0.3">
      <c r="B45821" s="60"/>
      <c r="D45821" s="61"/>
    </row>
    <row r="45822" spans="2:4" x14ac:dyDescent="0.3">
      <c r="B45822" s="60"/>
      <c r="D45822" s="61"/>
    </row>
    <row r="45823" spans="2:4" x14ac:dyDescent="0.3">
      <c r="B45823" s="60"/>
      <c r="D45823" s="61"/>
    </row>
    <row r="45824" spans="2:4" x14ac:dyDescent="0.3">
      <c r="B45824" s="60"/>
      <c r="D45824" s="61"/>
    </row>
    <row r="45825" spans="2:4" x14ac:dyDescent="0.3">
      <c r="B45825" s="60"/>
      <c r="D45825" s="61"/>
    </row>
    <row r="45826" spans="2:4" x14ac:dyDescent="0.3">
      <c r="B45826" s="60"/>
      <c r="D45826" s="61"/>
    </row>
    <row r="45827" spans="2:4" x14ac:dyDescent="0.3">
      <c r="B45827" s="60"/>
      <c r="D45827" s="61"/>
    </row>
    <row r="45828" spans="2:4" x14ac:dyDescent="0.3">
      <c r="B45828" s="60"/>
      <c r="D45828" s="61"/>
    </row>
    <row r="45829" spans="2:4" x14ac:dyDescent="0.3">
      <c r="B45829" s="60"/>
      <c r="D45829" s="61"/>
    </row>
    <row r="45830" spans="2:4" x14ac:dyDescent="0.3">
      <c r="B45830" s="60"/>
      <c r="D45830" s="61"/>
    </row>
    <row r="45831" spans="2:4" x14ac:dyDescent="0.3">
      <c r="B45831" s="60"/>
      <c r="D45831" s="61"/>
    </row>
    <row r="45832" spans="2:4" x14ac:dyDescent="0.3">
      <c r="B45832" s="60"/>
      <c r="D45832" s="61"/>
    </row>
    <row r="45833" spans="2:4" x14ac:dyDescent="0.3">
      <c r="B45833" s="60"/>
      <c r="D45833" s="61"/>
    </row>
    <row r="45834" spans="2:4" x14ac:dyDescent="0.3">
      <c r="B45834" s="60"/>
      <c r="D45834" s="61"/>
    </row>
    <row r="45835" spans="2:4" x14ac:dyDescent="0.3">
      <c r="B45835" s="60"/>
      <c r="D45835" s="61"/>
    </row>
    <row r="45836" spans="2:4" x14ac:dyDescent="0.3">
      <c r="B45836" s="60"/>
      <c r="D45836" s="61"/>
    </row>
    <row r="45837" spans="2:4" x14ac:dyDescent="0.3">
      <c r="B45837" s="60"/>
      <c r="D45837" s="61"/>
    </row>
    <row r="45838" spans="2:4" x14ac:dyDescent="0.3">
      <c r="B45838" s="60"/>
      <c r="D45838" s="61"/>
    </row>
    <row r="45839" spans="2:4" x14ac:dyDescent="0.3">
      <c r="B45839" s="60"/>
      <c r="D45839" s="61"/>
    </row>
    <row r="45840" spans="2:4" x14ac:dyDescent="0.3">
      <c r="B45840" s="60"/>
      <c r="D45840" s="61"/>
    </row>
    <row r="45841" spans="2:4" x14ac:dyDescent="0.3">
      <c r="B45841" s="60"/>
      <c r="D45841" s="61"/>
    </row>
    <row r="45842" spans="2:4" x14ac:dyDescent="0.3">
      <c r="B45842" s="60"/>
      <c r="D45842" s="61"/>
    </row>
    <row r="45843" spans="2:4" x14ac:dyDescent="0.3">
      <c r="B45843" s="60"/>
      <c r="D45843" s="61"/>
    </row>
    <row r="45844" spans="2:4" x14ac:dyDescent="0.3">
      <c r="B45844" s="60"/>
      <c r="D45844" s="61"/>
    </row>
    <row r="45845" spans="2:4" x14ac:dyDescent="0.3">
      <c r="B45845" s="60"/>
      <c r="D45845" s="61"/>
    </row>
    <row r="45846" spans="2:4" x14ac:dyDescent="0.3">
      <c r="B45846" s="60"/>
      <c r="D45846" s="61"/>
    </row>
    <row r="45847" spans="2:4" x14ac:dyDescent="0.3">
      <c r="B45847" s="60"/>
      <c r="D45847" s="61"/>
    </row>
    <row r="45848" spans="2:4" x14ac:dyDescent="0.3">
      <c r="B45848" s="60"/>
      <c r="D45848" s="61"/>
    </row>
    <row r="45849" spans="2:4" x14ac:dyDescent="0.3">
      <c r="B45849" s="60"/>
      <c r="D45849" s="61"/>
    </row>
    <row r="45850" spans="2:4" x14ac:dyDescent="0.3">
      <c r="B45850" s="60"/>
      <c r="D45850" s="61"/>
    </row>
    <row r="45851" spans="2:4" x14ac:dyDescent="0.3">
      <c r="B45851" s="60"/>
      <c r="D45851" s="61"/>
    </row>
    <row r="45852" spans="2:4" x14ac:dyDescent="0.3">
      <c r="B45852" s="60"/>
      <c r="D45852" s="61"/>
    </row>
    <row r="45853" spans="2:4" x14ac:dyDescent="0.3">
      <c r="B45853" s="60"/>
      <c r="D45853" s="61"/>
    </row>
    <row r="45854" spans="2:4" x14ac:dyDescent="0.3">
      <c r="B45854" s="60"/>
      <c r="D45854" s="61"/>
    </row>
    <row r="45855" spans="2:4" x14ac:dyDescent="0.3">
      <c r="B45855" s="60"/>
      <c r="D45855" s="61"/>
    </row>
    <row r="45856" spans="2:4" x14ac:dyDescent="0.3">
      <c r="B45856" s="60"/>
      <c r="D45856" s="61"/>
    </row>
    <row r="45857" spans="2:4" x14ac:dyDescent="0.3">
      <c r="B45857" s="60"/>
      <c r="D45857" s="61"/>
    </row>
    <row r="45858" spans="2:4" x14ac:dyDescent="0.3">
      <c r="B45858" s="60"/>
      <c r="D45858" s="61"/>
    </row>
    <row r="45859" spans="2:4" x14ac:dyDescent="0.3">
      <c r="B45859" s="60"/>
      <c r="D45859" s="61"/>
    </row>
    <row r="45860" spans="2:4" x14ac:dyDescent="0.3">
      <c r="B45860" s="60"/>
      <c r="D45860" s="61"/>
    </row>
    <row r="45861" spans="2:4" x14ac:dyDescent="0.3">
      <c r="B45861" s="60"/>
      <c r="D45861" s="61"/>
    </row>
    <row r="45862" spans="2:4" x14ac:dyDescent="0.3">
      <c r="B45862" s="60"/>
      <c r="D45862" s="61"/>
    </row>
    <row r="45863" spans="2:4" x14ac:dyDescent="0.3">
      <c r="B45863" s="60"/>
      <c r="D45863" s="61"/>
    </row>
    <row r="45864" spans="2:4" x14ac:dyDescent="0.3">
      <c r="B45864" s="60"/>
      <c r="D45864" s="61"/>
    </row>
    <row r="45865" spans="2:4" x14ac:dyDescent="0.3">
      <c r="B45865" s="60"/>
      <c r="D45865" s="61"/>
    </row>
    <row r="45866" spans="2:4" x14ac:dyDescent="0.3">
      <c r="B45866" s="60"/>
      <c r="D45866" s="61"/>
    </row>
    <row r="45867" spans="2:4" x14ac:dyDescent="0.3">
      <c r="B45867" s="60"/>
      <c r="D45867" s="61"/>
    </row>
    <row r="45868" spans="2:4" x14ac:dyDescent="0.3">
      <c r="B45868" s="60"/>
      <c r="D45868" s="61"/>
    </row>
    <row r="45869" spans="2:4" x14ac:dyDescent="0.3">
      <c r="B45869" s="60"/>
      <c r="D45869" s="61"/>
    </row>
    <row r="45870" spans="2:4" x14ac:dyDescent="0.3">
      <c r="B45870" s="60"/>
      <c r="D45870" s="61"/>
    </row>
    <row r="45871" spans="2:4" x14ac:dyDescent="0.3">
      <c r="B45871" s="60"/>
      <c r="D45871" s="61"/>
    </row>
    <row r="45872" spans="2:4" x14ac:dyDescent="0.3">
      <c r="B45872" s="60"/>
      <c r="D45872" s="61"/>
    </row>
    <row r="45873" spans="2:4" x14ac:dyDescent="0.3">
      <c r="B45873" s="60"/>
      <c r="D45873" s="61"/>
    </row>
    <row r="45874" spans="2:4" x14ac:dyDescent="0.3">
      <c r="B45874" s="60"/>
      <c r="D45874" s="61"/>
    </row>
    <row r="45875" spans="2:4" x14ac:dyDescent="0.3">
      <c r="B45875" s="60"/>
      <c r="D45875" s="61"/>
    </row>
    <row r="45876" spans="2:4" x14ac:dyDescent="0.3">
      <c r="B45876" s="60"/>
      <c r="D45876" s="61"/>
    </row>
    <row r="45877" spans="2:4" x14ac:dyDescent="0.3">
      <c r="B45877" s="60"/>
      <c r="D45877" s="61"/>
    </row>
    <row r="45878" spans="2:4" x14ac:dyDescent="0.3">
      <c r="B45878" s="60"/>
      <c r="D45878" s="61"/>
    </row>
    <row r="45879" spans="2:4" x14ac:dyDescent="0.3">
      <c r="B45879" s="60"/>
      <c r="D45879" s="61"/>
    </row>
    <row r="45880" spans="2:4" x14ac:dyDescent="0.3">
      <c r="B45880" s="60"/>
      <c r="D45880" s="61"/>
    </row>
    <row r="45881" spans="2:4" x14ac:dyDescent="0.3">
      <c r="B45881" s="60"/>
      <c r="D45881" s="61"/>
    </row>
    <row r="45882" spans="2:4" x14ac:dyDescent="0.3">
      <c r="B45882" s="60"/>
      <c r="D45882" s="61"/>
    </row>
    <row r="45883" spans="2:4" x14ac:dyDescent="0.3">
      <c r="B45883" s="60"/>
      <c r="D45883" s="61"/>
    </row>
    <row r="45884" spans="2:4" x14ac:dyDescent="0.3">
      <c r="B45884" s="60"/>
      <c r="D45884" s="61"/>
    </row>
    <row r="45885" spans="2:4" x14ac:dyDescent="0.3">
      <c r="B45885" s="60"/>
      <c r="D45885" s="61"/>
    </row>
    <row r="45886" spans="2:4" x14ac:dyDescent="0.3">
      <c r="B45886" s="60"/>
      <c r="D45886" s="61"/>
    </row>
    <row r="45887" spans="2:4" x14ac:dyDescent="0.3">
      <c r="B45887" s="60"/>
      <c r="D45887" s="61"/>
    </row>
    <row r="45888" spans="2:4" x14ac:dyDescent="0.3">
      <c r="B45888" s="60"/>
      <c r="D45888" s="61"/>
    </row>
    <row r="45889" spans="2:4" x14ac:dyDescent="0.3">
      <c r="B45889" s="60"/>
      <c r="D45889" s="61"/>
    </row>
    <row r="45890" spans="2:4" x14ac:dyDescent="0.3">
      <c r="B45890" s="60"/>
      <c r="D45890" s="61"/>
    </row>
    <row r="45891" spans="2:4" x14ac:dyDescent="0.3">
      <c r="B45891" s="60"/>
      <c r="D45891" s="61"/>
    </row>
    <row r="45892" spans="2:4" x14ac:dyDescent="0.3">
      <c r="B45892" s="60"/>
      <c r="D45892" s="61"/>
    </row>
    <row r="45893" spans="2:4" x14ac:dyDescent="0.3">
      <c r="B45893" s="60"/>
      <c r="D45893" s="61"/>
    </row>
    <row r="45894" spans="2:4" x14ac:dyDescent="0.3">
      <c r="B45894" s="60"/>
      <c r="D45894" s="61"/>
    </row>
    <row r="45895" spans="2:4" x14ac:dyDescent="0.3">
      <c r="B45895" s="60"/>
      <c r="D45895" s="61"/>
    </row>
    <row r="45896" spans="2:4" x14ac:dyDescent="0.3">
      <c r="B45896" s="60"/>
      <c r="D45896" s="61"/>
    </row>
    <row r="45897" spans="2:4" x14ac:dyDescent="0.3">
      <c r="B45897" s="60"/>
      <c r="D45897" s="61"/>
    </row>
    <row r="45898" spans="2:4" x14ac:dyDescent="0.3">
      <c r="B45898" s="60"/>
      <c r="D45898" s="61"/>
    </row>
    <row r="45899" spans="2:4" x14ac:dyDescent="0.3">
      <c r="B45899" s="60"/>
      <c r="D45899" s="61"/>
    </row>
    <row r="45900" spans="2:4" x14ac:dyDescent="0.3">
      <c r="B45900" s="60"/>
      <c r="D45900" s="61"/>
    </row>
    <row r="45901" spans="2:4" x14ac:dyDescent="0.3">
      <c r="B45901" s="60"/>
      <c r="D45901" s="61"/>
    </row>
    <row r="45902" spans="2:4" x14ac:dyDescent="0.3">
      <c r="B45902" s="60"/>
      <c r="D45902" s="61"/>
    </row>
    <row r="45903" spans="2:4" x14ac:dyDescent="0.3">
      <c r="B45903" s="60"/>
      <c r="D45903" s="61"/>
    </row>
    <row r="45904" spans="2:4" x14ac:dyDescent="0.3">
      <c r="B45904" s="60"/>
      <c r="D45904" s="61"/>
    </row>
    <row r="45905" spans="2:4" x14ac:dyDescent="0.3">
      <c r="B45905" s="60"/>
      <c r="D45905" s="61"/>
    </row>
    <row r="45906" spans="2:4" x14ac:dyDescent="0.3">
      <c r="B45906" s="60"/>
      <c r="D45906" s="61"/>
    </row>
    <row r="45907" spans="2:4" x14ac:dyDescent="0.3">
      <c r="B45907" s="60"/>
      <c r="D45907" s="61"/>
    </row>
    <row r="45908" spans="2:4" x14ac:dyDescent="0.3">
      <c r="B45908" s="60"/>
      <c r="D45908" s="61"/>
    </row>
    <row r="45909" spans="2:4" x14ac:dyDescent="0.3">
      <c r="B45909" s="60"/>
      <c r="D45909" s="61"/>
    </row>
    <row r="45910" spans="2:4" x14ac:dyDescent="0.3">
      <c r="B45910" s="60"/>
      <c r="D45910" s="61"/>
    </row>
    <row r="45911" spans="2:4" x14ac:dyDescent="0.3">
      <c r="B45911" s="60"/>
      <c r="D45911" s="61"/>
    </row>
    <row r="45912" spans="2:4" x14ac:dyDescent="0.3">
      <c r="B45912" s="60"/>
      <c r="D45912" s="61"/>
    </row>
    <row r="45913" spans="2:4" x14ac:dyDescent="0.3">
      <c r="B45913" s="60"/>
      <c r="D45913" s="61"/>
    </row>
    <row r="45914" spans="2:4" x14ac:dyDescent="0.3">
      <c r="B45914" s="60"/>
      <c r="D45914" s="61"/>
    </row>
    <row r="45915" spans="2:4" x14ac:dyDescent="0.3">
      <c r="B45915" s="60"/>
      <c r="D45915" s="61"/>
    </row>
    <row r="45916" spans="2:4" x14ac:dyDescent="0.3">
      <c r="B45916" s="60"/>
      <c r="D45916" s="61"/>
    </row>
    <row r="45917" spans="2:4" x14ac:dyDescent="0.3">
      <c r="B45917" s="60"/>
      <c r="D45917" s="61"/>
    </row>
    <row r="45918" spans="2:4" x14ac:dyDescent="0.3">
      <c r="B45918" s="60"/>
      <c r="D45918" s="61"/>
    </row>
    <row r="45919" spans="2:4" x14ac:dyDescent="0.3">
      <c r="B45919" s="60"/>
      <c r="D45919" s="61"/>
    </row>
    <row r="45920" spans="2:4" x14ac:dyDescent="0.3">
      <c r="B45920" s="60"/>
      <c r="D45920" s="61"/>
    </row>
    <row r="45921" spans="2:4" x14ac:dyDescent="0.3">
      <c r="B45921" s="60"/>
      <c r="D45921" s="61"/>
    </row>
    <row r="45922" spans="2:4" x14ac:dyDescent="0.3">
      <c r="B45922" s="60"/>
      <c r="D45922" s="61"/>
    </row>
    <row r="45923" spans="2:4" x14ac:dyDescent="0.3">
      <c r="B45923" s="60"/>
      <c r="D45923" s="61"/>
    </row>
    <row r="45924" spans="2:4" x14ac:dyDescent="0.3">
      <c r="B45924" s="60"/>
      <c r="D45924" s="61"/>
    </row>
    <row r="45925" spans="2:4" x14ac:dyDescent="0.3">
      <c r="B45925" s="60"/>
      <c r="D45925" s="61"/>
    </row>
    <row r="45926" spans="2:4" x14ac:dyDescent="0.3">
      <c r="B45926" s="60"/>
      <c r="D45926" s="61"/>
    </row>
    <row r="45927" spans="2:4" x14ac:dyDescent="0.3">
      <c r="B45927" s="60"/>
      <c r="D45927" s="61"/>
    </row>
    <row r="45928" spans="2:4" x14ac:dyDescent="0.3">
      <c r="B45928" s="60"/>
      <c r="D45928" s="61"/>
    </row>
    <row r="45929" spans="2:4" x14ac:dyDescent="0.3">
      <c r="B45929" s="60"/>
      <c r="D45929" s="61"/>
    </row>
    <row r="45930" spans="2:4" x14ac:dyDescent="0.3">
      <c r="B45930" s="60"/>
      <c r="D45930" s="61"/>
    </row>
    <row r="45931" spans="2:4" x14ac:dyDescent="0.3">
      <c r="B45931" s="60"/>
      <c r="D45931" s="61"/>
    </row>
    <row r="45932" spans="2:4" x14ac:dyDescent="0.3">
      <c r="B45932" s="60"/>
      <c r="D45932" s="61"/>
    </row>
    <row r="45933" spans="2:4" x14ac:dyDescent="0.3">
      <c r="B45933" s="60"/>
      <c r="D45933" s="61"/>
    </row>
    <row r="45934" spans="2:4" x14ac:dyDescent="0.3">
      <c r="B45934" s="60"/>
      <c r="D45934" s="61"/>
    </row>
    <row r="45935" spans="2:4" x14ac:dyDescent="0.3">
      <c r="B45935" s="60"/>
      <c r="D45935" s="61"/>
    </row>
    <row r="45936" spans="2:4" x14ac:dyDescent="0.3">
      <c r="B45936" s="60"/>
      <c r="D45936" s="61"/>
    </row>
    <row r="45937" spans="2:4" x14ac:dyDescent="0.3">
      <c r="B45937" s="60"/>
      <c r="D45937" s="61"/>
    </row>
    <row r="45938" spans="2:4" x14ac:dyDescent="0.3">
      <c r="B45938" s="60"/>
      <c r="D45938" s="61"/>
    </row>
    <row r="45939" spans="2:4" x14ac:dyDescent="0.3">
      <c r="B45939" s="60"/>
      <c r="D45939" s="61"/>
    </row>
    <row r="45940" spans="2:4" x14ac:dyDescent="0.3">
      <c r="B45940" s="60"/>
      <c r="D45940" s="61"/>
    </row>
    <row r="45941" spans="2:4" x14ac:dyDescent="0.3">
      <c r="B45941" s="60"/>
      <c r="D45941" s="61"/>
    </row>
    <row r="45942" spans="2:4" x14ac:dyDescent="0.3">
      <c r="B45942" s="60"/>
      <c r="D45942" s="61"/>
    </row>
    <row r="45943" spans="2:4" x14ac:dyDescent="0.3">
      <c r="B45943" s="60"/>
      <c r="D45943" s="61"/>
    </row>
    <row r="45944" spans="2:4" x14ac:dyDescent="0.3">
      <c r="B45944" s="60"/>
      <c r="D45944" s="61"/>
    </row>
    <row r="45945" spans="2:4" x14ac:dyDescent="0.3">
      <c r="B45945" s="60"/>
      <c r="D45945" s="61"/>
    </row>
    <row r="45946" spans="2:4" x14ac:dyDescent="0.3">
      <c r="B45946" s="60"/>
      <c r="D45946" s="61"/>
    </row>
    <row r="45947" spans="2:4" x14ac:dyDescent="0.3">
      <c r="B45947" s="60"/>
      <c r="D45947" s="61"/>
    </row>
    <row r="45948" spans="2:4" x14ac:dyDescent="0.3">
      <c r="B45948" s="60"/>
      <c r="D45948" s="61"/>
    </row>
    <row r="45949" spans="2:4" x14ac:dyDescent="0.3">
      <c r="B45949" s="60"/>
      <c r="D45949" s="61"/>
    </row>
    <row r="45950" spans="2:4" x14ac:dyDescent="0.3">
      <c r="B45950" s="60"/>
      <c r="D45950" s="61"/>
    </row>
    <row r="45951" spans="2:4" x14ac:dyDescent="0.3">
      <c r="B45951" s="60"/>
      <c r="D45951" s="61"/>
    </row>
    <row r="45952" spans="2:4" x14ac:dyDescent="0.3">
      <c r="B45952" s="60"/>
      <c r="D45952" s="61"/>
    </row>
    <row r="45953" spans="2:4" x14ac:dyDescent="0.3">
      <c r="B45953" s="60"/>
      <c r="D45953" s="61"/>
    </row>
    <row r="45954" spans="2:4" x14ac:dyDescent="0.3">
      <c r="B45954" s="60"/>
      <c r="D45954" s="61"/>
    </row>
    <row r="45955" spans="2:4" x14ac:dyDescent="0.3">
      <c r="B45955" s="60"/>
      <c r="D45955" s="61"/>
    </row>
    <row r="45956" spans="2:4" x14ac:dyDescent="0.3">
      <c r="B45956" s="60"/>
      <c r="D45956" s="61"/>
    </row>
    <row r="45957" spans="2:4" x14ac:dyDescent="0.3">
      <c r="B45957" s="60"/>
      <c r="D45957" s="61"/>
    </row>
    <row r="45958" spans="2:4" x14ac:dyDescent="0.3">
      <c r="B45958" s="60"/>
      <c r="D45958" s="61"/>
    </row>
    <row r="45959" spans="2:4" x14ac:dyDescent="0.3">
      <c r="B45959" s="60"/>
      <c r="D45959" s="61"/>
    </row>
    <row r="45960" spans="2:4" x14ac:dyDescent="0.3">
      <c r="B45960" s="60"/>
      <c r="D45960" s="61"/>
    </row>
    <row r="45961" spans="2:4" x14ac:dyDescent="0.3">
      <c r="B45961" s="60"/>
      <c r="D45961" s="61"/>
    </row>
    <row r="45962" spans="2:4" x14ac:dyDescent="0.3">
      <c r="B45962" s="60"/>
      <c r="D45962" s="61"/>
    </row>
    <row r="45963" spans="2:4" x14ac:dyDescent="0.3">
      <c r="B45963" s="60"/>
      <c r="D45963" s="61"/>
    </row>
    <row r="45964" spans="2:4" x14ac:dyDescent="0.3">
      <c r="B45964" s="60"/>
      <c r="D45964" s="61"/>
    </row>
    <row r="45965" spans="2:4" x14ac:dyDescent="0.3">
      <c r="B45965" s="60"/>
      <c r="D45965" s="61"/>
    </row>
    <row r="45966" spans="2:4" x14ac:dyDescent="0.3">
      <c r="B45966" s="60"/>
      <c r="D45966" s="61"/>
    </row>
    <row r="45967" spans="2:4" x14ac:dyDescent="0.3">
      <c r="B45967" s="60"/>
      <c r="D45967" s="61"/>
    </row>
    <row r="45968" spans="2:4" x14ac:dyDescent="0.3">
      <c r="B45968" s="60"/>
      <c r="D45968" s="61"/>
    </row>
    <row r="45969" spans="2:5" x14ac:dyDescent="0.3">
      <c r="B45969" s="60"/>
      <c r="D45969" s="61"/>
    </row>
    <row r="45970" spans="2:5" x14ac:dyDescent="0.3">
      <c r="B45970" s="60"/>
      <c r="D45970" s="61"/>
    </row>
    <row r="45971" spans="2:5" x14ac:dyDescent="0.3">
      <c r="B45971" s="60"/>
      <c r="D45971" s="61"/>
    </row>
    <row r="45972" spans="2:5" x14ac:dyDescent="0.3">
      <c r="B45972" s="60"/>
      <c r="D45972" s="61"/>
    </row>
    <row r="45973" spans="2:5" x14ac:dyDescent="0.3">
      <c r="B45973" s="60"/>
      <c r="D45973" s="61"/>
    </row>
    <row r="45974" spans="2:5" x14ac:dyDescent="0.3">
      <c r="B45974" s="60"/>
      <c r="D45974" s="62"/>
      <c r="E45974" s="63"/>
    </row>
    <row r="45975" spans="2:5" x14ac:dyDescent="0.3">
      <c r="B45975" s="60"/>
      <c r="D45975" s="62"/>
      <c r="E45975" s="63"/>
    </row>
    <row r="45976" spans="2:5" x14ac:dyDescent="0.3">
      <c r="B45976" s="60"/>
      <c r="D45976" s="62"/>
      <c r="E45976" s="63"/>
    </row>
    <row r="45977" spans="2:5" x14ac:dyDescent="0.3">
      <c r="B45977" s="60"/>
      <c r="D45977" s="62"/>
      <c r="E45977" s="63"/>
    </row>
    <row r="45978" spans="2:5" x14ac:dyDescent="0.3">
      <c r="B45978" s="60"/>
      <c r="D45978" s="62"/>
      <c r="E45978" s="63"/>
    </row>
    <row r="45979" spans="2:5" x14ac:dyDescent="0.3">
      <c r="B45979" s="60"/>
      <c r="D45979" s="62"/>
      <c r="E45979" s="63"/>
    </row>
    <row r="45980" spans="2:5" x14ac:dyDescent="0.3">
      <c r="B45980" s="60"/>
      <c r="D45980" s="62"/>
      <c r="E45980" s="63"/>
    </row>
    <row r="45981" spans="2:5" x14ac:dyDescent="0.3">
      <c r="B45981" s="60"/>
      <c r="D45981" s="62"/>
      <c r="E45981" s="63"/>
    </row>
    <row r="45982" spans="2:5" x14ac:dyDescent="0.3">
      <c r="B45982" s="60"/>
      <c r="D45982" s="62"/>
      <c r="E45982" s="63"/>
    </row>
    <row r="45983" spans="2:5" x14ac:dyDescent="0.3">
      <c r="B45983" s="60"/>
      <c r="D45983" s="62"/>
      <c r="E45983" s="63"/>
    </row>
    <row r="45984" spans="2:5" x14ac:dyDescent="0.3">
      <c r="B45984" s="60"/>
      <c r="D45984" s="62"/>
      <c r="E45984" s="63"/>
    </row>
    <row r="45985" spans="2:5" x14ac:dyDescent="0.3">
      <c r="B45985" s="60"/>
      <c r="D45985" s="62"/>
      <c r="E45985" s="63"/>
    </row>
    <row r="45986" spans="2:5" x14ac:dyDescent="0.3">
      <c r="B45986" s="60"/>
      <c r="D45986" s="62"/>
      <c r="E45986" s="63"/>
    </row>
    <row r="45987" spans="2:5" x14ac:dyDescent="0.3">
      <c r="B45987" s="60"/>
      <c r="D45987" s="62"/>
      <c r="E45987" s="63"/>
    </row>
    <row r="45988" spans="2:5" x14ac:dyDescent="0.3">
      <c r="B45988" s="60"/>
      <c r="D45988" s="62"/>
      <c r="E45988" s="63"/>
    </row>
    <row r="45989" spans="2:5" x14ac:dyDescent="0.3">
      <c r="B45989" s="60"/>
      <c r="D45989" s="62"/>
      <c r="E45989" s="63"/>
    </row>
    <row r="45990" spans="2:5" x14ac:dyDescent="0.3">
      <c r="B45990" s="60"/>
      <c r="D45990" s="62"/>
      <c r="E45990" s="63"/>
    </row>
    <row r="45991" spans="2:5" x14ac:dyDescent="0.3">
      <c r="B45991" s="60"/>
      <c r="D45991" s="62"/>
      <c r="E45991" s="63"/>
    </row>
    <row r="45992" spans="2:5" x14ac:dyDescent="0.3">
      <c r="B45992" s="60"/>
      <c r="D45992" s="62"/>
      <c r="E45992" s="63"/>
    </row>
    <row r="45993" spans="2:5" x14ac:dyDescent="0.3">
      <c r="B45993" s="60"/>
      <c r="D45993" s="62"/>
      <c r="E45993" s="63"/>
    </row>
    <row r="45994" spans="2:5" x14ac:dyDescent="0.3">
      <c r="B45994" s="60"/>
      <c r="D45994" s="61"/>
    </row>
    <row r="45995" spans="2:5" x14ac:dyDescent="0.3">
      <c r="B45995" s="60"/>
      <c r="D45995" s="61"/>
    </row>
    <row r="45996" spans="2:5" x14ac:dyDescent="0.3">
      <c r="B45996" s="60"/>
      <c r="D45996" s="61"/>
    </row>
    <row r="45997" spans="2:5" x14ac:dyDescent="0.3">
      <c r="B45997" s="60"/>
      <c r="D45997" s="61"/>
    </row>
    <row r="45998" spans="2:5" x14ac:dyDescent="0.3">
      <c r="B45998" s="60"/>
      <c r="D45998" s="61"/>
    </row>
    <row r="45999" spans="2:5" x14ac:dyDescent="0.3">
      <c r="B45999" s="60"/>
      <c r="D45999" s="61"/>
    </row>
    <row r="46000" spans="2:5" x14ac:dyDescent="0.3">
      <c r="B46000" s="60"/>
      <c r="D46000" s="61"/>
    </row>
    <row r="46001" spans="2:4" x14ac:dyDescent="0.3">
      <c r="B46001" s="60"/>
      <c r="D46001" s="61"/>
    </row>
    <row r="46002" spans="2:4" x14ac:dyDescent="0.3">
      <c r="B46002" s="60"/>
      <c r="D46002" s="61"/>
    </row>
    <row r="46003" spans="2:4" x14ac:dyDescent="0.3">
      <c r="B46003" s="60"/>
      <c r="D46003" s="61"/>
    </row>
    <row r="46004" spans="2:4" x14ac:dyDescent="0.3">
      <c r="B46004" s="60"/>
      <c r="D46004" s="61"/>
    </row>
    <row r="46005" spans="2:4" x14ac:dyDescent="0.3">
      <c r="B46005" s="60"/>
      <c r="D46005" s="61"/>
    </row>
    <row r="46006" spans="2:4" x14ac:dyDescent="0.3">
      <c r="B46006" s="60"/>
      <c r="D46006" s="61"/>
    </row>
    <row r="46007" spans="2:4" x14ac:dyDescent="0.3">
      <c r="B46007" s="60"/>
      <c r="D46007" s="61"/>
    </row>
    <row r="46008" spans="2:4" x14ac:dyDescent="0.3">
      <c r="B46008" s="60"/>
      <c r="D46008" s="61"/>
    </row>
    <row r="46009" spans="2:4" x14ac:dyDescent="0.3">
      <c r="B46009" s="60"/>
      <c r="D46009" s="61"/>
    </row>
    <row r="46010" spans="2:4" x14ac:dyDescent="0.3">
      <c r="B46010" s="60"/>
      <c r="D46010" s="61"/>
    </row>
    <row r="46011" spans="2:4" x14ac:dyDescent="0.3">
      <c r="B46011" s="60"/>
      <c r="D46011" s="61"/>
    </row>
    <row r="46012" spans="2:4" x14ac:dyDescent="0.3">
      <c r="B46012" s="60"/>
      <c r="D46012" s="61"/>
    </row>
    <row r="46013" spans="2:4" x14ac:dyDescent="0.3">
      <c r="B46013" s="60"/>
      <c r="D46013" s="61"/>
    </row>
    <row r="46014" spans="2:4" x14ac:dyDescent="0.3">
      <c r="B46014" s="60"/>
      <c r="D46014" s="61"/>
    </row>
    <row r="46015" spans="2:4" x14ac:dyDescent="0.3">
      <c r="B46015" s="60"/>
      <c r="D46015" s="61"/>
    </row>
    <row r="46016" spans="2:4" x14ac:dyDescent="0.3">
      <c r="B46016" s="60"/>
      <c r="D46016" s="61"/>
    </row>
    <row r="46017" spans="2:4" x14ac:dyDescent="0.3">
      <c r="B46017" s="60"/>
      <c r="D46017" s="61"/>
    </row>
    <row r="46018" spans="2:4" x14ac:dyDescent="0.3">
      <c r="B46018" s="60"/>
      <c r="D46018" s="61"/>
    </row>
    <row r="46019" spans="2:4" x14ac:dyDescent="0.3">
      <c r="B46019" s="60"/>
      <c r="D46019" s="61"/>
    </row>
    <row r="46020" spans="2:4" x14ac:dyDescent="0.3">
      <c r="B46020" s="60"/>
      <c r="D46020" s="61"/>
    </row>
    <row r="46021" spans="2:4" x14ac:dyDescent="0.3">
      <c r="B46021" s="60"/>
      <c r="D46021" s="61"/>
    </row>
    <row r="46022" spans="2:4" x14ac:dyDescent="0.3">
      <c r="B46022" s="60"/>
      <c r="D46022" s="61"/>
    </row>
    <row r="46023" spans="2:4" x14ac:dyDescent="0.3">
      <c r="B46023" s="60"/>
      <c r="D46023" s="61"/>
    </row>
    <row r="46024" spans="2:4" x14ac:dyDescent="0.3">
      <c r="B46024" s="60"/>
      <c r="D46024" s="61"/>
    </row>
    <row r="46025" spans="2:4" x14ac:dyDescent="0.3">
      <c r="B46025" s="60"/>
      <c r="D46025" s="61"/>
    </row>
    <row r="46026" spans="2:4" x14ac:dyDescent="0.3">
      <c r="B46026" s="60"/>
      <c r="D46026" s="61"/>
    </row>
    <row r="46027" spans="2:4" x14ac:dyDescent="0.3">
      <c r="B46027" s="60"/>
      <c r="D46027" s="61"/>
    </row>
    <row r="46028" spans="2:4" x14ac:dyDescent="0.3">
      <c r="B46028" s="60"/>
      <c r="D46028" s="61"/>
    </row>
    <row r="46029" spans="2:4" x14ac:dyDescent="0.3">
      <c r="B46029" s="60"/>
      <c r="D46029" s="61"/>
    </row>
    <row r="46030" spans="2:4" x14ac:dyDescent="0.3">
      <c r="B46030" s="60"/>
      <c r="D46030" s="61"/>
    </row>
    <row r="46031" spans="2:4" x14ac:dyDescent="0.3">
      <c r="B46031" s="60"/>
      <c r="D46031" s="61"/>
    </row>
    <row r="46032" spans="2:4" x14ac:dyDescent="0.3">
      <c r="B46032" s="60"/>
      <c r="D46032" s="61"/>
    </row>
    <row r="46033" spans="2:4" x14ac:dyDescent="0.3">
      <c r="B46033" s="60"/>
      <c r="D46033" s="61"/>
    </row>
    <row r="46034" spans="2:4" x14ac:dyDescent="0.3">
      <c r="B46034" s="60"/>
      <c r="D46034" s="61"/>
    </row>
    <row r="46035" spans="2:4" x14ac:dyDescent="0.3">
      <c r="B46035" s="60"/>
      <c r="D46035" s="61"/>
    </row>
    <row r="46036" spans="2:4" x14ac:dyDescent="0.3">
      <c r="B46036" s="60"/>
      <c r="D46036" s="61"/>
    </row>
    <row r="46037" spans="2:4" x14ac:dyDescent="0.3">
      <c r="B46037" s="60"/>
      <c r="D46037" s="61"/>
    </row>
    <row r="46038" spans="2:4" x14ac:dyDescent="0.3">
      <c r="B46038" s="60"/>
      <c r="D46038" s="61"/>
    </row>
    <row r="46039" spans="2:4" x14ac:dyDescent="0.3">
      <c r="B46039" s="60"/>
      <c r="D46039" s="61"/>
    </row>
    <row r="46040" spans="2:4" x14ac:dyDescent="0.3">
      <c r="B46040" s="60"/>
      <c r="D46040" s="61"/>
    </row>
    <row r="46041" spans="2:4" x14ac:dyDescent="0.3">
      <c r="B46041" s="60"/>
      <c r="D46041" s="61"/>
    </row>
    <row r="46042" spans="2:4" x14ac:dyDescent="0.3">
      <c r="B46042" s="60"/>
      <c r="D46042" s="61"/>
    </row>
    <row r="46043" spans="2:4" x14ac:dyDescent="0.3">
      <c r="B46043" s="60"/>
      <c r="D46043" s="61"/>
    </row>
    <row r="46044" spans="2:4" x14ac:dyDescent="0.3">
      <c r="B46044" s="60"/>
      <c r="D46044" s="61"/>
    </row>
    <row r="46045" spans="2:4" x14ac:dyDescent="0.3">
      <c r="B46045" s="60"/>
      <c r="D46045" s="61"/>
    </row>
    <row r="46046" spans="2:4" x14ac:dyDescent="0.3">
      <c r="B46046" s="60"/>
      <c r="D46046" s="61"/>
    </row>
    <row r="46047" spans="2:4" x14ac:dyDescent="0.3">
      <c r="B46047" s="60"/>
      <c r="D46047" s="61"/>
    </row>
    <row r="46048" spans="2:4" x14ac:dyDescent="0.3">
      <c r="B46048" s="60"/>
      <c r="D46048" s="61"/>
    </row>
    <row r="46049" spans="2:4" x14ac:dyDescent="0.3">
      <c r="B46049" s="60"/>
      <c r="D46049" s="61"/>
    </row>
    <row r="46050" spans="2:4" x14ac:dyDescent="0.3">
      <c r="B46050" s="60"/>
      <c r="D46050" s="61"/>
    </row>
    <row r="46051" spans="2:4" x14ac:dyDescent="0.3">
      <c r="B46051" s="60"/>
      <c r="D46051" s="61"/>
    </row>
    <row r="46052" spans="2:4" x14ac:dyDescent="0.3">
      <c r="B46052" s="60"/>
      <c r="D46052" s="61"/>
    </row>
    <row r="46053" spans="2:4" x14ac:dyDescent="0.3">
      <c r="B46053" s="60"/>
      <c r="D46053" s="61"/>
    </row>
    <row r="46054" spans="2:4" x14ac:dyDescent="0.3">
      <c r="B46054" s="60"/>
      <c r="D46054" s="61"/>
    </row>
    <row r="46055" spans="2:4" x14ac:dyDescent="0.3">
      <c r="B46055" s="60"/>
      <c r="D46055" s="61"/>
    </row>
    <row r="46056" spans="2:4" x14ac:dyDescent="0.3">
      <c r="B46056" s="60"/>
      <c r="D46056" s="61"/>
    </row>
    <row r="46057" spans="2:4" x14ac:dyDescent="0.3">
      <c r="B46057" s="60"/>
      <c r="D46057" s="61"/>
    </row>
    <row r="46058" spans="2:4" x14ac:dyDescent="0.3">
      <c r="B46058" s="60"/>
      <c r="D46058" s="61"/>
    </row>
    <row r="46059" spans="2:4" x14ac:dyDescent="0.3">
      <c r="B46059" s="60"/>
      <c r="D46059" s="61"/>
    </row>
    <row r="46060" spans="2:4" x14ac:dyDescent="0.3">
      <c r="B46060" s="60"/>
      <c r="D46060" s="61"/>
    </row>
    <row r="46061" spans="2:4" x14ac:dyDescent="0.3">
      <c r="B46061" s="60"/>
      <c r="D46061" s="61"/>
    </row>
    <row r="46062" spans="2:4" x14ac:dyDescent="0.3">
      <c r="B46062" s="60"/>
      <c r="D46062" s="61"/>
    </row>
    <row r="46063" spans="2:4" x14ac:dyDescent="0.3">
      <c r="B46063" s="60"/>
      <c r="D46063" s="61"/>
    </row>
    <row r="46064" spans="2:4" x14ac:dyDescent="0.3">
      <c r="B46064" s="60"/>
      <c r="D46064" s="61"/>
    </row>
    <row r="46065" spans="2:4" x14ac:dyDescent="0.3">
      <c r="B46065" s="60"/>
      <c r="D46065" s="61"/>
    </row>
    <row r="46066" spans="2:4" x14ac:dyDescent="0.3">
      <c r="B46066" s="60"/>
      <c r="D46066" s="61"/>
    </row>
    <row r="46067" spans="2:4" x14ac:dyDescent="0.3">
      <c r="B46067" s="60"/>
      <c r="D46067" s="61"/>
    </row>
    <row r="46068" spans="2:4" x14ac:dyDescent="0.3">
      <c r="B46068" s="60"/>
      <c r="D46068" s="61"/>
    </row>
    <row r="46069" spans="2:4" x14ac:dyDescent="0.3">
      <c r="B46069" s="60"/>
      <c r="D46069" s="61"/>
    </row>
    <row r="46070" spans="2:4" x14ac:dyDescent="0.3">
      <c r="B46070" s="60"/>
      <c r="D46070" s="61"/>
    </row>
    <row r="46071" spans="2:4" x14ac:dyDescent="0.3">
      <c r="B46071" s="60"/>
      <c r="D46071" s="61"/>
    </row>
    <row r="46072" spans="2:4" x14ac:dyDescent="0.3">
      <c r="B46072" s="60"/>
      <c r="D46072" s="61"/>
    </row>
    <row r="46073" spans="2:4" x14ac:dyDescent="0.3">
      <c r="B46073" s="60"/>
      <c r="D46073" s="61"/>
    </row>
    <row r="46074" spans="2:4" x14ac:dyDescent="0.3">
      <c r="B46074" s="60"/>
      <c r="D46074" s="61"/>
    </row>
    <row r="46075" spans="2:4" x14ac:dyDescent="0.3">
      <c r="B46075" s="60"/>
      <c r="D46075" s="61"/>
    </row>
    <row r="46076" spans="2:4" x14ac:dyDescent="0.3">
      <c r="B46076" s="60"/>
      <c r="D46076" s="61"/>
    </row>
    <row r="46077" spans="2:4" x14ac:dyDescent="0.3">
      <c r="B46077" s="60"/>
      <c r="D46077" s="61"/>
    </row>
    <row r="46078" spans="2:4" x14ac:dyDescent="0.3">
      <c r="B46078" s="60"/>
      <c r="D46078" s="61"/>
    </row>
    <row r="46079" spans="2:4" x14ac:dyDescent="0.3">
      <c r="B46079" s="60"/>
      <c r="D46079" s="61"/>
    </row>
    <row r="46080" spans="2:4" x14ac:dyDescent="0.3">
      <c r="B46080" s="60"/>
      <c r="D46080" s="61"/>
    </row>
    <row r="46081" spans="2:4" x14ac:dyDescent="0.3">
      <c r="B46081" s="60"/>
      <c r="D46081" s="61"/>
    </row>
    <row r="46082" spans="2:4" x14ac:dyDescent="0.3">
      <c r="B46082" s="60"/>
      <c r="D46082" s="61"/>
    </row>
    <row r="46083" spans="2:4" x14ac:dyDescent="0.3">
      <c r="B46083" s="60"/>
      <c r="D46083" s="61"/>
    </row>
    <row r="46084" spans="2:4" x14ac:dyDescent="0.3">
      <c r="B46084" s="60"/>
      <c r="D46084" s="61"/>
    </row>
    <row r="46085" spans="2:4" x14ac:dyDescent="0.3">
      <c r="B46085" s="60"/>
      <c r="D46085" s="61"/>
    </row>
    <row r="46086" spans="2:4" x14ac:dyDescent="0.3">
      <c r="B46086" s="60"/>
      <c r="D46086" s="61"/>
    </row>
    <row r="46087" spans="2:4" x14ac:dyDescent="0.3">
      <c r="B46087" s="60"/>
      <c r="D46087" s="61"/>
    </row>
    <row r="46088" spans="2:4" x14ac:dyDescent="0.3">
      <c r="B46088" s="60"/>
      <c r="D46088" s="61"/>
    </row>
    <row r="46089" spans="2:4" x14ac:dyDescent="0.3">
      <c r="B46089" s="60"/>
      <c r="D46089" s="61"/>
    </row>
    <row r="46090" spans="2:4" x14ac:dyDescent="0.3">
      <c r="B46090" s="60"/>
      <c r="D46090" s="61"/>
    </row>
    <row r="46091" spans="2:4" x14ac:dyDescent="0.3">
      <c r="B46091" s="60"/>
      <c r="D46091" s="61"/>
    </row>
    <row r="46092" spans="2:4" x14ac:dyDescent="0.3">
      <c r="B46092" s="60"/>
      <c r="D46092" s="61"/>
    </row>
    <row r="46093" spans="2:4" x14ac:dyDescent="0.3">
      <c r="B46093" s="60"/>
      <c r="D46093" s="61"/>
    </row>
    <row r="46094" spans="2:4" x14ac:dyDescent="0.3">
      <c r="B46094" s="60"/>
      <c r="D46094" s="61"/>
    </row>
    <row r="46095" spans="2:4" x14ac:dyDescent="0.3">
      <c r="B46095" s="60"/>
      <c r="D46095" s="61"/>
    </row>
    <row r="46096" spans="2:4" x14ac:dyDescent="0.3">
      <c r="B46096" s="60"/>
      <c r="D46096" s="61"/>
    </row>
    <row r="46097" spans="2:4" x14ac:dyDescent="0.3">
      <c r="B46097" s="60"/>
      <c r="D46097" s="61"/>
    </row>
    <row r="46098" spans="2:4" x14ac:dyDescent="0.3">
      <c r="B46098" s="60"/>
      <c r="D46098" s="61"/>
    </row>
    <row r="46099" spans="2:4" x14ac:dyDescent="0.3">
      <c r="B46099" s="60"/>
      <c r="D46099" s="61"/>
    </row>
    <row r="46100" spans="2:4" x14ac:dyDescent="0.3">
      <c r="B46100" s="60"/>
      <c r="D46100" s="61"/>
    </row>
    <row r="46101" spans="2:4" x14ac:dyDescent="0.3">
      <c r="B46101" s="60"/>
      <c r="D46101" s="61"/>
    </row>
    <row r="46102" spans="2:4" x14ac:dyDescent="0.3">
      <c r="B46102" s="60"/>
      <c r="D46102" s="61"/>
    </row>
    <row r="46103" spans="2:4" x14ac:dyDescent="0.3">
      <c r="B46103" s="60"/>
      <c r="D46103" s="61"/>
    </row>
    <row r="46104" spans="2:4" x14ac:dyDescent="0.3">
      <c r="B46104" s="60"/>
      <c r="D46104" s="61"/>
    </row>
    <row r="46105" spans="2:4" x14ac:dyDescent="0.3">
      <c r="B46105" s="60"/>
      <c r="D46105" s="61"/>
    </row>
    <row r="46106" spans="2:4" x14ac:dyDescent="0.3">
      <c r="B46106" s="60"/>
      <c r="D46106" s="61"/>
    </row>
    <row r="46107" spans="2:4" x14ac:dyDescent="0.3">
      <c r="B46107" s="60"/>
      <c r="D46107" s="61"/>
    </row>
    <row r="46108" spans="2:4" x14ac:dyDescent="0.3">
      <c r="B46108" s="60"/>
      <c r="D46108" s="61"/>
    </row>
    <row r="46109" spans="2:4" x14ac:dyDescent="0.3">
      <c r="B46109" s="60"/>
      <c r="D46109" s="61"/>
    </row>
    <row r="46110" spans="2:4" x14ac:dyDescent="0.3">
      <c r="B46110" s="60"/>
      <c r="D46110" s="61"/>
    </row>
    <row r="46111" spans="2:4" x14ac:dyDescent="0.3">
      <c r="B46111" s="60"/>
      <c r="D46111" s="61"/>
    </row>
    <row r="46112" spans="2:4" x14ac:dyDescent="0.3">
      <c r="B46112" s="60"/>
      <c r="D46112" s="61"/>
    </row>
    <row r="46113" spans="2:4" x14ac:dyDescent="0.3">
      <c r="B46113" s="60"/>
      <c r="D46113" s="61"/>
    </row>
    <row r="46114" spans="2:4" x14ac:dyDescent="0.3">
      <c r="B46114" s="60"/>
      <c r="D46114" s="61"/>
    </row>
    <row r="46115" spans="2:4" x14ac:dyDescent="0.3">
      <c r="B46115" s="60"/>
      <c r="D46115" s="61"/>
    </row>
    <row r="46116" spans="2:4" x14ac:dyDescent="0.3">
      <c r="B46116" s="60"/>
      <c r="D46116" s="61"/>
    </row>
    <row r="46117" spans="2:4" x14ac:dyDescent="0.3">
      <c r="B46117" s="60"/>
      <c r="D46117" s="61"/>
    </row>
    <row r="46118" spans="2:4" x14ac:dyDescent="0.3">
      <c r="B46118" s="60"/>
      <c r="D46118" s="61"/>
    </row>
    <row r="46119" spans="2:4" x14ac:dyDescent="0.3">
      <c r="B46119" s="60"/>
      <c r="D46119" s="61"/>
    </row>
    <row r="46120" spans="2:4" x14ac:dyDescent="0.3">
      <c r="B46120" s="60"/>
      <c r="D46120" s="61"/>
    </row>
    <row r="46121" spans="2:4" x14ac:dyDescent="0.3">
      <c r="B46121" s="60"/>
      <c r="D46121" s="61"/>
    </row>
    <row r="46122" spans="2:4" x14ac:dyDescent="0.3">
      <c r="B46122" s="60"/>
      <c r="D46122" s="61"/>
    </row>
    <row r="46123" spans="2:4" x14ac:dyDescent="0.3">
      <c r="B46123" s="60"/>
      <c r="D46123" s="61"/>
    </row>
    <row r="46124" spans="2:4" x14ac:dyDescent="0.3">
      <c r="B46124" s="60"/>
      <c r="D46124" s="61"/>
    </row>
    <row r="46125" spans="2:4" x14ac:dyDescent="0.3">
      <c r="B46125" s="60"/>
      <c r="D46125" s="61"/>
    </row>
    <row r="46126" spans="2:4" x14ac:dyDescent="0.3">
      <c r="B46126" s="60"/>
      <c r="D46126" s="61"/>
    </row>
    <row r="46127" spans="2:4" x14ac:dyDescent="0.3">
      <c r="B46127" s="60"/>
      <c r="D46127" s="61"/>
    </row>
    <row r="46128" spans="2:4" x14ac:dyDescent="0.3">
      <c r="B46128" s="60"/>
      <c r="D46128" s="61"/>
    </row>
    <row r="46129" spans="2:4" x14ac:dyDescent="0.3">
      <c r="B46129" s="60"/>
      <c r="D46129" s="61"/>
    </row>
    <row r="46130" spans="2:4" x14ac:dyDescent="0.3">
      <c r="B46130" s="60"/>
      <c r="D46130" s="61"/>
    </row>
    <row r="46131" spans="2:4" x14ac:dyDescent="0.3">
      <c r="B46131" s="60"/>
      <c r="D46131" s="61"/>
    </row>
    <row r="46132" spans="2:4" x14ac:dyDescent="0.3">
      <c r="B46132" s="60"/>
      <c r="D46132" s="61"/>
    </row>
    <row r="46133" spans="2:4" x14ac:dyDescent="0.3">
      <c r="B46133" s="60"/>
      <c r="D46133" s="61"/>
    </row>
    <row r="46134" spans="2:4" x14ac:dyDescent="0.3">
      <c r="B46134" s="60"/>
      <c r="D46134" s="61"/>
    </row>
    <row r="46135" spans="2:4" x14ac:dyDescent="0.3">
      <c r="B46135" s="60"/>
      <c r="D46135" s="61"/>
    </row>
    <row r="46136" spans="2:4" x14ac:dyDescent="0.3">
      <c r="B46136" s="60"/>
      <c r="D46136" s="61"/>
    </row>
    <row r="46137" spans="2:4" x14ac:dyDescent="0.3">
      <c r="B46137" s="60"/>
      <c r="D46137" s="61"/>
    </row>
    <row r="46138" spans="2:4" x14ac:dyDescent="0.3">
      <c r="B46138" s="60"/>
      <c r="D46138" s="61"/>
    </row>
    <row r="46139" spans="2:4" x14ac:dyDescent="0.3">
      <c r="B46139" s="60"/>
      <c r="D46139" s="61"/>
    </row>
    <row r="46140" spans="2:4" x14ac:dyDescent="0.3">
      <c r="B46140" s="60"/>
      <c r="D46140" s="61"/>
    </row>
    <row r="46141" spans="2:4" x14ac:dyDescent="0.3">
      <c r="B46141" s="60"/>
      <c r="D46141" s="61"/>
    </row>
    <row r="46142" spans="2:4" x14ac:dyDescent="0.3">
      <c r="B46142" s="60"/>
      <c r="D46142" s="61"/>
    </row>
    <row r="46143" spans="2:4" x14ac:dyDescent="0.3">
      <c r="B46143" s="60"/>
      <c r="D46143" s="61"/>
    </row>
    <row r="46144" spans="2:4" x14ac:dyDescent="0.3">
      <c r="B46144" s="60"/>
      <c r="D46144" s="61"/>
    </row>
    <row r="46145" spans="2:4" x14ac:dyDescent="0.3">
      <c r="B46145" s="60"/>
      <c r="D46145" s="61"/>
    </row>
    <row r="46146" spans="2:4" x14ac:dyDescent="0.3">
      <c r="B46146" s="60"/>
      <c r="D46146" s="61"/>
    </row>
    <row r="46147" spans="2:4" x14ac:dyDescent="0.3">
      <c r="B46147" s="60"/>
      <c r="D46147" s="61"/>
    </row>
    <row r="46148" spans="2:4" x14ac:dyDescent="0.3">
      <c r="B46148" s="60"/>
      <c r="D46148" s="61"/>
    </row>
    <row r="46149" spans="2:4" x14ac:dyDescent="0.3">
      <c r="B46149" s="60"/>
      <c r="D46149" s="61"/>
    </row>
    <row r="46150" spans="2:4" x14ac:dyDescent="0.3">
      <c r="B46150" s="60"/>
      <c r="D46150" s="61"/>
    </row>
    <row r="46151" spans="2:4" x14ac:dyDescent="0.3">
      <c r="B46151" s="60"/>
      <c r="D46151" s="61"/>
    </row>
    <row r="46152" spans="2:4" x14ac:dyDescent="0.3">
      <c r="B46152" s="60"/>
      <c r="D46152" s="61"/>
    </row>
    <row r="46153" spans="2:4" x14ac:dyDescent="0.3">
      <c r="B46153" s="60"/>
      <c r="D46153" s="61"/>
    </row>
    <row r="46154" spans="2:4" x14ac:dyDescent="0.3">
      <c r="B46154" s="60"/>
      <c r="D46154" s="61"/>
    </row>
    <row r="46155" spans="2:4" x14ac:dyDescent="0.3">
      <c r="B46155" s="60"/>
      <c r="D46155" s="61"/>
    </row>
    <row r="46156" spans="2:4" x14ac:dyDescent="0.3">
      <c r="B46156" s="60"/>
      <c r="D46156" s="61"/>
    </row>
    <row r="46157" spans="2:4" x14ac:dyDescent="0.3">
      <c r="B46157" s="60"/>
      <c r="D46157" s="61"/>
    </row>
    <row r="46158" spans="2:4" x14ac:dyDescent="0.3">
      <c r="B46158" s="60"/>
      <c r="D46158" s="61"/>
    </row>
    <row r="46159" spans="2:4" x14ac:dyDescent="0.3">
      <c r="B46159" s="60"/>
      <c r="D46159" s="61"/>
    </row>
    <row r="46160" spans="2:4" x14ac:dyDescent="0.3">
      <c r="B46160" s="60"/>
      <c r="D46160" s="61"/>
    </row>
    <row r="46161" spans="2:4" x14ac:dyDescent="0.3">
      <c r="B46161" s="60"/>
      <c r="D46161" s="61"/>
    </row>
    <row r="46162" spans="2:4" x14ac:dyDescent="0.3">
      <c r="B46162" s="60"/>
      <c r="D46162" s="61"/>
    </row>
    <row r="46163" spans="2:4" x14ac:dyDescent="0.3">
      <c r="B46163" s="60"/>
      <c r="D46163" s="61"/>
    </row>
    <row r="46164" spans="2:4" x14ac:dyDescent="0.3">
      <c r="B46164" s="60"/>
      <c r="D46164" s="61"/>
    </row>
    <row r="46165" spans="2:4" x14ac:dyDescent="0.3">
      <c r="B46165" s="60"/>
      <c r="D46165" s="61"/>
    </row>
    <row r="46166" spans="2:4" x14ac:dyDescent="0.3">
      <c r="B46166" s="60"/>
      <c r="D46166" s="61"/>
    </row>
    <row r="46167" spans="2:4" x14ac:dyDescent="0.3">
      <c r="B46167" s="60"/>
      <c r="D46167" s="61"/>
    </row>
    <row r="46168" spans="2:4" x14ac:dyDescent="0.3">
      <c r="B46168" s="60"/>
      <c r="D46168" s="61"/>
    </row>
    <row r="46169" spans="2:4" x14ac:dyDescent="0.3">
      <c r="B46169" s="60"/>
      <c r="D46169" s="61"/>
    </row>
    <row r="46170" spans="2:4" x14ac:dyDescent="0.3">
      <c r="B46170" s="60"/>
      <c r="D46170" s="61"/>
    </row>
    <row r="46171" spans="2:4" x14ac:dyDescent="0.3">
      <c r="B46171" s="60"/>
      <c r="D46171" s="61"/>
    </row>
    <row r="46172" spans="2:4" x14ac:dyDescent="0.3">
      <c r="B46172" s="60"/>
      <c r="D46172" s="61"/>
    </row>
    <row r="46173" spans="2:4" x14ac:dyDescent="0.3">
      <c r="B46173" s="60"/>
      <c r="D46173" s="61"/>
    </row>
    <row r="46174" spans="2:4" x14ac:dyDescent="0.3">
      <c r="B46174" s="60"/>
      <c r="D46174" s="61"/>
    </row>
    <row r="46175" spans="2:4" x14ac:dyDescent="0.3">
      <c r="B46175" s="60"/>
      <c r="D46175" s="61"/>
    </row>
    <row r="46176" spans="2:4" x14ac:dyDescent="0.3">
      <c r="B46176" s="60"/>
      <c r="D46176" s="61"/>
    </row>
    <row r="46177" spans="2:4" x14ac:dyDescent="0.3">
      <c r="B46177" s="60"/>
      <c r="D46177" s="61"/>
    </row>
    <row r="46178" spans="2:4" x14ac:dyDescent="0.3">
      <c r="B46178" s="60"/>
      <c r="D46178" s="61"/>
    </row>
    <row r="46179" spans="2:4" x14ac:dyDescent="0.3">
      <c r="B46179" s="60"/>
      <c r="D46179" s="61"/>
    </row>
    <row r="46180" spans="2:4" x14ac:dyDescent="0.3">
      <c r="B46180" s="60"/>
      <c r="D46180" s="61"/>
    </row>
    <row r="46181" spans="2:4" x14ac:dyDescent="0.3">
      <c r="B46181" s="60"/>
      <c r="D46181" s="61"/>
    </row>
    <row r="46182" spans="2:4" x14ac:dyDescent="0.3">
      <c r="B46182" s="60"/>
      <c r="D46182" s="61"/>
    </row>
    <row r="46183" spans="2:4" x14ac:dyDescent="0.3">
      <c r="B46183" s="60"/>
      <c r="D46183" s="61"/>
    </row>
    <row r="46184" spans="2:4" x14ac:dyDescent="0.3">
      <c r="B46184" s="60"/>
      <c r="D46184" s="61"/>
    </row>
    <row r="46185" spans="2:4" x14ac:dyDescent="0.3">
      <c r="B46185" s="60"/>
      <c r="D46185" s="61"/>
    </row>
    <row r="46186" spans="2:4" x14ac:dyDescent="0.3">
      <c r="B46186" s="60"/>
      <c r="D46186" s="61"/>
    </row>
    <row r="46187" spans="2:4" x14ac:dyDescent="0.3">
      <c r="B46187" s="60"/>
      <c r="D46187" s="61"/>
    </row>
    <row r="46188" spans="2:4" x14ac:dyDescent="0.3">
      <c r="B46188" s="60"/>
      <c r="D46188" s="61"/>
    </row>
    <row r="46189" spans="2:4" x14ac:dyDescent="0.3">
      <c r="B46189" s="60"/>
      <c r="D46189" s="61"/>
    </row>
    <row r="46190" spans="2:4" x14ac:dyDescent="0.3">
      <c r="B46190" s="60"/>
      <c r="D46190" s="61"/>
    </row>
    <row r="46191" spans="2:4" x14ac:dyDescent="0.3">
      <c r="B46191" s="60"/>
      <c r="D46191" s="61"/>
    </row>
    <row r="46192" spans="2:4" x14ac:dyDescent="0.3">
      <c r="B46192" s="60"/>
      <c r="D46192" s="61"/>
    </row>
    <row r="46193" spans="2:4" x14ac:dyDescent="0.3">
      <c r="B46193" s="60"/>
      <c r="D46193" s="61"/>
    </row>
    <row r="46194" spans="2:4" x14ac:dyDescent="0.3">
      <c r="B46194" s="60"/>
      <c r="D46194" s="61"/>
    </row>
    <row r="46195" spans="2:4" x14ac:dyDescent="0.3">
      <c r="B46195" s="60"/>
      <c r="D46195" s="61"/>
    </row>
    <row r="46196" spans="2:4" x14ac:dyDescent="0.3">
      <c r="B46196" s="60"/>
      <c r="D46196" s="61"/>
    </row>
    <row r="46197" spans="2:4" x14ac:dyDescent="0.3">
      <c r="B46197" s="60"/>
      <c r="D46197" s="61"/>
    </row>
    <row r="46198" spans="2:4" x14ac:dyDescent="0.3">
      <c r="B46198" s="60"/>
      <c r="D46198" s="61"/>
    </row>
    <row r="46199" spans="2:4" x14ac:dyDescent="0.3">
      <c r="B46199" s="60"/>
      <c r="D46199" s="61"/>
    </row>
    <row r="46200" spans="2:4" x14ac:dyDescent="0.3">
      <c r="B46200" s="60"/>
      <c r="D46200" s="61"/>
    </row>
    <row r="46201" spans="2:4" x14ac:dyDescent="0.3">
      <c r="B46201" s="60"/>
      <c r="D46201" s="61"/>
    </row>
    <row r="46202" spans="2:4" x14ac:dyDescent="0.3">
      <c r="B46202" s="60"/>
      <c r="D46202" s="61"/>
    </row>
    <row r="46203" spans="2:4" x14ac:dyDescent="0.3">
      <c r="B46203" s="60"/>
      <c r="D46203" s="61"/>
    </row>
    <row r="46204" spans="2:4" x14ac:dyDescent="0.3">
      <c r="B46204" s="60"/>
      <c r="D46204" s="61"/>
    </row>
    <row r="46205" spans="2:4" x14ac:dyDescent="0.3">
      <c r="B46205" s="60"/>
      <c r="D46205" s="61"/>
    </row>
    <row r="46206" spans="2:4" x14ac:dyDescent="0.3">
      <c r="B46206" s="60"/>
      <c r="D46206" s="61"/>
    </row>
    <row r="46207" spans="2:4" x14ac:dyDescent="0.3">
      <c r="B46207" s="60"/>
      <c r="D46207" s="61"/>
    </row>
    <row r="46208" spans="2:4" x14ac:dyDescent="0.3">
      <c r="B46208" s="60"/>
      <c r="D46208" s="61"/>
    </row>
    <row r="46209" spans="2:4" x14ac:dyDescent="0.3">
      <c r="B46209" s="60"/>
      <c r="D46209" s="61"/>
    </row>
    <row r="46210" spans="2:4" x14ac:dyDescent="0.3">
      <c r="B46210" s="60"/>
      <c r="D46210" s="61"/>
    </row>
    <row r="46211" spans="2:4" x14ac:dyDescent="0.3">
      <c r="B46211" s="60"/>
      <c r="D46211" s="61"/>
    </row>
    <row r="46212" spans="2:4" x14ac:dyDescent="0.3">
      <c r="B46212" s="60"/>
      <c r="D46212" s="61"/>
    </row>
    <row r="46213" spans="2:4" x14ac:dyDescent="0.3">
      <c r="B46213" s="60"/>
      <c r="D46213" s="61"/>
    </row>
    <row r="46214" spans="2:4" x14ac:dyDescent="0.3">
      <c r="B46214" s="60"/>
      <c r="D46214" s="61"/>
    </row>
    <row r="46215" spans="2:4" x14ac:dyDescent="0.3">
      <c r="B46215" s="60"/>
      <c r="D46215" s="61"/>
    </row>
    <row r="46216" spans="2:4" x14ac:dyDescent="0.3">
      <c r="B46216" s="60"/>
      <c r="D46216" s="61"/>
    </row>
    <row r="46217" spans="2:4" x14ac:dyDescent="0.3">
      <c r="B46217" s="60"/>
      <c r="D46217" s="61"/>
    </row>
    <row r="46218" spans="2:4" x14ac:dyDescent="0.3">
      <c r="B46218" s="60"/>
      <c r="D46218" s="61"/>
    </row>
    <row r="46219" spans="2:4" x14ac:dyDescent="0.3">
      <c r="B46219" s="60"/>
      <c r="D46219" s="61"/>
    </row>
    <row r="46220" spans="2:4" x14ac:dyDescent="0.3">
      <c r="B46220" s="60"/>
      <c r="D46220" s="61"/>
    </row>
    <row r="46221" spans="2:4" x14ac:dyDescent="0.3">
      <c r="B46221" s="60"/>
      <c r="D46221" s="61"/>
    </row>
    <row r="46222" spans="2:4" x14ac:dyDescent="0.3">
      <c r="B46222" s="60"/>
      <c r="D46222" s="61"/>
    </row>
    <row r="46223" spans="2:4" x14ac:dyDescent="0.3">
      <c r="B46223" s="60"/>
      <c r="D46223" s="61"/>
    </row>
    <row r="46224" spans="2:4" x14ac:dyDescent="0.3">
      <c r="B46224" s="60"/>
      <c r="D46224" s="61"/>
    </row>
    <row r="46225" spans="2:4" x14ac:dyDescent="0.3">
      <c r="B46225" s="60"/>
      <c r="D46225" s="61"/>
    </row>
    <row r="46226" spans="2:4" x14ac:dyDescent="0.3">
      <c r="B46226" s="60"/>
      <c r="D46226" s="61"/>
    </row>
    <row r="46227" spans="2:4" x14ac:dyDescent="0.3">
      <c r="B46227" s="60"/>
      <c r="D46227" s="61"/>
    </row>
    <row r="46228" spans="2:4" x14ac:dyDescent="0.3">
      <c r="B46228" s="60"/>
      <c r="D46228" s="61"/>
    </row>
    <row r="46229" spans="2:4" x14ac:dyDescent="0.3">
      <c r="B46229" s="60"/>
      <c r="D46229" s="61"/>
    </row>
    <row r="46230" spans="2:4" x14ac:dyDescent="0.3">
      <c r="B46230" s="60"/>
      <c r="D46230" s="61"/>
    </row>
    <row r="46231" spans="2:4" x14ac:dyDescent="0.3">
      <c r="B46231" s="60"/>
      <c r="D46231" s="61"/>
    </row>
    <row r="46232" spans="2:4" x14ac:dyDescent="0.3">
      <c r="B46232" s="60"/>
      <c r="D46232" s="61"/>
    </row>
    <row r="46233" spans="2:4" x14ac:dyDescent="0.3">
      <c r="B46233" s="60"/>
      <c r="D46233" s="61"/>
    </row>
    <row r="46234" spans="2:4" x14ac:dyDescent="0.3">
      <c r="B46234" s="60"/>
      <c r="D46234" s="61"/>
    </row>
    <row r="46235" spans="2:4" x14ac:dyDescent="0.3">
      <c r="B46235" s="60"/>
      <c r="D46235" s="61"/>
    </row>
    <row r="46236" spans="2:4" x14ac:dyDescent="0.3">
      <c r="B46236" s="60"/>
      <c r="D46236" s="61"/>
    </row>
    <row r="46237" spans="2:4" x14ac:dyDescent="0.3">
      <c r="B46237" s="60"/>
      <c r="D46237" s="61"/>
    </row>
    <row r="46238" spans="2:4" x14ac:dyDescent="0.3">
      <c r="B46238" s="60"/>
      <c r="D46238" s="61"/>
    </row>
    <row r="46239" spans="2:4" x14ac:dyDescent="0.3">
      <c r="B46239" s="60"/>
      <c r="D46239" s="61"/>
    </row>
    <row r="46240" spans="2:4" x14ac:dyDescent="0.3">
      <c r="B46240" s="60"/>
      <c r="D46240" s="61"/>
    </row>
    <row r="46241" spans="2:4" x14ac:dyDescent="0.3">
      <c r="B46241" s="60"/>
      <c r="D46241" s="61"/>
    </row>
    <row r="46242" spans="2:4" x14ac:dyDescent="0.3">
      <c r="B46242" s="60"/>
      <c r="D46242" s="61"/>
    </row>
    <row r="46243" spans="2:4" x14ac:dyDescent="0.3">
      <c r="B46243" s="60"/>
      <c r="D46243" s="61"/>
    </row>
    <row r="46244" spans="2:4" x14ac:dyDescent="0.3">
      <c r="B46244" s="60"/>
      <c r="D46244" s="61"/>
    </row>
    <row r="46245" spans="2:4" x14ac:dyDescent="0.3">
      <c r="B46245" s="60"/>
      <c r="D46245" s="61"/>
    </row>
    <row r="46246" spans="2:4" x14ac:dyDescent="0.3">
      <c r="B46246" s="60"/>
      <c r="D46246" s="61"/>
    </row>
    <row r="46247" spans="2:4" x14ac:dyDescent="0.3">
      <c r="B46247" s="60"/>
      <c r="D46247" s="61"/>
    </row>
    <row r="46248" spans="2:4" x14ac:dyDescent="0.3">
      <c r="B46248" s="60"/>
      <c r="D46248" s="61"/>
    </row>
    <row r="46249" spans="2:4" x14ac:dyDescent="0.3">
      <c r="B46249" s="60"/>
      <c r="D46249" s="61"/>
    </row>
    <row r="46250" spans="2:4" x14ac:dyDescent="0.3">
      <c r="B46250" s="60"/>
      <c r="D46250" s="61"/>
    </row>
    <row r="46251" spans="2:4" x14ac:dyDescent="0.3">
      <c r="B46251" s="60"/>
      <c r="D46251" s="61"/>
    </row>
    <row r="46252" spans="2:4" x14ac:dyDescent="0.3">
      <c r="B46252" s="60"/>
      <c r="D46252" s="61"/>
    </row>
    <row r="46253" spans="2:4" x14ac:dyDescent="0.3">
      <c r="B46253" s="60"/>
      <c r="D46253" s="61"/>
    </row>
    <row r="46254" spans="2:4" x14ac:dyDescent="0.3">
      <c r="B46254" s="60"/>
      <c r="D46254" s="61"/>
    </row>
    <row r="46255" spans="2:4" x14ac:dyDescent="0.3">
      <c r="B46255" s="60"/>
      <c r="D46255" s="61"/>
    </row>
    <row r="46256" spans="2:4" x14ac:dyDescent="0.3">
      <c r="B46256" s="60"/>
      <c r="D46256" s="61"/>
    </row>
    <row r="46257" spans="2:4" x14ac:dyDescent="0.3">
      <c r="B46257" s="60"/>
      <c r="D46257" s="61"/>
    </row>
    <row r="46258" spans="2:4" x14ac:dyDescent="0.3">
      <c r="B46258" s="60"/>
      <c r="D46258" s="61"/>
    </row>
    <row r="46259" spans="2:4" x14ac:dyDescent="0.3">
      <c r="B46259" s="60"/>
      <c r="D46259" s="61"/>
    </row>
    <row r="46260" spans="2:4" x14ac:dyDescent="0.3">
      <c r="B46260" s="60"/>
      <c r="D46260" s="61"/>
    </row>
    <row r="46261" spans="2:4" x14ac:dyDescent="0.3">
      <c r="B46261" s="60"/>
      <c r="D46261" s="61"/>
    </row>
    <row r="46262" spans="2:4" x14ac:dyDescent="0.3">
      <c r="B46262" s="60"/>
      <c r="D46262" s="61"/>
    </row>
    <row r="46263" spans="2:4" x14ac:dyDescent="0.3">
      <c r="B46263" s="60"/>
      <c r="D46263" s="61"/>
    </row>
    <row r="46264" spans="2:4" x14ac:dyDescent="0.3">
      <c r="B46264" s="60"/>
      <c r="D46264" s="61"/>
    </row>
    <row r="46265" spans="2:4" x14ac:dyDescent="0.3">
      <c r="B46265" s="60"/>
      <c r="D46265" s="61"/>
    </row>
    <row r="46266" spans="2:4" x14ac:dyDescent="0.3">
      <c r="B46266" s="60"/>
      <c r="D46266" s="61"/>
    </row>
    <row r="46267" spans="2:4" x14ac:dyDescent="0.3">
      <c r="B46267" s="60"/>
      <c r="D46267" s="61"/>
    </row>
    <row r="46268" spans="2:4" x14ac:dyDescent="0.3">
      <c r="B46268" s="60"/>
      <c r="D46268" s="61"/>
    </row>
    <row r="46269" spans="2:4" x14ac:dyDescent="0.3">
      <c r="B46269" s="60"/>
      <c r="D46269" s="61"/>
    </row>
    <row r="46270" spans="2:4" x14ac:dyDescent="0.3">
      <c r="B46270" s="60"/>
      <c r="D46270" s="61"/>
    </row>
    <row r="46271" spans="2:4" x14ac:dyDescent="0.3">
      <c r="B46271" s="60"/>
      <c r="D46271" s="61"/>
    </row>
    <row r="46272" spans="2:4" x14ac:dyDescent="0.3">
      <c r="B46272" s="60"/>
      <c r="D46272" s="61"/>
    </row>
    <row r="46273" spans="2:4" x14ac:dyDescent="0.3">
      <c r="B46273" s="60"/>
      <c r="D46273" s="61"/>
    </row>
    <row r="46274" spans="2:4" x14ac:dyDescent="0.3">
      <c r="B46274" s="60"/>
      <c r="D46274" s="61"/>
    </row>
    <row r="46275" spans="2:4" x14ac:dyDescent="0.3">
      <c r="B46275" s="60"/>
      <c r="D46275" s="61"/>
    </row>
    <row r="46276" spans="2:4" x14ac:dyDescent="0.3">
      <c r="B46276" s="60"/>
      <c r="D46276" s="61"/>
    </row>
    <row r="46277" spans="2:4" x14ac:dyDescent="0.3">
      <c r="B46277" s="60"/>
      <c r="D46277" s="61"/>
    </row>
    <row r="46278" spans="2:4" x14ac:dyDescent="0.3">
      <c r="B46278" s="60"/>
      <c r="D46278" s="61"/>
    </row>
    <row r="46279" spans="2:4" x14ac:dyDescent="0.3">
      <c r="B46279" s="60"/>
      <c r="D46279" s="61"/>
    </row>
    <row r="46280" spans="2:4" x14ac:dyDescent="0.3">
      <c r="B46280" s="60"/>
      <c r="D46280" s="61"/>
    </row>
    <row r="46281" spans="2:4" x14ac:dyDescent="0.3">
      <c r="B46281" s="60"/>
      <c r="D46281" s="61"/>
    </row>
    <row r="46282" spans="2:4" x14ac:dyDescent="0.3">
      <c r="B46282" s="60"/>
      <c r="D46282" s="61"/>
    </row>
    <row r="46283" spans="2:4" x14ac:dyDescent="0.3">
      <c r="B46283" s="60"/>
      <c r="D46283" s="61"/>
    </row>
    <row r="46284" spans="2:4" x14ac:dyDescent="0.3">
      <c r="B46284" s="60"/>
      <c r="D46284" s="61"/>
    </row>
    <row r="46285" spans="2:4" x14ac:dyDescent="0.3">
      <c r="B46285" s="60"/>
      <c r="D46285" s="61"/>
    </row>
    <row r="46286" spans="2:4" x14ac:dyDescent="0.3">
      <c r="B46286" s="60"/>
      <c r="D46286" s="61"/>
    </row>
    <row r="46287" spans="2:4" x14ac:dyDescent="0.3">
      <c r="B46287" s="60"/>
      <c r="D46287" s="61"/>
    </row>
    <row r="46288" spans="2:4" x14ac:dyDescent="0.3">
      <c r="B46288" s="60"/>
      <c r="D46288" s="61"/>
    </row>
    <row r="46289" spans="2:5" x14ac:dyDescent="0.3">
      <c r="B46289" s="60"/>
      <c r="D46289" s="62"/>
      <c r="E46289" s="63"/>
    </row>
    <row r="46290" spans="2:5" x14ac:dyDescent="0.3">
      <c r="B46290" s="60"/>
      <c r="D46290" s="62"/>
      <c r="E46290" s="63"/>
    </row>
    <row r="46291" spans="2:5" x14ac:dyDescent="0.3">
      <c r="B46291" s="60"/>
      <c r="D46291" s="62"/>
      <c r="E46291" s="63"/>
    </row>
    <row r="46292" spans="2:5" x14ac:dyDescent="0.3">
      <c r="B46292" s="60"/>
      <c r="D46292" s="62"/>
      <c r="E46292" s="63"/>
    </row>
    <row r="46293" spans="2:5" x14ac:dyDescent="0.3">
      <c r="B46293" s="60"/>
      <c r="D46293" s="62"/>
      <c r="E46293" s="63"/>
    </row>
    <row r="46294" spans="2:5" x14ac:dyDescent="0.3">
      <c r="B46294" s="60"/>
      <c r="D46294" s="62"/>
      <c r="E46294" s="63"/>
    </row>
    <row r="46295" spans="2:5" x14ac:dyDescent="0.3">
      <c r="B46295" s="60"/>
      <c r="D46295" s="62"/>
      <c r="E46295" s="63"/>
    </row>
    <row r="46296" spans="2:5" x14ac:dyDescent="0.3">
      <c r="B46296" s="60"/>
      <c r="D46296" s="62"/>
      <c r="E46296" s="63"/>
    </row>
    <row r="46297" spans="2:5" x14ac:dyDescent="0.3">
      <c r="B46297" s="60"/>
      <c r="D46297" s="62"/>
      <c r="E46297" s="63"/>
    </row>
    <row r="46298" spans="2:5" x14ac:dyDescent="0.3">
      <c r="B46298" s="60"/>
      <c r="D46298" s="62"/>
      <c r="E46298" s="63"/>
    </row>
    <row r="46299" spans="2:5" x14ac:dyDescent="0.3">
      <c r="B46299" s="60"/>
      <c r="D46299" s="62"/>
      <c r="E46299" s="63"/>
    </row>
    <row r="46300" spans="2:5" x14ac:dyDescent="0.3">
      <c r="B46300" s="60"/>
      <c r="D46300" s="62"/>
      <c r="E46300" s="63"/>
    </row>
    <row r="46301" spans="2:5" x14ac:dyDescent="0.3">
      <c r="B46301" s="60"/>
      <c r="D46301" s="62"/>
      <c r="E46301" s="63"/>
    </row>
    <row r="46302" spans="2:5" x14ac:dyDescent="0.3">
      <c r="B46302" s="60"/>
      <c r="D46302" s="62"/>
      <c r="E46302" s="63"/>
    </row>
    <row r="46303" spans="2:5" x14ac:dyDescent="0.3">
      <c r="B46303" s="60"/>
      <c r="D46303" s="62"/>
      <c r="E46303" s="63"/>
    </row>
    <row r="46304" spans="2:5" x14ac:dyDescent="0.3">
      <c r="B46304" s="60"/>
      <c r="D46304" s="62"/>
      <c r="E46304" s="63"/>
    </row>
    <row r="46305" spans="2:5" x14ac:dyDescent="0.3">
      <c r="B46305" s="60"/>
      <c r="D46305" s="62"/>
      <c r="E46305" s="63"/>
    </row>
    <row r="46306" spans="2:5" x14ac:dyDescent="0.3">
      <c r="B46306" s="60"/>
      <c r="D46306" s="62"/>
      <c r="E46306" s="63"/>
    </row>
    <row r="46307" spans="2:5" x14ac:dyDescent="0.3">
      <c r="B46307" s="60"/>
      <c r="D46307" s="62"/>
      <c r="E46307" s="63"/>
    </row>
    <row r="46308" spans="2:5" x14ac:dyDescent="0.3">
      <c r="B46308" s="60"/>
      <c r="D46308" s="62"/>
      <c r="E46308" s="63"/>
    </row>
    <row r="46309" spans="2:5" x14ac:dyDescent="0.3">
      <c r="B46309" s="60"/>
      <c r="D46309" s="61"/>
    </row>
    <row r="46310" spans="2:5" x14ac:dyDescent="0.3">
      <c r="B46310" s="60"/>
      <c r="D46310" s="61"/>
    </row>
    <row r="46311" spans="2:5" x14ac:dyDescent="0.3">
      <c r="B46311" s="60"/>
      <c r="D46311" s="61"/>
    </row>
    <row r="46312" spans="2:5" x14ac:dyDescent="0.3">
      <c r="B46312" s="60"/>
      <c r="D46312" s="61"/>
    </row>
    <row r="46313" spans="2:5" x14ac:dyDescent="0.3">
      <c r="B46313" s="60"/>
      <c r="D46313" s="61"/>
    </row>
    <row r="46314" spans="2:5" x14ac:dyDescent="0.3">
      <c r="B46314" s="60"/>
      <c r="D46314" s="61"/>
    </row>
    <row r="46315" spans="2:5" x14ac:dyDescent="0.3">
      <c r="B46315" s="60"/>
      <c r="D46315" s="61"/>
    </row>
    <row r="46316" spans="2:5" x14ac:dyDescent="0.3">
      <c r="B46316" s="60"/>
      <c r="D46316" s="61"/>
    </row>
    <row r="46317" spans="2:5" x14ac:dyDescent="0.3">
      <c r="B46317" s="60"/>
      <c r="D46317" s="61"/>
    </row>
    <row r="46318" spans="2:5" x14ac:dyDescent="0.3">
      <c r="B46318" s="60"/>
      <c r="D46318" s="61"/>
    </row>
    <row r="46319" spans="2:5" x14ac:dyDescent="0.3">
      <c r="B46319" s="60"/>
      <c r="D46319" s="61"/>
    </row>
    <row r="46320" spans="2:5" x14ac:dyDescent="0.3">
      <c r="B46320" s="60"/>
      <c r="D46320" s="61"/>
    </row>
    <row r="46321" spans="2:4" x14ac:dyDescent="0.3">
      <c r="B46321" s="60"/>
      <c r="D46321" s="61"/>
    </row>
    <row r="46322" spans="2:4" x14ac:dyDescent="0.3">
      <c r="B46322" s="60"/>
      <c r="D46322" s="61"/>
    </row>
    <row r="46323" spans="2:4" x14ac:dyDescent="0.3">
      <c r="B46323" s="60"/>
      <c r="D46323" s="61"/>
    </row>
    <row r="46324" spans="2:4" x14ac:dyDescent="0.3">
      <c r="B46324" s="60"/>
      <c r="D46324" s="61"/>
    </row>
    <row r="46325" spans="2:4" x14ac:dyDescent="0.3">
      <c r="B46325" s="60"/>
      <c r="D46325" s="61"/>
    </row>
    <row r="46326" spans="2:4" x14ac:dyDescent="0.3">
      <c r="B46326" s="60"/>
      <c r="D46326" s="61"/>
    </row>
    <row r="46327" spans="2:4" x14ac:dyDescent="0.3">
      <c r="B46327" s="60"/>
      <c r="D46327" s="61"/>
    </row>
    <row r="46328" spans="2:4" x14ac:dyDescent="0.3">
      <c r="B46328" s="60"/>
      <c r="D46328" s="61"/>
    </row>
    <row r="46329" spans="2:4" x14ac:dyDescent="0.3">
      <c r="B46329" s="60"/>
      <c r="D46329" s="61"/>
    </row>
    <row r="46330" spans="2:4" x14ac:dyDescent="0.3">
      <c r="B46330" s="60"/>
      <c r="D46330" s="61"/>
    </row>
    <row r="46331" spans="2:4" x14ac:dyDescent="0.3">
      <c r="B46331" s="60"/>
      <c r="D46331" s="61"/>
    </row>
    <row r="46332" spans="2:4" x14ac:dyDescent="0.3">
      <c r="B46332" s="60"/>
      <c r="D46332" s="61"/>
    </row>
    <row r="46333" spans="2:4" x14ac:dyDescent="0.3">
      <c r="B46333" s="60"/>
      <c r="D46333" s="61"/>
    </row>
    <row r="46334" spans="2:4" x14ac:dyDescent="0.3">
      <c r="B46334" s="60"/>
      <c r="D46334" s="61"/>
    </row>
    <row r="46335" spans="2:4" x14ac:dyDescent="0.3">
      <c r="B46335" s="60"/>
      <c r="D46335" s="61"/>
    </row>
    <row r="46336" spans="2:4" x14ac:dyDescent="0.3">
      <c r="B46336" s="60"/>
      <c r="D46336" s="61"/>
    </row>
    <row r="46337" spans="2:4" x14ac:dyDescent="0.3">
      <c r="B46337" s="60"/>
      <c r="D46337" s="61"/>
    </row>
    <row r="46338" spans="2:4" x14ac:dyDescent="0.3">
      <c r="B46338" s="60"/>
      <c r="D46338" s="61"/>
    </row>
    <row r="46339" spans="2:4" x14ac:dyDescent="0.3">
      <c r="B46339" s="60"/>
      <c r="D46339" s="61"/>
    </row>
    <row r="46340" spans="2:4" x14ac:dyDescent="0.3">
      <c r="B46340" s="60"/>
      <c r="D46340" s="61"/>
    </row>
    <row r="46341" spans="2:4" x14ac:dyDescent="0.3">
      <c r="B46341" s="60"/>
      <c r="D46341" s="61"/>
    </row>
    <row r="46342" spans="2:4" x14ac:dyDescent="0.3">
      <c r="B46342" s="60"/>
      <c r="D46342" s="61"/>
    </row>
    <row r="46343" spans="2:4" x14ac:dyDescent="0.3">
      <c r="B46343" s="60"/>
      <c r="D46343" s="61"/>
    </row>
    <row r="46344" spans="2:4" x14ac:dyDescent="0.3">
      <c r="B46344" s="60"/>
      <c r="D46344" s="61"/>
    </row>
    <row r="46345" spans="2:4" x14ac:dyDescent="0.3">
      <c r="B46345" s="60"/>
      <c r="D46345" s="61"/>
    </row>
    <row r="46346" spans="2:4" x14ac:dyDescent="0.3">
      <c r="B46346" s="60"/>
      <c r="D46346" s="61"/>
    </row>
    <row r="46347" spans="2:4" x14ac:dyDescent="0.3">
      <c r="B46347" s="60"/>
      <c r="D46347" s="61"/>
    </row>
    <row r="46348" spans="2:4" x14ac:dyDescent="0.3">
      <c r="B46348" s="60"/>
      <c r="D46348" s="61"/>
    </row>
    <row r="46349" spans="2:4" x14ac:dyDescent="0.3">
      <c r="B46349" s="60"/>
      <c r="D46349" s="61"/>
    </row>
    <row r="46350" spans="2:4" x14ac:dyDescent="0.3">
      <c r="B46350" s="60"/>
      <c r="D46350" s="61"/>
    </row>
    <row r="46351" spans="2:4" x14ac:dyDescent="0.3">
      <c r="B46351" s="60"/>
      <c r="D46351" s="61"/>
    </row>
    <row r="46352" spans="2:4" x14ac:dyDescent="0.3">
      <c r="B46352" s="60"/>
      <c r="D46352" s="61"/>
    </row>
    <row r="46353" spans="2:4" x14ac:dyDescent="0.3">
      <c r="B46353" s="60"/>
      <c r="D46353" s="61"/>
    </row>
    <row r="46354" spans="2:4" x14ac:dyDescent="0.3">
      <c r="B46354" s="60"/>
      <c r="D46354" s="61"/>
    </row>
    <row r="46355" spans="2:4" x14ac:dyDescent="0.3">
      <c r="B46355" s="60"/>
      <c r="D46355" s="61"/>
    </row>
    <row r="46356" spans="2:4" x14ac:dyDescent="0.3">
      <c r="B46356" s="60"/>
      <c r="D46356" s="61"/>
    </row>
    <row r="46357" spans="2:4" x14ac:dyDescent="0.3">
      <c r="B46357" s="60"/>
      <c r="D46357" s="61"/>
    </row>
    <row r="46358" spans="2:4" x14ac:dyDescent="0.3">
      <c r="B46358" s="60"/>
      <c r="D46358" s="61"/>
    </row>
    <row r="46359" spans="2:4" x14ac:dyDescent="0.3">
      <c r="B46359" s="60"/>
      <c r="D46359" s="61"/>
    </row>
    <row r="46360" spans="2:4" x14ac:dyDescent="0.3">
      <c r="B46360" s="60"/>
      <c r="D46360" s="61"/>
    </row>
    <row r="46361" spans="2:4" x14ac:dyDescent="0.3">
      <c r="B46361" s="60"/>
      <c r="D46361" s="61"/>
    </row>
    <row r="46362" spans="2:4" x14ac:dyDescent="0.3">
      <c r="B46362" s="60"/>
      <c r="D46362" s="61"/>
    </row>
    <row r="46363" spans="2:4" x14ac:dyDescent="0.3">
      <c r="B46363" s="60"/>
      <c r="D46363" s="61"/>
    </row>
    <row r="46364" spans="2:4" x14ac:dyDescent="0.3">
      <c r="B46364" s="60"/>
      <c r="D46364" s="61"/>
    </row>
    <row r="46365" spans="2:4" x14ac:dyDescent="0.3">
      <c r="B46365" s="60"/>
      <c r="D46365" s="61"/>
    </row>
    <row r="46366" spans="2:4" x14ac:dyDescent="0.3">
      <c r="B46366" s="60"/>
      <c r="D46366" s="61"/>
    </row>
    <row r="46367" spans="2:4" x14ac:dyDescent="0.3">
      <c r="B46367" s="60"/>
      <c r="D46367" s="61"/>
    </row>
    <row r="46368" spans="2:4" x14ac:dyDescent="0.3">
      <c r="B46368" s="60"/>
      <c r="D46368" s="61"/>
    </row>
    <row r="46369" spans="2:4" x14ac:dyDescent="0.3">
      <c r="B46369" s="60"/>
      <c r="D46369" s="61"/>
    </row>
    <row r="46370" spans="2:4" x14ac:dyDescent="0.3">
      <c r="B46370" s="60"/>
      <c r="D46370" s="61"/>
    </row>
    <row r="46371" spans="2:4" x14ac:dyDescent="0.3">
      <c r="B46371" s="60"/>
      <c r="D46371" s="61"/>
    </row>
    <row r="46372" spans="2:4" x14ac:dyDescent="0.3">
      <c r="B46372" s="60"/>
      <c r="D46372" s="61"/>
    </row>
    <row r="46373" spans="2:4" x14ac:dyDescent="0.3">
      <c r="B46373" s="60"/>
      <c r="D46373" s="61"/>
    </row>
    <row r="46374" spans="2:4" x14ac:dyDescent="0.3">
      <c r="B46374" s="60"/>
      <c r="D46374" s="61"/>
    </row>
    <row r="46375" spans="2:4" x14ac:dyDescent="0.3">
      <c r="B46375" s="60"/>
      <c r="D46375" s="61"/>
    </row>
    <row r="46376" spans="2:4" x14ac:dyDescent="0.3">
      <c r="B46376" s="60"/>
      <c r="D46376" s="61"/>
    </row>
    <row r="46377" spans="2:4" x14ac:dyDescent="0.3">
      <c r="B46377" s="60"/>
      <c r="D46377" s="61"/>
    </row>
    <row r="46378" spans="2:4" x14ac:dyDescent="0.3">
      <c r="B46378" s="60"/>
      <c r="D46378" s="61"/>
    </row>
    <row r="46379" spans="2:4" x14ac:dyDescent="0.3">
      <c r="B46379" s="60"/>
      <c r="D46379" s="61"/>
    </row>
    <row r="46380" spans="2:4" x14ac:dyDescent="0.3">
      <c r="B46380" s="60"/>
      <c r="D46380" s="61"/>
    </row>
    <row r="46381" spans="2:4" x14ac:dyDescent="0.3">
      <c r="B46381" s="60"/>
      <c r="D46381" s="61"/>
    </row>
    <row r="46382" spans="2:4" x14ac:dyDescent="0.3">
      <c r="B46382" s="60"/>
      <c r="D46382" s="61"/>
    </row>
    <row r="46383" spans="2:4" x14ac:dyDescent="0.3">
      <c r="B46383" s="60"/>
      <c r="D46383" s="61"/>
    </row>
    <row r="46384" spans="2:4" x14ac:dyDescent="0.3">
      <c r="B46384" s="60"/>
      <c r="D46384" s="61"/>
    </row>
    <row r="46385" spans="2:4" x14ac:dyDescent="0.3">
      <c r="B46385" s="60"/>
      <c r="D46385" s="61"/>
    </row>
    <row r="46386" spans="2:4" x14ac:dyDescent="0.3">
      <c r="B46386" s="60"/>
      <c r="D46386" s="61"/>
    </row>
    <row r="46387" spans="2:4" x14ac:dyDescent="0.3">
      <c r="B46387" s="60"/>
      <c r="D46387" s="61"/>
    </row>
    <row r="46388" spans="2:4" x14ac:dyDescent="0.3">
      <c r="B46388" s="60"/>
      <c r="D46388" s="61"/>
    </row>
    <row r="46389" spans="2:4" x14ac:dyDescent="0.3">
      <c r="B46389" s="60"/>
      <c r="D46389" s="61"/>
    </row>
    <row r="46390" spans="2:4" x14ac:dyDescent="0.3">
      <c r="B46390" s="60"/>
      <c r="D46390" s="61"/>
    </row>
    <row r="46391" spans="2:4" x14ac:dyDescent="0.3">
      <c r="B46391" s="60"/>
      <c r="D46391" s="61"/>
    </row>
    <row r="46392" spans="2:4" x14ac:dyDescent="0.3">
      <c r="B46392" s="60"/>
      <c r="D46392" s="61"/>
    </row>
    <row r="46393" spans="2:4" x14ac:dyDescent="0.3">
      <c r="B46393" s="60"/>
      <c r="D46393" s="61"/>
    </row>
    <row r="46394" spans="2:4" x14ac:dyDescent="0.3">
      <c r="B46394" s="60"/>
      <c r="D46394" s="61"/>
    </row>
    <row r="46395" spans="2:4" x14ac:dyDescent="0.3">
      <c r="B46395" s="60"/>
      <c r="D46395" s="61"/>
    </row>
    <row r="46396" spans="2:4" x14ac:dyDescent="0.3">
      <c r="B46396" s="60"/>
      <c r="D46396" s="61"/>
    </row>
    <row r="46397" spans="2:4" x14ac:dyDescent="0.3">
      <c r="B46397" s="60"/>
      <c r="D46397" s="61"/>
    </row>
    <row r="46398" spans="2:4" x14ac:dyDescent="0.3">
      <c r="B46398" s="60"/>
      <c r="D46398" s="61"/>
    </row>
    <row r="46399" spans="2:4" x14ac:dyDescent="0.3">
      <c r="B46399" s="60"/>
      <c r="D46399" s="61"/>
    </row>
    <row r="46400" spans="2:4" x14ac:dyDescent="0.3">
      <c r="B46400" s="60"/>
      <c r="D46400" s="61"/>
    </row>
    <row r="46401" spans="2:4" x14ac:dyDescent="0.3">
      <c r="B46401" s="60"/>
      <c r="D46401" s="61"/>
    </row>
    <row r="46402" spans="2:4" x14ac:dyDescent="0.3">
      <c r="B46402" s="60"/>
      <c r="D46402" s="61"/>
    </row>
    <row r="46403" spans="2:4" x14ac:dyDescent="0.3">
      <c r="B46403" s="60"/>
      <c r="D46403" s="61"/>
    </row>
    <row r="46404" spans="2:4" x14ac:dyDescent="0.3">
      <c r="B46404" s="60"/>
      <c r="D46404" s="61"/>
    </row>
    <row r="46405" spans="2:4" x14ac:dyDescent="0.3">
      <c r="B46405" s="60"/>
      <c r="D46405" s="61"/>
    </row>
    <row r="46406" spans="2:4" x14ac:dyDescent="0.3">
      <c r="B46406" s="60"/>
      <c r="D46406" s="61"/>
    </row>
    <row r="46407" spans="2:4" x14ac:dyDescent="0.3">
      <c r="B46407" s="60"/>
      <c r="D46407" s="61"/>
    </row>
    <row r="46408" spans="2:4" x14ac:dyDescent="0.3">
      <c r="B46408" s="60"/>
      <c r="D46408" s="61"/>
    </row>
    <row r="46409" spans="2:4" x14ac:dyDescent="0.3">
      <c r="B46409" s="60"/>
      <c r="D46409" s="61"/>
    </row>
    <row r="46410" spans="2:4" x14ac:dyDescent="0.3">
      <c r="B46410" s="60"/>
      <c r="D46410" s="61"/>
    </row>
    <row r="46411" spans="2:4" x14ac:dyDescent="0.3">
      <c r="B46411" s="60"/>
      <c r="D46411" s="61"/>
    </row>
    <row r="46412" spans="2:4" x14ac:dyDescent="0.3">
      <c r="B46412" s="60"/>
      <c r="D46412" s="61"/>
    </row>
    <row r="46413" spans="2:4" x14ac:dyDescent="0.3">
      <c r="B46413" s="60"/>
      <c r="D46413" s="61"/>
    </row>
    <row r="46414" spans="2:4" x14ac:dyDescent="0.3">
      <c r="B46414" s="60"/>
      <c r="D46414" s="61"/>
    </row>
    <row r="46415" spans="2:4" x14ac:dyDescent="0.3">
      <c r="B46415" s="60"/>
      <c r="D46415" s="61"/>
    </row>
    <row r="46416" spans="2:4" x14ac:dyDescent="0.3">
      <c r="B46416" s="60"/>
      <c r="D46416" s="61"/>
    </row>
    <row r="46417" spans="2:4" x14ac:dyDescent="0.3">
      <c r="B46417" s="60"/>
      <c r="D46417" s="61"/>
    </row>
    <row r="46418" spans="2:4" x14ac:dyDescent="0.3">
      <c r="B46418" s="60"/>
      <c r="D46418" s="61"/>
    </row>
    <row r="46419" spans="2:4" x14ac:dyDescent="0.3">
      <c r="B46419" s="60"/>
      <c r="D46419" s="61"/>
    </row>
    <row r="46420" spans="2:4" x14ac:dyDescent="0.3">
      <c r="B46420" s="60"/>
      <c r="D46420" s="61"/>
    </row>
    <row r="46421" spans="2:4" x14ac:dyDescent="0.3">
      <c r="B46421" s="60"/>
      <c r="D46421" s="61"/>
    </row>
    <row r="46422" spans="2:4" x14ac:dyDescent="0.3">
      <c r="B46422" s="60"/>
      <c r="D46422" s="61"/>
    </row>
    <row r="46423" spans="2:4" x14ac:dyDescent="0.3">
      <c r="B46423" s="60"/>
      <c r="D46423" s="61"/>
    </row>
    <row r="46424" spans="2:4" x14ac:dyDescent="0.3">
      <c r="B46424" s="60"/>
      <c r="D46424" s="61"/>
    </row>
    <row r="46425" spans="2:4" x14ac:dyDescent="0.3">
      <c r="B46425" s="60"/>
      <c r="D46425" s="61"/>
    </row>
    <row r="46426" spans="2:4" x14ac:dyDescent="0.3">
      <c r="B46426" s="60"/>
      <c r="D46426" s="61"/>
    </row>
    <row r="46427" spans="2:4" x14ac:dyDescent="0.3">
      <c r="B46427" s="60"/>
      <c r="D46427" s="61"/>
    </row>
    <row r="46428" spans="2:4" x14ac:dyDescent="0.3">
      <c r="B46428" s="60"/>
      <c r="D46428" s="61"/>
    </row>
    <row r="46429" spans="2:4" x14ac:dyDescent="0.3">
      <c r="B46429" s="60"/>
      <c r="D46429" s="61"/>
    </row>
    <row r="46430" spans="2:4" x14ac:dyDescent="0.3">
      <c r="B46430" s="60"/>
      <c r="D46430" s="61"/>
    </row>
    <row r="46431" spans="2:4" x14ac:dyDescent="0.3">
      <c r="B46431" s="60"/>
      <c r="D46431" s="61"/>
    </row>
    <row r="46432" spans="2:4" x14ac:dyDescent="0.3">
      <c r="B46432" s="60"/>
      <c r="D46432" s="61"/>
    </row>
    <row r="46433" spans="2:4" x14ac:dyDescent="0.3">
      <c r="B46433" s="60"/>
      <c r="D46433" s="61"/>
    </row>
    <row r="46434" spans="2:4" x14ac:dyDescent="0.3">
      <c r="B46434" s="60"/>
      <c r="D46434" s="61"/>
    </row>
    <row r="46435" spans="2:4" x14ac:dyDescent="0.3">
      <c r="B46435" s="60"/>
      <c r="D46435" s="61"/>
    </row>
    <row r="46436" spans="2:4" x14ac:dyDescent="0.3">
      <c r="B46436" s="60"/>
      <c r="D46436" s="61"/>
    </row>
    <row r="46437" spans="2:4" x14ac:dyDescent="0.3">
      <c r="B46437" s="60"/>
      <c r="D46437" s="61"/>
    </row>
    <row r="46438" spans="2:4" x14ac:dyDescent="0.3">
      <c r="B46438" s="60"/>
      <c r="D46438" s="61"/>
    </row>
    <row r="46439" spans="2:4" x14ac:dyDescent="0.3">
      <c r="B46439" s="60"/>
      <c r="D46439" s="61"/>
    </row>
    <row r="46440" spans="2:4" x14ac:dyDescent="0.3">
      <c r="B46440" s="60"/>
      <c r="D46440" s="61"/>
    </row>
    <row r="46441" spans="2:4" x14ac:dyDescent="0.3">
      <c r="B46441" s="60"/>
      <c r="D46441" s="61"/>
    </row>
    <row r="46442" spans="2:4" x14ac:dyDescent="0.3">
      <c r="B46442" s="60"/>
      <c r="D46442" s="61"/>
    </row>
    <row r="46443" spans="2:4" x14ac:dyDescent="0.3">
      <c r="B46443" s="60"/>
      <c r="D46443" s="61"/>
    </row>
    <row r="46444" spans="2:4" x14ac:dyDescent="0.3">
      <c r="B46444" s="60"/>
      <c r="D46444" s="61"/>
    </row>
    <row r="46445" spans="2:4" x14ac:dyDescent="0.3">
      <c r="B46445" s="60"/>
      <c r="D46445" s="61"/>
    </row>
    <row r="46446" spans="2:4" x14ac:dyDescent="0.3">
      <c r="B46446" s="60"/>
      <c r="D46446" s="61"/>
    </row>
    <row r="46447" spans="2:4" x14ac:dyDescent="0.3">
      <c r="B46447" s="60"/>
      <c r="D46447" s="61"/>
    </row>
    <row r="46448" spans="2:4" x14ac:dyDescent="0.3">
      <c r="B46448" s="60"/>
      <c r="D46448" s="61"/>
    </row>
    <row r="46449" spans="2:4" x14ac:dyDescent="0.3">
      <c r="B46449" s="60"/>
      <c r="D46449" s="61"/>
    </row>
    <row r="46450" spans="2:4" x14ac:dyDescent="0.3">
      <c r="B46450" s="60"/>
      <c r="D46450" s="61"/>
    </row>
    <row r="46451" spans="2:4" x14ac:dyDescent="0.3">
      <c r="B46451" s="60"/>
      <c r="D46451" s="61"/>
    </row>
    <row r="46452" spans="2:4" x14ac:dyDescent="0.3">
      <c r="B46452" s="60"/>
      <c r="D46452" s="61"/>
    </row>
    <row r="46453" spans="2:4" x14ac:dyDescent="0.3">
      <c r="B46453" s="60"/>
      <c r="D46453" s="61"/>
    </row>
    <row r="46454" spans="2:4" x14ac:dyDescent="0.3">
      <c r="B46454" s="60"/>
      <c r="D46454" s="61"/>
    </row>
    <row r="46455" spans="2:4" x14ac:dyDescent="0.3">
      <c r="B46455" s="60"/>
      <c r="D46455" s="61"/>
    </row>
    <row r="46456" spans="2:4" x14ac:dyDescent="0.3">
      <c r="B46456" s="60"/>
      <c r="D46456" s="61"/>
    </row>
    <row r="46457" spans="2:4" x14ac:dyDescent="0.3">
      <c r="B46457" s="60"/>
      <c r="D46457" s="61"/>
    </row>
    <row r="46458" spans="2:4" x14ac:dyDescent="0.3">
      <c r="B46458" s="60"/>
      <c r="D46458" s="61"/>
    </row>
    <row r="46459" spans="2:4" x14ac:dyDescent="0.3">
      <c r="B46459" s="60"/>
      <c r="D46459" s="61"/>
    </row>
    <row r="46460" spans="2:4" x14ac:dyDescent="0.3">
      <c r="B46460" s="60"/>
      <c r="D46460" s="61"/>
    </row>
    <row r="46461" spans="2:4" x14ac:dyDescent="0.3">
      <c r="B46461" s="60"/>
      <c r="D46461" s="61"/>
    </row>
    <row r="46462" spans="2:4" x14ac:dyDescent="0.3">
      <c r="B46462" s="60"/>
      <c r="D46462" s="61"/>
    </row>
    <row r="46463" spans="2:4" x14ac:dyDescent="0.3">
      <c r="B46463" s="60"/>
      <c r="D46463" s="61"/>
    </row>
    <row r="46464" spans="2:4" x14ac:dyDescent="0.3">
      <c r="B46464" s="60"/>
      <c r="D46464" s="61"/>
    </row>
    <row r="46465" spans="2:4" x14ac:dyDescent="0.3">
      <c r="B46465" s="60"/>
      <c r="D46465" s="61"/>
    </row>
    <row r="46466" spans="2:4" x14ac:dyDescent="0.3">
      <c r="B46466" s="60"/>
      <c r="D46466" s="61"/>
    </row>
    <row r="46467" spans="2:4" x14ac:dyDescent="0.3">
      <c r="B46467" s="60"/>
      <c r="D46467" s="61"/>
    </row>
    <row r="46468" spans="2:4" x14ac:dyDescent="0.3">
      <c r="B46468" s="60"/>
      <c r="D46468" s="61"/>
    </row>
    <row r="46469" spans="2:4" x14ac:dyDescent="0.3">
      <c r="B46469" s="60"/>
      <c r="D46469" s="61"/>
    </row>
    <row r="46470" spans="2:4" x14ac:dyDescent="0.3">
      <c r="B46470" s="60"/>
      <c r="D46470" s="61"/>
    </row>
    <row r="46471" spans="2:4" x14ac:dyDescent="0.3">
      <c r="B46471" s="60"/>
      <c r="D46471" s="61"/>
    </row>
    <row r="46472" spans="2:4" x14ac:dyDescent="0.3">
      <c r="B46472" s="60"/>
      <c r="D46472" s="61"/>
    </row>
    <row r="46473" spans="2:4" x14ac:dyDescent="0.3">
      <c r="B46473" s="60"/>
      <c r="D46473" s="61"/>
    </row>
    <row r="46474" spans="2:4" x14ac:dyDescent="0.3">
      <c r="B46474" s="60"/>
      <c r="D46474" s="61"/>
    </row>
    <row r="46475" spans="2:4" x14ac:dyDescent="0.3">
      <c r="B46475" s="60"/>
      <c r="D46475" s="61"/>
    </row>
    <row r="46476" spans="2:4" x14ac:dyDescent="0.3">
      <c r="B46476" s="60"/>
      <c r="D46476" s="61"/>
    </row>
    <row r="46477" spans="2:4" x14ac:dyDescent="0.3">
      <c r="B46477" s="60"/>
      <c r="D46477" s="61"/>
    </row>
    <row r="46478" spans="2:4" x14ac:dyDescent="0.3">
      <c r="B46478" s="60"/>
      <c r="D46478" s="61"/>
    </row>
    <row r="46479" spans="2:4" x14ac:dyDescent="0.3">
      <c r="B46479" s="60"/>
      <c r="D46479" s="61"/>
    </row>
    <row r="46480" spans="2:4" x14ac:dyDescent="0.3">
      <c r="B46480" s="60"/>
      <c r="D46480" s="61"/>
    </row>
    <row r="46481" spans="2:4" x14ac:dyDescent="0.3">
      <c r="B46481" s="60"/>
      <c r="D46481" s="61"/>
    </row>
    <row r="46482" spans="2:4" x14ac:dyDescent="0.3">
      <c r="B46482" s="60"/>
      <c r="D46482" s="61"/>
    </row>
    <row r="46483" spans="2:4" x14ac:dyDescent="0.3">
      <c r="B46483" s="60"/>
      <c r="D46483" s="61"/>
    </row>
    <row r="46484" spans="2:4" x14ac:dyDescent="0.3">
      <c r="B46484" s="60"/>
      <c r="D46484" s="61"/>
    </row>
    <row r="46485" spans="2:4" x14ac:dyDescent="0.3">
      <c r="B46485" s="60"/>
      <c r="D46485" s="61"/>
    </row>
    <row r="46486" spans="2:4" x14ac:dyDescent="0.3">
      <c r="B46486" s="60"/>
      <c r="D46486" s="61"/>
    </row>
    <row r="46487" spans="2:4" x14ac:dyDescent="0.3">
      <c r="B46487" s="60"/>
      <c r="D46487" s="61"/>
    </row>
    <row r="46488" spans="2:4" x14ac:dyDescent="0.3">
      <c r="B46488" s="60"/>
      <c r="D46488" s="61"/>
    </row>
    <row r="46489" spans="2:4" x14ac:dyDescent="0.3">
      <c r="B46489" s="60"/>
      <c r="D46489" s="61"/>
    </row>
    <row r="46490" spans="2:4" x14ac:dyDescent="0.3">
      <c r="B46490" s="60"/>
      <c r="D46490" s="61"/>
    </row>
    <row r="46491" spans="2:4" x14ac:dyDescent="0.3">
      <c r="B46491" s="60"/>
      <c r="D46491" s="61"/>
    </row>
    <row r="46492" spans="2:4" x14ac:dyDescent="0.3">
      <c r="B46492" s="60"/>
      <c r="D46492" s="61"/>
    </row>
    <row r="46493" spans="2:4" x14ac:dyDescent="0.3">
      <c r="B46493" s="60"/>
      <c r="D46493" s="61"/>
    </row>
    <row r="46494" spans="2:4" x14ac:dyDescent="0.3">
      <c r="B46494" s="60"/>
      <c r="D46494" s="61"/>
    </row>
    <row r="46495" spans="2:4" x14ac:dyDescent="0.3">
      <c r="B46495" s="60"/>
      <c r="D46495" s="61"/>
    </row>
    <row r="46496" spans="2:4" x14ac:dyDescent="0.3">
      <c r="B46496" s="60"/>
      <c r="D46496" s="61"/>
    </row>
    <row r="46497" spans="2:4" x14ac:dyDescent="0.3">
      <c r="B46497" s="60"/>
      <c r="D46497" s="61"/>
    </row>
    <row r="46498" spans="2:4" x14ac:dyDescent="0.3">
      <c r="B46498" s="60"/>
      <c r="D46498" s="61"/>
    </row>
    <row r="46499" spans="2:4" x14ac:dyDescent="0.3">
      <c r="B46499" s="60"/>
      <c r="D46499" s="61"/>
    </row>
    <row r="46500" spans="2:4" x14ac:dyDescent="0.3">
      <c r="B46500" s="60"/>
      <c r="D46500" s="61"/>
    </row>
    <row r="46501" spans="2:4" x14ac:dyDescent="0.3">
      <c r="B46501" s="60"/>
      <c r="D46501" s="61"/>
    </row>
    <row r="46502" spans="2:4" x14ac:dyDescent="0.3">
      <c r="B46502" s="60"/>
      <c r="D46502" s="61"/>
    </row>
    <row r="46503" spans="2:4" x14ac:dyDescent="0.3">
      <c r="B46503" s="60"/>
      <c r="D46503" s="61"/>
    </row>
    <row r="46504" spans="2:4" x14ac:dyDescent="0.3">
      <c r="B46504" s="60"/>
      <c r="D46504" s="61"/>
    </row>
    <row r="46505" spans="2:4" x14ac:dyDescent="0.3">
      <c r="B46505" s="60"/>
      <c r="D46505" s="61"/>
    </row>
    <row r="46506" spans="2:4" x14ac:dyDescent="0.3">
      <c r="B46506" s="60"/>
      <c r="D46506" s="61"/>
    </row>
    <row r="46507" spans="2:4" x14ac:dyDescent="0.3">
      <c r="B46507" s="60"/>
      <c r="D46507" s="61"/>
    </row>
    <row r="46508" spans="2:4" x14ac:dyDescent="0.3">
      <c r="B46508" s="60"/>
      <c r="D46508" s="61"/>
    </row>
    <row r="46509" spans="2:4" x14ac:dyDescent="0.3">
      <c r="B46509" s="60"/>
      <c r="D46509" s="61"/>
    </row>
    <row r="46510" spans="2:4" x14ac:dyDescent="0.3">
      <c r="B46510" s="60"/>
      <c r="D46510" s="61"/>
    </row>
    <row r="46511" spans="2:4" x14ac:dyDescent="0.3">
      <c r="B46511" s="60"/>
      <c r="D46511" s="61"/>
    </row>
    <row r="46512" spans="2:4" x14ac:dyDescent="0.3">
      <c r="B46512" s="60"/>
      <c r="D46512" s="61"/>
    </row>
    <row r="46513" spans="2:4" x14ac:dyDescent="0.3">
      <c r="B46513" s="60"/>
      <c r="D46513" s="61"/>
    </row>
    <row r="46514" spans="2:4" x14ac:dyDescent="0.3">
      <c r="B46514" s="60"/>
      <c r="D46514" s="61"/>
    </row>
    <row r="46515" spans="2:4" x14ac:dyDescent="0.3">
      <c r="B46515" s="60"/>
      <c r="D46515" s="61"/>
    </row>
    <row r="46516" spans="2:4" x14ac:dyDescent="0.3">
      <c r="B46516" s="60"/>
      <c r="D46516" s="61"/>
    </row>
    <row r="46517" spans="2:4" x14ac:dyDescent="0.3">
      <c r="B46517" s="60"/>
      <c r="D46517" s="61"/>
    </row>
    <row r="46518" spans="2:4" x14ac:dyDescent="0.3">
      <c r="B46518" s="60"/>
      <c r="D46518" s="61"/>
    </row>
    <row r="46519" spans="2:4" x14ac:dyDescent="0.3">
      <c r="B46519" s="60"/>
      <c r="D46519" s="61"/>
    </row>
    <row r="46520" spans="2:4" x14ac:dyDescent="0.3">
      <c r="B46520" s="60"/>
      <c r="D46520" s="61"/>
    </row>
    <row r="46521" spans="2:4" x14ac:dyDescent="0.3">
      <c r="B46521" s="60"/>
      <c r="D46521" s="61"/>
    </row>
    <row r="46522" spans="2:4" x14ac:dyDescent="0.3">
      <c r="B46522" s="60"/>
      <c r="D46522" s="61"/>
    </row>
    <row r="46523" spans="2:4" x14ac:dyDescent="0.3">
      <c r="B46523" s="60"/>
      <c r="D46523" s="61"/>
    </row>
    <row r="46524" spans="2:4" x14ac:dyDescent="0.3">
      <c r="B46524" s="60"/>
      <c r="D46524" s="61"/>
    </row>
    <row r="46525" spans="2:4" x14ac:dyDescent="0.3">
      <c r="B46525" s="60"/>
      <c r="D46525" s="61"/>
    </row>
    <row r="46526" spans="2:4" x14ac:dyDescent="0.3">
      <c r="B46526" s="60"/>
      <c r="D46526" s="61"/>
    </row>
    <row r="46527" spans="2:4" x14ac:dyDescent="0.3">
      <c r="B46527" s="60"/>
      <c r="D46527" s="61"/>
    </row>
    <row r="46528" spans="2:4" x14ac:dyDescent="0.3">
      <c r="B46528" s="60"/>
      <c r="D46528" s="61"/>
    </row>
    <row r="46529" spans="2:4" x14ac:dyDescent="0.3">
      <c r="B46529" s="60"/>
      <c r="D46529" s="61"/>
    </row>
    <row r="46530" spans="2:4" x14ac:dyDescent="0.3">
      <c r="B46530" s="60"/>
      <c r="D46530" s="61"/>
    </row>
    <row r="46531" spans="2:4" x14ac:dyDescent="0.3">
      <c r="B46531" s="60"/>
      <c r="D46531" s="61"/>
    </row>
    <row r="46532" spans="2:4" x14ac:dyDescent="0.3">
      <c r="B46532" s="60"/>
      <c r="D46532" s="61"/>
    </row>
    <row r="46533" spans="2:4" x14ac:dyDescent="0.3">
      <c r="B46533" s="60"/>
      <c r="D46533" s="61"/>
    </row>
    <row r="46534" spans="2:4" x14ac:dyDescent="0.3">
      <c r="B46534" s="60"/>
      <c r="D46534" s="61"/>
    </row>
    <row r="46535" spans="2:4" x14ac:dyDescent="0.3">
      <c r="B46535" s="60"/>
      <c r="D46535" s="61"/>
    </row>
    <row r="46536" spans="2:4" x14ac:dyDescent="0.3">
      <c r="B46536" s="60"/>
      <c r="D46536" s="61"/>
    </row>
    <row r="46537" spans="2:4" x14ac:dyDescent="0.3">
      <c r="B46537" s="60"/>
      <c r="D46537" s="61"/>
    </row>
    <row r="46538" spans="2:4" x14ac:dyDescent="0.3">
      <c r="B46538" s="60"/>
      <c r="D46538" s="61"/>
    </row>
    <row r="46539" spans="2:4" x14ac:dyDescent="0.3">
      <c r="B46539" s="60"/>
      <c r="D46539" s="61"/>
    </row>
    <row r="46540" spans="2:4" x14ac:dyDescent="0.3">
      <c r="B46540" s="60"/>
      <c r="D46540" s="61"/>
    </row>
    <row r="46541" spans="2:4" x14ac:dyDescent="0.3">
      <c r="B46541" s="60"/>
      <c r="D46541" s="61"/>
    </row>
    <row r="46542" spans="2:4" x14ac:dyDescent="0.3">
      <c r="B46542" s="60"/>
      <c r="D46542" s="61"/>
    </row>
    <row r="46543" spans="2:4" x14ac:dyDescent="0.3">
      <c r="B46543" s="60"/>
      <c r="D46543" s="61"/>
    </row>
    <row r="46544" spans="2:4" x14ac:dyDescent="0.3">
      <c r="B46544" s="60"/>
      <c r="D46544" s="61"/>
    </row>
    <row r="46545" spans="2:4" x14ac:dyDescent="0.3">
      <c r="B46545" s="60"/>
      <c r="D46545" s="61"/>
    </row>
    <row r="46546" spans="2:4" x14ac:dyDescent="0.3">
      <c r="B46546" s="60"/>
      <c r="D46546" s="61"/>
    </row>
    <row r="46547" spans="2:4" x14ac:dyDescent="0.3">
      <c r="B46547" s="60"/>
      <c r="D46547" s="61"/>
    </row>
    <row r="46548" spans="2:4" x14ac:dyDescent="0.3">
      <c r="B46548" s="60"/>
      <c r="D46548" s="61"/>
    </row>
    <row r="46549" spans="2:4" x14ac:dyDescent="0.3">
      <c r="B46549" s="60"/>
      <c r="D46549" s="61"/>
    </row>
    <row r="46550" spans="2:4" x14ac:dyDescent="0.3">
      <c r="B46550" s="60"/>
      <c r="D46550" s="61"/>
    </row>
    <row r="46551" spans="2:4" x14ac:dyDescent="0.3">
      <c r="B46551" s="60"/>
      <c r="D46551" s="61"/>
    </row>
    <row r="46552" spans="2:4" x14ac:dyDescent="0.3">
      <c r="B46552" s="60"/>
      <c r="D46552" s="61"/>
    </row>
    <row r="46553" spans="2:4" x14ac:dyDescent="0.3">
      <c r="B46553" s="60"/>
      <c r="D46553" s="61"/>
    </row>
    <row r="46554" spans="2:4" x14ac:dyDescent="0.3">
      <c r="B46554" s="60"/>
      <c r="D46554" s="61"/>
    </row>
    <row r="46555" spans="2:4" x14ac:dyDescent="0.3">
      <c r="B46555" s="60"/>
      <c r="D46555" s="61"/>
    </row>
    <row r="46556" spans="2:4" x14ac:dyDescent="0.3">
      <c r="B46556" s="60"/>
      <c r="D46556" s="61"/>
    </row>
    <row r="46557" spans="2:4" x14ac:dyDescent="0.3">
      <c r="B46557" s="60"/>
      <c r="D46557" s="61"/>
    </row>
    <row r="46558" spans="2:4" x14ac:dyDescent="0.3">
      <c r="B46558" s="60"/>
      <c r="D46558" s="61"/>
    </row>
    <row r="46559" spans="2:4" x14ac:dyDescent="0.3">
      <c r="B46559" s="60"/>
      <c r="D46559" s="61"/>
    </row>
    <row r="46560" spans="2:4" x14ac:dyDescent="0.3">
      <c r="B46560" s="60"/>
      <c r="D46560" s="61"/>
    </row>
    <row r="46561" spans="2:4" x14ac:dyDescent="0.3">
      <c r="B46561" s="60"/>
      <c r="D46561" s="61"/>
    </row>
    <row r="46562" spans="2:4" x14ac:dyDescent="0.3">
      <c r="B46562" s="60"/>
      <c r="D46562" s="61"/>
    </row>
    <row r="46563" spans="2:4" x14ac:dyDescent="0.3">
      <c r="B46563" s="60"/>
      <c r="D46563" s="61"/>
    </row>
    <row r="46564" spans="2:4" x14ac:dyDescent="0.3">
      <c r="B46564" s="60"/>
      <c r="D46564" s="61"/>
    </row>
    <row r="46565" spans="2:4" x14ac:dyDescent="0.3">
      <c r="B46565" s="60"/>
      <c r="D46565" s="61"/>
    </row>
    <row r="46566" spans="2:4" x14ac:dyDescent="0.3">
      <c r="B46566" s="60"/>
      <c r="D46566" s="61"/>
    </row>
    <row r="46567" spans="2:4" x14ac:dyDescent="0.3">
      <c r="B46567" s="60"/>
      <c r="D46567" s="61"/>
    </row>
    <row r="46568" spans="2:4" x14ac:dyDescent="0.3">
      <c r="B46568" s="60"/>
      <c r="D46568" s="61"/>
    </row>
    <row r="46569" spans="2:4" x14ac:dyDescent="0.3">
      <c r="B46569" s="60"/>
      <c r="D46569" s="61"/>
    </row>
    <row r="46570" spans="2:4" x14ac:dyDescent="0.3">
      <c r="B46570" s="60"/>
      <c r="D46570" s="61"/>
    </row>
    <row r="46571" spans="2:4" x14ac:dyDescent="0.3">
      <c r="B46571" s="60"/>
      <c r="D46571" s="61"/>
    </row>
    <row r="46572" spans="2:4" x14ac:dyDescent="0.3">
      <c r="B46572" s="60"/>
      <c r="D46572" s="61"/>
    </row>
    <row r="46573" spans="2:4" x14ac:dyDescent="0.3">
      <c r="B46573" s="60"/>
      <c r="D46573" s="61"/>
    </row>
    <row r="46574" spans="2:4" x14ac:dyDescent="0.3">
      <c r="B46574" s="60"/>
      <c r="D46574" s="61"/>
    </row>
    <row r="46575" spans="2:4" x14ac:dyDescent="0.3">
      <c r="B46575" s="60"/>
      <c r="D46575" s="61"/>
    </row>
    <row r="46576" spans="2:4" x14ac:dyDescent="0.3">
      <c r="B46576" s="60"/>
      <c r="D46576" s="61"/>
    </row>
    <row r="46577" spans="2:4" x14ac:dyDescent="0.3">
      <c r="B46577" s="60"/>
      <c r="D46577" s="61"/>
    </row>
    <row r="46578" spans="2:4" x14ac:dyDescent="0.3">
      <c r="B46578" s="60"/>
      <c r="D46578" s="61"/>
    </row>
    <row r="46579" spans="2:4" x14ac:dyDescent="0.3">
      <c r="B46579" s="60"/>
      <c r="D46579" s="61"/>
    </row>
    <row r="46580" spans="2:4" x14ac:dyDescent="0.3">
      <c r="B46580" s="60"/>
      <c r="D46580" s="61"/>
    </row>
    <row r="46581" spans="2:4" x14ac:dyDescent="0.3">
      <c r="B46581" s="60"/>
      <c r="D46581" s="61"/>
    </row>
    <row r="46582" spans="2:4" x14ac:dyDescent="0.3">
      <c r="B46582" s="60"/>
      <c r="D46582" s="61"/>
    </row>
    <row r="46583" spans="2:4" x14ac:dyDescent="0.3">
      <c r="B46583" s="60"/>
      <c r="D46583" s="61"/>
    </row>
    <row r="46584" spans="2:4" x14ac:dyDescent="0.3">
      <c r="B46584" s="60"/>
      <c r="D46584" s="61"/>
    </row>
    <row r="46585" spans="2:4" x14ac:dyDescent="0.3">
      <c r="B46585" s="60"/>
      <c r="D46585" s="61"/>
    </row>
    <row r="46586" spans="2:4" x14ac:dyDescent="0.3">
      <c r="B46586" s="60"/>
      <c r="D46586" s="61"/>
    </row>
    <row r="46587" spans="2:4" x14ac:dyDescent="0.3">
      <c r="B46587" s="60"/>
      <c r="D46587" s="61"/>
    </row>
    <row r="46588" spans="2:4" x14ac:dyDescent="0.3">
      <c r="B46588" s="60"/>
      <c r="D46588" s="61"/>
    </row>
    <row r="46589" spans="2:4" x14ac:dyDescent="0.3">
      <c r="B46589" s="60"/>
      <c r="D46589" s="61"/>
    </row>
    <row r="46590" spans="2:4" x14ac:dyDescent="0.3">
      <c r="B46590" s="60"/>
      <c r="D46590" s="61"/>
    </row>
    <row r="46591" spans="2:4" x14ac:dyDescent="0.3">
      <c r="B46591" s="60"/>
      <c r="D46591" s="61"/>
    </row>
    <row r="46592" spans="2:4" x14ac:dyDescent="0.3">
      <c r="B46592" s="60"/>
      <c r="D46592" s="61"/>
    </row>
    <row r="46593" spans="2:5" x14ac:dyDescent="0.3">
      <c r="B46593" s="60"/>
      <c r="D46593" s="61"/>
    </row>
    <row r="46594" spans="2:5" x14ac:dyDescent="0.3">
      <c r="B46594" s="60"/>
      <c r="D46594" s="61"/>
    </row>
    <row r="46595" spans="2:5" x14ac:dyDescent="0.3">
      <c r="B46595" s="60"/>
      <c r="D46595" s="61"/>
    </row>
    <row r="46596" spans="2:5" x14ac:dyDescent="0.3">
      <c r="B46596" s="60"/>
      <c r="D46596" s="61"/>
    </row>
    <row r="46597" spans="2:5" x14ac:dyDescent="0.3">
      <c r="B46597" s="60"/>
      <c r="D46597" s="61"/>
    </row>
    <row r="46598" spans="2:5" x14ac:dyDescent="0.3">
      <c r="B46598" s="60"/>
      <c r="D46598" s="61"/>
    </row>
    <row r="46599" spans="2:5" x14ac:dyDescent="0.3">
      <c r="B46599" s="60"/>
      <c r="D46599" s="61"/>
    </row>
    <row r="46600" spans="2:5" x14ac:dyDescent="0.3">
      <c r="B46600" s="60"/>
      <c r="D46600" s="61"/>
    </row>
    <row r="46601" spans="2:5" x14ac:dyDescent="0.3">
      <c r="B46601" s="60"/>
      <c r="D46601" s="61"/>
    </row>
    <row r="46602" spans="2:5" x14ac:dyDescent="0.3">
      <c r="B46602" s="60"/>
      <c r="D46602" s="61"/>
    </row>
    <row r="46603" spans="2:5" x14ac:dyDescent="0.3">
      <c r="B46603" s="60"/>
      <c r="D46603" s="61"/>
    </row>
    <row r="46604" spans="2:5" x14ac:dyDescent="0.3">
      <c r="B46604" s="60"/>
      <c r="D46604" s="62"/>
      <c r="E46604" s="63"/>
    </row>
    <row r="46605" spans="2:5" x14ac:dyDescent="0.3">
      <c r="B46605" s="60"/>
      <c r="D46605" s="62"/>
      <c r="E46605" s="63"/>
    </row>
    <row r="46606" spans="2:5" x14ac:dyDescent="0.3">
      <c r="B46606" s="60"/>
      <c r="D46606" s="62"/>
      <c r="E46606" s="63"/>
    </row>
    <row r="46607" spans="2:5" x14ac:dyDescent="0.3">
      <c r="B46607" s="60"/>
      <c r="D46607" s="62"/>
      <c r="E46607" s="63"/>
    </row>
    <row r="46608" spans="2:5" x14ac:dyDescent="0.3">
      <c r="B46608" s="60"/>
      <c r="D46608" s="62"/>
      <c r="E46608" s="63"/>
    </row>
    <row r="46609" spans="2:5" x14ac:dyDescent="0.3">
      <c r="B46609" s="60"/>
      <c r="D46609" s="62"/>
      <c r="E46609" s="63"/>
    </row>
    <row r="46610" spans="2:5" x14ac:dyDescent="0.3">
      <c r="B46610" s="60"/>
      <c r="D46610" s="62"/>
      <c r="E46610" s="63"/>
    </row>
    <row r="46611" spans="2:5" x14ac:dyDescent="0.3">
      <c r="B46611" s="60"/>
      <c r="D46611" s="62"/>
      <c r="E46611" s="63"/>
    </row>
    <row r="46612" spans="2:5" x14ac:dyDescent="0.3">
      <c r="B46612" s="60"/>
      <c r="D46612" s="62"/>
      <c r="E46612" s="63"/>
    </row>
    <row r="46613" spans="2:5" x14ac:dyDescent="0.3">
      <c r="B46613" s="60"/>
      <c r="D46613" s="62"/>
      <c r="E46613" s="63"/>
    </row>
    <row r="46614" spans="2:5" x14ac:dyDescent="0.3">
      <c r="B46614" s="60"/>
      <c r="D46614" s="62"/>
      <c r="E46614" s="63"/>
    </row>
    <row r="46615" spans="2:5" x14ac:dyDescent="0.3">
      <c r="B46615" s="60"/>
      <c r="D46615" s="62"/>
      <c r="E46615" s="63"/>
    </row>
    <row r="46616" spans="2:5" x14ac:dyDescent="0.3">
      <c r="B46616" s="60"/>
      <c r="D46616" s="62"/>
      <c r="E46616" s="63"/>
    </row>
    <row r="46617" spans="2:5" x14ac:dyDescent="0.3">
      <c r="B46617" s="60"/>
      <c r="D46617" s="62"/>
      <c r="E46617" s="63"/>
    </row>
    <row r="46618" spans="2:5" x14ac:dyDescent="0.3">
      <c r="B46618" s="60"/>
      <c r="D46618" s="62"/>
      <c r="E46618" s="63"/>
    </row>
    <row r="46619" spans="2:5" x14ac:dyDescent="0.3">
      <c r="B46619" s="60"/>
      <c r="D46619" s="62"/>
      <c r="E46619" s="63"/>
    </row>
    <row r="46620" spans="2:5" x14ac:dyDescent="0.3">
      <c r="B46620" s="60"/>
      <c r="D46620" s="62"/>
      <c r="E46620" s="63"/>
    </row>
    <row r="46621" spans="2:5" x14ac:dyDescent="0.3">
      <c r="B46621" s="60"/>
      <c r="D46621" s="62"/>
      <c r="E46621" s="63"/>
    </row>
    <row r="46622" spans="2:5" x14ac:dyDescent="0.3">
      <c r="B46622" s="60"/>
      <c r="D46622" s="62"/>
      <c r="E46622" s="63"/>
    </row>
    <row r="46623" spans="2:5" x14ac:dyDescent="0.3">
      <c r="B46623" s="60"/>
      <c r="D46623" s="62"/>
      <c r="E46623" s="63"/>
    </row>
    <row r="46624" spans="2:5" x14ac:dyDescent="0.3">
      <c r="B46624" s="60"/>
      <c r="D46624" s="61"/>
    </row>
    <row r="46625" spans="2:4" x14ac:dyDescent="0.3">
      <c r="B46625" s="60"/>
      <c r="D46625" s="61"/>
    </row>
    <row r="46626" spans="2:4" x14ac:dyDescent="0.3">
      <c r="B46626" s="60"/>
      <c r="D46626" s="61"/>
    </row>
    <row r="46627" spans="2:4" x14ac:dyDescent="0.3">
      <c r="B46627" s="60"/>
      <c r="D46627" s="61"/>
    </row>
    <row r="46628" spans="2:4" x14ac:dyDescent="0.3">
      <c r="B46628" s="60"/>
      <c r="D46628" s="61"/>
    </row>
    <row r="46629" spans="2:4" x14ac:dyDescent="0.3">
      <c r="B46629" s="60"/>
      <c r="D46629" s="61"/>
    </row>
    <row r="46630" spans="2:4" x14ac:dyDescent="0.3">
      <c r="B46630" s="60"/>
      <c r="D46630" s="61"/>
    </row>
    <row r="46631" spans="2:4" x14ac:dyDescent="0.3">
      <c r="B46631" s="60"/>
      <c r="D46631" s="61"/>
    </row>
    <row r="46632" spans="2:4" x14ac:dyDescent="0.3">
      <c r="B46632" s="60"/>
      <c r="D46632" s="61"/>
    </row>
    <row r="46633" spans="2:4" x14ac:dyDescent="0.3">
      <c r="B46633" s="60"/>
      <c r="D46633" s="61"/>
    </row>
    <row r="46634" spans="2:4" x14ac:dyDescent="0.3">
      <c r="B46634" s="60"/>
      <c r="D46634" s="61"/>
    </row>
    <row r="46635" spans="2:4" x14ac:dyDescent="0.3">
      <c r="B46635" s="60"/>
      <c r="D46635" s="61"/>
    </row>
    <row r="46636" spans="2:4" x14ac:dyDescent="0.3">
      <c r="B46636" s="60"/>
      <c r="D46636" s="61"/>
    </row>
    <row r="46637" spans="2:4" x14ac:dyDescent="0.3">
      <c r="B46637" s="60"/>
      <c r="D46637" s="61"/>
    </row>
    <row r="46638" spans="2:4" x14ac:dyDescent="0.3">
      <c r="B46638" s="60"/>
      <c r="D46638" s="61"/>
    </row>
    <row r="46639" spans="2:4" x14ac:dyDescent="0.3">
      <c r="B46639" s="60"/>
      <c r="D46639" s="61"/>
    </row>
    <row r="46640" spans="2:4" x14ac:dyDescent="0.3">
      <c r="B46640" s="60"/>
      <c r="D46640" s="61"/>
    </row>
    <row r="46641" spans="2:4" x14ac:dyDescent="0.3">
      <c r="B46641" s="60"/>
      <c r="D46641" s="61"/>
    </row>
    <row r="46642" spans="2:4" x14ac:dyDescent="0.3">
      <c r="B46642" s="60"/>
      <c r="D46642" s="61"/>
    </row>
    <row r="46643" spans="2:4" x14ac:dyDescent="0.3">
      <c r="B46643" s="60"/>
      <c r="D46643" s="61"/>
    </row>
    <row r="46644" spans="2:4" x14ac:dyDescent="0.3">
      <c r="B46644" s="60"/>
      <c r="D46644" s="61"/>
    </row>
    <row r="46645" spans="2:4" x14ac:dyDescent="0.3">
      <c r="B46645" s="60"/>
      <c r="D46645" s="61"/>
    </row>
    <row r="46646" spans="2:4" x14ac:dyDescent="0.3">
      <c r="B46646" s="60"/>
      <c r="D46646" s="61"/>
    </row>
    <row r="46647" spans="2:4" x14ac:dyDescent="0.3">
      <c r="B46647" s="60"/>
      <c r="D46647" s="61"/>
    </row>
    <row r="46648" spans="2:4" x14ac:dyDescent="0.3">
      <c r="B46648" s="60"/>
      <c r="D46648" s="61"/>
    </row>
    <row r="46649" spans="2:4" x14ac:dyDescent="0.3">
      <c r="B46649" s="60"/>
      <c r="D46649" s="61"/>
    </row>
    <row r="46650" spans="2:4" x14ac:dyDescent="0.3">
      <c r="B46650" s="60"/>
      <c r="D46650" s="61"/>
    </row>
    <row r="46651" spans="2:4" x14ac:dyDescent="0.3">
      <c r="B46651" s="60"/>
      <c r="D46651" s="61"/>
    </row>
    <row r="46652" spans="2:4" x14ac:dyDescent="0.3">
      <c r="B46652" s="60"/>
      <c r="D46652" s="61"/>
    </row>
    <row r="46653" spans="2:4" x14ac:dyDescent="0.3">
      <c r="B46653" s="60"/>
      <c r="D46653" s="61"/>
    </row>
    <row r="46654" spans="2:4" x14ac:dyDescent="0.3">
      <c r="B46654" s="60"/>
      <c r="D46654" s="61"/>
    </row>
    <row r="46655" spans="2:4" x14ac:dyDescent="0.3">
      <c r="B46655" s="60"/>
      <c r="D46655" s="61"/>
    </row>
    <row r="46656" spans="2:4" x14ac:dyDescent="0.3">
      <c r="B46656" s="60"/>
      <c r="D46656" s="61"/>
    </row>
    <row r="46657" spans="2:4" x14ac:dyDescent="0.3">
      <c r="B46657" s="60"/>
      <c r="D46657" s="61"/>
    </row>
    <row r="46658" spans="2:4" x14ac:dyDescent="0.3">
      <c r="B46658" s="60"/>
      <c r="D46658" s="61"/>
    </row>
    <row r="46659" spans="2:4" x14ac:dyDescent="0.3">
      <c r="B46659" s="60"/>
      <c r="D46659" s="61"/>
    </row>
    <row r="46660" spans="2:4" x14ac:dyDescent="0.3">
      <c r="B46660" s="60"/>
      <c r="D46660" s="61"/>
    </row>
    <row r="46661" spans="2:4" x14ac:dyDescent="0.3">
      <c r="B46661" s="60"/>
      <c r="D46661" s="61"/>
    </row>
    <row r="46662" spans="2:4" x14ac:dyDescent="0.3">
      <c r="B46662" s="60"/>
      <c r="D46662" s="61"/>
    </row>
    <row r="46663" spans="2:4" x14ac:dyDescent="0.3">
      <c r="B46663" s="60"/>
      <c r="D46663" s="61"/>
    </row>
    <row r="46664" spans="2:4" x14ac:dyDescent="0.3">
      <c r="B46664" s="60"/>
      <c r="D46664" s="61"/>
    </row>
    <row r="46665" spans="2:4" x14ac:dyDescent="0.3">
      <c r="B46665" s="60"/>
      <c r="D46665" s="61"/>
    </row>
    <row r="46666" spans="2:4" x14ac:dyDescent="0.3">
      <c r="B46666" s="60"/>
      <c r="D46666" s="61"/>
    </row>
    <row r="46667" spans="2:4" x14ac:dyDescent="0.3">
      <c r="B46667" s="60"/>
      <c r="D46667" s="61"/>
    </row>
    <row r="46668" spans="2:4" x14ac:dyDescent="0.3">
      <c r="B46668" s="60"/>
      <c r="D46668" s="61"/>
    </row>
    <row r="46669" spans="2:4" x14ac:dyDescent="0.3">
      <c r="B46669" s="60"/>
      <c r="D46669" s="61"/>
    </row>
    <row r="46670" spans="2:4" x14ac:dyDescent="0.3">
      <c r="B46670" s="60"/>
      <c r="D46670" s="61"/>
    </row>
    <row r="46671" spans="2:4" x14ac:dyDescent="0.3">
      <c r="B46671" s="60"/>
      <c r="D46671" s="61"/>
    </row>
    <row r="46672" spans="2:4" x14ac:dyDescent="0.3">
      <c r="B46672" s="60"/>
      <c r="D46672" s="61"/>
    </row>
    <row r="46673" spans="2:4" x14ac:dyDescent="0.3">
      <c r="B46673" s="60"/>
      <c r="D46673" s="61"/>
    </row>
    <row r="46674" spans="2:4" x14ac:dyDescent="0.3">
      <c r="B46674" s="60"/>
      <c r="D46674" s="61"/>
    </row>
    <row r="46675" spans="2:4" x14ac:dyDescent="0.3">
      <c r="B46675" s="60"/>
      <c r="D46675" s="61"/>
    </row>
    <row r="46676" spans="2:4" x14ac:dyDescent="0.3">
      <c r="B46676" s="60"/>
      <c r="D46676" s="61"/>
    </row>
    <row r="46677" spans="2:4" x14ac:dyDescent="0.3">
      <c r="B46677" s="60"/>
      <c r="D46677" s="61"/>
    </row>
    <row r="46678" spans="2:4" x14ac:dyDescent="0.3">
      <c r="B46678" s="60"/>
      <c r="D46678" s="61"/>
    </row>
    <row r="46679" spans="2:4" x14ac:dyDescent="0.3">
      <c r="B46679" s="60"/>
      <c r="D46679" s="61"/>
    </row>
    <row r="46680" spans="2:4" x14ac:dyDescent="0.3">
      <c r="B46680" s="60"/>
      <c r="D46680" s="61"/>
    </row>
    <row r="46681" spans="2:4" x14ac:dyDescent="0.3">
      <c r="B46681" s="60"/>
      <c r="D46681" s="61"/>
    </row>
    <row r="46682" spans="2:4" x14ac:dyDescent="0.3">
      <c r="B46682" s="60"/>
      <c r="D46682" s="61"/>
    </row>
    <row r="46683" spans="2:4" x14ac:dyDescent="0.3">
      <c r="B46683" s="60"/>
      <c r="D46683" s="61"/>
    </row>
    <row r="46684" spans="2:4" x14ac:dyDescent="0.3">
      <c r="B46684" s="60"/>
      <c r="D46684" s="61"/>
    </row>
    <row r="46685" spans="2:4" x14ac:dyDescent="0.3">
      <c r="B46685" s="60"/>
      <c r="D46685" s="61"/>
    </row>
    <row r="46686" spans="2:4" x14ac:dyDescent="0.3">
      <c r="B46686" s="60"/>
      <c r="D46686" s="61"/>
    </row>
    <row r="46687" spans="2:4" x14ac:dyDescent="0.3">
      <c r="B46687" s="60"/>
      <c r="D46687" s="61"/>
    </row>
    <row r="46688" spans="2:4" x14ac:dyDescent="0.3">
      <c r="B46688" s="60"/>
      <c r="D46688" s="61"/>
    </row>
    <row r="46689" spans="2:4" x14ac:dyDescent="0.3">
      <c r="B46689" s="60"/>
      <c r="D46689" s="61"/>
    </row>
    <row r="46690" spans="2:4" x14ac:dyDescent="0.3">
      <c r="B46690" s="60"/>
      <c r="D46690" s="61"/>
    </row>
    <row r="46691" spans="2:4" x14ac:dyDescent="0.3">
      <c r="B46691" s="60"/>
      <c r="D46691" s="61"/>
    </row>
    <row r="46692" spans="2:4" x14ac:dyDescent="0.3">
      <c r="B46692" s="60"/>
      <c r="D46692" s="61"/>
    </row>
    <row r="46693" spans="2:4" x14ac:dyDescent="0.3">
      <c r="B46693" s="60"/>
      <c r="D46693" s="61"/>
    </row>
    <row r="46694" spans="2:4" x14ac:dyDescent="0.3">
      <c r="B46694" s="60"/>
      <c r="D46694" s="61"/>
    </row>
    <row r="46695" spans="2:4" x14ac:dyDescent="0.3">
      <c r="B46695" s="60"/>
      <c r="D46695" s="61"/>
    </row>
    <row r="46696" spans="2:4" x14ac:dyDescent="0.3">
      <c r="B46696" s="60"/>
      <c r="D46696" s="61"/>
    </row>
    <row r="46697" spans="2:4" x14ac:dyDescent="0.3">
      <c r="B46697" s="60"/>
      <c r="D46697" s="61"/>
    </row>
    <row r="46698" spans="2:4" x14ac:dyDescent="0.3">
      <c r="B46698" s="60"/>
      <c r="D46698" s="61"/>
    </row>
    <row r="46699" spans="2:4" x14ac:dyDescent="0.3">
      <c r="B46699" s="60"/>
      <c r="D46699" s="61"/>
    </row>
    <row r="46700" spans="2:4" x14ac:dyDescent="0.3">
      <c r="B46700" s="60"/>
      <c r="D46700" s="61"/>
    </row>
    <row r="46701" spans="2:4" x14ac:dyDescent="0.3">
      <c r="B46701" s="60"/>
      <c r="D46701" s="61"/>
    </row>
    <row r="46702" spans="2:4" x14ac:dyDescent="0.3">
      <c r="B46702" s="60"/>
      <c r="D46702" s="61"/>
    </row>
    <row r="46703" spans="2:4" x14ac:dyDescent="0.3">
      <c r="B46703" s="60"/>
      <c r="D46703" s="61"/>
    </row>
    <row r="46704" spans="2:4" x14ac:dyDescent="0.3">
      <c r="B46704" s="60"/>
      <c r="D46704" s="61"/>
    </row>
    <row r="46705" spans="2:4" x14ac:dyDescent="0.3">
      <c r="B46705" s="60"/>
      <c r="D46705" s="61"/>
    </row>
    <row r="46706" spans="2:4" x14ac:dyDescent="0.3">
      <c r="B46706" s="60"/>
      <c r="D46706" s="61"/>
    </row>
    <row r="46707" spans="2:4" x14ac:dyDescent="0.3">
      <c r="B46707" s="60"/>
      <c r="D46707" s="61"/>
    </row>
    <row r="46708" spans="2:4" x14ac:dyDescent="0.3">
      <c r="B46708" s="60"/>
      <c r="D46708" s="61"/>
    </row>
    <row r="46709" spans="2:4" x14ac:dyDescent="0.3">
      <c r="B46709" s="60"/>
      <c r="D46709" s="61"/>
    </row>
    <row r="46710" spans="2:4" x14ac:dyDescent="0.3">
      <c r="B46710" s="60"/>
      <c r="D46710" s="61"/>
    </row>
    <row r="46711" spans="2:4" x14ac:dyDescent="0.3">
      <c r="B46711" s="60"/>
      <c r="D46711" s="61"/>
    </row>
    <row r="46712" spans="2:4" x14ac:dyDescent="0.3">
      <c r="B46712" s="60"/>
      <c r="D46712" s="61"/>
    </row>
    <row r="46713" spans="2:4" x14ac:dyDescent="0.3">
      <c r="B46713" s="60"/>
      <c r="D46713" s="61"/>
    </row>
    <row r="46714" spans="2:4" x14ac:dyDescent="0.3">
      <c r="B46714" s="60"/>
      <c r="D46714" s="61"/>
    </row>
    <row r="46715" spans="2:4" x14ac:dyDescent="0.3">
      <c r="B46715" s="60"/>
      <c r="D46715" s="61"/>
    </row>
    <row r="46716" spans="2:4" x14ac:dyDescent="0.3">
      <c r="B46716" s="60"/>
      <c r="D46716" s="61"/>
    </row>
    <row r="46717" spans="2:4" x14ac:dyDescent="0.3">
      <c r="B46717" s="60"/>
      <c r="D46717" s="61"/>
    </row>
    <row r="46718" spans="2:4" x14ac:dyDescent="0.3">
      <c r="B46718" s="60"/>
      <c r="D46718" s="61"/>
    </row>
    <row r="46719" spans="2:4" x14ac:dyDescent="0.3">
      <c r="B46719" s="60"/>
      <c r="D46719" s="61"/>
    </row>
    <row r="46720" spans="2:4" x14ac:dyDescent="0.3">
      <c r="B46720" s="60"/>
      <c r="D46720" s="61"/>
    </row>
    <row r="46721" spans="2:4" x14ac:dyDescent="0.3">
      <c r="B46721" s="60"/>
      <c r="D46721" s="61"/>
    </row>
    <row r="46722" spans="2:4" x14ac:dyDescent="0.3">
      <c r="B46722" s="60"/>
      <c r="D46722" s="61"/>
    </row>
    <row r="46723" spans="2:4" x14ac:dyDescent="0.3">
      <c r="B46723" s="60"/>
      <c r="D46723" s="61"/>
    </row>
    <row r="46724" spans="2:4" x14ac:dyDescent="0.3">
      <c r="B46724" s="60"/>
      <c r="D46724" s="61"/>
    </row>
    <row r="46725" spans="2:4" x14ac:dyDescent="0.3">
      <c r="B46725" s="60"/>
      <c r="D46725" s="61"/>
    </row>
    <row r="46726" spans="2:4" x14ac:dyDescent="0.3">
      <c r="B46726" s="60"/>
      <c r="D46726" s="61"/>
    </row>
    <row r="46727" spans="2:4" x14ac:dyDescent="0.3">
      <c r="B46727" s="60"/>
      <c r="D46727" s="61"/>
    </row>
    <row r="46728" spans="2:4" x14ac:dyDescent="0.3">
      <c r="B46728" s="60"/>
      <c r="D46728" s="61"/>
    </row>
    <row r="46729" spans="2:4" x14ac:dyDescent="0.3">
      <c r="B46729" s="60"/>
      <c r="D46729" s="61"/>
    </row>
    <row r="46730" spans="2:4" x14ac:dyDescent="0.3">
      <c r="B46730" s="60"/>
      <c r="D46730" s="61"/>
    </row>
    <row r="46731" spans="2:4" x14ac:dyDescent="0.3">
      <c r="B46731" s="60"/>
      <c r="D46731" s="61"/>
    </row>
    <row r="46732" spans="2:4" x14ac:dyDescent="0.3">
      <c r="B46732" s="60"/>
      <c r="D46732" s="61"/>
    </row>
    <row r="46733" spans="2:4" x14ac:dyDescent="0.3">
      <c r="B46733" s="60"/>
      <c r="D46733" s="61"/>
    </row>
    <row r="46734" spans="2:4" x14ac:dyDescent="0.3">
      <c r="B46734" s="60"/>
      <c r="D46734" s="61"/>
    </row>
    <row r="46735" spans="2:4" x14ac:dyDescent="0.3">
      <c r="B46735" s="60"/>
      <c r="D46735" s="61"/>
    </row>
    <row r="46736" spans="2:4" x14ac:dyDescent="0.3">
      <c r="B46736" s="60"/>
      <c r="D46736" s="61"/>
    </row>
    <row r="46737" spans="2:4" x14ac:dyDescent="0.3">
      <c r="B46737" s="60"/>
      <c r="D46737" s="61"/>
    </row>
    <row r="46738" spans="2:4" x14ac:dyDescent="0.3">
      <c r="B46738" s="60"/>
      <c r="D46738" s="61"/>
    </row>
    <row r="46739" spans="2:4" x14ac:dyDescent="0.3">
      <c r="B46739" s="60"/>
      <c r="D46739" s="61"/>
    </row>
    <row r="46740" spans="2:4" x14ac:dyDescent="0.3">
      <c r="B46740" s="60"/>
      <c r="D46740" s="61"/>
    </row>
    <row r="46741" spans="2:4" x14ac:dyDescent="0.3">
      <c r="B46741" s="60"/>
      <c r="D46741" s="61"/>
    </row>
    <row r="46742" spans="2:4" x14ac:dyDescent="0.3">
      <c r="B46742" s="60"/>
      <c r="D46742" s="61"/>
    </row>
    <row r="46743" spans="2:4" x14ac:dyDescent="0.3">
      <c r="B46743" s="60"/>
      <c r="D46743" s="61"/>
    </row>
    <row r="46744" spans="2:4" x14ac:dyDescent="0.3">
      <c r="B46744" s="60"/>
      <c r="D46744" s="61"/>
    </row>
    <row r="46745" spans="2:4" x14ac:dyDescent="0.3">
      <c r="B46745" s="60"/>
      <c r="D46745" s="61"/>
    </row>
    <row r="46746" spans="2:4" x14ac:dyDescent="0.3">
      <c r="B46746" s="60"/>
      <c r="D46746" s="61"/>
    </row>
    <row r="46747" spans="2:4" x14ac:dyDescent="0.3">
      <c r="B46747" s="60"/>
      <c r="D46747" s="61"/>
    </row>
    <row r="46748" spans="2:4" x14ac:dyDescent="0.3">
      <c r="B46748" s="60"/>
      <c r="D46748" s="61"/>
    </row>
    <row r="46749" spans="2:4" x14ac:dyDescent="0.3">
      <c r="B46749" s="60"/>
      <c r="D46749" s="61"/>
    </row>
    <row r="46750" spans="2:4" x14ac:dyDescent="0.3">
      <c r="B46750" s="60"/>
      <c r="D46750" s="61"/>
    </row>
    <row r="46751" spans="2:4" x14ac:dyDescent="0.3">
      <c r="B46751" s="60"/>
      <c r="D46751" s="61"/>
    </row>
    <row r="46752" spans="2:4" x14ac:dyDescent="0.3">
      <c r="B46752" s="60"/>
      <c r="D46752" s="61"/>
    </row>
    <row r="46753" spans="2:4" x14ac:dyDescent="0.3">
      <c r="B46753" s="60"/>
      <c r="D46753" s="61"/>
    </row>
    <row r="46754" spans="2:4" x14ac:dyDescent="0.3">
      <c r="B46754" s="60"/>
      <c r="D46754" s="61"/>
    </row>
    <row r="46755" spans="2:4" x14ac:dyDescent="0.3">
      <c r="B46755" s="60"/>
      <c r="D46755" s="61"/>
    </row>
    <row r="46756" spans="2:4" x14ac:dyDescent="0.3">
      <c r="B46756" s="60"/>
      <c r="D46756" s="61"/>
    </row>
    <row r="46757" spans="2:4" x14ac:dyDescent="0.3">
      <c r="B46757" s="60"/>
      <c r="D46757" s="61"/>
    </row>
    <row r="46758" spans="2:4" x14ac:dyDescent="0.3">
      <c r="B46758" s="60"/>
      <c r="D46758" s="61"/>
    </row>
    <row r="46759" spans="2:4" x14ac:dyDescent="0.3">
      <c r="B46759" s="60"/>
      <c r="D46759" s="61"/>
    </row>
    <row r="46760" spans="2:4" x14ac:dyDescent="0.3">
      <c r="B46760" s="60"/>
      <c r="D46760" s="61"/>
    </row>
    <row r="46761" spans="2:4" x14ac:dyDescent="0.3">
      <c r="B46761" s="60"/>
      <c r="D46761" s="61"/>
    </row>
    <row r="46762" spans="2:4" x14ac:dyDescent="0.3">
      <c r="B46762" s="60"/>
      <c r="D46762" s="61"/>
    </row>
    <row r="46763" spans="2:4" x14ac:dyDescent="0.3">
      <c r="B46763" s="60"/>
      <c r="D46763" s="61"/>
    </row>
    <row r="46764" spans="2:4" x14ac:dyDescent="0.3">
      <c r="B46764" s="60"/>
      <c r="D46764" s="61"/>
    </row>
    <row r="46765" spans="2:4" x14ac:dyDescent="0.3">
      <c r="B46765" s="60"/>
      <c r="D46765" s="61"/>
    </row>
    <row r="46766" spans="2:4" x14ac:dyDescent="0.3">
      <c r="B46766" s="60"/>
      <c r="D46766" s="61"/>
    </row>
    <row r="46767" spans="2:4" x14ac:dyDescent="0.3">
      <c r="B46767" s="60"/>
      <c r="D46767" s="61"/>
    </row>
    <row r="46768" spans="2:4" x14ac:dyDescent="0.3">
      <c r="B46768" s="60"/>
      <c r="D46768" s="61"/>
    </row>
    <row r="46769" spans="2:4" x14ac:dyDescent="0.3">
      <c r="B46769" s="60"/>
      <c r="D46769" s="61"/>
    </row>
    <row r="46770" spans="2:4" x14ac:dyDescent="0.3">
      <c r="B46770" s="60"/>
      <c r="D46770" s="61"/>
    </row>
    <row r="46771" spans="2:4" x14ac:dyDescent="0.3">
      <c r="B46771" s="60"/>
      <c r="D46771" s="61"/>
    </row>
    <row r="46772" spans="2:4" x14ac:dyDescent="0.3">
      <c r="B46772" s="60"/>
      <c r="D46772" s="61"/>
    </row>
    <row r="46773" spans="2:4" x14ac:dyDescent="0.3">
      <c r="B46773" s="60"/>
      <c r="D46773" s="61"/>
    </row>
    <row r="46774" spans="2:4" x14ac:dyDescent="0.3">
      <c r="B46774" s="60"/>
      <c r="D46774" s="61"/>
    </row>
    <row r="46775" spans="2:4" x14ac:dyDescent="0.3">
      <c r="B46775" s="60"/>
      <c r="D46775" s="61"/>
    </row>
    <row r="46776" spans="2:4" x14ac:dyDescent="0.3">
      <c r="B46776" s="60"/>
      <c r="D46776" s="61"/>
    </row>
    <row r="46777" spans="2:4" x14ac:dyDescent="0.3">
      <c r="B46777" s="60"/>
      <c r="D46777" s="61"/>
    </row>
    <row r="46778" spans="2:4" x14ac:dyDescent="0.3">
      <c r="B46778" s="60"/>
      <c r="D46778" s="61"/>
    </row>
    <row r="46779" spans="2:4" x14ac:dyDescent="0.3">
      <c r="B46779" s="60"/>
      <c r="D46779" s="61"/>
    </row>
    <row r="46780" spans="2:4" x14ac:dyDescent="0.3">
      <c r="B46780" s="60"/>
      <c r="D46780" s="61"/>
    </row>
    <row r="46781" spans="2:4" x14ac:dyDescent="0.3">
      <c r="B46781" s="60"/>
      <c r="D46781" s="61"/>
    </row>
    <row r="46782" spans="2:4" x14ac:dyDescent="0.3">
      <c r="B46782" s="60"/>
      <c r="D46782" s="61"/>
    </row>
    <row r="46783" spans="2:4" x14ac:dyDescent="0.3">
      <c r="B46783" s="60"/>
      <c r="D46783" s="61"/>
    </row>
    <row r="46784" spans="2:4" x14ac:dyDescent="0.3">
      <c r="B46784" s="60"/>
      <c r="D46784" s="61"/>
    </row>
    <row r="46785" spans="2:4" x14ac:dyDescent="0.3">
      <c r="B46785" s="60"/>
      <c r="D46785" s="61"/>
    </row>
    <row r="46786" spans="2:4" x14ac:dyDescent="0.3">
      <c r="B46786" s="60"/>
      <c r="D46786" s="61"/>
    </row>
    <row r="46787" spans="2:4" x14ac:dyDescent="0.3">
      <c r="B46787" s="60"/>
      <c r="D46787" s="61"/>
    </row>
    <row r="46788" spans="2:4" x14ac:dyDescent="0.3">
      <c r="B46788" s="60"/>
      <c r="D46788" s="61"/>
    </row>
    <row r="46789" spans="2:4" x14ac:dyDescent="0.3">
      <c r="B46789" s="60"/>
      <c r="D46789" s="61"/>
    </row>
    <row r="46790" spans="2:4" x14ac:dyDescent="0.3">
      <c r="B46790" s="60"/>
      <c r="D46790" s="61"/>
    </row>
    <row r="46791" spans="2:4" x14ac:dyDescent="0.3">
      <c r="B46791" s="60"/>
      <c r="D46791" s="61"/>
    </row>
    <row r="46792" spans="2:4" x14ac:dyDescent="0.3">
      <c r="B46792" s="60"/>
      <c r="D46792" s="61"/>
    </row>
    <row r="46793" spans="2:4" x14ac:dyDescent="0.3">
      <c r="B46793" s="60"/>
      <c r="D46793" s="61"/>
    </row>
    <row r="46794" spans="2:4" x14ac:dyDescent="0.3">
      <c r="B46794" s="60"/>
      <c r="D46794" s="61"/>
    </row>
    <row r="46795" spans="2:4" x14ac:dyDescent="0.3">
      <c r="B46795" s="60"/>
      <c r="D46795" s="61"/>
    </row>
    <row r="46796" spans="2:4" x14ac:dyDescent="0.3">
      <c r="B46796" s="60"/>
      <c r="D46796" s="61"/>
    </row>
    <row r="46797" spans="2:4" x14ac:dyDescent="0.3">
      <c r="B46797" s="60"/>
      <c r="D46797" s="61"/>
    </row>
    <row r="46798" spans="2:4" x14ac:dyDescent="0.3">
      <c r="B46798" s="60"/>
      <c r="D46798" s="61"/>
    </row>
    <row r="46799" spans="2:4" x14ac:dyDescent="0.3">
      <c r="B46799" s="60"/>
      <c r="D46799" s="61"/>
    </row>
    <row r="46800" spans="2:4" x14ac:dyDescent="0.3">
      <c r="B46800" s="60"/>
      <c r="D46800" s="61"/>
    </row>
    <row r="46801" spans="2:4" x14ac:dyDescent="0.3">
      <c r="B46801" s="60"/>
      <c r="D46801" s="61"/>
    </row>
    <row r="46802" spans="2:4" x14ac:dyDescent="0.3">
      <c r="B46802" s="60"/>
      <c r="D46802" s="61"/>
    </row>
    <row r="46803" spans="2:4" x14ac:dyDescent="0.3">
      <c r="B46803" s="60"/>
      <c r="D46803" s="61"/>
    </row>
    <row r="46804" spans="2:4" x14ac:dyDescent="0.3">
      <c r="B46804" s="60"/>
      <c r="D46804" s="61"/>
    </row>
    <row r="46805" spans="2:4" x14ac:dyDescent="0.3">
      <c r="B46805" s="60"/>
      <c r="D46805" s="61"/>
    </row>
    <row r="46806" spans="2:4" x14ac:dyDescent="0.3">
      <c r="B46806" s="60"/>
      <c r="D46806" s="61"/>
    </row>
    <row r="46807" spans="2:4" x14ac:dyDescent="0.3">
      <c r="B46807" s="60"/>
      <c r="D46807" s="61"/>
    </row>
    <row r="46808" spans="2:4" x14ac:dyDescent="0.3">
      <c r="B46808" s="60"/>
      <c r="D46808" s="61"/>
    </row>
    <row r="46809" spans="2:4" x14ac:dyDescent="0.3">
      <c r="B46809" s="60"/>
      <c r="D46809" s="61"/>
    </row>
    <row r="46810" spans="2:4" x14ac:dyDescent="0.3">
      <c r="B46810" s="60"/>
      <c r="D46810" s="61"/>
    </row>
    <row r="46811" spans="2:4" x14ac:dyDescent="0.3">
      <c r="B46811" s="60"/>
      <c r="D46811" s="61"/>
    </row>
    <row r="46812" spans="2:4" x14ac:dyDescent="0.3">
      <c r="B46812" s="60"/>
      <c r="D46812" s="61"/>
    </row>
    <row r="46813" spans="2:4" x14ac:dyDescent="0.3">
      <c r="B46813" s="60"/>
      <c r="D46813" s="61"/>
    </row>
    <row r="46814" spans="2:4" x14ac:dyDescent="0.3">
      <c r="B46814" s="60"/>
      <c r="D46814" s="61"/>
    </row>
    <row r="46815" spans="2:4" x14ac:dyDescent="0.3">
      <c r="B46815" s="60"/>
      <c r="D46815" s="61"/>
    </row>
    <row r="46816" spans="2:4" x14ac:dyDescent="0.3">
      <c r="B46816" s="60"/>
      <c r="D46816" s="61"/>
    </row>
    <row r="46817" spans="2:4" x14ac:dyDescent="0.3">
      <c r="B46817" s="60"/>
      <c r="D46817" s="61"/>
    </row>
    <row r="46818" spans="2:4" x14ac:dyDescent="0.3">
      <c r="B46818" s="60"/>
      <c r="D46818" s="61"/>
    </row>
    <row r="46819" spans="2:4" x14ac:dyDescent="0.3">
      <c r="B46819" s="60"/>
      <c r="D46819" s="61"/>
    </row>
    <row r="46820" spans="2:4" x14ac:dyDescent="0.3">
      <c r="B46820" s="60"/>
      <c r="D46820" s="61"/>
    </row>
    <row r="46821" spans="2:4" x14ac:dyDescent="0.3">
      <c r="B46821" s="60"/>
      <c r="D46821" s="61"/>
    </row>
    <row r="46822" spans="2:4" x14ac:dyDescent="0.3">
      <c r="B46822" s="60"/>
      <c r="D46822" s="61"/>
    </row>
    <row r="46823" spans="2:4" x14ac:dyDescent="0.3">
      <c r="B46823" s="60"/>
      <c r="D46823" s="61"/>
    </row>
    <row r="46824" spans="2:4" x14ac:dyDescent="0.3">
      <c r="B46824" s="60"/>
      <c r="D46824" s="61"/>
    </row>
    <row r="46825" spans="2:4" x14ac:dyDescent="0.3">
      <c r="B46825" s="60"/>
      <c r="D46825" s="61"/>
    </row>
    <row r="46826" spans="2:4" x14ac:dyDescent="0.3">
      <c r="B46826" s="60"/>
      <c r="D46826" s="61"/>
    </row>
    <row r="46827" spans="2:4" x14ac:dyDescent="0.3">
      <c r="B46827" s="60"/>
      <c r="D46827" s="61"/>
    </row>
    <row r="46828" spans="2:4" x14ac:dyDescent="0.3">
      <c r="B46828" s="60"/>
      <c r="D46828" s="61"/>
    </row>
    <row r="46829" spans="2:4" x14ac:dyDescent="0.3">
      <c r="B46829" s="60"/>
      <c r="D46829" s="61"/>
    </row>
    <row r="46830" spans="2:4" x14ac:dyDescent="0.3">
      <c r="B46830" s="60"/>
      <c r="D46830" s="61"/>
    </row>
    <row r="46831" spans="2:4" x14ac:dyDescent="0.3">
      <c r="B46831" s="60"/>
      <c r="D46831" s="61"/>
    </row>
    <row r="46832" spans="2:4" x14ac:dyDescent="0.3">
      <c r="B46832" s="60"/>
      <c r="D46832" s="61"/>
    </row>
    <row r="46833" spans="2:4" x14ac:dyDescent="0.3">
      <c r="B46833" s="60"/>
      <c r="D46833" s="61"/>
    </row>
    <row r="46834" spans="2:4" x14ac:dyDescent="0.3">
      <c r="B46834" s="60"/>
      <c r="D46834" s="61"/>
    </row>
    <row r="46835" spans="2:4" x14ac:dyDescent="0.3">
      <c r="B46835" s="60"/>
      <c r="D46835" s="61"/>
    </row>
    <row r="46836" spans="2:4" x14ac:dyDescent="0.3">
      <c r="B46836" s="60"/>
      <c r="D46836" s="61"/>
    </row>
    <row r="46837" spans="2:4" x14ac:dyDescent="0.3">
      <c r="B46837" s="60"/>
      <c r="D46837" s="61"/>
    </row>
    <row r="46838" spans="2:4" x14ac:dyDescent="0.3">
      <c r="B46838" s="60"/>
      <c r="D46838" s="61"/>
    </row>
    <row r="46839" spans="2:4" x14ac:dyDescent="0.3">
      <c r="B46839" s="60"/>
      <c r="D46839" s="61"/>
    </row>
    <row r="46840" spans="2:4" x14ac:dyDescent="0.3">
      <c r="B46840" s="60"/>
      <c r="D46840" s="61"/>
    </row>
    <row r="46841" spans="2:4" x14ac:dyDescent="0.3">
      <c r="B46841" s="60"/>
      <c r="D46841" s="61"/>
    </row>
    <row r="46842" spans="2:4" x14ac:dyDescent="0.3">
      <c r="B46842" s="60"/>
      <c r="D46842" s="61"/>
    </row>
    <row r="46843" spans="2:4" x14ac:dyDescent="0.3">
      <c r="B46843" s="60"/>
      <c r="D46843" s="61"/>
    </row>
    <row r="46844" spans="2:4" x14ac:dyDescent="0.3">
      <c r="B46844" s="60"/>
      <c r="D46844" s="61"/>
    </row>
    <row r="46845" spans="2:4" x14ac:dyDescent="0.3">
      <c r="B46845" s="60"/>
      <c r="D46845" s="61"/>
    </row>
    <row r="46846" spans="2:4" x14ac:dyDescent="0.3">
      <c r="B46846" s="60"/>
      <c r="D46846" s="61"/>
    </row>
    <row r="46847" spans="2:4" x14ac:dyDescent="0.3">
      <c r="B46847" s="60"/>
      <c r="D46847" s="61"/>
    </row>
    <row r="46848" spans="2:4" x14ac:dyDescent="0.3">
      <c r="B46848" s="60"/>
      <c r="D46848" s="61"/>
    </row>
    <row r="46849" spans="2:4" x14ac:dyDescent="0.3">
      <c r="B46849" s="60"/>
      <c r="D46849" s="61"/>
    </row>
    <row r="46850" spans="2:4" x14ac:dyDescent="0.3">
      <c r="B46850" s="60"/>
      <c r="D46850" s="61"/>
    </row>
    <row r="46851" spans="2:4" x14ac:dyDescent="0.3">
      <c r="B46851" s="60"/>
      <c r="D46851" s="61"/>
    </row>
    <row r="46852" spans="2:4" x14ac:dyDescent="0.3">
      <c r="B46852" s="60"/>
      <c r="D46852" s="61"/>
    </row>
    <row r="46853" spans="2:4" x14ac:dyDescent="0.3">
      <c r="B46853" s="60"/>
      <c r="D46853" s="61"/>
    </row>
    <row r="46854" spans="2:4" x14ac:dyDescent="0.3">
      <c r="B46854" s="60"/>
      <c r="D46854" s="61"/>
    </row>
    <row r="46855" spans="2:4" x14ac:dyDescent="0.3">
      <c r="B46855" s="60"/>
      <c r="D46855" s="61"/>
    </row>
    <row r="46856" spans="2:4" x14ac:dyDescent="0.3">
      <c r="B46856" s="60"/>
      <c r="D46856" s="61"/>
    </row>
    <row r="46857" spans="2:4" x14ac:dyDescent="0.3">
      <c r="B46857" s="60"/>
      <c r="D46857" s="61"/>
    </row>
    <row r="46858" spans="2:4" x14ac:dyDescent="0.3">
      <c r="B46858" s="60"/>
      <c r="D46858" s="61"/>
    </row>
    <row r="46859" spans="2:4" x14ac:dyDescent="0.3">
      <c r="B46859" s="60"/>
      <c r="D46859" s="61"/>
    </row>
    <row r="46860" spans="2:4" x14ac:dyDescent="0.3">
      <c r="B46860" s="60"/>
      <c r="D46860" s="61"/>
    </row>
    <row r="46861" spans="2:4" x14ac:dyDescent="0.3">
      <c r="B46861" s="60"/>
      <c r="D46861" s="61"/>
    </row>
    <row r="46862" spans="2:4" x14ac:dyDescent="0.3">
      <c r="B46862" s="60"/>
      <c r="D46862" s="61"/>
    </row>
    <row r="46863" spans="2:4" x14ac:dyDescent="0.3">
      <c r="B46863" s="60"/>
      <c r="D46863" s="61"/>
    </row>
    <row r="46864" spans="2:4" x14ac:dyDescent="0.3">
      <c r="B46864" s="60"/>
      <c r="D46864" s="61"/>
    </row>
    <row r="46865" spans="2:4" x14ac:dyDescent="0.3">
      <c r="B46865" s="60"/>
      <c r="D46865" s="61"/>
    </row>
    <row r="46866" spans="2:4" x14ac:dyDescent="0.3">
      <c r="B46866" s="60"/>
      <c r="D46866" s="61"/>
    </row>
    <row r="46867" spans="2:4" x14ac:dyDescent="0.3">
      <c r="B46867" s="60"/>
      <c r="D46867" s="61"/>
    </row>
    <row r="46868" spans="2:4" x14ac:dyDescent="0.3">
      <c r="B46868" s="60"/>
      <c r="D46868" s="61"/>
    </row>
    <row r="46869" spans="2:4" x14ac:dyDescent="0.3">
      <c r="B46869" s="60"/>
      <c r="D46869" s="61"/>
    </row>
    <row r="46870" spans="2:4" x14ac:dyDescent="0.3">
      <c r="B46870" s="60"/>
      <c r="D46870" s="61"/>
    </row>
    <row r="46871" spans="2:4" x14ac:dyDescent="0.3">
      <c r="B46871" s="60"/>
      <c r="D46871" s="61"/>
    </row>
    <row r="46872" spans="2:4" x14ac:dyDescent="0.3">
      <c r="B46872" s="60"/>
      <c r="D46872" s="61"/>
    </row>
    <row r="46873" spans="2:4" x14ac:dyDescent="0.3">
      <c r="B46873" s="60"/>
      <c r="D46873" s="61"/>
    </row>
    <row r="46874" spans="2:4" x14ac:dyDescent="0.3">
      <c r="B46874" s="60"/>
      <c r="D46874" s="61"/>
    </row>
    <row r="46875" spans="2:4" x14ac:dyDescent="0.3">
      <c r="B46875" s="60"/>
      <c r="D46875" s="61"/>
    </row>
    <row r="46876" spans="2:4" x14ac:dyDescent="0.3">
      <c r="B46876" s="60"/>
      <c r="D46876" s="61"/>
    </row>
    <row r="46877" spans="2:4" x14ac:dyDescent="0.3">
      <c r="B46877" s="60"/>
      <c r="D46877" s="61"/>
    </row>
    <row r="46878" spans="2:4" x14ac:dyDescent="0.3">
      <c r="B46878" s="60"/>
      <c r="D46878" s="61"/>
    </row>
    <row r="46879" spans="2:4" x14ac:dyDescent="0.3">
      <c r="B46879" s="60"/>
      <c r="D46879" s="61"/>
    </row>
    <row r="46880" spans="2:4" x14ac:dyDescent="0.3">
      <c r="B46880" s="60"/>
      <c r="D46880" s="61"/>
    </row>
    <row r="46881" spans="2:4" x14ac:dyDescent="0.3">
      <c r="B46881" s="60"/>
      <c r="D46881" s="61"/>
    </row>
    <row r="46882" spans="2:4" x14ac:dyDescent="0.3">
      <c r="B46882" s="60"/>
      <c r="D46882" s="61"/>
    </row>
    <row r="46883" spans="2:4" x14ac:dyDescent="0.3">
      <c r="B46883" s="60"/>
      <c r="D46883" s="61"/>
    </row>
    <row r="46884" spans="2:4" x14ac:dyDescent="0.3">
      <c r="B46884" s="60"/>
      <c r="D46884" s="61"/>
    </row>
    <row r="46885" spans="2:4" x14ac:dyDescent="0.3">
      <c r="B46885" s="60"/>
      <c r="D46885" s="61"/>
    </row>
    <row r="46886" spans="2:4" x14ac:dyDescent="0.3">
      <c r="B46886" s="60"/>
      <c r="D46886" s="61"/>
    </row>
    <row r="46887" spans="2:4" x14ac:dyDescent="0.3">
      <c r="B46887" s="60"/>
      <c r="D46887" s="61"/>
    </row>
    <row r="46888" spans="2:4" x14ac:dyDescent="0.3">
      <c r="B46888" s="60"/>
      <c r="D46888" s="61"/>
    </row>
    <row r="46889" spans="2:4" x14ac:dyDescent="0.3">
      <c r="B46889" s="60"/>
      <c r="D46889" s="61"/>
    </row>
    <row r="46890" spans="2:4" x14ac:dyDescent="0.3">
      <c r="B46890" s="60"/>
      <c r="D46890" s="61"/>
    </row>
    <row r="46891" spans="2:4" x14ac:dyDescent="0.3">
      <c r="B46891" s="60"/>
      <c r="D46891" s="61"/>
    </row>
    <row r="46892" spans="2:4" x14ac:dyDescent="0.3">
      <c r="B46892" s="60"/>
      <c r="D46892" s="61"/>
    </row>
    <row r="46893" spans="2:4" x14ac:dyDescent="0.3">
      <c r="B46893" s="60"/>
      <c r="D46893" s="61"/>
    </row>
    <row r="46894" spans="2:4" x14ac:dyDescent="0.3">
      <c r="B46894" s="60"/>
      <c r="D46894" s="61"/>
    </row>
    <row r="46895" spans="2:4" x14ac:dyDescent="0.3">
      <c r="B46895" s="60"/>
      <c r="D46895" s="61"/>
    </row>
    <row r="46896" spans="2:4" x14ac:dyDescent="0.3">
      <c r="B46896" s="60"/>
      <c r="D46896" s="61"/>
    </row>
    <row r="46897" spans="2:4" x14ac:dyDescent="0.3">
      <c r="B46897" s="60"/>
      <c r="D46897" s="61"/>
    </row>
    <row r="46898" spans="2:4" x14ac:dyDescent="0.3">
      <c r="B46898" s="60"/>
      <c r="D46898" s="61"/>
    </row>
    <row r="46899" spans="2:4" x14ac:dyDescent="0.3">
      <c r="B46899" s="60"/>
      <c r="D46899" s="61"/>
    </row>
    <row r="46900" spans="2:4" x14ac:dyDescent="0.3">
      <c r="B46900" s="60"/>
      <c r="D46900" s="61"/>
    </row>
    <row r="46901" spans="2:4" x14ac:dyDescent="0.3">
      <c r="B46901" s="60"/>
      <c r="D46901" s="61"/>
    </row>
    <row r="46902" spans="2:4" x14ac:dyDescent="0.3">
      <c r="B46902" s="60"/>
      <c r="D46902" s="61"/>
    </row>
    <row r="46903" spans="2:4" x14ac:dyDescent="0.3">
      <c r="B46903" s="60"/>
      <c r="D46903" s="61"/>
    </row>
    <row r="46904" spans="2:4" x14ac:dyDescent="0.3">
      <c r="B46904" s="60"/>
      <c r="D46904" s="61"/>
    </row>
    <row r="46905" spans="2:4" x14ac:dyDescent="0.3">
      <c r="B46905" s="60"/>
      <c r="D46905" s="61"/>
    </row>
    <row r="46906" spans="2:4" x14ac:dyDescent="0.3">
      <c r="B46906" s="60"/>
      <c r="D46906" s="61"/>
    </row>
    <row r="46907" spans="2:4" x14ac:dyDescent="0.3">
      <c r="B46907" s="60"/>
      <c r="D46907" s="61"/>
    </row>
    <row r="46908" spans="2:4" x14ac:dyDescent="0.3">
      <c r="B46908" s="60"/>
      <c r="D46908" s="61"/>
    </row>
    <row r="46909" spans="2:4" x14ac:dyDescent="0.3">
      <c r="B46909" s="60"/>
      <c r="D46909" s="61"/>
    </row>
    <row r="46910" spans="2:4" x14ac:dyDescent="0.3">
      <c r="B46910" s="60"/>
      <c r="D46910" s="61"/>
    </row>
    <row r="46911" spans="2:4" x14ac:dyDescent="0.3">
      <c r="B46911" s="60"/>
      <c r="D46911" s="61"/>
    </row>
    <row r="46912" spans="2:4" x14ac:dyDescent="0.3">
      <c r="B46912" s="60"/>
      <c r="D46912" s="61"/>
    </row>
    <row r="46913" spans="2:5" x14ac:dyDescent="0.3">
      <c r="B46913" s="60"/>
      <c r="D46913" s="61"/>
    </row>
    <row r="46914" spans="2:5" x14ac:dyDescent="0.3">
      <c r="B46914" s="60"/>
      <c r="D46914" s="61"/>
    </row>
    <row r="46915" spans="2:5" x14ac:dyDescent="0.3">
      <c r="B46915" s="60"/>
      <c r="D46915" s="61"/>
    </row>
    <row r="46916" spans="2:5" x14ac:dyDescent="0.3">
      <c r="B46916" s="60"/>
      <c r="D46916" s="61"/>
    </row>
    <row r="46917" spans="2:5" x14ac:dyDescent="0.3">
      <c r="B46917" s="60"/>
      <c r="D46917" s="61"/>
    </row>
    <row r="46918" spans="2:5" x14ac:dyDescent="0.3">
      <c r="B46918" s="60"/>
      <c r="D46918" s="61"/>
    </row>
    <row r="46919" spans="2:5" x14ac:dyDescent="0.3">
      <c r="B46919" s="60"/>
      <c r="D46919" s="62"/>
      <c r="E46919" s="63"/>
    </row>
    <row r="46920" spans="2:5" x14ac:dyDescent="0.3">
      <c r="B46920" s="60"/>
      <c r="D46920" s="62"/>
      <c r="E46920" s="63"/>
    </row>
    <row r="46921" spans="2:5" x14ac:dyDescent="0.3">
      <c r="B46921" s="60"/>
      <c r="D46921" s="62"/>
      <c r="E46921" s="63"/>
    </row>
    <row r="46922" spans="2:5" x14ac:dyDescent="0.3">
      <c r="B46922" s="60"/>
      <c r="D46922" s="62"/>
      <c r="E46922" s="63"/>
    </row>
    <row r="46923" spans="2:5" x14ac:dyDescent="0.3">
      <c r="B46923" s="60"/>
      <c r="D46923" s="62"/>
      <c r="E46923" s="63"/>
    </row>
    <row r="46924" spans="2:5" x14ac:dyDescent="0.3">
      <c r="B46924" s="60"/>
      <c r="D46924" s="62"/>
      <c r="E46924" s="63"/>
    </row>
    <row r="46925" spans="2:5" x14ac:dyDescent="0.3">
      <c r="B46925" s="60"/>
      <c r="D46925" s="62"/>
      <c r="E46925" s="63"/>
    </row>
    <row r="46926" spans="2:5" x14ac:dyDescent="0.3">
      <c r="B46926" s="60"/>
      <c r="D46926" s="62"/>
      <c r="E46926" s="63"/>
    </row>
    <row r="46927" spans="2:5" x14ac:dyDescent="0.3">
      <c r="B46927" s="60"/>
      <c r="D46927" s="62"/>
      <c r="E46927" s="63"/>
    </row>
    <row r="46928" spans="2:5" x14ac:dyDescent="0.3">
      <c r="B46928" s="60"/>
      <c r="D46928" s="62"/>
      <c r="E46928" s="63"/>
    </row>
    <row r="46929" spans="2:5" x14ac:dyDescent="0.3">
      <c r="B46929" s="60"/>
      <c r="D46929" s="62"/>
      <c r="E46929" s="63"/>
    </row>
    <row r="46930" spans="2:5" x14ac:dyDescent="0.3">
      <c r="B46930" s="60"/>
      <c r="D46930" s="62"/>
      <c r="E46930" s="63"/>
    </row>
    <row r="46931" spans="2:5" x14ac:dyDescent="0.3">
      <c r="B46931" s="60"/>
      <c r="D46931" s="62"/>
      <c r="E46931" s="63"/>
    </row>
    <row r="46932" spans="2:5" x14ac:dyDescent="0.3">
      <c r="B46932" s="60"/>
      <c r="D46932" s="62"/>
      <c r="E46932" s="63"/>
    </row>
    <row r="46933" spans="2:5" x14ac:dyDescent="0.3">
      <c r="B46933" s="60"/>
      <c r="D46933" s="62"/>
      <c r="E46933" s="63"/>
    </row>
    <row r="46934" spans="2:5" x14ac:dyDescent="0.3">
      <c r="B46934" s="60"/>
      <c r="D46934" s="62"/>
      <c r="E46934" s="63"/>
    </row>
    <row r="46935" spans="2:5" x14ac:dyDescent="0.3">
      <c r="B46935" s="60"/>
      <c r="D46935" s="62"/>
      <c r="E46935" s="63"/>
    </row>
    <row r="46936" spans="2:5" x14ac:dyDescent="0.3">
      <c r="B46936" s="60"/>
      <c r="D46936" s="62"/>
      <c r="E46936" s="63"/>
    </row>
    <row r="46937" spans="2:5" x14ac:dyDescent="0.3">
      <c r="B46937" s="60"/>
      <c r="D46937" s="62"/>
      <c r="E46937" s="63"/>
    </row>
    <row r="46938" spans="2:5" x14ac:dyDescent="0.3">
      <c r="B46938" s="60"/>
      <c r="D46938" s="62"/>
      <c r="E46938" s="63"/>
    </row>
    <row r="46939" spans="2:5" x14ac:dyDescent="0.3">
      <c r="B46939" s="60"/>
      <c r="D46939" s="61"/>
    </row>
    <row r="46940" spans="2:5" x14ac:dyDescent="0.3">
      <c r="B46940" s="60"/>
      <c r="D46940" s="61"/>
    </row>
    <row r="46941" spans="2:5" x14ac:dyDescent="0.3">
      <c r="B46941" s="60"/>
      <c r="D46941" s="61"/>
    </row>
    <row r="46942" spans="2:5" x14ac:dyDescent="0.3">
      <c r="B46942" s="60"/>
      <c r="D46942" s="61"/>
    </row>
    <row r="46943" spans="2:5" x14ac:dyDescent="0.3">
      <c r="B46943" s="60"/>
      <c r="D46943" s="61"/>
    </row>
    <row r="46944" spans="2:5" x14ac:dyDescent="0.3">
      <c r="B46944" s="60"/>
      <c r="D46944" s="61"/>
    </row>
    <row r="46945" spans="2:4" x14ac:dyDescent="0.3">
      <c r="B46945" s="60"/>
      <c r="D46945" s="61"/>
    </row>
    <row r="46946" spans="2:4" x14ac:dyDescent="0.3">
      <c r="B46946" s="60"/>
      <c r="D46946" s="61"/>
    </row>
    <row r="46947" spans="2:4" x14ac:dyDescent="0.3">
      <c r="B46947" s="60"/>
      <c r="D46947" s="61"/>
    </row>
    <row r="46948" spans="2:4" x14ac:dyDescent="0.3">
      <c r="B46948" s="60"/>
      <c r="D46948" s="61"/>
    </row>
    <row r="46949" spans="2:4" x14ac:dyDescent="0.3">
      <c r="B46949" s="60"/>
      <c r="D46949" s="61"/>
    </row>
    <row r="46950" spans="2:4" x14ac:dyDescent="0.3">
      <c r="B46950" s="60"/>
      <c r="D46950" s="61"/>
    </row>
    <row r="46951" spans="2:4" x14ac:dyDescent="0.3">
      <c r="B46951" s="60"/>
      <c r="D46951" s="61"/>
    </row>
    <row r="46952" spans="2:4" x14ac:dyDescent="0.3">
      <c r="B46952" s="60"/>
      <c r="D46952" s="61"/>
    </row>
    <row r="46953" spans="2:4" x14ac:dyDescent="0.3">
      <c r="B46953" s="60"/>
      <c r="D46953" s="61"/>
    </row>
    <row r="46954" spans="2:4" x14ac:dyDescent="0.3">
      <c r="B46954" s="60"/>
      <c r="D46954" s="61"/>
    </row>
    <row r="46955" spans="2:4" x14ac:dyDescent="0.3">
      <c r="B46955" s="60"/>
      <c r="D46955" s="61"/>
    </row>
    <row r="46956" spans="2:4" x14ac:dyDescent="0.3">
      <c r="B46956" s="60"/>
      <c r="D46956" s="61"/>
    </row>
    <row r="46957" spans="2:4" x14ac:dyDescent="0.3">
      <c r="B46957" s="60"/>
      <c r="D46957" s="61"/>
    </row>
    <row r="46958" spans="2:4" x14ac:dyDescent="0.3">
      <c r="B46958" s="60"/>
      <c r="D46958" s="61"/>
    </row>
    <row r="46959" spans="2:4" x14ac:dyDescent="0.3">
      <c r="B46959" s="60"/>
      <c r="D46959" s="61"/>
    </row>
    <row r="46960" spans="2:4" x14ac:dyDescent="0.3">
      <c r="B46960" s="60"/>
      <c r="D46960" s="61"/>
    </row>
    <row r="46961" spans="2:4" x14ac:dyDescent="0.3">
      <c r="B46961" s="60"/>
      <c r="D46961" s="61"/>
    </row>
    <row r="46962" spans="2:4" x14ac:dyDescent="0.3">
      <c r="B46962" s="60"/>
      <c r="D46962" s="61"/>
    </row>
    <row r="46963" spans="2:4" x14ac:dyDescent="0.3">
      <c r="B46963" s="60"/>
      <c r="D46963" s="61"/>
    </row>
    <row r="46964" spans="2:4" x14ac:dyDescent="0.3">
      <c r="B46964" s="60"/>
      <c r="D46964" s="61"/>
    </row>
    <row r="46965" spans="2:4" x14ac:dyDescent="0.3">
      <c r="B46965" s="60"/>
      <c r="D46965" s="61"/>
    </row>
    <row r="46966" spans="2:4" x14ac:dyDescent="0.3">
      <c r="B46966" s="60"/>
      <c r="D46966" s="61"/>
    </row>
    <row r="46967" spans="2:4" x14ac:dyDescent="0.3">
      <c r="B46967" s="60"/>
      <c r="D46967" s="61"/>
    </row>
    <row r="46968" spans="2:4" x14ac:dyDescent="0.3">
      <c r="B46968" s="60"/>
      <c r="D46968" s="61"/>
    </row>
    <row r="46969" spans="2:4" x14ac:dyDescent="0.3">
      <c r="B46969" s="60"/>
      <c r="D46969" s="61"/>
    </row>
    <row r="46970" spans="2:4" x14ac:dyDescent="0.3">
      <c r="B46970" s="60"/>
      <c r="D46970" s="61"/>
    </row>
    <row r="46971" spans="2:4" x14ac:dyDescent="0.3">
      <c r="B46971" s="60"/>
      <c r="D46971" s="61"/>
    </row>
    <row r="46972" spans="2:4" x14ac:dyDescent="0.3">
      <c r="B46972" s="60"/>
      <c r="D46972" s="61"/>
    </row>
    <row r="46973" spans="2:4" x14ac:dyDescent="0.3">
      <c r="B46973" s="60"/>
      <c r="D46973" s="61"/>
    </row>
    <row r="46974" spans="2:4" x14ac:dyDescent="0.3">
      <c r="B46974" s="60"/>
      <c r="D46974" s="61"/>
    </row>
    <row r="46975" spans="2:4" x14ac:dyDescent="0.3">
      <c r="B46975" s="60"/>
      <c r="D46975" s="61"/>
    </row>
    <row r="46976" spans="2:4" x14ac:dyDescent="0.3">
      <c r="B46976" s="60"/>
      <c r="D46976" s="61"/>
    </row>
    <row r="46977" spans="2:4" x14ac:dyDescent="0.3">
      <c r="B46977" s="60"/>
      <c r="D46977" s="61"/>
    </row>
    <row r="46978" spans="2:4" x14ac:dyDescent="0.3">
      <c r="B46978" s="60"/>
      <c r="D46978" s="61"/>
    </row>
    <row r="46979" spans="2:4" x14ac:dyDescent="0.3">
      <c r="B46979" s="60"/>
      <c r="D46979" s="61"/>
    </row>
    <row r="46980" spans="2:4" x14ac:dyDescent="0.3">
      <c r="B46980" s="60"/>
      <c r="D46980" s="61"/>
    </row>
    <row r="46981" spans="2:4" x14ac:dyDescent="0.3">
      <c r="B46981" s="60"/>
      <c r="D46981" s="61"/>
    </row>
    <row r="46982" spans="2:4" x14ac:dyDescent="0.3">
      <c r="B46982" s="60"/>
      <c r="D46982" s="61"/>
    </row>
    <row r="46983" spans="2:4" x14ac:dyDescent="0.3">
      <c r="B46983" s="60"/>
      <c r="D46983" s="61"/>
    </row>
    <row r="46984" spans="2:4" x14ac:dyDescent="0.3">
      <c r="B46984" s="60"/>
      <c r="D46984" s="61"/>
    </row>
    <row r="46985" spans="2:4" x14ac:dyDescent="0.3">
      <c r="B46985" s="60"/>
      <c r="D46985" s="61"/>
    </row>
    <row r="46986" spans="2:4" x14ac:dyDescent="0.3">
      <c r="B46986" s="60"/>
      <c r="D46986" s="61"/>
    </row>
    <row r="46987" spans="2:4" x14ac:dyDescent="0.3">
      <c r="B46987" s="60"/>
      <c r="D46987" s="61"/>
    </row>
    <row r="46988" spans="2:4" x14ac:dyDescent="0.3">
      <c r="B46988" s="60"/>
      <c r="D46988" s="61"/>
    </row>
    <row r="46989" spans="2:4" x14ac:dyDescent="0.3">
      <c r="B46989" s="60"/>
      <c r="D46989" s="61"/>
    </row>
    <row r="46990" spans="2:4" x14ac:dyDescent="0.3">
      <c r="B46990" s="60"/>
      <c r="D46990" s="61"/>
    </row>
    <row r="46991" spans="2:4" x14ac:dyDescent="0.3">
      <c r="B46991" s="60"/>
      <c r="D46991" s="61"/>
    </row>
    <row r="46992" spans="2:4" x14ac:dyDescent="0.3">
      <c r="B46992" s="60"/>
      <c r="D46992" s="61"/>
    </row>
    <row r="46993" spans="2:4" x14ac:dyDescent="0.3">
      <c r="B46993" s="60"/>
      <c r="D46993" s="61"/>
    </row>
    <row r="46994" spans="2:4" x14ac:dyDescent="0.3">
      <c r="B46994" s="60"/>
      <c r="D46994" s="61"/>
    </row>
    <row r="46995" spans="2:4" x14ac:dyDescent="0.3">
      <c r="B46995" s="60"/>
      <c r="D46995" s="61"/>
    </row>
    <row r="46996" spans="2:4" x14ac:dyDescent="0.3">
      <c r="B46996" s="60"/>
      <c r="D46996" s="61"/>
    </row>
    <row r="46997" spans="2:4" x14ac:dyDescent="0.3">
      <c r="B46997" s="60"/>
      <c r="D46997" s="61"/>
    </row>
    <row r="46998" spans="2:4" x14ac:dyDescent="0.3">
      <c r="B46998" s="60"/>
      <c r="D46998" s="61"/>
    </row>
    <row r="46999" spans="2:4" x14ac:dyDescent="0.3">
      <c r="B46999" s="60"/>
      <c r="D46999" s="61"/>
    </row>
    <row r="47000" spans="2:4" x14ac:dyDescent="0.3">
      <c r="B47000" s="60"/>
      <c r="D47000" s="61"/>
    </row>
    <row r="47001" spans="2:4" x14ac:dyDescent="0.3">
      <c r="B47001" s="60"/>
      <c r="D47001" s="61"/>
    </row>
    <row r="47002" spans="2:4" x14ac:dyDescent="0.3">
      <c r="B47002" s="60"/>
      <c r="D47002" s="61"/>
    </row>
    <row r="47003" spans="2:4" x14ac:dyDescent="0.3">
      <c r="B47003" s="60"/>
      <c r="D47003" s="61"/>
    </row>
    <row r="47004" spans="2:4" x14ac:dyDescent="0.3">
      <c r="B47004" s="60"/>
      <c r="D47004" s="61"/>
    </row>
    <row r="47005" spans="2:4" x14ac:dyDescent="0.3">
      <c r="B47005" s="60"/>
      <c r="D47005" s="61"/>
    </row>
    <row r="47006" spans="2:4" x14ac:dyDescent="0.3">
      <c r="B47006" s="60"/>
      <c r="D47006" s="61"/>
    </row>
    <row r="47007" spans="2:4" x14ac:dyDescent="0.3">
      <c r="B47007" s="60"/>
      <c r="D47007" s="61"/>
    </row>
    <row r="47008" spans="2:4" x14ac:dyDescent="0.3">
      <c r="B47008" s="60"/>
      <c r="D47008" s="61"/>
    </row>
    <row r="47009" spans="2:4" x14ac:dyDescent="0.3">
      <c r="B47009" s="60"/>
      <c r="D47009" s="61"/>
    </row>
    <row r="47010" spans="2:4" x14ac:dyDescent="0.3">
      <c r="B47010" s="60"/>
      <c r="D47010" s="61"/>
    </row>
    <row r="47011" spans="2:4" x14ac:dyDescent="0.3">
      <c r="B47011" s="60"/>
      <c r="D47011" s="61"/>
    </row>
    <row r="47012" spans="2:4" x14ac:dyDescent="0.3">
      <c r="B47012" s="60"/>
      <c r="D47012" s="61"/>
    </row>
    <row r="47013" spans="2:4" x14ac:dyDescent="0.3">
      <c r="B47013" s="60"/>
      <c r="D47013" s="61"/>
    </row>
    <row r="47014" spans="2:4" x14ac:dyDescent="0.3">
      <c r="B47014" s="60"/>
      <c r="D47014" s="61"/>
    </row>
    <row r="47015" spans="2:4" x14ac:dyDescent="0.3">
      <c r="B47015" s="60"/>
      <c r="D47015" s="61"/>
    </row>
    <row r="47016" spans="2:4" x14ac:dyDescent="0.3">
      <c r="B47016" s="60"/>
      <c r="D47016" s="61"/>
    </row>
    <row r="47017" spans="2:4" x14ac:dyDescent="0.3">
      <c r="B47017" s="60"/>
      <c r="D47017" s="61"/>
    </row>
    <row r="47018" spans="2:4" x14ac:dyDescent="0.3">
      <c r="B47018" s="60"/>
      <c r="D47018" s="61"/>
    </row>
    <row r="47019" spans="2:4" x14ac:dyDescent="0.3">
      <c r="B47019" s="60"/>
      <c r="D47019" s="61"/>
    </row>
    <row r="47020" spans="2:4" x14ac:dyDescent="0.3">
      <c r="B47020" s="60"/>
      <c r="D47020" s="61"/>
    </row>
    <row r="47021" spans="2:4" x14ac:dyDescent="0.3">
      <c r="B47021" s="60"/>
      <c r="D47021" s="61"/>
    </row>
    <row r="47022" spans="2:4" x14ac:dyDescent="0.3">
      <c r="B47022" s="60"/>
      <c r="D47022" s="61"/>
    </row>
    <row r="47023" spans="2:4" x14ac:dyDescent="0.3">
      <c r="B47023" s="60"/>
      <c r="D47023" s="61"/>
    </row>
    <row r="47024" spans="2:4" x14ac:dyDescent="0.3">
      <c r="B47024" s="60"/>
      <c r="D47024" s="61"/>
    </row>
    <row r="47025" spans="2:4" x14ac:dyDescent="0.3">
      <c r="B47025" s="60"/>
      <c r="D47025" s="61"/>
    </row>
    <row r="47026" spans="2:4" x14ac:dyDescent="0.3">
      <c r="B47026" s="60"/>
      <c r="D47026" s="61"/>
    </row>
    <row r="47027" spans="2:4" x14ac:dyDescent="0.3">
      <c r="B47027" s="60"/>
      <c r="D47027" s="61"/>
    </row>
    <row r="47028" spans="2:4" x14ac:dyDescent="0.3">
      <c r="B47028" s="60"/>
      <c r="D47028" s="61"/>
    </row>
    <row r="47029" spans="2:4" x14ac:dyDescent="0.3">
      <c r="B47029" s="60"/>
      <c r="D47029" s="61"/>
    </row>
    <row r="47030" spans="2:4" x14ac:dyDescent="0.3">
      <c r="B47030" s="60"/>
      <c r="D47030" s="61"/>
    </row>
    <row r="47031" spans="2:4" x14ac:dyDescent="0.3">
      <c r="B47031" s="60"/>
      <c r="D47031" s="61"/>
    </row>
    <row r="47032" spans="2:4" x14ac:dyDescent="0.3">
      <c r="B47032" s="60"/>
      <c r="D47032" s="61"/>
    </row>
    <row r="47033" spans="2:4" x14ac:dyDescent="0.3">
      <c r="B47033" s="60"/>
      <c r="D47033" s="61"/>
    </row>
    <row r="47034" spans="2:4" x14ac:dyDescent="0.3">
      <c r="B47034" s="60"/>
      <c r="D47034" s="61"/>
    </row>
    <row r="47035" spans="2:4" x14ac:dyDescent="0.3">
      <c r="B47035" s="60"/>
      <c r="D47035" s="61"/>
    </row>
    <row r="47036" spans="2:4" x14ac:dyDescent="0.3">
      <c r="B47036" s="60"/>
      <c r="D47036" s="61"/>
    </row>
    <row r="47037" spans="2:4" x14ac:dyDescent="0.3">
      <c r="B47037" s="60"/>
      <c r="D47037" s="61"/>
    </row>
    <row r="47038" spans="2:4" x14ac:dyDescent="0.3">
      <c r="B47038" s="60"/>
      <c r="D47038" s="61"/>
    </row>
    <row r="47039" spans="2:4" x14ac:dyDescent="0.3">
      <c r="B47039" s="60"/>
      <c r="D47039" s="61"/>
    </row>
    <row r="47040" spans="2:4" x14ac:dyDescent="0.3">
      <c r="B47040" s="60"/>
      <c r="D47040" s="61"/>
    </row>
    <row r="47041" spans="2:4" x14ac:dyDescent="0.3">
      <c r="B47041" s="60"/>
      <c r="D47041" s="61"/>
    </row>
    <row r="47042" spans="2:4" x14ac:dyDescent="0.3">
      <c r="B47042" s="60"/>
      <c r="D47042" s="61"/>
    </row>
    <row r="47043" spans="2:4" x14ac:dyDescent="0.3">
      <c r="B47043" s="60"/>
      <c r="D47043" s="61"/>
    </row>
    <row r="47044" spans="2:4" x14ac:dyDescent="0.3">
      <c r="B47044" s="60"/>
      <c r="D47044" s="61"/>
    </row>
    <row r="47045" spans="2:4" x14ac:dyDescent="0.3">
      <c r="B47045" s="60"/>
      <c r="D47045" s="61"/>
    </row>
    <row r="47046" spans="2:4" x14ac:dyDescent="0.3">
      <c r="B47046" s="60"/>
      <c r="D47046" s="61"/>
    </row>
    <row r="47047" spans="2:4" x14ac:dyDescent="0.3">
      <c r="B47047" s="60"/>
      <c r="D47047" s="61"/>
    </row>
    <row r="47048" spans="2:4" x14ac:dyDescent="0.3">
      <c r="B47048" s="60"/>
      <c r="D47048" s="61"/>
    </row>
    <row r="47049" spans="2:4" x14ac:dyDescent="0.3">
      <c r="B47049" s="60"/>
      <c r="D47049" s="61"/>
    </row>
    <row r="47050" spans="2:4" x14ac:dyDescent="0.3">
      <c r="B47050" s="60"/>
      <c r="D47050" s="61"/>
    </row>
    <row r="47051" spans="2:4" x14ac:dyDescent="0.3">
      <c r="B47051" s="60"/>
      <c r="D47051" s="61"/>
    </row>
    <row r="47052" spans="2:4" x14ac:dyDescent="0.3">
      <c r="B47052" s="60"/>
      <c r="D47052" s="61"/>
    </row>
    <row r="47053" spans="2:4" x14ac:dyDescent="0.3">
      <c r="B47053" s="60"/>
      <c r="D47053" s="61"/>
    </row>
    <row r="47054" spans="2:4" x14ac:dyDescent="0.3">
      <c r="B47054" s="60"/>
      <c r="D47054" s="61"/>
    </row>
    <row r="47055" spans="2:4" x14ac:dyDescent="0.3">
      <c r="B47055" s="60"/>
      <c r="D47055" s="61"/>
    </row>
    <row r="47056" spans="2:4" x14ac:dyDescent="0.3">
      <c r="B47056" s="60"/>
      <c r="D47056" s="61"/>
    </row>
    <row r="47057" spans="2:4" x14ac:dyDescent="0.3">
      <c r="B47057" s="60"/>
      <c r="D47057" s="61"/>
    </row>
    <row r="47058" spans="2:4" x14ac:dyDescent="0.3">
      <c r="B47058" s="60"/>
      <c r="D47058" s="61"/>
    </row>
    <row r="47059" spans="2:4" x14ac:dyDescent="0.3">
      <c r="B47059" s="60"/>
      <c r="D47059" s="61"/>
    </row>
    <row r="47060" spans="2:4" x14ac:dyDescent="0.3">
      <c r="B47060" s="60"/>
      <c r="D47060" s="61"/>
    </row>
    <row r="47061" spans="2:4" x14ac:dyDescent="0.3">
      <c r="B47061" s="60"/>
      <c r="D47061" s="61"/>
    </row>
    <row r="47062" spans="2:4" x14ac:dyDescent="0.3">
      <c r="B47062" s="60"/>
      <c r="D47062" s="61"/>
    </row>
    <row r="47063" spans="2:4" x14ac:dyDescent="0.3">
      <c r="B47063" s="60"/>
      <c r="D47063" s="61"/>
    </row>
    <row r="47064" spans="2:4" x14ac:dyDescent="0.3">
      <c r="B47064" s="60"/>
      <c r="D47064" s="61"/>
    </row>
    <row r="47065" spans="2:4" x14ac:dyDescent="0.3">
      <c r="B47065" s="60"/>
      <c r="D47065" s="61"/>
    </row>
    <row r="47066" spans="2:4" x14ac:dyDescent="0.3">
      <c r="B47066" s="60"/>
      <c r="D47066" s="61"/>
    </row>
    <row r="47067" spans="2:4" x14ac:dyDescent="0.3">
      <c r="B47067" s="60"/>
      <c r="D47067" s="61"/>
    </row>
    <row r="47068" spans="2:4" x14ac:dyDescent="0.3">
      <c r="B47068" s="60"/>
      <c r="D47068" s="61"/>
    </row>
    <row r="47069" spans="2:4" x14ac:dyDescent="0.3">
      <c r="B47069" s="60"/>
      <c r="D47069" s="61"/>
    </row>
    <row r="47070" spans="2:4" x14ac:dyDescent="0.3">
      <c r="B47070" s="60"/>
      <c r="D47070" s="61"/>
    </row>
    <row r="47071" spans="2:4" x14ac:dyDescent="0.3">
      <c r="B47071" s="60"/>
      <c r="D47071" s="61"/>
    </row>
    <row r="47072" spans="2:4" x14ac:dyDescent="0.3">
      <c r="B47072" s="60"/>
      <c r="D47072" s="61"/>
    </row>
    <row r="47073" spans="2:4" x14ac:dyDescent="0.3">
      <c r="B47073" s="60"/>
      <c r="D47073" s="61"/>
    </row>
    <row r="47074" spans="2:4" x14ac:dyDescent="0.3">
      <c r="B47074" s="60"/>
      <c r="D47074" s="61"/>
    </row>
    <row r="47075" spans="2:4" x14ac:dyDescent="0.3">
      <c r="B47075" s="60"/>
      <c r="D47075" s="61"/>
    </row>
    <row r="47076" spans="2:4" x14ac:dyDescent="0.3">
      <c r="B47076" s="60"/>
      <c r="D47076" s="61"/>
    </row>
    <row r="47077" spans="2:4" x14ac:dyDescent="0.3">
      <c r="B47077" s="60"/>
      <c r="D47077" s="61"/>
    </row>
    <row r="47078" spans="2:4" x14ac:dyDescent="0.3">
      <c r="B47078" s="60"/>
      <c r="D47078" s="61"/>
    </row>
    <row r="47079" spans="2:4" x14ac:dyDescent="0.3">
      <c r="B47079" s="60"/>
      <c r="D47079" s="61"/>
    </row>
    <row r="47080" spans="2:4" x14ac:dyDescent="0.3">
      <c r="B47080" s="60"/>
      <c r="D47080" s="61"/>
    </row>
    <row r="47081" spans="2:4" x14ac:dyDescent="0.3">
      <c r="B47081" s="60"/>
      <c r="D47081" s="61"/>
    </row>
    <row r="47082" spans="2:4" x14ac:dyDescent="0.3">
      <c r="B47082" s="60"/>
      <c r="D47082" s="61"/>
    </row>
    <row r="47083" spans="2:4" x14ac:dyDescent="0.3">
      <c r="B47083" s="60"/>
      <c r="D47083" s="61"/>
    </row>
    <row r="47084" spans="2:4" x14ac:dyDescent="0.3">
      <c r="B47084" s="60"/>
      <c r="D47084" s="61"/>
    </row>
    <row r="47085" spans="2:4" x14ac:dyDescent="0.3">
      <c r="B47085" s="60"/>
      <c r="D47085" s="61"/>
    </row>
    <row r="47086" spans="2:4" x14ac:dyDescent="0.3">
      <c r="B47086" s="60"/>
      <c r="D47086" s="61"/>
    </row>
    <row r="47087" spans="2:4" x14ac:dyDescent="0.3">
      <c r="B47087" s="60"/>
      <c r="D47087" s="61"/>
    </row>
    <row r="47088" spans="2:4" x14ac:dyDescent="0.3">
      <c r="B47088" s="60"/>
      <c r="D47088" s="61"/>
    </row>
    <row r="47089" spans="2:4" x14ac:dyDescent="0.3">
      <c r="B47089" s="60"/>
      <c r="D47089" s="61"/>
    </row>
    <row r="47090" spans="2:4" x14ac:dyDescent="0.3">
      <c r="B47090" s="60"/>
      <c r="D47090" s="61"/>
    </row>
    <row r="47091" spans="2:4" x14ac:dyDescent="0.3">
      <c r="B47091" s="60"/>
      <c r="D47091" s="61"/>
    </row>
    <row r="47092" spans="2:4" x14ac:dyDescent="0.3">
      <c r="B47092" s="60"/>
      <c r="D47092" s="61"/>
    </row>
    <row r="47093" spans="2:4" x14ac:dyDescent="0.3">
      <c r="B47093" s="60"/>
      <c r="D47093" s="61"/>
    </row>
    <row r="47094" spans="2:4" x14ac:dyDescent="0.3">
      <c r="B47094" s="60"/>
      <c r="D47094" s="61"/>
    </row>
    <row r="47095" spans="2:4" x14ac:dyDescent="0.3">
      <c r="B47095" s="60"/>
      <c r="D47095" s="61"/>
    </row>
    <row r="47096" spans="2:4" x14ac:dyDescent="0.3">
      <c r="B47096" s="60"/>
      <c r="D47096" s="61"/>
    </row>
    <row r="47097" spans="2:4" x14ac:dyDescent="0.3">
      <c r="B47097" s="60"/>
      <c r="D47097" s="61"/>
    </row>
    <row r="47098" spans="2:4" x14ac:dyDescent="0.3">
      <c r="B47098" s="60"/>
      <c r="D47098" s="61"/>
    </row>
    <row r="47099" spans="2:4" x14ac:dyDescent="0.3">
      <c r="B47099" s="60"/>
      <c r="D47099" s="61"/>
    </row>
    <row r="47100" spans="2:4" x14ac:dyDescent="0.3">
      <c r="B47100" s="60"/>
      <c r="D47100" s="61"/>
    </row>
    <row r="47101" spans="2:4" x14ac:dyDescent="0.3">
      <c r="B47101" s="60"/>
      <c r="D47101" s="61"/>
    </row>
    <row r="47102" spans="2:4" x14ac:dyDescent="0.3">
      <c r="B47102" s="60"/>
      <c r="D47102" s="61"/>
    </row>
    <row r="47103" spans="2:4" x14ac:dyDescent="0.3">
      <c r="B47103" s="60"/>
      <c r="D47103" s="61"/>
    </row>
    <row r="47104" spans="2:4" x14ac:dyDescent="0.3">
      <c r="B47104" s="60"/>
      <c r="D47104" s="61"/>
    </row>
    <row r="47105" spans="2:4" x14ac:dyDescent="0.3">
      <c r="B47105" s="60"/>
      <c r="D47105" s="61"/>
    </row>
    <row r="47106" spans="2:4" x14ac:dyDescent="0.3">
      <c r="B47106" s="60"/>
      <c r="D47106" s="61"/>
    </row>
    <row r="47107" spans="2:4" x14ac:dyDescent="0.3">
      <c r="B47107" s="60"/>
      <c r="D47107" s="61"/>
    </row>
    <row r="47108" spans="2:4" x14ac:dyDescent="0.3">
      <c r="B47108" s="60"/>
      <c r="D47108" s="61"/>
    </row>
    <row r="47109" spans="2:4" x14ac:dyDescent="0.3">
      <c r="B47109" s="60"/>
      <c r="D47109" s="61"/>
    </row>
    <row r="47110" spans="2:4" x14ac:dyDescent="0.3">
      <c r="B47110" s="60"/>
      <c r="D47110" s="61"/>
    </row>
    <row r="47111" spans="2:4" x14ac:dyDescent="0.3">
      <c r="B47111" s="60"/>
      <c r="D47111" s="61"/>
    </row>
    <row r="47112" spans="2:4" x14ac:dyDescent="0.3">
      <c r="B47112" s="60"/>
      <c r="D47112" s="61"/>
    </row>
    <row r="47113" spans="2:4" x14ac:dyDescent="0.3">
      <c r="B47113" s="60"/>
      <c r="D47113" s="61"/>
    </row>
    <row r="47114" spans="2:4" x14ac:dyDescent="0.3">
      <c r="B47114" s="60"/>
      <c r="D47114" s="61"/>
    </row>
    <row r="47115" spans="2:4" x14ac:dyDescent="0.3">
      <c r="B47115" s="60"/>
      <c r="D47115" s="61"/>
    </row>
    <row r="47116" spans="2:4" x14ac:dyDescent="0.3">
      <c r="B47116" s="60"/>
      <c r="D47116" s="61"/>
    </row>
    <row r="47117" spans="2:4" x14ac:dyDescent="0.3">
      <c r="B47117" s="60"/>
      <c r="D47117" s="61"/>
    </row>
    <row r="47118" spans="2:4" x14ac:dyDescent="0.3">
      <c r="B47118" s="60"/>
      <c r="D47118" s="61"/>
    </row>
    <row r="47119" spans="2:4" x14ac:dyDescent="0.3">
      <c r="B47119" s="60"/>
      <c r="D47119" s="61"/>
    </row>
    <row r="47120" spans="2:4" x14ac:dyDescent="0.3">
      <c r="B47120" s="60"/>
      <c r="D47120" s="61"/>
    </row>
    <row r="47121" spans="2:4" x14ac:dyDescent="0.3">
      <c r="B47121" s="60"/>
      <c r="D47121" s="61"/>
    </row>
    <row r="47122" spans="2:4" x14ac:dyDescent="0.3">
      <c r="B47122" s="60"/>
      <c r="D47122" s="61"/>
    </row>
    <row r="47123" spans="2:4" x14ac:dyDescent="0.3">
      <c r="B47123" s="60"/>
      <c r="D47123" s="61"/>
    </row>
    <row r="47124" spans="2:4" x14ac:dyDescent="0.3">
      <c r="B47124" s="60"/>
      <c r="D47124" s="61"/>
    </row>
    <row r="47125" spans="2:4" x14ac:dyDescent="0.3">
      <c r="B47125" s="60"/>
      <c r="D47125" s="61"/>
    </row>
    <row r="47126" spans="2:4" x14ac:dyDescent="0.3">
      <c r="B47126" s="60"/>
      <c r="D47126" s="61"/>
    </row>
    <row r="47127" spans="2:4" x14ac:dyDescent="0.3">
      <c r="B47127" s="60"/>
      <c r="D47127" s="61"/>
    </row>
    <row r="47128" spans="2:4" x14ac:dyDescent="0.3">
      <c r="B47128" s="60"/>
      <c r="D47128" s="61"/>
    </row>
    <row r="47129" spans="2:4" x14ac:dyDescent="0.3">
      <c r="B47129" s="60"/>
      <c r="D47129" s="61"/>
    </row>
    <row r="47130" spans="2:4" x14ac:dyDescent="0.3">
      <c r="B47130" s="60"/>
      <c r="D47130" s="61"/>
    </row>
    <row r="47131" spans="2:4" x14ac:dyDescent="0.3">
      <c r="B47131" s="60"/>
      <c r="D47131" s="61"/>
    </row>
    <row r="47132" spans="2:4" x14ac:dyDescent="0.3">
      <c r="B47132" s="60"/>
      <c r="D47132" s="61"/>
    </row>
    <row r="47133" spans="2:4" x14ac:dyDescent="0.3">
      <c r="B47133" s="60"/>
      <c r="D47133" s="61"/>
    </row>
    <row r="47134" spans="2:4" x14ac:dyDescent="0.3">
      <c r="B47134" s="60"/>
      <c r="D47134" s="61"/>
    </row>
    <row r="47135" spans="2:4" x14ac:dyDescent="0.3">
      <c r="B47135" s="60"/>
      <c r="D47135" s="61"/>
    </row>
    <row r="47136" spans="2:4" x14ac:dyDescent="0.3">
      <c r="B47136" s="60"/>
      <c r="D47136" s="61"/>
    </row>
    <row r="47137" spans="2:4" x14ac:dyDescent="0.3">
      <c r="B47137" s="60"/>
      <c r="D47137" s="61"/>
    </row>
    <row r="47138" spans="2:4" x14ac:dyDescent="0.3">
      <c r="B47138" s="60"/>
      <c r="D47138" s="61"/>
    </row>
    <row r="47139" spans="2:4" x14ac:dyDescent="0.3">
      <c r="B47139" s="60"/>
      <c r="D47139" s="61"/>
    </row>
    <row r="47140" spans="2:4" x14ac:dyDescent="0.3">
      <c r="B47140" s="60"/>
      <c r="D47140" s="61"/>
    </row>
    <row r="47141" spans="2:4" x14ac:dyDescent="0.3">
      <c r="B47141" s="60"/>
      <c r="D47141" s="61"/>
    </row>
    <row r="47142" spans="2:4" x14ac:dyDescent="0.3">
      <c r="B47142" s="60"/>
      <c r="D47142" s="61"/>
    </row>
    <row r="47143" spans="2:4" x14ac:dyDescent="0.3">
      <c r="B47143" s="60"/>
      <c r="D47143" s="61"/>
    </row>
    <row r="47144" spans="2:4" x14ac:dyDescent="0.3">
      <c r="B47144" s="60"/>
      <c r="D47144" s="61"/>
    </row>
    <row r="47145" spans="2:4" x14ac:dyDescent="0.3">
      <c r="B47145" s="60"/>
      <c r="D47145" s="61"/>
    </row>
    <row r="47146" spans="2:4" x14ac:dyDescent="0.3">
      <c r="B47146" s="60"/>
      <c r="D47146" s="61"/>
    </row>
    <row r="47147" spans="2:4" x14ac:dyDescent="0.3">
      <c r="B47147" s="60"/>
      <c r="D47147" s="61"/>
    </row>
    <row r="47148" spans="2:4" x14ac:dyDescent="0.3">
      <c r="B47148" s="60"/>
      <c r="D47148" s="61"/>
    </row>
    <row r="47149" spans="2:4" x14ac:dyDescent="0.3">
      <c r="B47149" s="60"/>
      <c r="D47149" s="61"/>
    </row>
    <row r="47150" spans="2:4" x14ac:dyDescent="0.3">
      <c r="B47150" s="60"/>
      <c r="D47150" s="61"/>
    </row>
    <row r="47151" spans="2:4" x14ac:dyDescent="0.3">
      <c r="B47151" s="60"/>
      <c r="D47151" s="61"/>
    </row>
    <row r="47152" spans="2:4" x14ac:dyDescent="0.3">
      <c r="B47152" s="60"/>
      <c r="D47152" s="61"/>
    </row>
    <row r="47153" spans="2:4" x14ac:dyDescent="0.3">
      <c r="B47153" s="60"/>
      <c r="D47153" s="61"/>
    </row>
    <row r="47154" spans="2:4" x14ac:dyDescent="0.3">
      <c r="B47154" s="60"/>
      <c r="D47154" s="61"/>
    </row>
    <row r="47155" spans="2:4" x14ac:dyDescent="0.3">
      <c r="B47155" s="60"/>
      <c r="D47155" s="61"/>
    </row>
    <row r="47156" spans="2:4" x14ac:dyDescent="0.3">
      <c r="B47156" s="60"/>
      <c r="D47156" s="61"/>
    </row>
    <row r="47157" spans="2:4" x14ac:dyDescent="0.3">
      <c r="B47157" s="60"/>
      <c r="D47157" s="61"/>
    </row>
    <row r="47158" spans="2:4" x14ac:dyDescent="0.3">
      <c r="B47158" s="60"/>
      <c r="D47158" s="61"/>
    </row>
    <row r="47159" spans="2:4" x14ac:dyDescent="0.3">
      <c r="B47159" s="60"/>
      <c r="D47159" s="61"/>
    </row>
    <row r="47160" spans="2:4" x14ac:dyDescent="0.3">
      <c r="B47160" s="60"/>
      <c r="D47160" s="61"/>
    </row>
    <row r="47161" spans="2:4" x14ac:dyDescent="0.3">
      <c r="B47161" s="60"/>
      <c r="D47161" s="61"/>
    </row>
    <row r="47162" spans="2:4" x14ac:dyDescent="0.3">
      <c r="B47162" s="60"/>
      <c r="D47162" s="61"/>
    </row>
    <row r="47163" spans="2:4" x14ac:dyDescent="0.3">
      <c r="B47163" s="60"/>
      <c r="D47163" s="61"/>
    </row>
    <row r="47164" spans="2:4" x14ac:dyDescent="0.3">
      <c r="B47164" s="60"/>
      <c r="D47164" s="61"/>
    </row>
    <row r="47165" spans="2:4" x14ac:dyDescent="0.3">
      <c r="B47165" s="60"/>
      <c r="D47165" s="61"/>
    </row>
    <row r="47166" spans="2:4" x14ac:dyDescent="0.3">
      <c r="B47166" s="60"/>
      <c r="D47166" s="61"/>
    </row>
    <row r="47167" spans="2:4" x14ac:dyDescent="0.3">
      <c r="B47167" s="60"/>
      <c r="D47167" s="61"/>
    </row>
    <row r="47168" spans="2:4" x14ac:dyDescent="0.3">
      <c r="B47168" s="60"/>
      <c r="D47168" s="61"/>
    </row>
    <row r="47169" spans="2:4" x14ac:dyDescent="0.3">
      <c r="B47169" s="60"/>
      <c r="D47169" s="61"/>
    </row>
    <row r="47170" spans="2:4" x14ac:dyDescent="0.3">
      <c r="B47170" s="60"/>
      <c r="D47170" s="61"/>
    </row>
    <row r="47171" spans="2:4" x14ac:dyDescent="0.3">
      <c r="B47171" s="60"/>
      <c r="D47171" s="61"/>
    </row>
    <row r="47172" spans="2:4" x14ac:dyDescent="0.3">
      <c r="B47172" s="60"/>
      <c r="D47172" s="61"/>
    </row>
    <row r="47173" spans="2:4" x14ac:dyDescent="0.3">
      <c r="B47173" s="60"/>
      <c r="D47173" s="61"/>
    </row>
    <row r="47174" spans="2:4" x14ac:dyDescent="0.3">
      <c r="B47174" s="60"/>
      <c r="D47174" s="61"/>
    </row>
    <row r="47175" spans="2:4" x14ac:dyDescent="0.3">
      <c r="B47175" s="60"/>
      <c r="D47175" s="61"/>
    </row>
    <row r="47176" spans="2:4" x14ac:dyDescent="0.3">
      <c r="B47176" s="60"/>
      <c r="D47176" s="61"/>
    </row>
    <row r="47177" spans="2:4" x14ac:dyDescent="0.3">
      <c r="B47177" s="60"/>
      <c r="D47177" s="61"/>
    </row>
    <row r="47178" spans="2:4" x14ac:dyDescent="0.3">
      <c r="B47178" s="60"/>
      <c r="D47178" s="61"/>
    </row>
    <row r="47179" spans="2:4" x14ac:dyDescent="0.3">
      <c r="B47179" s="60"/>
      <c r="D47179" s="61"/>
    </row>
    <row r="47180" spans="2:4" x14ac:dyDescent="0.3">
      <c r="B47180" s="60"/>
      <c r="D47180" s="61"/>
    </row>
    <row r="47181" spans="2:4" x14ac:dyDescent="0.3">
      <c r="B47181" s="60"/>
      <c r="D47181" s="61"/>
    </row>
    <row r="47182" spans="2:4" x14ac:dyDescent="0.3">
      <c r="B47182" s="60"/>
      <c r="D47182" s="61"/>
    </row>
    <row r="47183" spans="2:4" x14ac:dyDescent="0.3">
      <c r="B47183" s="60"/>
      <c r="D47183" s="61"/>
    </row>
    <row r="47184" spans="2:4" x14ac:dyDescent="0.3">
      <c r="B47184" s="60"/>
      <c r="D47184" s="61"/>
    </row>
    <row r="47185" spans="2:4" x14ac:dyDescent="0.3">
      <c r="B47185" s="60"/>
      <c r="D47185" s="61"/>
    </row>
    <row r="47186" spans="2:4" x14ac:dyDescent="0.3">
      <c r="B47186" s="60"/>
      <c r="D47186" s="61"/>
    </row>
    <row r="47187" spans="2:4" x14ac:dyDescent="0.3">
      <c r="B47187" s="60"/>
      <c r="D47187" s="61"/>
    </row>
    <row r="47188" spans="2:4" x14ac:dyDescent="0.3">
      <c r="B47188" s="60"/>
      <c r="D47188" s="61"/>
    </row>
    <row r="47189" spans="2:4" x14ac:dyDescent="0.3">
      <c r="B47189" s="60"/>
      <c r="D47189" s="61"/>
    </row>
    <row r="47190" spans="2:4" x14ac:dyDescent="0.3">
      <c r="B47190" s="60"/>
      <c r="D47190" s="61"/>
    </row>
    <row r="47191" spans="2:4" x14ac:dyDescent="0.3">
      <c r="B47191" s="60"/>
      <c r="D47191" s="61"/>
    </row>
    <row r="47192" spans="2:4" x14ac:dyDescent="0.3">
      <c r="B47192" s="60"/>
      <c r="D47192" s="61"/>
    </row>
    <row r="47193" spans="2:4" x14ac:dyDescent="0.3">
      <c r="B47193" s="60"/>
      <c r="D47193" s="61"/>
    </row>
    <row r="47194" spans="2:4" x14ac:dyDescent="0.3">
      <c r="B47194" s="60"/>
      <c r="D47194" s="61"/>
    </row>
    <row r="47195" spans="2:4" x14ac:dyDescent="0.3">
      <c r="B47195" s="60"/>
      <c r="D47195" s="61"/>
    </row>
    <row r="47196" spans="2:4" x14ac:dyDescent="0.3">
      <c r="B47196" s="60"/>
      <c r="D47196" s="61"/>
    </row>
    <row r="47197" spans="2:4" x14ac:dyDescent="0.3">
      <c r="B47197" s="60"/>
      <c r="D47197" s="61"/>
    </row>
    <row r="47198" spans="2:4" x14ac:dyDescent="0.3">
      <c r="B47198" s="60"/>
      <c r="D47198" s="61"/>
    </row>
    <row r="47199" spans="2:4" x14ac:dyDescent="0.3">
      <c r="B47199" s="60"/>
      <c r="D47199" s="61"/>
    </row>
    <row r="47200" spans="2:4" x14ac:dyDescent="0.3">
      <c r="B47200" s="60"/>
      <c r="D47200" s="61"/>
    </row>
    <row r="47201" spans="2:4" x14ac:dyDescent="0.3">
      <c r="B47201" s="60"/>
      <c r="D47201" s="61"/>
    </row>
    <row r="47202" spans="2:4" x14ac:dyDescent="0.3">
      <c r="B47202" s="60"/>
      <c r="D47202" s="61"/>
    </row>
    <row r="47203" spans="2:4" x14ac:dyDescent="0.3">
      <c r="B47203" s="60"/>
      <c r="D47203" s="61"/>
    </row>
    <row r="47204" spans="2:4" x14ac:dyDescent="0.3">
      <c r="B47204" s="60"/>
      <c r="D47204" s="61"/>
    </row>
    <row r="47205" spans="2:4" x14ac:dyDescent="0.3">
      <c r="B47205" s="60"/>
      <c r="D47205" s="61"/>
    </row>
    <row r="47206" spans="2:4" x14ac:dyDescent="0.3">
      <c r="B47206" s="60"/>
      <c r="D47206" s="61"/>
    </row>
    <row r="47207" spans="2:4" x14ac:dyDescent="0.3">
      <c r="B47207" s="60"/>
      <c r="D47207" s="61"/>
    </row>
    <row r="47208" spans="2:4" x14ac:dyDescent="0.3">
      <c r="B47208" s="60"/>
      <c r="D47208" s="61"/>
    </row>
    <row r="47209" spans="2:4" x14ac:dyDescent="0.3">
      <c r="B47209" s="60"/>
      <c r="D47209" s="61"/>
    </row>
    <row r="47210" spans="2:4" x14ac:dyDescent="0.3">
      <c r="B47210" s="60"/>
      <c r="D47210" s="61"/>
    </row>
    <row r="47211" spans="2:4" x14ac:dyDescent="0.3">
      <c r="B47211" s="60"/>
      <c r="D47211" s="61"/>
    </row>
    <row r="47212" spans="2:4" x14ac:dyDescent="0.3">
      <c r="B47212" s="60"/>
      <c r="D47212" s="61"/>
    </row>
    <row r="47213" spans="2:4" x14ac:dyDescent="0.3">
      <c r="B47213" s="60"/>
      <c r="D47213" s="61"/>
    </row>
    <row r="47214" spans="2:4" x14ac:dyDescent="0.3">
      <c r="B47214" s="60"/>
      <c r="D47214" s="61"/>
    </row>
    <row r="47215" spans="2:4" x14ac:dyDescent="0.3">
      <c r="B47215" s="60"/>
      <c r="D47215" s="61"/>
    </row>
    <row r="47216" spans="2:4" x14ac:dyDescent="0.3">
      <c r="B47216" s="60"/>
      <c r="D47216" s="61"/>
    </row>
    <row r="47217" spans="2:4" x14ac:dyDescent="0.3">
      <c r="B47217" s="60"/>
      <c r="D47217" s="61"/>
    </row>
    <row r="47218" spans="2:4" x14ac:dyDescent="0.3">
      <c r="B47218" s="60"/>
      <c r="D47218" s="61"/>
    </row>
    <row r="47219" spans="2:4" x14ac:dyDescent="0.3">
      <c r="B47219" s="60"/>
      <c r="D47219" s="61"/>
    </row>
    <row r="47220" spans="2:4" x14ac:dyDescent="0.3">
      <c r="B47220" s="60"/>
      <c r="D47220" s="61"/>
    </row>
    <row r="47221" spans="2:4" x14ac:dyDescent="0.3">
      <c r="B47221" s="60"/>
      <c r="D47221" s="61"/>
    </row>
    <row r="47222" spans="2:4" x14ac:dyDescent="0.3">
      <c r="B47222" s="60"/>
      <c r="D47222" s="61"/>
    </row>
    <row r="47223" spans="2:4" x14ac:dyDescent="0.3">
      <c r="B47223" s="60"/>
      <c r="D47223" s="61"/>
    </row>
    <row r="47224" spans="2:4" x14ac:dyDescent="0.3">
      <c r="B47224" s="60"/>
      <c r="D47224" s="61"/>
    </row>
    <row r="47225" spans="2:4" x14ac:dyDescent="0.3">
      <c r="B47225" s="60"/>
      <c r="D47225" s="61"/>
    </row>
    <row r="47226" spans="2:4" x14ac:dyDescent="0.3">
      <c r="B47226" s="60"/>
      <c r="D47226" s="61"/>
    </row>
    <row r="47227" spans="2:4" x14ac:dyDescent="0.3">
      <c r="B47227" s="60"/>
      <c r="D47227" s="61"/>
    </row>
    <row r="47228" spans="2:4" x14ac:dyDescent="0.3">
      <c r="B47228" s="60"/>
      <c r="D47228" s="61"/>
    </row>
    <row r="47229" spans="2:4" x14ac:dyDescent="0.3">
      <c r="B47229" s="60"/>
      <c r="D47229" s="61"/>
    </row>
    <row r="47230" spans="2:4" x14ac:dyDescent="0.3">
      <c r="B47230" s="60"/>
      <c r="D47230" s="61"/>
    </row>
    <row r="47231" spans="2:4" x14ac:dyDescent="0.3">
      <c r="B47231" s="60"/>
      <c r="D47231" s="61"/>
    </row>
    <row r="47232" spans="2:4" x14ac:dyDescent="0.3">
      <c r="B47232" s="60"/>
      <c r="D47232" s="61"/>
    </row>
    <row r="47233" spans="2:5" x14ac:dyDescent="0.3">
      <c r="B47233" s="60"/>
      <c r="D47233" s="61"/>
    </row>
    <row r="47234" spans="2:5" x14ac:dyDescent="0.3">
      <c r="B47234" s="60"/>
      <c r="D47234" s="62"/>
      <c r="E47234" s="63"/>
    </row>
    <row r="47235" spans="2:5" x14ac:dyDescent="0.3">
      <c r="B47235" s="60"/>
      <c r="D47235" s="62"/>
      <c r="E47235" s="63"/>
    </row>
    <row r="47236" spans="2:5" x14ac:dyDescent="0.3">
      <c r="B47236" s="60"/>
      <c r="D47236" s="62"/>
      <c r="E47236" s="63"/>
    </row>
    <row r="47237" spans="2:5" x14ac:dyDescent="0.3">
      <c r="B47237" s="60"/>
      <c r="D47237" s="62"/>
      <c r="E47237" s="63"/>
    </row>
    <row r="47238" spans="2:5" x14ac:dyDescent="0.3">
      <c r="B47238" s="60"/>
      <c r="D47238" s="62"/>
      <c r="E47238" s="63"/>
    </row>
    <row r="47239" spans="2:5" x14ac:dyDescent="0.3">
      <c r="B47239" s="60"/>
      <c r="D47239" s="62"/>
      <c r="E47239" s="63"/>
    </row>
    <row r="47240" spans="2:5" x14ac:dyDescent="0.3">
      <c r="B47240" s="60"/>
      <c r="D47240" s="62"/>
      <c r="E47240" s="63"/>
    </row>
    <row r="47241" spans="2:5" x14ac:dyDescent="0.3">
      <c r="B47241" s="60"/>
      <c r="D47241" s="62"/>
      <c r="E47241" s="63"/>
    </row>
    <row r="47242" spans="2:5" x14ac:dyDescent="0.3">
      <c r="B47242" s="60"/>
      <c r="D47242" s="62"/>
      <c r="E47242" s="63"/>
    </row>
    <row r="47243" spans="2:5" x14ac:dyDescent="0.3">
      <c r="B47243" s="60"/>
      <c r="D47243" s="62"/>
      <c r="E47243" s="63"/>
    </row>
    <row r="47244" spans="2:5" x14ac:dyDescent="0.3">
      <c r="B47244" s="60"/>
      <c r="D47244" s="62"/>
      <c r="E47244" s="63"/>
    </row>
    <row r="47245" spans="2:5" x14ac:dyDescent="0.3">
      <c r="B47245" s="60"/>
      <c r="D47245" s="62"/>
      <c r="E47245" s="63"/>
    </row>
    <row r="47246" spans="2:5" x14ac:dyDescent="0.3">
      <c r="B47246" s="60"/>
      <c r="D47246" s="62"/>
      <c r="E47246" s="63"/>
    </row>
    <row r="47247" spans="2:5" x14ac:dyDescent="0.3">
      <c r="B47247" s="60"/>
      <c r="D47247" s="62"/>
      <c r="E47247" s="63"/>
    </row>
    <row r="47248" spans="2:5" x14ac:dyDescent="0.3">
      <c r="B47248" s="60"/>
      <c r="D47248" s="62"/>
      <c r="E47248" s="63"/>
    </row>
    <row r="47249" spans="2:5" x14ac:dyDescent="0.3">
      <c r="B47249" s="60"/>
      <c r="D47249" s="62"/>
      <c r="E47249" s="63"/>
    </row>
    <row r="47250" spans="2:5" x14ac:dyDescent="0.3">
      <c r="B47250" s="60"/>
      <c r="D47250" s="62"/>
      <c r="E47250" s="63"/>
    </row>
    <row r="47251" spans="2:5" x14ac:dyDescent="0.3">
      <c r="B47251" s="60"/>
      <c r="D47251" s="62"/>
      <c r="E47251" s="63"/>
    </row>
    <row r="47252" spans="2:5" x14ac:dyDescent="0.3">
      <c r="B47252" s="60"/>
      <c r="D47252" s="62"/>
      <c r="E47252" s="63"/>
    </row>
    <row r="47253" spans="2:5" x14ac:dyDescent="0.3">
      <c r="B47253" s="60"/>
      <c r="D47253" s="62"/>
      <c r="E47253" s="63"/>
    </row>
    <row r="47254" spans="2:5" x14ac:dyDescent="0.3">
      <c r="B47254" s="60"/>
      <c r="D47254" s="61"/>
    </row>
    <row r="47255" spans="2:5" x14ac:dyDescent="0.3">
      <c r="B47255" s="60"/>
      <c r="D47255" s="61"/>
    </row>
    <row r="47256" spans="2:5" x14ac:dyDescent="0.3">
      <c r="B47256" s="60"/>
      <c r="D47256" s="61"/>
    </row>
    <row r="47257" spans="2:5" x14ac:dyDescent="0.3">
      <c r="B47257" s="60"/>
      <c r="D47257" s="61"/>
    </row>
    <row r="47258" spans="2:5" x14ac:dyDescent="0.3">
      <c r="B47258" s="60"/>
      <c r="D47258" s="61"/>
    </row>
    <row r="47259" spans="2:5" x14ac:dyDescent="0.3">
      <c r="B47259" s="60"/>
      <c r="D47259" s="61"/>
    </row>
    <row r="47260" spans="2:5" x14ac:dyDescent="0.3">
      <c r="B47260" s="60"/>
      <c r="D47260" s="61"/>
    </row>
    <row r="47261" spans="2:5" x14ac:dyDescent="0.3">
      <c r="B47261" s="60"/>
      <c r="D47261" s="61"/>
    </row>
    <row r="47262" spans="2:5" x14ac:dyDescent="0.3">
      <c r="B47262" s="60"/>
      <c r="D47262" s="61"/>
    </row>
    <row r="47263" spans="2:5" x14ac:dyDescent="0.3">
      <c r="B47263" s="60"/>
      <c r="D47263" s="61"/>
    </row>
    <row r="47264" spans="2:5" x14ac:dyDescent="0.3">
      <c r="B47264" s="60"/>
      <c r="D47264" s="61"/>
    </row>
    <row r="47265" spans="2:4" x14ac:dyDescent="0.3">
      <c r="B47265" s="60"/>
      <c r="D47265" s="61"/>
    </row>
    <row r="47266" spans="2:4" x14ac:dyDescent="0.3">
      <c r="B47266" s="60"/>
      <c r="D47266" s="61"/>
    </row>
    <row r="47267" spans="2:4" x14ac:dyDescent="0.3">
      <c r="B47267" s="60"/>
      <c r="D47267" s="61"/>
    </row>
    <row r="47268" spans="2:4" x14ac:dyDescent="0.3">
      <c r="B47268" s="60"/>
      <c r="D47268" s="61"/>
    </row>
    <row r="47269" spans="2:4" x14ac:dyDescent="0.3">
      <c r="B47269" s="60"/>
      <c r="D47269" s="61"/>
    </row>
    <row r="47270" spans="2:4" x14ac:dyDescent="0.3">
      <c r="B47270" s="60"/>
      <c r="D47270" s="61"/>
    </row>
    <row r="47271" spans="2:4" x14ac:dyDescent="0.3">
      <c r="B47271" s="60"/>
      <c r="D47271" s="61"/>
    </row>
    <row r="47272" spans="2:4" x14ac:dyDescent="0.3">
      <c r="B47272" s="60"/>
      <c r="D47272" s="61"/>
    </row>
    <row r="47273" spans="2:4" x14ac:dyDescent="0.3">
      <c r="B47273" s="60"/>
      <c r="D47273" s="61"/>
    </row>
    <row r="47274" spans="2:4" x14ac:dyDescent="0.3">
      <c r="B47274" s="60"/>
      <c r="D47274" s="61"/>
    </row>
    <row r="47275" spans="2:4" x14ac:dyDescent="0.3">
      <c r="B47275" s="60"/>
      <c r="D47275" s="61"/>
    </row>
    <row r="47276" spans="2:4" x14ac:dyDescent="0.3">
      <c r="B47276" s="60"/>
      <c r="D47276" s="61"/>
    </row>
    <row r="47277" spans="2:4" x14ac:dyDescent="0.3">
      <c r="B47277" s="60"/>
      <c r="D47277" s="61"/>
    </row>
    <row r="47278" spans="2:4" x14ac:dyDescent="0.3">
      <c r="B47278" s="60"/>
      <c r="D47278" s="61"/>
    </row>
    <row r="47279" spans="2:4" x14ac:dyDescent="0.3">
      <c r="B47279" s="60"/>
      <c r="D47279" s="61"/>
    </row>
    <row r="47280" spans="2:4" x14ac:dyDescent="0.3">
      <c r="B47280" s="60"/>
      <c r="D47280" s="61"/>
    </row>
    <row r="47281" spans="2:4" x14ac:dyDescent="0.3">
      <c r="B47281" s="60"/>
      <c r="D47281" s="61"/>
    </row>
    <row r="47282" spans="2:4" x14ac:dyDescent="0.3">
      <c r="B47282" s="60"/>
      <c r="D47282" s="61"/>
    </row>
    <row r="47283" spans="2:4" x14ac:dyDescent="0.3">
      <c r="B47283" s="60"/>
      <c r="D47283" s="61"/>
    </row>
    <row r="47284" spans="2:4" x14ac:dyDescent="0.3">
      <c r="B47284" s="60"/>
      <c r="D47284" s="61"/>
    </row>
    <row r="47285" spans="2:4" x14ac:dyDescent="0.3">
      <c r="B47285" s="60"/>
      <c r="D47285" s="61"/>
    </row>
    <row r="47286" spans="2:4" x14ac:dyDescent="0.3">
      <c r="B47286" s="60"/>
      <c r="D47286" s="61"/>
    </row>
    <row r="47287" spans="2:4" x14ac:dyDescent="0.3">
      <c r="B47287" s="60"/>
      <c r="D47287" s="61"/>
    </row>
    <row r="47288" spans="2:4" x14ac:dyDescent="0.3">
      <c r="B47288" s="60"/>
      <c r="D47288" s="61"/>
    </row>
    <row r="47289" spans="2:4" x14ac:dyDescent="0.3">
      <c r="B47289" s="60"/>
      <c r="D47289" s="61"/>
    </row>
    <row r="47290" spans="2:4" x14ac:dyDescent="0.3">
      <c r="B47290" s="60"/>
      <c r="D47290" s="61"/>
    </row>
    <row r="47291" spans="2:4" x14ac:dyDescent="0.3">
      <c r="B47291" s="60"/>
      <c r="D47291" s="61"/>
    </row>
    <row r="47292" spans="2:4" x14ac:dyDescent="0.3">
      <c r="B47292" s="60"/>
      <c r="D47292" s="61"/>
    </row>
    <row r="47293" spans="2:4" x14ac:dyDescent="0.3">
      <c r="B47293" s="60"/>
      <c r="D47293" s="61"/>
    </row>
    <row r="47294" spans="2:4" x14ac:dyDescent="0.3">
      <c r="B47294" s="60"/>
      <c r="D47294" s="61"/>
    </row>
    <row r="47295" spans="2:4" x14ac:dyDescent="0.3">
      <c r="B47295" s="60"/>
      <c r="D47295" s="61"/>
    </row>
    <row r="47296" spans="2:4" x14ac:dyDescent="0.3">
      <c r="B47296" s="60"/>
      <c r="D47296" s="61"/>
    </row>
    <row r="47297" spans="2:4" x14ac:dyDescent="0.3">
      <c r="B47297" s="60"/>
      <c r="D47297" s="61"/>
    </row>
    <row r="47298" spans="2:4" x14ac:dyDescent="0.3">
      <c r="B47298" s="60"/>
      <c r="D47298" s="61"/>
    </row>
    <row r="47299" spans="2:4" x14ac:dyDescent="0.3">
      <c r="B47299" s="60"/>
      <c r="D47299" s="61"/>
    </row>
    <row r="47300" spans="2:4" x14ac:dyDescent="0.3">
      <c r="B47300" s="60"/>
      <c r="D47300" s="61"/>
    </row>
    <row r="47301" spans="2:4" x14ac:dyDescent="0.3">
      <c r="B47301" s="60"/>
      <c r="D47301" s="61"/>
    </row>
    <row r="47302" spans="2:4" x14ac:dyDescent="0.3">
      <c r="B47302" s="60"/>
      <c r="D47302" s="61"/>
    </row>
    <row r="47303" spans="2:4" x14ac:dyDescent="0.3">
      <c r="B47303" s="60"/>
      <c r="D47303" s="61"/>
    </row>
    <row r="47304" spans="2:4" x14ac:dyDescent="0.3">
      <c r="B47304" s="60"/>
      <c r="D47304" s="61"/>
    </row>
    <row r="47305" spans="2:4" x14ac:dyDescent="0.3">
      <c r="B47305" s="60"/>
      <c r="D47305" s="61"/>
    </row>
    <row r="47306" spans="2:4" x14ac:dyDescent="0.3">
      <c r="B47306" s="60"/>
      <c r="D47306" s="61"/>
    </row>
    <row r="47307" spans="2:4" x14ac:dyDescent="0.3">
      <c r="B47307" s="60"/>
      <c r="D47307" s="61"/>
    </row>
    <row r="47308" spans="2:4" x14ac:dyDescent="0.3">
      <c r="B47308" s="60"/>
      <c r="D47308" s="61"/>
    </row>
    <row r="47309" spans="2:4" x14ac:dyDescent="0.3">
      <c r="B47309" s="60"/>
      <c r="D47309" s="61"/>
    </row>
    <row r="47310" spans="2:4" x14ac:dyDescent="0.3">
      <c r="B47310" s="60"/>
      <c r="D47310" s="61"/>
    </row>
    <row r="47311" spans="2:4" x14ac:dyDescent="0.3">
      <c r="B47311" s="60"/>
      <c r="D47311" s="61"/>
    </row>
    <row r="47312" spans="2:4" x14ac:dyDescent="0.3">
      <c r="B47312" s="60"/>
      <c r="D47312" s="61"/>
    </row>
    <row r="47313" spans="2:4" x14ac:dyDescent="0.3">
      <c r="B47313" s="60"/>
      <c r="D47313" s="61"/>
    </row>
    <row r="47314" spans="2:4" x14ac:dyDescent="0.3">
      <c r="B47314" s="60"/>
      <c r="D47314" s="61"/>
    </row>
    <row r="47315" spans="2:4" x14ac:dyDescent="0.3">
      <c r="B47315" s="60"/>
      <c r="D47315" s="61"/>
    </row>
    <row r="47316" spans="2:4" x14ac:dyDescent="0.3">
      <c r="B47316" s="60"/>
      <c r="D47316" s="61"/>
    </row>
    <row r="47317" spans="2:4" x14ac:dyDescent="0.3">
      <c r="B47317" s="60"/>
      <c r="D47317" s="61"/>
    </row>
    <row r="47318" spans="2:4" x14ac:dyDescent="0.3">
      <c r="B47318" s="60"/>
      <c r="D47318" s="61"/>
    </row>
    <row r="47319" spans="2:4" x14ac:dyDescent="0.3">
      <c r="B47319" s="60"/>
      <c r="D47319" s="61"/>
    </row>
    <row r="47320" spans="2:4" x14ac:dyDescent="0.3">
      <c r="B47320" s="60"/>
      <c r="D47320" s="61"/>
    </row>
    <row r="47321" spans="2:4" x14ac:dyDescent="0.3">
      <c r="B47321" s="60"/>
      <c r="D47321" s="61"/>
    </row>
    <row r="47322" spans="2:4" x14ac:dyDescent="0.3">
      <c r="B47322" s="60"/>
      <c r="D47322" s="61"/>
    </row>
    <row r="47323" spans="2:4" x14ac:dyDescent="0.3">
      <c r="B47323" s="60"/>
      <c r="D47323" s="61"/>
    </row>
    <row r="47324" spans="2:4" x14ac:dyDescent="0.3">
      <c r="B47324" s="60"/>
      <c r="D47324" s="61"/>
    </row>
    <row r="47325" spans="2:4" x14ac:dyDescent="0.3">
      <c r="B47325" s="60"/>
      <c r="D47325" s="61"/>
    </row>
    <row r="47326" spans="2:4" x14ac:dyDescent="0.3">
      <c r="B47326" s="60"/>
      <c r="D47326" s="61"/>
    </row>
    <row r="47327" spans="2:4" x14ac:dyDescent="0.3">
      <c r="B47327" s="60"/>
      <c r="D47327" s="61"/>
    </row>
    <row r="47328" spans="2:4" x14ac:dyDescent="0.3">
      <c r="B47328" s="60"/>
      <c r="D47328" s="61"/>
    </row>
    <row r="47329" spans="2:4" x14ac:dyDescent="0.3">
      <c r="B47329" s="60"/>
      <c r="D47329" s="61"/>
    </row>
    <row r="47330" spans="2:4" x14ac:dyDescent="0.3">
      <c r="B47330" s="60"/>
      <c r="D47330" s="61"/>
    </row>
    <row r="47331" spans="2:4" x14ac:dyDescent="0.3">
      <c r="B47331" s="60"/>
      <c r="D47331" s="61"/>
    </row>
    <row r="47332" spans="2:4" x14ac:dyDescent="0.3">
      <c r="B47332" s="60"/>
      <c r="D47332" s="61"/>
    </row>
    <row r="47333" spans="2:4" x14ac:dyDescent="0.3">
      <c r="B47333" s="60"/>
      <c r="D47333" s="61"/>
    </row>
    <row r="47334" spans="2:4" x14ac:dyDescent="0.3">
      <c r="B47334" s="60"/>
      <c r="D47334" s="61"/>
    </row>
    <row r="47335" spans="2:4" x14ac:dyDescent="0.3">
      <c r="B47335" s="60"/>
      <c r="D47335" s="61"/>
    </row>
    <row r="47336" spans="2:4" x14ac:dyDescent="0.3">
      <c r="B47336" s="60"/>
      <c r="D47336" s="61"/>
    </row>
    <row r="47337" spans="2:4" x14ac:dyDescent="0.3">
      <c r="B47337" s="60"/>
      <c r="D47337" s="61"/>
    </row>
    <row r="47338" spans="2:4" x14ac:dyDescent="0.3">
      <c r="B47338" s="60"/>
      <c r="D47338" s="61"/>
    </row>
    <row r="47339" spans="2:4" x14ac:dyDescent="0.3">
      <c r="B47339" s="60"/>
      <c r="D47339" s="61"/>
    </row>
    <row r="47340" spans="2:4" x14ac:dyDescent="0.3">
      <c r="B47340" s="60"/>
      <c r="D47340" s="61"/>
    </row>
    <row r="47341" spans="2:4" x14ac:dyDescent="0.3">
      <c r="B47341" s="60"/>
      <c r="D47341" s="61"/>
    </row>
    <row r="47342" spans="2:4" x14ac:dyDescent="0.3">
      <c r="B47342" s="60"/>
      <c r="D47342" s="61"/>
    </row>
    <row r="47343" spans="2:4" x14ac:dyDescent="0.3">
      <c r="B47343" s="60"/>
      <c r="D47343" s="61"/>
    </row>
    <row r="47344" spans="2:4" x14ac:dyDescent="0.3">
      <c r="B47344" s="60"/>
      <c r="D47344" s="61"/>
    </row>
    <row r="47345" spans="2:4" x14ac:dyDescent="0.3">
      <c r="B47345" s="60"/>
      <c r="D47345" s="61"/>
    </row>
    <row r="47346" spans="2:4" x14ac:dyDescent="0.3">
      <c r="B47346" s="60"/>
      <c r="D47346" s="61"/>
    </row>
    <row r="47347" spans="2:4" x14ac:dyDescent="0.3">
      <c r="B47347" s="60"/>
      <c r="D47347" s="61"/>
    </row>
    <row r="47348" spans="2:4" x14ac:dyDescent="0.3">
      <c r="B47348" s="60"/>
      <c r="D47348" s="61"/>
    </row>
    <row r="47349" spans="2:4" x14ac:dyDescent="0.3">
      <c r="B47349" s="60"/>
      <c r="D47349" s="61"/>
    </row>
    <row r="47350" spans="2:4" x14ac:dyDescent="0.3">
      <c r="B47350" s="60"/>
      <c r="D47350" s="61"/>
    </row>
    <row r="47351" spans="2:4" x14ac:dyDescent="0.3">
      <c r="B47351" s="60"/>
      <c r="D47351" s="61"/>
    </row>
    <row r="47352" spans="2:4" x14ac:dyDescent="0.3">
      <c r="B47352" s="60"/>
      <c r="D47352" s="61"/>
    </row>
    <row r="47353" spans="2:4" x14ac:dyDescent="0.3">
      <c r="B47353" s="60"/>
      <c r="D47353" s="61"/>
    </row>
    <row r="47354" spans="2:4" x14ac:dyDescent="0.3">
      <c r="B47354" s="60"/>
      <c r="D47354" s="61"/>
    </row>
    <row r="47355" spans="2:4" x14ac:dyDescent="0.3">
      <c r="B47355" s="60"/>
      <c r="D47355" s="61"/>
    </row>
    <row r="47356" spans="2:4" x14ac:dyDescent="0.3">
      <c r="B47356" s="60"/>
      <c r="D47356" s="61"/>
    </row>
    <row r="47357" spans="2:4" x14ac:dyDescent="0.3">
      <c r="B47357" s="60"/>
      <c r="D47357" s="61"/>
    </row>
    <row r="47358" spans="2:4" x14ac:dyDescent="0.3">
      <c r="B47358" s="60"/>
      <c r="D47358" s="61"/>
    </row>
    <row r="47359" spans="2:4" x14ac:dyDescent="0.3">
      <c r="B47359" s="60"/>
      <c r="D47359" s="61"/>
    </row>
    <row r="47360" spans="2:4" x14ac:dyDescent="0.3">
      <c r="B47360" s="60"/>
      <c r="D47360" s="61"/>
    </row>
    <row r="47361" spans="2:4" x14ac:dyDescent="0.3">
      <c r="B47361" s="60"/>
      <c r="D47361" s="61"/>
    </row>
    <row r="47362" spans="2:4" x14ac:dyDescent="0.3">
      <c r="B47362" s="60"/>
      <c r="D47362" s="61"/>
    </row>
    <row r="47363" spans="2:4" x14ac:dyDescent="0.3">
      <c r="B47363" s="60"/>
      <c r="D47363" s="61"/>
    </row>
    <row r="47364" spans="2:4" x14ac:dyDescent="0.3">
      <c r="B47364" s="60"/>
      <c r="D47364" s="61"/>
    </row>
    <row r="47365" spans="2:4" x14ac:dyDescent="0.3">
      <c r="B47365" s="60"/>
      <c r="D47365" s="61"/>
    </row>
    <row r="47366" spans="2:4" x14ac:dyDescent="0.3">
      <c r="B47366" s="60"/>
      <c r="D47366" s="61"/>
    </row>
    <row r="47367" spans="2:4" x14ac:dyDescent="0.3">
      <c r="B47367" s="60"/>
      <c r="D47367" s="61"/>
    </row>
    <row r="47368" spans="2:4" x14ac:dyDescent="0.3">
      <c r="B47368" s="60"/>
      <c r="D47368" s="61"/>
    </row>
    <row r="47369" spans="2:4" x14ac:dyDescent="0.3">
      <c r="B47369" s="60"/>
      <c r="D47369" s="61"/>
    </row>
    <row r="47370" spans="2:4" x14ac:dyDescent="0.3">
      <c r="B47370" s="60"/>
      <c r="D47370" s="61"/>
    </row>
    <row r="47371" spans="2:4" x14ac:dyDescent="0.3">
      <c r="B47371" s="60"/>
      <c r="D47371" s="61"/>
    </row>
    <row r="47372" spans="2:4" x14ac:dyDescent="0.3">
      <c r="B47372" s="60"/>
      <c r="D47372" s="61"/>
    </row>
    <row r="47373" spans="2:4" x14ac:dyDescent="0.3">
      <c r="B47373" s="60"/>
      <c r="D47373" s="61"/>
    </row>
    <row r="47374" spans="2:4" x14ac:dyDescent="0.3">
      <c r="B47374" s="60"/>
      <c r="D47374" s="61"/>
    </row>
    <row r="47375" spans="2:4" x14ac:dyDescent="0.3">
      <c r="B47375" s="60"/>
      <c r="D47375" s="61"/>
    </row>
    <row r="47376" spans="2:4" x14ac:dyDescent="0.3">
      <c r="B47376" s="60"/>
      <c r="D47376" s="61"/>
    </row>
    <row r="47377" spans="2:4" x14ac:dyDescent="0.3">
      <c r="B47377" s="60"/>
      <c r="D47377" s="61"/>
    </row>
    <row r="47378" spans="2:4" x14ac:dyDescent="0.3">
      <c r="B47378" s="60"/>
      <c r="D47378" s="61"/>
    </row>
    <row r="47379" spans="2:4" x14ac:dyDescent="0.3">
      <c r="B47379" s="60"/>
      <c r="D47379" s="61"/>
    </row>
    <row r="47380" spans="2:4" x14ac:dyDescent="0.3">
      <c r="B47380" s="60"/>
      <c r="D47380" s="61"/>
    </row>
    <row r="47381" spans="2:4" x14ac:dyDescent="0.3">
      <c r="B47381" s="60"/>
      <c r="D47381" s="61"/>
    </row>
    <row r="47382" spans="2:4" x14ac:dyDescent="0.3">
      <c r="B47382" s="60"/>
      <c r="D47382" s="61"/>
    </row>
    <row r="47383" spans="2:4" x14ac:dyDescent="0.3">
      <c r="B47383" s="60"/>
      <c r="D47383" s="61"/>
    </row>
    <row r="47384" spans="2:4" x14ac:dyDescent="0.3">
      <c r="B47384" s="60"/>
      <c r="D47384" s="61"/>
    </row>
    <row r="47385" spans="2:4" x14ac:dyDescent="0.3">
      <c r="B47385" s="60"/>
      <c r="D47385" s="61"/>
    </row>
    <row r="47386" spans="2:4" x14ac:dyDescent="0.3">
      <c r="B47386" s="60"/>
      <c r="D47386" s="61"/>
    </row>
    <row r="47387" spans="2:4" x14ac:dyDescent="0.3">
      <c r="B47387" s="60"/>
      <c r="D47387" s="61"/>
    </row>
    <row r="47388" spans="2:4" x14ac:dyDescent="0.3">
      <c r="B47388" s="60"/>
      <c r="D47388" s="61"/>
    </row>
    <row r="47389" spans="2:4" x14ac:dyDescent="0.3">
      <c r="B47389" s="60"/>
      <c r="D47389" s="61"/>
    </row>
    <row r="47390" spans="2:4" x14ac:dyDescent="0.3">
      <c r="B47390" s="60"/>
      <c r="D47390" s="61"/>
    </row>
    <row r="47391" spans="2:4" x14ac:dyDescent="0.3">
      <c r="B47391" s="60"/>
      <c r="D47391" s="61"/>
    </row>
    <row r="47392" spans="2:4" x14ac:dyDescent="0.3">
      <c r="B47392" s="60"/>
      <c r="D47392" s="61"/>
    </row>
    <row r="47393" spans="2:4" x14ac:dyDescent="0.3">
      <c r="B47393" s="60"/>
      <c r="D47393" s="61"/>
    </row>
    <row r="47394" spans="2:4" x14ac:dyDescent="0.3">
      <c r="B47394" s="60"/>
      <c r="D47394" s="61"/>
    </row>
    <row r="47395" spans="2:4" x14ac:dyDescent="0.3">
      <c r="B47395" s="60"/>
      <c r="D47395" s="61"/>
    </row>
    <row r="47396" spans="2:4" x14ac:dyDescent="0.3">
      <c r="B47396" s="60"/>
      <c r="D47396" s="61"/>
    </row>
    <row r="47397" spans="2:4" x14ac:dyDescent="0.3">
      <c r="B47397" s="60"/>
      <c r="D47397" s="61"/>
    </row>
    <row r="47398" spans="2:4" x14ac:dyDescent="0.3">
      <c r="B47398" s="60"/>
      <c r="D47398" s="61"/>
    </row>
    <row r="47399" spans="2:4" x14ac:dyDescent="0.3">
      <c r="B47399" s="60"/>
      <c r="D47399" s="61"/>
    </row>
    <row r="47400" spans="2:4" x14ac:dyDescent="0.3">
      <c r="B47400" s="60"/>
      <c r="D47400" s="61"/>
    </row>
    <row r="47401" spans="2:4" x14ac:dyDescent="0.3">
      <c r="B47401" s="60"/>
      <c r="D47401" s="61"/>
    </row>
    <row r="47402" spans="2:4" x14ac:dyDescent="0.3">
      <c r="B47402" s="60"/>
      <c r="D47402" s="61"/>
    </row>
    <row r="47403" spans="2:4" x14ac:dyDescent="0.3">
      <c r="B47403" s="60"/>
      <c r="D47403" s="61"/>
    </row>
    <row r="47404" spans="2:4" x14ac:dyDescent="0.3">
      <c r="B47404" s="60"/>
      <c r="D47404" s="61"/>
    </row>
    <row r="47405" spans="2:4" x14ac:dyDescent="0.3">
      <c r="B47405" s="60"/>
      <c r="D47405" s="61"/>
    </row>
    <row r="47406" spans="2:4" x14ac:dyDescent="0.3">
      <c r="B47406" s="60"/>
      <c r="D47406" s="61"/>
    </row>
    <row r="47407" spans="2:4" x14ac:dyDescent="0.3">
      <c r="B47407" s="60"/>
      <c r="D47407" s="61"/>
    </row>
    <row r="47408" spans="2:4" x14ac:dyDescent="0.3">
      <c r="B47408" s="60"/>
      <c r="D47408" s="61"/>
    </row>
    <row r="47409" spans="2:4" x14ac:dyDescent="0.3">
      <c r="B47409" s="60"/>
      <c r="D47409" s="61"/>
    </row>
    <row r="47410" spans="2:4" x14ac:dyDescent="0.3">
      <c r="B47410" s="60"/>
      <c r="D47410" s="61"/>
    </row>
    <row r="47411" spans="2:4" x14ac:dyDescent="0.3">
      <c r="B47411" s="60"/>
      <c r="D47411" s="61"/>
    </row>
    <row r="47412" spans="2:4" x14ac:dyDescent="0.3">
      <c r="B47412" s="60"/>
      <c r="D47412" s="61"/>
    </row>
    <row r="47413" spans="2:4" x14ac:dyDescent="0.3">
      <c r="B47413" s="60"/>
      <c r="D47413" s="61"/>
    </row>
    <row r="47414" spans="2:4" x14ac:dyDescent="0.3">
      <c r="B47414" s="60"/>
      <c r="D47414" s="61"/>
    </row>
    <row r="47415" spans="2:4" x14ac:dyDescent="0.3">
      <c r="B47415" s="60"/>
      <c r="D47415" s="61"/>
    </row>
    <row r="47416" spans="2:4" x14ac:dyDescent="0.3">
      <c r="B47416" s="60"/>
      <c r="D47416" s="61"/>
    </row>
    <row r="47417" spans="2:4" x14ac:dyDescent="0.3">
      <c r="B47417" s="60"/>
      <c r="D47417" s="61"/>
    </row>
    <row r="47418" spans="2:4" x14ac:dyDescent="0.3">
      <c r="B47418" s="60"/>
      <c r="D47418" s="61"/>
    </row>
    <row r="47419" spans="2:4" x14ac:dyDescent="0.3">
      <c r="B47419" s="60"/>
      <c r="D47419" s="61"/>
    </row>
    <row r="47420" spans="2:4" x14ac:dyDescent="0.3">
      <c r="B47420" s="60"/>
      <c r="D47420" s="61"/>
    </row>
    <row r="47421" spans="2:4" x14ac:dyDescent="0.3">
      <c r="B47421" s="60"/>
      <c r="D47421" s="61"/>
    </row>
    <row r="47422" spans="2:4" x14ac:dyDescent="0.3">
      <c r="B47422" s="60"/>
      <c r="D47422" s="61"/>
    </row>
    <row r="47423" spans="2:4" x14ac:dyDescent="0.3">
      <c r="B47423" s="60"/>
      <c r="D47423" s="61"/>
    </row>
    <row r="47424" spans="2:4" x14ac:dyDescent="0.3">
      <c r="B47424" s="60"/>
      <c r="D47424" s="61"/>
    </row>
    <row r="47425" spans="2:4" x14ac:dyDescent="0.3">
      <c r="B47425" s="60"/>
      <c r="D47425" s="61"/>
    </row>
    <row r="47426" spans="2:4" x14ac:dyDescent="0.3">
      <c r="B47426" s="60"/>
      <c r="D47426" s="61"/>
    </row>
    <row r="47427" spans="2:4" x14ac:dyDescent="0.3">
      <c r="B47427" s="60"/>
      <c r="D47427" s="61"/>
    </row>
    <row r="47428" spans="2:4" x14ac:dyDescent="0.3">
      <c r="B47428" s="60"/>
      <c r="D47428" s="61"/>
    </row>
    <row r="47429" spans="2:4" x14ac:dyDescent="0.3">
      <c r="B47429" s="60"/>
      <c r="D47429" s="61"/>
    </row>
    <row r="47430" spans="2:4" x14ac:dyDescent="0.3">
      <c r="B47430" s="60"/>
      <c r="D47430" s="61"/>
    </row>
    <row r="47431" spans="2:4" x14ac:dyDescent="0.3">
      <c r="B47431" s="60"/>
      <c r="D47431" s="61"/>
    </row>
    <row r="47432" spans="2:4" x14ac:dyDescent="0.3">
      <c r="B47432" s="60"/>
      <c r="D47432" s="61"/>
    </row>
    <row r="47433" spans="2:4" x14ac:dyDescent="0.3">
      <c r="B47433" s="60"/>
      <c r="D47433" s="61"/>
    </row>
    <row r="47434" spans="2:4" x14ac:dyDescent="0.3">
      <c r="B47434" s="60"/>
      <c r="D47434" s="61"/>
    </row>
    <row r="47435" spans="2:4" x14ac:dyDescent="0.3">
      <c r="B47435" s="60"/>
      <c r="D47435" s="61"/>
    </row>
    <row r="47436" spans="2:4" x14ac:dyDescent="0.3">
      <c r="B47436" s="60"/>
      <c r="D47436" s="61"/>
    </row>
    <row r="47437" spans="2:4" x14ac:dyDescent="0.3">
      <c r="B47437" s="60"/>
      <c r="D47437" s="61"/>
    </row>
    <row r="47438" spans="2:4" x14ac:dyDescent="0.3">
      <c r="B47438" s="60"/>
      <c r="D47438" s="61"/>
    </row>
    <row r="47439" spans="2:4" x14ac:dyDescent="0.3">
      <c r="B47439" s="60"/>
      <c r="D47439" s="61"/>
    </row>
    <row r="47440" spans="2:4" x14ac:dyDescent="0.3">
      <c r="B47440" s="60"/>
      <c r="D47440" s="61"/>
    </row>
    <row r="47441" spans="2:4" x14ac:dyDescent="0.3">
      <c r="B47441" s="60"/>
      <c r="D47441" s="61"/>
    </row>
    <row r="47442" spans="2:4" x14ac:dyDescent="0.3">
      <c r="B47442" s="60"/>
      <c r="D47442" s="61"/>
    </row>
    <row r="47443" spans="2:4" x14ac:dyDescent="0.3">
      <c r="B47443" s="60"/>
      <c r="D47443" s="61"/>
    </row>
    <row r="47444" spans="2:4" x14ac:dyDescent="0.3">
      <c r="B47444" s="60"/>
      <c r="D47444" s="61"/>
    </row>
    <row r="47445" spans="2:4" x14ac:dyDescent="0.3">
      <c r="B47445" s="60"/>
      <c r="D47445" s="61"/>
    </row>
    <row r="47446" spans="2:4" x14ac:dyDescent="0.3">
      <c r="B47446" s="60"/>
      <c r="D47446" s="61"/>
    </row>
    <row r="47447" spans="2:4" x14ac:dyDescent="0.3">
      <c r="B47447" s="60"/>
      <c r="D47447" s="61"/>
    </row>
    <row r="47448" spans="2:4" x14ac:dyDescent="0.3">
      <c r="B47448" s="60"/>
      <c r="D47448" s="61"/>
    </row>
    <row r="47449" spans="2:4" x14ac:dyDescent="0.3">
      <c r="B47449" s="60"/>
      <c r="D47449" s="61"/>
    </row>
    <row r="47450" spans="2:4" x14ac:dyDescent="0.3">
      <c r="B47450" s="60"/>
      <c r="D47450" s="61"/>
    </row>
    <row r="47451" spans="2:4" x14ac:dyDescent="0.3">
      <c r="B47451" s="60"/>
      <c r="D47451" s="61"/>
    </row>
    <row r="47452" spans="2:4" x14ac:dyDescent="0.3">
      <c r="B47452" s="60"/>
      <c r="D47452" s="61"/>
    </row>
    <row r="47453" spans="2:4" x14ac:dyDescent="0.3">
      <c r="B47453" s="60"/>
      <c r="D47453" s="61"/>
    </row>
    <row r="47454" spans="2:4" x14ac:dyDescent="0.3">
      <c r="B47454" s="60"/>
      <c r="D47454" s="61"/>
    </row>
    <row r="47455" spans="2:4" x14ac:dyDescent="0.3">
      <c r="B47455" s="60"/>
      <c r="D47455" s="61"/>
    </row>
    <row r="47456" spans="2:4" x14ac:dyDescent="0.3">
      <c r="B47456" s="60"/>
      <c r="D47456" s="61"/>
    </row>
    <row r="47457" spans="2:4" x14ac:dyDescent="0.3">
      <c r="B47457" s="60"/>
      <c r="D47457" s="61"/>
    </row>
    <row r="47458" spans="2:4" x14ac:dyDescent="0.3">
      <c r="B47458" s="60"/>
      <c r="D47458" s="61"/>
    </row>
    <row r="47459" spans="2:4" x14ac:dyDescent="0.3">
      <c r="B47459" s="60"/>
      <c r="D47459" s="61"/>
    </row>
    <row r="47460" spans="2:4" x14ac:dyDescent="0.3">
      <c r="B47460" s="60"/>
      <c r="D47460" s="61"/>
    </row>
    <row r="47461" spans="2:4" x14ac:dyDescent="0.3">
      <c r="B47461" s="60"/>
      <c r="D47461" s="61"/>
    </row>
    <row r="47462" spans="2:4" x14ac:dyDescent="0.3">
      <c r="B47462" s="60"/>
      <c r="D47462" s="61"/>
    </row>
    <row r="47463" spans="2:4" x14ac:dyDescent="0.3">
      <c r="B47463" s="60"/>
      <c r="D47463" s="61"/>
    </row>
    <row r="47464" spans="2:4" x14ac:dyDescent="0.3">
      <c r="B47464" s="60"/>
      <c r="D47464" s="61"/>
    </row>
    <row r="47465" spans="2:4" x14ac:dyDescent="0.3">
      <c r="B47465" s="60"/>
      <c r="D47465" s="61"/>
    </row>
    <row r="47466" spans="2:4" x14ac:dyDescent="0.3">
      <c r="B47466" s="60"/>
      <c r="D47466" s="61"/>
    </row>
    <row r="47467" spans="2:4" x14ac:dyDescent="0.3">
      <c r="B47467" s="60"/>
      <c r="D47467" s="61"/>
    </row>
    <row r="47468" spans="2:4" x14ac:dyDescent="0.3">
      <c r="B47468" s="60"/>
      <c r="D47468" s="61"/>
    </row>
    <row r="47469" spans="2:4" x14ac:dyDescent="0.3">
      <c r="B47469" s="60"/>
      <c r="D47469" s="61"/>
    </row>
    <row r="47470" spans="2:4" x14ac:dyDescent="0.3">
      <c r="B47470" s="60"/>
      <c r="D47470" s="61"/>
    </row>
    <row r="47471" spans="2:4" x14ac:dyDescent="0.3">
      <c r="B47471" s="60"/>
      <c r="D47471" s="61"/>
    </row>
    <row r="47472" spans="2:4" x14ac:dyDescent="0.3">
      <c r="B47472" s="60"/>
      <c r="D47472" s="61"/>
    </row>
    <row r="47473" spans="2:4" x14ac:dyDescent="0.3">
      <c r="B47473" s="60"/>
      <c r="D47473" s="61"/>
    </row>
    <row r="47474" spans="2:4" x14ac:dyDescent="0.3">
      <c r="B47474" s="60"/>
      <c r="D47474" s="61"/>
    </row>
    <row r="47475" spans="2:4" x14ac:dyDescent="0.3">
      <c r="B47475" s="60"/>
      <c r="D47475" s="61"/>
    </row>
    <row r="47476" spans="2:4" x14ac:dyDescent="0.3">
      <c r="B47476" s="60"/>
      <c r="D47476" s="61"/>
    </row>
    <row r="47477" spans="2:4" x14ac:dyDescent="0.3">
      <c r="B47477" s="60"/>
      <c r="D47477" s="61"/>
    </row>
    <row r="47478" spans="2:4" x14ac:dyDescent="0.3">
      <c r="B47478" s="60"/>
      <c r="D47478" s="61"/>
    </row>
    <row r="47479" spans="2:4" x14ac:dyDescent="0.3">
      <c r="B47479" s="60"/>
      <c r="D47479" s="61"/>
    </row>
    <row r="47480" spans="2:4" x14ac:dyDescent="0.3">
      <c r="B47480" s="60"/>
      <c r="D47480" s="61"/>
    </row>
    <row r="47481" spans="2:4" x14ac:dyDescent="0.3">
      <c r="B47481" s="60"/>
      <c r="D47481" s="61"/>
    </row>
    <row r="47482" spans="2:4" x14ac:dyDescent="0.3">
      <c r="B47482" s="60"/>
      <c r="D47482" s="61"/>
    </row>
    <row r="47483" spans="2:4" x14ac:dyDescent="0.3">
      <c r="B47483" s="60"/>
      <c r="D47483" s="61"/>
    </row>
    <row r="47484" spans="2:4" x14ac:dyDescent="0.3">
      <c r="B47484" s="60"/>
      <c r="D47484" s="61"/>
    </row>
    <row r="47485" spans="2:4" x14ac:dyDescent="0.3">
      <c r="B47485" s="60"/>
      <c r="D47485" s="61"/>
    </row>
    <row r="47486" spans="2:4" x14ac:dyDescent="0.3">
      <c r="B47486" s="60"/>
      <c r="D47486" s="61"/>
    </row>
    <row r="47487" spans="2:4" x14ac:dyDescent="0.3">
      <c r="B47487" s="60"/>
      <c r="D47487" s="61"/>
    </row>
    <row r="47488" spans="2:4" x14ac:dyDescent="0.3">
      <c r="B47488" s="60"/>
      <c r="D47488" s="61"/>
    </row>
    <row r="47489" spans="2:4" x14ac:dyDescent="0.3">
      <c r="B47489" s="60"/>
      <c r="D47489" s="61"/>
    </row>
    <row r="47490" spans="2:4" x14ac:dyDescent="0.3">
      <c r="B47490" s="60"/>
      <c r="D47490" s="61"/>
    </row>
    <row r="47491" spans="2:4" x14ac:dyDescent="0.3">
      <c r="B47491" s="60"/>
      <c r="D47491" s="61"/>
    </row>
    <row r="47492" spans="2:4" x14ac:dyDescent="0.3">
      <c r="B47492" s="60"/>
      <c r="D47492" s="61"/>
    </row>
    <row r="47493" spans="2:4" x14ac:dyDescent="0.3">
      <c r="B47493" s="60"/>
      <c r="D47493" s="61"/>
    </row>
    <row r="47494" spans="2:4" x14ac:dyDescent="0.3">
      <c r="B47494" s="60"/>
      <c r="D47494" s="61"/>
    </row>
    <row r="47495" spans="2:4" x14ac:dyDescent="0.3">
      <c r="B47495" s="60"/>
      <c r="D47495" s="61"/>
    </row>
    <row r="47496" spans="2:4" x14ac:dyDescent="0.3">
      <c r="B47496" s="60"/>
      <c r="D47496" s="61"/>
    </row>
    <row r="47497" spans="2:4" x14ac:dyDescent="0.3">
      <c r="B47497" s="60"/>
      <c r="D47497" s="61"/>
    </row>
    <row r="47498" spans="2:4" x14ac:dyDescent="0.3">
      <c r="B47498" s="60"/>
      <c r="D47498" s="61"/>
    </row>
    <row r="47499" spans="2:4" x14ac:dyDescent="0.3">
      <c r="B47499" s="60"/>
      <c r="D47499" s="61"/>
    </row>
    <row r="47500" spans="2:4" x14ac:dyDescent="0.3">
      <c r="B47500" s="60"/>
      <c r="D47500" s="61"/>
    </row>
    <row r="47501" spans="2:4" x14ac:dyDescent="0.3">
      <c r="B47501" s="60"/>
      <c r="D47501" s="61"/>
    </row>
    <row r="47502" spans="2:4" x14ac:dyDescent="0.3">
      <c r="B47502" s="60"/>
      <c r="D47502" s="61"/>
    </row>
    <row r="47503" spans="2:4" x14ac:dyDescent="0.3">
      <c r="B47503" s="60"/>
      <c r="D47503" s="61"/>
    </row>
    <row r="47504" spans="2:4" x14ac:dyDescent="0.3">
      <c r="B47504" s="60"/>
      <c r="D47504" s="61"/>
    </row>
    <row r="47505" spans="2:4" x14ac:dyDescent="0.3">
      <c r="B47505" s="60"/>
      <c r="D47505" s="61"/>
    </row>
    <row r="47506" spans="2:4" x14ac:dyDescent="0.3">
      <c r="B47506" s="60"/>
      <c r="D47506" s="61"/>
    </row>
    <row r="47507" spans="2:4" x14ac:dyDescent="0.3">
      <c r="B47507" s="60"/>
      <c r="D47507" s="61"/>
    </row>
    <row r="47508" spans="2:4" x14ac:dyDescent="0.3">
      <c r="B47508" s="60"/>
      <c r="D47508" s="61"/>
    </row>
    <row r="47509" spans="2:4" x14ac:dyDescent="0.3">
      <c r="B47509" s="60"/>
      <c r="D47509" s="61"/>
    </row>
    <row r="47510" spans="2:4" x14ac:dyDescent="0.3">
      <c r="B47510" s="60"/>
      <c r="D47510" s="61"/>
    </row>
    <row r="47511" spans="2:4" x14ac:dyDescent="0.3">
      <c r="B47511" s="60"/>
      <c r="D47511" s="61"/>
    </row>
    <row r="47512" spans="2:4" x14ac:dyDescent="0.3">
      <c r="B47512" s="60"/>
      <c r="D47512" s="61"/>
    </row>
    <row r="47513" spans="2:4" x14ac:dyDescent="0.3">
      <c r="B47513" s="60"/>
      <c r="D47513" s="61"/>
    </row>
    <row r="47514" spans="2:4" x14ac:dyDescent="0.3">
      <c r="B47514" s="60"/>
      <c r="D47514" s="61"/>
    </row>
    <row r="47515" spans="2:4" x14ac:dyDescent="0.3">
      <c r="B47515" s="60"/>
      <c r="D47515" s="61"/>
    </row>
    <row r="47516" spans="2:4" x14ac:dyDescent="0.3">
      <c r="B47516" s="60"/>
      <c r="D47516" s="61"/>
    </row>
    <row r="47517" spans="2:4" x14ac:dyDescent="0.3">
      <c r="B47517" s="60"/>
      <c r="D47517" s="61"/>
    </row>
    <row r="47518" spans="2:4" x14ac:dyDescent="0.3">
      <c r="B47518" s="60"/>
      <c r="D47518" s="61"/>
    </row>
    <row r="47519" spans="2:4" x14ac:dyDescent="0.3">
      <c r="B47519" s="60"/>
      <c r="D47519" s="61"/>
    </row>
    <row r="47520" spans="2:4" x14ac:dyDescent="0.3">
      <c r="B47520" s="60"/>
      <c r="D47520" s="61"/>
    </row>
    <row r="47521" spans="2:4" x14ac:dyDescent="0.3">
      <c r="B47521" s="60"/>
      <c r="D47521" s="61"/>
    </row>
    <row r="47522" spans="2:4" x14ac:dyDescent="0.3">
      <c r="B47522" s="60"/>
      <c r="D47522" s="61"/>
    </row>
    <row r="47523" spans="2:4" x14ac:dyDescent="0.3">
      <c r="B47523" s="60"/>
      <c r="D47523" s="61"/>
    </row>
    <row r="47524" spans="2:4" x14ac:dyDescent="0.3">
      <c r="B47524" s="60"/>
      <c r="D47524" s="61"/>
    </row>
    <row r="47525" spans="2:4" x14ac:dyDescent="0.3">
      <c r="B47525" s="60"/>
      <c r="D47525" s="61"/>
    </row>
    <row r="47526" spans="2:4" x14ac:dyDescent="0.3">
      <c r="B47526" s="60"/>
      <c r="D47526" s="61"/>
    </row>
    <row r="47527" spans="2:4" x14ac:dyDescent="0.3">
      <c r="B47527" s="60"/>
      <c r="D47527" s="61"/>
    </row>
    <row r="47528" spans="2:4" x14ac:dyDescent="0.3">
      <c r="B47528" s="60"/>
      <c r="D47528" s="61"/>
    </row>
    <row r="47529" spans="2:4" x14ac:dyDescent="0.3">
      <c r="B47529" s="60"/>
      <c r="D47529" s="61"/>
    </row>
    <row r="47530" spans="2:4" x14ac:dyDescent="0.3">
      <c r="B47530" s="60"/>
      <c r="D47530" s="61"/>
    </row>
    <row r="47531" spans="2:4" x14ac:dyDescent="0.3">
      <c r="B47531" s="60"/>
      <c r="D47531" s="61"/>
    </row>
    <row r="47532" spans="2:4" x14ac:dyDescent="0.3">
      <c r="B47532" s="60"/>
      <c r="D47532" s="61"/>
    </row>
    <row r="47533" spans="2:4" x14ac:dyDescent="0.3">
      <c r="B47533" s="60"/>
      <c r="D47533" s="61"/>
    </row>
    <row r="47534" spans="2:4" x14ac:dyDescent="0.3">
      <c r="B47534" s="60"/>
      <c r="D47534" s="61"/>
    </row>
    <row r="47535" spans="2:4" x14ac:dyDescent="0.3">
      <c r="B47535" s="60"/>
      <c r="D47535" s="61"/>
    </row>
    <row r="47536" spans="2:4" x14ac:dyDescent="0.3">
      <c r="B47536" s="60"/>
      <c r="D47536" s="61"/>
    </row>
    <row r="47537" spans="2:5" x14ac:dyDescent="0.3">
      <c r="B47537" s="60"/>
      <c r="D47537" s="61"/>
    </row>
    <row r="47538" spans="2:5" x14ac:dyDescent="0.3">
      <c r="B47538" s="60"/>
      <c r="D47538" s="61"/>
    </row>
    <row r="47539" spans="2:5" x14ac:dyDescent="0.3">
      <c r="B47539" s="60"/>
      <c r="D47539" s="61"/>
    </row>
    <row r="47540" spans="2:5" x14ac:dyDescent="0.3">
      <c r="B47540" s="60"/>
      <c r="D47540" s="61"/>
    </row>
    <row r="47541" spans="2:5" x14ac:dyDescent="0.3">
      <c r="B47541" s="60"/>
      <c r="D47541" s="61"/>
    </row>
    <row r="47542" spans="2:5" x14ac:dyDescent="0.3">
      <c r="B47542" s="60"/>
      <c r="D47542" s="61"/>
    </row>
    <row r="47543" spans="2:5" x14ac:dyDescent="0.3">
      <c r="B47543" s="60"/>
      <c r="D47543" s="61"/>
    </row>
    <row r="47544" spans="2:5" x14ac:dyDescent="0.3">
      <c r="B47544" s="60"/>
      <c r="D47544" s="61"/>
    </row>
    <row r="47545" spans="2:5" x14ac:dyDescent="0.3">
      <c r="B47545" s="60"/>
      <c r="D47545" s="61"/>
    </row>
    <row r="47546" spans="2:5" x14ac:dyDescent="0.3">
      <c r="B47546" s="60"/>
      <c r="D47546" s="61"/>
    </row>
    <row r="47547" spans="2:5" x14ac:dyDescent="0.3">
      <c r="B47547" s="60"/>
      <c r="D47547" s="61"/>
    </row>
    <row r="47548" spans="2:5" x14ac:dyDescent="0.3">
      <c r="B47548" s="60"/>
      <c r="D47548" s="61"/>
    </row>
    <row r="47549" spans="2:5" x14ac:dyDescent="0.3">
      <c r="B47549" s="60"/>
      <c r="D47549" s="62"/>
      <c r="E47549" s="63"/>
    </row>
    <row r="47550" spans="2:5" x14ac:dyDescent="0.3">
      <c r="B47550" s="60"/>
      <c r="D47550" s="62"/>
      <c r="E47550" s="63"/>
    </row>
    <row r="47551" spans="2:5" x14ac:dyDescent="0.3">
      <c r="B47551" s="60"/>
      <c r="D47551" s="62"/>
      <c r="E47551" s="63"/>
    </row>
    <row r="47552" spans="2:5" x14ac:dyDescent="0.3">
      <c r="B47552" s="60"/>
      <c r="D47552" s="62"/>
      <c r="E47552" s="63"/>
    </row>
    <row r="47553" spans="2:5" x14ac:dyDescent="0.3">
      <c r="B47553" s="60"/>
      <c r="D47553" s="62"/>
      <c r="E47553" s="63"/>
    </row>
    <row r="47554" spans="2:5" x14ac:dyDescent="0.3">
      <c r="B47554" s="60"/>
      <c r="D47554" s="62"/>
      <c r="E47554" s="63"/>
    </row>
    <row r="47555" spans="2:5" x14ac:dyDescent="0.3">
      <c r="B47555" s="60"/>
      <c r="D47555" s="62"/>
      <c r="E47555" s="63"/>
    </row>
    <row r="47556" spans="2:5" x14ac:dyDescent="0.3">
      <c r="B47556" s="60"/>
      <c r="D47556" s="62"/>
      <c r="E47556" s="63"/>
    </row>
    <row r="47557" spans="2:5" x14ac:dyDescent="0.3">
      <c r="B47557" s="60"/>
      <c r="D47557" s="62"/>
      <c r="E47557" s="63"/>
    </row>
    <row r="47558" spans="2:5" x14ac:dyDescent="0.3">
      <c r="B47558" s="60"/>
      <c r="D47558" s="62"/>
      <c r="E47558" s="63"/>
    </row>
    <row r="47559" spans="2:5" x14ac:dyDescent="0.3">
      <c r="B47559" s="60"/>
      <c r="D47559" s="62"/>
      <c r="E47559" s="63"/>
    </row>
    <row r="47560" spans="2:5" x14ac:dyDescent="0.3">
      <c r="B47560" s="60"/>
      <c r="D47560" s="62"/>
      <c r="E47560" s="63"/>
    </row>
    <row r="47561" spans="2:5" x14ac:dyDescent="0.3">
      <c r="B47561" s="60"/>
      <c r="D47561" s="62"/>
      <c r="E47561" s="63"/>
    </row>
    <row r="47562" spans="2:5" x14ac:dyDescent="0.3">
      <c r="B47562" s="60"/>
      <c r="D47562" s="62"/>
      <c r="E47562" s="63"/>
    </row>
    <row r="47563" spans="2:5" x14ac:dyDescent="0.3">
      <c r="B47563" s="60"/>
      <c r="D47563" s="62"/>
      <c r="E47563" s="63"/>
    </row>
    <row r="47564" spans="2:5" x14ac:dyDescent="0.3">
      <c r="B47564" s="60"/>
      <c r="D47564" s="62"/>
      <c r="E47564" s="63"/>
    </row>
    <row r="47565" spans="2:5" x14ac:dyDescent="0.3">
      <c r="B47565" s="60"/>
      <c r="D47565" s="62"/>
      <c r="E47565" s="63"/>
    </row>
    <row r="47566" spans="2:5" x14ac:dyDescent="0.3">
      <c r="B47566" s="60"/>
      <c r="D47566" s="62"/>
      <c r="E47566" s="63"/>
    </row>
    <row r="47567" spans="2:5" x14ac:dyDescent="0.3">
      <c r="B47567" s="60"/>
      <c r="D47567" s="62"/>
      <c r="E47567" s="63"/>
    </row>
    <row r="47568" spans="2:5" x14ac:dyDescent="0.3">
      <c r="B47568" s="60"/>
      <c r="D47568" s="62"/>
      <c r="E47568" s="63"/>
    </row>
    <row r="47569" spans="2:4" x14ac:dyDescent="0.3">
      <c r="B47569" s="60"/>
      <c r="D47569" s="61"/>
    </row>
    <row r="47570" spans="2:4" x14ac:dyDescent="0.3">
      <c r="B47570" s="60"/>
      <c r="D47570" s="61"/>
    </row>
    <row r="47571" spans="2:4" x14ac:dyDescent="0.3">
      <c r="B47571" s="60"/>
      <c r="D47571" s="61"/>
    </row>
    <row r="47572" spans="2:4" x14ac:dyDescent="0.3">
      <c r="B47572" s="60"/>
      <c r="D47572" s="61"/>
    </row>
    <row r="47573" spans="2:4" x14ac:dyDescent="0.3">
      <c r="B47573" s="60"/>
      <c r="D47573" s="61"/>
    </row>
    <row r="47574" spans="2:4" x14ac:dyDescent="0.3">
      <c r="B47574" s="60"/>
      <c r="D47574" s="61"/>
    </row>
    <row r="47575" spans="2:4" x14ac:dyDescent="0.3">
      <c r="B47575" s="60"/>
      <c r="D47575" s="61"/>
    </row>
    <row r="47576" spans="2:4" x14ac:dyDescent="0.3">
      <c r="B47576" s="60"/>
      <c r="D47576" s="61"/>
    </row>
    <row r="47577" spans="2:4" x14ac:dyDescent="0.3">
      <c r="B47577" s="60"/>
      <c r="D47577" s="61"/>
    </row>
    <row r="47578" spans="2:4" x14ac:dyDescent="0.3">
      <c r="B47578" s="60"/>
      <c r="D47578" s="61"/>
    </row>
    <row r="47579" spans="2:4" x14ac:dyDescent="0.3">
      <c r="B47579" s="60"/>
      <c r="D47579" s="61"/>
    </row>
    <row r="47580" spans="2:4" x14ac:dyDescent="0.3">
      <c r="B47580" s="60"/>
      <c r="D47580" s="61"/>
    </row>
    <row r="47581" spans="2:4" x14ac:dyDescent="0.3">
      <c r="B47581" s="60"/>
      <c r="D47581" s="61"/>
    </row>
    <row r="47582" spans="2:4" x14ac:dyDescent="0.3">
      <c r="B47582" s="60"/>
      <c r="D47582" s="61"/>
    </row>
    <row r="47583" spans="2:4" x14ac:dyDescent="0.3">
      <c r="B47583" s="60"/>
      <c r="D47583" s="61"/>
    </row>
    <row r="47584" spans="2:4" x14ac:dyDescent="0.3">
      <c r="B47584" s="60"/>
      <c r="D47584" s="61"/>
    </row>
    <row r="47585" spans="2:4" x14ac:dyDescent="0.3">
      <c r="B47585" s="60"/>
      <c r="D47585" s="61"/>
    </row>
    <row r="47586" spans="2:4" x14ac:dyDescent="0.3">
      <c r="B47586" s="60"/>
      <c r="D47586" s="61"/>
    </row>
    <row r="47587" spans="2:4" x14ac:dyDescent="0.3">
      <c r="B47587" s="60"/>
      <c r="D47587" s="61"/>
    </row>
    <row r="47588" spans="2:4" x14ac:dyDescent="0.3">
      <c r="B47588" s="60"/>
      <c r="D47588" s="61"/>
    </row>
    <row r="47589" spans="2:4" x14ac:dyDescent="0.3">
      <c r="B47589" s="60"/>
      <c r="D47589" s="61"/>
    </row>
    <row r="47590" spans="2:4" x14ac:dyDescent="0.3">
      <c r="B47590" s="60"/>
      <c r="D47590" s="61"/>
    </row>
    <row r="47591" spans="2:4" x14ac:dyDescent="0.3">
      <c r="B47591" s="60"/>
      <c r="D47591" s="61"/>
    </row>
    <row r="47592" spans="2:4" x14ac:dyDescent="0.3">
      <c r="B47592" s="60"/>
      <c r="D47592" s="61"/>
    </row>
    <row r="47593" spans="2:4" x14ac:dyDescent="0.3">
      <c r="B47593" s="60"/>
      <c r="D47593" s="61"/>
    </row>
    <row r="47594" spans="2:4" x14ac:dyDescent="0.3">
      <c r="B47594" s="60"/>
      <c r="D47594" s="61"/>
    </row>
    <row r="47595" spans="2:4" x14ac:dyDescent="0.3">
      <c r="B47595" s="60"/>
      <c r="D47595" s="61"/>
    </row>
    <row r="47596" spans="2:4" x14ac:dyDescent="0.3">
      <c r="B47596" s="60"/>
      <c r="D47596" s="61"/>
    </row>
    <row r="47597" spans="2:4" x14ac:dyDescent="0.3">
      <c r="B47597" s="60"/>
      <c r="D47597" s="61"/>
    </row>
    <row r="47598" spans="2:4" x14ac:dyDescent="0.3">
      <c r="B47598" s="60"/>
      <c r="D47598" s="61"/>
    </row>
    <row r="47599" spans="2:4" x14ac:dyDescent="0.3">
      <c r="B47599" s="60"/>
      <c r="D47599" s="61"/>
    </row>
    <row r="47600" spans="2:4" x14ac:dyDescent="0.3">
      <c r="B47600" s="60"/>
      <c r="D47600" s="61"/>
    </row>
    <row r="47601" spans="2:4" x14ac:dyDescent="0.3">
      <c r="B47601" s="60"/>
      <c r="D47601" s="61"/>
    </row>
    <row r="47602" spans="2:4" x14ac:dyDescent="0.3">
      <c r="B47602" s="60"/>
      <c r="D47602" s="61"/>
    </row>
    <row r="47603" spans="2:4" x14ac:dyDescent="0.3">
      <c r="B47603" s="60"/>
      <c r="D47603" s="61"/>
    </row>
    <row r="47604" spans="2:4" x14ac:dyDescent="0.3">
      <c r="B47604" s="60"/>
      <c r="D47604" s="61"/>
    </row>
    <row r="47605" spans="2:4" x14ac:dyDescent="0.3">
      <c r="B47605" s="60"/>
      <c r="D47605" s="61"/>
    </row>
    <row r="47606" spans="2:4" x14ac:dyDescent="0.3">
      <c r="B47606" s="60"/>
      <c r="D47606" s="61"/>
    </row>
    <row r="47607" spans="2:4" x14ac:dyDescent="0.3">
      <c r="B47607" s="60"/>
      <c r="D47607" s="61"/>
    </row>
    <row r="47608" spans="2:4" x14ac:dyDescent="0.3">
      <c r="B47608" s="60"/>
      <c r="D47608" s="61"/>
    </row>
    <row r="47609" spans="2:4" x14ac:dyDescent="0.3">
      <c r="B47609" s="60"/>
      <c r="D47609" s="61"/>
    </row>
    <row r="47610" spans="2:4" x14ac:dyDescent="0.3">
      <c r="B47610" s="60"/>
      <c r="D47610" s="61"/>
    </row>
    <row r="47611" spans="2:4" x14ac:dyDescent="0.3">
      <c r="B47611" s="60"/>
      <c r="D47611" s="61"/>
    </row>
    <row r="47612" spans="2:4" x14ac:dyDescent="0.3">
      <c r="B47612" s="60"/>
      <c r="D47612" s="61"/>
    </row>
    <row r="47613" spans="2:4" x14ac:dyDescent="0.3">
      <c r="B47613" s="60"/>
      <c r="D47613" s="61"/>
    </row>
    <row r="47614" spans="2:4" x14ac:dyDescent="0.3">
      <c r="B47614" s="60"/>
      <c r="D47614" s="61"/>
    </row>
    <row r="47615" spans="2:4" x14ac:dyDescent="0.3">
      <c r="B47615" s="60"/>
      <c r="D47615" s="61"/>
    </row>
    <row r="47616" spans="2:4" x14ac:dyDescent="0.3">
      <c r="B47616" s="60"/>
      <c r="D47616" s="61"/>
    </row>
    <row r="47617" spans="2:4" x14ac:dyDescent="0.3">
      <c r="B47617" s="60"/>
      <c r="D47617" s="61"/>
    </row>
    <row r="47618" spans="2:4" x14ac:dyDescent="0.3">
      <c r="B47618" s="60"/>
      <c r="D47618" s="61"/>
    </row>
    <row r="47619" spans="2:4" x14ac:dyDescent="0.3">
      <c r="B47619" s="60"/>
      <c r="D47619" s="61"/>
    </row>
    <row r="47620" spans="2:4" x14ac:dyDescent="0.3">
      <c r="B47620" s="60"/>
      <c r="D47620" s="61"/>
    </row>
    <row r="47621" spans="2:4" x14ac:dyDescent="0.3">
      <c r="B47621" s="60"/>
      <c r="D47621" s="61"/>
    </row>
    <row r="47622" spans="2:4" x14ac:dyDescent="0.3">
      <c r="B47622" s="60"/>
      <c r="D47622" s="61"/>
    </row>
    <row r="47623" spans="2:4" x14ac:dyDescent="0.3">
      <c r="B47623" s="60"/>
      <c r="D47623" s="61"/>
    </row>
    <row r="47624" spans="2:4" x14ac:dyDescent="0.3">
      <c r="B47624" s="60"/>
      <c r="D47624" s="61"/>
    </row>
    <row r="47625" spans="2:4" x14ac:dyDescent="0.3">
      <c r="B47625" s="60"/>
      <c r="D47625" s="61"/>
    </row>
    <row r="47626" spans="2:4" x14ac:dyDescent="0.3">
      <c r="B47626" s="60"/>
      <c r="D47626" s="61"/>
    </row>
    <row r="47627" spans="2:4" x14ac:dyDescent="0.3">
      <c r="B47627" s="60"/>
      <c r="D47627" s="61"/>
    </row>
    <row r="47628" spans="2:4" x14ac:dyDescent="0.3">
      <c r="B47628" s="60"/>
      <c r="D47628" s="61"/>
    </row>
    <row r="47629" spans="2:4" x14ac:dyDescent="0.3">
      <c r="B47629" s="60"/>
      <c r="D47629" s="61"/>
    </row>
    <row r="47630" spans="2:4" x14ac:dyDescent="0.3">
      <c r="B47630" s="60"/>
      <c r="D47630" s="61"/>
    </row>
    <row r="47631" spans="2:4" x14ac:dyDescent="0.3">
      <c r="B47631" s="60"/>
      <c r="D47631" s="61"/>
    </row>
    <row r="47632" spans="2:4" x14ac:dyDescent="0.3">
      <c r="B47632" s="60"/>
      <c r="D47632" s="61"/>
    </row>
    <row r="47633" spans="2:4" x14ac:dyDescent="0.3">
      <c r="B47633" s="60"/>
      <c r="D47633" s="61"/>
    </row>
    <row r="47634" spans="2:4" x14ac:dyDescent="0.3">
      <c r="B47634" s="60"/>
      <c r="D47634" s="61"/>
    </row>
    <row r="47635" spans="2:4" x14ac:dyDescent="0.3">
      <c r="B47635" s="60"/>
      <c r="D47635" s="61"/>
    </row>
    <row r="47636" spans="2:4" x14ac:dyDescent="0.3">
      <c r="B47636" s="60"/>
      <c r="D47636" s="61"/>
    </row>
    <row r="47637" spans="2:4" x14ac:dyDescent="0.3">
      <c r="B47637" s="60"/>
      <c r="D47637" s="61"/>
    </row>
    <row r="47638" spans="2:4" x14ac:dyDescent="0.3">
      <c r="B47638" s="60"/>
      <c r="D47638" s="61"/>
    </row>
    <row r="47639" spans="2:4" x14ac:dyDescent="0.3">
      <c r="B47639" s="60"/>
      <c r="D47639" s="61"/>
    </row>
    <row r="47640" spans="2:4" x14ac:dyDescent="0.3">
      <c r="B47640" s="60"/>
      <c r="D47640" s="61"/>
    </row>
    <row r="47641" spans="2:4" x14ac:dyDescent="0.3">
      <c r="B47641" s="60"/>
      <c r="D47641" s="61"/>
    </row>
    <row r="47642" spans="2:4" x14ac:dyDescent="0.3">
      <c r="B47642" s="60"/>
      <c r="D47642" s="61"/>
    </row>
    <row r="47643" spans="2:4" x14ac:dyDescent="0.3">
      <c r="B47643" s="60"/>
      <c r="D47643" s="61"/>
    </row>
    <row r="47644" spans="2:4" x14ac:dyDescent="0.3">
      <c r="B47644" s="60"/>
      <c r="D47644" s="61"/>
    </row>
    <row r="47645" spans="2:4" x14ac:dyDescent="0.3">
      <c r="B47645" s="60"/>
      <c r="D47645" s="61"/>
    </row>
    <row r="47646" spans="2:4" x14ac:dyDescent="0.3">
      <c r="B47646" s="60"/>
      <c r="D47646" s="61"/>
    </row>
    <row r="47647" spans="2:4" x14ac:dyDescent="0.3">
      <c r="B47647" s="60"/>
      <c r="D47647" s="61"/>
    </row>
    <row r="47648" spans="2:4" x14ac:dyDescent="0.3">
      <c r="B47648" s="60"/>
      <c r="D47648" s="61"/>
    </row>
    <row r="47649" spans="2:4" x14ac:dyDescent="0.3">
      <c r="B47649" s="60"/>
      <c r="D47649" s="61"/>
    </row>
    <row r="47650" spans="2:4" x14ac:dyDescent="0.3">
      <c r="B47650" s="60"/>
      <c r="D47650" s="61"/>
    </row>
    <row r="47651" spans="2:4" x14ac:dyDescent="0.3">
      <c r="B47651" s="60"/>
      <c r="D47651" s="61"/>
    </row>
    <row r="47652" spans="2:4" x14ac:dyDescent="0.3">
      <c r="B47652" s="60"/>
      <c r="D47652" s="61"/>
    </row>
    <row r="47653" spans="2:4" x14ac:dyDescent="0.3">
      <c r="B47653" s="60"/>
      <c r="D47653" s="61"/>
    </row>
    <row r="47654" spans="2:4" x14ac:dyDescent="0.3">
      <c r="B47654" s="60"/>
      <c r="D47654" s="61"/>
    </row>
    <row r="47655" spans="2:4" x14ac:dyDescent="0.3">
      <c r="B47655" s="60"/>
      <c r="D47655" s="61"/>
    </row>
    <row r="47656" spans="2:4" x14ac:dyDescent="0.3">
      <c r="B47656" s="60"/>
      <c r="D47656" s="61"/>
    </row>
    <row r="47657" spans="2:4" x14ac:dyDescent="0.3">
      <c r="B47657" s="60"/>
      <c r="D47657" s="61"/>
    </row>
    <row r="47658" spans="2:4" x14ac:dyDescent="0.3">
      <c r="B47658" s="60"/>
      <c r="D47658" s="61"/>
    </row>
    <row r="47659" spans="2:4" x14ac:dyDescent="0.3">
      <c r="B47659" s="60"/>
      <c r="D47659" s="61"/>
    </row>
    <row r="47660" spans="2:4" x14ac:dyDescent="0.3">
      <c r="B47660" s="60"/>
      <c r="D47660" s="61"/>
    </row>
    <row r="47661" spans="2:4" x14ac:dyDescent="0.3">
      <c r="B47661" s="60"/>
      <c r="D47661" s="61"/>
    </row>
    <row r="47662" spans="2:4" x14ac:dyDescent="0.3">
      <c r="B47662" s="60"/>
      <c r="D47662" s="61"/>
    </row>
    <row r="47663" spans="2:4" x14ac:dyDescent="0.3">
      <c r="B47663" s="60"/>
      <c r="D47663" s="61"/>
    </row>
    <row r="47664" spans="2:4" x14ac:dyDescent="0.3">
      <c r="B47664" s="60"/>
      <c r="D47664" s="61"/>
    </row>
    <row r="47665" spans="2:4" x14ac:dyDescent="0.3">
      <c r="B47665" s="60"/>
      <c r="D47665" s="61"/>
    </row>
    <row r="47666" spans="2:4" x14ac:dyDescent="0.3">
      <c r="B47666" s="60"/>
      <c r="D47666" s="61"/>
    </row>
    <row r="47667" spans="2:4" x14ac:dyDescent="0.3">
      <c r="B47667" s="60"/>
      <c r="D47667" s="61"/>
    </row>
    <row r="47668" spans="2:4" x14ac:dyDescent="0.3">
      <c r="B47668" s="60"/>
      <c r="D47668" s="61"/>
    </row>
    <row r="47669" spans="2:4" x14ac:dyDescent="0.3">
      <c r="B47669" s="60"/>
      <c r="D47669" s="61"/>
    </row>
    <row r="47670" spans="2:4" x14ac:dyDescent="0.3">
      <c r="B47670" s="60"/>
      <c r="D47670" s="61"/>
    </row>
    <row r="47671" spans="2:4" x14ac:dyDescent="0.3">
      <c r="B47671" s="60"/>
      <c r="D47671" s="61"/>
    </row>
    <row r="47672" spans="2:4" x14ac:dyDescent="0.3">
      <c r="B47672" s="60"/>
      <c r="D47672" s="61"/>
    </row>
    <row r="47673" spans="2:4" x14ac:dyDescent="0.3">
      <c r="B47673" s="60"/>
      <c r="D47673" s="61"/>
    </row>
    <row r="47674" spans="2:4" x14ac:dyDescent="0.3">
      <c r="B47674" s="60"/>
      <c r="D47674" s="61"/>
    </row>
    <row r="47675" spans="2:4" x14ac:dyDescent="0.3">
      <c r="B47675" s="60"/>
      <c r="D47675" s="61"/>
    </row>
    <row r="47676" spans="2:4" x14ac:dyDescent="0.3">
      <c r="B47676" s="60"/>
      <c r="D47676" s="61"/>
    </row>
    <row r="47677" spans="2:4" x14ac:dyDescent="0.3">
      <c r="B47677" s="60"/>
      <c r="D47677" s="61"/>
    </row>
    <row r="47678" spans="2:4" x14ac:dyDescent="0.3">
      <c r="B47678" s="60"/>
      <c r="D47678" s="61"/>
    </row>
    <row r="47679" spans="2:4" x14ac:dyDescent="0.3">
      <c r="B47679" s="60"/>
      <c r="D47679" s="61"/>
    </row>
    <row r="47680" spans="2:4" x14ac:dyDescent="0.3">
      <c r="B47680" s="60"/>
      <c r="D47680" s="61"/>
    </row>
    <row r="47681" spans="2:4" x14ac:dyDescent="0.3">
      <c r="B47681" s="60"/>
      <c r="D47681" s="61"/>
    </row>
    <row r="47682" spans="2:4" x14ac:dyDescent="0.3">
      <c r="B47682" s="60"/>
      <c r="D47682" s="61"/>
    </row>
    <row r="47683" spans="2:4" x14ac:dyDescent="0.3">
      <c r="B47683" s="60"/>
      <c r="D47683" s="61"/>
    </row>
    <row r="47684" spans="2:4" x14ac:dyDescent="0.3">
      <c r="B47684" s="60"/>
      <c r="D47684" s="61"/>
    </row>
    <row r="47685" spans="2:4" x14ac:dyDescent="0.3">
      <c r="B47685" s="60"/>
      <c r="D47685" s="61"/>
    </row>
    <row r="47686" spans="2:4" x14ac:dyDescent="0.3">
      <c r="B47686" s="60"/>
      <c r="D47686" s="61"/>
    </row>
    <row r="47687" spans="2:4" x14ac:dyDescent="0.3">
      <c r="B47687" s="60"/>
      <c r="D47687" s="61"/>
    </row>
    <row r="47688" spans="2:4" x14ac:dyDescent="0.3">
      <c r="B47688" s="60"/>
      <c r="D47688" s="61"/>
    </row>
    <row r="47689" spans="2:4" x14ac:dyDescent="0.3">
      <c r="B47689" s="60"/>
      <c r="D47689" s="61"/>
    </row>
    <row r="47690" spans="2:4" x14ac:dyDescent="0.3">
      <c r="B47690" s="60"/>
      <c r="D47690" s="61"/>
    </row>
    <row r="47691" spans="2:4" x14ac:dyDescent="0.3">
      <c r="B47691" s="60"/>
      <c r="D47691" s="61"/>
    </row>
    <row r="47692" spans="2:4" x14ac:dyDescent="0.3">
      <c r="B47692" s="60"/>
      <c r="D47692" s="61"/>
    </row>
    <row r="47693" spans="2:4" x14ac:dyDescent="0.3">
      <c r="B47693" s="60"/>
      <c r="D47693" s="61"/>
    </row>
    <row r="47694" spans="2:4" x14ac:dyDescent="0.3">
      <c r="B47694" s="60"/>
      <c r="D47694" s="61"/>
    </row>
    <row r="47695" spans="2:4" x14ac:dyDescent="0.3">
      <c r="B47695" s="60"/>
      <c r="D47695" s="61"/>
    </row>
    <row r="47696" spans="2:4" x14ac:dyDescent="0.3">
      <c r="B47696" s="60"/>
      <c r="D47696" s="61"/>
    </row>
    <row r="47697" spans="2:4" x14ac:dyDescent="0.3">
      <c r="B47697" s="60"/>
      <c r="D47697" s="61"/>
    </row>
    <row r="47698" spans="2:4" x14ac:dyDescent="0.3">
      <c r="B47698" s="60"/>
      <c r="D47698" s="61"/>
    </row>
    <row r="47699" spans="2:4" x14ac:dyDescent="0.3">
      <c r="B47699" s="60"/>
      <c r="D47699" s="61"/>
    </row>
    <row r="47700" spans="2:4" x14ac:dyDescent="0.3">
      <c r="B47700" s="60"/>
      <c r="D47700" s="61"/>
    </row>
    <row r="47701" spans="2:4" x14ac:dyDescent="0.3">
      <c r="B47701" s="60"/>
      <c r="D47701" s="61"/>
    </row>
    <row r="47702" spans="2:4" x14ac:dyDescent="0.3">
      <c r="B47702" s="60"/>
      <c r="D47702" s="61"/>
    </row>
    <row r="47703" spans="2:4" x14ac:dyDescent="0.3">
      <c r="B47703" s="60"/>
      <c r="D47703" s="61"/>
    </row>
    <row r="47704" spans="2:4" x14ac:dyDescent="0.3">
      <c r="B47704" s="60"/>
      <c r="D47704" s="61"/>
    </row>
    <row r="47705" spans="2:4" x14ac:dyDescent="0.3">
      <c r="B47705" s="60"/>
      <c r="D47705" s="61"/>
    </row>
    <row r="47706" spans="2:4" x14ac:dyDescent="0.3">
      <c r="B47706" s="60"/>
      <c r="D47706" s="61"/>
    </row>
    <row r="47707" spans="2:4" x14ac:dyDescent="0.3">
      <c r="B47707" s="60"/>
      <c r="D47707" s="61"/>
    </row>
    <row r="47708" spans="2:4" x14ac:dyDescent="0.3">
      <c r="B47708" s="60"/>
      <c r="D47708" s="61"/>
    </row>
    <row r="47709" spans="2:4" x14ac:dyDescent="0.3">
      <c r="B47709" s="60"/>
      <c r="D47709" s="61"/>
    </row>
    <row r="47710" spans="2:4" x14ac:dyDescent="0.3">
      <c r="B47710" s="60"/>
      <c r="D47710" s="61"/>
    </row>
    <row r="47711" spans="2:4" x14ac:dyDescent="0.3">
      <c r="B47711" s="60"/>
      <c r="D47711" s="61"/>
    </row>
    <row r="47712" spans="2:4" x14ac:dyDescent="0.3">
      <c r="B47712" s="60"/>
      <c r="D47712" s="61"/>
    </row>
    <row r="47713" spans="2:4" x14ac:dyDescent="0.3">
      <c r="B47713" s="60"/>
      <c r="D47713" s="61"/>
    </row>
    <row r="47714" spans="2:4" x14ac:dyDescent="0.3">
      <c r="B47714" s="60"/>
      <c r="D47714" s="61"/>
    </row>
    <row r="47715" spans="2:4" x14ac:dyDescent="0.3">
      <c r="B47715" s="60"/>
      <c r="D47715" s="61"/>
    </row>
    <row r="47716" spans="2:4" x14ac:dyDescent="0.3">
      <c r="B47716" s="60"/>
      <c r="D47716" s="61"/>
    </row>
    <row r="47717" spans="2:4" x14ac:dyDescent="0.3">
      <c r="B47717" s="60"/>
      <c r="D47717" s="61"/>
    </row>
    <row r="47718" spans="2:4" x14ac:dyDescent="0.3">
      <c r="B47718" s="60"/>
      <c r="D47718" s="61"/>
    </row>
    <row r="47719" spans="2:4" x14ac:dyDescent="0.3">
      <c r="B47719" s="60"/>
      <c r="D47719" s="61"/>
    </row>
    <row r="47720" spans="2:4" x14ac:dyDescent="0.3">
      <c r="B47720" s="60"/>
      <c r="D47720" s="61"/>
    </row>
    <row r="47721" spans="2:4" x14ac:dyDescent="0.3">
      <c r="B47721" s="60"/>
      <c r="D47721" s="61"/>
    </row>
    <row r="47722" spans="2:4" x14ac:dyDescent="0.3">
      <c r="B47722" s="60"/>
      <c r="D47722" s="61"/>
    </row>
    <row r="47723" spans="2:4" x14ac:dyDescent="0.3">
      <c r="B47723" s="60"/>
      <c r="D47723" s="61"/>
    </row>
    <row r="47724" spans="2:4" x14ac:dyDescent="0.3">
      <c r="B47724" s="60"/>
      <c r="D47724" s="61"/>
    </row>
    <row r="47725" spans="2:4" x14ac:dyDescent="0.3">
      <c r="B47725" s="60"/>
      <c r="D47725" s="61"/>
    </row>
    <row r="47726" spans="2:4" x14ac:dyDescent="0.3">
      <c r="B47726" s="60"/>
      <c r="D47726" s="61"/>
    </row>
    <row r="47727" spans="2:4" x14ac:dyDescent="0.3">
      <c r="B47727" s="60"/>
      <c r="D47727" s="61"/>
    </row>
    <row r="47728" spans="2:4" x14ac:dyDescent="0.3">
      <c r="B47728" s="60"/>
      <c r="D47728" s="61"/>
    </row>
    <row r="47729" spans="2:4" x14ac:dyDescent="0.3">
      <c r="B47729" s="60"/>
      <c r="D47729" s="61"/>
    </row>
    <row r="47730" spans="2:4" x14ac:dyDescent="0.3">
      <c r="B47730" s="60"/>
      <c r="D47730" s="61"/>
    </row>
    <row r="47731" spans="2:4" x14ac:dyDescent="0.3">
      <c r="B47731" s="60"/>
      <c r="D47731" s="61"/>
    </row>
    <row r="47732" spans="2:4" x14ac:dyDescent="0.3">
      <c r="B47732" s="60"/>
      <c r="D47732" s="61"/>
    </row>
    <row r="47733" spans="2:4" x14ac:dyDescent="0.3">
      <c r="B47733" s="60"/>
      <c r="D47733" s="61"/>
    </row>
    <row r="47734" spans="2:4" x14ac:dyDescent="0.3">
      <c r="B47734" s="60"/>
      <c r="D47734" s="61"/>
    </row>
    <row r="47735" spans="2:4" x14ac:dyDescent="0.3">
      <c r="B47735" s="60"/>
      <c r="D47735" s="61"/>
    </row>
    <row r="47736" spans="2:4" x14ac:dyDescent="0.3">
      <c r="B47736" s="60"/>
      <c r="D47736" s="61"/>
    </row>
    <row r="47737" spans="2:4" x14ac:dyDescent="0.3">
      <c r="B47737" s="60"/>
      <c r="D47737" s="61"/>
    </row>
    <row r="47738" spans="2:4" x14ac:dyDescent="0.3">
      <c r="B47738" s="60"/>
      <c r="D47738" s="61"/>
    </row>
    <row r="47739" spans="2:4" x14ac:dyDescent="0.3">
      <c r="B47739" s="60"/>
      <c r="D47739" s="61"/>
    </row>
    <row r="47740" spans="2:4" x14ac:dyDescent="0.3">
      <c r="B47740" s="60"/>
      <c r="D47740" s="61"/>
    </row>
    <row r="47741" spans="2:4" x14ac:dyDescent="0.3">
      <c r="B47741" s="60"/>
      <c r="D47741" s="61"/>
    </row>
    <row r="47742" spans="2:4" x14ac:dyDescent="0.3">
      <c r="B47742" s="60"/>
      <c r="D47742" s="61"/>
    </row>
    <row r="47743" spans="2:4" x14ac:dyDescent="0.3">
      <c r="B47743" s="60"/>
      <c r="D47743" s="61"/>
    </row>
    <row r="47744" spans="2:4" x14ac:dyDescent="0.3">
      <c r="B47744" s="60"/>
      <c r="D47744" s="61"/>
    </row>
    <row r="47745" spans="2:4" x14ac:dyDescent="0.3">
      <c r="B47745" s="60"/>
      <c r="D47745" s="61"/>
    </row>
    <row r="47746" spans="2:4" x14ac:dyDescent="0.3">
      <c r="B47746" s="60"/>
      <c r="D47746" s="61"/>
    </row>
    <row r="47747" spans="2:4" x14ac:dyDescent="0.3">
      <c r="B47747" s="60"/>
      <c r="D47747" s="61"/>
    </row>
    <row r="47748" spans="2:4" x14ac:dyDescent="0.3">
      <c r="B47748" s="60"/>
      <c r="D47748" s="61"/>
    </row>
    <row r="47749" spans="2:4" x14ac:dyDescent="0.3">
      <c r="B47749" s="60"/>
      <c r="D47749" s="61"/>
    </row>
    <row r="47750" spans="2:4" x14ac:dyDescent="0.3">
      <c r="B47750" s="60"/>
      <c r="D47750" s="61"/>
    </row>
    <row r="47751" spans="2:4" x14ac:dyDescent="0.3">
      <c r="B47751" s="60"/>
      <c r="D47751" s="61"/>
    </row>
    <row r="47752" spans="2:4" x14ac:dyDescent="0.3">
      <c r="B47752" s="60"/>
      <c r="D47752" s="61"/>
    </row>
    <row r="47753" spans="2:4" x14ac:dyDescent="0.3">
      <c r="B47753" s="60"/>
      <c r="D47753" s="61"/>
    </row>
    <row r="47754" spans="2:4" x14ac:dyDescent="0.3">
      <c r="B47754" s="60"/>
      <c r="D47754" s="61"/>
    </row>
    <row r="47755" spans="2:4" x14ac:dyDescent="0.3">
      <c r="B47755" s="60"/>
      <c r="D47755" s="61"/>
    </row>
    <row r="47756" spans="2:4" x14ac:dyDescent="0.3">
      <c r="B47756" s="60"/>
      <c r="D47756" s="61"/>
    </row>
    <row r="47757" spans="2:4" x14ac:dyDescent="0.3">
      <c r="B47757" s="60"/>
      <c r="D47757" s="61"/>
    </row>
    <row r="47758" spans="2:4" x14ac:dyDescent="0.3">
      <c r="B47758" s="60"/>
      <c r="D47758" s="61"/>
    </row>
    <row r="47759" spans="2:4" x14ac:dyDescent="0.3">
      <c r="B47759" s="60"/>
      <c r="D47759" s="61"/>
    </row>
    <row r="47760" spans="2:4" x14ac:dyDescent="0.3">
      <c r="B47760" s="60"/>
      <c r="D47760" s="61"/>
    </row>
    <row r="47761" spans="2:4" x14ac:dyDescent="0.3">
      <c r="B47761" s="60"/>
      <c r="D47761" s="61"/>
    </row>
    <row r="47762" spans="2:4" x14ac:dyDescent="0.3">
      <c r="B47762" s="60"/>
      <c r="D47762" s="61"/>
    </row>
    <row r="47763" spans="2:4" x14ac:dyDescent="0.3">
      <c r="B47763" s="60"/>
      <c r="D47763" s="61"/>
    </row>
    <row r="47764" spans="2:4" x14ac:dyDescent="0.3">
      <c r="B47764" s="60"/>
      <c r="D47764" s="61"/>
    </row>
    <row r="47765" spans="2:4" x14ac:dyDescent="0.3">
      <c r="B47765" s="60"/>
      <c r="D47765" s="61"/>
    </row>
    <row r="47766" spans="2:4" x14ac:dyDescent="0.3">
      <c r="B47766" s="60"/>
      <c r="D47766" s="61"/>
    </row>
    <row r="47767" spans="2:4" x14ac:dyDescent="0.3">
      <c r="B47767" s="60"/>
      <c r="D47767" s="61"/>
    </row>
    <row r="47768" spans="2:4" x14ac:dyDescent="0.3">
      <c r="B47768" s="60"/>
      <c r="D47768" s="61"/>
    </row>
    <row r="47769" spans="2:4" x14ac:dyDescent="0.3">
      <c r="B47769" s="60"/>
      <c r="D47769" s="61"/>
    </row>
    <row r="47770" spans="2:4" x14ac:dyDescent="0.3">
      <c r="B47770" s="60"/>
      <c r="D47770" s="61"/>
    </row>
    <row r="47771" spans="2:4" x14ac:dyDescent="0.3">
      <c r="B47771" s="60"/>
      <c r="D47771" s="61"/>
    </row>
    <row r="47772" spans="2:4" x14ac:dyDescent="0.3">
      <c r="B47772" s="60"/>
      <c r="D47772" s="61"/>
    </row>
    <row r="47773" spans="2:4" x14ac:dyDescent="0.3">
      <c r="B47773" s="60"/>
      <c r="D47773" s="61"/>
    </row>
    <row r="47774" spans="2:4" x14ac:dyDescent="0.3">
      <c r="B47774" s="60"/>
      <c r="D47774" s="61"/>
    </row>
    <row r="47775" spans="2:4" x14ac:dyDescent="0.3">
      <c r="B47775" s="60"/>
      <c r="D47775" s="61"/>
    </row>
    <row r="47776" spans="2:4" x14ac:dyDescent="0.3">
      <c r="B47776" s="60"/>
      <c r="D47776" s="61"/>
    </row>
    <row r="47777" spans="2:4" x14ac:dyDescent="0.3">
      <c r="B47777" s="60"/>
      <c r="D47777" s="61"/>
    </row>
    <row r="47778" spans="2:4" x14ac:dyDescent="0.3">
      <c r="B47778" s="60"/>
      <c r="D47778" s="61"/>
    </row>
    <row r="47779" spans="2:4" x14ac:dyDescent="0.3">
      <c r="B47779" s="60"/>
      <c r="D47779" s="61"/>
    </row>
    <row r="47780" spans="2:4" x14ac:dyDescent="0.3">
      <c r="B47780" s="60"/>
      <c r="D47780" s="61"/>
    </row>
    <row r="47781" spans="2:4" x14ac:dyDescent="0.3">
      <c r="B47781" s="60"/>
      <c r="D47781" s="61"/>
    </row>
    <row r="47782" spans="2:4" x14ac:dyDescent="0.3">
      <c r="B47782" s="60"/>
      <c r="D47782" s="61"/>
    </row>
    <row r="47783" spans="2:4" x14ac:dyDescent="0.3">
      <c r="B47783" s="60"/>
      <c r="D47783" s="61"/>
    </row>
    <row r="47784" spans="2:4" x14ac:dyDescent="0.3">
      <c r="B47784" s="60"/>
      <c r="D47784" s="61"/>
    </row>
    <row r="47785" spans="2:4" x14ac:dyDescent="0.3">
      <c r="B47785" s="60"/>
      <c r="D47785" s="61"/>
    </row>
    <row r="47786" spans="2:4" x14ac:dyDescent="0.3">
      <c r="B47786" s="60"/>
      <c r="D47786" s="61"/>
    </row>
    <row r="47787" spans="2:4" x14ac:dyDescent="0.3">
      <c r="B47787" s="60"/>
      <c r="D47787" s="61"/>
    </row>
    <row r="47788" spans="2:4" x14ac:dyDescent="0.3">
      <c r="B47788" s="60"/>
      <c r="D47788" s="61"/>
    </row>
    <row r="47789" spans="2:4" x14ac:dyDescent="0.3">
      <c r="B47789" s="60"/>
      <c r="D47789" s="61"/>
    </row>
    <row r="47790" spans="2:4" x14ac:dyDescent="0.3">
      <c r="B47790" s="60"/>
      <c r="D47790" s="61"/>
    </row>
    <row r="47791" spans="2:4" x14ac:dyDescent="0.3">
      <c r="B47791" s="60"/>
      <c r="D47791" s="61"/>
    </row>
    <row r="47792" spans="2:4" x14ac:dyDescent="0.3">
      <c r="B47792" s="60"/>
      <c r="D47792" s="61"/>
    </row>
    <row r="47793" spans="2:4" x14ac:dyDescent="0.3">
      <c r="B47793" s="60"/>
      <c r="D47793" s="61"/>
    </row>
    <row r="47794" spans="2:4" x14ac:dyDescent="0.3">
      <c r="B47794" s="60"/>
      <c r="D47794" s="61"/>
    </row>
    <row r="47795" spans="2:4" x14ac:dyDescent="0.3">
      <c r="B47795" s="60"/>
      <c r="D47795" s="61"/>
    </row>
    <row r="47796" spans="2:4" x14ac:dyDescent="0.3">
      <c r="B47796" s="60"/>
      <c r="D47796" s="61"/>
    </row>
    <row r="47797" spans="2:4" x14ac:dyDescent="0.3">
      <c r="B47797" s="60"/>
      <c r="D47797" s="61"/>
    </row>
    <row r="47798" spans="2:4" x14ac:dyDescent="0.3">
      <c r="B47798" s="60"/>
      <c r="D47798" s="61"/>
    </row>
    <row r="47799" spans="2:4" x14ac:dyDescent="0.3">
      <c r="B47799" s="60"/>
      <c r="D47799" s="61"/>
    </row>
    <row r="47800" spans="2:4" x14ac:dyDescent="0.3">
      <c r="B47800" s="60"/>
      <c r="D47800" s="61"/>
    </row>
    <row r="47801" spans="2:4" x14ac:dyDescent="0.3">
      <c r="B47801" s="60"/>
      <c r="D47801" s="61"/>
    </row>
    <row r="47802" spans="2:4" x14ac:dyDescent="0.3">
      <c r="B47802" s="60"/>
      <c r="D47802" s="61"/>
    </row>
    <row r="47803" spans="2:4" x14ac:dyDescent="0.3">
      <c r="B47803" s="60"/>
      <c r="D47803" s="61"/>
    </row>
    <row r="47804" spans="2:4" x14ac:dyDescent="0.3">
      <c r="B47804" s="60"/>
      <c r="D47804" s="61"/>
    </row>
    <row r="47805" spans="2:4" x14ac:dyDescent="0.3">
      <c r="B47805" s="60"/>
      <c r="D47805" s="61"/>
    </row>
    <row r="47806" spans="2:4" x14ac:dyDescent="0.3">
      <c r="B47806" s="60"/>
      <c r="D47806" s="61"/>
    </row>
    <row r="47807" spans="2:4" x14ac:dyDescent="0.3">
      <c r="B47807" s="60"/>
      <c r="D47807" s="61"/>
    </row>
    <row r="47808" spans="2:4" x14ac:dyDescent="0.3">
      <c r="B47808" s="60"/>
      <c r="D47808" s="61"/>
    </row>
    <row r="47809" spans="2:4" x14ac:dyDescent="0.3">
      <c r="B47809" s="60"/>
      <c r="D47809" s="61"/>
    </row>
    <row r="47810" spans="2:4" x14ac:dyDescent="0.3">
      <c r="B47810" s="60"/>
      <c r="D47810" s="61"/>
    </row>
    <row r="47811" spans="2:4" x14ac:dyDescent="0.3">
      <c r="B47811" s="60"/>
      <c r="D47811" s="61"/>
    </row>
    <row r="47812" spans="2:4" x14ac:dyDescent="0.3">
      <c r="B47812" s="60"/>
      <c r="D47812" s="61"/>
    </row>
    <row r="47813" spans="2:4" x14ac:dyDescent="0.3">
      <c r="B47813" s="60"/>
      <c r="D47813" s="61"/>
    </row>
    <row r="47814" spans="2:4" x14ac:dyDescent="0.3">
      <c r="B47814" s="60"/>
      <c r="D47814" s="61"/>
    </row>
    <row r="47815" spans="2:4" x14ac:dyDescent="0.3">
      <c r="B47815" s="60"/>
      <c r="D47815" s="61"/>
    </row>
    <row r="47816" spans="2:4" x14ac:dyDescent="0.3">
      <c r="B47816" s="60"/>
      <c r="D47816" s="61"/>
    </row>
    <row r="47817" spans="2:4" x14ac:dyDescent="0.3">
      <c r="B47817" s="60"/>
      <c r="D47817" s="61"/>
    </row>
    <row r="47818" spans="2:4" x14ac:dyDescent="0.3">
      <c r="B47818" s="60"/>
      <c r="D47818" s="61"/>
    </row>
    <row r="47819" spans="2:4" x14ac:dyDescent="0.3">
      <c r="B47819" s="60"/>
      <c r="D47819" s="61"/>
    </row>
    <row r="47820" spans="2:4" x14ac:dyDescent="0.3">
      <c r="B47820" s="60"/>
      <c r="D47820" s="61"/>
    </row>
    <row r="47821" spans="2:4" x14ac:dyDescent="0.3">
      <c r="B47821" s="60"/>
      <c r="D47821" s="61"/>
    </row>
    <row r="47822" spans="2:4" x14ac:dyDescent="0.3">
      <c r="B47822" s="60"/>
      <c r="D47822" s="61"/>
    </row>
    <row r="47823" spans="2:4" x14ac:dyDescent="0.3">
      <c r="B47823" s="60"/>
      <c r="D47823" s="61"/>
    </row>
    <row r="47824" spans="2:4" x14ac:dyDescent="0.3">
      <c r="B47824" s="60"/>
      <c r="D47824" s="61"/>
    </row>
    <row r="47825" spans="2:4" x14ac:dyDescent="0.3">
      <c r="B47825" s="60"/>
      <c r="D47825" s="61"/>
    </row>
    <row r="47826" spans="2:4" x14ac:dyDescent="0.3">
      <c r="B47826" s="60"/>
      <c r="D47826" s="61"/>
    </row>
    <row r="47827" spans="2:4" x14ac:dyDescent="0.3">
      <c r="B47827" s="60"/>
      <c r="D47827" s="61"/>
    </row>
    <row r="47828" spans="2:4" x14ac:dyDescent="0.3">
      <c r="B47828" s="60"/>
      <c r="D47828" s="61"/>
    </row>
    <row r="47829" spans="2:4" x14ac:dyDescent="0.3">
      <c r="B47829" s="60"/>
      <c r="D47829" s="61"/>
    </row>
    <row r="47830" spans="2:4" x14ac:dyDescent="0.3">
      <c r="B47830" s="60"/>
      <c r="D47830" s="61"/>
    </row>
    <row r="47831" spans="2:4" x14ac:dyDescent="0.3">
      <c r="B47831" s="60"/>
      <c r="D47831" s="61"/>
    </row>
    <row r="47832" spans="2:4" x14ac:dyDescent="0.3">
      <c r="B47832" s="60"/>
      <c r="D47832" s="61"/>
    </row>
    <row r="47833" spans="2:4" x14ac:dyDescent="0.3">
      <c r="B47833" s="60"/>
      <c r="D47833" s="61"/>
    </row>
    <row r="47834" spans="2:4" x14ac:dyDescent="0.3">
      <c r="B47834" s="60"/>
      <c r="D47834" s="61"/>
    </row>
    <row r="47835" spans="2:4" x14ac:dyDescent="0.3">
      <c r="B47835" s="60"/>
      <c r="D47835" s="61"/>
    </row>
    <row r="47836" spans="2:4" x14ac:dyDescent="0.3">
      <c r="B47836" s="60"/>
      <c r="D47836" s="61"/>
    </row>
    <row r="47837" spans="2:4" x14ac:dyDescent="0.3">
      <c r="B47837" s="60"/>
      <c r="D47837" s="61"/>
    </row>
    <row r="47838" spans="2:4" x14ac:dyDescent="0.3">
      <c r="B47838" s="60"/>
      <c r="D47838" s="61"/>
    </row>
    <row r="47839" spans="2:4" x14ac:dyDescent="0.3">
      <c r="B47839" s="60"/>
      <c r="D47839" s="61"/>
    </row>
    <row r="47840" spans="2:4" x14ac:dyDescent="0.3">
      <c r="B47840" s="60"/>
      <c r="D47840" s="61"/>
    </row>
    <row r="47841" spans="2:4" x14ac:dyDescent="0.3">
      <c r="B47841" s="60"/>
      <c r="D47841" s="61"/>
    </row>
    <row r="47842" spans="2:4" x14ac:dyDescent="0.3">
      <c r="B47842" s="60"/>
      <c r="D47842" s="61"/>
    </row>
    <row r="47843" spans="2:4" x14ac:dyDescent="0.3">
      <c r="B47843" s="60"/>
      <c r="D47843" s="61"/>
    </row>
    <row r="47844" spans="2:4" x14ac:dyDescent="0.3">
      <c r="B47844" s="60"/>
      <c r="D47844" s="61"/>
    </row>
    <row r="47845" spans="2:4" x14ac:dyDescent="0.3">
      <c r="B47845" s="60"/>
      <c r="D47845" s="61"/>
    </row>
    <row r="47846" spans="2:4" x14ac:dyDescent="0.3">
      <c r="B47846" s="60"/>
      <c r="D47846" s="61"/>
    </row>
    <row r="47847" spans="2:4" x14ac:dyDescent="0.3">
      <c r="B47847" s="60"/>
      <c r="D47847" s="61"/>
    </row>
    <row r="47848" spans="2:4" x14ac:dyDescent="0.3">
      <c r="B47848" s="60"/>
      <c r="D47848" s="61"/>
    </row>
    <row r="47849" spans="2:4" x14ac:dyDescent="0.3">
      <c r="B47849" s="60"/>
      <c r="D47849" s="61"/>
    </row>
    <row r="47850" spans="2:4" x14ac:dyDescent="0.3">
      <c r="B47850" s="60"/>
      <c r="D47850" s="61"/>
    </row>
    <row r="47851" spans="2:4" x14ac:dyDescent="0.3">
      <c r="B47851" s="60"/>
      <c r="D47851" s="61"/>
    </row>
    <row r="47852" spans="2:4" x14ac:dyDescent="0.3">
      <c r="B47852" s="60"/>
      <c r="D47852" s="61"/>
    </row>
    <row r="47853" spans="2:4" x14ac:dyDescent="0.3">
      <c r="B47853" s="60"/>
      <c r="D47853" s="61"/>
    </row>
    <row r="47854" spans="2:4" x14ac:dyDescent="0.3">
      <c r="B47854" s="60"/>
      <c r="D47854" s="61"/>
    </row>
    <row r="47855" spans="2:4" x14ac:dyDescent="0.3">
      <c r="B47855" s="60"/>
      <c r="D47855" s="61"/>
    </row>
    <row r="47856" spans="2:4" x14ac:dyDescent="0.3">
      <c r="B47856" s="60"/>
      <c r="D47856" s="61"/>
    </row>
    <row r="47857" spans="2:5" x14ac:dyDescent="0.3">
      <c r="B47857" s="60"/>
      <c r="D47857" s="61"/>
    </row>
    <row r="47858" spans="2:5" x14ac:dyDescent="0.3">
      <c r="B47858" s="60"/>
      <c r="D47858" s="61"/>
    </row>
    <row r="47859" spans="2:5" x14ac:dyDescent="0.3">
      <c r="B47859" s="60"/>
      <c r="D47859" s="61"/>
    </row>
    <row r="47860" spans="2:5" x14ac:dyDescent="0.3">
      <c r="B47860" s="60"/>
      <c r="D47860" s="61"/>
    </row>
    <row r="47861" spans="2:5" x14ac:dyDescent="0.3">
      <c r="B47861" s="60"/>
      <c r="D47861" s="61"/>
    </row>
    <row r="47862" spans="2:5" x14ac:dyDescent="0.3">
      <c r="B47862" s="60"/>
      <c r="D47862" s="61"/>
    </row>
    <row r="47863" spans="2:5" x14ac:dyDescent="0.3">
      <c r="B47863" s="60"/>
      <c r="D47863" s="61"/>
    </row>
    <row r="47864" spans="2:5" x14ac:dyDescent="0.3">
      <c r="B47864" s="60"/>
      <c r="D47864" s="62"/>
      <c r="E47864" s="63"/>
    </row>
    <row r="47865" spans="2:5" x14ac:dyDescent="0.3">
      <c r="B47865" s="60"/>
      <c r="D47865" s="62"/>
      <c r="E47865" s="63"/>
    </row>
    <row r="47866" spans="2:5" x14ac:dyDescent="0.3">
      <c r="B47866" s="60"/>
      <c r="D47866" s="62"/>
      <c r="E47866" s="63"/>
    </row>
    <row r="47867" spans="2:5" x14ac:dyDescent="0.3">
      <c r="B47867" s="60"/>
      <c r="D47867" s="62"/>
      <c r="E47867" s="63"/>
    </row>
    <row r="47868" spans="2:5" x14ac:dyDescent="0.3">
      <c r="B47868" s="60"/>
      <c r="D47868" s="62"/>
      <c r="E47868" s="63"/>
    </row>
    <row r="47869" spans="2:5" x14ac:dyDescent="0.3">
      <c r="B47869" s="60"/>
      <c r="D47869" s="62"/>
      <c r="E47869" s="63"/>
    </row>
    <row r="47870" spans="2:5" x14ac:dyDescent="0.3">
      <c r="B47870" s="60"/>
      <c r="D47870" s="62"/>
      <c r="E47870" s="63"/>
    </row>
    <row r="47871" spans="2:5" x14ac:dyDescent="0.3">
      <c r="B47871" s="60"/>
      <c r="D47871" s="62"/>
      <c r="E47871" s="63"/>
    </row>
    <row r="47872" spans="2:5" x14ac:dyDescent="0.3">
      <c r="B47872" s="60"/>
      <c r="D47872" s="62"/>
      <c r="E47872" s="63"/>
    </row>
    <row r="47873" spans="2:5" x14ac:dyDescent="0.3">
      <c r="B47873" s="60"/>
      <c r="D47873" s="62"/>
      <c r="E47873" s="63"/>
    </row>
    <row r="47874" spans="2:5" x14ac:dyDescent="0.3">
      <c r="B47874" s="60"/>
      <c r="D47874" s="62"/>
      <c r="E47874" s="63"/>
    </row>
    <row r="47875" spans="2:5" x14ac:dyDescent="0.3">
      <c r="B47875" s="60"/>
      <c r="D47875" s="62"/>
      <c r="E47875" s="63"/>
    </row>
    <row r="47876" spans="2:5" x14ac:dyDescent="0.3">
      <c r="B47876" s="60"/>
      <c r="D47876" s="62"/>
      <c r="E47876" s="63"/>
    </row>
    <row r="47877" spans="2:5" x14ac:dyDescent="0.3">
      <c r="B47877" s="60"/>
      <c r="D47877" s="62"/>
      <c r="E47877" s="63"/>
    </row>
    <row r="47878" spans="2:5" x14ac:dyDescent="0.3">
      <c r="B47878" s="60"/>
      <c r="D47878" s="62"/>
      <c r="E47878" s="63"/>
    </row>
    <row r="47879" spans="2:5" x14ac:dyDescent="0.3">
      <c r="B47879" s="60"/>
      <c r="D47879" s="62"/>
      <c r="E47879" s="63"/>
    </row>
    <row r="47880" spans="2:5" x14ac:dyDescent="0.3">
      <c r="B47880" s="60"/>
      <c r="D47880" s="62"/>
      <c r="E47880" s="63"/>
    </row>
    <row r="47881" spans="2:5" x14ac:dyDescent="0.3">
      <c r="B47881" s="60"/>
      <c r="D47881" s="62"/>
      <c r="E47881" s="63"/>
    </row>
    <row r="47882" spans="2:5" x14ac:dyDescent="0.3">
      <c r="B47882" s="60"/>
      <c r="D47882" s="62"/>
      <c r="E47882" s="63"/>
    </row>
    <row r="47883" spans="2:5" x14ac:dyDescent="0.3">
      <c r="B47883" s="60"/>
      <c r="D47883" s="62"/>
      <c r="E47883" s="63"/>
    </row>
    <row r="47884" spans="2:5" x14ac:dyDescent="0.3">
      <c r="B47884" s="60"/>
      <c r="D47884" s="61"/>
    </row>
    <row r="47885" spans="2:5" x14ac:dyDescent="0.3">
      <c r="B47885" s="60"/>
      <c r="D47885" s="61"/>
    </row>
    <row r="47886" spans="2:5" x14ac:dyDescent="0.3">
      <c r="B47886" s="60"/>
      <c r="D47886" s="61"/>
    </row>
    <row r="47887" spans="2:5" x14ac:dyDescent="0.3">
      <c r="B47887" s="60"/>
      <c r="D47887" s="61"/>
    </row>
    <row r="47888" spans="2:5" x14ac:dyDescent="0.3">
      <c r="B47888" s="60"/>
      <c r="D47888" s="61"/>
    </row>
    <row r="47889" spans="2:4" x14ac:dyDescent="0.3">
      <c r="B47889" s="60"/>
      <c r="D47889" s="61"/>
    </row>
    <row r="47890" spans="2:4" x14ac:dyDescent="0.3">
      <c r="B47890" s="60"/>
      <c r="D47890" s="61"/>
    </row>
    <row r="47891" spans="2:4" x14ac:dyDescent="0.3">
      <c r="B47891" s="60"/>
      <c r="D47891" s="61"/>
    </row>
    <row r="47892" spans="2:4" x14ac:dyDescent="0.3">
      <c r="B47892" s="60"/>
      <c r="D47892" s="61"/>
    </row>
    <row r="47893" spans="2:4" x14ac:dyDescent="0.3">
      <c r="B47893" s="60"/>
      <c r="D47893" s="61"/>
    </row>
    <row r="47894" spans="2:4" x14ac:dyDescent="0.3">
      <c r="B47894" s="60"/>
      <c r="D47894" s="61"/>
    </row>
    <row r="47895" spans="2:4" x14ac:dyDescent="0.3">
      <c r="B47895" s="60"/>
      <c r="D47895" s="61"/>
    </row>
    <row r="47896" spans="2:4" x14ac:dyDescent="0.3">
      <c r="B47896" s="60"/>
      <c r="D47896" s="61"/>
    </row>
    <row r="47897" spans="2:4" x14ac:dyDescent="0.3">
      <c r="B47897" s="60"/>
      <c r="D47897" s="61"/>
    </row>
    <row r="47898" spans="2:4" x14ac:dyDescent="0.3">
      <c r="B47898" s="60"/>
      <c r="D47898" s="61"/>
    </row>
    <row r="47899" spans="2:4" x14ac:dyDescent="0.3">
      <c r="B47899" s="60"/>
      <c r="D47899" s="61"/>
    </row>
    <row r="47900" spans="2:4" x14ac:dyDescent="0.3">
      <c r="B47900" s="60"/>
      <c r="D47900" s="61"/>
    </row>
    <row r="47901" spans="2:4" x14ac:dyDescent="0.3">
      <c r="B47901" s="60"/>
      <c r="D47901" s="61"/>
    </row>
    <row r="47902" spans="2:4" x14ac:dyDescent="0.3">
      <c r="B47902" s="60"/>
      <c r="D47902" s="61"/>
    </row>
    <row r="47903" spans="2:4" x14ac:dyDescent="0.3">
      <c r="B47903" s="60"/>
      <c r="D47903" s="61"/>
    </row>
    <row r="47904" spans="2:4" x14ac:dyDescent="0.3">
      <c r="B47904" s="60"/>
      <c r="D47904" s="61"/>
    </row>
    <row r="47905" spans="2:4" x14ac:dyDescent="0.3">
      <c r="B47905" s="60"/>
      <c r="D47905" s="61"/>
    </row>
    <row r="47906" spans="2:4" x14ac:dyDescent="0.3">
      <c r="B47906" s="60"/>
      <c r="D47906" s="61"/>
    </row>
    <row r="47907" spans="2:4" x14ac:dyDescent="0.3">
      <c r="B47907" s="60"/>
      <c r="D47907" s="61"/>
    </row>
    <row r="47908" spans="2:4" x14ac:dyDescent="0.3">
      <c r="B47908" s="60"/>
      <c r="D47908" s="61"/>
    </row>
    <row r="47909" spans="2:4" x14ac:dyDescent="0.3">
      <c r="B47909" s="60"/>
      <c r="D47909" s="61"/>
    </row>
    <row r="47910" spans="2:4" x14ac:dyDescent="0.3">
      <c r="B47910" s="60"/>
      <c r="D47910" s="61"/>
    </row>
    <row r="47911" spans="2:4" x14ac:dyDescent="0.3">
      <c r="B47911" s="60"/>
      <c r="D47911" s="61"/>
    </row>
    <row r="47912" spans="2:4" x14ac:dyDescent="0.3">
      <c r="B47912" s="60"/>
      <c r="D47912" s="61"/>
    </row>
    <row r="47913" spans="2:4" x14ac:dyDescent="0.3">
      <c r="B47913" s="60"/>
      <c r="D47913" s="61"/>
    </row>
    <row r="47914" spans="2:4" x14ac:dyDescent="0.3">
      <c r="B47914" s="60"/>
      <c r="D47914" s="61"/>
    </row>
    <row r="47915" spans="2:4" x14ac:dyDescent="0.3">
      <c r="B47915" s="60"/>
      <c r="D47915" s="61"/>
    </row>
    <row r="47916" spans="2:4" x14ac:dyDescent="0.3">
      <c r="B47916" s="60"/>
      <c r="D47916" s="61"/>
    </row>
    <row r="47917" spans="2:4" x14ac:dyDescent="0.3">
      <c r="B47917" s="60"/>
      <c r="D47917" s="61"/>
    </row>
    <row r="47918" spans="2:4" x14ac:dyDescent="0.3">
      <c r="B47918" s="60"/>
      <c r="D47918" s="61"/>
    </row>
    <row r="47919" spans="2:4" x14ac:dyDescent="0.3">
      <c r="B47919" s="60"/>
      <c r="D47919" s="61"/>
    </row>
    <row r="47920" spans="2:4" x14ac:dyDescent="0.3">
      <c r="B47920" s="60"/>
      <c r="D47920" s="61"/>
    </row>
    <row r="47921" spans="2:4" x14ac:dyDescent="0.3">
      <c r="B47921" s="60"/>
      <c r="D47921" s="61"/>
    </row>
    <row r="47922" spans="2:4" x14ac:dyDescent="0.3">
      <c r="B47922" s="60"/>
      <c r="D47922" s="61"/>
    </row>
    <row r="47923" spans="2:4" x14ac:dyDescent="0.3">
      <c r="B47923" s="60"/>
      <c r="D47923" s="61"/>
    </row>
    <row r="47924" spans="2:4" x14ac:dyDescent="0.3">
      <c r="B47924" s="60"/>
      <c r="D47924" s="61"/>
    </row>
    <row r="47925" spans="2:4" x14ac:dyDescent="0.3">
      <c r="B47925" s="60"/>
      <c r="D47925" s="61"/>
    </row>
    <row r="47926" spans="2:4" x14ac:dyDescent="0.3">
      <c r="B47926" s="60"/>
      <c r="D47926" s="61"/>
    </row>
    <row r="47927" spans="2:4" x14ac:dyDescent="0.3">
      <c r="B47927" s="60"/>
      <c r="D47927" s="61"/>
    </row>
    <row r="47928" spans="2:4" x14ac:dyDescent="0.3">
      <c r="B47928" s="60"/>
      <c r="D47928" s="61"/>
    </row>
    <row r="47929" spans="2:4" x14ac:dyDescent="0.3">
      <c r="B47929" s="60"/>
      <c r="D47929" s="61"/>
    </row>
    <row r="47930" spans="2:4" x14ac:dyDescent="0.3">
      <c r="B47930" s="60"/>
      <c r="D47930" s="61"/>
    </row>
    <row r="47931" spans="2:4" x14ac:dyDescent="0.3">
      <c r="B47931" s="60"/>
      <c r="D47931" s="61"/>
    </row>
    <row r="47932" spans="2:4" x14ac:dyDescent="0.3">
      <c r="B47932" s="60"/>
      <c r="D47932" s="61"/>
    </row>
    <row r="47933" spans="2:4" x14ac:dyDescent="0.3">
      <c r="B47933" s="60"/>
      <c r="D47933" s="61"/>
    </row>
    <row r="47934" spans="2:4" x14ac:dyDescent="0.3">
      <c r="B47934" s="60"/>
      <c r="D47934" s="61"/>
    </row>
    <row r="47935" spans="2:4" x14ac:dyDescent="0.3">
      <c r="B47935" s="60"/>
      <c r="D47935" s="61"/>
    </row>
    <row r="47936" spans="2:4" x14ac:dyDescent="0.3">
      <c r="B47936" s="60"/>
      <c r="D47936" s="61"/>
    </row>
    <row r="47937" spans="2:4" x14ac:dyDescent="0.3">
      <c r="B47937" s="60"/>
      <c r="D47937" s="61"/>
    </row>
    <row r="47938" spans="2:4" x14ac:dyDescent="0.3">
      <c r="B47938" s="60"/>
      <c r="D47938" s="61"/>
    </row>
    <row r="47939" spans="2:4" x14ac:dyDescent="0.3">
      <c r="B47939" s="60"/>
      <c r="D47939" s="61"/>
    </row>
    <row r="47940" spans="2:4" x14ac:dyDescent="0.3">
      <c r="B47940" s="60"/>
      <c r="D47940" s="61"/>
    </row>
    <row r="47941" spans="2:4" x14ac:dyDescent="0.3">
      <c r="B47941" s="60"/>
      <c r="D47941" s="61"/>
    </row>
    <row r="47942" spans="2:4" x14ac:dyDescent="0.3">
      <c r="B47942" s="60"/>
      <c r="D47942" s="61"/>
    </row>
    <row r="47943" spans="2:4" x14ac:dyDescent="0.3">
      <c r="B47943" s="60"/>
      <c r="D47943" s="61"/>
    </row>
    <row r="47944" spans="2:4" x14ac:dyDescent="0.3">
      <c r="B47944" s="60"/>
      <c r="D47944" s="61"/>
    </row>
    <row r="47945" spans="2:4" x14ac:dyDescent="0.3">
      <c r="B47945" s="60"/>
      <c r="D47945" s="61"/>
    </row>
    <row r="47946" spans="2:4" x14ac:dyDescent="0.3">
      <c r="B47946" s="60"/>
      <c r="D47946" s="61"/>
    </row>
    <row r="47947" spans="2:4" x14ac:dyDescent="0.3">
      <c r="B47947" s="60"/>
      <c r="D47947" s="61"/>
    </row>
    <row r="47948" spans="2:4" x14ac:dyDescent="0.3">
      <c r="B47948" s="60"/>
      <c r="D47948" s="61"/>
    </row>
    <row r="47949" spans="2:4" x14ac:dyDescent="0.3">
      <c r="B47949" s="60"/>
      <c r="D47949" s="61"/>
    </row>
    <row r="47950" spans="2:4" x14ac:dyDescent="0.3">
      <c r="B47950" s="60"/>
      <c r="D47950" s="61"/>
    </row>
    <row r="47951" spans="2:4" x14ac:dyDescent="0.3">
      <c r="B47951" s="60"/>
      <c r="D47951" s="61"/>
    </row>
    <row r="47952" spans="2:4" x14ac:dyDescent="0.3">
      <c r="B47952" s="60"/>
      <c r="D47952" s="61"/>
    </row>
    <row r="47953" spans="2:4" x14ac:dyDescent="0.3">
      <c r="B47953" s="60"/>
      <c r="D47953" s="61"/>
    </row>
    <row r="47954" spans="2:4" x14ac:dyDescent="0.3">
      <c r="B47954" s="60"/>
      <c r="D47954" s="61"/>
    </row>
    <row r="47955" spans="2:4" x14ac:dyDescent="0.3">
      <c r="B47955" s="60"/>
      <c r="D47955" s="61"/>
    </row>
    <row r="47956" spans="2:4" x14ac:dyDescent="0.3">
      <c r="B47956" s="60"/>
      <c r="D47956" s="61"/>
    </row>
    <row r="47957" spans="2:4" x14ac:dyDescent="0.3">
      <c r="B47957" s="60"/>
      <c r="D47957" s="61"/>
    </row>
    <row r="47958" spans="2:4" x14ac:dyDescent="0.3">
      <c r="B47958" s="60"/>
      <c r="D47958" s="61"/>
    </row>
    <row r="47959" spans="2:4" x14ac:dyDescent="0.3">
      <c r="B47959" s="60"/>
      <c r="D47959" s="61"/>
    </row>
    <row r="47960" spans="2:4" x14ac:dyDescent="0.3">
      <c r="B47960" s="60"/>
      <c r="D47960" s="61"/>
    </row>
    <row r="47961" spans="2:4" x14ac:dyDescent="0.3">
      <c r="B47961" s="60"/>
      <c r="D47961" s="61"/>
    </row>
    <row r="47962" spans="2:4" x14ac:dyDescent="0.3">
      <c r="B47962" s="60"/>
      <c r="D47962" s="61"/>
    </row>
    <row r="47963" spans="2:4" x14ac:dyDescent="0.3">
      <c r="B47963" s="60"/>
      <c r="D47963" s="61"/>
    </row>
    <row r="47964" spans="2:4" x14ac:dyDescent="0.3">
      <c r="B47964" s="60"/>
      <c r="D47964" s="61"/>
    </row>
    <row r="47965" spans="2:4" x14ac:dyDescent="0.3">
      <c r="B47965" s="60"/>
      <c r="D47965" s="61"/>
    </row>
    <row r="47966" spans="2:4" x14ac:dyDescent="0.3">
      <c r="B47966" s="60"/>
      <c r="D47966" s="61"/>
    </row>
    <row r="47967" spans="2:4" x14ac:dyDescent="0.3">
      <c r="B47967" s="60"/>
      <c r="D47967" s="61"/>
    </row>
    <row r="47968" spans="2:4" x14ac:dyDescent="0.3">
      <c r="B47968" s="60"/>
      <c r="D47968" s="61"/>
    </row>
    <row r="47969" spans="2:4" x14ac:dyDescent="0.3">
      <c r="B47969" s="60"/>
      <c r="D47969" s="61"/>
    </row>
    <row r="47970" spans="2:4" x14ac:dyDescent="0.3">
      <c r="B47970" s="60"/>
      <c r="D47970" s="61"/>
    </row>
    <row r="47971" spans="2:4" x14ac:dyDescent="0.3">
      <c r="B47971" s="60"/>
      <c r="D47971" s="61"/>
    </row>
    <row r="47972" spans="2:4" x14ac:dyDescent="0.3">
      <c r="B47972" s="60"/>
      <c r="D47972" s="61"/>
    </row>
    <row r="47973" spans="2:4" x14ac:dyDescent="0.3">
      <c r="B47973" s="60"/>
      <c r="D47973" s="61"/>
    </row>
    <row r="47974" spans="2:4" x14ac:dyDescent="0.3">
      <c r="B47974" s="60"/>
      <c r="D47974" s="61"/>
    </row>
    <row r="47975" spans="2:4" x14ac:dyDescent="0.3">
      <c r="B47975" s="60"/>
      <c r="D47975" s="61"/>
    </row>
    <row r="47976" spans="2:4" x14ac:dyDescent="0.3">
      <c r="B47976" s="60"/>
      <c r="D47976" s="61"/>
    </row>
    <row r="47977" spans="2:4" x14ac:dyDescent="0.3">
      <c r="B47977" s="60"/>
      <c r="D47977" s="61"/>
    </row>
    <row r="47978" spans="2:4" x14ac:dyDescent="0.3">
      <c r="B47978" s="60"/>
      <c r="D47978" s="61"/>
    </row>
    <row r="47979" spans="2:4" x14ac:dyDescent="0.3">
      <c r="B47979" s="60"/>
      <c r="D47979" s="61"/>
    </row>
    <row r="47980" spans="2:4" x14ac:dyDescent="0.3">
      <c r="B47980" s="60"/>
      <c r="D47980" s="61"/>
    </row>
    <row r="47981" spans="2:4" x14ac:dyDescent="0.3">
      <c r="B47981" s="60"/>
      <c r="D47981" s="61"/>
    </row>
    <row r="47982" spans="2:4" x14ac:dyDescent="0.3">
      <c r="B47982" s="60"/>
      <c r="D47982" s="61"/>
    </row>
    <row r="47983" spans="2:4" x14ac:dyDescent="0.3">
      <c r="B47983" s="60"/>
      <c r="D47983" s="61"/>
    </row>
    <row r="47984" spans="2:4" x14ac:dyDescent="0.3">
      <c r="B47984" s="60"/>
      <c r="D47984" s="61"/>
    </row>
    <row r="47985" spans="2:4" x14ac:dyDescent="0.3">
      <c r="B47985" s="60"/>
      <c r="D47985" s="61"/>
    </row>
    <row r="47986" spans="2:4" x14ac:dyDescent="0.3">
      <c r="B47986" s="60"/>
      <c r="D47986" s="61"/>
    </row>
    <row r="47987" spans="2:4" x14ac:dyDescent="0.3">
      <c r="B47987" s="60"/>
      <c r="D47987" s="61"/>
    </row>
    <row r="47988" spans="2:4" x14ac:dyDescent="0.3">
      <c r="B47988" s="60"/>
      <c r="D47988" s="61"/>
    </row>
    <row r="47989" spans="2:4" x14ac:dyDescent="0.3">
      <c r="B47989" s="60"/>
      <c r="D47989" s="61"/>
    </row>
    <row r="47990" spans="2:4" x14ac:dyDescent="0.3">
      <c r="B47990" s="60"/>
      <c r="D47990" s="61"/>
    </row>
    <row r="47991" spans="2:4" x14ac:dyDescent="0.3">
      <c r="B47991" s="60"/>
      <c r="D47991" s="61"/>
    </row>
    <row r="47992" spans="2:4" x14ac:dyDescent="0.3">
      <c r="B47992" s="60"/>
      <c r="D47992" s="61"/>
    </row>
    <row r="47993" spans="2:4" x14ac:dyDescent="0.3">
      <c r="B47993" s="60"/>
      <c r="D47993" s="61"/>
    </row>
    <row r="47994" spans="2:4" x14ac:dyDescent="0.3">
      <c r="B47994" s="60"/>
      <c r="D47994" s="61"/>
    </row>
    <row r="47995" spans="2:4" x14ac:dyDescent="0.3">
      <c r="B47995" s="60"/>
      <c r="D47995" s="61"/>
    </row>
    <row r="47996" spans="2:4" x14ac:dyDescent="0.3">
      <c r="B47996" s="60"/>
      <c r="D47996" s="61"/>
    </row>
    <row r="47997" spans="2:4" x14ac:dyDescent="0.3">
      <c r="B47997" s="60"/>
      <c r="D47997" s="61"/>
    </row>
    <row r="47998" spans="2:4" x14ac:dyDescent="0.3">
      <c r="B47998" s="60"/>
      <c r="D47998" s="61"/>
    </row>
    <row r="47999" spans="2:4" x14ac:dyDescent="0.3">
      <c r="B47999" s="60"/>
      <c r="D47999" s="61"/>
    </row>
    <row r="48000" spans="2:4" x14ac:dyDescent="0.3">
      <c r="B48000" s="60"/>
      <c r="D48000" s="61"/>
    </row>
    <row r="48001" spans="2:4" x14ac:dyDescent="0.3">
      <c r="B48001" s="60"/>
      <c r="D48001" s="61"/>
    </row>
    <row r="48002" spans="2:4" x14ac:dyDescent="0.3">
      <c r="B48002" s="60"/>
      <c r="D48002" s="61"/>
    </row>
    <row r="48003" spans="2:4" x14ac:dyDescent="0.3">
      <c r="B48003" s="60"/>
      <c r="D48003" s="61"/>
    </row>
    <row r="48004" spans="2:4" x14ac:dyDescent="0.3">
      <c r="B48004" s="60"/>
      <c r="D48004" s="61"/>
    </row>
    <row r="48005" spans="2:4" x14ac:dyDescent="0.3">
      <c r="B48005" s="60"/>
      <c r="D48005" s="61"/>
    </row>
    <row r="48006" spans="2:4" x14ac:dyDescent="0.3">
      <c r="B48006" s="60"/>
      <c r="D48006" s="61"/>
    </row>
    <row r="48007" spans="2:4" x14ac:dyDescent="0.3">
      <c r="B48007" s="60"/>
      <c r="D48007" s="61"/>
    </row>
    <row r="48008" spans="2:4" x14ac:dyDescent="0.3">
      <c r="B48008" s="60"/>
      <c r="D48008" s="61"/>
    </row>
    <row r="48009" spans="2:4" x14ac:dyDescent="0.3">
      <c r="B48009" s="60"/>
      <c r="D48009" s="61"/>
    </row>
    <row r="48010" spans="2:4" x14ac:dyDescent="0.3">
      <c r="B48010" s="60"/>
      <c r="D48010" s="61"/>
    </row>
    <row r="48011" spans="2:4" x14ac:dyDescent="0.3">
      <c r="B48011" s="60"/>
      <c r="D48011" s="61"/>
    </row>
    <row r="48012" spans="2:4" x14ac:dyDescent="0.3">
      <c r="B48012" s="60"/>
      <c r="D48012" s="61"/>
    </row>
    <row r="48013" spans="2:4" x14ac:dyDescent="0.3">
      <c r="B48013" s="60"/>
      <c r="D48013" s="61"/>
    </row>
    <row r="48014" spans="2:4" x14ac:dyDescent="0.3">
      <c r="B48014" s="60"/>
      <c r="D48014" s="61"/>
    </row>
    <row r="48015" spans="2:4" x14ac:dyDescent="0.3">
      <c r="B48015" s="60"/>
      <c r="D48015" s="61"/>
    </row>
    <row r="48016" spans="2:4" x14ac:dyDescent="0.3">
      <c r="B48016" s="60"/>
      <c r="D48016" s="61"/>
    </row>
    <row r="48017" spans="2:4" x14ac:dyDescent="0.3">
      <c r="B48017" s="60"/>
      <c r="D48017" s="61"/>
    </row>
    <row r="48018" spans="2:4" x14ac:dyDescent="0.3">
      <c r="B48018" s="60"/>
      <c r="D48018" s="61"/>
    </row>
    <row r="48019" spans="2:4" x14ac:dyDescent="0.3">
      <c r="B48019" s="60"/>
      <c r="D48019" s="61"/>
    </row>
    <row r="48020" spans="2:4" x14ac:dyDescent="0.3">
      <c r="B48020" s="60"/>
      <c r="D48020" s="61"/>
    </row>
    <row r="48021" spans="2:4" x14ac:dyDescent="0.3">
      <c r="B48021" s="60"/>
      <c r="D48021" s="61"/>
    </row>
    <row r="48022" spans="2:4" x14ac:dyDescent="0.3">
      <c r="B48022" s="60"/>
      <c r="D48022" s="61"/>
    </row>
    <row r="48023" spans="2:4" x14ac:dyDescent="0.3">
      <c r="B48023" s="60"/>
      <c r="D48023" s="61"/>
    </row>
    <row r="48024" spans="2:4" x14ac:dyDescent="0.3">
      <c r="B48024" s="60"/>
      <c r="D48024" s="61"/>
    </row>
    <row r="48025" spans="2:4" x14ac:dyDescent="0.3">
      <c r="B48025" s="60"/>
      <c r="D48025" s="61"/>
    </row>
    <row r="48026" spans="2:4" x14ac:dyDescent="0.3">
      <c r="B48026" s="60"/>
      <c r="D48026" s="61"/>
    </row>
    <row r="48027" spans="2:4" x14ac:dyDescent="0.3">
      <c r="B48027" s="60"/>
      <c r="D48027" s="61"/>
    </row>
    <row r="48028" spans="2:4" x14ac:dyDescent="0.3">
      <c r="B48028" s="60"/>
      <c r="D48028" s="61"/>
    </row>
    <row r="48029" spans="2:4" x14ac:dyDescent="0.3">
      <c r="B48029" s="60"/>
      <c r="D48029" s="61"/>
    </row>
    <row r="48030" spans="2:4" x14ac:dyDescent="0.3">
      <c r="B48030" s="60"/>
      <c r="D48030" s="61"/>
    </row>
    <row r="48031" spans="2:4" x14ac:dyDescent="0.3">
      <c r="B48031" s="60"/>
      <c r="D48031" s="61"/>
    </row>
    <row r="48032" spans="2:4" x14ac:dyDescent="0.3">
      <c r="B48032" s="60"/>
      <c r="D48032" s="61"/>
    </row>
    <row r="48033" spans="2:4" x14ac:dyDescent="0.3">
      <c r="B48033" s="60"/>
      <c r="D48033" s="61"/>
    </row>
    <row r="48034" spans="2:4" x14ac:dyDescent="0.3">
      <c r="B48034" s="60"/>
      <c r="D48034" s="61"/>
    </row>
    <row r="48035" spans="2:4" x14ac:dyDescent="0.3">
      <c r="B48035" s="60"/>
      <c r="D48035" s="61"/>
    </row>
    <row r="48036" spans="2:4" x14ac:dyDescent="0.3">
      <c r="B48036" s="60"/>
      <c r="D48036" s="61"/>
    </row>
    <row r="48037" spans="2:4" x14ac:dyDescent="0.3">
      <c r="B48037" s="60"/>
      <c r="D48037" s="61"/>
    </row>
    <row r="48038" spans="2:4" x14ac:dyDescent="0.3">
      <c r="B48038" s="60"/>
      <c r="D48038" s="61"/>
    </row>
    <row r="48039" spans="2:4" x14ac:dyDescent="0.3">
      <c r="B48039" s="60"/>
      <c r="D48039" s="61"/>
    </row>
    <row r="48040" spans="2:4" x14ac:dyDescent="0.3">
      <c r="B48040" s="60"/>
      <c r="D48040" s="61"/>
    </row>
    <row r="48041" spans="2:4" x14ac:dyDescent="0.3">
      <c r="B48041" s="60"/>
      <c r="D48041" s="61"/>
    </row>
    <row r="48042" spans="2:4" x14ac:dyDescent="0.3">
      <c r="B48042" s="60"/>
      <c r="D48042" s="61"/>
    </row>
    <row r="48043" spans="2:4" x14ac:dyDescent="0.3">
      <c r="B48043" s="60"/>
      <c r="D48043" s="61"/>
    </row>
    <row r="48044" spans="2:4" x14ac:dyDescent="0.3">
      <c r="B48044" s="60"/>
      <c r="D48044" s="61"/>
    </row>
    <row r="48045" spans="2:4" x14ac:dyDescent="0.3">
      <c r="B48045" s="60"/>
      <c r="D48045" s="61"/>
    </row>
    <row r="48046" spans="2:4" x14ac:dyDescent="0.3">
      <c r="B48046" s="60"/>
      <c r="D48046" s="61"/>
    </row>
    <row r="48047" spans="2:4" x14ac:dyDescent="0.3">
      <c r="B48047" s="60"/>
      <c r="D48047" s="61"/>
    </row>
    <row r="48048" spans="2:4" x14ac:dyDescent="0.3">
      <c r="B48048" s="60"/>
      <c r="D48048" s="61"/>
    </row>
    <row r="48049" spans="2:4" x14ac:dyDescent="0.3">
      <c r="B48049" s="60"/>
      <c r="D48049" s="61"/>
    </row>
    <row r="48050" spans="2:4" x14ac:dyDescent="0.3">
      <c r="B48050" s="60"/>
      <c r="D48050" s="61"/>
    </row>
    <row r="48051" spans="2:4" x14ac:dyDescent="0.3">
      <c r="B48051" s="60"/>
      <c r="D48051" s="61"/>
    </row>
    <row r="48052" spans="2:4" x14ac:dyDescent="0.3">
      <c r="B48052" s="60"/>
      <c r="D48052" s="61"/>
    </row>
    <row r="48053" spans="2:4" x14ac:dyDescent="0.3">
      <c r="B48053" s="60"/>
      <c r="D48053" s="61"/>
    </row>
    <row r="48054" spans="2:4" x14ac:dyDescent="0.3">
      <c r="B48054" s="60"/>
      <c r="D48054" s="61"/>
    </row>
    <row r="48055" spans="2:4" x14ac:dyDescent="0.3">
      <c r="B48055" s="60"/>
      <c r="D48055" s="61"/>
    </row>
    <row r="48056" spans="2:4" x14ac:dyDescent="0.3">
      <c r="B48056" s="60"/>
      <c r="D48056" s="61"/>
    </row>
    <row r="48057" spans="2:4" x14ac:dyDescent="0.3">
      <c r="B48057" s="60"/>
      <c r="D48057" s="61"/>
    </row>
    <row r="48058" spans="2:4" x14ac:dyDescent="0.3">
      <c r="B48058" s="60"/>
      <c r="D48058" s="61"/>
    </row>
    <row r="48059" spans="2:4" x14ac:dyDescent="0.3">
      <c r="B48059" s="60"/>
      <c r="D48059" s="61"/>
    </row>
    <row r="48060" spans="2:4" x14ac:dyDescent="0.3">
      <c r="B48060" s="60"/>
      <c r="D48060" s="61"/>
    </row>
    <row r="48061" spans="2:4" x14ac:dyDescent="0.3">
      <c r="B48061" s="60"/>
      <c r="D48061" s="61"/>
    </row>
    <row r="48062" spans="2:4" x14ac:dyDescent="0.3">
      <c r="B48062" s="60"/>
      <c r="D48062" s="61"/>
    </row>
    <row r="48063" spans="2:4" x14ac:dyDescent="0.3">
      <c r="B48063" s="60"/>
      <c r="D48063" s="61"/>
    </row>
    <row r="48064" spans="2:4" x14ac:dyDescent="0.3">
      <c r="B48064" s="60"/>
      <c r="D48064" s="61"/>
    </row>
    <row r="48065" spans="2:4" x14ac:dyDescent="0.3">
      <c r="B48065" s="60"/>
      <c r="D48065" s="61"/>
    </row>
    <row r="48066" spans="2:4" x14ac:dyDescent="0.3">
      <c r="B48066" s="60"/>
      <c r="D48066" s="61"/>
    </row>
    <row r="48067" spans="2:4" x14ac:dyDescent="0.3">
      <c r="B48067" s="60"/>
      <c r="D48067" s="61"/>
    </row>
    <row r="48068" spans="2:4" x14ac:dyDescent="0.3">
      <c r="B48068" s="60"/>
      <c r="D48068" s="61"/>
    </row>
    <row r="48069" spans="2:4" x14ac:dyDescent="0.3">
      <c r="B48069" s="60"/>
      <c r="D48069" s="61"/>
    </row>
    <row r="48070" spans="2:4" x14ac:dyDescent="0.3">
      <c r="B48070" s="60"/>
      <c r="D48070" s="61"/>
    </row>
    <row r="48071" spans="2:4" x14ac:dyDescent="0.3">
      <c r="B48071" s="60"/>
      <c r="D48071" s="61"/>
    </row>
    <row r="48072" spans="2:4" x14ac:dyDescent="0.3">
      <c r="B48072" s="60"/>
      <c r="D48072" s="61"/>
    </row>
    <row r="48073" spans="2:4" x14ac:dyDescent="0.3">
      <c r="B48073" s="60"/>
      <c r="D48073" s="61"/>
    </row>
    <row r="48074" spans="2:4" x14ac:dyDescent="0.3">
      <c r="B48074" s="60"/>
      <c r="D48074" s="61"/>
    </row>
    <row r="48075" spans="2:4" x14ac:dyDescent="0.3">
      <c r="B48075" s="60"/>
      <c r="D48075" s="61"/>
    </row>
    <row r="48076" spans="2:4" x14ac:dyDescent="0.3">
      <c r="B48076" s="60"/>
      <c r="D48076" s="61"/>
    </row>
    <row r="48077" spans="2:4" x14ac:dyDescent="0.3">
      <c r="B48077" s="60"/>
      <c r="D48077" s="61"/>
    </row>
    <row r="48078" spans="2:4" x14ac:dyDescent="0.3">
      <c r="B48078" s="60"/>
      <c r="D48078" s="61"/>
    </row>
    <row r="48079" spans="2:4" x14ac:dyDescent="0.3">
      <c r="B48079" s="60"/>
      <c r="D48079" s="61"/>
    </row>
    <row r="48080" spans="2:4" x14ac:dyDescent="0.3">
      <c r="B48080" s="60"/>
      <c r="D48080" s="61"/>
    </row>
    <row r="48081" spans="2:4" x14ac:dyDescent="0.3">
      <c r="B48081" s="60"/>
      <c r="D48081" s="61"/>
    </row>
    <row r="48082" spans="2:4" x14ac:dyDescent="0.3">
      <c r="B48082" s="60"/>
      <c r="D48082" s="61"/>
    </row>
    <row r="48083" spans="2:4" x14ac:dyDescent="0.3">
      <c r="B48083" s="60"/>
      <c r="D48083" s="61"/>
    </row>
    <row r="48084" spans="2:4" x14ac:dyDescent="0.3">
      <c r="B48084" s="60"/>
      <c r="D48084" s="61"/>
    </row>
    <row r="48085" spans="2:4" x14ac:dyDescent="0.3">
      <c r="B48085" s="60"/>
      <c r="D48085" s="61"/>
    </row>
    <row r="48086" spans="2:4" x14ac:dyDescent="0.3">
      <c r="B48086" s="60"/>
      <c r="D48086" s="61"/>
    </row>
    <row r="48087" spans="2:4" x14ac:dyDescent="0.3">
      <c r="B48087" s="60"/>
      <c r="D48087" s="61"/>
    </row>
    <row r="48088" spans="2:4" x14ac:dyDescent="0.3">
      <c r="B48088" s="60"/>
      <c r="D48088" s="61"/>
    </row>
    <row r="48089" spans="2:4" x14ac:dyDescent="0.3">
      <c r="B48089" s="60"/>
      <c r="D48089" s="61"/>
    </row>
    <row r="48090" spans="2:4" x14ac:dyDescent="0.3">
      <c r="B48090" s="60"/>
      <c r="D48090" s="61"/>
    </row>
    <row r="48091" spans="2:4" x14ac:dyDescent="0.3">
      <c r="B48091" s="60"/>
      <c r="D48091" s="61"/>
    </row>
    <row r="48092" spans="2:4" x14ac:dyDescent="0.3">
      <c r="B48092" s="60"/>
      <c r="D48092" s="61"/>
    </row>
    <row r="48093" spans="2:4" x14ac:dyDescent="0.3">
      <c r="B48093" s="60"/>
      <c r="D48093" s="61"/>
    </row>
    <row r="48094" spans="2:4" x14ac:dyDescent="0.3">
      <c r="B48094" s="60"/>
      <c r="D48094" s="61"/>
    </row>
    <row r="48095" spans="2:4" x14ac:dyDescent="0.3">
      <c r="B48095" s="60"/>
      <c r="D48095" s="61"/>
    </row>
    <row r="48096" spans="2:4" x14ac:dyDescent="0.3">
      <c r="B48096" s="60"/>
      <c r="D48096" s="61"/>
    </row>
    <row r="48097" spans="2:4" x14ac:dyDescent="0.3">
      <c r="B48097" s="60"/>
      <c r="D48097" s="61"/>
    </row>
    <row r="48098" spans="2:4" x14ac:dyDescent="0.3">
      <c r="B48098" s="60"/>
      <c r="D48098" s="61"/>
    </row>
    <row r="48099" spans="2:4" x14ac:dyDescent="0.3">
      <c r="B48099" s="60"/>
      <c r="D48099" s="61"/>
    </row>
    <row r="48100" spans="2:4" x14ac:dyDescent="0.3">
      <c r="B48100" s="60"/>
      <c r="D48100" s="61"/>
    </row>
    <row r="48101" spans="2:4" x14ac:dyDescent="0.3">
      <c r="B48101" s="60"/>
      <c r="D48101" s="61"/>
    </row>
    <row r="48102" spans="2:4" x14ac:dyDescent="0.3">
      <c r="B48102" s="60"/>
      <c r="D48102" s="61"/>
    </row>
    <row r="48103" spans="2:4" x14ac:dyDescent="0.3">
      <c r="B48103" s="60"/>
      <c r="D48103" s="61"/>
    </row>
    <row r="48104" spans="2:4" x14ac:dyDescent="0.3">
      <c r="B48104" s="60"/>
      <c r="D48104" s="61"/>
    </row>
    <row r="48105" spans="2:4" x14ac:dyDescent="0.3">
      <c r="B48105" s="60"/>
      <c r="D48105" s="61"/>
    </row>
    <row r="48106" spans="2:4" x14ac:dyDescent="0.3">
      <c r="B48106" s="60"/>
      <c r="D48106" s="61"/>
    </row>
    <row r="48107" spans="2:4" x14ac:dyDescent="0.3">
      <c r="B48107" s="60"/>
      <c r="D48107" s="61"/>
    </row>
    <row r="48108" spans="2:4" x14ac:dyDescent="0.3">
      <c r="B48108" s="60"/>
      <c r="D48108" s="61"/>
    </row>
    <row r="48109" spans="2:4" x14ac:dyDescent="0.3">
      <c r="B48109" s="60"/>
      <c r="D48109" s="61"/>
    </row>
    <row r="48110" spans="2:4" x14ac:dyDescent="0.3">
      <c r="B48110" s="60"/>
      <c r="D48110" s="61"/>
    </row>
    <row r="48111" spans="2:4" x14ac:dyDescent="0.3">
      <c r="B48111" s="60"/>
      <c r="D48111" s="61"/>
    </row>
    <row r="48112" spans="2:4" x14ac:dyDescent="0.3">
      <c r="B48112" s="60"/>
      <c r="D48112" s="61"/>
    </row>
    <row r="48113" spans="2:4" x14ac:dyDescent="0.3">
      <c r="B48113" s="60"/>
      <c r="D48113" s="61"/>
    </row>
    <row r="48114" spans="2:4" x14ac:dyDescent="0.3">
      <c r="B48114" s="60"/>
      <c r="D48114" s="61"/>
    </row>
    <row r="48115" spans="2:4" x14ac:dyDescent="0.3">
      <c r="B48115" s="60"/>
      <c r="D48115" s="61"/>
    </row>
    <row r="48116" spans="2:4" x14ac:dyDescent="0.3">
      <c r="B48116" s="60"/>
      <c r="D48116" s="61"/>
    </row>
    <row r="48117" spans="2:4" x14ac:dyDescent="0.3">
      <c r="B48117" s="60"/>
      <c r="D48117" s="61"/>
    </row>
    <row r="48118" spans="2:4" x14ac:dyDescent="0.3">
      <c r="B48118" s="60"/>
      <c r="D48118" s="61"/>
    </row>
    <row r="48119" spans="2:4" x14ac:dyDescent="0.3">
      <c r="B48119" s="60"/>
      <c r="D48119" s="61"/>
    </row>
    <row r="48120" spans="2:4" x14ac:dyDescent="0.3">
      <c r="B48120" s="60"/>
      <c r="D48120" s="61"/>
    </row>
    <row r="48121" spans="2:4" x14ac:dyDescent="0.3">
      <c r="B48121" s="60"/>
      <c r="D48121" s="61"/>
    </row>
    <row r="48122" spans="2:4" x14ac:dyDescent="0.3">
      <c r="B48122" s="60"/>
      <c r="D48122" s="61"/>
    </row>
    <row r="48123" spans="2:4" x14ac:dyDescent="0.3">
      <c r="B48123" s="60"/>
      <c r="D48123" s="61"/>
    </row>
    <row r="48124" spans="2:4" x14ac:dyDescent="0.3">
      <c r="B48124" s="60"/>
      <c r="D48124" s="61"/>
    </row>
    <row r="48125" spans="2:4" x14ac:dyDescent="0.3">
      <c r="B48125" s="60"/>
      <c r="D48125" s="61"/>
    </row>
    <row r="48126" spans="2:4" x14ac:dyDescent="0.3">
      <c r="B48126" s="60"/>
      <c r="D48126" s="61"/>
    </row>
    <row r="48127" spans="2:4" x14ac:dyDescent="0.3">
      <c r="B48127" s="60"/>
      <c r="D48127" s="61"/>
    </row>
    <row r="48128" spans="2:4" x14ac:dyDescent="0.3">
      <c r="B48128" s="60"/>
      <c r="D48128" s="61"/>
    </row>
    <row r="48129" spans="2:4" x14ac:dyDescent="0.3">
      <c r="B48129" s="60"/>
      <c r="D48129" s="61"/>
    </row>
    <row r="48130" spans="2:4" x14ac:dyDescent="0.3">
      <c r="B48130" s="60"/>
      <c r="D48130" s="61"/>
    </row>
    <row r="48131" spans="2:4" x14ac:dyDescent="0.3">
      <c r="B48131" s="60"/>
      <c r="D48131" s="61"/>
    </row>
    <row r="48132" spans="2:4" x14ac:dyDescent="0.3">
      <c r="B48132" s="60"/>
      <c r="D48132" s="61"/>
    </row>
    <row r="48133" spans="2:4" x14ac:dyDescent="0.3">
      <c r="B48133" s="60"/>
      <c r="D48133" s="61"/>
    </row>
    <row r="48134" spans="2:4" x14ac:dyDescent="0.3">
      <c r="B48134" s="60"/>
      <c r="D48134" s="61"/>
    </row>
    <row r="48135" spans="2:4" x14ac:dyDescent="0.3">
      <c r="B48135" s="60"/>
      <c r="D48135" s="61"/>
    </row>
    <row r="48136" spans="2:4" x14ac:dyDescent="0.3">
      <c r="B48136" s="60"/>
      <c r="D48136" s="61"/>
    </row>
    <row r="48137" spans="2:4" x14ac:dyDescent="0.3">
      <c r="B48137" s="60"/>
      <c r="D48137" s="61"/>
    </row>
    <row r="48138" spans="2:4" x14ac:dyDescent="0.3">
      <c r="B48138" s="60"/>
      <c r="D48138" s="61"/>
    </row>
    <row r="48139" spans="2:4" x14ac:dyDescent="0.3">
      <c r="B48139" s="60"/>
      <c r="D48139" s="61"/>
    </row>
    <row r="48140" spans="2:4" x14ac:dyDescent="0.3">
      <c r="B48140" s="60"/>
      <c r="D48140" s="61"/>
    </row>
    <row r="48141" spans="2:4" x14ac:dyDescent="0.3">
      <c r="B48141" s="60"/>
      <c r="D48141" s="61"/>
    </row>
    <row r="48142" spans="2:4" x14ac:dyDescent="0.3">
      <c r="B48142" s="60"/>
      <c r="D48142" s="61"/>
    </row>
    <row r="48143" spans="2:4" x14ac:dyDescent="0.3">
      <c r="B48143" s="60"/>
      <c r="D48143" s="61"/>
    </row>
    <row r="48144" spans="2:4" x14ac:dyDescent="0.3">
      <c r="B48144" s="60"/>
      <c r="D48144" s="61"/>
    </row>
    <row r="48145" spans="2:4" x14ac:dyDescent="0.3">
      <c r="B48145" s="60"/>
      <c r="D48145" s="61"/>
    </row>
    <row r="48146" spans="2:4" x14ac:dyDescent="0.3">
      <c r="B48146" s="60"/>
      <c r="D48146" s="61"/>
    </row>
    <row r="48147" spans="2:4" x14ac:dyDescent="0.3">
      <c r="B48147" s="60"/>
      <c r="D48147" s="61"/>
    </row>
    <row r="48148" spans="2:4" x14ac:dyDescent="0.3">
      <c r="B48148" s="60"/>
      <c r="D48148" s="61"/>
    </row>
    <row r="48149" spans="2:4" x14ac:dyDescent="0.3">
      <c r="B48149" s="60"/>
      <c r="D48149" s="61"/>
    </row>
    <row r="48150" spans="2:4" x14ac:dyDescent="0.3">
      <c r="B48150" s="60"/>
      <c r="D48150" s="61"/>
    </row>
    <row r="48151" spans="2:4" x14ac:dyDescent="0.3">
      <c r="B48151" s="60"/>
      <c r="D48151" s="61"/>
    </row>
    <row r="48152" spans="2:4" x14ac:dyDescent="0.3">
      <c r="B48152" s="60"/>
      <c r="D48152" s="61"/>
    </row>
    <row r="48153" spans="2:4" x14ac:dyDescent="0.3">
      <c r="B48153" s="60"/>
      <c r="D48153" s="61"/>
    </row>
    <row r="48154" spans="2:4" x14ac:dyDescent="0.3">
      <c r="B48154" s="60"/>
      <c r="D48154" s="61"/>
    </row>
    <row r="48155" spans="2:4" x14ac:dyDescent="0.3">
      <c r="B48155" s="60"/>
      <c r="D48155" s="61"/>
    </row>
    <row r="48156" spans="2:4" x14ac:dyDescent="0.3">
      <c r="B48156" s="60"/>
      <c r="D48156" s="61"/>
    </row>
    <row r="48157" spans="2:4" x14ac:dyDescent="0.3">
      <c r="B48157" s="60"/>
      <c r="D48157" s="61"/>
    </row>
    <row r="48158" spans="2:4" x14ac:dyDescent="0.3">
      <c r="B48158" s="60"/>
      <c r="D48158" s="61"/>
    </row>
    <row r="48159" spans="2:4" x14ac:dyDescent="0.3">
      <c r="B48159" s="60"/>
      <c r="D48159" s="61"/>
    </row>
    <row r="48160" spans="2:4" x14ac:dyDescent="0.3">
      <c r="B48160" s="60"/>
      <c r="D48160" s="61"/>
    </row>
    <row r="48161" spans="2:4" x14ac:dyDescent="0.3">
      <c r="B48161" s="60"/>
      <c r="D48161" s="61"/>
    </row>
    <row r="48162" spans="2:4" x14ac:dyDescent="0.3">
      <c r="B48162" s="60"/>
      <c r="D48162" s="61"/>
    </row>
    <row r="48163" spans="2:4" x14ac:dyDescent="0.3">
      <c r="B48163" s="60"/>
      <c r="D48163" s="61"/>
    </row>
    <row r="48164" spans="2:4" x14ac:dyDescent="0.3">
      <c r="B48164" s="60"/>
      <c r="D48164" s="61"/>
    </row>
    <row r="48165" spans="2:4" x14ac:dyDescent="0.3">
      <c r="B48165" s="60"/>
      <c r="D48165" s="61"/>
    </row>
    <row r="48166" spans="2:4" x14ac:dyDescent="0.3">
      <c r="B48166" s="60"/>
      <c r="D48166" s="61"/>
    </row>
    <row r="48167" spans="2:4" x14ac:dyDescent="0.3">
      <c r="B48167" s="60"/>
      <c r="D48167" s="61"/>
    </row>
    <row r="48168" spans="2:4" x14ac:dyDescent="0.3">
      <c r="B48168" s="60"/>
      <c r="D48168" s="61"/>
    </row>
    <row r="48169" spans="2:4" x14ac:dyDescent="0.3">
      <c r="B48169" s="60"/>
      <c r="D48169" s="61"/>
    </row>
    <row r="48170" spans="2:4" x14ac:dyDescent="0.3">
      <c r="B48170" s="60"/>
      <c r="D48170" s="61"/>
    </row>
    <row r="48171" spans="2:4" x14ac:dyDescent="0.3">
      <c r="B48171" s="60"/>
      <c r="D48171" s="61"/>
    </row>
    <row r="48172" spans="2:4" x14ac:dyDescent="0.3">
      <c r="B48172" s="60"/>
      <c r="D48172" s="61"/>
    </row>
    <row r="48173" spans="2:4" x14ac:dyDescent="0.3">
      <c r="B48173" s="60"/>
      <c r="D48173" s="61"/>
    </row>
    <row r="48174" spans="2:4" x14ac:dyDescent="0.3">
      <c r="B48174" s="60"/>
      <c r="D48174" s="61"/>
    </row>
    <row r="48175" spans="2:4" x14ac:dyDescent="0.3">
      <c r="B48175" s="60"/>
      <c r="D48175" s="61"/>
    </row>
    <row r="48176" spans="2:4" x14ac:dyDescent="0.3">
      <c r="B48176" s="60"/>
      <c r="D48176" s="61"/>
    </row>
    <row r="48177" spans="2:5" x14ac:dyDescent="0.3">
      <c r="B48177" s="60"/>
      <c r="D48177" s="61"/>
    </row>
    <row r="48178" spans="2:5" x14ac:dyDescent="0.3">
      <c r="B48178" s="60"/>
      <c r="D48178" s="61"/>
    </row>
    <row r="48179" spans="2:5" x14ac:dyDescent="0.3">
      <c r="B48179" s="60"/>
      <c r="D48179" s="62"/>
      <c r="E48179" s="63"/>
    </row>
    <row r="48180" spans="2:5" x14ac:dyDescent="0.3">
      <c r="B48180" s="60"/>
      <c r="D48180" s="62"/>
      <c r="E48180" s="63"/>
    </row>
    <row r="48181" spans="2:5" x14ac:dyDescent="0.3">
      <c r="B48181" s="60"/>
      <c r="D48181" s="62"/>
      <c r="E48181" s="63"/>
    </row>
    <row r="48182" spans="2:5" x14ac:dyDescent="0.3">
      <c r="B48182" s="60"/>
      <c r="D48182" s="62"/>
      <c r="E48182" s="63"/>
    </row>
    <row r="48183" spans="2:5" x14ac:dyDescent="0.3">
      <c r="B48183" s="60"/>
      <c r="D48183" s="62"/>
      <c r="E48183" s="63"/>
    </row>
    <row r="48184" spans="2:5" x14ac:dyDescent="0.3">
      <c r="B48184" s="60"/>
      <c r="D48184" s="62"/>
      <c r="E48184" s="63"/>
    </row>
    <row r="48185" spans="2:5" x14ac:dyDescent="0.3">
      <c r="B48185" s="60"/>
      <c r="D48185" s="62"/>
      <c r="E48185" s="63"/>
    </row>
    <row r="48186" spans="2:5" x14ac:dyDescent="0.3">
      <c r="B48186" s="60"/>
      <c r="D48186" s="62"/>
      <c r="E48186" s="63"/>
    </row>
    <row r="48187" spans="2:5" x14ac:dyDescent="0.3">
      <c r="B48187" s="60"/>
      <c r="D48187" s="62"/>
      <c r="E48187" s="63"/>
    </row>
    <row r="48188" spans="2:5" x14ac:dyDescent="0.3">
      <c r="B48188" s="60"/>
      <c r="D48188" s="62"/>
      <c r="E48188" s="63"/>
    </row>
    <row r="48189" spans="2:5" x14ac:dyDescent="0.3">
      <c r="B48189" s="60"/>
      <c r="D48189" s="62"/>
      <c r="E48189" s="63"/>
    </row>
    <row r="48190" spans="2:5" x14ac:dyDescent="0.3">
      <c r="B48190" s="60"/>
      <c r="D48190" s="62"/>
      <c r="E48190" s="63"/>
    </row>
    <row r="48191" spans="2:5" x14ac:dyDescent="0.3">
      <c r="B48191" s="60"/>
      <c r="D48191" s="62"/>
      <c r="E48191" s="63"/>
    </row>
    <row r="48192" spans="2:5" x14ac:dyDescent="0.3">
      <c r="B48192" s="60"/>
      <c r="D48192" s="62"/>
      <c r="E48192" s="63"/>
    </row>
    <row r="48193" spans="2:5" x14ac:dyDescent="0.3">
      <c r="B48193" s="60"/>
      <c r="D48193" s="62"/>
      <c r="E48193" s="63"/>
    </row>
    <row r="48194" spans="2:5" x14ac:dyDescent="0.3">
      <c r="B48194" s="60"/>
      <c r="D48194" s="62"/>
      <c r="E48194" s="63"/>
    </row>
    <row r="48195" spans="2:5" x14ac:dyDescent="0.3">
      <c r="B48195" s="60"/>
      <c r="D48195" s="62"/>
      <c r="E48195" s="63"/>
    </row>
    <row r="48196" spans="2:5" x14ac:dyDescent="0.3">
      <c r="B48196" s="60"/>
      <c r="D48196" s="62"/>
      <c r="E48196" s="63"/>
    </row>
    <row r="48197" spans="2:5" x14ac:dyDescent="0.3">
      <c r="B48197" s="60"/>
      <c r="D48197" s="62"/>
      <c r="E48197" s="63"/>
    </row>
    <row r="48198" spans="2:5" x14ac:dyDescent="0.3">
      <c r="B48198" s="60"/>
      <c r="D48198" s="62"/>
      <c r="E48198" s="63"/>
    </row>
    <row r="48199" spans="2:5" x14ac:dyDescent="0.3">
      <c r="B48199" s="60"/>
      <c r="D48199" s="61"/>
    </row>
    <row r="48200" spans="2:5" x14ac:dyDescent="0.3">
      <c r="B48200" s="60"/>
      <c r="D48200" s="61"/>
    </row>
    <row r="48201" spans="2:5" x14ac:dyDescent="0.3">
      <c r="B48201" s="60"/>
      <c r="D48201" s="61"/>
    </row>
    <row r="48202" spans="2:5" x14ac:dyDescent="0.3">
      <c r="B48202" s="60"/>
      <c r="D48202" s="61"/>
    </row>
    <row r="48203" spans="2:5" x14ac:dyDescent="0.3">
      <c r="B48203" s="60"/>
      <c r="D48203" s="61"/>
    </row>
    <row r="48204" spans="2:5" x14ac:dyDescent="0.3">
      <c r="B48204" s="60"/>
      <c r="D48204" s="61"/>
    </row>
    <row r="48205" spans="2:5" x14ac:dyDescent="0.3">
      <c r="B48205" s="60"/>
      <c r="D48205" s="61"/>
    </row>
    <row r="48206" spans="2:5" x14ac:dyDescent="0.3">
      <c r="B48206" s="60"/>
      <c r="D48206" s="61"/>
    </row>
    <row r="48207" spans="2:5" x14ac:dyDescent="0.3">
      <c r="B48207" s="60"/>
      <c r="D48207" s="61"/>
    </row>
    <row r="48208" spans="2:5" x14ac:dyDescent="0.3">
      <c r="B48208" s="60"/>
      <c r="D48208" s="61"/>
    </row>
    <row r="48209" spans="2:4" x14ac:dyDescent="0.3">
      <c r="B48209" s="60"/>
      <c r="D48209" s="61"/>
    </row>
    <row r="48210" spans="2:4" x14ac:dyDescent="0.3">
      <c r="B48210" s="60"/>
      <c r="D48210" s="61"/>
    </row>
    <row r="48211" spans="2:4" x14ac:dyDescent="0.3">
      <c r="B48211" s="60"/>
      <c r="D48211" s="61"/>
    </row>
    <row r="48212" spans="2:4" x14ac:dyDescent="0.3">
      <c r="B48212" s="60"/>
      <c r="D48212" s="61"/>
    </row>
    <row r="48213" spans="2:4" x14ac:dyDescent="0.3">
      <c r="B48213" s="60"/>
      <c r="D48213" s="61"/>
    </row>
    <row r="48214" spans="2:4" x14ac:dyDescent="0.3">
      <c r="B48214" s="60"/>
      <c r="D48214" s="61"/>
    </row>
    <row r="48215" spans="2:4" x14ac:dyDescent="0.3">
      <c r="B48215" s="60"/>
      <c r="D48215" s="61"/>
    </row>
    <row r="48216" spans="2:4" x14ac:dyDescent="0.3">
      <c r="B48216" s="60"/>
      <c r="D48216" s="61"/>
    </row>
    <row r="48217" spans="2:4" x14ac:dyDescent="0.3">
      <c r="B48217" s="60"/>
      <c r="D48217" s="61"/>
    </row>
    <row r="48218" spans="2:4" x14ac:dyDescent="0.3">
      <c r="B48218" s="60"/>
      <c r="D48218" s="61"/>
    </row>
    <row r="48219" spans="2:4" x14ac:dyDescent="0.3">
      <c r="B48219" s="60"/>
      <c r="D48219" s="61"/>
    </row>
    <row r="48220" spans="2:4" x14ac:dyDescent="0.3">
      <c r="B48220" s="60"/>
      <c r="D48220" s="61"/>
    </row>
    <row r="48221" spans="2:4" x14ac:dyDescent="0.3">
      <c r="B48221" s="60"/>
      <c r="D48221" s="61"/>
    </row>
    <row r="48222" spans="2:4" x14ac:dyDescent="0.3">
      <c r="B48222" s="60"/>
      <c r="D48222" s="61"/>
    </row>
    <row r="48223" spans="2:4" x14ac:dyDescent="0.3">
      <c r="B48223" s="60"/>
      <c r="D48223" s="61"/>
    </row>
    <row r="48224" spans="2:4" x14ac:dyDescent="0.3">
      <c r="B48224" s="60"/>
      <c r="D48224" s="61"/>
    </row>
    <row r="48225" spans="2:4" x14ac:dyDescent="0.3">
      <c r="B48225" s="60"/>
      <c r="D48225" s="61"/>
    </row>
    <row r="48226" spans="2:4" x14ac:dyDescent="0.3">
      <c r="B48226" s="60"/>
      <c r="D48226" s="61"/>
    </row>
    <row r="48227" spans="2:4" x14ac:dyDescent="0.3">
      <c r="B48227" s="60"/>
      <c r="D48227" s="61"/>
    </row>
    <row r="48228" spans="2:4" x14ac:dyDescent="0.3">
      <c r="B48228" s="60"/>
      <c r="D48228" s="61"/>
    </row>
    <row r="48229" spans="2:4" x14ac:dyDescent="0.3">
      <c r="B48229" s="60"/>
      <c r="D48229" s="61"/>
    </row>
    <row r="48230" spans="2:4" x14ac:dyDescent="0.3">
      <c r="B48230" s="60"/>
      <c r="D48230" s="61"/>
    </row>
    <row r="48231" spans="2:4" x14ac:dyDescent="0.3">
      <c r="B48231" s="60"/>
      <c r="D48231" s="61"/>
    </row>
    <row r="48232" spans="2:4" x14ac:dyDescent="0.3">
      <c r="B48232" s="60"/>
      <c r="D48232" s="61"/>
    </row>
    <row r="48233" spans="2:4" x14ac:dyDescent="0.3">
      <c r="B48233" s="60"/>
      <c r="D48233" s="61"/>
    </row>
    <row r="48234" spans="2:4" x14ac:dyDescent="0.3">
      <c r="B48234" s="60"/>
      <c r="D48234" s="61"/>
    </row>
    <row r="48235" spans="2:4" x14ac:dyDescent="0.3">
      <c r="B48235" s="60"/>
      <c r="D48235" s="61"/>
    </row>
    <row r="48236" spans="2:4" x14ac:dyDescent="0.3">
      <c r="B48236" s="60"/>
      <c r="D48236" s="61"/>
    </row>
    <row r="48237" spans="2:4" x14ac:dyDescent="0.3">
      <c r="B48237" s="60"/>
      <c r="D48237" s="61"/>
    </row>
    <row r="48238" spans="2:4" x14ac:dyDescent="0.3">
      <c r="B48238" s="60"/>
      <c r="D48238" s="61"/>
    </row>
    <row r="48239" spans="2:4" x14ac:dyDescent="0.3">
      <c r="B48239" s="60"/>
      <c r="D48239" s="61"/>
    </row>
    <row r="48240" spans="2:4" x14ac:dyDescent="0.3">
      <c r="B48240" s="60"/>
      <c r="D48240" s="61"/>
    </row>
    <row r="48241" spans="2:4" x14ac:dyDescent="0.3">
      <c r="B48241" s="60"/>
      <c r="D48241" s="61"/>
    </row>
    <row r="48242" spans="2:4" x14ac:dyDescent="0.3">
      <c r="B48242" s="60"/>
      <c r="D48242" s="61"/>
    </row>
    <row r="48243" spans="2:4" x14ac:dyDescent="0.3">
      <c r="B48243" s="60"/>
      <c r="D48243" s="61"/>
    </row>
    <row r="48244" spans="2:4" x14ac:dyDescent="0.3">
      <c r="B48244" s="60"/>
      <c r="D48244" s="61"/>
    </row>
    <row r="48245" spans="2:4" x14ac:dyDescent="0.3">
      <c r="B48245" s="60"/>
      <c r="D48245" s="61"/>
    </row>
    <row r="48246" spans="2:4" x14ac:dyDescent="0.3">
      <c r="B48246" s="60"/>
      <c r="D48246" s="61"/>
    </row>
    <row r="48247" spans="2:4" x14ac:dyDescent="0.3">
      <c r="B48247" s="60"/>
      <c r="D48247" s="61"/>
    </row>
    <row r="48248" spans="2:4" x14ac:dyDescent="0.3">
      <c r="B48248" s="60"/>
      <c r="D48248" s="61"/>
    </row>
    <row r="48249" spans="2:4" x14ac:dyDescent="0.3">
      <c r="B48249" s="60"/>
      <c r="D48249" s="61"/>
    </row>
    <row r="48250" spans="2:4" x14ac:dyDescent="0.3">
      <c r="B48250" s="60"/>
      <c r="D48250" s="61"/>
    </row>
    <row r="48251" spans="2:4" x14ac:dyDescent="0.3">
      <c r="B48251" s="60"/>
      <c r="D48251" s="61"/>
    </row>
    <row r="48252" spans="2:4" x14ac:dyDescent="0.3">
      <c r="B48252" s="60"/>
      <c r="D48252" s="61"/>
    </row>
    <row r="48253" spans="2:4" x14ac:dyDescent="0.3">
      <c r="B48253" s="60"/>
      <c r="D48253" s="61"/>
    </row>
    <row r="48254" spans="2:4" x14ac:dyDescent="0.3">
      <c r="B48254" s="60"/>
      <c r="D48254" s="61"/>
    </row>
    <row r="48255" spans="2:4" x14ac:dyDescent="0.3">
      <c r="B48255" s="60"/>
      <c r="D48255" s="61"/>
    </row>
    <row r="48256" spans="2:4" x14ac:dyDescent="0.3">
      <c r="B48256" s="60"/>
      <c r="D48256" s="61"/>
    </row>
    <row r="48257" spans="2:4" x14ac:dyDescent="0.3">
      <c r="B48257" s="60"/>
      <c r="D48257" s="61"/>
    </row>
    <row r="48258" spans="2:4" x14ac:dyDescent="0.3">
      <c r="B48258" s="60"/>
      <c r="D48258" s="61"/>
    </row>
    <row r="48259" spans="2:4" x14ac:dyDescent="0.3">
      <c r="B48259" s="60"/>
      <c r="D48259" s="61"/>
    </row>
    <row r="48260" spans="2:4" x14ac:dyDescent="0.3">
      <c r="B48260" s="60"/>
      <c r="D48260" s="61"/>
    </row>
    <row r="48261" spans="2:4" x14ac:dyDescent="0.3">
      <c r="B48261" s="60"/>
      <c r="D48261" s="61"/>
    </row>
    <row r="48262" spans="2:4" x14ac:dyDescent="0.3">
      <c r="B48262" s="60"/>
      <c r="D48262" s="61"/>
    </row>
    <row r="48263" spans="2:4" x14ac:dyDescent="0.3">
      <c r="B48263" s="60"/>
      <c r="D48263" s="61"/>
    </row>
    <row r="48264" spans="2:4" x14ac:dyDescent="0.3">
      <c r="B48264" s="60"/>
      <c r="D48264" s="61"/>
    </row>
    <row r="48265" spans="2:4" x14ac:dyDescent="0.3">
      <c r="B48265" s="60"/>
      <c r="D48265" s="61"/>
    </row>
    <row r="48266" spans="2:4" x14ac:dyDescent="0.3">
      <c r="B48266" s="60"/>
      <c r="D48266" s="61"/>
    </row>
    <row r="48267" spans="2:4" x14ac:dyDescent="0.3">
      <c r="B48267" s="60"/>
      <c r="D48267" s="61"/>
    </row>
    <row r="48268" spans="2:4" x14ac:dyDescent="0.3">
      <c r="B48268" s="60"/>
      <c r="D48268" s="61"/>
    </row>
    <row r="48269" spans="2:4" x14ac:dyDescent="0.3">
      <c r="B48269" s="60"/>
      <c r="D48269" s="61"/>
    </row>
    <row r="48270" spans="2:4" x14ac:dyDescent="0.3">
      <c r="B48270" s="60"/>
      <c r="D48270" s="61"/>
    </row>
    <row r="48271" spans="2:4" x14ac:dyDescent="0.3">
      <c r="B48271" s="60"/>
      <c r="D48271" s="61"/>
    </row>
    <row r="48272" spans="2:4" x14ac:dyDescent="0.3">
      <c r="B48272" s="60"/>
      <c r="D48272" s="61"/>
    </row>
    <row r="48273" spans="2:4" x14ac:dyDescent="0.3">
      <c r="B48273" s="60"/>
      <c r="D48273" s="61"/>
    </row>
    <row r="48274" spans="2:4" x14ac:dyDescent="0.3">
      <c r="B48274" s="60"/>
      <c r="D48274" s="61"/>
    </row>
    <row r="48275" spans="2:4" x14ac:dyDescent="0.3">
      <c r="B48275" s="60"/>
      <c r="D48275" s="61"/>
    </row>
    <row r="48276" spans="2:4" x14ac:dyDescent="0.3">
      <c r="B48276" s="60"/>
      <c r="D48276" s="61"/>
    </row>
    <row r="48277" spans="2:4" x14ac:dyDescent="0.3">
      <c r="B48277" s="60"/>
      <c r="D48277" s="61"/>
    </row>
    <row r="48278" spans="2:4" x14ac:dyDescent="0.3">
      <c r="B48278" s="60"/>
      <c r="D48278" s="61"/>
    </row>
    <row r="48279" spans="2:4" x14ac:dyDescent="0.3">
      <c r="B48279" s="60"/>
      <c r="D48279" s="61"/>
    </row>
    <row r="48280" spans="2:4" x14ac:dyDescent="0.3">
      <c r="B48280" s="60"/>
      <c r="D48280" s="61"/>
    </row>
    <row r="48281" spans="2:4" x14ac:dyDescent="0.3">
      <c r="B48281" s="60"/>
      <c r="D48281" s="61"/>
    </row>
    <row r="48282" spans="2:4" x14ac:dyDescent="0.3">
      <c r="B48282" s="60"/>
      <c r="D48282" s="61"/>
    </row>
    <row r="48283" spans="2:4" x14ac:dyDescent="0.3">
      <c r="B48283" s="60"/>
      <c r="D48283" s="61"/>
    </row>
    <row r="48284" spans="2:4" x14ac:dyDescent="0.3">
      <c r="B48284" s="60"/>
      <c r="D48284" s="61"/>
    </row>
    <row r="48285" spans="2:4" x14ac:dyDescent="0.3">
      <c r="B48285" s="60"/>
      <c r="D48285" s="61"/>
    </row>
    <row r="48286" spans="2:4" x14ac:dyDescent="0.3">
      <c r="B48286" s="60"/>
      <c r="D48286" s="61"/>
    </row>
    <row r="48287" spans="2:4" x14ac:dyDescent="0.3">
      <c r="B48287" s="60"/>
      <c r="D48287" s="61"/>
    </row>
    <row r="48288" spans="2:4" x14ac:dyDescent="0.3">
      <c r="B48288" s="60"/>
      <c r="D48288" s="61"/>
    </row>
    <row r="48289" spans="2:4" x14ac:dyDescent="0.3">
      <c r="B48289" s="60"/>
      <c r="D48289" s="61"/>
    </row>
    <row r="48290" spans="2:4" x14ac:dyDescent="0.3">
      <c r="B48290" s="60"/>
      <c r="D48290" s="61"/>
    </row>
    <row r="48291" spans="2:4" x14ac:dyDescent="0.3">
      <c r="B48291" s="60"/>
      <c r="D48291" s="61"/>
    </row>
    <row r="48292" spans="2:4" x14ac:dyDescent="0.3">
      <c r="B48292" s="60"/>
      <c r="D48292" s="61"/>
    </row>
    <row r="48293" spans="2:4" x14ac:dyDescent="0.3">
      <c r="B48293" s="60"/>
      <c r="D48293" s="61"/>
    </row>
    <row r="48294" spans="2:4" x14ac:dyDescent="0.3">
      <c r="B48294" s="60"/>
      <c r="D48294" s="61"/>
    </row>
    <row r="48295" spans="2:4" x14ac:dyDescent="0.3">
      <c r="B48295" s="60"/>
      <c r="D48295" s="61"/>
    </row>
    <row r="48296" spans="2:4" x14ac:dyDescent="0.3">
      <c r="B48296" s="60"/>
      <c r="D48296" s="61"/>
    </row>
    <row r="48297" spans="2:4" x14ac:dyDescent="0.3">
      <c r="B48297" s="60"/>
      <c r="D48297" s="61"/>
    </row>
    <row r="48298" spans="2:4" x14ac:dyDescent="0.3">
      <c r="B48298" s="60"/>
      <c r="D48298" s="61"/>
    </row>
    <row r="48299" spans="2:4" x14ac:dyDescent="0.3">
      <c r="B48299" s="60"/>
      <c r="D48299" s="61"/>
    </row>
    <row r="48300" spans="2:4" x14ac:dyDescent="0.3">
      <c r="B48300" s="60"/>
      <c r="D48300" s="61"/>
    </row>
    <row r="48301" spans="2:4" x14ac:dyDescent="0.3">
      <c r="B48301" s="60"/>
      <c r="D48301" s="61"/>
    </row>
    <row r="48302" spans="2:4" x14ac:dyDescent="0.3">
      <c r="B48302" s="60"/>
      <c r="D48302" s="61"/>
    </row>
    <row r="48303" spans="2:4" x14ac:dyDescent="0.3">
      <c r="B48303" s="60"/>
      <c r="D48303" s="61"/>
    </row>
    <row r="48304" spans="2:4" x14ac:dyDescent="0.3">
      <c r="B48304" s="60"/>
      <c r="D48304" s="61"/>
    </row>
    <row r="48305" spans="2:4" x14ac:dyDescent="0.3">
      <c r="B48305" s="60"/>
      <c r="D48305" s="61"/>
    </row>
    <row r="48306" spans="2:4" x14ac:dyDescent="0.3">
      <c r="B48306" s="60"/>
      <c r="D48306" s="61"/>
    </row>
    <row r="48307" spans="2:4" x14ac:dyDescent="0.3">
      <c r="B48307" s="60"/>
      <c r="D48307" s="61"/>
    </row>
    <row r="48308" spans="2:4" x14ac:dyDescent="0.3">
      <c r="B48308" s="60"/>
      <c r="D48308" s="61"/>
    </row>
    <row r="48309" spans="2:4" x14ac:dyDescent="0.3">
      <c r="B48309" s="60"/>
      <c r="D48309" s="61"/>
    </row>
    <row r="48310" spans="2:4" x14ac:dyDescent="0.3">
      <c r="B48310" s="60"/>
      <c r="D48310" s="61"/>
    </row>
    <row r="48311" spans="2:4" x14ac:dyDescent="0.3">
      <c r="B48311" s="60"/>
      <c r="D48311" s="61"/>
    </row>
    <row r="48312" spans="2:4" x14ac:dyDescent="0.3">
      <c r="B48312" s="60"/>
      <c r="D48312" s="61"/>
    </row>
    <row r="48313" spans="2:4" x14ac:dyDescent="0.3">
      <c r="B48313" s="60"/>
      <c r="D48313" s="61"/>
    </row>
    <row r="48314" spans="2:4" x14ac:dyDescent="0.3">
      <c r="B48314" s="60"/>
      <c r="D48314" s="61"/>
    </row>
    <row r="48315" spans="2:4" x14ac:dyDescent="0.3">
      <c r="B48315" s="60"/>
      <c r="D48315" s="61"/>
    </row>
    <row r="48316" spans="2:4" x14ac:dyDescent="0.3">
      <c r="B48316" s="60"/>
      <c r="D48316" s="61"/>
    </row>
    <row r="48317" spans="2:4" x14ac:dyDescent="0.3">
      <c r="B48317" s="60"/>
      <c r="D48317" s="61"/>
    </row>
    <row r="48318" spans="2:4" x14ac:dyDescent="0.3">
      <c r="B48318" s="60"/>
      <c r="D48318" s="61"/>
    </row>
    <row r="48319" spans="2:4" x14ac:dyDescent="0.3">
      <c r="B48319" s="60"/>
      <c r="D48319" s="61"/>
    </row>
    <row r="48320" spans="2:4" x14ac:dyDescent="0.3">
      <c r="B48320" s="60"/>
      <c r="D48320" s="61"/>
    </row>
    <row r="48321" spans="2:4" x14ac:dyDescent="0.3">
      <c r="B48321" s="60"/>
      <c r="D48321" s="61"/>
    </row>
    <row r="48322" spans="2:4" x14ac:dyDescent="0.3">
      <c r="B48322" s="60"/>
      <c r="D48322" s="61"/>
    </row>
    <row r="48323" spans="2:4" x14ac:dyDescent="0.3">
      <c r="B48323" s="60"/>
      <c r="D48323" s="61"/>
    </row>
    <row r="48324" spans="2:4" x14ac:dyDescent="0.3">
      <c r="B48324" s="60"/>
      <c r="D48324" s="61"/>
    </row>
    <row r="48325" spans="2:4" x14ac:dyDescent="0.3">
      <c r="B48325" s="60"/>
      <c r="D48325" s="61"/>
    </row>
    <row r="48326" spans="2:4" x14ac:dyDescent="0.3">
      <c r="B48326" s="60"/>
      <c r="D48326" s="61"/>
    </row>
    <row r="48327" spans="2:4" x14ac:dyDescent="0.3">
      <c r="B48327" s="60"/>
      <c r="D48327" s="61"/>
    </row>
    <row r="48328" spans="2:4" x14ac:dyDescent="0.3">
      <c r="B48328" s="60"/>
      <c r="D48328" s="61"/>
    </row>
    <row r="48329" spans="2:4" x14ac:dyDescent="0.3">
      <c r="B48329" s="60"/>
      <c r="D48329" s="61"/>
    </row>
    <row r="48330" spans="2:4" x14ac:dyDescent="0.3">
      <c r="B48330" s="60"/>
      <c r="D48330" s="61"/>
    </row>
    <row r="48331" spans="2:4" x14ac:dyDescent="0.3">
      <c r="B48331" s="60"/>
      <c r="D48331" s="61"/>
    </row>
    <row r="48332" spans="2:4" x14ac:dyDescent="0.3">
      <c r="B48332" s="60"/>
      <c r="D48332" s="61"/>
    </row>
    <row r="48333" spans="2:4" x14ac:dyDescent="0.3">
      <c r="B48333" s="60"/>
      <c r="D48333" s="61"/>
    </row>
    <row r="48334" spans="2:4" x14ac:dyDescent="0.3">
      <c r="B48334" s="60"/>
      <c r="D48334" s="61"/>
    </row>
    <row r="48335" spans="2:4" x14ac:dyDescent="0.3">
      <c r="B48335" s="60"/>
      <c r="D48335" s="61"/>
    </row>
    <row r="48336" spans="2:4" x14ac:dyDescent="0.3">
      <c r="B48336" s="60"/>
      <c r="D48336" s="61"/>
    </row>
    <row r="48337" spans="2:4" x14ac:dyDescent="0.3">
      <c r="B48337" s="60"/>
      <c r="D48337" s="61"/>
    </row>
    <row r="48338" spans="2:4" x14ac:dyDescent="0.3">
      <c r="B48338" s="60"/>
      <c r="D48338" s="61"/>
    </row>
    <row r="48339" spans="2:4" x14ac:dyDescent="0.3">
      <c r="B48339" s="60"/>
      <c r="D48339" s="61"/>
    </row>
    <row r="48340" spans="2:4" x14ac:dyDescent="0.3">
      <c r="B48340" s="60"/>
      <c r="D48340" s="61"/>
    </row>
    <row r="48341" spans="2:4" x14ac:dyDescent="0.3">
      <c r="B48341" s="60"/>
      <c r="D48341" s="61"/>
    </row>
    <row r="48342" spans="2:4" x14ac:dyDescent="0.3">
      <c r="B48342" s="60"/>
      <c r="D48342" s="61"/>
    </row>
    <row r="48343" spans="2:4" x14ac:dyDescent="0.3">
      <c r="B48343" s="60"/>
      <c r="D48343" s="61"/>
    </row>
    <row r="48344" spans="2:4" x14ac:dyDescent="0.3">
      <c r="B48344" s="60"/>
      <c r="D48344" s="61"/>
    </row>
    <row r="48345" spans="2:4" x14ac:dyDescent="0.3">
      <c r="B48345" s="60"/>
      <c r="D48345" s="61"/>
    </row>
    <row r="48346" spans="2:4" x14ac:dyDescent="0.3">
      <c r="B48346" s="60"/>
      <c r="D48346" s="61"/>
    </row>
    <row r="48347" spans="2:4" x14ac:dyDescent="0.3">
      <c r="B48347" s="60"/>
      <c r="D48347" s="61"/>
    </row>
    <row r="48348" spans="2:4" x14ac:dyDescent="0.3">
      <c r="B48348" s="60"/>
      <c r="D48348" s="61"/>
    </row>
    <row r="48349" spans="2:4" x14ac:dyDescent="0.3">
      <c r="B48349" s="60"/>
      <c r="D48349" s="61"/>
    </row>
    <row r="48350" spans="2:4" x14ac:dyDescent="0.3">
      <c r="B48350" s="60"/>
      <c r="D48350" s="61"/>
    </row>
    <row r="48351" spans="2:4" x14ac:dyDescent="0.3">
      <c r="B48351" s="60"/>
      <c r="D48351" s="61"/>
    </row>
    <row r="48352" spans="2:4" x14ac:dyDescent="0.3">
      <c r="B48352" s="60"/>
      <c r="D48352" s="61"/>
    </row>
    <row r="48353" spans="2:4" x14ac:dyDescent="0.3">
      <c r="B48353" s="60"/>
      <c r="D48353" s="61"/>
    </row>
    <row r="48354" spans="2:4" x14ac:dyDescent="0.3">
      <c r="B48354" s="60"/>
      <c r="D48354" s="61"/>
    </row>
    <row r="48355" spans="2:4" x14ac:dyDescent="0.3">
      <c r="B48355" s="60"/>
      <c r="D48355" s="61"/>
    </row>
    <row r="48356" spans="2:4" x14ac:dyDescent="0.3">
      <c r="B48356" s="60"/>
      <c r="D48356" s="61"/>
    </row>
    <row r="48357" spans="2:4" x14ac:dyDescent="0.3">
      <c r="B48357" s="60"/>
      <c r="D48357" s="61"/>
    </row>
    <row r="48358" spans="2:4" x14ac:dyDescent="0.3">
      <c r="B48358" s="60"/>
      <c r="D48358" s="61"/>
    </row>
    <row r="48359" spans="2:4" x14ac:dyDescent="0.3">
      <c r="B48359" s="60"/>
      <c r="D48359" s="61"/>
    </row>
    <row r="48360" spans="2:4" x14ac:dyDescent="0.3">
      <c r="B48360" s="60"/>
      <c r="D48360" s="61"/>
    </row>
    <row r="48361" spans="2:4" x14ac:dyDescent="0.3">
      <c r="B48361" s="60"/>
      <c r="D48361" s="61"/>
    </row>
    <row r="48362" spans="2:4" x14ac:dyDescent="0.3">
      <c r="B48362" s="60"/>
      <c r="D48362" s="61"/>
    </row>
    <row r="48363" spans="2:4" x14ac:dyDescent="0.3">
      <c r="B48363" s="60"/>
      <c r="D48363" s="61"/>
    </row>
    <row r="48364" spans="2:4" x14ac:dyDescent="0.3">
      <c r="B48364" s="60"/>
      <c r="D48364" s="61"/>
    </row>
    <row r="48365" spans="2:4" x14ac:dyDescent="0.3">
      <c r="B48365" s="60"/>
      <c r="D48365" s="61"/>
    </row>
    <row r="48366" spans="2:4" x14ac:dyDescent="0.3">
      <c r="B48366" s="60"/>
      <c r="D48366" s="61"/>
    </row>
    <row r="48367" spans="2:4" x14ac:dyDescent="0.3">
      <c r="B48367" s="60"/>
      <c r="D48367" s="61"/>
    </row>
    <row r="48368" spans="2:4" x14ac:dyDescent="0.3">
      <c r="B48368" s="60"/>
      <c r="D48368" s="61"/>
    </row>
    <row r="48369" spans="2:4" x14ac:dyDescent="0.3">
      <c r="B48369" s="60"/>
      <c r="D48369" s="61"/>
    </row>
    <row r="48370" spans="2:4" x14ac:dyDescent="0.3">
      <c r="B48370" s="60"/>
      <c r="D48370" s="61"/>
    </row>
    <row r="48371" spans="2:4" x14ac:dyDescent="0.3">
      <c r="B48371" s="60"/>
      <c r="D48371" s="61"/>
    </row>
    <row r="48372" spans="2:4" x14ac:dyDescent="0.3">
      <c r="B48372" s="60"/>
      <c r="D48372" s="61"/>
    </row>
    <row r="48373" spans="2:4" x14ac:dyDescent="0.3">
      <c r="B48373" s="60"/>
      <c r="D48373" s="61"/>
    </row>
    <row r="48374" spans="2:4" x14ac:dyDescent="0.3">
      <c r="B48374" s="60"/>
      <c r="D48374" s="61"/>
    </row>
    <row r="48375" spans="2:4" x14ac:dyDescent="0.3">
      <c r="B48375" s="60"/>
      <c r="D48375" s="61"/>
    </row>
    <row r="48376" spans="2:4" x14ac:dyDescent="0.3">
      <c r="B48376" s="60"/>
      <c r="D48376" s="61"/>
    </row>
    <row r="48377" spans="2:4" x14ac:dyDescent="0.3">
      <c r="B48377" s="60"/>
      <c r="D48377" s="61"/>
    </row>
    <row r="48378" spans="2:4" x14ac:dyDescent="0.3">
      <c r="B48378" s="60"/>
      <c r="D48378" s="61"/>
    </row>
    <row r="48379" spans="2:4" x14ac:dyDescent="0.3">
      <c r="B48379" s="60"/>
      <c r="D48379" s="61"/>
    </row>
    <row r="48380" spans="2:4" x14ac:dyDescent="0.3">
      <c r="B48380" s="60"/>
      <c r="D48380" s="61"/>
    </row>
    <row r="48381" spans="2:4" x14ac:dyDescent="0.3">
      <c r="B48381" s="60"/>
      <c r="D48381" s="61"/>
    </row>
    <row r="48382" spans="2:4" x14ac:dyDescent="0.3">
      <c r="B48382" s="60"/>
      <c r="D48382" s="61"/>
    </row>
    <row r="48383" spans="2:4" x14ac:dyDescent="0.3">
      <c r="B48383" s="60"/>
      <c r="D48383" s="61"/>
    </row>
    <row r="48384" spans="2:4" x14ac:dyDescent="0.3">
      <c r="B48384" s="60"/>
      <c r="D48384" s="61"/>
    </row>
    <row r="48385" spans="2:4" x14ac:dyDescent="0.3">
      <c r="B48385" s="60"/>
      <c r="D48385" s="61"/>
    </row>
    <row r="48386" spans="2:4" x14ac:dyDescent="0.3">
      <c r="B48386" s="60"/>
      <c r="D48386" s="61"/>
    </row>
    <row r="48387" spans="2:4" x14ac:dyDescent="0.3">
      <c r="B48387" s="60"/>
      <c r="D48387" s="61"/>
    </row>
    <row r="48388" spans="2:4" x14ac:dyDescent="0.3">
      <c r="B48388" s="60"/>
      <c r="D48388" s="61"/>
    </row>
    <row r="48389" spans="2:4" x14ac:dyDescent="0.3">
      <c r="B48389" s="60"/>
      <c r="D48389" s="61"/>
    </row>
    <row r="48390" spans="2:4" x14ac:dyDescent="0.3">
      <c r="B48390" s="60"/>
      <c r="D48390" s="61"/>
    </row>
    <row r="48391" spans="2:4" x14ac:dyDescent="0.3">
      <c r="B48391" s="60"/>
      <c r="D48391" s="61"/>
    </row>
    <row r="48392" spans="2:4" x14ac:dyDescent="0.3">
      <c r="B48392" s="60"/>
      <c r="D48392" s="61"/>
    </row>
    <row r="48393" spans="2:4" x14ac:dyDescent="0.3">
      <c r="B48393" s="60"/>
      <c r="D48393" s="61"/>
    </row>
    <row r="48394" spans="2:4" x14ac:dyDescent="0.3">
      <c r="B48394" s="60"/>
      <c r="D48394" s="61"/>
    </row>
    <row r="48395" spans="2:4" x14ac:dyDescent="0.3">
      <c r="B48395" s="60"/>
      <c r="D48395" s="61"/>
    </row>
    <row r="48396" spans="2:4" x14ac:dyDescent="0.3">
      <c r="B48396" s="60"/>
      <c r="D48396" s="61"/>
    </row>
    <row r="48397" spans="2:4" x14ac:dyDescent="0.3">
      <c r="B48397" s="60"/>
      <c r="D48397" s="61"/>
    </row>
    <row r="48398" spans="2:4" x14ac:dyDescent="0.3">
      <c r="B48398" s="60"/>
      <c r="D48398" s="61"/>
    </row>
    <row r="48399" spans="2:4" x14ac:dyDescent="0.3">
      <c r="B48399" s="60"/>
      <c r="D48399" s="61"/>
    </row>
    <row r="48400" spans="2:4" x14ac:dyDescent="0.3">
      <c r="B48400" s="60"/>
      <c r="D48400" s="61"/>
    </row>
    <row r="48401" spans="2:4" x14ac:dyDescent="0.3">
      <c r="B48401" s="60"/>
      <c r="D48401" s="61"/>
    </row>
    <row r="48402" spans="2:4" x14ac:dyDescent="0.3">
      <c r="B48402" s="60"/>
      <c r="D48402" s="61"/>
    </row>
    <row r="48403" spans="2:4" x14ac:dyDescent="0.3">
      <c r="B48403" s="60"/>
      <c r="D48403" s="61"/>
    </row>
    <row r="48404" spans="2:4" x14ac:dyDescent="0.3">
      <c r="B48404" s="60"/>
      <c r="D48404" s="61"/>
    </row>
    <row r="48405" spans="2:4" x14ac:dyDescent="0.3">
      <c r="B48405" s="60"/>
      <c r="D48405" s="61"/>
    </row>
    <row r="48406" spans="2:4" x14ac:dyDescent="0.3">
      <c r="B48406" s="60"/>
      <c r="D48406" s="61"/>
    </row>
    <row r="48407" spans="2:4" x14ac:dyDescent="0.3">
      <c r="B48407" s="60"/>
      <c r="D48407" s="61"/>
    </row>
    <row r="48408" spans="2:4" x14ac:dyDescent="0.3">
      <c r="B48408" s="60"/>
      <c r="D48408" s="61"/>
    </row>
    <row r="48409" spans="2:4" x14ac:dyDescent="0.3">
      <c r="B48409" s="60"/>
      <c r="D48409" s="61"/>
    </row>
    <row r="48410" spans="2:4" x14ac:dyDescent="0.3">
      <c r="B48410" s="60"/>
      <c r="D48410" s="61"/>
    </row>
    <row r="48411" spans="2:4" x14ac:dyDescent="0.3">
      <c r="B48411" s="60"/>
      <c r="D48411" s="61"/>
    </row>
    <row r="48412" spans="2:4" x14ac:dyDescent="0.3">
      <c r="B48412" s="60"/>
      <c r="D48412" s="61"/>
    </row>
    <row r="48413" spans="2:4" x14ac:dyDescent="0.3">
      <c r="B48413" s="60"/>
      <c r="D48413" s="61"/>
    </row>
    <row r="48414" spans="2:4" x14ac:dyDescent="0.3">
      <c r="B48414" s="60"/>
      <c r="D48414" s="61"/>
    </row>
    <row r="48415" spans="2:4" x14ac:dyDescent="0.3">
      <c r="B48415" s="60"/>
      <c r="D48415" s="61"/>
    </row>
    <row r="48416" spans="2:4" x14ac:dyDescent="0.3">
      <c r="B48416" s="60"/>
      <c r="D48416" s="61"/>
    </row>
    <row r="48417" spans="2:4" x14ac:dyDescent="0.3">
      <c r="B48417" s="60"/>
      <c r="D48417" s="61"/>
    </row>
    <row r="48418" spans="2:4" x14ac:dyDescent="0.3">
      <c r="B48418" s="60"/>
      <c r="D48418" s="61"/>
    </row>
    <row r="48419" spans="2:4" x14ac:dyDescent="0.3">
      <c r="B48419" s="60"/>
      <c r="D48419" s="61"/>
    </row>
    <row r="48420" spans="2:4" x14ac:dyDescent="0.3">
      <c r="B48420" s="60"/>
      <c r="D48420" s="61"/>
    </row>
    <row r="48421" spans="2:4" x14ac:dyDescent="0.3">
      <c r="B48421" s="60"/>
      <c r="D48421" s="61"/>
    </row>
    <row r="48422" spans="2:4" x14ac:dyDescent="0.3">
      <c r="B48422" s="60"/>
      <c r="D48422" s="61"/>
    </row>
    <row r="48423" spans="2:4" x14ac:dyDescent="0.3">
      <c r="B48423" s="60"/>
      <c r="D48423" s="61"/>
    </row>
    <row r="48424" spans="2:4" x14ac:dyDescent="0.3">
      <c r="B48424" s="60"/>
      <c r="D48424" s="61"/>
    </row>
    <row r="48425" spans="2:4" x14ac:dyDescent="0.3">
      <c r="B48425" s="60"/>
      <c r="D48425" s="61"/>
    </row>
    <row r="48426" spans="2:4" x14ac:dyDescent="0.3">
      <c r="B48426" s="60"/>
      <c r="D48426" s="61"/>
    </row>
    <row r="48427" spans="2:4" x14ac:dyDescent="0.3">
      <c r="B48427" s="60"/>
      <c r="D48427" s="61"/>
    </row>
    <row r="48428" spans="2:4" x14ac:dyDescent="0.3">
      <c r="B48428" s="60"/>
      <c r="D48428" s="61"/>
    </row>
    <row r="48429" spans="2:4" x14ac:dyDescent="0.3">
      <c r="B48429" s="60"/>
      <c r="D48429" s="61"/>
    </row>
    <row r="48430" spans="2:4" x14ac:dyDescent="0.3">
      <c r="B48430" s="60"/>
      <c r="D48430" s="61"/>
    </row>
    <row r="48431" spans="2:4" x14ac:dyDescent="0.3">
      <c r="B48431" s="60"/>
      <c r="D48431" s="61"/>
    </row>
    <row r="48432" spans="2:4" x14ac:dyDescent="0.3">
      <c r="B48432" s="60"/>
      <c r="D48432" s="61"/>
    </row>
    <row r="48433" spans="2:4" x14ac:dyDescent="0.3">
      <c r="B48433" s="60"/>
      <c r="D48433" s="61"/>
    </row>
    <row r="48434" spans="2:4" x14ac:dyDescent="0.3">
      <c r="B48434" s="60"/>
      <c r="D48434" s="61"/>
    </row>
    <row r="48435" spans="2:4" x14ac:dyDescent="0.3">
      <c r="B48435" s="60"/>
      <c r="D48435" s="61"/>
    </row>
    <row r="48436" spans="2:4" x14ac:dyDescent="0.3">
      <c r="B48436" s="60"/>
      <c r="D48436" s="61"/>
    </row>
    <row r="48437" spans="2:4" x14ac:dyDescent="0.3">
      <c r="B48437" s="60"/>
      <c r="D48437" s="61"/>
    </row>
    <row r="48438" spans="2:4" x14ac:dyDescent="0.3">
      <c r="B48438" s="60"/>
      <c r="D48438" s="61"/>
    </row>
    <row r="48439" spans="2:4" x14ac:dyDescent="0.3">
      <c r="B48439" s="60"/>
      <c r="D48439" s="61"/>
    </row>
    <row r="48440" spans="2:4" x14ac:dyDescent="0.3">
      <c r="B48440" s="60"/>
      <c r="D48440" s="61"/>
    </row>
    <row r="48441" spans="2:4" x14ac:dyDescent="0.3">
      <c r="B48441" s="60"/>
      <c r="D48441" s="61"/>
    </row>
    <row r="48442" spans="2:4" x14ac:dyDescent="0.3">
      <c r="B48442" s="60"/>
      <c r="D48442" s="61"/>
    </row>
    <row r="48443" spans="2:4" x14ac:dyDescent="0.3">
      <c r="B48443" s="60"/>
      <c r="D48443" s="61"/>
    </row>
    <row r="48444" spans="2:4" x14ac:dyDescent="0.3">
      <c r="B48444" s="60"/>
      <c r="D48444" s="61"/>
    </row>
    <row r="48445" spans="2:4" x14ac:dyDescent="0.3">
      <c r="B48445" s="60"/>
      <c r="D48445" s="61"/>
    </row>
    <row r="48446" spans="2:4" x14ac:dyDescent="0.3">
      <c r="B48446" s="60"/>
      <c r="D48446" s="61"/>
    </row>
    <row r="48447" spans="2:4" x14ac:dyDescent="0.3">
      <c r="B48447" s="60"/>
      <c r="D48447" s="61"/>
    </row>
    <row r="48448" spans="2:4" x14ac:dyDescent="0.3">
      <c r="B48448" s="60"/>
      <c r="D48448" s="61"/>
    </row>
    <row r="48449" spans="2:4" x14ac:dyDescent="0.3">
      <c r="B48449" s="60"/>
      <c r="D48449" s="61"/>
    </row>
    <row r="48450" spans="2:4" x14ac:dyDescent="0.3">
      <c r="B48450" s="60"/>
      <c r="D48450" s="61"/>
    </row>
    <row r="48451" spans="2:4" x14ac:dyDescent="0.3">
      <c r="B48451" s="60"/>
      <c r="D48451" s="61"/>
    </row>
    <row r="48452" spans="2:4" x14ac:dyDescent="0.3">
      <c r="B48452" s="60"/>
      <c r="D48452" s="61"/>
    </row>
    <row r="48453" spans="2:4" x14ac:dyDescent="0.3">
      <c r="B48453" s="60"/>
      <c r="D48453" s="61"/>
    </row>
    <row r="48454" spans="2:4" x14ac:dyDescent="0.3">
      <c r="B48454" s="60"/>
      <c r="D48454" s="61"/>
    </row>
    <row r="48455" spans="2:4" x14ac:dyDescent="0.3">
      <c r="B48455" s="60"/>
      <c r="D48455" s="61"/>
    </row>
    <row r="48456" spans="2:4" x14ac:dyDescent="0.3">
      <c r="B48456" s="60"/>
      <c r="D48456" s="61"/>
    </row>
    <row r="48457" spans="2:4" x14ac:dyDescent="0.3">
      <c r="B48457" s="60"/>
      <c r="D48457" s="61"/>
    </row>
    <row r="48458" spans="2:4" x14ac:dyDescent="0.3">
      <c r="B48458" s="60"/>
      <c r="D48458" s="61"/>
    </row>
    <row r="48459" spans="2:4" x14ac:dyDescent="0.3">
      <c r="B48459" s="60"/>
      <c r="D48459" s="61"/>
    </row>
    <row r="48460" spans="2:4" x14ac:dyDescent="0.3">
      <c r="B48460" s="60"/>
      <c r="D48460" s="61"/>
    </row>
    <row r="48461" spans="2:4" x14ac:dyDescent="0.3">
      <c r="B48461" s="60"/>
      <c r="D48461" s="61"/>
    </row>
    <row r="48462" spans="2:4" x14ac:dyDescent="0.3">
      <c r="B48462" s="60"/>
      <c r="D48462" s="61"/>
    </row>
    <row r="48463" spans="2:4" x14ac:dyDescent="0.3">
      <c r="B48463" s="60"/>
      <c r="D48463" s="61"/>
    </row>
    <row r="48464" spans="2:4" x14ac:dyDescent="0.3">
      <c r="B48464" s="60"/>
      <c r="D48464" s="61"/>
    </row>
    <row r="48465" spans="2:4" x14ac:dyDescent="0.3">
      <c r="B48465" s="60"/>
      <c r="D48465" s="61"/>
    </row>
    <row r="48466" spans="2:4" x14ac:dyDescent="0.3">
      <c r="B48466" s="60"/>
      <c r="D48466" s="61"/>
    </row>
    <row r="48467" spans="2:4" x14ac:dyDescent="0.3">
      <c r="B48467" s="60"/>
      <c r="D48467" s="61"/>
    </row>
    <row r="48468" spans="2:4" x14ac:dyDescent="0.3">
      <c r="B48468" s="60"/>
      <c r="D48468" s="61"/>
    </row>
    <row r="48469" spans="2:4" x14ac:dyDescent="0.3">
      <c r="B48469" s="60"/>
      <c r="D48469" s="61"/>
    </row>
    <row r="48470" spans="2:4" x14ac:dyDescent="0.3">
      <c r="B48470" s="60"/>
      <c r="D48470" s="61"/>
    </row>
    <row r="48471" spans="2:4" x14ac:dyDescent="0.3">
      <c r="B48471" s="60"/>
      <c r="D48471" s="61"/>
    </row>
    <row r="48472" spans="2:4" x14ac:dyDescent="0.3">
      <c r="B48472" s="60"/>
      <c r="D48472" s="61"/>
    </row>
    <row r="48473" spans="2:4" x14ac:dyDescent="0.3">
      <c r="B48473" s="60"/>
      <c r="D48473" s="61"/>
    </row>
    <row r="48474" spans="2:4" x14ac:dyDescent="0.3">
      <c r="B48474" s="60"/>
      <c r="D48474" s="61"/>
    </row>
    <row r="48475" spans="2:4" x14ac:dyDescent="0.3">
      <c r="B48475" s="60"/>
      <c r="D48475" s="61"/>
    </row>
    <row r="48476" spans="2:4" x14ac:dyDescent="0.3">
      <c r="B48476" s="60"/>
      <c r="D48476" s="61"/>
    </row>
    <row r="48477" spans="2:4" x14ac:dyDescent="0.3">
      <c r="B48477" s="60"/>
      <c r="D48477" s="61"/>
    </row>
    <row r="48478" spans="2:4" x14ac:dyDescent="0.3">
      <c r="B48478" s="60"/>
      <c r="D48478" s="61"/>
    </row>
    <row r="48479" spans="2:4" x14ac:dyDescent="0.3">
      <c r="B48479" s="60"/>
      <c r="D48479" s="61"/>
    </row>
    <row r="48480" spans="2:4" x14ac:dyDescent="0.3">
      <c r="B48480" s="60"/>
      <c r="D48480" s="61"/>
    </row>
    <row r="48481" spans="2:5" x14ac:dyDescent="0.3">
      <c r="B48481" s="60"/>
      <c r="D48481" s="61"/>
    </row>
    <row r="48482" spans="2:5" x14ac:dyDescent="0.3">
      <c r="B48482" s="60"/>
      <c r="D48482" s="61"/>
    </row>
    <row r="48483" spans="2:5" x14ac:dyDescent="0.3">
      <c r="B48483" s="60"/>
      <c r="D48483" s="61"/>
    </row>
    <row r="48484" spans="2:5" x14ac:dyDescent="0.3">
      <c r="B48484" s="60"/>
      <c r="D48484" s="61"/>
    </row>
    <row r="48485" spans="2:5" x14ac:dyDescent="0.3">
      <c r="B48485" s="60"/>
      <c r="D48485" s="61"/>
    </row>
    <row r="48486" spans="2:5" x14ac:dyDescent="0.3">
      <c r="B48486" s="60"/>
      <c r="D48486" s="61"/>
    </row>
    <row r="48487" spans="2:5" x14ac:dyDescent="0.3">
      <c r="B48487" s="60"/>
      <c r="D48487" s="61"/>
    </row>
    <row r="48488" spans="2:5" x14ac:dyDescent="0.3">
      <c r="B48488" s="60"/>
      <c r="D48488" s="61"/>
    </row>
    <row r="48489" spans="2:5" x14ac:dyDescent="0.3">
      <c r="B48489" s="60"/>
      <c r="D48489" s="61"/>
    </row>
    <row r="48490" spans="2:5" x14ac:dyDescent="0.3">
      <c r="B48490" s="60"/>
      <c r="D48490" s="61"/>
    </row>
    <row r="48491" spans="2:5" x14ac:dyDescent="0.3">
      <c r="B48491" s="60"/>
      <c r="D48491" s="61"/>
    </row>
    <row r="48492" spans="2:5" x14ac:dyDescent="0.3">
      <c r="B48492" s="60"/>
      <c r="D48492" s="61"/>
    </row>
    <row r="48493" spans="2:5" x14ac:dyDescent="0.3">
      <c r="B48493" s="60"/>
      <c r="D48493" s="61"/>
    </row>
    <row r="48494" spans="2:5" x14ac:dyDescent="0.3">
      <c r="B48494" s="60"/>
      <c r="D48494" s="62"/>
      <c r="E48494" s="63"/>
    </row>
    <row r="48495" spans="2:5" x14ac:dyDescent="0.3">
      <c r="B48495" s="60"/>
      <c r="D48495" s="62"/>
      <c r="E48495" s="63"/>
    </row>
    <row r="48496" spans="2:5" x14ac:dyDescent="0.3">
      <c r="B48496" s="60"/>
      <c r="D48496" s="62"/>
      <c r="E48496" s="63"/>
    </row>
    <row r="48497" spans="2:5" x14ac:dyDescent="0.3">
      <c r="B48497" s="60"/>
      <c r="D48497" s="62"/>
      <c r="E48497" s="63"/>
    </row>
    <row r="48498" spans="2:5" x14ac:dyDescent="0.3">
      <c r="B48498" s="60"/>
      <c r="D48498" s="62"/>
      <c r="E48498" s="63"/>
    </row>
    <row r="48499" spans="2:5" x14ac:dyDescent="0.3">
      <c r="B48499" s="60"/>
      <c r="D48499" s="62"/>
      <c r="E48499" s="63"/>
    </row>
    <row r="48500" spans="2:5" x14ac:dyDescent="0.3">
      <c r="B48500" s="60"/>
      <c r="D48500" s="62"/>
      <c r="E48500" s="63"/>
    </row>
    <row r="48501" spans="2:5" x14ac:dyDescent="0.3">
      <c r="B48501" s="60"/>
      <c r="D48501" s="62"/>
      <c r="E48501" s="63"/>
    </row>
    <row r="48502" spans="2:5" x14ac:dyDescent="0.3">
      <c r="B48502" s="60"/>
      <c r="D48502" s="62"/>
      <c r="E48502" s="63"/>
    </row>
    <row r="48503" spans="2:5" x14ac:dyDescent="0.3">
      <c r="B48503" s="60"/>
      <c r="D48503" s="62"/>
      <c r="E48503" s="63"/>
    </row>
    <row r="48504" spans="2:5" x14ac:dyDescent="0.3">
      <c r="B48504" s="60"/>
      <c r="D48504" s="62"/>
      <c r="E48504" s="63"/>
    </row>
    <row r="48505" spans="2:5" x14ac:dyDescent="0.3">
      <c r="B48505" s="60"/>
      <c r="D48505" s="62"/>
      <c r="E48505" s="63"/>
    </row>
    <row r="48506" spans="2:5" x14ac:dyDescent="0.3">
      <c r="B48506" s="60"/>
      <c r="D48506" s="62"/>
      <c r="E48506" s="63"/>
    </row>
    <row r="48507" spans="2:5" x14ac:dyDescent="0.3">
      <c r="B48507" s="60"/>
      <c r="D48507" s="62"/>
      <c r="E48507" s="63"/>
    </row>
    <row r="48508" spans="2:5" x14ac:dyDescent="0.3">
      <c r="B48508" s="60"/>
      <c r="D48508" s="62"/>
      <c r="E48508" s="63"/>
    </row>
    <row r="48509" spans="2:5" x14ac:dyDescent="0.3">
      <c r="B48509" s="60"/>
      <c r="D48509" s="62"/>
      <c r="E48509" s="63"/>
    </row>
    <row r="48510" spans="2:5" x14ac:dyDescent="0.3">
      <c r="B48510" s="60"/>
      <c r="D48510" s="62"/>
      <c r="E48510" s="63"/>
    </row>
    <row r="48511" spans="2:5" x14ac:dyDescent="0.3">
      <c r="B48511" s="60"/>
      <c r="D48511" s="62"/>
      <c r="E48511" s="63"/>
    </row>
    <row r="48512" spans="2:5" x14ac:dyDescent="0.3">
      <c r="B48512" s="60"/>
      <c r="D48512" s="62"/>
      <c r="E48512" s="63"/>
    </row>
    <row r="48513" spans="2:5" x14ac:dyDescent="0.3">
      <c r="B48513" s="60"/>
      <c r="D48513" s="62"/>
      <c r="E48513" s="63"/>
    </row>
    <row r="48514" spans="2:5" x14ac:dyDescent="0.3">
      <c r="B48514" s="60"/>
      <c r="D48514" s="61"/>
    </row>
    <row r="48515" spans="2:5" x14ac:dyDescent="0.3">
      <c r="B48515" s="60"/>
      <c r="D48515" s="61"/>
    </row>
    <row r="48516" spans="2:5" x14ac:dyDescent="0.3">
      <c r="B48516" s="60"/>
      <c r="D48516" s="61"/>
    </row>
    <row r="48517" spans="2:5" x14ac:dyDescent="0.3">
      <c r="B48517" s="60"/>
      <c r="D48517" s="61"/>
    </row>
    <row r="48518" spans="2:5" x14ac:dyDescent="0.3">
      <c r="B48518" s="60"/>
      <c r="D48518" s="61"/>
    </row>
    <row r="48519" spans="2:5" x14ac:dyDescent="0.3">
      <c r="B48519" s="60"/>
      <c r="D48519" s="61"/>
    </row>
    <row r="48520" spans="2:5" x14ac:dyDescent="0.3">
      <c r="B48520" s="60"/>
      <c r="D48520" s="61"/>
    </row>
    <row r="48521" spans="2:5" x14ac:dyDescent="0.3">
      <c r="B48521" s="60"/>
      <c r="D48521" s="61"/>
    </row>
    <row r="48522" spans="2:5" x14ac:dyDescent="0.3">
      <c r="B48522" s="60"/>
      <c r="D48522" s="61"/>
    </row>
    <row r="48523" spans="2:5" x14ac:dyDescent="0.3">
      <c r="B48523" s="60"/>
      <c r="D48523" s="61"/>
    </row>
    <row r="48524" spans="2:5" x14ac:dyDescent="0.3">
      <c r="B48524" s="60"/>
      <c r="D48524" s="61"/>
    </row>
    <row r="48525" spans="2:5" x14ac:dyDescent="0.3">
      <c r="B48525" s="60"/>
      <c r="D48525" s="61"/>
    </row>
    <row r="48526" spans="2:5" x14ac:dyDescent="0.3">
      <c r="B48526" s="60"/>
      <c r="D48526" s="61"/>
    </row>
    <row r="48527" spans="2:5" x14ac:dyDescent="0.3">
      <c r="B48527" s="60"/>
      <c r="D48527" s="61"/>
    </row>
    <row r="48528" spans="2:5" x14ac:dyDescent="0.3">
      <c r="B48528" s="60"/>
      <c r="D48528" s="61"/>
    </row>
    <row r="48529" spans="2:4" x14ac:dyDescent="0.3">
      <c r="B48529" s="60"/>
      <c r="D48529" s="61"/>
    </row>
    <row r="48530" spans="2:4" x14ac:dyDescent="0.3">
      <c r="B48530" s="60"/>
      <c r="D48530" s="61"/>
    </row>
    <row r="48531" spans="2:4" x14ac:dyDescent="0.3">
      <c r="B48531" s="60"/>
      <c r="D48531" s="61"/>
    </row>
    <row r="48532" spans="2:4" x14ac:dyDescent="0.3">
      <c r="B48532" s="60"/>
      <c r="D48532" s="61"/>
    </row>
    <row r="48533" spans="2:4" x14ac:dyDescent="0.3">
      <c r="B48533" s="60"/>
      <c r="D48533" s="61"/>
    </row>
    <row r="48534" spans="2:4" x14ac:dyDescent="0.3">
      <c r="B48534" s="60"/>
      <c r="D48534" s="61"/>
    </row>
    <row r="48535" spans="2:4" x14ac:dyDescent="0.3">
      <c r="B48535" s="60"/>
      <c r="D48535" s="61"/>
    </row>
    <row r="48536" spans="2:4" x14ac:dyDescent="0.3">
      <c r="B48536" s="60"/>
      <c r="D48536" s="61"/>
    </row>
    <row r="48537" spans="2:4" x14ac:dyDescent="0.3">
      <c r="B48537" s="60"/>
      <c r="D48537" s="61"/>
    </row>
    <row r="48538" spans="2:4" x14ac:dyDescent="0.3">
      <c r="B48538" s="60"/>
      <c r="D48538" s="61"/>
    </row>
    <row r="48539" spans="2:4" x14ac:dyDescent="0.3">
      <c r="B48539" s="60"/>
      <c r="D48539" s="61"/>
    </row>
    <row r="48540" spans="2:4" x14ac:dyDescent="0.3">
      <c r="B48540" s="60"/>
      <c r="D48540" s="61"/>
    </row>
    <row r="48541" spans="2:4" x14ac:dyDescent="0.3">
      <c r="B48541" s="60"/>
      <c r="D48541" s="61"/>
    </row>
    <row r="48542" spans="2:4" x14ac:dyDescent="0.3">
      <c r="B48542" s="60"/>
      <c r="D48542" s="61"/>
    </row>
    <row r="48543" spans="2:4" x14ac:dyDescent="0.3">
      <c r="B48543" s="60"/>
      <c r="D48543" s="61"/>
    </row>
    <row r="48544" spans="2:4" x14ac:dyDescent="0.3">
      <c r="B48544" s="60"/>
      <c r="D48544" s="61"/>
    </row>
    <row r="48545" spans="2:4" x14ac:dyDescent="0.3">
      <c r="B48545" s="60"/>
      <c r="D48545" s="61"/>
    </row>
    <row r="48546" spans="2:4" x14ac:dyDescent="0.3">
      <c r="B48546" s="60"/>
      <c r="D48546" s="61"/>
    </row>
    <row r="48547" spans="2:4" x14ac:dyDescent="0.3">
      <c r="B48547" s="60"/>
      <c r="D48547" s="61"/>
    </row>
    <row r="48548" spans="2:4" x14ac:dyDescent="0.3">
      <c r="B48548" s="60"/>
      <c r="D48548" s="61"/>
    </row>
    <row r="48549" spans="2:4" x14ac:dyDescent="0.3">
      <c r="B48549" s="60"/>
      <c r="D48549" s="61"/>
    </row>
    <row r="48550" spans="2:4" x14ac:dyDescent="0.3">
      <c r="B48550" s="60"/>
      <c r="D48550" s="61"/>
    </row>
    <row r="48551" spans="2:4" x14ac:dyDescent="0.3">
      <c r="B48551" s="60"/>
      <c r="D48551" s="61"/>
    </row>
    <row r="48552" spans="2:4" x14ac:dyDescent="0.3">
      <c r="B48552" s="60"/>
      <c r="D48552" s="61"/>
    </row>
    <row r="48553" spans="2:4" x14ac:dyDescent="0.3">
      <c r="B48553" s="60"/>
      <c r="D48553" s="61"/>
    </row>
    <row r="48554" spans="2:4" x14ac:dyDescent="0.3">
      <c r="B48554" s="60"/>
      <c r="D48554" s="61"/>
    </row>
    <row r="48555" spans="2:4" x14ac:dyDescent="0.3">
      <c r="B48555" s="60"/>
      <c r="D48555" s="61"/>
    </row>
    <row r="48556" spans="2:4" x14ac:dyDescent="0.3">
      <c r="B48556" s="60"/>
      <c r="D48556" s="61"/>
    </row>
    <row r="48557" spans="2:4" x14ac:dyDescent="0.3">
      <c r="B48557" s="60"/>
      <c r="D48557" s="61"/>
    </row>
    <row r="48558" spans="2:4" x14ac:dyDescent="0.3">
      <c r="B48558" s="60"/>
      <c r="D48558" s="61"/>
    </row>
    <row r="48559" spans="2:4" x14ac:dyDescent="0.3">
      <c r="B48559" s="60"/>
      <c r="D48559" s="61"/>
    </row>
    <row r="48560" spans="2:4" x14ac:dyDescent="0.3">
      <c r="B48560" s="60"/>
      <c r="D48560" s="61"/>
    </row>
    <row r="48561" spans="2:4" x14ac:dyDescent="0.3">
      <c r="B48561" s="60"/>
      <c r="D48561" s="61"/>
    </row>
    <row r="48562" spans="2:4" x14ac:dyDescent="0.3">
      <c r="B48562" s="60"/>
      <c r="D48562" s="61"/>
    </row>
    <row r="48563" spans="2:4" x14ac:dyDescent="0.3">
      <c r="B48563" s="60"/>
      <c r="D48563" s="61"/>
    </row>
    <row r="48564" spans="2:4" x14ac:dyDescent="0.3">
      <c r="B48564" s="60"/>
      <c r="D48564" s="61"/>
    </row>
    <row r="48565" spans="2:4" x14ac:dyDescent="0.3">
      <c r="B48565" s="60"/>
      <c r="D48565" s="61"/>
    </row>
    <row r="48566" spans="2:4" x14ac:dyDescent="0.3">
      <c r="B48566" s="60"/>
      <c r="D48566" s="61"/>
    </row>
    <row r="48567" spans="2:4" x14ac:dyDescent="0.3">
      <c r="B48567" s="60"/>
      <c r="D48567" s="61"/>
    </row>
    <row r="48568" spans="2:4" x14ac:dyDescent="0.3">
      <c r="B48568" s="60"/>
      <c r="D48568" s="61"/>
    </row>
    <row r="48569" spans="2:4" x14ac:dyDescent="0.3">
      <c r="B48569" s="60"/>
      <c r="D48569" s="61"/>
    </row>
    <row r="48570" spans="2:4" x14ac:dyDescent="0.3">
      <c r="B48570" s="60"/>
      <c r="D48570" s="61"/>
    </row>
    <row r="48571" spans="2:4" x14ac:dyDescent="0.3">
      <c r="B48571" s="60"/>
      <c r="D48571" s="61"/>
    </row>
    <row r="48572" spans="2:4" x14ac:dyDescent="0.3">
      <c r="B48572" s="60"/>
      <c r="D48572" s="61"/>
    </row>
    <row r="48573" spans="2:4" x14ac:dyDescent="0.3">
      <c r="B48573" s="60"/>
      <c r="D48573" s="61"/>
    </row>
    <row r="48574" spans="2:4" x14ac:dyDescent="0.3">
      <c r="B48574" s="60"/>
      <c r="D48574" s="61"/>
    </row>
    <row r="48575" spans="2:4" x14ac:dyDescent="0.3">
      <c r="B48575" s="60"/>
      <c r="D48575" s="61"/>
    </row>
    <row r="48576" spans="2:4" x14ac:dyDescent="0.3">
      <c r="B48576" s="60"/>
      <c r="D48576" s="61"/>
    </row>
    <row r="48577" spans="2:4" x14ac:dyDescent="0.3">
      <c r="B48577" s="60"/>
      <c r="D48577" s="61"/>
    </row>
    <row r="48578" spans="2:4" x14ac:dyDescent="0.3">
      <c r="B48578" s="60"/>
      <c r="D48578" s="61"/>
    </row>
    <row r="48579" spans="2:4" x14ac:dyDescent="0.3">
      <c r="B48579" s="60"/>
      <c r="D48579" s="61"/>
    </row>
    <row r="48580" spans="2:4" x14ac:dyDescent="0.3">
      <c r="B48580" s="60"/>
      <c r="D48580" s="61"/>
    </row>
    <row r="48581" spans="2:4" x14ac:dyDescent="0.3">
      <c r="B48581" s="60"/>
      <c r="D48581" s="61"/>
    </row>
    <row r="48582" spans="2:4" x14ac:dyDescent="0.3">
      <c r="B48582" s="60"/>
      <c r="D48582" s="61"/>
    </row>
    <row r="48583" spans="2:4" x14ac:dyDescent="0.3">
      <c r="B48583" s="60"/>
      <c r="D48583" s="61"/>
    </row>
    <row r="48584" spans="2:4" x14ac:dyDescent="0.3">
      <c r="B48584" s="60"/>
      <c r="D48584" s="61"/>
    </row>
    <row r="48585" spans="2:4" x14ac:dyDescent="0.3">
      <c r="B48585" s="60"/>
      <c r="D48585" s="61"/>
    </row>
    <row r="48586" spans="2:4" x14ac:dyDescent="0.3">
      <c r="B48586" s="60"/>
      <c r="D48586" s="61"/>
    </row>
    <row r="48587" spans="2:4" x14ac:dyDescent="0.3">
      <c r="B48587" s="60"/>
      <c r="D48587" s="61"/>
    </row>
    <row r="48588" spans="2:4" x14ac:dyDescent="0.3">
      <c r="B48588" s="60"/>
      <c r="D48588" s="61"/>
    </row>
    <row r="48589" spans="2:4" x14ac:dyDescent="0.3">
      <c r="B48589" s="60"/>
      <c r="D48589" s="61"/>
    </row>
    <row r="48590" spans="2:4" x14ac:dyDescent="0.3">
      <c r="B48590" s="60"/>
      <c r="D48590" s="61"/>
    </row>
    <row r="48591" spans="2:4" x14ac:dyDescent="0.3">
      <c r="B48591" s="60"/>
      <c r="D48591" s="61"/>
    </row>
    <row r="48592" spans="2:4" x14ac:dyDescent="0.3">
      <c r="B48592" s="60"/>
      <c r="D48592" s="61"/>
    </row>
    <row r="48593" spans="2:4" x14ac:dyDescent="0.3">
      <c r="B48593" s="60"/>
      <c r="D48593" s="61"/>
    </row>
    <row r="48594" spans="2:4" x14ac:dyDescent="0.3">
      <c r="B48594" s="60"/>
      <c r="D48594" s="61"/>
    </row>
    <row r="48595" spans="2:4" x14ac:dyDescent="0.3">
      <c r="B48595" s="60"/>
      <c r="D48595" s="61"/>
    </row>
    <row r="48596" spans="2:4" x14ac:dyDescent="0.3">
      <c r="B48596" s="60"/>
      <c r="D48596" s="61"/>
    </row>
    <row r="48597" spans="2:4" x14ac:dyDescent="0.3">
      <c r="B48597" s="60"/>
      <c r="D48597" s="61"/>
    </row>
    <row r="48598" spans="2:4" x14ac:dyDescent="0.3">
      <c r="B48598" s="60"/>
      <c r="D48598" s="61"/>
    </row>
    <row r="48599" spans="2:4" x14ac:dyDescent="0.3">
      <c r="B48599" s="60"/>
      <c r="D48599" s="61"/>
    </row>
    <row r="48600" spans="2:4" x14ac:dyDescent="0.3">
      <c r="B48600" s="60"/>
      <c r="D48600" s="61"/>
    </row>
    <row r="48601" spans="2:4" x14ac:dyDescent="0.3">
      <c r="B48601" s="60"/>
      <c r="D48601" s="61"/>
    </row>
    <row r="48602" spans="2:4" x14ac:dyDescent="0.3">
      <c r="B48602" s="60"/>
      <c r="D48602" s="61"/>
    </row>
    <row r="48603" spans="2:4" x14ac:dyDescent="0.3">
      <c r="B48603" s="60"/>
      <c r="D48603" s="61"/>
    </row>
    <row r="48604" spans="2:4" x14ac:dyDescent="0.3">
      <c r="B48604" s="60"/>
      <c r="D48604" s="61"/>
    </row>
    <row r="48605" spans="2:4" x14ac:dyDescent="0.3">
      <c r="B48605" s="60"/>
      <c r="D48605" s="61"/>
    </row>
    <row r="48606" spans="2:4" x14ac:dyDescent="0.3">
      <c r="B48606" s="60"/>
      <c r="D48606" s="61"/>
    </row>
    <row r="48607" spans="2:4" x14ac:dyDescent="0.3">
      <c r="B48607" s="60"/>
      <c r="D48607" s="61"/>
    </row>
    <row r="48608" spans="2:4" x14ac:dyDescent="0.3">
      <c r="B48608" s="60"/>
      <c r="D48608" s="61"/>
    </row>
    <row r="48609" spans="2:4" x14ac:dyDescent="0.3">
      <c r="B48609" s="60"/>
      <c r="D48609" s="61"/>
    </row>
    <row r="48610" spans="2:4" x14ac:dyDescent="0.3">
      <c r="B48610" s="60"/>
      <c r="D48610" s="61"/>
    </row>
    <row r="48611" spans="2:4" x14ac:dyDescent="0.3">
      <c r="B48611" s="60"/>
      <c r="D48611" s="61"/>
    </row>
    <row r="48612" spans="2:4" x14ac:dyDescent="0.3">
      <c r="B48612" s="60"/>
      <c r="D48612" s="61"/>
    </row>
    <row r="48613" spans="2:4" x14ac:dyDescent="0.3">
      <c r="B48613" s="60"/>
      <c r="D48613" s="61"/>
    </row>
    <row r="48614" spans="2:4" x14ac:dyDescent="0.3">
      <c r="B48614" s="60"/>
      <c r="D48614" s="61"/>
    </row>
    <row r="48615" spans="2:4" x14ac:dyDescent="0.3">
      <c r="B48615" s="60"/>
      <c r="D48615" s="61"/>
    </row>
    <row r="48616" spans="2:4" x14ac:dyDescent="0.3">
      <c r="B48616" s="60"/>
      <c r="D48616" s="61"/>
    </row>
    <row r="48617" spans="2:4" x14ac:dyDescent="0.3">
      <c r="B48617" s="60"/>
      <c r="D48617" s="61"/>
    </row>
    <row r="48618" spans="2:4" x14ac:dyDescent="0.3">
      <c r="B48618" s="60"/>
      <c r="D48618" s="61"/>
    </row>
    <row r="48619" spans="2:4" x14ac:dyDescent="0.3">
      <c r="B48619" s="60"/>
      <c r="D48619" s="61"/>
    </row>
    <row r="48620" spans="2:4" x14ac:dyDescent="0.3">
      <c r="B48620" s="60"/>
      <c r="D48620" s="61"/>
    </row>
    <row r="48621" spans="2:4" x14ac:dyDescent="0.3">
      <c r="B48621" s="60"/>
      <c r="D48621" s="61"/>
    </row>
    <row r="48622" spans="2:4" x14ac:dyDescent="0.3">
      <c r="B48622" s="60"/>
      <c r="D48622" s="61"/>
    </row>
    <row r="48623" spans="2:4" x14ac:dyDescent="0.3">
      <c r="B48623" s="60"/>
      <c r="D48623" s="61"/>
    </row>
    <row r="48624" spans="2:4" x14ac:dyDescent="0.3">
      <c r="B48624" s="60"/>
      <c r="D48624" s="61"/>
    </row>
    <row r="48625" spans="2:4" x14ac:dyDescent="0.3">
      <c r="B48625" s="60"/>
      <c r="D48625" s="61"/>
    </row>
    <row r="48626" spans="2:4" x14ac:dyDescent="0.3">
      <c r="B48626" s="60"/>
      <c r="D48626" s="61"/>
    </row>
    <row r="48627" spans="2:4" x14ac:dyDescent="0.3">
      <c r="B48627" s="60"/>
      <c r="D48627" s="61"/>
    </row>
    <row r="48628" spans="2:4" x14ac:dyDescent="0.3">
      <c r="B48628" s="60"/>
      <c r="D48628" s="61"/>
    </row>
    <row r="48629" spans="2:4" x14ac:dyDescent="0.3">
      <c r="B48629" s="60"/>
      <c r="D48629" s="61"/>
    </row>
    <row r="48630" spans="2:4" x14ac:dyDescent="0.3">
      <c r="B48630" s="60"/>
      <c r="D48630" s="61"/>
    </row>
    <row r="48631" spans="2:4" x14ac:dyDescent="0.3">
      <c r="B48631" s="60"/>
      <c r="D48631" s="61"/>
    </row>
    <row r="48632" spans="2:4" x14ac:dyDescent="0.3">
      <c r="B48632" s="60"/>
      <c r="D48632" s="61"/>
    </row>
    <row r="48633" spans="2:4" x14ac:dyDescent="0.3">
      <c r="B48633" s="60"/>
      <c r="D48633" s="61"/>
    </row>
    <row r="48634" spans="2:4" x14ac:dyDescent="0.3">
      <c r="B48634" s="60"/>
      <c r="D48634" s="61"/>
    </row>
    <row r="48635" spans="2:4" x14ac:dyDescent="0.3">
      <c r="B48635" s="60"/>
      <c r="D48635" s="61"/>
    </row>
    <row r="48636" spans="2:4" x14ac:dyDescent="0.3">
      <c r="B48636" s="60"/>
      <c r="D48636" s="61"/>
    </row>
    <row r="48637" spans="2:4" x14ac:dyDescent="0.3">
      <c r="B48637" s="60"/>
      <c r="D48637" s="61"/>
    </row>
    <row r="48638" spans="2:4" x14ac:dyDescent="0.3">
      <c r="B48638" s="60"/>
      <c r="D48638" s="61"/>
    </row>
    <row r="48639" spans="2:4" x14ac:dyDescent="0.3">
      <c r="B48639" s="60"/>
      <c r="D48639" s="61"/>
    </row>
    <row r="48640" spans="2:4" x14ac:dyDescent="0.3">
      <c r="B48640" s="60"/>
      <c r="D48640" s="61"/>
    </row>
    <row r="48641" spans="2:4" x14ac:dyDescent="0.3">
      <c r="B48641" s="60"/>
      <c r="D48641" s="61"/>
    </row>
    <row r="48642" spans="2:4" x14ac:dyDescent="0.3">
      <c r="B48642" s="60"/>
      <c r="D48642" s="61"/>
    </row>
    <row r="48643" spans="2:4" x14ac:dyDescent="0.3">
      <c r="B48643" s="60"/>
      <c r="D48643" s="61"/>
    </row>
    <row r="48644" spans="2:4" x14ac:dyDescent="0.3">
      <c r="B48644" s="60"/>
      <c r="D48644" s="61"/>
    </row>
    <row r="48645" spans="2:4" x14ac:dyDescent="0.3">
      <c r="B48645" s="60"/>
      <c r="D48645" s="61"/>
    </row>
    <row r="48646" spans="2:4" x14ac:dyDescent="0.3">
      <c r="B48646" s="60"/>
      <c r="D48646" s="61"/>
    </row>
    <row r="48647" spans="2:4" x14ac:dyDescent="0.3">
      <c r="B48647" s="60"/>
      <c r="D48647" s="61"/>
    </row>
    <row r="48648" spans="2:4" x14ac:dyDescent="0.3">
      <c r="B48648" s="60"/>
      <c r="D48648" s="61"/>
    </row>
    <row r="48649" spans="2:4" x14ac:dyDescent="0.3">
      <c r="B48649" s="60"/>
      <c r="D48649" s="61"/>
    </row>
    <row r="48650" spans="2:4" x14ac:dyDescent="0.3">
      <c r="B48650" s="60"/>
      <c r="D48650" s="61"/>
    </row>
    <row r="48651" spans="2:4" x14ac:dyDescent="0.3">
      <c r="B48651" s="60"/>
      <c r="D48651" s="61"/>
    </row>
    <row r="48652" spans="2:4" x14ac:dyDescent="0.3">
      <c r="B48652" s="60"/>
      <c r="D48652" s="61"/>
    </row>
    <row r="48653" spans="2:4" x14ac:dyDescent="0.3">
      <c r="B48653" s="60"/>
      <c r="D48653" s="61"/>
    </row>
    <row r="48654" spans="2:4" x14ac:dyDescent="0.3">
      <c r="B48654" s="60"/>
      <c r="D48654" s="61"/>
    </row>
    <row r="48655" spans="2:4" x14ac:dyDescent="0.3">
      <c r="B48655" s="60"/>
      <c r="D48655" s="61"/>
    </row>
    <row r="48656" spans="2:4" x14ac:dyDescent="0.3">
      <c r="B48656" s="60"/>
      <c r="D48656" s="61"/>
    </row>
    <row r="48657" spans="2:4" x14ac:dyDescent="0.3">
      <c r="B48657" s="60"/>
      <c r="D48657" s="61"/>
    </row>
    <row r="48658" spans="2:4" x14ac:dyDescent="0.3">
      <c r="B48658" s="60"/>
      <c r="D48658" s="61"/>
    </row>
    <row r="48659" spans="2:4" x14ac:dyDescent="0.3">
      <c r="B48659" s="60"/>
      <c r="D48659" s="61"/>
    </row>
    <row r="48660" spans="2:4" x14ac:dyDescent="0.3">
      <c r="B48660" s="60"/>
      <c r="D48660" s="61"/>
    </row>
    <row r="48661" spans="2:4" x14ac:dyDescent="0.3">
      <c r="B48661" s="60"/>
      <c r="D48661" s="61"/>
    </row>
    <row r="48662" spans="2:4" x14ac:dyDescent="0.3">
      <c r="B48662" s="60"/>
      <c r="D48662" s="61"/>
    </row>
    <row r="48663" spans="2:4" x14ac:dyDescent="0.3">
      <c r="B48663" s="60"/>
      <c r="D48663" s="61"/>
    </row>
    <row r="48664" spans="2:4" x14ac:dyDescent="0.3">
      <c r="B48664" s="60"/>
      <c r="D48664" s="61"/>
    </row>
    <row r="48665" spans="2:4" x14ac:dyDescent="0.3">
      <c r="B48665" s="60"/>
      <c r="D48665" s="61"/>
    </row>
    <row r="48666" spans="2:4" x14ac:dyDescent="0.3">
      <c r="B48666" s="60"/>
      <c r="D48666" s="61"/>
    </row>
    <row r="48667" spans="2:4" x14ac:dyDescent="0.3">
      <c r="B48667" s="60"/>
      <c r="D48667" s="61"/>
    </row>
    <row r="48668" spans="2:4" x14ac:dyDescent="0.3">
      <c r="B48668" s="60"/>
      <c r="D48668" s="61"/>
    </row>
    <row r="48669" spans="2:4" x14ac:dyDescent="0.3">
      <c r="B48669" s="60"/>
      <c r="D48669" s="61"/>
    </row>
    <row r="48670" spans="2:4" x14ac:dyDescent="0.3">
      <c r="B48670" s="60"/>
      <c r="D48670" s="61"/>
    </row>
    <row r="48671" spans="2:4" x14ac:dyDescent="0.3">
      <c r="B48671" s="60"/>
      <c r="D48671" s="61"/>
    </row>
    <row r="48672" spans="2:4" x14ac:dyDescent="0.3">
      <c r="B48672" s="60"/>
      <c r="D48672" s="61"/>
    </row>
    <row r="48673" spans="2:4" x14ac:dyDescent="0.3">
      <c r="B48673" s="60"/>
      <c r="D48673" s="61"/>
    </row>
    <row r="48674" spans="2:4" x14ac:dyDescent="0.3">
      <c r="B48674" s="60"/>
      <c r="D48674" s="61"/>
    </row>
    <row r="48675" spans="2:4" x14ac:dyDescent="0.3">
      <c r="B48675" s="60"/>
      <c r="D48675" s="61"/>
    </row>
    <row r="48676" spans="2:4" x14ac:dyDescent="0.3">
      <c r="B48676" s="60"/>
      <c r="D48676" s="61"/>
    </row>
    <row r="48677" spans="2:4" x14ac:dyDescent="0.3">
      <c r="B48677" s="60"/>
      <c r="D48677" s="61"/>
    </row>
    <row r="48678" spans="2:4" x14ac:dyDescent="0.3">
      <c r="B48678" s="60"/>
      <c r="D48678" s="61"/>
    </row>
    <row r="48679" spans="2:4" x14ac:dyDescent="0.3">
      <c r="B48679" s="60"/>
      <c r="D48679" s="61"/>
    </row>
    <row r="48680" spans="2:4" x14ac:dyDescent="0.3">
      <c r="B48680" s="60"/>
      <c r="D48680" s="61"/>
    </row>
    <row r="48681" spans="2:4" x14ac:dyDescent="0.3">
      <c r="B48681" s="60"/>
      <c r="D48681" s="61"/>
    </row>
    <row r="48682" spans="2:4" x14ac:dyDescent="0.3">
      <c r="B48682" s="60"/>
      <c r="D48682" s="61"/>
    </row>
    <row r="48683" spans="2:4" x14ac:dyDescent="0.3">
      <c r="B48683" s="60"/>
      <c r="D48683" s="61"/>
    </row>
    <row r="48684" spans="2:4" x14ac:dyDescent="0.3">
      <c r="B48684" s="60"/>
      <c r="D48684" s="61"/>
    </row>
    <row r="48685" spans="2:4" x14ac:dyDescent="0.3">
      <c r="B48685" s="60"/>
      <c r="D48685" s="61"/>
    </row>
    <row r="48686" spans="2:4" x14ac:dyDescent="0.3">
      <c r="B48686" s="60"/>
      <c r="D48686" s="61"/>
    </row>
    <row r="48687" spans="2:4" x14ac:dyDescent="0.3">
      <c r="B48687" s="60"/>
      <c r="D48687" s="61"/>
    </row>
    <row r="48688" spans="2:4" x14ac:dyDescent="0.3">
      <c r="B48688" s="60"/>
      <c r="D48688" s="61"/>
    </row>
    <row r="48689" spans="2:4" x14ac:dyDescent="0.3">
      <c r="B48689" s="60"/>
      <c r="D48689" s="61"/>
    </row>
    <row r="48690" spans="2:4" x14ac:dyDescent="0.3">
      <c r="B48690" s="60"/>
      <c r="D48690" s="61"/>
    </row>
    <row r="48691" spans="2:4" x14ac:dyDescent="0.3">
      <c r="B48691" s="60"/>
      <c r="D48691" s="61"/>
    </row>
    <row r="48692" spans="2:4" x14ac:dyDescent="0.3">
      <c r="B48692" s="60"/>
      <c r="D48692" s="61"/>
    </row>
    <row r="48693" spans="2:4" x14ac:dyDescent="0.3">
      <c r="B48693" s="60"/>
      <c r="D48693" s="61"/>
    </row>
    <row r="48694" spans="2:4" x14ac:dyDescent="0.3">
      <c r="B48694" s="60"/>
      <c r="D48694" s="61"/>
    </row>
    <row r="48695" spans="2:4" x14ac:dyDescent="0.3">
      <c r="B48695" s="60"/>
      <c r="D48695" s="61"/>
    </row>
    <row r="48696" spans="2:4" x14ac:dyDescent="0.3">
      <c r="B48696" s="60"/>
      <c r="D48696" s="61"/>
    </row>
    <row r="48697" spans="2:4" x14ac:dyDescent="0.3">
      <c r="B48697" s="60"/>
      <c r="D48697" s="61"/>
    </row>
    <row r="48698" spans="2:4" x14ac:dyDescent="0.3">
      <c r="B48698" s="60"/>
      <c r="D48698" s="61"/>
    </row>
    <row r="48699" spans="2:4" x14ac:dyDescent="0.3">
      <c r="B48699" s="60"/>
      <c r="D48699" s="61"/>
    </row>
    <row r="48700" spans="2:4" x14ac:dyDescent="0.3">
      <c r="B48700" s="60"/>
      <c r="D48700" s="61"/>
    </row>
    <row r="48701" spans="2:4" x14ac:dyDescent="0.3">
      <c r="B48701" s="60"/>
      <c r="D48701" s="61"/>
    </row>
    <row r="48702" spans="2:4" x14ac:dyDescent="0.3">
      <c r="B48702" s="60"/>
      <c r="D48702" s="61"/>
    </row>
    <row r="48703" spans="2:4" x14ac:dyDescent="0.3">
      <c r="B48703" s="60"/>
      <c r="D48703" s="61"/>
    </row>
    <row r="48704" spans="2:4" x14ac:dyDescent="0.3">
      <c r="B48704" s="60"/>
      <c r="D48704" s="61"/>
    </row>
    <row r="48705" spans="2:4" x14ac:dyDescent="0.3">
      <c r="B48705" s="60"/>
      <c r="D48705" s="61"/>
    </row>
    <row r="48706" spans="2:4" x14ac:dyDescent="0.3">
      <c r="B48706" s="60"/>
      <c r="D48706" s="61"/>
    </row>
    <row r="48707" spans="2:4" x14ac:dyDescent="0.3">
      <c r="B48707" s="60"/>
      <c r="D48707" s="61"/>
    </row>
    <row r="48708" spans="2:4" x14ac:dyDescent="0.3">
      <c r="B48708" s="60"/>
      <c r="D48708" s="61"/>
    </row>
    <row r="48709" spans="2:4" x14ac:dyDescent="0.3">
      <c r="B48709" s="60"/>
      <c r="D48709" s="61"/>
    </row>
    <row r="48710" spans="2:4" x14ac:dyDescent="0.3">
      <c r="B48710" s="60"/>
      <c r="D48710" s="61"/>
    </row>
    <row r="48711" spans="2:4" x14ac:dyDescent="0.3">
      <c r="B48711" s="60"/>
      <c r="D48711" s="61"/>
    </row>
    <row r="48712" spans="2:4" x14ac:dyDescent="0.3">
      <c r="B48712" s="60"/>
      <c r="D48712" s="61"/>
    </row>
    <row r="48713" spans="2:4" x14ac:dyDescent="0.3">
      <c r="B48713" s="60"/>
      <c r="D48713" s="61"/>
    </row>
    <row r="48714" spans="2:4" x14ac:dyDescent="0.3">
      <c r="B48714" s="60"/>
      <c r="D48714" s="61"/>
    </row>
    <row r="48715" spans="2:4" x14ac:dyDescent="0.3">
      <c r="B48715" s="60"/>
      <c r="D48715" s="61"/>
    </row>
    <row r="48716" spans="2:4" x14ac:dyDescent="0.3">
      <c r="B48716" s="60"/>
      <c r="D48716" s="61"/>
    </row>
    <row r="48717" spans="2:4" x14ac:dyDescent="0.3">
      <c r="B48717" s="60"/>
      <c r="D48717" s="61"/>
    </row>
    <row r="48718" spans="2:4" x14ac:dyDescent="0.3">
      <c r="B48718" s="60"/>
      <c r="D48718" s="61"/>
    </row>
    <row r="48719" spans="2:4" x14ac:dyDescent="0.3">
      <c r="B48719" s="60"/>
      <c r="D48719" s="61"/>
    </row>
    <row r="48720" spans="2:4" x14ac:dyDescent="0.3">
      <c r="B48720" s="60"/>
      <c r="D48720" s="61"/>
    </row>
    <row r="48721" spans="2:4" x14ac:dyDescent="0.3">
      <c r="B48721" s="60"/>
      <c r="D48721" s="61"/>
    </row>
    <row r="48722" spans="2:4" x14ac:dyDescent="0.3">
      <c r="B48722" s="60"/>
      <c r="D48722" s="61"/>
    </row>
    <row r="48723" spans="2:4" x14ac:dyDescent="0.3">
      <c r="B48723" s="60"/>
      <c r="D48723" s="61"/>
    </row>
    <row r="48724" spans="2:4" x14ac:dyDescent="0.3">
      <c r="B48724" s="60"/>
      <c r="D48724" s="61"/>
    </row>
    <row r="48725" spans="2:4" x14ac:dyDescent="0.3">
      <c r="B48725" s="60"/>
      <c r="D48725" s="61"/>
    </row>
    <row r="48726" spans="2:4" x14ac:dyDescent="0.3">
      <c r="B48726" s="60"/>
      <c r="D48726" s="61"/>
    </row>
    <row r="48727" spans="2:4" x14ac:dyDescent="0.3">
      <c r="B48727" s="60"/>
      <c r="D48727" s="61"/>
    </row>
    <row r="48728" spans="2:4" x14ac:dyDescent="0.3">
      <c r="B48728" s="60"/>
      <c r="D48728" s="61"/>
    </row>
    <row r="48729" spans="2:4" x14ac:dyDescent="0.3">
      <c r="B48729" s="60"/>
      <c r="D48729" s="61"/>
    </row>
    <row r="48730" spans="2:4" x14ac:dyDescent="0.3">
      <c r="B48730" s="60"/>
      <c r="D48730" s="61"/>
    </row>
    <row r="48731" spans="2:4" x14ac:dyDescent="0.3">
      <c r="B48731" s="60"/>
      <c r="D48731" s="61"/>
    </row>
    <row r="48732" spans="2:4" x14ac:dyDescent="0.3">
      <c r="B48732" s="60"/>
      <c r="D48732" s="61"/>
    </row>
    <row r="48733" spans="2:4" x14ac:dyDescent="0.3">
      <c r="B48733" s="60"/>
      <c r="D48733" s="61"/>
    </row>
    <row r="48734" spans="2:4" x14ac:dyDescent="0.3">
      <c r="B48734" s="60"/>
      <c r="D48734" s="61"/>
    </row>
    <row r="48735" spans="2:4" x14ac:dyDescent="0.3">
      <c r="B48735" s="60"/>
      <c r="D48735" s="61"/>
    </row>
    <row r="48736" spans="2:4" x14ac:dyDescent="0.3">
      <c r="B48736" s="60"/>
      <c r="D48736" s="61"/>
    </row>
    <row r="48737" spans="2:4" x14ac:dyDescent="0.3">
      <c r="B48737" s="60"/>
      <c r="D48737" s="61"/>
    </row>
    <row r="48738" spans="2:4" x14ac:dyDescent="0.3">
      <c r="B48738" s="60"/>
      <c r="D48738" s="61"/>
    </row>
    <row r="48739" spans="2:4" x14ac:dyDescent="0.3">
      <c r="B48739" s="60"/>
      <c r="D48739" s="61"/>
    </row>
    <row r="48740" spans="2:4" x14ac:dyDescent="0.3">
      <c r="B48740" s="60"/>
      <c r="D48740" s="61"/>
    </row>
    <row r="48741" spans="2:4" x14ac:dyDescent="0.3">
      <c r="B48741" s="60"/>
      <c r="D48741" s="61"/>
    </row>
    <row r="48742" spans="2:4" x14ac:dyDescent="0.3">
      <c r="B48742" s="60"/>
      <c r="D48742" s="61"/>
    </row>
    <row r="48743" spans="2:4" x14ac:dyDescent="0.3">
      <c r="B48743" s="60"/>
      <c r="D48743" s="61"/>
    </row>
    <row r="48744" spans="2:4" x14ac:dyDescent="0.3">
      <c r="B48744" s="60"/>
      <c r="D48744" s="61"/>
    </row>
    <row r="48745" spans="2:4" x14ac:dyDescent="0.3">
      <c r="B48745" s="60"/>
      <c r="D48745" s="61"/>
    </row>
    <row r="48746" spans="2:4" x14ac:dyDescent="0.3">
      <c r="B48746" s="60"/>
      <c r="D48746" s="61"/>
    </row>
    <row r="48747" spans="2:4" x14ac:dyDescent="0.3">
      <c r="B48747" s="60"/>
      <c r="D48747" s="61"/>
    </row>
    <row r="48748" spans="2:4" x14ac:dyDescent="0.3">
      <c r="B48748" s="60"/>
      <c r="D48748" s="61"/>
    </row>
    <row r="48749" spans="2:4" x14ac:dyDescent="0.3">
      <c r="B48749" s="60"/>
      <c r="D48749" s="61"/>
    </row>
    <row r="48750" spans="2:4" x14ac:dyDescent="0.3">
      <c r="B48750" s="60"/>
      <c r="D48750" s="61"/>
    </row>
    <row r="48751" spans="2:4" x14ac:dyDescent="0.3">
      <c r="B48751" s="60"/>
      <c r="D48751" s="61"/>
    </row>
    <row r="48752" spans="2:4" x14ac:dyDescent="0.3">
      <c r="B48752" s="60"/>
      <c r="D48752" s="61"/>
    </row>
    <row r="48753" spans="2:4" x14ac:dyDescent="0.3">
      <c r="B48753" s="60"/>
      <c r="D48753" s="61"/>
    </row>
    <row r="48754" spans="2:4" x14ac:dyDescent="0.3">
      <c r="B48754" s="60"/>
      <c r="D48754" s="61"/>
    </row>
    <row r="48755" spans="2:4" x14ac:dyDescent="0.3">
      <c r="B48755" s="60"/>
      <c r="D48755" s="61"/>
    </row>
    <row r="48756" spans="2:4" x14ac:dyDescent="0.3">
      <c r="B48756" s="60"/>
      <c r="D48756" s="61"/>
    </row>
    <row r="48757" spans="2:4" x14ac:dyDescent="0.3">
      <c r="B48757" s="60"/>
      <c r="D48757" s="61"/>
    </row>
    <row r="48758" spans="2:4" x14ac:dyDescent="0.3">
      <c r="B48758" s="60"/>
      <c r="D48758" s="61"/>
    </row>
    <row r="48759" spans="2:4" x14ac:dyDescent="0.3">
      <c r="B48759" s="60"/>
      <c r="D48759" s="61"/>
    </row>
    <row r="48760" spans="2:4" x14ac:dyDescent="0.3">
      <c r="B48760" s="60"/>
      <c r="D48760" s="61"/>
    </row>
    <row r="48761" spans="2:4" x14ac:dyDescent="0.3">
      <c r="B48761" s="60"/>
      <c r="D48761" s="61"/>
    </row>
    <row r="48762" spans="2:4" x14ac:dyDescent="0.3">
      <c r="B48762" s="60"/>
      <c r="D48762" s="61"/>
    </row>
    <row r="48763" spans="2:4" x14ac:dyDescent="0.3">
      <c r="B48763" s="60"/>
      <c r="D48763" s="61"/>
    </row>
    <row r="48764" spans="2:4" x14ac:dyDescent="0.3">
      <c r="B48764" s="60"/>
      <c r="D48764" s="61"/>
    </row>
    <row r="48765" spans="2:4" x14ac:dyDescent="0.3">
      <c r="B48765" s="60"/>
      <c r="D48765" s="61"/>
    </row>
    <row r="48766" spans="2:4" x14ac:dyDescent="0.3">
      <c r="B48766" s="60"/>
      <c r="D48766" s="61"/>
    </row>
    <row r="48767" spans="2:4" x14ac:dyDescent="0.3">
      <c r="B48767" s="60"/>
      <c r="D48767" s="61"/>
    </row>
    <row r="48768" spans="2:4" x14ac:dyDescent="0.3">
      <c r="B48768" s="60"/>
      <c r="D48768" s="61"/>
    </row>
    <row r="48769" spans="2:4" x14ac:dyDescent="0.3">
      <c r="B48769" s="60"/>
      <c r="D48769" s="61"/>
    </row>
    <row r="48770" spans="2:4" x14ac:dyDescent="0.3">
      <c r="B48770" s="60"/>
      <c r="D48770" s="61"/>
    </row>
    <row r="48771" spans="2:4" x14ac:dyDescent="0.3">
      <c r="B48771" s="60"/>
      <c r="D48771" s="61"/>
    </row>
    <row r="48772" spans="2:4" x14ac:dyDescent="0.3">
      <c r="B48772" s="60"/>
      <c r="D48772" s="61"/>
    </row>
    <row r="48773" spans="2:4" x14ac:dyDescent="0.3">
      <c r="B48773" s="60"/>
      <c r="D48773" s="61"/>
    </row>
    <row r="48774" spans="2:4" x14ac:dyDescent="0.3">
      <c r="B48774" s="60"/>
      <c r="D48774" s="61"/>
    </row>
    <row r="48775" spans="2:4" x14ac:dyDescent="0.3">
      <c r="B48775" s="60"/>
      <c r="D48775" s="61"/>
    </row>
    <row r="48776" spans="2:4" x14ac:dyDescent="0.3">
      <c r="B48776" s="60"/>
      <c r="D48776" s="61"/>
    </row>
    <row r="48777" spans="2:4" x14ac:dyDescent="0.3">
      <c r="B48777" s="60"/>
      <c r="D48777" s="61"/>
    </row>
    <row r="48778" spans="2:4" x14ac:dyDescent="0.3">
      <c r="B48778" s="60"/>
      <c r="D48778" s="61"/>
    </row>
    <row r="48779" spans="2:4" x14ac:dyDescent="0.3">
      <c r="B48779" s="60"/>
      <c r="D48779" s="61"/>
    </row>
    <row r="48780" spans="2:4" x14ac:dyDescent="0.3">
      <c r="B48780" s="60"/>
      <c r="D48780" s="61"/>
    </row>
    <row r="48781" spans="2:4" x14ac:dyDescent="0.3">
      <c r="B48781" s="60"/>
      <c r="D48781" s="61"/>
    </row>
    <row r="48782" spans="2:4" x14ac:dyDescent="0.3">
      <c r="B48782" s="60"/>
      <c r="D48782" s="61"/>
    </row>
    <row r="48783" spans="2:4" x14ac:dyDescent="0.3">
      <c r="B48783" s="60"/>
      <c r="D48783" s="61"/>
    </row>
    <row r="48784" spans="2:4" x14ac:dyDescent="0.3">
      <c r="B48784" s="60"/>
      <c r="D48784" s="61"/>
    </row>
    <row r="48785" spans="2:4" x14ac:dyDescent="0.3">
      <c r="B48785" s="60"/>
      <c r="D48785" s="61"/>
    </row>
    <row r="48786" spans="2:4" x14ac:dyDescent="0.3">
      <c r="B48786" s="60"/>
      <c r="D48786" s="61"/>
    </row>
    <row r="48787" spans="2:4" x14ac:dyDescent="0.3">
      <c r="B48787" s="60"/>
      <c r="D48787" s="61"/>
    </row>
    <row r="48788" spans="2:4" x14ac:dyDescent="0.3">
      <c r="B48788" s="60"/>
      <c r="D48788" s="61"/>
    </row>
    <row r="48789" spans="2:4" x14ac:dyDescent="0.3">
      <c r="B48789" s="60"/>
      <c r="D48789" s="61"/>
    </row>
    <row r="48790" spans="2:4" x14ac:dyDescent="0.3">
      <c r="B48790" s="60"/>
      <c r="D48790" s="61"/>
    </row>
    <row r="48791" spans="2:4" x14ac:dyDescent="0.3">
      <c r="B48791" s="60"/>
      <c r="D48791" s="61"/>
    </row>
    <row r="48792" spans="2:4" x14ac:dyDescent="0.3">
      <c r="B48792" s="60"/>
      <c r="D48792" s="61"/>
    </row>
    <row r="48793" spans="2:4" x14ac:dyDescent="0.3">
      <c r="B48793" s="60"/>
      <c r="D48793" s="61"/>
    </row>
    <row r="48794" spans="2:4" x14ac:dyDescent="0.3">
      <c r="B48794" s="60"/>
      <c r="D48794" s="61"/>
    </row>
    <row r="48795" spans="2:4" x14ac:dyDescent="0.3">
      <c r="B48795" s="60"/>
      <c r="D48795" s="61"/>
    </row>
    <row r="48796" spans="2:4" x14ac:dyDescent="0.3">
      <c r="B48796" s="60"/>
      <c r="D48796" s="61"/>
    </row>
    <row r="48797" spans="2:4" x14ac:dyDescent="0.3">
      <c r="B48797" s="60"/>
      <c r="D48797" s="61"/>
    </row>
    <row r="48798" spans="2:4" x14ac:dyDescent="0.3">
      <c r="B48798" s="60"/>
      <c r="D48798" s="61"/>
    </row>
    <row r="48799" spans="2:4" x14ac:dyDescent="0.3">
      <c r="B48799" s="60"/>
      <c r="D48799" s="61"/>
    </row>
    <row r="48800" spans="2:4" x14ac:dyDescent="0.3">
      <c r="B48800" s="60"/>
      <c r="D48800" s="61"/>
    </row>
    <row r="48801" spans="2:5" x14ac:dyDescent="0.3">
      <c r="B48801" s="60"/>
      <c r="D48801" s="61"/>
    </row>
    <row r="48802" spans="2:5" x14ac:dyDescent="0.3">
      <c r="B48802" s="60"/>
      <c r="D48802" s="61"/>
    </row>
    <row r="48803" spans="2:5" x14ac:dyDescent="0.3">
      <c r="B48803" s="60"/>
      <c r="D48803" s="61"/>
    </row>
    <row r="48804" spans="2:5" x14ac:dyDescent="0.3">
      <c r="B48804" s="60"/>
      <c r="D48804" s="61"/>
    </row>
    <row r="48805" spans="2:5" x14ac:dyDescent="0.3">
      <c r="B48805" s="60"/>
      <c r="D48805" s="61"/>
    </row>
    <row r="48806" spans="2:5" x14ac:dyDescent="0.3">
      <c r="B48806" s="60"/>
      <c r="D48806" s="61"/>
    </row>
    <row r="48807" spans="2:5" x14ac:dyDescent="0.3">
      <c r="B48807" s="60"/>
      <c r="D48807" s="61"/>
    </row>
    <row r="48808" spans="2:5" x14ac:dyDescent="0.3">
      <c r="B48808" s="60"/>
      <c r="D48808" s="61"/>
    </row>
    <row r="48809" spans="2:5" x14ac:dyDescent="0.3">
      <c r="B48809" s="60"/>
      <c r="D48809" s="62"/>
      <c r="E48809" s="63"/>
    </row>
    <row r="48810" spans="2:5" x14ac:dyDescent="0.3">
      <c r="B48810" s="60"/>
      <c r="D48810" s="62"/>
      <c r="E48810" s="63"/>
    </row>
    <row r="48811" spans="2:5" x14ac:dyDescent="0.3">
      <c r="B48811" s="60"/>
      <c r="D48811" s="62"/>
      <c r="E48811" s="63"/>
    </row>
    <row r="48812" spans="2:5" x14ac:dyDescent="0.3">
      <c r="B48812" s="60"/>
      <c r="D48812" s="62"/>
      <c r="E48812" s="63"/>
    </row>
    <row r="48813" spans="2:5" x14ac:dyDescent="0.3">
      <c r="B48813" s="60"/>
      <c r="D48813" s="62"/>
      <c r="E48813" s="63"/>
    </row>
    <row r="48814" spans="2:5" x14ac:dyDescent="0.3">
      <c r="B48814" s="60"/>
      <c r="D48814" s="62"/>
      <c r="E48814" s="63"/>
    </row>
    <row r="48815" spans="2:5" x14ac:dyDescent="0.3">
      <c r="B48815" s="60"/>
      <c r="D48815" s="62"/>
      <c r="E48815" s="63"/>
    </row>
    <row r="48816" spans="2:5" x14ac:dyDescent="0.3">
      <c r="B48816" s="60"/>
      <c r="D48816" s="62"/>
      <c r="E48816" s="63"/>
    </row>
    <row r="48817" spans="2:5" x14ac:dyDescent="0.3">
      <c r="B48817" s="60"/>
      <c r="D48817" s="62"/>
      <c r="E48817" s="63"/>
    </row>
    <row r="48818" spans="2:5" x14ac:dyDescent="0.3">
      <c r="B48818" s="60"/>
      <c r="D48818" s="62"/>
      <c r="E48818" s="63"/>
    </row>
    <row r="48819" spans="2:5" x14ac:dyDescent="0.3">
      <c r="B48819" s="60"/>
      <c r="D48819" s="62"/>
      <c r="E48819" s="63"/>
    </row>
    <row r="48820" spans="2:5" x14ac:dyDescent="0.3">
      <c r="B48820" s="60"/>
      <c r="D48820" s="62"/>
      <c r="E48820" s="63"/>
    </row>
    <row r="48821" spans="2:5" x14ac:dyDescent="0.3">
      <c r="B48821" s="60"/>
      <c r="D48821" s="62"/>
      <c r="E48821" s="63"/>
    </row>
    <row r="48822" spans="2:5" x14ac:dyDescent="0.3">
      <c r="B48822" s="60"/>
      <c r="D48822" s="62"/>
      <c r="E48822" s="63"/>
    </row>
    <row r="48823" spans="2:5" x14ac:dyDescent="0.3">
      <c r="B48823" s="60"/>
      <c r="D48823" s="62"/>
      <c r="E48823" s="63"/>
    </row>
    <row r="48824" spans="2:5" x14ac:dyDescent="0.3">
      <c r="B48824" s="60"/>
      <c r="D48824" s="62"/>
      <c r="E48824" s="63"/>
    </row>
    <row r="48825" spans="2:5" x14ac:dyDescent="0.3">
      <c r="B48825" s="60"/>
      <c r="D48825" s="62"/>
      <c r="E48825" s="63"/>
    </row>
    <row r="48826" spans="2:5" x14ac:dyDescent="0.3">
      <c r="B48826" s="60"/>
      <c r="D48826" s="62"/>
      <c r="E48826" s="63"/>
    </row>
    <row r="48827" spans="2:5" x14ac:dyDescent="0.3">
      <c r="B48827" s="60"/>
      <c r="D48827" s="62"/>
      <c r="E48827" s="63"/>
    </row>
    <row r="48828" spans="2:5" x14ac:dyDescent="0.3">
      <c r="B48828" s="60"/>
      <c r="D48828" s="62"/>
      <c r="E48828" s="63"/>
    </row>
    <row r="48829" spans="2:5" x14ac:dyDescent="0.3">
      <c r="B48829" s="60"/>
      <c r="D48829" s="61"/>
    </row>
    <row r="48830" spans="2:5" x14ac:dyDescent="0.3">
      <c r="B48830" s="60"/>
      <c r="D48830" s="61"/>
    </row>
    <row r="48831" spans="2:5" x14ac:dyDescent="0.3">
      <c r="B48831" s="60"/>
      <c r="D48831" s="61"/>
    </row>
    <row r="48832" spans="2:5" x14ac:dyDescent="0.3">
      <c r="B48832" s="60"/>
      <c r="D48832" s="61"/>
    </row>
    <row r="48833" spans="2:4" x14ac:dyDescent="0.3">
      <c r="B48833" s="60"/>
      <c r="D48833" s="61"/>
    </row>
    <row r="48834" spans="2:4" x14ac:dyDescent="0.3">
      <c r="B48834" s="60"/>
      <c r="D48834" s="61"/>
    </row>
    <row r="48835" spans="2:4" x14ac:dyDescent="0.3">
      <c r="B48835" s="60"/>
      <c r="D48835" s="61"/>
    </row>
    <row r="48836" spans="2:4" x14ac:dyDescent="0.3">
      <c r="B48836" s="60"/>
      <c r="D48836" s="61"/>
    </row>
    <row r="48837" spans="2:4" x14ac:dyDescent="0.3">
      <c r="B48837" s="60"/>
      <c r="D48837" s="61"/>
    </row>
    <row r="48838" spans="2:4" x14ac:dyDescent="0.3">
      <c r="B48838" s="60"/>
      <c r="D48838" s="61"/>
    </row>
    <row r="48839" spans="2:4" x14ac:dyDescent="0.3">
      <c r="B48839" s="60"/>
      <c r="D48839" s="61"/>
    </row>
    <row r="48840" spans="2:4" x14ac:dyDescent="0.3">
      <c r="B48840" s="60"/>
      <c r="D48840" s="61"/>
    </row>
    <row r="48841" spans="2:4" x14ac:dyDescent="0.3">
      <c r="B48841" s="60"/>
      <c r="D48841" s="61"/>
    </row>
    <row r="48842" spans="2:4" x14ac:dyDescent="0.3">
      <c r="B48842" s="60"/>
      <c r="D48842" s="61"/>
    </row>
    <row r="48843" spans="2:4" x14ac:dyDescent="0.3">
      <c r="B48843" s="60"/>
      <c r="D48843" s="61"/>
    </row>
    <row r="48844" spans="2:4" x14ac:dyDescent="0.3">
      <c r="B48844" s="60"/>
      <c r="D48844" s="61"/>
    </row>
    <row r="48845" spans="2:4" x14ac:dyDescent="0.3">
      <c r="B48845" s="60"/>
      <c r="D48845" s="61"/>
    </row>
    <row r="48846" spans="2:4" x14ac:dyDescent="0.3">
      <c r="B48846" s="60"/>
      <c r="D48846" s="61"/>
    </row>
    <row r="48847" spans="2:4" x14ac:dyDescent="0.3">
      <c r="B48847" s="60"/>
      <c r="D48847" s="61"/>
    </row>
    <row r="48848" spans="2:4" x14ac:dyDescent="0.3">
      <c r="B48848" s="60"/>
      <c r="D48848" s="61"/>
    </row>
    <row r="48849" spans="2:4" x14ac:dyDescent="0.3">
      <c r="B48849" s="60"/>
      <c r="D48849" s="61"/>
    </row>
    <row r="48850" spans="2:4" x14ac:dyDescent="0.3">
      <c r="B48850" s="60"/>
      <c r="D48850" s="61"/>
    </row>
    <row r="48851" spans="2:4" x14ac:dyDescent="0.3">
      <c r="B48851" s="60"/>
      <c r="D48851" s="61"/>
    </row>
    <row r="48852" spans="2:4" x14ac:dyDescent="0.3">
      <c r="B48852" s="60"/>
      <c r="D48852" s="61"/>
    </row>
    <row r="48853" spans="2:4" x14ac:dyDescent="0.3">
      <c r="B48853" s="60"/>
      <c r="D48853" s="61"/>
    </row>
    <row r="48854" spans="2:4" x14ac:dyDescent="0.3">
      <c r="B48854" s="60"/>
      <c r="D48854" s="61"/>
    </row>
    <row r="48855" spans="2:4" x14ac:dyDescent="0.3">
      <c r="B48855" s="60"/>
      <c r="D48855" s="61"/>
    </row>
    <row r="48856" spans="2:4" x14ac:dyDescent="0.3">
      <c r="B48856" s="60"/>
      <c r="D48856" s="61"/>
    </row>
    <row r="48857" spans="2:4" x14ac:dyDescent="0.3">
      <c r="B48857" s="60"/>
      <c r="D48857" s="61"/>
    </row>
    <row r="48858" spans="2:4" x14ac:dyDescent="0.3">
      <c r="B48858" s="60"/>
      <c r="D48858" s="61"/>
    </row>
    <row r="48859" spans="2:4" x14ac:dyDescent="0.3">
      <c r="B48859" s="60"/>
      <c r="D48859" s="61"/>
    </row>
    <row r="48860" spans="2:4" x14ac:dyDescent="0.3">
      <c r="B48860" s="60"/>
      <c r="D48860" s="61"/>
    </row>
    <row r="48861" spans="2:4" x14ac:dyDescent="0.3">
      <c r="B48861" s="60"/>
      <c r="D48861" s="61"/>
    </row>
    <row r="48862" spans="2:4" x14ac:dyDescent="0.3">
      <c r="B48862" s="60"/>
      <c r="D48862" s="61"/>
    </row>
    <row r="48863" spans="2:4" x14ac:dyDescent="0.3">
      <c r="B48863" s="60"/>
      <c r="D48863" s="61"/>
    </row>
    <row r="48864" spans="2:4" x14ac:dyDescent="0.3">
      <c r="B48864" s="60"/>
      <c r="D48864" s="61"/>
    </row>
    <row r="48865" spans="2:4" x14ac:dyDescent="0.3">
      <c r="B48865" s="60"/>
      <c r="D48865" s="61"/>
    </row>
    <row r="48866" spans="2:4" x14ac:dyDescent="0.3">
      <c r="B48866" s="60"/>
      <c r="D48866" s="61"/>
    </row>
    <row r="48867" spans="2:4" x14ac:dyDescent="0.3">
      <c r="B48867" s="60"/>
      <c r="D48867" s="61"/>
    </row>
    <row r="48868" spans="2:4" x14ac:dyDescent="0.3">
      <c r="B48868" s="60"/>
      <c r="D48868" s="61"/>
    </row>
    <row r="48869" spans="2:4" x14ac:dyDescent="0.3">
      <c r="B48869" s="60"/>
      <c r="D48869" s="61"/>
    </row>
    <row r="48870" spans="2:4" x14ac:dyDescent="0.3">
      <c r="B48870" s="60"/>
      <c r="D48870" s="61"/>
    </row>
    <row r="48871" spans="2:4" x14ac:dyDescent="0.3">
      <c r="B48871" s="60"/>
      <c r="D48871" s="61"/>
    </row>
    <row r="48872" spans="2:4" x14ac:dyDescent="0.3">
      <c r="B48872" s="60"/>
      <c r="D48872" s="61"/>
    </row>
    <row r="48873" spans="2:4" x14ac:dyDescent="0.3">
      <c r="B48873" s="60"/>
      <c r="D48873" s="61"/>
    </row>
    <row r="48874" spans="2:4" x14ac:dyDescent="0.3">
      <c r="B48874" s="60"/>
      <c r="D48874" s="61"/>
    </row>
    <row r="48875" spans="2:4" x14ac:dyDescent="0.3">
      <c r="B48875" s="60"/>
      <c r="D48875" s="61"/>
    </row>
    <row r="48876" spans="2:4" x14ac:dyDescent="0.3">
      <c r="B48876" s="60"/>
      <c r="D48876" s="61"/>
    </row>
    <row r="48877" spans="2:4" x14ac:dyDescent="0.3">
      <c r="B48877" s="60"/>
      <c r="D48877" s="61"/>
    </row>
    <row r="48878" spans="2:4" x14ac:dyDescent="0.3">
      <c r="B48878" s="60"/>
      <c r="D48878" s="61"/>
    </row>
    <row r="48879" spans="2:4" x14ac:dyDescent="0.3">
      <c r="B48879" s="60"/>
      <c r="D48879" s="61"/>
    </row>
    <row r="48880" spans="2:4" x14ac:dyDescent="0.3">
      <c r="B48880" s="60"/>
      <c r="D48880" s="61"/>
    </row>
    <row r="48881" spans="2:4" x14ac:dyDescent="0.3">
      <c r="B48881" s="60"/>
      <c r="D48881" s="61"/>
    </row>
    <row r="48882" spans="2:4" x14ac:dyDescent="0.3">
      <c r="B48882" s="60"/>
      <c r="D48882" s="61"/>
    </row>
    <row r="48883" spans="2:4" x14ac:dyDescent="0.3">
      <c r="B48883" s="60"/>
      <c r="D48883" s="61"/>
    </row>
    <row r="48884" spans="2:4" x14ac:dyDescent="0.3">
      <c r="B48884" s="60"/>
      <c r="D48884" s="61"/>
    </row>
    <row r="48885" spans="2:4" x14ac:dyDescent="0.3">
      <c r="B48885" s="60"/>
      <c r="D48885" s="61"/>
    </row>
    <row r="48886" spans="2:4" x14ac:dyDescent="0.3">
      <c r="B48886" s="60"/>
      <c r="D48886" s="61"/>
    </row>
    <row r="48887" spans="2:4" x14ac:dyDescent="0.3">
      <c r="B48887" s="60"/>
      <c r="D48887" s="61"/>
    </row>
    <row r="48888" spans="2:4" x14ac:dyDescent="0.3">
      <c r="B48888" s="60"/>
      <c r="D48888" s="61"/>
    </row>
    <row r="48889" spans="2:4" x14ac:dyDescent="0.3">
      <c r="B48889" s="60"/>
      <c r="D48889" s="61"/>
    </row>
    <row r="48890" spans="2:4" x14ac:dyDescent="0.3">
      <c r="B48890" s="60"/>
      <c r="D48890" s="61"/>
    </row>
    <row r="48891" spans="2:4" x14ac:dyDescent="0.3">
      <c r="B48891" s="60"/>
      <c r="D48891" s="61"/>
    </row>
    <row r="48892" spans="2:4" x14ac:dyDescent="0.3">
      <c r="B48892" s="60"/>
      <c r="D48892" s="61"/>
    </row>
    <row r="48893" spans="2:4" x14ac:dyDescent="0.3">
      <c r="B48893" s="60"/>
      <c r="D48893" s="61"/>
    </row>
    <row r="48894" spans="2:4" x14ac:dyDescent="0.3">
      <c r="B48894" s="60"/>
      <c r="D48894" s="61"/>
    </row>
    <row r="48895" spans="2:4" x14ac:dyDescent="0.3">
      <c r="B48895" s="60"/>
      <c r="D48895" s="61"/>
    </row>
    <row r="48896" spans="2:4" x14ac:dyDescent="0.3">
      <c r="B48896" s="60"/>
      <c r="D48896" s="61"/>
    </row>
    <row r="48897" spans="2:4" x14ac:dyDescent="0.3">
      <c r="B48897" s="60"/>
      <c r="D48897" s="61"/>
    </row>
    <row r="48898" spans="2:4" x14ac:dyDescent="0.3">
      <c r="B48898" s="60"/>
      <c r="D48898" s="61"/>
    </row>
    <row r="48899" spans="2:4" x14ac:dyDescent="0.3">
      <c r="B48899" s="60"/>
      <c r="D48899" s="61"/>
    </row>
    <row r="48900" spans="2:4" x14ac:dyDescent="0.3">
      <c r="B48900" s="60"/>
      <c r="D48900" s="61"/>
    </row>
    <row r="48901" spans="2:4" x14ac:dyDescent="0.3">
      <c r="B48901" s="60"/>
      <c r="D48901" s="61"/>
    </row>
    <row r="48902" spans="2:4" x14ac:dyDescent="0.3">
      <c r="B48902" s="60"/>
      <c r="D48902" s="61"/>
    </row>
    <row r="48903" spans="2:4" x14ac:dyDescent="0.3">
      <c r="B48903" s="60"/>
      <c r="D48903" s="61"/>
    </row>
    <row r="48904" spans="2:4" x14ac:dyDescent="0.3">
      <c r="B48904" s="60"/>
      <c r="D48904" s="61"/>
    </row>
    <row r="48905" spans="2:4" x14ac:dyDescent="0.3">
      <c r="B48905" s="60"/>
      <c r="D48905" s="61"/>
    </row>
    <row r="48906" spans="2:4" x14ac:dyDescent="0.3">
      <c r="B48906" s="60"/>
      <c r="D48906" s="61"/>
    </row>
    <row r="48907" spans="2:4" x14ac:dyDescent="0.3">
      <c r="B48907" s="60"/>
      <c r="D48907" s="61"/>
    </row>
    <row r="48908" spans="2:4" x14ac:dyDescent="0.3">
      <c r="B48908" s="60"/>
      <c r="D48908" s="61"/>
    </row>
    <row r="48909" spans="2:4" x14ac:dyDescent="0.3">
      <c r="B48909" s="60"/>
      <c r="D48909" s="61"/>
    </row>
    <row r="48910" spans="2:4" x14ac:dyDescent="0.3">
      <c r="B48910" s="60"/>
      <c r="D48910" s="61"/>
    </row>
    <row r="48911" spans="2:4" x14ac:dyDescent="0.3">
      <c r="B48911" s="60"/>
      <c r="D48911" s="61"/>
    </row>
    <row r="48912" spans="2:4" x14ac:dyDescent="0.3">
      <c r="B48912" s="60"/>
      <c r="D48912" s="61"/>
    </row>
    <row r="48913" spans="2:4" x14ac:dyDescent="0.3">
      <c r="B48913" s="60"/>
      <c r="D48913" s="61"/>
    </row>
    <row r="48914" spans="2:4" x14ac:dyDescent="0.3">
      <c r="B48914" s="60"/>
      <c r="D48914" s="61"/>
    </row>
    <row r="48915" spans="2:4" x14ac:dyDescent="0.3">
      <c r="B48915" s="60"/>
      <c r="D48915" s="61"/>
    </row>
    <row r="48916" spans="2:4" x14ac:dyDescent="0.3">
      <c r="B48916" s="60"/>
      <c r="D48916" s="61"/>
    </row>
    <row r="48917" spans="2:4" x14ac:dyDescent="0.3">
      <c r="B48917" s="60"/>
      <c r="D48917" s="61"/>
    </row>
    <row r="48918" spans="2:4" x14ac:dyDescent="0.3">
      <c r="B48918" s="60"/>
      <c r="D48918" s="61"/>
    </row>
    <row r="48919" spans="2:4" x14ac:dyDescent="0.3">
      <c r="B48919" s="60"/>
      <c r="D48919" s="61"/>
    </row>
    <row r="48920" spans="2:4" x14ac:dyDescent="0.3">
      <c r="B48920" s="60"/>
      <c r="D48920" s="61"/>
    </row>
    <row r="48921" spans="2:4" x14ac:dyDescent="0.3">
      <c r="B48921" s="60"/>
      <c r="D48921" s="61"/>
    </row>
    <row r="48922" spans="2:4" x14ac:dyDescent="0.3">
      <c r="B48922" s="60"/>
      <c r="D48922" s="61"/>
    </row>
    <row r="48923" spans="2:4" x14ac:dyDescent="0.3">
      <c r="B48923" s="60"/>
      <c r="D48923" s="61"/>
    </row>
    <row r="48924" spans="2:4" x14ac:dyDescent="0.3">
      <c r="B48924" s="60"/>
      <c r="D48924" s="61"/>
    </row>
    <row r="48925" spans="2:4" x14ac:dyDescent="0.3">
      <c r="B48925" s="60"/>
      <c r="D48925" s="61"/>
    </row>
    <row r="48926" spans="2:4" x14ac:dyDescent="0.3">
      <c r="B48926" s="60"/>
      <c r="D48926" s="61"/>
    </row>
    <row r="48927" spans="2:4" x14ac:dyDescent="0.3">
      <c r="B48927" s="60"/>
      <c r="D48927" s="61"/>
    </row>
    <row r="48928" spans="2:4" x14ac:dyDescent="0.3">
      <c r="B48928" s="60"/>
      <c r="D48928" s="61"/>
    </row>
    <row r="48929" spans="2:4" x14ac:dyDescent="0.3">
      <c r="B48929" s="60"/>
      <c r="D48929" s="61"/>
    </row>
    <row r="48930" spans="2:4" x14ac:dyDescent="0.3">
      <c r="B48930" s="60"/>
      <c r="D48930" s="61"/>
    </row>
    <row r="48931" spans="2:4" x14ac:dyDescent="0.3">
      <c r="B48931" s="60"/>
      <c r="D48931" s="61"/>
    </row>
    <row r="48932" spans="2:4" x14ac:dyDescent="0.3">
      <c r="B48932" s="60"/>
      <c r="D48932" s="61"/>
    </row>
    <row r="48933" spans="2:4" x14ac:dyDescent="0.3">
      <c r="B48933" s="60"/>
      <c r="D48933" s="61"/>
    </row>
    <row r="48934" spans="2:4" x14ac:dyDescent="0.3">
      <c r="B48934" s="60"/>
      <c r="D48934" s="61"/>
    </row>
    <row r="48935" spans="2:4" x14ac:dyDescent="0.3">
      <c r="B48935" s="60"/>
      <c r="D48935" s="61"/>
    </row>
    <row r="48936" spans="2:4" x14ac:dyDescent="0.3">
      <c r="B48936" s="60"/>
      <c r="D48936" s="61"/>
    </row>
    <row r="48937" spans="2:4" x14ac:dyDescent="0.3">
      <c r="B48937" s="60"/>
      <c r="D48937" s="61"/>
    </row>
    <row r="48938" spans="2:4" x14ac:dyDescent="0.3">
      <c r="B48938" s="60"/>
      <c r="D48938" s="61"/>
    </row>
    <row r="48939" spans="2:4" x14ac:dyDescent="0.3">
      <c r="B48939" s="60"/>
      <c r="D48939" s="61"/>
    </row>
    <row r="48940" spans="2:4" x14ac:dyDescent="0.3">
      <c r="B48940" s="60"/>
      <c r="D48940" s="61"/>
    </row>
    <row r="48941" spans="2:4" x14ac:dyDescent="0.3">
      <c r="B48941" s="60"/>
      <c r="D48941" s="61"/>
    </row>
    <row r="48942" spans="2:4" x14ac:dyDescent="0.3">
      <c r="B48942" s="60"/>
      <c r="D48942" s="61"/>
    </row>
    <row r="48943" spans="2:4" x14ac:dyDescent="0.3">
      <c r="B48943" s="60"/>
      <c r="D48943" s="61"/>
    </row>
    <row r="48944" spans="2:4" x14ac:dyDescent="0.3">
      <c r="B48944" s="60"/>
      <c r="D48944" s="61"/>
    </row>
    <row r="48945" spans="2:4" x14ac:dyDescent="0.3">
      <c r="B48945" s="60"/>
      <c r="D48945" s="61"/>
    </row>
    <row r="48946" spans="2:4" x14ac:dyDescent="0.3">
      <c r="B48946" s="60"/>
      <c r="D48946" s="61"/>
    </row>
    <row r="48947" spans="2:4" x14ac:dyDescent="0.3">
      <c r="B48947" s="60"/>
      <c r="D48947" s="61"/>
    </row>
    <row r="48948" spans="2:4" x14ac:dyDescent="0.3">
      <c r="B48948" s="60"/>
      <c r="D48948" s="61"/>
    </row>
    <row r="48949" spans="2:4" x14ac:dyDescent="0.3">
      <c r="B48949" s="60"/>
      <c r="D48949" s="61"/>
    </row>
    <row r="48950" spans="2:4" x14ac:dyDescent="0.3">
      <c r="B48950" s="60"/>
      <c r="D48950" s="61"/>
    </row>
    <row r="48951" spans="2:4" x14ac:dyDescent="0.3">
      <c r="B48951" s="60"/>
      <c r="D48951" s="61"/>
    </row>
    <row r="48952" spans="2:4" x14ac:dyDescent="0.3">
      <c r="B48952" s="60"/>
      <c r="D48952" s="61"/>
    </row>
    <row r="48953" spans="2:4" x14ac:dyDescent="0.3">
      <c r="B48953" s="60"/>
      <c r="D48953" s="61"/>
    </row>
    <row r="48954" spans="2:4" x14ac:dyDescent="0.3">
      <c r="B48954" s="60"/>
      <c r="D48954" s="61"/>
    </row>
    <row r="48955" spans="2:4" x14ac:dyDescent="0.3">
      <c r="B48955" s="60"/>
      <c r="D48955" s="61"/>
    </row>
    <row r="48956" spans="2:4" x14ac:dyDescent="0.3">
      <c r="B48956" s="60"/>
      <c r="D48956" s="61"/>
    </row>
    <row r="48957" spans="2:4" x14ac:dyDescent="0.3">
      <c r="B48957" s="60"/>
      <c r="D48957" s="61"/>
    </row>
    <row r="48958" spans="2:4" x14ac:dyDescent="0.3">
      <c r="B48958" s="60"/>
      <c r="D48958" s="61"/>
    </row>
    <row r="48959" spans="2:4" x14ac:dyDescent="0.3">
      <c r="B48959" s="60"/>
      <c r="D48959" s="61"/>
    </row>
    <row r="48960" spans="2:4" x14ac:dyDescent="0.3">
      <c r="B48960" s="60"/>
      <c r="D48960" s="61"/>
    </row>
    <row r="48961" spans="2:4" x14ac:dyDescent="0.3">
      <c r="B48961" s="60"/>
      <c r="D48961" s="61"/>
    </row>
    <row r="48962" spans="2:4" x14ac:dyDescent="0.3">
      <c r="B48962" s="60"/>
      <c r="D48962" s="61"/>
    </row>
    <row r="48963" spans="2:4" x14ac:dyDescent="0.3">
      <c r="B48963" s="60"/>
      <c r="D48963" s="61"/>
    </row>
    <row r="48964" spans="2:4" x14ac:dyDescent="0.3">
      <c r="B48964" s="60"/>
      <c r="D48964" s="61"/>
    </row>
    <row r="48965" spans="2:4" x14ac:dyDescent="0.3">
      <c r="B48965" s="60"/>
      <c r="D48965" s="61"/>
    </row>
    <row r="48966" spans="2:4" x14ac:dyDescent="0.3">
      <c r="B48966" s="60"/>
      <c r="D48966" s="61"/>
    </row>
    <row r="48967" spans="2:4" x14ac:dyDescent="0.3">
      <c r="B48967" s="60"/>
      <c r="D48967" s="61"/>
    </row>
    <row r="48968" spans="2:4" x14ac:dyDescent="0.3">
      <c r="B48968" s="60"/>
      <c r="D48968" s="61"/>
    </row>
    <row r="48969" spans="2:4" x14ac:dyDescent="0.3">
      <c r="B48969" s="60"/>
      <c r="D48969" s="61"/>
    </row>
    <row r="48970" spans="2:4" x14ac:dyDescent="0.3">
      <c r="B48970" s="60"/>
      <c r="D48970" s="61"/>
    </row>
    <row r="48971" spans="2:4" x14ac:dyDescent="0.3">
      <c r="B48971" s="60"/>
      <c r="D48971" s="61"/>
    </row>
    <row r="48972" spans="2:4" x14ac:dyDescent="0.3">
      <c r="B48972" s="60"/>
      <c r="D48972" s="61"/>
    </row>
    <row r="48973" spans="2:4" x14ac:dyDescent="0.3">
      <c r="B48973" s="60"/>
      <c r="D48973" s="61"/>
    </row>
    <row r="48974" spans="2:4" x14ac:dyDescent="0.3">
      <c r="B48974" s="60"/>
      <c r="D48974" s="61"/>
    </row>
    <row r="48975" spans="2:4" x14ac:dyDescent="0.3">
      <c r="B48975" s="60"/>
      <c r="D48975" s="61"/>
    </row>
    <row r="48976" spans="2:4" x14ac:dyDescent="0.3">
      <c r="B48976" s="60"/>
      <c r="D48976" s="61"/>
    </row>
    <row r="48977" spans="2:4" x14ac:dyDescent="0.3">
      <c r="B48977" s="60"/>
      <c r="D48977" s="61"/>
    </row>
    <row r="48978" spans="2:4" x14ac:dyDescent="0.3">
      <c r="B48978" s="60"/>
      <c r="D48978" s="61"/>
    </row>
    <row r="48979" spans="2:4" x14ac:dyDescent="0.3">
      <c r="B48979" s="60"/>
      <c r="D48979" s="61"/>
    </row>
    <row r="48980" spans="2:4" x14ac:dyDescent="0.3">
      <c r="B48980" s="60"/>
      <c r="D48980" s="61"/>
    </row>
    <row r="48981" spans="2:4" x14ac:dyDescent="0.3">
      <c r="B48981" s="60"/>
      <c r="D48981" s="61"/>
    </row>
    <row r="48982" spans="2:4" x14ac:dyDescent="0.3">
      <c r="B48982" s="60"/>
      <c r="D48982" s="61"/>
    </row>
    <row r="48983" spans="2:4" x14ac:dyDescent="0.3">
      <c r="B48983" s="60"/>
      <c r="D48983" s="61"/>
    </row>
    <row r="48984" spans="2:4" x14ac:dyDescent="0.3">
      <c r="B48984" s="60"/>
      <c r="D48984" s="61"/>
    </row>
    <row r="48985" spans="2:4" x14ac:dyDescent="0.3">
      <c r="B48985" s="60"/>
      <c r="D48985" s="61"/>
    </row>
    <row r="48986" spans="2:4" x14ac:dyDescent="0.3">
      <c r="B48986" s="60"/>
      <c r="D48986" s="61"/>
    </row>
    <row r="48987" spans="2:4" x14ac:dyDescent="0.3">
      <c r="B48987" s="60"/>
      <c r="D48987" s="61"/>
    </row>
    <row r="48988" spans="2:4" x14ac:dyDescent="0.3">
      <c r="B48988" s="60"/>
      <c r="D48988" s="61"/>
    </row>
    <row r="48989" spans="2:4" x14ac:dyDescent="0.3">
      <c r="B48989" s="60"/>
      <c r="D48989" s="61"/>
    </row>
    <row r="48990" spans="2:4" x14ac:dyDescent="0.3">
      <c r="B48990" s="60"/>
      <c r="D48990" s="61"/>
    </row>
    <row r="48991" spans="2:4" x14ac:dyDescent="0.3">
      <c r="B48991" s="60"/>
      <c r="D48991" s="61"/>
    </row>
    <row r="48992" spans="2:4" x14ac:dyDescent="0.3">
      <c r="B48992" s="60"/>
      <c r="D48992" s="61"/>
    </row>
    <row r="48993" spans="2:4" x14ac:dyDescent="0.3">
      <c r="B48993" s="60"/>
      <c r="D48993" s="61"/>
    </row>
    <row r="48994" spans="2:4" x14ac:dyDescent="0.3">
      <c r="B48994" s="60"/>
      <c r="D48994" s="61"/>
    </row>
    <row r="48995" spans="2:4" x14ac:dyDescent="0.3">
      <c r="B48995" s="60"/>
      <c r="D48995" s="61"/>
    </row>
    <row r="48996" spans="2:4" x14ac:dyDescent="0.3">
      <c r="B48996" s="60"/>
      <c r="D48996" s="61"/>
    </row>
    <row r="48997" spans="2:4" x14ac:dyDescent="0.3">
      <c r="B48997" s="60"/>
      <c r="D48997" s="61"/>
    </row>
    <row r="48998" spans="2:4" x14ac:dyDescent="0.3">
      <c r="B48998" s="60"/>
      <c r="D48998" s="61"/>
    </row>
    <row r="48999" spans="2:4" x14ac:dyDescent="0.3">
      <c r="B48999" s="60"/>
      <c r="D48999" s="61"/>
    </row>
    <row r="49000" spans="2:4" x14ac:dyDescent="0.3">
      <c r="B49000" s="60"/>
      <c r="D49000" s="61"/>
    </row>
    <row r="49001" spans="2:4" x14ac:dyDescent="0.3">
      <c r="B49001" s="60"/>
      <c r="D49001" s="61"/>
    </row>
    <row r="49002" spans="2:4" x14ac:dyDescent="0.3">
      <c r="B49002" s="60"/>
      <c r="D49002" s="61"/>
    </row>
    <row r="49003" spans="2:4" x14ac:dyDescent="0.3">
      <c r="B49003" s="60"/>
      <c r="D49003" s="61"/>
    </row>
    <row r="49004" spans="2:4" x14ac:dyDescent="0.3">
      <c r="B49004" s="60"/>
      <c r="D49004" s="61"/>
    </row>
    <row r="49005" spans="2:4" x14ac:dyDescent="0.3">
      <c r="B49005" s="60"/>
      <c r="D49005" s="61"/>
    </row>
    <row r="49006" spans="2:4" x14ac:dyDescent="0.3">
      <c r="B49006" s="60"/>
      <c r="D49006" s="61"/>
    </row>
    <row r="49007" spans="2:4" x14ac:dyDescent="0.3">
      <c r="B49007" s="60"/>
      <c r="D49007" s="61"/>
    </row>
    <row r="49008" spans="2:4" x14ac:dyDescent="0.3">
      <c r="B49008" s="60"/>
      <c r="D49008" s="61"/>
    </row>
    <row r="49009" spans="2:4" x14ac:dyDescent="0.3">
      <c r="B49009" s="60"/>
      <c r="D49009" s="61"/>
    </row>
    <row r="49010" spans="2:4" x14ac:dyDescent="0.3">
      <c r="B49010" s="60"/>
      <c r="D49010" s="61"/>
    </row>
    <row r="49011" spans="2:4" x14ac:dyDescent="0.3">
      <c r="B49011" s="60"/>
      <c r="D49011" s="61"/>
    </row>
    <row r="49012" spans="2:4" x14ac:dyDescent="0.3">
      <c r="B49012" s="60"/>
      <c r="D49012" s="61"/>
    </row>
    <row r="49013" spans="2:4" x14ac:dyDescent="0.3">
      <c r="B49013" s="60"/>
      <c r="D49013" s="61"/>
    </row>
    <row r="49014" spans="2:4" x14ac:dyDescent="0.3">
      <c r="B49014" s="60"/>
      <c r="D49014" s="61"/>
    </row>
    <row r="49015" spans="2:4" x14ac:dyDescent="0.3">
      <c r="B49015" s="60"/>
      <c r="D49015" s="61"/>
    </row>
    <row r="49016" spans="2:4" x14ac:dyDescent="0.3">
      <c r="B49016" s="60"/>
      <c r="D49016" s="61"/>
    </row>
    <row r="49017" spans="2:4" x14ac:dyDescent="0.3">
      <c r="B49017" s="60"/>
      <c r="D49017" s="61"/>
    </row>
    <row r="49018" spans="2:4" x14ac:dyDescent="0.3">
      <c r="B49018" s="60"/>
      <c r="D49018" s="61"/>
    </row>
    <row r="49019" spans="2:4" x14ac:dyDescent="0.3">
      <c r="B49019" s="60"/>
      <c r="D49019" s="61"/>
    </row>
    <row r="49020" spans="2:4" x14ac:dyDescent="0.3">
      <c r="B49020" s="60"/>
      <c r="D49020" s="61"/>
    </row>
    <row r="49021" spans="2:4" x14ac:dyDescent="0.3">
      <c r="B49021" s="60"/>
      <c r="D49021" s="61"/>
    </row>
    <row r="49022" spans="2:4" x14ac:dyDescent="0.3">
      <c r="B49022" s="60"/>
      <c r="D49022" s="61"/>
    </row>
    <row r="49023" spans="2:4" x14ac:dyDescent="0.3">
      <c r="B49023" s="60"/>
      <c r="D49023" s="61"/>
    </row>
    <row r="49024" spans="2:4" x14ac:dyDescent="0.3">
      <c r="B49024" s="60"/>
      <c r="D49024" s="61"/>
    </row>
    <row r="49025" spans="2:4" x14ac:dyDescent="0.3">
      <c r="B49025" s="60"/>
      <c r="D49025" s="61"/>
    </row>
    <row r="49026" spans="2:4" x14ac:dyDescent="0.3">
      <c r="B49026" s="60"/>
      <c r="D49026" s="61"/>
    </row>
    <row r="49027" spans="2:4" x14ac:dyDescent="0.3">
      <c r="B49027" s="60"/>
      <c r="D49027" s="61"/>
    </row>
    <row r="49028" spans="2:4" x14ac:dyDescent="0.3">
      <c r="B49028" s="60"/>
      <c r="D49028" s="61"/>
    </row>
    <row r="49029" spans="2:4" x14ac:dyDescent="0.3">
      <c r="B49029" s="60"/>
      <c r="D49029" s="61"/>
    </row>
    <row r="49030" spans="2:4" x14ac:dyDescent="0.3">
      <c r="B49030" s="60"/>
      <c r="D49030" s="61"/>
    </row>
    <row r="49031" spans="2:4" x14ac:dyDescent="0.3">
      <c r="B49031" s="60"/>
      <c r="D49031" s="61"/>
    </row>
    <row r="49032" spans="2:4" x14ac:dyDescent="0.3">
      <c r="B49032" s="60"/>
      <c r="D49032" s="61"/>
    </row>
    <row r="49033" spans="2:4" x14ac:dyDescent="0.3">
      <c r="B49033" s="60"/>
      <c r="D49033" s="61"/>
    </row>
    <row r="49034" spans="2:4" x14ac:dyDescent="0.3">
      <c r="B49034" s="60"/>
      <c r="D49034" s="61"/>
    </row>
    <row r="49035" spans="2:4" x14ac:dyDescent="0.3">
      <c r="B49035" s="60"/>
      <c r="D49035" s="61"/>
    </row>
    <row r="49036" spans="2:4" x14ac:dyDescent="0.3">
      <c r="B49036" s="60"/>
      <c r="D49036" s="61"/>
    </row>
    <row r="49037" spans="2:4" x14ac:dyDescent="0.3">
      <c r="B49037" s="60"/>
      <c r="D49037" s="61"/>
    </row>
    <row r="49038" spans="2:4" x14ac:dyDescent="0.3">
      <c r="B49038" s="60"/>
      <c r="D49038" s="61"/>
    </row>
    <row r="49039" spans="2:4" x14ac:dyDescent="0.3">
      <c r="B49039" s="60"/>
      <c r="D49039" s="61"/>
    </row>
    <row r="49040" spans="2:4" x14ac:dyDescent="0.3">
      <c r="B49040" s="60"/>
      <c r="D49040" s="61"/>
    </row>
    <row r="49041" spans="2:4" x14ac:dyDescent="0.3">
      <c r="B49041" s="60"/>
      <c r="D49041" s="61"/>
    </row>
    <row r="49042" spans="2:4" x14ac:dyDescent="0.3">
      <c r="B49042" s="60"/>
      <c r="D49042" s="61"/>
    </row>
    <row r="49043" spans="2:4" x14ac:dyDescent="0.3">
      <c r="B49043" s="60"/>
      <c r="D49043" s="61"/>
    </row>
    <row r="49044" spans="2:4" x14ac:dyDescent="0.3">
      <c r="B49044" s="60"/>
      <c r="D49044" s="61"/>
    </row>
    <row r="49045" spans="2:4" x14ac:dyDescent="0.3">
      <c r="B49045" s="60"/>
      <c r="D49045" s="61"/>
    </row>
    <row r="49046" spans="2:4" x14ac:dyDescent="0.3">
      <c r="B49046" s="60"/>
      <c r="D49046" s="61"/>
    </row>
    <row r="49047" spans="2:4" x14ac:dyDescent="0.3">
      <c r="B49047" s="60"/>
      <c r="D49047" s="61"/>
    </row>
    <row r="49048" spans="2:4" x14ac:dyDescent="0.3">
      <c r="B49048" s="60"/>
      <c r="D49048" s="61"/>
    </row>
    <row r="49049" spans="2:4" x14ac:dyDescent="0.3">
      <c r="B49049" s="60"/>
      <c r="D49049" s="61"/>
    </row>
    <row r="49050" spans="2:4" x14ac:dyDescent="0.3">
      <c r="B49050" s="60"/>
      <c r="D49050" s="61"/>
    </row>
    <row r="49051" spans="2:4" x14ac:dyDescent="0.3">
      <c r="B49051" s="60"/>
      <c r="D49051" s="61"/>
    </row>
    <row r="49052" spans="2:4" x14ac:dyDescent="0.3">
      <c r="B49052" s="60"/>
      <c r="D49052" s="61"/>
    </row>
    <row r="49053" spans="2:4" x14ac:dyDescent="0.3">
      <c r="B49053" s="60"/>
      <c r="D49053" s="61"/>
    </row>
    <row r="49054" spans="2:4" x14ac:dyDescent="0.3">
      <c r="B49054" s="60"/>
      <c r="D49054" s="61"/>
    </row>
    <row r="49055" spans="2:4" x14ac:dyDescent="0.3">
      <c r="B49055" s="60"/>
      <c r="D49055" s="61"/>
    </row>
    <row r="49056" spans="2:4" x14ac:dyDescent="0.3">
      <c r="B49056" s="60"/>
      <c r="D49056" s="61"/>
    </row>
    <row r="49057" spans="2:4" x14ac:dyDescent="0.3">
      <c r="B49057" s="60"/>
      <c r="D49057" s="61"/>
    </row>
    <row r="49058" spans="2:4" x14ac:dyDescent="0.3">
      <c r="B49058" s="60"/>
      <c r="D49058" s="61"/>
    </row>
    <row r="49059" spans="2:4" x14ac:dyDescent="0.3">
      <c r="B49059" s="60"/>
      <c r="D49059" s="61"/>
    </row>
    <row r="49060" spans="2:4" x14ac:dyDescent="0.3">
      <c r="B49060" s="60"/>
      <c r="D49060" s="61"/>
    </row>
    <row r="49061" spans="2:4" x14ac:dyDescent="0.3">
      <c r="B49061" s="60"/>
      <c r="D49061" s="61"/>
    </row>
    <row r="49062" spans="2:4" x14ac:dyDescent="0.3">
      <c r="B49062" s="60"/>
      <c r="D49062" s="61"/>
    </row>
    <row r="49063" spans="2:4" x14ac:dyDescent="0.3">
      <c r="B49063" s="60"/>
      <c r="D49063" s="61"/>
    </row>
    <row r="49064" spans="2:4" x14ac:dyDescent="0.3">
      <c r="B49064" s="60"/>
      <c r="D49064" s="61"/>
    </row>
    <row r="49065" spans="2:4" x14ac:dyDescent="0.3">
      <c r="B49065" s="60"/>
      <c r="D49065" s="61"/>
    </row>
    <row r="49066" spans="2:4" x14ac:dyDescent="0.3">
      <c r="B49066" s="60"/>
      <c r="D49066" s="61"/>
    </row>
    <row r="49067" spans="2:4" x14ac:dyDescent="0.3">
      <c r="B49067" s="60"/>
      <c r="D49067" s="61"/>
    </row>
    <row r="49068" spans="2:4" x14ac:dyDescent="0.3">
      <c r="B49068" s="60"/>
      <c r="D49068" s="61"/>
    </row>
    <row r="49069" spans="2:4" x14ac:dyDescent="0.3">
      <c r="B49069" s="60"/>
      <c r="D49069" s="61"/>
    </row>
    <row r="49070" spans="2:4" x14ac:dyDescent="0.3">
      <c r="B49070" s="60"/>
      <c r="D49070" s="61"/>
    </row>
    <row r="49071" spans="2:4" x14ac:dyDescent="0.3">
      <c r="B49071" s="60"/>
      <c r="D49071" s="61"/>
    </row>
    <row r="49072" spans="2:4" x14ac:dyDescent="0.3">
      <c r="B49072" s="60"/>
      <c r="D49072" s="61"/>
    </row>
    <row r="49073" spans="2:4" x14ac:dyDescent="0.3">
      <c r="B49073" s="60"/>
      <c r="D49073" s="61"/>
    </row>
    <row r="49074" spans="2:4" x14ac:dyDescent="0.3">
      <c r="B49074" s="60"/>
      <c r="D49074" s="61"/>
    </row>
    <row r="49075" spans="2:4" x14ac:dyDescent="0.3">
      <c r="B49075" s="60"/>
      <c r="D49075" s="61"/>
    </row>
    <row r="49076" spans="2:4" x14ac:dyDescent="0.3">
      <c r="B49076" s="60"/>
      <c r="D49076" s="61"/>
    </row>
    <row r="49077" spans="2:4" x14ac:dyDescent="0.3">
      <c r="B49077" s="60"/>
      <c r="D49077" s="61"/>
    </row>
    <row r="49078" spans="2:4" x14ac:dyDescent="0.3">
      <c r="B49078" s="60"/>
      <c r="D49078" s="61"/>
    </row>
    <row r="49079" spans="2:4" x14ac:dyDescent="0.3">
      <c r="B49079" s="60"/>
      <c r="D49079" s="61"/>
    </row>
    <row r="49080" spans="2:4" x14ac:dyDescent="0.3">
      <c r="B49080" s="60"/>
      <c r="D49080" s="61"/>
    </row>
    <row r="49081" spans="2:4" x14ac:dyDescent="0.3">
      <c r="B49081" s="60"/>
      <c r="D49081" s="61"/>
    </row>
    <row r="49082" spans="2:4" x14ac:dyDescent="0.3">
      <c r="B49082" s="60"/>
      <c r="D49082" s="61"/>
    </row>
    <row r="49083" spans="2:4" x14ac:dyDescent="0.3">
      <c r="B49083" s="60"/>
      <c r="D49083" s="61"/>
    </row>
    <row r="49084" spans="2:4" x14ac:dyDescent="0.3">
      <c r="B49084" s="60"/>
      <c r="D49084" s="61"/>
    </row>
    <row r="49085" spans="2:4" x14ac:dyDescent="0.3">
      <c r="B49085" s="60"/>
      <c r="D49085" s="61"/>
    </row>
    <row r="49086" spans="2:4" x14ac:dyDescent="0.3">
      <c r="B49086" s="60"/>
      <c r="D49086" s="61"/>
    </row>
    <row r="49087" spans="2:4" x14ac:dyDescent="0.3">
      <c r="B49087" s="60"/>
      <c r="D49087" s="61"/>
    </row>
    <row r="49088" spans="2:4" x14ac:dyDescent="0.3">
      <c r="B49088" s="60"/>
      <c r="D49088" s="61"/>
    </row>
    <row r="49089" spans="2:4" x14ac:dyDescent="0.3">
      <c r="B49089" s="60"/>
      <c r="D49089" s="61"/>
    </row>
    <row r="49090" spans="2:4" x14ac:dyDescent="0.3">
      <c r="B49090" s="60"/>
      <c r="D49090" s="61"/>
    </row>
    <row r="49091" spans="2:4" x14ac:dyDescent="0.3">
      <c r="B49091" s="60"/>
      <c r="D49091" s="61"/>
    </row>
    <row r="49092" spans="2:4" x14ac:dyDescent="0.3">
      <c r="B49092" s="60"/>
      <c r="D49092" s="61"/>
    </row>
    <row r="49093" spans="2:4" x14ac:dyDescent="0.3">
      <c r="B49093" s="60"/>
      <c r="D49093" s="61"/>
    </row>
    <row r="49094" spans="2:4" x14ac:dyDescent="0.3">
      <c r="B49094" s="60"/>
      <c r="D49094" s="61"/>
    </row>
    <row r="49095" spans="2:4" x14ac:dyDescent="0.3">
      <c r="B49095" s="60"/>
      <c r="D49095" s="61"/>
    </row>
    <row r="49096" spans="2:4" x14ac:dyDescent="0.3">
      <c r="B49096" s="60"/>
      <c r="D49096" s="61"/>
    </row>
    <row r="49097" spans="2:4" x14ac:dyDescent="0.3">
      <c r="B49097" s="60"/>
      <c r="D49097" s="61"/>
    </row>
    <row r="49098" spans="2:4" x14ac:dyDescent="0.3">
      <c r="B49098" s="60"/>
      <c r="D49098" s="61"/>
    </row>
    <row r="49099" spans="2:4" x14ac:dyDescent="0.3">
      <c r="B49099" s="60"/>
      <c r="D49099" s="61"/>
    </row>
    <row r="49100" spans="2:4" x14ac:dyDescent="0.3">
      <c r="B49100" s="60"/>
      <c r="D49100" s="61"/>
    </row>
    <row r="49101" spans="2:4" x14ac:dyDescent="0.3">
      <c r="B49101" s="60"/>
      <c r="D49101" s="61"/>
    </row>
    <row r="49102" spans="2:4" x14ac:dyDescent="0.3">
      <c r="B49102" s="60"/>
      <c r="D49102" s="61"/>
    </row>
    <row r="49103" spans="2:4" x14ac:dyDescent="0.3">
      <c r="B49103" s="60"/>
      <c r="D49103" s="61"/>
    </row>
    <row r="49104" spans="2:4" x14ac:dyDescent="0.3">
      <c r="B49104" s="60"/>
      <c r="D49104" s="61"/>
    </row>
    <row r="49105" spans="2:4" x14ac:dyDescent="0.3">
      <c r="B49105" s="60"/>
      <c r="D49105" s="61"/>
    </row>
    <row r="49106" spans="2:4" x14ac:dyDescent="0.3">
      <c r="B49106" s="60"/>
      <c r="D49106" s="61"/>
    </row>
    <row r="49107" spans="2:4" x14ac:dyDescent="0.3">
      <c r="B49107" s="60"/>
      <c r="D49107" s="61"/>
    </row>
    <row r="49108" spans="2:4" x14ac:dyDescent="0.3">
      <c r="B49108" s="60"/>
      <c r="D49108" s="61"/>
    </row>
    <row r="49109" spans="2:4" x14ac:dyDescent="0.3">
      <c r="B49109" s="60"/>
      <c r="D49109" s="61"/>
    </row>
    <row r="49110" spans="2:4" x14ac:dyDescent="0.3">
      <c r="B49110" s="60"/>
      <c r="D49110" s="61"/>
    </row>
    <row r="49111" spans="2:4" x14ac:dyDescent="0.3">
      <c r="B49111" s="60"/>
      <c r="D49111" s="61"/>
    </row>
    <row r="49112" spans="2:4" x14ac:dyDescent="0.3">
      <c r="B49112" s="60"/>
      <c r="D49112" s="61"/>
    </row>
    <row r="49113" spans="2:4" x14ac:dyDescent="0.3">
      <c r="B49113" s="60"/>
      <c r="D49113" s="61"/>
    </row>
    <row r="49114" spans="2:4" x14ac:dyDescent="0.3">
      <c r="B49114" s="60"/>
      <c r="D49114" s="61"/>
    </row>
    <row r="49115" spans="2:4" x14ac:dyDescent="0.3">
      <c r="B49115" s="60"/>
      <c r="D49115" s="61"/>
    </row>
    <row r="49116" spans="2:4" x14ac:dyDescent="0.3">
      <c r="B49116" s="60"/>
      <c r="D49116" s="61"/>
    </row>
    <row r="49117" spans="2:4" x14ac:dyDescent="0.3">
      <c r="B49117" s="60"/>
      <c r="D49117" s="61"/>
    </row>
    <row r="49118" spans="2:4" x14ac:dyDescent="0.3">
      <c r="B49118" s="60"/>
      <c r="D49118" s="61"/>
    </row>
    <row r="49119" spans="2:4" x14ac:dyDescent="0.3">
      <c r="B49119" s="60"/>
      <c r="D49119" s="61"/>
    </row>
    <row r="49120" spans="2:4" x14ac:dyDescent="0.3">
      <c r="B49120" s="60"/>
      <c r="D49120" s="61"/>
    </row>
    <row r="49121" spans="2:5" x14ac:dyDescent="0.3">
      <c r="B49121" s="60"/>
      <c r="D49121" s="61"/>
    </row>
    <row r="49122" spans="2:5" x14ac:dyDescent="0.3">
      <c r="B49122" s="60"/>
      <c r="D49122" s="61"/>
    </row>
    <row r="49123" spans="2:5" x14ac:dyDescent="0.3">
      <c r="B49123" s="60"/>
      <c r="D49123" s="61"/>
    </row>
    <row r="49124" spans="2:5" x14ac:dyDescent="0.3">
      <c r="B49124" s="60"/>
      <c r="D49124" s="62"/>
      <c r="E49124" s="63"/>
    </row>
    <row r="49125" spans="2:5" x14ac:dyDescent="0.3">
      <c r="B49125" s="60"/>
      <c r="D49125" s="62"/>
      <c r="E49125" s="63"/>
    </row>
    <row r="49126" spans="2:5" x14ac:dyDescent="0.3">
      <c r="B49126" s="60"/>
      <c r="D49126" s="62"/>
      <c r="E49126" s="63"/>
    </row>
    <row r="49127" spans="2:5" x14ac:dyDescent="0.3">
      <c r="B49127" s="60"/>
      <c r="D49127" s="62"/>
      <c r="E49127" s="63"/>
    </row>
    <row r="49128" spans="2:5" x14ac:dyDescent="0.3">
      <c r="B49128" s="60"/>
      <c r="D49128" s="62"/>
      <c r="E49128" s="63"/>
    </row>
    <row r="49129" spans="2:5" x14ac:dyDescent="0.3">
      <c r="B49129" s="60"/>
      <c r="D49129" s="62"/>
      <c r="E49129" s="63"/>
    </row>
    <row r="49130" spans="2:5" x14ac:dyDescent="0.3">
      <c r="B49130" s="60"/>
      <c r="D49130" s="62"/>
      <c r="E49130" s="63"/>
    </row>
    <row r="49131" spans="2:5" x14ac:dyDescent="0.3">
      <c r="B49131" s="60"/>
      <c r="D49131" s="62"/>
      <c r="E49131" s="63"/>
    </row>
    <row r="49132" spans="2:5" x14ac:dyDescent="0.3">
      <c r="B49132" s="60"/>
      <c r="D49132" s="62"/>
      <c r="E49132" s="63"/>
    </row>
    <row r="49133" spans="2:5" x14ac:dyDescent="0.3">
      <c r="B49133" s="60"/>
      <c r="D49133" s="62"/>
      <c r="E49133" s="63"/>
    </row>
    <row r="49134" spans="2:5" x14ac:dyDescent="0.3">
      <c r="B49134" s="60"/>
      <c r="D49134" s="62"/>
      <c r="E49134" s="63"/>
    </row>
    <row r="49135" spans="2:5" x14ac:dyDescent="0.3">
      <c r="B49135" s="60"/>
      <c r="D49135" s="62"/>
      <c r="E49135" s="63"/>
    </row>
    <row r="49136" spans="2:5" x14ac:dyDescent="0.3">
      <c r="B49136" s="60"/>
      <c r="D49136" s="62"/>
      <c r="E49136" s="63"/>
    </row>
    <row r="49137" spans="2:5" x14ac:dyDescent="0.3">
      <c r="B49137" s="60"/>
      <c r="D49137" s="62"/>
      <c r="E49137" s="63"/>
    </row>
    <row r="49138" spans="2:5" x14ac:dyDescent="0.3">
      <c r="B49138" s="60"/>
      <c r="D49138" s="62"/>
      <c r="E49138" s="63"/>
    </row>
    <row r="49139" spans="2:5" x14ac:dyDescent="0.3">
      <c r="B49139" s="60"/>
      <c r="D49139" s="62"/>
      <c r="E49139" s="63"/>
    </row>
    <row r="49140" spans="2:5" x14ac:dyDescent="0.3">
      <c r="B49140" s="60"/>
      <c r="D49140" s="62"/>
      <c r="E49140" s="63"/>
    </row>
    <row r="49141" spans="2:5" x14ac:dyDescent="0.3">
      <c r="B49141" s="60"/>
      <c r="D49141" s="62"/>
      <c r="E49141" s="63"/>
    </row>
    <row r="49142" spans="2:5" x14ac:dyDescent="0.3">
      <c r="B49142" s="60"/>
      <c r="D49142" s="62"/>
      <c r="E49142" s="63"/>
    </row>
    <row r="49143" spans="2:5" x14ac:dyDescent="0.3">
      <c r="B49143" s="60"/>
      <c r="D49143" s="62"/>
      <c r="E49143" s="63"/>
    </row>
    <row r="49144" spans="2:5" x14ac:dyDescent="0.3">
      <c r="B49144" s="60"/>
      <c r="D49144" s="61"/>
    </row>
    <row r="49145" spans="2:5" x14ac:dyDescent="0.3">
      <c r="B49145" s="60"/>
      <c r="D49145" s="61"/>
    </row>
    <row r="49146" spans="2:5" x14ac:dyDescent="0.3">
      <c r="B49146" s="60"/>
      <c r="D49146" s="61"/>
    </row>
    <row r="49147" spans="2:5" x14ac:dyDescent="0.3">
      <c r="B49147" s="60"/>
      <c r="D49147" s="61"/>
    </row>
    <row r="49148" spans="2:5" x14ac:dyDescent="0.3">
      <c r="B49148" s="60"/>
      <c r="D49148" s="61"/>
    </row>
    <row r="49149" spans="2:5" x14ac:dyDescent="0.3">
      <c r="B49149" s="60"/>
      <c r="D49149" s="61"/>
    </row>
    <row r="49150" spans="2:5" x14ac:dyDescent="0.3">
      <c r="B49150" s="60"/>
      <c r="D49150" s="61"/>
    </row>
    <row r="49151" spans="2:5" x14ac:dyDescent="0.3">
      <c r="B49151" s="60"/>
      <c r="D49151" s="61"/>
    </row>
    <row r="49152" spans="2:5" x14ac:dyDescent="0.3">
      <c r="B49152" s="60"/>
      <c r="D49152" s="61"/>
    </row>
    <row r="49153" spans="2:4" x14ac:dyDescent="0.3">
      <c r="B49153" s="60"/>
      <c r="D49153" s="61"/>
    </row>
    <row r="49154" spans="2:4" x14ac:dyDescent="0.3">
      <c r="B49154" s="60"/>
      <c r="D49154" s="61"/>
    </row>
    <row r="49155" spans="2:4" x14ac:dyDescent="0.3">
      <c r="B49155" s="60"/>
      <c r="D49155" s="61"/>
    </row>
    <row r="49156" spans="2:4" x14ac:dyDescent="0.3">
      <c r="B49156" s="60"/>
      <c r="D49156" s="61"/>
    </row>
    <row r="49157" spans="2:4" x14ac:dyDescent="0.3">
      <c r="B49157" s="60"/>
      <c r="D49157" s="61"/>
    </row>
    <row r="49158" spans="2:4" x14ac:dyDescent="0.3">
      <c r="B49158" s="60"/>
      <c r="D49158" s="61"/>
    </row>
    <row r="49159" spans="2:4" x14ac:dyDescent="0.3">
      <c r="B49159" s="60"/>
      <c r="D49159" s="61"/>
    </row>
    <row r="49160" spans="2:4" x14ac:dyDescent="0.3">
      <c r="B49160" s="60"/>
      <c r="D49160" s="61"/>
    </row>
    <row r="49161" spans="2:4" x14ac:dyDescent="0.3">
      <c r="B49161" s="60"/>
      <c r="D49161" s="61"/>
    </row>
    <row r="49162" spans="2:4" x14ac:dyDescent="0.3">
      <c r="B49162" s="60"/>
      <c r="D49162" s="61"/>
    </row>
    <row r="49163" spans="2:4" x14ac:dyDescent="0.3">
      <c r="B49163" s="60"/>
      <c r="D49163" s="61"/>
    </row>
    <row r="49164" spans="2:4" x14ac:dyDescent="0.3">
      <c r="B49164" s="60"/>
      <c r="D49164" s="61"/>
    </row>
    <row r="49165" spans="2:4" x14ac:dyDescent="0.3">
      <c r="B49165" s="60"/>
      <c r="D49165" s="61"/>
    </row>
    <row r="49166" spans="2:4" x14ac:dyDescent="0.3">
      <c r="B49166" s="60"/>
      <c r="D49166" s="61"/>
    </row>
    <row r="49167" spans="2:4" x14ac:dyDescent="0.3">
      <c r="B49167" s="60"/>
      <c r="D49167" s="61"/>
    </row>
    <row r="49168" spans="2:4" x14ac:dyDescent="0.3">
      <c r="B49168" s="60"/>
      <c r="D49168" s="61"/>
    </row>
    <row r="49169" spans="2:4" x14ac:dyDescent="0.3">
      <c r="B49169" s="60"/>
      <c r="D49169" s="61"/>
    </row>
    <row r="49170" spans="2:4" x14ac:dyDescent="0.3">
      <c r="B49170" s="60"/>
      <c r="D49170" s="61"/>
    </row>
    <row r="49171" spans="2:4" x14ac:dyDescent="0.3">
      <c r="B49171" s="60"/>
      <c r="D49171" s="61"/>
    </row>
    <row r="49172" spans="2:4" x14ac:dyDescent="0.3">
      <c r="B49172" s="60"/>
      <c r="D49172" s="61"/>
    </row>
    <row r="49173" spans="2:4" x14ac:dyDescent="0.3">
      <c r="B49173" s="60"/>
      <c r="D49173" s="61"/>
    </row>
    <row r="49174" spans="2:4" x14ac:dyDescent="0.3">
      <c r="B49174" s="60"/>
      <c r="D49174" s="61"/>
    </row>
    <row r="49175" spans="2:4" x14ac:dyDescent="0.3">
      <c r="B49175" s="60"/>
      <c r="D49175" s="61"/>
    </row>
    <row r="49176" spans="2:4" x14ac:dyDescent="0.3">
      <c r="B49176" s="60"/>
      <c r="D49176" s="61"/>
    </row>
    <row r="49177" spans="2:4" x14ac:dyDescent="0.3">
      <c r="B49177" s="60"/>
      <c r="D49177" s="61"/>
    </row>
    <row r="49178" spans="2:4" x14ac:dyDescent="0.3">
      <c r="B49178" s="60"/>
      <c r="D49178" s="61"/>
    </row>
    <row r="49179" spans="2:4" x14ac:dyDescent="0.3">
      <c r="B49179" s="60"/>
      <c r="D49179" s="61"/>
    </row>
    <row r="49180" spans="2:4" x14ac:dyDescent="0.3">
      <c r="B49180" s="60"/>
      <c r="D49180" s="61"/>
    </row>
    <row r="49181" spans="2:4" x14ac:dyDescent="0.3">
      <c r="B49181" s="60"/>
      <c r="D49181" s="61"/>
    </row>
    <row r="49182" spans="2:4" x14ac:dyDescent="0.3">
      <c r="B49182" s="60"/>
      <c r="D49182" s="61"/>
    </row>
    <row r="49183" spans="2:4" x14ac:dyDescent="0.3">
      <c r="B49183" s="60"/>
      <c r="D49183" s="61"/>
    </row>
    <row r="49184" spans="2:4" x14ac:dyDescent="0.3">
      <c r="B49184" s="60"/>
      <c r="D49184" s="61"/>
    </row>
    <row r="49185" spans="2:4" x14ac:dyDescent="0.3">
      <c r="B49185" s="60"/>
      <c r="D49185" s="61"/>
    </row>
    <row r="49186" spans="2:4" x14ac:dyDescent="0.3">
      <c r="B49186" s="60"/>
      <c r="D49186" s="61"/>
    </row>
    <row r="49187" spans="2:4" x14ac:dyDescent="0.3">
      <c r="B49187" s="60"/>
      <c r="D49187" s="61"/>
    </row>
    <row r="49188" spans="2:4" x14ac:dyDescent="0.3">
      <c r="B49188" s="60"/>
      <c r="D49188" s="61"/>
    </row>
    <row r="49189" spans="2:4" x14ac:dyDescent="0.3">
      <c r="B49189" s="60"/>
      <c r="D49189" s="61"/>
    </row>
    <row r="49190" spans="2:4" x14ac:dyDescent="0.3">
      <c r="B49190" s="60"/>
      <c r="D49190" s="61"/>
    </row>
    <row r="49191" spans="2:4" x14ac:dyDescent="0.3">
      <c r="B49191" s="60"/>
      <c r="D49191" s="61"/>
    </row>
    <row r="49192" spans="2:4" x14ac:dyDescent="0.3">
      <c r="B49192" s="60"/>
      <c r="D49192" s="61"/>
    </row>
    <row r="49193" spans="2:4" x14ac:dyDescent="0.3">
      <c r="B49193" s="60"/>
      <c r="D49193" s="61"/>
    </row>
    <row r="49194" spans="2:4" x14ac:dyDescent="0.3">
      <c r="B49194" s="60"/>
      <c r="D49194" s="61"/>
    </row>
    <row r="49195" spans="2:4" x14ac:dyDescent="0.3">
      <c r="B49195" s="60"/>
      <c r="D49195" s="61"/>
    </row>
    <row r="49196" spans="2:4" x14ac:dyDescent="0.3">
      <c r="B49196" s="60"/>
      <c r="D49196" s="61"/>
    </row>
    <row r="49197" spans="2:4" x14ac:dyDescent="0.3">
      <c r="B49197" s="60"/>
      <c r="D49197" s="61"/>
    </row>
    <row r="49198" spans="2:4" x14ac:dyDescent="0.3">
      <c r="B49198" s="60"/>
      <c r="D49198" s="61"/>
    </row>
    <row r="49199" spans="2:4" x14ac:dyDescent="0.3">
      <c r="B49199" s="60"/>
      <c r="D49199" s="61"/>
    </row>
    <row r="49200" spans="2:4" x14ac:dyDescent="0.3">
      <c r="B49200" s="60"/>
      <c r="D49200" s="61"/>
    </row>
    <row r="49201" spans="2:4" x14ac:dyDescent="0.3">
      <c r="B49201" s="60"/>
      <c r="D49201" s="61"/>
    </row>
    <row r="49202" spans="2:4" x14ac:dyDescent="0.3">
      <c r="B49202" s="60"/>
      <c r="D49202" s="61"/>
    </row>
    <row r="49203" spans="2:4" x14ac:dyDescent="0.3">
      <c r="B49203" s="60"/>
      <c r="D49203" s="61"/>
    </row>
    <row r="49204" spans="2:4" x14ac:dyDescent="0.3">
      <c r="B49204" s="60"/>
      <c r="D49204" s="61"/>
    </row>
    <row r="49205" spans="2:4" x14ac:dyDescent="0.3">
      <c r="B49205" s="60"/>
      <c r="D49205" s="61"/>
    </row>
    <row r="49206" spans="2:4" x14ac:dyDescent="0.3">
      <c r="B49206" s="60"/>
      <c r="D49206" s="61"/>
    </row>
    <row r="49207" spans="2:4" x14ac:dyDescent="0.3">
      <c r="B49207" s="60"/>
      <c r="D49207" s="61"/>
    </row>
    <row r="49208" spans="2:4" x14ac:dyDescent="0.3">
      <c r="B49208" s="60"/>
      <c r="D49208" s="61"/>
    </row>
    <row r="49209" spans="2:4" x14ac:dyDescent="0.3">
      <c r="B49209" s="60"/>
      <c r="D49209" s="61"/>
    </row>
    <row r="49210" spans="2:4" x14ac:dyDescent="0.3">
      <c r="B49210" s="60"/>
      <c r="D49210" s="61"/>
    </row>
    <row r="49211" spans="2:4" x14ac:dyDescent="0.3">
      <c r="B49211" s="60"/>
      <c r="D49211" s="61"/>
    </row>
    <row r="49212" spans="2:4" x14ac:dyDescent="0.3">
      <c r="B49212" s="60"/>
      <c r="D49212" s="61"/>
    </row>
    <row r="49213" spans="2:4" x14ac:dyDescent="0.3">
      <c r="B49213" s="60"/>
      <c r="D49213" s="61"/>
    </row>
    <row r="49214" spans="2:4" x14ac:dyDescent="0.3">
      <c r="B49214" s="60"/>
      <c r="D49214" s="61"/>
    </row>
    <row r="49215" spans="2:4" x14ac:dyDescent="0.3">
      <c r="B49215" s="60"/>
      <c r="D49215" s="61"/>
    </row>
    <row r="49216" spans="2:4" x14ac:dyDescent="0.3">
      <c r="B49216" s="60"/>
      <c r="D49216" s="61"/>
    </row>
    <row r="49217" spans="2:4" x14ac:dyDescent="0.3">
      <c r="B49217" s="60"/>
      <c r="D49217" s="61"/>
    </row>
    <row r="49218" spans="2:4" x14ac:dyDescent="0.3">
      <c r="B49218" s="60"/>
      <c r="D49218" s="61"/>
    </row>
    <row r="49219" spans="2:4" x14ac:dyDescent="0.3">
      <c r="B49219" s="60"/>
      <c r="D49219" s="61"/>
    </row>
    <row r="49220" spans="2:4" x14ac:dyDescent="0.3">
      <c r="B49220" s="60"/>
      <c r="D49220" s="61"/>
    </row>
    <row r="49221" spans="2:4" x14ac:dyDescent="0.3">
      <c r="B49221" s="60"/>
      <c r="D49221" s="61"/>
    </row>
    <row r="49222" spans="2:4" x14ac:dyDescent="0.3">
      <c r="B49222" s="60"/>
      <c r="D49222" s="61"/>
    </row>
    <row r="49223" spans="2:4" x14ac:dyDescent="0.3">
      <c r="B49223" s="60"/>
      <c r="D49223" s="61"/>
    </row>
    <row r="49224" spans="2:4" x14ac:dyDescent="0.3">
      <c r="B49224" s="60"/>
      <c r="D49224" s="61"/>
    </row>
    <row r="49225" spans="2:4" x14ac:dyDescent="0.3">
      <c r="B49225" s="60"/>
      <c r="D49225" s="61"/>
    </row>
    <row r="49226" spans="2:4" x14ac:dyDescent="0.3">
      <c r="B49226" s="60"/>
      <c r="D49226" s="61"/>
    </row>
    <row r="49227" spans="2:4" x14ac:dyDescent="0.3">
      <c r="B49227" s="60"/>
      <c r="D49227" s="61"/>
    </row>
    <row r="49228" spans="2:4" x14ac:dyDescent="0.3">
      <c r="B49228" s="60"/>
      <c r="D49228" s="61"/>
    </row>
    <row r="49229" spans="2:4" x14ac:dyDescent="0.3">
      <c r="B49229" s="60"/>
      <c r="D49229" s="61"/>
    </row>
    <row r="49230" spans="2:4" x14ac:dyDescent="0.3">
      <c r="B49230" s="60"/>
      <c r="D49230" s="61"/>
    </row>
    <row r="49231" spans="2:4" x14ac:dyDescent="0.3">
      <c r="B49231" s="60"/>
      <c r="D49231" s="61"/>
    </row>
    <row r="49232" spans="2:4" x14ac:dyDescent="0.3">
      <c r="B49232" s="60"/>
      <c r="D49232" s="61"/>
    </row>
    <row r="49233" spans="2:4" x14ac:dyDescent="0.3">
      <c r="B49233" s="60"/>
      <c r="D49233" s="61"/>
    </row>
    <row r="49234" spans="2:4" x14ac:dyDescent="0.3">
      <c r="B49234" s="60"/>
      <c r="D49234" s="61"/>
    </row>
    <row r="49235" spans="2:4" x14ac:dyDescent="0.3">
      <c r="B49235" s="60"/>
      <c r="D49235" s="61"/>
    </row>
    <row r="49236" spans="2:4" x14ac:dyDescent="0.3">
      <c r="B49236" s="60"/>
      <c r="D49236" s="61"/>
    </row>
    <row r="49237" spans="2:4" x14ac:dyDescent="0.3">
      <c r="B49237" s="60"/>
      <c r="D49237" s="61"/>
    </row>
    <row r="49238" spans="2:4" x14ac:dyDescent="0.3">
      <c r="B49238" s="60"/>
      <c r="D49238" s="61"/>
    </row>
    <row r="49239" spans="2:4" x14ac:dyDescent="0.3">
      <c r="B49239" s="60"/>
      <c r="D49239" s="61"/>
    </row>
    <row r="49240" spans="2:4" x14ac:dyDescent="0.3">
      <c r="B49240" s="60"/>
      <c r="D49240" s="61"/>
    </row>
    <row r="49241" spans="2:4" x14ac:dyDescent="0.3">
      <c r="B49241" s="60"/>
      <c r="D49241" s="61"/>
    </row>
    <row r="49242" spans="2:4" x14ac:dyDescent="0.3">
      <c r="B49242" s="60"/>
      <c r="D49242" s="61"/>
    </row>
    <row r="49243" spans="2:4" x14ac:dyDescent="0.3">
      <c r="B49243" s="60"/>
      <c r="D49243" s="61"/>
    </row>
    <row r="49244" spans="2:4" x14ac:dyDescent="0.3">
      <c r="B49244" s="60"/>
      <c r="D49244" s="61"/>
    </row>
    <row r="49245" spans="2:4" x14ac:dyDescent="0.3">
      <c r="B49245" s="60"/>
      <c r="D49245" s="61"/>
    </row>
    <row r="49246" spans="2:4" x14ac:dyDescent="0.3">
      <c r="B49246" s="60"/>
      <c r="D49246" s="61"/>
    </row>
    <row r="49247" spans="2:4" x14ac:dyDescent="0.3">
      <c r="B49247" s="60"/>
      <c r="D49247" s="61"/>
    </row>
    <row r="49248" spans="2:4" x14ac:dyDescent="0.3">
      <c r="B49248" s="60"/>
      <c r="D49248" s="61"/>
    </row>
    <row r="49249" spans="2:4" x14ac:dyDescent="0.3">
      <c r="B49249" s="60"/>
      <c r="D49249" s="61"/>
    </row>
    <row r="49250" spans="2:4" x14ac:dyDescent="0.3">
      <c r="B49250" s="60"/>
      <c r="D49250" s="61"/>
    </row>
    <row r="49251" spans="2:4" x14ac:dyDescent="0.3">
      <c r="B49251" s="60"/>
      <c r="D49251" s="61"/>
    </row>
    <row r="49252" spans="2:4" x14ac:dyDescent="0.3">
      <c r="B49252" s="60"/>
      <c r="D49252" s="61"/>
    </row>
    <row r="49253" spans="2:4" x14ac:dyDescent="0.3">
      <c r="B49253" s="60"/>
      <c r="D49253" s="61"/>
    </row>
    <row r="49254" spans="2:4" x14ac:dyDescent="0.3">
      <c r="B49254" s="60"/>
      <c r="D49254" s="61"/>
    </row>
    <row r="49255" spans="2:4" x14ac:dyDescent="0.3">
      <c r="B49255" s="60"/>
      <c r="D49255" s="61"/>
    </row>
    <row r="49256" spans="2:4" x14ac:dyDescent="0.3">
      <c r="B49256" s="60"/>
      <c r="D49256" s="61"/>
    </row>
    <row r="49257" spans="2:4" x14ac:dyDescent="0.3">
      <c r="B49257" s="60"/>
      <c r="D49257" s="61"/>
    </row>
    <row r="49258" spans="2:4" x14ac:dyDescent="0.3">
      <c r="B49258" s="60"/>
      <c r="D49258" s="61"/>
    </row>
    <row r="49259" spans="2:4" x14ac:dyDescent="0.3">
      <c r="B49259" s="60"/>
      <c r="D49259" s="61"/>
    </row>
    <row r="49260" spans="2:4" x14ac:dyDescent="0.3">
      <c r="B49260" s="60"/>
      <c r="D49260" s="61"/>
    </row>
    <row r="49261" spans="2:4" x14ac:dyDescent="0.3">
      <c r="B49261" s="60"/>
      <c r="D49261" s="61"/>
    </row>
    <row r="49262" spans="2:4" x14ac:dyDescent="0.3">
      <c r="B49262" s="60"/>
      <c r="D49262" s="61"/>
    </row>
    <row r="49263" spans="2:4" x14ac:dyDescent="0.3">
      <c r="B49263" s="60"/>
      <c r="D49263" s="61"/>
    </row>
    <row r="49264" spans="2:4" x14ac:dyDescent="0.3">
      <c r="B49264" s="60"/>
      <c r="D49264" s="61"/>
    </row>
    <row r="49265" spans="2:4" x14ac:dyDescent="0.3">
      <c r="B49265" s="60"/>
      <c r="D49265" s="61"/>
    </row>
    <row r="49266" spans="2:4" x14ac:dyDescent="0.3">
      <c r="B49266" s="60"/>
      <c r="D49266" s="61"/>
    </row>
    <row r="49267" spans="2:4" x14ac:dyDescent="0.3">
      <c r="B49267" s="60"/>
      <c r="D49267" s="61"/>
    </row>
    <row r="49268" spans="2:4" x14ac:dyDescent="0.3">
      <c r="B49268" s="60"/>
      <c r="D49268" s="61"/>
    </row>
    <row r="49269" spans="2:4" x14ac:dyDescent="0.3">
      <c r="B49269" s="60"/>
      <c r="D49269" s="61"/>
    </row>
    <row r="49270" spans="2:4" x14ac:dyDescent="0.3">
      <c r="B49270" s="60"/>
      <c r="D49270" s="61"/>
    </row>
    <row r="49271" spans="2:4" x14ac:dyDescent="0.3">
      <c r="B49271" s="60"/>
      <c r="D49271" s="61"/>
    </row>
    <row r="49272" spans="2:4" x14ac:dyDescent="0.3">
      <c r="B49272" s="60"/>
      <c r="D49272" s="61"/>
    </row>
    <row r="49273" spans="2:4" x14ac:dyDescent="0.3">
      <c r="B49273" s="60"/>
      <c r="D49273" s="61"/>
    </row>
    <row r="49274" spans="2:4" x14ac:dyDescent="0.3">
      <c r="B49274" s="60"/>
      <c r="D49274" s="61"/>
    </row>
    <row r="49275" spans="2:4" x14ac:dyDescent="0.3">
      <c r="B49275" s="60"/>
      <c r="D49275" s="61"/>
    </row>
    <row r="49276" spans="2:4" x14ac:dyDescent="0.3">
      <c r="B49276" s="60"/>
      <c r="D49276" s="61"/>
    </row>
    <row r="49277" spans="2:4" x14ac:dyDescent="0.3">
      <c r="B49277" s="60"/>
      <c r="D49277" s="61"/>
    </row>
    <row r="49278" spans="2:4" x14ac:dyDescent="0.3">
      <c r="B49278" s="60"/>
      <c r="D49278" s="61"/>
    </row>
    <row r="49279" spans="2:4" x14ac:dyDescent="0.3">
      <c r="B49279" s="60"/>
      <c r="D49279" s="61"/>
    </row>
    <row r="49280" spans="2:4" x14ac:dyDescent="0.3">
      <c r="B49280" s="60"/>
      <c r="D49280" s="61"/>
    </row>
    <row r="49281" spans="2:4" x14ac:dyDescent="0.3">
      <c r="B49281" s="60"/>
      <c r="D49281" s="61"/>
    </row>
    <row r="49282" spans="2:4" x14ac:dyDescent="0.3">
      <c r="B49282" s="60"/>
      <c r="D49282" s="61"/>
    </row>
    <row r="49283" spans="2:4" x14ac:dyDescent="0.3">
      <c r="B49283" s="60"/>
      <c r="D49283" s="61"/>
    </row>
    <row r="49284" spans="2:4" x14ac:dyDescent="0.3">
      <c r="B49284" s="60"/>
      <c r="D49284" s="61"/>
    </row>
    <row r="49285" spans="2:4" x14ac:dyDescent="0.3">
      <c r="B49285" s="60"/>
      <c r="D49285" s="61"/>
    </row>
    <row r="49286" spans="2:4" x14ac:dyDescent="0.3">
      <c r="B49286" s="60"/>
      <c r="D49286" s="61"/>
    </row>
    <row r="49287" spans="2:4" x14ac:dyDescent="0.3">
      <c r="B49287" s="60"/>
      <c r="D49287" s="61"/>
    </row>
    <row r="49288" spans="2:4" x14ac:dyDescent="0.3">
      <c r="B49288" s="60"/>
      <c r="D49288" s="61"/>
    </row>
    <row r="49289" spans="2:4" x14ac:dyDescent="0.3">
      <c r="B49289" s="60"/>
      <c r="D49289" s="61"/>
    </row>
    <row r="49290" spans="2:4" x14ac:dyDescent="0.3">
      <c r="B49290" s="60"/>
      <c r="D49290" s="61"/>
    </row>
    <row r="49291" spans="2:4" x14ac:dyDescent="0.3">
      <c r="B49291" s="60"/>
      <c r="D49291" s="61"/>
    </row>
    <row r="49292" spans="2:4" x14ac:dyDescent="0.3">
      <c r="B49292" s="60"/>
      <c r="D49292" s="61"/>
    </row>
    <row r="49293" spans="2:4" x14ac:dyDescent="0.3">
      <c r="B49293" s="60"/>
      <c r="D49293" s="61"/>
    </row>
    <row r="49294" spans="2:4" x14ac:dyDescent="0.3">
      <c r="B49294" s="60"/>
      <c r="D49294" s="61"/>
    </row>
    <row r="49295" spans="2:4" x14ac:dyDescent="0.3">
      <c r="B49295" s="60"/>
      <c r="D49295" s="61"/>
    </row>
    <row r="49296" spans="2:4" x14ac:dyDescent="0.3">
      <c r="B49296" s="60"/>
      <c r="D49296" s="61"/>
    </row>
    <row r="49297" spans="2:4" x14ac:dyDescent="0.3">
      <c r="B49297" s="60"/>
      <c r="D49297" s="61"/>
    </row>
    <row r="49298" spans="2:4" x14ac:dyDescent="0.3">
      <c r="B49298" s="60"/>
      <c r="D49298" s="61"/>
    </row>
    <row r="49299" spans="2:4" x14ac:dyDescent="0.3">
      <c r="B49299" s="60"/>
      <c r="D49299" s="61"/>
    </row>
    <row r="49300" spans="2:4" x14ac:dyDescent="0.3">
      <c r="B49300" s="60"/>
      <c r="D49300" s="61"/>
    </row>
    <row r="49301" spans="2:4" x14ac:dyDescent="0.3">
      <c r="B49301" s="60"/>
      <c r="D49301" s="61"/>
    </row>
    <row r="49302" spans="2:4" x14ac:dyDescent="0.3">
      <c r="B49302" s="60"/>
      <c r="D49302" s="61"/>
    </row>
    <row r="49303" spans="2:4" x14ac:dyDescent="0.3">
      <c r="B49303" s="60"/>
      <c r="D49303" s="61"/>
    </row>
    <row r="49304" spans="2:4" x14ac:dyDescent="0.3">
      <c r="B49304" s="60"/>
      <c r="D49304" s="61"/>
    </row>
    <row r="49305" spans="2:4" x14ac:dyDescent="0.3">
      <c r="B49305" s="60"/>
      <c r="D49305" s="61"/>
    </row>
    <row r="49306" spans="2:4" x14ac:dyDescent="0.3">
      <c r="B49306" s="60"/>
      <c r="D49306" s="61"/>
    </row>
    <row r="49307" spans="2:4" x14ac:dyDescent="0.3">
      <c r="B49307" s="60"/>
      <c r="D49307" s="61"/>
    </row>
    <row r="49308" spans="2:4" x14ac:dyDescent="0.3">
      <c r="B49308" s="60"/>
      <c r="D49308" s="61"/>
    </row>
    <row r="49309" spans="2:4" x14ac:dyDescent="0.3">
      <c r="B49309" s="60"/>
      <c r="D49309" s="61"/>
    </row>
    <row r="49310" spans="2:4" x14ac:dyDescent="0.3">
      <c r="B49310" s="60"/>
      <c r="D49310" s="61"/>
    </row>
    <row r="49311" spans="2:4" x14ac:dyDescent="0.3">
      <c r="B49311" s="60"/>
      <c r="D49311" s="61"/>
    </row>
    <row r="49312" spans="2:4" x14ac:dyDescent="0.3">
      <c r="B49312" s="60"/>
      <c r="D49312" s="61"/>
    </row>
    <row r="49313" spans="2:4" x14ac:dyDescent="0.3">
      <c r="B49313" s="60"/>
      <c r="D49313" s="61"/>
    </row>
    <row r="49314" spans="2:4" x14ac:dyDescent="0.3">
      <c r="B49314" s="60"/>
      <c r="D49314" s="61"/>
    </row>
    <row r="49315" spans="2:4" x14ac:dyDescent="0.3">
      <c r="B49315" s="60"/>
      <c r="D49315" s="61"/>
    </row>
    <row r="49316" spans="2:4" x14ac:dyDescent="0.3">
      <c r="B49316" s="60"/>
      <c r="D49316" s="61"/>
    </row>
    <row r="49317" spans="2:4" x14ac:dyDescent="0.3">
      <c r="B49317" s="60"/>
      <c r="D49317" s="61"/>
    </row>
    <row r="49318" spans="2:4" x14ac:dyDescent="0.3">
      <c r="B49318" s="60"/>
      <c r="D49318" s="61"/>
    </row>
    <row r="49319" spans="2:4" x14ac:dyDescent="0.3">
      <c r="B49319" s="60"/>
      <c r="D49319" s="61"/>
    </row>
    <row r="49320" spans="2:4" x14ac:dyDescent="0.3">
      <c r="B49320" s="60"/>
      <c r="D49320" s="61"/>
    </row>
    <row r="49321" spans="2:4" x14ac:dyDescent="0.3">
      <c r="B49321" s="60"/>
      <c r="D49321" s="61"/>
    </row>
    <row r="49322" spans="2:4" x14ac:dyDescent="0.3">
      <c r="B49322" s="60"/>
      <c r="D49322" s="61"/>
    </row>
    <row r="49323" spans="2:4" x14ac:dyDescent="0.3">
      <c r="B49323" s="60"/>
      <c r="D49323" s="61"/>
    </row>
    <row r="49324" spans="2:4" x14ac:dyDescent="0.3">
      <c r="B49324" s="60"/>
      <c r="D49324" s="61"/>
    </row>
    <row r="49325" spans="2:4" x14ac:dyDescent="0.3">
      <c r="B49325" s="60"/>
      <c r="D49325" s="61"/>
    </row>
    <row r="49326" spans="2:4" x14ac:dyDescent="0.3">
      <c r="B49326" s="60"/>
      <c r="D49326" s="61"/>
    </row>
    <row r="49327" spans="2:4" x14ac:dyDescent="0.3">
      <c r="B49327" s="60"/>
      <c r="D49327" s="61"/>
    </row>
    <row r="49328" spans="2:4" x14ac:dyDescent="0.3">
      <c r="B49328" s="60"/>
      <c r="D49328" s="61"/>
    </row>
    <row r="49329" spans="2:4" x14ac:dyDescent="0.3">
      <c r="B49329" s="60"/>
      <c r="D49329" s="61"/>
    </row>
    <row r="49330" spans="2:4" x14ac:dyDescent="0.3">
      <c r="B49330" s="60"/>
      <c r="D49330" s="61"/>
    </row>
    <row r="49331" spans="2:4" x14ac:dyDescent="0.3">
      <c r="B49331" s="60"/>
      <c r="D49331" s="61"/>
    </row>
    <row r="49332" spans="2:4" x14ac:dyDescent="0.3">
      <c r="B49332" s="60"/>
      <c r="D49332" s="61"/>
    </row>
    <row r="49333" spans="2:4" x14ac:dyDescent="0.3">
      <c r="B49333" s="60"/>
      <c r="D49333" s="61"/>
    </row>
    <row r="49334" spans="2:4" x14ac:dyDescent="0.3">
      <c r="B49334" s="60"/>
      <c r="D49334" s="61"/>
    </row>
    <row r="49335" spans="2:4" x14ac:dyDescent="0.3">
      <c r="B49335" s="60"/>
      <c r="D49335" s="61"/>
    </row>
    <row r="49336" spans="2:4" x14ac:dyDescent="0.3">
      <c r="B49336" s="60"/>
      <c r="D49336" s="61"/>
    </row>
    <row r="49337" spans="2:4" x14ac:dyDescent="0.3">
      <c r="B49337" s="60"/>
      <c r="D49337" s="61"/>
    </row>
    <row r="49338" spans="2:4" x14ac:dyDescent="0.3">
      <c r="B49338" s="60"/>
      <c r="D49338" s="61"/>
    </row>
    <row r="49339" spans="2:4" x14ac:dyDescent="0.3">
      <c r="B49339" s="60"/>
      <c r="D49339" s="61"/>
    </row>
    <row r="49340" spans="2:4" x14ac:dyDescent="0.3">
      <c r="B49340" s="60"/>
      <c r="D49340" s="61"/>
    </row>
    <row r="49341" spans="2:4" x14ac:dyDescent="0.3">
      <c r="B49341" s="60"/>
      <c r="D49341" s="61"/>
    </row>
    <row r="49342" spans="2:4" x14ac:dyDescent="0.3">
      <c r="B49342" s="60"/>
      <c r="D49342" s="61"/>
    </row>
    <row r="49343" spans="2:4" x14ac:dyDescent="0.3">
      <c r="B49343" s="60"/>
      <c r="D49343" s="61"/>
    </row>
    <row r="49344" spans="2:4" x14ac:dyDescent="0.3">
      <c r="B49344" s="60"/>
      <c r="D49344" s="61"/>
    </row>
    <row r="49345" spans="2:4" x14ac:dyDescent="0.3">
      <c r="B49345" s="60"/>
      <c r="D49345" s="61"/>
    </row>
    <row r="49346" spans="2:4" x14ac:dyDescent="0.3">
      <c r="B49346" s="60"/>
      <c r="D49346" s="61"/>
    </row>
    <row r="49347" spans="2:4" x14ac:dyDescent="0.3">
      <c r="B49347" s="60"/>
      <c r="D49347" s="61"/>
    </row>
    <row r="49348" spans="2:4" x14ac:dyDescent="0.3">
      <c r="B49348" s="60"/>
      <c r="D49348" s="61"/>
    </row>
    <row r="49349" spans="2:4" x14ac:dyDescent="0.3">
      <c r="B49349" s="60"/>
      <c r="D49349" s="61"/>
    </row>
    <row r="49350" spans="2:4" x14ac:dyDescent="0.3">
      <c r="B49350" s="60"/>
      <c r="D49350" s="61"/>
    </row>
    <row r="49351" spans="2:4" x14ac:dyDescent="0.3">
      <c r="B49351" s="60"/>
      <c r="D49351" s="61"/>
    </row>
    <row r="49352" spans="2:4" x14ac:dyDescent="0.3">
      <c r="B49352" s="60"/>
      <c r="D49352" s="61"/>
    </row>
    <row r="49353" spans="2:4" x14ac:dyDescent="0.3">
      <c r="B49353" s="60"/>
      <c r="D49353" s="61"/>
    </row>
    <row r="49354" spans="2:4" x14ac:dyDescent="0.3">
      <c r="B49354" s="60"/>
      <c r="D49354" s="61"/>
    </row>
    <row r="49355" spans="2:4" x14ac:dyDescent="0.3">
      <c r="B49355" s="60"/>
      <c r="D49355" s="61"/>
    </row>
    <row r="49356" spans="2:4" x14ac:dyDescent="0.3">
      <c r="B49356" s="60"/>
      <c r="D49356" s="61"/>
    </row>
    <row r="49357" spans="2:4" x14ac:dyDescent="0.3">
      <c r="B49357" s="60"/>
      <c r="D49357" s="61"/>
    </row>
    <row r="49358" spans="2:4" x14ac:dyDescent="0.3">
      <c r="B49358" s="60"/>
      <c r="D49358" s="61"/>
    </row>
    <row r="49359" spans="2:4" x14ac:dyDescent="0.3">
      <c r="B49359" s="60"/>
      <c r="D49359" s="61"/>
    </row>
    <row r="49360" spans="2:4" x14ac:dyDescent="0.3">
      <c r="B49360" s="60"/>
      <c r="D49360" s="61"/>
    </row>
    <row r="49361" spans="2:4" x14ac:dyDescent="0.3">
      <c r="B49361" s="60"/>
      <c r="D49361" s="61"/>
    </row>
    <row r="49362" spans="2:4" x14ac:dyDescent="0.3">
      <c r="B49362" s="60"/>
      <c r="D49362" s="61"/>
    </row>
    <row r="49363" spans="2:4" x14ac:dyDescent="0.3">
      <c r="B49363" s="60"/>
      <c r="D49363" s="61"/>
    </row>
    <row r="49364" spans="2:4" x14ac:dyDescent="0.3">
      <c r="B49364" s="60"/>
      <c r="D49364" s="61"/>
    </row>
    <row r="49365" spans="2:4" x14ac:dyDescent="0.3">
      <c r="B49365" s="60"/>
      <c r="D49365" s="61"/>
    </row>
    <row r="49366" spans="2:4" x14ac:dyDescent="0.3">
      <c r="B49366" s="60"/>
      <c r="D49366" s="61"/>
    </row>
    <row r="49367" spans="2:4" x14ac:dyDescent="0.3">
      <c r="B49367" s="60"/>
      <c r="D49367" s="61"/>
    </row>
    <row r="49368" spans="2:4" x14ac:dyDescent="0.3">
      <c r="B49368" s="60"/>
      <c r="D49368" s="61"/>
    </row>
    <row r="49369" spans="2:4" x14ac:dyDescent="0.3">
      <c r="B49369" s="60"/>
      <c r="D49369" s="61"/>
    </row>
    <row r="49370" spans="2:4" x14ac:dyDescent="0.3">
      <c r="B49370" s="60"/>
      <c r="D49370" s="61"/>
    </row>
    <row r="49371" spans="2:4" x14ac:dyDescent="0.3">
      <c r="B49371" s="60"/>
      <c r="D49371" s="61"/>
    </row>
    <row r="49372" spans="2:4" x14ac:dyDescent="0.3">
      <c r="B49372" s="60"/>
      <c r="D49372" s="61"/>
    </row>
    <row r="49373" spans="2:4" x14ac:dyDescent="0.3">
      <c r="B49373" s="60"/>
      <c r="D49373" s="61"/>
    </row>
    <row r="49374" spans="2:4" x14ac:dyDescent="0.3">
      <c r="B49374" s="60"/>
      <c r="D49374" s="61"/>
    </row>
    <row r="49375" spans="2:4" x14ac:dyDescent="0.3">
      <c r="B49375" s="60"/>
      <c r="D49375" s="61"/>
    </row>
    <row r="49376" spans="2:4" x14ac:dyDescent="0.3">
      <c r="B49376" s="60"/>
      <c r="D49376" s="61"/>
    </row>
    <row r="49377" spans="2:4" x14ac:dyDescent="0.3">
      <c r="B49377" s="60"/>
      <c r="D49377" s="61"/>
    </row>
    <row r="49378" spans="2:4" x14ac:dyDescent="0.3">
      <c r="B49378" s="60"/>
      <c r="D49378" s="61"/>
    </row>
    <row r="49379" spans="2:4" x14ac:dyDescent="0.3">
      <c r="B49379" s="60"/>
      <c r="D49379" s="61"/>
    </row>
    <row r="49380" spans="2:4" x14ac:dyDescent="0.3">
      <c r="B49380" s="60"/>
      <c r="D49380" s="61"/>
    </row>
    <row r="49381" spans="2:4" x14ac:dyDescent="0.3">
      <c r="B49381" s="60"/>
      <c r="D49381" s="61"/>
    </row>
    <row r="49382" spans="2:4" x14ac:dyDescent="0.3">
      <c r="B49382" s="60"/>
      <c r="D49382" s="61"/>
    </row>
    <row r="49383" spans="2:4" x14ac:dyDescent="0.3">
      <c r="B49383" s="60"/>
      <c r="D49383" s="61"/>
    </row>
    <row r="49384" spans="2:4" x14ac:dyDescent="0.3">
      <c r="B49384" s="60"/>
      <c r="D49384" s="61"/>
    </row>
    <row r="49385" spans="2:4" x14ac:dyDescent="0.3">
      <c r="B49385" s="60"/>
      <c r="D49385" s="61"/>
    </row>
    <row r="49386" spans="2:4" x14ac:dyDescent="0.3">
      <c r="B49386" s="60"/>
      <c r="D49386" s="61"/>
    </row>
    <row r="49387" spans="2:4" x14ac:dyDescent="0.3">
      <c r="B49387" s="60"/>
      <c r="D49387" s="61"/>
    </row>
    <row r="49388" spans="2:4" x14ac:dyDescent="0.3">
      <c r="B49388" s="60"/>
      <c r="D49388" s="61"/>
    </row>
    <row r="49389" spans="2:4" x14ac:dyDescent="0.3">
      <c r="B49389" s="60"/>
      <c r="D49389" s="61"/>
    </row>
    <row r="49390" spans="2:4" x14ac:dyDescent="0.3">
      <c r="B49390" s="60"/>
      <c r="D49390" s="61"/>
    </row>
    <row r="49391" spans="2:4" x14ac:dyDescent="0.3">
      <c r="B49391" s="60"/>
      <c r="D49391" s="61"/>
    </row>
    <row r="49392" spans="2:4" x14ac:dyDescent="0.3">
      <c r="B49392" s="60"/>
      <c r="D49392" s="61"/>
    </row>
    <row r="49393" spans="2:4" x14ac:dyDescent="0.3">
      <c r="B49393" s="60"/>
      <c r="D49393" s="61"/>
    </row>
    <row r="49394" spans="2:4" x14ac:dyDescent="0.3">
      <c r="B49394" s="60"/>
      <c r="D49394" s="61"/>
    </row>
    <row r="49395" spans="2:4" x14ac:dyDescent="0.3">
      <c r="B49395" s="60"/>
      <c r="D49395" s="61"/>
    </row>
    <row r="49396" spans="2:4" x14ac:dyDescent="0.3">
      <c r="B49396" s="60"/>
      <c r="D49396" s="61"/>
    </row>
    <row r="49397" spans="2:4" x14ac:dyDescent="0.3">
      <c r="B49397" s="60"/>
      <c r="D49397" s="61"/>
    </row>
    <row r="49398" spans="2:4" x14ac:dyDescent="0.3">
      <c r="B49398" s="60"/>
      <c r="D49398" s="61"/>
    </row>
    <row r="49399" spans="2:4" x14ac:dyDescent="0.3">
      <c r="B49399" s="60"/>
      <c r="D49399" s="61"/>
    </row>
    <row r="49400" spans="2:4" x14ac:dyDescent="0.3">
      <c r="B49400" s="60"/>
      <c r="D49400" s="61"/>
    </row>
    <row r="49401" spans="2:4" x14ac:dyDescent="0.3">
      <c r="B49401" s="60"/>
      <c r="D49401" s="61"/>
    </row>
    <row r="49402" spans="2:4" x14ac:dyDescent="0.3">
      <c r="B49402" s="60"/>
      <c r="D49402" s="61"/>
    </row>
    <row r="49403" spans="2:4" x14ac:dyDescent="0.3">
      <c r="B49403" s="60"/>
      <c r="D49403" s="61"/>
    </row>
    <row r="49404" spans="2:4" x14ac:dyDescent="0.3">
      <c r="B49404" s="60"/>
      <c r="D49404" s="61"/>
    </row>
    <row r="49405" spans="2:4" x14ac:dyDescent="0.3">
      <c r="B49405" s="60"/>
      <c r="D49405" s="61"/>
    </row>
    <row r="49406" spans="2:4" x14ac:dyDescent="0.3">
      <c r="B49406" s="60"/>
      <c r="D49406" s="61"/>
    </row>
    <row r="49407" spans="2:4" x14ac:dyDescent="0.3">
      <c r="B49407" s="60"/>
      <c r="D49407" s="61"/>
    </row>
    <row r="49408" spans="2:4" x14ac:dyDescent="0.3">
      <c r="B49408" s="60"/>
      <c r="D49408" s="61"/>
    </row>
    <row r="49409" spans="2:4" x14ac:dyDescent="0.3">
      <c r="B49409" s="60"/>
      <c r="D49409" s="61"/>
    </row>
    <row r="49410" spans="2:4" x14ac:dyDescent="0.3">
      <c r="B49410" s="60"/>
      <c r="D49410" s="61"/>
    </row>
    <row r="49411" spans="2:4" x14ac:dyDescent="0.3">
      <c r="B49411" s="60"/>
      <c r="D49411" s="61"/>
    </row>
    <row r="49412" spans="2:4" x14ac:dyDescent="0.3">
      <c r="B49412" s="60"/>
      <c r="D49412" s="61"/>
    </row>
    <row r="49413" spans="2:4" x14ac:dyDescent="0.3">
      <c r="B49413" s="60"/>
      <c r="D49413" s="61"/>
    </row>
    <row r="49414" spans="2:4" x14ac:dyDescent="0.3">
      <c r="B49414" s="60"/>
      <c r="D49414" s="61"/>
    </row>
    <row r="49415" spans="2:4" x14ac:dyDescent="0.3">
      <c r="B49415" s="60"/>
      <c r="D49415" s="61"/>
    </row>
    <row r="49416" spans="2:4" x14ac:dyDescent="0.3">
      <c r="B49416" s="60"/>
      <c r="D49416" s="61"/>
    </row>
    <row r="49417" spans="2:4" x14ac:dyDescent="0.3">
      <c r="B49417" s="60"/>
      <c r="D49417" s="61"/>
    </row>
    <row r="49418" spans="2:4" x14ac:dyDescent="0.3">
      <c r="B49418" s="60"/>
      <c r="D49418" s="61"/>
    </row>
    <row r="49419" spans="2:4" x14ac:dyDescent="0.3">
      <c r="B49419" s="60"/>
      <c r="D49419" s="61"/>
    </row>
    <row r="49420" spans="2:4" x14ac:dyDescent="0.3">
      <c r="B49420" s="60"/>
      <c r="D49420" s="61"/>
    </row>
    <row r="49421" spans="2:4" x14ac:dyDescent="0.3">
      <c r="B49421" s="60"/>
      <c r="D49421" s="61"/>
    </row>
    <row r="49422" spans="2:4" x14ac:dyDescent="0.3">
      <c r="B49422" s="60"/>
      <c r="D49422" s="61"/>
    </row>
    <row r="49423" spans="2:4" x14ac:dyDescent="0.3">
      <c r="B49423" s="60"/>
      <c r="D49423" s="61"/>
    </row>
    <row r="49424" spans="2:4" x14ac:dyDescent="0.3">
      <c r="B49424" s="60"/>
      <c r="D49424" s="61"/>
    </row>
    <row r="49425" spans="2:5" x14ac:dyDescent="0.3">
      <c r="B49425" s="60"/>
      <c r="D49425" s="61"/>
    </row>
    <row r="49426" spans="2:5" x14ac:dyDescent="0.3">
      <c r="B49426" s="60"/>
      <c r="D49426" s="61"/>
    </row>
    <row r="49427" spans="2:5" x14ac:dyDescent="0.3">
      <c r="B49427" s="60"/>
      <c r="D49427" s="61"/>
    </row>
    <row r="49428" spans="2:5" x14ac:dyDescent="0.3">
      <c r="B49428" s="60"/>
      <c r="D49428" s="61"/>
    </row>
    <row r="49429" spans="2:5" x14ac:dyDescent="0.3">
      <c r="B49429" s="60"/>
      <c r="D49429" s="61"/>
    </row>
    <row r="49430" spans="2:5" x14ac:dyDescent="0.3">
      <c r="B49430" s="60"/>
      <c r="D49430" s="61"/>
    </row>
    <row r="49431" spans="2:5" x14ac:dyDescent="0.3">
      <c r="B49431" s="60"/>
      <c r="D49431" s="61"/>
    </row>
    <row r="49432" spans="2:5" x14ac:dyDescent="0.3">
      <c r="B49432" s="60"/>
      <c r="D49432" s="61"/>
    </row>
    <row r="49433" spans="2:5" x14ac:dyDescent="0.3">
      <c r="B49433" s="60"/>
      <c r="D49433" s="61"/>
    </row>
    <row r="49434" spans="2:5" x14ac:dyDescent="0.3">
      <c r="B49434" s="60"/>
      <c r="D49434" s="61"/>
    </row>
    <row r="49435" spans="2:5" x14ac:dyDescent="0.3">
      <c r="B49435" s="60"/>
      <c r="D49435" s="61"/>
    </row>
    <row r="49436" spans="2:5" x14ac:dyDescent="0.3">
      <c r="B49436" s="60"/>
      <c r="D49436" s="61"/>
    </row>
    <row r="49437" spans="2:5" x14ac:dyDescent="0.3">
      <c r="B49437" s="60"/>
      <c r="D49437" s="61"/>
    </row>
    <row r="49438" spans="2:5" x14ac:dyDescent="0.3">
      <c r="B49438" s="60"/>
      <c r="D49438" s="61"/>
    </row>
    <row r="49439" spans="2:5" x14ac:dyDescent="0.3">
      <c r="B49439" s="60"/>
      <c r="D49439" s="62"/>
      <c r="E49439" s="63"/>
    </row>
    <row r="49440" spans="2:5" x14ac:dyDescent="0.3">
      <c r="B49440" s="60"/>
      <c r="D49440" s="62"/>
      <c r="E49440" s="63"/>
    </row>
    <row r="49441" spans="2:5" x14ac:dyDescent="0.3">
      <c r="B49441" s="60"/>
      <c r="D49441" s="62"/>
      <c r="E49441" s="63"/>
    </row>
    <row r="49442" spans="2:5" x14ac:dyDescent="0.3">
      <c r="B49442" s="60"/>
      <c r="D49442" s="62"/>
      <c r="E49442" s="63"/>
    </row>
    <row r="49443" spans="2:5" x14ac:dyDescent="0.3">
      <c r="B49443" s="60"/>
      <c r="D49443" s="62"/>
      <c r="E49443" s="63"/>
    </row>
    <row r="49444" spans="2:5" x14ac:dyDescent="0.3">
      <c r="B49444" s="60"/>
      <c r="D49444" s="62"/>
      <c r="E49444" s="63"/>
    </row>
    <row r="49445" spans="2:5" x14ac:dyDescent="0.3">
      <c r="B49445" s="60"/>
      <c r="D49445" s="62"/>
      <c r="E49445" s="63"/>
    </row>
    <row r="49446" spans="2:5" x14ac:dyDescent="0.3">
      <c r="B49446" s="60"/>
      <c r="D49446" s="62"/>
      <c r="E49446" s="63"/>
    </row>
    <row r="49447" spans="2:5" x14ac:dyDescent="0.3">
      <c r="B49447" s="60"/>
      <c r="D49447" s="62"/>
      <c r="E49447" s="63"/>
    </row>
    <row r="49448" spans="2:5" x14ac:dyDescent="0.3">
      <c r="B49448" s="60"/>
      <c r="D49448" s="62"/>
      <c r="E49448" s="63"/>
    </row>
    <row r="49449" spans="2:5" x14ac:dyDescent="0.3">
      <c r="B49449" s="60"/>
      <c r="D49449" s="62"/>
      <c r="E49449" s="63"/>
    </row>
    <row r="49450" spans="2:5" x14ac:dyDescent="0.3">
      <c r="B49450" s="60"/>
      <c r="D49450" s="62"/>
      <c r="E49450" s="63"/>
    </row>
    <row r="49451" spans="2:5" x14ac:dyDescent="0.3">
      <c r="B49451" s="60"/>
      <c r="D49451" s="62"/>
      <c r="E49451" s="63"/>
    </row>
    <row r="49452" spans="2:5" x14ac:dyDescent="0.3">
      <c r="B49452" s="60"/>
      <c r="D49452" s="62"/>
      <c r="E49452" s="63"/>
    </row>
    <row r="49453" spans="2:5" x14ac:dyDescent="0.3">
      <c r="B49453" s="60"/>
      <c r="D49453" s="62"/>
      <c r="E49453" s="63"/>
    </row>
    <row r="49454" spans="2:5" x14ac:dyDescent="0.3">
      <c r="B49454" s="60"/>
      <c r="D49454" s="62"/>
      <c r="E49454" s="63"/>
    </row>
    <row r="49455" spans="2:5" x14ac:dyDescent="0.3">
      <c r="B49455" s="60"/>
      <c r="D49455" s="62"/>
      <c r="E49455" s="63"/>
    </row>
    <row r="49456" spans="2:5" x14ac:dyDescent="0.3">
      <c r="B49456" s="60"/>
      <c r="D49456" s="62"/>
      <c r="E49456" s="63"/>
    </row>
    <row r="49457" spans="2:5" x14ac:dyDescent="0.3">
      <c r="B49457" s="60"/>
      <c r="D49457" s="62"/>
      <c r="E49457" s="63"/>
    </row>
    <row r="49458" spans="2:5" x14ac:dyDescent="0.3">
      <c r="B49458" s="60"/>
      <c r="D49458" s="62"/>
      <c r="E49458" s="63"/>
    </row>
    <row r="49459" spans="2:5" x14ac:dyDescent="0.3">
      <c r="B49459" s="60"/>
      <c r="D49459" s="61"/>
    </row>
    <row r="49460" spans="2:5" x14ac:dyDescent="0.3">
      <c r="B49460" s="60"/>
      <c r="D49460" s="61"/>
    </row>
    <row r="49461" spans="2:5" x14ac:dyDescent="0.3">
      <c r="B49461" s="60"/>
      <c r="D49461" s="61"/>
    </row>
    <row r="49462" spans="2:5" x14ac:dyDescent="0.3">
      <c r="B49462" s="60"/>
      <c r="D49462" s="61"/>
    </row>
    <row r="49463" spans="2:5" x14ac:dyDescent="0.3">
      <c r="B49463" s="60"/>
      <c r="D49463" s="61"/>
    </row>
    <row r="49464" spans="2:5" x14ac:dyDescent="0.3">
      <c r="B49464" s="60"/>
      <c r="D49464" s="61"/>
    </row>
    <row r="49465" spans="2:5" x14ac:dyDescent="0.3">
      <c r="B49465" s="60"/>
      <c r="D49465" s="61"/>
    </row>
    <row r="49466" spans="2:5" x14ac:dyDescent="0.3">
      <c r="B49466" s="60"/>
      <c r="D49466" s="61"/>
    </row>
    <row r="49467" spans="2:5" x14ac:dyDescent="0.3">
      <c r="B49467" s="60"/>
      <c r="D49467" s="61"/>
    </row>
    <row r="49468" spans="2:5" x14ac:dyDescent="0.3">
      <c r="B49468" s="60"/>
      <c r="D49468" s="61"/>
    </row>
    <row r="49469" spans="2:5" x14ac:dyDescent="0.3">
      <c r="B49469" s="60"/>
      <c r="D49469" s="61"/>
    </row>
    <row r="49470" spans="2:5" x14ac:dyDescent="0.3">
      <c r="B49470" s="60"/>
      <c r="D49470" s="61"/>
    </row>
    <row r="49471" spans="2:5" x14ac:dyDescent="0.3">
      <c r="B49471" s="60"/>
      <c r="D49471" s="61"/>
    </row>
    <row r="49472" spans="2:5" x14ac:dyDescent="0.3">
      <c r="B49472" s="60"/>
      <c r="D49472" s="61"/>
    </row>
    <row r="49473" spans="2:4" x14ac:dyDescent="0.3">
      <c r="B49473" s="60"/>
      <c r="D49473" s="61"/>
    </row>
    <row r="49474" spans="2:4" x14ac:dyDescent="0.3">
      <c r="B49474" s="60"/>
      <c r="D49474" s="61"/>
    </row>
    <row r="49475" spans="2:4" x14ac:dyDescent="0.3">
      <c r="B49475" s="60"/>
      <c r="D49475" s="61"/>
    </row>
    <row r="49476" spans="2:4" x14ac:dyDescent="0.3">
      <c r="B49476" s="60"/>
      <c r="D49476" s="61"/>
    </row>
    <row r="49477" spans="2:4" x14ac:dyDescent="0.3">
      <c r="B49477" s="60"/>
      <c r="D49477" s="61"/>
    </row>
    <row r="49478" spans="2:4" x14ac:dyDescent="0.3">
      <c r="B49478" s="60"/>
      <c r="D49478" s="61"/>
    </row>
    <row r="49479" spans="2:4" x14ac:dyDescent="0.3">
      <c r="B49479" s="60"/>
      <c r="D49479" s="61"/>
    </row>
    <row r="49480" spans="2:4" x14ac:dyDescent="0.3">
      <c r="B49480" s="60"/>
      <c r="D49480" s="61"/>
    </row>
    <row r="49481" spans="2:4" x14ac:dyDescent="0.3">
      <c r="B49481" s="60"/>
      <c r="D49481" s="61"/>
    </row>
    <row r="49482" spans="2:4" x14ac:dyDescent="0.3">
      <c r="B49482" s="60"/>
      <c r="D49482" s="61"/>
    </row>
    <row r="49483" spans="2:4" x14ac:dyDescent="0.3">
      <c r="B49483" s="60"/>
      <c r="D49483" s="61"/>
    </row>
    <row r="49484" spans="2:4" x14ac:dyDescent="0.3">
      <c r="B49484" s="60"/>
      <c r="D49484" s="61"/>
    </row>
    <row r="49485" spans="2:4" x14ac:dyDescent="0.3">
      <c r="B49485" s="60"/>
      <c r="D49485" s="61"/>
    </row>
    <row r="49486" spans="2:4" x14ac:dyDescent="0.3">
      <c r="B49486" s="60"/>
      <c r="D49486" s="61"/>
    </row>
    <row r="49487" spans="2:4" x14ac:dyDescent="0.3">
      <c r="B49487" s="60"/>
      <c r="D49487" s="61"/>
    </row>
    <row r="49488" spans="2:4" x14ac:dyDescent="0.3">
      <c r="B49488" s="60"/>
      <c r="D49488" s="61"/>
    </row>
    <row r="49489" spans="2:4" x14ac:dyDescent="0.3">
      <c r="B49489" s="60"/>
      <c r="D49489" s="61"/>
    </row>
    <row r="49490" spans="2:4" x14ac:dyDescent="0.3">
      <c r="B49490" s="60"/>
      <c r="D49490" s="61"/>
    </row>
    <row r="49491" spans="2:4" x14ac:dyDescent="0.3">
      <c r="B49491" s="60"/>
      <c r="D49491" s="61"/>
    </row>
    <row r="49492" spans="2:4" x14ac:dyDescent="0.3">
      <c r="B49492" s="60"/>
      <c r="D49492" s="61"/>
    </row>
    <row r="49493" spans="2:4" x14ac:dyDescent="0.3">
      <c r="B49493" s="60"/>
      <c r="D49493" s="61"/>
    </row>
    <row r="49494" spans="2:4" x14ac:dyDescent="0.3">
      <c r="B49494" s="60"/>
      <c r="D49494" s="61"/>
    </row>
    <row r="49495" spans="2:4" x14ac:dyDescent="0.3">
      <c r="B49495" s="60"/>
      <c r="D49495" s="61"/>
    </row>
    <row r="49496" spans="2:4" x14ac:dyDescent="0.3">
      <c r="B49496" s="60"/>
      <c r="D49496" s="61"/>
    </row>
    <row r="49497" spans="2:4" x14ac:dyDescent="0.3">
      <c r="B49497" s="60"/>
      <c r="D49497" s="61"/>
    </row>
    <row r="49498" spans="2:4" x14ac:dyDescent="0.3">
      <c r="B49498" s="60"/>
      <c r="D49498" s="61"/>
    </row>
    <row r="49499" spans="2:4" x14ac:dyDescent="0.3">
      <c r="B49499" s="60"/>
      <c r="D49499" s="61"/>
    </row>
    <row r="49500" spans="2:4" x14ac:dyDescent="0.3">
      <c r="B49500" s="60"/>
      <c r="D49500" s="61"/>
    </row>
    <row r="49501" spans="2:4" x14ac:dyDescent="0.3">
      <c r="B49501" s="60"/>
      <c r="D49501" s="61"/>
    </row>
    <row r="49502" spans="2:4" x14ac:dyDescent="0.3">
      <c r="B49502" s="60"/>
      <c r="D49502" s="61"/>
    </row>
    <row r="49503" spans="2:4" x14ac:dyDescent="0.3">
      <c r="B49503" s="60"/>
      <c r="D49503" s="61"/>
    </row>
    <row r="49504" spans="2:4" x14ac:dyDescent="0.3">
      <c r="B49504" s="60"/>
      <c r="D49504" s="61"/>
    </row>
    <row r="49505" spans="2:4" x14ac:dyDescent="0.3">
      <c r="B49505" s="60"/>
      <c r="D49505" s="61"/>
    </row>
    <row r="49506" spans="2:4" x14ac:dyDescent="0.3">
      <c r="B49506" s="60"/>
      <c r="D49506" s="61"/>
    </row>
    <row r="49507" spans="2:4" x14ac:dyDescent="0.3">
      <c r="B49507" s="60"/>
      <c r="D49507" s="61"/>
    </row>
    <row r="49508" spans="2:4" x14ac:dyDescent="0.3">
      <c r="B49508" s="60"/>
      <c r="D49508" s="61"/>
    </row>
    <row r="49509" spans="2:4" x14ac:dyDescent="0.3">
      <c r="B49509" s="60"/>
      <c r="D49509" s="61"/>
    </row>
    <row r="49510" spans="2:4" x14ac:dyDescent="0.3">
      <c r="B49510" s="60"/>
      <c r="D49510" s="61"/>
    </row>
    <row r="49511" spans="2:4" x14ac:dyDescent="0.3">
      <c r="B49511" s="60"/>
      <c r="D49511" s="61"/>
    </row>
    <row r="49512" spans="2:4" x14ac:dyDescent="0.3">
      <c r="B49512" s="60"/>
      <c r="D49512" s="61"/>
    </row>
    <row r="49513" spans="2:4" x14ac:dyDescent="0.3">
      <c r="B49513" s="60"/>
      <c r="D49513" s="61"/>
    </row>
    <row r="49514" spans="2:4" x14ac:dyDescent="0.3">
      <c r="B49514" s="60"/>
      <c r="D49514" s="61"/>
    </row>
    <row r="49515" spans="2:4" x14ac:dyDescent="0.3">
      <c r="B49515" s="60"/>
      <c r="D49515" s="61"/>
    </row>
    <row r="49516" spans="2:4" x14ac:dyDescent="0.3">
      <c r="B49516" s="60"/>
      <c r="D49516" s="61"/>
    </row>
    <row r="49517" spans="2:4" x14ac:dyDescent="0.3">
      <c r="B49517" s="60"/>
      <c r="D49517" s="61"/>
    </row>
    <row r="49518" spans="2:4" x14ac:dyDescent="0.3">
      <c r="B49518" s="60"/>
      <c r="D49518" s="61"/>
    </row>
    <row r="49519" spans="2:4" x14ac:dyDescent="0.3">
      <c r="B49519" s="60"/>
      <c r="D49519" s="61"/>
    </row>
    <row r="49520" spans="2:4" x14ac:dyDescent="0.3">
      <c r="B49520" s="60"/>
      <c r="D49520" s="61"/>
    </row>
    <row r="49521" spans="2:4" x14ac:dyDescent="0.3">
      <c r="B49521" s="60"/>
      <c r="D49521" s="61"/>
    </row>
    <row r="49522" spans="2:4" x14ac:dyDescent="0.3">
      <c r="B49522" s="60"/>
      <c r="D49522" s="61"/>
    </row>
    <row r="49523" spans="2:4" x14ac:dyDescent="0.3">
      <c r="B49523" s="60"/>
      <c r="D49523" s="61"/>
    </row>
    <row r="49524" spans="2:4" x14ac:dyDescent="0.3">
      <c r="B49524" s="60"/>
      <c r="D49524" s="61"/>
    </row>
    <row r="49525" spans="2:4" x14ac:dyDescent="0.3">
      <c r="B49525" s="60"/>
      <c r="D49525" s="61"/>
    </row>
    <row r="49526" spans="2:4" x14ac:dyDescent="0.3">
      <c r="B49526" s="60"/>
      <c r="D49526" s="61"/>
    </row>
    <row r="49527" spans="2:4" x14ac:dyDescent="0.3">
      <c r="B49527" s="60"/>
      <c r="D49527" s="61"/>
    </row>
    <row r="49528" spans="2:4" x14ac:dyDescent="0.3">
      <c r="B49528" s="60"/>
      <c r="D49528" s="61"/>
    </row>
    <row r="49529" spans="2:4" x14ac:dyDescent="0.3">
      <c r="B49529" s="60"/>
      <c r="D49529" s="61"/>
    </row>
    <row r="49530" spans="2:4" x14ac:dyDescent="0.3">
      <c r="B49530" s="60"/>
      <c r="D49530" s="61"/>
    </row>
    <row r="49531" spans="2:4" x14ac:dyDescent="0.3">
      <c r="B49531" s="60"/>
      <c r="D49531" s="61"/>
    </row>
    <row r="49532" spans="2:4" x14ac:dyDescent="0.3">
      <c r="B49532" s="60"/>
      <c r="D49532" s="61"/>
    </row>
    <row r="49533" spans="2:4" x14ac:dyDescent="0.3">
      <c r="B49533" s="60"/>
      <c r="D49533" s="61"/>
    </row>
    <row r="49534" spans="2:4" x14ac:dyDescent="0.3">
      <c r="B49534" s="60"/>
      <c r="D49534" s="61"/>
    </row>
    <row r="49535" spans="2:4" x14ac:dyDescent="0.3">
      <c r="B49535" s="60"/>
      <c r="D49535" s="61"/>
    </row>
    <row r="49536" spans="2:4" x14ac:dyDescent="0.3">
      <c r="B49536" s="60"/>
      <c r="D49536" s="61"/>
    </row>
    <row r="49537" spans="2:4" x14ac:dyDescent="0.3">
      <c r="B49537" s="60"/>
      <c r="D49537" s="61"/>
    </row>
    <row r="49538" spans="2:4" x14ac:dyDescent="0.3">
      <c r="B49538" s="60"/>
      <c r="D49538" s="61"/>
    </row>
    <row r="49539" spans="2:4" x14ac:dyDescent="0.3">
      <c r="B49539" s="60"/>
      <c r="D49539" s="61"/>
    </row>
    <row r="49540" spans="2:4" x14ac:dyDescent="0.3">
      <c r="B49540" s="60"/>
      <c r="D49540" s="61"/>
    </row>
    <row r="49541" spans="2:4" x14ac:dyDescent="0.3">
      <c r="B49541" s="60"/>
      <c r="D49541" s="61"/>
    </row>
    <row r="49542" spans="2:4" x14ac:dyDescent="0.3">
      <c r="B49542" s="60"/>
      <c r="D49542" s="61"/>
    </row>
    <row r="49543" spans="2:4" x14ac:dyDescent="0.3">
      <c r="B49543" s="60"/>
      <c r="D49543" s="61"/>
    </row>
    <row r="49544" spans="2:4" x14ac:dyDescent="0.3">
      <c r="B49544" s="60"/>
      <c r="D49544" s="61"/>
    </row>
    <row r="49545" spans="2:4" x14ac:dyDescent="0.3">
      <c r="B49545" s="60"/>
      <c r="D49545" s="61"/>
    </row>
    <row r="49546" spans="2:4" x14ac:dyDescent="0.3">
      <c r="B49546" s="60"/>
      <c r="D49546" s="61"/>
    </row>
    <row r="49547" spans="2:4" x14ac:dyDescent="0.3">
      <c r="B49547" s="60"/>
      <c r="D49547" s="61"/>
    </row>
    <row r="49548" spans="2:4" x14ac:dyDescent="0.3">
      <c r="B49548" s="60"/>
      <c r="D49548" s="61"/>
    </row>
    <row r="49549" spans="2:4" x14ac:dyDescent="0.3">
      <c r="B49549" s="60"/>
      <c r="D49549" s="61"/>
    </row>
    <row r="49550" spans="2:4" x14ac:dyDescent="0.3">
      <c r="B49550" s="60"/>
      <c r="D49550" s="61"/>
    </row>
    <row r="49551" spans="2:4" x14ac:dyDescent="0.3">
      <c r="B49551" s="60"/>
      <c r="D49551" s="61"/>
    </row>
    <row r="49552" spans="2:4" x14ac:dyDescent="0.3">
      <c r="B49552" s="60"/>
      <c r="D49552" s="61"/>
    </row>
    <row r="49553" spans="2:4" x14ac:dyDescent="0.3">
      <c r="B49553" s="60"/>
      <c r="D49553" s="61"/>
    </row>
    <row r="49554" spans="2:4" x14ac:dyDescent="0.3">
      <c r="B49554" s="60"/>
      <c r="D49554" s="61"/>
    </row>
    <row r="49555" spans="2:4" x14ac:dyDescent="0.3">
      <c r="B49555" s="60"/>
      <c r="D49555" s="61"/>
    </row>
    <row r="49556" spans="2:4" x14ac:dyDescent="0.3">
      <c r="B49556" s="60"/>
      <c r="D49556" s="61"/>
    </row>
    <row r="49557" spans="2:4" x14ac:dyDescent="0.3">
      <c r="B49557" s="60"/>
      <c r="D49557" s="61"/>
    </row>
    <row r="49558" spans="2:4" x14ac:dyDescent="0.3">
      <c r="B49558" s="60"/>
      <c r="D49558" s="61"/>
    </row>
    <row r="49559" spans="2:4" x14ac:dyDescent="0.3">
      <c r="B49559" s="60"/>
      <c r="D49559" s="61"/>
    </row>
    <row r="49560" spans="2:4" x14ac:dyDescent="0.3">
      <c r="B49560" s="60"/>
      <c r="D49560" s="61"/>
    </row>
    <row r="49561" spans="2:4" x14ac:dyDescent="0.3">
      <c r="B49561" s="60"/>
      <c r="D49561" s="61"/>
    </row>
    <row r="49562" spans="2:4" x14ac:dyDescent="0.3">
      <c r="B49562" s="60"/>
      <c r="D49562" s="61"/>
    </row>
    <row r="49563" spans="2:4" x14ac:dyDescent="0.3">
      <c r="B49563" s="60"/>
      <c r="D49563" s="61"/>
    </row>
    <row r="49564" spans="2:4" x14ac:dyDescent="0.3">
      <c r="B49564" s="60"/>
      <c r="D49564" s="61"/>
    </row>
    <row r="49565" spans="2:4" x14ac:dyDescent="0.3">
      <c r="B49565" s="60"/>
      <c r="D49565" s="61"/>
    </row>
    <row r="49566" spans="2:4" x14ac:dyDescent="0.3">
      <c r="B49566" s="60"/>
      <c r="D49566" s="61"/>
    </row>
    <row r="49567" spans="2:4" x14ac:dyDescent="0.3">
      <c r="B49567" s="60"/>
      <c r="D49567" s="61"/>
    </row>
    <row r="49568" spans="2:4" x14ac:dyDescent="0.3">
      <c r="B49568" s="60"/>
      <c r="D49568" s="61"/>
    </row>
    <row r="49569" spans="2:4" x14ac:dyDescent="0.3">
      <c r="B49569" s="60"/>
      <c r="D49569" s="61"/>
    </row>
    <row r="49570" spans="2:4" x14ac:dyDescent="0.3">
      <c r="B49570" s="60"/>
      <c r="D49570" s="61"/>
    </row>
    <row r="49571" spans="2:4" x14ac:dyDescent="0.3">
      <c r="B49571" s="60"/>
      <c r="D49571" s="61"/>
    </row>
    <row r="49572" spans="2:4" x14ac:dyDescent="0.3">
      <c r="B49572" s="60"/>
      <c r="D49572" s="61"/>
    </row>
    <row r="49573" spans="2:4" x14ac:dyDescent="0.3">
      <c r="B49573" s="60"/>
      <c r="D49573" s="61"/>
    </row>
    <row r="49574" spans="2:4" x14ac:dyDescent="0.3">
      <c r="B49574" s="60"/>
      <c r="D49574" s="61"/>
    </row>
    <row r="49575" spans="2:4" x14ac:dyDescent="0.3">
      <c r="B49575" s="60"/>
      <c r="D49575" s="61"/>
    </row>
    <row r="49576" spans="2:4" x14ac:dyDescent="0.3">
      <c r="B49576" s="60"/>
      <c r="D49576" s="61"/>
    </row>
    <row r="49577" spans="2:4" x14ac:dyDescent="0.3">
      <c r="B49577" s="60"/>
      <c r="D49577" s="61"/>
    </row>
    <row r="49578" spans="2:4" x14ac:dyDescent="0.3">
      <c r="B49578" s="60"/>
      <c r="D49578" s="61"/>
    </row>
    <row r="49579" spans="2:4" x14ac:dyDescent="0.3">
      <c r="B49579" s="60"/>
      <c r="D49579" s="61"/>
    </row>
    <row r="49580" spans="2:4" x14ac:dyDescent="0.3">
      <c r="B49580" s="60"/>
      <c r="D49580" s="61"/>
    </row>
    <row r="49581" spans="2:4" x14ac:dyDescent="0.3">
      <c r="B49581" s="60"/>
      <c r="D49581" s="61"/>
    </row>
    <row r="49582" spans="2:4" x14ac:dyDescent="0.3">
      <c r="B49582" s="60"/>
      <c r="D49582" s="61"/>
    </row>
    <row r="49583" spans="2:4" x14ac:dyDescent="0.3">
      <c r="B49583" s="60"/>
      <c r="D49583" s="61"/>
    </row>
    <row r="49584" spans="2:4" x14ac:dyDescent="0.3">
      <c r="B49584" s="60"/>
      <c r="D49584" s="61"/>
    </row>
    <row r="49585" spans="2:4" x14ac:dyDescent="0.3">
      <c r="B49585" s="60"/>
      <c r="D49585" s="61"/>
    </row>
    <row r="49586" spans="2:4" x14ac:dyDescent="0.3">
      <c r="B49586" s="60"/>
      <c r="D49586" s="61"/>
    </row>
    <row r="49587" spans="2:4" x14ac:dyDescent="0.3">
      <c r="B49587" s="60"/>
      <c r="D49587" s="61"/>
    </row>
    <row r="49588" spans="2:4" x14ac:dyDescent="0.3">
      <c r="B49588" s="60"/>
      <c r="D49588" s="61"/>
    </row>
    <row r="49589" spans="2:4" x14ac:dyDescent="0.3">
      <c r="B49589" s="60"/>
      <c r="D49589" s="61"/>
    </row>
    <row r="49590" spans="2:4" x14ac:dyDescent="0.3">
      <c r="B49590" s="60"/>
      <c r="D49590" s="61"/>
    </row>
    <row r="49591" spans="2:4" x14ac:dyDescent="0.3">
      <c r="B49591" s="60"/>
      <c r="D49591" s="61"/>
    </row>
    <row r="49592" spans="2:4" x14ac:dyDescent="0.3">
      <c r="B49592" s="60"/>
      <c r="D49592" s="61"/>
    </row>
    <row r="49593" spans="2:4" x14ac:dyDescent="0.3">
      <c r="B49593" s="60"/>
      <c r="D49593" s="61"/>
    </row>
    <row r="49594" spans="2:4" x14ac:dyDescent="0.3">
      <c r="B49594" s="60"/>
      <c r="D49594" s="61"/>
    </row>
    <row r="49595" spans="2:4" x14ac:dyDescent="0.3">
      <c r="B49595" s="60"/>
      <c r="D49595" s="61"/>
    </row>
    <row r="49596" spans="2:4" x14ac:dyDescent="0.3">
      <c r="B49596" s="60"/>
      <c r="D49596" s="61"/>
    </row>
    <row r="49597" spans="2:4" x14ac:dyDescent="0.3">
      <c r="B49597" s="60"/>
      <c r="D49597" s="61"/>
    </row>
    <row r="49598" spans="2:4" x14ac:dyDescent="0.3">
      <c r="B49598" s="60"/>
      <c r="D49598" s="61"/>
    </row>
    <row r="49599" spans="2:4" x14ac:dyDescent="0.3">
      <c r="B49599" s="60"/>
      <c r="D49599" s="61"/>
    </row>
    <row r="49600" spans="2:4" x14ac:dyDescent="0.3">
      <c r="B49600" s="60"/>
      <c r="D49600" s="61"/>
    </row>
    <row r="49601" spans="2:4" x14ac:dyDescent="0.3">
      <c r="B49601" s="60"/>
      <c r="D49601" s="61"/>
    </row>
    <row r="49602" spans="2:4" x14ac:dyDescent="0.3">
      <c r="B49602" s="60"/>
      <c r="D49602" s="61"/>
    </row>
    <row r="49603" spans="2:4" x14ac:dyDescent="0.3">
      <c r="B49603" s="60"/>
      <c r="D49603" s="61"/>
    </row>
    <row r="49604" spans="2:4" x14ac:dyDescent="0.3">
      <c r="B49604" s="60"/>
      <c r="D49604" s="61"/>
    </row>
    <row r="49605" spans="2:4" x14ac:dyDescent="0.3">
      <c r="B49605" s="60"/>
      <c r="D49605" s="61"/>
    </row>
    <row r="49606" spans="2:4" x14ac:dyDescent="0.3">
      <c r="B49606" s="60"/>
      <c r="D49606" s="61"/>
    </row>
    <row r="49607" spans="2:4" x14ac:dyDescent="0.3">
      <c r="B49607" s="60"/>
      <c r="D49607" s="61"/>
    </row>
    <row r="49608" spans="2:4" x14ac:dyDescent="0.3">
      <c r="B49608" s="60"/>
      <c r="D49608" s="61"/>
    </row>
    <row r="49609" spans="2:4" x14ac:dyDescent="0.3">
      <c r="B49609" s="60"/>
      <c r="D49609" s="61"/>
    </row>
    <row r="49610" spans="2:4" x14ac:dyDescent="0.3">
      <c r="B49610" s="60"/>
      <c r="D49610" s="61"/>
    </row>
    <row r="49611" spans="2:4" x14ac:dyDescent="0.3">
      <c r="B49611" s="60"/>
      <c r="D49611" s="61"/>
    </row>
    <row r="49612" spans="2:4" x14ac:dyDescent="0.3">
      <c r="B49612" s="60"/>
      <c r="D49612" s="61"/>
    </row>
    <row r="49613" spans="2:4" x14ac:dyDescent="0.3">
      <c r="B49613" s="60"/>
      <c r="D49613" s="61"/>
    </row>
    <row r="49614" spans="2:4" x14ac:dyDescent="0.3">
      <c r="B49614" s="60"/>
      <c r="D49614" s="61"/>
    </row>
    <row r="49615" spans="2:4" x14ac:dyDescent="0.3">
      <c r="B49615" s="60"/>
      <c r="D49615" s="61"/>
    </row>
    <row r="49616" spans="2:4" x14ac:dyDescent="0.3">
      <c r="B49616" s="60"/>
      <c r="D49616" s="61"/>
    </row>
    <row r="49617" spans="2:4" x14ac:dyDescent="0.3">
      <c r="B49617" s="60"/>
      <c r="D49617" s="61"/>
    </row>
    <row r="49618" spans="2:4" x14ac:dyDescent="0.3">
      <c r="B49618" s="60"/>
      <c r="D49618" s="61"/>
    </row>
    <row r="49619" spans="2:4" x14ac:dyDescent="0.3">
      <c r="B49619" s="60"/>
      <c r="D49619" s="61"/>
    </row>
    <row r="49620" spans="2:4" x14ac:dyDescent="0.3">
      <c r="B49620" s="60"/>
      <c r="D49620" s="61"/>
    </row>
    <row r="49621" spans="2:4" x14ac:dyDescent="0.3">
      <c r="B49621" s="60"/>
      <c r="D49621" s="61"/>
    </row>
    <row r="49622" spans="2:4" x14ac:dyDescent="0.3">
      <c r="B49622" s="60"/>
      <c r="D49622" s="61"/>
    </row>
    <row r="49623" spans="2:4" x14ac:dyDescent="0.3">
      <c r="B49623" s="60"/>
      <c r="D49623" s="61"/>
    </row>
    <row r="49624" spans="2:4" x14ac:dyDescent="0.3">
      <c r="B49624" s="60"/>
      <c r="D49624" s="61"/>
    </row>
    <row r="49625" spans="2:4" x14ac:dyDescent="0.3">
      <c r="B49625" s="60"/>
      <c r="D49625" s="61"/>
    </row>
    <row r="49626" spans="2:4" x14ac:dyDescent="0.3">
      <c r="B49626" s="60"/>
      <c r="D49626" s="61"/>
    </row>
    <row r="49627" spans="2:4" x14ac:dyDescent="0.3">
      <c r="B49627" s="60"/>
      <c r="D49627" s="61"/>
    </row>
    <row r="49628" spans="2:4" x14ac:dyDescent="0.3">
      <c r="B49628" s="60"/>
      <c r="D49628" s="61"/>
    </row>
    <row r="49629" spans="2:4" x14ac:dyDescent="0.3">
      <c r="B49629" s="60"/>
      <c r="D49629" s="61"/>
    </row>
    <row r="49630" spans="2:4" x14ac:dyDescent="0.3">
      <c r="B49630" s="60"/>
      <c r="D49630" s="61"/>
    </row>
    <row r="49631" spans="2:4" x14ac:dyDescent="0.3">
      <c r="B49631" s="60"/>
      <c r="D49631" s="61"/>
    </row>
    <row r="49632" spans="2:4" x14ac:dyDescent="0.3">
      <c r="B49632" s="60"/>
      <c r="D49632" s="61"/>
    </row>
    <row r="49633" spans="2:4" x14ac:dyDescent="0.3">
      <c r="B49633" s="60"/>
      <c r="D49633" s="61"/>
    </row>
    <row r="49634" spans="2:4" x14ac:dyDescent="0.3">
      <c r="B49634" s="60"/>
      <c r="D49634" s="61"/>
    </row>
    <row r="49635" spans="2:4" x14ac:dyDescent="0.3">
      <c r="B49635" s="60"/>
      <c r="D49635" s="61"/>
    </row>
    <row r="49636" spans="2:4" x14ac:dyDescent="0.3">
      <c r="B49636" s="60"/>
      <c r="D49636" s="61"/>
    </row>
    <row r="49637" spans="2:4" x14ac:dyDescent="0.3">
      <c r="B49637" s="60"/>
      <c r="D49637" s="61"/>
    </row>
    <row r="49638" spans="2:4" x14ac:dyDescent="0.3">
      <c r="B49638" s="60"/>
      <c r="D49638" s="61"/>
    </row>
    <row r="49639" spans="2:4" x14ac:dyDescent="0.3">
      <c r="B49639" s="60"/>
      <c r="D49639" s="61"/>
    </row>
    <row r="49640" spans="2:4" x14ac:dyDescent="0.3">
      <c r="B49640" s="60"/>
      <c r="D49640" s="61"/>
    </row>
    <row r="49641" spans="2:4" x14ac:dyDescent="0.3">
      <c r="B49641" s="60"/>
      <c r="D49641" s="61"/>
    </row>
    <row r="49642" spans="2:4" x14ac:dyDescent="0.3">
      <c r="B49642" s="60"/>
      <c r="D49642" s="61"/>
    </row>
    <row r="49643" spans="2:4" x14ac:dyDescent="0.3">
      <c r="B49643" s="60"/>
      <c r="D49643" s="61"/>
    </row>
    <row r="49644" spans="2:4" x14ac:dyDescent="0.3">
      <c r="B49644" s="60"/>
      <c r="D49644" s="61"/>
    </row>
    <row r="49645" spans="2:4" x14ac:dyDescent="0.3">
      <c r="B49645" s="60"/>
      <c r="D49645" s="61"/>
    </row>
    <row r="49646" spans="2:4" x14ac:dyDescent="0.3">
      <c r="B49646" s="60"/>
      <c r="D49646" s="61"/>
    </row>
    <row r="49647" spans="2:4" x14ac:dyDescent="0.3">
      <c r="B49647" s="60"/>
      <c r="D49647" s="61"/>
    </row>
    <row r="49648" spans="2:4" x14ac:dyDescent="0.3">
      <c r="B49648" s="60"/>
      <c r="D49648" s="61"/>
    </row>
    <row r="49649" spans="2:4" x14ac:dyDescent="0.3">
      <c r="B49649" s="60"/>
      <c r="D49649" s="61"/>
    </row>
    <row r="49650" spans="2:4" x14ac:dyDescent="0.3">
      <c r="B49650" s="60"/>
      <c r="D49650" s="61"/>
    </row>
    <row r="49651" spans="2:4" x14ac:dyDescent="0.3">
      <c r="B49651" s="60"/>
      <c r="D49651" s="61"/>
    </row>
    <row r="49652" spans="2:4" x14ac:dyDescent="0.3">
      <c r="B49652" s="60"/>
      <c r="D49652" s="61"/>
    </row>
    <row r="49653" spans="2:4" x14ac:dyDescent="0.3">
      <c r="B49653" s="60"/>
      <c r="D49653" s="61"/>
    </row>
    <row r="49654" spans="2:4" x14ac:dyDescent="0.3">
      <c r="B49654" s="60"/>
      <c r="D49654" s="61"/>
    </row>
    <row r="49655" spans="2:4" x14ac:dyDescent="0.3">
      <c r="B49655" s="60"/>
      <c r="D49655" s="61"/>
    </row>
    <row r="49656" spans="2:4" x14ac:dyDescent="0.3">
      <c r="B49656" s="60"/>
      <c r="D49656" s="61"/>
    </row>
    <row r="49657" spans="2:4" x14ac:dyDescent="0.3">
      <c r="B49657" s="60"/>
      <c r="D49657" s="61"/>
    </row>
    <row r="49658" spans="2:4" x14ac:dyDescent="0.3">
      <c r="B49658" s="60"/>
      <c r="D49658" s="61"/>
    </row>
    <row r="49659" spans="2:4" x14ac:dyDescent="0.3">
      <c r="B49659" s="60"/>
      <c r="D49659" s="61"/>
    </row>
    <row r="49660" spans="2:4" x14ac:dyDescent="0.3">
      <c r="B49660" s="60"/>
      <c r="D49660" s="61"/>
    </row>
    <row r="49661" spans="2:4" x14ac:dyDescent="0.3">
      <c r="B49661" s="60"/>
      <c r="D49661" s="61"/>
    </row>
    <row r="49662" spans="2:4" x14ac:dyDescent="0.3">
      <c r="B49662" s="60"/>
      <c r="D49662" s="61"/>
    </row>
    <row r="49663" spans="2:4" x14ac:dyDescent="0.3">
      <c r="B49663" s="60"/>
      <c r="D49663" s="61"/>
    </row>
    <row r="49664" spans="2:4" x14ac:dyDescent="0.3">
      <c r="B49664" s="60"/>
      <c r="D49664" s="61"/>
    </row>
    <row r="49665" spans="2:4" x14ac:dyDescent="0.3">
      <c r="B49665" s="60"/>
      <c r="D49665" s="61"/>
    </row>
    <row r="49666" spans="2:4" x14ac:dyDescent="0.3">
      <c r="B49666" s="60"/>
      <c r="D49666" s="61"/>
    </row>
    <row r="49667" spans="2:4" x14ac:dyDescent="0.3">
      <c r="B49667" s="60"/>
      <c r="D49667" s="61"/>
    </row>
    <row r="49668" spans="2:4" x14ac:dyDescent="0.3">
      <c r="B49668" s="60"/>
      <c r="D49668" s="61"/>
    </row>
    <row r="49669" spans="2:4" x14ac:dyDescent="0.3">
      <c r="B49669" s="60"/>
      <c r="D49669" s="61"/>
    </row>
    <row r="49670" spans="2:4" x14ac:dyDescent="0.3">
      <c r="B49670" s="60"/>
      <c r="D49670" s="61"/>
    </row>
    <row r="49671" spans="2:4" x14ac:dyDescent="0.3">
      <c r="B49671" s="60"/>
      <c r="D49671" s="61"/>
    </row>
    <row r="49672" spans="2:4" x14ac:dyDescent="0.3">
      <c r="B49672" s="60"/>
      <c r="D49672" s="61"/>
    </row>
    <row r="49673" spans="2:4" x14ac:dyDescent="0.3">
      <c r="B49673" s="60"/>
      <c r="D49673" s="61"/>
    </row>
    <row r="49674" spans="2:4" x14ac:dyDescent="0.3">
      <c r="B49674" s="60"/>
      <c r="D49674" s="61"/>
    </row>
    <row r="49675" spans="2:4" x14ac:dyDescent="0.3">
      <c r="B49675" s="60"/>
      <c r="D49675" s="61"/>
    </row>
    <row r="49676" spans="2:4" x14ac:dyDescent="0.3">
      <c r="B49676" s="60"/>
      <c r="D49676" s="61"/>
    </row>
    <row r="49677" spans="2:4" x14ac:dyDescent="0.3">
      <c r="B49677" s="60"/>
      <c r="D49677" s="61"/>
    </row>
    <row r="49678" spans="2:4" x14ac:dyDescent="0.3">
      <c r="B49678" s="60"/>
      <c r="D49678" s="61"/>
    </row>
    <row r="49679" spans="2:4" x14ac:dyDescent="0.3">
      <c r="B49679" s="60"/>
      <c r="D49679" s="61"/>
    </row>
    <row r="49680" spans="2:4" x14ac:dyDescent="0.3">
      <c r="B49680" s="60"/>
      <c r="D49680" s="61"/>
    </row>
    <row r="49681" spans="2:4" x14ac:dyDescent="0.3">
      <c r="B49681" s="60"/>
      <c r="D49681" s="61"/>
    </row>
    <row r="49682" spans="2:4" x14ac:dyDescent="0.3">
      <c r="B49682" s="60"/>
      <c r="D49682" s="61"/>
    </row>
    <row r="49683" spans="2:4" x14ac:dyDescent="0.3">
      <c r="B49683" s="60"/>
      <c r="D49683" s="61"/>
    </row>
    <row r="49684" spans="2:4" x14ac:dyDescent="0.3">
      <c r="B49684" s="60"/>
      <c r="D49684" s="61"/>
    </row>
    <row r="49685" spans="2:4" x14ac:dyDescent="0.3">
      <c r="B49685" s="60"/>
      <c r="D49685" s="61"/>
    </row>
    <row r="49686" spans="2:4" x14ac:dyDescent="0.3">
      <c r="B49686" s="60"/>
      <c r="D49686" s="61"/>
    </row>
    <row r="49687" spans="2:4" x14ac:dyDescent="0.3">
      <c r="B49687" s="60"/>
      <c r="D49687" s="61"/>
    </row>
    <row r="49688" spans="2:4" x14ac:dyDescent="0.3">
      <c r="B49688" s="60"/>
      <c r="D49688" s="61"/>
    </row>
    <row r="49689" spans="2:4" x14ac:dyDescent="0.3">
      <c r="B49689" s="60"/>
      <c r="D49689" s="61"/>
    </row>
    <row r="49690" spans="2:4" x14ac:dyDescent="0.3">
      <c r="B49690" s="60"/>
      <c r="D49690" s="61"/>
    </row>
    <row r="49691" spans="2:4" x14ac:dyDescent="0.3">
      <c r="B49691" s="60"/>
      <c r="D49691" s="61"/>
    </row>
    <row r="49692" spans="2:4" x14ac:dyDescent="0.3">
      <c r="B49692" s="60"/>
      <c r="D49692" s="61"/>
    </row>
    <row r="49693" spans="2:4" x14ac:dyDescent="0.3">
      <c r="B49693" s="60"/>
      <c r="D49693" s="61"/>
    </row>
    <row r="49694" spans="2:4" x14ac:dyDescent="0.3">
      <c r="B49694" s="60"/>
      <c r="D49694" s="61"/>
    </row>
    <row r="49695" spans="2:4" x14ac:dyDescent="0.3">
      <c r="B49695" s="60"/>
      <c r="D49695" s="61"/>
    </row>
    <row r="49696" spans="2:4" x14ac:dyDescent="0.3">
      <c r="B49696" s="60"/>
      <c r="D49696" s="61"/>
    </row>
    <row r="49697" spans="2:4" x14ac:dyDescent="0.3">
      <c r="B49697" s="60"/>
      <c r="D49697" s="61"/>
    </row>
    <row r="49698" spans="2:4" x14ac:dyDescent="0.3">
      <c r="B49698" s="60"/>
      <c r="D49698" s="61"/>
    </row>
    <row r="49699" spans="2:4" x14ac:dyDescent="0.3">
      <c r="B49699" s="60"/>
      <c r="D49699" s="61"/>
    </row>
    <row r="49700" spans="2:4" x14ac:dyDescent="0.3">
      <c r="B49700" s="60"/>
      <c r="D49700" s="61"/>
    </row>
    <row r="49701" spans="2:4" x14ac:dyDescent="0.3">
      <c r="B49701" s="60"/>
      <c r="D49701" s="61"/>
    </row>
    <row r="49702" spans="2:4" x14ac:dyDescent="0.3">
      <c r="B49702" s="60"/>
      <c r="D49702" s="61"/>
    </row>
    <row r="49703" spans="2:4" x14ac:dyDescent="0.3">
      <c r="B49703" s="60"/>
      <c r="D49703" s="61"/>
    </row>
    <row r="49704" spans="2:4" x14ac:dyDescent="0.3">
      <c r="B49704" s="60"/>
      <c r="D49704" s="61"/>
    </row>
    <row r="49705" spans="2:4" x14ac:dyDescent="0.3">
      <c r="B49705" s="60"/>
      <c r="D49705" s="61"/>
    </row>
    <row r="49706" spans="2:4" x14ac:dyDescent="0.3">
      <c r="B49706" s="60"/>
      <c r="D49706" s="61"/>
    </row>
    <row r="49707" spans="2:4" x14ac:dyDescent="0.3">
      <c r="B49707" s="60"/>
      <c r="D49707" s="61"/>
    </row>
    <row r="49708" spans="2:4" x14ac:dyDescent="0.3">
      <c r="B49708" s="60"/>
      <c r="D49708" s="61"/>
    </row>
    <row r="49709" spans="2:4" x14ac:dyDescent="0.3">
      <c r="B49709" s="60"/>
      <c r="D49709" s="61"/>
    </row>
    <row r="49710" spans="2:4" x14ac:dyDescent="0.3">
      <c r="B49710" s="60"/>
      <c r="D49710" s="61"/>
    </row>
    <row r="49711" spans="2:4" x14ac:dyDescent="0.3">
      <c r="B49711" s="60"/>
      <c r="D49711" s="61"/>
    </row>
    <row r="49712" spans="2:4" x14ac:dyDescent="0.3">
      <c r="B49712" s="60"/>
      <c r="D49712" s="61"/>
    </row>
    <row r="49713" spans="2:4" x14ac:dyDescent="0.3">
      <c r="B49713" s="60"/>
      <c r="D49713" s="61"/>
    </row>
    <row r="49714" spans="2:4" x14ac:dyDescent="0.3">
      <c r="B49714" s="60"/>
      <c r="D49714" s="61"/>
    </row>
    <row r="49715" spans="2:4" x14ac:dyDescent="0.3">
      <c r="B49715" s="60"/>
      <c r="D49715" s="61"/>
    </row>
    <row r="49716" spans="2:4" x14ac:dyDescent="0.3">
      <c r="B49716" s="60"/>
      <c r="D49716" s="61"/>
    </row>
    <row r="49717" spans="2:4" x14ac:dyDescent="0.3">
      <c r="B49717" s="60"/>
      <c r="D49717" s="61"/>
    </row>
    <row r="49718" spans="2:4" x14ac:dyDescent="0.3">
      <c r="B49718" s="60"/>
      <c r="D49718" s="61"/>
    </row>
    <row r="49719" spans="2:4" x14ac:dyDescent="0.3">
      <c r="B49719" s="60"/>
      <c r="D49719" s="61"/>
    </row>
    <row r="49720" spans="2:4" x14ac:dyDescent="0.3">
      <c r="B49720" s="60"/>
      <c r="D49720" s="61"/>
    </row>
    <row r="49721" spans="2:4" x14ac:dyDescent="0.3">
      <c r="B49721" s="60"/>
      <c r="D49721" s="61"/>
    </row>
    <row r="49722" spans="2:4" x14ac:dyDescent="0.3">
      <c r="B49722" s="60"/>
      <c r="D49722" s="61"/>
    </row>
    <row r="49723" spans="2:4" x14ac:dyDescent="0.3">
      <c r="B49723" s="60"/>
      <c r="D49723" s="61"/>
    </row>
    <row r="49724" spans="2:4" x14ac:dyDescent="0.3">
      <c r="B49724" s="60"/>
      <c r="D49724" s="61"/>
    </row>
    <row r="49725" spans="2:4" x14ac:dyDescent="0.3">
      <c r="B49725" s="60"/>
      <c r="D49725" s="61"/>
    </row>
    <row r="49726" spans="2:4" x14ac:dyDescent="0.3">
      <c r="B49726" s="60"/>
      <c r="D49726" s="61"/>
    </row>
    <row r="49727" spans="2:4" x14ac:dyDescent="0.3">
      <c r="B49727" s="60"/>
      <c r="D49727" s="61"/>
    </row>
    <row r="49728" spans="2:4" x14ac:dyDescent="0.3">
      <c r="B49728" s="60"/>
      <c r="D49728" s="61"/>
    </row>
    <row r="49729" spans="2:4" x14ac:dyDescent="0.3">
      <c r="B49729" s="60"/>
      <c r="D49729" s="61"/>
    </row>
    <row r="49730" spans="2:4" x14ac:dyDescent="0.3">
      <c r="B49730" s="60"/>
      <c r="D49730" s="61"/>
    </row>
    <row r="49731" spans="2:4" x14ac:dyDescent="0.3">
      <c r="B49731" s="60"/>
      <c r="D49731" s="61"/>
    </row>
    <row r="49732" spans="2:4" x14ac:dyDescent="0.3">
      <c r="B49732" s="60"/>
      <c r="D49732" s="61"/>
    </row>
    <row r="49733" spans="2:4" x14ac:dyDescent="0.3">
      <c r="B49733" s="60"/>
      <c r="D49733" s="61"/>
    </row>
    <row r="49734" spans="2:4" x14ac:dyDescent="0.3">
      <c r="B49734" s="60"/>
      <c r="D49734" s="61"/>
    </row>
    <row r="49735" spans="2:4" x14ac:dyDescent="0.3">
      <c r="B49735" s="60"/>
      <c r="D49735" s="61"/>
    </row>
    <row r="49736" spans="2:4" x14ac:dyDescent="0.3">
      <c r="B49736" s="60"/>
      <c r="D49736" s="61"/>
    </row>
    <row r="49737" spans="2:4" x14ac:dyDescent="0.3">
      <c r="B49737" s="60"/>
      <c r="D49737" s="61"/>
    </row>
    <row r="49738" spans="2:4" x14ac:dyDescent="0.3">
      <c r="B49738" s="60"/>
      <c r="D49738" s="61"/>
    </row>
    <row r="49739" spans="2:4" x14ac:dyDescent="0.3">
      <c r="B49739" s="60"/>
      <c r="D49739" s="61"/>
    </row>
    <row r="49740" spans="2:4" x14ac:dyDescent="0.3">
      <c r="B49740" s="60"/>
      <c r="D49740" s="61"/>
    </row>
    <row r="49741" spans="2:4" x14ac:dyDescent="0.3">
      <c r="B49741" s="60"/>
      <c r="D49741" s="61"/>
    </row>
    <row r="49742" spans="2:4" x14ac:dyDescent="0.3">
      <c r="B49742" s="60"/>
      <c r="D49742" s="61"/>
    </row>
    <row r="49743" spans="2:4" x14ac:dyDescent="0.3">
      <c r="B49743" s="60"/>
      <c r="D49743" s="61"/>
    </row>
    <row r="49744" spans="2:4" x14ac:dyDescent="0.3">
      <c r="B49744" s="60"/>
      <c r="D49744" s="61"/>
    </row>
    <row r="49745" spans="2:5" x14ac:dyDescent="0.3">
      <c r="B49745" s="60"/>
      <c r="D49745" s="61"/>
    </row>
    <row r="49746" spans="2:5" x14ac:dyDescent="0.3">
      <c r="B49746" s="60"/>
      <c r="D49746" s="61"/>
    </row>
    <row r="49747" spans="2:5" x14ac:dyDescent="0.3">
      <c r="B49747" s="60"/>
      <c r="D49747" s="61"/>
    </row>
    <row r="49748" spans="2:5" x14ac:dyDescent="0.3">
      <c r="B49748" s="60"/>
      <c r="D49748" s="61"/>
    </row>
    <row r="49749" spans="2:5" x14ac:dyDescent="0.3">
      <c r="B49749" s="60"/>
      <c r="D49749" s="61"/>
    </row>
    <row r="49750" spans="2:5" x14ac:dyDescent="0.3">
      <c r="B49750" s="60"/>
      <c r="D49750" s="61"/>
    </row>
    <row r="49751" spans="2:5" x14ac:dyDescent="0.3">
      <c r="B49751" s="60"/>
      <c r="D49751" s="61"/>
    </row>
    <row r="49752" spans="2:5" x14ac:dyDescent="0.3">
      <c r="B49752" s="60"/>
      <c r="D49752" s="61"/>
    </row>
    <row r="49753" spans="2:5" x14ac:dyDescent="0.3">
      <c r="B49753" s="60"/>
      <c r="D49753" s="61"/>
    </row>
    <row r="49754" spans="2:5" x14ac:dyDescent="0.3">
      <c r="B49754" s="60"/>
      <c r="D49754" s="62"/>
      <c r="E49754" s="63"/>
    </row>
    <row r="49755" spans="2:5" x14ac:dyDescent="0.3">
      <c r="B49755" s="60"/>
      <c r="D49755" s="62"/>
      <c r="E49755" s="63"/>
    </row>
    <row r="49756" spans="2:5" x14ac:dyDescent="0.3">
      <c r="B49756" s="60"/>
      <c r="D49756" s="62"/>
      <c r="E49756" s="63"/>
    </row>
    <row r="49757" spans="2:5" x14ac:dyDescent="0.3">
      <c r="B49757" s="60"/>
      <c r="D49757" s="62"/>
      <c r="E49757" s="63"/>
    </row>
    <row r="49758" spans="2:5" x14ac:dyDescent="0.3">
      <c r="B49758" s="60"/>
      <c r="D49758" s="62"/>
      <c r="E49758" s="63"/>
    </row>
    <row r="49759" spans="2:5" x14ac:dyDescent="0.3">
      <c r="B49759" s="60"/>
      <c r="D49759" s="62"/>
      <c r="E49759" s="63"/>
    </row>
    <row r="49760" spans="2:5" x14ac:dyDescent="0.3">
      <c r="B49760" s="60"/>
      <c r="D49760" s="62"/>
      <c r="E49760" s="63"/>
    </row>
    <row r="49761" spans="2:5" x14ac:dyDescent="0.3">
      <c r="B49761" s="60"/>
      <c r="D49761" s="62"/>
      <c r="E49761" s="63"/>
    </row>
    <row r="49762" spans="2:5" x14ac:dyDescent="0.3">
      <c r="B49762" s="60"/>
      <c r="D49762" s="62"/>
      <c r="E49762" s="63"/>
    </row>
    <row r="49763" spans="2:5" x14ac:dyDescent="0.3">
      <c r="B49763" s="60"/>
      <c r="D49763" s="62"/>
      <c r="E49763" s="63"/>
    </row>
    <row r="49764" spans="2:5" x14ac:dyDescent="0.3">
      <c r="B49764" s="60"/>
      <c r="D49764" s="62"/>
      <c r="E49764" s="63"/>
    </row>
    <row r="49765" spans="2:5" x14ac:dyDescent="0.3">
      <c r="B49765" s="60"/>
      <c r="D49765" s="62"/>
      <c r="E49765" s="63"/>
    </row>
    <row r="49766" spans="2:5" x14ac:dyDescent="0.3">
      <c r="B49766" s="60"/>
      <c r="D49766" s="62"/>
      <c r="E49766" s="63"/>
    </row>
    <row r="49767" spans="2:5" x14ac:dyDescent="0.3">
      <c r="B49767" s="60"/>
      <c r="D49767" s="62"/>
      <c r="E49767" s="63"/>
    </row>
    <row r="49768" spans="2:5" x14ac:dyDescent="0.3">
      <c r="B49768" s="60"/>
      <c r="D49768" s="62"/>
      <c r="E49768" s="63"/>
    </row>
    <row r="49769" spans="2:5" x14ac:dyDescent="0.3">
      <c r="B49769" s="60"/>
      <c r="D49769" s="62"/>
      <c r="E49769" s="63"/>
    </row>
    <row r="49770" spans="2:5" x14ac:dyDescent="0.3">
      <c r="B49770" s="60"/>
      <c r="D49770" s="62"/>
      <c r="E49770" s="63"/>
    </row>
    <row r="49771" spans="2:5" x14ac:dyDescent="0.3">
      <c r="B49771" s="60"/>
      <c r="D49771" s="62"/>
      <c r="E49771" s="63"/>
    </row>
    <row r="49772" spans="2:5" x14ac:dyDescent="0.3">
      <c r="B49772" s="60"/>
      <c r="D49772" s="62"/>
      <c r="E49772" s="63"/>
    </row>
    <row r="49773" spans="2:5" x14ac:dyDescent="0.3">
      <c r="B49773" s="60"/>
      <c r="D49773" s="62"/>
      <c r="E49773" s="63"/>
    </row>
    <row r="49774" spans="2:5" x14ac:dyDescent="0.3">
      <c r="B49774" s="60"/>
      <c r="D49774" s="61"/>
    </row>
    <row r="49775" spans="2:5" x14ac:dyDescent="0.3">
      <c r="B49775" s="60"/>
      <c r="D49775" s="61"/>
    </row>
    <row r="49776" spans="2:5" x14ac:dyDescent="0.3">
      <c r="B49776" s="60"/>
      <c r="D49776" s="61"/>
    </row>
    <row r="49777" spans="2:4" x14ac:dyDescent="0.3">
      <c r="B49777" s="60"/>
      <c r="D49777" s="61"/>
    </row>
    <row r="49778" spans="2:4" x14ac:dyDescent="0.3">
      <c r="B49778" s="60"/>
      <c r="D49778" s="61"/>
    </row>
    <row r="49779" spans="2:4" x14ac:dyDescent="0.3">
      <c r="B49779" s="60"/>
      <c r="D49779" s="61"/>
    </row>
    <row r="49780" spans="2:4" x14ac:dyDescent="0.3">
      <c r="B49780" s="60"/>
      <c r="D49780" s="61"/>
    </row>
    <row r="49781" spans="2:4" x14ac:dyDescent="0.3">
      <c r="B49781" s="60"/>
      <c r="D49781" s="61"/>
    </row>
    <row r="49782" spans="2:4" x14ac:dyDescent="0.3">
      <c r="B49782" s="60"/>
      <c r="D49782" s="61"/>
    </row>
    <row r="49783" spans="2:4" x14ac:dyDescent="0.3">
      <c r="B49783" s="60"/>
      <c r="D49783" s="61"/>
    </row>
    <row r="49784" spans="2:4" x14ac:dyDescent="0.3">
      <c r="B49784" s="60"/>
      <c r="D49784" s="61"/>
    </row>
    <row r="49785" spans="2:4" x14ac:dyDescent="0.3">
      <c r="B49785" s="60"/>
      <c r="D49785" s="61"/>
    </row>
    <row r="49786" spans="2:4" x14ac:dyDescent="0.3">
      <c r="B49786" s="60"/>
      <c r="D49786" s="61"/>
    </row>
    <row r="49787" spans="2:4" x14ac:dyDescent="0.3">
      <c r="B49787" s="60"/>
      <c r="D49787" s="61"/>
    </row>
    <row r="49788" spans="2:4" x14ac:dyDescent="0.3">
      <c r="B49788" s="60"/>
      <c r="D49788" s="61"/>
    </row>
    <row r="49789" spans="2:4" x14ac:dyDescent="0.3">
      <c r="B49789" s="60"/>
      <c r="D49789" s="61"/>
    </row>
    <row r="49790" spans="2:4" x14ac:dyDescent="0.3">
      <c r="B49790" s="60"/>
      <c r="D49790" s="61"/>
    </row>
    <row r="49791" spans="2:4" x14ac:dyDescent="0.3">
      <c r="B49791" s="60"/>
      <c r="D49791" s="61"/>
    </row>
    <row r="49792" spans="2:4" x14ac:dyDescent="0.3">
      <c r="B49792" s="60"/>
      <c r="D49792" s="61"/>
    </row>
    <row r="49793" spans="2:4" x14ac:dyDescent="0.3">
      <c r="B49793" s="60"/>
      <c r="D49793" s="61"/>
    </row>
    <row r="49794" spans="2:4" x14ac:dyDescent="0.3">
      <c r="B49794" s="60"/>
      <c r="D49794" s="61"/>
    </row>
    <row r="49795" spans="2:4" x14ac:dyDescent="0.3">
      <c r="B49795" s="60"/>
      <c r="D49795" s="61"/>
    </row>
    <row r="49796" spans="2:4" x14ac:dyDescent="0.3">
      <c r="B49796" s="60"/>
      <c r="D49796" s="61"/>
    </row>
    <row r="49797" spans="2:4" x14ac:dyDescent="0.3">
      <c r="B49797" s="60"/>
      <c r="D49797" s="61"/>
    </row>
    <row r="49798" spans="2:4" x14ac:dyDescent="0.3">
      <c r="B49798" s="60"/>
      <c r="D49798" s="61"/>
    </row>
    <row r="49799" spans="2:4" x14ac:dyDescent="0.3">
      <c r="B49799" s="60"/>
      <c r="D49799" s="61"/>
    </row>
    <row r="49800" spans="2:4" x14ac:dyDescent="0.3">
      <c r="B49800" s="60"/>
      <c r="D49800" s="61"/>
    </row>
    <row r="49801" spans="2:4" x14ac:dyDescent="0.3">
      <c r="B49801" s="60"/>
      <c r="D49801" s="61"/>
    </row>
    <row r="49802" spans="2:4" x14ac:dyDescent="0.3">
      <c r="B49802" s="60"/>
      <c r="D49802" s="61"/>
    </row>
    <row r="49803" spans="2:4" x14ac:dyDescent="0.3">
      <c r="B49803" s="60"/>
      <c r="D49803" s="61"/>
    </row>
    <row r="49804" spans="2:4" x14ac:dyDescent="0.3">
      <c r="B49804" s="60"/>
      <c r="D49804" s="61"/>
    </row>
    <row r="49805" spans="2:4" x14ac:dyDescent="0.3">
      <c r="B49805" s="60"/>
      <c r="D49805" s="61"/>
    </row>
    <row r="49806" spans="2:4" x14ac:dyDescent="0.3">
      <c r="B49806" s="60"/>
      <c r="D49806" s="61"/>
    </row>
    <row r="49807" spans="2:4" x14ac:dyDescent="0.3">
      <c r="B49807" s="60"/>
      <c r="D49807" s="61"/>
    </row>
    <row r="49808" spans="2:4" x14ac:dyDescent="0.3">
      <c r="B49808" s="60"/>
      <c r="D49808" s="61"/>
    </row>
    <row r="49809" spans="2:4" x14ac:dyDescent="0.3">
      <c r="B49809" s="60"/>
      <c r="D49809" s="61"/>
    </row>
    <row r="49810" spans="2:4" x14ac:dyDescent="0.3">
      <c r="B49810" s="60"/>
      <c r="D49810" s="61"/>
    </row>
    <row r="49811" spans="2:4" x14ac:dyDescent="0.3">
      <c r="B49811" s="60"/>
      <c r="D49811" s="61"/>
    </row>
    <row r="49812" spans="2:4" x14ac:dyDescent="0.3">
      <c r="B49812" s="60"/>
      <c r="D49812" s="61"/>
    </row>
    <row r="49813" spans="2:4" x14ac:dyDescent="0.3">
      <c r="B49813" s="60"/>
      <c r="D49813" s="61"/>
    </row>
    <row r="49814" spans="2:4" x14ac:dyDescent="0.3">
      <c r="B49814" s="60"/>
      <c r="D49814" s="61"/>
    </row>
    <row r="49815" spans="2:4" x14ac:dyDescent="0.3">
      <c r="B49815" s="60"/>
      <c r="D49815" s="61"/>
    </row>
    <row r="49816" spans="2:4" x14ac:dyDescent="0.3">
      <c r="B49816" s="60"/>
      <c r="D49816" s="61"/>
    </row>
    <row r="49817" spans="2:4" x14ac:dyDescent="0.3">
      <c r="B49817" s="60"/>
      <c r="D49817" s="61"/>
    </row>
    <row r="49818" spans="2:4" x14ac:dyDescent="0.3">
      <c r="B49818" s="60"/>
      <c r="D49818" s="61"/>
    </row>
    <row r="49819" spans="2:4" x14ac:dyDescent="0.3">
      <c r="B49819" s="60"/>
      <c r="D49819" s="61"/>
    </row>
    <row r="49820" spans="2:4" x14ac:dyDescent="0.3">
      <c r="B49820" s="60"/>
      <c r="D49820" s="61"/>
    </row>
    <row r="49821" spans="2:4" x14ac:dyDescent="0.3">
      <c r="B49821" s="60"/>
      <c r="D49821" s="61"/>
    </row>
    <row r="49822" spans="2:4" x14ac:dyDescent="0.3">
      <c r="B49822" s="60"/>
      <c r="D49822" s="61"/>
    </row>
    <row r="49823" spans="2:4" x14ac:dyDescent="0.3">
      <c r="B49823" s="60"/>
      <c r="D49823" s="61"/>
    </row>
    <row r="49824" spans="2:4" x14ac:dyDescent="0.3">
      <c r="B49824" s="60"/>
      <c r="D49824" s="61"/>
    </row>
    <row r="49825" spans="2:4" x14ac:dyDescent="0.3">
      <c r="B49825" s="60"/>
      <c r="D49825" s="61"/>
    </row>
    <row r="49826" spans="2:4" x14ac:dyDescent="0.3">
      <c r="B49826" s="60"/>
      <c r="D49826" s="61"/>
    </row>
    <row r="49827" spans="2:4" x14ac:dyDescent="0.3">
      <c r="B49827" s="60"/>
      <c r="D49827" s="61"/>
    </row>
    <row r="49828" spans="2:4" x14ac:dyDescent="0.3">
      <c r="B49828" s="60"/>
      <c r="D49828" s="61"/>
    </row>
    <row r="49829" spans="2:4" x14ac:dyDescent="0.3">
      <c r="B49829" s="60"/>
      <c r="D49829" s="61"/>
    </row>
    <row r="49830" spans="2:4" x14ac:dyDescent="0.3">
      <c r="B49830" s="60"/>
      <c r="D49830" s="61"/>
    </row>
    <row r="49831" spans="2:4" x14ac:dyDescent="0.3">
      <c r="B49831" s="60"/>
      <c r="D49831" s="61"/>
    </row>
    <row r="49832" spans="2:4" x14ac:dyDescent="0.3">
      <c r="B49832" s="60"/>
      <c r="D49832" s="61"/>
    </row>
    <row r="49833" spans="2:4" x14ac:dyDescent="0.3">
      <c r="B49833" s="60"/>
      <c r="D49833" s="61"/>
    </row>
    <row r="49834" spans="2:4" x14ac:dyDescent="0.3">
      <c r="B49834" s="60"/>
      <c r="D49834" s="61"/>
    </row>
    <row r="49835" spans="2:4" x14ac:dyDescent="0.3">
      <c r="B49835" s="60"/>
      <c r="D49835" s="61"/>
    </row>
    <row r="49836" spans="2:4" x14ac:dyDescent="0.3">
      <c r="B49836" s="60"/>
      <c r="D49836" s="61"/>
    </row>
    <row r="49837" spans="2:4" x14ac:dyDescent="0.3">
      <c r="B49837" s="60"/>
      <c r="D49837" s="61"/>
    </row>
    <row r="49838" spans="2:4" x14ac:dyDescent="0.3">
      <c r="B49838" s="60"/>
      <c r="D49838" s="61"/>
    </row>
    <row r="49839" spans="2:4" x14ac:dyDescent="0.3">
      <c r="B49839" s="60"/>
      <c r="D49839" s="61"/>
    </row>
    <row r="49840" spans="2:4" x14ac:dyDescent="0.3">
      <c r="B49840" s="60"/>
      <c r="D49840" s="61"/>
    </row>
    <row r="49841" spans="2:4" x14ac:dyDescent="0.3">
      <c r="B49841" s="60"/>
      <c r="D49841" s="61"/>
    </row>
    <row r="49842" spans="2:4" x14ac:dyDescent="0.3">
      <c r="B49842" s="60"/>
      <c r="D49842" s="61"/>
    </row>
    <row r="49843" spans="2:4" x14ac:dyDescent="0.3">
      <c r="B49843" s="60"/>
      <c r="D49843" s="61"/>
    </row>
    <row r="49844" spans="2:4" x14ac:dyDescent="0.3">
      <c r="B49844" s="60"/>
      <c r="D49844" s="61"/>
    </row>
    <row r="49845" spans="2:4" x14ac:dyDescent="0.3">
      <c r="B49845" s="60"/>
      <c r="D49845" s="61"/>
    </row>
    <row r="49846" spans="2:4" x14ac:dyDescent="0.3">
      <c r="B49846" s="60"/>
      <c r="D49846" s="61"/>
    </row>
    <row r="49847" spans="2:4" x14ac:dyDescent="0.3">
      <c r="B49847" s="60"/>
      <c r="D49847" s="61"/>
    </row>
    <row r="49848" spans="2:4" x14ac:dyDescent="0.3">
      <c r="B49848" s="60"/>
      <c r="D49848" s="61"/>
    </row>
    <row r="49849" spans="2:4" x14ac:dyDescent="0.3">
      <c r="B49849" s="60"/>
      <c r="D49849" s="61"/>
    </row>
    <row r="49850" spans="2:4" x14ac:dyDescent="0.3">
      <c r="B49850" s="60"/>
      <c r="D49850" s="61"/>
    </row>
    <row r="49851" spans="2:4" x14ac:dyDescent="0.3">
      <c r="B49851" s="60"/>
      <c r="D49851" s="61"/>
    </row>
    <row r="49852" spans="2:4" x14ac:dyDescent="0.3">
      <c r="B49852" s="60"/>
      <c r="D49852" s="61"/>
    </row>
    <row r="49853" spans="2:4" x14ac:dyDescent="0.3">
      <c r="B49853" s="60"/>
      <c r="D49853" s="61"/>
    </row>
    <row r="49854" spans="2:4" x14ac:dyDescent="0.3">
      <c r="B49854" s="60"/>
      <c r="D49854" s="61"/>
    </row>
    <row r="49855" spans="2:4" x14ac:dyDescent="0.3">
      <c r="B49855" s="60"/>
      <c r="D49855" s="61"/>
    </row>
    <row r="49856" spans="2:4" x14ac:dyDescent="0.3">
      <c r="B49856" s="60"/>
      <c r="D49856" s="61"/>
    </row>
    <row r="49857" spans="2:4" x14ac:dyDescent="0.3">
      <c r="B49857" s="60"/>
      <c r="D49857" s="61"/>
    </row>
    <row r="49858" spans="2:4" x14ac:dyDescent="0.3">
      <c r="B49858" s="60"/>
      <c r="D49858" s="61"/>
    </row>
    <row r="49859" spans="2:4" x14ac:dyDescent="0.3">
      <c r="B49859" s="60"/>
      <c r="D49859" s="61"/>
    </row>
    <row r="49860" spans="2:4" x14ac:dyDescent="0.3">
      <c r="B49860" s="60"/>
      <c r="D49860" s="61"/>
    </row>
    <row r="49861" spans="2:4" x14ac:dyDescent="0.3">
      <c r="B49861" s="60"/>
      <c r="D49861" s="61"/>
    </row>
    <row r="49862" spans="2:4" x14ac:dyDescent="0.3">
      <c r="B49862" s="60"/>
      <c r="D49862" s="61"/>
    </row>
    <row r="49863" spans="2:4" x14ac:dyDescent="0.3">
      <c r="B49863" s="60"/>
      <c r="D49863" s="61"/>
    </row>
    <row r="49864" spans="2:4" x14ac:dyDescent="0.3">
      <c r="B49864" s="60"/>
      <c r="D49864" s="61"/>
    </row>
    <row r="49865" spans="2:4" x14ac:dyDescent="0.3">
      <c r="B49865" s="60"/>
      <c r="D49865" s="61"/>
    </row>
    <row r="49866" spans="2:4" x14ac:dyDescent="0.3">
      <c r="B49866" s="60"/>
      <c r="D49866" s="61"/>
    </row>
    <row r="49867" spans="2:4" x14ac:dyDescent="0.3">
      <c r="B49867" s="60"/>
      <c r="D49867" s="61"/>
    </row>
    <row r="49868" spans="2:4" x14ac:dyDescent="0.3">
      <c r="B49868" s="60"/>
      <c r="D49868" s="61"/>
    </row>
    <row r="49869" spans="2:4" x14ac:dyDescent="0.3">
      <c r="B49869" s="60"/>
      <c r="D49869" s="61"/>
    </row>
    <row r="49870" spans="2:4" x14ac:dyDescent="0.3">
      <c r="B49870" s="60"/>
      <c r="D49870" s="61"/>
    </row>
    <row r="49871" spans="2:4" x14ac:dyDescent="0.3">
      <c r="B49871" s="60"/>
      <c r="D49871" s="61"/>
    </row>
    <row r="49872" spans="2:4" x14ac:dyDescent="0.3">
      <c r="B49872" s="60"/>
      <c r="D49872" s="61"/>
    </row>
    <row r="49873" spans="2:4" x14ac:dyDescent="0.3">
      <c r="B49873" s="60"/>
      <c r="D49873" s="61"/>
    </row>
    <row r="49874" spans="2:4" x14ac:dyDescent="0.3">
      <c r="B49874" s="60"/>
      <c r="D49874" s="61"/>
    </row>
    <row r="49875" spans="2:4" x14ac:dyDescent="0.3">
      <c r="B49875" s="60"/>
      <c r="D49875" s="61"/>
    </row>
    <row r="49876" spans="2:4" x14ac:dyDescent="0.3">
      <c r="B49876" s="60"/>
      <c r="D49876" s="61"/>
    </row>
    <row r="49877" spans="2:4" x14ac:dyDescent="0.3">
      <c r="B49877" s="60"/>
      <c r="D49877" s="61"/>
    </row>
    <row r="49878" spans="2:4" x14ac:dyDescent="0.3">
      <c r="B49878" s="60"/>
      <c r="D49878" s="61"/>
    </row>
    <row r="49879" spans="2:4" x14ac:dyDescent="0.3">
      <c r="B49879" s="60"/>
      <c r="D49879" s="61"/>
    </row>
    <row r="49880" spans="2:4" x14ac:dyDescent="0.3">
      <c r="B49880" s="60"/>
      <c r="D49880" s="61"/>
    </row>
    <row r="49881" spans="2:4" x14ac:dyDescent="0.3">
      <c r="B49881" s="60"/>
      <c r="D49881" s="61"/>
    </row>
    <row r="49882" spans="2:4" x14ac:dyDescent="0.3">
      <c r="B49882" s="60"/>
      <c r="D49882" s="61"/>
    </row>
    <row r="49883" spans="2:4" x14ac:dyDescent="0.3">
      <c r="B49883" s="60"/>
      <c r="D49883" s="61"/>
    </row>
    <row r="49884" spans="2:4" x14ac:dyDescent="0.3">
      <c r="B49884" s="60"/>
      <c r="D49884" s="61"/>
    </row>
    <row r="49885" spans="2:4" x14ac:dyDescent="0.3">
      <c r="B49885" s="60"/>
      <c r="D49885" s="61"/>
    </row>
    <row r="49886" spans="2:4" x14ac:dyDescent="0.3">
      <c r="B49886" s="60"/>
      <c r="D49886" s="61"/>
    </row>
    <row r="49887" spans="2:4" x14ac:dyDescent="0.3">
      <c r="B49887" s="60"/>
      <c r="D49887" s="61"/>
    </row>
    <row r="49888" spans="2:4" x14ac:dyDescent="0.3">
      <c r="B49888" s="60"/>
      <c r="D49888" s="61"/>
    </row>
    <row r="49889" spans="2:4" x14ac:dyDescent="0.3">
      <c r="B49889" s="60"/>
      <c r="D49889" s="61"/>
    </row>
    <row r="49890" spans="2:4" x14ac:dyDescent="0.3">
      <c r="B49890" s="60"/>
      <c r="D49890" s="61"/>
    </row>
    <row r="49891" spans="2:4" x14ac:dyDescent="0.3">
      <c r="B49891" s="60"/>
      <c r="D49891" s="61"/>
    </row>
    <row r="49892" spans="2:4" x14ac:dyDescent="0.3">
      <c r="B49892" s="60"/>
      <c r="D49892" s="61"/>
    </row>
    <row r="49893" spans="2:4" x14ac:dyDescent="0.3">
      <c r="B49893" s="60"/>
      <c r="D49893" s="61"/>
    </row>
    <row r="49894" spans="2:4" x14ac:dyDescent="0.3">
      <c r="B49894" s="60"/>
      <c r="D49894" s="61"/>
    </row>
    <row r="49895" spans="2:4" x14ac:dyDescent="0.3">
      <c r="B49895" s="60"/>
      <c r="D49895" s="61"/>
    </row>
    <row r="49896" spans="2:4" x14ac:dyDescent="0.3">
      <c r="B49896" s="60"/>
      <c r="D49896" s="61"/>
    </row>
    <row r="49897" spans="2:4" x14ac:dyDescent="0.3">
      <c r="B49897" s="60"/>
      <c r="D49897" s="61"/>
    </row>
    <row r="49898" spans="2:4" x14ac:dyDescent="0.3">
      <c r="B49898" s="60"/>
      <c r="D49898" s="61"/>
    </row>
    <row r="49899" spans="2:4" x14ac:dyDescent="0.3">
      <c r="B49899" s="60"/>
      <c r="D49899" s="61"/>
    </row>
    <row r="49900" spans="2:4" x14ac:dyDescent="0.3">
      <c r="B49900" s="60"/>
      <c r="D49900" s="61"/>
    </row>
    <row r="49901" spans="2:4" x14ac:dyDescent="0.3">
      <c r="B49901" s="60"/>
      <c r="D49901" s="61"/>
    </row>
    <row r="49902" spans="2:4" x14ac:dyDescent="0.3">
      <c r="B49902" s="60"/>
      <c r="D49902" s="61"/>
    </row>
    <row r="49903" spans="2:4" x14ac:dyDescent="0.3">
      <c r="B49903" s="60"/>
      <c r="D49903" s="61"/>
    </row>
    <row r="49904" spans="2:4" x14ac:dyDescent="0.3">
      <c r="B49904" s="60"/>
      <c r="D49904" s="61"/>
    </row>
    <row r="49905" spans="2:4" x14ac:dyDescent="0.3">
      <c r="B49905" s="60"/>
      <c r="D49905" s="61"/>
    </row>
    <row r="49906" spans="2:4" x14ac:dyDescent="0.3">
      <c r="B49906" s="60"/>
      <c r="D49906" s="61"/>
    </row>
    <row r="49907" spans="2:4" x14ac:dyDescent="0.3">
      <c r="B49907" s="60"/>
      <c r="D49907" s="61"/>
    </row>
    <row r="49908" spans="2:4" x14ac:dyDescent="0.3">
      <c r="B49908" s="60"/>
      <c r="D49908" s="61"/>
    </row>
    <row r="49909" spans="2:4" x14ac:dyDescent="0.3">
      <c r="B49909" s="60"/>
      <c r="D49909" s="61"/>
    </row>
    <row r="49910" spans="2:4" x14ac:dyDescent="0.3">
      <c r="B49910" s="60"/>
      <c r="D49910" s="61"/>
    </row>
    <row r="49911" spans="2:4" x14ac:dyDescent="0.3">
      <c r="B49911" s="60"/>
      <c r="D49911" s="61"/>
    </row>
    <row r="49912" spans="2:4" x14ac:dyDescent="0.3">
      <c r="B49912" s="60"/>
      <c r="D49912" s="61"/>
    </row>
    <row r="49913" spans="2:4" x14ac:dyDescent="0.3">
      <c r="B49913" s="60"/>
      <c r="D49913" s="61"/>
    </row>
    <row r="49914" spans="2:4" x14ac:dyDescent="0.3">
      <c r="B49914" s="60"/>
      <c r="D49914" s="61"/>
    </row>
    <row r="49915" spans="2:4" x14ac:dyDescent="0.3">
      <c r="B49915" s="60"/>
      <c r="D49915" s="61"/>
    </row>
    <row r="49916" spans="2:4" x14ac:dyDescent="0.3">
      <c r="B49916" s="60"/>
      <c r="D49916" s="61"/>
    </row>
    <row r="49917" spans="2:4" x14ac:dyDescent="0.3">
      <c r="B49917" s="60"/>
      <c r="D49917" s="61"/>
    </row>
    <row r="49918" spans="2:4" x14ac:dyDescent="0.3">
      <c r="B49918" s="60"/>
      <c r="D49918" s="61"/>
    </row>
    <row r="49919" spans="2:4" x14ac:dyDescent="0.3">
      <c r="B49919" s="60"/>
      <c r="D49919" s="61"/>
    </row>
    <row r="49920" spans="2:4" x14ac:dyDescent="0.3">
      <c r="B49920" s="60"/>
      <c r="D49920" s="61"/>
    </row>
    <row r="49921" spans="2:4" x14ac:dyDescent="0.3">
      <c r="B49921" s="60"/>
      <c r="D49921" s="61"/>
    </row>
    <row r="49922" spans="2:4" x14ac:dyDescent="0.3">
      <c r="B49922" s="60"/>
      <c r="D49922" s="61"/>
    </row>
    <row r="49923" spans="2:4" x14ac:dyDescent="0.3">
      <c r="B49923" s="60"/>
      <c r="D49923" s="61"/>
    </row>
    <row r="49924" spans="2:4" x14ac:dyDescent="0.3">
      <c r="B49924" s="60"/>
      <c r="D49924" s="61"/>
    </row>
    <row r="49925" spans="2:4" x14ac:dyDescent="0.3">
      <c r="B49925" s="60"/>
      <c r="D49925" s="61"/>
    </row>
    <row r="49926" spans="2:4" x14ac:dyDescent="0.3">
      <c r="B49926" s="60"/>
      <c r="D49926" s="61"/>
    </row>
    <row r="49927" spans="2:4" x14ac:dyDescent="0.3">
      <c r="B49927" s="60"/>
      <c r="D49927" s="61"/>
    </row>
    <row r="49928" spans="2:4" x14ac:dyDescent="0.3">
      <c r="B49928" s="60"/>
      <c r="D49928" s="61"/>
    </row>
    <row r="49929" spans="2:4" x14ac:dyDescent="0.3">
      <c r="B49929" s="60"/>
      <c r="D49929" s="61"/>
    </row>
    <row r="49930" spans="2:4" x14ac:dyDescent="0.3">
      <c r="B49930" s="60"/>
      <c r="D49930" s="61"/>
    </row>
    <row r="49931" spans="2:4" x14ac:dyDescent="0.3">
      <c r="B49931" s="60"/>
      <c r="D49931" s="61"/>
    </row>
    <row r="49932" spans="2:4" x14ac:dyDescent="0.3">
      <c r="B49932" s="60"/>
      <c r="D49932" s="61"/>
    </row>
    <row r="49933" spans="2:4" x14ac:dyDescent="0.3">
      <c r="B49933" s="60"/>
      <c r="D49933" s="61"/>
    </row>
    <row r="49934" spans="2:4" x14ac:dyDescent="0.3">
      <c r="B49934" s="60"/>
      <c r="D49934" s="61"/>
    </row>
    <row r="49935" spans="2:4" x14ac:dyDescent="0.3">
      <c r="B49935" s="60"/>
      <c r="D49935" s="61"/>
    </row>
    <row r="49936" spans="2:4" x14ac:dyDescent="0.3">
      <c r="B49936" s="60"/>
      <c r="D49936" s="61"/>
    </row>
    <row r="49937" spans="2:4" x14ac:dyDescent="0.3">
      <c r="B49937" s="60"/>
      <c r="D49937" s="61"/>
    </row>
    <row r="49938" spans="2:4" x14ac:dyDescent="0.3">
      <c r="B49938" s="60"/>
      <c r="D49938" s="61"/>
    </row>
    <row r="49939" spans="2:4" x14ac:dyDescent="0.3">
      <c r="B49939" s="60"/>
      <c r="D49939" s="61"/>
    </row>
    <row r="49940" spans="2:4" x14ac:dyDescent="0.3">
      <c r="B49940" s="60"/>
      <c r="D49940" s="61"/>
    </row>
    <row r="49941" spans="2:4" x14ac:dyDescent="0.3">
      <c r="B49941" s="60"/>
      <c r="D49941" s="61"/>
    </row>
    <row r="49942" spans="2:4" x14ac:dyDescent="0.3">
      <c r="B49942" s="60"/>
      <c r="D49942" s="61"/>
    </row>
    <row r="49943" spans="2:4" x14ac:dyDescent="0.3">
      <c r="B49943" s="60"/>
      <c r="D49943" s="61"/>
    </row>
    <row r="49944" spans="2:4" x14ac:dyDescent="0.3">
      <c r="B49944" s="60"/>
      <c r="D49944" s="61"/>
    </row>
    <row r="49945" spans="2:4" x14ac:dyDescent="0.3">
      <c r="B49945" s="60"/>
      <c r="D49945" s="61"/>
    </row>
    <row r="49946" spans="2:4" x14ac:dyDescent="0.3">
      <c r="B49946" s="60"/>
      <c r="D49946" s="61"/>
    </row>
    <row r="49947" spans="2:4" x14ac:dyDescent="0.3">
      <c r="B49947" s="60"/>
      <c r="D49947" s="61"/>
    </row>
    <row r="49948" spans="2:4" x14ac:dyDescent="0.3">
      <c r="B49948" s="60"/>
      <c r="D49948" s="61"/>
    </row>
    <row r="49949" spans="2:4" x14ac:dyDescent="0.3">
      <c r="B49949" s="60"/>
      <c r="D49949" s="61"/>
    </row>
    <row r="49950" spans="2:4" x14ac:dyDescent="0.3">
      <c r="B49950" s="60"/>
      <c r="D49950" s="61"/>
    </row>
    <row r="49951" spans="2:4" x14ac:dyDescent="0.3">
      <c r="B49951" s="60"/>
      <c r="D49951" s="61"/>
    </row>
    <row r="49952" spans="2:4" x14ac:dyDescent="0.3">
      <c r="B49952" s="60"/>
      <c r="D49952" s="61"/>
    </row>
    <row r="49953" spans="2:4" x14ac:dyDescent="0.3">
      <c r="B49953" s="60"/>
      <c r="D49953" s="61"/>
    </row>
    <row r="49954" spans="2:4" x14ac:dyDescent="0.3">
      <c r="B49954" s="60"/>
      <c r="D49954" s="61"/>
    </row>
    <row r="49955" spans="2:4" x14ac:dyDescent="0.3">
      <c r="B49955" s="60"/>
      <c r="D49955" s="61"/>
    </row>
    <row r="49956" spans="2:4" x14ac:dyDescent="0.3">
      <c r="B49956" s="60"/>
      <c r="D49956" s="61"/>
    </row>
    <row r="49957" spans="2:4" x14ac:dyDescent="0.3">
      <c r="B49957" s="60"/>
      <c r="D49957" s="61"/>
    </row>
    <row r="49958" spans="2:4" x14ac:dyDescent="0.3">
      <c r="B49958" s="60"/>
      <c r="D49958" s="61"/>
    </row>
    <row r="49959" spans="2:4" x14ac:dyDescent="0.3">
      <c r="B49959" s="60"/>
      <c r="D49959" s="61"/>
    </row>
    <row r="49960" spans="2:4" x14ac:dyDescent="0.3">
      <c r="B49960" s="60"/>
      <c r="D49960" s="61"/>
    </row>
    <row r="49961" spans="2:4" x14ac:dyDescent="0.3">
      <c r="B49961" s="60"/>
      <c r="D49961" s="61"/>
    </row>
    <row r="49962" spans="2:4" x14ac:dyDescent="0.3">
      <c r="B49962" s="60"/>
      <c r="D49962" s="61"/>
    </row>
    <row r="49963" spans="2:4" x14ac:dyDescent="0.3">
      <c r="B49963" s="60"/>
      <c r="D49963" s="61"/>
    </row>
    <row r="49964" spans="2:4" x14ac:dyDescent="0.3">
      <c r="B49964" s="60"/>
      <c r="D49964" s="61"/>
    </row>
    <row r="49965" spans="2:4" x14ac:dyDescent="0.3">
      <c r="B49965" s="60"/>
      <c r="D49965" s="61"/>
    </row>
    <row r="49966" spans="2:4" x14ac:dyDescent="0.3">
      <c r="B49966" s="60"/>
      <c r="D49966" s="61"/>
    </row>
    <row r="49967" spans="2:4" x14ac:dyDescent="0.3">
      <c r="B49967" s="60"/>
      <c r="D49967" s="61"/>
    </row>
    <row r="49968" spans="2:4" x14ac:dyDescent="0.3">
      <c r="B49968" s="60"/>
      <c r="D49968" s="61"/>
    </row>
    <row r="49969" spans="2:4" x14ac:dyDescent="0.3">
      <c r="B49969" s="60"/>
      <c r="D49969" s="61"/>
    </row>
    <row r="49970" spans="2:4" x14ac:dyDescent="0.3">
      <c r="B49970" s="60"/>
      <c r="D49970" s="61"/>
    </row>
    <row r="49971" spans="2:4" x14ac:dyDescent="0.3">
      <c r="B49971" s="60"/>
      <c r="D49971" s="61"/>
    </row>
    <row r="49972" spans="2:4" x14ac:dyDescent="0.3">
      <c r="B49972" s="60"/>
      <c r="D49972" s="61"/>
    </row>
    <row r="49973" spans="2:4" x14ac:dyDescent="0.3">
      <c r="B49973" s="60"/>
      <c r="D49973" s="61"/>
    </row>
    <row r="49974" spans="2:4" x14ac:dyDescent="0.3">
      <c r="B49974" s="60"/>
      <c r="D49974" s="61"/>
    </row>
    <row r="49975" spans="2:4" x14ac:dyDescent="0.3">
      <c r="B49975" s="60"/>
      <c r="D49975" s="61"/>
    </row>
    <row r="49976" spans="2:4" x14ac:dyDescent="0.3">
      <c r="B49976" s="60"/>
      <c r="D49976" s="61"/>
    </row>
    <row r="49977" spans="2:4" x14ac:dyDescent="0.3">
      <c r="B49977" s="60"/>
      <c r="D49977" s="61"/>
    </row>
    <row r="49978" spans="2:4" x14ac:dyDescent="0.3">
      <c r="B49978" s="60"/>
      <c r="D49978" s="61"/>
    </row>
    <row r="49979" spans="2:4" x14ac:dyDescent="0.3">
      <c r="B49979" s="60"/>
      <c r="D49979" s="61"/>
    </row>
    <row r="49980" spans="2:4" x14ac:dyDescent="0.3">
      <c r="B49980" s="60"/>
      <c r="D49980" s="61"/>
    </row>
    <row r="49981" spans="2:4" x14ac:dyDescent="0.3">
      <c r="B49981" s="60"/>
      <c r="D49981" s="61"/>
    </row>
    <row r="49982" spans="2:4" x14ac:dyDescent="0.3">
      <c r="B49982" s="60"/>
      <c r="D49982" s="61"/>
    </row>
    <row r="49983" spans="2:4" x14ac:dyDescent="0.3">
      <c r="B49983" s="60"/>
      <c r="D49983" s="61"/>
    </row>
    <row r="49984" spans="2:4" x14ac:dyDescent="0.3">
      <c r="B49984" s="60"/>
      <c r="D49984" s="61"/>
    </row>
    <row r="49985" spans="2:4" x14ac:dyDescent="0.3">
      <c r="B49985" s="60"/>
      <c r="D49985" s="61"/>
    </row>
    <row r="49986" spans="2:4" x14ac:dyDescent="0.3">
      <c r="B49986" s="60"/>
      <c r="D49986" s="61"/>
    </row>
    <row r="49987" spans="2:4" x14ac:dyDescent="0.3">
      <c r="B49987" s="60"/>
      <c r="D49987" s="61"/>
    </row>
    <row r="49988" spans="2:4" x14ac:dyDescent="0.3">
      <c r="B49988" s="60"/>
      <c r="D49988" s="61"/>
    </row>
    <row r="49989" spans="2:4" x14ac:dyDescent="0.3">
      <c r="B49989" s="60"/>
      <c r="D49989" s="61"/>
    </row>
    <row r="49990" spans="2:4" x14ac:dyDescent="0.3">
      <c r="B49990" s="60"/>
      <c r="D49990" s="61"/>
    </row>
    <row r="49991" spans="2:4" x14ac:dyDescent="0.3">
      <c r="B49991" s="60"/>
      <c r="D49991" s="61"/>
    </row>
    <row r="49992" spans="2:4" x14ac:dyDescent="0.3">
      <c r="B49992" s="60"/>
      <c r="D49992" s="61"/>
    </row>
    <row r="49993" spans="2:4" x14ac:dyDescent="0.3">
      <c r="B49993" s="60"/>
      <c r="D49993" s="61"/>
    </row>
    <row r="49994" spans="2:4" x14ac:dyDescent="0.3">
      <c r="B49994" s="60"/>
      <c r="D49994" s="61"/>
    </row>
    <row r="49995" spans="2:4" x14ac:dyDescent="0.3">
      <c r="B49995" s="60"/>
      <c r="D49995" s="61"/>
    </row>
    <row r="49996" spans="2:4" x14ac:dyDescent="0.3">
      <c r="B49996" s="60"/>
      <c r="D49996" s="61"/>
    </row>
    <row r="49997" spans="2:4" x14ac:dyDescent="0.3">
      <c r="B49997" s="60"/>
      <c r="D49997" s="61"/>
    </row>
    <row r="49998" spans="2:4" x14ac:dyDescent="0.3">
      <c r="B49998" s="60"/>
      <c r="D49998" s="61"/>
    </row>
    <row r="49999" spans="2:4" x14ac:dyDescent="0.3">
      <c r="B49999" s="60"/>
      <c r="D49999" s="61"/>
    </row>
    <row r="50000" spans="2:4" x14ac:dyDescent="0.3">
      <c r="B50000" s="60"/>
      <c r="D50000" s="61"/>
    </row>
    <row r="50001" spans="2:4" x14ac:dyDescent="0.3">
      <c r="B50001" s="60"/>
      <c r="D50001" s="61"/>
    </row>
    <row r="50002" spans="2:4" x14ac:dyDescent="0.3">
      <c r="B50002" s="60"/>
      <c r="D50002" s="61"/>
    </row>
    <row r="50003" spans="2:4" x14ac:dyDescent="0.3">
      <c r="B50003" s="60"/>
      <c r="D50003" s="61"/>
    </row>
    <row r="50004" spans="2:4" x14ac:dyDescent="0.3">
      <c r="B50004" s="60"/>
      <c r="D50004" s="61"/>
    </row>
    <row r="50005" spans="2:4" x14ac:dyDescent="0.3">
      <c r="B50005" s="60"/>
      <c r="D50005" s="61"/>
    </row>
    <row r="50006" spans="2:4" x14ac:dyDescent="0.3">
      <c r="B50006" s="60"/>
      <c r="D50006" s="61"/>
    </row>
    <row r="50007" spans="2:4" x14ac:dyDescent="0.3">
      <c r="B50007" s="60"/>
      <c r="D50007" s="61"/>
    </row>
    <row r="50008" spans="2:4" x14ac:dyDescent="0.3">
      <c r="B50008" s="60"/>
      <c r="D50008" s="61"/>
    </row>
    <row r="50009" spans="2:4" x14ac:dyDescent="0.3">
      <c r="B50009" s="60"/>
      <c r="D50009" s="61"/>
    </row>
    <row r="50010" spans="2:4" x14ac:dyDescent="0.3">
      <c r="B50010" s="60"/>
      <c r="D50010" s="61"/>
    </row>
    <row r="50011" spans="2:4" x14ac:dyDescent="0.3">
      <c r="B50011" s="60"/>
      <c r="D50011" s="61"/>
    </row>
    <row r="50012" spans="2:4" x14ac:dyDescent="0.3">
      <c r="B50012" s="60"/>
      <c r="D50012" s="61"/>
    </row>
    <row r="50013" spans="2:4" x14ac:dyDescent="0.3">
      <c r="B50013" s="60"/>
      <c r="D50013" s="61"/>
    </row>
    <row r="50014" spans="2:4" x14ac:dyDescent="0.3">
      <c r="B50014" s="60"/>
      <c r="D50014" s="61"/>
    </row>
    <row r="50015" spans="2:4" x14ac:dyDescent="0.3">
      <c r="B50015" s="60"/>
      <c r="D50015" s="61"/>
    </row>
    <row r="50016" spans="2:4" x14ac:dyDescent="0.3">
      <c r="B50016" s="60"/>
      <c r="D50016" s="61"/>
    </row>
    <row r="50017" spans="2:4" x14ac:dyDescent="0.3">
      <c r="B50017" s="60"/>
      <c r="D50017" s="61"/>
    </row>
    <row r="50018" spans="2:4" x14ac:dyDescent="0.3">
      <c r="B50018" s="60"/>
      <c r="D50018" s="61"/>
    </row>
    <row r="50019" spans="2:4" x14ac:dyDescent="0.3">
      <c r="B50019" s="60"/>
      <c r="D50019" s="61"/>
    </row>
    <row r="50020" spans="2:4" x14ac:dyDescent="0.3">
      <c r="B50020" s="60"/>
      <c r="D50020" s="61"/>
    </row>
    <row r="50021" spans="2:4" x14ac:dyDescent="0.3">
      <c r="B50021" s="60"/>
      <c r="D50021" s="61"/>
    </row>
    <row r="50022" spans="2:4" x14ac:dyDescent="0.3">
      <c r="B50022" s="60"/>
      <c r="D50022" s="61"/>
    </row>
    <row r="50023" spans="2:4" x14ac:dyDescent="0.3">
      <c r="B50023" s="60"/>
      <c r="D50023" s="61"/>
    </row>
    <row r="50024" spans="2:4" x14ac:dyDescent="0.3">
      <c r="B50024" s="60"/>
      <c r="D50024" s="61"/>
    </row>
    <row r="50025" spans="2:4" x14ac:dyDescent="0.3">
      <c r="B50025" s="60"/>
      <c r="D50025" s="61"/>
    </row>
    <row r="50026" spans="2:4" x14ac:dyDescent="0.3">
      <c r="B50026" s="60"/>
      <c r="D50026" s="61"/>
    </row>
    <row r="50027" spans="2:4" x14ac:dyDescent="0.3">
      <c r="B50027" s="60"/>
      <c r="D50027" s="61"/>
    </row>
    <row r="50028" spans="2:4" x14ac:dyDescent="0.3">
      <c r="B50028" s="60"/>
      <c r="D50028" s="61"/>
    </row>
    <row r="50029" spans="2:4" x14ac:dyDescent="0.3">
      <c r="B50029" s="60"/>
      <c r="D50029" s="61"/>
    </row>
    <row r="50030" spans="2:4" x14ac:dyDescent="0.3">
      <c r="B50030" s="60"/>
      <c r="D50030" s="61"/>
    </row>
    <row r="50031" spans="2:4" x14ac:dyDescent="0.3">
      <c r="B50031" s="60"/>
      <c r="D50031" s="61"/>
    </row>
    <row r="50032" spans="2:4" x14ac:dyDescent="0.3">
      <c r="B50032" s="60"/>
      <c r="D50032" s="61"/>
    </row>
    <row r="50033" spans="2:4" x14ac:dyDescent="0.3">
      <c r="B50033" s="60"/>
      <c r="D50033" s="61"/>
    </row>
    <row r="50034" spans="2:4" x14ac:dyDescent="0.3">
      <c r="B50034" s="60"/>
      <c r="D50034" s="61"/>
    </row>
    <row r="50035" spans="2:4" x14ac:dyDescent="0.3">
      <c r="B50035" s="60"/>
      <c r="D50035" s="61"/>
    </row>
    <row r="50036" spans="2:4" x14ac:dyDescent="0.3">
      <c r="B50036" s="60"/>
      <c r="D50036" s="61"/>
    </row>
    <row r="50037" spans="2:4" x14ac:dyDescent="0.3">
      <c r="B50037" s="60"/>
      <c r="D50037" s="61"/>
    </row>
    <row r="50038" spans="2:4" x14ac:dyDescent="0.3">
      <c r="B50038" s="60"/>
      <c r="D50038" s="61"/>
    </row>
    <row r="50039" spans="2:4" x14ac:dyDescent="0.3">
      <c r="B50039" s="60"/>
      <c r="D50039" s="61"/>
    </row>
    <row r="50040" spans="2:4" x14ac:dyDescent="0.3">
      <c r="B50040" s="60"/>
      <c r="D50040" s="61"/>
    </row>
    <row r="50041" spans="2:4" x14ac:dyDescent="0.3">
      <c r="B50041" s="60"/>
      <c r="D50041" s="61"/>
    </row>
    <row r="50042" spans="2:4" x14ac:dyDescent="0.3">
      <c r="B50042" s="60"/>
      <c r="D50042" s="61"/>
    </row>
    <row r="50043" spans="2:4" x14ac:dyDescent="0.3">
      <c r="B50043" s="60"/>
      <c r="D50043" s="61"/>
    </row>
    <row r="50044" spans="2:4" x14ac:dyDescent="0.3">
      <c r="B50044" s="60"/>
      <c r="D50044" s="61"/>
    </row>
    <row r="50045" spans="2:4" x14ac:dyDescent="0.3">
      <c r="B50045" s="60"/>
      <c r="D50045" s="61"/>
    </row>
    <row r="50046" spans="2:4" x14ac:dyDescent="0.3">
      <c r="B50046" s="60"/>
      <c r="D50046" s="61"/>
    </row>
    <row r="50047" spans="2:4" x14ac:dyDescent="0.3">
      <c r="B50047" s="60"/>
      <c r="D50047" s="61"/>
    </row>
    <row r="50048" spans="2:4" x14ac:dyDescent="0.3">
      <c r="B50048" s="60"/>
      <c r="D50048" s="61"/>
    </row>
    <row r="50049" spans="2:4" x14ac:dyDescent="0.3">
      <c r="B50049" s="60"/>
      <c r="D50049" s="61"/>
    </row>
    <row r="50050" spans="2:4" x14ac:dyDescent="0.3">
      <c r="B50050" s="60"/>
      <c r="D50050" s="61"/>
    </row>
    <row r="50051" spans="2:4" x14ac:dyDescent="0.3">
      <c r="B50051" s="60"/>
      <c r="D50051" s="61"/>
    </row>
    <row r="50052" spans="2:4" x14ac:dyDescent="0.3">
      <c r="B50052" s="60"/>
      <c r="D50052" s="61"/>
    </row>
    <row r="50053" spans="2:4" x14ac:dyDescent="0.3">
      <c r="B50053" s="60"/>
      <c r="D50053" s="61"/>
    </row>
    <row r="50054" spans="2:4" x14ac:dyDescent="0.3">
      <c r="B50054" s="60"/>
      <c r="D50054" s="61"/>
    </row>
    <row r="50055" spans="2:4" x14ac:dyDescent="0.3">
      <c r="B50055" s="60"/>
      <c r="D50055" s="61"/>
    </row>
    <row r="50056" spans="2:4" x14ac:dyDescent="0.3">
      <c r="B50056" s="60"/>
      <c r="D50056" s="61"/>
    </row>
    <row r="50057" spans="2:4" x14ac:dyDescent="0.3">
      <c r="B50057" s="60"/>
      <c r="D50057" s="61"/>
    </row>
    <row r="50058" spans="2:4" x14ac:dyDescent="0.3">
      <c r="B50058" s="60"/>
      <c r="D50058" s="61"/>
    </row>
    <row r="50059" spans="2:4" x14ac:dyDescent="0.3">
      <c r="B50059" s="60"/>
      <c r="D50059" s="61"/>
    </row>
    <row r="50060" spans="2:4" x14ac:dyDescent="0.3">
      <c r="B50060" s="60"/>
      <c r="D50060" s="61"/>
    </row>
    <row r="50061" spans="2:4" x14ac:dyDescent="0.3">
      <c r="B50061" s="60"/>
      <c r="D50061" s="61"/>
    </row>
    <row r="50062" spans="2:4" x14ac:dyDescent="0.3">
      <c r="B50062" s="60"/>
      <c r="D50062" s="61"/>
    </row>
    <row r="50063" spans="2:4" x14ac:dyDescent="0.3">
      <c r="B50063" s="60"/>
      <c r="D50063" s="61"/>
    </row>
    <row r="50064" spans="2:4" x14ac:dyDescent="0.3">
      <c r="B50064" s="60"/>
      <c r="D50064" s="61"/>
    </row>
    <row r="50065" spans="2:5" x14ac:dyDescent="0.3">
      <c r="B50065" s="60"/>
      <c r="D50065" s="61"/>
    </row>
    <row r="50066" spans="2:5" x14ac:dyDescent="0.3">
      <c r="B50066" s="60"/>
      <c r="D50066" s="61"/>
    </row>
    <row r="50067" spans="2:5" x14ac:dyDescent="0.3">
      <c r="B50067" s="60"/>
      <c r="D50067" s="61"/>
    </row>
    <row r="50068" spans="2:5" x14ac:dyDescent="0.3">
      <c r="B50068" s="60"/>
      <c r="D50068" s="61"/>
    </row>
    <row r="50069" spans="2:5" x14ac:dyDescent="0.3">
      <c r="B50069" s="60"/>
      <c r="D50069" s="62"/>
      <c r="E50069" s="63"/>
    </row>
    <row r="50070" spans="2:5" x14ac:dyDescent="0.3">
      <c r="B50070" s="60"/>
      <c r="D50070" s="62"/>
      <c r="E50070" s="63"/>
    </row>
    <row r="50071" spans="2:5" x14ac:dyDescent="0.3">
      <c r="B50071" s="60"/>
      <c r="D50071" s="62"/>
      <c r="E50071" s="63"/>
    </row>
    <row r="50072" spans="2:5" x14ac:dyDescent="0.3">
      <c r="B50072" s="60"/>
      <c r="D50072" s="62"/>
      <c r="E50072" s="63"/>
    </row>
    <row r="50073" spans="2:5" x14ac:dyDescent="0.3">
      <c r="B50073" s="60"/>
      <c r="D50073" s="62"/>
      <c r="E50073" s="63"/>
    </row>
    <row r="50074" spans="2:5" x14ac:dyDescent="0.3">
      <c r="B50074" s="60"/>
      <c r="D50074" s="62"/>
      <c r="E50074" s="63"/>
    </row>
    <row r="50075" spans="2:5" x14ac:dyDescent="0.3">
      <c r="B50075" s="60"/>
      <c r="D50075" s="62"/>
      <c r="E50075" s="63"/>
    </row>
    <row r="50076" spans="2:5" x14ac:dyDescent="0.3">
      <c r="B50076" s="60"/>
      <c r="D50076" s="62"/>
      <c r="E50076" s="63"/>
    </row>
    <row r="50077" spans="2:5" x14ac:dyDescent="0.3">
      <c r="B50077" s="60"/>
      <c r="D50077" s="62"/>
      <c r="E50077" s="63"/>
    </row>
    <row r="50078" spans="2:5" x14ac:dyDescent="0.3">
      <c r="B50078" s="60"/>
      <c r="D50078" s="62"/>
      <c r="E50078" s="63"/>
    </row>
    <row r="50079" spans="2:5" x14ac:dyDescent="0.3">
      <c r="B50079" s="60"/>
      <c r="D50079" s="62"/>
      <c r="E50079" s="63"/>
    </row>
    <row r="50080" spans="2:5" x14ac:dyDescent="0.3">
      <c r="B50080" s="60"/>
      <c r="D50080" s="62"/>
      <c r="E50080" s="63"/>
    </row>
    <row r="50081" spans="2:5" x14ac:dyDescent="0.3">
      <c r="B50081" s="60"/>
      <c r="D50081" s="62"/>
      <c r="E50081" s="63"/>
    </row>
    <row r="50082" spans="2:5" x14ac:dyDescent="0.3">
      <c r="B50082" s="60"/>
      <c r="D50082" s="62"/>
      <c r="E50082" s="63"/>
    </row>
    <row r="50083" spans="2:5" x14ac:dyDescent="0.3">
      <c r="B50083" s="60"/>
      <c r="D50083" s="62"/>
      <c r="E50083" s="63"/>
    </row>
    <row r="50084" spans="2:5" x14ac:dyDescent="0.3">
      <c r="B50084" s="60"/>
      <c r="D50084" s="62"/>
      <c r="E50084" s="63"/>
    </row>
    <row r="50085" spans="2:5" x14ac:dyDescent="0.3">
      <c r="B50085" s="60"/>
      <c r="D50085" s="62"/>
      <c r="E50085" s="63"/>
    </row>
    <row r="50086" spans="2:5" x14ac:dyDescent="0.3">
      <c r="B50086" s="60"/>
      <c r="D50086" s="62"/>
      <c r="E50086" s="63"/>
    </row>
    <row r="50087" spans="2:5" x14ac:dyDescent="0.3">
      <c r="B50087" s="60"/>
      <c r="D50087" s="62"/>
      <c r="E50087" s="63"/>
    </row>
    <row r="50088" spans="2:5" x14ac:dyDescent="0.3">
      <c r="B50088" s="60"/>
      <c r="D50088" s="62"/>
      <c r="E50088" s="63"/>
    </row>
    <row r="50089" spans="2:5" x14ac:dyDescent="0.3">
      <c r="B50089" s="60"/>
      <c r="D50089" s="61"/>
    </row>
    <row r="50090" spans="2:5" x14ac:dyDescent="0.3">
      <c r="B50090" s="60"/>
      <c r="D50090" s="61"/>
    </row>
    <row r="50091" spans="2:5" x14ac:dyDescent="0.3">
      <c r="B50091" s="60"/>
      <c r="D50091" s="61"/>
    </row>
    <row r="50092" spans="2:5" x14ac:dyDescent="0.3">
      <c r="B50092" s="60"/>
      <c r="D50092" s="61"/>
    </row>
    <row r="50093" spans="2:5" x14ac:dyDescent="0.3">
      <c r="B50093" s="60"/>
      <c r="D50093" s="61"/>
    </row>
    <row r="50094" spans="2:5" x14ac:dyDescent="0.3">
      <c r="B50094" s="60"/>
      <c r="D50094" s="61"/>
    </row>
    <row r="50095" spans="2:5" x14ac:dyDescent="0.3">
      <c r="B50095" s="60"/>
      <c r="D50095" s="61"/>
    </row>
    <row r="50096" spans="2:5" x14ac:dyDescent="0.3">
      <c r="B50096" s="60"/>
      <c r="D50096" s="61"/>
    </row>
    <row r="50097" spans="2:4" x14ac:dyDescent="0.3">
      <c r="B50097" s="60"/>
      <c r="D50097" s="61"/>
    </row>
    <row r="50098" spans="2:4" x14ac:dyDescent="0.3">
      <c r="B50098" s="60"/>
      <c r="D50098" s="61"/>
    </row>
    <row r="50099" spans="2:4" x14ac:dyDescent="0.3">
      <c r="B50099" s="60"/>
      <c r="D50099" s="61"/>
    </row>
    <row r="50100" spans="2:4" x14ac:dyDescent="0.3">
      <c r="B50100" s="60"/>
      <c r="D50100" s="61"/>
    </row>
    <row r="50101" spans="2:4" x14ac:dyDescent="0.3">
      <c r="B50101" s="60"/>
      <c r="D50101" s="61"/>
    </row>
    <row r="50102" spans="2:4" x14ac:dyDescent="0.3">
      <c r="B50102" s="60"/>
      <c r="D50102" s="61"/>
    </row>
    <row r="50103" spans="2:4" x14ac:dyDescent="0.3">
      <c r="B50103" s="60"/>
      <c r="D50103" s="61"/>
    </row>
    <row r="50104" spans="2:4" x14ac:dyDescent="0.3">
      <c r="B50104" s="60"/>
      <c r="D50104" s="61"/>
    </row>
    <row r="50105" spans="2:4" x14ac:dyDescent="0.3">
      <c r="B50105" s="60"/>
      <c r="D50105" s="61"/>
    </row>
    <row r="50106" spans="2:4" x14ac:dyDescent="0.3">
      <c r="B50106" s="60"/>
      <c r="D50106" s="61"/>
    </row>
    <row r="50107" spans="2:4" x14ac:dyDescent="0.3">
      <c r="B50107" s="60"/>
      <c r="D50107" s="61"/>
    </row>
    <row r="50108" spans="2:4" x14ac:dyDescent="0.3">
      <c r="B50108" s="60"/>
      <c r="D50108" s="61"/>
    </row>
    <row r="50109" spans="2:4" x14ac:dyDescent="0.3">
      <c r="B50109" s="60"/>
      <c r="D50109" s="61"/>
    </row>
    <row r="50110" spans="2:4" x14ac:dyDescent="0.3">
      <c r="B50110" s="60"/>
      <c r="D50110" s="61"/>
    </row>
    <row r="50111" spans="2:4" x14ac:dyDescent="0.3">
      <c r="B50111" s="60"/>
      <c r="D50111" s="61"/>
    </row>
    <row r="50112" spans="2:4" x14ac:dyDescent="0.3">
      <c r="B50112" s="60"/>
      <c r="D50112" s="61"/>
    </row>
    <row r="50113" spans="2:4" x14ac:dyDescent="0.3">
      <c r="B50113" s="60"/>
      <c r="D50113" s="61"/>
    </row>
    <row r="50114" spans="2:4" x14ac:dyDescent="0.3">
      <c r="B50114" s="60"/>
      <c r="D50114" s="61"/>
    </row>
    <row r="50115" spans="2:4" x14ac:dyDescent="0.3">
      <c r="B50115" s="60"/>
      <c r="D50115" s="61"/>
    </row>
    <row r="50116" spans="2:4" x14ac:dyDescent="0.3">
      <c r="B50116" s="60"/>
      <c r="D50116" s="61"/>
    </row>
    <row r="50117" spans="2:4" x14ac:dyDescent="0.3">
      <c r="B50117" s="60"/>
      <c r="D50117" s="61"/>
    </row>
    <row r="50118" spans="2:4" x14ac:dyDescent="0.3">
      <c r="B50118" s="60"/>
      <c r="D50118" s="61"/>
    </row>
    <row r="50119" spans="2:4" x14ac:dyDescent="0.3">
      <c r="B50119" s="60"/>
      <c r="D50119" s="61"/>
    </row>
    <row r="50120" spans="2:4" x14ac:dyDescent="0.3">
      <c r="B50120" s="60"/>
      <c r="D50120" s="61"/>
    </row>
    <row r="50121" spans="2:4" x14ac:dyDescent="0.3">
      <c r="B50121" s="60"/>
      <c r="D50121" s="61"/>
    </row>
    <row r="50122" spans="2:4" x14ac:dyDescent="0.3">
      <c r="B50122" s="60"/>
      <c r="D50122" s="61"/>
    </row>
    <row r="50123" spans="2:4" x14ac:dyDescent="0.3">
      <c r="B50123" s="60"/>
      <c r="D50123" s="61"/>
    </row>
    <row r="50124" spans="2:4" x14ac:dyDescent="0.3">
      <c r="B50124" s="60"/>
      <c r="D50124" s="61"/>
    </row>
    <row r="50125" spans="2:4" x14ac:dyDescent="0.3">
      <c r="B50125" s="60"/>
      <c r="D50125" s="61"/>
    </row>
    <row r="50126" spans="2:4" x14ac:dyDescent="0.3">
      <c r="B50126" s="60"/>
      <c r="D50126" s="61"/>
    </row>
    <row r="50127" spans="2:4" x14ac:dyDescent="0.3">
      <c r="B50127" s="60"/>
      <c r="D50127" s="61"/>
    </row>
    <row r="50128" spans="2:4" x14ac:dyDescent="0.3">
      <c r="B50128" s="60"/>
      <c r="D50128" s="61"/>
    </row>
    <row r="50129" spans="2:4" x14ac:dyDescent="0.3">
      <c r="B50129" s="60"/>
      <c r="D50129" s="61"/>
    </row>
    <row r="50130" spans="2:4" x14ac:dyDescent="0.3">
      <c r="B50130" s="60"/>
      <c r="D50130" s="61"/>
    </row>
    <row r="50131" spans="2:4" x14ac:dyDescent="0.3">
      <c r="B50131" s="60"/>
      <c r="D50131" s="61"/>
    </row>
    <row r="50132" spans="2:4" x14ac:dyDescent="0.3">
      <c r="B50132" s="60"/>
      <c r="D50132" s="61"/>
    </row>
    <row r="50133" spans="2:4" x14ac:dyDescent="0.3">
      <c r="B50133" s="60"/>
      <c r="D50133" s="61"/>
    </row>
    <row r="50134" spans="2:4" x14ac:dyDescent="0.3">
      <c r="B50134" s="60"/>
      <c r="D50134" s="61"/>
    </row>
    <row r="50135" spans="2:4" x14ac:dyDescent="0.3">
      <c r="B50135" s="60"/>
      <c r="D50135" s="61"/>
    </row>
    <row r="50136" spans="2:4" x14ac:dyDescent="0.3">
      <c r="B50136" s="60"/>
      <c r="D50136" s="61"/>
    </row>
    <row r="50137" spans="2:4" x14ac:dyDescent="0.3">
      <c r="B50137" s="60"/>
      <c r="D50137" s="61"/>
    </row>
    <row r="50138" spans="2:4" x14ac:dyDescent="0.3">
      <c r="B50138" s="60"/>
      <c r="D50138" s="61"/>
    </row>
    <row r="50139" spans="2:4" x14ac:dyDescent="0.3">
      <c r="B50139" s="60"/>
      <c r="D50139" s="61"/>
    </row>
    <row r="50140" spans="2:4" x14ac:dyDescent="0.3">
      <c r="B50140" s="60"/>
      <c r="D50140" s="61"/>
    </row>
    <row r="50141" spans="2:4" x14ac:dyDescent="0.3">
      <c r="B50141" s="60"/>
      <c r="D50141" s="61"/>
    </row>
    <row r="50142" spans="2:4" x14ac:dyDescent="0.3">
      <c r="B50142" s="60"/>
      <c r="D50142" s="61"/>
    </row>
    <row r="50143" spans="2:4" x14ac:dyDescent="0.3">
      <c r="B50143" s="60"/>
      <c r="D50143" s="61"/>
    </row>
    <row r="50144" spans="2:4" x14ac:dyDescent="0.3">
      <c r="B50144" s="60"/>
      <c r="D50144" s="61"/>
    </row>
    <row r="50145" spans="2:4" x14ac:dyDescent="0.3">
      <c r="B50145" s="60"/>
      <c r="D50145" s="61"/>
    </row>
    <row r="50146" spans="2:4" x14ac:dyDescent="0.3">
      <c r="B50146" s="60"/>
      <c r="D50146" s="61"/>
    </row>
    <row r="50147" spans="2:4" x14ac:dyDescent="0.3">
      <c r="B50147" s="60"/>
      <c r="D50147" s="61"/>
    </row>
    <row r="50148" spans="2:4" x14ac:dyDescent="0.3">
      <c r="B50148" s="60"/>
      <c r="D50148" s="61"/>
    </row>
    <row r="50149" spans="2:4" x14ac:dyDescent="0.3">
      <c r="B50149" s="60"/>
      <c r="D50149" s="61"/>
    </row>
    <row r="50150" spans="2:4" x14ac:dyDescent="0.3">
      <c r="B50150" s="60"/>
      <c r="D50150" s="61"/>
    </row>
    <row r="50151" spans="2:4" x14ac:dyDescent="0.3">
      <c r="B50151" s="60"/>
      <c r="D50151" s="61"/>
    </row>
    <row r="50152" spans="2:4" x14ac:dyDescent="0.3">
      <c r="B50152" s="60"/>
      <c r="D50152" s="61"/>
    </row>
    <row r="50153" spans="2:4" x14ac:dyDescent="0.3">
      <c r="B50153" s="60"/>
      <c r="D50153" s="61"/>
    </row>
    <row r="50154" spans="2:4" x14ac:dyDescent="0.3">
      <c r="B50154" s="60"/>
      <c r="D50154" s="61"/>
    </row>
    <row r="50155" spans="2:4" x14ac:dyDescent="0.3">
      <c r="B50155" s="60"/>
      <c r="D50155" s="61"/>
    </row>
    <row r="50156" spans="2:4" x14ac:dyDescent="0.3">
      <c r="B50156" s="60"/>
      <c r="D50156" s="61"/>
    </row>
    <row r="50157" spans="2:4" x14ac:dyDescent="0.3">
      <c r="B50157" s="60"/>
      <c r="D50157" s="61"/>
    </row>
    <row r="50158" spans="2:4" x14ac:dyDescent="0.3">
      <c r="B50158" s="60"/>
      <c r="D50158" s="61"/>
    </row>
    <row r="50159" spans="2:4" x14ac:dyDescent="0.3">
      <c r="B50159" s="60"/>
      <c r="D50159" s="61"/>
    </row>
    <row r="50160" spans="2:4" x14ac:dyDescent="0.3">
      <c r="B50160" s="60"/>
      <c r="D50160" s="61"/>
    </row>
    <row r="50161" spans="2:4" x14ac:dyDescent="0.3">
      <c r="B50161" s="60"/>
      <c r="D50161" s="61"/>
    </row>
    <row r="50162" spans="2:4" x14ac:dyDescent="0.3">
      <c r="B50162" s="60"/>
      <c r="D50162" s="61"/>
    </row>
    <row r="50163" spans="2:4" x14ac:dyDescent="0.3">
      <c r="B50163" s="60"/>
      <c r="D50163" s="61"/>
    </row>
    <row r="50164" spans="2:4" x14ac:dyDescent="0.3">
      <c r="B50164" s="60"/>
      <c r="D50164" s="61"/>
    </row>
    <row r="50165" spans="2:4" x14ac:dyDescent="0.3">
      <c r="B50165" s="60"/>
      <c r="D50165" s="61"/>
    </row>
    <row r="50166" spans="2:4" x14ac:dyDescent="0.3">
      <c r="B50166" s="60"/>
      <c r="D50166" s="61"/>
    </row>
    <row r="50167" spans="2:4" x14ac:dyDescent="0.3">
      <c r="B50167" s="60"/>
      <c r="D50167" s="61"/>
    </row>
    <row r="50168" spans="2:4" x14ac:dyDescent="0.3">
      <c r="B50168" s="60"/>
      <c r="D50168" s="61"/>
    </row>
    <row r="50169" spans="2:4" x14ac:dyDescent="0.3">
      <c r="B50169" s="60"/>
      <c r="D50169" s="61"/>
    </row>
    <row r="50170" spans="2:4" x14ac:dyDescent="0.3">
      <c r="B50170" s="60"/>
      <c r="D50170" s="61"/>
    </row>
    <row r="50171" spans="2:4" x14ac:dyDescent="0.3">
      <c r="B50171" s="60"/>
      <c r="D50171" s="61"/>
    </row>
    <row r="50172" spans="2:4" x14ac:dyDescent="0.3">
      <c r="B50172" s="60"/>
      <c r="D50172" s="61"/>
    </row>
    <row r="50173" spans="2:4" x14ac:dyDescent="0.3">
      <c r="B50173" s="60"/>
      <c r="D50173" s="61"/>
    </row>
    <row r="50174" spans="2:4" x14ac:dyDescent="0.3">
      <c r="B50174" s="60"/>
      <c r="D50174" s="61"/>
    </row>
    <row r="50175" spans="2:4" x14ac:dyDescent="0.3">
      <c r="B50175" s="60"/>
      <c r="D50175" s="61"/>
    </row>
    <row r="50176" spans="2:4" x14ac:dyDescent="0.3">
      <c r="B50176" s="60"/>
      <c r="D50176" s="61"/>
    </row>
    <row r="50177" spans="2:4" x14ac:dyDescent="0.3">
      <c r="B50177" s="60"/>
      <c r="D50177" s="61"/>
    </row>
    <row r="50178" spans="2:4" x14ac:dyDescent="0.3">
      <c r="B50178" s="60"/>
      <c r="D50178" s="61"/>
    </row>
    <row r="50179" spans="2:4" x14ac:dyDescent="0.3">
      <c r="B50179" s="60"/>
      <c r="D50179" s="61"/>
    </row>
    <row r="50180" spans="2:4" x14ac:dyDescent="0.3">
      <c r="B50180" s="60"/>
      <c r="D50180" s="61"/>
    </row>
    <row r="50181" spans="2:4" x14ac:dyDescent="0.3">
      <c r="B50181" s="60"/>
      <c r="D50181" s="61"/>
    </row>
    <row r="50182" spans="2:4" x14ac:dyDescent="0.3">
      <c r="B50182" s="60"/>
      <c r="D50182" s="61"/>
    </row>
    <row r="50183" spans="2:4" x14ac:dyDescent="0.3">
      <c r="B50183" s="60"/>
      <c r="D50183" s="61"/>
    </row>
    <row r="50184" spans="2:4" x14ac:dyDescent="0.3">
      <c r="B50184" s="60"/>
      <c r="D50184" s="61"/>
    </row>
    <row r="50185" spans="2:4" x14ac:dyDescent="0.3">
      <c r="B50185" s="60"/>
      <c r="D50185" s="61"/>
    </row>
    <row r="50186" spans="2:4" x14ac:dyDescent="0.3">
      <c r="B50186" s="60"/>
      <c r="D50186" s="61"/>
    </row>
    <row r="50187" spans="2:4" x14ac:dyDescent="0.3">
      <c r="B50187" s="60"/>
      <c r="D50187" s="61"/>
    </row>
    <row r="50188" spans="2:4" x14ac:dyDescent="0.3">
      <c r="B50188" s="60"/>
      <c r="D50188" s="61"/>
    </row>
    <row r="50189" spans="2:4" x14ac:dyDescent="0.3">
      <c r="B50189" s="60"/>
      <c r="D50189" s="61"/>
    </row>
    <row r="50190" spans="2:4" x14ac:dyDescent="0.3">
      <c r="B50190" s="60"/>
      <c r="D50190" s="61"/>
    </row>
    <row r="50191" spans="2:4" x14ac:dyDescent="0.3">
      <c r="B50191" s="60"/>
      <c r="D50191" s="61"/>
    </row>
    <row r="50192" spans="2:4" x14ac:dyDescent="0.3">
      <c r="B50192" s="60"/>
      <c r="D50192" s="61"/>
    </row>
    <row r="50193" spans="2:4" x14ac:dyDescent="0.3">
      <c r="B50193" s="60"/>
      <c r="D50193" s="61"/>
    </row>
    <row r="50194" spans="2:4" x14ac:dyDescent="0.3">
      <c r="B50194" s="60"/>
      <c r="D50194" s="61"/>
    </row>
    <row r="50195" spans="2:4" x14ac:dyDescent="0.3">
      <c r="B50195" s="60"/>
      <c r="D50195" s="61"/>
    </row>
    <row r="50196" spans="2:4" x14ac:dyDescent="0.3">
      <c r="B50196" s="60"/>
      <c r="D50196" s="61"/>
    </row>
    <row r="50197" spans="2:4" x14ac:dyDescent="0.3">
      <c r="B50197" s="60"/>
      <c r="D50197" s="61"/>
    </row>
    <row r="50198" spans="2:4" x14ac:dyDescent="0.3">
      <c r="B50198" s="60"/>
      <c r="D50198" s="61"/>
    </row>
    <row r="50199" spans="2:4" x14ac:dyDescent="0.3">
      <c r="B50199" s="60"/>
      <c r="D50199" s="61"/>
    </row>
    <row r="50200" spans="2:4" x14ac:dyDescent="0.3">
      <c r="B50200" s="60"/>
      <c r="D50200" s="61"/>
    </row>
    <row r="50201" spans="2:4" x14ac:dyDescent="0.3">
      <c r="B50201" s="60"/>
      <c r="D50201" s="61"/>
    </row>
    <row r="50202" spans="2:4" x14ac:dyDescent="0.3">
      <c r="B50202" s="60"/>
      <c r="D50202" s="61"/>
    </row>
    <row r="50203" spans="2:4" x14ac:dyDescent="0.3">
      <c r="B50203" s="60"/>
      <c r="D50203" s="61"/>
    </row>
    <row r="50204" spans="2:4" x14ac:dyDescent="0.3">
      <c r="B50204" s="60"/>
      <c r="D50204" s="61"/>
    </row>
    <row r="50205" spans="2:4" x14ac:dyDescent="0.3">
      <c r="B50205" s="60"/>
      <c r="D50205" s="61"/>
    </row>
    <row r="50206" spans="2:4" x14ac:dyDescent="0.3">
      <c r="B50206" s="60"/>
      <c r="D50206" s="61"/>
    </row>
    <row r="50207" spans="2:4" x14ac:dyDescent="0.3">
      <c r="B50207" s="60"/>
      <c r="D50207" s="61"/>
    </row>
    <row r="50208" spans="2:4" x14ac:dyDescent="0.3">
      <c r="B50208" s="60"/>
      <c r="D50208" s="61"/>
    </row>
    <row r="50209" spans="2:4" x14ac:dyDescent="0.3">
      <c r="B50209" s="60"/>
      <c r="D50209" s="61"/>
    </row>
    <row r="50210" spans="2:4" x14ac:dyDescent="0.3">
      <c r="B50210" s="60"/>
      <c r="D50210" s="61"/>
    </row>
    <row r="50211" spans="2:4" x14ac:dyDescent="0.3">
      <c r="B50211" s="60"/>
      <c r="D50211" s="61"/>
    </row>
    <row r="50212" spans="2:4" x14ac:dyDescent="0.3">
      <c r="B50212" s="60"/>
      <c r="D50212" s="61"/>
    </row>
    <row r="50213" spans="2:4" x14ac:dyDescent="0.3">
      <c r="B50213" s="60"/>
      <c r="D50213" s="61"/>
    </row>
    <row r="50214" spans="2:4" x14ac:dyDescent="0.3">
      <c r="B50214" s="60"/>
      <c r="D50214" s="61"/>
    </row>
    <row r="50215" spans="2:4" x14ac:dyDescent="0.3">
      <c r="B50215" s="60"/>
      <c r="D50215" s="61"/>
    </row>
    <row r="50216" spans="2:4" x14ac:dyDescent="0.3">
      <c r="B50216" s="60"/>
      <c r="D50216" s="61"/>
    </row>
    <row r="50217" spans="2:4" x14ac:dyDescent="0.3">
      <c r="B50217" s="60"/>
      <c r="D50217" s="61"/>
    </row>
    <row r="50218" spans="2:4" x14ac:dyDescent="0.3">
      <c r="B50218" s="60"/>
      <c r="D50218" s="61"/>
    </row>
    <row r="50219" spans="2:4" x14ac:dyDescent="0.3">
      <c r="B50219" s="60"/>
      <c r="D50219" s="61"/>
    </row>
    <row r="50220" spans="2:4" x14ac:dyDescent="0.3">
      <c r="B50220" s="60"/>
      <c r="D50220" s="61"/>
    </row>
    <row r="50221" spans="2:4" x14ac:dyDescent="0.3">
      <c r="B50221" s="60"/>
      <c r="D50221" s="61"/>
    </row>
    <row r="50222" spans="2:4" x14ac:dyDescent="0.3">
      <c r="B50222" s="60"/>
      <c r="D50222" s="61"/>
    </row>
    <row r="50223" spans="2:4" x14ac:dyDescent="0.3">
      <c r="B50223" s="60"/>
      <c r="D50223" s="61"/>
    </row>
    <row r="50224" spans="2:4" x14ac:dyDescent="0.3">
      <c r="B50224" s="60"/>
      <c r="D50224" s="61"/>
    </row>
    <row r="50225" spans="2:4" x14ac:dyDescent="0.3">
      <c r="B50225" s="60"/>
      <c r="D50225" s="61"/>
    </row>
    <row r="50226" spans="2:4" x14ac:dyDescent="0.3">
      <c r="B50226" s="60"/>
      <c r="D50226" s="61"/>
    </row>
    <row r="50227" spans="2:4" x14ac:dyDescent="0.3">
      <c r="B50227" s="60"/>
      <c r="D50227" s="61"/>
    </row>
    <row r="50228" spans="2:4" x14ac:dyDescent="0.3">
      <c r="B50228" s="60"/>
      <c r="D50228" s="61"/>
    </row>
    <row r="50229" spans="2:4" x14ac:dyDescent="0.3">
      <c r="B50229" s="60"/>
      <c r="D50229" s="61"/>
    </row>
    <row r="50230" spans="2:4" x14ac:dyDescent="0.3">
      <c r="B50230" s="60"/>
      <c r="D50230" s="61"/>
    </row>
    <row r="50231" spans="2:4" x14ac:dyDescent="0.3">
      <c r="B50231" s="60"/>
      <c r="D50231" s="61"/>
    </row>
    <row r="50232" spans="2:4" x14ac:dyDescent="0.3">
      <c r="B50232" s="60"/>
      <c r="D50232" s="61"/>
    </row>
    <row r="50233" spans="2:4" x14ac:dyDescent="0.3">
      <c r="B50233" s="60"/>
      <c r="D50233" s="61"/>
    </row>
    <row r="50234" spans="2:4" x14ac:dyDescent="0.3">
      <c r="B50234" s="60"/>
      <c r="D50234" s="61"/>
    </row>
    <row r="50235" spans="2:4" x14ac:dyDescent="0.3">
      <c r="B50235" s="60"/>
      <c r="D50235" s="61"/>
    </row>
    <row r="50236" spans="2:4" x14ac:dyDescent="0.3">
      <c r="B50236" s="60"/>
      <c r="D50236" s="61"/>
    </row>
    <row r="50237" spans="2:4" x14ac:dyDescent="0.3">
      <c r="B50237" s="60"/>
      <c r="D50237" s="61"/>
    </row>
    <row r="50238" spans="2:4" x14ac:dyDescent="0.3">
      <c r="B50238" s="60"/>
      <c r="D50238" s="61"/>
    </row>
    <row r="50239" spans="2:4" x14ac:dyDescent="0.3">
      <c r="B50239" s="60"/>
      <c r="D50239" s="61"/>
    </row>
    <row r="50240" spans="2:4" x14ac:dyDescent="0.3">
      <c r="B50240" s="60"/>
      <c r="D50240" s="61"/>
    </row>
    <row r="50241" spans="2:4" x14ac:dyDescent="0.3">
      <c r="B50241" s="60"/>
      <c r="D50241" s="61"/>
    </row>
    <row r="50242" spans="2:4" x14ac:dyDescent="0.3">
      <c r="B50242" s="60"/>
      <c r="D50242" s="61"/>
    </row>
    <row r="50243" spans="2:4" x14ac:dyDescent="0.3">
      <c r="B50243" s="60"/>
      <c r="D50243" s="61"/>
    </row>
    <row r="50244" spans="2:4" x14ac:dyDescent="0.3">
      <c r="B50244" s="60"/>
      <c r="D50244" s="61"/>
    </row>
    <row r="50245" spans="2:4" x14ac:dyDescent="0.3">
      <c r="B50245" s="60"/>
      <c r="D50245" s="61"/>
    </row>
    <row r="50246" spans="2:4" x14ac:dyDescent="0.3">
      <c r="B50246" s="60"/>
      <c r="D50246" s="61"/>
    </row>
    <row r="50247" spans="2:4" x14ac:dyDescent="0.3">
      <c r="B50247" s="60"/>
      <c r="D50247" s="61"/>
    </row>
    <row r="50248" spans="2:4" x14ac:dyDescent="0.3">
      <c r="B50248" s="60"/>
      <c r="D50248" s="61"/>
    </row>
    <row r="50249" spans="2:4" x14ac:dyDescent="0.3">
      <c r="B50249" s="60"/>
      <c r="D50249" s="61"/>
    </row>
    <row r="50250" spans="2:4" x14ac:dyDescent="0.3">
      <c r="B50250" s="60"/>
      <c r="D50250" s="61"/>
    </row>
    <row r="50251" spans="2:4" x14ac:dyDescent="0.3">
      <c r="B50251" s="60"/>
      <c r="D50251" s="61"/>
    </row>
    <row r="50252" spans="2:4" x14ac:dyDescent="0.3">
      <c r="B50252" s="60"/>
      <c r="D50252" s="61"/>
    </row>
    <row r="50253" spans="2:4" x14ac:dyDescent="0.3">
      <c r="B50253" s="60"/>
      <c r="D50253" s="61"/>
    </row>
    <row r="50254" spans="2:4" x14ac:dyDescent="0.3">
      <c r="B50254" s="60"/>
      <c r="D50254" s="61"/>
    </row>
    <row r="50255" spans="2:4" x14ac:dyDescent="0.3">
      <c r="B50255" s="60"/>
      <c r="D50255" s="61"/>
    </row>
    <row r="50256" spans="2:4" x14ac:dyDescent="0.3">
      <c r="B50256" s="60"/>
      <c r="D50256" s="61"/>
    </row>
    <row r="50257" spans="2:4" x14ac:dyDescent="0.3">
      <c r="B50257" s="60"/>
      <c r="D50257" s="61"/>
    </row>
    <row r="50258" spans="2:4" x14ac:dyDescent="0.3">
      <c r="B50258" s="60"/>
      <c r="D50258" s="61"/>
    </row>
    <row r="50259" spans="2:4" x14ac:dyDescent="0.3">
      <c r="B50259" s="60"/>
      <c r="D50259" s="61"/>
    </row>
    <row r="50260" spans="2:4" x14ac:dyDescent="0.3">
      <c r="B50260" s="60"/>
      <c r="D50260" s="61"/>
    </row>
    <row r="50261" spans="2:4" x14ac:dyDescent="0.3">
      <c r="B50261" s="60"/>
      <c r="D50261" s="61"/>
    </row>
    <row r="50262" spans="2:4" x14ac:dyDescent="0.3">
      <c r="B50262" s="60"/>
      <c r="D50262" s="61"/>
    </row>
    <row r="50263" spans="2:4" x14ac:dyDescent="0.3">
      <c r="B50263" s="60"/>
      <c r="D50263" s="61"/>
    </row>
    <row r="50264" spans="2:4" x14ac:dyDescent="0.3">
      <c r="B50264" s="60"/>
      <c r="D50264" s="61"/>
    </row>
    <row r="50265" spans="2:4" x14ac:dyDescent="0.3">
      <c r="B50265" s="60"/>
      <c r="D50265" s="61"/>
    </row>
    <row r="50266" spans="2:4" x14ac:dyDescent="0.3">
      <c r="B50266" s="60"/>
      <c r="D50266" s="61"/>
    </row>
    <row r="50267" spans="2:4" x14ac:dyDescent="0.3">
      <c r="B50267" s="60"/>
      <c r="D50267" s="61"/>
    </row>
    <row r="50268" spans="2:4" x14ac:dyDescent="0.3">
      <c r="B50268" s="60"/>
      <c r="D50268" s="61"/>
    </row>
    <row r="50269" spans="2:4" x14ac:dyDescent="0.3">
      <c r="B50269" s="60"/>
      <c r="D50269" s="61"/>
    </row>
    <row r="50270" spans="2:4" x14ac:dyDescent="0.3">
      <c r="B50270" s="60"/>
      <c r="D50270" s="61"/>
    </row>
    <row r="50271" spans="2:4" x14ac:dyDescent="0.3">
      <c r="B50271" s="60"/>
      <c r="D50271" s="61"/>
    </row>
    <row r="50272" spans="2:4" x14ac:dyDescent="0.3">
      <c r="B50272" s="60"/>
      <c r="D50272" s="61"/>
    </row>
    <row r="50273" spans="2:4" x14ac:dyDescent="0.3">
      <c r="B50273" s="60"/>
      <c r="D50273" s="61"/>
    </row>
    <row r="50274" spans="2:4" x14ac:dyDescent="0.3">
      <c r="B50274" s="60"/>
      <c r="D50274" s="61"/>
    </row>
    <row r="50275" spans="2:4" x14ac:dyDescent="0.3">
      <c r="B50275" s="60"/>
      <c r="D50275" s="61"/>
    </row>
    <row r="50276" spans="2:4" x14ac:dyDescent="0.3">
      <c r="B50276" s="60"/>
      <c r="D50276" s="61"/>
    </row>
    <row r="50277" spans="2:4" x14ac:dyDescent="0.3">
      <c r="B50277" s="60"/>
      <c r="D50277" s="61"/>
    </row>
    <row r="50278" spans="2:4" x14ac:dyDescent="0.3">
      <c r="B50278" s="60"/>
      <c r="D50278" s="61"/>
    </row>
    <row r="50279" spans="2:4" x14ac:dyDescent="0.3">
      <c r="B50279" s="60"/>
      <c r="D50279" s="61"/>
    </row>
    <row r="50280" spans="2:4" x14ac:dyDescent="0.3">
      <c r="B50280" s="60"/>
      <c r="D50280" s="61"/>
    </row>
    <row r="50281" spans="2:4" x14ac:dyDescent="0.3">
      <c r="B50281" s="60"/>
      <c r="D50281" s="61"/>
    </row>
    <row r="50282" spans="2:4" x14ac:dyDescent="0.3">
      <c r="B50282" s="60"/>
      <c r="D50282" s="61"/>
    </row>
    <row r="50283" spans="2:4" x14ac:dyDescent="0.3">
      <c r="B50283" s="60"/>
      <c r="D50283" s="61"/>
    </row>
    <row r="50284" spans="2:4" x14ac:dyDescent="0.3">
      <c r="B50284" s="60"/>
      <c r="D50284" s="61"/>
    </row>
    <row r="50285" spans="2:4" x14ac:dyDescent="0.3">
      <c r="B50285" s="60"/>
      <c r="D50285" s="61"/>
    </row>
    <row r="50286" spans="2:4" x14ac:dyDescent="0.3">
      <c r="B50286" s="60"/>
      <c r="D50286" s="61"/>
    </row>
    <row r="50287" spans="2:4" x14ac:dyDescent="0.3">
      <c r="B50287" s="60"/>
      <c r="D50287" s="61"/>
    </row>
    <row r="50288" spans="2:4" x14ac:dyDescent="0.3">
      <c r="B50288" s="60"/>
      <c r="D50288" s="61"/>
    </row>
    <row r="50289" spans="2:4" x14ac:dyDescent="0.3">
      <c r="B50289" s="60"/>
      <c r="D50289" s="61"/>
    </row>
    <row r="50290" spans="2:4" x14ac:dyDescent="0.3">
      <c r="B50290" s="60"/>
      <c r="D50290" s="61"/>
    </row>
    <row r="50291" spans="2:4" x14ac:dyDescent="0.3">
      <c r="B50291" s="60"/>
      <c r="D50291" s="61"/>
    </row>
    <row r="50292" spans="2:4" x14ac:dyDescent="0.3">
      <c r="B50292" s="60"/>
      <c r="D50292" s="61"/>
    </row>
    <row r="50293" spans="2:4" x14ac:dyDescent="0.3">
      <c r="B50293" s="60"/>
      <c r="D50293" s="61"/>
    </row>
    <row r="50294" spans="2:4" x14ac:dyDescent="0.3">
      <c r="B50294" s="60"/>
      <c r="D50294" s="61"/>
    </row>
    <row r="50295" spans="2:4" x14ac:dyDescent="0.3">
      <c r="B50295" s="60"/>
      <c r="D50295" s="61"/>
    </row>
    <row r="50296" spans="2:4" x14ac:dyDescent="0.3">
      <c r="B50296" s="60"/>
      <c r="D50296" s="61"/>
    </row>
    <row r="50297" spans="2:4" x14ac:dyDescent="0.3">
      <c r="B50297" s="60"/>
      <c r="D50297" s="61"/>
    </row>
    <row r="50298" spans="2:4" x14ac:dyDescent="0.3">
      <c r="B50298" s="60"/>
      <c r="D50298" s="61"/>
    </row>
    <row r="50299" spans="2:4" x14ac:dyDescent="0.3">
      <c r="B50299" s="60"/>
      <c r="D50299" s="61"/>
    </row>
    <row r="50300" spans="2:4" x14ac:dyDescent="0.3">
      <c r="B50300" s="60"/>
      <c r="D50300" s="61"/>
    </row>
    <row r="50301" spans="2:4" x14ac:dyDescent="0.3">
      <c r="B50301" s="60"/>
      <c r="D50301" s="61"/>
    </row>
    <row r="50302" spans="2:4" x14ac:dyDescent="0.3">
      <c r="B50302" s="60"/>
      <c r="D50302" s="61"/>
    </row>
    <row r="50303" spans="2:4" x14ac:dyDescent="0.3">
      <c r="B50303" s="60"/>
      <c r="D50303" s="61"/>
    </row>
    <row r="50304" spans="2:4" x14ac:dyDescent="0.3">
      <c r="B50304" s="60"/>
      <c r="D50304" s="61"/>
    </row>
    <row r="50305" spans="2:4" x14ac:dyDescent="0.3">
      <c r="B50305" s="60"/>
      <c r="D50305" s="61"/>
    </row>
    <row r="50306" spans="2:4" x14ac:dyDescent="0.3">
      <c r="B50306" s="60"/>
      <c r="D50306" s="61"/>
    </row>
    <row r="50307" spans="2:4" x14ac:dyDescent="0.3">
      <c r="B50307" s="60"/>
      <c r="D50307" s="61"/>
    </row>
    <row r="50308" spans="2:4" x14ac:dyDescent="0.3">
      <c r="B50308" s="60"/>
      <c r="D50308" s="61"/>
    </row>
    <row r="50309" spans="2:4" x14ac:dyDescent="0.3">
      <c r="B50309" s="60"/>
      <c r="D50309" s="61"/>
    </row>
    <row r="50310" spans="2:4" x14ac:dyDescent="0.3">
      <c r="B50310" s="60"/>
      <c r="D50310" s="61"/>
    </row>
    <row r="50311" spans="2:4" x14ac:dyDescent="0.3">
      <c r="B50311" s="60"/>
      <c r="D50311" s="61"/>
    </row>
    <row r="50312" spans="2:4" x14ac:dyDescent="0.3">
      <c r="B50312" s="60"/>
      <c r="D50312" s="61"/>
    </row>
    <row r="50313" spans="2:4" x14ac:dyDescent="0.3">
      <c r="B50313" s="60"/>
      <c r="D50313" s="61"/>
    </row>
    <row r="50314" spans="2:4" x14ac:dyDescent="0.3">
      <c r="B50314" s="60"/>
      <c r="D50314" s="61"/>
    </row>
    <row r="50315" spans="2:4" x14ac:dyDescent="0.3">
      <c r="B50315" s="60"/>
      <c r="D50315" s="61"/>
    </row>
    <row r="50316" spans="2:4" x14ac:dyDescent="0.3">
      <c r="B50316" s="60"/>
      <c r="D50316" s="61"/>
    </row>
    <row r="50317" spans="2:4" x14ac:dyDescent="0.3">
      <c r="B50317" s="60"/>
      <c r="D50317" s="61"/>
    </row>
    <row r="50318" spans="2:4" x14ac:dyDescent="0.3">
      <c r="B50318" s="60"/>
      <c r="D50318" s="61"/>
    </row>
    <row r="50319" spans="2:4" x14ac:dyDescent="0.3">
      <c r="B50319" s="60"/>
      <c r="D50319" s="61"/>
    </row>
    <row r="50320" spans="2:4" x14ac:dyDescent="0.3">
      <c r="B50320" s="60"/>
      <c r="D50320" s="61"/>
    </row>
    <row r="50321" spans="2:4" x14ac:dyDescent="0.3">
      <c r="B50321" s="60"/>
      <c r="D50321" s="61"/>
    </row>
    <row r="50322" spans="2:4" x14ac:dyDescent="0.3">
      <c r="B50322" s="60"/>
      <c r="D50322" s="61"/>
    </row>
    <row r="50323" spans="2:4" x14ac:dyDescent="0.3">
      <c r="B50323" s="60"/>
      <c r="D50323" s="61"/>
    </row>
    <row r="50324" spans="2:4" x14ac:dyDescent="0.3">
      <c r="B50324" s="60"/>
      <c r="D50324" s="61"/>
    </row>
    <row r="50325" spans="2:4" x14ac:dyDescent="0.3">
      <c r="B50325" s="60"/>
      <c r="D50325" s="61"/>
    </row>
    <row r="50326" spans="2:4" x14ac:dyDescent="0.3">
      <c r="B50326" s="60"/>
      <c r="D50326" s="61"/>
    </row>
    <row r="50327" spans="2:4" x14ac:dyDescent="0.3">
      <c r="B50327" s="60"/>
      <c r="D50327" s="61"/>
    </row>
    <row r="50328" spans="2:4" x14ac:dyDescent="0.3">
      <c r="B50328" s="60"/>
      <c r="D50328" s="61"/>
    </row>
    <row r="50329" spans="2:4" x14ac:dyDescent="0.3">
      <c r="B50329" s="60"/>
      <c r="D50329" s="61"/>
    </row>
    <row r="50330" spans="2:4" x14ac:dyDescent="0.3">
      <c r="B50330" s="60"/>
      <c r="D50330" s="61"/>
    </row>
    <row r="50331" spans="2:4" x14ac:dyDescent="0.3">
      <c r="B50331" s="60"/>
      <c r="D50331" s="61"/>
    </row>
    <row r="50332" spans="2:4" x14ac:dyDescent="0.3">
      <c r="B50332" s="60"/>
      <c r="D50332" s="61"/>
    </row>
    <row r="50333" spans="2:4" x14ac:dyDescent="0.3">
      <c r="B50333" s="60"/>
      <c r="D50333" s="61"/>
    </row>
    <row r="50334" spans="2:4" x14ac:dyDescent="0.3">
      <c r="B50334" s="60"/>
      <c r="D50334" s="61"/>
    </row>
    <row r="50335" spans="2:4" x14ac:dyDescent="0.3">
      <c r="B50335" s="60"/>
      <c r="D50335" s="61"/>
    </row>
    <row r="50336" spans="2:4" x14ac:dyDescent="0.3">
      <c r="B50336" s="60"/>
      <c r="D50336" s="61"/>
    </row>
    <row r="50337" spans="2:4" x14ac:dyDescent="0.3">
      <c r="B50337" s="60"/>
      <c r="D50337" s="61"/>
    </row>
    <row r="50338" spans="2:4" x14ac:dyDescent="0.3">
      <c r="B50338" s="60"/>
      <c r="D50338" s="61"/>
    </row>
    <row r="50339" spans="2:4" x14ac:dyDescent="0.3">
      <c r="B50339" s="60"/>
      <c r="D50339" s="61"/>
    </row>
    <row r="50340" spans="2:4" x14ac:dyDescent="0.3">
      <c r="B50340" s="60"/>
      <c r="D50340" s="61"/>
    </row>
    <row r="50341" spans="2:4" x14ac:dyDescent="0.3">
      <c r="B50341" s="60"/>
      <c r="D50341" s="61"/>
    </row>
    <row r="50342" spans="2:4" x14ac:dyDescent="0.3">
      <c r="B50342" s="60"/>
      <c r="D50342" s="61"/>
    </row>
    <row r="50343" spans="2:4" x14ac:dyDescent="0.3">
      <c r="B50343" s="60"/>
      <c r="D50343" s="61"/>
    </row>
    <row r="50344" spans="2:4" x14ac:dyDescent="0.3">
      <c r="B50344" s="60"/>
      <c r="D50344" s="61"/>
    </row>
    <row r="50345" spans="2:4" x14ac:dyDescent="0.3">
      <c r="B50345" s="60"/>
      <c r="D50345" s="61"/>
    </row>
    <row r="50346" spans="2:4" x14ac:dyDescent="0.3">
      <c r="B50346" s="60"/>
      <c r="D50346" s="61"/>
    </row>
    <row r="50347" spans="2:4" x14ac:dyDescent="0.3">
      <c r="B50347" s="60"/>
      <c r="D50347" s="61"/>
    </row>
    <row r="50348" spans="2:4" x14ac:dyDescent="0.3">
      <c r="B50348" s="60"/>
      <c r="D50348" s="61"/>
    </row>
    <row r="50349" spans="2:4" x14ac:dyDescent="0.3">
      <c r="B50349" s="60"/>
      <c r="D50349" s="61"/>
    </row>
    <row r="50350" spans="2:4" x14ac:dyDescent="0.3">
      <c r="B50350" s="60"/>
      <c r="D50350" s="61"/>
    </row>
    <row r="50351" spans="2:4" x14ac:dyDescent="0.3">
      <c r="B50351" s="60"/>
      <c r="D50351" s="61"/>
    </row>
    <row r="50352" spans="2:4" x14ac:dyDescent="0.3">
      <c r="B50352" s="60"/>
      <c r="D50352" s="61"/>
    </row>
    <row r="50353" spans="2:4" x14ac:dyDescent="0.3">
      <c r="B50353" s="60"/>
      <c r="D50353" s="61"/>
    </row>
    <row r="50354" spans="2:4" x14ac:dyDescent="0.3">
      <c r="B50354" s="60"/>
      <c r="D50354" s="61"/>
    </row>
    <row r="50355" spans="2:4" x14ac:dyDescent="0.3">
      <c r="B50355" s="60"/>
      <c r="D50355" s="61"/>
    </row>
    <row r="50356" spans="2:4" x14ac:dyDescent="0.3">
      <c r="B50356" s="60"/>
      <c r="D50356" s="61"/>
    </row>
    <row r="50357" spans="2:4" x14ac:dyDescent="0.3">
      <c r="B50357" s="60"/>
      <c r="D50357" s="61"/>
    </row>
    <row r="50358" spans="2:4" x14ac:dyDescent="0.3">
      <c r="B50358" s="60"/>
      <c r="D50358" s="61"/>
    </row>
    <row r="50359" spans="2:4" x14ac:dyDescent="0.3">
      <c r="B50359" s="60"/>
      <c r="D50359" s="61"/>
    </row>
    <row r="50360" spans="2:4" x14ac:dyDescent="0.3">
      <c r="B50360" s="60"/>
      <c r="D50360" s="61"/>
    </row>
    <row r="50361" spans="2:4" x14ac:dyDescent="0.3">
      <c r="B50361" s="60"/>
      <c r="D50361" s="61"/>
    </row>
    <row r="50362" spans="2:4" x14ac:dyDescent="0.3">
      <c r="B50362" s="60"/>
      <c r="D50362" s="61"/>
    </row>
    <row r="50363" spans="2:4" x14ac:dyDescent="0.3">
      <c r="B50363" s="60"/>
      <c r="D50363" s="61"/>
    </row>
    <row r="50364" spans="2:4" x14ac:dyDescent="0.3">
      <c r="B50364" s="60"/>
      <c r="D50364" s="61"/>
    </row>
    <row r="50365" spans="2:4" x14ac:dyDescent="0.3">
      <c r="B50365" s="60"/>
      <c r="D50365" s="61"/>
    </row>
    <row r="50366" spans="2:4" x14ac:dyDescent="0.3">
      <c r="B50366" s="60"/>
      <c r="D50366" s="61"/>
    </row>
    <row r="50367" spans="2:4" x14ac:dyDescent="0.3">
      <c r="B50367" s="60"/>
      <c r="D50367" s="61"/>
    </row>
    <row r="50368" spans="2:4" x14ac:dyDescent="0.3">
      <c r="B50368" s="60"/>
      <c r="D50368" s="61"/>
    </row>
    <row r="50369" spans="2:5" x14ac:dyDescent="0.3">
      <c r="B50369" s="60"/>
      <c r="D50369" s="61"/>
    </row>
    <row r="50370" spans="2:5" x14ac:dyDescent="0.3">
      <c r="B50370" s="60"/>
      <c r="D50370" s="61"/>
    </row>
    <row r="50371" spans="2:5" x14ac:dyDescent="0.3">
      <c r="B50371" s="60"/>
      <c r="D50371" s="61"/>
    </row>
    <row r="50372" spans="2:5" x14ac:dyDescent="0.3">
      <c r="B50372" s="60"/>
      <c r="D50372" s="61"/>
    </row>
    <row r="50373" spans="2:5" x14ac:dyDescent="0.3">
      <c r="B50373" s="60"/>
      <c r="D50373" s="61"/>
    </row>
    <row r="50374" spans="2:5" x14ac:dyDescent="0.3">
      <c r="B50374" s="60"/>
      <c r="D50374" s="61"/>
    </row>
    <row r="50375" spans="2:5" x14ac:dyDescent="0.3">
      <c r="B50375" s="60"/>
      <c r="D50375" s="61"/>
    </row>
    <row r="50376" spans="2:5" x14ac:dyDescent="0.3">
      <c r="B50376" s="60"/>
      <c r="D50376" s="61"/>
    </row>
    <row r="50377" spans="2:5" x14ac:dyDescent="0.3">
      <c r="B50377" s="60"/>
      <c r="D50377" s="61"/>
    </row>
    <row r="50378" spans="2:5" x14ac:dyDescent="0.3">
      <c r="B50378" s="60"/>
      <c r="D50378" s="61"/>
    </row>
    <row r="50379" spans="2:5" x14ac:dyDescent="0.3">
      <c r="B50379" s="60"/>
      <c r="D50379" s="61"/>
    </row>
    <row r="50380" spans="2:5" x14ac:dyDescent="0.3">
      <c r="B50380" s="60"/>
      <c r="D50380" s="61"/>
    </row>
    <row r="50381" spans="2:5" x14ac:dyDescent="0.3">
      <c r="B50381" s="60"/>
      <c r="D50381" s="61"/>
    </row>
    <row r="50382" spans="2:5" x14ac:dyDescent="0.3">
      <c r="B50382" s="60"/>
      <c r="D50382" s="61"/>
    </row>
    <row r="50383" spans="2:5" x14ac:dyDescent="0.3">
      <c r="B50383" s="60"/>
      <c r="D50383" s="61"/>
    </row>
    <row r="50384" spans="2:5" x14ac:dyDescent="0.3">
      <c r="B50384" s="60"/>
      <c r="D50384" s="62"/>
      <c r="E50384" s="63"/>
    </row>
    <row r="50385" spans="2:5" x14ac:dyDescent="0.3">
      <c r="B50385" s="60"/>
      <c r="D50385" s="62"/>
      <c r="E50385" s="63"/>
    </row>
    <row r="50386" spans="2:5" x14ac:dyDescent="0.3">
      <c r="B50386" s="60"/>
      <c r="D50386" s="62"/>
      <c r="E50386" s="63"/>
    </row>
    <row r="50387" spans="2:5" x14ac:dyDescent="0.3">
      <c r="B50387" s="60"/>
      <c r="D50387" s="62"/>
      <c r="E50387" s="63"/>
    </row>
    <row r="50388" spans="2:5" x14ac:dyDescent="0.3">
      <c r="B50388" s="60"/>
      <c r="D50388" s="62"/>
      <c r="E50388" s="63"/>
    </row>
    <row r="50389" spans="2:5" x14ac:dyDescent="0.3">
      <c r="B50389" s="60"/>
      <c r="D50389" s="62"/>
      <c r="E50389" s="63"/>
    </row>
    <row r="50390" spans="2:5" x14ac:dyDescent="0.3">
      <c r="B50390" s="60"/>
      <c r="D50390" s="62"/>
      <c r="E50390" s="63"/>
    </row>
    <row r="50391" spans="2:5" x14ac:dyDescent="0.3">
      <c r="B50391" s="60"/>
      <c r="D50391" s="62"/>
      <c r="E50391" s="63"/>
    </row>
    <row r="50392" spans="2:5" x14ac:dyDescent="0.3">
      <c r="B50392" s="60"/>
      <c r="D50392" s="62"/>
      <c r="E50392" s="63"/>
    </row>
    <row r="50393" spans="2:5" x14ac:dyDescent="0.3">
      <c r="B50393" s="60"/>
      <c r="D50393" s="62"/>
      <c r="E50393" s="63"/>
    </row>
    <row r="50394" spans="2:5" x14ac:dyDescent="0.3">
      <c r="B50394" s="60"/>
      <c r="D50394" s="62"/>
      <c r="E50394" s="63"/>
    </row>
    <row r="50395" spans="2:5" x14ac:dyDescent="0.3">
      <c r="B50395" s="60"/>
      <c r="D50395" s="62"/>
      <c r="E50395" s="63"/>
    </row>
    <row r="50396" spans="2:5" x14ac:dyDescent="0.3">
      <c r="B50396" s="60"/>
      <c r="D50396" s="62"/>
      <c r="E50396" s="63"/>
    </row>
    <row r="50397" spans="2:5" x14ac:dyDescent="0.3">
      <c r="B50397" s="60"/>
      <c r="D50397" s="62"/>
      <c r="E50397" s="63"/>
    </row>
    <row r="50398" spans="2:5" x14ac:dyDescent="0.3">
      <c r="B50398" s="60"/>
      <c r="D50398" s="62"/>
      <c r="E50398" s="63"/>
    </row>
    <row r="50399" spans="2:5" x14ac:dyDescent="0.3">
      <c r="B50399" s="60"/>
      <c r="D50399" s="62"/>
      <c r="E50399" s="63"/>
    </row>
    <row r="50400" spans="2:5" x14ac:dyDescent="0.3">
      <c r="B50400" s="60"/>
      <c r="D50400" s="62"/>
      <c r="E50400" s="63"/>
    </row>
    <row r="50401" spans="2:5" x14ac:dyDescent="0.3">
      <c r="B50401" s="60"/>
      <c r="D50401" s="62"/>
      <c r="E50401" s="63"/>
    </row>
    <row r="50402" spans="2:5" x14ac:dyDescent="0.3">
      <c r="B50402" s="60"/>
      <c r="D50402" s="62"/>
      <c r="E50402" s="63"/>
    </row>
    <row r="50403" spans="2:5" x14ac:dyDescent="0.3">
      <c r="B50403" s="60"/>
      <c r="D50403" s="62"/>
      <c r="E50403" s="63"/>
    </row>
    <row r="50404" spans="2:5" x14ac:dyDescent="0.3">
      <c r="B50404" s="60"/>
      <c r="D50404" s="61"/>
    </row>
    <row r="50405" spans="2:5" x14ac:dyDescent="0.3">
      <c r="B50405" s="60"/>
      <c r="D50405" s="61"/>
    </row>
    <row r="50406" spans="2:5" x14ac:dyDescent="0.3">
      <c r="B50406" s="60"/>
      <c r="D50406" s="61"/>
    </row>
    <row r="50407" spans="2:5" x14ac:dyDescent="0.3">
      <c r="B50407" s="60"/>
      <c r="D50407" s="61"/>
    </row>
    <row r="50408" spans="2:5" x14ac:dyDescent="0.3">
      <c r="B50408" s="60"/>
      <c r="D50408" s="61"/>
    </row>
    <row r="50409" spans="2:5" x14ac:dyDescent="0.3">
      <c r="B50409" s="60"/>
      <c r="D50409" s="61"/>
    </row>
    <row r="50410" spans="2:5" x14ac:dyDescent="0.3">
      <c r="B50410" s="60"/>
      <c r="D50410" s="61"/>
    </row>
    <row r="50411" spans="2:5" x14ac:dyDescent="0.3">
      <c r="B50411" s="60"/>
      <c r="D50411" s="61"/>
    </row>
    <row r="50412" spans="2:5" x14ac:dyDescent="0.3">
      <c r="B50412" s="60"/>
      <c r="D50412" s="61"/>
    </row>
    <row r="50413" spans="2:5" x14ac:dyDescent="0.3">
      <c r="B50413" s="60"/>
      <c r="D50413" s="61"/>
    </row>
    <row r="50414" spans="2:5" x14ac:dyDescent="0.3">
      <c r="B50414" s="60"/>
      <c r="D50414" s="61"/>
    </row>
    <row r="50415" spans="2:5" x14ac:dyDescent="0.3">
      <c r="B50415" s="60"/>
      <c r="D50415" s="61"/>
    </row>
    <row r="50416" spans="2:5" x14ac:dyDescent="0.3">
      <c r="B50416" s="60"/>
      <c r="D50416" s="61"/>
    </row>
    <row r="50417" spans="2:4" x14ac:dyDescent="0.3">
      <c r="B50417" s="60"/>
      <c r="D50417" s="61"/>
    </row>
    <row r="50418" spans="2:4" x14ac:dyDescent="0.3">
      <c r="B50418" s="60"/>
      <c r="D50418" s="61"/>
    </row>
    <row r="50419" spans="2:4" x14ac:dyDescent="0.3">
      <c r="B50419" s="60"/>
      <c r="D50419" s="61"/>
    </row>
    <row r="50420" spans="2:4" x14ac:dyDescent="0.3">
      <c r="B50420" s="60"/>
      <c r="D50420" s="61"/>
    </row>
    <row r="50421" spans="2:4" x14ac:dyDescent="0.3">
      <c r="B50421" s="60"/>
      <c r="D50421" s="61"/>
    </row>
    <row r="50422" spans="2:4" x14ac:dyDescent="0.3">
      <c r="B50422" s="60"/>
      <c r="D50422" s="61"/>
    </row>
    <row r="50423" spans="2:4" x14ac:dyDescent="0.3">
      <c r="B50423" s="60"/>
      <c r="D50423" s="61"/>
    </row>
    <row r="50424" spans="2:4" x14ac:dyDescent="0.3">
      <c r="B50424" s="60"/>
      <c r="D50424" s="61"/>
    </row>
    <row r="50425" spans="2:4" x14ac:dyDescent="0.3">
      <c r="B50425" s="60"/>
      <c r="D50425" s="61"/>
    </row>
    <row r="50426" spans="2:4" x14ac:dyDescent="0.3">
      <c r="B50426" s="60"/>
      <c r="D50426" s="61"/>
    </row>
    <row r="50427" spans="2:4" x14ac:dyDescent="0.3">
      <c r="B50427" s="60"/>
      <c r="D50427" s="61"/>
    </row>
    <row r="50428" spans="2:4" x14ac:dyDescent="0.3">
      <c r="B50428" s="60"/>
      <c r="D50428" s="61"/>
    </row>
    <row r="50429" spans="2:4" x14ac:dyDescent="0.3">
      <c r="B50429" s="60"/>
      <c r="D50429" s="61"/>
    </row>
    <row r="50430" spans="2:4" x14ac:dyDescent="0.3">
      <c r="B50430" s="60"/>
      <c r="D50430" s="61"/>
    </row>
    <row r="50431" spans="2:4" x14ac:dyDescent="0.3">
      <c r="B50431" s="60"/>
      <c r="D50431" s="61"/>
    </row>
    <row r="50432" spans="2:4" x14ac:dyDescent="0.3">
      <c r="B50432" s="60"/>
      <c r="D50432" s="61"/>
    </row>
    <row r="50433" spans="2:4" x14ac:dyDescent="0.3">
      <c r="B50433" s="60"/>
      <c r="D50433" s="61"/>
    </row>
    <row r="50434" spans="2:4" x14ac:dyDescent="0.3">
      <c r="B50434" s="60"/>
      <c r="D50434" s="61"/>
    </row>
    <row r="50435" spans="2:4" x14ac:dyDescent="0.3">
      <c r="B50435" s="60"/>
      <c r="D50435" s="61"/>
    </row>
    <row r="50436" spans="2:4" x14ac:dyDescent="0.3">
      <c r="B50436" s="60"/>
      <c r="D50436" s="61"/>
    </row>
    <row r="50437" spans="2:4" x14ac:dyDescent="0.3">
      <c r="B50437" s="60"/>
      <c r="D50437" s="61"/>
    </row>
    <row r="50438" spans="2:4" x14ac:dyDescent="0.3">
      <c r="B50438" s="60"/>
      <c r="D50438" s="61"/>
    </row>
    <row r="50439" spans="2:4" x14ac:dyDescent="0.3">
      <c r="B50439" s="60"/>
      <c r="D50439" s="61"/>
    </row>
    <row r="50440" spans="2:4" x14ac:dyDescent="0.3">
      <c r="B50440" s="60"/>
      <c r="D50440" s="61"/>
    </row>
    <row r="50441" spans="2:4" x14ac:dyDescent="0.3">
      <c r="B50441" s="60"/>
      <c r="D50441" s="61"/>
    </row>
    <row r="50442" spans="2:4" x14ac:dyDescent="0.3">
      <c r="B50442" s="60"/>
      <c r="D50442" s="61"/>
    </row>
    <row r="50443" spans="2:4" x14ac:dyDescent="0.3">
      <c r="B50443" s="60"/>
      <c r="D50443" s="61"/>
    </row>
    <row r="50444" spans="2:4" x14ac:dyDescent="0.3">
      <c r="B50444" s="60"/>
      <c r="D50444" s="61"/>
    </row>
    <row r="50445" spans="2:4" x14ac:dyDescent="0.3">
      <c r="B50445" s="60"/>
      <c r="D50445" s="61"/>
    </row>
    <row r="50446" spans="2:4" x14ac:dyDescent="0.3">
      <c r="B50446" s="60"/>
      <c r="D50446" s="61"/>
    </row>
    <row r="50447" spans="2:4" x14ac:dyDescent="0.3">
      <c r="B50447" s="60"/>
      <c r="D50447" s="61"/>
    </row>
    <row r="50448" spans="2:4" x14ac:dyDescent="0.3">
      <c r="B50448" s="60"/>
      <c r="D50448" s="61"/>
    </row>
    <row r="50449" spans="2:4" x14ac:dyDescent="0.3">
      <c r="B50449" s="60"/>
      <c r="D50449" s="61"/>
    </row>
    <row r="50450" spans="2:4" x14ac:dyDescent="0.3">
      <c r="B50450" s="60"/>
      <c r="D50450" s="61"/>
    </row>
    <row r="50451" spans="2:4" x14ac:dyDescent="0.3">
      <c r="B50451" s="60"/>
      <c r="D50451" s="61"/>
    </row>
    <row r="50452" spans="2:4" x14ac:dyDescent="0.3">
      <c r="B50452" s="60"/>
      <c r="D50452" s="61"/>
    </row>
    <row r="50453" spans="2:4" x14ac:dyDescent="0.3">
      <c r="B50453" s="60"/>
      <c r="D50453" s="61"/>
    </row>
    <row r="50454" spans="2:4" x14ac:dyDescent="0.3">
      <c r="B50454" s="60"/>
      <c r="D50454" s="61"/>
    </row>
    <row r="50455" spans="2:4" x14ac:dyDescent="0.3">
      <c r="B50455" s="60"/>
      <c r="D50455" s="61"/>
    </row>
    <row r="50456" spans="2:4" x14ac:dyDescent="0.3">
      <c r="B50456" s="60"/>
      <c r="D50456" s="61"/>
    </row>
    <row r="50457" spans="2:4" x14ac:dyDescent="0.3">
      <c r="B50457" s="60"/>
      <c r="D50457" s="61"/>
    </row>
    <row r="50458" spans="2:4" x14ac:dyDescent="0.3">
      <c r="B50458" s="60"/>
      <c r="D50458" s="61"/>
    </row>
    <row r="50459" spans="2:4" x14ac:dyDescent="0.3">
      <c r="B50459" s="60"/>
      <c r="D50459" s="61"/>
    </row>
    <row r="50460" spans="2:4" x14ac:dyDescent="0.3">
      <c r="B50460" s="60"/>
      <c r="D50460" s="61"/>
    </row>
    <row r="50461" spans="2:4" x14ac:dyDescent="0.3">
      <c r="B50461" s="60"/>
      <c r="D50461" s="61"/>
    </row>
    <row r="50462" spans="2:4" x14ac:dyDescent="0.3">
      <c r="B50462" s="60"/>
      <c r="D50462" s="61"/>
    </row>
    <row r="50463" spans="2:4" x14ac:dyDescent="0.3">
      <c r="B50463" s="60"/>
      <c r="D50463" s="61"/>
    </row>
    <row r="50464" spans="2:4" x14ac:dyDescent="0.3">
      <c r="B50464" s="60"/>
      <c r="D50464" s="61"/>
    </row>
    <row r="50465" spans="2:4" x14ac:dyDescent="0.3">
      <c r="B50465" s="60"/>
      <c r="D50465" s="61"/>
    </row>
    <row r="50466" spans="2:4" x14ac:dyDescent="0.3">
      <c r="B50466" s="60"/>
      <c r="D50466" s="61"/>
    </row>
    <row r="50467" spans="2:4" x14ac:dyDescent="0.3">
      <c r="B50467" s="60"/>
      <c r="D50467" s="61"/>
    </row>
    <row r="50468" spans="2:4" x14ac:dyDescent="0.3">
      <c r="B50468" s="60"/>
      <c r="D50468" s="61"/>
    </row>
    <row r="50469" spans="2:4" x14ac:dyDescent="0.3">
      <c r="B50469" s="60"/>
      <c r="D50469" s="61"/>
    </row>
    <row r="50470" spans="2:4" x14ac:dyDescent="0.3">
      <c r="B50470" s="60"/>
      <c r="D50470" s="61"/>
    </row>
    <row r="50471" spans="2:4" x14ac:dyDescent="0.3">
      <c r="B50471" s="60"/>
      <c r="D50471" s="61"/>
    </row>
    <row r="50472" spans="2:4" x14ac:dyDescent="0.3">
      <c r="B50472" s="60"/>
      <c r="D50472" s="61"/>
    </row>
    <row r="50473" spans="2:4" x14ac:dyDescent="0.3">
      <c r="B50473" s="60"/>
      <c r="D50473" s="61"/>
    </row>
    <row r="50474" spans="2:4" x14ac:dyDescent="0.3">
      <c r="B50474" s="60"/>
      <c r="D50474" s="61"/>
    </row>
    <row r="50475" spans="2:4" x14ac:dyDescent="0.3">
      <c r="B50475" s="60"/>
      <c r="D50475" s="61"/>
    </row>
    <row r="50476" spans="2:4" x14ac:dyDescent="0.3">
      <c r="B50476" s="60"/>
      <c r="D50476" s="61"/>
    </row>
    <row r="50477" spans="2:4" x14ac:dyDescent="0.3">
      <c r="B50477" s="60"/>
      <c r="D50477" s="61"/>
    </row>
    <row r="50478" spans="2:4" x14ac:dyDescent="0.3">
      <c r="B50478" s="60"/>
      <c r="D50478" s="61"/>
    </row>
    <row r="50479" spans="2:4" x14ac:dyDescent="0.3">
      <c r="B50479" s="60"/>
      <c r="D50479" s="61"/>
    </row>
    <row r="50480" spans="2:4" x14ac:dyDescent="0.3">
      <c r="B50480" s="60"/>
      <c r="D50480" s="61"/>
    </row>
    <row r="50481" spans="2:4" x14ac:dyDescent="0.3">
      <c r="B50481" s="60"/>
      <c r="D50481" s="61"/>
    </row>
    <row r="50482" spans="2:4" x14ac:dyDescent="0.3">
      <c r="B50482" s="60"/>
      <c r="D50482" s="61"/>
    </row>
    <row r="50483" spans="2:4" x14ac:dyDescent="0.3">
      <c r="B50483" s="60"/>
      <c r="D50483" s="61"/>
    </row>
    <row r="50484" spans="2:4" x14ac:dyDescent="0.3">
      <c r="B50484" s="60"/>
      <c r="D50484" s="61"/>
    </row>
    <row r="50485" spans="2:4" x14ac:dyDescent="0.3">
      <c r="B50485" s="60"/>
      <c r="D50485" s="61"/>
    </row>
    <row r="50486" spans="2:4" x14ac:dyDescent="0.3">
      <c r="B50486" s="60"/>
      <c r="D50486" s="61"/>
    </row>
    <row r="50487" spans="2:4" x14ac:dyDescent="0.3">
      <c r="B50487" s="60"/>
      <c r="D50487" s="61"/>
    </row>
    <row r="50488" spans="2:4" x14ac:dyDescent="0.3">
      <c r="B50488" s="60"/>
      <c r="D50488" s="61"/>
    </row>
    <row r="50489" spans="2:4" x14ac:dyDescent="0.3">
      <c r="B50489" s="60"/>
      <c r="D50489" s="61"/>
    </row>
    <row r="50490" spans="2:4" x14ac:dyDescent="0.3">
      <c r="B50490" s="60"/>
      <c r="D50490" s="61"/>
    </row>
    <row r="50491" spans="2:4" x14ac:dyDescent="0.3">
      <c r="B50491" s="60"/>
      <c r="D50491" s="61"/>
    </row>
    <row r="50492" spans="2:4" x14ac:dyDescent="0.3">
      <c r="B50492" s="60"/>
      <c r="D50492" s="61"/>
    </row>
    <row r="50493" spans="2:4" x14ac:dyDescent="0.3">
      <c r="B50493" s="60"/>
      <c r="D50493" s="61"/>
    </row>
    <row r="50494" spans="2:4" x14ac:dyDescent="0.3">
      <c r="B50494" s="60"/>
      <c r="D50494" s="61"/>
    </row>
    <row r="50495" spans="2:4" x14ac:dyDescent="0.3">
      <c r="B50495" s="60"/>
      <c r="D50495" s="61"/>
    </row>
    <row r="50496" spans="2:4" x14ac:dyDescent="0.3">
      <c r="B50496" s="60"/>
      <c r="D50496" s="61"/>
    </row>
    <row r="50497" spans="2:4" x14ac:dyDescent="0.3">
      <c r="B50497" s="60"/>
      <c r="D50497" s="61"/>
    </row>
    <row r="50498" spans="2:4" x14ac:dyDescent="0.3">
      <c r="B50498" s="60"/>
      <c r="D50498" s="61"/>
    </row>
    <row r="50499" spans="2:4" x14ac:dyDescent="0.3">
      <c r="B50499" s="60"/>
      <c r="D50499" s="61"/>
    </row>
    <row r="50500" spans="2:4" x14ac:dyDescent="0.3">
      <c r="B50500" s="60"/>
      <c r="D50500" s="61"/>
    </row>
    <row r="50501" spans="2:4" x14ac:dyDescent="0.3">
      <c r="B50501" s="60"/>
      <c r="D50501" s="61"/>
    </row>
    <row r="50502" spans="2:4" x14ac:dyDescent="0.3">
      <c r="B50502" s="60"/>
      <c r="D50502" s="61"/>
    </row>
    <row r="50503" spans="2:4" x14ac:dyDescent="0.3">
      <c r="B50503" s="60"/>
      <c r="D50503" s="61"/>
    </row>
    <row r="50504" spans="2:4" x14ac:dyDescent="0.3">
      <c r="B50504" s="60"/>
      <c r="D50504" s="61"/>
    </row>
    <row r="50505" spans="2:4" x14ac:dyDescent="0.3">
      <c r="B50505" s="60"/>
      <c r="D50505" s="61"/>
    </row>
    <row r="50506" spans="2:4" x14ac:dyDescent="0.3">
      <c r="B50506" s="60"/>
      <c r="D50506" s="61"/>
    </row>
    <row r="50507" spans="2:4" x14ac:dyDescent="0.3">
      <c r="B50507" s="60"/>
      <c r="D50507" s="61"/>
    </row>
    <row r="50508" spans="2:4" x14ac:dyDescent="0.3">
      <c r="B50508" s="60"/>
      <c r="D50508" s="61"/>
    </row>
    <row r="50509" spans="2:4" x14ac:dyDescent="0.3">
      <c r="B50509" s="60"/>
      <c r="D50509" s="61"/>
    </row>
    <row r="50510" spans="2:4" x14ac:dyDescent="0.3">
      <c r="B50510" s="60"/>
      <c r="D50510" s="61"/>
    </row>
    <row r="50511" spans="2:4" x14ac:dyDescent="0.3">
      <c r="B50511" s="60"/>
      <c r="D50511" s="61"/>
    </row>
    <row r="50512" spans="2:4" x14ac:dyDescent="0.3">
      <c r="B50512" s="60"/>
      <c r="D50512" s="61"/>
    </row>
    <row r="50513" spans="2:4" x14ac:dyDescent="0.3">
      <c r="B50513" s="60"/>
      <c r="D50513" s="61"/>
    </row>
    <row r="50514" spans="2:4" x14ac:dyDescent="0.3">
      <c r="B50514" s="60"/>
      <c r="D50514" s="61"/>
    </row>
    <row r="50515" spans="2:4" x14ac:dyDescent="0.3">
      <c r="B50515" s="60"/>
      <c r="D50515" s="61"/>
    </row>
    <row r="50516" spans="2:4" x14ac:dyDescent="0.3">
      <c r="B50516" s="60"/>
      <c r="D50516" s="61"/>
    </row>
    <row r="50517" spans="2:4" x14ac:dyDescent="0.3">
      <c r="B50517" s="60"/>
      <c r="D50517" s="61"/>
    </row>
    <row r="50518" spans="2:4" x14ac:dyDescent="0.3">
      <c r="B50518" s="60"/>
      <c r="D50518" s="61"/>
    </row>
    <row r="50519" spans="2:4" x14ac:dyDescent="0.3">
      <c r="B50519" s="60"/>
      <c r="D50519" s="61"/>
    </row>
    <row r="50520" spans="2:4" x14ac:dyDescent="0.3">
      <c r="B50520" s="60"/>
      <c r="D50520" s="61"/>
    </row>
    <row r="50521" spans="2:4" x14ac:dyDescent="0.3">
      <c r="B50521" s="60"/>
      <c r="D50521" s="61"/>
    </row>
    <row r="50522" spans="2:4" x14ac:dyDescent="0.3">
      <c r="B50522" s="60"/>
      <c r="D50522" s="61"/>
    </row>
    <row r="50523" spans="2:4" x14ac:dyDescent="0.3">
      <c r="B50523" s="60"/>
      <c r="D50523" s="61"/>
    </row>
    <row r="50524" spans="2:4" x14ac:dyDescent="0.3">
      <c r="B50524" s="60"/>
      <c r="D50524" s="61"/>
    </row>
    <row r="50525" spans="2:4" x14ac:dyDescent="0.3">
      <c r="B50525" s="60"/>
      <c r="D50525" s="61"/>
    </row>
    <row r="50526" spans="2:4" x14ac:dyDescent="0.3">
      <c r="B50526" s="60"/>
      <c r="D50526" s="61"/>
    </row>
    <row r="50527" spans="2:4" x14ac:dyDescent="0.3">
      <c r="B50527" s="60"/>
      <c r="D50527" s="61"/>
    </row>
    <row r="50528" spans="2:4" x14ac:dyDescent="0.3">
      <c r="B50528" s="60"/>
      <c r="D50528" s="61"/>
    </row>
    <row r="50529" spans="2:4" x14ac:dyDescent="0.3">
      <c r="B50529" s="60"/>
      <c r="D50529" s="61"/>
    </row>
    <row r="50530" spans="2:4" x14ac:dyDescent="0.3">
      <c r="B50530" s="60"/>
      <c r="D50530" s="61"/>
    </row>
    <row r="50531" spans="2:4" x14ac:dyDescent="0.3">
      <c r="B50531" s="60"/>
      <c r="D50531" s="61"/>
    </row>
    <row r="50532" spans="2:4" x14ac:dyDescent="0.3">
      <c r="B50532" s="60"/>
      <c r="D50532" s="61"/>
    </row>
    <row r="50533" spans="2:4" x14ac:dyDescent="0.3">
      <c r="B50533" s="60"/>
      <c r="D50533" s="61"/>
    </row>
    <row r="50534" spans="2:4" x14ac:dyDescent="0.3">
      <c r="B50534" s="60"/>
      <c r="D50534" s="61"/>
    </row>
    <row r="50535" spans="2:4" x14ac:dyDescent="0.3">
      <c r="B50535" s="60"/>
      <c r="D50535" s="61"/>
    </row>
    <row r="50536" spans="2:4" x14ac:dyDescent="0.3">
      <c r="B50536" s="60"/>
      <c r="D50536" s="61"/>
    </row>
    <row r="50537" spans="2:4" x14ac:dyDescent="0.3">
      <c r="B50537" s="60"/>
      <c r="D50537" s="61"/>
    </row>
    <row r="50538" spans="2:4" x14ac:dyDescent="0.3">
      <c r="B50538" s="60"/>
      <c r="D50538" s="61"/>
    </row>
    <row r="50539" spans="2:4" x14ac:dyDescent="0.3">
      <c r="B50539" s="60"/>
      <c r="D50539" s="61"/>
    </row>
    <row r="50540" spans="2:4" x14ac:dyDescent="0.3">
      <c r="B50540" s="60"/>
      <c r="D50540" s="61"/>
    </row>
    <row r="50541" spans="2:4" x14ac:dyDescent="0.3">
      <c r="B50541" s="60"/>
      <c r="D50541" s="61"/>
    </row>
    <row r="50542" spans="2:4" x14ac:dyDescent="0.3">
      <c r="B50542" s="60"/>
      <c r="D50542" s="61"/>
    </row>
    <row r="50543" spans="2:4" x14ac:dyDescent="0.3">
      <c r="B50543" s="60"/>
      <c r="D50543" s="61"/>
    </row>
    <row r="50544" spans="2:4" x14ac:dyDescent="0.3">
      <c r="B50544" s="60"/>
      <c r="D50544" s="61"/>
    </row>
    <row r="50545" spans="2:4" x14ac:dyDescent="0.3">
      <c r="B50545" s="60"/>
      <c r="D50545" s="61"/>
    </row>
    <row r="50546" spans="2:4" x14ac:dyDescent="0.3">
      <c r="B50546" s="60"/>
      <c r="D50546" s="61"/>
    </row>
    <row r="50547" spans="2:4" x14ac:dyDescent="0.3">
      <c r="B50547" s="60"/>
      <c r="D50547" s="61"/>
    </row>
    <row r="50548" spans="2:4" x14ac:dyDescent="0.3">
      <c r="B50548" s="60"/>
      <c r="D50548" s="61"/>
    </row>
    <row r="50549" spans="2:4" x14ac:dyDescent="0.3">
      <c r="B50549" s="60"/>
      <c r="D50549" s="61"/>
    </row>
    <row r="50550" spans="2:4" x14ac:dyDescent="0.3">
      <c r="B50550" s="60"/>
      <c r="D50550" s="61"/>
    </row>
    <row r="50551" spans="2:4" x14ac:dyDescent="0.3">
      <c r="B50551" s="60"/>
      <c r="D50551" s="61"/>
    </row>
    <row r="50552" spans="2:4" x14ac:dyDescent="0.3">
      <c r="B50552" s="60"/>
      <c r="D50552" s="61"/>
    </row>
    <row r="50553" spans="2:4" x14ac:dyDescent="0.3">
      <c r="B50553" s="60"/>
      <c r="D50553" s="61"/>
    </row>
    <row r="50554" spans="2:4" x14ac:dyDescent="0.3">
      <c r="B50554" s="60"/>
      <c r="D50554" s="61"/>
    </row>
    <row r="50555" spans="2:4" x14ac:dyDescent="0.3">
      <c r="B50555" s="60"/>
      <c r="D50555" s="61"/>
    </row>
    <row r="50556" spans="2:4" x14ac:dyDescent="0.3">
      <c r="B50556" s="60"/>
      <c r="D50556" s="61"/>
    </row>
    <row r="50557" spans="2:4" x14ac:dyDescent="0.3">
      <c r="B50557" s="60"/>
      <c r="D50557" s="61"/>
    </row>
    <row r="50558" spans="2:4" x14ac:dyDescent="0.3">
      <c r="B50558" s="60"/>
      <c r="D50558" s="61"/>
    </row>
    <row r="50559" spans="2:4" x14ac:dyDescent="0.3">
      <c r="B50559" s="60"/>
      <c r="D50559" s="61"/>
    </row>
    <row r="50560" spans="2:4" x14ac:dyDescent="0.3">
      <c r="B50560" s="60"/>
      <c r="D50560" s="61"/>
    </row>
    <row r="50561" spans="2:4" x14ac:dyDescent="0.3">
      <c r="B50561" s="60"/>
      <c r="D50561" s="61"/>
    </row>
    <row r="50562" spans="2:4" x14ac:dyDescent="0.3">
      <c r="B50562" s="60"/>
      <c r="D50562" s="61"/>
    </row>
    <row r="50563" spans="2:4" x14ac:dyDescent="0.3">
      <c r="B50563" s="60"/>
      <c r="D50563" s="61"/>
    </row>
    <row r="50564" spans="2:4" x14ac:dyDescent="0.3">
      <c r="B50564" s="60"/>
      <c r="D50564" s="61"/>
    </row>
    <row r="50565" spans="2:4" x14ac:dyDescent="0.3">
      <c r="B50565" s="60"/>
      <c r="D50565" s="61"/>
    </row>
    <row r="50566" spans="2:4" x14ac:dyDescent="0.3">
      <c r="B50566" s="60"/>
      <c r="D50566" s="61"/>
    </row>
    <row r="50567" spans="2:4" x14ac:dyDescent="0.3">
      <c r="B50567" s="60"/>
      <c r="D50567" s="61"/>
    </row>
    <row r="50568" spans="2:4" x14ac:dyDescent="0.3">
      <c r="B50568" s="60"/>
      <c r="D50568" s="61"/>
    </row>
    <row r="50569" spans="2:4" x14ac:dyDescent="0.3">
      <c r="B50569" s="60"/>
      <c r="D50569" s="61"/>
    </row>
    <row r="50570" spans="2:4" x14ac:dyDescent="0.3">
      <c r="B50570" s="60"/>
      <c r="D50570" s="61"/>
    </row>
    <row r="50571" spans="2:4" x14ac:dyDescent="0.3">
      <c r="B50571" s="60"/>
      <c r="D50571" s="61"/>
    </row>
    <row r="50572" spans="2:4" x14ac:dyDescent="0.3">
      <c r="B50572" s="60"/>
      <c r="D50572" s="61"/>
    </row>
    <row r="50573" spans="2:4" x14ac:dyDescent="0.3">
      <c r="B50573" s="60"/>
      <c r="D50573" s="61"/>
    </row>
    <row r="50574" spans="2:4" x14ac:dyDescent="0.3">
      <c r="B50574" s="60"/>
      <c r="D50574" s="61"/>
    </row>
    <row r="50575" spans="2:4" x14ac:dyDescent="0.3">
      <c r="B50575" s="60"/>
      <c r="D50575" s="61"/>
    </row>
    <row r="50576" spans="2:4" x14ac:dyDescent="0.3">
      <c r="B50576" s="60"/>
      <c r="D50576" s="61"/>
    </row>
    <row r="50577" spans="2:4" x14ac:dyDescent="0.3">
      <c r="B50577" s="60"/>
      <c r="D50577" s="61"/>
    </row>
    <row r="50578" spans="2:4" x14ac:dyDescent="0.3">
      <c r="B50578" s="60"/>
      <c r="D50578" s="61"/>
    </row>
    <row r="50579" spans="2:4" x14ac:dyDescent="0.3">
      <c r="B50579" s="60"/>
      <c r="D50579" s="61"/>
    </row>
    <row r="50580" spans="2:4" x14ac:dyDescent="0.3">
      <c r="B50580" s="60"/>
      <c r="D50580" s="61"/>
    </row>
    <row r="50581" spans="2:4" x14ac:dyDescent="0.3">
      <c r="B50581" s="60"/>
      <c r="D50581" s="61"/>
    </row>
    <row r="50582" spans="2:4" x14ac:dyDescent="0.3">
      <c r="B50582" s="60"/>
      <c r="D50582" s="61"/>
    </row>
    <row r="50583" spans="2:4" x14ac:dyDescent="0.3">
      <c r="B50583" s="60"/>
      <c r="D50583" s="61"/>
    </row>
    <row r="50584" spans="2:4" x14ac:dyDescent="0.3">
      <c r="B50584" s="60"/>
      <c r="D50584" s="61"/>
    </row>
    <row r="50585" spans="2:4" x14ac:dyDescent="0.3">
      <c r="B50585" s="60"/>
      <c r="D50585" s="61"/>
    </row>
    <row r="50586" spans="2:4" x14ac:dyDescent="0.3">
      <c r="B50586" s="60"/>
      <c r="D50586" s="61"/>
    </row>
    <row r="50587" spans="2:4" x14ac:dyDescent="0.3">
      <c r="B50587" s="60"/>
      <c r="D50587" s="61"/>
    </row>
    <row r="50588" spans="2:4" x14ac:dyDescent="0.3">
      <c r="B50588" s="60"/>
      <c r="D50588" s="61"/>
    </row>
    <row r="50589" spans="2:4" x14ac:dyDescent="0.3">
      <c r="B50589" s="60"/>
      <c r="D50589" s="61"/>
    </row>
    <row r="50590" spans="2:4" x14ac:dyDescent="0.3">
      <c r="B50590" s="60"/>
      <c r="D50590" s="61"/>
    </row>
    <row r="50591" spans="2:4" x14ac:dyDescent="0.3">
      <c r="B50591" s="60"/>
      <c r="D50591" s="61"/>
    </row>
    <row r="50592" spans="2:4" x14ac:dyDescent="0.3">
      <c r="B50592" s="60"/>
      <c r="D50592" s="61"/>
    </row>
    <row r="50593" spans="2:4" x14ac:dyDescent="0.3">
      <c r="B50593" s="60"/>
      <c r="D50593" s="61"/>
    </row>
    <row r="50594" spans="2:4" x14ac:dyDescent="0.3">
      <c r="B50594" s="60"/>
      <c r="D50594" s="61"/>
    </row>
    <row r="50595" spans="2:4" x14ac:dyDescent="0.3">
      <c r="B50595" s="60"/>
      <c r="D50595" s="61"/>
    </row>
    <row r="50596" spans="2:4" x14ac:dyDescent="0.3">
      <c r="B50596" s="60"/>
      <c r="D50596" s="61"/>
    </row>
    <row r="50597" spans="2:4" x14ac:dyDescent="0.3">
      <c r="B50597" s="60"/>
      <c r="D50597" s="61"/>
    </row>
    <row r="50598" spans="2:4" x14ac:dyDescent="0.3">
      <c r="B50598" s="60"/>
      <c r="D50598" s="61"/>
    </row>
    <row r="50599" spans="2:4" x14ac:dyDescent="0.3">
      <c r="B50599" s="60"/>
      <c r="D50599" s="61"/>
    </row>
    <row r="50600" spans="2:4" x14ac:dyDescent="0.3">
      <c r="B50600" s="60"/>
      <c r="D50600" s="61"/>
    </row>
    <row r="50601" spans="2:4" x14ac:dyDescent="0.3">
      <c r="B50601" s="60"/>
      <c r="D50601" s="61"/>
    </row>
    <row r="50602" spans="2:4" x14ac:dyDescent="0.3">
      <c r="B50602" s="60"/>
      <c r="D50602" s="61"/>
    </row>
    <row r="50603" spans="2:4" x14ac:dyDescent="0.3">
      <c r="B50603" s="60"/>
      <c r="D50603" s="61"/>
    </row>
    <row r="50604" spans="2:4" x14ac:dyDescent="0.3">
      <c r="B50604" s="60"/>
      <c r="D50604" s="61"/>
    </row>
    <row r="50605" spans="2:4" x14ac:dyDescent="0.3">
      <c r="B50605" s="60"/>
      <c r="D50605" s="61"/>
    </row>
    <row r="50606" spans="2:4" x14ac:dyDescent="0.3">
      <c r="B50606" s="60"/>
      <c r="D50606" s="61"/>
    </row>
    <row r="50607" spans="2:4" x14ac:dyDescent="0.3">
      <c r="B50607" s="60"/>
      <c r="D50607" s="61"/>
    </row>
    <row r="50608" spans="2:4" x14ac:dyDescent="0.3">
      <c r="B50608" s="60"/>
      <c r="D50608" s="61"/>
    </row>
    <row r="50609" spans="2:4" x14ac:dyDescent="0.3">
      <c r="B50609" s="60"/>
      <c r="D50609" s="61"/>
    </row>
    <row r="50610" spans="2:4" x14ac:dyDescent="0.3">
      <c r="B50610" s="60"/>
      <c r="D50610" s="61"/>
    </row>
    <row r="50611" spans="2:4" x14ac:dyDescent="0.3">
      <c r="B50611" s="60"/>
      <c r="D50611" s="61"/>
    </row>
    <row r="50612" spans="2:4" x14ac:dyDescent="0.3">
      <c r="B50612" s="60"/>
      <c r="D50612" s="61"/>
    </row>
    <row r="50613" spans="2:4" x14ac:dyDescent="0.3">
      <c r="B50613" s="60"/>
      <c r="D50613" s="61"/>
    </row>
    <row r="50614" spans="2:4" x14ac:dyDescent="0.3">
      <c r="B50614" s="60"/>
      <c r="D50614" s="61"/>
    </row>
    <row r="50615" spans="2:4" x14ac:dyDescent="0.3">
      <c r="B50615" s="60"/>
      <c r="D50615" s="61"/>
    </row>
    <row r="50616" spans="2:4" x14ac:dyDescent="0.3">
      <c r="B50616" s="60"/>
      <c r="D50616" s="61"/>
    </row>
    <row r="50617" spans="2:4" x14ac:dyDescent="0.3">
      <c r="B50617" s="60"/>
      <c r="D50617" s="61"/>
    </row>
    <row r="50618" spans="2:4" x14ac:dyDescent="0.3">
      <c r="B50618" s="60"/>
      <c r="D50618" s="61"/>
    </row>
    <row r="50619" spans="2:4" x14ac:dyDescent="0.3">
      <c r="B50619" s="60"/>
      <c r="D50619" s="61"/>
    </row>
    <row r="50620" spans="2:4" x14ac:dyDescent="0.3">
      <c r="B50620" s="60"/>
      <c r="D50620" s="61"/>
    </row>
    <row r="50621" spans="2:4" x14ac:dyDescent="0.3">
      <c r="B50621" s="60"/>
      <c r="D50621" s="61"/>
    </row>
    <row r="50622" spans="2:4" x14ac:dyDescent="0.3">
      <c r="B50622" s="60"/>
      <c r="D50622" s="61"/>
    </row>
    <row r="50623" spans="2:4" x14ac:dyDescent="0.3">
      <c r="B50623" s="60"/>
      <c r="D50623" s="61"/>
    </row>
    <row r="50624" spans="2:4" x14ac:dyDescent="0.3">
      <c r="B50624" s="60"/>
      <c r="D50624" s="61"/>
    </row>
    <row r="50625" spans="2:4" x14ac:dyDescent="0.3">
      <c r="B50625" s="60"/>
      <c r="D50625" s="61"/>
    </row>
    <row r="50626" spans="2:4" x14ac:dyDescent="0.3">
      <c r="B50626" s="60"/>
      <c r="D50626" s="61"/>
    </row>
    <row r="50627" spans="2:4" x14ac:dyDescent="0.3">
      <c r="B50627" s="60"/>
      <c r="D50627" s="61"/>
    </row>
    <row r="50628" spans="2:4" x14ac:dyDescent="0.3">
      <c r="B50628" s="60"/>
      <c r="D50628" s="61"/>
    </row>
    <row r="50629" spans="2:4" x14ac:dyDescent="0.3">
      <c r="B50629" s="60"/>
      <c r="D50629" s="61"/>
    </row>
    <row r="50630" spans="2:4" x14ac:dyDescent="0.3">
      <c r="B50630" s="60"/>
      <c r="D50630" s="61"/>
    </row>
    <row r="50631" spans="2:4" x14ac:dyDescent="0.3">
      <c r="B50631" s="60"/>
      <c r="D50631" s="61"/>
    </row>
    <row r="50632" spans="2:4" x14ac:dyDescent="0.3">
      <c r="B50632" s="60"/>
      <c r="D50632" s="61"/>
    </row>
    <row r="50633" spans="2:4" x14ac:dyDescent="0.3">
      <c r="B50633" s="60"/>
      <c r="D50633" s="61"/>
    </row>
    <row r="50634" spans="2:4" x14ac:dyDescent="0.3">
      <c r="B50634" s="60"/>
      <c r="D50634" s="61"/>
    </row>
    <row r="50635" spans="2:4" x14ac:dyDescent="0.3">
      <c r="B50635" s="60"/>
      <c r="D50635" s="61"/>
    </row>
    <row r="50636" spans="2:4" x14ac:dyDescent="0.3">
      <c r="B50636" s="60"/>
      <c r="D50636" s="61"/>
    </row>
    <row r="50637" spans="2:4" x14ac:dyDescent="0.3">
      <c r="B50637" s="60"/>
      <c r="D50637" s="61"/>
    </row>
    <row r="50638" spans="2:4" x14ac:dyDescent="0.3">
      <c r="B50638" s="60"/>
      <c r="D50638" s="61"/>
    </row>
    <row r="50639" spans="2:4" x14ac:dyDescent="0.3">
      <c r="B50639" s="60"/>
      <c r="D50639" s="61"/>
    </row>
    <row r="50640" spans="2:4" x14ac:dyDescent="0.3">
      <c r="B50640" s="60"/>
      <c r="D50640" s="61"/>
    </row>
    <row r="50641" spans="2:4" x14ac:dyDescent="0.3">
      <c r="B50641" s="60"/>
      <c r="D50641" s="61"/>
    </row>
    <row r="50642" spans="2:4" x14ac:dyDescent="0.3">
      <c r="B50642" s="60"/>
      <c r="D50642" s="61"/>
    </row>
    <row r="50643" spans="2:4" x14ac:dyDescent="0.3">
      <c r="B50643" s="60"/>
      <c r="D50643" s="61"/>
    </row>
    <row r="50644" spans="2:4" x14ac:dyDescent="0.3">
      <c r="B50644" s="60"/>
      <c r="D50644" s="61"/>
    </row>
    <row r="50645" spans="2:4" x14ac:dyDescent="0.3">
      <c r="B50645" s="60"/>
      <c r="D50645" s="61"/>
    </row>
    <row r="50646" spans="2:4" x14ac:dyDescent="0.3">
      <c r="B50646" s="60"/>
      <c r="D50646" s="61"/>
    </row>
    <row r="50647" spans="2:4" x14ac:dyDescent="0.3">
      <c r="B50647" s="60"/>
      <c r="D50647" s="61"/>
    </row>
    <row r="50648" spans="2:4" x14ac:dyDescent="0.3">
      <c r="B50648" s="60"/>
      <c r="D50648" s="61"/>
    </row>
    <row r="50649" spans="2:4" x14ac:dyDescent="0.3">
      <c r="B50649" s="60"/>
      <c r="D50649" s="61"/>
    </row>
    <row r="50650" spans="2:4" x14ac:dyDescent="0.3">
      <c r="B50650" s="60"/>
      <c r="D50650" s="61"/>
    </row>
    <row r="50651" spans="2:4" x14ac:dyDescent="0.3">
      <c r="B50651" s="60"/>
      <c r="D50651" s="61"/>
    </row>
    <row r="50652" spans="2:4" x14ac:dyDescent="0.3">
      <c r="B50652" s="60"/>
      <c r="D50652" s="61"/>
    </row>
    <row r="50653" spans="2:4" x14ac:dyDescent="0.3">
      <c r="B50653" s="60"/>
      <c r="D50653" s="61"/>
    </row>
    <row r="50654" spans="2:4" x14ac:dyDescent="0.3">
      <c r="B50654" s="60"/>
      <c r="D50654" s="61"/>
    </row>
    <row r="50655" spans="2:4" x14ac:dyDescent="0.3">
      <c r="B50655" s="60"/>
      <c r="D50655" s="61"/>
    </row>
    <row r="50656" spans="2:4" x14ac:dyDescent="0.3">
      <c r="B50656" s="60"/>
      <c r="D50656" s="61"/>
    </row>
    <row r="50657" spans="2:4" x14ac:dyDescent="0.3">
      <c r="B50657" s="60"/>
      <c r="D50657" s="61"/>
    </row>
    <row r="50658" spans="2:4" x14ac:dyDescent="0.3">
      <c r="B50658" s="60"/>
      <c r="D50658" s="61"/>
    </row>
    <row r="50659" spans="2:4" x14ac:dyDescent="0.3">
      <c r="B50659" s="60"/>
      <c r="D50659" s="61"/>
    </row>
    <row r="50660" spans="2:4" x14ac:dyDescent="0.3">
      <c r="B50660" s="60"/>
      <c r="D50660" s="61"/>
    </row>
    <row r="50661" spans="2:4" x14ac:dyDescent="0.3">
      <c r="B50661" s="60"/>
      <c r="D50661" s="61"/>
    </row>
    <row r="50662" spans="2:4" x14ac:dyDescent="0.3">
      <c r="B50662" s="60"/>
      <c r="D50662" s="61"/>
    </row>
    <row r="50663" spans="2:4" x14ac:dyDescent="0.3">
      <c r="B50663" s="60"/>
      <c r="D50663" s="61"/>
    </row>
    <row r="50664" spans="2:4" x14ac:dyDescent="0.3">
      <c r="B50664" s="60"/>
      <c r="D50664" s="61"/>
    </row>
    <row r="50665" spans="2:4" x14ac:dyDescent="0.3">
      <c r="B50665" s="60"/>
      <c r="D50665" s="61"/>
    </row>
    <row r="50666" spans="2:4" x14ac:dyDescent="0.3">
      <c r="B50666" s="60"/>
      <c r="D50666" s="61"/>
    </row>
    <row r="50667" spans="2:4" x14ac:dyDescent="0.3">
      <c r="B50667" s="60"/>
      <c r="D50667" s="61"/>
    </row>
    <row r="50668" spans="2:4" x14ac:dyDescent="0.3">
      <c r="B50668" s="60"/>
      <c r="D50668" s="61"/>
    </row>
    <row r="50669" spans="2:4" x14ac:dyDescent="0.3">
      <c r="B50669" s="60"/>
      <c r="D50669" s="61"/>
    </row>
    <row r="50670" spans="2:4" x14ac:dyDescent="0.3">
      <c r="B50670" s="60"/>
      <c r="D50670" s="61"/>
    </row>
    <row r="50671" spans="2:4" x14ac:dyDescent="0.3">
      <c r="B50671" s="60"/>
      <c r="D50671" s="61"/>
    </row>
    <row r="50672" spans="2:4" x14ac:dyDescent="0.3">
      <c r="B50672" s="60"/>
      <c r="D50672" s="61"/>
    </row>
    <row r="50673" spans="2:4" x14ac:dyDescent="0.3">
      <c r="B50673" s="60"/>
      <c r="D50673" s="61"/>
    </row>
    <row r="50674" spans="2:4" x14ac:dyDescent="0.3">
      <c r="B50674" s="60"/>
      <c r="D50674" s="61"/>
    </row>
    <row r="50675" spans="2:4" x14ac:dyDescent="0.3">
      <c r="B50675" s="60"/>
      <c r="D50675" s="61"/>
    </row>
    <row r="50676" spans="2:4" x14ac:dyDescent="0.3">
      <c r="B50676" s="60"/>
      <c r="D50676" s="61"/>
    </row>
    <row r="50677" spans="2:4" x14ac:dyDescent="0.3">
      <c r="B50677" s="60"/>
      <c r="D50677" s="61"/>
    </row>
    <row r="50678" spans="2:4" x14ac:dyDescent="0.3">
      <c r="B50678" s="60"/>
      <c r="D50678" s="61"/>
    </row>
    <row r="50679" spans="2:4" x14ac:dyDescent="0.3">
      <c r="B50679" s="60"/>
      <c r="D50679" s="61"/>
    </row>
    <row r="50680" spans="2:4" x14ac:dyDescent="0.3">
      <c r="B50680" s="60"/>
      <c r="D50680" s="61"/>
    </row>
    <row r="50681" spans="2:4" x14ac:dyDescent="0.3">
      <c r="B50681" s="60"/>
      <c r="D50681" s="61"/>
    </row>
    <row r="50682" spans="2:4" x14ac:dyDescent="0.3">
      <c r="B50682" s="60"/>
      <c r="D50682" s="61"/>
    </row>
    <row r="50683" spans="2:4" x14ac:dyDescent="0.3">
      <c r="B50683" s="60"/>
      <c r="D50683" s="61"/>
    </row>
    <row r="50684" spans="2:4" x14ac:dyDescent="0.3">
      <c r="B50684" s="60"/>
      <c r="D50684" s="61"/>
    </row>
    <row r="50685" spans="2:4" x14ac:dyDescent="0.3">
      <c r="B50685" s="60"/>
      <c r="D50685" s="61"/>
    </row>
    <row r="50686" spans="2:4" x14ac:dyDescent="0.3">
      <c r="B50686" s="60"/>
      <c r="D50686" s="61"/>
    </row>
    <row r="50687" spans="2:4" x14ac:dyDescent="0.3">
      <c r="B50687" s="60"/>
      <c r="D50687" s="61"/>
    </row>
    <row r="50688" spans="2:4" x14ac:dyDescent="0.3">
      <c r="B50688" s="60"/>
      <c r="D50688" s="61"/>
    </row>
    <row r="50689" spans="2:5" x14ac:dyDescent="0.3">
      <c r="B50689" s="60"/>
      <c r="D50689" s="61"/>
    </row>
    <row r="50690" spans="2:5" x14ac:dyDescent="0.3">
      <c r="B50690" s="60"/>
      <c r="D50690" s="61"/>
    </row>
    <row r="50691" spans="2:5" x14ac:dyDescent="0.3">
      <c r="B50691" s="60"/>
      <c r="D50691" s="61"/>
    </row>
    <row r="50692" spans="2:5" x14ac:dyDescent="0.3">
      <c r="B50692" s="60"/>
      <c r="D50692" s="61"/>
    </row>
    <row r="50693" spans="2:5" x14ac:dyDescent="0.3">
      <c r="B50693" s="60"/>
      <c r="D50693" s="61"/>
    </row>
    <row r="50694" spans="2:5" x14ac:dyDescent="0.3">
      <c r="B50694" s="60"/>
      <c r="D50694" s="61"/>
    </row>
    <row r="50695" spans="2:5" x14ac:dyDescent="0.3">
      <c r="B50695" s="60"/>
      <c r="D50695" s="61"/>
    </row>
    <row r="50696" spans="2:5" x14ac:dyDescent="0.3">
      <c r="B50696" s="60"/>
      <c r="D50696" s="61"/>
    </row>
    <row r="50697" spans="2:5" x14ac:dyDescent="0.3">
      <c r="B50697" s="60"/>
      <c r="D50697" s="61"/>
    </row>
    <row r="50698" spans="2:5" x14ac:dyDescent="0.3">
      <c r="B50698" s="60"/>
      <c r="D50698" s="61"/>
    </row>
    <row r="50699" spans="2:5" x14ac:dyDescent="0.3">
      <c r="B50699" s="60"/>
      <c r="D50699" s="62"/>
      <c r="E50699" s="63"/>
    </row>
    <row r="50700" spans="2:5" x14ac:dyDescent="0.3">
      <c r="B50700" s="60"/>
      <c r="D50700" s="62"/>
      <c r="E50700" s="63"/>
    </row>
    <row r="50701" spans="2:5" x14ac:dyDescent="0.3">
      <c r="B50701" s="60"/>
      <c r="D50701" s="62"/>
      <c r="E50701" s="63"/>
    </row>
    <row r="50702" spans="2:5" x14ac:dyDescent="0.3">
      <c r="B50702" s="60"/>
      <c r="D50702" s="62"/>
      <c r="E50702" s="63"/>
    </row>
    <row r="50703" spans="2:5" x14ac:dyDescent="0.3">
      <c r="B50703" s="60"/>
      <c r="D50703" s="62"/>
      <c r="E50703" s="63"/>
    </row>
    <row r="50704" spans="2:5" x14ac:dyDescent="0.3">
      <c r="B50704" s="60"/>
      <c r="D50704" s="62"/>
      <c r="E50704" s="63"/>
    </row>
    <row r="50705" spans="2:5" x14ac:dyDescent="0.3">
      <c r="B50705" s="60"/>
      <c r="D50705" s="62"/>
      <c r="E50705" s="63"/>
    </row>
    <row r="50706" spans="2:5" x14ac:dyDescent="0.3">
      <c r="B50706" s="60"/>
      <c r="D50706" s="62"/>
      <c r="E50706" s="63"/>
    </row>
    <row r="50707" spans="2:5" x14ac:dyDescent="0.3">
      <c r="B50707" s="60"/>
      <c r="D50707" s="62"/>
      <c r="E50707" s="63"/>
    </row>
    <row r="50708" spans="2:5" x14ac:dyDescent="0.3">
      <c r="B50708" s="60"/>
      <c r="D50708" s="62"/>
      <c r="E50708" s="63"/>
    </row>
    <row r="50709" spans="2:5" x14ac:dyDescent="0.3">
      <c r="B50709" s="60"/>
      <c r="D50709" s="62"/>
      <c r="E50709" s="63"/>
    </row>
    <row r="50710" spans="2:5" x14ac:dyDescent="0.3">
      <c r="B50710" s="60"/>
      <c r="D50710" s="62"/>
      <c r="E50710" s="63"/>
    </row>
    <row r="50711" spans="2:5" x14ac:dyDescent="0.3">
      <c r="B50711" s="60"/>
      <c r="D50711" s="62"/>
      <c r="E50711" s="63"/>
    </row>
    <row r="50712" spans="2:5" x14ac:dyDescent="0.3">
      <c r="B50712" s="60"/>
      <c r="D50712" s="62"/>
      <c r="E50712" s="63"/>
    </row>
    <row r="50713" spans="2:5" x14ac:dyDescent="0.3">
      <c r="B50713" s="60"/>
      <c r="D50713" s="62"/>
      <c r="E50713" s="63"/>
    </row>
    <row r="50714" spans="2:5" x14ac:dyDescent="0.3">
      <c r="B50714" s="60"/>
      <c r="D50714" s="62"/>
      <c r="E50714" s="63"/>
    </row>
    <row r="50715" spans="2:5" x14ac:dyDescent="0.3">
      <c r="B50715" s="60"/>
      <c r="D50715" s="62"/>
      <c r="E50715" s="63"/>
    </row>
    <row r="50716" spans="2:5" x14ac:dyDescent="0.3">
      <c r="B50716" s="60"/>
      <c r="D50716" s="62"/>
      <c r="E50716" s="63"/>
    </row>
    <row r="50717" spans="2:5" x14ac:dyDescent="0.3">
      <c r="B50717" s="60"/>
      <c r="D50717" s="62"/>
      <c r="E50717" s="63"/>
    </row>
    <row r="50718" spans="2:5" x14ac:dyDescent="0.3">
      <c r="B50718" s="60"/>
      <c r="D50718" s="62"/>
      <c r="E50718" s="63"/>
    </row>
    <row r="50719" spans="2:5" x14ac:dyDescent="0.3">
      <c r="B50719" s="60"/>
      <c r="D50719" s="61"/>
    </row>
    <row r="50720" spans="2:5" x14ac:dyDescent="0.3">
      <c r="B50720" s="60"/>
      <c r="D50720" s="61"/>
    </row>
    <row r="50721" spans="2:4" x14ac:dyDescent="0.3">
      <c r="B50721" s="60"/>
      <c r="D50721" s="61"/>
    </row>
    <row r="50722" spans="2:4" x14ac:dyDescent="0.3">
      <c r="B50722" s="60"/>
      <c r="D50722" s="61"/>
    </row>
    <row r="50723" spans="2:4" x14ac:dyDescent="0.3">
      <c r="B50723" s="60"/>
      <c r="D50723" s="61"/>
    </row>
    <row r="50724" spans="2:4" x14ac:dyDescent="0.3">
      <c r="B50724" s="60"/>
      <c r="D50724" s="61"/>
    </row>
    <row r="50725" spans="2:4" x14ac:dyDescent="0.3">
      <c r="B50725" s="60"/>
      <c r="D50725" s="61"/>
    </row>
    <row r="50726" spans="2:4" x14ac:dyDescent="0.3">
      <c r="B50726" s="60"/>
      <c r="D50726" s="61"/>
    </row>
    <row r="50727" spans="2:4" x14ac:dyDescent="0.3">
      <c r="B50727" s="60"/>
      <c r="D50727" s="61"/>
    </row>
    <row r="50728" spans="2:4" x14ac:dyDescent="0.3">
      <c r="B50728" s="60"/>
      <c r="D50728" s="61"/>
    </row>
    <row r="50729" spans="2:4" x14ac:dyDescent="0.3">
      <c r="B50729" s="60"/>
      <c r="D50729" s="61"/>
    </row>
    <row r="50730" spans="2:4" x14ac:dyDescent="0.3">
      <c r="B50730" s="60"/>
      <c r="D50730" s="61"/>
    </row>
    <row r="50731" spans="2:4" x14ac:dyDescent="0.3">
      <c r="B50731" s="60"/>
      <c r="D50731" s="61"/>
    </row>
    <row r="50732" spans="2:4" x14ac:dyDescent="0.3">
      <c r="B50732" s="60"/>
      <c r="D50732" s="61"/>
    </row>
    <row r="50733" spans="2:4" x14ac:dyDescent="0.3">
      <c r="B50733" s="60"/>
      <c r="D50733" s="61"/>
    </row>
    <row r="50734" spans="2:4" x14ac:dyDescent="0.3">
      <c r="B50734" s="60"/>
      <c r="D50734" s="61"/>
    </row>
    <row r="50735" spans="2:4" x14ac:dyDescent="0.3">
      <c r="B50735" s="60"/>
      <c r="D50735" s="61"/>
    </row>
    <row r="50736" spans="2:4" x14ac:dyDescent="0.3">
      <c r="B50736" s="60"/>
      <c r="D50736" s="61"/>
    </row>
    <row r="50737" spans="2:4" x14ac:dyDescent="0.3">
      <c r="B50737" s="60"/>
      <c r="D50737" s="61"/>
    </row>
    <row r="50738" spans="2:4" x14ac:dyDescent="0.3">
      <c r="B50738" s="60"/>
      <c r="D50738" s="61"/>
    </row>
    <row r="50739" spans="2:4" x14ac:dyDescent="0.3">
      <c r="B50739" s="60"/>
      <c r="D50739" s="61"/>
    </row>
    <row r="50740" spans="2:4" x14ac:dyDescent="0.3">
      <c r="B50740" s="60"/>
      <c r="D50740" s="61"/>
    </row>
    <row r="50741" spans="2:4" x14ac:dyDescent="0.3">
      <c r="B50741" s="60"/>
      <c r="D50741" s="61"/>
    </row>
    <row r="50742" spans="2:4" x14ac:dyDescent="0.3">
      <c r="B50742" s="60"/>
      <c r="D50742" s="61"/>
    </row>
    <row r="50743" spans="2:4" x14ac:dyDescent="0.3">
      <c r="B50743" s="60"/>
      <c r="D50743" s="61"/>
    </row>
    <row r="50744" spans="2:4" x14ac:dyDescent="0.3">
      <c r="B50744" s="60"/>
      <c r="D50744" s="61"/>
    </row>
    <row r="50745" spans="2:4" x14ac:dyDescent="0.3">
      <c r="B50745" s="60"/>
      <c r="D50745" s="61"/>
    </row>
    <row r="50746" spans="2:4" x14ac:dyDescent="0.3">
      <c r="B50746" s="60"/>
      <c r="D50746" s="61"/>
    </row>
    <row r="50747" spans="2:4" x14ac:dyDescent="0.3">
      <c r="B50747" s="60"/>
      <c r="D50747" s="61"/>
    </row>
    <row r="50748" spans="2:4" x14ac:dyDescent="0.3">
      <c r="B50748" s="60"/>
      <c r="D50748" s="61"/>
    </row>
    <row r="50749" spans="2:4" x14ac:dyDescent="0.3">
      <c r="B50749" s="60"/>
      <c r="D50749" s="61"/>
    </row>
    <row r="50750" spans="2:4" x14ac:dyDescent="0.3">
      <c r="B50750" s="60"/>
      <c r="D50750" s="61"/>
    </row>
    <row r="50751" spans="2:4" x14ac:dyDescent="0.3">
      <c r="B50751" s="60"/>
      <c r="D50751" s="61"/>
    </row>
    <row r="50752" spans="2:4" x14ac:dyDescent="0.3">
      <c r="B50752" s="60"/>
      <c r="D50752" s="61"/>
    </row>
    <row r="50753" spans="2:4" x14ac:dyDescent="0.3">
      <c r="B50753" s="60"/>
      <c r="D50753" s="61"/>
    </row>
    <row r="50754" spans="2:4" x14ac:dyDescent="0.3">
      <c r="B50754" s="60"/>
      <c r="D50754" s="61"/>
    </row>
    <row r="50755" spans="2:4" x14ac:dyDescent="0.3">
      <c r="B50755" s="60"/>
      <c r="D50755" s="61"/>
    </row>
    <row r="50756" spans="2:4" x14ac:dyDescent="0.3">
      <c r="B50756" s="60"/>
      <c r="D50756" s="61"/>
    </row>
    <row r="50757" spans="2:4" x14ac:dyDescent="0.3">
      <c r="B50757" s="60"/>
      <c r="D50757" s="61"/>
    </row>
    <row r="50758" spans="2:4" x14ac:dyDescent="0.3">
      <c r="B50758" s="60"/>
      <c r="D50758" s="61"/>
    </row>
    <row r="50759" spans="2:4" x14ac:dyDescent="0.3">
      <c r="B50759" s="60"/>
      <c r="D50759" s="61"/>
    </row>
    <row r="50760" spans="2:4" x14ac:dyDescent="0.3">
      <c r="B50760" s="60"/>
      <c r="D50760" s="61"/>
    </row>
    <row r="50761" spans="2:4" x14ac:dyDescent="0.3">
      <c r="B50761" s="60"/>
      <c r="D50761" s="61"/>
    </row>
    <row r="50762" spans="2:4" x14ac:dyDescent="0.3">
      <c r="B50762" s="60"/>
      <c r="D50762" s="61"/>
    </row>
    <row r="50763" spans="2:4" x14ac:dyDescent="0.3">
      <c r="B50763" s="60"/>
      <c r="D50763" s="61"/>
    </row>
    <row r="50764" spans="2:4" x14ac:dyDescent="0.3">
      <c r="B50764" s="60"/>
      <c r="D50764" s="61"/>
    </row>
    <row r="50765" spans="2:4" x14ac:dyDescent="0.3">
      <c r="B50765" s="60"/>
      <c r="D50765" s="61"/>
    </row>
    <row r="50766" spans="2:4" x14ac:dyDescent="0.3">
      <c r="B50766" s="60"/>
      <c r="D50766" s="61"/>
    </row>
    <row r="50767" spans="2:4" x14ac:dyDescent="0.3">
      <c r="B50767" s="60"/>
      <c r="D50767" s="61"/>
    </row>
    <row r="50768" spans="2:4" x14ac:dyDescent="0.3">
      <c r="B50768" s="60"/>
      <c r="D50768" s="61"/>
    </row>
    <row r="50769" spans="2:4" x14ac:dyDescent="0.3">
      <c r="B50769" s="60"/>
      <c r="D50769" s="61"/>
    </row>
    <row r="50770" spans="2:4" x14ac:dyDescent="0.3">
      <c r="B50770" s="60"/>
      <c r="D50770" s="61"/>
    </row>
    <row r="50771" spans="2:4" x14ac:dyDescent="0.3">
      <c r="B50771" s="60"/>
      <c r="D50771" s="61"/>
    </row>
    <row r="50772" spans="2:4" x14ac:dyDescent="0.3">
      <c r="B50772" s="60"/>
      <c r="D50772" s="61"/>
    </row>
    <row r="50773" spans="2:4" x14ac:dyDescent="0.3">
      <c r="B50773" s="60"/>
      <c r="D50773" s="61"/>
    </row>
    <row r="50774" spans="2:4" x14ac:dyDescent="0.3">
      <c r="B50774" s="60"/>
      <c r="D50774" s="61"/>
    </row>
    <row r="50775" spans="2:4" x14ac:dyDescent="0.3">
      <c r="B50775" s="60"/>
      <c r="D50775" s="61"/>
    </row>
    <row r="50776" spans="2:4" x14ac:dyDescent="0.3">
      <c r="B50776" s="60"/>
      <c r="D50776" s="61"/>
    </row>
    <row r="50777" spans="2:4" x14ac:dyDescent="0.3">
      <c r="B50777" s="60"/>
      <c r="D50777" s="61"/>
    </row>
    <row r="50778" spans="2:4" x14ac:dyDescent="0.3">
      <c r="B50778" s="60"/>
      <c r="D50778" s="61"/>
    </row>
    <row r="50779" spans="2:4" x14ac:dyDescent="0.3">
      <c r="B50779" s="60"/>
      <c r="D50779" s="61"/>
    </row>
    <row r="50780" spans="2:4" x14ac:dyDescent="0.3">
      <c r="B50780" s="60"/>
      <c r="D50780" s="61"/>
    </row>
    <row r="50781" spans="2:4" x14ac:dyDescent="0.3">
      <c r="B50781" s="60"/>
      <c r="D50781" s="61"/>
    </row>
    <row r="50782" spans="2:4" x14ac:dyDescent="0.3">
      <c r="B50782" s="60"/>
      <c r="D50782" s="61"/>
    </row>
    <row r="50783" spans="2:4" x14ac:dyDescent="0.3">
      <c r="B50783" s="60"/>
      <c r="D50783" s="61"/>
    </row>
    <row r="50784" spans="2:4" x14ac:dyDescent="0.3">
      <c r="B50784" s="60"/>
      <c r="D50784" s="61"/>
    </row>
    <row r="50785" spans="2:4" x14ac:dyDescent="0.3">
      <c r="B50785" s="60"/>
      <c r="D50785" s="61"/>
    </row>
    <row r="50786" spans="2:4" x14ac:dyDescent="0.3">
      <c r="B50786" s="60"/>
      <c r="D50786" s="61"/>
    </row>
    <row r="50787" spans="2:4" x14ac:dyDescent="0.3">
      <c r="B50787" s="60"/>
      <c r="D50787" s="61"/>
    </row>
    <row r="50788" spans="2:4" x14ac:dyDescent="0.3">
      <c r="B50788" s="60"/>
      <c r="D50788" s="61"/>
    </row>
    <row r="50789" spans="2:4" x14ac:dyDescent="0.3">
      <c r="B50789" s="60"/>
      <c r="D50789" s="61"/>
    </row>
    <row r="50790" spans="2:4" x14ac:dyDescent="0.3">
      <c r="B50790" s="60"/>
      <c r="D50790" s="61"/>
    </row>
    <row r="50791" spans="2:4" x14ac:dyDescent="0.3">
      <c r="B50791" s="60"/>
      <c r="D50791" s="61"/>
    </row>
    <row r="50792" spans="2:4" x14ac:dyDescent="0.3">
      <c r="B50792" s="60"/>
      <c r="D50792" s="61"/>
    </row>
    <row r="50793" spans="2:4" x14ac:dyDescent="0.3">
      <c r="B50793" s="60"/>
      <c r="D50793" s="61"/>
    </row>
    <row r="50794" spans="2:4" x14ac:dyDescent="0.3">
      <c r="B50794" s="60"/>
      <c r="D50794" s="61"/>
    </row>
    <row r="50795" spans="2:4" x14ac:dyDescent="0.3">
      <c r="B50795" s="60"/>
      <c r="D50795" s="61"/>
    </row>
    <row r="50796" spans="2:4" x14ac:dyDescent="0.3">
      <c r="B50796" s="60"/>
      <c r="D50796" s="61"/>
    </row>
    <row r="50797" spans="2:4" x14ac:dyDescent="0.3">
      <c r="B50797" s="60"/>
      <c r="D50797" s="61"/>
    </row>
    <row r="50798" spans="2:4" x14ac:dyDescent="0.3">
      <c r="B50798" s="60"/>
      <c r="D50798" s="61"/>
    </row>
    <row r="50799" spans="2:4" x14ac:dyDescent="0.3">
      <c r="B50799" s="60"/>
      <c r="D50799" s="61"/>
    </row>
    <row r="50800" spans="2:4" x14ac:dyDescent="0.3">
      <c r="B50800" s="60"/>
      <c r="D50800" s="61"/>
    </row>
    <row r="50801" spans="2:4" x14ac:dyDescent="0.3">
      <c r="B50801" s="60"/>
      <c r="D50801" s="61"/>
    </row>
    <row r="50802" spans="2:4" x14ac:dyDescent="0.3">
      <c r="B50802" s="60"/>
      <c r="D50802" s="61"/>
    </row>
    <row r="50803" spans="2:4" x14ac:dyDescent="0.3">
      <c r="B50803" s="60"/>
      <c r="D50803" s="61"/>
    </row>
    <row r="50804" spans="2:4" x14ac:dyDescent="0.3">
      <c r="B50804" s="60"/>
      <c r="D50804" s="61"/>
    </row>
    <row r="50805" spans="2:4" x14ac:dyDescent="0.3">
      <c r="B50805" s="60"/>
      <c r="D50805" s="61"/>
    </row>
    <row r="50806" spans="2:4" x14ac:dyDescent="0.3">
      <c r="B50806" s="60"/>
      <c r="D50806" s="61"/>
    </row>
    <row r="50807" spans="2:4" x14ac:dyDescent="0.3">
      <c r="B50807" s="60"/>
      <c r="D50807" s="61"/>
    </row>
    <row r="50808" spans="2:4" x14ac:dyDescent="0.3">
      <c r="B50808" s="60"/>
      <c r="D50808" s="61"/>
    </row>
    <row r="50809" spans="2:4" x14ac:dyDescent="0.3">
      <c r="B50809" s="60"/>
      <c r="D50809" s="61"/>
    </row>
    <row r="50810" spans="2:4" x14ac:dyDescent="0.3">
      <c r="B50810" s="60"/>
      <c r="D50810" s="61"/>
    </row>
    <row r="50811" spans="2:4" x14ac:dyDescent="0.3">
      <c r="B50811" s="60"/>
      <c r="D50811" s="61"/>
    </row>
    <row r="50812" spans="2:4" x14ac:dyDescent="0.3">
      <c r="B50812" s="60"/>
      <c r="D50812" s="61"/>
    </row>
    <row r="50813" spans="2:4" x14ac:dyDescent="0.3">
      <c r="B50813" s="60"/>
      <c r="D50813" s="61"/>
    </row>
    <row r="50814" spans="2:4" x14ac:dyDescent="0.3">
      <c r="B50814" s="60"/>
      <c r="D50814" s="61"/>
    </row>
    <row r="50815" spans="2:4" x14ac:dyDescent="0.3">
      <c r="B50815" s="60"/>
      <c r="D50815" s="61"/>
    </row>
    <row r="50816" spans="2:4" x14ac:dyDescent="0.3">
      <c r="B50816" s="60"/>
      <c r="D50816" s="61"/>
    </row>
    <row r="50817" spans="2:4" x14ac:dyDescent="0.3">
      <c r="B50817" s="60"/>
      <c r="D50817" s="61"/>
    </row>
    <row r="50818" spans="2:4" x14ac:dyDescent="0.3">
      <c r="B50818" s="60"/>
      <c r="D50818" s="61"/>
    </row>
    <row r="50819" spans="2:4" x14ac:dyDescent="0.3">
      <c r="B50819" s="60"/>
      <c r="D50819" s="61"/>
    </row>
    <row r="50820" spans="2:4" x14ac:dyDescent="0.3">
      <c r="B50820" s="60"/>
      <c r="D50820" s="61"/>
    </row>
    <row r="50821" spans="2:4" x14ac:dyDescent="0.3">
      <c r="B50821" s="60"/>
      <c r="D50821" s="61"/>
    </row>
    <row r="50822" spans="2:4" x14ac:dyDescent="0.3">
      <c r="B50822" s="60"/>
      <c r="D50822" s="61"/>
    </row>
    <row r="50823" spans="2:4" x14ac:dyDescent="0.3">
      <c r="B50823" s="60"/>
      <c r="D50823" s="61"/>
    </row>
    <row r="50824" spans="2:4" x14ac:dyDescent="0.3">
      <c r="B50824" s="60"/>
      <c r="D50824" s="61"/>
    </row>
    <row r="50825" spans="2:4" x14ac:dyDescent="0.3">
      <c r="B50825" s="60"/>
      <c r="D50825" s="61"/>
    </row>
    <row r="50826" spans="2:4" x14ac:dyDescent="0.3">
      <c r="B50826" s="60"/>
      <c r="D50826" s="61"/>
    </row>
    <row r="50827" spans="2:4" x14ac:dyDescent="0.3">
      <c r="B50827" s="60"/>
      <c r="D50827" s="61"/>
    </row>
    <row r="50828" spans="2:4" x14ac:dyDescent="0.3">
      <c r="B50828" s="60"/>
      <c r="D50828" s="61"/>
    </row>
    <row r="50829" spans="2:4" x14ac:dyDescent="0.3">
      <c r="B50829" s="60"/>
      <c r="D50829" s="61"/>
    </row>
    <row r="50830" spans="2:4" x14ac:dyDescent="0.3">
      <c r="B50830" s="60"/>
      <c r="D50830" s="61"/>
    </row>
    <row r="50831" spans="2:4" x14ac:dyDescent="0.3">
      <c r="B50831" s="60"/>
      <c r="D50831" s="61"/>
    </row>
    <row r="50832" spans="2:4" x14ac:dyDescent="0.3">
      <c r="B50832" s="60"/>
      <c r="D50832" s="61"/>
    </row>
    <row r="50833" spans="2:4" x14ac:dyDescent="0.3">
      <c r="B50833" s="60"/>
      <c r="D50833" s="61"/>
    </row>
    <row r="50834" spans="2:4" x14ac:dyDescent="0.3">
      <c r="B50834" s="60"/>
      <c r="D50834" s="61"/>
    </row>
    <row r="50835" spans="2:4" x14ac:dyDescent="0.3">
      <c r="B50835" s="60"/>
      <c r="D50835" s="61"/>
    </row>
    <row r="50836" spans="2:4" x14ac:dyDescent="0.3">
      <c r="B50836" s="60"/>
      <c r="D50836" s="61"/>
    </row>
    <row r="50837" spans="2:4" x14ac:dyDescent="0.3">
      <c r="B50837" s="60"/>
      <c r="D50837" s="61"/>
    </row>
    <row r="50838" spans="2:4" x14ac:dyDescent="0.3">
      <c r="B50838" s="60"/>
      <c r="D50838" s="61"/>
    </row>
    <row r="50839" spans="2:4" x14ac:dyDescent="0.3">
      <c r="B50839" s="60"/>
      <c r="D50839" s="61"/>
    </row>
    <row r="50840" spans="2:4" x14ac:dyDescent="0.3">
      <c r="B50840" s="60"/>
      <c r="D50840" s="61"/>
    </row>
    <row r="50841" spans="2:4" x14ac:dyDescent="0.3">
      <c r="B50841" s="60"/>
      <c r="D50841" s="61"/>
    </row>
    <row r="50842" spans="2:4" x14ac:dyDescent="0.3">
      <c r="B50842" s="60"/>
      <c r="D50842" s="61"/>
    </row>
    <row r="50843" spans="2:4" x14ac:dyDescent="0.3">
      <c r="B50843" s="60"/>
      <c r="D50843" s="61"/>
    </row>
    <row r="50844" spans="2:4" x14ac:dyDescent="0.3">
      <c r="B50844" s="60"/>
      <c r="D50844" s="61"/>
    </row>
    <row r="50845" spans="2:4" x14ac:dyDescent="0.3">
      <c r="B50845" s="60"/>
      <c r="D50845" s="61"/>
    </row>
    <row r="50846" spans="2:4" x14ac:dyDescent="0.3">
      <c r="B50846" s="60"/>
      <c r="D50846" s="61"/>
    </row>
    <row r="50847" spans="2:4" x14ac:dyDescent="0.3">
      <c r="B50847" s="60"/>
      <c r="D50847" s="61"/>
    </row>
    <row r="50848" spans="2:4" x14ac:dyDescent="0.3">
      <c r="B50848" s="60"/>
      <c r="D50848" s="61"/>
    </row>
    <row r="50849" spans="2:4" x14ac:dyDescent="0.3">
      <c r="B50849" s="60"/>
      <c r="D50849" s="61"/>
    </row>
    <row r="50850" spans="2:4" x14ac:dyDescent="0.3">
      <c r="B50850" s="60"/>
      <c r="D50850" s="61"/>
    </row>
    <row r="50851" spans="2:4" x14ac:dyDescent="0.3">
      <c r="B50851" s="60"/>
      <c r="D50851" s="61"/>
    </row>
    <row r="50852" spans="2:4" x14ac:dyDescent="0.3">
      <c r="B50852" s="60"/>
      <c r="D50852" s="61"/>
    </row>
    <row r="50853" spans="2:4" x14ac:dyDescent="0.3">
      <c r="B50853" s="60"/>
      <c r="D50853" s="61"/>
    </row>
    <row r="50854" spans="2:4" x14ac:dyDescent="0.3">
      <c r="B50854" s="60"/>
      <c r="D50854" s="61"/>
    </row>
    <row r="50855" spans="2:4" x14ac:dyDescent="0.3">
      <c r="B50855" s="60"/>
      <c r="D50855" s="61"/>
    </row>
    <row r="50856" spans="2:4" x14ac:dyDescent="0.3">
      <c r="B50856" s="60"/>
      <c r="D50856" s="61"/>
    </row>
    <row r="50857" spans="2:4" x14ac:dyDescent="0.3">
      <c r="B50857" s="60"/>
      <c r="D50857" s="61"/>
    </row>
    <row r="50858" spans="2:4" x14ac:dyDescent="0.3">
      <c r="B50858" s="60"/>
      <c r="D50858" s="61"/>
    </row>
    <row r="50859" spans="2:4" x14ac:dyDescent="0.3">
      <c r="B50859" s="60"/>
      <c r="D50859" s="61"/>
    </row>
    <row r="50860" spans="2:4" x14ac:dyDescent="0.3">
      <c r="B50860" s="60"/>
      <c r="D50860" s="61"/>
    </row>
    <row r="50861" spans="2:4" x14ac:dyDescent="0.3">
      <c r="B50861" s="60"/>
      <c r="D50861" s="61"/>
    </row>
    <row r="50862" spans="2:4" x14ac:dyDescent="0.3">
      <c r="B50862" s="60"/>
      <c r="D50862" s="61"/>
    </row>
    <row r="50863" spans="2:4" x14ac:dyDescent="0.3">
      <c r="B50863" s="60"/>
      <c r="D50863" s="61"/>
    </row>
    <row r="50864" spans="2:4" x14ac:dyDescent="0.3">
      <c r="B50864" s="60"/>
      <c r="D50864" s="61"/>
    </row>
    <row r="50865" spans="2:4" x14ac:dyDescent="0.3">
      <c r="B50865" s="60"/>
      <c r="D50865" s="61"/>
    </row>
    <row r="50866" spans="2:4" x14ac:dyDescent="0.3">
      <c r="B50866" s="60"/>
      <c r="D50866" s="61"/>
    </row>
    <row r="50867" spans="2:4" x14ac:dyDescent="0.3">
      <c r="B50867" s="60"/>
      <c r="D50867" s="61"/>
    </row>
    <row r="50868" spans="2:4" x14ac:dyDescent="0.3">
      <c r="B50868" s="60"/>
      <c r="D50868" s="61"/>
    </row>
    <row r="50869" spans="2:4" x14ac:dyDescent="0.3">
      <c r="B50869" s="60"/>
      <c r="D50869" s="61"/>
    </row>
    <row r="50870" spans="2:4" x14ac:dyDescent="0.3">
      <c r="B50870" s="60"/>
      <c r="D50870" s="61"/>
    </row>
    <row r="50871" spans="2:4" x14ac:dyDescent="0.3">
      <c r="B50871" s="60"/>
      <c r="D50871" s="61"/>
    </row>
    <row r="50872" spans="2:4" x14ac:dyDescent="0.3">
      <c r="B50872" s="60"/>
      <c r="D50872" s="61"/>
    </row>
    <row r="50873" spans="2:4" x14ac:dyDescent="0.3">
      <c r="B50873" s="60"/>
      <c r="D50873" s="61"/>
    </row>
    <row r="50874" spans="2:4" x14ac:dyDescent="0.3">
      <c r="B50874" s="60"/>
      <c r="D50874" s="61"/>
    </row>
    <row r="50875" spans="2:4" x14ac:dyDescent="0.3">
      <c r="B50875" s="60"/>
      <c r="D50875" s="61"/>
    </row>
    <row r="50876" spans="2:4" x14ac:dyDescent="0.3">
      <c r="B50876" s="60"/>
      <c r="D50876" s="61"/>
    </row>
    <row r="50877" spans="2:4" x14ac:dyDescent="0.3">
      <c r="B50877" s="60"/>
      <c r="D50877" s="61"/>
    </row>
    <row r="50878" spans="2:4" x14ac:dyDescent="0.3">
      <c r="B50878" s="60"/>
      <c r="D50878" s="61"/>
    </row>
    <row r="50879" spans="2:4" x14ac:dyDescent="0.3">
      <c r="B50879" s="60"/>
      <c r="D50879" s="61"/>
    </row>
    <row r="50880" spans="2:4" x14ac:dyDescent="0.3">
      <c r="B50880" s="60"/>
      <c r="D50880" s="61"/>
    </row>
    <row r="50881" spans="2:4" x14ac:dyDescent="0.3">
      <c r="B50881" s="60"/>
      <c r="D50881" s="61"/>
    </row>
    <row r="50882" spans="2:4" x14ac:dyDescent="0.3">
      <c r="B50882" s="60"/>
      <c r="D50882" s="61"/>
    </row>
    <row r="50883" spans="2:4" x14ac:dyDescent="0.3">
      <c r="B50883" s="60"/>
      <c r="D50883" s="61"/>
    </row>
    <row r="50884" spans="2:4" x14ac:dyDescent="0.3">
      <c r="B50884" s="60"/>
      <c r="D50884" s="61"/>
    </row>
    <row r="50885" spans="2:4" x14ac:dyDescent="0.3">
      <c r="B50885" s="60"/>
      <c r="D50885" s="61"/>
    </row>
    <row r="50886" spans="2:4" x14ac:dyDescent="0.3">
      <c r="B50886" s="60"/>
      <c r="D50886" s="61"/>
    </row>
    <row r="50887" spans="2:4" x14ac:dyDescent="0.3">
      <c r="B50887" s="60"/>
      <c r="D50887" s="61"/>
    </row>
    <row r="50888" spans="2:4" x14ac:dyDescent="0.3">
      <c r="B50888" s="60"/>
      <c r="D50888" s="61"/>
    </row>
    <row r="50889" spans="2:4" x14ac:dyDescent="0.3">
      <c r="B50889" s="60"/>
      <c r="D50889" s="61"/>
    </row>
    <row r="50890" spans="2:4" x14ac:dyDescent="0.3">
      <c r="B50890" s="60"/>
      <c r="D50890" s="61"/>
    </row>
    <row r="50891" spans="2:4" x14ac:dyDescent="0.3">
      <c r="B50891" s="60"/>
      <c r="D50891" s="61"/>
    </row>
    <row r="50892" spans="2:4" x14ac:dyDescent="0.3">
      <c r="B50892" s="60"/>
      <c r="D50892" s="61"/>
    </row>
    <row r="50893" spans="2:4" x14ac:dyDescent="0.3">
      <c r="B50893" s="60"/>
      <c r="D50893" s="61"/>
    </row>
    <row r="50894" spans="2:4" x14ac:dyDescent="0.3">
      <c r="B50894" s="60"/>
      <c r="D50894" s="61"/>
    </row>
    <row r="50895" spans="2:4" x14ac:dyDescent="0.3">
      <c r="B50895" s="60"/>
      <c r="D50895" s="61"/>
    </row>
    <row r="50896" spans="2:4" x14ac:dyDescent="0.3">
      <c r="B50896" s="60"/>
      <c r="D50896" s="61"/>
    </row>
    <row r="50897" spans="2:4" x14ac:dyDescent="0.3">
      <c r="B50897" s="60"/>
      <c r="D50897" s="61"/>
    </row>
    <row r="50898" spans="2:4" x14ac:dyDescent="0.3">
      <c r="B50898" s="60"/>
      <c r="D50898" s="61"/>
    </row>
    <row r="50899" spans="2:4" x14ac:dyDescent="0.3">
      <c r="B50899" s="60"/>
      <c r="D50899" s="61"/>
    </row>
    <row r="50900" spans="2:4" x14ac:dyDescent="0.3">
      <c r="B50900" s="60"/>
      <c r="D50900" s="61"/>
    </row>
    <row r="50901" spans="2:4" x14ac:dyDescent="0.3">
      <c r="B50901" s="60"/>
      <c r="D50901" s="61"/>
    </row>
    <row r="50902" spans="2:4" x14ac:dyDescent="0.3">
      <c r="B50902" s="60"/>
      <c r="D50902" s="61"/>
    </row>
    <row r="50903" spans="2:4" x14ac:dyDescent="0.3">
      <c r="B50903" s="60"/>
      <c r="D50903" s="61"/>
    </row>
    <row r="50904" spans="2:4" x14ac:dyDescent="0.3">
      <c r="B50904" s="60"/>
      <c r="D50904" s="61"/>
    </row>
    <row r="50905" spans="2:4" x14ac:dyDescent="0.3">
      <c r="B50905" s="60"/>
      <c r="D50905" s="61"/>
    </row>
    <row r="50906" spans="2:4" x14ac:dyDescent="0.3">
      <c r="B50906" s="60"/>
      <c r="D50906" s="61"/>
    </row>
    <row r="50907" spans="2:4" x14ac:dyDescent="0.3">
      <c r="B50907" s="60"/>
      <c r="D50907" s="61"/>
    </row>
    <row r="50908" spans="2:4" x14ac:dyDescent="0.3">
      <c r="B50908" s="60"/>
      <c r="D50908" s="61"/>
    </row>
    <row r="50909" spans="2:4" x14ac:dyDescent="0.3">
      <c r="B50909" s="60"/>
      <c r="D50909" s="61"/>
    </row>
    <row r="50910" spans="2:4" x14ac:dyDescent="0.3">
      <c r="B50910" s="60"/>
      <c r="D50910" s="61"/>
    </row>
    <row r="50911" spans="2:4" x14ac:dyDescent="0.3">
      <c r="B50911" s="60"/>
      <c r="D50911" s="61"/>
    </row>
    <row r="50912" spans="2:4" x14ac:dyDescent="0.3">
      <c r="B50912" s="60"/>
      <c r="D50912" s="61"/>
    </row>
    <row r="50913" spans="2:4" x14ac:dyDescent="0.3">
      <c r="B50913" s="60"/>
      <c r="D50913" s="61"/>
    </row>
    <row r="50914" spans="2:4" x14ac:dyDescent="0.3">
      <c r="B50914" s="60"/>
      <c r="D50914" s="61"/>
    </row>
    <row r="50915" spans="2:4" x14ac:dyDescent="0.3">
      <c r="B50915" s="60"/>
      <c r="D50915" s="61"/>
    </row>
    <row r="50916" spans="2:4" x14ac:dyDescent="0.3">
      <c r="B50916" s="60"/>
      <c r="D50916" s="61"/>
    </row>
    <row r="50917" spans="2:4" x14ac:dyDescent="0.3">
      <c r="B50917" s="60"/>
      <c r="D50917" s="61"/>
    </row>
    <row r="50918" spans="2:4" x14ac:dyDescent="0.3">
      <c r="B50918" s="60"/>
      <c r="D50918" s="61"/>
    </row>
    <row r="50919" spans="2:4" x14ac:dyDescent="0.3">
      <c r="B50919" s="60"/>
      <c r="D50919" s="61"/>
    </row>
    <row r="50920" spans="2:4" x14ac:dyDescent="0.3">
      <c r="B50920" s="60"/>
      <c r="D50920" s="61"/>
    </row>
    <row r="50921" spans="2:4" x14ac:dyDescent="0.3">
      <c r="B50921" s="60"/>
      <c r="D50921" s="61"/>
    </row>
    <row r="50922" spans="2:4" x14ac:dyDescent="0.3">
      <c r="B50922" s="60"/>
      <c r="D50922" s="61"/>
    </row>
    <row r="50923" spans="2:4" x14ac:dyDescent="0.3">
      <c r="B50923" s="60"/>
      <c r="D50923" s="61"/>
    </row>
    <row r="50924" spans="2:4" x14ac:dyDescent="0.3">
      <c r="B50924" s="60"/>
      <c r="D50924" s="61"/>
    </row>
    <row r="50925" spans="2:4" x14ac:dyDescent="0.3">
      <c r="B50925" s="60"/>
      <c r="D50925" s="61"/>
    </row>
    <row r="50926" spans="2:4" x14ac:dyDescent="0.3">
      <c r="B50926" s="60"/>
      <c r="D50926" s="61"/>
    </row>
    <row r="50927" spans="2:4" x14ac:dyDescent="0.3">
      <c r="B50927" s="60"/>
      <c r="D50927" s="61"/>
    </row>
    <row r="50928" spans="2:4" x14ac:dyDescent="0.3">
      <c r="B50928" s="60"/>
      <c r="D50928" s="61"/>
    </row>
    <row r="50929" spans="2:4" x14ac:dyDescent="0.3">
      <c r="B50929" s="60"/>
      <c r="D50929" s="61"/>
    </row>
    <row r="50930" spans="2:4" x14ac:dyDescent="0.3">
      <c r="B50930" s="60"/>
      <c r="D50930" s="61"/>
    </row>
    <row r="50931" spans="2:4" x14ac:dyDescent="0.3">
      <c r="B50931" s="60"/>
      <c r="D50931" s="61"/>
    </row>
    <row r="50932" spans="2:4" x14ac:dyDescent="0.3">
      <c r="B50932" s="60"/>
      <c r="D50932" s="61"/>
    </row>
    <row r="50933" spans="2:4" x14ac:dyDescent="0.3">
      <c r="B50933" s="60"/>
      <c r="D50933" s="61"/>
    </row>
    <row r="50934" spans="2:4" x14ac:dyDescent="0.3">
      <c r="B50934" s="60"/>
      <c r="D50934" s="61"/>
    </row>
    <row r="50935" spans="2:4" x14ac:dyDescent="0.3">
      <c r="B50935" s="60"/>
      <c r="D50935" s="61"/>
    </row>
    <row r="50936" spans="2:4" x14ac:dyDescent="0.3">
      <c r="B50936" s="60"/>
      <c r="D50936" s="61"/>
    </row>
    <row r="50937" spans="2:4" x14ac:dyDescent="0.3">
      <c r="B50937" s="60"/>
      <c r="D50937" s="61"/>
    </row>
    <row r="50938" spans="2:4" x14ac:dyDescent="0.3">
      <c r="B50938" s="60"/>
      <c r="D50938" s="61"/>
    </row>
    <row r="50939" spans="2:4" x14ac:dyDescent="0.3">
      <c r="B50939" s="60"/>
      <c r="D50939" s="61"/>
    </row>
    <row r="50940" spans="2:4" x14ac:dyDescent="0.3">
      <c r="B50940" s="60"/>
      <c r="D50940" s="61"/>
    </row>
    <row r="50941" spans="2:4" x14ac:dyDescent="0.3">
      <c r="B50941" s="60"/>
      <c r="D50941" s="61"/>
    </row>
    <row r="50942" spans="2:4" x14ac:dyDescent="0.3">
      <c r="B50942" s="60"/>
      <c r="D50942" s="61"/>
    </row>
    <row r="50943" spans="2:4" x14ac:dyDescent="0.3">
      <c r="B50943" s="60"/>
      <c r="D50943" s="61"/>
    </row>
    <row r="50944" spans="2:4" x14ac:dyDescent="0.3">
      <c r="B50944" s="60"/>
      <c r="D50944" s="61"/>
    </row>
    <row r="50945" spans="2:4" x14ac:dyDescent="0.3">
      <c r="B50945" s="60"/>
      <c r="D50945" s="61"/>
    </row>
    <row r="50946" spans="2:4" x14ac:dyDescent="0.3">
      <c r="B50946" s="60"/>
      <c r="D50946" s="61"/>
    </row>
    <row r="50947" spans="2:4" x14ac:dyDescent="0.3">
      <c r="B50947" s="60"/>
      <c r="D50947" s="61"/>
    </row>
    <row r="50948" spans="2:4" x14ac:dyDescent="0.3">
      <c r="B50948" s="60"/>
      <c r="D50948" s="61"/>
    </row>
    <row r="50949" spans="2:4" x14ac:dyDescent="0.3">
      <c r="B50949" s="60"/>
      <c r="D50949" s="61"/>
    </row>
    <row r="50950" spans="2:4" x14ac:dyDescent="0.3">
      <c r="B50950" s="60"/>
      <c r="D50950" s="61"/>
    </row>
    <row r="50951" spans="2:4" x14ac:dyDescent="0.3">
      <c r="B50951" s="60"/>
      <c r="D50951" s="61"/>
    </row>
    <row r="50952" spans="2:4" x14ac:dyDescent="0.3">
      <c r="B50952" s="60"/>
      <c r="D50952" s="61"/>
    </row>
    <row r="50953" spans="2:4" x14ac:dyDescent="0.3">
      <c r="B50953" s="60"/>
      <c r="D50953" s="61"/>
    </row>
    <row r="50954" spans="2:4" x14ac:dyDescent="0.3">
      <c r="B50954" s="60"/>
      <c r="D50954" s="61"/>
    </row>
    <row r="50955" spans="2:4" x14ac:dyDescent="0.3">
      <c r="B50955" s="60"/>
      <c r="D50955" s="61"/>
    </row>
    <row r="50956" spans="2:4" x14ac:dyDescent="0.3">
      <c r="B50956" s="60"/>
      <c r="D50956" s="61"/>
    </row>
    <row r="50957" spans="2:4" x14ac:dyDescent="0.3">
      <c r="B50957" s="60"/>
      <c r="D50957" s="61"/>
    </row>
    <row r="50958" spans="2:4" x14ac:dyDescent="0.3">
      <c r="B50958" s="60"/>
      <c r="D50958" s="61"/>
    </row>
    <row r="50959" spans="2:4" x14ac:dyDescent="0.3">
      <c r="B50959" s="60"/>
      <c r="D50959" s="61"/>
    </row>
    <row r="50960" spans="2:4" x14ac:dyDescent="0.3">
      <c r="B50960" s="60"/>
      <c r="D50960" s="61"/>
    </row>
    <row r="50961" spans="2:4" x14ac:dyDescent="0.3">
      <c r="B50961" s="60"/>
      <c r="D50961" s="61"/>
    </row>
    <row r="50962" spans="2:4" x14ac:dyDescent="0.3">
      <c r="B50962" s="60"/>
      <c r="D50962" s="61"/>
    </row>
    <row r="50963" spans="2:4" x14ac:dyDescent="0.3">
      <c r="B50963" s="60"/>
      <c r="D50963" s="61"/>
    </row>
    <row r="50964" spans="2:4" x14ac:dyDescent="0.3">
      <c r="B50964" s="60"/>
      <c r="D50964" s="61"/>
    </row>
    <row r="50965" spans="2:4" x14ac:dyDescent="0.3">
      <c r="B50965" s="60"/>
      <c r="D50965" s="61"/>
    </row>
    <row r="50966" spans="2:4" x14ac:dyDescent="0.3">
      <c r="B50966" s="60"/>
      <c r="D50966" s="61"/>
    </row>
    <row r="50967" spans="2:4" x14ac:dyDescent="0.3">
      <c r="B50967" s="60"/>
      <c r="D50967" s="61"/>
    </row>
    <row r="50968" spans="2:4" x14ac:dyDescent="0.3">
      <c r="B50968" s="60"/>
      <c r="D50968" s="61"/>
    </row>
    <row r="50969" spans="2:4" x14ac:dyDescent="0.3">
      <c r="B50969" s="60"/>
      <c r="D50969" s="61"/>
    </row>
    <row r="50970" spans="2:4" x14ac:dyDescent="0.3">
      <c r="B50970" s="60"/>
      <c r="D50970" s="61"/>
    </row>
    <row r="50971" spans="2:4" x14ac:dyDescent="0.3">
      <c r="B50971" s="60"/>
      <c r="D50971" s="61"/>
    </row>
    <row r="50972" spans="2:4" x14ac:dyDescent="0.3">
      <c r="B50972" s="60"/>
      <c r="D50972" s="61"/>
    </row>
    <row r="50973" spans="2:4" x14ac:dyDescent="0.3">
      <c r="B50973" s="60"/>
      <c r="D50973" s="61"/>
    </row>
    <row r="50974" spans="2:4" x14ac:dyDescent="0.3">
      <c r="B50974" s="60"/>
      <c r="D50974" s="61"/>
    </row>
    <row r="50975" spans="2:4" x14ac:dyDescent="0.3">
      <c r="B50975" s="60"/>
      <c r="D50975" s="61"/>
    </row>
    <row r="50976" spans="2:4" x14ac:dyDescent="0.3">
      <c r="B50976" s="60"/>
      <c r="D50976" s="61"/>
    </row>
    <row r="50977" spans="2:4" x14ac:dyDescent="0.3">
      <c r="B50977" s="60"/>
      <c r="D50977" s="61"/>
    </row>
    <row r="50978" spans="2:4" x14ac:dyDescent="0.3">
      <c r="B50978" s="60"/>
      <c r="D50978" s="61"/>
    </row>
    <row r="50979" spans="2:4" x14ac:dyDescent="0.3">
      <c r="B50979" s="60"/>
      <c r="D50979" s="61"/>
    </row>
    <row r="50980" spans="2:4" x14ac:dyDescent="0.3">
      <c r="B50980" s="60"/>
      <c r="D50980" s="61"/>
    </row>
    <row r="50981" spans="2:4" x14ac:dyDescent="0.3">
      <c r="B50981" s="60"/>
      <c r="D50981" s="61"/>
    </row>
    <row r="50982" spans="2:4" x14ac:dyDescent="0.3">
      <c r="B50982" s="60"/>
      <c r="D50982" s="61"/>
    </row>
    <row r="50983" spans="2:4" x14ac:dyDescent="0.3">
      <c r="B50983" s="60"/>
      <c r="D50983" s="61"/>
    </row>
    <row r="50984" spans="2:4" x14ac:dyDescent="0.3">
      <c r="B50984" s="60"/>
      <c r="D50984" s="61"/>
    </row>
    <row r="50985" spans="2:4" x14ac:dyDescent="0.3">
      <c r="B50985" s="60"/>
      <c r="D50985" s="61"/>
    </row>
    <row r="50986" spans="2:4" x14ac:dyDescent="0.3">
      <c r="B50986" s="60"/>
      <c r="D50986" s="61"/>
    </row>
    <row r="50987" spans="2:4" x14ac:dyDescent="0.3">
      <c r="B50987" s="60"/>
      <c r="D50987" s="61"/>
    </row>
    <row r="50988" spans="2:4" x14ac:dyDescent="0.3">
      <c r="B50988" s="60"/>
      <c r="D50988" s="61"/>
    </row>
    <row r="50989" spans="2:4" x14ac:dyDescent="0.3">
      <c r="B50989" s="60"/>
      <c r="D50989" s="61"/>
    </row>
    <row r="50990" spans="2:4" x14ac:dyDescent="0.3">
      <c r="B50990" s="60"/>
      <c r="D50990" s="61"/>
    </row>
    <row r="50991" spans="2:4" x14ac:dyDescent="0.3">
      <c r="B50991" s="60"/>
      <c r="D50991" s="61"/>
    </row>
    <row r="50992" spans="2:4" x14ac:dyDescent="0.3">
      <c r="B50992" s="60"/>
      <c r="D50992" s="61"/>
    </row>
    <row r="50993" spans="2:4" x14ac:dyDescent="0.3">
      <c r="B50993" s="60"/>
      <c r="D50993" s="61"/>
    </row>
    <row r="50994" spans="2:4" x14ac:dyDescent="0.3">
      <c r="B50994" s="60"/>
      <c r="D50994" s="61"/>
    </row>
    <row r="50995" spans="2:4" x14ac:dyDescent="0.3">
      <c r="B50995" s="60"/>
      <c r="D50995" s="61"/>
    </row>
    <row r="50996" spans="2:4" x14ac:dyDescent="0.3">
      <c r="B50996" s="60"/>
      <c r="D50996" s="61"/>
    </row>
    <row r="50997" spans="2:4" x14ac:dyDescent="0.3">
      <c r="B50997" s="60"/>
      <c r="D50997" s="61"/>
    </row>
    <row r="50998" spans="2:4" x14ac:dyDescent="0.3">
      <c r="B50998" s="60"/>
      <c r="D50998" s="61"/>
    </row>
    <row r="50999" spans="2:4" x14ac:dyDescent="0.3">
      <c r="B50999" s="60"/>
      <c r="D50999" s="61"/>
    </row>
    <row r="51000" spans="2:4" x14ac:dyDescent="0.3">
      <c r="B51000" s="60"/>
      <c r="D51000" s="61"/>
    </row>
    <row r="51001" spans="2:4" x14ac:dyDescent="0.3">
      <c r="B51001" s="60"/>
      <c r="D51001" s="61"/>
    </row>
    <row r="51002" spans="2:4" x14ac:dyDescent="0.3">
      <c r="B51002" s="60"/>
      <c r="D51002" s="61"/>
    </row>
    <row r="51003" spans="2:4" x14ac:dyDescent="0.3">
      <c r="B51003" s="60"/>
      <c r="D51003" s="61"/>
    </row>
    <row r="51004" spans="2:4" x14ac:dyDescent="0.3">
      <c r="B51004" s="60"/>
      <c r="D51004" s="61"/>
    </row>
    <row r="51005" spans="2:4" x14ac:dyDescent="0.3">
      <c r="B51005" s="60"/>
      <c r="D51005" s="61"/>
    </row>
    <row r="51006" spans="2:4" x14ac:dyDescent="0.3">
      <c r="B51006" s="60"/>
      <c r="D51006" s="61"/>
    </row>
    <row r="51007" spans="2:4" x14ac:dyDescent="0.3">
      <c r="B51007" s="60"/>
      <c r="D51007" s="61"/>
    </row>
    <row r="51008" spans="2:4" x14ac:dyDescent="0.3">
      <c r="B51008" s="60"/>
      <c r="D51008" s="61"/>
    </row>
    <row r="51009" spans="2:5" x14ac:dyDescent="0.3">
      <c r="B51009" s="60"/>
      <c r="D51009" s="61"/>
    </row>
    <row r="51010" spans="2:5" x14ac:dyDescent="0.3">
      <c r="B51010" s="60"/>
      <c r="D51010" s="61"/>
    </row>
    <row r="51011" spans="2:5" x14ac:dyDescent="0.3">
      <c r="B51011" s="60"/>
      <c r="D51011" s="61"/>
    </row>
    <row r="51012" spans="2:5" x14ac:dyDescent="0.3">
      <c r="B51012" s="60"/>
      <c r="D51012" s="61"/>
    </row>
    <row r="51013" spans="2:5" x14ac:dyDescent="0.3">
      <c r="B51013" s="60"/>
      <c r="D51013" s="61"/>
    </row>
    <row r="51014" spans="2:5" x14ac:dyDescent="0.3">
      <c r="B51014" s="60"/>
      <c r="D51014" s="62"/>
      <c r="E51014" s="63"/>
    </row>
    <row r="51015" spans="2:5" x14ac:dyDescent="0.3">
      <c r="B51015" s="60"/>
      <c r="D51015" s="62"/>
      <c r="E51015" s="63"/>
    </row>
    <row r="51016" spans="2:5" x14ac:dyDescent="0.3">
      <c r="B51016" s="60"/>
      <c r="D51016" s="62"/>
      <c r="E51016" s="63"/>
    </row>
    <row r="51017" spans="2:5" x14ac:dyDescent="0.3">
      <c r="B51017" s="60"/>
      <c r="D51017" s="62"/>
      <c r="E51017" s="63"/>
    </row>
    <row r="51018" spans="2:5" x14ac:dyDescent="0.3">
      <c r="B51018" s="60"/>
      <c r="D51018" s="62"/>
      <c r="E51018" s="63"/>
    </row>
    <row r="51019" spans="2:5" x14ac:dyDescent="0.3">
      <c r="B51019" s="60"/>
      <c r="D51019" s="62"/>
      <c r="E51019" s="63"/>
    </row>
    <row r="51020" spans="2:5" x14ac:dyDescent="0.3">
      <c r="B51020" s="60"/>
      <c r="D51020" s="62"/>
      <c r="E51020" s="63"/>
    </row>
    <row r="51021" spans="2:5" x14ac:dyDescent="0.3">
      <c r="B51021" s="60"/>
      <c r="D51021" s="62"/>
      <c r="E51021" s="63"/>
    </row>
    <row r="51022" spans="2:5" x14ac:dyDescent="0.3">
      <c r="B51022" s="60"/>
      <c r="D51022" s="62"/>
      <c r="E51022" s="63"/>
    </row>
    <row r="51023" spans="2:5" x14ac:dyDescent="0.3">
      <c r="B51023" s="60"/>
      <c r="D51023" s="62"/>
      <c r="E51023" s="63"/>
    </row>
    <row r="51024" spans="2:5" x14ac:dyDescent="0.3">
      <c r="B51024" s="60"/>
      <c r="D51024" s="62"/>
      <c r="E51024" s="63"/>
    </row>
    <row r="51025" spans="2:5" x14ac:dyDescent="0.3">
      <c r="B51025" s="60"/>
      <c r="D51025" s="62"/>
      <c r="E51025" s="63"/>
    </row>
    <row r="51026" spans="2:5" x14ac:dyDescent="0.3">
      <c r="B51026" s="60"/>
      <c r="D51026" s="62"/>
      <c r="E51026" s="63"/>
    </row>
    <row r="51027" spans="2:5" x14ac:dyDescent="0.3">
      <c r="B51027" s="60"/>
      <c r="D51027" s="62"/>
      <c r="E51027" s="63"/>
    </row>
    <row r="51028" spans="2:5" x14ac:dyDescent="0.3">
      <c r="B51028" s="60"/>
      <c r="D51028" s="62"/>
      <c r="E51028" s="63"/>
    </row>
    <row r="51029" spans="2:5" x14ac:dyDescent="0.3">
      <c r="B51029" s="60"/>
      <c r="D51029" s="62"/>
      <c r="E51029" s="63"/>
    </row>
    <row r="51030" spans="2:5" x14ac:dyDescent="0.3">
      <c r="B51030" s="60"/>
      <c r="D51030" s="62"/>
      <c r="E51030" s="63"/>
    </row>
    <row r="51031" spans="2:5" x14ac:dyDescent="0.3">
      <c r="B51031" s="60"/>
      <c r="D51031" s="62"/>
      <c r="E51031" s="63"/>
    </row>
    <row r="51032" spans="2:5" x14ac:dyDescent="0.3">
      <c r="B51032" s="60"/>
      <c r="D51032" s="62"/>
      <c r="E51032" s="63"/>
    </row>
    <row r="51033" spans="2:5" x14ac:dyDescent="0.3">
      <c r="B51033" s="60"/>
      <c r="D51033" s="62"/>
      <c r="E51033" s="63"/>
    </row>
    <row r="51034" spans="2:5" x14ac:dyDescent="0.3">
      <c r="B51034" s="60"/>
      <c r="D51034" s="61"/>
    </row>
    <row r="51035" spans="2:5" x14ac:dyDescent="0.3">
      <c r="B51035" s="60"/>
      <c r="D51035" s="61"/>
    </row>
    <row r="51036" spans="2:5" x14ac:dyDescent="0.3">
      <c r="B51036" s="60"/>
      <c r="D51036" s="61"/>
    </row>
    <row r="51037" spans="2:5" x14ac:dyDescent="0.3">
      <c r="B51037" s="60"/>
      <c r="D51037" s="61"/>
    </row>
    <row r="51038" spans="2:5" x14ac:dyDescent="0.3">
      <c r="B51038" s="60"/>
      <c r="D51038" s="61"/>
    </row>
    <row r="51039" spans="2:5" x14ac:dyDescent="0.3">
      <c r="B51039" s="60"/>
      <c r="D51039" s="61"/>
    </row>
    <row r="51040" spans="2:5" x14ac:dyDescent="0.3">
      <c r="B51040" s="60"/>
      <c r="D51040" s="61"/>
    </row>
    <row r="51041" spans="2:4" x14ac:dyDescent="0.3">
      <c r="B51041" s="60"/>
      <c r="D51041" s="61"/>
    </row>
    <row r="51042" spans="2:4" x14ac:dyDescent="0.3">
      <c r="B51042" s="60"/>
      <c r="D51042" s="61"/>
    </row>
    <row r="51043" spans="2:4" x14ac:dyDescent="0.3">
      <c r="B51043" s="60"/>
      <c r="D51043" s="61"/>
    </row>
    <row r="51044" spans="2:4" x14ac:dyDescent="0.3">
      <c r="B51044" s="60"/>
      <c r="D51044" s="61"/>
    </row>
    <row r="51045" spans="2:4" x14ac:dyDescent="0.3">
      <c r="B51045" s="60"/>
      <c r="D51045" s="61"/>
    </row>
    <row r="51046" spans="2:4" x14ac:dyDescent="0.3">
      <c r="B51046" s="60"/>
      <c r="D51046" s="61"/>
    </row>
    <row r="51047" spans="2:4" x14ac:dyDescent="0.3">
      <c r="B51047" s="60"/>
      <c r="D51047" s="61"/>
    </row>
    <row r="51048" spans="2:4" x14ac:dyDescent="0.3">
      <c r="B51048" s="60"/>
      <c r="D51048" s="61"/>
    </row>
    <row r="51049" spans="2:4" x14ac:dyDescent="0.3">
      <c r="B51049" s="60"/>
      <c r="D51049" s="61"/>
    </row>
    <row r="51050" spans="2:4" x14ac:dyDescent="0.3">
      <c r="B51050" s="60"/>
      <c r="D51050" s="61"/>
    </row>
    <row r="51051" spans="2:4" x14ac:dyDescent="0.3">
      <c r="B51051" s="60"/>
      <c r="D51051" s="61"/>
    </row>
    <row r="51052" spans="2:4" x14ac:dyDescent="0.3">
      <c r="B51052" s="60"/>
      <c r="D51052" s="61"/>
    </row>
    <row r="51053" spans="2:4" x14ac:dyDescent="0.3">
      <c r="B51053" s="60"/>
      <c r="D51053" s="61"/>
    </row>
    <row r="51054" spans="2:4" x14ac:dyDescent="0.3">
      <c r="B51054" s="60"/>
      <c r="D51054" s="61"/>
    </row>
    <row r="51055" spans="2:4" x14ac:dyDescent="0.3">
      <c r="B51055" s="60"/>
      <c r="D51055" s="61"/>
    </row>
    <row r="51056" spans="2:4" x14ac:dyDescent="0.3">
      <c r="B51056" s="60"/>
      <c r="D51056" s="61"/>
    </row>
    <row r="51057" spans="2:4" x14ac:dyDescent="0.3">
      <c r="B51057" s="60"/>
      <c r="D51057" s="61"/>
    </row>
    <row r="51058" spans="2:4" x14ac:dyDescent="0.3">
      <c r="B51058" s="60"/>
      <c r="D51058" s="61"/>
    </row>
    <row r="51059" spans="2:4" x14ac:dyDescent="0.3">
      <c r="B51059" s="60"/>
      <c r="D51059" s="61"/>
    </row>
    <row r="51060" spans="2:4" x14ac:dyDescent="0.3">
      <c r="B51060" s="60"/>
      <c r="D51060" s="61"/>
    </row>
    <row r="51061" spans="2:4" x14ac:dyDescent="0.3">
      <c r="B51061" s="60"/>
      <c r="D51061" s="61"/>
    </row>
    <row r="51062" spans="2:4" x14ac:dyDescent="0.3">
      <c r="B51062" s="60"/>
      <c r="D51062" s="61"/>
    </row>
    <row r="51063" spans="2:4" x14ac:dyDescent="0.3">
      <c r="B51063" s="60"/>
      <c r="D51063" s="61"/>
    </row>
    <row r="51064" spans="2:4" x14ac:dyDescent="0.3">
      <c r="B51064" s="60"/>
      <c r="D51064" s="61"/>
    </row>
    <row r="51065" spans="2:4" x14ac:dyDescent="0.3">
      <c r="B51065" s="60"/>
      <c r="D51065" s="61"/>
    </row>
    <row r="51066" spans="2:4" x14ac:dyDescent="0.3">
      <c r="B51066" s="60"/>
      <c r="D51066" s="61"/>
    </row>
    <row r="51067" spans="2:4" x14ac:dyDescent="0.3">
      <c r="B51067" s="60"/>
      <c r="D51067" s="61"/>
    </row>
    <row r="51068" spans="2:4" x14ac:dyDescent="0.3">
      <c r="B51068" s="60"/>
      <c r="D51068" s="61"/>
    </row>
    <row r="51069" spans="2:4" x14ac:dyDescent="0.3">
      <c r="B51069" s="60"/>
      <c r="D51069" s="61"/>
    </row>
    <row r="51070" spans="2:4" x14ac:dyDescent="0.3">
      <c r="B51070" s="60"/>
      <c r="D51070" s="61"/>
    </row>
    <row r="51071" spans="2:4" x14ac:dyDescent="0.3">
      <c r="B51071" s="60"/>
      <c r="D51071" s="61"/>
    </row>
    <row r="51072" spans="2:4" x14ac:dyDescent="0.3">
      <c r="B51072" s="60"/>
      <c r="D51072" s="61"/>
    </row>
    <row r="51073" spans="2:4" x14ac:dyDescent="0.3">
      <c r="B51073" s="60"/>
      <c r="D51073" s="61"/>
    </row>
    <row r="51074" spans="2:4" x14ac:dyDescent="0.3">
      <c r="B51074" s="60"/>
      <c r="D51074" s="61"/>
    </row>
    <row r="51075" spans="2:4" x14ac:dyDescent="0.3">
      <c r="B51075" s="60"/>
      <c r="D51075" s="61"/>
    </row>
    <row r="51076" spans="2:4" x14ac:dyDescent="0.3">
      <c r="B51076" s="60"/>
      <c r="D51076" s="61"/>
    </row>
    <row r="51077" spans="2:4" x14ac:dyDescent="0.3">
      <c r="B51077" s="60"/>
      <c r="D51077" s="61"/>
    </row>
    <row r="51078" spans="2:4" x14ac:dyDescent="0.3">
      <c r="B51078" s="60"/>
      <c r="D51078" s="61"/>
    </row>
    <row r="51079" spans="2:4" x14ac:dyDescent="0.3">
      <c r="B51079" s="60"/>
      <c r="D51079" s="61"/>
    </row>
    <row r="51080" spans="2:4" x14ac:dyDescent="0.3">
      <c r="B51080" s="60"/>
      <c r="D51080" s="61"/>
    </row>
    <row r="51081" spans="2:4" x14ac:dyDescent="0.3">
      <c r="B51081" s="60"/>
      <c r="D51081" s="61"/>
    </row>
    <row r="51082" spans="2:4" x14ac:dyDescent="0.3">
      <c r="B51082" s="60"/>
      <c r="D51082" s="61"/>
    </row>
    <row r="51083" spans="2:4" x14ac:dyDescent="0.3">
      <c r="B51083" s="60"/>
      <c r="D51083" s="61"/>
    </row>
    <row r="51084" spans="2:4" x14ac:dyDescent="0.3">
      <c r="B51084" s="60"/>
      <c r="D51084" s="61"/>
    </row>
    <row r="51085" spans="2:4" x14ac:dyDescent="0.3">
      <c r="B51085" s="60"/>
      <c r="D51085" s="61"/>
    </row>
    <row r="51086" spans="2:4" x14ac:dyDescent="0.3">
      <c r="B51086" s="60"/>
      <c r="D51086" s="61"/>
    </row>
    <row r="51087" spans="2:4" x14ac:dyDescent="0.3">
      <c r="B51087" s="60"/>
      <c r="D51087" s="61"/>
    </row>
    <row r="51088" spans="2:4" x14ac:dyDescent="0.3">
      <c r="B51088" s="60"/>
      <c r="D51088" s="61"/>
    </row>
    <row r="51089" spans="2:4" x14ac:dyDescent="0.3">
      <c r="B51089" s="60"/>
      <c r="D51089" s="61"/>
    </row>
    <row r="51090" spans="2:4" x14ac:dyDescent="0.3">
      <c r="B51090" s="60"/>
      <c r="D51090" s="61"/>
    </row>
    <row r="51091" spans="2:4" x14ac:dyDescent="0.3">
      <c r="B51091" s="60"/>
      <c r="D51091" s="61"/>
    </row>
    <row r="51092" spans="2:4" x14ac:dyDescent="0.3">
      <c r="B51092" s="60"/>
      <c r="D51092" s="61"/>
    </row>
    <row r="51093" spans="2:4" x14ac:dyDescent="0.3">
      <c r="B51093" s="60"/>
      <c r="D51093" s="61"/>
    </row>
    <row r="51094" spans="2:4" x14ac:dyDescent="0.3">
      <c r="B51094" s="60"/>
      <c r="D51094" s="61"/>
    </row>
    <row r="51095" spans="2:4" x14ac:dyDescent="0.3">
      <c r="B51095" s="60"/>
      <c r="D51095" s="61"/>
    </row>
    <row r="51096" spans="2:4" x14ac:dyDescent="0.3">
      <c r="B51096" s="60"/>
      <c r="D51096" s="61"/>
    </row>
    <row r="51097" spans="2:4" x14ac:dyDescent="0.3">
      <c r="B51097" s="60"/>
      <c r="D51097" s="61"/>
    </row>
    <row r="51098" spans="2:4" x14ac:dyDescent="0.3">
      <c r="B51098" s="60"/>
      <c r="D51098" s="61"/>
    </row>
    <row r="51099" spans="2:4" x14ac:dyDescent="0.3">
      <c r="B51099" s="60"/>
      <c r="D51099" s="61"/>
    </row>
    <row r="51100" spans="2:4" x14ac:dyDescent="0.3">
      <c r="B51100" s="60"/>
      <c r="D51100" s="61"/>
    </row>
    <row r="51101" spans="2:4" x14ac:dyDescent="0.3">
      <c r="B51101" s="60"/>
      <c r="D51101" s="61"/>
    </row>
    <row r="51102" spans="2:4" x14ac:dyDescent="0.3">
      <c r="B51102" s="60"/>
      <c r="D51102" s="61"/>
    </row>
    <row r="51103" spans="2:4" x14ac:dyDescent="0.3">
      <c r="B51103" s="60"/>
      <c r="D51103" s="61"/>
    </row>
    <row r="51104" spans="2:4" x14ac:dyDescent="0.3">
      <c r="B51104" s="60"/>
      <c r="D51104" s="61"/>
    </row>
    <row r="51105" spans="2:4" x14ac:dyDescent="0.3">
      <c r="B51105" s="60"/>
      <c r="D51105" s="61"/>
    </row>
    <row r="51106" spans="2:4" x14ac:dyDescent="0.3">
      <c r="B51106" s="60"/>
      <c r="D51106" s="61"/>
    </row>
    <row r="51107" spans="2:4" x14ac:dyDescent="0.3">
      <c r="B51107" s="60"/>
      <c r="D51107" s="61"/>
    </row>
    <row r="51108" spans="2:4" x14ac:dyDescent="0.3">
      <c r="B51108" s="60"/>
      <c r="D51108" s="61"/>
    </row>
    <row r="51109" spans="2:4" x14ac:dyDescent="0.3">
      <c r="B51109" s="60"/>
      <c r="D51109" s="61"/>
    </row>
    <row r="51110" spans="2:4" x14ac:dyDescent="0.3">
      <c r="B51110" s="60"/>
      <c r="D51110" s="61"/>
    </row>
    <row r="51111" spans="2:4" x14ac:dyDescent="0.3">
      <c r="B51111" s="60"/>
      <c r="D51111" s="61"/>
    </row>
    <row r="51112" spans="2:4" x14ac:dyDescent="0.3">
      <c r="B51112" s="60"/>
      <c r="D51112" s="61"/>
    </row>
    <row r="51113" spans="2:4" x14ac:dyDescent="0.3">
      <c r="B51113" s="60"/>
      <c r="D51113" s="61"/>
    </row>
    <row r="51114" spans="2:4" x14ac:dyDescent="0.3">
      <c r="B51114" s="60"/>
      <c r="D51114" s="61"/>
    </row>
    <row r="51115" spans="2:4" x14ac:dyDescent="0.3">
      <c r="B51115" s="60"/>
      <c r="D51115" s="61"/>
    </row>
    <row r="51116" spans="2:4" x14ac:dyDescent="0.3">
      <c r="B51116" s="60"/>
      <c r="D51116" s="61"/>
    </row>
    <row r="51117" spans="2:4" x14ac:dyDescent="0.3">
      <c r="B51117" s="60"/>
      <c r="D51117" s="61"/>
    </row>
    <row r="51118" spans="2:4" x14ac:dyDescent="0.3">
      <c r="B51118" s="60"/>
      <c r="D51118" s="61"/>
    </row>
    <row r="51119" spans="2:4" x14ac:dyDescent="0.3">
      <c r="B51119" s="60"/>
      <c r="D51119" s="61"/>
    </row>
    <row r="51120" spans="2:4" x14ac:dyDescent="0.3">
      <c r="B51120" s="60"/>
      <c r="D51120" s="61"/>
    </row>
    <row r="51121" spans="2:4" x14ac:dyDescent="0.3">
      <c r="B51121" s="60"/>
      <c r="D51121" s="61"/>
    </row>
    <row r="51122" spans="2:4" x14ac:dyDescent="0.3">
      <c r="B51122" s="60"/>
      <c r="D51122" s="61"/>
    </row>
    <row r="51123" spans="2:4" x14ac:dyDescent="0.3">
      <c r="B51123" s="60"/>
      <c r="D51123" s="61"/>
    </row>
    <row r="51124" spans="2:4" x14ac:dyDescent="0.3">
      <c r="B51124" s="60"/>
      <c r="D51124" s="61"/>
    </row>
    <row r="51125" spans="2:4" x14ac:dyDescent="0.3">
      <c r="B51125" s="60"/>
      <c r="D51125" s="61"/>
    </row>
    <row r="51126" spans="2:4" x14ac:dyDescent="0.3">
      <c r="B51126" s="60"/>
      <c r="D51126" s="61"/>
    </row>
    <row r="51127" spans="2:4" x14ac:dyDescent="0.3">
      <c r="B51127" s="60"/>
      <c r="D51127" s="61"/>
    </row>
    <row r="51128" spans="2:4" x14ac:dyDescent="0.3">
      <c r="B51128" s="60"/>
      <c r="D51128" s="61"/>
    </row>
    <row r="51129" spans="2:4" x14ac:dyDescent="0.3">
      <c r="B51129" s="60"/>
      <c r="D51129" s="61"/>
    </row>
    <row r="51130" spans="2:4" x14ac:dyDescent="0.3">
      <c r="B51130" s="60"/>
      <c r="D51130" s="61"/>
    </row>
    <row r="51131" spans="2:4" x14ac:dyDescent="0.3">
      <c r="B51131" s="60"/>
      <c r="D51131" s="61"/>
    </row>
    <row r="51132" spans="2:4" x14ac:dyDescent="0.3">
      <c r="B51132" s="60"/>
      <c r="D51132" s="61"/>
    </row>
    <row r="51133" spans="2:4" x14ac:dyDescent="0.3">
      <c r="B51133" s="60"/>
      <c r="D51133" s="61"/>
    </row>
    <row r="51134" spans="2:4" x14ac:dyDescent="0.3">
      <c r="B51134" s="60"/>
      <c r="D51134" s="61"/>
    </row>
    <row r="51135" spans="2:4" x14ac:dyDescent="0.3">
      <c r="B51135" s="60"/>
      <c r="D51135" s="61"/>
    </row>
    <row r="51136" spans="2:4" x14ac:dyDescent="0.3">
      <c r="B51136" s="60"/>
      <c r="D51136" s="61"/>
    </row>
    <row r="51137" spans="2:4" x14ac:dyDescent="0.3">
      <c r="B51137" s="60"/>
      <c r="D51137" s="61"/>
    </row>
    <row r="51138" spans="2:4" x14ac:dyDescent="0.3">
      <c r="B51138" s="60"/>
      <c r="D51138" s="61"/>
    </row>
    <row r="51139" spans="2:4" x14ac:dyDescent="0.3">
      <c r="B51139" s="60"/>
      <c r="D51139" s="61"/>
    </row>
    <row r="51140" spans="2:4" x14ac:dyDescent="0.3">
      <c r="B51140" s="60"/>
      <c r="D51140" s="61"/>
    </row>
    <row r="51141" spans="2:4" x14ac:dyDescent="0.3">
      <c r="B51141" s="60"/>
      <c r="D51141" s="61"/>
    </row>
    <row r="51142" spans="2:4" x14ac:dyDescent="0.3">
      <c r="B51142" s="60"/>
      <c r="D51142" s="61"/>
    </row>
    <row r="51143" spans="2:4" x14ac:dyDescent="0.3">
      <c r="B51143" s="60"/>
      <c r="D51143" s="61"/>
    </row>
    <row r="51144" spans="2:4" x14ac:dyDescent="0.3">
      <c r="B51144" s="60"/>
      <c r="D51144" s="61"/>
    </row>
    <row r="51145" spans="2:4" x14ac:dyDescent="0.3">
      <c r="B51145" s="60"/>
      <c r="D51145" s="61"/>
    </row>
    <row r="51146" spans="2:4" x14ac:dyDescent="0.3">
      <c r="B51146" s="60"/>
      <c r="D51146" s="61"/>
    </row>
    <row r="51147" spans="2:4" x14ac:dyDescent="0.3">
      <c r="B51147" s="60"/>
      <c r="D51147" s="61"/>
    </row>
    <row r="51148" spans="2:4" x14ac:dyDescent="0.3">
      <c r="B51148" s="60"/>
      <c r="D51148" s="61"/>
    </row>
    <row r="51149" spans="2:4" x14ac:dyDescent="0.3">
      <c r="B51149" s="60"/>
      <c r="D51149" s="61"/>
    </row>
    <row r="51150" spans="2:4" x14ac:dyDescent="0.3">
      <c r="B51150" s="60"/>
      <c r="D51150" s="61"/>
    </row>
    <row r="51151" spans="2:4" x14ac:dyDescent="0.3">
      <c r="B51151" s="60"/>
      <c r="D51151" s="61"/>
    </row>
    <row r="51152" spans="2:4" x14ac:dyDescent="0.3">
      <c r="B51152" s="60"/>
      <c r="D51152" s="61"/>
    </row>
    <row r="51153" spans="2:4" x14ac:dyDescent="0.3">
      <c r="B51153" s="60"/>
      <c r="D51153" s="61"/>
    </row>
    <row r="51154" spans="2:4" x14ac:dyDescent="0.3">
      <c r="B51154" s="60"/>
      <c r="D51154" s="61"/>
    </row>
    <row r="51155" spans="2:4" x14ac:dyDescent="0.3">
      <c r="B51155" s="60"/>
      <c r="D51155" s="61"/>
    </row>
    <row r="51156" spans="2:4" x14ac:dyDescent="0.3">
      <c r="B51156" s="60"/>
      <c r="D51156" s="61"/>
    </row>
    <row r="51157" spans="2:4" x14ac:dyDescent="0.3">
      <c r="B51157" s="60"/>
      <c r="D51157" s="61"/>
    </row>
    <row r="51158" spans="2:4" x14ac:dyDescent="0.3">
      <c r="B51158" s="60"/>
      <c r="D51158" s="61"/>
    </row>
    <row r="51159" spans="2:4" x14ac:dyDescent="0.3">
      <c r="B51159" s="60"/>
      <c r="D51159" s="61"/>
    </row>
    <row r="51160" spans="2:4" x14ac:dyDescent="0.3">
      <c r="B51160" s="60"/>
      <c r="D51160" s="61"/>
    </row>
    <row r="51161" spans="2:4" x14ac:dyDescent="0.3">
      <c r="B51161" s="60"/>
      <c r="D51161" s="61"/>
    </row>
    <row r="51162" spans="2:4" x14ac:dyDescent="0.3">
      <c r="B51162" s="60"/>
      <c r="D51162" s="61"/>
    </row>
    <row r="51163" spans="2:4" x14ac:dyDescent="0.3">
      <c r="B51163" s="60"/>
      <c r="D51163" s="61"/>
    </row>
    <row r="51164" spans="2:4" x14ac:dyDescent="0.3">
      <c r="B51164" s="60"/>
      <c r="D51164" s="61"/>
    </row>
    <row r="51165" spans="2:4" x14ac:dyDescent="0.3">
      <c r="B51165" s="60"/>
      <c r="D51165" s="61"/>
    </row>
    <row r="51166" spans="2:4" x14ac:dyDescent="0.3">
      <c r="B51166" s="60"/>
      <c r="D51166" s="61"/>
    </row>
    <row r="51167" spans="2:4" x14ac:dyDescent="0.3">
      <c r="B51167" s="60"/>
      <c r="D51167" s="61"/>
    </row>
    <row r="51168" spans="2:4" x14ac:dyDescent="0.3">
      <c r="B51168" s="60"/>
      <c r="D51168" s="61"/>
    </row>
    <row r="51169" spans="2:4" x14ac:dyDescent="0.3">
      <c r="B51169" s="60"/>
      <c r="D51169" s="61"/>
    </row>
    <row r="51170" spans="2:4" x14ac:dyDescent="0.3">
      <c r="B51170" s="60"/>
      <c r="D51170" s="61"/>
    </row>
    <row r="51171" spans="2:4" x14ac:dyDescent="0.3">
      <c r="B51171" s="60"/>
      <c r="D51171" s="61"/>
    </row>
    <row r="51172" spans="2:4" x14ac:dyDescent="0.3">
      <c r="B51172" s="60"/>
      <c r="D51172" s="61"/>
    </row>
    <row r="51173" spans="2:4" x14ac:dyDescent="0.3">
      <c r="B51173" s="60"/>
      <c r="D51173" s="61"/>
    </row>
    <row r="51174" spans="2:4" x14ac:dyDescent="0.3">
      <c r="B51174" s="60"/>
      <c r="D51174" s="61"/>
    </row>
    <row r="51175" spans="2:4" x14ac:dyDescent="0.3">
      <c r="B51175" s="60"/>
      <c r="D51175" s="61"/>
    </row>
    <row r="51176" spans="2:4" x14ac:dyDescent="0.3">
      <c r="B51176" s="60"/>
      <c r="D51176" s="61"/>
    </row>
    <row r="51177" spans="2:4" x14ac:dyDescent="0.3">
      <c r="B51177" s="60"/>
      <c r="D51177" s="61"/>
    </row>
    <row r="51178" spans="2:4" x14ac:dyDescent="0.3">
      <c r="B51178" s="60"/>
      <c r="D51178" s="61"/>
    </row>
    <row r="51179" spans="2:4" x14ac:dyDescent="0.3">
      <c r="B51179" s="60"/>
      <c r="D51179" s="61"/>
    </row>
    <row r="51180" spans="2:4" x14ac:dyDescent="0.3">
      <c r="B51180" s="60"/>
      <c r="D51180" s="61"/>
    </row>
    <row r="51181" spans="2:4" x14ac:dyDescent="0.3">
      <c r="B51181" s="60"/>
      <c r="D51181" s="61"/>
    </row>
    <row r="51182" spans="2:4" x14ac:dyDescent="0.3">
      <c r="B51182" s="60"/>
      <c r="D51182" s="61"/>
    </row>
    <row r="51183" spans="2:4" x14ac:dyDescent="0.3">
      <c r="B51183" s="60"/>
      <c r="D51183" s="61"/>
    </row>
    <row r="51184" spans="2:4" x14ac:dyDescent="0.3">
      <c r="B51184" s="60"/>
      <c r="D51184" s="61"/>
    </row>
    <row r="51185" spans="2:4" x14ac:dyDescent="0.3">
      <c r="B51185" s="60"/>
      <c r="D51185" s="61"/>
    </row>
    <row r="51186" spans="2:4" x14ac:dyDescent="0.3">
      <c r="B51186" s="60"/>
      <c r="D51186" s="61"/>
    </row>
    <row r="51187" spans="2:4" x14ac:dyDescent="0.3">
      <c r="B51187" s="60"/>
      <c r="D51187" s="61"/>
    </row>
    <row r="51188" spans="2:4" x14ac:dyDescent="0.3">
      <c r="B51188" s="60"/>
      <c r="D51188" s="61"/>
    </row>
    <row r="51189" spans="2:4" x14ac:dyDescent="0.3">
      <c r="B51189" s="60"/>
      <c r="D51189" s="61"/>
    </row>
    <row r="51190" spans="2:4" x14ac:dyDescent="0.3">
      <c r="B51190" s="60"/>
      <c r="D51190" s="61"/>
    </row>
    <row r="51191" spans="2:4" x14ac:dyDescent="0.3">
      <c r="B51191" s="60"/>
      <c r="D51191" s="61"/>
    </row>
    <row r="51192" spans="2:4" x14ac:dyDescent="0.3">
      <c r="B51192" s="60"/>
      <c r="D51192" s="61"/>
    </row>
    <row r="51193" spans="2:4" x14ac:dyDescent="0.3">
      <c r="B51193" s="60"/>
      <c r="D51193" s="61"/>
    </row>
    <row r="51194" spans="2:4" x14ac:dyDescent="0.3">
      <c r="B51194" s="60"/>
      <c r="D51194" s="61"/>
    </row>
    <row r="51195" spans="2:4" x14ac:dyDescent="0.3">
      <c r="B51195" s="60"/>
      <c r="D51195" s="61"/>
    </row>
    <row r="51196" spans="2:4" x14ac:dyDescent="0.3">
      <c r="B51196" s="60"/>
      <c r="D51196" s="61"/>
    </row>
    <row r="51197" spans="2:4" x14ac:dyDescent="0.3">
      <c r="B51197" s="60"/>
      <c r="D51197" s="61"/>
    </row>
    <row r="51198" spans="2:4" x14ac:dyDescent="0.3">
      <c r="B51198" s="60"/>
      <c r="D51198" s="61"/>
    </row>
    <row r="51199" spans="2:4" x14ac:dyDescent="0.3">
      <c r="B51199" s="60"/>
      <c r="D51199" s="61"/>
    </row>
    <row r="51200" spans="2:4" x14ac:dyDescent="0.3">
      <c r="B51200" s="60"/>
      <c r="D51200" s="61"/>
    </row>
    <row r="51201" spans="2:4" x14ac:dyDescent="0.3">
      <c r="B51201" s="60"/>
      <c r="D51201" s="61"/>
    </row>
    <row r="51202" spans="2:4" x14ac:dyDescent="0.3">
      <c r="B51202" s="60"/>
      <c r="D51202" s="61"/>
    </row>
    <row r="51203" spans="2:4" x14ac:dyDescent="0.3">
      <c r="B51203" s="60"/>
      <c r="D51203" s="61"/>
    </row>
    <row r="51204" spans="2:4" x14ac:dyDescent="0.3">
      <c r="B51204" s="60"/>
      <c r="D51204" s="61"/>
    </row>
    <row r="51205" spans="2:4" x14ac:dyDescent="0.3">
      <c r="B51205" s="60"/>
      <c r="D51205" s="61"/>
    </row>
    <row r="51206" spans="2:4" x14ac:dyDescent="0.3">
      <c r="B51206" s="60"/>
      <c r="D51206" s="61"/>
    </row>
    <row r="51207" spans="2:4" x14ac:dyDescent="0.3">
      <c r="B51207" s="60"/>
      <c r="D51207" s="61"/>
    </row>
    <row r="51208" spans="2:4" x14ac:dyDescent="0.3">
      <c r="B51208" s="60"/>
      <c r="D51208" s="61"/>
    </row>
    <row r="51209" spans="2:4" x14ac:dyDescent="0.3">
      <c r="B51209" s="60"/>
      <c r="D51209" s="61"/>
    </row>
    <row r="51210" spans="2:4" x14ac:dyDescent="0.3">
      <c r="B51210" s="60"/>
      <c r="D51210" s="61"/>
    </row>
    <row r="51211" spans="2:4" x14ac:dyDescent="0.3">
      <c r="B51211" s="60"/>
      <c r="D51211" s="61"/>
    </row>
    <row r="51212" spans="2:4" x14ac:dyDescent="0.3">
      <c r="B51212" s="60"/>
      <c r="D51212" s="61"/>
    </row>
    <row r="51213" spans="2:4" x14ac:dyDescent="0.3">
      <c r="B51213" s="60"/>
      <c r="D51213" s="61"/>
    </row>
    <row r="51214" spans="2:4" x14ac:dyDescent="0.3">
      <c r="B51214" s="60"/>
      <c r="D51214" s="61"/>
    </row>
    <row r="51215" spans="2:4" x14ac:dyDescent="0.3">
      <c r="B51215" s="60"/>
      <c r="D51215" s="61"/>
    </row>
    <row r="51216" spans="2:4" x14ac:dyDescent="0.3">
      <c r="B51216" s="60"/>
      <c r="D51216" s="61"/>
    </row>
    <row r="51217" spans="2:4" x14ac:dyDescent="0.3">
      <c r="B51217" s="60"/>
      <c r="D51217" s="61"/>
    </row>
    <row r="51218" spans="2:4" x14ac:dyDescent="0.3">
      <c r="B51218" s="60"/>
      <c r="D51218" s="61"/>
    </row>
    <row r="51219" spans="2:4" x14ac:dyDescent="0.3">
      <c r="B51219" s="60"/>
      <c r="D51219" s="61"/>
    </row>
    <row r="51220" spans="2:4" x14ac:dyDescent="0.3">
      <c r="B51220" s="60"/>
      <c r="D51220" s="61"/>
    </row>
    <row r="51221" spans="2:4" x14ac:dyDescent="0.3">
      <c r="B51221" s="60"/>
      <c r="D51221" s="61"/>
    </row>
    <row r="51222" spans="2:4" x14ac:dyDescent="0.3">
      <c r="B51222" s="60"/>
      <c r="D51222" s="61"/>
    </row>
    <row r="51223" spans="2:4" x14ac:dyDescent="0.3">
      <c r="B51223" s="60"/>
      <c r="D51223" s="61"/>
    </row>
    <row r="51224" spans="2:4" x14ac:dyDescent="0.3">
      <c r="B51224" s="60"/>
      <c r="D51224" s="61"/>
    </row>
    <row r="51225" spans="2:4" x14ac:dyDescent="0.3">
      <c r="B51225" s="60"/>
      <c r="D51225" s="61"/>
    </row>
    <row r="51226" spans="2:4" x14ac:dyDescent="0.3">
      <c r="B51226" s="60"/>
      <c r="D51226" s="61"/>
    </row>
    <row r="51227" spans="2:4" x14ac:dyDescent="0.3">
      <c r="B51227" s="60"/>
      <c r="D51227" s="61"/>
    </row>
    <row r="51228" spans="2:4" x14ac:dyDescent="0.3">
      <c r="B51228" s="60"/>
      <c r="D51228" s="61"/>
    </row>
    <row r="51229" spans="2:4" x14ac:dyDescent="0.3">
      <c r="B51229" s="60"/>
      <c r="D51229" s="61"/>
    </row>
    <row r="51230" spans="2:4" x14ac:dyDescent="0.3">
      <c r="B51230" s="60"/>
      <c r="D51230" s="61"/>
    </row>
    <row r="51231" spans="2:4" x14ac:dyDescent="0.3">
      <c r="B51231" s="60"/>
      <c r="D51231" s="61"/>
    </row>
    <row r="51232" spans="2:4" x14ac:dyDescent="0.3">
      <c r="B51232" s="60"/>
      <c r="D51232" s="61"/>
    </row>
    <row r="51233" spans="2:4" x14ac:dyDescent="0.3">
      <c r="B51233" s="60"/>
      <c r="D51233" s="61"/>
    </row>
    <row r="51234" spans="2:4" x14ac:dyDescent="0.3">
      <c r="B51234" s="60"/>
      <c r="D51234" s="61"/>
    </row>
    <row r="51235" spans="2:4" x14ac:dyDescent="0.3">
      <c r="B51235" s="60"/>
      <c r="D51235" s="61"/>
    </row>
    <row r="51236" spans="2:4" x14ac:dyDescent="0.3">
      <c r="B51236" s="60"/>
      <c r="D51236" s="61"/>
    </row>
    <row r="51237" spans="2:4" x14ac:dyDescent="0.3">
      <c r="B51237" s="60"/>
      <c r="D51237" s="61"/>
    </row>
    <row r="51238" spans="2:4" x14ac:dyDescent="0.3">
      <c r="B51238" s="60"/>
      <c r="D51238" s="61"/>
    </row>
    <row r="51239" spans="2:4" x14ac:dyDescent="0.3">
      <c r="B51239" s="60"/>
      <c r="D51239" s="61"/>
    </row>
    <row r="51240" spans="2:4" x14ac:dyDescent="0.3">
      <c r="B51240" s="60"/>
      <c r="D51240" s="61"/>
    </row>
    <row r="51241" spans="2:4" x14ac:dyDescent="0.3">
      <c r="B51241" s="60"/>
      <c r="D51241" s="61"/>
    </row>
    <row r="51242" spans="2:4" x14ac:dyDescent="0.3">
      <c r="B51242" s="60"/>
      <c r="D51242" s="61"/>
    </row>
    <row r="51243" spans="2:4" x14ac:dyDescent="0.3">
      <c r="B51243" s="60"/>
      <c r="D51243" s="61"/>
    </row>
    <row r="51244" spans="2:4" x14ac:dyDescent="0.3">
      <c r="B51244" s="60"/>
      <c r="D51244" s="61"/>
    </row>
    <row r="51245" spans="2:4" x14ac:dyDescent="0.3">
      <c r="B51245" s="60"/>
      <c r="D51245" s="61"/>
    </row>
    <row r="51246" spans="2:4" x14ac:dyDescent="0.3">
      <c r="B51246" s="60"/>
      <c r="D51246" s="61"/>
    </row>
    <row r="51247" spans="2:4" x14ac:dyDescent="0.3">
      <c r="B51247" s="60"/>
      <c r="D51247" s="61"/>
    </row>
    <row r="51248" spans="2:4" x14ac:dyDescent="0.3">
      <c r="B51248" s="60"/>
      <c r="D51248" s="61"/>
    </row>
    <row r="51249" spans="2:4" x14ac:dyDescent="0.3">
      <c r="B51249" s="60"/>
      <c r="D51249" s="61"/>
    </row>
    <row r="51250" spans="2:4" x14ac:dyDescent="0.3">
      <c r="B51250" s="60"/>
      <c r="D51250" s="61"/>
    </row>
    <row r="51251" spans="2:4" x14ac:dyDescent="0.3">
      <c r="B51251" s="60"/>
      <c r="D51251" s="61"/>
    </row>
    <row r="51252" spans="2:4" x14ac:dyDescent="0.3">
      <c r="B51252" s="60"/>
      <c r="D51252" s="61"/>
    </row>
    <row r="51253" spans="2:4" x14ac:dyDescent="0.3">
      <c r="B51253" s="60"/>
      <c r="D51253" s="61"/>
    </row>
    <row r="51254" spans="2:4" x14ac:dyDescent="0.3">
      <c r="B51254" s="60"/>
      <c r="D51254" s="61"/>
    </row>
    <row r="51255" spans="2:4" x14ac:dyDescent="0.3">
      <c r="B51255" s="60"/>
      <c r="D51255" s="61"/>
    </row>
    <row r="51256" spans="2:4" x14ac:dyDescent="0.3">
      <c r="B51256" s="60"/>
      <c r="D51256" s="61"/>
    </row>
    <row r="51257" spans="2:4" x14ac:dyDescent="0.3">
      <c r="B51257" s="60"/>
      <c r="D51257" s="61"/>
    </row>
    <row r="51258" spans="2:4" x14ac:dyDescent="0.3">
      <c r="B51258" s="60"/>
      <c r="D51258" s="61"/>
    </row>
    <row r="51259" spans="2:4" x14ac:dyDescent="0.3">
      <c r="B51259" s="60"/>
      <c r="D51259" s="61"/>
    </row>
    <row r="51260" spans="2:4" x14ac:dyDescent="0.3">
      <c r="B51260" s="60"/>
      <c r="D51260" s="61"/>
    </row>
    <row r="51261" spans="2:4" x14ac:dyDescent="0.3">
      <c r="B51261" s="60"/>
      <c r="D51261" s="61"/>
    </row>
    <row r="51262" spans="2:4" x14ac:dyDescent="0.3">
      <c r="B51262" s="60"/>
      <c r="D51262" s="61"/>
    </row>
    <row r="51263" spans="2:4" x14ac:dyDescent="0.3">
      <c r="B51263" s="60"/>
      <c r="D51263" s="61"/>
    </row>
    <row r="51264" spans="2:4" x14ac:dyDescent="0.3">
      <c r="B51264" s="60"/>
      <c r="D51264" s="61"/>
    </row>
    <row r="51265" spans="2:4" x14ac:dyDescent="0.3">
      <c r="B51265" s="60"/>
      <c r="D51265" s="61"/>
    </row>
    <row r="51266" spans="2:4" x14ac:dyDescent="0.3">
      <c r="B51266" s="60"/>
      <c r="D51266" s="61"/>
    </row>
    <row r="51267" spans="2:4" x14ac:dyDescent="0.3">
      <c r="B51267" s="60"/>
      <c r="D51267" s="61"/>
    </row>
    <row r="51268" spans="2:4" x14ac:dyDescent="0.3">
      <c r="B51268" s="60"/>
      <c r="D51268" s="61"/>
    </row>
    <row r="51269" spans="2:4" x14ac:dyDescent="0.3">
      <c r="B51269" s="60"/>
      <c r="D51269" s="61"/>
    </row>
    <row r="51270" spans="2:4" x14ac:dyDescent="0.3">
      <c r="B51270" s="60"/>
      <c r="D51270" s="61"/>
    </row>
    <row r="51271" spans="2:4" x14ac:dyDescent="0.3">
      <c r="B51271" s="60"/>
      <c r="D51271" s="61"/>
    </row>
    <row r="51272" spans="2:4" x14ac:dyDescent="0.3">
      <c r="B51272" s="60"/>
      <c r="D51272" s="61"/>
    </row>
    <row r="51273" spans="2:4" x14ac:dyDescent="0.3">
      <c r="B51273" s="60"/>
      <c r="D51273" s="61"/>
    </row>
    <row r="51274" spans="2:4" x14ac:dyDescent="0.3">
      <c r="B51274" s="60"/>
      <c r="D51274" s="61"/>
    </row>
    <row r="51275" spans="2:4" x14ac:dyDescent="0.3">
      <c r="B51275" s="60"/>
      <c r="D51275" s="61"/>
    </row>
    <row r="51276" spans="2:4" x14ac:dyDescent="0.3">
      <c r="B51276" s="60"/>
      <c r="D51276" s="61"/>
    </row>
    <row r="51277" spans="2:4" x14ac:dyDescent="0.3">
      <c r="B51277" s="60"/>
      <c r="D51277" s="61"/>
    </row>
    <row r="51278" spans="2:4" x14ac:dyDescent="0.3">
      <c r="B51278" s="60"/>
      <c r="D51278" s="61"/>
    </row>
    <row r="51279" spans="2:4" x14ac:dyDescent="0.3">
      <c r="B51279" s="60"/>
      <c r="D51279" s="61"/>
    </row>
    <row r="51280" spans="2:4" x14ac:dyDescent="0.3">
      <c r="B51280" s="60"/>
      <c r="D51280" s="61"/>
    </row>
    <row r="51281" spans="2:4" x14ac:dyDescent="0.3">
      <c r="B51281" s="60"/>
      <c r="D51281" s="61"/>
    </row>
    <row r="51282" spans="2:4" x14ac:dyDescent="0.3">
      <c r="B51282" s="60"/>
      <c r="D51282" s="61"/>
    </row>
    <row r="51283" spans="2:4" x14ac:dyDescent="0.3">
      <c r="B51283" s="60"/>
      <c r="D51283" s="61"/>
    </row>
    <row r="51284" spans="2:4" x14ac:dyDescent="0.3">
      <c r="B51284" s="60"/>
      <c r="D51284" s="61"/>
    </row>
    <row r="51285" spans="2:4" x14ac:dyDescent="0.3">
      <c r="B51285" s="60"/>
      <c r="D51285" s="61"/>
    </row>
    <row r="51286" spans="2:4" x14ac:dyDescent="0.3">
      <c r="B51286" s="60"/>
      <c r="D51286" s="61"/>
    </row>
    <row r="51287" spans="2:4" x14ac:dyDescent="0.3">
      <c r="B51287" s="60"/>
      <c r="D51287" s="61"/>
    </row>
    <row r="51288" spans="2:4" x14ac:dyDescent="0.3">
      <c r="B51288" s="60"/>
      <c r="D51288" s="61"/>
    </row>
    <row r="51289" spans="2:4" x14ac:dyDescent="0.3">
      <c r="B51289" s="60"/>
      <c r="D51289" s="61"/>
    </row>
    <row r="51290" spans="2:4" x14ac:dyDescent="0.3">
      <c r="B51290" s="60"/>
      <c r="D51290" s="61"/>
    </row>
    <row r="51291" spans="2:4" x14ac:dyDescent="0.3">
      <c r="B51291" s="60"/>
      <c r="D51291" s="61"/>
    </row>
    <row r="51292" spans="2:4" x14ac:dyDescent="0.3">
      <c r="B51292" s="60"/>
      <c r="D51292" s="61"/>
    </row>
    <row r="51293" spans="2:4" x14ac:dyDescent="0.3">
      <c r="B51293" s="60"/>
      <c r="D51293" s="61"/>
    </row>
    <row r="51294" spans="2:4" x14ac:dyDescent="0.3">
      <c r="B51294" s="60"/>
      <c r="D51294" s="61"/>
    </row>
    <row r="51295" spans="2:4" x14ac:dyDescent="0.3">
      <c r="B51295" s="60"/>
      <c r="D51295" s="61"/>
    </row>
    <row r="51296" spans="2:4" x14ac:dyDescent="0.3">
      <c r="B51296" s="60"/>
      <c r="D51296" s="61"/>
    </row>
    <row r="51297" spans="2:4" x14ac:dyDescent="0.3">
      <c r="B51297" s="60"/>
      <c r="D51297" s="61"/>
    </row>
    <row r="51298" spans="2:4" x14ac:dyDescent="0.3">
      <c r="B51298" s="60"/>
      <c r="D51298" s="61"/>
    </row>
    <row r="51299" spans="2:4" x14ac:dyDescent="0.3">
      <c r="B51299" s="60"/>
      <c r="D51299" s="61"/>
    </row>
    <row r="51300" spans="2:4" x14ac:dyDescent="0.3">
      <c r="B51300" s="60"/>
      <c r="D51300" s="61"/>
    </row>
    <row r="51301" spans="2:4" x14ac:dyDescent="0.3">
      <c r="B51301" s="60"/>
      <c r="D51301" s="61"/>
    </row>
    <row r="51302" spans="2:4" x14ac:dyDescent="0.3">
      <c r="B51302" s="60"/>
      <c r="D51302" s="61"/>
    </row>
    <row r="51303" spans="2:4" x14ac:dyDescent="0.3">
      <c r="B51303" s="60"/>
      <c r="D51303" s="61"/>
    </row>
    <row r="51304" spans="2:4" x14ac:dyDescent="0.3">
      <c r="B51304" s="60"/>
      <c r="D51304" s="61"/>
    </row>
    <row r="51305" spans="2:4" x14ac:dyDescent="0.3">
      <c r="B51305" s="60"/>
      <c r="D51305" s="61"/>
    </row>
    <row r="51306" spans="2:4" x14ac:dyDescent="0.3">
      <c r="B51306" s="60"/>
      <c r="D51306" s="61"/>
    </row>
    <row r="51307" spans="2:4" x14ac:dyDescent="0.3">
      <c r="B51307" s="60"/>
      <c r="D51307" s="61"/>
    </row>
    <row r="51308" spans="2:4" x14ac:dyDescent="0.3">
      <c r="B51308" s="60"/>
      <c r="D51308" s="61"/>
    </row>
    <row r="51309" spans="2:4" x14ac:dyDescent="0.3">
      <c r="B51309" s="60"/>
      <c r="D51309" s="61"/>
    </row>
    <row r="51310" spans="2:4" x14ac:dyDescent="0.3">
      <c r="B51310" s="60"/>
      <c r="D51310" s="61"/>
    </row>
    <row r="51311" spans="2:4" x14ac:dyDescent="0.3">
      <c r="B51311" s="60"/>
      <c r="D51311" s="61"/>
    </row>
    <row r="51312" spans="2:4" x14ac:dyDescent="0.3">
      <c r="B51312" s="60"/>
      <c r="D51312" s="61"/>
    </row>
    <row r="51313" spans="2:4" x14ac:dyDescent="0.3">
      <c r="B51313" s="60"/>
      <c r="D51313" s="61"/>
    </row>
    <row r="51314" spans="2:4" x14ac:dyDescent="0.3">
      <c r="B51314" s="60"/>
      <c r="D51314" s="61"/>
    </row>
    <row r="51315" spans="2:4" x14ac:dyDescent="0.3">
      <c r="B51315" s="60"/>
      <c r="D51315" s="61"/>
    </row>
    <row r="51316" spans="2:4" x14ac:dyDescent="0.3">
      <c r="B51316" s="60"/>
      <c r="D51316" s="61"/>
    </row>
    <row r="51317" spans="2:4" x14ac:dyDescent="0.3">
      <c r="B51317" s="60"/>
      <c r="D51317" s="61"/>
    </row>
    <row r="51318" spans="2:4" x14ac:dyDescent="0.3">
      <c r="B51318" s="60"/>
      <c r="D51318" s="61"/>
    </row>
    <row r="51319" spans="2:4" x14ac:dyDescent="0.3">
      <c r="B51319" s="60"/>
      <c r="D51319" s="61"/>
    </row>
    <row r="51320" spans="2:4" x14ac:dyDescent="0.3">
      <c r="B51320" s="60"/>
      <c r="D51320" s="61"/>
    </row>
    <row r="51321" spans="2:4" x14ac:dyDescent="0.3">
      <c r="B51321" s="60"/>
      <c r="D51321" s="61"/>
    </row>
    <row r="51322" spans="2:4" x14ac:dyDescent="0.3">
      <c r="B51322" s="60"/>
      <c r="D51322" s="61"/>
    </row>
    <row r="51323" spans="2:4" x14ac:dyDescent="0.3">
      <c r="B51323" s="60"/>
      <c r="D51323" s="61"/>
    </row>
    <row r="51324" spans="2:4" x14ac:dyDescent="0.3">
      <c r="B51324" s="60"/>
      <c r="D51324" s="61"/>
    </row>
    <row r="51325" spans="2:4" x14ac:dyDescent="0.3">
      <c r="B51325" s="60"/>
      <c r="D51325" s="61"/>
    </row>
    <row r="51326" spans="2:4" x14ac:dyDescent="0.3">
      <c r="B51326" s="60"/>
      <c r="D51326" s="61"/>
    </row>
    <row r="51327" spans="2:4" x14ac:dyDescent="0.3">
      <c r="B51327" s="60"/>
      <c r="D51327" s="61"/>
    </row>
    <row r="51328" spans="2:4" x14ac:dyDescent="0.3">
      <c r="B51328" s="60"/>
      <c r="D51328" s="61"/>
    </row>
    <row r="51329" spans="2:5" x14ac:dyDescent="0.3">
      <c r="B51329" s="60"/>
      <c r="D51329" s="62"/>
      <c r="E51329" s="63"/>
    </row>
    <row r="51330" spans="2:5" x14ac:dyDescent="0.3">
      <c r="B51330" s="60"/>
      <c r="D51330" s="62"/>
      <c r="E51330" s="63"/>
    </row>
    <row r="51331" spans="2:5" x14ac:dyDescent="0.3">
      <c r="B51331" s="60"/>
      <c r="D51331" s="62"/>
      <c r="E51331" s="63"/>
    </row>
    <row r="51332" spans="2:5" x14ac:dyDescent="0.3">
      <c r="B51332" s="60"/>
      <c r="D51332" s="62"/>
      <c r="E51332" s="63"/>
    </row>
    <row r="51333" spans="2:5" x14ac:dyDescent="0.3">
      <c r="B51333" s="60"/>
      <c r="D51333" s="62"/>
      <c r="E51333" s="63"/>
    </row>
    <row r="51334" spans="2:5" x14ac:dyDescent="0.3">
      <c r="B51334" s="60"/>
      <c r="D51334" s="62"/>
      <c r="E51334" s="63"/>
    </row>
    <row r="51335" spans="2:5" x14ac:dyDescent="0.3">
      <c r="B51335" s="60"/>
      <c r="D51335" s="62"/>
      <c r="E51335" s="63"/>
    </row>
    <row r="51336" spans="2:5" x14ac:dyDescent="0.3">
      <c r="B51336" s="60"/>
      <c r="D51336" s="62"/>
      <c r="E51336" s="63"/>
    </row>
    <row r="51337" spans="2:5" x14ac:dyDescent="0.3">
      <c r="B51337" s="60"/>
      <c r="D51337" s="62"/>
      <c r="E51337" s="63"/>
    </row>
    <row r="51338" spans="2:5" x14ac:dyDescent="0.3">
      <c r="B51338" s="60"/>
      <c r="D51338" s="62"/>
      <c r="E51338" s="63"/>
    </row>
    <row r="51339" spans="2:5" x14ac:dyDescent="0.3">
      <c r="B51339" s="60"/>
      <c r="D51339" s="62"/>
      <c r="E51339" s="63"/>
    </row>
    <row r="51340" spans="2:5" x14ac:dyDescent="0.3">
      <c r="B51340" s="60"/>
      <c r="D51340" s="62"/>
      <c r="E51340" s="63"/>
    </row>
    <row r="51341" spans="2:5" x14ac:dyDescent="0.3">
      <c r="B51341" s="60"/>
      <c r="D51341" s="62"/>
      <c r="E51341" s="63"/>
    </row>
    <row r="51342" spans="2:5" x14ac:dyDescent="0.3">
      <c r="B51342" s="60"/>
      <c r="D51342" s="62"/>
      <c r="E51342" s="63"/>
    </row>
    <row r="51343" spans="2:5" x14ac:dyDescent="0.3">
      <c r="B51343" s="60"/>
      <c r="D51343" s="62"/>
      <c r="E51343" s="63"/>
    </row>
    <row r="51344" spans="2:5" x14ac:dyDescent="0.3">
      <c r="B51344" s="60"/>
      <c r="D51344" s="62"/>
      <c r="E51344" s="63"/>
    </row>
    <row r="51345" spans="2:5" x14ac:dyDescent="0.3">
      <c r="B51345" s="60"/>
      <c r="D51345" s="62"/>
      <c r="E51345" s="63"/>
    </row>
    <row r="51346" spans="2:5" x14ac:dyDescent="0.3">
      <c r="B51346" s="60"/>
      <c r="D51346" s="62"/>
      <c r="E51346" s="63"/>
    </row>
    <row r="51347" spans="2:5" x14ac:dyDescent="0.3">
      <c r="B51347" s="60"/>
      <c r="D51347" s="62"/>
      <c r="E51347" s="63"/>
    </row>
    <row r="51348" spans="2:5" x14ac:dyDescent="0.3">
      <c r="B51348" s="60"/>
      <c r="D51348" s="62"/>
      <c r="E51348" s="63"/>
    </row>
    <row r="51349" spans="2:5" x14ac:dyDescent="0.3">
      <c r="B51349" s="60"/>
      <c r="D51349" s="61"/>
    </row>
    <row r="51350" spans="2:5" x14ac:dyDescent="0.3">
      <c r="B51350" s="60"/>
      <c r="D51350" s="61"/>
    </row>
    <row r="51351" spans="2:5" x14ac:dyDescent="0.3">
      <c r="B51351" s="60"/>
      <c r="D51351" s="61"/>
    </row>
    <row r="51352" spans="2:5" x14ac:dyDescent="0.3">
      <c r="B51352" s="60"/>
      <c r="D51352" s="61"/>
    </row>
    <row r="51353" spans="2:5" x14ac:dyDescent="0.3">
      <c r="B51353" s="60"/>
      <c r="D51353" s="61"/>
    </row>
    <row r="51354" spans="2:5" x14ac:dyDescent="0.3">
      <c r="B51354" s="60"/>
      <c r="D51354" s="61"/>
    </row>
    <row r="51355" spans="2:5" x14ac:dyDescent="0.3">
      <c r="B51355" s="60"/>
      <c r="D51355" s="61"/>
    </row>
    <row r="51356" spans="2:5" x14ac:dyDescent="0.3">
      <c r="B51356" s="60"/>
      <c r="D51356" s="61"/>
    </row>
    <row r="51357" spans="2:5" x14ac:dyDescent="0.3">
      <c r="B51357" s="60"/>
      <c r="D51357" s="61"/>
    </row>
    <row r="51358" spans="2:5" x14ac:dyDescent="0.3">
      <c r="B51358" s="60"/>
      <c r="D51358" s="61"/>
    </row>
    <row r="51359" spans="2:5" x14ac:dyDescent="0.3">
      <c r="B51359" s="60"/>
      <c r="D51359" s="61"/>
    </row>
    <row r="51360" spans="2:5" x14ac:dyDescent="0.3">
      <c r="B51360" s="60"/>
      <c r="D51360" s="61"/>
    </row>
    <row r="51361" spans="2:4" x14ac:dyDescent="0.3">
      <c r="B51361" s="60"/>
      <c r="D51361" s="61"/>
    </row>
    <row r="51362" spans="2:4" x14ac:dyDescent="0.3">
      <c r="B51362" s="60"/>
      <c r="D51362" s="61"/>
    </row>
    <row r="51363" spans="2:4" x14ac:dyDescent="0.3">
      <c r="B51363" s="60"/>
      <c r="D51363" s="61"/>
    </row>
    <row r="51364" spans="2:4" x14ac:dyDescent="0.3">
      <c r="B51364" s="60"/>
      <c r="D51364" s="61"/>
    </row>
    <row r="51365" spans="2:4" x14ac:dyDescent="0.3">
      <c r="B51365" s="60"/>
      <c r="D51365" s="61"/>
    </row>
    <row r="51366" spans="2:4" x14ac:dyDescent="0.3">
      <c r="B51366" s="60"/>
      <c r="D51366" s="61"/>
    </row>
    <row r="51367" spans="2:4" x14ac:dyDescent="0.3">
      <c r="B51367" s="60"/>
      <c r="D51367" s="61"/>
    </row>
    <row r="51368" spans="2:4" x14ac:dyDescent="0.3">
      <c r="B51368" s="60"/>
      <c r="D51368" s="61"/>
    </row>
    <row r="51369" spans="2:4" x14ac:dyDescent="0.3">
      <c r="B51369" s="60"/>
      <c r="D51369" s="61"/>
    </row>
    <row r="51370" spans="2:4" x14ac:dyDescent="0.3">
      <c r="B51370" s="60"/>
      <c r="D51370" s="61"/>
    </row>
    <row r="51371" spans="2:4" x14ac:dyDescent="0.3">
      <c r="B51371" s="60"/>
      <c r="D51371" s="61"/>
    </row>
    <row r="51372" spans="2:4" x14ac:dyDescent="0.3">
      <c r="B51372" s="60"/>
      <c r="D51372" s="61"/>
    </row>
    <row r="51373" spans="2:4" x14ac:dyDescent="0.3">
      <c r="B51373" s="60"/>
      <c r="D51373" s="61"/>
    </row>
    <row r="51374" spans="2:4" x14ac:dyDescent="0.3">
      <c r="B51374" s="60"/>
      <c r="D51374" s="61"/>
    </row>
    <row r="51375" spans="2:4" x14ac:dyDescent="0.3">
      <c r="B51375" s="60"/>
      <c r="D51375" s="61"/>
    </row>
    <row r="51376" spans="2:4" x14ac:dyDescent="0.3">
      <c r="B51376" s="60"/>
      <c r="D51376" s="61"/>
    </row>
    <row r="51377" spans="2:4" x14ac:dyDescent="0.3">
      <c r="B51377" s="60"/>
      <c r="D51377" s="61"/>
    </row>
    <row r="51378" spans="2:4" x14ac:dyDescent="0.3">
      <c r="B51378" s="60"/>
      <c r="D51378" s="61"/>
    </row>
    <row r="51379" spans="2:4" x14ac:dyDescent="0.3">
      <c r="B51379" s="60"/>
      <c r="D51379" s="61"/>
    </row>
    <row r="51380" spans="2:4" x14ac:dyDescent="0.3">
      <c r="B51380" s="60"/>
      <c r="D51380" s="61"/>
    </row>
    <row r="51381" spans="2:4" x14ac:dyDescent="0.3">
      <c r="B51381" s="60"/>
      <c r="D51381" s="61"/>
    </row>
    <row r="51382" spans="2:4" x14ac:dyDescent="0.3">
      <c r="B51382" s="60"/>
      <c r="D51382" s="61"/>
    </row>
    <row r="51383" spans="2:4" x14ac:dyDescent="0.3">
      <c r="B51383" s="60"/>
      <c r="D51383" s="61"/>
    </row>
    <row r="51384" spans="2:4" x14ac:dyDescent="0.3">
      <c r="B51384" s="60"/>
      <c r="D51384" s="61"/>
    </row>
    <row r="51385" spans="2:4" x14ac:dyDescent="0.3">
      <c r="B51385" s="60"/>
      <c r="D51385" s="61"/>
    </row>
    <row r="51386" spans="2:4" x14ac:dyDescent="0.3">
      <c r="B51386" s="60"/>
      <c r="D51386" s="61"/>
    </row>
    <row r="51387" spans="2:4" x14ac:dyDescent="0.3">
      <c r="B51387" s="60"/>
      <c r="D51387" s="61"/>
    </row>
    <row r="51388" spans="2:4" x14ac:dyDescent="0.3">
      <c r="B51388" s="60"/>
      <c r="D51388" s="61"/>
    </row>
    <row r="51389" spans="2:4" x14ac:dyDescent="0.3">
      <c r="B51389" s="60"/>
      <c r="D51389" s="61"/>
    </row>
    <row r="51390" spans="2:4" x14ac:dyDescent="0.3">
      <c r="B51390" s="60"/>
      <c r="D51390" s="61"/>
    </row>
    <row r="51391" spans="2:4" x14ac:dyDescent="0.3">
      <c r="B51391" s="60"/>
      <c r="D51391" s="61"/>
    </row>
    <row r="51392" spans="2:4" x14ac:dyDescent="0.3">
      <c r="B51392" s="60"/>
      <c r="D51392" s="61"/>
    </row>
    <row r="51393" spans="2:4" x14ac:dyDescent="0.3">
      <c r="B51393" s="60"/>
      <c r="D51393" s="61"/>
    </row>
    <row r="51394" spans="2:4" x14ac:dyDescent="0.3">
      <c r="B51394" s="60"/>
      <c r="D51394" s="61"/>
    </row>
    <row r="51395" spans="2:4" x14ac:dyDescent="0.3">
      <c r="B51395" s="60"/>
      <c r="D51395" s="61"/>
    </row>
    <row r="51396" spans="2:4" x14ac:dyDescent="0.3">
      <c r="B51396" s="60"/>
      <c r="D51396" s="61"/>
    </row>
    <row r="51397" spans="2:4" x14ac:dyDescent="0.3">
      <c r="B51397" s="60"/>
      <c r="D51397" s="61"/>
    </row>
    <row r="51398" spans="2:4" x14ac:dyDescent="0.3">
      <c r="B51398" s="60"/>
      <c r="D51398" s="61"/>
    </row>
    <row r="51399" spans="2:4" x14ac:dyDescent="0.3">
      <c r="B51399" s="60"/>
      <c r="D51399" s="61"/>
    </row>
    <row r="51400" spans="2:4" x14ac:dyDescent="0.3">
      <c r="B51400" s="60"/>
      <c r="D51400" s="61"/>
    </row>
    <row r="51401" spans="2:4" x14ac:dyDescent="0.3">
      <c r="B51401" s="60"/>
      <c r="D51401" s="61"/>
    </row>
    <row r="51402" spans="2:4" x14ac:dyDescent="0.3">
      <c r="B51402" s="60"/>
      <c r="D51402" s="61"/>
    </row>
    <row r="51403" spans="2:4" x14ac:dyDescent="0.3">
      <c r="B51403" s="60"/>
      <c r="D51403" s="61"/>
    </row>
    <row r="51404" spans="2:4" x14ac:dyDescent="0.3">
      <c r="B51404" s="60"/>
      <c r="D51404" s="61"/>
    </row>
    <row r="51405" spans="2:4" x14ac:dyDescent="0.3">
      <c r="B51405" s="60"/>
      <c r="D51405" s="61"/>
    </row>
    <row r="51406" spans="2:4" x14ac:dyDescent="0.3">
      <c r="B51406" s="60"/>
      <c r="D51406" s="61"/>
    </row>
    <row r="51407" spans="2:4" x14ac:dyDescent="0.3">
      <c r="B51407" s="60"/>
      <c r="D51407" s="61"/>
    </row>
    <row r="51408" spans="2:4" x14ac:dyDescent="0.3">
      <c r="B51408" s="60"/>
      <c r="D51408" s="61"/>
    </row>
    <row r="51409" spans="2:4" x14ac:dyDescent="0.3">
      <c r="B51409" s="60"/>
      <c r="D51409" s="61"/>
    </row>
    <row r="51410" spans="2:4" x14ac:dyDescent="0.3">
      <c r="B51410" s="60"/>
      <c r="D51410" s="61"/>
    </row>
    <row r="51411" spans="2:4" x14ac:dyDescent="0.3">
      <c r="B51411" s="60"/>
      <c r="D51411" s="61"/>
    </row>
    <row r="51412" spans="2:4" x14ac:dyDescent="0.3">
      <c r="B51412" s="60"/>
      <c r="D51412" s="61"/>
    </row>
    <row r="51413" spans="2:4" x14ac:dyDescent="0.3">
      <c r="B51413" s="60"/>
      <c r="D51413" s="61"/>
    </row>
    <row r="51414" spans="2:4" x14ac:dyDescent="0.3">
      <c r="B51414" s="60"/>
      <c r="D51414" s="61"/>
    </row>
    <row r="51415" spans="2:4" x14ac:dyDescent="0.3">
      <c r="B51415" s="60"/>
      <c r="D51415" s="61"/>
    </row>
    <row r="51416" spans="2:4" x14ac:dyDescent="0.3">
      <c r="B51416" s="60"/>
      <c r="D51416" s="61"/>
    </row>
    <row r="51417" spans="2:4" x14ac:dyDescent="0.3">
      <c r="B51417" s="60"/>
      <c r="D51417" s="61"/>
    </row>
    <row r="51418" spans="2:4" x14ac:dyDescent="0.3">
      <c r="B51418" s="60"/>
      <c r="D51418" s="61"/>
    </row>
    <row r="51419" spans="2:4" x14ac:dyDescent="0.3">
      <c r="B51419" s="60"/>
      <c r="D51419" s="61"/>
    </row>
    <row r="51420" spans="2:4" x14ac:dyDescent="0.3">
      <c r="B51420" s="60"/>
      <c r="D51420" s="61"/>
    </row>
    <row r="51421" spans="2:4" x14ac:dyDescent="0.3">
      <c r="B51421" s="60"/>
      <c r="D51421" s="61"/>
    </row>
    <row r="51422" spans="2:4" x14ac:dyDescent="0.3">
      <c r="B51422" s="60"/>
      <c r="D51422" s="61"/>
    </row>
    <row r="51423" spans="2:4" x14ac:dyDescent="0.3">
      <c r="B51423" s="60"/>
      <c r="D51423" s="61"/>
    </row>
    <row r="51424" spans="2:4" x14ac:dyDescent="0.3">
      <c r="B51424" s="60"/>
      <c r="D51424" s="61"/>
    </row>
    <row r="51425" spans="2:4" x14ac:dyDescent="0.3">
      <c r="B51425" s="60"/>
      <c r="D51425" s="61"/>
    </row>
    <row r="51426" spans="2:4" x14ac:dyDescent="0.3">
      <c r="B51426" s="60"/>
      <c r="D51426" s="61"/>
    </row>
    <row r="51427" spans="2:4" x14ac:dyDescent="0.3">
      <c r="B51427" s="60"/>
      <c r="D51427" s="61"/>
    </row>
    <row r="51428" spans="2:4" x14ac:dyDescent="0.3">
      <c r="B51428" s="60"/>
      <c r="D51428" s="61"/>
    </row>
    <row r="51429" spans="2:4" x14ac:dyDescent="0.3">
      <c r="B51429" s="60"/>
      <c r="D51429" s="61"/>
    </row>
    <row r="51430" spans="2:4" x14ac:dyDescent="0.3">
      <c r="B51430" s="60"/>
      <c r="D51430" s="61"/>
    </row>
    <row r="51431" spans="2:4" x14ac:dyDescent="0.3">
      <c r="B51431" s="60"/>
      <c r="D51431" s="61"/>
    </row>
    <row r="51432" spans="2:4" x14ac:dyDescent="0.3">
      <c r="B51432" s="60"/>
      <c r="D51432" s="61"/>
    </row>
    <row r="51433" spans="2:4" x14ac:dyDescent="0.3">
      <c r="B51433" s="60"/>
      <c r="D51433" s="61"/>
    </row>
    <row r="51434" spans="2:4" x14ac:dyDescent="0.3">
      <c r="B51434" s="60"/>
      <c r="D51434" s="61"/>
    </row>
    <row r="51435" spans="2:4" x14ac:dyDescent="0.3">
      <c r="B51435" s="60"/>
      <c r="D51435" s="61"/>
    </row>
    <row r="51436" spans="2:4" x14ac:dyDescent="0.3">
      <c r="B51436" s="60"/>
      <c r="D51436" s="61"/>
    </row>
    <row r="51437" spans="2:4" x14ac:dyDescent="0.3">
      <c r="B51437" s="60"/>
      <c r="D51437" s="61"/>
    </row>
    <row r="51438" spans="2:4" x14ac:dyDescent="0.3">
      <c r="B51438" s="60"/>
      <c r="D51438" s="61"/>
    </row>
    <row r="51439" spans="2:4" x14ac:dyDescent="0.3">
      <c r="B51439" s="60"/>
      <c r="D51439" s="61"/>
    </row>
    <row r="51440" spans="2:4" x14ac:dyDescent="0.3">
      <c r="B51440" s="60"/>
      <c r="D51440" s="61"/>
    </row>
    <row r="51441" spans="2:4" x14ac:dyDescent="0.3">
      <c r="B51441" s="60"/>
      <c r="D51441" s="61"/>
    </row>
    <row r="51442" spans="2:4" x14ac:dyDescent="0.3">
      <c r="B51442" s="60"/>
      <c r="D51442" s="61"/>
    </row>
    <row r="51443" spans="2:4" x14ac:dyDescent="0.3">
      <c r="B51443" s="60"/>
      <c r="D51443" s="61"/>
    </row>
    <row r="51444" spans="2:4" x14ac:dyDescent="0.3">
      <c r="B51444" s="60"/>
      <c r="D51444" s="61"/>
    </row>
    <row r="51445" spans="2:4" x14ac:dyDescent="0.3">
      <c r="B51445" s="60"/>
      <c r="D51445" s="61"/>
    </row>
    <row r="51446" spans="2:4" x14ac:dyDescent="0.3">
      <c r="B51446" s="60"/>
      <c r="D51446" s="61"/>
    </row>
    <row r="51447" spans="2:4" x14ac:dyDescent="0.3">
      <c r="B51447" s="60"/>
      <c r="D51447" s="61"/>
    </row>
    <row r="51448" spans="2:4" x14ac:dyDescent="0.3">
      <c r="B51448" s="60"/>
      <c r="D51448" s="61"/>
    </row>
    <row r="51449" spans="2:4" x14ac:dyDescent="0.3">
      <c r="B51449" s="60"/>
      <c r="D51449" s="61"/>
    </row>
    <row r="51450" spans="2:4" x14ac:dyDescent="0.3">
      <c r="B51450" s="60"/>
      <c r="D51450" s="61"/>
    </row>
    <row r="51451" spans="2:4" x14ac:dyDescent="0.3">
      <c r="B51451" s="60"/>
      <c r="D51451" s="61"/>
    </row>
    <row r="51452" spans="2:4" x14ac:dyDescent="0.3">
      <c r="B51452" s="60"/>
      <c r="D51452" s="61"/>
    </row>
    <row r="51453" spans="2:4" x14ac:dyDescent="0.3">
      <c r="B51453" s="60"/>
      <c r="D51453" s="61"/>
    </row>
    <row r="51454" spans="2:4" x14ac:dyDescent="0.3">
      <c r="B51454" s="60"/>
      <c r="D51454" s="61"/>
    </row>
    <row r="51455" spans="2:4" x14ac:dyDescent="0.3">
      <c r="B51455" s="60"/>
      <c r="D51455" s="61"/>
    </row>
    <row r="51456" spans="2:4" x14ac:dyDescent="0.3">
      <c r="B51456" s="60"/>
      <c r="D51456" s="61"/>
    </row>
    <row r="51457" spans="2:4" x14ac:dyDescent="0.3">
      <c r="B51457" s="60"/>
      <c r="D51457" s="61"/>
    </row>
    <row r="51458" spans="2:4" x14ac:dyDescent="0.3">
      <c r="B51458" s="60"/>
      <c r="D51458" s="61"/>
    </row>
    <row r="51459" spans="2:4" x14ac:dyDescent="0.3">
      <c r="B51459" s="60"/>
      <c r="D51459" s="61"/>
    </row>
    <row r="51460" spans="2:4" x14ac:dyDescent="0.3">
      <c r="B51460" s="60"/>
      <c r="D51460" s="61"/>
    </row>
    <row r="51461" spans="2:4" x14ac:dyDescent="0.3">
      <c r="B51461" s="60"/>
      <c r="D51461" s="61"/>
    </row>
    <row r="51462" spans="2:4" x14ac:dyDescent="0.3">
      <c r="B51462" s="60"/>
      <c r="D51462" s="61"/>
    </row>
    <row r="51463" spans="2:4" x14ac:dyDescent="0.3">
      <c r="B51463" s="60"/>
      <c r="D51463" s="61"/>
    </row>
    <row r="51464" spans="2:4" x14ac:dyDescent="0.3">
      <c r="B51464" s="60"/>
      <c r="D51464" s="61"/>
    </row>
    <row r="51465" spans="2:4" x14ac:dyDescent="0.3">
      <c r="B51465" s="60"/>
      <c r="D51465" s="61"/>
    </row>
    <row r="51466" spans="2:4" x14ac:dyDescent="0.3">
      <c r="B51466" s="60"/>
      <c r="D51466" s="61"/>
    </row>
    <row r="51467" spans="2:4" x14ac:dyDescent="0.3">
      <c r="B51467" s="60"/>
      <c r="D51467" s="61"/>
    </row>
    <row r="51468" spans="2:4" x14ac:dyDescent="0.3">
      <c r="B51468" s="60"/>
      <c r="D51468" s="61"/>
    </row>
    <row r="51469" spans="2:4" x14ac:dyDescent="0.3">
      <c r="B51469" s="60"/>
      <c r="D51469" s="61"/>
    </row>
    <row r="51470" spans="2:4" x14ac:dyDescent="0.3">
      <c r="B51470" s="60"/>
      <c r="D51470" s="61"/>
    </row>
    <row r="51471" spans="2:4" x14ac:dyDescent="0.3">
      <c r="B51471" s="60"/>
      <c r="D51471" s="61"/>
    </row>
    <row r="51472" spans="2:4" x14ac:dyDescent="0.3">
      <c r="B51472" s="60"/>
      <c r="D51472" s="61"/>
    </row>
    <row r="51473" spans="2:4" x14ac:dyDescent="0.3">
      <c r="B51473" s="60"/>
      <c r="D51473" s="61"/>
    </row>
    <row r="51474" spans="2:4" x14ac:dyDescent="0.3">
      <c r="B51474" s="60"/>
      <c r="D51474" s="61"/>
    </row>
    <row r="51475" spans="2:4" x14ac:dyDescent="0.3">
      <c r="B51475" s="60"/>
      <c r="D51475" s="61"/>
    </row>
    <row r="51476" spans="2:4" x14ac:dyDescent="0.3">
      <c r="B51476" s="60"/>
      <c r="D51476" s="61"/>
    </row>
    <row r="51477" spans="2:4" x14ac:dyDescent="0.3">
      <c r="B51477" s="60"/>
      <c r="D51477" s="61"/>
    </row>
    <row r="51478" spans="2:4" x14ac:dyDescent="0.3">
      <c r="B51478" s="60"/>
      <c r="D51478" s="61"/>
    </row>
    <row r="51479" spans="2:4" x14ac:dyDescent="0.3">
      <c r="B51479" s="60"/>
      <c r="D51479" s="61"/>
    </row>
    <row r="51480" spans="2:4" x14ac:dyDescent="0.3">
      <c r="B51480" s="60"/>
      <c r="D51480" s="61"/>
    </row>
    <row r="51481" spans="2:4" x14ac:dyDescent="0.3">
      <c r="B51481" s="60"/>
      <c r="D51481" s="61"/>
    </row>
    <row r="51482" spans="2:4" x14ac:dyDescent="0.3">
      <c r="B51482" s="60"/>
      <c r="D51482" s="61"/>
    </row>
    <row r="51483" spans="2:4" x14ac:dyDescent="0.3">
      <c r="B51483" s="60"/>
      <c r="D51483" s="61"/>
    </row>
    <row r="51484" spans="2:4" x14ac:dyDescent="0.3">
      <c r="B51484" s="60"/>
      <c r="D51484" s="61"/>
    </row>
    <row r="51485" spans="2:4" x14ac:dyDescent="0.3">
      <c r="B51485" s="60"/>
      <c r="D51485" s="61"/>
    </row>
    <row r="51486" spans="2:4" x14ac:dyDescent="0.3">
      <c r="B51486" s="60"/>
      <c r="D51486" s="61"/>
    </row>
    <row r="51487" spans="2:4" x14ac:dyDescent="0.3">
      <c r="B51487" s="60"/>
      <c r="D51487" s="61"/>
    </row>
    <row r="51488" spans="2:4" x14ac:dyDescent="0.3">
      <c r="B51488" s="60"/>
      <c r="D51488" s="61"/>
    </row>
    <row r="51489" spans="2:4" x14ac:dyDescent="0.3">
      <c r="B51489" s="60"/>
      <c r="D51489" s="61"/>
    </row>
    <row r="51490" spans="2:4" x14ac:dyDescent="0.3">
      <c r="B51490" s="60"/>
      <c r="D51490" s="61"/>
    </row>
    <row r="51491" spans="2:4" x14ac:dyDescent="0.3">
      <c r="B51491" s="60"/>
      <c r="D51491" s="61"/>
    </row>
    <row r="51492" spans="2:4" x14ac:dyDescent="0.3">
      <c r="B51492" s="60"/>
      <c r="D51492" s="61"/>
    </row>
    <row r="51493" spans="2:4" x14ac:dyDescent="0.3">
      <c r="B51493" s="60"/>
      <c r="D51493" s="61"/>
    </row>
    <row r="51494" spans="2:4" x14ac:dyDescent="0.3">
      <c r="B51494" s="60"/>
      <c r="D51494" s="61"/>
    </row>
    <row r="51495" spans="2:4" x14ac:dyDescent="0.3">
      <c r="B51495" s="60"/>
      <c r="D51495" s="61"/>
    </row>
    <row r="51496" spans="2:4" x14ac:dyDescent="0.3">
      <c r="B51496" s="60"/>
      <c r="D51496" s="61"/>
    </row>
    <row r="51497" spans="2:4" x14ac:dyDescent="0.3">
      <c r="B51497" s="60"/>
      <c r="D51497" s="61"/>
    </row>
    <row r="51498" spans="2:4" x14ac:dyDescent="0.3">
      <c r="B51498" s="60"/>
      <c r="D51498" s="61"/>
    </row>
    <row r="51499" spans="2:4" x14ac:dyDescent="0.3">
      <c r="B51499" s="60"/>
      <c r="D51499" s="61"/>
    </row>
    <row r="51500" spans="2:4" x14ac:dyDescent="0.3">
      <c r="B51500" s="60"/>
      <c r="D51500" s="61"/>
    </row>
    <row r="51501" spans="2:4" x14ac:dyDescent="0.3">
      <c r="B51501" s="60"/>
      <c r="D51501" s="61"/>
    </row>
    <row r="51502" spans="2:4" x14ac:dyDescent="0.3">
      <c r="B51502" s="60"/>
      <c r="D51502" s="61"/>
    </row>
    <row r="51503" spans="2:4" x14ac:dyDescent="0.3">
      <c r="B51503" s="60"/>
      <c r="D51503" s="61"/>
    </row>
    <row r="51504" spans="2:4" x14ac:dyDescent="0.3">
      <c r="B51504" s="60"/>
      <c r="D51504" s="61"/>
    </row>
    <row r="51505" spans="2:4" x14ac:dyDescent="0.3">
      <c r="B51505" s="60"/>
      <c r="D51505" s="61"/>
    </row>
    <row r="51506" spans="2:4" x14ac:dyDescent="0.3">
      <c r="B51506" s="60"/>
      <c r="D51506" s="61"/>
    </row>
    <row r="51507" spans="2:4" x14ac:dyDescent="0.3">
      <c r="B51507" s="60"/>
      <c r="D51507" s="61"/>
    </row>
    <row r="51508" spans="2:4" x14ac:dyDescent="0.3">
      <c r="B51508" s="60"/>
      <c r="D51508" s="61"/>
    </row>
    <row r="51509" spans="2:4" x14ac:dyDescent="0.3">
      <c r="B51509" s="60"/>
      <c r="D51509" s="61"/>
    </row>
    <row r="51510" spans="2:4" x14ac:dyDescent="0.3">
      <c r="B51510" s="60"/>
      <c r="D51510" s="61"/>
    </row>
    <row r="51511" spans="2:4" x14ac:dyDescent="0.3">
      <c r="B51511" s="60"/>
      <c r="D51511" s="61"/>
    </row>
    <row r="51512" spans="2:4" x14ac:dyDescent="0.3">
      <c r="B51512" s="60"/>
      <c r="D51512" s="61"/>
    </row>
    <row r="51513" spans="2:4" x14ac:dyDescent="0.3">
      <c r="B51513" s="60"/>
      <c r="D51513" s="61"/>
    </row>
    <row r="51514" spans="2:4" x14ac:dyDescent="0.3">
      <c r="B51514" s="60"/>
      <c r="D51514" s="61"/>
    </row>
    <row r="51515" spans="2:4" x14ac:dyDescent="0.3">
      <c r="B51515" s="60"/>
      <c r="D51515" s="61"/>
    </row>
    <row r="51516" spans="2:4" x14ac:dyDescent="0.3">
      <c r="B51516" s="60"/>
      <c r="D51516" s="61"/>
    </row>
    <row r="51517" spans="2:4" x14ac:dyDescent="0.3">
      <c r="B51517" s="60"/>
      <c r="D51517" s="61"/>
    </row>
    <row r="51518" spans="2:4" x14ac:dyDescent="0.3">
      <c r="B51518" s="60"/>
      <c r="D51518" s="61"/>
    </row>
    <row r="51519" spans="2:4" x14ac:dyDescent="0.3">
      <c r="B51519" s="60"/>
      <c r="D51519" s="61"/>
    </row>
    <row r="51520" spans="2:4" x14ac:dyDescent="0.3">
      <c r="B51520" s="60"/>
      <c r="D51520" s="61"/>
    </row>
    <row r="51521" spans="2:4" x14ac:dyDescent="0.3">
      <c r="B51521" s="60"/>
      <c r="D51521" s="61"/>
    </row>
    <row r="51522" spans="2:4" x14ac:dyDescent="0.3">
      <c r="B51522" s="60"/>
      <c r="D51522" s="61"/>
    </row>
    <row r="51523" spans="2:4" x14ac:dyDescent="0.3">
      <c r="B51523" s="60"/>
      <c r="D51523" s="61"/>
    </row>
    <row r="51524" spans="2:4" x14ac:dyDescent="0.3">
      <c r="B51524" s="60"/>
      <c r="D51524" s="61"/>
    </row>
    <row r="51525" spans="2:4" x14ac:dyDescent="0.3">
      <c r="B51525" s="60"/>
      <c r="D51525" s="61"/>
    </row>
    <row r="51526" spans="2:4" x14ac:dyDescent="0.3">
      <c r="B51526" s="60"/>
      <c r="D51526" s="61"/>
    </row>
    <row r="51527" spans="2:4" x14ac:dyDescent="0.3">
      <c r="B51527" s="60"/>
      <c r="D51527" s="61"/>
    </row>
    <row r="51528" spans="2:4" x14ac:dyDescent="0.3">
      <c r="B51528" s="60"/>
      <c r="D51528" s="61"/>
    </row>
    <row r="51529" spans="2:4" x14ac:dyDescent="0.3">
      <c r="B51529" s="60"/>
      <c r="D51529" s="61"/>
    </row>
    <row r="51530" spans="2:4" x14ac:dyDescent="0.3">
      <c r="B51530" s="60"/>
      <c r="D51530" s="61"/>
    </row>
    <row r="51531" spans="2:4" x14ac:dyDescent="0.3">
      <c r="B51531" s="60"/>
      <c r="D51531" s="61"/>
    </row>
    <row r="51532" spans="2:4" x14ac:dyDescent="0.3">
      <c r="B51532" s="60"/>
      <c r="D51532" s="61"/>
    </row>
    <row r="51533" spans="2:4" x14ac:dyDescent="0.3">
      <c r="B51533" s="60"/>
      <c r="D51533" s="61"/>
    </row>
    <row r="51534" spans="2:4" x14ac:dyDescent="0.3">
      <c r="B51534" s="60"/>
      <c r="D51534" s="61"/>
    </row>
    <row r="51535" spans="2:4" x14ac:dyDescent="0.3">
      <c r="B51535" s="60"/>
      <c r="D51535" s="61"/>
    </row>
    <row r="51536" spans="2:4" x14ac:dyDescent="0.3">
      <c r="B51536" s="60"/>
      <c r="D51536" s="61"/>
    </row>
    <row r="51537" spans="2:4" x14ac:dyDescent="0.3">
      <c r="B51537" s="60"/>
      <c r="D51537" s="61"/>
    </row>
    <row r="51538" spans="2:4" x14ac:dyDescent="0.3">
      <c r="B51538" s="60"/>
      <c r="D51538" s="61"/>
    </row>
    <row r="51539" spans="2:4" x14ac:dyDescent="0.3">
      <c r="B51539" s="60"/>
      <c r="D51539" s="61"/>
    </row>
    <row r="51540" spans="2:4" x14ac:dyDescent="0.3">
      <c r="B51540" s="60"/>
      <c r="D51540" s="61"/>
    </row>
    <row r="51541" spans="2:4" x14ac:dyDescent="0.3">
      <c r="B51541" s="60"/>
      <c r="D51541" s="61"/>
    </row>
    <row r="51542" spans="2:4" x14ac:dyDescent="0.3">
      <c r="B51542" s="60"/>
      <c r="D51542" s="61"/>
    </row>
    <row r="51543" spans="2:4" x14ac:dyDescent="0.3">
      <c r="B51543" s="60"/>
      <c r="D51543" s="61"/>
    </row>
    <row r="51544" spans="2:4" x14ac:dyDescent="0.3">
      <c r="B51544" s="60"/>
      <c r="D51544" s="61"/>
    </row>
    <row r="51545" spans="2:4" x14ac:dyDescent="0.3">
      <c r="B51545" s="60"/>
      <c r="D51545" s="61"/>
    </row>
    <row r="51546" spans="2:4" x14ac:dyDescent="0.3">
      <c r="B51546" s="60"/>
      <c r="D51546" s="61"/>
    </row>
    <row r="51547" spans="2:4" x14ac:dyDescent="0.3">
      <c r="B51547" s="60"/>
      <c r="D51547" s="61"/>
    </row>
    <row r="51548" spans="2:4" x14ac:dyDescent="0.3">
      <c r="B51548" s="60"/>
      <c r="D51548" s="61"/>
    </row>
    <row r="51549" spans="2:4" x14ac:dyDescent="0.3">
      <c r="B51549" s="60"/>
      <c r="D51549" s="61"/>
    </row>
    <row r="51550" spans="2:4" x14ac:dyDescent="0.3">
      <c r="B51550" s="60"/>
      <c r="D51550" s="61"/>
    </row>
    <row r="51551" spans="2:4" x14ac:dyDescent="0.3">
      <c r="B51551" s="60"/>
      <c r="D51551" s="61"/>
    </row>
    <row r="51552" spans="2:4" x14ac:dyDescent="0.3">
      <c r="B51552" s="60"/>
      <c r="D51552" s="61"/>
    </row>
    <row r="51553" spans="2:4" x14ac:dyDescent="0.3">
      <c r="B51553" s="60"/>
      <c r="D51553" s="61"/>
    </row>
    <row r="51554" spans="2:4" x14ac:dyDescent="0.3">
      <c r="B51554" s="60"/>
      <c r="D51554" s="61"/>
    </row>
    <row r="51555" spans="2:4" x14ac:dyDescent="0.3">
      <c r="B51555" s="60"/>
      <c r="D51555" s="61"/>
    </row>
    <row r="51556" spans="2:4" x14ac:dyDescent="0.3">
      <c r="B51556" s="60"/>
      <c r="D51556" s="61"/>
    </row>
    <row r="51557" spans="2:4" x14ac:dyDescent="0.3">
      <c r="B51557" s="60"/>
      <c r="D51557" s="61"/>
    </row>
    <row r="51558" spans="2:4" x14ac:dyDescent="0.3">
      <c r="B51558" s="60"/>
      <c r="D51558" s="61"/>
    </row>
    <row r="51559" spans="2:4" x14ac:dyDescent="0.3">
      <c r="B51559" s="60"/>
      <c r="D51559" s="61"/>
    </row>
    <row r="51560" spans="2:4" x14ac:dyDescent="0.3">
      <c r="B51560" s="60"/>
      <c r="D51560" s="61"/>
    </row>
    <row r="51561" spans="2:4" x14ac:dyDescent="0.3">
      <c r="B51561" s="60"/>
      <c r="D51561" s="61"/>
    </row>
    <row r="51562" spans="2:4" x14ac:dyDescent="0.3">
      <c r="B51562" s="60"/>
      <c r="D51562" s="61"/>
    </row>
    <row r="51563" spans="2:4" x14ac:dyDescent="0.3">
      <c r="B51563" s="60"/>
      <c r="D51563" s="61"/>
    </row>
    <row r="51564" spans="2:4" x14ac:dyDescent="0.3">
      <c r="B51564" s="60"/>
      <c r="D51564" s="61"/>
    </row>
    <row r="51565" spans="2:4" x14ac:dyDescent="0.3">
      <c r="B51565" s="60"/>
      <c r="D51565" s="61"/>
    </row>
    <row r="51566" spans="2:4" x14ac:dyDescent="0.3">
      <c r="B51566" s="60"/>
      <c r="D51566" s="61"/>
    </row>
    <row r="51567" spans="2:4" x14ac:dyDescent="0.3">
      <c r="B51567" s="60"/>
      <c r="D51567" s="61"/>
    </row>
    <row r="51568" spans="2:4" x14ac:dyDescent="0.3">
      <c r="B51568" s="60"/>
      <c r="D51568" s="61"/>
    </row>
    <row r="51569" spans="2:4" x14ac:dyDescent="0.3">
      <c r="B51569" s="60"/>
      <c r="D51569" s="61"/>
    </row>
    <row r="51570" spans="2:4" x14ac:dyDescent="0.3">
      <c r="B51570" s="60"/>
      <c r="D51570" s="61"/>
    </row>
    <row r="51571" spans="2:4" x14ac:dyDescent="0.3">
      <c r="B51571" s="60"/>
      <c r="D51571" s="61"/>
    </row>
    <row r="51572" spans="2:4" x14ac:dyDescent="0.3">
      <c r="B51572" s="60"/>
      <c r="D51572" s="61"/>
    </row>
    <row r="51573" spans="2:4" x14ac:dyDescent="0.3">
      <c r="B51573" s="60"/>
      <c r="D51573" s="61"/>
    </row>
    <row r="51574" spans="2:4" x14ac:dyDescent="0.3">
      <c r="B51574" s="60"/>
      <c r="D51574" s="61"/>
    </row>
    <row r="51575" spans="2:4" x14ac:dyDescent="0.3">
      <c r="B51575" s="60"/>
      <c r="D51575" s="61"/>
    </row>
    <row r="51576" spans="2:4" x14ac:dyDescent="0.3">
      <c r="B51576" s="60"/>
      <c r="D51576" s="61"/>
    </row>
    <row r="51577" spans="2:4" x14ac:dyDescent="0.3">
      <c r="B51577" s="60"/>
      <c r="D51577" s="61"/>
    </row>
    <row r="51578" spans="2:4" x14ac:dyDescent="0.3">
      <c r="B51578" s="60"/>
      <c r="D51578" s="61"/>
    </row>
    <row r="51579" spans="2:4" x14ac:dyDescent="0.3">
      <c r="B51579" s="60"/>
      <c r="D51579" s="61"/>
    </row>
    <row r="51580" spans="2:4" x14ac:dyDescent="0.3">
      <c r="B51580" s="60"/>
      <c r="D51580" s="61"/>
    </row>
    <row r="51581" spans="2:4" x14ac:dyDescent="0.3">
      <c r="B51581" s="60"/>
      <c r="D51581" s="61"/>
    </row>
    <row r="51582" spans="2:4" x14ac:dyDescent="0.3">
      <c r="B51582" s="60"/>
      <c r="D51582" s="61"/>
    </row>
    <row r="51583" spans="2:4" x14ac:dyDescent="0.3">
      <c r="B51583" s="60"/>
      <c r="D51583" s="61"/>
    </row>
    <row r="51584" spans="2:4" x14ac:dyDescent="0.3">
      <c r="B51584" s="60"/>
      <c r="D51584" s="61"/>
    </row>
    <row r="51585" spans="2:4" x14ac:dyDescent="0.3">
      <c r="B51585" s="60"/>
      <c r="D51585" s="61"/>
    </row>
    <row r="51586" spans="2:4" x14ac:dyDescent="0.3">
      <c r="B51586" s="60"/>
      <c r="D51586" s="61"/>
    </row>
    <row r="51587" spans="2:4" x14ac:dyDescent="0.3">
      <c r="B51587" s="60"/>
      <c r="D51587" s="61"/>
    </row>
    <row r="51588" spans="2:4" x14ac:dyDescent="0.3">
      <c r="B51588" s="60"/>
      <c r="D51588" s="61"/>
    </row>
    <row r="51589" spans="2:4" x14ac:dyDescent="0.3">
      <c r="B51589" s="60"/>
      <c r="D51589" s="61"/>
    </row>
    <row r="51590" spans="2:4" x14ac:dyDescent="0.3">
      <c r="B51590" s="60"/>
      <c r="D51590" s="61"/>
    </row>
    <row r="51591" spans="2:4" x14ac:dyDescent="0.3">
      <c r="B51591" s="60"/>
      <c r="D51591" s="61"/>
    </row>
    <row r="51592" spans="2:4" x14ac:dyDescent="0.3">
      <c r="B51592" s="60"/>
      <c r="D51592" s="61"/>
    </row>
    <row r="51593" spans="2:4" x14ac:dyDescent="0.3">
      <c r="B51593" s="60"/>
      <c r="D51593" s="61"/>
    </row>
    <row r="51594" spans="2:4" x14ac:dyDescent="0.3">
      <c r="B51594" s="60"/>
      <c r="D51594" s="61"/>
    </row>
    <row r="51595" spans="2:4" x14ac:dyDescent="0.3">
      <c r="B51595" s="60"/>
      <c r="D51595" s="61"/>
    </row>
    <row r="51596" spans="2:4" x14ac:dyDescent="0.3">
      <c r="B51596" s="60"/>
      <c r="D51596" s="61"/>
    </row>
    <row r="51597" spans="2:4" x14ac:dyDescent="0.3">
      <c r="B51597" s="60"/>
      <c r="D51597" s="61"/>
    </row>
    <row r="51598" spans="2:4" x14ac:dyDescent="0.3">
      <c r="B51598" s="60"/>
      <c r="D51598" s="61"/>
    </row>
    <row r="51599" spans="2:4" x14ac:dyDescent="0.3">
      <c r="B51599" s="60"/>
      <c r="D51599" s="61"/>
    </row>
    <row r="51600" spans="2:4" x14ac:dyDescent="0.3">
      <c r="B51600" s="60"/>
      <c r="D51600" s="61"/>
    </row>
    <row r="51601" spans="2:4" x14ac:dyDescent="0.3">
      <c r="B51601" s="60"/>
      <c r="D51601" s="61"/>
    </row>
    <row r="51602" spans="2:4" x14ac:dyDescent="0.3">
      <c r="B51602" s="60"/>
      <c r="D51602" s="61"/>
    </row>
    <row r="51603" spans="2:4" x14ac:dyDescent="0.3">
      <c r="B51603" s="60"/>
      <c r="D51603" s="61"/>
    </row>
    <row r="51604" spans="2:4" x14ac:dyDescent="0.3">
      <c r="B51604" s="60"/>
      <c r="D51604" s="61"/>
    </row>
    <row r="51605" spans="2:4" x14ac:dyDescent="0.3">
      <c r="B51605" s="60"/>
      <c r="D51605" s="61"/>
    </row>
    <row r="51606" spans="2:4" x14ac:dyDescent="0.3">
      <c r="B51606" s="60"/>
      <c r="D51606" s="61"/>
    </row>
    <row r="51607" spans="2:4" x14ac:dyDescent="0.3">
      <c r="B51607" s="60"/>
      <c r="D51607" s="61"/>
    </row>
    <row r="51608" spans="2:4" x14ac:dyDescent="0.3">
      <c r="B51608" s="60"/>
      <c r="D51608" s="61"/>
    </row>
    <row r="51609" spans="2:4" x14ac:dyDescent="0.3">
      <c r="B51609" s="60"/>
      <c r="D51609" s="61"/>
    </row>
    <row r="51610" spans="2:4" x14ac:dyDescent="0.3">
      <c r="B51610" s="60"/>
      <c r="D51610" s="61"/>
    </row>
    <row r="51611" spans="2:4" x14ac:dyDescent="0.3">
      <c r="B51611" s="60"/>
      <c r="D51611" s="61"/>
    </row>
    <row r="51612" spans="2:4" x14ac:dyDescent="0.3">
      <c r="B51612" s="60"/>
      <c r="D51612" s="61"/>
    </row>
    <row r="51613" spans="2:4" x14ac:dyDescent="0.3">
      <c r="B51613" s="60"/>
      <c r="D51613" s="61"/>
    </row>
    <row r="51614" spans="2:4" x14ac:dyDescent="0.3">
      <c r="B51614" s="60"/>
      <c r="D51614" s="61"/>
    </row>
    <row r="51615" spans="2:4" x14ac:dyDescent="0.3">
      <c r="B51615" s="60"/>
      <c r="D51615" s="61"/>
    </row>
    <row r="51616" spans="2:4" x14ac:dyDescent="0.3">
      <c r="B51616" s="60"/>
      <c r="D51616" s="61"/>
    </row>
    <row r="51617" spans="2:4" x14ac:dyDescent="0.3">
      <c r="B51617" s="60"/>
      <c r="D51617" s="61"/>
    </row>
    <row r="51618" spans="2:4" x14ac:dyDescent="0.3">
      <c r="B51618" s="60"/>
      <c r="D51618" s="61"/>
    </row>
    <row r="51619" spans="2:4" x14ac:dyDescent="0.3">
      <c r="B51619" s="60"/>
      <c r="D51619" s="61"/>
    </row>
    <row r="51620" spans="2:4" x14ac:dyDescent="0.3">
      <c r="B51620" s="60"/>
      <c r="D51620" s="61"/>
    </row>
    <row r="51621" spans="2:4" x14ac:dyDescent="0.3">
      <c r="B51621" s="60"/>
      <c r="D51621" s="61"/>
    </row>
    <row r="51622" spans="2:4" x14ac:dyDescent="0.3">
      <c r="B51622" s="60"/>
      <c r="D51622" s="61"/>
    </row>
    <row r="51623" spans="2:4" x14ac:dyDescent="0.3">
      <c r="B51623" s="60"/>
      <c r="D51623" s="61"/>
    </row>
    <row r="51624" spans="2:4" x14ac:dyDescent="0.3">
      <c r="B51624" s="60"/>
      <c r="D51624" s="61"/>
    </row>
    <row r="51625" spans="2:4" x14ac:dyDescent="0.3">
      <c r="B51625" s="60"/>
      <c r="D51625" s="61"/>
    </row>
    <row r="51626" spans="2:4" x14ac:dyDescent="0.3">
      <c r="B51626" s="60"/>
      <c r="D51626" s="61"/>
    </row>
    <row r="51627" spans="2:4" x14ac:dyDescent="0.3">
      <c r="B51627" s="60"/>
      <c r="D51627" s="61"/>
    </row>
    <row r="51628" spans="2:4" x14ac:dyDescent="0.3">
      <c r="B51628" s="60"/>
      <c r="D51628" s="61"/>
    </row>
    <row r="51629" spans="2:4" x14ac:dyDescent="0.3">
      <c r="B51629" s="60"/>
      <c r="D51629" s="61"/>
    </row>
    <row r="51630" spans="2:4" x14ac:dyDescent="0.3">
      <c r="B51630" s="60"/>
      <c r="D51630" s="61"/>
    </row>
    <row r="51631" spans="2:4" x14ac:dyDescent="0.3">
      <c r="B51631" s="60"/>
      <c r="D51631" s="61"/>
    </row>
    <row r="51632" spans="2:4" x14ac:dyDescent="0.3">
      <c r="B51632" s="60"/>
      <c r="D51632" s="61"/>
    </row>
    <row r="51633" spans="2:5" x14ac:dyDescent="0.3">
      <c r="B51633" s="60"/>
      <c r="D51633" s="61"/>
    </row>
    <row r="51634" spans="2:5" x14ac:dyDescent="0.3">
      <c r="B51634" s="60"/>
      <c r="D51634" s="61"/>
    </row>
    <row r="51635" spans="2:5" x14ac:dyDescent="0.3">
      <c r="B51635" s="60"/>
      <c r="D51635" s="61"/>
    </row>
    <row r="51636" spans="2:5" x14ac:dyDescent="0.3">
      <c r="B51636" s="60"/>
      <c r="D51636" s="61"/>
    </row>
    <row r="51637" spans="2:5" x14ac:dyDescent="0.3">
      <c r="B51637" s="60"/>
      <c r="D51637" s="61"/>
    </row>
    <row r="51638" spans="2:5" x14ac:dyDescent="0.3">
      <c r="B51638" s="60"/>
      <c r="D51638" s="61"/>
    </row>
    <row r="51639" spans="2:5" x14ac:dyDescent="0.3">
      <c r="B51639" s="60"/>
      <c r="D51639" s="61"/>
    </row>
    <row r="51640" spans="2:5" x14ac:dyDescent="0.3">
      <c r="B51640" s="60"/>
      <c r="D51640" s="61"/>
    </row>
    <row r="51641" spans="2:5" x14ac:dyDescent="0.3">
      <c r="B51641" s="60"/>
      <c r="D51641" s="61"/>
    </row>
    <row r="51642" spans="2:5" x14ac:dyDescent="0.3">
      <c r="B51642" s="60"/>
      <c r="D51642" s="61"/>
    </row>
    <row r="51643" spans="2:5" x14ac:dyDescent="0.3">
      <c r="B51643" s="60"/>
      <c r="D51643" s="61"/>
    </row>
    <row r="51644" spans="2:5" x14ac:dyDescent="0.3">
      <c r="B51644" s="60"/>
      <c r="D51644" s="62"/>
      <c r="E51644" s="63"/>
    </row>
    <row r="51645" spans="2:5" x14ac:dyDescent="0.3">
      <c r="B51645" s="60"/>
      <c r="D51645" s="62"/>
      <c r="E51645" s="63"/>
    </row>
    <row r="51646" spans="2:5" x14ac:dyDescent="0.3">
      <c r="B51646" s="60"/>
      <c r="D51646" s="62"/>
      <c r="E51646" s="63"/>
    </row>
    <row r="51647" spans="2:5" x14ac:dyDescent="0.3">
      <c r="B51647" s="60"/>
      <c r="D51647" s="62"/>
      <c r="E51647" s="63"/>
    </row>
    <row r="51648" spans="2:5" x14ac:dyDescent="0.3">
      <c r="B51648" s="60"/>
      <c r="D51648" s="62"/>
      <c r="E51648" s="63"/>
    </row>
    <row r="51649" spans="2:5" x14ac:dyDescent="0.3">
      <c r="B51649" s="60"/>
      <c r="D51649" s="62"/>
      <c r="E51649" s="63"/>
    </row>
    <row r="51650" spans="2:5" x14ac:dyDescent="0.3">
      <c r="B51650" s="60"/>
      <c r="D51650" s="62"/>
      <c r="E51650" s="63"/>
    </row>
    <row r="51651" spans="2:5" x14ac:dyDescent="0.3">
      <c r="B51651" s="60"/>
      <c r="D51651" s="62"/>
      <c r="E51651" s="63"/>
    </row>
    <row r="51652" spans="2:5" x14ac:dyDescent="0.3">
      <c r="B51652" s="60"/>
      <c r="D51652" s="62"/>
      <c r="E51652" s="63"/>
    </row>
    <row r="51653" spans="2:5" x14ac:dyDescent="0.3">
      <c r="B51653" s="60"/>
      <c r="D51653" s="62"/>
      <c r="E51653" s="63"/>
    </row>
    <row r="51654" spans="2:5" x14ac:dyDescent="0.3">
      <c r="B51654" s="60"/>
      <c r="D51654" s="62"/>
      <c r="E51654" s="63"/>
    </row>
    <row r="51655" spans="2:5" x14ac:dyDescent="0.3">
      <c r="B51655" s="60"/>
      <c r="D51655" s="62"/>
      <c r="E51655" s="63"/>
    </row>
    <row r="51656" spans="2:5" x14ac:dyDescent="0.3">
      <c r="B51656" s="60"/>
      <c r="D51656" s="62"/>
      <c r="E51656" s="63"/>
    </row>
    <row r="51657" spans="2:5" x14ac:dyDescent="0.3">
      <c r="B51657" s="60"/>
      <c r="D51657" s="62"/>
      <c r="E51657" s="63"/>
    </row>
    <row r="51658" spans="2:5" x14ac:dyDescent="0.3">
      <c r="B51658" s="60"/>
      <c r="D51658" s="62"/>
      <c r="E51658" s="63"/>
    </row>
    <row r="51659" spans="2:5" x14ac:dyDescent="0.3">
      <c r="B51659" s="60"/>
      <c r="D51659" s="62"/>
      <c r="E51659" s="63"/>
    </row>
    <row r="51660" spans="2:5" x14ac:dyDescent="0.3">
      <c r="B51660" s="60"/>
      <c r="D51660" s="62"/>
      <c r="E51660" s="63"/>
    </row>
    <row r="51661" spans="2:5" x14ac:dyDescent="0.3">
      <c r="B51661" s="60"/>
      <c r="D51661" s="62"/>
      <c r="E51661" s="63"/>
    </row>
    <row r="51662" spans="2:5" x14ac:dyDescent="0.3">
      <c r="B51662" s="60"/>
      <c r="D51662" s="62"/>
      <c r="E51662" s="63"/>
    </row>
    <row r="51663" spans="2:5" x14ac:dyDescent="0.3">
      <c r="B51663" s="60"/>
      <c r="D51663" s="62"/>
      <c r="E51663" s="63"/>
    </row>
    <row r="51664" spans="2:5" x14ac:dyDescent="0.3">
      <c r="B51664" s="60"/>
      <c r="D51664" s="61"/>
    </row>
    <row r="51665" spans="2:4" x14ac:dyDescent="0.3">
      <c r="B51665" s="60"/>
      <c r="D51665" s="61"/>
    </row>
    <row r="51666" spans="2:4" x14ac:dyDescent="0.3">
      <c r="B51666" s="60"/>
      <c r="D51666" s="61"/>
    </row>
    <row r="51667" spans="2:4" x14ac:dyDescent="0.3">
      <c r="B51667" s="60"/>
      <c r="D51667" s="61"/>
    </row>
    <row r="51668" spans="2:4" x14ac:dyDescent="0.3">
      <c r="B51668" s="60"/>
      <c r="D51668" s="61"/>
    </row>
    <row r="51669" spans="2:4" x14ac:dyDescent="0.3">
      <c r="B51669" s="60"/>
      <c r="D51669" s="61"/>
    </row>
    <row r="51670" spans="2:4" x14ac:dyDescent="0.3">
      <c r="B51670" s="60"/>
      <c r="D51670" s="61"/>
    </row>
    <row r="51671" spans="2:4" x14ac:dyDescent="0.3">
      <c r="B51671" s="60"/>
      <c r="D51671" s="61"/>
    </row>
    <row r="51672" spans="2:4" x14ac:dyDescent="0.3">
      <c r="B51672" s="60"/>
      <c r="D51672" s="61"/>
    </row>
    <row r="51673" spans="2:4" x14ac:dyDescent="0.3">
      <c r="B51673" s="60"/>
      <c r="D51673" s="61"/>
    </row>
    <row r="51674" spans="2:4" x14ac:dyDescent="0.3">
      <c r="B51674" s="60"/>
      <c r="D51674" s="61"/>
    </row>
    <row r="51675" spans="2:4" x14ac:dyDescent="0.3">
      <c r="B51675" s="60"/>
      <c r="D51675" s="61"/>
    </row>
    <row r="51676" spans="2:4" x14ac:dyDescent="0.3">
      <c r="B51676" s="60"/>
      <c r="D51676" s="61"/>
    </row>
    <row r="51677" spans="2:4" x14ac:dyDescent="0.3">
      <c r="B51677" s="60"/>
      <c r="D51677" s="61"/>
    </row>
    <row r="51678" spans="2:4" x14ac:dyDescent="0.3">
      <c r="B51678" s="60"/>
      <c r="D51678" s="61"/>
    </row>
    <row r="51679" spans="2:4" x14ac:dyDescent="0.3">
      <c r="B51679" s="60"/>
      <c r="D51679" s="61"/>
    </row>
    <row r="51680" spans="2:4" x14ac:dyDescent="0.3">
      <c r="B51680" s="60"/>
      <c r="D51680" s="61"/>
    </row>
    <row r="51681" spans="2:4" x14ac:dyDescent="0.3">
      <c r="B51681" s="60"/>
      <c r="D51681" s="61"/>
    </row>
    <row r="51682" spans="2:4" x14ac:dyDescent="0.3">
      <c r="B51682" s="60"/>
      <c r="D51682" s="61"/>
    </row>
    <row r="51683" spans="2:4" x14ac:dyDescent="0.3">
      <c r="B51683" s="60"/>
      <c r="D51683" s="61"/>
    </row>
    <row r="51684" spans="2:4" x14ac:dyDescent="0.3">
      <c r="B51684" s="60"/>
      <c r="D51684" s="61"/>
    </row>
    <row r="51685" spans="2:4" x14ac:dyDescent="0.3">
      <c r="B51685" s="60"/>
      <c r="D51685" s="61"/>
    </row>
    <row r="51686" spans="2:4" x14ac:dyDescent="0.3">
      <c r="B51686" s="60"/>
      <c r="D51686" s="61"/>
    </row>
    <row r="51687" spans="2:4" x14ac:dyDescent="0.3">
      <c r="B51687" s="60"/>
      <c r="D51687" s="61"/>
    </row>
    <row r="51688" spans="2:4" x14ac:dyDescent="0.3">
      <c r="B51688" s="60"/>
      <c r="D51688" s="61"/>
    </row>
    <row r="51689" spans="2:4" x14ac:dyDescent="0.3">
      <c r="B51689" s="60"/>
      <c r="D51689" s="61"/>
    </row>
    <row r="51690" spans="2:4" x14ac:dyDescent="0.3">
      <c r="B51690" s="60"/>
      <c r="D51690" s="61"/>
    </row>
    <row r="51691" spans="2:4" x14ac:dyDescent="0.3">
      <c r="B51691" s="60"/>
      <c r="D51691" s="61"/>
    </row>
    <row r="51692" spans="2:4" x14ac:dyDescent="0.3">
      <c r="B51692" s="60"/>
      <c r="D51692" s="61"/>
    </row>
    <row r="51693" spans="2:4" x14ac:dyDescent="0.3">
      <c r="B51693" s="60"/>
      <c r="D51693" s="61"/>
    </row>
    <row r="51694" spans="2:4" x14ac:dyDescent="0.3">
      <c r="B51694" s="60"/>
      <c r="D51694" s="61"/>
    </row>
    <row r="51695" spans="2:4" x14ac:dyDescent="0.3">
      <c r="B51695" s="60"/>
      <c r="D51695" s="61"/>
    </row>
    <row r="51696" spans="2:4" x14ac:dyDescent="0.3">
      <c r="B51696" s="60"/>
      <c r="D51696" s="61"/>
    </row>
    <row r="51697" spans="2:4" x14ac:dyDescent="0.3">
      <c r="B51697" s="60"/>
      <c r="D51697" s="61"/>
    </row>
    <row r="51698" spans="2:4" x14ac:dyDescent="0.3">
      <c r="B51698" s="60"/>
      <c r="D51698" s="61"/>
    </row>
    <row r="51699" spans="2:4" x14ac:dyDescent="0.3">
      <c r="B51699" s="60"/>
      <c r="D51699" s="61"/>
    </row>
    <row r="51700" spans="2:4" x14ac:dyDescent="0.3">
      <c r="B51700" s="60"/>
      <c r="D51700" s="61"/>
    </row>
    <row r="51701" spans="2:4" x14ac:dyDescent="0.3">
      <c r="B51701" s="60"/>
      <c r="D51701" s="61"/>
    </row>
    <row r="51702" spans="2:4" x14ac:dyDescent="0.3">
      <c r="B51702" s="60"/>
      <c r="D51702" s="61"/>
    </row>
    <row r="51703" spans="2:4" x14ac:dyDescent="0.3">
      <c r="B51703" s="60"/>
      <c r="D51703" s="61"/>
    </row>
    <row r="51704" spans="2:4" x14ac:dyDescent="0.3">
      <c r="B51704" s="60"/>
      <c r="D51704" s="61"/>
    </row>
    <row r="51705" spans="2:4" x14ac:dyDescent="0.3">
      <c r="B51705" s="60"/>
      <c r="D51705" s="61"/>
    </row>
    <row r="51706" spans="2:4" x14ac:dyDescent="0.3">
      <c r="B51706" s="60"/>
      <c r="D51706" s="61"/>
    </row>
    <row r="51707" spans="2:4" x14ac:dyDescent="0.3">
      <c r="B51707" s="60"/>
      <c r="D51707" s="61"/>
    </row>
    <row r="51708" spans="2:4" x14ac:dyDescent="0.3">
      <c r="B51708" s="60"/>
      <c r="D51708" s="61"/>
    </row>
    <row r="51709" spans="2:4" x14ac:dyDescent="0.3">
      <c r="B51709" s="60"/>
      <c r="D51709" s="61"/>
    </row>
    <row r="51710" spans="2:4" x14ac:dyDescent="0.3">
      <c r="B51710" s="60"/>
      <c r="D51710" s="61"/>
    </row>
    <row r="51711" spans="2:4" x14ac:dyDescent="0.3">
      <c r="B51711" s="60"/>
      <c r="D51711" s="61"/>
    </row>
    <row r="51712" spans="2:4" x14ac:dyDescent="0.3">
      <c r="B51712" s="60"/>
      <c r="D51712" s="61"/>
    </row>
    <row r="51713" spans="2:4" x14ac:dyDescent="0.3">
      <c r="B51713" s="60"/>
      <c r="D51713" s="61"/>
    </row>
    <row r="51714" spans="2:4" x14ac:dyDescent="0.3">
      <c r="B51714" s="60"/>
      <c r="D51714" s="61"/>
    </row>
    <row r="51715" spans="2:4" x14ac:dyDescent="0.3">
      <c r="B51715" s="60"/>
      <c r="D51715" s="61"/>
    </row>
    <row r="51716" spans="2:4" x14ac:dyDescent="0.3">
      <c r="B51716" s="60"/>
      <c r="D51716" s="61"/>
    </row>
    <row r="51717" spans="2:4" x14ac:dyDescent="0.3">
      <c r="B51717" s="60"/>
      <c r="D51717" s="61"/>
    </row>
    <row r="51718" spans="2:4" x14ac:dyDescent="0.3">
      <c r="B51718" s="60"/>
      <c r="D51718" s="61"/>
    </row>
    <row r="51719" spans="2:4" x14ac:dyDescent="0.3">
      <c r="B51719" s="60"/>
      <c r="D51719" s="61"/>
    </row>
    <row r="51720" spans="2:4" x14ac:dyDescent="0.3">
      <c r="B51720" s="60"/>
      <c r="D51720" s="61"/>
    </row>
    <row r="51721" spans="2:4" x14ac:dyDescent="0.3">
      <c r="B51721" s="60"/>
      <c r="D51721" s="61"/>
    </row>
    <row r="51722" spans="2:4" x14ac:dyDescent="0.3">
      <c r="B51722" s="60"/>
      <c r="D51722" s="61"/>
    </row>
    <row r="51723" spans="2:4" x14ac:dyDescent="0.3">
      <c r="B51723" s="60"/>
      <c r="D51723" s="61"/>
    </row>
    <row r="51724" spans="2:4" x14ac:dyDescent="0.3">
      <c r="B51724" s="60"/>
      <c r="D51724" s="61"/>
    </row>
    <row r="51725" spans="2:4" x14ac:dyDescent="0.3">
      <c r="B51725" s="60"/>
      <c r="D51725" s="61"/>
    </row>
    <row r="51726" spans="2:4" x14ac:dyDescent="0.3">
      <c r="B51726" s="60"/>
      <c r="D51726" s="61"/>
    </row>
    <row r="51727" spans="2:4" x14ac:dyDescent="0.3">
      <c r="B51727" s="60"/>
      <c r="D51727" s="61"/>
    </row>
    <row r="51728" spans="2:4" x14ac:dyDescent="0.3">
      <c r="B51728" s="60"/>
      <c r="D51728" s="61"/>
    </row>
    <row r="51729" spans="2:4" x14ac:dyDescent="0.3">
      <c r="B51729" s="60"/>
      <c r="D51729" s="61"/>
    </row>
    <row r="51730" spans="2:4" x14ac:dyDescent="0.3">
      <c r="B51730" s="60"/>
      <c r="D51730" s="61"/>
    </row>
    <row r="51731" spans="2:4" x14ac:dyDescent="0.3">
      <c r="B51731" s="60"/>
      <c r="D51731" s="61"/>
    </row>
    <row r="51732" spans="2:4" x14ac:dyDescent="0.3">
      <c r="B51732" s="60"/>
      <c r="D51732" s="61"/>
    </row>
    <row r="51733" spans="2:4" x14ac:dyDescent="0.3">
      <c r="B51733" s="60"/>
      <c r="D51733" s="61"/>
    </row>
    <row r="51734" spans="2:4" x14ac:dyDescent="0.3">
      <c r="B51734" s="60"/>
      <c r="D51734" s="61"/>
    </row>
    <row r="51735" spans="2:4" x14ac:dyDescent="0.3">
      <c r="B51735" s="60"/>
      <c r="D51735" s="61"/>
    </row>
    <row r="51736" spans="2:4" x14ac:dyDescent="0.3">
      <c r="B51736" s="60"/>
      <c r="D51736" s="61"/>
    </row>
    <row r="51737" spans="2:4" x14ac:dyDescent="0.3">
      <c r="B51737" s="60"/>
      <c r="D51737" s="61"/>
    </row>
    <row r="51738" spans="2:4" x14ac:dyDescent="0.3">
      <c r="B51738" s="60"/>
      <c r="D51738" s="61"/>
    </row>
    <row r="51739" spans="2:4" x14ac:dyDescent="0.3">
      <c r="B51739" s="60"/>
      <c r="D51739" s="61"/>
    </row>
    <row r="51740" spans="2:4" x14ac:dyDescent="0.3">
      <c r="B51740" s="60"/>
      <c r="D51740" s="61"/>
    </row>
    <row r="51741" spans="2:4" x14ac:dyDescent="0.3">
      <c r="B51741" s="60"/>
      <c r="D51741" s="61"/>
    </row>
    <row r="51742" spans="2:4" x14ac:dyDescent="0.3">
      <c r="B51742" s="60"/>
      <c r="D51742" s="61"/>
    </row>
    <row r="51743" spans="2:4" x14ac:dyDescent="0.3">
      <c r="B51743" s="60"/>
      <c r="D51743" s="61"/>
    </row>
    <row r="51744" spans="2:4" x14ac:dyDescent="0.3">
      <c r="B51744" s="60"/>
      <c r="D51744" s="61"/>
    </row>
    <row r="51745" spans="2:4" x14ac:dyDescent="0.3">
      <c r="B51745" s="60"/>
      <c r="D51745" s="61"/>
    </row>
    <row r="51746" spans="2:4" x14ac:dyDescent="0.3">
      <c r="B51746" s="60"/>
      <c r="D51746" s="61"/>
    </row>
    <row r="51747" spans="2:4" x14ac:dyDescent="0.3">
      <c r="B51747" s="60"/>
      <c r="D51747" s="61"/>
    </row>
    <row r="51748" spans="2:4" x14ac:dyDescent="0.3">
      <c r="B51748" s="60"/>
      <c r="D51748" s="61"/>
    </row>
    <row r="51749" spans="2:4" x14ac:dyDescent="0.3">
      <c r="B51749" s="60"/>
      <c r="D51749" s="61"/>
    </row>
    <row r="51750" spans="2:4" x14ac:dyDescent="0.3">
      <c r="B51750" s="60"/>
      <c r="D51750" s="61"/>
    </row>
    <row r="51751" spans="2:4" x14ac:dyDescent="0.3">
      <c r="B51751" s="60"/>
      <c r="D51751" s="61"/>
    </row>
    <row r="51752" spans="2:4" x14ac:dyDescent="0.3">
      <c r="B51752" s="60"/>
      <c r="D51752" s="61"/>
    </row>
    <row r="51753" spans="2:4" x14ac:dyDescent="0.3">
      <c r="B51753" s="60"/>
      <c r="D51753" s="61"/>
    </row>
    <row r="51754" spans="2:4" x14ac:dyDescent="0.3">
      <c r="B51754" s="60"/>
      <c r="D51754" s="61"/>
    </row>
    <row r="51755" spans="2:4" x14ac:dyDescent="0.3">
      <c r="B51755" s="60"/>
      <c r="D51755" s="61"/>
    </row>
    <row r="51756" spans="2:4" x14ac:dyDescent="0.3">
      <c r="B51756" s="60"/>
      <c r="D51756" s="61"/>
    </row>
    <row r="51757" spans="2:4" x14ac:dyDescent="0.3">
      <c r="B51757" s="60"/>
      <c r="D51757" s="61"/>
    </row>
    <row r="51758" spans="2:4" x14ac:dyDescent="0.3">
      <c r="B51758" s="60"/>
      <c r="D51758" s="61"/>
    </row>
    <row r="51759" spans="2:4" x14ac:dyDescent="0.3">
      <c r="B51759" s="60"/>
      <c r="D51759" s="61"/>
    </row>
    <row r="51760" spans="2:4" x14ac:dyDescent="0.3">
      <c r="B51760" s="60"/>
      <c r="D51760" s="61"/>
    </row>
    <row r="51761" spans="2:4" x14ac:dyDescent="0.3">
      <c r="B51761" s="60"/>
      <c r="D51761" s="61"/>
    </row>
    <row r="51762" spans="2:4" x14ac:dyDescent="0.3">
      <c r="B51762" s="60"/>
      <c r="D51762" s="61"/>
    </row>
    <row r="51763" spans="2:4" x14ac:dyDescent="0.3">
      <c r="B51763" s="60"/>
      <c r="D51763" s="61"/>
    </row>
    <row r="51764" spans="2:4" x14ac:dyDescent="0.3">
      <c r="B51764" s="60"/>
      <c r="D51764" s="61"/>
    </row>
    <row r="51765" spans="2:4" x14ac:dyDescent="0.3">
      <c r="B51765" s="60"/>
      <c r="D51765" s="61"/>
    </row>
    <row r="51766" spans="2:4" x14ac:dyDescent="0.3">
      <c r="B51766" s="60"/>
      <c r="D51766" s="61"/>
    </row>
    <row r="51767" spans="2:4" x14ac:dyDescent="0.3">
      <c r="B51767" s="60"/>
      <c r="D51767" s="61"/>
    </row>
    <row r="51768" spans="2:4" x14ac:dyDescent="0.3">
      <c r="B51768" s="60"/>
      <c r="D51768" s="61"/>
    </row>
    <row r="51769" spans="2:4" x14ac:dyDescent="0.3">
      <c r="B51769" s="60"/>
      <c r="D51769" s="61"/>
    </row>
    <row r="51770" spans="2:4" x14ac:dyDescent="0.3">
      <c r="B51770" s="60"/>
      <c r="D51770" s="61"/>
    </row>
    <row r="51771" spans="2:4" x14ac:dyDescent="0.3">
      <c r="B51771" s="60"/>
      <c r="D51771" s="61"/>
    </row>
    <row r="51772" spans="2:4" x14ac:dyDescent="0.3">
      <c r="B51772" s="60"/>
      <c r="D51772" s="61"/>
    </row>
    <row r="51773" spans="2:4" x14ac:dyDescent="0.3">
      <c r="B51773" s="60"/>
      <c r="D51773" s="61"/>
    </row>
    <row r="51774" spans="2:4" x14ac:dyDescent="0.3">
      <c r="B51774" s="60"/>
      <c r="D51774" s="61"/>
    </row>
    <row r="51775" spans="2:4" x14ac:dyDescent="0.3">
      <c r="B51775" s="60"/>
      <c r="D51775" s="61"/>
    </row>
    <row r="51776" spans="2:4" x14ac:dyDescent="0.3">
      <c r="B51776" s="60"/>
      <c r="D51776" s="61"/>
    </row>
    <row r="51777" spans="2:4" x14ac:dyDescent="0.3">
      <c r="B51777" s="60"/>
      <c r="D51777" s="61"/>
    </row>
    <row r="51778" spans="2:4" x14ac:dyDescent="0.3">
      <c r="B51778" s="60"/>
      <c r="D51778" s="61"/>
    </row>
    <row r="51779" spans="2:4" x14ac:dyDescent="0.3">
      <c r="B51779" s="60"/>
      <c r="D51779" s="61"/>
    </row>
    <row r="51780" spans="2:4" x14ac:dyDescent="0.3">
      <c r="B51780" s="60"/>
      <c r="D51780" s="61"/>
    </row>
    <row r="51781" spans="2:4" x14ac:dyDescent="0.3">
      <c r="B51781" s="60"/>
      <c r="D51781" s="61"/>
    </row>
    <row r="51782" spans="2:4" x14ac:dyDescent="0.3">
      <c r="B51782" s="60"/>
      <c r="D51782" s="61"/>
    </row>
    <row r="51783" spans="2:4" x14ac:dyDescent="0.3">
      <c r="B51783" s="60"/>
      <c r="D51783" s="61"/>
    </row>
    <row r="51784" spans="2:4" x14ac:dyDescent="0.3">
      <c r="B51784" s="60"/>
      <c r="D51784" s="61"/>
    </row>
    <row r="51785" spans="2:4" x14ac:dyDescent="0.3">
      <c r="B51785" s="60"/>
      <c r="D51785" s="61"/>
    </row>
    <row r="51786" spans="2:4" x14ac:dyDescent="0.3">
      <c r="B51786" s="60"/>
      <c r="D51786" s="61"/>
    </row>
    <row r="51787" spans="2:4" x14ac:dyDescent="0.3">
      <c r="B51787" s="60"/>
      <c r="D51787" s="61"/>
    </row>
    <row r="51788" spans="2:4" x14ac:dyDescent="0.3">
      <c r="B51788" s="60"/>
      <c r="D51788" s="61"/>
    </row>
    <row r="51789" spans="2:4" x14ac:dyDescent="0.3">
      <c r="B51789" s="60"/>
      <c r="D51789" s="61"/>
    </row>
    <row r="51790" spans="2:4" x14ac:dyDescent="0.3">
      <c r="B51790" s="60"/>
      <c r="D51790" s="61"/>
    </row>
    <row r="51791" spans="2:4" x14ac:dyDescent="0.3">
      <c r="B51791" s="60"/>
      <c r="D51791" s="61"/>
    </row>
    <row r="51792" spans="2:4" x14ac:dyDescent="0.3">
      <c r="B51792" s="60"/>
      <c r="D51792" s="61"/>
    </row>
    <row r="51793" spans="2:4" x14ac:dyDescent="0.3">
      <c r="B51793" s="60"/>
      <c r="D51793" s="61"/>
    </row>
    <row r="51794" spans="2:4" x14ac:dyDescent="0.3">
      <c r="B51794" s="60"/>
      <c r="D51794" s="61"/>
    </row>
    <row r="51795" spans="2:4" x14ac:dyDescent="0.3">
      <c r="B51795" s="60"/>
      <c r="D51795" s="61"/>
    </row>
    <row r="51796" spans="2:4" x14ac:dyDescent="0.3">
      <c r="B51796" s="60"/>
      <c r="D51796" s="61"/>
    </row>
    <row r="51797" spans="2:4" x14ac:dyDescent="0.3">
      <c r="B51797" s="60"/>
      <c r="D51797" s="61"/>
    </row>
    <row r="51798" spans="2:4" x14ac:dyDescent="0.3">
      <c r="B51798" s="60"/>
      <c r="D51798" s="61"/>
    </row>
    <row r="51799" spans="2:4" x14ac:dyDescent="0.3">
      <c r="B51799" s="60"/>
      <c r="D51799" s="61"/>
    </row>
    <row r="51800" spans="2:4" x14ac:dyDescent="0.3">
      <c r="B51800" s="60"/>
      <c r="D51800" s="61"/>
    </row>
    <row r="51801" spans="2:4" x14ac:dyDescent="0.3">
      <c r="B51801" s="60"/>
      <c r="D51801" s="61"/>
    </row>
    <row r="51802" spans="2:4" x14ac:dyDescent="0.3">
      <c r="B51802" s="60"/>
      <c r="D51802" s="61"/>
    </row>
    <row r="51803" spans="2:4" x14ac:dyDescent="0.3">
      <c r="B51803" s="60"/>
      <c r="D51803" s="61"/>
    </row>
    <row r="51804" spans="2:4" x14ac:dyDescent="0.3">
      <c r="B51804" s="60"/>
      <c r="D51804" s="61"/>
    </row>
    <row r="51805" spans="2:4" x14ac:dyDescent="0.3">
      <c r="B51805" s="60"/>
      <c r="D51805" s="61"/>
    </row>
    <row r="51806" spans="2:4" x14ac:dyDescent="0.3">
      <c r="B51806" s="60"/>
      <c r="D51806" s="61"/>
    </row>
    <row r="51807" spans="2:4" x14ac:dyDescent="0.3">
      <c r="B51807" s="60"/>
      <c r="D51807" s="61"/>
    </row>
    <row r="51808" spans="2:4" x14ac:dyDescent="0.3">
      <c r="B51808" s="60"/>
      <c r="D51808" s="61"/>
    </row>
    <row r="51809" spans="2:4" x14ac:dyDescent="0.3">
      <c r="B51809" s="60"/>
      <c r="D51809" s="61"/>
    </row>
    <row r="51810" spans="2:4" x14ac:dyDescent="0.3">
      <c r="B51810" s="60"/>
      <c r="D51810" s="61"/>
    </row>
    <row r="51811" spans="2:4" x14ac:dyDescent="0.3">
      <c r="B51811" s="60"/>
      <c r="D51811" s="61"/>
    </row>
    <row r="51812" spans="2:4" x14ac:dyDescent="0.3">
      <c r="B51812" s="60"/>
      <c r="D51812" s="61"/>
    </row>
    <row r="51813" spans="2:4" x14ac:dyDescent="0.3">
      <c r="B51813" s="60"/>
      <c r="D51813" s="61"/>
    </row>
    <row r="51814" spans="2:4" x14ac:dyDescent="0.3">
      <c r="B51814" s="60"/>
      <c r="D51814" s="61"/>
    </row>
    <row r="51815" spans="2:4" x14ac:dyDescent="0.3">
      <c r="B51815" s="60"/>
      <c r="D51815" s="61"/>
    </row>
    <row r="51816" spans="2:4" x14ac:dyDescent="0.3">
      <c r="B51816" s="60"/>
      <c r="D51816" s="61"/>
    </row>
    <row r="51817" spans="2:4" x14ac:dyDescent="0.3">
      <c r="B51817" s="60"/>
      <c r="D51817" s="61"/>
    </row>
    <row r="51818" spans="2:4" x14ac:dyDescent="0.3">
      <c r="B51818" s="60"/>
      <c r="D51818" s="61"/>
    </row>
    <row r="51819" spans="2:4" x14ac:dyDescent="0.3">
      <c r="B51819" s="60"/>
      <c r="D51819" s="61"/>
    </row>
    <row r="51820" spans="2:4" x14ac:dyDescent="0.3">
      <c r="B51820" s="60"/>
      <c r="D51820" s="61"/>
    </row>
    <row r="51821" spans="2:4" x14ac:dyDescent="0.3">
      <c r="B51821" s="60"/>
      <c r="D51821" s="61"/>
    </row>
    <row r="51822" spans="2:4" x14ac:dyDescent="0.3">
      <c r="B51822" s="60"/>
      <c r="D51822" s="61"/>
    </row>
    <row r="51823" spans="2:4" x14ac:dyDescent="0.3">
      <c r="B51823" s="60"/>
      <c r="D51823" s="61"/>
    </row>
    <row r="51824" spans="2:4" x14ac:dyDescent="0.3">
      <c r="B51824" s="60"/>
      <c r="D51824" s="61"/>
    </row>
    <row r="51825" spans="2:4" x14ac:dyDescent="0.3">
      <c r="B51825" s="60"/>
      <c r="D51825" s="61"/>
    </row>
    <row r="51826" spans="2:4" x14ac:dyDescent="0.3">
      <c r="B51826" s="60"/>
      <c r="D51826" s="61"/>
    </row>
    <row r="51827" spans="2:4" x14ac:dyDescent="0.3">
      <c r="B51827" s="60"/>
      <c r="D51827" s="61"/>
    </row>
    <row r="51828" spans="2:4" x14ac:dyDescent="0.3">
      <c r="B51828" s="60"/>
      <c r="D51828" s="61"/>
    </row>
    <row r="51829" spans="2:4" x14ac:dyDescent="0.3">
      <c r="B51829" s="60"/>
      <c r="D51829" s="61"/>
    </row>
    <row r="51830" spans="2:4" x14ac:dyDescent="0.3">
      <c r="B51830" s="60"/>
      <c r="D51830" s="61"/>
    </row>
    <row r="51831" spans="2:4" x14ac:dyDescent="0.3">
      <c r="B51831" s="60"/>
      <c r="D51831" s="61"/>
    </row>
    <row r="51832" spans="2:4" x14ac:dyDescent="0.3">
      <c r="B51832" s="60"/>
      <c r="D51832" s="61"/>
    </row>
    <row r="51833" spans="2:4" x14ac:dyDescent="0.3">
      <c r="B51833" s="60"/>
      <c r="D51833" s="61"/>
    </row>
    <row r="51834" spans="2:4" x14ac:dyDescent="0.3">
      <c r="B51834" s="60"/>
      <c r="D51834" s="61"/>
    </row>
    <row r="51835" spans="2:4" x14ac:dyDescent="0.3">
      <c r="B51835" s="60"/>
      <c r="D51835" s="61"/>
    </row>
    <row r="51836" spans="2:4" x14ac:dyDescent="0.3">
      <c r="B51836" s="60"/>
      <c r="D51836" s="61"/>
    </row>
    <row r="51837" spans="2:4" x14ac:dyDescent="0.3">
      <c r="B51837" s="60"/>
      <c r="D51837" s="61"/>
    </row>
    <row r="51838" spans="2:4" x14ac:dyDescent="0.3">
      <c r="B51838" s="60"/>
      <c r="D51838" s="61"/>
    </row>
    <row r="51839" spans="2:4" x14ac:dyDescent="0.3">
      <c r="B51839" s="60"/>
      <c r="D51839" s="61"/>
    </row>
    <row r="51840" spans="2:4" x14ac:dyDescent="0.3">
      <c r="B51840" s="60"/>
      <c r="D51840" s="61"/>
    </row>
    <row r="51841" spans="2:4" x14ac:dyDescent="0.3">
      <c r="B51841" s="60"/>
      <c r="D51841" s="61"/>
    </row>
    <row r="51842" spans="2:4" x14ac:dyDescent="0.3">
      <c r="B51842" s="60"/>
      <c r="D51842" s="61"/>
    </row>
    <row r="51843" spans="2:4" x14ac:dyDescent="0.3">
      <c r="B51843" s="60"/>
      <c r="D51843" s="61"/>
    </row>
    <row r="51844" spans="2:4" x14ac:dyDescent="0.3">
      <c r="B51844" s="60"/>
      <c r="D51844" s="61"/>
    </row>
    <row r="51845" spans="2:4" x14ac:dyDescent="0.3">
      <c r="B51845" s="60"/>
      <c r="D51845" s="61"/>
    </row>
    <row r="51846" spans="2:4" x14ac:dyDescent="0.3">
      <c r="B51846" s="60"/>
      <c r="D51846" s="61"/>
    </row>
    <row r="51847" spans="2:4" x14ac:dyDescent="0.3">
      <c r="B51847" s="60"/>
      <c r="D51847" s="61"/>
    </row>
    <row r="51848" spans="2:4" x14ac:dyDescent="0.3">
      <c r="B51848" s="60"/>
      <c r="D51848" s="61"/>
    </row>
    <row r="51849" spans="2:4" x14ac:dyDescent="0.3">
      <c r="B51849" s="60"/>
      <c r="D51849" s="61"/>
    </row>
    <row r="51850" spans="2:4" x14ac:dyDescent="0.3">
      <c r="B51850" s="60"/>
      <c r="D51850" s="61"/>
    </row>
    <row r="51851" spans="2:4" x14ac:dyDescent="0.3">
      <c r="B51851" s="60"/>
      <c r="D51851" s="61"/>
    </row>
    <row r="51852" spans="2:4" x14ac:dyDescent="0.3">
      <c r="B51852" s="60"/>
      <c r="D51852" s="61"/>
    </row>
    <row r="51853" spans="2:4" x14ac:dyDescent="0.3">
      <c r="B51853" s="60"/>
      <c r="D51853" s="61"/>
    </row>
    <row r="51854" spans="2:4" x14ac:dyDescent="0.3">
      <c r="B51854" s="60"/>
      <c r="D51854" s="61"/>
    </row>
    <row r="51855" spans="2:4" x14ac:dyDescent="0.3">
      <c r="B51855" s="60"/>
      <c r="D51855" s="61"/>
    </row>
    <row r="51856" spans="2:4" x14ac:dyDescent="0.3">
      <c r="B51856" s="60"/>
      <c r="D51856" s="61"/>
    </row>
    <row r="51857" spans="2:4" x14ac:dyDescent="0.3">
      <c r="B51857" s="60"/>
      <c r="D51857" s="61"/>
    </row>
    <row r="51858" spans="2:4" x14ac:dyDescent="0.3">
      <c r="B51858" s="60"/>
      <c r="D51858" s="61"/>
    </row>
    <row r="51859" spans="2:4" x14ac:dyDescent="0.3">
      <c r="B51859" s="60"/>
      <c r="D51859" s="61"/>
    </row>
    <row r="51860" spans="2:4" x14ac:dyDescent="0.3">
      <c r="B51860" s="60"/>
      <c r="D51860" s="61"/>
    </row>
    <row r="51861" spans="2:4" x14ac:dyDescent="0.3">
      <c r="B51861" s="60"/>
      <c r="D51861" s="61"/>
    </row>
    <row r="51862" spans="2:4" x14ac:dyDescent="0.3">
      <c r="B51862" s="60"/>
      <c r="D51862" s="61"/>
    </row>
    <row r="51863" spans="2:4" x14ac:dyDescent="0.3">
      <c r="B51863" s="60"/>
      <c r="D51863" s="61"/>
    </row>
    <row r="51864" spans="2:4" x14ac:dyDescent="0.3">
      <c r="B51864" s="60"/>
      <c r="D51864" s="61"/>
    </row>
    <row r="51865" spans="2:4" x14ac:dyDescent="0.3">
      <c r="B51865" s="60"/>
      <c r="D51865" s="61"/>
    </row>
    <row r="51866" spans="2:4" x14ac:dyDescent="0.3">
      <c r="B51866" s="60"/>
      <c r="D51866" s="61"/>
    </row>
    <row r="51867" spans="2:4" x14ac:dyDescent="0.3">
      <c r="B51867" s="60"/>
      <c r="D51867" s="61"/>
    </row>
    <row r="51868" spans="2:4" x14ac:dyDescent="0.3">
      <c r="B51868" s="60"/>
      <c r="D51868" s="61"/>
    </row>
    <row r="51869" spans="2:4" x14ac:dyDescent="0.3">
      <c r="B51869" s="60"/>
      <c r="D51869" s="61"/>
    </row>
    <row r="51870" spans="2:4" x14ac:dyDescent="0.3">
      <c r="B51870" s="60"/>
      <c r="D51870" s="61"/>
    </row>
    <row r="51871" spans="2:4" x14ac:dyDescent="0.3">
      <c r="B51871" s="60"/>
      <c r="D51871" s="61"/>
    </row>
    <row r="51872" spans="2:4" x14ac:dyDescent="0.3">
      <c r="B51872" s="60"/>
      <c r="D51872" s="61"/>
    </row>
    <row r="51873" spans="2:4" x14ac:dyDescent="0.3">
      <c r="B51873" s="60"/>
      <c r="D51873" s="61"/>
    </row>
    <row r="51874" spans="2:4" x14ac:dyDescent="0.3">
      <c r="B51874" s="60"/>
      <c r="D51874" s="61"/>
    </row>
    <row r="51875" spans="2:4" x14ac:dyDescent="0.3">
      <c r="B51875" s="60"/>
      <c r="D51875" s="61"/>
    </row>
    <row r="51876" spans="2:4" x14ac:dyDescent="0.3">
      <c r="B51876" s="60"/>
      <c r="D51876" s="61"/>
    </row>
    <row r="51877" spans="2:4" x14ac:dyDescent="0.3">
      <c r="B51877" s="60"/>
      <c r="D51877" s="61"/>
    </row>
    <row r="51878" spans="2:4" x14ac:dyDescent="0.3">
      <c r="B51878" s="60"/>
      <c r="D51878" s="61"/>
    </row>
    <row r="51879" spans="2:4" x14ac:dyDescent="0.3">
      <c r="B51879" s="60"/>
      <c r="D51879" s="61"/>
    </row>
    <row r="51880" spans="2:4" x14ac:dyDescent="0.3">
      <c r="B51880" s="60"/>
      <c r="D51880" s="61"/>
    </row>
    <row r="51881" spans="2:4" x14ac:dyDescent="0.3">
      <c r="B51881" s="60"/>
      <c r="D51881" s="61"/>
    </row>
    <row r="51882" spans="2:4" x14ac:dyDescent="0.3">
      <c r="B51882" s="60"/>
      <c r="D51882" s="61"/>
    </row>
    <row r="51883" spans="2:4" x14ac:dyDescent="0.3">
      <c r="B51883" s="60"/>
      <c r="D51883" s="61"/>
    </row>
    <row r="51884" spans="2:4" x14ac:dyDescent="0.3">
      <c r="B51884" s="60"/>
      <c r="D51884" s="61"/>
    </row>
    <row r="51885" spans="2:4" x14ac:dyDescent="0.3">
      <c r="B51885" s="60"/>
      <c r="D51885" s="61"/>
    </row>
    <row r="51886" spans="2:4" x14ac:dyDescent="0.3">
      <c r="B51886" s="60"/>
      <c r="D51886" s="61"/>
    </row>
    <row r="51887" spans="2:4" x14ac:dyDescent="0.3">
      <c r="B51887" s="60"/>
      <c r="D51887" s="61"/>
    </row>
    <row r="51888" spans="2:4" x14ac:dyDescent="0.3">
      <c r="B51888" s="60"/>
      <c r="D51888" s="61"/>
    </row>
    <row r="51889" spans="2:4" x14ac:dyDescent="0.3">
      <c r="B51889" s="60"/>
      <c r="D51889" s="61"/>
    </row>
    <row r="51890" spans="2:4" x14ac:dyDescent="0.3">
      <c r="B51890" s="60"/>
      <c r="D51890" s="61"/>
    </row>
    <row r="51891" spans="2:4" x14ac:dyDescent="0.3">
      <c r="B51891" s="60"/>
      <c r="D51891" s="61"/>
    </row>
    <row r="51892" spans="2:4" x14ac:dyDescent="0.3">
      <c r="B51892" s="60"/>
      <c r="D51892" s="61"/>
    </row>
    <row r="51893" spans="2:4" x14ac:dyDescent="0.3">
      <c r="B51893" s="60"/>
      <c r="D51893" s="61"/>
    </row>
    <row r="51894" spans="2:4" x14ac:dyDescent="0.3">
      <c r="B51894" s="60"/>
      <c r="D51894" s="61"/>
    </row>
    <row r="51895" spans="2:4" x14ac:dyDescent="0.3">
      <c r="B51895" s="60"/>
      <c r="D51895" s="61"/>
    </row>
    <row r="51896" spans="2:4" x14ac:dyDescent="0.3">
      <c r="B51896" s="60"/>
      <c r="D51896" s="61"/>
    </row>
    <row r="51897" spans="2:4" x14ac:dyDescent="0.3">
      <c r="B51897" s="60"/>
      <c r="D51897" s="61"/>
    </row>
    <row r="51898" spans="2:4" x14ac:dyDescent="0.3">
      <c r="B51898" s="60"/>
      <c r="D51898" s="61"/>
    </row>
    <row r="51899" spans="2:4" x14ac:dyDescent="0.3">
      <c r="B51899" s="60"/>
      <c r="D51899" s="61"/>
    </row>
    <row r="51900" spans="2:4" x14ac:dyDescent="0.3">
      <c r="B51900" s="60"/>
      <c r="D51900" s="61"/>
    </row>
    <row r="51901" spans="2:4" x14ac:dyDescent="0.3">
      <c r="B51901" s="60"/>
      <c r="D51901" s="61"/>
    </row>
    <row r="51902" spans="2:4" x14ac:dyDescent="0.3">
      <c r="B51902" s="60"/>
      <c r="D51902" s="61"/>
    </row>
    <row r="51903" spans="2:4" x14ac:dyDescent="0.3">
      <c r="B51903" s="60"/>
      <c r="D51903" s="61"/>
    </row>
    <row r="51904" spans="2:4" x14ac:dyDescent="0.3">
      <c r="B51904" s="60"/>
      <c r="D51904" s="61"/>
    </row>
    <row r="51905" spans="2:4" x14ac:dyDescent="0.3">
      <c r="B51905" s="60"/>
      <c r="D51905" s="61"/>
    </row>
    <row r="51906" spans="2:4" x14ac:dyDescent="0.3">
      <c r="B51906" s="60"/>
      <c r="D51906" s="61"/>
    </row>
    <row r="51907" spans="2:4" x14ac:dyDescent="0.3">
      <c r="B51907" s="60"/>
      <c r="D51907" s="61"/>
    </row>
    <row r="51908" spans="2:4" x14ac:dyDescent="0.3">
      <c r="B51908" s="60"/>
      <c r="D51908" s="61"/>
    </row>
    <row r="51909" spans="2:4" x14ac:dyDescent="0.3">
      <c r="B51909" s="60"/>
      <c r="D51909" s="61"/>
    </row>
    <row r="51910" spans="2:4" x14ac:dyDescent="0.3">
      <c r="B51910" s="60"/>
      <c r="D51910" s="61"/>
    </row>
    <row r="51911" spans="2:4" x14ac:dyDescent="0.3">
      <c r="B51911" s="60"/>
      <c r="D51911" s="61"/>
    </row>
    <row r="51912" spans="2:4" x14ac:dyDescent="0.3">
      <c r="B51912" s="60"/>
      <c r="D51912" s="61"/>
    </row>
    <row r="51913" spans="2:4" x14ac:dyDescent="0.3">
      <c r="B51913" s="60"/>
      <c r="D51913" s="61"/>
    </row>
    <row r="51914" spans="2:4" x14ac:dyDescent="0.3">
      <c r="B51914" s="60"/>
      <c r="D51914" s="61"/>
    </row>
    <row r="51915" spans="2:4" x14ac:dyDescent="0.3">
      <c r="B51915" s="60"/>
      <c r="D51915" s="61"/>
    </row>
    <row r="51916" spans="2:4" x14ac:dyDescent="0.3">
      <c r="B51916" s="60"/>
      <c r="D51916" s="61"/>
    </row>
    <row r="51917" spans="2:4" x14ac:dyDescent="0.3">
      <c r="B51917" s="60"/>
      <c r="D51917" s="61"/>
    </row>
    <row r="51918" spans="2:4" x14ac:dyDescent="0.3">
      <c r="B51918" s="60"/>
      <c r="D51918" s="61"/>
    </row>
    <row r="51919" spans="2:4" x14ac:dyDescent="0.3">
      <c r="B51919" s="60"/>
      <c r="D51919" s="61"/>
    </row>
    <row r="51920" spans="2:4" x14ac:dyDescent="0.3">
      <c r="B51920" s="60"/>
      <c r="D51920" s="61"/>
    </row>
    <row r="51921" spans="2:4" x14ac:dyDescent="0.3">
      <c r="B51921" s="60"/>
      <c r="D51921" s="61"/>
    </row>
    <row r="51922" spans="2:4" x14ac:dyDescent="0.3">
      <c r="B51922" s="60"/>
      <c r="D51922" s="61"/>
    </row>
    <row r="51923" spans="2:4" x14ac:dyDescent="0.3">
      <c r="B51923" s="60"/>
      <c r="D51923" s="61"/>
    </row>
    <row r="51924" spans="2:4" x14ac:dyDescent="0.3">
      <c r="B51924" s="60"/>
      <c r="D51924" s="61"/>
    </row>
    <row r="51925" spans="2:4" x14ac:dyDescent="0.3">
      <c r="B51925" s="60"/>
      <c r="D51925" s="61"/>
    </row>
    <row r="51926" spans="2:4" x14ac:dyDescent="0.3">
      <c r="B51926" s="60"/>
      <c r="D51926" s="61"/>
    </row>
    <row r="51927" spans="2:4" x14ac:dyDescent="0.3">
      <c r="B51927" s="60"/>
      <c r="D51927" s="61"/>
    </row>
    <row r="51928" spans="2:4" x14ac:dyDescent="0.3">
      <c r="B51928" s="60"/>
      <c r="D51928" s="61"/>
    </row>
    <row r="51929" spans="2:4" x14ac:dyDescent="0.3">
      <c r="B51929" s="60"/>
      <c r="D51929" s="61"/>
    </row>
    <row r="51930" spans="2:4" x14ac:dyDescent="0.3">
      <c r="B51930" s="60"/>
      <c r="D51930" s="61"/>
    </row>
    <row r="51931" spans="2:4" x14ac:dyDescent="0.3">
      <c r="B51931" s="60"/>
      <c r="D51931" s="61"/>
    </row>
    <row r="51932" spans="2:4" x14ac:dyDescent="0.3">
      <c r="B51932" s="60"/>
      <c r="D51932" s="61"/>
    </row>
    <row r="51933" spans="2:4" x14ac:dyDescent="0.3">
      <c r="B51933" s="60"/>
      <c r="D51933" s="61"/>
    </row>
    <row r="51934" spans="2:4" x14ac:dyDescent="0.3">
      <c r="B51934" s="60"/>
      <c r="D51934" s="61"/>
    </row>
    <row r="51935" spans="2:4" x14ac:dyDescent="0.3">
      <c r="B51935" s="60"/>
      <c r="D51935" s="61"/>
    </row>
    <row r="51936" spans="2:4" x14ac:dyDescent="0.3">
      <c r="B51936" s="60"/>
      <c r="D51936" s="61"/>
    </row>
    <row r="51937" spans="2:4" x14ac:dyDescent="0.3">
      <c r="B51937" s="60"/>
      <c r="D51937" s="61"/>
    </row>
    <row r="51938" spans="2:4" x14ac:dyDescent="0.3">
      <c r="B51938" s="60"/>
      <c r="D51938" s="61"/>
    </row>
    <row r="51939" spans="2:4" x14ac:dyDescent="0.3">
      <c r="B51939" s="60"/>
      <c r="D51939" s="61"/>
    </row>
    <row r="51940" spans="2:4" x14ac:dyDescent="0.3">
      <c r="B51940" s="60"/>
      <c r="D51940" s="61"/>
    </row>
    <row r="51941" spans="2:4" x14ac:dyDescent="0.3">
      <c r="B51941" s="60"/>
      <c r="D51941" s="61"/>
    </row>
    <row r="51942" spans="2:4" x14ac:dyDescent="0.3">
      <c r="B51942" s="60"/>
      <c r="D51942" s="61"/>
    </row>
    <row r="51943" spans="2:4" x14ac:dyDescent="0.3">
      <c r="B51943" s="60"/>
      <c r="D51943" s="61"/>
    </row>
    <row r="51944" spans="2:4" x14ac:dyDescent="0.3">
      <c r="B51944" s="60"/>
      <c r="D51944" s="61"/>
    </row>
    <row r="51945" spans="2:4" x14ac:dyDescent="0.3">
      <c r="B51945" s="60"/>
      <c r="D51945" s="61"/>
    </row>
    <row r="51946" spans="2:4" x14ac:dyDescent="0.3">
      <c r="B51946" s="60"/>
      <c r="D51946" s="61"/>
    </row>
    <row r="51947" spans="2:4" x14ac:dyDescent="0.3">
      <c r="B51947" s="60"/>
      <c r="D51947" s="61"/>
    </row>
    <row r="51948" spans="2:4" x14ac:dyDescent="0.3">
      <c r="B51948" s="60"/>
      <c r="D51948" s="61"/>
    </row>
    <row r="51949" spans="2:4" x14ac:dyDescent="0.3">
      <c r="B51949" s="60"/>
      <c r="D51949" s="61"/>
    </row>
    <row r="51950" spans="2:4" x14ac:dyDescent="0.3">
      <c r="B51950" s="60"/>
      <c r="D51950" s="61"/>
    </row>
    <row r="51951" spans="2:4" x14ac:dyDescent="0.3">
      <c r="B51951" s="60"/>
      <c r="D51951" s="61"/>
    </row>
    <row r="51952" spans="2:4" x14ac:dyDescent="0.3">
      <c r="B51952" s="60"/>
      <c r="D51952" s="61"/>
    </row>
    <row r="51953" spans="2:5" x14ac:dyDescent="0.3">
      <c r="B51953" s="60"/>
      <c r="D51953" s="61"/>
    </row>
    <row r="51954" spans="2:5" x14ac:dyDescent="0.3">
      <c r="B51954" s="60"/>
      <c r="D51954" s="61"/>
    </row>
    <row r="51955" spans="2:5" x14ac:dyDescent="0.3">
      <c r="B51955" s="60"/>
      <c r="D51955" s="61"/>
    </row>
    <row r="51956" spans="2:5" x14ac:dyDescent="0.3">
      <c r="B51956" s="60"/>
      <c r="D51956" s="61"/>
    </row>
    <row r="51957" spans="2:5" x14ac:dyDescent="0.3">
      <c r="B51957" s="60"/>
      <c r="D51957" s="61"/>
    </row>
    <row r="51958" spans="2:5" x14ac:dyDescent="0.3">
      <c r="B51958" s="60"/>
      <c r="D51958" s="61"/>
    </row>
    <row r="51959" spans="2:5" x14ac:dyDescent="0.3">
      <c r="B51959" s="60"/>
      <c r="D51959" s="62"/>
      <c r="E51959" s="63"/>
    </row>
    <row r="51960" spans="2:5" x14ac:dyDescent="0.3">
      <c r="B51960" s="60"/>
      <c r="D51960" s="62"/>
      <c r="E51960" s="63"/>
    </row>
    <row r="51961" spans="2:5" x14ac:dyDescent="0.3">
      <c r="B51961" s="60"/>
      <c r="D51961" s="62"/>
      <c r="E51961" s="63"/>
    </row>
    <row r="51962" spans="2:5" x14ac:dyDescent="0.3">
      <c r="B51962" s="60"/>
      <c r="D51962" s="62"/>
      <c r="E51962" s="63"/>
    </row>
    <row r="51963" spans="2:5" x14ac:dyDescent="0.3">
      <c r="B51963" s="60"/>
      <c r="D51963" s="62"/>
      <c r="E51963" s="63"/>
    </row>
    <row r="51964" spans="2:5" x14ac:dyDescent="0.3">
      <c r="B51964" s="60"/>
      <c r="D51964" s="62"/>
      <c r="E51964" s="63"/>
    </row>
    <row r="51965" spans="2:5" x14ac:dyDescent="0.3">
      <c r="B51965" s="60"/>
      <c r="D51965" s="62"/>
      <c r="E51965" s="63"/>
    </row>
    <row r="51966" spans="2:5" x14ac:dyDescent="0.3">
      <c r="B51966" s="60"/>
      <c r="D51966" s="62"/>
      <c r="E51966" s="63"/>
    </row>
    <row r="51967" spans="2:5" x14ac:dyDescent="0.3">
      <c r="B51967" s="60"/>
      <c r="D51967" s="62"/>
      <c r="E51967" s="63"/>
    </row>
    <row r="51968" spans="2:5" x14ac:dyDescent="0.3">
      <c r="B51968" s="60"/>
      <c r="D51968" s="62"/>
      <c r="E51968" s="63"/>
    </row>
    <row r="51969" spans="2:5" x14ac:dyDescent="0.3">
      <c r="B51969" s="60"/>
      <c r="D51969" s="62"/>
      <c r="E51969" s="63"/>
    </row>
    <row r="51970" spans="2:5" x14ac:dyDescent="0.3">
      <c r="B51970" s="60"/>
      <c r="D51970" s="62"/>
      <c r="E51970" s="63"/>
    </row>
    <row r="51971" spans="2:5" x14ac:dyDescent="0.3">
      <c r="B51971" s="60"/>
      <c r="D51971" s="62"/>
      <c r="E51971" s="63"/>
    </row>
    <row r="51972" spans="2:5" x14ac:dyDescent="0.3">
      <c r="B51972" s="60"/>
      <c r="D51972" s="62"/>
      <c r="E51972" s="63"/>
    </row>
    <row r="51973" spans="2:5" x14ac:dyDescent="0.3">
      <c r="B51973" s="60"/>
      <c r="D51973" s="62"/>
      <c r="E51973" s="63"/>
    </row>
    <row r="51974" spans="2:5" x14ac:dyDescent="0.3">
      <c r="B51974" s="60"/>
      <c r="D51974" s="62"/>
      <c r="E51974" s="63"/>
    </row>
    <row r="51975" spans="2:5" x14ac:dyDescent="0.3">
      <c r="B51975" s="60"/>
      <c r="D51975" s="62"/>
      <c r="E51975" s="63"/>
    </row>
    <row r="51976" spans="2:5" x14ac:dyDescent="0.3">
      <c r="B51976" s="60"/>
      <c r="D51976" s="62"/>
      <c r="E51976" s="63"/>
    </row>
    <row r="51977" spans="2:5" x14ac:dyDescent="0.3">
      <c r="B51977" s="60"/>
      <c r="D51977" s="62"/>
      <c r="E51977" s="63"/>
    </row>
    <row r="51978" spans="2:5" x14ac:dyDescent="0.3">
      <c r="B51978" s="60"/>
      <c r="D51978" s="62"/>
      <c r="E51978" s="63"/>
    </row>
    <row r="51979" spans="2:5" x14ac:dyDescent="0.3">
      <c r="B51979" s="60"/>
      <c r="D51979" s="61"/>
    </row>
    <row r="51980" spans="2:5" x14ac:dyDescent="0.3">
      <c r="B51980" s="60"/>
      <c r="D51980" s="61"/>
    </row>
    <row r="51981" spans="2:5" x14ac:dyDescent="0.3">
      <c r="B51981" s="60"/>
      <c r="D51981" s="61"/>
    </row>
    <row r="51982" spans="2:5" x14ac:dyDescent="0.3">
      <c r="B51982" s="60"/>
      <c r="D51982" s="61"/>
    </row>
    <row r="51983" spans="2:5" x14ac:dyDescent="0.3">
      <c r="B51983" s="60"/>
      <c r="D51983" s="61"/>
    </row>
    <row r="51984" spans="2:5" x14ac:dyDescent="0.3">
      <c r="B51984" s="60"/>
      <c r="D51984" s="61"/>
    </row>
    <row r="51985" spans="2:4" x14ac:dyDescent="0.3">
      <c r="B51985" s="60"/>
      <c r="D51985" s="61"/>
    </row>
    <row r="51986" spans="2:4" x14ac:dyDescent="0.3">
      <c r="B51986" s="60"/>
      <c r="D51986" s="61"/>
    </row>
    <row r="51987" spans="2:4" x14ac:dyDescent="0.3">
      <c r="B51987" s="60"/>
      <c r="D51987" s="61"/>
    </row>
    <row r="51988" spans="2:4" x14ac:dyDescent="0.3">
      <c r="B51988" s="60"/>
      <c r="D51988" s="61"/>
    </row>
    <row r="51989" spans="2:4" x14ac:dyDescent="0.3">
      <c r="B51989" s="60"/>
      <c r="D51989" s="61"/>
    </row>
    <row r="51990" spans="2:4" x14ac:dyDescent="0.3">
      <c r="B51990" s="60"/>
      <c r="D51990" s="61"/>
    </row>
    <row r="51991" spans="2:4" x14ac:dyDescent="0.3">
      <c r="B51991" s="60"/>
      <c r="D51991" s="61"/>
    </row>
    <row r="51992" spans="2:4" x14ac:dyDescent="0.3">
      <c r="B51992" s="60"/>
      <c r="D51992" s="61"/>
    </row>
    <row r="51993" spans="2:4" x14ac:dyDescent="0.3">
      <c r="B51993" s="60"/>
      <c r="D51993" s="61"/>
    </row>
    <row r="51994" spans="2:4" x14ac:dyDescent="0.3">
      <c r="B51994" s="60"/>
      <c r="D51994" s="61"/>
    </row>
    <row r="51995" spans="2:4" x14ac:dyDescent="0.3">
      <c r="B51995" s="60"/>
      <c r="D51995" s="61"/>
    </row>
    <row r="51996" spans="2:4" x14ac:dyDescent="0.3">
      <c r="B51996" s="60"/>
      <c r="D51996" s="61"/>
    </row>
    <row r="51997" spans="2:4" x14ac:dyDescent="0.3">
      <c r="B51997" s="60"/>
      <c r="D51997" s="61"/>
    </row>
    <row r="51998" spans="2:4" x14ac:dyDescent="0.3">
      <c r="B51998" s="60"/>
      <c r="D51998" s="61"/>
    </row>
    <row r="51999" spans="2:4" x14ac:dyDescent="0.3">
      <c r="B51999" s="60"/>
      <c r="D51999" s="61"/>
    </row>
    <row r="52000" spans="2:4" x14ac:dyDescent="0.3">
      <c r="B52000" s="60"/>
      <c r="D52000" s="61"/>
    </row>
    <row r="52001" spans="2:4" x14ac:dyDescent="0.3">
      <c r="B52001" s="60"/>
      <c r="D52001" s="61"/>
    </row>
    <row r="52002" spans="2:4" x14ac:dyDescent="0.3">
      <c r="B52002" s="60"/>
      <c r="D52002" s="61"/>
    </row>
    <row r="52003" spans="2:4" x14ac:dyDescent="0.3">
      <c r="B52003" s="60"/>
      <c r="D52003" s="61"/>
    </row>
    <row r="52004" spans="2:4" x14ac:dyDescent="0.3">
      <c r="B52004" s="60"/>
      <c r="D52004" s="61"/>
    </row>
    <row r="52005" spans="2:4" x14ac:dyDescent="0.3">
      <c r="B52005" s="60"/>
      <c r="D52005" s="61"/>
    </row>
    <row r="52006" spans="2:4" x14ac:dyDescent="0.3">
      <c r="B52006" s="60"/>
      <c r="D52006" s="61"/>
    </row>
    <row r="52007" spans="2:4" x14ac:dyDescent="0.3">
      <c r="B52007" s="60"/>
      <c r="D52007" s="61"/>
    </row>
    <row r="52008" spans="2:4" x14ac:dyDescent="0.3">
      <c r="B52008" s="60"/>
      <c r="D52008" s="61"/>
    </row>
    <row r="52009" spans="2:4" x14ac:dyDescent="0.3">
      <c r="B52009" s="60"/>
      <c r="D52009" s="61"/>
    </row>
    <row r="52010" spans="2:4" x14ac:dyDescent="0.3">
      <c r="B52010" s="60"/>
      <c r="D52010" s="61"/>
    </row>
    <row r="52011" spans="2:4" x14ac:dyDescent="0.3">
      <c r="B52011" s="60"/>
      <c r="D52011" s="61"/>
    </row>
    <row r="52012" spans="2:4" x14ac:dyDescent="0.3">
      <c r="B52012" s="60"/>
      <c r="D52012" s="61"/>
    </row>
    <row r="52013" spans="2:4" x14ac:dyDescent="0.3">
      <c r="B52013" s="60"/>
      <c r="D52013" s="61"/>
    </row>
    <row r="52014" spans="2:4" x14ac:dyDescent="0.3">
      <c r="B52014" s="60"/>
      <c r="D52014" s="61"/>
    </row>
    <row r="52015" spans="2:4" x14ac:dyDescent="0.3">
      <c r="B52015" s="60"/>
      <c r="D52015" s="61"/>
    </row>
    <row r="52016" spans="2:4" x14ac:dyDescent="0.3">
      <c r="B52016" s="60"/>
      <c r="D52016" s="61"/>
    </row>
    <row r="52017" spans="2:4" x14ac:dyDescent="0.3">
      <c r="B52017" s="60"/>
      <c r="D52017" s="61"/>
    </row>
    <row r="52018" spans="2:4" x14ac:dyDescent="0.3">
      <c r="B52018" s="60"/>
      <c r="D52018" s="61"/>
    </row>
    <row r="52019" spans="2:4" x14ac:dyDescent="0.3">
      <c r="B52019" s="60"/>
      <c r="D52019" s="61"/>
    </row>
    <row r="52020" spans="2:4" x14ac:dyDescent="0.3">
      <c r="B52020" s="60"/>
      <c r="D52020" s="61"/>
    </row>
    <row r="52021" spans="2:4" x14ac:dyDescent="0.3">
      <c r="B52021" s="60"/>
      <c r="D52021" s="61"/>
    </row>
    <row r="52022" spans="2:4" x14ac:dyDescent="0.3">
      <c r="B52022" s="60"/>
      <c r="D52022" s="61"/>
    </row>
    <row r="52023" spans="2:4" x14ac:dyDescent="0.3">
      <c r="B52023" s="60"/>
      <c r="D52023" s="61"/>
    </row>
    <row r="52024" spans="2:4" x14ac:dyDescent="0.3">
      <c r="B52024" s="60"/>
      <c r="D52024" s="61"/>
    </row>
    <row r="52025" spans="2:4" x14ac:dyDescent="0.3">
      <c r="B52025" s="60"/>
      <c r="D52025" s="61"/>
    </row>
    <row r="52026" spans="2:4" x14ac:dyDescent="0.3">
      <c r="B52026" s="60"/>
      <c r="D52026" s="61"/>
    </row>
    <row r="52027" spans="2:4" x14ac:dyDescent="0.3">
      <c r="B52027" s="60"/>
      <c r="D52027" s="61"/>
    </row>
    <row r="52028" spans="2:4" x14ac:dyDescent="0.3">
      <c r="B52028" s="60"/>
      <c r="D52028" s="61"/>
    </row>
    <row r="52029" spans="2:4" x14ac:dyDescent="0.3">
      <c r="B52029" s="60"/>
      <c r="D52029" s="61"/>
    </row>
    <row r="52030" spans="2:4" x14ac:dyDescent="0.3">
      <c r="B52030" s="60"/>
      <c r="D52030" s="61"/>
    </row>
    <row r="52031" spans="2:4" x14ac:dyDescent="0.3">
      <c r="B52031" s="60"/>
      <c r="D52031" s="61"/>
    </row>
    <row r="52032" spans="2:4" x14ac:dyDescent="0.3">
      <c r="B52032" s="60"/>
      <c r="D52032" s="61"/>
    </row>
    <row r="52033" spans="2:4" x14ac:dyDescent="0.3">
      <c r="B52033" s="60"/>
      <c r="D52033" s="61"/>
    </row>
    <row r="52034" spans="2:4" x14ac:dyDescent="0.3">
      <c r="B52034" s="60"/>
      <c r="D52034" s="61"/>
    </row>
    <row r="52035" spans="2:4" x14ac:dyDescent="0.3">
      <c r="B52035" s="60"/>
      <c r="D52035" s="61"/>
    </row>
    <row r="52036" spans="2:4" x14ac:dyDescent="0.3">
      <c r="B52036" s="60"/>
      <c r="D52036" s="61"/>
    </row>
    <row r="52037" spans="2:4" x14ac:dyDescent="0.3">
      <c r="B52037" s="60"/>
      <c r="D52037" s="61"/>
    </row>
    <row r="52038" spans="2:4" x14ac:dyDescent="0.3">
      <c r="B52038" s="60"/>
      <c r="D52038" s="61"/>
    </row>
    <row r="52039" spans="2:4" x14ac:dyDescent="0.3">
      <c r="B52039" s="60"/>
      <c r="D52039" s="61"/>
    </row>
    <row r="52040" spans="2:4" x14ac:dyDescent="0.3">
      <c r="B52040" s="60"/>
      <c r="D52040" s="61"/>
    </row>
    <row r="52041" spans="2:4" x14ac:dyDescent="0.3">
      <c r="B52041" s="60"/>
      <c r="D52041" s="61"/>
    </row>
    <row r="52042" spans="2:4" x14ac:dyDescent="0.3">
      <c r="B52042" s="60"/>
      <c r="D52042" s="61"/>
    </row>
    <row r="52043" spans="2:4" x14ac:dyDescent="0.3">
      <c r="B52043" s="60"/>
      <c r="D52043" s="61"/>
    </row>
    <row r="52044" spans="2:4" x14ac:dyDescent="0.3">
      <c r="B52044" s="60"/>
      <c r="D52044" s="61"/>
    </row>
    <row r="52045" spans="2:4" x14ac:dyDescent="0.3">
      <c r="B52045" s="60"/>
      <c r="D52045" s="61"/>
    </row>
    <row r="52046" spans="2:4" x14ac:dyDescent="0.3">
      <c r="B52046" s="60"/>
      <c r="D52046" s="61"/>
    </row>
    <row r="52047" spans="2:4" x14ac:dyDescent="0.3">
      <c r="B52047" s="60"/>
      <c r="D52047" s="61"/>
    </row>
    <row r="52048" spans="2:4" x14ac:dyDescent="0.3">
      <c r="B52048" s="60"/>
      <c r="D52048" s="61"/>
    </row>
    <row r="52049" spans="2:4" x14ac:dyDescent="0.3">
      <c r="B52049" s="60"/>
      <c r="D52049" s="61"/>
    </row>
    <row r="52050" spans="2:4" x14ac:dyDescent="0.3">
      <c r="B52050" s="60"/>
      <c r="D52050" s="61"/>
    </row>
    <row r="52051" spans="2:4" x14ac:dyDescent="0.3">
      <c r="B52051" s="60"/>
      <c r="D52051" s="61"/>
    </row>
    <row r="52052" spans="2:4" x14ac:dyDescent="0.3">
      <c r="B52052" s="60"/>
      <c r="D52052" s="61"/>
    </row>
    <row r="52053" spans="2:4" x14ac:dyDescent="0.3">
      <c r="B52053" s="60"/>
      <c r="D52053" s="61"/>
    </row>
    <row r="52054" spans="2:4" x14ac:dyDescent="0.3">
      <c r="B52054" s="60"/>
      <c r="D52054" s="61"/>
    </row>
    <row r="52055" spans="2:4" x14ac:dyDescent="0.3">
      <c r="B52055" s="60"/>
      <c r="D52055" s="61"/>
    </row>
    <row r="52056" spans="2:4" x14ac:dyDescent="0.3">
      <c r="B52056" s="60"/>
      <c r="D52056" s="61"/>
    </row>
    <row r="52057" spans="2:4" x14ac:dyDescent="0.3">
      <c r="B52057" s="60"/>
      <c r="D52057" s="61"/>
    </row>
    <row r="52058" spans="2:4" x14ac:dyDescent="0.3">
      <c r="B52058" s="60"/>
      <c r="D52058" s="61"/>
    </row>
    <row r="52059" spans="2:4" x14ac:dyDescent="0.3">
      <c r="B52059" s="60"/>
      <c r="D52059" s="61"/>
    </row>
    <row r="52060" spans="2:4" x14ac:dyDescent="0.3">
      <c r="B52060" s="60"/>
      <c r="D52060" s="61"/>
    </row>
    <row r="52061" spans="2:4" x14ac:dyDescent="0.3">
      <c r="B52061" s="60"/>
      <c r="D52061" s="61"/>
    </row>
    <row r="52062" spans="2:4" x14ac:dyDescent="0.3">
      <c r="B52062" s="60"/>
      <c r="D52062" s="61"/>
    </row>
    <row r="52063" spans="2:4" x14ac:dyDescent="0.3">
      <c r="B52063" s="60"/>
      <c r="D52063" s="61"/>
    </row>
    <row r="52064" spans="2:4" x14ac:dyDescent="0.3">
      <c r="B52064" s="60"/>
      <c r="D52064" s="61"/>
    </row>
    <row r="52065" spans="2:4" x14ac:dyDescent="0.3">
      <c r="B52065" s="60"/>
      <c r="D52065" s="61"/>
    </row>
    <row r="52066" spans="2:4" x14ac:dyDescent="0.3">
      <c r="B52066" s="60"/>
      <c r="D52066" s="61"/>
    </row>
    <row r="52067" spans="2:4" x14ac:dyDescent="0.3">
      <c r="B52067" s="60"/>
      <c r="D52067" s="61"/>
    </row>
    <row r="52068" spans="2:4" x14ac:dyDescent="0.3">
      <c r="B52068" s="60"/>
      <c r="D52068" s="61"/>
    </row>
    <row r="52069" spans="2:4" x14ac:dyDescent="0.3">
      <c r="B52069" s="60"/>
      <c r="D52069" s="61"/>
    </row>
    <row r="52070" spans="2:4" x14ac:dyDescent="0.3">
      <c r="B52070" s="60"/>
      <c r="D52070" s="61"/>
    </row>
    <row r="52071" spans="2:4" x14ac:dyDescent="0.3">
      <c r="B52071" s="60"/>
      <c r="D52071" s="61"/>
    </row>
    <row r="52072" spans="2:4" x14ac:dyDescent="0.3">
      <c r="B52072" s="60"/>
      <c r="D52072" s="61"/>
    </row>
    <row r="52073" spans="2:4" x14ac:dyDescent="0.3">
      <c r="B52073" s="60"/>
      <c r="D52073" s="61"/>
    </row>
    <row r="52074" spans="2:4" x14ac:dyDescent="0.3">
      <c r="B52074" s="60"/>
      <c r="D52074" s="61"/>
    </row>
    <row r="52075" spans="2:4" x14ac:dyDescent="0.3">
      <c r="B52075" s="60"/>
      <c r="D52075" s="61"/>
    </row>
    <row r="52076" spans="2:4" x14ac:dyDescent="0.3">
      <c r="B52076" s="60"/>
      <c r="D52076" s="61"/>
    </row>
    <row r="52077" spans="2:4" x14ac:dyDescent="0.3">
      <c r="B52077" s="60"/>
      <c r="D52077" s="61"/>
    </row>
    <row r="52078" spans="2:4" x14ac:dyDescent="0.3">
      <c r="B52078" s="60"/>
      <c r="D52078" s="61"/>
    </row>
    <row r="52079" spans="2:4" x14ac:dyDescent="0.3">
      <c r="B52079" s="60"/>
      <c r="D52079" s="61"/>
    </row>
    <row r="52080" spans="2:4" x14ac:dyDescent="0.3">
      <c r="B52080" s="60"/>
      <c r="D52080" s="61"/>
    </row>
    <row r="52081" spans="2:4" x14ac:dyDescent="0.3">
      <c r="B52081" s="60"/>
      <c r="D52081" s="61"/>
    </row>
    <row r="52082" spans="2:4" x14ac:dyDescent="0.3">
      <c r="B52082" s="60"/>
      <c r="D52082" s="61"/>
    </row>
    <row r="52083" spans="2:4" x14ac:dyDescent="0.3">
      <c r="B52083" s="60"/>
      <c r="D52083" s="61"/>
    </row>
    <row r="52084" spans="2:4" x14ac:dyDescent="0.3">
      <c r="B52084" s="60"/>
      <c r="D52084" s="61"/>
    </row>
    <row r="52085" spans="2:4" x14ac:dyDescent="0.3">
      <c r="B52085" s="60"/>
      <c r="D52085" s="61"/>
    </row>
    <row r="52086" spans="2:4" x14ac:dyDescent="0.3">
      <c r="B52086" s="60"/>
      <c r="D52086" s="61"/>
    </row>
    <row r="52087" spans="2:4" x14ac:dyDescent="0.3">
      <c r="B52087" s="60"/>
      <c r="D52087" s="61"/>
    </row>
    <row r="52088" spans="2:4" x14ac:dyDescent="0.3">
      <c r="B52088" s="60"/>
      <c r="D52088" s="61"/>
    </row>
    <row r="52089" spans="2:4" x14ac:dyDescent="0.3">
      <c r="B52089" s="60"/>
      <c r="D52089" s="61"/>
    </row>
    <row r="52090" spans="2:4" x14ac:dyDescent="0.3">
      <c r="B52090" s="60"/>
      <c r="D52090" s="61"/>
    </row>
    <row r="52091" spans="2:4" x14ac:dyDescent="0.3">
      <c r="B52091" s="60"/>
      <c r="D52091" s="61"/>
    </row>
    <row r="52092" spans="2:4" x14ac:dyDescent="0.3">
      <c r="B52092" s="60"/>
      <c r="D52092" s="61"/>
    </row>
    <row r="52093" spans="2:4" x14ac:dyDescent="0.3">
      <c r="B52093" s="60"/>
      <c r="D52093" s="61"/>
    </row>
    <row r="52094" spans="2:4" x14ac:dyDescent="0.3">
      <c r="B52094" s="60"/>
      <c r="D52094" s="61"/>
    </row>
    <row r="52095" spans="2:4" x14ac:dyDescent="0.3">
      <c r="B52095" s="60"/>
      <c r="D52095" s="61"/>
    </row>
    <row r="52096" spans="2:4" x14ac:dyDescent="0.3">
      <c r="B52096" s="60"/>
      <c r="D52096" s="61"/>
    </row>
    <row r="52097" spans="2:4" x14ac:dyDescent="0.3">
      <c r="B52097" s="60"/>
      <c r="D52097" s="61"/>
    </row>
    <row r="52098" spans="2:4" x14ac:dyDescent="0.3">
      <c r="B52098" s="60"/>
      <c r="D52098" s="61"/>
    </row>
    <row r="52099" spans="2:4" x14ac:dyDescent="0.3">
      <c r="B52099" s="60"/>
      <c r="D52099" s="61"/>
    </row>
    <row r="52100" spans="2:4" x14ac:dyDescent="0.3">
      <c r="B52100" s="60"/>
      <c r="D52100" s="61"/>
    </row>
    <row r="52101" spans="2:4" x14ac:dyDescent="0.3">
      <c r="B52101" s="60"/>
      <c r="D52101" s="61"/>
    </row>
    <row r="52102" spans="2:4" x14ac:dyDescent="0.3">
      <c r="B52102" s="60"/>
      <c r="D52102" s="61"/>
    </row>
    <row r="52103" spans="2:4" x14ac:dyDescent="0.3">
      <c r="B52103" s="60"/>
      <c r="D52103" s="61"/>
    </row>
    <row r="52104" spans="2:4" x14ac:dyDescent="0.3">
      <c r="B52104" s="60"/>
      <c r="D52104" s="61"/>
    </row>
    <row r="52105" spans="2:4" x14ac:dyDescent="0.3">
      <c r="B52105" s="60"/>
      <c r="D52105" s="61"/>
    </row>
    <row r="52106" spans="2:4" x14ac:dyDescent="0.3">
      <c r="B52106" s="60"/>
      <c r="D52106" s="61"/>
    </row>
    <row r="52107" spans="2:4" x14ac:dyDescent="0.3">
      <c r="B52107" s="60"/>
      <c r="D52107" s="61"/>
    </row>
    <row r="52108" spans="2:4" x14ac:dyDescent="0.3">
      <c r="B52108" s="60"/>
      <c r="D52108" s="61"/>
    </row>
    <row r="52109" spans="2:4" x14ac:dyDescent="0.3">
      <c r="B52109" s="60"/>
      <c r="D52109" s="61"/>
    </row>
    <row r="52110" spans="2:4" x14ac:dyDescent="0.3">
      <c r="B52110" s="60"/>
      <c r="D52110" s="61"/>
    </row>
    <row r="52111" spans="2:4" x14ac:dyDescent="0.3">
      <c r="B52111" s="60"/>
      <c r="D52111" s="61"/>
    </row>
    <row r="52112" spans="2:4" x14ac:dyDescent="0.3">
      <c r="B52112" s="60"/>
      <c r="D52112" s="61"/>
    </row>
    <row r="52113" spans="2:4" x14ac:dyDescent="0.3">
      <c r="B52113" s="60"/>
      <c r="D52113" s="61"/>
    </row>
    <row r="52114" spans="2:4" x14ac:dyDescent="0.3">
      <c r="B52114" s="60"/>
      <c r="D52114" s="61"/>
    </row>
    <row r="52115" spans="2:4" x14ac:dyDescent="0.3">
      <c r="B52115" s="60"/>
      <c r="D52115" s="61"/>
    </row>
    <row r="52116" spans="2:4" x14ac:dyDescent="0.3">
      <c r="B52116" s="60"/>
      <c r="D52116" s="61"/>
    </row>
    <row r="52117" spans="2:4" x14ac:dyDescent="0.3">
      <c r="B52117" s="60"/>
      <c r="D52117" s="61"/>
    </row>
    <row r="52118" spans="2:4" x14ac:dyDescent="0.3">
      <c r="B52118" s="60"/>
      <c r="D52118" s="61"/>
    </row>
    <row r="52119" spans="2:4" x14ac:dyDescent="0.3">
      <c r="B52119" s="60"/>
      <c r="D52119" s="61"/>
    </row>
    <row r="52120" spans="2:4" x14ac:dyDescent="0.3">
      <c r="B52120" s="60"/>
      <c r="D52120" s="61"/>
    </row>
    <row r="52121" spans="2:4" x14ac:dyDescent="0.3">
      <c r="B52121" s="60"/>
      <c r="D52121" s="61"/>
    </row>
    <row r="52122" spans="2:4" x14ac:dyDescent="0.3">
      <c r="B52122" s="60"/>
      <c r="D52122" s="61"/>
    </row>
    <row r="52123" spans="2:4" x14ac:dyDescent="0.3">
      <c r="B52123" s="60"/>
      <c r="D52123" s="61"/>
    </row>
    <row r="52124" spans="2:4" x14ac:dyDescent="0.3">
      <c r="B52124" s="60"/>
      <c r="D52124" s="61"/>
    </row>
    <row r="52125" spans="2:4" x14ac:dyDescent="0.3">
      <c r="B52125" s="60"/>
      <c r="D52125" s="61"/>
    </row>
    <row r="52126" spans="2:4" x14ac:dyDescent="0.3">
      <c r="B52126" s="60"/>
      <c r="D52126" s="61"/>
    </row>
    <row r="52127" spans="2:4" x14ac:dyDescent="0.3">
      <c r="B52127" s="60"/>
      <c r="D52127" s="61"/>
    </row>
    <row r="52128" spans="2:4" x14ac:dyDescent="0.3">
      <c r="B52128" s="60"/>
      <c r="D52128" s="61"/>
    </row>
    <row r="52129" spans="2:4" x14ac:dyDescent="0.3">
      <c r="B52129" s="60"/>
      <c r="D52129" s="61"/>
    </row>
    <row r="52130" spans="2:4" x14ac:dyDescent="0.3">
      <c r="B52130" s="60"/>
      <c r="D52130" s="61"/>
    </row>
    <row r="52131" spans="2:4" x14ac:dyDescent="0.3">
      <c r="B52131" s="60"/>
      <c r="D52131" s="61"/>
    </row>
    <row r="52132" spans="2:4" x14ac:dyDescent="0.3">
      <c r="B52132" s="60"/>
      <c r="D52132" s="61"/>
    </row>
    <row r="52133" spans="2:4" x14ac:dyDescent="0.3">
      <c r="B52133" s="60"/>
      <c r="D52133" s="61"/>
    </row>
    <row r="52134" spans="2:4" x14ac:dyDescent="0.3">
      <c r="B52134" s="60"/>
      <c r="D52134" s="61"/>
    </row>
    <row r="52135" spans="2:4" x14ac:dyDescent="0.3">
      <c r="B52135" s="60"/>
      <c r="D52135" s="61"/>
    </row>
    <row r="52136" spans="2:4" x14ac:dyDescent="0.3">
      <c r="B52136" s="60"/>
      <c r="D52136" s="61"/>
    </row>
    <row r="52137" spans="2:4" x14ac:dyDescent="0.3">
      <c r="B52137" s="60"/>
      <c r="D52137" s="61"/>
    </row>
    <row r="52138" spans="2:4" x14ac:dyDescent="0.3">
      <c r="B52138" s="60"/>
      <c r="D52138" s="61"/>
    </row>
    <row r="52139" spans="2:4" x14ac:dyDescent="0.3">
      <c r="B52139" s="60"/>
      <c r="D52139" s="61"/>
    </row>
    <row r="52140" spans="2:4" x14ac:dyDescent="0.3">
      <c r="B52140" s="60"/>
      <c r="D52140" s="61"/>
    </row>
    <row r="52141" spans="2:4" x14ac:dyDescent="0.3">
      <c r="B52141" s="60"/>
      <c r="D52141" s="61"/>
    </row>
    <row r="52142" spans="2:4" x14ac:dyDescent="0.3">
      <c r="B52142" s="60"/>
      <c r="D52142" s="61"/>
    </row>
    <row r="52143" spans="2:4" x14ac:dyDescent="0.3">
      <c r="B52143" s="60"/>
      <c r="D52143" s="61"/>
    </row>
    <row r="52144" spans="2:4" x14ac:dyDescent="0.3">
      <c r="B52144" s="60"/>
      <c r="D52144" s="61"/>
    </row>
    <row r="52145" spans="2:4" x14ac:dyDescent="0.3">
      <c r="B52145" s="60"/>
      <c r="D52145" s="61"/>
    </row>
    <row r="52146" spans="2:4" x14ac:dyDescent="0.3">
      <c r="B52146" s="60"/>
      <c r="D52146" s="61"/>
    </row>
    <row r="52147" spans="2:4" x14ac:dyDescent="0.3">
      <c r="B52147" s="60"/>
      <c r="D52147" s="61"/>
    </row>
    <row r="52148" spans="2:4" x14ac:dyDescent="0.3">
      <c r="B52148" s="60"/>
      <c r="D52148" s="61"/>
    </row>
    <row r="52149" spans="2:4" x14ac:dyDescent="0.3">
      <c r="B52149" s="60"/>
      <c r="D52149" s="61"/>
    </row>
    <row r="52150" spans="2:4" x14ac:dyDescent="0.3">
      <c r="B52150" s="60"/>
      <c r="D52150" s="61"/>
    </row>
    <row r="52151" spans="2:4" x14ac:dyDescent="0.3">
      <c r="B52151" s="60"/>
      <c r="D52151" s="61"/>
    </row>
    <row r="52152" spans="2:4" x14ac:dyDescent="0.3">
      <c r="B52152" s="60"/>
      <c r="D52152" s="61"/>
    </row>
    <row r="52153" spans="2:4" x14ac:dyDescent="0.3">
      <c r="B52153" s="60"/>
      <c r="D52153" s="61"/>
    </row>
    <row r="52154" spans="2:4" x14ac:dyDescent="0.3">
      <c r="B52154" s="60"/>
      <c r="D52154" s="61"/>
    </row>
    <row r="52155" spans="2:4" x14ac:dyDescent="0.3">
      <c r="B52155" s="60"/>
      <c r="D52155" s="61"/>
    </row>
    <row r="52156" spans="2:4" x14ac:dyDescent="0.3">
      <c r="B52156" s="60"/>
      <c r="D52156" s="61"/>
    </row>
    <row r="52157" spans="2:4" x14ac:dyDescent="0.3">
      <c r="B52157" s="60"/>
      <c r="D52157" s="61"/>
    </row>
    <row r="52158" spans="2:4" x14ac:dyDescent="0.3">
      <c r="B52158" s="60"/>
      <c r="D52158" s="61"/>
    </row>
    <row r="52159" spans="2:4" x14ac:dyDescent="0.3">
      <c r="B52159" s="60"/>
      <c r="D52159" s="61"/>
    </row>
    <row r="52160" spans="2:4" x14ac:dyDescent="0.3">
      <c r="B52160" s="60"/>
      <c r="D52160" s="61"/>
    </row>
    <row r="52161" spans="2:4" x14ac:dyDescent="0.3">
      <c r="B52161" s="60"/>
      <c r="D52161" s="61"/>
    </row>
    <row r="52162" spans="2:4" x14ac:dyDescent="0.3">
      <c r="B52162" s="60"/>
      <c r="D52162" s="61"/>
    </row>
    <row r="52163" spans="2:4" x14ac:dyDescent="0.3">
      <c r="B52163" s="60"/>
      <c r="D52163" s="61"/>
    </row>
    <row r="52164" spans="2:4" x14ac:dyDescent="0.3">
      <c r="B52164" s="60"/>
      <c r="D52164" s="61"/>
    </row>
    <row r="52165" spans="2:4" x14ac:dyDescent="0.3">
      <c r="B52165" s="60"/>
      <c r="D52165" s="61"/>
    </row>
    <row r="52166" spans="2:4" x14ac:dyDescent="0.3">
      <c r="B52166" s="60"/>
      <c r="D52166" s="61"/>
    </row>
    <row r="52167" spans="2:4" x14ac:dyDescent="0.3">
      <c r="B52167" s="60"/>
      <c r="D52167" s="61"/>
    </row>
    <row r="52168" spans="2:4" x14ac:dyDescent="0.3">
      <c r="B52168" s="60"/>
      <c r="D52168" s="61"/>
    </row>
    <row r="52169" spans="2:4" x14ac:dyDescent="0.3">
      <c r="B52169" s="60"/>
      <c r="D52169" s="61"/>
    </row>
    <row r="52170" spans="2:4" x14ac:dyDescent="0.3">
      <c r="B52170" s="60"/>
      <c r="D52170" s="61"/>
    </row>
    <row r="52171" spans="2:4" x14ac:dyDescent="0.3">
      <c r="B52171" s="60"/>
      <c r="D52171" s="61"/>
    </row>
    <row r="52172" spans="2:4" x14ac:dyDescent="0.3">
      <c r="B52172" s="60"/>
      <c r="D52172" s="61"/>
    </row>
    <row r="52173" spans="2:4" x14ac:dyDescent="0.3">
      <c r="B52173" s="60"/>
      <c r="D52173" s="61"/>
    </row>
    <row r="52174" spans="2:4" x14ac:dyDescent="0.3">
      <c r="B52174" s="60"/>
      <c r="D52174" s="61"/>
    </row>
    <row r="52175" spans="2:4" x14ac:dyDescent="0.3">
      <c r="B52175" s="60"/>
      <c r="D52175" s="61"/>
    </row>
    <row r="52176" spans="2:4" x14ac:dyDescent="0.3">
      <c r="B52176" s="60"/>
      <c r="D52176" s="61"/>
    </row>
    <row r="52177" spans="2:4" x14ac:dyDescent="0.3">
      <c r="B52177" s="60"/>
      <c r="D52177" s="61"/>
    </row>
    <row r="52178" spans="2:4" x14ac:dyDescent="0.3">
      <c r="B52178" s="60"/>
      <c r="D52178" s="61"/>
    </row>
    <row r="52179" spans="2:4" x14ac:dyDescent="0.3">
      <c r="B52179" s="60"/>
      <c r="D52179" s="61"/>
    </row>
    <row r="52180" spans="2:4" x14ac:dyDescent="0.3">
      <c r="B52180" s="60"/>
      <c r="D52180" s="61"/>
    </row>
    <row r="52181" spans="2:4" x14ac:dyDescent="0.3">
      <c r="B52181" s="60"/>
      <c r="D52181" s="61"/>
    </row>
    <row r="52182" spans="2:4" x14ac:dyDescent="0.3">
      <c r="B52182" s="60"/>
      <c r="D52182" s="61"/>
    </row>
    <row r="52183" spans="2:4" x14ac:dyDescent="0.3">
      <c r="B52183" s="60"/>
      <c r="D52183" s="61"/>
    </row>
    <row r="52184" spans="2:4" x14ac:dyDescent="0.3">
      <c r="B52184" s="60"/>
      <c r="D52184" s="61"/>
    </row>
    <row r="52185" spans="2:4" x14ac:dyDescent="0.3">
      <c r="B52185" s="60"/>
      <c r="D52185" s="61"/>
    </row>
    <row r="52186" spans="2:4" x14ac:dyDescent="0.3">
      <c r="B52186" s="60"/>
      <c r="D52186" s="61"/>
    </row>
    <row r="52187" spans="2:4" x14ac:dyDescent="0.3">
      <c r="B52187" s="60"/>
      <c r="D52187" s="61"/>
    </row>
    <row r="52188" spans="2:4" x14ac:dyDescent="0.3">
      <c r="B52188" s="60"/>
      <c r="D52188" s="61"/>
    </row>
    <row r="52189" spans="2:4" x14ac:dyDescent="0.3">
      <c r="B52189" s="60"/>
      <c r="D52189" s="61"/>
    </row>
    <row r="52190" spans="2:4" x14ac:dyDescent="0.3">
      <c r="B52190" s="60"/>
      <c r="D52190" s="61"/>
    </row>
    <row r="52191" spans="2:4" x14ac:dyDescent="0.3">
      <c r="B52191" s="60"/>
      <c r="D52191" s="61"/>
    </row>
    <row r="52192" spans="2:4" x14ac:dyDescent="0.3">
      <c r="B52192" s="60"/>
      <c r="D52192" s="61"/>
    </row>
    <row r="52193" spans="2:4" x14ac:dyDescent="0.3">
      <c r="B52193" s="60"/>
      <c r="D52193" s="61"/>
    </row>
    <row r="52194" spans="2:4" x14ac:dyDescent="0.3">
      <c r="B52194" s="60"/>
      <c r="D52194" s="61"/>
    </row>
    <row r="52195" spans="2:4" x14ac:dyDescent="0.3">
      <c r="B52195" s="60"/>
      <c r="D52195" s="61"/>
    </row>
    <row r="52196" spans="2:4" x14ac:dyDescent="0.3">
      <c r="B52196" s="60"/>
      <c r="D52196" s="61"/>
    </row>
    <row r="52197" spans="2:4" x14ac:dyDescent="0.3">
      <c r="B52197" s="60"/>
      <c r="D52197" s="61"/>
    </row>
    <row r="52198" spans="2:4" x14ac:dyDescent="0.3">
      <c r="B52198" s="60"/>
      <c r="D52198" s="61"/>
    </row>
    <row r="52199" spans="2:4" x14ac:dyDescent="0.3">
      <c r="B52199" s="60"/>
      <c r="D52199" s="61"/>
    </row>
    <row r="52200" spans="2:4" x14ac:dyDescent="0.3">
      <c r="B52200" s="60"/>
      <c r="D52200" s="61"/>
    </row>
    <row r="52201" spans="2:4" x14ac:dyDescent="0.3">
      <c r="B52201" s="60"/>
      <c r="D52201" s="61"/>
    </row>
    <row r="52202" spans="2:4" x14ac:dyDescent="0.3">
      <c r="B52202" s="60"/>
      <c r="D52202" s="61"/>
    </row>
    <row r="52203" spans="2:4" x14ac:dyDescent="0.3">
      <c r="B52203" s="60"/>
      <c r="D52203" s="61"/>
    </row>
    <row r="52204" spans="2:4" x14ac:dyDescent="0.3">
      <c r="B52204" s="60"/>
      <c r="D52204" s="61"/>
    </row>
    <row r="52205" spans="2:4" x14ac:dyDescent="0.3">
      <c r="B52205" s="60"/>
      <c r="D52205" s="61"/>
    </row>
    <row r="52206" spans="2:4" x14ac:dyDescent="0.3">
      <c r="B52206" s="60"/>
      <c r="D52206" s="61"/>
    </row>
    <row r="52207" spans="2:4" x14ac:dyDescent="0.3">
      <c r="B52207" s="60"/>
      <c r="D52207" s="61"/>
    </row>
    <row r="52208" spans="2:4" x14ac:dyDescent="0.3">
      <c r="B52208" s="60"/>
      <c r="D52208" s="61"/>
    </row>
    <row r="52209" spans="2:4" x14ac:dyDescent="0.3">
      <c r="B52209" s="60"/>
      <c r="D52209" s="61"/>
    </row>
    <row r="52210" spans="2:4" x14ac:dyDescent="0.3">
      <c r="B52210" s="60"/>
      <c r="D52210" s="61"/>
    </row>
    <row r="52211" spans="2:4" x14ac:dyDescent="0.3">
      <c r="B52211" s="60"/>
      <c r="D52211" s="61"/>
    </row>
    <row r="52212" spans="2:4" x14ac:dyDescent="0.3">
      <c r="B52212" s="60"/>
      <c r="D52212" s="61"/>
    </row>
    <row r="52213" spans="2:4" x14ac:dyDescent="0.3">
      <c r="B52213" s="60"/>
      <c r="D52213" s="61"/>
    </row>
    <row r="52214" spans="2:4" x14ac:dyDescent="0.3">
      <c r="B52214" s="60"/>
      <c r="D52214" s="61"/>
    </row>
    <row r="52215" spans="2:4" x14ac:dyDescent="0.3">
      <c r="B52215" s="60"/>
      <c r="D52215" s="61"/>
    </row>
    <row r="52216" spans="2:4" x14ac:dyDescent="0.3">
      <c r="B52216" s="60"/>
      <c r="D52216" s="61"/>
    </row>
    <row r="52217" spans="2:4" x14ac:dyDescent="0.3">
      <c r="B52217" s="60"/>
      <c r="D52217" s="61"/>
    </row>
    <row r="52218" spans="2:4" x14ac:dyDescent="0.3">
      <c r="B52218" s="60"/>
      <c r="D52218" s="61"/>
    </row>
    <row r="52219" spans="2:4" x14ac:dyDescent="0.3">
      <c r="B52219" s="60"/>
      <c r="D52219" s="61"/>
    </row>
    <row r="52220" spans="2:4" x14ac:dyDescent="0.3">
      <c r="B52220" s="60"/>
      <c r="D52220" s="61"/>
    </row>
    <row r="52221" spans="2:4" x14ac:dyDescent="0.3">
      <c r="B52221" s="60"/>
      <c r="D52221" s="61"/>
    </row>
    <row r="52222" spans="2:4" x14ac:dyDescent="0.3">
      <c r="B52222" s="60"/>
      <c r="D52222" s="61"/>
    </row>
    <row r="52223" spans="2:4" x14ac:dyDescent="0.3">
      <c r="B52223" s="60"/>
      <c r="D52223" s="61"/>
    </row>
    <row r="52224" spans="2:4" x14ac:dyDescent="0.3">
      <c r="B52224" s="60"/>
      <c r="D52224" s="61"/>
    </row>
    <row r="52225" spans="2:4" x14ac:dyDescent="0.3">
      <c r="B52225" s="60"/>
      <c r="D52225" s="61"/>
    </row>
    <row r="52226" spans="2:4" x14ac:dyDescent="0.3">
      <c r="B52226" s="60"/>
      <c r="D52226" s="61"/>
    </row>
    <row r="52227" spans="2:4" x14ac:dyDescent="0.3">
      <c r="B52227" s="60"/>
      <c r="D52227" s="61"/>
    </row>
    <row r="52228" spans="2:4" x14ac:dyDescent="0.3">
      <c r="B52228" s="60"/>
      <c r="D52228" s="61"/>
    </row>
    <row r="52229" spans="2:4" x14ac:dyDescent="0.3">
      <c r="B52229" s="60"/>
      <c r="D52229" s="61"/>
    </row>
    <row r="52230" spans="2:4" x14ac:dyDescent="0.3">
      <c r="B52230" s="60"/>
      <c r="D52230" s="61"/>
    </row>
    <row r="52231" spans="2:4" x14ac:dyDescent="0.3">
      <c r="B52231" s="60"/>
      <c r="D52231" s="61"/>
    </row>
    <row r="52232" spans="2:4" x14ac:dyDescent="0.3">
      <c r="B52232" s="60"/>
      <c r="D52232" s="61"/>
    </row>
    <row r="52233" spans="2:4" x14ac:dyDescent="0.3">
      <c r="B52233" s="60"/>
      <c r="D52233" s="61"/>
    </row>
    <row r="52234" spans="2:4" x14ac:dyDescent="0.3">
      <c r="B52234" s="60"/>
      <c r="D52234" s="61"/>
    </row>
    <row r="52235" spans="2:4" x14ac:dyDescent="0.3">
      <c r="B52235" s="60"/>
      <c r="D52235" s="61"/>
    </row>
    <row r="52236" spans="2:4" x14ac:dyDescent="0.3">
      <c r="B52236" s="60"/>
      <c r="D52236" s="61"/>
    </row>
    <row r="52237" spans="2:4" x14ac:dyDescent="0.3">
      <c r="B52237" s="60"/>
      <c r="D52237" s="61"/>
    </row>
    <row r="52238" spans="2:4" x14ac:dyDescent="0.3">
      <c r="B52238" s="60"/>
      <c r="D52238" s="61"/>
    </row>
    <row r="52239" spans="2:4" x14ac:dyDescent="0.3">
      <c r="B52239" s="60"/>
      <c r="D52239" s="61"/>
    </row>
    <row r="52240" spans="2:4" x14ac:dyDescent="0.3">
      <c r="B52240" s="60"/>
      <c r="D52240" s="61"/>
    </row>
    <row r="52241" spans="2:4" x14ac:dyDescent="0.3">
      <c r="B52241" s="60"/>
      <c r="D52241" s="61"/>
    </row>
    <row r="52242" spans="2:4" x14ac:dyDescent="0.3">
      <c r="B52242" s="60"/>
      <c r="D52242" s="61"/>
    </row>
    <row r="52243" spans="2:4" x14ac:dyDescent="0.3">
      <c r="B52243" s="60"/>
      <c r="D52243" s="61"/>
    </row>
    <row r="52244" spans="2:4" x14ac:dyDescent="0.3">
      <c r="B52244" s="60"/>
      <c r="D52244" s="61"/>
    </row>
    <row r="52245" spans="2:4" x14ac:dyDescent="0.3">
      <c r="B52245" s="60"/>
      <c r="D52245" s="61"/>
    </row>
    <row r="52246" spans="2:4" x14ac:dyDescent="0.3">
      <c r="B52246" s="60"/>
      <c r="D52246" s="61"/>
    </row>
    <row r="52247" spans="2:4" x14ac:dyDescent="0.3">
      <c r="B52247" s="60"/>
      <c r="D52247" s="61"/>
    </row>
    <row r="52248" spans="2:4" x14ac:dyDescent="0.3">
      <c r="B52248" s="60"/>
      <c r="D52248" s="61"/>
    </row>
    <row r="52249" spans="2:4" x14ac:dyDescent="0.3">
      <c r="B52249" s="60"/>
      <c r="D52249" s="61"/>
    </row>
    <row r="52250" spans="2:4" x14ac:dyDescent="0.3">
      <c r="B52250" s="60"/>
      <c r="D52250" s="61"/>
    </row>
    <row r="52251" spans="2:4" x14ac:dyDescent="0.3">
      <c r="B52251" s="60"/>
      <c r="D52251" s="61"/>
    </row>
    <row r="52252" spans="2:4" x14ac:dyDescent="0.3">
      <c r="B52252" s="60"/>
      <c r="D52252" s="61"/>
    </row>
    <row r="52253" spans="2:4" x14ac:dyDescent="0.3">
      <c r="B52253" s="60"/>
      <c r="D52253" s="61"/>
    </row>
    <row r="52254" spans="2:4" x14ac:dyDescent="0.3">
      <c r="B52254" s="60"/>
      <c r="D52254" s="61"/>
    </row>
    <row r="52255" spans="2:4" x14ac:dyDescent="0.3">
      <c r="B52255" s="60"/>
      <c r="D52255" s="61"/>
    </row>
    <row r="52256" spans="2:4" x14ac:dyDescent="0.3">
      <c r="B52256" s="60"/>
      <c r="D52256" s="61"/>
    </row>
    <row r="52257" spans="2:4" x14ac:dyDescent="0.3">
      <c r="B52257" s="60"/>
      <c r="D52257" s="61"/>
    </row>
    <row r="52258" spans="2:4" x14ac:dyDescent="0.3">
      <c r="B52258" s="60"/>
      <c r="D52258" s="61"/>
    </row>
    <row r="52259" spans="2:4" x14ac:dyDescent="0.3">
      <c r="B52259" s="60"/>
      <c r="D52259" s="61"/>
    </row>
    <row r="52260" spans="2:4" x14ac:dyDescent="0.3">
      <c r="B52260" s="60"/>
      <c r="D52260" s="61"/>
    </row>
    <row r="52261" spans="2:4" x14ac:dyDescent="0.3">
      <c r="B52261" s="60"/>
      <c r="D52261" s="61"/>
    </row>
    <row r="52262" spans="2:4" x14ac:dyDescent="0.3">
      <c r="B52262" s="60"/>
      <c r="D52262" s="61"/>
    </row>
    <row r="52263" spans="2:4" x14ac:dyDescent="0.3">
      <c r="B52263" s="60"/>
      <c r="D52263" s="61"/>
    </row>
    <row r="52264" spans="2:4" x14ac:dyDescent="0.3">
      <c r="B52264" s="60"/>
      <c r="D52264" s="61"/>
    </row>
    <row r="52265" spans="2:4" x14ac:dyDescent="0.3">
      <c r="B52265" s="60"/>
      <c r="D52265" s="61"/>
    </row>
    <row r="52266" spans="2:4" x14ac:dyDescent="0.3">
      <c r="B52266" s="60"/>
      <c r="D52266" s="61"/>
    </row>
    <row r="52267" spans="2:4" x14ac:dyDescent="0.3">
      <c r="B52267" s="60"/>
      <c r="D52267" s="61"/>
    </row>
    <row r="52268" spans="2:4" x14ac:dyDescent="0.3">
      <c r="B52268" s="60"/>
      <c r="D52268" s="61"/>
    </row>
    <row r="52269" spans="2:4" x14ac:dyDescent="0.3">
      <c r="B52269" s="60"/>
      <c r="D52269" s="61"/>
    </row>
    <row r="52270" spans="2:4" x14ac:dyDescent="0.3">
      <c r="B52270" s="60"/>
      <c r="D52270" s="61"/>
    </row>
    <row r="52271" spans="2:4" x14ac:dyDescent="0.3">
      <c r="B52271" s="60"/>
      <c r="D52271" s="61"/>
    </row>
    <row r="52272" spans="2:4" x14ac:dyDescent="0.3">
      <c r="B52272" s="60"/>
      <c r="D52272" s="61"/>
    </row>
    <row r="52273" spans="2:5" x14ac:dyDescent="0.3">
      <c r="B52273" s="60"/>
      <c r="D52273" s="61"/>
    </row>
    <row r="52274" spans="2:5" x14ac:dyDescent="0.3">
      <c r="B52274" s="60"/>
      <c r="D52274" s="62"/>
      <c r="E52274" s="63"/>
    </row>
    <row r="52275" spans="2:5" x14ac:dyDescent="0.3">
      <c r="B52275" s="60"/>
      <c r="D52275" s="62"/>
      <c r="E52275" s="63"/>
    </row>
    <row r="52276" spans="2:5" x14ac:dyDescent="0.3">
      <c r="B52276" s="60"/>
      <c r="D52276" s="62"/>
      <c r="E52276" s="63"/>
    </row>
    <row r="52277" spans="2:5" x14ac:dyDescent="0.3">
      <c r="B52277" s="60"/>
      <c r="D52277" s="62"/>
      <c r="E52277" s="63"/>
    </row>
    <row r="52278" spans="2:5" x14ac:dyDescent="0.3">
      <c r="B52278" s="60"/>
      <c r="D52278" s="62"/>
      <c r="E52278" s="63"/>
    </row>
    <row r="52279" spans="2:5" x14ac:dyDescent="0.3">
      <c r="B52279" s="60"/>
      <c r="D52279" s="62"/>
      <c r="E52279" s="63"/>
    </row>
    <row r="52280" spans="2:5" x14ac:dyDescent="0.3">
      <c r="B52280" s="60"/>
      <c r="D52280" s="62"/>
      <c r="E52280" s="63"/>
    </row>
    <row r="52281" spans="2:5" x14ac:dyDescent="0.3">
      <c r="B52281" s="60"/>
      <c r="D52281" s="62"/>
      <c r="E52281" s="63"/>
    </row>
    <row r="52282" spans="2:5" x14ac:dyDescent="0.3">
      <c r="B52282" s="60"/>
      <c r="D52282" s="62"/>
      <c r="E52282" s="63"/>
    </row>
    <row r="52283" spans="2:5" x14ac:dyDescent="0.3">
      <c r="B52283" s="60"/>
      <c r="D52283" s="62"/>
      <c r="E52283" s="63"/>
    </row>
    <row r="52284" spans="2:5" x14ac:dyDescent="0.3">
      <c r="B52284" s="60"/>
      <c r="D52284" s="62"/>
      <c r="E52284" s="63"/>
    </row>
    <row r="52285" spans="2:5" x14ac:dyDescent="0.3">
      <c r="B52285" s="60"/>
      <c r="D52285" s="62"/>
      <c r="E52285" s="63"/>
    </row>
    <row r="52286" spans="2:5" x14ac:dyDescent="0.3">
      <c r="B52286" s="60"/>
      <c r="D52286" s="62"/>
      <c r="E52286" s="63"/>
    </row>
    <row r="52287" spans="2:5" x14ac:dyDescent="0.3">
      <c r="B52287" s="60"/>
      <c r="D52287" s="62"/>
      <c r="E52287" s="63"/>
    </row>
    <row r="52288" spans="2:5" x14ac:dyDescent="0.3">
      <c r="B52288" s="60"/>
      <c r="D52288" s="62"/>
      <c r="E52288" s="63"/>
    </row>
    <row r="52289" spans="2:5" x14ac:dyDescent="0.3">
      <c r="B52289" s="60"/>
      <c r="D52289" s="62"/>
      <c r="E52289" s="63"/>
    </row>
    <row r="52290" spans="2:5" x14ac:dyDescent="0.3">
      <c r="B52290" s="60"/>
      <c r="D52290" s="62"/>
      <c r="E52290" s="63"/>
    </row>
    <row r="52291" spans="2:5" x14ac:dyDescent="0.3">
      <c r="B52291" s="60"/>
      <c r="D52291" s="62"/>
      <c r="E52291" s="63"/>
    </row>
    <row r="52292" spans="2:5" x14ac:dyDescent="0.3">
      <c r="B52292" s="60"/>
      <c r="D52292" s="62"/>
      <c r="E52292" s="63"/>
    </row>
    <row r="52293" spans="2:5" x14ac:dyDescent="0.3">
      <c r="B52293" s="60"/>
      <c r="D52293" s="62"/>
      <c r="E52293" s="63"/>
    </row>
    <row r="52294" spans="2:5" x14ac:dyDescent="0.3">
      <c r="B52294" s="60"/>
      <c r="D52294" s="61"/>
    </row>
    <row r="52295" spans="2:5" x14ac:dyDescent="0.3">
      <c r="B52295" s="60"/>
      <c r="D52295" s="61"/>
    </row>
    <row r="52296" spans="2:5" x14ac:dyDescent="0.3">
      <c r="B52296" s="60"/>
      <c r="D52296" s="61"/>
    </row>
    <row r="52297" spans="2:5" x14ac:dyDescent="0.3">
      <c r="B52297" s="60"/>
      <c r="D52297" s="61"/>
    </row>
    <row r="52298" spans="2:5" x14ac:dyDescent="0.3">
      <c r="B52298" s="60"/>
      <c r="D52298" s="61"/>
    </row>
    <row r="52299" spans="2:5" x14ac:dyDescent="0.3">
      <c r="B52299" s="60"/>
      <c r="D52299" s="61"/>
    </row>
    <row r="52300" spans="2:5" x14ac:dyDescent="0.3">
      <c r="B52300" s="60"/>
      <c r="D52300" s="61"/>
    </row>
    <row r="52301" spans="2:5" x14ac:dyDescent="0.3">
      <c r="B52301" s="60"/>
      <c r="D52301" s="61"/>
    </row>
    <row r="52302" spans="2:5" x14ac:dyDescent="0.3">
      <c r="B52302" s="60"/>
      <c r="D52302" s="61"/>
    </row>
    <row r="52303" spans="2:5" x14ac:dyDescent="0.3">
      <c r="B52303" s="60"/>
      <c r="D52303" s="61"/>
    </row>
    <row r="52304" spans="2:5" x14ac:dyDescent="0.3">
      <c r="B52304" s="60"/>
      <c r="D52304" s="61"/>
    </row>
    <row r="52305" spans="2:4" x14ac:dyDescent="0.3">
      <c r="B52305" s="60"/>
      <c r="D52305" s="61"/>
    </row>
    <row r="52306" spans="2:4" x14ac:dyDescent="0.3">
      <c r="B52306" s="60"/>
      <c r="D52306" s="61"/>
    </row>
    <row r="52307" spans="2:4" x14ac:dyDescent="0.3">
      <c r="B52307" s="60"/>
      <c r="D52307" s="61"/>
    </row>
    <row r="52308" spans="2:4" x14ac:dyDescent="0.3">
      <c r="B52308" s="60"/>
      <c r="D52308" s="61"/>
    </row>
    <row r="52309" spans="2:4" x14ac:dyDescent="0.3">
      <c r="B52309" s="60"/>
      <c r="D52309" s="61"/>
    </row>
    <row r="52310" spans="2:4" x14ac:dyDescent="0.3">
      <c r="B52310" s="60"/>
      <c r="D52310" s="61"/>
    </row>
    <row r="52311" spans="2:4" x14ac:dyDescent="0.3">
      <c r="B52311" s="60"/>
      <c r="D52311" s="61"/>
    </row>
    <row r="52312" spans="2:4" x14ac:dyDescent="0.3">
      <c r="B52312" s="60"/>
      <c r="D52312" s="61"/>
    </row>
    <row r="52313" spans="2:4" x14ac:dyDescent="0.3">
      <c r="B52313" s="60"/>
      <c r="D52313" s="61"/>
    </row>
    <row r="52314" spans="2:4" x14ac:dyDescent="0.3">
      <c r="B52314" s="60"/>
      <c r="D52314" s="61"/>
    </row>
    <row r="52315" spans="2:4" x14ac:dyDescent="0.3">
      <c r="B52315" s="60"/>
      <c r="D52315" s="61"/>
    </row>
    <row r="52316" spans="2:4" x14ac:dyDescent="0.3">
      <c r="B52316" s="60"/>
      <c r="D52316" s="61"/>
    </row>
    <row r="52317" spans="2:4" x14ac:dyDescent="0.3">
      <c r="B52317" s="60"/>
      <c r="D52317" s="61"/>
    </row>
    <row r="52318" spans="2:4" x14ac:dyDescent="0.3">
      <c r="B52318" s="60"/>
      <c r="D52318" s="61"/>
    </row>
    <row r="52319" spans="2:4" x14ac:dyDescent="0.3">
      <c r="B52319" s="60"/>
      <c r="D52319" s="61"/>
    </row>
    <row r="52320" spans="2:4" x14ac:dyDescent="0.3">
      <c r="B52320" s="60"/>
      <c r="D52320" s="61"/>
    </row>
    <row r="52321" spans="2:4" x14ac:dyDescent="0.3">
      <c r="B52321" s="60"/>
      <c r="D52321" s="61"/>
    </row>
    <row r="52322" spans="2:4" x14ac:dyDescent="0.3">
      <c r="B52322" s="60"/>
      <c r="D52322" s="61"/>
    </row>
    <row r="52323" spans="2:4" x14ac:dyDescent="0.3">
      <c r="B52323" s="60"/>
      <c r="D52323" s="61"/>
    </row>
    <row r="52324" spans="2:4" x14ac:dyDescent="0.3">
      <c r="B52324" s="60"/>
      <c r="D52324" s="61"/>
    </row>
    <row r="52325" spans="2:4" x14ac:dyDescent="0.3">
      <c r="B52325" s="60"/>
      <c r="D52325" s="61"/>
    </row>
    <row r="52326" spans="2:4" x14ac:dyDescent="0.3">
      <c r="B52326" s="60"/>
      <c r="D52326" s="61"/>
    </row>
    <row r="52327" spans="2:4" x14ac:dyDescent="0.3">
      <c r="B52327" s="60"/>
      <c r="D52327" s="61"/>
    </row>
    <row r="52328" spans="2:4" x14ac:dyDescent="0.3">
      <c r="B52328" s="60"/>
      <c r="D52328" s="61"/>
    </row>
    <row r="52329" spans="2:4" x14ac:dyDescent="0.3">
      <c r="B52329" s="60"/>
      <c r="D52329" s="61"/>
    </row>
    <row r="52330" spans="2:4" x14ac:dyDescent="0.3">
      <c r="B52330" s="60"/>
      <c r="D52330" s="61"/>
    </row>
    <row r="52331" spans="2:4" x14ac:dyDescent="0.3">
      <c r="B52331" s="60"/>
      <c r="D52331" s="61"/>
    </row>
    <row r="52332" spans="2:4" x14ac:dyDescent="0.3">
      <c r="B52332" s="60"/>
      <c r="D52332" s="61"/>
    </row>
    <row r="52333" spans="2:4" x14ac:dyDescent="0.3">
      <c r="B52333" s="60"/>
      <c r="D52333" s="61"/>
    </row>
    <row r="52334" spans="2:4" x14ac:dyDescent="0.3">
      <c r="B52334" s="60"/>
      <c r="D52334" s="61"/>
    </row>
    <row r="52335" spans="2:4" x14ac:dyDescent="0.3">
      <c r="B52335" s="60"/>
      <c r="D52335" s="61"/>
    </row>
    <row r="52336" spans="2:4" x14ac:dyDescent="0.3">
      <c r="B52336" s="60"/>
      <c r="D52336" s="61"/>
    </row>
    <row r="52337" spans="2:4" x14ac:dyDescent="0.3">
      <c r="B52337" s="60"/>
      <c r="D52337" s="61"/>
    </row>
    <row r="52338" spans="2:4" x14ac:dyDescent="0.3">
      <c r="B52338" s="60"/>
      <c r="D52338" s="61"/>
    </row>
    <row r="52339" spans="2:4" x14ac:dyDescent="0.3">
      <c r="B52339" s="60"/>
      <c r="D52339" s="61"/>
    </row>
    <row r="52340" spans="2:4" x14ac:dyDescent="0.3">
      <c r="B52340" s="60"/>
      <c r="D52340" s="61"/>
    </row>
    <row r="52341" spans="2:4" x14ac:dyDescent="0.3">
      <c r="B52341" s="60"/>
      <c r="D52341" s="61"/>
    </row>
    <row r="52342" spans="2:4" x14ac:dyDescent="0.3">
      <c r="B52342" s="60"/>
      <c r="D52342" s="61"/>
    </row>
    <row r="52343" spans="2:4" x14ac:dyDescent="0.3">
      <c r="B52343" s="60"/>
      <c r="D52343" s="61"/>
    </row>
    <row r="52344" spans="2:4" x14ac:dyDescent="0.3">
      <c r="B52344" s="60"/>
      <c r="D52344" s="61"/>
    </row>
    <row r="52345" spans="2:4" x14ac:dyDescent="0.3">
      <c r="B52345" s="60"/>
      <c r="D52345" s="61"/>
    </row>
    <row r="52346" spans="2:4" x14ac:dyDescent="0.3">
      <c r="B52346" s="60"/>
      <c r="D52346" s="61"/>
    </row>
    <row r="52347" spans="2:4" x14ac:dyDescent="0.3">
      <c r="B52347" s="60"/>
      <c r="D52347" s="61"/>
    </row>
    <row r="52348" spans="2:4" x14ac:dyDescent="0.3">
      <c r="B52348" s="60"/>
      <c r="D52348" s="61"/>
    </row>
    <row r="52349" spans="2:4" x14ac:dyDescent="0.3">
      <c r="B52349" s="60"/>
      <c r="D52349" s="61"/>
    </row>
    <row r="52350" spans="2:4" x14ac:dyDescent="0.3">
      <c r="B52350" s="60"/>
      <c r="D52350" s="61"/>
    </row>
    <row r="52351" spans="2:4" x14ac:dyDescent="0.3">
      <c r="B52351" s="60"/>
      <c r="D52351" s="61"/>
    </row>
    <row r="52352" spans="2:4" x14ac:dyDescent="0.3">
      <c r="B52352" s="60"/>
      <c r="D52352" s="61"/>
    </row>
    <row r="52353" spans="2:4" x14ac:dyDescent="0.3">
      <c r="B52353" s="60"/>
      <c r="D52353" s="61"/>
    </row>
    <row r="52354" spans="2:4" x14ac:dyDescent="0.3">
      <c r="B52354" s="60"/>
      <c r="D52354" s="61"/>
    </row>
    <row r="52355" spans="2:4" x14ac:dyDescent="0.3">
      <c r="B52355" s="60"/>
      <c r="D52355" s="61"/>
    </row>
    <row r="52356" spans="2:4" x14ac:dyDescent="0.3">
      <c r="B52356" s="60"/>
      <c r="D52356" s="61"/>
    </row>
    <row r="52357" spans="2:4" x14ac:dyDescent="0.3">
      <c r="B52357" s="60"/>
      <c r="D52357" s="61"/>
    </row>
    <row r="52358" spans="2:4" x14ac:dyDescent="0.3">
      <c r="B52358" s="60"/>
      <c r="D52358" s="61"/>
    </row>
    <row r="52359" spans="2:4" x14ac:dyDescent="0.3">
      <c r="B52359" s="60"/>
      <c r="D52359" s="61"/>
    </row>
    <row r="52360" spans="2:4" x14ac:dyDescent="0.3">
      <c r="B52360" s="60"/>
      <c r="D52360" s="61"/>
    </row>
    <row r="52361" spans="2:4" x14ac:dyDescent="0.3">
      <c r="B52361" s="60"/>
      <c r="D52361" s="61"/>
    </row>
    <row r="52362" spans="2:4" x14ac:dyDescent="0.3">
      <c r="B52362" s="60"/>
      <c r="D52362" s="61"/>
    </row>
    <row r="52363" spans="2:4" x14ac:dyDescent="0.3">
      <c r="B52363" s="60"/>
      <c r="D52363" s="61"/>
    </row>
    <row r="52364" spans="2:4" x14ac:dyDescent="0.3">
      <c r="B52364" s="60"/>
      <c r="D52364" s="61"/>
    </row>
    <row r="52365" spans="2:4" x14ac:dyDescent="0.3">
      <c r="B52365" s="60"/>
      <c r="D52365" s="61"/>
    </row>
    <row r="52366" spans="2:4" x14ac:dyDescent="0.3">
      <c r="B52366" s="60"/>
      <c r="D52366" s="61"/>
    </row>
    <row r="52367" spans="2:4" x14ac:dyDescent="0.3">
      <c r="B52367" s="60"/>
      <c r="D52367" s="61"/>
    </row>
    <row r="52368" spans="2:4" x14ac:dyDescent="0.3">
      <c r="B52368" s="60"/>
      <c r="D52368" s="61"/>
    </row>
    <row r="52369" spans="2:4" x14ac:dyDescent="0.3">
      <c r="B52369" s="60"/>
      <c r="D52369" s="61"/>
    </row>
    <row r="52370" spans="2:4" x14ac:dyDescent="0.3">
      <c r="B52370" s="60"/>
      <c r="D52370" s="61"/>
    </row>
    <row r="52371" spans="2:4" x14ac:dyDescent="0.3">
      <c r="B52371" s="60"/>
      <c r="D52371" s="61"/>
    </row>
    <row r="52372" spans="2:4" x14ac:dyDescent="0.3">
      <c r="B52372" s="60"/>
      <c r="D52372" s="61"/>
    </row>
    <row r="52373" spans="2:4" x14ac:dyDescent="0.3">
      <c r="B52373" s="60"/>
      <c r="D52373" s="61"/>
    </row>
    <row r="52374" spans="2:4" x14ac:dyDescent="0.3">
      <c r="B52374" s="60"/>
      <c r="D52374" s="61"/>
    </row>
    <row r="52375" spans="2:4" x14ac:dyDescent="0.3">
      <c r="B52375" s="60"/>
      <c r="D52375" s="61"/>
    </row>
    <row r="52376" spans="2:4" x14ac:dyDescent="0.3">
      <c r="B52376" s="60"/>
      <c r="D52376" s="61"/>
    </row>
    <row r="52377" spans="2:4" x14ac:dyDescent="0.3">
      <c r="B52377" s="60"/>
      <c r="D52377" s="61"/>
    </row>
    <row r="52378" spans="2:4" x14ac:dyDescent="0.3">
      <c r="B52378" s="60"/>
      <c r="D52378" s="61"/>
    </row>
    <row r="52379" spans="2:4" x14ac:dyDescent="0.3">
      <c r="B52379" s="60"/>
      <c r="D52379" s="61"/>
    </row>
    <row r="52380" spans="2:4" x14ac:dyDescent="0.3">
      <c r="B52380" s="60"/>
      <c r="D52380" s="61"/>
    </row>
    <row r="52381" spans="2:4" x14ac:dyDescent="0.3">
      <c r="B52381" s="60"/>
      <c r="D52381" s="61"/>
    </row>
    <row r="52382" spans="2:4" x14ac:dyDescent="0.3">
      <c r="B52382" s="60"/>
      <c r="D52382" s="61"/>
    </row>
    <row r="52383" spans="2:4" x14ac:dyDescent="0.3">
      <c r="B52383" s="60"/>
      <c r="D52383" s="61"/>
    </row>
    <row r="52384" spans="2:4" x14ac:dyDescent="0.3">
      <c r="B52384" s="60"/>
      <c r="D52384" s="61"/>
    </row>
    <row r="52385" spans="2:4" x14ac:dyDescent="0.3">
      <c r="B52385" s="60"/>
      <c r="D52385" s="61"/>
    </row>
    <row r="52386" spans="2:4" x14ac:dyDescent="0.3">
      <c r="B52386" s="60"/>
      <c r="D52386" s="61"/>
    </row>
    <row r="52387" spans="2:4" x14ac:dyDescent="0.3">
      <c r="B52387" s="60"/>
      <c r="D52387" s="61"/>
    </row>
    <row r="52388" spans="2:4" x14ac:dyDescent="0.3">
      <c r="B52388" s="60"/>
      <c r="D52388" s="61"/>
    </row>
    <row r="52389" spans="2:4" x14ac:dyDescent="0.3">
      <c r="B52389" s="60"/>
      <c r="D52389" s="61"/>
    </row>
    <row r="52390" spans="2:4" x14ac:dyDescent="0.3">
      <c r="B52390" s="60"/>
      <c r="D52390" s="61"/>
    </row>
    <row r="52391" spans="2:4" x14ac:dyDescent="0.3">
      <c r="B52391" s="60"/>
      <c r="D52391" s="61"/>
    </row>
    <row r="52392" spans="2:4" x14ac:dyDescent="0.3">
      <c r="B52392" s="60"/>
      <c r="D52392" s="61"/>
    </row>
    <row r="52393" spans="2:4" x14ac:dyDescent="0.3">
      <c r="B52393" s="60"/>
      <c r="D52393" s="61"/>
    </row>
    <row r="52394" spans="2:4" x14ac:dyDescent="0.3">
      <c r="B52394" s="60"/>
      <c r="D52394" s="61"/>
    </row>
    <row r="52395" spans="2:4" x14ac:dyDescent="0.3">
      <c r="B52395" s="60"/>
      <c r="D52395" s="61"/>
    </row>
    <row r="52396" spans="2:4" x14ac:dyDescent="0.3">
      <c r="B52396" s="60"/>
      <c r="D52396" s="61"/>
    </row>
    <row r="52397" spans="2:4" x14ac:dyDescent="0.3">
      <c r="B52397" s="60"/>
      <c r="D52397" s="61"/>
    </row>
    <row r="52398" spans="2:4" x14ac:dyDescent="0.3">
      <c r="B52398" s="60"/>
      <c r="D52398" s="61"/>
    </row>
    <row r="52399" spans="2:4" x14ac:dyDescent="0.3">
      <c r="B52399" s="60"/>
      <c r="D52399" s="61"/>
    </row>
    <row r="52400" spans="2:4" x14ac:dyDescent="0.3">
      <c r="B52400" s="60"/>
      <c r="D52400" s="61"/>
    </row>
    <row r="52401" spans="2:4" x14ac:dyDescent="0.3">
      <c r="B52401" s="60"/>
      <c r="D52401" s="61"/>
    </row>
    <row r="52402" spans="2:4" x14ac:dyDescent="0.3">
      <c r="B52402" s="60"/>
      <c r="D52402" s="61"/>
    </row>
    <row r="52403" spans="2:4" x14ac:dyDescent="0.3">
      <c r="B52403" s="60"/>
      <c r="D52403" s="61"/>
    </row>
    <row r="52404" spans="2:4" x14ac:dyDescent="0.3">
      <c r="B52404" s="60"/>
      <c r="D52404" s="61"/>
    </row>
    <row r="52405" spans="2:4" x14ac:dyDescent="0.3">
      <c r="B52405" s="60"/>
      <c r="D52405" s="61"/>
    </row>
    <row r="52406" spans="2:4" x14ac:dyDescent="0.3">
      <c r="B52406" s="60"/>
      <c r="D52406" s="61"/>
    </row>
    <row r="52407" spans="2:4" x14ac:dyDescent="0.3">
      <c r="B52407" s="60"/>
      <c r="D52407" s="61"/>
    </row>
    <row r="52408" spans="2:4" x14ac:dyDescent="0.3">
      <c r="B52408" s="60"/>
      <c r="D52408" s="61"/>
    </row>
    <row r="52409" spans="2:4" x14ac:dyDescent="0.3">
      <c r="B52409" s="60"/>
      <c r="D52409" s="61"/>
    </row>
    <row r="52410" spans="2:4" x14ac:dyDescent="0.3">
      <c r="B52410" s="60"/>
      <c r="D52410" s="61"/>
    </row>
    <row r="52411" spans="2:4" x14ac:dyDescent="0.3">
      <c r="B52411" s="60"/>
      <c r="D52411" s="61"/>
    </row>
    <row r="52412" spans="2:4" x14ac:dyDescent="0.3">
      <c r="B52412" s="60"/>
      <c r="D52412" s="61"/>
    </row>
    <row r="52413" spans="2:4" x14ac:dyDescent="0.3">
      <c r="B52413" s="60"/>
      <c r="D52413" s="61"/>
    </row>
    <row r="52414" spans="2:4" x14ac:dyDescent="0.3">
      <c r="B52414" s="60"/>
      <c r="D52414" s="61"/>
    </row>
    <row r="52415" spans="2:4" x14ac:dyDescent="0.3">
      <c r="B52415" s="60"/>
      <c r="D52415" s="61"/>
    </row>
    <row r="52416" spans="2:4" x14ac:dyDescent="0.3">
      <c r="B52416" s="60"/>
      <c r="D52416" s="61"/>
    </row>
    <row r="52417" spans="2:4" x14ac:dyDescent="0.3">
      <c r="B52417" s="60"/>
      <c r="D52417" s="61"/>
    </row>
    <row r="52418" spans="2:4" x14ac:dyDescent="0.3">
      <c r="B52418" s="60"/>
      <c r="D52418" s="61"/>
    </row>
    <row r="52419" spans="2:4" x14ac:dyDescent="0.3">
      <c r="B52419" s="60"/>
      <c r="D52419" s="61"/>
    </row>
    <row r="52420" spans="2:4" x14ac:dyDescent="0.3">
      <c r="B52420" s="60"/>
      <c r="D52420" s="61"/>
    </row>
    <row r="52421" spans="2:4" x14ac:dyDescent="0.3">
      <c r="B52421" s="60"/>
      <c r="D52421" s="61"/>
    </row>
    <row r="52422" spans="2:4" x14ac:dyDescent="0.3">
      <c r="B52422" s="60"/>
      <c r="D52422" s="61"/>
    </row>
    <row r="52423" spans="2:4" x14ac:dyDescent="0.3">
      <c r="B52423" s="60"/>
      <c r="D52423" s="61"/>
    </row>
    <row r="52424" spans="2:4" x14ac:dyDescent="0.3">
      <c r="B52424" s="60"/>
      <c r="D52424" s="61"/>
    </row>
    <row r="52425" spans="2:4" x14ac:dyDescent="0.3">
      <c r="B52425" s="60"/>
      <c r="D52425" s="61"/>
    </row>
    <row r="52426" spans="2:4" x14ac:dyDescent="0.3">
      <c r="B52426" s="60"/>
      <c r="D52426" s="61"/>
    </row>
    <row r="52427" spans="2:4" x14ac:dyDescent="0.3">
      <c r="B52427" s="60"/>
      <c r="D52427" s="61"/>
    </row>
    <row r="52428" spans="2:4" x14ac:dyDescent="0.3">
      <c r="B52428" s="60"/>
      <c r="D52428" s="61"/>
    </row>
    <row r="52429" spans="2:4" x14ac:dyDescent="0.3">
      <c r="B52429" s="60"/>
      <c r="D52429" s="61"/>
    </row>
    <row r="52430" spans="2:4" x14ac:dyDescent="0.3">
      <c r="B52430" s="60"/>
      <c r="D52430" s="61"/>
    </row>
    <row r="52431" spans="2:4" x14ac:dyDescent="0.3">
      <c r="B52431" s="60"/>
      <c r="D52431" s="61"/>
    </row>
    <row r="52432" spans="2:4" x14ac:dyDescent="0.3">
      <c r="B52432" s="60"/>
      <c r="D52432" s="61"/>
    </row>
    <row r="52433" spans="2:4" x14ac:dyDescent="0.3">
      <c r="B52433" s="60"/>
      <c r="D52433" s="61"/>
    </row>
    <row r="52434" spans="2:4" x14ac:dyDescent="0.3">
      <c r="B52434" s="60"/>
      <c r="D52434" s="61"/>
    </row>
    <row r="52435" spans="2:4" x14ac:dyDescent="0.3">
      <c r="B52435" s="60"/>
      <c r="D52435" s="61"/>
    </row>
    <row r="52436" spans="2:4" x14ac:dyDescent="0.3">
      <c r="B52436" s="60"/>
      <c r="D52436" s="61"/>
    </row>
    <row r="52437" spans="2:4" x14ac:dyDescent="0.3">
      <c r="B52437" s="60"/>
      <c r="D52437" s="61"/>
    </row>
    <row r="52438" spans="2:4" x14ac:dyDescent="0.3">
      <c r="B52438" s="60"/>
      <c r="D52438" s="61"/>
    </row>
    <row r="52439" spans="2:4" x14ac:dyDescent="0.3">
      <c r="B52439" s="60"/>
      <c r="D52439" s="61"/>
    </row>
    <row r="52440" spans="2:4" x14ac:dyDescent="0.3">
      <c r="B52440" s="60"/>
      <c r="D52440" s="61"/>
    </row>
    <row r="52441" spans="2:4" x14ac:dyDescent="0.3">
      <c r="B52441" s="60"/>
      <c r="D52441" s="61"/>
    </row>
    <row r="52442" spans="2:4" x14ac:dyDescent="0.3">
      <c r="B52442" s="60"/>
      <c r="D52442" s="61"/>
    </row>
    <row r="52443" spans="2:4" x14ac:dyDescent="0.3">
      <c r="B52443" s="60"/>
      <c r="D52443" s="61"/>
    </row>
    <row r="52444" spans="2:4" x14ac:dyDescent="0.3">
      <c r="B52444" s="60"/>
      <c r="D52444" s="61"/>
    </row>
    <row r="52445" spans="2:4" x14ac:dyDescent="0.3">
      <c r="B52445" s="60"/>
      <c r="D52445" s="61"/>
    </row>
    <row r="52446" spans="2:4" x14ac:dyDescent="0.3">
      <c r="B52446" s="60"/>
      <c r="D52446" s="61"/>
    </row>
    <row r="52447" spans="2:4" x14ac:dyDescent="0.3">
      <c r="B52447" s="60"/>
      <c r="D52447" s="61"/>
    </row>
    <row r="52448" spans="2:4" x14ac:dyDescent="0.3">
      <c r="B52448" s="60"/>
      <c r="D52448" s="61"/>
    </row>
    <row r="52449" spans="2:4" x14ac:dyDescent="0.3">
      <c r="B52449" s="60"/>
      <c r="D52449" s="61"/>
    </row>
    <row r="52450" spans="2:4" x14ac:dyDescent="0.3">
      <c r="B52450" s="60"/>
      <c r="D52450" s="61"/>
    </row>
    <row r="52451" spans="2:4" x14ac:dyDescent="0.3">
      <c r="B52451" s="60"/>
      <c r="D52451" s="61"/>
    </row>
    <row r="52452" spans="2:4" x14ac:dyDescent="0.3">
      <c r="B52452" s="60"/>
      <c r="D52452" s="61"/>
    </row>
    <row r="52453" spans="2:4" x14ac:dyDescent="0.3">
      <c r="B52453" s="60"/>
      <c r="D52453" s="61"/>
    </row>
    <row r="52454" spans="2:4" x14ac:dyDescent="0.3">
      <c r="B52454" s="60"/>
      <c r="D52454" s="61"/>
    </row>
    <row r="52455" spans="2:4" x14ac:dyDescent="0.3">
      <c r="B52455" s="60"/>
      <c r="D52455" s="61"/>
    </row>
    <row r="52456" spans="2:4" x14ac:dyDescent="0.3">
      <c r="B52456" s="60"/>
      <c r="D52456" s="61"/>
    </row>
    <row r="52457" spans="2:4" x14ac:dyDescent="0.3">
      <c r="B52457" s="60"/>
      <c r="D52457" s="61"/>
    </row>
    <row r="52458" spans="2:4" x14ac:dyDescent="0.3">
      <c r="B52458" s="60"/>
      <c r="D52458" s="61"/>
    </row>
    <row r="52459" spans="2:4" x14ac:dyDescent="0.3">
      <c r="B52459" s="60"/>
      <c r="D52459" s="61"/>
    </row>
    <row r="52460" spans="2:4" x14ac:dyDescent="0.3">
      <c r="B52460" s="60"/>
      <c r="D52460" s="61"/>
    </row>
    <row r="52461" spans="2:4" x14ac:dyDescent="0.3">
      <c r="B52461" s="60"/>
      <c r="D52461" s="61"/>
    </row>
    <row r="52462" spans="2:4" x14ac:dyDescent="0.3">
      <c r="B52462" s="60"/>
      <c r="D52462" s="61"/>
    </row>
    <row r="52463" spans="2:4" x14ac:dyDescent="0.3">
      <c r="B52463" s="60"/>
      <c r="D52463" s="61"/>
    </row>
    <row r="52464" spans="2:4" x14ac:dyDescent="0.3">
      <c r="B52464" s="60"/>
      <c r="D52464" s="61"/>
    </row>
    <row r="52465" spans="2:4" x14ac:dyDescent="0.3">
      <c r="B52465" s="60"/>
      <c r="D52465" s="61"/>
    </row>
    <row r="52466" spans="2:4" x14ac:dyDescent="0.3">
      <c r="B52466" s="60"/>
      <c r="D52466" s="61"/>
    </row>
    <row r="52467" spans="2:4" x14ac:dyDescent="0.3">
      <c r="B52467" s="60"/>
      <c r="D52467" s="61"/>
    </row>
    <row r="52468" spans="2:4" x14ac:dyDescent="0.3">
      <c r="B52468" s="60"/>
      <c r="D52468" s="61"/>
    </row>
    <row r="52469" spans="2:4" x14ac:dyDescent="0.3">
      <c r="B52469" s="60"/>
      <c r="D52469" s="61"/>
    </row>
    <row r="52470" spans="2:4" x14ac:dyDescent="0.3">
      <c r="B52470" s="60"/>
      <c r="D52470" s="61"/>
    </row>
    <row r="52471" spans="2:4" x14ac:dyDescent="0.3">
      <c r="B52471" s="60"/>
      <c r="D52471" s="61"/>
    </row>
    <row r="52472" spans="2:4" x14ac:dyDescent="0.3">
      <c r="B52472" s="60"/>
      <c r="D52472" s="61"/>
    </row>
    <row r="52473" spans="2:4" x14ac:dyDescent="0.3">
      <c r="B52473" s="60"/>
      <c r="D52473" s="61"/>
    </row>
    <row r="52474" spans="2:4" x14ac:dyDescent="0.3">
      <c r="B52474" s="60"/>
      <c r="D52474" s="61"/>
    </row>
    <row r="52475" spans="2:4" x14ac:dyDescent="0.3">
      <c r="B52475" s="60"/>
      <c r="D52475" s="61"/>
    </row>
    <row r="52476" spans="2:4" x14ac:dyDescent="0.3">
      <c r="B52476" s="60"/>
      <c r="D52476" s="61"/>
    </row>
    <row r="52477" spans="2:4" x14ac:dyDescent="0.3">
      <c r="B52477" s="60"/>
      <c r="D52477" s="61"/>
    </row>
    <row r="52478" spans="2:4" x14ac:dyDescent="0.3">
      <c r="B52478" s="60"/>
      <c r="D52478" s="61"/>
    </row>
    <row r="52479" spans="2:4" x14ac:dyDescent="0.3">
      <c r="B52479" s="60"/>
      <c r="D52479" s="61"/>
    </row>
    <row r="52480" spans="2:4" x14ac:dyDescent="0.3">
      <c r="B52480" s="60"/>
      <c r="D52480" s="61"/>
    </row>
    <row r="52481" spans="2:4" x14ac:dyDescent="0.3">
      <c r="B52481" s="60"/>
      <c r="D52481" s="61"/>
    </row>
    <row r="52482" spans="2:4" x14ac:dyDescent="0.3">
      <c r="B52482" s="60"/>
      <c r="D52482" s="61"/>
    </row>
    <row r="52483" spans="2:4" x14ac:dyDescent="0.3">
      <c r="B52483" s="60"/>
      <c r="D52483" s="61"/>
    </row>
    <row r="52484" spans="2:4" x14ac:dyDescent="0.3">
      <c r="B52484" s="60"/>
      <c r="D52484" s="61"/>
    </row>
    <row r="52485" spans="2:4" x14ac:dyDescent="0.3">
      <c r="B52485" s="60"/>
      <c r="D52485" s="61"/>
    </row>
    <row r="52486" spans="2:4" x14ac:dyDescent="0.3">
      <c r="B52486" s="60"/>
      <c r="D52486" s="61"/>
    </row>
    <row r="52487" spans="2:4" x14ac:dyDescent="0.3">
      <c r="B52487" s="60"/>
      <c r="D52487" s="61"/>
    </row>
    <row r="52488" spans="2:4" x14ac:dyDescent="0.3">
      <c r="B52488" s="60"/>
      <c r="D52488" s="61"/>
    </row>
    <row r="52489" spans="2:4" x14ac:dyDescent="0.3">
      <c r="B52489" s="60"/>
      <c r="D52489" s="61"/>
    </row>
    <row r="52490" spans="2:4" x14ac:dyDescent="0.3">
      <c r="B52490" s="60"/>
      <c r="D52490" s="61"/>
    </row>
    <row r="52491" spans="2:4" x14ac:dyDescent="0.3">
      <c r="B52491" s="60"/>
      <c r="D52491" s="61"/>
    </row>
    <row r="52492" spans="2:4" x14ac:dyDescent="0.3">
      <c r="B52492" s="60"/>
      <c r="D52492" s="61"/>
    </row>
    <row r="52493" spans="2:4" x14ac:dyDescent="0.3">
      <c r="B52493" s="60"/>
      <c r="D52493" s="61"/>
    </row>
    <row r="52494" spans="2:4" x14ac:dyDescent="0.3">
      <c r="B52494" s="60"/>
      <c r="D52494" s="61"/>
    </row>
    <row r="52495" spans="2:4" x14ac:dyDescent="0.3">
      <c r="B52495" s="60"/>
      <c r="D52495" s="61"/>
    </row>
    <row r="52496" spans="2:4" x14ac:dyDescent="0.3">
      <c r="B52496" s="60"/>
      <c r="D52496" s="61"/>
    </row>
    <row r="52497" spans="2:4" x14ac:dyDescent="0.3">
      <c r="B52497" s="60"/>
      <c r="D52497" s="61"/>
    </row>
    <row r="52498" spans="2:4" x14ac:dyDescent="0.3">
      <c r="B52498" s="60"/>
      <c r="D52498" s="61"/>
    </row>
    <row r="52499" spans="2:4" x14ac:dyDescent="0.3">
      <c r="B52499" s="60"/>
      <c r="D52499" s="61"/>
    </row>
    <row r="52500" spans="2:4" x14ac:dyDescent="0.3">
      <c r="B52500" s="60"/>
      <c r="D52500" s="61"/>
    </row>
    <row r="52501" spans="2:4" x14ac:dyDescent="0.3">
      <c r="B52501" s="60"/>
      <c r="D52501" s="61"/>
    </row>
    <row r="52502" spans="2:4" x14ac:dyDescent="0.3">
      <c r="B52502" s="60"/>
      <c r="D52502" s="61"/>
    </row>
    <row r="52503" spans="2:4" x14ac:dyDescent="0.3">
      <c r="B52503" s="60"/>
      <c r="D52503" s="61"/>
    </row>
    <row r="52504" spans="2:4" x14ac:dyDescent="0.3">
      <c r="B52504" s="60"/>
      <c r="D52504" s="61"/>
    </row>
    <row r="52505" spans="2:4" x14ac:dyDescent="0.3">
      <c r="B52505" s="60"/>
      <c r="D52505" s="61"/>
    </row>
    <row r="52506" spans="2:4" x14ac:dyDescent="0.3">
      <c r="B52506" s="60"/>
      <c r="D52506" s="61"/>
    </row>
    <row r="52507" spans="2:4" x14ac:dyDescent="0.3">
      <c r="B52507" s="60"/>
      <c r="D52507" s="61"/>
    </row>
    <row r="52508" spans="2:4" x14ac:dyDescent="0.3">
      <c r="B52508" s="60"/>
      <c r="D52508" s="61"/>
    </row>
    <row r="52509" spans="2:4" x14ac:dyDescent="0.3">
      <c r="B52509" s="60"/>
      <c r="D52509" s="61"/>
    </row>
    <row r="52510" spans="2:4" x14ac:dyDescent="0.3">
      <c r="B52510" s="60"/>
      <c r="D52510" s="61"/>
    </row>
    <row r="52511" spans="2:4" x14ac:dyDescent="0.3">
      <c r="B52511" s="60"/>
      <c r="D52511" s="61"/>
    </row>
    <row r="52512" spans="2:4" x14ac:dyDescent="0.3">
      <c r="B52512" s="60"/>
      <c r="D52512" s="61"/>
    </row>
    <row r="52513" spans="2:4" x14ac:dyDescent="0.3">
      <c r="B52513" s="60"/>
      <c r="D52513" s="61"/>
    </row>
    <row r="52514" spans="2:4" x14ac:dyDescent="0.3">
      <c r="B52514" s="60"/>
      <c r="D52514" s="61"/>
    </row>
    <row r="52515" spans="2:4" x14ac:dyDescent="0.3">
      <c r="B52515" s="60"/>
      <c r="D52515" s="61"/>
    </row>
    <row r="52516" spans="2:4" x14ac:dyDescent="0.3">
      <c r="B52516" s="60"/>
      <c r="D52516" s="61"/>
    </row>
    <row r="52517" spans="2:4" x14ac:dyDescent="0.3">
      <c r="B52517" s="60"/>
      <c r="D52517" s="61"/>
    </row>
    <row r="52518" spans="2:4" x14ac:dyDescent="0.3">
      <c r="B52518" s="60"/>
      <c r="D52518" s="61"/>
    </row>
    <row r="52519" spans="2:4" x14ac:dyDescent="0.3">
      <c r="B52519" s="60"/>
      <c r="D52519" s="61"/>
    </row>
    <row r="52520" spans="2:4" x14ac:dyDescent="0.3">
      <c r="B52520" s="60"/>
      <c r="D52520" s="61"/>
    </row>
    <row r="52521" spans="2:4" x14ac:dyDescent="0.3">
      <c r="B52521" s="60"/>
      <c r="D52521" s="61"/>
    </row>
    <row r="52522" spans="2:4" x14ac:dyDescent="0.3">
      <c r="B52522" s="60"/>
      <c r="D52522" s="61"/>
    </row>
    <row r="52523" spans="2:4" x14ac:dyDescent="0.3">
      <c r="B52523" s="60"/>
      <c r="D52523" s="61"/>
    </row>
    <row r="52524" spans="2:4" x14ac:dyDescent="0.3">
      <c r="B52524" s="60"/>
      <c r="D52524" s="61"/>
    </row>
    <row r="52525" spans="2:4" x14ac:dyDescent="0.3">
      <c r="B52525" s="60"/>
      <c r="D52525" s="61"/>
    </row>
    <row r="52526" spans="2:4" x14ac:dyDescent="0.3">
      <c r="B52526" s="60"/>
      <c r="D52526" s="61"/>
    </row>
    <row r="52527" spans="2:4" x14ac:dyDescent="0.3">
      <c r="B52527" s="60"/>
      <c r="D52527" s="61"/>
    </row>
    <row r="52528" spans="2:4" x14ac:dyDescent="0.3">
      <c r="B52528" s="60"/>
      <c r="D52528" s="61"/>
    </row>
    <row r="52529" spans="2:4" x14ac:dyDescent="0.3">
      <c r="B52529" s="60"/>
      <c r="D52529" s="61"/>
    </row>
    <row r="52530" spans="2:4" x14ac:dyDescent="0.3">
      <c r="B52530" s="60"/>
      <c r="D52530" s="61"/>
    </row>
    <row r="52531" spans="2:4" x14ac:dyDescent="0.3">
      <c r="B52531" s="60"/>
      <c r="D52531" s="61"/>
    </row>
    <row r="52532" spans="2:4" x14ac:dyDescent="0.3">
      <c r="B52532" s="60"/>
      <c r="D52532" s="61"/>
    </row>
    <row r="52533" spans="2:4" x14ac:dyDescent="0.3">
      <c r="B52533" s="60"/>
      <c r="D52533" s="61"/>
    </row>
    <row r="52534" spans="2:4" x14ac:dyDescent="0.3">
      <c r="B52534" s="60"/>
      <c r="D52534" s="61"/>
    </row>
    <row r="52535" spans="2:4" x14ac:dyDescent="0.3">
      <c r="B52535" s="60"/>
      <c r="D52535" s="61"/>
    </row>
    <row r="52536" spans="2:4" x14ac:dyDescent="0.3">
      <c r="B52536" s="60"/>
      <c r="D52536" s="61"/>
    </row>
    <row r="52537" spans="2:4" x14ac:dyDescent="0.3">
      <c r="B52537" s="60"/>
      <c r="D52537" s="61"/>
    </row>
    <row r="52538" spans="2:4" x14ac:dyDescent="0.3">
      <c r="B52538" s="60"/>
      <c r="D52538" s="61"/>
    </row>
    <row r="52539" spans="2:4" x14ac:dyDescent="0.3">
      <c r="B52539" s="60"/>
      <c r="D52539" s="61"/>
    </row>
    <row r="52540" spans="2:4" x14ac:dyDescent="0.3">
      <c r="B52540" s="60"/>
      <c r="D52540" s="61"/>
    </row>
    <row r="52541" spans="2:4" x14ac:dyDescent="0.3">
      <c r="B52541" s="60"/>
      <c r="D52541" s="61"/>
    </row>
    <row r="52542" spans="2:4" x14ac:dyDescent="0.3">
      <c r="B52542" s="60"/>
      <c r="D52542" s="61"/>
    </row>
    <row r="52543" spans="2:4" x14ac:dyDescent="0.3">
      <c r="B52543" s="60"/>
      <c r="D52543" s="61"/>
    </row>
    <row r="52544" spans="2:4" x14ac:dyDescent="0.3">
      <c r="B52544" s="60"/>
      <c r="D52544" s="61"/>
    </row>
    <row r="52545" spans="2:4" x14ac:dyDescent="0.3">
      <c r="B52545" s="60"/>
      <c r="D52545" s="61"/>
    </row>
    <row r="52546" spans="2:4" x14ac:dyDescent="0.3">
      <c r="B52546" s="60"/>
      <c r="D52546" s="61"/>
    </row>
    <row r="52547" spans="2:4" x14ac:dyDescent="0.3">
      <c r="B52547" s="60"/>
      <c r="D52547" s="61"/>
    </row>
    <row r="52548" spans="2:4" x14ac:dyDescent="0.3">
      <c r="B52548" s="60"/>
      <c r="D52548" s="61"/>
    </row>
    <row r="52549" spans="2:4" x14ac:dyDescent="0.3">
      <c r="B52549" s="60"/>
      <c r="D52549" s="61"/>
    </row>
    <row r="52550" spans="2:4" x14ac:dyDescent="0.3">
      <c r="B52550" s="60"/>
      <c r="D52550" s="61"/>
    </row>
    <row r="52551" spans="2:4" x14ac:dyDescent="0.3">
      <c r="B52551" s="60"/>
      <c r="D52551" s="61"/>
    </row>
    <row r="52552" spans="2:4" x14ac:dyDescent="0.3">
      <c r="B52552" s="60"/>
      <c r="D52552" s="61"/>
    </row>
    <row r="52553" spans="2:4" x14ac:dyDescent="0.3">
      <c r="B52553" s="60"/>
      <c r="D52553" s="61"/>
    </row>
    <row r="52554" spans="2:4" x14ac:dyDescent="0.3">
      <c r="B52554" s="60"/>
      <c r="D52554" s="61"/>
    </row>
    <row r="52555" spans="2:4" x14ac:dyDescent="0.3">
      <c r="B52555" s="60"/>
      <c r="D52555" s="61"/>
    </row>
    <row r="52556" spans="2:4" x14ac:dyDescent="0.3">
      <c r="B52556" s="60"/>
      <c r="D52556" s="61"/>
    </row>
    <row r="52557" spans="2:4" x14ac:dyDescent="0.3">
      <c r="B52557" s="60"/>
      <c r="D52557" s="61"/>
    </row>
    <row r="52558" spans="2:4" x14ac:dyDescent="0.3">
      <c r="B52558" s="60"/>
      <c r="D52558" s="61"/>
    </row>
    <row r="52559" spans="2:4" x14ac:dyDescent="0.3">
      <c r="B52559" s="60"/>
      <c r="D52559" s="61"/>
    </row>
    <row r="52560" spans="2:4" x14ac:dyDescent="0.3">
      <c r="B52560" s="60"/>
      <c r="D52560" s="61"/>
    </row>
    <row r="52561" spans="2:4" x14ac:dyDescent="0.3">
      <c r="B52561" s="60"/>
      <c r="D52561" s="61"/>
    </row>
    <row r="52562" spans="2:4" x14ac:dyDescent="0.3">
      <c r="B52562" s="60"/>
      <c r="D52562" s="61"/>
    </row>
    <row r="52563" spans="2:4" x14ac:dyDescent="0.3">
      <c r="B52563" s="60"/>
      <c r="D52563" s="61"/>
    </row>
    <row r="52564" spans="2:4" x14ac:dyDescent="0.3">
      <c r="B52564" s="60"/>
      <c r="D52564" s="61"/>
    </row>
    <row r="52565" spans="2:4" x14ac:dyDescent="0.3">
      <c r="B52565" s="60"/>
      <c r="D52565" s="61"/>
    </row>
    <row r="52566" spans="2:4" x14ac:dyDescent="0.3">
      <c r="B52566" s="60"/>
      <c r="D52566" s="61"/>
    </row>
    <row r="52567" spans="2:4" x14ac:dyDescent="0.3">
      <c r="B52567" s="60"/>
      <c r="D52567" s="61"/>
    </row>
    <row r="52568" spans="2:4" x14ac:dyDescent="0.3">
      <c r="B52568" s="60"/>
      <c r="D52568" s="61"/>
    </row>
    <row r="52569" spans="2:4" x14ac:dyDescent="0.3">
      <c r="B52569" s="60"/>
      <c r="D52569" s="61"/>
    </row>
    <row r="52570" spans="2:4" x14ac:dyDescent="0.3">
      <c r="B52570" s="60"/>
      <c r="D52570" s="61"/>
    </row>
    <row r="52571" spans="2:4" x14ac:dyDescent="0.3">
      <c r="B52571" s="60"/>
      <c r="D52571" s="61"/>
    </row>
    <row r="52572" spans="2:4" x14ac:dyDescent="0.3">
      <c r="B52572" s="60"/>
      <c r="D52572" s="61"/>
    </row>
    <row r="52573" spans="2:4" x14ac:dyDescent="0.3">
      <c r="B52573" s="60"/>
      <c r="D52573" s="61"/>
    </row>
    <row r="52574" spans="2:4" x14ac:dyDescent="0.3">
      <c r="B52574" s="60"/>
      <c r="D52574" s="61"/>
    </row>
    <row r="52575" spans="2:4" x14ac:dyDescent="0.3">
      <c r="B52575" s="60"/>
      <c r="D52575" s="61"/>
    </row>
    <row r="52576" spans="2:4" x14ac:dyDescent="0.3">
      <c r="B52576" s="60"/>
      <c r="D52576" s="61"/>
    </row>
    <row r="52577" spans="2:5" x14ac:dyDescent="0.3">
      <c r="B52577" s="60"/>
      <c r="D52577" s="61"/>
    </row>
    <row r="52578" spans="2:5" x14ac:dyDescent="0.3">
      <c r="B52578" s="60"/>
      <c r="D52578" s="61"/>
    </row>
    <row r="52579" spans="2:5" x14ac:dyDescent="0.3">
      <c r="B52579" s="60"/>
      <c r="D52579" s="61"/>
    </row>
    <row r="52580" spans="2:5" x14ac:dyDescent="0.3">
      <c r="B52580" s="60"/>
      <c r="D52580" s="61"/>
    </row>
    <row r="52581" spans="2:5" x14ac:dyDescent="0.3">
      <c r="B52581" s="60"/>
      <c r="D52581" s="61"/>
    </row>
    <row r="52582" spans="2:5" x14ac:dyDescent="0.3">
      <c r="B52582" s="60"/>
      <c r="D52582" s="61"/>
    </row>
    <row r="52583" spans="2:5" x14ac:dyDescent="0.3">
      <c r="B52583" s="60"/>
      <c r="D52583" s="61"/>
    </row>
    <row r="52584" spans="2:5" x14ac:dyDescent="0.3">
      <c r="B52584" s="60"/>
      <c r="D52584" s="61"/>
    </row>
    <row r="52585" spans="2:5" x14ac:dyDescent="0.3">
      <c r="B52585" s="60"/>
      <c r="D52585" s="61"/>
    </row>
    <row r="52586" spans="2:5" x14ac:dyDescent="0.3">
      <c r="B52586" s="60"/>
      <c r="D52586" s="61"/>
    </row>
    <row r="52587" spans="2:5" x14ac:dyDescent="0.3">
      <c r="B52587" s="60"/>
      <c r="D52587" s="61"/>
    </row>
    <row r="52588" spans="2:5" x14ac:dyDescent="0.3">
      <c r="B52588" s="60"/>
      <c r="D52588" s="61"/>
    </row>
    <row r="52589" spans="2:5" x14ac:dyDescent="0.3">
      <c r="B52589" s="60"/>
      <c r="D52589" s="62"/>
      <c r="E52589" s="63"/>
    </row>
    <row r="52590" spans="2:5" x14ac:dyDescent="0.3">
      <c r="B52590" s="60"/>
      <c r="D52590" s="62"/>
      <c r="E52590" s="63"/>
    </row>
    <row r="52591" spans="2:5" x14ac:dyDescent="0.3">
      <c r="B52591" s="60"/>
      <c r="D52591" s="62"/>
      <c r="E52591" s="63"/>
    </row>
    <row r="52592" spans="2:5" x14ac:dyDescent="0.3">
      <c r="B52592" s="60"/>
      <c r="D52592" s="62"/>
      <c r="E52592" s="63"/>
    </row>
    <row r="52593" spans="2:5" x14ac:dyDescent="0.3">
      <c r="B52593" s="60"/>
      <c r="D52593" s="62"/>
      <c r="E52593" s="63"/>
    </row>
    <row r="52594" spans="2:5" x14ac:dyDescent="0.3">
      <c r="B52594" s="60"/>
      <c r="D52594" s="62"/>
      <c r="E52594" s="63"/>
    </row>
    <row r="52595" spans="2:5" x14ac:dyDescent="0.3">
      <c r="B52595" s="60"/>
      <c r="D52595" s="62"/>
      <c r="E52595" s="63"/>
    </row>
    <row r="52596" spans="2:5" x14ac:dyDescent="0.3">
      <c r="B52596" s="60"/>
      <c r="D52596" s="62"/>
      <c r="E52596" s="63"/>
    </row>
    <row r="52597" spans="2:5" x14ac:dyDescent="0.3">
      <c r="B52597" s="60"/>
      <c r="D52597" s="62"/>
      <c r="E52597" s="63"/>
    </row>
    <row r="52598" spans="2:5" x14ac:dyDescent="0.3">
      <c r="B52598" s="60"/>
      <c r="D52598" s="62"/>
      <c r="E52598" s="63"/>
    </row>
    <row r="52599" spans="2:5" x14ac:dyDescent="0.3">
      <c r="B52599" s="60"/>
      <c r="D52599" s="62"/>
      <c r="E52599" s="63"/>
    </row>
    <row r="52600" spans="2:5" x14ac:dyDescent="0.3">
      <c r="B52600" s="60"/>
      <c r="D52600" s="62"/>
      <c r="E52600" s="63"/>
    </row>
    <row r="52601" spans="2:5" x14ac:dyDescent="0.3">
      <c r="B52601" s="60"/>
      <c r="D52601" s="62"/>
      <c r="E52601" s="63"/>
    </row>
    <row r="52602" spans="2:5" x14ac:dyDescent="0.3">
      <c r="B52602" s="60"/>
      <c r="D52602" s="62"/>
      <c r="E52602" s="63"/>
    </row>
    <row r="52603" spans="2:5" x14ac:dyDescent="0.3">
      <c r="B52603" s="60"/>
      <c r="D52603" s="62"/>
      <c r="E52603" s="63"/>
    </row>
    <row r="52604" spans="2:5" x14ac:dyDescent="0.3">
      <c r="B52604" s="60"/>
      <c r="D52604" s="62"/>
      <c r="E52604" s="63"/>
    </row>
    <row r="52605" spans="2:5" x14ac:dyDescent="0.3">
      <c r="B52605" s="60"/>
      <c r="D52605" s="62"/>
      <c r="E52605" s="63"/>
    </row>
    <row r="52606" spans="2:5" x14ac:dyDescent="0.3">
      <c r="B52606" s="60"/>
      <c r="D52606" s="62"/>
      <c r="E52606" s="63"/>
    </row>
    <row r="52607" spans="2:5" x14ac:dyDescent="0.3">
      <c r="B52607" s="60"/>
      <c r="D52607" s="62"/>
      <c r="E52607" s="63"/>
    </row>
    <row r="52608" spans="2:5" x14ac:dyDescent="0.3">
      <c r="B52608" s="60"/>
      <c r="D52608" s="62"/>
      <c r="E52608" s="63"/>
    </row>
    <row r="52609" spans="2:4" x14ac:dyDescent="0.3">
      <c r="B52609" s="60"/>
      <c r="D52609" s="61"/>
    </row>
    <row r="52610" spans="2:4" x14ac:dyDescent="0.3">
      <c r="B52610" s="60"/>
      <c r="D52610" s="61"/>
    </row>
    <row r="52611" spans="2:4" x14ac:dyDescent="0.3">
      <c r="B52611" s="60"/>
      <c r="D52611" s="61"/>
    </row>
    <row r="52612" spans="2:4" x14ac:dyDescent="0.3">
      <c r="B52612" s="60"/>
      <c r="D52612" s="61"/>
    </row>
    <row r="52613" spans="2:4" x14ac:dyDescent="0.3">
      <c r="B52613" s="60"/>
      <c r="D52613" s="61"/>
    </row>
    <row r="52614" spans="2:4" x14ac:dyDescent="0.3">
      <c r="B52614" s="60"/>
      <c r="D52614" s="61"/>
    </row>
    <row r="52615" spans="2:4" x14ac:dyDescent="0.3">
      <c r="B52615" s="60"/>
      <c r="D52615" s="61"/>
    </row>
    <row r="52616" spans="2:4" x14ac:dyDescent="0.3">
      <c r="B52616" s="60"/>
      <c r="D52616" s="61"/>
    </row>
    <row r="52617" spans="2:4" x14ac:dyDescent="0.3">
      <c r="B52617" s="60"/>
      <c r="D52617" s="61"/>
    </row>
    <row r="52618" spans="2:4" x14ac:dyDescent="0.3">
      <c r="B52618" s="60"/>
      <c r="D52618" s="61"/>
    </row>
    <row r="52619" spans="2:4" x14ac:dyDescent="0.3">
      <c r="B52619" s="60"/>
      <c r="D52619" s="61"/>
    </row>
    <row r="52620" spans="2:4" x14ac:dyDescent="0.3">
      <c r="B52620" s="60"/>
      <c r="D52620" s="61"/>
    </row>
    <row r="52621" spans="2:4" x14ac:dyDescent="0.3">
      <c r="B52621" s="60"/>
      <c r="D52621" s="61"/>
    </row>
    <row r="52622" spans="2:4" x14ac:dyDescent="0.3">
      <c r="B52622" s="60"/>
      <c r="D52622" s="61"/>
    </row>
    <row r="52623" spans="2:4" x14ac:dyDescent="0.3">
      <c r="B52623" s="60"/>
      <c r="D52623" s="61"/>
    </row>
    <row r="52624" spans="2:4" x14ac:dyDescent="0.3">
      <c r="B52624" s="60"/>
      <c r="D52624" s="61"/>
    </row>
    <row r="52625" spans="2:4" x14ac:dyDescent="0.3">
      <c r="B52625" s="60"/>
      <c r="D52625" s="61"/>
    </row>
    <row r="52626" spans="2:4" x14ac:dyDescent="0.3">
      <c r="B52626" s="60"/>
      <c r="D52626" s="61"/>
    </row>
    <row r="52627" spans="2:4" x14ac:dyDescent="0.3">
      <c r="B52627" s="60"/>
      <c r="D52627" s="61"/>
    </row>
    <row r="52628" spans="2:4" x14ac:dyDescent="0.3">
      <c r="B52628" s="60"/>
      <c r="D52628" s="61"/>
    </row>
    <row r="52629" spans="2:4" x14ac:dyDescent="0.3">
      <c r="B52629" s="60"/>
      <c r="D52629" s="61"/>
    </row>
    <row r="52630" spans="2:4" x14ac:dyDescent="0.3">
      <c r="B52630" s="60"/>
      <c r="D52630" s="61"/>
    </row>
    <row r="52631" spans="2:4" x14ac:dyDescent="0.3">
      <c r="B52631" s="60"/>
      <c r="D52631" s="61"/>
    </row>
    <row r="52632" spans="2:4" x14ac:dyDescent="0.3">
      <c r="B52632" s="60"/>
      <c r="D52632" s="61"/>
    </row>
    <row r="52633" spans="2:4" x14ac:dyDescent="0.3">
      <c r="B52633" s="60"/>
      <c r="D52633" s="61"/>
    </row>
    <row r="52634" spans="2:4" x14ac:dyDescent="0.3">
      <c r="B52634" s="60"/>
      <c r="D52634" s="61"/>
    </row>
    <row r="52635" spans="2:4" x14ac:dyDescent="0.3">
      <c r="B52635" s="60"/>
      <c r="D52635" s="61"/>
    </row>
    <row r="52636" spans="2:4" x14ac:dyDescent="0.3">
      <c r="B52636" s="60"/>
      <c r="D52636" s="61"/>
    </row>
    <row r="52637" spans="2:4" x14ac:dyDescent="0.3">
      <c r="B52637" s="60"/>
      <c r="D52637" s="61"/>
    </row>
    <row r="52638" spans="2:4" x14ac:dyDescent="0.3">
      <c r="B52638" s="60"/>
      <c r="D52638" s="61"/>
    </row>
    <row r="52639" spans="2:4" x14ac:dyDescent="0.3">
      <c r="B52639" s="60"/>
      <c r="D52639" s="61"/>
    </row>
    <row r="52640" spans="2:4" x14ac:dyDescent="0.3">
      <c r="B52640" s="60"/>
      <c r="D52640" s="61"/>
    </row>
    <row r="52641" spans="2:4" x14ac:dyDescent="0.3">
      <c r="B52641" s="60"/>
      <c r="D52641" s="61"/>
    </row>
    <row r="52642" spans="2:4" x14ac:dyDescent="0.3">
      <c r="B52642" s="60"/>
      <c r="D52642" s="61"/>
    </row>
    <row r="52643" spans="2:4" x14ac:dyDescent="0.3">
      <c r="B52643" s="60"/>
      <c r="D52643" s="61"/>
    </row>
    <row r="52644" spans="2:4" x14ac:dyDescent="0.3">
      <c r="B52644" s="60"/>
      <c r="D52644" s="61"/>
    </row>
    <row r="52645" spans="2:4" x14ac:dyDescent="0.3">
      <c r="B52645" s="60"/>
      <c r="D52645" s="61"/>
    </row>
    <row r="52646" spans="2:4" x14ac:dyDescent="0.3">
      <c r="B52646" s="60"/>
      <c r="D52646" s="61"/>
    </row>
    <row r="52647" spans="2:4" x14ac:dyDescent="0.3">
      <c r="B52647" s="60"/>
      <c r="D52647" s="61"/>
    </row>
    <row r="52648" spans="2:4" x14ac:dyDescent="0.3">
      <c r="B52648" s="60"/>
      <c r="D52648" s="61"/>
    </row>
    <row r="52649" spans="2:4" x14ac:dyDescent="0.3">
      <c r="B52649" s="60"/>
      <c r="D52649" s="61"/>
    </row>
    <row r="52650" spans="2:4" x14ac:dyDescent="0.3">
      <c r="B52650" s="60"/>
      <c r="D52650" s="61"/>
    </row>
    <row r="52651" spans="2:4" x14ac:dyDescent="0.3">
      <c r="B52651" s="60"/>
      <c r="D52651" s="61"/>
    </row>
    <row r="52652" spans="2:4" x14ac:dyDescent="0.3">
      <c r="B52652" s="60"/>
      <c r="D52652" s="61"/>
    </row>
    <row r="52653" spans="2:4" x14ac:dyDescent="0.3">
      <c r="B52653" s="60"/>
      <c r="D52653" s="61"/>
    </row>
    <row r="52654" spans="2:4" x14ac:dyDescent="0.3">
      <c r="B52654" s="60"/>
      <c r="D52654" s="61"/>
    </row>
    <row r="52655" spans="2:4" x14ac:dyDescent="0.3">
      <c r="B52655" s="60"/>
      <c r="D52655" s="61"/>
    </row>
    <row r="52656" spans="2:4" x14ac:dyDescent="0.3">
      <c r="B52656" s="60"/>
      <c r="D52656" s="61"/>
    </row>
    <row r="52657" spans="2:4" x14ac:dyDescent="0.3">
      <c r="B52657" s="60"/>
      <c r="D52657" s="61"/>
    </row>
    <row r="52658" spans="2:4" x14ac:dyDescent="0.3">
      <c r="B52658" s="60"/>
      <c r="D52658" s="61"/>
    </row>
    <row r="52659" spans="2:4" x14ac:dyDescent="0.3">
      <c r="B52659" s="60"/>
      <c r="D52659" s="61"/>
    </row>
    <row r="52660" spans="2:4" x14ac:dyDescent="0.3">
      <c r="B52660" s="60"/>
      <c r="D52660" s="61"/>
    </row>
    <row r="52661" spans="2:4" x14ac:dyDescent="0.3">
      <c r="B52661" s="60"/>
      <c r="D52661" s="61"/>
    </row>
    <row r="52662" spans="2:4" x14ac:dyDescent="0.3">
      <c r="B52662" s="60"/>
      <c r="D52662" s="61"/>
    </row>
    <row r="52663" spans="2:4" x14ac:dyDescent="0.3">
      <c r="B52663" s="60"/>
      <c r="D52663" s="61"/>
    </row>
    <row r="52664" spans="2:4" x14ac:dyDescent="0.3">
      <c r="B52664" s="60"/>
      <c r="D52664" s="61"/>
    </row>
    <row r="52665" spans="2:4" x14ac:dyDescent="0.3">
      <c r="B52665" s="60"/>
      <c r="D52665" s="61"/>
    </row>
    <row r="52666" spans="2:4" x14ac:dyDescent="0.3">
      <c r="B52666" s="60"/>
      <c r="D52666" s="61"/>
    </row>
    <row r="52667" spans="2:4" x14ac:dyDescent="0.3">
      <c r="B52667" s="60"/>
      <c r="D52667" s="61"/>
    </row>
    <row r="52668" spans="2:4" x14ac:dyDescent="0.3">
      <c r="B52668" s="60"/>
      <c r="D52668" s="61"/>
    </row>
    <row r="52669" spans="2:4" x14ac:dyDescent="0.3">
      <c r="B52669" s="60"/>
      <c r="D52669" s="61"/>
    </row>
    <row r="52670" spans="2:4" x14ac:dyDescent="0.3">
      <c r="B52670" s="60"/>
      <c r="D52670" s="61"/>
    </row>
    <row r="52671" spans="2:4" x14ac:dyDescent="0.3">
      <c r="B52671" s="60"/>
      <c r="D52671" s="61"/>
    </row>
    <row r="52672" spans="2:4" x14ac:dyDescent="0.3">
      <c r="B52672" s="60"/>
      <c r="D52672" s="61"/>
    </row>
    <row r="52673" spans="2:4" x14ac:dyDescent="0.3">
      <c r="B52673" s="60"/>
      <c r="D52673" s="61"/>
    </row>
    <row r="52674" spans="2:4" x14ac:dyDescent="0.3">
      <c r="B52674" s="60"/>
      <c r="D52674" s="61"/>
    </row>
    <row r="52675" spans="2:4" x14ac:dyDescent="0.3">
      <c r="B52675" s="60"/>
      <c r="D52675" s="61"/>
    </row>
    <row r="52676" spans="2:4" x14ac:dyDescent="0.3">
      <c r="B52676" s="60"/>
      <c r="D52676" s="61"/>
    </row>
    <row r="52677" spans="2:4" x14ac:dyDescent="0.3">
      <c r="B52677" s="60"/>
      <c r="D52677" s="61"/>
    </row>
    <row r="52678" spans="2:4" x14ac:dyDescent="0.3">
      <c r="B52678" s="60"/>
      <c r="D52678" s="61"/>
    </row>
    <row r="52679" spans="2:4" x14ac:dyDescent="0.3">
      <c r="B52679" s="60"/>
      <c r="D52679" s="61"/>
    </row>
    <row r="52680" spans="2:4" x14ac:dyDescent="0.3">
      <c r="B52680" s="60"/>
      <c r="D52680" s="61"/>
    </row>
    <row r="52681" spans="2:4" x14ac:dyDescent="0.3">
      <c r="B52681" s="60"/>
      <c r="D52681" s="61"/>
    </row>
    <row r="52682" spans="2:4" x14ac:dyDescent="0.3">
      <c r="B52682" s="60"/>
      <c r="D52682" s="61"/>
    </row>
    <row r="52683" spans="2:4" x14ac:dyDescent="0.3">
      <c r="B52683" s="60"/>
      <c r="D52683" s="61"/>
    </row>
    <row r="52684" spans="2:4" x14ac:dyDescent="0.3">
      <c r="B52684" s="60"/>
      <c r="D52684" s="61"/>
    </row>
    <row r="52685" spans="2:4" x14ac:dyDescent="0.3">
      <c r="B52685" s="60"/>
      <c r="D52685" s="61"/>
    </row>
    <row r="52686" spans="2:4" x14ac:dyDescent="0.3">
      <c r="B52686" s="60"/>
      <c r="D52686" s="61"/>
    </row>
    <row r="52687" spans="2:4" x14ac:dyDescent="0.3">
      <c r="B52687" s="60"/>
      <c r="D52687" s="61"/>
    </row>
    <row r="52688" spans="2:4" x14ac:dyDescent="0.3">
      <c r="B52688" s="60"/>
      <c r="D52688" s="61"/>
    </row>
    <row r="52689" spans="2:4" x14ac:dyDescent="0.3">
      <c r="B52689" s="60"/>
      <c r="D52689" s="61"/>
    </row>
    <row r="52690" spans="2:4" x14ac:dyDescent="0.3">
      <c r="B52690" s="60"/>
      <c r="D52690" s="61"/>
    </row>
    <row r="52691" spans="2:4" x14ac:dyDescent="0.3">
      <c r="B52691" s="60"/>
      <c r="D52691" s="61"/>
    </row>
    <row r="52692" spans="2:4" x14ac:dyDescent="0.3">
      <c r="B52692" s="60"/>
      <c r="D52692" s="61"/>
    </row>
    <row r="52693" spans="2:4" x14ac:dyDescent="0.3">
      <c r="B52693" s="60"/>
      <c r="D52693" s="61"/>
    </row>
    <row r="52694" spans="2:4" x14ac:dyDescent="0.3">
      <c r="B52694" s="60"/>
      <c r="D52694" s="61"/>
    </row>
    <row r="52695" spans="2:4" x14ac:dyDescent="0.3">
      <c r="B52695" s="60"/>
      <c r="D52695" s="61"/>
    </row>
    <row r="52696" spans="2:4" x14ac:dyDescent="0.3">
      <c r="B52696" s="60"/>
      <c r="D52696" s="61"/>
    </row>
    <row r="52697" spans="2:4" x14ac:dyDescent="0.3">
      <c r="B52697" s="60"/>
      <c r="D52697" s="61"/>
    </row>
    <row r="52698" spans="2:4" x14ac:dyDescent="0.3">
      <c r="B52698" s="60"/>
      <c r="D52698" s="61"/>
    </row>
    <row r="52699" spans="2:4" x14ac:dyDescent="0.3">
      <c r="B52699" s="60"/>
      <c r="D52699" s="61"/>
    </row>
    <row r="52700" spans="2:4" x14ac:dyDescent="0.3">
      <c r="B52700" s="60"/>
      <c r="D52700" s="61"/>
    </row>
    <row r="52701" spans="2:4" x14ac:dyDescent="0.3">
      <c r="B52701" s="60"/>
      <c r="D52701" s="61"/>
    </row>
    <row r="52702" spans="2:4" x14ac:dyDescent="0.3">
      <c r="B52702" s="60"/>
      <c r="D52702" s="61"/>
    </row>
    <row r="52703" spans="2:4" x14ac:dyDescent="0.3">
      <c r="B52703" s="60"/>
      <c r="D52703" s="61"/>
    </row>
    <row r="52704" spans="2:4" x14ac:dyDescent="0.3">
      <c r="B52704" s="60"/>
      <c r="D52704" s="61"/>
    </row>
    <row r="52705" spans="2:4" x14ac:dyDescent="0.3">
      <c r="B52705" s="60"/>
      <c r="D52705" s="61"/>
    </row>
    <row r="52706" spans="2:4" x14ac:dyDescent="0.3">
      <c r="B52706" s="60"/>
      <c r="D52706" s="61"/>
    </row>
    <row r="52707" spans="2:4" x14ac:dyDescent="0.3">
      <c r="B52707" s="60"/>
      <c r="D52707" s="61"/>
    </row>
    <row r="52708" spans="2:4" x14ac:dyDescent="0.3">
      <c r="B52708" s="60"/>
      <c r="D52708" s="61"/>
    </row>
    <row r="52709" spans="2:4" x14ac:dyDescent="0.3">
      <c r="B52709" s="60"/>
      <c r="D52709" s="61"/>
    </row>
    <row r="52710" spans="2:4" x14ac:dyDescent="0.3">
      <c r="B52710" s="60"/>
      <c r="D52710" s="61"/>
    </row>
    <row r="52711" spans="2:4" x14ac:dyDescent="0.3">
      <c r="B52711" s="60"/>
      <c r="D52711" s="61"/>
    </row>
    <row r="52712" spans="2:4" x14ac:dyDescent="0.3">
      <c r="B52712" s="60"/>
      <c r="D52712" s="61"/>
    </row>
    <row r="52713" spans="2:4" x14ac:dyDescent="0.3">
      <c r="B52713" s="60"/>
      <c r="D52713" s="61"/>
    </row>
    <row r="52714" spans="2:4" x14ac:dyDescent="0.3">
      <c r="B52714" s="60"/>
      <c r="D52714" s="61"/>
    </row>
    <row r="52715" spans="2:4" x14ac:dyDescent="0.3">
      <c r="B52715" s="60"/>
      <c r="D52715" s="61"/>
    </row>
    <row r="52716" spans="2:4" x14ac:dyDescent="0.3">
      <c r="B52716" s="60"/>
      <c r="D52716" s="61"/>
    </row>
    <row r="52717" spans="2:4" x14ac:dyDescent="0.3">
      <c r="B52717" s="60"/>
      <c r="D52717" s="61"/>
    </row>
    <row r="52718" spans="2:4" x14ac:dyDescent="0.3">
      <c r="B52718" s="60"/>
      <c r="D52718" s="61"/>
    </row>
    <row r="52719" spans="2:4" x14ac:dyDescent="0.3">
      <c r="B52719" s="60"/>
      <c r="D52719" s="61"/>
    </row>
    <row r="52720" spans="2:4" x14ac:dyDescent="0.3">
      <c r="B52720" s="60"/>
      <c r="D52720" s="61"/>
    </row>
    <row r="52721" spans="2:4" x14ac:dyDescent="0.3">
      <c r="B52721" s="60"/>
      <c r="D52721" s="61"/>
    </row>
    <row r="52722" spans="2:4" x14ac:dyDescent="0.3">
      <c r="B52722" s="60"/>
      <c r="D52722" s="61"/>
    </row>
    <row r="52723" spans="2:4" x14ac:dyDescent="0.3">
      <c r="B52723" s="60"/>
      <c r="D52723" s="61"/>
    </row>
    <row r="52724" spans="2:4" x14ac:dyDescent="0.3">
      <c r="B52724" s="60"/>
      <c r="D52724" s="61"/>
    </row>
    <row r="52725" spans="2:4" x14ac:dyDescent="0.3">
      <c r="B52725" s="60"/>
      <c r="D52725" s="61"/>
    </row>
    <row r="52726" spans="2:4" x14ac:dyDescent="0.3">
      <c r="B52726" s="60"/>
      <c r="D52726" s="61"/>
    </row>
    <row r="52727" spans="2:4" x14ac:dyDescent="0.3">
      <c r="B52727" s="60"/>
      <c r="D52727" s="61"/>
    </row>
    <row r="52728" spans="2:4" x14ac:dyDescent="0.3">
      <c r="B52728" s="60"/>
      <c r="D52728" s="61"/>
    </row>
    <row r="52729" spans="2:4" x14ac:dyDescent="0.3">
      <c r="B52729" s="60"/>
      <c r="D52729" s="61"/>
    </row>
    <row r="52730" spans="2:4" x14ac:dyDescent="0.3">
      <c r="B52730" s="60"/>
      <c r="D52730" s="61"/>
    </row>
    <row r="52731" spans="2:4" x14ac:dyDescent="0.3">
      <c r="B52731" s="60"/>
      <c r="D52731" s="61"/>
    </row>
    <row r="52732" spans="2:4" x14ac:dyDescent="0.3">
      <c r="B52732" s="60"/>
      <c r="D52732" s="61"/>
    </row>
    <row r="52733" spans="2:4" x14ac:dyDescent="0.3">
      <c r="B52733" s="60"/>
      <c r="D52733" s="61"/>
    </row>
    <row r="52734" spans="2:4" x14ac:dyDescent="0.3">
      <c r="B52734" s="60"/>
      <c r="D52734" s="61"/>
    </row>
    <row r="52735" spans="2:4" x14ac:dyDescent="0.3">
      <c r="B52735" s="60"/>
      <c r="D52735" s="61"/>
    </row>
    <row r="52736" spans="2:4" x14ac:dyDescent="0.3">
      <c r="B52736" s="60"/>
      <c r="D52736" s="61"/>
    </row>
    <row r="52737" spans="2:4" x14ac:dyDescent="0.3">
      <c r="B52737" s="60"/>
      <c r="D52737" s="61"/>
    </row>
    <row r="52738" spans="2:4" x14ac:dyDescent="0.3">
      <c r="B52738" s="60"/>
      <c r="D52738" s="61"/>
    </row>
    <row r="52739" spans="2:4" x14ac:dyDescent="0.3">
      <c r="B52739" s="60"/>
      <c r="D52739" s="61"/>
    </row>
    <row r="52740" spans="2:4" x14ac:dyDescent="0.3">
      <c r="B52740" s="60"/>
      <c r="D52740" s="61"/>
    </row>
    <row r="52741" spans="2:4" x14ac:dyDescent="0.3">
      <c r="B52741" s="60"/>
      <c r="D52741" s="61"/>
    </row>
    <row r="52742" spans="2:4" x14ac:dyDescent="0.3">
      <c r="B52742" s="60"/>
      <c r="D52742" s="61"/>
    </row>
    <row r="52743" spans="2:4" x14ac:dyDescent="0.3">
      <c r="B52743" s="60"/>
      <c r="D52743" s="61"/>
    </row>
    <row r="52744" spans="2:4" x14ac:dyDescent="0.3">
      <c r="B52744" s="60"/>
      <c r="D52744" s="61"/>
    </row>
    <row r="52745" spans="2:4" x14ac:dyDescent="0.3">
      <c r="B52745" s="60"/>
      <c r="D52745" s="61"/>
    </row>
    <row r="52746" spans="2:4" x14ac:dyDescent="0.3">
      <c r="B52746" s="60"/>
      <c r="D52746" s="61"/>
    </row>
    <row r="52747" spans="2:4" x14ac:dyDescent="0.3">
      <c r="B52747" s="60"/>
      <c r="D52747" s="61"/>
    </row>
    <row r="52748" spans="2:4" x14ac:dyDescent="0.3">
      <c r="B52748" s="60"/>
      <c r="D52748" s="61"/>
    </row>
    <row r="52749" spans="2:4" x14ac:dyDescent="0.3">
      <c r="B52749" s="60"/>
      <c r="D52749" s="61"/>
    </row>
    <row r="52750" spans="2:4" x14ac:dyDescent="0.3">
      <c r="B52750" s="60"/>
      <c r="D52750" s="61"/>
    </row>
    <row r="52751" spans="2:4" x14ac:dyDescent="0.3">
      <c r="B52751" s="60"/>
      <c r="D52751" s="61"/>
    </row>
    <row r="52752" spans="2:4" x14ac:dyDescent="0.3">
      <c r="B52752" s="60"/>
      <c r="D52752" s="61"/>
    </row>
    <row r="52753" spans="2:4" x14ac:dyDescent="0.3">
      <c r="B52753" s="60"/>
      <c r="D52753" s="61"/>
    </row>
    <row r="52754" spans="2:4" x14ac:dyDescent="0.3">
      <c r="B52754" s="60"/>
      <c r="D52754" s="61"/>
    </row>
    <row r="52755" spans="2:4" x14ac:dyDescent="0.3">
      <c r="B52755" s="60"/>
      <c r="D52755" s="61"/>
    </row>
    <row r="52756" spans="2:4" x14ac:dyDescent="0.3">
      <c r="B52756" s="60"/>
      <c r="D52756" s="61"/>
    </row>
    <row r="52757" spans="2:4" x14ac:dyDescent="0.3">
      <c r="B52757" s="60"/>
      <c r="D52757" s="61"/>
    </row>
    <row r="52758" spans="2:4" x14ac:dyDescent="0.3">
      <c r="B52758" s="60"/>
      <c r="D52758" s="61"/>
    </row>
    <row r="52759" spans="2:4" x14ac:dyDescent="0.3">
      <c r="B52759" s="60"/>
      <c r="D52759" s="61"/>
    </row>
    <row r="52760" spans="2:4" x14ac:dyDescent="0.3">
      <c r="B52760" s="60"/>
      <c r="D52760" s="61"/>
    </row>
    <row r="52761" spans="2:4" x14ac:dyDescent="0.3">
      <c r="B52761" s="60"/>
      <c r="D52761" s="61"/>
    </row>
    <row r="52762" spans="2:4" x14ac:dyDescent="0.3">
      <c r="B52762" s="60"/>
      <c r="D52762" s="61"/>
    </row>
    <row r="52763" spans="2:4" x14ac:dyDescent="0.3">
      <c r="B52763" s="60"/>
      <c r="D52763" s="61"/>
    </row>
    <row r="52764" spans="2:4" x14ac:dyDescent="0.3">
      <c r="B52764" s="60"/>
      <c r="D52764" s="61"/>
    </row>
    <row r="52765" spans="2:4" x14ac:dyDescent="0.3">
      <c r="B52765" s="60"/>
      <c r="D52765" s="61"/>
    </row>
    <row r="52766" spans="2:4" x14ac:dyDescent="0.3">
      <c r="B52766" s="60"/>
      <c r="D52766" s="61"/>
    </row>
    <row r="52767" spans="2:4" x14ac:dyDescent="0.3">
      <c r="B52767" s="60"/>
      <c r="D52767" s="61"/>
    </row>
    <row r="52768" spans="2:4" x14ac:dyDescent="0.3">
      <c r="B52768" s="60"/>
      <c r="D52768" s="61"/>
    </row>
    <row r="52769" spans="2:4" x14ac:dyDescent="0.3">
      <c r="B52769" s="60"/>
      <c r="D52769" s="61"/>
    </row>
    <row r="52770" spans="2:4" x14ac:dyDescent="0.3">
      <c r="B52770" s="60"/>
      <c r="D52770" s="61"/>
    </row>
    <row r="52771" spans="2:4" x14ac:dyDescent="0.3">
      <c r="B52771" s="60"/>
      <c r="D52771" s="61"/>
    </row>
    <row r="52772" spans="2:4" x14ac:dyDescent="0.3">
      <c r="B52772" s="60"/>
      <c r="D52772" s="61"/>
    </row>
    <row r="52773" spans="2:4" x14ac:dyDescent="0.3">
      <c r="B52773" s="60"/>
      <c r="D52773" s="61"/>
    </row>
    <row r="52774" spans="2:4" x14ac:dyDescent="0.3">
      <c r="B52774" s="60"/>
      <c r="D52774" s="61"/>
    </row>
    <row r="52775" spans="2:4" x14ac:dyDescent="0.3">
      <c r="B52775" s="60"/>
      <c r="D52775" s="61"/>
    </row>
    <row r="52776" spans="2:4" x14ac:dyDescent="0.3">
      <c r="B52776" s="60"/>
      <c r="D52776" s="61"/>
    </row>
    <row r="52777" spans="2:4" x14ac:dyDescent="0.3">
      <c r="B52777" s="60"/>
      <c r="D52777" s="61"/>
    </row>
    <row r="52778" spans="2:4" x14ac:dyDescent="0.3">
      <c r="B52778" s="60"/>
      <c r="D52778" s="61"/>
    </row>
    <row r="52779" spans="2:4" x14ac:dyDescent="0.3">
      <c r="B52779" s="60"/>
      <c r="D52779" s="61"/>
    </row>
    <row r="52780" spans="2:4" x14ac:dyDescent="0.3">
      <c r="B52780" s="60"/>
      <c r="D52780" s="61"/>
    </row>
    <row r="52781" spans="2:4" x14ac:dyDescent="0.3">
      <c r="B52781" s="60"/>
      <c r="D52781" s="61"/>
    </row>
    <row r="52782" spans="2:4" x14ac:dyDescent="0.3">
      <c r="B52782" s="60"/>
      <c r="D52782" s="61"/>
    </row>
    <row r="52783" spans="2:4" x14ac:dyDescent="0.3">
      <c r="B52783" s="60"/>
      <c r="D52783" s="61"/>
    </row>
    <row r="52784" spans="2:4" x14ac:dyDescent="0.3">
      <c r="B52784" s="60"/>
      <c r="D52784" s="61"/>
    </row>
    <row r="52785" spans="2:4" x14ac:dyDescent="0.3">
      <c r="B52785" s="60"/>
      <c r="D52785" s="61"/>
    </row>
    <row r="52786" spans="2:4" x14ac:dyDescent="0.3">
      <c r="B52786" s="60"/>
      <c r="D52786" s="61"/>
    </row>
    <row r="52787" spans="2:4" x14ac:dyDescent="0.3">
      <c r="B52787" s="60"/>
      <c r="D52787" s="61"/>
    </row>
    <row r="52788" spans="2:4" x14ac:dyDescent="0.3">
      <c r="B52788" s="60"/>
      <c r="D52788" s="61"/>
    </row>
    <row r="52789" spans="2:4" x14ac:dyDescent="0.3">
      <c r="B52789" s="60"/>
      <c r="D52789" s="61"/>
    </row>
    <row r="52790" spans="2:4" x14ac:dyDescent="0.3">
      <c r="B52790" s="60"/>
      <c r="D52790" s="61"/>
    </row>
    <row r="52791" spans="2:4" x14ac:dyDescent="0.3">
      <c r="B52791" s="60"/>
      <c r="D52791" s="61"/>
    </row>
    <row r="52792" spans="2:4" x14ac:dyDescent="0.3">
      <c r="B52792" s="60"/>
      <c r="D52792" s="61"/>
    </row>
    <row r="52793" spans="2:4" x14ac:dyDescent="0.3">
      <c r="B52793" s="60"/>
      <c r="D52793" s="61"/>
    </row>
    <row r="52794" spans="2:4" x14ac:dyDescent="0.3">
      <c r="B52794" s="60"/>
      <c r="D52794" s="61"/>
    </row>
    <row r="52795" spans="2:4" x14ac:dyDescent="0.3">
      <c r="B52795" s="60"/>
      <c r="D52795" s="61"/>
    </row>
    <row r="52796" spans="2:4" x14ac:dyDescent="0.3">
      <c r="B52796" s="60"/>
      <c r="D52796" s="61"/>
    </row>
    <row r="52797" spans="2:4" x14ac:dyDescent="0.3">
      <c r="B52797" s="60"/>
      <c r="D52797" s="61"/>
    </row>
    <row r="52798" spans="2:4" x14ac:dyDescent="0.3">
      <c r="B52798" s="60"/>
      <c r="D52798" s="61"/>
    </row>
    <row r="52799" spans="2:4" x14ac:dyDescent="0.3">
      <c r="B52799" s="60"/>
      <c r="D52799" s="61"/>
    </row>
    <row r="52800" spans="2:4" x14ac:dyDescent="0.3">
      <c r="B52800" s="60"/>
      <c r="D52800" s="61"/>
    </row>
    <row r="52801" spans="2:4" x14ac:dyDescent="0.3">
      <c r="B52801" s="60"/>
      <c r="D52801" s="61"/>
    </row>
    <row r="52802" spans="2:4" x14ac:dyDescent="0.3">
      <c r="B52802" s="60"/>
      <c r="D52802" s="61"/>
    </row>
    <row r="52803" spans="2:4" x14ac:dyDescent="0.3">
      <c r="B52803" s="60"/>
      <c r="D52803" s="61"/>
    </row>
    <row r="52804" spans="2:4" x14ac:dyDescent="0.3">
      <c r="B52804" s="60"/>
      <c r="D52804" s="61"/>
    </row>
    <row r="52805" spans="2:4" x14ac:dyDescent="0.3">
      <c r="B52805" s="60"/>
      <c r="D52805" s="61"/>
    </row>
    <row r="52806" spans="2:4" x14ac:dyDescent="0.3">
      <c r="B52806" s="60"/>
      <c r="D52806" s="61"/>
    </row>
    <row r="52807" spans="2:4" x14ac:dyDescent="0.3">
      <c r="B52807" s="60"/>
      <c r="D52807" s="61"/>
    </row>
    <row r="52808" spans="2:4" x14ac:dyDescent="0.3">
      <c r="B52808" s="60"/>
      <c r="D52808" s="61"/>
    </row>
    <row r="52809" spans="2:4" x14ac:dyDescent="0.3">
      <c r="B52809" s="60"/>
      <c r="D52809" s="61"/>
    </row>
    <row r="52810" spans="2:4" x14ac:dyDescent="0.3">
      <c r="B52810" s="60"/>
      <c r="D52810" s="61"/>
    </row>
    <row r="52811" spans="2:4" x14ac:dyDescent="0.3">
      <c r="B52811" s="60"/>
      <c r="D52811" s="61"/>
    </row>
    <row r="52812" spans="2:4" x14ac:dyDescent="0.3">
      <c r="B52812" s="60"/>
      <c r="D52812" s="61"/>
    </row>
    <row r="52813" spans="2:4" x14ac:dyDescent="0.3">
      <c r="B52813" s="60"/>
      <c r="D52813" s="61"/>
    </row>
    <row r="52814" spans="2:4" x14ac:dyDescent="0.3">
      <c r="B52814" s="60"/>
      <c r="D52814" s="61"/>
    </row>
    <row r="52815" spans="2:4" x14ac:dyDescent="0.3">
      <c r="B52815" s="60"/>
      <c r="D52815" s="61"/>
    </row>
    <row r="52816" spans="2:4" x14ac:dyDescent="0.3">
      <c r="B52816" s="60"/>
      <c r="D52816" s="61"/>
    </row>
    <row r="52817" spans="2:4" x14ac:dyDescent="0.3">
      <c r="B52817" s="60"/>
      <c r="D52817" s="61"/>
    </row>
    <row r="52818" spans="2:4" x14ac:dyDescent="0.3">
      <c r="B52818" s="60"/>
      <c r="D52818" s="61"/>
    </row>
    <row r="52819" spans="2:4" x14ac:dyDescent="0.3">
      <c r="B52819" s="60"/>
      <c r="D52819" s="61"/>
    </row>
    <row r="52820" spans="2:4" x14ac:dyDescent="0.3">
      <c r="B52820" s="60"/>
      <c r="D52820" s="61"/>
    </row>
    <row r="52821" spans="2:4" x14ac:dyDescent="0.3">
      <c r="B52821" s="60"/>
      <c r="D52821" s="61"/>
    </row>
    <row r="52822" spans="2:4" x14ac:dyDescent="0.3">
      <c r="B52822" s="60"/>
      <c r="D52822" s="61"/>
    </row>
    <row r="52823" spans="2:4" x14ac:dyDescent="0.3">
      <c r="B52823" s="60"/>
      <c r="D52823" s="61"/>
    </row>
    <row r="52824" spans="2:4" x14ac:dyDescent="0.3">
      <c r="B52824" s="60"/>
      <c r="D52824" s="61"/>
    </row>
    <row r="52825" spans="2:4" x14ac:dyDescent="0.3">
      <c r="B52825" s="60"/>
      <c r="D52825" s="61"/>
    </row>
    <row r="52826" spans="2:4" x14ac:dyDescent="0.3">
      <c r="B52826" s="60"/>
      <c r="D52826" s="61"/>
    </row>
    <row r="52827" spans="2:4" x14ac:dyDescent="0.3">
      <c r="B52827" s="60"/>
      <c r="D52827" s="61"/>
    </row>
    <row r="52828" spans="2:4" x14ac:dyDescent="0.3">
      <c r="B52828" s="60"/>
      <c r="D52828" s="61"/>
    </row>
    <row r="52829" spans="2:4" x14ac:dyDescent="0.3">
      <c r="B52829" s="60"/>
      <c r="D52829" s="61"/>
    </row>
    <row r="52830" spans="2:4" x14ac:dyDescent="0.3">
      <c r="B52830" s="60"/>
      <c r="D52830" s="61"/>
    </row>
    <row r="52831" spans="2:4" x14ac:dyDescent="0.3">
      <c r="B52831" s="60"/>
      <c r="D52831" s="61"/>
    </row>
    <row r="52832" spans="2:4" x14ac:dyDescent="0.3">
      <c r="B52832" s="60"/>
      <c r="D52832" s="61"/>
    </row>
    <row r="52833" spans="2:4" x14ac:dyDescent="0.3">
      <c r="B52833" s="60"/>
      <c r="D52833" s="61"/>
    </row>
    <row r="52834" spans="2:4" x14ac:dyDescent="0.3">
      <c r="B52834" s="60"/>
      <c r="D52834" s="61"/>
    </row>
    <row r="52835" spans="2:4" x14ac:dyDescent="0.3">
      <c r="B52835" s="60"/>
      <c r="D52835" s="61"/>
    </row>
    <row r="52836" spans="2:4" x14ac:dyDescent="0.3">
      <c r="B52836" s="60"/>
      <c r="D52836" s="61"/>
    </row>
    <row r="52837" spans="2:4" x14ac:dyDescent="0.3">
      <c r="B52837" s="60"/>
      <c r="D52837" s="61"/>
    </row>
    <row r="52838" spans="2:4" x14ac:dyDescent="0.3">
      <c r="B52838" s="60"/>
      <c r="D52838" s="61"/>
    </row>
    <row r="52839" spans="2:4" x14ac:dyDescent="0.3">
      <c r="B52839" s="60"/>
      <c r="D52839" s="61"/>
    </row>
    <row r="52840" spans="2:4" x14ac:dyDescent="0.3">
      <c r="B52840" s="60"/>
      <c r="D52840" s="61"/>
    </row>
    <row r="52841" spans="2:4" x14ac:dyDescent="0.3">
      <c r="B52841" s="60"/>
      <c r="D52841" s="61"/>
    </row>
    <row r="52842" spans="2:4" x14ac:dyDescent="0.3">
      <c r="B52842" s="60"/>
      <c r="D52842" s="61"/>
    </row>
    <row r="52843" spans="2:4" x14ac:dyDescent="0.3">
      <c r="B52843" s="60"/>
      <c r="D52843" s="61"/>
    </row>
    <row r="52844" spans="2:4" x14ac:dyDescent="0.3">
      <c r="B52844" s="60"/>
      <c r="D52844" s="61"/>
    </row>
    <row r="52845" spans="2:4" x14ac:dyDescent="0.3">
      <c r="B52845" s="60"/>
      <c r="D52845" s="61"/>
    </row>
    <row r="52846" spans="2:4" x14ac:dyDescent="0.3">
      <c r="B52846" s="60"/>
      <c r="D52846" s="61"/>
    </row>
    <row r="52847" spans="2:4" x14ac:dyDescent="0.3">
      <c r="B52847" s="60"/>
      <c r="D52847" s="61"/>
    </row>
    <row r="52848" spans="2:4" x14ac:dyDescent="0.3">
      <c r="B52848" s="60"/>
      <c r="D52848" s="61"/>
    </row>
    <row r="52849" spans="2:4" x14ac:dyDescent="0.3">
      <c r="B52849" s="60"/>
      <c r="D52849" s="61"/>
    </row>
    <row r="52850" spans="2:4" x14ac:dyDescent="0.3">
      <c r="B52850" s="60"/>
      <c r="D52850" s="61"/>
    </row>
    <row r="52851" spans="2:4" x14ac:dyDescent="0.3">
      <c r="B52851" s="60"/>
      <c r="D52851" s="61"/>
    </row>
    <row r="52852" spans="2:4" x14ac:dyDescent="0.3">
      <c r="B52852" s="60"/>
      <c r="D52852" s="61"/>
    </row>
    <row r="52853" spans="2:4" x14ac:dyDescent="0.3">
      <c r="B52853" s="60"/>
      <c r="D52853" s="61"/>
    </row>
    <row r="52854" spans="2:4" x14ac:dyDescent="0.3">
      <c r="B52854" s="60"/>
      <c r="D52854" s="61"/>
    </row>
    <row r="52855" spans="2:4" x14ac:dyDescent="0.3">
      <c r="B52855" s="60"/>
      <c r="D52855" s="61"/>
    </row>
    <row r="52856" spans="2:4" x14ac:dyDescent="0.3">
      <c r="B52856" s="60"/>
      <c r="D52856" s="61"/>
    </row>
    <row r="52857" spans="2:4" x14ac:dyDescent="0.3">
      <c r="B52857" s="60"/>
      <c r="D52857" s="61"/>
    </row>
    <row r="52858" spans="2:4" x14ac:dyDescent="0.3">
      <c r="B52858" s="60"/>
      <c r="D52858" s="61"/>
    </row>
    <row r="52859" spans="2:4" x14ac:dyDescent="0.3">
      <c r="B52859" s="60"/>
      <c r="D52859" s="61"/>
    </row>
    <row r="52860" spans="2:4" x14ac:dyDescent="0.3">
      <c r="B52860" s="60"/>
      <c r="D52860" s="61"/>
    </row>
    <row r="52861" spans="2:4" x14ac:dyDescent="0.3">
      <c r="B52861" s="60"/>
      <c r="D52861" s="61"/>
    </row>
    <row r="52862" spans="2:4" x14ac:dyDescent="0.3">
      <c r="B52862" s="60"/>
      <c r="D52862" s="61"/>
    </row>
    <row r="52863" spans="2:4" x14ac:dyDescent="0.3">
      <c r="B52863" s="60"/>
      <c r="D52863" s="61"/>
    </row>
    <row r="52864" spans="2:4" x14ac:dyDescent="0.3">
      <c r="B52864" s="60"/>
      <c r="D52864" s="61"/>
    </row>
    <row r="52865" spans="2:4" x14ac:dyDescent="0.3">
      <c r="B52865" s="60"/>
      <c r="D52865" s="61"/>
    </row>
    <row r="52866" spans="2:4" x14ac:dyDescent="0.3">
      <c r="B52866" s="60"/>
      <c r="D52866" s="61"/>
    </row>
    <row r="52867" spans="2:4" x14ac:dyDescent="0.3">
      <c r="B52867" s="60"/>
      <c r="D52867" s="61"/>
    </row>
    <row r="52868" spans="2:4" x14ac:dyDescent="0.3">
      <c r="B52868" s="60"/>
      <c r="D52868" s="61"/>
    </row>
    <row r="52869" spans="2:4" x14ac:dyDescent="0.3">
      <c r="B52869" s="60"/>
      <c r="D52869" s="61"/>
    </row>
    <row r="52870" spans="2:4" x14ac:dyDescent="0.3">
      <c r="B52870" s="60"/>
      <c r="D52870" s="61"/>
    </row>
    <row r="52871" spans="2:4" x14ac:dyDescent="0.3">
      <c r="B52871" s="60"/>
      <c r="D52871" s="61"/>
    </row>
    <row r="52872" spans="2:4" x14ac:dyDescent="0.3">
      <c r="B52872" s="60"/>
      <c r="D52872" s="61"/>
    </row>
    <row r="52873" spans="2:4" x14ac:dyDescent="0.3">
      <c r="B52873" s="60"/>
      <c r="D52873" s="61"/>
    </row>
    <row r="52874" spans="2:4" x14ac:dyDescent="0.3">
      <c r="B52874" s="60"/>
      <c r="D52874" s="61"/>
    </row>
    <row r="52875" spans="2:4" x14ac:dyDescent="0.3">
      <c r="B52875" s="60"/>
      <c r="D52875" s="61"/>
    </row>
    <row r="52876" spans="2:4" x14ac:dyDescent="0.3">
      <c r="B52876" s="60"/>
      <c r="D52876" s="61"/>
    </row>
    <row r="52877" spans="2:4" x14ac:dyDescent="0.3">
      <c r="B52877" s="60"/>
      <c r="D52877" s="61"/>
    </row>
    <row r="52878" spans="2:4" x14ac:dyDescent="0.3">
      <c r="B52878" s="60"/>
      <c r="D52878" s="61"/>
    </row>
    <row r="52879" spans="2:4" x14ac:dyDescent="0.3">
      <c r="B52879" s="60"/>
      <c r="D52879" s="61"/>
    </row>
    <row r="52880" spans="2:4" x14ac:dyDescent="0.3">
      <c r="B52880" s="60"/>
      <c r="D52880" s="61"/>
    </row>
    <row r="52881" spans="2:4" x14ac:dyDescent="0.3">
      <c r="B52881" s="60"/>
      <c r="D52881" s="61"/>
    </row>
    <row r="52882" spans="2:4" x14ac:dyDescent="0.3">
      <c r="B52882" s="60"/>
      <c r="D52882" s="61"/>
    </row>
    <row r="52883" spans="2:4" x14ac:dyDescent="0.3">
      <c r="B52883" s="60"/>
      <c r="D52883" s="61"/>
    </row>
    <row r="52884" spans="2:4" x14ac:dyDescent="0.3">
      <c r="B52884" s="60"/>
      <c r="D52884" s="61"/>
    </row>
    <row r="52885" spans="2:4" x14ac:dyDescent="0.3">
      <c r="B52885" s="60"/>
      <c r="D52885" s="61"/>
    </row>
    <row r="52886" spans="2:4" x14ac:dyDescent="0.3">
      <c r="B52886" s="60"/>
      <c r="D52886" s="61"/>
    </row>
    <row r="52887" spans="2:4" x14ac:dyDescent="0.3">
      <c r="B52887" s="60"/>
      <c r="D52887" s="61"/>
    </row>
    <row r="52888" spans="2:4" x14ac:dyDescent="0.3">
      <c r="B52888" s="60"/>
      <c r="D52888" s="61"/>
    </row>
    <row r="52889" spans="2:4" x14ac:dyDescent="0.3">
      <c r="B52889" s="60"/>
      <c r="D52889" s="61"/>
    </row>
    <row r="52890" spans="2:4" x14ac:dyDescent="0.3">
      <c r="B52890" s="60"/>
      <c r="D52890" s="61"/>
    </row>
    <row r="52891" spans="2:4" x14ac:dyDescent="0.3">
      <c r="B52891" s="60"/>
      <c r="D52891" s="61"/>
    </row>
    <row r="52892" spans="2:4" x14ac:dyDescent="0.3">
      <c r="B52892" s="60"/>
      <c r="D52892" s="61"/>
    </row>
    <row r="52893" spans="2:4" x14ac:dyDescent="0.3">
      <c r="B52893" s="60"/>
      <c r="D52893" s="61"/>
    </row>
    <row r="52894" spans="2:4" x14ac:dyDescent="0.3">
      <c r="B52894" s="60"/>
      <c r="D52894" s="61"/>
    </row>
    <row r="52895" spans="2:4" x14ac:dyDescent="0.3">
      <c r="B52895" s="60"/>
      <c r="D52895" s="61"/>
    </row>
    <row r="52896" spans="2:4" x14ac:dyDescent="0.3">
      <c r="B52896" s="60"/>
      <c r="D52896" s="61"/>
    </row>
    <row r="52897" spans="2:5" x14ac:dyDescent="0.3">
      <c r="B52897" s="60"/>
      <c r="D52897" s="61"/>
    </row>
    <row r="52898" spans="2:5" x14ac:dyDescent="0.3">
      <c r="B52898" s="60"/>
      <c r="D52898" s="61"/>
    </row>
    <row r="52899" spans="2:5" x14ac:dyDescent="0.3">
      <c r="B52899" s="60"/>
      <c r="D52899" s="61"/>
    </row>
    <row r="52900" spans="2:5" x14ac:dyDescent="0.3">
      <c r="B52900" s="60"/>
      <c r="D52900" s="61"/>
    </row>
    <row r="52901" spans="2:5" x14ac:dyDescent="0.3">
      <c r="B52901" s="60"/>
      <c r="D52901" s="61"/>
    </row>
    <row r="52902" spans="2:5" x14ac:dyDescent="0.3">
      <c r="B52902" s="60"/>
      <c r="D52902" s="61"/>
    </row>
    <row r="52903" spans="2:5" x14ac:dyDescent="0.3">
      <c r="B52903" s="60"/>
      <c r="D52903" s="61"/>
    </row>
    <row r="52904" spans="2:5" x14ac:dyDescent="0.3">
      <c r="B52904" s="60"/>
      <c r="D52904" s="62"/>
      <c r="E52904" s="63"/>
    </row>
    <row r="52905" spans="2:5" x14ac:dyDescent="0.3">
      <c r="B52905" s="60"/>
      <c r="D52905" s="62"/>
      <c r="E52905" s="63"/>
    </row>
    <row r="52906" spans="2:5" x14ac:dyDescent="0.3">
      <c r="B52906" s="60"/>
      <c r="D52906" s="62"/>
      <c r="E52906" s="63"/>
    </row>
    <row r="52907" spans="2:5" x14ac:dyDescent="0.3">
      <c r="B52907" s="60"/>
      <c r="D52907" s="62"/>
      <c r="E52907" s="63"/>
    </row>
    <row r="52908" spans="2:5" x14ac:dyDescent="0.3">
      <c r="B52908" s="60"/>
      <c r="D52908" s="62"/>
      <c r="E52908" s="63"/>
    </row>
    <row r="52909" spans="2:5" x14ac:dyDescent="0.3">
      <c r="B52909" s="60"/>
      <c r="D52909" s="62"/>
      <c r="E52909" s="63"/>
    </row>
    <row r="52910" spans="2:5" x14ac:dyDescent="0.3">
      <c r="B52910" s="60"/>
      <c r="D52910" s="62"/>
      <c r="E52910" s="63"/>
    </row>
    <row r="52911" spans="2:5" x14ac:dyDescent="0.3">
      <c r="B52911" s="60"/>
      <c r="D52911" s="62"/>
      <c r="E52911" s="63"/>
    </row>
    <row r="52912" spans="2:5" x14ac:dyDescent="0.3">
      <c r="B52912" s="60"/>
      <c r="D52912" s="62"/>
      <c r="E52912" s="63"/>
    </row>
    <row r="52913" spans="2:5" x14ac:dyDescent="0.3">
      <c r="B52913" s="60"/>
      <c r="D52913" s="62"/>
      <c r="E52913" s="63"/>
    </row>
    <row r="52914" spans="2:5" x14ac:dyDescent="0.3">
      <c r="B52914" s="60"/>
      <c r="D52914" s="62"/>
      <c r="E52914" s="63"/>
    </row>
    <row r="52915" spans="2:5" x14ac:dyDescent="0.3">
      <c r="B52915" s="60"/>
      <c r="D52915" s="62"/>
      <c r="E52915" s="63"/>
    </row>
    <row r="52916" spans="2:5" x14ac:dyDescent="0.3">
      <c r="B52916" s="60"/>
      <c r="D52916" s="62"/>
      <c r="E52916" s="63"/>
    </row>
    <row r="52917" spans="2:5" x14ac:dyDescent="0.3">
      <c r="B52917" s="60"/>
      <c r="D52917" s="62"/>
      <c r="E52917" s="63"/>
    </row>
    <row r="52918" spans="2:5" x14ac:dyDescent="0.3">
      <c r="B52918" s="60"/>
      <c r="D52918" s="62"/>
      <c r="E52918" s="63"/>
    </row>
    <row r="52919" spans="2:5" x14ac:dyDescent="0.3">
      <c r="B52919" s="60"/>
      <c r="D52919" s="62"/>
      <c r="E52919" s="63"/>
    </row>
    <row r="52920" spans="2:5" x14ac:dyDescent="0.3">
      <c r="B52920" s="60"/>
      <c r="D52920" s="62"/>
      <c r="E52920" s="63"/>
    </row>
    <row r="52921" spans="2:5" x14ac:dyDescent="0.3">
      <c r="B52921" s="60"/>
      <c r="D52921" s="62"/>
      <c r="E52921" s="63"/>
    </row>
    <row r="52922" spans="2:5" x14ac:dyDescent="0.3">
      <c r="B52922" s="60"/>
      <c r="D52922" s="62"/>
      <c r="E52922" s="63"/>
    </row>
    <row r="52923" spans="2:5" x14ac:dyDescent="0.3">
      <c r="B52923" s="60"/>
      <c r="D52923" s="62"/>
      <c r="E52923" s="63"/>
    </row>
    <row r="52924" spans="2:5" x14ac:dyDescent="0.3">
      <c r="B52924" s="60"/>
      <c r="D52924" s="61"/>
    </row>
    <row r="52925" spans="2:5" x14ac:dyDescent="0.3">
      <c r="B52925" s="60"/>
      <c r="D52925" s="61"/>
    </row>
    <row r="52926" spans="2:5" x14ac:dyDescent="0.3">
      <c r="B52926" s="60"/>
      <c r="D52926" s="61"/>
    </row>
    <row r="52927" spans="2:5" x14ac:dyDescent="0.3">
      <c r="B52927" s="60"/>
      <c r="D52927" s="61"/>
    </row>
    <row r="52928" spans="2:5" x14ac:dyDescent="0.3">
      <c r="B52928" s="60"/>
      <c r="D52928" s="61"/>
    </row>
    <row r="52929" spans="2:4" x14ac:dyDescent="0.3">
      <c r="B52929" s="60"/>
      <c r="D52929" s="61"/>
    </row>
    <row r="52930" spans="2:4" x14ac:dyDescent="0.3">
      <c r="B52930" s="60"/>
      <c r="D52930" s="61"/>
    </row>
    <row r="52931" spans="2:4" x14ac:dyDescent="0.3">
      <c r="B52931" s="60"/>
      <c r="D52931" s="61"/>
    </row>
    <row r="52932" spans="2:4" x14ac:dyDescent="0.3">
      <c r="B52932" s="60"/>
      <c r="D52932" s="61"/>
    </row>
    <row r="52933" spans="2:4" x14ac:dyDescent="0.3">
      <c r="B52933" s="60"/>
      <c r="D52933" s="61"/>
    </row>
    <row r="52934" spans="2:4" x14ac:dyDescent="0.3">
      <c r="B52934" s="60"/>
      <c r="D52934" s="61"/>
    </row>
    <row r="52935" spans="2:4" x14ac:dyDescent="0.3">
      <c r="B52935" s="60"/>
      <c r="D52935" s="61"/>
    </row>
    <row r="52936" spans="2:4" x14ac:dyDescent="0.3">
      <c r="B52936" s="60"/>
      <c r="D52936" s="61"/>
    </row>
    <row r="52937" spans="2:4" x14ac:dyDescent="0.3">
      <c r="B52937" s="60"/>
      <c r="D52937" s="61"/>
    </row>
    <row r="52938" spans="2:4" x14ac:dyDescent="0.3">
      <c r="B52938" s="60"/>
      <c r="D52938" s="61"/>
    </row>
    <row r="52939" spans="2:4" x14ac:dyDescent="0.3">
      <c r="B52939" s="60"/>
      <c r="D52939" s="61"/>
    </row>
    <row r="52940" spans="2:4" x14ac:dyDescent="0.3">
      <c r="B52940" s="60"/>
      <c r="D52940" s="61"/>
    </row>
    <row r="52941" spans="2:4" x14ac:dyDescent="0.3">
      <c r="B52941" s="60"/>
      <c r="D52941" s="61"/>
    </row>
    <row r="52942" spans="2:4" x14ac:dyDescent="0.3">
      <c r="B52942" s="60"/>
      <c r="D52942" s="61"/>
    </row>
    <row r="52943" spans="2:4" x14ac:dyDescent="0.3">
      <c r="B52943" s="60"/>
      <c r="D52943" s="61"/>
    </row>
    <row r="52944" spans="2:4" x14ac:dyDescent="0.3">
      <c r="B52944" s="60"/>
      <c r="D52944" s="61"/>
    </row>
    <row r="52945" spans="2:4" x14ac:dyDescent="0.3">
      <c r="B52945" s="60"/>
      <c r="D52945" s="61"/>
    </row>
    <row r="52946" spans="2:4" x14ac:dyDescent="0.3">
      <c r="B52946" s="60"/>
      <c r="D52946" s="61"/>
    </row>
    <row r="52947" spans="2:4" x14ac:dyDescent="0.3">
      <c r="B52947" s="60"/>
      <c r="D52947" s="61"/>
    </row>
    <row r="52948" spans="2:4" x14ac:dyDescent="0.3">
      <c r="B52948" s="60"/>
      <c r="D52948" s="61"/>
    </row>
    <row r="52949" spans="2:4" x14ac:dyDescent="0.3">
      <c r="B52949" s="60"/>
      <c r="D52949" s="61"/>
    </row>
    <row r="52950" spans="2:4" x14ac:dyDescent="0.3">
      <c r="B52950" s="60"/>
      <c r="D52950" s="61"/>
    </row>
    <row r="52951" spans="2:4" x14ac:dyDescent="0.3">
      <c r="B52951" s="60"/>
      <c r="D52951" s="61"/>
    </row>
    <row r="52952" spans="2:4" x14ac:dyDescent="0.3">
      <c r="B52952" s="60"/>
      <c r="D52952" s="61"/>
    </row>
    <row r="52953" spans="2:4" x14ac:dyDescent="0.3">
      <c r="B52953" s="60"/>
      <c r="D52953" s="61"/>
    </row>
    <row r="52954" spans="2:4" x14ac:dyDescent="0.3">
      <c r="B52954" s="60"/>
      <c r="D52954" s="61"/>
    </row>
    <row r="52955" spans="2:4" x14ac:dyDescent="0.3">
      <c r="B52955" s="60"/>
      <c r="D52955" s="61"/>
    </row>
    <row r="52956" spans="2:4" x14ac:dyDescent="0.3">
      <c r="B52956" s="60"/>
      <c r="D52956" s="61"/>
    </row>
    <row r="52957" spans="2:4" x14ac:dyDescent="0.3">
      <c r="B52957" s="60"/>
      <c r="D52957" s="61"/>
    </row>
    <row r="52958" spans="2:4" x14ac:dyDescent="0.3">
      <c r="B52958" s="60"/>
      <c r="D52958" s="61"/>
    </row>
    <row r="52959" spans="2:4" x14ac:dyDescent="0.3">
      <c r="B52959" s="60"/>
      <c r="D52959" s="61"/>
    </row>
    <row r="52960" spans="2:4" x14ac:dyDescent="0.3">
      <c r="B52960" s="60"/>
      <c r="D52960" s="61"/>
    </row>
    <row r="52961" spans="2:4" x14ac:dyDescent="0.3">
      <c r="B52961" s="60"/>
      <c r="D52961" s="61"/>
    </row>
    <row r="52962" spans="2:4" x14ac:dyDescent="0.3">
      <c r="B52962" s="60"/>
      <c r="D52962" s="61"/>
    </row>
    <row r="52963" spans="2:4" x14ac:dyDescent="0.3">
      <c r="B52963" s="60"/>
      <c r="D52963" s="61"/>
    </row>
    <row r="52964" spans="2:4" x14ac:dyDescent="0.3">
      <c r="B52964" s="60"/>
      <c r="D52964" s="61"/>
    </row>
    <row r="52965" spans="2:4" x14ac:dyDescent="0.3">
      <c r="B52965" s="60"/>
      <c r="D52965" s="61"/>
    </row>
    <row r="52966" spans="2:4" x14ac:dyDescent="0.3">
      <c r="B52966" s="60"/>
      <c r="D52966" s="61"/>
    </row>
    <row r="52967" spans="2:4" x14ac:dyDescent="0.3">
      <c r="B52967" s="60"/>
      <c r="D52967" s="61"/>
    </row>
    <row r="52968" spans="2:4" x14ac:dyDescent="0.3">
      <c r="B52968" s="60"/>
      <c r="D52968" s="61"/>
    </row>
    <row r="52969" spans="2:4" x14ac:dyDescent="0.3">
      <c r="B52969" s="60"/>
      <c r="D52969" s="61"/>
    </row>
    <row r="52970" spans="2:4" x14ac:dyDescent="0.3">
      <c r="B52970" s="60"/>
      <c r="D52970" s="61"/>
    </row>
    <row r="52971" spans="2:4" x14ac:dyDescent="0.3">
      <c r="B52971" s="60"/>
      <c r="D52971" s="61"/>
    </row>
    <row r="52972" spans="2:4" x14ac:dyDescent="0.3">
      <c r="B52972" s="60"/>
      <c r="D52972" s="61"/>
    </row>
    <row r="52973" spans="2:4" x14ac:dyDescent="0.3">
      <c r="B52973" s="60"/>
      <c r="D52973" s="61"/>
    </row>
    <row r="52974" spans="2:4" x14ac:dyDescent="0.3">
      <c r="B52974" s="60"/>
      <c r="D52974" s="61"/>
    </row>
    <row r="52975" spans="2:4" x14ac:dyDescent="0.3">
      <c r="B52975" s="60"/>
      <c r="D52975" s="61"/>
    </row>
    <row r="52976" spans="2:4" x14ac:dyDescent="0.3">
      <c r="B52976" s="60"/>
      <c r="D52976" s="61"/>
    </row>
    <row r="52977" spans="2:4" x14ac:dyDescent="0.3">
      <c r="B52977" s="60"/>
      <c r="D52977" s="61"/>
    </row>
    <row r="52978" spans="2:4" x14ac:dyDescent="0.3">
      <c r="B52978" s="60"/>
      <c r="D52978" s="61"/>
    </row>
    <row r="52979" spans="2:4" x14ac:dyDescent="0.3">
      <c r="B52979" s="60"/>
      <c r="D52979" s="61"/>
    </row>
    <row r="52980" spans="2:4" x14ac:dyDescent="0.3">
      <c r="B52980" s="60"/>
      <c r="D52980" s="61"/>
    </row>
    <row r="52981" spans="2:4" x14ac:dyDescent="0.3">
      <c r="B52981" s="60"/>
      <c r="D52981" s="61"/>
    </row>
    <row r="52982" spans="2:4" x14ac:dyDescent="0.3">
      <c r="B52982" s="60"/>
      <c r="D52982" s="61"/>
    </row>
    <row r="52983" spans="2:4" x14ac:dyDescent="0.3">
      <c r="B52983" s="60"/>
      <c r="D52983" s="61"/>
    </row>
    <row r="52984" spans="2:4" x14ac:dyDescent="0.3">
      <c r="B52984" s="60"/>
      <c r="D52984" s="61"/>
    </row>
    <row r="52985" spans="2:4" x14ac:dyDescent="0.3">
      <c r="B52985" s="60"/>
      <c r="D52985" s="61"/>
    </row>
    <row r="52986" spans="2:4" x14ac:dyDescent="0.3">
      <c r="B52986" s="60"/>
      <c r="D52986" s="61"/>
    </row>
    <row r="52987" spans="2:4" x14ac:dyDescent="0.3">
      <c r="B52987" s="60"/>
      <c r="D52987" s="61"/>
    </row>
    <row r="52988" spans="2:4" x14ac:dyDescent="0.3">
      <c r="B52988" s="60"/>
      <c r="D52988" s="61"/>
    </row>
    <row r="52989" spans="2:4" x14ac:dyDescent="0.3">
      <c r="B52989" s="60"/>
      <c r="D52989" s="61"/>
    </row>
    <row r="52990" spans="2:4" x14ac:dyDescent="0.3">
      <c r="B52990" s="60"/>
      <c r="D52990" s="61"/>
    </row>
    <row r="52991" spans="2:4" x14ac:dyDescent="0.3">
      <c r="B52991" s="60"/>
      <c r="D52991" s="61"/>
    </row>
    <row r="52992" spans="2:4" x14ac:dyDescent="0.3">
      <c r="B52992" s="60"/>
      <c r="D52992" s="61"/>
    </row>
    <row r="52993" spans="2:4" x14ac:dyDescent="0.3">
      <c r="B52993" s="60"/>
      <c r="D52993" s="61"/>
    </row>
    <row r="52994" spans="2:4" x14ac:dyDescent="0.3">
      <c r="B52994" s="60"/>
      <c r="D52994" s="61"/>
    </row>
    <row r="52995" spans="2:4" x14ac:dyDescent="0.3">
      <c r="B52995" s="60"/>
      <c r="D52995" s="61"/>
    </row>
    <row r="52996" spans="2:4" x14ac:dyDescent="0.3">
      <c r="B52996" s="60"/>
      <c r="D52996" s="61"/>
    </row>
    <row r="52997" spans="2:4" x14ac:dyDescent="0.3">
      <c r="B52997" s="60"/>
      <c r="D52997" s="61"/>
    </row>
    <row r="52998" spans="2:4" x14ac:dyDescent="0.3">
      <c r="B52998" s="60"/>
      <c r="D52998" s="61"/>
    </row>
    <row r="52999" spans="2:4" x14ac:dyDescent="0.3">
      <c r="B52999" s="60"/>
      <c r="D52999" s="61"/>
    </row>
    <row r="53000" spans="2:4" x14ac:dyDescent="0.3">
      <c r="B53000" s="60"/>
      <c r="D53000" s="61"/>
    </row>
    <row r="53001" spans="2:4" x14ac:dyDescent="0.3">
      <c r="B53001" s="60"/>
      <c r="D53001" s="61"/>
    </row>
    <row r="53002" spans="2:4" x14ac:dyDescent="0.3">
      <c r="B53002" s="60"/>
      <c r="D53002" s="61"/>
    </row>
    <row r="53003" spans="2:4" x14ac:dyDescent="0.3">
      <c r="B53003" s="60"/>
      <c r="D53003" s="61"/>
    </row>
    <row r="53004" spans="2:4" x14ac:dyDescent="0.3">
      <c r="B53004" s="60"/>
      <c r="D53004" s="61"/>
    </row>
    <row r="53005" spans="2:4" x14ac:dyDescent="0.3">
      <c r="B53005" s="60"/>
      <c r="D53005" s="61"/>
    </row>
    <row r="53006" spans="2:4" x14ac:dyDescent="0.3">
      <c r="B53006" s="60"/>
      <c r="D53006" s="61"/>
    </row>
    <row r="53007" spans="2:4" x14ac:dyDescent="0.3">
      <c r="B53007" s="60"/>
      <c r="D53007" s="61"/>
    </row>
    <row r="53008" spans="2:4" x14ac:dyDescent="0.3">
      <c r="B53008" s="60"/>
      <c r="D53008" s="61"/>
    </row>
    <row r="53009" spans="2:4" x14ac:dyDescent="0.3">
      <c r="B53009" s="60"/>
      <c r="D53009" s="61"/>
    </row>
    <row r="53010" spans="2:4" x14ac:dyDescent="0.3">
      <c r="B53010" s="60"/>
      <c r="D53010" s="61"/>
    </row>
    <row r="53011" spans="2:4" x14ac:dyDescent="0.3">
      <c r="B53011" s="60"/>
      <c r="D53011" s="61"/>
    </row>
    <row r="53012" spans="2:4" x14ac:dyDescent="0.3">
      <c r="B53012" s="60"/>
      <c r="D53012" s="61"/>
    </row>
    <row r="53013" spans="2:4" x14ac:dyDescent="0.3">
      <c r="B53013" s="60"/>
      <c r="D53013" s="61"/>
    </row>
    <row r="53014" spans="2:4" x14ac:dyDescent="0.3">
      <c r="B53014" s="60"/>
      <c r="D53014" s="61"/>
    </row>
    <row r="53015" spans="2:4" x14ac:dyDescent="0.3">
      <c r="B53015" s="60"/>
      <c r="D53015" s="61"/>
    </row>
    <row r="53016" spans="2:4" x14ac:dyDescent="0.3">
      <c r="B53016" s="60"/>
      <c r="D53016" s="61"/>
    </row>
    <row r="53017" spans="2:4" x14ac:dyDescent="0.3">
      <c r="B53017" s="60"/>
      <c r="D53017" s="61"/>
    </row>
    <row r="53018" spans="2:4" x14ac:dyDescent="0.3">
      <c r="B53018" s="60"/>
      <c r="D53018" s="61"/>
    </row>
    <row r="53019" spans="2:4" x14ac:dyDescent="0.3">
      <c r="B53019" s="60"/>
      <c r="D53019" s="61"/>
    </row>
    <row r="53020" spans="2:4" x14ac:dyDescent="0.3">
      <c r="B53020" s="60"/>
      <c r="D53020" s="61"/>
    </row>
    <row r="53021" spans="2:4" x14ac:dyDescent="0.3">
      <c r="B53021" s="60"/>
      <c r="D53021" s="61"/>
    </row>
    <row r="53022" spans="2:4" x14ac:dyDescent="0.3">
      <c r="B53022" s="60"/>
      <c r="D53022" s="61"/>
    </row>
    <row r="53023" spans="2:4" x14ac:dyDescent="0.3">
      <c r="B53023" s="60"/>
      <c r="D53023" s="61"/>
    </row>
    <row r="53024" spans="2:4" x14ac:dyDescent="0.3">
      <c r="B53024" s="60"/>
      <c r="D53024" s="61"/>
    </row>
    <row r="53025" spans="2:4" x14ac:dyDescent="0.3">
      <c r="B53025" s="60"/>
      <c r="D53025" s="61"/>
    </row>
    <row r="53026" spans="2:4" x14ac:dyDescent="0.3">
      <c r="B53026" s="60"/>
      <c r="D53026" s="61"/>
    </row>
    <row r="53027" spans="2:4" x14ac:dyDescent="0.3">
      <c r="B53027" s="60"/>
      <c r="D53027" s="61"/>
    </row>
    <row r="53028" spans="2:4" x14ac:dyDescent="0.3">
      <c r="B53028" s="60"/>
      <c r="D53028" s="61"/>
    </row>
    <row r="53029" spans="2:4" x14ac:dyDescent="0.3">
      <c r="B53029" s="60"/>
      <c r="D53029" s="61"/>
    </row>
    <row r="53030" spans="2:4" x14ac:dyDescent="0.3">
      <c r="B53030" s="60"/>
      <c r="D53030" s="61"/>
    </row>
    <row r="53031" spans="2:4" x14ac:dyDescent="0.3">
      <c r="B53031" s="60"/>
      <c r="D53031" s="61"/>
    </row>
    <row r="53032" spans="2:4" x14ac:dyDescent="0.3">
      <c r="B53032" s="60"/>
      <c r="D53032" s="61"/>
    </row>
    <row r="53033" spans="2:4" x14ac:dyDescent="0.3">
      <c r="B53033" s="60"/>
      <c r="D53033" s="61"/>
    </row>
    <row r="53034" spans="2:4" x14ac:dyDescent="0.3">
      <c r="B53034" s="60"/>
      <c r="D53034" s="61"/>
    </row>
    <row r="53035" spans="2:4" x14ac:dyDescent="0.3">
      <c r="B53035" s="60"/>
      <c r="D53035" s="61"/>
    </row>
    <row r="53036" spans="2:4" x14ac:dyDescent="0.3">
      <c r="B53036" s="60"/>
      <c r="D53036" s="61"/>
    </row>
    <row r="53037" spans="2:4" x14ac:dyDescent="0.3">
      <c r="B53037" s="60"/>
      <c r="D53037" s="61"/>
    </row>
    <row r="53038" spans="2:4" x14ac:dyDescent="0.3">
      <c r="B53038" s="60"/>
      <c r="D53038" s="61"/>
    </row>
    <row r="53039" spans="2:4" x14ac:dyDescent="0.3">
      <c r="B53039" s="60"/>
      <c r="D53039" s="61"/>
    </row>
    <row r="53040" spans="2:4" x14ac:dyDescent="0.3">
      <c r="B53040" s="60"/>
      <c r="D53040" s="61"/>
    </row>
    <row r="53041" spans="2:4" x14ac:dyDescent="0.3">
      <c r="B53041" s="60"/>
      <c r="D53041" s="61"/>
    </row>
    <row r="53042" spans="2:4" x14ac:dyDescent="0.3">
      <c r="B53042" s="60"/>
      <c r="D53042" s="61"/>
    </row>
    <row r="53043" spans="2:4" x14ac:dyDescent="0.3">
      <c r="B53043" s="60"/>
      <c r="D53043" s="61"/>
    </row>
    <row r="53044" spans="2:4" x14ac:dyDescent="0.3">
      <c r="B53044" s="60"/>
      <c r="D53044" s="61"/>
    </row>
    <row r="53045" spans="2:4" x14ac:dyDescent="0.3">
      <c r="B53045" s="60"/>
      <c r="D53045" s="61"/>
    </row>
    <row r="53046" spans="2:4" x14ac:dyDescent="0.3">
      <c r="B53046" s="60"/>
      <c r="D53046" s="61"/>
    </row>
    <row r="53047" spans="2:4" x14ac:dyDescent="0.3">
      <c r="B53047" s="60"/>
      <c r="D53047" s="61"/>
    </row>
    <row r="53048" spans="2:4" x14ac:dyDescent="0.3">
      <c r="B53048" s="60"/>
      <c r="D53048" s="61"/>
    </row>
    <row r="53049" spans="2:4" x14ac:dyDescent="0.3">
      <c r="B53049" s="60"/>
      <c r="D53049" s="61"/>
    </row>
    <row r="53050" spans="2:4" x14ac:dyDescent="0.3">
      <c r="B53050" s="60"/>
      <c r="D53050" s="61"/>
    </row>
    <row r="53051" spans="2:4" x14ac:dyDescent="0.3">
      <c r="B53051" s="60"/>
      <c r="D53051" s="61"/>
    </row>
    <row r="53052" spans="2:4" x14ac:dyDescent="0.3">
      <c r="B53052" s="60"/>
      <c r="D53052" s="61"/>
    </row>
    <row r="53053" spans="2:4" x14ac:dyDescent="0.3">
      <c r="B53053" s="60"/>
      <c r="D53053" s="61"/>
    </row>
    <row r="53054" spans="2:4" x14ac:dyDescent="0.3">
      <c r="B53054" s="60"/>
      <c r="D53054" s="61"/>
    </row>
    <row r="53055" spans="2:4" x14ac:dyDescent="0.3">
      <c r="B53055" s="60"/>
      <c r="D53055" s="61"/>
    </row>
    <row r="53056" spans="2:4" x14ac:dyDescent="0.3">
      <c r="B53056" s="60"/>
      <c r="D53056" s="61"/>
    </row>
    <row r="53057" spans="2:4" x14ac:dyDescent="0.3">
      <c r="B53057" s="60"/>
      <c r="D53057" s="61"/>
    </row>
    <row r="53058" spans="2:4" x14ac:dyDescent="0.3">
      <c r="B53058" s="60"/>
      <c r="D53058" s="61"/>
    </row>
    <row r="53059" spans="2:4" x14ac:dyDescent="0.3">
      <c r="B53059" s="60"/>
      <c r="D53059" s="61"/>
    </row>
    <row r="53060" spans="2:4" x14ac:dyDescent="0.3">
      <c r="B53060" s="60"/>
      <c r="D53060" s="61"/>
    </row>
    <row r="53061" spans="2:4" x14ac:dyDescent="0.3">
      <c r="B53061" s="60"/>
      <c r="D53061" s="61"/>
    </row>
    <row r="53062" spans="2:4" x14ac:dyDescent="0.3">
      <c r="B53062" s="60"/>
      <c r="D53062" s="61"/>
    </row>
    <row r="53063" spans="2:4" x14ac:dyDescent="0.3">
      <c r="B53063" s="60"/>
      <c r="D53063" s="61"/>
    </row>
    <row r="53064" spans="2:4" x14ac:dyDescent="0.3">
      <c r="B53064" s="60"/>
      <c r="D53064" s="61"/>
    </row>
    <row r="53065" spans="2:4" x14ac:dyDescent="0.3">
      <c r="B53065" s="60"/>
      <c r="D53065" s="61"/>
    </row>
    <row r="53066" spans="2:4" x14ac:dyDescent="0.3">
      <c r="B53066" s="60"/>
      <c r="D53066" s="61"/>
    </row>
    <row r="53067" spans="2:4" x14ac:dyDescent="0.3">
      <c r="B53067" s="60"/>
      <c r="D53067" s="61"/>
    </row>
    <row r="53068" spans="2:4" x14ac:dyDescent="0.3">
      <c r="B53068" s="60"/>
      <c r="D53068" s="61"/>
    </row>
    <row r="53069" spans="2:4" x14ac:dyDescent="0.3">
      <c r="B53069" s="60"/>
      <c r="D53069" s="61"/>
    </row>
    <row r="53070" spans="2:4" x14ac:dyDescent="0.3">
      <c r="B53070" s="60"/>
      <c r="D53070" s="61"/>
    </row>
    <row r="53071" spans="2:4" x14ac:dyDescent="0.3">
      <c r="B53071" s="60"/>
      <c r="D53071" s="61"/>
    </row>
    <row r="53072" spans="2:4" x14ac:dyDescent="0.3">
      <c r="B53072" s="60"/>
      <c r="D53072" s="61"/>
    </row>
    <row r="53073" spans="2:4" x14ac:dyDescent="0.3">
      <c r="B53073" s="60"/>
      <c r="D53073" s="61"/>
    </row>
    <row r="53074" spans="2:4" x14ac:dyDescent="0.3">
      <c r="B53074" s="60"/>
      <c r="D53074" s="61"/>
    </row>
    <row r="53075" spans="2:4" x14ac:dyDescent="0.3">
      <c r="B53075" s="60"/>
      <c r="D53075" s="61"/>
    </row>
    <row r="53076" spans="2:4" x14ac:dyDescent="0.3">
      <c r="B53076" s="60"/>
      <c r="D53076" s="61"/>
    </row>
    <row r="53077" spans="2:4" x14ac:dyDescent="0.3">
      <c r="B53077" s="60"/>
      <c r="D53077" s="61"/>
    </row>
    <row r="53078" spans="2:4" x14ac:dyDescent="0.3">
      <c r="B53078" s="60"/>
      <c r="D53078" s="61"/>
    </row>
    <row r="53079" spans="2:4" x14ac:dyDescent="0.3">
      <c r="B53079" s="60"/>
      <c r="D53079" s="61"/>
    </row>
    <row r="53080" spans="2:4" x14ac:dyDescent="0.3">
      <c r="B53080" s="60"/>
      <c r="D53080" s="61"/>
    </row>
    <row r="53081" spans="2:4" x14ac:dyDescent="0.3">
      <c r="B53081" s="60"/>
      <c r="D53081" s="61"/>
    </row>
    <row r="53082" spans="2:4" x14ac:dyDescent="0.3">
      <c r="B53082" s="60"/>
      <c r="D53082" s="61"/>
    </row>
    <row r="53083" spans="2:4" x14ac:dyDescent="0.3">
      <c r="B53083" s="60"/>
      <c r="D53083" s="61"/>
    </row>
    <row r="53084" spans="2:4" x14ac:dyDescent="0.3">
      <c r="B53084" s="60"/>
      <c r="D53084" s="61"/>
    </row>
    <row r="53085" spans="2:4" x14ac:dyDescent="0.3">
      <c r="B53085" s="60"/>
      <c r="D53085" s="61"/>
    </row>
    <row r="53086" spans="2:4" x14ac:dyDescent="0.3">
      <c r="B53086" s="60"/>
      <c r="D53086" s="61"/>
    </row>
    <row r="53087" spans="2:4" x14ac:dyDescent="0.3">
      <c r="B53087" s="60"/>
      <c r="D53087" s="61"/>
    </row>
    <row r="53088" spans="2:4" x14ac:dyDescent="0.3">
      <c r="B53088" s="60"/>
      <c r="D53088" s="61"/>
    </row>
    <row r="53089" spans="2:4" x14ac:dyDescent="0.3">
      <c r="B53089" s="60"/>
      <c r="D53089" s="61"/>
    </row>
    <row r="53090" spans="2:4" x14ac:dyDescent="0.3">
      <c r="B53090" s="60"/>
      <c r="D53090" s="61"/>
    </row>
    <row r="53091" spans="2:4" x14ac:dyDescent="0.3">
      <c r="B53091" s="60"/>
      <c r="D53091" s="61"/>
    </row>
    <row r="53092" spans="2:4" x14ac:dyDescent="0.3">
      <c r="B53092" s="60"/>
      <c r="D53092" s="61"/>
    </row>
    <row r="53093" spans="2:4" x14ac:dyDescent="0.3">
      <c r="B53093" s="60"/>
      <c r="D53093" s="61"/>
    </row>
    <row r="53094" spans="2:4" x14ac:dyDescent="0.3">
      <c r="B53094" s="60"/>
      <c r="D53094" s="61"/>
    </row>
    <row r="53095" spans="2:4" x14ac:dyDescent="0.3">
      <c r="B53095" s="60"/>
      <c r="D53095" s="61"/>
    </row>
    <row r="53096" spans="2:4" x14ac:dyDescent="0.3">
      <c r="B53096" s="60"/>
      <c r="D53096" s="61"/>
    </row>
    <row r="53097" spans="2:4" x14ac:dyDescent="0.3">
      <c r="B53097" s="60"/>
      <c r="D53097" s="61"/>
    </row>
    <row r="53098" spans="2:4" x14ac:dyDescent="0.3">
      <c r="B53098" s="60"/>
      <c r="D53098" s="61"/>
    </row>
    <row r="53099" spans="2:4" x14ac:dyDescent="0.3">
      <c r="B53099" s="60"/>
      <c r="D53099" s="61"/>
    </row>
    <row r="53100" spans="2:4" x14ac:dyDescent="0.3">
      <c r="B53100" s="60"/>
      <c r="D53100" s="61"/>
    </row>
    <row r="53101" spans="2:4" x14ac:dyDescent="0.3">
      <c r="B53101" s="60"/>
      <c r="D53101" s="61"/>
    </row>
    <row r="53102" spans="2:4" x14ac:dyDescent="0.3">
      <c r="B53102" s="60"/>
      <c r="D53102" s="61"/>
    </row>
    <row r="53103" spans="2:4" x14ac:dyDescent="0.3">
      <c r="B53103" s="60"/>
      <c r="D53103" s="61"/>
    </row>
    <row r="53104" spans="2:4" x14ac:dyDescent="0.3">
      <c r="B53104" s="60"/>
      <c r="D53104" s="61"/>
    </row>
    <row r="53105" spans="2:4" x14ac:dyDescent="0.3">
      <c r="B53105" s="60"/>
      <c r="D53105" s="61"/>
    </row>
    <row r="53106" spans="2:4" x14ac:dyDescent="0.3">
      <c r="B53106" s="60"/>
      <c r="D53106" s="61"/>
    </row>
    <row r="53107" spans="2:4" x14ac:dyDescent="0.3">
      <c r="B53107" s="60"/>
      <c r="D53107" s="61"/>
    </row>
    <row r="53108" spans="2:4" x14ac:dyDescent="0.3">
      <c r="B53108" s="60"/>
      <c r="D53108" s="61"/>
    </row>
    <row r="53109" spans="2:4" x14ac:dyDescent="0.3">
      <c r="B53109" s="60"/>
      <c r="D53109" s="61"/>
    </row>
    <row r="53110" spans="2:4" x14ac:dyDescent="0.3">
      <c r="B53110" s="60"/>
      <c r="D53110" s="61"/>
    </row>
    <row r="53111" spans="2:4" x14ac:dyDescent="0.3">
      <c r="B53111" s="60"/>
      <c r="D53111" s="61"/>
    </row>
    <row r="53112" spans="2:4" x14ac:dyDescent="0.3">
      <c r="B53112" s="60"/>
      <c r="D53112" s="61"/>
    </row>
    <row r="53113" spans="2:4" x14ac:dyDescent="0.3">
      <c r="B53113" s="60"/>
      <c r="D53113" s="61"/>
    </row>
    <row r="53114" spans="2:4" x14ac:dyDescent="0.3">
      <c r="B53114" s="60"/>
      <c r="D53114" s="61"/>
    </row>
    <row r="53115" spans="2:4" x14ac:dyDescent="0.3">
      <c r="B53115" s="60"/>
      <c r="D53115" s="61"/>
    </row>
    <row r="53116" spans="2:4" x14ac:dyDescent="0.3">
      <c r="B53116" s="60"/>
      <c r="D53116" s="61"/>
    </row>
    <row r="53117" spans="2:4" x14ac:dyDescent="0.3">
      <c r="B53117" s="60"/>
      <c r="D53117" s="61"/>
    </row>
    <row r="53118" spans="2:4" x14ac:dyDescent="0.3">
      <c r="B53118" s="60"/>
      <c r="D53118" s="61"/>
    </row>
    <row r="53119" spans="2:4" x14ac:dyDescent="0.3">
      <c r="B53119" s="60"/>
      <c r="D53119" s="61"/>
    </row>
    <row r="53120" spans="2:4" x14ac:dyDescent="0.3">
      <c r="B53120" s="60"/>
      <c r="D53120" s="61"/>
    </row>
    <row r="53121" spans="2:4" x14ac:dyDescent="0.3">
      <c r="B53121" s="60"/>
      <c r="D53121" s="61"/>
    </row>
    <row r="53122" spans="2:4" x14ac:dyDescent="0.3">
      <c r="B53122" s="60"/>
      <c r="D53122" s="61"/>
    </row>
    <row r="53123" spans="2:4" x14ac:dyDescent="0.3">
      <c r="B53123" s="60"/>
      <c r="D53123" s="61"/>
    </row>
    <row r="53124" spans="2:4" x14ac:dyDescent="0.3">
      <c r="B53124" s="60"/>
      <c r="D53124" s="61"/>
    </row>
    <row r="53125" spans="2:4" x14ac:dyDescent="0.3">
      <c r="B53125" s="60"/>
      <c r="D53125" s="61"/>
    </row>
    <row r="53126" spans="2:4" x14ac:dyDescent="0.3">
      <c r="B53126" s="60"/>
      <c r="D53126" s="61"/>
    </row>
    <row r="53127" spans="2:4" x14ac:dyDescent="0.3">
      <c r="B53127" s="60"/>
      <c r="D53127" s="61"/>
    </row>
    <row r="53128" spans="2:4" x14ac:dyDescent="0.3">
      <c r="B53128" s="60"/>
      <c r="D53128" s="61"/>
    </row>
    <row r="53129" spans="2:4" x14ac:dyDescent="0.3">
      <c r="B53129" s="60"/>
      <c r="D53129" s="61"/>
    </row>
    <row r="53130" spans="2:4" x14ac:dyDescent="0.3">
      <c r="B53130" s="60"/>
      <c r="D53130" s="61"/>
    </row>
    <row r="53131" spans="2:4" x14ac:dyDescent="0.3">
      <c r="B53131" s="60"/>
      <c r="D53131" s="61"/>
    </row>
    <row r="53132" spans="2:4" x14ac:dyDescent="0.3">
      <c r="B53132" s="60"/>
      <c r="D53132" s="61"/>
    </row>
    <row r="53133" spans="2:4" x14ac:dyDescent="0.3">
      <c r="B53133" s="60"/>
      <c r="D53133" s="61"/>
    </row>
    <row r="53134" spans="2:4" x14ac:dyDescent="0.3">
      <c r="B53134" s="60"/>
      <c r="D53134" s="61"/>
    </row>
    <row r="53135" spans="2:4" x14ac:dyDescent="0.3">
      <c r="B53135" s="60"/>
      <c r="D53135" s="61"/>
    </row>
    <row r="53136" spans="2:4" x14ac:dyDescent="0.3">
      <c r="B53136" s="60"/>
      <c r="D53136" s="61"/>
    </row>
    <row r="53137" spans="2:4" x14ac:dyDescent="0.3">
      <c r="B53137" s="60"/>
      <c r="D53137" s="61"/>
    </row>
    <row r="53138" spans="2:4" x14ac:dyDescent="0.3">
      <c r="B53138" s="60"/>
      <c r="D53138" s="61"/>
    </row>
    <row r="53139" spans="2:4" x14ac:dyDescent="0.3">
      <c r="B53139" s="60"/>
      <c r="D53139" s="61"/>
    </row>
    <row r="53140" spans="2:4" x14ac:dyDescent="0.3">
      <c r="B53140" s="60"/>
      <c r="D53140" s="61"/>
    </row>
    <row r="53141" spans="2:4" x14ac:dyDescent="0.3">
      <c r="B53141" s="60"/>
      <c r="D53141" s="61"/>
    </row>
    <row r="53142" spans="2:4" x14ac:dyDescent="0.3">
      <c r="B53142" s="60"/>
      <c r="D53142" s="61"/>
    </row>
    <row r="53143" spans="2:4" x14ac:dyDescent="0.3">
      <c r="B53143" s="60"/>
      <c r="D53143" s="61"/>
    </row>
    <row r="53144" spans="2:4" x14ac:dyDescent="0.3">
      <c r="B53144" s="60"/>
      <c r="D53144" s="61"/>
    </row>
    <row r="53145" spans="2:4" x14ac:dyDescent="0.3">
      <c r="B53145" s="60"/>
      <c r="D53145" s="61"/>
    </row>
    <row r="53146" spans="2:4" x14ac:dyDescent="0.3">
      <c r="B53146" s="60"/>
      <c r="D53146" s="61"/>
    </row>
    <row r="53147" spans="2:4" x14ac:dyDescent="0.3">
      <c r="B53147" s="60"/>
      <c r="D53147" s="61"/>
    </row>
    <row r="53148" spans="2:4" x14ac:dyDescent="0.3">
      <c r="B53148" s="60"/>
      <c r="D53148" s="61"/>
    </row>
    <row r="53149" spans="2:4" x14ac:dyDescent="0.3">
      <c r="B53149" s="60"/>
      <c r="D53149" s="61"/>
    </row>
    <row r="53150" spans="2:4" x14ac:dyDescent="0.3">
      <c r="B53150" s="60"/>
      <c r="D53150" s="61"/>
    </row>
    <row r="53151" spans="2:4" x14ac:dyDescent="0.3">
      <c r="B53151" s="60"/>
      <c r="D53151" s="61"/>
    </row>
    <row r="53152" spans="2:4" x14ac:dyDescent="0.3">
      <c r="B53152" s="60"/>
      <c r="D53152" s="61"/>
    </row>
    <row r="53153" spans="2:4" x14ac:dyDescent="0.3">
      <c r="B53153" s="60"/>
      <c r="D53153" s="61"/>
    </row>
    <row r="53154" spans="2:4" x14ac:dyDescent="0.3">
      <c r="B53154" s="60"/>
      <c r="D53154" s="61"/>
    </row>
    <row r="53155" spans="2:4" x14ac:dyDescent="0.3">
      <c r="B53155" s="60"/>
      <c r="D53155" s="61"/>
    </row>
    <row r="53156" spans="2:4" x14ac:dyDescent="0.3">
      <c r="B53156" s="60"/>
      <c r="D53156" s="61"/>
    </row>
    <row r="53157" spans="2:4" x14ac:dyDescent="0.3">
      <c r="B53157" s="60"/>
      <c r="D53157" s="61"/>
    </row>
    <row r="53158" spans="2:4" x14ac:dyDescent="0.3">
      <c r="B53158" s="60"/>
      <c r="D53158" s="61"/>
    </row>
    <row r="53159" spans="2:4" x14ac:dyDescent="0.3">
      <c r="B53159" s="60"/>
      <c r="D53159" s="61"/>
    </row>
    <row r="53160" spans="2:4" x14ac:dyDescent="0.3">
      <c r="B53160" s="60"/>
      <c r="D53160" s="61"/>
    </row>
    <row r="53161" spans="2:4" x14ac:dyDescent="0.3">
      <c r="B53161" s="60"/>
      <c r="D53161" s="61"/>
    </row>
    <row r="53162" spans="2:4" x14ac:dyDescent="0.3">
      <c r="B53162" s="60"/>
      <c r="D53162" s="61"/>
    </row>
    <row r="53163" spans="2:4" x14ac:dyDescent="0.3">
      <c r="B53163" s="60"/>
      <c r="D53163" s="61"/>
    </row>
    <row r="53164" spans="2:4" x14ac:dyDescent="0.3">
      <c r="B53164" s="60"/>
      <c r="D53164" s="61"/>
    </row>
    <row r="53165" spans="2:4" x14ac:dyDescent="0.3">
      <c r="B53165" s="60"/>
      <c r="D53165" s="61"/>
    </row>
    <row r="53166" spans="2:4" x14ac:dyDescent="0.3">
      <c r="B53166" s="60"/>
      <c r="D53166" s="61"/>
    </row>
    <row r="53167" spans="2:4" x14ac:dyDescent="0.3">
      <c r="B53167" s="60"/>
      <c r="D53167" s="61"/>
    </row>
    <row r="53168" spans="2:4" x14ac:dyDescent="0.3">
      <c r="B53168" s="60"/>
      <c r="D53168" s="61"/>
    </row>
    <row r="53169" spans="2:4" x14ac:dyDescent="0.3">
      <c r="B53169" s="60"/>
      <c r="D53169" s="61"/>
    </row>
    <row r="53170" spans="2:4" x14ac:dyDescent="0.3">
      <c r="B53170" s="60"/>
      <c r="D53170" s="61"/>
    </row>
    <row r="53171" spans="2:4" x14ac:dyDescent="0.3">
      <c r="B53171" s="60"/>
      <c r="D53171" s="61"/>
    </row>
    <row r="53172" spans="2:4" x14ac:dyDescent="0.3">
      <c r="B53172" s="60"/>
      <c r="D53172" s="61"/>
    </row>
    <row r="53173" spans="2:4" x14ac:dyDescent="0.3">
      <c r="B53173" s="60"/>
      <c r="D53173" s="61"/>
    </row>
    <row r="53174" spans="2:4" x14ac:dyDescent="0.3">
      <c r="B53174" s="60"/>
      <c r="D53174" s="61"/>
    </row>
    <row r="53175" spans="2:4" x14ac:dyDescent="0.3">
      <c r="B53175" s="60"/>
      <c r="D53175" s="61"/>
    </row>
    <row r="53176" spans="2:4" x14ac:dyDescent="0.3">
      <c r="B53176" s="60"/>
      <c r="D53176" s="61"/>
    </row>
    <row r="53177" spans="2:4" x14ac:dyDescent="0.3">
      <c r="B53177" s="60"/>
      <c r="D53177" s="61"/>
    </row>
    <row r="53178" spans="2:4" x14ac:dyDescent="0.3">
      <c r="B53178" s="60"/>
      <c r="D53178" s="61"/>
    </row>
    <row r="53179" spans="2:4" x14ac:dyDescent="0.3">
      <c r="B53179" s="60"/>
      <c r="D53179" s="61"/>
    </row>
    <row r="53180" spans="2:4" x14ac:dyDescent="0.3">
      <c r="B53180" s="60"/>
      <c r="D53180" s="61"/>
    </row>
    <row r="53181" spans="2:4" x14ac:dyDescent="0.3">
      <c r="B53181" s="60"/>
      <c r="D53181" s="61"/>
    </row>
    <row r="53182" spans="2:4" x14ac:dyDescent="0.3">
      <c r="B53182" s="60"/>
      <c r="D53182" s="61"/>
    </row>
    <row r="53183" spans="2:4" x14ac:dyDescent="0.3">
      <c r="B53183" s="60"/>
      <c r="D53183" s="61"/>
    </row>
    <row r="53184" spans="2:4" x14ac:dyDescent="0.3">
      <c r="B53184" s="60"/>
      <c r="D53184" s="61"/>
    </row>
    <row r="53185" spans="2:4" x14ac:dyDescent="0.3">
      <c r="B53185" s="60"/>
      <c r="D53185" s="61"/>
    </row>
    <row r="53186" spans="2:4" x14ac:dyDescent="0.3">
      <c r="B53186" s="60"/>
      <c r="D53186" s="61"/>
    </row>
    <row r="53187" spans="2:4" x14ac:dyDescent="0.3">
      <c r="B53187" s="60"/>
      <c r="D53187" s="61"/>
    </row>
    <row r="53188" spans="2:4" x14ac:dyDescent="0.3">
      <c r="B53188" s="60"/>
      <c r="D53188" s="61"/>
    </row>
    <row r="53189" spans="2:4" x14ac:dyDescent="0.3">
      <c r="B53189" s="60"/>
      <c r="D53189" s="61"/>
    </row>
    <row r="53190" spans="2:4" x14ac:dyDescent="0.3">
      <c r="B53190" s="60"/>
      <c r="D53190" s="61"/>
    </row>
    <row r="53191" spans="2:4" x14ac:dyDescent="0.3">
      <c r="B53191" s="60"/>
      <c r="D53191" s="61"/>
    </row>
    <row r="53192" spans="2:4" x14ac:dyDescent="0.3">
      <c r="B53192" s="60"/>
      <c r="D53192" s="61"/>
    </row>
    <row r="53193" spans="2:4" x14ac:dyDescent="0.3">
      <c r="B53193" s="60"/>
      <c r="D53193" s="61"/>
    </row>
    <row r="53194" spans="2:4" x14ac:dyDescent="0.3">
      <c r="B53194" s="60"/>
      <c r="D53194" s="61"/>
    </row>
    <row r="53195" spans="2:4" x14ac:dyDescent="0.3">
      <c r="B53195" s="60"/>
      <c r="D53195" s="61"/>
    </row>
    <row r="53196" spans="2:4" x14ac:dyDescent="0.3">
      <c r="B53196" s="60"/>
      <c r="D53196" s="61"/>
    </row>
    <row r="53197" spans="2:4" x14ac:dyDescent="0.3">
      <c r="B53197" s="60"/>
      <c r="D53197" s="61"/>
    </row>
    <row r="53198" spans="2:4" x14ac:dyDescent="0.3">
      <c r="B53198" s="60"/>
      <c r="D53198" s="61"/>
    </row>
    <row r="53199" spans="2:4" x14ac:dyDescent="0.3">
      <c r="B53199" s="60"/>
      <c r="D53199" s="61"/>
    </row>
    <row r="53200" spans="2:4" x14ac:dyDescent="0.3">
      <c r="B53200" s="60"/>
      <c r="D53200" s="61"/>
    </row>
    <row r="53201" spans="2:4" x14ac:dyDescent="0.3">
      <c r="B53201" s="60"/>
      <c r="D53201" s="61"/>
    </row>
    <row r="53202" spans="2:4" x14ac:dyDescent="0.3">
      <c r="B53202" s="60"/>
      <c r="D53202" s="61"/>
    </row>
    <row r="53203" spans="2:4" x14ac:dyDescent="0.3">
      <c r="B53203" s="60"/>
      <c r="D53203" s="61"/>
    </row>
    <row r="53204" spans="2:4" x14ac:dyDescent="0.3">
      <c r="B53204" s="60"/>
      <c r="D53204" s="61"/>
    </row>
    <row r="53205" spans="2:4" x14ac:dyDescent="0.3">
      <c r="B53205" s="60"/>
      <c r="D53205" s="61"/>
    </row>
    <row r="53206" spans="2:4" x14ac:dyDescent="0.3">
      <c r="B53206" s="60"/>
      <c r="D53206" s="61"/>
    </row>
    <row r="53207" spans="2:4" x14ac:dyDescent="0.3">
      <c r="B53207" s="60"/>
      <c r="D53207" s="61"/>
    </row>
    <row r="53208" spans="2:4" x14ac:dyDescent="0.3">
      <c r="B53208" s="60"/>
      <c r="D53208" s="61"/>
    </row>
    <row r="53209" spans="2:4" x14ac:dyDescent="0.3">
      <c r="B53209" s="60"/>
      <c r="D53209" s="61"/>
    </row>
    <row r="53210" spans="2:4" x14ac:dyDescent="0.3">
      <c r="B53210" s="60"/>
      <c r="D53210" s="61"/>
    </row>
    <row r="53211" spans="2:4" x14ac:dyDescent="0.3">
      <c r="B53211" s="60"/>
      <c r="D53211" s="61"/>
    </row>
    <row r="53212" spans="2:4" x14ac:dyDescent="0.3">
      <c r="B53212" s="60"/>
      <c r="D53212" s="61"/>
    </row>
    <row r="53213" spans="2:4" x14ac:dyDescent="0.3">
      <c r="B53213" s="60"/>
      <c r="D53213" s="61"/>
    </row>
    <row r="53214" spans="2:4" x14ac:dyDescent="0.3">
      <c r="B53214" s="60"/>
      <c r="D53214" s="61"/>
    </row>
    <row r="53215" spans="2:4" x14ac:dyDescent="0.3">
      <c r="B53215" s="60"/>
      <c r="D53215" s="61"/>
    </row>
    <row r="53216" spans="2:4" x14ac:dyDescent="0.3">
      <c r="B53216" s="60"/>
      <c r="D53216" s="61"/>
    </row>
    <row r="53217" spans="2:5" x14ac:dyDescent="0.3">
      <c r="B53217" s="60"/>
      <c r="D53217" s="61"/>
    </row>
    <row r="53218" spans="2:5" x14ac:dyDescent="0.3">
      <c r="B53218" s="60"/>
      <c r="D53218" s="61"/>
    </row>
    <row r="53219" spans="2:5" x14ac:dyDescent="0.3">
      <c r="B53219" s="60"/>
      <c r="D53219" s="62"/>
      <c r="E53219" s="63"/>
    </row>
    <row r="53220" spans="2:5" x14ac:dyDescent="0.3">
      <c r="B53220" s="60"/>
      <c r="D53220" s="62"/>
      <c r="E53220" s="63"/>
    </row>
    <row r="53221" spans="2:5" x14ac:dyDescent="0.3">
      <c r="B53221" s="60"/>
      <c r="D53221" s="62"/>
      <c r="E53221" s="63"/>
    </row>
    <row r="53222" spans="2:5" x14ac:dyDescent="0.3">
      <c r="B53222" s="60"/>
      <c r="D53222" s="62"/>
      <c r="E53222" s="63"/>
    </row>
    <row r="53223" spans="2:5" x14ac:dyDescent="0.3">
      <c r="B53223" s="60"/>
      <c r="D53223" s="62"/>
      <c r="E53223" s="63"/>
    </row>
    <row r="53224" spans="2:5" x14ac:dyDescent="0.3">
      <c r="B53224" s="60"/>
      <c r="D53224" s="62"/>
      <c r="E53224" s="63"/>
    </row>
    <row r="53225" spans="2:5" x14ac:dyDescent="0.3">
      <c r="B53225" s="60"/>
      <c r="D53225" s="62"/>
      <c r="E53225" s="63"/>
    </row>
    <row r="53226" spans="2:5" x14ac:dyDescent="0.3">
      <c r="B53226" s="60"/>
      <c r="D53226" s="62"/>
      <c r="E53226" s="63"/>
    </row>
    <row r="53227" spans="2:5" x14ac:dyDescent="0.3">
      <c r="B53227" s="60"/>
      <c r="D53227" s="62"/>
      <c r="E53227" s="63"/>
    </row>
    <row r="53228" spans="2:5" x14ac:dyDescent="0.3">
      <c r="B53228" s="60"/>
      <c r="D53228" s="62"/>
      <c r="E53228" s="63"/>
    </row>
    <row r="53229" spans="2:5" x14ac:dyDescent="0.3">
      <c r="B53229" s="60"/>
      <c r="D53229" s="62"/>
      <c r="E53229" s="63"/>
    </row>
    <row r="53230" spans="2:5" x14ac:dyDescent="0.3">
      <c r="B53230" s="60"/>
      <c r="D53230" s="62"/>
      <c r="E53230" s="63"/>
    </row>
    <row r="53231" spans="2:5" x14ac:dyDescent="0.3">
      <c r="B53231" s="60"/>
      <c r="D53231" s="62"/>
      <c r="E53231" s="63"/>
    </row>
    <row r="53232" spans="2:5" x14ac:dyDescent="0.3">
      <c r="B53232" s="60"/>
      <c r="D53232" s="62"/>
      <c r="E53232" s="63"/>
    </row>
    <row r="53233" spans="2:5" x14ac:dyDescent="0.3">
      <c r="B53233" s="60"/>
      <c r="D53233" s="62"/>
      <c r="E53233" s="63"/>
    </row>
    <row r="53234" spans="2:5" x14ac:dyDescent="0.3">
      <c r="B53234" s="60"/>
      <c r="D53234" s="62"/>
      <c r="E53234" s="63"/>
    </row>
    <row r="53235" spans="2:5" x14ac:dyDescent="0.3">
      <c r="B53235" s="60"/>
      <c r="D53235" s="62"/>
      <c r="E53235" s="63"/>
    </row>
    <row r="53236" spans="2:5" x14ac:dyDescent="0.3">
      <c r="B53236" s="60"/>
      <c r="D53236" s="62"/>
      <c r="E53236" s="63"/>
    </row>
    <row r="53237" spans="2:5" x14ac:dyDescent="0.3">
      <c r="B53237" s="60"/>
      <c r="D53237" s="62"/>
      <c r="E53237" s="63"/>
    </row>
    <row r="53238" spans="2:5" x14ac:dyDescent="0.3">
      <c r="B53238" s="60"/>
      <c r="D53238" s="62"/>
      <c r="E53238" s="63"/>
    </row>
    <row r="53239" spans="2:5" x14ac:dyDescent="0.3">
      <c r="B53239" s="60"/>
      <c r="D53239" s="61"/>
    </row>
    <row r="53240" spans="2:5" x14ac:dyDescent="0.3">
      <c r="B53240" s="60"/>
      <c r="D53240" s="61"/>
    </row>
    <row r="53241" spans="2:5" x14ac:dyDescent="0.3">
      <c r="B53241" s="60"/>
      <c r="D53241" s="61"/>
    </row>
    <row r="53242" spans="2:5" x14ac:dyDescent="0.3">
      <c r="B53242" s="60"/>
      <c r="D53242" s="61"/>
    </row>
    <row r="53243" spans="2:5" x14ac:dyDescent="0.3">
      <c r="B53243" s="60"/>
      <c r="D53243" s="61"/>
    </row>
    <row r="53244" spans="2:5" x14ac:dyDescent="0.3">
      <c r="B53244" s="60"/>
      <c r="D53244" s="61"/>
    </row>
    <row r="53245" spans="2:5" x14ac:dyDescent="0.3">
      <c r="B53245" s="60"/>
      <c r="D53245" s="61"/>
    </row>
    <row r="53246" spans="2:5" x14ac:dyDescent="0.3">
      <c r="B53246" s="60"/>
      <c r="D53246" s="61"/>
    </row>
    <row r="53247" spans="2:5" x14ac:dyDescent="0.3">
      <c r="B53247" s="60"/>
      <c r="D53247" s="61"/>
    </row>
    <row r="53248" spans="2:5" x14ac:dyDescent="0.3">
      <c r="B53248" s="60"/>
      <c r="D53248" s="61"/>
    </row>
    <row r="53249" spans="2:4" x14ac:dyDescent="0.3">
      <c r="B53249" s="60"/>
      <c r="D53249" s="61"/>
    </row>
    <row r="53250" spans="2:4" x14ac:dyDescent="0.3">
      <c r="B53250" s="60"/>
      <c r="D53250" s="61"/>
    </row>
    <row r="53251" spans="2:4" x14ac:dyDescent="0.3">
      <c r="B53251" s="60"/>
      <c r="D53251" s="61"/>
    </row>
    <row r="53252" spans="2:4" x14ac:dyDescent="0.3">
      <c r="B53252" s="60"/>
      <c r="D53252" s="61"/>
    </row>
    <row r="53253" spans="2:4" x14ac:dyDescent="0.3">
      <c r="B53253" s="60"/>
      <c r="D53253" s="61"/>
    </row>
    <row r="53254" spans="2:4" x14ac:dyDescent="0.3">
      <c r="B53254" s="60"/>
      <c r="D53254" s="61"/>
    </row>
    <row r="53255" spans="2:4" x14ac:dyDescent="0.3">
      <c r="B53255" s="60"/>
      <c r="D53255" s="61"/>
    </row>
    <row r="53256" spans="2:4" x14ac:dyDescent="0.3">
      <c r="B53256" s="60"/>
      <c r="D53256" s="61"/>
    </row>
    <row r="53257" spans="2:4" x14ac:dyDescent="0.3">
      <c r="B53257" s="60"/>
      <c r="D53257" s="61"/>
    </row>
    <row r="53258" spans="2:4" x14ac:dyDescent="0.3">
      <c r="B53258" s="60"/>
      <c r="D53258" s="61"/>
    </row>
    <row r="53259" spans="2:4" x14ac:dyDescent="0.3">
      <c r="B53259" s="60"/>
      <c r="D53259" s="61"/>
    </row>
    <row r="53260" spans="2:4" x14ac:dyDescent="0.3">
      <c r="B53260" s="60"/>
      <c r="D53260" s="61"/>
    </row>
    <row r="53261" spans="2:4" x14ac:dyDescent="0.3">
      <c r="B53261" s="60"/>
      <c r="D53261" s="61"/>
    </row>
    <row r="53262" spans="2:4" x14ac:dyDescent="0.3">
      <c r="B53262" s="60"/>
      <c r="D53262" s="61"/>
    </row>
    <row r="53263" spans="2:4" x14ac:dyDescent="0.3">
      <c r="B53263" s="60"/>
      <c r="D53263" s="61"/>
    </row>
    <row r="53264" spans="2:4" x14ac:dyDescent="0.3">
      <c r="B53264" s="60"/>
      <c r="D53264" s="61"/>
    </row>
    <row r="53265" spans="2:4" x14ac:dyDescent="0.3">
      <c r="B53265" s="60"/>
      <c r="D53265" s="61"/>
    </row>
    <row r="53266" spans="2:4" x14ac:dyDescent="0.3">
      <c r="B53266" s="60"/>
      <c r="D53266" s="61"/>
    </row>
    <row r="53267" spans="2:4" x14ac:dyDescent="0.3">
      <c r="B53267" s="60"/>
      <c r="D53267" s="61"/>
    </row>
    <row r="53268" spans="2:4" x14ac:dyDescent="0.3">
      <c r="B53268" s="60"/>
      <c r="D53268" s="61"/>
    </row>
    <row r="53269" spans="2:4" x14ac:dyDescent="0.3">
      <c r="B53269" s="60"/>
      <c r="D53269" s="61"/>
    </row>
    <row r="53270" spans="2:4" x14ac:dyDescent="0.3">
      <c r="B53270" s="60"/>
      <c r="D53270" s="61"/>
    </row>
    <row r="53271" spans="2:4" x14ac:dyDescent="0.3">
      <c r="B53271" s="60"/>
      <c r="D53271" s="61"/>
    </row>
    <row r="53272" spans="2:4" x14ac:dyDescent="0.3">
      <c r="B53272" s="60"/>
      <c r="D53272" s="61"/>
    </row>
    <row r="53273" spans="2:4" x14ac:dyDescent="0.3">
      <c r="B53273" s="60"/>
      <c r="D53273" s="61"/>
    </row>
    <row r="53274" spans="2:4" x14ac:dyDescent="0.3">
      <c r="B53274" s="60"/>
      <c r="D53274" s="61"/>
    </row>
    <row r="53275" spans="2:4" x14ac:dyDescent="0.3">
      <c r="B53275" s="60"/>
      <c r="D53275" s="61"/>
    </row>
    <row r="53276" spans="2:4" x14ac:dyDescent="0.3">
      <c r="B53276" s="60"/>
      <c r="D53276" s="61"/>
    </row>
    <row r="53277" spans="2:4" x14ac:dyDescent="0.3">
      <c r="B53277" s="60"/>
      <c r="D53277" s="61"/>
    </row>
    <row r="53278" spans="2:4" x14ac:dyDescent="0.3">
      <c r="B53278" s="60"/>
      <c r="D53278" s="61"/>
    </row>
    <row r="53279" spans="2:4" x14ac:dyDescent="0.3">
      <c r="B53279" s="60"/>
      <c r="D53279" s="61"/>
    </row>
    <row r="53280" spans="2:4" x14ac:dyDescent="0.3">
      <c r="B53280" s="60"/>
      <c r="D53280" s="61"/>
    </row>
    <row r="53281" spans="2:4" x14ac:dyDescent="0.3">
      <c r="B53281" s="60"/>
      <c r="D53281" s="61"/>
    </row>
    <row r="53282" spans="2:4" x14ac:dyDescent="0.3">
      <c r="B53282" s="60"/>
      <c r="D53282" s="61"/>
    </row>
    <row r="53283" spans="2:4" x14ac:dyDescent="0.3">
      <c r="B53283" s="60"/>
      <c r="D53283" s="61"/>
    </row>
    <row r="53284" spans="2:4" x14ac:dyDescent="0.3">
      <c r="B53284" s="60"/>
      <c r="D53284" s="61"/>
    </row>
    <row r="53285" spans="2:4" x14ac:dyDescent="0.3">
      <c r="B53285" s="60"/>
      <c r="D53285" s="61"/>
    </row>
    <row r="53286" spans="2:4" x14ac:dyDescent="0.3">
      <c r="B53286" s="60"/>
      <c r="D53286" s="61"/>
    </row>
    <row r="53287" spans="2:4" x14ac:dyDescent="0.3">
      <c r="B53287" s="60"/>
      <c r="D53287" s="61"/>
    </row>
    <row r="53288" spans="2:4" x14ac:dyDescent="0.3">
      <c r="B53288" s="60"/>
      <c r="D53288" s="61"/>
    </row>
    <row r="53289" spans="2:4" x14ac:dyDescent="0.3">
      <c r="B53289" s="60"/>
      <c r="D53289" s="61"/>
    </row>
    <row r="53290" spans="2:4" x14ac:dyDescent="0.3">
      <c r="B53290" s="60"/>
      <c r="D53290" s="61"/>
    </row>
    <row r="53291" spans="2:4" x14ac:dyDescent="0.3">
      <c r="B53291" s="60"/>
      <c r="D53291" s="61"/>
    </row>
    <row r="53292" spans="2:4" x14ac:dyDescent="0.3">
      <c r="B53292" s="60"/>
      <c r="D53292" s="61"/>
    </row>
    <row r="53293" spans="2:4" x14ac:dyDescent="0.3">
      <c r="B53293" s="60"/>
      <c r="D53293" s="61"/>
    </row>
    <row r="53294" spans="2:4" x14ac:dyDescent="0.3">
      <c r="B53294" s="60"/>
      <c r="D53294" s="61"/>
    </row>
    <row r="53295" spans="2:4" x14ac:dyDescent="0.3">
      <c r="B53295" s="60"/>
      <c r="D53295" s="61"/>
    </row>
    <row r="53296" spans="2:4" x14ac:dyDescent="0.3">
      <c r="B53296" s="60"/>
      <c r="D53296" s="61"/>
    </row>
    <row r="53297" spans="2:4" x14ac:dyDescent="0.3">
      <c r="B53297" s="60"/>
      <c r="D53297" s="61"/>
    </row>
    <row r="53298" spans="2:4" x14ac:dyDescent="0.3">
      <c r="B53298" s="60"/>
      <c r="D53298" s="61"/>
    </row>
    <row r="53299" spans="2:4" x14ac:dyDescent="0.3">
      <c r="B53299" s="60"/>
      <c r="D53299" s="61"/>
    </row>
    <row r="53300" spans="2:4" x14ac:dyDescent="0.3">
      <c r="B53300" s="60"/>
      <c r="D53300" s="61"/>
    </row>
    <row r="53301" spans="2:4" x14ac:dyDescent="0.3">
      <c r="B53301" s="60"/>
      <c r="D53301" s="61"/>
    </row>
    <row r="53302" spans="2:4" x14ac:dyDescent="0.3">
      <c r="B53302" s="60"/>
      <c r="D53302" s="61"/>
    </row>
    <row r="53303" spans="2:4" x14ac:dyDescent="0.3">
      <c r="B53303" s="60"/>
      <c r="D53303" s="61"/>
    </row>
    <row r="53304" spans="2:4" x14ac:dyDescent="0.3">
      <c r="B53304" s="60"/>
      <c r="D53304" s="61"/>
    </row>
    <row r="53305" spans="2:4" x14ac:dyDescent="0.3">
      <c r="B53305" s="60"/>
      <c r="D53305" s="61"/>
    </row>
    <row r="53306" spans="2:4" x14ac:dyDescent="0.3">
      <c r="B53306" s="60"/>
      <c r="D53306" s="61"/>
    </row>
    <row r="53307" spans="2:4" x14ac:dyDescent="0.3">
      <c r="B53307" s="60"/>
      <c r="D53307" s="61"/>
    </row>
    <row r="53308" spans="2:4" x14ac:dyDescent="0.3">
      <c r="B53308" s="60"/>
      <c r="D53308" s="61"/>
    </row>
    <row r="53309" spans="2:4" x14ac:dyDescent="0.3">
      <c r="B53309" s="60"/>
      <c r="D53309" s="61"/>
    </row>
    <row r="53310" spans="2:4" x14ac:dyDescent="0.3">
      <c r="B53310" s="60"/>
      <c r="D53310" s="61"/>
    </row>
    <row r="53311" spans="2:4" x14ac:dyDescent="0.3">
      <c r="B53311" s="60"/>
      <c r="D53311" s="61"/>
    </row>
    <row r="53312" spans="2:4" x14ac:dyDescent="0.3">
      <c r="B53312" s="60"/>
      <c r="D53312" s="61"/>
    </row>
    <row r="53313" spans="2:4" x14ac:dyDescent="0.3">
      <c r="B53313" s="60"/>
      <c r="D53313" s="61"/>
    </row>
    <row r="53314" spans="2:4" x14ac:dyDescent="0.3">
      <c r="B53314" s="60"/>
      <c r="D53314" s="61"/>
    </row>
    <row r="53315" spans="2:4" x14ac:dyDescent="0.3">
      <c r="B53315" s="60"/>
      <c r="D53315" s="61"/>
    </row>
    <row r="53316" spans="2:4" x14ac:dyDescent="0.3">
      <c r="B53316" s="60"/>
      <c r="D53316" s="61"/>
    </row>
    <row r="53317" spans="2:4" x14ac:dyDescent="0.3">
      <c r="B53317" s="60"/>
      <c r="D53317" s="61"/>
    </row>
    <row r="53318" spans="2:4" x14ac:dyDescent="0.3">
      <c r="B53318" s="60"/>
      <c r="D53318" s="61"/>
    </row>
    <row r="53319" spans="2:4" x14ac:dyDescent="0.3">
      <c r="B53319" s="60"/>
      <c r="D53319" s="61"/>
    </row>
    <row r="53320" spans="2:4" x14ac:dyDescent="0.3">
      <c r="B53320" s="60"/>
      <c r="D53320" s="61"/>
    </row>
    <row r="53321" spans="2:4" x14ac:dyDescent="0.3">
      <c r="B53321" s="60"/>
      <c r="D53321" s="61"/>
    </row>
    <row r="53322" spans="2:4" x14ac:dyDescent="0.3">
      <c r="B53322" s="60"/>
      <c r="D53322" s="61"/>
    </row>
    <row r="53323" spans="2:4" x14ac:dyDescent="0.3">
      <c r="B53323" s="60"/>
      <c r="D53323" s="61"/>
    </row>
    <row r="53324" spans="2:4" x14ac:dyDescent="0.3">
      <c r="B53324" s="60"/>
      <c r="D53324" s="61"/>
    </row>
    <row r="53325" spans="2:4" x14ac:dyDescent="0.3">
      <c r="B53325" s="60"/>
      <c r="D53325" s="61"/>
    </row>
    <row r="53326" spans="2:4" x14ac:dyDescent="0.3">
      <c r="B53326" s="60"/>
      <c r="D53326" s="61"/>
    </row>
    <row r="53327" spans="2:4" x14ac:dyDescent="0.3">
      <c r="B53327" s="60"/>
      <c r="D53327" s="61"/>
    </row>
    <row r="53328" spans="2:4" x14ac:dyDescent="0.3">
      <c r="B53328" s="60"/>
      <c r="D53328" s="61"/>
    </row>
    <row r="53329" spans="2:4" x14ac:dyDescent="0.3">
      <c r="B53329" s="60"/>
      <c r="D53329" s="61"/>
    </row>
    <row r="53330" spans="2:4" x14ac:dyDescent="0.3">
      <c r="B53330" s="60"/>
      <c r="D53330" s="61"/>
    </row>
    <row r="53331" spans="2:4" x14ac:dyDescent="0.3">
      <c r="B53331" s="60"/>
      <c r="D53331" s="61"/>
    </row>
    <row r="53332" spans="2:4" x14ac:dyDescent="0.3">
      <c r="B53332" s="60"/>
      <c r="D53332" s="61"/>
    </row>
    <row r="53333" spans="2:4" x14ac:dyDescent="0.3">
      <c r="B53333" s="60"/>
      <c r="D53333" s="61"/>
    </row>
    <row r="53334" spans="2:4" x14ac:dyDescent="0.3">
      <c r="B53334" s="60"/>
      <c r="D53334" s="61"/>
    </row>
    <row r="53335" spans="2:4" x14ac:dyDescent="0.3">
      <c r="B53335" s="60"/>
      <c r="D53335" s="61"/>
    </row>
    <row r="53336" spans="2:4" x14ac:dyDescent="0.3">
      <c r="B53336" s="60"/>
      <c r="D53336" s="61"/>
    </row>
    <row r="53337" spans="2:4" x14ac:dyDescent="0.3">
      <c r="B53337" s="60"/>
      <c r="D53337" s="61"/>
    </row>
    <row r="53338" spans="2:4" x14ac:dyDescent="0.3">
      <c r="B53338" s="60"/>
      <c r="D53338" s="61"/>
    </row>
    <row r="53339" spans="2:4" x14ac:dyDescent="0.3">
      <c r="B53339" s="60"/>
      <c r="D53339" s="61"/>
    </row>
    <row r="53340" spans="2:4" x14ac:dyDescent="0.3">
      <c r="B53340" s="60"/>
      <c r="D53340" s="61"/>
    </row>
    <row r="53341" spans="2:4" x14ac:dyDescent="0.3">
      <c r="B53341" s="60"/>
      <c r="D53341" s="61"/>
    </row>
    <row r="53342" spans="2:4" x14ac:dyDescent="0.3">
      <c r="B53342" s="60"/>
      <c r="D53342" s="61"/>
    </row>
    <row r="53343" spans="2:4" x14ac:dyDescent="0.3">
      <c r="B53343" s="60"/>
      <c r="D53343" s="61"/>
    </row>
    <row r="53344" spans="2:4" x14ac:dyDescent="0.3">
      <c r="B53344" s="60"/>
      <c r="D53344" s="61"/>
    </row>
    <row r="53345" spans="2:4" x14ac:dyDescent="0.3">
      <c r="B53345" s="60"/>
      <c r="D53345" s="61"/>
    </row>
    <row r="53346" spans="2:4" x14ac:dyDescent="0.3">
      <c r="B53346" s="60"/>
      <c r="D53346" s="61"/>
    </row>
    <row r="53347" spans="2:4" x14ac:dyDescent="0.3">
      <c r="B53347" s="60"/>
      <c r="D53347" s="61"/>
    </row>
    <row r="53348" spans="2:4" x14ac:dyDescent="0.3">
      <c r="B53348" s="60"/>
      <c r="D53348" s="61"/>
    </row>
    <row r="53349" spans="2:4" x14ac:dyDescent="0.3">
      <c r="B53349" s="60"/>
      <c r="D53349" s="61"/>
    </row>
    <row r="53350" spans="2:4" x14ac:dyDescent="0.3">
      <c r="B53350" s="60"/>
      <c r="D53350" s="61"/>
    </row>
    <row r="53351" spans="2:4" x14ac:dyDescent="0.3">
      <c r="B53351" s="60"/>
      <c r="D53351" s="61"/>
    </row>
    <row r="53352" spans="2:4" x14ac:dyDescent="0.3">
      <c r="B53352" s="60"/>
      <c r="D53352" s="61"/>
    </row>
    <row r="53353" spans="2:4" x14ac:dyDescent="0.3">
      <c r="B53353" s="60"/>
      <c r="D53353" s="61"/>
    </row>
    <row r="53354" spans="2:4" x14ac:dyDescent="0.3">
      <c r="B53354" s="60"/>
      <c r="D53354" s="61"/>
    </row>
    <row r="53355" spans="2:4" x14ac:dyDescent="0.3">
      <c r="B53355" s="60"/>
      <c r="D53355" s="61"/>
    </row>
    <row r="53356" spans="2:4" x14ac:dyDescent="0.3">
      <c r="B53356" s="60"/>
      <c r="D53356" s="61"/>
    </row>
    <row r="53357" spans="2:4" x14ac:dyDescent="0.3">
      <c r="B53357" s="60"/>
      <c r="D53357" s="61"/>
    </row>
    <row r="53358" spans="2:4" x14ac:dyDescent="0.3">
      <c r="B53358" s="60"/>
      <c r="D53358" s="61"/>
    </row>
    <row r="53359" spans="2:4" x14ac:dyDescent="0.3">
      <c r="B53359" s="60"/>
      <c r="D53359" s="61"/>
    </row>
    <row r="53360" spans="2:4" x14ac:dyDescent="0.3">
      <c r="B53360" s="60"/>
      <c r="D53360" s="61"/>
    </row>
    <row r="53361" spans="2:4" x14ac:dyDescent="0.3">
      <c r="B53361" s="60"/>
      <c r="D53361" s="61"/>
    </row>
    <row r="53362" spans="2:4" x14ac:dyDescent="0.3">
      <c r="B53362" s="60"/>
      <c r="D53362" s="61"/>
    </row>
    <row r="53363" spans="2:4" x14ac:dyDescent="0.3">
      <c r="B53363" s="60"/>
      <c r="D53363" s="61"/>
    </row>
    <row r="53364" spans="2:4" x14ac:dyDescent="0.3">
      <c r="B53364" s="60"/>
      <c r="D53364" s="61"/>
    </row>
    <row r="53365" spans="2:4" x14ac:dyDescent="0.3">
      <c r="B53365" s="60"/>
      <c r="D53365" s="61"/>
    </row>
    <row r="53366" spans="2:4" x14ac:dyDescent="0.3">
      <c r="B53366" s="60"/>
      <c r="D53366" s="61"/>
    </row>
    <row r="53367" spans="2:4" x14ac:dyDescent="0.3">
      <c r="B53367" s="60"/>
      <c r="D53367" s="61"/>
    </row>
    <row r="53368" spans="2:4" x14ac:dyDescent="0.3">
      <c r="B53368" s="60"/>
      <c r="D53368" s="61"/>
    </row>
    <row r="53369" spans="2:4" x14ac:dyDescent="0.3">
      <c r="B53369" s="60"/>
      <c r="D53369" s="61"/>
    </row>
    <row r="53370" spans="2:4" x14ac:dyDescent="0.3">
      <c r="B53370" s="60"/>
      <c r="D53370" s="61"/>
    </row>
    <row r="53371" spans="2:4" x14ac:dyDescent="0.3">
      <c r="B53371" s="60"/>
      <c r="D53371" s="61"/>
    </row>
    <row r="53372" spans="2:4" x14ac:dyDescent="0.3">
      <c r="B53372" s="60"/>
      <c r="D53372" s="61"/>
    </row>
    <row r="53373" spans="2:4" x14ac:dyDescent="0.3">
      <c r="B53373" s="60"/>
      <c r="D53373" s="61"/>
    </row>
    <row r="53374" spans="2:4" x14ac:dyDescent="0.3">
      <c r="B53374" s="60"/>
      <c r="D53374" s="61"/>
    </row>
    <row r="53375" spans="2:4" x14ac:dyDescent="0.3">
      <c r="B53375" s="60"/>
      <c r="D53375" s="61"/>
    </row>
    <row r="53376" spans="2:4" x14ac:dyDescent="0.3">
      <c r="B53376" s="60"/>
      <c r="D53376" s="61"/>
    </row>
    <row r="53377" spans="2:4" x14ac:dyDescent="0.3">
      <c r="B53377" s="60"/>
      <c r="D53377" s="61"/>
    </row>
    <row r="53378" spans="2:4" x14ac:dyDescent="0.3">
      <c r="B53378" s="60"/>
      <c r="D53378" s="61"/>
    </row>
    <row r="53379" spans="2:4" x14ac:dyDescent="0.3">
      <c r="B53379" s="60"/>
      <c r="D53379" s="61"/>
    </row>
    <row r="53380" spans="2:4" x14ac:dyDescent="0.3">
      <c r="B53380" s="60"/>
      <c r="D53380" s="61"/>
    </row>
    <row r="53381" spans="2:4" x14ac:dyDescent="0.3">
      <c r="B53381" s="60"/>
      <c r="D53381" s="61"/>
    </row>
    <row r="53382" spans="2:4" x14ac:dyDescent="0.3">
      <c r="B53382" s="60"/>
      <c r="D53382" s="61"/>
    </row>
    <row r="53383" spans="2:4" x14ac:dyDescent="0.3">
      <c r="B53383" s="60"/>
      <c r="D53383" s="61"/>
    </row>
    <row r="53384" spans="2:4" x14ac:dyDescent="0.3">
      <c r="B53384" s="60"/>
      <c r="D53384" s="61"/>
    </row>
    <row r="53385" spans="2:4" x14ac:dyDescent="0.3">
      <c r="B53385" s="60"/>
      <c r="D53385" s="61"/>
    </row>
    <row r="53386" spans="2:4" x14ac:dyDescent="0.3">
      <c r="B53386" s="60"/>
      <c r="D53386" s="61"/>
    </row>
    <row r="53387" spans="2:4" x14ac:dyDescent="0.3">
      <c r="B53387" s="60"/>
      <c r="D53387" s="61"/>
    </row>
    <row r="53388" spans="2:4" x14ac:dyDescent="0.3">
      <c r="B53388" s="60"/>
      <c r="D53388" s="61"/>
    </row>
    <row r="53389" spans="2:4" x14ac:dyDescent="0.3">
      <c r="B53389" s="60"/>
      <c r="D53389" s="61"/>
    </row>
    <row r="53390" spans="2:4" x14ac:dyDescent="0.3">
      <c r="B53390" s="60"/>
      <c r="D53390" s="61"/>
    </row>
    <row r="53391" spans="2:4" x14ac:dyDescent="0.3">
      <c r="B53391" s="60"/>
      <c r="D53391" s="61"/>
    </row>
    <row r="53392" spans="2:4" x14ac:dyDescent="0.3">
      <c r="B53392" s="60"/>
      <c r="D53392" s="61"/>
    </row>
    <row r="53393" spans="2:4" x14ac:dyDescent="0.3">
      <c r="B53393" s="60"/>
      <c r="D53393" s="61"/>
    </row>
    <row r="53394" spans="2:4" x14ac:dyDescent="0.3">
      <c r="B53394" s="60"/>
      <c r="D53394" s="61"/>
    </row>
    <row r="53395" spans="2:4" x14ac:dyDescent="0.3">
      <c r="B53395" s="60"/>
      <c r="D53395" s="61"/>
    </row>
    <row r="53396" spans="2:4" x14ac:dyDescent="0.3">
      <c r="B53396" s="60"/>
      <c r="D53396" s="61"/>
    </row>
    <row r="53397" spans="2:4" x14ac:dyDescent="0.3">
      <c r="B53397" s="60"/>
      <c r="D53397" s="61"/>
    </row>
    <row r="53398" spans="2:4" x14ac:dyDescent="0.3">
      <c r="B53398" s="60"/>
      <c r="D53398" s="61"/>
    </row>
    <row r="53399" spans="2:4" x14ac:dyDescent="0.3">
      <c r="B53399" s="60"/>
      <c r="D53399" s="61"/>
    </row>
    <row r="53400" spans="2:4" x14ac:dyDescent="0.3">
      <c r="B53400" s="60"/>
      <c r="D53400" s="61"/>
    </row>
    <row r="53401" spans="2:4" x14ac:dyDescent="0.3">
      <c r="B53401" s="60"/>
      <c r="D53401" s="61"/>
    </row>
    <row r="53402" spans="2:4" x14ac:dyDescent="0.3">
      <c r="B53402" s="60"/>
      <c r="D53402" s="61"/>
    </row>
    <row r="53403" spans="2:4" x14ac:dyDescent="0.3">
      <c r="B53403" s="60"/>
      <c r="D53403" s="61"/>
    </row>
    <row r="53404" spans="2:4" x14ac:dyDescent="0.3">
      <c r="B53404" s="60"/>
      <c r="D53404" s="61"/>
    </row>
    <row r="53405" spans="2:4" x14ac:dyDescent="0.3">
      <c r="B53405" s="60"/>
      <c r="D53405" s="61"/>
    </row>
    <row r="53406" spans="2:4" x14ac:dyDescent="0.3">
      <c r="B53406" s="60"/>
      <c r="D53406" s="61"/>
    </row>
    <row r="53407" spans="2:4" x14ac:dyDescent="0.3">
      <c r="B53407" s="60"/>
      <c r="D53407" s="61"/>
    </row>
    <row r="53408" spans="2:4" x14ac:dyDescent="0.3">
      <c r="B53408" s="60"/>
      <c r="D53408" s="61"/>
    </row>
    <row r="53409" spans="2:4" x14ac:dyDescent="0.3">
      <c r="B53409" s="60"/>
      <c r="D53409" s="61"/>
    </row>
    <row r="53410" spans="2:4" x14ac:dyDescent="0.3">
      <c r="B53410" s="60"/>
      <c r="D53410" s="61"/>
    </row>
    <row r="53411" spans="2:4" x14ac:dyDescent="0.3">
      <c r="B53411" s="60"/>
      <c r="D53411" s="61"/>
    </row>
    <row r="53412" spans="2:4" x14ac:dyDescent="0.3">
      <c r="B53412" s="60"/>
      <c r="D53412" s="61"/>
    </row>
    <row r="53413" spans="2:4" x14ac:dyDescent="0.3">
      <c r="B53413" s="60"/>
      <c r="D53413" s="61"/>
    </row>
    <row r="53414" spans="2:4" x14ac:dyDescent="0.3">
      <c r="B53414" s="60"/>
      <c r="D53414" s="61"/>
    </row>
    <row r="53415" spans="2:4" x14ac:dyDescent="0.3">
      <c r="B53415" s="60"/>
      <c r="D53415" s="61"/>
    </row>
    <row r="53416" spans="2:4" x14ac:dyDescent="0.3">
      <c r="B53416" s="60"/>
      <c r="D53416" s="61"/>
    </row>
    <row r="53417" spans="2:4" x14ac:dyDescent="0.3">
      <c r="B53417" s="60"/>
      <c r="D53417" s="61"/>
    </row>
    <row r="53418" spans="2:4" x14ac:dyDescent="0.3">
      <c r="B53418" s="60"/>
      <c r="D53418" s="61"/>
    </row>
    <row r="53419" spans="2:4" x14ac:dyDescent="0.3">
      <c r="B53419" s="60"/>
      <c r="D53419" s="61"/>
    </row>
    <row r="53420" spans="2:4" x14ac:dyDescent="0.3">
      <c r="B53420" s="60"/>
      <c r="D53420" s="61"/>
    </row>
    <row r="53421" spans="2:4" x14ac:dyDescent="0.3">
      <c r="B53421" s="60"/>
      <c r="D53421" s="61"/>
    </row>
    <row r="53422" spans="2:4" x14ac:dyDescent="0.3">
      <c r="B53422" s="60"/>
      <c r="D53422" s="61"/>
    </row>
    <row r="53423" spans="2:4" x14ac:dyDescent="0.3">
      <c r="B53423" s="60"/>
      <c r="D53423" s="61"/>
    </row>
    <row r="53424" spans="2:4" x14ac:dyDescent="0.3">
      <c r="B53424" s="60"/>
      <c r="D53424" s="61"/>
    </row>
    <row r="53425" spans="2:4" x14ac:dyDescent="0.3">
      <c r="B53425" s="60"/>
      <c r="D53425" s="61"/>
    </row>
    <row r="53426" spans="2:4" x14ac:dyDescent="0.3">
      <c r="B53426" s="60"/>
      <c r="D53426" s="61"/>
    </row>
    <row r="53427" spans="2:4" x14ac:dyDescent="0.3">
      <c r="B53427" s="60"/>
      <c r="D53427" s="61"/>
    </row>
    <row r="53428" spans="2:4" x14ac:dyDescent="0.3">
      <c r="B53428" s="60"/>
      <c r="D53428" s="61"/>
    </row>
    <row r="53429" spans="2:4" x14ac:dyDescent="0.3">
      <c r="B53429" s="60"/>
      <c r="D53429" s="61"/>
    </row>
    <row r="53430" spans="2:4" x14ac:dyDescent="0.3">
      <c r="B53430" s="60"/>
      <c r="D53430" s="61"/>
    </row>
    <row r="53431" spans="2:4" x14ac:dyDescent="0.3">
      <c r="B53431" s="60"/>
      <c r="D53431" s="61"/>
    </row>
    <row r="53432" spans="2:4" x14ac:dyDescent="0.3">
      <c r="B53432" s="60"/>
      <c r="D53432" s="61"/>
    </row>
    <row r="53433" spans="2:4" x14ac:dyDescent="0.3">
      <c r="B53433" s="60"/>
      <c r="D53433" s="61"/>
    </row>
    <row r="53434" spans="2:4" x14ac:dyDescent="0.3">
      <c r="B53434" s="60"/>
      <c r="D53434" s="61"/>
    </row>
    <row r="53435" spans="2:4" x14ac:dyDescent="0.3">
      <c r="B53435" s="60"/>
      <c r="D53435" s="61"/>
    </row>
    <row r="53436" spans="2:4" x14ac:dyDescent="0.3">
      <c r="B53436" s="60"/>
      <c r="D53436" s="61"/>
    </row>
    <row r="53437" spans="2:4" x14ac:dyDescent="0.3">
      <c r="B53437" s="60"/>
      <c r="D53437" s="61"/>
    </row>
    <row r="53438" spans="2:4" x14ac:dyDescent="0.3">
      <c r="B53438" s="60"/>
      <c r="D53438" s="61"/>
    </row>
    <row r="53439" spans="2:4" x14ac:dyDescent="0.3">
      <c r="B53439" s="60"/>
      <c r="D53439" s="61"/>
    </row>
    <row r="53440" spans="2:4" x14ac:dyDescent="0.3">
      <c r="B53440" s="60"/>
      <c r="D53440" s="61"/>
    </row>
    <row r="53441" spans="2:4" x14ac:dyDescent="0.3">
      <c r="B53441" s="60"/>
      <c r="D53441" s="61"/>
    </row>
    <row r="53442" spans="2:4" x14ac:dyDescent="0.3">
      <c r="B53442" s="60"/>
      <c r="D53442" s="61"/>
    </row>
    <row r="53443" spans="2:4" x14ac:dyDescent="0.3">
      <c r="B53443" s="60"/>
      <c r="D53443" s="61"/>
    </row>
    <row r="53444" spans="2:4" x14ac:dyDescent="0.3">
      <c r="B53444" s="60"/>
      <c r="D53444" s="61"/>
    </row>
    <row r="53445" spans="2:4" x14ac:dyDescent="0.3">
      <c r="B53445" s="60"/>
      <c r="D53445" s="61"/>
    </row>
    <row r="53446" spans="2:4" x14ac:dyDescent="0.3">
      <c r="B53446" s="60"/>
      <c r="D53446" s="61"/>
    </row>
    <row r="53447" spans="2:4" x14ac:dyDescent="0.3">
      <c r="B53447" s="60"/>
      <c r="D53447" s="61"/>
    </row>
    <row r="53448" spans="2:4" x14ac:dyDescent="0.3">
      <c r="B53448" s="60"/>
      <c r="D53448" s="61"/>
    </row>
    <row r="53449" spans="2:4" x14ac:dyDescent="0.3">
      <c r="B53449" s="60"/>
      <c r="D53449" s="61"/>
    </row>
    <row r="53450" spans="2:4" x14ac:dyDescent="0.3">
      <c r="B53450" s="60"/>
      <c r="D53450" s="61"/>
    </row>
    <row r="53451" spans="2:4" x14ac:dyDescent="0.3">
      <c r="B53451" s="60"/>
      <c r="D53451" s="61"/>
    </row>
    <row r="53452" spans="2:4" x14ac:dyDescent="0.3">
      <c r="B53452" s="60"/>
      <c r="D53452" s="61"/>
    </row>
    <row r="53453" spans="2:4" x14ac:dyDescent="0.3">
      <c r="B53453" s="60"/>
      <c r="D53453" s="61"/>
    </row>
    <row r="53454" spans="2:4" x14ac:dyDescent="0.3">
      <c r="B53454" s="60"/>
      <c r="D53454" s="61"/>
    </row>
    <row r="53455" spans="2:4" x14ac:dyDescent="0.3">
      <c r="B53455" s="60"/>
      <c r="D53455" s="61"/>
    </row>
    <row r="53456" spans="2:4" x14ac:dyDescent="0.3">
      <c r="B53456" s="60"/>
      <c r="D53456" s="61"/>
    </row>
    <row r="53457" spans="2:4" x14ac:dyDescent="0.3">
      <c r="B53457" s="60"/>
      <c r="D53457" s="61"/>
    </row>
    <row r="53458" spans="2:4" x14ac:dyDescent="0.3">
      <c r="B53458" s="60"/>
      <c r="D53458" s="61"/>
    </row>
    <row r="53459" spans="2:4" x14ac:dyDescent="0.3">
      <c r="B53459" s="60"/>
      <c r="D53459" s="61"/>
    </row>
    <row r="53460" spans="2:4" x14ac:dyDescent="0.3">
      <c r="B53460" s="60"/>
      <c r="D53460" s="61"/>
    </row>
    <row r="53461" spans="2:4" x14ac:dyDescent="0.3">
      <c r="B53461" s="60"/>
      <c r="D53461" s="61"/>
    </row>
    <row r="53462" spans="2:4" x14ac:dyDescent="0.3">
      <c r="B53462" s="60"/>
      <c r="D53462" s="61"/>
    </row>
    <row r="53463" spans="2:4" x14ac:dyDescent="0.3">
      <c r="B53463" s="60"/>
      <c r="D53463" s="61"/>
    </row>
    <row r="53464" spans="2:4" x14ac:dyDescent="0.3">
      <c r="B53464" s="60"/>
      <c r="D53464" s="61"/>
    </row>
    <row r="53465" spans="2:4" x14ac:dyDescent="0.3">
      <c r="B53465" s="60"/>
      <c r="D53465" s="61"/>
    </row>
    <row r="53466" spans="2:4" x14ac:dyDescent="0.3">
      <c r="B53466" s="60"/>
      <c r="D53466" s="61"/>
    </row>
    <row r="53467" spans="2:4" x14ac:dyDescent="0.3">
      <c r="B53467" s="60"/>
      <c r="D53467" s="61"/>
    </row>
    <row r="53468" spans="2:4" x14ac:dyDescent="0.3">
      <c r="B53468" s="60"/>
      <c r="D53468" s="61"/>
    </row>
    <row r="53469" spans="2:4" x14ac:dyDescent="0.3">
      <c r="B53469" s="60"/>
      <c r="D53469" s="61"/>
    </row>
    <row r="53470" spans="2:4" x14ac:dyDescent="0.3">
      <c r="B53470" s="60"/>
      <c r="D53470" s="61"/>
    </row>
    <row r="53471" spans="2:4" x14ac:dyDescent="0.3">
      <c r="B53471" s="60"/>
      <c r="D53471" s="61"/>
    </row>
    <row r="53472" spans="2:4" x14ac:dyDescent="0.3">
      <c r="B53472" s="60"/>
      <c r="D53472" s="61"/>
    </row>
    <row r="53473" spans="2:4" x14ac:dyDescent="0.3">
      <c r="B53473" s="60"/>
      <c r="D53473" s="61"/>
    </row>
    <row r="53474" spans="2:4" x14ac:dyDescent="0.3">
      <c r="B53474" s="60"/>
      <c r="D53474" s="61"/>
    </row>
    <row r="53475" spans="2:4" x14ac:dyDescent="0.3">
      <c r="B53475" s="60"/>
      <c r="D53475" s="61"/>
    </row>
    <row r="53476" spans="2:4" x14ac:dyDescent="0.3">
      <c r="B53476" s="60"/>
      <c r="D53476" s="61"/>
    </row>
    <row r="53477" spans="2:4" x14ac:dyDescent="0.3">
      <c r="B53477" s="60"/>
      <c r="D53477" s="61"/>
    </row>
    <row r="53478" spans="2:4" x14ac:dyDescent="0.3">
      <c r="B53478" s="60"/>
      <c r="D53478" s="61"/>
    </row>
    <row r="53479" spans="2:4" x14ac:dyDescent="0.3">
      <c r="B53479" s="60"/>
      <c r="D53479" s="61"/>
    </row>
    <row r="53480" spans="2:4" x14ac:dyDescent="0.3">
      <c r="B53480" s="60"/>
      <c r="D53480" s="61"/>
    </row>
    <row r="53481" spans="2:4" x14ac:dyDescent="0.3">
      <c r="B53481" s="60"/>
      <c r="D53481" s="61"/>
    </row>
    <row r="53482" spans="2:4" x14ac:dyDescent="0.3">
      <c r="B53482" s="60"/>
      <c r="D53482" s="61"/>
    </row>
    <row r="53483" spans="2:4" x14ac:dyDescent="0.3">
      <c r="B53483" s="60"/>
      <c r="D53483" s="61"/>
    </row>
    <row r="53484" spans="2:4" x14ac:dyDescent="0.3">
      <c r="B53484" s="60"/>
      <c r="D53484" s="61"/>
    </row>
    <row r="53485" spans="2:4" x14ac:dyDescent="0.3">
      <c r="B53485" s="60"/>
      <c r="D53485" s="61"/>
    </row>
    <row r="53486" spans="2:4" x14ac:dyDescent="0.3">
      <c r="B53486" s="60"/>
      <c r="D53486" s="61"/>
    </row>
    <row r="53487" spans="2:4" x14ac:dyDescent="0.3">
      <c r="B53487" s="60"/>
      <c r="D53487" s="61"/>
    </row>
    <row r="53488" spans="2:4" x14ac:dyDescent="0.3">
      <c r="B53488" s="60"/>
      <c r="D53488" s="61"/>
    </row>
    <row r="53489" spans="2:4" x14ac:dyDescent="0.3">
      <c r="B53489" s="60"/>
      <c r="D53489" s="61"/>
    </row>
    <row r="53490" spans="2:4" x14ac:dyDescent="0.3">
      <c r="B53490" s="60"/>
      <c r="D53490" s="61"/>
    </row>
    <row r="53491" spans="2:4" x14ac:dyDescent="0.3">
      <c r="B53491" s="60"/>
      <c r="D53491" s="61"/>
    </row>
    <row r="53492" spans="2:4" x14ac:dyDescent="0.3">
      <c r="B53492" s="60"/>
      <c r="D53492" s="61"/>
    </row>
    <row r="53493" spans="2:4" x14ac:dyDescent="0.3">
      <c r="B53493" s="60"/>
      <c r="D53493" s="61"/>
    </row>
    <row r="53494" spans="2:4" x14ac:dyDescent="0.3">
      <c r="B53494" s="60"/>
      <c r="D53494" s="61"/>
    </row>
    <row r="53495" spans="2:4" x14ac:dyDescent="0.3">
      <c r="B53495" s="60"/>
      <c r="D53495" s="61"/>
    </row>
    <row r="53496" spans="2:4" x14ac:dyDescent="0.3">
      <c r="B53496" s="60"/>
      <c r="D53496" s="61"/>
    </row>
    <row r="53497" spans="2:4" x14ac:dyDescent="0.3">
      <c r="B53497" s="60"/>
      <c r="D53497" s="61"/>
    </row>
    <row r="53498" spans="2:4" x14ac:dyDescent="0.3">
      <c r="B53498" s="60"/>
      <c r="D53498" s="61"/>
    </row>
    <row r="53499" spans="2:4" x14ac:dyDescent="0.3">
      <c r="B53499" s="60"/>
      <c r="D53499" s="61"/>
    </row>
    <row r="53500" spans="2:4" x14ac:dyDescent="0.3">
      <c r="B53500" s="60"/>
      <c r="D53500" s="61"/>
    </row>
    <row r="53501" spans="2:4" x14ac:dyDescent="0.3">
      <c r="B53501" s="60"/>
      <c r="D53501" s="61"/>
    </row>
    <row r="53502" spans="2:4" x14ac:dyDescent="0.3">
      <c r="B53502" s="60"/>
      <c r="D53502" s="61"/>
    </row>
    <row r="53503" spans="2:4" x14ac:dyDescent="0.3">
      <c r="B53503" s="60"/>
      <c r="D53503" s="61"/>
    </row>
    <row r="53504" spans="2:4" x14ac:dyDescent="0.3">
      <c r="B53504" s="60"/>
      <c r="D53504" s="61"/>
    </row>
    <row r="53505" spans="2:4" x14ac:dyDescent="0.3">
      <c r="B53505" s="60"/>
      <c r="D53505" s="61"/>
    </row>
    <row r="53506" spans="2:4" x14ac:dyDescent="0.3">
      <c r="B53506" s="60"/>
      <c r="D53506" s="61"/>
    </row>
    <row r="53507" spans="2:4" x14ac:dyDescent="0.3">
      <c r="B53507" s="60"/>
      <c r="D53507" s="61"/>
    </row>
    <row r="53508" spans="2:4" x14ac:dyDescent="0.3">
      <c r="B53508" s="60"/>
      <c r="D53508" s="61"/>
    </row>
    <row r="53509" spans="2:4" x14ac:dyDescent="0.3">
      <c r="B53509" s="60"/>
      <c r="D53509" s="61"/>
    </row>
    <row r="53510" spans="2:4" x14ac:dyDescent="0.3">
      <c r="B53510" s="60"/>
      <c r="D53510" s="61"/>
    </row>
    <row r="53511" spans="2:4" x14ac:dyDescent="0.3">
      <c r="B53511" s="60"/>
      <c r="D53511" s="61"/>
    </row>
    <row r="53512" spans="2:4" x14ac:dyDescent="0.3">
      <c r="B53512" s="60"/>
      <c r="D53512" s="61"/>
    </row>
    <row r="53513" spans="2:4" x14ac:dyDescent="0.3">
      <c r="B53513" s="60"/>
      <c r="D53513" s="61"/>
    </row>
    <row r="53514" spans="2:4" x14ac:dyDescent="0.3">
      <c r="B53514" s="60"/>
      <c r="D53514" s="61"/>
    </row>
    <row r="53515" spans="2:4" x14ac:dyDescent="0.3">
      <c r="B53515" s="60"/>
      <c r="D53515" s="61"/>
    </row>
    <row r="53516" spans="2:4" x14ac:dyDescent="0.3">
      <c r="B53516" s="60"/>
      <c r="D53516" s="61"/>
    </row>
    <row r="53517" spans="2:4" x14ac:dyDescent="0.3">
      <c r="B53517" s="60"/>
      <c r="D53517" s="61"/>
    </row>
    <row r="53518" spans="2:4" x14ac:dyDescent="0.3">
      <c r="B53518" s="60"/>
      <c r="D53518" s="61"/>
    </row>
    <row r="53519" spans="2:4" x14ac:dyDescent="0.3">
      <c r="B53519" s="60"/>
      <c r="D53519" s="61"/>
    </row>
    <row r="53520" spans="2:4" x14ac:dyDescent="0.3">
      <c r="B53520" s="60"/>
      <c r="D53520" s="61"/>
    </row>
    <row r="53521" spans="2:5" x14ac:dyDescent="0.3">
      <c r="B53521" s="60"/>
      <c r="D53521" s="61"/>
    </row>
    <row r="53522" spans="2:5" x14ac:dyDescent="0.3">
      <c r="B53522" s="60"/>
      <c r="D53522" s="61"/>
    </row>
    <row r="53523" spans="2:5" x14ac:dyDescent="0.3">
      <c r="B53523" s="60"/>
      <c r="D53523" s="61"/>
    </row>
    <row r="53524" spans="2:5" x14ac:dyDescent="0.3">
      <c r="B53524" s="60"/>
      <c r="D53524" s="61"/>
    </row>
    <row r="53525" spans="2:5" x14ac:dyDescent="0.3">
      <c r="B53525" s="60"/>
      <c r="D53525" s="61"/>
    </row>
    <row r="53526" spans="2:5" x14ac:dyDescent="0.3">
      <c r="B53526" s="60"/>
      <c r="D53526" s="61"/>
    </row>
    <row r="53527" spans="2:5" x14ac:dyDescent="0.3">
      <c r="B53527" s="60"/>
      <c r="D53527" s="61"/>
    </row>
    <row r="53528" spans="2:5" x14ac:dyDescent="0.3">
      <c r="B53528" s="60"/>
      <c r="D53528" s="61"/>
    </row>
    <row r="53529" spans="2:5" x14ac:dyDescent="0.3">
      <c r="B53529" s="60"/>
      <c r="D53529" s="61"/>
    </row>
    <row r="53530" spans="2:5" x14ac:dyDescent="0.3">
      <c r="B53530" s="60"/>
      <c r="D53530" s="61"/>
    </row>
    <row r="53531" spans="2:5" x14ac:dyDescent="0.3">
      <c r="B53531" s="60"/>
      <c r="D53531" s="61"/>
    </row>
    <row r="53532" spans="2:5" x14ac:dyDescent="0.3">
      <c r="B53532" s="60"/>
      <c r="D53532" s="61"/>
    </row>
    <row r="53533" spans="2:5" x14ac:dyDescent="0.3">
      <c r="B53533" s="60"/>
      <c r="D53533" s="61"/>
    </row>
    <row r="53534" spans="2:5" x14ac:dyDescent="0.3">
      <c r="B53534" s="60"/>
      <c r="D53534" s="62"/>
      <c r="E53534" s="63"/>
    </row>
    <row r="53535" spans="2:5" x14ac:dyDescent="0.3">
      <c r="B53535" s="60"/>
      <c r="D53535" s="62"/>
      <c r="E53535" s="63"/>
    </row>
    <row r="53536" spans="2:5" x14ac:dyDescent="0.3">
      <c r="B53536" s="60"/>
      <c r="D53536" s="62"/>
      <c r="E53536" s="63"/>
    </row>
    <row r="53537" spans="2:5" x14ac:dyDescent="0.3">
      <c r="B53537" s="60"/>
      <c r="D53537" s="62"/>
      <c r="E53537" s="63"/>
    </row>
    <row r="53538" spans="2:5" x14ac:dyDescent="0.3">
      <c r="B53538" s="60"/>
      <c r="D53538" s="62"/>
      <c r="E53538" s="63"/>
    </row>
    <row r="53539" spans="2:5" x14ac:dyDescent="0.3">
      <c r="B53539" s="60"/>
      <c r="D53539" s="62"/>
      <c r="E53539" s="63"/>
    </row>
    <row r="53540" spans="2:5" x14ac:dyDescent="0.3">
      <c r="B53540" s="60"/>
      <c r="D53540" s="62"/>
      <c r="E53540" s="63"/>
    </row>
    <row r="53541" spans="2:5" x14ac:dyDescent="0.3">
      <c r="B53541" s="60"/>
      <c r="D53541" s="62"/>
      <c r="E53541" s="63"/>
    </row>
    <row r="53542" spans="2:5" x14ac:dyDescent="0.3">
      <c r="B53542" s="60"/>
      <c r="D53542" s="62"/>
      <c r="E53542" s="63"/>
    </row>
    <row r="53543" spans="2:5" x14ac:dyDescent="0.3">
      <c r="B53543" s="60"/>
      <c r="D53543" s="62"/>
      <c r="E53543" s="63"/>
    </row>
    <row r="53544" spans="2:5" x14ac:dyDescent="0.3">
      <c r="B53544" s="60"/>
      <c r="D53544" s="62"/>
      <c r="E53544" s="63"/>
    </row>
    <row r="53545" spans="2:5" x14ac:dyDescent="0.3">
      <c r="B53545" s="60"/>
      <c r="D53545" s="62"/>
      <c r="E53545" s="63"/>
    </row>
    <row r="53546" spans="2:5" x14ac:dyDescent="0.3">
      <c r="B53546" s="60"/>
      <c r="D53546" s="62"/>
      <c r="E53546" s="63"/>
    </row>
    <row r="53547" spans="2:5" x14ac:dyDescent="0.3">
      <c r="B53547" s="60"/>
      <c r="D53547" s="62"/>
      <c r="E53547" s="63"/>
    </row>
    <row r="53548" spans="2:5" x14ac:dyDescent="0.3">
      <c r="B53548" s="60"/>
      <c r="D53548" s="62"/>
      <c r="E53548" s="63"/>
    </row>
    <row r="53549" spans="2:5" x14ac:dyDescent="0.3">
      <c r="B53549" s="60"/>
      <c r="D53549" s="62"/>
      <c r="E53549" s="63"/>
    </row>
    <row r="53550" spans="2:5" x14ac:dyDescent="0.3">
      <c r="B53550" s="60"/>
      <c r="D53550" s="62"/>
      <c r="E53550" s="63"/>
    </row>
    <row r="53551" spans="2:5" x14ac:dyDescent="0.3">
      <c r="B53551" s="60"/>
      <c r="D53551" s="62"/>
      <c r="E53551" s="63"/>
    </row>
    <row r="53552" spans="2:5" x14ac:dyDescent="0.3">
      <c r="B53552" s="60"/>
      <c r="D53552" s="62"/>
      <c r="E53552" s="63"/>
    </row>
    <row r="53553" spans="2:5" x14ac:dyDescent="0.3">
      <c r="B53553" s="60"/>
      <c r="D53553" s="62"/>
      <c r="E53553" s="63"/>
    </row>
    <row r="53554" spans="2:5" x14ac:dyDescent="0.3">
      <c r="B53554" s="60"/>
      <c r="D53554" s="61"/>
    </row>
    <row r="53555" spans="2:5" x14ac:dyDescent="0.3">
      <c r="B53555" s="60"/>
      <c r="D53555" s="61"/>
    </row>
    <row r="53556" spans="2:5" x14ac:dyDescent="0.3">
      <c r="B53556" s="60"/>
      <c r="D53556" s="61"/>
    </row>
    <row r="53557" spans="2:5" x14ac:dyDescent="0.3">
      <c r="B53557" s="60"/>
      <c r="D53557" s="61"/>
    </row>
    <row r="53558" spans="2:5" x14ac:dyDescent="0.3">
      <c r="B53558" s="60"/>
      <c r="D53558" s="61"/>
    </row>
    <row r="53559" spans="2:5" x14ac:dyDescent="0.3">
      <c r="B53559" s="60"/>
      <c r="D53559" s="61"/>
    </row>
    <row r="53560" spans="2:5" x14ac:dyDescent="0.3">
      <c r="B53560" s="60"/>
      <c r="D53560" s="61"/>
    </row>
    <row r="53561" spans="2:5" x14ac:dyDescent="0.3">
      <c r="B53561" s="60"/>
      <c r="D53561" s="61"/>
    </row>
    <row r="53562" spans="2:5" x14ac:dyDescent="0.3">
      <c r="B53562" s="60"/>
      <c r="D53562" s="61"/>
    </row>
    <row r="53563" spans="2:5" x14ac:dyDescent="0.3">
      <c r="B53563" s="60"/>
      <c r="D53563" s="61"/>
    </row>
    <row r="53564" spans="2:5" x14ac:dyDescent="0.3">
      <c r="B53564" s="60"/>
      <c r="D53564" s="61"/>
    </row>
    <row r="53565" spans="2:5" x14ac:dyDescent="0.3">
      <c r="B53565" s="60"/>
      <c r="D53565" s="61"/>
    </row>
    <row r="53566" spans="2:5" x14ac:dyDescent="0.3">
      <c r="B53566" s="60"/>
      <c r="D53566" s="61"/>
    </row>
    <row r="53567" spans="2:5" x14ac:dyDescent="0.3">
      <c r="B53567" s="60"/>
      <c r="D53567" s="61"/>
    </row>
    <row r="53568" spans="2:5" x14ac:dyDescent="0.3">
      <c r="B53568" s="60"/>
      <c r="D53568" s="61"/>
    </row>
    <row r="53569" spans="2:4" x14ac:dyDescent="0.3">
      <c r="B53569" s="60"/>
      <c r="D53569" s="61"/>
    </row>
    <row r="53570" spans="2:4" x14ac:dyDescent="0.3">
      <c r="B53570" s="60"/>
      <c r="D53570" s="61"/>
    </row>
    <row r="53571" spans="2:4" x14ac:dyDescent="0.3">
      <c r="B53571" s="60"/>
      <c r="D53571" s="61"/>
    </row>
    <row r="53572" spans="2:4" x14ac:dyDescent="0.3">
      <c r="B53572" s="60"/>
      <c r="D53572" s="61"/>
    </row>
    <row r="53573" spans="2:4" x14ac:dyDescent="0.3">
      <c r="B53573" s="60"/>
      <c r="D53573" s="61"/>
    </row>
    <row r="53574" spans="2:4" x14ac:dyDescent="0.3">
      <c r="B53574" s="60"/>
      <c r="D53574" s="61"/>
    </row>
    <row r="53575" spans="2:4" x14ac:dyDescent="0.3">
      <c r="B53575" s="60"/>
      <c r="D53575" s="61"/>
    </row>
    <row r="53576" spans="2:4" x14ac:dyDescent="0.3">
      <c r="B53576" s="60"/>
      <c r="D53576" s="61"/>
    </row>
    <row r="53577" spans="2:4" x14ac:dyDescent="0.3">
      <c r="B53577" s="60"/>
      <c r="D53577" s="61"/>
    </row>
    <row r="53578" spans="2:4" x14ac:dyDescent="0.3">
      <c r="B53578" s="60"/>
      <c r="D53578" s="61"/>
    </row>
    <row r="53579" spans="2:4" x14ac:dyDescent="0.3">
      <c r="B53579" s="60"/>
      <c r="D53579" s="61"/>
    </row>
    <row r="53580" spans="2:4" x14ac:dyDescent="0.3">
      <c r="B53580" s="60"/>
      <c r="D53580" s="61"/>
    </row>
    <row r="53581" spans="2:4" x14ac:dyDescent="0.3">
      <c r="B53581" s="60"/>
      <c r="D53581" s="61"/>
    </row>
    <row r="53582" spans="2:4" x14ac:dyDescent="0.3">
      <c r="B53582" s="60"/>
      <c r="D53582" s="61"/>
    </row>
    <row r="53583" spans="2:4" x14ac:dyDescent="0.3">
      <c r="B53583" s="60"/>
      <c r="D53583" s="61"/>
    </row>
    <row r="53584" spans="2:4" x14ac:dyDescent="0.3">
      <c r="B53584" s="60"/>
      <c r="D53584" s="61"/>
    </row>
    <row r="53585" spans="2:4" x14ac:dyDescent="0.3">
      <c r="B53585" s="60"/>
      <c r="D53585" s="61"/>
    </row>
    <row r="53586" spans="2:4" x14ac:dyDescent="0.3">
      <c r="B53586" s="60"/>
      <c r="D53586" s="61"/>
    </row>
    <row r="53587" spans="2:4" x14ac:dyDescent="0.3">
      <c r="B53587" s="60"/>
      <c r="D53587" s="61"/>
    </row>
    <row r="53588" spans="2:4" x14ac:dyDescent="0.3">
      <c r="B53588" s="60"/>
      <c r="D53588" s="61"/>
    </row>
    <row r="53589" spans="2:4" x14ac:dyDescent="0.3">
      <c r="B53589" s="60"/>
      <c r="D53589" s="61"/>
    </row>
    <row r="53590" spans="2:4" x14ac:dyDescent="0.3">
      <c r="B53590" s="60"/>
      <c r="D53590" s="61"/>
    </row>
    <row r="53591" spans="2:4" x14ac:dyDescent="0.3">
      <c r="B53591" s="60"/>
      <c r="D53591" s="61"/>
    </row>
    <row r="53592" spans="2:4" x14ac:dyDescent="0.3">
      <c r="B53592" s="60"/>
      <c r="D53592" s="61"/>
    </row>
    <row r="53593" spans="2:4" x14ac:dyDescent="0.3">
      <c r="B53593" s="60"/>
      <c r="D53593" s="61"/>
    </row>
    <row r="53594" spans="2:4" x14ac:dyDescent="0.3">
      <c r="B53594" s="60"/>
      <c r="D53594" s="61"/>
    </row>
    <row r="53595" spans="2:4" x14ac:dyDescent="0.3">
      <c r="B53595" s="60"/>
      <c r="D53595" s="61"/>
    </row>
    <row r="53596" spans="2:4" x14ac:dyDescent="0.3">
      <c r="B53596" s="60"/>
      <c r="D53596" s="61"/>
    </row>
    <row r="53597" spans="2:4" x14ac:dyDescent="0.3">
      <c r="B53597" s="60"/>
      <c r="D53597" s="61"/>
    </row>
    <row r="53598" spans="2:4" x14ac:dyDescent="0.3">
      <c r="B53598" s="60"/>
      <c r="D53598" s="61"/>
    </row>
    <row r="53599" spans="2:4" x14ac:dyDescent="0.3">
      <c r="B53599" s="60"/>
      <c r="D53599" s="61"/>
    </row>
    <row r="53600" spans="2:4" x14ac:dyDescent="0.3">
      <c r="B53600" s="60"/>
      <c r="D53600" s="61"/>
    </row>
    <row r="53601" spans="2:4" x14ac:dyDescent="0.3">
      <c r="B53601" s="60"/>
      <c r="D53601" s="61"/>
    </row>
    <row r="53602" spans="2:4" x14ac:dyDescent="0.3">
      <c r="B53602" s="60"/>
      <c r="D53602" s="61"/>
    </row>
    <row r="53603" spans="2:4" x14ac:dyDescent="0.3">
      <c r="B53603" s="60"/>
      <c r="D53603" s="61"/>
    </row>
    <row r="53604" spans="2:4" x14ac:dyDescent="0.3">
      <c r="B53604" s="60"/>
      <c r="D53604" s="61"/>
    </row>
    <row r="53605" spans="2:4" x14ac:dyDescent="0.3">
      <c r="B53605" s="60"/>
      <c r="D53605" s="61"/>
    </row>
    <row r="53606" spans="2:4" x14ac:dyDescent="0.3">
      <c r="B53606" s="60"/>
      <c r="D53606" s="61"/>
    </row>
    <row r="53607" spans="2:4" x14ac:dyDescent="0.3">
      <c r="B53607" s="60"/>
      <c r="D53607" s="61"/>
    </row>
    <row r="53608" spans="2:4" x14ac:dyDescent="0.3">
      <c r="B53608" s="60"/>
      <c r="D53608" s="61"/>
    </row>
    <row r="53609" spans="2:4" x14ac:dyDescent="0.3">
      <c r="B53609" s="60"/>
      <c r="D53609" s="61"/>
    </row>
    <row r="53610" spans="2:4" x14ac:dyDescent="0.3">
      <c r="B53610" s="60"/>
      <c r="D53610" s="61"/>
    </row>
    <row r="53611" spans="2:4" x14ac:dyDescent="0.3">
      <c r="B53611" s="60"/>
      <c r="D53611" s="61"/>
    </row>
    <row r="53612" spans="2:4" x14ac:dyDescent="0.3">
      <c r="B53612" s="60"/>
      <c r="D53612" s="61"/>
    </row>
    <row r="53613" spans="2:4" x14ac:dyDescent="0.3">
      <c r="B53613" s="60"/>
      <c r="D53613" s="61"/>
    </row>
    <row r="53614" spans="2:4" x14ac:dyDescent="0.3">
      <c r="B53614" s="60"/>
      <c r="D53614" s="61"/>
    </row>
    <row r="53615" spans="2:4" x14ac:dyDescent="0.3">
      <c r="B53615" s="60"/>
      <c r="D53615" s="61"/>
    </row>
    <row r="53616" spans="2:4" x14ac:dyDescent="0.3">
      <c r="B53616" s="60"/>
      <c r="D53616" s="61"/>
    </row>
    <row r="53617" spans="2:4" x14ac:dyDescent="0.3">
      <c r="B53617" s="60"/>
      <c r="D53617" s="61"/>
    </row>
    <row r="53618" spans="2:4" x14ac:dyDescent="0.3">
      <c r="B53618" s="60"/>
      <c r="D53618" s="61"/>
    </row>
    <row r="53619" spans="2:4" x14ac:dyDescent="0.3">
      <c r="B53619" s="60"/>
      <c r="D53619" s="61"/>
    </row>
    <row r="53620" spans="2:4" x14ac:dyDescent="0.3">
      <c r="B53620" s="60"/>
      <c r="D53620" s="61"/>
    </row>
    <row r="53621" spans="2:4" x14ac:dyDescent="0.3">
      <c r="B53621" s="60"/>
      <c r="D53621" s="61"/>
    </row>
    <row r="53622" spans="2:4" x14ac:dyDescent="0.3">
      <c r="B53622" s="60"/>
      <c r="D53622" s="61"/>
    </row>
    <row r="53623" spans="2:4" x14ac:dyDescent="0.3">
      <c r="B53623" s="60"/>
      <c r="D53623" s="61"/>
    </row>
    <row r="53624" spans="2:4" x14ac:dyDescent="0.3">
      <c r="B53624" s="60"/>
      <c r="D53624" s="61"/>
    </row>
    <row r="53625" spans="2:4" x14ac:dyDescent="0.3">
      <c r="B53625" s="60"/>
      <c r="D53625" s="61"/>
    </row>
    <row r="53626" spans="2:4" x14ac:dyDescent="0.3">
      <c r="B53626" s="60"/>
      <c r="D53626" s="61"/>
    </row>
    <row r="53627" spans="2:4" x14ac:dyDescent="0.3">
      <c r="B53627" s="60"/>
      <c r="D53627" s="61"/>
    </row>
    <row r="53628" spans="2:4" x14ac:dyDescent="0.3">
      <c r="B53628" s="60"/>
      <c r="D53628" s="61"/>
    </row>
    <row r="53629" spans="2:4" x14ac:dyDescent="0.3">
      <c r="B53629" s="60"/>
      <c r="D53629" s="61"/>
    </row>
    <row r="53630" spans="2:4" x14ac:dyDescent="0.3">
      <c r="B53630" s="60"/>
      <c r="D53630" s="61"/>
    </row>
    <row r="53631" spans="2:4" x14ac:dyDescent="0.3">
      <c r="B53631" s="60"/>
      <c r="D53631" s="61"/>
    </row>
    <row r="53632" spans="2:4" x14ac:dyDescent="0.3">
      <c r="B53632" s="60"/>
      <c r="D53632" s="61"/>
    </row>
    <row r="53633" spans="2:4" x14ac:dyDescent="0.3">
      <c r="B53633" s="60"/>
      <c r="D53633" s="61"/>
    </row>
    <row r="53634" spans="2:4" x14ac:dyDescent="0.3">
      <c r="B53634" s="60"/>
      <c r="D53634" s="61"/>
    </row>
    <row r="53635" spans="2:4" x14ac:dyDescent="0.3">
      <c r="B53635" s="60"/>
      <c r="D53635" s="61"/>
    </row>
    <row r="53636" spans="2:4" x14ac:dyDescent="0.3">
      <c r="B53636" s="60"/>
      <c r="D53636" s="61"/>
    </row>
    <row r="53637" spans="2:4" x14ac:dyDescent="0.3">
      <c r="B53637" s="60"/>
      <c r="D53637" s="61"/>
    </row>
    <row r="53638" spans="2:4" x14ac:dyDescent="0.3">
      <c r="B53638" s="60"/>
      <c r="D53638" s="61"/>
    </row>
    <row r="53639" spans="2:4" x14ac:dyDescent="0.3">
      <c r="B53639" s="60"/>
      <c r="D53639" s="61"/>
    </row>
    <row r="53640" spans="2:4" x14ac:dyDescent="0.3">
      <c r="B53640" s="60"/>
      <c r="D53640" s="61"/>
    </row>
    <row r="53641" spans="2:4" x14ac:dyDescent="0.3">
      <c r="B53641" s="60"/>
      <c r="D53641" s="61"/>
    </row>
    <row r="53642" spans="2:4" x14ac:dyDescent="0.3">
      <c r="B53642" s="60"/>
      <c r="D53642" s="61"/>
    </row>
    <row r="53643" spans="2:4" x14ac:dyDescent="0.3">
      <c r="B53643" s="60"/>
      <c r="D53643" s="61"/>
    </row>
    <row r="53644" spans="2:4" x14ac:dyDescent="0.3">
      <c r="B53644" s="60"/>
      <c r="D53644" s="61"/>
    </row>
    <row r="53645" spans="2:4" x14ac:dyDescent="0.3">
      <c r="B53645" s="60"/>
      <c r="D53645" s="61"/>
    </row>
    <row r="53646" spans="2:4" x14ac:dyDescent="0.3">
      <c r="B53646" s="60"/>
      <c r="D53646" s="61"/>
    </row>
    <row r="53647" spans="2:4" x14ac:dyDescent="0.3">
      <c r="B53647" s="60"/>
      <c r="D53647" s="61"/>
    </row>
    <row r="53648" spans="2:4" x14ac:dyDescent="0.3">
      <c r="B53648" s="60"/>
      <c r="D53648" s="61"/>
    </row>
    <row r="53649" spans="2:4" x14ac:dyDescent="0.3">
      <c r="B53649" s="60"/>
      <c r="D53649" s="61"/>
    </row>
    <row r="53650" spans="2:4" x14ac:dyDescent="0.3">
      <c r="B53650" s="60"/>
      <c r="D53650" s="61"/>
    </row>
    <row r="53651" spans="2:4" x14ac:dyDescent="0.3">
      <c r="B53651" s="60"/>
      <c r="D53651" s="61"/>
    </row>
    <row r="53652" spans="2:4" x14ac:dyDescent="0.3">
      <c r="B53652" s="60"/>
      <c r="D53652" s="61"/>
    </row>
    <row r="53653" spans="2:4" x14ac:dyDescent="0.3">
      <c r="B53653" s="60"/>
      <c r="D53653" s="61"/>
    </row>
    <row r="53654" spans="2:4" x14ac:dyDescent="0.3">
      <c r="B53654" s="60"/>
      <c r="D53654" s="61"/>
    </row>
    <row r="53655" spans="2:4" x14ac:dyDescent="0.3">
      <c r="B53655" s="60"/>
      <c r="D53655" s="61"/>
    </row>
    <row r="53656" spans="2:4" x14ac:dyDescent="0.3">
      <c r="B53656" s="60"/>
      <c r="D53656" s="61"/>
    </row>
    <row r="53657" spans="2:4" x14ac:dyDescent="0.3">
      <c r="B53657" s="60"/>
      <c r="D53657" s="61"/>
    </row>
    <row r="53658" spans="2:4" x14ac:dyDescent="0.3">
      <c r="B53658" s="60"/>
      <c r="D53658" s="61"/>
    </row>
    <row r="53659" spans="2:4" x14ac:dyDescent="0.3">
      <c r="B53659" s="60"/>
      <c r="D53659" s="61"/>
    </row>
    <row r="53660" spans="2:4" x14ac:dyDescent="0.3">
      <c r="B53660" s="60"/>
      <c r="D53660" s="61"/>
    </row>
    <row r="53661" spans="2:4" x14ac:dyDescent="0.3">
      <c r="B53661" s="60"/>
      <c r="D53661" s="61"/>
    </row>
    <row r="53662" spans="2:4" x14ac:dyDescent="0.3">
      <c r="B53662" s="60"/>
      <c r="D53662" s="61"/>
    </row>
    <row r="53663" spans="2:4" x14ac:dyDescent="0.3">
      <c r="B53663" s="60"/>
      <c r="D53663" s="61"/>
    </row>
    <row r="53664" spans="2:4" x14ac:dyDescent="0.3">
      <c r="B53664" s="60"/>
      <c r="D53664" s="61"/>
    </row>
    <row r="53665" spans="2:4" x14ac:dyDescent="0.3">
      <c r="B53665" s="60"/>
      <c r="D53665" s="61"/>
    </row>
    <row r="53666" spans="2:4" x14ac:dyDescent="0.3">
      <c r="B53666" s="60"/>
      <c r="D53666" s="61"/>
    </row>
    <row r="53667" spans="2:4" x14ac:dyDescent="0.3">
      <c r="B53667" s="60"/>
      <c r="D53667" s="61"/>
    </row>
    <row r="53668" spans="2:4" x14ac:dyDescent="0.3">
      <c r="B53668" s="60"/>
      <c r="D53668" s="61"/>
    </row>
    <row r="53669" spans="2:4" x14ac:dyDescent="0.3">
      <c r="B53669" s="60"/>
      <c r="D53669" s="61"/>
    </row>
    <row r="53670" spans="2:4" x14ac:dyDescent="0.3">
      <c r="B53670" s="60"/>
      <c r="D53670" s="61"/>
    </row>
    <row r="53671" spans="2:4" x14ac:dyDescent="0.3">
      <c r="B53671" s="60"/>
      <c r="D53671" s="61"/>
    </row>
    <row r="53672" spans="2:4" x14ac:dyDescent="0.3">
      <c r="B53672" s="60"/>
      <c r="D53672" s="61"/>
    </row>
    <row r="53673" spans="2:4" x14ac:dyDescent="0.3">
      <c r="B53673" s="60"/>
      <c r="D53673" s="61"/>
    </row>
    <row r="53674" spans="2:4" x14ac:dyDescent="0.3">
      <c r="B53674" s="60"/>
      <c r="D53674" s="61"/>
    </row>
    <row r="53675" spans="2:4" x14ac:dyDescent="0.3">
      <c r="B53675" s="60"/>
      <c r="D53675" s="61"/>
    </row>
    <row r="53676" spans="2:4" x14ac:dyDescent="0.3">
      <c r="B53676" s="60"/>
      <c r="D53676" s="61"/>
    </row>
    <row r="53677" spans="2:4" x14ac:dyDescent="0.3">
      <c r="B53677" s="60"/>
      <c r="D53677" s="61"/>
    </row>
    <row r="53678" spans="2:4" x14ac:dyDescent="0.3">
      <c r="B53678" s="60"/>
      <c r="D53678" s="61"/>
    </row>
    <row r="53679" spans="2:4" x14ac:dyDescent="0.3">
      <c r="B53679" s="60"/>
      <c r="D53679" s="61"/>
    </row>
    <row r="53680" spans="2:4" x14ac:dyDescent="0.3">
      <c r="B53680" s="60"/>
      <c r="D53680" s="61"/>
    </row>
    <row r="53681" spans="2:4" x14ac:dyDescent="0.3">
      <c r="B53681" s="60"/>
      <c r="D53681" s="61"/>
    </row>
    <row r="53682" spans="2:4" x14ac:dyDescent="0.3">
      <c r="B53682" s="60"/>
      <c r="D53682" s="61"/>
    </row>
    <row r="53683" spans="2:4" x14ac:dyDescent="0.3">
      <c r="B53683" s="60"/>
      <c r="D53683" s="61"/>
    </row>
    <row r="53684" spans="2:4" x14ac:dyDescent="0.3">
      <c r="B53684" s="60"/>
      <c r="D53684" s="61"/>
    </row>
    <row r="53685" spans="2:4" x14ac:dyDescent="0.3">
      <c r="B53685" s="60"/>
      <c r="D53685" s="61"/>
    </row>
    <row r="53686" spans="2:4" x14ac:dyDescent="0.3">
      <c r="B53686" s="60"/>
      <c r="D53686" s="61"/>
    </row>
    <row r="53687" spans="2:4" x14ac:dyDescent="0.3">
      <c r="B53687" s="60"/>
      <c r="D53687" s="61"/>
    </row>
    <row r="53688" spans="2:4" x14ac:dyDescent="0.3">
      <c r="B53688" s="60"/>
      <c r="D53688" s="61"/>
    </row>
    <row r="53689" spans="2:4" x14ac:dyDescent="0.3">
      <c r="B53689" s="60"/>
      <c r="D53689" s="61"/>
    </row>
    <row r="53690" spans="2:4" x14ac:dyDescent="0.3">
      <c r="B53690" s="60"/>
      <c r="D53690" s="61"/>
    </row>
    <row r="53691" spans="2:4" x14ac:dyDescent="0.3">
      <c r="B53691" s="60"/>
      <c r="D53691" s="61"/>
    </row>
    <row r="53692" spans="2:4" x14ac:dyDescent="0.3">
      <c r="B53692" s="60"/>
      <c r="D53692" s="61"/>
    </row>
    <row r="53693" spans="2:4" x14ac:dyDescent="0.3">
      <c r="B53693" s="60"/>
      <c r="D53693" s="61"/>
    </row>
    <row r="53694" spans="2:4" x14ac:dyDescent="0.3">
      <c r="B53694" s="60"/>
      <c r="D53694" s="61"/>
    </row>
    <row r="53695" spans="2:4" x14ac:dyDescent="0.3">
      <c r="B53695" s="60"/>
      <c r="D53695" s="61"/>
    </row>
    <row r="53696" spans="2:4" x14ac:dyDescent="0.3">
      <c r="B53696" s="60"/>
      <c r="D53696" s="61"/>
    </row>
    <row r="53697" spans="2:4" x14ac:dyDescent="0.3">
      <c r="B53697" s="60"/>
      <c r="D53697" s="61"/>
    </row>
    <row r="53698" spans="2:4" x14ac:dyDescent="0.3">
      <c r="B53698" s="60"/>
      <c r="D53698" s="61"/>
    </row>
    <row r="53699" spans="2:4" x14ac:dyDescent="0.3">
      <c r="B53699" s="60"/>
      <c r="D53699" s="61"/>
    </row>
    <row r="53700" spans="2:4" x14ac:dyDescent="0.3">
      <c r="B53700" s="60"/>
      <c r="D53700" s="61"/>
    </row>
    <row r="53701" spans="2:4" x14ac:dyDescent="0.3">
      <c r="B53701" s="60"/>
      <c r="D53701" s="61"/>
    </row>
    <row r="53702" spans="2:4" x14ac:dyDescent="0.3">
      <c r="B53702" s="60"/>
      <c r="D53702" s="61"/>
    </row>
    <row r="53703" spans="2:4" x14ac:dyDescent="0.3">
      <c r="B53703" s="60"/>
      <c r="D53703" s="61"/>
    </row>
    <row r="53704" spans="2:4" x14ac:dyDescent="0.3">
      <c r="B53704" s="60"/>
      <c r="D53704" s="61"/>
    </row>
    <row r="53705" spans="2:4" x14ac:dyDescent="0.3">
      <c r="B53705" s="60"/>
      <c r="D53705" s="61"/>
    </row>
    <row r="53706" spans="2:4" x14ac:dyDescent="0.3">
      <c r="B53706" s="60"/>
      <c r="D53706" s="61"/>
    </row>
    <row r="53707" spans="2:4" x14ac:dyDescent="0.3">
      <c r="B53707" s="60"/>
      <c r="D53707" s="61"/>
    </row>
    <row r="53708" spans="2:4" x14ac:dyDescent="0.3">
      <c r="B53708" s="60"/>
      <c r="D53708" s="61"/>
    </row>
    <row r="53709" spans="2:4" x14ac:dyDescent="0.3">
      <c r="B53709" s="60"/>
      <c r="D53709" s="61"/>
    </row>
    <row r="53710" spans="2:4" x14ac:dyDescent="0.3">
      <c r="B53710" s="60"/>
      <c r="D53710" s="61"/>
    </row>
    <row r="53711" spans="2:4" x14ac:dyDescent="0.3">
      <c r="B53711" s="60"/>
      <c r="D53711" s="61"/>
    </row>
    <row r="53712" spans="2:4" x14ac:dyDescent="0.3">
      <c r="B53712" s="60"/>
      <c r="D53712" s="61"/>
    </row>
    <row r="53713" spans="2:4" x14ac:dyDescent="0.3">
      <c r="B53713" s="60"/>
      <c r="D53713" s="61"/>
    </row>
    <row r="53714" spans="2:4" x14ac:dyDescent="0.3">
      <c r="B53714" s="60"/>
      <c r="D53714" s="61"/>
    </row>
    <row r="53715" spans="2:4" x14ac:dyDescent="0.3">
      <c r="B53715" s="60"/>
      <c r="D53715" s="61"/>
    </row>
    <row r="53716" spans="2:4" x14ac:dyDescent="0.3">
      <c r="B53716" s="60"/>
      <c r="D53716" s="61"/>
    </row>
    <row r="53717" spans="2:4" x14ac:dyDescent="0.3">
      <c r="B53717" s="60"/>
      <c r="D53717" s="61"/>
    </row>
    <row r="53718" spans="2:4" x14ac:dyDescent="0.3">
      <c r="B53718" s="60"/>
      <c r="D53718" s="61"/>
    </row>
    <row r="53719" spans="2:4" x14ac:dyDescent="0.3">
      <c r="B53719" s="60"/>
      <c r="D53719" s="61"/>
    </row>
    <row r="53720" spans="2:4" x14ac:dyDescent="0.3">
      <c r="B53720" s="60"/>
      <c r="D53720" s="61"/>
    </row>
    <row r="53721" spans="2:4" x14ac:dyDescent="0.3">
      <c r="B53721" s="60"/>
      <c r="D53721" s="61"/>
    </row>
    <row r="53722" spans="2:4" x14ac:dyDescent="0.3">
      <c r="B53722" s="60"/>
      <c r="D53722" s="61"/>
    </row>
    <row r="53723" spans="2:4" x14ac:dyDescent="0.3">
      <c r="B53723" s="60"/>
      <c r="D53723" s="61"/>
    </row>
    <row r="53724" spans="2:4" x14ac:dyDescent="0.3">
      <c r="B53724" s="60"/>
      <c r="D53724" s="61"/>
    </row>
    <row r="53725" spans="2:4" x14ac:dyDescent="0.3">
      <c r="B53725" s="60"/>
      <c r="D53725" s="61"/>
    </row>
    <row r="53726" spans="2:4" x14ac:dyDescent="0.3">
      <c r="B53726" s="60"/>
      <c r="D53726" s="61"/>
    </row>
    <row r="53727" spans="2:4" x14ac:dyDescent="0.3">
      <c r="B53727" s="60"/>
      <c r="D53727" s="61"/>
    </row>
    <row r="53728" spans="2:4" x14ac:dyDescent="0.3">
      <c r="B53728" s="60"/>
      <c r="D53728" s="61"/>
    </row>
    <row r="53729" spans="2:4" x14ac:dyDescent="0.3">
      <c r="B53729" s="60"/>
      <c r="D53729" s="61"/>
    </row>
    <row r="53730" spans="2:4" x14ac:dyDescent="0.3">
      <c r="B53730" s="60"/>
      <c r="D53730" s="61"/>
    </row>
    <row r="53731" spans="2:4" x14ac:dyDescent="0.3">
      <c r="B53731" s="60"/>
      <c r="D53731" s="61"/>
    </row>
    <row r="53732" spans="2:4" x14ac:dyDescent="0.3">
      <c r="B53732" s="60"/>
      <c r="D53732" s="61"/>
    </row>
    <row r="53733" spans="2:4" x14ac:dyDescent="0.3">
      <c r="B53733" s="60"/>
      <c r="D53733" s="61"/>
    </row>
    <row r="53734" spans="2:4" x14ac:dyDescent="0.3">
      <c r="B53734" s="60"/>
      <c r="D53734" s="61"/>
    </row>
    <row r="53735" spans="2:4" x14ac:dyDescent="0.3">
      <c r="B53735" s="60"/>
      <c r="D53735" s="61"/>
    </row>
    <row r="53736" spans="2:4" x14ac:dyDescent="0.3">
      <c r="B53736" s="60"/>
      <c r="D53736" s="61"/>
    </row>
    <row r="53737" spans="2:4" x14ac:dyDescent="0.3">
      <c r="B53737" s="60"/>
      <c r="D53737" s="61"/>
    </row>
    <row r="53738" spans="2:4" x14ac:dyDescent="0.3">
      <c r="B53738" s="60"/>
      <c r="D53738" s="61"/>
    </row>
    <row r="53739" spans="2:4" x14ac:dyDescent="0.3">
      <c r="B53739" s="60"/>
      <c r="D53739" s="61"/>
    </row>
    <row r="53740" spans="2:4" x14ac:dyDescent="0.3">
      <c r="B53740" s="60"/>
      <c r="D53740" s="61"/>
    </row>
    <row r="53741" spans="2:4" x14ac:dyDescent="0.3">
      <c r="B53741" s="60"/>
      <c r="D53741" s="61"/>
    </row>
    <row r="53742" spans="2:4" x14ac:dyDescent="0.3">
      <c r="B53742" s="60"/>
      <c r="D53742" s="61"/>
    </row>
    <row r="53743" spans="2:4" x14ac:dyDescent="0.3">
      <c r="B53743" s="60"/>
      <c r="D53743" s="61"/>
    </row>
    <row r="53744" spans="2:4" x14ac:dyDescent="0.3">
      <c r="B53744" s="60"/>
      <c r="D53744" s="61"/>
    </row>
    <row r="53745" spans="2:4" x14ac:dyDescent="0.3">
      <c r="B53745" s="60"/>
      <c r="D53745" s="61"/>
    </row>
    <row r="53746" spans="2:4" x14ac:dyDescent="0.3">
      <c r="B53746" s="60"/>
      <c r="D53746" s="61"/>
    </row>
    <row r="53747" spans="2:4" x14ac:dyDescent="0.3">
      <c r="B53747" s="60"/>
      <c r="D53747" s="61"/>
    </row>
    <row r="53748" spans="2:4" x14ac:dyDescent="0.3">
      <c r="B53748" s="60"/>
      <c r="D53748" s="61"/>
    </row>
    <row r="53749" spans="2:4" x14ac:dyDescent="0.3">
      <c r="B53749" s="60"/>
      <c r="D53749" s="61"/>
    </row>
    <row r="53750" spans="2:4" x14ac:dyDescent="0.3">
      <c r="B53750" s="60"/>
      <c r="D53750" s="61"/>
    </row>
    <row r="53751" spans="2:4" x14ac:dyDescent="0.3">
      <c r="B53751" s="60"/>
      <c r="D53751" s="61"/>
    </row>
    <row r="53752" spans="2:4" x14ac:dyDescent="0.3">
      <c r="B53752" s="60"/>
      <c r="D53752" s="61"/>
    </row>
    <row r="53753" spans="2:4" x14ac:dyDescent="0.3">
      <c r="B53753" s="60"/>
      <c r="D53753" s="61"/>
    </row>
    <row r="53754" spans="2:4" x14ac:dyDescent="0.3">
      <c r="B53754" s="60"/>
      <c r="D53754" s="61"/>
    </row>
    <row r="53755" spans="2:4" x14ac:dyDescent="0.3">
      <c r="B53755" s="60"/>
      <c r="D53755" s="61"/>
    </row>
    <row r="53756" spans="2:4" x14ac:dyDescent="0.3">
      <c r="B53756" s="60"/>
      <c r="D53756" s="61"/>
    </row>
    <row r="53757" spans="2:4" x14ac:dyDescent="0.3">
      <c r="B53757" s="60"/>
      <c r="D53757" s="61"/>
    </row>
    <row r="53758" spans="2:4" x14ac:dyDescent="0.3">
      <c r="B53758" s="60"/>
      <c r="D53758" s="61"/>
    </row>
    <row r="53759" spans="2:4" x14ac:dyDescent="0.3">
      <c r="B53759" s="60"/>
      <c r="D53759" s="61"/>
    </row>
    <row r="53760" spans="2:4" x14ac:dyDescent="0.3">
      <c r="B53760" s="60"/>
      <c r="D53760" s="61"/>
    </row>
    <row r="53761" spans="2:4" x14ac:dyDescent="0.3">
      <c r="B53761" s="60"/>
      <c r="D53761" s="61"/>
    </row>
    <row r="53762" spans="2:4" x14ac:dyDescent="0.3">
      <c r="B53762" s="60"/>
      <c r="D53762" s="61"/>
    </row>
    <row r="53763" spans="2:4" x14ac:dyDescent="0.3">
      <c r="B53763" s="60"/>
      <c r="D53763" s="61"/>
    </row>
    <row r="53764" spans="2:4" x14ac:dyDescent="0.3">
      <c r="B53764" s="60"/>
      <c r="D53764" s="61"/>
    </row>
    <row r="53765" spans="2:4" x14ac:dyDescent="0.3">
      <c r="B53765" s="60"/>
      <c r="D53765" s="61"/>
    </row>
    <row r="53766" spans="2:4" x14ac:dyDescent="0.3">
      <c r="B53766" s="60"/>
      <c r="D53766" s="61"/>
    </row>
    <row r="53767" spans="2:4" x14ac:dyDescent="0.3">
      <c r="B53767" s="60"/>
      <c r="D53767" s="61"/>
    </row>
    <row r="53768" spans="2:4" x14ac:dyDescent="0.3">
      <c r="B53768" s="60"/>
      <c r="D53768" s="61"/>
    </row>
    <row r="53769" spans="2:4" x14ac:dyDescent="0.3">
      <c r="B53769" s="60"/>
      <c r="D53769" s="61"/>
    </row>
    <row r="53770" spans="2:4" x14ac:dyDescent="0.3">
      <c r="B53770" s="60"/>
      <c r="D53770" s="61"/>
    </row>
    <row r="53771" spans="2:4" x14ac:dyDescent="0.3">
      <c r="B53771" s="60"/>
      <c r="D53771" s="61"/>
    </row>
    <row r="53772" spans="2:4" x14ac:dyDescent="0.3">
      <c r="B53772" s="60"/>
      <c r="D53772" s="61"/>
    </row>
    <row r="53773" spans="2:4" x14ac:dyDescent="0.3">
      <c r="B53773" s="60"/>
      <c r="D53773" s="61"/>
    </row>
    <row r="53774" spans="2:4" x14ac:dyDescent="0.3">
      <c r="B53774" s="60"/>
      <c r="D53774" s="61"/>
    </row>
    <row r="53775" spans="2:4" x14ac:dyDescent="0.3">
      <c r="B53775" s="60"/>
      <c r="D53775" s="61"/>
    </row>
    <row r="53776" spans="2:4" x14ac:dyDescent="0.3">
      <c r="B53776" s="60"/>
      <c r="D53776" s="61"/>
    </row>
    <row r="53777" spans="2:4" x14ac:dyDescent="0.3">
      <c r="B53777" s="60"/>
      <c r="D53777" s="61"/>
    </row>
    <row r="53778" spans="2:4" x14ac:dyDescent="0.3">
      <c r="B53778" s="60"/>
      <c r="D53778" s="61"/>
    </row>
    <row r="53779" spans="2:4" x14ac:dyDescent="0.3">
      <c r="B53779" s="60"/>
      <c r="D53779" s="61"/>
    </row>
    <row r="53780" spans="2:4" x14ac:dyDescent="0.3">
      <c r="B53780" s="60"/>
      <c r="D53780" s="61"/>
    </row>
    <row r="53781" spans="2:4" x14ac:dyDescent="0.3">
      <c r="B53781" s="60"/>
      <c r="D53781" s="61"/>
    </row>
    <row r="53782" spans="2:4" x14ac:dyDescent="0.3">
      <c r="B53782" s="60"/>
      <c r="D53782" s="61"/>
    </row>
    <row r="53783" spans="2:4" x14ac:dyDescent="0.3">
      <c r="B53783" s="60"/>
      <c r="D53783" s="61"/>
    </row>
    <row r="53784" spans="2:4" x14ac:dyDescent="0.3">
      <c r="B53784" s="60"/>
      <c r="D53784" s="61"/>
    </row>
    <row r="53785" spans="2:4" x14ac:dyDescent="0.3">
      <c r="B53785" s="60"/>
      <c r="D53785" s="61"/>
    </row>
    <row r="53786" spans="2:4" x14ac:dyDescent="0.3">
      <c r="B53786" s="60"/>
      <c r="D53786" s="61"/>
    </row>
    <row r="53787" spans="2:4" x14ac:dyDescent="0.3">
      <c r="B53787" s="60"/>
      <c r="D53787" s="61"/>
    </row>
    <row r="53788" spans="2:4" x14ac:dyDescent="0.3">
      <c r="B53788" s="60"/>
      <c r="D53788" s="61"/>
    </row>
    <row r="53789" spans="2:4" x14ac:dyDescent="0.3">
      <c r="B53789" s="60"/>
      <c r="D53789" s="61"/>
    </row>
    <row r="53790" spans="2:4" x14ac:dyDescent="0.3">
      <c r="B53790" s="60"/>
      <c r="D53790" s="61"/>
    </row>
    <row r="53791" spans="2:4" x14ac:dyDescent="0.3">
      <c r="B53791" s="60"/>
      <c r="D53791" s="61"/>
    </row>
    <row r="53792" spans="2:4" x14ac:dyDescent="0.3">
      <c r="B53792" s="60"/>
      <c r="D53792" s="61"/>
    </row>
    <row r="53793" spans="2:4" x14ac:dyDescent="0.3">
      <c r="B53793" s="60"/>
      <c r="D53793" s="61"/>
    </row>
    <row r="53794" spans="2:4" x14ac:dyDescent="0.3">
      <c r="B53794" s="60"/>
      <c r="D53794" s="61"/>
    </row>
    <row r="53795" spans="2:4" x14ac:dyDescent="0.3">
      <c r="B53795" s="60"/>
      <c r="D53795" s="61"/>
    </row>
    <row r="53796" spans="2:4" x14ac:dyDescent="0.3">
      <c r="B53796" s="60"/>
      <c r="D53796" s="61"/>
    </row>
    <row r="53797" spans="2:4" x14ac:dyDescent="0.3">
      <c r="B53797" s="60"/>
      <c r="D53797" s="61"/>
    </row>
    <row r="53798" spans="2:4" x14ac:dyDescent="0.3">
      <c r="B53798" s="60"/>
      <c r="D53798" s="61"/>
    </row>
    <row r="53799" spans="2:4" x14ac:dyDescent="0.3">
      <c r="B53799" s="60"/>
      <c r="D53799" s="61"/>
    </row>
    <row r="53800" spans="2:4" x14ac:dyDescent="0.3">
      <c r="B53800" s="60"/>
      <c r="D53800" s="61"/>
    </row>
    <row r="53801" spans="2:4" x14ac:dyDescent="0.3">
      <c r="B53801" s="60"/>
      <c r="D53801" s="61"/>
    </row>
    <row r="53802" spans="2:4" x14ac:dyDescent="0.3">
      <c r="B53802" s="60"/>
      <c r="D53802" s="61"/>
    </row>
    <row r="53803" spans="2:4" x14ac:dyDescent="0.3">
      <c r="B53803" s="60"/>
      <c r="D53803" s="61"/>
    </row>
    <row r="53804" spans="2:4" x14ac:dyDescent="0.3">
      <c r="B53804" s="60"/>
      <c r="D53804" s="61"/>
    </row>
    <row r="53805" spans="2:4" x14ac:dyDescent="0.3">
      <c r="B53805" s="60"/>
      <c r="D53805" s="61"/>
    </row>
    <row r="53806" spans="2:4" x14ac:dyDescent="0.3">
      <c r="B53806" s="60"/>
      <c r="D53806" s="61"/>
    </row>
    <row r="53807" spans="2:4" x14ac:dyDescent="0.3">
      <c r="B53807" s="60"/>
      <c r="D53807" s="61"/>
    </row>
    <row r="53808" spans="2:4" x14ac:dyDescent="0.3">
      <c r="B53808" s="60"/>
      <c r="D53808" s="61"/>
    </row>
    <row r="53809" spans="2:4" x14ac:dyDescent="0.3">
      <c r="B53809" s="60"/>
      <c r="D53809" s="61"/>
    </row>
    <row r="53810" spans="2:4" x14ac:dyDescent="0.3">
      <c r="B53810" s="60"/>
      <c r="D53810" s="61"/>
    </row>
    <row r="53811" spans="2:4" x14ac:dyDescent="0.3">
      <c r="B53811" s="60"/>
      <c r="D53811" s="61"/>
    </row>
    <row r="53812" spans="2:4" x14ac:dyDescent="0.3">
      <c r="B53812" s="60"/>
      <c r="D53812" s="61"/>
    </row>
    <row r="53813" spans="2:4" x14ac:dyDescent="0.3">
      <c r="B53813" s="60"/>
      <c r="D53813" s="61"/>
    </row>
    <row r="53814" spans="2:4" x14ac:dyDescent="0.3">
      <c r="B53814" s="60"/>
      <c r="D53814" s="61"/>
    </row>
    <row r="53815" spans="2:4" x14ac:dyDescent="0.3">
      <c r="B53815" s="60"/>
      <c r="D53815" s="61"/>
    </row>
    <row r="53816" spans="2:4" x14ac:dyDescent="0.3">
      <c r="B53816" s="60"/>
      <c r="D53816" s="61"/>
    </row>
    <row r="53817" spans="2:4" x14ac:dyDescent="0.3">
      <c r="B53817" s="60"/>
      <c r="D53817" s="61"/>
    </row>
    <row r="53818" spans="2:4" x14ac:dyDescent="0.3">
      <c r="B53818" s="60"/>
      <c r="D53818" s="61"/>
    </row>
    <row r="53819" spans="2:4" x14ac:dyDescent="0.3">
      <c r="B53819" s="60"/>
      <c r="D53819" s="61"/>
    </row>
    <row r="53820" spans="2:4" x14ac:dyDescent="0.3">
      <c r="B53820" s="60"/>
      <c r="D53820" s="61"/>
    </row>
    <row r="53821" spans="2:4" x14ac:dyDescent="0.3">
      <c r="B53821" s="60"/>
      <c r="D53821" s="61"/>
    </row>
    <row r="53822" spans="2:4" x14ac:dyDescent="0.3">
      <c r="B53822" s="60"/>
      <c r="D53822" s="61"/>
    </row>
    <row r="53823" spans="2:4" x14ac:dyDescent="0.3">
      <c r="B53823" s="60"/>
      <c r="D53823" s="61"/>
    </row>
    <row r="53824" spans="2:4" x14ac:dyDescent="0.3">
      <c r="B53824" s="60"/>
      <c r="D53824" s="61"/>
    </row>
    <row r="53825" spans="2:4" x14ac:dyDescent="0.3">
      <c r="B53825" s="60"/>
      <c r="D53825" s="61"/>
    </row>
    <row r="53826" spans="2:4" x14ac:dyDescent="0.3">
      <c r="B53826" s="60"/>
      <c r="D53826" s="61"/>
    </row>
    <row r="53827" spans="2:4" x14ac:dyDescent="0.3">
      <c r="B53827" s="60"/>
      <c r="D53827" s="61"/>
    </row>
    <row r="53828" spans="2:4" x14ac:dyDescent="0.3">
      <c r="B53828" s="60"/>
      <c r="D53828" s="61"/>
    </row>
    <row r="53829" spans="2:4" x14ac:dyDescent="0.3">
      <c r="B53829" s="60"/>
      <c r="D53829" s="61"/>
    </row>
    <row r="53830" spans="2:4" x14ac:dyDescent="0.3">
      <c r="B53830" s="60"/>
      <c r="D53830" s="61"/>
    </row>
    <row r="53831" spans="2:4" x14ac:dyDescent="0.3">
      <c r="B53831" s="60"/>
      <c r="D53831" s="61"/>
    </row>
    <row r="53832" spans="2:4" x14ac:dyDescent="0.3">
      <c r="B53832" s="60"/>
      <c r="D53832" s="61"/>
    </row>
    <row r="53833" spans="2:4" x14ac:dyDescent="0.3">
      <c r="B53833" s="60"/>
      <c r="D53833" s="61"/>
    </row>
    <row r="53834" spans="2:4" x14ac:dyDescent="0.3">
      <c r="B53834" s="60"/>
      <c r="D53834" s="61"/>
    </row>
    <row r="53835" spans="2:4" x14ac:dyDescent="0.3">
      <c r="B53835" s="60"/>
      <c r="D53835" s="61"/>
    </row>
    <row r="53836" spans="2:4" x14ac:dyDescent="0.3">
      <c r="B53836" s="60"/>
      <c r="D53836" s="61"/>
    </row>
    <row r="53837" spans="2:4" x14ac:dyDescent="0.3">
      <c r="B53837" s="60"/>
      <c r="D53837" s="61"/>
    </row>
    <row r="53838" spans="2:4" x14ac:dyDescent="0.3">
      <c r="B53838" s="60"/>
      <c r="D53838" s="61"/>
    </row>
    <row r="53839" spans="2:4" x14ac:dyDescent="0.3">
      <c r="B53839" s="60"/>
      <c r="D53839" s="61"/>
    </row>
    <row r="53840" spans="2:4" x14ac:dyDescent="0.3">
      <c r="B53840" s="60"/>
      <c r="D53840" s="61"/>
    </row>
    <row r="53841" spans="2:5" x14ac:dyDescent="0.3">
      <c r="B53841" s="60"/>
      <c r="D53841" s="61"/>
    </row>
    <row r="53842" spans="2:5" x14ac:dyDescent="0.3">
      <c r="B53842" s="60"/>
      <c r="D53842" s="61"/>
    </row>
    <row r="53843" spans="2:5" x14ac:dyDescent="0.3">
      <c r="B53843" s="60"/>
      <c r="D53843" s="61"/>
    </row>
    <row r="53844" spans="2:5" x14ac:dyDescent="0.3">
      <c r="B53844" s="60"/>
      <c r="D53844" s="61"/>
    </row>
    <row r="53845" spans="2:5" x14ac:dyDescent="0.3">
      <c r="B53845" s="60"/>
      <c r="D53845" s="61"/>
    </row>
    <row r="53846" spans="2:5" x14ac:dyDescent="0.3">
      <c r="B53846" s="60"/>
      <c r="D53846" s="61"/>
    </row>
    <row r="53847" spans="2:5" x14ac:dyDescent="0.3">
      <c r="B53847" s="60"/>
      <c r="D53847" s="61"/>
    </row>
    <row r="53848" spans="2:5" x14ac:dyDescent="0.3">
      <c r="B53848" s="60"/>
      <c r="D53848" s="61"/>
    </row>
    <row r="53849" spans="2:5" x14ac:dyDescent="0.3">
      <c r="B53849" s="60"/>
      <c r="D53849" s="62"/>
      <c r="E53849" s="63"/>
    </row>
    <row r="53850" spans="2:5" x14ac:dyDescent="0.3">
      <c r="B53850" s="60"/>
      <c r="D53850" s="62"/>
      <c r="E53850" s="63"/>
    </row>
    <row r="53851" spans="2:5" x14ac:dyDescent="0.3">
      <c r="B53851" s="60"/>
      <c r="D53851" s="62"/>
      <c r="E53851" s="63"/>
    </row>
    <row r="53852" spans="2:5" x14ac:dyDescent="0.3">
      <c r="B53852" s="60"/>
      <c r="D53852" s="62"/>
      <c r="E53852" s="63"/>
    </row>
    <row r="53853" spans="2:5" x14ac:dyDescent="0.3">
      <c r="B53853" s="60"/>
      <c r="D53853" s="62"/>
      <c r="E53853" s="63"/>
    </row>
    <row r="53854" spans="2:5" x14ac:dyDescent="0.3">
      <c r="B53854" s="60"/>
      <c r="D53854" s="62"/>
      <c r="E53854" s="63"/>
    </row>
    <row r="53855" spans="2:5" x14ac:dyDescent="0.3">
      <c r="B53855" s="60"/>
      <c r="D53855" s="62"/>
      <c r="E53855" s="63"/>
    </row>
    <row r="53856" spans="2:5" x14ac:dyDescent="0.3">
      <c r="B53856" s="60"/>
      <c r="D53856" s="62"/>
      <c r="E53856" s="63"/>
    </row>
    <row r="53857" spans="2:5" x14ac:dyDescent="0.3">
      <c r="B53857" s="60"/>
      <c r="D53857" s="62"/>
      <c r="E53857" s="63"/>
    </row>
    <row r="53858" spans="2:5" x14ac:dyDescent="0.3">
      <c r="B53858" s="60"/>
      <c r="D53858" s="62"/>
      <c r="E53858" s="63"/>
    </row>
    <row r="53859" spans="2:5" x14ac:dyDescent="0.3">
      <c r="B53859" s="60"/>
      <c r="D53859" s="62"/>
      <c r="E53859" s="63"/>
    </row>
    <row r="53860" spans="2:5" x14ac:dyDescent="0.3">
      <c r="B53860" s="60"/>
      <c r="D53860" s="62"/>
      <c r="E53860" s="63"/>
    </row>
    <row r="53861" spans="2:5" x14ac:dyDescent="0.3">
      <c r="B53861" s="60"/>
      <c r="D53861" s="62"/>
      <c r="E53861" s="63"/>
    </row>
    <row r="53862" spans="2:5" x14ac:dyDescent="0.3">
      <c r="B53862" s="60"/>
      <c r="D53862" s="62"/>
      <c r="E53862" s="63"/>
    </row>
    <row r="53863" spans="2:5" x14ac:dyDescent="0.3">
      <c r="B53863" s="60"/>
      <c r="D53863" s="62"/>
      <c r="E53863" s="63"/>
    </row>
    <row r="53864" spans="2:5" x14ac:dyDescent="0.3">
      <c r="B53864" s="60"/>
      <c r="D53864" s="62"/>
      <c r="E53864" s="63"/>
    </row>
    <row r="53865" spans="2:5" x14ac:dyDescent="0.3">
      <c r="B53865" s="60"/>
      <c r="D53865" s="62"/>
      <c r="E53865" s="63"/>
    </row>
    <row r="53866" spans="2:5" x14ac:dyDescent="0.3">
      <c r="B53866" s="60"/>
      <c r="D53866" s="62"/>
      <c r="E53866" s="63"/>
    </row>
    <row r="53867" spans="2:5" x14ac:dyDescent="0.3">
      <c r="B53867" s="60"/>
      <c r="D53867" s="62"/>
      <c r="E53867" s="63"/>
    </row>
    <row r="53868" spans="2:5" x14ac:dyDescent="0.3">
      <c r="B53868" s="60"/>
      <c r="D53868" s="62"/>
      <c r="E53868" s="63"/>
    </row>
    <row r="53869" spans="2:5" x14ac:dyDescent="0.3">
      <c r="B53869" s="60"/>
      <c r="D53869" s="61"/>
    </row>
    <row r="53870" spans="2:5" x14ac:dyDescent="0.3">
      <c r="B53870" s="60"/>
      <c r="D53870" s="61"/>
    </row>
    <row r="53871" spans="2:5" x14ac:dyDescent="0.3">
      <c r="B53871" s="60"/>
      <c r="D53871" s="61"/>
    </row>
    <row r="53872" spans="2:5" x14ac:dyDescent="0.3">
      <c r="B53872" s="60"/>
      <c r="D53872" s="61"/>
    </row>
    <row r="53873" spans="2:4" x14ac:dyDescent="0.3">
      <c r="B53873" s="60"/>
      <c r="D53873" s="61"/>
    </row>
    <row r="53874" spans="2:4" x14ac:dyDescent="0.3">
      <c r="B53874" s="60"/>
      <c r="D53874" s="61"/>
    </row>
    <row r="53875" spans="2:4" x14ac:dyDescent="0.3">
      <c r="B53875" s="60"/>
      <c r="D53875" s="61"/>
    </row>
    <row r="53876" spans="2:4" x14ac:dyDescent="0.3">
      <c r="B53876" s="60"/>
      <c r="D53876" s="61"/>
    </row>
    <row r="53877" spans="2:4" x14ac:dyDescent="0.3">
      <c r="B53877" s="60"/>
      <c r="D53877" s="61"/>
    </row>
    <row r="53878" spans="2:4" x14ac:dyDescent="0.3">
      <c r="B53878" s="60"/>
      <c r="D53878" s="61"/>
    </row>
    <row r="53879" spans="2:4" x14ac:dyDescent="0.3">
      <c r="B53879" s="60"/>
      <c r="D53879" s="61"/>
    </row>
    <row r="53880" spans="2:4" x14ac:dyDescent="0.3">
      <c r="B53880" s="60"/>
      <c r="D53880" s="61"/>
    </row>
    <row r="53881" spans="2:4" x14ac:dyDescent="0.3">
      <c r="B53881" s="60"/>
      <c r="D53881" s="61"/>
    </row>
    <row r="53882" spans="2:4" x14ac:dyDescent="0.3">
      <c r="B53882" s="60"/>
      <c r="D53882" s="61"/>
    </row>
    <row r="53883" spans="2:4" x14ac:dyDescent="0.3">
      <c r="B53883" s="60"/>
      <c r="D53883" s="61"/>
    </row>
    <row r="53884" spans="2:4" x14ac:dyDescent="0.3">
      <c r="B53884" s="60"/>
      <c r="D53884" s="61"/>
    </row>
    <row r="53885" spans="2:4" x14ac:dyDescent="0.3">
      <c r="B53885" s="60"/>
      <c r="D53885" s="61"/>
    </row>
    <row r="53886" spans="2:4" x14ac:dyDescent="0.3">
      <c r="B53886" s="60"/>
      <c r="D53886" s="61"/>
    </row>
    <row r="53887" spans="2:4" x14ac:dyDescent="0.3">
      <c r="B53887" s="60"/>
      <c r="D53887" s="61"/>
    </row>
    <row r="53888" spans="2:4" x14ac:dyDescent="0.3">
      <c r="B53888" s="60"/>
      <c r="D53888" s="61"/>
    </row>
    <row r="53889" spans="2:4" x14ac:dyDescent="0.3">
      <c r="B53889" s="60"/>
      <c r="D53889" s="61"/>
    </row>
    <row r="53890" spans="2:4" x14ac:dyDescent="0.3">
      <c r="B53890" s="60"/>
      <c r="D53890" s="61"/>
    </row>
    <row r="53891" spans="2:4" x14ac:dyDescent="0.3">
      <c r="B53891" s="60"/>
      <c r="D53891" s="61"/>
    </row>
    <row r="53892" spans="2:4" x14ac:dyDescent="0.3">
      <c r="B53892" s="60"/>
      <c r="D53892" s="61"/>
    </row>
    <row r="53893" spans="2:4" x14ac:dyDescent="0.3">
      <c r="B53893" s="60"/>
      <c r="D53893" s="61"/>
    </row>
    <row r="53894" spans="2:4" x14ac:dyDescent="0.3">
      <c r="B53894" s="60"/>
      <c r="D53894" s="61"/>
    </row>
    <row r="53895" spans="2:4" x14ac:dyDescent="0.3">
      <c r="B53895" s="60"/>
      <c r="D53895" s="61"/>
    </row>
    <row r="53896" spans="2:4" x14ac:dyDescent="0.3">
      <c r="B53896" s="60"/>
      <c r="D53896" s="61"/>
    </row>
    <row r="53897" spans="2:4" x14ac:dyDescent="0.3">
      <c r="B53897" s="60"/>
      <c r="D53897" s="61"/>
    </row>
    <row r="53898" spans="2:4" x14ac:dyDescent="0.3">
      <c r="B53898" s="60"/>
      <c r="D53898" s="61"/>
    </row>
    <row r="53899" spans="2:4" x14ac:dyDescent="0.3">
      <c r="B53899" s="60"/>
      <c r="D53899" s="61"/>
    </row>
    <row r="53900" spans="2:4" x14ac:dyDescent="0.3">
      <c r="B53900" s="60"/>
      <c r="D53900" s="61"/>
    </row>
    <row r="53901" spans="2:4" x14ac:dyDescent="0.3">
      <c r="B53901" s="60"/>
      <c r="D53901" s="61"/>
    </row>
    <row r="53902" spans="2:4" x14ac:dyDescent="0.3">
      <c r="B53902" s="60"/>
      <c r="D53902" s="61"/>
    </row>
    <row r="53903" spans="2:4" x14ac:dyDescent="0.3">
      <c r="B53903" s="60"/>
      <c r="D53903" s="61"/>
    </row>
    <row r="53904" spans="2:4" x14ac:dyDescent="0.3">
      <c r="B53904" s="60"/>
      <c r="D53904" s="61"/>
    </row>
    <row r="53905" spans="2:4" x14ac:dyDescent="0.3">
      <c r="B53905" s="60"/>
      <c r="D53905" s="61"/>
    </row>
    <row r="53906" spans="2:4" x14ac:dyDescent="0.3">
      <c r="B53906" s="60"/>
      <c r="D53906" s="61"/>
    </row>
    <row r="53907" spans="2:4" x14ac:dyDescent="0.3">
      <c r="B53907" s="60"/>
      <c r="D53907" s="61"/>
    </row>
    <row r="53908" spans="2:4" x14ac:dyDescent="0.3">
      <c r="B53908" s="60"/>
      <c r="D53908" s="61"/>
    </row>
    <row r="53909" spans="2:4" x14ac:dyDescent="0.3">
      <c r="B53909" s="60"/>
      <c r="D53909" s="61"/>
    </row>
    <row r="53910" spans="2:4" x14ac:dyDescent="0.3">
      <c r="B53910" s="60"/>
      <c r="D53910" s="61"/>
    </row>
    <row r="53911" spans="2:4" x14ac:dyDescent="0.3">
      <c r="B53911" s="60"/>
      <c r="D53911" s="61"/>
    </row>
    <row r="53912" spans="2:4" x14ac:dyDescent="0.3">
      <c r="B53912" s="60"/>
      <c r="D53912" s="61"/>
    </row>
    <row r="53913" spans="2:4" x14ac:dyDescent="0.3">
      <c r="B53913" s="60"/>
      <c r="D53913" s="61"/>
    </row>
    <row r="53914" spans="2:4" x14ac:dyDescent="0.3">
      <c r="B53914" s="60"/>
      <c r="D53914" s="61"/>
    </row>
    <row r="53915" spans="2:4" x14ac:dyDescent="0.3">
      <c r="B53915" s="60"/>
      <c r="D53915" s="61"/>
    </row>
    <row r="53916" spans="2:4" x14ac:dyDescent="0.3">
      <c r="B53916" s="60"/>
      <c r="D53916" s="61"/>
    </row>
    <row r="53917" spans="2:4" x14ac:dyDescent="0.3">
      <c r="B53917" s="60"/>
      <c r="D53917" s="61"/>
    </row>
    <row r="53918" spans="2:4" x14ac:dyDescent="0.3">
      <c r="B53918" s="60"/>
      <c r="D53918" s="61"/>
    </row>
    <row r="53919" spans="2:4" x14ac:dyDescent="0.3">
      <c r="B53919" s="60"/>
      <c r="D53919" s="61"/>
    </row>
    <row r="53920" spans="2:4" x14ac:dyDescent="0.3">
      <c r="B53920" s="60"/>
      <c r="D53920" s="61"/>
    </row>
    <row r="53921" spans="2:4" x14ac:dyDescent="0.3">
      <c r="B53921" s="60"/>
      <c r="D53921" s="61"/>
    </row>
    <row r="53922" spans="2:4" x14ac:dyDescent="0.3">
      <c r="B53922" s="60"/>
      <c r="D53922" s="61"/>
    </row>
    <row r="53923" spans="2:4" x14ac:dyDescent="0.3">
      <c r="B53923" s="60"/>
      <c r="D53923" s="61"/>
    </row>
    <row r="53924" spans="2:4" x14ac:dyDescent="0.3">
      <c r="B53924" s="60"/>
      <c r="D53924" s="61"/>
    </row>
    <row r="53925" spans="2:4" x14ac:dyDescent="0.3">
      <c r="B53925" s="60"/>
      <c r="D53925" s="61"/>
    </row>
    <row r="53926" spans="2:4" x14ac:dyDescent="0.3">
      <c r="B53926" s="60"/>
      <c r="D53926" s="61"/>
    </row>
    <row r="53927" spans="2:4" x14ac:dyDescent="0.3">
      <c r="B53927" s="60"/>
      <c r="D53927" s="61"/>
    </row>
    <row r="53928" spans="2:4" x14ac:dyDescent="0.3">
      <c r="B53928" s="60"/>
      <c r="D53928" s="61"/>
    </row>
    <row r="53929" spans="2:4" x14ac:dyDescent="0.3">
      <c r="B53929" s="60"/>
      <c r="D53929" s="61"/>
    </row>
    <row r="53930" spans="2:4" x14ac:dyDescent="0.3">
      <c r="B53930" s="60"/>
      <c r="D53930" s="61"/>
    </row>
    <row r="53931" spans="2:4" x14ac:dyDescent="0.3">
      <c r="B53931" s="60"/>
      <c r="D53931" s="61"/>
    </row>
    <row r="53932" spans="2:4" x14ac:dyDescent="0.3">
      <c r="B53932" s="60"/>
      <c r="D53932" s="61"/>
    </row>
    <row r="53933" spans="2:4" x14ac:dyDescent="0.3">
      <c r="B53933" s="60"/>
      <c r="D53933" s="61"/>
    </row>
    <row r="53934" spans="2:4" x14ac:dyDescent="0.3">
      <c r="B53934" s="60"/>
      <c r="D53934" s="61"/>
    </row>
    <row r="53935" spans="2:4" x14ac:dyDescent="0.3">
      <c r="B53935" s="60"/>
      <c r="D53935" s="61"/>
    </row>
    <row r="53936" spans="2:4" x14ac:dyDescent="0.3">
      <c r="B53936" s="60"/>
      <c r="D53936" s="61"/>
    </row>
    <row r="53937" spans="2:4" x14ac:dyDescent="0.3">
      <c r="B53937" s="60"/>
      <c r="D53937" s="61"/>
    </row>
    <row r="53938" spans="2:4" x14ac:dyDescent="0.3">
      <c r="B53938" s="60"/>
      <c r="D53938" s="61"/>
    </row>
    <row r="53939" spans="2:4" x14ac:dyDescent="0.3">
      <c r="B53939" s="60"/>
      <c r="D53939" s="61"/>
    </row>
    <row r="53940" spans="2:4" x14ac:dyDescent="0.3">
      <c r="B53940" s="60"/>
      <c r="D53940" s="61"/>
    </row>
    <row r="53941" spans="2:4" x14ac:dyDescent="0.3">
      <c r="B53941" s="60"/>
      <c r="D53941" s="61"/>
    </row>
    <row r="53942" spans="2:4" x14ac:dyDescent="0.3">
      <c r="B53942" s="60"/>
      <c r="D53942" s="61"/>
    </row>
    <row r="53943" spans="2:4" x14ac:dyDescent="0.3">
      <c r="B53943" s="60"/>
      <c r="D53943" s="61"/>
    </row>
    <row r="53944" spans="2:4" x14ac:dyDescent="0.3">
      <c r="B53944" s="60"/>
      <c r="D53944" s="61"/>
    </row>
    <row r="53945" spans="2:4" x14ac:dyDescent="0.3">
      <c r="B53945" s="60"/>
      <c r="D53945" s="61"/>
    </row>
    <row r="53946" spans="2:4" x14ac:dyDescent="0.3">
      <c r="B53946" s="60"/>
      <c r="D53946" s="61"/>
    </row>
    <row r="53947" spans="2:4" x14ac:dyDescent="0.3">
      <c r="B53947" s="60"/>
      <c r="D53947" s="61"/>
    </row>
    <row r="53948" spans="2:4" x14ac:dyDescent="0.3">
      <c r="B53948" s="60"/>
      <c r="D53948" s="61"/>
    </row>
    <row r="53949" spans="2:4" x14ac:dyDescent="0.3">
      <c r="B53949" s="60"/>
      <c r="D53949" s="61"/>
    </row>
    <row r="53950" spans="2:4" x14ac:dyDescent="0.3">
      <c r="B53950" s="60"/>
      <c r="D53950" s="61"/>
    </row>
    <row r="53951" spans="2:4" x14ac:dyDescent="0.3">
      <c r="B53951" s="60"/>
      <c r="D53951" s="61"/>
    </row>
    <row r="53952" spans="2:4" x14ac:dyDescent="0.3">
      <c r="B53952" s="60"/>
      <c r="D53952" s="61"/>
    </row>
    <row r="53953" spans="2:4" x14ac:dyDescent="0.3">
      <c r="B53953" s="60"/>
      <c r="D53953" s="61"/>
    </row>
    <row r="53954" spans="2:4" x14ac:dyDescent="0.3">
      <c r="B53954" s="60"/>
      <c r="D53954" s="61"/>
    </row>
    <row r="53955" spans="2:4" x14ac:dyDescent="0.3">
      <c r="B53955" s="60"/>
      <c r="D53955" s="61"/>
    </row>
    <row r="53956" spans="2:4" x14ac:dyDescent="0.3">
      <c r="B53956" s="60"/>
      <c r="D53956" s="61"/>
    </row>
    <row r="53957" spans="2:4" x14ac:dyDescent="0.3">
      <c r="B53957" s="60"/>
      <c r="D53957" s="61"/>
    </row>
    <row r="53958" spans="2:4" x14ac:dyDescent="0.3">
      <c r="B53958" s="60"/>
      <c r="D53958" s="61"/>
    </row>
    <row r="53959" spans="2:4" x14ac:dyDescent="0.3">
      <c r="B53959" s="60"/>
      <c r="D53959" s="61"/>
    </row>
    <row r="53960" spans="2:4" x14ac:dyDescent="0.3">
      <c r="B53960" s="60"/>
      <c r="D53960" s="61"/>
    </row>
    <row r="53961" spans="2:4" x14ac:dyDescent="0.3">
      <c r="B53961" s="60"/>
      <c r="D53961" s="61"/>
    </row>
    <row r="53962" spans="2:4" x14ac:dyDescent="0.3">
      <c r="B53962" s="60"/>
      <c r="D53962" s="61"/>
    </row>
    <row r="53963" spans="2:4" x14ac:dyDescent="0.3">
      <c r="B53963" s="60"/>
      <c r="D53963" s="61"/>
    </row>
    <row r="53964" spans="2:4" x14ac:dyDescent="0.3">
      <c r="B53964" s="60"/>
      <c r="D53964" s="61"/>
    </row>
    <row r="53965" spans="2:4" x14ac:dyDescent="0.3">
      <c r="B53965" s="60"/>
      <c r="D53965" s="61"/>
    </row>
    <row r="53966" spans="2:4" x14ac:dyDescent="0.3">
      <c r="B53966" s="60"/>
      <c r="D53966" s="61"/>
    </row>
    <row r="53967" spans="2:4" x14ac:dyDescent="0.3">
      <c r="B53967" s="60"/>
      <c r="D53967" s="61"/>
    </row>
    <row r="53968" spans="2:4" x14ac:dyDescent="0.3">
      <c r="B53968" s="60"/>
      <c r="D53968" s="61"/>
    </row>
    <row r="53969" spans="2:4" x14ac:dyDescent="0.3">
      <c r="B53969" s="60"/>
      <c r="D53969" s="61"/>
    </row>
    <row r="53970" spans="2:4" x14ac:dyDescent="0.3">
      <c r="B53970" s="60"/>
      <c r="D53970" s="61"/>
    </row>
    <row r="53971" spans="2:4" x14ac:dyDescent="0.3">
      <c r="B53971" s="60"/>
      <c r="D53971" s="61"/>
    </row>
    <row r="53972" spans="2:4" x14ac:dyDescent="0.3">
      <c r="B53972" s="60"/>
      <c r="D53972" s="61"/>
    </row>
    <row r="53973" spans="2:4" x14ac:dyDescent="0.3">
      <c r="B53973" s="60"/>
      <c r="D53973" s="61"/>
    </row>
    <row r="53974" spans="2:4" x14ac:dyDescent="0.3">
      <c r="B53974" s="60"/>
      <c r="D53974" s="61"/>
    </row>
    <row r="53975" spans="2:4" x14ac:dyDescent="0.3">
      <c r="B53975" s="60"/>
      <c r="D53975" s="61"/>
    </row>
    <row r="53976" spans="2:4" x14ac:dyDescent="0.3">
      <c r="B53976" s="60"/>
      <c r="D53976" s="61"/>
    </row>
    <row r="53977" spans="2:4" x14ac:dyDescent="0.3">
      <c r="B53977" s="60"/>
      <c r="D53977" s="61"/>
    </row>
    <row r="53978" spans="2:4" x14ac:dyDescent="0.3">
      <c r="B53978" s="60"/>
      <c r="D53978" s="61"/>
    </row>
    <row r="53979" spans="2:4" x14ac:dyDescent="0.3">
      <c r="B53979" s="60"/>
      <c r="D53979" s="61"/>
    </row>
    <row r="53980" spans="2:4" x14ac:dyDescent="0.3">
      <c r="B53980" s="60"/>
      <c r="D53980" s="61"/>
    </row>
    <row r="53981" spans="2:4" x14ac:dyDescent="0.3">
      <c r="B53981" s="60"/>
      <c r="D53981" s="61"/>
    </row>
    <row r="53982" spans="2:4" x14ac:dyDescent="0.3">
      <c r="B53982" s="60"/>
      <c r="D53982" s="61"/>
    </row>
    <row r="53983" spans="2:4" x14ac:dyDescent="0.3">
      <c r="B53983" s="60"/>
      <c r="D53983" s="61"/>
    </row>
    <row r="53984" spans="2:4" x14ac:dyDescent="0.3">
      <c r="B53984" s="60"/>
      <c r="D53984" s="61"/>
    </row>
    <row r="53985" spans="2:4" x14ac:dyDescent="0.3">
      <c r="B53985" s="60"/>
      <c r="D53985" s="61"/>
    </row>
    <row r="53986" spans="2:4" x14ac:dyDescent="0.3">
      <c r="B53986" s="60"/>
      <c r="D53986" s="61"/>
    </row>
    <row r="53987" spans="2:4" x14ac:dyDescent="0.3">
      <c r="B53987" s="60"/>
      <c r="D53987" s="61"/>
    </row>
    <row r="53988" spans="2:4" x14ac:dyDescent="0.3">
      <c r="B53988" s="60"/>
      <c r="D53988" s="61"/>
    </row>
    <row r="53989" spans="2:4" x14ac:dyDescent="0.3">
      <c r="B53989" s="60"/>
      <c r="D53989" s="61"/>
    </row>
    <row r="53990" spans="2:4" x14ac:dyDescent="0.3">
      <c r="B53990" s="60"/>
      <c r="D53990" s="61"/>
    </row>
    <row r="53991" spans="2:4" x14ac:dyDescent="0.3">
      <c r="B53991" s="60"/>
      <c r="D53991" s="61"/>
    </row>
    <row r="53992" spans="2:4" x14ac:dyDescent="0.3">
      <c r="B53992" s="60"/>
      <c r="D53992" s="61"/>
    </row>
    <row r="53993" spans="2:4" x14ac:dyDescent="0.3">
      <c r="B53993" s="60"/>
      <c r="D53993" s="61"/>
    </row>
    <row r="53994" spans="2:4" x14ac:dyDescent="0.3">
      <c r="B53994" s="60"/>
      <c r="D53994" s="61"/>
    </row>
    <row r="53995" spans="2:4" x14ac:dyDescent="0.3">
      <c r="B53995" s="60"/>
      <c r="D53995" s="61"/>
    </row>
    <row r="53996" spans="2:4" x14ac:dyDescent="0.3">
      <c r="B53996" s="60"/>
      <c r="D53996" s="61"/>
    </row>
    <row r="53997" spans="2:4" x14ac:dyDescent="0.3">
      <c r="B53997" s="60"/>
      <c r="D53997" s="61"/>
    </row>
    <row r="53998" spans="2:4" x14ac:dyDescent="0.3">
      <c r="B53998" s="60"/>
      <c r="D53998" s="61"/>
    </row>
    <row r="53999" spans="2:4" x14ac:dyDescent="0.3">
      <c r="B53999" s="60"/>
      <c r="D53999" s="61"/>
    </row>
    <row r="54000" spans="2:4" x14ac:dyDescent="0.3">
      <c r="B54000" s="60"/>
      <c r="D54000" s="61"/>
    </row>
    <row r="54001" spans="2:4" x14ac:dyDescent="0.3">
      <c r="B54001" s="60"/>
      <c r="D54001" s="61"/>
    </row>
    <row r="54002" spans="2:4" x14ac:dyDescent="0.3">
      <c r="B54002" s="60"/>
      <c r="D54002" s="61"/>
    </row>
    <row r="54003" spans="2:4" x14ac:dyDescent="0.3">
      <c r="B54003" s="60"/>
      <c r="D54003" s="61"/>
    </row>
    <row r="54004" spans="2:4" x14ac:dyDescent="0.3">
      <c r="B54004" s="60"/>
      <c r="D54004" s="61"/>
    </row>
    <row r="54005" spans="2:4" x14ac:dyDescent="0.3">
      <c r="B54005" s="60"/>
      <c r="D54005" s="61"/>
    </row>
    <row r="54006" spans="2:4" x14ac:dyDescent="0.3">
      <c r="B54006" s="60"/>
      <c r="D54006" s="61"/>
    </row>
    <row r="54007" spans="2:4" x14ac:dyDescent="0.3">
      <c r="B54007" s="60"/>
      <c r="D54007" s="61"/>
    </row>
    <row r="54008" spans="2:4" x14ac:dyDescent="0.3">
      <c r="B54008" s="60"/>
      <c r="D54008" s="61"/>
    </row>
    <row r="54009" spans="2:4" x14ac:dyDescent="0.3">
      <c r="B54009" s="60"/>
      <c r="D54009" s="61"/>
    </row>
    <row r="54010" spans="2:4" x14ac:dyDescent="0.3">
      <c r="B54010" s="60"/>
      <c r="D54010" s="61"/>
    </row>
    <row r="54011" spans="2:4" x14ac:dyDescent="0.3">
      <c r="B54011" s="60"/>
      <c r="D54011" s="61"/>
    </row>
    <row r="54012" spans="2:4" x14ac:dyDescent="0.3">
      <c r="B54012" s="60"/>
      <c r="D54012" s="61"/>
    </row>
    <row r="54013" spans="2:4" x14ac:dyDescent="0.3">
      <c r="B54013" s="60"/>
      <c r="D54013" s="61"/>
    </row>
    <row r="54014" spans="2:4" x14ac:dyDescent="0.3">
      <c r="B54014" s="60"/>
      <c r="D54014" s="61"/>
    </row>
    <row r="54015" spans="2:4" x14ac:dyDescent="0.3">
      <c r="B54015" s="60"/>
      <c r="D54015" s="61"/>
    </row>
    <row r="54016" spans="2:4" x14ac:dyDescent="0.3">
      <c r="B54016" s="60"/>
      <c r="D54016" s="61"/>
    </row>
    <row r="54017" spans="2:4" x14ac:dyDescent="0.3">
      <c r="B54017" s="60"/>
      <c r="D54017" s="61"/>
    </row>
    <row r="54018" spans="2:4" x14ac:dyDescent="0.3">
      <c r="B54018" s="60"/>
      <c r="D54018" s="61"/>
    </row>
    <row r="54019" spans="2:4" x14ac:dyDescent="0.3">
      <c r="B54019" s="60"/>
      <c r="D54019" s="61"/>
    </row>
    <row r="54020" spans="2:4" x14ac:dyDescent="0.3">
      <c r="B54020" s="60"/>
      <c r="D54020" s="61"/>
    </row>
    <row r="54021" spans="2:4" x14ac:dyDescent="0.3">
      <c r="B54021" s="60"/>
      <c r="D54021" s="61"/>
    </row>
    <row r="54022" spans="2:4" x14ac:dyDescent="0.3">
      <c r="B54022" s="60"/>
      <c r="D54022" s="61"/>
    </row>
    <row r="54023" spans="2:4" x14ac:dyDescent="0.3">
      <c r="B54023" s="60"/>
      <c r="D54023" s="61"/>
    </row>
    <row r="54024" spans="2:4" x14ac:dyDescent="0.3">
      <c r="B54024" s="60"/>
      <c r="D54024" s="61"/>
    </row>
    <row r="54025" spans="2:4" x14ac:dyDescent="0.3">
      <c r="B54025" s="60"/>
      <c r="D54025" s="61"/>
    </row>
    <row r="54026" spans="2:4" x14ac:dyDescent="0.3">
      <c r="B54026" s="60"/>
      <c r="D54026" s="61"/>
    </row>
    <row r="54027" spans="2:4" x14ac:dyDescent="0.3">
      <c r="B54027" s="60"/>
      <c r="D54027" s="61"/>
    </row>
    <row r="54028" spans="2:4" x14ac:dyDescent="0.3">
      <c r="B54028" s="60"/>
      <c r="D54028" s="61"/>
    </row>
    <row r="54029" spans="2:4" x14ac:dyDescent="0.3">
      <c r="B54029" s="60"/>
      <c r="D54029" s="61"/>
    </row>
    <row r="54030" spans="2:4" x14ac:dyDescent="0.3">
      <c r="B54030" s="60"/>
      <c r="D54030" s="61"/>
    </row>
    <row r="54031" spans="2:4" x14ac:dyDescent="0.3">
      <c r="B54031" s="60"/>
      <c r="D54031" s="61"/>
    </row>
    <row r="54032" spans="2:4" x14ac:dyDescent="0.3">
      <c r="B54032" s="60"/>
      <c r="D54032" s="61"/>
    </row>
    <row r="54033" spans="2:4" x14ac:dyDescent="0.3">
      <c r="B54033" s="60"/>
      <c r="D54033" s="61"/>
    </row>
    <row r="54034" spans="2:4" x14ac:dyDescent="0.3">
      <c r="B54034" s="60"/>
      <c r="D54034" s="61"/>
    </row>
    <row r="54035" spans="2:4" x14ac:dyDescent="0.3">
      <c r="B54035" s="60"/>
      <c r="D54035" s="61"/>
    </row>
    <row r="54036" spans="2:4" x14ac:dyDescent="0.3">
      <c r="B54036" s="60"/>
      <c r="D54036" s="61"/>
    </row>
    <row r="54037" spans="2:4" x14ac:dyDescent="0.3">
      <c r="B54037" s="60"/>
      <c r="D54037" s="61"/>
    </row>
    <row r="54038" spans="2:4" x14ac:dyDescent="0.3">
      <c r="B54038" s="60"/>
      <c r="D54038" s="61"/>
    </row>
    <row r="54039" spans="2:4" x14ac:dyDescent="0.3">
      <c r="B54039" s="60"/>
      <c r="D54039" s="61"/>
    </row>
    <row r="54040" spans="2:4" x14ac:dyDescent="0.3">
      <c r="B54040" s="60"/>
      <c r="D54040" s="61"/>
    </row>
    <row r="54041" spans="2:4" x14ac:dyDescent="0.3">
      <c r="B54041" s="60"/>
      <c r="D54041" s="61"/>
    </row>
    <row r="54042" spans="2:4" x14ac:dyDescent="0.3">
      <c r="B54042" s="60"/>
      <c r="D54042" s="61"/>
    </row>
    <row r="54043" spans="2:4" x14ac:dyDescent="0.3">
      <c r="B54043" s="60"/>
      <c r="D54043" s="61"/>
    </row>
    <row r="54044" spans="2:4" x14ac:dyDescent="0.3">
      <c r="B54044" s="60"/>
      <c r="D54044" s="61"/>
    </row>
    <row r="54045" spans="2:4" x14ac:dyDescent="0.3">
      <c r="B54045" s="60"/>
      <c r="D54045" s="61"/>
    </row>
    <row r="54046" spans="2:4" x14ac:dyDescent="0.3">
      <c r="B54046" s="60"/>
      <c r="D54046" s="61"/>
    </row>
    <row r="54047" spans="2:4" x14ac:dyDescent="0.3">
      <c r="B54047" s="60"/>
      <c r="D54047" s="61"/>
    </row>
    <row r="54048" spans="2:4" x14ac:dyDescent="0.3">
      <c r="B54048" s="60"/>
      <c r="D54048" s="61"/>
    </row>
    <row r="54049" spans="2:4" x14ac:dyDescent="0.3">
      <c r="B54049" s="60"/>
      <c r="D54049" s="61"/>
    </row>
    <row r="54050" spans="2:4" x14ac:dyDescent="0.3">
      <c r="B54050" s="60"/>
      <c r="D54050" s="61"/>
    </row>
    <row r="54051" spans="2:4" x14ac:dyDescent="0.3">
      <c r="B54051" s="60"/>
      <c r="D54051" s="61"/>
    </row>
    <row r="54052" spans="2:4" x14ac:dyDescent="0.3">
      <c r="B54052" s="60"/>
      <c r="D54052" s="61"/>
    </row>
    <row r="54053" spans="2:4" x14ac:dyDescent="0.3">
      <c r="B54053" s="60"/>
      <c r="D54053" s="61"/>
    </row>
    <row r="54054" spans="2:4" x14ac:dyDescent="0.3">
      <c r="B54054" s="60"/>
      <c r="D54054" s="61"/>
    </row>
    <row r="54055" spans="2:4" x14ac:dyDescent="0.3">
      <c r="B54055" s="60"/>
      <c r="D54055" s="61"/>
    </row>
    <row r="54056" spans="2:4" x14ac:dyDescent="0.3">
      <c r="B54056" s="60"/>
      <c r="D54056" s="61"/>
    </row>
    <row r="54057" spans="2:4" x14ac:dyDescent="0.3">
      <c r="B54057" s="60"/>
      <c r="D54057" s="61"/>
    </row>
    <row r="54058" spans="2:4" x14ac:dyDescent="0.3">
      <c r="B54058" s="60"/>
      <c r="D54058" s="61"/>
    </row>
    <row r="54059" spans="2:4" x14ac:dyDescent="0.3">
      <c r="B54059" s="60"/>
      <c r="D54059" s="61"/>
    </row>
    <row r="54060" spans="2:4" x14ac:dyDescent="0.3">
      <c r="B54060" s="60"/>
      <c r="D54060" s="61"/>
    </row>
    <row r="54061" spans="2:4" x14ac:dyDescent="0.3">
      <c r="B54061" s="60"/>
      <c r="D54061" s="61"/>
    </row>
    <row r="54062" spans="2:4" x14ac:dyDescent="0.3">
      <c r="B54062" s="60"/>
      <c r="D54062" s="61"/>
    </row>
    <row r="54063" spans="2:4" x14ac:dyDescent="0.3">
      <c r="B54063" s="60"/>
      <c r="D54063" s="61"/>
    </row>
    <row r="54064" spans="2:4" x14ac:dyDescent="0.3">
      <c r="B54064" s="60"/>
      <c r="D54064" s="61"/>
    </row>
    <row r="54065" spans="2:4" x14ac:dyDescent="0.3">
      <c r="B54065" s="60"/>
      <c r="D54065" s="61"/>
    </row>
    <row r="54066" spans="2:4" x14ac:dyDescent="0.3">
      <c r="B54066" s="60"/>
      <c r="D54066" s="61"/>
    </row>
    <row r="54067" spans="2:4" x14ac:dyDescent="0.3">
      <c r="B54067" s="60"/>
      <c r="D54067" s="61"/>
    </row>
    <row r="54068" spans="2:4" x14ac:dyDescent="0.3">
      <c r="B54068" s="60"/>
      <c r="D54068" s="61"/>
    </row>
    <row r="54069" spans="2:4" x14ac:dyDescent="0.3">
      <c r="B54069" s="60"/>
      <c r="D54069" s="61"/>
    </row>
    <row r="54070" spans="2:4" x14ac:dyDescent="0.3">
      <c r="B54070" s="60"/>
      <c r="D54070" s="61"/>
    </row>
    <row r="54071" spans="2:4" x14ac:dyDescent="0.3">
      <c r="B54071" s="60"/>
      <c r="D54071" s="61"/>
    </row>
    <row r="54072" spans="2:4" x14ac:dyDescent="0.3">
      <c r="B54072" s="60"/>
      <c r="D54072" s="61"/>
    </row>
    <row r="54073" spans="2:4" x14ac:dyDescent="0.3">
      <c r="B54073" s="60"/>
      <c r="D54073" s="61"/>
    </row>
    <row r="54074" spans="2:4" x14ac:dyDescent="0.3">
      <c r="B54074" s="60"/>
      <c r="D54074" s="61"/>
    </row>
    <row r="54075" spans="2:4" x14ac:dyDescent="0.3">
      <c r="B54075" s="60"/>
      <c r="D54075" s="61"/>
    </row>
    <row r="54076" spans="2:4" x14ac:dyDescent="0.3">
      <c r="B54076" s="60"/>
      <c r="D54076" s="61"/>
    </row>
    <row r="54077" spans="2:4" x14ac:dyDescent="0.3">
      <c r="B54077" s="60"/>
      <c r="D54077" s="61"/>
    </row>
    <row r="54078" spans="2:4" x14ac:dyDescent="0.3">
      <c r="B54078" s="60"/>
      <c r="D54078" s="61"/>
    </row>
    <row r="54079" spans="2:4" x14ac:dyDescent="0.3">
      <c r="B54079" s="60"/>
      <c r="D54079" s="61"/>
    </row>
    <row r="54080" spans="2:4" x14ac:dyDescent="0.3">
      <c r="B54080" s="60"/>
      <c r="D54080" s="61"/>
    </row>
    <row r="54081" spans="2:4" x14ac:dyDescent="0.3">
      <c r="B54081" s="60"/>
      <c r="D54081" s="61"/>
    </row>
    <row r="54082" spans="2:4" x14ac:dyDescent="0.3">
      <c r="B54082" s="60"/>
      <c r="D54082" s="61"/>
    </row>
    <row r="54083" spans="2:4" x14ac:dyDescent="0.3">
      <c r="B54083" s="60"/>
      <c r="D54083" s="61"/>
    </row>
    <row r="54084" spans="2:4" x14ac:dyDescent="0.3">
      <c r="B54084" s="60"/>
      <c r="D54084" s="61"/>
    </row>
    <row r="54085" spans="2:4" x14ac:dyDescent="0.3">
      <c r="B54085" s="60"/>
      <c r="D54085" s="61"/>
    </row>
    <row r="54086" spans="2:4" x14ac:dyDescent="0.3">
      <c r="B54086" s="60"/>
      <c r="D54086" s="61"/>
    </row>
    <row r="54087" spans="2:4" x14ac:dyDescent="0.3">
      <c r="B54087" s="60"/>
      <c r="D54087" s="61"/>
    </row>
    <row r="54088" spans="2:4" x14ac:dyDescent="0.3">
      <c r="B54088" s="60"/>
      <c r="D54088" s="61"/>
    </row>
    <row r="54089" spans="2:4" x14ac:dyDescent="0.3">
      <c r="B54089" s="60"/>
      <c r="D54089" s="61"/>
    </row>
    <row r="54090" spans="2:4" x14ac:dyDescent="0.3">
      <c r="B54090" s="60"/>
      <c r="D54090" s="61"/>
    </row>
    <row r="54091" spans="2:4" x14ac:dyDescent="0.3">
      <c r="B54091" s="60"/>
      <c r="D54091" s="61"/>
    </row>
    <row r="54092" spans="2:4" x14ac:dyDescent="0.3">
      <c r="B54092" s="60"/>
      <c r="D54092" s="61"/>
    </row>
    <row r="54093" spans="2:4" x14ac:dyDescent="0.3">
      <c r="B54093" s="60"/>
      <c r="D54093" s="61"/>
    </row>
    <row r="54094" spans="2:4" x14ac:dyDescent="0.3">
      <c r="B54094" s="60"/>
      <c r="D54094" s="61"/>
    </row>
    <row r="54095" spans="2:4" x14ac:dyDescent="0.3">
      <c r="B54095" s="60"/>
      <c r="D54095" s="61"/>
    </row>
    <row r="54096" spans="2:4" x14ac:dyDescent="0.3">
      <c r="B54096" s="60"/>
      <c r="D54096" s="61"/>
    </row>
    <row r="54097" spans="2:4" x14ac:dyDescent="0.3">
      <c r="B54097" s="60"/>
      <c r="D54097" s="61"/>
    </row>
    <row r="54098" spans="2:4" x14ac:dyDescent="0.3">
      <c r="B54098" s="60"/>
      <c r="D54098" s="61"/>
    </row>
    <row r="54099" spans="2:4" x14ac:dyDescent="0.3">
      <c r="B54099" s="60"/>
      <c r="D54099" s="61"/>
    </row>
    <row r="54100" spans="2:4" x14ac:dyDescent="0.3">
      <c r="B54100" s="60"/>
      <c r="D54100" s="61"/>
    </row>
    <row r="54101" spans="2:4" x14ac:dyDescent="0.3">
      <c r="B54101" s="60"/>
      <c r="D54101" s="61"/>
    </row>
    <row r="54102" spans="2:4" x14ac:dyDescent="0.3">
      <c r="B54102" s="60"/>
      <c r="D54102" s="61"/>
    </row>
    <row r="54103" spans="2:4" x14ac:dyDescent="0.3">
      <c r="B54103" s="60"/>
      <c r="D54103" s="61"/>
    </row>
    <row r="54104" spans="2:4" x14ac:dyDescent="0.3">
      <c r="B54104" s="60"/>
      <c r="D54104" s="61"/>
    </row>
    <row r="54105" spans="2:4" x14ac:dyDescent="0.3">
      <c r="B54105" s="60"/>
      <c r="D54105" s="61"/>
    </row>
    <row r="54106" spans="2:4" x14ac:dyDescent="0.3">
      <c r="B54106" s="60"/>
      <c r="D54106" s="61"/>
    </row>
    <row r="54107" spans="2:4" x14ac:dyDescent="0.3">
      <c r="B54107" s="60"/>
      <c r="D54107" s="61"/>
    </row>
    <row r="54108" spans="2:4" x14ac:dyDescent="0.3">
      <c r="B54108" s="60"/>
      <c r="D54108" s="61"/>
    </row>
    <row r="54109" spans="2:4" x14ac:dyDescent="0.3">
      <c r="B54109" s="60"/>
      <c r="D54109" s="61"/>
    </row>
    <row r="54110" spans="2:4" x14ac:dyDescent="0.3">
      <c r="B54110" s="60"/>
      <c r="D54110" s="61"/>
    </row>
    <row r="54111" spans="2:4" x14ac:dyDescent="0.3">
      <c r="B54111" s="60"/>
      <c r="D54111" s="61"/>
    </row>
    <row r="54112" spans="2:4" x14ac:dyDescent="0.3">
      <c r="B54112" s="60"/>
      <c r="D54112" s="61"/>
    </row>
    <row r="54113" spans="2:4" x14ac:dyDescent="0.3">
      <c r="B54113" s="60"/>
      <c r="D54113" s="61"/>
    </row>
    <row r="54114" spans="2:4" x14ac:dyDescent="0.3">
      <c r="B54114" s="60"/>
      <c r="D54114" s="61"/>
    </row>
    <row r="54115" spans="2:4" x14ac:dyDescent="0.3">
      <c r="B54115" s="60"/>
      <c r="D54115" s="61"/>
    </row>
    <row r="54116" spans="2:4" x14ac:dyDescent="0.3">
      <c r="B54116" s="60"/>
      <c r="D54116" s="61"/>
    </row>
    <row r="54117" spans="2:4" x14ac:dyDescent="0.3">
      <c r="B54117" s="60"/>
      <c r="D54117" s="61"/>
    </row>
    <row r="54118" spans="2:4" x14ac:dyDescent="0.3">
      <c r="B54118" s="60"/>
      <c r="D54118" s="61"/>
    </row>
    <row r="54119" spans="2:4" x14ac:dyDescent="0.3">
      <c r="B54119" s="60"/>
      <c r="D54119" s="61"/>
    </row>
    <row r="54120" spans="2:4" x14ac:dyDescent="0.3">
      <c r="B54120" s="60"/>
      <c r="D54120" s="61"/>
    </row>
    <row r="54121" spans="2:4" x14ac:dyDescent="0.3">
      <c r="B54121" s="60"/>
      <c r="D54121" s="61"/>
    </row>
    <row r="54122" spans="2:4" x14ac:dyDescent="0.3">
      <c r="B54122" s="60"/>
      <c r="D54122" s="61"/>
    </row>
    <row r="54123" spans="2:4" x14ac:dyDescent="0.3">
      <c r="B54123" s="60"/>
      <c r="D54123" s="61"/>
    </row>
    <row r="54124" spans="2:4" x14ac:dyDescent="0.3">
      <c r="B54124" s="60"/>
      <c r="D54124" s="61"/>
    </row>
    <row r="54125" spans="2:4" x14ac:dyDescent="0.3">
      <c r="B54125" s="60"/>
      <c r="D54125" s="61"/>
    </row>
    <row r="54126" spans="2:4" x14ac:dyDescent="0.3">
      <c r="B54126" s="60"/>
      <c r="D54126" s="61"/>
    </row>
    <row r="54127" spans="2:4" x14ac:dyDescent="0.3">
      <c r="B54127" s="60"/>
      <c r="D54127" s="61"/>
    </row>
    <row r="54128" spans="2:4" x14ac:dyDescent="0.3">
      <c r="B54128" s="60"/>
      <c r="D54128" s="61"/>
    </row>
    <row r="54129" spans="2:4" x14ac:dyDescent="0.3">
      <c r="B54129" s="60"/>
      <c r="D54129" s="61"/>
    </row>
    <row r="54130" spans="2:4" x14ac:dyDescent="0.3">
      <c r="B54130" s="60"/>
      <c r="D54130" s="61"/>
    </row>
    <row r="54131" spans="2:4" x14ac:dyDescent="0.3">
      <c r="B54131" s="60"/>
      <c r="D54131" s="61"/>
    </row>
    <row r="54132" spans="2:4" x14ac:dyDescent="0.3">
      <c r="B54132" s="60"/>
      <c r="D54132" s="61"/>
    </row>
    <row r="54133" spans="2:4" x14ac:dyDescent="0.3">
      <c r="B54133" s="60"/>
      <c r="D54133" s="61"/>
    </row>
    <row r="54134" spans="2:4" x14ac:dyDescent="0.3">
      <c r="B54134" s="60"/>
      <c r="D54134" s="61"/>
    </row>
    <row r="54135" spans="2:4" x14ac:dyDescent="0.3">
      <c r="B54135" s="60"/>
      <c r="D54135" s="61"/>
    </row>
    <row r="54136" spans="2:4" x14ac:dyDescent="0.3">
      <c r="B54136" s="60"/>
      <c r="D54136" s="61"/>
    </row>
    <row r="54137" spans="2:4" x14ac:dyDescent="0.3">
      <c r="B54137" s="60"/>
      <c r="D54137" s="61"/>
    </row>
    <row r="54138" spans="2:4" x14ac:dyDescent="0.3">
      <c r="B54138" s="60"/>
      <c r="D54138" s="61"/>
    </row>
    <row r="54139" spans="2:4" x14ac:dyDescent="0.3">
      <c r="B54139" s="60"/>
      <c r="D54139" s="61"/>
    </row>
    <row r="54140" spans="2:4" x14ac:dyDescent="0.3">
      <c r="B54140" s="60"/>
      <c r="D54140" s="61"/>
    </row>
    <row r="54141" spans="2:4" x14ac:dyDescent="0.3">
      <c r="B54141" s="60"/>
      <c r="D54141" s="61"/>
    </row>
    <row r="54142" spans="2:4" x14ac:dyDescent="0.3">
      <c r="B54142" s="60"/>
      <c r="D54142" s="61"/>
    </row>
    <row r="54143" spans="2:4" x14ac:dyDescent="0.3">
      <c r="B54143" s="60"/>
      <c r="D54143" s="61"/>
    </row>
    <row r="54144" spans="2:4" x14ac:dyDescent="0.3">
      <c r="B54144" s="60"/>
      <c r="D54144" s="61"/>
    </row>
    <row r="54145" spans="2:4" x14ac:dyDescent="0.3">
      <c r="B54145" s="60"/>
      <c r="D54145" s="61"/>
    </row>
    <row r="54146" spans="2:4" x14ac:dyDescent="0.3">
      <c r="B54146" s="60"/>
      <c r="D54146" s="61"/>
    </row>
    <row r="54147" spans="2:4" x14ac:dyDescent="0.3">
      <c r="B54147" s="60"/>
      <c r="D54147" s="61"/>
    </row>
    <row r="54148" spans="2:4" x14ac:dyDescent="0.3">
      <c r="B54148" s="60"/>
      <c r="D54148" s="61"/>
    </row>
    <row r="54149" spans="2:4" x14ac:dyDescent="0.3">
      <c r="B54149" s="60"/>
      <c r="D54149" s="61"/>
    </row>
    <row r="54150" spans="2:4" x14ac:dyDescent="0.3">
      <c r="B54150" s="60"/>
      <c r="D54150" s="61"/>
    </row>
    <row r="54151" spans="2:4" x14ac:dyDescent="0.3">
      <c r="B54151" s="60"/>
      <c r="D54151" s="61"/>
    </row>
    <row r="54152" spans="2:4" x14ac:dyDescent="0.3">
      <c r="B54152" s="60"/>
      <c r="D54152" s="61"/>
    </row>
    <row r="54153" spans="2:4" x14ac:dyDescent="0.3">
      <c r="B54153" s="60"/>
      <c r="D54153" s="61"/>
    </row>
    <row r="54154" spans="2:4" x14ac:dyDescent="0.3">
      <c r="B54154" s="60"/>
      <c r="D54154" s="61"/>
    </row>
    <row r="54155" spans="2:4" x14ac:dyDescent="0.3">
      <c r="B54155" s="60"/>
      <c r="D54155" s="61"/>
    </row>
    <row r="54156" spans="2:4" x14ac:dyDescent="0.3">
      <c r="B54156" s="60"/>
      <c r="D54156" s="61"/>
    </row>
    <row r="54157" spans="2:4" x14ac:dyDescent="0.3">
      <c r="B54157" s="60"/>
      <c r="D54157" s="61"/>
    </row>
    <row r="54158" spans="2:4" x14ac:dyDescent="0.3">
      <c r="B54158" s="60"/>
      <c r="D54158" s="61"/>
    </row>
    <row r="54159" spans="2:4" x14ac:dyDescent="0.3">
      <c r="B54159" s="60"/>
      <c r="D54159" s="61"/>
    </row>
    <row r="54160" spans="2:4" x14ac:dyDescent="0.3">
      <c r="B54160" s="60"/>
      <c r="D54160" s="61"/>
    </row>
    <row r="54161" spans="2:5" x14ac:dyDescent="0.3">
      <c r="B54161" s="60"/>
      <c r="D54161" s="61"/>
    </row>
    <row r="54162" spans="2:5" x14ac:dyDescent="0.3">
      <c r="B54162" s="60"/>
      <c r="D54162" s="61"/>
    </row>
    <row r="54163" spans="2:5" x14ac:dyDescent="0.3">
      <c r="B54163" s="60"/>
      <c r="D54163" s="61"/>
    </row>
    <row r="54164" spans="2:5" x14ac:dyDescent="0.3">
      <c r="B54164" s="60"/>
      <c r="D54164" s="62"/>
      <c r="E54164" s="63"/>
    </row>
    <row r="54165" spans="2:5" x14ac:dyDescent="0.3">
      <c r="B54165" s="60"/>
      <c r="D54165" s="62"/>
      <c r="E54165" s="63"/>
    </row>
    <row r="54166" spans="2:5" x14ac:dyDescent="0.3">
      <c r="B54166" s="60"/>
      <c r="D54166" s="62"/>
      <c r="E54166" s="63"/>
    </row>
    <row r="54167" spans="2:5" x14ac:dyDescent="0.3">
      <c r="B54167" s="60"/>
      <c r="D54167" s="62"/>
      <c r="E54167" s="63"/>
    </row>
    <row r="54168" spans="2:5" x14ac:dyDescent="0.3">
      <c r="B54168" s="60"/>
      <c r="D54168" s="62"/>
      <c r="E54168" s="63"/>
    </row>
    <row r="54169" spans="2:5" x14ac:dyDescent="0.3">
      <c r="B54169" s="60"/>
      <c r="D54169" s="62"/>
      <c r="E54169" s="63"/>
    </row>
    <row r="54170" spans="2:5" x14ac:dyDescent="0.3">
      <c r="B54170" s="60"/>
      <c r="D54170" s="62"/>
      <c r="E54170" s="63"/>
    </row>
    <row r="54171" spans="2:5" x14ac:dyDescent="0.3">
      <c r="B54171" s="60"/>
      <c r="D54171" s="62"/>
      <c r="E54171" s="63"/>
    </row>
    <row r="54172" spans="2:5" x14ac:dyDescent="0.3">
      <c r="B54172" s="60"/>
      <c r="D54172" s="62"/>
      <c r="E54172" s="63"/>
    </row>
    <row r="54173" spans="2:5" x14ac:dyDescent="0.3">
      <c r="B54173" s="60"/>
      <c r="D54173" s="62"/>
      <c r="E54173" s="63"/>
    </row>
    <row r="54174" spans="2:5" x14ac:dyDescent="0.3">
      <c r="B54174" s="60"/>
      <c r="D54174" s="62"/>
      <c r="E54174" s="63"/>
    </row>
    <row r="54175" spans="2:5" x14ac:dyDescent="0.3">
      <c r="B54175" s="60"/>
      <c r="D54175" s="62"/>
      <c r="E54175" s="63"/>
    </row>
    <row r="54176" spans="2:5" x14ac:dyDescent="0.3">
      <c r="B54176" s="60"/>
      <c r="D54176" s="62"/>
      <c r="E54176" s="63"/>
    </row>
    <row r="54177" spans="2:5" x14ac:dyDescent="0.3">
      <c r="B54177" s="60"/>
      <c r="D54177" s="62"/>
      <c r="E54177" s="63"/>
    </row>
    <row r="54178" spans="2:5" x14ac:dyDescent="0.3">
      <c r="B54178" s="60"/>
      <c r="D54178" s="62"/>
      <c r="E54178" s="63"/>
    </row>
    <row r="54179" spans="2:5" x14ac:dyDescent="0.3">
      <c r="B54179" s="60"/>
      <c r="D54179" s="62"/>
      <c r="E54179" s="63"/>
    </row>
    <row r="54180" spans="2:5" x14ac:dyDescent="0.3">
      <c r="B54180" s="60"/>
      <c r="D54180" s="62"/>
      <c r="E54180" s="63"/>
    </row>
    <row r="54181" spans="2:5" x14ac:dyDescent="0.3">
      <c r="B54181" s="60"/>
      <c r="D54181" s="62"/>
      <c r="E54181" s="63"/>
    </row>
    <row r="54182" spans="2:5" x14ac:dyDescent="0.3">
      <c r="B54182" s="60"/>
      <c r="D54182" s="62"/>
      <c r="E54182" s="63"/>
    </row>
    <row r="54183" spans="2:5" x14ac:dyDescent="0.3">
      <c r="B54183" s="60"/>
      <c r="D54183" s="62"/>
      <c r="E54183" s="63"/>
    </row>
    <row r="54184" spans="2:5" x14ac:dyDescent="0.3">
      <c r="B54184" s="60"/>
      <c r="D54184" s="61"/>
    </row>
    <row r="54185" spans="2:5" x14ac:dyDescent="0.3">
      <c r="B54185" s="60"/>
      <c r="D54185" s="61"/>
    </row>
    <row r="54186" spans="2:5" x14ac:dyDescent="0.3">
      <c r="B54186" s="60"/>
      <c r="D54186" s="61"/>
    </row>
    <row r="54187" spans="2:5" x14ac:dyDescent="0.3">
      <c r="B54187" s="60"/>
      <c r="D54187" s="61"/>
    </row>
    <row r="54188" spans="2:5" x14ac:dyDescent="0.3">
      <c r="B54188" s="60"/>
      <c r="D54188" s="61"/>
    </row>
    <row r="54189" spans="2:5" x14ac:dyDescent="0.3">
      <c r="B54189" s="60"/>
      <c r="D54189" s="61"/>
    </row>
    <row r="54190" spans="2:5" x14ac:dyDescent="0.3">
      <c r="B54190" s="60"/>
      <c r="D54190" s="61"/>
    </row>
    <row r="54191" spans="2:5" x14ac:dyDescent="0.3">
      <c r="B54191" s="60"/>
      <c r="D54191" s="61"/>
    </row>
    <row r="54192" spans="2:5" x14ac:dyDescent="0.3">
      <c r="B54192" s="60"/>
      <c r="D54192" s="61"/>
    </row>
    <row r="54193" spans="2:4" x14ac:dyDescent="0.3">
      <c r="B54193" s="60"/>
      <c r="D54193" s="61"/>
    </row>
    <row r="54194" spans="2:4" x14ac:dyDescent="0.3">
      <c r="B54194" s="60"/>
      <c r="D54194" s="61"/>
    </row>
    <row r="54195" spans="2:4" x14ac:dyDescent="0.3">
      <c r="B54195" s="60"/>
      <c r="D54195" s="61"/>
    </row>
    <row r="54196" spans="2:4" x14ac:dyDescent="0.3">
      <c r="B54196" s="60"/>
      <c r="D54196" s="61"/>
    </row>
    <row r="54197" spans="2:4" x14ac:dyDescent="0.3">
      <c r="B54197" s="60"/>
      <c r="D54197" s="61"/>
    </row>
    <row r="54198" spans="2:4" x14ac:dyDescent="0.3">
      <c r="B54198" s="60"/>
      <c r="D54198" s="61"/>
    </row>
    <row r="54199" spans="2:4" x14ac:dyDescent="0.3">
      <c r="B54199" s="60"/>
      <c r="D54199" s="61"/>
    </row>
    <row r="54200" spans="2:4" x14ac:dyDescent="0.3">
      <c r="B54200" s="60"/>
      <c r="D54200" s="61"/>
    </row>
    <row r="54201" spans="2:4" x14ac:dyDescent="0.3">
      <c r="B54201" s="60"/>
      <c r="D54201" s="61"/>
    </row>
    <row r="54202" spans="2:4" x14ac:dyDescent="0.3">
      <c r="B54202" s="60"/>
      <c r="D54202" s="61"/>
    </row>
    <row r="54203" spans="2:4" x14ac:dyDescent="0.3">
      <c r="B54203" s="60"/>
      <c r="D54203" s="61"/>
    </row>
    <row r="54204" spans="2:4" x14ac:dyDescent="0.3">
      <c r="B54204" s="60"/>
      <c r="D54204" s="61"/>
    </row>
    <row r="54205" spans="2:4" x14ac:dyDescent="0.3">
      <c r="B54205" s="60"/>
      <c r="D54205" s="61"/>
    </row>
    <row r="54206" spans="2:4" x14ac:dyDescent="0.3">
      <c r="B54206" s="60"/>
      <c r="D54206" s="61"/>
    </row>
    <row r="54207" spans="2:4" x14ac:dyDescent="0.3">
      <c r="B54207" s="60"/>
      <c r="D54207" s="61"/>
    </row>
    <row r="54208" spans="2:4" x14ac:dyDescent="0.3">
      <c r="B54208" s="60"/>
      <c r="D54208" s="61"/>
    </row>
    <row r="54209" spans="2:4" x14ac:dyDescent="0.3">
      <c r="B54209" s="60"/>
      <c r="D54209" s="61"/>
    </row>
    <row r="54210" spans="2:4" x14ac:dyDescent="0.3">
      <c r="B54210" s="60"/>
      <c r="D54210" s="61"/>
    </row>
    <row r="54211" spans="2:4" x14ac:dyDescent="0.3">
      <c r="B54211" s="60"/>
      <c r="D54211" s="61"/>
    </row>
    <row r="54212" spans="2:4" x14ac:dyDescent="0.3">
      <c r="B54212" s="60"/>
      <c r="D54212" s="61"/>
    </row>
    <row r="54213" spans="2:4" x14ac:dyDescent="0.3">
      <c r="B54213" s="60"/>
      <c r="D54213" s="61"/>
    </row>
    <row r="54214" spans="2:4" x14ac:dyDescent="0.3">
      <c r="B54214" s="60"/>
      <c r="D54214" s="61"/>
    </row>
    <row r="54215" spans="2:4" x14ac:dyDescent="0.3">
      <c r="B54215" s="60"/>
      <c r="D54215" s="61"/>
    </row>
    <row r="54216" spans="2:4" x14ac:dyDescent="0.3">
      <c r="B54216" s="60"/>
      <c r="D54216" s="61"/>
    </row>
    <row r="54217" spans="2:4" x14ac:dyDescent="0.3">
      <c r="B54217" s="60"/>
      <c r="D54217" s="61"/>
    </row>
    <row r="54218" spans="2:4" x14ac:dyDescent="0.3">
      <c r="B54218" s="60"/>
      <c r="D54218" s="61"/>
    </row>
    <row r="54219" spans="2:4" x14ac:dyDescent="0.3">
      <c r="B54219" s="60"/>
      <c r="D54219" s="61"/>
    </row>
    <row r="54220" spans="2:4" x14ac:dyDescent="0.3">
      <c r="B54220" s="60"/>
      <c r="D54220" s="61"/>
    </row>
    <row r="54221" spans="2:4" x14ac:dyDescent="0.3">
      <c r="B54221" s="60"/>
      <c r="D54221" s="61"/>
    </row>
    <row r="54222" spans="2:4" x14ac:dyDescent="0.3">
      <c r="B54222" s="60"/>
      <c r="D54222" s="61"/>
    </row>
    <row r="54223" spans="2:4" x14ac:dyDescent="0.3">
      <c r="B54223" s="60"/>
      <c r="D54223" s="61"/>
    </row>
    <row r="54224" spans="2:4" x14ac:dyDescent="0.3">
      <c r="B54224" s="60"/>
      <c r="D54224" s="61"/>
    </row>
    <row r="54225" spans="2:4" x14ac:dyDescent="0.3">
      <c r="B54225" s="60"/>
      <c r="D54225" s="61"/>
    </row>
    <row r="54226" spans="2:4" x14ac:dyDescent="0.3">
      <c r="B54226" s="60"/>
      <c r="D54226" s="61"/>
    </row>
    <row r="54227" spans="2:4" x14ac:dyDescent="0.3">
      <c r="B54227" s="60"/>
      <c r="D54227" s="61"/>
    </row>
    <row r="54228" spans="2:4" x14ac:dyDescent="0.3">
      <c r="B54228" s="60"/>
      <c r="D54228" s="61"/>
    </row>
    <row r="54229" spans="2:4" x14ac:dyDescent="0.3">
      <c r="B54229" s="60"/>
      <c r="D54229" s="61"/>
    </row>
    <row r="54230" spans="2:4" x14ac:dyDescent="0.3">
      <c r="B54230" s="60"/>
      <c r="D54230" s="61"/>
    </row>
    <row r="54231" spans="2:4" x14ac:dyDescent="0.3">
      <c r="B54231" s="60"/>
      <c r="D54231" s="61"/>
    </row>
    <row r="54232" spans="2:4" x14ac:dyDescent="0.3">
      <c r="B54232" s="60"/>
      <c r="D54232" s="61"/>
    </row>
    <row r="54233" spans="2:4" x14ac:dyDescent="0.3">
      <c r="B54233" s="60"/>
      <c r="D54233" s="61"/>
    </row>
    <row r="54234" spans="2:4" x14ac:dyDescent="0.3">
      <c r="B54234" s="60"/>
      <c r="D54234" s="61"/>
    </row>
    <row r="54235" spans="2:4" x14ac:dyDescent="0.3">
      <c r="B54235" s="60"/>
      <c r="D54235" s="61"/>
    </row>
    <row r="54236" spans="2:4" x14ac:dyDescent="0.3">
      <c r="B54236" s="60"/>
      <c r="D54236" s="61"/>
    </row>
    <row r="54237" spans="2:4" x14ac:dyDescent="0.3">
      <c r="B54237" s="60"/>
      <c r="D54237" s="61"/>
    </row>
    <row r="54238" spans="2:4" x14ac:dyDescent="0.3">
      <c r="B54238" s="60"/>
      <c r="D54238" s="61"/>
    </row>
    <row r="54239" spans="2:4" x14ac:dyDescent="0.3">
      <c r="B54239" s="60"/>
      <c r="D54239" s="61"/>
    </row>
    <row r="54240" spans="2:4" x14ac:dyDescent="0.3">
      <c r="B54240" s="60"/>
      <c r="D54240" s="61"/>
    </row>
    <row r="54241" spans="2:4" x14ac:dyDescent="0.3">
      <c r="B54241" s="60"/>
      <c r="D54241" s="61"/>
    </row>
    <row r="54242" spans="2:4" x14ac:dyDescent="0.3">
      <c r="B54242" s="60"/>
      <c r="D54242" s="61"/>
    </row>
    <row r="54243" spans="2:4" x14ac:dyDescent="0.3">
      <c r="B54243" s="60"/>
      <c r="D54243" s="61"/>
    </row>
    <row r="54244" spans="2:4" x14ac:dyDescent="0.3">
      <c r="B54244" s="60"/>
      <c r="D54244" s="61"/>
    </row>
    <row r="54245" spans="2:4" x14ac:dyDescent="0.3">
      <c r="B54245" s="60"/>
      <c r="D54245" s="61"/>
    </row>
    <row r="54246" spans="2:4" x14ac:dyDescent="0.3">
      <c r="B54246" s="60"/>
      <c r="D54246" s="61"/>
    </row>
    <row r="54247" spans="2:4" x14ac:dyDescent="0.3">
      <c r="B54247" s="60"/>
      <c r="D54247" s="61"/>
    </row>
    <row r="54248" spans="2:4" x14ac:dyDescent="0.3">
      <c r="B54248" s="60"/>
      <c r="D54248" s="61"/>
    </row>
    <row r="54249" spans="2:4" x14ac:dyDescent="0.3">
      <c r="B54249" s="60"/>
      <c r="D54249" s="61"/>
    </row>
    <row r="54250" spans="2:4" x14ac:dyDescent="0.3">
      <c r="B54250" s="60"/>
      <c r="D54250" s="61"/>
    </row>
    <row r="54251" spans="2:4" x14ac:dyDescent="0.3">
      <c r="B54251" s="60"/>
      <c r="D54251" s="61"/>
    </row>
    <row r="54252" spans="2:4" x14ac:dyDescent="0.3">
      <c r="B54252" s="60"/>
      <c r="D54252" s="61"/>
    </row>
    <row r="54253" spans="2:4" x14ac:dyDescent="0.3">
      <c r="B54253" s="60"/>
      <c r="D54253" s="61"/>
    </row>
    <row r="54254" spans="2:4" x14ac:dyDescent="0.3">
      <c r="B54254" s="60"/>
      <c r="D54254" s="61"/>
    </row>
    <row r="54255" spans="2:4" x14ac:dyDescent="0.3">
      <c r="B54255" s="60"/>
      <c r="D54255" s="61"/>
    </row>
    <row r="54256" spans="2:4" x14ac:dyDescent="0.3">
      <c r="B54256" s="60"/>
      <c r="D54256" s="61"/>
    </row>
    <row r="54257" spans="2:4" x14ac:dyDescent="0.3">
      <c r="B54257" s="60"/>
      <c r="D54257" s="61"/>
    </row>
    <row r="54258" spans="2:4" x14ac:dyDescent="0.3">
      <c r="B54258" s="60"/>
      <c r="D54258" s="61"/>
    </row>
    <row r="54259" spans="2:4" x14ac:dyDescent="0.3">
      <c r="B54259" s="60"/>
      <c r="D54259" s="61"/>
    </row>
    <row r="54260" spans="2:4" x14ac:dyDescent="0.3">
      <c r="B54260" s="60"/>
      <c r="D54260" s="61"/>
    </row>
    <row r="54261" spans="2:4" x14ac:dyDescent="0.3">
      <c r="B54261" s="60"/>
      <c r="D54261" s="61"/>
    </row>
    <row r="54262" spans="2:4" x14ac:dyDescent="0.3">
      <c r="B54262" s="60"/>
      <c r="D54262" s="61"/>
    </row>
    <row r="54263" spans="2:4" x14ac:dyDescent="0.3">
      <c r="B54263" s="60"/>
      <c r="D54263" s="61"/>
    </row>
    <row r="54264" spans="2:4" x14ac:dyDescent="0.3">
      <c r="B54264" s="60"/>
      <c r="D54264" s="61"/>
    </row>
    <row r="54265" spans="2:4" x14ac:dyDescent="0.3">
      <c r="B54265" s="60"/>
      <c r="D54265" s="61"/>
    </row>
    <row r="54266" spans="2:4" x14ac:dyDescent="0.3">
      <c r="B54266" s="60"/>
      <c r="D54266" s="61"/>
    </row>
    <row r="54267" spans="2:4" x14ac:dyDescent="0.3">
      <c r="B54267" s="60"/>
      <c r="D54267" s="61"/>
    </row>
    <row r="54268" spans="2:4" x14ac:dyDescent="0.3">
      <c r="B54268" s="60"/>
      <c r="D54268" s="61"/>
    </row>
    <row r="54269" spans="2:4" x14ac:dyDescent="0.3">
      <c r="B54269" s="60"/>
      <c r="D54269" s="61"/>
    </row>
    <row r="54270" spans="2:4" x14ac:dyDescent="0.3">
      <c r="B54270" s="60"/>
      <c r="D54270" s="61"/>
    </row>
    <row r="54271" spans="2:4" x14ac:dyDescent="0.3">
      <c r="B54271" s="60"/>
      <c r="D54271" s="61"/>
    </row>
    <row r="54272" spans="2:4" x14ac:dyDescent="0.3">
      <c r="B54272" s="60"/>
      <c r="D54272" s="61"/>
    </row>
    <row r="54273" spans="2:4" x14ac:dyDescent="0.3">
      <c r="B54273" s="60"/>
      <c r="D54273" s="61"/>
    </row>
    <row r="54274" spans="2:4" x14ac:dyDescent="0.3">
      <c r="B54274" s="60"/>
      <c r="D54274" s="61"/>
    </row>
    <row r="54275" spans="2:4" x14ac:dyDescent="0.3">
      <c r="B54275" s="60"/>
      <c r="D54275" s="61"/>
    </row>
    <row r="54276" spans="2:4" x14ac:dyDescent="0.3">
      <c r="B54276" s="60"/>
      <c r="D54276" s="61"/>
    </row>
    <row r="54277" spans="2:4" x14ac:dyDescent="0.3">
      <c r="B54277" s="60"/>
      <c r="D54277" s="61"/>
    </row>
    <row r="54278" spans="2:4" x14ac:dyDescent="0.3">
      <c r="B54278" s="60"/>
      <c r="D54278" s="61"/>
    </row>
    <row r="54279" spans="2:4" x14ac:dyDescent="0.3">
      <c r="B54279" s="60"/>
      <c r="D54279" s="61"/>
    </row>
    <row r="54280" spans="2:4" x14ac:dyDescent="0.3">
      <c r="B54280" s="60"/>
      <c r="D54280" s="61"/>
    </row>
    <row r="54281" spans="2:4" x14ac:dyDescent="0.3">
      <c r="B54281" s="60"/>
      <c r="D54281" s="61"/>
    </row>
    <row r="54282" spans="2:4" x14ac:dyDescent="0.3">
      <c r="B54282" s="60"/>
      <c r="D54282" s="61"/>
    </row>
    <row r="54283" spans="2:4" x14ac:dyDescent="0.3">
      <c r="B54283" s="60"/>
      <c r="D54283" s="61"/>
    </row>
    <row r="54284" spans="2:4" x14ac:dyDescent="0.3">
      <c r="B54284" s="60"/>
      <c r="D54284" s="61"/>
    </row>
    <row r="54285" spans="2:4" x14ac:dyDescent="0.3">
      <c r="B54285" s="60"/>
      <c r="D54285" s="61"/>
    </row>
    <row r="54286" spans="2:4" x14ac:dyDescent="0.3">
      <c r="B54286" s="60"/>
      <c r="D54286" s="61"/>
    </row>
    <row r="54287" spans="2:4" x14ac:dyDescent="0.3">
      <c r="B54287" s="60"/>
      <c r="D54287" s="61"/>
    </row>
    <row r="54288" spans="2:4" x14ac:dyDescent="0.3">
      <c r="B54288" s="60"/>
      <c r="D54288" s="61"/>
    </row>
    <row r="54289" spans="2:4" x14ac:dyDescent="0.3">
      <c r="B54289" s="60"/>
      <c r="D54289" s="61"/>
    </row>
    <row r="54290" spans="2:4" x14ac:dyDescent="0.3">
      <c r="B54290" s="60"/>
      <c r="D54290" s="61"/>
    </row>
    <row r="54291" spans="2:4" x14ac:dyDescent="0.3">
      <c r="B54291" s="60"/>
      <c r="D54291" s="61"/>
    </row>
    <row r="54292" spans="2:4" x14ac:dyDescent="0.3">
      <c r="B54292" s="60"/>
      <c r="D54292" s="61"/>
    </row>
    <row r="54293" spans="2:4" x14ac:dyDescent="0.3">
      <c r="B54293" s="60"/>
      <c r="D54293" s="61"/>
    </row>
    <row r="54294" spans="2:4" x14ac:dyDescent="0.3">
      <c r="B54294" s="60"/>
      <c r="D54294" s="61"/>
    </row>
    <row r="54295" spans="2:4" x14ac:dyDescent="0.3">
      <c r="B54295" s="60"/>
      <c r="D54295" s="61"/>
    </row>
    <row r="54296" spans="2:4" x14ac:dyDescent="0.3">
      <c r="B54296" s="60"/>
      <c r="D54296" s="61"/>
    </row>
    <row r="54297" spans="2:4" x14ac:dyDescent="0.3">
      <c r="B54297" s="60"/>
      <c r="D54297" s="61"/>
    </row>
    <row r="54298" spans="2:4" x14ac:dyDescent="0.3">
      <c r="B54298" s="60"/>
      <c r="D54298" s="61"/>
    </row>
    <row r="54299" spans="2:4" x14ac:dyDescent="0.3">
      <c r="B54299" s="60"/>
      <c r="D54299" s="61"/>
    </row>
    <row r="54300" spans="2:4" x14ac:dyDescent="0.3">
      <c r="B54300" s="60"/>
      <c r="D54300" s="61"/>
    </row>
    <row r="54301" spans="2:4" x14ac:dyDescent="0.3">
      <c r="B54301" s="60"/>
      <c r="D54301" s="61"/>
    </row>
    <row r="54302" spans="2:4" x14ac:dyDescent="0.3">
      <c r="B54302" s="60"/>
      <c r="D54302" s="61"/>
    </row>
    <row r="54303" spans="2:4" x14ac:dyDescent="0.3">
      <c r="B54303" s="60"/>
      <c r="D54303" s="61"/>
    </row>
    <row r="54304" spans="2:4" x14ac:dyDescent="0.3">
      <c r="B54304" s="60"/>
      <c r="D54304" s="61"/>
    </row>
    <row r="54305" spans="2:4" x14ac:dyDescent="0.3">
      <c r="B54305" s="60"/>
      <c r="D54305" s="61"/>
    </row>
    <row r="54306" spans="2:4" x14ac:dyDescent="0.3">
      <c r="B54306" s="60"/>
      <c r="D54306" s="61"/>
    </row>
    <row r="54307" spans="2:4" x14ac:dyDescent="0.3">
      <c r="B54307" s="60"/>
      <c r="D54307" s="61"/>
    </row>
    <row r="54308" spans="2:4" x14ac:dyDescent="0.3">
      <c r="B54308" s="60"/>
      <c r="D54308" s="61"/>
    </row>
    <row r="54309" spans="2:4" x14ac:dyDescent="0.3">
      <c r="B54309" s="60"/>
      <c r="D54309" s="61"/>
    </row>
    <row r="54310" spans="2:4" x14ac:dyDescent="0.3">
      <c r="B54310" s="60"/>
      <c r="D54310" s="61"/>
    </row>
    <row r="54311" spans="2:4" x14ac:dyDescent="0.3">
      <c r="B54311" s="60"/>
      <c r="D54311" s="61"/>
    </row>
    <row r="54312" spans="2:4" x14ac:dyDescent="0.3">
      <c r="B54312" s="60"/>
      <c r="D54312" s="61"/>
    </row>
    <row r="54313" spans="2:4" x14ac:dyDescent="0.3">
      <c r="B54313" s="60"/>
      <c r="D54313" s="61"/>
    </row>
    <row r="54314" spans="2:4" x14ac:dyDescent="0.3">
      <c r="B54314" s="60"/>
      <c r="D54314" s="61"/>
    </row>
    <row r="54315" spans="2:4" x14ac:dyDescent="0.3">
      <c r="B54315" s="60"/>
      <c r="D54315" s="61"/>
    </row>
    <row r="54316" spans="2:4" x14ac:dyDescent="0.3">
      <c r="B54316" s="60"/>
      <c r="D54316" s="61"/>
    </row>
    <row r="54317" spans="2:4" x14ac:dyDescent="0.3">
      <c r="B54317" s="60"/>
      <c r="D54317" s="61"/>
    </row>
    <row r="54318" spans="2:4" x14ac:dyDescent="0.3">
      <c r="B54318" s="60"/>
      <c r="D54318" s="61"/>
    </row>
    <row r="54319" spans="2:4" x14ac:dyDescent="0.3">
      <c r="B54319" s="60"/>
      <c r="D54319" s="61"/>
    </row>
    <row r="54320" spans="2:4" x14ac:dyDescent="0.3">
      <c r="B54320" s="60"/>
      <c r="D54320" s="61"/>
    </row>
    <row r="54321" spans="2:4" x14ac:dyDescent="0.3">
      <c r="B54321" s="60"/>
      <c r="D54321" s="61"/>
    </row>
    <row r="54322" spans="2:4" x14ac:dyDescent="0.3">
      <c r="B54322" s="60"/>
      <c r="D54322" s="61"/>
    </row>
    <row r="54323" spans="2:4" x14ac:dyDescent="0.3">
      <c r="B54323" s="60"/>
      <c r="D54323" s="61"/>
    </row>
    <row r="54324" spans="2:4" x14ac:dyDescent="0.3">
      <c r="B54324" s="60"/>
      <c r="D54324" s="61"/>
    </row>
    <row r="54325" spans="2:4" x14ac:dyDescent="0.3">
      <c r="B54325" s="60"/>
      <c r="D54325" s="61"/>
    </row>
    <row r="54326" spans="2:4" x14ac:dyDescent="0.3">
      <c r="B54326" s="60"/>
      <c r="D54326" s="61"/>
    </row>
    <row r="54327" spans="2:4" x14ac:dyDescent="0.3">
      <c r="B54327" s="60"/>
      <c r="D54327" s="61"/>
    </row>
    <row r="54328" spans="2:4" x14ac:dyDescent="0.3">
      <c r="B54328" s="60"/>
      <c r="D54328" s="61"/>
    </row>
    <row r="54329" spans="2:4" x14ac:dyDescent="0.3">
      <c r="B54329" s="60"/>
      <c r="D54329" s="61"/>
    </row>
    <row r="54330" spans="2:4" x14ac:dyDescent="0.3">
      <c r="B54330" s="60"/>
      <c r="D54330" s="61"/>
    </row>
    <row r="54331" spans="2:4" x14ac:dyDescent="0.3">
      <c r="B54331" s="60"/>
      <c r="D54331" s="61"/>
    </row>
    <row r="54332" spans="2:4" x14ac:dyDescent="0.3">
      <c r="B54332" s="60"/>
      <c r="D54332" s="61"/>
    </row>
    <row r="54333" spans="2:4" x14ac:dyDescent="0.3">
      <c r="B54333" s="60"/>
      <c r="D54333" s="61"/>
    </row>
    <row r="54334" spans="2:4" x14ac:dyDescent="0.3">
      <c r="B54334" s="60"/>
      <c r="D54334" s="61"/>
    </row>
    <row r="54335" spans="2:4" x14ac:dyDescent="0.3">
      <c r="B54335" s="60"/>
      <c r="D54335" s="61"/>
    </row>
    <row r="54336" spans="2:4" x14ac:dyDescent="0.3">
      <c r="B54336" s="60"/>
      <c r="D54336" s="61"/>
    </row>
    <row r="54337" spans="2:4" x14ac:dyDescent="0.3">
      <c r="B54337" s="60"/>
      <c r="D54337" s="61"/>
    </row>
    <row r="54338" spans="2:4" x14ac:dyDescent="0.3">
      <c r="B54338" s="60"/>
      <c r="D54338" s="61"/>
    </row>
    <row r="54339" spans="2:4" x14ac:dyDescent="0.3">
      <c r="B54339" s="60"/>
      <c r="D54339" s="61"/>
    </row>
    <row r="54340" spans="2:4" x14ac:dyDescent="0.3">
      <c r="B54340" s="60"/>
      <c r="D54340" s="61"/>
    </row>
    <row r="54341" spans="2:4" x14ac:dyDescent="0.3">
      <c r="B54341" s="60"/>
      <c r="D54341" s="61"/>
    </row>
    <row r="54342" spans="2:4" x14ac:dyDescent="0.3">
      <c r="B54342" s="60"/>
      <c r="D54342" s="61"/>
    </row>
    <row r="54343" spans="2:4" x14ac:dyDescent="0.3">
      <c r="B54343" s="60"/>
      <c r="D54343" s="61"/>
    </row>
    <row r="54344" spans="2:4" x14ac:dyDescent="0.3">
      <c r="B54344" s="60"/>
      <c r="D54344" s="61"/>
    </row>
    <row r="54345" spans="2:4" x14ac:dyDescent="0.3">
      <c r="B54345" s="60"/>
      <c r="D54345" s="61"/>
    </row>
    <row r="54346" spans="2:4" x14ac:dyDescent="0.3">
      <c r="B54346" s="60"/>
      <c r="D54346" s="61"/>
    </row>
    <row r="54347" spans="2:4" x14ac:dyDescent="0.3">
      <c r="B54347" s="60"/>
      <c r="D54347" s="61"/>
    </row>
    <row r="54348" spans="2:4" x14ac:dyDescent="0.3">
      <c r="B54348" s="60"/>
      <c r="D54348" s="61"/>
    </row>
    <row r="54349" spans="2:4" x14ac:dyDescent="0.3">
      <c r="B54349" s="60"/>
      <c r="D54349" s="61"/>
    </row>
    <row r="54350" spans="2:4" x14ac:dyDescent="0.3">
      <c r="B54350" s="60"/>
      <c r="D54350" s="61"/>
    </row>
    <row r="54351" spans="2:4" x14ac:dyDescent="0.3">
      <c r="B54351" s="60"/>
      <c r="D54351" s="61"/>
    </row>
    <row r="54352" spans="2:4" x14ac:dyDescent="0.3">
      <c r="B54352" s="60"/>
      <c r="D54352" s="61"/>
    </row>
    <row r="54353" spans="2:4" x14ac:dyDescent="0.3">
      <c r="B54353" s="60"/>
      <c r="D54353" s="61"/>
    </row>
    <row r="54354" spans="2:4" x14ac:dyDescent="0.3">
      <c r="B54354" s="60"/>
      <c r="D54354" s="61"/>
    </row>
    <row r="54355" spans="2:4" x14ac:dyDescent="0.3">
      <c r="B54355" s="60"/>
      <c r="D54355" s="61"/>
    </row>
    <row r="54356" spans="2:4" x14ac:dyDescent="0.3">
      <c r="B54356" s="60"/>
      <c r="D54356" s="61"/>
    </row>
    <row r="54357" spans="2:4" x14ac:dyDescent="0.3">
      <c r="B54357" s="60"/>
      <c r="D54357" s="61"/>
    </row>
    <row r="54358" spans="2:4" x14ac:dyDescent="0.3">
      <c r="B54358" s="60"/>
      <c r="D54358" s="61"/>
    </row>
    <row r="54359" spans="2:4" x14ac:dyDescent="0.3">
      <c r="B54359" s="60"/>
      <c r="D54359" s="61"/>
    </row>
    <row r="54360" spans="2:4" x14ac:dyDescent="0.3">
      <c r="B54360" s="60"/>
      <c r="D54360" s="61"/>
    </row>
    <row r="54361" spans="2:4" x14ac:dyDescent="0.3">
      <c r="B54361" s="60"/>
      <c r="D54361" s="61"/>
    </row>
    <row r="54362" spans="2:4" x14ac:dyDescent="0.3">
      <c r="B54362" s="60"/>
      <c r="D54362" s="61"/>
    </row>
    <row r="54363" spans="2:4" x14ac:dyDescent="0.3">
      <c r="B54363" s="60"/>
      <c r="D54363" s="61"/>
    </row>
    <row r="54364" spans="2:4" x14ac:dyDescent="0.3">
      <c r="B54364" s="60"/>
      <c r="D54364" s="61"/>
    </row>
    <row r="54365" spans="2:4" x14ac:dyDescent="0.3">
      <c r="B54365" s="60"/>
      <c r="D54365" s="61"/>
    </row>
    <row r="54366" spans="2:4" x14ac:dyDescent="0.3">
      <c r="B54366" s="60"/>
      <c r="D54366" s="61"/>
    </row>
    <row r="54367" spans="2:4" x14ac:dyDescent="0.3">
      <c r="B54367" s="60"/>
      <c r="D54367" s="61"/>
    </row>
    <row r="54368" spans="2:4" x14ac:dyDescent="0.3">
      <c r="B54368" s="60"/>
      <c r="D54368" s="61"/>
    </row>
    <row r="54369" spans="2:4" x14ac:dyDescent="0.3">
      <c r="B54369" s="60"/>
      <c r="D54369" s="61"/>
    </row>
    <row r="54370" spans="2:4" x14ac:dyDescent="0.3">
      <c r="B54370" s="60"/>
      <c r="D54370" s="61"/>
    </row>
    <row r="54371" spans="2:4" x14ac:dyDescent="0.3">
      <c r="B54371" s="60"/>
      <c r="D54371" s="61"/>
    </row>
    <row r="54372" spans="2:4" x14ac:dyDescent="0.3">
      <c r="B54372" s="60"/>
      <c r="D54372" s="61"/>
    </row>
    <row r="54373" spans="2:4" x14ac:dyDescent="0.3">
      <c r="B54373" s="60"/>
      <c r="D54373" s="61"/>
    </row>
    <row r="54374" spans="2:4" x14ac:dyDescent="0.3">
      <c r="B54374" s="60"/>
      <c r="D54374" s="61"/>
    </row>
    <row r="54375" spans="2:4" x14ac:dyDescent="0.3">
      <c r="B54375" s="60"/>
      <c r="D54375" s="61"/>
    </row>
    <row r="54376" spans="2:4" x14ac:dyDescent="0.3">
      <c r="B54376" s="60"/>
      <c r="D54376" s="61"/>
    </row>
    <row r="54377" spans="2:4" x14ac:dyDescent="0.3">
      <c r="B54377" s="60"/>
      <c r="D54377" s="61"/>
    </row>
    <row r="54378" spans="2:4" x14ac:dyDescent="0.3">
      <c r="B54378" s="60"/>
      <c r="D54378" s="61"/>
    </row>
    <row r="54379" spans="2:4" x14ac:dyDescent="0.3">
      <c r="B54379" s="60"/>
      <c r="D54379" s="61"/>
    </row>
    <row r="54380" spans="2:4" x14ac:dyDescent="0.3">
      <c r="B54380" s="60"/>
      <c r="D54380" s="61"/>
    </row>
    <row r="54381" spans="2:4" x14ac:dyDescent="0.3">
      <c r="B54381" s="60"/>
      <c r="D54381" s="61"/>
    </row>
    <row r="54382" spans="2:4" x14ac:dyDescent="0.3">
      <c r="B54382" s="60"/>
      <c r="D54382" s="61"/>
    </row>
    <row r="54383" spans="2:4" x14ac:dyDescent="0.3">
      <c r="B54383" s="60"/>
      <c r="D54383" s="61"/>
    </row>
    <row r="54384" spans="2:4" x14ac:dyDescent="0.3">
      <c r="B54384" s="60"/>
      <c r="D54384" s="61"/>
    </row>
    <row r="54385" spans="2:4" x14ac:dyDescent="0.3">
      <c r="B54385" s="60"/>
      <c r="D54385" s="61"/>
    </row>
    <row r="54386" spans="2:4" x14ac:dyDescent="0.3">
      <c r="B54386" s="60"/>
      <c r="D54386" s="61"/>
    </row>
    <row r="54387" spans="2:4" x14ac:dyDescent="0.3">
      <c r="B54387" s="60"/>
      <c r="D54387" s="61"/>
    </row>
    <row r="54388" spans="2:4" x14ac:dyDescent="0.3">
      <c r="B54388" s="60"/>
      <c r="D54388" s="61"/>
    </row>
    <row r="54389" spans="2:4" x14ac:dyDescent="0.3">
      <c r="B54389" s="60"/>
      <c r="D54389" s="61"/>
    </row>
    <row r="54390" spans="2:4" x14ac:dyDescent="0.3">
      <c r="B54390" s="60"/>
      <c r="D54390" s="61"/>
    </row>
    <row r="54391" spans="2:4" x14ac:dyDescent="0.3">
      <c r="B54391" s="60"/>
      <c r="D54391" s="61"/>
    </row>
    <row r="54392" spans="2:4" x14ac:dyDescent="0.3">
      <c r="B54392" s="60"/>
      <c r="D54392" s="61"/>
    </row>
    <row r="54393" spans="2:4" x14ac:dyDescent="0.3">
      <c r="B54393" s="60"/>
      <c r="D54393" s="61"/>
    </row>
    <row r="54394" spans="2:4" x14ac:dyDescent="0.3">
      <c r="B54394" s="60"/>
      <c r="D54394" s="61"/>
    </row>
    <row r="54395" spans="2:4" x14ac:dyDescent="0.3">
      <c r="B54395" s="60"/>
      <c r="D54395" s="61"/>
    </row>
    <row r="54396" spans="2:4" x14ac:dyDescent="0.3">
      <c r="B54396" s="60"/>
      <c r="D54396" s="61"/>
    </row>
    <row r="54397" spans="2:4" x14ac:dyDescent="0.3">
      <c r="B54397" s="60"/>
      <c r="D54397" s="61"/>
    </row>
    <row r="54398" spans="2:4" x14ac:dyDescent="0.3">
      <c r="B54398" s="60"/>
      <c r="D54398" s="61"/>
    </row>
    <row r="54399" spans="2:4" x14ac:dyDescent="0.3">
      <c r="B54399" s="60"/>
      <c r="D54399" s="61"/>
    </row>
    <row r="54400" spans="2:4" x14ac:dyDescent="0.3">
      <c r="B54400" s="60"/>
      <c r="D54400" s="61"/>
    </row>
    <row r="54401" spans="2:4" x14ac:dyDescent="0.3">
      <c r="B54401" s="60"/>
      <c r="D54401" s="61"/>
    </row>
    <row r="54402" spans="2:4" x14ac:dyDescent="0.3">
      <c r="B54402" s="60"/>
      <c r="D54402" s="61"/>
    </row>
    <row r="54403" spans="2:4" x14ac:dyDescent="0.3">
      <c r="B54403" s="60"/>
      <c r="D54403" s="61"/>
    </row>
    <row r="54404" spans="2:4" x14ac:dyDescent="0.3">
      <c r="B54404" s="60"/>
      <c r="D54404" s="61"/>
    </row>
    <row r="54405" spans="2:4" x14ac:dyDescent="0.3">
      <c r="B54405" s="60"/>
      <c r="D54405" s="61"/>
    </row>
    <row r="54406" spans="2:4" x14ac:dyDescent="0.3">
      <c r="B54406" s="60"/>
      <c r="D54406" s="61"/>
    </row>
    <row r="54407" spans="2:4" x14ac:dyDescent="0.3">
      <c r="B54407" s="60"/>
      <c r="D54407" s="61"/>
    </row>
    <row r="54408" spans="2:4" x14ac:dyDescent="0.3">
      <c r="B54408" s="60"/>
      <c r="D54408" s="61"/>
    </row>
    <row r="54409" spans="2:4" x14ac:dyDescent="0.3">
      <c r="B54409" s="60"/>
      <c r="D54409" s="61"/>
    </row>
    <row r="54410" spans="2:4" x14ac:dyDescent="0.3">
      <c r="B54410" s="60"/>
      <c r="D54410" s="61"/>
    </row>
    <row r="54411" spans="2:4" x14ac:dyDescent="0.3">
      <c r="B54411" s="60"/>
      <c r="D54411" s="61"/>
    </row>
    <row r="54412" spans="2:4" x14ac:dyDescent="0.3">
      <c r="B54412" s="60"/>
      <c r="D54412" s="61"/>
    </row>
    <row r="54413" spans="2:4" x14ac:dyDescent="0.3">
      <c r="B54413" s="60"/>
      <c r="D54413" s="61"/>
    </row>
    <row r="54414" spans="2:4" x14ac:dyDescent="0.3">
      <c r="B54414" s="60"/>
      <c r="D54414" s="61"/>
    </row>
    <row r="54415" spans="2:4" x14ac:dyDescent="0.3">
      <c r="B54415" s="60"/>
      <c r="D54415" s="61"/>
    </row>
    <row r="54416" spans="2:4" x14ac:dyDescent="0.3">
      <c r="B54416" s="60"/>
      <c r="D54416" s="61"/>
    </row>
    <row r="54417" spans="2:4" x14ac:dyDescent="0.3">
      <c r="B54417" s="60"/>
      <c r="D54417" s="61"/>
    </row>
    <row r="54418" spans="2:4" x14ac:dyDescent="0.3">
      <c r="B54418" s="60"/>
      <c r="D54418" s="61"/>
    </row>
    <row r="54419" spans="2:4" x14ac:dyDescent="0.3">
      <c r="B54419" s="60"/>
      <c r="D54419" s="61"/>
    </row>
    <row r="54420" spans="2:4" x14ac:dyDescent="0.3">
      <c r="B54420" s="60"/>
      <c r="D54420" s="61"/>
    </row>
    <row r="54421" spans="2:4" x14ac:dyDescent="0.3">
      <c r="B54421" s="60"/>
      <c r="D54421" s="61"/>
    </row>
    <row r="54422" spans="2:4" x14ac:dyDescent="0.3">
      <c r="B54422" s="60"/>
      <c r="D54422" s="61"/>
    </row>
    <row r="54423" spans="2:4" x14ac:dyDescent="0.3">
      <c r="B54423" s="60"/>
      <c r="D54423" s="61"/>
    </row>
    <row r="54424" spans="2:4" x14ac:dyDescent="0.3">
      <c r="B54424" s="60"/>
      <c r="D54424" s="61"/>
    </row>
    <row r="54425" spans="2:4" x14ac:dyDescent="0.3">
      <c r="B54425" s="60"/>
      <c r="D54425" s="61"/>
    </row>
    <row r="54426" spans="2:4" x14ac:dyDescent="0.3">
      <c r="B54426" s="60"/>
      <c r="D54426" s="61"/>
    </row>
    <row r="54427" spans="2:4" x14ac:dyDescent="0.3">
      <c r="B54427" s="60"/>
      <c r="D54427" s="61"/>
    </row>
    <row r="54428" spans="2:4" x14ac:dyDescent="0.3">
      <c r="B54428" s="60"/>
      <c r="D54428" s="61"/>
    </row>
    <row r="54429" spans="2:4" x14ac:dyDescent="0.3">
      <c r="B54429" s="60"/>
      <c r="D54429" s="61"/>
    </row>
    <row r="54430" spans="2:4" x14ac:dyDescent="0.3">
      <c r="B54430" s="60"/>
      <c r="D54430" s="61"/>
    </row>
    <row r="54431" spans="2:4" x14ac:dyDescent="0.3">
      <c r="B54431" s="60"/>
      <c r="D54431" s="61"/>
    </row>
    <row r="54432" spans="2:4" x14ac:dyDescent="0.3">
      <c r="B54432" s="60"/>
      <c r="D54432" s="61"/>
    </row>
    <row r="54433" spans="2:4" x14ac:dyDescent="0.3">
      <c r="B54433" s="60"/>
      <c r="D54433" s="61"/>
    </row>
    <row r="54434" spans="2:4" x14ac:dyDescent="0.3">
      <c r="B54434" s="60"/>
      <c r="D54434" s="61"/>
    </row>
    <row r="54435" spans="2:4" x14ac:dyDescent="0.3">
      <c r="B54435" s="60"/>
      <c r="D54435" s="61"/>
    </row>
    <row r="54436" spans="2:4" x14ac:dyDescent="0.3">
      <c r="B54436" s="60"/>
      <c r="D54436" s="61"/>
    </row>
    <row r="54437" spans="2:4" x14ac:dyDescent="0.3">
      <c r="B54437" s="60"/>
      <c r="D54437" s="61"/>
    </row>
    <row r="54438" spans="2:4" x14ac:dyDescent="0.3">
      <c r="B54438" s="60"/>
      <c r="D54438" s="61"/>
    </row>
    <row r="54439" spans="2:4" x14ac:dyDescent="0.3">
      <c r="B54439" s="60"/>
      <c r="D54439" s="61"/>
    </row>
    <row r="54440" spans="2:4" x14ac:dyDescent="0.3">
      <c r="B54440" s="60"/>
      <c r="D54440" s="61"/>
    </row>
    <row r="54441" spans="2:4" x14ac:dyDescent="0.3">
      <c r="B54441" s="60"/>
      <c r="D54441" s="61"/>
    </row>
    <row r="54442" spans="2:4" x14ac:dyDescent="0.3">
      <c r="B54442" s="60"/>
      <c r="D54442" s="61"/>
    </row>
    <row r="54443" spans="2:4" x14ac:dyDescent="0.3">
      <c r="B54443" s="60"/>
      <c r="D54443" s="61"/>
    </row>
    <row r="54444" spans="2:4" x14ac:dyDescent="0.3">
      <c r="B54444" s="60"/>
      <c r="D54444" s="61"/>
    </row>
    <row r="54445" spans="2:4" x14ac:dyDescent="0.3">
      <c r="B54445" s="60"/>
      <c r="D54445" s="61"/>
    </row>
    <row r="54446" spans="2:4" x14ac:dyDescent="0.3">
      <c r="B54446" s="60"/>
      <c r="D54446" s="61"/>
    </row>
    <row r="54447" spans="2:4" x14ac:dyDescent="0.3">
      <c r="B54447" s="60"/>
      <c r="D54447" s="61"/>
    </row>
    <row r="54448" spans="2:4" x14ac:dyDescent="0.3">
      <c r="B54448" s="60"/>
      <c r="D54448" s="61"/>
    </row>
    <row r="54449" spans="2:4" x14ac:dyDescent="0.3">
      <c r="B54449" s="60"/>
      <c r="D54449" s="61"/>
    </row>
    <row r="54450" spans="2:4" x14ac:dyDescent="0.3">
      <c r="B54450" s="60"/>
      <c r="D54450" s="61"/>
    </row>
    <row r="54451" spans="2:4" x14ac:dyDescent="0.3">
      <c r="B54451" s="60"/>
      <c r="D54451" s="61"/>
    </row>
    <row r="54452" spans="2:4" x14ac:dyDescent="0.3">
      <c r="B54452" s="60"/>
      <c r="D54452" s="61"/>
    </row>
    <row r="54453" spans="2:4" x14ac:dyDescent="0.3">
      <c r="B54453" s="60"/>
      <c r="D54453" s="61"/>
    </row>
    <row r="54454" spans="2:4" x14ac:dyDescent="0.3">
      <c r="B54454" s="60"/>
      <c r="D54454" s="61"/>
    </row>
    <row r="54455" spans="2:4" x14ac:dyDescent="0.3">
      <c r="B54455" s="60"/>
      <c r="D54455" s="61"/>
    </row>
    <row r="54456" spans="2:4" x14ac:dyDescent="0.3">
      <c r="B54456" s="60"/>
      <c r="D54456" s="61"/>
    </row>
    <row r="54457" spans="2:4" x14ac:dyDescent="0.3">
      <c r="B54457" s="60"/>
      <c r="D54457" s="61"/>
    </row>
    <row r="54458" spans="2:4" x14ac:dyDescent="0.3">
      <c r="B54458" s="60"/>
      <c r="D54458" s="61"/>
    </row>
    <row r="54459" spans="2:4" x14ac:dyDescent="0.3">
      <c r="B54459" s="60"/>
      <c r="D54459" s="61"/>
    </row>
    <row r="54460" spans="2:4" x14ac:dyDescent="0.3">
      <c r="B54460" s="60"/>
      <c r="D54460" s="61"/>
    </row>
    <row r="54461" spans="2:4" x14ac:dyDescent="0.3">
      <c r="B54461" s="60"/>
      <c r="D54461" s="61"/>
    </row>
    <row r="54462" spans="2:4" x14ac:dyDescent="0.3">
      <c r="B54462" s="60"/>
      <c r="D54462" s="61"/>
    </row>
    <row r="54463" spans="2:4" x14ac:dyDescent="0.3">
      <c r="B54463" s="60"/>
      <c r="D54463" s="61"/>
    </row>
    <row r="54464" spans="2:4" x14ac:dyDescent="0.3">
      <c r="B54464" s="60"/>
      <c r="D54464" s="61"/>
    </row>
    <row r="54465" spans="2:5" x14ac:dyDescent="0.3">
      <c r="B54465" s="60"/>
      <c r="D54465" s="61"/>
    </row>
    <row r="54466" spans="2:5" x14ac:dyDescent="0.3">
      <c r="B54466" s="60"/>
      <c r="D54466" s="61"/>
    </row>
    <row r="54467" spans="2:5" x14ac:dyDescent="0.3">
      <c r="B54467" s="60"/>
      <c r="D54467" s="61"/>
    </row>
    <row r="54468" spans="2:5" x14ac:dyDescent="0.3">
      <c r="B54468" s="60"/>
      <c r="D54468" s="61"/>
    </row>
    <row r="54469" spans="2:5" x14ac:dyDescent="0.3">
      <c r="B54469" s="60"/>
      <c r="D54469" s="61"/>
    </row>
    <row r="54470" spans="2:5" x14ac:dyDescent="0.3">
      <c r="B54470" s="60"/>
      <c r="D54470" s="61"/>
    </row>
    <row r="54471" spans="2:5" x14ac:dyDescent="0.3">
      <c r="B54471" s="60"/>
      <c r="D54471" s="61"/>
    </row>
    <row r="54472" spans="2:5" x14ac:dyDescent="0.3">
      <c r="B54472" s="60"/>
      <c r="D54472" s="61"/>
    </row>
    <row r="54473" spans="2:5" x14ac:dyDescent="0.3">
      <c r="B54473" s="60"/>
      <c r="D54473" s="61"/>
    </row>
    <row r="54474" spans="2:5" x14ac:dyDescent="0.3">
      <c r="B54474" s="60"/>
      <c r="D54474" s="61"/>
    </row>
    <row r="54475" spans="2:5" x14ac:dyDescent="0.3">
      <c r="B54475" s="60"/>
      <c r="D54475" s="61"/>
    </row>
    <row r="54476" spans="2:5" x14ac:dyDescent="0.3">
      <c r="B54476" s="60"/>
      <c r="D54476" s="61"/>
    </row>
    <row r="54477" spans="2:5" x14ac:dyDescent="0.3">
      <c r="B54477" s="60"/>
      <c r="D54477" s="61"/>
    </row>
    <row r="54478" spans="2:5" x14ac:dyDescent="0.3">
      <c r="B54478" s="60"/>
      <c r="D54478" s="61"/>
    </row>
    <row r="54479" spans="2:5" x14ac:dyDescent="0.3">
      <c r="B54479" s="60"/>
      <c r="D54479" s="62"/>
      <c r="E54479" s="63"/>
    </row>
    <row r="54480" spans="2:5" x14ac:dyDescent="0.3">
      <c r="B54480" s="60"/>
      <c r="D54480" s="62"/>
      <c r="E54480" s="63"/>
    </row>
    <row r="54481" spans="2:5" x14ac:dyDescent="0.3">
      <c r="B54481" s="60"/>
      <c r="D54481" s="62"/>
      <c r="E54481" s="63"/>
    </row>
    <row r="54482" spans="2:5" x14ac:dyDescent="0.3">
      <c r="B54482" s="60"/>
      <c r="D54482" s="62"/>
      <c r="E54482" s="63"/>
    </row>
    <row r="54483" spans="2:5" x14ac:dyDescent="0.3">
      <c r="B54483" s="60"/>
      <c r="D54483" s="62"/>
      <c r="E54483" s="63"/>
    </row>
    <row r="54484" spans="2:5" x14ac:dyDescent="0.3">
      <c r="B54484" s="60"/>
      <c r="D54484" s="62"/>
      <c r="E54484" s="63"/>
    </row>
    <row r="54485" spans="2:5" x14ac:dyDescent="0.3">
      <c r="B54485" s="60"/>
      <c r="D54485" s="62"/>
      <c r="E54485" s="63"/>
    </row>
    <row r="54486" spans="2:5" x14ac:dyDescent="0.3">
      <c r="B54486" s="60"/>
      <c r="D54486" s="62"/>
      <c r="E54486" s="63"/>
    </row>
    <row r="54487" spans="2:5" x14ac:dyDescent="0.3">
      <c r="B54487" s="60"/>
      <c r="D54487" s="62"/>
      <c r="E54487" s="63"/>
    </row>
    <row r="54488" spans="2:5" x14ac:dyDescent="0.3">
      <c r="B54488" s="60"/>
      <c r="D54488" s="62"/>
      <c r="E54488" s="63"/>
    </row>
    <row r="54489" spans="2:5" x14ac:dyDescent="0.3">
      <c r="B54489" s="60"/>
      <c r="D54489" s="62"/>
      <c r="E54489" s="63"/>
    </row>
    <row r="54490" spans="2:5" x14ac:dyDescent="0.3">
      <c r="B54490" s="60"/>
      <c r="D54490" s="62"/>
      <c r="E54490" s="63"/>
    </row>
    <row r="54491" spans="2:5" x14ac:dyDescent="0.3">
      <c r="B54491" s="60"/>
      <c r="D54491" s="62"/>
      <c r="E54491" s="63"/>
    </row>
    <row r="54492" spans="2:5" x14ac:dyDescent="0.3">
      <c r="B54492" s="60"/>
      <c r="D54492" s="62"/>
      <c r="E54492" s="63"/>
    </row>
    <row r="54493" spans="2:5" x14ac:dyDescent="0.3">
      <c r="B54493" s="60"/>
      <c r="D54493" s="62"/>
      <c r="E54493" s="63"/>
    </row>
    <row r="54494" spans="2:5" x14ac:dyDescent="0.3">
      <c r="B54494" s="60"/>
      <c r="D54494" s="62"/>
      <c r="E54494" s="63"/>
    </row>
    <row r="54495" spans="2:5" x14ac:dyDescent="0.3">
      <c r="B54495" s="60"/>
      <c r="D54495" s="62"/>
      <c r="E54495" s="63"/>
    </row>
    <row r="54496" spans="2:5" x14ac:dyDescent="0.3">
      <c r="B54496" s="60"/>
      <c r="D54496" s="62"/>
      <c r="E54496" s="63"/>
    </row>
    <row r="54497" spans="2:5" x14ac:dyDescent="0.3">
      <c r="B54497" s="60"/>
      <c r="D54497" s="62"/>
      <c r="E54497" s="63"/>
    </row>
    <row r="54498" spans="2:5" x14ac:dyDescent="0.3">
      <c r="B54498" s="60"/>
      <c r="D54498" s="62"/>
      <c r="E54498" s="63"/>
    </row>
    <row r="54499" spans="2:5" x14ac:dyDescent="0.3">
      <c r="B54499" s="60"/>
      <c r="D54499" s="61"/>
    </row>
    <row r="54500" spans="2:5" x14ac:dyDescent="0.3">
      <c r="B54500" s="60"/>
      <c r="D54500" s="61"/>
    </row>
    <row r="54501" spans="2:5" x14ac:dyDescent="0.3">
      <c r="B54501" s="60"/>
      <c r="D54501" s="61"/>
    </row>
    <row r="54502" spans="2:5" x14ac:dyDescent="0.3">
      <c r="B54502" s="60"/>
      <c r="D54502" s="61"/>
    </row>
    <row r="54503" spans="2:5" x14ac:dyDescent="0.3">
      <c r="B54503" s="60"/>
      <c r="D54503" s="61"/>
    </row>
    <row r="54504" spans="2:5" x14ac:dyDescent="0.3">
      <c r="B54504" s="60"/>
      <c r="D54504" s="61"/>
    </row>
    <row r="54505" spans="2:5" x14ac:dyDescent="0.3">
      <c r="B54505" s="60"/>
      <c r="D54505" s="61"/>
    </row>
    <row r="54506" spans="2:5" x14ac:dyDescent="0.3">
      <c r="B54506" s="60"/>
      <c r="D54506" s="61"/>
    </row>
    <row r="54507" spans="2:5" x14ac:dyDescent="0.3">
      <c r="B54507" s="60"/>
      <c r="D54507" s="61"/>
    </row>
    <row r="54508" spans="2:5" x14ac:dyDescent="0.3">
      <c r="B54508" s="60"/>
      <c r="D54508" s="61"/>
    </row>
    <row r="54509" spans="2:5" x14ac:dyDescent="0.3">
      <c r="B54509" s="60"/>
      <c r="D54509" s="61"/>
    </row>
    <row r="54510" spans="2:5" x14ac:dyDescent="0.3">
      <c r="B54510" s="60"/>
      <c r="D54510" s="61"/>
    </row>
    <row r="54511" spans="2:5" x14ac:dyDescent="0.3">
      <c r="B54511" s="60"/>
      <c r="D54511" s="61"/>
    </row>
    <row r="54512" spans="2:5" x14ac:dyDescent="0.3">
      <c r="B54512" s="60"/>
      <c r="D54512" s="61"/>
    </row>
    <row r="54513" spans="2:4" x14ac:dyDescent="0.3">
      <c r="B54513" s="60"/>
      <c r="D54513" s="61"/>
    </row>
    <row r="54514" spans="2:4" x14ac:dyDescent="0.3">
      <c r="B54514" s="60"/>
      <c r="D54514" s="61"/>
    </row>
    <row r="54515" spans="2:4" x14ac:dyDescent="0.3">
      <c r="B54515" s="60"/>
      <c r="D54515" s="61"/>
    </row>
    <row r="54516" spans="2:4" x14ac:dyDescent="0.3">
      <c r="B54516" s="60"/>
      <c r="D54516" s="61"/>
    </row>
    <row r="54517" spans="2:4" x14ac:dyDescent="0.3">
      <c r="B54517" s="60"/>
      <c r="D54517" s="61"/>
    </row>
    <row r="54518" spans="2:4" x14ac:dyDescent="0.3">
      <c r="B54518" s="60"/>
      <c r="D54518" s="61"/>
    </row>
    <row r="54519" spans="2:4" x14ac:dyDescent="0.3">
      <c r="B54519" s="60"/>
      <c r="D54519" s="61"/>
    </row>
    <row r="54520" spans="2:4" x14ac:dyDescent="0.3">
      <c r="B54520" s="60"/>
      <c r="D54520" s="61"/>
    </row>
    <row r="54521" spans="2:4" x14ac:dyDescent="0.3">
      <c r="B54521" s="60"/>
      <c r="D54521" s="61"/>
    </row>
    <row r="54522" spans="2:4" x14ac:dyDescent="0.3">
      <c r="B54522" s="60"/>
      <c r="D54522" s="61"/>
    </row>
    <row r="54523" spans="2:4" x14ac:dyDescent="0.3">
      <c r="B54523" s="60"/>
      <c r="D54523" s="61"/>
    </row>
    <row r="54524" spans="2:4" x14ac:dyDescent="0.3">
      <c r="B54524" s="60"/>
      <c r="D54524" s="61"/>
    </row>
    <row r="54525" spans="2:4" x14ac:dyDescent="0.3">
      <c r="B54525" s="60"/>
      <c r="D54525" s="61"/>
    </row>
    <row r="54526" spans="2:4" x14ac:dyDescent="0.3">
      <c r="B54526" s="60"/>
      <c r="D54526" s="61"/>
    </row>
    <row r="54527" spans="2:4" x14ac:dyDescent="0.3">
      <c r="B54527" s="60"/>
      <c r="D54527" s="61"/>
    </row>
    <row r="54528" spans="2:4" x14ac:dyDescent="0.3">
      <c r="B54528" s="60"/>
      <c r="D54528" s="61"/>
    </row>
    <row r="54529" spans="2:4" x14ac:dyDescent="0.3">
      <c r="B54529" s="60"/>
      <c r="D54529" s="61"/>
    </row>
    <row r="54530" spans="2:4" x14ac:dyDescent="0.3">
      <c r="B54530" s="60"/>
      <c r="D54530" s="61"/>
    </row>
    <row r="54531" spans="2:4" x14ac:dyDescent="0.3">
      <c r="B54531" s="60"/>
      <c r="D54531" s="61"/>
    </row>
    <row r="54532" spans="2:4" x14ac:dyDescent="0.3">
      <c r="B54532" s="60"/>
      <c r="D54532" s="61"/>
    </row>
    <row r="54533" spans="2:4" x14ac:dyDescent="0.3">
      <c r="B54533" s="60"/>
      <c r="D54533" s="61"/>
    </row>
    <row r="54534" spans="2:4" x14ac:dyDescent="0.3">
      <c r="B54534" s="60"/>
      <c r="D54534" s="61"/>
    </row>
    <row r="54535" spans="2:4" x14ac:dyDescent="0.3">
      <c r="B54535" s="60"/>
      <c r="D54535" s="61"/>
    </row>
    <row r="54536" spans="2:4" x14ac:dyDescent="0.3">
      <c r="B54536" s="60"/>
      <c r="D54536" s="61"/>
    </row>
    <row r="54537" spans="2:4" x14ac:dyDescent="0.3">
      <c r="B54537" s="60"/>
      <c r="D54537" s="61"/>
    </row>
    <row r="54538" spans="2:4" x14ac:dyDescent="0.3">
      <c r="B54538" s="60"/>
      <c r="D54538" s="61"/>
    </row>
    <row r="54539" spans="2:4" x14ac:dyDescent="0.3">
      <c r="B54539" s="60"/>
      <c r="D54539" s="61"/>
    </row>
    <row r="54540" spans="2:4" x14ac:dyDescent="0.3">
      <c r="B54540" s="60"/>
      <c r="D54540" s="61"/>
    </row>
    <row r="54541" spans="2:4" x14ac:dyDescent="0.3">
      <c r="B54541" s="60"/>
      <c r="D54541" s="61"/>
    </row>
    <row r="54542" spans="2:4" x14ac:dyDescent="0.3">
      <c r="B54542" s="60"/>
      <c r="D54542" s="61"/>
    </row>
    <row r="54543" spans="2:4" x14ac:dyDescent="0.3">
      <c r="B54543" s="60"/>
      <c r="D54543" s="61"/>
    </row>
    <row r="54544" spans="2:4" x14ac:dyDescent="0.3">
      <c r="B54544" s="60"/>
      <c r="D54544" s="61"/>
    </row>
    <row r="54545" spans="2:4" x14ac:dyDescent="0.3">
      <c r="B54545" s="60"/>
      <c r="D54545" s="61"/>
    </row>
    <row r="54546" spans="2:4" x14ac:dyDescent="0.3">
      <c r="B54546" s="60"/>
      <c r="D54546" s="61"/>
    </row>
    <row r="54547" spans="2:4" x14ac:dyDescent="0.3">
      <c r="B54547" s="60"/>
      <c r="D54547" s="61"/>
    </row>
    <row r="54548" spans="2:4" x14ac:dyDescent="0.3">
      <c r="B54548" s="60"/>
      <c r="D54548" s="61"/>
    </row>
    <row r="54549" spans="2:4" x14ac:dyDescent="0.3">
      <c r="B54549" s="60"/>
      <c r="D54549" s="61"/>
    </row>
    <row r="54550" spans="2:4" x14ac:dyDescent="0.3">
      <c r="B54550" s="60"/>
      <c r="D54550" s="61"/>
    </row>
    <row r="54551" spans="2:4" x14ac:dyDescent="0.3">
      <c r="B54551" s="60"/>
      <c r="D54551" s="61"/>
    </row>
    <row r="54552" spans="2:4" x14ac:dyDescent="0.3">
      <c r="B54552" s="60"/>
      <c r="D54552" s="61"/>
    </row>
    <row r="54553" spans="2:4" x14ac:dyDescent="0.3">
      <c r="B54553" s="60"/>
      <c r="D54553" s="61"/>
    </row>
    <row r="54554" spans="2:4" x14ac:dyDescent="0.3">
      <c r="B54554" s="60"/>
      <c r="D54554" s="61"/>
    </row>
    <row r="54555" spans="2:4" x14ac:dyDescent="0.3">
      <c r="B54555" s="60"/>
      <c r="D54555" s="61"/>
    </row>
    <row r="54556" spans="2:4" x14ac:dyDescent="0.3">
      <c r="B54556" s="60"/>
      <c r="D54556" s="61"/>
    </row>
    <row r="54557" spans="2:4" x14ac:dyDescent="0.3">
      <c r="B54557" s="60"/>
      <c r="D54557" s="61"/>
    </row>
    <row r="54558" spans="2:4" x14ac:dyDescent="0.3">
      <c r="B54558" s="60"/>
      <c r="D54558" s="61"/>
    </row>
    <row r="54559" spans="2:4" x14ac:dyDescent="0.3">
      <c r="B54559" s="60"/>
      <c r="D54559" s="61"/>
    </row>
    <row r="54560" spans="2:4" x14ac:dyDescent="0.3">
      <c r="B54560" s="60"/>
      <c r="D54560" s="61"/>
    </row>
    <row r="54561" spans="2:4" x14ac:dyDescent="0.3">
      <c r="B54561" s="60"/>
      <c r="D54561" s="61"/>
    </row>
    <row r="54562" spans="2:4" x14ac:dyDescent="0.3">
      <c r="B54562" s="60"/>
      <c r="D54562" s="61"/>
    </row>
    <row r="54563" spans="2:4" x14ac:dyDescent="0.3">
      <c r="B54563" s="60"/>
      <c r="D54563" s="61"/>
    </row>
    <row r="54564" spans="2:4" x14ac:dyDescent="0.3">
      <c r="B54564" s="60"/>
      <c r="D54564" s="61"/>
    </row>
    <row r="54565" spans="2:4" x14ac:dyDescent="0.3">
      <c r="B54565" s="60"/>
      <c r="D54565" s="61"/>
    </row>
    <row r="54566" spans="2:4" x14ac:dyDescent="0.3">
      <c r="B54566" s="60"/>
      <c r="D54566" s="61"/>
    </row>
    <row r="54567" spans="2:4" x14ac:dyDescent="0.3">
      <c r="B54567" s="60"/>
      <c r="D54567" s="61"/>
    </row>
    <row r="54568" spans="2:4" x14ac:dyDescent="0.3">
      <c r="B54568" s="60"/>
      <c r="D54568" s="61"/>
    </row>
    <row r="54569" spans="2:4" x14ac:dyDescent="0.3">
      <c r="B54569" s="60"/>
      <c r="D54569" s="61"/>
    </row>
    <row r="54570" spans="2:4" x14ac:dyDescent="0.3">
      <c r="B54570" s="60"/>
      <c r="D54570" s="61"/>
    </row>
    <row r="54571" spans="2:4" x14ac:dyDescent="0.3">
      <c r="B54571" s="60"/>
      <c r="D54571" s="61"/>
    </row>
    <row r="54572" spans="2:4" x14ac:dyDescent="0.3">
      <c r="B54572" s="60"/>
      <c r="D54572" s="61"/>
    </row>
    <row r="54573" spans="2:4" x14ac:dyDescent="0.3">
      <c r="B54573" s="60"/>
      <c r="D54573" s="61"/>
    </row>
    <row r="54574" spans="2:4" x14ac:dyDescent="0.3">
      <c r="B54574" s="60"/>
      <c r="D54574" s="61"/>
    </row>
    <row r="54575" spans="2:4" x14ac:dyDescent="0.3">
      <c r="B54575" s="60"/>
      <c r="D54575" s="61"/>
    </row>
    <row r="54576" spans="2:4" x14ac:dyDescent="0.3">
      <c r="B54576" s="60"/>
      <c r="D54576" s="61"/>
    </row>
    <row r="54577" spans="2:4" x14ac:dyDescent="0.3">
      <c r="B54577" s="60"/>
      <c r="D54577" s="61"/>
    </row>
    <row r="54578" spans="2:4" x14ac:dyDescent="0.3">
      <c r="B54578" s="60"/>
      <c r="D54578" s="61"/>
    </row>
    <row r="54579" spans="2:4" x14ac:dyDescent="0.3">
      <c r="B54579" s="60"/>
      <c r="D54579" s="61"/>
    </row>
    <row r="54580" spans="2:4" x14ac:dyDescent="0.3">
      <c r="B54580" s="60"/>
      <c r="D54580" s="61"/>
    </row>
    <row r="54581" spans="2:4" x14ac:dyDescent="0.3">
      <c r="B54581" s="60"/>
      <c r="D54581" s="61"/>
    </row>
    <row r="54582" spans="2:4" x14ac:dyDescent="0.3">
      <c r="B54582" s="60"/>
      <c r="D54582" s="61"/>
    </row>
    <row r="54583" spans="2:4" x14ac:dyDescent="0.3">
      <c r="B54583" s="60"/>
      <c r="D54583" s="61"/>
    </row>
    <row r="54584" spans="2:4" x14ac:dyDescent="0.3">
      <c r="B54584" s="60"/>
      <c r="D54584" s="61"/>
    </row>
    <row r="54585" spans="2:4" x14ac:dyDescent="0.3">
      <c r="B54585" s="60"/>
      <c r="D54585" s="61"/>
    </row>
    <row r="54586" spans="2:4" x14ac:dyDescent="0.3">
      <c r="B54586" s="60"/>
      <c r="D54586" s="61"/>
    </row>
    <row r="54587" spans="2:4" x14ac:dyDescent="0.3">
      <c r="B54587" s="60"/>
      <c r="D54587" s="61"/>
    </row>
    <row r="54588" spans="2:4" x14ac:dyDescent="0.3">
      <c r="B54588" s="60"/>
      <c r="D54588" s="61"/>
    </row>
    <row r="54589" spans="2:4" x14ac:dyDescent="0.3">
      <c r="B54589" s="60"/>
      <c r="D54589" s="61"/>
    </row>
    <row r="54590" spans="2:4" x14ac:dyDescent="0.3">
      <c r="B54590" s="60"/>
      <c r="D54590" s="61"/>
    </row>
    <row r="54591" spans="2:4" x14ac:dyDescent="0.3">
      <c r="B54591" s="60"/>
      <c r="D54591" s="61"/>
    </row>
    <row r="54592" spans="2:4" x14ac:dyDescent="0.3">
      <c r="B54592" s="60"/>
      <c r="D54592" s="61"/>
    </row>
    <row r="54593" spans="2:4" x14ac:dyDescent="0.3">
      <c r="B54593" s="60"/>
      <c r="D54593" s="61"/>
    </row>
    <row r="54594" spans="2:4" x14ac:dyDescent="0.3">
      <c r="B54594" s="60"/>
      <c r="D54594" s="61"/>
    </row>
    <row r="54595" spans="2:4" x14ac:dyDescent="0.3">
      <c r="B54595" s="60"/>
      <c r="D54595" s="61"/>
    </row>
    <row r="54596" spans="2:4" x14ac:dyDescent="0.3">
      <c r="B54596" s="60"/>
      <c r="D54596" s="61"/>
    </row>
    <row r="54597" spans="2:4" x14ac:dyDescent="0.3">
      <c r="B54597" s="60"/>
      <c r="D54597" s="61"/>
    </row>
    <row r="54598" spans="2:4" x14ac:dyDescent="0.3">
      <c r="B54598" s="60"/>
      <c r="D54598" s="61"/>
    </row>
    <row r="54599" spans="2:4" x14ac:dyDescent="0.3">
      <c r="B54599" s="60"/>
      <c r="D54599" s="61"/>
    </row>
    <row r="54600" spans="2:4" x14ac:dyDescent="0.3">
      <c r="B54600" s="60"/>
      <c r="D54600" s="61"/>
    </row>
    <row r="54601" spans="2:4" x14ac:dyDescent="0.3">
      <c r="B54601" s="60"/>
      <c r="D54601" s="61"/>
    </row>
    <row r="54602" spans="2:4" x14ac:dyDescent="0.3">
      <c r="B54602" s="60"/>
      <c r="D54602" s="61"/>
    </row>
    <row r="54603" spans="2:4" x14ac:dyDescent="0.3">
      <c r="B54603" s="60"/>
      <c r="D54603" s="61"/>
    </row>
    <row r="54604" spans="2:4" x14ac:dyDescent="0.3">
      <c r="B54604" s="60"/>
      <c r="D54604" s="61"/>
    </row>
    <row r="54605" spans="2:4" x14ac:dyDescent="0.3">
      <c r="B54605" s="60"/>
      <c r="D54605" s="61"/>
    </row>
    <row r="54606" spans="2:4" x14ac:dyDescent="0.3">
      <c r="B54606" s="60"/>
      <c r="D54606" s="61"/>
    </row>
    <row r="54607" spans="2:4" x14ac:dyDescent="0.3">
      <c r="B54607" s="60"/>
      <c r="D54607" s="61"/>
    </row>
    <row r="54608" spans="2:4" x14ac:dyDescent="0.3">
      <c r="B54608" s="60"/>
      <c r="D54608" s="61"/>
    </row>
    <row r="54609" spans="2:4" x14ac:dyDescent="0.3">
      <c r="B54609" s="60"/>
      <c r="D54609" s="61"/>
    </row>
    <row r="54610" spans="2:4" x14ac:dyDescent="0.3">
      <c r="B54610" s="60"/>
      <c r="D54610" s="61"/>
    </row>
    <row r="54611" spans="2:4" x14ac:dyDescent="0.3">
      <c r="B54611" s="60"/>
      <c r="D54611" s="61"/>
    </row>
    <row r="54612" spans="2:4" x14ac:dyDescent="0.3">
      <c r="B54612" s="60"/>
      <c r="D54612" s="61"/>
    </row>
    <row r="54613" spans="2:4" x14ac:dyDescent="0.3">
      <c r="B54613" s="60"/>
      <c r="D54613" s="61"/>
    </row>
    <row r="54614" spans="2:4" x14ac:dyDescent="0.3">
      <c r="B54614" s="60"/>
      <c r="D54614" s="61"/>
    </row>
    <row r="54615" spans="2:4" x14ac:dyDescent="0.3">
      <c r="B54615" s="60"/>
      <c r="D54615" s="61"/>
    </row>
    <row r="54616" spans="2:4" x14ac:dyDescent="0.3">
      <c r="B54616" s="60"/>
      <c r="D54616" s="61"/>
    </row>
    <row r="54617" spans="2:4" x14ac:dyDescent="0.3">
      <c r="B54617" s="60"/>
      <c r="D54617" s="61"/>
    </row>
    <row r="54618" spans="2:4" x14ac:dyDescent="0.3">
      <c r="B54618" s="60"/>
      <c r="D54618" s="61"/>
    </row>
    <row r="54619" spans="2:4" x14ac:dyDescent="0.3">
      <c r="B54619" s="60"/>
      <c r="D54619" s="61"/>
    </row>
    <row r="54620" spans="2:4" x14ac:dyDescent="0.3">
      <c r="B54620" s="60"/>
      <c r="D54620" s="61"/>
    </row>
    <row r="54621" spans="2:4" x14ac:dyDescent="0.3">
      <c r="B54621" s="60"/>
      <c r="D54621" s="61"/>
    </row>
    <row r="54622" spans="2:4" x14ac:dyDescent="0.3">
      <c r="B54622" s="60"/>
      <c r="D54622" s="61"/>
    </row>
    <row r="54623" spans="2:4" x14ac:dyDescent="0.3">
      <c r="B54623" s="60"/>
      <c r="D54623" s="61"/>
    </row>
    <row r="54624" spans="2:4" x14ac:dyDescent="0.3">
      <c r="B54624" s="60"/>
      <c r="D54624" s="61"/>
    </row>
    <row r="54625" spans="2:4" x14ac:dyDescent="0.3">
      <c r="B54625" s="60"/>
      <c r="D54625" s="61"/>
    </row>
    <row r="54626" spans="2:4" x14ac:dyDescent="0.3">
      <c r="B54626" s="60"/>
      <c r="D54626" s="61"/>
    </row>
    <row r="54627" spans="2:4" x14ac:dyDescent="0.3">
      <c r="B54627" s="60"/>
      <c r="D54627" s="61"/>
    </row>
    <row r="54628" spans="2:4" x14ac:dyDescent="0.3">
      <c r="B54628" s="60"/>
      <c r="D54628" s="61"/>
    </row>
    <row r="54629" spans="2:4" x14ac:dyDescent="0.3">
      <c r="B54629" s="60"/>
      <c r="D54629" s="61"/>
    </row>
    <row r="54630" spans="2:4" x14ac:dyDescent="0.3">
      <c r="B54630" s="60"/>
      <c r="D54630" s="61"/>
    </row>
    <row r="54631" spans="2:4" x14ac:dyDescent="0.3">
      <c r="B54631" s="60"/>
      <c r="D54631" s="61"/>
    </row>
    <row r="54632" spans="2:4" x14ac:dyDescent="0.3">
      <c r="B54632" s="60"/>
      <c r="D54632" s="61"/>
    </row>
    <row r="54633" spans="2:4" x14ac:dyDescent="0.3">
      <c r="B54633" s="60"/>
      <c r="D54633" s="61"/>
    </row>
    <row r="54634" spans="2:4" x14ac:dyDescent="0.3">
      <c r="B54634" s="60"/>
      <c r="D54634" s="61"/>
    </row>
    <row r="54635" spans="2:4" x14ac:dyDescent="0.3">
      <c r="B54635" s="60"/>
      <c r="D54635" s="61"/>
    </row>
    <row r="54636" spans="2:4" x14ac:dyDescent="0.3">
      <c r="B54636" s="60"/>
      <c r="D54636" s="61"/>
    </row>
    <row r="54637" spans="2:4" x14ac:dyDescent="0.3">
      <c r="B54637" s="60"/>
      <c r="D54637" s="61"/>
    </row>
    <row r="54638" spans="2:4" x14ac:dyDescent="0.3">
      <c r="B54638" s="60"/>
      <c r="D54638" s="61"/>
    </row>
    <row r="54639" spans="2:4" x14ac:dyDescent="0.3">
      <c r="B54639" s="60"/>
      <c r="D54639" s="61"/>
    </row>
    <row r="54640" spans="2:4" x14ac:dyDescent="0.3">
      <c r="B54640" s="60"/>
      <c r="D54640" s="61"/>
    </row>
    <row r="54641" spans="2:4" x14ac:dyDescent="0.3">
      <c r="B54641" s="60"/>
      <c r="D54641" s="61"/>
    </row>
    <row r="54642" spans="2:4" x14ac:dyDescent="0.3">
      <c r="B54642" s="60"/>
      <c r="D54642" s="61"/>
    </row>
    <row r="54643" spans="2:4" x14ac:dyDescent="0.3">
      <c r="B54643" s="60"/>
      <c r="D54643" s="61"/>
    </row>
    <row r="54644" spans="2:4" x14ac:dyDescent="0.3">
      <c r="B54644" s="60"/>
      <c r="D54644" s="61"/>
    </row>
    <row r="54645" spans="2:4" x14ac:dyDescent="0.3">
      <c r="B54645" s="60"/>
      <c r="D54645" s="61"/>
    </row>
    <row r="54646" spans="2:4" x14ac:dyDescent="0.3">
      <c r="B54646" s="60"/>
      <c r="D54646" s="61"/>
    </row>
    <row r="54647" spans="2:4" x14ac:dyDescent="0.3">
      <c r="B54647" s="60"/>
      <c r="D54647" s="61"/>
    </row>
    <row r="54648" spans="2:4" x14ac:dyDescent="0.3">
      <c r="B54648" s="60"/>
      <c r="D54648" s="61"/>
    </row>
    <row r="54649" spans="2:4" x14ac:dyDescent="0.3">
      <c r="B54649" s="60"/>
      <c r="D54649" s="61"/>
    </row>
    <row r="54650" spans="2:4" x14ac:dyDescent="0.3">
      <c r="B54650" s="60"/>
      <c r="D54650" s="61"/>
    </row>
    <row r="54651" spans="2:4" x14ac:dyDescent="0.3">
      <c r="B54651" s="60"/>
      <c r="D54651" s="61"/>
    </row>
    <row r="54652" spans="2:4" x14ac:dyDescent="0.3">
      <c r="B54652" s="60"/>
      <c r="D54652" s="61"/>
    </row>
    <row r="54653" spans="2:4" x14ac:dyDescent="0.3">
      <c r="B54653" s="60"/>
      <c r="D54653" s="61"/>
    </row>
    <row r="54654" spans="2:4" x14ac:dyDescent="0.3">
      <c r="B54654" s="60"/>
      <c r="D54654" s="61"/>
    </row>
    <row r="54655" spans="2:4" x14ac:dyDescent="0.3">
      <c r="B54655" s="60"/>
      <c r="D54655" s="61"/>
    </row>
    <row r="54656" spans="2:4" x14ac:dyDescent="0.3">
      <c r="B54656" s="60"/>
      <c r="D54656" s="61"/>
    </row>
    <row r="54657" spans="2:4" x14ac:dyDescent="0.3">
      <c r="B54657" s="60"/>
      <c r="D54657" s="61"/>
    </row>
    <row r="54658" spans="2:4" x14ac:dyDescent="0.3">
      <c r="B54658" s="60"/>
      <c r="D54658" s="61"/>
    </row>
    <row r="54659" spans="2:4" x14ac:dyDescent="0.3">
      <c r="B54659" s="60"/>
      <c r="D54659" s="61"/>
    </row>
    <row r="54660" spans="2:4" x14ac:dyDescent="0.3">
      <c r="B54660" s="60"/>
      <c r="D54660" s="61"/>
    </row>
    <row r="54661" spans="2:4" x14ac:dyDescent="0.3">
      <c r="B54661" s="60"/>
      <c r="D54661" s="61"/>
    </row>
    <row r="54662" spans="2:4" x14ac:dyDescent="0.3">
      <c r="B54662" s="60"/>
      <c r="D54662" s="61"/>
    </row>
    <row r="54663" spans="2:4" x14ac:dyDescent="0.3">
      <c r="B54663" s="60"/>
      <c r="D54663" s="61"/>
    </row>
    <row r="54664" spans="2:4" x14ac:dyDescent="0.3">
      <c r="B54664" s="60"/>
      <c r="D54664" s="61"/>
    </row>
    <row r="54665" spans="2:4" x14ac:dyDescent="0.3">
      <c r="B54665" s="60"/>
      <c r="D54665" s="61"/>
    </row>
    <row r="54666" spans="2:4" x14ac:dyDescent="0.3">
      <c r="B54666" s="60"/>
      <c r="D54666" s="61"/>
    </row>
    <row r="54667" spans="2:4" x14ac:dyDescent="0.3">
      <c r="B54667" s="60"/>
      <c r="D54667" s="61"/>
    </row>
    <row r="54668" spans="2:4" x14ac:dyDescent="0.3">
      <c r="B54668" s="60"/>
      <c r="D54668" s="61"/>
    </row>
    <row r="54669" spans="2:4" x14ac:dyDescent="0.3">
      <c r="B54669" s="60"/>
      <c r="D54669" s="61"/>
    </row>
    <row r="54670" spans="2:4" x14ac:dyDescent="0.3">
      <c r="B54670" s="60"/>
      <c r="D54670" s="61"/>
    </row>
    <row r="54671" spans="2:4" x14ac:dyDescent="0.3">
      <c r="B54671" s="60"/>
      <c r="D54671" s="61"/>
    </row>
    <row r="54672" spans="2:4" x14ac:dyDescent="0.3">
      <c r="B54672" s="60"/>
      <c r="D54672" s="61"/>
    </row>
    <row r="54673" spans="2:4" x14ac:dyDescent="0.3">
      <c r="B54673" s="60"/>
      <c r="D54673" s="61"/>
    </row>
    <row r="54674" spans="2:4" x14ac:dyDescent="0.3">
      <c r="B54674" s="60"/>
      <c r="D54674" s="61"/>
    </row>
    <row r="54675" spans="2:4" x14ac:dyDescent="0.3">
      <c r="B54675" s="60"/>
      <c r="D54675" s="61"/>
    </row>
    <row r="54676" spans="2:4" x14ac:dyDescent="0.3">
      <c r="B54676" s="60"/>
      <c r="D54676" s="61"/>
    </row>
    <row r="54677" spans="2:4" x14ac:dyDescent="0.3">
      <c r="B54677" s="60"/>
      <c r="D54677" s="61"/>
    </row>
    <row r="54678" spans="2:4" x14ac:dyDescent="0.3">
      <c r="B54678" s="60"/>
      <c r="D54678" s="61"/>
    </row>
    <row r="54679" spans="2:4" x14ac:dyDescent="0.3">
      <c r="B54679" s="60"/>
      <c r="D54679" s="61"/>
    </row>
    <row r="54680" spans="2:4" x14ac:dyDescent="0.3">
      <c r="B54680" s="60"/>
      <c r="D54680" s="61"/>
    </row>
    <row r="54681" spans="2:4" x14ac:dyDescent="0.3">
      <c r="B54681" s="60"/>
      <c r="D54681" s="61"/>
    </row>
    <row r="54682" spans="2:4" x14ac:dyDescent="0.3">
      <c r="B54682" s="60"/>
      <c r="D54682" s="61"/>
    </row>
    <row r="54683" spans="2:4" x14ac:dyDescent="0.3">
      <c r="B54683" s="60"/>
      <c r="D54683" s="61"/>
    </row>
    <row r="54684" spans="2:4" x14ac:dyDescent="0.3">
      <c r="B54684" s="60"/>
      <c r="D54684" s="61"/>
    </row>
    <row r="54685" spans="2:4" x14ac:dyDescent="0.3">
      <c r="B54685" s="60"/>
      <c r="D54685" s="61"/>
    </row>
    <row r="54686" spans="2:4" x14ac:dyDescent="0.3">
      <c r="B54686" s="60"/>
      <c r="D54686" s="61"/>
    </row>
    <row r="54687" spans="2:4" x14ac:dyDescent="0.3">
      <c r="B54687" s="60"/>
      <c r="D54687" s="61"/>
    </row>
    <row r="54688" spans="2:4" x14ac:dyDescent="0.3">
      <c r="B54688" s="60"/>
      <c r="D54688" s="61"/>
    </row>
    <row r="54689" spans="2:4" x14ac:dyDescent="0.3">
      <c r="B54689" s="60"/>
      <c r="D54689" s="61"/>
    </row>
    <row r="54690" spans="2:4" x14ac:dyDescent="0.3">
      <c r="B54690" s="60"/>
      <c r="D54690" s="61"/>
    </row>
    <row r="54691" spans="2:4" x14ac:dyDescent="0.3">
      <c r="B54691" s="60"/>
      <c r="D54691" s="61"/>
    </row>
    <row r="54692" spans="2:4" x14ac:dyDescent="0.3">
      <c r="B54692" s="60"/>
      <c r="D54692" s="61"/>
    </row>
    <row r="54693" spans="2:4" x14ac:dyDescent="0.3">
      <c r="B54693" s="60"/>
      <c r="D54693" s="61"/>
    </row>
    <row r="54694" spans="2:4" x14ac:dyDescent="0.3">
      <c r="B54694" s="60"/>
      <c r="D54694" s="61"/>
    </row>
    <row r="54695" spans="2:4" x14ac:dyDescent="0.3">
      <c r="B54695" s="60"/>
      <c r="D54695" s="61"/>
    </row>
    <row r="54696" spans="2:4" x14ac:dyDescent="0.3">
      <c r="B54696" s="60"/>
      <c r="D54696" s="61"/>
    </row>
    <row r="54697" spans="2:4" x14ac:dyDescent="0.3">
      <c r="B54697" s="60"/>
      <c r="D54697" s="61"/>
    </row>
    <row r="54698" spans="2:4" x14ac:dyDescent="0.3">
      <c r="B54698" s="60"/>
      <c r="D54698" s="61"/>
    </row>
    <row r="54699" spans="2:4" x14ac:dyDescent="0.3">
      <c r="B54699" s="60"/>
      <c r="D54699" s="61"/>
    </row>
    <row r="54700" spans="2:4" x14ac:dyDescent="0.3">
      <c r="B54700" s="60"/>
      <c r="D54700" s="61"/>
    </row>
    <row r="54701" spans="2:4" x14ac:dyDescent="0.3">
      <c r="B54701" s="60"/>
      <c r="D54701" s="61"/>
    </row>
    <row r="54702" spans="2:4" x14ac:dyDescent="0.3">
      <c r="B54702" s="60"/>
      <c r="D54702" s="61"/>
    </row>
    <row r="54703" spans="2:4" x14ac:dyDescent="0.3">
      <c r="B54703" s="60"/>
      <c r="D54703" s="61"/>
    </row>
    <row r="54704" spans="2:4" x14ac:dyDescent="0.3">
      <c r="B54704" s="60"/>
      <c r="D54704" s="61"/>
    </row>
    <row r="54705" spans="2:4" x14ac:dyDescent="0.3">
      <c r="B54705" s="60"/>
      <c r="D54705" s="61"/>
    </row>
    <row r="54706" spans="2:4" x14ac:dyDescent="0.3">
      <c r="B54706" s="60"/>
      <c r="D54706" s="61"/>
    </row>
    <row r="54707" spans="2:4" x14ac:dyDescent="0.3">
      <c r="B54707" s="60"/>
      <c r="D54707" s="61"/>
    </row>
    <row r="54708" spans="2:4" x14ac:dyDescent="0.3">
      <c r="B54708" s="60"/>
      <c r="D54708" s="61"/>
    </row>
    <row r="54709" spans="2:4" x14ac:dyDescent="0.3">
      <c r="B54709" s="60"/>
      <c r="D54709" s="61"/>
    </row>
    <row r="54710" spans="2:4" x14ac:dyDescent="0.3">
      <c r="B54710" s="60"/>
      <c r="D54710" s="61"/>
    </row>
    <row r="54711" spans="2:4" x14ac:dyDescent="0.3">
      <c r="B54711" s="60"/>
      <c r="D54711" s="61"/>
    </row>
    <row r="54712" spans="2:4" x14ac:dyDescent="0.3">
      <c r="B54712" s="60"/>
      <c r="D54712" s="61"/>
    </row>
    <row r="54713" spans="2:4" x14ac:dyDescent="0.3">
      <c r="B54713" s="60"/>
      <c r="D54713" s="61"/>
    </row>
    <row r="54714" spans="2:4" x14ac:dyDescent="0.3">
      <c r="B54714" s="60"/>
      <c r="D54714" s="61"/>
    </row>
    <row r="54715" spans="2:4" x14ac:dyDescent="0.3">
      <c r="B54715" s="60"/>
      <c r="D54715" s="61"/>
    </row>
    <row r="54716" spans="2:4" x14ac:dyDescent="0.3">
      <c r="B54716" s="60"/>
      <c r="D54716" s="61"/>
    </row>
    <row r="54717" spans="2:4" x14ac:dyDescent="0.3">
      <c r="B54717" s="60"/>
      <c r="D54717" s="61"/>
    </row>
    <row r="54718" spans="2:4" x14ac:dyDescent="0.3">
      <c r="B54718" s="60"/>
      <c r="D54718" s="61"/>
    </row>
    <row r="54719" spans="2:4" x14ac:dyDescent="0.3">
      <c r="B54719" s="60"/>
      <c r="D54719" s="61"/>
    </row>
    <row r="54720" spans="2:4" x14ac:dyDescent="0.3">
      <c r="B54720" s="60"/>
      <c r="D54720" s="61"/>
    </row>
    <row r="54721" spans="2:4" x14ac:dyDescent="0.3">
      <c r="B54721" s="60"/>
      <c r="D54721" s="61"/>
    </row>
    <row r="54722" spans="2:4" x14ac:dyDescent="0.3">
      <c r="B54722" s="60"/>
      <c r="D54722" s="61"/>
    </row>
    <row r="54723" spans="2:4" x14ac:dyDescent="0.3">
      <c r="B54723" s="60"/>
      <c r="D54723" s="61"/>
    </row>
    <row r="54724" spans="2:4" x14ac:dyDescent="0.3">
      <c r="B54724" s="60"/>
      <c r="D54724" s="61"/>
    </row>
    <row r="54725" spans="2:4" x14ac:dyDescent="0.3">
      <c r="B54725" s="60"/>
      <c r="D54725" s="61"/>
    </row>
    <row r="54726" spans="2:4" x14ac:dyDescent="0.3">
      <c r="B54726" s="60"/>
      <c r="D54726" s="61"/>
    </row>
    <row r="54727" spans="2:4" x14ac:dyDescent="0.3">
      <c r="B54727" s="60"/>
      <c r="D54727" s="61"/>
    </row>
    <row r="54728" spans="2:4" x14ac:dyDescent="0.3">
      <c r="B54728" s="60"/>
      <c r="D54728" s="61"/>
    </row>
    <row r="54729" spans="2:4" x14ac:dyDescent="0.3">
      <c r="B54729" s="60"/>
      <c r="D54729" s="61"/>
    </row>
    <row r="54730" spans="2:4" x14ac:dyDescent="0.3">
      <c r="B54730" s="60"/>
      <c r="D54730" s="61"/>
    </row>
    <row r="54731" spans="2:4" x14ac:dyDescent="0.3">
      <c r="B54731" s="60"/>
      <c r="D54731" s="61"/>
    </row>
    <row r="54732" spans="2:4" x14ac:dyDescent="0.3">
      <c r="B54732" s="60"/>
      <c r="D54732" s="61"/>
    </row>
    <row r="54733" spans="2:4" x14ac:dyDescent="0.3">
      <c r="B54733" s="60"/>
      <c r="D54733" s="61"/>
    </row>
    <row r="54734" spans="2:4" x14ac:dyDescent="0.3">
      <c r="B54734" s="60"/>
      <c r="D54734" s="61"/>
    </row>
    <row r="54735" spans="2:4" x14ac:dyDescent="0.3">
      <c r="B54735" s="60"/>
      <c r="D54735" s="61"/>
    </row>
    <row r="54736" spans="2:4" x14ac:dyDescent="0.3">
      <c r="B54736" s="60"/>
      <c r="D54736" s="61"/>
    </row>
    <row r="54737" spans="2:4" x14ac:dyDescent="0.3">
      <c r="B54737" s="60"/>
      <c r="D54737" s="61"/>
    </row>
    <row r="54738" spans="2:4" x14ac:dyDescent="0.3">
      <c r="B54738" s="60"/>
      <c r="D54738" s="61"/>
    </row>
    <row r="54739" spans="2:4" x14ac:dyDescent="0.3">
      <c r="B54739" s="60"/>
      <c r="D54739" s="61"/>
    </row>
    <row r="54740" spans="2:4" x14ac:dyDescent="0.3">
      <c r="B54740" s="60"/>
      <c r="D54740" s="61"/>
    </row>
    <row r="54741" spans="2:4" x14ac:dyDescent="0.3">
      <c r="B54741" s="60"/>
      <c r="D54741" s="61"/>
    </row>
    <row r="54742" spans="2:4" x14ac:dyDescent="0.3">
      <c r="B54742" s="60"/>
      <c r="D54742" s="61"/>
    </row>
    <row r="54743" spans="2:4" x14ac:dyDescent="0.3">
      <c r="B54743" s="60"/>
      <c r="D54743" s="61"/>
    </row>
    <row r="54744" spans="2:4" x14ac:dyDescent="0.3">
      <c r="B54744" s="60"/>
      <c r="D54744" s="61"/>
    </row>
    <row r="54745" spans="2:4" x14ac:dyDescent="0.3">
      <c r="B54745" s="60"/>
      <c r="D54745" s="61"/>
    </row>
    <row r="54746" spans="2:4" x14ac:dyDescent="0.3">
      <c r="B54746" s="60"/>
      <c r="D54746" s="61"/>
    </row>
    <row r="54747" spans="2:4" x14ac:dyDescent="0.3">
      <c r="B54747" s="60"/>
      <c r="D54747" s="61"/>
    </row>
    <row r="54748" spans="2:4" x14ac:dyDescent="0.3">
      <c r="B54748" s="60"/>
      <c r="D54748" s="61"/>
    </row>
    <row r="54749" spans="2:4" x14ac:dyDescent="0.3">
      <c r="B54749" s="60"/>
      <c r="D54749" s="61"/>
    </row>
    <row r="54750" spans="2:4" x14ac:dyDescent="0.3">
      <c r="B54750" s="60"/>
      <c r="D54750" s="61"/>
    </row>
    <row r="54751" spans="2:4" x14ac:dyDescent="0.3">
      <c r="B54751" s="60"/>
      <c r="D54751" s="61"/>
    </row>
    <row r="54752" spans="2:4" x14ac:dyDescent="0.3">
      <c r="B54752" s="60"/>
      <c r="D54752" s="61"/>
    </row>
    <row r="54753" spans="2:4" x14ac:dyDescent="0.3">
      <c r="B54753" s="60"/>
      <c r="D54753" s="61"/>
    </row>
    <row r="54754" spans="2:4" x14ac:dyDescent="0.3">
      <c r="B54754" s="60"/>
      <c r="D54754" s="61"/>
    </row>
    <row r="54755" spans="2:4" x14ac:dyDescent="0.3">
      <c r="B54755" s="60"/>
      <c r="D54755" s="61"/>
    </row>
    <row r="54756" spans="2:4" x14ac:dyDescent="0.3">
      <c r="B54756" s="60"/>
      <c r="D54756" s="61"/>
    </row>
    <row r="54757" spans="2:4" x14ac:dyDescent="0.3">
      <c r="B54757" s="60"/>
      <c r="D54757" s="61"/>
    </row>
    <row r="54758" spans="2:4" x14ac:dyDescent="0.3">
      <c r="B54758" s="60"/>
      <c r="D54758" s="61"/>
    </row>
    <row r="54759" spans="2:4" x14ac:dyDescent="0.3">
      <c r="B54759" s="60"/>
      <c r="D54759" s="61"/>
    </row>
    <row r="54760" spans="2:4" x14ac:dyDescent="0.3">
      <c r="B54760" s="60"/>
      <c r="D54760" s="61"/>
    </row>
    <row r="54761" spans="2:4" x14ac:dyDescent="0.3">
      <c r="B54761" s="60"/>
      <c r="D54761" s="61"/>
    </row>
    <row r="54762" spans="2:4" x14ac:dyDescent="0.3">
      <c r="B54762" s="60"/>
      <c r="D54762" s="61"/>
    </row>
    <row r="54763" spans="2:4" x14ac:dyDescent="0.3">
      <c r="B54763" s="60"/>
      <c r="D54763" s="61"/>
    </row>
    <row r="54764" spans="2:4" x14ac:dyDescent="0.3">
      <c r="B54764" s="60"/>
      <c r="D54764" s="61"/>
    </row>
    <row r="54765" spans="2:4" x14ac:dyDescent="0.3">
      <c r="B54765" s="60"/>
      <c r="D54765" s="61"/>
    </row>
    <row r="54766" spans="2:4" x14ac:dyDescent="0.3">
      <c r="B54766" s="60"/>
      <c r="D54766" s="61"/>
    </row>
    <row r="54767" spans="2:4" x14ac:dyDescent="0.3">
      <c r="B54767" s="60"/>
      <c r="D54767" s="61"/>
    </row>
    <row r="54768" spans="2:4" x14ac:dyDescent="0.3">
      <c r="B54768" s="60"/>
      <c r="D54768" s="61"/>
    </row>
    <row r="54769" spans="2:4" x14ac:dyDescent="0.3">
      <c r="B54769" s="60"/>
      <c r="D54769" s="61"/>
    </row>
    <row r="54770" spans="2:4" x14ac:dyDescent="0.3">
      <c r="B54770" s="60"/>
      <c r="D54770" s="61"/>
    </row>
    <row r="54771" spans="2:4" x14ac:dyDescent="0.3">
      <c r="B54771" s="60"/>
      <c r="D54771" s="61"/>
    </row>
    <row r="54772" spans="2:4" x14ac:dyDescent="0.3">
      <c r="B54772" s="60"/>
      <c r="D54772" s="61"/>
    </row>
    <row r="54773" spans="2:4" x14ac:dyDescent="0.3">
      <c r="B54773" s="60"/>
      <c r="D54773" s="61"/>
    </row>
    <row r="54774" spans="2:4" x14ac:dyDescent="0.3">
      <c r="B54774" s="60"/>
      <c r="D54774" s="61"/>
    </row>
    <row r="54775" spans="2:4" x14ac:dyDescent="0.3">
      <c r="B54775" s="60"/>
      <c r="D54775" s="61"/>
    </row>
    <row r="54776" spans="2:4" x14ac:dyDescent="0.3">
      <c r="B54776" s="60"/>
      <c r="D54776" s="61"/>
    </row>
    <row r="54777" spans="2:4" x14ac:dyDescent="0.3">
      <c r="B54777" s="60"/>
      <c r="D54777" s="61"/>
    </row>
    <row r="54778" spans="2:4" x14ac:dyDescent="0.3">
      <c r="B54778" s="60"/>
      <c r="D54778" s="61"/>
    </row>
    <row r="54779" spans="2:4" x14ac:dyDescent="0.3">
      <c r="B54779" s="60"/>
      <c r="D54779" s="61"/>
    </row>
    <row r="54780" spans="2:4" x14ac:dyDescent="0.3">
      <c r="B54780" s="60"/>
      <c r="D54780" s="61"/>
    </row>
    <row r="54781" spans="2:4" x14ac:dyDescent="0.3">
      <c r="B54781" s="60"/>
      <c r="D54781" s="61"/>
    </row>
    <row r="54782" spans="2:4" x14ac:dyDescent="0.3">
      <c r="B54782" s="60"/>
      <c r="D54782" s="61"/>
    </row>
    <row r="54783" spans="2:4" x14ac:dyDescent="0.3">
      <c r="B54783" s="60"/>
      <c r="D54783" s="61"/>
    </row>
    <row r="54784" spans="2:4" x14ac:dyDescent="0.3">
      <c r="B54784" s="60"/>
      <c r="D54784" s="61"/>
    </row>
    <row r="54785" spans="2:5" x14ac:dyDescent="0.3">
      <c r="B54785" s="60"/>
      <c r="D54785" s="61"/>
    </row>
    <row r="54786" spans="2:5" x14ac:dyDescent="0.3">
      <c r="B54786" s="60"/>
      <c r="D54786" s="61"/>
    </row>
    <row r="54787" spans="2:5" x14ac:dyDescent="0.3">
      <c r="B54787" s="60"/>
      <c r="D54787" s="61"/>
    </row>
    <row r="54788" spans="2:5" x14ac:dyDescent="0.3">
      <c r="B54788" s="60"/>
      <c r="D54788" s="61"/>
    </row>
    <row r="54789" spans="2:5" x14ac:dyDescent="0.3">
      <c r="B54789" s="60"/>
      <c r="D54789" s="61"/>
    </row>
    <row r="54790" spans="2:5" x14ac:dyDescent="0.3">
      <c r="B54790" s="60"/>
      <c r="D54790" s="61"/>
    </row>
    <row r="54791" spans="2:5" x14ac:dyDescent="0.3">
      <c r="B54791" s="60"/>
      <c r="D54791" s="61"/>
    </row>
    <row r="54792" spans="2:5" x14ac:dyDescent="0.3">
      <c r="B54792" s="60"/>
      <c r="D54792" s="61"/>
    </row>
    <row r="54793" spans="2:5" x14ac:dyDescent="0.3">
      <c r="B54793" s="60"/>
      <c r="D54793" s="61"/>
    </row>
    <row r="54794" spans="2:5" x14ac:dyDescent="0.3">
      <c r="B54794" s="60"/>
      <c r="D54794" s="62"/>
      <c r="E54794" s="63"/>
    </row>
    <row r="54795" spans="2:5" x14ac:dyDescent="0.3">
      <c r="B54795" s="60"/>
      <c r="D54795" s="62"/>
      <c r="E54795" s="63"/>
    </row>
    <row r="54796" spans="2:5" x14ac:dyDescent="0.3">
      <c r="B54796" s="60"/>
      <c r="D54796" s="62"/>
      <c r="E54796" s="63"/>
    </row>
    <row r="54797" spans="2:5" x14ac:dyDescent="0.3">
      <c r="B54797" s="60"/>
      <c r="D54797" s="62"/>
      <c r="E54797" s="63"/>
    </row>
    <row r="54798" spans="2:5" x14ac:dyDescent="0.3">
      <c r="B54798" s="60"/>
      <c r="D54798" s="62"/>
      <c r="E54798" s="63"/>
    </row>
    <row r="54799" spans="2:5" x14ac:dyDescent="0.3">
      <c r="B54799" s="60"/>
      <c r="D54799" s="62"/>
      <c r="E54799" s="63"/>
    </row>
    <row r="54800" spans="2:5" x14ac:dyDescent="0.3">
      <c r="B54800" s="60"/>
      <c r="D54800" s="62"/>
      <c r="E54800" s="63"/>
    </row>
    <row r="54801" spans="2:5" x14ac:dyDescent="0.3">
      <c r="B54801" s="60"/>
      <c r="D54801" s="62"/>
      <c r="E54801" s="63"/>
    </row>
    <row r="54802" spans="2:5" x14ac:dyDescent="0.3">
      <c r="B54802" s="60"/>
      <c r="D54802" s="62"/>
      <c r="E54802" s="63"/>
    </row>
    <row r="54803" spans="2:5" x14ac:dyDescent="0.3">
      <c r="B54803" s="60"/>
      <c r="D54803" s="62"/>
      <c r="E54803" s="63"/>
    </row>
    <row r="54804" spans="2:5" x14ac:dyDescent="0.3">
      <c r="B54804" s="60"/>
      <c r="D54804" s="62"/>
      <c r="E54804" s="63"/>
    </row>
    <row r="54805" spans="2:5" x14ac:dyDescent="0.3">
      <c r="B54805" s="60"/>
      <c r="D54805" s="62"/>
      <c r="E54805" s="63"/>
    </row>
    <row r="54806" spans="2:5" x14ac:dyDescent="0.3">
      <c r="B54806" s="60"/>
      <c r="D54806" s="62"/>
      <c r="E54806" s="63"/>
    </row>
    <row r="54807" spans="2:5" x14ac:dyDescent="0.3">
      <c r="B54807" s="60"/>
      <c r="D54807" s="62"/>
      <c r="E54807" s="63"/>
    </row>
    <row r="54808" spans="2:5" x14ac:dyDescent="0.3">
      <c r="B54808" s="60"/>
      <c r="D54808" s="62"/>
      <c r="E54808" s="63"/>
    </row>
    <row r="54809" spans="2:5" x14ac:dyDescent="0.3">
      <c r="B54809" s="60"/>
      <c r="D54809" s="62"/>
      <c r="E54809" s="63"/>
    </row>
    <row r="54810" spans="2:5" x14ac:dyDescent="0.3">
      <c r="B54810" s="60"/>
      <c r="D54810" s="62"/>
      <c r="E54810" s="63"/>
    </row>
    <row r="54811" spans="2:5" x14ac:dyDescent="0.3">
      <c r="B54811" s="60"/>
      <c r="D54811" s="62"/>
      <c r="E54811" s="63"/>
    </row>
    <row r="54812" spans="2:5" x14ac:dyDescent="0.3">
      <c r="B54812" s="60"/>
      <c r="D54812" s="62"/>
      <c r="E54812" s="63"/>
    </row>
    <row r="54813" spans="2:5" x14ac:dyDescent="0.3">
      <c r="B54813" s="60"/>
      <c r="D54813" s="62"/>
      <c r="E54813" s="63"/>
    </row>
    <row r="54814" spans="2:5" x14ac:dyDescent="0.3">
      <c r="B54814" s="60"/>
      <c r="D54814" s="61"/>
    </row>
    <row r="54815" spans="2:5" x14ac:dyDescent="0.3">
      <c r="B54815" s="60"/>
      <c r="D54815" s="61"/>
    </row>
    <row r="54816" spans="2:5" x14ac:dyDescent="0.3">
      <c r="B54816" s="60"/>
      <c r="D54816" s="61"/>
    </row>
    <row r="54817" spans="2:4" x14ac:dyDescent="0.3">
      <c r="B54817" s="60"/>
      <c r="D54817" s="61"/>
    </row>
    <row r="54818" spans="2:4" x14ac:dyDescent="0.3">
      <c r="B54818" s="60"/>
      <c r="D54818" s="61"/>
    </row>
    <row r="54819" spans="2:4" x14ac:dyDescent="0.3">
      <c r="B54819" s="60"/>
      <c r="D54819" s="61"/>
    </row>
    <row r="54820" spans="2:4" x14ac:dyDescent="0.3">
      <c r="B54820" s="60"/>
      <c r="D54820" s="61"/>
    </row>
    <row r="54821" spans="2:4" x14ac:dyDescent="0.3">
      <c r="B54821" s="60"/>
      <c r="D54821" s="61"/>
    </row>
    <row r="54822" spans="2:4" x14ac:dyDescent="0.3">
      <c r="B54822" s="60"/>
      <c r="D54822" s="61"/>
    </row>
    <row r="54823" spans="2:4" x14ac:dyDescent="0.3">
      <c r="B54823" s="60"/>
      <c r="D54823" s="61"/>
    </row>
    <row r="54824" spans="2:4" x14ac:dyDescent="0.3">
      <c r="B54824" s="60"/>
      <c r="D54824" s="61"/>
    </row>
    <row r="54825" spans="2:4" x14ac:dyDescent="0.3">
      <c r="B54825" s="60"/>
      <c r="D54825" s="61"/>
    </row>
    <row r="54826" spans="2:4" x14ac:dyDescent="0.3">
      <c r="B54826" s="60"/>
      <c r="D54826" s="61"/>
    </row>
    <row r="54827" spans="2:4" x14ac:dyDescent="0.3">
      <c r="B54827" s="60"/>
      <c r="D54827" s="61"/>
    </row>
    <row r="54828" spans="2:4" x14ac:dyDescent="0.3">
      <c r="B54828" s="60"/>
      <c r="D54828" s="61"/>
    </row>
    <row r="54829" spans="2:4" x14ac:dyDescent="0.3">
      <c r="B54829" s="60"/>
      <c r="D54829" s="61"/>
    </row>
    <row r="54830" spans="2:4" x14ac:dyDescent="0.3">
      <c r="B54830" s="60"/>
      <c r="D54830" s="61"/>
    </row>
    <row r="54831" spans="2:4" x14ac:dyDescent="0.3">
      <c r="B54831" s="60"/>
      <c r="D54831" s="61"/>
    </row>
    <row r="54832" spans="2:4" x14ac:dyDescent="0.3">
      <c r="B54832" s="60"/>
      <c r="D54832" s="61"/>
    </row>
    <row r="54833" spans="2:4" x14ac:dyDescent="0.3">
      <c r="B54833" s="60"/>
      <c r="D54833" s="61"/>
    </row>
    <row r="54834" spans="2:4" x14ac:dyDescent="0.3">
      <c r="B54834" s="60"/>
      <c r="D54834" s="61"/>
    </row>
    <row r="54835" spans="2:4" x14ac:dyDescent="0.3">
      <c r="B54835" s="60"/>
      <c r="D54835" s="61"/>
    </row>
    <row r="54836" spans="2:4" x14ac:dyDescent="0.3">
      <c r="B54836" s="60"/>
      <c r="D54836" s="61"/>
    </row>
    <row r="54837" spans="2:4" x14ac:dyDescent="0.3">
      <c r="B54837" s="60"/>
      <c r="D54837" s="61"/>
    </row>
    <row r="54838" spans="2:4" x14ac:dyDescent="0.3">
      <c r="B54838" s="60"/>
      <c r="D54838" s="61"/>
    </row>
    <row r="54839" spans="2:4" x14ac:dyDescent="0.3">
      <c r="B54839" s="60"/>
      <c r="D54839" s="61"/>
    </row>
    <row r="54840" spans="2:4" x14ac:dyDescent="0.3">
      <c r="B54840" s="60"/>
      <c r="D54840" s="61"/>
    </row>
    <row r="54841" spans="2:4" x14ac:dyDescent="0.3">
      <c r="B54841" s="60"/>
      <c r="D54841" s="61"/>
    </row>
    <row r="54842" spans="2:4" x14ac:dyDescent="0.3">
      <c r="B54842" s="60"/>
      <c r="D54842" s="61"/>
    </row>
    <row r="54843" spans="2:4" x14ac:dyDescent="0.3">
      <c r="B54843" s="60"/>
      <c r="D54843" s="61"/>
    </row>
    <row r="54844" spans="2:4" x14ac:dyDescent="0.3">
      <c r="B54844" s="60"/>
      <c r="D54844" s="61"/>
    </row>
    <row r="54845" spans="2:4" x14ac:dyDescent="0.3">
      <c r="B54845" s="60"/>
      <c r="D54845" s="61"/>
    </row>
    <row r="54846" spans="2:4" x14ac:dyDescent="0.3">
      <c r="B54846" s="60"/>
      <c r="D54846" s="61"/>
    </row>
    <row r="54847" spans="2:4" x14ac:dyDescent="0.3">
      <c r="B54847" s="60"/>
      <c r="D54847" s="61"/>
    </row>
    <row r="54848" spans="2:4" x14ac:dyDescent="0.3">
      <c r="B54848" s="60"/>
      <c r="D54848" s="61"/>
    </row>
    <row r="54849" spans="2:4" x14ac:dyDescent="0.3">
      <c r="B54849" s="60"/>
      <c r="D54849" s="61"/>
    </row>
    <row r="54850" spans="2:4" x14ac:dyDescent="0.3">
      <c r="B54850" s="60"/>
      <c r="D54850" s="61"/>
    </row>
    <row r="54851" spans="2:4" x14ac:dyDescent="0.3">
      <c r="B54851" s="60"/>
      <c r="D54851" s="61"/>
    </row>
    <row r="54852" spans="2:4" x14ac:dyDescent="0.3">
      <c r="B54852" s="60"/>
      <c r="D54852" s="61"/>
    </row>
    <row r="54853" spans="2:4" x14ac:dyDescent="0.3">
      <c r="B54853" s="60"/>
      <c r="D54853" s="61"/>
    </row>
    <row r="54854" spans="2:4" x14ac:dyDescent="0.3">
      <c r="B54854" s="60"/>
      <c r="D54854" s="61"/>
    </row>
    <row r="54855" spans="2:4" x14ac:dyDescent="0.3">
      <c r="B54855" s="60"/>
      <c r="D54855" s="61"/>
    </row>
    <row r="54856" spans="2:4" x14ac:dyDescent="0.3">
      <c r="B54856" s="60"/>
      <c r="D54856" s="61"/>
    </row>
    <row r="54857" spans="2:4" x14ac:dyDescent="0.3">
      <c r="B54857" s="60"/>
      <c r="D54857" s="61"/>
    </row>
    <row r="54858" spans="2:4" x14ac:dyDescent="0.3">
      <c r="B54858" s="60"/>
      <c r="D54858" s="61"/>
    </row>
    <row r="54859" spans="2:4" x14ac:dyDescent="0.3">
      <c r="B54859" s="60"/>
      <c r="D54859" s="61"/>
    </row>
    <row r="54860" spans="2:4" x14ac:dyDescent="0.3">
      <c r="B54860" s="60"/>
      <c r="D54860" s="61"/>
    </row>
    <row r="54861" spans="2:4" x14ac:dyDescent="0.3">
      <c r="B54861" s="60"/>
      <c r="D54861" s="61"/>
    </row>
    <row r="54862" spans="2:4" x14ac:dyDescent="0.3">
      <c r="B54862" s="60"/>
      <c r="D54862" s="61"/>
    </row>
    <row r="54863" spans="2:4" x14ac:dyDescent="0.3">
      <c r="B54863" s="60"/>
      <c r="D54863" s="61"/>
    </row>
    <row r="54864" spans="2:4" x14ac:dyDescent="0.3">
      <c r="B54864" s="60"/>
      <c r="D54864" s="61"/>
    </row>
    <row r="54865" spans="2:4" x14ac:dyDescent="0.3">
      <c r="B54865" s="60"/>
      <c r="D54865" s="61"/>
    </row>
    <row r="54866" spans="2:4" x14ac:dyDescent="0.3">
      <c r="B54866" s="60"/>
      <c r="D54866" s="61"/>
    </row>
    <row r="54867" spans="2:4" x14ac:dyDescent="0.3">
      <c r="B54867" s="60"/>
      <c r="D54867" s="61"/>
    </row>
    <row r="54868" spans="2:4" x14ac:dyDescent="0.3">
      <c r="B54868" s="60"/>
      <c r="D54868" s="61"/>
    </row>
    <row r="54869" spans="2:4" x14ac:dyDescent="0.3">
      <c r="B54869" s="60"/>
      <c r="D54869" s="61"/>
    </row>
    <row r="54870" spans="2:4" x14ac:dyDescent="0.3">
      <c r="B54870" s="60"/>
      <c r="D54870" s="61"/>
    </row>
    <row r="54871" spans="2:4" x14ac:dyDescent="0.3">
      <c r="B54871" s="60"/>
      <c r="D54871" s="61"/>
    </row>
    <row r="54872" spans="2:4" x14ac:dyDescent="0.3">
      <c r="B54872" s="60"/>
      <c r="D54872" s="61"/>
    </row>
    <row r="54873" spans="2:4" x14ac:dyDescent="0.3">
      <c r="B54873" s="60"/>
      <c r="D54873" s="61"/>
    </row>
    <row r="54874" spans="2:4" x14ac:dyDescent="0.3">
      <c r="B54874" s="60"/>
      <c r="D54874" s="61"/>
    </row>
    <row r="54875" spans="2:4" x14ac:dyDescent="0.3">
      <c r="B54875" s="60"/>
      <c r="D54875" s="61"/>
    </row>
    <row r="54876" spans="2:4" x14ac:dyDescent="0.3">
      <c r="B54876" s="60"/>
      <c r="D54876" s="61"/>
    </row>
    <row r="54877" spans="2:4" x14ac:dyDescent="0.3">
      <c r="B54877" s="60"/>
      <c r="D54877" s="61"/>
    </row>
    <row r="54878" spans="2:4" x14ac:dyDescent="0.3">
      <c r="B54878" s="60"/>
      <c r="D54878" s="61"/>
    </row>
    <row r="54879" spans="2:4" x14ac:dyDescent="0.3">
      <c r="B54879" s="60"/>
      <c r="D54879" s="61"/>
    </row>
    <row r="54880" spans="2:4" x14ac:dyDescent="0.3">
      <c r="B54880" s="60"/>
      <c r="D54880" s="61"/>
    </row>
    <row r="54881" spans="2:4" x14ac:dyDescent="0.3">
      <c r="B54881" s="60"/>
      <c r="D54881" s="61"/>
    </row>
    <row r="54882" spans="2:4" x14ac:dyDescent="0.3">
      <c r="B54882" s="60"/>
      <c r="D54882" s="61"/>
    </row>
    <row r="54883" spans="2:4" x14ac:dyDescent="0.3">
      <c r="B54883" s="60"/>
      <c r="D54883" s="61"/>
    </row>
    <row r="54884" spans="2:4" x14ac:dyDescent="0.3">
      <c r="B54884" s="60"/>
      <c r="D54884" s="61"/>
    </row>
    <row r="54885" spans="2:4" x14ac:dyDescent="0.3">
      <c r="B54885" s="60"/>
      <c r="D54885" s="61"/>
    </row>
    <row r="54886" spans="2:4" x14ac:dyDescent="0.3">
      <c r="B54886" s="60"/>
      <c r="D54886" s="61"/>
    </row>
    <row r="54887" spans="2:4" x14ac:dyDescent="0.3">
      <c r="B54887" s="60"/>
      <c r="D54887" s="61"/>
    </row>
    <row r="54888" spans="2:4" x14ac:dyDescent="0.3">
      <c r="B54888" s="60"/>
      <c r="D54888" s="61"/>
    </row>
    <row r="54889" spans="2:4" x14ac:dyDescent="0.3">
      <c r="B54889" s="60"/>
      <c r="D54889" s="61"/>
    </row>
    <row r="54890" spans="2:4" x14ac:dyDescent="0.3">
      <c r="B54890" s="60"/>
      <c r="D54890" s="61"/>
    </row>
    <row r="54891" spans="2:4" x14ac:dyDescent="0.3">
      <c r="B54891" s="60"/>
      <c r="D54891" s="61"/>
    </row>
    <row r="54892" spans="2:4" x14ac:dyDescent="0.3">
      <c r="B54892" s="60"/>
      <c r="D54892" s="61"/>
    </row>
    <row r="54893" spans="2:4" x14ac:dyDescent="0.3">
      <c r="B54893" s="60"/>
      <c r="D54893" s="61"/>
    </row>
    <row r="54894" spans="2:4" x14ac:dyDescent="0.3">
      <c r="B54894" s="60"/>
      <c r="D54894" s="61"/>
    </row>
    <row r="54895" spans="2:4" x14ac:dyDescent="0.3">
      <c r="B54895" s="60"/>
      <c r="D54895" s="61"/>
    </row>
    <row r="54896" spans="2:4" x14ac:dyDescent="0.3">
      <c r="B54896" s="60"/>
      <c r="D54896" s="61"/>
    </row>
    <row r="54897" spans="2:4" x14ac:dyDescent="0.3">
      <c r="B54897" s="60"/>
      <c r="D54897" s="61"/>
    </row>
    <row r="54898" spans="2:4" x14ac:dyDescent="0.3">
      <c r="B54898" s="60"/>
      <c r="D54898" s="61"/>
    </row>
    <row r="54899" spans="2:4" x14ac:dyDescent="0.3">
      <c r="B54899" s="60"/>
      <c r="D54899" s="61"/>
    </row>
    <row r="54900" spans="2:4" x14ac:dyDescent="0.3">
      <c r="B54900" s="60"/>
      <c r="D54900" s="61"/>
    </row>
    <row r="54901" spans="2:4" x14ac:dyDescent="0.3">
      <c r="B54901" s="60"/>
      <c r="D54901" s="61"/>
    </row>
    <row r="54902" spans="2:4" x14ac:dyDescent="0.3">
      <c r="B54902" s="60"/>
      <c r="D54902" s="61"/>
    </row>
    <row r="54903" spans="2:4" x14ac:dyDescent="0.3">
      <c r="B54903" s="60"/>
      <c r="D54903" s="61"/>
    </row>
    <row r="54904" spans="2:4" x14ac:dyDescent="0.3">
      <c r="B54904" s="60"/>
      <c r="D54904" s="61"/>
    </row>
    <row r="54905" spans="2:4" x14ac:dyDescent="0.3">
      <c r="B54905" s="60"/>
      <c r="D54905" s="61"/>
    </row>
    <row r="54906" spans="2:4" x14ac:dyDescent="0.3">
      <c r="B54906" s="60"/>
      <c r="D54906" s="61"/>
    </row>
    <row r="54907" spans="2:4" x14ac:dyDescent="0.3">
      <c r="B54907" s="60"/>
      <c r="D54907" s="61"/>
    </row>
    <row r="54908" spans="2:4" x14ac:dyDescent="0.3">
      <c r="B54908" s="60"/>
      <c r="D54908" s="61"/>
    </row>
    <row r="54909" spans="2:4" x14ac:dyDescent="0.3">
      <c r="B54909" s="60"/>
      <c r="D54909" s="61"/>
    </row>
    <row r="54910" spans="2:4" x14ac:dyDescent="0.3">
      <c r="B54910" s="60"/>
      <c r="D54910" s="61"/>
    </row>
    <row r="54911" spans="2:4" x14ac:dyDescent="0.3">
      <c r="B54911" s="60"/>
      <c r="D54911" s="61"/>
    </row>
    <row r="54912" spans="2:4" x14ac:dyDescent="0.3">
      <c r="B54912" s="60"/>
      <c r="D54912" s="61"/>
    </row>
    <row r="54913" spans="2:4" x14ac:dyDescent="0.3">
      <c r="B54913" s="60"/>
      <c r="D54913" s="61"/>
    </row>
    <row r="54914" spans="2:4" x14ac:dyDescent="0.3">
      <c r="B54914" s="60"/>
      <c r="D54914" s="61"/>
    </row>
    <row r="54915" spans="2:4" x14ac:dyDescent="0.3">
      <c r="B54915" s="60"/>
      <c r="D54915" s="61"/>
    </row>
    <row r="54916" spans="2:4" x14ac:dyDescent="0.3">
      <c r="B54916" s="60"/>
      <c r="D54916" s="61"/>
    </row>
    <row r="54917" spans="2:4" x14ac:dyDescent="0.3">
      <c r="B54917" s="60"/>
      <c r="D54917" s="61"/>
    </row>
    <row r="54918" spans="2:4" x14ac:dyDescent="0.3">
      <c r="B54918" s="60"/>
      <c r="D54918" s="61"/>
    </row>
    <row r="54919" spans="2:4" x14ac:dyDescent="0.3">
      <c r="B54919" s="60"/>
      <c r="D54919" s="61"/>
    </row>
    <row r="54920" spans="2:4" x14ac:dyDescent="0.3">
      <c r="B54920" s="60"/>
      <c r="D54920" s="61"/>
    </row>
    <row r="54921" spans="2:4" x14ac:dyDescent="0.3">
      <c r="B54921" s="60"/>
      <c r="D54921" s="61"/>
    </row>
    <row r="54922" spans="2:4" x14ac:dyDescent="0.3">
      <c r="B54922" s="60"/>
      <c r="D54922" s="61"/>
    </row>
    <row r="54923" spans="2:4" x14ac:dyDescent="0.3">
      <c r="B54923" s="60"/>
      <c r="D54923" s="61"/>
    </row>
    <row r="54924" spans="2:4" x14ac:dyDescent="0.3">
      <c r="B54924" s="60"/>
      <c r="D54924" s="61"/>
    </row>
    <row r="54925" spans="2:4" x14ac:dyDescent="0.3">
      <c r="B54925" s="60"/>
      <c r="D54925" s="61"/>
    </row>
    <row r="54926" spans="2:4" x14ac:dyDescent="0.3">
      <c r="B54926" s="60"/>
      <c r="D54926" s="61"/>
    </row>
    <row r="54927" spans="2:4" x14ac:dyDescent="0.3">
      <c r="B54927" s="60"/>
      <c r="D54927" s="61"/>
    </row>
    <row r="54928" spans="2:4" x14ac:dyDescent="0.3">
      <c r="B54928" s="60"/>
      <c r="D54928" s="61"/>
    </row>
    <row r="54929" spans="2:4" x14ac:dyDescent="0.3">
      <c r="B54929" s="60"/>
      <c r="D54929" s="61"/>
    </row>
    <row r="54930" spans="2:4" x14ac:dyDescent="0.3">
      <c r="B54930" s="60"/>
      <c r="D54930" s="61"/>
    </row>
    <row r="54931" spans="2:4" x14ac:dyDescent="0.3">
      <c r="B54931" s="60"/>
      <c r="D54931" s="61"/>
    </row>
    <row r="54932" spans="2:4" x14ac:dyDescent="0.3">
      <c r="B54932" s="60"/>
      <c r="D54932" s="61"/>
    </row>
    <row r="54933" spans="2:4" x14ac:dyDescent="0.3">
      <c r="B54933" s="60"/>
      <c r="D54933" s="61"/>
    </row>
    <row r="54934" spans="2:4" x14ac:dyDescent="0.3">
      <c r="B54934" s="60"/>
      <c r="D54934" s="61"/>
    </row>
    <row r="54935" spans="2:4" x14ac:dyDescent="0.3">
      <c r="B54935" s="60"/>
      <c r="D54935" s="61"/>
    </row>
    <row r="54936" spans="2:4" x14ac:dyDescent="0.3">
      <c r="B54936" s="60"/>
      <c r="D54936" s="61"/>
    </row>
    <row r="54937" spans="2:4" x14ac:dyDescent="0.3">
      <c r="B54937" s="60"/>
      <c r="D54937" s="61"/>
    </row>
    <row r="54938" spans="2:4" x14ac:dyDescent="0.3">
      <c r="B54938" s="60"/>
      <c r="D54938" s="61"/>
    </row>
    <row r="54939" spans="2:4" x14ac:dyDescent="0.3">
      <c r="B54939" s="60"/>
      <c r="D54939" s="61"/>
    </row>
    <row r="54940" spans="2:4" x14ac:dyDescent="0.3">
      <c r="B54940" s="60"/>
      <c r="D54940" s="61"/>
    </row>
    <row r="54941" spans="2:4" x14ac:dyDescent="0.3">
      <c r="B54941" s="60"/>
      <c r="D54941" s="61"/>
    </row>
    <row r="54942" spans="2:4" x14ac:dyDescent="0.3">
      <c r="B54942" s="60"/>
      <c r="D54942" s="61"/>
    </row>
    <row r="54943" spans="2:4" x14ac:dyDescent="0.3">
      <c r="B54943" s="60"/>
      <c r="D54943" s="61"/>
    </row>
    <row r="54944" spans="2:4" x14ac:dyDescent="0.3">
      <c r="B54944" s="60"/>
      <c r="D54944" s="61"/>
    </row>
    <row r="54945" spans="2:4" x14ac:dyDescent="0.3">
      <c r="B54945" s="60"/>
      <c r="D54945" s="61"/>
    </row>
    <row r="54946" spans="2:4" x14ac:dyDescent="0.3">
      <c r="B54946" s="60"/>
      <c r="D54946" s="61"/>
    </row>
    <row r="54947" spans="2:4" x14ac:dyDescent="0.3">
      <c r="B54947" s="60"/>
      <c r="D54947" s="61"/>
    </row>
    <row r="54948" spans="2:4" x14ac:dyDescent="0.3">
      <c r="B54948" s="60"/>
      <c r="D54948" s="61"/>
    </row>
    <row r="54949" spans="2:4" x14ac:dyDescent="0.3">
      <c r="B54949" s="60"/>
      <c r="D54949" s="61"/>
    </row>
    <row r="54950" spans="2:4" x14ac:dyDescent="0.3">
      <c r="B54950" s="60"/>
      <c r="D54950" s="61"/>
    </row>
    <row r="54951" spans="2:4" x14ac:dyDescent="0.3">
      <c r="B54951" s="60"/>
      <c r="D54951" s="61"/>
    </row>
    <row r="54952" spans="2:4" x14ac:dyDescent="0.3">
      <c r="B54952" s="60"/>
      <c r="D54952" s="61"/>
    </row>
    <row r="54953" spans="2:4" x14ac:dyDescent="0.3">
      <c r="B54953" s="60"/>
      <c r="D54953" s="61"/>
    </row>
    <row r="54954" spans="2:4" x14ac:dyDescent="0.3">
      <c r="B54954" s="60"/>
      <c r="D54954" s="61"/>
    </row>
    <row r="54955" spans="2:4" x14ac:dyDescent="0.3">
      <c r="B54955" s="60"/>
      <c r="D54955" s="61"/>
    </row>
    <row r="54956" spans="2:4" x14ac:dyDescent="0.3">
      <c r="B54956" s="60"/>
      <c r="D54956" s="61"/>
    </row>
    <row r="54957" spans="2:4" x14ac:dyDescent="0.3">
      <c r="B54957" s="60"/>
      <c r="D54957" s="61"/>
    </row>
    <row r="54958" spans="2:4" x14ac:dyDescent="0.3">
      <c r="B54958" s="60"/>
      <c r="D54958" s="61"/>
    </row>
    <row r="54959" spans="2:4" x14ac:dyDescent="0.3">
      <c r="B54959" s="60"/>
      <c r="D54959" s="61"/>
    </row>
    <row r="54960" spans="2:4" x14ac:dyDescent="0.3">
      <c r="B54960" s="60"/>
      <c r="D54960" s="61"/>
    </row>
    <row r="54961" spans="2:4" x14ac:dyDescent="0.3">
      <c r="B54961" s="60"/>
      <c r="D54961" s="61"/>
    </row>
    <row r="54962" spans="2:4" x14ac:dyDescent="0.3">
      <c r="B54962" s="60"/>
      <c r="D54962" s="61"/>
    </row>
    <row r="54963" spans="2:4" x14ac:dyDescent="0.3">
      <c r="B54963" s="60"/>
      <c r="D54963" s="61"/>
    </row>
    <row r="54964" spans="2:4" x14ac:dyDescent="0.3">
      <c r="B54964" s="60"/>
      <c r="D54964" s="61"/>
    </row>
    <row r="54965" spans="2:4" x14ac:dyDescent="0.3">
      <c r="B54965" s="60"/>
      <c r="D54965" s="61"/>
    </row>
    <row r="54966" spans="2:4" x14ac:dyDescent="0.3">
      <c r="B54966" s="60"/>
      <c r="D54966" s="61"/>
    </row>
    <row r="54967" spans="2:4" x14ac:dyDescent="0.3">
      <c r="B54967" s="60"/>
      <c r="D54967" s="61"/>
    </row>
    <row r="54968" spans="2:4" x14ac:dyDescent="0.3">
      <c r="B54968" s="60"/>
      <c r="D54968" s="61"/>
    </row>
    <row r="54969" spans="2:4" x14ac:dyDescent="0.3">
      <c r="B54969" s="60"/>
      <c r="D54969" s="61"/>
    </row>
    <row r="54970" spans="2:4" x14ac:dyDescent="0.3">
      <c r="B54970" s="60"/>
      <c r="D54970" s="61"/>
    </row>
    <row r="54971" spans="2:4" x14ac:dyDescent="0.3">
      <c r="B54971" s="60"/>
      <c r="D54971" s="61"/>
    </row>
    <row r="54972" spans="2:4" x14ac:dyDescent="0.3">
      <c r="B54972" s="60"/>
      <c r="D54972" s="61"/>
    </row>
    <row r="54973" spans="2:4" x14ac:dyDescent="0.3">
      <c r="B54973" s="60"/>
      <c r="D54973" s="61"/>
    </row>
    <row r="54974" spans="2:4" x14ac:dyDescent="0.3">
      <c r="B54974" s="60"/>
      <c r="D54974" s="61"/>
    </row>
    <row r="54975" spans="2:4" x14ac:dyDescent="0.3">
      <c r="B54975" s="60"/>
      <c r="D54975" s="61"/>
    </row>
    <row r="54976" spans="2:4" x14ac:dyDescent="0.3">
      <c r="B54976" s="60"/>
      <c r="D54976" s="61"/>
    </row>
    <row r="54977" spans="2:4" x14ac:dyDescent="0.3">
      <c r="B54977" s="60"/>
      <c r="D54977" s="61"/>
    </row>
    <row r="54978" spans="2:4" x14ac:dyDescent="0.3">
      <c r="B54978" s="60"/>
      <c r="D54978" s="61"/>
    </row>
    <row r="54979" spans="2:4" x14ac:dyDescent="0.3">
      <c r="B54979" s="60"/>
      <c r="D54979" s="61"/>
    </row>
    <row r="54980" spans="2:4" x14ac:dyDescent="0.3">
      <c r="B54980" s="60"/>
      <c r="D54980" s="61"/>
    </row>
    <row r="54981" spans="2:4" x14ac:dyDescent="0.3">
      <c r="B54981" s="60"/>
      <c r="D54981" s="61"/>
    </row>
    <row r="54982" spans="2:4" x14ac:dyDescent="0.3">
      <c r="B54982" s="60"/>
      <c r="D54982" s="61"/>
    </row>
    <row r="54983" spans="2:4" x14ac:dyDescent="0.3">
      <c r="B54983" s="60"/>
      <c r="D54983" s="61"/>
    </row>
    <row r="54984" spans="2:4" x14ac:dyDescent="0.3">
      <c r="B54984" s="60"/>
      <c r="D54984" s="61"/>
    </row>
    <row r="54985" spans="2:4" x14ac:dyDescent="0.3">
      <c r="B54985" s="60"/>
      <c r="D54985" s="61"/>
    </row>
    <row r="54986" spans="2:4" x14ac:dyDescent="0.3">
      <c r="B54986" s="60"/>
      <c r="D54986" s="61"/>
    </row>
    <row r="54987" spans="2:4" x14ac:dyDescent="0.3">
      <c r="B54987" s="60"/>
      <c r="D54987" s="61"/>
    </row>
    <row r="54988" spans="2:4" x14ac:dyDescent="0.3">
      <c r="B54988" s="60"/>
      <c r="D54988" s="61"/>
    </row>
    <row r="54989" spans="2:4" x14ac:dyDescent="0.3">
      <c r="B54989" s="60"/>
      <c r="D54989" s="61"/>
    </row>
    <row r="54990" spans="2:4" x14ac:dyDescent="0.3">
      <c r="B54990" s="60"/>
      <c r="D54990" s="61"/>
    </row>
    <row r="54991" spans="2:4" x14ac:dyDescent="0.3">
      <c r="B54991" s="60"/>
      <c r="D54991" s="61"/>
    </row>
    <row r="54992" spans="2:4" x14ac:dyDescent="0.3">
      <c r="B54992" s="60"/>
      <c r="D54992" s="61"/>
    </row>
    <row r="54993" spans="2:4" x14ac:dyDescent="0.3">
      <c r="B54993" s="60"/>
      <c r="D54993" s="61"/>
    </row>
    <row r="54994" spans="2:4" x14ac:dyDescent="0.3">
      <c r="B54994" s="60"/>
      <c r="D54994" s="61"/>
    </row>
    <row r="54995" spans="2:4" x14ac:dyDescent="0.3">
      <c r="B54995" s="60"/>
      <c r="D54995" s="61"/>
    </row>
    <row r="54996" spans="2:4" x14ac:dyDescent="0.3">
      <c r="B54996" s="60"/>
      <c r="D54996" s="61"/>
    </row>
    <row r="54997" spans="2:4" x14ac:dyDescent="0.3">
      <c r="B54997" s="60"/>
      <c r="D54997" s="61"/>
    </row>
    <row r="54998" spans="2:4" x14ac:dyDescent="0.3">
      <c r="B54998" s="60"/>
      <c r="D54998" s="61"/>
    </row>
    <row r="54999" spans="2:4" x14ac:dyDescent="0.3">
      <c r="B54999" s="60"/>
      <c r="D54999" s="61"/>
    </row>
    <row r="55000" spans="2:4" x14ac:dyDescent="0.3">
      <c r="B55000" s="60"/>
      <c r="D55000" s="61"/>
    </row>
    <row r="55001" spans="2:4" x14ac:dyDescent="0.3">
      <c r="B55001" s="60"/>
      <c r="D55001" s="61"/>
    </row>
    <row r="55002" spans="2:4" x14ac:dyDescent="0.3">
      <c r="B55002" s="60"/>
      <c r="D55002" s="61"/>
    </row>
    <row r="55003" spans="2:4" x14ac:dyDescent="0.3">
      <c r="B55003" s="60"/>
      <c r="D55003" s="61"/>
    </row>
    <row r="55004" spans="2:4" x14ac:dyDescent="0.3">
      <c r="B55004" s="60"/>
      <c r="D55004" s="61"/>
    </row>
    <row r="55005" spans="2:4" x14ac:dyDescent="0.3">
      <c r="B55005" s="60"/>
      <c r="D55005" s="61"/>
    </row>
    <row r="55006" spans="2:4" x14ac:dyDescent="0.3">
      <c r="B55006" s="60"/>
      <c r="D55006" s="61"/>
    </row>
    <row r="55007" spans="2:4" x14ac:dyDescent="0.3">
      <c r="B55007" s="60"/>
      <c r="D55007" s="61"/>
    </row>
    <row r="55008" spans="2:4" x14ac:dyDescent="0.3">
      <c r="B55008" s="60"/>
      <c r="D55008" s="61"/>
    </row>
    <row r="55009" spans="2:4" x14ac:dyDescent="0.3">
      <c r="B55009" s="60"/>
      <c r="D55009" s="61"/>
    </row>
    <row r="55010" spans="2:4" x14ac:dyDescent="0.3">
      <c r="B55010" s="60"/>
      <c r="D55010" s="61"/>
    </row>
    <row r="55011" spans="2:4" x14ac:dyDescent="0.3">
      <c r="B55011" s="60"/>
      <c r="D55011" s="61"/>
    </row>
    <row r="55012" spans="2:4" x14ac:dyDescent="0.3">
      <c r="B55012" s="60"/>
      <c r="D55012" s="61"/>
    </row>
    <row r="55013" spans="2:4" x14ac:dyDescent="0.3">
      <c r="B55013" s="60"/>
      <c r="D55013" s="61"/>
    </row>
    <row r="55014" spans="2:4" x14ac:dyDescent="0.3">
      <c r="B55014" s="60"/>
      <c r="D55014" s="61"/>
    </row>
    <row r="55015" spans="2:4" x14ac:dyDescent="0.3">
      <c r="B55015" s="60"/>
      <c r="D55015" s="61"/>
    </row>
    <row r="55016" spans="2:4" x14ac:dyDescent="0.3">
      <c r="B55016" s="60"/>
      <c r="D55016" s="61"/>
    </row>
    <row r="55017" spans="2:4" x14ac:dyDescent="0.3">
      <c r="B55017" s="60"/>
      <c r="D55017" s="61"/>
    </row>
    <row r="55018" spans="2:4" x14ac:dyDescent="0.3">
      <c r="B55018" s="60"/>
      <c r="D55018" s="61"/>
    </row>
    <row r="55019" spans="2:4" x14ac:dyDescent="0.3">
      <c r="B55019" s="60"/>
      <c r="D55019" s="61"/>
    </row>
    <row r="55020" spans="2:4" x14ac:dyDescent="0.3">
      <c r="B55020" s="60"/>
      <c r="D55020" s="61"/>
    </row>
    <row r="55021" spans="2:4" x14ac:dyDescent="0.3">
      <c r="B55021" s="60"/>
      <c r="D55021" s="61"/>
    </row>
    <row r="55022" spans="2:4" x14ac:dyDescent="0.3">
      <c r="B55022" s="60"/>
      <c r="D55022" s="61"/>
    </row>
    <row r="55023" spans="2:4" x14ac:dyDescent="0.3">
      <c r="B55023" s="60"/>
      <c r="D55023" s="61"/>
    </row>
    <row r="55024" spans="2:4" x14ac:dyDescent="0.3">
      <c r="B55024" s="60"/>
      <c r="D55024" s="61"/>
    </row>
    <row r="55025" spans="2:4" x14ac:dyDescent="0.3">
      <c r="B55025" s="60"/>
      <c r="D55025" s="61"/>
    </row>
    <row r="55026" spans="2:4" x14ac:dyDescent="0.3">
      <c r="B55026" s="60"/>
      <c r="D55026" s="61"/>
    </row>
    <row r="55027" spans="2:4" x14ac:dyDescent="0.3">
      <c r="B55027" s="60"/>
      <c r="D55027" s="61"/>
    </row>
    <row r="55028" spans="2:4" x14ac:dyDescent="0.3">
      <c r="B55028" s="60"/>
      <c r="D55028" s="61"/>
    </row>
    <row r="55029" spans="2:4" x14ac:dyDescent="0.3">
      <c r="B55029" s="60"/>
      <c r="D55029" s="61"/>
    </row>
    <row r="55030" spans="2:4" x14ac:dyDescent="0.3">
      <c r="B55030" s="60"/>
      <c r="D55030" s="61"/>
    </row>
    <row r="55031" spans="2:4" x14ac:dyDescent="0.3">
      <c r="B55031" s="60"/>
      <c r="D55031" s="61"/>
    </row>
    <row r="55032" spans="2:4" x14ac:dyDescent="0.3">
      <c r="B55032" s="60"/>
      <c r="D55032" s="61"/>
    </row>
    <row r="55033" spans="2:4" x14ac:dyDescent="0.3">
      <c r="B55033" s="60"/>
      <c r="D55033" s="61"/>
    </row>
    <row r="55034" spans="2:4" x14ac:dyDescent="0.3">
      <c r="B55034" s="60"/>
      <c r="D55034" s="61"/>
    </row>
    <row r="55035" spans="2:4" x14ac:dyDescent="0.3">
      <c r="B55035" s="60"/>
      <c r="D55035" s="61"/>
    </row>
    <row r="55036" spans="2:4" x14ac:dyDescent="0.3">
      <c r="B55036" s="60"/>
      <c r="D55036" s="61"/>
    </row>
    <row r="55037" spans="2:4" x14ac:dyDescent="0.3">
      <c r="B55037" s="60"/>
      <c r="D55037" s="61"/>
    </row>
    <row r="55038" spans="2:4" x14ac:dyDescent="0.3">
      <c r="B55038" s="60"/>
      <c r="D55038" s="61"/>
    </row>
    <row r="55039" spans="2:4" x14ac:dyDescent="0.3">
      <c r="B55039" s="60"/>
      <c r="D55039" s="61"/>
    </row>
    <row r="55040" spans="2:4" x14ac:dyDescent="0.3">
      <c r="B55040" s="60"/>
      <c r="D55040" s="61"/>
    </row>
    <row r="55041" spans="2:4" x14ac:dyDescent="0.3">
      <c r="B55041" s="60"/>
      <c r="D55041" s="61"/>
    </row>
    <row r="55042" spans="2:4" x14ac:dyDescent="0.3">
      <c r="B55042" s="60"/>
      <c r="D55042" s="61"/>
    </row>
    <row r="55043" spans="2:4" x14ac:dyDescent="0.3">
      <c r="B55043" s="60"/>
      <c r="D55043" s="61"/>
    </row>
    <row r="55044" spans="2:4" x14ac:dyDescent="0.3">
      <c r="B55044" s="60"/>
      <c r="D55044" s="61"/>
    </row>
    <row r="55045" spans="2:4" x14ac:dyDescent="0.3">
      <c r="B55045" s="60"/>
      <c r="D55045" s="61"/>
    </row>
    <row r="55046" spans="2:4" x14ac:dyDescent="0.3">
      <c r="B55046" s="60"/>
      <c r="D55046" s="61"/>
    </row>
    <row r="55047" spans="2:4" x14ac:dyDescent="0.3">
      <c r="B55047" s="60"/>
      <c r="D55047" s="61"/>
    </row>
    <row r="55048" spans="2:4" x14ac:dyDescent="0.3">
      <c r="B55048" s="60"/>
      <c r="D55048" s="61"/>
    </row>
    <row r="55049" spans="2:4" x14ac:dyDescent="0.3">
      <c r="B55049" s="60"/>
      <c r="D55049" s="61"/>
    </row>
    <row r="55050" spans="2:4" x14ac:dyDescent="0.3">
      <c r="B55050" s="60"/>
      <c r="D55050" s="61"/>
    </row>
    <row r="55051" spans="2:4" x14ac:dyDescent="0.3">
      <c r="B55051" s="60"/>
      <c r="D55051" s="61"/>
    </row>
    <row r="55052" spans="2:4" x14ac:dyDescent="0.3">
      <c r="B55052" s="60"/>
      <c r="D55052" s="61"/>
    </row>
    <row r="55053" spans="2:4" x14ac:dyDescent="0.3">
      <c r="B55053" s="60"/>
      <c r="D55053" s="61"/>
    </row>
    <row r="55054" spans="2:4" x14ac:dyDescent="0.3">
      <c r="B55054" s="60"/>
      <c r="D55054" s="61"/>
    </row>
    <row r="55055" spans="2:4" x14ac:dyDescent="0.3">
      <c r="B55055" s="60"/>
      <c r="D55055" s="61"/>
    </row>
    <row r="55056" spans="2:4" x14ac:dyDescent="0.3">
      <c r="B55056" s="60"/>
      <c r="D55056" s="61"/>
    </row>
    <row r="55057" spans="2:4" x14ac:dyDescent="0.3">
      <c r="B55057" s="60"/>
      <c r="D55057" s="61"/>
    </row>
    <row r="55058" spans="2:4" x14ac:dyDescent="0.3">
      <c r="B55058" s="60"/>
      <c r="D55058" s="61"/>
    </row>
    <row r="55059" spans="2:4" x14ac:dyDescent="0.3">
      <c r="B55059" s="60"/>
      <c r="D55059" s="61"/>
    </row>
    <row r="55060" spans="2:4" x14ac:dyDescent="0.3">
      <c r="B55060" s="60"/>
      <c r="D55060" s="61"/>
    </row>
    <row r="55061" spans="2:4" x14ac:dyDescent="0.3">
      <c r="B55061" s="60"/>
      <c r="D55061" s="61"/>
    </row>
    <row r="55062" spans="2:4" x14ac:dyDescent="0.3">
      <c r="B55062" s="60"/>
      <c r="D55062" s="61"/>
    </row>
    <row r="55063" spans="2:4" x14ac:dyDescent="0.3">
      <c r="B55063" s="60"/>
      <c r="D55063" s="61"/>
    </row>
    <row r="55064" spans="2:4" x14ac:dyDescent="0.3">
      <c r="B55064" s="60"/>
      <c r="D55064" s="61"/>
    </row>
    <row r="55065" spans="2:4" x14ac:dyDescent="0.3">
      <c r="B55065" s="60"/>
      <c r="D55065" s="61"/>
    </row>
    <row r="55066" spans="2:4" x14ac:dyDescent="0.3">
      <c r="B55066" s="60"/>
      <c r="D55066" s="61"/>
    </row>
    <row r="55067" spans="2:4" x14ac:dyDescent="0.3">
      <c r="B55067" s="60"/>
      <c r="D55067" s="61"/>
    </row>
    <row r="55068" spans="2:4" x14ac:dyDescent="0.3">
      <c r="B55068" s="60"/>
      <c r="D55068" s="61"/>
    </row>
    <row r="55069" spans="2:4" x14ac:dyDescent="0.3">
      <c r="B55069" s="60"/>
      <c r="D55069" s="61"/>
    </row>
    <row r="55070" spans="2:4" x14ac:dyDescent="0.3">
      <c r="B55070" s="60"/>
      <c r="D55070" s="61"/>
    </row>
    <row r="55071" spans="2:4" x14ac:dyDescent="0.3">
      <c r="B55071" s="60"/>
      <c r="D55071" s="61"/>
    </row>
    <row r="55072" spans="2:4" x14ac:dyDescent="0.3">
      <c r="B55072" s="60"/>
      <c r="D55072" s="61"/>
    </row>
    <row r="55073" spans="2:4" x14ac:dyDescent="0.3">
      <c r="B55073" s="60"/>
      <c r="D55073" s="61"/>
    </row>
    <row r="55074" spans="2:4" x14ac:dyDescent="0.3">
      <c r="B55074" s="60"/>
      <c r="D55074" s="61"/>
    </row>
    <row r="55075" spans="2:4" x14ac:dyDescent="0.3">
      <c r="B55075" s="60"/>
      <c r="D55075" s="61"/>
    </row>
    <row r="55076" spans="2:4" x14ac:dyDescent="0.3">
      <c r="B55076" s="60"/>
      <c r="D55076" s="61"/>
    </row>
    <row r="55077" spans="2:4" x14ac:dyDescent="0.3">
      <c r="B55077" s="60"/>
      <c r="D55077" s="61"/>
    </row>
    <row r="55078" spans="2:4" x14ac:dyDescent="0.3">
      <c r="B55078" s="60"/>
      <c r="D55078" s="61"/>
    </row>
    <row r="55079" spans="2:4" x14ac:dyDescent="0.3">
      <c r="B55079" s="60"/>
      <c r="D55079" s="61"/>
    </row>
    <row r="55080" spans="2:4" x14ac:dyDescent="0.3">
      <c r="B55080" s="60"/>
      <c r="D55080" s="61"/>
    </row>
    <row r="55081" spans="2:4" x14ac:dyDescent="0.3">
      <c r="B55081" s="60"/>
      <c r="D55081" s="61"/>
    </row>
    <row r="55082" spans="2:4" x14ac:dyDescent="0.3">
      <c r="B55082" s="60"/>
      <c r="D55082" s="61"/>
    </row>
    <row r="55083" spans="2:4" x14ac:dyDescent="0.3">
      <c r="B55083" s="60"/>
      <c r="D55083" s="61"/>
    </row>
    <row r="55084" spans="2:4" x14ac:dyDescent="0.3">
      <c r="B55084" s="60"/>
      <c r="D55084" s="61"/>
    </row>
    <row r="55085" spans="2:4" x14ac:dyDescent="0.3">
      <c r="B55085" s="60"/>
      <c r="D55085" s="61"/>
    </row>
    <row r="55086" spans="2:4" x14ac:dyDescent="0.3">
      <c r="B55086" s="60"/>
      <c r="D55086" s="61"/>
    </row>
    <row r="55087" spans="2:4" x14ac:dyDescent="0.3">
      <c r="B55087" s="60"/>
      <c r="D55087" s="61"/>
    </row>
    <row r="55088" spans="2:4" x14ac:dyDescent="0.3">
      <c r="B55088" s="60"/>
      <c r="D55088" s="61"/>
    </row>
    <row r="55089" spans="2:4" x14ac:dyDescent="0.3">
      <c r="B55089" s="60"/>
      <c r="D55089" s="61"/>
    </row>
    <row r="55090" spans="2:4" x14ac:dyDescent="0.3">
      <c r="B55090" s="60"/>
      <c r="D55090" s="61"/>
    </row>
    <row r="55091" spans="2:4" x14ac:dyDescent="0.3">
      <c r="B55091" s="60"/>
      <c r="D55091" s="61"/>
    </row>
    <row r="55092" spans="2:4" x14ac:dyDescent="0.3">
      <c r="B55092" s="60"/>
      <c r="D55092" s="61"/>
    </row>
    <row r="55093" spans="2:4" x14ac:dyDescent="0.3">
      <c r="B55093" s="60"/>
      <c r="D55093" s="61"/>
    </row>
    <row r="55094" spans="2:4" x14ac:dyDescent="0.3">
      <c r="B55094" s="60"/>
      <c r="D55094" s="61"/>
    </row>
    <row r="55095" spans="2:4" x14ac:dyDescent="0.3">
      <c r="B55095" s="60"/>
      <c r="D55095" s="61"/>
    </row>
    <row r="55096" spans="2:4" x14ac:dyDescent="0.3">
      <c r="B55096" s="60"/>
      <c r="D55096" s="61"/>
    </row>
    <row r="55097" spans="2:4" x14ac:dyDescent="0.3">
      <c r="B55097" s="60"/>
      <c r="D55097" s="61"/>
    </row>
    <row r="55098" spans="2:4" x14ac:dyDescent="0.3">
      <c r="B55098" s="60"/>
      <c r="D55098" s="61"/>
    </row>
    <row r="55099" spans="2:4" x14ac:dyDescent="0.3">
      <c r="B55099" s="60"/>
      <c r="D55099" s="61"/>
    </row>
    <row r="55100" spans="2:4" x14ac:dyDescent="0.3">
      <c r="B55100" s="60"/>
      <c r="D55100" s="61"/>
    </row>
    <row r="55101" spans="2:4" x14ac:dyDescent="0.3">
      <c r="B55101" s="60"/>
      <c r="D55101" s="61"/>
    </row>
    <row r="55102" spans="2:4" x14ac:dyDescent="0.3">
      <c r="B55102" s="60"/>
      <c r="D55102" s="61"/>
    </row>
    <row r="55103" spans="2:4" x14ac:dyDescent="0.3">
      <c r="B55103" s="60"/>
      <c r="D55103" s="61"/>
    </row>
    <row r="55104" spans="2:4" x14ac:dyDescent="0.3">
      <c r="B55104" s="60"/>
      <c r="D55104" s="61"/>
    </row>
    <row r="55105" spans="2:5" x14ac:dyDescent="0.3">
      <c r="B55105" s="60"/>
      <c r="D55105" s="61"/>
    </row>
    <row r="55106" spans="2:5" x14ac:dyDescent="0.3">
      <c r="B55106" s="60"/>
      <c r="D55106" s="61"/>
    </row>
    <row r="55107" spans="2:5" x14ac:dyDescent="0.3">
      <c r="B55107" s="60"/>
      <c r="D55107" s="61"/>
    </row>
    <row r="55108" spans="2:5" x14ac:dyDescent="0.3">
      <c r="B55108" s="60"/>
      <c r="D55108" s="61"/>
    </row>
    <row r="55109" spans="2:5" x14ac:dyDescent="0.3">
      <c r="B55109" s="60"/>
      <c r="D55109" s="62"/>
      <c r="E55109" s="63"/>
    </row>
    <row r="55110" spans="2:5" x14ac:dyDescent="0.3">
      <c r="B55110" s="60"/>
      <c r="D55110" s="62"/>
      <c r="E55110" s="63"/>
    </row>
    <row r="55111" spans="2:5" x14ac:dyDescent="0.3">
      <c r="B55111" s="60"/>
      <c r="D55111" s="62"/>
      <c r="E55111" s="63"/>
    </row>
    <row r="55112" spans="2:5" x14ac:dyDescent="0.3">
      <c r="B55112" s="60"/>
      <c r="D55112" s="62"/>
      <c r="E55112" s="63"/>
    </row>
    <row r="55113" spans="2:5" x14ac:dyDescent="0.3">
      <c r="B55113" s="60"/>
      <c r="D55113" s="62"/>
      <c r="E55113" s="63"/>
    </row>
    <row r="55114" spans="2:5" x14ac:dyDescent="0.3">
      <c r="B55114" s="60"/>
      <c r="D55114" s="62"/>
      <c r="E55114" s="63"/>
    </row>
    <row r="55115" spans="2:5" x14ac:dyDescent="0.3">
      <c r="B55115" s="60"/>
      <c r="D55115" s="62"/>
      <c r="E55115" s="63"/>
    </row>
    <row r="55116" spans="2:5" x14ac:dyDescent="0.3">
      <c r="B55116" s="60"/>
      <c r="D55116" s="62"/>
      <c r="E55116" s="63"/>
    </row>
    <row r="55117" spans="2:5" x14ac:dyDescent="0.3">
      <c r="B55117" s="60"/>
      <c r="D55117" s="62"/>
      <c r="E55117" s="63"/>
    </row>
    <row r="55118" spans="2:5" x14ac:dyDescent="0.3">
      <c r="B55118" s="60"/>
      <c r="D55118" s="62"/>
      <c r="E55118" s="63"/>
    </row>
    <row r="55119" spans="2:5" x14ac:dyDescent="0.3">
      <c r="B55119" s="60"/>
      <c r="D55119" s="62"/>
      <c r="E55119" s="63"/>
    </row>
    <row r="55120" spans="2:5" x14ac:dyDescent="0.3">
      <c r="B55120" s="60"/>
      <c r="D55120" s="62"/>
      <c r="E55120" s="63"/>
    </row>
    <row r="55121" spans="2:5" x14ac:dyDescent="0.3">
      <c r="B55121" s="60"/>
      <c r="D55121" s="62"/>
      <c r="E55121" s="63"/>
    </row>
    <row r="55122" spans="2:5" x14ac:dyDescent="0.3">
      <c r="B55122" s="60"/>
      <c r="D55122" s="62"/>
      <c r="E55122" s="63"/>
    </row>
    <row r="55123" spans="2:5" x14ac:dyDescent="0.3">
      <c r="B55123" s="60"/>
      <c r="D55123" s="62"/>
      <c r="E55123" s="63"/>
    </row>
    <row r="55124" spans="2:5" x14ac:dyDescent="0.3">
      <c r="B55124" s="60"/>
      <c r="D55124" s="62"/>
      <c r="E55124" s="63"/>
    </row>
    <row r="55125" spans="2:5" x14ac:dyDescent="0.3">
      <c r="B55125" s="60"/>
      <c r="D55125" s="62"/>
      <c r="E55125" s="63"/>
    </row>
    <row r="55126" spans="2:5" x14ac:dyDescent="0.3">
      <c r="B55126" s="60"/>
      <c r="D55126" s="62"/>
      <c r="E55126" s="63"/>
    </row>
    <row r="55127" spans="2:5" x14ac:dyDescent="0.3">
      <c r="B55127" s="60"/>
      <c r="D55127" s="62"/>
      <c r="E55127" s="63"/>
    </row>
    <row r="55128" spans="2:5" x14ac:dyDescent="0.3">
      <c r="B55128" s="60"/>
      <c r="D55128" s="62"/>
      <c r="E55128" s="63"/>
    </row>
    <row r="55129" spans="2:5" x14ac:dyDescent="0.3">
      <c r="B55129" s="60"/>
      <c r="D55129" s="61"/>
    </row>
    <row r="55130" spans="2:5" x14ac:dyDescent="0.3">
      <c r="B55130" s="60"/>
      <c r="D55130" s="61"/>
    </row>
    <row r="55131" spans="2:5" x14ac:dyDescent="0.3">
      <c r="B55131" s="60"/>
      <c r="D55131" s="61"/>
    </row>
    <row r="55132" spans="2:5" x14ac:dyDescent="0.3">
      <c r="B55132" s="60"/>
      <c r="D55132" s="61"/>
    </row>
    <row r="55133" spans="2:5" x14ac:dyDescent="0.3">
      <c r="B55133" s="60"/>
      <c r="D55133" s="61"/>
    </row>
    <row r="55134" spans="2:5" x14ac:dyDescent="0.3">
      <c r="B55134" s="60"/>
      <c r="D55134" s="61"/>
    </row>
    <row r="55135" spans="2:5" x14ac:dyDescent="0.3">
      <c r="B55135" s="60"/>
      <c r="D55135" s="61"/>
    </row>
    <row r="55136" spans="2:5" x14ac:dyDescent="0.3">
      <c r="B55136" s="60"/>
      <c r="D55136" s="61"/>
    </row>
    <row r="55137" spans="2:4" x14ac:dyDescent="0.3">
      <c r="B55137" s="60"/>
      <c r="D55137" s="61"/>
    </row>
    <row r="55138" spans="2:4" x14ac:dyDescent="0.3">
      <c r="B55138" s="60"/>
      <c r="D55138" s="61"/>
    </row>
    <row r="55139" spans="2:4" x14ac:dyDescent="0.3">
      <c r="B55139" s="60"/>
      <c r="D55139" s="61"/>
    </row>
    <row r="55140" spans="2:4" x14ac:dyDescent="0.3">
      <c r="B55140" s="60"/>
      <c r="D55140" s="61"/>
    </row>
    <row r="55141" spans="2:4" x14ac:dyDescent="0.3">
      <c r="B55141" s="60"/>
      <c r="D55141" s="61"/>
    </row>
    <row r="55142" spans="2:4" x14ac:dyDescent="0.3">
      <c r="B55142" s="60"/>
      <c r="D55142" s="61"/>
    </row>
    <row r="55143" spans="2:4" x14ac:dyDescent="0.3">
      <c r="B55143" s="60"/>
      <c r="D55143" s="61"/>
    </row>
    <row r="55144" spans="2:4" x14ac:dyDescent="0.3">
      <c r="B55144" s="60"/>
      <c r="D55144" s="61"/>
    </row>
    <row r="55145" spans="2:4" x14ac:dyDescent="0.3">
      <c r="B55145" s="60"/>
      <c r="D55145" s="61"/>
    </row>
    <row r="55146" spans="2:4" x14ac:dyDescent="0.3">
      <c r="B55146" s="60"/>
      <c r="D55146" s="61"/>
    </row>
    <row r="55147" spans="2:4" x14ac:dyDescent="0.3">
      <c r="B55147" s="60"/>
      <c r="D55147" s="61"/>
    </row>
    <row r="55148" spans="2:4" x14ac:dyDescent="0.3">
      <c r="B55148" s="60"/>
      <c r="D55148" s="61"/>
    </row>
    <row r="55149" spans="2:4" x14ac:dyDescent="0.3">
      <c r="B55149" s="60"/>
      <c r="D55149" s="61"/>
    </row>
    <row r="55150" spans="2:4" x14ac:dyDescent="0.3">
      <c r="B55150" s="60"/>
      <c r="D55150" s="61"/>
    </row>
    <row r="55151" spans="2:4" x14ac:dyDescent="0.3">
      <c r="B55151" s="60"/>
      <c r="D55151" s="61"/>
    </row>
    <row r="55152" spans="2:4" x14ac:dyDescent="0.3">
      <c r="B55152" s="60"/>
      <c r="D55152" s="61"/>
    </row>
    <row r="55153" spans="2:4" x14ac:dyDescent="0.3">
      <c r="B55153" s="60"/>
      <c r="D55153" s="61"/>
    </row>
    <row r="55154" spans="2:4" x14ac:dyDescent="0.3">
      <c r="B55154" s="60"/>
      <c r="D55154" s="61"/>
    </row>
    <row r="55155" spans="2:4" x14ac:dyDescent="0.3">
      <c r="B55155" s="60"/>
      <c r="D55155" s="61"/>
    </row>
    <row r="55156" spans="2:4" x14ac:dyDescent="0.3">
      <c r="B55156" s="60"/>
      <c r="D55156" s="61"/>
    </row>
    <row r="55157" spans="2:4" x14ac:dyDescent="0.3">
      <c r="B55157" s="60"/>
      <c r="D55157" s="61"/>
    </row>
    <row r="55158" spans="2:4" x14ac:dyDescent="0.3">
      <c r="B55158" s="60"/>
      <c r="D55158" s="61"/>
    </row>
    <row r="55159" spans="2:4" x14ac:dyDescent="0.3">
      <c r="B55159" s="60"/>
      <c r="D55159" s="61"/>
    </row>
    <row r="55160" spans="2:4" x14ac:dyDescent="0.3">
      <c r="B55160" s="60"/>
      <c r="D55160" s="61"/>
    </row>
    <row r="55161" spans="2:4" x14ac:dyDescent="0.3">
      <c r="B55161" s="60"/>
      <c r="D55161" s="61"/>
    </row>
    <row r="55162" spans="2:4" x14ac:dyDescent="0.3">
      <c r="B55162" s="60"/>
      <c r="D55162" s="61"/>
    </row>
    <row r="55163" spans="2:4" x14ac:dyDescent="0.3">
      <c r="B55163" s="60"/>
      <c r="D55163" s="61"/>
    </row>
    <row r="55164" spans="2:4" x14ac:dyDescent="0.3">
      <c r="B55164" s="60"/>
      <c r="D55164" s="61"/>
    </row>
    <row r="55165" spans="2:4" x14ac:dyDescent="0.3">
      <c r="B55165" s="60"/>
      <c r="D55165" s="61"/>
    </row>
    <row r="55166" spans="2:4" x14ac:dyDescent="0.3">
      <c r="B55166" s="60"/>
      <c r="D55166" s="61"/>
    </row>
    <row r="55167" spans="2:4" x14ac:dyDescent="0.3">
      <c r="B55167" s="60"/>
      <c r="D55167" s="61"/>
    </row>
    <row r="55168" spans="2:4" x14ac:dyDescent="0.3">
      <c r="B55168" s="60"/>
      <c r="D55168" s="61"/>
    </row>
    <row r="55169" spans="2:4" x14ac:dyDescent="0.3">
      <c r="B55169" s="60"/>
      <c r="D55169" s="61"/>
    </row>
    <row r="55170" spans="2:4" x14ac:dyDescent="0.3">
      <c r="B55170" s="60"/>
      <c r="D55170" s="61"/>
    </row>
    <row r="55171" spans="2:4" x14ac:dyDescent="0.3">
      <c r="B55171" s="60"/>
      <c r="D55171" s="61"/>
    </row>
    <row r="55172" spans="2:4" x14ac:dyDescent="0.3">
      <c r="B55172" s="60"/>
      <c r="D55172" s="61"/>
    </row>
    <row r="55173" spans="2:4" x14ac:dyDescent="0.3">
      <c r="B55173" s="60"/>
      <c r="D55173" s="61"/>
    </row>
    <row r="55174" spans="2:4" x14ac:dyDescent="0.3">
      <c r="B55174" s="60"/>
      <c r="D55174" s="61"/>
    </row>
    <row r="55175" spans="2:4" x14ac:dyDescent="0.3">
      <c r="B55175" s="60"/>
      <c r="D55175" s="61"/>
    </row>
    <row r="55176" spans="2:4" x14ac:dyDescent="0.3">
      <c r="B55176" s="60"/>
      <c r="D55176" s="61"/>
    </row>
    <row r="55177" spans="2:4" x14ac:dyDescent="0.3">
      <c r="B55177" s="60"/>
      <c r="D55177" s="61"/>
    </row>
    <row r="55178" spans="2:4" x14ac:dyDescent="0.3">
      <c r="B55178" s="60"/>
      <c r="D55178" s="61"/>
    </row>
    <row r="55179" spans="2:4" x14ac:dyDescent="0.3">
      <c r="B55179" s="60"/>
      <c r="D55179" s="61"/>
    </row>
    <row r="55180" spans="2:4" x14ac:dyDescent="0.3">
      <c r="B55180" s="60"/>
      <c r="D55180" s="61"/>
    </row>
    <row r="55181" spans="2:4" x14ac:dyDescent="0.3">
      <c r="B55181" s="60"/>
      <c r="D55181" s="61"/>
    </row>
    <row r="55182" spans="2:4" x14ac:dyDescent="0.3">
      <c r="B55182" s="60"/>
      <c r="D55182" s="61"/>
    </row>
    <row r="55183" spans="2:4" x14ac:dyDescent="0.3">
      <c r="B55183" s="60"/>
      <c r="D55183" s="61"/>
    </row>
    <row r="55184" spans="2:4" x14ac:dyDescent="0.3">
      <c r="B55184" s="60"/>
      <c r="D55184" s="61"/>
    </row>
    <row r="55185" spans="2:4" x14ac:dyDescent="0.3">
      <c r="B55185" s="60"/>
      <c r="D55185" s="61"/>
    </row>
    <row r="55186" spans="2:4" x14ac:dyDescent="0.3">
      <c r="B55186" s="60"/>
      <c r="D55186" s="61"/>
    </row>
    <row r="55187" spans="2:4" x14ac:dyDescent="0.3">
      <c r="B55187" s="60"/>
      <c r="D55187" s="61"/>
    </row>
    <row r="55188" spans="2:4" x14ac:dyDescent="0.3">
      <c r="B55188" s="60"/>
      <c r="D55188" s="61"/>
    </row>
    <row r="55189" spans="2:4" x14ac:dyDescent="0.3">
      <c r="B55189" s="60"/>
      <c r="D55189" s="61"/>
    </row>
    <row r="55190" spans="2:4" x14ac:dyDescent="0.3">
      <c r="B55190" s="60"/>
      <c r="D55190" s="61"/>
    </row>
    <row r="55191" spans="2:4" x14ac:dyDescent="0.3">
      <c r="B55191" s="60"/>
      <c r="D55191" s="61"/>
    </row>
    <row r="55192" spans="2:4" x14ac:dyDescent="0.3">
      <c r="B55192" s="60"/>
      <c r="D55192" s="61"/>
    </row>
    <row r="55193" spans="2:4" x14ac:dyDescent="0.3">
      <c r="B55193" s="60"/>
      <c r="D55193" s="61"/>
    </row>
    <row r="55194" spans="2:4" x14ac:dyDescent="0.3">
      <c r="B55194" s="60"/>
      <c r="D55194" s="61"/>
    </row>
    <row r="55195" spans="2:4" x14ac:dyDescent="0.3">
      <c r="B55195" s="60"/>
      <c r="D55195" s="61"/>
    </row>
    <row r="55196" spans="2:4" x14ac:dyDescent="0.3">
      <c r="B55196" s="60"/>
      <c r="D55196" s="61"/>
    </row>
    <row r="55197" spans="2:4" x14ac:dyDescent="0.3">
      <c r="B55197" s="60"/>
      <c r="D55197" s="61"/>
    </row>
    <row r="55198" spans="2:4" x14ac:dyDescent="0.3">
      <c r="B55198" s="60"/>
      <c r="D55198" s="61"/>
    </row>
    <row r="55199" spans="2:4" x14ac:dyDescent="0.3">
      <c r="B55199" s="60"/>
      <c r="D55199" s="61"/>
    </row>
    <row r="55200" spans="2:4" x14ac:dyDescent="0.3">
      <c r="B55200" s="60"/>
      <c r="D55200" s="61"/>
    </row>
    <row r="55201" spans="2:4" x14ac:dyDescent="0.3">
      <c r="B55201" s="60"/>
      <c r="D55201" s="61"/>
    </row>
    <row r="55202" spans="2:4" x14ac:dyDescent="0.3">
      <c r="B55202" s="60"/>
      <c r="D55202" s="61"/>
    </row>
    <row r="55203" spans="2:4" x14ac:dyDescent="0.3">
      <c r="B55203" s="60"/>
      <c r="D55203" s="61"/>
    </row>
    <row r="55204" spans="2:4" x14ac:dyDescent="0.3">
      <c r="B55204" s="60"/>
      <c r="D55204" s="61"/>
    </row>
    <row r="55205" spans="2:4" x14ac:dyDescent="0.3">
      <c r="B55205" s="60"/>
      <c r="D55205" s="61"/>
    </row>
    <row r="55206" spans="2:4" x14ac:dyDescent="0.3">
      <c r="B55206" s="60"/>
      <c r="D55206" s="61"/>
    </row>
    <row r="55207" spans="2:4" x14ac:dyDescent="0.3">
      <c r="B55207" s="60"/>
      <c r="D55207" s="61"/>
    </row>
    <row r="55208" spans="2:4" x14ac:dyDescent="0.3">
      <c r="B55208" s="60"/>
      <c r="D55208" s="61"/>
    </row>
    <row r="55209" spans="2:4" x14ac:dyDescent="0.3">
      <c r="B55209" s="60"/>
      <c r="D55209" s="61"/>
    </row>
    <row r="55210" spans="2:4" x14ac:dyDescent="0.3">
      <c r="B55210" s="60"/>
      <c r="D55210" s="61"/>
    </row>
    <row r="55211" spans="2:4" x14ac:dyDescent="0.3">
      <c r="B55211" s="60"/>
      <c r="D55211" s="61"/>
    </row>
    <row r="55212" spans="2:4" x14ac:dyDescent="0.3">
      <c r="B55212" s="60"/>
      <c r="D55212" s="61"/>
    </row>
    <row r="55213" spans="2:4" x14ac:dyDescent="0.3">
      <c r="B55213" s="60"/>
      <c r="D55213" s="61"/>
    </row>
    <row r="55214" spans="2:4" x14ac:dyDescent="0.3">
      <c r="B55214" s="60"/>
      <c r="D55214" s="61"/>
    </row>
    <row r="55215" spans="2:4" x14ac:dyDescent="0.3">
      <c r="B55215" s="60"/>
      <c r="D55215" s="61"/>
    </row>
    <row r="55216" spans="2:4" x14ac:dyDescent="0.3">
      <c r="B55216" s="60"/>
      <c r="D55216" s="61"/>
    </row>
    <row r="55217" spans="2:4" x14ac:dyDescent="0.3">
      <c r="B55217" s="60"/>
      <c r="D55217" s="61"/>
    </row>
    <row r="55218" spans="2:4" x14ac:dyDescent="0.3">
      <c r="B55218" s="60"/>
      <c r="D55218" s="61"/>
    </row>
    <row r="55219" spans="2:4" x14ac:dyDescent="0.3">
      <c r="B55219" s="60"/>
      <c r="D55219" s="61"/>
    </row>
    <row r="55220" spans="2:4" x14ac:dyDescent="0.3">
      <c r="B55220" s="60"/>
      <c r="D55220" s="61"/>
    </row>
    <row r="55221" spans="2:4" x14ac:dyDescent="0.3">
      <c r="B55221" s="60"/>
      <c r="D55221" s="61"/>
    </row>
    <row r="55222" spans="2:4" x14ac:dyDescent="0.3">
      <c r="B55222" s="60"/>
      <c r="D55222" s="61"/>
    </row>
    <row r="55223" spans="2:4" x14ac:dyDescent="0.3">
      <c r="B55223" s="60"/>
      <c r="D55223" s="61"/>
    </row>
    <row r="55224" spans="2:4" x14ac:dyDescent="0.3">
      <c r="B55224" s="60"/>
      <c r="D55224" s="61"/>
    </row>
    <row r="55225" spans="2:4" x14ac:dyDescent="0.3">
      <c r="B55225" s="60"/>
      <c r="D55225" s="61"/>
    </row>
    <row r="55226" spans="2:4" x14ac:dyDescent="0.3">
      <c r="B55226" s="60"/>
      <c r="D55226" s="61"/>
    </row>
    <row r="55227" spans="2:4" x14ac:dyDescent="0.3">
      <c r="B55227" s="60"/>
      <c r="D55227" s="61"/>
    </row>
    <row r="55228" spans="2:4" x14ac:dyDescent="0.3">
      <c r="B55228" s="60"/>
      <c r="D55228" s="61"/>
    </row>
    <row r="55229" spans="2:4" x14ac:dyDescent="0.3">
      <c r="B55229" s="60"/>
      <c r="D55229" s="61"/>
    </row>
    <row r="55230" spans="2:4" x14ac:dyDescent="0.3">
      <c r="B55230" s="60"/>
      <c r="D55230" s="61"/>
    </row>
    <row r="55231" spans="2:4" x14ac:dyDescent="0.3">
      <c r="B55231" s="60"/>
      <c r="D55231" s="61"/>
    </row>
    <row r="55232" spans="2:4" x14ac:dyDescent="0.3">
      <c r="B55232" s="60"/>
      <c r="D55232" s="61"/>
    </row>
    <row r="55233" spans="2:4" x14ac:dyDescent="0.3">
      <c r="B55233" s="60"/>
      <c r="D55233" s="61"/>
    </row>
    <row r="55234" spans="2:4" x14ac:dyDescent="0.3">
      <c r="B55234" s="60"/>
      <c r="D55234" s="61"/>
    </row>
    <row r="55235" spans="2:4" x14ac:dyDescent="0.3">
      <c r="B55235" s="60"/>
      <c r="D55235" s="61"/>
    </row>
    <row r="55236" spans="2:4" x14ac:dyDescent="0.3">
      <c r="B55236" s="60"/>
      <c r="D55236" s="61"/>
    </row>
    <row r="55237" spans="2:4" x14ac:dyDescent="0.3">
      <c r="B55237" s="60"/>
      <c r="D55237" s="61"/>
    </row>
    <row r="55238" spans="2:4" x14ac:dyDescent="0.3">
      <c r="B55238" s="60"/>
      <c r="D55238" s="61"/>
    </row>
    <row r="55239" spans="2:4" x14ac:dyDescent="0.3">
      <c r="B55239" s="60"/>
      <c r="D55239" s="61"/>
    </row>
    <row r="55240" spans="2:4" x14ac:dyDescent="0.3">
      <c r="B55240" s="60"/>
      <c r="D55240" s="61"/>
    </row>
    <row r="55241" spans="2:4" x14ac:dyDescent="0.3">
      <c r="B55241" s="60"/>
      <c r="D55241" s="61"/>
    </row>
    <row r="55242" spans="2:4" x14ac:dyDescent="0.3">
      <c r="B55242" s="60"/>
      <c r="D55242" s="61"/>
    </row>
    <row r="55243" spans="2:4" x14ac:dyDescent="0.3">
      <c r="B55243" s="60"/>
      <c r="D55243" s="61"/>
    </row>
    <row r="55244" spans="2:4" x14ac:dyDescent="0.3">
      <c r="B55244" s="60"/>
      <c r="D55244" s="61"/>
    </row>
    <row r="55245" spans="2:4" x14ac:dyDescent="0.3">
      <c r="B55245" s="60"/>
      <c r="D55245" s="61"/>
    </row>
    <row r="55246" spans="2:4" x14ac:dyDescent="0.3">
      <c r="B55246" s="60"/>
      <c r="D55246" s="61"/>
    </row>
    <row r="55247" spans="2:4" x14ac:dyDescent="0.3">
      <c r="B55247" s="60"/>
      <c r="D55247" s="61"/>
    </row>
    <row r="55248" spans="2:4" x14ac:dyDescent="0.3">
      <c r="B55248" s="60"/>
      <c r="D55248" s="61"/>
    </row>
    <row r="55249" spans="2:4" x14ac:dyDescent="0.3">
      <c r="B55249" s="60"/>
      <c r="D55249" s="61"/>
    </row>
    <row r="55250" spans="2:4" x14ac:dyDescent="0.3">
      <c r="B55250" s="60"/>
      <c r="D55250" s="61"/>
    </row>
    <row r="55251" spans="2:4" x14ac:dyDescent="0.3">
      <c r="B55251" s="60"/>
      <c r="D55251" s="61"/>
    </row>
    <row r="55252" spans="2:4" x14ac:dyDescent="0.3">
      <c r="B55252" s="60"/>
      <c r="D55252" s="61"/>
    </row>
    <row r="55253" spans="2:4" x14ac:dyDescent="0.3">
      <c r="B55253" s="60"/>
      <c r="D55253" s="61"/>
    </row>
    <row r="55254" spans="2:4" x14ac:dyDescent="0.3">
      <c r="B55254" s="60"/>
      <c r="D55254" s="61"/>
    </row>
    <row r="55255" spans="2:4" x14ac:dyDescent="0.3">
      <c r="B55255" s="60"/>
      <c r="D55255" s="61"/>
    </row>
    <row r="55256" spans="2:4" x14ac:dyDescent="0.3">
      <c r="B55256" s="60"/>
      <c r="D55256" s="61"/>
    </row>
    <row r="55257" spans="2:4" x14ac:dyDescent="0.3">
      <c r="B55257" s="60"/>
      <c r="D55257" s="61"/>
    </row>
    <row r="55258" spans="2:4" x14ac:dyDescent="0.3">
      <c r="B55258" s="60"/>
      <c r="D55258" s="61"/>
    </row>
    <row r="55259" spans="2:4" x14ac:dyDescent="0.3">
      <c r="B55259" s="60"/>
      <c r="D55259" s="61"/>
    </row>
    <row r="55260" spans="2:4" x14ac:dyDescent="0.3">
      <c r="B55260" s="60"/>
      <c r="D55260" s="61"/>
    </row>
    <row r="55261" spans="2:4" x14ac:dyDescent="0.3">
      <c r="B55261" s="60"/>
      <c r="D55261" s="61"/>
    </row>
    <row r="55262" spans="2:4" x14ac:dyDescent="0.3">
      <c r="B55262" s="60"/>
      <c r="D55262" s="61"/>
    </row>
    <row r="55263" spans="2:4" x14ac:dyDescent="0.3">
      <c r="B55263" s="60"/>
      <c r="D55263" s="61"/>
    </row>
    <row r="55264" spans="2:4" x14ac:dyDescent="0.3">
      <c r="B55264" s="60"/>
      <c r="D55264" s="61"/>
    </row>
    <row r="55265" spans="2:4" x14ac:dyDescent="0.3">
      <c r="B55265" s="60"/>
      <c r="D55265" s="61"/>
    </row>
    <row r="55266" spans="2:4" x14ac:dyDescent="0.3">
      <c r="B55266" s="60"/>
      <c r="D55266" s="61"/>
    </row>
    <row r="55267" spans="2:4" x14ac:dyDescent="0.3">
      <c r="B55267" s="60"/>
      <c r="D55267" s="61"/>
    </row>
    <row r="55268" spans="2:4" x14ac:dyDescent="0.3">
      <c r="B55268" s="60"/>
      <c r="D55268" s="61"/>
    </row>
    <row r="55269" spans="2:4" x14ac:dyDescent="0.3">
      <c r="B55269" s="60"/>
      <c r="D55269" s="61"/>
    </row>
    <row r="55270" spans="2:4" x14ac:dyDescent="0.3">
      <c r="B55270" s="60"/>
      <c r="D55270" s="61"/>
    </row>
    <row r="55271" spans="2:4" x14ac:dyDescent="0.3">
      <c r="B55271" s="60"/>
      <c r="D55271" s="61"/>
    </row>
    <row r="55272" spans="2:4" x14ac:dyDescent="0.3">
      <c r="B55272" s="60"/>
      <c r="D55272" s="61"/>
    </row>
    <row r="55273" spans="2:4" x14ac:dyDescent="0.3">
      <c r="B55273" s="60"/>
      <c r="D55273" s="61"/>
    </row>
    <row r="55274" spans="2:4" x14ac:dyDescent="0.3">
      <c r="B55274" s="60"/>
      <c r="D55274" s="61"/>
    </row>
    <row r="55275" spans="2:4" x14ac:dyDescent="0.3">
      <c r="B55275" s="60"/>
      <c r="D55275" s="61"/>
    </row>
    <row r="55276" spans="2:4" x14ac:dyDescent="0.3">
      <c r="B55276" s="60"/>
      <c r="D55276" s="61"/>
    </row>
    <row r="55277" spans="2:4" x14ac:dyDescent="0.3">
      <c r="B55277" s="60"/>
      <c r="D55277" s="61"/>
    </row>
    <row r="55278" spans="2:4" x14ac:dyDescent="0.3">
      <c r="B55278" s="60"/>
      <c r="D55278" s="61"/>
    </row>
    <row r="55279" spans="2:4" x14ac:dyDescent="0.3">
      <c r="B55279" s="60"/>
      <c r="D55279" s="61"/>
    </row>
    <row r="55280" spans="2:4" x14ac:dyDescent="0.3">
      <c r="B55280" s="60"/>
      <c r="D55280" s="61"/>
    </row>
    <row r="55281" spans="2:4" x14ac:dyDescent="0.3">
      <c r="B55281" s="60"/>
      <c r="D55281" s="61"/>
    </row>
    <row r="55282" spans="2:4" x14ac:dyDescent="0.3">
      <c r="B55282" s="60"/>
      <c r="D55282" s="61"/>
    </row>
    <row r="55283" spans="2:4" x14ac:dyDescent="0.3">
      <c r="B55283" s="60"/>
      <c r="D55283" s="61"/>
    </row>
    <row r="55284" spans="2:4" x14ac:dyDescent="0.3">
      <c r="B55284" s="60"/>
      <c r="D55284" s="61"/>
    </row>
    <row r="55285" spans="2:4" x14ac:dyDescent="0.3">
      <c r="B55285" s="60"/>
      <c r="D55285" s="61"/>
    </row>
    <row r="55286" spans="2:4" x14ac:dyDescent="0.3">
      <c r="B55286" s="60"/>
      <c r="D55286" s="61"/>
    </row>
    <row r="55287" spans="2:4" x14ac:dyDescent="0.3">
      <c r="B55287" s="60"/>
      <c r="D55287" s="61"/>
    </row>
    <row r="55288" spans="2:4" x14ac:dyDescent="0.3">
      <c r="B55288" s="60"/>
      <c r="D55288" s="61"/>
    </row>
    <row r="55289" spans="2:4" x14ac:dyDescent="0.3">
      <c r="B55289" s="60"/>
      <c r="D55289" s="61"/>
    </row>
    <row r="55290" spans="2:4" x14ac:dyDescent="0.3">
      <c r="B55290" s="60"/>
      <c r="D55290" s="61"/>
    </row>
    <row r="55291" spans="2:4" x14ac:dyDescent="0.3">
      <c r="B55291" s="60"/>
      <c r="D55291" s="61"/>
    </row>
    <row r="55292" spans="2:4" x14ac:dyDescent="0.3">
      <c r="B55292" s="60"/>
      <c r="D55292" s="61"/>
    </row>
    <row r="55293" spans="2:4" x14ac:dyDescent="0.3">
      <c r="B55293" s="60"/>
      <c r="D55293" s="61"/>
    </row>
    <row r="55294" spans="2:4" x14ac:dyDescent="0.3">
      <c r="B55294" s="60"/>
      <c r="D55294" s="61"/>
    </row>
    <row r="55295" spans="2:4" x14ac:dyDescent="0.3">
      <c r="B55295" s="60"/>
      <c r="D55295" s="61"/>
    </row>
    <row r="55296" spans="2:4" x14ac:dyDescent="0.3">
      <c r="B55296" s="60"/>
      <c r="D55296" s="61"/>
    </row>
    <row r="55297" spans="2:4" x14ac:dyDescent="0.3">
      <c r="B55297" s="60"/>
      <c r="D55297" s="61"/>
    </row>
    <row r="55298" spans="2:4" x14ac:dyDescent="0.3">
      <c r="B55298" s="60"/>
      <c r="D55298" s="61"/>
    </row>
    <row r="55299" spans="2:4" x14ac:dyDescent="0.3">
      <c r="B55299" s="60"/>
      <c r="D55299" s="61"/>
    </row>
    <row r="55300" spans="2:4" x14ac:dyDescent="0.3">
      <c r="B55300" s="60"/>
      <c r="D55300" s="61"/>
    </row>
    <row r="55301" spans="2:4" x14ac:dyDescent="0.3">
      <c r="B55301" s="60"/>
      <c r="D55301" s="61"/>
    </row>
    <row r="55302" spans="2:4" x14ac:dyDescent="0.3">
      <c r="B55302" s="60"/>
      <c r="D55302" s="61"/>
    </row>
    <row r="55303" spans="2:4" x14ac:dyDescent="0.3">
      <c r="B55303" s="60"/>
      <c r="D55303" s="61"/>
    </row>
    <row r="55304" spans="2:4" x14ac:dyDescent="0.3">
      <c r="B55304" s="60"/>
      <c r="D55304" s="61"/>
    </row>
    <row r="55305" spans="2:4" x14ac:dyDescent="0.3">
      <c r="B55305" s="60"/>
      <c r="D55305" s="61"/>
    </row>
    <row r="55306" spans="2:4" x14ac:dyDescent="0.3">
      <c r="B55306" s="60"/>
      <c r="D55306" s="61"/>
    </row>
    <row r="55307" spans="2:4" x14ac:dyDescent="0.3">
      <c r="B55307" s="60"/>
      <c r="D55307" s="61"/>
    </row>
    <row r="55308" spans="2:4" x14ac:dyDescent="0.3">
      <c r="B55308" s="60"/>
      <c r="D55308" s="61"/>
    </row>
    <row r="55309" spans="2:4" x14ac:dyDescent="0.3">
      <c r="B55309" s="60"/>
      <c r="D55309" s="61"/>
    </row>
    <row r="55310" spans="2:4" x14ac:dyDescent="0.3">
      <c r="B55310" s="60"/>
      <c r="D55310" s="61"/>
    </row>
    <row r="55311" spans="2:4" x14ac:dyDescent="0.3">
      <c r="B55311" s="60"/>
      <c r="D55311" s="61"/>
    </row>
    <row r="55312" spans="2:4" x14ac:dyDescent="0.3">
      <c r="B55312" s="60"/>
      <c r="D55312" s="61"/>
    </row>
    <row r="55313" spans="2:4" x14ac:dyDescent="0.3">
      <c r="B55313" s="60"/>
      <c r="D55313" s="61"/>
    </row>
    <row r="55314" spans="2:4" x14ac:dyDescent="0.3">
      <c r="B55314" s="60"/>
      <c r="D55314" s="61"/>
    </row>
    <row r="55315" spans="2:4" x14ac:dyDescent="0.3">
      <c r="B55315" s="60"/>
      <c r="D55315" s="61"/>
    </row>
    <row r="55316" spans="2:4" x14ac:dyDescent="0.3">
      <c r="B55316" s="60"/>
      <c r="D55316" s="61"/>
    </row>
    <row r="55317" spans="2:4" x14ac:dyDescent="0.3">
      <c r="B55317" s="60"/>
      <c r="D55317" s="61"/>
    </row>
    <row r="55318" spans="2:4" x14ac:dyDescent="0.3">
      <c r="B55318" s="60"/>
      <c r="D55318" s="61"/>
    </row>
    <row r="55319" spans="2:4" x14ac:dyDescent="0.3">
      <c r="B55319" s="60"/>
      <c r="D55319" s="61"/>
    </row>
    <row r="55320" spans="2:4" x14ac:dyDescent="0.3">
      <c r="B55320" s="60"/>
      <c r="D55320" s="61"/>
    </row>
    <row r="55321" spans="2:4" x14ac:dyDescent="0.3">
      <c r="B55321" s="60"/>
      <c r="D55321" s="61"/>
    </row>
    <row r="55322" spans="2:4" x14ac:dyDescent="0.3">
      <c r="B55322" s="60"/>
      <c r="D55322" s="61"/>
    </row>
    <row r="55323" spans="2:4" x14ac:dyDescent="0.3">
      <c r="B55323" s="60"/>
      <c r="D55323" s="61"/>
    </row>
    <row r="55324" spans="2:4" x14ac:dyDescent="0.3">
      <c r="B55324" s="60"/>
      <c r="D55324" s="61"/>
    </row>
    <row r="55325" spans="2:4" x14ac:dyDescent="0.3">
      <c r="B55325" s="60"/>
      <c r="D55325" s="61"/>
    </row>
    <row r="55326" spans="2:4" x14ac:dyDescent="0.3">
      <c r="B55326" s="60"/>
      <c r="D55326" s="61"/>
    </row>
    <row r="55327" spans="2:4" x14ac:dyDescent="0.3">
      <c r="B55327" s="60"/>
      <c r="D55327" s="61"/>
    </row>
    <row r="55328" spans="2:4" x14ac:dyDescent="0.3">
      <c r="B55328" s="60"/>
      <c r="D55328" s="61"/>
    </row>
    <row r="55329" spans="2:4" x14ac:dyDescent="0.3">
      <c r="B55329" s="60"/>
      <c r="D55329" s="61"/>
    </row>
    <row r="55330" spans="2:4" x14ac:dyDescent="0.3">
      <c r="B55330" s="60"/>
      <c r="D55330" s="61"/>
    </row>
    <row r="55331" spans="2:4" x14ac:dyDescent="0.3">
      <c r="B55331" s="60"/>
      <c r="D55331" s="61"/>
    </row>
    <row r="55332" spans="2:4" x14ac:dyDescent="0.3">
      <c r="B55332" s="60"/>
      <c r="D55332" s="61"/>
    </row>
    <row r="55333" spans="2:4" x14ac:dyDescent="0.3">
      <c r="B55333" s="60"/>
      <c r="D55333" s="61"/>
    </row>
    <row r="55334" spans="2:4" x14ac:dyDescent="0.3">
      <c r="B55334" s="60"/>
      <c r="D55334" s="61"/>
    </row>
    <row r="55335" spans="2:4" x14ac:dyDescent="0.3">
      <c r="B55335" s="60"/>
      <c r="D55335" s="61"/>
    </row>
    <row r="55336" spans="2:4" x14ac:dyDescent="0.3">
      <c r="B55336" s="60"/>
      <c r="D55336" s="61"/>
    </row>
    <row r="55337" spans="2:4" x14ac:dyDescent="0.3">
      <c r="B55337" s="60"/>
      <c r="D55337" s="61"/>
    </row>
    <row r="55338" spans="2:4" x14ac:dyDescent="0.3">
      <c r="B55338" s="60"/>
      <c r="D55338" s="61"/>
    </row>
    <row r="55339" spans="2:4" x14ac:dyDescent="0.3">
      <c r="B55339" s="60"/>
      <c r="D55339" s="61"/>
    </row>
    <row r="55340" spans="2:4" x14ac:dyDescent="0.3">
      <c r="B55340" s="60"/>
      <c r="D55340" s="61"/>
    </row>
    <row r="55341" spans="2:4" x14ac:dyDescent="0.3">
      <c r="B55341" s="60"/>
      <c r="D55341" s="61"/>
    </row>
    <row r="55342" spans="2:4" x14ac:dyDescent="0.3">
      <c r="B55342" s="60"/>
      <c r="D55342" s="61"/>
    </row>
    <row r="55343" spans="2:4" x14ac:dyDescent="0.3">
      <c r="B55343" s="60"/>
      <c r="D55343" s="61"/>
    </row>
    <row r="55344" spans="2:4" x14ac:dyDescent="0.3">
      <c r="B55344" s="60"/>
      <c r="D55344" s="61"/>
    </row>
    <row r="55345" spans="2:4" x14ac:dyDescent="0.3">
      <c r="B55345" s="60"/>
      <c r="D55345" s="61"/>
    </row>
    <row r="55346" spans="2:4" x14ac:dyDescent="0.3">
      <c r="B55346" s="60"/>
      <c r="D55346" s="61"/>
    </row>
    <row r="55347" spans="2:4" x14ac:dyDescent="0.3">
      <c r="B55347" s="60"/>
      <c r="D55347" s="61"/>
    </row>
    <row r="55348" spans="2:4" x14ac:dyDescent="0.3">
      <c r="B55348" s="60"/>
      <c r="D55348" s="61"/>
    </row>
    <row r="55349" spans="2:4" x14ac:dyDescent="0.3">
      <c r="B55349" s="60"/>
      <c r="D55349" s="61"/>
    </row>
    <row r="55350" spans="2:4" x14ac:dyDescent="0.3">
      <c r="B55350" s="60"/>
      <c r="D55350" s="61"/>
    </row>
    <row r="55351" spans="2:4" x14ac:dyDescent="0.3">
      <c r="B55351" s="60"/>
      <c r="D55351" s="61"/>
    </row>
    <row r="55352" spans="2:4" x14ac:dyDescent="0.3">
      <c r="B55352" s="60"/>
      <c r="D55352" s="61"/>
    </row>
    <row r="55353" spans="2:4" x14ac:dyDescent="0.3">
      <c r="B55353" s="60"/>
      <c r="D55353" s="61"/>
    </row>
    <row r="55354" spans="2:4" x14ac:dyDescent="0.3">
      <c r="B55354" s="60"/>
      <c r="D55354" s="61"/>
    </row>
    <row r="55355" spans="2:4" x14ac:dyDescent="0.3">
      <c r="B55355" s="60"/>
      <c r="D55355" s="61"/>
    </row>
    <row r="55356" spans="2:4" x14ac:dyDescent="0.3">
      <c r="B55356" s="60"/>
      <c r="D55356" s="61"/>
    </row>
    <row r="55357" spans="2:4" x14ac:dyDescent="0.3">
      <c r="B55357" s="60"/>
      <c r="D55357" s="61"/>
    </row>
    <row r="55358" spans="2:4" x14ac:dyDescent="0.3">
      <c r="B55358" s="60"/>
      <c r="D55358" s="61"/>
    </row>
    <row r="55359" spans="2:4" x14ac:dyDescent="0.3">
      <c r="B55359" s="60"/>
      <c r="D55359" s="61"/>
    </row>
    <row r="55360" spans="2:4" x14ac:dyDescent="0.3">
      <c r="B55360" s="60"/>
      <c r="D55360" s="61"/>
    </row>
    <row r="55361" spans="2:4" x14ac:dyDescent="0.3">
      <c r="B55361" s="60"/>
      <c r="D55361" s="61"/>
    </row>
    <row r="55362" spans="2:4" x14ac:dyDescent="0.3">
      <c r="B55362" s="60"/>
      <c r="D55362" s="61"/>
    </row>
    <row r="55363" spans="2:4" x14ac:dyDescent="0.3">
      <c r="B55363" s="60"/>
      <c r="D55363" s="61"/>
    </row>
    <row r="55364" spans="2:4" x14ac:dyDescent="0.3">
      <c r="B55364" s="60"/>
      <c r="D55364" s="61"/>
    </row>
    <row r="55365" spans="2:4" x14ac:dyDescent="0.3">
      <c r="B55365" s="60"/>
      <c r="D55365" s="61"/>
    </row>
    <row r="55366" spans="2:4" x14ac:dyDescent="0.3">
      <c r="B55366" s="60"/>
      <c r="D55366" s="61"/>
    </row>
    <row r="55367" spans="2:4" x14ac:dyDescent="0.3">
      <c r="B55367" s="60"/>
      <c r="D55367" s="61"/>
    </row>
    <row r="55368" spans="2:4" x14ac:dyDescent="0.3">
      <c r="B55368" s="60"/>
      <c r="D55368" s="61"/>
    </row>
    <row r="55369" spans="2:4" x14ac:dyDescent="0.3">
      <c r="B55369" s="60"/>
      <c r="D55369" s="61"/>
    </row>
    <row r="55370" spans="2:4" x14ac:dyDescent="0.3">
      <c r="B55370" s="60"/>
      <c r="D55370" s="61"/>
    </row>
    <row r="55371" spans="2:4" x14ac:dyDescent="0.3">
      <c r="B55371" s="60"/>
      <c r="D55371" s="61"/>
    </row>
    <row r="55372" spans="2:4" x14ac:dyDescent="0.3">
      <c r="B55372" s="60"/>
      <c r="D55372" s="61"/>
    </row>
    <row r="55373" spans="2:4" x14ac:dyDescent="0.3">
      <c r="B55373" s="60"/>
      <c r="D55373" s="61"/>
    </row>
    <row r="55374" spans="2:4" x14ac:dyDescent="0.3">
      <c r="B55374" s="60"/>
      <c r="D55374" s="61"/>
    </row>
    <row r="55375" spans="2:4" x14ac:dyDescent="0.3">
      <c r="B55375" s="60"/>
      <c r="D55375" s="61"/>
    </row>
    <row r="55376" spans="2:4" x14ac:dyDescent="0.3">
      <c r="B55376" s="60"/>
      <c r="D55376" s="61"/>
    </row>
    <row r="55377" spans="2:4" x14ac:dyDescent="0.3">
      <c r="B55377" s="60"/>
      <c r="D55377" s="61"/>
    </row>
    <row r="55378" spans="2:4" x14ac:dyDescent="0.3">
      <c r="B55378" s="60"/>
      <c r="D55378" s="61"/>
    </row>
    <row r="55379" spans="2:4" x14ac:dyDescent="0.3">
      <c r="B55379" s="60"/>
      <c r="D55379" s="61"/>
    </row>
    <row r="55380" spans="2:4" x14ac:dyDescent="0.3">
      <c r="B55380" s="60"/>
      <c r="D55380" s="61"/>
    </row>
    <row r="55381" spans="2:4" x14ac:dyDescent="0.3">
      <c r="B55381" s="60"/>
      <c r="D55381" s="61"/>
    </row>
    <row r="55382" spans="2:4" x14ac:dyDescent="0.3">
      <c r="B55382" s="60"/>
      <c r="D55382" s="61"/>
    </row>
    <row r="55383" spans="2:4" x14ac:dyDescent="0.3">
      <c r="B55383" s="60"/>
      <c r="D55383" s="61"/>
    </row>
    <row r="55384" spans="2:4" x14ac:dyDescent="0.3">
      <c r="B55384" s="60"/>
      <c r="D55384" s="61"/>
    </row>
    <row r="55385" spans="2:4" x14ac:dyDescent="0.3">
      <c r="B55385" s="60"/>
      <c r="D55385" s="61"/>
    </row>
    <row r="55386" spans="2:4" x14ac:dyDescent="0.3">
      <c r="B55386" s="60"/>
      <c r="D55386" s="61"/>
    </row>
    <row r="55387" spans="2:4" x14ac:dyDescent="0.3">
      <c r="B55387" s="60"/>
      <c r="D55387" s="61"/>
    </row>
    <row r="55388" spans="2:4" x14ac:dyDescent="0.3">
      <c r="B55388" s="60"/>
      <c r="D55388" s="61"/>
    </row>
    <row r="55389" spans="2:4" x14ac:dyDescent="0.3">
      <c r="B55389" s="60"/>
      <c r="D55389" s="61"/>
    </row>
    <row r="55390" spans="2:4" x14ac:dyDescent="0.3">
      <c r="B55390" s="60"/>
      <c r="D55390" s="61"/>
    </row>
    <row r="55391" spans="2:4" x14ac:dyDescent="0.3">
      <c r="B55391" s="60"/>
      <c r="D55391" s="61"/>
    </row>
    <row r="55392" spans="2:4" x14ac:dyDescent="0.3">
      <c r="B55392" s="60"/>
      <c r="D55392" s="61"/>
    </row>
    <row r="55393" spans="2:4" x14ac:dyDescent="0.3">
      <c r="B55393" s="60"/>
      <c r="D55393" s="61"/>
    </row>
    <row r="55394" spans="2:4" x14ac:dyDescent="0.3">
      <c r="B55394" s="60"/>
      <c r="D55394" s="61"/>
    </row>
    <row r="55395" spans="2:4" x14ac:dyDescent="0.3">
      <c r="B55395" s="60"/>
      <c r="D55395" s="61"/>
    </row>
    <row r="55396" spans="2:4" x14ac:dyDescent="0.3">
      <c r="B55396" s="60"/>
      <c r="D55396" s="61"/>
    </row>
    <row r="55397" spans="2:4" x14ac:dyDescent="0.3">
      <c r="B55397" s="60"/>
      <c r="D55397" s="61"/>
    </row>
    <row r="55398" spans="2:4" x14ac:dyDescent="0.3">
      <c r="B55398" s="60"/>
      <c r="D55398" s="61"/>
    </row>
    <row r="55399" spans="2:4" x14ac:dyDescent="0.3">
      <c r="B55399" s="60"/>
      <c r="D55399" s="61"/>
    </row>
    <row r="55400" spans="2:4" x14ac:dyDescent="0.3">
      <c r="B55400" s="60"/>
      <c r="D55400" s="61"/>
    </row>
    <row r="55401" spans="2:4" x14ac:dyDescent="0.3">
      <c r="B55401" s="60"/>
      <c r="D55401" s="61"/>
    </row>
    <row r="55402" spans="2:4" x14ac:dyDescent="0.3">
      <c r="B55402" s="60"/>
      <c r="D55402" s="61"/>
    </row>
    <row r="55403" spans="2:4" x14ac:dyDescent="0.3">
      <c r="B55403" s="60"/>
      <c r="D55403" s="61"/>
    </row>
    <row r="55404" spans="2:4" x14ac:dyDescent="0.3">
      <c r="B55404" s="60"/>
      <c r="D55404" s="61"/>
    </row>
    <row r="55405" spans="2:4" x14ac:dyDescent="0.3">
      <c r="B55405" s="60"/>
      <c r="D55405" s="61"/>
    </row>
    <row r="55406" spans="2:4" x14ac:dyDescent="0.3">
      <c r="B55406" s="60"/>
      <c r="D55406" s="61"/>
    </row>
    <row r="55407" spans="2:4" x14ac:dyDescent="0.3">
      <c r="B55407" s="60"/>
      <c r="D55407" s="61"/>
    </row>
    <row r="55408" spans="2:4" x14ac:dyDescent="0.3">
      <c r="B55408" s="60"/>
      <c r="D55408" s="61"/>
    </row>
    <row r="55409" spans="2:5" x14ac:dyDescent="0.3">
      <c r="B55409" s="60"/>
      <c r="D55409" s="61"/>
    </row>
    <row r="55410" spans="2:5" x14ac:dyDescent="0.3">
      <c r="B55410" s="60"/>
      <c r="D55410" s="61"/>
    </row>
    <row r="55411" spans="2:5" x14ac:dyDescent="0.3">
      <c r="B55411" s="60"/>
      <c r="D55411" s="61"/>
    </row>
    <row r="55412" spans="2:5" x14ac:dyDescent="0.3">
      <c r="B55412" s="60"/>
      <c r="D55412" s="61"/>
    </row>
    <row r="55413" spans="2:5" x14ac:dyDescent="0.3">
      <c r="B55413" s="60"/>
      <c r="D55413" s="61"/>
    </row>
    <row r="55414" spans="2:5" x14ac:dyDescent="0.3">
      <c r="B55414" s="60"/>
      <c r="D55414" s="61"/>
    </row>
    <row r="55415" spans="2:5" x14ac:dyDescent="0.3">
      <c r="B55415" s="60"/>
      <c r="D55415" s="61"/>
    </row>
    <row r="55416" spans="2:5" x14ac:dyDescent="0.3">
      <c r="B55416" s="60"/>
      <c r="D55416" s="61"/>
    </row>
    <row r="55417" spans="2:5" x14ac:dyDescent="0.3">
      <c r="B55417" s="60"/>
      <c r="D55417" s="61"/>
    </row>
    <row r="55418" spans="2:5" x14ac:dyDescent="0.3">
      <c r="B55418" s="60"/>
      <c r="D55418" s="61"/>
    </row>
    <row r="55419" spans="2:5" x14ac:dyDescent="0.3">
      <c r="B55419" s="60"/>
      <c r="D55419" s="61"/>
    </row>
    <row r="55420" spans="2:5" x14ac:dyDescent="0.3">
      <c r="B55420" s="60"/>
      <c r="D55420" s="61"/>
    </row>
    <row r="55421" spans="2:5" x14ac:dyDescent="0.3">
      <c r="B55421" s="60"/>
      <c r="D55421" s="61"/>
    </row>
    <row r="55422" spans="2:5" x14ac:dyDescent="0.3">
      <c r="B55422" s="60"/>
      <c r="D55422" s="61"/>
    </row>
    <row r="55423" spans="2:5" x14ac:dyDescent="0.3">
      <c r="B55423" s="60"/>
      <c r="D55423" s="61"/>
    </row>
    <row r="55424" spans="2:5" x14ac:dyDescent="0.3">
      <c r="B55424" s="60"/>
      <c r="D55424" s="62"/>
      <c r="E55424" s="63"/>
    </row>
    <row r="55425" spans="2:5" x14ac:dyDescent="0.3">
      <c r="B55425" s="60"/>
      <c r="D55425" s="62"/>
      <c r="E55425" s="63"/>
    </row>
    <row r="55426" spans="2:5" x14ac:dyDescent="0.3">
      <c r="B55426" s="60"/>
      <c r="D55426" s="62"/>
      <c r="E55426" s="63"/>
    </row>
    <row r="55427" spans="2:5" x14ac:dyDescent="0.3">
      <c r="B55427" s="60"/>
      <c r="D55427" s="62"/>
      <c r="E55427" s="63"/>
    </row>
    <row r="55428" spans="2:5" x14ac:dyDescent="0.3">
      <c r="B55428" s="60"/>
      <c r="D55428" s="62"/>
      <c r="E55428" s="63"/>
    </row>
    <row r="55429" spans="2:5" x14ac:dyDescent="0.3">
      <c r="B55429" s="60"/>
      <c r="D55429" s="62"/>
      <c r="E55429" s="63"/>
    </row>
    <row r="55430" spans="2:5" x14ac:dyDescent="0.3">
      <c r="B55430" s="60"/>
      <c r="D55430" s="62"/>
      <c r="E55430" s="63"/>
    </row>
    <row r="55431" spans="2:5" x14ac:dyDescent="0.3">
      <c r="B55431" s="60"/>
      <c r="D55431" s="62"/>
      <c r="E55431" s="63"/>
    </row>
    <row r="55432" spans="2:5" x14ac:dyDescent="0.3">
      <c r="B55432" s="60"/>
      <c r="D55432" s="62"/>
      <c r="E55432" s="63"/>
    </row>
    <row r="55433" spans="2:5" x14ac:dyDescent="0.3">
      <c r="B55433" s="60"/>
      <c r="D55433" s="62"/>
      <c r="E55433" s="63"/>
    </row>
    <row r="55434" spans="2:5" x14ac:dyDescent="0.3">
      <c r="B55434" s="60"/>
      <c r="D55434" s="62"/>
      <c r="E55434" s="63"/>
    </row>
    <row r="55435" spans="2:5" x14ac:dyDescent="0.3">
      <c r="B55435" s="60"/>
      <c r="D55435" s="62"/>
      <c r="E55435" s="63"/>
    </row>
    <row r="55436" spans="2:5" x14ac:dyDescent="0.3">
      <c r="B55436" s="60"/>
      <c r="D55436" s="62"/>
      <c r="E55436" s="63"/>
    </row>
    <row r="55437" spans="2:5" x14ac:dyDescent="0.3">
      <c r="B55437" s="60"/>
      <c r="D55437" s="62"/>
      <c r="E55437" s="63"/>
    </row>
    <row r="55438" spans="2:5" x14ac:dyDescent="0.3">
      <c r="B55438" s="60"/>
      <c r="D55438" s="62"/>
      <c r="E55438" s="63"/>
    </row>
    <row r="55439" spans="2:5" x14ac:dyDescent="0.3">
      <c r="B55439" s="60"/>
      <c r="D55439" s="62"/>
      <c r="E55439" s="63"/>
    </row>
    <row r="55440" spans="2:5" x14ac:dyDescent="0.3">
      <c r="B55440" s="60"/>
      <c r="D55440" s="62"/>
      <c r="E55440" s="63"/>
    </row>
    <row r="55441" spans="2:5" x14ac:dyDescent="0.3">
      <c r="B55441" s="60"/>
      <c r="D55441" s="62"/>
      <c r="E55441" s="63"/>
    </row>
    <row r="55442" spans="2:5" x14ac:dyDescent="0.3">
      <c r="B55442" s="60"/>
      <c r="D55442" s="62"/>
      <c r="E55442" s="63"/>
    </row>
    <row r="55443" spans="2:5" x14ac:dyDescent="0.3">
      <c r="B55443" s="60"/>
      <c r="D55443" s="62"/>
      <c r="E55443" s="63"/>
    </row>
    <row r="55444" spans="2:5" x14ac:dyDescent="0.3">
      <c r="B55444" s="60"/>
      <c r="D55444" s="61"/>
    </row>
    <row r="55445" spans="2:5" x14ac:dyDescent="0.3">
      <c r="B55445" s="60"/>
      <c r="D55445" s="61"/>
    </row>
    <row r="55446" spans="2:5" x14ac:dyDescent="0.3">
      <c r="B55446" s="60"/>
      <c r="D55446" s="61"/>
    </row>
    <row r="55447" spans="2:5" x14ac:dyDescent="0.3">
      <c r="B55447" s="60"/>
      <c r="D55447" s="61"/>
    </row>
    <row r="55448" spans="2:5" x14ac:dyDescent="0.3">
      <c r="B55448" s="60"/>
      <c r="D55448" s="61"/>
    </row>
    <row r="55449" spans="2:5" x14ac:dyDescent="0.3">
      <c r="B55449" s="60"/>
      <c r="D55449" s="61"/>
    </row>
    <row r="55450" spans="2:5" x14ac:dyDescent="0.3">
      <c r="B55450" s="60"/>
      <c r="D55450" s="61"/>
    </row>
    <row r="55451" spans="2:5" x14ac:dyDescent="0.3">
      <c r="B55451" s="60"/>
      <c r="D55451" s="61"/>
    </row>
    <row r="55452" spans="2:5" x14ac:dyDescent="0.3">
      <c r="B55452" s="60"/>
      <c r="D55452" s="61"/>
    </row>
    <row r="55453" spans="2:5" x14ac:dyDescent="0.3">
      <c r="B55453" s="60"/>
      <c r="D55453" s="61"/>
    </row>
    <row r="55454" spans="2:5" x14ac:dyDescent="0.3">
      <c r="B55454" s="60"/>
      <c r="D55454" s="61"/>
    </row>
    <row r="55455" spans="2:5" x14ac:dyDescent="0.3">
      <c r="B55455" s="60"/>
      <c r="D55455" s="61"/>
    </row>
    <row r="55456" spans="2:5" x14ac:dyDescent="0.3">
      <c r="B55456" s="60"/>
      <c r="D55456" s="61"/>
    </row>
    <row r="55457" spans="2:4" x14ac:dyDescent="0.3">
      <c r="B55457" s="60"/>
      <c r="D55457" s="61"/>
    </row>
    <row r="55458" spans="2:4" x14ac:dyDescent="0.3">
      <c r="B55458" s="60"/>
      <c r="D55458" s="61"/>
    </row>
    <row r="55459" spans="2:4" x14ac:dyDescent="0.3">
      <c r="B55459" s="60"/>
      <c r="D55459" s="61"/>
    </row>
    <row r="55460" spans="2:4" x14ac:dyDescent="0.3">
      <c r="B55460" s="60"/>
      <c r="D55460" s="61"/>
    </row>
    <row r="55461" spans="2:4" x14ac:dyDescent="0.3">
      <c r="B55461" s="60"/>
      <c r="D55461" s="61"/>
    </row>
    <row r="55462" spans="2:4" x14ac:dyDescent="0.3">
      <c r="B55462" s="60"/>
      <c r="D55462" s="61"/>
    </row>
    <row r="55463" spans="2:4" x14ac:dyDescent="0.3">
      <c r="B55463" s="60"/>
      <c r="D55463" s="61"/>
    </row>
    <row r="55464" spans="2:4" x14ac:dyDescent="0.3">
      <c r="B55464" s="60"/>
      <c r="D55464" s="61"/>
    </row>
    <row r="55465" spans="2:4" x14ac:dyDescent="0.3">
      <c r="B55465" s="60"/>
      <c r="D55465" s="61"/>
    </row>
    <row r="55466" spans="2:4" x14ac:dyDescent="0.3">
      <c r="B55466" s="60"/>
      <c r="D55466" s="61"/>
    </row>
    <row r="55467" spans="2:4" x14ac:dyDescent="0.3">
      <c r="B55467" s="60"/>
      <c r="D55467" s="61"/>
    </row>
    <row r="55468" spans="2:4" x14ac:dyDescent="0.3">
      <c r="B55468" s="60"/>
      <c r="D55468" s="61"/>
    </row>
    <row r="55469" spans="2:4" x14ac:dyDescent="0.3">
      <c r="B55469" s="60"/>
      <c r="D55469" s="61"/>
    </row>
    <row r="55470" spans="2:4" x14ac:dyDescent="0.3">
      <c r="B55470" s="60"/>
      <c r="D55470" s="61"/>
    </row>
    <row r="55471" spans="2:4" x14ac:dyDescent="0.3">
      <c r="B55471" s="60"/>
      <c r="D55471" s="61"/>
    </row>
    <row r="55472" spans="2:4" x14ac:dyDescent="0.3">
      <c r="B55472" s="60"/>
      <c r="D55472" s="61"/>
    </row>
    <row r="55473" spans="2:4" x14ac:dyDescent="0.3">
      <c r="B55473" s="60"/>
      <c r="D55473" s="61"/>
    </row>
    <row r="55474" spans="2:4" x14ac:dyDescent="0.3">
      <c r="B55474" s="60"/>
      <c r="D55474" s="61"/>
    </row>
    <row r="55475" spans="2:4" x14ac:dyDescent="0.3">
      <c r="B55475" s="60"/>
      <c r="D55475" s="61"/>
    </row>
    <row r="55476" spans="2:4" x14ac:dyDescent="0.3">
      <c r="B55476" s="60"/>
      <c r="D55476" s="61"/>
    </row>
    <row r="55477" spans="2:4" x14ac:dyDescent="0.3">
      <c r="B55477" s="60"/>
      <c r="D55477" s="61"/>
    </row>
    <row r="55478" spans="2:4" x14ac:dyDescent="0.3">
      <c r="B55478" s="60"/>
      <c r="D55478" s="61"/>
    </row>
    <row r="55479" spans="2:4" x14ac:dyDescent="0.3">
      <c r="B55479" s="60"/>
      <c r="D55479" s="61"/>
    </row>
    <row r="55480" spans="2:4" x14ac:dyDescent="0.3">
      <c r="B55480" s="60"/>
      <c r="D55480" s="61"/>
    </row>
    <row r="55481" spans="2:4" x14ac:dyDescent="0.3">
      <c r="B55481" s="60"/>
      <c r="D55481" s="61"/>
    </row>
    <row r="55482" spans="2:4" x14ac:dyDescent="0.3">
      <c r="B55482" s="60"/>
      <c r="D55482" s="61"/>
    </row>
    <row r="55483" spans="2:4" x14ac:dyDescent="0.3">
      <c r="B55483" s="60"/>
      <c r="D55483" s="61"/>
    </row>
    <row r="55484" spans="2:4" x14ac:dyDescent="0.3">
      <c r="B55484" s="60"/>
      <c r="D55484" s="61"/>
    </row>
    <row r="55485" spans="2:4" x14ac:dyDescent="0.3">
      <c r="B55485" s="60"/>
      <c r="D55485" s="61"/>
    </row>
    <row r="55486" spans="2:4" x14ac:dyDescent="0.3">
      <c r="B55486" s="60"/>
      <c r="D55486" s="61"/>
    </row>
    <row r="55487" spans="2:4" x14ac:dyDescent="0.3">
      <c r="B55487" s="60"/>
      <c r="D55487" s="61"/>
    </row>
    <row r="55488" spans="2:4" x14ac:dyDescent="0.3">
      <c r="B55488" s="60"/>
      <c r="D55488" s="61"/>
    </row>
    <row r="55489" spans="2:4" x14ac:dyDescent="0.3">
      <c r="B55489" s="60"/>
      <c r="D55489" s="61"/>
    </row>
    <row r="55490" spans="2:4" x14ac:dyDescent="0.3">
      <c r="B55490" s="60"/>
      <c r="D55490" s="61"/>
    </row>
    <row r="55491" spans="2:4" x14ac:dyDescent="0.3">
      <c r="B55491" s="60"/>
      <c r="D55491" s="61"/>
    </row>
    <row r="55492" spans="2:4" x14ac:dyDescent="0.3">
      <c r="B55492" s="60"/>
      <c r="D55492" s="61"/>
    </row>
    <row r="55493" spans="2:4" x14ac:dyDescent="0.3">
      <c r="B55493" s="60"/>
      <c r="D55493" s="61"/>
    </row>
    <row r="55494" spans="2:4" x14ac:dyDescent="0.3">
      <c r="B55494" s="60"/>
      <c r="D55494" s="61"/>
    </row>
    <row r="55495" spans="2:4" x14ac:dyDescent="0.3">
      <c r="B55495" s="60"/>
      <c r="D55495" s="61"/>
    </row>
    <row r="55496" spans="2:4" x14ac:dyDescent="0.3">
      <c r="B55496" s="60"/>
      <c r="D55496" s="61"/>
    </row>
    <row r="55497" spans="2:4" x14ac:dyDescent="0.3">
      <c r="B55497" s="60"/>
      <c r="D55497" s="61"/>
    </row>
    <row r="55498" spans="2:4" x14ac:dyDescent="0.3">
      <c r="B55498" s="60"/>
      <c r="D55498" s="61"/>
    </row>
    <row r="55499" spans="2:4" x14ac:dyDescent="0.3">
      <c r="B55499" s="60"/>
      <c r="D55499" s="61"/>
    </row>
    <row r="55500" spans="2:4" x14ac:dyDescent="0.3">
      <c r="B55500" s="60"/>
      <c r="D55500" s="61"/>
    </row>
    <row r="55501" spans="2:4" x14ac:dyDescent="0.3">
      <c r="B55501" s="60"/>
      <c r="D55501" s="61"/>
    </row>
    <row r="55502" spans="2:4" x14ac:dyDescent="0.3">
      <c r="B55502" s="60"/>
      <c r="D55502" s="61"/>
    </row>
    <row r="55503" spans="2:4" x14ac:dyDescent="0.3">
      <c r="B55503" s="60"/>
      <c r="D55503" s="61"/>
    </row>
    <row r="55504" spans="2:4" x14ac:dyDescent="0.3">
      <c r="B55504" s="60"/>
      <c r="D55504" s="61"/>
    </row>
    <row r="55505" spans="2:4" x14ac:dyDescent="0.3">
      <c r="B55505" s="60"/>
      <c r="D55505" s="61"/>
    </row>
    <row r="55506" spans="2:4" x14ac:dyDescent="0.3">
      <c r="B55506" s="60"/>
      <c r="D55506" s="61"/>
    </row>
    <row r="55507" spans="2:4" x14ac:dyDescent="0.3">
      <c r="B55507" s="60"/>
      <c r="D55507" s="61"/>
    </row>
    <row r="55508" spans="2:4" x14ac:dyDescent="0.3">
      <c r="B55508" s="60"/>
      <c r="D55508" s="61"/>
    </row>
    <row r="55509" spans="2:4" x14ac:dyDescent="0.3">
      <c r="B55509" s="60"/>
      <c r="D55509" s="61"/>
    </row>
    <row r="55510" spans="2:4" x14ac:dyDescent="0.3">
      <c r="B55510" s="60"/>
      <c r="D55510" s="61"/>
    </row>
    <row r="55511" spans="2:4" x14ac:dyDescent="0.3">
      <c r="B55511" s="60"/>
      <c r="D55511" s="61"/>
    </row>
    <row r="55512" spans="2:4" x14ac:dyDescent="0.3">
      <c r="B55512" s="60"/>
      <c r="D55512" s="61"/>
    </row>
    <row r="55513" spans="2:4" x14ac:dyDescent="0.3">
      <c r="B55513" s="60"/>
      <c r="D55513" s="61"/>
    </row>
    <row r="55514" spans="2:4" x14ac:dyDescent="0.3">
      <c r="B55514" s="60"/>
      <c r="D55514" s="61"/>
    </row>
    <row r="55515" spans="2:4" x14ac:dyDescent="0.3">
      <c r="B55515" s="60"/>
      <c r="D55515" s="61"/>
    </row>
    <row r="55516" spans="2:4" x14ac:dyDescent="0.3">
      <c r="B55516" s="60"/>
      <c r="D55516" s="61"/>
    </row>
    <row r="55517" spans="2:4" x14ac:dyDescent="0.3">
      <c r="B55517" s="60"/>
      <c r="D55517" s="61"/>
    </row>
    <row r="55518" spans="2:4" x14ac:dyDescent="0.3">
      <c r="B55518" s="60"/>
      <c r="D55518" s="61"/>
    </row>
    <row r="55519" spans="2:4" x14ac:dyDescent="0.3">
      <c r="B55519" s="60"/>
      <c r="D55519" s="61"/>
    </row>
    <row r="55520" spans="2:4" x14ac:dyDescent="0.3">
      <c r="B55520" s="60"/>
      <c r="D55520" s="61"/>
    </row>
    <row r="55521" spans="2:4" x14ac:dyDescent="0.3">
      <c r="B55521" s="60"/>
      <c r="D55521" s="61"/>
    </row>
    <row r="55522" spans="2:4" x14ac:dyDescent="0.3">
      <c r="B55522" s="60"/>
      <c r="D55522" s="61"/>
    </row>
    <row r="55523" spans="2:4" x14ac:dyDescent="0.3">
      <c r="B55523" s="60"/>
      <c r="D55523" s="61"/>
    </row>
    <row r="55524" spans="2:4" x14ac:dyDescent="0.3">
      <c r="B55524" s="60"/>
      <c r="D55524" s="61"/>
    </row>
    <row r="55525" spans="2:4" x14ac:dyDescent="0.3">
      <c r="B55525" s="60"/>
      <c r="D55525" s="61"/>
    </row>
    <row r="55526" spans="2:4" x14ac:dyDescent="0.3">
      <c r="B55526" s="60"/>
      <c r="D55526" s="61"/>
    </row>
    <row r="55527" spans="2:4" x14ac:dyDescent="0.3">
      <c r="B55527" s="60"/>
      <c r="D55527" s="61"/>
    </row>
    <row r="55528" spans="2:4" x14ac:dyDescent="0.3">
      <c r="B55528" s="60"/>
      <c r="D55528" s="61"/>
    </row>
    <row r="55529" spans="2:4" x14ac:dyDescent="0.3">
      <c r="B55529" s="60"/>
      <c r="D55529" s="61"/>
    </row>
    <row r="55530" spans="2:4" x14ac:dyDescent="0.3">
      <c r="B55530" s="60"/>
      <c r="D55530" s="61"/>
    </row>
    <row r="55531" spans="2:4" x14ac:dyDescent="0.3">
      <c r="B55531" s="60"/>
      <c r="D55531" s="61"/>
    </row>
    <row r="55532" spans="2:4" x14ac:dyDescent="0.3">
      <c r="B55532" s="60"/>
      <c r="D55532" s="61"/>
    </row>
    <row r="55533" spans="2:4" x14ac:dyDescent="0.3">
      <c r="B55533" s="60"/>
      <c r="D55533" s="61"/>
    </row>
    <row r="55534" spans="2:4" x14ac:dyDescent="0.3">
      <c r="B55534" s="60"/>
      <c r="D55534" s="61"/>
    </row>
    <row r="55535" spans="2:4" x14ac:dyDescent="0.3">
      <c r="B55535" s="60"/>
      <c r="D55535" s="61"/>
    </row>
    <row r="55536" spans="2:4" x14ac:dyDescent="0.3">
      <c r="B55536" s="60"/>
      <c r="D55536" s="61"/>
    </row>
    <row r="55537" spans="2:4" x14ac:dyDescent="0.3">
      <c r="B55537" s="60"/>
      <c r="D55537" s="61"/>
    </row>
    <row r="55538" spans="2:4" x14ac:dyDescent="0.3">
      <c r="B55538" s="60"/>
      <c r="D55538" s="61"/>
    </row>
    <row r="55539" spans="2:4" x14ac:dyDescent="0.3">
      <c r="B55539" s="60"/>
      <c r="D55539" s="61"/>
    </row>
    <row r="55540" spans="2:4" x14ac:dyDescent="0.3">
      <c r="B55540" s="60"/>
      <c r="D55540" s="61"/>
    </row>
    <row r="55541" spans="2:4" x14ac:dyDescent="0.3">
      <c r="B55541" s="60"/>
      <c r="D55541" s="61"/>
    </row>
    <row r="55542" spans="2:4" x14ac:dyDescent="0.3">
      <c r="B55542" s="60"/>
      <c r="D55542" s="61"/>
    </row>
    <row r="55543" spans="2:4" x14ac:dyDescent="0.3">
      <c r="B55543" s="60"/>
      <c r="D55543" s="61"/>
    </row>
    <row r="55544" spans="2:4" x14ac:dyDescent="0.3">
      <c r="B55544" s="60"/>
      <c r="D55544" s="61"/>
    </row>
    <row r="55545" spans="2:4" x14ac:dyDescent="0.3">
      <c r="B55545" s="60"/>
      <c r="D55545" s="61"/>
    </row>
    <row r="55546" spans="2:4" x14ac:dyDescent="0.3">
      <c r="B55546" s="60"/>
      <c r="D55546" s="61"/>
    </row>
    <row r="55547" spans="2:4" x14ac:dyDescent="0.3">
      <c r="B55547" s="60"/>
      <c r="D55547" s="61"/>
    </row>
    <row r="55548" spans="2:4" x14ac:dyDescent="0.3">
      <c r="B55548" s="60"/>
      <c r="D55548" s="61"/>
    </row>
    <row r="55549" spans="2:4" x14ac:dyDescent="0.3">
      <c r="B55549" s="60"/>
      <c r="D55549" s="61"/>
    </row>
    <row r="55550" spans="2:4" x14ac:dyDescent="0.3">
      <c r="B55550" s="60"/>
      <c r="D55550" s="61"/>
    </row>
    <row r="55551" spans="2:4" x14ac:dyDescent="0.3">
      <c r="B55551" s="60"/>
      <c r="D55551" s="61"/>
    </row>
    <row r="55552" spans="2:4" x14ac:dyDescent="0.3">
      <c r="B55552" s="60"/>
      <c r="D55552" s="61"/>
    </row>
    <row r="55553" spans="2:4" x14ac:dyDescent="0.3">
      <c r="B55553" s="60"/>
      <c r="D55553" s="61"/>
    </row>
    <row r="55554" spans="2:4" x14ac:dyDescent="0.3">
      <c r="B55554" s="60"/>
      <c r="D55554" s="61"/>
    </row>
    <row r="55555" spans="2:4" x14ac:dyDescent="0.3">
      <c r="B55555" s="60"/>
      <c r="D55555" s="61"/>
    </row>
    <row r="55556" spans="2:4" x14ac:dyDescent="0.3">
      <c r="B55556" s="60"/>
      <c r="D55556" s="61"/>
    </row>
    <row r="55557" spans="2:4" x14ac:dyDescent="0.3">
      <c r="B55557" s="60"/>
      <c r="D55557" s="61"/>
    </row>
    <row r="55558" spans="2:4" x14ac:dyDescent="0.3">
      <c r="B55558" s="60"/>
      <c r="D55558" s="61"/>
    </row>
    <row r="55559" spans="2:4" x14ac:dyDescent="0.3">
      <c r="B55559" s="60"/>
      <c r="D55559" s="61"/>
    </row>
    <row r="55560" spans="2:4" x14ac:dyDescent="0.3">
      <c r="B55560" s="60"/>
      <c r="D55560" s="61"/>
    </row>
    <row r="55561" spans="2:4" x14ac:dyDescent="0.3">
      <c r="B55561" s="60"/>
      <c r="D55561" s="61"/>
    </row>
    <row r="55562" spans="2:4" x14ac:dyDescent="0.3">
      <c r="B55562" s="60"/>
      <c r="D55562" s="61"/>
    </row>
    <row r="55563" spans="2:4" x14ac:dyDescent="0.3">
      <c r="B55563" s="60"/>
      <c r="D55563" s="61"/>
    </row>
    <row r="55564" spans="2:4" x14ac:dyDescent="0.3">
      <c r="B55564" s="60"/>
      <c r="D55564" s="61"/>
    </row>
    <row r="55565" spans="2:4" x14ac:dyDescent="0.3">
      <c r="B55565" s="60"/>
      <c r="D55565" s="61"/>
    </row>
    <row r="55566" spans="2:4" x14ac:dyDescent="0.3">
      <c r="B55566" s="60"/>
      <c r="D55566" s="61"/>
    </row>
    <row r="55567" spans="2:4" x14ac:dyDescent="0.3">
      <c r="B55567" s="60"/>
      <c r="D55567" s="61"/>
    </row>
    <row r="55568" spans="2:4" x14ac:dyDescent="0.3">
      <c r="B55568" s="60"/>
      <c r="D55568" s="61"/>
    </row>
    <row r="55569" spans="2:4" x14ac:dyDescent="0.3">
      <c r="B55569" s="60"/>
      <c r="D55569" s="61"/>
    </row>
    <row r="55570" spans="2:4" x14ac:dyDescent="0.3">
      <c r="B55570" s="60"/>
      <c r="D55570" s="61"/>
    </row>
    <row r="55571" spans="2:4" x14ac:dyDescent="0.3">
      <c r="B55571" s="60"/>
      <c r="D55571" s="61"/>
    </row>
    <row r="55572" spans="2:4" x14ac:dyDescent="0.3">
      <c r="B55572" s="60"/>
      <c r="D55572" s="61"/>
    </row>
    <row r="55573" spans="2:4" x14ac:dyDescent="0.3">
      <c r="B55573" s="60"/>
      <c r="D55573" s="61"/>
    </row>
    <row r="55574" spans="2:4" x14ac:dyDescent="0.3">
      <c r="B55574" s="60"/>
      <c r="D55574" s="61"/>
    </row>
    <row r="55575" spans="2:4" x14ac:dyDescent="0.3">
      <c r="B55575" s="60"/>
      <c r="D55575" s="61"/>
    </row>
    <row r="55576" spans="2:4" x14ac:dyDescent="0.3">
      <c r="B55576" s="60"/>
      <c r="D55576" s="61"/>
    </row>
    <row r="55577" spans="2:4" x14ac:dyDescent="0.3">
      <c r="B55577" s="60"/>
      <c r="D55577" s="61"/>
    </row>
    <row r="55578" spans="2:4" x14ac:dyDescent="0.3">
      <c r="B55578" s="60"/>
      <c r="D55578" s="61"/>
    </row>
    <row r="55579" spans="2:4" x14ac:dyDescent="0.3">
      <c r="B55579" s="60"/>
      <c r="D55579" s="61"/>
    </row>
    <row r="55580" spans="2:4" x14ac:dyDescent="0.3">
      <c r="B55580" s="60"/>
      <c r="D55580" s="61"/>
    </row>
    <row r="55581" spans="2:4" x14ac:dyDescent="0.3">
      <c r="B55581" s="60"/>
      <c r="D55581" s="61"/>
    </row>
    <row r="55582" spans="2:4" x14ac:dyDescent="0.3">
      <c r="B55582" s="60"/>
      <c r="D55582" s="61"/>
    </row>
    <row r="55583" spans="2:4" x14ac:dyDescent="0.3">
      <c r="B55583" s="60"/>
      <c r="D55583" s="61"/>
    </row>
    <row r="55584" spans="2:4" x14ac:dyDescent="0.3">
      <c r="B55584" s="60"/>
      <c r="D55584" s="61"/>
    </row>
    <row r="55585" spans="2:4" x14ac:dyDescent="0.3">
      <c r="B55585" s="60"/>
      <c r="D55585" s="61"/>
    </row>
    <row r="55586" spans="2:4" x14ac:dyDescent="0.3">
      <c r="B55586" s="60"/>
      <c r="D55586" s="61"/>
    </row>
    <row r="55587" spans="2:4" x14ac:dyDescent="0.3">
      <c r="B55587" s="60"/>
      <c r="D55587" s="61"/>
    </row>
    <row r="55588" spans="2:4" x14ac:dyDescent="0.3">
      <c r="B55588" s="60"/>
      <c r="D55588" s="61"/>
    </row>
    <row r="55589" spans="2:4" x14ac:dyDescent="0.3">
      <c r="B55589" s="60"/>
      <c r="D55589" s="61"/>
    </row>
    <row r="55590" spans="2:4" x14ac:dyDescent="0.3">
      <c r="B55590" s="60"/>
      <c r="D55590" s="61"/>
    </row>
    <row r="55591" spans="2:4" x14ac:dyDescent="0.3">
      <c r="B55591" s="60"/>
      <c r="D55591" s="61"/>
    </row>
    <row r="55592" spans="2:4" x14ac:dyDescent="0.3">
      <c r="B55592" s="60"/>
      <c r="D55592" s="61"/>
    </row>
    <row r="55593" spans="2:4" x14ac:dyDescent="0.3">
      <c r="B55593" s="60"/>
      <c r="D55593" s="61"/>
    </row>
    <row r="55594" spans="2:4" x14ac:dyDescent="0.3">
      <c r="B55594" s="60"/>
      <c r="D55594" s="61"/>
    </row>
    <row r="55595" spans="2:4" x14ac:dyDescent="0.3">
      <c r="B55595" s="60"/>
      <c r="D55595" s="61"/>
    </row>
    <row r="55596" spans="2:4" x14ac:dyDescent="0.3">
      <c r="B55596" s="60"/>
      <c r="D55596" s="61"/>
    </row>
    <row r="55597" spans="2:4" x14ac:dyDescent="0.3">
      <c r="B55597" s="60"/>
      <c r="D55597" s="61"/>
    </row>
    <row r="55598" spans="2:4" x14ac:dyDescent="0.3">
      <c r="B55598" s="60"/>
      <c r="D55598" s="61"/>
    </row>
    <row r="55599" spans="2:4" x14ac:dyDescent="0.3">
      <c r="B55599" s="60"/>
      <c r="D55599" s="61"/>
    </row>
    <row r="55600" spans="2:4" x14ac:dyDescent="0.3">
      <c r="B55600" s="60"/>
      <c r="D55600" s="61"/>
    </row>
    <row r="55601" spans="2:4" x14ac:dyDescent="0.3">
      <c r="B55601" s="60"/>
      <c r="D55601" s="61"/>
    </row>
    <row r="55602" spans="2:4" x14ac:dyDescent="0.3">
      <c r="B55602" s="60"/>
      <c r="D55602" s="61"/>
    </row>
    <row r="55603" spans="2:4" x14ac:dyDescent="0.3">
      <c r="B55603" s="60"/>
      <c r="D55603" s="61"/>
    </row>
    <row r="55604" spans="2:4" x14ac:dyDescent="0.3">
      <c r="B55604" s="60"/>
      <c r="D55604" s="61"/>
    </row>
    <row r="55605" spans="2:4" x14ac:dyDescent="0.3">
      <c r="B55605" s="60"/>
      <c r="D55605" s="61"/>
    </row>
    <row r="55606" spans="2:4" x14ac:dyDescent="0.3">
      <c r="B55606" s="60"/>
      <c r="D55606" s="61"/>
    </row>
    <row r="55607" spans="2:4" x14ac:dyDescent="0.3">
      <c r="B55607" s="60"/>
      <c r="D55607" s="61"/>
    </row>
    <row r="55608" spans="2:4" x14ac:dyDescent="0.3">
      <c r="B55608" s="60"/>
      <c r="D55608" s="61"/>
    </row>
    <row r="55609" spans="2:4" x14ac:dyDescent="0.3">
      <c r="B55609" s="60"/>
      <c r="D55609" s="61"/>
    </row>
    <row r="55610" spans="2:4" x14ac:dyDescent="0.3">
      <c r="B55610" s="60"/>
      <c r="D55610" s="61"/>
    </row>
    <row r="55611" spans="2:4" x14ac:dyDescent="0.3">
      <c r="B55611" s="60"/>
      <c r="D55611" s="61"/>
    </row>
    <row r="55612" spans="2:4" x14ac:dyDescent="0.3">
      <c r="B55612" s="60"/>
      <c r="D55612" s="61"/>
    </row>
    <row r="55613" spans="2:4" x14ac:dyDescent="0.3">
      <c r="B55613" s="60"/>
      <c r="D55613" s="61"/>
    </row>
    <row r="55614" spans="2:4" x14ac:dyDescent="0.3">
      <c r="B55614" s="60"/>
      <c r="D55614" s="61"/>
    </row>
    <row r="55615" spans="2:4" x14ac:dyDescent="0.3">
      <c r="B55615" s="60"/>
      <c r="D55615" s="61"/>
    </row>
    <row r="55616" spans="2:4" x14ac:dyDescent="0.3">
      <c r="B55616" s="60"/>
      <c r="D55616" s="61"/>
    </row>
    <row r="55617" spans="2:4" x14ac:dyDescent="0.3">
      <c r="B55617" s="60"/>
      <c r="D55617" s="61"/>
    </row>
    <row r="55618" spans="2:4" x14ac:dyDescent="0.3">
      <c r="B55618" s="60"/>
      <c r="D55618" s="61"/>
    </row>
    <row r="55619" spans="2:4" x14ac:dyDescent="0.3">
      <c r="B55619" s="60"/>
      <c r="D55619" s="61"/>
    </row>
    <row r="55620" spans="2:4" x14ac:dyDescent="0.3">
      <c r="B55620" s="60"/>
      <c r="D55620" s="61"/>
    </row>
    <row r="55621" spans="2:4" x14ac:dyDescent="0.3">
      <c r="B55621" s="60"/>
      <c r="D55621" s="61"/>
    </row>
    <row r="55622" spans="2:4" x14ac:dyDescent="0.3">
      <c r="B55622" s="60"/>
      <c r="D55622" s="61"/>
    </row>
    <row r="55623" spans="2:4" x14ac:dyDescent="0.3">
      <c r="B55623" s="60"/>
      <c r="D55623" s="61"/>
    </row>
    <row r="55624" spans="2:4" x14ac:dyDescent="0.3">
      <c r="B55624" s="60"/>
      <c r="D55624" s="61"/>
    </row>
    <row r="55625" spans="2:4" x14ac:dyDescent="0.3">
      <c r="B55625" s="60"/>
      <c r="D55625" s="61"/>
    </row>
    <row r="55626" spans="2:4" x14ac:dyDescent="0.3">
      <c r="B55626" s="60"/>
      <c r="D55626" s="61"/>
    </row>
    <row r="55627" spans="2:4" x14ac:dyDescent="0.3">
      <c r="B55627" s="60"/>
      <c r="D55627" s="61"/>
    </row>
    <row r="55628" spans="2:4" x14ac:dyDescent="0.3">
      <c r="B55628" s="60"/>
      <c r="D55628" s="61"/>
    </row>
    <row r="55629" spans="2:4" x14ac:dyDescent="0.3">
      <c r="B55629" s="60"/>
      <c r="D55629" s="61"/>
    </row>
    <row r="55630" spans="2:4" x14ac:dyDescent="0.3">
      <c r="B55630" s="60"/>
      <c r="D55630" s="61"/>
    </row>
    <row r="55631" spans="2:4" x14ac:dyDescent="0.3">
      <c r="B55631" s="60"/>
      <c r="D55631" s="61"/>
    </row>
    <row r="55632" spans="2:4" x14ac:dyDescent="0.3">
      <c r="B55632" s="60"/>
      <c r="D55632" s="61"/>
    </row>
    <row r="55633" spans="2:4" x14ac:dyDescent="0.3">
      <c r="B55633" s="60"/>
      <c r="D55633" s="61"/>
    </row>
    <row r="55634" spans="2:4" x14ac:dyDescent="0.3">
      <c r="B55634" s="60"/>
      <c r="D55634" s="61"/>
    </row>
    <row r="55635" spans="2:4" x14ac:dyDescent="0.3">
      <c r="B55635" s="60"/>
      <c r="D55635" s="61"/>
    </row>
    <row r="55636" spans="2:4" x14ac:dyDescent="0.3">
      <c r="B55636" s="60"/>
      <c r="D55636" s="61"/>
    </row>
    <row r="55637" spans="2:4" x14ac:dyDescent="0.3">
      <c r="B55637" s="60"/>
      <c r="D55637" s="61"/>
    </row>
    <row r="55638" spans="2:4" x14ac:dyDescent="0.3">
      <c r="B55638" s="60"/>
      <c r="D55638" s="61"/>
    </row>
    <row r="55639" spans="2:4" x14ac:dyDescent="0.3">
      <c r="B55639" s="60"/>
      <c r="D55639" s="61"/>
    </row>
    <row r="55640" spans="2:4" x14ac:dyDescent="0.3">
      <c r="B55640" s="60"/>
      <c r="D55640" s="61"/>
    </row>
    <row r="55641" spans="2:4" x14ac:dyDescent="0.3">
      <c r="B55641" s="60"/>
      <c r="D55641" s="61"/>
    </row>
    <row r="55642" spans="2:4" x14ac:dyDescent="0.3">
      <c r="B55642" s="60"/>
      <c r="D55642" s="61"/>
    </row>
    <row r="55643" spans="2:4" x14ac:dyDescent="0.3">
      <c r="B55643" s="60"/>
      <c r="D55643" s="61"/>
    </row>
    <row r="55644" spans="2:4" x14ac:dyDescent="0.3">
      <c r="B55644" s="60"/>
      <c r="D55644" s="61"/>
    </row>
    <row r="55645" spans="2:4" x14ac:dyDescent="0.3">
      <c r="B55645" s="60"/>
      <c r="D55645" s="61"/>
    </row>
    <row r="55646" spans="2:4" x14ac:dyDescent="0.3">
      <c r="B55646" s="60"/>
      <c r="D55646" s="61"/>
    </row>
    <row r="55647" spans="2:4" x14ac:dyDescent="0.3">
      <c r="B55647" s="60"/>
      <c r="D55647" s="61"/>
    </row>
    <row r="55648" spans="2:4" x14ac:dyDescent="0.3">
      <c r="B55648" s="60"/>
      <c r="D55648" s="61"/>
    </row>
    <row r="55649" spans="2:4" x14ac:dyDescent="0.3">
      <c r="B55649" s="60"/>
      <c r="D55649" s="61"/>
    </row>
    <row r="55650" spans="2:4" x14ac:dyDescent="0.3">
      <c r="B55650" s="60"/>
      <c r="D55650" s="61"/>
    </row>
    <row r="55651" spans="2:4" x14ac:dyDescent="0.3">
      <c r="B55651" s="60"/>
      <c r="D55651" s="61"/>
    </row>
    <row r="55652" spans="2:4" x14ac:dyDescent="0.3">
      <c r="B55652" s="60"/>
      <c r="D55652" s="61"/>
    </row>
    <row r="55653" spans="2:4" x14ac:dyDescent="0.3">
      <c r="B55653" s="60"/>
      <c r="D55653" s="61"/>
    </row>
    <row r="55654" spans="2:4" x14ac:dyDescent="0.3">
      <c r="B55654" s="60"/>
      <c r="D55654" s="61"/>
    </row>
    <row r="55655" spans="2:4" x14ac:dyDescent="0.3">
      <c r="B55655" s="60"/>
      <c r="D55655" s="61"/>
    </row>
    <row r="55656" spans="2:4" x14ac:dyDescent="0.3">
      <c r="B55656" s="60"/>
      <c r="D55656" s="61"/>
    </row>
    <row r="55657" spans="2:4" x14ac:dyDescent="0.3">
      <c r="B55657" s="60"/>
      <c r="D55657" s="61"/>
    </row>
    <row r="55658" spans="2:4" x14ac:dyDescent="0.3">
      <c r="B55658" s="60"/>
      <c r="D55658" s="61"/>
    </row>
    <row r="55659" spans="2:4" x14ac:dyDescent="0.3">
      <c r="B55659" s="60"/>
      <c r="D55659" s="61"/>
    </row>
    <row r="55660" spans="2:4" x14ac:dyDescent="0.3">
      <c r="B55660" s="60"/>
      <c r="D55660" s="61"/>
    </row>
    <row r="55661" spans="2:4" x14ac:dyDescent="0.3">
      <c r="B55661" s="60"/>
      <c r="D55661" s="61"/>
    </row>
    <row r="55662" spans="2:4" x14ac:dyDescent="0.3">
      <c r="B55662" s="60"/>
      <c r="D55662" s="61"/>
    </row>
    <row r="55663" spans="2:4" x14ac:dyDescent="0.3">
      <c r="B55663" s="60"/>
      <c r="D55663" s="61"/>
    </row>
    <row r="55664" spans="2:4" x14ac:dyDescent="0.3">
      <c r="B55664" s="60"/>
      <c r="D55664" s="61"/>
    </row>
    <row r="55665" spans="2:4" x14ac:dyDescent="0.3">
      <c r="B55665" s="60"/>
      <c r="D55665" s="61"/>
    </row>
    <row r="55666" spans="2:4" x14ac:dyDescent="0.3">
      <c r="B55666" s="60"/>
      <c r="D55666" s="61"/>
    </row>
    <row r="55667" spans="2:4" x14ac:dyDescent="0.3">
      <c r="B55667" s="60"/>
      <c r="D55667" s="61"/>
    </row>
    <row r="55668" spans="2:4" x14ac:dyDescent="0.3">
      <c r="B55668" s="60"/>
      <c r="D55668" s="61"/>
    </row>
    <row r="55669" spans="2:4" x14ac:dyDescent="0.3">
      <c r="B55669" s="60"/>
      <c r="D55669" s="61"/>
    </row>
    <row r="55670" spans="2:4" x14ac:dyDescent="0.3">
      <c r="B55670" s="60"/>
      <c r="D55670" s="61"/>
    </row>
    <row r="55671" spans="2:4" x14ac:dyDescent="0.3">
      <c r="B55671" s="60"/>
      <c r="D55671" s="61"/>
    </row>
    <row r="55672" spans="2:4" x14ac:dyDescent="0.3">
      <c r="B55672" s="60"/>
      <c r="D55672" s="61"/>
    </row>
    <row r="55673" spans="2:4" x14ac:dyDescent="0.3">
      <c r="B55673" s="60"/>
      <c r="D55673" s="61"/>
    </row>
    <row r="55674" spans="2:4" x14ac:dyDescent="0.3">
      <c r="B55674" s="60"/>
      <c r="D55674" s="61"/>
    </row>
    <row r="55675" spans="2:4" x14ac:dyDescent="0.3">
      <c r="B55675" s="60"/>
      <c r="D55675" s="61"/>
    </row>
    <row r="55676" spans="2:4" x14ac:dyDescent="0.3">
      <c r="B55676" s="60"/>
      <c r="D55676" s="61"/>
    </row>
    <row r="55677" spans="2:4" x14ac:dyDescent="0.3">
      <c r="B55677" s="60"/>
      <c r="D55677" s="61"/>
    </row>
    <row r="55678" spans="2:4" x14ac:dyDescent="0.3">
      <c r="B55678" s="60"/>
      <c r="D55678" s="61"/>
    </row>
    <row r="55679" spans="2:4" x14ac:dyDescent="0.3">
      <c r="B55679" s="60"/>
      <c r="D55679" s="61"/>
    </row>
    <row r="55680" spans="2:4" x14ac:dyDescent="0.3">
      <c r="B55680" s="60"/>
      <c r="D55680" s="61"/>
    </row>
    <row r="55681" spans="2:4" x14ac:dyDescent="0.3">
      <c r="B55681" s="60"/>
      <c r="D55681" s="61"/>
    </row>
    <row r="55682" spans="2:4" x14ac:dyDescent="0.3">
      <c r="B55682" s="60"/>
      <c r="D55682" s="61"/>
    </row>
    <row r="55683" spans="2:4" x14ac:dyDescent="0.3">
      <c r="B55683" s="60"/>
      <c r="D55683" s="61"/>
    </row>
    <row r="55684" spans="2:4" x14ac:dyDescent="0.3">
      <c r="B55684" s="60"/>
      <c r="D55684" s="61"/>
    </row>
    <row r="55685" spans="2:4" x14ac:dyDescent="0.3">
      <c r="B55685" s="60"/>
      <c r="D55685" s="61"/>
    </row>
    <row r="55686" spans="2:4" x14ac:dyDescent="0.3">
      <c r="B55686" s="60"/>
      <c r="D55686" s="61"/>
    </row>
    <row r="55687" spans="2:4" x14ac:dyDescent="0.3">
      <c r="B55687" s="60"/>
      <c r="D55687" s="61"/>
    </row>
    <row r="55688" spans="2:4" x14ac:dyDescent="0.3">
      <c r="B55688" s="60"/>
      <c r="D55688" s="61"/>
    </row>
    <row r="55689" spans="2:4" x14ac:dyDescent="0.3">
      <c r="B55689" s="60"/>
      <c r="D55689" s="61"/>
    </row>
    <row r="55690" spans="2:4" x14ac:dyDescent="0.3">
      <c r="B55690" s="60"/>
      <c r="D55690" s="61"/>
    </row>
    <row r="55691" spans="2:4" x14ac:dyDescent="0.3">
      <c r="B55691" s="60"/>
      <c r="D55691" s="61"/>
    </row>
    <row r="55692" spans="2:4" x14ac:dyDescent="0.3">
      <c r="B55692" s="60"/>
      <c r="D55692" s="61"/>
    </row>
    <row r="55693" spans="2:4" x14ac:dyDescent="0.3">
      <c r="B55693" s="60"/>
      <c r="D55693" s="61"/>
    </row>
    <row r="55694" spans="2:4" x14ac:dyDescent="0.3">
      <c r="B55694" s="60"/>
      <c r="D55694" s="61"/>
    </row>
    <row r="55695" spans="2:4" x14ac:dyDescent="0.3">
      <c r="B55695" s="60"/>
      <c r="D55695" s="61"/>
    </row>
    <row r="55696" spans="2:4" x14ac:dyDescent="0.3">
      <c r="B55696" s="60"/>
      <c r="D55696" s="61"/>
    </row>
    <row r="55697" spans="2:4" x14ac:dyDescent="0.3">
      <c r="B55697" s="60"/>
      <c r="D55697" s="61"/>
    </row>
    <row r="55698" spans="2:4" x14ac:dyDescent="0.3">
      <c r="B55698" s="60"/>
      <c r="D55698" s="61"/>
    </row>
    <row r="55699" spans="2:4" x14ac:dyDescent="0.3">
      <c r="B55699" s="60"/>
      <c r="D55699" s="61"/>
    </row>
    <row r="55700" spans="2:4" x14ac:dyDescent="0.3">
      <c r="B55700" s="60"/>
      <c r="D55700" s="61"/>
    </row>
    <row r="55701" spans="2:4" x14ac:dyDescent="0.3">
      <c r="B55701" s="60"/>
      <c r="D55701" s="61"/>
    </row>
    <row r="55702" spans="2:4" x14ac:dyDescent="0.3">
      <c r="B55702" s="60"/>
      <c r="D55702" s="61"/>
    </row>
    <row r="55703" spans="2:4" x14ac:dyDescent="0.3">
      <c r="B55703" s="60"/>
      <c r="D55703" s="61"/>
    </row>
    <row r="55704" spans="2:4" x14ac:dyDescent="0.3">
      <c r="B55704" s="60"/>
      <c r="D55704" s="61"/>
    </row>
    <row r="55705" spans="2:4" x14ac:dyDescent="0.3">
      <c r="B55705" s="60"/>
      <c r="D55705" s="61"/>
    </row>
    <row r="55706" spans="2:4" x14ac:dyDescent="0.3">
      <c r="B55706" s="60"/>
      <c r="D55706" s="61"/>
    </row>
    <row r="55707" spans="2:4" x14ac:dyDescent="0.3">
      <c r="B55707" s="60"/>
      <c r="D55707" s="61"/>
    </row>
    <row r="55708" spans="2:4" x14ac:dyDescent="0.3">
      <c r="B55708" s="60"/>
      <c r="D55708" s="61"/>
    </row>
    <row r="55709" spans="2:4" x14ac:dyDescent="0.3">
      <c r="B55709" s="60"/>
      <c r="D55709" s="61"/>
    </row>
    <row r="55710" spans="2:4" x14ac:dyDescent="0.3">
      <c r="B55710" s="60"/>
      <c r="D55710" s="61"/>
    </row>
    <row r="55711" spans="2:4" x14ac:dyDescent="0.3">
      <c r="B55711" s="60"/>
      <c r="D55711" s="61"/>
    </row>
    <row r="55712" spans="2:4" x14ac:dyDescent="0.3">
      <c r="B55712" s="60"/>
      <c r="D55712" s="61"/>
    </row>
    <row r="55713" spans="2:4" x14ac:dyDescent="0.3">
      <c r="B55713" s="60"/>
      <c r="D55713" s="61"/>
    </row>
    <row r="55714" spans="2:4" x14ac:dyDescent="0.3">
      <c r="B55714" s="60"/>
      <c r="D55714" s="61"/>
    </row>
    <row r="55715" spans="2:4" x14ac:dyDescent="0.3">
      <c r="B55715" s="60"/>
      <c r="D55715" s="61"/>
    </row>
    <row r="55716" spans="2:4" x14ac:dyDescent="0.3">
      <c r="B55716" s="60"/>
      <c r="D55716" s="61"/>
    </row>
    <row r="55717" spans="2:4" x14ac:dyDescent="0.3">
      <c r="B55717" s="60"/>
      <c r="D55717" s="61"/>
    </row>
    <row r="55718" spans="2:4" x14ac:dyDescent="0.3">
      <c r="B55718" s="60"/>
      <c r="D55718" s="61"/>
    </row>
    <row r="55719" spans="2:4" x14ac:dyDescent="0.3">
      <c r="B55719" s="60"/>
      <c r="D55719" s="61"/>
    </row>
    <row r="55720" spans="2:4" x14ac:dyDescent="0.3">
      <c r="B55720" s="60"/>
      <c r="D55720" s="61"/>
    </row>
    <row r="55721" spans="2:4" x14ac:dyDescent="0.3">
      <c r="B55721" s="60"/>
      <c r="D55721" s="61"/>
    </row>
    <row r="55722" spans="2:4" x14ac:dyDescent="0.3">
      <c r="B55722" s="60"/>
      <c r="D55722" s="61"/>
    </row>
    <row r="55723" spans="2:4" x14ac:dyDescent="0.3">
      <c r="B55723" s="60"/>
      <c r="D55723" s="61"/>
    </row>
    <row r="55724" spans="2:4" x14ac:dyDescent="0.3">
      <c r="B55724" s="60"/>
      <c r="D55724" s="61"/>
    </row>
    <row r="55725" spans="2:4" x14ac:dyDescent="0.3">
      <c r="B55725" s="60"/>
      <c r="D55725" s="61"/>
    </row>
    <row r="55726" spans="2:4" x14ac:dyDescent="0.3">
      <c r="B55726" s="60"/>
      <c r="D55726" s="61"/>
    </row>
    <row r="55727" spans="2:4" x14ac:dyDescent="0.3">
      <c r="B55727" s="60"/>
      <c r="D55727" s="61"/>
    </row>
    <row r="55728" spans="2:4" x14ac:dyDescent="0.3">
      <c r="B55728" s="60"/>
      <c r="D55728" s="61"/>
    </row>
    <row r="55729" spans="2:5" x14ac:dyDescent="0.3">
      <c r="B55729" s="60"/>
      <c r="D55729" s="61"/>
    </row>
    <row r="55730" spans="2:5" x14ac:dyDescent="0.3">
      <c r="B55730" s="60"/>
      <c r="D55730" s="61"/>
    </row>
    <row r="55731" spans="2:5" x14ac:dyDescent="0.3">
      <c r="B55731" s="60"/>
      <c r="D55731" s="61"/>
    </row>
    <row r="55732" spans="2:5" x14ac:dyDescent="0.3">
      <c r="B55732" s="60"/>
      <c r="D55732" s="61"/>
    </row>
    <row r="55733" spans="2:5" x14ac:dyDescent="0.3">
      <c r="B55733" s="60"/>
      <c r="D55733" s="61"/>
    </row>
    <row r="55734" spans="2:5" x14ac:dyDescent="0.3">
      <c r="B55734" s="60"/>
      <c r="D55734" s="61"/>
    </row>
    <row r="55735" spans="2:5" x14ac:dyDescent="0.3">
      <c r="B55735" s="60"/>
      <c r="D55735" s="61"/>
    </row>
    <row r="55736" spans="2:5" x14ac:dyDescent="0.3">
      <c r="B55736" s="60"/>
      <c r="D55736" s="61"/>
    </row>
    <row r="55737" spans="2:5" x14ac:dyDescent="0.3">
      <c r="B55737" s="60"/>
      <c r="D55737" s="61"/>
    </row>
    <row r="55738" spans="2:5" x14ac:dyDescent="0.3">
      <c r="B55738" s="60"/>
      <c r="D55738" s="61"/>
    </row>
    <row r="55739" spans="2:5" x14ac:dyDescent="0.3">
      <c r="B55739" s="60"/>
      <c r="D55739" s="62"/>
      <c r="E55739" s="63"/>
    </row>
    <row r="55740" spans="2:5" x14ac:dyDescent="0.3">
      <c r="B55740" s="60"/>
      <c r="D55740" s="62"/>
      <c r="E55740" s="63"/>
    </row>
    <row r="55741" spans="2:5" x14ac:dyDescent="0.3">
      <c r="B55741" s="60"/>
      <c r="D55741" s="62"/>
      <c r="E55741" s="63"/>
    </row>
    <row r="55742" spans="2:5" x14ac:dyDescent="0.3">
      <c r="B55742" s="60"/>
      <c r="D55742" s="62"/>
      <c r="E55742" s="63"/>
    </row>
    <row r="55743" spans="2:5" x14ac:dyDescent="0.3">
      <c r="B55743" s="60"/>
      <c r="D55743" s="62"/>
      <c r="E55743" s="63"/>
    </row>
    <row r="55744" spans="2:5" x14ac:dyDescent="0.3">
      <c r="B55744" s="60"/>
      <c r="D55744" s="62"/>
      <c r="E55744" s="63"/>
    </row>
    <row r="55745" spans="2:5" x14ac:dyDescent="0.3">
      <c r="B55745" s="60"/>
      <c r="D55745" s="62"/>
      <c r="E55745" s="63"/>
    </row>
    <row r="55746" spans="2:5" x14ac:dyDescent="0.3">
      <c r="B55746" s="60"/>
      <c r="D55746" s="62"/>
      <c r="E55746" s="63"/>
    </row>
    <row r="55747" spans="2:5" x14ac:dyDescent="0.3">
      <c r="B55747" s="60"/>
      <c r="D55747" s="62"/>
      <c r="E55747" s="63"/>
    </row>
    <row r="55748" spans="2:5" x14ac:dyDescent="0.3">
      <c r="B55748" s="60"/>
      <c r="D55748" s="62"/>
      <c r="E55748" s="63"/>
    </row>
    <row r="55749" spans="2:5" x14ac:dyDescent="0.3">
      <c r="B55749" s="60"/>
      <c r="D55749" s="62"/>
      <c r="E55749" s="63"/>
    </row>
    <row r="55750" spans="2:5" x14ac:dyDescent="0.3">
      <c r="B55750" s="60"/>
      <c r="D55750" s="62"/>
      <c r="E55750" s="63"/>
    </row>
    <row r="55751" spans="2:5" x14ac:dyDescent="0.3">
      <c r="B55751" s="60"/>
      <c r="D55751" s="62"/>
      <c r="E55751" s="63"/>
    </row>
    <row r="55752" spans="2:5" x14ac:dyDescent="0.3">
      <c r="B55752" s="60"/>
      <c r="D55752" s="62"/>
      <c r="E55752" s="63"/>
    </row>
    <row r="55753" spans="2:5" x14ac:dyDescent="0.3">
      <c r="B55753" s="60"/>
      <c r="D55753" s="62"/>
      <c r="E55753" s="63"/>
    </row>
    <row r="55754" spans="2:5" x14ac:dyDescent="0.3">
      <c r="B55754" s="60"/>
      <c r="D55754" s="62"/>
      <c r="E55754" s="63"/>
    </row>
    <row r="55755" spans="2:5" x14ac:dyDescent="0.3">
      <c r="B55755" s="60"/>
      <c r="D55755" s="62"/>
      <c r="E55755" s="63"/>
    </row>
    <row r="55756" spans="2:5" x14ac:dyDescent="0.3">
      <c r="B55756" s="60"/>
      <c r="D55756" s="62"/>
      <c r="E55756" s="63"/>
    </row>
    <row r="55757" spans="2:5" x14ac:dyDescent="0.3">
      <c r="B55757" s="60"/>
      <c r="D55757" s="62"/>
      <c r="E55757" s="63"/>
    </row>
    <row r="55758" spans="2:5" x14ac:dyDescent="0.3">
      <c r="B55758" s="60"/>
      <c r="D55758" s="62"/>
      <c r="E55758" s="63"/>
    </row>
    <row r="55759" spans="2:5" x14ac:dyDescent="0.3">
      <c r="B55759" s="60"/>
      <c r="D55759" s="61"/>
    </row>
    <row r="55760" spans="2:5" x14ac:dyDescent="0.3">
      <c r="B55760" s="60"/>
      <c r="D55760" s="61"/>
    </row>
    <row r="55761" spans="2:4" x14ac:dyDescent="0.3">
      <c r="B55761" s="60"/>
      <c r="D55761" s="61"/>
    </row>
    <row r="55762" spans="2:4" x14ac:dyDescent="0.3">
      <c r="B55762" s="60"/>
      <c r="D55762" s="61"/>
    </row>
    <row r="55763" spans="2:4" x14ac:dyDescent="0.3">
      <c r="B55763" s="60"/>
      <c r="D55763" s="61"/>
    </row>
    <row r="55764" spans="2:4" x14ac:dyDescent="0.3">
      <c r="B55764" s="60"/>
      <c r="D55764" s="61"/>
    </row>
    <row r="55765" spans="2:4" x14ac:dyDescent="0.3">
      <c r="B55765" s="60"/>
      <c r="D55765" s="61"/>
    </row>
    <row r="55766" spans="2:4" x14ac:dyDescent="0.3">
      <c r="B55766" s="60"/>
      <c r="D55766" s="61"/>
    </row>
    <row r="55767" spans="2:4" x14ac:dyDescent="0.3">
      <c r="B55767" s="60"/>
      <c r="D55767" s="61"/>
    </row>
    <row r="55768" spans="2:4" x14ac:dyDescent="0.3">
      <c r="B55768" s="60"/>
      <c r="D55768" s="61"/>
    </row>
    <row r="55769" spans="2:4" x14ac:dyDescent="0.3">
      <c r="B55769" s="60"/>
      <c r="D55769" s="61"/>
    </row>
    <row r="55770" spans="2:4" x14ac:dyDescent="0.3">
      <c r="B55770" s="60"/>
      <c r="D55770" s="61"/>
    </row>
    <row r="55771" spans="2:4" x14ac:dyDescent="0.3">
      <c r="B55771" s="60"/>
      <c r="D55771" s="61"/>
    </row>
    <row r="55772" spans="2:4" x14ac:dyDescent="0.3">
      <c r="B55772" s="60"/>
      <c r="D55772" s="61"/>
    </row>
    <row r="55773" spans="2:4" x14ac:dyDescent="0.3">
      <c r="B55773" s="60"/>
      <c r="D55773" s="61"/>
    </row>
    <row r="55774" spans="2:4" x14ac:dyDescent="0.3">
      <c r="B55774" s="60"/>
      <c r="D55774" s="61"/>
    </row>
    <row r="55775" spans="2:4" x14ac:dyDescent="0.3">
      <c r="B55775" s="60"/>
      <c r="D55775" s="61"/>
    </row>
    <row r="55776" spans="2:4" x14ac:dyDescent="0.3">
      <c r="B55776" s="60"/>
      <c r="D55776" s="61"/>
    </row>
    <row r="55777" spans="2:4" x14ac:dyDescent="0.3">
      <c r="B55777" s="60"/>
      <c r="D55777" s="61"/>
    </row>
    <row r="55778" spans="2:4" x14ac:dyDescent="0.3">
      <c r="B55778" s="60"/>
      <c r="D55778" s="61"/>
    </row>
    <row r="55779" spans="2:4" x14ac:dyDescent="0.3">
      <c r="B55779" s="60"/>
      <c r="D55779" s="61"/>
    </row>
    <row r="55780" spans="2:4" x14ac:dyDescent="0.3">
      <c r="B55780" s="60"/>
      <c r="D55780" s="61"/>
    </row>
    <row r="55781" spans="2:4" x14ac:dyDescent="0.3">
      <c r="B55781" s="60"/>
      <c r="D55781" s="61"/>
    </row>
    <row r="55782" spans="2:4" x14ac:dyDescent="0.3">
      <c r="B55782" s="60"/>
      <c r="D55782" s="61"/>
    </row>
    <row r="55783" spans="2:4" x14ac:dyDescent="0.3">
      <c r="B55783" s="60"/>
      <c r="D55783" s="61"/>
    </row>
    <row r="55784" spans="2:4" x14ac:dyDescent="0.3">
      <c r="B55784" s="60"/>
      <c r="D55784" s="61"/>
    </row>
    <row r="55785" spans="2:4" x14ac:dyDescent="0.3">
      <c r="B55785" s="60"/>
      <c r="D55785" s="61"/>
    </row>
    <row r="55786" spans="2:4" x14ac:dyDescent="0.3">
      <c r="B55786" s="60"/>
      <c r="D55786" s="61"/>
    </row>
    <row r="55787" spans="2:4" x14ac:dyDescent="0.3">
      <c r="B55787" s="60"/>
      <c r="D55787" s="61"/>
    </row>
    <row r="55788" spans="2:4" x14ac:dyDescent="0.3">
      <c r="B55788" s="60"/>
      <c r="D55788" s="61"/>
    </row>
    <row r="55789" spans="2:4" x14ac:dyDescent="0.3">
      <c r="B55789" s="60"/>
      <c r="D55789" s="61"/>
    </row>
    <row r="55790" spans="2:4" x14ac:dyDescent="0.3">
      <c r="B55790" s="60"/>
      <c r="D55790" s="61"/>
    </row>
    <row r="55791" spans="2:4" x14ac:dyDescent="0.3">
      <c r="B55791" s="60"/>
      <c r="D55791" s="61"/>
    </row>
    <row r="55792" spans="2:4" x14ac:dyDescent="0.3">
      <c r="B55792" s="60"/>
      <c r="D55792" s="61"/>
    </row>
    <row r="55793" spans="2:4" x14ac:dyDescent="0.3">
      <c r="B55793" s="60"/>
      <c r="D55793" s="61"/>
    </row>
    <row r="55794" spans="2:4" x14ac:dyDescent="0.3">
      <c r="B55794" s="60"/>
      <c r="D55794" s="61"/>
    </row>
    <row r="55795" spans="2:4" x14ac:dyDescent="0.3">
      <c r="B55795" s="60"/>
      <c r="D55795" s="61"/>
    </row>
    <row r="55796" spans="2:4" x14ac:dyDescent="0.3">
      <c r="B55796" s="60"/>
      <c r="D55796" s="61"/>
    </row>
    <row r="55797" spans="2:4" x14ac:dyDescent="0.3">
      <c r="B55797" s="60"/>
      <c r="D55797" s="61"/>
    </row>
    <row r="55798" spans="2:4" x14ac:dyDescent="0.3">
      <c r="B55798" s="60"/>
      <c r="D55798" s="61"/>
    </row>
    <row r="55799" spans="2:4" x14ac:dyDescent="0.3">
      <c r="B55799" s="60"/>
      <c r="D55799" s="61"/>
    </row>
    <row r="55800" spans="2:4" x14ac:dyDescent="0.3">
      <c r="B55800" s="60"/>
      <c r="D55800" s="61"/>
    </row>
    <row r="55801" spans="2:4" x14ac:dyDescent="0.3">
      <c r="B55801" s="60"/>
      <c r="D55801" s="61"/>
    </row>
    <row r="55802" spans="2:4" x14ac:dyDescent="0.3">
      <c r="B55802" s="60"/>
      <c r="D55802" s="61"/>
    </row>
    <row r="55803" spans="2:4" x14ac:dyDescent="0.3">
      <c r="B55803" s="60"/>
      <c r="D55803" s="61"/>
    </row>
    <row r="55804" spans="2:4" x14ac:dyDescent="0.3">
      <c r="B55804" s="60"/>
      <c r="D55804" s="61"/>
    </row>
    <row r="55805" spans="2:4" x14ac:dyDescent="0.3">
      <c r="B55805" s="60"/>
      <c r="D55805" s="61"/>
    </row>
    <row r="55806" spans="2:4" x14ac:dyDescent="0.3">
      <c r="B55806" s="60"/>
      <c r="D55806" s="61"/>
    </row>
    <row r="55807" spans="2:4" x14ac:dyDescent="0.3">
      <c r="B55807" s="60"/>
      <c r="D55807" s="61"/>
    </row>
    <row r="55808" spans="2:4" x14ac:dyDescent="0.3">
      <c r="B55808" s="60"/>
      <c r="D55808" s="61"/>
    </row>
    <row r="55809" spans="2:4" x14ac:dyDescent="0.3">
      <c r="B55809" s="60"/>
      <c r="D55809" s="61"/>
    </row>
    <row r="55810" spans="2:4" x14ac:dyDescent="0.3">
      <c r="B55810" s="60"/>
      <c r="D55810" s="61"/>
    </row>
    <row r="55811" spans="2:4" x14ac:dyDescent="0.3">
      <c r="B55811" s="60"/>
      <c r="D55811" s="61"/>
    </row>
    <row r="55812" spans="2:4" x14ac:dyDescent="0.3">
      <c r="B55812" s="60"/>
      <c r="D55812" s="61"/>
    </row>
    <row r="55813" spans="2:4" x14ac:dyDescent="0.3">
      <c r="B55813" s="60"/>
      <c r="D55813" s="61"/>
    </row>
    <row r="55814" spans="2:4" x14ac:dyDescent="0.3">
      <c r="B55814" s="60"/>
      <c r="D55814" s="61"/>
    </row>
    <row r="55815" spans="2:4" x14ac:dyDescent="0.3">
      <c r="B55815" s="60"/>
      <c r="D55815" s="61"/>
    </row>
    <row r="55816" spans="2:4" x14ac:dyDescent="0.3">
      <c r="B55816" s="60"/>
      <c r="D55816" s="61"/>
    </row>
    <row r="55817" spans="2:4" x14ac:dyDescent="0.3">
      <c r="B55817" s="60"/>
      <c r="D55817" s="61"/>
    </row>
    <row r="55818" spans="2:4" x14ac:dyDescent="0.3">
      <c r="B55818" s="60"/>
      <c r="D55818" s="61"/>
    </row>
    <row r="55819" spans="2:4" x14ac:dyDescent="0.3">
      <c r="B55819" s="60"/>
      <c r="D55819" s="61"/>
    </row>
    <row r="55820" spans="2:4" x14ac:dyDescent="0.3">
      <c r="B55820" s="60"/>
      <c r="D55820" s="61"/>
    </row>
    <row r="55821" spans="2:4" x14ac:dyDescent="0.3">
      <c r="B55821" s="60"/>
      <c r="D55821" s="61"/>
    </row>
    <row r="55822" spans="2:4" x14ac:dyDescent="0.3">
      <c r="B55822" s="60"/>
      <c r="D55822" s="61"/>
    </row>
    <row r="55823" spans="2:4" x14ac:dyDescent="0.3">
      <c r="B55823" s="60"/>
      <c r="D55823" s="61"/>
    </row>
    <row r="55824" spans="2:4" x14ac:dyDescent="0.3">
      <c r="B55824" s="60"/>
      <c r="D55824" s="61"/>
    </row>
    <row r="55825" spans="2:4" x14ac:dyDescent="0.3">
      <c r="B55825" s="60"/>
      <c r="D55825" s="61"/>
    </row>
    <row r="55826" spans="2:4" x14ac:dyDescent="0.3">
      <c r="B55826" s="60"/>
      <c r="D55826" s="61"/>
    </row>
    <row r="55827" spans="2:4" x14ac:dyDescent="0.3">
      <c r="B55827" s="60"/>
      <c r="D55827" s="61"/>
    </row>
    <row r="55828" spans="2:4" x14ac:dyDescent="0.3">
      <c r="B55828" s="60"/>
      <c r="D55828" s="61"/>
    </row>
    <row r="55829" spans="2:4" x14ac:dyDescent="0.3">
      <c r="B55829" s="60"/>
      <c r="D55829" s="61"/>
    </row>
    <row r="55830" spans="2:4" x14ac:dyDescent="0.3">
      <c r="B55830" s="60"/>
      <c r="D55830" s="61"/>
    </row>
    <row r="55831" spans="2:4" x14ac:dyDescent="0.3">
      <c r="B55831" s="60"/>
      <c r="D55831" s="61"/>
    </row>
    <row r="55832" spans="2:4" x14ac:dyDescent="0.3">
      <c r="B55832" s="60"/>
      <c r="D55832" s="61"/>
    </row>
    <row r="55833" spans="2:4" x14ac:dyDescent="0.3">
      <c r="B55833" s="60"/>
      <c r="D55833" s="61"/>
    </row>
    <row r="55834" spans="2:4" x14ac:dyDescent="0.3">
      <c r="B55834" s="60"/>
      <c r="D55834" s="61"/>
    </row>
    <row r="55835" spans="2:4" x14ac:dyDescent="0.3">
      <c r="B55835" s="60"/>
      <c r="D55835" s="61"/>
    </row>
    <row r="55836" spans="2:4" x14ac:dyDescent="0.3">
      <c r="B55836" s="60"/>
      <c r="D55836" s="61"/>
    </row>
    <row r="55837" spans="2:4" x14ac:dyDescent="0.3">
      <c r="B55837" s="60"/>
      <c r="D55837" s="61"/>
    </row>
    <row r="55838" spans="2:4" x14ac:dyDescent="0.3">
      <c r="B55838" s="60"/>
      <c r="D55838" s="61"/>
    </row>
    <row r="55839" spans="2:4" x14ac:dyDescent="0.3">
      <c r="B55839" s="60"/>
      <c r="D55839" s="61"/>
    </row>
    <row r="55840" spans="2:4" x14ac:dyDescent="0.3">
      <c r="B55840" s="60"/>
      <c r="D55840" s="61"/>
    </row>
    <row r="55841" spans="2:4" x14ac:dyDescent="0.3">
      <c r="B55841" s="60"/>
      <c r="D55841" s="61"/>
    </row>
    <row r="55842" spans="2:4" x14ac:dyDescent="0.3">
      <c r="B55842" s="60"/>
      <c r="D55842" s="61"/>
    </row>
    <row r="55843" spans="2:4" x14ac:dyDescent="0.3">
      <c r="B55843" s="60"/>
      <c r="D55843" s="61"/>
    </row>
    <row r="55844" spans="2:4" x14ac:dyDescent="0.3">
      <c r="B55844" s="60"/>
      <c r="D55844" s="61"/>
    </row>
    <row r="55845" spans="2:4" x14ac:dyDescent="0.3">
      <c r="B55845" s="60"/>
      <c r="D55845" s="61"/>
    </row>
    <row r="55846" spans="2:4" x14ac:dyDescent="0.3">
      <c r="B55846" s="60"/>
      <c r="D55846" s="61"/>
    </row>
    <row r="55847" spans="2:4" x14ac:dyDescent="0.3">
      <c r="B55847" s="60"/>
      <c r="D55847" s="61"/>
    </row>
    <row r="55848" spans="2:4" x14ac:dyDescent="0.3">
      <c r="B55848" s="60"/>
      <c r="D55848" s="61"/>
    </row>
    <row r="55849" spans="2:4" x14ac:dyDescent="0.3">
      <c r="B55849" s="60"/>
      <c r="D55849" s="61"/>
    </row>
    <row r="55850" spans="2:4" x14ac:dyDescent="0.3">
      <c r="B55850" s="60"/>
      <c r="D55850" s="61"/>
    </row>
    <row r="55851" spans="2:4" x14ac:dyDescent="0.3">
      <c r="B55851" s="60"/>
      <c r="D55851" s="61"/>
    </row>
    <row r="55852" spans="2:4" x14ac:dyDescent="0.3">
      <c r="B55852" s="60"/>
      <c r="D55852" s="61"/>
    </row>
    <row r="55853" spans="2:4" x14ac:dyDescent="0.3">
      <c r="B55853" s="60"/>
      <c r="D55853" s="61"/>
    </row>
    <row r="55854" spans="2:4" x14ac:dyDescent="0.3">
      <c r="B55854" s="60"/>
      <c r="D55854" s="61"/>
    </row>
    <row r="55855" spans="2:4" x14ac:dyDescent="0.3">
      <c r="B55855" s="60"/>
      <c r="D55855" s="61"/>
    </row>
    <row r="55856" spans="2:4" x14ac:dyDescent="0.3">
      <c r="B55856" s="60"/>
      <c r="D55856" s="61"/>
    </row>
    <row r="55857" spans="2:4" x14ac:dyDescent="0.3">
      <c r="B55857" s="60"/>
      <c r="D55857" s="61"/>
    </row>
    <row r="55858" spans="2:4" x14ac:dyDescent="0.3">
      <c r="B55858" s="60"/>
      <c r="D55858" s="61"/>
    </row>
    <row r="55859" spans="2:4" x14ac:dyDescent="0.3">
      <c r="B55859" s="60"/>
      <c r="D55859" s="61"/>
    </row>
    <row r="55860" spans="2:4" x14ac:dyDescent="0.3">
      <c r="B55860" s="60"/>
      <c r="D55860" s="61"/>
    </row>
    <row r="55861" spans="2:4" x14ac:dyDescent="0.3">
      <c r="B55861" s="60"/>
      <c r="D55861" s="61"/>
    </row>
    <row r="55862" spans="2:4" x14ac:dyDescent="0.3">
      <c r="B55862" s="60"/>
      <c r="D55862" s="61"/>
    </row>
    <row r="55863" spans="2:4" x14ac:dyDescent="0.3">
      <c r="B55863" s="60"/>
      <c r="D55863" s="61"/>
    </row>
    <row r="55864" spans="2:4" x14ac:dyDescent="0.3">
      <c r="B55864" s="60"/>
      <c r="D55864" s="61"/>
    </row>
    <row r="55865" spans="2:4" x14ac:dyDescent="0.3">
      <c r="B55865" s="60"/>
      <c r="D55865" s="61"/>
    </row>
    <row r="55866" spans="2:4" x14ac:dyDescent="0.3">
      <c r="B55866" s="60"/>
      <c r="D55866" s="61"/>
    </row>
    <row r="55867" spans="2:4" x14ac:dyDescent="0.3">
      <c r="B55867" s="60"/>
      <c r="D55867" s="61"/>
    </row>
    <row r="55868" spans="2:4" x14ac:dyDescent="0.3">
      <c r="B55868" s="60"/>
      <c r="D55868" s="61"/>
    </row>
    <row r="55869" spans="2:4" x14ac:dyDescent="0.3">
      <c r="B55869" s="60"/>
      <c r="D55869" s="61"/>
    </row>
    <row r="55870" spans="2:4" x14ac:dyDescent="0.3">
      <c r="B55870" s="60"/>
      <c r="D55870" s="61"/>
    </row>
    <row r="55871" spans="2:4" x14ac:dyDescent="0.3">
      <c r="B55871" s="60"/>
      <c r="D55871" s="61"/>
    </row>
    <row r="55872" spans="2:4" x14ac:dyDescent="0.3">
      <c r="B55872" s="60"/>
      <c r="D55872" s="61"/>
    </row>
    <row r="55873" spans="2:4" x14ac:dyDescent="0.3">
      <c r="B55873" s="60"/>
      <c r="D55873" s="61"/>
    </row>
    <row r="55874" spans="2:4" x14ac:dyDescent="0.3">
      <c r="B55874" s="60"/>
      <c r="D55874" s="61"/>
    </row>
    <row r="55875" spans="2:4" x14ac:dyDescent="0.3">
      <c r="B55875" s="60"/>
      <c r="D55875" s="61"/>
    </row>
    <row r="55876" spans="2:4" x14ac:dyDescent="0.3">
      <c r="B55876" s="60"/>
      <c r="D55876" s="61"/>
    </row>
    <row r="55877" spans="2:4" x14ac:dyDescent="0.3">
      <c r="B55877" s="60"/>
      <c r="D55877" s="61"/>
    </row>
    <row r="55878" spans="2:4" x14ac:dyDescent="0.3">
      <c r="B55878" s="60"/>
      <c r="D55878" s="61"/>
    </row>
    <row r="55879" spans="2:4" x14ac:dyDescent="0.3">
      <c r="B55879" s="60"/>
      <c r="D55879" s="61"/>
    </row>
    <row r="55880" spans="2:4" x14ac:dyDescent="0.3">
      <c r="B55880" s="60"/>
      <c r="D55880" s="61"/>
    </row>
    <row r="55881" spans="2:4" x14ac:dyDescent="0.3">
      <c r="B55881" s="60"/>
      <c r="D55881" s="61"/>
    </row>
    <row r="55882" spans="2:4" x14ac:dyDescent="0.3">
      <c r="B55882" s="60"/>
      <c r="D55882" s="61"/>
    </row>
    <row r="55883" spans="2:4" x14ac:dyDescent="0.3">
      <c r="B55883" s="60"/>
      <c r="D55883" s="61"/>
    </row>
    <row r="55884" spans="2:4" x14ac:dyDescent="0.3">
      <c r="B55884" s="60"/>
      <c r="D55884" s="61"/>
    </row>
    <row r="55885" spans="2:4" x14ac:dyDescent="0.3">
      <c r="B55885" s="60"/>
      <c r="D55885" s="61"/>
    </row>
    <row r="55886" spans="2:4" x14ac:dyDescent="0.3">
      <c r="B55886" s="60"/>
      <c r="D55886" s="61"/>
    </row>
    <row r="55887" spans="2:4" x14ac:dyDescent="0.3">
      <c r="B55887" s="60"/>
      <c r="D55887" s="61"/>
    </row>
    <row r="55888" spans="2:4" x14ac:dyDescent="0.3">
      <c r="B55888" s="60"/>
      <c r="D55888" s="61"/>
    </row>
    <row r="55889" spans="2:4" x14ac:dyDescent="0.3">
      <c r="B55889" s="60"/>
      <c r="D55889" s="61"/>
    </row>
    <row r="55890" spans="2:4" x14ac:dyDescent="0.3">
      <c r="B55890" s="60"/>
      <c r="D55890" s="61"/>
    </row>
    <row r="55891" spans="2:4" x14ac:dyDescent="0.3">
      <c r="B55891" s="60"/>
      <c r="D55891" s="61"/>
    </row>
    <row r="55892" spans="2:4" x14ac:dyDescent="0.3">
      <c r="B55892" s="60"/>
      <c r="D55892" s="61"/>
    </row>
    <row r="55893" spans="2:4" x14ac:dyDescent="0.3">
      <c r="B55893" s="60"/>
      <c r="D55893" s="61"/>
    </row>
    <row r="55894" spans="2:4" x14ac:dyDescent="0.3">
      <c r="B55894" s="60"/>
      <c r="D55894" s="61"/>
    </row>
    <row r="55895" spans="2:4" x14ac:dyDescent="0.3">
      <c r="B55895" s="60"/>
      <c r="D55895" s="61"/>
    </row>
    <row r="55896" spans="2:4" x14ac:dyDescent="0.3">
      <c r="B55896" s="60"/>
      <c r="D55896" s="61"/>
    </row>
    <row r="55897" spans="2:4" x14ac:dyDescent="0.3">
      <c r="B55897" s="60"/>
      <c r="D55897" s="61"/>
    </row>
    <row r="55898" spans="2:4" x14ac:dyDescent="0.3">
      <c r="B55898" s="60"/>
      <c r="D55898" s="61"/>
    </row>
    <row r="55899" spans="2:4" x14ac:dyDescent="0.3">
      <c r="B55899" s="60"/>
      <c r="D55899" s="61"/>
    </row>
    <row r="55900" spans="2:4" x14ac:dyDescent="0.3">
      <c r="B55900" s="60"/>
      <c r="D55900" s="61"/>
    </row>
    <row r="55901" spans="2:4" x14ac:dyDescent="0.3">
      <c r="B55901" s="60"/>
      <c r="D55901" s="61"/>
    </row>
    <row r="55902" spans="2:4" x14ac:dyDescent="0.3">
      <c r="B55902" s="60"/>
      <c r="D55902" s="61"/>
    </row>
    <row r="55903" spans="2:4" x14ac:dyDescent="0.3">
      <c r="B55903" s="60"/>
      <c r="D55903" s="61"/>
    </row>
    <row r="55904" spans="2:4" x14ac:dyDescent="0.3">
      <c r="B55904" s="60"/>
      <c r="D55904" s="61"/>
    </row>
    <row r="55905" spans="2:4" x14ac:dyDescent="0.3">
      <c r="B55905" s="60"/>
      <c r="D55905" s="61"/>
    </row>
    <row r="55906" spans="2:4" x14ac:dyDescent="0.3">
      <c r="B55906" s="60"/>
      <c r="D55906" s="61"/>
    </row>
    <row r="55907" spans="2:4" x14ac:dyDescent="0.3">
      <c r="B55907" s="60"/>
      <c r="D55907" s="61"/>
    </row>
    <row r="55908" spans="2:4" x14ac:dyDescent="0.3">
      <c r="B55908" s="60"/>
      <c r="D55908" s="61"/>
    </row>
    <row r="55909" spans="2:4" x14ac:dyDescent="0.3">
      <c r="B55909" s="60"/>
      <c r="D55909" s="61"/>
    </row>
    <row r="55910" spans="2:4" x14ac:dyDescent="0.3">
      <c r="B55910" s="60"/>
      <c r="D55910" s="61"/>
    </row>
    <row r="55911" spans="2:4" x14ac:dyDescent="0.3">
      <c r="B55911" s="60"/>
      <c r="D55911" s="61"/>
    </row>
    <row r="55912" spans="2:4" x14ac:dyDescent="0.3">
      <c r="B55912" s="60"/>
      <c r="D55912" s="61"/>
    </row>
    <row r="55913" spans="2:4" x14ac:dyDescent="0.3">
      <c r="B55913" s="60"/>
      <c r="D55913" s="61"/>
    </row>
    <row r="55914" spans="2:4" x14ac:dyDescent="0.3">
      <c r="B55914" s="60"/>
      <c r="D55914" s="61"/>
    </row>
    <row r="55915" spans="2:4" x14ac:dyDescent="0.3">
      <c r="B55915" s="60"/>
      <c r="D55915" s="61"/>
    </row>
    <row r="55916" spans="2:4" x14ac:dyDescent="0.3">
      <c r="B55916" s="60"/>
      <c r="D55916" s="61"/>
    </row>
    <row r="55917" spans="2:4" x14ac:dyDescent="0.3">
      <c r="B55917" s="60"/>
      <c r="D55917" s="61"/>
    </row>
    <row r="55918" spans="2:4" x14ac:dyDescent="0.3">
      <c r="B55918" s="60"/>
      <c r="D55918" s="61"/>
    </row>
    <row r="55919" spans="2:4" x14ac:dyDescent="0.3">
      <c r="B55919" s="60"/>
      <c r="D55919" s="61"/>
    </row>
    <row r="55920" spans="2:4" x14ac:dyDescent="0.3">
      <c r="B55920" s="60"/>
      <c r="D55920" s="61"/>
    </row>
    <row r="55921" spans="2:4" x14ac:dyDescent="0.3">
      <c r="B55921" s="60"/>
      <c r="D55921" s="61"/>
    </row>
    <row r="55922" spans="2:4" x14ac:dyDescent="0.3">
      <c r="B55922" s="60"/>
      <c r="D55922" s="61"/>
    </row>
    <row r="55923" spans="2:4" x14ac:dyDescent="0.3">
      <c r="B55923" s="60"/>
      <c r="D55923" s="61"/>
    </row>
    <row r="55924" spans="2:4" x14ac:dyDescent="0.3">
      <c r="B55924" s="60"/>
      <c r="D55924" s="61"/>
    </row>
    <row r="55925" spans="2:4" x14ac:dyDescent="0.3">
      <c r="B55925" s="60"/>
      <c r="D55925" s="61"/>
    </row>
    <row r="55926" spans="2:4" x14ac:dyDescent="0.3">
      <c r="B55926" s="60"/>
      <c r="D55926" s="61"/>
    </row>
    <row r="55927" spans="2:4" x14ac:dyDescent="0.3">
      <c r="B55927" s="60"/>
      <c r="D55927" s="61"/>
    </row>
    <row r="55928" spans="2:4" x14ac:dyDescent="0.3">
      <c r="B55928" s="60"/>
      <c r="D55928" s="61"/>
    </row>
    <row r="55929" spans="2:4" x14ac:dyDescent="0.3">
      <c r="B55929" s="60"/>
      <c r="D55929" s="61"/>
    </row>
    <row r="55930" spans="2:4" x14ac:dyDescent="0.3">
      <c r="B55930" s="60"/>
      <c r="D55930" s="61"/>
    </row>
    <row r="55931" spans="2:4" x14ac:dyDescent="0.3">
      <c r="B55931" s="60"/>
      <c r="D55931" s="61"/>
    </row>
    <row r="55932" spans="2:4" x14ac:dyDescent="0.3">
      <c r="B55932" s="60"/>
      <c r="D55932" s="61"/>
    </row>
    <row r="55933" spans="2:4" x14ac:dyDescent="0.3">
      <c r="B55933" s="60"/>
      <c r="D55933" s="61"/>
    </row>
    <row r="55934" spans="2:4" x14ac:dyDescent="0.3">
      <c r="B55934" s="60"/>
      <c r="D55934" s="61"/>
    </row>
    <row r="55935" spans="2:4" x14ac:dyDescent="0.3">
      <c r="B55935" s="60"/>
      <c r="D55935" s="61"/>
    </row>
    <row r="55936" spans="2:4" x14ac:dyDescent="0.3">
      <c r="B55936" s="60"/>
      <c r="D55936" s="61"/>
    </row>
    <row r="55937" spans="2:4" x14ac:dyDescent="0.3">
      <c r="B55937" s="60"/>
      <c r="D55937" s="61"/>
    </row>
    <row r="55938" spans="2:4" x14ac:dyDescent="0.3">
      <c r="B55938" s="60"/>
      <c r="D55938" s="61"/>
    </row>
    <row r="55939" spans="2:4" x14ac:dyDescent="0.3">
      <c r="B55939" s="60"/>
      <c r="D55939" s="61"/>
    </row>
    <row r="55940" spans="2:4" x14ac:dyDescent="0.3">
      <c r="B55940" s="60"/>
      <c r="D55940" s="61"/>
    </row>
    <row r="55941" spans="2:4" x14ac:dyDescent="0.3">
      <c r="B55941" s="60"/>
      <c r="D55941" s="61"/>
    </row>
    <row r="55942" spans="2:4" x14ac:dyDescent="0.3">
      <c r="B55942" s="60"/>
      <c r="D55942" s="61"/>
    </row>
    <row r="55943" spans="2:4" x14ac:dyDescent="0.3">
      <c r="B55943" s="60"/>
      <c r="D55943" s="61"/>
    </row>
    <row r="55944" spans="2:4" x14ac:dyDescent="0.3">
      <c r="B55944" s="60"/>
      <c r="D55944" s="61"/>
    </row>
    <row r="55945" spans="2:4" x14ac:dyDescent="0.3">
      <c r="B55945" s="60"/>
      <c r="D55945" s="61"/>
    </row>
    <row r="55946" spans="2:4" x14ac:dyDescent="0.3">
      <c r="B55946" s="60"/>
      <c r="D55946" s="61"/>
    </row>
    <row r="55947" spans="2:4" x14ac:dyDescent="0.3">
      <c r="B55947" s="60"/>
      <c r="D55947" s="61"/>
    </row>
    <row r="55948" spans="2:4" x14ac:dyDescent="0.3">
      <c r="B55948" s="60"/>
      <c r="D55948" s="61"/>
    </row>
    <row r="55949" spans="2:4" x14ac:dyDescent="0.3">
      <c r="B55949" s="60"/>
      <c r="D55949" s="61"/>
    </row>
    <row r="55950" spans="2:4" x14ac:dyDescent="0.3">
      <c r="B55950" s="60"/>
      <c r="D55950" s="61"/>
    </row>
    <row r="55951" spans="2:4" x14ac:dyDescent="0.3">
      <c r="B55951" s="60"/>
      <c r="D55951" s="61"/>
    </row>
    <row r="55952" spans="2:4" x14ac:dyDescent="0.3">
      <c r="B55952" s="60"/>
      <c r="D55952" s="61"/>
    </row>
    <row r="55953" spans="2:4" x14ac:dyDescent="0.3">
      <c r="B55953" s="60"/>
      <c r="D55953" s="61"/>
    </row>
    <row r="55954" spans="2:4" x14ac:dyDescent="0.3">
      <c r="B55954" s="60"/>
      <c r="D55954" s="61"/>
    </row>
    <row r="55955" spans="2:4" x14ac:dyDescent="0.3">
      <c r="B55955" s="60"/>
      <c r="D55955" s="61"/>
    </row>
    <row r="55956" spans="2:4" x14ac:dyDescent="0.3">
      <c r="B55956" s="60"/>
      <c r="D55956" s="61"/>
    </row>
    <row r="55957" spans="2:4" x14ac:dyDescent="0.3">
      <c r="B55957" s="60"/>
      <c r="D55957" s="61"/>
    </row>
    <row r="55958" spans="2:4" x14ac:dyDescent="0.3">
      <c r="B55958" s="60"/>
      <c r="D55958" s="61"/>
    </row>
    <row r="55959" spans="2:4" x14ac:dyDescent="0.3">
      <c r="B55959" s="60"/>
      <c r="D55959" s="61"/>
    </row>
    <row r="55960" spans="2:4" x14ac:dyDescent="0.3">
      <c r="B55960" s="60"/>
      <c r="D55960" s="61"/>
    </row>
    <row r="55961" spans="2:4" x14ac:dyDescent="0.3">
      <c r="B55961" s="60"/>
      <c r="D55961" s="61"/>
    </row>
    <row r="55962" spans="2:4" x14ac:dyDescent="0.3">
      <c r="B55962" s="60"/>
      <c r="D55962" s="61"/>
    </row>
    <row r="55963" spans="2:4" x14ac:dyDescent="0.3">
      <c r="B55963" s="60"/>
      <c r="D55963" s="61"/>
    </row>
    <row r="55964" spans="2:4" x14ac:dyDescent="0.3">
      <c r="B55964" s="60"/>
      <c r="D55964" s="61"/>
    </row>
    <row r="55965" spans="2:4" x14ac:dyDescent="0.3">
      <c r="B55965" s="60"/>
      <c r="D55965" s="61"/>
    </row>
    <row r="55966" spans="2:4" x14ac:dyDescent="0.3">
      <c r="B55966" s="60"/>
      <c r="D55966" s="61"/>
    </row>
    <row r="55967" spans="2:4" x14ac:dyDescent="0.3">
      <c r="B55967" s="60"/>
      <c r="D55967" s="61"/>
    </row>
    <row r="55968" spans="2:4" x14ac:dyDescent="0.3">
      <c r="B55968" s="60"/>
      <c r="D55968" s="61"/>
    </row>
    <row r="55969" spans="2:4" x14ac:dyDescent="0.3">
      <c r="B55969" s="60"/>
      <c r="D55969" s="61"/>
    </row>
    <row r="55970" spans="2:4" x14ac:dyDescent="0.3">
      <c r="B55970" s="60"/>
      <c r="D55970" s="61"/>
    </row>
    <row r="55971" spans="2:4" x14ac:dyDescent="0.3">
      <c r="B55971" s="60"/>
      <c r="D55971" s="61"/>
    </row>
    <row r="55972" spans="2:4" x14ac:dyDescent="0.3">
      <c r="B55972" s="60"/>
      <c r="D55972" s="61"/>
    </row>
    <row r="55973" spans="2:4" x14ac:dyDescent="0.3">
      <c r="B55973" s="60"/>
      <c r="D55973" s="61"/>
    </row>
    <row r="55974" spans="2:4" x14ac:dyDescent="0.3">
      <c r="B55974" s="60"/>
      <c r="D55974" s="61"/>
    </row>
    <row r="55975" spans="2:4" x14ac:dyDescent="0.3">
      <c r="B55975" s="60"/>
      <c r="D55975" s="61"/>
    </row>
    <row r="55976" spans="2:4" x14ac:dyDescent="0.3">
      <c r="B55976" s="60"/>
      <c r="D55976" s="61"/>
    </row>
    <row r="55977" spans="2:4" x14ac:dyDescent="0.3">
      <c r="B55977" s="60"/>
      <c r="D55977" s="61"/>
    </row>
    <row r="55978" spans="2:4" x14ac:dyDescent="0.3">
      <c r="B55978" s="60"/>
      <c r="D55978" s="61"/>
    </row>
    <row r="55979" spans="2:4" x14ac:dyDescent="0.3">
      <c r="B55979" s="60"/>
      <c r="D55979" s="61"/>
    </row>
    <row r="55980" spans="2:4" x14ac:dyDescent="0.3">
      <c r="B55980" s="60"/>
      <c r="D55980" s="61"/>
    </row>
    <row r="55981" spans="2:4" x14ac:dyDescent="0.3">
      <c r="B55981" s="60"/>
      <c r="D55981" s="61"/>
    </row>
    <row r="55982" spans="2:4" x14ac:dyDescent="0.3">
      <c r="B55982" s="60"/>
      <c r="D55982" s="61"/>
    </row>
    <row r="55983" spans="2:4" x14ac:dyDescent="0.3">
      <c r="B55983" s="60"/>
      <c r="D55983" s="61"/>
    </row>
    <row r="55984" spans="2:4" x14ac:dyDescent="0.3">
      <c r="B55984" s="60"/>
      <c r="D55984" s="61"/>
    </row>
    <row r="55985" spans="2:4" x14ac:dyDescent="0.3">
      <c r="B55985" s="60"/>
      <c r="D55985" s="61"/>
    </row>
    <row r="55986" spans="2:4" x14ac:dyDescent="0.3">
      <c r="B55986" s="60"/>
      <c r="D55986" s="61"/>
    </row>
    <row r="55987" spans="2:4" x14ac:dyDescent="0.3">
      <c r="B55987" s="60"/>
      <c r="D55987" s="61"/>
    </row>
    <row r="55988" spans="2:4" x14ac:dyDescent="0.3">
      <c r="B55988" s="60"/>
      <c r="D55988" s="61"/>
    </row>
    <row r="55989" spans="2:4" x14ac:dyDescent="0.3">
      <c r="B55989" s="60"/>
      <c r="D55989" s="61"/>
    </row>
    <row r="55990" spans="2:4" x14ac:dyDescent="0.3">
      <c r="B55990" s="60"/>
      <c r="D55990" s="61"/>
    </row>
    <row r="55991" spans="2:4" x14ac:dyDescent="0.3">
      <c r="B55991" s="60"/>
      <c r="D55991" s="61"/>
    </row>
    <row r="55992" spans="2:4" x14ac:dyDescent="0.3">
      <c r="B55992" s="60"/>
      <c r="D55992" s="61"/>
    </row>
    <row r="55993" spans="2:4" x14ac:dyDescent="0.3">
      <c r="B55993" s="60"/>
      <c r="D55993" s="61"/>
    </row>
    <row r="55994" spans="2:4" x14ac:dyDescent="0.3">
      <c r="B55994" s="60"/>
      <c r="D55994" s="61"/>
    </row>
    <row r="55995" spans="2:4" x14ac:dyDescent="0.3">
      <c r="B55995" s="60"/>
      <c r="D55995" s="61"/>
    </row>
    <row r="55996" spans="2:4" x14ac:dyDescent="0.3">
      <c r="B55996" s="60"/>
      <c r="D55996" s="61"/>
    </row>
    <row r="55997" spans="2:4" x14ac:dyDescent="0.3">
      <c r="B55997" s="60"/>
      <c r="D55997" s="61"/>
    </row>
    <row r="55998" spans="2:4" x14ac:dyDescent="0.3">
      <c r="B55998" s="60"/>
      <c r="D55998" s="61"/>
    </row>
    <row r="55999" spans="2:4" x14ac:dyDescent="0.3">
      <c r="B55999" s="60"/>
      <c r="D55999" s="61"/>
    </row>
    <row r="56000" spans="2:4" x14ac:dyDescent="0.3">
      <c r="B56000" s="60"/>
      <c r="D56000" s="61"/>
    </row>
    <row r="56001" spans="2:4" x14ac:dyDescent="0.3">
      <c r="B56001" s="60"/>
      <c r="D56001" s="61"/>
    </row>
    <row r="56002" spans="2:4" x14ac:dyDescent="0.3">
      <c r="B56002" s="60"/>
      <c r="D56002" s="61"/>
    </row>
    <row r="56003" spans="2:4" x14ac:dyDescent="0.3">
      <c r="B56003" s="60"/>
      <c r="D56003" s="61"/>
    </row>
    <row r="56004" spans="2:4" x14ac:dyDescent="0.3">
      <c r="B56004" s="60"/>
      <c r="D56004" s="61"/>
    </row>
    <row r="56005" spans="2:4" x14ac:dyDescent="0.3">
      <c r="B56005" s="60"/>
      <c r="D56005" s="61"/>
    </row>
    <row r="56006" spans="2:4" x14ac:dyDescent="0.3">
      <c r="B56006" s="60"/>
      <c r="D56006" s="61"/>
    </row>
    <row r="56007" spans="2:4" x14ac:dyDescent="0.3">
      <c r="B56007" s="60"/>
      <c r="D56007" s="61"/>
    </row>
    <row r="56008" spans="2:4" x14ac:dyDescent="0.3">
      <c r="B56008" s="60"/>
      <c r="D56008" s="61"/>
    </row>
    <row r="56009" spans="2:4" x14ac:dyDescent="0.3">
      <c r="B56009" s="60"/>
      <c r="D56009" s="61"/>
    </row>
    <row r="56010" spans="2:4" x14ac:dyDescent="0.3">
      <c r="B56010" s="60"/>
      <c r="D56010" s="61"/>
    </row>
    <row r="56011" spans="2:4" x14ac:dyDescent="0.3">
      <c r="B56011" s="60"/>
      <c r="D56011" s="61"/>
    </row>
    <row r="56012" spans="2:4" x14ac:dyDescent="0.3">
      <c r="B56012" s="60"/>
      <c r="D56012" s="61"/>
    </row>
    <row r="56013" spans="2:4" x14ac:dyDescent="0.3">
      <c r="B56013" s="60"/>
      <c r="D56013" s="61"/>
    </row>
    <row r="56014" spans="2:4" x14ac:dyDescent="0.3">
      <c r="B56014" s="60"/>
      <c r="D56014" s="61"/>
    </row>
    <row r="56015" spans="2:4" x14ac:dyDescent="0.3">
      <c r="B56015" s="60"/>
      <c r="D56015" s="61"/>
    </row>
    <row r="56016" spans="2:4" x14ac:dyDescent="0.3">
      <c r="B56016" s="60"/>
      <c r="D56016" s="61"/>
    </row>
    <row r="56017" spans="2:4" x14ac:dyDescent="0.3">
      <c r="B56017" s="60"/>
      <c r="D56017" s="61"/>
    </row>
    <row r="56018" spans="2:4" x14ac:dyDescent="0.3">
      <c r="B56018" s="60"/>
      <c r="D56018" s="61"/>
    </row>
    <row r="56019" spans="2:4" x14ac:dyDescent="0.3">
      <c r="B56019" s="60"/>
      <c r="D56019" s="61"/>
    </row>
    <row r="56020" spans="2:4" x14ac:dyDescent="0.3">
      <c r="B56020" s="60"/>
      <c r="D56020" s="61"/>
    </row>
    <row r="56021" spans="2:4" x14ac:dyDescent="0.3">
      <c r="B56021" s="60"/>
      <c r="D56021" s="61"/>
    </row>
    <row r="56022" spans="2:4" x14ac:dyDescent="0.3">
      <c r="B56022" s="60"/>
      <c r="D56022" s="61"/>
    </row>
    <row r="56023" spans="2:4" x14ac:dyDescent="0.3">
      <c r="B56023" s="60"/>
      <c r="D56023" s="61"/>
    </row>
    <row r="56024" spans="2:4" x14ac:dyDescent="0.3">
      <c r="B56024" s="60"/>
      <c r="D56024" s="61"/>
    </row>
    <row r="56025" spans="2:4" x14ac:dyDescent="0.3">
      <c r="B56025" s="60"/>
      <c r="D56025" s="61"/>
    </row>
    <row r="56026" spans="2:4" x14ac:dyDescent="0.3">
      <c r="B56026" s="60"/>
      <c r="D56026" s="61"/>
    </row>
    <row r="56027" spans="2:4" x14ac:dyDescent="0.3">
      <c r="B56027" s="60"/>
      <c r="D56027" s="61"/>
    </row>
    <row r="56028" spans="2:4" x14ac:dyDescent="0.3">
      <c r="B56028" s="60"/>
      <c r="D56028" s="61"/>
    </row>
    <row r="56029" spans="2:4" x14ac:dyDescent="0.3">
      <c r="B56029" s="60"/>
      <c r="D56029" s="61"/>
    </row>
    <row r="56030" spans="2:4" x14ac:dyDescent="0.3">
      <c r="B56030" s="60"/>
      <c r="D56030" s="61"/>
    </row>
    <row r="56031" spans="2:4" x14ac:dyDescent="0.3">
      <c r="B56031" s="60"/>
      <c r="D56031" s="61"/>
    </row>
    <row r="56032" spans="2:4" x14ac:dyDescent="0.3">
      <c r="B56032" s="60"/>
      <c r="D56032" s="61"/>
    </row>
    <row r="56033" spans="2:4" x14ac:dyDescent="0.3">
      <c r="B56033" s="60"/>
      <c r="D56033" s="61"/>
    </row>
    <row r="56034" spans="2:4" x14ac:dyDescent="0.3">
      <c r="B56034" s="60"/>
      <c r="D56034" s="61"/>
    </row>
    <row r="56035" spans="2:4" x14ac:dyDescent="0.3">
      <c r="B56035" s="60"/>
      <c r="D56035" s="61"/>
    </row>
    <row r="56036" spans="2:4" x14ac:dyDescent="0.3">
      <c r="B56036" s="60"/>
      <c r="D56036" s="61"/>
    </row>
    <row r="56037" spans="2:4" x14ac:dyDescent="0.3">
      <c r="B56037" s="60"/>
      <c r="D56037" s="61"/>
    </row>
    <row r="56038" spans="2:4" x14ac:dyDescent="0.3">
      <c r="B56038" s="60"/>
      <c r="D56038" s="61"/>
    </row>
    <row r="56039" spans="2:4" x14ac:dyDescent="0.3">
      <c r="B56039" s="60"/>
      <c r="D56039" s="61"/>
    </row>
    <row r="56040" spans="2:4" x14ac:dyDescent="0.3">
      <c r="B56040" s="60"/>
      <c r="D56040" s="61"/>
    </row>
    <row r="56041" spans="2:4" x14ac:dyDescent="0.3">
      <c r="B56041" s="60"/>
      <c r="D56041" s="61"/>
    </row>
    <row r="56042" spans="2:4" x14ac:dyDescent="0.3">
      <c r="B56042" s="60"/>
      <c r="D56042" s="61"/>
    </row>
    <row r="56043" spans="2:4" x14ac:dyDescent="0.3">
      <c r="B56043" s="60"/>
      <c r="D56043" s="61"/>
    </row>
    <row r="56044" spans="2:4" x14ac:dyDescent="0.3">
      <c r="B56044" s="60"/>
      <c r="D56044" s="61"/>
    </row>
    <row r="56045" spans="2:4" x14ac:dyDescent="0.3">
      <c r="B56045" s="60"/>
      <c r="D56045" s="61"/>
    </row>
    <row r="56046" spans="2:4" x14ac:dyDescent="0.3">
      <c r="B56046" s="60"/>
      <c r="D56046" s="61"/>
    </row>
    <row r="56047" spans="2:4" x14ac:dyDescent="0.3">
      <c r="B56047" s="60"/>
      <c r="D56047" s="61"/>
    </row>
    <row r="56048" spans="2:4" x14ac:dyDescent="0.3">
      <c r="B56048" s="60"/>
      <c r="D56048" s="61"/>
    </row>
    <row r="56049" spans="2:5" x14ac:dyDescent="0.3">
      <c r="B56049" s="60"/>
      <c r="D56049" s="61"/>
    </row>
    <row r="56050" spans="2:5" x14ac:dyDescent="0.3">
      <c r="B56050" s="60"/>
      <c r="D56050" s="61"/>
    </row>
    <row r="56051" spans="2:5" x14ac:dyDescent="0.3">
      <c r="B56051" s="60"/>
      <c r="D56051" s="61"/>
    </row>
    <row r="56052" spans="2:5" x14ac:dyDescent="0.3">
      <c r="B56052" s="60"/>
      <c r="D56052" s="61"/>
    </row>
    <row r="56053" spans="2:5" x14ac:dyDescent="0.3">
      <c r="B56053" s="60"/>
      <c r="D56053" s="61"/>
    </row>
    <row r="56054" spans="2:5" x14ac:dyDescent="0.3">
      <c r="B56054" s="60"/>
      <c r="D56054" s="62"/>
      <c r="E56054" s="63"/>
    </row>
    <row r="56055" spans="2:5" x14ac:dyDescent="0.3">
      <c r="B56055" s="60"/>
      <c r="D56055" s="62"/>
      <c r="E56055" s="63"/>
    </row>
    <row r="56056" spans="2:5" x14ac:dyDescent="0.3">
      <c r="B56056" s="60"/>
      <c r="D56056" s="62"/>
      <c r="E56056" s="63"/>
    </row>
    <row r="56057" spans="2:5" x14ac:dyDescent="0.3">
      <c r="B56057" s="60"/>
      <c r="D56057" s="62"/>
      <c r="E56057" s="63"/>
    </row>
    <row r="56058" spans="2:5" x14ac:dyDescent="0.3">
      <c r="B56058" s="60"/>
      <c r="D56058" s="62"/>
      <c r="E56058" s="63"/>
    </row>
    <row r="56059" spans="2:5" x14ac:dyDescent="0.3">
      <c r="B56059" s="60"/>
      <c r="D56059" s="62"/>
      <c r="E56059" s="63"/>
    </row>
    <row r="56060" spans="2:5" x14ac:dyDescent="0.3">
      <c r="B56060" s="60"/>
      <c r="D56060" s="62"/>
      <c r="E56060" s="63"/>
    </row>
    <row r="56061" spans="2:5" x14ac:dyDescent="0.3">
      <c r="B56061" s="60"/>
      <c r="D56061" s="62"/>
      <c r="E56061" s="63"/>
    </row>
    <row r="56062" spans="2:5" x14ac:dyDescent="0.3">
      <c r="B56062" s="60"/>
      <c r="D56062" s="62"/>
      <c r="E56062" s="63"/>
    </row>
    <row r="56063" spans="2:5" x14ac:dyDescent="0.3">
      <c r="B56063" s="60"/>
      <c r="D56063" s="62"/>
      <c r="E56063" s="63"/>
    </row>
    <row r="56064" spans="2:5" x14ac:dyDescent="0.3">
      <c r="B56064" s="60"/>
      <c r="D56064" s="62"/>
      <c r="E56064" s="63"/>
    </row>
    <row r="56065" spans="2:5" x14ac:dyDescent="0.3">
      <c r="B56065" s="60"/>
      <c r="D56065" s="62"/>
      <c r="E56065" s="63"/>
    </row>
    <row r="56066" spans="2:5" x14ac:dyDescent="0.3">
      <c r="B56066" s="60"/>
      <c r="D56066" s="62"/>
      <c r="E56066" s="63"/>
    </row>
    <row r="56067" spans="2:5" x14ac:dyDescent="0.3">
      <c r="B56067" s="60"/>
      <c r="D56067" s="62"/>
      <c r="E56067" s="63"/>
    </row>
    <row r="56068" spans="2:5" x14ac:dyDescent="0.3">
      <c r="B56068" s="60"/>
      <c r="D56068" s="62"/>
      <c r="E56068" s="63"/>
    </row>
    <row r="56069" spans="2:5" x14ac:dyDescent="0.3">
      <c r="B56069" s="60"/>
      <c r="D56069" s="62"/>
      <c r="E56069" s="63"/>
    </row>
    <row r="56070" spans="2:5" x14ac:dyDescent="0.3">
      <c r="B56070" s="60"/>
      <c r="D56070" s="62"/>
      <c r="E56070" s="63"/>
    </row>
    <row r="56071" spans="2:5" x14ac:dyDescent="0.3">
      <c r="B56071" s="60"/>
      <c r="D56071" s="62"/>
      <c r="E56071" s="63"/>
    </row>
    <row r="56072" spans="2:5" x14ac:dyDescent="0.3">
      <c r="B56072" s="60"/>
      <c r="D56072" s="62"/>
      <c r="E56072" s="63"/>
    </row>
    <row r="56073" spans="2:5" x14ac:dyDescent="0.3">
      <c r="B56073" s="60"/>
      <c r="D56073" s="62"/>
      <c r="E56073" s="63"/>
    </row>
    <row r="56074" spans="2:5" x14ac:dyDescent="0.3">
      <c r="B56074" s="60"/>
      <c r="D56074" s="61"/>
    </row>
    <row r="56075" spans="2:5" x14ac:dyDescent="0.3">
      <c r="B56075" s="60"/>
      <c r="D56075" s="61"/>
    </row>
    <row r="56076" spans="2:5" x14ac:dyDescent="0.3">
      <c r="B56076" s="60"/>
      <c r="D56076" s="61"/>
    </row>
    <row r="56077" spans="2:5" x14ac:dyDescent="0.3">
      <c r="B56077" s="60"/>
      <c r="D56077" s="61"/>
    </row>
    <row r="56078" spans="2:5" x14ac:dyDescent="0.3">
      <c r="B56078" s="60"/>
      <c r="D56078" s="61"/>
    </row>
    <row r="56079" spans="2:5" x14ac:dyDescent="0.3">
      <c r="B56079" s="60"/>
      <c r="D56079" s="61"/>
    </row>
    <row r="56080" spans="2:5" x14ac:dyDescent="0.3">
      <c r="B56080" s="60"/>
      <c r="D56080" s="61"/>
    </row>
    <row r="56081" spans="2:4" x14ac:dyDescent="0.3">
      <c r="B56081" s="60"/>
      <c r="D56081" s="61"/>
    </row>
    <row r="56082" spans="2:4" x14ac:dyDescent="0.3">
      <c r="B56082" s="60"/>
      <c r="D56082" s="61"/>
    </row>
    <row r="56083" spans="2:4" x14ac:dyDescent="0.3">
      <c r="B56083" s="60"/>
      <c r="D56083" s="61"/>
    </row>
    <row r="56084" spans="2:4" x14ac:dyDescent="0.3">
      <c r="B56084" s="60"/>
      <c r="D56084" s="61"/>
    </row>
    <row r="56085" spans="2:4" x14ac:dyDescent="0.3">
      <c r="B56085" s="60"/>
      <c r="D56085" s="61"/>
    </row>
    <row r="56086" spans="2:4" x14ac:dyDescent="0.3">
      <c r="B56086" s="60"/>
      <c r="D56086" s="61"/>
    </row>
    <row r="56087" spans="2:4" x14ac:dyDescent="0.3">
      <c r="B56087" s="60"/>
      <c r="D56087" s="61"/>
    </row>
    <row r="56088" spans="2:4" x14ac:dyDescent="0.3">
      <c r="B56088" s="60"/>
      <c r="D56088" s="61"/>
    </row>
    <row r="56089" spans="2:4" x14ac:dyDescent="0.3">
      <c r="B56089" s="60"/>
      <c r="D56089" s="61"/>
    </row>
    <row r="56090" spans="2:4" x14ac:dyDescent="0.3">
      <c r="B56090" s="60"/>
      <c r="D56090" s="61"/>
    </row>
    <row r="56091" spans="2:4" x14ac:dyDescent="0.3">
      <c r="B56091" s="60"/>
      <c r="D56091" s="61"/>
    </row>
    <row r="56092" spans="2:4" x14ac:dyDescent="0.3">
      <c r="B56092" s="60"/>
      <c r="D56092" s="61"/>
    </row>
    <row r="56093" spans="2:4" x14ac:dyDescent="0.3">
      <c r="B56093" s="60"/>
      <c r="D56093" s="61"/>
    </row>
    <row r="56094" spans="2:4" x14ac:dyDescent="0.3">
      <c r="B56094" s="60"/>
      <c r="D56094" s="61"/>
    </row>
    <row r="56095" spans="2:4" x14ac:dyDescent="0.3">
      <c r="B56095" s="60"/>
      <c r="D56095" s="61"/>
    </row>
    <row r="56096" spans="2:4" x14ac:dyDescent="0.3">
      <c r="B56096" s="60"/>
      <c r="D56096" s="61"/>
    </row>
    <row r="56097" spans="2:4" x14ac:dyDescent="0.3">
      <c r="B56097" s="60"/>
      <c r="D56097" s="61"/>
    </row>
    <row r="56098" spans="2:4" x14ac:dyDescent="0.3">
      <c r="B56098" s="60"/>
      <c r="D56098" s="61"/>
    </row>
    <row r="56099" spans="2:4" x14ac:dyDescent="0.3">
      <c r="B56099" s="60"/>
      <c r="D56099" s="61"/>
    </row>
    <row r="56100" spans="2:4" x14ac:dyDescent="0.3">
      <c r="B56100" s="60"/>
      <c r="D56100" s="61"/>
    </row>
    <row r="56101" spans="2:4" x14ac:dyDescent="0.3">
      <c r="B56101" s="60"/>
      <c r="D56101" s="61"/>
    </row>
    <row r="56102" spans="2:4" x14ac:dyDescent="0.3">
      <c r="B56102" s="60"/>
      <c r="D56102" s="61"/>
    </row>
    <row r="56103" spans="2:4" x14ac:dyDescent="0.3">
      <c r="B56103" s="60"/>
      <c r="D56103" s="61"/>
    </row>
    <row r="56104" spans="2:4" x14ac:dyDescent="0.3">
      <c r="B56104" s="60"/>
      <c r="D56104" s="61"/>
    </row>
    <row r="56105" spans="2:4" x14ac:dyDescent="0.3">
      <c r="B56105" s="60"/>
      <c r="D56105" s="61"/>
    </row>
    <row r="56106" spans="2:4" x14ac:dyDescent="0.3">
      <c r="B56106" s="60"/>
      <c r="D56106" s="61"/>
    </row>
    <row r="56107" spans="2:4" x14ac:dyDescent="0.3">
      <c r="B56107" s="60"/>
      <c r="D56107" s="61"/>
    </row>
    <row r="56108" spans="2:4" x14ac:dyDescent="0.3">
      <c r="B56108" s="60"/>
      <c r="D56108" s="61"/>
    </row>
    <row r="56109" spans="2:4" x14ac:dyDescent="0.3">
      <c r="B56109" s="60"/>
      <c r="D56109" s="61"/>
    </row>
    <row r="56110" spans="2:4" x14ac:dyDescent="0.3">
      <c r="B56110" s="60"/>
      <c r="D56110" s="61"/>
    </row>
    <row r="56111" spans="2:4" x14ac:dyDescent="0.3">
      <c r="B56111" s="60"/>
      <c r="D56111" s="61"/>
    </row>
    <row r="56112" spans="2:4" x14ac:dyDescent="0.3">
      <c r="B56112" s="60"/>
      <c r="D56112" s="61"/>
    </row>
    <row r="56113" spans="2:4" x14ac:dyDescent="0.3">
      <c r="B56113" s="60"/>
      <c r="D56113" s="61"/>
    </row>
    <row r="56114" spans="2:4" x14ac:dyDescent="0.3">
      <c r="B56114" s="60"/>
      <c r="D56114" s="61"/>
    </row>
    <row r="56115" spans="2:4" x14ac:dyDescent="0.3">
      <c r="B56115" s="60"/>
      <c r="D56115" s="61"/>
    </row>
    <row r="56116" spans="2:4" x14ac:dyDescent="0.3">
      <c r="B56116" s="60"/>
      <c r="D56116" s="61"/>
    </row>
    <row r="56117" spans="2:4" x14ac:dyDescent="0.3">
      <c r="B56117" s="60"/>
      <c r="D56117" s="61"/>
    </row>
    <row r="56118" spans="2:4" x14ac:dyDescent="0.3">
      <c r="B56118" s="60"/>
      <c r="D56118" s="61"/>
    </row>
    <row r="56119" spans="2:4" x14ac:dyDescent="0.3">
      <c r="B56119" s="60"/>
      <c r="D56119" s="61"/>
    </row>
    <row r="56120" spans="2:4" x14ac:dyDescent="0.3">
      <c r="B56120" s="60"/>
      <c r="D56120" s="61"/>
    </row>
    <row r="56121" spans="2:4" x14ac:dyDescent="0.3">
      <c r="B56121" s="60"/>
      <c r="D56121" s="61"/>
    </row>
    <row r="56122" spans="2:4" x14ac:dyDescent="0.3">
      <c r="B56122" s="60"/>
      <c r="D56122" s="61"/>
    </row>
    <row r="56123" spans="2:4" x14ac:dyDescent="0.3">
      <c r="B56123" s="60"/>
      <c r="D56123" s="61"/>
    </row>
    <row r="56124" spans="2:4" x14ac:dyDescent="0.3">
      <c r="B56124" s="60"/>
      <c r="D56124" s="61"/>
    </row>
    <row r="56125" spans="2:4" x14ac:dyDescent="0.3">
      <c r="B56125" s="60"/>
      <c r="D56125" s="61"/>
    </row>
    <row r="56126" spans="2:4" x14ac:dyDescent="0.3">
      <c r="B56126" s="60"/>
      <c r="D56126" s="61"/>
    </row>
    <row r="56127" spans="2:4" x14ac:dyDescent="0.3">
      <c r="B56127" s="60"/>
      <c r="D56127" s="61"/>
    </row>
    <row r="56128" spans="2:4" x14ac:dyDescent="0.3">
      <c r="B56128" s="60"/>
      <c r="D56128" s="61"/>
    </row>
    <row r="56129" spans="2:4" x14ac:dyDescent="0.3">
      <c r="B56129" s="60"/>
      <c r="D56129" s="61"/>
    </row>
    <row r="56130" spans="2:4" x14ac:dyDescent="0.3">
      <c r="B56130" s="60"/>
      <c r="D56130" s="61"/>
    </row>
    <row r="56131" spans="2:4" x14ac:dyDescent="0.3">
      <c r="B56131" s="60"/>
      <c r="D56131" s="61"/>
    </row>
    <row r="56132" spans="2:4" x14ac:dyDescent="0.3">
      <c r="B56132" s="60"/>
      <c r="D56132" s="61"/>
    </row>
    <row r="56133" spans="2:4" x14ac:dyDescent="0.3">
      <c r="B56133" s="60"/>
      <c r="D56133" s="61"/>
    </row>
    <row r="56134" spans="2:4" x14ac:dyDescent="0.3">
      <c r="B56134" s="60"/>
      <c r="D56134" s="61"/>
    </row>
    <row r="56135" spans="2:4" x14ac:dyDescent="0.3">
      <c r="B56135" s="60"/>
      <c r="D56135" s="61"/>
    </row>
    <row r="56136" spans="2:4" x14ac:dyDescent="0.3">
      <c r="B56136" s="60"/>
      <c r="D56136" s="61"/>
    </row>
    <row r="56137" spans="2:4" x14ac:dyDescent="0.3">
      <c r="B56137" s="60"/>
      <c r="D56137" s="61"/>
    </row>
    <row r="56138" spans="2:4" x14ac:dyDescent="0.3">
      <c r="B56138" s="60"/>
      <c r="D56138" s="61"/>
    </row>
    <row r="56139" spans="2:4" x14ac:dyDescent="0.3">
      <c r="B56139" s="60"/>
      <c r="D56139" s="61"/>
    </row>
    <row r="56140" spans="2:4" x14ac:dyDescent="0.3">
      <c r="B56140" s="60"/>
      <c r="D56140" s="61"/>
    </row>
    <row r="56141" spans="2:4" x14ac:dyDescent="0.3">
      <c r="B56141" s="60"/>
      <c r="D56141" s="61"/>
    </row>
    <row r="56142" spans="2:4" x14ac:dyDescent="0.3">
      <c r="B56142" s="60"/>
      <c r="D56142" s="61"/>
    </row>
    <row r="56143" spans="2:4" x14ac:dyDescent="0.3">
      <c r="B56143" s="60"/>
      <c r="D56143" s="61"/>
    </row>
    <row r="56144" spans="2:4" x14ac:dyDescent="0.3">
      <c r="B56144" s="60"/>
      <c r="D56144" s="61"/>
    </row>
    <row r="56145" spans="2:4" x14ac:dyDescent="0.3">
      <c r="B56145" s="60"/>
      <c r="D56145" s="61"/>
    </row>
    <row r="56146" spans="2:4" x14ac:dyDescent="0.3">
      <c r="B56146" s="60"/>
      <c r="D56146" s="61"/>
    </row>
    <row r="56147" spans="2:4" x14ac:dyDescent="0.3">
      <c r="B56147" s="60"/>
      <c r="D56147" s="61"/>
    </row>
    <row r="56148" spans="2:4" x14ac:dyDescent="0.3">
      <c r="B56148" s="60"/>
      <c r="D56148" s="61"/>
    </row>
    <row r="56149" spans="2:4" x14ac:dyDescent="0.3">
      <c r="B56149" s="60"/>
      <c r="D56149" s="61"/>
    </row>
    <row r="56150" spans="2:4" x14ac:dyDescent="0.3">
      <c r="B56150" s="60"/>
      <c r="D56150" s="61"/>
    </row>
    <row r="56151" spans="2:4" x14ac:dyDescent="0.3">
      <c r="B56151" s="60"/>
      <c r="D56151" s="61"/>
    </row>
    <row r="56152" spans="2:4" x14ac:dyDescent="0.3">
      <c r="B56152" s="60"/>
      <c r="D56152" s="61"/>
    </row>
    <row r="56153" spans="2:4" x14ac:dyDescent="0.3">
      <c r="B56153" s="60"/>
      <c r="D56153" s="61"/>
    </row>
    <row r="56154" spans="2:4" x14ac:dyDescent="0.3">
      <c r="B56154" s="60"/>
      <c r="D56154" s="61"/>
    </row>
    <row r="56155" spans="2:4" x14ac:dyDescent="0.3">
      <c r="B56155" s="60"/>
      <c r="D56155" s="61"/>
    </row>
    <row r="56156" spans="2:4" x14ac:dyDescent="0.3">
      <c r="B56156" s="60"/>
      <c r="D56156" s="61"/>
    </row>
    <row r="56157" spans="2:4" x14ac:dyDescent="0.3">
      <c r="B56157" s="60"/>
      <c r="D56157" s="61"/>
    </row>
    <row r="56158" spans="2:4" x14ac:dyDescent="0.3">
      <c r="B56158" s="60"/>
      <c r="D56158" s="61"/>
    </row>
    <row r="56159" spans="2:4" x14ac:dyDescent="0.3">
      <c r="B56159" s="60"/>
      <c r="D56159" s="61"/>
    </row>
    <row r="56160" spans="2:4" x14ac:dyDescent="0.3">
      <c r="B56160" s="60"/>
      <c r="D56160" s="61"/>
    </row>
    <row r="56161" spans="2:4" x14ac:dyDescent="0.3">
      <c r="B56161" s="60"/>
      <c r="D56161" s="61"/>
    </row>
    <row r="56162" spans="2:4" x14ac:dyDescent="0.3">
      <c r="B56162" s="60"/>
      <c r="D56162" s="61"/>
    </row>
    <row r="56163" spans="2:4" x14ac:dyDescent="0.3">
      <c r="B56163" s="60"/>
      <c r="D56163" s="61"/>
    </row>
    <row r="56164" spans="2:4" x14ac:dyDescent="0.3">
      <c r="B56164" s="60"/>
      <c r="D56164" s="61"/>
    </row>
    <row r="56165" spans="2:4" x14ac:dyDescent="0.3">
      <c r="B56165" s="60"/>
      <c r="D56165" s="61"/>
    </row>
    <row r="56166" spans="2:4" x14ac:dyDescent="0.3">
      <c r="B56166" s="60"/>
      <c r="D56166" s="61"/>
    </row>
    <row r="56167" spans="2:4" x14ac:dyDescent="0.3">
      <c r="B56167" s="60"/>
      <c r="D56167" s="61"/>
    </row>
    <row r="56168" spans="2:4" x14ac:dyDescent="0.3">
      <c r="B56168" s="60"/>
      <c r="D56168" s="61"/>
    </row>
    <row r="56169" spans="2:4" x14ac:dyDescent="0.3">
      <c r="B56169" s="60"/>
      <c r="D56169" s="61"/>
    </row>
    <row r="56170" spans="2:4" x14ac:dyDescent="0.3">
      <c r="B56170" s="60"/>
      <c r="D56170" s="61"/>
    </row>
    <row r="56171" spans="2:4" x14ac:dyDescent="0.3">
      <c r="B56171" s="60"/>
      <c r="D56171" s="61"/>
    </row>
    <row r="56172" spans="2:4" x14ac:dyDescent="0.3">
      <c r="B56172" s="60"/>
      <c r="D56172" s="61"/>
    </row>
    <row r="56173" spans="2:4" x14ac:dyDescent="0.3">
      <c r="B56173" s="60"/>
      <c r="D56173" s="61"/>
    </row>
    <row r="56174" spans="2:4" x14ac:dyDescent="0.3">
      <c r="B56174" s="60"/>
      <c r="D56174" s="61"/>
    </row>
    <row r="56175" spans="2:4" x14ac:dyDescent="0.3">
      <c r="B56175" s="60"/>
      <c r="D56175" s="61"/>
    </row>
    <row r="56176" spans="2:4" x14ac:dyDescent="0.3">
      <c r="B56176" s="60"/>
      <c r="D56176" s="61"/>
    </row>
    <row r="56177" spans="2:4" x14ac:dyDescent="0.3">
      <c r="B56177" s="60"/>
      <c r="D56177" s="61"/>
    </row>
    <row r="56178" spans="2:4" x14ac:dyDescent="0.3">
      <c r="B56178" s="60"/>
      <c r="D56178" s="61"/>
    </row>
    <row r="56179" spans="2:4" x14ac:dyDescent="0.3">
      <c r="B56179" s="60"/>
      <c r="D56179" s="61"/>
    </row>
    <row r="56180" spans="2:4" x14ac:dyDescent="0.3">
      <c r="B56180" s="60"/>
      <c r="D56180" s="61"/>
    </row>
    <row r="56181" spans="2:4" x14ac:dyDescent="0.3">
      <c r="B56181" s="60"/>
      <c r="D56181" s="61"/>
    </row>
    <row r="56182" spans="2:4" x14ac:dyDescent="0.3">
      <c r="B56182" s="60"/>
      <c r="D56182" s="61"/>
    </row>
    <row r="56183" spans="2:4" x14ac:dyDescent="0.3">
      <c r="B56183" s="60"/>
      <c r="D56183" s="61"/>
    </row>
    <row r="56184" spans="2:4" x14ac:dyDescent="0.3">
      <c r="B56184" s="60"/>
      <c r="D56184" s="61"/>
    </row>
    <row r="56185" spans="2:4" x14ac:dyDescent="0.3">
      <c r="B56185" s="60"/>
      <c r="D56185" s="61"/>
    </row>
    <row r="56186" spans="2:4" x14ac:dyDescent="0.3">
      <c r="B56186" s="60"/>
      <c r="D56186" s="61"/>
    </row>
    <row r="56187" spans="2:4" x14ac:dyDescent="0.3">
      <c r="B56187" s="60"/>
      <c r="D56187" s="61"/>
    </row>
    <row r="56188" spans="2:4" x14ac:dyDescent="0.3">
      <c r="B56188" s="60"/>
      <c r="D56188" s="61"/>
    </row>
    <row r="56189" spans="2:4" x14ac:dyDescent="0.3">
      <c r="B56189" s="60"/>
      <c r="D56189" s="61"/>
    </row>
    <row r="56190" spans="2:4" x14ac:dyDescent="0.3">
      <c r="B56190" s="60"/>
      <c r="D56190" s="61"/>
    </row>
    <row r="56191" spans="2:4" x14ac:dyDescent="0.3">
      <c r="B56191" s="60"/>
      <c r="D56191" s="61"/>
    </row>
    <row r="56192" spans="2:4" x14ac:dyDescent="0.3">
      <c r="B56192" s="60"/>
      <c r="D56192" s="61"/>
    </row>
    <row r="56193" spans="2:4" x14ac:dyDescent="0.3">
      <c r="B56193" s="60"/>
      <c r="D56193" s="61"/>
    </row>
    <row r="56194" spans="2:4" x14ac:dyDescent="0.3">
      <c r="B56194" s="60"/>
      <c r="D56194" s="61"/>
    </row>
    <row r="56195" spans="2:4" x14ac:dyDescent="0.3">
      <c r="B56195" s="60"/>
      <c r="D56195" s="61"/>
    </row>
    <row r="56196" spans="2:4" x14ac:dyDescent="0.3">
      <c r="B56196" s="60"/>
      <c r="D56196" s="61"/>
    </row>
    <row r="56197" spans="2:4" x14ac:dyDescent="0.3">
      <c r="B56197" s="60"/>
      <c r="D56197" s="61"/>
    </row>
    <row r="56198" spans="2:4" x14ac:dyDescent="0.3">
      <c r="B56198" s="60"/>
      <c r="D56198" s="61"/>
    </row>
    <row r="56199" spans="2:4" x14ac:dyDescent="0.3">
      <c r="B56199" s="60"/>
      <c r="D56199" s="61"/>
    </row>
    <row r="56200" spans="2:4" x14ac:dyDescent="0.3">
      <c r="B56200" s="60"/>
      <c r="D56200" s="61"/>
    </row>
    <row r="56201" spans="2:4" x14ac:dyDescent="0.3">
      <c r="B56201" s="60"/>
      <c r="D56201" s="61"/>
    </row>
    <row r="56202" spans="2:4" x14ac:dyDescent="0.3">
      <c r="B56202" s="60"/>
      <c r="D56202" s="61"/>
    </row>
    <row r="56203" spans="2:4" x14ac:dyDescent="0.3">
      <c r="B56203" s="60"/>
      <c r="D56203" s="61"/>
    </row>
    <row r="56204" spans="2:4" x14ac:dyDescent="0.3">
      <c r="B56204" s="60"/>
      <c r="D56204" s="61"/>
    </row>
    <row r="56205" spans="2:4" x14ac:dyDescent="0.3">
      <c r="B56205" s="60"/>
      <c r="D56205" s="61"/>
    </row>
    <row r="56206" spans="2:4" x14ac:dyDescent="0.3">
      <c r="B56206" s="60"/>
      <c r="D56206" s="61"/>
    </row>
    <row r="56207" spans="2:4" x14ac:dyDescent="0.3">
      <c r="B56207" s="60"/>
      <c r="D56207" s="61"/>
    </row>
    <row r="56208" spans="2:4" x14ac:dyDescent="0.3">
      <c r="B56208" s="60"/>
      <c r="D56208" s="61"/>
    </row>
    <row r="56209" spans="2:4" x14ac:dyDescent="0.3">
      <c r="B56209" s="60"/>
      <c r="D56209" s="61"/>
    </row>
    <row r="56210" spans="2:4" x14ac:dyDescent="0.3">
      <c r="B56210" s="60"/>
      <c r="D56210" s="61"/>
    </row>
    <row r="56211" spans="2:4" x14ac:dyDescent="0.3">
      <c r="B56211" s="60"/>
      <c r="D56211" s="61"/>
    </row>
    <row r="56212" spans="2:4" x14ac:dyDescent="0.3">
      <c r="B56212" s="60"/>
      <c r="D56212" s="61"/>
    </row>
    <row r="56213" spans="2:4" x14ac:dyDescent="0.3">
      <c r="B56213" s="60"/>
      <c r="D56213" s="61"/>
    </row>
    <row r="56214" spans="2:4" x14ac:dyDescent="0.3">
      <c r="B56214" s="60"/>
      <c r="D56214" s="61"/>
    </row>
    <row r="56215" spans="2:4" x14ac:dyDescent="0.3">
      <c r="B56215" s="60"/>
      <c r="D56215" s="61"/>
    </row>
    <row r="56216" spans="2:4" x14ac:dyDescent="0.3">
      <c r="B56216" s="60"/>
      <c r="D56216" s="61"/>
    </row>
    <row r="56217" spans="2:4" x14ac:dyDescent="0.3">
      <c r="B56217" s="60"/>
      <c r="D56217" s="61"/>
    </row>
    <row r="56218" spans="2:4" x14ac:dyDescent="0.3">
      <c r="B56218" s="60"/>
      <c r="D56218" s="61"/>
    </row>
    <row r="56219" spans="2:4" x14ac:dyDescent="0.3">
      <c r="B56219" s="60"/>
      <c r="D56219" s="61"/>
    </row>
    <row r="56220" spans="2:4" x14ac:dyDescent="0.3">
      <c r="B56220" s="60"/>
      <c r="D56220" s="61"/>
    </row>
    <row r="56221" spans="2:4" x14ac:dyDescent="0.3">
      <c r="B56221" s="60"/>
      <c r="D56221" s="61"/>
    </row>
    <row r="56222" spans="2:4" x14ac:dyDescent="0.3">
      <c r="B56222" s="60"/>
      <c r="D56222" s="61"/>
    </row>
    <row r="56223" spans="2:4" x14ac:dyDescent="0.3">
      <c r="B56223" s="60"/>
      <c r="D56223" s="61"/>
    </row>
    <row r="56224" spans="2:4" x14ac:dyDescent="0.3">
      <c r="B56224" s="60"/>
      <c r="D56224" s="61"/>
    </row>
    <row r="56225" spans="2:4" x14ac:dyDescent="0.3">
      <c r="B56225" s="60"/>
      <c r="D56225" s="61"/>
    </row>
    <row r="56226" spans="2:4" x14ac:dyDescent="0.3">
      <c r="B56226" s="60"/>
      <c r="D56226" s="61"/>
    </row>
    <row r="56227" spans="2:4" x14ac:dyDescent="0.3">
      <c r="B56227" s="60"/>
      <c r="D56227" s="61"/>
    </row>
    <row r="56228" spans="2:4" x14ac:dyDescent="0.3">
      <c r="B56228" s="60"/>
      <c r="D56228" s="61"/>
    </row>
    <row r="56229" spans="2:4" x14ac:dyDescent="0.3">
      <c r="B56229" s="60"/>
      <c r="D56229" s="61"/>
    </row>
    <row r="56230" spans="2:4" x14ac:dyDescent="0.3">
      <c r="B56230" s="60"/>
      <c r="D56230" s="61"/>
    </row>
    <row r="56231" spans="2:4" x14ac:dyDescent="0.3">
      <c r="B56231" s="60"/>
      <c r="D56231" s="61"/>
    </row>
    <row r="56232" spans="2:4" x14ac:dyDescent="0.3">
      <c r="B56232" s="60"/>
      <c r="D56232" s="61"/>
    </row>
    <row r="56233" spans="2:4" x14ac:dyDescent="0.3">
      <c r="B56233" s="60"/>
      <c r="D56233" s="61"/>
    </row>
    <row r="56234" spans="2:4" x14ac:dyDescent="0.3">
      <c r="B56234" s="60"/>
      <c r="D56234" s="61"/>
    </row>
    <row r="56235" spans="2:4" x14ac:dyDescent="0.3">
      <c r="B56235" s="60"/>
      <c r="D56235" s="61"/>
    </row>
    <row r="56236" spans="2:4" x14ac:dyDescent="0.3">
      <c r="B56236" s="60"/>
      <c r="D56236" s="61"/>
    </row>
    <row r="56237" spans="2:4" x14ac:dyDescent="0.3">
      <c r="B56237" s="60"/>
      <c r="D56237" s="61"/>
    </row>
    <row r="56238" spans="2:4" x14ac:dyDescent="0.3">
      <c r="B56238" s="60"/>
      <c r="D56238" s="61"/>
    </row>
    <row r="56239" spans="2:4" x14ac:dyDescent="0.3">
      <c r="B56239" s="60"/>
      <c r="D56239" s="61"/>
    </row>
    <row r="56240" spans="2:4" x14ac:dyDescent="0.3">
      <c r="B56240" s="60"/>
      <c r="D56240" s="61"/>
    </row>
    <row r="56241" spans="2:4" x14ac:dyDescent="0.3">
      <c r="B56241" s="60"/>
      <c r="D56241" s="61"/>
    </row>
    <row r="56242" spans="2:4" x14ac:dyDescent="0.3">
      <c r="B56242" s="60"/>
      <c r="D56242" s="61"/>
    </row>
    <row r="56243" spans="2:4" x14ac:dyDescent="0.3">
      <c r="B56243" s="60"/>
      <c r="D56243" s="61"/>
    </row>
    <row r="56244" spans="2:4" x14ac:dyDescent="0.3">
      <c r="B56244" s="60"/>
      <c r="D56244" s="61"/>
    </row>
    <row r="56245" spans="2:4" x14ac:dyDescent="0.3">
      <c r="B56245" s="60"/>
      <c r="D56245" s="61"/>
    </row>
    <row r="56246" spans="2:4" x14ac:dyDescent="0.3">
      <c r="B56246" s="60"/>
      <c r="D56246" s="61"/>
    </row>
    <row r="56247" spans="2:4" x14ac:dyDescent="0.3">
      <c r="B56247" s="60"/>
      <c r="D56247" s="61"/>
    </row>
    <row r="56248" spans="2:4" x14ac:dyDescent="0.3">
      <c r="B56248" s="60"/>
      <c r="D56248" s="61"/>
    </row>
    <row r="56249" spans="2:4" x14ac:dyDescent="0.3">
      <c r="B56249" s="60"/>
      <c r="D56249" s="61"/>
    </row>
    <row r="56250" spans="2:4" x14ac:dyDescent="0.3">
      <c r="B56250" s="60"/>
      <c r="D56250" s="61"/>
    </row>
    <row r="56251" spans="2:4" x14ac:dyDescent="0.3">
      <c r="B56251" s="60"/>
      <c r="D56251" s="61"/>
    </row>
    <row r="56252" spans="2:4" x14ac:dyDescent="0.3">
      <c r="B56252" s="60"/>
      <c r="D56252" s="61"/>
    </row>
    <row r="56253" spans="2:4" x14ac:dyDescent="0.3">
      <c r="B56253" s="60"/>
      <c r="D56253" s="61"/>
    </row>
    <row r="56254" spans="2:4" x14ac:dyDescent="0.3">
      <c r="B56254" s="60"/>
      <c r="D56254" s="61"/>
    </row>
    <row r="56255" spans="2:4" x14ac:dyDescent="0.3">
      <c r="B56255" s="60"/>
      <c r="D56255" s="61"/>
    </row>
    <row r="56256" spans="2:4" x14ac:dyDescent="0.3">
      <c r="B56256" s="60"/>
      <c r="D56256" s="61"/>
    </row>
    <row r="56257" spans="2:4" x14ac:dyDescent="0.3">
      <c r="B56257" s="60"/>
      <c r="D56257" s="61"/>
    </row>
    <row r="56258" spans="2:4" x14ac:dyDescent="0.3">
      <c r="B56258" s="60"/>
      <c r="D56258" s="61"/>
    </row>
    <row r="56259" spans="2:4" x14ac:dyDescent="0.3">
      <c r="B56259" s="60"/>
      <c r="D56259" s="61"/>
    </row>
    <row r="56260" spans="2:4" x14ac:dyDescent="0.3">
      <c r="B56260" s="60"/>
      <c r="D56260" s="61"/>
    </row>
    <row r="56261" spans="2:4" x14ac:dyDescent="0.3">
      <c r="B56261" s="60"/>
      <c r="D56261" s="61"/>
    </row>
    <row r="56262" spans="2:4" x14ac:dyDescent="0.3">
      <c r="B56262" s="60"/>
      <c r="D56262" s="61"/>
    </row>
    <row r="56263" spans="2:4" x14ac:dyDescent="0.3">
      <c r="B56263" s="60"/>
      <c r="D56263" s="61"/>
    </row>
    <row r="56264" spans="2:4" x14ac:dyDescent="0.3">
      <c r="B56264" s="60"/>
      <c r="D56264" s="61"/>
    </row>
    <row r="56265" spans="2:4" x14ac:dyDescent="0.3">
      <c r="B56265" s="60"/>
      <c r="D56265" s="61"/>
    </row>
    <row r="56266" spans="2:4" x14ac:dyDescent="0.3">
      <c r="B56266" s="60"/>
      <c r="D56266" s="61"/>
    </row>
    <row r="56267" spans="2:4" x14ac:dyDescent="0.3">
      <c r="B56267" s="60"/>
      <c r="D56267" s="61"/>
    </row>
    <row r="56268" spans="2:4" x14ac:dyDescent="0.3">
      <c r="B56268" s="60"/>
      <c r="D56268" s="61"/>
    </row>
    <row r="56269" spans="2:4" x14ac:dyDescent="0.3">
      <c r="B56269" s="60"/>
      <c r="D56269" s="61"/>
    </row>
    <row r="56270" spans="2:4" x14ac:dyDescent="0.3">
      <c r="B56270" s="60"/>
      <c r="D56270" s="61"/>
    </row>
    <row r="56271" spans="2:4" x14ac:dyDescent="0.3">
      <c r="B56271" s="60"/>
      <c r="D56271" s="61"/>
    </row>
    <row r="56272" spans="2:4" x14ac:dyDescent="0.3">
      <c r="B56272" s="60"/>
      <c r="D56272" s="61"/>
    </row>
    <row r="56273" spans="2:4" x14ac:dyDescent="0.3">
      <c r="B56273" s="60"/>
      <c r="D56273" s="61"/>
    </row>
    <row r="56274" spans="2:4" x14ac:dyDescent="0.3">
      <c r="B56274" s="60"/>
      <c r="D56274" s="61"/>
    </row>
    <row r="56275" spans="2:4" x14ac:dyDescent="0.3">
      <c r="B56275" s="60"/>
      <c r="D56275" s="61"/>
    </row>
    <row r="56276" spans="2:4" x14ac:dyDescent="0.3">
      <c r="B56276" s="60"/>
      <c r="D56276" s="61"/>
    </row>
    <row r="56277" spans="2:4" x14ac:dyDescent="0.3">
      <c r="B56277" s="60"/>
      <c r="D56277" s="61"/>
    </row>
    <row r="56278" spans="2:4" x14ac:dyDescent="0.3">
      <c r="B56278" s="60"/>
      <c r="D56278" s="61"/>
    </row>
    <row r="56279" spans="2:4" x14ac:dyDescent="0.3">
      <c r="B56279" s="60"/>
      <c r="D56279" s="61"/>
    </row>
    <row r="56280" spans="2:4" x14ac:dyDescent="0.3">
      <c r="B56280" s="60"/>
      <c r="D56280" s="61"/>
    </row>
    <row r="56281" spans="2:4" x14ac:dyDescent="0.3">
      <c r="B56281" s="60"/>
      <c r="D56281" s="61"/>
    </row>
    <row r="56282" spans="2:4" x14ac:dyDescent="0.3">
      <c r="B56282" s="60"/>
      <c r="D56282" s="61"/>
    </row>
    <row r="56283" spans="2:4" x14ac:dyDescent="0.3">
      <c r="B56283" s="60"/>
      <c r="D56283" s="61"/>
    </row>
    <row r="56284" spans="2:4" x14ac:dyDescent="0.3">
      <c r="B56284" s="60"/>
      <c r="D56284" s="61"/>
    </row>
    <row r="56285" spans="2:4" x14ac:dyDescent="0.3">
      <c r="B56285" s="60"/>
      <c r="D56285" s="61"/>
    </row>
    <row r="56286" spans="2:4" x14ac:dyDescent="0.3">
      <c r="B56286" s="60"/>
      <c r="D56286" s="61"/>
    </row>
    <row r="56287" spans="2:4" x14ac:dyDescent="0.3">
      <c r="B56287" s="60"/>
      <c r="D56287" s="61"/>
    </row>
    <row r="56288" spans="2:4" x14ac:dyDescent="0.3">
      <c r="B56288" s="60"/>
      <c r="D56288" s="61"/>
    </row>
    <row r="56289" spans="2:4" x14ac:dyDescent="0.3">
      <c r="B56289" s="60"/>
      <c r="D56289" s="61"/>
    </row>
    <row r="56290" spans="2:4" x14ac:dyDescent="0.3">
      <c r="B56290" s="60"/>
      <c r="D56290" s="61"/>
    </row>
    <row r="56291" spans="2:4" x14ac:dyDescent="0.3">
      <c r="B56291" s="60"/>
      <c r="D56291" s="61"/>
    </row>
    <row r="56292" spans="2:4" x14ac:dyDescent="0.3">
      <c r="B56292" s="60"/>
      <c r="D56292" s="61"/>
    </row>
    <row r="56293" spans="2:4" x14ac:dyDescent="0.3">
      <c r="B56293" s="60"/>
      <c r="D56293" s="61"/>
    </row>
    <row r="56294" spans="2:4" x14ac:dyDescent="0.3">
      <c r="B56294" s="60"/>
      <c r="D56294" s="61"/>
    </row>
    <row r="56295" spans="2:4" x14ac:dyDescent="0.3">
      <c r="B56295" s="60"/>
      <c r="D56295" s="61"/>
    </row>
    <row r="56296" spans="2:4" x14ac:dyDescent="0.3">
      <c r="B56296" s="60"/>
      <c r="D56296" s="61"/>
    </row>
    <row r="56297" spans="2:4" x14ac:dyDescent="0.3">
      <c r="B56297" s="60"/>
      <c r="D56297" s="61"/>
    </row>
    <row r="56298" spans="2:4" x14ac:dyDescent="0.3">
      <c r="B56298" s="60"/>
      <c r="D56298" s="61"/>
    </row>
    <row r="56299" spans="2:4" x14ac:dyDescent="0.3">
      <c r="B56299" s="60"/>
      <c r="D56299" s="61"/>
    </row>
    <row r="56300" spans="2:4" x14ac:dyDescent="0.3">
      <c r="B56300" s="60"/>
      <c r="D56300" s="61"/>
    </row>
    <row r="56301" spans="2:4" x14ac:dyDescent="0.3">
      <c r="B56301" s="60"/>
      <c r="D56301" s="61"/>
    </row>
    <row r="56302" spans="2:4" x14ac:dyDescent="0.3">
      <c r="B56302" s="60"/>
      <c r="D56302" s="61"/>
    </row>
    <row r="56303" spans="2:4" x14ac:dyDescent="0.3">
      <c r="B56303" s="60"/>
      <c r="D56303" s="61"/>
    </row>
    <row r="56304" spans="2:4" x14ac:dyDescent="0.3">
      <c r="B56304" s="60"/>
      <c r="D56304" s="61"/>
    </row>
    <row r="56305" spans="2:4" x14ac:dyDescent="0.3">
      <c r="B56305" s="60"/>
      <c r="D56305" s="61"/>
    </row>
    <row r="56306" spans="2:4" x14ac:dyDescent="0.3">
      <c r="B56306" s="60"/>
      <c r="D56306" s="61"/>
    </row>
    <row r="56307" spans="2:4" x14ac:dyDescent="0.3">
      <c r="B56307" s="60"/>
      <c r="D56307" s="61"/>
    </row>
    <row r="56308" spans="2:4" x14ac:dyDescent="0.3">
      <c r="B56308" s="60"/>
      <c r="D56308" s="61"/>
    </row>
    <row r="56309" spans="2:4" x14ac:dyDescent="0.3">
      <c r="B56309" s="60"/>
      <c r="D56309" s="61"/>
    </row>
    <row r="56310" spans="2:4" x14ac:dyDescent="0.3">
      <c r="B56310" s="60"/>
      <c r="D56310" s="61"/>
    </row>
    <row r="56311" spans="2:4" x14ac:dyDescent="0.3">
      <c r="B56311" s="60"/>
      <c r="D56311" s="61"/>
    </row>
    <row r="56312" spans="2:4" x14ac:dyDescent="0.3">
      <c r="B56312" s="60"/>
      <c r="D56312" s="61"/>
    </row>
    <row r="56313" spans="2:4" x14ac:dyDescent="0.3">
      <c r="B56313" s="60"/>
      <c r="D56313" s="61"/>
    </row>
    <row r="56314" spans="2:4" x14ac:dyDescent="0.3">
      <c r="B56314" s="60"/>
      <c r="D56314" s="61"/>
    </row>
    <row r="56315" spans="2:4" x14ac:dyDescent="0.3">
      <c r="B56315" s="60"/>
      <c r="D56315" s="61"/>
    </row>
    <row r="56316" spans="2:4" x14ac:dyDescent="0.3">
      <c r="B56316" s="60"/>
      <c r="D56316" s="61"/>
    </row>
    <row r="56317" spans="2:4" x14ac:dyDescent="0.3">
      <c r="B56317" s="60"/>
      <c r="D56317" s="61"/>
    </row>
    <row r="56318" spans="2:4" x14ac:dyDescent="0.3">
      <c r="B56318" s="60"/>
      <c r="D56318" s="61"/>
    </row>
    <row r="56319" spans="2:4" x14ac:dyDescent="0.3">
      <c r="B56319" s="60"/>
      <c r="D56319" s="61"/>
    </row>
    <row r="56320" spans="2:4" x14ac:dyDescent="0.3">
      <c r="B56320" s="60"/>
      <c r="D56320" s="61"/>
    </row>
    <row r="56321" spans="2:4" x14ac:dyDescent="0.3">
      <c r="B56321" s="60"/>
      <c r="D56321" s="61"/>
    </row>
    <row r="56322" spans="2:4" x14ac:dyDescent="0.3">
      <c r="B56322" s="60"/>
      <c r="D56322" s="61"/>
    </row>
    <row r="56323" spans="2:4" x14ac:dyDescent="0.3">
      <c r="B56323" s="60"/>
      <c r="D56323" s="61"/>
    </row>
    <row r="56324" spans="2:4" x14ac:dyDescent="0.3">
      <c r="B56324" s="60"/>
      <c r="D56324" s="61"/>
    </row>
    <row r="56325" spans="2:4" x14ac:dyDescent="0.3">
      <c r="B56325" s="60"/>
      <c r="D56325" s="61"/>
    </row>
    <row r="56326" spans="2:4" x14ac:dyDescent="0.3">
      <c r="B56326" s="60"/>
      <c r="D56326" s="61"/>
    </row>
    <row r="56327" spans="2:4" x14ac:dyDescent="0.3">
      <c r="B56327" s="60"/>
      <c r="D56327" s="61"/>
    </row>
    <row r="56328" spans="2:4" x14ac:dyDescent="0.3">
      <c r="B56328" s="60"/>
      <c r="D56328" s="61"/>
    </row>
    <row r="56329" spans="2:4" x14ac:dyDescent="0.3">
      <c r="B56329" s="60"/>
      <c r="D56329" s="61"/>
    </row>
    <row r="56330" spans="2:4" x14ac:dyDescent="0.3">
      <c r="B56330" s="60"/>
      <c r="D56330" s="61"/>
    </row>
    <row r="56331" spans="2:4" x14ac:dyDescent="0.3">
      <c r="B56331" s="60"/>
      <c r="D56331" s="61"/>
    </row>
    <row r="56332" spans="2:4" x14ac:dyDescent="0.3">
      <c r="B56332" s="60"/>
      <c r="D56332" s="61"/>
    </row>
    <row r="56333" spans="2:4" x14ac:dyDescent="0.3">
      <c r="B56333" s="60"/>
      <c r="D56333" s="61"/>
    </row>
    <row r="56334" spans="2:4" x14ac:dyDescent="0.3">
      <c r="B56334" s="60"/>
      <c r="D56334" s="61"/>
    </row>
    <row r="56335" spans="2:4" x14ac:dyDescent="0.3">
      <c r="B56335" s="60"/>
      <c r="D56335" s="61"/>
    </row>
    <row r="56336" spans="2:4" x14ac:dyDescent="0.3">
      <c r="B56336" s="60"/>
      <c r="D56336" s="61"/>
    </row>
    <row r="56337" spans="2:4" x14ac:dyDescent="0.3">
      <c r="B56337" s="60"/>
      <c r="D56337" s="61"/>
    </row>
    <row r="56338" spans="2:4" x14ac:dyDescent="0.3">
      <c r="B56338" s="60"/>
      <c r="D56338" s="61"/>
    </row>
    <row r="56339" spans="2:4" x14ac:dyDescent="0.3">
      <c r="B56339" s="60"/>
      <c r="D56339" s="61"/>
    </row>
    <row r="56340" spans="2:4" x14ac:dyDescent="0.3">
      <c r="B56340" s="60"/>
      <c r="D56340" s="61"/>
    </row>
    <row r="56341" spans="2:4" x14ac:dyDescent="0.3">
      <c r="B56341" s="60"/>
      <c r="D56341" s="61"/>
    </row>
    <row r="56342" spans="2:4" x14ac:dyDescent="0.3">
      <c r="B56342" s="60"/>
      <c r="D56342" s="61"/>
    </row>
    <row r="56343" spans="2:4" x14ac:dyDescent="0.3">
      <c r="B56343" s="60"/>
      <c r="D56343" s="61"/>
    </row>
    <row r="56344" spans="2:4" x14ac:dyDescent="0.3">
      <c r="B56344" s="60"/>
      <c r="D56344" s="61"/>
    </row>
    <row r="56345" spans="2:4" x14ac:dyDescent="0.3">
      <c r="B56345" s="60"/>
      <c r="D56345" s="61"/>
    </row>
    <row r="56346" spans="2:4" x14ac:dyDescent="0.3">
      <c r="B56346" s="60"/>
      <c r="D56346" s="61"/>
    </row>
    <row r="56347" spans="2:4" x14ac:dyDescent="0.3">
      <c r="B56347" s="60"/>
      <c r="D56347" s="61"/>
    </row>
    <row r="56348" spans="2:4" x14ac:dyDescent="0.3">
      <c r="B56348" s="60"/>
      <c r="D56348" s="61"/>
    </row>
    <row r="56349" spans="2:4" x14ac:dyDescent="0.3">
      <c r="B56349" s="60"/>
      <c r="D56349" s="61"/>
    </row>
    <row r="56350" spans="2:4" x14ac:dyDescent="0.3">
      <c r="B56350" s="60"/>
      <c r="D56350" s="61"/>
    </row>
    <row r="56351" spans="2:4" x14ac:dyDescent="0.3">
      <c r="B56351" s="60"/>
      <c r="D56351" s="61"/>
    </row>
    <row r="56352" spans="2:4" x14ac:dyDescent="0.3">
      <c r="B56352" s="60"/>
      <c r="D56352" s="61"/>
    </row>
    <row r="56353" spans="2:4" x14ac:dyDescent="0.3">
      <c r="B56353" s="60"/>
      <c r="D56353" s="61"/>
    </row>
    <row r="56354" spans="2:4" x14ac:dyDescent="0.3">
      <c r="B56354" s="60"/>
      <c r="D56354" s="61"/>
    </row>
    <row r="56355" spans="2:4" x14ac:dyDescent="0.3">
      <c r="B56355" s="60"/>
      <c r="D56355" s="61"/>
    </row>
    <row r="56356" spans="2:4" x14ac:dyDescent="0.3">
      <c r="B56356" s="60"/>
      <c r="D56356" s="61"/>
    </row>
    <row r="56357" spans="2:4" x14ac:dyDescent="0.3">
      <c r="B56357" s="60"/>
      <c r="D56357" s="61"/>
    </row>
    <row r="56358" spans="2:4" x14ac:dyDescent="0.3">
      <c r="B56358" s="60"/>
      <c r="D56358" s="61"/>
    </row>
    <row r="56359" spans="2:4" x14ac:dyDescent="0.3">
      <c r="B56359" s="60"/>
      <c r="D56359" s="61"/>
    </row>
    <row r="56360" spans="2:4" x14ac:dyDescent="0.3">
      <c r="B56360" s="60"/>
      <c r="D56360" s="61"/>
    </row>
    <row r="56361" spans="2:4" x14ac:dyDescent="0.3">
      <c r="B56361" s="60"/>
      <c r="D56361" s="61"/>
    </row>
    <row r="56362" spans="2:4" x14ac:dyDescent="0.3">
      <c r="B56362" s="60"/>
      <c r="D56362" s="61"/>
    </row>
    <row r="56363" spans="2:4" x14ac:dyDescent="0.3">
      <c r="B56363" s="60"/>
      <c r="D56363" s="61"/>
    </row>
    <row r="56364" spans="2:4" x14ac:dyDescent="0.3">
      <c r="B56364" s="60"/>
      <c r="D56364" s="61"/>
    </row>
    <row r="56365" spans="2:4" x14ac:dyDescent="0.3">
      <c r="B56365" s="60"/>
      <c r="D56365" s="61"/>
    </row>
    <row r="56366" spans="2:4" x14ac:dyDescent="0.3">
      <c r="B56366" s="60"/>
      <c r="D56366" s="61"/>
    </row>
    <row r="56367" spans="2:4" x14ac:dyDescent="0.3">
      <c r="B56367" s="60"/>
      <c r="D56367" s="61"/>
    </row>
    <row r="56368" spans="2:4" x14ac:dyDescent="0.3">
      <c r="B56368" s="60"/>
      <c r="D56368" s="61"/>
    </row>
    <row r="56369" spans="2:5" x14ac:dyDescent="0.3">
      <c r="B56369" s="60"/>
      <c r="D56369" s="62"/>
      <c r="E56369" s="63"/>
    </row>
    <row r="56370" spans="2:5" x14ac:dyDescent="0.3">
      <c r="B56370" s="60"/>
      <c r="D56370" s="62"/>
      <c r="E56370" s="63"/>
    </row>
    <row r="56371" spans="2:5" x14ac:dyDescent="0.3">
      <c r="B56371" s="60"/>
      <c r="D56371" s="62"/>
      <c r="E56371" s="63"/>
    </row>
    <row r="56372" spans="2:5" x14ac:dyDescent="0.3">
      <c r="B56372" s="60"/>
      <c r="D56372" s="62"/>
      <c r="E56372" s="63"/>
    </row>
    <row r="56373" spans="2:5" x14ac:dyDescent="0.3">
      <c r="B56373" s="60"/>
      <c r="D56373" s="62"/>
      <c r="E56373" s="63"/>
    </row>
    <row r="56374" spans="2:5" x14ac:dyDescent="0.3">
      <c r="B56374" s="60"/>
      <c r="D56374" s="62"/>
      <c r="E56374" s="63"/>
    </row>
    <row r="56375" spans="2:5" x14ac:dyDescent="0.3">
      <c r="B56375" s="60"/>
      <c r="D56375" s="62"/>
      <c r="E56375" s="63"/>
    </row>
    <row r="56376" spans="2:5" x14ac:dyDescent="0.3">
      <c r="B56376" s="60"/>
      <c r="D56376" s="62"/>
      <c r="E56376" s="63"/>
    </row>
    <row r="56377" spans="2:5" x14ac:dyDescent="0.3">
      <c r="B56377" s="60"/>
      <c r="D56377" s="62"/>
      <c r="E56377" s="63"/>
    </row>
    <row r="56378" spans="2:5" x14ac:dyDescent="0.3">
      <c r="B56378" s="60"/>
      <c r="D56378" s="62"/>
      <c r="E56378" s="63"/>
    </row>
    <row r="56379" spans="2:5" x14ac:dyDescent="0.3">
      <c r="B56379" s="60"/>
      <c r="D56379" s="62"/>
      <c r="E56379" s="63"/>
    </row>
    <row r="56380" spans="2:5" x14ac:dyDescent="0.3">
      <c r="B56380" s="60"/>
      <c r="D56380" s="62"/>
      <c r="E56380" s="63"/>
    </row>
    <row r="56381" spans="2:5" x14ac:dyDescent="0.3">
      <c r="B56381" s="60"/>
      <c r="D56381" s="62"/>
      <c r="E56381" s="63"/>
    </row>
    <row r="56382" spans="2:5" x14ac:dyDescent="0.3">
      <c r="B56382" s="60"/>
      <c r="D56382" s="62"/>
      <c r="E56382" s="63"/>
    </row>
    <row r="56383" spans="2:5" x14ac:dyDescent="0.3">
      <c r="B56383" s="60"/>
      <c r="D56383" s="62"/>
      <c r="E56383" s="63"/>
    </row>
    <row r="56384" spans="2:5" x14ac:dyDescent="0.3">
      <c r="B56384" s="60"/>
      <c r="D56384" s="62"/>
      <c r="E56384" s="63"/>
    </row>
    <row r="56385" spans="2:5" x14ac:dyDescent="0.3">
      <c r="B56385" s="60"/>
      <c r="D56385" s="62"/>
      <c r="E56385" s="63"/>
    </row>
    <row r="56386" spans="2:5" x14ac:dyDescent="0.3">
      <c r="B56386" s="60"/>
      <c r="D56386" s="62"/>
      <c r="E56386" s="63"/>
    </row>
    <row r="56387" spans="2:5" x14ac:dyDescent="0.3">
      <c r="B56387" s="60"/>
      <c r="D56387" s="62"/>
      <c r="E56387" s="63"/>
    </row>
    <row r="56388" spans="2:5" x14ac:dyDescent="0.3">
      <c r="B56388" s="60"/>
      <c r="D56388" s="62"/>
      <c r="E56388" s="63"/>
    </row>
    <row r="56389" spans="2:5" x14ac:dyDescent="0.3">
      <c r="B56389" s="60"/>
      <c r="D56389" s="61"/>
    </row>
    <row r="56390" spans="2:5" x14ac:dyDescent="0.3">
      <c r="B56390" s="60"/>
      <c r="D56390" s="61"/>
    </row>
    <row r="56391" spans="2:5" x14ac:dyDescent="0.3">
      <c r="B56391" s="60"/>
      <c r="D56391" s="61"/>
    </row>
    <row r="56392" spans="2:5" x14ac:dyDescent="0.3">
      <c r="B56392" s="60"/>
      <c r="D56392" s="61"/>
    </row>
    <row r="56393" spans="2:5" x14ac:dyDescent="0.3">
      <c r="B56393" s="60"/>
      <c r="D56393" s="61"/>
    </row>
    <row r="56394" spans="2:5" x14ac:dyDescent="0.3">
      <c r="B56394" s="60"/>
      <c r="D56394" s="61"/>
    </row>
    <row r="56395" spans="2:5" x14ac:dyDescent="0.3">
      <c r="B56395" s="60"/>
      <c r="D56395" s="61"/>
    </row>
    <row r="56396" spans="2:5" x14ac:dyDescent="0.3">
      <c r="B56396" s="60"/>
      <c r="D56396" s="61"/>
    </row>
    <row r="56397" spans="2:5" x14ac:dyDescent="0.3">
      <c r="B56397" s="60"/>
      <c r="D56397" s="61"/>
    </row>
    <row r="56398" spans="2:5" x14ac:dyDescent="0.3">
      <c r="B56398" s="60"/>
      <c r="D56398" s="61"/>
    </row>
    <row r="56399" spans="2:5" x14ac:dyDescent="0.3">
      <c r="B56399" s="60"/>
      <c r="D56399" s="61"/>
    </row>
    <row r="56400" spans="2:5" x14ac:dyDescent="0.3">
      <c r="B56400" s="60"/>
      <c r="D56400" s="61"/>
    </row>
    <row r="56401" spans="2:4" x14ac:dyDescent="0.3">
      <c r="B56401" s="60"/>
      <c r="D56401" s="61"/>
    </row>
    <row r="56402" spans="2:4" x14ac:dyDescent="0.3">
      <c r="B56402" s="60"/>
      <c r="D56402" s="61"/>
    </row>
    <row r="56403" spans="2:4" x14ac:dyDescent="0.3">
      <c r="B56403" s="60"/>
      <c r="D56403" s="61"/>
    </row>
    <row r="56404" spans="2:4" x14ac:dyDescent="0.3">
      <c r="B56404" s="60"/>
      <c r="D56404" s="61"/>
    </row>
    <row r="56405" spans="2:4" x14ac:dyDescent="0.3">
      <c r="B56405" s="60"/>
      <c r="D56405" s="61"/>
    </row>
    <row r="56406" spans="2:4" x14ac:dyDescent="0.3">
      <c r="B56406" s="60"/>
      <c r="D56406" s="61"/>
    </row>
    <row r="56407" spans="2:4" x14ac:dyDescent="0.3">
      <c r="B56407" s="60"/>
      <c r="D56407" s="61"/>
    </row>
    <row r="56408" spans="2:4" x14ac:dyDescent="0.3">
      <c r="B56408" s="60"/>
      <c r="D56408" s="61"/>
    </row>
    <row r="56409" spans="2:4" x14ac:dyDescent="0.3">
      <c r="B56409" s="60"/>
      <c r="D56409" s="61"/>
    </row>
    <row r="56410" spans="2:4" x14ac:dyDescent="0.3">
      <c r="B56410" s="60"/>
      <c r="D56410" s="61"/>
    </row>
    <row r="56411" spans="2:4" x14ac:dyDescent="0.3">
      <c r="B56411" s="60"/>
      <c r="D56411" s="61"/>
    </row>
    <row r="56412" spans="2:4" x14ac:dyDescent="0.3">
      <c r="B56412" s="60"/>
      <c r="D56412" s="61"/>
    </row>
    <row r="56413" spans="2:4" x14ac:dyDescent="0.3">
      <c r="B56413" s="60"/>
      <c r="D56413" s="61"/>
    </row>
    <row r="56414" spans="2:4" x14ac:dyDescent="0.3">
      <c r="B56414" s="60"/>
      <c r="D56414" s="61"/>
    </row>
    <row r="56415" spans="2:4" x14ac:dyDescent="0.3">
      <c r="B56415" s="60"/>
      <c r="D56415" s="61"/>
    </row>
    <row r="56416" spans="2:4" x14ac:dyDescent="0.3">
      <c r="B56416" s="60"/>
      <c r="D56416" s="61"/>
    </row>
    <row r="56417" spans="2:4" x14ac:dyDescent="0.3">
      <c r="B56417" s="60"/>
      <c r="D56417" s="61"/>
    </row>
    <row r="56418" spans="2:4" x14ac:dyDescent="0.3">
      <c r="B56418" s="60"/>
      <c r="D56418" s="61"/>
    </row>
    <row r="56419" spans="2:4" x14ac:dyDescent="0.3">
      <c r="B56419" s="60"/>
      <c r="D56419" s="61"/>
    </row>
    <row r="56420" spans="2:4" x14ac:dyDescent="0.3">
      <c r="B56420" s="60"/>
      <c r="D56420" s="61"/>
    </row>
    <row r="56421" spans="2:4" x14ac:dyDescent="0.3">
      <c r="B56421" s="60"/>
      <c r="D56421" s="61"/>
    </row>
    <row r="56422" spans="2:4" x14ac:dyDescent="0.3">
      <c r="B56422" s="60"/>
      <c r="D56422" s="61"/>
    </row>
    <row r="56423" spans="2:4" x14ac:dyDescent="0.3">
      <c r="B56423" s="60"/>
      <c r="D56423" s="61"/>
    </row>
    <row r="56424" spans="2:4" x14ac:dyDescent="0.3">
      <c r="B56424" s="60"/>
      <c r="D56424" s="61"/>
    </row>
    <row r="56425" spans="2:4" x14ac:dyDescent="0.3">
      <c r="B56425" s="60"/>
      <c r="D56425" s="61"/>
    </row>
    <row r="56426" spans="2:4" x14ac:dyDescent="0.3">
      <c r="B56426" s="60"/>
      <c r="D56426" s="61"/>
    </row>
    <row r="56427" spans="2:4" x14ac:dyDescent="0.3">
      <c r="B56427" s="60"/>
      <c r="D56427" s="61"/>
    </row>
    <row r="56428" spans="2:4" x14ac:dyDescent="0.3">
      <c r="B56428" s="60"/>
      <c r="D56428" s="61"/>
    </row>
    <row r="56429" spans="2:4" x14ac:dyDescent="0.3">
      <c r="B56429" s="60"/>
      <c r="D56429" s="61"/>
    </row>
    <row r="56430" spans="2:4" x14ac:dyDescent="0.3">
      <c r="B56430" s="60"/>
      <c r="D56430" s="61"/>
    </row>
    <row r="56431" spans="2:4" x14ac:dyDescent="0.3">
      <c r="B56431" s="60"/>
      <c r="D56431" s="61"/>
    </row>
    <row r="56432" spans="2:4" x14ac:dyDescent="0.3">
      <c r="B56432" s="60"/>
      <c r="D56432" s="61"/>
    </row>
    <row r="56433" spans="2:4" x14ac:dyDescent="0.3">
      <c r="B56433" s="60"/>
      <c r="D56433" s="61"/>
    </row>
    <row r="56434" spans="2:4" x14ac:dyDescent="0.3">
      <c r="B56434" s="60"/>
      <c r="D56434" s="61"/>
    </row>
    <row r="56435" spans="2:4" x14ac:dyDescent="0.3">
      <c r="B56435" s="60"/>
      <c r="D56435" s="61"/>
    </row>
    <row r="56436" spans="2:4" x14ac:dyDescent="0.3">
      <c r="B56436" s="60"/>
      <c r="D56436" s="61"/>
    </row>
    <row r="56437" spans="2:4" x14ac:dyDescent="0.3">
      <c r="B56437" s="60"/>
      <c r="D56437" s="61"/>
    </row>
    <row r="56438" spans="2:4" x14ac:dyDescent="0.3">
      <c r="B56438" s="60"/>
      <c r="D56438" s="61"/>
    </row>
    <row r="56439" spans="2:4" x14ac:dyDescent="0.3">
      <c r="B56439" s="60"/>
      <c r="D56439" s="61"/>
    </row>
    <row r="56440" spans="2:4" x14ac:dyDescent="0.3">
      <c r="B56440" s="60"/>
      <c r="D56440" s="61"/>
    </row>
    <row r="56441" spans="2:4" x14ac:dyDescent="0.3">
      <c r="B56441" s="60"/>
      <c r="D56441" s="61"/>
    </row>
    <row r="56442" spans="2:4" x14ac:dyDescent="0.3">
      <c r="B56442" s="60"/>
      <c r="D56442" s="61"/>
    </row>
    <row r="56443" spans="2:4" x14ac:dyDescent="0.3">
      <c r="B56443" s="60"/>
      <c r="D56443" s="61"/>
    </row>
    <row r="56444" spans="2:4" x14ac:dyDescent="0.3">
      <c r="B56444" s="60"/>
      <c r="D56444" s="61"/>
    </row>
    <row r="56445" spans="2:4" x14ac:dyDescent="0.3">
      <c r="B56445" s="60"/>
      <c r="D56445" s="61"/>
    </row>
    <row r="56446" spans="2:4" x14ac:dyDescent="0.3">
      <c r="B56446" s="60"/>
      <c r="D56446" s="61"/>
    </row>
    <row r="56447" spans="2:4" x14ac:dyDescent="0.3">
      <c r="B56447" s="60"/>
      <c r="D56447" s="61"/>
    </row>
    <row r="56448" spans="2:4" x14ac:dyDescent="0.3">
      <c r="B56448" s="60"/>
      <c r="D56448" s="61"/>
    </row>
    <row r="56449" spans="2:4" x14ac:dyDescent="0.3">
      <c r="B56449" s="60"/>
      <c r="D56449" s="61"/>
    </row>
    <row r="56450" spans="2:4" x14ac:dyDescent="0.3">
      <c r="B56450" s="60"/>
      <c r="D56450" s="61"/>
    </row>
    <row r="56451" spans="2:4" x14ac:dyDescent="0.3">
      <c r="B56451" s="60"/>
      <c r="D56451" s="61"/>
    </row>
    <row r="56452" spans="2:4" x14ac:dyDescent="0.3">
      <c r="B56452" s="60"/>
      <c r="D56452" s="61"/>
    </row>
    <row r="56453" spans="2:4" x14ac:dyDescent="0.3">
      <c r="B56453" s="60"/>
      <c r="D56453" s="61"/>
    </row>
    <row r="56454" spans="2:4" x14ac:dyDescent="0.3">
      <c r="B56454" s="60"/>
      <c r="D56454" s="61"/>
    </row>
    <row r="56455" spans="2:4" x14ac:dyDescent="0.3">
      <c r="B56455" s="60"/>
      <c r="D56455" s="61"/>
    </row>
    <row r="56456" spans="2:4" x14ac:dyDescent="0.3">
      <c r="B56456" s="60"/>
      <c r="D56456" s="61"/>
    </row>
    <row r="56457" spans="2:4" x14ac:dyDescent="0.3">
      <c r="B56457" s="60"/>
      <c r="D56457" s="61"/>
    </row>
    <row r="56458" spans="2:4" x14ac:dyDescent="0.3">
      <c r="B56458" s="60"/>
      <c r="D56458" s="61"/>
    </row>
    <row r="56459" spans="2:4" x14ac:dyDescent="0.3">
      <c r="B56459" s="60"/>
      <c r="D56459" s="61"/>
    </row>
    <row r="56460" spans="2:4" x14ac:dyDescent="0.3">
      <c r="B56460" s="60"/>
      <c r="D56460" s="61"/>
    </row>
    <row r="56461" spans="2:4" x14ac:dyDescent="0.3">
      <c r="B56461" s="60"/>
      <c r="D56461" s="61"/>
    </row>
    <row r="56462" spans="2:4" x14ac:dyDescent="0.3">
      <c r="B56462" s="60"/>
      <c r="D56462" s="61"/>
    </row>
    <row r="56463" spans="2:4" x14ac:dyDescent="0.3">
      <c r="B56463" s="60"/>
      <c r="D56463" s="61"/>
    </row>
    <row r="56464" spans="2:4" x14ac:dyDescent="0.3">
      <c r="B56464" s="60"/>
      <c r="D56464" s="61"/>
    </row>
    <row r="56465" spans="2:4" x14ac:dyDescent="0.3">
      <c r="B56465" s="60"/>
      <c r="D56465" s="61"/>
    </row>
    <row r="56466" spans="2:4" x14ac:dyDescent="0.3">
      <c r="B56466" s="60"/>
      <c r="D56466" s="61"/>
    </row>
    <row r="56467" spans="2:4" x14ac:dyDescent="0.3">
      <c r="B56467" s="60"/>
      <c r="D56467" s="61"/>
    </row>
    <row r="56468" spans="2:4" x14ac:dyDescent="0.3">
      <c r="B56468" s="60"/>
      <c r="D56468" s="61"/>
    </row>
    <row r="56469" spans="2:4" x14ac:dyDescent="0.3">
      <c r="B56469" s="60"/>
      <c r="D56469" s="61"/>
    </row>
    <row r="56470" spans="2:4" x14ac:dyDescent="0.3">
      <c r="B56470" s="60"/>
      <c r="D56470" s="61"/>
    </row>
    <row r="56471" spans="2:4" x14ac:dyDescent="0.3">
      <c r="B56471" s="60"/>
      <c r="D56471" s="61"/>
    </row>
    <row r="56472" spans="2:4" x14ac:dyDescent="0.3">
      <c r="B56472" s="60"/>
      <c r="D56472" s="61"/>
    </row>
    <row r="56473" spans="2:4" x14ac:dyDescent="0.3">
      <c r="B56473" s="60"/>
      <c r="D56473" s="61"/>
    </row>
    <row r="56474" spans="2:4" x14ac:dyDescent="0.3">
      <c r="B56474" s="60"/>
      <c r="D56474" s="61"/>
    </row>
    <row r="56475" spans="2:4" x14ac:dyDescent="0.3">
      <c r="B56475" s="60"/>
      <c r="D56475" s="61"/>
    </row>
    <row r="56476" spans="2:4" x14ac:dyDescent="0.3">
      <c r="B56476" s="60"/>
      <c r="D56476" s="61"/>
    </row>
    <row r="56477" spans="2:4" x14ac:dyDescent="0.3">
      <c r="B56477" s="60"/>
      <c r="D56477" s="61"/>
    </row>
    <row r="56478" spans="2:4" x14ac:dyDescent="0.3">
      <c r="B56478" s="60"/>
      <c r="D56478" s="61"/>
    </row>
    <row r="56479" spans="2:4" x14ac:dyDescent="0.3">
      <c r="B56479" s="60"/>
      <c r="D56479" s="61"/>
    </row>
    <row r="56480" spans="2:4" x14ac:dyDescent="0.3">
      <c r="B56480" s="60"/>
      <c r="D56480" s="61"/>
    </row>
    <row r="56481" spans="2:4" x14ac:dyDescent="0.3">
      <c r="B56481" s="60"/>
      <c r="D56481" s="61"/>
    </row>
    <row r="56482" spans="2:4" x14ac:dyDescent="0.3">
      <c r="B56482" s="60"/>
      <c r="D56482" s="61"/>
    </row>
    <row r="56483" spans="2:4" x14ac:dyDescent="0.3">
      <c r="B56483" s="60"/>
      <c r="D56483" s="61"/>
    </row>
    <row r="56484" spans="2:4" x14ac:dyDescent="0.3">
      <c r="B56484" s="60"/>
      <c r="D56484" s="61"/>
    </row>
    <row r="56485" spans="2:4" x14ac:dyDescent="0.3">
      <c r="B56485" s="60"/>
      <c r="D56485" s="61"/>
    </row>
    <row r="56486" spans="2:4" x14ac:dyDescent="0.3">
      <c r="B56486" s="60"/>
      <c r="D56486" s="61"/>
    </row>
    <row r="56487" spans="2:4" x14ac:dyDescent="0.3">
      <c r="B56487" s="60"/>
      <c r="D56487" s="61"/>
    </row>
    <row r="56488" spans="2:4" x14ac:dyDescent="0.3">
      <c r="B56488" s="60"/>
      <c r="D56488" s="61"/>
    </row>
    <row r="56489" spans="2:4" x14ac:dyDescent="0.3">
      <c r="B56489" s="60"/>
      <c r="D56489" s="61"/>
    </row>
    <row r="56490" spans="2:4" x14ac:dyDescent="0.3">
      <c r="B56490" s="60"/>
      <c r="D56490" s="61"/>
    </row>
    <row r="56491" spans="2:4" x14ac:dyDescent="0.3">
      <c r="B56491" s="60"/>
      <c r="D56491" s="61"/>
    </row>
    <row r="56492" spans="2:4" x14ac:dyDescent="0.3">
      <c r="B56492" s="60"/>
      <c r="D56492" s="61"/>
    </row>
    <row r="56493" spans="2:4" x14ac:dyDescent="0.3">
      <c r="B56493" s="60"/>
      <c r="D56493" s="61"/>
    </row>
    <row r="56494" spans="2:4" x14ac:dyDescent="0.3">
      <c r="B56494" s="60"/>
      <c r="D56494" s="61"/>
    </row>
    <row r="56495" spans="2:4" x14ac:dyDescent="0.3">
      <c r="B56495" s="60"/>
      <c r="D56495" s="61"/>
    </row>
    <row r="56496" spans="2:4" x14ac:dyDescent="0.3">
      <c r="B56496" s="60"/>
      <c r="D56496" s="61"/>
    </row>
    <row r="56497" spans="2:4" x14ac:dyDescent="0.3">
      <c r="B56497" s="60"/>
      <c r="D56497" s="61"/>
    </row>
    <row r="56498" spans="2:4" x14ac:dyDescent="0.3">
      <c r="B56498" s="60"/>
      <c r="D56498" s="61"/>
    </row>
    <row r="56499" spans="2:4" x14ac:dyDescent="0.3">
      <c r="B56499" s="60"/>
      <c r="D56499" s="61"/>
    </row>
    <row r="56500" spans="2:4" x14ac:dyDescent="0.3">
      <c r="B56500" s="60"/>
      <c r="D56500" s="61"/>
    </row>
    <row r="56501" spans="2:4" x14ac:dyDescent="0.3">
      <c r="B56501" s="60"/>
      <c r="D56501" s="61"/>
    </row>
    <row r="56502" spans="2:4" x14ac:dyDescent="0.3">
      <c r="B56502" s="60"/>
      <c r="D56502" s="61"/>
    </row>
    <row r="56503" spans="2:4" x14ac:dyDescent="0.3">
      <c r="B56503" s="60"/>
      <c r="D56503" s="61"/>
    </row>
    <row r="56504" spans="2:4" x14ac:dyDescent="0.3">
      <c r="B56504" s="60"/>
      <c r="D56504" s="61"/>
    </row>
    <row r="56505" spans="2:4" x14ac:dyDescent="0.3">
      <c r="B56505" s="60"/>
      <c r="D56505" s="61"/>
    </row>
    <row r="56506" spans="2:4" x14ac:dyDescent="0.3">
      <c r="B56506" s="60"/>
      <c r="D56506" s="61"/>
    </row>
    <row r="56507" spans="2:4" x14ac:dyDescent="0.3">
      <c r="B56507" s="60"/>
      <c r="D56507" s="61"/>
    </row>
    <row r="56508" spans="2:4" x14ac:dyDescent="0.3">
      <c r="B56508" s="60"/>
      <c r="D56508" s="61"/>
    </row>
    <row r="56509" spans="2:4" x14ac:dyDescent="0.3">
      <c r="B56509" s="60"/>
      <c r="D56509" s="61"/>
    </row>
    <row r="56510" spans="2:4" x14ac:dyDescent="0.3">
      <c r="B56510" s="60"/>
      <c r="D56510" s="61"/>
    </row>
    <row r="56511" spans="2:4" x14ac:dyDescent="0.3">
      <c r="B56511" s="60"/>
      <c r="D56511" s="61"/>
    </row>
    <row r="56512" spans="2:4" x14ac:dyDescent="0.3">
      <c r="B56512" s="60"/>
      <c r="D56512" s="61"/>
    </row>
    <row r="56513" spans="2:4" x14ac:dyDescent="0.3">
      <c r="B56513" s="60"/>
      <c r="D56513" s="61"/>
    </row>
    <row r="56514" spans="2:4" x14ac:dyDescent="0.3">
      <c r="B56514" s="60"/>
      <c r="D56514" s="61"/>
    </row>
    <row r="56515" spans="2:4" x14ac:dyDescent="0.3">
      <c r="B56515" s="60"/>
      <c r="D56515" s="61"/>
    </row>
    <row r="56516" spans="2:4" x14ac:dyDescent="0.3">
      <c r="B56516" s="60"/>
      <c r="D56516" s="61"/>
    </row>
    <row r="56517" spans="2:4" x14ac:dyDescent="0.3">
      <c r="B56517" s="60"/>
      <c r="D56517" s="61"/>
    </row>
    <row r="56518" spans="2:4" x14ac:dyDescent="0.3">
      <c r="B56518" s="60"/>
      <c r="D56518" s="61"/>
    </row>
    <row r="56519" spans="2:4" x14ac:dyDescent="0.3">
      <c r="B56519" s="60"/>
      <c r="D56519" s="61"/>
    </row>
    <row r="56520" spans="2:4" x14ac:dyDescent="0.3">
      <c r="B56520" s="60"/>
      <c r="D56520" s="61"/>
    </row>
    <row r="56521" spans="2:4" x14ac:dyDescent="0.3">
      <c r="B56521" s="60"/>
      <c r="D56521" s="61"/>
    </row>
    <row r="56522" spans="2:4" x14ac:dyDescent="0.3">
      <c r="B56522" s="60"/>
      <c r="D56522" s="61"/>
    </row>
    <row r="56523" spans="2:4" x14ac:dyDescent="0.3">
      <c r="B56523" s="60"/>
      <c r="D56523" s="61"/>
    </row>
    <row r="56524" spans="2:4" x14ac:dyDescent="0.3">
      <c r="B56524" s="60"/>
      <c r="D56524" s="61"/>
    </row>
    <row r="56525" spans="2:4" x14ac:dyDescent="0.3">
      <c r="B56525" s="60"/>
      <c r="D56525" s="61"/>
    </row>
    <row r="56526" spans="2:4" x14ac:dyDescent="0.3">
      <c r="B56526" s="60"/>
      <c r="D56526" s="61"/>
    </row>
    <row r="56527" spans="2:4" x14ac:dyDescent="0.3">
      <c r="B56527" s="60"/>
      <c r="D56527" s="61"/>
    </row>
    <row r="56528" spans="2:4" x14ac:dyDescent="0.3">
      <c r="B56528" s="60"/>
      <c r="D56528" s="61"/>
    </row>
    <row r="56529" spans="2:4" x14ac:dyDescent="0.3">
      <c r="B56529" s="60"/>
      <c r="D56529" s="61"/>
    </row>
    <row r="56530" spans="2:4" x14ac:dyDescent="0.3">
      <c r="B56530" s="60"/>
      <c r="D56530" s="61"/>
    </row>
    <row r="56531" spans="2:4" x14ac:dyDescent="0.3">
      <c r="B56531" s="60"/>
      <c r="D56531" s="61"/>
    </row>
    <row r="56532" spans="2:4" x14ac:dyDescent="0.3">
      <c r="B56532" s="60"/>
      <c r="D56532" s="61"/>
    </row>
    <row r="56533" spans="2:4" x14ac:dyDescent="0.3">
      <c r="B56533" s="60"/>
      <c r="D56533" s="61"/>
    </row>
    <row r="56534" spans="2:4" x14ac:dyDescent="0.3">
      <c r="B56534" s="60"/>
      <c r="D56534" s="61"/>
    </row>
    <row r="56535" spans="2:4" x14ac:dyDescent="0.3">
      <c r="B56535" s="60"/>
      <c r="D56535" s="61"/>
    </row>
    <row r="56536" spans="2:4" x14ac:dyDescent="0.3">
      <c r="B56536" s="60"/>
      <c r="D56536" s="61"/>
    </row>
    <row r="56537" spans="2:4" x14ac:dyDescent="0.3">
      <c r="B56537" s="60"/>
      <c r="D56537" s="61"/>
    </row>
    <row r="56538" spans="2:4" x14ac:dyDescent="0.3">
      <c r="B56538" s="60"/>
      <c r="D56538" s="61"/>
    </row>
    <row r="56539" spans="2:4" x14ac:dyDescent="0.3">
      <c r="B56539" s="60"/>
      <c r="D56539" s="61"/>
    </row>
    <row r="56540" spans="2:4" x14ac:dyDescent="0.3">
      <c r="B56540" s="60"/>
      <c r="D56540" s="61"/>
    </row>
    <row r="56541" spans="2:4" x14ac:dyDescent="0.3">
      <c r="B56541" s="60"/>
      <c r="D56541" s="61"/>
    </row>
    <row r="56542" spans="2:4" x14ac:dyDescent="0.3">
      <c r="B56542" s="60"/>
      <c r="D56542" s="61"/>
    </row>
    <row r="56543" spans="2:4" x14ac:dyDescent="0.3">
      <c r="B56543" s="60"/>
      <c r="D56543" s="61"/>
    </row>
    <row r="56544" spans="2:4" x14ac:dyDescent="0.3">
      <c r="B56544" s="60"/>
      <c r="D56544" s="61"/>
    </row>
    <row r="56545" spans="2:4" x14ac:dyDescent="0.3">
      <c r="B56545" s="60"/>
      <c r="D56545" s="61"/>
    </row>
    <row r="56546" spans="2:4" x14ac:dyDescent="0.3">
      <c r="B56546" s="60"/>
      <c r="D56546" s="61"/>
    </row>
    <row r="56547" spans="2:4" x14ac:dyDescent="0.3">
      <c r="B56547" s="60"/>
      <c r="D56547" s="61"/>
    </row>
    <row r="56548" spans="2:4" x14ac:dyDescent="0.3">
      <c r="B56548" s="60"/>
      <c r="D56548" s="61"/>
    </row>
    <row r="56549" spans="2:4" x14ac:dyDescent="0.3">
      <c r="B56549" s="60"/>
      <c r="D56549" s="61"/>
    </row>
    <row r="56550" spans="2:4" x14ac:dyDescent="0.3">
      <c r="B56550" s="60"/>
      <c r="D56550" s="61"/>
    </row>
    <row r="56551" spans="2:4" x14ac:dyDescent="0.3">
      <c r="B56551" s="60"/>
      <c r="D56551" s="61"/>
    </row>
    <row r="56552" spans="2:4" x14ac:dyDescent="0.3">
      <c r="B56552" s="60"/>
      <c r="D56552" s="61"/>
    </row>
    <row r="56553" spans="2:4" x14ac:dyDescent="0.3">
      <c r="B56553" s="60"/>
      <c r="D56553" s="61"/>
    </row>
    <row r="56554" spans="2:4" x14ac:dyDescent="0.3">
      <c r="B56554" s="60"/>
      <c r="D56554" s="61"/>
    </row>
    <row r="56555" spans="2:4" x14ac:dyDescent="0.3">
      <c r="B56555" s="60"/>
      <c r="D56555" s="61"/>
    </row>
    <row r="56556" spans="2:4" x14ac:dyDescent="0.3">
      <c r="B56556" s="60"/>
      <c r="D56556" s="61"/>
    </row>
    <row r="56557" spans="2:4" x14ac:dyDescent="0.3">
      <c r="B56557" s="60"/>
      <c r="D56557" s="61"/>
    </row>
    <row r="56558" spans="2:4" x14ac:dyDescent="0.3">
      <c r="B56558" s="60"/>
      <c r="D56558" s="61"/>
    </row>
    <row r="56559" spans="2:4" x14ac:dyDescent="0.3">
      <c r="B56559" s="60"/>
      <c r="D56559" s="61"/>
    </row>
    <row r="56560" spans="2:4" x14ac:dyDescent="0.3">
      <c r="B56560" s="60"/>
      <c r="D56560" s="61"/>
    </row>
    <row r="56561" spans="2:4" x14ac:dyDescent="0.3">
      <c r="B56561" s="60"/>
      <c r="D56561" s="61"/>
    </row>
    <row r="56562" spans="2:4" x14ac:dyDescent="0.3">
      <c r="B56562" s="60"/>
      <c r="D56562" s="61"/>
    </row>
    <row r="56563" spans="2:4" x14ac:dyDescent="0.3">
      <c r="B56563" s="60"/>
      <c r="D56563" s="61"/>
    </row>
    <row r="56564" spans="2:4" x14ac:dyDescent="0.3">
      <c r="B56564" s="60"/>
      <c r="D56564" s="61"/>
    </row>
    <row r="56565" spans="2:4" x14ac:dyDescent="0.3">
      <c r="B56565" s="60"/>
      <c r="D56565" s="61"/>
    </row>
    <row r="56566" spans="2:4" x14ac:dyDescent="0.3">
      <c r="B56566" s="60"/>
      <c r="D56566" s="61"/>
    </row>
    <row r="56567" spans="2:4" x14ac:dyDescent="0.3">
      <c r="B56567" s="60"/>
      <c r="D56567" s="61"/>
    </row>
    <row r="56568" spans="2:4" x14ac:dyDescent="0.3">
      <c r="B56568" s="60"/>
      <c r="D56568" s="61"/>
    </row>
    <row r="56569" spans="2:4" x14ac:dyDescent="0.3">
      <c r="B56569" s="60"/>
      <c r="D56569" s="61"/>
    </row>
    <row r="56570" spans="2:4" x14ac:dyDescent="0.3">
      <c r="B56570" s="60"/>
      <c r="D56570" s="61"/>
    </row>
    <row r="56571" spans="2:4" x14ac:dyDescent="0.3">
      <c r="B56571" s="60"/>
      <c r="D56571" s="61"/>
    </row>
    <row r="56572" spans="2:4" x14ac:dyDescent="0.3">
      <c r="B56572" s="60"/>
      <c r="D56572" s="61"/>
    </row>
    <row r="56573" spans="2:4" x14ac:dyDescent="0.3">
      <c r="B56573" s="60"/>
      <c r="D56573" s="61"/>
    </row>
    <row r="56574" spans="2:4" x14ac:dyDescent="0.3">
      <c r="B56574" s="60"/>
      <c r="D56574" s="61"/>
    </row>
    <row r="56575" spans="2:4" x14ac:dyDescent="0.3">
      <c r="B56575" s="60"/>
      <c r="D56575" s="61"/>
    </row>
    <row r="56576" spans="2:4" x14ac:dyDescent="0.3">
      <c r="B56576" s="60"/>
      <c r="D56576" s="61"/>
    </row>
    <row r="56577" spans="2:4" x14ac:dyDescent="0.3">
      <c r="B56577" s="60"/>
      <c r="D56577" s="61"/>
    </row>
    <row r="56578" spans="2:4" x14ac:dyDescent="0.3">
      <c r="B56578" s="60"/>
      <c r="D56578" s="61"/>
    </row>
    <row r="56579" spans="2:4" x14ac:dyDescent="0.3">
      <c r="B56579" s="60"/>
      <c r="D56579" s="61"/>
    </row>
    <row r="56580" spans="2:4" x14ac:dyDescent="0.3">
      <c r="B56580" s="60"/>
      <c r="D56580" s="61"/>
    </row>
    <row r="56581" spans="2:4" x14ac:dyDescent="0.3">
      <c r="B56581" s="60"/>
      <c r="D56581" s="61"/>
    </row>
    <row r="56582" spans="2:4" x14ac:dyDescent="0.3">
      <c r="B56582" s="60"/>
      <c r="D56582" s="61"/>
    </row>
    <row r="56583" spans="2:4" x14ac:dyDescent="0.3">
      <c r="B56583" s="60"/>
      <c r="D56583" s="61"/>
    </row>
    <row r="56584" spans="2:4" x14ac:dyDescent="0.3">
      <c r="B56584" s="60"/>
      <c r="D56584" s="61"/>
    </row>
    <row r="56585" spans="2:4" x14ac:dyDescent="0.3">
      <c r="B56585" s="60"/>
      <c r="D56585" s="61"/>
    </row>
    <row r="56586" spans="2:4" x14ac:dyDescent="0.3">
      <c r="B56586" s="60"/>
      <c r="D56586" s="61"/>
    </row>
    <row r="56587" spans="2:4" x14ac:dyDescent="0.3">
      <c r="B56587" s="60"/>
      <c r="D56587" s="61"/>
    </row>
    <row r="56588" spans="2:4" x14ac:dyDescent="0.3">
      <c r="B56588" s="60"/>
      <c r="D56588" s="61"/>
    </row>
    <row r="56589" spans="2:4" x14ac:dyDescent="0.3">
      <c r="B56589" s="60"/>
      <c r="D56589" s="61"/>
    </row>
    <row r="56590" spans="2:4" x14ac:dyDescent="0.3">
      <c r="B56590" s="60"/>
      <c r="D56590" s="61"/>
    </row>
    <row r="56591" spans="2:4" x14ac:dyDescent="0.3">
      <c r="B56591" s="60"/>
      <c r="D56591" s="61"/>
    </row>
    <row r="56592" spans="2:4" x14ac:dyDescent="0.3">
      <c r="B56592" s="60"/>
      <c r="D56592" s="61"/>
    </row>
    <row r="56593" spans="2:4" x14ac:dyDescent="0.3">
      <c r="B56593" s="60"/>
      <c r="D56593" s="61"/>
    </row>
    <row r="56594" spans="2:4" x14ac:dyDescent="0.3">
      <c r="B56594" s="60"/>
      <c r="D56594" s="61"/>
    </row>
    <row r="56595" spans="2:4" x14ac:dyDescent="0.3">
      <c r="B56595" s="60"/>
      <c r="D56595" s="61"/>
    </row>
    <row r="56596" spans="2:4" x14ac:dyDescent="0.3">
      <c r="B56596" s="60"/>
      <c r="D56596" s="61"/>
    </row>
    <row r="56597" spans="2:4" x14ac:dyDescent="0.3">
      <c r="B56597" s="60"/>
      <c r="D56597" s="61"/>
    </row>
    <row r="56598" spans="2:4" x14ac:dyDescent="0.3">
      <c r="B56598" s="60"/>
      <c r="D56598" s="61"/>
    </row>
    <row r="56599" spans="2:4" x14ac:dyDescent="0.3">
      <c r="B56599" s="60"/>
      <c r="D56599" s="61"/>
    </row>
    <row r="56600" spans="2:4" x14ac:dyDescent="0.3">
      <c r="B56600" s="60"/>
      <c r="D56600" s="61"/>
    </row>
    <row r="56601" spans="2:4" x14ac:dyDescent="0.3">
      <c r="B56601" s="60"/>
      <c r="D56601" s="61"/>
    </row>
    <row r="56602" spans="2:4" x14ac:dyDescent="0.3">
      <c r="B56602" s="60"/>
      <c r="D56602" s="61"/>
    </row>
    <row r="56603" spans="2:4" x14ac:dyDescent="0.3">
      <c r="B56603" s="60"/>
      <c r="D56603" s="61"/>
    </row>
    <row r="56604" spans="2:4" x14ac:dyDescent="0.3">
      <c r="B56604" s="60"/>
      <c r="D56604" s="61"/>
    </row>
    <row r="56605" spans="2:4" x14ac:dyDescent="0.3">
      <c r="B56605" s="60"/>
      <c r="D56605" s="61"/>
    </row>
    <row r="56606" spans="2:4" x14ac:dyDescent="0.3">
      <c r="B56606" s="60"/>
      <c r="D56606" s="61"/>
    </row>
    <row r="56607" spans="2:4" x14ac:dyDescent="0.3">
      <c r="B56607" s="60"/>
      <c r="D56607" s="61"/>
    </row>
    <row r="56608" spans="2:4" x14ac:dyDescent="0.3">
      <c r="B56608" s="60"/>
      <c r="D56608" s="61"/>
    </row>
    <row r="56609" spans="2:4" x14ac:dyDescent="0.3">
      <c r="B56609" s="60"/>
      <c r="D56609" s="61"/>
    </row>
    <row r="56610" spans="2:4" x14ac:dyDescent="0.3">
      <c r="B56610" s="60"/>
      <c r="D56610" s="61"/>
    </row>
    <row r="56611" spans="2:4" x14ac:dyDescent="0.3">
      <c r="B56611" s="60"/>
      <c r="D56611" s="61"/>
    </row>
    <row r="56612" spans="2:4" x14ac:dyDescent="0.3">
      <c r="B56612" s="60"/>
      <c r="D56612" s="61"/>
    </row>
    <row r="56613" spans="2:4" x14ac:dyDescent="0.3">
      <c r="B56613" s="60"/>
      <c r="D56613" s="61"/>
    </row>
    <row r="56614" spans="2:4" x14ac:dyDescent="0.3">
      <c r="B56614" s="60"/>
      <c r="D56614" s="61"/>
    </row>
    <row r="56615" spans="2:4" x14ac:dyDescent="0.3">
      <c r="B56615" s="60"/>
      <c r="D56615" s="61"/>
    </row>
    <row r="56616" spans="2:4" x14ac:dyDescent="0.3">
      <c r="B56616" s="60"/>
      <c r="D56616" s="61"/>
    </row>
    <row r="56617" spans="2:4" x14ac:dyDescent="0.3">
      <c r="B56617" s="60"/>
      <c r="D56617" s="61"/>
    </row>
    <row r="56618" spans="2:4" x14ac:dyDescent="0.3">
      <c r="B56618" s="60"/>
      <c r="D56618" s="61"/>
    </row>
    <row r="56619" spans="2:4" x14ac:dyDescent="0.3">
      <c r="B56619" s="60"/>
      <c r="D56619" s="61"/>
    </row>
    <row r="56620" spans="2:4" x14ac:dyDescent="0.3">
      <c r="B56620" s="60"/>
      <c r="D56620" s="61"/>
    </row>
    <row r="56621" spans="2:4" x14ac:dyDescent="0.3">
      <c r="B56621" s="60"/>
      <c r="D56621" s="61"/>
    </row>
    <row r="56622" spans="2:4" x14ac:dyDescent="0.3">
      <c r="B56622" s="60"/>
      <c r="D56622" s="61"/>
    </row>
    <row r="56623" spans="2:4" x14ac:dyDescent="0.3">
      <c r="B56623" s="60"/>
      <c r="D56623" s="61"/>
    </row>
    <row r="56624" spans="2:4" x14ac:dyDescent="0.3">
      <c r="B56624" s="60"/>
      <c r="D56624" s="61"/>
    </row>
    <row r="56625" spans="2:4" x14ac:dyDescent="0.3">
      <c r="B56625" s="60"/>
      <c r="D56625" s="61"/>
    </row>
    <row r="56626" spans="2:4" x14ac:dyDescent="0.3">
      <c r="B56626" s="60"/>
      <c r="D56626" s="61"/>
    </row>
    <row r="56627" spans="2:4" x14ac:dyDescent="0.3">
      <c r="B56627" s="60"/>
      <c r="D56627" s="61"/>
    </row>
    <row r="56628" spans="2:4" x14ac:dyDescent="0.3">
      <c r="B56628" s="60"/>
      <c r="D56628" s="61"/>
    </row>
    <row r="56629" spans="2:4" x14ac:dyDescent="0.3">
      <c r="B56629" s="60"/>
      <c r="D56629" s="61"/>
    </row>
    <row r="56630" spans="2:4" x14ac:dyDescent="0.3">
      <c r="B56630" s="60"/>
      <c r="D56630" s="61"/>
    </row>
    <row r="56631" spans="2:4" x14ac:dyDescent="0.3">
      <c r="B56631" s="60"/>
      <c r="D56631" s="61"/>
    </row>
    <row r="56632" spans="2:4" x14ac:dyDescent="0.3">
      <c r="B56632" s="60"/>
      <c r="D56632" s="61"/>
    </row>
    <row r="56633" spans="2:4" x14ac:dyDescent="0.3">
      <c r="B56633" s="60"/>
      <c r="D56633" s="61"/>
    </row>
    <row r="56634" spans="2:4" x14ac:dyDescent="0.3">
      <c r="B56634" s="60"/>
      <c r="D56634" s="61"/>
    </row>
    <row r="56635" spans="2:4" x14ac:dyDescent="0.3">
      <c r="B56635" s="60"/>
      <c r="D56635" s="61"/>
    </row>
    <row r="56636" spans="2:4" x14ac:dyDescent="0.3">
      <c r="B56636" s="60"/>
      <c r="D56636" s="61"/>
    </row>
    <row r="56637" spans="2:4" x14ac:dyDescent="0.3">
      <c r="B56637" s="60"/>
      <c r="D56637" s="61"/>
    </row>
    <row r="56638" spans="2:4" x14ac:dyDescent="0.3">
      <c r="B56638" s="60"/>
      <c r="D56638" s="61"/>
    </row>
    <row r="56639" spans="2:4" x14ac:dyDescent="0.3">
      <c r="B56639" s="60"/>
      <c r="D56639" s="61"/>
    </row>
    <row r="56640" spans="2:4" x14ac:dyDescent="0.3">
      <c r="B56640" s="60"/>
      <c r="D56640" s="61"/>
    </row>
    <row r="56641" spans="2:4" x14ac:dyDescent="0.3">
      <c r="B56641" s="60"/>
      <c r="D56641" s="61"/>
    </row>
    <row r="56642" spans="2:4" x14ac:dyDescent="0.3">
      <c r="B56642" s="60"/>
      <c r="D56642" s="61"/>
    </row>
    <row r="56643" spans="2:4" x14ac:dyDescent="0.3">
      <c r="B56643" s="60"/>
      <c r="D56643" s="61"/>
    </row>
    <row r="56644" spans="2:4" x14ac:dyDescent="0.3">
      <c r="B56644" s="60"/>
      <c r="D56644" s="61"/>
    </row>
    <row r="56645" spans="2:4" x14ac:dyDescent="0.3">
      <c r="B56645" s="60"/>
      <c r="D56645" s="61"/>
    </row>
    <row r="56646" spans="2:4" x14ac:dyDescent="0.3">
      <c r="B56646" s="60"/>
      <c r="D56646" s="61"/>
    </row>
    <row r="56647" spans="2:4" x14ac:dyDescent="0.3">
      <c r="B56647" s="60"/>
      <c r="D56647" s="61"/>
    </row>
    <row r="56648" spans="2:4" x14ac:dyDescent="0.3">
      <c r="B56648" s="60"/>
      <c r="D56648" s="61"/>
    </row>
    <row r="56649" spans="2:4" x14ac:dyDescent="0.3">
      <c r="B56649" s="60"/>
      <c r="D56649" s="61"/>
    </row>
    <row r="56650" spans="2:4" x14ac:dyDescent="0.3">
      <c r="B56650" s="60"/>
      <c r="D56650" s="61"/>
    </row>
    <row r="56651" spans="2:4" x14ac:dyDescent="0.3">
      <c r="B56651" s="60"/>
      <c r="D56651" s="61"/>
    </row>
    <row r="56652" spans="2:4" x14ac:dyDescent="0.3">
      <c r="B56652" s="60"/>
      <c r="D56652" s="61"/>
    </row>
    <row r="56653" spans="2:4" x14ac:dyDescent="0.3">
      <c r="B56653" s="60"/>
      <c r="D56653" s="61"/>
    </row>
    <row r="56654" spans="2:4" x14ac:dyDescent="0.3">
      <c r="B56654" s="60"/>
      <c r="D56654" s="61"/>
    </row>
    <row r="56655" spans="2:4" x14ac:dyDescent="0.3">
      <c r="B56655" s="60"/>
      <c r="D56655" s="61"/>
    </row>
    <row r="56656" spans="2:4" x14ac:dyDescent="0.3">
      <c r="B56656" s="60"/>
      <c r="D56656" s="61"/>
    </row>
    <row r="56657" spans="2:4" x14ac:dyDescent="0.3">
      <c r="B56657" s="60"/>
      <c r="D56657" s="61"/>
    </row>
    <row r="56658" spans="2:4" x14ac:dyDescent="0.3">
      <c r="B56658" s="60"/>
      <c r="D56658" s="61"/>
    </row>
    <row r="56659" spans="2:4" x14ac:dyDescent="0.3">
      <c r="B56659" s="60"/>
      <c r="D56659" s="61"/>
    </row>
    <row r="56660" spans="2:4" x14ac:dyDescent="0.3">
      <c r="B56660" s="60"/>
      <c r="D56660" s="61"/>
    </row>
    <row r="56661" spans="2:4" x14ac:dyDescent="0.3">
      <c r="B56661" s="60"/>
      <c r="D56661" s="61"/>
    </row>
    <row r="56662" spans="2:4" x14ac:dyDescent="0.3">
      <c r="B56662" s="60"/>
      <c r="D56662" s="61"/>
    </row>
    <row r="56663" spans="2:4" x14ac:dyDescent="0.3">
      <c r="B56663" s="60"/>
      <c r="D56663" s="61"/>
    </row>
    <row r="56664" spans="2:4" x14ac:dyDescent="0.3">
      <c r="B56664" s="60"/>
      <c r="D56664" s="61"/>
    </row>
    <row r="56665" spans="2:4" x14ac:dyDescent="0.3">
      <c r="B56665" s="60"/>
      <c r="D56665" s="61"/>
    </row>
    <row r="56666" spans="2:4" x14ac:dyDescent="0.3">
      <c r="B56666" s="60"/>
      <c r="D56666" s="61"/>
    </row>
    <row r="56667" spans="2:4" x14ac:dyDescent="0.3">
      <c r="B56667" s="60"/>
      <c r="D56667" s="61"/>
    </row>
    <row r="56668" spans="2:4" x14ac:dyDescent="0.3">
      <c r="B56668" s="60"/>
      <c r="D56668" s="61"/>
    </row>
    <row r="56669" spans="2:4" x14ac:dyDescent="0.3">
      <c r="B56669" s="60"/>
      <c r="D56669" s="61"/>
    </row>
    <row r="56670" spans="2:4" x14ac:dyDescent="0.3">
      <c r="B56670" s="60"/>
      <c r="D56670" s="61"/>
    </row>
    <row r="56671" spans="2:4" x14ac:dyDescent="0.3">
      <c r="B56671" s="60"/>
      <c r="D56671" s="61"/>
    </row>
    <row r="56672" spans="2:4" x14ac:dyDescent="0.3">
      <c r="B56672" s="60"/>
      <c r="D56672" s="61"/>
    </row>
    <row r="56673" spans="2:5" x14ac:dyDescent="0.3">
      <c r="B56673" s="60"/>
      <c r="D56673" s="61"/>
    </row>
    <row r="56674" spans="2:5" x14ac:dyDescent="0.3">
      <c r="B56674" s="60"/>
      <c r="D56674" s="61"/>
    </row>
    <row r="56675" spans="2:5" x14ac:dyDescent="0.3">
      <c r="B56675" s="60"/>
      <c r="D56675" s="61"/>
    </row>
    <row r="56676" spans="2:5" x14ac:dyDescent="0.3">
      <c r="B56676" s="60"/>
      <c r="D56676" s="61"/>
    </row>
    <row r="56677" spans="2:5" x14ac:dyDescent="0.3">
      <c r="B56677" s="60"/>
      <c r="D56677" s="61"/>
    </row>
    <row r="56678" spans="2:5" x14ac:dyDescent="0.3">
      <c r="B56678" s="60"/>
      <c r="D56678" s="61"/>
    </row>
    <row r="56679" spans="2:5" x14ac:dyDescent="0.3">
      <c r="B56679" s="60"/>
      <c r="D56679" s="61"/>
    </row>
    <row r="56680" spans="2:5" x14ac:dyDescent="0.3">
      <c r="B56680" s="60"/>
      <c r="D56680" s="61"/>
    </row>
    <row r="56681" spans="2:5" x14ac:dyDescent="0.3">
      <c r="B56681" s="60"/>
      <c r="D56681" s="61"/>
    </row>
    <row r="56682" spans="2:5" x14ac:dyDescent="0.3">
      <c r="B56682" s="60"/>
      <c r="D56682" s="61"/>
    </row>
    <row r="56683" spans="2:5" x14ac:dyDescent="0.3">
      <c r="B56683" s="60"/>
      <c r="D56683" s="61"/>
    </row>
    <row r="56684" spans="2:5" x14ac:dyDescent="0.3">
      <c r="B56684" s="60"/>
      <c r="D56684" s="62"/>
      <c r="E56684" s="63"/>
    </row>
    <row r="56685" spans="2:5" x14ac:dyDescent="0.3">
      <c r="B56685" s="60"/>
      <c r="D56685" s="62"/>
      <c r="E56685" s="63"/>
    </row>
    <row r="56686" spans="2:5" x14ac:dyDescent="0.3">
      <c r="B56686" s="60"/>
      <c r="D56686" s="62"/>
      <c r="E56686" s="63"/>
    </row>
    <row r="56687" spans="2:5" x14ac:dyDescent="0.3">
      <c r="B56687" s="60"/>
      <c r="D56687" s="62"/>
      <c r="E56687" s="63"/>
    </row>
    <row r="56688" spans="2:5" x14ac:dyDescent="0.3">
      <c r="B56688" s="60"/>
      <c r="D56688" s="62"/>
      <c r="E56688" s="63"/>
    </row>
    <row r="56689" spans="2:5" x14ac:dyDescent="0.3">
      <c r="B56689" s="60"/>
      <c r="D56689" s="62"/>
      <c r="E56689" s="63"/>
    </row>
    <row r="56690" spans="2:5" x14ac:dyDescent="0.3">
      <c r="B56690" s="60"/>
      <c r="D56690" s="62"/>
      <c r="E56690" s="63"/>
    </row>
    <row r="56691" spans="2:5" x14ac:dyDescent="0.3">
      <c r="B56691" s="60"/>
      <c r="D56691" s="62"/>
      <c r="E56691" s="63"/>
    </row>
    <row r="56692" spans="2:5" x14ac:dyDescent="0.3">
      <c r="B56692" s="60"/>
      <c r="D56692" s="62"/>
      <c r="E56692" s="63"/>
    </row>
    <row r="56693" spans="2:5" x14ac:dyDescent="0.3">
      <c r="B56693" s="60"/>
      <c r="D56693" s="62"/>
      <c r="E56693" s="63"/>
    </row>
    <row r="56694" spans="2:5" x14ac:dyDescent="0.3">
      <c r="B56694" s="60"/>
      <c r="D56694" s="62"/>
      <c r="E56694" s="63"/>
    </row>
    <row r="56695" spans="2:5" x14ac:dyDescent="0.3">
      <c r="B56695" s="60"/>
      <c r="D56695" s="62"/>
      <c r="E56695" s="63"/>
    </row>
    <row r="56696" spans="2:5" x14ac:dyDescent="0.3">
      <c r="B56696" s="60"/>
      <c r="D56696" s="62"/>
      <c r="E56696" s="63"/>
    </row>
    <row r="56697" spans="2:5" x14ac:dyDescent="0.3">
      <c r="B56697" s="60"/>
      <c r="D56697" s="62"/>
      <c r="E56697" s="63"/>
    </row>
    <row r="56698" spans="2:5" x14ac:dyDescent="0.3">
      <c r="B56698" s="60"/>
      <c r="D56698" s="62"/>
      <c r="E56698" s="63"/>
    </row>
    <row r="56699" spans="2:5" x14ac:dyDescent="0.3">
      <c r="B56699" s="60"/>
      <c r="D56699" s="62"/>
      <c r="E56699" s="63"/>
    </row>
    <row r="56700" spans="2:5" x14ac:dyDescent="0.3">
      <c r="B56700" s="60"/>
      <c r="D56700" s="62"/>
      <c r="E56700" s="63"/>
    </row>
    <row r="56701" spans="2:5" x14ac:dyDescent="0.3">
      <c r="B56701" s="60"/>
      <c r="D56701" s="62"/>
      <c r="E56701" s="63"/>
    </row>
    <row r="56702" spans="2:5" x14ac:dyDescent="0.3">
      <c r="B56702" s="60"/>
      <c r="D56702" s="62"/>
      <c r="E56702" s="63"/>
    </row>
    <row r="56703" spans="2:5" x14ac:dyDescent="0.3">
      <c r="B56703" s="60"/>
      <c r="D56703" s="62"/>
      <c r="E56703" s="63"/>
    </row>
    <row r="56704" spans="2:5" x14ac:dyDescent="0.3">
      <c r="B56704" s="60"/>
      <c r="D56704" s="61"/>
    </row>
    <row r="56705" spans="2:4" x14ac:dyDescent="0.3">
      <c r="B56705" s="60"/>
      <c r="D56705" s="61"/>
    </row>
    <row r="56706" spans="2:4" x14ac:dyDescent="0.3">
      <c r="B56706" s="60"/>
      <c r="D56706" s="61"/>
    </row>
    <row r="56707" spans="2:4" x14ac:dyDescent="0.3">
      <c r="B56707" s="60"/>
      <c r="D56707" s="61"/>
    </row>
    <row r="56708" spans="2:4" x14ac:dyDescent="0.3">
      <c r="B56708" s="60"/>
      <c r="D56708" s="61"/>
    </row>
    <row r="56709" spans="2:4" x14ac:dyDescent="0.3">
      <c r="B56709" s="60"/>
      <c r="D56709" s="61"/>
    </row>
    <row r="56710" spans="2:4" x14ac:dyDescent="0.3">
      <c r="B56710" s="60"/>
      <c r="D56710" s="61"/>
    </row>
    <row r="56711" spans="2:4" x14ac:dyDescent="0.3">
      <c r="B56711" s="60"/>
      <c r="D56711" s="61"/>
    </row>
    <row r="56712" spans="2:4" x14ac:dyDescent="0.3">
      <c r="B56712" s="60"/>
      <c r="D56712" s="61"/>
    </row>
    <row r="56713" spans="2:4" x14ac:dyDescent="0.3">
      <c r="B56713" s="60"/>
      <c r="D56713" s="61"/>
    </row>
    <row r="56714" spans="2:4" x14ac:dyDescent="0.3">
      <c r="B56714" s="60"/>
      <c r="D56714" s="61"/>
    </row>
    <row r="56715" spans="2:4" x14ac:dyDescent="0.3">
      <c r="B56715" s="60"/>
      <c r="D56715" s="61"/>
    </row>
    <row r="56716" spans="2:4" x14ac:dyDescent="0.3">
      <c r="B56716" s="60"/>
      <c r="D56716" s="61"/>
    </row>
    <row r="56717" spans="2:4" x14ac:dyDescent="0.3">
      <c r="B56717" s="60"/>
      <c r="D56717" s="61"/>
    </row>
    <row r="56718" spans="2:4" x14ac:dyDescent="0.3">
      <c r="B56718" s="60"/>
      <c r="D56718" s="61"/>
    </row>
    <row r="56719" spans="2:4" x14ac:dyDescent="0.3">
      <c r="B56719" s="60"/>
      <c r="D56719" s="61"/>
    </row>
    <row r="56720" spans="2:4" x14ac:dyDescent="0.3">
      <c r="B56720" s="60"/>
      <c r="D56720" s="61"/>
    </row>
    <row r="56721" spans="2:4" x14ac:dyDescent="0.3">
      <c r="B56721" s="60"/>
      <c r="D56721" s="61"/>
    </row>
    <row r="56722" spans="2:4" x14ac:dyDescent="0.3">
      <c r="B56722" s="60"/>
      <c r="D56722" s="61"/>
    </row>
    <row r="56723" spans="2:4" x14ac:dyDescent="0.3">
      <c r="B56723" s="60"/>
      <c r="D56723" s="61"/>
    </row>
    <row r="56724" spans="2:4" x14ac:dyDescent="0.3">
      <c r="B56724" s="60"/>
      <c r="D56724" s="61"/>
    </row>
    <row r="56725" spans="2:4" x14ac:dyDescent="0.3">
      <c r="B56725" s="60"/>
      <c r="D56725" s="61"/>
    </row>
    <row r="56726" spans="2:4" x14ac:dyDescent="0.3">
      <c r="B56726" s="60"/>
      <c r="D56726" s="61"/>
    </row>
    <row r="56727" spans="2:4" x14ac:dyDescent="0.3">
      <c r="B56727" s="60"/>
      <c r="D56727" s="61"/>
    </row>
    <row r="56728" spans="2:4" x14ac:dyDescent="0.3">
      <c r="B56728" s="60"/>
      <c r="D56728" s="61"/>
    </row>
    <row r="56729" spans="2:4" x14ac:dyDescent="0.3">
      <c r="B56729" s="60"/>
      <c r="D56729" s="61"/>
    </row>
    <row r="56730" spans="2:4" x14ac:dyDescent="0.3">
      <c r="B56730" s="60"/>
      <c r="D56730" s="61"/>
    </row>
    <row r="56731" spans="2:4" x14ac:dyDescent="0.3">
      <c r="B56731" s="60"/>
      <c r="D56731" s="61"/>
    </row>
    <row r="56732" spans="2:4" x14ac:dyDescent="0.3">
      <c r="B56732" s="60"/>
      <c r="D56732" s="61"/>
    </row>
    <row r="56733" spans="2:4" x14ac:dyDescent="0.3">
      <c r="B56733" s="60"/>
      <c r="D56733" s="61"/>
    </row>
    <row r="56734" spans="2:4" x14ac:dyDescent="0.3">
      <c r="B56734" s="60"/>
      <c r="D56734" s="61"/>
    </row>
    <row r="56735" spans="2:4" x14ac:dyDescent="0.3">
      <c r="B56735" s="60"/>
      <c r="D56735" s="61"/>
    </row>
    <row r="56736" spans="2:4" x14ac:dyDescent="0.3">
      <c r="B56736" s="60"/>
      <c r="D56736" s="61"/>
    </row>
    <row r="56737" spans="2:4" x14ac:dyDescent="0.3">
      <c r="B56737" s="60"/>
      <c r="D56737" s="61"/>
    </row>
    <row r="56738" spans="2:4" x14ac:dyDescent="0.3">
      <c r="B56738" s="60"/>
      <c r="D56738" s="61"/>
    </row>
    <row r="56739" spans="2:4" x14ac:dyDescent="0.3">
      <c r="B56739" s="60"/>
      <c r="D56739" s="61"/>
    </row>
    <row r="56740" spans="2:4" x14ac:dyDescent="0.3">
      <c r="B56740" s="60"/>
      <c r="D56740" s="61"/>
    </row>
    <row r="56741" spans="2:4" x14ac:dyDescent="0.3">
      <c r="B56741" s="60"/>
      <c r="D56741" s="61"/>
    </row>
    <row r="56742" spans="2:4" x14ac:dyDescent="0.3">
      <c r="B56742" s="60"/>
      <c r="D56742" s="61"/>
    </row>
    <row r="56743" spans="2:4" x14ac:dyDescent="0.3">
      <c r="B56743" s="60"/>
      <c r="D56743" s="61"/>
    </row>
    <row r="56744" spans="2:4" x14ac:dyDescent="0.3">
      <c r="B56744" s="60"/>
      <c r="D56744" s="61"/>
    </row>
    <row r="56745" spans="2:4" x14ac:dyDescent="0.3">
      <c r="B56745" s="60"/>
      <c r="D56745" s="61"/>
    </row>
    <row r="56746" spans="2:4" x14ac:dyDescent="0.3">
      <c r="B56746" s="60"/>
      <c r="D56746" s="61"/>
    </row>
    <row r="56747" spans="2:4" x14ac:dyDescent="0.3">
      <c r="B56747" s="60"/>
      <c r="D56747" s="61"/>
    </row>
    <row r="56748" spans="2:4" x14ac:dyDescent="0.3">
      <c r="B56748" s="60"/>
      <c r="D56748" s="61"/>
    </row>
    <row r="56749" spans="2:4" x14ac:dyDescent="0.3">
      <c r="B56749" s="60"/>
      <c r="D56749" s="61"/>
    </row>
    <row r="56750" spans="2:4" x14ac:dyDescent="0.3">
      <c r="B56750" s="60"/>
      <c r="D56750" s="61"/>
    </row>
    <row r="56751" spans="2:4" x14ac:dyDescent="0.3">
      <c r="B56751" s="60"/>
      <c r="D56751" s="61"/>
    </row>
    <row r="56752" spans="2:4" x14ac:dyDescent="0.3">
      <c r="B56752" s="60"/>
      <c r="D56752" s="61"/>
    </row>
    <row r="56753" spans="2:4" x14ac:dyDescent="0.3">
      <c r="B56753" s="60"/>
      <c r="D56753" s="61"/>
    </row>
    <row r="56754" spans="2:4" x14ac:dyDescent="0.3">
      <c r="B56754" s="60"/>
      <c r="D56754" s="61"/>
    </row>
    <row r="56755" spans="2:4" x14ac:dyDescent="0.3">
      <c r="B56755" s="60"/>
      <c r="D56755" s="61"/>
    </row>
    <row r="56756" spans="2:4" x14ac:dyDescent="0.3">
      <c r="B56756" s="60"/>
      <c r="D56756" s="61"/>
    </row>
    <row r="56757" spans="2:4" x14ac:dyDescent="0.3">
      <c r="B56757" s="60"/>
      <c r="D56757" s="61"/>
    </row>
    <row r="56758" spans="2:4" x14ac:dyDescent="0.3">
      <c r="B56758" s="60"/>
      <c r="D56758" s="61"/>
    </row>
    <row r="56759" spans="2:4" x14ac:dyDescent="0.3">
      <c r="B56759" s="60"/>
      <c r="D56759" s="61"/>
    </row>
    <row r="56760" spans="2:4" x14ac:dyDescent="0.3">
      <c r="B56760" s="60"/>
      <c r="D56760" s="61"/>
    </row>
    <row r="56761" spans="2:4" x14ac:dyDescent="0.3">
      <c r="B56761" s="60"/>
      <c r="D56761" s="61"/>
    </row>
    <row r="56762" spans="2:4" x14ac:dyDescent="0.3">
      <c r="B56762" s="60"/>
      <c r="D56762" s="61"/>
    </row>
    <row r="56763" spans="2:4" x14ac:dyDescent="0.3">
      <c r="B56763" s="60"/>
      <c r="D56763" s="61"/>
    </row>
    <row r="56764" spans="2:4" x14ac:dyDescent="0.3">
      <c r="B56764" s="60"/>
      <c r="D56764" s="61"/>
    </row>
    <row r="56765" spans="2:4" x14ac:dyDescent="0.3">
      <c r="B56765" s="60"/>
      <c r="D56765" s="61"/>
    </row>
    <row r="56766" spans="2:4" x14ac:dyDescent="0.3">
      <c r="B56766" s="60"/>
      <c r="D56766" s="61"/>
    </row>
    <row r="56767" spans="2:4" x14ac:dyDescent="0.3">
      <c r="B56767" s="60"/>
      <c r="D56767" s="61"/>
    </row>
    <row r="56768" spans="2:4" x14ac:dyDescent="0.3">
      <c r="B56768" s="60"/>
      <c r="D56768" s="61"/>
    </row>
    <row r="56769" spans="2:4" x14ac:dyDescent="0.3">
      <c r="B56769" s="60"/>
      <c r="D56769" s="61"/>
    </row>
    <row r="56770" spans="2:4" x14ac:dyDescent="0.3">
      <c r="B56770" s="60"/>
      <c r="D56770" s="61"/>
    </row>
    <row r="56771" spans="2:4" x14ac:dyDescent="0.3">
      <c r="B56771" s="60"/>
      <c r="D56771" s="61"/>
    </row>
    <row r="56772" spans="2:4" x14ac:dyDescent="0.3">
      <c r="B56772" s="60"/>
      <c r="D56772" s="61"/>
    </row>
    <row r="56773" spans="2:4" x14ac:dyDescent="0.3">
      <c r="B56773" s="60"/>
      <c r="D56773" s="61"/>
    </row>
    <row r="56774" spans="2:4" x14ac:dyDescent="0.3">
      <c r="B56774" s="60"/>
      <c r="D56774" s="61"/>
    </row>
    <row r="56775" spans="2:4" x14ac:dyDescent="0.3">
      <c r="B56775" s="60"/>
      <c r="D56775" s="61"/>
    </row>
    <row r="56776" spans="2:4" x14ac:dyDescent="0.3">
      <c r="B56776" s="60"/>
      <c r="D56776" s="61"/>
    </row>
    <row r="56777" spans="2:4" x14ac:dyDescent="0.3">
      <c r="B56777" s="60"/>
      <c r="D56777" s="61"/>
    </row>
    <row r="56778" spans="2:4" x14ac:dyDescent="0.3">
      <c r="B56778" s="60"/>
      <c r="D56778" s="61"/>
    </row>
    <row r="56779" spans="2:4" x14ac:dyDescent="0.3">
      <c r="B56779" s="60"/>
      <c r="D56779" s="61"/>
    </row>
    <row r="56780" spans="2:4" x14ac:dyDescent="0.3">
      <c r="B56780" s="60"/>
      <c r="D56780" s="61"/>
    </row>
    <row r="56781" spans="2:4" x14ac:dyDescent="0.3">
      <c r="B56781" s="60"/>
      <c r="D56781" s="61"/>
    </row>
    <row r="56782" spans="2:4" x14ac:dyDescent="0.3">
      <c r="B56782" s="60"/>
      <c r="D56782" s="61"/>
    </row>
    <row r="56783" spans="2:4" x14ac:dyDescent="0.3">
      <c r="B56783" s="60"/>
      <c r="D56783" s="61"/>
    </row>
    <row r="56784" spans="2:4" x14ac:dyDescent="0.3">
      <c r="B56784" s="60"/>
      <c r="D56784" s="61"/>
    </row>
    <row r="56785" spans="2:4" x14ac:dyDescent="0.3">
      <c r="B56785" s="60"/>
      <c r="D56785" s="61"/>
    </row>
    <row r="56786" spans="2:4" x14ac:dyDescent="0.3">
      <c r="B56786" s="60"/>
      <c r="D56786" s="61"/>
    </row>
    <row r="56787" spans="2:4" x14ac:dyDescent="0.3">
      <c r="B56787" s="60"/>
      <c r="D56787" s="61"/>
    </row>
    <row r="56788" spans="2:4" x14ac:dyDescent="0.3">
      <c r="B56788" s="60"/>
      <c r="D56788" s="61"/>
    </row>
    <row r="56789" spans="2:4" x14ac:dyDescent="0.3">
      <c r="B56789" s="60"/>
      <c r="D56789" s="61"/>
    </row>
    <row r="56790" spans="2:4" x14ac:dyDescent="0.3">
      <c r="B56790" s="60"/>
      <c r="D56790" s="61"/>
    </row>
    <row r="56791" spans="2:4" x14ac:dyDescent="0.3">
      <c r="B56791" s="60"/>
      <c r="D56791" s="61"/>
    </row>
    <row r="56792" spans="2:4" x14ac:dyDescent="0.3">
      <c r="B56792" s="60"/>
      <c r="D56792" s="61"/>
    </row>
    <row r="56793" spans="2:4" x14ac:dyDescent="0.3">
      <c r="B56793" s="60"/>
      <c r="D56793" s="61"/>
    </row>
    <row r="56794" spans="2:4" x14ac:dyDescent="0.3">
      <c r="B56794" s="60"/>
      <c r="D56794" s="61"/>
    </row>
    <row r="56795" spans="2:4" x14ac:dyDescent="0.3">
      <c r="B56795" s="60"/>
      <c r="D56795" s="61"/>
    </row>
    <row r="56796" spans="2:4" x14ac:dyDescent="0.3">
      <c r="B56796" s="60"/>
      <c r="D56796" s="61"/>
    </row>
    <row r="56797" spans="2:4" x14ac:dyDescent="0.3">
      <c r="B56797" s="60"/>
      <c r="D56797" s="61"/>
    </row>
    <row r="56798" spans="2:4" x14ac:dyDescent="0.3">
      <c r="B56798" s="60"/>
      <c r="D56798" s="61"/>
    </row>
    <row r="56799" spans="2:4" x14ac:dyDescent="0.3">
      <c r="B56799" s="60"/>
      <c r="D56799" s="61"/>
    </row>
    <row r="56800" spans="2:4" x14ac:dyDescent="0.3">
      <c r="B56800" s="60"/>
      <c r="D56800" s="61"/>
    </row>
    <row r="56801" spans="2:4" x14ac:dyDescent="0.3">
      <c r="B56801" s="60"/>
      <c r="D56801" s="61"/>
    </row>
    <row r="56802" spans="2:4" x14ac:dyDescent="0.3">
      <c r="B56802" s="60"/>
      <c r="D56802" s="61"/>
    </row>
    <row r="56803" spans="2:4" x14ac:dyDescent="0.3">
      <c r="B56803" s="60"/>
      <c r="D56803" s="61"/>
    </row>
    <row r="56804" spans="2:4" x14ac:dyDescent="0.3">
      <c r="B56804" s="60"/>
      <c r="D56804" s="61"/>
    </row>
    <row r="56805" spans="2:4" x14ac:dyDescent="0.3">
      <c r="B56805" s="60"/>
      <c r="D56805" s="61"/>
    </row>
    <row r="56806" spans="2:4" x14ac:dyDescent="0.3">
      <c r="B56806" s="60"/>
      <c r="D56806" s="61"/>
    </row>
    <row r="56807" spans="2:4" x14ac:dyDescent="0.3">
      <c r="B56807" s="60"/>
      <c r="D56807" s="61"/>
    </row>
    <row r="56808" spans="2:4" x14ac:dyDescent="0.3">
      <c r="B56808" s="60"/>
      <c r="D56808" s="61"/>
    </row>
    <row r="56809" spans="2:4" x14ac:dyDescent="0.3">
      <c r="B56809" s="60"/>
      <c r="D56809" s="61"/>
    </row>
    <row r="56810" spans="2:4" x14ac:dyDescent="0.3">
      <c r="B56810" s="60"/>
      <c r="D56810" s="61"/>
    </row>
    <row r="56811" spans="2:4" x14ac:dyDescent="0.3">
      <c r="B56811" s="60"/>
      <c r="D56811" s="61"/>
    </row>
    <row r="56812" spans="2:4" x14ac:dyDescent="0.3">
      <c r="B56812" s="60"/>
      <c r="D56812" s="61"/>
    </row>
    <row r="56813" spans="2:4" x14ac:dyDescent="0.3">
      <c r="B56813" s="60"/>
      <c r="D56813" s="61"/>
    </row>
    <row r="56814" spans="2:4" x14ac:dyDescent="0.3">
      <c r="B56814" s="60"/>
      <c r="D56814" s="61"/>
    </row>
    <row r="56815" spans="2:4" x14ac:dyDescent="0.3">
      <c r="B56815" s="60"/>
      <c r="D56815" s="61"/>
    </row>
    <row r="56816" spans="2:4" x14ac:dyDescent="0.3">
      <c r="B56816" s="60"/>
      <c r="D56816" s="61"/>
    </row>
    <row r="56817" spans="2:4" x14ac:dyDescent="0.3">
      <c r="B56817" s="60"/>
      <c r="D56817" s="61"/>
    </row>
    <row r="56818" spans="2:4" x14ac:dyDescent="0.3">
      <c r="B56818" s="60"/>
      <c r="D56818" s="61"/>
    </row>
    <row r="56819" spans="2:4" x14ac:dyDescent="0.3">
      <c r="B56819" s="60"/>
      <c r="D56819" s="61"/>
    </row>
    <row r="56820" spans="2:4" x14ac:dyDescent="0.3">
      <c r="B56820" s="60"/>
      <c r="D56820" s="61"/>
    </row>
    <row r="56821" spans="2:4" x14ac:dyDescent="0.3">
      <c r="B56821" s="60"/>
      <c r="D56821" s="61"/>
    </row>
    <row r="56822" spans="2:4" x14ac:dyDescent="0.3">
      <c r="B56822" s="60"/>
      <c r="D56822" s="61"/>
    </row>
    <row r="56823" spans="2:4" x14ac:dyDescent="0.3">
      <c r="B56823" s="60"/>
      <c r="D56823" s="61"/>
    </row>
    <row r="56824" spans="2:4" x14ac:dyDescent="0.3">
      <c r="B56824" s="60"/>
      <c r="D56824" s="61"/>
    </row>
    <row r="56825" spans="2:4" x14ac:dyDescent="0.3">
      <c r="B56825" s="60"/>
      <c r="D56825" s="61"/>
    </row>
    <row r="56826" spans="2:4" x14ac:dyDescent="0.3">
      <c r="B56826" s="60"/>
      <c r="D56826" s="61"/>
    </row>
    <row r="56827" spans="2:4" x14ac:dyDescent="0.3">
      <c r="B56827" s="60"/>
      <c r="D56827" s="61"/>
    </row>
    <row r="56828" spans="2:4" x14ac:dyDescent="0.3">
      <c r="B56828" s="60"/>
      <c r="D56828" s="61"/>
    </row>
    <row r="56829" spans="2:4" x14ac:dyDescent="0.3">
      <c r="B56829" s="60"/>
      <c r="D56829" s="61"/>
    </row>
    <row r="56830" spans="2:4" x14ac:dyDescent="0.3">
      <c r="B56830" s="60"/>
      <c r="D56830" s="61"/>
    </row>
    <row r="56831" spans="2:4" x14ac:dyDescent="0.3">
      <c r="B56831" s="60"/>
      <c r="D56831" s="61"/>
    </row>
    <row r="56832" spans="2:4" x14ac:dyDescent="0.3">
      <c r="B56832" s="60"/>
      <c r="D56832" s="61"/>
    </row>
    <row r="56833" spans="2:4" x14ac:dyDescent="0.3">
      <c r="B56833" s="60"/>
      <c r="D56833" s="61"/>
    </row>
    <row r="56834" spans="2:4" x14ac:dyDescent="0.3">
      <c r="B56834" s="60"/>
      <c r="D56834" s="61"/>
    </row>
    <row r="56835" spans="2:4" x14ac:dyDescent="0.3">
      <c r="B56835" s="60"/>
      <c r="D56835" s="61"/>
    </row>
    <row r="56836" spans="2:4" x14ac:dyDescent="0.3">
      <c r="B56836" s="60"/>
      <c r="D56836" s="61"/>
    </row>
    <row r="56837" spans="2:4" x14ac:dyDescent="0.3">
      <c r="B56837" s="60"/>
      <c r="D56837" s="61"/>
    </row>
    <row r="56838" spans="2:4" x14ac:dyDescent="0.3">
      <c r="B56838" s="60"/>
      <c r="D56838" s="61"/>
    </row>
    <row r="56839" spans="2:4" x14ac:dyDescent="0.3">
      <c r="B56839" s="60"/>
      <c r="D56839" s="61"/>
    </row>
    <row r="56840" spans="2:4" x14ac:dyDescent="0.3">
      <c r="B56840" s="60"/>
      <c r="D56840" s="61"/>
    </row>
    <row r="56841" spans="2:4" x14ac:dyDescent="0.3">
      <c r="B56841" s="60"/>
      <c r="D56841" s="61"/>
    </row>
    <row r="56842" spans="2:4" x14ac:dyDescent="0.3">
      <c r="B56842" s="60"/>
      <c r="D56842" s="61"/>
    </row>
    <row r="56843" spans="2:4" x14ac:dyDescent="0.3">
      <c r="B56843" s="60"/>
      <c r="D56843" s="61"/>
    </row>
    <row r="56844" spans="2:4" x14ac:dyDescent="0.3">
      <c r="B56844" s="60"/>
      <c r="D56844" s="61"/>
    </row>
    <row r="56845" spans="2:4" x14ac:dyDescent="0.3">
      <c r="B56845" s="60"/>
      <c r="D56845" s="61"/>
    </row>
    <row r="56846" spans="2:4" x14ac:dyDescent="0.3">
      <c r="B56846" s="60"/>
      <c r="D56846" s="61"/>
    </row>
    <row r="56847" spans="2:4" x14ac:dyDescent="0.3">
      <c r="B56847" s="60"/>
      <c r="D56847" s="61"/>
    </row>
    <row r="56848" spans="2:4" x14ac:dyDescent="0.3">
      <c r="B56848" s="60"/>
      <c r="D56848" s="61"/>
    </row>
    <row r="56849" spans="2:4" x14ac:dyDescent="0.3">
      <c r="B56849" s="60"/>
      <c r="D56849" s="61"/>
    </row>
    <row r="56850" spans="2:4" x14ac:dyDescent="0.3">
      <c r="B56850" s="60"/>
      <c r="D56850" s="61"/>
    </row>
    <row r="56851" spans="2:4" x14ac:dyDescent="0.3">
      <c r="B56851" s="60"/>
      <c r="D56851" s="61"/>
    </row>
    <row r="56852" spans="2:4" x14ac:dyDescent="0.3">
      <c r="B56852" s="60"/>
      <c r="D56852" s="61"/>
    </row>
    <row r="56853" spans="2:4" x14ac:dyDescent="0.3">
      <c r="B56853" s="60"/>
      <c r="D56853" s="61"/>
    </row>
    <row r="56854" spans="2:4" x14ac:dyDescent="0.3">
      <c r="B56854" s="60"/>
      <c r="D56854" s="61"/>
    </row>
    <row r="56855" spans="2:4" x14ac:dyDescent="0.3">
      <c r="B56855" s="60"/>
      <c r="D56855" s="61"/>
    </row>
    <row r="56856" spans="2:4" x14ac:dyDescent="0.3">
      <c r="B56856" s="60"/>
      <c r="D56856" s="61"/>
    </row>
    <row r="56857" spans="2:4" x14ac:dyDescent="0.3">
      <c r="B56857" s="60"/>
      <c r="D56857" s="61"/>
    </row>
    <row r="56858" spans="2:4" x14ac:dyDescent="0.3">
      <c r="B56858" s="60"/>
      <c r="D56858" s="61"/>
    </row>
    <row r="56859" spans="2:4" x14ac:dyDescent="0.3">
      <c r="B56859" s="60"/>
      <c r="D56859" s="61"/>
    </row>
    <row r="56860" spans="2:4" x14ac:dyDescent="0.3">
      <c r="B56860" s="60"/>
      <c r="D56860" s="61"/>
    </row>
    <row r="56861" spans="2:4" x14ac:dyDescent="0.3">
      <c r="B56861" s="60"/>
      <c r="D56861" s="61"/>
    </row>
    <row r="56862" spans="2:4" x14ac:dyDescent="0.3">
      <c r="B56862" s="60"/>
      <c r="D56862" s="61"/>
    </row>
    <row r="56863" spans="2:4" x14ac:dyDescent="0.3">
      <c r="B56863" s="60"/>
      <c r="D56863" s="61"/>
    </row>
    <row r="56864" spans="2:4" x14ac:dyDescent="0.3">
      <c r="B56864" s="60"/>
      <c r="D56864" s="61"/>
    </row>
    <row r="56865" spans="2:4" x14ac:dyDescent="0.3">
      <c r="B56865" s="60"/>
      <c r="D56865" s="61"/>
    </row>
    <row r="56866" spans="2:4" x14ac:dyDescent="0.3">
      <c r="B56866" s="60"/>
      <c r="D56866" s="61"/>
    </row>
    <row r="56867" spans="2:4" x14ac:dyDescent="0.3">
      <c r="B56867" s="60"/>
      <c r="D56867" s="61"/>
    </row>
    <row r="56868" spans="2:4" x14ac:dyDescent="0.3">
      <c r="B56868" s="60"/>
      <c r="D56868" s="61"/>
    </row>
    <row r="56869" spans="2:4" x14ac:dyDescent="0.3">
      <c r="B56869" s="60"/>
      <c r="D56869" s="61"/>
    </row>
    <row r="56870" spans="2:4" x14ac:dyDescent="0.3">
      <c r="B56870" s="60"/>
      <c r="D56870" s="61"/>
    </row>
    <row r="56871" spans="2:4" x14ac:dyDescent="0.3">
      <c r="B56871" s="60"/>
      <c r="D56871" s="61"/>
    </row>
    <row r="56872" spans="2:4" x14ac:dyDescent="0.3">
      <c r="B56872" s="60"/>
      <c r="D56872" s="61"/>
    </row>
    <row r="56873" spans="2:4" x14ac:dyDescent="0.3">
      <c r="B56873" s="60"/>
      <c r="D56873" s="61"/>
    </row>
    <row r="56874" spans="2:4" x14ac:dyDescent="0.3">
      <c r="B56874" s="60"/>
      <c r="D56874" s="61"/>
    </row>
    <row r="56875" spans="2:4" x14ac:dyDescent="0.3">
      <c r="B56875" s="60"/>
      <c r="D56875" s="61"/>
    </row>
    <row r="56876" spans="2:4" x14ac:dyDescent="0.3">
      <c r="B56876" s="60"/>
      <c r="D56876" s="61"/>
    </row>
    <row r="56877" spans="2:4" x14ac:dyDescent="0.3">
      <c r="B56877" s="60"/>
      <c r="D56877" s="61"/>
    </row>
    <row r="56878" spans="2:4" x14ac:dyDescent="0.3">
      <c r="B56878" s="60"/>
      <c r="D56878" s="61"/>
    </row>
    <row r="56879" spans="2:4" x14ac:dyDescent="0.3">
      <c r="B56879" s="60"/>
      <c r="D56879" s="61"/>
    </row>
    <row r="56880" spans="2:4" x14ac:dyDescent="0.3">
      <c r="B56880" s="60"/>
      <c r="D56880" s="61"/>
    </row>
    <row r="56881" spans="2:4" x14ac:dyDescent="0.3">
      <c r="B56881" s="60"/>
      <c r="D56881" s="61"/>
    </row>
    <row r="56882" spans="2:4" x14ac:dyDescent="0.3">
      <c r="B56882" s="60"/>
      <c r="D56882" s="61"/>
    </row>
    <row r="56883" spans="2:4" x14ac:dyDescent="0.3">
      <c r="B56883" s="60"/>
      <c r="D56883" s="61"/>
    </row>
    <row r="56884" spans="2:4" x14ac:dyDescent="0.3">
      <c r="B56884" s="60"/>
      <c r="D56884" s="61"/>
    </row>
    <row r="56885" spans="2:4" x14ac:dyDescent="0.3">
      <c r="B56885" s="60"/>
      <c r="D56885" s="61"/>
    </row>
    <row r="56886" spans="2:4" x14ac:dyDescent="0.3">
      <c r="B56886" s="60"/>
      <c r="D56886" s="61"/>
    </row>
    <row r="56887" spans="2:4" x14ac:dyDescent="0.3">
      <c r="B56887" s="60"/>
      <c r="D56887" s="61"/>
    </row>
    <row r="56888" spans="2:4" x14ac:dyDescent="0.3">
      <c r="B56888" s="60"/>
      <c r="D56888" s="61"/>
    </row>
    <row r="56889" spans="2:4" x14ac:dyDescent="0.3">
      <c r="B56889" s="60"/>
      <c r="D56889" s="61"/>
    </row>
    <row r="56890" spans="2:4" x14ac:dyDescent="0.3">
      <c r="B56890" s="60"/>
      <c r="D56890" s="61"/>
    </row>
    <row r="56891" spans="2:4" x14ac:dyDescent="0.3">
      <c r="B56891" s="60"/>
      <c r="D56891" s="61"/>
    </row>
    <row r="56892" spans="2:4" x14ac:dyDescent="0.3">
      <c r="B56892" s="60"/>
      <c r="D56892" s="61"/>
    </row>
    <row r="56893" spans="2:4" x14ac:dyDescent="0.3">
      <c r="B56893" s="60"/>
      <c r="D56893" s="61"/>
    </row>
    <row r="56894" spans="2:4" x14ac:dyDescent="0.3">
      <c r="B56894" s="60"/>
      <c r="D56894" s="61"/>
    </row>
    <row r="56895" spans="2:4" x14ac:dyDescent="0.3">
      <c r="B56895" s="60"/>
      <c r="D56895" s="61"/>
    </row>
    <row r="56896" spans="2:4" x14ac:dyDescent="0.3">
      <c r="B56896" s="60"/>
      <c r="D56896" s="61"/>
    </row>
    <row r="56897" spans="2:4" x14ac:dyDescent="0.3">
      <c r="B56897" s="60"/>
      <c r="D56897" s="61"/>
    </row>
    <row r="56898" spans="2:4" x14ac:dyDescent="0.3">
      <c r="B56898" s="60"/>
      <c r="D56898" s="61"/>
    </row>
    <row r="56899" spans="2:4" x14ac:dyDescent="0.3">
      <c r="B56899" s="60"/>
      <c r="D56899" s="61"/>
    </row>
    <row r="56900" spans="2:4" x14ac:dyDescent="0.3">
      <c r="B56900" s="60"/>
      <c r="D56900" s="61"/>
    </row>
    <row r="56901" spans="2:4" x14ac:dyDescent="0.3">
      <c r="B56901" s="60"/>
      <c r="D56901" s="61"/>
    </row>
    <row r="56902" spans="2:4" x14ac:dyDescent="0.3">
      <c r="B56902" s="60"/>
      <c r="D56902" s="61"/>
    </row>
    <row r="56903" spans="2:4" x14ac:dyDescent="0.3">
      <c r="B56903" s="60"/>
      <c r="D56903" s="61"/>
    </row>
    <row r="56904" spans="2:4" x14ac:dyDescent="0.3">
      <c r="B56904" s="60"/>
      <c r="D56904" s="61"/>
    </row>
    <row r="56905" spans="2:4" x14ac:dyDescent="0.3">
      <c r="B56905" s="60"/>
      <c r="D56905" s="61"/>
    </row>
    <row r="56906" spans="2:4" x14ac:dyDescent="0.3">
      <c r="B56906" s="60"/>
      <c r="D56906" s="61"/>
    </row>
    <row r="56907" spans="2:4" x14ac:dyDescent="0.3">
      <c r="B56907" s="60"/>
      <c r="D56907" s="61"/>
    </row>
    <row r="56908" spans="2:4" x14ac:dyDescent="0.3">
      <c r="B56908" s="60"/>
      <c r="D56908" s="61"/>
    </row>
    <row r="56909" spans="2:4" x14ac:dyDescent="0.3">
      <c r="B56909" s="60"/>
      <c r="D56909" s="61"/>
    </row>
    <row r="56910" spans="2:4" x14ac:dyDescent="0.3">
      <c r="B56910" s="60"/>
      <c r="D56910" s="61"/>
    </row>
    <row r="56911" spans="2:4" x14ac:dyDescent="0.3">
      <c r="B56911" s="60"/>
      <c r="D56911" s="61"/>
    </row>
    <row r="56912" spans="2:4" x14ac:dyDescent="0.3">
      <c r="B56912" s="60"/>
      <c r="D56912" s="61"/>
    </row>
    <row r="56913" spans="2:4" x14ac:dyDescent="0.3">
      <c r="B56913" s="60"/>
      <c r="D56913" s="61"/>
    </row>
    <row r="56914" spans="2:4" x14ac:dyDescent="0.3">
      <c r="B56914" s="60"/>
      <c r="D56914" s="61"/>
    </row>
    <row r="56915" spans="2:4" x14ac:dyDescent="0.3">
      <c r="B56915" s="60"/>
      <c r="D56915" s="61"/>
    </row>
    <row r="56916" spans="2:4" x14ac:dyDescent="0.3">
      <c r="B56916" s="60"/>
      <c r="D56916" s="61"/>
    </row>
    <row r="56917" spans="2:4" x14ac:dyDescent="0.3">
      <c r="B56917" s="60"/>
      <c r="D56917" s="61"/>
    </row>
    <row r="56918" spans="2:4" x14ac:dyDescent="0.3">
      <c r="B56918" s="60"/>
      <c r="D56918" s="61"/>
    </row>
    <row r="56919" spans="2:4" x14ac:dyDescent="0.3">
      <c r="B56919" s="60"/>
      <c r="D56919" s="61"/>
    </row>
    <row r="56920" spans="2:4" x14ac:dyDescent="0.3">
      <c r="B56920" s="60"/>
      <c r="D56920" s="61"/>
    </row>
    <row r="56921" spans="2:4" x14ac:dyDescent="0.3">
      <c r="B56921" s="60"/>
      <c r="D56921" s="61"/>
    </row>
    <row r="56922" spans="2:4" x14ac:dyDescent="0.3">
      <c r="B56922" s="60"/>
      <c r="D56922" s="61"/>
    </row>
    <row r="56923" spans="2:4" x14ac:dyDescent="0.3">
      <c r="B56923" s="60"/>
      <c r="D56923" s="61"/>
    </row>
    <row r="56924" spans="2:4" x14ac:dyDescent="0.3">
      <c r="B56924" s="60"/>
      <c r="D56924" s="61"/>
    </row>
    <row r="56925" spans="2:4" x14ac:dyDescent="0.3">
      <c r="B56925" s="60"/>
      <c r="D56925" s="61"/>
    </row>
    <row r="56926" spans="2:4" x14ac:dyDescent="0.3">
      <c r="B56926" s="60"/>
      <c r="D56926" s="61"/>
    </row>
    <row r="56927" spans="2:4" x14ac:dyDescent="0.3">
      <c r="B56927" s="60"/>
      <c r="D56927" s="61"/>
    </row>
    <row r="56928" spans="2:4" x14ac:dyDescent="0.3">
      <c r="B56928" s="60"/>
      <c r="D56928" s="61"/>
    </row>
    <row r="56929" spans="2:4" x14ac:dyDescent="0.3">
      <c r="B56929" s="60"/>
      <c r="D56929" s="61"/>
    </row>
    <row r="56930" spans="2:4" x14ac:dyDescent="0.3">
      <c r="B56930" s="60"/>
      <c r="D56930" s="61"/>
    </row>
    <row r="56931" spans="2:4" x14ac:dyDescent="0.3">
      <c r="B56931" s="60"/>
      <c r="D56931" s="61"/>
    </row>
    <row r="56932" spans="2:4" x14ac:dyDescent="0.3">
      <c r="B56932" s="60"/>
      <c r="D56932" s="61"/>
    </row>
    <row r="56933" spans="2:4" x14ac:dyDescent="0.3">
      <c r="B56933" s="60"/>
      <c r="D56933" s="61"/>
    </row>
    <row r="56934" spans="2:4" x14ac:dyDescent="0.3">
      <c r="B56934" s="60"/>
      <c r="D56934" s="61"/>
    </row>
    <row r="56935" spans="2:4" x14ac:dyDescent="0.3">
      <c r="B56935" s="60"/>
      <c r="D56935" s="61"/>
    </row>
    <row r="56936" spans="2:4" x14ac:dyDescent="0.3">
      <c r="B56936" s="60"/>
      <c r="D56936" s="61"/>
    </row>
    <row r="56937" spans="2:4" x14ac:dyDescent="0.3">
      <c r="B56937" s="60"/>
      <c r="D56937" s="61"/>
    </row>
    <row r="56938" spans="2:4" x14ac:dyDescent="0.3">
      <c r="B56938" s="60"/>
      <c r="D56938" s="61"/>
    </row>
    <row r="56939" spans="2:4" x14ac:dyDescent="0.3">
      <c r="B56939" s="60"/>
      <c r="D56939" s="61"/>
    </row>
    <row r="56940" spans="2:4" x14ac:dyDescent="0.3">
      <c r="B56940" s="60"/>
      <c r="D56940" s="61"/>
    </row>
    <row r="56941" spans="2:4" x14ac:dyDescent="0.3">
      <c r="B56941" s="60"/>
      <c r="D56941" s="61"/>
    </row>
    <row r="56942" spans="2:4" x14ac:dyDescent="0.3">
      <c r="B56942" s="60"/>
      <c r="D56942" s="61"/>
    </row>
    <row r="56943" spans="2:4" x14ac:dyDescent="0.3">
      <c r="B56943" s="60"/>
      <c r="D56943" s="61"/>
    </row>
    <row r="56944" spans="2:4" x14ac:dyDescent="0.3">
      <c r="B56944" s="60"/>
      <c r="D56944" s="61"/>
    </row>
    <row r="56945" spans="2:4" x14ac:dyDescent="0.3">
      <c r="B56945" s="60"/>
      <c r="D56945" s="61"/>
    </row>
    <row r="56946" spans="2:4" x14ac:dyDescent="0.3">
      <c r="B56946" s="60"/>
      <c r="D56946" s="61"/>
    </row>
    <row r="56947" spans="2:4" x14ac:dyDescent="0.3">
      <c r="B56947" s="60"/>
      <c r="D56947" s="61"/>
    </row>
    <row r="56948" spans="2:4" x14ac:dyDescent="0.3">
      <c r="B56948" s="60"/>
      <c r="D56948" s="61"/>
    </row>
    <row r="56949" spans="2:4" x14ac:dyDescent="0.3">
      <c r="B56949" s="60"/>
      <c r="D56949" s="61"/>
    </row>
    <row r="56950" spans="2:4" x14ac:dyDescent="0.3">
      <c r="B56950" s="60"/>
      <c r="D56950" s="61"/>
    </row>
    <row r="56951" spans="2:4" x14ac:dyDescent="0.3">
      <c r="B56951" s="60"/>
      <c r="D56951" s="61"/>
    </row>
    <row r="56952" spans="2:4" x14ac:dyDescent="0.3">
      <c r="B56952" s="60"/>
      <c r="D56952" s="61"/>
    </row>
    <row r="56953" spans="2:4" x14ac:dyDescent="0.3">
      <c r="B56953" s="60"/>
      <c r="D56953" s="61"/>
    </row>
    <row r="56954" spans="2:4" x14ac:dyDescent="0.3">
      <c r="B56954" s="60"/>
      <c r="D56954" s="61"/>
    </row>
    <row r="56955" spans="2:4" x14ac:dyDescent="0.3">
      <c r="B56955" s="60"/>
      <c r="D56955" s="61"/>
    </row>
    <row r="56956" spans="2:4" x14ac:dyDescent="0.3">
      <c r="B56956" s="60"/>
      <c r="D56956" s="61"/>
    </row>
    <row r="56957" spans="2:4" x14ac:dyDescent="0.3">
      <c r="B56957" s="60"/>
      <c r="D56957" s="61"/>
    </row>
    <row r="56958" spans="2:4" x14ac:dyDescent="0.3">
      <c r="B56958" s="60"/>
      <c r="D56958" s="61"/>
    </row>
    <row r="56959" spans="2:4" x14ac:dyDescent="0.3">
      <c r="B56959" s="60"/>
      <c r="D56959" s="61"/>
    </row>
    <row r="56960" spans="2:4" x14ac:dyDescent="0.3">
      <c r="B56960" s="60"/>
      <c r="D56960" s="61"/>
    </row>
    <row r="56961" spans="2:4" x14ac:dyDescent="0.3">
      <c r="B56961" s="60"/>
      <c r="D56961" s="61"/>
    </row>
    <row r="56962" spans="2:4" x14ac:dyDescent="0.3">
      <c r="B56962" s="60"/>
      <c r="D56962" s="61"/>
    </row>
    <row r="56963" spans="2:4" x14ac:dyDescent="0.3">
      <c r="B56963" s="60"/>
      <c r="D56963" s="61"/>
    </row>
    <row r="56964" spans="2:4" x14ac:dyDescent="0.3">
      <c r="B56964" s="60"/>
      <c r="D56964" s="61"/>
    </row>
    <row r="56965" spans="2:4" x14ac:dyDescent="0.3">
      <c r="B56965" s="60"/>
      <c r="D56965" s="61"/>
    </row>
    <row r="56966" spans="2:4" x14ac:dyDescent="0.3">
      <c r="B56966" s="60"/>
      <c r="D56966" s="61"/>
    </row>
    <row r="56967" spans="2:4" x14ac:dyDescent="0.3">
      <c r="B56967" s="60"/>
      <c r="D56967" s="61"/>
    </row>
    <row r="56968" spans="2:4" x14ac:dyDescent="0.3">
      <c r="B56968" s="60"/>
      <c r="D56968" s="61"/>
    </row>
    <row r="56969" spans="2:4" x14ac:dyDescent="0.3">
      <c r="B56969" s="60"/>
      <c r="D56969" s="61"/>
    </row>
    <row r="56970" spans="2:4" x14ac:dyDescent="0.3">
      <c r="B56970" s="60"/>
      <c r="D56970" s="61"/>
    </row>
    <row r="56971" spans="2:4" x14ac:dyDescent="0.3">
      <c r="B56971" s="60"/>
      <c r="D56971" s="61"/>
    </row>
    <row r="56972" spans="2:4" x14ac:dyDescent="0.3">
      <c r="B56972" s="60"/>
      <c r="D56972" s="61"/>
    </row>
    <row r="56973" spans="2:4" x14ac:dyDescent="0.3">
      <c r="B56973" s="60"/>
      <c r="D56973" s="61"/>
    </row>
    <row r="56974" spans="2:4" x14ac:dyDescent="0.3">
      <c r="B56974" s="60"/>
      <c r="D56974" s="61"/>
    </row>
    <row r="56975" spans="2:4" x14ac:dyDescent="0.3">
      <c r="B56975" s="60"/>
      <c r="D56975" s="61"/>
    </row>
    <row r="56976" spans="2:4" x14ac:dyDescent="0.3">
      <c r="B56976" s="60"/>
      <c r="D56976" s="61"/>
    </row>
    <row r="56977" spans="2:4" x14ac:dyDescent="0.3">
      <c r="B56977" s="60"/>
      <c r="D56977" s="61"/>
    </row>
    <row r="56978" spans="2:4" x14ac:dyDescent="0.3">
      <c r="B56978" s="60"/>
      <c r="D56978" s="61"/>
    </row>
    <row r="56979" spans="2:4" x14ac:dyDescent="0.3">
      <c r="B56979" s="60"/>
      <c r="D56979" s="61"/>
    </row>
    <row r="56980" spans="2:4" x14ac:dyDescent="0.3">
      <c r="B56980" s="60"/>
      <c r="D56980" s="61"/>
    </row>
    <row r="56981" spans="2:4" x14ac:dyDescent="0.3">
      <c r="B56981" s="60"/>
      <c r="D56981" s="61"/>
    </row>
    <row r="56982" spans="2:4" x14ac:dyDescent="0.3">
      <c r="B56982" s="60"/>
      <c r="D56982" s="61"/>
    </row>
    <row r="56983" spans="2:4" x14ac:dyDescent="0.3">
      <c r="B56983" s="60"/>
      <c r="D56983" s="61"/>
    </row>
    <row r="56984" spans="2:4" x14ac:dyDescent="0.3">
      <c r="B56984" s="60"/>
      <c r="D56984" s="61"/>
    </row>
    <row r="56985" spans="2:4" x14ac:dyDescent="0.3">
      <c r="B56985" s="60"/>
      <c r="D56985" s="61"/>
    </row>
    <row r="56986" spans="2:4" x14ac:dyDescent="0.3">
      <c r="B56986" s="60"/>
      <c r="D56986" s="61"/>
    </row>
    <row r="56987" spans="2:4" x14ac:dyDescent="0.3">
      <c r="B56987" s="60"/>
      <c r="D56987" s="61"/>
    </row>
    <row r="56988" spans="2:4" x14ac:dyDescent="0.3">
      <c r="B56988" s="60"/>
      <c r="D56988" s="61"/>
    </row>
    <row r="56989" spans="2:4" x14ac:dyDescent="0.3">
      <c r="B56989" s="60"/>
      <c r="D56989" s="61"/>
    </row>
    <row r="56990" spans="2:4" x14ac:dyDescent="0.3">
      <c r="B56990" s="60"/>
      <c r="D56990" s="61"/>
    </row>
    <row r="56991" spans="2:4" x14ac:dyDescent="0.3">
      <c r="B56991" s="60"/>
      <c r="D56991" s="61"/>
    </row>
    <row r="56992" spans="2:4" x14ac:dyDescent="0.3">
      <c r="B56992" s="60"/>
      <c r="D56992" s="61"/>
    </row>
    <row r="56993" spans="2:5" x14ac:dyDescent="0.3">
      <c r="B56993" s="60"/>
      <c r="D56993" s="61"/>
    </row>
    <row r="56994" spans="2:5" x14ac:dyDescent="0.3">
      <c r="B56994" s="60"/>
      <c r="D56994" s="61"/>
    </row>
    <row r="56995" spans="2:5" x14ac:dyDescent="0.3">
      <c r="B56995" s="60"/>
      <c r="D56995" s="61"/>
    </row>
    <row r="56996" spans="2:5" x14ac:dyDescent="0.3">
      <c r="B56996" s="60"/>
      <c r="D56996" s="61"/>
    </row>
    <row r="56997" spans="2:5" x14ac:dyDescent="0.3">
      <c r="B56997" s="60"/>
      <c r="D56997" s="61"/>
    </row>
    <row r="56998" spans="2:5" x14ac:dyDescent="0.3">
      <c r="B56998" s="60"/>
      <c r="D56998" s="61"/>
    </row>
    <row r="56999" spans="2:5" x14ac:dyDescent="0.3">
      <c r="B56999" s="60"/>
      <c r="D56999" s="62"/>
      <c r="E56999" s="63"/>
    </row>
    <row r="57000" spans="2:5" x14ac:dyDescent="0.3">
      <c r="B57000" s="60"/>
      <c r="D57000" s="62"/>
      <c r="E57000" s="63"/>
    </row>
    <row r="57001" spans="2:5" x14ac:dyDescent="0.3">
      <c r="B57001" s="60"/>
      <c r="D57001" s="62"/>
      <c r="E57001" s="63"/>
    </row>
    <row r="57002" spans="2:5" x14ac:dyDescent="0.3">
      <c r="B57002" s="60"/>
      <c r="D57002" s="62"/>
      <c r="E57002" s="63"/>
    </row>
    <row r="57003" spans="2:5" x14ac:dyDescent="0.3">
      <c r="B57003" s="60"/>
      <c r="D57003" s="62"/>
      <c r="E57003" s="63"/>
    </row>
    <row r="57004" spans="2:5" x14ac:dyDescent="0.3">
      <c r="B57004" s="60"/>
      <c r="D57004" s="62"/>
      <c r="E57004" s="63"/>
    </row>
    <row r="57005" spans="2:5" x14ac:dyDescent="0.3">
      <c r="B57005" s="60"/>
      <c r="D57005" s="62"/>
      <c r="E57005" s="63"/>
    </row>
    <row r="57006" spans="2:5" x14ac:dyDescent="0.3">
      <c r="B57006" s="60"/>
      <c r="D57006" s="62"/>
      <c r="E57006" s="63"/>
    </row>
    <row r="57007" spans="2:5" x14ac:dyDescent="0.3">
      <c r="B57007" s="60"/>
      <c r="D57007" s="62"/>
      <c r="E57007" s="63"/>
    </row>
    <row r="57008" spans="2:5" x14ac:dyDescent="0.3">
      <c r="B57008" s="60"/>
      <c r="D57008" s="62"/>
      <c r="E57008" s="63"/>
    </row>
    <row r="57009" spans="2:5" x14ac:dyDescent="0.3">
      <c r="B57009" s="60"/>
      <c r="D57009" s="62"/>
      <c r="E57009" s="63"/>
    </row>
    <row r="57010" spans="2:5" x14ac:dyDescent="0.3">
      <c r="B57010" s="60"/>
      <c r="D57010" s="62"/>
      <c r="E57010" s="63"/>
    </row>
    <row r="57011" spans="2:5" x14ac:dyDescent="0.3">
      <c r="B57011" s="60"/>
      <c r="D57011" s="62"/>
      <c r="E57011" s="63"/>
    </row>
    <row r="57012" spans="2:5" x14ac:dyDescent="0.3">
      <c r="B57012" s="60"/>
      <c r="D57012" s="62"/>
      <c r="E57012" s="63"/>
    </row>
    <row r="57013" spans="2:5" x14ac:dyDescent="0.3">
      <c r="B57013" s="60"/>
      <c r="D57013" s="62"/>
      <c r="E57013" s="63"/>
    </row>
    <row r="57014" spans="2:5" x14ac:dyDescent="0.3">
      <c r="B57014" s="60"/>
      <c r="D57014" s="62"/>
      <c r="E57014" s="63"/>
    </row>
    <row r="57015" spans="2:5" x14ac:dyDescent="0.3">
      <c r="B57015" s="60"/>
      <c r="D57015" s="62"/>
      <c r="E57015" s="63"/>
    </row>
    <row r="57016" spans="2:5" x14ac:dyDescent="0.3">
      <c r="B57016" s="60"/>
      <c r="D57016" s="62"/>
      <c r="E57016" s="63"/>
    </row>
    <row r="57017" spans="2:5" x14ac:dyDescent="0.3">
      <c r="B57017" s="60"/>
      <c r="D57017" s="62"/>
      <c r="E57017" s="63"/>
    </row>
    <row r="57018" spans="2:5" x14ac:dyDescent="0.3">
      <c r="B57018" s="60"/>
      <c r="D57018" s="62"/>
      <c r="E57018" s="63"/>
    </row>
    <row r="57019" spans="2:5" x14ac:dyDescent="0.3">
      <c r="B57019" s="60"/>
      <c r="D57019" s="61"/>
    </row>
    <row r="57020" spans="2:5" x14ac:dyDescent="0.3">
      <c r="B57020" s="60"/>
      <c r="D57020" s="61"/>
    </row>
    <row r="57021" spans="2:5" x14ac:dyDescent="0.3">
      <c r="B57021" s="60"/>
      <c r="D57021" s="61"/>
    </row>
    <row r="57022" spans="2:5" x14ac:dyDescent="0.3">
      <c r="B57022" s="60"/>
      <c r="D57022" s="61"/>
    </row>
    <row r="57023" spans="2:5" x14ac:dyDescent="0.3">
      <c r="B57023" s="60"/>
      <c r="D57023" s="61"/>
    </row>
    <row r="57024" spans="2:5" x14ac:dyDescent="0.3">
      <c r="B57024" s="60"/>
      <c r="D57024" s="61"/>
    </row>
    <row r="57025" spans="2:4" x14ac:dyDescent="0.3">
      <c r="B57025" s="60"/>
      <c r="D57025" s="61"/>
    </row>
    <row r="57026" spans="2:4" x14ac:dyDescent="0.3">
      <c r="B57026" s="60"/>
      <c r="D57026" s="61"/>
    </row>
    <row r="57027" spans="2:4" x14ac:dyDescent="0.3">
      <c r="B57027" s="60"/>
      <c r="D57027" s="61"/>
    </row>
    <row r="57028" spans="2:4" x14ac:dyDescent="0.3">
      <c r="B57028" s="60"/>
      <c r="D57028" s="61"/>
    </row>
    <row r="57029" spans="2:4" x14ac:dyDescent="0.3">
      <c r="B57029" s="60"/>
      <c r="D57029" s="61"/>
    </row>
    <row r="57030" spans="2:4" x14ac:dyDescent="0.3">
      <c r="B57030" s="60"/>
      <c r="D57030" s="61"/>
    </row>
    <row r="57031" spans="2:4" x14ac:dyDescent="0.3">
      <c r="B57031" s="60"/>
      <c r="D57031" s="61"/>
    </row>
    <row r="57032" spans="2:4" x14ac:dyDescent="0.3">
      <c r="B57032" s="60"/>
      <c r="D57032" s="61"/>
    </row>
    <row r="57033" spans="2:4" x14ac:dyDescent="0.3">
      <c r="B57033" s="60"/>
      <c r="D57033" s="61"/>
    </row>
    <row r="57034" spans="2:4" x14ac:dyDescent="0.3">
      <c r="B57034" s="60"/>
      <c r="D57034" s="61"/>
    </row>
    <row r="57035" spans="2:4" x14ac:dyDescent="0.3">
      <c r="B57035" s="60"/>
      <c r="D57035" s="61"/>
    </row>
    <row r="57036" spans="2:4" x14ac:dyDescent="0.3">
      <c r="B57036" s="60"/>
      <c r="D57036" s="61"/>
    </row>
    <row r="57037" spans="2:4" x14ac:dyDescent="0.3">
      <c r="B57037" s="60"/>
      <c r="D57037" s="61"/>
    </row>
    <row r="57038" spans="2:4" x14ac:dyDescent="0.3">
      <c r="B57038" s="60"/>
      <c r="D57038" s="61"/>
    </row>
    <row r="57039" spans="2:4" x14ac:dyDescent="0.3">
      <c r="B57039" s="60"/>
      <c r="D57039" s="61"/>
    </row>
    <row r="57040" spans="2:4" x14ac:dyDescent="0.3">
      <c r="B57040" s="60"/>
      <c r="D57040" s="61"/>
    </row>
    <row r="57041" spans="2:4" x14ac:dyDescent="0.3">
      <c r="B57041" s="60"/>
      <c r="D57041" s="61"/>
    </row>
    <row r="57042" spans="2:4" x14ac:dyDescent="0.3">
      <c r="B57042" s="60"/>
      <c r="D57042" s="61"/>
    </row>
    <row r="57043" spans="2:4" x14ac:dyDescent="0.3">
      <c r="B57043" s="60"/>
      <c r="D57043" s="61"/>
    </row>
    <row r="57044" spans="2:4" x14ac:dyDescent="0.3">
      <c r="B57044" s="60"/>
      <c r="D57044" s="61"/>
    </row>
    <row r="57045" spans="2:4" x14ac:dyDescent="0.3">
      <c r="B57045" s="60"/>
      <c r="D57045" s="61"/>
    </row>
    <row r="57046" spans="2:4" x14ac:dyDescent="0.3">
      <c r="B57046" s="60"/>
      <c r="D57046" s="61"/>
    </row>
    <row r="57047" spans="2:4" x14ac:dyDescent="0.3">
      <c r="B57047" s="60"/>
      <c r="D57047" s="61"/>
    </row>
    <row r="57048" spans="2:4" x14ac:dyDescent="0.3">
      <c r="B57048" s="60"/>
      <c r="D57048" s="61"/>
    </row>
    <row r="57049" spans="2:4" x14ac:dyDescent="0.3">
      <c r="B57049" s="60"/>
      <c r="D57049" s="61"/>
    </row>
    <row r="57050" spans="2:4" x14ac:dyDescent="0.3">
      <c r="B57050" s="60"/>
      <c r="D57050" s="61"/>
    </row>
    <row r="57051" spans="2:4" x14ac:dyDescent="0.3">
      <c r="B57051" s="60"/>
      <c r="D57051" s="61"/>
    </row>
    <row r="57052" spans="2:4" x14ac:dyDescent="0.3">
      <c r="B57052" s="60"/>
      <c r="D57052" s="61"/>
    </row>
    <row r="57053" spans="2:4" x14ac:dyDescent="0.3">
      <c r="B57053" s="60"/>
      <c r="D57053" s="61"/>
    </row>
    <row r="57054" spans="2:4" x14ac:dyDescent="0.3">
      <c r="B57054" s="60"/>
      <c r="D57054" s="61"/>
    </row>
    <row r="57055" spans="2:4" x14ac:dyDescent="0.3">
      <c r="B57055" s="60"/>
      <c r="D57055" s="61"/>
    </row>
    <row r="57056" spans="2:4" x14ac:dyDescent="0.3">
      <c r="B57056" s="60"/>
      <c r="D57056" s="61"/>
    </row>
    <row r="57057" spans="2:4" x14ac:dyDescent="0.3">
      <c r="B57057" s="60"/>
      <c r="D57057" s="61"/>
    </row>
    <row r="57058" spans="2:4" x14ac:dyDescent="0.3">
      <c r="B57058" s="60"/>
      <c r="D57058" s="61"/>
    </row>
    <row r="57059" spans="2:4" x14ac:dyDescent="0.3">
      <c r="B57059" s="60"/>
      <c r="D57059" s="61"/>
    </row>
    <row r="57060" spans="2:4" x14ac:dyDescent="0.3">
      <c r="B57060" s="60"/>
      <c r="D57060" s="61"/>
    </row>
    <row r="57061" spans="2:4" x14ac:dyDescent="0.3">
      <c r="B57061" s="60"/>
      <c r="D57061" s="61"/>
    </row>
    <row r="57062" spans="2:4" x14ac:dyDescent="0.3">
      <c r="B57062" s="60"/>
      <c r="D57062" s="61"/>
    </row>
    <row r="57063" spans="2:4" x14ac:dyDescent="0.3">
      <c r="B57063" s="60"/>
      <c r="D57063" s="61"/>
    </row>
    <row r="57064" spans="2:4" x14ac:dyDescent="0.3">
      <c r="B57064" s="60"/>
      <c r="D57064" s="61"/>
    </row>
    <row r="57065" spans="2:4" x14ac:dyDescent="0.3">
      <c r="B57065" s="60"/>
      <c r="D57065" s="61"/>
    </row>
    <row r="57066" spans="2:4" x14ac:dyDescent="0.3">
      <c r="B57066" s="60"/>
      <c r="D57066" s="61"/>
    </row>
    <row r="57067" spans="2:4" x14ac:dyDescent="0.3">
      <c r="B57067" s="60"/>
      <c r="D57067" s="61"/>
    </row>
    <row r="57068" spans="2:4" x14ac:dyDescent="0.3">
      <c r="B57068" s="60"/>
      <c r="D57068" s="61"/>
    </row>
    <row r="57069" spans="2:4" x14ac:dyDescent="0.3">
      <c r="B57069" s="60"/>
      <c r="D57069" s="61"/>
    </row>
    <row r="57070" spans="2:4" x14ac:dyDescent="0.3">
      <c r="B57070" s="60"/>
      <c r="D57070" s="61"/>
    </row>
    <row r="57071" spans="2:4" x14ac:dyDescent="0.3">
      <c r="B57071" s="60"/>
      <c r="D57071" s="61"/>
    </row>
    <row r="57072" spans="2:4" x14ac:dyDescent="0.3">
      <c r="B57072" s="60"/>
      <c r="D57072" s="61"/>
    </row>
    <row r="57073" spans="2:4" x14ac:dyDescent="0.3">
      <c r="B57073" s="60"/>
      <c r="D57073" s="61"/>
    </row>
    <row r="57074" spans="2:4" x14ac:dyDescent="0.3">
      <c r="B57074" s="60"/>
      <c r="D57074" s="61"/>
    </row>
    <row r="57075" spans="2:4" x14ac:dyDescent="0.3">
      <c r="B57075" s="60"/>
      <c r="D57075" s="61"/>
    </row>
    <row r="57076" spans="2:4" x14ac:dyDescent="0.3">
      <c r="B57076" s="60"/>
      <c r="D57076" s="61"/>
    </row>
    <row r="57077" spans="2:4" x14ac:dyDescent="0.3">
      <c r="B57077" s="60"/>
      <c r="D57077" s="61"/>
    </row>
    <row r="57078" spans="2:4" x14ac:dyDescent="0.3">
      <c r="B57078" s="60"/>
      <c r="D57078" s="61"/>
    </row>
    <row r="57079" spans="2:4" x14ac:dyDescent="0.3">
      <c r="B57079" s="60"/>
      <c r="D57079" s="61"/>
    </row>
    <row r="57080" spans="2:4" x14ac:dyDescent="0.3">
      <c r="B57080" s="60"/>
      <c r="D57080" s="61"/>
    </row>
    <row r="57081" spans="2:4" x14ac:dyDescent="0.3">
      <c r="B57081" s="60"/>
      <c r="D57081" s="61"/>
    </row>
    <row r="57082" spans="2:4" x14ac:dyDescent="0.3">
      <c r="B57082" s="60"/>
      <c r="D57082" s="61"/>
    </row>
    <row r="57083" spans="2:4" x14ac:dyDescent="0.3">
      <c r="B57083" s="60"/>
      <c r="D57083" s="61"/>
    </row>
    <row r="57084" spans="2:4" x14ac:dyDescent="0.3">
      <c r="B57084" s="60"/>
      <c r="D57084" s="61"/>
    </row>
    <row r="57085" spans="2:4" x14ac:dyDescent="0.3">
      <c r="B57085" s="60"/>
      <c r="D57085" s="61"/>
    </row>
    <row r="57086" spans="2:4" x14ac:dyDescent="0.3">
      <c r="B57086" s="60"/>
      <c r="D57086" s="61"/>
    </row>
    <row r="57087" spans="2:4" x14ac:dyDescent="0.3">
      <c r="B57087" s="60"/>
      <c r="D57087" s="61"/>
    </row>
    <row r="57088" spans="2:4" x14ac:dyDescent="0.3">
      <c r="B57088" s="60"/>
      <c r="D57088" s="61"/>
    </row>
    <row r="57089" spans="2:4" x14ac:dyDescent="0.3">
      <c r="B57089" s="60"/>
      <c r="D57089" s="61"/>
    </row>
    <row r="57090" spans="2:4" x14ac:dyDescent="0.3">
      <c r="B57090" s="60"/>
      <c r="D57090" s="61"/>
    </row>
    <row r="57091" spans="2:4" x14ac:dyDescent="0.3">
      <c r="B57091" s="60"/>
      <c r="D57091" s="61"/>
    </row>
    <row r="57092" spans="2:4" x14ac:dyDescent="0.3">
      <c r="B57092" s="60"/>
      <c r="D57092" s="61"/>
    </row>
    <row r="57093" spans="2:4" x14ac:dyDescent="0.3">
      <c r="B57093" s="60"/>
      <c r="D57093" s="61"/>
    </row>
    <row r="57094" spans="2:4" x14ac:dyDescent="0.3">
      <c r="B57094" s="60"/>
      <c r="D57094" s="61"/>
    </row>
    <row r="57095" spans="2:4" x14ac:dyDescent="0.3">
      <c r="B57095" s="60"/>
      <c r="D57095" s="61"/>
    </row>
    <row r="57096" spans="2:4" x14ac:dyDescent="0.3">
      <c r="B57096" s="60"/>
      <c r="D57096" s="61"/>
    </row>
    <row r="57097" spans="2:4" x14ac:dyDescent="0.3">
      <c r="B57097" s="60"/>
      <c r="D57097" s="61"/>
    </row>
    <row r="57098" spans="2:4" x14ac:dyDescent="0.3">
      <c r="B57098" s="60"/>
      <c r="D57098" s="61"/>
    </row>
    <row r="57099" spans="2:4" x14ac:dyDescent="0.3">
      <c r="B57099" s="60"/>
      <c r="D57099" s="61"/>
    </row>
    <row r="57100" spans="2:4" x14ac:dyDescent="0.3">
      <c r="B57100" s="60"/>
      <c r="D57100" s="61"/>
    </row>
    <row r="57101" spans="2:4" x14ac:dyDescent="0.3">
      <c r="B57101" s="60"/>
      <c r="D57101" s="61"/>
    </row>
    <row r="57102" spans="2:4" x14ac:dyDescent="0.3">
      <c r="B57102" s="60"/>
      <c r="D57102" s="61"/>
    </row>
    <row r="57103" spans="2:4" x14ac:dyDescent="0.3">
      <c r="B57103" s="60"/>
      <c r="D57103" s="61"/>
    </row>
    <row r="57104" spans="2:4" x14ac:dyDescent="0.3">
      <c r="B57104" s="60"/>
      <c r="D57104" s="61"/>
    </row>
    <row r="57105" spans="2:4" x14ac:dyDescent="0.3">
      <c r="B57105" s="60"/>
      <c r="D57105" s="61"/>
    </row>
    <row r="57106" spans="2:4" x14ac:dyDescent="0.3">
      <c r="B57106" s="60"/>
      <c r="D57106" s="61"/>
    </row>
    <row r="57107" spans="2:4" x14ac:dyDescent="0.3">
      <c r="B57107" s="60"/>
      <c r="D57107" s="61"/>
    </row>
    <row r="57108" spans="2:4" x14ac:dyDescent="0.3">
      <c r="B57108" s="60"/>
      <c r="D57108" s="61"/>
    </row>
    <row r="57109" spans="2:4" x14ac:dyDescent="0.3">
      <c r="B57109" s="60"/>
      <c r="D57109" s="61"/>
    </row>
    <row r="57110" spans="2:4" x14ac:dyDescent="0.3">
      <c r="B57110" s="60"/>
      <c r="D57110" s="61"/>
    </row>
    <row r="57111" spans="2:4" x14ac:dyDescent="0.3">
      <c r="B57111" s="60"/>
      <c r="D57111" s="61"/>
    </row>
    <row r="57112" spans="2:4" x14ac:dyDescent="0.3">
      <c r="B57112" s="60"/>
      <c r="D57112" s="61"/>
    </row>
    <row r="57113" spans="2:4" x14ac:dyDescent="0.3">
      <c r="B57113" s="60"/>
      <c r="D57113" s="61"/>
    </row>
    <row r="57114" spans="2:4" x14ac:dyDescent="0.3">
      <c r="B57114" s="60"/>
      <c r="D57114" s="61"/>
    </row>
    <row r="57115" spans="2:4" x14ac:dyDescent="0.3">
      <c r="B57115" s="60"/>
      <c r="D57115" s="61"/>
    </row>
    <row r="57116" spans="2:4" x14ac:dyDescent="0.3">
      <c r="B57116" s="60"/>
      <c r="D57116" s="61"/>
    </row>
    <row r="57117" spans="2:4" x14ac:dyDescent="0.3">
      <c r="B57117" s="60"/>
      <c r="D57117" s="61"/>
    </row>
    <row r="57118" spans="2:4" x14ac:dyDescent="0.3">
      <c r="B57118" s="60"/>
      <c r="D57118" s="61"/>
    </row>
    <row r="57119" spans="2:4" x14ac:dyDescent="0.3">
      <c r="B57119" s="60"/>
      <c r="D57119" s="61"/>
    </row>
    <row r="57120" spans="2:4" x14ac:dyDescent="0.3">
      <c r="B57120" s="60"/>
      <c r="D57120" s="61"/>
    </row>
    <row r="57121" spans="2:4" x14ac:dyDescent="0.3">
      <c r="B57121" s="60"/>
      <c r="D57121" s="61"/>
    </row>
    <row r="57122" spans="2:4" x14ac:dyDescent="0.3">
      <c r="B57122" s="60"/>
      <c r="D57122" s="61"/>
    </row>
    <row r="57123" spans="2:4" x14ac:dyDescent="0.3">
      <c r="B57123" s="60"/>
      <c r="D57123" s="61"/>
    </row>
    <row r="57124" spans="2:4" x14ac:dyDescent="0.3">
      <c r="B57124" s="60"/>
      <c r="D57124" s="61"/>
    </row>
    <row r="57125" spans="2:4" x14ac:dyDescent="0.3">
      <c r="B57125" s="60"/>
      <c r="D57125" s="61"/>
    </row>
    <row r="57126" spans="2:4" x14ac:dyDescent="0.3">
      <c r="B57126" s="60"/>
      <c r="D57126" s="61"/>
    </row>
    <row r="57127" spans="2:4" x14ac:dyDescent="0.3">
      <c r="B57127" s="60"/>
      <c r="D57127" s="61"/>
    </row>
    <row r="57128" spans="2:4" x14ac:dyDescent="0.3">
      <c r="B57128" s="60"/>
      <c r="D57128" s="61"/>
    </row>
    <row r="57129" spans="2:4" x14ac:dyDescent="0.3">
      <c r="B57129" s="60"/>
      <c r="D57129" s="61"/>
    </row>
    <row r="57130" spans="2:4" x14ac:dyDescent="0.3">
      <c r="B57130" s="60"/>
      <c r="D57130" s="61"/>
    </row>
    <row r="57131" spans="2:4" x14ac:dyDescent="0.3">
      <c r="B57131" s="60"/>
      <c r="D57131" s="61"/>
    </row>
    <row r="57132" spans="2:4" x14ac:dyDescent="0.3">
      <c r="B57132" s="60"/>
      <c r="D57132" s="61"/>
    </row>
    <row r="57133" spans="2:4" x14ac:dyDescent="0.3">
      <c r="B57133" s="60"/>
      <c r="D57133" s="61"/>
    </row>
    <row r="57134" spans="2:4" x14ac:dyDescent="0.3">
      <c r="B57134" s="60"/>
      <c r="D57134" s="61"/>
    </row>
    <row r="57135" spans="2:4" x14ac:dyDescent="0.3">
      <c r="B57135" s="60"/>
      <c r="D57135" s="61"/>
    </row>
    <row r="57136" spans="2:4" x14ac:dyDescent="0.3">
      <c r="B57136" s="60"/>
      <c r="D57136" s="61"/>
    </row>
    <row r="57137" spans="2:4" x14ac:dyDescent="0.3">
      <c r="B57137" s="60"/>
      <c r="D57137" s="61"/>
    </row>
    <row r="57138" spans="2:4" x14ac:dyDescent="0.3">
      <c r="B57138" s="60"/>
      <c r="D57138" s="61"/>
    </row>
    <row r="57139" spans="2:4" x14ac:dyDescent="0.3">
      <c r="B57139" s="60"/>
      <c r="D57139" s="61"/>
    </row>
    <row r="57140" spans="2:4" x14ac:dyDescent="0.3">
      <c r="B57140" s="60"/>
      <c r="D57140" s="61"/>
    </row>
    <row r="57141" spans="2:4" x14ac:dyDescent="0.3">
      <c r="B57141" s="60"/>
      <c r="D57141" s="61"/>
    </row>
    <row r="57142" spans="2:4" x14ac:dyDescent="0.3">
      <c r="B57142" s="60"/>
      <c r="D57142" s="61"/>
    </row>
    <row r="57143" spans="2:4" x14ac:dyDescent="0.3">
      <c r="B57143" s="60"/>
      <c r="D57143" s="61"/>
    </row>
    <row r="57144" spans="2:4" x14ac:dyDescent="0.3">
      <c r="B57144" s="60"/>
      <c r="D57144" s="61"/>
    </row>
    <row r="57145" spans="2:4" x14ac:dyDescent="0.3">
      <c r="B57145" s="60"/>
      <c r="D57145" s="61"/>
    </row>
    <row r="57146" spans="2:4" x14ac:dyDescent="0.3">
      <c r="B57146" s="60"/>
      <c r="D57146" s="61"/>
    </row>
    <row r="57147" spans="2:4" x14ac:dyDescent="0.3">
      <c r="B57147" s="60"/>
      <c r="D57147" s="61"/>
    </row>
    <row r="57148" spans="2:4" x14ac:dyDescent="0.3">
      <c r="B57148" s="60"/>
      <c r="D57148" s="61"/>
    </row>
    <row r="57149" spans="2:4" x14ac:dyDescent="0.3">
      <c r="B57149" s="60"/>
      <c r="D57149" s="61"/>
    </row>
    <row r="57150" spans="2:4" x14ac:dyDescent="0.3">
      <c r="B57150" s="60"/>
      <c r="D57150" s="61"/>
    </row>
    <row r="57151" spans="2:4" x14ac:dyDescent="0.3">
      <c r="B57151" s="60"/>
      <c r="D57151" s="61"/>
    </row>
    <row r="57152" spans="2:4" x14ac:dyDescent="0.3">
      <c r="B57152" s="60"/>
      <c r="D57152" s="61"/>
    </row>
    <row r="57153" spans="2:4" x14ac:dyDescent="0.3">
      <c r="B57153" s="60"/>
      <c r="D57153" s="61"/>
    </row>
    <row r="57154" spans="2:4" x14ac:dyDescent="0.3">
      <c r="B57154" s="60"/>
      <c r="D57154" s="61"/>
    </row>
    <row r="57155" spans="2:4" x14ac:dyDescent="0.3">
      <c r="B57155" s="60"/>
      <c r="D57155" s="61"/>
    </row>
    <row r="57156" spans="2:4" x14ac:dyDescent="0.3">
      <c r="B57156" s="60"/>
      <c r="D57156" s="61"/>
    </row>
    <row r="57157" spans="2:4" x14ac:dyDescent="0.3">
      <c r="B57157" s="60"/>
      <c r="D57157" s="61"/>
    </row>
    <row r="57158" spans="2:4" x14ac:dyDescent="0.3">
      <c r="B57158" s="60"/>
      <c r="D57158" s="61"/>
    </row>
    <row r="57159" spans="2:4" x14ac:dyDescent="0.3">
      <c r="B57159" s="60"/>
      <c r="D57159" s="61"/>
    </row>
    <row r="57160" spans="2:4" x14ac:dyDescent="0.3">
      <c r="B57160" s="60"/>
      <c r="D57160" s="61"/>
    </row>
    <row r="57161" spans="2:4" x14ac:dyDescent="0.3">
      <c r="B57161" s="60"/>
      <c r="D57161" s="61"/>
    </row>
    <row r="57162" spans="2:4" x14ac:dyDescent="0.3">
      <c r="B57162" s="60"/>
      <c r="D57162" s="61"/>
    </row>
    <row r="57163" spans="2:4" x14ac:dyDescent="0.3">
      <c r="B57163" s="60"/>
      <c r="D57163" s="61"/>
    </row>
    <row r="57164" spans="2:4" x14ac:dyDescent="0.3">
      <c r="B57164" s="60"/>
      <c r="D57164" s="61"/>
    </row>
    <row r="57165" spans="2:4" x14ac:dyDescent="0.3">
      <c r="B57165" s="60"/>
      <c r="D57165" s="61"/>
    </row>
    <row r="57166" spans="2:4" x14ac:dyDescent="0.3">
      <c r="B57166" s="60"/>
      <c r="D57166" s="61"/>
    </row>
    <row r="57167" spans="2:4" x14ac:dyDescent="0.3">
      <c r="B57167" s="60"/>
      <c r="D57167" s="61"/>
    </row>
    <row r="57168" spans="2:4" x14ac:dyDescent="0.3">
      <c r="B57168" s="60"/>
      <c r="D57168" s="61"/>
    </row>
    <row r="57169" spans="2:4" x14ac:dyDescent="0.3">
      <c r="B57169" s="60"/>
      <c r="D57169" s="61"/>
    </row>
    <row r="57170" spans="2:4" x14ac:dyDescent="0.3">
      <c r="B57170" s="60"/>
      <c r="D57170" s="61"/>
    </row>
    <row r="57171" spans="2:4" x14ac:dyDescent="0.3">
      <c r="B57171" s="60"/>
      <c r="D57171" s="61"/>
    </row>
    <row r="57172" spans="2:4" x14ac:dyDescent="0.3">
      <c r="B57172" s="60"/>
      <c r="D57172" s="61"/>
    </row>
    <row r="57173" spans="2:4" x14ac:dyDescent="0.3">
      <c r="B57173" s="60"/>
      <c r="D57173" s="61"/>
    </row>
    <row r="57174" spans="2:4" x14ac:dyDescent="0.3">
      <c r="B57174" s="60"/>
      <c r="D57174" s="61"/>
    </row>
    <row r="57175" spans="2:4" x14ac:dyDescent="0.3">
      <c r="B57175" s="60"/>
      <c r="D57175" s="61"/>
    </row>
    <row r="57176" spans="2:4" x14ac:dyDescent="0.3">
      <c r="B57176" s="60"/>
      <c r="D57176" s="61"/>
    </row>
    <row r="57177" spans="2:4" x14ac:dyDescent="0.3">
      <c r="B57177" s="60"/>
      <c r="D57177" s="61"/>
    </row>
    <row r="57178" spans="2:4" x14ac:dyDescent="0.3">
      <c r="B57178" s="60"/>
      <c r="D57178" s="61"/>
    </row>
    <row r="57179" spans="2:4" x14ac:dyDescent="0.3">
      <c r="B57179" s="60"/>
      <c r="D57179" s="61"/>
    </row>
    <row r="57180" spans="2:4" x14ac:dyDescent="0.3">
      <c r="B57180" s="60"/>
      <c r="D57180" s="61"/>
    </row>
    <row r="57181" spans="2:4" x14ac:dyDescent="0.3">
      <c r="B57181" s="60"/>
      <c r="D57181" s="61"/>
    </row>
    <row r="57182" spans="2:4" x14ac:dyDescent="0.3">
      <c r="B57182" s="60"/>
      <c r="D57182" s="61"/>
    </row>
    <row r="57183" spans="2:4" x14ac:dyDescent="0.3">
      <c r="B57183" s="60"/>
      <c r="D57183" s="61"/>
    </row>
    <row r="57184" spans="2:4" x14ac:dyDescent="0.3">
      <c r="B57184" s="60"/>
      <c r="D57184" s="61"/>
    </row>
    <row r="57185" spans="2:4" x14ac:dyDescent="0.3">
      <c r="B57185" s="60"/>
      <c r="D57185" s="61"/>
    </row>
    <row r="57186" spans="2:4" x14ac:dyDescent="0.3">
      <c r="B57186" s="60"/>
      <c r="D57186" s="61"/>
    </row>
    <row r="57187" spans="2:4" x14ac:dyDescent="0.3">
      <c r="B57187" s="60"/>
      <c r="D57187" s="61"/>
    </row>
    <row r="57188" spans="2:4" x14ac:dyDescent="0.3">
      <c r="B57188" s="60"/>
      <c r="D57188" s="61"/>
    </row>
    <row r="57189" spans="2:4" x14ac:dyDescent="0.3">
      <c r="B57189" s="60"/>
      <c r="D57189" s="61"/>
    </row>
    <row r="57190" spans="2:4" x14ac:dyDescent="0.3">
      <c r="B57190" s="60"/>
      <c r="D57190" s="61"/>
    </row>
    <row r="57191" spans="2:4" x14ac:dyDescent="0.3">
      <c r="B57191" s="60"/>
      <c r="D57191" s="61"/>
    </row>
    <row r="57192" spans="2:4" x14ac:dyDescent="0.3">
      <c r="B57192" s="60"/>
      <c r="D57192" s="61"/>
    </row>
    <row r="57193" spans="2:4" x14ac:dyDescent="0.3">
      <c r="B57193" s="60"/>
      <c r="D57193" s="61"/>
    </row>
    <row r="57194" spans="2:4" x14ac:dyDescent="0.3">
      <c r="B57194" s="60"/>
      <c r="D57194" s="61"/>
    </row>
    <row r="57195" spans="2:4" x14ac:dyDescent="0.3">
      <c r="B57195" s="60"/>
      <c r="D57195" s="61"/>
    </row>
    <row r="57196" spans="2:4" x14ac:dyDescent="0.3">
      <c r="B57196" s="60"/>
      <c r="D57196" s="61"/>
    </row>
    <row r="57197" spans="2:4" x14ac:dyDescent="0.3">
      <c r="B57197" s="60"/>
      <c r="D57197" s="61"/>
    </row>
    <row r="57198" spans="2:4" x14ac:dyDescent="0.3">
      <c r="B57198" s="60"/>
      <c r="D57198" s="61"/>
    </row>
    <row r="57199" spans="2:4" x14ac:dyDescent="0.3">
      <c r="B57199" s="60"/>
      <c r="D57199" s="61"/>
    </row>
    <row r="57200" spans="2:4" x14ac:dyDescent="0.3">
      <c r="B57200" s="60"/>
      <c r="D57200" s="61"/>
    </row>
    <row r="57201" spans="2:4" x14ac:dyDescent="0.3">
      <c r="B57201" s="60"/>
      <c r="D57201" s="61"/>
    </row>
    <row r="57202" spans="2:4" x14ac:dyDescent="0.3">
      <c r="B57202" s="60"/>
      <c r="D57202" s="61"/>
    </row>
    <row r="57203" spans="2:4" x14ac:dyDescent="0.3">
      <c r="B57203" s="60"/>
      <c r="D57203" s="61"/>
    </row>
    <row r="57204" spans="2:4" x14ac:dyDescent="0.3">
      <c r="B57204" s="60"/>
      <c r="D57204" s="61"/>
    </row>
    <row r="57205" spans="2:4" x14ac:dyDescent="0.3">
      <c r="B57205" s="60"/>
      <c r="D57205" s="61"/>
    </row>
    <row r="57206" spans="2:4" x14ac:dyDescent="0.3">
      <c r="B57206" s="60"/>
      <c r="D57206" s="61"/>
    </row>
    <row r="57207" spans="2:4" x14ac:dyDescent="0.3">
      <c r="B57207" s="60"/>
      <c r="D57207" s="61"/>
    </row>
    <row r="57208" spans="2:4" x14ac:dyDescent="0.3">
      <c r="B57208" s="60"/>
      <c r="D57208" s="61"/>
    </row>
    <row r="57209" spans="2:4" x14ac:dyDescent="0.3">
      <c r="B57209" s="60"/>
      <c r="D57209" s="61"/>
    </row>
    <row r="57210" spans="2:4" x14ac:dyDescent="0.3">
      <c r="B57210" s="60"/>
      <c r="D57210" s="61"/>
    </row>
    <row r="57211" spans="2:4" x14ac:dyDescent="0.3">
      <c r="B57211" s="60"/>
      <c r="D57211" s="61"/>
    </row>
    <row r="57212" spans="2:4" x14ac:dyDescent="0.3">
      <c r="B57212" s="60"/>
      <c r="D57212" s="61"/>
    </row>
    <row r="57213" spans="2:4" x14ac:dyDescent="0.3">
      <c r="B57213" s="60"/>
      <c r="D57213" s="61"/>
    </row>
    <row r="57214" spans="2:4" x14ac:dyDescent="0.3">
      <c r="B57214" s="60"/>
      <c r="D57214" s="61"/>
    </row>
    <row r="57215" spans="2:4" x14ac:dyDescent="0.3">
      <c r="B57215" s="60"/>
      <c r="D57215" s="61"/>
    </row>
    <row r="57216" spans="2:4" x14ac:dyDescent="0.3">
      <c r="B57216" s="60"/>
      <c r="D57216" s="61"/>
    </row>
    <row r="57217" spans="2:4" x14ac:dyDescent="0.3">
      <c r="B57217" s="60"/>
      <c r="D57217" s="61"/>
    </row>
    <row r="57218" spans="2:4" x14ac:dyDescent="0.3">
      <c r="B57218" s="60"/>
      <c r="D57218" s="61"/>
    </row>
    <row r="57219" spans="2:4" x14ac:dyDescent="0.3">
      <c r="B57219" s="60"/>
      <c r="D57219" s="61"/>
    </row>
    <row r="57220" spans="2:4" x14ac:dyDescent="0.3">
      <c r="B57220" s="60"/>
      <c r="D57220" s="61"/>
    </row>
    <row r="57221" spans="2:4" x14ac:dyDescent="0.3">
      <c r="B57221" s="60"/>
      <c r="D57221" s="61"/>
    </row>
    <row r="57222" spans="2:4" x14ac:dyDescent="0.3">
      <c r="B57222" s="60"/>
      <c r="D57222" s="61"/>
    </row>
    <row r="57223" spans="2:4" x14ac:dyDescent="0.3">
      <c r="B57223" s="60"/>
      <c r="D57223" s="61"/>
    </row>
    <row r="57224" spans="2:4" x14ac:dyDescent="0.3">
      <c r="B57224" s="60"/>
      <c r="D57224" s="61"/>
    </row>
    <row r="57225" spans="2:4" x14ac:dyDescent="0.3">
      <c r="B57225" s="60"/>
      <c r="D57225" s="61"/>
    </row>
    <row r="57226" spans="2:4" x14ac:dyDescent="0.3">
      <c r="B57226" s="60"/>
      <c r="D57226" s="61"/>
    </row>
    <row r="57227" spans="2:4" x14ac:dyDescent="0.3">
      <c r="B57227" s="60"/>
      <c r="D57227" s="61"/>
    </row>
    <row r="57228" spans="2:4" x14ac:dyDescent="0.3">
      <c r="B57228" s="60"/>
      <c r="D57228" s="61"/>
    </row>
    <row r="57229" spans="2:4" x14ac:dyDescent="0.3">
      <c r="B57229" s="60"/>
      <c r="D57229" s="61"/>
    </row>
    <row r="57230" spans="2:4" x14ac:dyDescent="0.3">
      <c r="B57230" s="60"/>
      <c r="D57230" s="61"/>
    </row>
    <row r="57231" spans="2:4" x14ac:dyDescent="0.3">
      <c r="B57231" s="60"/>
      <c r="D57231" s="61"/>
    </row>
    <row r="57232" spans="2:4" x14ac:dyDescent="0.3">
      <c r="B57232" s="60"/>
      <c r="D57232" s="61"/>
    </row>
    <row r="57233" spans="2:4" x14ac:dyDescent="0.3">
      <c r="B57233" s="60"/>
      <c r="D57233" s="61"/>
    </row>
    <row r="57234" spans="2:4" x14ac:dyDescent="0.3">
      <c r="B57234" s="60"/>
      <c r="D57234" s="61"/>
    </row>
    <row r="57235" spans="2:4" x14ac:dyDescent="0.3">
      <c r="B57235" s="60"/>
      <c r="D57235" s="61"/>
    </row>
    <row r="57236" spans="2:4" x14ac:dyDescent="0.3">
      <c r="B57236" s="60"/>
      <c r="D57236" s="61"/>
    </row>
    <row r="57237" spans="2:4" x14ac:dyDescent="0.3">
      <c r="B57237" s="60"/>
      <c r="D57237" s="61"/>
    </row>
    <row r="57238" spans="2:4" x14ac:dyDescent="0.3">
      <c r="B57238" s="60"/>
      <c r="D57238" s="61"/>
    </row>
    <row r="57239" spans="2:4" x14ac:dyDescent="0.3">
      <c r="B57239" s="60"/>
      <c r="D57239" s="61"/>
    </row>
    <row r="57240" spans="2:4" x14ac:dyDescent="0.3">
      <c r="B57240" s="60"/>
      <c r="D57240" s="61"/>
    </row>
    <row r="57241" spans="2:4" x14ac:dyDescent="0.3">
      <c r="B57241" s="60"/>
      <c r="D57241" s="61"/>
    </row>
    <row r="57242" spans="2:4" x14ac:dyDescent="0.3">
      <c r="B57242" s="60"/>
      <c r="D57242" s="61"/>
    </row>
    <row r="57243" spans="2:4" x14ac:dyDescent="0.3">
      <c r="B57243" s="60"/>
      <c r="D57243" s="61"/>
    </row>
    <row r="57244" spans="2:4" x14ac:dyDescent="0.3">
      <c r="B57244" s="60"/>
      <c r="D57244" s="61"/>
    </row>
    <row r="57245" spans="2:4" x14ac:dyDescent="0.3">
      <c r="B57245" s="60"/>
      <c r="D57245" s="61"/>
    </row>
    <row r="57246" spans="2:4" x14ac:dyDescent="0.3">
      <c r="B57246" s="60"/>
      <c r="D57246" s="61"/>
    </row>
    <row r="57247" spans="2:4" x14ac:dyDescent="0.3">
      <c r="B57247" s="60"/>
      <c r="D57247" s="61"/>
    </row>
    <row r="57248" spans="2:4" x14ac:dyDescent="0.3">
      <c r="B57248" s="60"/>
      <c r="D57248" s="61"/>
    </row>
    <row r="57249" spans="2:4" x14ac:dyDescent="0.3">
      <c r="B57249" s="60"/>
      <c r="D57249" s="61"/>
    </row>
    <row r="57250" spans="2:4" x14ac:dyDescent="0.3">
      <c r="B57250" s="60"/>
      <c r="D57250" s="61"/>
    </row>
    <row r="57251" spans="2:4" x14ac:dyDescent="0.3">
      <c r="B57251" s="60"/>
      <c r="D57251" s="61"/>
    </row>
    <row r="57252" spans="2:4" x14ac:dyDescent="0.3">
      <c r="B57252" s="60"/>
      <c r="D57252" s="61"/>
    </row>
    <row r="57253" spans="2:4" x14ac:dyDescent="0.3">
      <c r="B57253" s="60"/>
      <c r="D57253" s="61"/>
    </row>
    <row r="57254" spans="2:4" x14ac:dyDescent="0.3">
      <c r="B57254" s="60"/>
      <c r="D57254" s="61"/>
    </row>
    <row r="57255" spans="2:4" x14ac:dyDescent="0.3">
      <c r="B57255" s="60"/>
      <c r="D57255" s="61"/>
    </row>
    <row r="57256" spans="2:4" x14ac:dyDescent="0.3">
      <c r="B57256" s="60"/>
      <c r="D57256" s="61"/>
    </row>
    <row r="57257" spans="2:4" x14ac:dyDescent="0.3">
      <c r="B57257" s="60"/>
      <c r="D57257" s="61"/>
    </row>
    <row r="57258" spans="2:4" x14ac:dyDescent="0.3">
      <c r="B57258" s="60"/>
      <c r="D57258" s="61"/>
    </row>
    <row r="57259" spans="2:4" x14ac:dyDescent="0.3">
      <c r="B57259" s="60"/>
      <c r="D57259" s="61"/>
    </row>
    <row r="57260" spans="2:4" x14ac:dyDescent="0.3">
      <c r="B57260" s="60"/>
      <c r="D57260" s="61"/>
    </row>
    <row r="57261" spans="2:4" x14ac:dyDescent="0.3">
      <c r="B57261" s="60"/>
      <c r="D57261" s="61"/>
    </row>
    <row r="57262" spans="2:4" x14ac:dyDescent="0.3">
      <c r="B57262" s="60"/>
      <c r="D57262" s="61"/>
    </row>
    <row r="57263" spans="2:4" x14ac:dyDescent="0.3">
      <c r="B57263" s="60"/>
      <c r="D57263" s="61"/>
    </row>
    <row r="57264" spans="2:4" x14ac:dyDescent="0.3">
      <c r="B57264" s="60"/>
      <c r="D57264" s="61"/>
    </row>
    <row r="57265" spans="2:4" x14ac:dyDescent="0.3">
      <c r="B57265" s="60"/>
      <c r="D57265" s="61"/>
    </row>
    <row r="57266" spans="2:4" x14ac:dyDescent="0.3">
      <c r="B57266" s="60"/>
      <c r="D57266" s="61"/>
    </row>
    <row r="57267" spans="2:4" x14ac:dyDescent="0.3">
      <c r="B57267" s="60"/>
      <c r="D57267" s="61"/>
    </row>
    <row r="57268" spans="2:4" x14ac:dyDescent="0.3">
      <c r="B57268" s="60"/>
      <c r="D57268" s="61"/>
    </row>
    <row r="57269" spans="2:4" x14ac:dyDescent="0.3">
      <c r="B57269" s="60"/>
      <c r="D57269" s="61"/>
    </row>
    <row r="57270" spans="2:4" x14ac:dyDescent="0.3">
      <c r="B57270" s="60"/>
      <c r="D57270" s="61"/>
    </row>
    <row r="57271" spans="2:4" x14ac:dyDescent="0.3">
      <c r="B57271" s="60"/>
      <c r="D57271" s="61"/>
    </row>
    <row r="57272" spans="2:4" x14ac:dyDescent="0.3">
      <c r="B57272" s="60"/>
      <c r="D57272" s="61"/>
    </row>
    <row r="57273" spans="2:4" x14ac:dyDescent="0.3">
      <c r="B57273" s="60"/>
      <c r="D57273" s="61"/>
    </row>
    <row r="57274" spans="2:4" x14ac:dyDescent="0.3">
      <c r="B57274" s="60"/>
      <c r="D57274" s="61"/>
    </row>
    <row r="57275" spans="2:4" x14ac:dyDescent="0.3">
      <c r="B57275" s="60"/>
      <c r="D57275" s="61"/>
    </row>
    <row r="57276" spans="2:4" x14ac:dyDescent="0.3">
      <c r="B57276" s="60"/>
      <c r="D57276" s="61"/>
    </row>
    <row r="57277" spans="2:4" x14ac:dyDescent="0.3">
      <c r="B57277" s="60"/>
      <c r="D57277" s="61"/>
    </row>
    <row r="57278" spans="2:4" x14ac:dyDescent="0.3">
      <c r="B57278" s="60"/>
      <c r="D57278" s="61"/>
    </row>
    <row r="57279" spans="2:4" x14ac:dyDescent="0.3">
      <c r="B57279" s="60"/>
      <c r="D57279" s="61"/>
    </row>
    <row r="57280" spans="2:4" x14ac:dyDescent="0.3">
      <c r="B57280" s="60"/>
      <c r="D57280" s="61"/>
    </row>
    <row r="57281" spans="2:4" x14ac:dyDescent="0.3">
      <c r="B57281" s="60"/>
      <c r="D57281" s="61"/>
    </row>
    <row r="57282" spans="2:4" x14ac:dyDescent="0.3">
      <c r="B57282" s="60"/>
      <c r="D57282" s="61"/>
    </row>
    <row r="57283" spans="2:4" x14ac:dyDescent="0.3">
      <c r="B57283" s="60"/>
      <c r="D57283" s="61"/>
    </row>
    <row r="57284" spans="2:4" x14ac:dyDescent="0.3">
      <c r="B57284" s="60"/>
      <c r="D57284" s="61"/>
    </row>
    <row r="57285" spans="2:4" x14ac:dyDescent="0.3">
      <c r="B57285" s="60"/>
      <c r="D57285" s="61"/>
    </row>
    <row r="57286" spans="2:4" x14ac:dyDescent="0.3">
      <c r="B57286" s="60"/>
      <c r="D57286" s="61"/>
    </row>
    <row r="57287" spans="2:4" x14ac:dyDescent="0.3">
      <c r="B57287" s="60"/>
      <c r="D57287" s="61"/>
    </row>
    <row r="57288" spans="2:4" x14ac:dyDescent="0.3">
      <c r="B57288" s="60"/>
      <c r="D57288" s="61"/>
    </row>
    <row r="57289" spans="2:4" x14ac:dyDescent="0.3">
      <c r="B57289" s="60"/>
      <c r="D57289" s="61"/>
    </row>
    <row r="57290" spans="2:4" x14ac:dyDescent="0.3">
      <c r="B57290" s="60"/>
      <c r="D57290" s="61"/>
    </row>
    <row r="57291" spans="2:4" x14ac:dyDescent="0.3">
      <c r="B57291" s="60"/>
      <c r="D57291" s="61"/>
    </row>
    <row r="57292" spans="2:4" x14ac:dyDescent="0.3">
      <c r="B57292" s="60"/>
      <c r="D57292" s="61"/>
    </row>
    <row r="57293" spans="2:4" x14ac:dyDescent="0.3">
      <c r="B57293" s="60"/>
      <c r="D57293" s="61"/>
    </row>
    <row r="57294" spans="2:4" x14ac:dyDescent="0.3">
      <c r="B57294" s="60"/>
      <c r="D57294" s="61"/>
    </row>
    <row r="57295" spans="2:4" x14ac:dyDescent="0.3">
      <c r="B57295" s="60"/>
      <c r="D57295" s="61"/>
    </row>
    <row r="57296" spans="2:4" x14ac:dyDescent="0.3">
      <c r="B57296" s="60"/>
      <c r="D57296" s="61"/>
    </row>
    <row r="57297" spans="2:4" x14ac:dyDescent="0.3">
      <c r="B57297" s="60"/>
      <c r="D57297" s="61"/>
    </row>
    <row r="57298" spans="2:4" x14ac:dyDescent="0.3">
      <c r="B57298" s="60"/>
      <c r="D57298" s="61"/>
    </row>
    <row r="57299" spans="2:4" x14ac:dyDescent="0.3">
      <c r="B57299" s="60"/>
      <c r="D57299" s="61"/>
    </row>
    <row r="57300" spans="2:4" x14ac:dyDescent="0.3">
      <c r="B57300" s="60"/>
      <c r="D57300" s="61"/>
    </row>
    <row r="57301" spans="2:4" x14ac:dyDescent="0.3">
      <c r="B57301" s="60"/>
      <c r="D57301" s="61"/>
    </row>
    <row r="57302" spans="2:4" x14ac:dyDescent="0.3">
      <c r="B57302" s="60"/>
      <c r="D57302" s="61"/>
    </row>
    <row r="57303" spans="2:4" x14ac:dyDescent="0.3">
      <c r="B57303" s="60"/>
      <c r="D57303" s="61"/>
    </row>
    <row r="57304" spans="2:4" x14ac:dyDescent="0.3">
      <c r="B57304" s="60"/>
      <c r="D57304" s="61"/>
    </row>
    <row r="57305" spans="2:4" x14ac:dyDescent="0.3">
      <c r="B57305" s="60"/>
      <c r="D57305" s="61"/>
    </row>
    <row r="57306" spans="2:4" x14ac:dyDescent="0.3">
      <c r="B57306" s="60"/>
      <c r="D57306" s="61"/>
    </row>
    <row r="57307" spans="2:4" x14ac:dyDescent="0.3">
      <c r="B57307" s="60"/>
      <c r="D57307" s="61"/>
    </row>
    <row r="57308" spans="2:4" x14ac:dyDescent="0.3">
      <c r="B57308" s="60"/>
      <c r="D57308" s="61"/>
    </row>
    <row r="57309" spans="2:4" x14ac:dyDescent="0.3">
      <c r="B57309" s="60"/>
      <c r="D57309" s="61"/>
    </row>
    <row r="57310" spans="2:4" x14ac:dyDescent="0.3">
      <c r="B57310" s="60"/>
      <c r="D57310" s="61"/>
    </row>
    <row r="57311" spans="2:4" x14ac:dyDescent="0.3">
      <c r="B57311" s="60"/>
      <c r="D57311" s="61"/>
    </row>
    <row r="57312" spans="2:4" x14ac:dyDescent="0.3">
      <c r="B57312" s="60"/>
      <c r="D57312" s="61"/>
    </row>
    <row r="57313" spans="2:5" x14ac:dyDescent="0.3">
      <c r="B57313" s="60"/>
      <c r="D57313" s="61"/>
    </row>
    <row r="57314" spans="2:5" x14ac:dyDescent="0.3">
      <c r="B57314" s="60"/>
      <c r="D57314" s="62"/>
      <c r="E57314" s="63"/>
    </row>
    <row r="57315" spans="2:5" x14ac:dyDescent="0.3">
      <c r="B57315" s="60"/>
      <c r="D57315" s="62"/>
      <c r="E57315" s="63"/>
    </row>
    <row r="57316" spans="2:5" x14ac:dyDescent="0.3">
      <c r="B57316" s="60"/>
      <c r="D57316" s="62"/>
      <c r="E57316" s="63"/>
    </row>
    <row r="57317" spans="2:5" x14ac:dyDescent="0.3">
      <c r="B57317" s="60"/>
      <c r="D57317" s="62"/>
      <c r="E57317" s="63"/>
    </row>
    <row r="57318" spans="2:5" x14ac:dyDescent="0.3">
      <c r="B57318" s="60"/>
      <c r="D57318" s="62"/>
      <c r="E57318" s="63"/>
    </row>
    <row r="57319" spans="2:5" x14ac:dyDescent="0.3">
      <c r="B57319" s="60"/>
      <c r="D57319" s="62"/>
      <c r="E57319" s="63"/>
    </row>
    <row r="57320" spans="2:5" x14ac:dyDescent="0.3">
      <c r="B57320" s="60"/>
      <c r="D57320" s="62"/>
      <c r="E57320" s="63"/>
    </row>
    <row r="57321" spans="2:5" x14ac:dyDescent="0.3">
      <c r="B57321" s="60"/>
      <c r="D57321" s="62"/>
      <c r="E57321" s="63"/>
    </row>
    <row r="57322" spans="2:5" x14ac:dyDescent="0.3">
      <c r="B57322" s="60"/>
      <c r="D57322" s="62"/>
      <c r="E57322" s="63"/>
    </row>
    <row r="57323" spans="2:5" x14ac:dyDescent="0.3">
      <c r="B57323" s="60"/>
      <c r="D57323" s="62"/>
      <c r="E57323" s="63"/>
    </row>
    <row r="57324" spans="2:5" x14ac:dyDescent="0.3">
      <c r="B57324" s="60"/>
      <c r="D57324" s="62"/>
      <c r="E57324" s="63"/>
    </row>
    <row r="57325" spans="2:5" x14ac:dyDescent="0.3">
      <c r="B57325" s="60"/>
      <c r="D57325" s="62"/>
      <c r="E57325" s="63"/>
    </row>
    <row r="57326" spans="2:5" x14ac:dyDescent="0.3">
      <c r="B57326" s="60"/>
      <c r="D57326" s="62"/>
      <c r="E57326" s="63"/>
    </row>
    <row r="57327" spans="2:5" x14ac:dyDescent="0.3">
      <c r="B57327" s="60"/>
      <c r="D57327" s="62"/>
      <c r="E57327" s="63"/>
    </row>
    <row r="57328" spans="2:5" x14ac:dyDescent="0.3">
      <c r="B57328" s="60"/>
      <c r="D57328" s="62"/>
      <c r="E57328" s="63"/>
    </row>
    <row r="57329" spans="2:5" x14ac:dyDescent="0.3">
      <c r="B57329" s="60"/>
      <c r="D57329" s="62"/>
      <c r="E57329" s="63"/>
    </row>
    <row r="57330" spans="2:5" x14ac:dyDescent="0.3">
      <c r="B57330" s="60"/>
      <c r="D57330" s="62"/>
      <c r="E57330" s="63"/>
    </row>
    <row r="57331" spans="2:5" x14ac:dyDescent="0.3">
      <c r="B57331" s="60"/>
      <c r="D57331" s="62"/>
      <c r="E57331" s="63"/>
    </row>
    <row r="57332" spans="2:5" x14ac:dyDescent="0.3">
      <c r="B57332" s="60"/>
      <c r="D57332" s="62"/>
      <c r="E57332" s="63"/>
    </row>
    <row r="57333" spans="2:5" x14ac:dyDescent="0.3">
      <c r="B57333" s="60"/>
      <c r="D57333" s="62"/>
      <c r="E57333" s="63"/>
    </row>
    <row r="57334" spans="2:5" x14ac:dyDescent="0.3">
      <c r="B57334" s="60"/>
      <c r="D57334" s="61"/>
    </row>
    <row r="57335" spans="2:5" x14ac:dyDescent="0.3">
      <c r="B57335" s="60"/>
      <c r="D57335" s="61"/>
    </row>
    <row r="57336" spans="2:5" x14ac:dyDescent="0.3">
      <c r="B57336" s="60"/>
      <c r="D57336" s="61"/>
    </row>
    <row r="57337" spans="2:5" x14ac:dyDescent="0.3">
      <c r="B57337" s="60"/>
      <c r="D57337" s="61"/>
    </row>
    <row r="57338" spans="2:5" x14ac:dyDescent="0.3">
      <c r="B57338" s="60"/>
      <c r="D57338" s="61"/>
    </row>
    <row r="57339" spans="2:5" x14ac:dyDescent="0.3">
      <c r="B57339" s="60"/>
      <c r="D57339" s="61"/>
    </row>
    <row r="57340" spans="2:5" x14ac:dyDescent="0.3">
      <c r="B57340" s="60"/>
      <c r="D57340" s="61"/>
    </row>
    <row r="57341" spans="2:5" x14ac:dyDescent="0.3">
      <c r="B57341" s="60"/>
      <c r="D57341" s="61"/>
    </row>
    <row r="57342" spans="2:5" x14ac:dyDescent="0.3">
      <c r="B57342" s="60"/>
      <c r="D57342" s="61"/>
    </row>
    <row r="57343" spans="2:5" x14ac:dyDescent="0.3">
      <c r="B57343" s="60"/>
      <c r="D57343" s="61"/>
    </row>
    <row r="57344" spans="2:5" x14ac:dyDescent="0.3">
      <c r="B57344" s="60"/>
      <c r="D57344" s="61"/>
    </row>
    <row r="57345" spans="2:4" x14ac:dyDescent="0.3">
      <c r="B57345" s="60"/>
      <c r="D57345" s="61"/>
    </row>
    <row r="57346" spans="2:4" x14ac:dyDescent="0.3">
      <c r="B57346" s="60"/>
      <c r="D57346" s="61"/>
    </row>
    <row r="57347" spans="2:4" x14ac:dyDescent="0.3">
      <c r="B57347" s="60"/>
      <c r="D57347" s="61"/>
    </row>
    <row r="57348" spans="2:4" x14ac:dyDescent="0.3">
      <c r="B57348" s="60"/>
      <c r="D57348" s="61"/>
    </row>
    <row r="57349" spans="2:4" x14ac:dyDescent="0.3">
      <c r="B57349" s="60"/>
      <c r="D57349" s="61"/>
    </row>
    <row r="57350" spans="2:4" x14ac:dyDescent="0.3">
      <c r="B57350" s="60"/>
      <c r="D57350" s="61"/>
    </row>
    <row r="57351" spans="2:4" x14ac:dyDescent="0.3">
      <c r="B57351" s="60"/>
      <c r="D57351" s="61"/>
    </row>
    <row r="57352" spans="2:4" x14ac:dyDescent="0.3">
      <c r="B57352" s="60"/>
      <c r="D57352" s="61"/>
    </row>
    <row r="57353" spans="2:4" x14ac:dyDescent="0.3">
      <c r="B57353" s="60"/>
      <c r="D57353" s="61"/>
    </row>
    <row r="57354" spans="2:4" x14ac:dyDescent="0.3">
      <c r="B57354" s="60"/>
      <c r="D57354" s="61"/>
    </row>
    <row r="57355" spans="2:4" x14ac:dyDescent="0.3">
      <c r="B57355" s="60"/>
      <c r="D57355" s="61"/>
    </row>
    <row r="57356" spans="2:4" x14ac:dyDescent="0.3">
      <c r="B57356" s="60"/>
      <c r="D57356" s="61"/>
    </row>
    <row r="57357" spans="2:4" x14ac:dyDescent="0.3">
      <c r="B57357" s="60"/>
      <c r="D57357" s="61"/>
    </row>
    <row r="57358" spans="2:4" x14ac:dyDescent="0.3">
      <c r="B57358" s="60"/>
      <c r="D57358" s="61"/>
    </row>
    <row r="57359" spans="2:4" x14ac:dyDescent="0.3">
      <c r="B57359" s="60"/>
      <c r="D57359" s="61"/>
    </row>
    <row r="57360" spans="2:4" x14ac:dyDescent="0.3">
      <c r="B57360" s="60"/>
      <c r="D57360" s="61"/>
    </row>
    <row r="57361" spans="2:4" x14ac:dyDescent="0.3">
      <c r="B57361" s="60"/>
      <c r="D57361" s="61"/>
    </row>
    <row r="57362" spans="2:4" x14ac:dyDescent="0.3">
      <c r="B57362" s="60"/>
      <c r="D57362" s="61"/>
    </row>
    <row r="57363" spans="2:4" x14ac:dyDescent="0.3">
      <c r="B57363" s="60"/>
      <c r="D57363" s="61"/>
    </row>
    <row r="57364" spans="2:4" x14ac:dyDescent="0.3">
      <c r="B57364" s="60"/>
      <c r="D57364" s="61"/>
    </row>
    <row r="57365" spans="2:4" x14ac:dyDescent="0.3">
      <c r="B57365" s="60"/>
      <c r="D57365" s="61"/>
    </row>
    <row r="57366" spans="2:4" x14ac:dyDescent="0.3">
      <c r="B57366" s="60"/>
      <c r="D57366" s="61"/>
    </row>
    <row r="57367" spans="2:4" x14ac:dyDescent="0.3">
      <c r="B57367" s="60"/>
      <c r="D57367" s="61"/>
    </row>
    <row r="57368" spans="2:4" x14ac:dyDescent="0.3">
      <c r="B57368" s="60"/>
      <c r="D57368" s="61"/>
    </row>
    <row r="57369" spans="2:4" x14ac:dyDescent="0.3">
      <c r="B57369" s="60"/>
      <c r="D57369" s="61"/>
    </row>
    <row r="57370" spans="2:4" x14ac:dyDescent="0.3">
      <c r="B57370" s="60"/>
      <c r="D57370" s="61"/>
    </row>
    <row r="57371" spans="2:4" x14ac:dyDescent="0.3">
      <c r="B57371" s="60"/>
      <c r="D57371" s="61"/>
    </row>
    <row r="57372" spans="2:4" x14ac:dyDescent="0.3">
      <c r="B57372" s="60"/>
      <c r="D57372" s="61"/>
    </row>
    <row r="57373" spans="2:4" x14ac:dyDescent="0.3">
      <c r="B57373" s="60"/>
      <c r="D57373" s="61"/>
    </row>
    <row r="57374" spans="2:4" x14ac:dyDescent="0.3">
      <c r="B57374" s="60"/>
      <c r="D57374" s="61"/>
    </row>
    <row r="57375" spans="2:4" x14ac:dyDescent="0.3">
      <c r="B57375" s="60"/>
      <c r="D57375" s="61"/>
    </row>
    <row r="57376" spans="2:4" x14ac:dyDescent="0.3">
      <c r="B57376" s="60"/>
      <c r="D57376" s="61"/>
    </row>
    <row r="57377" spans="2:4" x14ac:dyDescent="0.3">
      <c r="B57377" s="60"/>
      <c r="D57377" s="61"/>
    </row>
    <row r="57378" spans="2:4" x14ac:dyDescent="0.3">
      <c r="B57378" s="60"/>
      <c r="D57378" s="61"/>
    </row>
    <row r="57379" spans="2:4" x14ac:dyDescent="0.3">
      <c r="B57379" s="60"/>
      <c r="D57379" s="61"/>
    </row>
    <row r="57380" spans="2:4" x14ac:dyDescent="0.3">
      <c r="B57380" s="60"/>
      <c r="D57380" s="61"/>
    </row>
    <row r="57381" spans="2:4" x14ac:dyDescent="0.3">
      <c r="B57381" s="60"/>
      <c r="D57381" s="61"/>
    </row>
    <row r="57382" spans="2:4" x14ac:dyDescent="0.3">
      <c r="B57382" s="60"/>
      <c r="D57382" s="61"/>
    </row>
    <row r="57383" spans="2:4" x14ac:dyDescent="0.3">
      <c r="B57383" s="60"/>
      <c r="D57383" s="61"/>
    </row>
    <row r="57384" spans="2:4" x14ac:dyDescent="0.3">
      <c r="B57384" s="60"/>
      <c r="D57384" s="61"/>
    </row>
    <row r="57385" spans="2:4" x14ac:dyDescent="0.3">
      <c r="B57385" s="60"/>
      <c r="D57385" s="61"/>
    </row>
    <row r="57386" spans="2:4" x14ac:dyDescent="0.3">
      <c r="B57386" s="60"/>
      <c r="D57386" s="61"/>
    </row>
    <row r="57387" spans="2:4" x14ac:dyDescent="0.3">
      <c r="B57387" s="60"/>
      <c r="D57387" s="61"/>
    </row>
    <row r="57388" spans="2:4" x14ac:dyDescent="0.3">
      <c r="B57388" s="60"/>
      <c r="D57388" s="61"/>
    </row>
    <row r="57389" spans="2:4" x14ac:dyDescent="0.3">
      <c r="B57389" s="60"/>
      <c r="D57389" s="61"/>
    </row>
    <row r="57390" spans="2:4" x14ac:dyDescent="0.3">
      <c r="B57390" s="60"/>
      <c r="D57390" s="61"/>
    </row>
    <row r="57391" spans="2:4" x14ac:dyDescent="0.3">
      <c r="B57391" s="60"/>
      <c r="D57391" s="61"/>
    </row>
    <row r="57392" spans="2:4" x14ac:dyDescent="0.3">
      <c r="B57392" s="60"/>
      <c r="D57392" s="61"/>
    </row>
    <row r="57393" spans="2:4" x14ac:dyDescent="0.3">
      <c r="B57393" s="60"/>
      <c r="D57393" s="61"/>
    </row>
    <row r="57394" spans="2:4" x14ac:dyDescent="0.3">
      <c r="B57394" s="60"/>
      <c r="D57394" s="61"/>
    </row>
    <row r="57395" spans="2:4" x14ac:dyDescent="0.3">
      <c r="B57395" s="60"/>
      <c r="D57395" s="61"/>
    </row>
    <row r="57396" spans="2:4" x14ac:dyDescent="0.3">
      <c r="B57396" s="60"/>
      <c r="D57396" s="61"/>
    </row>
    <row r="57397" spans="2:4" x14ac:dyDescent="0.3">
      <c r="B57397" s="60"/>
      <c r="D57397" s="61"/>
    </row>
    <row r="57398" spans="2:4" x14ac:dyDescent="0.3">
      <c r="B57398" s="60"/>
      <c r="D57398" s="61"/>
    </row>
    <row r="57399" spans="2:4" x14ac:dyDescent="0.3">
      <c r="B57399" s="60"/>
      <c r="D57399" s="61"/>
    </row>
    <row r="57400" spans="2:4" x14ac:dyDescent="0.3">
      <c r="B57400" s="60"/>
      <c r="D57400" s="61"/>
    </row>
    <row r="57401" spans="2:4" x14ac:dyDescent="0.3">
      <c r="B57401" s="60"/>
      <c r="D57401" s="61"/>
    </row>
    <row r="57402" spans="2:4" x14ac:dyDescent="0.3">
      <c r="B57402" s="60"/>
      <c r="D57402" s="61"/>
    </row>
    <row r="57403" spans="2:4" x14ac:dyDescent="0.3">
      <c r="B57403" s="60"/>
      <c r="D57403" s="61"/>
    </row>
    <row r="57404" spans="2:4" x14ac:dyDescent="0.3">
      <c r="B57404" s="60"/>
      <c r="D57404" s="61"/>
    </row>
    <row r="57405" spans="2:4" x14ac:dyDescent="0.3">
      <c r="B57405" s="60"/>
      <c r="D57405" s="61"/>
    </row>
    <row r="57406" spans="2:4" x14ac:dyDescent="0.3">
      <c r="B57406" s="60"/>
      <c r="D57406" s="61"/>
    </row>
    <row r="57407" spans="2:4" x14ac:dyDescent="0.3">
      <c r="B57407" s="60"/>
      <c r="D57407" s="61"/>
    </row>
    <row r="57408" spans="2:4" x14ac:dyDescent="0.3">
      <c r="B57408" s="60"/>
      <c r="D57408" s="61"/>
    </row>
    <row r="57409" spans="2:4" x14ac:dyDescent="0.3">
      <c r="B57409" s="60"/>
      <c r="D57409" s="61"/>
    </row>
    <row r="57410" spans="2:4" x14ac:dyDescent="0.3">
      <c r="B57410" s="60"/>
      <c r="D57410" s="61"/>
    </row>
    <row r="57411" spans="2:4" x14ac:dyDescent="0.3">
      <c r="B57411" s="60"/>
      <c r="D57411" s="61"/>
    </row>
    <row r="57412" spans="2:4" x14ac:dyDescent="0.3">
      <c r="B57412" s="60"/>
      <c r="D57412" s="61"/>
    </row>
    <row r="57413" spans="2:4" x14ac:dyDescent="0.3">
      <c r="B57413" s="60"/>
      <c r="D57413" s="61"/>
    </row>
    <row r="57414" spans="2:4" x14ac:dyDescent="0.3">
      <c r="B57414" s="60"/>
      <c r="D57414" s="61"/>
    </row>
    <row r="57415" spans="2:4" x14ac:dyDescent="0.3">
      <c r="B57415" s="60"/>
      <c r="D57415" s="61"/>
    </row>
    <row r="57416" spans="2:4" x14ac:dyDescent="0.3">
      <c r="B57416" s="60"/>
      <c r="D57416" s="61"/>
    </row>
    <row r="57417" spans="2:4" x14ac:dyDescent="0.3">
      <c r="B57417" s="60"/>
      <c r="D57417" s="61"/>
    </row>
    <row r="57418" spans="2:4" x14ac:dyDescent="0.3">
      <c r="B57418" s="60"/>
      <c r="D57418" s="61"/>
    </row>
    <row r="57419" spans="2:4" x14ac:dyDescent="0.3">
      <c r="B57419" s="60"/>
      <c r="D57419" s="61"/>
    </row>
    <row r="57420" spans="2:4" x14ac:dyDescent="0.3">
      <c r="B57420" s="60"/>
      <c r="D57420" s="61"/>
    </row>
    <row r="57421" spans="2:4" x14ac:dyDescent="0.3">
      <c r="B57421" s="60"/>
      <c r="D57421" s="61"/>
    </row>
    <row r="57422" spans="2:4" x14ac:dyDescent="0.3">
      <c r="B57422" s="60"/>
      <c r="D57422" s="61"/>
    </row>
    <row r="57423" spans="2:4" x14ac:dyDescent="0.3">
      <c r="B57423" s="60"/>
      <c r="D57423" s="61"/>
    </row>
    <row r="57424" spans="2:4" x14ac:dyDescent="0.3">
      <c r="B57424" s="60"/>
      <c r="D57424" s="61"/>
    </row>
    <row r="57425" spans="2:4" x14ac:dyDescent="0.3">
      <c r="B57425" s="60"/>
      <c r="D57425" s="61"/>
    </row>
    <row r="57426" spans="2:4" x14ac:dyDescent="0.3">
      <c r="B57426" s="60"/>
      <c r="D57426" s="61"/>
    </row>
    <row r="57427" spans="2:4" x14ac:dyDescent="0.3">
      <c r="B57427" s="60"/>
      <c r="D57427" s="61"/>
    </row>
    <row r="57428" spans="2:4" x14ac:dyDescent="0.3">
      <c r="B57428" s="60"/>
      <c r="D57428" s="61"/>
    </row>
    <row r="57429" spans="2:4" x14ac:dyDescent="0.3">
      <c r="B57429" s="60"/>
      <c r="D57429" s="61"/>
    </row>
    <row r="57430" spans="2:4" x14ac:dyDescent="0.3">
      <c r="B57430" s="60"/>
      <c r="D57430" s="61"/>
    </row>
    <row r="57431" spans="2:4" x14ac:dyDescent="0.3">
      <c r="B57431" s="60"/>
      <c r="D57431" s="61"/>
    </row>
    <row r="57432" spans="2:4" x14ac:dyDescent="0.3">
      <c r="B57432" s="60"/>
      <c r="D57432" s="61"/>
    </row>
    <row r="57433" spans="2:4" x14ac:dyDescent="0.3">
      <c r="B57433" s="60"/>
      <c r="D57433" s="61"/>
    </row>
    <row r="57434" spans="2:4" x14ac:dyDescent="0.3">
      <c r="B57434" s="60"/>
      <c r="D57434" s="61"/>
    </row>
    <row r="57435" spans="2:4" x14ac:dyDescent="0.3">
      <c r="B57435" s="60"/>
      <c r="D57435" s="61"/>
    </row>
    <row r="57436" spans="2:4" x14ac:dyDescent="0.3">
      <c r="B57436" s="60"/>
      <c r="D57436" s="61"/>
    </row>
    <row r="57437" spans="2:4" x14ac:dyDescent="0.3">
      <c r="B57437" s="60"/>
      <c r="D57437" s="61"/>
    </row>
    <row r="57438" spans="2:4" x14ac:dyDescent="0.3">
      <c r="B57438" s="60"/>
      <c r="D57438" s="61"/>
    </row>
    <row r="57439" spans="2:4" x14ac:dyDescent="0.3">
      <c r="B57439" s="60"/>
      <c r="D57439" s="61"/>
    </row>
    <row r="57440" spans="2:4" x14ac:dyDescent="0.3">
      <c r="B57440" s="60"/>
      <c r="D57440" s="61"/>
    </row>
    <row r="57441" spans="2:4" x14ac:dyDescent="0.3">
      <c r="B57441" s="60"/>
      <c r="D57441" s="61"/>
    </row>
    <row r="57442" spans="2:4" x14ac:dyDescent="0.3">
      <c r="B57442" s="60"/>
      <c r="D57442" s="61"/>
    </row>
    <row r="57443" spans="2:4" x14ac:dyDescent="0.3">
      <c r="B57443" s="60"/>
      <c r="D57443" s="61"/>
    </row>
    <row r="57444" spans="2:4" x14ac:dyDescent="0.3">
      <c r="B57444" s="60"/>
      <c r="D57444" s="61"/>
    </row>
    <row r="57445" spans="2:4" x14ac:dyDescent="0.3">
      <c r="B57445" s="60"/>
      <c r="D57445" s="61"/>
    </row>
    <row r="57446" spans="2:4" x14ac:dyDescent="0.3">
      <c r="B57446" s="60"/>
      <c r="D57446" s="61"/>
    </row>
    <row r="57447" spans="2:4" x14ac:dyDescent="0.3">
      <c r="B57447" s="60"/>
      <c r="D57447" s="61"/>
    </row>
    <row r="57448" spans="2:4" x14ac:dyDescent="0.3">
      <c r="B57448" s="60"/>
      <c r="D57448" s="61"/>
    </row>
    <row r="57449" spans="2:4" x14ac:dyDescent="0.3">
      <c r="B57449" s="60"/>
      <c r="D57449" s="61"/>
    </row>
    <row r="57450" spans="2:4" x14ac:dyDescent="0.3">
      <c r="B57450" s="60"/>
      <c r="D57450" s="61"/>
    </row>
    <row r="57451" spans="2:4" x14ac:dyDescent="0.3">
      <c r="B57451" s="60"/>
      <c r="D57451" s="61"/>
    </row>
    <row r="57452" spans="2:4" x14ac:dyDescent="0.3">
      <c r="B57452" s="60"/>
      <c r="D57452" s="61"/>
    </row>
    <row r="57453" spans="2:4" x14ac:dyDescent="0.3">
      <c r="B57453" s="60"/>
      <c r="D57453" s="61"/>
    </row>
    <row r="57454" spans="2:4" x14ac:dyDescent="0.3">
      <c r="B57454" s="60"/>
      <c r="D57454" s="61"/>
    </row>
    <row r="57455" spans="2:4" x14ac:dyDescent="0.3">
      <c r="B57455" s="60"/>
      <c r="D57455" s="61"/>
    </row>
    <row r="57456" spans="2:4" x14ac:dyDescent="0.3">
      <c r="B57456" s="60"/>
      <c r="D57456" s="61"/>
    </row>
    <row r="57457" spans="2:4" x14ac:dyDescent="0.3">
      <c r="B57457" s="60"/>
      <c r="D57457" s="61"/>
    </row>
    <row r="57458" spans="2:4" x14ac:dyDescent="0.3">
      <c r="B57458" s="60"/>
      <c r="D57458" s="61"/>
    </row>
    <row r="57459" spans="2:4" x14ac:dyDescent="0.3">
      <c r="B57459" s="60"/>
      <c r="D57459" s="61"/>
    </row>
    <row r="57460" spans="2:4" x14ac:dyDescent="0.3">
      <c r="B57460" s="60"/>
      <c r="D57460" s="61"/>
    </row>
    <row r="57461" spans="2:4" x14ac:dyDescent="0.3">
      <c r="B57461" s="60"/>
      <c r="D57461" s="61"/>
    </row>
    <row r="57462" spans="2:4" x14ac:dyDescent="0.3">
      <c r="B57462" s="60"/>
      <c r="D57462" s="61"/>
    </row>
    <row r="57463" spans="2:4" x14ac:dyDescent="0.3">
      <c r="B57463" s="60"/>
      <c r="D57463" s="61"/>
    </row>
    <row r="57464" spans="2:4" x14ac:dyDescent="0.3">
      <c r="B57464" s="60"/>
      <c r="D57464" s="61"/>
    </row>
    <row r="57465" spans="2:4" x14ac:dyDescent="0.3">
      <c r="B57465" s="60"/>
      <c r="D57465" s="61"/>
    </row>
    <row r="57466" spans="2:4" x14ac:dyDescent="0.3">
      <c r="B57466" s="60"/>
      <c r="D57466" s="61"/>
    </row>
    <row r="57467" spans="2:4" x14ac:dyDescent="0.3">
      <c r="B57467" s="60"/>
      <c r="D57467" s="61"/>
    </row>
    <row r="57468" spans="2:4" x14ac:dyDescent="0.3">
      <c r="B57468" s="60"/>
      <c r="D57468" s="61"/>
    </row>
    <row r="57469" spans="2:4" x14ac:dyDescent="0.3">
      <c r="B57469" s="60"/>
      <c r="D57469" s="61"/>
    </row>
    <row r="57470" spans="2:4" x14ac:dyDescent="0.3">
      <c r="B57470" s="60"/>
      <c r="D57470" s="61"/>
    </row>
    <row r="57471" spans="2:4" x14ac:dyDescent="0.3">
      <c r="B57471" s="60"/>
      <c r="D57471" s="61"/>
    </row>
    <row r="57472" spans="2:4" x14ac:dyDescent="0.3">
      <c r="B57472" s="60"/>
      <c r="D57472" s="61"/>
    </row>
    <row r="57473" spans="2:4" x14ac:dyDescent="0.3">
      <c r="B57473" s="60"/>
      <c r="D57473" s="61"/>
    </row>
    <row r="57474" spans="2:4" x14ac:dyDescent="0.3">
      <c r="B57474" s="60"/>
      <c r="D57474" s="61"/>
    </row>
    <row r="57475" spans="2:4" x14ac:dyDescent="0.3">
      <c r="B57475" s="60"/>
      <c r="D57475" s="61"/>
    </row>
    <row r="57476" spans="2:4" x14ac:dyDescent="0.3">
      <c r="B57476" s="60"/>
      <c r="D57476" s="61"/>
    </row>
    <row r="57477" spans="2:4" x14ac:dyDescent="0.3">
      <c r="B57477" s="60"/>
      <c r="D57477" s="61"/>
    </row>
    <row r="57478" spans="2:4" x14ac:dyDescent="0.3">
      <c r="B57478" s="60"/>
      <c r="D57478" s="61"/>
    </row>
    <row r="57479" spans="2:4" x14ac:dyDescent="0.3">
      <c r="B57479" s="60"/>
      <c r="D57479" s="61"/>
    </row>
    <row r="57480" spans="2:4" x14ac:dyDescent="0.3">
      <c r="B57480" s="60"/>
      <c r="D57480" s="61"/>
    </row>
    <row r="57481" spans="2:4" x14ac:dyDescent="0.3">
      <c r="B57481" s="60"/>
      <c r="D57481" s="61"/>
    </row>
    <row r="57482" spans="2:4" x14ac:dyDescent="0.3">
      <c r="B57482" s="60"/>
      <c r="D57482" s="61"/>
    </row>
    <row r="57483" spans="2:4" x14ac:dyDescent="0.3">
      <c r="B57483" s="60"/>
      <c r="D57483" s="61"/>
    </row>
    <row r="57484" spans="2:4" x14ac:dyDescent="0.3">
      <c r="B57484" s="60"/>
      <c r="D57484" s="61"/>
    </row>
    <row r="57485" spans="2:4" x14ac:dyDescent="0.3">
      <c r="B57485" s="60"/>
      <c r="D57485" s="61"/>
    </row>
    <row r="57486" spans="2:4" x14ac:dyDescent="0.3">
      <c r="B57486" s="60"/>
      <c r="D57486" s="61"/>
    </row>
    <row r="57487" spans="2:4" x14ac:dyDescent="0.3">
      <c r="B57487" s="60"/>
      <c r="D57487" s="61"/>
    </row>
    <row r="57488" spans="2:4" x14ac:dyDescent="0.3">
      <c r="B57488" s="60"/>
      <c r="D57488" s="61"/>
    </row>
    <row r="57489" spans="2:4" x14ac:dyDescent="0.3">
      <c r="B57489" s="60"/>
      <c r="D57489" s="61"/>
    </row>
    <row r="57490" spans="2:4" x14ac:dyDescent="0.3">
      <c r="B57490" s="60"/>
      <c r="D57490" s="61"/>
    </row>
    <row r="57491" spans="2:4" x14ac:dyDescent="0.3">
      <c r="B57491" s="60"/>
      <c r="D57491" s="61"/>
    </row>
    <row r="57492" spans="2:4" x14ac:dyDescent="0.3">
      <c r="B57492" s="60"/>
      <c r="D57492" s="61"/>
    </row>
    <row r="57493" spans="2:4" x14ac:dyDescent="0.3">
      <c r="B57493" s="60"/>
      <c r="D57493" s="61"/>
    </row>
    <row r="57494" spans="2:4" x14ac:dyDescent="0.3">
      <c r="B57494" s="60"/>
      <c r="D57494" s="61"/>
    </row>
    <row r="57495" spans="2:4" x14ac:dyDescent="0.3">
      <c r="B57495" s="60"/>
      <c r="D57495" s="61"/>
    </row>
    <row r="57496" spans="2:4" x14ac:dyDescent="0.3">
      <c r="B57496" s="60"/>
      <c r="D57496" s="61"/>
    </row>
    <row r="57497" spans="2:4" x14ac:dyDescent="0.3">
      <c r="B57497" s="60"/>
      <c r="D57497" s="61"/>
    </row>
    <row r="57498" spans="2:4" x14ac:dyDescent="0.3">
      <c r="B57498" s="60"/>
      <c r="D57498" s="61"/>
    </row>
    <row r="57499" spans="2:4" x14ac:dyDescent="0.3">
      <c r="B57499" s="60"/>
      <c r="D57499" s="61"/>
    </row>
    <row r="57500" spans="2:4" x14ac:dyDescent="0.3">
      <c r="B57500" s="60"/>
      <c r="D57500" s="61"/>
    </row>
    <row r="57501" spans="2:4" x14ac:dyDescent="0.3">
      <c r="B57501" s="60"/>
      <c r="D57501" s="61"/>
    </row>
    <row r="57502" spans="2:4" x14ac:dyDescent="0.3">
      <c r="B57502" s="60"/>
      <c r="D57502" s="61"/>
    </row>
    <row r="57503" spans="2:4" x14ac:dyDescent="0.3">
      <c r="B57503" s="60"/>
      <c r="D57503" s="61"/>
    </row>
    <row r="57504" spans="2:4" x14ac:dyDescent="0.3">
      <c r="B57504" s="60"/>
      <c r="D57504" s="61"/>
    </row>
    <row r="57505" spans="2:4" x14ac:dyDescent="0.3">
      <c r="B57505" s="60"/>
      <c r="D57505" s="61"/>
    </row>
    <row r="57506" spans="2:4" x14ac:dyDescent="0.3">
      <c r="B57506" s="60"/>
      <c r="D57506" s="61"/>
    </row>
    <row r="57507" spans="2:4" x14ac:dyDescent="0.3">
      <c r="B57507" s="60"/>
      <c r="D57507" s="61"/>
    </row>
    <row r="57508" spans="2:4" x14ac:dyDescent="0.3">
      <c r="B57508" s="60"/>
      <c r="D57508" s="61"/>
    </row>
    <row r="57509" spans="2:4" x14ac:dyDescent="0.3">
      <c r="B57509" s="60"/>
      <c r="D57509" s="61"/>
    </row>
    <row r="57510" spans="2:4" x14ac:dyDescent="0.3">
      <c r="B57510" s="60"/>
      <c r="D57510" s="61"/>
    </row>
    <row r="57511" spans="2:4" x14ac:dyDescent="0.3">
      <c r="B57511" s="60"/>
      <c r="D57511" s="61"/>
    </row>
    <row r="57512" spans="2:4" x14ac:dyDescent="0.3">
      <c r="B57512" s="60"/>
      <c r="D57512" s="61"/>
    </row>
    <row r="57513" spans="2:4" x14ac:dyDescent="0.3">
      <c r="B57513" s="60"/>
      <c r="D57513" s="61"/>
    </row>
    <row r="57514" spans="2:4" x14ac:dyDescent="0.3">
      <c r="B57514" s="60"/>
      <c r="D57514" s="61"/>
    </row>
    <row r="57515" spans="2:4" x14ac:dyDescent="0.3">
      <c r="B57515" s="60"/>
      <c r="D57515" s="61"/>
    </row>
    <row r="57516" spans="2:4" x14ac:dyDescent="0.3">
      <c r="B57516" s="60"/>
      <c r="D57516" s="61"/>
    </row>
    <row r="57517" spans="2:4" x14ac:dyDescent="0.3">
      <c r="B57517" s="60"/>
      <c r="D57517" s="61"/>
    </row>
    <row r="57518" spans="2:4" x14ac:dyDescent="0.3">
      <c r="B57518" s="60"/>
      <c r="D57518" s="61"/>
    </row>
    <row r="57519" spans="2:4" x14ac:dyDescent="0.3">
      <c r="B57519" s="60"/>
      <c r="D57519" s="61"/>
    </row>
    <row r="57520" spans="2:4" x14ac:dyDescent="0.3">
      <c r="B57520" s="60"/>
      <c r="D57520" s="61"/>
    </row>
    <row r="57521" spans="2:4" x14ac:dyDescent="0.3">
      <c r="B57521" s="60"/>
      <c r="D57521" s="61"/>
    </row>
    <row r="57522" spans="2:4" x14ac:dyDescent="0.3">
      <c r="B57522" s="60"/>
      <c r="D57522" s="61"/>
    </row>
    <row r="57523" spans="2:4" x14ac:dyDescent="0.3">
      <c r="B57523" s="60"/>
      <c r="D57523" s="61"/>
    </row>
    <row r="57524" spans="2:4" x14ac:dyDescent="0.3">
      <c r="B57524" s="60"/>
      <c r="D57524" s="61"/>
    </row>
    <row r="57525" spans="2:4" x14ac:dyDescent="0.3">
      <c r="B57525" s="60"/>
      <c r="D57525" s="61"/>
    </row>
    <row r="57526" spans="2:4" x14ac:dyDescent="0.3">
      <c r="B57526" s="60"/>
      <c r="D57526" s="61"/>
    </row>
    <row r="57527" spans="2:4" x14ac:dyDescent="0.3">
      <c r="B57527" s="60"/>
      <c r="D57527" s="61"/>
    </row>
    <row r="57528" spans="2:4" x14ac:dyDescent="0.3">
      <c r="B57528" s="60"/>
      <c r="D57528" s="61"/>
    </row>
    <row r="57529" spans="2:4" x14ac:dyDescent="0.3">
      <c r="B57529" s="60"/>
      <c r="D57529" s="61"/>
    </row>
    <row r="57530" spans="2:4" x14ac:dyDescent="0.3">
      <c r="B57530" s="60"/>
      <c r="D57530" s="61"/>
    </row>
    <row r="57531" spans="2:4" x14ac:dyDescent="0.3">
      <c r="B57531" s="60"/>
      <c r="D57531" s="61"/>
    </row>
    <row r="57532" spans="2:4" x14ac:dyDescent="0.3">
      <c r="B57532" s="60"/>
      <c r="D57532" s="61"/>
    </row>
    <row r="57533" spans="2:4" x14ac:dyDescent="0.3">
      <c r="B57533" s="60"/>
      <c r="D57533" s="61"/>
    </row>
    <row r="57534" spans="2:4" x14ac:dyDescent="0.3">
      <c r="B57534" s="60"/>
      <c r="D57534" s="61"/>
    </row>
    <row r="57535" spans="2:4" x14ac:dyDescent="0.3">
      <c r="B57535" s="60"/>
      <c r="D57535" s="61"/>
    </row>
    <row r="57536" spans="2:4" x14ac:dyDescent="0.3">
      <c r="B57536" s="60"/>
      <c r="D57536" s="61"/>
    </row>
    <row r="57537" spans="2:4" x14ac:dyDescent="0.3">
      <c r="B57537" s="60"/>
      <c r="D57537" s="61"/>
    </row>
    <row r="57538" spans="2:4" x14ac:dyDescent="0.3">
      <c r="B57538" s="60"/>
      <c r="D57538" s="61"/>
    </row>
    <row r="57539" spans="2:4" x14ac:dyDescent="0.3">
      <c r="B57539" s="60"/>
      <c r="D57539" s="61"/>
    </row>
    <row r="57540" spans="2:4" x14ac:dyDescent="0.3">
      <c r="B57540" s="60"/>
      <c r="D57540" s="61"/>
    </row>
    <row r="57541" spans="2:4" x14ac:dyDescent="0.3">
      <c r="B57541" s="60"/>
      <c r="D57541" s="61"/>
    </row>
    <row r="57542" spans="2:4" x14ac:dyDescent="0.3">
      <c r="B57542" s="60"/>
      <c r="D57542" s="61"/>
    </row>
    <row r="57543" spans="2:4" x14ac:dyDescent="0.3">
      <c r="B57543" s="60"/>
      <c r="D57543" s="61"/>
    </row>
    <row r="57544" spans="2:4" x14ac:dyDescent="0.3">
      <c r="B57544" s="60"/>
      <c r="D57544" s="61"/>
    </row>
    <row r="57545" spans="2:4" x14ac:dyDescent="0.3">
      <c r="B57545" s="60"/>
      <c r="D57545" s="61"/>
    </row>
    <row r="57546" spans="2:4" x14ac:dyDescent="0.3">
      <c r="B57546" s="60"/>
      <c r="D57546" s="61"/>
    </row>
    <row r="57547" spans="2:4" x14ac:dyDescent="0.3">
      <c r="B57547" s="60"/>
      <c r="D57547" s="61"/>
    </row>
    <row r="57548" spans="2:4" x14ac:dyDescent="0.3">
      <c r="B57548" s="60"/>
      <c r="D57548" s="61"/>
    </row>
    <row r="57549" spans="2:4" x14ac:dyDescent="0.3">
      <c r="B57549" s="60"/>
      <c r="D57549" s="61"/>
    </row>
    <row r="57550" spans="2:4" x14ac:dyDescent="0.3">
      <c r="B57550" s="60"/>
      <c r="D57550" s="61"/>
    </row>
    <row r="57551" spans="2:4" x14ac:dyDescent="0.3">
      <c r="B57551" s="60"/>
      <c r="D57551" s="61"/>
    </row>
    <row r="57552" spans="2:4" x14ac:dyDescent="0.3">
      <c r="B57552" s="60"/>
      <c r="D57552" s="61"/>
    </row>
    <row r="57553" spans="2:4" x14ac:dyDescent="0.3">
      <c r="B57553" s="60"/>
      <c r="D57553" s="61"/>
    </row>
    <row r="57554" spans="2:4" x14ac:dyDescent="0.3">
      <c r="B57554" s="60"/>
      <c r="D57554" s="61"/>
    </row>
    <row r="57555" spans="2:4" x14ac:dyDescent="0.3">
      <c r="B57555" s="60"/>
      <c r="D57555" s="61"/>
    </row>
    <row r="57556" spans="2:4" x14ac:dyDescent="0.3">
      <c r="B57556" s="60"/>
      <c r="D57556" s="61"/>
    </row>
    <row r="57557" spans="2:4" x14ac:dyDescent="0.3">
      <c r="B57557" s="60"/>
      <c r="D57557" s="61"/>
    </row>
    <row r="57558" spans="2:4" x14ac:dyDescent="0.3">
      <c r="B57558" s="60"/>
      <c r="D57558" s="61"/>
    </row>
    <row r="57559" spans="2:4" x14ac:dyDescent="0.3">
      <c r="B57559" s="60"/>
      <c r="D57559" s="61"/>
    </row>
    <row r="57560" spans="2:4" x14ac:dyDescent="0.3">
      <c r="B57560" s="60"/>
      <c r="D57560" s="61"/>
    </row>
    <row r="57561" spans="2:4" x14ac:dyDescent="0.3">
      <c r="B57561" s="60"/>
      <c r="D57561" s="61"/>
    </row>
    <row r="57562" spans="2:4" x14ac:dyDescent="0.3">
      <c r="B57562" s="60"/>
      <c r="D57562" s="61"/>
    </row>
    <row r="57563" spans="2:4" x14ac:dyDescent="0.3">
      <c r="B57563" s="60"/>
      <c r="D57563" s="61"/>
    </row>
    <row r="57564" spans="2:4" x14ac:dyDescent="0.3">
      <c r="B57564" s="60"/>
      <c r="D57564" s="61"/>
    </row>
    <row r="57565" spans="2:4" x14ac:dyDescent="0.3">
      <c r="B57565" s="60"/>
      <c r="D57565" s="61"/>
    </row>
    <row r="57566" spans="2:4" x14ac:dyDescent="0.3">
      <c r="B57566" s="60"/>
      <c r="D57566" s="61"/>
    </row>
    <row r="57567" spans="2:4" x14ac:dyDescent="0.3">
      <c r="B57567" s="60"/>
      <c r="D57567" s="61"/>
    </row>
    <row r="57568" spans="2:4" x14ac:dyDescent="0.3">
      <c r="B57568" s="60"/>
      <c r="D57568" s="61"/>
    </row>
    <row r="57569" spans="2:4" x14ac:dyDescent="0.3">
      <c r="B57569" s="60"/>
      <c r="D57569" s="61"/>
    </row>
    <row r="57570" spans="2:4" x14ac:dyDescent="0.3">
      <c r="B57570" s="60"/>
      <c r="D57570" s="61"/>
    </row>
    <row r="57571" spans="2:4" x14ac:dyDescent="0.3">
      <c r="B57571" s="60"/>
      <c r="D57571" s="61"/>
    </row>
    <row r="57572" spans="2:4" x14ac:dyDescent="0.3">
      <c r="B57572" s="60"/>
      <c r="D57572" s="61"/>
    </row>
    <row r="57573" spans="2:4" x14ac:dyDescent="0.3">
      <c r="B57573" s="60"/>
      <c r="D57573" s="61"/>
    </row>
    <row r="57574" spans="2:4" x14ac:dyDescent="0.3">
      <c r="B57574" s="60"/>
      <c r="D57574" s="61"/>
    </row>
    <row r="57575" spans="2:4" x14ac:dyDescent="0.3">
      <c r="B57575" s="60"/>
      <c r="D57575" s="61"/>
    </row>
    <row r="57576" spans="2:4" x14ac:dyDescent="0.3">
      <c r="B57576" s="60"/>
      <c r="D57576" s="61"/>
    </row>
    <row r="57577" spans="2:4" x14ac:dyDescent="0.3">
      <c r="B57577" s="60"/>
      <c r="D57577" s="61"/>
    </row>
    <row r="57578" spans="2:4" x14ac:dyDescent="0.3">
      <c r="B57578" s="60"/>
      <c r="D57578" s="61"/>
    </row>
    <row r="57579" spans="2:4" x14ac:dyDescent="0.3">
      <c r="B57579" s="60"/>
      <c r="D57579" s="61"/>
    </row>
    <row r="57580" spans="2:4" x14ac:dyDescent="0.3">
      <c r="B57580" s="60"/>
      <c r="D57580" s="61"/>
    </row>
    <row r="57581" spans="2:4" x14ac:dyDescent="0.3">
      <c r="B57581" s="60"/>
      <c r="D57581" s="61"/>
    </row>
    <row r="57582" spans="2:4" x14ac:dyDescent="0.3">
      <c r="B57582" s="60"/>
      <c r="D57582" s="61"/>
    </row>
    <row r="57583" spans="2:4" x14ac:dyDescent="0.3">
      <c r="B57583" s="60"/>
      <c r="D57583" s="61"/>
    </row>
    <row r="57584" spans="2:4" x14ac:dyDescent="0.3">
      <c r="B57584" s="60"/>
      <c r="D57584" s="61"/>
    </row>
    <row r="57585" spans="2:4" x14ac:dyDescent="0.3">
      <c r="B57585" s="60"/>
      <c r="D57585" s="61"/>
    </row>
    <row r="57586" spans="2:4" x14ac:dyDescent="0.3">
      <c r="B57586" s="60"/>
      <c r="D57586" s="61"/>
    </row>
    <row r="57587" spans="2:4" x14ac:dyDescent="0.3">
      <c r="B57587" s="60"/>
      <c r="D57587" s="61"/>
    </row>
    <row r="57588" spans="2:4" x14ac:dyDescent="0.3">
      <c r="B57588" s="60"/>
      <c r="D57588" s="61"/>
    </row>
    <row r="57589" spans="2:4" x14ac:dyDescent="0.3">
      <c r="B57589" s="60"/>
      <c r="D57589" s="61"/>
    </row>
    <row r="57590" spans="2:4" x14ac:dyDescent="0.3">
      <c r="B57590" s="60"/>
      <c r="D57590" s="61"/>
    </row>
    <row r="57591" spans="2:4" x14ac:dyDescent="0.3">
      <c r="B57591" s="60"/>
      <c r="D57591" s="61"/>
    </row>
    <row r="57592" spans="2:4" x14ac:dyDescent="0.3">
      <c r="B57592" s="60"/>
      <c r="D57592" s="61"/>
    </row>
    <row r="57593" spans="2:4" x14ac:dyDescent="0.3">
      <c r="B57593" s="60"/>
      <c r="D57593" s="61"/>
    </row>
    <row r="57594" spans="2:4" x14ac:dyDescent="0.3">
      <c r="B57594" s="60"/>
      <c r="D57594" s="61"/>
    </row>
    <row r="57595" spans="2:4" x14ac:dyDescent="0.3">
      <c r="B57595" s="60"/>
      <c r="D57595" s="61"/>
    </row>
    <row r="57596" spans="2:4" x14ac:dyDescent="0.3">
      <c r="B57596" s="60"/>
      <c r="D57596" s="61"/>
    </row>
    <row r="57597" spans="2:4" x14ac:dyDescent="0.3">
      <c r="B57597" s="60"/>
      <c r="D57597" s="61"/>
    </row>
    <row r="57598" spans="2:4" x14ac:dyDescent="0.3">
      <c r="B57598" s="60"/>
      <c r="D57598" s="61"/>
    </row>
    <row r="57599" spans="2:4" x14ac:dyDescent="0.3">
      <c r="B57599" s="60"/>
      <c r="D57599" s="61"/>
    </row>
    <row r="57600" spans="2:4" x14ac:dyDescent="0.3">
      <c r="B57600" s="60"/>
      <c r="D57600" s="61"/>
    </row>
    <row r="57601" spans="2:4" x14ac:dyDescent="0.3">
      <c r="B57601" s="60"/>
      <c r="D57601" s="61"/>
    </row>
    <row r="57602" spans="2:4" x14ac:dyDescent="0.3">
      <c r="B57602" s="60"/>
      <c r="D57602" s="61"/>
    </row>
    <row r="57603" spans="2:4" x14ac:dyDescent="0.3">
      <c r="B57603" s="60"/>
      <c r="D57603" s="61"/>
    </row>
    <row r="57604" spans="2:4" x14ac:dyDescent="0.3">
      <c r="B57604" s="60"/>
      <c r="D57604" s="61"/>
    </row>
    <row r="57605" spans="2:4" x14ac:dyDescent="0.3">
      <c r="B57605" s="60"/>
      <c r="D57605" s="61"/>
    </row>
    <row r="57606" spans="2:4" x14ac:dyDescent="0.3">
      <c r="B57606" s="60"/>
      <c r="D57606" s="61"/>
    </row>
    <row r="57607" spans="2:4" x14ac:dyDescent="0.3">
      <c r="B57607" s="60"/>
      <c r="D57607" s="61"/>
    </row>
    <row r="57608" spans="2:4" x14ac:dyDescent="0.3">
      <c r="B57608" s="60"/>
      <c r="D57608" s="61"/>
    </row>
    <row r="57609" spans="2:4" x14ac:dyDescent="0.3">
      <c r="B57609" s="60"/>
      <c r="D57609" s="61"/>
    </row>
    <row r="57610" spans="2:4" x14ac:dyDescent="0.3">
      <c r="B57610" s="60"/>
      <c r="D57610" s="61"/>
    </row>
    <row r="57611" spans="2:4" x14ac:dyDescent="0.3">
      <c r="B57611" s="60"/>
      <c r="D57611" s="61"/>
    </row>
    <row r="57612" spans="2:4" x14ac:dyDescent="0.3">
      <c r="B57612" s="60"/>
      <c r="D57612" s="61"/>
    </row>
    <row r="57613" spans="2:4" x14ac:dyDescent="0.3">
      <c r="B57613" s="60"/>
      <c r="D57613" s="61"/>
    </row>
    <row r="57614" spans="2:4" x14ac:dyDescent="0.3">
      <c r="B57614" s="60"/>
      <c r="D57614" s="61"/>
    </row>
    <row r="57615" spans="2:4" x14ac:dyDescent="0.3">
      <c r="B57615" s="60"/>
      <c r="D57615" s="61"/>
    </row>
    <row r="57616" spans="2:4" x14ac:dyDescent="0.3">
      <c r="B57616" s="60"/>
      <c r="D57616" s="61"/>
    </row>
    <row r="57617" spans="2:5" x14ac:dyDescent="0.3">
      <c r="B57617" s="60"/>
      <c r="D57617" s="61"/>
    </row>
    <row r="57618" spans="2:5" x14ac:dyDescent="0.3">
      <c r="B57618" s="60"/>
      <c r="D57618" s="61"/>
    </row>
    <row r="57619" spans="2:5" x14ac:dyDescent="0.3">
      <c r="B57619" s="60"/>
      <c r="D57619" s="61"/>
    </row>
    <row r="57620" spans="2:5" x14ac:dyDescent="0.3">
      <c r="B57620" s="60"/>
      <c r="D57620" s="61"/>
    </row>
    <row r="57621" spans="2:5" x14ac:dyDescent="0.3">
      <c r="B57621" s="60"/>
      <c r="D57621" s="61"/>
    </row>
    <row r="57622" spans="2:5" x14ac:dyDescent="0.3">
      <c r="B57622" s="60"/>
      <c r="D57622" s="61"/>
    </row>
    <row r="57623" spans="2:5" x14ac:dyDescent="0.3">
      <c r="B57623" s="60"/>
      <c r="D57623" s="61"/>
    </row>
    <row r="57624" spans="2:5" x14ac:dyDescent="0.3">
      <c r="B57624" s="60"/>
      <c r="D57624" s="61"/>
    </row>
    <row r="57625" spans="2:5" x14ac:dyDescent="0.3">
      <c r="B57625" s="60"/>
      <c r="D57625" s="61"/>
    </row>
    <row r="57626" spans="2:5" x14ac:dyDescent="0.3">
      <c r="B57626" s="60"/>
      <c r="D57626" s="61"/>
    </row>
    <row r="57627" spans="2:5" x14ac:dyDescent="0.3">
      <c r="B57627" s="60"/>
      <c r="D57627" s="61"/>
    </row>
    <row r="57628" spans="2:5" x14ac:dyDescent="0.3">
      <c r="B57628" s="60"/>
      <c r="D57628" s="61"/>
    </row>
    <row r="57629" spans="2:5" x14ac:dyDescent="0.3">
      <c r="B57629" s="60"/>
      <c r="D57629" s="62"/>
      <c r="E57629" s="63"/>
    </row>
    <row r="57630" spans="2:5" x14ac:dyDescent="0.3">
      <c r="B57630" s="60"/>
      <c r="D57630" s="62"/>
      <c r="E57630" s="63"/>
    </row>
    <row r="57631" spans="2:5" x14ac:dyDescent="0.3">
      <c r="B57631" s="60"/>
      <c r="D57631" s="62"/>
      <c r="E57631" s="63"/>
    </row>
    <row r="57632" spans="2:5" x14ac:dyDescent="0.3">
      <c r="B57632" s="60"/>
      <c r="D57632" s="62"/>
      <c r="E57632" s="63"/>
    </row>
    <row r="57633" spans="2:5" x14ac:dyDescent="0.3">
      <c r="B57633" s="60"/>
      <c r="D57633" s="62"/>
      <c r="E57633" s="63"/>
    </row>
    <row r="57634" spans="2:5" x14ac:dyDescent="0.3">
      <c r="B57634" s="60"/>
      <c r="D57634" s="62"/>
      <c r="E57634" s="63"/>
    </row>
    <row r="57635" spans="2:5" x14ac:dyDescent="0.3">
      <c r="B57635" s="60"/>
      <c r="D57635" s="62"/>
      <c r="E57635" s="63"/>
    </row>
    <row r="57636" spans="2:5" x14ac:dyDescent="0.3">
      <c r="B57636" s="60"/>
      <c r="D57636" s="62"/>
      <c r="E57636" s="63"/>
    </row>
    <row r="57637" spans="2:5" x14ac:dyDescent="0.3">
      <c r="B57637" s="60"/>
      <c r="D57637" s="62"/>
      <c r="E57637" s="63"/>
    </row>
    <row r="57638" spans="2:5" x14ac:dyDescent="0.3">
      <c r="B57638" s="60"/>
      <c r="D57638" s="62"/>
      <c r="E57638" s="63"/>
    </row>
    <row r="57639" spans="2:5" x14ac:dyDescent="0.3">
      <c r="B57639" s="60"/>
      <c r="D57639" s="62"/>
      <c r="E57639" s="63"/>
    </row>
    <row r="57640" spans="2:5" x14ac:dyDescent="0.3">
      <c r="B57640" s="60"/>
      <c r="D57640" s="62"/>
      <c r="E57640" s="63"/>
    </row>
    <row r="57641" spans="2:5" x14ac:dyDescent="0.3">
      <c r="B57641" s="60"/>
      <c r="D57641" s="62"/>
      <c r="E57641" s="63"/>
    </row>
    <row r="57642" spans="2:5" x14ac:dyDescent="0.3">
      <c r="B57642" s="60"/>
      <c r="D57642" s="62"/>
      <c r="E57642" s="63"/>
    </row>
    <row r="57643" spans="2:5" x14ac:dyDescent="0.3">
      <c r="B57643" s="60"/>
      <c r="D57643" s="62"/>
      <c r="E57643" s="63"/>
    </row>
    <row r="57644" spans="2:5" x14ac:dyDescent="0.3">
      <c r="B57644" s="60"/>
      <c r="D57644" s="62"/>
      <c r="E57644" s="63"/>
    </row>
    <row r="57645" spans="2:5" x14ac:dyDescent="0.3">
      <c r="B57645" s="60"/>
      <c r="D57645" s="62"/>
      <c r="E57645" s="63"/>
    </row>
    <row r="57646" spans="2:5" x14ac:dyDescent="0.3">
      <c r="B57646" s="60"/>
      <c r="D57646" s="62"/>
      <c r="E57646" s="63"/>
    </row>
    <row r="57647" spans="2:5" x14ac:dyDescent="0.3">
      <c r="B57647" s="60"/>
      <c r="D57647" s="62"/>
      <c r="E57647" s="63"/>
    </row>
    <row r="57648" spans="2:5" x14ac:dyDescent="0.3">
      <c r="B57648" s="60"/>
      <c r="D57648" s="62"/>
      <c r="E57648" s="63"/>
    </row>
    <row r="57649" spans="2:4" x14ac:dyDescent="0.3">
      <c r="B57649" s="60"/>
      <c r="D57649" s="61"/>
    </row>
    <row r="57650" spans="2:4" x14ac:dyDescent="0.3">
      <c r="B57650" s="60"/>
      <c r="D57650" s="61"/>
    </row>
    <row r="57651" spans="2:4" x14ac:dyDescent="0.3">
      <c r="B57651" s="60"/>
      <c r="D57651" s="61"/>
    </row>
    <row r="57652" spans="2:4" x14ac:dyDescent="0.3">
      <c r="B57652" s="60"/>
      <c r="D57652" s="61"/>
    </row>
    <row r="57653" spans="2:4" x14ac:dyDescent="0.3">
      <c r="B57653" s="60"/>
      <c r="D57653" s="61"/>
    </row>
    <row r="57654" spans="2:4" x14ac:dyDescent="0.3">
      <c r="B57654" s="60"/>
      <c r="D57654" s="61"/>
    </row>
    <row r="57655" spans="2:4" x14ac:dyDescent="0.3">
      <c r="B57655" s="60"/>
      <c r="D57655" s="61"/>
    </row>
    <row r="57656" spans="2:4" x14ac:dyDescent="0.3">
      <c r="B57656" s="60"/>
      <c r="D57656" s="61"/>
    </row>
    <row r="57657" spans="2:4" x14ac:dyDescent="0.3">
      <c r="B57657" s="60"/>
      <c r="D57657" s="61"/>
    </row>
    <row r="57658" spans="2:4" x14ac:dyDescent="0.3">
      <c r="B57658" s="60"/>
      <c r="D57658" s="61"/>
    </row>
    <row r="57659" spans="2:4" x14ac:dyDescent="0.3">
      <c r="B57659" s="60"/>
      <c r="D57659" s="61"/>
    </row>
    <row r="57660" spans="2:4" x14ac:dyDescent="0.3">
      <c r="B57660" s="60"/>
      <c r="D57660" s="61"/>
    </row>
    <row r="57661" spans="2:4" x14ac:dyDescent="0.3">
      <c r="B57661" s="60"/>
      <c r="D57661" s="61"/>
    </row>
    <row r="57662" spans="2:4" x14ac:dyDescent="0.3">
      <c r="B57662" s="60"/>
      <c r="D57662" s="61"/>
    </row>
    <row r="57663" spans="2:4" x14ac:dyDescent="0.3">
      <c r="B57663" s="60"/>
      <c r="D57663" s="61"/>
    </row>
    <row r="57664" spans="2:4" x14ac:dyDescent="0.3">
      <c r="B57664" s="60"/>
      <c r="D57664" s="61"/>
    </row>
    <row r="57665" spans="2:4" x14ac:dyDescent="0.3">
      <c r="B57665" s="60"/>
      <c r="D57665" s="61"/>
    </row>
    <row r="57666" spans="2:4" x14ac:dyDescent="0.3">
      <c r="B57666" s="60"/>
      <c r="D57666" s="61"/>
    </row>
    <row r="57667" spans="2:4" x14ac:dyDescent="0.3">
      <c r="B57667" s="60"/>
      <c r="D57667" s="61"/>
    </row>
    <row r="57668" spans="2:4" x14ac:dyDescent="0.3">
      <c r="B57668" s="60"/>
      <c r="D57668" s="61"/>
    </row>
    <row r="57669" spans="2:4" x14ac:dyDescent="0.3">
      <c r="B57669" s="60"/>
      <c r="D57669" s="61"/>
    </row>
    <row r="57670" spans="2:4" x14ac:dyDescent="0.3">
      <c r="B57670" s="60"/>
      <c r="D57670" s="61"/>
    </row>
    <row r="57671" spans="2:4" x14ac:dyDescent="0.3">
      <c r="B57671" s="60"/>
      <c r="D57671" s="61"/>
    </row>
    <row r="57672" spans="2:4" x14ac:dyDescent="0.3">
      <c r="B57672" s="60"/>
      <c r="D57672" s="61"/>
    </row>
    <row r="57673" spans="2:4" x14ac:dyDescent="0.3">
      <c r="B57673" s="60"/>
      <c r="D57673" s="61"/>
    </row>
    <row r="57674" spans="2:4" x14ac:dyDescent="0.3">
      <c r="B57674" s="60"/>
      <c r="D57674" s="61"/>
    </row>
    <row r="57675" spans="2:4" x14ac:dyDescent="0.3">
      <c r="B57675" s="60"/>
      <c r="D57675" s="61"/>
    </row>
    <row r="57676" spans="2:4" x14ac:dyDescent="0.3">
      <c r="B57676" s="60"/>
      <c r="D57676" s="61"/>
    </row>
    <row r="57677" spans="2:4" x14ac:dyDescent="0.3">
      <c r="B57677" s="60"/>
      <c r="D57677" s="61"/>
    </row>
    <row r="57678" spans="2:4" x14ac:dyDescent="0.3">
      <c r="B57678" s="60"/>
      <c r="D57678" s="61"/>
    </row>
    <row r="57679" spans="2:4" x14ac:dyDescent="0.3">
      <c r="B57679" s="60"/>
      <c r="D57679" s="61"/>
    </row>
    <row r="57680" spans="2:4" x14ac:dyDescent="0.3">
      <c r="B57680" s="60"/>
      <c r="D57680" s="61"/>
    </row>
    <row r="57681" spans="2:4" x14ac:dyDescent="0.3">
      <c r="B57681" s="60"/>
      <c r="D57681" s="61"/>
    </row>
    <row r="57682" spans="2:4" x14ac:dyDescent="0.3">
      <c r="B57682" s="60"/>
      <c r="D57682" s="61"/>
    </row>
    <row r="57683" spans="2:4" x14ac:dyDescent="0.3">
      <c r="B57683" s="60"/>
      <c r="D57683" s="61"/>
    </row>
    <row r="57684" spans="2:4" x14ac:dyDescent="0.3">
      <c r="B57684" s="60"/>
      <c r="D57684" s="61"/>
    </row>
    <row r="57685" spans="2:4" x14ac:dyDescent="0.3">
      <c r="B57685" s="60"/>
      <c r="D57685" s="61"/>
    </row>
    <row r="57686" spans="2:4" x14ac:dyDescent="0.3">
      <c r="B57686" s="60"/>
      <c r="D57686" s="61"/>
    </row>
    <row r="57687" spans="2:4" x14ac:dyDescent="0.3">
      <c r="B57687" s="60"/>
      <c r="D57687" s="61"/>
    </row>
    <row r="57688" spans="2:4" x14ac:dyDescent="0.3">
      <c r="B57688" s="60"/>
      <c r="D57688" s="61"/>
    </row>
    <row r="57689" spans="2:4" x14ac:dyDescent="0.3">
      <c r="B57689" s="60"/>
      <c r="D57689" s="61"/>
    </row>
    <row r="57690" spans="2:4" x14ac:dyDescent="0.3">
      <c r="B57690" s="60"/>
      <c r="D57690" s="61"/>
    </row>
    <row r="57691" spans="2:4" x14ac:dyDescent="0.3">
      <c r="B57691" s="60"/>
      <c r="D57691" s="61"/>
    </row>
    <row r="57692" spans="2:4" x14ac:dyDescent="0.3">
      <c r="B57692" s="60"/>
      <c r="D57692" s="61"/>
    </row>
    <row r="57693" spans="2:4" x14ac:dyDescent="0.3">
      <c r="B57693" s="60"/>
      <c r="D57693" s="61"/>
    </row>
    <row r="57694" spans="2:4" x14ac:dyDescent="0.3">
      <c r="B57694" s="60"/>
      <c r="D57694" s="61"/>
    </row>
    <row r="57695" spans="2:4" x14ac:dyDescent="0.3">
      <c r="B57695" s="60"/>
      <c r="D57695" s="61"/>
    </row>
    <row r="57696" spans="2:4" x14ac:dyDescent="0.3">
      <c r="B57696" s="60"/>
      <c r="D57696" s="61"/>
    </row>
    <row r="57697" spans="2:4" x14ac:dyDescent="0.3">
      <c r="B57697" s="60"/>
      <c r="D57697" s="61"/>
    </row>
    <row r="57698" spans="2:4" x14ac:dyDescent="0.3">
      <c r="B57698" s="60"/>
      <c r="D57698" s="61"/>
    </row>
    <row r="57699" spans="2:4" x14ac:dyDescent="0.3">
      <c r="B57699" s="60"/>
      <c r="D57699" s="61"/>
    </row>
    <row r="57700" spans="2:4" x14ac:dyDescent="0.3">
      <c r="B57700" s="60"/>
      <c r="D57700" s="61"/>
    </row>
    <row r="57701" spans="2:4" x14ac:dyDescent="0.3">
      <c r="B57701" s="60"/>
      <c r="D57701" s="61"/>
    </row>
    <row r="57702" spans="2:4" x14ac:dyDescent="0.3">
      <c r="B57702" s="60"/>
      <c r="D57702" s="61"/>
    </row>
    <row r="57703" spans="2:4" x14ac:dyDescent="0.3">
      <c r="B57703" s="60"/>
      <c r="D57703" s="61"/>
    </row>
    <row r="57704" spans="2:4" x14ac:dyDescent="0.3">
      <c r="B57704" s="60"/>
      <c r="D57704" s="61"/>
    </row>
    <row r="57705" spans="2:4" x14ac:dyDescent="0.3">
      <c r="B57705" s="60"/>
      <c r="D57705" s="61"/>
    </row>
    <row r="57706" spans="2:4" x14ac:dyDescent="0.3">
      <c r="B57706" s="60"/>
      <c r="D57706" s="61"/>
    </row>
    <row r="57707" spans="2:4" x14ac:dyDescent="0.3">
      <c r="B57707" s="60"/>
      <c r="D57707" s="61"/>
    </row>
    <row r="57708" spans="2:4" x14ac:dyDescent="0.3">
      <c r="B57708" s="60"/>
      <c r="D57708" s="61"/>
    </row>
    <row r="57709" spans="2:4" x14ac:dyDescent="0.3">
      <c r="B57709" s="60"/>
      <c r="D57709" s="61"/>
    </row>
    <row r="57710" spans="2:4" x14ac:dyDescent="0.3">
      <c r="B57710" s="60"/>
      <c r="D57710" s="61"/>
    </row>
    <row r="57711" spans="2:4" x14ac:dyDescent="0.3">
      <c r="B57711" s="60"/>
      <c r="D57711" s="61"/>
    </row>
    <row r="57712" spans="2:4" x14ac:dyDescent="0.3">
      <c r="B57712" s="60"/>
      <c r="D57712" s="61"/>
    </row>
    <row r="57713" spans="2:4" x14ac:dyDescent="0.3">
      <c r="B57713" s="60"/>
      <c r="D57713" s="61"/>
    </row>
    <row r="57714" spans="2:4" x14ac:dyDescent="0.3">
      <c r="B57714" s="60"/>
      <c r="D57714" s="61"/>
    </row>
    <row r="57715" spans="2:4" x14ac:dyDescent="0.3">
      <c r="B57715" s="60"/>
      <c r="D57715" s="61"/>
    </row>
    <row r="57716" spans="2:4" x14ac:dyDescent="0.3">
      <c r="B57716" s="60"/>
      <c r="D57716" s="61"/>
    </row>
    <row r="57717" spans="2:4" x14ac:dyDescent="0.3">
      <c r="B57717" s="60"/>
      <c r="D57717" s="61"/>
    </row>
    <row r="57718" spans="2:4" x14ac:dyDescent="0.3">
      <c r="B57718" s="60"/>
      <c r="D57718" s="61"/>
    </row>
    <row r="57719" spans="2:4" x14ac:dyDescent="0.3">
      <c r="B57719" s="60"/>
      <c r="D57719" s="61"/>
    </row>
    <row r="57720" spans="2:4" x14ac:dyDescent="0.3">
      <c r="B57720" s="60"/>
      <c r="D57720" s="61"/>
    </row>
    <row r="57721" spans="2:4" x14ac:dyDescent="0.3">
      <c r="B57721" s="60"/>
      <c r="D57721" s="61"/>
    </row>
    <row r="57722" spans="2:4" x14ac:dyDescent="0.3">
      <c r="B57722" s="60"/>
      <c r="D57722" s="61"/>
    </row>
    <row r="57723" spans="2:4" x14ac:dyDescent="0.3">
      <c r="B57723" s="60"/>
      <c r="D57723" s="61"/>
    </row>
    <row r="57724" spans="2:4" x14ac:dyDescent="0.3">
      <c r="B57724" s="60"/>
      <c r="D57724" s="61"/>
    </row>
    <row r="57725" spans="2:4" x14ac:dyDescent="0.3">
      <c r="B57725" s="60"/>
      <c r="D57725" s="61"/>
    </row>
    <row r="57726" spans="2:4" x14ac:dyDescent="0.3">
      <c r="B57726" s="60"/>
      <c r="D57726" s="61"/>
    </row>
    <row r="57727" spans="2:4" x14ac:dyDescent="0.3">
      <c r="B57727" s="60"/>
      <c r="D57727" s="61"/>
    </row>
    <row r="57728" spans="2:4" x14ac:dyDescent="0.3">
      <c r="B57728" s="60"/>
      <c r="D57728" s="61"/>
    </row>
    <row r="57729" spans="2:4" x14ac:dyDescent="0.3">
      <c r="B57729" s="60"/>
      <c r="D57729" s="61"/>
    </row>
    <row r="57730" spans="2:4" x14ac:dyDescent="0.3">
      <c r="B57730" s="60"/>
      <c r="D57730" s="61"/>
    </row>
    <row r="57731" spans="2:4" x14ac:dyDescent="0.3">
      <c r="B57731" s="60"/>
      <c r="D57731" s="61"/>
    </row>
    <row r="57732" spans="2:4" x14ac:dyDescent="0.3">
      <c r="B57732" s="60"/>
      <c r="D57732" s="61"/>
    </row>
    <row r="57733" spans="2:4" x14ac:dyDescent="0.3">
      <c r="B57733" s="60"/>
      <c r="D57733" s="61"/>
    </row>
    <row r="57734" spans="2:4" x14ac:dyDescent="0.3">
      <c r="B57734" s="60"/>
      <c r="D57734" s="61"/>
    </row>
    <row r="57735" spans="2:4" x14ac:dyDescent="0.3">
      <c r="B57735" s="60"/>
      <c r="D57735" s="61"/>
    </row>
    <row r="57736" spans="2:4" x14ac:dyDescent="0.3">
      <c r="B57736" s="60"/>
      <c r="D57736" s="61"/>
    </row>
    <row r="57737" spans="2:4" x14ac:dyDescent="0.3">
      <c r="B57737" s="60"/>
      <c r="D57737" s="61"/>
    </row>
    <row r="57738" spans="2:4" x14ac:dyDescent="0.3">
      <c r="B57738" s="60"/>
      <c r="D57738" s="61"/>
    </row>
    <row r="57739" spans="2:4" x14ac:dyDescent="0.3">
      <c r="B57739" s="60"/>
      <c r="D57739" s="61"/>
    </row>
    <row r="57740" spans="2:4" x14ac:dyDescent="0.3">
      <c r="B57740" s="60"/>
      <c r="D57740" s="61"/>
    </row>
    <row r="57741" spans="2:4" x14ac:dyDescent="0.3">
      <c r="B57741" s="60"/>
      <c r="D57741" s="61"/>
    </row>
    <row r="57742" spans="2:4" x14ac:dyDescent="0.3">
      <c r="B57742" s="60"/>
      <c r="D57742" s="61"/>
    </row>
    <row r="57743" spans="2:4" x14ac:dyDescent="0.3">
      <c r="B57743" s="60"/>
      <c r="D57743" s="61"/>
    </row>
    <row r="57744" spans="2:4" x14ac:dyDescent="0.3">
      <c r="B57744" s="60"/>
      <c r="D57744" s="61"/>
    </row>
    <row r="57745" spans="2:4" x14ac:dyDescent="0.3">
      <c r="B57745" s="60"/>
      <c r="D57745" s="61"/>
    </row>
    <row r="57746" spans="2:4" x14ac:dyDescent="0.3">
      <c r="B57746" s="60"/>
      <c r="D57746" s="61"/>
    </row>
    <row r="57747" spans="2:4" x14ac:dyDescent="0.3">
      <c r="B57747" s="60"/>
      <c r="D57747" s="61"/>
    </row>
    <row r="57748" spans="2:4" x14ac:dyDescent="0.3">
      <c r="B57748" s="60"/>
      <c r="D57748" s="61"/>
    </row>
    <row r="57749" spans="2:4" x14ac:dyDescent="0.3">
      <c r="B57749" s="60"/>
      <c r="D57749" s="61"/>
    </row>
    <row r="57750" spans="2:4" x14ac:dyDescent="0.3">
      <c r="B57750" s="60"/>
      <c r="D57750" s="61"/>
    </row>
    <row r="57751" spans="2:4" x14ac:dyDescent="0.3">
      <c r="B57751" s="60"/>
      <c r="D57751" s="61"/>
    </row>
    <row r="57752" spans="2:4" x14ac:dyDescent="0.3">
      <c r="B57752" s="60"/>
      <c r="D57752" s="61"/>
    </row>
    <row r="57753" spans="2:4" x14ac:dyDescent="0.3">
      <c r="B57753" s="60"/>
      <c r="D57753" s="61"/>
    </row>
    <row r="57754" spans="2:4" x14ac:dyDescent="0.3">
      <c r="B57754" s="60"/>
      <c r="D57754" s="61"/>
    </row>
    <row r="57755" spans="2:4" x14ac:dyDescent="0.3">
      <c r="B57755" s="60"/>
      <c r="D57755" s="61"/>
    </row>
    <row r="57756" spans="2:4" x14ac:dyDescent="0.3">
      <c r="B57756" s="60"/>
      <c r="D57756" s="61"/>
    </row>
    <row r="57757" spans="2:4" x14ac:dyDescent="0.3">
      <c r="B57757" s="60"/>
      <c r="D57757" s="61"/>
    </row>
    <row r="57758" spans="2:4" x14ac:dyDescent="0.3">
      <c r="B57758" s="60"/>
      <c r="D57758" s="61"/>
    </row>
    <row r="57759" spans="2:4" x14ac:dyDescent="0.3">
      <c r="B57759" s="60"/>
      <c r="D57759" s="61"/>
    </row>
    <row r="57760" spans="2:4" x14ac:dyDescent="0.3">
      <c r="B57760" s="60"/>
      <c r="D57760" s="61"/>
    </row>
    <row r="57761" spans="2:4" x14ac:dyDescent="0.3">
      <c r="B57761" s="60"/>
      <c r="D57761" s="61"/>
    </row>
    <row r="57762" spans="2:4" x14ac:dyDescent="0.3">
      <c r="B57762" s="60"/>
      <c r="D57762" s="61"/>
    </row>
    <row r="57763" spans="2:4" x14ac:dyDescent="0.3">
      <c r="B57763" s="60"/>
      <c r="D57763" s="61"/>
    </row>
    <row r="57764" spans="2:4" x14ac:dyDescent="0.3">
      <c r="B57764" s="60"/>
      <c r="D57764" s="61"/>
    </row>
    <row r="57765" spans="2:4" x14ac:dyDescent="0.3">
      <c r="B57765" s="60"/>
      <c r="D57765" s="61"/>
    </row>
    <row r="57766" spans="2:4" x14ac:dyDescent="0.3">
      <c r="B57766" s="60"/>
      <c r="D57766" s="61"/>
    </row>
    <row r="57767" spans="2:4" x14ac:dyDescent="0.3">
      <c r="B57767" s="60"/>
      <c r="D57767" s="61"/>
    </row>
    <row r="57768" spans="2:4" x14ac:dyDescent="0.3">
      <c r="B57768" s="60"/>
      <c r="D57768" s="61"/>
    </row>
    <row r="57769" spans="2:4" x14ac:dyDescent="0.3">
      <c r="B57769" s="60"/>
      <c r="D57769" s="61"/>
    </row>
    <row r="57770" spans="2:4" x14ac:dyDescent="0.3">
      <c r="B57770" s="60"/>
      <c r="D57770" s="61"/>
    </row>
    <row r="57771" spans="2:4" x14ac:dyDescent="0.3">
      <c r="B57771" s="60"/>
      <c r="D57771" s="61"/>
    </row>
    <row r="57772" spans="2:4" x14ac:dyDescent="0.3">
      <c r="B57772" s="60"/>
      <c r="D57772" s="61"/>
    </row>
    <row r="57773" spans="2:4" x14ac:dyDescent="0.3">
      <c r="B57773" s="60"/>
      <c r="D57773" s="61"/>
    </row>
    <row r="57774" spans="2:4" x14ac:dyDescent="0.3">
      <c r="B57774" s="60"/>
      <c r="D57774" s="61"/>
    </row>
    <row r="57775" spans="2:4" x14ac:dyDescent="0.3">
      <c r="B57775" s="60"/>
      <c r="D57775" s="61"/>
    </row>
    <row r="57776" spans="2:4" x14ac:dyDescent="0.3">
      <c r="B57776" s="60"/>
      <c r="D57776" s="61"/>
    </row>
    <row r="57777" spans="2:4" x14ac:dyDescent="0.3">
      <c r="B57777" s="60"/>
      <c r="D57777" s="61"/>
    </row>
    <row r="57778" spans="2:4" x14ac:dyDescent="0.3">
      <c r="B57778" s="60"/>
      <c r="D57778" s="61"/>
    </row>
    <row r="57779" spans="2:4" x14ac:dyDescent="0.3">
      <c r="B57779" s="60"/>
      <c r="D57779" s="61"/>
    </row>
    <row r="57780" spans="2:4" x14ac:dyDescent="0.3">
      <c r="B57780" s="60"/>
      <c r="D57780" s="61"/>
    </row>
    <row r="57781" spans="2:4" x14ac:dyDescent="0.3">
      <c r="B57781" s="60"/>
      <c r="D57781" s="61"/>
    </row>
    <row r="57782" spans="2:4" x14ac:dyDescent="0.3">
      <c r="B57782" s="60"/>
      <c r="D57782" s="61"/>
    </row>
    <row r="57783" spans="2:4" x14ac:dyDescent="0.3">
      <c r="B57783" s="60"/>
      <c r="D57783" s="61"/>
    </row>
    <row r="57784" spans="2:4" x14ac:dyDescent="0.3">
      <c r="B57784" s="60"/>
      <c r="D57784" s="61"/>
    </row>
    <row r="57785" spans="2:4" x14ac:dyDescent="0.3">
      <c r="B57785" s="60"/>
      <c r="D57785" s="61"/>
    </row>
    <row r="57786" spans="2:4" x14ac:dyDescent="0.3">
      <c r="B57786" s="60"/>
      <c r="D57786" s="61"/>
    </row>
    <row r="57787" spans="2:4" x14ac:dyDescent="0.3">
      <c r="B57787" s="60"/>
      <c r="D57787" s="61"/>
    </row>
    <row r="57788" spans="2:4" x14ac:dyDescent="0.3">
      <c r="B57788" s="60"/>
      <c r="D57788" s="61"/>
    </row>
    <row r="57789" spans="2:4" x14ac:dyDescent="0.3">
      <c r="B57789" s="60"/>
      <c r="D57789" s="61"/>
    </row>
    <row r="57790" spans="2:4" x14ac:dyDescent="0.3">
      <c r="B57790" s="60"/>
      <c r="D57790" s="61"/>
    </row>
    <row r="57791" spans="2:4" x14ac:dyDescent="0.3">
      <c r="B57791" s="60"/>
      <c r="D57791" s="61"/>
    </row>
    <row r="57792" spans="2:4" x14ac:dyDescent="0.3">
      <c r="B57792" s="60"/>
      <c r="D57792" s="61"/>
    </row>
    <row r="57793" spans="2:4" x14ac:dyDescent="0.3">
      <c r="B57793" s="60"/>
      <c r="D57793" s="61"/>
    </row>
    <row r="57794" spans="2:4" x14ac:dyDescent="0.3">
      <c r="B57794" s="60"/>
      <c r="D57794" s="61"/>
    </row>
    <row r="57795" spans="2:4" x14ac:dyDescent="0.3">
      <c r="B57795" s="60"/>
      <c r="D57795" s="61"/>
    </row>
    <row r="57796" spans="2:4" x14ac:dyDescent="0.3">
      <c r="B57796" s="60"/>
      <c r="D57796" s="61"/>
    </row>
    <row r="57797" spans="2:4" x14ac:dyDescent="0.3">
      <c r="B57797" s="60"/>
      <c r="D57797" s="61"/>
    </row>
    <row r="57798" spans="2:4" x14ac:dyDescent="0.3">
      <c r="B57798" s="60"/>
      <c r="D57798" s="61"/>
    </row>
    <row r="57799" spans="2:4" x14ac:dyDescent="0.3">
      <c r="B57799" s="60"/>
      <c r="D57799" s="61"/>
    </row>
    <row r="57800" spans="2:4" x14ac:dyDescent="0.3">
      <c r="B57800" s="60"/>
      <c r="D57800" s="61"/>
    </row>
    <row r="57801" spans="2:4" x14ac:dyDescent="0.3">
      <c r="B57801" s="60"/>
      <c r="D57801" s="61"/>
    </row>
    <row r="57802" spans="2:4" x14ac:dyDescent="0.3">
      <c r="B57802" s="60"/>
      <c r="D57802" s="61"/>
    </row>
    <row r="57803" spans="2:4" x14ac:dyDescent="0.3">
      <c r="B57803" s="60"/>
      <c r="D57803" s="61"/>
    </row>
    <row r="57804" spans="2:4" x14ac:dyDescent="0.3">
      <c r="B57804" s="60"/>
      <c r="D57804" s="61"/>
    </row>
    <row r="57805" spans="2:4" x14ac:dyDescent="0.3">
      <c r="B57805" s="60"/>
      <c r="D57805" s="61"/>
    </row>
    <row r="57806" spans="2:4" x14ac:dyDescent="0.3">
      <c r="B57806" s="60"/>
      <c r="D57806" s="61"/>
    </row>
    <row r="57807" spans="2:4" x14ac:dyDescent="0.3">
      <c r="B57807" s="60"/>
      <c r="D57807" s="61"/>
    </row>
    <row r="57808" spans="2:4" x14ac:dyDescent="0.3">
      <c r="B57808" s="60"/>
      <c r="D57808" s="61"/>
    </row>
    <row r="57809" spans="2:4" x14ac:dyDescent="0.3">
      <c r="B57809" s="60"/>
      <c r="D57809" s="61"/>
    </row>
    <row r="57810" spans="2:4" x14ac:dyDescent="0.3">
      <c r="B57810" s="60"/>
      <c r="D57810" s="61"/>
    </row>
    <row r="57811" spans="2:4" x14ac:dyDescent="0.3">
      <c r="B57811" s="60"/>
      <c r="D57811" s="61"/>
    </row>
    <row r="57812" spans="2:4" x14ac:dyDescent="0.3">
      <c r="B57812" s="60"/>
      <c r="D57812" s="61"/>
    </row>
    <row r="57813" spans="2:4" x14ac:dyDescent="0.3">
      <c r="B57813" s="60"/>
      <c r="D57813" s="61"/>
    </row>
    <row r="57814" spans="2:4" x14ac:dyDescent="0.3">
      <c r="B57814" s="60"/>
      <c r="D57814" s="61"/>
    </row>
    <row r="57815" spans="2:4" x14ac:dyDescent="0.3">
      <c r="B57815" s="60"/>
      <c r="D57815" s="61"/>
    </row>
    <row r="57816" spans="2:4" x14ac:dyDescent="0.3">
      <c r="B57816" s="60"/>
      <c r="D57816" s="61"/>
    </row>
    <row r="57817" spans="2:4" x14ac:dyDescent="0.3">
      <c r="B57817" s="60"/>
      <c r="D57817" s="61"/>
    </row>
    <row r="57818" spans="2:4" x14ac:dyDescent="0.3">
      <c r="B57818" s="60"/>
      <c r="D57818" s="61"/>
    </row>
    <row r="57819" spans="2:4" x14ac:dyDescent="0.3">
      <c r="B57819" s="60"/>
      <c r="D57819" s="61"/>
    </row>
    <row r="57820" spans="2:4" x14ac:dyDescent="0.3">
      <c r="B57820" s="60"/>
      <c r="D57820" s="61"/>
    </row>
    <row r="57821" spans="2:4" x14ac:dyDescent="0.3">
      <c r="B57821" s="60"/>
      <c r="D57821" s="61"/>
    </row>
    <row r="57822" spans="2:4" x14ac:dyDescent="0.3">
      <c r="B57822" s="60"/>
      <c r="D57822" s="61"/>
    </row>
    <row r="57823" spans="2:4" x14ac:dyDescent="0.3">
      <c r="B57823" s="60"/>
      <c r="D57823" s="61"/>
    </row>
    <row r="57824" spans="2:4" x14ac:dyDescent="0.3">
      <c r="B57824" s="60"/>
      <c r="D57824" s="61"/>
    </row>
    <row r="57825" spans="2:4" x14ac:dyDescent="0.3">
      <c r="B57825" s="60"/>
      <c r="D57825" s="61"/>
    </row>
    <row r="57826" spans="2:4" x14ac:dyDescent="0.3">
      <c r="B57826" s="60"/>
      <c r="D57826" s="61"/>
    </row>
    <row r="57827" spans="2:4" x14ac:dyDescent="0.3">
      <c r="B57827" s="60"/>
      <c r="D57827" s="61"/>
    </row>
    <row r="57828" spans="2:4" x14ac:dyDescent="0.3">
      <c r="B57828" s="60"/>
      <c r="D57828" s="61"/>
    </row>
    <row r="57829" spans="2:4" x14ac:dyDescent="0.3">
      <c r="B57829" s="60"/>
      <c r="D57829" s="61"/>
    </row>
    <row r="57830" spans="2:4" x14ac:dyDescent="0.3">
      <c r="B57830" s="60"/>
      <c r="D57830" s="61"/>
    </row>
    <row r="57831" spans="2:4" x14ac:dyDescent="0.3">
      <c r="B57831" s="60"/>
      <c r="D57831" s="61"/>
    </row>
    <row r="57832" spans="2:4" x14ac:dyDescent="0.3">
      <c r="B57832" s="60"/>
      <c r="D57832" s="61"/>
    </row>
    <row r="57833" spans="2:4" x14ac:dyDescent="0.3">
      <c r="B57833" s="60"/>
      <c r="D57833" s="61"/>
    </row>
    <row r="57834" spans="2:4" x14ac:dyDescent="0.3">
      <c r="B57834" s="60"/>
      <c r="D57834" s="61"/>
    </row>
    <row r="57835" spans="2:4" x14ac:dyDescent="0.3">
      <c r="B57835" s="60"/>
      <c r="D57835" s="61"/>
    </row>
    <row r="57836" spans="2:4" x14ac:dyDescent="0.3">
      <c r="B57836" s="60"/>
      <c r="D57836" s="61"/>
    </row>
    <row r="57837" spans="2:4" x14ac:dyDescent="0.3">
      <c r="B57837" s="60"/>
      <c r="D57837" s="61"/>
    </row>
    <row r="57838" spans="2:4" x14ac:dyDescent="0.3">
      <c r="B57838" s="60"/>
      <c r="D57838" s="61"/>
    </row>
    <row r="57839" spans="2:4" x14ac:dyDescent="0.3">
      <c r="B57839" s="60"/>
      <c r="D57839" s="61"/>
    </row>
    <row r="57840" spans="2:4" x14ac:dyDescent="0.3">
      <c r="B57840" s="60"/>
      <c r="D57840" s="61"/>
    </row>
    <row r="57841" spans="2:4" x14ac:dyDescent="0.3">
      <c r="B57841" s="60"/>
      <c r="D57841" s="61"/>
    </row>
    <row r="57842" spans="2:4" x14ac:dyDescent="0.3">
      <c r="B57842" s="60"/>
      <c r="D57842" s="61"/>
    </row>
    <row r="57843" spans="2:4" x14ac:dyDescent="0.3">
      <c r="B57843" s="60"/>
      <c r="D57843" s="61"/>
    </row>
    <row r="57844" spans="2:4" x14ac:dyDescent="0.3">
      <c r="B57844" s="60"/>
      <c r="D57844" s="61"/>
    </row>
    <row r="57845" spans="2:4" x14ac:dyDescent="0.3">
      <c r="B57845" s="60"/>
      <c r="D57845" s="61"/>
    </row>
    <row r="57846" spans="2:4" x14ac:dyDescent="0.3">
      <c r="B57846" s="60"/>
      <c r="D57846" s="61"/>
    </row>
    <row r="57847" spans="2:4" x14ac:dyDescent="0.3">
      <c r="B57847" s="60"/>
      <c r="D57847" s="61"/>
    </row>
    <row r="57848" spans="2:4" x14ac:dyDescent="0.3">
      <c r="B57848" s="60"/>
      <c r="D57848" s="61"/>
    </row>
    <row r="57849" spans="2:4" x14ac:dyDescent="0.3">
      <c r="B57849" s="60"/>
      <c r="D57849" s="61"/>
    </row>
    <row r="57850" spans="2:4" x14ac:dyDescent="0.3">
      <c r="B57850" s="60"/>
      <c r="D57850" s="61"/>
    </row>
    <row r="57851" spans="2:4" x14ac:dyDescent="0.3">
      <c r="B57851" s="60"/>
      <c r="D57851" s="61"/>
    </row>
    <row r="57852" spans="2:4" x14ac:dyDescent="0.3">
      <c r="B57852" s="60"/>
      <c r="D57852" s="61"/>
    </row>
    <row r="57853" spans="2:4" x14ac:dyDescent="0.3">
      <c r="B57853" s="60"/>
      <c r="D57853" s="61"/>
    </row>
    <row r="57854" spans="2:4" x14ac:dyDescent="0.3">
      <c r="B57854" s="60"/>
      <c r="D57854" s="61"/>
    </row>
    <row r="57855" spans="2:4" x14ac:dyDescent="0.3">
      <c r="B57855" s="60"/>
      <c r="D57855" s="61"/>
    </row>
    <row r="57856" spans="2:4" x14ac:dyDescent="0.3">
      <c r="B57856" s="60"/>
      <c r="D57856" s="61"/>
    </row>
    <row r="57857" spans="2:4" x14ac:dyDescent="0.3">
      <c r="B57857" s="60"/>
      <c r="D57857" s="61"/>
    </row>
    <row r="57858" spans="2:4" x14ac:dyDescent="0.3">
      <c r="B57858" s="60"/>
      <c r="D57858" s="61"/>
    </row>
    <row r="57859" spans="2:4" x14ac:dyDescent="0.3">
      <c r="B57859" s="60"/>
      <c r="D57859" s="61"/>
    </row>
    <row r="57860" spans="2:4" x14ac:dyDescent="0.3">
      <c r="B57860" s="60"/>
      <c r="D57860" s="61"/>
    </row>
    <row r="57861" spans="2:4" x14ac:dyDescent="0.3">
      <c r="B57861" s="60"/>
      <c r="D57861" s="61"/>
    </row>
    <row r="57862" spans="2:4" x14ac:dyDescent="0.3">
      <c r="B57862" s="60"/>
      <c r="D57862" s="61"/>
    </row>
    <row r="57863" spans="2:4" x14ac:dyDescent="0.3">
      <c r="B57863" s="60"/>
      <c r="D57863" s="61"/>
    </row>
    <row r="57864" spans="2:4" x14ac:dyDescent="0.3">
      <c r="B57864" s="60"/>
      <c r="D57864" s="61"/>
    </row>
    <row r="57865" spans="2:4" x14ac:dyDescent="0.3">
      <c r="B57865" s="60"/>
      <c r="D57865" s="61"/>
    </row>
    <row r="57866" spans="2:4" x14ac:dyDescent="0.3">
      <c r="B57866" s="60"/>
      <c r="D57866" s="61"/>
    </row>
    <row r="57867" spans="2:4" x14ac:dyDescent="0.3">
      <c r="B57867" s="60"/>
      <c r="D57867" s="61"/>
    </row>
    <row r="57868" spans="2:4" x14ac:dyDescent="0.3">
      <c r="B57868" s="60"/>
      <c r="D57868" s="61"/>
    </row>
    <row r="57869" spans="2:4" x14ac:dyDescent="0.3">
      <c r="B57869" s="60"/>
      <c r="D57869" s="61"/>
    </row>
    <row r="57870" spans="2:4" x14ac:dyDescent="0.3">
      <c r="B57870" s="60"/>
      <c r="D57870" s="61"/>
    </row>
    <row r="57871" spans="2:4" x14ac:dyDescent="0.3">
      <c r="B57871" s="60"/>
      <c r="D57871" s="61"/>
    </row>
    <row r="57872" spans="2:4" x14ac:dyDescent="0.3">
      <c r="B57872" s="60"/>
      <c r="D57872" s="61"/>
    </row>
    <row r="57873" spans="2:4" x14ac:dyDescent="0.3">
      <c r="B57873" s="60"/>
      <c r="D57873" s="61"/>
    </row>
    <row r="57874" spans="2:4" x14ac:dyDescent="0.3">
      <c r="B57874" s="60"/>
      <c r="D57874" s="61"/>
    </row>
    <row r="57875" spans="2:4" x14ac:dyDescent="0.3">
      <c r="B57875" s="60"/>
      <c r="D57875" s="61"/>
    </row>
    <row r="57876" spans="2:4" x14ac:dyDescent="0.3">
      <c r="B57876" s="60"/>
      <c r="D57876" s="61"/>
    </row>
    <row r="57877" spans="2:4" x14ac:dyDescent="0.3">
      <c r="B57877" s="60"/>
      <c r="D57877" s="61"/>
    </row>
    <row r="57878" spans="2:4" x14ac:dyDescent="0.3">
      <c r="B57878" s="60"/>
      <c r="D57878" s="61"/>
    </row>
    <row r="57879" spans="2:4" x14ac:dyDescent="0.3">
      <c r="B57879" s="60"/>
      <c r="D57879" s="61"/>
    </row>
    <row r="57880" spans="2:4" x14ac:dyDescent="0.3">
      <c r="B57880" s="60"/>
      <c r="D57880" s="61"/>
    </row>
    <row r="57881" spans="2:4" x14ac:dyDescent="0.3">
      <c r="B57881" s="60"/>
      <c r="D57881" s="61"/>
    </row>
    <row r="57882" spans="2:4" x14ac:dyDescent="0.3">
      <c r="B57882" s="60"/>
      <c r="D57882" s="61"/>
    </row>
    <row r="57883" spans="2:4" x14ac:dyDescent="0.3">
      <c r="B57883" s="60"/>
      <c r="D57883" s="61"/>
    </row>
    <row r="57884" spans="2:4" x14ac:dyDescent="0.3">
      <c r="B57884" s="60"/>
      <c r="D57884" s="61"/>
    </row>
    <row r="57885" spans="2:4" x14ac:dyDescent="0.3">
      <c r="B57885" s="60"/>
      <c r="D57885" s="61"/>
    </row>
    <row r="57886" spans="2:4" x14ac:dyDescent="0.3">
      <c r="B57886" s="60"/>
      <c r="D57886" s="61"/>
    </row>
    <row r="57887" spans="2:4" x14ac:dyDescent="0.3">
      <c r="B57887" s="60"/>
      <c r="D57887" s="61"/>
    </row>
    <row r="57888" spans="2:4" x14ac:dyDescent="0.3">
      <c r="B57888" s="60"/>
      <c r="D57888" s="61"/>
    </row>
    <row r="57889" spans="2:4" x14ac:dyDescent="0.3">
      <c r="B57889" s="60"/>
      <c r="D57889" s="61"/>
    </row>
    <row r="57890" spans="2:4" x14ac:dyDescent="0.3">
      <c r="B57890" s="60"/>
      <c r="D57890" s="61"/>
    </row>
    <row r="57891" spans="2:4" x14ac:dyDescent="0.3">
      <c r="B57891" s="60"/>
      <c r="D57891" s="61"/>
    </row>
    <row r="57892" spans="2:4" x14ac:dyDescent="0.3">
      <c r="B57892" s="60"/>
      <c r="D57892" s="61"/>
    </row>
    <row r="57893" spans="2:4" x14ac:dyDescent="0.3">
      <c r="B57893" s="60"/>
      <c r="D57893" s="61"/>
    </row>
    <row r="57894" spans="2:4" x14ac:dyDescent="0.3">
      <c r="B57894" s="60"/>
      <c r="D57894" s="61"/>
    </row>
    <row r="57895" spans="2:4" x14ac:dyDescent="0.3">
      <c r="B57895" s="60"/>
      <c r="D57895" s="61"/>
    </row>
    <row r="57896" spans="2:4" x14ac:dyDescent="0.3">
      <c r="B57896" s="60"/>
      <c r="D57896" s="61"/>
    </row>
    <row r="57897" spans="2:4" x14ac:dyDescent="0.3">
      <c r="B57897" s="60"/>
      <c r="D57897" s="61"/>
    </row>
    <row r="57898" spans="2:4" x14ac:dyDescent="0.3">
      <c r="B57898" s="60"/>
      <c r="D57898" s="61"/>
    </row>
    <row r="57899" spans="2:4" x14ac:dyDescent="0.3">
      <c r="B57899" s="60"/>
      <c r="D57899" s="61"/>
    </row>
    <row r="57900" spans="2:4" x14ac:dyDescent="0.3">
      <c r="B57900" s="60"/>
      <c r="D57900" s="61"/>
    </row>
    <row r="57901" spans="2:4" x14ac:dyDescent="0.3">
      <c r="B57901" s="60"/>
      <c r="D57901" s="61"/>
    </row>
    <row r="57902" spans="2:4" x14ac:dyDescent="0.3">
      <c r="B57902" s="60"/>
      <c r="D57902" s="61"/>
    </row>
    <row r="57903" spans="2:4" x14ac:dyDescent="0.3">
      <c r="B57903" s="60"/>
      <c r="D57903" s="61"/>
    </row>
    <row r="57904" spans="2:4" x14ac:dyDescent="0.3">
      <c r="B57904" s="60"/>
      <c r="D57904" s="61"/>
    </row>
    <row r="57905" spans="2:4" x14ac:dyDescent="0.3">
      <c r="B57905" s="60"/>
      <c r="D57905" s="61"/>
    </row>
    <row r="57906" spans="2:4" x14ac:dyDescent="0.3">
      <c r="B57906" s="60"/>
      <c r="D57906" s="61"/>
    </row>
    <row r="57907" spans="2:4" x14ac:dyDescent="0.3">
      <c r="B57907" s="60"/>
      <c r="D57907" s="61"/>
    </row>
    <row r="57908" spans="2:4" x14ac:dyDescent="0.3">
      <c r="B57908" s="60"/>
      <c r="D57908" s="61"/>
    </row>
    <row r="57909" spans="2:4" x14ac:dyDescent="0.3">
      <c r="B57909" s="60"/>
      <c r="D57909" s="61"/>
    </row>
    <row r="57910" spans="2:4" x14ac:dyDescent="0.3">
      <c r="B57910" s="60"/>
      <c r="D57910" s="61"/>
    </row>
    <row r="57911" spans="2:4" x14ac:dyDescent="0.3">
      <c r="B57911" s="60"/>
      <c r="D57911" s="61"/>
    </row>
    <row r="57912" spans="2:4" x14ac:dyDescent="0.3">
      <c r="B57912" s="60"/>
      <c r="D57912" s="61"/>
    </row>
    <row r="57913" spans="2:4" x14ac:dyDescent="0.3">
      <c r="B57913" s="60"/>
      <c r="D57913" s="61"/>
    </row>
    <row r="57914" spans="2:4" x14ac:dyDescent="0.3">
      <c r="B57914" s="60"/>
      <c r="D57914" s="61"/>
    </row>
    <row r="57915" spans="2:4" x14ac:dyDescent="0.3">
      <c r="B57915" s="60"/>
      <c r="D57915" s="61"/>
    </row>
    <row r="57916" spans="2:4" x14ac:dyDescent="0.3">
      <c r="B57916" s="60"/>
      <c r="D57916" s="61"/>
    </row>
    <row r="57917" spans="2:4" x14ac:dyDescent="0.3">
      <c r="B57917" s="60"/>
      <c r="D57917" s="61"/>
    </row>
    <row r="57918" spans="2:4" x14ac:dyDescent="0.3">
      <c r="B57918" s="60"/>
      <c r="D57918" s="61"/>
    </row>
    <row r="57919" spans="2:4" x14ac:dyDescent="0.3">
      <c r="B57919" s="60"/>
      <c r="D57919" s="61"/>
    </row>
    <row r="57920" spans="2:4" x14ac:dyDescent="0.3">
      <c r="B57920" s="60"/>
      <c r="D57920" s="61"/>
    </row>
    <row r="57921" spans="2:4" x14ac:dyDescent="0.3">
      <c r="B57921" s="60"/>
      <c r="D57921" s="61"/>
    </row>
    <row r="57922" spans="2:4" x14ac:dyDescent="0.3">
      <c r="B57922" s="60"/>
      <c r="D57922" s="61"/>
    </row>
    <row r="57923" spans="2:4" x14ac:dyDescent="0.3">
      <c r="B57923" s="60"/>
      <c r="D57923" s="61"/>
    </row>
    <row r="57924" spans="2:4" x14ac:dyDescent="0.3">
      <c r="B57924" s="60"/>
      <c r="D57924" s="61"/>
    </row>
    <row r="57925" spans="2:4" x14ac:dyDescent="0.3">
      <c r="B57925" s="60"/>
      <c r="D57925" s="61"/>
    </row>
    <row r="57926" spans="2:4" x14ac:dyDescent="0.3">
      <c r="B57926" s="60"/>
      <c r="D57926" s="61"/>
    </row>
    <row r="57927" spans="2:4" x14ac:dyDescent="0.3">
      <c r="B57927" s="60"/>
      <c r="D57927" s="61"/>
    </row>
    <row r="57928" spans="2:4" x14ac:dyDescent="0.3">
      <c r="B57928" s="60"/>
      <c r="D57928" s="61"/>
    </row>
    <row r="57929" spans="2:4" x14ac:dyDescent="0.3">
      <c r="B57929" s="60"/>
      <c r="D57929" s="61"/>
    </row>
    <row r="57930" spans="2:4" x14ac:dyDescent="0.3">
      <c r="B57930" s="60"/>
      <c r="D57930" s="61"/>
    </row>
    <row r="57931" spans="2:4" x14ac:dyDescent="0.3">
      <c r="B57931" s="60"/>
      <c r="D57931" s="61"/>
    </row>
    <row r="57932" spans="2:4" x14ac:dyDescent="0.3">
      <c r="B57932" s="60"/>
      <c r="D57932" s="61"/>
    </row>
    <row r="57933" spans="2:4" x14ac:dyDescent="0.3">
      <c r="B57933" s="60"/>
      <c r="D57933" s="61"/>
    </row>
    <row r="57934" spans="2:4" x14ac:dyDescent="0.3">
      <c r="B57934" s="60"/>
      <c r="D57934" s="61"/>
    </row>
    <row r="57935" spans="2:4" x14ac:dyDescent="0.3">
      <c r="B57935" s="60"/>
      <c r="D57935" s="61"/>
    </row>
    <row r="57936" spans="2:4" x14ac:dyDescent="0.3">
      <c r="B57936" s="60"/>
      <c r="D57936" s="61"/>
    </row>
    <row r="57937" spans="2:5" x14ac:dyDescent="0.3">
      <c r="B57937" s="60"/>
      <c r="D57937" s="61"/>
    </row>
    <row r="57938" spans="2:5" x14ac:dyDescent="0.3">
      <c r="B57938" s="60"/>
      <c r="D57938" s="61"/>
    </row>
    <row r="57939" spans="2:5" x14ac:dyDescent="0.3">
      <c r="B57939" s="60"/>
      <c r="D57939" s="61"/>
    </row>
    <row r="57940" spans="2:5" x14ac:dyDescent="0.3">
      <c r="B57940" s="60"/>
      <c r="D57940" s="61"/>
    </row>
    <row r="57941" spans="2:5" x14ac:dyDescent="0.3">
      <c r="B57941" s="60"/>
      <c r="D57941" s="61"/>
    </row>
    <row r="57942" spans="2:5" x14ac:dyDescent="0.3">
      <c r="B57942" s="60"/>
      <c r="D57942" s="61"/>
    </row>
    <row r="57943" spans="2:5" x14ac:dyDescent="0.3">
      <c r="B57943" s="60"/>
      <c r="D57943" s="61"/>
    </row>
    <row r="57944" spans="2:5" x14ac:dyDescent="0.3">
      <c r="B57944" s="60"/>
      <c r="D57944" s="62"/>
      <c r="E57944" s="63"/>
    </row>
    <row r="57945" spans="2:5" x14ac:dyDescent="0.3">
      <c r="B57945" s="60"/>
      <c r="D57945" s="62"/>
      <c r="E57945" s="63"/>
    </row>
    <row r="57946" spans="2:5" x14ac:dyDescent="0.3">
      <c r="B57946" s="60"/>
      <c r="D57946" s="62"/>
      <c r="E57946" s="63"/>
    </row>
    <row r="57947" spans="2:5" x14ac:dyDescent="0.3">
      <c r="B57947" s="60"/>
      <c r="D57947" s="62"/>
      <c r="E57947" s="63"/>
    </row>
    <row r="57948" spans="2:5" x14ac:dyDescent="0.3">
      <c r="B57948" s="60"/>
      <c r="D57948" s="62"/>
      <c r="E57948" s="63"/>
    </row>
    <row r="57949" spans="2:5" x14ac:dyDescent="0.3">
      <c r="B57949" s="60"/>
      <c r="D57949" s="62"/>
      <c r="E57949" s="63"/>
    </row>
    <row r="57950" spans="2:5" x14ac:dyDescent="0.3">
      <c r="B57950" s="60"/>
      <c r="D57950" s="62"/>
      <c r="E57950" s="63"/>
    </row>
    <row r="57951" spans="2:5" x14ac:dyDescent="0.3">
      <c r="B57951" s="60"/>
      <c r="D57951" s="62"/>
      <c r="E57951" s="63"/>
    </row>
    <row r="57952" spans="2:5" x14ac:dyDescent="0.3">
      <c r="B57952" s="60"/>
      <c r="D57952" s="62"/>
      <c r="E57952" s="63"/>
    </row>
    <row r="57953" spans="2:5" x14ac:dyDescent="0.3">
      <c r="B57953" s="60"/>
      <c r="D57953" s="62"/>
      <c r="E57953" s="63"/>
    </row>
    <row r="57954" spans="2:5" x14ac:dyDescent="0.3">
      <c r="B57954" s="60"/>
      <c r="D57954" s="62"/>
      <c r="E57954" s="63"/>
    </row>
    <row r="57955" spans="2:5" x14ac:dyDescent="0.3">
      <c r="B57955" s="60"/>
      <c r="D57955" s="62"/>
      <c r="E57955" s="63"/>
    </row>
    <row r="57956" spans="2:5" x14ac:dyDescent="0.3">
      <c r="B57956" s="60"/>
      <c r="D57956" s="62"/>
      <c r="E57956" s="63"/>
    </row>
    <row r="57957" spans="2:5" x14ac:dyDescent="0.3">
      <c r="B57957" s="60"/>
      <c r="D57957" s="62"/>
      <c r="E57957" s="63"/>
    </row>
    <row r="57958" spans="2:5" x14ac:dyDescent="0.3">
      <c r="B57958" s="60"/>
      <c r="D57958" s="62"/>
      <c r="E57958" s="63"/>
    </row>
    <row r="57959" spans="2:5" x14ac:dyDescent="0.3">
      <c r="B57959" s="60"/>
      <c r="D57959" s="62"/>
      <c r="E57959" s="63"/>
    </row>
    <row r="57960" spans="2:5" x14ac:dyDescent="0.3">
      <c r="B57960" s="60"/>
      <c r="D57960" s="62"/>
      <c r="E57960" s="63"/>
    </row>
    <row r="57961" spans="2:5" x14ac:dyDescent="0.3">
      <c r="B57961" s="60"/>
      <c r="D57961" s="62"/>
      <c r="E57961" s="63"/>
    </row>
    <row r="57962" spans="2:5" x14ac:dyDescent="0.3">
      <c r="B57962" s="60"/>
      <c r="D57962" s="62"/>
      <c r="E57962" s="63"/>
    </row>
    <row r="57963" spans="2:5" x14ac:dyDescent="0.3">
      <c r="B57963" s="60"/>
      <c r="D57963" s="62"/>
      <c r="E57963" s="63"/>
    </row>
    <row r="57964" spans="2:5" x14ac:dyDescent="0.3">
      <c r="B57964" s="60"/>
      <c r="D57964" s="61"/>
    </row>
    <row r="57965" spans="2:5" x14ac:dyDescent="0.3">
      <c r="B57965" s="60"/>
      <c r="D57965" s="61"/>
    </row>
    <row r="57966" spans="2:5" x14ac:dyDescent="0.3">
      <c r="B57966" s="60"/>
      <c r="D57966" s="61"/>
    </row>
    <row r="57967" spans="2:5" x14ac:dyDescent="0.3">
      <c r="B57967" s="60"/>
      <c r="D57967" s="61"/>
    </row>
    <row r="57968" spans="2:5" x14ac:dyDescent="0.3">
      <c r="B57968" s="60"/>
      <c r="D57968" s="61"/>
    </row>
    <row r="57969" spans="2:4" x14ac:dyDescent="0.3">
      <c r="B57969" s="60"/>
      <c r="D57969" s="61"/>
    </row>
    <row r="57970" spans="2:4" x14ac:dyDescent="0.3">
      <c r="B57970" s="60"/>
      <c r="D57970" s="61"/>
    </row>
    <row r="57971" spans="2:4" x14ac:dyDescent="0.3">
      <c r="B57971" s="60"/>
      <c r="D57971" s="61"/>
    </row>
    <row r="57972" spans="2:4" x14ac:dyDescent="0.3">
      <c r="B57972" s="60"/>
      <c r="D57972" s="61"/>
    </row>
    <row r="57973" spans="2:4" x14ac:dyDescent="0.3">
      <c r="B57973" s="60"/>
      <c r="D57973" s="61"/>
    </row>
    <row r="57974" spans="2:4" x14ac:dyDescent="0.3">
      <c r="B57974" s="60"/>
      <c r="D57974" s="61"/>
    </row>
    <row r="57975" spans="2:4" x14ac:dyDescent="0.3">
      <c r="B57975" s="60"/>
      <c r="D57975" s="61"/>
    </row>
    <row r="57976" spans="2:4" x14ac:dyDescent="0.3">
      <c r="B57976" s="60"/>
      <c r="D57976" s="61"/>
    </row>
    <row r="57977" spans="2:4" x14ac:dyDescent="0.3">
      <c r="B57977" s="60"/>
      <c r="D57977" s="61"/>
    </row>
    <row r="57978" spans="2:4" x14ac:dyDescent="0.3">
      <c r="B57978" s="60"/>
      <c r="D57978" s="61"/>
    </row>
    <row r="57979" spans="2:4" x14ac:dyDescent="0.3">
      <c r="B57979" s="60"/>
      <c r="D57979" s="61"/>
    </row>
    <row r="57980" spans="2:4" x14ac:dyDescent="0.3">
      <c r="B57980" s="60"/>
      <c r="D57980" s="61"/>
    </row>
    <row r="57981" spans="2:4" x14ac:dyDescent="0.3">
      <c r="B57981" s="60"/>
      <c r="D57981" s="61"/>
    </row>
    <row r="57982" spans="2:4" x14ac:dyDescent="0.3">
      <c r="B57982" s="60"/>
      <c r="D57982" s="61"/>
    </row>
    <row r="57983" spans="2:4" x14ac:dyDescent="0.3">
      <c r="B57983" s="60"/>
      <c r="D57983" s="61"/>
    </row>
    <row r="57984" spans="2:4" x14ac:dyDescent="0.3">
      <c r="B57984" s="60"/>
      <c r="D57984" s="61"/>
    </row>
    <row r="57985" spans="2:4" x14ac:dyDescent="0.3">
      <c r="B57985" s="60"/>
      <c r="D57985" s="61"/>
    </row>
    <row r="57986" spans="2:4" x14ac:dyDescent="0.3">
      <c r="B57986" s="60"/>
      <c r="D57986" s="61"/>
    </row>
    <row r="57987" spans="2:4" x14ac:dyDescent="0.3">
      <c r="B57987" s="60"/>
      <c r="D57987" s="61"/>
    </row>
    <row r="57988" spans="2:4" x14ac:dyDescent="0.3">
      <c r="B57988" s="60"/>
      <c r="D57988" s="61"/>
    </row>
    <row r="57989" spans="2:4" x14ac:dyDescent="0.3">
      <c r="B57989" s="60"/>
      <c r="D57989" s="61"/>
    </row>
    <row r="57990" spans="2:4" x14ac:dyDescent="0.3">
      <c r="B57990" s="60"/>
      <c r="D57990" s="61"/>
    </row>
    <row r="57991" spans="2:4" x14ac:dyDescent="0.3">
      <c r="B57991" s="60"/>
      <c r="D57991" s="61"/>
    </row>
    <row r="57992" spans="2:4" x14ac:dyDescent="0.3">
      <c r="B57992" s="60"/>
      <c r="D57992" s="61"/>
    </row>
    <row r="57993" spans="2:4" x14ac:dyDescent="0.3">
      <c r="B57993" s="60"/>
      <c r="D57993" s="61"/>
    </row>
    <row r="57994" spans="2:4" x14ac:dyDescent="0.3">
      <c r="B57994" s="60"/>
      <c r="D57994" s="61"/>
    </row>
    <row r="57995" spans="2:4" x14ac:dyDescent="0.3">
      <c r="B57995" s="60"/>
      <c r="D57995" s="61"/>
    </row>
    <row r="57996" spans="2:4" x14ac:dyDescent="0.3">
      <c r="B57996" s="60"/>
      <c r="D57996" s="61"/>
    </row>
    <row r="57997" spans="2:4" x14ac:dyDescent="0.3">
      <c r="B57997" s="60"/>
      <c r="D57997" s="61"/>
    </row>
    <row r="57998" spans="2:4" x14ac:dyDescent="0.3">
      <c r="B57998" s="60"/>
      <c r="D57998" s="61"/>
    </row>
    <row r="57999" spans="2:4" x14ac:dyDescent="0.3">
      <c r="B57999" s="60"/>
      <c r="D57999" s="61"/>
    </row>
    <row r="58000" spans="2:4" x14ac:dyDescent="0.3">
      <c r="B58000" s="60"/>
      <c r="D58000" s="61"/>
    </row>
    <row r="58001" spans="2:4" x14ac:dyDescent="0.3">
      <c r="B58001" s="60"/>
      <c r="D58001" s="61"/>
    </row>
    <row r="58002" spans="2:4" x14ac:dyDescent="0.3">
      <c r="B58002" s="60"/>
      <c r="D58002" s="61"/>
    </row>
    <row r="58003" spans="2:4" x14ac:dyDescent="0.3">
      <c r="B58003" s="60"/>
      <c r="D58003" s="61"/>
    </row>
    <row r="58004" spans="2:4" x14ac:dyDescent="0.3">
      <c r="B58004" s="60"/>
      <c r="D58004" s="61"/>
    </row>
    <row r="58005" spans="2:4" x14ac:dyDescent="0.3">
      <c r="B58005" s="60"/>
      <c r="D58005" s="61"/>
    </row>
    <row r="58006" spans="2:4" x14ac:dyDescent="0.3">
      <c r="B58006" s="60"/>
      <c r="D58006" s="61"/>
    </row>
    <row r="58007" spans="2:4" x14ac:dyDescent="0.3">
      <c r="B58007" s="60"/>
      <c r="D58007" s="61"/>
    </row>
    <row r="58008" spans="2:4" x14ac:dyDescent="0.3">
      <c r="B58008" s="60"/>
      <c r="D58008" s="61"/>
    </row>
    <row r="58009" spans="2:4" x14ac:dyDescent="0.3">
      <c r="B58009" s="60"/>
      <c r="D58009" s="61"/>
    </row>
    <row r="58010" spans="2:4" x14ac:dyDescent="0.3">
      <c r="B58010" s="60"/>
      <c r="D58010" s="61"/>
    </row>
    <row r="58011" spans="2:4" x14ac:dyDescent="0.3">
      <c r="B58011" s="60"/>
      <c r="D58011" s="61"/>
    </row>
    <row r="58012" spans="2:4" x14ac:dyDescent="0.3">
      <c r="B58012" s="60"/>
      <c r="D58012" s="61"/>
    </row>
    <row r="58013" spans="2:4" x14ac:dyDescent="0.3">
      <c r="B58013" s="60"/>
      <c r="D58013" s="61"/>
    </row>
    <row r="58014" spans="2:4" x14ac:dyDescent="0.3">
      <c r="B58014" s="60"/>
      <c r="D58014" s="61"/>
    </row>
    <row r="58015" spans="2:4" x14ac:dyDescent="0.3">
      <c r="B58015" s="60"/>
      <c r="D58015" s="61"/>
    </row>
    <row r="58016" spans="2:4" x14ac:dyDescent="0.3">
      <c r="B58016" s="60"/>
      <c r="D58016" s="61"/>
    </row>
    <row r="58017" spans="2:4" x14ac:dyDescent="0.3">
      <c r="B58017" s="60"/>
      <c r="D58017" s="61"/>
    </row>
    <row r="58018" spans="2:4" x14ac:dyDescent="0.3">
      <c r="B58018" s="60"/>
      <c r="D58018" s="61"/>
    </row>
    <row r="58019" spans="2:4" x14ac:dyDescent="0.3">
      <c r="B58019" s="60"/>
      <c r="D58019" s="61"/>
    </row>
    <row r="58020" spans="2:4" x14ac:dyDescent="0.3">
      <c r="B58020" s="60"/>
      <c r="D58020" s="61"/>
    </row>
    <row r="58021" spans="2:4" x14ac:dyDescent="0.3">
      <c r="B58021" s="60"/>
      <c r="D58021" s="61"/>
    </row>
    <row r="58022" spans="2:4" x14ac:dyDescent="0.3">
      <c r="B58022" s="60"/>
      <c r="D58022" s="61"/>
    </row>
    <row r="58023" spans="2:4" x14ac:dyDescent="0.3">
      <c r="B58023" s="60"/>
      <c r="D58023" s="61"/>
    </row>
    <row r="58024" spans="2:4" x14ac:dyDescent="0.3">
      <c r="B58024" s="60"/>
      <c r="D58024" s="61"/>
    </row>
    <row r="58025" spans="2:4" x14ac:dyDescent="0.3">
      <c r="B58025" s="60"/>
      <c r="D58025" s="61"/>
    </row>
    <row r="58026" spans="2:4" x14ac:dyDescent="0.3">
      <c r="B58026" s="60"/>
      <c r="D58026" s="61"/>
    </row>
    <row r="58027" spans="2:4" x14ac:dyDescent="0.3">
      <c r="B58027" s="60"/>
      <c r="D58027" s="61"/>
    </row>
    <row r="58028" spans="2:4" x14ac:dyDescent="0.3">
      <c r="B58028" s="60"/>
      <c r="D58028" s="61"/>
    </row>
    <row r="58029" spans="2:4" x14ac:dyDescent="0.3">
      <c r="B58029" s="60"/>
      <c r="D58029" s="61"/>
    </row>
    <row r="58030" spans="2:4" x14ac:dyDescent="0.3">
      <c r="B58030" s="60"/>
      <c r="D58030" s="61"/>
    </row>
    <row r="58031" spans="2:4" x14ac:dyDescent="0.3">
      <c r="B58031" s="60"/>
      <c r="D58031" s="61"/>
    </row>
    <row r="58032" spans="2:4" x14ac:dyDescent="0.3">
      <c r="B58032" s="60"/>
      <c r="D58032" s="61"/>
    </row>
    <row r="58033" spans="2:4" x14ac:dyDescent="0.3">
      <c r="B58033" s="60"/>
      <c r="D58033" s="61"/>
    </row>
    <row r="58034" spans="2:4" x14ac:dyDescent="0.3">
      <c r="B58034" s="60"/>
      <c r="D58034" s="61"/>
    </row>
    <row r="58035" spans="2:4" x14ac:dyDescent="0.3">
      <c r="B58035" s="60"/>
      <c r="D58035" s="61"/>
    </row>
    <row r="58036" spans="2:4" x14ac:dyDescent="0.3">
      <c r="B58036" s="60"/>
      <c r="D58036" s="61"/>
    </row>
    <row r="58037" spans="2:4" x14ac:dyDescent="0.3">
      <c r="B58037" s="60"/>
      <c r="D58037" s="61"/>
    </row>
    <row r="58038" spans="2:4" x14ac:dyDescent="0.3">
      <c r="B58038" s="60"/>
      <c r="D58038" s="61"/>
    </row>
    <row r="58039" spans="2:4" x14ac:dyDescent="0.3">
      <c r="B58039" s="60"/>
      <c r="D58039" s="61"/>
    </row>
    <row r="58040" spans="2:4" x14ac:dyDescent="0.3">
      <c r="B58040" s="60"/>
      <c r="D58040" s="61"/>
    </row>
    <row r="58041" spans="2:4" x14ac:dyDescent="0.3">
      <c r="B58041" s="60"/>
      <c r="D58041" s="61"/>
    </row>
    <row r="58042" spans="2:4" x14ac:dyDescent="0.3">
      <c r="B58042" s="60"/>
      <c r="D58042" s="61"/>
    </row>
    <row r="58043" spans="2:4" x14ac:dyDescent="0.3">
      <c r="B58043" s="60"/>
      <c r="D58043" s="61"/>
    </row>
    <row r="58044" spans="2:4" x14ac:dyDescent="0.3">
      <c r="B58044" s="60"/>
      <c r="D58044" s="61"/>
    </row>
    <row r="58045" spans="2:4" x14ac:dyDescent="0.3">
      <c r="B58045" s="60"/>
      <c r="D58045" s="61"/>
    </row>
    <row r="58046" spans="2:4" x14ac:dyDescent="0.3">
      <c r="B58046" s="60"/>
      <c r="D58046" s="61"/>
    </row>
    <row r="58047" spans="2:4" x14ac:dyDescent="0.3">
      <c r="B58047" s="60"/>
      <c r="D58047" s="61"/>
    </row>
    <row r="58048" spans="2:4" x14ac:dyDescent="0.3">
      <c r="B58048" s="60"/>
      <c r="D58048" s="61"/>
    </row>
    <row r="58049" spans="2:4" x14ac:dyDescent="0.3">
      <c r="B58049" s="60"/>
      <c r="D58049" s="61"/>
    </row>
    <row r="58050" spans="2:4" x14ac:dyDescent="0.3">
      <c r="B58050" s="60"/>
      <c r="D58050" s="61"/>
    </row>
    <row r="58051" spans="2:4" x14ac:dyDescent="0.3">
      <c r="B58051" s="60"/>
      <c r="D58051" s="61"/>
    </row>
    <row r="58052" spans="2:4" x14ac:dyDescent="0.3">
      <c r="B58052" s="60"/>
      <c r="D58052" s="61"/>
    </row>
    <row r="58053" spans="2:4" x14ac:dyDescent="0.3">
      <c r="B58053" s="60"/>
      <c r="D58053" s="61"/>
    </row>
    <row r="58054" spans="2:4" x14ac:dyDescent="0.3">
      <c r="B58054" s="60"/>
      <c r="D58054" s="61"/>
    </row>
    <row r="58055" spans="2:4" x14ac:dyDescent="0.3">
      <c r="B58055" s="60"/>
      <c r="D58055" s="61"/>
    </row>
    <row r="58056" spans="2:4" x14ac:dyDescent="0.3">
      <c r="B58056" s="60"/>
      <c r="D58056" s="61"/>
    </row>
    <row r="58057" spans="2:4" x14ac:dyDescent="0.3">
      <c r="B58057" s="60"/>
      <c r="D58057" s="61"/>
    </row>
    <row r="58058" spans="2:4" x14ac:dyDescent="0.3">
      <c r="B58058" s="60"/>
      <c r="D58058" s="61"/>
    </row>
    <row r="58059" spans="2:4" x14ac:dyDescent="0.3">
      <c r="B58059" s="60"/>
      <c r="D58059" s="61"/>
    </row>
    <row r="58060" spans="2:4" x14ac:dyDescent="0.3">
      <c r="B58060" s="60"/>
      <c r="D58060" s="61"/>
    </row>
    <row r="58061" spans="2:4" x14ac:dyDescent="0.3">
      <c r="B58061" s="60"/>
      <c r="D58061" s="61"/>
    </row>
    <row r="58062" spans="2:4" x14ac:dyDescent="0.3">
      <c r="B58062" s="60"/>
      <c r="D58062" s="61"/>
    </row>
    <row r="58063" spans="2:4" x14ac:dyDescent="0.3">
      <c r="B58063" s="60"/>
      <c r="D58063" s="61"/>
    </row>
    <row r="58064" spans="2:4" x14ac:dyDescent="0.3">
      <c r="B58064" s="60"/>
      <c r="D58064" s="61"/>
    </row>
    <row r="58065" spans="2:4" x14ac:dyDescent="0.3">
      <c r="B58065" s="60"/>
      <c r="D58065" s="61"/>
    </row>
    <row r="58066" spans="2:4" x14ac:dyDescent="0.3">
      <c r="B58066" s="60"/>
      <c r="D58066" s="61"/>
    </row>
    <row r="58067" spans="2:4" x14ac:dyDescent="0.3">
      <c r="B58067" s="60"/>
      <c r="D58067" s="61"/>
    </row>
    <row r="58068" spans="2:4" x14ac:dyDescent="0.3">
      <c r="B58068" s="60"/>
      <c r="D58068" s="61"/>
    </row>
    <row r="58069" spans="2:4" x14ac:dyDescent="0.3">
      <c r="B58069" s="60"/>
      <c r="D58069" s="61"/>
    </row>
    <row r="58070" spans="2:4" x14ac:dyDescent="0.3">
      <c r="B58070" s="60"/>
      <c r="D58070" s="61"/>
    </row>
    <row r="58071" spans="2:4" x14ac:dyDescent="0.3">
      <c r="B58071" s="60"/>
      <c r="D58071" s="61"/>
    </row>
    <row r="58072" spans="2:4" x14ac:dyDescent="0.3">
      <c r="B58072" s="60"/>
      <c r="D58072" s="61"/>
    </row>
    <row r="58073" spans="2:4" x14ac:dyDescent="0.3">
      <c r="B58073" s="60"/>
      <c r="D58073" s="61"/>
    </row>
    <row r="58074" spans="2:4" x14ac:dyDescent="0.3">
      <c r="B58074" s="60"/>
      <c r="D58074" s="61"/>
    </row>
    <row r="58075" spans="2:4" x14ac:dyDescent="0.3">
      <c r="B58075" s="60"/>
      <c r="D58075" s="61"/>
    </row>
    <row r="58076" spans="2:4" x14ac:dyDescent="0.3">
      <c r="B58076" s="60"/>
      <c r="D58076" s="61"/>
    </row>
    <row r="58077" spans="2:4" x14ac:dyDescent="0.3">
      <c r="B58077" s="60"/>
      <c r="D58077" s="61"/>
    </row>
    <row r="58078" spans="2:4" x14ac:dyDescent="0.3">
      <c r="B58078" s="60"/>
      <c r="D58078" s="61"/>
    </row>
    <row r="58079" spans="2:4" x14ac:dyDescent="0.3">
      <c r="B58079" s="60"/>
      <c r="D58079" s="61"/>
    </row>
    <row r="58080" spans="2:4" x14ac:dyDescent="0.3">
      <c r="B58080" s="60"/>
      <c r="D58080" s="61"/>
    </row>
    <row r="58081" spans="2:4" x14ac:dyDescent="0.3">
      <c r="B58081" s="60"/>
      <c r="D58081" s="61"/>
    </row>
    <row r="58082" spans="2:4" x14ac:dyDescent="0.3">
      <c r="B58082" s="60"/>
      <c r="D58082" s="61"/>
    </row>
    <row r="58083" spans="2:4" x14ac:dyDescent="0.3">
      <c r="B58083" s="60"/>
      <c r="D58083" s="61"/>
    </row>
    <row r="58084" spans="2:4" x14ac:dyDescent="0.3">
      <c r="B58084" s="60"/>
      <c r="D58084" s="61"/>
    </row>
    <row r="58085" spans="2:4" x14ac:dyDescent="0.3">
      <c r="B58085" s="60"/>
      <c r="D58085" s="61"/>
    </row>
    <row r="58086" spans="2:4" x14ac:dyDescent="0.3">
      <c r="B58086" s="60"/>
      <c r="D58086" s="61"/>
    </row>
    <row r="58087" spans="2:4" x14ac:dyDescent="0.3">
      <c r="B58087" s="60"/>
      <c r="D58087" s="61"/>
    </row>
    <row r="58088" spans="2:4" x14ac:dyDescent="0.3">
      <c r="B58088" s="60"/>
      <c r="D58088" s="61"/>
    </row>
    <row r="58089" spans="2:4" x14ac:dyDescent="0.3">
      <c r="B58089" s="60"/>
      <c r="D58089" s="61"/>
    </row>
    <row r="58090" spans="2:4" x14ac:dyDescent="0.3">
      <c r="B58090" s="60"/>
      <c r="D58090" s="61"/>
    </row>
    <row r="58091" spans="2:4" x14ac:dyDescent="0.3">
      <c r="B58091" s="60"/>
      <c r="D58091" s="61"/>
    </row>
    <row r="58092" spans="2:4" x14ac:dyDescent="0.3">
      <c r="B58092" s="60"/>
      <c r="D58092" s="61"/>
    </row>
    <row r="58093" spans="2:4" x14ac:dyDescent="0.3">
      <c r="B58093" s="60"/>
      <c r="D58093" s="61"/>
    </row>
    <row r="58094" spans="2:4" x14ac:dyDescent="0.3">
      <c r="B58094" s="60"/>
      <c r="D58094" s="61"/>
    </row>
    <row r="58095" spans="2:4" x14ac:dyDescent="0.3">
      <c r="B58095" s="60"/>
      <c r="D58095" s="61"/>
    </row>
    <row r="58096" spans="2:4" x14ac:dyDescent="0.3">
      <c r="B58096" s="60"/>
      <c r="D58096" s="61"/>
    </row>
    <row r="58097" spans="2:4" x14ac:dyDescent="0.3">
      <c r="B58097" s="60"/>
      <c r="D58097" s="61"/>
    </row>
    <row r="58098" spans="2:4" x14ac:dyDescent="0.3">
      <c r="B58098" s="60"/>
      <c r="D58098" s="61"/>
    </row>
    <row r="58099" spans="2:4" x14ac:dyDescent="0.3">
      <c r="B58099" s="60"/>
      <c r="D58099" s="61"/>
    </row>
    <row r="58100" spans="2:4" x14ac:dyDescent="0.3">
      <c r="B58100" s="60"/>
      <c r="D58100" s="61"/>
    </row>
    <row r="58101" spans="2:4" x14ac:dyDescent="0.3">
      <c r="B58101" s="60"/>
      <c r="D58101" s="61"/>
    </row>
    <row r="58102" spans="2:4" x14ac:dyDescent="0.3">
      <c r="B58102" s="60"/>
      <c r="D58102" s="61"/>
    </row>
    <row r="58103" spans="2:4" x14ac:dyDescent="0.3">
      <c r="B58103" s="60"/>
      <c r="D58103" s="61"/>
    </row>
    <row r="58104" spans="2:4" x14ac:dyDescent="0.3">
      <c r="B58104" s="60"/>
      <c r="D58104" s="61"/>
    </row>
    <row r="58105" spans="2:4" x14ac:dyDescent="0.3">
      <c r="B58105" s="60"/>
      <c r="D58105" s="61"/>
    </row>
    <row r="58106" spans="2:4" x14ac:dyDescent="0.3">
      <c r="B58106" s="60"/>
      <c r="D58106" s="61"/>
    </row>
    <row r="58107" spans="2:4" x14ac:dyDescent="0.3">
      <c r="B58107" s="60"/>
      <c r="D58107" s="61"/>
    </row>
    <row r="58108" spans="2:4" x14ac:dyDescent="0.3">
      <c r="B58108" s="60"/>
      <c r="D58108" s="61"/>
    </row>
    <row r="58109" spans="2:4" x14ac:dyDescent="0.3">
      <c r="B58109" s="60"/>
      <c r="D58109" s="61"/>
    </row>
    <row r="58110" spans="2:4" x14ac:dyDescent="0.3">
      <c r="B58110" s="60"/>
      <c r="D58110" s="61"/>
    </row>
    <row r="58111" spans="2:4" x14ac:dyDescent="0.3">
      <c r="B58111" s="60"/>
      <c r="D58111" s="61"/>
    </row>
    <row r="58112" spans="2:4" x14ac:dyDescent="0.3">
      <c r="B58112" s="60"/>
      <c r="D58112" s="61"/>
    </row>
    <row r="58113" spans="2:4" x14ac:dyDescent="0.3">
      <c r="B58113" s="60"/>
      <c r="D58113" s="61"/>
    </row>
    <row r="58114" spans="2:4" x14ac:dyDescent="0.3">
      <c r="B58114" s="60"/>
      <c r="D58114" s="61"/>
    </row>
    <row r="58115" spans="2:4" x14ac:dyDescent="0.3">
      <c r="B58115" s="60"/>
      <c r="D58115" s="61"/>
    </row>
    <row r="58116" spans="2:4" x14ac:dyDescent="0.3">
      <c r="B58116" s="60"/>
      <c r="D58116" s="61"/>
    </row>
    <row r="58117" spans="2:4" x14ac:dyDescent="0.3">
      <c r="B58117" s="60"/>
      <c r="D58117" s="61"/>
    </row>
    <row r="58118" spans="2:4" x14ac:dyDescent="0.3">
      <c r="B58118" s="60"/>
      <c r="D58118" s="61"/>
    </row>
    <row r="58119" spans="2:4" x14ac:dyDescent="0.3">
      <c r="B58119" s="60"/>
      <c r="D58119" s="61"/>
    </row>
    <row r="58120" spans="2:4" x14ac:dyDescent="0.3">
      <c r="B58120" s="60"/>
      <c r="D58120" s="61"/>
    </row>
    <row r="58121" spans="2:4" x14ac:dyDescent="0.3">
      <c r="B58121" s="60"/>
      <c r="D58121" s="61"/>
    </row>
    <row r="58122" spans="2:4" x14ac:dyDescent="0.3">
      <c r="B58122" s="60"/>
      <c r="D58122" s="61"/>
    </row>
    <row r="58123" spans="2:4" x14ac:dyDescent="0.3">
      <c r="B58123" s="60"/>
      <c r="D58123" s="61"/>
    </row>
    <row r="58124" spans="2:4" x14ac:dyDescent="0.3">
      <c r="B58124" s="60"/>
      <c r="D58124" s="61"/>
    </row>
    <row r="58125" spans="2:4" x14ac:dyDescent="0.3">
      <c r="B58125" s="60"/>
      <c r="D58125" s="61"/>
    </row>
    <row r="58126" spans="2:4" x14ac:dyDescent="0.3">
      <c r="B58126" s="60"/>
      <c r="D58126" s="61"/>
    </row>
    <row r="58127" spans="2:4" x14ac:dyDescent="0.3">
      <c r="B58127" s="60"/>
      <c r="D58127" s="61"/>
    </row>
    <row r="58128" spans="2:4" x14ac:dyDescent="0.3">
      <c r="B58128" s="60"/>
      <c r="D58128" s="61"/>
    </row>
    <row r="58129" spans="2:4" x14ac:dyDescent="0.3">
      <c r="B58129" s="60"/>
      <c r="D58129" s="61"/>
    </row>
    <row r="58130" spans="2:4" x14ac:dyDescent="0.3">
      <c r="B58130" s="60"/>
      <c r="D58130" s="61"/>
    </row>
    <row r="58131" spans="2:4" x14ac:dyDescent="0.3">
      <c r="B58131" s="60"/>
      <c r="D58131" s="61"/>
    </row>
    <row r="58132" spans="2:4" x14ac:dyDescent="0.3">
      <c r="B58132" s="60"/>
      <c r="D58132" s="61"/>
    </row>
    <row r="58133" spans="2:4" x14ac:dyDescent="0.3">
      <c r="B58133" s="60"/>
      <c r="D58133" s="61"/>
    </row>
    <row r="58134" spans="2:4" x14ac:dyDescent="0.3">
      <c r="B58134" s="60"/>
      <c r="D58134" s="61"/>
    </row>
    <row r="58135" spans="2:4" x14ac:dyDescent="0.3">
      <c r="B58135" s="60"/>
      <c r="D58135" s="61"/>
    </row>
    <row r="58136" spans="2:4" x14ac:dyDescent="0.3">
      <c r="B58136" s="60"/>
      <c r="D58136" s="61"/>
    </row>
    <row r="58137" spans="2:4" x14ac:dyDescent="0.3">
      <c r="B58137" s="60"/>
      <c r="D58137" s="61"/>
    </row>
    <row r="58138" spans="2:4" x14ac:dyDescent="0.3">
      <c r="B58138" s="60"/>
      <c r="D58138" s="61"/>
    </row>
    <row r="58139" spans="2:4" x14ac:dyDescent="0.3">
      <c r="B58139" s="60"/>
      <c r="D58139" s="61"/>
    </row>
    <row r="58140" spans="2:4" x14ac:dyDescent="0.3">
      <c r="B58140" s="60"/>
      <c r="D58140" s="61"/>
    </row>
    <row r="58141" spans="2:4" x14ac:dyDescent="0.3">
      <c r="B58141" s="60"/>
      <c r="D58141" s="61"/>
    </row>
    <row r="58142" spans="2:4" x14ac:dyDescent="0.3">
      <c r="B58142" s="60"/>
      <c r="D58142" s="61"/>
    </row>
    <row r="58143" spans="2:4" x14ac:dyDescent="0.3">
      <c r="B58143" s="60"/>
      <c r="D58143" s="61"/>
    </row>
    <row r="58144" spans="2:4" x14ac:dyDescent="0.3">
      <c r="B58144" s="60"/>
      <c r="D58144" s="61"/>
    </row>
    <row r="58145" spans="2:4" x14ac:dyDescent="0.3">
      <c r="B58145" s="60"/>
      <c r="D58145" s="61"/>
    </row>
    <row r="58146" spans="2:4" x14ac:dyDescent="0.3">
      <c r="B58146" s="60"/>
      <c r="D58146" s="61"/>
    </row>
    <row r="58147" spans="2:4" x14ac:dyDescent="0.3">
      <c r="B58147" s="60"/>
      <c r="D58147" s="61"/>
    </row>
    <row r="58148" spans="2:4" x14ac:dyDescent="0.3">
      <c r="B58148" s="60"/>
      <c r="D58148" s="61"/>
    </row>
    <row r="58149" spans="2:4" x14ac:dyDescent="0.3">
      <c r="B58149" s="60"/>
      <c r="D58149" s="61"/>
    </row>
    <row r="58150" spans="2:4" x14ac:dyDescent="0.3">
      <c r="B58150" s="60"/>
      <c r="D58150" s="61"/>
    </row>
    <row r="58151" spans="2:4" x14ac:dyDescent="0.3">
      <c r="B58151" s="60"/>
      <c r="D58151" s="61"/>
    </row>
    <row r="58152" spans="2:4" x14ac:dyDescent="0.3">
      <c r="B58152" s="60"/>
      <c r="D58152" s="61"/>
    </row>
    <row r="58153" spans="2:4" x14ac:dyDescent="0.3">
      <c r="B58153" s="60"/>
      <c r="D58153" s="61"/>
    </row>
    <row r="58154" spans="2:4" x14ac:dyDescent="0.3">
      <c r="B58154" s="60"/>
      <c r="D58154" s="61"/>
    </row>
    <row r="58155" spans="2:4" x14ac:dyDescent="0.3">
      <c r="B58155" s="60"/>
      <c r="D58155" s="61"/>
    </row>
    <row r="58156" spans="2:4" x14ac:dyDescent="0.3">
      <c r="B58156" s="60"/>
      <c r="D58156" s="61"/>
    </row>
    <row r="58157" spans="2:4" x14ac:dyDescent="0.3">
      <c r="B58157" s="60"/>
      <c r="D58157" s="61"/>
    </row>
    <row r="58158" spans="2:4" x14ac:dyDescent="0.3">
      <c r="B58158" s="60"/>
      <c r="D58158" s="61"/>
    </row>
    <row r="58159" spans="2:4" x14ac:dyDescent="0.3">
      <c r="B58159" s="60"/>
      <c r="D58159" s="61"/>
    </row>
    <row r="58160" spans="2:4" x14ac:dyDescent="0.3">
      <c r="B58160" s="60"/>
      <c r="D58160" s="61"/>
    </row>
    <row r="58161" spans="2:4" x14ac:dyDescent="0.3">
      <c r="B58161" s="60"/>
      <c r="D58161" s="61"/>
    </row>
    <row r="58162" spans="2:4" x14ac:dyDescent="0.3">
      <c r="B58162" s="60"/>
      <c r="D58162" s="61"/>
    </row>
    <row r="58163" spans="2:4" x14ac:dyDescent="0.3">
      <c r="B58163" s="60"/>
      <c r="D58163" s="61"/>
    </row>
    <row r="58164" spans="2:4" x14ac:dyDescent="0.3">
      <c r="B58164" s="60"/>
      <c r="D58164" s="61"/>
    </row>
    <row r="58165" spans="2:4" x14ac:dyDescent="0.3">
      <c r="B58165" s="60"/>
      <c r="D58165" s="61"/>
    </row>
    <row r="58166" spans="2:4" x14ac:dyDescent="0.3">
      <c r="B58166" s="60"/>
      <c r="D58166" s="61"/>
    </row>
    <row r="58167" spans="2:4" x14ac:dyDescent="0.3">
      <c r="B58167" s="60"/>
      <c r="D58167" s="61"/>
    </row>
    <row r="58168" spans="2:4" x14ac:dyDescent="0.3">
      <c r="B58168" s="60"/>
      <c r="D58168" s="61"/>
    </row>
    <row r="58169" spans="2:4" x14ac:dyDescent="0.3">
      <c r="B58169" s="60"/>
      <c r="D58169" s="61"/>
    </row>
    <row r="58170" spans="2:4" x14ac:dyDescent="0.3">
      <c r="B58170" s="60"/>
      <c r="D58170" s="61"/>
    </row>
    <row r="58171" spans="2:4" x14ac:dyDescent="0.3">
      <c r="B58171" s="60"/>
      <c r="D58171" s="61"/>
    </row>
    <row r="58172" spans="2:4" x14ac:dyDescent="0.3">
      <c r="B58172" s="60"/>
      <c r="D58172" s="61"/>
    </row>
    <row r="58173" spans="2:4" x14ac:dyDescent="0.3">
      <c r="B58173" s="60"/>
      <c r="D58173" s="61"/>
    </row>
    <row r="58174" spans="2:4" x14ac:dyDescent="0.3">
      <c r="B58174" s="60"/>
      <c r="D58174" s="61"/>
    </row>
    <row r="58175" spans="2:4" x14ac:dyDescent="0.3">
      <c r="B58175" s="60"/>
      <c r="D58175" s="61"/>
    </row>
    <row r="58176" spans="2:4" x14ac:dyDescent="0.3">
      <c r="B58176" s="60"/>
      <c r="D58176" s="61"/>
    </row>
    <row r="58177" spans="2:4" x14ac:dyDescent="0.3">
      <c r="B58177" s="60"/>
      <c r="D58177" s="61"/>
    </row>
    <row r="58178" spans="2:4" x14ac:dyDescent="0.3">
      <c r="B58178" s="60"/>
      <c r="D58178" s="61"/>
    </row>
    <row r="58179" spans="2:4" x14ac:dyDescent="0.3">
      <c r="B58179" s="60"/>
      <c r="D58179" s="61"/>
    </row>
    <row r="58180" spans="2:4" x14ac:dyDescent="0.3">
      <c r="B58180" s="60"/>
      <c r="D58180" s="61"/>
    </row>
    <row r="58181" spans="2:4" x14ac:dyDescent="0.3">
      <c r="B58181" s="60"/>
      <c r="D58181" s="61"/>
    </row>
    <row r="58182" spans="2:4" x14ac:dyDescent="0.3">
      <c r="B58182" s="60"/>
      <c r="D58182" s="61"/>
    </row>
    <row r="58183" spans="2:4" x14ac:dyDescent="0.3">
      <c r="B58183" s="60"/>
      <c r="D58183" s="61"/>
    </row>
    <row r="58184" spans="2:4" x14ac:dyDescent="0.3">
      <c r="B58184" s="60"/>
      <c r="D58184" s="61"/>
    </row>
    <row r="58185" spans="2:4" x14ac:dyDescent="0.3">
      <c r="B58185" s="60"/>
      <c r="D58185" s="61"/>
    </row>
    <row r="58186" spans="2:4" x14ac:dyDescent="0.3">
      <c r="B58186" s="60"/>
      <c r="D58186" s="61"/>
    </row>
    <row r="58187" spans="2:4" x14ac:dyDescent="0.3">
      <c r="B58187" s="60"/>
      <c r="D58187" s="61"/>
    </row>
    <row r="58188" spans="2:4" x14ac:dyDescent="0.3">
      <c r="B58188" s="60"/>
      <c r="D58188" s="61"/>
    </row>
    <row r="58189" spans="2:4" x14ac:dyDescent="0.3">
      <c r="B58189" s="60"/>
      <c r="D58189" s="61"/>
    </row>
    <row r="58190" spans="2:4" x14ac:dyDescent="0.3">
      <c r="B58190" s="60"/>
      <c r="D58190" s="61"/>
    </row>
    <row r="58191" spans="2:4" x14ac:dyDescent="0.3">
      <c r="B58191" s="60"/>
      <c r="D58191" s="61"/>
    </row>
    <row r="58192" spans="2:4" x14ac:dyDescent="0.3">
      <c r="B58192" s="60"/>
      <c r="D58192" s="61"/>
    </row>
    <row r="58193" spans="2:4" x14ac:dyDescent="0.3">
      <c r="B58193" s="60"/>
      <c r="D58193" s="61"/>
    </row>
    <row r="58194" spans="2:4" x14ac:dyDescent="0.3">
      <c r="B58194" s="60"/>
      <c r="D58194" s="61"/>
    </row>
    <row r="58195" spans="2:4" x14ac:dyDescent="0.3">
      <c r="B58195" s="60"/>
      <c r="D58195" s="61"/>
    </row>
    <row r="58196" spans="2:4" x14ac:dyDescent="0.3">
      <c r="B58196" s="60"/>
      <c r="D58196" s="61"/>
    </row>
    <row r="58197" spans="2:4" x14ac:dyDescent="0.3">
      <c r="B58197" s="60"/>
      <c r="D58197" s="61"/>
    </row>
    <row r="58198" spans="2:4" x14ac:dyDescent="0.3">
      <c r="B58198" s="60"/>
      <c r="D58198" s="61"/>
    </row>
    <row r="58199" spans="2:4" x14ac:dyDescent="0.3">
      <c r="B58199" s="60"/>
      <c r="D58199" s="61"/>
    </row>
    <row r="58200" spans="2:4" x14ac:dyDescent="0.3">
      <c r="B58200" s="60"/>
      <c r="D58200" s="61"/>
    </row>
    <row r="58201" spans="2:4" x14ac:dyDescent="0.3">
      <c r="B58201" s="60"/>
      <c r="D58201" s="61"/>
    </row>
    <row r="58202" spans="2:4" x14ac:dyDescent="0.3">
      <c r="B58202" s="60"/>
      <c r="D58202" s="61"/>
    </row>
    <row r="58203" spans="2:4" x14ac:dyDescent="0.3">
      <c r="B58203" s="60"/>
      <c r="D58203" s="61"/>
    </row>
    <row r="58204" spans="2:4" x14ac:dyDescent="0.3">
      <c r="B58204" s="60"/>
      <c r="D58204" s="61"/>
    </row>
    <row r="58205" spans="2:4" x14ac:dyDescent="0.3">
      <c r="B58205" s="60"/>
      <c r="D58205" s="61"/>
    </row>
    <row r="58206" spans="2:4" x14ac:dyDescent="0.3">
      <c r="B58206" s="60"/>
      <c r="D58206" s="61"/>
    </row>
    <row r="58207" spans="2:4" x14ac:dyDescent="0.3">
      <c r="B58207" s="60"/>
      <c r="D58207" s="61"/>
    </row>
    <row r="58208" spans="2:4" x14ac:dyDescent="0.3">
      <c r="B58208" s="60"/>
      <c r="D58208" s="61"/>
    </row>
    <row r="58209" spans="2:4" x14ac:dyDescent="0.3">
      <c r="B58209" s="60"/>
      <c r="D58209" s="61"/>
    </row>
    <row r="58210" spans="2:4" x14ac:dyDescent="0.3">
      <c r="B58210" s="60"/>
      <c r="D58210" s="61"/>
    </row>
    <row r="58211" spans="2:4" x14ac:dyDescent="0.3">
      <c r="B58211" s="60"/>
      <c r="D58211" s="61"/>
    </row>
    <row r="58212" spans="2:4" x14ac:dyDescent="0.3">
      <c r="B58212" s="60"/>
      <c r="D58212" s="61"/>
    </row>
    <row r="58213" spans="2:4" x14ac:dyDescent="0.3">
      <c r="B58213" s="60"/>
      <c r="D58213" s="61"/>
    </row>
    <row r="58214" spans="2:4" x14ac:dyDescent="0.3">
      <c r="B58214" s="60"/>
      <c r="D58214" s="61"/>
    </row>
    <row r="58215" spans="2:4" x14ac:dyDescent="0.3">
      <c r="B58215" s="60"/>
      <c r="D58215" s="61"/>
    </row>
    <row r="58216" spans="2:4" x14ac:dyDescent="0.3">
      <c r="B58216" s="60"/>
      <c r="D58216" s="61"/>
    </row>
    <row r="58217" spans="2:4" x14ac:dyDescent="0.3">
      <c r="B58217" s="60"/>
      <c r="D58217" s="61"/>
    </row>
    <row r="58218" spans="2:4" x14ac:dyDescent="0.3">
      <c r="B58218" s="60"/>
      <c r="D58218" s="61"/>
    </row>
    <row r="58219" spans="2:4" x14ac:dyDescent="0.3">
      <c r="B58219" s="60"/>
      <c r="D58219" s="61"/>
    </row>
    <row r="58220" spans="2:4" x14ac:dyDescent="0.3">
      <c r="B58220" s="60"/>
      <c r="D58220" s="61"/>
    </row>
    <row r="58221" spans="2:4" x14ac:dyDescent="0.3">
      <c r="B58221" s="60"/>
      <c r="D58221" s="61"/>
    </row>
    <row r="58222" spans="2:4" x14ac:dyDescent="0.3">
      <c r="B58222" s="60"/>
      <c r="D58222" s="61"/>
    </row>
    <row r="58223" spans="2:4" x14ac:dyDescent="0.3">
      <c r="B58223" s="60"/>
      <c r="D58223" s="61"/>
    </row>
    <row r="58224" spans="2:4" x14ac:dyDescent="0.3">
      <c r="B58224" s="60"/>
      <c r="D58224" s="61"/>
    </row>
    <row r="58225" spans="2:4" x14ac:dyDescent="0.3">
      <c r="B58225" s="60"/>
      <c r="D58225" s="61"/>
    </row>
    <row r="58226" spans="2:4" x14ac:dyDescent="0.3">
      <c r="B58226" s="60"/>
      <c r="D58226" s="61"/>
    </row>
    <row r="58227" spans="2:4" x14ac:dyDescent="0.3">
      <c r="B58227" s="60"/>
      <c r="D58227" s="61"/>
    </row>
    <row r="58228" spans="2:4" x14ac:dyDescent="0.3">
      <c r="B58228" s="60"/>
      <c r="D58228" s="61"/>
    </row>
    <row r="58229" spans="2:4" x14ac:dyDescent="0.3">
      <c r="B58229" s="60"/>
      <c r="D58229" s="61"/>
    </row>
    <row r="58230" spans="2:4" x14ac:dyDescent="0.3">
      <c r="B58230" s="60"/>
      <c r="D58230" s="61"/>
    </row>
    <row r="58231" spans="2:4" x14ac:dyDescent="0.3">
      <c r="B58231" s="60"/>
      <c r="D58231" s="61"/>
    </row>
    <row r="58232" spans="2:4" x14ac:dyDescent="0.3">
      <c r="B58232" s="60"/>
      <c r="D58232" s="61"/>
    </row>
    <row r="58233" spans="2:4" x14ac:dyDescent="0.3">
      <c r="B58233" s="60"/>
      <c r="D58233" s="61"/>
    </row>
    <row r="58234" spans="2:4" x14ac:dyDescent="0.3">
      <c r="B58234" s="60"/>
      <c r="D58234" s="61"/>
    </row>
    <row r="58235" spans="2:4" x14ac:dyDescent="0.3">
      <c r="B58235" s="60"/>
      <c r="D58235" s="61"/>
    </row>
    <row r="58236" spans="2:4" x14ac:dyDescent="0.3">
      <c r="B58236" s="60"/>
      <c r="D58236" s="61"/>
    </row>
    <row r="58237" spans="2:4" x14ac:dyDescent="0.3">
      <c r="B58237" s="60"/>
      <c r="D58237" s="61"/>
    </row>
    <row r="58238" spans="2:4" x14ac:dyDescent="0.3">
      <c r="B58238" s="60"/>
      <c r="D58238" s="61"/>
    </row>
    <row r="58239" spans="2:4" x14ac:dyDescent="0.3">
      <c r="B58239" s="60"/>
      <c r="D58239" s="61"/>
    </row>
    <row r="58240" spans="2:4" x14ac:dyDescent="0.3">
      <c r="B58240" s="60"/>
      <c r="D58240" s="61"/>
    </row>
    <row r="58241" spans="2:4" x14ac:dyDescent="0.3">
      <c r="B58241" s="60"/>
      <c r="D58241" s="61"/>
    </row>
    <row r="58242" spans="2:4" x14ac:dyDescent="0.3">
      <c r="B58242" s="60"/>
      <c r="D58242" s="61"/>
    </row>
    <row r="58243" spans="2:4" x14ac:dyDescent="0.3">
      <c r="B58243" s="60"/>
      <c r="D58243" s="61"/>
    </row>
    <row r="58244" spans="2:4" x14ac:dyDescent="0.3">
      <c r="B58244" s="60"/>
      <c r="D58244" s="61"/>
    </row>
    <row r="58245" spans="2:4" x14ac:dyDescent="0.3">
      <c r="B58245" s="60"/>
      <c r="D58245" s="61"/>
    </row>
    <row r="58246" spans="2:4" x14ac:dyDescent="0.3">
      <c r="B58246" s="60"/>
      <c r="D58246" s="61"/>
    </row>
    <row r="58247" spans="2:4" x14ac:dyDescent="0.3">
      <c r="B58247" s="60"/>
      <c r="D58247" s="61"/>
    </row>
    <row r="58248" spans="2:4" x14ac:dyDescent="0.3">
      <c r="B58248" s="60"/>
      <c r="D58248" s="61"/>
    </row>
    <row r="58249" spans="2:4" x14ac:dyDescent="0.3">
      <c r="B58249" s="60"/>
      <c r="D58249" s="61"/>
    </row>
    <row r="58250" spans="2:4" x14ac:dyDescent="0.3">
      <c r="B58250" s="60"/>
      <c r="D58250" s="61"/>
    </row>
    <row r="58251" spans="2:4" x14ac:dyDescent="0.3">
      <c r="B58251" s="60"/>
      <c r="D58251" s="61"/>
    </row>
    <row r="58252" spans="2:4" x14ac:dyDescent="0.3">
      <c r="B58252" s="60"/>
      <c r="D58252" s="61"/>
    </row>
    <row r="58253" spans="2:4" x14ac:dyDescent="0.3">
      <c r="B58253" s="60"/>
      <c r="D58253" s="61"/>
    </row>
    <row r="58254" spans="2:4" x14ac:dyDescent="0.3">
      <c r="B58254" s="60"/>
      <c r="D58254" s="61"/>
    </row>
    <row r="58255" spans="2:4" x14ac:dyDescent="0.3">
      <c r="B58255" s="60"/>
      <c r="D58255" s="61"/>
    </row>
    <row r="58256" spans="2:4" x14ac:dyDescent="0.3">
      <c r="B58256" s="60"/>
      <c r="D58256" s="61"/>
    </row>
    <row r="58257" spans="2:5" x14ac:dyDescent="0.3">
      <c r="B58257" s="60"/>
      <c r="D58257" s="61"/>
    </row>
    <row r="58258" spans="2:5" x14ac:dyDescent="0.3">
      <c r="B58258" s="60"/>
      <c r="D58258" s="61"/>
    </row>
    <row r="58259" spans="2:5" x14ac:dyDescent="0.3">
      <c r="B58259" s="60"/>
      <c r="D58259" s="62"/>
      <c r="E58259" s="63"/>
    </row>
    <row r="58260" spans="2:5" x14ac:dyDescent="0.3">
      <c r="B58260" s="60"/>
      <c r="D58260" s="62"/>
      <c r="E58260" s="63"/>
    </row>
    <row r="58261" spans="2:5" x14ac:dyDescent="0.3">
      <c r="B58261" s="60"/>
      <c r="D58261" s="62"/>
      <c r="E58261" s="63"/>
    </row>
    <row r="58262" spans="2:5" x14ac:dyDescent="0.3">
      <c r="B58262" s="60"/>
      <c r="D58262" s="62"/>
      <c r="E58262" s="63"/>
    </row>
    <row r="58263" spans="2:5" x14ac:dyDescent="0.3">
      <c r="B58263" s="60"/>
      <c r="D58263" s="62"/>
      <c r="E58263" s="63"/>
    </row>
    <row r="58264" spans="2:5" x14ac:dyDescent="0.3">
      <c r="B58264" s="60"/>
      <c r="D58264" s="62"/>
      <c r="E58264" s="63"/>
    </row>
    <row r="58265" spans="2:5" x14ac:dyDescent="0.3">
      <c r="B58265" s="60"/>
      <c r="D58265" s="62"/>
      <c r="E58265" s="63"/>
    </row>
    <row r="58266" spans="2:5" x14ac:dyDescent="0.3">
      <c r="B58266" s="60"/>
      <c r="D58266" s="62"/>
      <c r="E58266" s="63"/>
    </row>
    <row r="58267" spans="2:5" x14ac:dyDescent="0.3">
      <c r="B58267" s="60"/>
      <c r="D58267" s="62"/>
      <c r="E58267" s="63"/>
    </row>
    <row r="58268" spans="2:5" x14ac:dyDescent="0.3">
      <c r="B58268" s="60"/>
      <c r="D58268" s="62"/>
      <c r="E58268" s="63"/>
    </row>
    <row r="58269" spans="2:5" x14ac:dyDescent="0.3">
      <c r="B58269" s="60"/>
      <c r="D58269" s="62"/>
      <c r="E58269" s="63"/>
    </row>
    <row r="58270" spans="2:5" x14ac:dyDescent="0.3">
      <c r="B58270" s="60"/>
      <c r="D58270" s="62"/>
      <c r="E58270" s="63"/>
    </row>
    <row r="58271" spans="2:5" x14ac:dyDescent="0.3">
      <c r="B58271" s="60"/>
      <c r="D58271" s="62"/>
      <c r="E58271" s="63"/>
    </row>
    <row r="58272" spans="2:5" x14ac:dyDescent="0.3">
      <c r="B58272" s="60"/>
      <c r="D58272" s="62"/>
      <c r="E58272" s="63"/>
    </row>
    <row r="58273" spans="2:5" x14ac:dyDescent="0.3">
      <c r="B58273" s="60"/>
      <c r="D58273" s="62"/>
      <c r="E58273" s="63"/>
    </row>
    <row r="58274" spans="2:5" x14ac:dyDescent="0.3">
      <c r="B58274" s="60"/>
      <c r="D58274" s="62"/>
      <c r="E58274" s="63"/>
    </row>
    <row r="58275" spans="2:5" x14ac:dyDescent="0.3">
      <c r="B58275" s="60"/>
      <c r="D58275" s="62"/>
      <c r="E58275" s="63"/>
    </row>
    <row r="58276" spans="2:5" x14ac:dyDescent="0.3">
      <c r="B58276" s="60"/>
      <c r="D58276" s="62"/>
      <c r="E58276" s="63"/>
    </row>
    <row r="58277" spans="2:5" x14ac:dyDescent="0.3">
      <c r="B58277" s="60"/>
      <c r="D58277" s="62"/>
      <c r="E58277" s="63"/>
    </row>
    <row r="58278" spans="2:5" x14ac:dyDescent="0.3">
      <c r="B58278" s="60"/>
      <c r="D58278" s="62"/>
      <c r="E58278" s="63"/>
    </row>
    <row r="58279" spans="2:5" x14ac:dyDescent="0.3">
      <c r="B58279" s="60"/>
      <c r="D58279" s="61"/>
    </row>
    <row r="58280" spans="2:5" x14ac:dyDescent="0.3">
      <c r="B58280" s="60"/>
      <c r="D58280" s="61"/>
    </row>
    <row r="58281" spans="2:5" x14ac:dyDescent="0.3">
      <c r="B58281" s="60"/>
      <c r="D58281" s="61"/>
    </row>
    <row r="58282" spans="2:5" x14ac:dyDescent="0.3">
      <c r="B58282" s="60"/>
      <c r="D58282" s="61"/>
    </row>
    <row r="58283" spans="2:5" x14ac:dyDescent="0.3">
      <c r="B58283" s="60"/>
      <c r="D58283" s="61"/>
    </row>
    <row r="58284" spans="2:5" x14ac:dyDescent="0.3">
      <c r="B58284" s="60"/>
      <c r="D58284" s="61"/>
    </row>
    <row r="58285" spans="2:5" x14ac:dyDescent="0.3">
      <c r="B58285" s="60"/>
      <c r="D58285" s="61"/>
    </row>
    <row r="58286" spans="2:5" x14ac:dyDescent="0.3">
      <c r="B58286" s="60"/>
      <c r="D58286" s="61"/>
    </row>
    <row r="58287" spans="2:5" x14ac:dyDescent="0.3">
      <c r="B58287" s="60"/>
      <c r="D58287" s="61"/>
    </row>
    <row r="58288" spans="2:5" x14ac:dyDescent="0.3">
      <c r="B58288" s="60"/>
      <c r="D58288" s="61"/>
    </row>
    <row r="58289" spans="2:4" x14ac:dyDescent="0.3">
      <c r="B58289" s="60"/>
      <c r="D58289" s="61"/>
    </row>
    <row r="58290" spans="2:4" x14ac:dyDescent="0.3">
      <c r="B58290" s="60"/>
      <c r="D58290" s="61"/>
    </row>
    <row r="58291" spans="2:4" x14ac:dyDescent="0.3">
      <c r="B58291" s="60"/>
      <c r="D58291" s="61"/>
    </row>
    <row r="58292" spans="2:4" x14ac:dyDescent="0.3">
      <c r="B58292" s="60"/>
      <c r="D58292" s="61"/>
    </row>
    <row r="58293" spans="2:4" x14ac:dyDescent="0.3">
      <c r="B58293" s="60"/>
      <c r="D58293" s="61"/>
    </row>
    <row r="58294" spans="2:4" x14ac:dyDescent="0.3">
      <c r="B58294" s="60"/>
      <c r="D58294" s="61"/>
    </row>
    <row r="58295" spans="2:4" x14ac:dyDescent="0.3">
      <c r="B58295" s="60"/>
      <c r="D58295" s="61"/>
    </row>
    <row r="58296" spans="2:4" x14ac:dyDescent="0.3">
      <c r="B58296" s="60"/>
      <c r="D58296" s="61"/>
    </row>
    <row r="58297" spans="2:4" x14ac:dyDescent="0.3">
      <c r="B58297" s="60"/>
      <c r="D58297" s="61"/>
    </row>
    <row r="58298" spans="2:4" x14ac:dyDescent="0.3">
      <c r="B58298" s="60"/>
      <c r="D58298" s="61"/>
    </row>
    <row r="58299" spans="2:4" x14ac:dyDescent="0.3">
      <c r="B58299" s="60"/>
      <c r="D58299" s="61"/>
    </row>
    <row r="58300" spans="2:4" x14ac:dyDescent="0.3">
      <c r="B58300" s="60"/>
      <c r="D58300" s="61"/>
    </row>
    <row r="58301" spans="2:4" x14ac:dyDescent="0.3">
      <c r="B58301" s="60"/>
      <c r="D58301" s="61"/>
    </row>
    <row r="58302" spans="2:4" x14ac:dyDescent="0.3">
      <c r="B58302" s="60"/>
      <c r="D58302" s="61"/>
    </row>
    <row r="58303" spans="2:4" x14ac:dyDescent="0.3">
      <c r="B58303" s="60"/>
      <c r="D58303" s="61"/>
    </row>
    <row r="58304" spans="2:4" x14ac:dyDescent="0.3">
      <c r="B58304" s="60"/>
      <c r="D58304" s="61"/>
    </row>
    <row r="58305" spans="2:4" x14ac:dyDescent="0.3">
      <c r="B58305" s="60"/>
      <c r="D58305" s="61"/>
    </row>
    <row r="58306" spans="2:4" x14ac:dyDescent="0.3">
      <c r="B58306" s="60"/>
      <c r="D58306" s="61"/>
    </row>
    <row r="58307" spans="2:4" x14ac:dyDescent="0.3">
      <c r="B58307" s="60"/>
      <c r="D58307" s="61"/>
    </row>
    <row r="58308" spans="2:4" x14ac:dyDescent="0.3">
      <c r="B58308" s="60"/>
      <c r="D58308" s="61"/>
    </row>
    <row r="58309" spans="2:4" x14ac:dyDescent="0.3">
      <c r="B58309" s="60"/>
      <c r="D58309" s="61"/>
    </row>
    <row r="58310" spans="2:4" x14ac:dyDescent="0.3">
      <c r="B58310" s="60"/>
      <c r="D58310" s="61"/>
    </row>
    <row r="58311" spans="2:4" x14ac:dyDescent="0.3">
      <c r="B58311" s="60"/>
      <c r="D58311" s="61"/>
    </row>
    <row r="58312" spans="2:4" x14ac:dyDescent="0.3">
      <c r="B58312" s="60"/>
      <c r="D58312" s="61"/>
    </row>
    <row r="58313" spans="2:4" x14ac:dyDescent="0.3">
      <c r="B58313" s="60"/>
      <c r="D58313" s="61"/>
    </row>
    <row r="58314" spans="2:4" x14ac:dyDescent="0.3">
      <c r="B58314" s="60"/>
      <c r="D58314" s="61"/>
    </row>
    <row r="58315" spans="2:4" x14ac:dyDescent="0.3">
      <c r="B58315" s="60"/>
      <c r="D58315" s="61"/>
    </row>
    <row r="58316" spans="2:4" x14ac:dyDescent="0.3">
      <c r="B58316" s="60"/>
      <c r="D58316" s="61"/>
    </row>
    <row r="58317" spans="2:4" x14ac:dyDescent="0.3">
      <c r="B58317" s="60"/>
      <c r="D58317" s="61"/>
    </row>
    <row r="58318" spans="2:4" x14ac:dyDescent="0.3">
      <c r="B58318" s="60"/>
      <c r="D58318" s="61"/>
    </row>
    <row r="58319" spans="2:4" x14ac:dyDescent="0.3">
      <c r="B58319" s="60"/>
      <c r="D58319" s="61"/>
    </row>
    <row r="58320" spans="2:4" x14ac:dyDescent="0.3">
      <c r="B58320" s="60"/>
      <c r="D58320" s="61"/>
    </row>
    <row r="58321" spans="2:4" x14ac:dyDescent="0.3">
      <c r="B58321" s="60"/>
      <c r="D58321" s="61"/>
    </row>
    <row r="58322" spans="2:4" x14ac:dyDescent="0.3">
      <c r="B58322" s="60"/>
      <c r="D58322" s="61"/>
    </row>
    <row r="58323" spans="2:4" x14ac:dyDescent="0.3">
      <c r="B58323" s="60"/>
      <c r="D58323" s="61"/>
    </row>
    <row r="58324" spans="2:4" x14ac:dyDescent="0.3">
      <c r="B58324" s="60"/>
      <c r="D58324" s="61"/>
    </row>
    <row r="58325" spans="2:4" x14ac:dyDescent="0.3">
      <c r="B58325" s="60"/>
      <c r="D58325" s="61"/>
    </row>
    <row r="58326" spans="2:4" x14ac:dyDescent="0.3">
      <c r="B58326" s="60"/>
      <c r="D58326" s="61"/>
    </row>
    <row r="58327" spans="2:4" x14ac:dyDescent="0.3">
      <c r="B58327" s="60"/>
      <c r="D58327" s="61"/>
    </row>
    <row r="58328" spans="2:4" x14ac:dyDescent="0.3">
      <c r="B58328" s="60"/>
      <c r="D58328" s="61"/>
    </row>
    <row r="58329" spans="2:4" x14ac:dyDescent="0.3">
      <c r="B58329" s="60"/>
      <c r="D58329" s="61"/>
    </row>
    <row r="58330" spans="2:4" x14ac:dyDescent="0.3">
      <c r="B58330" s="60"/>
      <c r="D58330" s="61"/>
    </row>
    <row r="58331" spans="2:4" x14ac:dyDescent="0.3">
      <c r="B58331" s="60"/>
      <c r="D58331" s="61"/>
    </row>
    <row r="58332" spans="2:4" x14ac:dyDescent="0.3">
      <c r="B58332" s="60"/>
      <c r="D58332" s="61"/>
    </row>
    <row r="58333" spans="2:4" x14ac:dyDescent="0.3">
      <c r="B58333" s="60"/>
      <c r="D58333" s="61"/>
    </row>
    <row r="58334" spans="2:4" x14ac:dyDescent="0.3">
      <c r="B58334" s="60"/>
      <c r="D58334" s="61"/>
    </row>
    <row r="58335" spans="2:4" x14ac:dyDescent="0.3">
      <c r="B58335" s="60"/>
      <c r="D58335" s="61"/>
    </row>
    <row r="58336" spans="2:4" x14ac:dyDescent="0.3">
      <c r="B58336" s="60"/>
      <c r="D58336" s="61"/>
    </row>
    <row r="58337" spans="2:4" x14ac:dyDescent="0.3">
      <c r="B58337" s="60"/>
      <c r="D58337" s="61"/>
    </row>
    <row r="58338" spans="2:4" x14ac:dyDescent="0.3">
      <c r="B58338" s="60"/>
      <c r="D58338" s="61"/>
    </row>
    <row r="58339" spans="2:4" x14ac:dyDescent="0.3">
      <c r="B58339" s="60"/>
      <c r="D58339" s="61"/>
    </row>
    <row r="58340" spans="2:4" x14ac:dyDescent="0.3">
      <c r="B58340" s="60"/>
      <c r="D58340" s="61"/>
    </row>
    <row r="58341" spans="2:4" x14ac:dyDescent="0.3">
      <c r="B58341" s="60"/>
      <c r="D58341" s="61"/>
    </row>
    <row r="58342" spans="2:4" x14ac:dyDescent="0.3">
      <c r="B58342" s="60"/>
      <c r="D58342" s="61"/>
    </row>
    <row r="58343" spans="2:4" x14ac:dyDescent="0.3">
      <c r="B58343" s="60"/>
      <c r="D58343" s="61"/>
    </row>
    <row r="58344" spans="2:4" x14ac:dyDescent="0.3">
      <c r="B58344" s="60"/>
      <c r="D58344" s="61"/>
    </row>
    <row r="58345" spans="2:4" x14ac:dyDescent="0.3">
      <c r="B58345" s="60"/>
      <c r="D58345" s="61"/>
    </row>
    <row r="58346" spans="2:4" x14ac:dyDescent="0.3">
      <c r="B58346" s="60"/>
      <c r="D58346" s="61"/>
    </row>
    <row r="58347" spans="2:4" x14ac:dyDescent="0.3">
      <c r="B58347" s="60"/>
      <c r="D58347" s="61"/>
    </row>
    <row r="58348" spans="2:4" x14ac:dyDescent="0.3">
      <c r="B58348" s="60"/>
      <c r="D58348" s="61"/>
    </row>
    <row r="58349" spans="2:4" x14ac:dyDescent="0.3">
      <c r="B58349" s="60"/>
      <c r="D58349" s="61"/>
    </row>
    <row r="58350" spans="2:4" x14ac:dyDescent="0.3">
      <c r="B58350" s="60"/>
      <c r="D58350" s="61"/>
    </row>
    <row r="58351" spans="2:4" x14ac:dyDescent="0.3">
      <c r="B58351" s="60"/>
      <c r="D58351" s="61"/>
    </row>
    <row r="58352" spans="2:4" x14ac:dyDescent="0.3">
      <c r="B58352" s="60"/>
      <c r="D58352" s="61"/>
    </row>
    <row r="58353" spans="2:4" x14ac:dyDescent="0.3">
      <c r="B58353" s="60"/>
      <c r="D58353" s="61"/>
    </row>
    <row r="58354" spans="2:4" x14ac:dyDescent="0.3">
      <c r="B58354" s="60"/>
      <c r="D58354" s="61"/>
    </row>
    <row r="58355" spans="2:4" x14ac:dyDescent="0.3">
      <c r="B58355" s="60"/>
      <c r="D58355" s="61"/>
    </row>
    <row r="58356" spans="2:4" x14ac:dyDescent="0.3">
      <c r="B58356" s="60"/>
      <c r="D58356" s="61"/>
    </row>
    <row r="58357" spans="2:4" x14ac:dyDescent="0.3">
      <c r="B58357" s="60"/>
      <c r="D58357" s="61"/>
    </row>
    <row r="58358" spans="2:4" x14ac:dyDescent="0.3">
      <c r="B58358" s="60"/>
      <c r="D58358" s="61"/>
    </row>
    <row r="58359" spans="2:4" x14ac:dyDescent="0.3">
      <c r="B58359" s="60"/>
      <c r="D58359" s="61"/>
    </row>
    <row r="58360" spans="2:4" x14ac:dyDescent="0.3">
      <c r="B58360" s="60"/>
      <c r="D58360" s="61"/>
    </row>
    <row r="58361" spans="2:4" x14ac:dyDescent="0.3">
      <c r="B58361" s="60"/>
      <c r="D58361" s="61"/>
    </row>
    <row r="58362" spans="2:4" x14ac:dyDescent="0.3">
      <c r="B58362" s="60"/>
      <c r="D58362" s="61"/>
    </row>
    <row r="58363" spans="2:4" x14ac:dyDescent="0.3">
      <c r="B58363" s="60"/>
      <c r="D58363" s="61"/>
    </row>
    <row r="58364" spans="2:4" x14ac:dyDescent="0.3">
      <c r="B58364" s="60"/>
      <c r="D58364" s="61"/>
    </row>
    <row r="58365" spans="2:4" x14ac:dyDescent="0.3">
      <c r="B58365" s="60"/>
      <c r="D58365" s="61"/>
    </row>
    <row r="58366" spans="2:4" x14ac:dyDescent="0.3">
      <c r="B58366" s="60"/>
      <c r="D58366" s="61"/>
    </row>
    <row r="58367" spans="2:4" x14ac:dyDescent="0.3">
      <c r="B58367" s="60"/>
      <c r="D58367" s="61"/>
    </row>
    <row r="58368" spans="2:4" x14ac:dyDescent="0.3">
      <c r="B58368" s="60"/>
      <c r="D58368" s="61"/>
    </row>
    <row r="58369" spans="2:4" x14ac:dyDescent="0.3">
      <c r="B58369" s="60"/>
      <c r="D58369" s="61"/>
    </row>
    <row r="58370" spans="2:4" x14ac:dyDescent="0.3">
      <c r="B58370" s="60"/>
      <c r="D58370" s="61"/>
    </row>
    <row r="58371" spans="2:4" x14ac:dyDescent="0.3">
      <c r="B58371" s="60"/>
      <c r="D58371" s="61"/>
    </row>
    <row r="58372" spans="2:4" x14ac:dyDescent="0.3">
      <c r="B58372" s="60"/>
      <c r="D58372" s="61"/>
    </row>
    <row r="58373" spans="2:4" x14ac:dyDescent="0.3">
      <c r="B58373" s="60"/>
      <c r="D58373" s="61"/>
    </row>
    <row r="58374" spans="2:4" x14ac:dyDescent="0.3">
      <c r="B58374" s="60"/>
      <c r="D58374" s="61"/>
    </row>
    <row r="58375" spans="2:4" x14ac:dyDescent="0.3">
      <c r="B58375" s="60"/>
      <c r="D58375" s="61"/>
    </row>
    <row r="58376" spans="2:4" x14ac:dyDescent="0.3">
      <c r="B58376" s="60"/>
      <c r="D58376" s="61"/>
    </row>
    <row r="58377" spans="2:4" x14ac:dyDescent="0.3">
      <c r="B58377" s="60"/>
      <c r="D58377" s="61"/>
    </row>
    <row r="58378" spans="2:4" x14ac:dyDescent="0.3">
      <c r="B58378" s="60"/>
      <c r="D58378" s="61"/>
    </row>
    <row r="58379" spans="2:4" x14ac:dyDescent="0.3">
      <c r="B58379" s="60"/>
      <c r="D58379" s="61"/>
    </row>
    <row r="58380" spans="2:4" x14ac:dyDescent="0.3">
      <c r="B58380" s="60"/>
      <c r="D58380" s="61"/>
    </row>
    <row r="58381" spans="2:4" x14ac:dyDescent="0.3">
      <c r="B58381" s="60"/>
      <c r="D58381" s="61"/>
    </row>
    <row r="58382" spans="2:4" x14ac:dyDescent="0.3">
      <c r="B58382" s="60"/>
      <c r="D58382" s="61"/>
    </row>
    <row r="58383" spans="2:4" x14ac:dyDescent="0.3">
      <c r="B58383" s="60"/>
      <c r="D58383" s="61"/>
    </row>
    <row r="58384" spans="2:4" x14ac:dyDescent="0.3">
      <c r="B58384" s="60"/>
      <c r="D58384" s="61"/>
    </row>
    <row r="58385" spans="2:4" x14ac:dyDescent="0.3">
      <c r="B58385" s="60"/>
      <c r="D58385" s="61"/>
    </row>
    <row r="58386" spans="2:4" x14ac:dyDescent="0.3">
      <c r="B58386" s="60"/>
      <c r="D58386" s="61"/>
    </row>
    <row r="58387" spans="2:4" x14ac:dyDescent="0.3">
      <c r="B58387" s="60"/>
      <c r="D58387" s="61"/>
    </row>
    <row r="58388" spans="2:4" x14ac:dyDescent="0.3">
      <c r="B58388" s="60"/>
      <c r="D58388" s="61"/>
    </row>
    <row r="58389" spans="2:4" x14ac:dyDescent="0.3">
      <c r="B58389" s="60"/>
      <c r="D58389" s="61"/>
    </row>
    <row r="58390" spans="2:4" x14ac:dyDescent="0.3">
      <c r="B58390" s="60"/>
      <c r="D58390" s="61"/>
    </row>
    <row r="58391" spans="2:4" x14ac:dyDescent="0.3">
      <c r="B58391" s="60"/>
      <c r="D58391" s="61"/>
    </row>
    <row r="58392" spans="2:4" x14ac:dyDescent="0.3">
      <c r="B58392" s="60"/>
      <c r="D58392" s="61"/>
    </row>
    <row r="58393" spans="2:4" x14ac:dyDescent="0.3">
      <c r="B58393" s="60"/>
      <c r="D58393" s="61"/>
    </row>
    <row r="58394" spans="2:4" x14ac:dyDescent="0.3">
      <c r="B58394" s="60"/>
      <c r="D58394" s="61"/>
    </row>
    <row r="58395" spans="2:4" x14ac:dyDescent="0.3">
      <c r="B58395" s="60"/>
      <c r="D58395" s="61"/>
    </row>
    <row r="58396" spans="2:4" x14ac:dyDescent="0.3">
      <c r="B58396" s="60"/>
      <c r="D58396" s="61"/>
    </row>
    <row r="58397" spans="2:4" x14ac:dyDescent="0.3">
      <c r="B58397" s="60"/>
      <c r="D58397" s="61"/>
    </row>
    <row r="58398" spans="2:4" x14ac:dyDescent="0.3">
      <c r="B58398" s="60"/>
      <c r="D58398" s="61"/>
    </row>
    <row r="58399" spans="2:4" x14ac:dyDescent="0.3">
      <c r="B58399" s="60"/>
      <c r="D58399" s="61"/>
    </row>
    <row r="58400" spans="2:4" x14ac:dyDescent="0.3">
      <c r="B58400" s="60"/>
      <c r="D58400" s="61"/>
    </row>
    <row r="58401" spans="2:4" x14ac:dyDescent="0.3">
      <c r="B58401" s="60"/>
      <c r="D58401" s="61"/>
    </row>
    <row r="58402" spans="2:4" x14ac:dyDescent="0.3">
      <c r="B58402" s="60"/>
      <c r="D58402" s="61"/>
    </row>
    <row r="58403" spans="2:4" x14ac:dyDescent="0.3">
      <c r="B58403" s="60"/>
      <c r="D58403" s="61"/>
    </row>
    <row r="58404" spans="2:4" x14ac:dyDescent="0.3">
      <c r="B58404" s="60"/>
      <c r="D58404" s="61"/>
    </row>
    <row r="58405" spans="2:4" x14ac:dyDescent="0.3">
      <c r="B58405" s="60"/>
      <c r="D58405" s="61"/>
    </row>
    <row r="58406" spans="2:4" x14ac:dyDescent="0.3">
      <c r="B58406" s="60"/>
      <c r="D58406" s="61"/>
    </row>
    <row r="58407" spans="2:4" x14ac:dyDescent="0.3">
      <c r="B58407" s="60"/>
      <c r="D58407" s="61"/>
    </row>
    <row r="58408" spans="2:4" x14ac:dyDescent="0.3">
      <c r="B58408" s="60"/>
      <c r="D58408" s="61"/>
    </row>
    <row r="58409" spans="2:4" x14ac:dyDescent="0.3">
      <c r="B58409" s="60"/>
      <c r="D58409" s="61"/>
    </row>
    <row r="58410" spans="2:4" x14ac:dyDescent="0.3">
      <c r="B58410" s="60"/>
      <c r="D58410" s="61"/>
    </row>
    <row r="58411" spans="2:4" x14ac:dyDescent="0.3">
      <c r="B58411" s="60"/>
      <c r="D58411" s="61"/>
    </row>
    <row r="58412" spans="2:4" x14ac:dyDescent="0.3">
      <c r="B58412" s="60"/>
      <c r="D58412" s="61"/>
    </row>
    <row r="58413" spans="2:4" x14ac:dyDescent="0.3">
      <c r="B58413" s="60"/>
      <c r="D58413" s="61"/>
    </row>
    <row r="58414" spans="2:4" x14ac:dyDescent="0.3">
      <c r="B58414" s="60"/>
      <c r="D58414" s="61"/>
    </row>
    <row r="58415" spans="2:4" x14ac:dyDescent="0.3">
      <c r="B58415" s="60"/>
      <c r="D58415" s="61"/>
    </row>
    <row r="58416" spans="2:4" x14ac:dyDescent="0.3">
      <c r="B58416" s="60"/>
      <c r="D58416" s="61"/>
    </row>
    <row r="58417" spans="2:4" x14ac:dyDescent="0.3">
      <c r="B58417" s="60"/>
      <c r="D58417" s="61"/>
    </row>
    <row r="58418" spans="2:4" x14ac:dyDescent="0.3">
      <c r="B58418" s="60"/>
      <c r="D58418" s="61"/>
    </row>
    <row r="58419" spans="2:4" x14ac:dyDescent="0.3">
      <c r="B58419" s="60"/>
      <c r="D58419" s="61"/>
    </row>
    <row r="58420" spans="2:4" x14ac:dyDescent="0.3">
      <c r="B58420" s="60"/>
      <c r="D58420" s="61"/>
    </row>
    <row r="58421" spans="2:4" x14ac:dyDescent="0.3">
      <c r="B58421" s="60"/>
      <c r="D58421" s="61"/>
    </row>
    <row r="58422" spans="2:4" x14ac:dyDescent="0.3">
      <c r="B58422" s="60"/>
      <c r="D58422" s="61"/>
    </row>
    <row r="58423" spans="2:4" x14ac:dyDescent="0.3">
      <c r="B58423" s="60"/>
      <c r="D58423" s="61"/>
    </row>
    <row r="58424" spans="2:4" x14ac:dyDescent="0.3">
      <c r="B58424" s="60"/>
      <c r="D58424" s="61"/>
    </row>
    <row r="58425" spans="2:4" x14ac:dyDescent="0.3">
      <c r="B58425" s="60"/>
      <c r="D58425" s="61"/>
    </row>
    <row r="58426" spans="2:4" x14ac:dyDescent="0.3">
      <c r="B58426" s="60"/>
      <c r="D58426" s="61"/>
    </row>
    <row r="58427" spans="2:4" x14ac:dyDescent="0.3">
      <c r="B58427" s="60"/>
      <c r="D58427" s="61"/>
    </row>
    <row r="58428" spans="2:4" x14ac:dyDescent="0.3">
      <c r="B58428" s="60"/>
      <c r="D58428" s="61"/>
    </row>
    <row r="58429" spans="2:4" x14ac:dyDescent="0.3">
      <c r="B58429" s="60"/>
      <c r="D58429" s="61"/>
    </row>
    <row r="58430" spans="2:4" x14ac:dyDescent="0.3">
      <c r="B58430" s="60"/>
      <c r="D58430" s="61"/>
    </row>
    <row r="58431" spans="2:4" x14ac:dyDescent="0.3">
      <c r="B58431" s="60"/>
      <c r="D58431" s="61"/>
    </row>
    <row r="58432" spans="2:4" x14ac:dyDescent="0.3">
      <c r="B58432" s="60"/>
      <c r="D58432" s="61"/>
    </row>
    <row r="58433" spans="2:4" x14ac:dyDescent="0.3">
      <c r="B58433" s="60"/>
      <c r="D58433" s="61"/>
    </row>
    <row r="58434" spans="2:4" x14ac:dyDescent="0.3">
      <c r="B58434" s="60"/>
      <c r="D58434" s="61"/>
    </row>
    <row r="58435" spans="2:4" x14ac:dyDescent="0.3">
      <c r="B58435" s="60"/>
      <c r="D58435" s="61"/>
    </row>
    <row r="58436" spans="2:4" x14ac:dyDescent="0.3">
      <c r="B58436" s="60"/>
      <c r="D58436" s="61"/>
    </row>
    <row r="58437" spans="2:4" x14ac:dyDescent="0.3">
      <c r="B58437" s="60"/>
      <c r="D58437" s="61"/>
    </row>
    <row r="58438" spans="2:4" x14ac:dyDescent="0.3">
      <c r="B58438" s="60"/>
      <c r="D58438" s="61"/>
    </row>
    <row r="58439" spans="2:4" x14ac:dyDescent="0.3">
      <c r="B58439" s="60"/>
      <c r="D58439" s="61"/>
    </row>
    <row r="58440" spans="2:4" x14ac:dyDescent="0.3">
      <c r="B58440" s="60"/>
      <c r="D58440" s="61"/>
    </row>
    <row r="58441" spans="2:4" x14ac:dyDescent="0.3">
      <c r="B58441" s="60"/>
      <c r="D58441" s="61"/>
    </row>
    <row r="58442" spans="2:4" x14ac:dyDescent="0.3">
      <c r="B58442" s="60"/>
      <c r="D58442" s="61"/>
    </row>
    <row r="58443" spans="2:4" x14ac:dyDescent="0.3">
      <c r="B58443" s="60"/>
      <c r="D58443" s="61"/>
    </row>
    <row r="58444" spans="2:4" x14ac:dyDescent="0.3">
      <c r="B58444" s="60"/>
      <c r="D58444" s="61"/>
    </row>
    <row r="58445" spans="2:4" x14ac:dyDescent="0.3">
      <c r="B58445" s="60"/>
      <c r="D58445" s="61"/>
    </row>
    <row r="58446" spans="2:4" x14ac:dyDescent="0.3">
      <c r="B58446" s="60"/>
      <c r="D58446" s="61"/>
    </row>
    <row r="58447" spans="2:4" x14ac:dyDescent="0.3">
      <c r="B58447" s="60"/>
      <c r="D58447" s="61"/>
    </row>
    <row r="58448" spans="2:4" x14ac:dyDescent="0.3">
      <c r="B58448" s="60"/>
      <c r="D58448" s="61"/>
    </row>
    <row r="58449" spans="2:4" x14ac:dyDescent="0.3">
      <c r="B58449" s="60"/>
      <c r="D58449" s="61"/>
    </row>
    <row r="58450" spans="2:4" x14ac:dyDescent="0.3">
      <c r="B58450" s="60"/>
      <c r="D58450" s="61"/>
    </row>
    <row r="58451" spans="2:4" x14ac:dyDescent="0.3">
      <c r="B58451" s="60"/>
      <c r="D58451" s="61"/>
    </row>
    <row r="58452" spans="2:4" x14ac:dyDescent="0.3">
      <c r="B58452" s="60"/>
      <c r="D58452" s="61"/>
    </row>
    <row r="58453" spans="2:4" x14ac:dyDescent="0.3">
      <c r="B58453" s="60"/>
      <c r="D58453" s="61"/>
    </row>
    <row r="58454" spans="2:4" x14ac:dyDescent="0.3">
      <c r="B58454" s="60"/>
      <c r="D58454" s="61"/>
    </row>
    <row r="58455" spans="2:4" x14ac:dyDescent="0.3">
      <c r="B58455" s="60"/>
      <c r="D58455" s="61"/>
    </row>
    <row r="58456" spans="2:4" x14ac:dyDescent="0.3">
      <c r="B58456" s="60"/>
      <c r="D58456" s="61"/>
    </row>
    <row r="58457" spans="2:4" x14ac:dyDescent="0.3">
      <c r="B58457" s="60"/>
      <c r="D58457" s="61"/>
    </row>
    <row r="58458" spans="2:4" x14ac:dyDescent="0.3">
      <c r="B58458" s="60"/>
      <c r="D58458" s="61"/>
    </row>
    <row r="58459" spans="2:4" x14ac:dyDescent="0.3">
      <c r="B58459" s="60"/>
      <c r="D58459" s="61"/>
    </row>
    <row r="58460" spans="2:4" x14ac:dyDescent="0.3">
      <c r="B58460" s="60"/>
      <c r="D58460" s="61"/>
    </row>
    <row r="58461" spans="2:4" x14ac:dyDescent="0.3">
      <c r="B58461" s="60"/>
      <c r="D58461" s="61"/>
    </row>
    <row r="58462" spans="2:4" x14ac:dyDescent="0.3">
      <c r="B58462" s="60"/>
      <c r="D58462" s="61"/>
    </row>
    <row r="58463" spans="2:4" x14ac:dyDescent="0.3">
      <c r="B58463" s="60"/>
      <c r="D58463" s="61"/>
    </row>
    <row r="58464" spans="2:4" x14ac:dyDescent="0.3">
      <c r="B58464" s="60"/>
      <c r="D58464" s="61"/>
    </row>
    <row r="58465" spans="2:4" x14ac:dyDescent="0.3">
      <c r="B58465" s="60"/>
      <c r="D58465" s="61"/>
    </row>
    <row r="58466" spans="2:4" x14ac:dyDescent="0.3">
      <c r="B58466" s="60"/>
      <c r="D58466" s="61"/>
    </row>
    <row r="58467" spans="2:4" x14ac:dyDescent="0.3">
      <c r="B58467" s="60"/>
      <c r="D58467" s="61"/>
    </row>
    <row r="58468" spans="2:4" x14ac:dyDescent="0.3">
      <c r="B58468" s="60"/>
      <c r="D58468" s="61"/>
    </row>
    <row r="58469" spans="2:4" x14ac:dyDescent="0.3">
      <c r="B58469" s="60"/>
      <c r="D58469" s="61"/>
    </row>
    <row r="58470" spans="2:4" x14ac:dyDescent="0.3">
      <c r="B58470" s="60"/>
      <c r="D58470" s="61"/>
    </row>
    <row r="58471" spans="2:4" x14ac:dyDescent="0.3">
      <c r="B58471" s="60"/>
      <c r="D58471" s="61"/>
    </row>
    <row r="58472" spans="2:4" x14ac:dyDescent="0.3">
      <c r="B58472" s="60"/>
      <c r="D58472" s="61"/>
    </row>
    <row r="58473" spans="2:4" x14ac:dyDescent="0.3">
      <c r="B58473" s="60"/>
      <c r="D58473" s="61"/>
    </row>
    <row r="58474" spans="2:4" x14ac:dyDescent="0.3">
      <c r="B58474" s="60"/>
      <c r="D58474" s="61"/>
    </row>
    <row r="58475" spans="2:4" x14ac:dyDescent="0.3">
      <c r="B58475" s="60"/>
      <c r="D58475" s="61"/>
    </row>
    <row r="58476" spans="2:4" x14ac:dyDescent="0.3">
      <c r="B58476" s="60"/>
      <c r="D58476" s="61"/>
    </row>
    <row r="58477" spans="2:4" x14ac:dyDescent="0.3">
      <c r="B58477" s="60"/>
      <c r="D58477" s="61"/>
    </row>
    <row r="58478" spans="2:4" x14ac:dyDescent="0.3">
      <c r="B58478" s="60"/>
      <c r="D58478" s="61"/>
    </row>
    <row r="58479" spans="2:4" x14ac:dyDescent="0.3">
      <c r="B58479" s="60"/>
      <c r="D58479" s="61"/>
    </row>
    <row r="58480" spans="2:4" x14ac:dyDescent="0.3">
      <c r="B58480" s="60"/>
      <c r="D58480" s="61"/>
    </row>
    <row r="58481" spans="2:4" x14ac:dyDescent="0.3">
      <c r="B58481" s="60"/>
      <c r="D58481" s="61"/>
    </row>
    <row r="58482" spans="2:4" x14ac:dyDescent="0.3">
      <c r="B58482" s="60"/>
      <c r="D58482" s="61"/>
    </row>
    <row r="58483" spans="2:4" x14ac:dyDescent="0.3">
      <c r="B58483" s="60"/>
      <c r="D58483" s="61"/>
    </row>
    <row r="58484" spans="2:4" x14ac:dyDescent="0.3">
      <c r="B58484" s="60"/>
      <c r="D58484" s="61"/>
    </row>
    <row r="58485" spans="2:4" x14ac:dyDescent="0.3">
      <c r="B58485" s="60"/>
      <c r="D58485" s="61"/>
    </row>
    <row r="58486" spans="2:4" x14ac:dyDescent="0.3">
      <c r="B58486" s="60"/>
      <c r="D58486" s="61"/>
    </row>
    <row r="58487" spans="2:4" x14ac:dyDescent="0.3">
      <c r="B58487" s="60"/>
      <c r="D58487" s="61"/>
    </row>
    <row r="58488" spans="2:4" x14ac:dyDescent="0.3">
      <c r="B58488" s="60"/>
      <c r="D58488" s="61"/>
    </row>
    <row r="58489" spans="2:4" x14ac:dyDescent="0.3">
      <c r="B58489" s="60"/>
      <c r="D58489" s="61"/>
    </row>
    <row r="58490" spans="2:4" x14ac:dyDescent="0.3">
      <c r="B58490" s="60"/>
      <c r="D58490" s="61"/>
    </row>
    <row r="58491" spans="2:4" x14ac:dyDescent="0.3">
      <c r="B58491" s="60"/>
      <c r="D58491" s="61"/>
    </row>
    <row r="58492" spans="2:4" x14ac:dyDescent="0.3">
      <c r="B58492" s="60"/>
      <c r="D58492" s="61"/>
    </row>
    <row r="58493" spans="2:4" x14ac:dyDescent="0.3">
      <c r="B58493" s="60"/>
      <c r="D58493" s="61"/>
    </row>
    <row r="58494" spans="2:4" x14ac:dyDescent="0.3">
      <c r="B58494" s="60"/>
      <c r="D58494" s="61"/>
    </row>
    <row r="58495" spans="2:4" x14ac:dyDescent="0.3">
      <c r="B58495" s="60"/>
      <c r="D58495" s="61"/>
    </row>
    <row r="58496" spans="2:4" x14ac:dyDescent="0.3">
      <c r="B58496" s="60"/>
      <c r="D58496" s="61"/>
    </row>
    <row r="58497" spans="2:4" x14ac:dyDescent="0.3">
      <c r="B58497" s="60"/>
      <c r="D58497" s="61"/>
    </row>
    <row r="58498" spans="2:4" x14ac:dyDescent="0.3">
      <c r="B58498" s="60"/>
      <c r="D58498" s="61"/>
    </row>
    <row r="58499" spans="2:4" x14ac:dyDescent="0.3">
      <c r="B58499" s="60"/>
      <c r="D58499" s="61"/>
    </row>
    <row r="58500" spans="2:4" x14ac:dyDescent="0.3">
      <c r="B58500" s="60"/>
      <c r="D58500" s="61"/>
    </row>
    <row r="58501" spans="2:4" x14ac:dyDescent="0.3">
      <c r="B58501" s="60"/>
      <c r="D58501" s="61"/>
    </row>
    <row r="58502" spans="2:4" x14ac:dyDescent="0.3">
      <c r="B58502" s="60"/>
      <c r="D58502" s="61"/>
    </row>
    <row r="58503" spans="2:4" x14ac:dyDescent="0.3">
      <c r="B58503" s="60"/>
      <c r="D58503" s="61"/>
    </row>
    <row r="58504" spans="2:4" x14ac:dyDescent="0.3">
      <c r="B58504" s="60"/>
      <c r="D58504" s="61"/>
    </row>
    <row r="58505" spans="2:4" x14ac:dyDescent="0.3">
      <c r="B58505" s="60"/>
      <c r="D58505" s="61"/>
    </row>
    <row r="58506" spans="2:4" x14ac:dyDescent="0.3">
      <c r="B58506" s="60"/>
      <c r="D58506" s="61"/>
    </row>
    <row r="58507" spans="2:4" x14ac:dyDescent="0.3">
      <c r="B58507" s="60"/>
      <c r="D58507" s="61"/>
    </row>
    <row r="58508" spans="2:4" x14ac:dyDescent="0.3">
      <c r="B58508" s="60"/>
      <c r="D58508" s="61"/>
    </row>
    <row r="58509" spans="2:4" x14ac:dyDescent="0.3">
      <c r="B58509" s="60"/>
      <c r="D58509" s="61"/>
    </row>
    <row r="58510" spans="2:4" x14ac:dyDescent="0.3">
      <c r="B58510" s="60"/>
      <c r="D58510" s="61"/>
    </row>
    <row r="58511" spans="2:4" x14ac:dyDescent="0.3">
      <c r="B58511" s="60"/>
      <c r="D58511" s="61"/>
    </row>
    <row r="58512" spans="2:4" x14ac:dyDescent="0.3">
      <c r="B58512" s="60"/>
      <c r="D58512" s="61"/>
    </row>
    <row r="58513" spans="2:4" x14ac:dyDescent="0.3">
      <c r="B58513" s="60"/>
      <c r="D58513" s="61"/>
    </row>
    <row r="58514" spans="2:4" x14ac:dyDescent="0.3">
      <c r="B58514" s="60"/>
      <c r="D58514" s="61"/>
    </row>
    <row r="58515" spans="2:4" x14ac:dyDescent="0.3">
      <c r="B58515" s="60"/>
      <c r="D58515" s="61"/>
    </row>
    <row r="58516" spans="2:4" x14ac:dyDescent="0.3">
      <c r="B58516" s="60"/>
      <c r="D58516" s="61"/>
    </row>
    <row r="58517" spans="2:4" x14ac:dyDescent="0.3">
      <c r="B58517" s="60"/>
      <c r="D58517" s="61"/>
    </row>
    <row r="58518" spans="2:4" x14ac:dyDescent="0.3">
      <c r="B58518" s="60"/>
      <c r="D58518" s="61"/>
    </row>
    <row r="58519" spans="2:4" x14ac:dyDescent="0.3">
      <c r="B58519" s="60"/>
      <c r="D58519" s="61"/>
    </row>
    <row r="58520" spans="2:4" x14ac:dyDescent="0.3">
      <c r="B58520" s="60"/>
      <c r="D58520" s="61"/>
    </row>
    <row r="58521" spans="2:4" x14ac:dyDescent="0.3">
      <c r="B58521" s="60"/>
      <c r="D58521" s="61"/>
    </row>
    <row r="58522" spans="2:4" x14ac:dyDescent="0.3">
      <c r="B58522" s="60"/>
      <c r="D58522" s="61"/>
    </row>
    <row r="58523" spans="2:4" x14ac:dyDescent="0.3">
      <c r="B58523" s="60"/>
      <c r="D58523" s="61"/>
    </row>
    <row r="58524" spans="2:4" x14ac:dyDescent="0.3">
      <c r="B58524" s="60"/>
      <c r="D58524" s="61"/>
    </row>
    <row r="58525" spans="2:4" x14ac:dyDescent="0.3">
      <c r="B58525" s="60"/>
      <c r="D58525" s="61"/>
    </row>
    <row r="58526" spans="2:4" x14ac:dyDescent="0.3">
      <c r="B58526" s="60"/>
      <c r="D58526" s="61"/>
    </row>
    <row r="58527" spans="2:4" x14ac:dyDescent="0.3">
      <c r="B58527" s="60"/>
      <c r="D58527" s="61"/>
    </row>
    <row r="58528" spans="2:4" x14ac:dyDescent="0.3">
      <c r="B58528" s="60"/>
      <c r="D58528" s="61"/>
    </row>
    <row r="58529" spans="2:4" x14ac:dyDescent="0.3">
      <c r="B58529" s="60"/>
      <c r="D58529" s="61"/>
    </row>
    <row r="58530" spans="2:4" x14ac:dyDescent="0.3">
      <c r="B58530" s="60"/>
      <c r="D58530" s="61"/>
    </row>
    <row r="58531" spans="2:4" x14ac:dyDescent="0.3">
      <c r="B58531" s="60"/>
      <c r="D58531" s="61"/>
    </row>
    <row r="58532" spans="2:4" x14ac:dyDescent="0.3">
      <c r="B58532" s="60"/>
      <c r="D58532" s="61"/>
    </row>
    <row r="58533" spans="2:4" x14ac:dyDescent="0.3">
      <c r="B58533" s="60"/>
      <c r="D58533" s="61"/>
    </row>
    <row r="58534" spans="2:4" x14ac:dyDescent="0.3">
      <c r="B58534" s="60"/>
      <c r="D58534" s="61"/>
    </row>
    <row r="58535" spans="2:4" x14ac:dyDescent="0.3">
      <c r="B58535" s="60"/>
      <c r="D58535" s="61"/>
    </row>
    <row r="58536" spans="2:4" x14ac:dyDescent="0.3">
      <c r="B58536" s="60"/>
      <c r="D58536" s="61"/>
    </row>
    <row r="58537" spans="2:4" x14ac:dyDescent="0.3">
      <c r="B58537" s="60"/>
      <c r="D58537" s="61"/>
    </row>
    <row r="58538" spans="2:4" x14ac:dyDescent="0.3">
      <c r="B58538" s="60"/>
      <c r="D58538" s="61"/>
    </row>
    <row r="58539" spans="2:4" x14ac:dyDescent="0.3">
      <c r="B58539" s="60"/>
      <c r="D58539" s="61"/>
    </row>
    <row r="58540" spans="2:4" x14ac:dyDescent="0.3">
      <c r="B58540" s="60"/>
      <c r="D58540" s="61"/>
    </row>
    <row r="58541" spans="2:4" x14ac:dyDescent="0.3">
      <c r="B58541" s="60"/>
      <c r="D58541" s="61"/>
    </row>
    <row r="58542" spans="2:4" x14ac:dyDescent="0.3">
      <c r="B58542" s="60"/>
      <c r="D58542" s="61"/>
    </row>
    <row r="58543" spans="2:4" x14ac:dyDescent="0.3">
      <c r="B58543" s="60"/>
      <c r="D58543" s="61"/>
    </row>
    <row r="58544" spans="2:4" x14ac:dyDescent="0.3">
      <c r="B58544" s="60"/>
      <c r="D58544" s="61"/>
    </row>
    <row r="58545" spans="2:4" x14ac:dyDescent="0.3">
      <c r="B58545" s="60"/>
      <c r="D58545" s="61"/>
    </row>
    <row r="58546" spans="2:4" x14ac:dyDescent="0.3">
      <c r="B58546" s="60"/>
      <c r="D58546" s="61"/>
    </row>
    <row r="58547" spans="2:4" x14ac:dyDescent="0.3">
      <c r="B58547" s="60"/>
      <c r="D58547" s="61"/>
    </row>
    <row r="58548" spans="2:4" x14ac:dyDescent="0.3">
      <c r="B58548" s="60"/>
      <c r="D58548" s="61"/>
    </row>
    <row r="58549" spans="2:4" x14ac:dyDescent="0.3">
      <c r="B58549" s="60"/>
      <c r="D58549" s="61"/>
    </row>
    <row r="58550" spans="2:4" x14ac:dyDescent="0.3">
      <c r="B58550" s="60"/>
      <c r="D58550" s="61"/>
    </row>
    <row r="58551" spans="2:4" x14ac:dyDescent="0.3">
      <c r="B58551" s="60"/>
      <c r="D58551" s="61"/>
    </row>
    <row r="58552" spans="2:4" x14ac:dyDescent="0.3">
      <c r="B58552" s="60"/>
      <c r="D58552" s="61"/>
    </row>
    <row r="58553" spans="2:4" x14ac:dyDescent="0.3">
      <c r="B58553" s="60"/>
      <c r="D58553" s="61"/>
    </row>
    <row r="58554" spans="2:4" x14ac:dyDescent="0.3">
      <c r="B58554" s="60"/>
      <c r="D58554" s="61"/>
    </row>
    <row r="58555" spans="2:4" x14ac:dyDescent="0.3">
      <c r="B58555" s="60"/>
      <c r="D58555" s="61"/>
    </row>
    <row r="58556" spans="2:4" x14ac:dyDescent="0.3">
      <c r="B58556" s="60"/>
      <c r="D58556" s="61"/>
    </row>
    <row r="58557" spans="2:4" x14ac:dyDescent="0.3">
      <c r="B58557" s="60"/>
      <c r="D58557" s="61"/>
    </row>
    <row r="58558" spans="2:4" x14ac:dyDescent="0.3">
      <c r="B58558" s="60"/>
      <c r="D58558" s="61"/>
    </row>
    <row r="58559" spans="2:4" x14ac:dyDescent="0.3">
      <c r="B58559" s="60"/>
      <c r="D58559" s="61"/>
    </row>
    <row r="58560" spans="2:4" x14ac:dyDescent="0.3">
      <c r="B58560" s="60"/>
      <c r="D58560" s="61"/>
    </row>
    <row r="58561" spans="2:5" x14ac:dyDescent="0.3">
      <c r="B58561" s="60"/>
      <c r="D58561" s="61"/>
    </row>
    <row r="58562" spans="2:5" x14ac:dyDescent="0.3">
      <c r="B58562" s="60"/>
      <c r="D58562" s="61"/>
    </row>
    <row r="58563" spans="2:5" x14ac:dyDescent="0.3">
      <c r="B58563" s="60"/>
      <c r="D58563" s="61"/>
    </row>
    <row r="58564" spans="2:5" x14ac:dyDescent="0.3">
      <c r="B58564" s="60"/>
      <c r="D58564" s="61"/>
    </row>
    <row r="58565" spans="2:5" x14ac:dyDescent="0.3">
      <c r="B58565" s="60"/>
      <c r="D58565" s="61"/>
    </row>
    <row r="58566" spans="2:5" x14ac:dyDescent="0.3">
      <c r="B58566" s="60"/>
      <c r="D58566" s="61"/>
    </row>
    <row r="58567" spans="2:5" x14ac:dyDescent="0.3">
      <c r="B58567" s="60"/>
      <c r="D58567" s="61"/>
    </row>
    <row r="58568" spans="2:5" x14ac:dyDescent="0.3">
      <c r="B58568" s="60"/>
      <c r="D58568" s="61"/>
    </row>
    <row r="58569" spans="2:5" x14ac:dyDescent="0.3">
      <c r="B58569" s="60"/>
      <c r="D58569" s="61"/>
    </row>
    <row r="58570" spans="2:5" x14ac:dyDescent="0.3">
      <c r="B58570" s="60"/>
      <c r="D58570" s="61"/>
    </row>
    <row r="58571" spans="2:5" x14ac:dyDescent="0.3">
      <c r="B58571" s="60"/>
      <c r="D58571" s="61"/>
    </row>
    <row r="58572" spans="2:5" x14ac:dyDescent="0.3">
      <c r="B58572" s="60"/>
      <c r="D58572" s="61"/>
    </row>
    <row r="58573" spans="2:5" x14ac:dyDescent="0.3">
      <c r="B58573" s="60"/>
      <c r="D58573" s="61"/>
    </row>
    <row r="58574" spans="2:5" x14ac:dyDescent="0.3">
      <c r="B58574" s="60"/>
      <c r="D58574" s="62"/>
      <c r="E58574" s="63"/>
    </row>
    <row r="58575" spans="2:5" x14ac:dyDescent="0.3">
      <c r="B58575" s="60"/>
      <c r="D58575" s="62"/>
      <c r="E58575" s="63"/>
    </row>
    <row r="58576" spans="2:5" x14ac:dyDescent="0.3">
      <c r="B58576" s="60"/>
      <c r="D58576" s="62"/>
      <c r="E58576" s="63"/>
    </row>
    <row r="58577" spans="2:5" x14ac:dyDescent="0.3">
      <c r="B58577" s="60"/>
      <c r="D58577" s="62"/>
      <c r="E58577" s="63"/>
    </row>
    <row r="58578" spans="2:5" x14ac:dyDescent="0.3">
      <c r="B58578" s="60"/>
      <c r="D58578" s="62"/>
      <c r="E58578" s="63"/>
    </row>
    <row r="58579" spans="2:5" x14ac:dyDescent="0.3">
      <c r="B58579" s="60"/>
      <c r="D58579" s="62"/>
      <c r="E58579" s="63"/>
    </row>
    <row r="58580" spans="2:5" x14ac:dyDescent="0.3">
      <c r="B58580" s="60"/>
      <c r="D58580" s="62"/>
      <c r="E58580" s="63"/>
    </row>
    <row r="58581" spans="2:5" x14ac:dyDescent="0.3">
      <c r="B58581" s="60"/>
      <c r="D58581" s="62"/>
      <c r="E58581" s="63"/>
    </row>
    <row r="58582" spans="2:5" x14ac:dyDescent="0.3">
      <c r="B58582" s="60"/>
      <c r="D58582" s="62"/>
      <c r="E58582" s="63"/>
    </row>
    <row r="58583" spans="2:5" x14ac:dyDescent="0.3">
      <c r="B58583" s="60"/>
      <c r="D58583" s="62"/>
      <c r="E58583" s="63"/>
    </row>
    <row r="58584" spans="2:5" x14ac:dyDescent="0.3">
      <c r="B58584" s="60"/>
      <c r="D58584" s="62"/>
      <c r="E58584" s="63"/>
    </row>
    <row r="58585" spans="2:5" x14ac:dyDescent="0.3">
      <c r="B58585" s="60"/>
      <c r="D58585" s="62"/>
      <c r="E58585" s="63"/>
    </row>
    <row r="58586" spans="2:5" x14ac:dyDescent="0.3">
      <c r="B58586" s="60"/>
      <c r="D58586" s="62"/>
      <c r="E58586" s="63"/>
    </row>
    <row r="58587" spans="2:5" x14ac:dyDescent="0.3">
      <c r="B58587" s="60"/>
      <c r="D58587" s="62"/>
      <c r="E58587" s="63"/>
    </row>
    <row r="58588" spans="2:5" x14ac:dyDescent="0.3">
      <c r="B58588" s="60"/>
      <c r="D58588" s="62"/>
      <c r="E58588" s="63"/>
    </row>
    <row r="58589" spans="2:5" x14ac:dyDescent="0.3">
      <c r="B58589" s="60"/>
      <c r="D58589" s="62"/>
      <c r="E58589" s="63"/>
    </row>
    <row r="58590" spans="2:5" x14ac:dyDescent="0.3">
      <c r="B58590" s="60"/>
      <c r="D58590" s="62"/>
      <c r="E58590" s="63"/>
    </row>
    <row r="58591" spans="2:5" x14ac:dyDescent="0.3">
      <c r="B58591" s="60"/>
      <c r="D58591" s="62"/>
      <c r="E58591" s="63"/>
    </row>
    <row r="58592" spans="2:5" x14ac:dyDescent="0.3">
      <c r="B58592" s="60"/>
      <c r="D58592" s="62"/>
      <c r="E58592" s="63"/>
    </row>
    <row r="58593" spans="2:5" x14ac:dyDescent="0.3">
      <c r="B58593" s="60"/>
      <c r="D58593" s="62"/>
      <c r="E58593" s="63"/>
    </row>
    <row r="58594" spans="2:5" x14ac:dyDescent="0.3">
      <c r="B58594" s="60"/>
      <c r="D58594" s="61"/>
    </row>
    <row r="58595" spans="2:5" x14ac:dyDescent="0.3">
      <c r="B58595" s="60"/>
      <c r="D58595" s="61"/>
    </row>
    <row r="58596" spans="2:5" x14ac:dyDescent="0.3">
      <c r="B58596" s="60"/>
      <c r="D58596" s="61"/>
    </row>
    <row r="58597" spans="2:5" x14ac:dyDescent="0.3">
      <c r="B58597" s="60"/>
      <c r="D58597" s="61"/>
    </row>
    <row r="58598" spans="2:5" x14ac:dyDescent="0.3">
      <c r="B58598" s="60"/>
      <c r="D58598" s="61"/>
    </row>
    <row r="58599" spans="2:5" x14ac:dyDescent="0.3">
      <c r="B58599" s="60"/>
      <c r="D58599" s="61"/>
    </row>
    <row r="58600" spans="2:5" x14ac:dyDescent="0.3">
      <c r="B58600" s="60"/>
      <c r="D58600" s="61"/>
    </row>
    <row r="58601" spans="2:5" x14ac:dyDescent="0.3">
      <c r="B58601" s="60"/>
      <c r="D58601" s="61"/>
    </row>
    <row r="58602" spans="2:5" x14ac:dyDescent="0.3">
      <c r="B58602" s="60"/>
      <c r="D58602" s="61"/>
    </row>
    <row r="58603" spans="2:5" x14ac:dyDescent="0.3">
      <c r="B58603" s="60"/>
      <c r="D58603" s="61"/>
    </row>
    <row r="58604" spans="2:5" x14ac:dyDescent="0.3">
      <c r="B58604" s="60"/>
      <c r="D58604" s="61"/>
    </row>
    <row r="58605" spans="2:5" x14ac:dyDescent="0.3">
      <c r="B58605" s="60"/>
      <c r="D58605" s="61"/>
    </row>
    <row r="58606" spans="2:5" x14ac:dyDescent="0.3">
      <c r="B58606" s="60"/>
      <c r="D58606" s="61"/>
    </row>
    <row r="58607" spans="2:5" x14ac:dyDescent="0.3">
      <c r="B58607" s="60"/>
      <c r="D58607" s="61"/>
    </row>
    <row r="58608" spans="2:5" x14ac:dyDescent="0.3">
      <c r="B58608" s="60"/>
      <c r="D58608" s="61"/>
    </row>
    <row r="58609" spans="2:4" x14ac:dyDescent="0.3">
      <c r="B58609" s="60"/>
      <c r="D58609" s="61"/>
    </row>
    <row r="58610" spans="2:4" x14ac:dyDescent="0.3">
      <c r="B58610" s="60"/>
      <c r="D58610" s="61"/>
    </row>
    <row r="58611" spans="2:4" x14ac:dyDescent="0.3">
      <c r="B58611" s="60"/>
      <c r="D58611" s="61"/>
    </row>
    <row r="58612" spans="2:4" x14ac:dyDescent="0.3">
      <c r="B58612" s="60"/>
      <c r="D58612" s="61"/>
    </row>
    <row r="58613" spans="2:4" x14ac:dyDescent="0.3">
      <c r="B58613" s="60"/>
      <c r="D58613" s="61"/>
    </row>
    <row r="58614" spans="2:4" x14ac:dyDescent="0.3">
      <c r="B58614" s="60"/>
      <c r="D58614" s="61"/>
    </row>
    <row r="58615" spans="2:4" x14ac:dyDescent="0.3">
      <c r="B58615" s="60"/>
      <c r="D58615" s="61"/>
    </row>
    <row r="58616" spans="2:4" x14ac:dyDescent="0.3">
      <c r="B58616" s="60"/>
      <c r="D58616" s="61"/>
    </row>
    <row r="58617" spans="2:4" x14ac:dyDescent="0.3">
      <c r="B58617" s="60"/>
      <c r="D58617" s="61"/>
    </row>
    <row r="58618" spans="2:4" x14ac:dyDescent="0.3">
      <c r="B58618" s="60"/>
      <c r="D58618" s="61"/>
    </row>
    <row r="58619" spans="2:4" x14ac:dyDescent="0.3">
      <c r="B58619" s="60"/>
      <c r="D58619" s="61"/>
    </row>
    <row r="58620" spans="2:4" x14ac:dyDescent="0.3">
      <c r="B58620" s="60"/>
      <c r="D58620" s="61"/>
    </row>
    <row r="58621" spans="2:4" x14ac:dyDescent="0.3">
      <c r="B58621" s="60"/>
      <c r="D58621" s="61"/>
    </row>
    <row r="58622" spans="2:4" x14ac:dyDescent="0.3">
      <c r="B58622" s="60"/>
      <c r="D58622" s="61"/>
    </row>
    <row r="58623" spans="2:4" x14ac:dyDescent="0.3">
      <c r="B58623" s="60"/>
      <c r="D58623" s="61"/>
    </row>
    <row r="58624" spans="2:4" x14ac:dyDescent="0.3">
      <c r="B58624" s="60"/>
      <c r="D58624" s="61"/>
    </row>
    <row r="58625" spans="2:4" x14ac:dyDescent="0.3">
      <c r="B58625" s="60"/>
      <c r="D58625" s="61"/>
    </row>
    <row r="58626" spans="2:4" x14ac:dyDescent="0.3">
      <c r="B58626" s="60"/>
      <c r="D58626" s="61"/>
    </row>
    <row r="58627" spans="2:4" x14ac:dyDescent="0.3">
      <c r="B58627" s="60"/>
      <c r="D58627" s="61"/>
    </row>
    <row r="58628" spans="2:4" x14ac:dyDescent="0.3">
      <c r="B58628" s="60"/>
      <c r="D58628" s="61"/>
    </row>
    <row r="58629" spans="2:4" x14ac:dyDescent="0.3">
      <c r="B58629" s="60"/>
      <c r="D58629" s="61"/>
    </row>
    <row r="58630" spans="2:4" x14ac:dyDescent="0.3">
      <c r="B58630" s="60"/>
      <c r="D58630" s="61"/>
    </row>
    <row r="58631" spans="2:4" x14ac:dyDescent="0.3">
      <c r="B58631" s="60"/>
      <c r="D58631" s="61"/>
    </row>
    <row r="58632" spans="2:4" x14ac:dyDescent="0.3">
      <c r="B58632" s="60"/>
      <c r="D58632" s="61"/>
    </row>
    <row r="58633" spans="2:4" x14ac:dyDescent="0.3">
      <c r="B58633" s="60"/>
      <c r="D58633" s="61"/>
    </row>
    <row r="58634" spans="2:4" x14ac:dyDescent="0.3">
      <c r="B58634" s="60"/>
      <c r="D58634" s="61"/>
    </row>
    <row r="58635" spans="2:4" x14ac:dyDescent="0.3">
      <c r="B58635" s="60"/>
      <c r="D58635" s="61"/>
    </row>
    <row r="58636" spans="2:4" x14ac:dyDescent="0.3">
      <c r="B58636" s="60"/>
      <c r="D58636" s="61"/>
    </row>
    <row r="58637" spans="2:4" x14ac:dyDescent="0.3">
      <c r="B58637" s="60"/>
      <c r="D58637" s="61"/>
    </row>
    <row r="58638" spans="2:4" x14ac:dyDescent="0.3">
      <c r="B58638" s="60"/>
      <c r="D58638" s="61"/>
    </row>
    <row r="58639" spans="2:4" x14ac:dyDescent="0.3">
      <c r="B58639" s="60"/>
      <c r="D58639" s="61"/>
    </row>
    <row r="58640" spans="2:4" x14ac:dyDescent="0.3">
      <c r="B58640" s="60"/>
      <c r="D58640" s="61"/>
    </row>
    <row r="58641" spans="2:4" x14ac:dyDescent="0.3">
      <c r="B58641" s="60"/>
      <c r="D58641" s="61"/>
    </row>
    <row r="58642" spans="2:4" x14ac:dyDescent="0.3">
      <c r="B58642" s="60"/>
      <c r="D58642" s="61"/>
    </row>
    <row r="58643" spans="2:4" x14ac:dyDescent="0.3">
      <c r="B58643" s="60"/>
      <c r="D58643" s="61"/>
    </row>
    <row r="58644" spans="2:4" x14ac:dyDescent="0.3">
      <c r="B58644" s="60"/>
      <c r="D58644" s="61"/>
    </row>
    <row r="58645" spans="2:4" x14ac:dyDescent="0.3">
      <c r="B58645" s="60"/>
      <c r="D58645" s="61"/>
    </row>
    <row r="58646" spans="2:4" x14ac:dyDescent="0.3">
      <c r="B58646" s="60"/>
      <c r="D58646" s="61"/>
    </row>
    <row r="58647" spans="2:4" x14ac:dyDescent="0.3">
      <c r="B58647" s="60"/>
      <c r="D58647" s="61"/>
    </row>
    <row r="58648" spans="2:4" x14ac:dyDescent="0.3">
      <c r="B58648" s="60"/>
      <c r="D58648" s="61"/>
    </row>
    <row r="58649" spans="2:4" x14ac:dyDescent="0.3">
      <c r="B58649" s="60"/>
      <c r="D58649" s="61"/>
    </row>
    <row r="58650" spans="2:4" x14ac:dyDescent="0.3">
      <c r="B58650" s="60"/>
      <c r="D58650" s="61"/>
    </row>
    <row r="58651" spans="2:4" x14ac:dyDescent="0.3">
      <c r="B58651" s="60"/>
      <c r="D58651" s="61"/>
    </row>
    <row r="58652" spans="2:4" x14ac:dyDescent="0.3">
      <c r="B58652" s="60"/>
      <c r="D58652" s="61"/>
    </row>
    <row r="58653" spans="2:4" x14ac:dyDescent="0.3">
      <c r="B58653" s="60"/>
      <c r="D58653" s="61"/>
    </row>
    <row r="58654" spans="2:4" x14ac:dyDescent="0.3">
      <c r="B58654" s="60"/>
      <c r="D58654" s="61"/>
    </row>
    <row r="58655" spans="2:4" x14ac:dyDescent="0.3">
      <c r="B58655" s="60"/>
      <c r="D58655" s="61"/>
    </row>
    <row r="58656" spans="2:4" x14ac:dyDescent="0.3">
      <c r="B58656" s="60"/>
      <c r="D58656" s="61"/>
    </row>
    <row r="58657" spans="2:4" x14ac:dyDescent="0.3">
      <c r="B58657" s="60"/>
      <c r="D58657" s="61"/>
    </row>
    <row r="58658" spans="2:4" x14ac:dyDescent="0.3">
      <c r="B58658" s="60"/>
      <c r="D58658" s="61"/>
    </row>
    <row r="58659" spans="2:4" x14ac:dyDescent="0.3">
      <c r="B58659" s="60"/>
      <c r="D58659" s="61"/>
    </row>
    <row r="58660" spans="2:4" x14ac:dyDescent="0.3">
      <c r="B58660" s="60"/>
      <c r="D58660" s="61"/>
    </row>
    <row r="58661" spans="2:4" x14ac:dyDescent="0.3">
      <c r="B58661" s="60"/>
      <c r="D58661" s="61"/>
    </row>
    <row r="58662" spans="2:4" x14ac:dyDescent="0.3">
      <c r="B58662" s="60"/>
      <c r="D58662" s="61"/>
    </row>
    <row r="58663" spans="2:4" x14ac:dyDescent="0.3">
      <c r="B58663" s="60"/>
      <c r="D58663" s="61"/>
    </row>
    <row r="58664" spans="2:4" x14ac:dyDescent="0.3">
      <c r="B58664" s="60"/>
      <c r="D58664" s="61"/>
    </row>
    <row r="58665" spans="2:4" x14ac:dyDescent="0.3">
      <c r="B58665" s="60"/>
      <c r="D58665" s="61"/>
    </row>
    <row r="58666" spans="2:4" x14ac:dyDescent="0.3">
      <c r="B58666" s="60"/>
      <c r="D58666" s="61"/>
    </row>
    <row r="58667" spans="2:4" x14ac:dyDescent="0.3">
      <c r="B58667" s="60"/>
      <c r="D58667" s="61"/>
    </row>
    <row r="58668" spans="2:4" x14ac:dyDescent="0.3">
      <c r="B58668" s="60"/>
      <c r="D58668" s="61"/>
    </row>
    <row r="58669" spans="2:4" x14ac:dyDescent="0.3">
      <c r="B58669" s="60"/>
      <c r="D58669" s="61"/>
    </row>
    <row r="58670" spans="2:4" x14ac:dyDescent="0.3">
      <c r="B58670" s="60"/>
      <c r="D58670" s="61"/>
    </row>
    <row r="58671" spans="2:4" x14ac:dyDescent="0.3">
      <c r="B58671" s="60"/>
      <c r="D58671" s="61"/>
    </row>
    <row r="58672" spans="2:4" x14ac:dyDescent="0.3">
      <c r="B58672" s="60"/>
      <c r="D58672" s="61"/>
    </row>
    <row r="58673" spans="2:4" x14ac:dyDescent="0.3">
      <c r="B58673" s="60"/>
      <c r="D58673" s="61"/>
    </row>
    <row r="58674" spans="2:4" x14ac:dyDescent="0.3">
      <c r="B58674" s="60"/>
      <c r="D58674" s="61"/>
    </row>
    <row r="58675" spans="2:4" x14ac:dyDescent="0.3">
      <c r="B58675" s="60"/>
      <c r="D58675" s="61"/>
    </row>
    <row r="58676" spans="2:4" x14ac:dyDescent="0.3">
      <c r="B58676" s="60"/>
      <c r="D58676" s="61"/>
    </row>
    <row r="58677" spans="2:4" x14ac:dyDescent="0.3">
      <c r="B58677" s="60"/>
      <c r="D58677" s="61"/>
    </row>
    <row r="58678" spans="2:4" x14ac:dyDescent="0.3">
      <c r="B58678" s="60"/>
      <c r="D58678" s="61"/>
    </row>
    <row r="58679" spans="2:4" x14ac:dyDescent="0.3">
      <c r="B58679" s="60"/>
      <c r="D58679" s="61"/>
    </row>
    <row r="58680" spans="2:4" x14ac:dyDescent="0.3">
      <c r="B58680" s="60"/>
      <c r="D58680" s="61"/>
    </row>
    <row r="58681" spans="2:4" x14ac:dyDescent="0.3">
      <c r="B58681" s="60"/>
      <c r="D58681" s="61"/>
    </row>
    <row r="58682" spans="2:4" x14ac:dyDescent="0.3">
      <c r="B58682" s="60"/>
      <c r="D58682" s="61"/>
    </row>
    <row r="58683" spans="2:4" x14ac:dyDescent="0.3">
      <c r="B58683" s="60"/>
      <c r="D58683" s="61"/>
    </row>
    <row r="58684" spans="2:4" x14ac:dyDescent="0.3">
      <c r="B58684" s="60"/>
      <c r="D58684" s="61"/>
    </row>
    <row r="58685" spans="2:4" x14ac:dyDescent="0.3">
      <c r="B58685" s="60"/>
      <c r="D58685" s="61"/>
    </row>
    <row r="58686" spans="2:4" x14ac:dyDescent="0.3">
      <c r="B58686" s="60"/>
      <c r="D58686" s="61"/>
    </row>
    <row r="58687" spans="2:4" x14ac:dyDescent="0.3">
      <c r="B58687" s="60"/>
      <c r="D58687" s="61"/>
    </row>
    <row r="58688" spans="2:4" x14ac:dyDescent="0.3">
      <c r="B58688" s="60"/>
      <c r="D58688" s="61"/>
    </row>
    <row r="58689" spans="2:4" x14ac:dyDescent="0.3">
      <c r="B58689" s="60"/>
      <c r="D58689" s="61"/>
    </row>
    <row r="58690" spans="2:4" x14ac:dyDescent="0.3">
      <c r="B58690" s="60"/>
      <c r="D58690" s="61"/>
    </row>
    <row r="58691" spans="2:4" x14ac:dyDescent="0.3">
      <c r="B58691" s="60"/>
      <c r="D58691" s="61"/>
    </row>
    <row r="58692" spans="2:4" x14ac:dyDescent="0.3">
      <c r="B58692" s="60"/>
      <c r="D58692" s="61"/>
    </row>
    <row r="58693" spans="2:4" x14ac:dyDescent="0.3">
      <c r="B58693" s="60"/>
      <c r="D58693" s="61"/>
    </row>
    <row r="58694" spans="2:4" x14ac:dyDescent="0.3">
      <c r="B58694" s="60"/>
      <c r="D58694" s="61"/>
    </row>
    <row r="58695" spans="2:4" x14ac:dyDescent="0.3">
      <c r="B58695" s="60"/>
      <c r="D58695" s="61"/>
    </row>
    <row r="58696" spans="2:4" x14ac:dyDescent="0.3">
      <c r="B58696" s="60"/>
      <c r="D58696" s="61"/>
    </row>
    <row r="58697" spans="2:4" x14ac:dyDescent="0.3">
      <c r="B58697" s="60"/>
      <c r="D58697" s="61"/>
    </row>
    <row r="58698" spans="2:4" x14ac:dyDescent="0.3">
      <c r="B58698" s="60"/>
      <c r="D58698" s="61"/>
    </row>
    <row r="58699" spans="2:4" x14ac:dyDescent="0.3">
      <c r="B58699" s="60"/>
      <c r="D58699" s="61"/>
    </row>
    <row r="58700" spans="2:4" x14ac:dyDescent="0.3">
      <c r="B58700" s="60"/>
      <c r="D58700" s="61"/>
    </row>
    <row r="58701" spans="2:4" x14ac:dyDescent="0.3">
      <c r="B58701" s="60"/>
      <c r="D58701" s="61"/>
    </row>
    <row r="58702" spans="2:4" x14ac:dyDescent="0.3">
      <c r="B58702" s="60"/>
      <c r="D58702" s="61"/>
    </row>
    <row r="58703" spans="2:4" x14ac:dyDescent="0.3">
      <c r="B58703" s="60"/>
      <c r="D58703" s="61"/>
    </row>
    <row r="58704" spans="2:4" x14ac:dyDescent="0.3">
      <c r="B58704" s="60"/>
      <c r="D58704" s="61"/>
    </row>
    <row r="58705" spans="2:4" x14ac:dyDescent="0.3">
      <c r="B58705" s="60"/>
      <c r="D58705" s="61"/>
    </row>
    <row r="58706" spans="2:4" x14ac:dyDescent="0.3">
      <c r="B58706" s="60"/>
      <c r="D58706" s="61"/>
    </row>
    <row r="58707" spans="2:4" x14ac:dyDescent="0.3">
      <c r="B58707" s="60"/>
      <c r="D58707" s="61"/>
    </row>
    <row r="58708" spans="2:4" x14ac:dyDescent="0.3">
      <c r="B58708" s="60"/>
      <c r="D58708" s="61"/>
    </row>
    <row r="58709" spans="2:4" x14ac:dyDescent="0.3">
      <c r="B58709" s="60"/>
      <c r="D58709" s="61"/>
    </row>
    <row r="58710" spans="2:4" x14ac:dyDescent="0.3">
      <c r="B58710" s="60"/>
      <c r="D58710" s="61"/>
    </row>
    <row r="58711" spans="2:4" x14ac:dyDescent="0.3">
      <c r="B58711" s="60"/>
      <c r="D58711" s="61"/>
    </row>
    <row r="58712" spans="2:4" x14ac:dyDescent="0.3">
      <c r="B58712" s="60"/>
      <c r="D58712" s="61"/>
    </row>
    <row r="58713" spans="2:4" x14ac:dyDescent="0.3">
      <c r="B58713" s="60"/>
      <c r="D58713" s="61"/>
    </row>
    <row r="58714" spans="2:4" x14ac:dyDescent="0.3">
      <c r="B58714" s="60"/>
      <c r="D58714" s="61"/>
    </row>
    <row r="58715" spans="2:4" x14ac:dyDescent="0.3">
      <c r="B58715" s="60"/>
      <c r="D58715" s="61"/>
    </row>
    <row r="58716" spans="2:4" x14ac:dyDescent="0.3">
      <c r="B58716" s="60"/>
      <c r="D58716" s="61"/>
    </row>
    <row r="58717" spans="2:4" x14ac:dyDescent="0.3">
      <c r="B58717" s="60"/>
      <c r="D58717" s="61"/>
    </row>
    <row r="58718" spans="2:4" x14ac:dyDescent="0.3">
      <c r="B58718" s="60"/>
      <c r="D58718" s="61"/>
    </row>
    <row r="58719" spans="2:4" x14ac:dyDescent="0.3">
      <c r="B58719" s="60"/>
      <c r="D58719" s="61"/>
    </row>
    <row r="58720" spans="2:4" x14ac:dyDescent="0.3">
      <c r="B58720" s="60"/>
      <c r="D58720" s="61"/>
    </row>
    <row r="58721" spans="2:4" x14ac:dyDescent="0.3">
      <c r="B58721" s="60"/>
      <c r="D58721" s="61"/>
    </row>
    <row r="58722" spans="2:4" x14ac:dyDescent="0.3">
      <c r="B58722" s="60"/>
      <c r="D58722" s="61"/>
    </row>
    <row r="58723" spans="2:4" x14ac:dyDescent="0.3">
      <c r="B58723" s="60"/>
      <c r="D58723" s="61"/>
    </row>
    <row r="58724" spans="2:4" x14ac:dyDescent="0.3">
      <c r="B58724" s="60"/>
      <c r="D58724" s="61"/>
    </row>
    <row r="58725" spans="2:4" x14ac:dyDescent="0.3">
      <c r="B58725" s="60"/>
      <c r="D58725" s="61"/>
    </row>
    <row r="58726" spans="2:4" x14ac:dyDescent="0.3">
      <c r="B58726" s="60"/>
      <c r="D58726" s="61"/>
    </row>
    <row r="58727" spans="2:4" x14ac:dyDescent="0.3">
      <c r="B58727" s="60"/>
      <c r="D58727" s="61"/>
    </row>
    <row r="58728" spans="2:4" x14ac:dyDescent="0.3">
      <c r="B58728" s="60"/>
      <c r="D58728" s="61"/>
    </row>
    <row r="58729" spans="2:4" x14ac:dyDescent="0.3">
      <c r="B58729" s="60"/>
      <c r="D58729" s="61"/>
    </row>
    <row r="58730" spans="2:4" x14ac:dyDescent="0.3">
      <c r="B58730" s="60"/>
      <c r="D58730" s="61"/>
    </row>
    <row r="58731" spans="2:4" x14ac:dyDescent="0.3">
      <c r="B58731" s="60"/>
      <c r="D58731" s="61"/>
    </row>
    <row r="58732" spans="2:4" x14ac:dyDescent="0.3">
      <c r="B58732" s="60"/>
      <c r="D58732" s="61"/>
    </row>
    <row r="58733" spans="2:4" x14ac:dyDescent="0.3">
      <c r="B58733" s="60"/>
      <c r="D58733" s="61"/>
    </row>
    <row r="58734" spans="2:4" x14ac:dyDescent="0.3">
      <c r="B58734" s="60"/>
      <c r="D58734" s="61"/>
    </row>
    <row r="58735" spans="2:4" x14ac:dyDescent="0.3">
      <c r="B58735" s="60"/>
      <c r="D58735" s="61"/>
    </row>
    <row r="58736" spans="2:4" x14ac:dyDescent="0.3">
      <c r="B58736" s="60"/>
      <c r="D58736" s="61"/>
    </row>
    <row r="58737" spans="2:4" x14ac:dyDescent="0.3">
      <c r="B58737" s="60"/>
      <c r="D58737" s="61"/>
    </row>
    <row r="58738" spans="2:4" x14ac:dyDescent="0.3">
      <c r="B58738" s="60"/>
      <c r="D58738" s="61"/>
    </row>
    <row r="58739" spans="2:4" x14ac:dyDescent="0.3">
      <c r="B58739" s="60"/>
      <c r="D58739" s="61"/>
    </row>
    <row r="58740" spans="2:4" x14ac:dyDescent="0.3">
      <c r="B58740" s="60"/>
      <c r="D58740" s="61"/>
    </row>
    <row r="58741" spans="2:4" x14ac:dyDescent="0.3">
      <c r="B58741" s="60"/>
      <c r="D58741" s="61"/>
    </row>
    <row r="58742" spans="2:4" x14ac:dyDescent="0.3">
      <c r="B58742" s="60"/>
      <c r="D58742" s="61"/>
    </row>
    <row r="58743" spans="2:4" x14ac:dyDescent="0.3">
      <c r="B58743" s="60"/>
      <c r="D58743" s="61"/>
    </row>
    <row r="58744" spans="2:4" x14ac:dyDescent="0.3">
      <c r="B58744" s="60"/>
      <c r="D58744" s="61"/>
    </row>
    <row r="58745" spans="2:4" x14ac:dyDescent="0.3">
      <c r="B58745" s="60"/>
      <c r="D58745" s="61"/>
    </row>
    <row r="58746" spans="2:4" x14ac:dyDescent="0.3">
      <c r="B58746" s="60"/>
      <c r="D58746" s="61"/>
    </row>
    <row r="58747" spans="2:4" x14ac:dyDescent="0.3">
      <c r="B58747" s="60"/>
      <c r="D58747" s="61"/>
    </row>
    <row r="58748" spans="2:4" x14ac:dyDescent="0.3">
      <c r="B58748" s="60"/>
      <c r="D58748" s="61"/>
    </row>
    <row r="58749" spans="2:4" x14ac:dyDescent="0.3">
      <c r="B58749" s="60"/>
      <c r="D58749" s="61"/>
    </row>
    <row r="58750" spans="2:4" x14ac:dyDescent="0.3">
      <c r="B58750" s="60"/>
      <c r="D58750" s="61"/>
    </row>
    <row r="58751" spans="2:4" x14ac:dyDescent="0.3">
      <c r="B58751" s="60"/>
      <c r="D58751" s="61"/>
    </row>
    <row r="58752" spans="2:4" x14ac:dyDescent="0.3">
      <c r="B58752" s="60"/>
      <c r="D58752" s="61"/>
    </row>
    <row r="58753" spans="2:4" x14ac:dyDescent="0.3">
      <c r="B58753" s="60"/>
      <c r="D58753" s="61"/>
    </row>
    <row r="58754" spans="2:4" x14ac:dyDescent="0.3">
      <c r="B58754" s="60"/>
      <c r="D58754" s="61"/>
    </row>
    <row r="58755" spans="2:4" x14ac:dyDescent="0.3">
      <c r="B58755" s="60"/>
      <c r="D58755" s="61"/>
    </row>
    <row r="58756" spans="2:4" x14ac:dyDescent="0.3">
      <c r="B58756" s="60"/>
      <c r="D58756" s="61"/>
    </row>
    <row r="58757" spans="2:4" x14ac:dyDescent="0.3">
      <c r="B58757" s="60"/>
      <c r="D58757" s="61"/>
    </row>
    <row r="58758" spans="2:4" x14ac:dyDescent="0.3">
      <c r="B58758" s="60"/>
      <c r="D58758" s="61"/>
    </row>
    <row r="58759" spans="2:4" x14ac:dyDescent="0.3">
      <c r="B58759" s="60"/>
      <c r="D58759" s="61"/>
    </row>
    <row r="58760" spans="2:4" x14ac:dyDescent="0.3">
      <c r="B58760" s="60"/>
      <c r="D58760" s="61"/>
    </row>
    <row r="58761" spans="2:4" x14ac:dyDescent="0.3">
      <c r="B58761" s="60"/>
      <c r="D58761" s="61"/>
    </row>
    <row r="58762" spans="2:4" x14ac:dyDescent="0.3">
      <c r="B58762" s="60"/>
      <c r="D58762" s="61"/>
    </row>
    <row r="58763" spans="2:4" x14ac:dyDescent="0.3">
      <c r="B58763" s="60"/>
      <c r="D58763" s="61"/>
    </row>
    <row r="58764" spans="2:4" x14ac:dyDescent="0.3">
      <c r="B58764" s="60"/>
      <c r="D58764" s="61"/>
    </row>
    <row r="58765" spans="2:4" x14ac:dyDescent="0.3">
      <c r="B58765" s="60"/>
      <c r="D58765" s="61"/>
    </row>
    <row r="58766" spans="2:4" x14ac:dyDescent="0.3">
      <c r="B58766" s="60"/>
      <c r="D58766" s="61"/>
    </row>
    <row r="58767" spans="2:4" x14ac:dyDescent="0.3">
      <c r="B58767" s="60"/>
      <c r="D58767" s="61"/>
    </row>
    <row r="58768" spans="2:4" x14ac:dyDescent="0.3">
      <c r="B58768" s="60"/>
      <c r="D58768" s="61"/>
    </row>
    <row r="58769" spans="2:4" x14ac:dyDescent="0.3">
      <c r="B58769" s="60"/>
      <c r="D58769" s="61"/>
    </row>
    <row r="58770" spans="2:4" x14ac:dyDescent="0.3">
      <c r="B58770" s="60"/>
      <c r="D58770" s="61"/>
    </row>
    <row r="58771" spans="2:4" x14ac:dyDescent="0.3">
      <c r="B58771" s="60"/>
      <c r="D58771" s="61"/>
    </row>
    <row r="58772" spans="2:4" x14ac:dyDescent="0.3">
      <c r="B58772" s="60"/>
      <c r="D58772" s="61"/>
    </row>
    <row r="58773" spans="2:4" x14ac:dyDescent="0.3">
      <c r="B58773" s="60"/>
      <c r="D58773" s="61"/>
    </row>
    <row r="58774" spans="2:4" x14ac:dyDescent="0.3">
      <c r="B58774" s="60"/>
      <c r="D58774" s="61"/>
    </row>
    <row r="58775" spans="2:4" x14ac:dyDescent="0.3">
      <c r="B58775" s="60"/>
      <c r="D58775" s="61"/>
    </row>
    <row r="58776" spans="2:4" x14ac:dyDescent="0.3">
      <c r="B58776" s="60"/>
      <c r="D58776" s="61"/>
    </row>
    <row r="58777" spans="2:4" x14ac:dyDescent="0.3">
      <c r="B58777" s="60"/>
      <c r="D58777" s="61"/>
    </row>
    <row r="58778" spans="2:4" x14ac:dyDescent="0.3">
      <c r="B58778" s="60"/>
      <c r="D58778" s="61"/>
    </row>
    <row r="58779" spans="2:4" x14ac:dyDescent="0.3">
      <c r="B58779" s="60"/>
      <c r="D58779" s="61"/>
    </row>
    <row r="58780" spans="2:4" x14ac:dyDescent="0.3">
      <c r="B58780" s="60"/>
      <c r="D58780" s="61"/>
    </row>
    <row r="58781" spans="2:4" x14ac:dyDescent="0.3">
      <c r="B58781" s="60"/>
      <c r="D58781" s="61"/>
    </row>
    <row r="58782" spans="2:4" x14ac:dyDescent="0.3">
      <c r="B58782" s="60"/>
      <c r="D58782" s="61"/>
    </row>
    <row r="58783" spans="2:4" x14ac:dyDescent="0.3">
      <c r="B58783" s="60"/>
      <c r="D58783" s="61"/>
    </row>
    <row r="58784" spans="2:4" x14ac:dyDescent="0.3">
      <c r="B58784" s="60"/>
      <c r="D58784" s="61"/>
    </row>
    <row r="58785" spans="2:4" x14ac:dyDescent="0.3">
      <c r="B58785" s="60"/>
      <c r="D58785" s="61"/>
    </row>
    <row r="58786" spans="2:4" x14ac:dyDescent="0.3">
      <c r="B58786" s="60"/>
      <c r="D58786" s="61"/>
    </row>
    <row r="58787" spans="2:4" x14ac:dyDescent="0.3">
      <c r="B58787" s="60"/>
      <c r="D58787" s="61"/>
    </row>
    <row r="58788" spans="2:4" x14ac:dyDescent="0.3">
      <c r="B58788" s="60"/>
      <c r="D58788" s="61"/>
    </row>
    <row r="58789" spans="2:4" x14ac:dyDescent="0.3">
      <c r="B58789" s="60"/>
      <c r="D58789" s="61"/>
    </row>
    <row r="58790" spans="2:4" x14ac:dyDescent="0.3">
      <c r="B58790" s="60"/>
      <c r="D58790" s="61"/>
    </row>
    <row r="58791" spans="2:4" x14ac:dyDescent="0.3">
      <c r="B58791" s="60"/>
      <c r="D58791" s="61"/>
    </row>
    <row r="58792" spans="2:4" x14ac:dyDescent="0.3">
      <c r="B58792" s="60"/>
      <c r="D58792" s="61"/>
    </row>
    <row r="58793" spans="2:4" x14ac:dyDescent="0.3">
      <c r="B58793" s="60"/>
      <c r="D58793" s="61"/>
    </row>
    <row r="58794" spans="2:4" x14ac:dyDescent="0.3">
      <c r="B58794" s="60"/>
      <c r="D58794" s="61"/>
    </row>
    <row r="58795" spans="2:4" x14ac:dyDescent="0.3">
      <c r="B58795" s="60"/>
      <c r="D58795" s="61"/>
    </row>
    <row r="58796" spans="2:4" x14ac:dyDescent="0.3">
      <c r="B58796" s="60"/>
      <c r="D58796" s="61"/>
    </row>
    <row r="58797" spans="2:4" x14ac:dyDescent="0.3">
      <c r="B58797" s="60"/>
      <c r="D58797" s="61"/>
    </row>
    <row r="58798" spans="2:4" x14ac:dyDescent="0.3">
      <c r="B58798" s="60"/>
      <c r="D58798" s="61"/>
    </row>
    <row r="58799" spans="2:4" x14ac:dyDescent="0.3">
      <c r="B58799" s="60"/>
      <c r="D58799" s="61"/>
    </row>
    <row r="58800" spans="2:4" x14ac:dyDescent="0.3">
      <c r="B58800" s="60"/>
      <c r="D58800" s="61"/>
    </row>
    <row r="58801" spans="2:4" x14ac:dyDescent="0.3">
      <c r="B58801" s="60"/>
      <c r="D58801" s="61"/>
    </row>
    <row r="58802" spans="2:4" x14ac:dyDescent="0.3">
      <c r="B58802" s="60"/>
      <c r="D58802" s="61"/>
    </row>
    <row r="58803" spans="2:4" x14ac:dyDescent="0.3">
      <c r="B58803" s="60"/>
      <c r="D58803" s="61"/>
    </row>
    <row r="58804" spans="2:4" x14ac:dyDescent="0.3">
      <c r="B58804" s="60"/>
      <c r="D58804" s="61"/>
    </row>
    <row r="58805" spans="2:4" x14ac:dyDescent="0.3">
      <c r="B58805" s="60"/>
      <c r="D58805" s="61"/>
    </row>
    <row r="58806" spans="2:4" x14ac:dyDescent="0.3">
      <c r="B58806" s="60"/>
      <c r="D58806" s="61"/>
    </row>
    <row r="58807" spans="2:4" x14ac:dyDescent="0.3">
      <c r="B58807" s="60"/>
      <c r="D58807" s="61"/>
    </row>
    <row r="58808" spans="2:4" x14ac:dyDescent="0.3">
      <c r="B58808" s="60"/>
      <c r="D58808" s="61"/>
    </row>
    <row r="58809" spans="2:4" x14ac:dyDescent="0.3">
      <c r="B58809" s="60"/>
      <c r="D58809" s="61"/>
    </row>
    <row r="58810" spans="2:4" x14ac:dyDescent="0.3">
      <c r="B58810" s="60"/>
      <c r="D58810" s="61"/>
    </row>
    <row r="58811" spans="2:4" x14ac:dyDescent="0.3">
      <c r="B58811" s="60"/>
      <c r="D58811" s="61"/>
    </row>
    <row r="58812" spans="2:4" x14ac:dyDescent="0.3">
      <c r="B58812" s="60"/>
      <c r="D58812" s="61"/>
    </row>
    <row r="58813" spans="2:4" x14ac:dyDescent="0.3">
      <c r="B58813" s="60"/>
      <c r="D58813" s="61"/>
    </row>
    <row r="58814" spans="2:4" x14ac:dyDescent="0.3">
      <c r="B58814" s="60"/>
      <c r="D58814" s="61"/>
    </row>
    <row r="58815" spans="2:4" x14ac:dyDescent="0.3">
      <c r="B58815" s="60"/>
      <c r="D58815" s="61"/>
    </row>
    <row r="58816" spans="2:4" x14ac:dyDescent="0.3">
      <c r="B58816" s="60"/>
      <c r="D58816" s="61"/>
    </row>
    <row r="58817" spans="2:4" x14ac:dyDescent="0.3">
      <c r="B58817" s="60"/>
      <c r="D58817" s="61"/>
    </row>
    <row r="58818" spans="2:4" x14ac:dyDescent="0.3">
      <c r="B58818" s="60"/>
      <c r="D58818" s="61"/>
    </row>
    <row r="58819" spans="2:4" x14ac:dyDescent="0.3">
      <c r="B58819" s="60"/>
      <c r="D58819" s="61"/>
    </row>
    <row r="58820" spans="2:4" x14ac:dyDescent="0.3">
      <c r="B58820" s="60"/>
      <c r="D58820" s="61"/>
    </row>
    <row r="58821" spans="2:4" x14ac:dyDescent="0.3">
      <c r="B58821" s="60"/>
      <c r="D58821" s="61"/>
    </row>
    <row r="58822" spans="2:4" x14ac:dyDescent="0.3">
      <c r="B58822" s="60"/>
      <c r="D58822" s="61"/>
    </row>
    <row r="58823" spans="2:4" x14ac:dyDescent="0.3">
      <c r="B58823" s="60"/>
      <c r="D58823" s="61"/>
    </row>
    <row r="58824" spans="2:4" x14ac:dyDescent="0.3">
      <c r="B58824" s="60"/>
      <c r="D58824" s="61"/>
    </row>
    <row r="58825" spans="2:4" x14ac:dyDescent="0.3">
      <c r="B58825" s="60"/>
      <c r="D58825" s="61"/>
    </row>
    <row r="58826" spans="2:4" x14ac:dyDescent="0.3">
      <c r="B58826" s="60"/>
      <c r="D58826" s="61"/>
    </row>
    <row r="58827" spans="2:4" x14ac:dyDescent="0.3">
      <c r="B58827" s="60"/>
      <c r="D58827" s="61"/>
    </row>
    <row r="58828" spans="2:4" x14ac:dyDescent="0.3">
      <c r="B58828" s="60"/>
      <c r="D58828" s="61"/>
    </row>
    <row r="58829" spans="2:4" x14ac:dyDescent="0.3">
      <c r="B58829" s="60"/>
      <c r="D58829" s="61"/>
    </row>
    <row r="58830" spans="2:4" x14ac:dyDescent="0.3">
      <c r="B58830" s="60"/>
      <c r="D58830" s="61"/>
    </row>
    <row r="58831" spans="2:4" x14ac:dyDescent="0.3">
      <c r="B58831" s="60"/>
      <c r="D58831" s="61"/>
    </row>
    <row r="58832" spans="2:4" x14ac:dyDescent="0.3">
      <c r="B58832" s="60"/>
      <c r="D58832" s="61"/>
    </row>
    <row r="58833" spans="2:4" x14ac:dyDescent="0.3">
      <c r="B58833" s="60"/>
      <c r="D58833" s="61"/>
    </row>
    <row r="58834" spans="2:4" x14ac:dyDescent="0.3">
      <c r="B58834" s="60"/>
      <c r="D58834" s="61"/>
    </row>
    <row r="58835" spans="2:4" x14ac:dyDescent="0.3">
      <c r="B58835" s="60"/>
      <c r="D58835" s="61"/>
    </row>
    <row r="58836" spans="2:4" x14ac:dyDescent="0.3">
      <c r="B58836" s="60"/>
      <c r="D58836" s="61"/>
    </row>
    <row r="58837" spans="2:4" x14ac:dyDescent="0.3">
      <c r="B58837" s="60"/>
      <c r="D58837" s="61"/>
    </row>
    <row r="58838" spans="2:4" x14ac:dyDescent="0.3">
      <c r="B58838" s="60"/>
      <c r="D58838" s="61"/>
    </row>
    <row r="58839" spans="2:4" x14ac:dyDescent="0.3">
      <c r="B58839" s="60"/>
      <c r="D58839" s="61"/>
    </row>
    <row r="58840" spans="2:4" x14ac:dyDescent="0.3">
      <c r="B58840" s="60"/>
      <c r="D58840" s="61"/>
    </row>
    <row r="58841" spans="2:4" x14ac:dyDescent="0.3">
      <c r="B58841" s="60"/>
      <c r="D58841" s="61"/>
    </row>
    <row r="58842" spans="2:4" x14ac:dyDescent="0.3">
      <c r="B58842" s="60"/>
      <c r="D58842" s="61"/>
    </row>
    <row r="58843" spans="2:4" x14ac:dyDescent="0.3">
      <c r="B58843" s="60"/>
      <c r="D58843" s="61"/>
    </row>
    <row r="58844" spans="2:4" x14ac:dyDescent="0.3">
      <c r="B58844" s="60"/>
      <c r="D58844" s="61"/>
    </row>
    <row r="58845" spans="2:4" x14ac:dyDescent="0.3">
      <c r="B58845" s="60"/>
      <c r="D58845" s="61"/>
    </row>
    <row r="58846" spans="2:4" x14ac:dyDescent="0.3">
      <c r="B58846" s="60"/>
      <c r="D58846" s="61"/>
    </row>
    <row r="58847" spans="2:4" x14ac:dyDescent="0.3">
      <c r="B58847" s="60"/>
      <c r="D58847" s="61"/>
    </row>
    <row r="58848" spans="2:4" x14ac:dyDescent="0.3">
      <c r="B58848" s="60"/>
      <c r="D58848" s="61"/>
    </row>
    <row r="58849" spans="2:4" x14ac:dyDescent="0.3">
      <c r="B58849" s="60"/>
      <c r="D58849" s="61"/>
    </row>
    <row r="58850" spans="2:4" x14ac:dyDescent="0.3">
      <c r="B58850" s="60"/>
      <c r="D58850" s="61"/>
    </row>
    <row r="58851" spans="2:4" x14ac:dyDescent="0.3">
      <c r="B58851" s="60"/>
      <c r="D58851" s="61"/>
    </row>
    <row r="58852" spans="2:4" x14ac:dyDescent="0.3">
      <c r="B58852" s="60"/>
      <c r="D58852" s="61"/>
    </row>
    <row r="58853" spans="2:4" x14ac:dyDescent="0.3">
      <c r="B58853" s="60"/>
      <c r="D58853" s="61"/>
    </row>
    <row r="58854" spans="2:4" x14ac:dyDescent="0.3">
      <c r="B58854" s="60"/>
      <c r="D58854" s="61"/>
    </row>
    <row r="58855" spans="2:4" x14ac:dyDescent="0.3">
      <c r="B58855" s="60"/>
      <c r="D58855" s="61"/>
    </row>
    <row r="58856" spans="2:4" x14ac:dyDescent="0.3">
      <c r="B58856" s="60"/>
      <c r="D58856" s="61"/>
    </row>
    <row r="58857" spans="2:4" x14ac:dyDescent="0.3">
      <c r="B58857" s="60"/>
      <c r="D58857" s="61"/>
    </row>
    <row r="58858" spans="2:4" x14ac:dyDescent="0.3">
      <c r="B58858" s="60"/>
      <c r="D58858" s="61"/>
    </row>
    <row r="58859" spans="2:4" x14ac:dyDescent="0.3">
      <c r="B58859" s="60"/>
      <c r="D58859" s="61"/>
    </row>
    <row r="58860" spans="2:4" x14ac:dyDescent="0.3">
      <c r="B58860" s="60"/>
      <c r="D58860" s="61"/>
    </row>
    <row r="58861" spans="2:4" x14ac:dyDescent="0.3">
      <c r="B58861" s="60"/>
      <c r="D58861" s="61"/>
    </row>
    <row r="58862" spans="2:4" x14ac:dyDescent="0.3">
      <c r="B58862" s="60"/>
      <c r="D58862" s="61"/>
    </row>
    <row r="58863" spans="2:4" x14ac:dyDescent="0.3">
      <c r="B58863" s="60"/>
      <c r="D58863" s="61"/>
    </row>
    <row r="58864" spans="2:4" x14ac:dyDescent="0.3">
      <c r="B58864" s="60"/>
      <c r="D58864" s="61"/>
    </row>
    <row r="58865" spans="2:4" x14ac:dyDescent="0.3">
      <c r="B58865" s="60"/>
      <c r="D58865" s="61"/>
    </row>
    <row r="58866" spans="2:4" x14ac:dyDescent="0.3">
      <c r="B58866" s="60"/>
      <c r="D58866" s="61"/>
    </row>
    <row r="58867" spans="2:4" x14ac:dyDescent="0.3">
      <c r="B58867" s="60"/>
      <c r="D58867" s="61"/>
    </row>
    <row r="58868" spans="2:4" x14ac:dyDescent="0.3">
      <c r="B58868" s="60"/>
      <c r="D58868" s="61"/>
    </row>
    <row r="58869" spans="2:4" x14ac:dyDescent="0.3">
      <c r="B58869" s="60"/>
      <c r="D58869" s="61"/>
    </row>
    <row r="58870" spans="2:4" x14ac:dyDescent="0.3">
      <c r="B58870" s="60"/>
      <c r="D58870" s="61"/>
    </row>
    <row r="58871" spans="2:4" x14ac:dyDescent="0.3">
      <c r="B58871" s="60"/>
      <c r="D58871" s="61"/>
    </row>
    <row r="58872" spans="2:4" x14ac:dyDescent="0.3">
      <c r="B58872" s="60"/>
      <c r="D58872" s="61"/>
    </row>
    <row r="58873" spans="2:4" x14ac:dyDescent="0.3">
      <c r="B58873" s="60"/>
      <c r="D58873" s="61"/>
    </row>
    <row r="58874" spans="2:4" x14ac:dyDescent="0.3">
      <c r="B58874" s="60"/>
      <c r="D58874" s="61"/>
    </row>
    <row r="58875" spans="2:4" x14ac:dyDescent="0.3">
      <c r="B58875" s="60"/>
      <c r="D58875" s="61"/>
    </row>
    <row r="58876" spans="2:4" x14ac:dyDescent="0.3">
      <c r="B58876" s="60"/>
      <c r="D58876" s="61"/>
    </row>
    <row r="58877" spans="2:4" x14ac:dyDescent="0.3">
      <c r="B58877" s="60"/>
      <c r="D58877" s="61"/>
    </row>
    <row r="58878" spans="2:4" x14ac:dyDescent="0.3">
      <c r="B58878" s="60"/>
      <c r="D58878" s="61"/>
    </row>
    <row r="58879" spans="2:4" x14ac:dyDescent="0.3">
      <c r="B58879" s="60"/>
      <c r="D58879" s="61"/>
    </row>
    <row r="58880" spans="2:4" x14ac:dyDescent="0.3">
      <c r="B58880" s="60"/>
      <c r="D58880" s="61"/>
    </row>
    <row r="58881" spans="2:5" x14ac:dyDescent="0.3">
      <c r="B58881" s="60"/>
      <c r="D58881" s="61"/>
    </row>
    <row r="58882" spans="2:5" x14ac:dyDescent="0.3">
      <c r="B58882" s="60"/>
      <c r="D58882" s="61"/>
    </row>
    <row r="58883" spans="2:5" x14ac:dyDescent="0.3">
      <c r="B58883" s="60"/>
      <c r="D58883" s="61"/>
    </row>
    <row r="58884" spans="2:5" x14ac:dyDescent="0.3">
      <c r="B58884" s="60"/>
      <c r="D58884" s="61"/>
    </row>
    <row r="58885" spans="2:5" x14ac:dyDescent="0.3">
      <c r="B58885" s="60"/>
      <c r="D58885" s="61"/>
    </row>
    <row r="58886" spans="2:5" x14ac:dyDescent="0.3">
      <c r="B58886" s="60"/>
      <c r="D58886" s="61"/>
    </row>
    <row r="58887" spans="2:5" x14ac:dyDescent="0.3">
      <c r="B58887" s="60"/>
      <c r="D58887" s="61"/>
    </row>
    <row r="58888" spans="2:5" x14ac:dyDescent="0.3">
      <c r="B58888" s="60"/>
      <c r="D58888" s="61"/>
    </row>
    <row r="58889" spans="2:5" x14ac:dyDescent="0.3">
      <c r="B58889" s="60"/>
      <c r="D58889" s="62"/>
      <c r="E58889" s="63"/>
    </row>
    <row r="58890" spans="2:5" x14ac:dyDescent="0.3">
      <c r="B58890" s="60"/>
      <c r="D58890" s="62"/>
      <c r="E58890" s="63"/>
    </row>
    <row r="58891" spans="2:5" x14ac:dyDescent="0.3">
      <c r="B58891" s="60"/>
      <c r="D58891" s="62"/>
      <c r="E58891" s="63"/>
    </row>
    <row r="58892" spans="2:5" x14ac:dyDescent="0.3">
      <c r="B58892" s="60"/>
      <c r="D58892" s="62"/>
      <c r="E58892" s="63"/>
    </row>
    <row r="58893" spans="2:5" x14ac:dyDescent="0.3">
      <c r="B58893" s="60"/>
      <c r="D58893" s="62"/>
      <c r="E58893" s="63"/>
    </row>
    <row r="58894" spans="2:5" x14ac:dyDescent="0.3">
      <c r="B58894" s="60"/>
      <c r="D58894" s="62"/>
      <c r="E58894" s="63"/>
    </row>
    <row r="58895" spans="2:5" x14ac:dyDescent="0.3">
      <c r="B58895" s="60"/>
      <c r="D58895" s="62"/>
      <c r="E58895" s="63"/>
    </row>
    <row r="58896" spans="2:5" x14ac:dyDescent="0.3">
      <c r="B58896" s="60"/>
      <c r="D58896" s="62"/>
      <c r="E58896" s="63"/>
    </row>
    <row r="58897" spans="2:5" x14ac:dyDescent="0.3">
      <c r="B58897" s="60"/>
      <c r="D58897" s="62"/>
      <c r="E58897" s="63"/>
    </row>
    <row r="58898" spans="2:5" x14ac:dyDescent="0.3">
      <c r="B58898" s="60"/>
      <c r="D58898" s="62"/>
      <c r="E58898" s="63"/>
    </row>
    <row r="58899" spans="2:5" x14ac:dyDescent="0.3">
      <c r="B58899" s="60"/>
      <c r="D58899" s="62"/>
      <c r="E58899" s="63"/>
    </row>
    <row r="58900" spans="2:5" x14ac:dyDescent="0.3">
      <c r="B58900" s="60"/>
      <c r="D58900" s="62"/>
      <c r="E58900" s="63"/>
    </row>
    <row r="58901" spans="2:5" x14ac:dyDescent="0.3">
      <c r="B58901" s="60"/>
      <c r="D58901" s="62"/>
      <c r="E58901" s="63"/>
    </row>
    <row r="58902" spans="2:5" x14ac:dyDescent="0.3">
      <c r="B58902" s="60"/>
      <c r="D58902" s="62"/>
      <c r="E58902" s="63"/>
    </row>
    <row r="58903" spans="2:5" x14ac:dyDescent="0.3">
      <c r="B58903" s="60"/>
      <c r="D58903" s="62"/>
      <c r="E58903" s="63"/>
    </row>
    <row r="58904" spans="2:5" x14ac:dyDescent="0.3">
      <c r="B58904" s="60"/>
      <c r="D58904" s="62"/>
      <c r="E58904" s="63"/>
    </row>
    <row r="58905" spans="2:5" x14ac:dyDescent="0.3">
      <c r="B58905" s="60"/>
      <c r="D58905" s="62"/>
      <c r="E58905" s="63"/>
    </row>
    <row r="58906" spans="2:5" x14ac:dyDescent="0.3">
      <c r="B58906" s="60"/>
      <c r="D58906" s="62"/>
      <c r="E58906" s="63"/>
    </row>
    <row r="58907" spans="2:5" x14ac:dyDescent="0.3">
      <c r="B58907" s="60"/>
      <c r="D58907" s="62"/>
      <c r="E58907" s="63"/>
    </row>
    <row r="58908" spans="2:5" x14ac:dyDescent="0.3">
      <c r="B58908" s="60"/>
      <c r="D58908" s="62"/>
      <c r="E58908" s="63"/>
    </row>
    <row r="58909" spans="2:5" x14ac:dyDescent="0.3">
      <c r="B58909" s="60"/>
      <c r="D58909" s="61"/>
    </row>
    <row r="58910" spans="2:5" x14ac:dyDescent="0.3">
      <c r="B58910" s="60"/>
      <c r="D58910" s="61"/>
    </row>
    <row r="58911" spans="2:5" x14ac:dyDescent="0.3">
      <c r="B58911" s="60"/>
      <c r="D58911" s="61"/>
    </row>
    <row r="58912" spans="2:5" x14ac:dyDescent="0.3">
      <c r="B58912" s="60"/>
      <c r="D58912" s="61"/>
    </row>
    <row r="58913" spans="2:4" x14ac:dyDescent="0.3">
      <c r="B58913" s="60"/>
      <c r="D58913" s="61"/>
    </row>
    <row r="58914" spans="2:4" x14ac:dyDescent="0.3">
      <c r="B58914" s="60"/>
      <c r="D58914" s="61"/>
    </row>
    <row r="58915" spans="2:4" x14ac:dyDescent="0.3">
      <c r="B58915" s="60"/>
      <c r="D58915" s="61"/>
    </row>
    <row r="58916" spans="2:4" x14ac:dyDescent="0.3">
      <c r="B58916" s="60"/>
      <c r="D58916" s="61"/>
    </row>
    <row r="58917" spans="2:4" x14ac:dyDescent="0.3">
      <c r="B58917" s="60"/>
      <c r="D58917" s="61"/>
    </row>
    <row r="58918" spans="2:4" x14ac:dyDescent="0.3">
      <c r="B58918" s="60"/>
      <c r="D58918" s="61"/>
    </row>
    <row r="58919" spans="2:4" x14ac:dyDescent="0.3">
      <c r="B58919" s="60"/>
      <c r="D58919" s="61"/>
    </row>
    <row r="58920" spans="2:4" x14ac:dyDescent="0.3">
      <c r="B58920" s="60"/>
      <c r="D58920" s="61"/>
    </row>
    <row r="58921" spans="2:4" x14ac:dyDescent="0.3">
      <c r="B58921" s="60"/>
      <c r="D58921" s="61"/>
    </row>
    <row r="58922" spans="2:4" x14ac:dyDescent="0.3">
      <c r="B58922" s="60"/>
      <c r="D58922" s="61"/>
    </row>
    <row r="58923" spans="2:4" x14ac:dyDescent="0.3">
      <c r="B58923" s="60"/>
      <c r="D58923" s="61"/>
    </row>
    <row r="58924" spans="2:4" x14ac:dyDescent="0.3">
      <c r="B58924" s="60"/>
      <c r="D58924" s="61"/>
    </row>
    <row r="58925" spans="2:4" x14ac:dyDescent="0.3">
      <c r="B58925" s="60"/>
      <c r="D58925" s="61"/>
    </row>
    <row r="58926" spans="2:4" x14ac:dyDescent="0.3">
      <c r="B58926" s="60"/>
      <c r="D58926" s="61"/>
    </row>
    <row r="58927" spans="2:4" x14ac:dyDescent="0.3">
      <c r="B58927" s="60"/>
      <c r="D58927" s="61"/>
    </row>
    <row r="58928" spans="2:4" x14ac:dyDescent="0.3">
      <c r="B58928" s="60"/>
      <c r="D58928" s="61"/>
    </row>
    <row r="58929" spans="2:4" x14ac:dyDescent="0.3">
      <c r="B58929" s="60"/>
      <c r="D58929" s="61"/>
    </row>
    <row r="58930" spans="2:4" x14ac:dyDescent="0.3">
      <c r="B58930" s="60"/>
      <c r="D58930" s="61"/>
    </row>
    <row r="58931" spans="2:4" x14ac:dyDescent="0.3">
      <c r="B58931" s="60"/>
      <c r="D58931" s="61"/>
    </row>
    <row r="58932" spans="2:4" x14ac:dyDescent="0.3">
      <c r="B58932" s="60"/>
      <c r="D58932" s="61"/>
    </row>
    <row r="58933" spans="2:4" x14ac:dyDescent="0.3">
      <c r="B58933" s="60"/>
      <c r="D58933" s="61"/>
    </row>
    <row r="58934" spans="2:4" x14ac:dyDescent="0.3">
      <c r="B58934" s="60"/>
      <c r="D58934" s="61"/>
    </row>
    <row r="58935" spans="2:4" x14ac:dyDescent="0.3">
      <c r="B58935" s="60"/>
      <c r="D58935" s="61"/>
    </row>
    <row r="58936" spans="2:4" x14ac:dyDescent="0.3">
      <c r="B58936" s="60"/>
      <c r="D58936" s="61"/>
    </row>
    <row r="58937" spans="2:4" x14ac:dyDescent="0.3">
      <c r="B58937" s="60"/>
      <c r="D58937" s="61"/>
    </row>
    <row r="58938" spans="2:4" x14ac:dyDescent="0.3">
      <c r="B58938" s="60"/>
      <c r="D58938" s="61"/>
    </row>
    <row r="58939" spans="2:4" x14ac:dyDescent="0.3">
      <c r="B58939" s="60"/>
      <c r="D58939" s="61"/>
    </row>
    <row r="58940" spans="2:4" x14ac:dyDescent="0.3">
      <c r="B58940" s="60"/>
      <c r="D58940" s="61"/>
    </row>
    <row r="58941" spans="2:4" x14ac:dyDescent="0.3">
      <c r="B58941" s="60"/>
      <c r="D58941" s="61"/>
    </row>
    <row r="58942" spans="2:4" x14ac:dyDescent="0.3">
      <c r="B58942" s="60"/>
      <c r="D58942" s="61"/>
    </row>
    <row r="58943" spans="2:4" x14ac:dyDescent="0.3">
      <c r="B58943" s="60"/>
      <c r="D58943" s="61"/>
    </row>
    <row r="58944" spans="2:4" x14ac:dyDescent="0.3">
      <c r="B58944" s="60"/>
      <c r="D58944" s="61"/>
    </row>
    <row r="58945" spans="2:4" x14ac:dyDescent="0.3">
      <c r="B58945" s="60"/>
      <c r="D58945" s="61"/>
    </row>
    <row r="58946" spans="2:4" x14ac:dyDescent="0.3">
      <c r="B58946" s="60"/>
      <c r="D58946" s="61"/>
    </row>
    <row r="58947" spans="2:4" x14ac:dyDescent="0.3">
      <c r="B58947" s="60"/>
      <c r="D58947" s="61"/>
    </row>
    <row r="58948" spans="2:4" x14ac:dyDescent="0.3">
      <c r="B58948" s="60"/>
      <c r="D58948" s="61"/>
    </row>
    <row r="58949" spans="2:4" x14ac:dyDescent="0.3">
      <c r="B58949" s="60"/>
      <c r="D58949" s="61"/>
    </row>
    <row r="58950" spans="2:4" x14ac:dyDescent="0.3">
      <c r="B58950" s="60"/>
      <c r="D58950" s="61"/>
    </row>
    <row r="58951" spans="2:4" x14ac:dyDescent="0.3">
      <c r="B58951" s="60"/>
      <c r="D58951" s="61"/>
    </row>
    <row r="58952" spans="2:4" x14ac:dyDescent="0.3">
      <c r="B58952" s="60"/>
      <c r="D58952" s="61"/>
    </row>
    <row r="58953" spans="2:4" x14ac:dyDescent="0.3">
      <c r="B58953" s="60"/>
      <c r="D58953" s="61"/>
    </row>
    <row r="58954" spans="2:4" x14ac:dyDescent="0.3">
      <c r="B58954" s="60"/>
      <c r="D58954" s="61"/>
    </row>
    <row r="58955" spans="2:4" x14ac:dyDescent="0.3">
      <c r="B58955" s="60"/>
      <c r="D58955" s="61"/>
    </row>
    <row r="58956" spans="2:4" x14ac:dyDescent="0.3">
      <c r="B58956" s="60"/>
      <c r="D58956" s="61"/>
    </row>
    <row r="58957" spans="2:4" x14ac:dyDescent="0.3">
      <c r="B58957" s="60"/>
      <c r="D58957" s="61"/>
    </row>
    <row r="58958" spans="2:4" x14ac:dyDescent="0.3">
      <c r="B58958" s="60"/>
      <c r="D58958" s="61"/>
    </row>
    <row r="58959" spans="2:4" x14ac:dyDescent="0.3">
      <c r="B58959" s="60"/>
      <c r="D58959" s="61"/>
    </row>
    <row r="58960" spans="2:4" x14ac:dyDescent="0.3">
      <c r="B58960" s="60"/>
      <c r="D58960" s="61"/>
    </row>
    <row r="58961" spans="2:4" x14ac:dyDescent="0.3">
      <c r="B58961" s="60"/>
      <c r="D58961" s="61"/>
    </row>
    <row r="58962" spans="2:4" x14ac:dyDescent="0.3">
      <c r="B58962" s="60"/>
      <c r="D58962" s="61"/>
    </row>
    <row r="58963" spans="2:4" x14ac:dyDescent="0.3">
      <c r="B58963" s="60"/>
      <c r="D58963" s="61"/>
    </row>
    <row r="58964" spans="2:4" x14ac:dyDescent="0.3">
      <c r="B58964" s="60"/>
      <c r="D58964" s="61"/>
    </row>
    <row r="58965" spans="2:4" x14ac:dyDescent="0.3">
      <c r="B58965" s="60"/>
      <c r="D58965" s="61"/>
    </row>
    <row r="58966" spans="2:4" x14ac:dyDescent="0.3">
      <c r="B58966" s="60"/>
      <c r="D58966" s="61"/>
    </row>
    <row r="58967" spans="2:4" x14ac:dyDescent="0.3">
      <c r="B58967" s="60"/>
      <c r="D58967" s="61"/>
    </row>
    <row r="58968" spans="2:4" x14ac:dyDescent="0.3">
      <c r="B58968" s="60"/>
      <c r="D58968" s="61"/>
    </row>
    <row r="58969" spans="2:4" x14ac:dyDescent="0.3">
      <c r="B58969" s="60"/>
      <c r="D58969" s="61"/>
    </row>
    <row r="58970" spans="2:4" x14ac:dyDescent="0.3">
      <c r="B58970" s="60"/>
      <c r="D58970" s="61"/>
    </row>
    <row r="58971" spans="2:4" x14ac:dyDescent="0.3">
      <c r="B58971" s="60"/>
      <c r="D58971" s="61"/>
    </row>
    <row r="58972" spans="2:4" x14ac:dyDescent="0.3">
      <c r="B58972" s="60"/>
      <c r="D58972" s="61"/>
    </row>
    <row r="58973" spans="2:4" x14ac:dyDescent="0.3">
      <c r="B58973" s="60"/>
      <c r="D58973" s="61"/>
    </row>
    <row r="58974" spans="2:4" x14ac:dyDescent="0.3">
      <c r="B58974" s="60"/>
      <c r="D58974" s="61"/>
    </row>
    <row r="58975" spans="2:4" x14ac:dyDescent="0.3">
      <c r="B58975" s="60"/>
      <c r="D58975" s="61"/>
    </row>
    <row r="58976" spans="2:4" x14ac:dyDescent="0.3">
      <c r="B58976" s="60"/>
      <c r="D58976" s="61"/>
    </row>
    <row r="58977" spans="2:4" x14ac:dyDescent="0.3">
      <c r="B58977" s="60"/>
      <c r="D58977" s="61"/>
    </row>
    <row r="58978" spans="2:4" x14ac:dyDescent="0.3">
      <c r="B58978" s="60"/>
      <c r="D58978" s="61"/>
    </row>
    <row r="58979" spans="2:4" x14ac:dyDescent="0.3">
      <c r="B58979" s="60"/>
      <c r="D58979" s="61"/>
    </row>
    <row r="58980" spans="2:4" x14ac:dyDescent="0.3">
      <c r="B58980" s="60"/>
      <c r="D58980" s="61"/>
    </row>
    <row r="58981" spans="2:4" x14ac:dyDescent="0.3">
      <c r="B58981" s="60"/>
      <c r="D58981" s="61"/>
    </row>
    <row r="58982" spans="2:4" x14ac:dyDescent="0.3">
      <c r="B58982" s="60"/>
      <c r="D58982" s="61"/>
    </row>
    <row r="58983" spans="2:4" x14ac:dyDescent="0.3">
      <c r="B58983" s="60"/>
      <c r="D58983" s="61"/>
    </row>
    <row r="58984" spans="2:4" x14ac:dyDescent="0.3">
      <c r="B58984" s="60"/>
      <c r="D58984" s="61"/>
    </row>
    <row r="58985" spans="2:4" x14ac:dyDescent="0.3">
      <c r="B58985" s="60"/>
      <c r="D58985" s="61"/>
    </row>
    <row r="58986" spans="2:4" x14ac:dyDescent="0.3">
      <c r="B58986" s="60"/>
      <c r="D58986" s="61"/>
    </row>
    <row r="58987" spans="2:4" x14ac:dyDescent="0.3">
      <c r="B58987" s="60"/>
      <c r="D58987" s="61"/>
    </row>
    <row r="58988" spans="2:4" x14ac:dyDescent="0.3">
      <c r="B58988" s="60"/>
      <c r="D58988" s="61"/>
    </row>
    <row r="58989" spans="2:4" x14ac:dyDescent="0.3">
      <c r="B58989" s="60"/>
      <c r="D58989" s="61"/>
    </row>
    <row r="58990" spans="2:4" x14ac:dyDescent="0.3">
      <c r="B58990" s="60"/>
      <c r="D58990" s="61"/>
    </row>
    <row r="58991" spans="2:4" x14ac:dyDescent="0.3">
      <c r="B58991" s="60"/>
      <c r="D58991" s="61"/>
    </row>
    <row r="58992" spans="2:4" x14ac:dyDescent="0.3">
      <c r="B58992" s="60"/>
      <c r="D58992" s="61"/>
    </row>
    <row r="58993" spans="2:4" x14ac:dyDescent="0.3">
      <c r="B58993" s="60"/>
      <c r="D58993" s="61"/>
    </row>
    <row r="58994" spans="2:4" x14ac:dyDescent="0.3">
      <c r="B58994" s="60"/>
      <c r="D58994" s="61"/>
    </row>
    <row r="58995" spans="2:4" x14ac:dyDescent="0.3">
      <c r="B58995" s="60"/>
      <c r="D58995" s="61"/>
    </row>
    <row r="58996" spans="2:4" x14ac:dyDescent="0.3">
      <c r="B58996" s="60"/>
      <c r="D58996" s="61"/>
    </row>
    <row r="58997" spans="2:4" x14ac:dyDescent="0.3">
      <c r="B58997" s="60"/>
      <c r="D58997" s="61"/>
    </row>
    <row r="58998" spans="2:4" x14ac:dyDescent="0.3">
      <c r="B58998" s="60"/>
      <c r="D58998" s="61"/>
    </row>
    <row r="58999" spans="2:4" x14ac:dyDescent="0.3">
      <c r="B58999" s="60"/>
      <c r="D58999" s="61"/>
    </row>
    <row r="59000" spans="2:4" x14ac:dyDescent="0.3">
      <c r="B59000" s="60"/>
      <c r="D59000" s="61"/>
    </row>
    <row r="59001" spans="2:4" x14ac:dyDescent="0.3">
      <c r="B59001" s="60"/>
      <c r="D59001" s="61"/>
    </row>
    <row r="59002" spans="2:4" x14ac:dyDescent="0.3">
      <c r="B59002" s="60"/>
      <c r="D59002" s="61"/>
    </row>
    <row r="59003" spans="2:4" x14ac:dyDescent="0.3">
      <c r="B59003" s="60"/>
      <c r="D59003" s="61"/>
    </row>
    <row r="59004" spans="2:4" x14ac:dyDescent="0.3">
      <c r="B59004" s="60"/>
      <c r="D59004" s="61"/>
    </row>
    <row r="59005" spans="2:4" x14ac:dyDescent="0.3">
      <c r="B59005" s="60"/>
      <c r="D59005" s="61"/>
    </row>
    <row r="59006" spans="2:4" x14ac:dyDescent="0.3">
      <c r="B59006" s="60"/>
      <c r="D59006" s="61"/>
    </row>
    <row r="59007" spans="2:4" x14ac:dyDescent="0.3">
      <c r="B59007" s="60"/>
      <c r="D59007" s="61"/>
    </row>
    <row r="59008" spans="2:4" x14ac:dyDescent="0.3">
      <c r="B59008" s="60"/>
      <c r="D59008" s="61"/>
    </row>
    <row r="59009" spans="2:4" x14ac:dyDescent="0.3">
      <c r="B59009" s="60"/>
      <c r="D59009" s="61"/>
    </row>
    <row r="59010" spans="2:4" x14ac:dyDescent="0.3">
      <c r="B59010" s="60"/>
      <c r="D59010" s="61"/>
    </row>
    <row r="59011" spans="2:4" x14ac:dyDescent="0.3">
      <c r="B59011" s="60"/>
      <c r="D59011" s="61"/>
    </row>
    <row r="59012" spans="2:4" x14ac:dyDescent="0.3">
      <c r="B59012" s="60"/>
      <c r="D59012" s="61"/>
    </row>
    <row r="59013" spans="2:4" x14ac:dyDescent="0.3">
      <c r="B59013" s="60"/>
      <c r="D59013" s="61"/>
    </row>
    <row r="59014" spans="2:4" x14ac:dyDescent="0.3">
      <c r="B59014" s="60"/>
      <c r="D59014" s="61"/>
    </row>
    <row r="59015" spans="2:4" x14ac:dyDescent="0.3">
      <c r="B59015" s="60"/>
      <c r="D59015" s="61"/>
    </row>
    <row r="59016" spans="2:4" x14ac:dyDescent="0.3">
      <c r="B59016" s="60"/>
      <c r="D59016" s="61"/>
    </row>
    <row r="59017" spans="2:4" x14ac:dyDescent="0.3">
      <c r="B59017" s="60"/>
      <c r="D59017" s="61"/>
    </row>
    <row r="59018" spans="2:4" x14ac:dyDescent="0.3">
      <c r="B59018" s="60"/>
      <c r="D59018" s="61"/>
    </row>
    <row r="59019" spans="2:4" x14ac:dyDescent="0.3">
      <c r="B59019" s="60"/>
      <c r="D59019" s="61"/>
    </row>
    <row r="59020" spans="2:4" x14ac:dyDescent="0.3">
      <c r="B59020" s="60"/>
      <c r="D59020" s="61"/>
    </row>
    <row r="59021" spans="2:4" x14ac:dyDescent="0.3">
      <c r="B59021" s="60"/>
      <c r="D59021" s="61"/>
    </row>
    <row r="59022" spans="2:4" x14ac:dyDescent="0.3">
      <c r="B59022" s="60"/>
      <c r="D59022" s="61"/>
    </row>
    <row r="59023" spans="2:4" x14ac:dyDescent="0.3">
      <c r="B59023" s="60"/>
      <c r="D59023" s="61"/>
    </row>
    <row r="59024" spans="2:4" x14ac:dyDescent="0.3">
      <c r="B59024" s="60"/>
      <c r="D59024" s="61"/>
    </row>
    <row r="59025" spans="2:4" x14ac:dyDescent="0.3">
      <c r="B59025" s="60"/>
      <c r="D59025" s="61"/>
    </row>
    <row r="59026" spans="2:4" x14ac:dyDescent="0.3">
      <c r="B59026" s="60"/>
      <c r="D59026" s="61"/>
    </row>
    <row r="59027" spans="2:4" x14ac:dyDescent="0.3">
      <c r="B59027" s="60"/>
      <c r="D59027" s="61"/>
    </row>
    <row r="59028" spans="2:4" x14ac:dyDescent="0.3">
      <c r="B59028" s="60"/>
      <c r="D59028" s="61"/>
    </row>
    <row r="59029" spans="2:4" x14ac:dyDescent="0.3">
      <c r="B59029" s="60"/>
      <c r="D59029" s="61"/>
    </row>
    <row r="59030" spans="2:4" x14ac:dyDescent="0.3">
      <c r="B59030" s="60"/>
      <c r="D59030" s="61"/>
    </row>
    <row r="59031" spans="2:4" x14ac:dyDescent="0.3">
      <c r="B59031" s="60"/>
      <c r="D59031" s="61"/>
    </row>
    <row r="59032" spans="2:4" x14ac:dyDescent="0.3">
      <c r="B59032" s="60"/>
      <c r="D59032" s="61"/>
    </row>
    <row r="59033" spans="2:4" x14ac:dyDescent="0.3">
      <c r="B59033" s="60"/>
      <c r="D59033" s="61"/>
    </row>
    <row r="59034" spans="2:4" x14ac:dyDescent="0.3">
      <c r="B59034" s="60"/>
      <c r="D59034" s="61"/>
    </row>
    <row r="59035" spans="2:4" x14ac:dyDescent="0.3">
      <c r="B59035" s="60"/>
      <c r="D59035" s="61"/>
    </row>
    <row r="59036" spans="2:4" x14ac:dyDescent="0.3">
      <c r="B59036" s="60"/>
      <c r="D59036" s="61"/>
    </row>
    <row r="59037" spans="2:4" x14ac:dyDescent="0.3">
      <c r="B59037" s="60"/>
      <c r="D59037" s="61"/>
    </row>
    <row r="59038" spans="2:4" x14ac:dyDescent="0.3">
      <c r="B59038" s="60"/>
      <c r="D59038" s="61"/>
    </row>
    <row r="59039" spans="2:4" x14ac:dyDescent="0.3">
      <c r="B59039" s="60"/>
      <c r="D59039" s="61"/>
    </row>
    <row r="59040" spans="2:4" x14ac:dyDescent="0.3">
      <c r="B59040" s="60"/>
      <c r="D59040" s="61"/>
    </row>
    <row r="59041" spans="2:4" x14ac:dyDescent="0.3">
      <c r="B59041" s="60"/>
      <c r="D59041" s="61"/>
    </row>
    <row r="59042" spans="2:4" x14ac:dyDescent="0.3">
      <c r="B59042" s="60"/>
      <c r="D59042" s="61"/>
    </row>
    <row r="59043" spans="2:4" x14ac:dyDescent="0.3">
      <c r="B59043" s="60"/>
      <c r="D59043" s="61"/>
    </row>
    <row r="59044" spans="2:4" x14ac:dyDescent="0.3">
      <c r="B59044" s="60"/>
      <c r="D59044" s="61"/>
    </row>
    <row r="59045" spans="2:4" x14ac:dyDescent="0.3">
      <c r="B59045" s="60"/>
      <c r="D59045" s="61"/>
    </row>
    <row r="59046" spans="2:4" x14ac:dyDescent="0.3">
      <c r="B59046" s="60"/>
      <c r="D59046" s="61"/>
    </row>
    <row r="59047" spans="2:4" x14ac:dyDescent="0.3">
      <c r="B59047" s="60"/>
      <c r="D59047" s="61"/>
    </row>
    <row r="59048" spans="2:4" x14ac:dyDescent="0.3">
      <c r="B59048" s="60"/>
      <c r="D59048" s="61"/>
    </row>
    <row r="59049" spans="2:4" x14ac:dyDescent="0.3">
      <c r="B59049" s="60"/>
      <c r="D59049" s="61"/>
    </row>
    <row r="59050" spans="2:4" x14ac:dyDescent="0.3">
      <c r="B59050" s="60"/>
      <c r="D59050" s="61"/>
    </row>
    <row r="59051" spans="2:4" x14ac:dyDescent="0.3">
      <c r="B59051" s="60"/>
      <c r="D59051" s="61"/>
    </row>
    <row r="59052" spans="2:4" x14ac:dyDescent="0.3">
      <c r="B59052" s="60"/>
      <c r="D59052" s="61"/>
    </row>
    <row r="59053" spans="2:4" x14ac:dyDescent="0.3">
      <c r="B59053" s="60"/>
      <c r="D59053" s="61"/>
    </row>
    <row r="59054" spans="2:4" x14ac:dyDescent="0.3">
      <c r="B59054" s="60"/>
      <c r="D59054" s="61"/>
    </row>
    <row r="59055" spans="2:4" x14ac:dyDescent="0.3">
      <c r="B59055" s="60"/>
      <c r="D59055" s="61"/>
    </row>
    <row r="59056" spans="2:4" x14ac:dyDescent="0.3">
      <c r="B59056" s="60"/>
      <c r="D59056" s="61"/>
    </row>
    <row r="59057" spans="2:4" x14ac:dyDescent="0.3">
      <c r="B59057" s="60"/>
      <c r="D59057" s="61"/>
    </row>
    <row r="59058" spans="2:4" x14ac:dyDescent="0.3">
      <c r="B59058" s="60"/>
      <c r="D59058" s="61"/>
    </row>
    <row r="59059" spans="2:4" x14ac:dyDescent="0.3">
      <c r="B59059" s="60"/>
      <c r="D59059" s="61"/>
    </row>
    <row r="59060" spans="2:4" x14ac:dyDescent="0.3">
      <c r="B59060" s="60"/>
      <c r="D59060" s="61"/>
    </row>
    <row r="59061" spans="2:4" x14ac:dyDescent="0.3">
      <c r="B59061" s="60"/>
      <c r="D59061" s="61"/>
    </row>
    <row r="59062" spans="2:4" x14ac:dyDescent="0.3">
      <c r="B59062" s="60"/>
      <c r="D59062" s="61"/>
    </row>
    <row r="59063" spans="2:4" x14ac:dyDescent="0.3">
      <c r="B59063" s="60"/>
      <c r="D59063" s="61"/>
    </row>
    <row r="59064" spans="2:4" x14ac:dyDescent="0.3">
      <c r="B59064" s="60"/>
      <c r="D59064" s="61"/>
    </row>
    <row r="59065" spans="2:4" x14ac:dyDescent="0.3">
      <c r="B59065" s="60"/>
      <c r="D59065" s="61"/>
    </row>
    <row r="59066" spans="2:4" x14ac:dyDescent="0.3">
      <c r="B59066" s="60"/>
      <c r="D59066" s="61"/>
    </row>
    <row r="59067" spans="2:4" x14ac:dyDescent="0.3">
      <c r="B59067" s="60"/>
      <c r="D59067" s="61"/>
    </row>
    <row r="59068" spans="2:4" x14ac:dyDescent="0.3">
      <c r="B59068" s="60"/>
      <c r="D59068" s="61"/>
    </row>
    <row r="59069" spans="2:4" x14ac:dyDescent="0.3">
      <c r="B59069" s="60"/>
      <c r="D59069" s="61"/>
    </row>
    <row r="59070" spans="2:4" x14ac:dyDescent="0.3">
      <c r="B59070" s="60"/>
      <c r="D59070" s="61"/>
    </row>
    <row r="59071" spans="2:4" x14ac:dyDescent="0.3">
      <c r="B59071" s="60"/>
      <c r="D59071" s="61"/>
    </row>
    <row r="59072" spans="2:4" x14ac:dyDescent="0.3">
      <c r="B59072" s="60"/>
      <c r="D59072" s="61"/>
    </row>
    <row r="59073" spans="2:4" x14ac:dyDescent="0.3">
      <c r="B59073" s="60"/>
      <c r="D59073" s="61"/>
    </row>
    <row r="59074" spans="2:4" x14ac:dyDescent="0.3">
      <c r="B59074" s="60"/>
      <c r="D59074" s="61"/>
    </row>
    <row r="59075" spans="2:4" x14ac:dyDescent="0.3">
      <c r="B59075" s="60"/>
      <c r="D59075" s="61"/>
    </row>
    <row r="59076" spans="2:4" x14ac:dyDescent="0.3">
      <c r="B59076" s="60"/>
      <c r="D59076" s="61"/>
    </row>
    <row r="59077" spans="2:4" x14ac:dyDescent="0.3">
      <c r="B59077" s="60"/>
      <c r="D59077" s="61"/>
    </row>
    <row r="59078" spans="2:4" x14ac:dyDescent="0.3">
      <c r="B59078" s="60"/>
      <c r="D59078" s="61"/>
    </row>
    <row r="59079" spans="2:4" x14ac:dyDescent="0.3">
      <c r="B59079" s="60"/>
      <c r="D59079" s="61"/>
    </row>
    <row r="59080" spans="2:4" x14ac:dyDescent="0.3">
      <c r="B59080" s="60"/>
      <c r="D59080" s="61"/>
    </row>
    <row r="59081" spans="2:4" x14ac:dyDescent="0.3">
      <c r="B59081" s="60"/>
      <c r="D59081" s="61"/>
    </row>
    <row r="59082" spans="2:4" x14ac:dyDescent="0.3">
      <c r="B59082" s="60"/>
      <c r="D59082" s="61"/>
    </row>
    <row r="59083" spans="2:4" x14ac:dyDescent="0.3">
      <c r="B59083" s="60"/>
      <c r="D59083" s="61"/>
    </row>
    <row r="59084" spans="2:4" x14ac:dyDescent="0.3">
      <c r="B59084" s="60"/>
      <c r="D59084" s="61"/>
    </row>
    <row r="59085" spans="2:4" x14ac:dyDescent="0.3">
      <c r="B59085" s="60"/>
      <c r="D59085" s="61"/>
    </row>
    <row r="59086" spans="2:4" x14ac:dyDescent="0.3">
      <c r="B59086" s="60"/>
      <c r="D59086" s="61"/>
    </row>
    <row r="59087" spans="2:4" x14ac:dyDescent="0.3">
      <c r="B59087" s="60"/>
      <c r="D59087" s="61"/>
    </row>
    <row r="59088" spans="2:4" x14ac:dyDescent="0.3">
      <c r="B59088" s="60"/>
      <c r="D59088" s="61"/>
    </row>
    <row r="59089" spans="2:4" x14ac:dyDescent="0.3">
      <c r="B59089" s="60"/>
      <c r="D59089" s="61"/>
    </row>
    <row r="59090" spans="2:4" x14ac:dyDescent="0.3">
      <c r="B59090" s="60"/>
      <c r="D59090" s="61"/>
    </row>
    <row r="59091" spans="2:4" x14ac:dyDescent="0.3">
      <c r="B59091" s="60"/>
      <c r="D59091" s="61"/>
    </row>
    <row r="59092" spans="2:4" x14ac:dyDescent="0.3">
      <c r="B59092" s="60"/>
      <c r="D59092" s="61"/>
    </row>
    <row r="59093" spans="2:4" x14ac:dyDescent="0.3">
      <c r="B59093" s="60"/>
      <c r="D59093" s="61"/>
    </row>
    <row r="59094" spans="2:4" x14ac:dyDescent="0.3">
      <c r="B59094" s="60"/>
      <c r="D59094" s="61"/>
    </row>
    <row r="59095" spans="2:4" x14ac:dyDescent="0.3">
      <c r="B59095" s="60"/>
      <c r="D59095" s="61"/>
    </row>
    <row r="59096" spans="2:4" x14ac:dyDescent="0.3">
      <c r="B59096" s="60"/>
      <c r="D59096" s="61"/>
    </row>
    <row r="59097" spans="2:4" x14ac:dyDescent="0.3">
      <c r="B59097" s="60"/>
      <c r="D59097" s="61"/>
    </row>
    <row r="59098" spans="2:4" x14ac:dyDescent="0.3">
      <c r="B59098" s="60"/>
      <c r="D59098" s="61"/>
    </row>
    <row r="59099" spans="2:4" x14ac:dyDescent="0.3">
      <c r="B59099" s="60"/>
      <c r="D59099" s="61"/>
    </row>
    <row r="59100" spans="2:4" x14ac:dyDescent="0.3">
      <c r="B59100" s="60"/>
      <c r="D59100" s="61"/>
    </row>
    <row r="59101" spans="2:4" x14ac:dyDescent="0.3">
      <c r="B59101" s="60"/>
      <c r="D59101" s="61"/>
    </row>
    <row r="59102" spans="2:4" x14ac:dyDescent="0.3">
      <c r="B59102" s="60"/>
      <c r="D59102" s="61"/>
    </row>
    <row r="59103" spans="2:4" x14ac:dyDescent="0.3">
      <c r="B59103" s="60"/>
      <c r="D59103" s="61"/>
    </row>
    <row r="59104" spans="2:4" x14ac:dyDescent="0.3">
      <c r="B59104" s="60"/>
      <c r="D59104" s="61"/>
    </row>
    <row r="59105" spans="2:4" x14ac:dyDescent="0.3">
      <c r="B59105" s="60"/>
      <c r="D59105" s="61"/>
    </row>
    <row r="59106" spans="2:4" x14ac:dyDescent="0.3">
      <c r="B59106" s="60"/>
      <c r="D59106" s="61"/>
    </row>
    <row r="59107" spans="2:4" x14ac:dyDescent="0.3">
      <c r="B59107" s="60"/>
      <c r="D59107" s="61"/>
    </row>
    <row r="59108" spans="2:4" x14ac:dyDescent="0.3">
      <c r="B59108" s="60"/>
      <c r="D59108" s="61"/>
    </row>
    <row r="59109" spans="2:4" x14ac:dyDescent="0.3">
      <c r="B59109" s="60"/>
      <c r="D59109" s="61"/>
    </row>
    <row r="59110" spans="2:4" x14ac:dyDescent="0.3">
      <c r="B59110" s="60"/>
      <c r="D59110" s="61"/>
    </row>
    <row r="59111" spans="2:4" x14ac:dyDescent="0.3">
      <c r="B59111" s="60"/>
      <c r="D59111" s="61"/>
    </row>
    <row r="59112" spans="2:4" x14ac:dyDescent="0.3">
      <c r="B59112" s="60"/>
      <c r="D59112" s="61"/>
    </row>
    <row r="59113" spans="2:4" x14ac:dyDescent="0.3">
      <c r="B59113" s="60"/>
      <c r="D59113" s="61"/>
    </row>
    <row r="59114" spans="2:4" x14ac:dyDescent="0.3">
      <c r="B59114" s="60"/>
      <c r="D59114" s="61"/>
    </row>
    <row r="59115" spans="2:4" x14ac:dyDescent="0.3">
      <c r="B59115" s="60"/>
      <c r="D59115" s="61"/>
    </row>
    <row r="59116" spans="2:4" x14ac:dyDescent="0.3">
      <c r="B59116" s="60"/>
      <c r="D59116" s="61"/>
    </row>
    <row r="59117" spans="2:4" x14ac:dyDescent="0.3">
      <c r="B59117" s="60"/>
      <c r="D59117" s="61"/>
    </row>
    <row r="59118" spans="2:4" x14ac:dyDescent="0.3">
      <c r="B59118" s="60"/>
      <c r="D59118" s="61"/>
    </row>
    <row r="59119" spans="2:4" x14ac:dyDescent="0.3">
      <c r="B59119" s="60"/>
      <c r="D59119" s="61"/>
    </row>
    <row r="59120" spans="2:4" x14ac:dyDescent="0.3">
      <c r="B59120" s="60"/>
      <c r="D59120" s="61"/>
    </row>
    <row r="59121" spans="2:4" x14ac:dyDescent="0.3">
      <c r="B59121" s="60"/>
      <c r="D59121" s="61"/>
    </row>
    <row r="59122" spans="2:4" x14ac:dyDescent="0.3">
      <c r="B59122" s="60"/>
      <c r="D59122" s="61"/>
    </row>
    <row r="59123" spans="2:4" x14ac:dyDescent="0.3">
      <c r="B59123" s="60"/>
      <c r="D59123" s="61"/>
    </row>
    <row r="59124" spans="2:4" x14ac:dyDescent="0.3">
      <c r="B59124" s="60"/>
      <c r="D59124" s="61"/>
    </row>
    <row r="59125" spans="2:4" x14ac:dyDescent="0.3">
      <c r="B59125" s="60"/>
      <c r="D59125" s="61"/>
    </row>
    <row r="59126" spans="2:4" x14ac:dyDescent="0.3">
      <c r="B59126" s="60"/>
      <c r="D59126" s="61"/>
    </row>
    <row r="59127" spans="2:4" x14ac:dyDescent="0.3">
      <c r="B59127" s="60"/>
      <c r="D59127" s="61"/>
    </row>
    <row r="59128" spans="2:4" x14ac:dyDescent="0.3">
      <c r="B59128" s="60"/>
      <c r="D59128" s="61"/>
    </row>
    <row r="59129" spans="2:4" x14ac:dyDescent="0.3">
      <c r="B59129" s="60"/>
      <c r="D59129" s="61"/>
    </row>
    <row r="59130" spans="2:4" x14ac:dyDescent="0.3">
      <c r="B59130" s="60"/>
      <c r="D59130" s="61"/>
    </row>
    <row r="59131" spans="2:4" x14ac:dyDescent="0.3">
      <c r="B59131" s="60"/>
      <c r="D59131" s="61"/>
    </row>
    <row r="59132" spans="2:4" x14ac:dyDescent="0.3">
      <c r="B59132" s="60"/>
      <c r="D59132" s="61"/>
    </row>
    <row r="59133" spans="2:4" x14ac:dyDescent="0.3">
      <c r="B59133" s="60"/>
      <c r="D59133" s="61"/>
    </row>
    <row r="59134" spans="2:4" x14ac:dyDescent="0.3">
      <c r="B59134" s="60"/>
      <c r="D59134" s="61"/>
    </row>
    <row r="59135" spans="2:4" x14ac:dyDescent="0.3">
      <c r="B59135" s="60"/>
      <c r="D59135" s="61"/>
    </row>
    <row r="59136" spans="2:4" x14ac:dyDescent="0.3">
      <c r="B59136" s="60"/>
      <c r="D59136" s="61"/>
    </row>
    <row r="59137" spans="2:4" x14ac:dyDescent="0.3">
      <c r="B59137" s="60"/>
      <c r="D59137" s="61"/>
    </row>
    <row r="59138" spans="2:4" x14ac:dyDescent="0.3">
      <c r="B59138" s="60"/>
      <c r="D59138" s="61"/>
    </row>
    <row r="59139" spans="2:4" x14ac:dyDescent="0.3">
      <c r="B59139" s="60"/>
      <c r="D59139" s="61"/>
    </row>
    <row r="59140" spans="2:4" x14ac:dyDescent="0.3">
      <c r="B59140" s="60"/>
      <c r="D59140" s="61"/>
    </row>
    <row r="59141" spans="2:4" x14ac:dyDescent="0.3">
      <c r="B59141" s="60"/>
      <c r="D59141" s="61"/>
    </row>
    <row r="59142" spans="2:4" x14ac:dyDescent="0.3">
      <c r="B59142" s="60"/>
      <c r="D59142" s="61"/>
    </row>
    <row r="59143" spans="2:4" x14ac:dyDescent="0.3">
      <c r="B59143" s="60"/>
      <c r="D59143" s="61"/>
    </row>
    <row r="59144" spans="2:4" x14ac:dyDescent="0.3">
      <c r="B59144" s="60"/>
      <c r="D59144" s="61"/>
    </row>
    <row r="59145" spans="2:4" x14ac:dyDescent="0.3">
      <c r="B59145" s="60"/>
      <c r="D59145" s="61"/>
    </row>
    <row r="59146" spans="2:4" x14ac:dyDescent="0.3">
      <c r="B59146" s="60"/>
      <c r="D59146" s="61"/>
    </row>
    <row r="59147" spans="2:4" x14ac:dyDescent="0.3">
      <c r="B59147" s="60"/>
      <c r="D59147" s="61"/>
    </row>
    <row r="59148" spans="2:4" x14ac:dyDescent="0.3">
      <c r="B59148" s="60"/>
      <c r="D59148" s="61"/>
    </row>
    <row r="59149" spans="2:4" x14ac:dyDescent="0.3">
      <c r="B59149" s="60"/>
      <c r="D59149" s="61"/>
    </row>
    <row r="59150" spans="2:4" x14ac:dyDescent="0.3">
      <c r="B59150" s="60"/>
      <c r="D59150" s="61"/>
    </row>
    <row r="59151" spans="2:4" x14ac:dyDescent="0.3">
      <c r="B59151" s="60"/>
      <c r="D59151" s="61"/>
    </row>
    <row r="59152" spans="2:4" x14ac:dyDescent="0.3">
      <c r="B59152" s="60"/>
      <c r="D59152" s="61"/>
    </row>
    <row r="59153" spans="2:4" x14ac:dyDescent="0.3">
      <c r="B59153" s="60"/>
      <c r="D59153" s="61"/>
    </row>
    <row r="59154" spans="2:4" x14ac:dyDescent="0.3">
      <c r="B59154" s="60"/>
      <c r="D59154" s="61"/>
    </row>
    <row r="59155" spans="2:4" x14ac:dyDescent="0.3">
      <c r="B59155" s="60"/>
      <c r="D59155" s="61"/>
    </row>
    <row r="59156" spans="2:4" x14ac:dyDescent="0.3">
      <c r="B59156" s="60"/>
      <c r="D59156" s="61"/>
    </row>
    <row r="59157" spans="2:4" x14ac:dyDescent="0.3">
      <c r="B59157" s="60"/>
      <c r="D59157" s="61"/>
    </row>
    <row r="59158" spans="2:4" x14ac:dyDescent="0.3">
      <c r="B59158" s="60"/>
      <c r="D59158" s="61"/>
    </row>
    <row r="59159" spans="2:4" x14ac:dyDescent="0.3">
      <c r="B59159" s="60"/>
      <c r="D59159" s="61"/>
    </row>
    <row r="59160" spans="2:4" x14ac:dyDescent="0.3">
      <c r="B59160" s="60"/>
      <c r="D59160" s="61"/>
    </row>
    <row r="59161" spans="2:4" x14ac:dyDescent="0.3">
      <c r="B59161" s="60"/>
      <c r="D59161" s="61"/>
    </row>
    <row r="59162" spans="2:4" x14ac:dyDescent="0.3">
      <c r="B59162" s="60"/>
      <c r="D59162" s="61"/>
    </row>
    <row r="59163" spans="2:4" x14ac:dyDescent="0.3">
      <c r="B59163" s="60"/>
      <c r="D59163" s="61"/>
    </row>
    <row r="59164" spans="2:4" x14ac:dyDescent="0.3">
      <c r="B59164" s="60"/>
      <c r="D59164" s="61"/>
    </row>
    <row r="59165" spans="2:4" x14ac:dyDescent="0.3">
      <c r="B59165" s="60"/>
      <c r="D59165" s="61"/>
    </row>
    <row r="59166" spans="2:4" x14ac:dyDescent="0.3">
      <c r="B59166" s="60"/>
      <c r="D59166" s="61"/>
    </row>
    <row r="59167" spans="2:4" x14ac:dyDescent="0.3">
      <c r="B59167" s="60"/>
      <c r="D59167" s="61"/>
    </row>
    <row r="59168" spans="2:4" x14ac:dyDescent="0.3">
      <c r="B59168" s="60"/>
      <c r="D59168" s="61"/>
    </row>
    <row r="59169" spans="2:4" x14ac:dyDescent="0.3">
      <c r="B59169" s="60"/>
      <c r="D59169" s="61"/>
    </row>
    <row r="59170" spans="2:4" x14ac:dyDescent="0.3">
      <c r="B59170" s="60"/>
      <c r="D59170" s="61"/>
    </row>
    <row r="59171" spans="2:4" x14ac:dyDescent="0.3">
      <c r="B59171" s="60"/>
      <c r="D59171" s="61"/>
    </row>
    <row r="59172" spans="2:4" x14ac:dyDescent="0.3">
      <c r="B59172" s="60"/>
      <c r="D59172" s="61"/>
    </row>
    <row r="59173" spans="2:4" x14ac:dyDescent="0.3">
      <c r="B59173" s="60"/>
      <c r="D59173" s="61"/>
    </row>
    <row r="59174" spans="2:4" x14ac:dyDescent="0.3">
      <c r="B59174" s="60"/>
      <c r="D59174" s="61"/>
    </row>
    <row r="59175" spans="2:4" x14ac:dyDescent="0.3">
      <c r="B59175" s="60"/>
      <c r="D59175" s="61"/>
    </row>
    <row r="59176" spans="2:4" x14ac:dyDescent="0.3">
      <c r="B59176" s="60"/>
      <c r="D59176" s="61"/>
    </row>
    <row r="59177" spans="2:4" x14ac:dyDescent="0.3">
      <c r="B59177" s="60"/>
      <c r="D59177" s="61"/>
    </row>
    <row r="59178" spans="2:4" x14ac:dyDescent="0.3">
      <c r="B59178" s="60"/>
      <c r="D59178" s="61"/>
    </row>
    <row r="59179" spans="2:4" x14ac:dyDescent="0.3">
      <c r="B59179" s="60"/>
      <c r="D59179" s="61"/>
    </row>
    <row r="59180" spans="2:4" x14ac:dyDescent="0.3">
      <c r="B59180" s="60"/>
      <c r="D59180" s="61"/>
    </row>
    <row r="59181" spans="2:4" x14ac:dyDescent="0.3">
      <c r="B59181" s="60"/>
      <c r="D59181" s="61"/>
    </row>
    <row r="59182" spans="2:4" x14ac:dyDescent="0.3">
      <c r="B59182" s="60"/>
      <c r="D59182" s="61"/>
    </row>
    <row r="59183" spans="2:4" x14ac:dyDescent="0.3">
      <c r="B59183" s="60"/>
      <c r="D59183" s="61"/>
    </row>
    <row r="59184" spans="2:4" x14ac:dyDescent="0.3">
      <c r="B59184" s="60"/>
      <c r="D59184" s="61"/>
    </row>
    <row r="59185" spans="2:4" x14ac:dyDescent="0.3">
      <c r="B59185" s="60"/>
      <c r="D59185" s="61"/>
    </row>
    <row r="59186" spans="2:4" x14ac:dyDescent="0.3">
      <c r="B59186" s="60"/>
      <c r="D59186" s="61"/>
    </row>
    <row r="59187" spans="2:4" x14ac:dyDescent="0.3">
      <c r="B59187" s="60"/>
      <c r="D59187" s="61"/>
    </row>
    <row r="59188" spans="2:4" x14ac:dyDescent="0.3">
      <c r="B59188" s="60"/>
      <c r="D59188" s="61"/>
    </row>
    <row r="59189" spans="2:4" x14ac:dyDescent="0.3">
      <c r="B59189" s="60"/>
      <c r="D59189" s="61"/>
    </row>
    <row r="59190" spans="2:4" x14ac:dyDescent="0.3">
      <c r="B59190" s="60"/>
      <c r="D59190" s="61"/>
    </row>
    <row r="59191" spans="2:4" x14ac:dyDescent="0.3">
      <c r="B59191" s="60"/>
      <c r="D59191" s="61"/>
    </row>
    <row r="59192" spans="2:4" x14ac:dyDescent="0.3">
      <c r="B59192" s="60"/>
      <c r="D59192" s="61"/>
    </row>
    <row r="59193" spans="2:4" x14ac:dyDescent="0.3">
      <c r="B59193" s="60"/>
      <c r="D59193" s="61"/>
    </row>
    <row r="59194" spans="2:4" x14ac:dyDescent="0.3">
      <c r="B59194" s="60"/>
      <c r="D59194" s="61"/>
    </row>
    <row r="59195" spans="2:4" x14ac:dyDescent="0.3">
      <c r="B59195" s="60"/>
      <c r="D59195" s="61"/>
    </row>
    <row r="59196" spans="2:4" x14ac:dyDescent="0.3">
      <c r="B59196" s="60"/>
      <c r="D59196" s="61"/>
    </row>
    <row r="59197" spans="2:4" x14ac:dyDescent="0.3">
      <c r="B59197" s="60"/>
      <c r="D59197" s="61"/>
    </row>
    <row r="59198" spans="2:4" x14ac:dyDescent="0.3">
      <c r="B59198" s="60"/>
      <c r="D59198" s="61"/>
    </row>
    <row r="59199" spans="2:4" x14ac:dyDescent="0.3">
      <c r="B59199" s="60"/>
      <c r="D59199" s="61"/>
    </row>
    <row r="59200" spans="2:4" x14ac:dyDescent="0.3">
      <c r="B59200" s="60"/>
      <c r="D59200" s="61"/>
    </row>
    <row r="59201" spans="2:5" x14ac:dyDescent="0.3">
      <c r="B59201" s="60"/>
      <c r="D59201" s="61"/>
    </row>
    <row r="59202" spans="2:5" x14ac:dyDescent="0.3">
      <c r="B59202" s="60"/>
      <c r="D59202" s="61"/>
    </row>
    <row r="59203" spans="2:5" x14ac:dyDescent="0.3">
      <c r="B59203" s="60"/>
      <c r="D59203" s="61"/>
    </row>
    <row r="59204" spans="2:5" x14ac:dyDescent="0.3">
      <c r="B59204" s="60"/>
      <c r="D59204" s="62"/>
      <c r="E59204" s="63"/>
    </row>
    <row r="59205" spans="2:5" x14ac:dyDescent="0.3">
      <c r="B59205" s="60"/>
      <c r="D59205" s="62"/>
      <c r="E59205" s="63"/>
    </row>
    <row r="59206" spans="2:5" x14ac:dyDescent="0.3">
      <c r="B59206" s="60"/>
      <c r="D59206" s="62"/>
      <c r="E59206" s="63"/>
    </row>
    <row r="59207" spans="2:5" x14ac:dyDescent="0.3">
      <c r="B59207" s="60"/>
      <c r="D59207" s="62"/>
      <c r="E59207" s="63"/>
    </row>
    <row r="59208" spans="2:5" x14ac:dyDescent="0.3">
      <c r="B59208" s="60"/>
      <c r="D59208" s="62"/>
      <c r="E59208" s="63"/>
    </row>
    <row r="59209" spans="2:5" x14ac:dyDescent="0.3">
      <c r="B59209" s="60"/>
      <c r="D59209" s="62"/>
      <c r="E59209" s="63"/>
    </row>
    <row r="59210" spans="2:5" x14ac:dyDescent="0.3">
      <c r="B59210" s="60"/>
      <c r="D59210" s="62"/>
      <c r="E59210" s="63"/>
    </row>
    <row r="59211" spans="2:5" x14ac:dyDescent="0.3">
      <c r="B59211" s="60"/>
      <c r="D59211" s="62"/>
      <c r="E59211" s="63"/>
    </row>
    <row r="59212" spans="2:5" x14ac:dyDescent="0.3">
      <c r="B59212" s="60"/>
      <c r="D59212" s="62"/>
      <c r="E59212" s="63"/>
    </row>
    <row r="59213" spans="2:5" x14ac:dyDescent="0.3">
      <c r="B59213" s="60"/>
      <c r="D59213" s="62"/>
      <c r="E59213" s="63"/>
    </row>
    <row r="59214" spans="2:5" x14ac:dyDescent="0.3">
      <c r="B59214" s="60"/>
      <c r="D59214" s="62"/>
      <c r="E59214" s="63"/>
    </row>
    <row r="59215" spans="2:5" x14ac:dyDescent="0.3">
      <c r="B59215" s="60"/>
      <c r="D59215" s="62"/>
      <c r="E59215" s="63"/>
    </row>
    <row r="59216" spans="2:5" x14ac:dyDescent="0.3">
      <c r="B59216" s="60"/>
      <c r="D59216" s="62"/>
      <c r="E59216" s="63"/>
    </row>
    <row r="59217" spans="2:5" x14ac:dyDescent="0.3">
      <c r="B59217" s="60"/>
      <c r="D59217" s="62"/>
      <c r="E59217" s="63"/>
    </row>
    <row r="59218" spans="2:5" x14ac:dyDescent="0.3">
      <c r="B59218" s="60"/>
      <c r="D59218" s="62"/>
      <c r="E59218" s="63"/>
    </row>
    <row r="59219" spans="2:5" x14ac:dyDescent="0.3">
      <c r="B59219" s="60"/>
      <c r="D59219" s="62"/>
      <c r="E59219" s="63"/>
    </row>
    <row r="59220" spans="2:5" x14ac:dyDescent="0.3">
      <c r="B59220" s="60"/>
      <c r="D59220" s="62"/>
      <c r="E59220" s="63"/>
    </row>
    <row r="59221" spans="2:5" x14ac:dyDescent="0.3">
      <c r="B59221" s="60"/>
      <c r="D59221" s="62"/>
      <c r="E59221" s="63"/>
    </row>
    <row r="59222" spans="2:5" x14ac:dyDescent="0.3">
      <c r="B59222" s="60"/>
      <c r="D59222" s="62"/>
      <c r="E59222" s="63"/>
    </row>
    <row r="59223" spans="2:5" x14ac:dyDescent="0.3">
      <c r="B59223" s="60"/>
      <c r="D59223" s="62"/>
      <c r="E59223" s="63"/>
    </row>
    <row r="59224" spans="2:5" x14ac:dyDescent="0.3">
      <c r="B59224" s="60"/>
      <c r="D59224" s="61"/>
    </row>
    <row r="59225" spans="2:5" x14ac:dyDescent="0.3">
      <c r="B59225" s="60"/>
      <c r="D59225" s="61"/>
    </row>
    <row r="59226" spans="2:5" x14ac:dyDescent="0.3">
      <c r="B59226" s="60"/>
      <c r="D59226" s="61"/>
    </row>
    <row r="59227" spans="2:5" x14ac:dyDescent="0.3">
      <c r="B59227" s="60"/>
      <c r="D59227" s="61"/>
    </row>
    <row r="59228" spans="2:5" x14ac:dyDescent="0.3">
      <c r="B59228" s="60"/>
      <c r="D59228" s="61"/>
    </row>
    <row r="59229" spans="2:5" x14ac:dyDescent="0.3">
      <c r="B59229" s="60"/>
      <c r="D59229" s="61"/>
    </row>
    <row r="59230" spans="2:5" x14ac:dyDescent="0.3">
      <c r="B59230" s="60"/>
      <c r="D59230" s="61"/>
    </row>
    <row r="59231" spans="2:5" x14ac:dyDescent="0.3">
      <c r="B59231" s="60"/>
      <c r="D59231" s="61"/>
    </row>
    <row r="59232" spans="2:5" x14ac:dyDescent="0.3">
      <c r="B59232" s="60"/>
      <c r="D59232" s="61"/>
    </row>
    <row r="59233" spans="2:4" x14ac:dyDescent="0.3">
      <c r="B59233" s="60"/>
      <c r="D59233" s="61"/>
    </row>
    <row r="59234" spans="2:4" x14ac:dyDescent="0.3">
      <c r="B59234" s="60"/>
      <c r="D59234" s="61"/>
    </row>
    <row r="59235" spans="2:4" x14ac:dyDescent="0.3">
      <c r="B59235" s="60"/>
      <c r="D59235" s="61"/>
    </row>
    <row r="59236" spans="2:4" x14ac:dyDescent="0.3">
      <c r="B59236" s="60"/>
      <c r="D59236" s="61"/>
    </row>
    <row r="59237" spans="2:4" x14ac:dyDescent="0.3">
      <c r="B59237" s="60"/>
      <c r="D59237" s="61"/>
    </row>
    <row r="59238" spans="2:4" x14ac:dyDescent="0.3">
      <c r="B59238" s="60"/>
      <c r="D59238" s="61"/>
    </row>
    <row r="59239" spans="2:4" x14ac:dyDescent="0.3">
      <c r="B59239" s="60"/>
      <c r="D59239" s="61"/>
    </row>
    <row r="59240" spans="2:4" x14ac:dyDescent="0.3">
      <c r="B59240" s="60"/>
      <c r="D59240" s="61"/>
    </row>
    <row r="59241" spans="2:4" x14ac:dyDescent="0.3">
      <c r="B59241" s="60"/>
      <c r="D59241" s="61"/>
    </row>
    <row r="59242" spans="2:4" x14ac:dyDescent="0.3">
      <c r="B59242" s="60"/>
      <c r="D59242" s="61"/>
    </row>
    <row r="59243" spans="2:4" x14ac:dyDescent="0.3">
      <c r="B59243" s="60"/>
      <c r="D59243" s="61"/>
    </row>
    <row r="59244" spans="2:4" x14ac:dyDescent="0.3">
      <c r="B59244" s="60"/>
      <c r="D59244" s="61"/>
    </row>
    <row r="59245" spans="2:4" x14ac:dyDescent="0.3">
      <c r="B59245" s="60"/>
      <c r="D59245" s="61"/>
    </row>
    <row r="59246" spans="2:4" x14ac:dyDescent="0.3">
      <c r="B59246" s="60"/>
      <c r="D59246" s="61"/>
    </row>
    <row r="59247" spans="2:4" x14ac:dyDescent="0.3">
      <c r="B59247" s="60"/>
      <c r="D59247" s="61"/>
    </row>
    <row r="59248" spans="2:4" x14ac:dyDescent="0.3">
      <c r="B59248" s="60"/>
      <c r="D59248" s="61"/>
    </row>
    <row r="59249" spans="2:4" x14ac:dyDescent="0.3">
      <c r="B59249" s="60"/>
      <c r="D59249" s="61"/>
    </row>
    <row r="59250" spans="2:4" x14ac:dyDescent="0.3">
      <c r="B59250" s="60"/>
      <c r="D59250" s="61"/>
    </row>
    <row r="59251" spans="2:4" x14ac:dyDescent="0.3">
      <c r="B59251" s="60"/>
      <c r="D59251" s="61"/>
    </row>
    <row r="59252" spans="2:4" x14ac:dyDescent="0.3">
      <c r="B59252" s="60"/>
      <c r="D59252" s="61"/>
    </row>
    <row r="59253" spans="2:4" x14ac:dyDescent="0.3">
      <c r="B59253" s="60"/>
      <c r="D59253" s="61"/>
    </row>
    <row r="59254" spans="2:4" x14ac:dyDescent="0.3">
      <c r="B59254" s="60"/>
      <c r="D59254" s="61"/>
    </row>
    <row r="59255" spans="2:4" x14ac:dyDescent="0.3">
      <c r="B59255" s="60"/>
      <c r="D59255" s="61"/>
    </row>
    <row r="59256" spans="2:4" x14ac:dyDescent="0.3">
      <c r="B59256" s="60"/>
      <c r="D59256" s="61"/>
    </row>
    <row r="59257" spans="2:4" x14ac:dyDescent="0.3">
      <c r="B59257" s="60"/>
      <c r="D59257" s="61"/>
    </row>
    <row r="59258" spans="2:4" x14ac:dyDescent="0.3">
      <c r="B59258" s="60"/>
      <c r="D59258" s="61"/>
    </row>
    <row r="59259" spans="2:4" x14ac:dyDescent="0.3">
      <c r="B59259" s="60"/>
      <c r="D59259" s="61"/>
    </row>
    <row r="59260" spans="2:4" x14ac:dyDescent="0.3">
      <c r="B59260" s="60"/>
      <c r="D59260" s="61"/>
    </row>
    <row r="59261" spans="2:4" x14ac:dyDescent="0.3">
      <c r="B59261" s="60"/>
      <c r="D59261" s="61"/>
    </row>
    <row r="59262" spans="2:4" x14ac:dyDescent="0.3">
      <c r="B59262" s="60"/>
      <c r="D59262" s="61"/>
    </row>
    <row r="59263" spans="2:4" x14ac:dyDescent="0.3">
      <c r="B59263" s="60"/>
      <c r="D59263" s="61"/>
    </row>
    <row r="59264" spans="2:4" x14ac:dyDescent="0.3">
      <c r="B59264" s="60"/>
      <c r="D59264" s="61"/>
    </row>
    <row r="59265" spans="2:4" x14ac:dyDescent="0.3">
      <c r="B59265" s="60"/>
      <c r="D59265" s="61"/>
    </row>
    <row r="59266" spans="2:4" x14ac:dyDescent="0.3">
      <c r="B59266" s="60"/>
      <c r="D59266" s="61"/>
    </row>
    <row r="59267" spans="2:4" x14ac:dyDescent="0.3">
      <c r="B59267" s="60"/>
      <c r="D59267" s="61"/>
    </row>
    <row r="59268" spans="2:4" x14ac:dyDescent="0.3">
      <c r="B59268" s="60"/>
      <c r="D59268" s="61"/>
    </row>
    <row r="59269" spans="2:4" x14ac:dyDescent="0.3">
      <c r="B59269" s="60"/>
      <c r="D59269" s="61"/>
    </row>
    <row r="59270" spans="2:4" x14ac:dyDescent="0.3">
      <c r="B59270" s="60"/>
      <c r="D59270" s="61"/>
    </row>
    <row r="59271" spans="2:4" x14ac:dyDescent="0.3">
      <c r="B59271" s="60"/>
      <c r="D59271" s="61"/>
    </row>
    <row r="59272" spans="2:4" x14ac:dyDescent="0.3">
      <c r="B59272" s="60"/>
      <c r="D59272" s="61"/>
    </row>
    <row r="59273" spans="2:4" x14ac:dyDescent="0.3">
      <c r="B59273" s="60"/>
      <c r="D59273" s="61"/>
    </row>
    <row r="59274" spans="2:4" x14ac:dyDescent="0.3">
      <c r="B59274" s="60"/>
      <c r="D59274" s="61"/>
    </row>
    <row r="59275" spans="2:4" x14ac:dyDescent="0.3">
      <c r="B59275" s="60"/>
      <c r="D59275" s="61"/>
    </row>
    <row r="59276" spans="2:4" x14ac:dyDescent="0.3">
      <c r="B59276" s="60"/>
      <c r="D59276" s="61"/>
    </row>
    <row r="59277" spans="2:4" x14ac:dyDescent="0.3">
      <c r="B59277" s="60"/>
      <c r="D59277" s="61"/>
    </row>
    <row r="59278" spans="2:4" x14ac:dyDescent="0.3">
      <c r="B59278" s="60"/>
      <c r="D59278" s="61"/>
    </row>
    <row r="59279" spans="2:4" x14ac:dyDescent="0.3">
      <c r="B59279" s="60"/>
      <c r="D59279" s="61"/>
    </row>
    <row r="59280" spans="2:4" x14ac:dyDescent="0.3">
      <c r="B59280" s="60"/>
      <c r="D59280" s="61"/>
    </row>
    <row r="59281" spans="2:4" x14ac:dyDescent="0.3">
      <c r="B59281" s="60"/>
      <c r="D59281" s="61"/>
    </row>
    <row r="59282" spans="2:4" x14ac:dyDescent="0.3">
      <c r="B59282" s="60"/>
      <c r="D59282" s="61"/>
    </row>
    <row r="59283" spans="2:4" x14ac:dyDescent="0.3">
      <c r="B59283" s="60"/>
      <c r="D59283" s="61"/>
    </row>
    <row r="59284" spans="2:4" x14ac:dyDescent="0.3">
      <c r="B59284" s="60"/>
      <c r="D59284" s="61"/>
    </row>
    <row r="59285" spans="2:4" x14ac:dyDescent="0.3">
      <c r="B59285" s="60"/>
      <c r="D59285" s="61"/>
    </row>
    <row r="59286" spans="2:4" x14ac:dyDescent="0.3">
      <c r="B59286" s="60"/>
      <c r="D59286" s="61"/>
    </row>
    <row r="59287" spans="2:4" x14ac:dyDescent="0.3">
      <c r="B59287" s="60"/>
      <c r="D59287" s="61"/>
    </row>
    <row r="59288" spans="2:4" x14ac:dyDescent="0.3">
      <c r="B59288" s="60"/>
      <c r="D59288" s="61"/>
    </row>
    <row r="59289" spans="2:4" x14ac:dyDescent="0.3">
      <c r="B59289" s="60"/>
      <c r="D59289" s="61"/>
    </row>
    <row r="59290" spans="2:4" x14ac:dyDescent="0.3">
      <c r="B59290" s="60"/>
      <c r="D59290" s="61"/>
    </row>
    <row r="59291" spans="2:4" x14ac:dyDescent="0.3">
      <c r="B59291" s="60"/>
      <c r="D59291" s="61"/>
    </row>
    <row r="59292" spans="2:4" x14ac:dyDescent="0.3">
      <c r="B59292" s="60"/>
      <c r="D59292" s="61"/>
    </row>
    <row r="59293" spans="2:4" x14ac:dyDescent="0.3">
      <c r="B59293" s="60"/>
      <c r="D59293" s="61"/>
    </row>
    <row r="59294" spans="2:4" x14ac:dyDescent="0.3">
      <c r="B59294" s="60"/>
      <c r="D59294" s="61"/>
    </row>
    <row r="59295" spans="2:4" x14ac:dyDescent="0.3">
      <c r="B59295" s="60"/>
      <c r="D59295" s="61"/>
    </row>
    <row r="59296" spans="2:4" x14ac:dyDescent="0.3">
      <c r="B59296" s="60"/>
      <c r="D59296" s="61"/>
    </row>
    <row r="59297" spans="2:4" x14ac:dyDescent="0.3">
      <c r="B59297" s="60"/>
      <c r="D59297" s="61"/>
    </row>
    <row r="59298" spans="2:4" x14ac:dyDescent="0.3">
      <c r="B59298" s="60"/>
      <c r="D59298" s="61"/>
    </row>
    <row r="59299" spans="2:4" x14ac:dyDescent="0.3">
      <c r="B59299" s="60"/>
      <c r="D59299" s="61"/>
    </row>
    <row r="59300" spans="2:4" x14ac:dyDescent="0.3">
      <c r="B59300" s="60"/>
      <c r="D59300" s="61"/>
    </row>
    <row r="59301" spans="2:4" x14ac:dyDescent="0.3">
      <c r="B59301" s="60"/>
      <c r="D59301" s="61"/>
    </row>
    <row r="59302" spans="2:4" x14ac:dyDescent="0.3">
      <c r="B59302" s="60"/>
      <c r="D59302" s="61"/>
    </row>
    <row r="59303" spans="2:4" x14ac:dyDescent="0.3">
      <c r="B59303" s="60"/>
      <c r="D59303" s="61"/>
    </row>
    <row r="59304" spans="2:4" x14ac:dyDescent="0.3">
      <c r="B59304" s="60"/>
      <c r="D59304" s="61"/>
    </row>
    <row r="59305" spans="2:4" x14ac:dyDescent="0.3">
      <c r="B59305" s="60"/>
      <c r="D59305" s="61"/>
    </row>
    <row r="59306" spans="2:4" x14ac:dyDescent="0.3">
      <c r="B59306" s="60"/>
      <c r="D59306" s="61"/>
    </row>
    <row r="59307" spans="2:4" x14ac:dyDescent="0.3">
      <c r="B59307" s="60"/>
      <c r="D59307" s="61"/>
    </row>
    <row r="59308" spans="2:4" x14ac:dyDescent="0.3">
      <c r="B59308" s="60"/>
      <c r="D59308" s="61"/>
    </row>
    <row r="59309" spans="2:4" x14ac:dyDescent="0.3">
      <c r="B59309" s="60"/>
      <c r="D59309" s="61"/>
    </row>
    <row r="59310" spans="2:4" x14ac:dyDescent="0.3">
      <c r="B59310" s="60"/>
      <c r="D59310" s="61"/>
    </row>
    <row r="59311" spans="2:4" x14ac:dyDescent="0.3">
      <c r="B59311" s="60"/>
      <c r="D59311" s="61"/>
    </row>
    <row r="59312" spans="2:4" x14ac:dyDescent="0.3">
      <c r="B59312" s="60"/>
      <c r="D59312" s="61"/>
    </row>
    <row r="59313" spans="2:4" x14ac:dyDescent="0.3">
      <c r="B59313" s="60"/>
      <c r="D59313" s="61"/>
    </row>
    <row r="59314" spans="2:4" x14ac:dyDescent="0.3">
      <c r="B59314" s="60"/>
      <c r="D59314" s="61"/>
    </row>
    <row r="59315" spans="2:4" x14ac:dyDescent="0.3">
      <c r="B59315" s="60"/>
      <c r="D59315" s="61"/>
    </row>
    <row r="59316" spans="2:4" x14ac:dyDescent="0.3">
      <c r="B59316" s="60"/>
      <c r="D59316" s="61"/>
    </row>
    <row r="59317" spans="2:4" x14ac:dyDescent="0.3">
      <c r="B59317" s="60"/>
      <c r="D59317" s="61"/>
    </row>
    <row r="59318" spans="2:4" x14ac:dyDescent="0.3">
      <c r="B59318" s="60"/>
      <c r="D59318" s="61"/>
    </row>
    <row r="59319" spans="2:4" x14ac:dyDescent="0.3">
      <c r="B59319" s="60"/>
      <c r="D59319" s="61"/>
    </row>
    <row r="59320" spans="2:4" x14ac:dyDescent="0.3">
      <c r="B59320" s="60"/>
      <c r="D59320" s="61"/>
    </row>
    <row r="59321" spans="2:4" x14ac:dyDescent="0.3">
      <c r="B59321" s="60"/>
      <c r="D59321" s="61"/>
    </row>
    <row r="59322" spans="2:4" x14ac:dyDescent="0.3">
      <c r="B59322" s="60"/>
      <c r="D59322" s="61"/>
    </row>
    <row r="59323" spans="2:4" x14ac:dyDescent="0.3">
      <c r="B59323" s="60"/>
      <c r="D59323" s="61"/>
    </row>
    <row r="59324" spans="2:4" x14ac:dyDescent="0.3">
      <c r="B59324" s="60"/>
      <c r="D59324" s="61"/>
    </row>
    <row r="59325" spans="2:4" x14ac:dyDescent="0.3">
      <c r="B59325" s="60"/>
      <c r="D59325" s="61"/>
    </row>
    <row r="59326" spans="2:4" x14ac:dyDescent="0.3">
      <c r="B59326" s="60"/>
      <c r="D59326" s="61"/>
    </row>
    <row r="59327" spans="2:4" x14ac:dyDescent="0.3">
      <c r="B59327" s="60"/>
      <c r="D59327" s="61"/>
    </row>
    <row r="59328" spans="2:4" x14ac:dyDescent="0.3">
      <c r="B59328" s="60"/>
      <c r="D59328" s="61"/>
    </row>
    <row r="59329" spans="2:4" x14ac:dyDescent="0.3">
      <c r="B59329" s="60"/>
      <c r="D59329" s="61"/>
    </row>
    <row r="59330" spans="2:4" x14ac:dyDescent="0.3">
      <c r="B59330" s="60"/>
      <c r="D59330" s="61"/>
    </row>
    <row r="59331" spans="2:4" x14ac:dyDescent="0.3">
      <c r="B59331" s="60"/>
      <c r="D59331" s="61"/>
    </row>
    <row r="59332" spans="2:4" x14ac:dyDescent="0.3">
      <c r="B59332" s="60"/>
      <c r="D59332" s="61"/>
    </row>
    <row r="59333" spans="2:4" x14ac:dyDescent="0.3">
      <c r="B59333" s="60"/>
      <c r="D59333" s="61"/>
    </row>
    <row r="59334" spans="2:4" x14ac:dyDescent="0.3">
      <c r="B59334" s="60"/>
      <c r="D59334" s="61"/>
    </row>
    <row r="59335" spans="2:4" x14ac:dyDescent="0.3">
      <c r="B59335" s="60"/>
      <c r="D59335" s="61"/>
    </row>
    <row r="59336" spans="2:4" x14ac:dyDescent="0.3">
      <c r="B59336" s="60"/>
      <c r="D59336" s="61"/>
    </row>
    <row r="59337" spans="2:4" x14ac:dyDescent="0.3">
      <c r="B59337" s="60"/>
      <c r="D59337" s="61"/>
    </row>
    <row r="59338" spans="2:4" x14ac:dyDescent="0.3">
      <c r="B59338" s="60"/>
      <c r="D59338" s="61"/>
    </row>
    <row r="59339" spans="2:4" x14ac:dyDescent="0.3">
      <c r="B59339" s="60"/>
      <c r="D59339" s="61"/>
    </row>
    <row r="59340" spans="2:4" x14ac:dyDescent="0.3">
      <c r="B59340" s="60"/>
      <c r="D59340" s="61"/>
    </row>
    <row r="59341" spans="2:4" x14ac:dyDescent="0.3">
      <c r="B59341" s="60"/>
      <c r="D59341" s="61"/>
    </row>
    <row r="59342" spans="2:4" x14ac:dyDescent="0.3">
      <c r="B59342" s="60"/>
      <c r="D59342" s="61"/>
    </row>
    <row r="59343" spans="2:4" x14ac:dyDescent="0.3">
      <c r="B59343" s="60"/>
      <c r="D59343" s="61"/>
    </row>
    <row r="59344" spans="2:4" x14ac:dyDescent="0.3">
      <c r="B59344" s="60"/>
      <c r="D59344" s="61"/>
    </row>
    <row r="59345" spans="2:4" x14ac:dyDescent="0.3">
      <c r="B59345" s="60"/>
      <c r="D59345" s="61"/>
    </row>
    <row r="59346" spans="2:4" x14ac:dyDescent="0.3">
      <c r="B59346" s="60"/>
      <c r="D59346" s="61"/>
    </row>
    <row r="59347" spans="2:4" x14ac:dyDescent="0.3">
      <c r="B59347" s="60"/>
      <c r="D59347" s="61"/>
    </row>
    <row r="59348" spans="2:4" x14ac:dyDescent="0.3">
      <c r="B59348" s="60"/>
      <c r="D59348" s="61"/>
    </row>
    <row r="59349" spans="2:4" x14ac:dyDescent="0.3">
      <c r="B59349" s="60"/>
      <c r="D59349" s="61"/>
    </row>
    <row r="59350" spans="2:4" x14ac:dyDescent="0.3">
      <c r="B59350" s="60"/>
      <c r="D59350" s="61"/>
    </row>
    <row r="59351" spans="2:4" x14ac:dyDescent="0.3">
      <c r="B59351" s="60"/>
      <c r="D59351" s="61"/>
    </row>
    <row r="59352" spans="2:4" x14ac:dyDescent="0.3">
      <c r="B59352" s="60"/>
      <c r="D59352" s="61"/>
    </row>
    <row r="59353" spans="2:4" x14ac:dyDescent="0.3">
      <c r="B59353" s="60"/>
      <c r="D59353" s="61"/>
    </row>
    <row r="59354" spans="2:4" x14ac:dyDescent="0.3">
      <c r="B59354" s="60"/>
      <c r="D59354" s="61"/>
    </row>
    <row r="59355" spans="2:4" x14ac:dyDescent="0.3">
      <c r="B59355" s="60"/>
      <c r="D59355" s="61"/>
    </row>
    <row r="59356" spans="2:4" x14ac:dyDescent="0.3">
      <c r="B59356" s="60"/>
      <c r="D59356" s="61"/>
    </row>
    <row r="59357" spans="2:4" x14ac:dyDescent="0.3">
      <c r="B59357" s="60"/>
      <c r="D59357" s="61"/>
    </row>
    <row r="59358" spans="2:4" x14ac:dyDescent="0.3">
      <c r="B59358" s="60"/>
      <c r="D59358" s="61"/>
    </row>
    <row r="59359" spans="2:4" x14ac:dyDescent="0.3">
      <c r="B59359" s="60"/>
      <c r="D59359" s="61"/>
    </row>
    <row r="59360" spans="2:4" x14ac:dyDescent="0.3">
      <c r="B59360" s="60"/>
      <c r="D59360" s="61"/>
    </row>
    <row r="59361" spans="2:4" x14ac:dyDescent="0.3">
      <c r="B59361" s="60"/>
      <c r="D59361" s="61"/>
    </row>
    <row r="59362" spans="2:4" x14ac:dyDescent="0.3">
      <c r="B59362" s="60"/>
      <c r="D59362" s="61"/>
    </row>
    <row r="59363" spans="2:4" x14ac:dyDescent="0.3">
      <c r="B59363" s="60"/>
      <c r="D59363" s="61"/>
    </row>
    <row r="59364" spans="2:4" x14ac:dyDescent="0.3">
      <c r="B59364" s="60"/>
      <c r="D59364" s="61"/>
    </row>
    <row r="59365" spans="2:4" x14ac:dyDescent="0.3">
      <c r="B59365" s="60"/>
      <c r="D59365" s="61"/>
    </row>
    <row r="59366" spans="2:4" x14ac:dyDescent="0.3">
      <c r="B59366" s="60"/>
      <c r="D59366" s="61"/>
    </row>
    <row r="59367" spans="2:4" x14ac:dyDescent="0.3">
      <c r="B59367" s="60"/>
      <c r="D59367" s="61"/>
    </row>
    <row r="59368" spans="2:4" x14ac:dyDescent="0.3">
      <c r="B59368" s="60"/>
      <c r="D59368" s="61"/>
    </row>
    <row r="59369" spans="2:4" x14ac:dyDescent="0.3">
      <c r="B59369" s="60"/>
      <c r="D59369" s="61"/>
    </row>
    <row r="59370" spans="2:4" x14ac:dyDescent="0.3">
      <c r="B59370" s="60"/>
      <c r="D59370" s="61"/>
    </row>
    <row r="59371" spans="2:4" x14ac:dyDescent="0.3">
      <c r="B59371" s="60"/>
      <c r="D59371" s="61"/>
    </row>
    <row r="59372" spans="2:4" x14ac:dyDescent="0.3">
      <c r="B59372" s="60"/>
      <c r="D59372" s="61"/>
    </row>
    <row r="59373" spans="2:4" x14ac:dyDescent="0.3">
      <c r="B59373" s="60"/>
      <c r="D59373" s="61"/>
    </row>
    <row r="59374" spans="2:4" x14ac:dyDescent="0.3">
      <c r="B59374" s="60"/>
      <c r="D59374" s="61"/>
    </row>
    <row r="59375" spans="2:4" x14ac:dyDescent="0.3">
      <c r="B59375" s="60"/>
      <c r="D59375" s="61"/>
    </row>
    <row r="59376" spans="2:4" x14ac:dyDescent="0.3">
      <c r="B59376" s="60"/>
      <c r="D59376" s="61"/>
    </row>
    <row r="59377" spans="2:4" x14ac:dyDescent="0.3">
      <c r="B59377" s="60"/>
      <c r="D59377" s="61"/>
    </row>
    <row r="59378" spans="2:4" x14ac:dyDescent="0.3">
      <c r="B59378" s="60"/>
      <c r="D59378" s="61"/>
    </row>
    <row r="59379" spans="2:4" x14ac:dyDescent="0.3">
      <c r="B59379" s="60"/>
      <c r="D59379" s="61"/>
    </row>
    <row r="59380" spans="2:4" x14ac:dyDescent="0.3">
      <c r="B59380" s="60"/>
      <c r="D59380" s="61"/>
    </row>
    <row r="59381" spans="2:4" x14ac:dyDescent="0.3">
      <c r="B59381" s="60"/>
      <c r="D59381" s="61"/>
    </row>
    <row r="59382" spans="2:4" x14ac:dyDescent="0.3">
      <c r="B59382" s="60"/>
      <c r="D59382" s="61"/>
    </row>
    <row r="59383" spans="2:4" x14ac:dyDescent="0.3">
      <c r="B59383" s="60"/>
      <c r="D59383" s="61"/>
    </row>
    <row r="59384" spans="2:4" x14ac:dyDescent="0.3">
      <c r="B59384" s="60"/>
      <c r="D59384" s="61"/>
    </row>
    <row r="59385" spans="2:4" x14ac:dyDescent="0.3">
      <c r="B59385" s="60"/>
      <c r="D59385" s="61"/>
    </row>
    <row r="59386" spans="2:4" x14ac:dyDescent="0.3">
      <c r="B59386" s="60"/>
      <c r="D59386" s="61"/>
    </row>
    <row r="59387" spans="2:4" x14ac:dyDescent="0.3">
      <c r="B59387" s="60"/>
      <c r="D59387" s="61"/>
    </row>
    <row r="59388" spans="2:4" x14ac:dyDescent="0.3">
      <c r="B59388" s="60"/>
      <c r="D59388" s="61"/>
    </row>
    <row r="59389" spans="2:4" x14ac:dyDescent="0.3">
      <c r="B59389" s="60"/>
      <c r="D59389" s="61"/>
    </row>
    <row r="59390" spans="2:4" x14ac:dyDescent="0.3">
      <c r="B59390" s="60"/>
      <c r="D59390" s="61"/>
    </row>
    <row r="59391" spans="2:4" x14ac:dyDescent="0.3">
      <c r="B59391" s="60"/>
      <c r="D59391" s="61"/>
    </row>
    <row r="59392" spans="2:4" x14ac:dyDescent="0.3">
      <c r="B59392" s="60"/>
      <c r="D59392" s="61"/>
    </row>
    <row r="59393" spans="2:4" x14ac:dyDescent="0.3">
      <c r="B59393" s="60"/>
      <c r="D59393" s="61"/>
    </row>
    <row r="59394" spans="2:4" x14ac:dyDescent="0.3">
      <c r="B59394" s="60"/>
      <c r="D59394" s="61"/>
    </row>
    <row r="59395" spans="2:4" x14ac:dyDescent="0.3">
      <c r="B59395" s="60"/>
      <c r="D59395" s="61"/>
    </row>
    <row r="59396" spans="2:4" x14ac:dyDescent="0.3">
      <c r="B59396" s="60"/>
      <c r="D59396" s="61"/>
    </row>
    <row r="59397" spans="2:4" x14ac:dyDescent="0.3">
      <c r="B59397" s="60"/>
      <c r="D59397" s="61"/>
    </row>
    <row r="59398" spans="2:4" x14ac:dyDescent="0.3">
      <c r="B59398" s="60"/>
      <c r="D59398" s="61"/>
    </row>
    <row r="59399" spans="2:4" x14ac:dyDescent="0.3">
      <c r="B59399" s="60"/>
      <c r="D59399" s="61"/>
    </row>
    <row r="59400" spans="2:4" x14ac:dyDescent="0.3">
      <c r="B59400" s="60"/>
      <c r="D59400" s="61"/>
    </row>
    <row r="59401" spans="2:4" x14ac:dyDescent="0.3">
      <c r="B59401" s="60"/>
      <c r="D59401" s="61"/>
    </row>
    <row r="59402" spans="2:4" x14ac:dyDescent="0.3">
      <c r="B59402" s="60"/>
      <c r="D59402" s="61"/>
    </row>
    <row r="59403" spans="2:4" x14ac:dyDescent="0.3">
      <c r="B59403" s="60"/>
      <c r="D59403" s="61"/>
    </row>
    <row r="59404" spans="2:4" x14ac:dyDescent="0.3">
      <c r="B59404" s="60"/>
      <c r="D59404" s="61"/>
    </row>
    <row r="59405" spans="2:4" x14ac:dyDescent="0.3">
      <c r="B59405" s="60"/>
      <c r="D59405" s="61"/>
    </row>
    <row r="59406" spans="2:4" x14ac:dyDescent="0.3">
      <c r="B59406" s="60"/>
      <c r="D59406" s="61"/>
    </row>
    <row r="59407" spans="2:4" x14ac:dyDescent="0.3">
      <c r="B59407" s="60"/>
      <c r="D59407" s="61"/>
    </row>
    <row r="59408" spans="2:4" x14ac:dyDescent="0.3">
      <c r="B59408" s="60"/>
      <c r="D59408" s="61"/>
    </row>
    <row r="59409" spans="2:4" x14ac:dyDescent="0.3">
      <c r="B59409" s="60"/>
      <c r="D59409" s="61"/>
    </row>
    <row r="59410" spans="2:4" x14ac:dyDescent="0.3">
      <c r="B59410" s="60"/>
      <c r="D59410" s="61"/>
    </row>
    <row r="59411" spans="2:4" x14ac:dyDescent="0.3">
      <c r="B59411" s="60"/>
      <c r="D59411" s="61"/>
    </row>
    <row r="59412" spans="2:4" x14ac:dyDescent="0.3">
      <c r="B59412" s="60"/>
      <c r="D59412" s="61"/>
    </row>
    <row r="59413" spans="2:4" x14ac:dyDescent="0.3">
      <c r="B59413" s="60"/>
      <c r="D59413" s="61"/>
    </row>
    <row r="59414" spans="2:4" x14ac:dyDescent="0.3">
      <c r="B59414" s="60"/>
      <c r="D59414" s="61"/>
    </row>
    <row r="59415" spans="2:4" x14ac:dyDescent="0.3">
      <c r="B59415" s="60"/>
      <c r="D59415" s="61"/>
    </row>
    <row r="59416" spans="2:4" x14ac:dyDescent="0.3">
      <c r="B59416" s="60"/>
      <c r="D59416" s="61"/>
    </row>
    <row r="59417" spans="2:4" x14ac:dyDescent="0.3">
      <c r="B59417" s="60"/>
      <c r="D59417" s="61"/>
    </row>
    <row r="59418" spans="2:4" x14ac:dyDescent="0.3">
      <c r="B59418" s="60"/>
      <c r="D59418" s="61"/>
    </row>
    <row r="59419" spans="2:4" x14ac:dyDescent="0.3">
      <c r="B59419" s="60"/>
      <c r="D59419" s="61"/>
    </row>
    <row r="59420" spans="2:4" x14ac:dyDescent="0.3">
      <c r="B59420" s="60"/>
      <c r="D59420" s="61"/>
    </row>
    <row r="59421" spans="2:4" x14ac:dyDescent="0.3">
      <c r="B59421" s="60"/>
      <c r="D59421" s="61"/>
    </row>
    <row r="59422" spans="2:4" x14ac:dyDescent="0.3">
      <c r="B59422" s="60"/>
      <c r="D59422" s="61"/>
    </row>
    <row r="59423" spans="2:4" x14ac:dyDescent="0.3">
      <c r="B59423" s="60"/>
      <c r="D59423" s="61"/>
    </row>
    <row r="59424" spans="2:4" x14ac:dyDescent="0.3">
      <c r="B59424" s="60"/>
      <c r="D59424" s="61"/>
    </row>
    <row r="59425" spans="2:4" x14ac:dyDescent="0.3">
      <c r="B59425" s="60"/>
      <c r="D59425" s="61"/>
    </row>
    <row r="59426" spans="2:4" x14ac:dyDescent="0.3">
      <c r="B59426" s="60"/>
      <c r="D59426" s="61"/>
    </row>
    <row r="59427" spans="2:4" x14ac:dyDescent="0.3">
      <c r="B59427" s="60"/>
      <c r="D59427" s="61"/>
    </row>
    <row r="59428" spans="2:4" x14ac:dyDescent="0.3">
      <c r="B59428" s="60"/>
      <c r="D59428" s="61"/>
    </row>
    <row r="59429" spans="2:4" x14ac:dyDescent="0.3">
      <c r="B59429" s="60"/>
      <c r="D59429" s="61"/>
    </row>
    <row r="59430" spans="2:4" x14ac:dyDescent="0.3">
      <c r="B59430" s="60"/>
      <c r="D59430" s="61"/>
    </row>
    <row r="59431" spans="2:4" x14ac:dyDescent="0.3">
      <c r="B59431" s="60"/>
      <c r="D59431" s="61"/>
    </row>
    <row r="59432" spans="2:4" x14ac:dyDescent="0.3">
      <c r="B59432" s="60"/>
      <c r="D59432" s="61"/>
    </row>
    <row r="59433" spans="2:4" x14ac:dyDescent="0.3">
      <c r="B59433" s="60"/>
      <c r="D59433" s="61"/>
    </row>
    <row r="59434" spans="2:4" x14ac:dyDescent="0.3">
      <c r="B59434" s="60"/>
      <c r="D59434" s="61"/>
    </row>
    <row r="59435" spans="2:4" x14ac:dyDescent="0.3">
      <c r="B59435" s="60"/>
      <c r="D59435" s="61"/>
    </row>
    <row r="59436" spans="2:4" x14ac:dyDescent="0.3">
      <c r="B59436" s="60"/>
      <c r="D59436" s="61"/>
    </row>
    <row r="59437" spans="2:4" x14ac:dyDescent="0.3">
      <c r="B59437" s="60"/>
      <c r="D59437" s="61"/>
    </row>
    <row r="59438" spans="2:4" x14ac:dyDescent="0.3">
      <c r="B59438" s="60"/>
      <c r="D59438" s="61"/>
    </row>
    <row r="59439" spans="2:4" x14ac:dyDescent="0.3">
      <c r="B59439" s="60"/>
      <c r="D59439" s="61"/>
    </row>
    <row r="59440" spans="2:4" x14ac:dyDescent="0.3">
      <c r="B59440" s="60"/>
      <c r="D59440" s="61"/>
    </row>
    <row r="59441" spans="2:4" x14ac:dyDescent="0.3">
      <c r="B59441" s="60"/>
      <c r="D59441" s="61"/>
    </row>
    <row r="59442" spans="2:4" x14ac:dyDescent="0.3">
      <c r="B59442" s="60"/>
      <c r="D59442" s="61"/>
    </row>
    <row r="59443" spans="2:4" x14ac:dyDescent="0.3">
      <c r="B59443" s="60"/>
      <c r="D59443" s="61"/>
    </row>
    <row r="59444" spans="2:4" x14ac:dyDescent="0.3">
      <c r="B59444" s="60"/>
      <c r="D59444" s="61"/>
    </row>
    <row r="59445" spans="2:4" x14ac:dyDescent="0.3">
      <c r="B59445" s="60"/>
      <c r="D59445" s="61"/>
    </row>
    <row r="59446" spans="2:4" x14ac:dyDescent="0.3">
      <c r="B59446" s="60"/>
      <c r="D59446" s="61"/>
    </row>
    <row r="59447" spans="2:4" x14ac:dyDescent="0.3">
      <c r="B59447" s="60"/>
      <c r="D59447" s="61"/>
    </row>
    <row r="59448" spans="2:4" x14ac:dyDescent="0.3">
      <c r="B59448" s="60"/>
      <c r="D59448" s="61"/>
    </row>
    <row r="59449" spans="2:4" x14ac:dyDescent="0.3">
      <c r="B59449" s="60"/>
      <c r="D59449" s="61"/>
    </row>
    <row r="59450" spans="2:4" x14ac:dyDescent="0.3">
      <c r="B59450" s="60"/>
      <c r="D59450" s="61"/>
    </row>
    <row r="59451" spans="2:4" x14ac:dyDescent="0.3">
      <c r="B59451" s="60"/>
      <c r="D59451" s="61"/>
    </row>
    <row r="59452" spans="2:4" x14ac:dyDescent="0.3">
      <c r="B59452" s="60"/>
      <c r="D59452" s="61"/>
    </row>
    <row r="59453" spans="2:4" x14ac:dyDescent="0.3">
      <c r="B59453" s="60"/>
      <c r="D59453" s="61"/>
    </row>
    <row r="59454" spans="2:4" x14ac:dyDescent="0.3">
      <c r="B59454" s="60"/>
      <c r="D59454" s="61"/>
    </row>
    <row r="59455" spans="2:4" x14ac:dyDescent="0.3">
      <c r="B59455" s="60"/>
      <c r="D59455" s="61"/>
    </row>
    <row r="59456" spans="2:4" x14ac:dyDescent="0.3">
      <c r="B59456" s="60"/>
      <c r="D59456" s="61"/>
    </row>
    <row r="59457" spans="2:4" x14ac:dyDescent="0.3">
      <c r="B59457" s="60"/>
      <c r="D59457" s="61"/>
    </row>
    <row r="59458" spans="2:4" x14ac:dyDescent="0.3">
      <c r="B59458" s="60"/>
      <c r="D59458" s="61"/>
    </row>
    <row r="59459" spans="2:4" x14ac:dyDescent="0.3">
      <c r="B59459" s="60"/>
      <c r="D59459" s="61"/>
    </row>
    <row r="59460" spans="2:4" x14ac:dyDescent="0.3">
      <c r="B59460" s="60"/>
      <c r="D59460" s="61"/>
    </row>
    <row r="59461" spans="2:4" x14ac:dyDescent="0.3">
      <c r="B59461" s="60"/>
      <c r="D59461" s="61"/>
    </row>
    <row r="59462" spans="2:4" x14ac:dyDescent="0.3">
      <c r="B59462" s="60"/>
      <c r="D59462" s="61"/>
    </row>
    <row r="59463" spans="2:4" x14ac:dyDescent="0.3">
      <c r="B59463" s="60"/>
      <c r="D59463" s="61"/>
    </row>
    <row r="59464" spans="2:4" x14ac:dyDescent="0.3">
      <c r="B59464" s="60"/>
      <c r="D59464" s="61"/>
    </row>
    <row r="59465" spans="2:4" x14ac:dyDescent="0.3">
      <c r="B59465" s="60"/>
      <c r="D59465" s="61"/>
    </row>
    <row r="59466" spans="2:4" x14ac:dyDescent="0.3">
      <c r="B59466" s="60"/>
      <c r="D59466" s="61"/>
    </row>
    <row r="59467" spans="2:4" x14ac:dyDescent="0.3">
      <c r="B59467" s="60"/>
      <c r="D59467" s="61"/>
    </row>
    <row r="59468" spans="2:4" x14ac:dyDescent="0.3">
      <c r="B59468" s="60"/>
      <c r="D59468" s="61"/>
    </row>
    <row r="59469" spans="2:4" x14ac:dyDescent="0.3">
      <c r="B59469" s="60"/>
      <c r="D59469" s="61"/>
    </row>
    <row r="59470" spans="2:4" x14ac:dyDescent="0.3">
      <c r="B59470" s="60"/>
      <c r="D59470" s="61"/>
    </row>
    <row r="59471" spans="2:4" x14ac:dyDescent="0.3">
      <c r="B59471" s="60"/>
      <c r="D59471" s="61"/>
    </row>
    <row r="59472" spans="2:4" x14ac:dyDescent="0.3">
      <c r="B59472" s="60"/>
      <c r="D59472" s="61"/>
    </row>
    <row r="59473" spans="2:4" x14ac:dyDescent="0.3">
      <c r="B59473" s="60"/>
      <c r="D59473" s="61"/>
    </row>
    <row r="59474" spans="2:4" x14ac:dyDescent="0.3">
      <c r="B59474" s="60"/>
      <c r="D59474" s="61"/>
    </row>
    <row r="59475" spans="2:4" x14ac:dyDescent="0.3">
      <c r="B59475" s="60"/>
      <c r="D59475" s="61"/>
    </row>
    <row r="59476" spans="2:4" x14ac:dyDescent="0.3">
      <c r="B59476" s="60"/>
      <c r="D59476" s="61"/>
    </row>
    <row r="59477" spans="2:4" x14ac:dyDescent="0.3">
      <c r="B59477" s="60"/>
      <c r="D59477" s="61"/>
    </row>
    <row r="59478" spans="2:4" x14ac:dyDescent="0.3">
      <c r="B59478" s="60"/>
      <c r="D59478" s="61"/>
    </row>
    <row r="59479" spans="2:4" x14ac:dyDescent="0.3">
      <c r="B59479" s="60"/>
      <c r="D59479" s="61"/>
    </row>
    <row r="59480" spans="2:4" x14ac:dyDescent="0.3">
      <c r="B59480" s="60"/>
      <c r="D59480" s="61"/>
    </row>
    <row r="59481" spans="2:4" x14ac:dyDescent="0.3">
      <c r="B59481" s="60"/>
      <c r="D59481" s="61"/>
    </row>
    <row r="59482" spans="2:4" x14ac:dyDescent="0.3">
      <c r="B59482" s="60"/>
      <c r="D59482" s="61"/>
    </row>
    <row r="59483" spans="2:4" x14ac:dyDescent="0.3">
      <c r="B59483" s="60"/>
      <c r="D59483" s="61"/>
    </row>
    <row r="59484" spans="2:4" x14ac:dyDescent="0.3">
      <c r="B59484" s="60"/>
      <c r="D59484" s="61"/>
    </row>
    <row r="59485" spans="2:4" x14ac:dyDescent="0.3">
      <c r="B59485" s="60"/>
      <c r="D59485" s="61"/>
    </row>
    <row r="59486" spans="2:4" x14ac:dyDescent="0.3">
      <c r="B59486" s="60"/>
      <c r="D59486" s="61"/>
    </row>
    <row r="59487" spans="2:4" x14ac:dyDescent="0.3">
      <c r="B59487" s="60"/>
      <c r="D59487" s="61"/>
    </row>
    <row r="59488" spans="2:4" x14ac:dyDescent="0.3">
      <c r="B59488" s="60"/>
      <c r="D59488" s="61"/>
    </row>
    <row r="59489" spans="2:4" x14ac:dyDescent="0.3">
      <c r="B59489" s="60"/>
      <c r="D59489" s="61"/>
    </row>
    <row r="59490" spans="2:4" x14ac:dyDescent="0.3">
      <c r="B59490" s="60"/>
      <c r="D59490" s="61"/>
    </row>
    <row r="59491" spans="2:4" x14ac:dyDescent="0.3">
      <c r="B59491" s="60"/>
      <c r="D59491" s="61"/>
    </row>
    <row r="59492" spans="2:4" x14ac:dyDescent="0.3">
      <c r="B59492" s="60"/>
      <c r="D59492" s="61"/>
    </row>
    <row r="59493" spans="2:4" x14ac:dyDescent="0.3">
      <c r="B59493" s="60"/>
      <c r="D59493" s="61"/>
    </row>
    <row r="59494" spans="2:4" x14ac:dyDescent="0.3">
      <c r="B59494" s="60"/>
      <c r="D59494" s="61"/>
    </row>
    <row r="59495" spans="2:4" x14ac:dyDescent="0.3">
      <c r="B59495" s="60"/>
      <c r="D59495" s="61"/>
    </row>
    <row r="59496" spans="2:4" x14ac:dyDescent="0.3">
      <c r="B59496" s="60"/>
      <c r="D59496" s="61"/>
    </row>
    <row r="59497" spans="2:4" x14ac:dyDescent="0.3">
      <c r="B59497" s="60"/>
      <c r="D59497" s="61"/>
    </row>
    <row r="59498" spans="2:4" x14ac:dyDescent="0.3">
      <c r="B59498" s="60"/>
      <c r="D59498" s="61"/>
    </row>
    <row r="59499" spans="2:4" x14ac:dyDescent="0.3">
      <c r="B59499" s="60"/>
      <c r="D59499" s="61"/>
    </row>
    <row r="59500" spans="2:4" x14ac:dyDescent="0.3">
      <c r="B59500" s="60"/>
      <c r="D59500" s="61"/>
    </row>
    <row r="59501" spans="2:4" x14ac:dyDescent="0.3">
      <c r="B59501" s="60"/>
      <c r="D59501" s="61"/>
    </row>
    <row r="59502" spans="2:4" x14ac:dyDescent="0.3">
      <c r="B59502" s="60"/>
      <c r="D59502" s="61"/>
    </row>
    <row r="59503" spans="2:4" x14ac:dyDescent="0.3">
      <c r="B59503" s="60"/>
      <c r="D59503" s="61"/>
    </row>
    <row r="59504" spans="2:4" x14ac:dyDescent="0.3">
      <c r="B59504" s="60"/>
      <c r="D59504" s="61"/>
    </row>
    <row r="59505" spans="2:5" x14ac:dyDescent="0.3">
      <c r="B59505" s="60"/>
      <c r="D59505" s="61"/>
    </row>
    <row r="59506" spans="2:5" x14ac:dyDescent="0.3">
      <c r="B59506" s="60"/>
      <c r="D59506" s="61"/>
    </row>
    <row r="59507" spans="2:5" x14ac:dyDescent="0.3">
      <c r="B59507" s="60"/>
      <c r="D59507" s="61"/>
    </row>
    <row r="59508" spans="2:5" x14ac:dyDescent="0.3">
      <c r="B59508" s="60"/>
      <c r="D59508" s="61"/>
    </row>
    <row r="59509" spans="2:5" x14ac:dyDescent="0.3">
      <c r="B59509" s="60"/>
      <c r="D59509" s="61"/>
    </row>
    <row r="59510" spans="2:5" x14ac:dyDescent="0.3">
      <c r="B59510" s="60"/>
      <c r="D59510" s="61"/>
    </row>
    <row r="59511" spans="2:5" x14ac:dyDescent="0.3">
      <c r="B59511" s="60"/>
      <c r="D59511" s="61"/>
    </row>
    <row r="59512" spans="2:5" x14ac:dyDescent="0.3">
      <c r="B59512" s="60"/>
      <c r="D59512" s="61"/>
    </row>
    <row r="59513" spans="2:5" x14ac:dyDescent="0.3">
      <c r="B59513" s="60"/>
      <c r="D59513" s="61"/>
    </row>
    <row r="59514" spans="2:5" x14ac:dyDescent="0.3">
      <c r="B59514" s="60"/>
      <c r="D59514" s="61"/>
    </row>
    <row r="59515" spans="2:5" x14ac:dyDescent="0.3">
      <c r="B59515" s="60"/>
      <c r="D59515" s="61"/>
    </row>
    <row r="59516" spans="2:5" x14ac:dyDescent="0.3">
      <c r="B59516" s="60"/>
      <c r="D59516" s="61"/>
    </row>
    <row r="59517" spans="2:5" x14ac:dyDescent="0.3">
      <c r="B59517" s="60"/>
      <c r="D59517" s="61"/>
    </row>
    <row r="59518" spans="2:5" x14ac:dyDescent="0.3">
      <c r="B59518" s="60"/>
      <c r="D59518" s="61"/>
    </row>
    <row r="59519" spans="2:5" x14ac:dyDescent="0.3">
      <c r="B59519" s="60"/>
      <c r="D59519" s="62"/>
      <c r="E59519" s="63"/>
    </row>
    <row r="59520" spans="2:5" x14ac:dyDescent="0.3">
      <c r="B59520" s="60"/>
      <c r="D59520" s="62"/>
      <c r="E59520" s="63"/>
    </row>
    <row r="59521" spans="2:5" x14ac:dyDescent="0.3">
      <c r="B59521" s="60"/>
      <c r="D59521" s="62"/>
      <c r="E59521" s="63"/>
    </row>
    <row r="59522" spans="2:5" x14ac:dyDescent="0.3">
      <c r="B59522" s="60"/>
      <c r="D59522" s="62"/>
      <c r="E59522" s="63"/>
    </row>
    <row r="59523" spans="2:5" x14ac:dyDescent="0.3">
      <c r="B59523" s="60"/>
      <c r="D59523" s="62"/>
      <c r="E59523" s="63"/>
    </row>
    <row r="59524" spans="2:5" x14ac:dyDescent="0.3">
      <c r="B59524" s="60"/>
      <c r="D59524" s="62"/>
      <c r="E59524" s="63"/>
    </row>
    <row r="59525" spans="2:5" x14ac:dyDescent="0.3">
      <c r="B59525" s="60"/>
      <c r="D59525" s="62"/>
      <c r="E59525" s="63"/>
    </row>
    <row r="59526" spans="2:5" x14ac:dyDescent="0.3">
      <c r="B59526" s="60"/>
      <c r="D59526" s="62"/>
      <c r="E59526" s="63"/>
    </row>
    <row r="59527" spans="2:5" x14ac:dyDescent="0.3">
      <c r="B59527" s="60"/>
      <c r="D59527" s="62"/>
      <c r="E59527" s="63"/>
    </row>
    <row r="59528" spans="2:5" x14ac:dyDescent="0.3">
      <c r="B59528" s="60"/>
      <c r="D59528" s="62"/>
      <c r="E59528" s="63"/>
    </row>
    <row r="59529" spans="2:5" x14ac:dyDescent="0.3">
      <c r="B59529" s="60"/>
      <c r="D59529" s="62"/>
      <c r="E59529" s="63"/>
    </row>
    <row r="59530" spans="2:5" x14ac:dyDescent="0.3">
      <c r="B59530" s="60"/>
      <c r="D59530" s="62"/>
      <c r="E59530" s="63"/>
    </row>
    <row r="59531" spans="2:5" x14ac:dyDescent="0.3">
      <c r="B59531" s="60"/>
      <c r="D59531" s="62"/>
      <c r="E59531" s="63"/>
    </row>
    <row r="59532" spans="2:5" x14ac:dyDescent="0.3">
      <c r="B59532" s="60"/>
      <c r="D59532" s="62"/>
      <c r="E59532" s="63"/>
    </row>
    <row r="59533" spans="2:5" x14ac:dyDescent="0.3">
      <c r="B59533" s="60"/>
      <c r="D59533" s="62"/>
      <c r="E59533" s="63"/>
    </row>
    <row r="59534" spans="2:5" x14ac:dyDescent="0.3">
      <c r="B59534" s="60"/>
      <c r="D59534" s="62"/>
      <c r="E59534" s="63"/>
    </row>
    <row r="59535" spans="2:5" x14ac:dyDescent="0.3">
      <c r="B59535" s="60"/>
      <c r="D59535" s="62"/>
      <c r="E59535" s="63"/>
    </row>
    <row r="59536" spans="2:5" x14ac:dyDescent="0.3">
      <c r="B59536" s="60"/>
      <c r="D59536" s="62"/>
      <c r="E59536" s="63"/>
    </row>
    <row r="59537" spans="2:5" x14ac:dyDescent="0.3">
      <c r="B59537" s="60"/>
      <c r="D59537" s="62"/>
      <c r="E59537" s="63"/>
    </row>
    <row r="59538" spans="2:5" x14ac:dyDescent="0.3">
      <c r="B59538" s="60"/>
      <c r="D59538" s="62"/>
      <c r="E59538" s="63"/>
    </row>
    <row r="59539" spans="2:5" x14ac:dyDescent="0.3">
      <c r="B59539" s="60"/>
      <c r="D59539" s="61"/>
    </row>
    <row r="59540" spans="2:5" x14ac:dyDescent="0.3">
      <c r="B59540" s="60"/>
      <c r="D59540" s="61"/>
    </row>
    <row r="59541" spans="2:5" x14ac:dyDescent="0.3">
      <c r="B59541" s="60"/>
      <c r="D59541" s="61"/>
    </row>
    <row r="59542" spans="2:5" x14ac:dyDescent="0.3">
      <c r="B59542" s="60"/>
      <c r="D59542" s="61"/>
    </row>
    <row r="59543" spans="2:5" x14ac:dyDescent="0.3">
      <c r="B59543" s="60"/>
      <c r="D59543" s="61"/>
    </row>
    <row r="59544" spans="2:5" x14ac:dyDescent="0.3">
      <c r="B59544" s="60"/>
      <c r="D59544" s="61"/>
    </row>
    <row r="59545" spans="2:5" x14ac:dyDescent="0.3">
      <c r="B59545" s="60"/>
      <c r="D59545" s="61"/>
    </row>
    <row r="59546" spans="2:5" x14ac:dyDescent="0.3">
      <c r="B59546" s="60"/>
      <c r="D59546" s="61"/>
    </row>
    <row r="59547" spans="2:5" x14ac:dyDescent="0.3">
      <c r="B59547" s="60"/>
      <c r="D59547" s="61"/>
    </row>
    <row r="59548" spans="2:5" x14ac:dyDescent="0.3">
      <c r="B59548" s="60"/>
      <c r="D59548" s="61"/>
    </row>
    <row r="59549" spans="2:5" x14ac:dyDescent="0.3">
      <c r="B59549" s="60"/>
      <c r="D59549" s="61"/>
    </row>
    <row r="59550" spans="2:5" x14ac:dyDescent="0.3">
      <c r="B59550" s="60"/>
      <c r="D59550" s="61"/>
    </row>
    <row r="59551" spans="2:5" x14ac:dyDescent="0.3">
      <c r="B59551" s="60"/>
      <c r="D59551" s="61"/>
    </row>
    <row r="59552" spans="2:5" x14ac:dyDescent="0.3">
      <c r="B59552" s="60"/>
      <c r="D59552" s="61"/>
    </row>
    <row r="59553" spans="2:4" x14ac:dyDescent="0.3">
      <c r="B59553" s="60"/>
      <c r="D59553" s="61"/>
    </row>
    <row r="59554" spans="2:4" x14ac:dyDescent="0.3">
      <c r="B59554" s="60"/>
      <c r="D59554" s="61"/>
    </row>
    <row r="59555" spans="2:4" x14ac:dyDescent="0.3">
      <c r="B59555" s="60"/>
      <c r="D59555" s="61"/>
    </row>
    <row r="59556" spans="2:4" x14ac:dyDescent="0.3">
      <c r="B59556" s="60"/>
      <c r="D59556" s="61"/>
    </row>
    <row r="59557" spans="2:4" x14ac:dyDescent="0.3">
      <c r="B59557" s="60"/>
      <c r="D59557" s="61"/>
    </row>
    <row r="59558" spans="2:4" x14ac:dyDescent="0.3">
      <c r="B59558" s="60"/>
      <c r="D59558" s="61"/>
    </row>
    <row r="59559" spans="2:4" x14ac:dyDescent="0.3">
      <c r="B59559" s="60"/>
      <c r="D59559" s="61"/>
    </row>
    <row r="59560" spans="2:4" x14ac:dyDescent="0.3">
      <c r="B59560" s="60"/>
      <c r="D59560" s="61"/>
    </row>
    <row r="59561" spans="2:4" x14ac:dyDescent="0.3">
      <c r="B59561" s="60"/>
      <c r="D59561" s="61"/>
    </row>
    <row r="59562" spans="2:4" x14ac:dyDescent="0.3">
      <c r="B59562" s="60"/>
      <c r="D59562" s="61"/>
    </row>
    <row r="59563" spans="2:4" x14ac:dyDescent="0.3">
      <c r="B59563" s="60"/>
      <c r="D59563" s="61"/>
    </row>
    <row r="59564" spans="2:4" x14ac:dyDescent="0.3">
      <c r="B59564" s="60"/>
      <c r="D59564" s="61"/>
    </row>
    <row r="59565" spans="2:4" x14ac:dyDescent="0.3">
      <c r="B59565" s="60"/>
      <c r="D59565" s="61"/>
    </row>
    <row r="59566" spans="2:4" x14ac:dyDescent="0.3">
      <c r="B59566" s="60"/>
      <c r="D59566" s="61"/>
    </row>
    <row r="59567" spans="2:4" x14ac:dyDescent="0.3">
      <c r="B59567" s="60"/>
      <c r="D59567" s="61"/>
    </row>
    <row r="59568" spans="2:4" x14ac:dyDescent="0.3">
      <c r="B59568" s="60"/>
      <c r="D59568" s="61"/>
    </row>
    <row r="59569" spans="2:4" x14ac:dyDescent="0.3">
      <c r="B59569" s="60"/>
      <c r="D59569" s="61"/>
    </row>
    <row r="59570" spans="2:4" x14ac:dyDescent="0.3">
      <c r="B59570" s="60"/>
      <c r="D59570" s="61"/>
    </row>
    <row r="59571" spans="2:4" x14ac:dyDescent="0.3">
      <c r="B59571" s="60"/>
      <c r="D59571" s="61"/>
    </row>
    <row r="59572" spans="2:4" x14ac:dyDescent="0.3">
      <c r="B59572" s="60"/>
      <c r="D59572" s="61"/>
    </row>
    <row r="59573" spans="2:4" x14ac:dyDescent="0.3">
      <c r="B59573" s="60"/>
      <c r="D59573" s="61"/>
    </row>
    <row r="59574" spans="2:4" x14ac:dyDescent="0.3">
      <c r="B59574" s="60"/>
      <c r="D59574" s="61"/>
    </row>
    <row r="59575" spans="2:4" x14ac:dyDescent="0.3">
      <c r="B59575" s="60"/>
      <c r="D59575" s="61"/>
    </row>
    <row r="59576" spans="2:4" x14ac:dyDescent="0.3">
      <c r="B59576" s="60"/>
      <c r="D59576" s="61"/>
    </row>
    <row r="59577" spans="2:4" x14ac:dyDescent="0.3">
      <c r="B59577" s="60"/>
      <c r="D59577" s="61"/>
    </row>
    <row r="59578" spans="2:4" x14ac:dyDescent="0.3">
      <c r="B59578" s="60"/>
      <c r="D59578" s="61"/>
    </row>
    <row r="59579" spans="2:4" x14ac:dyDescent="0.3">
      <c r="B59579" s="60"/>
      <c r="D59579" s="61"/>
    </row>
    <row r="59580" spans="2:4" x14ac:dyDescent="0.3">
      <c r="B59580" s="60"/>
      <c r="D59580" s="61"/>
    </row>
    <row r="59581" spans="2:4" x14ac:dyDescent="0.3">
      <c r="B59581" s="60"/>
      <c r="D59581" s="61"/>
    </row>
    <row r="59582" spans="2:4" x14ac:dyDescent="0.3">
      <c r="B59582" s="60"/>
      <c r="D59582" s="61"/>
    </row>
    <row r="59583" spans="2:4" x14ac:dyDescent="0.3">
      <c r="B59583" s="60"/>
      <c r="D59583" s="61"/>
    </row>
    <row r="59584" spans="2:4" x14ac:dyDescent="0.3">
      <c r="B59584" s="60"/>
      <c r="D59584" s="61"/>
    </row>
    <row r="59585" spans="2:4" x14ac:dyDescent="0.3">
      <c r="B59585" s="60"/>
      <c r="D59585" s="61"/>
    </row>
    <row r="59586" spans="2:4" x14ac:dyDescent="0.3">
      <c r="B59586" s="60"/>
      <c r="D59586" s="61"/>
    </row>
    <row r="59587" spans="2:4" x14ac:dyDescent="0.3">
      <c r="B59587" s="60"/>
      <c r="D59587" s="61"/>
    </row>
    <row r="59588" spans="2:4" x14ac:dyDescent="0.3">
      <c r="B59588" s="60"/>
      <c r="D59588" s="61"/>
    </row>
    <row r="59589" spans="2:4" x14ac:dyDescent="0.3">
      <c r="B59589" s="60"/>
      <c r="D59589" s="61"/>
    </row>
    <row r="59590" spans="2:4" x14ac:dyDescent="0.3">
      <c r="B59590" s="60"/>
      <c r="D59590" s="61"/>
    </row>
    <row r="59591" spans="2:4" x14ac:dyDescent="0.3">
      <c r="B59591" s="60"/>
      <c r="D59591" s="61"/>
    </row>
    <row r="59592" spans="2:4" x14ac:dyDescent="0.3">
      <c r="B59592" s="60"/>
      <c r="D59592" s="61"/>
    </row>
    <row r="59593" spans="2:4" x14ac:dyDescent="0.3">
      <c r="B59593" s="60"/>
      <c r="D59593" s="61"/>
    </row>
    <row r="59594" spans="2:4" x14ac:dyDescent="0.3">
      <c r="B59594" s="60"/>
      <c r="D59594" s="61"/>
    </row>
    <row r="59595" spans="2:4" x14ac:dyDescent="0.3">
      <c r="B59595" s="60"/>
      <c r="D59595" s="61"/>
    </row>
    <row r="59596" spans="2:4" x14ac:dyDescent="0.3">
      <c r="B59596" s="60"/>
      <c r="D59596" s="61"/>
    </row>
    <row r="59597" spans="2:4" x14ac:dyDescent="0.3">
      <c r="B59597" s="60"/>
      <c r="D59597" s="61"/>
    </row>
    <row r="59598" spans="2:4" x14ac:dyDescent="0.3">
      <c r="B59598" s="60"/>
      <c r="D59598" s="61"/>
    </row>
    <row r="59599" spans="2:4" x14ac:dyDescent="0.3">
      <c r="B59599" s="60"/>
      <c r="D59599" s="61"/>
    </row>
    <row r="59600" spans="2:4" x14ac:dyDescent="0.3">
      <c r="B59600" s="60"/>
      <c r="D59600" s="61"/>
    </row>
    <row r="59601" spans="2:4" x14ac:dyDescent="0.3">
      <c r="B59601" s="60"/>
      <c r="D59601" s="61"/>
    </row>
    <row r="59602" spans="2:4" x14ac:dyDescent="0.3">
      <c r="B59602" s="60"/>
      <c r="D59602" s="61"/>
    </row>
    <row r="59603" spans="2:4" x14ac:dyDescent="0.3">
      <c r="B59603" s="60"/>
      <c r="D59603" s="61"/>
    </row>
    <row r="59604" spans="2:4" x14ac:dyDescent="0.3">
      <c r="B59604" s="60"/>
      <c r="D59604" s="61"/>
    </row>
    <row r="59605" spans="2:4" x14ac:dyDescent="0.3">
      <c r="B59605" s="60"/>
      <c r="D59605" s="61"/>
    </row>
    <row r="59606" spans="2:4" x14ac:dyDescent="0.3">
      <c r="B59606" s="60"/>
      <c r="D59606" s="61"/>
    </row>
    <row r="59607" spans="2:4" x14ac:dyDescent="0.3">
      <c r="B59607" s="60"/>
      <c r="D59607" s="61"/>
    </row>
    <row r="59608" spans="2:4" x14ac:dyDescent="0.3">
      <c r="B59608" s="60"/>
      <c r="D59608" s="61"/>
    </row>
    <row r="59609" spans="2:4" x14ac:dyDescent="0.3">
      <c r="B59609" s="60"/>
      <c r="D59609" s="61"/>
    </row>
    <row r="59610" spans="2:4" x14ac:dyDescent="0.3">
      <c r="B59610" s="60"/>
      <c r="D59610" s="61"/>
    </row>
    <row r="59611" spans="2:4" x14ac:dyDescent="0.3">
      <c r="B59611" s="60"/>
      <c r="D59611" s="61"/>
    </row>
    <row r="59612" spans="2:4" x14ac:dyDescent="0.3">
      <c r="B59612" s="60"/>
      <c r="D59612" s="61"/>
    </row>
    <row r="59613" spans="2:4" x14ac:dyDescent="0.3">
      <c r="B59613" s="60"/>
      <c r="D59613" s="61"/>
    </row>
    <row r="59614" spans="2:4" x14ac:dyDescent="0.3">
      <c r="B59614" s="60"/>
      <c r="D59614" s="61"/>
    </row>
    <row r="59615" spans="2:4" x14ac:dyDescent="0.3">
      <c r="B59615" s="60"/>
      <c r="D59615" s="61"/>
    </row>
    <row r="59616" spans="2:4" x14ac:dyDescent="0.3">
      <c r="B59616" s="60"/>
      <c r="D59616" s="61"/>
    </row>
    <row r="59617" spans="2:4" x14ac:dyDescent="0.3">
      <c r="B59617" s="60"/>
      <c r="D59617" s="61"/>
    </row>
    <row r="59618" spans="2:4" x14ac:dyDescent="0.3">
      <c r="B59618" s="60"/>
      <c r="D59618" s="61"/>
    </row>
    <row r="59619" spans="2:4" x14ac:dyDescent="0.3">
      <c r="B59619" s="60"/>
      <c r="D59619" s="61"/>
    </row>
    <row r="59620" spans="2:4" x14ac:dyDescent="0.3">
      <c r="B59620" s="60"/>
      <c r="D59620" s="61"/>
    </row>
    <row r="59621" spans="2:4" x14ac:dyDescent="0.3">
      <c r="B59621" s="60"/>
      <c r="D59621" s="61"/>
    </row>
    <row r="59622" spans="2:4" x14ac:dyDescent="0.3">
      <c r="B59622" s="60"/>
      <c r="D59622" s="61"/>
    </row>
    <row r="59623" spans="2:4" x14ac:dyDescent="0.3">
      <c r="B59623" s="60"/>
      <c r="D59623" s="61"/>
    </row>
    <row r="59624" spans="2:4" x14ac:dyDescent="0.3">
      <c r="B59624" s="60"/>
      <c r="D59624" s="61"/>
    </row>
    <row r="59625" spans="2:4" x14ac:dyDescent="0.3">
      <c r="B59625" s="60"/>
      <c r="D59625" s="61"/>
    </row>
    <row r="59626" spans="2:4" x14ac:dyDescent="0.3">
      <c r="B59626" s="60"/>
      <c r="D59626" s="61"/>
    </row>
    <row r="59627" spans="2:4" x14ac:dyDescent="0.3">
      <c r="B59627" s="60"/>
      <c r="D59627" s="61"/>
    </row>
    <row r="59628" spans="2:4" x14ac:dyDescent="0.3">
      <c r="B59628" s="60"/>
      <c r="D59628" s="61"/>
    </row>
    <row r="59629" spans="2:4" x14ac:dyDescent="0.3">
      <c r="B59629" s="60"/>
      <c r="D59629" s="61"/>
    </row>
    <row r="59630" spans="2:4" x14ac:dyDescent="0.3">
      <c r="B59630" s="60"/>
      <c r="D59630" s="61"/>
    </row>
    <row r="59631" spans="2:4" x14ac:dyDescent="0.3">
      <c r="B59631" s="60"/>
      <c r="D59631" s="61"/>
    </row>
    <row r="59632" spans="2:4" x14ac:dyDescent="0.3">
      <c r="B59632" s="60"/>
      <c r="D59632" s="61"/>
    </row>
    <row r="59633" spans="2:4" x14ac:dyDescent="0.3">
      <c r="B59633" s="60"/>
      <c r="D59633" s="61"/>
    </row>
    <row r="59634" spans="2:4" x14ac:dyDescent="0.3">
      <c r="B59634" s="60"/>
      <c r="D59634" s="61"/>
    </row>
    <row r="59635" spans="2:4" x14ac:dyDescent="0.3">
      <c r="B59635" s="60"/>
      <c r="D59635" s="61"/>
    </row>
    <row r="59636" spans="2:4" x14ac:dyDescent="0.3">
      <c r="B59636" s="60"/>
      <c r="D59636" s="61"/>
    </row>
    <row r="59637" spans="2:4" x14ac:dyDescent="0.3">
      <c r="B59637" s="60"/>
      <c r="D59637" s="61"/>
    </row>
    <row r="59638" spans="2:4" x14ac:dyDescent="0.3">
      <c r="B59638" s="60"/>
      <c r="D59638" s="61"/>
    </row>
    <row r="59639" spans="2:4" x14ac:dyDescent="0.3">
      <c r="B59639" s="60"/>
      <c r="D59639" s="61"/>
    </row>
    <row r="59640" spans="2:4" x14ac:dyDescent="0.3">
      <c r="B59640" s="60"/>
      <c r="D59640" s="61"/>
    </row>
    <row r="59641" spans="2:4" x14ac:dyDescent="0.3">
      <c r="B59641" s="60"/>
      <c r="D59641" s="61"/>
    </row>
    <row r="59642" spans="2:4" x14ac:dyDescent="0.3">
      <c r="B59642" s="60"/>
      <c r="D59642" s="61"/>
    </row>
    <row r="59643" spans="2:4" x14ac:dyDescent="0.3">
      <c r="B59643" s="60"/>
      <c r="D59643" s="61"/>
    </row>
    <row r="59644" spans="2:4" x14ac:dyDescent="0.3">
      <c r="B59644" s="60"/>
      <c r="D59644" s="61"/>
    </row>
    <row r="59645" spans="2:4" x14ac:dyDescent="0.3">
      <c r="B59645" s="60"/>
      <c r="D59645" s="61"/>
    </row>
    <row r="59646" spans="2:4" x14ac:dyDescent="0.3">
      <c r="B59646" s="60"/>
      <c r="D59646" s="61"/>
    </row>
    <row r="59647" spans="2:4" x14ac:dyDescent="0.3">
      <c r="B59647" s="60"/>
      <c r="D59647" s="61"/>
    </row>
    <row r="59648" spans="2:4" x14ac:dyDescent="0.3">
      <c r="B59648" s="60"/>
      <c r="D59648" s="61"/>
    </row>
    <row r="59649" spans="2:4" x14ac:dyDescent="0.3">
      <c r="B59649" s="60"/>
      <c r="D59649" s="61"/>
    </row>
    <row r="59650" spans="2:4" x14ac:dyDescent="0.3">
      <c r="B59650" s="60"/>
      <c r="D59650" s="61"/>
    </row>
    <row r="59651" spans="2:4" x14ac:dyDescent="0.3">
      <c r="B59651" s="60"/>
      <c r="D59651" s="61"/>
    </row>
    <row r="59652" spans="2:4" x14ac:dyDescent="0.3">
      <c r="B59652" s="60"/>
      <c r="D59652" s="61"/>
    </row>
    <row r="59653" spans="2:4" x14ac:dyDescent="0.3">
      <c r="B59653" s="60"/>
      <c r="D59653" s="61"/>
    </row>
    <row r="59654" spans="2:4" x14ac:dyDescent="0.3">
      <c r="B59654" s="60"/>
      <c r="D59654" s="61"/>
    </row>
    <row r="59655" spans="2:4" x14ac:dyDescent="0.3">
      <c r="B59655" s="60"/>
      <c r="D59655" s="61"/>
    </row>
    <row r="59656" spans="2:4" x14ac:dyDescent="0.3">
      <c r="B59656" s="60"/>
      <c r="D59656" s="61"/>
    </row>
    <row r="59657" spans="2:4" x14ac:dyDescent="0.3">
      <c r="B59657" s="60"/>
      <c r="D59657" s="61"/>
    </row>
    <row r="59658" spans="2:4" x14ac:dyDescent="0.3">
      <c r="B59658" s="60"/>
      <c r="D59658" s="61"/>
    </row>
    <row r="59659" spans="2:4" x14ac:dyDescent="0.3">
      <c r="B59659" s="60"/>
      <c r="D59659" s="61"/>
    </row>
    <row r="59660" spans="2:4" x14ac:dyDescent="0.3">
      <c r="B59660" s="60"/>
      <c r="D59660" s="61"/>
    </row>
    <row r="59661" spans="2:4" x14ac:dyDescent="0.3">
      <c r="B59661" s="60"/>
      <c r="D59661" s="61"/>
    </row>
    <row r="59662" spans="2:4" x14ac:dyDescent="0.3">
      <c r="B59662" s="60"/>
      <c r="D59662" s="61"/>
    </row>
    <row r="59663" spans="2:4" x14ac:dyDescent="0.3">
      <c r="B59663" s="60"/>
      <c r="D59663" s="61"/>
    </row>
    <row r="59664" spans="2:4" x14ac:dyDescent="0.3">
      <c r="B59664" s="60"/>
      <c r="D59664" s="61"/>
    </row>
    <row r="59665" spans="2:4" x14ac:dyDescent="0.3">
      <c r="B59665" s="60"/>
      <c r="D59665" s="61"/>
    </row>
    <row r="59666" spans="2:4" x14ac:dyDescent="0.3">
      <c r="B59666" s="60"/>
      <c r="D59666" s="61"/>
    </row>
    <row r="59667" spans="2:4" x14ac:dyDescent="0.3">
      <c r="B59667" s="60"/>
      <c r="D59667" s="61"/>
    </row>
    <row r="59668" spans="2:4" x14ac:dyDescent="0.3">
      <c r="B59668" s="60"/>
      <c r="D59668" s="61"/>
    </row>
    <row r="59669" spans="2:4" x14ac:dyDescent="0.3">
      <c r="B59669" s="60"/>
      <c r="D59669" s="61"/>
    </row>
    <row r="59670" spans="2:4" x14ac:dyDescent="0.3">
      <c r="B59670" s="60"/>
      <c r="D59670" s="61"/>
    </row>
    <row r="59671" spans="2:4" x14ac:dyDescent="0.3">
      <c r="B59671" s="60"/>
      <c r="D59671" s="61"/>
    </row>
    <row r="59672" spans="2:4" x14ac:dyDescent="0.3">
      <c r="B59672" s="60"/>
      <c r="D59672" s="61"/>
    </row>
    <row r="59673" spans="2:4" x14ac:dyDescent="0.3">
      <c r="B59673" s="60"/>
      <c r="D59673" s="61"/>
    </row>
    <row r="59674" spans="2:4" x14ac:dyDescent="0.3">
      <c r="B59674" s="60"/>
      <c r="D59674" s="61"/>
    </row>
    <row r="59675" spans="2:4" x14ac:dyDescent="0.3">
      <c r="B59675" s="60"/>
      <c r="D59675" s="61"/>
    </row>
    <row r="59676" spans="2:4" x14ac:dyDescent="0.3">
      <c r="B59676" s="60"/>
      <c r="D59676" s="61"/>
    </row>
    <row r="59677" spans="2:4" x14ac:dyDescent="0.3">
      <c r="B59677" s="60"/>
      <c r="D59677" s="61"/>
    </row>
    <row r="59678" spans="2:4" x14ac:dyDescent="0.3">
      <c r="B59678" s="60"/>
      <c r="D59678" s="61"/>
    </row>
    <row r="59679" spans="2:4" x14ac:dyDescent="0.3">
      <c r="B59679" s="60"/>
      <c r="D59679" s="61"/>
    </row>
    <row r="59680" spans="2:4" x14ac:dyDescent="0.3">
      <c r="B59680" s="60"/>
      <c r="D59680" s="61"/>
    </row>
    <row r="59681" spans="2:4" x14ac:dyDescent="0.3">
      <c r="B59681" s="60"/>
      <c r="D59681" s="61"/>
    </row>
    <row r="59682" spans="2:4" x14ac:dyDescent="0.3">
      <c r="B59682" s="60"/>
      <c r="D59682" s="61"/>
    </row>
    <row r="59683" spans="2:4" x14ac:dyDescent="0.3">
      <c r="B59683" s="60"/>
      <c r="D59683" s="61"/>
    </row>
    <row r="59684" spans="2:4" x14ac:dyDescent="0.3">
      <c r="B59684" s="60"/>
      <c r="D59684" s="61"/>
    </row>
    <row r="59685" spans="2:4" x14ac:dyDescent="0.3">
      <c r="B59685" s="60"/>
      <c r="D59685" s="61"/>
    </row>
    <row r="59686" spans="2:4" x14ac:dyDescent="0.3">
      <c r="B59686" s="60"/>
      <c r="D59686" s="61"/>
    </row>
    <row r="59687" spans="2:4" x14ac:dyDescent="0.3">
      <c r="B59687" s="60"/>
      <c r="D59687" s="61"/>
    </row>
    <row r="59688" spans="2:4" x14ac:dyDescent="0.3">
      <c r="B59688" s="60"/>
      <c r="D59688" s="61"/>
    </row>
    <row r="59689" spans="2:4" x14ac:dyDescent="0.3">
      <c r="B59689" s="60"/>
      <c r="D59689" s="61"/>
    </row>
    <row r="59690" spans="2:4" x14ac:dyDescent="0.3">
      <c r="B59690" s="60"/>
      <c r="D59690" s="61"/>
    </row>
    <row r="59691" spans="2:4" x14ac:dyDescent="0.3">
      <c r="B59691" s="60"/>
      <c r="D59691" s="61"/>
    </row>
    <row r="59692" spans="2:4" x14ac:dyDescent="0.3">
      <c r="B59692" s="60"/>
      <c r="D59692" s="61"/>
    </row>
    <row r="59693" spans="2:4" x14ac:dyDescent="0.3">
      <c r="B59693" s="60"/>
      <c r="D59693" s="61"/>
    </row>
    <row r="59694" spans="2:4" x14ac:dyDescent="0.3">
      <c r="B59694" s="60"/>
      <c r="D59694" s="61"/>
    </row>
    <row r="59695" spans="2:4" x14ac:dyDescent="0.3">
      <c r="B59695" s="60"/>
      <c r="D59695" s="61"/>
    </row>
    <row r="59696" spans="2:4" x14ac:dyDescent="0.3">
      <c r="B59696" s="60"/>
      <c r="D59696" s="61"/>
    </row>
    <row r="59697" spans="2:4" x14ac:dyDescent="0.3">
      <c r="B59697" s="60"/>
      <c r="D59697" s="61"/>
    </row>
    <row r="59698" spans="2:4" x14ac:dyDescent="0.3">
      <c r="B59698" s="60"/>
      <c r="D59698" s="61"/>
    </row>
    <row r="59699" spans="2:4" x14ac:dyDescent="0.3">
      <c r="B59699" s="60"/>
      <c r="D59699" s="61"/>
    </row>
    <row r="59700" spans="2:4" x14ac:dyDescent="0.3">
      <c r="B59700" s="60"/>
      <c r="D59700" s="61"/>
    </row>
    <row r="59701" spans="2:4" x14ac:dyDescent="0.3">
      <c r="B59701" s="60"/>
      <c r="D59701" s="61"/>
    </row>
    <row r="59702" spans="2:4" x14ac:dyDescent="0.3">
      <c r="B59702" s="60"/>
      <c r="D59702" s="61"/>
    </row>
    <row r="59703" spans="2:4" x14ac:dyDescent="0.3">
      <c r="B59703" s="60"/>
      <c r="D59703" s="61"/>
    </row>
    <row r="59704" spans="2:4" x14ac:dyDescent="0.3">
      <c r="B59704" s="60"/>
      <c r="D59704" s="61"/>
    </row>
    <row r="59705" spans="2:4" x14ac:dyDescent="0.3">
      <c r="B59705" s="60"/>
      <c r="D59705" s="61"/>
    </row>
    <row r="59706" spans="2:4" x14ac:dyDescent="0.3">
      <c r="B59706" s="60"/>
      <c r="D59706" s="61"/>
    </row>
    <row r="59707" spans="2:4" x14ac:dyDescent="0.3">
      <c r="B59707" s="60"/>
      <c r="D59707" s="61"/>
    </row>
    <row r="59708" spans="2:4" x14ac:dyDescent="0.3">
      <c r="B59708" s="60"/>
      <c r="D59708" s="61"/>
    </row>
    <row r="59709" spans="2:4" x14ac:dyDescent="0.3">
      <c r="B59709" s="60"/>
      <c r="D59709" s="61"/>
    </row>
    <row r="59710" spans="2:4" x14ac:dyDescent="0.3">
      <c r="B59710" s="60"/>
      <c r="D59710" s="61"/>
    </row>
    <row r="59711" spans="2:4" x14ac:dyDescent="0.3">
      <c r="B59711" s="60"/>
      <c r="D59711" s="61"/>
    </row>
    <row r="59712" spans="2:4" x14ac:dyDescent="0.3">
      <c r="B59712" s="60"/>
      <c r="D59712" s="61"/>
    </row>
    <row r="59713" spans="2:4" x14ac:dyDescent="0.3">
      <c r="B59713" s="60"/>
      <c r="D59713" s="61"/>
    </row>
    <row r="59714" spans="2:4" x14ac:dyDescent="0.3">
      <c r="B59714" s="60"/>
      <c r="D59714" s="61"/>
    </row>
    <row r="59715" spans="2:4" x14ac:dyDescent="0.3">
      <c r="B59715" s="60"/>
      <c r="D59715" s="61"/>
    </row>
    <row r="59716" spans="2:4" x14ac:dyDescent="0.3">
      <c r="B59716" s="60"/>
      <c r="D59716" s="61"/>
    </row>
    <row r="59717" spans="2:4" x14ac:dyDescent="0.3">
      <c r="B59717" s="60"/>
      <c r="D59717" s="61"/>
    </row>
    <row r="59718" spans="2:4" x14ac:dyDescent="0.3">
      <c r="B59718" s="60"/>
      <c r="D59718" s="61"/>
    </row>
    <row r="59719" spans="2:4" x14ac:dyDescent="0.3">
      <c r="B59719" s="60"/>
      <c r="D59719" s="61"/>
    </row>
    <row r="59720" spans="2:4" x14ac:dyDescent="0.3">
      <c r="B59720" s="60"/>
      <c r="D59720" s="61"/>
    </row>
    <row r="59721" spans="2:4" x14ac:dyDescent="0.3">
      <c r="B59721" s="60"/>
      <c r="D59721" s="61"/>
    </row>
    <row r="59722" spans="2:4" x14ac:dyDescent="0.3">
      <c r="B59722" s="60"/>
      <c r="D59722" s="61"/>
    </row>
    <row r="59723" spans="2:4" x14ac:dyDescent="0.3">
      <c r="B59723" s="60"/>
      <c r="D59723" s="61"/>
    </row>
    <row r="59724" spans="2:4" x14ac:dyDescent="0.3">
      <c r="B59724" s="60"/>
      <c r="D59724" s="61"/>
    </row>
    <row r="59725" spans="2:4" x14ac:dyDescent="0.3">
      <c r="B59725" s="60"/>
      <c r="D59725" s="61"/>
    </row>
    <row r="59726" spans="2:4" x14ac:dyDescent="0.3">
      <c r="B59726" s="60"/>
      <c r="D59726" s="61"/>
    </row>
    <row r="59727" spans="2:4" x14ac:dyDescent="0.3">
      <c r="B59727" s="60"/>
      <c r="D59727" s="61"/>
    </row>
    <row r="59728" spans="2:4" x14ac:dyDescent="0.3">
      <c r="B59728" s="60"/>
      <c r="D59728" s="61"/>
    </row>
    <row r="59729" spans="2:4" x14ac:dyDescent="0.3">
      <c r="B59729" s="60"/>
      <c r="D59729" s="61"/>
    </row>
    <row r="59730" spans="2:4" x14ac:dyDescent="0.3">
      <c r="B59730" s="60"/>
      <c r="D59730" s="61"/>
    </row>
    <row r="59731" spans="2:4" x14ac:dyDescent="0.3">
      <c r="B59731" s="60"/>
      <c r="D59731" s="61"/>
    </row>
    <row r="59732" spans="2:4" x14ac:dyDescent="0.3">
      <c r="B59732" s="60"/>
      <c r="D59732" s="61"/>
    </row>
    <row r="59733" spans="2:4" x14ac:dyDescent="0.3">
      <c r="B59733" s="60"/>
      <c r="D59733" s="61"/>
    </row>
    <row r="59734" spans="2:4" x14ac:dyDescent="0.3">
      <c r="B59734" s="60"/>
      <c r="D59734" s="61"/>
    </row>
    <row r="59735" spans="2:4" x14ac:dyDescent="0.3">
      <c r="B59735" s="60"/>
      <c r="D59735" s="61"/>
    </row>
    <row r="59736" spans="2:4" x14ac:dyDescent="0.3">
      <c r="B59736" s="60"/>
      <c r="D59736" s="61"/>
    </row>
    <row r="59737" spans="2:4" x14ac:dyDescent="0.3">
      <c r="B59737" s="60"/>
      <c r="D59737" s="61"/>
    </row>
    <row r="59738" spans="2:4" x14ac:dyDescent="0.3">
      <c r="B59738" s="60"/>
      <c r="D59738" s="61"/>
    </row>
    <row r="59739" spans="2:4" x14ac:dyDescent="0.3">
      <c r="B59739" s="60"/>
      <c r="D59739" s="61"/>
    </row>
    <row r="59740" spans="2:4" x14ac:dyDescent="0.3">
      <c r="B59740" s="60"/>
      <c r="D59740" s="61"/>
    </row>
    <row r="59741" spans="2:4" x14ac:dyDescent="0.3">
      <c r="B59741" s="60"/>
      <c r="D59741" s="61"/>
    </row>
    <row r="59742" spans="2:4" x14ac:dyDescent="0.3">
      <c r="B59742" s="60"/>
      <c r="D59742" s="61"/>
    </row>
    <row r="59743" spans="2:4" x14ac:dyDescent="0.3">
      <c r="B59743" s="60"/>
      <c r="D59743" s="61"/>
    </row>
    <row r="59744" spans="2:4" x14ac:dyDescent="0.3">
      <c r="B59744" s="60"/>
      <c r="D59744" s="61"/>
    </row>
    <row r="59745" spans="2:4" x14ac:dyDescent="0.3">
      <c r="B59745" s="60"/>
      <c r="D59745" s="61"/>
    </row>
    <row r="59746" spans="2:4" x14ac:dyDescent="0.3">
      <c r="B59746" s="60"/>
      <c r="D59746" s="61"/>
    </row>
    <row r="59747" spans="2:4" x14ac:dyDescent="0.3">
      <c r="B59747" s="60"/>
      <c r="D59747" s="61"/>
    </row>
    <row r="59748" spans="2:4" x14ac:dyDescent="0.3">
      <c r="B59748" s="60"/>
      <c r="D59748" s="61"/>
    </row>
    <row r="59749" spans="2:4" x14ac:dyDescent="0.3">
      <c r="B59749" s="60"/>
      <c r="D59749" s="61"/>
    </row>
    <row r="59750" spans="2:4" x14ac:dyDescent="0.3">
      <c r="B59750" s="60"/>
      <c r="D59750" s="61"/>
    </row>
    <row r="59751" spans="2:4" x14ac:dyDescent="0.3">
      <c r="B59751" s="60"/>
      <c r="D59751" s="61"/>
    </row>
    <row r="59752" spans="2:4" x14ac:dyDescent="0.3">
      <c r="B59752" s="60"/>
      <c r="D59752" s="61"/>
    </row>
    <row r="59753" spans="2:4" x14ac:dyDescent="0.3">
      <c r="B59753" s="60"/>
      <c r="D59753" s="61"/>
    </row>
    <row r="59754" spans="2:4" x14ac:dyDescent="0.3">
      <c r="B59754" s="60"/>
      <c r="D59754" s="61"/>
    </row>
    <row r="59755" spans="2:4" x14ac:dyDescent="0.3">
      <c r="B59755" s="60"/>
      <c r="D59755" s="61"/>
    </row>
    <row r="59756" spans="2:4" x14ac:dyDescent="0.3">
      <c r="B59756" s="60"/>
      <c r="D59756" s="61"/>
    </row>
    <row r="59757" spans="2:4" x14ac:dyDescent="0.3">
      <c r="B59757" s="60"/>
      <c r="D59757" s="61"/>
    </row>
    <row r="59758" spans="2:4" x14ac:dyDescent="0.3">
      <c r="B59758" s="60"/>
      <c r="D59758" s="61"/>
    </row>
    <row r="59759" spans="2:4" x14ac:dyDescent="0.3">
      <c r="B59759" s="60"/>
      <c r="D59759" s="61"/>
    </row>
    <row r="59760" spans="2:4" x14ac:dyDescent="0.3">
      <c r="B59760" s="60"/>
      <c r="D59760" s="61"/>
    </row>
    <row r="59761" spans="2:4" x14ac:dyDescent="0.3">
      <c r="B59761" s="60"/>
      <c r="D59761" s="61"/>
    </row>
    <row r="59762" spans="2:4" x14ac:dyDescent="0.3">
      <c r="B59762" s="60"/>
      <c r="D59762" s="61"/>
    </row>
    <row r="59763" spans="2:4" x14ac:dyDescent="0.3">
      <c r="B59763" s="60"/>
      <c r="D59763" s="61"/>
    </row>
    <row r="59764" spans="2:4" x14ac:dyDescent="0.3">
      <c r="B59764" s="60"/>
      <c r="D59764" s="61"/>
    </row>
    <row r="59765" spans="2:4" x14ac:dyDescent="0.3">
      <c r="B59765" s="60"/>
      <c r="D59765" s="61"/>
    </row>
    <row r="59766" spans="2:4" x14ac:dyDescent="0.3">
      <c r="B59766" s="60"/>
      <c r="D59766" s="61"/>
    </row>
    <row r="59767" spans="2:4" x14ac:dyDescent="0.3">
      <c r="B59767" s="60"/>
      <c r="D59767" s="61"/>
    </row>
    <row r="59768" spans="2:4" x14ac:dyDescent="0.3">
      <c r="B59768" s="60"/>
      <c r="D59768" s="61"/>
    </row>
    <row r="59769" spans="2:4" x14ac:dyDescent="0.3">
      <c r="B59769" s="60"/>
      <c r="D59769" s="61"/>
    </row>
    <row r="59770" spans="2:4" x14ac:dyDescent="0.3">
      <c r="B59770" s="60"/>
      <c r="D59770" s="61"/>
    </row>
    <row r="59771" spans="2:4" x14ac:dyDescent="0.3">
      <c r="B59771" s="60"/>
      <c r="D59771" s="61"/>
    </row>
    <row r="59772" spans="2:4" x14ac:dyDescent="0.3">
      <c r="B59772" s="60"/>
      <c r="D59772" s="61"/>
    </row>
    <row r="59773" spans="2:4" x14ac:dyDescent="0.3">
      <c r="B59773" s="60"/>
      <c r="D59773" s="61"/>
    </row>
    <row r="59774" spans="2:4" x14ac:dyDescent="0.3">
      <c r="B59774" s="60"/>
      <c r="D59774" s="61"/>
    </row>
    <row r="59775" spans="2:4" x14ac:dyDescent="0.3">
      <c r="B59775" s="60"/>
      <c r="D59775" s="61"/>
    </row>
    <row r="59776" spans="2:4" x14ac:dyDescent="0.3">
      <c r="B59776" s="60"/>
      <c r="D59776" s="61"/>
    </row>
    <row r="59777" spans="2:4" x14ac:dyDescent="0.3">
      <c r="B59777" s="60"/>
      <c r="D59777" s="61"/>
    </row>
    <row r="59778" spans="2:4" x14ac:dyDescent="0.3">
      <c r="B59778" s="60"/>
      <c r="D59778" s="61"/>
    </row>
    <row r="59779" spans="2:4" x14ac:dyDescent="0.3">
      <c r="B59779" s="60"/>
      <c r="D59779" s="61"/>
    </row>
    <row r="59780" spans="2:4" x14ac:dyDescent="0.3">
      <c r="B59780" s="60"/>
      <c r="D59780" s="61"/>
    </row>
    <row r="59781" spans="2:4" x14ac:dyDescent="0.3">
      <c r="B59781" s="60"/>
      <c r="D59781" s="61"/>
    </row>
    <row r="59782" spans="2:4" x14ac:dyDescent="0.3">
      <c r="B59782" s="60"/>
      <c r="D59782" s="61"/>
    </row>
    <row r="59783" spans="2:4" x14ac:dyDescent="0.3">
      <c r="B59783" s="60"/>
      <c r="D59783" s="61"/>
    </row>
    <row r="59784" spans="2:4" x14ac:dyDescent="0.3">
      <c r="B59784" s="60"/>
      <c r="D59784" s="61"/>
    </row>
    <row r="59785" spans="2:4" x14ac:dyDescent="0.3">
      <c r="B59785" s="60"/>
      <c r="D59785" s="61"/>
    </row>
    <row r="59786" spans="2:4" x14ac:dyDescent="0.3">
      <c r="B59786" s="60"/>
      <c r="D59786" s="61"/>
    </row>
    <row r="59787" spans="2:4" x14ac:dyDescent="0.3">
      <c r="B59787" s="60"/>
      <c r="D59787" s="61"/>
    </row>
    <row r="59788" spans="2:4" x14ac:dyDescent="0.3">
      <c r="B59788" s="60"/>
      <c r="D59788" s="61"/>
    </row>
    <row r="59789" spans="2:4" x14ac:dyDescent="0.3">
      <c r="B59789" s="60"/>
      <c r="D59789" s="61"/>
    </row>
    <row r="59790" spans="2:4" x14ac:dyDescent="0.3">
      <c r="B59790" s="60"/>
      <c r="D59790" s="61"/>
    </row>
    <row r="59791" spans="2:4" x14ac:dyDescent="0.3">
      <c r="B59791" s="60"/>
      <c r="D59791" s="61"/>
    </row>
    <row r="59792" spans="2:4" x14ac:dyDescent="0.3">
      <c r="B59792" s="60"/>
      <c r="D59792" s="61"/>
    </row>
    <row r="59793" spans="2:4" x14ac:dyDescent="0.3">
      <c r="B59793" s="60"/>
      <c r="D59793" s="61"/>
    </row>
    <row r="59794" spans="2:4" x14ac:dyDescent="0.3">
      <c r="B59794" s="60"/>
      <c r="D59794" s="61"/>
    </row>
    <row r="59795" spans="2:4" x14ac:dyDescent="0.3">
      <c r="B59795" s="60"/>
      <c r="D59795" s="61"/>
    </row>
    <row r="59796" spans="2:4" x14ac:dyDescent="0.3">
      <c r="B59796" s="60"/>
      <c r="D59796" s="61"/>
    </row>
    <row r="59797" spans="2:4" x14ac:dyDescent="0.3">
      <c r="B59797" s="60"/>
      <c r="D59797" s="61"/>
    </row>
    <row r="59798" spans="2:4" x14ac:dyDescent="0.3">
      <c r="B59798" s="60"/>
      <c r="D59798" s="61"/>
    </row>
    <row r="59799" spans="2:4" x14ac:dyDescent="0.3">
      <c r="B59799" s="60"/>
      <c r="D59799" s="61"/>
    </row>
    <row r="59800" spans="2:4" x14ac:dyDescent="0.3">
      <c r="B59800" s="60"/>
      <c r="D59800" s="61"/>
    </row>
    <row r="59801" spans="2:4" x14ac:dyDescent="0.3">
      <c r="B59801" s="60"/>
      <c r="D59801" s="61"/>
    </row>
    <row r="59802" spans="2:4" x14ac:dyDescent="0.3">
      <c r="B59802" s="60"/>
      <c r="D59802" s="61"/>
    </row>
    <row r="59803" spans="2:4" x14ac:dyDescent="0.3">
      <c r="B59803" s="60"/>
      <c r="D59803" s="61"/>
    </row>
    <row r="59804" spans="2:4" x14ac:dyDescent="0.3">
      <c r="B59804" s="60"/>
      <c r="D59804" s="61"/>
    </row>
    <row r="59805" spans="2:4" x14ac:dyDescent="0.3">
      <c r="B59805" s="60"/>
      <c r="D59805" s="61"/>
    </row>
    <row r="59806" spans="2:4" x14ac:dyDescent="0.3">
      <c r="B59806" s="60"/>
      <c r="D59806" s="61"/>
    </row>
    <row r="59807" spans="2:4" x14ac:dyDescent="0.3">
      <c r="B59807" s="60"/>
      <c r="D59807" s="61"/>
    </row>
    <row r="59808" spans="2:4" x14ac:dyDescent="0.3">
      <c r="B59808" s="60"/>
      <c r="D59808" s="61"/>
    </row>
    <row r="59809" spans="2:4" x14ac:dyDescent="0.3">
      <c r="B59809" s="60"/>
      <c r="D59809" s="61"/>
    </row>
    <row r="59810" spans="2:4" x14ac:dyDescent="0.3">
      <c r="B59810" s="60"/>
      <c r="D59810" s="61"/>
    </row>
    <row r="59811" spans="2:4" x14ac:dyDescent="0.3">
      <c r="B59811" s="60"/>
      <c r="D59811" s="61"/>
    </row>
    <row r="59812" spans="2:4" x14ac:dyDescent="0.3">
      <c r="B59812" s="60"/>
      <c r="D59812" s="61"/>
    </row>
    <row r="59813" spans="2:4" x14ac:dyDescent="0.3">
      <c r="B59813" s="60"/>
      <c r="D59813" s="61"/>
    </row>
    <row r="59814" spans="2:4" x14ac:dyDescent="0.3">
      <c r="B59814" s="60"/>
      <c r="D59814" s="61"/>
    </row>
    <row r="59815" spans="2:4" x14ac:dyDescent="0.3">
      <c r="B59815" s="60"/>
      <c r="D59815" s="61"/>
    </row>
    <row r="59816" spans="2:4" x14ac:dyDescent="0.3">
      <c r="B59816" s="60"/>
      <c r="D59816" s="61"/>
    </row>
    <row r="59817" spans="2:4" x14ac:dyDescent="0.3">
      <c r="B59817" s="60"/>
      <c r="D59817" s="61"/>
    </row>
    <row r="59818" spans="2:4" x14ac:dyDescent="0.3">
      <c r="B59818" s="60"/>
      <c r="D59818" s="61"/>
    </row>
    <row r="59819" spans="2:4" x14ac:dyDescent="0.3">
      <c r="B59819" s="60"/>
      <c r="D59819" s="61"/>
    </row>
    <row r="59820" spans="2:4" x14ac:dyDescent="0.3">
      <c r="B59820" s="60"/>
      <c r="D59820" s="61"/>
    </row>
    <row r="59821" spans="2:4" x14ac:dyDescent="0.3">
      <c r="B59821" s="60"/>
      <c r="D59821" s="61"/>
    </row>
    <row r="59822" spans="2:4" x14ac:dyDescent="0.3">
      <c r="B59822" s="60"/>
      <c r="D59822" s="61"/>
    </row>
    <row r="59823" spans="2:4" x14ac:dyDescent="0.3">
      <c r="B59823" s="60"/>
      <c r="D59823" s="61"/>
    </row>
    <row r="59824" spans="2:4" x14ac:dyDescent="0.3">
      <c r="B59824" s="60"/>
      <c r="D59824" s="61"/>
    </row>
    <row r="59825" spans="2:5" x14ac:dyDescent="0.3">
      <c r="B59825" s="60"/>
      <c r="D59825" s="61"/>
    </row>
    <row r="59826" spans="2:5" x14ac:dyDescent="0.3">
      <c r="B59826" s="60"/>
      <c r="D59826" s="61"/>
    </row>
    <row r="59827" spans="2:5" x14ac:dyDescent="0.3">
      <c r="B59827" s="60"/>
      <c r="D59827" s="61"/>
    </row>
    <row r="59828" spans="2:5" x14ac:dyDescent="0.3">
      <c r="B59828" s="60"/>
      <c r="D59828" s="61"/>
    </row>
    <row r="59829" spans="2:5" x14ac:dyDescent="0.3">
      <c r="B59829" s="60"/>
      <c r="D59829" s="61"/>
    </row>
    <row r="59830" spans="2:5" x14ac:dyDescent="0.3">
      <c r="B59830" s="60"/>
      <c r="D59830" s="61"/>
    </row>
    <row r="59831" spans="2:5" x14ac:dyDescent="0.3">
      <c r="B59831" s="60"/>
      <c r="D59831" s="61"/>
    </row>
    <row r="59832" spans="2:5" x14ac:dyDescent="0.3">
      <c r="B59832" s="60"/>
      <c r="D59832" s="61"/>
    </row>
    <row r="59833" spans="2:5" x14ac:dyDescent="0.3">
      <c r="B59833" s="60"/>
      <c r="D59833" s="61"/>
    </row>
    <row r="59834" spans="2:5" x14ac:dyDescent="0.3">
      <c r="B59834" s="60"/>
      <c r="D59834" s="62"/>
      <c r="E59834" s="63"/>
    </row>
    <row r="59835" spans="2:5" x14ac:dyDescent="0.3">
      <c r="B59835" s="60"/>
      <c r="D59835" s="62"/>
      <c r="E59835" s="63"/>
    </row>
    <row r="59836" spans="2:5" x14ac:dyDescent="0.3">
      <c r="B59836" s="60"/>
      <c r="D59836" s="62"/>
      <c r="E59836" s="63"/>
    </row>
    <row r="59837" spans="2:5" x14ac:dyDescent="0.3">
      <c r="B59837" s="60"/>
      <c r="D59837" s="62"/>
      <c r="E59837" s="63"/>
    </row>
    <row r="59838" spans="2:5" x14ac:dyDescent="0.3">
      <c r="B59838" s="60"/>
      <c r="D59838" s="62"/>
      <c r="E59838" s="63"/>
    </row>
    <row r="59839" spans="2:5" x14ac:dyDescent="0.3">
      <c r="B59839" s="60"/>
      <c r="D59839" s="62"/>
      <c r="E59839" s="63"/>
    </row>
    <row r="59840" spans="2:5" x14ac:dyDescent="0.3">
      <c r="B59840" s="60"/>
      <c r="D59840" s="62"/>
      <c r="E59840" s="63"/>
    </row>
    <row r="59841" spans="2:5" x14ac:dyDescent="0.3">
      <c r="B59841" s="60"/>
      <c r="D59841" s="62"/>
      <c r="E59841" s="63"/>
    </row>
    <row r="59842" spans="2:5" x14ac:dyDescent="0.3">
      <c r="B59842" s="60"/>
      <c r="D59842" s="62"/>
      <c r="E59842" s="63"/>
    </row>
    <row r="59843" spans="2:5" x14ac:dyDescent="0.3">
      <c r="B59843" s="60"/>
      <c r="D59843" s="62"/>
      <c r="E59843" s="63"/>
    </row>
    <row r="59844" spans="2:5" x14ac:dyDescent="0.3">
      <c r="B59844" s="60"/>
      <c r="D59844" s="62"/>
      <c r="E59844" s="63"/>
    </row>
    <row r="59845" spans="2:5" x14ac:dyDescent="0.3">
      <c r="B59845" s="60"/>
      <c r="D59845" s="62"/>
      <c r="E59845" s="63"/>
    </row>
    <row r="59846" spans="2:5" x14ac:dyDescent="0.3">
      <c r="B59846" s="60"/>
      <c r="D59846" s="62"/>
      <c r="E59846" s="63"/>
    </row>
    <row r="59847" spans="2:5" x14ac:dyDescent="0.3">
      <c r="B59847" s="60"/>
      <c r="D59847" s="62"/>
      <c r="E59847" s="63"/>
    </row>
    <row r="59848" spans="2:5" x14ac:dyDescent="0.3">
      <c r="B59848" s="60"/>
      <c r="D59848" s="62"/>
      <c r="E59848" s="63"/>
    </row>
    <row r="59849" spans="2:5" x14ac:dyDescent="0.3">
      <c r="B59849" s="60"/>
      <c r="D59849" s="62"/>
      <c r="E59849" s="63"/>
    </row>
    <row r="59850" spans="2:5" x14ac:dyDescent="0.3">
      <c r="B59850" s="60"/>
      <c r="D59850" s="62"/>
      <c r="E59850" s="63"/>
    </row>
    <row r="59851" spans="2:5" x14ac:dyDescent="0.3">
      <c r="B59851" s="60"/>
      <c r="D59851" s="62"/>
      <c r="E59851" s="63"/>
    </row>
    <row r="59852" spans="2:5" x14ac:dyDescent="0.3">
      <c r="B59852" s="60"/>
      <c r="D59852" s="62"/>
      <c r="E59852" s="63"/>
    </row>
    <row r="59853" spans="2:5" x14ac:dyDescent="0.3">
      <c r="B59853" s="60"/>
      <c r="D59853" s="62"/>
      <c r="E59853" s="63"/>
    </row>
    <row r="59854" spans="2:5" x14ac:dyDescent="0.3">
      <c r="B59854" s="60"/>
      <c r="D59854" s="61"/>
    </row>
    <row r="59855" spans="2:5" x14ac:dyDescent="0.3">
      <c r="B59855" s="60"/>
      <c r="D59855" s="61"/>
    </row>
    <row r="59856" spans="2:5" x14ac:dyDescent="0.3">
      <c r="B59856" s="60"/>
      <c r="D59856" s="61"/>
    </row>
    <row r="59857" spans="2:4" x14ac:dyDescent="0.3">
      <c r="B59857" s="60"/>
      <c r="D59857" s="61"/>
    </row>
    <row r="59858" spans="2:4" x14ac:dyDescent="0.3">
      <c r="B59858" s="60"/>
      <c r="D59858" s="61"/>
    </row>
    <row r="59859" spans="2:4" x14ac:dyDescent="0.3">
      <c r="B59859" s="60"/>
      <c r="D59859" s="61"/>
    </row>
    <row r="59860" spans="2:4" x14ac:dyDescent="0.3">
      <c r="B59860" s="60"/>
      <c r="D59860" s="61"/>
    </row>
    <row r="59861" spans="2:4" x14ac:dyDescent="0.3">
      <c r="B59861" s="60"/>
      <c r="D59861" s="61"/>
    </row>
    <row r="59862" spans="2:4" x14ac:dyDescent="0.3">
      <c r="B59862" s="60"/>
      <c r="D59862" s="61"/>
    </row>
    <row r="59863" spans="2:4" x14ac:dyDescent="0.3">
      <c r="B59863" s="60"/>
      <c r="D59863" s="61"/>
    </row>
    <row r="59864" spans="2:4" x14ac:dyDescent="0.3">
      <c r="B59864" s="60"/>
      <c r="D59864" s="61"/>
    </row>
    <row r="59865" spans="2:4" x14ac:dyDescent="0.3">
      <c r="B59865" s="60"/>
      <c r="D59865" s="61"/>
    </row>
    <row r="59866" spans="2:4" x14ac:dyDescent="0.3">
      <c r="B59866" s="60"/>
      <c r="D59866" s="61"/>
    </row>
    <row r="59867" spans="2:4" x14ac:dyDescent="0.3">
      <c r="B59867" s="60"/>
      <c r="D59867" s="61"/>
    </row>
    <row r="59868" spans="2:4" x14ac:dyDescent="0.3">
      <c r="B59868" s="60"/>
      <c r="D59868" s="61"/>
    </row>
    <row r="59869" spans="2:4" x14ac:dyDescent="0.3">
      <c r="B59869" s="60"/>
      <c r="D59869" s="61"/>
    </row>
    <row r="59870" spans="2:4" x14ac:dyDescent="0.3">
      <c r="B59870" s="60"/>
      <c r="D59870" s="61"/>
    </row>
    <row r="59871" spans="2:4" x14ac:dyDescent="0.3">
      <c r="B59871" s="60"/>
      <c r="D59871" s="61"/>
    </row>
    <row r="59872" spans="2:4" x14ac:dyDescent="0.3">
      <c r="B59872" s="60"/>
      <c r="D59872" s="61"/>
    </row>
    <row r="59873" spans="2:4" x14ac:dyDescent="0.3">
      <c r="B59873" s="60"/>
      <c r="D59873" s="61"/>
    </row>
    <row r="59874" spans="2:4" x14ac:dyDescent="0.3">
      <c r="B59874" s="60"/>
      <c r="D59874" s="61"/>
    </row>
    <row r="59875" spans="2:4" x14ac:dyDescent="0.3">
      <c r="B59875" s="60"/>
      <c r="D59875" s="61"/>
    </row>
    <row r="59876" spans="2:4" x14ac:dyDescent="0.3">
      <c r="B59876" s="60"/>
      <c r="D59876" s="61"/>
    </row>
    <row r="59877" spans="2:4" x14ac:dyDescent="0.3">
      <c r="B59877" s="60"/>
      <c r="D59877" s="61"/>
    </row>
    <row r="59878" spans="2:4" x14ac:dyDescent="0.3">
      <c r="B59878" s="60"/>
      <c r="D59878" s="61"/>
    </row>
    <row r="59879" spans="2:4" x14ac:dyDescent="0.3">
      <c r="B59879" s="60"/>
      <c r="D59879" s="61"/>
    </row>
    <row r="59880" spans="2:4" x14ac:dyDescent="0.3">
      <c r="B59880" s="60"/>
      <c r="D59880" s="61"/>
    </row>
    <row r="59881" spans="2:4" x14ac:dyDescent="0.3">
      <c r="B59881" s="60"/>
      <c r="D59881" s="61"/>
    </row>
    <row r="59882" spans="2:4" x14ac:dyDescent="0.3">
      <c r="B59882" s="60"/>
      <c r="D59882" s="61"/>
    </row>
    <row r="59883" spans="2:4" x14ac:dyDescent="0.3">
      <c r="B59883" s="60"/>
      <c r="D59883" s="61"/>
    </row>
    <row r="59884" spans="2:4" x14ac:dyDescent="0.3">
      <c r="B59884" s="60"/>
      <c r="D59884" s="61"/>
    </row>
    <row r="59885" spans="2:4" x14ac:dyDescent="0.3">
      <c r="B59885" s="60"/>
      <c r="D59885" s="61"/>
    </row>
    <row r="59886" spans="2:4" x14ac:dyDescent="0.3">
      <c r="B59886" s="60"/>
      <c r="D59886" s="61"/>
    </row>
    <row r="59887" spans="2:4" x14ac:dyDescent="0.3">
      <c r="B59887" s="60"/>
      <c r="D59887" s="61"/>
    </row>
    <row r="59888" spans="2:4" x14ac:dyDescent="0.3">
      <c r="B59888" s="60"/>
      <c r="D59888" s="61"/>
    </row>
    <row r="59889" spans="2:4" x14ac:dyDescent="0.3">
      <c r="B59889" s="60"/>
      <c r="D59889" s="61"/>
    </row>
    <row r="59890" spans="2:4" x14ac:dyDescent="0.3">
      <c r="B59890" s="60"/>
      <c r="D59890" s="61"/>
    </row>
    <row r="59891" spans="2:4" x14ac:dyDescent="0.3">
      <c r="B59891" s="60"/>
      <c r="D59891" s="61"/>
    </row>
    <row r="59892" spans="2:4" x14ac:dyDescent="0.3">
      <c r="B59892" s="60"/>
      <c r="D59892" s="61"/>
    </row>
    <row r="59893" spans="2:4" x14ac:dyDescent="0.3">
      <c r="B59893" s="60"/>
      <c r="D59893" s="61"/>
    </row>
    <row r="59894" spans="2:4" x14ac:dyDescent="0.3">
      <c r="B59894" s="60"/>
      <c r="D59894" s="61"/>
    </row>
    <row r="59895" spans="2:4" x14ac:dyDescent="0.3">
      <c r="B59895" s="60"/>
      <c r="D59895" s="61"/>
    </row>
    <row r="59896" spans="2:4" x14ac:dyDescent="0.3">
      <c r="B59896" s="60"/>
      <c r="D59896" s="61"/>
    </row>
    <row r="59897" spans="2:4" x14ac:dyDescent="0.3">
      <c r="B59897" s="60"/>
      <c r="D59897" s="61"/>
    </row>
    <row r="59898" spans="2:4" x14ac:dyDescent="0.3">
      <c r="B59898" s="60"/>
      <c r="D59898" s="61"/>
    </row>
    <row r="59899" spans="2:4" x14ac:dyDescent="0.3">
      <c r="B59899" s="60"/>
      <c r="D59899" s="61"/>
    </row>
    <row r="59900" spans="2:4" x14ac:dyDescent="0.3">
      <c r="B59900" s="60"/>
      <c r="D59900" s="61"/>
    </row>
    <row r="59901" spans="2:4" x14ac:dyDescent="0.3">
      <c r="B59901" s="60"/>
      <c r="D59901" s="61"/>
    </row>
    <row r="59902" spans="2:4" x14ac:dyDescent="0.3">
      <c r="B59902" s="60"/>
      <c r="D59902" s="61"/>
    </row>
    <row r="59903" spans="2:4" x14ac:dyDescent="0.3">
      <c r="B59903" s="60"/>
      <c r="D59903" s="61"/>
    </row>
    <row r="59904" spans="2:4" x14ac:dyDescent="0.3">
      <c r="B59904" s="60"/>
      <c r="D59904" s="61"/>
    </row>
    <row r="59905" spans="2:4" x14ac:dyDescent="0.3">
      <c r="B59905" s="60"/>
      <c r="D59905" s="61"/>
    </row>
    <row r="59906" spans="2:4" x14ac:dyDescent="0.3">
      <c r="B59906" s="60"/>
      <c r="D59906" s="61"/>
    </row>
    <row r="59907" spans="2:4" x14ac:dyDescent="0.3">
      <c r="B59907" s="60"/>
      <c r="D59907" s="61"/>
    </row>
    <row r="59908" spans="2:4" x14ac:dyDescent="0.3">
      <c r="B59908" s="60"/>
      <c r="D59908" s="61"/>
    </row>
    <row r="59909" spans="2:4" x14ac:dyDescent="0.3">
      <c r="B59909" s="60"/>
      <c r="D59909" s="61"/>
    </row>
    <row r="59910" spans="2:4" x14ac:dyDescent="0.3">
      <c r="B59910" s="60"/>
      <c r="D59910" s="61"/>
    </row>
    <row r="59911" spans="2:4" x14ac:dyDescent="0.3">
      <c r="B59911" s="60"/>
      <c r="D59911" s="61"/>
    </row>
    <row r="59912" spans="2:4" x14ac:dyDescent="0.3">
      <c r="B59912" s="60"/>
      <c r="D59912" s="61"/>
    </row>
    <row r="59913" spans="2:4" x14ac:dyDescent="0.3">
      <c r="B59913" s="60"/>
      <c r="D59913" s="61"/>
    </row>
    <row r="59914" spans="2:4" x14ac:dyDescent="0.3">
      <c r="B59914" s="60"/>
      <c r="D59914" s="61"/>
    </row>
    <row r="59915" spans="2:4" x14ac:dyDescent="0.3">
      <c r="B59915" s="60"/>
      <c r="D59915" s="61"/>
    </row>
    <row r="59916" spans="2:4" x14ac:dyDescent="0.3">
      <c r="B59916" s="60"/>
      <c r="D59916" s="61"/>
    </row>
    <row r="59917" spans="2:4" x14ac:dyDescent="0.3">
      <c r="B59917" s="60"/>
      <c r="D59917" s="61"/>
    </row>
    <row r="59918" spans="2:4" x14ac:dyDescent="0.3">
      <c r="B59918" s="60"/>
      <c r="D59918" s="61"/>
    </row>
    <row r="59919" spans="2:4" x14ac:dyDescent="0.3">
      <c r="B59919" s="60"/>
      <c r="D59919" s="61"/>
    </row>
    <row r="59920" spans="2:4" x14ac:dyDescent="0.3">
      <c r="B59920" s="60"/>
      <c r="D59920" s="61"/>
    </row>
    <row r="59921" spans="2:4" x14ac:dyDescent="0.3">
      <c r="B59921" s="60"/>
      <c r="D59921" s="61"/>
    </row>
    <row r="59922" spans="2:4" x14ac:dyDescent="0.3">
      <c r="B59922" s="60"/>
      <c r="D59922" s="61"/>
    </row>
    <row r="59923" spans="2:4" x14ac:dyDescent="0.3">
      <c r="B59923" s="60"/>
      <c r="D59923" s="61"/>
    </row>
    <row r="59924" spans="2:4" x14ac:dyDescent="0.3">
      <c r="B59924" s="60"/>
      <c r="D59924" s="61"/>
    </row>
    <row r="59925" spans="2:4" x14ac:dyDescent="0.3">
      <c r="B59925" s="60"/>
      <c r="D59925" s="61"/>
    </row>
    <row r="59926" spans="2:4" x14ac:dyDescent="0.3">
      <c r="B59926" s="60"/>
      <c r="D59926" s="61"/>
    </row>
    <row r="59927" spans="2:4" x14ac:dyDescent="0.3">
      <c r="B59927" s="60"/>
      <c r="D59927" s="61"/>
    </row>
    <row r="59928" spans="2:4" x14ac:dyDescent="0.3">
      <c r="B59928" s="60"/>
      <c r="D59928" s="61"/>
    </row>
    <row r="59929" spans="2:4" x14ac:dyDescent="0.3">
      <c r="B59929" s="60"/>
      <c r="D59929" s="61"/>
    </row>
    <row r="59930" spans="2:4" x14ac:dyDescent="0.3">
      <c r="B59930" s="60"/>
      <c r="D59930" s="61"/>
    </row>
    <row r="59931" spans="2:4" x14ac:dyDescent="0.3">
      <c r="B59931" s="60"/>
      <c r="D59931" s="61"/>
    </row>
    <row r="59932" spans="2:4" x14ac:dyDescent="0.3">
      <c r="B59932" s="60"/>
      <c r="D59932" s="61"/>
    </row>
    <row r="59933" spans="2:4" x14ac:dyDescent="0.3">
      <c r="B59933" s="60"/>
      <c r="D59933" s="61"/>
    </row>
    <row r="59934" spans="2:4" x14ac:dyDescent="0.3">
      <c r="B59934" s="60"/>
      <c r="D59934" s="61"/>
    </row>
    <row r="59935" spans="2:4" x14ac:dyDescent="0.3">
      <c r="B59935" s="60"/>
      <c r="D59935" s="61"/>
    </row>
    <row r="59936" spans="2:4" x14ac:dyDescent="0.3">
      <c r="B59936" s="60"/>
      <c r="D59936" s="61"/>
    </row>
    <row r="59937" spans="2:4" x14ac:dyDescent="0.3">
      <c r="B59937" s="60"/>
      <c r="D59937" s="61"/>
    </row>
    <row r="59938" spans="2:4" x14ac:dyDescent="0.3">
      <c r="B59938" s="60"/>
      <c r="D59938" s="61"/>
    </row>
    <row r="59939" spans="2:4" x14ac:dyDescent="0.3">
      <c r="B59939" s="60"/>
      <c r="D59939" s="61"/>
    </row>
    <row r="59940" spans="2:4" x14ac:dyDescent="0.3">
      <c r="B59940" s="60"/>
      <c r="D59940" s="61"/>
    </row>
    <row r="59941" spans="2:4" x14ac:dyDescent="0.3">
      <c r="B59941" s="60"/>
      <c r="D59941" s="61"/>
    </row>
    <row r="59942" spans="2:4" x14ac:dyDescent="0.3">
      <c r="B59942" s="60"/>
      <c r="D59942" s="61"/>
    </row>
    <row r="59943" spans="2:4" x14ac:dyDescent="0.3">
      <c r="B59943" s="60"/>
      <c r="D59943" s="61"/>
    </row>
    <row r="59944" spans="2:4" x14ac:dyDescent="0.3">
      <c r="B59944" s="60"/>
      <c r="D59944" s="61"/>
    </row>
    <row r="59945" spans="2:4" x14ac:dyDescent="0.3">
      <c r="B59945" s="60"/>
      <c r="D59945" s="61"/>
    </row>
    <row r="59946" spans="2:4" x14ac:dyDescent="0.3">
      <c r="B59946" s="60"/>
      <c r="D59946" s="61"/>
    </row>
    <row r="59947" spans="2:4" x14ac:dyDescent="0.3">
      <c r="B59947" s="60"/>
      <c r="D59947" s="61"/>
    </row>
    <row r="59948" spans="2:4" x14ac:dyDescent="0.3">
      <c r="B59948" s="60"/>
      <c r="D59948" s="61"/>
    </row>
    <row r="59949" spans="2:4" x14ac:dyDescent="0.3">
      <c r="B59949" s="60"/>
      <c r="D59949" s="61"/>
    </row>
    <row r="59950" spans="2:4" x14ac:dyDescent="0.3">
      <c r="B59950" s="60"/>
      <c r="D59950" s="61"/>
    </row>
    <row r="59951" spans="2:4" x14ac:dyDescent="0.3">
      <c r="B59951" s="60"/>
      <c r="D59951" s="61"/>
    </row>
    <row r="59952" spans="2:4" x14ac:dyDescent="0.3">
      <c r="B59952" s="60"/>
      <c r="D59952" s="61"/>
    </row>
    <row r="59953" spans="2:4" x14ac:dyDescent="0.3">
      <c r="B59953" s="60"/>
      <c r="D59953" s="61"/>
    </row>
    <row r="59954" spans="2:4" x14ac:dyDescent="0.3">
      <c r="B59954" s="60"/>
      <c r="D59954" s="61"/>
    </row>
    <row r="59955" spans="2:4" x14ac:dyDescent="0.3">
      <c r="B59955" s="60"/>
      <c r="D59955" s="61"/>
    </row>
    <row r="59956" spans="2:4" x14ac:dyDescent="0.3">
      <c r="B59956" s="60"/>
      <c r="D59956" s="61"/>
    </row>
    <row r="59957" spans="2:4" x14ac:dyDescent="0.3">
      <c r="B59957" s="60"/>
      <c r="D59957" s="61"/>
    </row>
    <row r="59958" spans="2:4" x14ac:dyDescent="0.3">
      <c r="B59958" s="60"/>
      <c r="D59958" s="61"/>
    </row>
    <row r="59959" spans="2:4" x14ac:dyDescent="0.3">
      <c r="B59959" s="60"/>
      <c r="D59959" s="61"/>
    </row>
    <row r="59960" spans="2:4" x14ac:dyDescent="0.3">
      <c r="B59960" s="60"/>
      <c r="D59960" s="61"/>
    </row>
    <row r="59961" spans="2:4" x14ac:dyDescent="0.3">
      <c r="B59961" s="60"/>
      <c r="D59961" s="61"/>
    </row>
    <row r="59962" spans="2:4" x14ac:dyDescent="0.3">
      <c r="B59962" s="60"/>
      <c r="D59962" s="61"/>
    </row>
    <row r="59963" spans="2:4" x14ac:dyDescent="0.3">
      <c r="B59963" s="60"/>
      <c r="D59963" s="61"/>
    </row>
    <row r="59964" spans="2:4" x14ac:dyDescent="0.3">
      <c r="B59964" s="60"/>
      <c r="D59964" s="61"/>
    </row>
    <row r="59965" spans="2:4" x14ac:dyDescent="0.3">
      <c r="B59965" s="60"/>
      <c r="D59965" s="61"/>
    </row>
    <row r="59966" spans="2:4" x14ac:dyDescent="0.3">
      <c r="B59966" s="60"/>
      <c r="D59966" s="61"/>
    </row>
    <row r="59967" spans="2:4" x14ac:dyDescent="0.3">
      <c r="B59967" s="60"/>
      <c r="D59967" s="61"/>
    </row>
    <row r="59968" spans="2:4" x14ac:dyDescent="0.3">
      <c r="B59968" s="60"/>
      <c r="D59968" s="61"/>
    </row>
    <row r="59969" spans="2:4" x14ac:dyDescent="0.3">
      <c r="B59969" s="60"/>
      <c r="D59969" s="61"/>
    </row>
    <row r="59970" spans="2:4" x14ac:dyDescent="0.3">
      <c r="B59970" s="60"/>
      <c r="D59970" s="61"/>
    </row>
    <row r="59971" spans="2:4" x14ac:dyDescent="0.3">
      <c r="B59971" s="60"/>
      <c r="D59971" s="61"/>
    </row>
    <row r="59972" spans="2:4" x14ac:dyDescent="0.3">
      <c r="B59972" s="60"/>
      <c r="D59972" s="61"/>
    </row>
    <row r="59973" spans="2:4" x14ac:dyDescent="0.3">
      <c r="B59973" s="60"/>
      <c r="D59973" s="61"/>
    </row>
    <row r="59974" spans="2:4" x14ac:dyDescent="0.3">
      <c r="B59974" s="60"/>
      <c r="D59974" s="61"/>
    </row>
    <row r="59975" spans="2:4" x14ac:dyDescent="0.3">
      <c r="B59975" s="60"/>
      <c r="D59975" s="61"/>
    </row>
    <row r="59976" spans="2:4" x14ac:dyDescent="0.3">
      <c r="B59976" s="60"/>
      <c r="D59976" s="61"/>
    </row>
    <row r="59977" spans="2:4" x14ac:dyDescent="0.3">
      <c r="B59977" s="60"/>
      <c r="D59977" s="61"/>
    </row>
    <row r="59978" spans="2:4" x14ac:dyDescent="0.3">
      <c r="B59978" s="60"/>
      <c r="D59978" s="61"/>
    </row>
    <row r="59979" spans="2:4" x14ac:dyDescent="0.3">
      <c r="B59979" s="60"/>
      <c r="D59979" s="61"/>
    </row>
    <row r="59980" spans="2:4" x14ac:dyDescent="0.3">
      <c r="B59980" s="60"/>
      <c r="D59980" s="61"/>
    </row>
    <row r="59981" spans="2:4" x14ac:dyDescent="0.3">
      <c r="B59981" s="60"/>
      <c r="D59981" s="61"/>
    </row>
    <row r="59982" spans="2:4" x14ac:dyDescent="0.3">
      <c r="B59982" s="60"/>
      <c r="D59982" s="61"/>
    </row>
    <row r="59983" spans="2:4" x14ac:dyDescent="0.3">
      <c r="B59983" s="60"/>
      <c r="D59983" s="61"/>
    </row>
    <row r="59984" spans="2:4" x14ac:dyDescent="0.3">
      <c r="B59984" s="60"/>
      <c r="D59984" s="61"/>
    </row>
    <row r="59985" spans="2:4" x14ac:dyDescent="0.3">
      <c r="B59985" s="60"/>
      <c r="D59985" s="61"/>
    </row>
    <row r="59986" spans="2:4" x14ac:dyDescent="0.3">
      <c r="B59986" s="60"/>
      <c r="D59986" s="61"/>
    </row>
    <row r="59987" spans="2:4" x14ac:dyDescent="0.3">
      <c r="B59987" s="60"/>
      <c r="D59987" s="61"/>
    </row>
    <row r="59988" spans="2:4" x14ac:dyDescent="0.3">
      <c r="B59988" s="60"/>
      <c r="D59988" s="61"/>
    </row>
    <row r="59989" spans="2:4" x14ac:dyDescent="0.3">
      <c r="B59989" s="60"/>
      <c r="D59989" s="61"/>
    </row>
    <row r="59990" spans="2:4" x14ac:dyDescent="0.3">
      <c r="B59990" s="60"/>
      <c r="D59990" s="61"/>
    </row>
    <row r="59991" spans="2:4" x14ac:dyDescent="0.3">
      <c r="B59991" s="60"/>
      <c r="D59991" s="61"/>
    </row>
    <row r="59992" spans="2:4" x14ac:dyDescent="0.3">
      <c r="B59992" s="60"/>
      <c r="D59992" s="61"/>
    </row>
    <row r="59993" spans="2:4" x14ac:dyDescent="0.3">
      <c r="B59993" s="60"/>
      <c r="D59993" s="61"/>
    </row>
    <row r="59994" spans="2:4" x14ac:dyDescent="0.3">
      <c r="B59994" s="60"/>
      <c r="D59994" s="61"/>
    </row>
    <row r="59995" spans="2:4" x14ac:dyDescent="0.3">
      <c r="B59995" s="60"/>
      <c r="D59995" s="61"/>
    </row>
    <row r="59996" spans="2:4" x14ac:dyDescent="0.3">
      <c r="B59996" s="60"/>
      <c r="D59996" s="61"/>
    </row>
    <row r="59997" spans="2:4" x14ac:dyDescent="0.3">
      <c r="B59997" s="60"/>
      <c r="D59997" s="61"/>
    </row>
    <row r="59998" spans="2:4" x14ac:dyDescent="0.3">
      <c r="B59998" s="60"/>
      <c r="D59998" s="61"/>
    </row>
    <row r="59999" spans="2:4" x14ac:dyDescent="0.3">
      <c r="B59999" s="60"/>
      <c r="D59999" s="61"/>
    </row>
    <row r="60000" spans="2:4" x14ac:dyDescent="0.3">
      <c r="B60000" s="60"/>
      <c r="D60000" s="61"/>
    </row>
    <row r="60001" spans="2:4" x14ac:dyDescent="0.3">
      <c r="B60001" s="60"/>
      <c r="D60001" s="61"/>
    </row>
    <row r="60002" spans="2:4" x14ac:dyDescent="0.3">
      <c r="B60002" s="60"/>
      <c r="D60002" s="61"/>
    </row>
    <row r="60003" spans="2:4" x14ac:dyDescent="0.3">
      <c r="B60003" s="60"/>
      <c r="D60003" s="61"/>
    </row>
    <row r="60004" spans="2:4" x14ac:dyDescent="0.3">
      <c r="B60004" s="60"/>
      <c r="D60004" s="61"/>
    </row>
    <row r="60005" spans="2:4" x14ac:dyDescent="0.3">
      <c r="B60005" s="60"/>
      <c r="D60005" s="61"/>
    </row>
    <row r="60006" spans="2:4" x14ac:dyDescent="0.3">
      <c r="B60006" s="60"/>
      <c r="D60006" s="61"/>
    </row>
    <row r="60007" spans="2:4" x14ac:dyDescent="0.3">
      <c r="B60007" s="60"/>
      <c r="D60007" s="61"/>
    </row>
    <row r="60008" spans="2:4" x14ac:dyDescent="0.3">
      <c r="B60008" s="60"/>
      <c r="D60008" s="61"/>
    </row>
    <row r="60009" spans="2:4" x14ac:dyDescent="0.3">
      <c r="B60009" s="60"/>
      <c r="D60009" s="61"/>
    </row>
    <row r="60010" spans="2:4" x14ac:dyDescent="0.3">
      <c r="B60010" s="60"/>
      <c r="D60010" s="61"/>
    </row>
    <row r="60011" spans="2:4" x14ac:dyDescent="0.3">
      <c r="B60011" s="60"/>
      <c r="D60011" s="61"/>
    </row>
    <row r="60012" spans="2:4" x14ac:dyDescent="0.3">
      <c r="B60012" s="60"/>
      <c r="D60012" s="61"/>
    </row>
    <row r="60013" spans="2:4" x14ac:dyDescent="0.3">
      <c r="B60013" s="60"/>
      <c r="D60013" s="61"/>
    </row>
    <row r="60014" spans="2:4" x14ac:dyDescent="0.3">
      <c r="B60014" s="60"/>
      <c r="D60014" s="61"/>
    </row>
    <row r="60015" spans="2:4" x14ac:dyDescent="0.3">
      <c r="B60015" s="60"/>
      <c r="D60015" s="61"/>
    </row>
    <row r="60016" spans="2:4" x14ac:dyDescent="0.3">
      <c r="B60016" s="60"/>
      <c r="D60016" s="61"/>
    </row>
    <row r="60017" spans="2:4" x14ac:dyDescent="0.3">
      <c r="B60017" s="60"/>
      <c r="D60017" s="61"/>
    </row>
    <row r="60018" spans="2:4" x14ac:dyDescent="0.3">
      <c r="B60018" s="60"/>
      <c r="D60018" s="61"/>
    </row>
    <row r="60019" spans="2:4" x14ac:dyDescent="0.3">
      <c r="B60019" s="60"/>
      <c r="D60019" s="61"/>
    </row>
    <row r="60020" spans="2:4" x14ac:dyDescent="0.3">
      <c r="B60020" s="60"/>
      <c r="D60020" s="61"/>
    </row>
    <row r="60021" spans="2:4" x14ac:dyDescent="0.3">
      <c r="B60021" s="60"/>
      <c r="D60021" s="61"/>
    </row>
    <row r="60022" spans="2:4" x14ac:dyDescent="0.3">
      <c r="B60022" s="60"/>
      <c r="D60022" s="61"/>
    </row>
    <row r="60023" spans="2:4" x14ac:dyDescent="0.3">
      <c r="B60023" s="60"/>
      <c r="D60023" s="61"/>
    </row>
    <row r="60024" spans="2:4" x14ac:dyDescent="0.3">
      <c r="B60024" s="60"/>
      <c r="D60024" s="61"/>
    </row>
    <row r="60025" spans="2:4" x14ac:dyDescent="0.3">
      <c r="B60025" s="60"/>
      <c r="D60025" s="61"/>
    </row>
    <row r="60026" spans="2:4" x14ac:dyDescent="0.3">
      <c r="B60026" s="60"/>
      <c r="D60026" s="61"/>
    </row>
    <row r="60027" spans="2:4" x14ac:dyDescent="0.3">
      <c r="B60027" s="60"/>
      <c r="D60027" s="61"/>
    </row>
    <row r="60028" spans="2:4" x14ac:dyDescent="0.3">
      <c r="B60028" s="60"/>
      <c r="D60028" s="61"/>
    </row>
    <row r="60029" spans="2:4" x14ac:dyDescent="0.3">
      <c r="B60029" s="60"/>
      <c r="D60029" s="61"/>
    </row>
    <row r="60030" spans="2:4" x14ac:dyDescent="0.3">
      <c r="B60030" s="60"/>
      <c r="D60030" s="61"/>
    </row>
    <row r="60031" spans="2:4" x14ac:dyDescent="0.3">
      <c r="B60031" s="60"/>
      <c r="D60031" s="61"/>
    </row>
    <row r="60032" spans="2:4" x14ac:dyDescent="0.3">
      <c r="B60032" s="60"/>
      <c r="D60032" s="61"/>
    </row>
    <row r="60033" spans="2:4" x14ac:dyDescent="0.3">
      <c r="B60033" s="60"/>
      <c r="D60033" s="61"/>
    </row>
    <row r="60034" spans="2:4" x14ac:dyDescent="0.3">
      <c r="B60034" s="60"/>
      <c r="D60034" s="61"/>
    </row>
    <row r="60035" spans="2:4" x14ac:dyDescent="0.3">
      <c r="B60035" s="60"/>
      <c r="D60035" s="61"/>
    </row>
    <row r="60036" spans="2:4" x14ac:dyDescent="0.3">
      <c r="B60036" s="60"/>
      <c r="D60036" s="61"/>
    </row>
    <row r="60037" spans="2:4" x14ac:dyDescent="0.3">
      <c r="B60037" s="60"/>
      <c r="D60037" s="61"/>
    </row>
    <row r="60038" spans="2:4" x14ac:dyDescent="0.3">
      <c r="B60038" s="60"/>
      <c r="D60038" s="61"/>
    </row>
    <row r="60039" spans="2:4" x14ac:dyDescent="0.3">
      <c r="B60039" s="60"/>
      <c r="D60039" s="61"/>
    </row>
    <row r="60040" spans="2:4" x14ac:dyDescent="0.3">
      <c r="B60040" s="60"/>
      <c r="D60040" s="61"/>
    </row>
    <row r="60041" spans="2:4" x14ac:dyDescent="0.3">
      <c r="B60041" s="60"/>
      <c r="D60041" s="61"/>
    </row>
    <row r="60042" spans="2:4" x14ac:dyDescent="0.3">
      <c r="B60042" s="60"/>
      <c r="D60042" s="61"/>
    </row>
    <row r="60043" spans="2:4" x14ac:dyDescent="0.3">
      <c r="B60043" s="60"/>
      <c r="D60043" s="61"/>
    </row>
    <row r="60044" spans="2:4" x14ac:dyDescent="0.3">
      <c r="B60044" s="60"/>
      <c r="D60044" s="61"/>
    </row>
    <row r="60045" spans="2:4" x14ac:dyDescent="0.3">
      <c r="B60045" s="60"/>
      <c r="D60045" s="61"/>
    </row>
    <row r="60046" spans="2:4" x14ac:dyDescent="0.3">
      <c r="B60046" s="60"/>
      <c r="D60046" s="61"/>
    </row>
    <row r="60047" spans="2:4" x14ac:dyDescent="0.3">
      <c r="B60047" s="60"/>
      <c r="D60047" s="61"/>
    </row>
    <row r="60048" spans="2:4" x14ac:dyDescent="0.3">
      <c r="B60048" s="60"/>
      <c r="D60048" s="61"/>
    </row>
    <row r="60049" spans="2:4" x14ac:dyDescent="0.3">
      <c r="B60049" s="60"/>
      <c r="D60049" s="61"/>
    </row>
    <row r="60050" spans="2:4" x14ac:dyDescent="0.3">
      <c r="B60050" s="60"/>
      <c r="D60050" s="61"/>
    </row>
    <row r="60051" spans="2:4" x14ac:dyDescent="0.3">
      <c r="B60051" s="60"/>
      <c r="D60051" s="61"/>
    </row>
    <row r="60052" spans="2:4" x14ac:dyDescent="0.3">
      <c r="B60052" s="60"/>
      <c r="D60052" s="61"/>
    </row>
    <row r="60053" spans="2:4" x14ac:dyDescent="0.3">
      <c r="B60053" s="60"/>
      <c r="D60053" s="61"/>
    </row>
    <row r="60054" spans="2:4" x14ac:dyDescent="0.3">
      <c r="B60054" s="60"/>
      <c r="D60054" s="61"/>
    </row>
    <row r="60055" spans="2:4" x14ac:dyDescent="0.3">
      <c r="B60055" s="60"/>
      <c r="D60055" s="61"/>
    </row>
    <row r="60056" spans="2:4" x14ac:dyDescent="0.3">
      <c r="B60056" s="60"/>
      <c r="D60056" s="61"/>
    </row>
    <row r="60057" spans="2:4" x14ac:dyDescent="0.3">
      <c r="B60057" s="60"/>
      <c r="D60057" s="61"/>
    </row>
    <row r="60058" spans="2:4" x14ac:dyDescent="0.3">
      <c r="B60058" s="60"/>
      <c r="D60058" s="61"/>
    </row>
    <row r="60059" spans="2:4" x14ac:dyDescent="0.3">
      <c r="B60059" s="60"/>
      <c r="D60059" s="61"/>
    </row>
    <row r="60060" spans="2:4" x14ac:dyDescent="0.3">
      <c r="B60060" s="60"/>
      <c r="D60060" s="61"/>
    </row>
    <row r="60061" spans="2:4" x14ac:dyDescent="0.3">
      <c r="B60061" s="60"/>
      <c r="D60061" s="61"/>
    </row>
    <row r="60062" spans="2:4" x14ac:dyDescent="0.3">
      <c r="B60062" s="60"/>
      <c r="D60062" s="61"/>
    </row>
    <row r="60063" spans="2:4" x14ac:dyDescent="0.3">
      <c r="B60063" s="60"/>
      <c r="D60063" s="61"/>
    </row>
    <row r="60064" spans="2:4" x14ac:dyDescent="0.3">
      <c r="B60064" s="60"/>
      <c r="D60064" s="61"/>
    </row>
    <row r="60065" spans="2:4" x14ac:dyDescent="0.3">
      <c r="B60065" s="60"/>
      <c r="D60065" s="61"/>
    </row>
    <row r="60066" spans="2:4" x14ac:dyDescent="0.3">
      <c r="B60066" s="60"/>
      <c r="D60066" s="61"/>
    </row>
    <row r="60067" spans="2:4" x14ac:dyDescent="0.3">
      <c r="B60067" s="60"/>
      <c r="D60067" s="61"/>
    </row>
    <row r="60068" spans="2:4" x14ac:dyDescent="0.3">
      <c r="B60068" s="60"/>
      <c r="D60068" s="61"/>
    </row>
    <row r="60069" spans="2:4" x14ac:dyDescent="0.3">
      <c r="B60069" s="60"/>
      <c r="D60069" s="61"/>
    </row>
    <row r="60070" spans="2:4" x14ac:dyDescent="0.3">
      <c r="B60070" s="60"/>
      <c r="D60070" s="61"/>
    </row>
    <row r="60071" spans="2:4" x14ac:dyDescent="0.3">
      <c r="B60071" s="60"/>
      <c r="D60071" s="61"/>
    </row>
    <row r="60072" spans="2:4" x14ac:dyDescent="0.3">
      <c r="B60072" s="60"/>
      <c r="D60072" s="61"/>
    </row>
    <row r="60073" spans="2:4" x14ac:dyDescent="0.3">
      <c r="B60073" s="60"/>
      <c r="D60073" s="61"/>
    </row>
    <row r="60074" spans="2:4" x14ac:dyDescent="0.3">
      <c r="B60074" s="60"/>
      <c r="D60074" s="61"/>
    </row>
    <row r="60075" spans="2:4" x14ac:dyDescent="0.3">
      <c r="B60075" s="60"/>
      <c r="D60075" s="61"/>
    </row>
    <row r="60076" spans="2:4" x14ac:dyDescent="0.3">
      <c r="B60076" s="60"/>
      <c r="D60076" s="61"/>
    </row>
    <row r="60077" spans="2:4" x14ac:dyDescent="0.3">
      <c r="B60077" s="60"/>
      <c r="D60077" s="61"/>
    </row>
    <row r="60078" spans="2:4" x14ac:dyDescent="0.3">
      <c r="B60078" s="60"/>
      <c r="D60078" s="61"/>
    </row>
    <row r="60079" spans="2:4" x14ac:dyDescent="0.3">
      <c r="B60079" s="60"/>
      <c r="D60079" s="61"/>
    </row>
    <row r="60080" spans="2:4" x14ac:dyDescent="0.3">
      <c r="B60080" s="60"/>
      <c r="D60080" s="61"/>
    </row>
    <row r="60081" spans="2:4" x14ac:dyDescent="0.3">
      <c r="B60081" s="60"/>
      <c r="D60081" s="61"/>
    </row>
    <row r="60082" spans="2:4" x14ac:dyDescent="0.3">
      <c r="B60082" s="60"/>
      <c r="D60082" s="61"/>
    </row>
    <row r="60083" spans="2:4" x14ac:dyDescent="0.3">
      <c r="B60083" s="60"/>
      <c r="D60083" s="61"/>
    </row>
    <row r="60084" spans="2:4" x14ac:dyDescent="0.3">
      <c r="B60084" s="60"/>
      <c r="D60084" s="61"/>
    </row>
    <row r="60085" spans="2:4" x14ac:dyDescent="0.3">
      <c r="B60085" s="60"/>
      <c r="D60085" s="61"/>
    </row>
    <row r="60086" spans="2:4" x14ac:dyDescent="0.3">
      <c r="B60086" s="60"/>
      <c r="D60086" s="61"/>
    </row>
    <row r="60087" spans="2:4" x14ac:dyDescent="0.3">
      <c r="B60087" s="60"/>
      <c r="D60087" s="61"/>
    </row>
    <row r="60088" spans="2:4" x14ac:dyDescent="0.3">
      <c r="B60088" s="60"/>
      <c r="D60088" s="61"/>
    </row>
    <row r="60089" spans="2:4" x14ac:dyDescent="0.3">
      <c r="B60089" s="60"/>
      <c r="D60089" s="61"/>
    </row>
    <row r="60090" spans="2:4" x14ac:dyDescent="0.3">
      <c r="B60090" s="60"/>
      <c r="D60090" s="61"/>
    </row>
    <row r="60091" spans="2:4" x14ac:dyDescent="0.3">
      <c r="B60091" s="60"/>
      <c r="D60091" s="61"/>
    </row>
    <row r="60092" spans="2:4" x14ac:dyDescent="0.3">
      <c r="B60092" s="60"/>
      <c r="D60092" s="61"/>
    </row>
    <row r="60093" spans="2:4" x14ac:dyDescent="0.3">
      <c r="B60093" s="60"/>
      <c r="D60093" s="61"/>
    </row>
    <row r="60094" spans="2:4" x14ac:dyDescent="0.3">
      <c r="B60094" s="60"/>
      <c r="D60094" s="61"/>
    </row>
    <row r="60095" spans="2:4" x14ac:dyDescent="0.3">
      <c r="B60095" s="60"/>
      <c r="D60095" s="61"/>
    </row>
    <row r="60096" spans="2:4" x14ac:dyDescent="0.3">
      <c r="B60096" s="60"/>
      <c r="D60096" s="61"/>
    </row>
    <row r="60097" spans="2:4" x14ac:dyDescent="0.3">
      <c r="B60097" s="60"/>
      <c r="D60097" s="61"/>
    </row>
    <row r="60098" spans="2:4" x14ac:dyDescent="0.3">
      <c r="B60098" s="60"/>
      <c r="D60098" s="61"/>
    </row>
    <row r="60099" spans="2:4" x14ac:dyDescent="0.3">
      <c r="B60099" s="60"/>
      <c r="D60099" s="61"/>
    </row>
    <row r="60100" spans="2:4" x14ac:dyDescent="0.3">
      <c r="B60100" s="60"/>
      <c r="D60100" s="61"/>
    </row>
    <row r="60101" spans="2:4" x14ac:dyDescent="0.3">
      <c r="B60101" s="60"/>
      <c r="D60101" s="61"/>
    </row>
    <row r="60102" spans="2:4" x14ac:dyDescent="0.3">
      <c r="B60102" s="60"/>
      <c r="D60102" s="61"/>
    </row>
    <row r="60103" spans="2:4" x14ac:dyDescent="0.3">
      <c r="B60103" s="60"/>
      <c r="D60103" s="61"/>
    </row>
    <row r="60104" spans="2:4" x14ac:dyDescent="0.3">
      <c r="B60104" s="60"/>
      <c r="D60104" s="61"/>
    </row>
    <row r="60105" spans="2:4" x14ac:dyDescent="0.3">
      <c r="B60105" s="60"/>
      <c r="D60105" s="61"/>
    </row>
    <row r="60106" spans="2:4" x14ac:dyDescent="0.3">
      <c r="B60106" s="60"/>
      <c r="D60106" s="61"/>
    </row>
    <row r="60107" spans="2:4" x14ac:dyDescent="0.3">
      <c r="B60107" s="60"/>
      <c r="D60107" s="61"/>
    </row>
    <row r="60108" spans="2:4" x14ac:dyDescent="0.3">
      <c r="B60108" s="60"/>
      <c r="D60108" s="61"/>
    </row>
    <row r="60109" spans="2:4" x14ac:dyDescent="0.3">
      <c r="B60109" s="60"/>
      <c r="D60109" s="61"/>
    </row>
    <row r="60110" spans="2:4" x14ac:dyDescent="0.3">
      <c r="B60110" s="60"/>
      <c r="D60110" s="61"/>
    </row>
    <row r="60111" spans="2:4" x14ac:dyDescent="0.3">
      <c r="B60111" s="60"/>
      <c r="D60111" s="61"/>
    </row>
    <row r="60112" spans="2:4" x14ac:dyDescent="0.3">
      <c r="B60112" s="60"/>
      <c r="D60112" s="61"/>
    </row>
    <row r="60113" spans="2:4" x14ac:dyDescent="0.3">
      <c r="B60113" s="60"/>
      <c r="D60113" s="61"/>
    </row>
    <row r="60114" spans="2:4" x14ac:dyDescent="0.3">
      <c r="B60114" s="60"/>
      <c r="D60114" s="61"/>
    </row>
    <row r="60115" spans="2:4" x14ac:dyDescent="0.3">
      <c r="B60115" s="60"/>
      <c r="D60115" s="61"/>
    </row>
    <row r="60116" spans="2:4" x14ac:dyDescent="0.3">
      <c r="B60116" s="60"/>
      <c r="D60116" s="61"/>
    </row>
    <row r="60117" spans="2:4" x14ac:dyDescent="0.3">
      <c r="B60117" s="60"/>
      <c r="D60117" s="61"/>
    </row>
    <row r="60118" spans="2:4" x14ac:dyDescent="0.3">
      <c r="B60118" s="60"/>
      <c r="D60118" s="61"/>
    </row>
    <row r="60119" spans="2:4" x14ac:dyDescent="0.3">
      <c r="B60119" s="60"/>
      <c r="D60119" s="61"/>
    </row>
    <row r="60120" spans="2:4" x14ac:dyDescent="0.3">
      <c r="B60120" s="60"/>
      <c r="D60120" s="61"/>
    </row>
    <row r="60121" spans="2:4" x14ac:dyDescent="0.3">
      <c r="B60121" s="60"/>
      <c r="D60121" s="61"/>
    </row>
    <row r="60122" spans="2:4" x14ac:dyDescent="0.3">
      <c r="B60122" s="60"/>
      <c r="D60122" s="61"/>
    </row>
    <row r="60123" spans="2:4" x14ac:dyDescent="0.3">
      <c r="B60123" s="60"/>
      <c r="D60123" s="61"/>
    </row>
    <row r="60124" spans="2:4" x14ac:dyDescent="0.3">
      <c r="B60124" s="60"/>
      <c r="D60124" s="61"/>
    </row>
    <row r="60125" spans="2:4" x14ac:dyDescent="0.3">
      <c r="B60125" s="60"/>
      <c r="D60125" s="61"/>
    </row>
    <row r="60126" spans="2:4" x14ac:dyDescent="0.3">
      <c r="B60126" s="60"/>
      <c r="D60126" s="61"/>
    </row>
    <row r="60127" spans="2:4" x14ac:dyDescent="0.3">
      <c r="B60127" s="60"/>
      <c r="D60127" s="61"/>
    </row>
    <row r="60128" spans="2:4" x14ac:dyDescent="0.3">
      <c r="B60128" s="60"/>
      <c r="D60128" s="61"/>
    </row>
    <row r="60129" spans="2:4" x14ac:dyDescent="0.3">
      <c r="B60129" s="60"/>
      <c r="D60129" s="61"/>
    </row>
    <row r="60130" spans="2:4" x14ac:dyDescent="0.3">
      <c r="B60130" s="60"/>
      <c r="D60130" s="61"/>
    </row>
    <row r="60131" spans="2:4" x14ac:dyDescent="0.3">
      <c r="B60131" s="60"/>
      <c r="D60131" s="61"/>
    </row>
    <row r="60132" spans="2:4" x14ac:dyDescent="0.3">
      <c r="B60132" s="60"/>
      <c r="D60132" s="61"/>
    </row>
    <row r="60133" spans="2:4" x14ac:dyDescent="0.3">
      <c r="B60133" s="60"/>
      <c r="D60133" s="61"/>
    </row>
    <row r="60134" spans="2:4" x14ac:dyDescent="0.3">
      <c r="B60134" s="60"/>
      <c r="D60134" s="61"/>
    </row>
    <row r="60135" spans="2:4" x14ac:dyDescent="0.3">
      <c r="B60135" s="60"/>
      <c r="D60135" s="61"/>
    </row>
    <row r="60136" spans="2:4" x14ac:dyDescent="0.3">
      <c r="B60136" s="60"/>
      <c r="D60136" s="61"/>
    </row>
    <row r="60137" spans="2:4" x14ac:dyDescent="0.3">
      <c r="B60137" s="60"/>
      <c r="D60137" s="61"/>
    </row>
    <row r="60138" spans="2:4" x14ac:dyDescent="0.3">
      <c r="B60138" s="60"/>
      <c r="D60138" s="61"/>
    </row>
    <row r="60139" spans="2:4" x14ac:dyDescent="0.3">
      <c r="B60139" s="60"/>
      <c r="D60139" s="61"/>
    </row>
    <row r="60140" spans="2:4" x14ac:dyDescent="0.3">
      <c r="B60140" s="60"/>
      <c r="D60140" s="61"/>
    </row>
    <row r="60141" spans="2:4" x14ac:dyDescent="0.3">
      <c r="B60141" s="60"/>
      <c r="D60141" s="61"/>
    </row>
    <row r="60142" spans="2:4" x14ac:dyDescent="0.3">
      <c r="B60142" s="60"/>
      <c r="D60142" s="61"/>
    </row>
    <row r="60143" spans="2:4" x14ac:dyDescent="0.3">
      <c r="B60143" s="60"/>
      <c r="D60143" s="61"/>
    </row>
    <row r="60144" spans="2:4" x14ac:dyDescent="0.3">
      <c r="B60144" s="60"/>
      <c r="D60144" s="61"/>
    </row>
    <row r="60145" spans="2:5" x14ac:dyDescent="0.3">
      <c r="B60145" s="60"/>
      <c r="D60145" s="61"/>
    </row>
    <row r="60146" spans="2:5" x14ac:dyDescent="0.3">
      <c r="B60146" s="60"/>
      <c r="D60146" s="61"/>
    </row>
    <row r="60147" spans="2:5" x14ac:dyDescent="0.3">
      <c r="B60147" s="60"/>
      <c r="D60147" s="61"/>
    </row>
    <row r="60148" spans="2:5" x14ac:dyDescent="0.3">
      <c r="B60148" s="60"/>
      <c r="D60148" s="61"/>
    </row>
    <row r="60149" spans="2:5" x14ac:dyDescent="0.3">
      <c r="B60149" s="60"/>
      <c r="D60149" s="62"/>
      <c r="E60149" s="63"/>
    </row>
    <row r="60150" spans="2:5" x14ac:dyDescent="0.3">
      <c r="B60150" s="60"/>
      <c r="D60150" s="62"/>
      <c r="E60150" s="63"/>
    </row>
    <row r="60151" spans="2:5" x14ac:dyDescent="0.3">
      <c r="B60151" s="60"/>
      <c r="D60151" s="62"/>
      <c r="E60151" s="63"/>
    </row>
    <row r="60152" spans="2:5" x14ac:dyDescent="0.3">
      <c r="B60152" s="60"/>
      <c r="D60152" s="62"/>
      <c r="E60152" s="63"/>
    </row>
    <row r="60153" spans="2:5" x14ac:dyDescent="0.3">
      <c r="B60153" s="60"/>
      <c r="D60153" s="62"/>
      <c r="E60153" s="63"/>
    </row>
    <row r="60154" spans="2:5" x14ac:dyDescent="0.3">
      <c r="B60154" s="60"/>
      <c r="D60154" s="62"/>
      <c r="E60154" s="63"/>
    </row>
    <row r="60155" spans="2:5" x14ac:dyDescent="0.3">
      <c r="B60155" s="60"/>
      <c r="D60155" s="62"/>
      <c r="E60155" s="63"/>
    </row>
    <row r="60156" spans="2:5" x14ac:dyDescent="0.3">
      <c r="B60156" s="60"/>
      <c r="D60156" s="62"/>
      <c r="E60156" s="63"/>
    </row>
    <row r="60157" spans="2:5" x14ac:dyDescent="0.3">
      <c r="B60157" s="60"/>
      <c r="D60157" s="62"/>
      <c r="E60157" s="63"/>
    </row>
    <row r="60158" spans="2:5" x14ac:dyDescent="0.3">
      <c r="B60158" s="60"/>
      <c r="D60158" s="62"/>
      <c r="E60158" s="63"/>
    </row>
    <row r="60159" spans="2:5" x14ac:dyDescent="0.3">
      <c r="B60159" s="60"/>
      <c r="D60159" s="62"/>
      <c r="E60159" s="63"/>
    </row>
    <row r="60160" spans="2:5" x14ac:dyDescent="0.3">
      <c r="B60160" s="60"/>
      <c r="D60160" s="62"/>
      <c r="E60160" s="63"/>
    </row>
    <row r="60161" spans="2:5" x14ac:dyDescent="0.3">
      <c r="B60161" s="60"/>
      <c r="D60161" s="62"/>
      <c r="E60161" s="63"/>
    </row>
    <row r="60162" spans="2:5" x14ac:dyDescent="0.3">
      <c r="B60162" s="60"/>
      <c r="D60162" s="62"/>
      <c r="E60162" s="63"/>
    </row>
    <row r="60163" spans="2:5" x14ac:dyDescent="0.3">
      <c r="B60163" s="60"/>
      <c r="D60163" s="62"/>
      <c r="E60163" s="63"/>
    </row>
    <row r="60164" spans="2:5" x14ac:dyDescent="0.3">
      <c r="B60164" s="60"/>
      <c r="D60164" s="62"/>
      <c r="E60164" s="63"/>
    </row>
    <row r="60165" spans="2:5" x14ac:dyDescent="0.3">
      <c r="B60165" s="60"/>
      <c r="D60165" s="62"/>
      <c r="E60165" s="63"/>
    </row>
    <row r="60166" spans="2:5" x14ac:dyDescent="0.3">
      <c r="B60166" s="60"/>
      <c r="D60166" s="62"/>
      <c r="E60166" s="63"/>
    </row>
    <row r="60167" spans="2:5" x14ac:dyDescent="0.3">
      <c r="B60167" s="60"/>
      <c r="D60167" s="62"/>
      <c r="E60167" s="63"/>
    </row>
    <row r="60168" spans="2:5" x14ac:dyDescent="0.3">
      <c r="B60168" s="60"/>
      <c r="D60168" s="62"/>
      <c r="E60168" s="63"/>
    </row>
    <row r="60169" spans="2:5" x14ac:dyDescent="0.3">
      <c r="B60169" s="60"/>
      <c r="D60169" s="61"/>
    </row>
    <row r="60170" spans="2:5" x14ac:dyDescent="0.3">
      <c r="B60170" s="60"/>
      <c r="D60170" s="61"/>
    </row>
    <row r="60171" spans="2:5" x14ac:dyDescent="0.3">
      <c r="B60171" s="60"/>
      <c r="D60171" s="61"/>
    </row>
    <row r="60172" spans="2:5" x14ac:dyDescent="0.3">
      <c r="B60172" s="60"/>
      <c r="D60172" s="61"/>
    </row>
    <row r="60173" spans="2:5" x14ac:dyDescent="0.3">
      <c r="B60173" s="60"/>
      <c r="D60173" s="61"/>
    </row>
    <row r="60174" spans="2:5" x14ac:dyDescent="0.3">
      <c r="B60174" s="60"/>
      <c r="D60174" s="61"/>
    </row>
    <row r="60175" spans="2:5" x14ac:dyDescent="0.3">
      <c r="B60175" s="60"/>
      <c r="D60175" s="61"/>
    </row>
    <row r="60176" spans="2:5" x14ac:dyDescent="0.3">
      <c r="B60176" s="60"/>
      <c r="D60176" s="61"/>
    </row>
    <row r="60177" spans="2:4" x14ac:dyDescent="0.3">
      <c r="B60177" s="60"/>
      <c r="D60177" s="61"/>
    </row>
    <row r="60178" spans="2:4" x14ac:dyDescent="0.3">
      <c r="B60178" s="60"/>
      <c r="D60178" s="61"/>
    </row>
    <row r="60179" spans="2:4" x14ac:dyDescent="0.3">
      <c r="B60179" s="60"/>
      <c r="D60179" s="61"/>
    </row>
    <row r="60180" spans="2:4" x14ac:dyDescent="0.3">
      <c r="B60180" s="60"/>
      <c r="D60180" s="61"/>
    </row>
    <row r="60181" spans="2:4" x14ac:dyDescent="0.3">
      <c r="B60181" s="60"/>
      <c r="D60181" s="61"/>
    </row>
    <row r="60182" spans="2:4" x14ac:dyDescent="0.3">
      <c r="B60182" s="60"/>
      <c r="D60182" s="61"/>
    </row>
    <row r="60183" spans="2:4" x14ac:dyDescent="0.3">
      <c r="B60183" s="60"/>
      <c r="D60183" s="61"/>
    </row>
    <row r="60184" spans="2:4" x14ac:dyDescent="0.3">
      <c r="B60184" s="60"/>
      <c r="D60184" s="61"/>
    </row>
    <row r="60185" spans="2:4" x14ac:dyDescent="0.3">
      <c r="B60185" s="60"/>
      <c r="D60185" s="61"/>
    </row>
    <row r="60186" spans="2:4" x14ac:dyDescent="0.3">
      <c r="B60186" s="60"/>
      <c r="D60186" s="61"/>
    </row>
    <row r="60187" spans="2:4" x14ac:dyDescent="0.3">
      <c r="B60187" s="60"/>
      <c r="D60187" s="61"/>
    </row>
    <row r="60188" spans="2:4" x14ac:dyDescent="0.3">
      <c r="B60188" s="60"/>
      <c r="D60188" s="61"/>
    </row>
    <row r="60189" spans="2:4" x14ac:dyDescent="0.3">
      <c r="B60189" s="60"/>
      <c r="D60189" s="61"/>
    </row>
    <row r="60190" spans="2:4" x14ac:dyDescent="0.3">
      <c r="B60190" s="60"/>
      <c r="D60190" s="61"/>
    </row>
    <row r="60191" spans="2:4" x14ac:dyDescent="0.3">
      <c r="B60191" s="60"/>
      <c r="D60191" s="61"/>
    </row>
    <row r="60192" spans="2:4" x14ac:dyDescent="0.3">
      <c r="B60192" s="60"/>
      <c r="D60192" s="61"/>
    </row>
    <row r="60193" spans="2:4" x14ac:dyDescent="0.3">
      <c r="B60193" s="60"/>
      <c r="D60193" s="61"/>
    </row>
    <row r="60194" spans="2:4" x14ac:dyDescent="0.3">
      <c r="B60194" s="60"/>
      <c r="D60194" s="61"/>
    </row>
    <row r="60195" spans="2:4" x14ac:dyDescent="0.3">
      <c r="B60195" s="60"/>
      <c r="D60195" s="61"/>
    </row>
    <row r="60196" spans="2:4" x14ac:dyDescent="0.3">
      <c r="B60196" s="60"/>
      <c r="D60196" s="61"/>
    </row>
    <row r="60197" spans="2:4" x14ac:dyDescent="0.3">
      <c r="B60197" s="60"/>
      <c r="D60197" s="61"/>
    </row>
    <row r="60198" spans="2:4" x14ac:dyDescent="0.3">
      <c r="B60198" s="60"/>
      <c r="D60198" s="61"/>
    </row>
    <row r="60199" spans="2:4" x14ac:dyDescent="0.3">
      <c r="B60199" s="60"/>
      <c r="D60199" s="61"/>
    </row>
    <row r="60200" spans="2:4" x14ac:dyDescent="0.3">
      <c r="B60200" s="60"/>
      <c r="D60200" s="61"/>
    </row>
    <row r="60201" spans="2:4" x14ac:dyDescent="0.3">
      <c r="B60201" s="60"/>
      <c r="D60201" s="61"/>
    </row>
    <row r="60202" spans="2:4" x14ac:dyDescent="0.3">
      <c r="B60202" s="60"/>
      <c r="D60202" s="61"/>
    </row>
    <row r="60203" spans="2:4" x14ac:dyDescent="0.3">
      <c r="B60203" s="60"/>
      <c r="D60203" s="61"/>
    </row>
    <row r="60204" spans="2:4" x14ac:dyDescent="0.3">
      <c r="B60204" s="60"/>
      <c r="D60204" s="61"/>
    </row>
    <row r="60205" spans="2:4" x14ac:dyDescent="0.3">
      <c r="B60205" s="60"/>
      <c r="D60205" s="61"/>
    </row>
    <row r="60206" spans="2:4" x14ac:dyDescent="0.3">
      <c r="B60206" s="60"/>
      <c r="D60206" s="61"/>
    </row>
    <row r="60207" spans="2:4" x14ac:dyDescent="0.3">
      <c r="B60207" s="60"/>
      <c r="D60207" s="61"/>
    </row>
    <row r="60208" spans="2:4" x14ac:dyDescent="0.3">
      <c r="B60208" s="60"/>
      <c r="D60208" s="61"/>
    </row>
    <row r="60209" spans="2:4" x14ac:dyDescent="0.3">
      <c r="B60209" s="60"/>
      <c r="D60209" s="61"/>
    </row>
    <row r="60210" spans="2:4" x14ac:dyDescent="0.3">
      <c r="B60210" s="60"/>
      <c r="D60210" s="61"/>
    </row>
    <row r="60211" spans="2:4" x14ac:dyDescent="0.3">
      <c r="B60211" s="60"/>
      <c r="D60211" s="61"/>
    </row>
    <row r="60212" spans="2:4" x14ac:dyDescent="0.3">
      <c r="B60212" s="60"/>
      <c r="D60212" s="61"/>
    </row>
    <row r="60213" spans="2:4" x14ac:dyDescent="0.3">
      <c r="B60213" s="60"/>
      <c r="D60213" s="61"/>
    </row>
    <row r="60214" spans="2:4" x14ac:dyDescent="0.3">
      <c r="B60214" s="60"/>
      <c r="D60214" s="61"/>
    </row>
    <row r="60215" spans="2:4" x14ac:dyDescent="0.3">
      <c r="B60215" s="60"/>
      <c r="D60215" s="61"/>
    </row>
    <row r="60216" spans="2:4" x14ac:dyDescent="0.3">
      <c r="B60216" s="60"/>
      <c r="D60216" s="61"/>
    </row>
    <row r="60217" spans="2:4" x14ac:dyDescent="0.3">
      <c r="B60217" s="60"/>
      <c r="D60217" s="61"/>
    </row>
    <row r="60218" spans="2:4" x14ac:dyDescent="0.3">
      <c r="B60218" s="60"/>
      <c r="D60218" s="61"/>
    </row>
    <row r="60219" spans="2:4" x14ac:dyDescent="0.3">
      <c r="B60219" s="60"/>
      <c r="D60219" s="61"/>
    </row>
    <row r="60220" spans="2:4" x14ac:dyDescent="0.3">
      <c r="B60220" s="60"/>
      <c r="D60220" s="61"/>
    </row>
    <row r="60221" spans="2:4" x14ac:dyDescent="0.3">
      <c r="B60221" s="60"/>
      <c r="D60221" s="61"/>
    </row>
    <row r="60222" spans="2:4" x14ac:dyDescent="0.3">
      <c r="B60222" s="60"/>
      <c r="D60222" s="61"/>
    </row>
    <row r="60223" spans="2:4" x14ac:dyDescent="0.3">
      <c r="B60223" s="60"/>
      <c r="D60223" s="61"/>
    </row>
    <row r="60224" spans="2:4" x14ac:dyDescent="0.3">
      <c r="B60224" s="60"/>
      <c r="D60224" s="61"/>
    </row>
    <row r="60225" spans="2:4" x14ac:dyDescent="0.3">
      <c r="B60225" s="60"/>
      <c r="D60225" s="61"/>
    </row>
    <row r="60226" spans="2:4" x14ac:dyDescent="0.3">
      <c r="B60226" s="60"/>
      <c r="D60226" s="61"/>
    </row>
    <row r="60227" spans="2:4" x14ac:dyDescent="0.3">
      <c r="B60227" s="60"/>
      <c r="D60227" s="61"/>
    </row>
    <row r="60228" spans="2:4" x14ac:dyDescent="0.3">
      <c r="B60228" s="60"/>
      <c r="D60228" s="61"/>
    </row>
    <row r="60229" spans="2:4" x14ac:dyDescent="0.3">
      <c r="B60229" s="60"/>
      <c r="D60229" s="61"/>
    </row>
    <row r="60230" spans="2:4" x14ac:dyDescent="0.3">
      <c r="B60230" s="60"/>
      <c r="D60230" s="61"/>
    </row>
    <row r="60231" spans="2:4" x14ac:dyDescent="0.3">
      <c r="B60231" s="60"/>
      <c r="D60231" s="61"/>
    </row>
    <row r="60232" spans="2:4" x14ac:dyDescent="0.3">
      <c r="B60232" s="60"/>
      <c r="D60232" s="61"/>
    </row>
    <row r="60233" spans="2:4" x14ac:dyDescent="0.3">
      <c r="B60233" s="60"/>
      <c r="D60233" s="61"/>
    </row>
    <row r="60234" spans="2:4" x14ac:dyDescent="0.3">
      <c r="B60234" s="60"/>
      <c r="D60234" s="61"/>
    </row>
    <row r="60235" spans="2:4" x14ac:dyDescent="0.3">
      <c r="B60235" s="60"/>
      <c r="D60235" s="61"/>
    </row>
    <row r="60236" spans="2:4" x14ac:dyDescent="0.3">
      <c r="B60236" s="60"/>
      <c r="D60236" s="61"/>
    </row>
    <row r="60237" spans="2:4" x14ac:dyDescent="0.3">
      <c r="B60237" s="60"/>
      <c r="D60237" s="61"/>
    </row>
    <row r="60238" spans="2:4" x14ac:dyDescent="0.3">
      <c r="B60238" s="60"/>
      <c r="D60238" s="61"/>
    </row>
    <row r="60239" spans="2:4" x14ac:dyDescent="0.3">
      <c r="B60239" s="60"/>
      <c r="D60239" s="61"/>
    </row>
    <row r="60240" spans="2:4" x14ac:dyDescent="0.3">
      <c r="B60240" s="60"/>
      <c r="D60240" s="61"/>
    </row>
    <row r="60241" spans="2:4" x14ac:dyDescent="0.3">
      <c r="B60241" s="60"/>
      <c r="D60241" s="61"/>
    </row>
    <row r="60242" spans="2:4" x14ac:dyDescent="0.3">
      <c r="B60242" s="60"/>
      <c r="D60242" s="61"/>
    </row>
    <row r="60243" spans="2:4" x14ac:dyDescent="0.3">
      <c r="B60243" s="60"/>
      <c r="D60243" s="61"/>
    </row>
    <row r="60244" spans="2:4" x14ac:dyDescent="0.3">
      <c r="B60244" s="60"/>
      <c r="D60244" s="61"/>
    </row>
    <row r="60245" spans="2:4" x14ac:dyDescent="0.3">
      <c r="B60245" s="60"/>
      <c r="D60245" s="61"/>
    </row>
    <row r="60246" spans="2:4" x14ac:dyDescent="0.3">
      <c r="B60246" s="60"/>
      <c r="D60246" s="61"/>
    </row>
    <row r="60247" spans="2:4" x14ac:dyDescent="0.3">
      <c r="B60247" s="60"/>
      <c r="D60247" s="61"/>
    </row>
    <row r="60248" spans="2:4" x14ac:dyDescent="0.3">
      <c r="B60248" s="60"/>
      <c r="D60248" s="61"/>
    </row>
    <row r="60249" spans="2:4" x14ac:dyDescent="0.3">
      <c r="B60249" s="60"/>
      <c r="D60249" s="61"/>
    </row>
    <row r="60250" spans="2:4" x14ac:dyDescent="0.3">
      <c r="B60250" s="60"/>
      <c r="D60250" s="61"/>
    </row>
    <row r="60251" spans="2:4" x14ac:dyDescent="0.3">
      <c r="B60251" s="60"/>
      <c r="D60251" s="61"/>
    </row>
    <row r="60252" spans="2:4" x14ac:dyDescent="0.3">
      <c r="B60252" s="60"/>
      <c r="D60252" s="61"/>
    </row>
    <row r="60253" spans="2:4" x14ac:dyDescent="0.3">
      <c r="B60253" s="60"/>
      <c r="D60253" s="61"/>
    </row>
    <row r="60254" spans="2:4" x14ac:dyDescent="0.3">
      <c r="B60254" s="60"/>
      <c r="D60254" s="61"/>
    </row>
    <row r="60255" spans="2:4" x14ac:dyDescent="0.3">
      <c r="B60255" s="60"/>
      <c r="D60255" s="61"/>
    </row>
    <row r="60256" spans="2:4" x14ac:dyDescent="0.3">
      <c r="B60256" s="60"/>
      <c r="D60256" s="61"/>
    </row>
    <row r="60257" spans="2:4" x14ac:dyDescent="0.3">
      <c r="B60257" s="60"/>
      <c r="D60257" s="61"/>
    </row>
    <row r="60258" spans="2:4" x14ac:dyDescent="0.3">
      <c r="B60258" s="60"/>
      <c r="D60258" s="61"/>
    </row>
    <row r="60259" spans="2:4" x14ac:dyDescent="0.3">
      <c r="B60259" s="60"/>
      <c r="D60259" s="61"/>
    </row>
    <row r="60260" spans="2:4" x14ac:dyDescent="0.3">
      <c r="B60260" s="60"/>
      <c r="D60260" s="61"/>
    </row>
    <row r="60261" spans="2:4" x14ac:dyDescent="0.3">
      <c r="B60261" s="60"/>
      <c r="D60261" s="61"/>
    </row>
    <row r="60262" spans="2:4" x14ac:dyDescent="0.3">
      <c r="B60262" s="60"/>
      <c r="D60262" s="61"/>
    </row>
    <row r="60263" spans="2:4" x14ac:dyDescent="0.3">
      <c r="B60263" s="60"/>
      <c r="D60263" s="61"/>
    </row>
    <row r="60264" spans="2:4" x14ac:dyDescent="0.3">
      <c r="B60264" s="60"/>
      <c r="D60264" s="61"/>
    </row>
    <row r="60265" spans="2:4" x14ac:dyDescent="0.3">
      <c r="B60265" s="60"/>
      <c r="D60265" s="61"/>
    </row>
    <row r="60266" spans="2:4" x14ac:dyDescent="0.3">
      <c r="B60266" s="60"/>
      <c r="D60266" s="61"/>
    </row>
    <row r="60267" spans="2:4" x14ac:dyDescent="0.3">
      <c r="B60267" s="60"/>
      <c r="D60267" s="61"/>
    </row>
    <row r="60268" spans="2:4" x14ac:dyDescent="0.3">
      <c r="B60268" s="60"/>
      <c r="D60268" s="61"/>
    </row>
    <row r="60269" spans="2:4" x14ac:dyDescent="0.3">
      <c r="B60269" s="60"/>
      <c r="D60269" s="61"/>
    </row>
    <row r="60270" spans="2:4" x14ac:dyDescent="0.3">
      <c r="B60270" s="60"/>
      <c r="D60270" s="61"/>
    </row>
    <row r="60271" spans="2:4" x14ac:dyDescent="0.3">
      <c r="B60271" s="60"/>
      <c r="D60271" s="61"/>
    </row>
    <row r="60272" spans="2:4" x14ac:dyDescent="0.3">
      <c r="B60272" s="60"/>
      <c r="D60272" s="61"/>
    </row>
    <row r="60273" spans="2:4" x14ac:dyDescent="0.3">
      <c r="B60273" s="60"/>
      <c r="D60273" s="61"/>
    </row>
    <row r="60274" spans="2:4" x14ac:dyDescent="0.3">
      <c r="B60274" s="60"/>
      <c r="D60274" s="61"/>
    </row>
    <row r="60275" spans="2:4" x14ac:dyDescent="0.3">
      <c r="B60275" s="60"/>
      <c r="D60275" s="61"/>
    </row>
    <row r="60276" spans="2:4" x14ac:dyDescent="0.3">
      <c r="B60276" s="60"/>
      <c r="D60276" s="61"/>
    </row>
    <row r="60277" spans="2:4" x14ac:dyDescent="0.3">
      <c r="B60277" s="60"/>
      <c r="D60277" s="61"/>
    </row>
    <row r="60278" spans="2:4" x14ac:dyDescent="0.3">
      <c r="B60278" s="60"/>
      <c r="D60278" s="61"/>
    </row>
    <row r="60279" spans="2:4" x14ac:dyDescent="0.3">
      <c r="B60279" s="60"/>
      <c r="D60279" s="61"/>
    </row>
    <row r="60280" spans="2:4" x14ac:dyDescent="0.3">
      <c r="B60280" s="60"/>
      <c r="D60280" s="61"/>
    </row>
    <row r="60281" spans="2:4" x14ac:dyDescent="0.3">
      <c r="B60281" s="60"/>
      <c r="D60281" s="61"/>
    </row>
    <row r="60282" spans="2:4" x14ac:dyDescent="0.3">
      <c r="B60282" s="60"/>
      <c r="D60282" s="61"/>
    </row>
    <row r="60283" spans="2:4" x14ac:dyDescent="0.3">
      <c r="B60283" s="60"/>
      <c r="D60283" s="61"/>
    </row>
    <row r="60284" spans="2:4" x14ac:dyDescent="0.3">
      <c r="B60284" s="60"/>
      <c r="D60284" s="61"/>
    </row>
    <row r="60285" spans="2:4" x14ac:dyDescent="0.3">
      <c r="B60285" s="60"/>
      <c r="D60285" s="61"/>
    </row>
    <row r="60286" spans="2:4" x14ac:dyDescent="0.3">
      <c r="B60286" s="60"/>
      <c r="D60286" s="61"/>
    </row>
    <row r="60287" spans="2:4" x14ac:dyDescent="0.3">
      <c r="B60287" s="60"/>
      <c r="D60287" s="61"/>
    </row>
    <row r="60288" spans="2:4" x14ac:dyDescent="0.3">
      <c r="B60288" s="60"/>
      <c r="D60288" s="61"/>
    </row>
    <row r="60289" spans="2:4" x14ac:dyDescent="0.3">
      <c r="B60289" s="60"/>
      <c r="D60289" s="61"/>
    </row>
    <row r="60290" spans="2:4" x14ac:dyDescent="0.3">
      <c r="B60290" s="60"/>
      <c r="D60290" s="61"/>
    </row>
    <row r="60291" spans="2:4" x14ac:dyDescent="0.3">
      <c r="B60291" s="60"/>
      <c r="D60291" s="61"/>
    </row>
    <row r="60292" spans="2:4" x14ac:dyDescent="0.3">
      <c r="B60292" s="60"/>
      <c r="D60292" s="61"/>
    </row>
    <row r="60293" spans="2:4" x14ac:dyDescent="0.3">
      <c r="B60293" s="60"/>
      <c r="D60293" s="61"/>
    </row>
    <row r="60294" spans="2:4" x14ac:dyDescent="0.3">
      <c r="B60294" s="60"/>
      <c r="D60294" s="61"/>
    </row>
    <row r="60295" spans="2:4" x14ac:dyDescent="0.3">
      <c r="B60295" s="60"/>
      <c r="D60295" s="61"/>
    </row>
    <row r="60296" spans="2:4" x14ac:dyDescent="0.3">
      <c r="B60296" s="60"/>
      <c r="D60296" s="61"/>
    </row>
    <row r="60297" spans="2:4" x14ac:dyDescent="0.3">
      <c r="B60297" s="60"/>
      <c r="D60297" s="61"/>
    </row>
    <row r="60298" spans="2:4" x14ac:dyDescent="0.3">
      <c r="B60298" s="60"/>
      <c r="D60298" s="61"/>
    </row>
    <row r="60299" spans="2:4" x14ac:dyDescent="0.3">
      <c r="B60299" s="60"/>
      <c r="D60299" s="61"/>
    </row>
    <row r="60300" spans="2:4" x14ac:dyDescent="0.3">
      <c r="B60300" s="60"/>
      <c r="D60300" s="61"/>
    </row>
    <row r="60301" spans="2:4" x14ac:dyDescent="0.3">
      <c r="B60301" s="60"/>
      <c r="D60301" s="61"/>
    </row>
    <row r="60302" spans="2:4" x14ac:dyDescent="0.3">
      <c r="B60302" s="60"/>
      <c r="D60302" s="61"/>
    </row>
    <row r="60303" spans="2:4" x14ac:dyDescent="0.3">
      <c r="B60303" s="60"/>
      <c r="D60303" s="61"/>
    </row>
    <row r="60304" spans="2:4" x14ac:dyDescent="0.3">
      <c r="B60304" s="60"/>
      <c r="D60304" s="61"/>
    </row>
    <row r="60305" spans="2:4" x14ac:dyDescent="0.3">
      <c r="B60305" s="60"/>
      <c r="D60305" s="61"/>
    </row>
    <row r="60306" spans="2:4" x14ac:dyDescent="0.3">
      <c r="B60306" s="60"/>
      <c r="D60306" s="61"/>
    </row>
    <row r="60307" spans="2:4" x14ac:dyDescent="0.3">
      <c r="B60307" s="60"/>
      <c r="D60307" s="61"/>
    </row>
    <row r="60308" spans="2:4" x14ac:dyDescent="0.3">
      <c r="B60308" s="60"/>
      <c r="D60308" s="61"/>
    </row>
    <row r="60309" spans="2:4" x14ac:dyDescent="0.3">
      <c r="B60309" s="60"/>
      <c r="D60309" s="61"/>
    </row>
    <row r="60310" spans="2:4" x14ac:dyDescent="0.3">
      <c r="B60310" s="60"/>
      <c r="D60310" s="61"/>
    </row>
    <row r="60311" spans="2:4" x14ac:dyDescent="0.3">
      <c r="B60311" s="60"/>
      <c r="D60311" s="61"/>
    </row>
    <row r="60312" spans="2:4" x14ac:dyDescent="0.3">
      <c r="B60312" s="60"/>
      <c r="D60312" s="61"/>
    </row>
    <row r="60313" spans="2:4" x14ac:dyDescent="0.3">
      <c r="B60313" s="60"/>
      <c r="D60313" s="61"/>
    </row>
    <row r="60314" spans="2:4" x14ac:dyDescent="0.3">
      <c r="B60314" s="60"/>
      <c r="D60314" s="61"/>
    </row>
    <row r="60315" spans="2:4" x14ac:dyDescent="0.3">
      <c r="B60315" s="60"/>
      <c r="D60315" s="61"/>
    </row>
    <row r="60316" spans="2:4" x14ac:dyDescent="0.3">
      <c r="B60316" s="60"/>
      <c r="D60316" s="61"/>
    </row>
    <row r="60317" spans="2:4" x14ac:dyDescent="0.3">
      <c r="B60317" s="60"/>
      <c r="D60317" s="61"/>
    </row>
    <row r="60318" spans="2:4" x14ac:dyDescent="0.3">
      <c r="B60318" s="60"/>
      <c r="D60318" s="61"/>
    </row>
    <row r="60319" spans="2:4" x14ac:dyDescent="0.3">
      <c r="B60319" s="60"/>
      <c r="D60319" s="61"/>
    </row>
    <row r="60320" spans="2:4" x14ac:dyDescent="0.3">
      <c r="B60320" s="60"/>
      <c r="D60320" s="61"/>
    </row>
    <row r="60321" spans="2:4" x14ac:dyDescent="0.3">
      <c r="B60321" s="60"/>
      <c r="D60321" s="61"/>
    </row>
    <row r="60322" spans="2:4" x14ac:dyDescent="0.3">
      <c r="B60322" s="60"/>
      <c r="D60322" s="61"/>
    </row>
    <row r="60323" spans="2:4" x14ac:dyDescent="0.3">
      <c r="B60323" s="60"/>
      <c r="D60323" s="61"/>
    </row>
    <row r="60324" spans="2:4" x14ac:dyDescent="0.3">
      <c r="B60324" s="60"/>
      <c r="D60324" s="61"/>
    </row>
    <row r="60325" spans="2:4" x14ac:dyDescent="0.3">
      <c r="B60325" s="60"/>
      <c r="D60325" s="61"/>
    </row>
    <row r="60326" spans="2:4" x14ac:dyDescent="0.3">
      <c r="B60326" s="60"/>
      <c r="D60326" s="61"/>
    </row>
    <row r="60327" spans="2:4" x14ac:dyDescent="0.3">
      <c r="B60327" s="60"/>
      <c r="D60327" s="61"/>
    </row>
    <row r="60328" spans="2:4" x14ac:dyDescent="0.3">
      <c r="B60328" s="60"/>
      <c r="D60328" s="61"/>
    </row>
    <row r="60329" spans="2:4" x14ac:dyDescent="0.3">
      <c r="B60329" s="60"/>
      <c r="D60329" s="61"/>
    </row>
    <row r="60330" spans="2:4" x14ac:dyDescent="0.3">
      <c r="B60330" s="60"/>
      <c r="D60330" s="61"/>
    </row>
    <row r="60331" spans="2:4" x14ac:dyDescent="0.3">
      <c r="B60331" s="60"/>
      <c r="D60331" s="61"/>
    </row>
    <row r="60332" spans="2:4" x14ac:dyDescent="0.3">
      <c r="B60332" s="60"/>
      <c r="D60332" s="61"/>
    </row>
    <row r="60333" spans="2:4" x14ac:dyDescent="0.3">
      <c r="B60333" s="60"/>
      <c r="D60333" s="61"/>
    </row>
    <row r="60334" spans="2:4" x14ac:dyDescent="0.3">
      <c r="B60334" s="60"/>
      <c r="D60334" s="61"/>
    </row>
    <row r="60335" spans="2:4" x14ac:dyDescent="0.3">
      <c r="B60335" s="60"/>
      <c r="D60335" s="61"/>
    </row>
    <row r="60336" spans="2:4" x14ac:dyDescent="0.3">
      <c r="B60336" s="60"/>
      <c r="D60336" s="61"/>
    </row>
    <row r="60337" spans="2:4" x14ac:dyDescent="0.3">
      <c r="B60337" s="60"/>
      <c r="D60337" s="61"/>
    </row>
    <row r="60338" spans="2:4" x14ac:dyDescent="0.3">
      <c r="B60338" s="60"/>
      <c r="D60338" s="61"/>
    </row>
    <row r="60339" spans="2:4" x14ac:dyDescent="0.3">
      <c r="B60339" s="60"/>
      <c r="D60339" s="61"/>
    </row>
    <row r="60340" spans="2:4" x14ac:dyDescent="0.3">
      <c r="B60340" s="60"/>
      <c r="D60340" s="61"/>
    </row>
    <row r="60341" spans="2:4" x14ac:dyDescent="0.3">
      <c r="B60341" s="60"/>
      <c r="D60341" s="61"/>
    </row>
    <row r="60342" spans="2:4" x14ac:dyDescent="0.3">
      <c r="B60342" s="60"/>
      <c r="D60342" s="61"/>
    </row>
    <row r="60343" spans="2:4" x14ac:dyDescent="0.3">
      <c r="B60343" s="60"/>
      <c r="D60343" s="61"/>
    </row>
    <row r="60344" spans="2:4" x14ac:dyDescent="0.3">
      <c r="B60344" s="60"/>
      <c r="D60344" s="61"/>
    </row>
    <row r="60345" spans="2:4" x14ac:dyDescent="0.3">
      <c r="B60345" s="60"/>
      <c r="D60345" s="61"/>
    </row>
    <row r="60346" spans="2:4" x14ac:dyDescent="0.3">
      <c r="B60346" s="60"/>
      <c r="D60346" s="61"/>
    </row>
    <row r="60347" spans="2:4" x14ac:dyDescent="0.3">
      <c r="B60347" s="60"/>
      <c r="D60347" s="61"/>
    </row>
    <row r="60348" spans="2:4" x14ac:dyDescent="0.3">
      <c r="B60348" s="60"/>
      <c r="D60348" s="61"/>
    </row>
    <row r="60349" spans="2:4" x14ac:dyDescent="0.3">
      <c r="B60349" s="60"/>
      <c r="D60349" s="61"/>
    </row>
    <row r="60350" spans="2:4" x14ac:dyDescent="0.3">
      <c r="B60350" s="60"/>
      <c r="D60350" s="61"/>
    </row>
    <row r="60351" spans="2:4" x14ac:dyDescent="0.3">
      <c r="B60351" s="60"/>
      <c r="D60351" s="61"/>
    </row>
    <row r="60352" spans="2:4" x14ac:dyDescent="0.3">
      <c r="B60352" s="60"/>
      <c r="D60352" s="61"/>
    </row>
    <row r="60353" spans="2:4" x14ac:dyDescent="0.3">
      <c r="B60353" s="60"/>
      <c r="D60353" s="61"/>
    </row>
    <row r="60354" spans="2:4" x14ac:dyDescent="0.3">
      <c r="B60354" s="60"/>
      <c r="D60354" s="61"/>
    </row>
    <row r="60355" spans="2:4" x14ac:dyDescent="0.3">
      <c r="B60355" s="60"/>
      <c r="D60355" s="61"/>
    </row>
    <row r="60356" spans="2:4" x14ac:dyDescent="0.3">
      <c r="B60356" s="60"/>
      <c r="D60356" s="61"/>
    </row>
    <row r="60357" spans="2:4" x14ac:dyDescent="0.3">
      <c r="B60357" s="60"/>
      <c r="D60357" s="61"/>
    </row>
    <row r="60358" spans="2:4" x14ac:dyDescent="0.3">
      <c r="B60358" s="60"/>
      <c r="D60358" s="61"/>
    </row>
    <row r="60359" spans="2:4" x14ac:dyDescent="0.3">
      <c r="B60359" s="60"/>
      <c r="D60359" s="61"/>
    </row>
    <row r="60360" spans="2:4" x14ac:dyDescent="0.3">
      <c r="B60360" s="60"/>
      <c r="D60360" s="61"/>
    </row>
    <row r="60361" spans="2:4" x14ac:dyDescent="0.3">
      <c r="B60361" s="60"/>
      <c r="D60361" s="61"/>
    </row>
    <row r="60362" spans="2:4" x14ac:dyDescent="0.3">
      <c r="B60362" s="60"/>
      <c r="D60362" s="61"/>
    </row>
    <row r="60363" spans="2:4" x14ac:dyDescent="0.3">
      <c r="B60363" s="60"/>
      <c r="D60363" s="61"/>
    </row>
    <row r="60364" spans="2:4" x14ac:dyDescent="0.3">
      <c r="B60364" s="60"/>
      <c r="D60364" s="61"/>
    </row>
    <row r="60365" spans="2:4" x14ac:dyDescent="0.3">
      <c r="B60365" s="60"/>
      <c r="D60365" s="61"/>
    </row>
    <row r="60366" spans="2:4" x14ac:dyDescent="0.3">
      <c r="B60366" s="60"/>
      <c r="D60366" s="61"/>
    </row>
    <row r="60367" spans="2:4" x14ac:dyDescent="0.3">
      <c r="B60367" s="60"/>
      <c r="D60367" s="61"/>
    </row>
    <row r="60368" spans="2:4" x14ac:dyDescent="0.3">
      <c r="B60368" s="60"/>
      <c r="D60368" s="61"/>
    </row>
    <row r="60369" spans="2:4" x14ac:dyDescent="0.3">
      <c r="B60369" s="60"/>
      <c r="D60369" s="61"/>
    </row>
    <row r="60370" spans="2:4" x14ac:dyDescent="0.3">
      <c r="B60370" s="60"/>
      <c r="D60370" s="61"/>
    </row>
    <row r="60371" spans="2:4" x14ac:dyDescent="0.3">
      <c r="B60371" s="60"/>
      <c r="D60371" s="61"/>
    </row>
    <row r="60372" spans="2:4" x14ac:dyDescent="0.3">
      <c r="B60372" s="60"/>
      <c r="D60372" s="61"/>
    </row>
    <row r="60373" spans="2:4" x14ac:dyDescent="0.3">
      <c r="B60373" s="60"/>
      <c r="D60373" s="61"/>
    </row>
    <row r="60374" spans="2:4" x14ac:dyDescent="0.3">
      <c r="B60374" s="60"/>
      <c r="D60374" s="61"/>
    </row>
    <row r="60375" spans="2:4" x14ac:dyDescent="0.3">
      <c r="B60375" s="60"/>
      <c r="D60375" s="61"/>
    </row>
    <row r="60376" spans="2:4" x14ac:dyDescent="0.3">
      <c r="B60376" s="60"/>
      <c r="D60376" s="61"/>
    </row>
    <row r="60377" spans="2:4" x14ac:dyDescent="0.3">
      <c r="B60377" s="60"/>
      <c r="D60377" s="61"/>
    </row>
    <row r="60378" spans="2:4" x14ac:dyDescent="0.3">
      <c r="B60378" s="60"/>
      <c r="D60378" s="61"/>
    </row>
    <row r="60379" spans="2:4" x14ac:dyDescent="0.3">
      <c r="B60379" s="60"/>
      <c r="D60379" s="61"/>
    </row>
    <row r="60380" spans="2:4" x14ac:dyDescent="0.3">
      <c r="B60380" s="60"/>
      <c r="D60380" s="61"/>
    </row>
    <row r="60381" spans="2:4" x14ac:dyDescent="0.3">
      <c r="B60381" s="60"/>
      <c r="D60381" s="61"/>
    </row>
    <row r="60382" spans="2:4" x14ac:dyDescent="0.3">
      <c r="B60382" s="60"/>
      <c r="D60382" s="61"/>
    </row>
    <row r="60383" spans="2:4" x14ac:dyDescent="0.3">
      <c r="B60383" s="60"/>
      <c r="D60383" s="61"/>
    </row>
    <row r="60384" spans="2:4" x14ac:dyDescent="0.3">
      <c r="B60384" s="60"/>
      <c r="D60384" s="61"/>
    </row>
    <row r="60385" spans="2:4" x14ac:dyDescent="0.3">
      <c r="B60385" s="60"/>
      <c r="D60385" s="61"/>
    </row>
    <row r="60386" spans="2:4" x14ac:dyDescent="0.3">
      <c r="B60386" s="60"/>
      <c r="D60386" s="61"/>
    </row>
    <row r="60387" spans="2:4" x14ac:dyDescent="0.3">
      <c r="B60387" s="60"/>
      <c r="D60387" s="61"/>
    </row>
    <row r="60388" spans="2:4" x14ac:dyDescent="0.3">
      <c r="B60388" s="60"/>
      <c r="D60388" s="61"/>
    </row>
    <row r="60389" spans="2:4" x14ac:dyDescent="0.3">
      <c r="B60389" s="60"/>
      <c r="D60389" s="61"/>
    </row>
    <row r="60390" spans="2:4" x14ac:dyDescent="0.3">
      <c r="B60390" s="60"/>
      <c r="D60390" s="61"/>
    </row>
    <row r="60391" spans="2:4" x14ac:dyDescent="0.3">
      <c r="B60391" s="60"/>
      <c r="D60391" s="61"/>
    </row>
    <row r="60392" spans="2:4" x14ac:dyDescent="0.3">
      <c r="B60392" s="60"/>
      <c r="D60392" s="61"/>
    </row>
    <row r="60393" spans="2:4" x14ac:dyDescent="0.3">
      <c r="B60393" s="60"/>
      <c r="D60393" s="61"/>
    </row>
    <row r="60394" spans="2:4" x14ac:dyDescent="0.3">
      <c r="B60394" s="60"/>
      <c r="D60394" s="61"/>
    </row>
    <row r="60395" spans="2:4" x14ac:dyDescent="0.3">
      <c r="B60395" s="60"/>
      <c r="D60395" s="61"/>
    </row>
    <row r="60396" spans="2:4" x14ac:dyDescent="0.3">
      <c r="B60396" s="60"/>
      <c r="D60396" s="61"/>
    </row>
    <row r="60397" spans="2:4" x14ac:dyDescent="0.3">
      <c r="B60397" s="60"/>
      <c r="D60397" s="61"/>
    </row>
    <row r="60398" spans="2:4" x14ac:dyDescent="0.3">
      <c r="B60398" s="60"/>
      <c r="D60398" s="61"/>
    </row>
    <row r="60399" spans="2:4" x14ac:dyDescent="0.3">
      <c r="B60399" s="60"/>
      <c r="D60399" s="61"/>
    </row>
    <row r="60400" spans="2:4" x14ac:dyDescent="0.3">
      <c r="B60400" s="60"/>
      <c r="D60400" s="61"/>
    </row>
    <row r="60401" spans="2:4" x14ac:dyDescent="0.3">
      <c r="B60401" s="60"/>
      <c r="D60401" s="61"/>
    </row>
    <row r="60402" spans="2:4" x14ac:dyDescent="0.3">
      <c r="B60402" s="60"/>
      <c r="D60402" s="61"/>
    </row>
    <row r="60403" spans="2:4" x14ac:dyDescent="0.3">
      <c r="B60403" s="60"/>
      <c r="D60403" s="61"/>
    </row>
    <row r="60404" spans="2:4" x14ac:dyDescent="0.3">
      <c r="B60404" s="60"/>
      <c r="D60404" s="61"/>
    </row>
    <row r="60405" spans="2:4" x14ac:dyDescent="0.3">
      <c r="B60405" s="60"/>
      <c r="D60405" s="61"/>
    </row>
    <row r="60406" spans="2:4" x14ac:dyDescent="0.3">
      <c r="B60406" s="60"/>
      <c r="D60406" s="61"/>
    </row>
    <row r="60407" spans="2:4" x14ac:dyDescent="0.3">
      <c r="B60407" s="60"/>
      <c r="D60407" s="61"/>
    </row>
    <row r="60408" spans="2:4" x14ac:dyDescent="0.3">
      <c r="B60408" s="60"/>
      <c r="D60408" s="61"/>
    </row>
    <row r="60409" spans="2:4" x14ac:dyDescent="0.3">
      <c r="B60409" s="60"/>
      <c r="D60409" s="61"/>
    </row>
    <row r="60410" spans="2:4" x14ac:dyDescent="0.3">
      <c r="B60410" s="60"/>
      <c r="D60410" s="61"/>
    </row>
    <row r="60411" spans="2:4" x14ac:dyDescent="0.3">
      <c r="B60411" s="60"/>
      <c r="D60411" s="61"/>
    </row>
    <row r="60412" spans="2:4" x14ac:dyDescent="0.3">
      <c r="B60412" s="60"/>
      <c r="D60412" s="61"/>
    </row>
    <row r="60413" spans="2:4" x14ac:dyDescent="0.3">
      <c r="B60413" s="60"/>
      <c r="D60413" s="61"/>
    </row>
    <row r="60414" spans="2:4" x14ac:dyDescent="0.3">
      <c r="B60414" s="60"/>
      <c r="D60414" s="61"/>
    </row>
    <row r="60415" spans="2:4" x14ac:dyDescent="0.3">
      <c r="B60415" s="60"/>
      <c r="D60415" s="61"/>
    </row>
    <row r="60416" spans="2:4" x14ac:dyDescent="0.3">
      <c r="B60416" s="60"/>
      <c r="D60416" s="61"/>
    </row>
    <row r="60417" spans="2:4" x14ac:dyDescent="0.3">
      <c r="B60417" s="60"/>
      <c r="D60417" s="61"/>
    </row>
    <row r="60418" spans="2:4" x14ac:dyDescent="0.3">
      <c r="B60418" s="60"/>
      <c r="D60418" s="61"/>
    </row>
    <row r="60419" spans="2:4" x14ac:dyDescent="0.3">
      <c r="B60419" s="60"/>
      <c r="D60419" s="61"/>
    </row>
    <row r="60420" spans="2:4" x14ac:dyDescent="0.3">
      <c r="B60420" s="60"/>
      <c r="D60420" s="61"/>
    </row>
    <row r="60421" spans="2:4" x14ac:dyDescent="0.3">
      <c r="B60421" s="60"/>
      <c r="D60421" s="61"/>
    </row>
    <row r="60422" spans="2:4" x14ac:dyDescent="0.3">
      <c r="B60422" s="60"/>
      <c r="D60422" s="61"/>
    </row>
    <row r="60423" spans="2:4" x14ac:dyDescent="0.3">
      <c r="B60423" s="60"/>
      <c r="D60423" s="61"/>
    </row>
    <row r="60424" spans="2:4" x14ac:dyDescent="0.3">
      <c r="B60424" s="60"/>
      <c r="D60424" s="61"/>
    </row>
    <row r="60425" spans="2:4" x14ac:dyDescent="0.3">
      <c r="B60425" s="60"/>
      <c r="D60425" s="61"/>
    </row>
    <row r="60426" spans="2:4" x14ac:dyDescent="0.3">
      <c r="B60426" s="60"/>
      <c r="D60426" s="61"/>
    </row>
    <row r="60427" spans="2:4" x14ac:dyDescent="0.3">
      <c r="B60427" s="60"/>
      <c r="D60427" s="61"/>
    </row>
    <row r="60428" spans="2:4" x14ac:dyDescent="0.3">
      <c r="B60428" s="60"/>
      <c r="D60428" s="61"/>
    </row>
    <row r="60429" spans="2:4" x14ac:dyDescent="0.3">
      <c r="B60429" s="60"/>
      <c r="D60429" s="61"/>
    </row>
    <row r="60430" spans="2:4" x14ac:dyDescent="0.3">
      <c r="B60430" s="60"/>
      <c r="D60430" s="61"/>
    </row>
    <row r="60431" spans="2:4" x14ac:dyDescent="0.3">
      <c r="B60431" s="60"/>
      <c r="D60431" s="61"/>
    </row>
    <row r="60432" spans="2:4" x14ac:dyDescent="0.3">
      <c r="B60432" s="60"/>
      <c r="D60432" s="61"/>
    </row>
    <row r="60433" spans="2:4" x14ac:dyDescent="0.3">
      <c r="B60433" s="60"/>
      <c r="D60433" s="61"/>
    </row>
    <row r="60434" spans="2:4" x14ac:dyDescent="0.3">
      <c r="B60434" s="60"/>
      <c r="D60434" s="61"/>
    </row>
    <row r="60435" spans="2:4" x14ac:dyDescent="0.3">
      <c r="B60435" s="60"/>
      <c r="D60435" s="61"/>
    </row>
    <row r="60436" spans="2:4" x14ac:dyDescent="0.3">
      <c r="B60436" s="60"/>
      <c r="D60436" s="61"/>
    </row>
    <row r="60437" spans="2:4" x14ac:dyDescent="0.3">
      <c r="B60437" s="60"/>
      <c r="D60437" s="61"/>
    </row>
    <row r="60438" spans="2:4" x14ac:dyDescent="0.3">
      <c r="B60438" s="60"/>
      <c r="D60438" s="61"/>
    </row>
    <row r="60439" spans="2:4" x14ac:dyDescent="0.3">
      <c r="B60439" s="60"/>
      <c r="D60439" s="61"/>
    </row>
    <row r="60440" spans="2:4" x14ac:dyDescent="0.3">
      <c r="B60440" s="60"/>
      <c r="D60440" s="61"/>
    </row>
    <row r="60441" spans="2:4" x14ac:dyDescent="0.3">
      <c r="B60441" s="60"/>
      <c r="D60441" s="61"/>
    </row>
    <row r="60442" spans="2:4" x14ac:dyDescent="0.3">
      <c r="B60442" s="60"/>
      <c r="D60442" s="61"/>
    </row>
    <row r="60443" spans="2:4" x14ac:dyDescent="0.3">
      <c r="B60443" s="60"/>
      <c r="D60443" s="61"/>
    </row>
    <row r="60444" spans="2:4" x14ac:dyDescent="0.3">
      <c r="B60444" s="60"/>
      <c r="D60444" s="61"/>
    </row>
    <row r="60445" spans="2:4" x14ac:dyDescent="0.3">
      <c r="B60445" s="60"/>
      <c r="D60445" s="61"/>
    </row>
    <row r="60446" spans="2:4" x14ac:dyDescent="0.3">
      <c r="B60446" s="60"/>
      <c r="D60446" s="61"/>
    </row>
    <row r="60447" spans="2:4" x14ac:dyDescent="0.3">
      <c r="B60447" s="60"/>
      <c r="D60447" s="61"/>
    </row>
    <row r="60448" spans="2:4" x14ac:dyDescent="0.3">
      <c r="B60448" s="60"/>
      <c r="D60448" s="61"/>
    </row>
    <row r="60449" spans="2:5" x14ac:dyDescent="0.3">
      <c r="B60449" s="60"/>
      <c r="D60449" s="61"/>
    </row>
    <row r="60450" spans="2:5" x14ac:dyDescent="0.3">
      <c r="B60450" s="60"/>
      <c r="D60450" s="61"/>
    </row>
    <row r="60451" spans="2:5" x14ac:dyDescent="0.3">
      <c r="B60451" s="60"/>
      <c r="D60451" s="61"/>
    </row>
    <row r="60452" spans="2:5" x14ac:dyDescent="0.3">
      <c r="B60452" s="60"/>
      <c r="D60452" s="61"/>
    </row>
    <row r="60453" spans="2:5" x14ac:dyDescent="0.3">
      <c r="B60453" s="60"/>
      <c r="D60453" s="61"/>
    </row>
    <row r="60454" spans="2:5" x14ac:dyDescent="0.3">
      <c r="B60454" s="60"/>
      <c r="D60454" s="61"/>
    </row>
    <row r="60455" spans="2:5" x14ac:dyDescent="0.3">
      <c r="B60455" s="60"/>
      <c r="D60455" s="61"/>
    </row>
    <row r="60456" spans="2:5" x14ac:dyDescent="0.3">
      <c r="B60456" s="60"/>
      <c r="D60456" s="61"/>
    </row>
    <row r="60457" spans="2:5" x14ac:dyDescent="0.3">
      <c r="B60457" s="60"/>
      <c r="D60457" s="61"/>
    </row>
    <row r="60458" spans="2:5" x14ac:dyDescent="0.3">
      <c r="B60458" s="60"/>
      <c r="D60458" s="61"/>
    </row>
    <row r="60459" spans="2:5" x14ac:dyDescent="0.3">
      <c r="B60459" s="60"/>
      <c r="D60459" s="61"/>
    </row>
    <row r="60460" spans="2:5" x14ac:dyDescent="0.3">
      <c r="B60460" s="60"/>
      <c r="D60460" s="61"/>
    </row>
    <row r="60461" spans="2:5" x14ac:dyDescent="0.3">
      <c r="B60461" s="60"/>
      <c r="D60461" s="61"/>
    </row>
    <row r="60462" spans="2:5" x14ac:dyDescent="0.3">
      <c r="B60462" s="60"/>
      <c r="D60462" s="61"/>
    </row>
    <row r="60463" spans="2:5" x14ac:dyDescent="0.3">
      <c r="B60463" s="60"/>
      <c r="D60463" s="61"/>
    </row>
    <row r="60464" spans="2:5" x14ac:dyDescent="0.3">
      <c r="B60464" s="60"/>
      <c r="D60464" s="62"/>
      <c r="E60464" s="63"/>
    </row>
    <row r="60465" spans="2:5" x14ac:dyDescent="0.3">
      <c r="B60465" s="60"/>
      <c r="D60465" s="62"/>
      <c r="E60465" s="63"/>
    </row>
    <row r="60466" spans="2:5" x14ac:dyDescent="0.3">
      <c r="B60466" s="60"/>
      <c r="D60466" s="62"/>
      <c r="E60466" s="63"/>
    </row>
    <row r="60467" spans="2:5" x14ac:dyDescent="0.3">
      <c r="B60467" s="60"/>
      <c r="D60467" s="62"/>
      <c r="E60467" s="63"/>
    </row>
    <row r="60468" spans="2:5" x14ac:dyDescent="0.3">
      <c r="B60468" s="60"/>
      <c r="D60468" s="62"/>
      <c r="E60468" s="63"/>
    </row>
    <row r="60469" spans="2:5" x14ac:dyDescent="0.3">
      <c r="B60469" s="60"/>
      <c r="D60469" s="62"/>
      <c r="E60469" s="63"/>
    </row>
    <row r="60470" spans="2:5" x14ac:dyDescent="0.3">
      <c r="B60470" s="60"/>
      <c r="D60470" s="62"/>
      <c r="E60470" s="63"/>
    </row>
    <row r="60471" spans="2:5" x14ac:dyDescent="0.3">
      <c r="B60471" s="60"/>
      <c r="D60471" s="62"/>
      <c r="E60471" s="63"/>
    </row>
    <row r="60472" spans="2:5" x14ac:dyDescent="0.3">
      <c r="B60472" s="60"/>
      <c r="D60472" s="62"/>
      <c r="E60472" s="63"/>
    </row>
    <row r="60473" spans="2:5" x14ac:dyDescent="0.3">
      <c r="B60473" s="60"/>
      <c r="D60473" s="62"/>
      <c r="E60473" s="63"/>
    </row>
    <row r="60474" spans="2:5" x14ac:dyDescent="0.3">
      <c r="B60474" s="60"/>
      <c r="D60474" s="62"/>
      <c r="E60474" s="63"/>
    </row>
    <row r="60475" spans="2:5" x14ac:dyDescent="0.3">
      <c r="B60475" s="60"/>
      <c r="D60475" s="62"/>
      <c r="E60475" s="63"/>
    </row>
    <row r="60476" spans="2:5" x14ac:dyDescent="0.3">
      <c r="B60476" s="60"/>
      <c r="D60476" s="62"/>
      <c r="E60476" s="63"/>
    </row>
    <row r="60477" spans="2:5" x14ac:dyDescent="0.3">
      <c r="B60477" s="60"/>
      <c r="D60477" s="62"/>
      <c r="E60477" s="63"/>
    </row>
    <row r="60478" spans="2:5" x14ac:dyDescent="0.3">
      <c r="B60478" s="60"/>
      <c r="D60478" s="62"/>
      <c r="E60478" s="63"/>
    </row>
    <row r="60479" spans="2:5" x14ac:dyDescent="0.3">
      <c r="B60479" s="60"/>
      <c r="D60479" s="62"/>
      <c r="E60479" s="63"/>
    </row>
    <row r="60480" spans="2:5" x14ac:dyDescent="0.3">
      <c r="B60480" s="60"/>
      <c r="D60480" s="62"/>
      <c r="E60480" s="63"/>
    </row>
    <row r="60481" spans="2:5" x14ac:dyDescent="0.3">
      <c r="B60481" s="60"/>
      <c r="D60481" s="62"/>
      <c r="E60481" s="63"/>
    </row>
    <row r="60482" spans="2:5" x14ac:dyDescent="0.3">
      <c r="B60482" s="60"/>
      <c r="D60482" s="62"/>
      <c r="E60482" s="63"/>
    </row>
    <row r="60483" spans="2:5" x14ac:dyDescent="0.3">
      <c r="B60483" s="60"/>
      <c r="D60483" s="62"/>
      <c r="E60483" s="63"/>
    </row>
    <row r="60484" spans="2:5" x14ac:dyDescent="0.3">
      <c r="B60484" s="60"/>
      <c r="D60484" s="61"/>
    </row>
    <row r="60485" spans="2:5" x14ac:dyDescent="0.3">
      <c r="B60485" s="60"/>
      <c r="D60485" s="61"/>
    </row>
    <row r="60486" spans="2:5" x14ac:dyDescent="0.3">
      <c r="B60486" s="60"/>
      <c r="D60486" s="61"/>
    </row>
    <row r="60487" spans="2:5" x14ac:dyDescent="0.3">
      <c r="B60487" s="60"/>
      <c r="D60487" s="61"/>
    </row>
    <row r="60488" spans="2:5" x14ac:dyDescent="0.3">
      <c r="B60488" s="60"/>
      <c r="D60488" s="61"/>
    </row>
    <row r="60489" spans="2:5" x14ac:dyDescent="0.3">
      <c r="B60489" s="60"/>
      <c r="D60489" s="61"/>
    </row>
    <row r="60490" spans="2:5" x14ac:dyDescent="0.3">
      <c r="B60490" s="60"/>
      <c r="D60490" s="61"/>
    </row>
    <row r="60491" spans="2:5" x14ac:dyDescent="0.3">
      <c r="B60491" s="60"/>
      <c r="D60491" s="61"/>
    </row>
    <row r="60492" spans="2:5" x14ac:dyDescent="0.3">
      <c r="B60492" s="60"/>
      <c r="D60492" s="61"/>
    </row>
    <row r="60493" spans="2:5" x14ac:dyDescent="0.3">
      <c r="B60493" s="60"/>
      <c r="D60493" s="61"/>
    </row>
    <row r="60494" spans="2:5" x14ac:dyDescent="0.3">
      <c r="B60494" s="60"/>
      <c r="D60494" s="61"/>
    </row>
    <row r="60495" spans="2:5" x14ac:dyDescent="0.3">
      <c r="B60495" s="60"/>
      <c r="D60495" s="61"/>
    </row>
    <row r="60496" spans="2:5" x14ac:dyDescent="0.3">
      <c r="B60496" s="60"/>
      <c r="D60496" s="61"/>
    </row>
    <row r="60497" spans="2:4" x14ac:dyDescent="0.3">
      <c r="B60497" s="60"/>
      <c r="D60497" s="61"/>
    </row>
    <row r="60498" spans="2:4" x14ac:dyDescent="0.3">
      <c r="B60498" s="60"/>
      <c r="D60498" s="61"/>
    </row>
    <row r="60499" spans="2:4" x14ac:dyDescent="0.3">
      <c r="B60499" s="60"/>
      <c r="D60499" s="61"/>
    </row>
    <row r="60500" spans="2:4" x14ac:dyDescent="0.3">
      <c r="B60500" s="60"/>
      <c r="D60500" s="61"/>
    </row>
    <row r="60501" spans="2:4" x14ac:dyDescent="0.3">
      <c r="B60501" s="60"/>
      <c r="D60501" s="61"/>
    </row>
    <row r="60502" spans="2:4" x14ac:dyDescent="0.3">
      <c r="B60502" s="60"/>
      <c r="D60502" s="61"/>
    </row>
    <row r="60503" spans="2:4" x14ac:dyDescent="0.3">
      <c r="B60503" s="60"/>
      <c r="D60503" s="61"/>
    </row>
    <row r="60504" spans="2:4" x14ac:dyDescent="0.3">
      <c r="B60504" s="60"/>
      <c r="D60504" s="61"/>
    </row>
    <row r="60505" spans="2:4" x14ac:dyDescent="0.3">
      <c r="B60505" s="60"/>
      <c r="D60505" s="61"/>
    </row>
    <row r="60506" spans="2:4" x14ac:dyDescent="0.3">
      <c r="B60506" s="60"/>
      <c r="D60506" s="61"/>
    </row>
    <row r="60507" spans="2:4" x14ac:dyDescent="0.3">
      <c r="B60507" s="60"/>
      <c r="D60507" s="61"/>
    </row>
    <row r="60508" spans="2:4" x14ac:dyDescent="0.3">
      <c r="B60508" s="60"/>
      <c r="D60508" s="61"/>
    </row>
    <row r="60509" spans="2:4" x14ac:dyDescent="0.3">
      <c r="B60509" s="60"/>
      <c r="D60509" s="61"/>
    </row>
    <row r="60510" spans="2:4" x14ac:dyDescent="0.3">
      <c r="B60510" s="60"/>
      <c r="D60510" s="61"/>
    </row>
    <row r="60511" spans="2:4" x14ac:dyDescent="0.3">
      <c r="B60511" s="60"/>
      <c r="D60511" s="61"/>
    </row>
    <row r="60512" spans="2:4" x14ac:dyDescent="0.3">
      <c r="B60512" s="60"/>
      <c r="D60512" s="61"/>
    </row>
    <row r="60513" spans="2:4" x14ac:dyDescent="0.3">
      <c r="B60513" s="60"/>
      <c r="D60513" s="61"/>
    </row>
    <row r="60514" spans="2:4" x14ac:dyDescent="0.3">
      <c r="B60514" s="60"/>
      <c r="D60514" s="61"/>
    </row>
    <row r="60515" spans="2:4" x14ac:dyDescent="0.3">
      <c r="B60515" s="60"/>
      <c r="D60515" s="61"/>
    </row>
    <row r="60516" spans="2:4" x14ac:dyDescent="0.3">
      <c r="B60516" s="60"/>
      <c r="D60516" s="61"/>
    </row>
    <row r="60517" spans="2:4" x14ac:dyDescent="0.3">
      <c r="B60517" s="60"/>
      <c r="D60517" s="61"/>
    </row>
    <row r="60518" spans="2:4" x14ac:dyDescent="0.3">
      <c r="B60518" s="60"/>
      <c r="D60518" s="61"/>
    </row>
    <row r="60519" spans="2:4" x14ac:dyDescent="0.3">
      <c r="B60519" s="60"/>
      <c r="D60519" s="61"/>
    </row>
    <row r="60520" spans="2:4" x14ac:dyDescent="0.3">
      <c r="B60520" s="60"/>
      <c r="D60520" s="61"/>
    </row>
    <row r="60521" spans="2:4" x14ac:dyDescent="0.3">
      <c r="B60521" s="60"/>
      <c r="D60521" s="61"/>
    </row>
    <row r="60522" spans="2:4" x14ac:dyDescent="0.3">
      <c r="B60522" s="60"/>
      <c r="D60522" s="61"/>
    </row>
    <row r="60523" spans="2:4" x14ac:dyDescent="0.3">
      <c r="B60523" s="60"/>
      <c r="D60523" s="61"/>
    </row>
    <row r="60524" spans="2:4" x14ac:dyDescent="0.3">
      <c r="B60524" s="60"/>
      <c r="D60524" s="61"/>
    </row>
    <row r="60525" spans="2:4" x14ac:dyDescent="0.3">
      <c r="B60525" s="60"/>
      <c r="D60525" s="61"/>
    </row>
    <row r="60526" spans="2:4" x14ac:dyDescent="0.3">
      <c r="B60526" s="60"/>
      <c r="D60526" s="61"/>
    </row>
    <row r="60527" spans="2:4" x14ac:dyDescent="0.3">
      <c r="B60527" s="60"/>
      <c r="D60527" s="61"/>
    </row>
    <row r="60528" spans="2:4" x14ac:dyDescent="0.3">
      <c r="B60528" s="60"/>
      <c r="D60528" s="61"/>
    </row>
    <row r="60529" spans="2:4" x14ac:dyDescent="0.3">
      <c r="B60529" s="60"/>
      <c r="D60529" s="61"/>
    </row>
    <row r="60530" spans="2:4" x14ac:dyDescent="0.3">
      <c r="B60530" s="60"/>
      <c r="D60530" s="61"/>
    </row>
    <row r="60531" spans="2:4" x14ac:dyDescent="0.3">
      <c r="B60531" s="60"/>
      <c r="D60531" s="61"/>
    </row>
    <row r="60532" spans="2:4" x14ac:dyDescent="0.3">
      <c r="B60532" s="60"/>
      <c r="D60532" s="61"/>
    </row>
    <row r="60533" spans="2:4" x14ac:dyDescent="0.3">
      <c r="B60533" s="60"/>
      <c r="D60533" s="61"/>
    </row>
    <row r="60534" spans="2:4" x14ac:dyDescent="0.3">
      <c r="B60534" s="60"/>
      <c r="D60534" s="61"/>
    </row>
    <row r="60535" spans="2:4" x14ac:dyDescent="0.3">
      <c r="B60535" s="60"/>
      <c r="D60535" s="61"/>
    </row>
    <row r="60536" spans="2:4" x14ac:dyDescent="0.3">
      <c r="B60536" s="60"/>
      <c r="D60536" s="61"/>
    </row>
    <row r="60537" spans="2:4" x14ac:dyDescent="0.3">
      <c r="B60537" s="60"/>
      <c r="D60537" s="61"/>
    </row>
    <row r="60538" spans="2:4" x14ac:dyDescent="0.3">
      <c r="B60538" s="60"/>
      <c r="D60538" s="61"/>
    </row>
    <row r="60539" spans="2:4" x14ac:dyDescent="0.3">
      <c r="B60539" s="60"/>
      <c r="D60539" s="61"/>
    </row>
    <row r="60540" spans="2:4" x14ac:dyDescent="0.3">
      <c r="B60540" s="60"/>
      <c r="D60540" s="61"/>
    </row>
    <row r="60541" spans="2:4" x14ac:dyDescent="0.3">
      <c r="B60541" s="60"/>
      <c r="D60541" s="61"/>
    </row>
    <row r="60542" spans="2:4" x14ac:dyDescent="0.3">
      <c r="B60542" s="60"/>
      <c r="D60542" s="61"/>
    </row>
    <row r="60543" spans="2:4" x14ac:dyDescent="0.3">
      <c r="B60543" s="60"/>
      <c r="D60543" s="61"/>
    </row>
    <row r="60544" spans="2:4" x14ac:dyDescent="0.3">
      <c r="B60544" s="60"/>
      <c r="D60544" s="61"/>
    </row>
    <row r="60545" spans="2:4" x14ac:dyDescent="0.3">
      <c r="B60545" s="60"/>
      <c r="D60545" s="61"/>
    </row>
    <row r="60546" spans="2:4" x14ac:dyDescent="0.3">
      <c r="B60546" s="60"/>
      <c r="D60546" s="61"/>
    </row>
    <row r="60547" spans="2:4" x14ac:dyDescent="0.3">
      <c r="B60547" s="60"/>
      <c r="D60547" s="61"/>
    </row>
    <row r="60548" spans="2:4" x14ac:dyDescent="0.3">
      <c r="B60548" s="60"/>
      <c r="D60548" s="61"/>
    </row>
    <row r="60549" spans="2:4" x14ac:dyDescent="0.3">
      <c r="B60549" s="60"/>
      <c r="D60549" s="61"/>
    </row>
    <row r="60550" spans="2:4" x14ac:dyDescent="0.3">
      <c r="B60550" s="60"/>
      <c r="D60550" s="61"/>
    </row>
    <row r="60551" spans="2:4" x14ac:dyDescent="0.3">
      <c r="B60551" s="60"/>
      <c r="D60551" s="61"/>
    </row>
    <row r="60552" spans="2:4" x14ac:dyDescent="0.3">
      <c r="B60552" s="60"/>
      <c r="D60552" s="61"/>
    </row>
    <row r="60553" spans="2:4" x14ac:dyDescent="0.3">
      <c r="B60553" s="60"/>
      <c r="D60553" s="61"/>
    </row>
    <row r="60554" spans="2:4" x14ac:dyDescent="0.3">
      <c r="B60554" s="60"/>
      <c r="D60554" s="61"/>
    </row>
    <row r="60555" spans="2:4" x14ac:dyDescent="0.3">
      <c r="B60555" s="60"/>
      <c r="D60555" s="61"/>
    </row>
    <row r="60556" spans="2:4" x14ac:dyDescent="0.3">
      <c r="B60556" s="60"/>
      <c r="D60556" s="61"/>
    </row>
    <row r="60557" spans="2:4" x14ac:dyDescent="0.3">
      <c r="B60557" s="60"/>
      <c r="D60557" s="61"/>
    </row>
    <row r="60558" spans="2:4" x14ac:dyDescent="0.3">
      <c r="B60558" s="60"/>
      <c r="D60558" s="61"/>
    </row>
    <row r="60559" spans="2:4" x14ac:dyDescent="0.3">
      <c r="B60559" s="60"/>
      <c r="D60559" s="61"/>
    </row>
    <row r="60560" spans="2:4" x14ac:dyDescent="0.3">
      <c r="B60560" s="60"/>
      <c r="D60560" s="61"/>
    </row>
    <row r="60561" spans="2:4" x14ac:dyDescent="0.3">
      <c r="B60561" s="60"/>
      <c r="D60561" s="61"/>
    </row>
    <row r="60562" spans="2:4" x14ac:dyDescent="0.3">
      <c r="B60562" s="60"/>
      <c r="D60562" s="61"/>
    </row>
    <row r="60563" spans="2:4" x14ac:dyDescent="0.3">
      <c r="B60563" s="60"/>
      <c r="D60563" s="61"/>
    </row>
    <row r="60564" spans="2:4" x14ac:dyDescent="0.3">
      <c r="B60564" s="60"/>
      <c r="D60564" s="61"/>
    </row>
    <row r="60565" spans="2:4" x14ac:dyDescent="0.3">
      <c r="B60565" s="60"/>
      <c r="D60565" s="61"/>
    </row>
    <row r="60566" spans="2:4" x14ac:dyDescent="0.3">
      <c r="B60566" s="60"/>
      <c r="D60566" s="61"/>
    </row>
    <row r="60567" spans="2:4" x14ac:dyDescent="0.3">
      <c r="B60567" s="60"/>
      <c r="D60567" s="61"/>
    </row>
    <row r="60568" spans="2:4" x14ac:dyDescent="0.3">
      <c r="B60568" s="60"/>
      <c r="D60568" s="61"/>
    </row>
    <row r="60569" spans="2:4" x14ac:dyDescent="0.3">
      <c r="B60569" s="60"/>
      <c r="D60569" s="61"/>
    </row>
    <row r="60570" spans="2:4" x14ac:dyDescent="0.3">
      <c r="B60570" s="60"/>
      <c r="D60570" s="61"/>
    </row>
    <row r="60571" spans="2:4" x14ac:dyDescent="0.3">
      <c r="B60571" s="60"/>
      <c r="D60571" s="61"/>
    </row>
    <row r="60572" spans="2:4" x14ac:dyDescent="0.3">
      <c r="B60572" s="60"/>
      <c r="D60572" s="61"/>
    </row>
    <row r="60573" spans="2:4" x14ac:dyDescent="0.3">
      <c r="B60573" s="60"/>
      <c r="D60573" s="61"/>
    </row>
    <row r="60574" spans="2:4" x14ac:dyDescent="0.3">
      <c r="B60574" s="60"/>
      <c r="D60574" s="61"/>
    </row>
    <row r="60575" spans="2:4" x14ac:dyDescent="0.3">
      <c r="B60575" s="60"/>
      <c r="D60575" s="61"/>
    </row>
    <row r="60576" spans="2:4" x14ac:dyDescent="0.3">
      <c r="B60576" s="60"/>
      <c r="D60576" s="61"/>
    </row>
    <row r="60577" spans="2:4" x14ac:dyDescent="0.3">
      <c r="B60577" s="60"/>
      <c r="D60577" s="61"/>
    </row>
    <row r="60578" spans="2:4" x14ac:dyDescent="0.3">
      <c r="B60578" s="60"/>
      <c r="D60578" s="61"/>
    </row>
    <row r="60579" spans="2:4" x14ac:dyDescent="0.3">
      <c r="B60579" s="60"/>
      <c r="D60579" s="61"/>
    </row>
    <row r="60580" spans="2:4" x14ac:dyDescent="0.3">
      <c r="B60580" s="60"/>
      <c r="D60580" s="61"/>
    </row>
    <row r="60581" spans="2:4" x14ac:dyDescent="0.3">
      <c r="B60581" s="60"/>
      <c r="D60581" s="61"/>
    </row>
    <row r="60582" spans="2:4" x14ac:dyDescent="0.3">
      <c r="B60582" s="60"/>
      <c r="D60582" s="61"/>
    </row>
    <row r="60583" spans="2:4" x14ac:dyDescent="0.3">
      <c r="B60583" s="60"/>
      <c r="D60583" s="61"/>
    </row>
    <row r="60584" spans="2:4" x14ac:dyDescent="0.3">
      <c r="B60584" s="60"/>
      <c r="D60584" s="61"/>
    </row>
    <row r="60585" spans="2:4" x14ac:dyDescent="0.3">
      <c r="B60585" s="60"/>
      <c r="D60585" s="61"/>
    </row>
    <row r="60586" spans="2:4" x14ac:dyDescent="0.3">
      <c r="B60586" s="60"/>
      <c r="D60586" s="61"/>
    </row>
    <row r="60587" spans="2:4" x14ac:dyDescent="0.3">
      <c r="B60587" s="60"/>
      <c r="D60587" s="61"/>
    </row>
    <row r="60588" spans="2:4" x14ac:dyDescent="0.3">
      <c r="B60588" s="60"/>
      <c r="D60588" s="61"/>
    </row>
    <row r="60589" spans="2:4" x14ac:dyDescent="0.3">
      <c r="B60589" s="60"/>
      <c r="D60589" s="61"/>
    </row>
    <row r="60590" spans="2:4" x14ac:dyDescent="0.3">
      <c r="B60590" s="60"/>
      <c r="D60590" s="61"/>
    </row>
    <row r="60591" spans="2:4" x14ac:dyDescent="0.3">
      <c r="B60591" s="60"/>
      <c r="D60591" s="61"/>
    </row>
    <row r="60592" spans="2:4" x14ac:dyDescent="0.3">
      <c r="B60592" s="60"/>
      <c r="D60592" s="61"/>
    </row>
    <row r="60593" spans="2:4" x14ac:dyDescent="0.3">
      <c r="B60593" s="60"/>
      <c r="D60593" s="61"/>
    </row>
    <row r="60594" spans="2:4" x14ac:dyDescent="0.3">
      <c r="B60594" s="60"/>
      <c r="D60594" s="61"/>
    </row>
    <row r="60595" spans="2:4" x14ac:dyDescent="0.3">
      <c r="B60595" s="60"/>
      <c r="D60595" s="61"/>
    </row>
    <row r="60596" spans="2:4" x14ac:dyDescent="0.3">
      <c r="B60596" s="60"/>
      <c r="D60596" s="61"/>
    </row>
    <row r="60597" spans="2:4" x14ac:dyDescent="0.3">
      <c r="B60597" s="60"/>
      <c r="D60597" s="61"/>
    </row>
    <row r="60598" spans="2:4" x14ac:dyDescent="0.3">
      <c r="B60598" s="60"/>
      <c r="D60598" s="61"/>
    </row>
    <row r="60599" spans="2:4" x14ac:dyDescent="0.3">
      <c r="B60599" s="60"/>
      <c r="D60599" s="61"/>
    </row>
    <row r="60600" spans="2:4" x14ac:dyDescent="0.3">
      <c r="B60600" s="60"/>
      <c r="D60600" s="61"/>
    </row>
    <row r="60601" spans="2:4" x14ac:dyDescent="0.3">
      <c r="B60601" s="60"/>
      <c r="D60601" s="61"/>
    </row>
    <row r="60602" spans="2:4" x14ac:dyDescent="0.3">
      <c r="B60602" s="60"/>
      <c r="D60602" s="61"/>
    </row>
    <row r="60603" spans="2:4" x14ac:dyDescent="0.3">
      <c r="B60603" s="60"/>
      <c r="D60603" s="61"/>
    </row>
    <row r="60604" spans="2:4" x14ac:dyDescent="0.3">
      <c r="B60604" s="60"/>
      <c r="D60604" s="61"/>
    </row>
    <row r="60605" spans="2:4" x14ac:dyDescent="0.3">
      <c r="B60605" s="60"/>
      <c r="D60605" s="61"/>
    </row>
    <row r="60606" spans="2:4" x14ac:dyDescent="0.3">
      <c r="B60606" s="60"/>
      <c r="D60606" s="61"/>
    </row>
    <row r="60607" spans="2:4" x14ac:dyDescent="0.3">
      <c r="B60607" s="60"/>
      <c r="D60607" s="61"/>
    </row>
    <row r="60608" spans="2:4" x14ac:dyDescent="0.3">
      <c r="B60608" s="60"/>
      <c r="D60608" s="61"/>
    </row>
    <row r="60609" spans="2:4" x14ac:dyDescent="0.3">
      <c r="B60609" s="60"/>
      <c r="D60609" s="61"/>
    </row>
    <row r="60610" spans="2:4" x14ac:dyDescent="0.3">
      <c r="B60610" s="60"/>
      <c r="D60610" s="61"/>
    </row>
    <row r="60611" spans="2:4" x14ac:dyDescent="0.3">
      <c r="B60611" s="60"/>
      <c r="D60611" s="61"/>
    </row>
    <row r="60612" spans="2:4" x14ac:dyDescent="0.3">
      <c r="B60612" s="60"/>
      <c r="D60612" s="61"/>
    </row>
    <row r="60613" spans="2:4" x14ac:dyDescent="0.3">
      <c r="B60613" s="60"/>
      <c r="D60613" s="61"/>
    </row>
    <row r="60614" spans="2:4" x14ac:dyDescent="0.3">
      <c r="B60614" s="60"/>
      <c r="D60614" s="61"/>
    </row>
    <row r="60615" spans="2:4" x14ac:dyDescent="0.3">
      <c r="B60615" s="60"/>
      <c r="D60615" s="61"/>
    </row>
    <row r="60616" spans="2:4" x14ac:dyDescent="0.3">
      <c r="B60616" s="60"/>
      <c r="D60616" s="61"/>
    </row>
    <row r="60617" spans="2:4" x14ac:dyDescent="0.3">
      <c r="B60617" s="60"/>
      <c r="D60617" s="61"/>
    </row>
    <row r="60618" spans="2:4" x14ac:dyDescent="0.3">
      <c r="B60618" s="60"/>
      <c r="D60618" s="61"/>
    </row>
    <row r="60619" spans="2:4" x14ac:dyDescent="0.3">
      <c r="B60619" s="60"/>
      <c r="D60619" s="61"/>
    </row>
    <row r="60620" spans="2:4" x14ac:dyDescent="0.3">
      <c r="B60620" s="60"/>
      <c r="D60620" s="61"/>
    </row>
    <row r="60621" spans="2:4" x14ac:dyDescent="0.3">
      <c r="B60621" s="60"/>
      <c r="D60621" s="61"/>
    </row>
    <row r="60622" spans="2:4" x14ac:dyDescent="0.3">
      <c r="B60622" s="60"/>
      <c r="D60622" s="61"/>
    </row>
    <row r="60623" spans="2:4" x14ac:dyDescent="0.3">
      <c r="B60623" s="60"/>
      <c r="D60623" s="61"/>
    </row>
    <row r="60624" spans="2:4" x14ac:dyDescent="0.3">
      <c r="B60624" s="60"/>
      <c r="D60624" s="61"/>
    </row>
    <row r="60625" spans="2:4" x14ac:dyDescent="0.3">
      <c r="B60625" s="60"/>
      <c r="D60625" s="61"/>
    </row>
    <row r="60626" spans="2:4" x14ac:dyDescent="0.3">
      <c r="B60626" s="60"/>
      <c r="D60626" s="61"/>
    </row>
    <row r="60627" spans="2:4" x14ac:dyDescent="0.3">
      <c r="B60627" s="60"/>
      <c r="D60627" s="61"/>
    </row>
    <row r="60628" spans="2:4" x14ac:dyDescent="0.3">
      <c r="B60628" s="60"/>
      <c r="D60628" s="61"/>
    </row>
    <row r="60629" spans="2:4" x14ac:dyDescent="0.3">
      <c r="B60629" s="60"/>
      <c r="D60629" s="61"/>
    </row>
    <row r="60630" spans="2:4" x14ac:dyDescent="0.3">
      <c r="B60630" s="60"/>
      <c r="D60630" s="61"/>
    </row>
    <row r="60631" spans="2:4" x14ac:dyDescent="0.3">
      <c r="B60631" s="60"/>
      <c r="D60631" s="61"/>
    </row>
    <row r="60632" spans="2:4" x14ac:dyDescent="0.3">
      <c r="B60632" s="60"/>
      <c r="D60632" s="61"/>
    </row>
    <row r="60633" spans="2:4" x14ac:dyDescent="0.3">
      <c r="B60633" s="60"/>
      <c r="D60633" s="61"/>
    </row>
    <row r="60634" spans="2:4" x14ac:dyDescent="0.3">
      <c r="B60634" s="60"/>
      <c r="D60634" s="61"/>
    </row>
    <row r="60635" spans="2:4" x14ac:dyDescent="0.3">
      <c r="B60635" s="60"/>
      <c r="D60635" s="61"/>
    </row>
    <row r="60636" spans="2:4" x14ac:dyDescent="0.3">
      <c r="B60636" s="60"/>
      <c r="D60636" s="61"/>
    </row>
    <row r="60637" spans="2:4" x14ac:dyDescent="0.3">
      <c r="B60637" s="60"/>
      <c r="D60637" s="61"/>
    </row>
    <row r="60638" spans="2:4" x14ac:dyDescent="0.3">
      <c r="B60638" s="60"/>
      <c r="D60638" s="61"/>
    </row>
    <row r="60639" spans="2:4" x14ac:dyDescent="0.3">
      <c r="B60639" s="60"/>
      <c r="D60639" s="61"/>
    </row>
    <row r="60640" spans="2:4" x14ac:dyDescent="0.3">
      <c r="B60640" s="60"/>
      <c r="D60640" s="61"/>
    </row>
    <row r="60641" spans="2:4" x14ac:dyDescent="0.3">
      <c r="B60641" s="60"/>
      <c r="D60641" s="61"/>
    </row>
    <row r="60642" spans="2:4" x14ac:dyDescent="0.3">
      <c r="B60642" s="60"/>
      <c r="D60642" s="61"/>
    </row>
    <row r="60643" spans="2:4" x14ac:dyDescent="0.3">
      <c r="B60643" s="60"/>
      <c r="D60643" s="61"/>
    </row>
    <row r="60644" spans="2:4" x14ac:dyDescent="0.3">
      <c r="B60644" s="60"/>
      <c r="D60644" s="61"/>
    </row>
    <row r="60645" spans="2:4" x14ac:dyDescent="0.3">
      <c r="B60645" s="60"/>
      <c r="D60645" s="61"/>
    </row>
    <row r="60646" spans="2:4" x14ac:dyDescent="0.3">
      <c r="B60646" s="60"/>
      <c r="D60646" s="61"/>
    </row>
    <row r="60647" spans="2:4" x14ac:dyDescent="0.3">
      <c r="B60647" s="60"/>
      <c r="D60647" s="61"/>
    </row>
    <row r="60648" spans="2:4" x14ac:dyDescent="0.3">
      <c r="B60648" s="60"/>
      <c r="D60648" s="61"/>
    </row>
    <row r="60649" spans="2:4" x14ac:dyDescent="0.3">
      <c r="B60649" s="60"/>
      <c r="D60649" s="61"/>
    </row>
    <row r="60650" spans="2:4" x14ac:dyDescent="0.3">
      <c r="B60650" s="60"/>
      <c r="D60650" s="61"/>
    </row>
    <row r="60651" spans="2:4" x14ac:dyDescent="0.3">
      <c r="B60651" s="60"/>
      <c r="D60651" s="61"/>
    </row>
    <row r="60652" spans="2:4" x14ac:dyDescent="0.3">
      <c r="B60652" s="60"/>
      <c r="D60652" s="61"/>
    </row>
    <row r="60653" spans="2:4" x14ac:dyDescent="0.3">
      <c r="B60653" s="60"/>
      <c r="D60653" s="61"/>
    </row>
    <row r="60654" spans="2:4" x14ac:dyDescent="0.3">
      <c r="B60654" s="60"/>
      <c r="D60654" s="61"/>
    </row>
    <row r="60655" spans="2:4" x14ac:dyDescent="0.3">
      <c r="B60655" s="60"/>
      <c r="D60655" s="61"/>
    </row>
    <row r="60656" spans="2:4" x14ac:dyDescent="0.3">
      <c r="B60656" s="60"/>
      <c r="D60656" s="61"/>
    </row>
    <row r="60657" spans="2:4" x14ac:dyDescent="0.3">
      <c r="B60657" s="60"/>
      <c r="D60657" s="61"/>
    </row>
    <row r="60658" spans="2:4" x14ac:dyDescent="0.3">
      <c r="B60658" s="60"/>
      <c r="D60658" s="61"/>
    </row>
    <row r="60659" spans="2:4" x14ac:dyDescent="0.3">
      <c r="B60659" s="60"/>
      <c r="D60659" s="61"/>
    </row>
    <row r="60660" spans="2:4" x14ac:dyDescent="0.3">
      <c r="B60660" s="60"/>
      <c r="D60660" s="61"/>
    </row>
    <row r="60661" spans="2:4" x14ac:dyDescent="0.3">
      <c r="B60661" s="60"/>
      <c r="D60661" s="61"/>
    </row>
    <row r="60662" spans="2:4" x14ac:dyDescent="0.3">
      <c r="B60662" s="60"/>
      <c r="D60662" s="61"/>
    </row>
    <row r="60663" spans="2:4" x14ac:dyDescent="0.3">
      <c r="B60663" s="60"/>
      <c r="D60663" s="61"/>
    </row>
    <row r="60664" spans="2:4" x14ac:dyDescent="0.3">
      <c r="B60664" s="60"/>
      <c r="D60664" s="61"/>
    </row>
    <row r="60665" spans="2:4" x14ac:dyDescent="0.3">
      <c r="B60665" s="60"/>
      <c r="D60665" s="61"/>
    </row>
    <row r="60666" spans="2:4" x14ac:dyDescent="0.3">
      <c r="B60666" s="60"/>
      <c r="D60666" s="61"/>
    </row>
    <row r="60667" spans="2:4" x14ac:dyDescent="0.3">
      <c r="B60667" s="60"/>
      <c r="D60667" s="61"/>
    </row>
    <row r="60668" spans="2:4" x14ac:dyDescent="0.3">
      <c r="B60668" s="60"/>
      <c r="D60668" s="61"/>
    </row>
    <row r="60669" spans="2:4" x14ac:dyDescent="0.3">
      <c r="B60669" s="60"/>
      <c r="D60669" s="61"/>
    </row>
    <row r="60670" spans="2:4" x14ac:dyDescent="0.3">
      <c r="B60670" s="60"/>
      <c r="D60670" s="61"/>
    </row>
    <row r="60671" spans="2:4" x14ac:dyDescent="0.3">
      <c r="B60671" s="60"/>
      <c r="D60671" s="61"/>
    </row>
    <row r="60672" spans="2:4" x14ac:dyDescent="0.3">
      <c r="B60672" s="60"/>
      <c r="D60672" s="61"/>
    </row>
    <row r="60673" spans="2:4" x14ac:dyDescent="0.3">
      <c r="B60673" s="60"/>
      <c r="D60673" s="61"/>
    </row>
    <row r="60674" spans="2:4" x14ac:dyDescent="0.3">
      <c r="B60674" s="60"/>
      <c r="D60674" s="61"/>
    </row>
    <row r="60675" spans="2:4" x14ac:dyDescent="0.3">
      <c r="B60675" s="60"/>
      <c r="D60675" s="61"/>
    </row>
    <row r="60676" spans="2:4" x14ac:dyDescent="0.3">
      <c r="B60676" s="60"/>
      <c r="D60676" s="61"/>
    </row>
    <row r="60677" spans="2:4" x14ac:dyDescent="0.3">
      <c r="B60677" s="60"/>
      <c r="D60677" s="61"/>
    </row>
    <row r="60678" spans="2:4" x14ac:dyDescent="0.3">
      <c r="B60678" s="60"/>
      <c r="D60678" s="61"/>
    </row>
    <row r="60679" spans="2:4" x14ac:dyDescent="0.3">
      <c r="B60679" s="60"/>
      <c r="D60679" s="61"/>
    </row>
    <row r="60680" spans="2:4" x14ac:dyDescent="0.3">
      <c r="B60680" s="60"/>
      <c r="D60680" s="61"/>
    </row>
    <row r="60681" spans="2:4" x14ac:dyDescent="0.3">
      <c r="B60681" s="60"/>
      <c r="D60681" s="61"/>
    </row>
    <row r="60682" spans="2:4" x14ac:dyDescent="0.3">
      <c r="B60682" s="60"/>
      <c r="D60682" s="61"/>
    </row>
    <row r="60683" spans="2:4" x14ac:dyDescent="0.3">
      <c r="B60683" s="60"/>
      <c r="D60683" s="61"/>
    </row>
    <row r="60684" spans="2:4" x14ac:dyDescent="0.3">
      <c r="B60684" s="60"/>
      <c r="D60684" s="61"/>
    </row>
    <row r="60685" spans="2:4" x14ac:dyDescent="0.3">
      <c r="B60685" s="60"/>
      <c r="D60685" s="61"/>
    </row>
    <row r="60686" spans="2:4" x14ac:dyDescent="0.3">
      <c r="B60686" s="60"/>
      <c r="D60686" s="61"/>
    </row>
    <row r="60687" spans="2:4" x14ac:dyDescent="0.3">
      <c r="B60687" s="60"/>
      <c r="D60687" s="61"/>
    </row>
    <row r="60688" spans="2:4" x14ac:dyDescent="0.3">
      <c r="B60688" s="60"/>
      <c r="D60688" s="61"/>
    </row>
    <row r="60689" spans="2:4" x14ac:dyDescent="0.3">
      <c r="B60689" s="60"/>
      <c r="D60689" s="61"/>
    </row>
    <row r="60690" spans="2:4" x14ac:dyDescent="0.3">
      <c r="B60690" s="60"/>
      <c r="D60690" s="61"/>
    </row>
    <row r="60691" spans="2:4" x14ac:dyDescent="0.3">
      <c r="B60691" s="60"/>
      <c r="D60691" s="61"/>
    </row>
    <row r="60692" spans="2:4" x14ac:dyDescent="0.3">
      <c r="B60692" s="60"/>
      <c r="D60692" s="61"/>
    </row>
    <row r="60693" spans="2:4" x14ac:dyDescent="0.3">
      <c r="B60693" s="60"/>
      <c r="D60693" s="61"/>
    </row>
    <row r="60694" spans="2:4" x14ac:dyDescent="0.3">
      <c r="B60694" s="60"/>
      <c r="D60694" s="61"/>
    </row>
    <row r="60695" spans="2:4" x14ac:dyDescent="0.3">
      <c r="B60695" s="60"/>
      <c r="D60695" s="61"/>
    </row>
    <row r="60696" spans="2:4" x14ac:dyDescent="0.3">
      <c r="B60696" s="60"/>
      <c r="D60696" s="61"/>
    </row>
    <row r="60697" spans="2:4" x14ac:dyDescent="0.3">
      <c r="B60697" s="60"/>
      <c r="D60697" s="61"/>
    </row>
    <row r="60698" spans="2:4" x14ac:dyDescent="0.3">
      <c r="B60698" s="60"/>
      <c r="D60698" s="61"/>
    </row>
    <row r="60699" spans="2:4" x14ac:dyDescent="0.3">
      <c r="B60699" s="60"/>
      <c r="D60699" s="61"/>
    </row>
    <row r="60700" spans="2:4" x14ac:dyDescent="0.3">
      <c r="B60700" s="60"/>
      <c r="D60700" s="61"/>
    </row>
    <row r="60701" spans="2:4" x14ac:dyDescent="0.3">
      <c r="B60701" s="60"/>
      <c r="D60701" s="61"/>
    </row>
    <row r="60702" spans="2:4" x14ac:dyDescent="0.3">
      <c r="B60702" s="60"/>
      <c r="D60702" s="61"/>
    </row>
    <row r="60703" spans="2:4" x14ac:dyDescent="0.3">
      <c r="B60703" s="60"/>
      <c r="D60703" s="61"/>
    </row>
    <row r="60704" spans="2:4" x14ac:dyDescent="0.3">
      <c r="B60704" s="60"/>
      <c r="D60704" s="61"/>
    </row>
    <row r="60705" spans="2:4" x14ac:dyDescent="0.3">
      <c r="B60705" s="60"/>
      <c r="D60705" s="61"/>
    </row>
    <row r="60706" spans="2:4" x14ac:dyDescent="0.3">
      <c r="B60706" s="60"/>
      <c r="D60706" s="61"/>
    </row>
    <row r="60707" spans="2:4" x14ac:dyDescent="0.3">
      <c r="B60707" s="60"/>
      <c r="D60707" s="61"/>
    </row>
    <row r="60708" spans="2:4" x14ac:dyDescent="0.3">
      <c r="B60708" s="60"/>
      <c r="D60708" s="61"/>
    </row>
    <row r="60709" spans="2:4" x14ac:dyDescent="0.3">
      <c r="B60709" s="60"/>
      <c r="D60709" s="61"/>
    </row>
    <row r="60710" spans="2:4" x14ac:dyDescent="0.3">
      <c r="B60710" s="60"/>
      <c r="D60710" s="61"/>
    </row>
    <row r="60711" spans="2:4" x14ac:dyDescent="0.3">
      <c r="B60711" s="60"/>
      <c r="D60711" s="61"/>
    </row>
    <row r="60712" spans="2:4" x14ac:dyDescent="0.3">
      <c r="B60712" s="60"/>
      <c r="D60712" s="61"/>
    </row>
    <row r="60713" spans="2:4" x14ac:dyDescent="0.3">
      <c r="B60713" s="60"/>
      <c r="D60713" s="61"/>
    </row>
    <row r="60714" spans="2:4" x14ac:dyDescent="0.3">
      <c r="B60714" s="60"/>
      <c r="D60714" s="61"/>
    </row>
    <row r="60715" spans="2:4" x14ac:dyDescent="0.3">
      <c r="B60715" s="60"/>
      <c r="D60715" s="61"/>
    </row>
    <row r="60716" spans="2:4" x14ac:dyDescent="0.3">
      <c r="B60716" s="60"/>
      <c r="D60716" s="61"/>
    </row>
    <row r="60717" spans="2:4" x14ac:dyDescent="0.3">
      <c r="B60717" s="60"/>
      <c r="D60717" s="61"/>
    </row>
    <row r="60718" spans="2:4" x14ac:dyDescent="0.3">
      <c r="B60718" s="60"/>
      <c r="D60718" s="61"/>
    </row>
    <row r="60719" spans="2:4" x14ac:dyDescent="0.3">
      <c r="B60719" s="60"/>
      <c r="D60719" s="61"/>
    </row>
    <row r="60720" spans="2:4" x14ac:dyDescent="0.3">
      <c r="B60720" s="60"/>
      <c r="D60720" s="61"/>
    </row>
    <row r="60721" spans="2:4" x14ac:dyDescent="0.3">
      <c r="B60721" s="60"/>
      <c r="D60721" s="61"/>
    </row>
    <row r="60722" spans="2:4" x14ac:dyDescent="0.3">
      <c r="B60722" s="60"/>
      <c r="D60722" s="61"/>
    </row>
    <row r="60723" spans="2:4" x14ac:dyDescent="0.3">
      <c r="B60723" s="60"/>
      <c r="D60723" s="61"/>
    </row>
    <row r="60724" spans="2:4" x14ac:dyDescent="0.3">
      <c r="B60724" s="60"/>
      <c r="D60724" s="61"/>
    </row>
    <row r="60725" spans="2:4" x14ac:dyDescent="0.3">
      <c r="B60725" s="60"/>
      <c r="D60725" s="61"/>
    </row>
    <row r="60726" spans="2:4" x14ac:dyDescent="0.3">
      <c r="B60726" s="60"/>
      <c r="D60726" s="61"/>
    </row>
    <row r="60727" spans="2:4" x14ac:dyDescent="0.3">
      <c r="B60727" s="60"/>
      <c r="D60727" s="61"/>
    </row>
    <row r="60728" spans="2:4" x14ac:dyDescent="0.3">
      <c r="B60728" s="60"/>
      <c r="D60728" s="61"/>
    </row>
    <row r="60729" spans="2:4" x14ac:dyDescent="0.3">
      <c r="B60729" s="60"/>
      <c r="D60729" s="61"/>
    </row>
    <row r="60730" spans="2:4" x14ac:dyDescent="0.3">
      <c r="B60730" s="60"/>
      <c r="D60730" s="61"/>
    </row>
    <row r="60731" spans="2:4" x14ac:dyDescent="0.3">
      <c r="B60731" s="60"/>
      <c r="D60731" s="61"/>
    </row>
    <row r="60732" spans="2:4" x14ac:dyDescent="0.3">
      <c r="B60732" s="60"/>
      <c r="D60732" s="61"/>
    </row>
    <row r="60733" spans="2:4" x14ac:dyDescent="0.3">
      <c r="B60733" s="60"/>
      <c r="D60733" s="61"/>
    </row>
    <row r="60734" spans="2:4" x14ac:dyDescent="0.3">
      <c r="B60734" s="60"/>
      <c r="D60734" s="61"/>
    </row>
    <row r="60735" spans="2:4" x14ac:dyDescent="0.3">
      <c r="B60735" s="60"/>
      <c r="D60735" s="61"/>
    </row>
    <row r="60736" spans="2:4" x14ac:dyDescent="0.3">
      <c r="B60736" s="60"/>
      <c r="D60736" s="61"/>
    </row>
    <row r="60737" spans="2:4" x14ac:dyDescent="0.3">
      <c r="B60737" s="60"/>
      <c r="D60737" s="61"/>
    </row>
    <row r="60738" spans="2:4" x14ac:dyDescent="0.3">
      <c r="B60738" s="60"/>
      <c r="D60738" s="61"/>
    </row>
    <row r="60739" spans="2:4" x14ac:dyDescent="0.3">
      <c r="B60739" s="60"/>
      <c r="D60739" s="61"/>
    </row>
    <row r="60740" spans="2:4" x14ac:dyDescent="0.3">
      <c r="B60740" s="60"/>
      <c r="D60740" s="61"/>
    </row>
    <row r="60741" spans="2:4" x14ac:dyDescent="0.3">
      <c r="B60741" s="60"/>
      <c r="D60741" s="61"/>
    </row>
    <row r="60742" spans="2:4" x14ac:dyDescent="0.3">
      <c r="B60742" s="60"/>
      <c r="D60742" s="61"/>
    </row>
    <row r="60743" spans="2:4" x14ac:dyDescent="0.3">
      <c r="B60743" s="60"/>
      <c r="D60743" s="61"/>
    </row>
    <row r="60744" spans="2:4" x14ac:dyDescent="0.3">
      <c r="B60744" s="60"/>
      <c r="D60744" s="61"/>
    </row>
    <row r="60745" spans="2:4" x14ac:dyDescent="0.3">
      <c r="B60745" s="60"/>
      <c r="D60745" s="61"/>
    </row>
    <row r="60746" spans="2:4" x14ac:dyDescent="0.3">
      <c r="B60746" s="60"/>
      <c r="D60746" s="61"/>
    </row>
    <row r="60747" spans="2:4" x14ac:dyDescent="0.3">
      <c r="B60747" s="60"/>
      <c r="D60747" s="61"/>
    </row>
    <row r="60748" spans="2:4" x14ac:dyDescent="0.3">
      <c r="B60748" s="60"/>
      <c r="D60748" s="61"/>
    </row>
    <row r="60749" spans="2:4" x14ac:dyDescent="0.3">
      <c r="B60749" s="60"/>
      <c r="D60749" s="61"/>
    </row>
    <row r="60750" spans="2:4" x14ac:dyDescent="0.3">
      <c r="B60750" s="60"/>
      <c r="D60750" s="61"/>
    </row>
    <row r="60751" spans="2:4" x14ac:dyDescent="0.3">
      <c r="B60751" s="60"/>
      <c r="D60751" s="61"/>
    </row>
    <row r="60752" spans="2:4" x14ac:dyDescent="0.3">
      <c r="B60752" s="60"/>
      <c r="D60752" s="61"/>
    </row>
    <row r="60753" spans="2:4" x14ac:dyDescent="0.3">
      <c r="B60753" s="60"/>
      <c r="D60753" s="61"/>
    </row>
    <row r="60754" spans="2:4" x14ac:dyDescent="0.3">
      <c r="B60754" s="60"/>
      <c r="D60754" s="61"/>
    </row>
    <row r="60755" spans="2:4" x14ac:dyDescent="0.3">
      <c r="B60755" s="60"/>
      <c r="D60755" s="61"/>
    </row>
    <row r="60756" spans="2:4" x14ac:dyDescent="0.3">
      <c r="B60756" s="60"/>
      <c r="D60756" s="61"/>
    </row>
    <row r="60757" spans="2:4" x14ac:dyDescent="0.3">
      <c r="B60757" s="60"/>
      <c r="D60757" s="61"/>
    </row>
    <row r="60758" spans="2:4" x14ac:dyDescent="0.3">
      <c r="B60758" s="60"/>
      <c r="D60758" s="61"/>
    </row>
    <row r="60759" spans="2:4" x14ac:dyDescent="0.3">
      <c r="B60759" s="60"/>
      <c r="D60759" s="61"/>
    </row>
    <row r="60760" spans="2:4" x14ac:dyDescent="0.3">
      <c r="B60760" s="60"/>
      <c r="D60760" s="61"/>
    </row>
    <row r="60761" spans="2:4" x14ac:dyDescent="0.3">
      <c r="B60761" s="60"/>
      <c r="D60761" s="61"/>
    </row>
    <row r="60762" spans="2:4" x14ac:dyDescent="0.3">
      <c r="B60762" s="60"/>
      <c r="D60762" s="61"/>
    </row>
    <row r="60763" spans="2:4" x14ac:dyDescent="0.3">
      <c r="B60763" s="60"/>
      <c r="D60763" s="61"/>
    </row>
    <row r="60764" spans="2:4" x14ac:dyDescent="0.3">
      <c r="B60764" s="60"/>
      <c r="D60764" s="61"/>
    </row>
    <row r="60765" spans="2:4" x14ac:dyDescent="0.3">
      <c r="B60765" s="60"/>
      <c r="D60765" s="61"/>
    </row>
    <row r="60766" spans="2:4" x14ac:dyDescent="0.3">
      <c r="B60766" s="60"/>
      <c r="D60766" s="61"/>
    </row>
    <row r="60767" spans="2:4" x14ac:dyDescent="0.3">
      <c r="B60767" s="60"/>
      <c r="D60767" s="61"/>
    </row>
    <row r="60768" spans="2:4" x14ac:dyDescent="0.3">
      <c r="B60768" s="60"/>
      <c r="D60768" s="61"/>
    </row>
    <row r="60769" spans="2:5" x14ac:dyDescent="0.3">
      <c r="B60769" s="60"/>
      <c r="D60769" s="61"/>
    </row>
    <row r="60770" spans="2:5" x14ac:dyDescent="0.3">
      <c r="B60770" s="60"/>
      <c r="D60770" s="61"/>
    </row>
    <row r="60771" spans="2:5" x14ac:dyDescent="0.3">
      <c r="B60771" s="60"/>
      <c r="D60771" s="61"/>
    </row>
    <row r="60772" spans="2:5" x14ac:dyDescent="0.3">
      <c r="B60772" s="60"/>
      <c r="D60772" s="61"/>
    </row>
    <row r="60773" spans="2:5" x14ac:dyDescent="0.3">
      <c r="B60773" s="60"/>
      <c r="D60773" s="61"/>
    </row>
    <row r="60774" spans="2:5" x14ac:dyDescent="0.3">
      <c r="B60774" s="60"/>
      <c r="D60774" s="61"/>
    </row>
    <row r="60775" spans="2:5" x14ac:dyDescent="0.3">
      <c r="B60775" s="60"/>
      <c r="D60775" s="61"/>
    </row>
    <row r="60776" spans="2:5" x14ac:dyDescent="0.3">
      <c r="B60776" s="60"/>
      <c r="D60776" s="61"/>
    </row>
    <row r="60777" spans="2:5" x14ac:dyDescent="0.3">
      <c r="B60777" s="60"/>
      <c r="D60777" s="61"/>
    </row>
    <row r="60778" spans="2:5" x14ac:dyDescent="0.3">
      <c r="B60778" s="60"/>
      <c r="D60778" s="61"/>
    </row>
    <row r="60779" spans="2:5" x14ac:dyDescent="0.3">
      <c r="B60779" s="60"/>
      <c r="D60779" s="62"/>
      <c r="E60779" s="63"/>
    </row>
    <row r="60780" spans="2:5" x14ac:dyDescent="0.3">
      <c r="B60780" s="60"/>
      <c r="D60780" s="62"/>
      <c r="E60780" s="63"/>
    </row>
    <row r="60781" spans="2:5" x14ac:dyDescent="0.3">
      <c r="B60781" s="60"/>
      <c r="D60781" s="62"/>
      <c r="E60781" s="63"/>
    </row>
    <row r="60782" spans="2:5" x14ac:dyDescent="0.3">
      <c r="B60782" s="60"/>
      <c r="D60782" s="62"/>
      <c r="E60782" s="63"/>
    </row>
    <row r="60783" spans="2:5" x14ac:dyDescent="0.3">
      <c r="B60783" s="60"/>
      <c r="D60783" s="62"/>
      <c r="E60783" s="63"/>
    </row>
    <row r="60784" spans="2:5" x14ac:dyDescent="0.3">
      <c r="B60784" s="60"/>
      <c r="D60784" s="62"/>
      <c r="E60784" s="63"/>
    </row>
    <row r="60785" spans="2:5" x14ac:dyDescent="0.3">
      <c r="B60785" s="60"/>
      <c r="D60785" s="62"/>
      <c r="E60785" s="63"/>
    </row>
    <row r="60786" spans="2:5" x14ac:dyDescent="0.3">
      <c r="B60786" s="60"/>
      <c r="D60786" s="62"/>
      <c r="E60786" s="63"/>
    </row>
    <row r="60787" spans="2:5" x14ac:dyDescent="0.3">
      <c r="B60787" s="60"/>
      <c r="D60787" s="62"/>
      <c r="E60787" s="63"/>
    </row>
    <row r="60788" spans="2:5" x14ac:dyDescent="0.3">
      <c r="B60788" s="60"/>
      <c r="D60788" s="62"/>
      <c r="E60788" s="63"/>
    </row>
    <row r="60789" spans="2:5" x14ac:dyDescent="0.3">
      <c r="B60789" s="60"/>
      <c r="D60789" s="62"/>
      <c r="E60789" s="63"/>
    </row>
    <row r="60790" spans="2:5" x14ac:dyDescent="0.3">
      <c r="B60790" s="60"/>
      <c r="D60790" s="62"/>
      <c r="E60790" s="63"/>
    </row>
    <row r="60791" spans="2:5" x14ac:dyDescent="0.3">
      <c r="B60791" s="60"/>
      <c r="D60791" s="62"/>
      <c r="E60791" s="63"/>
    </row>
    <row r="60792" spans="2:5" x14ac:dyDescent="0.3">
      <c r="B60792" s="60"/>
      <c r="D60792" s="62"/>
      <c r="E60792" s="63"/>
    </row>
    <row r="60793" spans="2:5" x14ac:dyDescent="0.3">
      <c r="B60793" s="60"/>
      <c r="D60793" s="62"/>
      <c r="E60793" s="63"/>
    </row>
    <row r="60794" spans="2:5" x14ac:dyDescent="0.3">
      <c r="B60794" s="60"/>
      <c r="D60794" s="62"/>
      <c r="E60794" s="63"/>
    </row>
    <row r="60795" spans="2:5" x14ac:dyDescent="0.3">
      <c r="B60795" s="60"/>
      <c r="D60795" s="62"/>
      <c r="E60795" s="63"/>
    </row>
    <row r="60796" spans="2:5" x14ac:dyDescent="0.3">
      <c r="B60796" s="60"/>
      <c r="D60796" s="62"/>
      <c r="E60796" s="63"/>
    </row>
    <row r="60797" spans="2:5" x14ac:dyDescent="0.3">
      <c r="B60797" s="60"/>
      <c r="D60797" s="62"/>
      <c r="E60797" s="63"/>
    </row>
    <row r="60798" spans="2:5" x14ac:dyDescent="0.3">
      <c r="B60798" s="60"/>
      <c r="D60798" s="62"/>
      <c r="E60798" s="63"/>
    </row>
    <row r="60799" spans="2:5" x14ac:dyDescent="0.3">
      <c r="B60799" s="60"/>
      <c r="D60799" s="61"/>
    </row>
    <row r="60800" spans="2:5" x14ac:dyDescent="0.3">
      <c r="B60800" s="60"/>
      <c r="D60800" s="61"/>
    </row>
    <row r="60801" spans="2:4" x14ac:dyDescent="0.3">
      <c r="B60801" s="60"/>
      <c r="D60801" s="61"/>
    </row>
    <row r="60802" spans="2:4" x14ac:dyDescent="0.3">
      <c r="B60802" s="60"/>
      <c r="D60802" s="61"/>
    </row>
    <row r="60803" spans="2:4" x14ac:dyDescent="0.3">
      <c r="B60803" s="60"/>
      <c r="D60803" s="61"/>
    </row>
    <row r="60804" spans="2:4" x14ac:dyDescent="0.3">
      <c r="B60804" s="60"/>
      <c r="D60804" s="61"/>
    </row>
    <row r="60805" spans="2:4" x14ac:dyDescent="0.3">
      <c r="B60805" s="60"/>
      <c r="D60805" s="61"/>
    </row>
    <row r="60806" spans="2:4" x14ac:dyDescent="0.3">
      <c r="B60806" s="60"/>
      <c r="D60806" s="61"/>
    </row>
    <row r="60807" spans="2:4" x14ac:dyDescent="0.3">
      <c r="B60807" s="60"/>
      <c r="D60807" s="61"/>
    </row>
    <row r="60808" spans="2:4" x14ac:dyDescent="0.3">
      <c r="B60808" s="60"/>
      <c r="D60808" s="61"/>
    </row>
    <row r="60809" spans="2:4" x14ac:dyDescent="0.3">
      <c r="B60809" s="60"/>
      <c r="D60809" s="61"/>
    </row>
    <row r="60810" spans="2:4" x14ac:dyDescent="0.3">
      <c r="B60810" s="60"/>
      <c r="D60810" s="61"/>
    </row>
    <row r="60811" spans="2:4" x14ac:dyDescent="0.3">
      <c r="B60811" s="60"/>
      <c r="D60811" s="61"/>
    </row>
    <row r="60812" spans="2:4" x14ac:dyDescent="0.3">
      <c r="B60812" s="60"/>
      <c r="D60812" s="61"/>
    </row>
    <row r="60813" spans="2:4" x14ac:dyDescent="0.3">
      <c r="B60813" s="60"/>
      <c r="D60813" s="61"/>
    </row>
    <row r="60814" spans="2:4" x14ac:dyDescent="0.3">
      <c r="B60814" s="60"/>
      <c r="D60814" s="61"/>
    </row>
    <row r="60815" spans="2:4" x14ac:dyDescent="0.3">
      <c r="B60815" s="60"/>
      <c r="D60815" s="61"/>
    </row>
    <row r="60816" spans="2:4" x14ac:dyDescent="0.3">
      <c r="B60816" s="60"/>
      <c r="D60816" s="61"/>
    </row>
    <row r="60817" spans="2:4" x14ac:dyDescent="0.3">
      <c r="B60817" s="60"/>
      <c r="D60817" s="61"/>
    </row>
    <row r="60818" spans="2:4" x14ac:dyDescent="0.3">
      <c r="B60818" s="60"/>
      <c r="D60818" s="61"/>
    </row>
    <row r="60819" spans="2:4" x14ac:dyDescent="0.3">
      <c r="B60819" s="60"/>
      <c r="D60819" s="61"/>
    </row>
    <row r="60820" spans="2:4" x14ac:dyDescent="0.3">
      <c r="B60820" s="60"/>
      <c r="D60820" s="61"/>
    </row>
    <row r="60821" spans="2:4" x14ac:dyDescent="0.3">
      <c r="B60821" s="60"/>
      <c r="D60821" s="61"/>
    </row>
    <row r="60822" spans="2:4" x14ac:dyDescent="0.3">
      <c r="B60822" s="60"/>
      <c r="D60822" s="61"/>
    </row>
    <row r="60823" spans="2:4" x14ac:dyDescent="0.3">
      <c r="B60823" s="60"/>
      <c r="D60823" s="61"/>
    </row>
    <row r="60824" spans="2:4" x14ac:dyDescent="0.3">
      <c r="B60824" s="60"/>
      <c r="D60824" s="61"/>
    </row>
    <row r="60825" spans="2:4" x14ac:dyDescent="0.3">
      <c r="B60825" s="60"/>
      <c r="D60825" s="61"/>
    </row>
    <row r="60826" spans="2:4" x14ac:dyDescent="0.3">
      <c r="B60826" s="60"/>
      <c r="D60826" s="61"/>
    </row>
    <row r="60827" spans="2:4" x14ac:dyDescent="0.3">
      <c r="B60827" s="60"/>
      <c r="D60827" s="61"/>
    </row>
    <row r="60828" spans="2:4" x14ac:dyDescent="0.3">
      <c r="B60828" s="60"/>
      <c r="D60828" s="61"/>
    </row>
    <row r="60829" spans="2:4" x14ac:dyDescent="0.3">
      <c r="B60829" s="60"/>
      <c r="D60829" s="61"/>
    </row>
    <row r="60830" spans="2:4" x14ac:dyDescent="0.3">
      <c r="B60830" s="60"/>
      <c r="D60830" s="61"/>
    </row>
    <row r="60831" spans="2:4" x14ac:dyDescent="0.3">
      <c r="B60831" s="60"/>
      <c r="D60831" s="61"/>
    </row>
    <row r="60832" spans="2:4" x14ac:dyDescent="0.3">
      <c r="B60832" s="60"/>
      <c r="D60832" s="61"/>
    </row>
    <row r="60833" spans="2:4" x14ac:dyDescent="0.3">
      <c r="B60833" s="60"/>
      <c r="D60833" s="61"/>
    </row>
    <row r="60834" spans="2:4" x14ac:dyDescent="0.3">
      <c r="B60834" s="60"/>
      <c r="D60834" s="61"/>
    </row>
    <row r="60835" spans="2:4" x14ac:dyDescent="0.3">
      <c r="B60835" s="60"/>
      <c r="D60835" s="61"/>
    </row>
    <row r="60836" spans="2:4" x14ac:dyDescent="0.3">
      <c r="B60836" s="60"/>
      <c r="D60836" s="61"/>
    </row>
    <row r="60837" spans="2:4" x14ac:dyDescent="0.3">
      <c r="B60837" s="60"/>
      <c r="D60837" s="61"/>
    </row>
    <row r="60838" spans="2:4" x14ac:dyDescent="0.3">
      <c r="B60838" s="60"/>
      <c r="D60838" s="61"/>
    </row>
    <row r="60839" spans="2:4" x14ac:dyDescent="0.3">
      <c r="B60839" s="60"/>
      <c r="D60839" s="61"/>
    </row>
    <row r="60840" spans="2:4" x14ac:dyDescent="0.3">
      <c r="B60840" s="60"/>
      <c r="D60840" s="61"/>
    </row>
    <row r="60841" spans="2:4" x14ac:dyDescent="0.3">
      <c r="B60841" s="60"/>
      <c r="D60841" s="61"/>
    </row>
    <row r="60842" spans="2:4" x14ac:dyDescent="0.3">
      <c r="B60842" s="60"/>
      <c r="D60842" s="61"/>
    </row>
    <row r="60843" spans="2:4" x14ac:dyDescent="0.3">
      <c r="B60843" s="60"/>
      <c r="D60843" s="61"/>
    </row>
    <row r="60844" spans="2:4" x14ac:dyDescent="0.3">
      <c r="B60844" s="60"/>
      <c r="D60844" s="61"/>
    </row>
    <row r="60845" spans="2:4" x14ac:dyDescent="0.3">
      <c r="B60845" s="60"/>
      <c r="D60845" s="61"/>
    </row>
    <row r="60846" spans="2:4" x14ac:dyDescent="0.3">
      <c r="B60846" s="60"/>
      <c r="D60846" s="61"/>
    </row>
    <row r="60847" spans="2:4" x14ac:dyDescent="0.3">
      <c r="B60847" s="60"/>
      <c r="D60847" s="61"/>
    </row>
    <row r="60848" spans="2:4" x14ac:dyDescent="0.3">
      <c r="B60848" s="60"/>
      <c r="D60848" s="61"/>
    </row>
    <row r="60849" spans="2:4" x14ac:dyDescent="0.3">
      <c r="B60849" s="60"/>
      <c r="D60849" s="61"/>
    </row>
    <row r="60850" spans="2:4" x14ac:dyDescent="0.3">
      <c r="B60850" s="60"/>
      <c r="D60850" s="61"/>
    </row>
    <row r="60851" spans="2:4" x14ac:dyDescent="0.3">
      <c r="B60851" s="60"/>
      <c r="D60851" s="61"/>
    </row>
    <row r="60852" spans="2:4" x14ac:dyDescent="0.3">
      <c r="B60852" s="60"/>
      <c r="D60852" s="61"/>
    </row>
    <row r="60853" spans="2:4" x14ac:dyDescent="0.3">
      <c r="B60853" s="60"/>
      <c r="D60853" s="61"/>
    </row>
    <row r="60854" spans="2:4" x14ac:dyDescent="0.3">
      <c r="B60854" s="60"/>
      <c r="D60854" s="61"/>
    </row>
    <row r="60855" spans="2:4" x14ac:dyDescent="0.3">
      <c r="B60855" s="60"/>
      <c r="D60855" s="61"/>
    </row>
    <row r="60856" spans="2:4" x14ac:dyDescent="0.3">
      <c r="B60856" s="60"/>
      <c r="D60856" s="61"/>
    </row>
    <row r="60857" spans="2:4" x14ac:dyDescent="0.3">
      <c r="B60857" s="60"/>
      <c r="D60857" s="61"/>
    </row>
    <row r="60858" spans="2:4" x14ac:dyDescent="0.3">
      <c r="B60858" s="60"/>
      <c r="D60858" s="61"/>
    </row>
    <row r="60859" spans="2:4" x14ac:dyDescent="0.3">
      <c r="B60859" s="60"/>
      <c r="D60859" s="61"/>
    </row>
    <row r="60860" spans="2:4" x14ac:dyDescent="0.3">
      <c r="B60860" s="60"/>
      <c r="D60860" s="61"/>
    </row>
    <row r="60861" spans="2:4" x14ac:dyDescent="0.3">
      <c r="B60861" s="60"/>
      <c r="D60861" s="61"/>
    </row>
    <row r="60862" spans="2:4" x14ac:dyDescent="0.3">
      <c r="B60862" s="60"/>
      <c r="D60862" s="61"/>
    </row>
    <row r="60863" spans="2:4" x14ac:dyDescent="0.3">
      <c r="B60863" s="60"/>
      <c r="D60863" s="61"/>
    </row>
    <row r="60864" spans="2:4" x14ac:dyDescent="0.3">
      <c r="B60864" s="60"/>
      <c r="D60864" s="61"/>
    </row>
    <row r="60865" spans="2:4" x14ac:dyDescent="0.3">
      <c r="B60865" s="60"/>
      <c r="D60865" s="61"/>
    </row>
    <row r="60866" spans="2:4" x14ac:dyDescent="0.3">
      <c r="B60866" s="60"/>
      <c r="D60866" s="61"/>
    </row>
    <row r="60867" spans="2:4" x14ac:dyDescent="0.3">
      <c r="B60867" s="60"/>
      <c r="D60867" s="61"/>
    </row>
    <row r="60868" spans="2:4" x14ac:dyDescent="0.3">
      <c r="B60868" s="60"/>
      <c r="D60868" s="61"/>
    </row>
    <row r="60869" spans="2:4" x14ac:dyDescent="0.3">
      <c r="B60869" s="60"/>
      <c r="D60869" s="61"/>
    </row>
    <row r="60870" spans="2:4" x14ac:dyDescent="0.3">
      <c r="B60870" s="60"/>
      <c r="D60870" s="61"/>
    </row>
    <row r="60871" spans="2:4" x14ac:dyDescent="0.3">
      <c r="B60871" s="60"/>
      <c r="D60871" s="61"/>
    </row>
    <row r="60872" spans="2:4" x14ac:dyDescent="0.3">
      <c r="B60872" s="60"/>
      <c r="D60872" s="61"/>
    </row>
    <row r="60873" spans="2:4" x14ac:dyDescent="0.3">
      <c r="B60873" s="60"/>
      <c r="D60873" s="61"/>
    </row>
    <row r="60874" spans="2:4" x14ac:dyDescent="0.3">
      <c r="B60874" s="60"/>
      <c r="D60874" s="61"/>
    </row>
    <row r="60875" spans="2:4" x14ac:dyDescent="0.3">
      <c r="B60875" s="60"/>
      <c r="D60875" s="61"/>
    </row>
    <row r="60876" spans="2:4" x14ac:dyDescent="0.3">
      <c r="B60876" s="60"/>
      <c r="D60876" s="61"/>
    </row>
    <row r="60877" spans="2:4" x14ac:dyDescent="0.3">
      <c r="B60877" s="60"/>
      <c r="D60877" s="61"/>
    </row>
    <row r="60878" spans="2:4" x14ac:dyDescent="0.3">
      <c r="B60878" s="60"/>
      <c r="D60878" s="61"/>
    </row>
    <row r="60879" spans="2:4" x14ac:dyDescent="0.3">
      <c r="B60879" s="60"/>
      <c r="D60879" s="61"/>
    </row>
    <row r="60880" spans="2:4" x14ac:dyDescent="0.3">
      <c r="B60880" s="60"/>
      <c r="D60880" s="61"/>
    </row>
    <row r="60881" spans="2:4" x14ac:dyDescent="0.3">
      <c r="B60881" s="60"/>
      <c r="D60881" s="61"/>
    </row>
    <row r="60882" spans="2:4" x14ac:dyDescent="0.3">
      <c r="B60882" s="60"/>
      <c r="D60882" s="61"/>
    </row>
    <row r="60883" spans="2:4" x14ac:dyDescent="0.3">
      <c r="B60883" s="60"/>
      <c r="D60883" s="61"/>
    </row>
    <row r="60884" spans="2:4" x14ac:dyDescent="0.3">
      <c r="B60884" s="60"/>
      <c r="D60884" s="61"/>
    </row>
    <row r="60885" spans="2:4" x14ac:dyDescent="0.3">
      <c r="B60885" s="60"/>
      <c r="D60885" s="61"/>
    </row>
    <row r="60886" spans="2:4" x14ac:dyDescent="0.3">
      <c r="B60886" s="60"/>
      <c r="D60886" s="61"/>
    </row>
    <row r="60887" spans="2:4" x14ac:dyDescent="0.3">
      <c r="B60887" s="60"/>
      <c r="D60887" s="61"/>
    </row>
    <row r="60888" spans="2:4" x14ac:dyDescent="0.3">
      <c r="B60888" s="60"/>
      <c r="D60888" s="61"/>
    </row>
    <row r="60889" spans="2:4" x14ac:dyDescent="0.3">
      <c r="B60889" s="60"/>
      <c r="D60889" s="61"/>
    </row>
    <row r="60890" spans="2:4" x14ac:dyDescent="0.3">
      <c r="B60890" s="60"/>
      <c r="D60890" s="61"/>
    </row>
    <row r="60891" spans="2:4" x14ac:dyDescent="0.3">
      <c r="B60891" s="60"/>
      <c r="D60891" s="61"/>
    </row>
    <row r="60892" spans="2:4" x14ac:dyDescent="0.3">
      <c r="B60892" s="60"/>
      <c r="D60892" s="61"/>
    </row>
    <row r="60893" spans="2:4" x14ac:dyDescent="0.3">
      <c r="B60893" s="60"/>
      <c r="D60893" s="61"/>
    </row>
    <row r="60894" spans="2:4" x14ac:dyDescent="0.3">
      <c r="B60894" s="60"/>
      <c r="D60894" s="61"/>
    </row>
    <row r="60895" spans="2:4" x14ac:dyDescent="0.3">
      <c r="B60895" s="60"/>
      <c r="D60895" s="61"/>
    </row>
    <row r="60896" spans="2:4" x14ac:dyDescent="0.3">
      <c r="B60896" s="60"/>
      <c r="D60896" s="61"/>
    </row>
    <row r="60897" spans="2:4" x14ac:dyDescent="0.3">
      <c r="B60897" s="60"/>
      <c r="D60897" s="61"/>
    </row>
    <row r="60898" spans="2:4" x14ac:dyDescent="0.3">
      <c r="B60898" s="60"/>
      <c r="D60898" s="61"/>
    </row>
    <row r="60899" spans="2:4" x14ac:dyDescent="0.3">
      <c r="B60899" s="60"/>
      <c r="D60899" s="61"/>
    </row>
    <row r="60900" spans="2:4" x14ac:dyDescent="0.3">
      <c r="B60900" s="60"/>
      <c r="D60900" s="61"/>
    </row>
    <row r="60901" spans="2:4" x14ac:dyDescent="0.3">
      <c r="B60901" s="60"/>
      <c r="D60901" s="61"/>
    </row>
    <row r="60902" spans="2:4" x14ac:dyDescent="0.3">
      <c r="B60902" s="60"/>
      <c r="D60902" s="61"/>
    </row>
    <row r="60903" spans="2:4" x14ac:dyDescent="0.3">
      <c r="B60903" s="60"/>
      <c r="D60903" s="61"/>
    </row>
    <row r="60904" spans="2:4" x14ac:dyDescent="0.3">
      <c r="B60904" s="60"/>
      <c r="D60904" s="61"/>
    </row>
    <row r="60905" spans="2:4" x14ac:dyDescent="0.3">
      <c r="B60905" s="60"/>
      <c r="D60905" s="61"/>
    </row>
    <row r="60906" spans="2:4" x14ac:dyDescent="0.3">
      <c r="B60906" s="60"/>
      <c r="D60906" s="61"/>
    </row>
    <row r="60907" spans="2:4" x14ac:dyDescent="0.3">
      <c r="B60907" s="60"/>
      <c r="D60907" s="61"/>
    </row>
    <row r="60908" spans="2:4" x14ac:dyDescent="0.3">
      <c r="B60908" s="60"/>
      <c r="D60908" s="61"/>
    </row>
    <row r="60909" spans="2:4" x14ac:dyDescent="0.3">
      <c r="B60909" s="60"/>
      <c r="D60909" s="61"/>
    </row>
    <row r="60910" spans="2:4" x14ac:dyDescent="0.3">
      <c r="B60910" s="60"/>
      <c r="D60910" s="61"/>
    </row>
    <row r="60911" spans="2:4" x14ac:dyDescent="0.3">
      <c r="B60911" s="60"/>
      <c r="D60911" s="61"/>
    </row>
    <row r="60912" spans="2:4" x14ac:dyDescent="0.3">
      <c r="B60912" s="60"/>
      <c r="D60912" s="61"/>
    </row>
    <row r="60913" spans="2:4" x14ac:dyDescent="0.3">
      <c r="B60913" s="60"/>
      <c r="D60913" s="61"/>
    </row>
    <row r="60914" spans="2:4" x14ac:dyDescent="0.3">
      <c r="B60914" s="60"/>
      <c r="D60914" s="61"/>
    </row>
    <row r="60915" spans="2:4" x14ac:dyDescent="0.3">
      <c r="B60915" s="60"/>
      <c r="D60915" s="61"/>
    </row>
    <row r="60916" spans="2:4" x14ac:dyDescent="0.3">
      <c r="B60916" s="60"/>
      <c r="D60916" s="61"/>
    </row>
    <row r="60917" spans="2:4" x14ac:dyDescent="0.3">
      <c r="B60917" s="60"/>
      <c r="D60917" s="61"/>
    </row>
    <row r="60918" spans="2:4" x14ac:dyDescent="0.3">
      <c r="B60918" s="60"/>
      <c r="D60918" s="61"/>
    </row>
    <row r="60919" spans="2:4" x14ac:dyDescent="0.3">
      <c r="B60919" s="60"/>
      <c r="D60919" s="61"/>
    </row>
    <row r="60920" spans="2:4" x14ac:dyDescent="0.3">
      <c r="B60920" s="60"/>
      <c r="D60920" s="61"/>
    </row>
    <row r="60921" spans="2:4" x14ac:dyDescent="0.3">
      <c r="B60921" s="60"/>
      <c r="D60921" s="61"/>
    </row>
    <row r="60922" spans="2:4" x14ac:dyDescent="0.3">
      <c r="B60922" s="60"/>
      <c r="D60922" s="61"/>
    </row>
    <row r="60923" spans="2:4" x14ac:dyDescent="0.3">
      <c r="B60923" s="60"/>
      <c r="D60923" s="61"/>
    </row>
    <row r="60924" spans="2:4" x14ac:dyDescent="0.3">
      <c r="B60924" s="60"/>
      <c r="D60924" s="61"/>
    </row>
    <row r="60925" spans="2:4" x14ac:dyDescent="0.3">
      <c r="B60925" s="60"/>
      <c r="D60925" s="61"/>
    </row>
    <row r="60926" spans="2:4" x14ac:dyDescent="0.3">
      <c r="B60926" s="60"/>
      <c r="D60926" s="61"/>
    </row>
    <row r="60927" spans="2:4" x14ac:dyDescent="0.3">
      <c r="B60927" s="60"/>
      <c r="D60927" s="61"/>
    </row>
    <row r="60928" spans="2:4" x14ac:dyDescent="0.3">
      <c r="B60928" s="60"/>
      <c r="D60928" s="61"/>
    </row>
    <row r="60929" spans="2:4" x14ac:dyDescent="0.3">
      <c r="B60929" s="60"/>
      <c r="D60929" s="61"/>
    </row>
    <row r="60930" spans="2:4" x14ac:dyDescent="0.3">
      <c r="B60930" s="60"/>
      <c r="D60930" s="61"/>
    </row>
    <row r="60931" spans="2:4" x14ac:dyDescent="0.3">
      <c r="B60931" s="60"/>
      <c r="D60931" s="61"/>
    </row>
    <row r="60932" spans="2:4" x14ac:dyDescent="0.3">
      <c r="B60932" s="60"/>
      <c r="D60932" s="61"/>
    </row>
    <row r="60933" spans="2:4" x14ac:dyDescent="0.3">
      <c r="B60933" s="60"/>
      <c r="D60933" s="61"/>
    </row>
    <row r="60934" spans="2:4" x14ac:dyDescent="0.3">
      <c r="B60934" s="60"/>
      <c r="D60934" s="61"/>
    </row>
    <row r="60935" spans="2:4" x14ac:dyDescent="0.3">
      <c r="B60935" s="60"/>
      <c r="D60935" s="61"/>
    </row>
    <row r="60936" spans="2:4" x14ac:dyDescent="0.3">
      <c r="B60936" s="60"/>
      <c r="D60936" s="61"/>
    </row>
    <row r="60937" spans="2:4" x14ac:dyDescent="0.3">
      <c r="B60937" s="60"/>
      <c r="D60937" s="61"/>
    </row>
    <row r="60938" spans="2:4" x14ac:dyDescent="0.3">
      <c r="B60938" s="60"/>
      <c r="D60938" s="61"/>
    </row>
    <row r="60939" spans="2:4" x14ac:dyDescent="0.3">
      <c r="B60939" s="60"/>
      <c r="D60939" s="61"/>
    </row>
    <row r="60940" spans="2:4" x14ac:dyDescent="0.3">
      <c r="B60940" s="60"/>
      <c r="D60940" s="61"/>
    </row>
    <row r="60941" spans="2:4" x14ac:dyDescent="0.3">
      <c r="B60941" s="60"/>
      <c r="D60941" s="61"/>
    </row>
    <row r="60942" spans="2:4" x14ac:dyDescent="0.3">
      <c r="B60942" s="60"/>
      <c r="D60942" s="61"/>
    </row>
    <row r="60943" spans="2:4" x14ac:dyDescent="0.3">
      <c r="B60943" s="60"/>
      <c r="D60943" s="61"/>
    </row>
    <row r="60944" spans="2:4" x14ac:dyDescent="0.3">
      <c r="B60944" s="60"/>
      <c r="D60944" s="61"/>
    </row>
    <row r="60945" spans="2:4" x14ac:dyDescent="0.3">
      <c r="B60945" s="60"/>
      <c r="D60945" s="61"/>
    </row>
    <row r="60946" spans="2:4" x14ac:dyDescent="0.3">
      <c r="B60946" s="60"/>
      <c r="D60946" s="61"/>
    </row>
    <row r="60947" spans="2:4" x14ac:dyDescent="0.3">
      <c r="B60947" s="60"/>
      <c r="D60947" s="61"/>
    </row>
    <row r="60948" spans="2:4" x14ac:dyDescent="0.3">
      <c r="B60948" s="60"/>
      <c r="D60948" s="61"/>
    </row>
    <row r="60949" spans="2:4" x14ac:dyDescent="0.3">
      <c r="B60949" s="60"/>
      <c r="D60949" s="61"/>
    </row>
    <row r="60950" spans="2:4" x14ac:dyDescent="0.3">
      <c r="B60950" s="60"/>
      <c r="D60950" s="61"/>
    </row>
    <row r="60951" spans="2:4" x14ac:dyDescent="0.3">
      <c r="B60951" s="60"/>
      <c r="D60951" s="61"/>
    </row>
    <row r="60952" spans="2:4" x14ac:dyDescent="0.3">
      <c r="B60952" s="60"/>
      <c r="D60952" s="61"/>
    </row>
    <row r="60953" spans="2:4" x14ac:dyDescent="0.3">
      <c r="B60953" s="60"/>
      <c r="D60953" s="61"/>
    </row>
    <row r="60954" spans="2:4" x14ac:dyDescent="0.3">
      <c r="B60954" s="60"/>
      <c r="D60954" s="61"/>
    </row>
    <row r="60955" spans="2:4" x14ac:dyDescent="0.3">
      <c r="B60955" s="60"/>
      <c r="D60955" s="61"/>
    </row>
    <row r="60956" spans="2:4" x14ac:dyDescent="0.3">
      <c r="B60956" s="60"/>
      <c r="D60956" s="61"/>
    </row>
    <row r="60957" spans="2:4" x14ac:dyDescent="0.3">
      <c r="B60957" s="60"/>
      <c r="D60957" s="61"/>
    </row>
    <row r="60958" spans="2:4" x14ac:dyDescent="0.3">
      <c r="B60958" s="60"/>
      <c r="D60958" s="61"/>
    </row>
    <row r="60959" spans="2:4" x14ac:dyDescent="0.3">
      <c r="B60959" s="60"/>
      <c r="D60959" s="61"/>
    </row>
    <row r="60960" spans="2:4" x14ac:dyDescent="0.3">
      <c r="B60960" s="60"/>
      <c r="D60960" s="61"/>
    </row>
    <row r="60961" spans="2:4" x14ac:dyDescent="0.3">
      <c r="B60961" s="60"/>
      <c r="D60961" s="61"/>
    </row>
    <row r="60962" spans="2:4" x14ac:dyDescent="0.3">
      <c r="B60962" s="60"/>
      <c r="D60962" s="61"/>
    </row>
    <row r="60963" spans="2:4" x14ac:dyDescent="0.3">
      <c r="B60963" s="60"/>
      <c r="D60963" s="61"/>
    </row>
    <row r="60964" spans="2:4" x14ac:dyDescent="0.3">
      <c r="B60964" s="60"/>
      <c r="D60964" s="61"/>
    </row>
    <row r="60965" spans="2:4" x14ac:dyDescent="0.3">
      <c r="B60965" s="60"/>
      <c r="D60965" s="61"/>
    </row>
    <row r="60966" spans="2:4" x14ac:dyDescent="0.3">
      <c r="B60966" s="60"/>
      <c r="D60966" s="61"/>
    </row>
    <row r="60967" spans="2:4" x14ac:dyDescent="0.3">
      <c r="B60967" s="60"/>
      <c r="D60967" s="61"/>
    </row>
    <row r="60968" spans="2:4" x14ac:dyDescent="0.3">
      <c r="B60968" s="60"/>
      <c r="D60968" s="61"/>
    </row>
    <row r="60969" spans="2:4" x14ac:dyDescent="0.3">
      <c r="B60969" s="60"/>
      <c r="D60969" s="61"/>
    </row>
    <row r="60970" spans="2:4" x14ac:dyDescent="0.3">
      <c r="B60970" s="60"/>
      <c r="D60970" s="61"/>
    </row>
    <row r="60971" spans="2:4" x14ac:dyDescent="0.3">
      <c r="B60971" s="60"/>
      <c r="D60971" s="61"/>
    </row>
    <row r="60972" spans="2:4" x14ac:dyDescent="0.3">
      <c r="B60972" s="60"/>
      <c r="D60972" s="61"/>
    </row>
    <row r="60973" spans="2:4" x14ac:dyDescent="0.3">
      <c r="B60973" s="60"/>
      <c r="D60973" s="61"/>
    </row>
    <row r="60974" spans="2:4" x14ac:dyDescent="0.3">
      <c r="B60974" s="60"/>
      <c r="D60974" s="61"/>
    </row>
    <row r="60975" spans="2:4" x14ac:dyDescent="0.3">
      <c r="B60975" s="60"/>
      <c r="D60975" s="61"/>
    </row>
    <row r="60976" spans="2:4" x14ac:dyDescent="0.3">
      <c r="B60976" s="60"/>
      <c r="D60976" s="61"/>
    </row>
    <row r="60977" spans="2:4" x14ac:dyDescent="0.3">
      <c r="B60977" s="60"/>
      <c r="D60977" s="61"/>
    </row>
    <row r="60978" spans="2:4" x14ac:dyDescent="0.3">
      <c r="B60978" s="60"/>
      <c r="D60978" s="61"/>
    </row>
    <row r="60979" spans="2:4" x14ac:dyDescent="0.3">
      <c r="B60979" s="60"/>
      <c r="D60979" s="61"/>
    </row>
    <row r="60980" spans="2:4" x14ac:dyDescent="0.3">
      <c r="B60980" s="60"/>
      <c r="D60980" s="61"/>
    </row>
    <row r="60981" spans="2:4" x14ac:dyDescent="0.3">
      <c r="B60981" s="60"/>
      <c r="D60981" s="61"/>
    </row>
    <row r="60982" spans="2:4" x14ac:dyDescent="0.3">
      <c r="B60982" s="60"/>
      <c r="D60982" s="61"/>
    </row>
    <row r="60983" spans="2:4" x14ac:dyDescent="0.3">
      <c r="B60983" s="60"/>
      <c r="D60983" s="61"/>
    </row>
    <row r="60984" spans="2:4" x14ac:dyDescent="0.3">
      <c r="B60984" s="60"/>
      <c r="D60984" s="61"/>
    </row>
    <row r="60985" spans="2:4" x14ac:dyDescent="0.3">
      <c r="B60985" s="60"/>
      <c r="D60985" s="61"/>
    </row>
    <row r="60986" spans="2:4" x14ac:dyDescent="0.3">
      <c r="B60986" s="60"/>
      <c r="D60986" s="61"/>
    </row>
    <row r="60987" spans="2:4" x14ac:dyDescent="0.3">
      <c r="B60987" s="60"/>
      <c r="D60987" s="61"/>
    </row>
    <row r="60988" spans="2:4" x14ac:dyDescent="0.3">
      <c r="B60988" s="60"/>
      <c r="D60988" s="61"/>
    </row>
    <row r="60989" spans="2:4" x14ac:dyDescent="0.3">
      <c r="B60989" s="60"/>
      <c r="D60989" s="61"/>
    </row>
    <row r="60990" spans="2:4" x14ac:dyDescent="0.3">
      <c r="B60990" s="60"/>
      <c r="D60990" s="61"/>
    </row>
    <row r="60991" spans="2:4" x14ac:dyDescent="0.3">
      <c r="B60991" s="60"/>
      <c r="D60991" s="61"/>
    </row>
    <row r="60992" spans="2:4" x14ac:dyDescent="0.3">
      <c r="B60992" s="60"/>
      <c r="D60992" s="61"/>
    </row>
    <row r="60993" spans="2:4" x14ac:dyDescent="0.3">
      <c r="B60993" s="60"/>
      <c r="D60993" s="61"/>
    </row>
    <row r="60994" spans="2:4" x14ac:dyDescent="0.3">
      <c r="B60994" s="60"/>
      <c r="D60994" s="61"/>
    </row>
    <row r="60995" spans="2:4" x14ac:dyDescent="0.3">
      <c r="B60995" s="60"/>
      <c r="D60995" s="61"/>
    </row>
    <row r="60996" spans="2:4" x14ac:dyDescent="0.3">
      <c r="B60996" s="60"/>
      <c r="D60996" s="61"/>
    </row>
    <row r="60997" spans="2:4" x14ac:dyDescent="0.3">
      <c r="B60997" s="60"/>
      <c r="D60997" s="61"/>
    </row>
    <row r="60998" spans="2:4" x14ac:dyDescent="0.3">
      <c r="B60998" s="60"/>
      <c r="D60998" s="61"/>
    </row>
    <row r="60999" spans="2:4" x14ac:dyDescent="0.3">
      <c r="B60999" s="60"/>
      <c r="D60999" s="61"/>
    </row>
    <row r="61000" spans="2:4" x14ac:dyDescent="0.3">
      <c r="B61000" s="60"/>
      <c r="D61000" s="61"/>
    </row>
    <row r="61001" spans="2:4" x14ac:dyDescent="0.3">
      <c r="B61001" s="60"/>
      <c r="D61001" s="61"/>
    </row>
    <row r="61002" spans="2:4" x14ac:dyDescent="0.3">
      <c r="B61002" s="60"/>
      <c r="D61002" s="61"/>
    </row>
    <row r="61003" spans="2:4" x14ac:dyDescent="0.3">
      <c r="B61003" s="60"/>
      <c r="D61003" s="61"/>
    </row>
    <row r="61004" spans="2:4" x14ac:dyDescent="0.3">
      <c r="B61004" s="60"/>
      <c r="D61004" s="61"/>
    </row>
    <row r="61005" spans="2:4" x14ac:dyDescent="0.3">
      <c r="B61005" s="60"/>
      <c r="D61005" s="61"/>
    </row>
    <row r="61006" spans="2:4" x14ac:dyDescent="0.3">
      <c r="B61006" s="60"/>
      <c r="D61006" s="61"/>
    </row>
    <row r="61007" spans="2:4" x14ac:dyDescent="0.3">
      <c r="B61007" s="60"/>
      <c r="D61007" s="61"/>
    </row>
    <row r="61008" spans="2:4" x14ac:dyDescent="0.3">
      <c r="B61008" s="60"/>
      <c r="D61008" s="61"/>
    </row>
    <row r="61009" spans="2:4" x14ac:dyDescent="0.3">
      <c r="B61009" s="60"/>
      <c r="D61009" s="61"/>
    </row>
    <row r="61010" spans="2:4" x14ac:dyDescent="0.3">
      <c r="B61010" s="60"/>
      <c r="D61010" s="61"/>
    </row>
    <row r="61011" spans="2:4" x14ac:dyDescent="0.3">
      <c r="B61011" s="60"/>
      <c r="D61011" s="61"/>
    </row>
    <row r="61012" spans="2:4" x14ac:dyDescent="0.3">
      <c r="B61012" s="60"/>
      <c r="D61012" s="61"/>
    </row>
    <row r="61013" spans="2:4" x14ac:dyDescent="0.3">
      <c r="B61013" s="60"/>
      <c r="D61013" s="61"/>
    </row>
    <row r="61014" spans="2:4" x14ac:dyDescent="0.3">
      <c r="B61014" s="60"/>
      <c r="D61014" s="61"/>
    </row>
    <row r="61015" spans="2:4" x14ac:dyDescent="0.3">
      <c r="B61015" s="60"/>
      <c r="D61015" s="61"/>
    </row>
    <row r="61016" spans="2:4" x14ac:dyDescent="0.3">
      <c r="B61016" s="60"/>
      <c r="D61016" s="61"/>
    </row>
    <row r="61017" spans="2:4" x14ac:dyDescent="0.3">
      <c r="B61017" s="60"/>
      <c r="D61017" s="61"/>
    </row>
    <row r="61018" spans="2:4" x14ac:dyDescent="0.3">
      <c r="B61018" s="60"/>
      <c r="D61018" s="61"/>
    </row>
    <row r="61019" spans="2:4" x14ac:dyDescent="0.3">
      <c r="B61019" s="60"/>
      <c r="D61019" s="61"/>
    </row>
    <row r="61020" spans="2:4" x14ac:dyDescent="0.3">
      <c r="B61020" s="60"/>
      <c r="D61020" s="61"/>
    </row>
    <row r="61021" spans="2:4" x14ac:dyDescent="0.3">
      <c r="B61021" s="60"/>
      <c r="D61021" s="61"/>
    </row>
    <row r="61022" spans="2:4" x14ac:dyDescent="0.3">
      <c r="B61022" s="60"/>
      <c r="D61022" s="61"/>
    </row>
    <row r="61023" spans="2:4" x14ac:dyDescent="0.3">
      <c r="B61023" s="60"/>
      <c r="D61023" s="61"/>
    </row>
    <row r="61024" spans="2:4" x14ac:dyDescent="0.3">
      <c r="B61024" s="60"/>
      <c r="D61024" s="61"/>
    </row>
    <row r="61025" spans="2:4" x14ac:dyDescent="0.3">
      <c r="B61025" s="60"/>
      <c r="D61025" s="61"/>
    </row>
    <row r="61026" spans="2:4" x14ac:dyDescent="0.3">
      <c r="B61026" s="60"/>
      <c r="D61026" s="61"/>
    </row>
    <row r="61027" spans="2:4" x14ac:dyDescent="0.3">
      <c r="B61027" s="60"/>
      <c r="D61027" s="61"/>
    </row>
    <row r="61028" spans="2:4" x14ac:dyDescent="0.3">
      <c r="B61028" s="60"/>
      <c r="D61028" s="61"/>
    </row>
    <row r="61029" spans="2:4" x14ac:dyDescent="0.3">
      <c r="B61029" s="60"/>
      <c r="D61029" s="61"/>
    </row>
    <row r="61030" spans="2:4" x14ac:dyDescent="0.3">
      <c r="B61030" s="60"/>
      <c r="D61030" s="61"/>
    </row>
    <row r="61031" spans="2:4" x14ac:dyDescent="0.3">
      <c r="B61031" s="60"/>
      <c r="D61031" s="61"/>
    </row>
    <row r="61032" spans="2:4" x14ac:dyDescent="0.3">
      <c r="B61032" s="60"/>
      <c r="D61032" s="61"/>
    </row>
    <row r="61033" spans="2:4" x14ac:dyDescent="0.3">
      <c r="B61033" s="60"/>
      <c r="D61033" s="61"/>
    </row>
    <row r="61034" spans="2:4" x14ac:dyDescent="0.3">
      <c r="B61034" s="60"/>
      <c r="D61034" s="61"/>
    </row>
    <row r="61035" spans="2:4" x14ac:dyDescent="0.3">
      <c r="B61035" s="60"/>
      <c r="D61035" s="61"/>
    </row>
    <row r="61036" spans="2:4" x14ac:dyDescent="0.3">
      <c r="B61036" s="60"/>
      <c r="D61036" s="61"/>
    </row>
    <row r="61037" spans="2:4" x14ac:dyDescent="0.3">
      <c r="B61037" s="60"/>
      <c r="D61037" s="61"/>
    </row>
    <row r="61038" spans="2:4" x14ac:dyDescent="0.3">
      <c r="B61038" s="60"/>
      <c r="D61038" s="61"/>
    </row>
    <row r="61039" spans="2:4" x14ac:dyDescent="0.3">
      <c r="B61039" s="60"/>
      <c r="D61039" s="61"/>
    </row>
    <row r="61040" spans="2:4" x14ac:dyDescent="0.3">
      <c r="B61040" s="60"/>
      <c r="D61040" s="61"/>
    </row>
    <row r="61041" spans="2:4" x14ac:dyDescent="0.3">
      <c r="B61041" s="60"/>
      <c r="D61041" s="61"/>
    </row>
    <row r="61042" spans="2:4" x14ac:dyDescent="0.3">
      <c r="B61042" s="60"/>
      <c r="D61042" s="61"/>
    </row>
    <row r="61043" spans="2:4" x14ac:dyDescent="0.3">
      <c r="B61043" s="60"/>
      <c r="D61043" s="61"/>
    </row>
    <row r="61044" spans="2:4" x14ac:dyDescent="0.3">
      <c r="B61044" s="60"/>
      <c r="D61044" s="61"/>
    </row>
    <row r="61045" spans="2:4" x14ac:dyDescent="0.3">
      <c r="B61045" s="60"/>
      <c r="D61045" s="61"/>
    </row>
    <row r="61046" spans="2:4" x14ac:dyDescent="0.3">
      <c r="B61046" s="60"/>
      <c r="D61046" s="61"/>
    </row>
    <row r="61047" spans="2:4" x14ac:dyDescent="0.3">
      <c r="B61047" s="60"/>
      <c r="D61047" s="61"/>
    </row>
    <row r="61048" spans="2:4" x14ac:dyDescent="0.3">
      <c r="B61048" s="60"/>
      <c r="D61048" s="61"/>
    </row>
    <row r="61049" spans="2:4" x14ac:dyDescent="0.3">
      <c r="B61049" s="60"/>
      <c r="D61049" s="61"/>
    </row>
    <row r="61050" spans="2:4" x14ac:dyDescent="0.3">
      <c r="B61050" s="60"/>
      <c r="D61050" s="61"/>
    </row>
    <row r="61051" spans="2:4" x14ac:dyDescent="0.3">
      <c r="B61051" s="60"/>
      <c r="D61051" s="61"/>
    </row>
    <row r="61052" spans="2:4" x14ac:dyDescent="0.3">
      <c r="B61052" s="60"/>
      <c r="D61052" s="61"/>
    </row>
    <row r="61053" spans="2:4" x14ac:dyDescent="0.3">
      <c r="B61053" s="60"/>
      <c r="D61053" s="61"/>
    </row>
    <row r="61054" spans="2:4" x14ac:dyDescent="0.3">
      <c r="B61054" s="60"/>
      <c r="D61054" s="61"/>
    </row>
    <row r="61055" spans="2:4" x14ac:dyDescent="0.3">
      <c r="B61055" s="60"/>
      <c r="D61055" s="61"/>
    </row>
    <row r="61056" spans="2:4" x14ac:dyDescent="0.3">
      <c r="B61056" s="60"/>
      <c r="D61056" s="61"/>
    </row>
    <row r="61057" spans="2:4" x14ac:dyDescent="0.3">
      <c r="B61057" s="60"/>
      <c r="D61057" s="61"/>
    </row>
    <row r="61058" spans="2:4" x14ac:dyDescent="0.3">
      <c r="B61058" s="60"/>
      <c r="D61058" s="61"/>
    </row>
    <row r="61059" spans="2:4" x14ac:dyDescent="0.3">
      <c r="B61059" s="60"/>
      <c r="D61059" s="61"/>
    </row>
    <row r="61060" spans="2:4" x14ac:dyDescent="0.3">
      <c r="B61060" s="60"/>
      <c r="D61060" s="61"/>
    </row>
    <row r="61061" spans="2:4" x14ac:dyDescent="0.3">
      <c r="B61061" s="60"/>
      <c r="D61061" s="61"/>
    </row>
    <row r="61062" spans="2:4" x14ac:dyDescent="0.3">
      <c r="B61062" s="60"/>
      <c r="D61062" s="61"/>
    </row>
    <row r="61063" spans="2:4" x14ac:dyDescent="0.3">
      <c r="B61063" s="60"/>
      <c r="D61063" s="61"/>
    </row>
    <row r="61064" spans="2:4" x14ac:dyDescent="0.3">
      <c r="B61064" s="60"/>
      <c r="D61064" s="61"/>
    </row>
    <row r="61065" spans="2:4" x14ac:dyDescent="0.3">
      <c r="B61065" s="60"/>
      <c r="D61065" s="61"/>
    </row>
    <row r="61066" spans="2:4" x14ac:dyDescent="0.3">
      <c r="B61066" s="60"/>
      <c r="D61066" s="61"/>
    </row>
    <row r="61067" spans="2:4" x14ac:dyDescent="0.3">
      <c r="B61067" s="60"/>
      <c r="D61067" s="61"/>
    </row>
    <row r="61068" spans="2:4" x14ac:dyDescent="0.3">
      <c r="B61068" s="60"/>
      <c r="D61068" s="61"/>
    </row>
    <row r="61069" spans="2:4" x14ac:dyDescent="0.3">
      <c r="B61069" s="60"/>
      <c r="D61069" s="61"/>
    </row>
    <row r="61070" spans="2:4" x14ac:dyDescent="0.3">
      <c r="B61070" s="60"/>
      <c r="D61070" s="61"/>
    </row>
    <row r="61071" spans="2:4" x14ac:dyDescent="0.3">
      <c r="B61071" s="60"/>
      <c r="D61071" s="61"/>
    </row>
    <row r="61072" spans="2:4" x14ac:dyDescent="0.3">
      <c r="B61072" s="60"/>
      <c r="D61072" s="61"/>
    </row>
    <row r="61073" spans="2:4" x14ac:dyDescent="0.3">
      <c r="B61073" s="60"/>
      <c r="D61073" s="61"/>
    </row>
    <row r="61074" spans="2:4" x14ac:dyDescent="0.3">
      <c r="B61074" s="60"/>
      <c r="D61074" s="61"/>
    </row>
    <row r="61075" spans="2:4" x14ac:dyDescent="0.3">
      <c r="B61075" s="60"/>
      <c r="D61075" s="61"/>
    </row>
    <row r="61076" spans="2:4" x14ac:dyDescent="0.3">
      <c r="B61076" s="60"/>
      <c r="D61076" s="61"/>
    </row>
    <row r="61077" spans="2:4" x14ac:dyDescent="0.3">
      <c r="B61077" s="60"/>
      <c r="D61077" s="61"/>
    </row>
    <row r="61078" spans="2:4" x14ac:dyDescent="0.3">
      <c r="B61078" s="60"/>
      <c r="D61078" s="61"/>
    </row>
    <row r="61079" spans="2:4" x14ac:dyDescent="0.3">
      <c r="B61079" s="60"/>
      <c r="D61079" s="61"/>
    </row>
    <row r="61080" spans="2:4" x14ac:dyDescent="0.3">
      <c r="B61080" s="60"/>
      <c r="D61080" s="61"/>
    </row>
    <row r="61081" spans="2:4" x14ac:dyDescent="0.3">
      <c r="B61081" s="60"/>
      <c r="D61081" s="61"/>
    </row>
    <row r="61082" spans="2:4" x14ac:dyDescent="0.3">
      <c r="B61082" s="60"/>
      <c r="D61082" s="61"/>
    </row>
    <row r="61083" spans="2:4" x14ac:dyDescent="0.3">
      <c r="B61083" s="60"/>
      <c r="D61083" s="61"/>
    </row>
    <row r="61084" spans="2:4" x14ac:dyDescent="0.3">
      <c r="B61084" s="60"/>
      <c r="D61084" s="61"/>
    </row>
    <row r="61085" spans="2:4" x14ac:dyDescent="0.3">
      <c r="B61085" s="60"/>
      <c r="D61085" s="61"/>
    </row>
    <row r="61086" spans="2:4" x14ac:dyDescent="0.3">
      <c r="B61086" s="60"/>
      <c r="D61086" s="61"/>
    </row>
    <row r="61087" spans="2:4" x14ac:dyDescent="0.3">
      <c r="B61087" s="60"/>
      <c r="D61087" s="61"/>
    </row>
    <row r="61088" spans="2:4" x14ac:dyDescent="0.3">
      <c r="B61088" s="60"/>
      <c r="D61088" s="61"/>
    </row>
    <row r="61089" spans="2:5" x14ac:dyDescent="0.3">
      <c r="B61089" s="60"/>
      <c r="D61089" s="61"/>
    </row>
    <row r="61090" spans="2:5" x14ac:dyDescent="0.3">
      <c r="B61090" s="60"/>
      <c r="D61090" s="61"/>
    </row>
    <row r="61091" spans="2:5" x14ac:dyDescent="0.3">
      <c r="B61091" s="60"/>
      <c r="D61091" s="61"/>
    </row>
    <row r="61092" spans="2:5" x14ac:dyDescent="0.3">
      <c r="B61092" s="60"/>
      <c r="D61092" s="61"/>
    </row>
    <row r="61093" spans="2:5" x14ac:dyDescent="0.3">
      <c r="B61093" s="60"/>
      <c r="D61093" s="61"/>
    </row>
    <row r="61094" spans="2:5" x14ac:dyDescent="0.3">
      <c r="B61094" s="60"/>
      <c r="D61094" s="62"/>
      <c r="E61094" s="63"/>
    </row>
    <row r="61095" spans="2:5" x14ac:dyDescent="0.3">
      <c r="B61095" s="60"/>
      <c r="D61095" s="62"/>
      <c r="E61095" s="63"/>
    </row>
    <row r="61096" spans="2:5" x14ac:dyDescent="0.3">
      <c r="B61096" s="60"/>
      <c r="D61096" s="62"/>
      <c r="E61096" s="63"/>
    </row>
    <row r="61097" spans="2:5" x14ac:dyDescent="0.3">
      <c r="B61097" s="60"/>
      <c r="D61097" s="62"/>
      <c r="E61097" s="63"/>
    </row>
    <row r="61098" spans="2:5" x14ac:dyDescent="0.3">
      <c r="B61098" s="60"/>
      <c r="D61098" s="62"/>
      <c r="E61098" s="63"/>
    </row>
    <row r="61099" spans="2:5" x14ac:dyDescent="0.3">
      <c r="B61099" s="60"/>
      <c r="D61099" s="62"/>
      <c r="E61099" s="63"/>
    </row>
    <row r="61100" spans="2:5" x14ac:dyDescent="0.3">
      <c r="B61100" s="60"/>
      <c r="D61100" s="62"/>
      <c r="E61100" s="63"/>
    </row>
    <row r="61101" spans="2:5" x14ac:dyDescent="0.3">
      <c r="B61101" s="60"/>
      <c r="D61101" s="62"/>
      <c r="E61101" s="63"/>
    </row>
    <row r="61102" spans="2:5" x14ac:dyDescent="0.3">
      <c r="B61102" s="60"/>
      <c r="D61102" s="62"/>
      <c r="E61102" s="63"/>
    </row>
    <row r="61103" spans="2:5" x14ac:dyDescent="0.3">
      <c r="B61103" s="60"/>
      <c r="D61103" s="62"/>
      <c r="E61103" s="63"/>
    </row>
    <row r="61104" spans="2:5" x14ac:dyDescent="0.3">
      <c r="B61104" s="60"/>
      <c r="D61104" s="62"/>
      <c r="E61104" s="63"/>
    </row>
    <row r="61105" spans="2:5" x14ac:dyDescent="0.3">
      <c r="B61105" s="60"/>
      <c r="D61105" s="62"/>
      <c r="E61105" s="63"/>
    </row>
    <row r="61106" spans="2:5" x14ac:dyDescent="0.3">
      <c r="B61106" s="60"/>
      <c r="D61106" s="62"/>
      <c r="E61106" s="63"/>
    </row>
    <row r="61107" spans="2:5" x14ac:dyDescent="0.3">
      <c r="B61107" s="60"/>
      <c r="D61107" s="62"/>
      <c r="E61107" s="63"/>
    </row>
    <row r="61108" spans="2:5" x14ac:dyDescent="0.3">
      <c r="B61108" s="60"/>
      <c r="D61108" s="62"/>
      <c r="E61108" s="63"/>
    </row>
    <row r="61109" spans="2:5" x14ac:dyDescent="0.3">
      <c r="B61109" s="60"/>
      <c r="D61109" s="62"/>
      <c r="E61109" s="63"/>
    </row>
    <row r="61110" spans="2:5" x14ac:dyDescent="0.3">
      <c r="B61110" s="60"/>
      <c r="D61110" s="62"/>
      <c r="E61110" s="63"/>
    </row>
    <row r="61111" spans="2:5" x14ac:dyDescent="0.3">
      <c r="B61111" s="60"/>
      <c r="D61111" s="62"/>
      <c r="E61111" s="63"/>
    </row>
    <row r="61112" spans="2:5" x14ac:dyDescent="0.3">
      <c r="B61112" s="60"/>
      <c r="D61112" s="62"/>
      <c r="E61112" s="63"/>
    </row>
    <row r="61113" spans="2:5" x14ac:dyDescent="0.3">
      <c r="B61113" s="60"/>
      <c r="D61113" s="62"/>
      <c r="E61113" s="63"/>
    </row>
    <row r="61114" spans="2:5" x14ac:dyDescent="0.3">
      <c r="B61114" s="60"/>
      <c r="D61114" s="61"/>
    </row>
    <row r="61115" spans="2:5" x14ac:dyDescent="0.3">
      <c r="B61115" s="60"/>
      <c r="D61115" s="61"/>
    </row>
    <row r="61116" spans="2:5" x14ac:dyDescent="0.3">
      <c r="B61116" s="60"/>
      <c r="D61116" s="61"/>
    </row>
    <row r="61117" spans="2:5" x14ac:dyDescent="0.3">
      <c r="B61117" s="60"/>
      <c r="D61117" s="61"/>
    </row>
    <row r="61118" spans="2:5" x14ac:dyDescent="0.3">
      <c r="B61118" s="60"/>
      <c r="D61118" s="61"/>
    </row>
    <row r="61119" spans="2:5" x14ac:dyDescent="0.3">
      <c r="B61119" s="60"/>
      <c r="D61119" s="61"/>
    </row>
    <row r="61120" spans="2:5" x14ac:dyDescent="0.3">
      <c r="B61120" s="60"/>
      <c r="D61120" s="61"/>
    </row>
    <row r="61121" spans="2:4" x14ac:dyDescent="0.3">
      <c r="B61121" s="60"/>
      <c r="D61121" s="61"/>
    </row>
    <row r="61122" spans="2:4" x14ac:dyDescent="0.3">
      <c r="B61122" s="60"/>
      <c r="D61122" s="61"/>
    </row>
    <row r="61123" spans="2:4" x14ac:dyDescent="0.3">
      <c r="B61123" s="60"/>
      <c r="D61123" s="61"/>
    </row>
    <row r="61124" spans="2:4" x14ac:dyDescent="0.3">
      <c r="B61124" s="60"/>
      <c r="D61124" s="61"/>
    </row>
    <row r="61125" spans="2:4" x14ac:dyDescent="0.3">
      <c r="B61125" s="60"/>
      <c r="D61125" s="61"/>
    </row>
    <row r="61126" spans="2:4" x14ac:dyDescent="0.3">
      <c r="B61126" s="60"/>
      <c r="D61126" s="61"/>
    </row>
    <row r="61127" spans="2:4" x14ac:dyDescent="0.3">
      <c r="B61127" s="60"/>
      <c r="D61127" s="61"/>
    </row>
    <row r="61128" spans="2:4" x14ac:dyDescent="0.3">
      <c r="B61128" s="60"/>
      <c r="D61128" s="61"/>
    </row>
    <row r="61129" spans="2:4" x14ac:dyDescent="0.3">
      <c r="B61129" s="60"/>
      <c r="D61129" s="61"/>
    </row>
    <row r="61130" spans="2:4" x14ac:dyDescent="0.3">
      <c r="B61130" s="60"/>
      <c r="D61130" s="61"/>
    </row>
    <row r="61131" spans="2:4" x14ac:dyDescent="0.3">
      <c r="B61131" s="60"/>
      <c r="D61131" s="61"/>
    </row>
    <row r="61132" spans="2:4" x14ac:dyDescent="0.3">
      <c r="B61132" s="60"/>
      <c r="D61132" s="61"/>
    </row>
    <row r="61133" spans="2:4" x14ac:dyDescent="0.3">
      <c r="B61133" s="60"/>
      <c r="D61133" s="61"/>
    </row>
    <row r="61134" spans="2:4" x14ac:dyDescent="0.3">
      <c r="B61134" s="60"/>
      <c r="D61134" s="61"/>
    </row>
    <row r="61135" spans="2:4" x14ac:dyDescent="0.3">
      <c r="B61135" s="60"/>
      <c r="D61135" s="61"/>
    </row>
    <row r="61136" spans="2:4" x14ac:dyDescent="0.3">
      <c r="B61136" s="60"/>
      <c r="D61136" s="61"/>
    </row>
    <row r="61137" spans="2:4" x14ac:dyDescent="0.3">
      <c r="B61137" s="60"/>
      <c r="D61137" s="61"/>
    </row>
    <row r="61138" spans="2:4" x14ac:dyDescent="0.3">
      <c r="B61138" s="60"/>
      <c r="D61138" s="61"/>
    </row>
    <row r="61139" spans="2:4" x14ac:dyDescent="0.3">
      <c r="B61139" s="60"/>
      <c r="D61139" s="61"/>
    </row>
    <row r="61140" spans="2:4" x14ac:dyDescent="0.3">
      <c r="B61140" s="60"/>
      <c r="D61140" s="61"/>
    </row>
    <row r="61141" spans="2:4" x14ac:dyDescent="0.3">
      <c r="B61141" s="60"/>
      <c r="D61141" s="61"/>
    </row>
    <row r="61142" spans="2:4" x14ac:dyDescent="0.3">
      <c r="B61142" s="60"/>
      <c r="D61142" s="61"/>
    </row>
    <row r="61143" spans="2:4" x14ac:dyDescent="0.3">
      <c r="B61143" s="60"/>
      <c r="D61143" s="61"/>
    </row>
    <row r="61144" spans="2:4" x14ac:dyDescent="0.3">
      <c r="B61144" s="60"/>
      <c r="D61144" s="61"/>
    </row>
    <row r="61145" spans="2:4" x14ac:dyDescent="0.3">
      <c r="B61145" s="60"/>
      <c r="D61145" s="61"/>
    </row>
    <row r="61146" spans="2:4" x14ac:dyDescent="0.3">
      <c r="B61146" s="60"/>
      <c r="D61146" s="61"/>
    </row>
    <row r="61147" spans="2:4" x14ac:dyDescent="0.3">
      <c r="B61147" s="60"/>
      <c r="D61147" s="61"/>
    </row>
    <row r="61148" spans="2:4" x14ac:dyDescent="0.3">
      <c r="B61148" s="60"/>
      <c r="D61148" s="61"/>
    </row>
    <row r="61149" spans="2:4" x14ac:dyDescent="0.3">
      <c r="B61149" s="60"/>
      <c r="D61149" s="61"/>
    </row>
    <row r="61150" spans="2:4" x14ac:dyDescent="0.3">
      <c r="B61150" s="60"/>
      <c r="D61150" s="61"/>
    </row>
    <row r="61151" spans="2:4" x14ac:dyDescent="0.3">
      <c r="B61151" s="60"/>
      <c r="D61151" s="61"/>
    </row>
    <row r="61152" spans="2:4" x14ac:dyDescent="0.3">
      <c r="B61152" s="60"/>
      <c r="D61152" s="61"/>
    </row>
    <row r="61153" spans="2:4" x14ac:dyDescent="0.3">
      <c r="B61153" s="60"/>
      <c r="D61153" s="61"/>
    </row>
    <row r="61154" spans="2:4" x14ac:dyDescent="0.3">
      <c r="B61154" s="60"/>
      <c r="D61154" s="61"/>
    </row>
    <row r="61155" spans="2:4" x14ac:dyDescent="0.3">
      <c r="B61155" s="60"/>
      <c r="D61155" s="61"/>
    </row>
    <row r="61156" spans="2:4" x14ac:dyDescent="0.3">
      <c r="B61156" s="60"/>
      <c r="D61156" s="61"/>
    </row>
    <row r="61157" spans="2:4" x14ac:dyDescent="0.3">
      <c r="B61157" s="60"/>
      <c r="D61157" s="61"/>
    </row>
    <row r="61158" spans="2:4" x14ac:dyDescent="0.3">
      <c r="B61158" s="60"/>
      <c r="D61158" s="61"/>
    </row>
    <row r="61159" spans="2:4" x14ac:dyDescent="0.3">
      <c r="B61159" s="60"/>
      <c r="D61159" s="61"/>
    </row>
    <row r="61160" spans="2:4" x14ac:dyDescent="0.3">
      <c r="B61160" s="60"/>
      <c r="D61160" s="61"/>
    </row>
    <row r="61161" spans="2:4" x14ac:dyDescent="0.3">
      <c r="B61161" s="60"/>
      <c r="D61161" s="61"/>
    </row>
    <row r="61162" spans="2:4" x14ac:dyDescent="0.3">
      <c r="B61162" s="60"/>
      <c r="D61162" s="61"/>
    </row>
    <row r="61163" spans="2:4" x14ac:dyDescent="0.3">
      <c r="B61163" s="60"/>
      <c r="D61163" s="61"/>
    </row>
    <row r="61164" spans="2:4" x14ac:dyDescent="0.3">
      <c r="B61164" s="60"/>
      <c r="D61164" s="61"/>
    </row>
    <row r="61165" spans="2:4" x14ac:dyDescent="0.3">
      <c r="B61165" s="60"/>
      <c r="D61165" s="61"/>
    </row>
    <row r="61166" spans="2:4" x14ac:dyDescent="0.3">
      <c r="B61166" s="60"/>
      <c r="D61166" s="61"/>
    </row>
    <row r="61167" spans="2:4" x14ac:dyDescent="0.3">
      <c r="B61167" s="60"/>
      <c r="D61167" s="61"/>
    </row>
    <row r="61168" spans="2:4" x14ac:dyDescent="0.3">
      <c r="B61168" s="60"/>
      <c r="D61168" s="61"/>
    </row>
    <row r="61169" spans="2:4" x14ac:dyDescent="0.3">
      <c r="B61169" s="60"/>
      <c r="D61169" s="61"/>
    </row>
    <row r="61170" spans="2:4" x14ac:dyDescent="0.3">
      <c r="B61170" s="60"/>
      <c r="D61170" s="61"/>
    </row>
    <row r="61171" spans="2:4" x14ac:dyDescent="0.3">
      <c r="B61171" s="60"/>
      <c r="D61171" s="61"/>
    </row>
    <row r="61172" spans="2:4" x14ac:dyDescent="0.3">
      <c r="B61172" s="60"/>
      <c r="D61172" s="61"/>
    </row>
    <row r="61173" spans="2:4" x14ac:dyDescent="0.3">
      <c r="B61173" s="60"/>
      <c r="D61173" s="61"/>
    </row>
    <row r="61174" spans="2:4" x14ac:dyDescent="0.3">
      <c r="B61174" s="60"/>
      <c r="D61174" s="61"/>
    </row>
    <row r="61175" spans="2:4" x14ac:dyDescent="0.3">
      <c r="B61175" s="60"/>
      <c r="D61175" s="61"/>
    </row>
    <row r="61176" spans="2:4" x14ac:dyDescent="0.3">
      <c r="B61176" s="60"/>
      <c r="D61176" s="61"/>
    </row>
    <row r="61177" spans="2:4" x14ac:dyDescent="0.3">
      <c r="B61177" s="60"/>
      <c r="D61177" s="61"/>
    </row>
    <row r="61178" spans="2:4" x14ac:dyDescent="0.3">
      <c r="B61178" s="60"/>
      <c r="D61178" s="61"/>
    </row>
    <row r="61179" spans="2:4" x14ac:dyDescent="0.3">
      <c r="B61179" s="60"/>
      <c r="D61179" s="61"/>
    </row>
    <row r="61180" spans="2:4" x14ac:dyDescent="0.3">
      <c r="B61180" s="60"/>
      <c r="D61180" s="61"/>
    </row>
    <row r="61181" spans="2:4" x14ac:dyDescent="0.3">
      <c r="B61181" s="60"/>
      <c r="D61181" s="61"/>
    </row>
    <row r="61182" spans="2:4" x14ac:dyDescent="0.3">
      <c r="B61182" s="60"/>
      <c r="D61182" s="61"/>
    </row>
    <row r="61183" spans="2:4" x14ac:dyDescent="0.3">
      <c r="B61183" s="60"/>
      <c r="D61183" s="61"/>
    </row>
    <row r="61184" spans="2:4" x14ac:dyDescent="0.3">
      <c r="B61184" s="60"/>
      <c r="D61184" s="61"/>
    </row>
    <row r="61185" spans="2:4" x14ac:dyDescent="0.3">
      <c r="B61185" s="60"/>
      <c r="D61185" s="61"/>
    </row>
    <row r="61186" spans="2:4" x14ac:dyDescent="0.3">
      <c r="B61186" s="60"/>
      <c r="D61186" s="61"/>
    </row>
    <row r="61187" spans="2:4" x14ac:dyDescent="0.3">
      <c r="B61187" s="60"/>
      <c r="D61187" s="61"/>
    </row>
    <row r="61188" spans="2:4" x14ac:dyDescent="0.3">
      <c r="B61188" s="60"/>
      <c r="D61188" s="61"/>
    </row>
    <row r="61189" spans="2:4" x14ac:dyDescent="0.3">
      <c r="B61189" s="60"/>
      <c r="D61189" s="61"/>
    </row>
    <row r="61190" spans="2:4" x14ac:dyDescent="0.3">
      <c r="B61190" s="60"/>
      <c r="D61190" s="61"/>
    </row>
    <row r="61191" spans="2:4" x14ac:dyDescent="0.3">
      <c r="B61191" s="60"/>
      <c r="D61191" s="61"/>
    </row>
    <row r="61192" spans="2:4" x14ac:dyDescent="0.3">
      <c r="B61192" s="60"/>
      <c r="D61192" s="61"/>
    </row>
    <row r="61193" spans="2:4" x14ac:dyDescent="0.3">
      <c r="B61193" s="60"/>
      <c r="D61193" s="61"/>
    </row>
    <row r="61194" spans="2:4" x14ac:dyDescent="0.3">
      <c r="B61194" s="60"/>
      <c r="D61194" s="61"/>
    </row>
    <row r="61195" spans="2:4" x14ac:dyDescent="0.3">
      <c r="B61195" s="60"/>
      <c r="D61195" s="61"/>
    </row>
    <row r="61196" spans="2:4" x14ac:dyDescent="0.3">
      <c r="B61196" s="60"/>
      <c r="D61196" s="61"/>
    </row>
    <row r="61197" spans="2:4" x14ac:dyDescent="0.3">
      <c r="B61197" s="60"/>
      <c r="D61197" s="61"/>
    </row>
    <row r="61198" spans="2:4" x14ac:dyDescent="0.3">
      <c r="B61198" s="60"/>
      <c r="D61198" s="61"/>
    </row>
    <row r="61199" spans="2:4" x14ac:dyDescent="0.3">
      <c r="B61199" s="60"/>
      <c r="D61199" s="61"/>
    </row>
    <row r="61200" spans="2:4" x14ac:dyDescent="0.3">
      <c r="B61200" s="60"/>
      <c r="D61200" s="61"/>
    </row>
    <row r="61201" spans="2:4" x14ac:dyDescent="0.3">
      <c r="B61201" s="60"/>
      <c r="D61201" s="61"/>
    </row>
    <row r="61202" spans="2:4" x14ac:dyDescent="0.3">
      <c r="B61202" s="60"/>
      <c r="D61202" s="61"/>
    </row>
    <row r="61203" spans="2:4" x14ac:dyDescent="0.3">
      <c r="B61203" s="60"/>
      <c r="D61203" s="61"/>
    </row>
    <row r="61204" spans="2:4" x14ac:dyDescent="0.3">
      <c r="B61204" s="60"/>
      <c r="D61204" s="61"/>
    </row>
    <row r="61205" spans="2:4" x14ac:dyDescent="0.3">
      <c r="B61205" s="60"/>
      <c r="D61205" s="61"/>
    </row>
    <row r="61206" spans="2:4" x14ac:dyDescent="0.3">
      <c r="B61206" s="60"/>
      <c r="D61206" s="61"/>
    </row>
    <row r="61207" spans="2:4" x14ac:dyDescent="0.3">
      <c r="B61207" s="60"/>
      <c r="D61207" s="61"/>
    </row>
    <row r="61208" spans="2:4" x14ac:dyDescent="0.3">
      <c r="B61208" s="60"/>
      <c r="D61208" s="61"/>
    </row>
    <row r="61209" spans="2:4" x14ac:dyDescent="0.3">
      <c r="B61209" s="60"/>
      <c r="D61209" s="61"/>
    </row>
    <row r="61210" spans="2:4" x14ac:dyDescent="0.3">
      <c r="B61210" s="60"/>
      <c r="D61210" s="61"/>
    </row>
    <row r="61211" spans="2:4" x14ac:dyDescent="0.3">
      <c r="B61211" s="60"/>
      <c r="D61211" s="61"/>
    </row>
    <row r="61212" spans="2:4" x14ac:dyDescent="0.3">
      <c r="B61212" s="60"/>
      <c r="D61212" s="61"/>
    </row>
    <row r="61213" spans="2:4" x14ac:dyDescent="0.3">
      <c r="B61213" s="60"/>
      <c r="D61213" s="61"/>
    </row>
    <row r="61214" spans="2:4" x14ac:dyDescent="0.3">
      <c r="B61214" s="60"/>
      <c r="D61214" s="61"/>
    </row>
    <row r="61215" spans="2:4" x14ac:dyDescent="0.3">
      <c r="B61215" s="60"/>
      <c r="D61215" s="61"/>
    </row>
    <row r="61216" spans="2:4" x14ac:dyDescent="0.3">
      <c r="B61216" s="60"/>
      <c r="D61216" s="61"/>
    </row>
    <row r="61217" spans="2:4" x14ac:dyDescent="0.3">
      <c r="B61217" s="60"/>
      <c r="D61217" s="61"/>
    </row>
    <row r="61218" spans="2:4" x14ac:dyDescent="0.3">
      <c r="B61218" s="60"/>
      <c r="D61218" s="61"/>
    </row>
    <row r="61219" spans="2:4" x14ac:dyDescent="0.3">
      <c r="B61219" s="60"/>
      <c r="D61219" s="61"/>
    </row>
    <row r="61220" spans="2:4" x14ac:dyDescent="0.3">
      <c r="B61220" s="60"/>
      <c r="D61220" s="61"/>
    </row>
    <row r="61221" spans="2:4" x14ac:dyDescent="0.3">
      <c r="B61221" s="60"/>
      <c r="D61221" s="61"/>
    </row>
    <row r="61222" spans="2:4" x14ac:dyDescent="0.3">
      <c r="B61222" s="60"/>
      <c r="D61222" s="61"/>
    </row>
    <row r="61223" spans="2:4" x14ac:dyDescent="0.3">
      <c r="B61223" s="60"/>
      <c r="D61223" s="61"/>
    </row>
    <row r="61224" spans="2:4" x14ac:dyDescent="0.3">
      <c r="B61224" s="60"/>
      <c r="D61224" s="61"/>
    </row>
    <row r="61225" spans="2:4" x14ac:dyDescent="0.3">
      <c r="B61225" s="60"/>
      <c r="D61225" s="61"/>
    </row>
    <row r="61226" spans="2:4" x14ac:dyDescent="0.3">
      <c r="B61226" s="60"/>
      <c r="D61226" s="61"/>
    </row>
    <row r="61227" spans="2:4" x14ac:dyDescent="0.3">
      <c r="B61227" s="60"/>
      <c r="D61227" s="61"/>
    </row>
    <row r="61228" spans="2:4" x14ac:dyDescent="0.3">
      <c r="B61228" s="60"/>
      <c r="D61228" s="61"/>
    </row>
    <row r="61229" spans="2:4" x14ac:dyDescent="0.3">
      <c r="B61229" s="60"/>
      <c r="D61229" s="61"/>
    </row>
    <row r="61230" spans="2:4" x14ac:dyDescent="0.3">
      <c r="B61230" s="60"/>
      <c r="D61230" s="61"/>
    </row>
    <row r="61231" spans="2:4" x14ac:dyDescent="0.3">
      <c r="B61231" s="60"/>
      <c r="D61231" s="61"/>
    </row>
    <row r="61232" spans="2:4" x14ac:dyDescent="0.3">
      <c r="B61232" s="60"/>
      <c r="D61232" s="61"/>
    </row>
    <row r="61233" spans="2:4" x14ac:dyDescent="0.3">
      <c r="B61233" s="60"/>
      <c r="D61233" s="61"/>
    </row>
    <row r="61234" spans="2:4" x14ac:dyDescent="0.3">
      <c r="B61234" s="60"/>
      <c r="D61234" s="61"/>
    </row>
    <row r="61235" spans="2:4" x14ac:dyDescent="0.3">
      <c r="B61235" s="60"/>
      <c r="D61235" s="61"/>
    </row>
    <row r="61236" spans="2:4" x14ac:dyDescent="0.3">
      <c r="B61236" s="60"/>
      <c r="D61236" s="61"/>
    </row>
    <row r="61237" spans="2:4" x14ac:dyDescent="0.3">
      <c r="B61237" s="60"/>
      <c r="D61237" s="61"/>
    </row>
    <row r="61238" spans="2:4" x14ac:dyDescent="0.3">
      <c r="B61238" s="60"/>
      <c r="D61238" s="61"/>
    </row>
    <row r="61239" spans="2:4" x14ac:dyDescent="0.3">
      <c r="B61239" s="60"/>
      <c r="D61239" s="61"/>
    </row>
    <row r="61240" spans="2:4" x14ac:dyDescent="0.3">
      <c r="B61240" s="60"/>
      <c r="D61240" s="61"/>
    </row>
    <row r="61241" spans="2:4" x14ac:dyDescent="0.3">
      <c r="B61241" s="60"/>
      <c r="D61241" s="61"/>
    </row>
    <row r="61242" spans="2:4" x14ac:dyDescent="0.3">
      <c r="B61242" s="60"/>
      <c r="D61242" s="61"/>
    </row>
    <row r="61243" spans="2:4" x14ac:dyDescent="0.3">
      <c r="B61243" s="60"/>
      <c r="D61243" s="61"/>
    </row>
    <row r="61244" spans="2:4" x14ac:dyDescent="0.3">
      <c r="B61244" s="60"/>
      <c r="D61244" s="61"/>
    </row>
    <row r="61245" spans="2:4" x14ac:dyDescent="0.3">
      <c r="B61245" s="60"/>
      <c r="D61245" s="61"/>
    </row>
    <row r="61246" spans="2:4" x14ac:dyDescent="0.3">
      <c r="B61246" s="60"/>
      <c r="D61246" s="61"/>
    </row>
    <row r="61247" spans="2:4" x14ac:dyDescent="0.3">
      <c r="B61247" s="60"/>
      <c r="D61247" s="61"/>
    </row>
    <row r="61248" spans="2:4" x14ac:dyDescent="0.3">
      <c r="B61248" s="60"/>
      <c r="D61248" s="61"/>
    </row>
    <row r="61249" spans="2:4" x14ac:dyDescent="0.3">
      <c r="B61249" s="60"/>
      <c r="D61249" s="61"/>
    </row>
    <row r="61250" spans="2:4" x14ac:dyDescent="0.3">
      <c r="B61250" s="60"/>
      <c r="D61250" s="61"/>
    </row>
    <row r="61251" spans="2:4" x14ac:dyDescent="0.3">
      <c r="B61251" s="60"/>
      <c r="D61251" s="61"/>
    </row>
    <row r="61252" spans="2:4" x14ac:dyDescent="0.3">
      <c r="B61252" s="60"/>
      <c r="D61252" s="61"/>
    </row>
    <row r="61253" spans="2:4" x14ac:dyDescent="0.3">
      <c r="B61253" s="60"/>
      <c r="D61253" s="61"/>
    </row>
    <row r="61254" spans="2:4" x14ac:dyDescent="0.3">
      <c r="B61254" s="60"/>
      <c r="D61254" s="61"/>
    </row>
    <row r="61255" spans="2:4" x14ac:dyDescent="0.3">
      <c r="B61255" s="60"/>
      <c r="D61255" s="61"/>
    </row>
    <row r="61256" spans="2:4" x14ac:dyDescent="0.3">
      <c r="B61256" s="60"/>
      <c r="D61256" s="61"/>
    </row>
    <row r="61257" spans="2:4" x14ac:dyDescent="0.3">
      <c r="B61257" s="60"/>
      <c r="D61257" s="61"/>
    </row>
    <row r="61258" spans="2:4" x14ac:dyDescent="0.3">
      <c r="B61258" s="60"/>
      <c r="D61258" s="61"/>
    </row>
    <row r="61259" spans="2:4" x14ac:dyDescent="0.3">
      <c r="B61259" s="60"/>
      <c r="D61259" s="61"/>
    </row>
    <row r="61260" spans="2:4" x14ac:dyDescent="0.3">
      <c r="B61260" s="60"/>
      <c r="D61260" s="61"/>
    </row>
    <row r="61261" spans="2:4" x14ac:dyDescent="0.3">
      <c r="B61261" s="60"/>
      <c r="D61261" s="61"/>
    </row>
    <row r="61262" spans="2:4" x14ac:dyDescent="0.3">
      <c r="B61262" s="60"/>
      <c r="D61262" s="61"/>
    </row>
    <row r="61263" spans="2:4" x14ac:dyDescent="0.3">
      <c r="B61263" s="60"/>
      <c r="D61263" s="61"/>
    </row>
    <row r="61264" spans="2:4" x14ac:dyDescent="0.3">
      <c r="B61264" s="60"/>
      <c r="D61264" s="61"/>
    </row>
    <row r="61265" spans="2:4" x14ac:dyDescent="0.3">
      <c r="B61265" s="60"/>
      <c r="D61265" s="61"/>
    </row>
    <row r="61266" spans="2:4" x14ac:dyDescent="0.3">
      <c r="B61266" s="60"/>
      <c r="D61266" s="61"/>
    </row>
    <row r="61267" spans="2:4" x14ac:dyDescent="0.3">
      <c r="B61267" s="60"/>
      <c r="D61267" s="61"/>
    </row>
    <row r="61268" spans="2:4" x14ac:dyDescent="0.3">
      <c r="B61268" s="60"/>
      <c r="D61268" s="61"/>
    </row>
    <row r="61269" spans="2:4" x14ac:dyDescent="0.3">
      <c r="B61269" s="60"/>
      <c r="D61269" s="61"/>
    </row>
    <row r="61270" spans="2:4" x14ac:dyDescent="0.3">
      <c r="B61270" s="60"/>
      <c r="D61270" s="61"/>
    </row>
    <row r="61271" spans="2:4" x14ac:dyDescent="0.3">
      <c r="B61271" s="60"/>
      <c r="D61271" s="61"/>
    </row>
    <row r="61272" spans="2:4" x14ac:dyDescent="0.3">
      <c r="B61272" s="60"/>
      <c r="D61272" s="61"/>
    </row>
    <row r="61273" spans="2:4" x14ac:dyDescent="0.3">
      <c r="B61273" s="60"/>
      <c r="D61273" s="61"/>
    </row>
    <row r="61274" spans="2:4" x14ac:dyDescent="0.3">
      <c r="B61274" s="60"/>
      <c r="D61274" s="61"/>
    </row>
    <row r="61275" spans="2:4" x14ac:dyDescent="0.3">
      <c r="B61275" s="60"/>
      <c r="D61275" s="61"/>
    </row>
    <row r="61276" spans="2:4" x14ac:dyDescent="0.3">
      <c r="B61276" s="60"/>
      <c r="D61276" s="61"/>
    </row>
    <row r="61277" spans="2:4" x14ac:dyDescent="0.3">
      <c r="B61277" s="60"/>
      <c r="D61277" s="61"/>
    </row>
    <row r="61278" spans="2:4" x14ac:dyDescent="0.3">
      <c r="B61278" s="60"/>
      <c r="D61278" s="61"/>
    </row>
    <row r="61279" spans="2:4" x14ac:dyDescent="0.3">
      <c r="B61279" s="60"/>
      <c r="D61279" s="61"/>
    </row>
    <row r="61280" spans="2:4" x14ac:dyDescent="0.3">
      <c r="B61280" s="60"/>
      <c r="D61280" s="61"/>
    </row>
    <row r="61281" spans="2:4" x14ac:dyDescent="0.3">
      <c r="B61281" s="60"/>
      <c r="D61281" s="61"/>
    </row>
    <row r="61282" spans="2:4" x14ac:dyDescent="0.3">
      <c r="B61282" s="60"/>
      <c r="D61282" s="61"/>
    </row>
    <row r="61283" spans="2:4" x14ac:dyDescent="0.3">
      <c r="B61283" s="60"/>
      <c r="D61283" s="61"/>
    </row>
    <row r="61284" spans="2:4" x14ac:dyDescent="0.3">
      <c r="B61284" s="60"/>
      <c r="D61284" s="61"/>
    </row>
    <row r="61285" spans="2:4" x14ac:dyDescent="0.3">
      <c r="B61285" s="60"/>
      <c r="D61285" s="61"/>
    </row>
    <row r="61286" spans="2:4" x14ac:dyDescent="0.3">
      <c r="B61286" s="60"/>
      <c r="D61286" s="61"/>
    </row>
    <row r="61287" spans="2:4" x14ac:dyDescent="0.3">
      <c r="B61287" s="60"/>
      <c r="D61287" s="61"/>
    </row>
    <row r="61288" spans="2:4" x14ac:dyDescent="0.3">
      <c r="B61288" s="60"/>
      <c r="D61288" s="61"/>
    </row>
    <row r="61289" spans="2:4" x14ac:dyDescent="0.3">
      <c r="B61289" s="60"/>
      <c r="D61289" s="61"/>
    </row>
    <row r="61290" spans="2:4" x14ac:dyDescent="0.3">
      <c r="B61290" s="60"/>
      <c r="D61290" s="61"/>
    </row>
    <row r="61291" spans="2:4" x14ac:dyDescent="0.3">
      <c r="B61291" s="60"/>
      <c r="D61291" s="61"/>
    </row>
    <row r="61292" spans="2:4" x14ac:dyDescent="0.3">
      <c r="B61292" s="60"/>
      <c r="D61292" s="61"/>
    </row>
    <row r="61293" spans="2:4" x14ac:dyDescent="0.3">
      <c r="B61293" s="60"/>
      <c r="D61293" s="61"/>
    </row>
    <row r="61294" spans="2:4" x14ac:dyDescent="0.3">
      <c r="B61294" s="60"/>
      <c r="D61294" s="61"/>
    </row>
    <row r="61295" spans="2:4" x14ac:dyDescent="0.3">
      <c r="B61295" s="60"/>
      <c r="D61295" s="61"/>
    </row>
    <row r="61296" spans="2:4" x14ac:dyDescent="0.3">
      <c r="B61296" s="60"/>
      <c r="D61296" s="61"/>
    </row>
    <row r="61297" spans="2:4" x14ac:dyDescent="0.3">
      <c r="B61297" s="60"/>
      <c r="D61297" s="61"/>
    </row>
    <row r="61298" spans="2:4" x14ac:dyDescent="0.3">
      <c r="B61298" s="60"/>
      <c r="D61298" s="61"/>
    </row>
    <row r="61299" spans="2:4" x14ac:dyDescent="0.3">
      <c r="B61299" s="60"/>
      <c r="D61299" s="61"/>
    </row>
    <row r="61300" spans="2:4" x14ac:dyDescent="0.3">
      <c r="B61300" s="60"/>
      <c r="D61300" s="61"/>
    </row>
    <row r="61301" spans="2:4" x14ac:dyDescent="0.3">
      <c r="B61301" s="60"/>
      <c r="D61301" s="61"/>
    </row>
    <row r="61302" spans="2:4" x14ac:dyDescent="0.3">
      <c r="B61302" s="60"/>
      <c r="D61302" s="61"/>
    </row>
    <row r="61303" spans="2:4" x14ac:dyDescent="0.3">
      <c r="B61303" s="60"/>
      <c r="D61303" s="61"/>
    </row>
    <row r="61304" spans="2:4" x14ac:dyDescent="0.3">
      <c r="B61304" s="60"/>
      <c r="D61304" s="61"/>
    </row>
    <row r="61305" spans="2:4" x14ac:dyDescent="0.3">
      <c r="B61305" s="60"/>
      <c r="D61305" s="61"/>
    </row>
    <row r="61306" spans="2:4" x14ac:dyDescent="0.3">
      <c r="B61306" s="60"/>
      <c r="D61306" s="61"/>
    </row>
    <row r="61307" spans="2:4" x14ac:dyDescent="0.3">
      <c r="B61307" s="60"/>
      <c r="D61307" s="61"/>
    </row>
    <row r="61308" spans="2:4" x14ac:dyDescent="0.3">
      <c r="B61308" s="60"/>
      <c r="D61308" s="61"/>
    </row>
    <row r="61309" spans="2:4" x14ac:dyDescent="0.3">
      <c r="B61309" s="60"/>
      <c r="D61309" s="61"/>
    </row>
    <row r="61310" spans="2:4" x14ac:dyDescent="0.3">
      <c r="B61310" s="60"/>
      <c r="D61310" s="61"/>
    </row>
    <row r="61311" spans="2:4" x14ac:dyDescent="0.3">
      <c r="B61311" s="60"/>
      <c r="D61311" s="61"/>
    </row>
    <row r="61312" spans="2:4" x14ac:dyDescent="0.3">
      <c r="B61312" s="60"/>
      <c r="D61312" s="61"/>
    </row>
    <row r="61313" spans="2:4" x14ac:dyDescent="0.3">
      <c r="B61313" s="60"/>
      <c r="D61313" s="61"/>
    </row>
    <row r="61314" spans="2:4" x14ac:dyDescent="0.3">
      <c r="B61314" s="60"/>
      <c r="D61314" s="61"/>
    </row>
    <row r="61315" spans="2:4" x14ac:dyDescent="0.3">
      <c r="B61315" s="60"/>
      <c r="D61315" s="61"/>
    </row>
    <row r="61316" spans="2:4" x14ac:dyDescent="0.3">
      <c r="B61316" s="60"/>
      <c r="D61316" s="61"/>
    </row>
    <row r="61317" spans="2:4" x14ac:dyDescent="0.3">
      <c r="B61317" s="60"/>
      <c r="D61317" s="61"/>
    </row>
    <row r="61318" spans="2:4" x14ac:dyDescent="0.3">
      <c r="B61318" s="60"/>
      <c r="D61318" s="61"/>
    </row>
    <row r="61319" spans="2:4" x14ac:dyDescent="0.3">
      <c r="B61319" s="60"/>
      <c r="D61319" s="61"/>
    </row>
    <row r="61320" spans="2:4" x14ac:dyDescent="0.3">
      <c r="B61320" s="60"/>
      <c r="D61320" s="61"/>
    </row>
    <row r="61321" spans="2:4" x14ac:dyDescent="0.3">
      <c r="B61321" s="60"/>
      <c r="D61321" s="61"/>
    </row>
    <row r="61322" spans="2:4" x14ac:dyDescent="0.3">
      <c r="B61322" s="60"/>
      <c r="D61322" s="61"/>
    </row>
    <row r="61323" spans="2:4" x14ac:dyDescent="0.3">
      <c r="B61323" s="60"/>
      <c r="D61323" s="61"/>
    </row>
    <row r="61324" spans="2:4" x14ac:dyDescent="0.3">
      <c r="B61324" s="60"/>
      <c r="D61324" s="61"/>
    </row>
    <row r="61325" spans="2:4" x14ac:dyDescent="0.3">
      <c r="B61325" s="60"/>
      <c r="D61325" s="61"/>
    </row>
    <row r="61326" spans="2:4" x14ac:dyDescent="0.3">
      <c r="B61326" s="60"/>
      <c r="D61326" s="61"/>
    </row>
    <row r="61327" spans="2:4" x14ac:dyDescent="0.3">
      <c r="B61327" s="60"/>
      <c r="D61327" s="61"/>
    </row>
    <row r="61328" spans="2:4" x14ac:dyDescent="0.3">
      <c r="B61328" s="60"/>
      <c r="D61328" s="61"/>
    </row>
    <row r="61329" spans="2:4" x14ac:dyDescent="0.3">
      <c r="B61329" s="60"/>
      <c r="D61329" s="61"/>
    </row>
    <row r="61330" spans="2:4" x14ac:dyDescent="0.3">
      <c r="B61330" s="60"/>
      <c r="D61330" s="61"/>
    </row>
    <row r="61331" spans="2:4" x14ac:dyDescent="0.3">
      <c r="B61331" s="60"/>
      <c r="D61331" s="61"/>
    </row>
    <row r="61332" spans="2:4" x14ac:dyDescent="0.3">
      <c r="B61332" s="60"/>
      <c r="D61332" s="61"/>
    </row>
    <row r="61333" spans="2:4" x14ac:dyDescent="0.3">
      <c r="B61333" s="60"/>
      <c r="D61333" s="61"/>
    </row>
    <row r="61334" spans="2:4" x14ac:dyDescent="0.3">
      <c r="B61334" s="60"/>
      <c r="D61334" s="61"/>
    </row>
    <row r="61335" spans="2:4" x14ac:dyDescent="0.3">
      <c r="B61335" s="60"/>
      <c r="D61335" s="61"/>
    </row>
    <row r="61336" spans="2:4" x14ac:dyDescent="0.3">
      <c r="B61336" s="60"/>
      <c r="D61336" s="61"/>
    </row>
    <row r="61337" spans="2:4" x14ac:dyDescent="0.3">
      <c r="B61337" s="60"/>
      <c r="D61337" s="61"/>
    </row>
    <row r="61338" spans="2:4" x14ac:dyDescent="0.3">
      <c r="B61338" s="60"/>
      <c r="D61338" s="61"/>
    </row>
    <row r="61339" spans="2:4" x14ac:dyDescent="0.3">
      <c r="B61339" s="60"/>
      <c r="D61339" s="61"/>
    </row>
    <row r="61340" spans="2:4" x14ac:dyDescent="0.3">
      <c r="B61340" s="60"/>
      <c r="D61340" s="61"/>
    </row>
    <row r="61341" spans="2:4" x14ac:dyDescent="0.3">
      <c r="B61341" s="60"/>
      <c r="D61341" s="61"/>
    </row>
    <row r="61342" spans="2:4" x14ac:dyDescent="0.3">
      <c r="B61342" s="60"/>
      <c r="D61342" s="61"/>
    </row>
    <row r="61343" spans="2:4" x14ac:dyDescent="0.3">
      <c r="B61343" s="60"/>
      <c r="D61343" s="61"/>
    </row>
    <row r="61344" spans="2:4" x14ac:dyDescent="0.3">
      <c r="B61344" s="60"/>
      <c r="D61344" s="61"/>
    </row>
    <row r="61345" spans="2:4" x14ac:dyDescent="0.3">
      <c r="B61345" s="60"/>
      <c r="D61345" s="61"/>
    </row>
    <row r="61346" spans="2:4" x14ac:dyDescent="0.3">
      <c r="B61346" s="60"/>
      <c r="D61346" s="61"/>
    </row>
    <row r="61347" spans="2:4" x14ac:dyDescent="0.3">
      <c r="B61347" s="60"/>
      <c r="D61347" s="61"/>
    </row>
    <row r="61348" spans="2:4" x14ac:dyDescent="0.3">
      <c r="B61348" s="60"/>
      <c r="D61348" s="61"/>
    </row>
    <row r="61349" spans="2:4" x14ac:dyDescent="0.3">
      <c r="B61349" s="60"/>
      <c r="D61349" s="61"/>
    </row>
    <row r="61350" spans="2:4" x14ac:dyDescent="0.3">
      <c r="B61350" s="60"/>
      <c r="D61350" s="61"/>
    </row>
    <row r="61351" spans="2:4" x14ac:dyDescent="0.3">
      <c r="B61351" s="60"/>
      <c r="D61351" s="61"/>
    </row>
    <row r="61352" spans="2:4" x14ac:dyDescent="0.3">
      <c r="B61352" s="60"/>
      <c r="D61352" s="61"/>
    </row>
    <row r="61353" spans="2:4" x14ac:dyDescent="0.3">
      <c r="B61353" s="60"/>
      <c r="D61353" s="61"/>
    </row>
    <row r="61354" spans="2:4" x14ac:dyDescent="0.3">
      <c r="B61354" s="60"/>
      <c r="D61354" s="61"/>
    </row>
    <row r="61355" spans="2:4" x14ac:dyDescent="0.3">
      <c r="B61355" s="60"/>
      <c r="D61355" s="61"/>
    </row>
    <row r="61356" spans="2:4" x14ac:dyDescent="0.3">
      <c r="B61356" s="60"/>
      <c r="D61356" s="61"/>
    </row>
    <row r="61357" spans="2:4" x14ac:dyDescent="0.3">
      <c r="B61357" s="60"/>
      <c r="D61357" s="61"/>
    </row>
    <row r="61358" spans="2:4" x14ac:dyDescent="0.3">
      <c r="B61358" s="60"/>
      <c r="D61358" s="61"/>
    </row>
    <row r="61359" spans="2:4" x14ac:dyDescent="0.3">
      <c r="B61359" s="60"/>
      <c r="D61359" s="61"/>
    </row>
    <row r="61360" spans="2:4" x14ac:dyDescent="0.3">
      <c r="B61360" s="60"/>
      <c r="D61360" s="61"/>
    </row>
    <row r="61361" spans="2:4" x14ac:dyDescent="0.3">
      <c r="B61361" s="60"/>
      <c r="D61361" s="61"/>
    </row>
    <row r="61362" spans="2:4" x14ac:dyDescent="0.3">
      <c r="B61362" s="60"/>
      <c r="D61362" s="61"/>
    </row>
    <row r="61363" spans="2:4" x14ac:dyDescent="0.3">
      <c r="B61363" s="60"/>
      <c r="D61363" s="61"/>
    </row>
    <row r="61364" spans="2:4" x14ac:dyDescent="0.3">
      <c r="B61364" s="60"/>
      <c r="D61364" s="61"/>
    </row>
    <row r="61365" spans="2:4" x14ac:dyDescent="0.3">
      <c r="B61365" s="60"/>
      <c r="D61365" s="61"/>
    </row>
    <row r="61366" spans="2:4" x14ac:dyDescent="0.3">
      <c r="B61366" s="60"/>
      <c r="D61366" s="61"/>
    </row>
    <row r="61367" spans="2:4" x14ac:dyDescent="0.3">
      <c r="B61367" s="60"/>
      <c r="D61367" s="61"/>
    </row>
    <row r="61368" spans="2:4" x14ac:dyDescent="0.3">
      <c r="B61368" s="60"/>
      <c r="D61368" s="61"/>
    </row>
    <row r="61369" spans="2:4" x14ac:dyDescent="0.3">
      <c r="B61369" s="60"/>
      <c r="D61369" s="61"/>
    </row>
    <row r="61370" spans="2:4" x14ac:dyDescent="0.3">
      <c r="B61370" s="60"/>
      <c r="D61370" s="61"/>
    </row>
    <row r="61371" spans="2:4" x14ac:dyDescent="0.3">
      <c r="B61371" s="60"/>
      <c r="D61371" s="61"/>
    </row>
    <row r="61372" spans="2:4" x14ac:dyDescent="0.3">
      <c r="B61372" s="60"/>
      <c r="D61372" s="61"/>
    </row>
    <row r="61373" spans="2:4" x14ac:dyDescent="0.3">
      <c r="B61373" s="60"/>
      <c r="D61373" s="61"/>
    </row>
    <row r="61374" spans="2:4" x14ac:dyDescent="0.3">
      <c r="B61374" s="60"/>
      <c r="D61374" s="61"/>
    </row>
    <row r="61375" spans="2:4" x14ac:dyDescent="0.3">
      <c r="B61375" s="60"/>
      <c r="D61375" s="61"/>
    </row>
    <row r="61376" spans="2:4" x14ac:dyDescent="0.3">
      <c r="B61376" s="60"/>
      <c r="D61376" s="61"/>
    </row>
    <row r="61377" spans="2:4" x14ac:dyDescent="0.3">
      <c r="B61377" s="60"/>
      <c r="D61377" s="61"/>
    </row>
    <row r="61378" spans="2:4" x14ac:dyDescent="0.3">
      <c r="B61378" s="60"/>
      <c r="D61378" s="61"/>
    </row>
    <row r="61379" spans="2:4" x14ac:dyDescent="0.3">
      <c r="B61379" s="60"/>
      <c r="D61379" s="61"/>
    </row>
    <row r="61380" spans="2:4" x14ac:dyDescent="0.3">
      <c r="B61380" s="60"/>
      <c r="D61380" s="61"/>
    </row>
    <row r="61381" spans="2:4" x14ac:dyDescent="0.3">
      <c r="B61381" s="60"/>
      <c r="D61381" s="61"/>
    </row>
    <row r="61382" spans="2:4" x14ac:dyDescent="0.3">
      <c r="B61382" s="60"/>
      <c r="D61382" s="61"/>
    </row>
    <row r="61383" spans="2:4" x14ac:dyDescent="0.3">
      <c r="B61383" s="60"/>
      <c r="D61383" s="61"/>
    </row>
    <row r="61384" spans="2:4" x14ac:dyDescent="0.3">
      <c r="B61384" s="60"/>
      <c r="D61384" s="61"/>
    </row>
    <row r="61385" spans="2:4" x14ac:dyDescent="0.3">
      <c r="B61385" s="60"/>
      <c r="D61385" s="61"/>
    </row>
    <row r="61386" spans="2:4" x14ac:dyDescent="0.3">
      <c r="B61386" s="60"/>
      <c r="D61386" s="61"/>
    </row>
    <row r="61387" spans="2:4" x14ac:dyDescent="0.3">
      <c r="B61387" s="60"/>
      <c r="D61387" s="61"/>
    </row>
    <row r="61388" spans="2:4" x14ac:dyDescent="0.3">
      <c r="B61388" s="60"/>
      <c r="D61388" s="61"/>
    </row>
    <row r="61389" spans="2:4" x14ac:dyDescent="0.3">
      <c r="B61389" s="60"/>
      <c r="D61389" s="61"/>
    </row>
    <row r="61390" spans="2:4" x14ac:dyDescent="0.3">
      <c r="B61390" s="60"/>
      <c r="D61390" s="61"/>
    </row>
    <row r="61391" spans="2:4" x14ac:dyDescent="0.3">
      <c r="B61391" s="60"/>
      <c r="D61391" s="61"/>
    </row>
    <row r="61392" spans="2:4" x14ac:dyDescent="0.3">
      <c r="B61392" s="60"/>
      <c r="D61392" s="61"/>
    </row>
    <row r="61393" spans="2:4" x14ac:dyDescent="0.3">
      <c r="B61393" s="60"/>
      <c r="D61393" s="61"/>
    </row>
    <row r="61394" spans="2:4" x14ac:dyDescent="0.3">
      <c r="B61394" s="60"/>
      <c r="D61394" s="61"/>
    </row>
    <row r="61395" spans="2:4" x14ac:dyDescent="0.3">
      <c r="B61395" s="60"/>
      <c r="D61395" s="61"/>
    </row>
    <row r="61396" spans="2:4" x14ac:dyDescent="0.3">
      <c r="B61396" s="60"/>
      <c r="D61396" s="61"/>
    </row>
    <row r="61397" spans="2:4" x14ac:dyDescent="0.3">
      <c r="B61397" s="60"/>
      <c r="D61397" s="61"/>
    </row>
    <row r="61398" spans="2:4" x14ac:dyDescent="0.3">
      <c r="B61398" s="60"/>
      <c r="D61398" s="61"/>
    </row>
    <row r="61399" spans="2:4" x14ac:dyDescent="0.3">
      <c r="B61399" s="60"/>
      <c r="D61399" s="61"/>
    </row>
    <row r="61400" spans="2:4" x14ac:dyDescent="0.3">
      <c r="B61400" s="60"/>
      <c r="D61400" s="61"/>
    </row>
    <row r="61401" spans="2:4" x14ac:dyDescent="0.3">
      <c r="B61401" s="60"/>
      <c r="D61401" s="61"/>
    </row>
    <row r="61402" spans="2:4" x14ac:dyDescent="0.3">
      <c r="B61402" s="60"/>
      <c r="D61402" s="61"/>
    </row>
    <row r="61403" spans="2:4" x14ac:dyDescent="0.3">
      <c r="B61403" s="60"/>
      <c r="D61403" s="61"/>
    </row>
    <row r="61404" spans="2:4" x14ac:dyDescent="0.3">
      <c r="B61404" s="60"/>
      <c r="D61404" s="61"/>
    </row>
    <row r="61405" spans="2:4" x14ac:dyDescent="0.3">
      <c r="B61405" s="60"/>
      <c r="D61405" s="61"/>
    </row>
    <row r="61406" spans="2:4" x14ac:dyDescent="0.3">
      <c r="B61406" s="60"/>
      <c r="D61406" s="61"/>
    </row>
    <row r="61407" spans="2:4" x14ac:dyDescent="0.3">
      <c r="B61407" s="60"/>
      <c r="D61407" s="61"/>
    </row>
    <row r="61408" spans="2:4" x14ac:dyDescent="0.3">
      <c r="B61408" s="60"/>
      <c r="D61408" s="61"/>
    </row>
    <row r="61409" spans="2:5" x14ac:dyDescent="0.3">
      <c r="B61409" s="60"/>
      <c r="D61409" s="62"/>
      <c r="E61409" s="63"/>
    </row>
    <row r="61410" spans="2:5" x14ac:dyDescent="0.3">
      <c r="B61410" s="60"/>
      <c r="D61410" s="62"/>
      <c r="E61410" s="63"/>
    </row>
    <row r="61411" spans="2:5" x14ac:dyDescent="0.3">
      <c r="B61411" s="60"/>
      <c r="D61411" s="62"/>
      <c r="E61411" s="63"/>
    </row>
    <row r="61412" spans="2:5" x14ac:dyDescent="0.3">
      <c r="B61412" s="60"/>
      <c r="D61412" s="62"/>
      <c r="E61412" s="63"/>
    </row>
    <row r="61413" spans="2:5" x14ac:dyDescent="0.3">
      <c r="B61413" s="60"/>
      <c r="D61413" s="62"/>
      <c r="E61413" s="63"/>
    </row>
    <row r="61414" spans="2:5" x14ac:dyDescent="0.3">
      <c r="B61414" s="60"/>
      <c r="D61414" s="62"/>
      <c r="E61414" s="63"/>
    </row>
    <row r="61415" spans="2:5" x14ac:dyDescent="0.3">
      <c r="B61415" s="60"/>
      <c r="D61415" s="62"/>
      <c r="E61415" s="63"/>
    </row>
    <row r="61416" spans="2:5" x14ac:dyDescent="0.3">
      <c r="B61416" s="60"/>
      <c r="D61416" s="62"/>
      <c r="E61416" s="63"/>
    </row>
    <row r="61417" spans="2:5" x14ac:dyDescent="0.3">
      <c r="B61417" s="60"/>
      <c r="D61417" s="62"/>
      <c r="E61417" s="63"/>
    </row>
    <row r="61418" spans="2:5" x14ac:dyDescent="0.3">
      <c r="B61418" s="60"/>
      <c r="D61418" s="62"/>
      <c r="E61418" s="63"/>
    </row>
    <row r="61419" spans="2:5" x14ac:dyDescent="0.3">
      <c r="B61419" s="60"/>
      <c r="D61419" s="62"/>
      <c r="E61419" s="63"/>
    </row>
    <row r="61420" spans="2:5" x14ac:dyDescent="0.3">
      <c r="B61420" s="60"/>
      <c r="D61420" s="62"/>
      <c r="E61420" s="63"/>
    </row>
    <row r="61421" spans="2:5" x14ac:dyDescent="0.3">
      <c r="B61421" s="60"/>
      <c r="D61421" s="62"/>
      <c r="E61421" s="63"/>
    </row>
    <row r="61422" spans="2:5" x14ac:dyDescent="0.3">
      <c r="B61422" s="60"/>
      <c r="D61422" s="62"/>
      <c r="E61422" s="63"/>
    </row>
    <row r="61423" spans="2:5" x14ac:dyDescent="0.3">
      <c r="B61423" s="60"/>
      <c r="D61423" s="62"/>
      <c r="E61423" s="63"/>
    </row>
    <row r="61424" spans="2:5" x14ac:dyDescent="0.3">
      <c r="B61424" s="60"/>
      <c r="D61424" s="62"/>
      <c r="E61424" s="63"/>
    </row>
    <row r="61425" spans="2:5" x14ac:dyDescent="0.3">
      <c r="B61425" s="60"/>
      <c r="D61425" s="62"/>
      <c r="E61425" s="63"/>
    </row>
    <row r="61426" spans="2:5" x14ac:dyDescent="0.3">
      <c r="B61426" s="60"/>
      <c r="D61426" s="62"/>
      <c r="E61426" s="63"/>
    </row>
    <row r="61427" spans="2:5" x14ac:dyDescent="0.3">
      <c r="B61427" s="60"/>
      <c r="D61427" s="62"/>
      <c r="E61427" s="63"/>
    </row>
    <row r="61428" spans="2:5" x14ac:dyDescent="0.3">
      <c r="B61428" s="60"/>
      <c r="D61428" s="62"/>
      <c r="E61428" s="63"/>
    </row>
    <row r="61429" spans="2:5" x14ac:dyDescent="0.3">
      <c r="B61429" s="60"/>
      <c r="D61429" s="61"/>
    </row>
    <row r="61430" spans="2:5" x14ac:dyDescent="0.3">
      <c r="B61430" s="60"/>
      <c r="D61430" s="61"/>
    </row>
    <row r="61431" spans="2:5" x14ac:dyDescent="0.3">
      <c r="B61431" s="60"/>
      <c r="D61431" s="61"/>
    </row>
    <row r="61432" spans="2:5" x14ac:dyDescent="0.3">
      <c r="B61432" s="60"/>
      <c r="D61432" s="61"/>
    </row>
    <row r="61433" spans="2:5" x14ac:dyDescent="0.3">
      <c r="B61433" s="60"/>
      <c r="D61433" s="61"/>
    </row>
    <row r="61434" spans="2:5" x14ac:dyDescent="0.3">
      <c r="B61434" s="60"/>
      <c r="D61434" s="61"/>
    </row>
    <row r="61435" spans="2:5" x14ac:dyDescent="0.3">
      <c r="B61435" s="60"/>
      <c r="D61435" s="61"/>
    </row>
    <row r="61436" spans="2:5" x14ac:dyDescent="0.3">
      <c r="B61436" s="60"/>
      <c r="D61436" s="61"/>
    </row>
    <row r="61437" spans="2:5" x14ac:dyDescent="0.3">
      <c r="B61437" s="60"/>
      <c r="D61437" s="61"/>
    </row>
    <row r="61438" spans="2:5" x14ac:dyDescent="0.3">
      <c r="B61438" s="60"/>
      <c r="D61438" s="61"/>
    </row>
    <row r="61439" spans="2:5" x14ac:dyDescent="0.3">
      <c r="B61439" s="60"/>
      <c r="D61439" s="61"/>
    </row>
    <row r="61440" spans="2:5" x14ac:dyDescent="0.3">
      <c r="B61440" s="60"/>
      <c r="D61440" s="61"/>
    </row>
    <row r="61441" spans="2:4" x14ac:dyDescent="0.3">
      <c r="B61441" s="60"/>
      <c r="D61441" s="61"/>
    </row>
    <row r="61442" spans="2:4" x14ac:dyDescent="0.3">
      <c r="B61442" s="60"/>
      <c r="D61442" s="61"/>
    </row>
    <row r="61443" spans="2:4" x14ac:dyDescent="0.3">
      <c r="B61443" s="60"/>
      <c r="D61443" s="61"/>
    </row>
    <row r="61444" spans="2:4" x14ac:dyDescent="0.3">
      <c r="B61444" s="60"/>
      <c r="D61444" s="61"/>
    </row>
    <row r="61445" spans="2:4" x14ac:dyDescent="0.3">
      <c r="B61445" s="60"/>
      <c r="D61445" s="61"/>
    </row>
    <row r="61446" spans="2:4" x14ac:dyDescent="0.3">
      <c r="B61446" s="60"/>
      <c r="D61446" s="61"/>
    </row>
    <row r="61447" spans="2:4" x14ac:dyDescent="0.3">
      <c r="B61447" s="60"/>
      <c r="D61447" s="61"/>
    </row>
    <row r="61448" spans="2:4" x14ac:dyDescent="0.3">
      <c r="B61448" s="60"/>
      <c r="D61448" s="61"/>
    </row>
    <row r="61449" spans="2:4" x14ac:dyDescent="0.3">
      <c r="B61449" s="60"/>
      <c r="D61449" s="61"/>
    </row>
    <row r="61450" spans="2:4" x14ac:dyDescent="0.3">
      <c r="B61450" s="60"/>
      <c r="D61450" s="61"/>
    </row>
    <row r="61451" spans="2:4" x14ac:dyDescent="0.3">
      <c r="B61451" s="60"/>
      <c r="D61451" s="61"/>
    </row>
    <row r="61452" spans="2:4" x14ac:dyDescent="0.3">
      <c r="B61452" s="60"/>
      <c r="D61452" s="61"/>
    </row>
    <row r="61453" spans="2:4" x14ac:dyDescent="0.3">
      <c r="B61453" s="60"/>
      <c r="D61453" s="61"/>
    </row>
    <row r="61454" spans="2:4" x14ac:dyDescent="0.3">
      <c r="B61454" s="60"/>
      <c r="D61454" s="61"/>
    </row>
    <row r="61455" spans="2:4" x14ac:dyDescent="0.3">
      <c r="B61455" s="60"/>
      <c r="D61455" s="61"/>
    </row>
    <row r="61456" spans="2:4" x14ac:dyDescent="0.3">
      <c r="B61456" s="60"/>
      <c r="D61456" s="61"/>
    </row>
    <row r="61457" spans="2:4" x14ac:dyDescent="0.3">
      <c r="B61457" s="60"/>
      <c r="D61457" s="61"/>
    </row>
    <row r="61458" spans="2:4" x14ac:dyDescent="0.3">
      <c r="B61458" s="60"/>
      <c r="D61458" s="61"/>
    </row>
    <row r="61459" spans="2:4" x14ac:dyDescent="0.3">
      <c r="B61459" s="60"/>
      <c r="D61459" s="61"/>
    </row>
    <row r="61460" spans="2:4" x14ac:dyDescent="0.3">
      <c r="B61460" s="60"/>
      <c r="D61460" s="61"/>
    </row>
    <row r="61461" spans="2:4" x14ac:dyDescent="0.3">
      <c r="B61461" s="60"/>
      <c r="D61461" s="61"/>
    </row>
    <row r="61462" spans="2:4" x14ac:dyDescent="0.3">
      <c r="B61462" s="60"/>
      <c r="D61462" s="61"/>
    </row>
    <row r="61463" spans="2:4" x14ac:dyDescent="0.3">
      <c r="B61463" s="60"/>
      <c r="D61463" s="61"/>
    </row>
    <row r="61464" spans="2:4" x14ac:dyDescent="0.3">
      <c r="B61464" s="60"/>
      <c r="D61464" s="61"/>
    </row>
    <row r="61465" spans="2:4" x14ac:dyDescent="0.3">
      <c r="B61465" s="60"/>
      <c r="D61465" s="61"/>
    </row>
    <row r="61466" spans="2:4" x14ac:dyDescent="0.3">
      <c r="B61466" s="60"/>
      <c r="D61466" s="61"/>
    </row>
    <row r="61467" spans="2:4" x14ac:dyDescent="0.3">
      <c r="B61467" s="60"/>
      <c r="D61467" s="61"/>
    </row>
    <row r="61468" spans="2:4" x14ac:dyDescent="0.3">
      <c r="B61468" s="60"/>
      <c r="D61468" s="61"/>
    </row>
    <row r="61469" spans="2:4" x14ac:dyDescent="0.3">
      <c r="B61469" s="60"/>
      <c r="D61469" s="61"/>
    </row>
    <row r="61470" spans="2:4" x14ac:dyDescent="0.3">
      <c r="B61470" s="60"/>
      <c r="D61470" s="61"/>
    </row>
    <row r="61471" spans="2:4" x14ac:dyDescent="0.3">
      <c r="B61471" s="60"/>
      <c r="D61471" s="61"/>
    </row>
    <row r="61472" spans="2:4" x14ac:dyDescent="0.3">
      <c r="B61472" s="60"/>
      <c r="D61472" s="61"/>
    </row>
    <row r="61473" spans="2:4" x14ac:dyDescent="0.3">
      <c r="B61473" s="60"/>
      <c r="D61473" s="61"/>
    </row>
    <row r="61474" spans="2:4" x14ac:dyDescent="0.3">
      <c r="B61474" s="60"/>
      <c r="D61474" s="61"/>
    </row>
    <row r="61475" spans="2:4" x14ac:dyDescent="0.3">
      <c r="B61475" s="60"/>
      <c r="D61475" s="61"/>
    </row>
    <row r="61476" spans="2:4" x14ac:dyDescent="0.3">
      <c r="B61476" s="60"/>
      <c r="D61476" s="61"/>
    </row>
    <row r="61477" spans="2:4" x14ac:dyDescent="0.3">
      <c r="B61477" s="60"/>
      <c r="D61477" s="61"/>
    </row>
    <row r="61478" spans="2:4" x14ac:dyDescent="0.3">
      <c r="B61478" s="60"/>
      <c r="D61478" s="61"/>
    </row>
    <row r="61479" spans="2:4" x14ac:dyDescent="0.3">
      <c r="B61479" s="60"/>
      <c r="D61479" s="61"/>
    </row>
    <row r="61480" spans="2:4" x14ac:dyDescent="0.3">
      <c r="B61480" s="60"/>
      <c r="D61480" s="61"/>
    </row>
    <row r="61481" spans="2:4" x14ac:dyDescent="0.3">
      <c r="B61481" s="60"/>
      <c r="D61481" s="61"/>
    </row>
    <row r="61482" spans="2:4" x14ac:dyDescent="0.3">
      <c r="B61482" s="60"/>
      <c r="D61482" s="61"/>
    </row>
    <row r="61483" spans="2:4" x14ac:dyDescent="0.3">
      <c r="B61483" s="60"/>
      <c r="D61483" s="61"/>
    </row>
    <row r="61484" spans="2:4" x14ac:dyDescent="0.3">
      <c r="B61484" s="60"/>
      <c r="D61484" s="61"/>
    </row>
    <row r="61485" spans="2:4" x14ac:dyDescent="0.3">
      <c r="B61485" s="60"/>
      <c r="D61485" s="61"/>
    </row>
    <row r="61486" spans="2:4" x14ac:dyDescent="0.3">
      <c r="B61486" s="60"/>
      <c r="D61486" s="61"/>
    </row>
    <row r="61487" spans="2:4" x14ac:dyDescent="0.3">
      <c r="B61487" s="60"/>
      <c r="D61487" s="61"/>
    </row>
    <row r="61488" spans="2:4" x14ac:dyDescent="0.3">
      <c r="B61488" s="60"/>
      <c r="D61488" s="61"/>
    </row>
    <row r="61489" spans="2:4" x14ac:dyDescent="0.3">
      <c r="B61489" s="60"/>
      <c r="D61489" s="61"/>
    </row>
    <row r="61490" spans="2:4" x14ac:dyDescent="0.3">
      <c r="B61490" s="60"/>
      <c r="D61490" s="61"/>
    </row>
    <row r="61491" spans="2:4" x14ac:dyDescent="0.3">
      <c r="B61491" s="60"/>
      <c r="D61491" s="61"/>
    </row>
    <row r="61492" spans="2:4" x14ac:dyDescent="0.3">
      <c r="B61492" s="60"/>
      <c r="D61492" s="61"/>
    </row>
    <row r="61493" spans="2:4" x14ac:dyDescent="0.3">
      <c r="B61493" s="60"/>
      <c r="D61493" s="61"/>
    </row>
    <row r="61494" spans="2:4" x14ac:dyDescent="0.3">
      <c r="B61494" s="60"/>
      <c r="D61494" s="61"/>
    </row>
    <row r="61495" spans="2:4" x14ac:dyDescent="0.3">
      <c r="B61495" s="60"/>
      <c r="D61495" s="61"/>
    </row>
    <row r="61496" spans="2:4" x14ac:dyDescent="0.3">
      <c r="B61496" s="60"/>
      <c r="D61496" s="61"/>
    </row>
    <row r="61497" spans="2:4" x14ac:dyDescent="0.3">
      <c r="B61497" s="60"/>
      <c r="D61497" s="61"/>
    </row>
    <row r="61498" spans="2:4" x14ac:dyDescent="0.3">
      <c r="B61498" s="60"/>
      <c r="D61498" s="61"/>
    </row>
    <row r="61499" spans="2:4" x14ac:dyDescent="0.3">
      <c r="B61499" s="60"/>
      <c r="D61499" s="61"/>
    </row>
    <row r="61500" spans="2:4" x14ac:dyDescent="0.3">
      <c r="B61500" s="60"/>
      <c r="D61500" s="61"/>
    </row>
    <row r="61501" spans="2:4" x14ac:dyDescent="0.3">
      <c r="B61501" s="60"/>
      <c r="D61501" s="61"/>
    </row>
    <row r="61502" spans="2:4" x14ac:dyDescent="0.3">
      <c r="B61502" s="60"/>
      <c r="D61502" s="61"/>
    </row>
    <row r="61503" spans="2:4" x14ac:dyDescent="0.3">
      <c r="B61503" s="60"/>
      <c r="D61503" s="61"/>
    </row>
    <row r="61504" spans="2:4" x14ac:dyDescent="0.3">
      <c r="B61504" s="60"/>
      <c r="D61504" s="61"/>
    </row>
    <row r="61505" spans="2:4" x14ac:dyDescent="0.3">
      <c r="B61505" s="60"/>
      <c r="D61505" s="61"/>
    </row>
    <row r="61506" spans="2:4" x14ac:dyDescent="0.3">
      <c r="B61506" s="60"/>
      <c r="D61506" s="61"/>
    </row>
    <row r="61507" spans="2:4" x14ac:dyDescent="0.3">
      <c r="B61507" s="60"/>
      <c r="D61507" s="61"/>
    </row>
    <row r="61508" spans="2:4" x14ac:dyDescent="0.3">
      <c r="B61508" s="60"/>
      <c r="D61508" s="61"/>
    </row>
    <row r="61509" spans="2:4" x14ac:dyDescent="0.3">
      <c r="B61509" s="60"/>
      <c r="D61509" s="61"/>
    </row>
    <row r="61510" spans="2:4" x14ac:dyDescent="0.3">
      <c r="B61510" s="60"/>
      <c r="D61510" s="61"/>
    </row>
    <row r="61511" spans="2:4" x14ac:dyDescent="0.3">
      <c r="B61511" s="60"/>
      <c r="D61511" s="61"/>
    </row>
    <row r="61512" spans="2:4" x14ac:dyDescent="0.3">
      <c r="B61512" s="60"/>
      <c r="D61512" s="61"/>
    </row>
    <row r="61513" spans="2:4" x14ac:dyDescent="0.3">
      <c r="B61513" s="60"/>
      <c r="D61513" s="61"/>
    </row>
    <row r="61514" spans="2:4" x14ac:dyDescent="0.3">
      <c r="B61514" s="60"/>
      <c r="D61514" s="61"/>
    </row>
    <row r="61515" spans="2:4" x14ac:dyDescent="0.3">
      <c r="B61515" s="60"/>
      <c r="D61515" s="61"/>
    </row>
    <row r="61516" spans="2:4" x14ac:dyDescent="0.3">
      <c r="B61516" s="60"/>
      <c r="D61516" s="61"/>
    </row>
    <row r="61517" spans="2:4" x14ac:dyDescent="0.3">
      <c r="B61517" s="60"/>
      <c r="D61517" s="61"/>
    </row>
    <row r="61518" spans="2:4" x14ac:dyDescent="0.3">
      <c r="B61518" s="60"/>
      <c r="D61518" s="61"/>
    </row>
    <row r="61519" spans="2:4" x14ac:dyDescent="0.3">
      <c r="B61519" s="60"/>
      <c r="D61519" s="61"/>
    </row>
    <row r="61520" spans="2:4" x14ac:dyDescent="0.3">
      <c r="B61520" s="60"/>
      <c r="D61520" s="61"/>
    </row>
    <row r="61521" spans="2:4" x14ac:dyDescent="0.3">
      <c r="B61521" s="60"/>
      <c r="D61521" s="61"/>
    </row>
    <row r="61522" spans="2:4" x14ac:dyDescent="0.3">
      <c r="B61522" s="60"/>
      <c r="D61522" s="61"/>
    </row>
    <row r="61523" spans="2:4" x14ac:dyDescent="0.3">
      <c r="B61523" s="60"/>
      <c r="D61523" s="61"/>
    </row>
    <row r="61524" spans="2:4" x14ac:dyDescent="0.3">
      <c r="B61524" s="60"/>
      <c r="D61524" s="61"/>
    </row>
    <row r="61525" spans="2:4" x14ac:dyDescent="0.3">
      <c r="B61525" s="60"/>
      <c r="D61525" s="61"/>
    </row>
    <row r="61526" spans="2:4" x14ac:dyDescent="0.3">
      <c r="B61526" s="60"/>
      <c r="D61526" s="61"/>
    </row>
    <row r="61527" spans="2:4" x14ac:dyDescent="0.3">
      <c r="B61527" s="60"/>
      <c r="D61527" s="61"/>
    </row>
    <row r="61528" spans="2:4" x14ac:dyDescent="0.3">
      <c r="B61528" s="60"/>
      <c r="D61528" s="61"/>
    </row>
    <row r="61529" spans="2:4" x14ac:dyDescent="0.3">
      <c r="B61529" s="60"/>
      <c r="D61529" s="61"/>
    </row>
    <row r="61530" spans="2:4" x14ac:dyDescent="0.3">
      <c r="B61530" s="60"/>
      <c r="D61530" s="61"/>
    </row>
    <row r="61531" spans="2:4" x14ac:dyDescent="0.3">
      <c r="B61531" s="60"/>
      <c r="D61531" s="61"/>
    </row>
    <row r="61532" spans="2:4" x14ac:dyDescent="0.3">
      <c r="B61532" s="60"/>
      <c r="D61532" s="61"/>
    </row>
    <row r="61533" spans="2:4" x14ac:dyDescent="0.3">
      <c r="B61533" s="60"/>
      <c r="D61533" s="61"/>
    </row>
    <row r="61534" spans="2:4" x14ac:dyDescent="0.3">
      <c r="B61534" s="60"/>
      <c r="D61534" s="61"/>
    </row>
    <row r="61535" spans="2:4" x14ac:dyDescent="0.3">
      <c r="B61535" s="60"/>
      <c r="D61535" s="61"/>
    </row>
    <row r="61536" spans="2:4" x14ac:dyDescent="0.3">
      <c r="B61536" s="60"/>
      <c r="D61536" s="61"/>
    </row>
    <row r="61537" spans="2:4" x14ac:dyDescent="0.3">
      <c r="B61537" s="60"/>
      <c r="D61537" s="61"/>
    </row>
    <row r="61538" spans="2:4" x14ac:dyDescent="0.3">
      <c r="B61538" s="60"/>
      <c r="D61538" s="61"/>
    </row>
    <row r="61539" spans="2:4" x14ac:dyDescent="0.3">
      <c r="B61539" s="60"/>
      <c r="D61539" s="61"/>
    </row>
    <row r="61540" spans="2:4" x14ac:dyDescent="0.3">
      <c r="B61540" s="60"/>
      <c r="D61540" s="61"/>
    </row>
    <row r="61541" spans="2:4" x14ac:dyDescent="0.3">
      <c r="B61541" s="60"/>
      <c r="D61541" s="61"/>
    </row>
    <row r="61542" spans="2:4" x14ac:dyDescent="0.3">
      <c r="B61542" s="60"/>
      <c r="D61542" s="61"/>
    </row>
    <row r="61543" spans="2:4" x14ac:dyDescent="0.3">
      <c r="B61543" s="60"/>
      <c r="D61543" s="61"/>
    </row>
    <row r="61544" spans="2:4" x14ac:dyDescent="0.3">
      <c r="B61544" s="60"/>
      <c r="D61544" s="61"/>
    </row>
    <row r="61545" spans="2:4" x14ac:dyDescent="0.3">
      <c r="B61545" s="60"/>
      <c r="D61545" s="61"/>
    </row>
    <row r="61546" spans="2:4" x14ac:dyDescent="0.3">
      <c r="B61546" s="60"/>
      <c r="D61546" s="61"/>
    </row>
    <row r="61547" spans="2:4" x14ac:dyDescent="0.3">
      <c r="B61547" s="60"/>
      <c r="D61547" s="61"/>
    </row>
    <row r="61548" spans="2:4" x14ac:dyDescent="0.3">
      <c r="B61548" s="60"/>
      <c r="D61548" s="61"/>
    </row>
    <row r="61549" spans="2:4" x14ac:dyDescent="0.3">
      <c r="B61549" s="60"/>
      <c r="D61549" s="61"/>
    </row>
    <row r="61550" spans="2:4" x14ac:dyDescent="0.3">
      <c r="B61550" s="60"/>
      <c r="D61550" s="61"/>
    </row>
    <row r="61551" spans="2:4" x14ac:dyDescent="0.3">
      <c r="B61551" s="60"/>
      <c r="D61551" s="61"/>
    </row>
    <row r="61552" spans="2:4" x14ac:dyDescent="0.3">
      <c r="B61552" s="60"/>
      <c r="D61552" s="61"/>
    </row>
    <row r="61553" spans="2:4" x14ac:dyDescent="0.3">
      <c r="B61553" s="60"/>
      <c r="D61553" s="61"/>
    </row>
    <row r="61554" spans="2:4" x14ac:dyDescent="0.3">
      <c r="B61554" s="60"/>
      <c r="D61554" s="61"/>
    </row>
    <row r="61555" spans="2:4" x14ac:dyDescent="0.3">
      <c r="B61555" s="60"/>
      <c r="D61555" s="61"/>
    </row>
    <row r="61556" spans="2:4" x14ac:dyDescent="0.3">
      <c r="B61556" s="60"/>
      <c r="D61556" s="61"/>
    </row>
    <row r="61557" spans="2:4" x14ac:dyDescent="0.3">
      <c r="B61557" s="60"/>
      <c r="D61557" s="61"/>
    </row>
    <row r="61558" spans="2:4" x14ac:dyDescent="0.3">
      <c r="B61558" s="60"/>
      <c r="D61558" s="61"/>
    </row>
    <row r="61559" spans="2:4" x14ac:dyDescent="0.3">
      <c r="B61559" s="60"/>
      <c r="D61559" s="61"/>
    </row>
    <row r="61560" spans="2:4" x14ac:dyDescent="0.3">
      <c r="B61560" s="60"/>
      <c r="D61560" s="61"/>
    </row>
    <row r="61561" spans="2:4" x14ac:dyDescent="0.3">
      <c r="B61561" s="60"/>
      <c r="D61561" s="61"/>
    </row>
    <row r="61562" spans="2:4" x14ac:dyDescent="0.3">
      <c r="B61562" s="60"/>
      <c r="D61562" s="61"/>
    </row>
    <row r="61563" spans="2:4" x14ac:dyDescent="0.3">
      <c r="B61563" s="60"/>
      <c r="D61563" s="61"/>
    </row>
    <row r="61564" spans="2:4" x14ac:dyDescent="0.3">
      <c r="B61564" s="60"/>
      <c r="D61564" s="61"/>
    </row>
    <row r="61565" spans="2:4" x14ac:dyDescent="0.3">
      <c r="B61565" s="60"/>
      <c r="D61565" s="61"/>
    </row>
    <row r="61566" spans="2:4" x14ac:dyDescent="0.3">
      <c r="B61566" s="60"/>
      <c r="D61566" s="61"/>
    </row>
    <row r="61567" spans="2:4" x14ac:dyDescent="0.3">
      <c r="B61567" s="60"/>
      <c r="D61567" s="61"/>
    </row>
    <row r="61568" spans="2:4" x14ac:dyDescent="0.3">
      <c r="B61568" s="60"/>
      <c r="D61568" s="61"/>
    </row>
    <row r="61569" spans="2:4" x14ac:dyDescent="0.3">
      <c r="B61569" s="60"/>
      <c r="D61569" s="61"/>
    </row>
    <row r="61570" spans="2:4" x14ac:dyDescent="0.3">
      <c r="B61570" s="60"/>
      <c r="D61570" s="61"/>
    </row>
    <row r="61571" spans="2:4" x14ac:dyDescent="0.3">
      <c r="B61571" s="60"/>
      <c r="D61571" s="61"/>
    </row>
    <row r="61572" spans="2:4" x14ac:dyDescent="0.3">
      <c r="B61572" s="60"/>
      <c r="D61572" s="61"/>
    </row>
    <row r="61573" spans="2:4" x14ac:dyDescent="0.3">
      <c r="B61573" s="60"/>
      <c r="D61573" s="61"/>
    </row>
    <row r="61574" spans="2:4" x14ac:dyDescent="0.3">
      <c r="B61574" s="60"/>
      <c r="D61574" s="61"/>
    </row>
    <row r="61575" spans="2:4" x14ac:dyDescent="0.3">
      <c r="B61575" s="60"/>
      <c r="D61575" s="61"/>
    </row>
    <row r="61576" spans="2:4" x14ac:dyDescent="0.3">
      <c r="B61576" s="60"/>
      <c r="D61576" s="61"/>
    </row>
    <row r="61577" spans="2:4" x14ac:dyDescent="0.3">
      <c r="B61577" s="60"/>
      <c r="D61577" s="61"/>
    </row>
    <row r="61578" spans="2:4" x14ac:dyDescent="0.3">
      <c r="B61578" s="60"/>
      <c r="D61578" s="61"/>
    </row>
    <row r="61579" spans="2:4" x14ac:dyDescent="0.3">
      <c r="B61579" s="60"/>
      <c r="D61579" s="61"/>
    </row>
    <row r="61580" spans="2:4" x14ac:dyDescent="0.3">
      <c r="B61580" s="60"/>
      <c r="D61580" s="61"/>
    </row>
    <row r="61581" spans="2:4" x14ac:dyDescent="0.3">
      <c r="B61581" s="60"/>
      <c r="D61581" s="61"/>
    </row>
    <row r="61582" spans="2:4" x14ac:dyDescent="0.3">
      <c r="B61582" s="60"/>
      <c r="D61582" s="61"/>
    </row>
    <row r="61583" spans="2:4" x14ac:dyDescent="0.3">
      <c r="B61583" s="60"/>
      <c r="D61583" s="61"/>
    </row>
    <row r="61584" spans="2:4" x14ac:dyDescent="0.3">
      <c r="B61584" s="60"/>
      <c r="D61584" s="61"/>
    </row>
    <row r="61585" spans="2:4" x14ac:dyDescent="0.3">
      <c r="B61585" s="60"/>
      <c r="D61585" s="61"/>
    </row>
    <row r="61586" spans="2:4" x14ac:dyDescent="0.3">
      <c r="B61586" s="60"/>
      <c r="D61586" s="61"/>
    </row>
    <row r="61587" spans="2:4" x14ac:dyDescent="0.3">
      <c r="B61587" s="60"/>
      <c r="D61587" s="61"/>
    </row>
    <row r="61588" spans="2:4" x14ac:dyDescent="0.3">
      <c r="B61588" s="60"/>
      <c r="D61588" s="61"/>
    </row>
    <row r="61589" spans="2:4" x14ac:dyDescent="0.3">
      <c r="B61589" s="60"/>
      <c r="D61589" s="61"/>
    </row>
    <row r="61590" spans="2:4" x14ac:dyDescent="0.3">
      <c r="B61590" s="60"/>
      <c r="D61590" s="61"/>
    </row>
    <row r="61591" spans="2:4" x14ac:dyDescent="0.3">
      <c r="B61591" s="60"/>
      <c r="D61591" s="61"/>
    </row>
    <row r="61592" spans="2:4" x14ac:dyDescent="0.3">
      <c r="B61592" s="60"/>
      <c r="D61592" s="61"/>
    </row>
    <row r="61593" spans="2:4" x14ac:dyDescent="0.3">
      <c r="B61593" s="60"/>
      <c r="D61593" s="61"/>
    </row>
    <row r="61594" spans="2:4" x14ac:dyDescent="0.3">
      <c r="B61594" s="60"/>
      <c r="D61594" s="61"/>
    </row>
    <row r="61595" spans="2:4" x14ac:dyDescent="0.3">
      <c r="B61595" s="60"/>
      <c r="D61595" s="61"/>
    </row>
    <row r="61596" spans="2:4" x14ac:dyDescent="0.3">
      <c r="B61596" s="60"/>
      <c r="D61596" s="61"/>
    </row>
    <row r="61597" spans="2:4" x14ac:dyDescent="0.3">
      <c r="B61597" s="60"/>
      <c r="D61597" s="61"/>
    </row>
    <row r="61598" spans="2:4" x14ac:dyDescent="0.3">
      <c r="B61598" s="60"/>
      <c r="D61598" s="61"/>
    </row>
    <row r="61599" spans="2:4" x14ac:dyDescent="0.3">
      <c r="B61599" s="60"/>
      <c r="D61599" s="61"/>
    </row>
    <row r="61600" spans="2:4" x14ac:dyDescent="0.3">
      <c r="B61600" s="60"/>
      <c r="D61600" s="61"/>
    </row>
    <row r="61601" spans="2:4" x14ac:dyDescent="0.3">
      <c r="B61601" s="60"/>
      <c r="D61601" s="61"/>
    </row>
    <row r="61602" spans="2:4" x14ac:dyDescent="0.3">
      <c r="B61602" s="60"/>
      <c r="D61602" s="61"/>
    </row>
    <row r="61603" spans="2:4" x14ac:dyDescent="0.3">
      <c r="B61603" s="60"/>
      <c r="D61603" s="61"/>
    </row>
    <row r="61604" spans="2:4" x14ac:dyDescent="0.3">
      <c r="B61604" s="60"/>
      <c r="D61604" s="61"/>
    </row>
    <row r="61605" spans="2:4" x14ac:dyDescent="0.3">
      <c r="B61605" s="60"/>
      <c r="D61605" s="61"/>
    </row>
    <row r="61606" spans="2:4" x14ac:dyDescent="0.3">
      <c r="B61606" s="60"/>
      <c r="D61606" s="61"/>
    </row>
    <row r="61607" spans="2:4" x14ac:dyDescent="0.3">
      <c r="B61607" s="60"/>
      <c r="D61607" s="61"/>
    </row>
    <row r="61608" spans="2:4" x14ac:dyDescent="0.3">
      <c r="B61608" s="60"/>
      <c r="D61608" s="61"/>
    </row>
    <row r="61609" spans="2:4" x14ac:dyDescent="0.3">
      <c r="B61609" s="60"/>
      <c r="D61609" s="61"/>
    </row>
    <row r="61610" spans="2:4" x14ac:dyDescent="0.3">
      <c r="B61610" s="60"/>
      <c r="D61610" s="61"/>
    </row>
    <row r="61611" spans="2:4" x14ac:dyDescent="0.3">
      <c r="B61611" s="60"/>
      <c r="D61611" s="61"/>
    </row>
    <row r="61612" spans="2:4" x14ac:dyDescent="0.3">
      <c r="B61612" s="60"/>
      <c r="D61612" s="61"/>
    </row>
    <row r="61613" spans="2:4" x14ac:dyDescent="0.3">
      <c r="B61613" s="60"/>
      <c r="D61613" s="61"/>
    </row>
    <row r="61614" spans="2:4" x14ac:dyDescent="0.3">
      <c r="B61614" s="60"/>
      <c r="D61614" s="61"/>
    </row>
    <row r="61615" spans="2:4" x14ac:dyDescent="0.3">
      <c r="B61615" s="60"/>
      <c r="D61615" s="61"/>
    </row>
    <row r="61616" spans="2:4" x14ac:dyDescent="0.3">
      <c r="B61616" s="60"/>
      <c r="D61616" s="61"/>
    </row>
    <row r="61617" spans="2:4" x14ac:dyDescent="0.3">
      <c r="B61617" s="60"/>
      <c r="D61617" s="61"/>
    </row>
    <row r="61618" spans="2:4" x14ac:dyDescent="0.3">
      <c r="B61618" s="60"/>
      <c r="D61618" s="61"/>
    </row>
    <row r="61619" spans="2:4" x14ac:dyDescent="0.3">
      <c r="B61619" s="60"/>
      <c r="D61619" s="61"/>
    </row>
    <row r="61620" spans="2:4" x14ac:dyDescent="0.3">
      <c r="B61620" s="60"/>
      <c r="D61620" s="61"/>
    </row>
    <row r="61621" spans="2:4" x14ac:dyDescent="0.3">
      <c r="B61621" s="60"/>
      <c r="D61621" s="61"/>
    </row>
    <row r="61622" spans="2:4" x14ac:dyDescent="0.3">
      <c r="B61622" s="60"/>
      <c r="D61622" s="61"/>
    </row>
    <row r="61623" spans="2:4" x14ac:dyDescent="0.3">
      <c r="B61623" s="60"/>
      <c r="D61623" s="61"/>
    </row>
    <row r="61624" spans="2:4" x14ac:dyDescent="0.3">
      <c r="B61624" s="60"/>
      <c r="D61624" s="61"/>
    </row>
    <row r="61625" spans="2:4" x14ac:dyDescent="0.3">
      <c r="B61625" s="60"/>
      <c r="D61625" s="61"/>
    </row>
    <row r="61626" spans="2:4" x14ac:dyDescent="0.3">
      <c r="B61626" s="60"/>
      <c r="D61626" s="61"/>
    </row>
    <row r="61627" spans="2:4" x14ac:dyDescent="0.3">
      <c r="B61627" s="60"/>
      <c r="D61627" s="61"/>
    </row>
    <row r="61628" spans="2:4" x14ac:dyDescent="0.3">
      <c r="B61628" s="60"/>
      <c r="D61628" s="61"/>
    </row>
    <row r="61629" spans="2:4" x14ac:dyDescent="0.3">
      <c r="B61629" s="60"/>
      <c r="D61629" s="61"/>
    </row>
    <row r="61630" spans="2:4" x14ac:dyDescent="0.3">
      <c r="B61630" s="60"/>
      <c r="D61630" s="61"/>
    </row>
    <row r="61631" spans="2:4" x14ac:dyDescent="0.3">
      <c r="B61631" s="60"/>
      <c r="D61631" s="61"/>
    </row>
    <row r="61632" spans="2:4" x14ac:dyDescent="0.3">
      <c r="B61632" s="60"/>
      <c r="D61632" s="61"/>
    </row>
    <row r="61633" spans="2:4" x14ac:dyDescent="0.3">
      <c r="B61633" s="60"/>
      <c r="D61633" s="61"/>
    </row>
    <row r="61634" spans="2:4" x14ac:dyDescent="0.3">
      <c r="B61634" s="60"/>
      <c r="D61634" s="61"/>
    </row>
    <row r="61635" spans="2:4" x14ac:dyDescent="0.3">
      <c r="B61635" s="60"/>
      <c r="D61635" s="61"/>
    </row>
    <row r="61636" spans="2:4" x14ac:dyDescent="0.3">
      <c r="B61636" s="60"/>
      <c r="D61636" s="61"/>
    </row>
    <row r="61637" spans="2:4" x14ac:dyDescent="0.3">
      <c r="B61637" s="60"/>
      <c r="D61637" s="61"/>
    </row>
    <row r="61638" spans="2:4" x14ac:dyDescent="0.3">
      <c r="B61638" s="60"/>
      <c r="D61638" s="61"/>
    </row>
    <row r="61639" spans="2:4" x14ac:dyDescent="0.3">
      <c r="B61639" s="60"/>
      <c r="D61639" s="61"/>
    </row>
    <row r="61640" spans="2:4" x14ac:dyDescent="0.3">
      <c r="B61640" s="60"/>
      <c r="D61640" s="61"/>
    </row>
    <row r="61641" spans="2:4" x14ac:dyDescent="0.3">
      <c r="B61641" s="60"/>
      <c r="D61641" s="61"/>
    </row>
    <row r="61642" spans="2:4" x14ac:dyDescent="0.3">
      <c r="B61642" s="60"/>
      <c r="D61642" s="61"/>
    </row>
    <row r="61643" spans="2:4" x14ac:dyDescent="0.3">
      <c r="B61643" s="60"/>
      <c r="D61643" s="61"/>
    </row>
    <row r="61644" spans="2:4" x14ac:dyDescent="0.3">
      <c r="B61644" s="60"/>
      <c r="D61644" s="61"/>
    </row>
    <row r="61645" spans="2:4" x14ac:dyDescent="0.3">
      <c r="B61645" s="60"/>
      <c r="D61645" s="61"/>
    </row>
    <row r="61646" spans="2:4" x14ac:dyDescent="0.3">
      <c r="B61646" s="60"/>
      <c r="D61646" s="61"/>
    </row>
    <row r="61647" spans="2:4" x14ac:dyDescent="0.3">
      <c r="B61647" s="60"/>
      <c r="D61647" s="61"/>
    </row>
    <row r="61648" spans="2:4" x14ac:dyDescent="0.3">
      <c r="B61648" s="60"/>
      <c r="D61648" s="61"/>
    </row>
    <row r="61649" spans="2:4" x14ac:dyDescent="0.3">
      <c r="B61649" s="60"/>
      <c r="D61649" s="61"/>
    </row>
    <row r="61650" spans="2:4" x14ac:dyDescent="0.3">
      <c r="B61650" s="60"/>
      <c r="D61650" s="61"/>
    </row>
    <row r="61651" spans="2:4" x14ac:dyDescent="0.3">
      <c r="B61651" s="60"/>
      <c r="D61651" s="61"/>
    </row>
    <row r="61652" spans="2:4" x14ac:dyDescent="0.3">
      <c r="B61652" s="60"/>
      <c r="D61652" s="61"/>
    </row>
    <row r="61653" spans="2:4" x14ac:dyDescent="0.3">
      <c r="B61653" s="60"/>
      <c r="D61653" s="61"/>
    </row>
    <row r="61654" spans="2:4" x14ac:dyDescent="0.3">
      <c r="B61654" s="60"/>
      <c r="D61654" s="61"/>
    </row>
    <row r="61655" spans="2:4" x14ac:dyDescent="0.3">
      <c r="B61655" s="60"/>
      <c r="D61655" s="61"/>
    </row>
    <row r="61656" spans="2:4" x14ac:dyDescent="0.3">
      <c r="B61656" s="60"/>
      <c r="D61656" s="61"/>
    </row>
    <row r="61657" spans="2:4" x14ac:dyDescent="0.3">
      <c r="B61657" s="60"/>
      <c r="D61657" s="61"/>
    </row>
    <row r="61658" spans="2:4" x14ac:dyDescent="0.3">
      <c r="B61658" s="60"/>
      <c r="D61658" s="61"/>
    </row>
    <row r="61659" spans="2:4" x14ac:dyDescent="0.3">
      <c r="B61659" s="60"/>
      <c r="D61659" s="61"/>
    </row>
    <row r="61660" spans="2:4" x14ac:dyDescent="0.3">
      <c r="B61660" s="60"/>
      <c r="D61660" s="61"/>
    </row>
    <row r="61661" spans="2:4" x14ac:dyDescent="0.3">
      <c r="B61661" s="60"/>
      <c r="D61661" s="61"/>
    </row>
    <row r="61662" spans="2:4" x14ac:dyDescent="0.3">
      <c r="B61662" s="60"/>
      <c r="D61662" s="61"/>
    </row>
    <row r="61663" spans="2:4" x14ac:dyDescent="0.3">
      <c r="B61663" s="60"/>
      <c r="D61663" s="61"/>
    </row>
    <row r="61664" spans="2:4" x14ac:dyDescent="0.3">
      <c r="B61664" s="60"/>
      <c r="D61664" s="61"/>
    </row>
    <row r="61665" spans="2:4" x14ac:dyDescent="0.3">
      <c r="B61665" s="60"/>
      <c r="D61665" s="61"/>
    </row>
    <row r="61666" spans="2:4" x14ac:dyDescent="0.3">
      <c r="B61666" s="60"/>
      <c r="D61666" s="61"/>
    </row>
    <row r="61667" spans="2:4" x14ac:dyDescent="0.3">
      <c r="B61667" s="60"/>
      <c r="D61667" s="61"/>
    </row>
    <row r="61668" spans="2:4" x14ac:dyDescent="0.3">
      <c r="B61668" s="60"/>
      <c r="D61668" s="61"/>
    </row>
    <row r="61669" spans="2:4" x14ac:dyDescent="0.3">
      <c r="B61669" s="60"/>
      <c r="D61669" s="61"/>
    </row>
    <row r="61670" spans="2:4" x14ac:dyDescent="0.3">
      <c r="B61670" s="60"/>
      <c r="D61670" s="61"/>
    </row>
    <row r="61671" spans="2:4" x14ac:dyDescent="0.3">
      <c r="B61671" s="60"/>
      <c r="D61671" s="61"/>
    </row>
    <row r="61672" spans="2:4" x14ac:dyDescent="0.3">
      <c r="B61672" s="60"/>
      <c r="D61672" s="61"/>
    </row>
    <row r="61673" spans="2:4" x14ac:dyDescent="0.3">
      <c r="B61673" s="60"/>
      <c r="D61673" s="61"/>
    </row>
    <row r="61674" spans="2:4" x14ac:dyDescent="0.3">
      <c r="B61674" s="60"/>
      <c r="D61674" s="61"/>
    </row>
    <row r="61675" spans="2:4" x14ac:dyDescent="0.3">
      <c r="B61675" s="60"/>
      <c r="D61675" s="61"/>
    </row>
    <row r="61676" spans="2:4" x14ac:dyDescent="0.3">
      <c r="B61676" s="60"/>
      <c r="D61676" s="61"/>
    </row>
    <row r="61677" spans="2:4" x14ac:dyDescent="0.3">
      <c r="B61677" s="60"/>
      <c r="D61677" s="61"/>
    </row>
    <row r="61678" spans="2:4" x14ac:dyDescent="0.3">
      <c r="B61678" s="60"/>
      <c r="D61678" s="61"/>
    </row>
    <row r="61679" spans="2:4" x14ac:dyDescent="0.3">
      <c r="B61679" s="60"/>
      <c r="D61679" s="61"/>
    </row>
    <row r="61680" spans="2:4" x14ac:dyDescent="0.3">
      <c r="B61680" s="60"/>
      <c r="D61680" s="61"/>
    </row>
    <row r="61681" spans="2:4" x14ac:dyDescent="0.3">
      <c r="B61681" s="60"/>
      <c r="D61681" s="61"/>
    </row>
    <row r="61682" spans="2:4" x14ac:dyDescent="0.3">
      <c r="B61682" s="60"/>
      <c r="D61682" s="61"/>
    </row>
    <row r="61683" spans="2:4" x14ac:dyDescent="0.3">
      <c r="B61683" s="60"/>
      <c r="D61683" s="61"/>
    </row>
    <row r="61684" spans="2:4" x14ac:dyDescent="0.3">
      <c r="B61684" s="60"/>
      <c r="D61684" s="61"/>
    </row>
    <row r="61685" spans="2:4" x14ac:dyDescent="0.3">
      <c r="B61685" s="60"/>
      <c r="D61685" s="61"/>
    </row>
    <row r="61686" spans="2:4" x14ac:dyDescent="0.3">
      <c r="B61686" s="60"/>
      <c r="D61686" s="61"/>
    </row>
    <row r="61687" spans="2:4" x14ac:dyDescent="0.3">
      <c r="B61687" s="60"/>
      <c r="D61687" s="61"/>
    </row>
    <row r="61688" spans="2:4" x14ac:dyDescent="0.3">
      <c r="B61688" s="60"/>
      <c r="D61688" s="61"/>
    </row>
    <row r="61689" spans="2:4" x14ac:dyDescent="0.3">
      <c r="B61689" s="60"/>
      <c r="D61689" s="61"/>
    </row>
    <row r="61690" spans="2:4" x14ac:dyDescent="0.3">
      <c r="B61690" s="60"/>
      <c r="D61690" s="61"/>
    </row>
    <row r="61691" spans="2:4" x14ac:dyDescent="0.3">
      <c r="B61691" s="60"/>
      <c r="D61691" s="61"/>
    </row>
    <row r="61692" spans="2:4" x14ac:dyDescent="0.3">
      <c r="B61692" s="60"/>
      <c r="D61692" s="61"/>
    </row>
    <row r="61693" spans="2:4" x14ac:dyDescent="0.3">
      <c r="B61693" s="60"/>
      <c r="D61693" s="61"/>
    </row>
    <row r="61694" spans="2:4" x14ac:dyDescent="0.3">
      <c r="B61694" s="60"/>
      <c r="D61694" s="61"/>
    </row>
    <row r="61695" spans="2:4" x14ac:dyDescent="0.3">
      <c r="B61695" s="60"/>
      <c r="D61695" s="61"/>
    </row>
    <row r="61696" spans="2:4" x14ac:dyDescent="0.3">
      <c r="B61696" s="60"/>
      <c r="D61696" s="61"/>
    </row>
    <row r="61697" spans="2:4" x14ac:dyDescent="0.3">
      <c r="B61697" s="60"/>
      <c r="D61697" s="61"/>
    </row>
    <row r="61698" spans="2:4" x14ac:dyDescent="0.3">
      <c r="B61698" s="60"/>
      <c r="D61698" s="61"/>
    </row>
    <row r="61699" spans="2:4" x14ac:dyDescent="0.3">
      <c r="B61699" s="60"/>
      <c r="D61699" s="61"/>
    </row>
    <row r="61700" spans="2:4" x14ac:dyDescent="0.3">
      <c r="B61700" s="60"/>
      <c r="D61700" s="61"/>
    </row>
    <row r="61701" spans="2:4" x14ac:dyDescent="0.3">
      <c r="B61701" s="60"/>
      <c r="D61701" s="61"/>
    </row>
    <row r="61702" spans="2:4" x14ac:dyDescent="0.3">
      <c r="B61702" s="60"/>
      <c r="D61702" s="61"/>
    </row>
    <row r="61703" spans="2:4" x14ac:dyDescent="0.3">
      <c r="B61703" s="60"/>
      <c r="D61703" s="61"/>
    </row>
    <row r="61704" spans="2:4" x14ac:dyDescent="0.3">
      <c r="B61704" s="60"/>
      <c r="D61704" s="61"/>
    </row>
    <row r="61705" spans="2:4" x14ac:dyDescent="0.3">
      <c r="B61705" s="60"/>
      <c r="D61705" s="61"/>
    </row>
    <row r="61706" spans="2:4" x14ac:dyDescent="0.3">
      <c r="B61706" s="60"/>
      <c r="D61706" s="61"/>
    </row>
    <row r="61707" spans="2:4" x14ac:dyDescent="0.3">
      <c r="B61707" s="60"/>
      <c r="D61707" s="61"/>
    </row>
    <row r="61708" spans="2:4" x14ac:dyDescent="0.3">
      <c r="B61708" s="60"/>
      <c r="D61708" s="61"/>
    </row>
    <row r="61709" spans="2:4" x14ac:dyDescent="0.3">
      <c r="B61709" s="60"/>
      <c r="D61709" s="61"/>
    </row>
    <row r="61710" spans="2:4" x14ac:dyDescent="0.3">
      <c r="B61710" s="60"/>
      <c r="D61710" s="61"/>
    </row>
    <row r="61711" spans="2:4" x14ac:dyDescent="0.3">
      <c r="B61711" s="60"/>
      <c r="D61711" s="61"/>
    </row>
    <row r="61712" spans="2:4" x14ac:dyDescent="0.3">
      <c r="B61712" s="60"/>
      <c r="D61712" s="61"/>
    </row>
    <row r="61713" spans="2:5" x14ac:dyDescent="0.3">
      <c r="B61713" s="60"/>
      <c r="D61713" s="61"/>
    </row>
    <row r="61714" spans="2:5" x14ac:dyDescent="0.3">
      <c r="B61714" s="60"/>
      <c r="D61714" s="61"/>
    </row>
    <row r="61715" spans="2:5" x14ac:dyDescent="0.3">
      <c r="B61715" s="60"/>
      <c r="D61715" s="61"/>
    </row>
    <row r="61716" spans="2:5" x14ac:dyDescent="0.3">
      <c r="B61716" s="60"/>
      <c r="D61716" s="61"/>
    </row>
    <row r="61717" spans="2:5" x14ac:dyDescent="0.3">
      <c r="B61717" s="60"/>
      <c r="D61717" s="61"/>
    </row>
    <row r="61718" spans="2:5" x14ac:dyDescent="0.3">
      <c r="B61718" s="60"/>
      <c r="D61718" s="61"/>
    </row>
    <row r="61719" spans="2:5" x14ac:dyDescent="0.3">
      <c r="B61719" s="60"/>
      <c r="D61719" s="61"/>
    </row>
    <row r="61720" spans="2:5" x14ac:dyDescent="0.3">
      <c r="B61720" s="60"/>
      <c r="D61720" s="61"/>
    </row>
    <row r="61721" spans="2:5" x14ac:dyDescent="0.3">
      <c r="B61721" s="60"/>
      <c r="D61721" s="61"/>
    </row>
    <row r="61722" spans="2:5" x14ac:dyDescent="0.3">
      <c r="B61722" s="60"/>
      <c r="D61722" s="61"/>
    </row>
    <row r="61723" spans="2:5" x14ac:dyDescent="0.3">
      <c r="B61723" s="60"/>
      <c r="D61723" s="61"/>
    </row>
    <row r="61724" spans="2:5" x14ac:dyDescent="0.3">
      <c r="B61724" s="60"/>
      <c r="D61724" s="62"/>
      <c r="E61724" s="63"/>
    </row>
    <row r="61725" spans="2:5" x14ac:dyDescent="0.3">
      <c r="B61725" s="60"/>
      <c r="D61725" s="62"/>
      <c r="E61725" s="63"/>
    </row>
    <row r="61726" spans="2:5" x14ac:dyDescent="0.3">
      <c r="B61726" s="60"/>
      <c r="D61726" s="62"/>
      <c r="E61726" s="63"/>
    </row>
    <row r="61727" spans="2:5" x14ac:dyDescent="0.3">
      <c r="B61727" s="60"/>
      <c r="D61727" s="62"/>
      <c r="E61727" s="63"/>
    </row>
    <row r="61728" spans="2:5" x14ac:dyDescent="0.3">
      <c r="B61728" s="60"/>
      <c r="D61728" s="62"/>
      <c r="E61728" s="63"/>
    </row>
    <row r="61729" spans="2:5" x14ac:dyDescent="0.3">
      <c r="B61729" s="60"/>
      <c r="D61729" s="62"/>
      <c r="E61729" s="63"/>
    </row>
    <row r="61730" spans="2:5" x14ac:dyDescent="0.3">
      <c r="B61730" s="60"/>
      <c r="D61730" s="62"/>
      <c r="E61730" s="63"/>
    </row>
    <row r="61731" spans="2:5" x14ac:dyDescent="0.3">
      <c r="B61731" s="60"/>
      <c r="D61731" s="62"/>
      <c r="E61731" s="63"/>
    </row>
    <row r="61732" spans="2:5" x14ac:dyDescent="0.3">
      <c r="B61732" s="60"/>
      <c r="D61732" s="62"/>
      <c r="E61732" s="63"/>
    </row>
    <row r="61733" spans="2:5" x14ac:dyDescent="0.3">
      <c r="B61733" s="60"/>
      <c r="D61733" s="62"/>
      <c r="E61733" s="63"/>
    </row>
    <row r="61734" spans="2:5" x14ac:dyDescent="0.3">
      <c r="B61734" s="60"/>
      <c r="D61734" s="62"/>
      <c r="E61734" s="63"/>
    </row>
    <row r="61735" spans="2:5" x14ac:dyDescent="0.3">
      <c r="B61735" s="60"/>
      <c r="D61735" s="62"/>
      <c r="E61735" s="63"/>
    </row>
    <row r="61736" spans="2:5" x14ac:dyDescent="0.3">
      <c r="B61736" s="60"/>
      <c r="D61736" s="62"/>
      <c r="E61736" s="63"/>
    </row>
    <row r="61737" spans="2:5" x14ac:dyDescent="0.3">
      <c r="B61737" s="60"/>
      <c r="D61737" s="62"/>
      <c r="E61737" s="63"/>
    </row>
    <row r="61738" spans="2:5" x14ac:dyDescent="0.3">
      <c r="B61738" s="60"/>
      <c r="D61738" s="62"/>
      <c r="E61738" s="63"/>
    </row>
    <row r="61739" spans="2:5" x14ac:dyDescent="0.3">
      <c r="B61739" s="60"/>
      <c r="D61739" s="62"/>
      <c r="E61739" s="63"/>
    </row>
    <row r="61740" spans="2:5" x14ac:dyDescent="0.3">
      <c r="B61740" s="60"/>
      <c r="D61740" s="62"/>
      <c r="E61740" s="63"/>
    </row>
    <row r="61741" spans="2:5" x14ac:dyDescent="0.3">
      <c r="B61741" s="60"/>
      <c r="D61741" s="62"/>
      <c r="E61741" s="63"/>
    </row>
    <row r="61742" spans="2:5" x14ac:dyDescent="0.3">
      <c r="B61742" s="60"/>
      <c r="D61742" s="62"/>
      <c r="E61742" s="63"/>
    </row>
    <row r="61743" spans="2:5" x14ac:dyDescent="0.3">
      <c r="B61743" s="60"/>
      <c r="D61743" s="62"/>
      <c r="E61743" s="63"/>
    </row>
    <row r="61744" spans="2:5" x14ac:dyDescent="0.3">
      <c r="B61744" s="60"/>
      <c r="D61744" s="61"/>
    </row>
    <row r="61745" spans="2:4" x14ac:dyDescent="0.3">
      <c r="B61745" s="60"/>
      <c r="D61745" s="61"/>
    </row>
    <row r="61746" spans="2:4" x14ac:dyDescent="0.3">
      <c r="B61746" s="60"/>
      <c r="D61746" s="61"/>
    </row>
    <row r="61747" spans="2:4" x14ac:dyDescent="0.3">
      <c r="B61747" s="60"/>
      <c r="D61747" s="61"/>
    </row>
    <row r="61748" spans="2:4" x14ac:dyDescent="0.3">
      <c r="B61748" s="60"/>
      <c r="D61748" s="61"/>
    </row>
    <row r="61749" spans="2:4" x14ac:dyDescent="0.3">
      <c r="B61749" s="60"/>
      <c r="D61749" s="61"/>
    </row>
    <row r="61750" spans="2:4" x14ac:dyDescent="0.3">
      <c r="B61750" s="60"/>
      <c r="D61750" s="61"/>
    </row>
    <row r="61751" spans="2:4" x14ac:dyDescent="0.3">
      <c r="B61751" s="60"/>
      <c r="D61751" s="61"/>
    </row>
    <row r="61752" spans="2:4" x14ac:dyDescent="0.3">
      <c r="B61752" s="60"/>
      <c r="D61752" s="61"/>
    </row>
    <row r="61753" spans="2:4" x14ac:dyDescent="0.3">
      <c r="B61753" s="60"/>
      <c r="D61753" s="61"/>
    </row>
    <row r="61754" spans="2:4" x14ac:dyDescent="0.3">
      <c r="B61754" s="60"/>
      <c r="D61754" s="61"/>
    </row>
    <row r="61755" spans="2:4" x14ac:dyDescent="0.3">
      <c r="B61755" s="60"/>
      <c r="D61755" s="61"/>
    </row>
    <row r="61756" spans="2:4" x14ac:dyDescent="0.3">
      <c r="B61756" s="60"/>
      <c r="D61756" s="61"/>
    </row>
    <row r="61757" spans="2:4" x14ac:dyDescent="0.3">
      <c r="B61757" s="60"/>
      <c r="D61757" s="61"/>
    </row>
    <row r="61758" spans="2:4" x14ac:dyDescent="0.3">
      <c r="B61758" s="60"/>
      <c r="D61758" s="61"/>
    </row>
    <row r="61759" spans="2:4" x14ac:dyDescent="0.3">
      <c r="B61759" s="60"/>
      <c r="D61759" s="61"/>
    </row>
    <row r="61760" spans="2:4" x14ac:dyDescent="0.3">
      <c r="B61760" s="60"/>
      <c r="D61760" s="61"/>
    </row>
    <row r="61761" spans="2:4" x14ac:dyDescent="0.3">
      <c r="B61761" s="60"/>
      <c r="D61761" s="61"/>
    </row>
    <row r="61762" spans="2:4" x14ac:dyDescent="0.3">
      <c r="B61762" s="60"/>
      <c r="D61762" s="61"/>
    </row>
    <row r="61763" spans="2:4" x14ac:dyDescent="0.3">
      <c r="B61763" s="60"/>
      <c r="D61763" s="61"/>
    </row>
    <row r="61764" spans="2:4" x14ac:dyDescent="0.3">
      <c r="B61764" s="60"/>
      <c r="D61764" s="61"/>
    </row>
    <row r="61765" spans="2:4" x14ac:dyDescent="0.3">
      <c r="B61765" s="60"/>
      <c r="D61765" s="61"/>
    </row>
    <row r="61766" spans="2:4" x14ac:dyDescent="0.3">
      <c r="B61766" s="60"/>
      <c r="D61766" s="61"/>
    </row>
    <row r="61767" spans="2:4" x14ac:dyDescent="0.3">
      <c r="B61767" s="60"/>
      <c r="D61767" s="61"/>
    </row>
    <row r="61768" spans="2:4" x14ac:dyDescent="0.3">
      <c r="B61768" s="60"/>
      <c r="D61768" s="61"/>
    </row>
    <row r="61769" spans="2:4" x14ac:dyDescent="0.3">
      <c r="B61769" s="60"/>
      <c r="D61769" s="61"/>
    </row>
    <row r="61770" spans="2:4" x14ac:dyDescent="0.3">
      <c r="B61770" s="60"/>
      <c r="D61770" s="61"/>
    </row>
    <row r="61771" spans="2:4" x14ac:dyDescent="0.3">
      <c r="B61771" s="60"/>
      <c r="D61771" s="61"/>
    </row>
    <row r="61772" spans="2:4" x14ac:dyDescent="0.3">
      <c r="B61772" s="60"/>
      <c r="D61772" s="61"/>
    </row>
    <row r="61773" spans="2:4" x14ac:dyDescent="0.3">
      <c r="B61773" s="60"/>
      <c r="D61773" s="61"/>
    </row>
    <row r="61774" spans="2:4" x14ac:dyDescent="0.3">
      <c r="B61774" s="60"/>
      <c r="D61774" s="61"/>
    </row>
    <row r="61775" spans="2:4" x14ac:dyDescent="0.3">
      <c r="B61775" s="60"/>
      <c r="D61775" s="61"/>
    </row>
    <row r="61776" spans="2:4" x14ac:dyDescent="0.3">
      <c r="B61776" s="60"/>
      <c r="D61776" s="61"/>
    </row>
    <row r="61777" spans="2:4" x14ac:dyDescent="0.3">
      <c r="B61777" s="60"/>
      <c r="D61777" s="61"/>
    </row>
    <row r="61778" spans="2:4" x14ac:dyDescent="0.3">
      <c r="B61778" s="60"/>
      <c r="D61778" s="61"/>
    </row>
    <row r="61779" spans="2:4" x14ac:dyDescent="0.3">
      <c r="B61779" s="60"/>
      <c r="D61779" s="61"/>
    </row>
    <row r="61780" spans="2:4" x14ac:dyDescent="0.3">
      <c r="B61780" s="60"/>
      <c r="D61780" s="61"/>
    </row>
    <row r="61781" spans="2:4" x14ac:dyDescent="0.3">
      <c r="B61781" s="60"/>
      <c r="D61781" s="61"/>
    </row>
    <row r="61782" spans="2:4" x14ac:dyDescent="0.3">
      <c r="B61782" s="60"/>
      <c r="D61782" s="61"/>
    </row>
    <row r="61783" spans="2:4" x14ac:dyDescent="0.3">
      <c r="B61783" s="60"/>
      <c r="D61783" s="61"/>
    </row>
    <row r="61784" spans="2:4" x14ac:dyDescent="0.3">
      <c r="B61784" s="60"/>
      <c r="D61784" s="61"/>
    </row>
    <row r="61785" spans="2:4" x14ac:dyDescent="0.3">
      <c r="B61785" s="60"/>
      <c r="D61785" s="61"/>
    </row>
    <row r="61786" spans="2:4" x14ac:dyDescent="0.3">
      <c r="B61786" s="60"/>
      <c r="D61786" s="61"/>
    </row>
    <row r="61787" spans="2:4" x14ac:dyDescent="0.3">
      <c r="B61787" s="60"/>
      <c r="D61787" s="61"/>
    </row>
    <row r="61788" spans="2:4" x14ac:dyDescent="0.3">
      <c r="B61788" s="60"/>
      <c r="D61788" s="61"/>
    </row>
    <row r="61789" spans="2:4" x14ac:dyDescent="0.3">
      <c r="B61789" s="60"/>
      <c r="D61789" s="61"/>
    </row>
    <row r="61790" spans="2:4" x14ac:dyDescent="0.3">
      <c r="B61790" s="60"/>
      <c r="D61790" s="61"/>
    </row>
    <row r="61791" spans="2:4" x14ac:dyDescent="0.3">
      <c r="B61791" s="60"/>
      <c r="D61791" s="61"/>
    </row>
    <row r="61792" spans="2:4" x14ac:dyDescent="0.3">
      <c r="B61792" s="60"/>
      <c r="D61792" s="61"/>
    </row>
    <row r="61793" spans="2:4" x14ac:dyDescent="0.3">
      <c r="B61793" s="60"/>
      <c r="D61793" s="61"/>
    </row>
    <row r="61794" spans="2:4" x14ac:dyDescent="0.3">
      <c r="B61794" s="60"/>
      <c r="D61794" s="61"/>
    </row>
    <row r="61795" spans="2:4" x14ac:dyDescent="0.3">
      <c r="B61795" s="60"/>
      <c r="D61795" s="61"/>
    </row>
    <row r="61796" spans="2:4" x14ac:dyDescent="0.3">
      <c r="B61796" s="60"/>
      <c r="D61796" s="61"/>
    </row>
    <row r="61797" spans="2:4" x14ac:dyDescent="0.3">
      <c r="B61797" s="60"/>
      <c r="D61797" s="61"/>
    </row>
    <row r="61798" spans="2:4" x14ac:dyDescent="0.3">
      <c r="B61798" s="60"/>
      <c r="D61798" s="61"/>
    </row>
    <row r="61799" spans="2:4" x14ac:dyDescent="0.3">
      <c r="B61799" s="60"/>
      <c r="D61799" s="61"/>
    </row>
    <row r="61800" spans="2:4" x14ac:dyDescent="0.3">
      <c r="B61800" s="60"/>
      <c r="D61800" s="61"/>
    </row>
    <row r="61801" spans="2:4" x14ac:dyDescent="0.3">
      <c r="B61801" s="60"/>
      <c r="D61801" s="61"/>
    </row>
    <row r="61802" spans="2:4" x14ac:dyDescent="0.3">
      <c r="B61802" s="60"/>
      <c r="D61802" s="61"/>
    </row>
    <row r="61803" spans="2:4" x14ac:dyDescent="0.3">
      <c r="B61803" s="60"/>
      <c r="D61803" s="61"/>
    </row>
    <row r="61804" spans="2:4" x14ac:dyDescent="0.3">
      <c r="B61804" s="60"/>
      <c r="D61804" s="61"/>
    </row>
    <row r="61805" spans="2:4" x14ac:dyDescent="0.3">
      <c r="B61805" s="60"/>
      <c r="D61805" s="61"/>
    </row>
    <row r="61806" spans="2:4" x14ac:dyDescent="0.3">
      <c r="B61806" s="60"/>
      <c r="D61806" s="61"/>
    </row>
    <row r="61807" spans="2:4" x14ac:dyDescent="0.3">
      <c r="B61807" s="60"/>
      <c r="D61807" s="61"/>
    </row>
    <row r="61808" spans="2:4" x14ac:dyDescent="0.3">
      <c r="B61808" s="60"/>
      <c r="D61808" s="61"/>
    </row>
    <row r="61809" spans="2:4" x14ac:dyDescent="0.3">
      <c r="B61809" s="60"/>
      <c r="D61809" s="61"/>
    </row>
    <row r="61810" spans="2:4" x14ac:dyDescent="0.3">
      <c r="B61810" s="60"/>
      <c r="D61810" s="61"/>
    </row>
    <row r="61811" spans="2:4" x14ac:dyDescent="0.3">
      <c r="B61811" s="60"/>
      <c r="D61811" s="61"/>
    </row>
    <row r="61812" spans="2:4" x14ac:dyDescent="0.3">
      <c r="B61812" s="60"/>
      <c r="D61812" s="61"/>
    </row>
    <row r="61813" spans="2:4" x14ac:dyDescent="0.3">
      <c r="B61813" s="60"/>
      <c r="D61813" s="61"/>
    </row>
    <row r="61814" spans="2:4" x14ac:dyDescent="0.3">
      <c r="B61814" s="60"/>
      <c r="D61814" s="61"/>
    </row>
    <row r="61815" spans="2:4" x14ac:dyDescent="0.3">
      <c r="B61815" s="60"/>
      <c r="D61815" s="61"/>
    </row>
    <row r="61816" spans="2:4" x14ac:dyDescent="0.3">
      <c r="B61816" s="60"/>
      <c r="D61816" s="61"/>
    </row>
    <row r="61817" spans="2:4" x14ac:dyDescent="0.3">
      <c r="B61817" s="60"/>
      <c r="D61817" s="61"/>
    </row>
    <row r="61818" spans="2:4" x14ac:dyDescent="0.3">
      <c r="B61818" s="60"/>
      <c r="D61818" s="61"/>
    </row>
    <row r="61819" spans="2:4" x14ac:dyDescent="0.3">
      <c r="B61819" s="60"/>
      <c r="D61819" s="61"/>
    </row>
    <row r="61820" spans="2:4" x14ac:dyDescent="0.3">
      <c r="B61820" s="60"/>
      <c r="D61820" s="61"/>
    </row>
    <row r="61821" spans="2:4" x14ac:dyDescent="0.3">
      <c r="B61821" s="60"/>
      <c r="D61821" s="61"/>
    </row>
    <row r="61822" spans="2:4" x14ac:dyDescent="0.3">
      <c r="B61822" s="60"/>
      <c r="D61822" s="61"/>
    </row>
    <row r="61823" spans="2:4" x14ac:dyDescent="0.3">
      <c r="B61823" s="60"/>
      <c r="D61823" s="61"/>
    </row>
    <row r="61824" spans="2:4" x14ac:dyDescent="0.3">
      <c r="B61824" s="60"/>
      <c r="D61824" s="61"/>
    </row>
    <row r="61825" spans="2:4" x14ac:dyDescent="0.3">
      <c r="B61825" s="60"/>
      <c r="D61825" s="61"/>
    </row>
    <row r="61826" spans="2:4" x14ac:dyDescent="0.3">
      <c r="B61826" s="60"/>
      <c r="D61826" s="61"/>
    </row>
    <row r="61827" spans="2:4" x14ac:dyDescent="0.3">
      <c r="B61827" s="60"/>
      <c r="D61827" s="61"/>
    </row>
    <row r="61828" spans="2:4" x14ac:dyDescent="0.3">
      <c r="B61828" s="60"/>
      <c r="D61828" s="61"/>
    </row>
    <row r="61829" spans="2:4" x14ac:dyDescent="0.3">
      <c r="B61829" s="60"/>
      <c r="D61829" s="61"/>
    </row>
    <row r="61830" spans="2:4" x14ac:dyDescent="0.3">
      <c r="B61830" s="60"/>
      <c r="D61830" s="61"/>
    </row>
    <row r="61831" spans="2:4" x14ac:dyDescent="0.3">
      <c r="B61831" s="60"/>
      <c r="D61831" s="61"/>
    </row>
    <row r="61832" spans="2:4" x14ac:dyDescent="0.3">
      <c r="B61832" s="60"/>
      <c r="D61832" s="61"/>
    </row>
    <row r="61833" spans="2:4" x14ac:dyDescent="0.3">
      <c r="B61833" s="60"/>
      <c r="D61833" s="61"/>
    </row>
    <row r="61834" spans="2:4" x14ac:dyDescent="0.3">
      <c r="B61834" s="60"/>
      <c r="D61834" s="61"/>
    </row>
    <row r="61835" spans="2:4" x14ac:dyDescent="0.3">
      <c r="B61835" s="60"/>
      <c r="D61835" s="61"/>
    </row>
    <row r="61836" spans="2:4" x14ac:dyDescent="0.3">
      <c r="B61836" s="60"/>
      <c r="D61836" s="61"/>
    </row>
    <row r="61837" spans="2:4" x14ac:dyDescent="0.3">
      <c r="B61837" s="60"/>
      <c r="D61837" s="61"/>
    </row>
    <row r="61838" spans="2:4" x14ac:dyDescent="0.3">
      <c r="B61838" s="60"/>
      <c r="D61838" s="61"/>
    </row>
    <row r="61839" spans="2:4" x14ac:dyDescent="0.3">
      <c r="B61839" s="60"/>
      <c r="D61839" s="61"/>
    </row>
    <row r="61840" spans="2:4" x14ac:dyDescent="0.3">
      <c r="B61840" s="60"/>
      <c r="D61840" s="61"/>
    </row>
    <row r="61841" spans="2:4" x14ac:dyDescent="0.3">
      <c r="B61841" s="60"/>
      <c r="D61841" s="61"/>
    </row>
    <row r="61842" spans="2:4" x14ac:dyDescent="0.3">
      <c r="B61842" s="60"/>
      <c r="D61842" s="61"/>
    </row>
    <row r="61843" spans="2:4" x14ac:dyDescent="0.3">
      <c r="B61843" s="60"/>
      <c r="D61843" s="61"/>
    </row>
    <row r="61844" spans="2:4" x14ac:dyDescent="0.3">
      <c r="B61844" s="60"/>
      <c r="D61844" s="61"/>
    </row>
    <row r="61845" spans="2:4" x14ac:dyDescent="0.3">
      <c r="B61845" s="60"/>
      <c r="D61845" s="61"/>
    </row>
    <row r="61846" spans="2:4" x14ac:dyDescent="0.3">
      <c r="B61846" s="60"/>
      <c r="D61846" s="61"/>
    </row>
    <row r="61847" spans="2:4" x14ac:dyDescent="0.3">
      <c r="B61847" s="60"/>
      <c r="D61847" s="61"/>
    </row>
    <row r="61848" spans="2:4" x14ac:dyDescent="0.3">
      <c r="B61848" s="60"/>
      <c r="D61848" s="61"/>
    </row>
    <row r="61849" spans="2:4" x14ac:dyDescent="0.3">
      <c r="B61849" s="60"/>
      <c r="D61849" s="61"/>
    </row>
    <row r="61850" spans="2:4" x14ac:dyDescent="0.3">
      <c r="B61850" s="60"/>
      <c r="D61850" s="61"/>
    </row>
    <row r="61851" spans="2:4" x14ac:dyDescent="0.3">
      <c r="B61851" s="60"/>
      <c r="D61851" s="61"/>
    </row>
    <row r="61852" spans="2:4" x14ac:dyDescent="0.3">
      <c r="B61852" s="60"/>
      <c r="D61852" s="61"/>
    </row>
    <row r="61853" spans="2:4" x14ac:dyDescent="0.3">
      <c r="B61853" s="60"/>
      <c r="D61853" s="61"/>
    </row>
    <row r="61854" spans="2:4" x14ac:dyDescent="0.3">
      <c r="B61854" s="60"/>
      <c r="D61854" s="61"/>
    </row>
    <row r="61855" spans="2:4" x14ac:dyDescent="0.3">
      <c r="B61855" s="60"/>
      <c r="D61855" s="61"/>
    </row>
    <row r="61856" spans="2:4" x14ac:dyDescent="0.3">
      <c r="B61856" s="60"/>
      <c r="D61856" s="61"/>
    </row>
    <row r="61857" spans="2:4" x14ac:dyDescent="0.3">
      <c r="B61857" s="60"/>
      <c r="D61857" s="61"/>
    </row>
    <row r="61858" spans="2:4" x14ac:dyDescent="0.3">
      <c r="B61858" s="60"/>
      <c r="D61858" s="61"/>
    </row>
    <row r="61859" spans="2:4" x14ac:dyDescent="0.3">
      <c r="B61859" s="60"/>
      <c r="D61859" s="61"/>
    </row>
    <row r="61860" spans="2:4" x14ac:dyDescent="0.3">
      <c r="B61860" s="60"/>
      <c r="D61860" s="61"/>
    </row>
    <row r="61861" spans="2:4" x14ac:dyDescent="0.3">
      <c r="B61861" s="60"/>
      <c r="D61861" s="61"/>
    </row>
    <row r="61862" spans="2:4" x14ac:dyDescent="0.3">
      <c r="B61862" s="60"/>
      <c r="D61862" s="61"/>
    </row>
    <row r="61863" spans="2:4" x14ac:dyDescent="0.3">
      <c r="B61863" s="60"/>
      <c r="D61863" s="61"/>
    </row>
    <row r="61864" spans="2:4" x14ac:dyDescent="0.3">
      <c r="B61864" s="60"/>
      <c r="D61864" s="61"/>
    </row>
    <row r="61865" spans="2:4" x14ac:dyDescent="0.3">
      <c r="B61865" s="60"/>
      <c r="D61865" s="61"/>
    </row>
    <row r="61866" spans="2:4" x14ac:dyDescent="0.3">
      <c r="B61866" s="60"/>
      <c r="D61866" s="61"/>
    </row>
    <row r="61867" spans="2:4" x14ac:dyDescent="0.3">
      <c r="B61867" s="60"/>
      <c r="D61867" s="61"/>
    </row>
    <row r="61868" spans="2:4" x14ac:dyDescent="0.3">
      <c r="B61868" s="60"/>
      <c r="D61868" s="61"/>
    </row>
    <row r="61869" spans="2:4" x14ac:dyDescent="0.3">
      <c r="B61869" s="60"/>
      <c r="D61869" s="61"/>
    </row>
    <row r="61870" spans="2:4" x14ac:dyDescent="0.3">
      <c r="B61870" s="60"/>
      <c r="D61870" s="61"/>
    </row>
    <row r="61871" spans="2:4" x14ac:dyDescent="0.3">
      <c r="B61871" s="60"/>
      <c r="D61871" s="61"/>
    </row>
    <row r="61872" spans="2:4" x14ac:dyDescent="0.3">
      <c r="B61872" s="60"/>
      <c r="D61872" s="61"/>
    </row>
    <row r="61873" spans="2:4" x14ac:dyDescent="0.3">
      <c r="B61873" s="60"/>
      <c r="D61873" s="61"/>
    </row>
    <row r="61874" spans="2:4" x14ac:dyDescent="0.3">
      <c r="B61874" s="60"/>
      <c r="D61874" s="61"/>
    </row>
    <row r="61875" spans="2:4" x14ac:dyDescent="0.3">
      <c r="B61875" s="60"/>
      <c r="D61875" s="61"/>
    </row>
    <row r="61876" spans="2:4" x14ac:dyDescent="0.3">
      <c r="B61876" s="60"/>
      <c r="D61876" s="61"/>
    </row>
    <row r="61877" spans="2:4" x14ac:dyDescent="0.3">
      <c r="B61877" s="60"/>
      <c r="D61877" s="61"/>
    </row>
    <row r="61878" spans="2:4" x14ac:dyDescent="0.3">
      <c r="B61878" s="60"/>
      <c r="D61878" s="61"/>
    </row>
    <row r="61879" spans="2:4" x14ac:dyDescent="0.3">
      <c r="B61879" s="60"/>
      <c r="D61879" s="61"/>
    </row>
    <row r="61880" spans="2:4" x14ac:dyDescent="0.3">
      <c r="B61880" s="60"/>
      <c r="D61880" s="61"/>
    </row>
    <row r="61881" spans="2:4" x14ac:dyDescent="0.3">
      <c r="B61881" s="60"/>
      <c r="D61881" s="61"/>
    </row>
    <row r="61882" spans="2:4" x14ac:dyDescent="0.3">
      <c r="B61882" s="60"/>
      <c r="D61882" s="61"/>
    </row>
    <row r="61883" spans="2:4" x14ac:dyDescent="0.3">
      <c r="B61883" s="60"/>
      <c r="D61883" s="61"/>
    </row>
    <row r="61884" spans="2:4" x14ac:dyDescent="0.3">
      <c r="B61884" s="60"/>
      <c r="D61884" s="61"/>
    </row>
    <row r="61885" spans="2:4" x14ac:dyDescent="0.3">
      <c r="B61885" s="60"/>
      <c r="D61885" s="61"/>
    </row>
    <row r="61886" spans="2:4" x14ac:dyDescent="0.3">
      <c r="B61886" s="60"/>
      <c r="D61886" s="61"/>
    </row>
    <row r="61887" spans="2:4" x14ac:dyDescent="0.3">
      <c r="B61887" s="60"/>
      <c r="D61887" s="61"/>
    </row>
    <row r="61888" spans="2:4" x14ac:dyDescent="0.3">
      <c r="B61888" s="60"/>
      <c r="D61888" s="61"/>
    </row>
    <row r="61889" spans="2:4" x14ac:dyDescent="0.3">
      <c r="B61889" s="60"/>
      <c r="D61889" s="61"/>
    </row>
    <row r="61890" spans="2:4" x14ac:dyDescent="0.3">
      <c r="B61890" s="60"/>
      <c r="D61890" s="61"/>
    </row>
    <row r="61891" spans="2:4" x14ac:dyDescent="0.3">
      <c r="B61891" s="60"/>
      <c r="D61891" s="61"/>
    </row>
    <row r="61892" spans="2:4" x14ac:dyDescent="0.3">
      <c r="B61892" s="60"/>
      <c r="D61892" s="61"/>
    </row>
    <row r="61893" spans="2:4" x14ac:dyDescent="0.3">
      <c r="B61893" s="60"/>
      <c r="D61893" s="61"/>
    </row>
    <row r="61894" spans="2:4" x14ac:dyDescent="0.3">
      <c r="B61894" s="60"/>
      <c r="D61894" s="61"/>
    </row>
    <row r="61895" spans="2:4" x14ac:dyDescent="0.3">
      <c r="B61895" s="60"/>
      <c r="D61895" s="61"/>
    </row>
    <row r="61896" spans="2:4" x14ac:dyDescent="0.3">
      <c r="B61896" s="60"/>
      <c r="D61896" s="61"/>
    </row>
    <row r="61897" spans="2:4" x14ac:dyDescent="0.3">
      <c r="B61897" s="60"/>
      <c r="D61897" s="61"/>
    </row>
    <row r="61898" spans="2:4" x14ac:dyDescent="0.3">
      <c r="B61898" s="60"/>
      <c r="D61898" s="61"/>
    </row>
    <row r="61899" spans="2:4" x14ac:dyDescent="0.3">
      <c r="B61899" s="60"/>
      <c r="D61899" s="61"/>
    </row>
    <row r="61900" spans="2:4" x14ac:dyDescent="0.3">
      <c r="B61900" s="60"/>
      <c r="D61900" s="61"/>
    </row>
    <row r="61901" spans="2:4" x14ac:dyDescent="0.3">
      <c r="B61901" s="60"/>
      <c r="D61901" s="61"/>
    </row>
    <row r="61902" spans="2:4" x14ac:dyDescent="0.3">
      <c r="B61902" s="60"/>
      <c r="D61902" s="61"/>
    </row>
    <row r="61903" spans="2:4" x14ac:dyDescent="0.3">
      <c r="B61903" s="60"/>
      <c r="D61903" s="61"/>
    </row>
    <row r="61904" spans="2:4" x14ac:dyDescent="0.3">
      <c r="B61904" s="60"/>
      <c r="D61904" s="61"/>
    </row>
    <row r="61905" spans="2:4" x14ac:dyDescent="0.3">
      <c r="B61905" s="60"/>
      <c r="D61905" s="61"/>
    </row>
    <row r="61906" spans="2:4" x14ac:dyDescent="0.3">
      <c r="B61906" s="60"/>
      <c r="D61906" s="61"/>
    </row>
    <row r="61907" spans="2:4" x14ac:dyDescent="0.3">
      <c r="B61907" s="60"/>
      <c r="D61907" s="61"/>
    </row>
    <row r="61908" spans="2:4" x14ac:dyDescent="0.3">
      <c r="B61908" s="60"/>
      <c r="D61908" s="61"/>
    </row>
    <row r="61909" spans="2:4" x14ac:dyDescent="0.3">
      <c r="B61909" s="60"/>
      <c r="D61909" s="61"/>
    </row>
    <row r="61910" spans="2:4" x14ac:dyDescent="0.3">
      <c r="B61910" s="60"/>
      <c r="D61910" s="61"/>
    </row>
    <row r="61911" spans="2:4" x14ac:dyDescent="0.3">
      <c r="B61911" s="60"/>
      <c r="D61911" s="61"/>
    </row>
    <row r="61912" spans="2:4" x14ac:dyDescent="0.3">
      <c r="B61912" s="60"/>
      <c r="D61912" s="61"/>
    </row>
    <row r="61913" spans="2:4" x14ac:dyDescent="0.3">
      <c r="B61913" s="60"/>
      <c r="D61913" s="61"/>
    </row>
    <row r="61914" spans="2:4" x14ac:dyDescent="0.3">
      <c r="B61914" s="60"/>
      <c r="D61914" s="61"/>
    </row>
    <row r="61915" spans="2:4" x14ac:dyDescent="0.3">
      <c r="B61915" s="60"/>
      <c r="D61915" s="61"/>
    </row>
    <row r="61916" spans="2:4" x14ac:dyDescent="0.3">
      <c r="B61916" s="60"/>
      <c r="D61916" s="61"/>
    </row>
    <row r="61917" spans="2:4" x14ac:dyDescent="0.3">
      <c r="B61917" s="60"/>
      <c r="D61917" s="61"/>
    </row>
    <row r="61918" spans="2:4" x14ac:dyDescent="0.3">
      <c r="B61918" s="60"/>
      <c r="D61918" s="61"/>
    </row>
    <row r="61919" spans="2:4" x14ac:dyDescent="0.3">
      <c r="B61919" s="60"/>
      <c r="D61919" s="61"/>
    </row>
    <row r="61920" spans="2:4" x14ac:dyDescent="0.3">
      <c r="B61920" s="60"/>
      <c r="D61920" s="61"/>
    </row>
    <row r="61921" spans="2:4" x14ac:dyDescent="0.3">
      <c r="B61921" s="60"/>
      <c r="D61921" s="61"/>
    </row>
    <row r="61922" spans="2:4" x14ac:dyDescent="0.3">
      <c r="B61922" s="60"/>
      <c r="D61922" s="61"/>
    </row>
    <row r="61923" spans="2:4" x14ac:dyDescent="0.3">
      <c r="B61923" s="60"/>
      <c r="D61923" s="61"/>
    </row>
    <row r="61924" spans="2:4" x14ac:dyDescent="0.3">
      <c r="B61924" s="60"/>
      <c r="D61924" s="61"/>
    </row>
    <row r="61925" spans="2:4" x14ac:dyDescent="0.3">
      <c r="B61925" s="60"/>
      <c r="D61925" s="61"/>
    </row>
    <row r="61926" spans="2:4" x14ac:dyDescent="0.3">
      <c r="B61926" s="60"/>
      <c r="D61926" s="61"/>
    </row>
    <row r="61927" spans="2:4" x14ac:dyDescent="0.3">
      <c r="B61927" s="60"/>
      <c r="D61927" s="61"/>
    </row>
    <row r="61928" spans="2:4" x14ac:dyDescent="0.3">
      <c r="B61928" s="60"/>
      <c r="D61928" s="61"/>
    </row>
    <row r="61929" spans="2:4" x14ac:dyDescent="0.3">
      <c r="B61929" s="60"/>
      <c r="D61929" s="61"/>
    </row>
    <row r="61930" spans="2:4" x14ac:dyDescent="0.3">
      <c r="B61930" s="60"/>
      <c r="D61930" s="61"/>
    </row>
    <row r="61931" spans="2:4" x14ac:dyDescent="0.3">
      <c r="B61931" s="60"/>
      <c r="D61931" s="61"/>
    </row>
    <row r="61932" spans="2:4" x14ac:dyDescent="0.3">
      <c r="B61932" s="60"/>
      <c r="D61932" s="61"/>
    </row>
    <row r="61933" spans="2:4" x14ac:dyDescent="0.3">
      <c r="B61933" s="60"/>
      <c r="D61933" s="61"/>
    </row>
    <row r="61934" spans="2:4" x14ac:dyDescent="0.3">
      <c r="B61934" s="60"/>
      <c r="D61934" s="61"/>
    </row>
    <row r="61935" spans="2:4" x14ac:dyDescent="0.3">
      <c r="B61935" s="60"/>
      <c r="D61935" s="61"/>
    </row>
    <row r="61936" spans="2:4" x14ac:dyDescent="0.3">
      <c r="B61936" s="60"/>
      <c r="D61936" s="61"/>
    </row>
    <row r="61937" spans="2:4" x14ac:dyDescent="0.3">
      <c r="B61937" s="60"/>
      <c r="D61937" s="61"/>
    </row>
    <row r="61938" spans="2:4" x14ac:dyDescent="0.3">
      <c r="B61938" s="60"/>
      <c r="D61938" s="61"/>
    </row>
    <row r="61939" spans="2:4" x14ac:dyDescent="0.3">
      <c r="B61939" s="60"/>
      <c r="D61939" s="61"/>
    </row>
    <row r="61940" spans="2:4" x14ac:dyDescent="0.3">
      <c r="B61940" s="60"/>
      <c r="D61940" s="61"/>
    </row>
    <row r="61941" spans="2:4" x14ac:dyDescent="0.3">
      <c r="B61941" s="60"/>
      <c r="D61941" s="61"/>
    </row>
    <row r="61942" spans="2:4" x14ac:dyDescent="0.3">
      <c r="B61942" s="60"/>
      <c r="D61942" s="61"/>
    </row>
    <row r="61943" spans="2:4" x14ac:dyDescent="0.3">
      <c r="B61943" s="60"/>
      <c r="D61943" s="61"/>
    </row>
    <row r="61944" spans="2:4" x14ac:dyDescent="0.3">
      <c r="B61944" s="60"/>
      <c r="D61944" s="61"/>
    </row>
    <row r="61945" spans="2:4" x14ac:dyDescent="0.3">
      <c r="B61945" s="60"/>
      <c r="D61945" s="61"/>
    </row>
    <row r="61946" spans="2:4" x14ac:dyDescent="0.3">
      <c r="B61946" s="60"/>
      <c r="D61946" s="61"/>
    </row>
    <row r="61947" spans="2:4" x14ac:dyDescent="0.3">
      <c r="B61947" s="60"/>
      <c r="D61947" s="61"/>
    </row>
    <row r="61948" spans="2:4" x14ac:dyDescent="0.3">
      <c r="B61948" s="60"/>
      <c r="D61948" s="61"/>
    </row>
    <row r="61949" spans="2:4" x14ac:dyDescent="0.3">
      <c r="B61949" s="60"/>
      <c r="D61949" s="61"/>
    </row>
    <row r="61950" spans="2:4" x14ac:dyDescent="0.3">
      <c r="B61950" s="60"/>
      <c r="D61950" s="61"/>
    </row>
    <row r="61951" spans="2:4" x14ac:dyDescent="0.3">
      <c r="B61951" s="60"/>
      <c r="D61951" s="61"/>
    </row>
    <row r="61952" spans="2:4" x14ac:dyDescent="0.3">
      <c r="B61952" s="60"/>
      <c r="D61952" s="61"/>
    </row>
    <row r="61953" spans="2:4" x14ac:dyDescent="0.3">
      <c r="B61953" s="60"/>
      <c r="D61953" s="61"/>
    </row>
    <row r="61954" spans="2:4" x14ac:dyDescent="0.3">
      <c r="B61954" s="60"/>
      <c r="D61954" s="61"/>
    </row>
    <row r="61955" spans="2:4" x14ac:dyDescent="0.3">
      <c r="B61955" s="60"/>
      <c r="D61955" s="61"/>
    </row>
    <row r="61956" spans="2:4" x14ac:dyDescent="0.3">
      <c r="B61956" s="60"/>
      <c r="D61956" s="61"/>
    </row>
    <row r="61957" spans="2:4" x14ac:dyDescent="0.3">
      <c r="B61957" s="60"/>
      <c r="D61957" s="61"/>
    </row>
    <row r="61958" spans="2:4" x14ac:dyDescent="0.3">
      <c r="B61958" s="60"/>
      <c r="D61958" s="61"/>
    </row>
    <row r="61959" spans="2:4" x14ac:dyDescent="0.3">
      <c r="B61959" s="60"/>
      <c r="D61959" s="61"/>
    </row>
    <row r="61960" spans="2:4" x14ac:dyDescent="0.3">
      <c r="B61960" s="60"/>
      <c r="D61960" s="61"/>
    </row>
    <row r="61961" spans="2:4" x14ac:dyDescent="0.3">
      <c r="B61961" s="60"/>
      <c r="D61961" s="61"/>
    </row>
    <row r="61962" spans="2:4" x14ac:dyDescent="0.3">
      <c r="B61962" s="60"/>
      <c r="D61962" s="61"/>
    </row>
    <row r="61963" spans="2:4" x14ac:dyDescent="0.3">
      <c r="B61963" s="60"/>
      <c r="D61963" s="61"/>
    </row>
    <row r="61964" spans="2:4" x14ac:dyDescent="0.3">
      <c r="B61964" s="60"/>
      <c r="D61964" s="61"/>
    </row>
    <row r="61965" spans="2:4" x14ac:dyDescent="0.3">
      <c r="B61965" s="60"/>
      <c r="D61965" s="61"/>
    </row>
    <row r="61966" spans="2:4" x14ac:dyDescent="0.3">
      <c r="B61966" s="60"/>
      <c r="D61966" s="61"/>
    </row>
    <row r="61967" spans="2:4" x14ac:dyDescent="0.3">
      <c r="B61967" s="60"/>
      <c r="D61967" s="61"/>
    </row>
    <row r="61968" spans="2:4" x14ac:dyDescent="0.3">
      <c r="B61968" s="60"/>
      <c r="D61968" s="61"/>
    </row>
    <row r="61969" spans="2:4" x14ac:dyDescent="0.3">
      <c r="B61969" s="60"/>
      <c r="D61969" s="61"/>
    </row>
    <row r="61970" spans="2:4" x14ac:dyDescent="0.3">
      <c r="B61970" s="60"/>
      <c r="D61970" s="61"/>
    </row>
    <row r="61971" spans="2:4" x14ac:dyDescent="0.3">
      <c r="B61971" s="60"/>
      <c r="D61971" s="61"/>
    </row>
    <row r="61972" spans="2:4" x14ac:dyDescent="0.3">
      <c r="B61972" s="60"/>
      <c r="D61972" s="61"/>
    </row>
    <row r="61973" spans="2:4" x14ac:dyDescent="0.3">
      <c r="B61973" s="60"/>
      <c r="D61973" s="61"/>
    </row>
    <row r="61974" spans="2:4" x14ac:dyDescent="0.3">
      <c r="B61974" s="60"/>
      <c r="D61974" s="61"/>
    </row>
    <row r="61975" spans="2:4" x14ac:dyDescent="0.3">
      <c r="B61975" s="60"/>
      <c r="D61975" s="61"/>
    </row>
    <row r="61976" spans="2:4" x14ac:dyDescent="0.3">
      <c r="B61976" s="60"/>
      <c r="D61976" s="61"/>
    </row>
    <row r="61977" spans="2:4" x14ac:dyDescent="0.3">
      <c r="B61977" s="60"/>
      <c r="D61977" s="61"/>
    </row>
    <row r="61978" spans="2:4" x14ac:dyDescent="0.3">
      <c r="B61978" s="60"/>
      <c r="D61978" s="61"/>
    </row>
    <row r="61979" spans="2:4" x14ac:dyDescent="0.3">
      <c r="B61979" s="60"/>
      <c r="D61979" s="61"/>
    </row>
    <row r="61980" spans="2:4" x14ac:dyDescent="0.3">
      <c r="B61980" s="60"/>
      <c r="D61980" s="61"/>
    </row>
    <row r="61981" spans="2:4" x14ac:dyDescent="0.3">
      <c r="B61981" s="60"/>
      <c r="D61981" s="61"/>
    </row>
    <row r="61982" spans="2:4" x14ac:dyDescent="0.3">
      <c r="B61982" s="60"/>
      <c r="D61982" s="61"/>
    </row>
    <row r="61983" spans="2:4" x14ac:dyDescent="0.3">
      <c r="B61983" s="60"/>
      <c r="D61983" s="61"/>
    </row>
    <row r="61984" spans="2:4" x14ac:dyDescent="0.3">
      <c r="B61984" s="60"/>
      <c r="D61984" s="61"/>
    </row>
    <row r="61985" spans="2:4" x14ac:dyDescent="0.3">
      <c r="B61985" s="60"/>
      <c r="D61985" s="61"/>
    </row>
    <row r="61986" spans="2:4" x14ac:dyDescent="0.3">
      <c r="B61986" s="60"/>
      <c r="D61986" s="61"/>
    </row>
    <row r="61987" spans="2:4" x14ac:dyDescent="0.3">
      <c r="B61987" s="60"/>
      <c r="D61987" s="61"/>
    </row>
    <row r="61988" spans="2:4" x14ac:dyDescent="0.3">
      <c r="B61988" s="60"/>
      <c r="D61988" s="61"/>
    </row>
    <row r="61989" spans="2:4" x14ac:dyDescent="0.3">
      <c r="B61989" s="60"/>
      <c r="D61989" s="61"/>
    </row>
    <row r="61990" spans="2:4" x14ac:dyDescent="0.3">
      <c r="B61990" s="60"/>
      <c r="D61990" s="61"/>
    </row>
    <row r="61991" spans="2:4" x14ac:dyDescent="0.3">
      <c r="B61991" s="60"/>
      <c r="D61991" s="61"/>
    </row>
    <row r="61992" spans="2:4" x14ac:dyDescent="0.3">
      <c r="B61992" s="60"/>
      <c r="D61992" s="61"/>
    </row>
    <row r="61993" spans="2:4" x14ac:dyDescent="0.3">
      <c r="B61993" s="60"/>
      <c r="D61993" s="61"/>
    </row>
    <row r="61994" spans="2:4" x14ac:dyDescent="0.3">
      <c r="B61994" s="60"/>
      <c r="D61994" s="61"/>
    </row>
    <row r="61995" spans="2:4" x14ac:dyDescent="0.3">
      <c r="B61995" s="60"/>
      <c r="D61995" s="61"/>
    </row>
    <row r="61996" spans="2:4" x14ac:dyDescent="0.3">
      <c r="B61996" s="60"/>
      <c r="D61996" s="61"/>
    </row>
    <row r="61997" spans="2:4" x14ac:dyDescent="0.3">
      <c r="B61997" s="60"/>
      <c r="D61997" s="61"/>
    </row>
    <row r="61998" spans="2:4" x14ac:dyDescent="0.3">
      <c r="B61998" s="60"/>
      <c r="D61998" s="61"/>
    </row>
    <row r="61999" spans="2:4" x14ac:dyDescent="0.3">
      <c r="B61999" s="60"/>
      <c r="D61999" s="61"/>
    </row>
    <row r="62000" spans="2:4" x14ac:dyDescent="0.3">
      <c r="B62000" s="60"/>
      <c r="D62000" s="61"/>
    </row>
    <row r="62001" spans="2:4" x14ac:dyDescent="0.3">
      <c r="B62001" s="60"/>
      <c r="D62001" s="61"/>
    </row>
    <row r="62002" spans="2:4" x14ac:dyDescent="0.3">
      <c r="B62002" s="60"/>
      <c r="D62002" s="61"/>
    </row>
    <row r="62003" spans="2:4" x14ac:dyDescent="0.3">
      <c r="B62003" s="60"/>
      <c r="D62003" s="61"/>
    </row>
    <row r="62004" spans="2:4" x14ac:dyDescent="0.3">
      <c r="B62004" s="60"/>
      <c r="D62004" s="61"/>
    </row>
    <row r="62005" spans="2:4" x14ac:dyDescent="0.3">
      <c r="B62005" s="60"/>
      <c r="D62005" s="61"/>
    </row>
    <row r="62006" spans="2:4" x14ac:dyDescent="0.3">
      <c r="B62006" s="60"/>
      <c r="D62006" s="61"/>
    </row>
    <row r="62007" spans="2:4" x14ac:dyDescent="0.3">
      <c r="B62007" s="60"/>
      <c r="D62007" s="61"/>
    </row>
    <row r="62008" spans="2:4" x14ac:dyDescent="0.3">
      <c r="B62008" s="60"/>
      <c r="D62008" s="61"/>
    </row>
    <row r="62009" spans="2:4" x14ac:dyDescent="0.3">
      <c r="B62009" s="60"/>
      <c r="D62009" s="61"/>
    </row>
    <row r="62010" spans="2:4" x14ac:dyDescent="0.3">
      <c r="B62010" s="60"/>
      <c r="D62010" s="61"/>
    </row>
    <row r="62011" spans="2:4" x14ac:dyDescent="0.3">
      <c r="B62011" s="60"/>
      <c r="D62011" s="61"/>
    </row>
    <row r="62012" spans="2:4" x14ac:dyDescent="0.3">
      <c r="B62012" s="60"/>
      <c r="D62012" s="61"/>
    </row>
    <row r="62013" spans="2:4" x14ac:dyDescent="0.3">
      <c r="B62013" s="60"/>
      <c r="D62013" s="61"/>
    </row>
    <row r="62014" spans="2:4" x14ac:dyDescent="0.3">
      <c r="B62014" s="60"/>
      <c r="D62014" s="61"/>
    </row>
    <row r="62015" spans="2:4" x14ac:dyDescent="0.3">
      <c r="B62015" s="60"/>
      <c r="D62015" s="61"/>
    </row>
    <row r="62016" spans="2:4" x14ac:dyDescent="0.3">
      <c r="B62016" s="60"/>
      <c r="D62016" s="61"/>
    </row>
    <row r="62017" spans="2:4" x14ac:dyDescent="0.3">
      <c r="B62017" s="60"/>
      <c r="D62017" s="61"/>
    </row>
    <row r="62018" spans="2:4" x14ac:dyDescent="0.3">
      <c r="B62018" s="60"/>
      <c r="D62018" s="61"/>
    </row>
    <row r="62019" spans="2:4" x14ac:dyDescent="0.3">
      <c r="B62019" s="60"/>
      <c r="D62019" s="61"/>
    </row>
    <row r="62020" spans="2:4" x14ac:dyDescent="0.3">
      <c r="B62020" s="60"/>
      <c r="D62020" s="61"/>
    </row>
    <row r="62021" spans="2:4" x14ac:dyDescent="0.3">
      <c r="B62021" s="60"/>
      <c r="D62021" s="61"/>
    </row>
    <row r="62022" spans="2:4" x14ac:dyDescent="0.3">
      <c r="B62022" s="60"/>
      <c r="D62022" s="61"/>
    </row>
    <row r="62023" spans="2:4" x14ac:dyDescent="0.3">
      <c r="B62023" s="60"/>
      <c r="D62023" s="61"/>
    </row>
    <row r="62024" spans="2:4" x14ac:dyDescent="0.3">
      <c r="B62024" s="60"/>
      <c r="D62024" s="61"/>
    </row>
    <row r="62025" spans="2:4" x14ac:dyDescent="0.3">
      <c r="B62025" s="60"/>
      <c r="D62025" s="61"/>
    </row>
    <row r="62026" spans="2:4" x14ac:dyDescent="0.3">
      <c r="B62026" s="60"/>
      <c r="D62026" s="61"/>
    </row>
    <row r="62027" spans="2:4" x14ac:dyDescent="0.3">
      <c r="B62027" s="60"/>
      <c r="D62027" s="61"/>
    </row>
    <row r="62028" spans="2:4" x14ac:dyDescent="0.3">
      <c r="B62028" s="60"/>
      <c r="D62028" s="61"/>
    </row>
    <row r="62029" spans="2:4" x14ac:dyDescent="0.3">
      <c r="B62029" s="60"/>
      <c r="D62029" s="61"/>
    </row>
    <row r="62030" spans="2:4" x14ac:dyDescent="0.3">
      <c r="B62030" s="60"/>
      <c r="D62030" s="61"/>
    </row>
    <row r="62031" spans="2:4" x14ac:dyDescent="0.3">
      <c r="B62031" s="60"/>
      <c r="D62031" s="61"/>
    </row>
    <row r="62032" spans="2:4" x14ac:dyDescent="0.3">
      <c r="B62032" s="60"/>
      <c r="D62032" s="61"/>
    </row>
    <row r="62033" spans="2:5" x14ac:dyDescent="0.3">
      <c r="B62033" s="60"/>
      <c r="D62033" s="61"/>
    </row>
    <row r="62034" spans="2:5" x14ac:dyDescent="0.3">
      <c r="B62034" s="60"/>
      <c r="D62034" s="61"/>
    </row>
    <row r="62035" spans="2:5" x14ac:dyDescent="0.3">
      <c r="B62035" s="60"/>
      <c r="D62035" s="61"/>
    </row>
    <row r="62036" spans="2:5" x14ac:dyDescent="0.3">
      <c r="B62036" s="60"/>
      <c r="D62036" s="61"/>
    </row>
    <row r="62037" spans="2:5" x14ac:dyDescent="0.3">
      <c r="B62037" s="60"/>
      <c r="D62037" s="61"/>
    </row>
    <row r="62038" spans="2:5" x14ac:dyDescent="0.3">
      <c r="B62038" s="60"/>
      <c r="D62038" s="61"/>
    </row>
    <row r="62039" spans="2:5" x14ac:dyDescent="0.3">
      <c r="B62039" s="60"/>
      <c r="D62039" s="62"/>
      <c r="E62039" s="63"/>
    </row>
    <row r="62040" spans="2:5" x14ac:dyDescent="0.3">
      <c r="B62040" s="60"/>
      <c r="D62040" s="62"/>
      <c r="E62040" s="63"/>
    </row>
    <row r="62041" spans="2:5" x14ac:dyDescent="0.3">
      <c r="B62041" s="60"/>
      <c r="D62041" s="62"/>
      <c r="E62041" s="63"/>
    </row>
    <row r="62042" spans="2:5" x14ac:dyDescent="0.3">
      <c r="B62042" s="60"/>
      <c r="D62042" s="62"/>
      <c r="E62042" s="63"/>
    </row>
    <row r="62043" spans="2:5" x14ac:dyDescent="0.3">
      <c r="B62043" s="60"/>
      <c r="D62043" s="62"/>
      <c r="E62043" s="63"/>
    </row>
    <row r="62044" spans="2:5" x14ac:dyDescent="0.3">
      <c r="B62044" s="60"/>
      <c r="D62044" s="62"/>
      <c r="E62044" s="63"/>
    </row>
    <row r="62045" spans="2:5" x14ac:dyDescent="0.3">
      <c r="B62045" s="60"/>
      <c r="D62045" s="62"/>
      <c r="E62045" s="63"/>
    </row>
    <row r="62046" spans="2:5" x14ac:dyDescent="0.3">
      <c r="B62046" s="60"/>
      <c r="D62046" s="62"/>
      <c r="E62046" s="63"/>
    </row>
    <row r="62047" spans="2:5" x14ac:dyDescent="0.3">
      <c r="B62047" s="60"/>
      <c r="D62047" s="62"/>
      <c r="E62047" s="63"/>
    </row>
    <row r="62048" spans="2:5" x14ac:dyDescent="0.3">
      <c r="B62048" s="60"/>
      <c r="D62048" s="62"/>
      <c r="E62048" s="63"/>
    </row>
    <row r="62049" spans="2:5" x14ac:dyDescent="0.3">
      <c r="B62049" s="60"/>
      <c r="D62049" s="62"/>
      <c r="E62049" s="63"/>
    </row>
    <row r="62050" spans="2:5" x14ac:dyDescent="0.3">
      <c r="B62050" s="60"/>
      <c r="D62050" s="62"/>
      <c r="E62050" s="63"/>
    </row>
    <row r="62051" spans="2:5" x14ac:dyDescent="0.3">
      <c r="B62051" s="60"/>
      <c r="D62051" s="62"/>
      <c r="E62051" s="63"/>
    </row>
    <row r="62052" spans="2:5" x14ac:dyDescent="0.3">
      <c r="B62052" s="60"/>
      <c r="D62052" s="62"/>
      <c r="E62052" s="63"/>
    </row>
    <row r="62053" spans="2:5" x14ac:dyDescent="0.3">
      <c r="B62053" s="60"/>
      <c r="D62053" s="62"/>
      <c r="E62053" s="63"/>
    </row>
    <row r="62054" spans="2:5" x14ac:dyDescent="0.3">
      <c r="B62054" s="60"/>
      <c r="D62054" s="62"/>
      <c r="E62054" s="63"/>
    </row>
    <row r="62055" spans="2:5" x14ac:dyDescent="0.3">
      <c r="B62055" s="60"/>
      <c r="D62055" s="62"/>
      <c r="E62055" s="63"/>
    </row>
    <row r="62056" spans="2:5" x14ac:dyDescent="0.3">
      <c r="B62056" s="60"/>
      <c r="D62056" s="62"/>
      <c r="E62056" s="63"/>
    </row>
    <row r="62057" spans="2:5" x14ac:dyDescent="0.3">
      <c r="B62057" s="60"/>
      <c r="D62057" s="62"/>
      <c r="E62057" s="63"/>
    </row>
    <row r="62058" spans="2:5" x14ac:dyDescent="0.3">
      <c r="B62058" s="60"/>
      <c r="D62058" s="62"/>
      <c r="E62058" s="63"/>
    </row>
    <row r="62059" spans="2:5" x14ac:dyDescent="0.3">
      <c r="B62059" s="60"/>
      <c r="D62059" s="61"/>
    </row>
    <row r="62060" spans="2:5" x14ac:dyDescent="0.3">
      <c r="B62060" s="60"/>
      <c r="D62060" s="61"/>
    </row>
    <row r="62061" spans="2:5" x14ac:dyDescent="0.3">
      <c r="B62061" s="60"/>
      <c r="D62061" s="61"/>
    </row>
    <row r="62062" spans="2:5" x14ac:dyDescent="0.3">
      <c r="B62062" s="60"/>
      <c r="D62062" s="61"/>
    </row>
    <row r="62063" spans="2:5" x14ac:dyDescent="0.3">
      <c r="B62063" s="60"/>
      <c r="D62063" s="61"/>
    </row>
    <row r="62064" spans="2:5" x14ac:dyDescent="0.3">
      <c r="B62064" s="60"/>
      <c r="D62064" s="61"/>
    </row>
    <row r="62065" spans="2:4" x14ac:dyDescent="0.3">
      <c r="B62065" s="60"/>
      <c r="D62065" s="61"/>
    </row>
    <row r="62066" spans="2:4" x14ac:dyDescent="0.3">
      <c r="B62066" s="60"/>
      <c r="D62066" s="61"/>
    </row>
    <row r="62067" spans="2:4" x14ac:dyDescent="0.3">
      <c r="B62067" s="60"/>
      <c r="D62067" s="61"/>
    </row>
    <row r="62068" spans="2:4" x14ac:dyDescent="0.3">
      <c r="B62068" s="60"/>
      <c r="D62068" s="61"/>
    </row>
    <row r="62069" spans="2:4" x14ac:dyDescent="0.3">
      <c r="B62069" s="60"/>
      <c r="D62069" s="61"/>
    </row>
    <row r="62070" spans="2:4" x14ac:dyDescent="0.3">
      <c r="B62070" s="60"/>
      <c r="D62070" s="61"/>
    </row>
    <row r="62071" spans="2:4" x14ac:dyDescent="0.3">
      <c r="B62071" s="60"/>
      <c r="D62071" s="61"/>
    </row>
    <row r="62072" spans="2:4" x14ac:dyDescent="0.3">
      <c r="B62072" s="60"/>
      <c r="D62072" s="61"/>
    </row>
    <row r="62073" spans="2:4" x14ac:dyDescent="0.3">
      <c r="B62073" s="60"/>
      <c r="D62073" s="61"/>
    </row>
    <row r="62074" spans="2:4" x14ac:dyDescent="0.3">
      <c r="B62074" s="60"/>
      <c r="D62074" s="61"/>
    </row>
    <row r="62075" spans="2:4" x14ac:dyDescent="0.3">
      <c r="B62075" s="60"/>
      <c r="D62075" s="61"/>
    </row>
    <row r="62076" spans="2:4" x14ac:dyDescent="0.3">
      <c r="B62076" s="60"/>
      <c r="D62076" s="61"/>
    </row>
    <row r="62077" spans="2:4" x14ac:dyDescent="0.3">
      <c r="B62077" s="60"/>
      <c r="D62077" s="61"/>
    </row>
    <row r="62078" spans="2:4" x14ac:dyDescent="0.3">
      <c r="B62078" s="60"/>
      <c r="D62078" s="61"/>
    </row>
    <row r="62079" spans="2:4" x14ac:dyDescent="0.3">
      <c r="B62079" s="60"/>
      <c r="D62079" s="61"/>
    </row>
    <row r="62080" spans="2:4" x14ac:dyDescent="0.3">
      <c r="B62080" s="60"/>
      <c r="D62080" s="61"/>
    </row>
    <row r="62081" spans="2:4" x14ac:dyDescent="0.3">
      <c r="B62081" s="60"/>
      <c r="D62081" s="61"/>
    </row>
    <row r="62082" spans="2:4" x14ac:dyDescent="0.3">
      <c r="B62082" s="60"/>
      <c r="D62082" s="61"/>
    </row>
    <row r="62083" spans="2:4" x14ac:dyDescent="0.3">
      <c r="B62083" s="60"/>
      <c r="D62083" s="61"/>
    </row>
    <row r="62084" spans="2:4" x14ac:dyDescent="0.3">
      <c r="B62084" s="60"/>
      <c r="D62084" s="61"/>
    </row>
    <row r="62085" spans="2:4" x14ac:dyDescent="0.3">
      <c r="B62085" s="60"/>
      <c r="D62085" s="61"/>
    </row>
    <row r="62086" spans="2:4" x14ac:dyDescent="0.3">
      <c r="B62086" s="60"/>
      <c r="D62086" s="61"/>
    </row>
    <row r="62087" spans="2:4" x14ac:dyDescent="0.3">
      <c r="B62087" s="60"/>
      <c r="D62087" s="61"/>
    </row>
    <row r="62088" spans="2:4" x14ac:dyDescent="0.3">
      <c r="B62088" s="60"/>
      <c r="D62088" s="61"/>
    </row>
    <row r="62089" spans="2:4" x14ac:dyDescent="0.3">
      <c r="B62089" s="60"/>
      <c r="D62089" s="61"/>
    </row>
    <row r="62090" spans="2:4" x14ac:dyDescent="0.3">
      <c r="B62090" s="60"/>
      <c r="D62090" s="61"/>
    </row>
    <row r="62091" spans="2:4" x14ac:dyDescent="0.3">
      <c r="B62091" s="60"/>
      <c r="D62091" s="61"/>
    </row>
    <row r="62092" spans="2:4" x14ac:dyDescent="0.3">
      <c r="B62092" s="60"/>
      <c r="D62092" s="61"/>
    </row>
    <row r="62093" spans="2:4" x14ac:dyDescent="0.3">
      <c r="B62093" s="60"/>
      <c r="D62093" s="61"/>
    </row>
    <row r="62094" spans="2:4" x14ac:dyDescent="0.3">
      <c r="B62094" s="60"/>
      <c r="D62094" s="61"/>
    </row>
    <row r="62095" spans="2:4" x14ac:dyDescent="0.3">
      <c r="B62095" s="60"/>
      <c r="D62095" s="61"/>
    </row>
    <row r="62096" spans="2:4" x14ac:dyDescent="0.3">
      <c r="B62096" s="60"/>
      <c r="D62096" s="61"/>
    </row>
    <row r="62097" spans="2:4" x14ac:dyDescent="0.3">
      <c r="B62097" s="60"/>
      <c r="D62097" s="61"/>
    </row>
    <row r="62098" spans="2:4" x14ac:dyDescent="0.3">
      <c r="B62098" s="60"/>
      <c r="D62098" s="61"/>
    </row>
    <row r="62099" spans="2:4" x14ac:dyDescent="0.3">
      <c r="B62099" s="60"/>
      <c r="D62099" s="61"/>
    </row>
    <row r="62100" spans="2:4" x14ac:dyDescent="0.3">
      <c r="B62100" s="60"/>
      <c r="D62100" s="61"/>
    </row>
    <row r="62101" spans="2:4" x14ac:dyDescent="0.3">
      <c r="B62101" s="60"/>
      <c r="D62101" s="61"/>
    </row>
    <row r="62102" spans="2:4" x14ac:dyDescent="0.3">
      <c r="B62102" s="60"/>
      <c r="D62102" s="61"/>
    </row>
    <row r="62103" spans="2:4" x14ac:dyDescent="0.3">
      <c r="B62103" s="60"/>
      <c r="D62103" s="61"/>
    </row>
    <row r="62104" spans="2:4" x14ac:dyDescent="0.3">
      <c r="B62104" s="60"/>
      <c r="D62104" s="61"/>
    </row>
    <row r="62105" spans="2:4" x14ac:dyDescent="0.3">
      <c r="B62105" s="60"/>
      <c r="D62105" s="61"/>
    </row>
    <row r="62106" spans="2:4" x14ac:dyDescent="0.3">
      <c r="B62106" s="60"/>
      <c r="D62106" s="61"/>
    </row>
    <row r="62107" spans="2:4" x14ac:dyDescent="0.3">
      <c r="B62107" s="60"/>
      <c r="D62107" s="61"/>
    </row>
    <row r="62108" spans="2:4" x14ac:dyDescent="0.3">
      <c r="B62108" s="60"/>
      <c r="D62108" s="61"/>
    </row>
    <row r="62109" spans="2:4" x14ac:dyDescent="0.3">
      <c r="B62109" s="60"/>
      <c r="D62109" s="61"/>
    </row>
    <row r="62110" spans="2:4" x14ac:dyDescent="0.3">
      <c r="B62110" s="60"/>
      <c r="D62110" s="61"/>
    </row>
    <row r="62111" spans="2:4" x14ac:dyDescent="0.3">
      <c r="B62111" s="60"/>
      <c r="D62111" s="61"/>
    </row>
    <row r="62112" spans="2:4" x14ac:dyDescent="0.3">
      <c r="B62112" s="60"/>
      <c r="D62112" s="61"/>
    </row>
    <row r="62113" spans="2:4" x14ac:dyDescent="0.3">
      <c r="B62113" s="60"/>
      <c r="D62113" s="61"/>
    </row>
    <row r="62114" spans="2:4" x14ac:dyDescent="0.3">
      <c r="B62114" s="60"/>
      <c r="D62114" s="61"/>
    </row>
    <row r="62115" spans="2:4" x14ac:dyDescent="0.3">
      <c r="B62115" s="60"/>
      <c r="D62115" s="61"/>
    </row>
    <row r="62116" spans="2:4" x14ac:dyDescent="0.3">
      <c r="B62116" s="60"/>
      <c r="D62116" s="61"/>
    </row>
    <row r="62117" spans="2:4" x14ac:dyDescent="0.3">
      <c r="B62117" s="60"/>
      <c r="D62117" s="61"/>
    </row>
    <row r="62118" spans="2:4" x14ac:dyDescent="0.3">
      <c r="B62118" s="60"/>
      <c r="D62118" s="61"/>
    </row>
    <row r="62119" spans="2:4" x14ac:dyDescent="0.3">
      <c r="B62119" s="60"/>
      <c r="D62119" s="61"/>
    </row>
    <row r="62120" spans="2:4" x14ac:dyDescent="0.3">
      <c r="B62120" s="60"/>
      <c r="D62120" s="61"/>
    </row>
    <row r="62121" spans="2:4" x14ac:dyDescent="0.3">
      <c r="B62121" s="60"/>
      <c r="D62121" s="61"/>
    </row>
    <row r="62122" spans="2:4" x14ac:dyDescent="0.3">
      <c r="B62122" s="60"/>
      <c r="D62122" s="61"/>
    </row>
    <row r="62123" spans="2:4" x14ac:dyDescent="0.3">
      <c r="B62123" s="60"/>
      <c r="D62123" s="61"/>
    </row>
    <row r="62124" spans="2:4" x14ac:dyDescent="0.3">
      <c r="B62124" s="60"/>
      <c r="D62124" s="61"/>
    </row>
    <row r="62125" spans="2:4" x14ac:dyDescent="0.3">
      <c r="B62125" s="60"/>
      <c r="D62125" s="61"/>
    </row>
    <row r="62126" spans="2:4" x14ac:dyDescent="0.3">
      <c r="B62126" s="60"/>
      <c r="D62126" s="61"/>
    </row>
    <row r="62127" spans="2:4" x14ac:dyDescent="0.3">
      <c r="B62127" s="60"/>
      <c r="D62127" s="61"/>
    </row>
    <row r="62128" spans="2:4" x14ac:dyDescent="0.3">
      <c r="B62128" s="60"/>
      <c r="D62128" s="61"/>
    </row>
    <row r="62129" spans="2:4" x14ac:dyDescent="0.3">
      <c r="B62129" s="60"/>
      <c r="D62129" s="61"/>
    </row>
    <row r="62130" spans="2:4" x14ac:dyDescent="0.3">
      <c r="B62130" s="60"/>
      <c r="D62130" s="61"/>
    </row>
    <row r="62131" spans="2:4" x14ac:dyDescent="0.3">
      <c r="B62131" s="60"/>
      <c r="D62131" s="61"/>
    </row>
    <row r="62132" spans="2:4" x14ac:dyDescent="0.3">
      <c r="B62132" s="60"/>
      <c r="D62132" s="61"/>
    </row>
    <row r="62133" spans="2:4" x14ac:dyDescent="0.3">
      <c r="B62133" s="60"/>
      <c r="D62133" s="61"/>
    </row>
    <row r="62134" spans="2:4" x14ac:dyDescent="0.3">
      <c r="B62134" s="60"/>
      <c r="D62134" s="61"/>
    </row>
    <row r="62135" spans="2:4" x14ac:dyDescent="0.3">
      <c r="B62135" s="60"/>
      <c r="D62135" s="61"/>
    </row>
    <row r="62136" spans="2:4" x14ac:dyDescent="0.3">
      <c r="B62136" s="60"/>
      <c r="D62136" s="61"/>
    </row>
    <row r="62137" spans="2:4" x14ac:dyDescent="0.3">
      <c r="B62137" s="60"/>
      <c r="D62137" s="61"/>
    </row>
    <row r="62138" spans="2:4" x14ac:dyDescent="0.3">
      <c r="B62138" s="60"/>
      <c r="D62138" s="61"/>
    </row>
    <row r="62139" spans="2:4" x14ac:dyDescent="0.3">
      <c r="B62139" s="60"/>
      <c r="D62139" s="61"/>
    </row>
    <row r="62140" spans="2:4" x14ac:dyDescent="0.3">
      <c r="B62140" s="60"/>
      <c r="D62140" s="61"/>
    </row>
    <row r="62141" spans="2:4" x14ac:dyDescent="0.3">
      <c r="B62141" s="60"/>
      <c r="D62141" s="61"/>
    </row>
    <row r="62142" spans="2:4" x14ac:dyDescent="0.3">
      <c r="B62142" s="60"/>
      <c r="D62142" s="61"/>
    </row>
    <row r="62143" spans="2:4" x14ac:dyDescent="0.3">
      <c r="B62143" s="60"/>
      <c r="D62143" s="61"/>
    </row>
    <row r="62144" spans="2:4" x14ac:dyDescent="0.3">
      <c r="B62144" s="60"/>
      <c r="D62144" s="61"/>
    </row>
    <row r="62145" spans="2:4" x14ac:dyDescent="0.3">
      <c r="B62145" s="60"/>
      <c r="D62145" s="61"/>
    </row>
    <row r="62146" spans="2:4" x14ac:dyDescent="0.3">
      <c r="B62146" s="60"/>
      <c r="D62146" s="61"/>
    </row>
    <row r="62147" spans="2:4" x14ac:dyDescent="0.3">
      <c r="B62147" s="60"/>
      <c r="D62147" s="61"/>
    </row>
    <row r="62148" spans="2:4" x14ac:dyDescent="0.3">
      <c r="B62148" s="60"/>
      <c r="D62148" s="61"/>
    </row>
    <row r="62149" spans="2:4" x14ac:dyDescent="0.3">
      <c r="B62149" s="60"/>
      <c r="D62149" s="61"/>
    </row>
    <row r="62150" spans="2:4" x14ac:dyDescent="0.3">
      <c r="B62150" s="60"/>
      <c r="D62150" s="61"/>
    </row>
    <row r="62151" spans="2:4" x14ac:dyDescent="0.3">
      <c r="B62151" s="60"/>
      <c r="D62151" s="61"/>
    </row>
    <row r="62152" spans="2:4" x14ac:dyDescent="0.3">
      <c r="B62152" s="60"/>
      <c r="D62152" s="61"/>
    </row>
    <row r="62153" spans="2:4" x14ac:dyDescent="0.3">
      <c r="B62153" s="60"/>
      <c r="D62153" s="61"/>
    </row>
    <row r="62154" spans="2:4" x14ac:dyDescent="0.3">
      <c r="B62154" s="60"/>
      <c r="D62154" s="61"/>
    </row>
    <row r="62155" spans="2:4" x14ac:dyDescent="0.3">
      <c r="B62155" s="60"/>
      <c r="D62155" s="61"/>
    </row>
    <row r="62156" spans="2:4" x14ac:dyDescent="0.3">
      <c r="B62156" s="60"/>
      <c r="D62156" s="61"/>
    </row>
    <row r="62157" spans="2:4" x14ac:dyDescent="0.3">
      <c r="B62157" s="60"/>
      <c r="D62157" s="61"/>
    </row>
    <row r="62158" spans="2:4" x14ac:dyDescent="0.3">
      <c r="B62158" s="60"/>
      <c r="D62158" s="61"/>
    </row>
    <row r="62159" spans="2:4" x14ac:dyDescent="0.3">
      <c r="B62159" s="60"/>
      <c r="D62159" s="61"/>
    </row>
    <row r="62160" spans="2:4" x14ac:dyDescent="0.3">
      <c r="B62160" s="60"/>
      <c r="D62160" s="61"/>
    </row>
    <row r="62161" spans="2:4" x14ac:dyDescent="0.3">
      <c r="B62161" s="60"/>
      <c r="D62161" s="61"/>
    </row>
    <row r="62162" spans="2:4" x14ac:dyDescent="0.3">
      <c r="B62162" s="60"/>
      <c r="D62162" s="61"/>
    </row>
    <row r="62163" spans="2:4" x14ac:dyDescent="0.3">
      <c r="B62163" s="60"/>
      <c r="D62163" s="61"/>
    </row>
    <row r="62164" spans="2:4" x14ac:dyDescent="0.3">
      <c r="B62164" s="60"/>
      <c r="D62164" s="61"/>
    </row>
    <row r="62165" spans="2:4" x14ac:dyDescent="0.3">
      <c r="B62165" s="60"/>
      <c r="D62165" s="61"/>
    </row>
    <row r="62166" spans="2:4" x14ac:dyDescent="0.3">
      <c r="B62166" s="60"/>
      <c r="D62166" s="61"/>
    </row>
    <row r="62167" spans="2:4" x14ac:dyDescent="0.3">
      <c r="B62167" s="60"/>
      <c r="D62167" s="61"/>
    </row>
    <row r="62168" spans="2:4" x14ac:dyDescent="0.3">
      <c r="B62168" s="60"/>
      <c r="D62168" s="61"/>
    </row>
    <row r="62169" spans="2:4" x14ac:dyDescent="0.3">
      <c r="B62169" s="60"/>
      <c r="D62169" s="61"/>
    </row>
    <row r="62170" spans="2:4" x14ac:dyDescent="0.3">
      <c r="B62170" s="60"/>
      <c r="D62170" s="61"/>
    </row>
    <row r="62171" spans="2:4" x14ac:dyDescent="0.3">
      <c r="B62171" s="60"/>
      <c r="D62171" s="61"/>
    </row>
    <row r="62172" spans="2:4" x14ac:dyDescent="0.3">
      <c r="B62172" s="60"/>
      <c r="D62172" s="61"/>
    </row>
    <row r="62173" spans="2:4" x14ac:dyDescent="0.3">
      <c r="B62173" s="60"/>
      <c r="D62173" s="61"/>
    </row>
    <row r="62174" spans="2:4" x14ac:dyDescent="0.3">
      <c r="B62174" s="60"/>
      <c r="D62174" s="61"/>
    </row>
    <row r="62175" spans="2:4" x14ac:dyDescent="0.3">
      <c r="B62175" s="60"/>
      <c r="D62175" s="61"/>
    </row>
    <row r="62176" spans="2:4" x14ac:dyDescent="0.3">
      <c r="B62176" s="60"/>
      <c r="D62176" s="61"/>
    </row>
    <row r="62177" spans="2:4" x14ac:dyDescent="0.3">
      <c r="B62177" s="60"/>
      <c r="D62177" s="61"/>
    </row>
    <row r="62178" spans="2:4" x14ac:dyDescent="0.3">
      <c r="B62178" s="60"/>
      <c r="D62178" s="61"/>
    </row>
    <row r="62179" spans="2:4" x14ac:dyDescent="0.3">
      <c r="B62179" s="60"/>
      <c r="D62179" s="61"/>
    </row>
    <row r="62180" spans="2:4" x14ac:dyDescent="0.3">
      <c r="B62180" s="60"/>
      <c r="D62180" s="61"/>
    </row>
    <row r="62181" spans="2:4" x14ac:dyDescent="0.3">
      <c r="B62181" s="60"/>
      <c r="D62181" s="61"/>
    </row>
    <row r="62182" spans="2:4" x14ac:dyDescent="0.3">
      <c r="B62182" s="60"/>
      <c r="D62182" s="61"/>
    </row>
    <row r="62183" spans="2:4" x14ac:dyDescent="0.3">
      <c r="B62183" s="60"/>
      <c r="D62183" s="61"/>
    </row>
    <row r="62184" spans="2:4" x14ac:dyDescent="0.3">
      <c r="B62184" s="60"/>
      <c r="D62184" s="61"/>
    </row>
    <row r="62185" spans="2:4" x14ac:dyDescent="0.3">
      <c r="B62185" s="60"/>
      <c r="D62185" s="61"/>
    </row>
    <row r="62186" spans="2:4" x14ac:dyDescent="0.3">
      <c r="B62186" s="60"/>
      <c r="D62186" s="61"/>
    </row>
    <row r="62187" spans="2:4" x14ac:dyDescent="0.3">
      <c r="B62187" s="60"/>
      <c r="D62187" s="61"/>
    </row>
    <row r="62188" spans="2:4" x14ac:dyDescent="0.3">
      <c r="B62188" s="60"/>
      <c r="D62188" s="61"/>
    </row>
    <row r="62189" spans="2:4" x14ac:dyDescent="0.3">
      <c r="B62189" s="60"/>
      <c r="D62189" s="61"/>
    </row>
    <row r="62190" spans="2:4" x14ac:dyDescent="0.3">
      <c r="B62190" s="60"/>
      <c r="D62190" s="61"/>
    </row>
    <row r="62191" spans="2:4" x14ac:dyDescent="0.3">
      <c r="B62191" s="60"/>
      <c r="D62191" s="61"/>
    </row>
    <row r="62192" spans="2:4" x14ac:dyDescent="0.3">
      <c r="B62192" s="60"/>
      <c r="D62192" s="61"/>
    </row>
    <row r="62193" spans="2:4" x14ac:dyDescent="0.3">
      <c r="B62193" s="60"/>
      <c r="D62193" s="61"/>
    </row>
    <row r="62194" spans="2:4" x14ac:dyDescent="0.3">
      <c r="B62194" s="60"/>
      <c r="D62194" s="61"/>
    </row>
    <row r="62195" spans="2:4" x14ac:dyDescent="0.3">
      <c r="B62195" s="60"/>
      <c r="D62195" s="61"/>
    </row>
    <row r="62196" spans="2:4" x14ac:dyDescent="0.3">
      <c r="B62196" s="60"/>
      <c r="D62196" s="61"/>
    </row>
    <row r="62197" spans="2:4" x14ac:dyDescent="0.3">
      <c r="B62197" s="60"/>
      <c r="D62197" s="61"/>
    </row>
    <row r="62198" spans="2:4" x14ac:dyDescent="0.3">
      <c r="B62198" s="60"/>
      <c r="D62198" s="61"/>
    </row>
    <row r="62199" spans="2:4" x14ac:dyDescent="0.3">
      <c r="B62199" s="60"/>
      <c r="D62199" s="61"/>
    </row>
    <row r="62200" spans="2:4" x14ac:dyDescent="0.3">
      <c r="B62200" s="60"/>
      <c r="D62200" s="61"/>
    </row>
    <row r="62201" spans="2:4" x14ac:dyDescent="0.3">
      <c r="B62201" s="60"/>
      <c r="D62201" s="61"/>
    </row>
    <row r="62202" spans="2:4" x14ac:dyDescent="0.3">
      <c r="B62202" s="60"/>
      <c r="D62202" s="61"/>
    </row>
    <row r="62203" spans="2:4" x14ac:dyDescent="0.3">
      <c r="B62203" s="60"/>
      <c r="D62203" s="61"/>
    </row>
    <row r="62204" spans="2:4" x14ac:dyDescent="0.3">
      <c r="B62204" s="60"/>
      <c r="D62204" s="61"/>
    </row>
    <row r="62205" spans="2:4" x14ac:dyDescent="0.3">
      <c r="B62205" s="60"/>
      <c r="D62205" s="61"/>
    </row>
    <row r="62206" spans="2:4" x14ac:dyDescent="0.3">
      <c r="B62206" s="60"/>
      <c r="D62206" s="61"/>
    </row>
    <row r="62207" spans="2:4" x14ac:dyDescent="0.3">
      <c r="B62207" s="60"/>
      <c r="D62207" s="61"/>
    </row>
    <row r="62208" spans="2:4" x14ac:dyDescent="0.3">
      <c r="B62208" s="60"/>
      <c r="D62208" s="61"/>
    </row>
    <row r="62209" spans="2:4" x14ac:dyDescent="0.3">
      <c r="B62209" s="60"/>
      <c r="D62209" s="61"/>
    </row>
    <row r="62210" spans="2:4" x14ac:dyDescent="0.3">
      <c r="B62210" s="60"/>
      <c r="D62210" s="61"/>
    </row>
    <row r="62211" spans="2:4" x14ac:dyDescent="0.3">
      <c r="B62211" s="60"/>
      <c r="D62211" s="61"/>
    </row>
    <row r="62212" spans="2:4" x14ac:dyDescent="0.3">
      <c r="B62212" s="60"/>
      <c r="D62212" s="61"/>
    </row>
    <row r="62213" spans="2:4" x14ac:dyDescent="0.3">
      <c r="B62213" s="60"/>
      <c r="D62213" s="61"/>
    </row>
    <row r="62214" spans="2:4" x14ac:dyDescent="0.3">
      <c r="B62214" s="60"/>
      <c r="D62214" s="61"/>
    </row>
    <row r="62215" spans="2:4" x14ac:dyDescent="0.3">
      <c r="B62215" s="60"/>
      <c r="D62215" s="61"/>
    </row>
    <row r="62216" spans="2:4" x14ac:dyDescent="0.3">
      <c r="B62216" s="60"/>
      <c r="D62216" s="61"/>
    </row>
    <row r="62217" spans="2:4" x14ac:dyDescent="0.3">
      <c r="B62217" s="60"/>
      <c r="D62217" s="61"/>
    </row>
    <row r="62218" spans="2:4" x14ac:dyDescent="0.3">
      <c r="B62218" s="60"/>
      <c r="D62218" s="61"/>
    </row>
    <row r="62219" spans="2:4" x14ac:dyDescent="0.3">
      <c r="B62219" s="60"/>
      <c r="D62219" s="61"/>
    </row>
    <row r="62220" spans="2:4" x14ac:dyDescent="0.3">
      <c r="B62220" s="60"/>
      <c r="D62220" s="61"/>
    </row>
    <row r="62221" spans="2:4" x14ac:dyDescent="0.3">
      <c r="B62221" s="60"/>
      <c r="D62221" s="61"/>
    </row>
    <row r="62222" spans="2:4" x14ac:dyDescent="0.3">
      <c r="B62222" s="60"/>
      <c r="D62222" s="61"/>
    </row>
    <row r="62223" spans="2:4" x14ac:dyDescent="0.3">
      <c r="B62223" s="60"/>
      <c r="D62223" s="61"/>
    </row>
    <row r="62224" spans="2:4" x14ac:dyDescent="0.3">
      <c r="B62224" s="60"/>
      <c r="D62224" s="61"/>
    </row>
    <row r="62225" spans="2:4" x14ac:dyDescent="0.3">
      <c r="B62225" s="60"/>
      <c r="D62225" s="61"/>
    </row>
    <row r="62226" spans="2:4" x14ac:dyDescent="0.3">
      <c r="B62226" s="60"/>
      <c r="D62226" s="61"/>
    </row>
    <row r="62227" spans="2:4" x14ac:dyDescent="0.3">
      <c r="B62227" s="60"/>
      <c r="D62227" s="61"/>
    </row>
    <row r="62228" spans="2:4" x14ac:dyDescent="0.3">
      <c r="B62228" s="60"/>
      <c r="D62228" s="61"/>
    </row>
    <row r="62229" spans="2:4" x14ac:dyDescent="0.3">
      <c r="B62229" s="60"/>
      <c r="D62229" s="61"/>
    </row>
    <row r="62230" spans="2:4" x14ac:dyDescent="0.3">
      <c r="B62230" s="60"/>
      <c r="D62230" s="61"/>
    </row>
    <row r="62231" spans="2:4" x14ac:dyDescent="0.3">
      <c r="B62231" s="60"/>
      <c r="D62231" s="61"/>
    </row>
    <row r="62232" spans="2:4" x14ac:dyDescent="0.3">
      <c r="B62232" s="60"/>
      <c r="D62232" s="61"/>
    </row>
    <row r="62233" spans="2:4" x14ac:dyDescent="0.3">
      <c r="B62233" s="60"/>
      <c r="D62233" s="61"/>
    </row>
    <row r="62234" spans="2:4" x14ac:dyDescent="0.3">
      <c r="B62234" s="60"/>
      <c r="D62234" s="61"/>
    </row>
    <row r="62235" spans="2:4" x14ac:dyDescent="0.3">
      <c r="B62235" s="60"/>
      <c r="D62235" s="61"/>
    </row>
    <row r="62236" spans="2:4" x14ac:dyDescent="0.3">
      <c r="B62236" s="60"/>
      <c r="D62236" s="61"/>
    </row>
    <row r="62237" spans="2:4" x14ac:dyDescent="0.3">
      <c r="B62237" s="60"/>
      <c r="D62237" s="61"/>
    </row>
    <row r="62238" spans="2:4" x14ac:dyDescent="0.3">
      <c r="B62238" s="60"/>
      <c r="D62238" s="61"/>
    </row>
    <row r="62239" spans="2:4" x14ac:dyDescent="0.3">
      <c r="B62239" s="60"/>
      <c r="D62239" s="61"/>
    </row>
    <row r="62240" spans="2:4" x14ac:dyDescent="0.3">
      <c r="B62240" s="60"/>
      <c r="D62240" s="61"/>
    </row>
    <row r="62241" spans="2:4" x14ac:dyDescent="0.3">
      <c r="B62241" s="60"/>
      <c r="D62241" s="61"/>
    </row>
    <row r="62242" spans="2:4" x14ac:dyDescent="0.3">
      <c r="B62242" s="60"/>
      <c r="D62242" s="61"/>
    </row>
    <row r="62243" spans="2:4" x14ac:dyDescent="0.3">
      <c r="B62243" s="60"/>
      <c r="D62243" s="61"/>
    </row>
    <row r="62244" spans="2:4" x14ac:dyDescent="0.3">
      <c r="B62244" s="60"/>
      <c r="D62244" s="61"/>
    </row>
    <row r="62245" spans="2:4" x14ac:dyDescent="0.3">
      <c r="B62245" s="60"/>
      <c r="D62245" s="61"/>
    </row>
    <row r="62246" spans="2:4" x14ac:dyDescent="0.3">
      <c r="B62246" s="60"/>
      <c r="D62246" s="61"/>
    </row>
    <row r="62247" spans="2:4" x14ac:dyDescent="0.3">
      <c r="B62247" s="60"/>
      <c r="D62247" s="61"/>
    </row>
    <row r="62248" spans="2:4" x14ac:dyDescent="0.3">
      <c r="B62248" s="60"/>
      <c r="D62248" s="61"/>
    </row>
    <row r="62249" spans="2:4" x14ac:dyDescent="0.3">
      <c r="B62249" s="60"/>
      <c r="D62249" s="61"/>
    </row>
    <row r="62250" spans="2:4" x14ac:dyDescent="0.3">
      <c r="B62250" s="60"/>
      <c r="D62250" s="61"/>
    </row>
    <row r="62251" spans="2:4" x14ac:dyDescent="0.3">
      <c r="B62251" s="60"/>
      <c r="D62251" s="61"/>
    </row>
    <row r="62252" spans="2:4" x14ac:dyDescent="0.3">
      <c r="B62252" s="60"/>
      <c r="D62252" s="61"/>
    </row>
    <row r="62253" spans="2:4" x14ac:dyDescent="0.3">
      <c r="B62253" s="60"/>
      <c r="D62253" s="61"/>
    </row>
    <row r="62254" spans="2:4" x14ac:dyDescent="0.3">
      <c r="B62254" s="60"/>
      <c r="D62254" s="61"/>
    </row>
    <row r="62255" spans="2:4" x14ac:dyDescent="0.3">
      <c r="B62255" s="60"/>
      <c r="D62255" s="61"/>
    </row>
    <row r="62256" spans="2:4" x14ac:dyDescent="0.3">
      <c r="B62256" s="60"/>
      <c r="D62256" s="61"/>
    </row>
    <row r="62257" spans="2:4" x14ac:dyDescent="0.3">
      <c r="B62257" s="60"/>
      <c r="D62257" s="61"/>
    </row>
    <row r="62258" spans="2:4" x14ac:dyDescent="0.3">
      <c r="B62258" s="60"/>
      <c r="D62258" s="61"/>
    </row>
    <row r="62259" spans="2:4" x14ac:dyDescent="0.3">
      <c r="B62259" s="60"/>
      <c r="D62259" s="61"/>
    </row>
    <row r="62260" spans="2:4" x14ac:dyDescent="0.3">
      <c r="B62260" s="60"/>
      <c r="D62260" s="61"/>
    </row>
    <row r="62261" spans="2:4" x14ac:dyDescent="0.3">
      <c r="B62261" s="60"/>
      <c r="D62261" s="61"/>
    </row>
    <row r="62262" spans="2:4" x14ac:dyDescent="0.3">
      <c r="B62262" s="60"/>
      <c r="D62262" s="61"/>
    </row>
    <row r="62263" spans="2:4" x14ac:dyDescent="0.3">
      <c r="B62263" s="60"/>
      <c r="D62263" s="61"/>
    </row>
    <row r="62264" spans="2:4" x14ac:dyDescent="0.3">
      <c r="B62264" s="60"/>
      <c r="D62264" s="61"/>
    </row>
    <row r="62265" spans="2:4" x14ac:dyDescent="0.3">
      <c r="B62265" s="60"/>
      <c r="D62265" s="61"/>
    </row>
    <row r="62266" spans="2:4" x14ac:dyDescent="0.3">
      <c r="B62266" s="60"/>
      <c r="D62266" s="61"/>
    </row>
    <row r="62267" spans="2:4" x14ac:dyDescent="0.3">
      <c r="B62267" s="60"/>
      <c r="D62267" s="61"/>
    </row>
    <row r="62268" spans="2:4" x14ac:dyDescent="0.3">
      <c r="B62268" s="60"/>
      <c r="D62268" s="61"/>
    </row>
    <row r="62269" spans="2:4" x14ac:dyDescent="0.3">
      <c r="B62269" s="60"/>
      <c r="D62269" s="61"/>
    </row>
    <row r="62270" spans="2:4" x14ac:dyDescent="0.3">
      <c r="B62270" s="60"/>
      <c r="D62270" s="61"/>
    </row>
    <row r="62271" spans="2:4" x14ac:dyDescent="0.3">
      <c r="B62271" s="60"/>
      <c r="D62271" s="61"/>
    </row>
    <row r="62272" spans="2:4" x14ac:dyDescent="0.3">
      <c r="B62272" s="60"/>
      <c r="D62272" s="61"/>
    </row>
    <row r="62273" spans="2:4" x14ac:dyDescent="0.3">
      <c r="B62273" s="60"/>
      <c r="D62273" s="61"/>
    </row>
    <row r="62274" spans="2:4" x14ac:dyDescent="0.3">
      <c r="B62274" s="60"/>
      <c r="D62274" s="61"/>
    </row>
    <row r="62275" spans="2:4" x14ac:dyDescent="0.3">
      <c r="B62275" s="60"/>
      <c r="D62275" s="61"/>
    </row>
    <row r="62276" spans="2:4" x14ac:dyDescent="0.3">
      <c r="B62276" s="60"/>
      <c r="D62276" s="61"/>
    </row>
    <row r="62277" spans="2:4" x14ac:dyDescent="0.3">
      <c r="B62277" s="60"/>
      <c r="D62277" s="61"/>
    </row>
    <row r="62278" spans="2:4" x14ac:dyDescent="0.3">
      <c r="B62278" s="60"/>
      <c r="D62278" s="61"/>
    </row>
    <row r="62279" spans="2:4" x14ac:dyDescent="0.3">
      <c r="B62279" s="60"/>
      <c r="D62279" s="61"/>
    </row>
    <row r="62280" spans="2:4" x14ac:dyDescent="0.3">
      <c r="B62280" s="60"/>
      <c r="D62280" s="61"/>
    </row>
    <row r="62281" spans="2:4" x14ac:dyDescent="0.3">
      <c r="B62281" s="60"/>
      <c r="D62281" s="61"/>
    </row>
    <row r="62282" spans="2:4" x14ac:dyDescent="0.3">
      <c r="B62282" s="60"/>
      <c r="D62282" s="61"/>
    </row>
    <row r="62283" spans="2:4" x14ac:dyDescent="0.3">
      <c r="B62283" s="60"/>
      <c r="D62283" s="61"/>
    </row>
    <row r="62284" spans="2:4" x14ac:dyDescent="0.3">
      <c r="B62284" s="60"/>
      <c r="D62284" s="61"/>
    </row>
    <row r="62285" spans="2:4" x14ac:dyDescent="0.3">
      <c r="B62285" s="60"/>
      <c r="D62285" s="61"/>
    </row>
    <row r="62286" spans="2:4" x14ac:dyDescent="0.3">
      <c r="B62286" s="60"/>
      <c r="D62286" s="61"/>
    </row>
    <row r="62287" spans="2:4" x14ac:dyDescent="0.3">
      <c r="B62287" s="60"/>
      <c r="D62287" s="61"/>
    </row>
    <row r="62288" spans="2:4" x14ac:dyDescent="0.3">
      <c r="B62288" s="60"/>
      <c r="D62288" s="61"/>
    </row>
    <row r="62289" spans="2:4" x14ac:dyDescent="0.3">
      <c r="B62289" s="60"/>
      <c r="D62289" s="61"/>
    </row>
    <row r="62290" spans="2:4" x14ac:dyDescent="0.3">
      <c r="B62290" s="60"/>
      <c r="D62290" s="61"/>
    </row>
    <row r="62291" spans="2:4" x14ac:dyDescent="0.3">
      <c r="B62291" s="60"/>
      <c r="D62291" s="61"/>
    </row>
    <row r="62292" spans="2:4" x14ac:dyDescent="0.3">
      <c r="B62292" s="60"/>
      <c r="D62292" s="61"/>
    </row>
    <row r="62293" spans="2:4" x14ac:dyDescent="0.3">
      <c r="B62293" s="60"/>
      <c r="D62293" s="61"/>
    </row>
    <row r="62294" spans="2:4" x14ac:dyDescent="0.3">
      <c r="B62294" s="60"/>
      <c r="D62294" s="61"/>
    </row>
    <row r="62295" spans="2:4" x14ac:dyDescent="0.3">
      <c r="B62295" s="60"/>
      <c r="D62295" s="61"/>
    </row>
    <row r="62296" spans="2:4" x14ac:dyDescent="0.3">
      <c r="B62296" s="60"/>
      <c r="D62296" s="61"/>
    </row>
    <row r="62297" spans="2:4" x14ac:dyDescent="0.3">
      <c r="B62297" s="60"/>
      <c r="D62297" s="61"/>
    </row>
    <row r="62298" spans="2:4" x14ac:dyDescent="0.3">
      <c r="B62298" s="60"/>
      <c r="D62298" s="61"/>
    </row>
    <row r="62299" spans="2:4" x14ac:dyDescent="0.3">
      <c r="B62299" s="60"/>
      <c r="D62299" s="61"/>
    </row>
    <row r="62300" spans="2:4" x14ac:dyDescent="0.3">
      <c r="B62300" s="60"/>
      <c r="D62300" s="61"/>
    </row>
    <row r="62301" spans="2:4" x14ac:dyDescent="0.3">
      <c r="B62301" s="60"/>
      <c r="D62301" s="61"/>
    </row>
    <row r="62302" spans="2:4" x14ac:dyDescent="0.3">
      <c r="B62302" s="60"/>
      <c r="D62302" s="61"/>
    </row>
    <row r="62303" spans="2:4" x14ac:dyDescent="0.3">
      <c r="B62303" s="60"/>
      <c r="D62303" s="61"/>
    </row>
    <row r="62304" spans="2:4" x14ac:dyDescent="0.3">
      <c r="B62304" s="60"/>
      <c r="D62304" s="61"/>
    </row>
    <row r="62305" spans="2:4" x14ac:dyDescent="0.3">
      <c r="B62305" s="60"/>
      <c r="D62305" s="61"/>
    </row>
    <row r="62306" spans="2:4" x14ac:dyDescent="0.3">
      <c r="B62306" s="60"/>
      <c r="D62306" s="61"/>
    </row>
    <row r="62307" spans="2:4" x14ac:dyDescent="0.3">
      <c r="B62307" s="60"/>
      <c r="D62307" s="61"/>
    </row>
    <row r="62308" spans="2:4" x14ac:dyDescent="0.3">
      <c r="B62308" s="60"/>
      <c r="D62308" s="61"/>
    </row>
    <row r="62309" spans="2:4" x14ac:dyDescent="0.3">
      <c r="B62309" s="60"/>
      <c r="D62309" s="61"/>
    </row>
    <row r="62310" spans="2:4" x14ac:dyDescent="0.3">
      <c r="B62310" s="60"/>
      <c r="D62310" s="61"/>
    </row>
    <row r="62311" spans="2:4" x14ac:dyDescent="0.3">
      <c r="B62311" s="60"/>
      <c r="D62311" s="61"/>
    </row>
    <row r="62312" spans="2:4" x14ac:dyDescent="0.3">
      <c r="B62312" s="60"/>
      <c r="D62312" s="61"/>
    </row>
    <row r="62313" spans="2:4" x14ac:dyDescent="0.3">
      <c r="B62313" s="60"/>
      <c r="D62313" s="61"/>
    </row>
    <row r="62314" spans="2:4" x14ac:dyDescent="0.3">
      <c r="B62314" s="60"/>
      <c r="D62314" s="61"/>
    </row>
    <row r="62315" spans="2:4" x14ac:dyDescent="0.3">
      <c r="B62315" s="60"/>
      <c r="D62315" s="61"/>
    </row>
    <row r="62316" spans="2:4" x14ac:dyDescent="0.3">
      <c r="B62316" s="60"/>
      <c r="D62316" s="61"/>
    </row>
    <row r="62317" spans="2:4" x14ac:dyDescent="0.3">
      <c r="B62317" s="60"/>
      <c r="D62317" s="61"/>
    </row>
    <row r="62318" spans="2:4" x14ac:dyDescent="0.3">
      <c r="B62318" s="60"/>
      <c r="D62318" s="61"/>
    </row>
    <row r="62319" spans="2:4" x14ac:dyDescent="0.3">
      <c r="B62319" s="60"/>
      <c r="D62319" s="61"/>
    </row>
    <row r="62320" spans="2:4" x14ac:dyDescent="0.3">
      <c r="B62320" s="60"/>
      <c r="D62320" s="61"/>
    </row>
    <row r="62321" spans="2:4" x14ac:dyDescent="0.3">
      <c r="B62321" s="60"/>
      <c r="D62321" s="61"/>
    </row>
    <row r="62322" spans="2:4" x14ac:dyDescent="0.3">
      <c r="B62322" s="60"/>
      <c r="D62322" s="61"/>
    </row>
    <row r="62323" spans="2:4" x14ac:dyDescent="0.3">
      <c r="B62323" s="60"/>
      <c r="D62323" s="61"/>
    </row>
    <row r="62324" spans="2:4" x14ac:dyDescent="0.3">
      <c r="B62324" s="60"/>
      <c r="D62324" s="61"/>
    </row>
    <row r="62325" spans="2:4" x14ac:dyDescent="0.3">
      <c r="B62325" s="60"/>
      <c r="D62325" s="61"/>
    </row>
    <row r="62326" spans="2:4" x14ac:dyDescent="0.3">
      <c r="B62326" s="60"/>
      <c r="D62326" s="61"/>
    </row>
    <row r="62327" spans="2:4" x14ac:dyDescent="0.3">
      <c r="B62327" s="60"/>
      <c r="D62327" s="61"/>
    </row>
    <row r="62328" spans="2:4" x14ac:dyDescent="0.3">
      <c r="B62328" s="60"/>
      <c r="D62328" s="61"/>
    </row>
    <row r="62329" spans="2:4" x14ac:dyDescent="0.3">
      <c r="B62329" s="60"/>
      <c r="D62329" s="61"/>
    </row>
    <row r="62330" spans="2:4" x14ac:dyDescent="0.3">
      <c r="B62330" s="60"/>
      <c r="D62330" s="61"/>
    </row>
    <row r="62331" spans="2:4" x14ac:dyDescent="0.3">
      <c r="B62331" s="60"/>
      <c r="D62331" s="61"/>
    </row>
    <row r="62332" spans="2:4" x14ac:dyDescent="0.3">
      <c r="B62332" s="60"/>
      <c r="D62332" s="61"/>
    </row>
    <row r="62333" spans="2:4" x14ac:dyDescent="0.3">
      <c r="B62333" s="60"/>
      <c r="D62333" s="61"/>
    </row>
    <row r="62334" spans="2:4" x14ac:dyDescent="0.3">
      <c r="B62334" s="60"/>
      <c r="D62334" s="61"/>
    </row>
    <row r="62335" spans="2:4" x14ac:dyDescent="0.3">
      <c r="B62335" s="60"/>
      <c r="D62335" s="61"/>
    </row>
    <row r="62336" spans="2:4" x14ac:dyDescent="0.3">
      <c r="B62336" s="60"/>
      <c r="D62336" s="61"/>
    </row>
    <row r="62337" spans="2:4" x14ac:dyDescent="0.3">
      <c r="B62337" s="60"/>
      <c r="D62337" s="61"/>
    </row>
    <row r="62338" spans="2:4" x14ac:dyDescent="0.3">
      <c r="B62338" s="60"/>
      <c r="D62338" s="61"/>
    </row>
    <row r="62339" spans="2:4" x14ac:dyDescent="0.3">
      <c r="B62339" s="60"/>
      <c r="D62339" s="61"/>
    </row>
    <row r="62340" spans="2:4" x14ac:dyDescent="0.3">
      <c r="B62340" s="60"/>
      <c r="D62340" s="61"/>
    </row>
    <row r="62341" spans="2:4" x14ac:dyDescent="0.3">
      <c r="B62341" s="60"/>
      <c r="D62341" s="61"/>
    </row>
    <row r="62342" spans="2:4" x14ac:dyDescent="0.3">
      <c r="B62342" s="60"/>
      <c r="D62342" s="61"/>
    </row>
    <row r="62343" spans="2:4" x14ac:dyDescent="0.3">
      <c r="B62343" s="60"/>
      <c r="D62343" s="61"/>
    </row>
    <row r="62344" spans="2:4" x14ac:dyDescent="0.3">
      <c r="B62344" s="60"/>
      <c r="D62344" s="61"/>
    </row>
    <row r="62345" spans="2:4" x14ac:dyDescent="0.3">
      <c r="B62345" s="60"/>
      <c r="D62345" s="61"/>
    </row>
    <row r="62346" spans="2:4" x14ac:dyDescent="0.3">
      <c r="B62346" s="60"/>
      <c r="D62346" s="61"/>
    </row>
    <row r="62347" spans="2:4" x14ac:dyDescent="0.3">
      <c r="B62347" s="60"/>
      <c r="D62347" s="61"/>
    </row>
    <row r="62348" spans="2:4" x14ac:dyDescent="0.3">
      <c r="B62348" s="60"/>
      <c r="D62348" s="61"/>
    </row>
    <row r="62349" spans="2:4" x14ac:dyDescent="0.3">
      <c r="B62349" s="60"/>
      <c r="D62349" s="61"/>
    </row>
    <row r="62350" spans="2:4" x14ac:dyDescent="0.3">
      <c r="B62350" s="60"/>
      <c r="D62350" s="61"/>
    </row>
    <row r="62351" spans="2:4" x14ac:dyDescent="0.3">
      <c r="B62351" s="60"/>
      <c r="D62351" s="61"/>
    </row>
    <row r="62352" spans="2:4" x14ac:dyDescent="0.3">
      <c r="B62352" s="60"/>
      <c r="D62352" s="61"/>
    </row>
    <row r="62353" spans="2:5" x14ac:dyDescent="0.3">
      <c r="B62353" s="60"/>
      <c r="D62353" s="61"/>
    </row>
    <row r="62354" spans="2:5" x14ac:dyDescent="0.3">
      <c r="B62354" s="60"/>
      <c r="D62354" s="62"/>
      <c r="E62354" s="63"/>
    </row>
    <row r="62355" spans="2:5" x14ac:dyDescent="0.3">
      <c r="B62355" s="60"/>
      <c r="D62355" s="62"/>
      <c r="E62355" s="63"/>
    </row>
    <row r="62356" spans="2:5" x14ac:dyDescent="0.3">
      <c r="B62356" s="60"/>
      <c r="D62356" s="62"/>
      <c r="E62356" s="63"/>
    </row>
    <row r="62357" spans="2:5" x14ac:dyDescent="0.3">
      <c r="B62357" s="60"/>
      <c r="D62357" s="62"/>
      <c r="E62357" s="63"/>
    </row>
    <row r="62358" spans="2:5" x14ac:dyDescent="0.3">
      <c r="B62358" s="60"/>
      <c r="D62358" s="62"/>
      <c r="E62358" s="63"/>
    </row>
    <row r="62359" spans="2:5" x14ac:dyDescent="0.3">
      <c r="B62359" s="60"/>
      <c r="D62359" s="62"/>
      <c r="E62359" s="63"/>
    </row>
    <row r="62360" spans="2:5" x14ac:dyDescent="0.3">
      <c r="B62360" s="60"/>
      <c r="D62360" s="62"/>
      <c r="E62360" s="63"/>
    </row>
    <row r="62361" spans="2:5" x14ac:dyDescent="0.3">
      <c r="B62361" s="60"/>
      <c r="D62361" s="62"/>
      <c r="E62361" s="63"/>
    </row>
    <row r="62362" spans="2:5" x14ac:dyDescent="0.3">
      <c r="B62362" s="60"/>
      <c r="D62362" s="62"/>
      <c r="E62362" s="63"/>
    </row>
    <row r="62363" spans="2:5" x14ac:dyDescent="0.3">
      <c r="B62363" s="60"/>
      <c r="D62363" s="62"/>
      <c r="E62363" s="63"/>
    </row>
    <row r="62364" spans="2:5" x14ac:dyDescent="0.3">
      <c r="B62364" s="60"/>
      <c r="D62364" s="62"/>
      <c r="E62364" s="63"/>
    </row>
    <row r="62365" spans="2:5" x14ac:dyDescent="0.3">
      <c r="B62365" s="60"/>
      <c r="D62365" s="62"/>
      <c r="E62365" s="63"/>
    </row>
    <row r="62366" spans="2:5" x14ac:dyDescent="0.3">
      <c r="B62366" s="60"/>
      <c r="D62366" s="62"/>
      <c r="E62366" s="63"/>
    </row>
    <row r="62367" spans="2:5" x14ac:dyDescent="0.3">
      <c r="B62367" s="60"/>
      <c r="D62367" s="62"/>
      <c r="E62367" s="63"/>
    </row>
    <row r="62368" spans="2:5" x14ac:dyDescent="0.3">
      <c r="B62368" s="60"/>
      <c r="D62368" s="62"/>
      <c r="E62368" s="63"/>
    </row>
    <row r="62369" spans="2:5" x14ac:dyDescent="0.3">
      <c r="B62369" s="60"/>
      <c r="D62369" s="62"/>
      <c r="E62369" s="63"/>
    </row>
    <row r="62370" spans="2:5" x14ac:dyDescent="0.3">
      <c r="B62370" s="60"/>
      <c r="D62370" s="62"/>
      <c r="E62370" s="63"/>
    </row>
    <row r="62371" spans="2:5" x14ac:dyDescent="0.3">
      <c r="B62371" s="60"/>
      <c r="D62371" s="62"/>
      <c r="E62371" s="63"/>
    </row>
    <row r="62372" spans="2:5" x14ac:dyDescent="0.3">
      <c r="B62372" s="60"/>
      <c r="D62372" s="62"/>
      <c r="E62372" s="63"/>
    </row>
    <row r="62373" spans="2:5" x14ac:dyDescent="0.3">
      <c r="B62373" s="60"/>
      <c r="D62373" s="62"/>
      <c r="E62373" s="63"/>
    </row>
    <row r="62374" spans="2:5" x14ac:dyDescent="0.3">
      <c r="B62374" s="60"/>
      <c r="D62374" s="61"/>
    </row>
    <row r="62375" spans="2:5" x14ac:dyDescent="0.3">
      <c r="B62375" s="60"/>
      <c r="D62375" s="61"/>
    </row>
    <row r="62376" spans="2:5" x14ac:dyDescent="0.3">
      <c r="B62376" s="60"/>
      <c r="D62376" s="61"/>
    </row>
    <row r="62377" spans="2:5" x14ac:dyDescent="0.3">
      <c r="B62377" s="60"/>
      <c r="D62377" s="61"/>
    </row>
    <row r="62378" spans="2:5" x14ac:dyDescent="0.3">
      <c r="B62378" s="60"/>
      <c r="D62378" s="61"/>
    </row>
    <row r="62379" spans="2:5" x14ac:dyDescent="0.3">
      <c r="B62379" s="60"/>
      <c r="D62379" s="61"/>
    </row>
    <row r="62380" spans="2:5" x14ac:dyDescent="0.3">
      <c r="B62380" s="60"/>
      <c r="D62380" s="61"/>
    </row>
    <row r="62381" spans="2:5" x14ac:dyDescent="0.3">
      <c r="B62381" s="60"/>
      <c r="D62381" s="61"/>
    </row>
    <row r="62382" spans="2:5" x14ac:dyDescent="0.3">
      <c r="B62382" s="60"/>
      <c r="D62382" s="61"/>
    </row>
    <row r="62383" spans="2:5" x14ac:dyDescent="0.3">
      <c r="B62383" s="60"/>
      <c r="D62383" s="61"/>
    </row>
    <row r="62384" spans="2:5" x14ac:dyDescent="0.3">
      <c r="B62384" s="60"/>
      <c r="D62384" s="61"/>
    </row>
    <row r="62385" spans="2:4" x14ac:dyDescent="0.3">
      <c r="B62385" s="60"/>
      <c r="D62385" s="61"/>
    </row>
    <row r="62386" spans="2:4" x14ac:dyDescent="0.3">
      <c r="B62386" s="60"/>
      <c r="D62386" s="61"/>
    </row>
    <row r="62387" spans="2:4" x14ac:dyDescent="0.3">
      <c r="B62387" s="60"/>
      <c r="D62387" s="61"/>
    </row>
    <row r="62388" spans="2:4" x14ac:dyDescent="0.3">
      <c r="B62388" s="60"/>
      <c r="D62388" s="61"/>
    </row>
    <row r="62389" spans="2:4" x14ac:dyDescent="0.3">
      <c r="B62389" s="60"/>
      <c r="D62389" s="61"/>
    </row>
    <row r="62390" spans="2:4" x14ac:dyDescent="0.3">
      <c r="B62390" s="60"/>
      <c r="D62390" s="61"/>
    </row>
    <row r="62391" spans="2:4" x14ac:dyDescent="0.3">
      <c r="B62391" s="60"/>
      <c r="D62391" s="61"/>
    </row>
    <row r="62392" spans="2:4" x14ac:dyDescent="0.3">
      <c r="B62392" s="60"/>
      <c r="D62392" s="61"/>
    </row>
    <row r="62393" spans="2:4" x14ac:dyDescent="0.3">
      <c r="B62393" s="60"/>
      <c r="D62393" s="61"/>
    </row>
    <row r="62394" spans="2:4" x14ac:dyDescent="0.3">
      <c r="B62394" s="60"/>
      <c r="D62394" s="61"/>
    </row>
    <row r="62395" spans="2:4" x14ac:dyDescent="0.3">
      <c r="B62395" s="60"/>
      <c r="D62395" s="61"/>
    </row>
    <row r="62396" spans="2:4" x14ac:dyDescent="0.3">
      <c r="B62396" s="60"/>
      <c r="D62396" s="61"/>
    </row>
    <row r="62397" spans="2:4" x14ac:dyDescent="0.3">
      <c r="B62397" s="60"/>
      <c r="D62397" s="61"/>
    </row>
    <row r="62398" spans="2:4" x14ac:dyDescent="0.3">
      <c r="B62398" s="60"/>
      <c r="D62398" s="61"/>
    </row>
    <row r="62399" spans="2:4" x14ac:dyDescent="0.3">
      <c r="B62399" s="60"/>
      <c r="D62399" s="61"/>
    </row>
    <row r="62400" spans="2:4" x14ac:dyDescent="0.3">
      <c r="B62400" s="60"/>
      <c r="D62400" s="61"/>
    </row>
    <row r="62401" spans="2:4" x14ac:dyDescent="0.3">
      <c r="B62401" s="60"/>
      <c r="D62401" s="61"/>
    </row>
    <row r="62402" spans="2:4" x14ac:dyDescent="0.3">
      <c r="B62402" s="60"/>
      <c r="D62402" s="61"/>
    </row>
    <row r="62403" spans="2:4" x14ac:dyDescent="0.3">
      <c r="B62403" s="60"/>
      <c r="D62403" s="61"/>
    </row>
    <row r="62404" spans="2:4" x14ac:dyDescent="0.3">
      <c r="B62404" s="60"/>
      <c r="D62404" s="61"/>
    </row>
    <row r="62405" spans="2:4" x14ac:dyDescent="0.3">
      <c r="B62405" s="60"/>
      <c r="D62405" s="61"/>
    </row>
    <row r="62406" spans="2:4" x14ac:dyDescent="0.3">
      <c r="B62406" s="60"/>
      <c r="D62406" s="61"/>
    </row>
    <row r="62407" spans="2:4" x14ac:dyDescent="0.3">
      <c r="B62407" s="60"/>
      <c r="D62407" s="61"/>
    </row>
    <row r="62408" spans="2:4" x14ac:dyDescent="0.3">
      <c r="B62408" s="60"/>
      <c r="D62408" s="61"/>
    </row>
    <row r="62409" spans="2:4" x14ac:dyDescent="0.3">
      <c r="B62409" s="60"/>
      <c r="D62409" s="61"/>
    </row>
    <row r="62410" spans="2:4" x14ac:dyDescent="0.3">
      <c r="B62410" s="60"/>
      <c r="D62410" s="61"/>
    </row>
    <row r="62411" spans="2:4" x14ac:dyDescent="0.3">
      <c r="B62411" s="60"/>
      <c r="D62411" s="61"/>
    </row>
    <row r="62412" spans="2:4" x14ac:dyDescent="0.3">
      <c r="B62412" s="60"/>
      <c r="D62412" s="61"/>
    </row>
    <row r="62413" spans="2:4" x14ac:dyDescent="0.3">
      <c r="B62413" s="60"/>
      <c r="D62413" s="61"/>
    </row>
    <row r="62414" spans="2:4" x14ac:dyDescent="0.3">
      <c r="B62414" s="60"/>
      <c r="D62414" s="61"/>
    </row>
    <row r="62415" spans="2:4" x14ac:dyDescent="0.3">
      <c r="B62415" s="60"/>
      <c r="D62415" s="61"/>
    </row>
    <row r="62416" spans="2:4" x14ac:dyDescent="0.3">
      <c r="B62416" s="60"/>
      <c r="D62416" s="61"/>
    </row>
    <row r="62417" spans="2:4" x14ac:dyDescent="0.3">
      <c r="B62417" s="60"/>
      <c r="D62417" s="61"/>
    </row>
    <row r="62418" spans="2:4" x14ac:dyDescent="0.3">
      <c r="B62418" s="60"/>
      <c r="D62418" s="61"/>
    </row>
    <row r="62419" spans="2:4" x14ac:dyDescent="0.3">
      <c r="B62419" s="60"/>
      <c r="D62419" s="61"/>
    </row>
    <row r="62420" spans="2:4" x14ac:dyDescent="0.3">
      <c r="B62420" s="60"/>
      <c r="D62420" s="61"/>
    </row>
    <row r="62421" spans="2:4" x14ac:dyDescent="0.3">
      <c r="B62421" s="60"/>
      <c r="D62421" s="61"/>
    </row>
    <row r="62422" spans="2:4" x14ac:dyDescent="0.3">
      <c r="B62422" s="60"/>
      <c r="D62422" s="61"/>
    </row>
    <row r="62423" spans="2:4" x14ac:dyDescent="0.3">
      <c r="B62423" s="60"/>
      <c r="D62423" s="61"/>
    </row>
    <row r="62424" spans="2:4" x14ac:dyDescent="0.3">
      <c r="B62424" s="60"/>
      <c r="D62424" s="61"/>
    </row>
    <row r="62425" spans="2:4" x14ac:dyDescent="0.3">
      <c r="B62425" s="60"/>
      <c r="D62425" s="61"/>
    </row>
    <row r="62426" spans="2:4" x14ac:dyDescent="0.3">
      <c r="B62426" s="60"/>
      <c r="D62426" s="61"/>
    </row>
    <row r="62427" spans="2:4" x14ac:dyDescent="0.3">
      <c r="B62427" s="60"/>
      <c r="D62427" s="61"/>
    </row>
    <row r="62428" spans="2:4" x14ac:dyDescent="0.3">
      <c r="B62428" s="60"/>
      <c r="D62428" s="61"/>
    </row>
    <row r="62429" spans="2:4" x14ac:dyDescent="0.3">
      <c r="B62429" s="60"/>
      <c r="D62429" s="61"/>
    </row>
    <row r="62430" spans="2:4" x14ac:dyDescent="0.3">
      <c r="B62430" s="60"/>
      <c r="D62430" s="61"/>
    </row>
    <row r="62431" spans="2:4" x14ac:dyDescent="0.3">
      <c r="B62431" s="60"/>
      <c r="D62431" s="61"/>
    </row>
    <row r="62432" spans="2:4" x14ac:dyDescent="0.3">
      <c r="B62432" s="60"/>
      <c r="D62432" s="61"/>
    </row>
    <row r="62433" spans="2:4" x14ac:dyDescent="0.3">
      <c r="B62433" s="60"/>
      <c r="D62433" s="61"/>
    </row>
    <row r="62434" spans="2:4" x14ac:dyDescent="0.3">
      <c r="B62434" s="60"/>
      <c r="D62434" s="61"/>
    </row>
    <row r="62435" spans="2:4" x14ac:dyDescent="0.3">
      <c r="B62435" s="60"/>
      <c r="D62435" s="61"/>
    </row>
    <row r="62436" spans="2:4" x14ac:dyDescent="0.3">
      <c r="B62436" s="60"/>
      <c r="D62436" s="61"/>
    </row>
    <row r="62437" spans="2:4" x14ac:dyDescent="0.3">
      <c r="B62437" s="60"/>
      <c r="D62437" s="61"/>
    </row>
    <row r="62438" spans="2:4" x14ac:dyDescent="0.3">
      <c r="B62438" s="60"/>
      <c r="D62438" s="61"/>
    </row>
    <row r="62439" spans="2:4" x14ac:dyDescent="0.3">
      <c r="B62439" s="60"/>
      <c r="D62439" s="61"/>
    </row>
    <row r="62440" spans="2:4" x14ac:dyDescent="0.3">
      <c r="B62440" s="60"/>
      <c r="D62440" s="61"/>
    </row>
    <row r="62441" spans="2:4" x14ac:dyDescent="0.3">
      <c r="B62441" s="60"/>
      <c r="D62441" s="61"/>
    </row>
    <row r="62442" spans="2:4" x14ac:dyDescent="0.3">
      <c r="B62442" s="60"/>
      <c r="D62442" s="61"/>
    </row>
    <row r="62443" spans="2:4" x14ac:dyDescent="0.3">
      <c r="B62443" s="60"/>
      <c r="D62443" s="61"/>
    </row>
    <row r="62444" spans="2:4" x14ac:dyDescent="0.3">
      <c r="B62444" s="60"/>
      <c r="D62444" s="61"/>
    </row>
    <row r="62445" spans="2:4" x14ac:dyDescent="0.3">
      <c r="B62445" s="60"/>
      <c r="D62445" s="61"/>
    </row>
    <row r="62446" spans="2:4" x14ac:dyDescent="0.3">
      <c r="B62446" s="60"/>
      <c r="D62446" s="61"/>
    </row>
    <row r="62447" spans="2:4" x14ac:dyDescent="0.3">
      <c r="B62447" s="60"/>
      <c r="D62447" s="61"/>
    </row>
    <row r="62448" spans="2:4" x14ac:dyDescent="0.3">
      <c r="B62448" s="60"/>
      <c r="D62448" s="61"/>
    </row>
    <row r="62449" spans="2:4" x14ac:dyDescent="0.3">
      <c r="B62449" s="60"/>
      <c r="D62449" s="61"/>
    </row>
    <row r="62450" spans="2:4" x14ac:dyDescent="0.3">
      <c r="B62450" s="60"/>
      <c r="D62450" s="61"/>
    </row>
    <row r="62451" spans="2:4" x14ac:dyDescent="0.3">
      <c r="B62451" s="60"/>
      <c r="D62451" s="61"/>
    </row>
    <row r="62452" spans="2:4" x14ac:dyDescent="0.3">
      <c r="B62452" s="60"/>
      <c r="D62452" s="61"/>
    </row>
    <row r="62453" spans="2:4" x14ac:dyDescent="0.3">
      <c r="B62453" s="60"/>
      <c r="D62453" s="61"/>
    </row>
    <row r="62454" spans="2:4" x14ac:dyDescent="0.3">
      <c r="B62454" s="60"/>
      <c r="D62454" s="61"/>
    </row>
    <row r="62455" spans="2:4" x14ac:dyDescent="0.3">
      <c r="B62455" s="60"/>
      <c r="D62455" s="61"/>
    </row>
    <row r="62456" spans="2:4" x14ac:dyDescent="0.3">
      <c r="B62456" s="60"/>
      <c r="D62456" s="61"/>
    </row>
    <row r="62457" spans="2:4" x14ac:dyDescent="0.3">
      <c r="B62457" s="60"/>
      <c r="D62457" s="61"/>
    </row>
    <row r="62458" spans="2:4" x14ac:dyDescent="0.3">
      <c r="B62458" s="60"/>
      <c r="D62458" s="61"/>
    </row>
    <row r="62459" spans="2:4" x14ac:dyDescent="0.3">
      <c r="B62459" s="60"/>
      <c r="D62459" s="61"/>
    </row>
    <row r="62460" spans="2:4" x14ac:dyDescent="0.3">
      <c r="B62460" s="60"/>
      <c r="D62460" s="61"/>
    </row>
    <row r="62461" spans="2:4" x14ac:dyDescent="0.3">
      <c r="B62461" s="60"/>
      <c r="D62461" s="61"/>
    </row>
    <row r="62462" spans="2:4" x14ac:dyDescent="0.3">
      <c r="B62462" s="60"/>
      <c r="D62462" s="61"/>
    </row>
    <row r="62463" spans="2:4" x14ac:dyDescent="0.3">
      <c r="B62463" s="60"/>
      <c r="D62463" s="61"/>
    </row>
    <row r="62464" spans="2:4" x14ac:dyDescent="0.3">
      <c r="B62464" s="60"/>
      <c r="D62464" s="61"/>
    </row>
    <row r="62465" spans="2:4" x14ac:dyDescent="0.3">
      <c r="B62465" s="60"/>
      <c r="D62465" s="61"/>
    </row>
    <row r="62466" spans="2:4" x14ac:dyDescent="0.3">
      <c r="B62466" s="60"/>
      <c r="D62466" s="61"/>
    </row>
    <row r="62467" spans="2:4" x14ac:dyDescent="0.3">
      <c r="B62467" s="60"/>
      <c r="D62467" s="61"/>
    </row>
    <row r="62468" spans="2:4" x14ac:dyDescent="0.3">
      <c r="B62468" s="60"/>
      <c r="D62468" s="61"/>
    </row>
    <row r="62469" spans="2:4" x14ac:dyDescent="0.3">
      <c r="B62469" s="60"/>
      <c r="D62469" s="61"/>
    </row>
    <row r="62470" spans="2:4" x14ac:dyDescent="0.3">
      <c r="B62470" s="60"/>
      <c r="D62470" s="61"/>
    </row>
    <row r="62471" spans="2:4" x14ac:dyDescent="0.3">
      <c r="B62471" s="60"/>
      <c r="D62471" s="61"/>
    </row>
    <row r="62472" spans="2:4" x14ac:dyDescent="0.3">
      <c r="B62472" s="60"/>
      <c r="D62472" s="61"/>
    </row>
    <row r="62473" spans="2:4" x14ac:dyDescent="0.3">
      <c r="B62473" s="60"/>
      <c r="D62473" s="61"/>
    </row>
    <row r="62474" spans="2:4" x14ac:dyDescent="0.3">
      <c r="B62474" s="60"/>
      <c r="D62474" s="61"/>
    </row>
    <row r="62475" spans="2:4" x14ac:dyDescent="0.3">
      <c r="B62475" s="60"/>
      <c r="D62475" s="61"/>
    </row>
    <row r="62476" spans="2:4" x14ac:dyDescent="0.3">
      <c r="B62476" s="60"/>
      <c r="D62476" s="61"/>
    </row>
    <row r="62477" spans="2:4" x14ac:dyDescent="0.3">
      <c r="B62477" s="60"/>
      <c r="D62477" s="61"/>
    </row>
    <row r="62478" spans="2:4" x14ac:dyDescent="0.3">
      <c r="B62478" s="60"/>
      <c r="D62478" s="61"/>
    </row>
    <row r="62479" spans="2:4" x14ac:dyDescent="0.3">
      <c r="B62479" s="60"/>
      <c r="D62479" s="61"/>
    </row>
    <row r="62480" spans="2:4" x14ac:dyDescent="0.3">
      <c r="B62480" s="60"/>
      <c r="D62480" s="61"/>
    </row>
    <row r="62481" spans="2:4" x14ac:dyDescent="0.3">
      <c r="B62481" s="60"/>
      <c r="D62481" s="61"/>
    </row>
    <row r="62482" spans="2:4" x14ac:dyDescent="0.3">
      <c r="B62482" s="60"/>
      <c r="D62482" s="61"/>
    </row>
    <row r="62483" spans="2:4" x14ac:dyDescent="0.3">
      <c r="B62483" s="60"/>
      <c r="D62483" s="61"/>
    </row>
    <row r="62484" spans="2:4" x14ac:dyDescent="0.3">
      <c r="B62484" s="60"/>
      <c r="D62484" s="61"/>
    </row>
    <row r="62485" spans="2:4" x14ac:dyDescent="0.3">
      <c r="B62485" s="60"/>
      <c r="D62485" s="61"/>
    </row>
    <row r="62486" spans="2:4" x14ac:dyDescent="0.3">
      <c r="B62486" s="60"/>
      <c r="D62486" s="61"/>
    </row>
    <row r="62487" spans="2:4" x14ac:dyDescent="0.3">
      <c r="B62487" s="60"/>
      <c r="D62487" s="61"/>
    </row>
    <row r="62488" spans="2:4" x14ac:dyDescent="0.3">
      <c r="B62488" s="60"/>
      <c r="D62488" s="61"/>
    </row>
    <row r="62489" spans="2:4" x14ac:dyDescent="0.3">
      <c r="B62489" s="60"/>
      <c r="D62489" s="61"/>
    </row>
    <row r="62490" spans="2:4" x14ac:dyDescent="0.3">
      <c r="B62490" s="60"/>
      <c r="D62490" s="61"/>
    </row>
    <row r="62491" spans="2:4" x14ac:dyDescent="0.3">
      <c r="B62491" s="60"/>
      <c r="D62491" s="61"/>
    </row>
    <row r="62492" spans="2:4" x14ac:dyDescent="0.3">
      <c r="B62492" s="60"/>
      <c r="D62492" s="61"/>
    </row>
    <row r="62493" spans="2:4" x14ac:dyDescent="0.3">
      <c r="B62493" s="60"/>
      <c r="D62493" s="61"/>
    </row>
    <row r="62494" spans="2:4" x14ac:dyDescent="0.3">
      <c r="B62494" s="60"/>
      <c r="D62494" s="61"/>
    </row>
    <row r="62495" spans="2:4" x14ac:dyDescent="0.3">
      <c r="B62495" s="60"/>
      <c r="D62495" s="61"/>
    </row>
    <row r="62496" spans="2:4" x14ac:dyDescent="0.3">
      <c r="B62496" s="60"/>
      <c r="D62496" s="61"/>
    </row>
    <row r="62497" spans="2:4" x14ac:dyDescent="0.3">
      <c r="B62497" s="60"/>
      <c r="D62497" s="61"/>
    </row>
    <row r="62498" spans="2:4" x14ac:dyDescent="0.3">
      <c r="B62498" s="60"/>
      <c r="D62498" s="61"/>
    </row>
    <row r="62499" spans="2:4" x14ac:dyDescent="0.3">
      <c r="B62499" s="60"/>
      <c r="D62499" s="61"/>
    </row>
    <row r="62500" spans="2:4" x14ac:dyDescent="0.3">
      <c r="B62500" s="60"/>
      <c r="D62500" s="61"/>
    </row>
    <row r="62501" spans="2:4" x14ac:dyDescent="0.3">
      <c r="B62501" s="60"/>
      <c r="D62501" s="61"/>
    </row>
    <row r="62502" spans="2:4" x14ac:dyDescent="0.3">
      <c r="B62502" s="60"/>
      <c r="D62502" s="61"/>
    </row>
    <row r="62503" spans="2:4" x14ac:dyDescent="0.3">
      <c r="B62503" s="60"/>
      <c r="D62503" s="61"/>
    </row>
    <row r="62504" spans="2:4" x14ac:dyDescent="0.3">
      <c r="B62504" s="60"/>
      <c r="D62504" s="61"/>
    </row>
    <row r="62505" spans="2:4" x14ac:dyDescent="0.3">
      <c r="B62505" s="60"/>
      <c r="D62505" s="61"/>
    </row>
    <row r="62506" spans="2:4" x14ac:dyDescent="0.3">
      <c r="B62506" s="60"/>
      <c r="D62506" s="61"/>
    </row>
    <row r="62507" spans="2:4" x14ac:dyDescent="0.3">
      <c r="B62507" s="60"/>
      <c r="D62507" s="61"/>
    </row>
    <row r="62508" spans="2:4" x14ac:dyDescent="0.3">
      <c r="B62508" s="60"/>
      <c r="D62508" s="61"/>
    </row>
    <row r="62509" spans="2:4" x14ac:dyDescent="0.3">
      <c r="B62509" s="60"/>
      <c r="D62509" s="61"/>
    </row>
    <row r="62510" spans="2:4" x14ac:dyDescent="0.3">
      <c r="B62510" s="60"/>
      <c r="D62510" s="61"/>
    </row>
    <row r="62511" spans="2:4" x14ac:dyDescent="0.3">
      <c r="B62511" s="60"/>
      <c r="D62511" s="61"/>
    </row>
    <row r="62512" spans="2:4" x14ac:dyDescent="0.3">
      <c r="B62512" s="60"/>
      <c r="D62512" s="61"/>
    </row>
    <row r="62513" spans="2:4" x14ac:dyDescent="0.3">
      <c r="B62513" s="60"/>
      <c r="D62513" s="61"/>
    </row>
    <row r="62514" spans="2:4" x14ac:dyDescent="0.3">
      <c r="B62514" s="60"/>
      <c r="D62514" s="61"/>
    </row>
    <row r="62515" spans="2:4" x14ac:dyDescent="0.3">
      <c r="B62515" s="60"/>
      <c r="D62515" s="61"/>
    </row>
    <row r="62516" spans="2:4" x14ac:dyDescent="0.3">
      <c r="B62516" s="60"/>
      <c r="D62516" s="61"/>
    </row>
    <row r="62517" spans="2:4" x14ac:dyDescent="0.3">
      <c r="B62517" s="60"/>
      <c r="D62517" s="61"/>
    </row>
    <row r="62518" spans="2:4" x14ac:dyDescent="0.3">
      <c r="B62518" s="60"/>
      <c r="D62518" s="61"/>
    </row>
    <row r="62519" spans="2:4" x14ac:dyDescent="0.3">
      <c r="B62519" s="60"/>
      <c r="D62519" s="61"/>
    </row>
    <row r="62520" spans="2:4" x14ac:dyDescent="0.3">
      <c r="B62520" s="60"/>
      <c r="D62520" s="61"/>
    </row>
    <row r="62521" spans="2:4" x14ac:dyDescent="0.3">
      <c r="B62521" s="60"/>
      <c r="D62521" s="61"/>
    </row>
    <row r="62522" spans="2:4" x14ac:dyDescent="0.3">
      <c r="B62522" s="60"/>
      <c r="D62522" s="61"/>
    </row>
    <row r="62523" spans="2:4" x14ac:dyDescent="0.3">
      <c r="B62523" s="60"/>
      <c r="D62523" s="61"/>
    </row>
    <row r="62524" spans="2:4" x14ac:dyDescent="0.3">
      <c r="B62524" s="60"/>
      <c r="D62524" s="61"/>
    </row>
    <row r="62525" spans="2:4" x14ac:dyDescent="0.3">
      <c r="B62525" s="60"/>
      <c r="D62525" s="61"/>
    </row>
    <row r="62526" spans="2:4" x14ac:dyDescent="0.3">
      <c r="B62526" s="60"/>
      <c r="D62526" s="61"/>
    </row>
    <row r="62527" spans="2:4" x14ac:dyDescent="0.3">
      <c r="B62527" s="60"/>
      <c r="D62527" s="61"/>
    </row>
    <row r="62528" spans="2:4" x14ac:dyDescent="0.3">
      <c r="B62528" s="60"/>
      <c r="D62528" s="61"/>
    </row>
    <row r="62529" spans="2:4" x14ac:dyDescent="0.3">
      <c r="B62529" s="60"/>
      <c r="D62529" s="61"/>
    </row>
    <row r="62530" spans="2:4" x14ac:dyDescent="0.3">
      <c r="B62530" s="60"/>
      <c r="D62530" s="61"/>
    </row>
    <row r="62531" spans="2:4" x14ac:dyDescent="0.3">
      <c r="B62531" s="60"/>
      <c r="D62531" s="61"/>
    </row>
    <row r="62532" spans="2:4" x14ac:dyDescent="0.3">
      <c r="B62532" s="60"/>
      <c r="D62532" s="61"/>
    </row>
    <row r="62533" spans="2:4" x14ac:dyDescent="0.3">
      <c r="B62533" s="60"/>
      <c r="D62533" s="61"/>
    </row>
    <row r="62534" spans="2:4" x14ac:dyDescent="0.3">
      <c r="B62534" s="60"/>
      <c r="D62534" s="61"/>
    </row>
    <row r="62535" spans="2:4" x14ac:dyDescent="0.3">
      <c r="B62535" s="60"/>
      <c r="D62535" s="61"/>
    </row>
    <row r="62536" spans="2:4" x14ac:dyDescent="0.3">
      <c r="B62536" s="60"/>
      <c r="D62536" s="61"/>
    </row>
    <row r="62537" spans="2:4" x14ac:dyDescent="0.3">
      <c r="B62537" s="60"/>
      <c r="D62537" s="61"/>
    </row>
    <row r="62538" spans="2:4" x14ac:dyDescent="0.3">
      <c r="B62538" s="60"/>
      <c r="D62538" s="61"/>
    </row>
    <row r="62539" spans="2:4" x14ac:dyDescent="0.3">
      <c r="B62539" s="60"/>
      <c r="D62539" s="61"/>
    </row>
    <row r="62540" spans="2:4" x14ac:dyDescent="0.3">
      <c r="B62540" s="60"/>
      <c r="D62540" s="61"/>
    </row>
    <row r="62541" spans="2:4" x14ac:dyDescent="0.3">
      <c r="B62541" s="60"/>
      <c r="D62541" s="61"/>
    </row>
    <row r="62542" spans="2:4" x14ac:dyDescent="0.3">
      <c r="B62542" s="60"/>
      <c r="D62542" s="61"/>
    </row>
    <row r="62543" spans="2:4" x14ac:dyDescent="0.3">
      <c r="B62543" s="60"/>
      <c r="D62543" s="61"/>
    </row>
    <row r="62544" spans="2:4" x14ac:dyDescent="0.3">
      <c r="B62544" s="60"/>
      <c r="D62544" s="61"/>
    </row>
    <row r="62545" spans="2:4" x14ac:dyDescent="0.3">
      <c r="B62545" s="60"/>
      <c r="D62545" s="61"/>
    </row>
    <row r="62546" spans="2:4" x14ac:dyDescent="0.3">
      <c r="B62546" s="60"/>
      <c r="D62546" s="61"/>
    </row>
    <row r="62547" spans="2:4" x14ac:dyDescent="0.3">
      <c r="B62547" s="60"/>
      <c r="D62547" s="61"/>
    </row>
    <row r="62548" spans="2:4" x14ac:dyDescent="0.3">
      <c r="B62548" s="60"/>
      <c r="D62548" s="61"/>
    </row>
    <row r="62549" spans="2:4" x14ac:dyDescent="0.3">
      <c r="B62549" s="60"/>
      <c r="D62549" s="61"/>
    </row>
    <row r="62550" spans="2:4" x14ac:dyDescent="0.3">
      <c r="B62550" s="60"/>
      <c r="D62550" s="61"/>
    </row>
    <row r="62551" spans="2:4" x14ac:dyDescent="0.3">
      <c r="B62551" s="60"/>
      <c r="D62551" s="61"/>
    </row>
    <row r="62552" spans="2:4" x14ac:dyDescent="0.3">
      <c r="B62552" s="60"/>
      <c r="D62552" s="61"/>
    </row>
    <row r="62553" spans="2:4" x14ac:dyDescent="0.3">
      <c r="B62553" s="60"/>
      <c r="D62553" s="61"/>
    </row>
    <row r="62554" spans="2:4" x14ac:dyDescent="0.3">
      <c r="B62554" s="60"/>
      <c r="D62554" s="61"/>
    </row>
    <row r="62555" spans="2:4" x14ac:dyDescent="0.3">
      <c r="B62555" s="60"/>
      <c r="D62555" s="61"/>
    </row>
    <row r="62556" spans="2:4" x14ac:dyDescent="0.3">
      <c r="B62556" s="60"/>
      <c r="D62556" s="61"/>
    </row>
    <row r="62557" spans="2:4" x14ac:dyDescent="0.3">
      <c r="B62557" s="60"/>
      <c r="D62557" s="61"/>
    </row>
    <row r="62558" spans="2:4" x14ac:dyDescent="0.3">
      <c r="B62558" s="60"/>
      <c r="D62558" s="61"/>
    </row>
    <row r="62559" spans="2:4" x14ac:dyDescent="0.3">
      <c r="B62559" s="60"/>
      <c r="D62559" s="61"/>
    </row>
    <row r="62560" spans="2:4" x14ac:dyDescent="0.3">
      <c r="B62560" s="60"/>
      <c r="D62560" s="61"/>
    </row>
    <row r="62561" spans="2:4" x14ac:dyDescent="0.3">
      <c r="B62561" s="60"/>
      <c r="D62561" s="61"/>
    </row>
    <row r="62562" spans="2:4" x14ac:dyDescent="0.3">
      <c r="B62562" s="60"/>
      <c r="D62562" s="61"/>
    </row>
    <row r="62563" spans="2:4" x14ac:dyDescent="0.3">
      <c r="B62563" s="60"/>
      <c r="D62563" s="61"/>
    </row>
    <row r="62564" spans="2:4" x14ac:dyDescent="0.3">
      <c r="B62564" s="60"/>
      <c r="D62564" s="61"/>
    </row>
    <row r="62565" spans="2:4" x14ac:dyDescent="0.3">
      <c r="B62565" s="60"/>
      <c r="D62565" s="61"/>
    </row>
    <row r="62566" spans="2:4" x14ac:dyDescent="0.3">
      <c r="B62566" s="60"/>
      <c r="D62566" s="61"/>
    </row>
    <row r="62567" spans="2:4" x14ac:dyDescent="0.3">
      <c r="B62567" s="60"/>
      <c r="D62567" s="61"/>
    </row>
    <row r="62568" spans="2:4" x14ac:dyDescent="0.3">
      <c r="B62568" s="60"/>
      <c r="D62568" s="61"/>
    </row>
    <row r="62569" spans="2:4" x14ac:dyDescent="0.3">
      <c r="B62569" s="60"/>
      <c r="D62569" s="61"/>
    </row>
    <row r="62570" spans="2:4" x14ac:dyDescent="0.3">
      <c r="B62570" s="60"/>
      <c r="D62570" s="61"/>
    </row>
    <row r="62571" spans="2:4" x14ac:dyDescent="0.3">
      <c r="B62571" s="60"/>
      <c r="D62571" s="61"/>
    </row>
    <row r="62572" spans="2:4" x14ac:dyDescent="0.3">
      <c r="B62572" s="60"/>
      <c r="D62572" s="61"/>
    </row>
    <row r="62573" spans="2:4" x14ac:dyDescent="0.3">
      <c r="B62573" s="60"/>
      <c r="D62573" s="61"/>
    </row>
    <row r="62574" spans="2:4" x14ac:dyDescent="0.3">
      <c r="B62574" s="60"/>
      <c r="D62574" s="61"/>
    </row>
    <row r="62575" spans="2:4" x14ac:dyDescent="0.3">
      <c r="B62575" s="60"/>
      <c r="D62575" s="61"/>
    </row>
    <row r="62576" spans="2:4" x14ac:dyDescent="0.3">
      <c r="B62576" s="60"/>
      <c r="D62576" s="61"/>
    </row>
    <row r="62577" spans="2:4" x14ac:dyDescent="0.3">
      <c r="B62577" s="60"/>
      <c r="D62577" s="61"/>
    </row>
    <row r="62578" spans="2:4" x14ac:dyDescent="0.3">
      <c r="B62578" s="60"/>
      <c r="D62578" s="61"/>
    </row>
    <row r="62579" spans="2:4" x14ac:dyDescent="0.3">
      <c r="B62579" s="60"/>
      <c r="D62579" s="61"/>
    </row>
    <row r="62580" spans="2:4" x14ac:dyDescent="0.3">
      <c r="B62580" s="60"/>
      <c r="D62580" s="61"/>
    </row>
    <row r="62581" spans="2:4" x14ac:dyDescent="0.3">
      <c r="B62581" s="60"/>
      <c r="D62581" s="61"/>
    </row>
    <row r="62582" spans="2:4" x14ac:dyDescent="0.3">
      <c r="B62582" s="60"/>
      <c r="D62582" s="61"/>
    </row>
    <row r="62583" spans="2:4" x14ac:dyDescent="0.3">
      <c r="B62583" s="60"/>
      <c r="D62583" s="61"/>
    </row>
    <row r="62584" spans="2:4" x14ac:dyDescent="0.3">
      <c r="B62584" s="60"/>
      <c r="D62584" s="61"/>
    </row>
    <row r="62585" spans="2:4" x14ac:dyDescent="0.3">
      <c r="B62585" s="60"/>
      <c r="D62585" s="61"/>
    </row>
    <row r="62586" spans="2:4" x14ac:dyDescent="0.3">
      <c r="B62586" s="60"/>
      <c r="D62586" s="61"/>
    </row>
    <row r="62587" spans="2:4" x14ac:dyDescent="0.3">
      <c r="B62587" s="60"/>
      <c r="D62587" s="61"/>
    </row>
    <row r="62588" spans="2:4" x14ac:dyDescent="0.3">
      <c r="B62588" s="60"/>
      <c r="D62588" s="61"/>
    </row>
    <row r="62589" spans="2:4" x14ac:dyDescent="0.3">
      <c r="B62589" s="60"/>
      <c r="D62589" s="61"/>
    </row>
    <row r="62590" spans="2:4" x14ac:dyDescent="0.3">
      <c r="B62590" s="60"/>
      <c r="D62590" s="61"/>
    </row>
    <row r="62591" spans="2:4" x14ac:dyDescent="0.3">
      <c r="B62591" s="60"/>
      <c r="D62591" s="61"/>
    </row>
    <row r="62592" spans="2:4" x14ac:dyDescent="0.3">
      <c r="B62592" s="60"/>
      <c r="D62592" s="61"/>
    </row>
    <row r="62593" spans="2:4" x14ac:dyDescent="0.3">
      <c r="B62593" s="60"/>
      <c r="D62593" s="61"/>
    </row>
    <row r="62594" spans="2:4" x14ac:dyDescent="0.3">
      <c r="B62594" s="60"/>
      <c r="D62594" s="61"/>
    </row>
    <row r="62595" spans="2:4" x14ac:dyDescent="0.3">
      <c r="B62595" s="60"/>
      <c r="D62595" s="61"/>
    </row>
    <row r="62596" spans="2:4" x14ac:dyDescent="0.3">
      <c r="B62596" s="60"/>
      <c r="D62596" s="61"/>
    </row>
    <row r="62597" spans="2:4" x14ac:dyDescent="0.3">
      <c r="B62597" s="60"/>
      <c r="D62597" s="61"/>
    </row>
    <row r="62598" spans="2:4" x14ac:dyDescent="0.3">
      <c r="B62598" s="60"/>
      <c r="D62598" s="61"/>
    </row>
    <row r="62599" spans="2:4" x14ac:dyDescent="0.3">
      <c r="B62599" s="60"/>
      <c r="D62599" s="61"/>
    </row>
    <row r="62600" spans="2:4" x14ac:dyDescent="0.3">
      <c r="B62600" s="60"/>
      <c r="D62600" s="61"/>
    </row>
    <row r="62601" spans="2:4" x14ac:dyDescent="0.3">
      <c r="B62601" s="60"/>
      <c r="D62601" s="61"/>
    </row>
    <row r="62602" spans="2:4" x14ac:dyDescent="0.3">
      <c r="B62602" s="60"/>
      <c r="D62602" s="61"/>
    </row>
    <row r="62603" spans="2:4" x14ac:dyDescent="0.3">
      <c r="B62603" s="60"/>
      <c r="D62603" s="61"/>
    </row>
    <row r="62604" spans="2:4" x14ac:dyDescent="0.3">
      <c r="B62604" s="60"/>
      <c r="D62604" s="61"/>
    </row>
    <row r="62605" spans="2:4" x14ac:dyDescent="0.3">
      <c r="B62605" s="60"/>
      <c r="D62605" s="61"/>
    </row>
    <row r="62606" spans="2:4" x14ac:dyDescent="0.3">
      <c r="B62606" s="60"/>
      <c r="D62606" s="61"/>
    </row>
    <row r="62607" spans="2:4" x14ac:dyDescent="0.3">
      <c r="B62607" s="60"/>
      <c r="D62607" s="61"/>
    </row>
    <row r="62608" spans="2:4" x14ac:dyDescent="0.3">
      <c r="B62608" s="60"/>
      <c r="D62608" s="61"/>
    </row>
    <row r="62609" spans="2:4" x14ac:dyDescent="0.3">
      <c r="B62609" s="60"/>
      <c r="D62609" s="61"/>
    </row>
    <row r="62610" spans="2:4" x14ac:dyDescent="0.3">
      <c r="B62610" s="60"/>
      <c r="D62610" s="61"/>
    </row>
    <row r="62611" spans="2:4" x14ac:dyDescent="0.3">
      <c r="B62611" s="60"/>
      <c r="D62611" s="61"/>
    </row>
    <row r="62612" spans="2:4" x14ac:dyDescent="0.3">
      <c r="B62612" s="60"/>
      <c r="D62612" s="61"/>
    </row>
    <row r="62613" spans="2:4" x14ac:dyDescent="0.3">
      <c r="B62613" s="60"/>
      <c r="D62613" s="61"/>
    </row>
    <row r="62614" spans="2:4" x14ac:dyDescent="0.3">
      <c r="B62614" s="60"/>
      <c r="D62614" s="61"/>
    </row>
    <row r="62615" spans="2:4" x14ac:dyDescent="0.3">
      <c r="B62615" s="60"/>
      <c r="D62615" s="61"/>
    </row>
    <row r="62616" spans="2:4" x14ac:dyDescent="0.3">
      <c r="B62616" s="60"/>
      <c r="D62616" s="61"/>
    </row>
    <row r="62617" spans="2:4" x14ac:dyDescent="0.3">
      <c r="B62617" s="60"/>
      <c r="D62617" s="61"/>
    </row>
    <row r="62618" spans="2:4" x14ac:dyDescent="0.3">
      <c r="B62618" s="60"/>
      <c r="D62618" s="61"/>
    </row>
    <row r="62619" spans="2:4" x14ac:dyDescent="0.3">
      <c r="B62619" s="60"/>
      <c r="D62619" s="61"/>
    </row>
    <row r="62620" spans="2:4" x14ac:dyDescent="0.3">
      <c r="B62620" s="60"/>
      <c r="D62620" s="61"/>
    </row>
    <row r="62621" spans="2:4" x14ac:dyDescent="0.3">
      <c r="B62621" s="60"/>
      <c r="D62621" s="61"/>
    </row>
    <row r="62622" spans="2:4" x14ac:dyDescent="0.3">
      <c r="B62622" s="60"/>
      <c r="D62622" s="61"/>
    </row>
    <row r="62623" spans="2:4" x14ac:dyDescent="0.3">
      <c r="B62623" s="60"/>
      <c r="D62623" s="61"/>
    </row>
    <row r="62624" spans="2:4" x14ac:dyDescent="0.3">
      <c r="B62624" s="60"/>
      <c r="D62624" s="61"/>
    </row>
    <row r="62625" spans="2:4" x14ac:dyDescent="0.3">
      <c r="B62625" s="60"/>
      <c r="D62625" s="61"/>
    </row>
    <row r="62626" spans="2:4" x14ac:dyDescent="0.3">
      <c r="B62626" s="60"/>
      <c r="D62626" s="61"/>
    </row>
    <row r="62627" spans="2:4" x14ac:dyDescent="0.3">
      <c r="B62627" s="60"/>
      <c r="D62627" s="61"/>
    </row>
    <row r="62628" spans="2:4" x14ac:dyDescent="0.3">
      <c r="B62628" s="60"/>
      <c r="D62628" s="61"/>
    </row>
    <row r="62629" spans="2:4" x14ac:dyDescent="0.3">
      <c r="B62629" s="60"/>
      <c r="D62629" s="61"/>
    </row>
    <row r="62630" spans="2:4" x14ac:dyDescent="0.3">
      <c r="B62630" s="60"/>
      <c r="D62630" s="61"/>
    </row>
    <row r="62631" spans="2:4" x14ac:dyDescent="0.3">
      <c r="B62631" s="60"/>
      <c r="D62631" s="61"/>
    </row>
    <row r="62632" spans="2:4" x14ac:dyDescent="0.3">
      <c r="B62632" s="60"/>
      <c r="D62632" s="61"/>
    </row>
    <row r="62633" spans="2:4" x14ac:dyDescent="0.3">
      <c r="B62633" s="60"/>
      <c r="D62633" s="61"/>
    </row>
    <row r="62634" spans="2:4" x14ac:dyDescent="0.3">
      <c r="B62634" s="60"/>
      <c r="D62634" s="61"/>
    </row>
    <row r="62635" spans="2:4" x14ac:dyDescent="0.3">
      <c r="B62635" s="60"/>
      <c r="D62635" s="61"/>
    </row>
    <row r="62636" spans="2:4" x14ac:dyDescent="0.3">
      <c r="B62636" s="60"/>
      <c r="D62636" s="61"/>
    </row>
    <row r="62637" spans="2:4" x14ac:dyDescent="0.3">
      <c r="B62637" s="60"/>
      <c r="D62637" s="61"/>
    </row>
    <row r="62638" spans="2:4" x14ac:dyDescent="0.3">
      <c r="B62638" s="60"/>
      <c r="D62638" s="61"/>
    </row>
    <row r="62639" spans="2:4" x14ac:dyDescent="0.3">
      <c r="B62639" s="60"/>
      <c r="D62639" s="61"/>
    </row>
    <row r="62640" spans="2:4" x14ac:dyDescent="0.3">
      <c r="B62640" s="60"/>
      <c r="D62640" s="61"/>
    </row>
    <row r="62641" spans="2:4" x14ac:dyDescent="0.3">
      <c r="B62641" s="60"/>
      <c r="D62641" s="61"/>
    </row>
    <row r="62642" spans="2:4" x14ac:dyDescent="0.3">
      <c r="B62642" s="60"/>
      <c r="D62642" s="61"/>
    </row>
    <row r="62643" spans="2:4" x14ac:dyDescent="0.3">
      <c r="B62643" s="60"/>
      <c r="D62643" s="61"/>
    </row>
    <row r="62644" spans="2:4" x14ac:dyDescent="0.3">
      <c r="B62644" s="60"/>
      <c r="D62644" s="61"/>
    </row>
    <row r="62645" spans="2:4" x14ac:dyDescent="0.3">
      <c r="B62645" s="60"/>
      <c r="D62645" s="61"/>
    </row>
    <row r="62646" spans="2:4" x14ac:dyDescent="0.3">
      <c r="B62646" s="60"/>
      <c r="D62646" s="61"/>
    </row>
    <row r="62647" spans="2:4" x14ac:dyDescent="0.3">
      <c r="B62647" s="60"/>
      <c r="D62647" s="61"/>
    </row>
    <row r="62648" spans="2:4" x14ac:dyDescent="0.3">
      <c r="B62648" s="60"/>
      <c r="D62648" s="61"/>
    </row>
    <row r="62649" spans="2:4" x14ac:dyDescent="0.3">
      <c r="B62649" s="60"/>
      <c r="D62649" s="61"/>
    </row>
    <row r="62650" spans="2:4" x14ac:dyDescent="0.3">
      <c r="B62650" s="60"/>
      <c r="D62650" s="61"/>
    </row>
    <row r="62651" spans="2:4" x14ac:dyDescent="0.3">
      <c r="B62651" s="60"/>
      <c r="D62651" s="61"/>
    </row>
    <row r="62652" spans="2:4" x14ac:dyDescent="0.3">
      <c r="B62652" s="60"/>
      <c r="D62652" s="61"/>
    </row>
    <row r="62653" spans="2:4" x14ac:dyDescent="0.3">
      <c r="B62653" s="60"/>
      <c r="D62653" s="61"/>
    </row>
    <row r="62654" spans="2:4" x14ac:dyDescent="0.3">
      <c r="B62654" s="60"/>
      <c r="D62654" s="61"/>
    </row>
    <row r="62655" spans="2:4" x14ac:dyDescent="0.3">
      <c r="B62655" s="60"/>
      <c r="D62655" s="61"/>
    </row>
    <row r="62656" spans="2:4" x14ac:dyDescent="0.3">
      <c r="B62656" s="60"/>
      <c r="D62656" s="61"/>
    </row>
    <row r="62657" spans="2:5" x14ac:dyDescent="0.3">
      <c r="B62657" s="60"/>
      <c r="D62657" s="61"/>
    </row>
    <row r="62658" spans="2:5" x14ac:dyDescent="0.3">
      <c r="B62658" s="60"/>
      <c r="D62658" s="61"/>
    </row>
    <row r="62659" spans="2:5" x14ac:dyDescent="0.3">
      <c r="B62659" s="60"/>
      <c r="D62659" s="61"/>
    </row>
    <row r="62660" spans="2:5" x14ac:dyDescent="0.3">
      <c r="B62660" s="60"/>
      <c r="D62660" s="61"/>
    </row>
    <row r="62661" spans="2:5" x14ac:dyDescent="0.3">
      <c r="B62661" s="60"/>
      <c r="D62661" s="61"/>
    </row>
    <row r="62662" spans="2:5" x14ac:dyDescent="0.3">
      <c r="B62662" s="60"/>
      <c r="D62662" s="61"/>
    </row>
    <row r="62663" spans="2:5" x14ac:dyDescent="0.3">
      <c r="B62663" s="60"/>
      <c r="D62663" s="61"/>
    </row>
    <row r="62664" spans="2:5" x14ac:dyDescent="0.3">
      <c r="B62664" s="60"/>
      <c r="D62664" s="61"/>
    </row>
    <row r="62665" spans="2:5" x14ac:dyDescent="0.3">
      <c r="B62665" s="60"/>
      <c r="D62665" s="61"/>
    </row>
    <row r="62666" spans="2:5" x14ac:dyDescent="0.3">
      <c r="B62666" s="60"/>
      <c r="D62666" s="61"/>
    </row>
    <row r="62667" spans="2:5" x14ac:dyDescent="0.3">
      <c r="B62667" s="60"/>
      <c r="D62667" s="61"/>
    </row>
    <row r="62668" spans="2:5" x14ac:dyDescent="0.3">
      <c r="B62668" s="60"/>
      <c r="D62668" s="61"/>
    </row>
    <row r="62669" spans="2:5" x14ac:dyDescent="0.3">
      <c r="B62669" s="60"/>
      <c r="D62669" s="62"/>
      <c r="E62669" s="63"/>
    </row>
    <row r="62670" spans="2:5" x14ac:dyDescent="0.3">
      <c r="B62670" s="60"/>
      <c r="D62670" s="62"/>
      <c r="E62670" s="63"/>
    </row>
    <row r="62671" spans="2:5" x14ac:dyDescent="0.3">
      <c r="B62671" s="60"/>
      <c r="D62671" s="62"/>
      <c r="E62671" s="63"/>
    </row>
    <row r="62672" spans="2:5" x14ac:dyDescent="0.3">
      <c r="B62672" s="60"/>
      <c r="D62672" s="62"/>
      <c r="E62672" s="63"/>
    </row>
    <row r="62673" spans="2:5" x14ac:dyDescent="0.3">
      <c r="B62673" s="60"/>
      <c r="D62673" s="62"/>
      <c r="E62673" s="63"/>
    </row>
    <row r="62674" spans="2:5" x14ac:dyDescent="0.3">
      <c r="B62674" s="60"/>
      <c r="D62674" s="62"/>
      <c r="E62674" s="63"/>
    </row>
    <row r="62675" spans="2:5" x14ac:dyDescent="0.3">
      <c r="B62675" s="60"/>
      <c r="D62675" s="62"/>
      <c r="E62675" s="63"/>
    </row>
    <row r="62676" spans="2:5" x14ac:dyDescent="0.3">
      <c r="B62676" s="60"/>
      <c r="D62676" s="62"/>
      <c r="E62676" s="63"/>
    </row>
    <row r="62677" spans="2:5" x14ac:dyDescent="0.3">
      <c r="B62677" s="60"/>
      <c r="D62677" s="62"/>
      <c r="E62677" s="63"/>
    </row>
    <row r="62678" spans="2:5" x14ac:dyDescent="0.3">
      <c r="B62678" s="60"/>
      <c r="D62678" s="62"/>
      <c r="E62678" s="63"/>
    </row>
    <row r="62679" spans="2:5" x14ac:dyDescent="0.3">
      <c r="B62679" s="60"/>
      <c r="D62679" s="62"/>
      <c r="E62679" s="63"/>
    </row>
    <row r="62680" spans="2:5" x14ac:dyDescent="0.3">
      <c r="B62680" s="60"/>
      <c r="D62680" s="62"/>
      <c r="E62680" s="63"/>
    </row>
    <row r="62681" spans="2:5" x14ac:dyDescent="0.3">
      <c r="B62681" s="60"/>
      <c r="D62681" s="62"/>
      <c r="E62681" s="63"/>
    </row>
    <row r="62682" spans="2:5" x14ac:dyDescent="0.3">
      <c r="B62682" s="60"/>
      <c r="D62682" s="62"/>
      <c r="E62682" s="63"/>
    </row>
    <row r="62683" spans="2:5" x14ac:dyDescent="0.3">
      <c r="B62683" s="60"/>
      <c r="D62683" s="62"/>
      <c r="E62683" s="63"/>
    </row>
    <row r="62684" spans="2:5" x14ac:dyDescent="0.3">
      <c r="B62684" s="60"/>
      <c r="D62684" s="62"/>
      <c r="E62684" s="63"/>
    </row>
    <row r="62685" spans="2:5" x14ac:dyDescent="0.3">
      <c r="B62685" s="60"/>
      <c r="D62685" s="62"/>
      <c r="E62685" s="63"/>
    </row>
    <row r="62686" spans="2:5" x14ac:dyDescent="0.3">
      <c r="B62686" s="60"/>
      <c r="D62686" s="62"/>
      <c r="E62686" s="63"/>
    </row>
    <row r="62687" spans="2:5" x14ac:dyDescent="0.3">
      <c r="B62687" s="60"/>
      <c r="D62687" s="62"/>
      <c r="E62687" s="63"/>
    </row>
    <row r="62688" spans="2:5" x14ac:dyDescent="0.3">
      <c r="B62688" s="60"/>
      <c r="D62688" s="62"/>
      <c r="E62688" s="63"/>
    </row>
    <row r="62689" spans="2:4" x14ac:dyDescent="0.3">
      <c r="B62689" s="60"/>
      <c r="D62689" s="61"/>
    </row>
    <row r="62690" spans="2:4" x14ac:dyDescent="0.3">
      <c r="B62690" s="60"/>
      <c r="D62690" s="61"/>
    </row>
    <row r="62691" spans="2:4" x14ac:dyDescent="0.3">
      <c r="B62691" s="60"/>
      <c r="D62691" s="61"/>
    </row>
    <row r="62692" spans="2:4" x14ac:dyDescent="0.3">
      <c r="B62692" s="60"/>
      <c r="D62692" s="61"/>
    </row>
    <row r="62693" spans="2:4" x14ac:dyDescent="0.3">
      <c r="B62693" s="60"/>
      <c r="D62693" s="61"/>
    </row>
    <row r="62694" spans="2:4" x14ac:dyDescent="0.3">
      <c r="B62694" s="60"/>
      <c r="D62694" s="61"/>
    </row>
    <row r="62695" spans="2:4" x14ac:dyDescent="0.3">
      <c r="B62695" s="60"/>
      <c r="D62695" s="61"/>
    </row>
    <row r="62696" spans="2:4" x14ac:dyDescent="0.3">
      <c r="B62696" s="60"/>
      <c r="D62696" s="61"/>
    </row>
    <row r="62697" spans="2:4" x14ac:dyDescent="0.3">
      <c r="B62697" s="60"/>
      <c r="D62697" s="61"/>
    </row>
    <row r="62698" spans="2:4" x14ac:dyDescent="0.3">
      <c r="B62698" s="60"/>
      <c r="D62698" s="61"/>
    </row>
    <row r="62699" spans="2:4" x14ac:dyDescent="0.3">
      <c r="B62699" s="60"/>
      <c r="D62699" s="61"/>
    </row>
    <row r="62700" spans="2:4" x14ac:dyDescent="0.3">
      <c r="B62700" s="60"/>
      <c r="D62700" s="61"/>
    </row>
    <row r="62701" spans="2:4" x14ac:dyDescent="0.3">
      <c r="B62701" s="60"/>
      <c r="D62701" s="61"/>
    </row>
    <row r="62702" spans="2:4" x14ac:dyDescent="0.3">
      <c r="B62702" s="60"/>
      <c r="D62702" s="61"/>
    </row>
    <row r="62703" spans="2:4" x14ac:dyDescent="0.3">
      <c r="B62703" s="60"/>
      <c r="D62703" s="61"/>
    </row>
    <row r="62704" spans="2:4" x14ac:dyDescent="0.3">
      <c r="B62704" s="60"/>
      <c r="D62704" s="61"/>
    </row>
    <row r="62705" spans="2:4" x14ac:dyDescent="0.3">
      <c r="B62705" s="60"/>
      <c r="D62705" s="61"/>
    </row>
    <row r="62706" spans="2:4" x14ac:dyDescent="0.3">
      <c r="B62706" s="60"/>
      <c r="D62706" s="61"/>
    </row>
    <row r="62707" spans="2:4" x14ac:dyDescent="0.3">
      <c r="B62707" s="60"/>
      <c r="D62707" s="61"/>
    </row>
    <row r="62708" spans="2:4" x14ac:dyDescent="0.3">
      <c r="B62708" s="60"/>
      <c r="D62708" s="61"/>
    </row>
    <row r="62709" spans="2:4" x14ac:dyDescent="0.3">
      <c r="B62709" s="60"/>
      <c r="D62709" s="61"/>
    </row>
    <row r="62710" spans="2:4" x14ac:dyDescent="0.3">
      <c r="B62710" s="60"/>
      <c r="D62710" s="61"/>
    </row>
    <row r="62711" spans="2:4" x14ac:dyDescent="0.3">
      <c r="B62711" s="60"/>
      <c r="D62711" s="61"/>
    </row>
    <row r="62712" spans="2:4" x14ac:dyDescent="0.3">
      <c r="B62712" s="60"/>
      <c r="D62712" s="61"/>
    </row>
    <row r="62713" spans="2:4" x14ac:dyDescent="0.3">
      <c r="B62713" s="60"/>
      <c r="D62713" s="61"/>
    </row>
    <row r="62714" spans="2:4" x14ac:dyDescent="0.3">
      <c r="B62714" s="60"/>
      <c r="D62714" s="61"/>
    </row>
    <row r="62715" spans="2:4" x14ac:dyDescent="0.3">
      <c r="B62715" s="60"/>
      <c r="D62715" s="61"/>
    </row>
    <row r="62716" spans="2:4" x14ac:dyDescent="0.3">
      <c r="B62716" s="60"/>
      <c r="D62716" s="61"/>
    </row>
    <row r="62717" spans="2:4" x14ac:dyDescent="0.3">
      <c r="B62717" s="60"/>
      <c r="D62717" s="61"/>
    </row>
    <row r="62718" spans="2:4" x14ac:dyDescent="0.3">
      <c r="B62718" s="60"/>
      <c r="D62718" s="61"/>
    </row>
    <row r="62719" spans="2:4" x14ac:dyDescent="0.3">
      <c r="B62719" s="60"/>
      <c r="D62719" s="61"/>
    </row>
    <row r="62720" spans="2:4" x14ac:dyDescent="0.3">
      <c r="B62720" s="60"/>
      <c r="D62720" s="61"/>
    </row>
    <row r="62721" spans="2:4" x14ac:dyDescent="0.3">
      <c r="B62721" s="60"/>
      <c r="D62721" s="61"/>
    </row>
    <row r="62722" spans="2:4" x14ac:dyDescent="0.3">
      <c r="B62722" s="60"/>
      <c r="D62722" s="61"/>
    </row>
    <row r="62723" spans="2:4" x14ac:dyDescent="0.3">
      <c r="B62723" s="60"/>
      <c r="D62723" s="61"/>
    </row>
    <row r="62724" spans="2:4" x14ac:dyDescent="0.3">
      <c r="B62724" s="60"/>
      <c r="D62724" s="61"/>
    </row>
    <row r="62725" spans="2:4" x14ac:dyDescent="0.3">
      <c r="B62725" s="60"/>
      <c r="D62725" s="61"/>
    </row>
    <row r="62726" spans="2:4" x14ac:dyDescent="0.3">
      <c r="B62726" s="60"/>
      <c r="D62726" s="61"/>
    </row>
    <row r="62727" spans="2:4" x14ac:dyDescent="0.3">
      <c r="B62727" s="60"/>
      <c r="D62727" s="61"/>
    </row>
    <row r="62728" spans="2:4" x14ac:dyDescent="0.3">
      <c r="B62728" s="60"/>
      <c r="D62728" s="61"/>
    </row>
    <row r="62729" spans="2:4" x14ac:dyDescent="0.3">
      <c r="B62729" s="60"/>
      <c r="D62729" s="61"/>
    </row>
    <row r="62730" spans="2:4" x14ac:dyDescent="0.3">
      <c r="B62730" s="60"/>
      <c r="D62730" s="61"/>
    </row>
    <row r="62731" spans="2:4" x14ac:dyDescent="0.3">
      <c r="B62731" s="60"/>
      <c r="D62731" s="61"/>
    </row>
    <row r="62732" spans="2:4" x14ac:dyDescent="0.3">
      <c r="B62732" s="60"/>
      <c r="D62732" s="61"/>
    </row>
    <row r="62733" spans="2:4" x14ac:dyDescent="0.3">
      <c r="B62733" s="60"/>
      <c r="D62733" s="61"/>
    </row>
    <row r="62734" spans="2:4" x14ac:dyDescent="0.3">
      <c r="B62734" s="60"/>
      <c r="D62734" s="61"/>
    </row>
    <row r="62735" spans="2:4" x14ac:dyDescent="0.3">
      <c r="B62735" s="60"/>
      <c r="D62735" s="61"/>
    </row>
    <row r="62736" spans="2:4" x14ac:dyDescent="0.3">
      <c r="B62736" s="60"/>
      <c r="D62736" s="61"/>
    </row>
    <row r="62737" spans="2:4" x14ac:dyDescent="0.3">
      <c r="B62737" s="60"/>
      <c r="D62737" s="61"/>
    </row>
    <row r="62738" spans="2:4" x14ac:dyDescent="0.3">
      <c r="B62738" s="60"/>
      <c r="D62738" s="61"/>
    </row>
    <row r="62739" spans="2:4" x14ac:dyDescent="0.3">
      <c r="B62739" s="60"/>
      <c r="D62739" s="61"/>
    </row>
    <row r="62740" spans="2:4" x14ac:dyDescent="0.3">
      <c r="B62740" s="60"/>
      <c r="D62740" s="61"/>
    </row>
    <row r="62741" spans="2:4" x14ac:dyDescent="0.3">
      <c r="B62741" s="60"/>
      <c r="D62741" s="61"/>
    </row>
    <row r="62742" spans="2:4" x14ac:dyDescent="0.3">
      <c r="B62742" s="60"/>
      <c r="D62742" s="61"/>
    </row>
    <row r="62743" spans="2:4" x14ac:dyDescent="0.3">
      <c r="B62743" s="60"/>
      <c r="D62743" s="61"/>
    </row>
    <row r="62744" spans="2:4" x14ac:dyDescent="0.3">
      <c r="B62744" s="60"/>
      <c r="D62744" s="61"/>
    </row>
    <row r="62745" spans="2:4" x14ac:dyDescent="0.3">
      <c r="B62745" s="60"/>
      <c r="D62745" s="61"/>
    </row>
    <row r="62746" spans="2:4" x14ac:dyDescent="0.3">
      <c r="B62746" s="60"/>
      <c r="D62746" s="61"/>
    </row>
    <row r="62747" spans="2:4" x14ac:dyDescent="0.3">
      <c r="B62747" s="60"/>
      <c r="D62747" s="61"/>
    </row>
    <row r="62748" spans="2:4" x14ac:dyDescent="0.3">
      <c r="B62748" s="60"/>
      <c r="D62748" s="61"/>
    </row>
    <row r="62749" spans="2:4" x14ac:dyDescent="0.3">
      <c r="B62749" s="60"/>
      <c r="D62749" s="61"/>
    </row>
    <row r="62750" spans="2:4" x14ac:dyDescent="0.3">
      <c r="B62750" s="60"/>
      <c r="D62750" s="61"/>
    </row>
    <row r="62751" spans="2:4" x14ac:dyDescent="0.3">
      <c r="B62751" s="60"/>
      <c r="D62751" s="61"/>
    </row>
    <row r="62752" spans="2:4" x14ac:dyDescent="0.3">
      <c r="B62752" s="60"/>
      <c r="D62752" s="61"/>
    </row>
    <row r="62753" spans="2:4" x14ac:dyDescent="0.3">
      <c r="B62753" s="60"/>
      <c r="D62753" s="61"/>
    </row>
    <row r="62754" spans="2:4" x14ac:dyDescent="0.3">
      <c r="B62754" s="60"/>
      <c r="D62754" s="61"/>
    </row>
    <row r="62755" spans="2:4" x14ac:dyDescent="0.3">
      <c r="B62755" s="60"/>
      <c r="D62755" s="61"/>
    </row>
    <row r="62756" spans="2:4" x14ac:dyDescent="0.3">
      <c r="B62756" s="60"/>
      <c r="D62756" s="61"/>
    </row>
    <row r="62757" spans="2:4" x14ac:dyDescent="0.3">
      <c r="B62757" s="60"/>
      <c r="D62757" s="61"/>
    </row>
    <row r="62758" spans="2:4" x14ac:dyDescent="0.3">
      <c r="B62758" s="60"/>
      <c r="D62758" s="61"/>
    </row>
    <row r="62759" spans="2:4" x14ac:dyDescent="0.3">
      <c r="B62759" s="60"/>
      <c r="D62759" s="61"/>
    </row>
    <row r="62760" spans="2:4" x14ac:dyDescent="0.3">
      <c r="B62760" s="60"/>
      <c r="D62760" s="61"/>
    </row>
    <row r="62761" spans="2:4" x14ac:dyDescent="0.3">
      <c r="B62761" s="60"/>
      <c r="D62761" s="61"/>
    </row>
    <row r="62762" spans="2:4" x14ac:dyDescent="0.3">
      <c r="B62762" s="60"/>
      <c r="D62762" s="61"/>
    </row>
    <row r="62763" spans="2:4" x14ac:dyDescent="0.3">
      <c r="B62763" s="60"/>
      <c r="D62763" s="61"/>
    </row>
    <row r="62764" spans="2:4" x14ac:dyDescent="0.3">
      <c r="B62764" s="60"/>
      <c r="D62764" s="61"/>
    </row>
    <row r="62765" spans="2:4" x14ac:dyDescent="0.3">
      <c r="B62765" s="60"/>
      <c r="D62765" s="61"/>
    </row>
    <row r="62766" spans="2:4" x14ac:dyDescent="0.3">
      <c r="B62766" s="60"/>
      <c r="D62766" s="61"/>
    </row>
    <row r="62767" spans="2:4" x14ac:dyDescent="0.3">
      <c r="B62767" s="60"/>
      <c r="D62767" s="61"/>
    </row>
    <row r="62768" spans="2:4" x14ac:dyDescent="0.3">
      <c r="B62768" s="60"/>
      <c r="D62768" s="61"/>
    </row>
    <row r="62769" spans="2:4" x14ac:dyDescent="0.3">
      <c r="B62769" s="60"/>
      <c r="D62769" s="61"/>
    </row>
    <row r="62770" spans="2:4" x14ac:dyDescent="0.3">
      <c r="B62770" s="60"/>
      <c r="D62770" s="61"/>
    </row>
    <row r="62771" spans="2:4" x14ac:dyDescent="0.3">
      <c r="B62771" s="60"/>
      <c r="D62771" s="61"/>
    </row>
    <row r="62772" spans="2:4" x14ac:dyDescent="0.3">
      <c r="B62772" s="60"/>
      <c r="D62772" s="61"/>
    </row>
    <row r="62773" spans="2:4" x14ac:dyDescent="0.3">
      <c r="B62773" s="60"/>
      <c r="D62773" s="61"/>
    </row>
    <row r="62774" spans="2:4" x14ac:dyDescent="0.3">
      <c r="B62774" s="60"/>
      <c r="D62774" s="61"/>
    </row>
    <row r="62775" spans="2:4" x14ac:dyDescent="0.3">
      <c r="B62775" s="60"/>
      <c r="D62775" s="61"/>
    </row>
    <row r="62776" spans="2:4" x14ac:dyDescent="0.3">
      <c r="B62776" s="60"/>
      <c r="D62776" s="61"/>
    </row>
    <row r="62777" spans="2:4" x14ac:dyDescent="0.3">
      <c r="B62777" s="60"/>
      <c r="D62777" s="61"/>
    </row>
    <row r="62778" spans="2:4" x14ac:dyDescent="0.3">
      <c r="B62778" s="60"/>
      <c r="D62778" s="61"/>
    </row>
    <row r="62779" spans="2:4" x14ac:dyDescent="0.3">
      <c r="B62779" s="60"/>
      <c r="D62779" s="61"/>
    </row>
    <row r="62780" spans="2:4" x14ac:dyDescent="0.3">
      <c r="B62780" s="60"/>
      <c r="D62780" s="61"/>
    </row>
    <row r="62781" spans="2:4" x14ac:dyDescent="0.3">
      <c r="B62781" s="60"/>
      <c r="D62781" s="61"/>
    </row>
    <row r="62782" spans="2:4" x14ac:dyDescent="0.3">
      <c r="B62782" s="60"/>
      <c r="D62782" s="61"/>
    </row>
    <row r="62783" spans="2:4" x14ac:dyDescent="0.3">
      <c r="B62783" s="60"/>
      <c r="D62783" s="61"/>
    </row>
    <row r="62784" spans="2:4" x14ac:dyDescent="0.3">
      <c r="B62784" s="60"/>
      <c r="D62784" s="61"/>
    </row>
    <row r="62785" spans="2:4" x14ac:dyDescent="0.3">
      <c r="B62785" s="60"/>
      <c r="D62785" s="61"/>
    </row>
    <row r="62786" spans="2:4" x14ac:dyDescent="0.3">
      <c r="B62786" s="60"/>
      <c r="D62786" s="61"/>
    </row>
    <row r="62787" spans="2:4" x14ac:dyDescent="0.3">
      <c r="B62787" s="60"/>
      <c r="D62787" s="61"/>
    </row>
    <row r="62788" spans="2:4" x14ac:dyDescent="0.3">
      <c r="B62788" s="60"/>
      <c r="D62788" s="61"/>
    </row>
    <row r="62789" spans="2:4" x14ac:dyDescent="0.3">
      <c r="B62789" s="60"/>
      <c r="D62789" s="61"/>
    </row>
    <row r="62790" spans="2:4" x14ac:dyDescent="0.3">
      <c r="B62790" s="60"/>
      <c r="D62790" s="61"/>
    </row>
    <row r="62791" spans="2:4" x14ac:dyDescent="0.3">
      <c r="B62791" s="60"/>
      <c r="D62791" s="61"/>
    </row>
    <row r="62792" spans="2:4" x14ac:dyDescent="0.3">
      <c r="B62792" s="60"/>
      <c r="D62792" s="61"/>
    </row>
    <row r="62793" spans="2:4" x14ac:dyDescent="0.3">
      <c r="B62793" s="60"/>
      <c r="D62793" s="61"/>
    </row>
    <row r="62794" spans="2:4" x14ac:dyDescent="0.3">
      <c r="B62794" s="60"/>
      <c r="D62794" s="61"/>
    </row>
    <row r="62795" spans="2:4" x14ac:dyDescent="0.3">
      <c r="B62795" s="60"/>
      <c r="D62795" s="61"/>
    </row>
    <row r="62796" spans="2:4" x14ac:dyDescent="0.3">
      <c r="B62796" s="60"/>
      <c r="D62796" s="61"/>
    </row>
    <row r="62797" spans="2:4" x14ac:dyDescent="0.3">
      <c r="B62797" s="60"/>
      <c r="D62797" s="61"/>
    </row>
    <row r="62798" spans="2:4" x14ac:dyDescent="0.3">
      <c r="B62798" s="60"/>
      <c r="D62798" s="61"/>
    </row>
    <row r="62799" spans="2:4" x14ac:dyDescent="0.3">
      <c r="B62799" s="60"/>
      <c r="D62799" s="61"/>
    </row>
    <row r="62800" spans="2:4" x14ac:dyDescent="0.3">
      <c r="B62800" s="60"/>
      <c r="D62800" s="61"/>
    </row>
    <row r="62801" spans="2:4" x14ac:dyDescent="0.3">
      <c r="B62801" s="60"/>
      <c r="D62801" s="61"/>
    </row>
    <row r="62802" spans="2:4" x14ac:dyDescent="0.3">
      <c r="B62802" s="60"/>
      <c r="D62802" s="61"/>
    </row>
    <row r="62803" spans="2:4" x14ac:dyDescent="0.3">
      <c r="B62803" s="60"/>
      <c r="D62803" s="61"/>
    </row>
    <row r="62804" spans="2:4" x14ac:dyDescent="0.3">
      <c r="B62804" s="60"/>
      <c r="D62804" s="61"/>
    </row>
    <row r="62805" spans="2:4" x14ac:dyDescent="0.3">
      <c r="B62805" s="60"/>
      <c r="D62805" s="61"/>
    </row>
    <row r="62806" spans="2:4" x14ac:dyDescent="0.3">
      <c r="B62806" s="60"/>
      <c r="D62806" s="61"/>
    </row>
    <row r="62807" spans="2:4" x14ac:dyDescent="0.3">
      <c r="B62807" s="60"/>
      <c r="D62807" s="61"/>
    </row>
    <row r="62808" spans="2:4" x14ac:dyDescent="0.3">
      <c r="B62808" s="60"/>
      <c r="D62808" s="61"/>
    </row>
    <row r="62809" spans="2:4" x14ac:dyDescent="0.3">
      <c r="B62809" s="60"/>
      <c r="D62809" s="61"/>
    </row>
    <row r="62810" spans="2:4" x14ac:dyDescent="0.3">
      <c r="B62810" s="60"/>
      <c r="D62810" s="61"/>
    </row>
    <row r="62811" spans="2:4" x14ac:dyDescent="0.3">
      <c r="B62811" s="60"/>
      <c r="D62811" s="61"/>
    </row>
    <row r="62812" spans="2:4" x14ac:dyDescent="0.3">
      <c r="B62812" s="60"/>
      <c r="D62812" s="61"/>
    </row>
    <row r="62813" spans="2:4" x14ac:dyDescent="0.3">
      <c r="B62813" s="60"/>
      <c r="D62813" s="61"/>
    </row>
    <row r="62814" spans="2:4" x14ac:dyDescent="0.3">
      <c r="B62814" s="60"/>
      <c r="D62814" s="61"/>
    </row>
    <row r="62815" spans="2:4" x14ac:dyDescent="0.3">
      <c r="B62815" s="60"/>
      <c r="D62815" s="61"/>
    </row>
    <row r="62816" spans="2:4" x14ac:dyDescent="0.3">
      <c r="B62816" s="60"/>
      <c r="D62816" s="61"/>
    </row>
    <row r="62817" spans="2:4" x14ac:dyDescent="0.3">
      <c r="B62817" s="60"/>
      <c r="D62817" s="61"/>
    </row>
    <row r="62818" spans="2:4" x14ac:dyDescent="0.3">
      <c r="B62818" s="60"/>
      <c r="D62818" s="61"/>
    </row>
    <row r="62819" spans="2:4" x14ac:dyDescent="0.3">
      <c r="B62819" s="60"/>
      <c r="D62819" s="61"/>
    </row>
    <row r="62820" spans="2:4" x14ac:dyDescent="0.3">
      <c r="B62820" s="60"/>
      <c r="D62820" s="61"/>
    </row>
    <row r="62821" spans="2:4" x14ac:dyDescent="0.3">
      <c r="B62821" s="60"/>
      <c r="D62821" s="61"/>
    </row>
    <row r="62822" spans="2:4" x14ac:dyDescent="0.3">
      <c r="B62822" s="60"/>
      <c r="D62822" s="61"/>
    </row>
    <row r="62823" spans="2:4" x14ac:dyDescent="0.3">
      <c r="B62823" s="60"/>
      <c r="D62823" s="61"/>
    </row>
    <row r="62824" spans="2:4" x14ac:dyDescent="0.3">
      <c r="B62824" s="60"/>
      <c r="D62824" s="61"/>
    </row>
    <row r="62825" spans="2:4" x14ac:dyDescent="0.3">
      <c r="B62825" s="60"/>
      <c r="D62825" s="61"/>
    </row>
    <row r="62826" spans="2:4" x14ac:dyDescent="0.3">
      <c r="B62826" s="60"/>
      <c r="D62826" s="61"/>
    </row>
    <row r="62827" spans="2:4" x14ac:dyDescent="0.3">
      <c r="B62827" s="60"/>
      <c r="D62827" s="61"/>
    </row>
    <row r="62828" spans="2:4" x14ac:dyDescent="0.3">
      <c r="B62828" s="60"/>
      <c r="D62828" s="61"/>
    </row>
    <row r="62829" spans="2:4" x14ac:dyDescent="0.3">
      <c r="B62829" s="60"/>
      <c r="D62829" s="61"/>
    </row>
    <row r="62830" spans="2:4" x14ac:dyDescent="0.3">
      <c r="B62830" s="60"/>
      <c r="D62830" s="61"/>
    </row>
    <row r="62831" spans="2:4" x14ac:dyDescent="0.3">
      <c r="B62831" s="60"/>
      <c r="D62831" s="61"/>
    </row>
    <row r="62832" spans="2:4" x14ac:dyDescent="0.3">
      <c r="B62832" s="60"/>
      <c r="D62832" s="61"/>
    </row>
    <row r="62833" spans="2:4" x14ac:dyDescent="0.3">
      <c r="B62833" s="60"/>
      <c r="D62833" s="61"/>
    </row>
    <row r="62834" spans="2:4" x14ac:dyDescent="0.3">
      <c r="B62834" s="60"/>
      <c r="D62834" s="61"/>
    </row>
    <row r="62835" spans="2:4" x14ac:dyDescent="0.3">
      <c r="B62835" s="60"/>
      <c r="D62835" s="61"/>
    </row>
    <row r="62836" spans="2:4" x14ac:dyDescent="0.3">
      <c r="B62836" s="60"/>
      <c r="D62836" s="61"/>
    </row>
    <row r="62837" spans="2:4" x14ac:dyDescent="0.3">
      <c r="B62837" s="60"/>
      <c r="D62837" s="61"/>
    </row>
    <row r="62838" spans="2:4" x14ac:dyDescent="0.3">
      <c r="B62838" s="60"/>
      <c r="D62838" s="61"/>
    </row>
    <row r="62839" spans="2:4" x14ac:dyDescent="0.3">
      <c r="B62839" s="60"/>
      <c r="D62839" s="61"/>
    </row>
    <row r="62840" spans="2:4" x14ac:dyDescent="0.3">
      <c r="B62840" s="60"/>
      <c r="D62840" s="61"/>
    </row>
    <row r="62841" spans="2:4" x14ac:dyDescent="0.3">
      <c r="B62841" s="60"/>
      <c r="D62841" s="61"/>
    </row>
    <row r="62842" spans="2:4" x14ac:dyDescent="0.3">
      <c r="B62842" s="60"/>
      <c r="D62842" s="61"/>
    </row>
    <row r="62843" spans="2:4" x14ac:dyDescent="0.3">
      <c r="B62843" s="60"/>
      <c r="D62843" s="61"/>
    </row>
    <row r="62844" spans="2:4" x14ac:dyDescent="0.3">
      <c r="B62844" s="60"/>
      <c r="D62844" s="61"/>
    </row>
    <row r="62845" spans="2:4" x14ac:dyDescent="0.3">
      <c r="B62845" s="60"/>
      <c r="D62845" s="61"/>
    </row>
    <row r="62846" spans="2:4" x14ac:dyDescent="0.3">
      <c r="B62846" s="60"/>
      <c r="D62846" s="61"/>
    </row>
    <row r="62847" spans="2:4" x14ac:dyDescent="0.3">
      <c r="B62847" s="60"/>
      <c r="D62847" s="61"/>
    </row>
    <row r="62848" spans="2:4" x14ac:dyDescent="0.3">
      <c r="B62848" s="60"/>
      <c r="D62848" s="61"/>
    </row>
    <row r="62849" spans="2:4" x14ac:dyDescent="0.3">
      <c r="B62849" s="60"/>
      <c r="D62849" s="61"/>
    </row>
    <row r="62850" spans="2:4" x14ac:dyDescent="0.3">
      <c r="B62850" s="60"/>
      <c r="D62850" s="61"/>
    </row>
    <row r="62851" spans="2:4" x14ac:dyDescent="0.3">
      <c r="B62851" s="60"/>
      <c r="D62851" s="61"/>
    </row>
    <row r="62852" spans="2:4" x14ac:dyDescent="0.3">
      <c r="B62852" s="60"/>
      <c r="D62852" s="61"/>
    </row>
    <row r="62853" spans="2:4" x14ac:dyDescent="0.3">
      <c r="B62853" s="60"/>
      <c r="D62853" s="61"/>
    </row>
    <row r="62854" spans="2:4" x14ac:dyDescent="0.3">
      <c r="B62854" s="60"/>
      <c r="D62854" s="61"/>
    </row>
    <row r="62855" spans="2:4" x14ac:dyDescent="0.3">
      <c r="B62855" s="60"/>
      <c r="D62855" s="61"/>
    </row>
    <row r="62856" spans="2:4" x14ac:dyDescent="0.3">
      <c r="B62856" s="60"/>
      <c r="D62856" s="61"/>
    </row>
    <row r="62857" spans="2:4" x14ac:dyDescent="0.3">
      <c r="B62857" s="60"/>
      <c r="D62857" s="61"/>
    </row>
    <row r="62858" spans="2:4" x14ac:dyDescent="0.3">
      <c r="B62858" s="60"/>
      <c r="D62858" s="61"/>
    </row>
    <row r="62859" spans="2:4" x14ac:dyDescent="0.3">
      <c r="B62859" s="60"/>
      <c r="D62859" s="61"/>
    </row>
    <row r="62860" spans="2:4" x14ac:dyDescent="0.3">
      <c r="B62860" s="60"/>
      <c r="D62860" s="61"/>
    </row>
    <row r="62861" spans="2:4" x14ac:dyDescent="0.3">
      <c r="B62861" s="60"/>
      <c r="D62861" s="61"/>
    </row>
    <row r="62862" spans="2:4" x14ac:dyDescent="0.3">
      <c r="B62862" s="60"/>
      <c r="D62862" s="61"/>
    </row>
    <row r="62863" spans="2:4" x14ac:dyDescent="0.3">
      <c r="B62863" s="60"/>
      <c r="D62863" s="61"/>
    </row>
    <row r="62864" spans="2:4" x14ac:dyDescent="0.3">
      <c r="B62864" s="60"/>
      <c r="D62864" s="61"/>
    </row>
    <row r="62865" spans="2:4" x14ac:dyDescent="0.3">
      <c r="B62865" s="60"/>
      <c r="D62865" s="61"/>
    </row>
    <row r="62866" spans="2:4" x14ac:dyDescent="0.3">
      <c r="B62866" s="60"/>
      <c r="D62866" s="61"/>
    </row>
    <row r="62867" spans="2:4" x14ac:dyDescent="0.3">
      <c r="B62867" s="60"/>
      <c r="D62867" s="61"/>
    </row>
    <row r="62868" spans="2:4" x14ac:dyDescent="0.3">
      <c r="B62868" s="60"/>
      <c r="D62868" s="61"/>
    </row>
    <row r="62869" spans="2:4" x14ac:dyDescent="0.3">
      <c r="B62869" s="60"/>
      <c r="D62869" s="61"/>
    </row>
    <row r="62870" spans="2:4" x14ac:dyDescent="0.3">
      <c r="B62870" s="60"/>
      <c r="D62870" s="61"/>
    </row>
    <row r="62871" spans="2:4" x14ac:dyDescent="0.3">
      <c r="B62871" s="60"/>
      <c r="D62871" s="61"/>
    </row>
    <row r="62872" spans="2:4" x14ac:dyDescent="0.3">
      <c r="B62872" s="60"/>
      <c r="D62872" s="61"/>
    </row>
    <row r="62873" spans="2:4" x14ac:dyDescent="0.3">
      <c r="B62873" s="60"/>
      <c r="D62873" s="61"/>
    </row>
    <row r="62874" spans="2:4" x14ac:dyDescent="0.3">
      <c r="B62874" s="60"/>
      <c r="D62874" s="61"/>
    </row>
    <row r="62875" spans="2:4" x14ac:dyDescent="0.3">
      <c r="B62875" s="60"/>
      <c r="D62875" s="61"/>
    </row>
    <row r="62876" spans="2:4" x14ac:dyDescent="0.3">
      <c r="B62876" s="60"/>
      <c r="D62876" s="61"/>
    </row>
    <row r="62877" spans="2:4" x14ac:dyDescent="0.3">
      <c r="B62877" s="60"/>
      <c r="D62877" s="61"/>
    </row>
    <row r="62878" spans="2:4" x14ac:dyDescent="0.3">
      <c r="B62878" s="60"/>
      <c r="D62878" s="61"/>
    </row>
    <row r="62879" spans="2:4" x14ac:dyDescent="0.3">
      <c r="B62879" s="60"/>
      <c r="D62879" s="61"/>
    </row>
    <row r="62880" spans="2:4" x14ac:dyDescent="0.3">
      <c r="B62880" s="60"/>
      <c r="D62880" s="61"/>
    </row>
    <row r="62881" spans="2:4" x14ac:dyDescent="0.3">
      <c r="B62881" s="60"/>
      <c r="D62881" s="61"/>
    </row>
    <row r="62882" spans="2:4" x14ac:dyDescent="0.3">
      <c r="B62882" s="60"/>
      <c r="D62882" s="61"/>
    </row>
    <row r="62883" spans="2:4" x14ac:dyDescent="0.3">
      <c r="B62883" s="60"/>
      <c r="D62883" s="61"/>
    </row>
    <row r="62884" spans="2:4" x14ac:dyDescent="0.3">
      <c r="B62884" s="60"/>
      <c r="D62884" s="61"/>
    </row>
    <row r="62885" spans="2:4" x14ac:dyDescent="0.3">
      <c r="B62885" s="60"/>
      <c r="D62885" s="61"/>
    </row>
    <row r="62886" spans="2:4" x14ac:dyDescent="0.3">
      <c r="B62886" s="60"/>
      <c r="D62886" s="61"/>
    </row>
    <row r="62887" spans="2:4" x14ac:dyDescent="0.3">
      <c r="B62887" s="60"/>
      <c r="D62887" s="61"/>
    </row>
    <row r="62888" spans="2:4" x14ac:dyDescent="0.3">
      <c r="B62888" s="60"/>
      <c r="D62888" s="61"/>
    </row>
    <row r="62889" spans="2:4" x14ac:dyDescent="0.3">
      <c r="B62889" s="60"/>
      <c r="D62889" s="61"/>
    </row>
    <row r="62890" spans="2:4" x14ac:dyDescent="0.3">
      <c r="B62890" s="60"/>
      <c r="D62890" s="61"/>
    </row>
    <row r="62891" spans="2:4" x14ac:dyDescent="0.3">
      <c r="B62891" s="60"/>
      <c r="D62891" s="61"/>
    </row>
    <row r="62892" spans="2:4" x14ac:dyDescent="0.3">
      <c r="B62892" s="60"/>
      <c r="D62892" s="61"/>
    </row>
    <row r="62893" spans="2:4" x14ac:dyDescent="0.3">
      <c r="B62893" s="60"/>
      <c r="D62893" s="61"/>
    </row>
    <row r="62894" spans="2:4" x14ac:dyDescent="0.3">
      <c r="B62894" s="60"/>
      <c r="D62894" s="61"/>
    </row>
    <row r="62895" spans="2:4" x14ac:dyDescent="0.3">
      <c r="B62895" s="60"/>
      <c r="D62895" s="61"/>
    </row>
    <row r="62896" spans="2:4" x14ac:dyDescent="0.3">
      <c r="B62896" s="60"/>
      <c r="D62896" s="61"/>
    </row>
    <row r="62897" spans="2:4" x14ac:dyDescent="0.3">
      <c r="B62897" s="60"/>
      <c r="D62897" s="61"/>
    </row>
    <row r="62898" spans="2:4" x14ac:dyDescent="0.3">
      <c r="B62898" s="60"/>
      <c r="D62898" s="61"/>
    </row>
    <row r="62899" spans="2:4" x14ac:dyDescent="0.3">
      <c r="B62899" s="60"/>
      <c r="D62899" s="61"/>
    </row>
    <row r="62900" spans="2:4" x14ac:dyDescent="0.3">
      <c r="B62900" s="60"/>
      <c r="D62900" s="61"/>
    </row>
    <row r="62901" spans="2:4" x14ac:dyDescent="0.3">
      <c r="B62901" s="60"/>
      <c r="D62901" s="61"/>
    </row>
    <row r="62902" spans="2:4" x14ac:dyDescent="0.3">
      <c r="B62902" s="60"/>
      <c r="D62902" s="61"/>
    </row>
    <row r="62903" spans="2:4" x14ac:dyDescent="0.3">
      <c r="B62903" s="60"/>
      <c r="D62903" s="61"/>
    </row>
    <row r="62904" spans="2:4" x14ac:dyDescent="0.3">
      <c r="B62904" s="60"/>
      <c r="D62904" s="61"/>
    </row>
    <row r="62905" spans="2:4" x14ac:dyDescent="0.3">
      <c r="B62905" s="60"/>
      <c r="D62905" s="61"/>
    </row>
    <row r="62906" spans="2:4" x14ac:dyDescent="0.3">
      <c r="B62906" s="60"/>
      <c r="D62906" s="61"/>
    </row>
    <row r="62907" spans="2:4" x14ac:dyDescent="0.3">
      <c r="B62907" s="60"/>
      <c r="D62907" s="61"/>
    </row>
    <row r="62908" spans="2:4" x14ac:dyDescent="0.3">
      <c r="B62908" s="60"/>
      <c r="D62908" s="61"/>
    </row>
    <row r="62909" spans="2:4" x14ac:dyDescent="0.3">
      <c r="B62909" s="60"/>
      <c r="D62909" s="61"/>
    </row>
    <row r="62910" spans="2:4" x14ac:dyDescent="0.3">
      <c r="B62910" s="60"/>
      <c r="D62910" s="61"/>
    </row>
    <row r="62911" spans="2:4" x14ac:dyDescent="0.3">
      <c r="B62911" s="60"/>
      <c r="D62911" s="61"/>
    </row>
    <row r="62912" spans="2:4" x14ac:dyDescent="0.3">
      <c r="B62912" s="60"/>
      <c r="D62912" s="61"/>
    </row>
    <row r="62913" spans="2:4" x14ac:dyDescent="0.3">
      <c r="B62913" s="60"/>
      <c r="D62913" s="61"/>
    </row>
    <row r="62914" spans="2:4" x14ac:dyDescent="0.3">
      <c r="B62914" s="60"/>
      <c r="D62914" s="61"/>
    </row>
    <row r="62915" spans="2:4" x14ac:dyDescent="0.3">
      <c r="B62915" s="60"/>
      <c r="D62915" s="61"/>
    </row>
    <row r="62916" spans="2:4" x14ac:dyDescent="0.3">
      <c r="B62916" s="60"/>
      <c r="D62916" s="61"/>
    </row>
    <row r="62917" spans="2:4" x14ac:dyDescent="0.3">
      <c r="B62917" s="60"/>
      <c r="D62917" s="61"/>
    </row>
    <row r="62918" spans="2:4" x14ac:dyDescent="0.3">
      <c r="B62918" s="60"/>
      <c r="D62918" s="61"/>
    </row>
    <row r="62919" spans="2:4" x14ac:dyDescent="0.3">
      <c r="B62919" s="60"/>
      <c r="D62919" s="61"/>
    </row>
    <row r="62920" spans="2:4" x14ac:dyDescent="0.3">
      <c r="B62920" s="60"/>
      <c r="D62920" s="61"/>
    </row>
    <row r="62921" spans="2:4" x14ac:dyDescent="0.3">
      <c r="B62921" s="60"/>
      <c r="D62921" s="61"/>
    </row>
    <row r="62922" spans="2:4" x14ac:dyDescent="0.3">
      <c r="B62922" s="60"/>
      <c r="D62922" s="61"/>
    </row>
    <row r="62923" spans="2:4" x14ac:dyDescent="0.3">
      <c r="B62923" s="60"/>
      <c r="D62923" s="61"/>
    </row>
    <row r="62924" spans="2:4" x14ac:dyDescent="0.3">
      <c r="B62924" s="60"/>
      <c r="D62924" s="61"/>
    </row>
    <row r="62925" spans="2:4" x14ac:dyDescent="0.3">
      <c r="B62925" s="60"/>
      <c r="D62925" s="61"/>
    </row>
    <row r="62926" spans="2:4" x14ac:dyDescent="0.3">
      <c r="B62926" s="60"/>
      <c r="D62926" s="61"/>
    </row>
    <row r="62927" spans="2:4" x14ac:dyDescent="0.3">
      <c r="B62927" s="60"/>
      <c r="D62927" s="61"/>
    </row>
    <row r="62928" spans="2:4" x14ac:dyDescent="0.3">
      <c r="B62928" s="60"/>
      <c r="D62928" s="61"/>
    </row>
    <row r="62929" spans="2:4" x14ac:dyDescent="0.3">
      <c r="B62929" s="60"/>
      <c r="D62929" s="61"/>
    </row>
    <row r="62930" spans="2:4" x14ac:dyDescent="0.3">
      <c r="B62930" s="60"/>
      <c r="D62930" s="61"/>
    </row>
    <row r="62931" spans="2:4" x14ac:dyDescent="0.3">
      <c r="B62931" s="60"/>
      <c r="D62931" s="61"/>
    </row>
    <row r="62932" spans="2:4" x14ac:dyDescent="0.3">
      <c r="B62932" s="60"/>
      <c r="D62932" s="61"/>
    </row>
    <row r="62933" spans="2:4" x14ac:dyDescent="0.3">
      <c r="B62933" s="60"/>
      <c r="D62933" s="61"/>
    </row>
    <row r="62934" spans="2:4" x14ac:dyDescent="0.3">
      <c r="B62934" s="60"/>
      <c r="D62934" s="61"/>
    </row>
    <row r="62935" spans="2:4" x14ac:dyDescent="0.3">
      <c r="B62935" s="60"/>
      <c r="D62935" s="61"/>
    </row>
    <row r="62936" spans="2:4" x14ac:dyDescent="0.3">
      <c r="B62936" s="60"/>
      <c r="D62936" s="61"/>
    </row>
    <row r="62937" spans="2:4" x14ac:dyDescent="0.3">
      <c r="B62937" s="60"/>
      <c r="D62937" s="61"/>
    </row>
    <row r="62938" spans="2:4" x14ac:dyDescent="0.3">
      <c r="B62938" s="60"/>
      <c r="D62938" s="61"/>
    </row>
    <row r="62939" spans="2:4" x14ac:dyDescent="0.3">
      <c r="B62939" s="60"/>
      <c r="D62939" s="61"/>
    </row>
    <row r="62940" spans="2:4" x14ac:dyDescent="0.3">
      <c r="B62940" s="60"/>
      <c r="D62940" s="61"/>
    </row>
    <row r="62941" spans="2:4" x14ac:dyDescent="0.3">
      <c r="B62941" s="60"/>
      <c r="D62941" s="61"/>
    </row>
    <row r="62942" spans="2:4" x14ac:dyDescent="0.3">
      <c r="B62942" s="60"/>
      <c r="D62942" s="61"/>
    </row>
    <row r="62943" spans="2:4" x14ac:dyDescent="0.3">
      <c r="B62943" s="60"/>
      <c r="D62943" s="61"/>
    </row>
    <row r="62944" spans="2:4" x14ac:dyDescent="0.3">
      <c r="B62944" s="60"/>
      <c r="D62944" s="61"/>
    </row>
    <row r="62945" spans="2:4" x14ac:dyDescent="0.3">
      <c r="B62945" s="60"/>
      <c r="D62945" s="61"/>
    </row>
    <row r="62946" spans="2:4" x14ac:dyDescent="0.3">
      <c r="B62946" s="60"/>
      <c r="D62946" s="61"/>
    </row>
    <row r="62947" spans="2:4" x14ac:dyDescent="0.3">
      <c r="B62947" s="60"/>
      <c r="D62947" s="61"/>
    </row>
    <row r="62948" spans="2:4" x14ac:dyDescent="0.3">
      <c r="B62948" s="60"/>
      <c r="D62948" s="61"/>
    </row>
    <row r="62949" spans="2:4" x14ac:dyDescent="0.3">
      <c r="B62949" s="60"/>
      <c r="D62949" s="61"/>
    </row>
    <row r="62950" spans="2:4" x14ac:dyDescent="0.3">
      <c r="B62950" s="60"/>
      <c r="D62950" s="61"/>
    </row>
    <row r="62951" spans="2:4" x14ac:dyDescent="0.3">
      <c r="B62951" s="60"/>
      <c r="D62951" s="61"/>
    </row>
    <row r="62952" spans="2:4" x14ac:dyDescent="0.3">
      <c r="B62952" s="60"/>
      <c r="D62952" s="61"/>
    </row>
    <row r="62953" spans="2:4" x14ac:dyDescent="0.3">
      <c r="B62953" s="60"/>
      <c r="D62953" s="61"/>
    </row>
    <row r="62954" spans="2:4" x14ac:dyDescent="0.3">
      <c r="B62954" s="60"/>
      <c r="D62954" s="61"/>
    </row>
    <row r="62955" spans="2:4" x14ac:dyDescent="0.3">
      <c r="B62955" s="60"/>
      <c r="D62955" s="61"/>
    </row>
    <row r="62956" spans="2:4" x14ac:dyDescent="0.3">
      <c r="B62956" s="60"/>
      <c r="D62956" s="61"/>
    </row>
    <row r="62957" spans="2:4" x14ac:dyDescent="0.3">
      <c r="B62957" s="60"/>
      <c r="D62957" s="61"/>
    </row>
    <row r="62958" spans="2:4" x14ac:dyDescent="0.3">
      <c r="B62958" s="60"/>
      <c r="D62958" s="61"/>
    </row>
    <row r="62959" spans="2:4" x14ac:dyDescent="0.3">
      <c r="B62959" s="60"/>
      <c r="D62959" s="61"/>
    </row>
    <row r="62960" spans="2:4" x14ac:dyDescent="0.3">
      <c r="B62960" s="60"/>
      <c r="D62960" s="61"/>
    </row>
    <row r="62961" spans="2:4" x14ac:dyDescent="0.3">
      <c r="B62961" s="60"/>
      <c r="D62961" s="61"/>
    </row>
    <row r="62962" spans="2:4" x14ac:dyDescent="0.3">
      <c r="B62962" s="60"/>
      <c r="D62962" s="61"/>
    </row>
    <row r="62963" spans="2:4" x14ac:dyDescent="0.3">
      <c r="B62963" s="60"/>
      <c r="D62963" s="61"/>
    </row>
    <row r="62964" spans="2:4" x14ac:dyDescent="0.3">
      <c r="B62964" s="60"/>
      <c r="D62964" s="61"/>
    </row>
    <row r="62965" spans="2:4" x14ac:dyDescent="0.3">
      <c r="B62965" s="60"/>
      <c r="D62965" s="61"/>
    </row>
    <row r="62966" spans="2:4" x14ac:dyDescent="0.3">
      <c r="B62966" s="60"/>
      <c r="D62966" s="61"/>
    </row>
    <row r="62967" spans="2:4" x14ac:dyDescent="0.3">
      <c r="B62967" s="60"/>
      <c r="D62967" s="61"/>
    </row>
    <row r="62968" spans="2:4" x14ac:dyDescent="0.3">
      <c r="B62968" s="60"/>
      <c r="D62968" s="61"/>
    </row>
    <row r="62969" spans="2:4" x14ac:dyDescent="0.3">
      <c r="B62969" s="60"/>
      <c r="D62969" s="61"/>
    </row>
    <row r="62970" spans="2:4" x14ac:dyDescent="0.3">
      <c r="B62970" s="60"/>
      <c r="D62970" s="61"/>
    </row>
    <row r="62971" spans="2:4" x14ac:dyDescent="0.3">
      <c r="B62971" s="60"/>
      <c r="D62971" s="61"/>
    </row>
    <row r="62972" spans="2:4" x14ac:dyDescent="0.3">
      <c r="B62972" s="60"/>
      <c r="D62972" s="61"/>
    </row>
    <row r="62973" spans="2:4" x14ac:dyDescent="0.3">
      <c r="B62973" s="60"/>
      <c r="D62973" s="61"/>
    </row>
    <row r="62974" spans="2:4" x14ac:dyDescent="0.3">
      <c r="B62974" s="60"/>
      <c r="D62974" s="61"/>
    </row>
    <row r="62975" spans="2:4" x14ac:dyDescent="0.3">
      <c r="B62975" s="60"/>
      <c r="D62975" s="61"/>
    </row>
    <row r="62976" spans="2:4" x14ac:dyDescent="0.3">
      <c r="B62976" s="60"/>
      <c r="D62976" s="61"/>
    </row>
    <row r="62977" spans="2:5" x14ac:dyDescent="0.3">
      <c r="B62977" s="60"/>
      <c r="D62977" s="61"/>
    </row>
    <row r="62978" spans="2:5" x14ac:dyDescent="0.3">
      <c r="B62978" s="60"/>
      <c r="D62978" s="61"/>
    </row>
    <row r="62979" spans="2:5" x14ac:dyDescent="0.3">
      <c r="B62979" s="60"/>
      <c r="D62979" s="61"/>
    </row>
    <row r="62980" spans="2:5" x14ac:dyDescent="0.3">
      <c r="B62980" s="60"/>
      <c r="D62980" s="61"/>
    </row>
    <row r="62981" spans="2:5" x14ac:dyDescent="0.3">
      <c r="B62981" s="60"/>
      <c r="D62981" s="61"/>
    </row>
    <row r="62982" spans="2:5" x14ac:dyDescent="0.3">
      <c r="B62982" s="60"/>
      <c r="D62982" s="61"/>
    </row>
    <row r="62983" spans="2:5" x14ac:dyDescent="0.3">
      <c r="B62983" s="60"/>
      <c r="D62983" s="61"/>
    </row>
    <row r="62984" spans="2:5" x14ac:dyDescent="0.3">
      <c r="B62984" s="60"/>
      <c r="D62984" s="62"/>
      <c r="E62984" s="63"/>
    </row>
    <row r="62985" spans="2:5" x14ac:dyDescent="0.3">
      <c r="B62985" s="60"/>
      <c r="D62985" s="62"/>
      <c r="E62985" s="63"/>
    </row>
    <row r="62986" spans="2:5" x14ac:dyDescent="0.3">
      <c r="B62986" s="60"/>
      <c r="D62986" s="62"/>
      <c r="E62986" s="63"/>
    </row>
    <row r="62987" spans="2:5" x14ac:dyDescent="0.3">
      <c r="B62987" s="60"/>
      <c r="D62987" s="62"/>
      <c r="E62987" s="63"/>
    </row>
    <row r="62988" spans="2:5" x14ac:dyDescent="0.3">
      <c r="B62988" s="60"/>
      <c r="D62988" s="62"/>
      <c r="E62988" s="63"/>
    </row>
    <row r="62989" spans="2:5" x14ac:dyDescent="0.3">
      <c r="B62989" s="60"/>
      <c r="D62989" s="62"/>
      <c r="E62989" s="63"/>
    </row>
    <row r="62990" spans="2:5" x14ac:dyDescent="0.3">
      <c r="B62990" s="60"/>
      <c r="D62990" s="62"/>
      <c r="E62990" s="63"/>
    </row>
    <row r="62991" spans="2:5" x14ac:dyDescent="0.3">
      <c r="B62991" s="60"/>
      <c r="D62991" s="62"/>
      <c r="E62991" s="63"/>
    </row>
    <row r="62992" spans="2:5" x14ac:dyDescent="0.3">
      <c r="B62992" s="60"/>
      <c r="D62992" s="62"/>
      <c r="E62992" s="63"/>
    </row>
    <row r="62993" spans="2:5" x14ac:dyDescent="0.3">
      <c r="B62993" s="60"/>
      <c r="D62993" s="62"/>
      <c r="E62993" s="63"/>
    </row>
    <row r="62994" spans="2:5" x14ac:dyDescent="0.3">
      <c r="B62994" s="60"/>
      <c r="D62994" s="62"/>
      <c r="E62994" s="63"/>
    </row>
    <row r="62995" spans="2:5" x14ac:dyDescent="0.3">
      <c r="B62995" s="60"/>
      <c r="D62995" s="62"/>
      <c r="E62995" s="63"/>
    </row>
    <row r="62996" spans="2:5" x14ac:dyDescent="0.3">
      <c r="B62996" s="60"/>
      <c r="D62996" s="62"/>
      <c r="E62996" s="63"/>
    </row>
    <row r="62997" spans="2:5" x14ac:dyDescent="0.3">
      <c r="B62997" s="60"/>
      <c r="D62997" s="62"/>
      <c r="E62997" s="63"/>
    </row>
    <row r="62998" spans="2:5" x14ac:dyDescent="0.3">
      <c r="B62998" s="60"/>
      <c r="D62998" s="62"/>
      <c r="E62998" s="63"/>
    </row>
    <row r="62999" spans="2:5" x14ac:dyDescent="0.3">
      <c r="B62999" s="60"/>
      <c r="D62999" s="62"/>
      <c r="E62999" s="63"/>
    </row>
    <row r="63000" spans="2:5" x14ac:dyDescent="0.3">
      <c r="B63000" s="60"/>
      <c r="D63000" s="62"/>
      <c r="E63000" s="63"/>
    </row>
    <row r="63001" spans="2:5" x14ac:dyDescent="0.3">
      <c r="B63001" s="60"/>
      <c r="D63001" s="62"/>
      <c r="E63001" s="63"/>
    </row>
    <row r="63002" spans="2:5" x14ac:dyDescent="0.3">
      <c r="B63002" s="60"/>
      <c r="D63002" s="62"/>
      <c r="E63002" s="63"/>
    </row>
    <row r="63003" spans="2:5" x14ac:dyDescent="0.3">
      <c r="B63003" s="60"/>
      <c r="D63003" s="62"/>
      <c r="E63003" s="63"/>
    </row>
    <row r="63004" spans="2:5" x14ac:dyDescent="0.3">
      <c r="B63004" s="60"/>
      <c r="D63004" s="61"/>
    </row>
    <row r="63005" spans="2:5" x14ac:dyDescent="0.3">
      <c r="B63005" s="60"/>
      <c r="D63005" s="61"/>
    </row>
    <row r="63006" spans="2:5" x14ac:dyDescent="0.3">
      <c r="B63006" s="60"/>
      <c r="D63006" s="61"/>
    </row>
    <row r="63007" spans="2:5" x14ac:dyDescent="0.3">
      <c r="B63007" s="60"/>
      <c r="D63007" s="61"/>
    </row>
    <row r="63008" spans="2:5" x14ac:dyDescent="0.3">
      <c r="B63008" s="60"/>
      <c r="D63008" s="61"/>
    </row>
    <row r="63009" spans="2:4" x14ac:dyDescent="0.3">
      <c r="B63009" s="60"/>
      <c r="D63009" s="61"/>
    </row>
    <row r="63010" spans="2:4" x14ac:dyDescent="0.3">
      <c r="B63010" s="60"/>
      <c r="D63010" s="61"/>
    </row>
    <row r="63011" spans="2:4" x14ac:dyDescent="0.3">
      <c r="B63011" s="60"/>
      <c r="D63011" s="61"/>
    </row>
    <row r="63012" spans="2:4" x14ac:dyDescent="0.3">
      <c r="B63012" s="60"/>
      <c r="D63012" s="61"/>
    </row>
    <row r="63013" spans="2:4" x14ac:dyDescent="0.3">
      <c r="B63013" s="60"/>
      <c r="D63013" s="61"/>
    </row>
    <row r="63014" spans="2:4" x14ac:dyDescent="0.3">
      <c r="B63014" s="60"/>
      <c r="D63014" s="61"/>
    </row>
    <row r="63015" spans="2:4" x14ac:dyDescent="0.3">
      <c r="B63015" s="60"/>
      <c r="D63015" s="61"/>
    </row>
    <row r="63016" spans="2:4" x14ac:dyDescent="0.3">
      <c r="B63016" s="60"/>
      <c r="D63016" s="61"/>
    </row>
    <row r="63017" spans="2:4" x14ac:dyDescent="0.3">
      <c r="B63017" s="60"/>
      <c r="D63017" s="61"/>
    </row>
    <row r="63018" spans="2:4" x14ac:dyDescent="0.3">
      <c r="B63018" s="60"/>
      <c r="D63018" s="61"/>
    </row>
    <row r="63019" spans="2:4" x14ac:dyDescent="0.3">
      <c r="B63019" s="60"/>
      <c r="D63019" s="61"/>
    </row>
    <row r="63020" spans="2:4" x14ac:dyDescent="0.3">
      <c r="B63020" s="60"/>
      <c r="D63020" s="61"/>
    </row>
    <row r="63021" spans="2:4" x14ac:dyDescent="0.3">
      <c r="B63021" s="60"/>
      <c r="D63021" s="61"/>
    </row>
    <row r="63022" spans="2:4" x14ac:dyDescent="0.3">
      <c r="B63022" s="60"/>
      <c r="D63022" s="61"/>
    </row>
    <row r="63023" spans="2:4" x14ac:dyDescent="0.3">
      <c r="B63023" s="60"/>
      <c r="D63023" s="61"/>
    </row>
    <row r="63024" spans="2:4" x14ac:dyDescent="0.3">
      <c r="B63024" s="60"/>
      <c r="D63024" s="61"/>
    </row>
    <row r="63025" spans="2:4" x14ac:dyDescent="0.3">
      <c r="B63025" s="60"/>
      <c r="D63025" s="61"/>
    </row>
    <row r="63026" spans="2:4" x14ac:dyDescent="0.3">
      <c r="B63026" s="60"/>
      <c r="D63026" s="61"/>
    </row>
    <row r="63027" spans="2:4" x14ac:dyDescent="0.3">
      <c r="B63027" s="60"/>
      <c r="D63027" s="61"/>
    </row>
    <row r="63028" spans="2:4" x14ac:dyDescent="0.3">
      <c r="B63028" s="60"/>
      <c r="D63028" s="61"/>
    </row>
    <row r="63029" spans="2:4" x14ac:dyDescent="0.3">
      <c r="B63029" s="60"/>
      <c r="D63029" s="61"/>
    </row>
    <row r="63030" spans="2:4" x14ac:dyDescent="0.3">
      <c r="B63030" s="60"/>
      <c r="D63030" s="61"/>
    </row>
    <row r="63031" spans="2:4" x14ac:dyDescent="0.3">
      <c r="B63031" s="60"/>
      <c r="D63031" s="61"/>
    </row>
    <row r="63032" spans="2:4" x14ac:dyDescent="0.3">
      <c r="B63032" s="60"/>
      <c r="D63032" s="61"/>
    </row>
    <row r="63033" spans="2:4" x14ac:dyDescent="0.3">
      <c r="B63033" s="60"/>
      <c r="D63033" s="61"/>
    </row>
    <row r="63034" spans="2:4" x14ac:dyDescent="0.3">
      <c r="B63034" s="60"/>
      <c r="D63034" s="61"/>
    </row>
    <row r="63035" spans="2:4" x14ac:dyDescent="0.3">
      <c r="B63035" s="60"/>
      <c r="D63035" s="61"/>
    </row>
    <row r="63036" spans="2:4" x14ac:dyDescent="0.3">
      <c r="B63036" s="60"/>
      <c r="D63036" s="61"/>
    </row>
    <row r="63037" spans="2:4" x14ac:dyDescent="0.3">
      <c r="B63037" s="60"/>
      <c r="D63037" s="61"/>
    </row>
    <row r="63038" spans="2:4" x14ac:dyDescent="0.3">
      <c r="B63038" s="60"/>
      <c r="D63038" s="61"/>
    </row>
    <row r="63039" spans="2:4" x14ac:dyDescent="0.3">
      <c r="B63039" s="60"/>
      <c r="D63039" s="61"/>
    </row>
    <row r="63040" spans="2:4" x14ac:dyDescent="0.3">
      <c r="B63040" s="60"/>
      <c r="D63040" s="61"/>
    </row>
    <row r="63041" spans="2:4" x14ac:dyDescent="0.3">
      <c r="B63041" s="60"/>
      <c r="D63041" s="61"/>
    </row>
    <row r="63042" spans="2:4" x14ac:dyDescent="0.3">
      <c r="B63042" s="60"/>
      <c r="D63042" s="61"/>
    </row>
    <row r="63043" spans="2:4" x14ac:dyDescent="0.3">
      <c r="B63043" s="60"/>
      <c r="D63043" s="61"/>
    </row>
    <row r="63044" spans="2:4" x14ac:dyDescent="0.3">
      <c r="B63044" s="60"/>
      <c r="D63044" s="61"/>
    </row>
    <row r="63045" spans="2:4" x14ac:dyDescent="0.3">
      <c r="B63045" s="60"/>
      <c r="D63045" s="61"/>
    </row>
    <row r="63046" spans="2:4" x14ac:dyDescent="0.3">
      <c r="B63046" s="60"/>
      <c r="D63046" s="61"/>
    </row>
    <row r="63047" spans="2:4" x14ac:dyDescent="0.3">
      <c r="B63047" s="60"/>
      <c r="D63047" s="61"/>
    </row>
    <row r="63048" spans="2:4" x14ac:dyDescent="0.3">
      <c r="B63048" s="60"/>
      <c r="D63048" s="61"/>
    </row>
    <row r="63049" spans="2:4" x14ac:dyDescent="0.3">
      <c r="B63049" s="60"/>
      <c r="D63049" s="61"/>
    </row>
    <row r="63050" spans="2:4" x14ac:dyDescent="0.3">
      <c r="B63050" s="60"/>
      <c r="D63050" s="61"/>
    </row>
    <row r="63051" spans="2:4" x14ac:dyDescent="0.3">
      <c r="B63051" s="60"/>
      <c r="D63051" s="61"/>
    </row>
    <row r="63052" spans="2:4" x14ac:dyDescent="0.3">
      <c r="B63052" s="60"/>
      <c r="D63052" s="61"/>
    </row>
    <row r="63053" spans="2:4" x14ac:dyDescent="0.3">
      <c r="B63053" s="60"/>
      <c r="D63053" s="61"/>
    </row>
    <row r="63054" spans="2:4" x14ac:dyDescent="0.3">
      <c r="B63054" s="60"/>
      <c r="D63054" s="61"/>
    </row>
    <row r="63055" spans="2:4" x14ac:dyDescent="0.3">
      <c r="B63055" s="60"/>
      <c r="D63055" s="61"/>
    </row>
    <row r="63056" spans="2:4" x14ac:dyDescent="0.3">
      <c r="B63056" s="60"/>
      <c r="D63056" s="61"/>
    </row>
    <row r="63057" spans="2:4" x14ac:dyDescent="0.3">
      <c r="B63057" s="60"/>
      <c r="D63057" s="61"/>
    </row>
    <row r="63058" spans="2:4" x14ac:dyDescent="0.3">
      <c r="B63058" s="60"/>
      <c r="D63058" s="61"/>
    </row>
    <row r="63059" spans="2:4" x14ac:dyDescent="0.3">
      <c r="B63059" s="60"/>
      <c r="D63059" s="61"/>
    </row>
    <row r="63060" spans="2:4" x14ac:dyDescent="0.3">
      <c r="B63060" s="60"/>
      <c r="D63060" s="61"/>
    </row>
    <row r="63061" spans="2:4" x14ac:dyDescent="0.3">
      <c r="B63061" s="60"/>
      <c r="D63061" s="61"/>
    </row>
    <row r="63062" spans="2:4" x14ac:dyDescent="0.3">
      <c r="B63062" s="60"/>
      <c r="D63062" s="61"/>
    </row>
    <row r="63063" spans="2:4" x14ac:dyDescent="0.3">
      <c r="B63063" s="60"/>
      <c r="D63063" s="61"/>
    </row>
    <row r="63064" spans="2:4" x14ac:dyDescent="0.3">
      <c r="B63064" s="60"/>
      <c r="D63064" s="61"/>
    </row>
    <row r="63065" spans="2:4" x14ac:dyDescent="0.3">
      <c r="B63065" s="60"/>
      <c r="D63065" s="61"/>
    </row>
    <row r="63066" spans="2:4" x14ac:dyDescent="0.3">
      <c r="B63066" s="60"/>
      <c r="D63066" s="61"/>
    </row>
    <row r="63067" spans="2:4" x14ac:dyDescent="0.3">
      <c r="B63067" s="60"/>
      <c r="D63067" s="61"/>
    </row>
    <row r="63068" spans="2:4" x14ac:dyDescent="0.3">
      <c r="B63068" s="60"/>
      <c r="D63068" s="61"/>
    </row>
    <row r="63069" spans="2:4" x14ac:dyDescent="0.3">
      <c r="B63069" s="60"/>
      <c r="D63069" s="61"/>
    </row>
    <row r="63070" spans="2:4" x14ac:dyDescent="0.3">
      <c r="B63070" s="60"/>
      <c r="D63070" s="61"/>
    </row>
    <row r="63071" spans="2:4" x14ac:dyDescent="0.3">
      <c r="B63071" s="60"/>
      <c r="D63071" s="61"/>
    </row>
    <row r="63072" spans="2:4" x14ac:dyDescent="0.3">
      <c r="B63072" s="60"/>
      <c r="D63072" s="61"/>
    </row>
    <row r="63073" spans="2:4" x14ac:dyDescent="0.3">
      <c r="B63073" s="60"/>
      <c r="D63073" s="61"/>
    </row>
    <row r="63074" spans="2:4" x14ac:dyDescent="0.3">
      <c r="B63074" s="60"/>
      <c r="D63074" s="61"/>
    </row>
    <row r="63075" spans="2:4" x14ac:dyDescent="0.3">
      <c r="B63075" s="60"/>
      <c r="D63075" s="61"/>
    </row>
    <row r="63076" spans="2:4" x14ac:dyDescent="0.3">
      <c r="B63076" s="60"/>
      <c r="D63076" s="61"/>
    </row>
    <row r="63077" spans="2:4" x14ac:dyDescent="0.3">
      <c r="B63077" s="60"/>
      <c r="D63077" s="61"/>
    </row>
    <row r="63078" spans="2:4" x14ac:dyDescent="0.3">
      <c r="B63078" s="60"/>
      <c r="D63078" s="61"/>
    </row>
    <row r="63079" spans="2:4" x14ac:dyDescent="0.3">
      <c r="B63079" s="60"/>
      <c r="D63079" s="61"/>
    </row>
    <row r="63080" spans="2:4" x14ac:dyDescent="0.3">
      <c r="B63080" s="60"/>
      <c r="D63080" s="61"/>
    </row>
    <row r="63081" spans="2:4" x14ac:dyDescent="0.3">
      <c r="B63081" s="60"/>
      <c r="D63081" s="61"/>
    </row>
    <row r="63082" spans="2:4" x14ac:dyDescent="0.3">
      <c r="B63082" s="60"/>
      <c r="D63082" s="61"/>
    </row>
    <row r="63083" spans="2:4" x14ac:dyDescent="0.3">
      <c r="B63083" s="60"/>
      <c r="D63083" s="61"/>
    </row>
    <row r="63084" spans="2:4" x14ac:dyDescent="0.3">
      <c r="B63084" s="60"/>
      <c r="D63084" s="61"/>
    </row>
    <row r="63085" spans="2:4" x14ac:dyDescent="0.3">
      <c r="B63085" s="60"/>
      <c r="D63085" s="61"/>
    </row>
    <row r="63086" spans="2:4" x14ac:dyDescent="0.3">
      <c r="B63086" s="60"/>
      <c r="D63086" s="61"/>
    </row>
    <row r="63087" spans="2:4" x14ac:dyDescent="0.3">
      <c r="B63087" s="60"/>
      <c r="D63087" s="61"/>
    </row>
    <row r="63088" spans="2:4" x14ac:dyDescent="0.3">
      <c r="B63088" s="60"/>
      <c r="D63088" s="61"/>
    </row>
    <row r="63089" spans="2:4" x14ac:dyDescent="0.3">
      <c r="B63089" s="60"/>
      <c r="D63089" s="61"/>
    </row>
    <row r="63090" spans="2:4" x14ac:dyDescent="0.3">
      <c r="B63090" s="60"/>
      <c r="D63090" s="61"/>
    </row>
    <row r="63091" spans="2:4" x14ac:dyDescent="0.3">
      <c r="B63091" s="60"/>
      <c r="D63091" s="61"/>
    </row>
    <row r="63092" spans="2:4" x14ac:dyDescent="0.3">
      <c r="B63092" s="60"/>
      <c r="D63092" s="61"/>
    </row>
    <row r="63093" spans="2:4" x14ac:dyDescent="0.3">
      <c r="B63093" s="60"/>
      <c r="D63093" s="61"/>
    </row>
    <row r="63094" spans="2:4" x14ac:dyDescent="0.3">
      <c r="B63094" s="60"/>
      <c r="D63094" s="61"/>
    </row>
    <row r="63095" spans="2:4" x14ac:dyDescent="0.3">
      <c r="B63095" s="60"/>
      <c r="D63095" s="61"/>
    </row>
    <row r="63096" spans="2:4" x14ac:dyDescent="0.3">
      <c r="B63096" s="60"/>
      <c r="D63096" s="61"/>
    </row>
    <row r="63097" spans="2:4" x14ac:dyDescent="0.3">
      <c r="B63097" s="60"/>
      <c r="D63097" s="61"/>
    </row>
    <row r="63098" spans="2:4" x14ac:dyDescent="0.3">
      <c r="B63098" s="60"/>
      <c r="D63098" s="61"/>
    </row>
    <row r="63099" spans="2:4" x14ac:dyDescent="0.3">
      <c r="B63099" s="60"/>
      <c r="D63099" s="61"/>
    </row>
    <row r="63100" spans="2:4" x14ac:dyDescent="0.3">
      <c r="B63100" s="60"/>
      <c r="D63100" s="61"/>
    </row>
    <row r="63101" spans="2:4" x14ac:dyDescent="0.3">
      <c r="B63101" s="60"/>
      <c r="D63101" s="61"/>
    </row>
    <row r="63102" spans="2:4" x14ac:dyDescent="0.3">
      <c r="B63102" s="60"/>
      <c r="D63102" s="61"/>
    </row>
    <row r="63103" spans="2:4" x14ac:dyDescent="0.3">
      <c r="B63103" s="60"/>
      <c r="D63103" s="61"/>
    </row>
    <row r="63104" spans="2:4" x14ac:dyDescent="0.3">
      <c r="B63104" s="60"/>
      <c r="D63104" s="61"/>
    </row>
    <row r="63105" spans="2:4" x14ac:dyDescent="0.3">
      <c r="B63105" s="60"/>
      <c r="D63105" s="61"/>
    </row>
    <row r="63106" spans="2:4" x14ac:dyDescent="0.3">
      <c r="B63106" s="60"/>
      <c r="D63106" s="61"/>
    </row>
    <row r="63107" spans="2:4" x14ac:dyDescent="0.3">
      <c r="B63107" s="60"/>
      <c r="D63107" s="61"/>
    </row>
    <row r="63108" spans="2:4" x14ac:dyDescent="0.3">
      <c r="B63108" s="60"/>
      <c r="D63108" s="61"/>
    </row>
    <row r="63109" spans="2:4" x14ac:dyDescent="0.3">
      <c r="B63109" s="60"/>
      <c r="D63109" s="61"/>
    </row>
    <row r="63110" spans="2:4" x14ac:dyDescent="0.3">
      <c r="B63110" s="60"/>
      <c r="D63110" s="61"/>
    </row>
    <row r="63111" spans="2:4" x14ac:dyDescent="0.3">
      <c r="B63111" s="60"/>
      <c r="D63111" s="61"/>
    </row>
    <row r="63112" spans="2:4" x14ac:dyDescent="0.3">
      <c r="B63112" s="60"/>
      <c r="D63112" s="61"/>
    </row>
    <row r="63113" spans="2:4" x14ac:dyDescent="0.3">
      <c r="B63113" s="60"/>
      <c r="D63113" s="61"/>
    </row>
    <row r="63114" spans="2:4" x14ac:dyDescent="0.3">
      <c r="B63114" s="60"/>
      <c r="D63114" s="61"/>
    </row>
    <row r="63115" spans="2:4" x14ac:dyDescent="0.3">
      <c r="B63115" s="60"/>
      <c r="D63115" s="61"/>
    </row>
    <row r="63116" spans="2:4" x14ac:dyDescent="0.3">
      <c r="B63116" s="60"/>
      <c r="D63116" s="61"/>
    </row>
    <row r="63117" spans="2:4" x14ac:dyDescent="0.3">
      <c r="B63117" s="60"/>
      <c r="D63117" s="61"/>
    </row>
    <row r="63118" spans="2:4" x14ac:dyDescent="0.3">
      <c r="B63118" s="60"/>
      <c r="D63118" s="61"/>
    </row>
    <row r="63119" spans="2:4" x14ac:dyDescent="0.3">
      <c r="B63119" s="60"/>
      <c r="D63119" s="61"/>
    </row>
    <row r="63120" spans="2:4" x14ac:dyDescent="0.3">
      <c r="B63120" s="60"/>
      <c r="D63120" s="61"/>
    </row>
    <row r="63121" spans="2:4" x14ac:dyDescent="0.3">
      <c r="B63121" s="60"/>
      <c r="D63121" s="61"/>
    </row>
    <row r="63122" spans="2:4" x14ac:dyDescent="0.3">
      <c r="B63122" s="60"/>
      <c r="D63122" s="61"/>
    </row>
    <row r="63123" spans="2:4" x14ac:dyDescent="0.3">
      <c r="B63123" s="60"/>
      <c r="D63123" s="61"/>
    </row>
    <row r="63124" spans="2:4" x14ac:dyDescent="0.3">
      <c r="B63124" s="60"/>
      <c r="D63124" s="61"/>
    </row>
    <row r="63125" spans="2:4" x14ac:dyDescent="0.3">
      <c r="B63125" s="60"/>
      <c r="D63125" s="61"/>
    </row>
    <row r="63126" spans="2:4" x14ac:dyDescent="0.3">
      <c r="B63126" s="60"/>
      <c r="D63126" s="61"/>
    </row>
    <row r="63127" spans="2:4" x14ac:dyDescent="0.3">
      <c r="B63127" s="60"/>
      <c r="D63127" s="61"/>
    </row>
    <row r="63128" spans="2:4" x14ac:dyDescent="0.3">
      <c r="B63128" s="60"/>
      <c r="D63128" s="61"/>
    </row>
    <row r="63129" spans="2:4" x14ac:dyDescent="0.3">
      <c r="B63129" s="60"/>
      <c r="D63129" s="61"/>
    </row>
    <row r="63130" spans="2:4" x14ac:dyDescent="0.3">
      <c r="B63130" s="60"/>
      <c r="D63130" s="61"/>
    </row>
    <row r="63131" spans="2:4" x14ac:dyDescent="0.3">
      <c r="B63131" s="60"/>
      <c r="D63131" s="61"/>
    </row>
    <row r="63132" spans="2:4" x14ac:dyDescent="0.3">
      <c r="B63132" s="60"/>
      <c r="D63132" s="61"/>
    </row>
    <row r="63133" spans="2:4" x14ac:dyDescent="0.3">
      <c r="B63133" s="60"/>
      <c r="D63133" s="61"/>
    </row>
    <row r="63134" spans="2:4" x14ac:dyDescent="0.3">
      <c r="B63134" s="60"/>
      <c r="D63134" s="61"/>
    </row>
    <row r="63135" spans="2:4" x14ac:dyDescent="0.3">
      <c r="B63135" s="60"/>
      <c r="D63135" s="61"/>
    </row>
    <row r="63136" spans="2:4" x14ac:dyDescent="0.3">
      <c r="B63136" s="60"/>
      <c r="D63136" s="61"/>
    </row>
    <row r="63137" spans="2:4" x14ac:dyDescent="0.3">
      <c r="B63137" s="60"/>
      <c r="D63137" s="61"/>
    </row>
    <row r="63138" spans="2:4" x14ac:dyDescent="0.3">
      <c r="B63138" s="60"/>
      <c r="D63138" s="61"/>
    </row>
    <row r="63139" spans="2:4" x14ac:dyDescent="0.3">
      <c r="B63139" s="60"/>
      <c r="D63139" s="61"/>
    </row>
    <row r="63140" spans="2:4" x14ac:dyDescent="0.3">
      <c r="B63140" s="60"/>
      <c r="D63140" s="61"/>
    </row>
    <row r="63141" spans="2:4" x14ac:dyDescent="0.3">
      <c r="B63141" s="60"/>
      <c r="D63141" s="61"/>
    </row>
    <row r="63142" spans="2:4" x14ac:dyDescent="0.3">
      <c r="B63142" s="60"/>
      <c r="D63142" s="61"/>
    </row>
    <row r="63143" spans="2:4" x14ac:dyDescent="0.3">
      <c r="B63143" s="60"/>
      <c r="D63143" s="61"/>
    </row>
    <row r="63144" spans="2:4" x14ac:dyDescent="0.3">
      <c r="B63144" s="60"/>
      <c r="D63144" s="61"/>
    </row>
    <row r="63145" spans="2:4" x14ac:dyDescent="0.3">
      <c r="B63145" s="60"/>
      <c r="D63145" s="61"/>
    </row>
    <row r="63146" spans="2:4" x14ac:dyDescent="0.3">
      <c r="B63146" s="60"/>
      <c r="D63146" s="61"/>
    </row>
    <row r="63147" spans="2:4" x14ac:dyDescent="0.3">
      <c r="B63147" s="60"/>
      <c r="D63147" s="61"/>
    </row>
    <row r="63148" spans="2:4" x14ac:dyDescent="0.3">
      <c r="B63148" s="60"/>
      <c r="D63148" s="61"/>
    </row>
    <row r="63149" spans="2:4" x14ac:dyDescent="0.3">
      <c r="B63149" s="60"/>
      <c r="D63149" s="61"/>
    </row>
    <row r="63150" spans="2:4" x14ac:dyDescent="0.3">
      <c r="B63150" s="60"/>
      <c r="D63150" s="61"/>
    </row>
    <row r="63151" spans="2:4" x14ac:dyDescent="0.3">
      <c r="B63151" s="60"/>
      <c r="D63151" s="61"/>
    </row>
    <row r="63152" spans="2:4" x14ac:dyDescent="0.3">
      <c r="B63152" s="60"/>
      <c r="D63152" s="61"/>
    </row>
    <row r="63153" spans="2:4" x14ac:dyDescent="0.3">
      <c r="B63153" s="60"/>
      <c r="D63153" s="61"/>
    </row>
    <row r="63154" spans="2:4" x14ac:dyDescent="0.3">
      <c r="B63154" s="60"/>
      <c r="D63154" s="61"/>
    </row>
    <row r="63155" spans="2:4" x14ac:dyDescent="0.3">
      <c r="B63155" s="60"/>
      <c r="D63155" s="61"/>
    </row>
    <row r="63156" spans="2:4" x14ac:dyDescent="0.3">
      <c r="B63156" s="60"/>
      <c r="D63156" s="61"/>
    </row>
    <row r="63157" spans="2:4" x14ac:dyDescent="0.3">
      <c r="B63157" s="60"/>
      <c r="D63157" s="61"/>
    </row>
    <row r="63158" spans="2:4" x14ac:dyDescent="0.3">
      <c r="B63158" s="60"/>
      <c r="D63158" s="61"/>
    </row>
    <row r="63159" spans="2:4" x14ac:dyDescent="0.3">
      <c r="B63159" s="60"/>
      <c r="D63159" s="61"/>
    </row>
    <row r="63160" spans="2:4" x14ac:dyDescent="0.3">
      <c r="B63160" s="60"/>
      <c r="D63160" s="61"/>
    </row>
    <row r="63161" spans="2:4" x14ac:dyDescent="0.3">
      <c r="B63161" s="60"/>
      <c r="D63161" s="61"/>
    </row>
    <row r="63162" spans="2:4" x14ac:dyDescent="0.3">
      <c r="B63162" s="60"/>
      <c r="D63162" s="61"/>
    </row>
    <row r="63163" spans="2:4" x14ac:dyDescent="0.3">
      <c r="B63163" s="60"/>
      <c r="D63163" s="61"/>
    </row>
    <row r="63164" spans="2:4" x14ac:dyDescent="0.3">
      <c r="B63164" s="60"/>
      <c r="D63164" s="61"/>
    </row>
    <row r="63165" spans="2:4" x14ac:dyDescent="0.3">
      <c r="B63165" s="60"/>
      <c r="D63165" s="61"/>
    </row>
    <row r="63166" spans="2:4" x14ac:dyDescent="0.3">
      <c r="B63166" s="60"/>
      <c r="D63166" s="61"/>
    </row>
    <row r="63167" spans="2:4" x14ac:dyDescent="0.3">
      <c r="B63167" s="60"/>
      <c r="D63167" s="61"/>
    </row>
    <row r="63168" spans="2:4" x14ac:dyDescent="0.3">
      <c r="B63168" s="60"/>
      <c r="D63168" s="61"/>
    </row>
    <row r="63169" spans="2:4" x14ac:dyDescent="0.3">
      <c r="B63169" s="60"/>
      <c r="D63169" s="61"/>
    </row>
    <row r="63170" spans="2:4" x14ac:dyDescent="0.3">
      <c r="B63170" s="60"/>
      <c r="D63170" s="61"/>
    </row>
    <row r="63171" spans="2:4" x14ac:dyDescent="0.3">
      <c r="B63171" s="60"/>
      <c r="D63171" s="61"/>
    </row>
    <row r="63172" spans="2:4" x14ac:dyDescent="0.3">
      <c r="B63172" s="60"/>
      <c r="D63172" s="61"/>
    </row>
    <row r="63173" spans="2:4" x14ac:dyDescent="0.3">
      <c r="B63173" s="60"/>
      <c r="D63173" s="61"/>
    </row>
    <row r="63174" spans="2:4" x14ac:dyDescent="0.3">
      <c r="B63174" s="60"/>
      <c r="D63174" s="61"/>
    </row>
    <row r="63175" spans="2:4" x14ac:dyDescent="0.3">
      <c r="B63175" s="60"/>
      <c r="D63175" s="61"/>
    </row>
    <row r="63176" spans="2:4" x14ac:dyDescent="0.3">
      <c r="B63176" s="60"/>
      <c r="D63176" s="61"/>
    </row>
    <row r="63177" spans="2:4" x14ac:dyDescent="0.3">
      <c r="B63177" s="60"/>
      <c r="D63177" s="61"/>
    </row>
    <row r="63178" spans="2:4" x14ac:dyDescent="0.3">
      <c r="B63178" s="60"/>
      <c r="D63178" s="61"/>
    </row>
    <row r="63179" spans="2:4" x14ac:dyDescent="0.3">
      <c r="B63179" s="60"/>
      <c r="D63179" s="61"/>
    </row>
    <row r="63180" spans="2:4" x14ac:dyDescent="0.3">
      <c r="B63180" s="60"/>
      <c r="D63180" s="61"/>
    </row>
    <row r="63181" spans="2:4" x14ac:dyDescent="0.3">
      <c r="B63181" s="60"/>
      <c r="D63181" s="61"/>
    </row>
    <row r="63182" spans="2:4" x14ac:dyDescent="0.3">
      <c r="B63182" s="60"/>
      <c r="D63182" s="61"/>
    </row>
    <row r="63183" spans="2:4" x14ac:dyDescent="0.3">
      <c r="B63183" s="60"/>
      <c r="D63183" s="61"/>
    </row>
    <row r="63184" spans="2:4" x14ac:dyDescent="0.3">
      <c r="B63184" s="60"/>
      <c r="D63184" s="61"/>
    </row>
    <row r="63185" spans="2:4" x14ac:dyDescent="0.3">
      <c r="B63185" s="60"/>
      <c r="D63185" s="61"/>
    </row>
    <row r="63186" spans="2:4" x14ac:dyDescent="0.3">
      <c r="B63186" s="60"/>
      <c r="D63186" s="61"/>
    </row>
    <row r="63187" spans="2:4" x14ac:dyDescent="0.3">
      <c r="B63187" s="60"/>
      <c r="D63187" s="61"/>
    </row>
    <row r="63188" spans="2:4" x14ac:dyDescent="0.3">
      <c r="B63188" s="60"/>
      <c r="D63188" s="61"/>
    </row>
    <row r="63189" spans="2:4" x14ac:dyDescent="0.3">
      <c r="B63189" s="60"/>
      <c r="D63189" s="61"/>
    </row>
    <row r="63190" spans="2:4" x14ac:dyDescent="0.3">
      <c r="B63190" s="60"/>
      <c r="D63190" s="61"/>
    </row>
    <row r="63191" spans="2:4" x14ac:dyDescent="0.3">
      <c r="B63191" s="60"/>
      <c r="D63191" s="61"/>
    </row>
    <row r="63192" spans="2:4" x14ac:dyDescent="0.3">
      <c r="B63192" s="60"/>
      <c r="D63192" s="61"/>
    </row>
    <row r="63193" spans="2:4" x14ac:dyDescent="0.3">
      <c r="B63193" s="60"/>
      <c r="D63193" s="61"/>
    </row>
    <row r="63194" spans="2:4" x14ac:dyDescent="0.3">
      <c r="B63194" s="60"/>
      <c r="D63194" s="61"/>
    </row>
    <row r="63195" spans="2:4" x14ac:dyDescent="0.3">
      <c r="B63195" s="60"/>
      <c r="D63195" s="61"/>
    </row>
    <row r="63196" spans="2:4" x14ac:dyDescent="0.3">
      <c r="B63196" s="60"/>
      <c r="D63196" s="61"/>
    </row>
    <row r="63197" spans="2:4" x14ac:dyDescent="0.3">
      <c r="B63197" s="60"/>
      <c r="D63197" s="61"/>
    </row>
    <row r="63198" spans="2:4" x14ac:dyDescent="0.3">
      <c r="B63198" s="60"/>
      <c r="D63198" s="61"/>
    </row>
    <row r="63199" spans="2:4" x14ac:dyDescent="0.3">
      <c r="B63199" s="60"/>
      <c r="D63199" s="61"/>
    </row>
    <row r="63200" spans="2:4" x14ac:dyDescent="0.3">
      <c r="B63200" s="60"/>
      <c r="D63200" s="61"/>
    </row>
    <row r="63201" spans="2:4" x14ac:dyDescent="0.3">
      <c r="B63201" s="60"/>
      <c r="D63201" s="61"/>
    </row>
    <row r="63202" spans="2:4" x14ac:dyDescent="0.3">
      <c r="B63202" s="60"/>
      <c r="D63202" s="61"/>
    </row>
    <row r="63203" spans="2:4" x14ac:dyDescent="0.3">
      <c r="B63203" s="60"/>
      <c r="D63203" s="61"/>
    </row>
    <row r="63204" spans="2:4" x14ac:dyDescent="0.3">
      <c r="B63204" s="60"/>
      <c r="D63204" s="61"/>
    </row>
    <row r="63205" spans="2:4" x14ac:dyDescent="0.3">
      <c r="B63205" s="60"/>
      <c r="D63205" s="61"/>
    </row>
    <row r="63206" spans="2:4" x14ac:dyDescent="0.3">
      <c r="B63206" s="60"/>
      <c r="D63206" s="61"/>
    </row>
    <row r="63207" spans="2:4" x14ac:dyDescent="0.3">
      <c r="B63207" s="60"/>
      <c r="D63207" s="61"/>
    </row>
    <row r="63208" spans="2:4" x14ac:dyDescent="0.3">
      <c r="B63208" s="60"/>
      <c r="D63208" s="61"/>
    </row>
    <row r="63209" spans="2:4" x14ac:dyDescent="0.3">
      <c r="B63209" s="60"/>
      <c r="D63209" s="61"/>
    </row>
    <row r="63210" spans="2:4" x14ac:dyDescent="0.3">
      <c r="B63210" s="60"/>
      <c r="D63210" s="61"/>
    </row>
    <row r="63211" spans="2:4" x14ac:dyDescent="0.3">
      <c r="B63211" s="60"/>
      <c r="D63211" s="61"/>
    </row>
    <row r="63212" spans="2:4" x14ac:dyDescent="0.3">
      <c r="B63212" s="60"/>
      <c r="D63212" s="61"/>
    </row>
    <row r="63213" spans="2:4" x14ac:dyDescent="0.3">
      <c r="B63213" s="60"/>
      <c r="D63213" s="61"/>
    </row>
    <row r="63214" spans="2:4" x14ac:dyDescent="0.3">
      <c r="B63214" s="60"/>
      <c r="D63214" s="61"/>
    </row>
    <row r="63215" spans="2:4" x14ac:dyDescent="0.3">
      <c r="B63215" s="60"/>
      <c r="D63215" s="61"/>
    </row>
    <row r="63216" spans="2:4" x14ac:dyDescent="0.3">
      <c r="B63216" s="60"/>
      <c r="D63216" s="61"/>
    </row>
    <row r="63217" spans="2:4" x14ac:dyDescent="0.3">
      <c r="B63217" s="60"/>
      <c r="D63217" s="61"/>
    </row>
    <row r="63218" spans="2:4" x14ac:dyDescent="0.3">
      <c r="B63218" s="60"/>
      <c r="D63218" s="61"/>
    </row>
    <row r="63219" spans="2:4" x14ac:dyDescent="0.3">
      <c r="B63219" s="60"/>
      <c r="D63219" s="61"/>
    </row>
    <row r="63220" spans="2:4" x14ac:dyDescent="0.3">
      <c r="B63220" s="60"/>
      <c r="D63220" s="61"/>
    </row>
    <row r="63221" spans="2:4" x14ac:dyDescent="0.3">
      <c r="B63221" s="60"/>
      <c r="D63221" s="61"/>
    </row>
    <row r="63222" spans="2:4" x14ac:dyDescent="0.3">
      <c r="B63222" s="60"/>
      <c r="D63222" s="61"/>
    </row>
    <row r="63223" spans="2:4" x14ac:dyDescent="0.3">
      <c r="B63223" s="60"/>
      <c r="D63223" s="61"/>
    </row>
    <row r="63224" spans="2:4" x14ac:dyDescent="0.3">
      <c r="B63224" s="60"/>
      <c r="D63224" s="61"/>
    </row>
    <row r="63225" spans="2:4" x14ac:dyDescent="0.3">
      <c r="B63225" s="60"/>
      <c r="D63225" s="61"/>
    </row>
    <row r="63226" spans="2:4" x14ac:dyDescent="0.3">
      <c r="B63226" s="60"/>
      <c r="D63226" s="61"/>
    </row>
    <row r="63227" spans="2:4" x14ac:dyDescent="0.3">
      <c r="B63227" s="60"/>
      <c r="D63227" s="61"/>
    </row>
    <row r="63228" spans="2:4" x14ac:dyDescent="0.3">
      <c r="B63228" s="60"/>
      <c r="D63228" s="61"/>
    </row>
    <row r="63229" spans="2:4" x14ac:dyDescent="0.3">
      <c r="B63229" s="60"/>
      <c r="D63229" s="61"/>
    </row>
    <row r="63230" spans="2:4" x14ac:dyDescent="0.3">
      <c r="B63230" s="60"/>
      <c r="D63230" s="61"/>
    </row>
    <row r="63231" spans="2:4" x14ac:dyDescent="0.3">
      <c r="B63231" s="60"/>
      <c r="D63231" s="61"/>
    </row>
    <row r="63232" spans="2:4" x14ac:dyDescent="0.3">
      <c r="B63232" s="60"/>
      <c r="D63232" s="61"/>
    </row>
    <row r="63233" spans="2:4" x14ac:dyDescent="0.3">
      <c r="B63233" s="60"/>
      <c r="D63233" s="61"/>
    </row>
    <row r="63234" spans="2:4" x14ac:dyDescent="0.3">
      <c r="B63234" s="60"/>
      <c r="D63234" s="61"/>
    </row>
    <row r="63235" spans="2:4" x14ac:dyDescent="0.3">
      <c r="B63235" s="60"/>
      <c r="D63235" s="61"/>
    </row>
    <row r="63236" spans="2:4" x14ac:dyDescent="0.3">
      <c r="B63236" s="60"/>
      <c r="D63236" s="61"/>
    </row>
    <row r="63237" spans="2:4" x14ac:dyDescent="0.3">
      <c r="B63237" s="60"/>
      <c r="D63237" s="61"/>
    </row>
    <row r="63238" spans="2:4" x14ac:dyDescent="0.3">
      <c r="B63238" s="60"/>
      <c r="D63238" s="61"/>
    </row>
    <row r="63239" spans="2:4" x14ac:dyDescent="0.3">
      <c r="B63239" s="60"/>
      <c r="D63239" s="61"/>
    </row>
    <row r="63240" spans="2:4" x14ac:dyDescent="0.3">
      <c r="B63240" s="60"/>
      <c r="D63240" s="61"/>
    </row>
    <row r="63241" spans="2:4" x14ac:dyDescent="0.3">
      <c r="B63241" s="60"/>
      <c r="D63241" s="61"/>
    </row>
    <row r="63242" spans="2:4" x14ac:dyDescent="0.3">
      <c r="B63242" s="60"/>
      <c r="D63242" s="61"/>
    </row>
    <row r="63243" spans="2:4" x14ac:dyDescent="0.3">
      <c r="B63243" s="60"/>
      <c r="D63243" s="61"/>
    </row>
    <row r="63244" spans="2:4" x14ac:dyDescent="0.3">
      <c r="B63244" s="60"/>
      <c r="D63244" s="61"/>
    </row>
    <row r="63245" spans="2:4" x14ac:dyDescent="0.3">
      <c r="B63245" s="60"/>
      <c r="D63245" s="61"/>
    </row>
    <row r="63246" spans="2:4" x14ac:dyDescent="0.3">
      <c r="B63246" s="60"/>
      <c r="D63246" s="61"/>
    </row>
    <row r="63247" spans="2:4" x14ac:dyDescent="0.3">
      <c r="B63247" s="60"/>
      <c r="D63247" s="61"/>
    </row>
    <row r="63248" spans="2:4" x14ac:dyDescent="0.3">
      <c r="B63248" s="60"/>
      <c r="D63248" s="61"/>
    </row>
    <row r="63249" spans="2:4" x14ac:dyDescent="0.3">
      <c r="B63249" s="60"/>
      <c r="D63249" s="61"/>
    </row>
    <row r="63250" spans="2:4" x14ac:dyDescent="0.3">
      <c r="B63250" s="60"/>
      <c r="D63250" s="61"/>
    </row>
    <row r="63251" spans="2:4" x14ac:dyDescent="0.3">
      <c r="B63251" s="60"/>
      <c r="D63251" s="61"/>
    </row>
    <row r="63252" spans="2:4" x14ac:dyDescent="0.3">
      <c r="B63252" s="60"/>
      <c r="D63252" s="61"/>
    </row>
    <row r="63253" spans="2:4" x14ac:dyDescent="0.3">
      <c r="B63253" s="60"/>
      <c r="D63253" s="61"/>
    </row>
    <row r="63254" spans="2:4" x14ac:dyDescent="0.3">
      <c r="B63254" s="60"/>
      <c r="D63254" s="61"/>
    </row>
    <row r="63255" spans="2:4" x14ac:dyDescent="0.3">
      <c r="B63255" s="60"/>
      <c r="D63255" s="61"/>
    </row>
    <row r="63256" spans="2:4" x14ac:dyDescent="0.3">
      <c r="B63256" s="60"/>
      <c r="D63256" s="61"/>
    </row>
    <row r="63257" spans="2:4" x14ac:dyDescent="0.3">
      <c r="B63257" s="60"/>
      <c r="D63257" s="61"/>
    </row>
    <row r="63258" spans="2:4" x14ac:dyDescent="0.3">
      <c r="B63258" s="60"/>
      <c r="D63258" s="61"/>
    </row>
    <row r="63259" spans="2:4" x14ac:dyDescent="0.3">
      <c r="B63259" s="60"/>
      <c r="D63259" s="61"/>
    </row>
    <row r="63260" spans="2:4" x14ac:dyDescent="0.3">
      <c r="B63260" s="60"/>
      <c r="D63260" s="61"/>
    </row>
    <row r="63261" spans="2:4" x14ac:dyDescent="0.3">
      <c r="B63261" s="60"/>
      <c r="D63261" s="61"/>
    </row>
    <row r="63262" spans="2:4" x14ac:dyDescent="0.3">
      <c r="B63262" s="60"/>
      <c r="D63262" s="61"/>
    </row>
    <row r="63263" spans="2:4" x14ac:dyDescent="0.3">
      <c r="B63263" s="60"/>
      <c r="D63263" s="61"/>
    </row>
    <row r="63264" spans="2:4" x14ac:dyDescent="0.3">
      <c r="B63264" s="60"/>
      <c r="D63264" s="61"/>
    </row>
    <row r="63265" spans="2:4" x14ac:dyDescent="0.3">
      <c r="B63265" s="60"/>
      <c r="D63265" s="61"/>
    </row>
    <row r="63266" spans="2:4" x14ac:dyDescent="0.3">
      <c r="B63266" s="60"/>
      <c r="D63266" s="61"/>
    </row>
    <row r="63267" spans="2:4" x14ac:dyDescent="0.3">
      <c r="B63267" s="60"/>
      <c r="D63267" s="61"/>
    </row>
    <row r="63268" spans="2:4" x14ac:dyDescent="0.3">
      <c r="B63268" s="60"/>
      <c r="D63268" s="61"/>
    </row>
    <row r="63269" spans="2:4" x14ac:dyDescent="0.3">
      <c r="B63269" s="60"/>
      <c r="D63269" s="61"/>
    </row>
    <row r="63270" spans="2:4" x14ac:dyDescent="0.3">
      <c r="B63270" s="60"/>
      <c r="D63270" s="61"/>
    </row>
    <row r="63271" spans="2:4" x14ac:dyDescent="0.3">
      <c r="B63271" s="60"/>
      <c r="D63271" s="61"/>
    </row>
    <row r="63272" spans="2:4" x14ac:dyDescent="0.3">
      <c r="B63272" s="60"/>
      <c r="D63272" s="61"/>
    </row>
    <row r="63273" spans="2:4" x14ac:dyDescent="0.3">
      <c r="B63273" s="60"/>
      <c r="D63273" s="61"/>
    </row>
    <row r="63274" spans="2:4" x14ac:dyDescent="0.3">
      <c r="B63274" s="60"/>
      <c r="D63274" s="61"/>
    </row>
    <row r="63275" spans="2:4" x14ac:dyDescent="0.3">
      <c r="B63275" s="60"/>
      <c r="D63275" s="61"/>
    </row>
    <row r="63276" spans="2:4" x14ac:dyDescent="0.3">
      <c r="B63276" s="60"/>
      <c r="D63276" s="61"/>
    </row>
    <row r="63277" spans="2:4" x14ac:dyDescent="0.3">
      <c r="B63277" s="60"/>
      <c r="D63277" s="61"/>
    </row>
    <row r="63278" spans="2:4" x14ac:dyDescent="0.3">
      <c r="B63278" s="60"/>
      <c r="D63278" s="61"/>
    </row>
    <row r="63279" spans="2:4" x14ac:dyDescent="0.3">
      <c r="B63279" s="60"/>
      <c r="D63279" s="61"/>
    </row>
    <row r="63280" spans="2:4" x14ac:dyDescent="0.3">
      <c r="B63280" s="60"/>
      <c r="D63280" s="61"/>
    </row>
    <row r="63281" spans="2:4" x14ac:dyDescent="0.3">
      <c r="B63281" s="60"/>
      <c r="D63281" s="61"/>
    </row>
    <row r="63282" spans="2:4" x14ac:dyDescent="0.3">
      <c r="B63282" s="60"/>
      <c r="D63282" s="61"/>
    </row>
    <row r="63283" spans="2:4" x14ac:dyDescent="0.3">
      <c r="B63283" s="60"/>
      <c r="D63283" s="61"/>
    </row>
    <row r="63284" spans="2:4" x14ac:dyDescent="0.3">
      <c r="B63284" s="60"/>
      <c r="D63284" s="61"/>
    </row>
    <row r="63285" spans="2:4" x14ac:dyDescent="0.3">
      <c r="B63285" s="60"/>
      <c r="D63285" s="61"/>
    </row>
    <row r="63286" spans="2:4" x14ac:dyDescent="0.3">
      <c r="B63286" s="60"/>
      <c r="D63286" s="61"/>
    </row>
    <row r="63287" spans="2:4" x14ac:dyDescent="0.3">
      <c r="B63287" s="60"/>
      <c r="D63287" s="61"/>
    </row>
    <row r="63288" spans="2:4" x14ac:dyDescent="0.3">
      <c r="B63288" s="60"/>
      <c r="D63288" s="61"/>
    </row>
    <row r="63289" spans="2:4" x14ac:dyDescent="0.3">
      <c r="B63289" s="60"/>
      <c r="D63289" s="61"/>
    </row>
    <row r="63290" spans="2:4" x14ac:dyDescent="0.3">
      <c r="B63290" s="60"/>
      <c r="D63290" s="61"/>
    </row>
    <row r="63291" spans="2:4" x14ac:dyDescent="0.3">
      <c r="B63291" s="60"/>
      <c r="D63291" s="61"/>
    </row>
    <row r="63292" spans="2:4" x14ac:dyDescent="0.3">
      <c r="B63292" s="60"/>
      <c r="D63292" s="61"/>
    </row>
    <row r="63293" spans="2:4" x14ac:dyDescent="0.3">
      <c r="B63293" s="60"/>
      <c r="D63293" s="61"/>
    </row>
    <row r="63294" spans="2:4" x14ac:dyDescent="0.3">
      <c r="B63294" s="60"/>
      <c r="D63294" s="61"/>
    </row>
    <row r="63295" spans="2:4" x14ac:dyDescent="0.3">
      <c r="B63295" s="60"/>
      <c r="D63295" s="61"/>
    </row>
    <row r="63296" spans="2:4" x14ac:dyDescent="0.3">
      <c r="B63296" s="60"/>
      <c r="D63296" s="61"/>
    </row>
    <row r="63297" spans="2:5" x14ac:dyDescent="0.3">
      <c r="B63297" s="60"/>
      <c r="D63297" s="61"/>
    </row>
    <row r="63298" spans="2:5" x14ac:dyDescent="0.3">
      <c r="B63298" s="60"/>
      <c r="D63298" s="61"/>
    </row>
    <row r="63299" spans="2:5" x14ac:dyDescent="0.3">
      <c r="B63299" s="60"/>
      <c r="D63299" s="62"/>
      <c r="E63299" s="63"/>
    </row>
    <row r="63300" spans="2:5" x14ac:dyDescent="0.3">
      <c r="B63300" s="60"/>
      <c r="D63300" s="62"/>
      <c r="E63300" s="63"/>
    </row>
    <row r="63301" spans="2:5" x14ac:dyDescent="0.3">
      <c r="B63301" s="60"/>
      <c r="D63301" s="62"/>
      <c r="E63301" s="63"/>
    </row>
    <row r="63302" spans="2:5" x14ac:dyDescent="0.3">
      <c r="B63302" s="60"/>
      <c r="D63302" s="62"/>
      <c r="E63302" s="63"/>
    </row>
    <row r="63303" spans="2:5" x14ac:dyDescent="0.3">
      <c r="B63303" s="60"/>
      <c r="D63303" s="62"/>
      <c r="E63303" s="63"/>
    </row>
    <row r="63304" spans="2:5" x14ac:dyDescent="0.3">
      <c r="B63304" s="60"/>
      <c r="D63304" s="62"/>
      <c r="E63304" s="63"/>
    </row>
    <row r="63305" spans="2:5" x14ac:dyDescent="0.3">
      <c r="B63305" s="60"/>
      <c r="D63305" s="62"/>
      <c r="E63305" s="63"/>
    </row>
    <row r="63306" spans="2:5" x14ac:dyDescent="0.3">
      <c r="B63306" s="60"/>
      <c r="D63306" s="62"/>
      <c r="E63306" s="63"/>
    </row>
    <row r="63307" spans="2:5" x14ac:dyDescent="0.3">
      <c r="B63307" s="60"/>
      <c r="D63307" s="62"/>
      <c r="E63307" s="63"/>
    </row>
    <row r="63308" spans="2:5" x14ac:dyDescent="0.3">
      <c r="B63308" s="60"/>
      <c r="D63308" s="62"/>
      <c r="E63308" s="63"/>
    </row>
    <row r="63309" spans="2:5" x14ac:dyDescent="0.3">
      <c r="B63309" s="60"/>
      <c r="D63309" s="62"/>
      <c r="E63309" s="63"/>
    </row>
    <row r="63310" spans="2:5" x14ac:dyDescent="0.3">
      <c r="B63310" s="60"/>
      <c r="D63310" s="62"/>
      <c r="E63310" s="63"/>
    </row>
    <row r="63311" spans="2:5" x14ac:dyDescent="0.3">
      <c r="B63311" s="60"/>
      <c r="D63311" s="62"/>
      <c r="E63311" s="63"/>
    </row>
    <row r="63312" spans="2:5" x14ac:dyDescent="0.3">
      <c r="B63312" s="60"/>
      <c r="D63312" s="62"/>
      <c r="E63312" s="63"/>
    </row>
    <row r="63313" spans="2:5" x14ac:dyDescent="0.3">
      <c r="B63313" s="60"/>
      <c r="D63313" s="62"/>
      <c r="E63313" s="63"/>
    </row>
    <row r="63314" spans="2:5" x14ac:dyDescent="0.3">
      <c r="B63314" s="60"/>
      <c r="D63314" s="62"/>
      <c r="E63314" s="63"/>
    </row>
    <row r="63315" spans="2:5" x14ac:dyDescent="0.3">
      <c r="B63315" s="60"/>
      <c r="D63315" s="62"/>
      <c r="E63315" s="63"/>
    </row>
    <row r="63316" spans="2:5" x14ac:dyDescent="0.3">
      <c r="B63316" s="60"/>
      <c r="D63316" s="62"/>
      <c r="E63316" s="63"/>
    </row>
    <row r="63317" spans="2:5" x14ac:dyDescent="0.3">
      <c r="B63317" s="60"/>
      <c r="D63317" s="62"/>
      <c r="E63317" s="63"/>
    </row>
    <row r="63318" spans="2:5" x14ac:dyDescent="0.3">
      <c r="B63318" s="60"/>
      <c r="D63318" s="62"/>
      <c r="E63318" s="63"/>
    </row>
    <row r="63319" spans="2:5" x14ac:dyDescent="0.3">
      <c r="B63319" s="60"/>
      <c r="D63319" s="61"/>
    </row>
    <row r="63320" spans="2:5" x14ac:dyDescent="0.3">
      <c r="B63320" s="60"/>
      <c r="D63320" s="61"/>
    </row>
    <row r="63321" spans="2:5" x14ac:dyDescent="0.3">
      <c r="B63321" s="60"/>
      <c r="D63321" s="61"/>
    </row>
    <row r="63322" spans="2:5" x14ac:dyDescent="0.3">
      <c r="B63322" s="60"/>
      <c r="D63322" s="61"/>
    </row>
    <row r="63323" spans="2:5" x14ac:dyDescent="0.3">
      <c r="B63323" s="60"/>
      <c r="D63323" s="61"/>
    </row>
    <row r="63324" spans="2:5" x14ac:dyDescent="0.3">
      <c r="B63324" s="60"/>
      <c r="D63324" s="61"/>
    </row>
    <row r="63325" spans="2:5" x14ac:dyDescent="0.3">
      <c r="B63325" s="60"/>
      <c r="D63325" s="61"/>
    </row>
    <row r="63326" spans="2:5" x14ac:dyDescent="0.3">
      <c r="B63326" s="60"/>
      <c r="D63326" s="61"/>
    </row>
    <row r="63327" spans="2:5" x14ac:dyDescent="0.3">
      <c r="B63327" s="60"/>
      <c r="D63327" s="61"/>
    </row>
    <row r="63328" spans="2:5" x14ac:dyDescent="0.3">
      <c r="B63328" s="60"/>
      <c r="D63328" s="61"/>
    </row>
    <row r="63329" spans="2:4" x14ac:dyDescent="0.3">
      <c r="B63329" s="60"/>
      <c r="D63329" s="61"/>
    </row>
    <row r="63330" spans="2:4" x14ac:dyDescent="0.3">
      <c r="B63330" s="60"/>
      <c r="D63330" s="61"/>
    </row>
    <row r="63331" spans="2:4" x14ac:dyDescent="0.3">
      <c r="B63331" s="60"/>
      <c r="D63331" s="61"/>
    </row>
    <row r="63332" spans="2:4" x14ac:dyDescent="0.3">
      <c r="B63332" s="60"/>
      <c r="D63332" s="61"/>
    </row>
    <row r="63333" spans="2:4" x14ac:dyDescent="0.3">
      <c r="B63333" s="60"/>
      <c r="D63333" s="61"/>
    </row>
    <row r="63334" spans="2:4" x14ac:dyDescent="0.3">
      <c r="B63334" s="60"/>
      <c r="D63334" s="61"/>
    </row>
    <row r="63335" spans="2:4" x14ac:dyDescent="0.3">
      <c r="B63335" s="60"/>
      <c r="D63335" s="61"/>
    </row>
    <row r="63336" spans="2:4" x14ac:dyDescent="0.3">
      <c r="B63336" s="60"/>
      <c r="D63336" s="61"/>
    </row>
    <row r="63337" spans="2:4" x14ac:dyDescent="0.3">
      <c r="B63337" s="60"/>
      <c r="D63337" s="61"/>
    </row>
    <row r="63338" spans="2:4" x14ac:dyDescent="0.3">
      <c r="B63338" s="60"/>
      <c r="D63338" s="61"/>
    </row>
    <row r="63339" spans="2:4" x14ac:dyDescent="0.3">
      <c r="B63339" s="60"/>
      <c r="D63339" s="61"/>
    </row>
    <row r="63340" spans="2:4" x14ac:dyDescent="0.3">
      <c r="B63340" s="60"/>
      <c r="D63340" s="61"/>
    </row>
    <row r="63341" spans="2:4" x14ac:dyDescent="0.3">
      <c r="B63341" s="60"/>
      <c r="D63341" s="61"/>
    </row>
    <row r="63342" spans="2:4" x14ac:dyDescent="0.3">
      <c r="B63342" s="60"/>
      <c r="D63342" s="61"/>
    </row>
    <row r="63343" spans="2:4" x14ac:dyDescent="0.3">
      <c r="B63343" s="60"/>
      <c r="D63343" s="61"/>
    </row>
    <row r="63344" spans="2:4" x14ac:dyDescent="0.3">
      <c r="B63344" s="60"/>
      <c r="D63344" s="61"/>
    </row>
    <row r="63345" spans="2:4" x14ac:dyDescent="0.3">
      <c r="B63345" s="60"/>
      <c r="D63345" s="61"/>
    </row>
    <row r="63346" spans="2:4" x14ac:dyDescent="0.3">
      <c r="B63346" s="60"/>
      <c r="D63346" s="61"/>
    </row>
    <row r="63347" spans="2:4" x14ac:dyDescent="0.3">
      <c r="B63347" s="60"/>
      <c r="D63347" s="61"/>
    </row>
    <row r="63348" spans="2:4" x14ac:dyDescent="0.3">
      <c r="B63348" s="60"/>
      <c r="D63348" s="61"/>
    </row>
    <row r="63349" spans="2:4" x14ac:dyDescent="0.3">
      <c r="B63349" s="60"/>
      <c r="D63349" s="61"/>
    </row>
    <row r="63350" spans="2:4" x14ac:dyDescent="0.3">
      <c r="B63350" s="60"/>
      <c r="D63350" s="61"/>
    </row>
    <row r="63351" spans="2:4" x14ac:dyDescent="0.3">
      <c r="B63351" s="60"/>
      <c r="D63351" s="61"/>
    </row>
    <row r="63352" spans="2:4" x14ac:dyDescent="0.3">
      <c r="B63352" s="60"/>
      <c r="D63352" s="61"/>
    </row>
    <row r="63353" spans="2:4" x14ac:dyDescent="0.3">
      <c r="B63353" s="60"/>
      <c r="D63353" s="61"/>
    </row>
    <row r="63354" spans="2:4" x14ac:dyDescent="0.3">
      <c r="B63354" s="60"/>
      <c r="D63354" s="61"/>
    </row>
    <row r="63355" spans="2:4" x14ac:dyDescent="0.3">
      <c r="B63355" s="60"/>
      <c r="D63355" s="61"/>
    </row>
    <row r="63356" spans="2:4" x14ac:dyDescent="0.3">
      <c r="B63356" s="60"/>
      <c r="D63356" s="61"/>
    </row>
    <row r="63357" spans="2:4" x14ac:dyDescent="0.3">
      <c r="B63357" s="60"/>
      <c r="D63357" s="61"/>
    </row>
    <row r="63358" spans="2:4" x14ac:dyDescent="0.3">
      <c r="B63358" s="60"/>
      <c r="D63358" s="61"/>
    </row>
    <row r="63359" spans="2:4" x14ac:dyDescent="0.3">
      <c r="B63359" s="60"/>
      <c r="D63359" s="61"/>
    </row>
    <row r="63360" spans="2:4" x14ac:dyDescent="0.3">
      <c r="B63360" s="60"/>
      <c r="D63360" s="61"/>
    </row>
    <row r="63361" spans="2:4" x14ac:dyDescent="0.3">
      <c r="B63361" s="60"/>
      <c r="D63361" s="61"/>
    </row>
    <row r="63362" spans="2:4" x14ac:dyDescent="0.3">
      <c r="B63362" s="60"/>
      <c r="D63362" s="61"/>
    </row>
    <row r="63363" spans="2:4" x14ac:dyDescent="0.3">
      <c r="B63363" s="60"/>
      <c r="D63363" s="61"/>
    </row>
    <row r="63364" spans="2:4" x14ac:dyDescent="0.3">
      <c r="B63364" s="60"/>
      <c r="D63364" s="61"/>
    </row>
    <row r="63365" spans="2:4" x14ac:dyDescent="0.3">
      <c r="B63365" s="60"/>
      <c r="D63365" s="61"/>
    </row>
    <row r="63366" spans="2:4" x14ac:dyDescent="0.3">
      <c r="B63366" s="60"/>
      <c r="D63366" s="61"/>
    </row>
    <row r="63367" spans="2:4" x14ac:dyDescent="0.3">
      <c r="B63367" s="60"/>
      <c r="D63367" s="61"/>
    </row>
    <row r="63368" spans="2:4" x14ac:dyDescent="0.3">
      <c r="B63368" s="60"/>
      <c r="D63368" s="61"/>
    </row>
    <row r="63369" spans="2:4" x14ac:dyDescent="0.3">
      <c r="B63369" s="60"/>
      <c r="D63369" s="61"/>
    </row>
    <row r="63370" spans="2:4" x14ac:dyDescent="0.3">
      <c r="B63370" s="60"/>
      <c r="D63370" s="61"/>
    </row>
    <row r="63371" spans="2:4" x14ac:dyDescent="0.3">
      <c r="B63371" s="60"/>
      <c r="D63371" s="61"/>
    </row>
    <row r="63372" spans="2:4" x14ac:dyDescent="0.3">
      <c r="B63372" s="60"/>
      <c r="D63372" s="61"/>
    </row>
    <row r="63373" spans="2:4" x14ac:dyDescent="0.3">
      <c r="B63373" s="60"/>
      <c r="D63373" s="61"/>
    </row>
    <row r="63374" spans="2:4" x14ac:dyDescent="0.3">
      <c r="B63374" s="60"/>
      <c r="D63374" s="61"/>
    </row>
    <row r="63375" spans="2:4" x14ac:dyDescent="0.3">
      <c r="B63375" s="60"/>
      <c r="D63375" s="61"/>
    </row>
    <row r="63376" spans="2:4" x14ac:dyDescent="0.3">
      <c r="B63376" s="60"/>
      <c r="D63376" s="61"/>
    </row>
    <row r="63377" spans="2:4" x14ac:dyDescent="0.3">
      <c r="B63377" s="60"/>
      <c r="D63377" s="61"/>
    </row>
    <row r="63378" spans="2:4" x14ac:dyDescent="0.3">
      <c r="B63378" s="60"/>
      <c r="D63378" s="61"/>
    </row>
    <row r="63379" spans="2:4" x14ac:dyDescent="0.3">
      <c r="B63379" s="60"/>
      <c r="D63379" s="61"/>
    </row>
    <row r="63380" spans="2:4" x14ac:dyDescent="0.3">
      <c r="B63380" s="60"/>
      <c r="D63380" s="61"/>
    </row>
    <row r="63381" spans="2:4" x14ac:dyDescent="0.3">
      <c r="B63381" s="60"/>
      <c r="D63381" s="61"/>
    </row>
    <row r="63382" spans="2:4" x14ac:dyDescent="0.3">
      <c r="B63382" s="60"/>
      <c r="D63382" s="61"/>
    </row>
    <row r="63383" spans="2:4" x14ac:dyDescent="0.3">
      <c r="B63383" s="60"/>
      <c r="D63383" s="61"/>
    </row>
    <row r="63384" spans="2:4" x14ac:dyDescent="0.3">
      <c r="B63384" s="60"/>
      <c r="D63384" s="61"/>
    </row>
    <row r="63385" spans="2:4" x14ac:dyDescent="0.3">
      <c r="B63385" s="60"/>
      <c r="D63385" s="61"/>
    </row>
    <row r="63386" spans="2:4" x14ac:dyDescent="0.3">
      <c r="B63386" s="60"/>
      <c r="D63386" s="61"/>
    </row>
    <row r="63387" spans="2:4" x14ac:dyDescent="0.3">
      <c r="B63387" s="60"/>
      <c r="D63387" s="61"/>
    </row>
    <row r="63388" spans="2:4" x14ac:dyDescent="0.3">
      <c r="B63388" s="60"/>
      <c r="D63388" s="61"/>
    </row>
    <row r="63389" spans="2:4" x14ac:dyDescent="0.3">
      <c r="B63389" s="60"/>
      <c r="D63389" s="61"/>
    </row>
    <row r="63390" spans="2:4" x14ac:dyDescent="0.3">
      <c r="B63390" s="60"/>
      <c r="D63390" s="61"/>
    </row>
    <row r="63391" spans="2:4" x14ac:dyDescent="0.3">
      <c r="B63391" s="60"/>
      <c r="D63391" s="61"/>
    </row>
    <row r="63392" spans="2:4" x14ac:dyDescent="0.3">
      <c r="B63392" s="60"/>
      <c r="D63392" s="61"/>
    </row>
    <row r="63393" spans="2:4" x14ac:dyDescent="0.3">
      <c r="B63393" s="60"/>
      <c r="D63393" s="61"/>
    </row>
    <row r="63394" spans="2:4" x14ac:dyDescent="0.3">
      <c r="B63394" s="60"/>
      <c r="D63394" s="61"/>
    </row>
    <row r="63395" spans="2:4" x14ac:dyDescent="0.3">
      <c r="B63395" s="60"/>
      <c r="D63395" s="61"/>
    </row>
    <row r="63396" spans="2:4" x14ac:dyDescent="0.3">
      <c r="B63396" s="60"/>
      <c r="D63396" s="61"/>
    </row>
    <row r="63397" spans="2:4" x14ac:dyDescent="0.3">
      <c r="B63397" s="60"/>
      <c r="D63397" s="61"/>
    </row>
    <row r="63398" spans="2:4" x14ac:dyDescent="0.3">
      <c r="B63398" s="60"/>
      <c r="D63398" s="61"/>
    </row>
    <row r="63399" spans="2:4" x14ac:dyDescent="0.3">
      <c r="B63399" s="60"/>
      <c r="D63399" s="61"/>
    </row>
    <row r="63400" spans="2:4" x14ac:dyDescent="0.3">
      <c r="B63400" s="60"/>
      <c r="D63400" s="61"/>
    </row>
    <row r="63401" spans="2:4" x14ac:dyDescent="0.3">
      <c r="B63401" s="60"/>
      <c r="D63401" s="61"/>
    </row>
    <row r="63402" spans="2:4" x14ac:dyDescent="0.3">
      <c r="B63402" s="60"/>
      <c r="D63402" s="61"/>
    </row>
    <row r="63403" spans="2:4" x14ac:dyDescent="0.3">
      <c r="B63403" s="60"/>
      <c r="D63403" s="61"/>
    </row>
    <row r="63404" spans="2:4" x14ac:dyDescent="0.3">
      <c r="B63404" s="60"/>
      <c r="D63404" s="61"/>
    </row>
    <row r="63405" spans="2:4" x14ac:dyDescent="0.3">
      <c r="B63405" s="60"/>
      <c r="D63405" s="61"/>
    </row>
    <row r="63406" spans="2:4" x14ac:dyDescent="0.3">
      <c r="B63406" s="60"/>
      <c r="D63406" s="61"/>
    </row>
    <row r="63407" spans="2:4" x14ac:dyDescent="0.3">
      <c r="B63407" s="60"/>
      <c r="D63407" s="61"/>
    </row>
    <row r="63408" spans="2:4" x14ac:dyDescent="0.3">
      <c r="B63408" s="60"/>
      <c r="D63408" s="61"/>
    </row>
    <row r="63409" spans="2:4" x14ac:dyDescent="0.3">
      <c r="B63409" s="60"/>
      <c r="D63409" s="61"/>
    </row>
    <row r="63410" spans="2:4" x14ac:dyDescent="0.3">
      <c r="B63410" s="60"/>
      <c r="D63410" s="61"/>
    </row>
    <row r="63411" spans="2:4" x14ac:dyDescent="0.3">
      <c r="B63411" s="60"/>
      <c r="D63411" s="61"/>
    </row>
    <row r="63412" spans="2:4" x14ac:dyDescent="0.3">
      <c r="B63412" s="60"/>
      <c r="D63412" s="61"/>
    </row>
    <row r="63413" spans="2:4" x14ac:dyDescent="0.3">
      <c r="B63413" s="60"/>
      <c r="D63413" s="61"/>
    </row>
    <row r="63414" spans="2:4" x14ac:dyDescent="0.3">
      <c r="B63414" s="60"/>
      <c r="D63414" s="61"/>
    </row>
    <row r="63415" spans="2:4" x14ac:dyDescent="0.3">
      <c r="B63415" s="60"/>
      <c r="D63415" s="61"/>
    </row>
    <row r="63416" spans="2:4" x14ac:dyDescent="0.3">
      <c r="B63416" s="60"/>
      <c r="D63416" s="61"/>
    </row>
    <row r="63417" spans="2:4" x14ac:dyDescent="0.3">
      <c r="B63417" s="60"/>
      <c r="D63417" s="61"/>
    </row>
    <row r="63418" spans="2:4" x14ac:dyDescent="0.3">
      <c r="B63418" s="60"/>
      <c r="D63418" s="61"/>
    </row>
    <row r="63419" spans="2:4" x14ac:dyDescent="0.3">
      <c r="B63419" s="60"/>
      <c r="D63419" s="61"/>
    </row>
    <row r="63420" spans="2:4" x14ac:dyDescent="0.3">
      <c r="B63420" s="60"/>
      <c r="D63420" s="61"/>
    </row>
    <row r="63421" spans="2:4" x14ac:dyDescent="0.3">
      <c r="B63421" s="60"/>
      <c r="D63421" s="61"/>
    </row>
    <row r="63422" spans="2:4" x14ac:dyDescent="0.3">
      <c r="B63422" s="60"/>
      <c r="D63422" s="61"/>
    </row>
    <row r="63423" spans="2:4" x14ac:dyDescent="0.3">
      <c r="B63423" s="60"/>
      <c r="D63423" s="61"/>
    </row>
    <row r="63424" spans="2:4" x14ac:dyDescent="0.3">
      <c r="B63424" s="60"/>
      <c r="D63424" s="61"/>
    </row>
    <row r="63425" spans="2:4" x14ac:dyDescent="0.3">
      <c r="B63425" s="60"/>
      <c r="D63425" s="61"/>
    </row>
    <row r="63426" spans="2:4" x14ac:dyDescent="0.3">
      <c r="B63426" s="60"/>
      <c r="D63426" s="61"/>
    </row>
    <row r="63427" spans="2:4" x14ac:dyDescent="0.3">
      <c r="B63427" s="60"/>
      <c r="D63427" s="61"/>
    </row>
    <row r="63428" spans="2:4" x14ac:dyDescent="0.3">
      <c r="B63428" s="60"/>
      <c r="D63428" s="61"/>
    </row>
    <row r="63429" spans="2:4" x14ac:dyDescent="0.3">
      <c r="B63429" s="60"/>
      <c r="D63429" s="61"/>
    </row>
    <row r="63430" spans="2:4" x14ac:dyDescent="0.3">
      <c r="B63430" s="60"/>
      <c r="D63430" s="61"/>
    </row>
    <row r="63431" spans="2:4" x14ac:dyDescent="0.3">
      <c r="B63431" s="60"/>
      <c r="D63431" s="61"/>
    </row>
    <row r="63432" spans="2:4" x14ac:dyDescent="0.3">
      <c r="B63432" s="60"/>
      <c r="D63432" s="61"/>
    </row>
    <row r="63433" spans="2:4" x14ac:dyDescent="0.3">
      <c r="B63433" s="60"/>
      <c r="D63433" s="61"/>
    </row>
    <row r="63434" spans="2:4" x14ac:dyDescent="0.3">
      <c r="B63434" s="60"/>
      <c r="D63434" s="61"/>
    </row>
    <row r="63435" spans="2:4" x14ac:dyDescent="0.3">
      <c r="B63435" s="60"/>
      <c r="D63435" s="61"/>
    </row>
    <row r="63436" spans="2:4" x14ac:dyDescent="0.3">
      <c r="B63436" s="60"/>
      <c r="D63436" s="61"/>
    </row>
    <row r="63437" spans="2:4" x14ac:dyDescent="0.3">
      <c r="B63437" s="60"/>
      <c r="D63437" s="61"/>
    </row>
    <row r="63438" spans="2:4" x14ac:dyDescent="0.3">
      <c r="B63438" s="60"/>
      <c r="D63438" s="61"/>
    </row>
    <row r="63439" spans="2:4" x14ac:dyDescent="0.3">
      <c r="B63439" s="60"/>
      <c r="D63439" s="61"/>
    </row>
    <row r="63440" spans="2:4" x14ac:dyDescent="0.3">
      <c r="B63440" s="60"/>
      <c r="D63440" s="61"/>
    </row>
    <row r="63441" spans="2:4" x14ac:dyDescent="0.3">
      <c r="B63441" s="60"/>
      <c r="D63441" s="61"/>
    </row>
    <row r="63442" spans="2:4" x14ac:dyDescent="0.3">
      <c r="B63442" s="60"/>
      <c r="D63442" s="61"/>
    </row>
    <row r="63443" spans="2:4" x14ac:dyDescent="0.3">
      <c r="B63443" s="60"/>
      <c r="D63443" s="61"/>
    </row>
    <row r="63444" spans="2:4" x14ac:dyDescent="0.3">
      <c r="B63444" s="60"/>
      <c r="D63444" s="61"/>
    </row>
    <row r="63445" spans="2:4" x14ac:dyDescent="0.3">
      <c r="B63445" s="60"/>
      <c r="D63445" s="61"/>
    </row>
    <row r="63446" spans="2:4" x14ac:dyDescent="0.3">
      <c r="B63446" s="60"/>
      <c r="D63446" s="61"/>
    </row>
    <row r="63447" spans="2:4" x14ac:dyDescent="0.3">
      <c r="B63447" s="60"/>
      <c r="D63447" s="61"/>
    </row>
    <row r="63448" spans="2:4" x14ac:dyDescent="0.3">
      <c r="B63448" s="60"/>
      <c r="D63448" s="61"/>
    </row>
    <row r="63449" spans="2:4" x14ac:dyDescent="0.3">
      <c r="B63449" s="60"/>
      <c r="D63449" s="61"/>
    </row>
    <row r="63450" spans="2:4" x14ac:dyDescent="0.3">
      <c r="B63450" s="60"/>
      <c r="D63450" s="61"/>
    </row>
    <row r="63451" spans="2:4" x14ac:dyDescent="0.3">
      <c r="B63451" s="60"/>
      <c r="D63451" s="61"/>
    </row>
    <row r="63452" spans="2:4" x14ac:dyDescent="0.3">
      <c r="B63452" s="60"/>
      <c r="D63452" s="61"/>
    </row>
    <row r="63453" spans="2:4" x14ac:dyDescent="0.3">
      <c r="B63453" s="60"/>
      <c r="D63453" s="61"/>
    </row>
    <row r="63454" spans="2:4" x14ac:dyDescent="0.3">
      <c r="B63454" s="60"/>
      <c r="D63454" s="61"/>
    </row>
    <row r="63455" spans="2:4" x14ac:dyDescent="0.3">
      <c r="B63455" s="60"/>
      <c r="D63455" s="61"/>
    </row>
    <row r="63456" spans="2:4" x14ac:dyDescent="0.3">
      <c r="B63456" s="60"/>
      <c r="D63456" s="61"/>
    </row>
    <row r="63457" spans="2:4" x14ac:dyDescent="0.3">
      <c r="B63457" s="60"/>
      <c r="D63457" s="61"/>
    </row>
    <row r="63458" spans="2:4" x14ac:dyDescent="0.3">
      <c r="B63458" s="60"/>
      <c r="D63458" s="61"/>
    </row>
    <row r="63459" spans="2:4" x14ac:dyDescent="0.3">
      <c r="B63459" s="60"/>
      <c r="D63459" s="61"/>
    </row>
    <row r="63460" spans="2:4" x14ac:dyDescent="0.3">
      <c r="B63460" s="60"/>
      <c r="D63460" s="61"/>
    </row>
    <row r="63461" spans="2:4" x14ac:dyDescent="0.3">
      <c r="B63461" s="60"/>
      <c r="D63461" s="61"/>
    </row>
    <row r="63462" spans="2:4" x14ac:dyDescent="0.3">
      <c r="B63462" s="60"/>
      <c r="D63462" s="61"/>
    </row>
    <row r="63463" spans="2:4" x14ac:dyDescent="0.3">
      <c r="B63463" s="60"/>
      <c r="D63463" s="61"/>
    </row>
    <row r="63464" spans="2:4" x14ac:dyDescent="0.3">
      <c r="B63464" s="60"/>
      <c r="D63464" s="61"/>
    </row>
    <row r="63465" spans="2:4" x14ac:dyDescent="0.3">
      <c r="B63465" s="60"/>
      <c r="D63465" s="61"/>
    </row>
    <row r="63466" spans="2:4" x14ac:dyDescent="0.3">
      <c r="B63466" s="60"/>
      <c r="D63466" s="61"/>
    </row>
    <row r="63467" spans="2:4" x14ac:dyDescent="0.3">
      <c r="B63467" s="60"/>
      <c r="D63467" s="61"/>
    </row>
    <row r="63468" spans="2:4" x14ac:dyDescent="0.3">
      <c r="B63468" s="60"/>
      <c r="D63468" s="61"/>
    </row>
    <row r="63469" spans="2:4" x14ac:dyDescent="0.3">
      <c r="B63469" s="60"/>
      <c r="D63469" s="61"/>
    </row>
    <row r="63470" spans="2:4" x14ac:dyDescent="0.3">
      <c r="B63470" s="60"/>
      <c r="D63470" s="61"/>
    </row>
    <row r="63471" spans="2:4" x14ac:dyDescent="0.3">
      <c r="B63471" s="60"/>
      <c r="D63471" s="61"/>
    </row>
    <row r="63472" spans="2:4" x14ac:dyDescent="0.3">
      <c r="B63472" s="60"/>
      <c r="D63472" s="61"/>
    </row>
    <row r="63473" spans="2:4" x14ac:dyDescent="0.3">
      <c r="B63473" s="60"/>
      <c r="D63473" s="61"/>
    </row>
    <row r="63474" spans="2:4" x14ac:dyDescent="0.3">
      <c r="B63474" s="60"/>
      <c r="D63474" s="61"/>
    </row>
    <row r="63475" spans="2:4" x14ac:dyDescent="0.3">
      <c r="B63475" s="60"/>
      <c r="D63475" s="61"/>
    </row>
    <row r="63476" spans="2:4" x14ac:dyDescent="0.3">
      <c r="B63476" s="60"/>
      <c r="D63476" s="61"/>
    </row>
    <row r="63477" spans="2:4" x14ac:dyDescent="0.3">
      <c r="B63477" s="60"/>
      <c r="D63477" s="61"/>
    </row>
    <row r="63478" spans="2:4" x14ac:dyDescent="0.3">
      <c r="B63478" s="60"/>
      <c r="D63478" s="61"/>
    </row>
    <row r="63479" spans="2:4" x14ac:dyDescent="0.3">
      <c r="B63479" s="60"/>
      <c r="D63479" s="61"/>
    </row>
    <row r="63480" spans="2:4" x14ac:dyDescent="0.3">
      <c r="B63480" s="60"/>
      <c r="D63480" s="61"/>
    </row>
    <row r="63481" spans="2:4" x14ac:dyDescent="0.3">
      <c r="B63481" s="60"/>
      <c r="D63481" s="61"/>
    </row>
    <row r="63482" spans="2:4" x14ac:dyDescent="0.3">
      <c r="B63482" s="60"/>
      <c r="D63482" s="61"/>
    </row>
    <row r="63483" spans="2:4" x14ac:dyDescent="0.3">
      <c r="B63483" s="60"/>
      <c r="D63483" s="61"/>
    </row>
    <row r="63484" spans="2:4" x14ac:dyDescent="0.3">
      <c r="B63484" s="60"/>
      <c r="D63484" s="61"/>
    </row>
    <row r="63485" spans="2:4" x14ac:dyDescent="0.3">
      <c r="B63485" s="60"/>
      <c r="D63485" s="61"/>
    </row>
    <row r="63486" spans="2:4" x14ac:dyDescent="0.3">
      <c r="B63486" s="60"/>
      <c r="D63486" s="61"/>
    </row>
    <row r="63487" spans="2:4" x14ac:dyDescent="0.3">
      <c r="B63487" s="60"/>
      <c r="D63487" s="61"/>
    </row>
    <row r="63488" spans="2:4" x14ac:dyDescent="0.3">
      <c r="B63488" s="60"/>
      <c r="D63488" s="61"/>
    </row>
    <row r="63489" spans="2:4" x14ac:dyDescent="0.3">
      <c r="B63489" s="60"/>
      <c r="D63489" s="61"/>
    </row>
    <row r="63490" spans="2:4" x14ac:dyDescent="0.3">
      <c r="B63490" s="60"/>
      <c r="D63490" s="61"/>
    </row>
    <row r="63491" spans="2:4" x14ac:dyDescent="0.3">
      <c r="B63491" s="60"/>
      <c r="D63491" s="61"/>
    </row>
    <row r="63492" spans="2:4" x14ac:dyDescent="0.3">
      <c r="B63492" s="60"/>
      <c r="D63492" s="61"/>
    </row>
    <row r="63493" spans="2:4" x14ac:dyDescent="0.3">
      <c r="B63493" s="60"/>
      <c r="D63493" s="61"/>
    </row>
    <row r="63494" spans="2:4" x14ac:dyDescent="0.3">
      <c r="B63494" s="60"/>
      <c r="D63494" s="61"/>
    </row>
    <row r="63495" spans="2:4" x14ac:dyDescent="0.3">
      <c r="B63495" s="60"/>
      <c r="D63495" s="61"/>
    </row>
    <row r="63496" spans="2:4" x14ac:dyDescent="0.3">
      <c r="B63496" s="60"/>
      <c r="D63496" s="61"/>
    </row>
    <row r="63497" spans="2:4" x14ac:dyDescent="0.3">
      <c r="B63497" s="60"/>
      <c r="D63497" s="61"/>
    </row>
    <row r="63498" spans="2:4" x14ac:dyDescent="0.3">
      <c r="B63498" s="60"/>
      <c r="D63498" s="61"/>
    </row>
    <row r="63499" spans="2:4" x14ac:dyDescent="0.3">
      <c r="B63499" s="60"/>
      <c r="D63499" s="61"/>
    </row>
    <row r="63500" spans="2:4" x14ac:dyDescent="0.3">
      <c r="B63500" s="60"/>
      <c r="D63500" s="61"/>
    </row>
    <row r="63501" spans="2:4" x14ac:dyDescent="0.3">
      <c r="B63501" s="60"/>
      <c r="D63501" s="61"/>
    </row>
    <row r="63502" spans="2:4" x14ac:dyDescent="0.3">
      <c r="B63502" s="60"/>
      <c r="D63502" s="61"/>
    </row>
    <row r="63503" spans="2:4" x14ac:dyDescent="0.3">
      <c r="B63503" s="60"/>
      <c r="D63503" s="61"/>
    </row>
    <row r="63504" spans="2:4" x14ac:dyDescent="0.3">
      <c r="B63504" s="60"/>
      <c r="D63504" s="61"/>
    </row>
    <row r="63505" spans="2:4" x14ac:dyDescent="0.3">
      <c r="B63505" s="60"/>
      <c r="D63505" s="61"/>
    </row>
    <row r="63506" spans="2:4" x14ac:dyDescent="0.3">
      <c r="B63506" s="60"/>
      <c r="D63506" s="61"/>
    </row>
    <row r="63507" spans="2:4" x14ac:dyDescent="0.3">
      <c r="B63507" s="60"/>
      <c r="D63507" s="61"/>
    </row>
    <row r="63508" spans="2:4" x14ac:dyDescent="0.3">
      <c r="B63508" s="60"/>
      <c r="D63508" s="61"/>
    </row>
    <row r="63509" spans="2:4" x14ac:dyDescent="0.3">
      <c r="B63509" s="60"/>
      <c r="D63509" s="61"/>
    </row>
    <row r="63510" spans="2:4" x14ac:dyDescent="0.3">
      <c r="B63510" s="60"/>
      <c r="D63510" s="61"/>
    </row>
    <row r="63511" spans="2:4" x14ac:dyDescent="0.3">
      <c r="B63511" s="60"/>
      <c r="D63511" s="61"/>
    </row>
    <row r="63512" spans="2:4" x14ac:dyDescent="0.3">
      <c r="B63512" s="60"/>
      <c r="D63512" s="61"/>
    </row>
    <row r="63513" spans="2:4" x14ac:dyDescent="0.3">
      <c r="B63513" s="60"/>
      <c r="D63513" s="61"/>
    </row>
    <row r="63514" spans="2:4" x14ac:dyDescent="0.3">
      <c r="B63514" s="60"/>
      <c r="D63514" s="61"/>
    </row>
    <row r="63515" spans="2:4" x14ac:dyDescent="0.3">
      <c r="B63515" s="60"/>
      <c r="D63515" s="61"/>
    </row>
    <row r="63516" spans="2:4" x14ac:dyDescent="0.3">
      <c r="B63516" s="60"/>
      <c r="D63516" s="61"/>
    </row>
    <row r="63517" spans="2:4" x14ac:dyDescent="0.3">
      <c r="B63517" s="60"/>
      <c r="D63517" s="61"/>
    </row>
    <row r="63518" spans="2:4" x14ac:dyDescent="0.3">
      <c r="B63518" s="60"/>
      <c r="D63518" s="61"/>
    </row>
    <row r="63519" spans="2:4" x14ac:dyDescent="0.3">
      <c r="B63519" s="60"/>
      <c r="D63519" s="61"/>
    </row>
    <row r="63520" spans="2:4" x14ac:dyDescent="0.3">
      <c r="B63520" s="60"/>
      <c r="D63520" s="61"/>
    </row>
    <row r="63521" spans="2:4" x14ac:dyDescent="0.3">
      <c r="B63521" s="60"/>
      <c r="D63521" s="61"/>
    </row>
    <row r="63522" spans="2:4" x14ac:dyDescent="0.3">
      <c r="B63522" s="60"/>
      <c r="D63522" s="61"/>
    </row>
    <row r="63523" spans="2:4" x14ac:dyDescent="0.3">
      <c r="B63523" s="60"/>
      <c r="D63523" s="61"/>
    </row>
    <row r="63524" spans="2:4" x14ac:dyDescent="0.3">
      <c r="B63524" s="60"/>
      <c r="D63524" s="61"/>
    </row>
    <row r="63525" spans="2:4" x14ac:dyDescent="0.3">
      <c r="B63525" s="60"/>
      <c r="D63525" s="61"/>
    </row>
    <row r="63526" spans="2:4" x14ac:dyDescent="0.3">
      <c r="B63526" s="60"/>
      <c r="D63526" s="61"/>
    </row>
    <row r="63527" spans="2:4" x14ac:dyDescent="0.3">
      <c r="B63527" s="60"/>
      <c r="D63527" s="61"/>
    </row>
    <row r="63528" spans="2:4" x14ac:dyDescent="0.3">
      <c r="B63528" s="60"/>
      <c r="D63528" s="61"/>
    </row>
    <row r="63529" spans="2:4" x14ac:dyDescent="0.3">
      <c r="B63529" s="60"/>
      <c r="D63529" s="61"/>
    </row>
    <row r="63530" spans="2:4" x14ac:dyDescent="0.3">
      <c r="B63530" s="60"/>
      <c r="D63530" s="61"/>
    </row>
    <row r="63531" spans="2:4" x14ac:dyDescent="0.3">
      <c r="B63531" s="60"/>
      <c r="D63531" s="61"/>
    </row>
    <row r="63532" spans="2:4" x14ac:dyDescent="0.3">
      <c r="B63532" s="60"/>
      <c r="D63532" s="61"/>
    </row>
    <row r="63533" spans="2:4" x14ac:dyDescent="0.3">
      <c r="B63533" s="60"/>
      <c r="D63533" s="61"/>
    </row>
    <row r="63534" spans="2:4" x14ac:dyDescent="0.3">
      <c r="B63534" s="60"/>
      <c r="D63534" s="61"/>
    </row>
    <row r="63535" spans="2:4" x14ac:dyDescent="0.3">
      <c r="B63535" s="60"/>
      <c r="D63535" s="61"/>
    </row>
    <row r="63536" spans="2:4" x14ac:dyDescent="0.3">
      <c r="B63536" s="60"/>
      <c r="D63536" s="61"/>
    </row>
    <row r="63537" spans="2:4" x14ac:dyDescent="0.3">
      <c r="B63537" s="60"/>
      <c r="D63537" s="61"/>
    </row>
    <row r="63538" spans="2:4" x14ac:dyDescent="0.3">
      <c r="B63538" s="60"/>
      <c r="D63538" s="61"/>
    </row>
    <row r="63539" spans="2:4" x14ac:dyDescent="0.3">
      <c r="B63539" s="60"/>
      <c r="D63539" s="61"/>
    </row>
    <row r="63540" spans="2:4" x14ac:dyDescent="0.3">
      <c r="B63540" s="60"/>
      <c r="D63540" s="61"/>
    </row>
    <row r="63541" spans="2:4" x14ac:dyDescent="0.3">
      <c r="B63541" s="60"/>
      <c r="D63541" s="61"/>
    </row>
    <row r="63542" spans="2:4" x14ac:dyDescent="0.3">
      <c r="B63542" s="60"/>
      <c r="D63542" s="61"/>
    </row>
    <row r="63543" spans="2:4" x14ac:dyDescent="0.3">
      <c r="B63543" s="60"/>
      <c r="D63543" s="61"/>
    </row>
    <row r="63544" spans="2:4" x14ac:dyDescent="0.3">
      <c r="B63544" s="60"/>
      <c r="D63544" s="61"/>
    </row>
    <row r="63545" spans="2:4" x14ac:dyDescent="0.3">
      <c r="B63545" s="60"/>
      <c r="D63545" s="61"/>
    </row>
    <row r="63546" spans="2:4" x14ac:dyDescent="0.3">
      <c r="B63546" s="60"/>
      <c r="D63546" s="61"/>
    </row>
    <row r="63547" spans="2:4" x14ac:dyDescent="0.3">
      <c r="B63547" s="60"/>
      <c r="D63547" s="61"/>
    </row>
    <row r="63548" spans="2:4" x14ac:dyDescent="0.3">
      <c r="B63548" s="60"/>
      <c r="D63548" s="61"/>
    </row>
    <row r="63549" spans="2:4" x14ac:dyDescent="0.3">
      <c r="B63549" s="60"/>
      <c r="D63549" s="61"/>
    </row>
    <row r="63550" spans="2:4" x14ac:dyDescent="0.3">
      <c r="B63550" s="60"/>
      <c r="D63550" s="61"/>
    </row>
    <row r="63551" spans="2:4" x14ac:dyDescent="0.3">
      <c r="B63551" s="60"/>
      <c r="D63551" s="61"/>
    </row>
    <row r="63552" spans="2:4" x14ac:dyDescent="0.3">
      <c r="B63552" s="60"/>
      <c r="D63552" s="61"/>
    </row>
    <row r="63553" spans="2:4" x14ac:dyDescent="0.3">
      <c r="B63553" s="60"/>
      <c r="D63553" s="61"/>
    </row>
    <row r="63554" spans="2:4" x14ac:dyDescent="0.3">
      <c r="B63554" s="60"/>
      <c r="D63554" s="61"/>
    </row>
    <row r="63555" spans="2:4" x14ac:dyDescent="0.3">
      <c r="B63555" s="60"/>
      <c r="D63555" s="61"/>
    </row>
    <row r="63556" spans="2:4" x14ac:dyDescent="0.3">
      <c r="B63556" s="60"/>
      <c r="D63556" s="61"/>
    </row>
    <row r="63557" spans="2:4" x14ac:dyDescent="0.3">
      <c r="B63557" s="60"/>
      <c r="D63557" s="61"/>
    </row>
    <row r="63558" spans="2:4" x14ac:dyDescent="0.3">
      <c r="B63558" s="60"/>
      <c r="D63558" s="61"/>
    </row>
    <row r="63559" spans="2:4" x14ac:dyDescent="0.3">
      <c r="B63559" s="60"/>
      <c r="D63559" s="61"/>
    </row>
    <row r="63560" spans="2:4" x14ac:dyDescent="0.3">
      <c r="B63560" s="60"/>
      <c r="D63560" s="61"/>
    </row>
    <row r="63561" spans="2:4" x14ac:dyDescent="0.3">
      <c r="B63561" s="60"/>
      <c r="D63561" s="61"/>
    </row>
    <row r="63562" spans="2:4" x14ac:dyDescent="0.3">
      <c r="B63562" s="60"/>
      <c r="D63562" s="61"/>
    </row>
    <row r="63563" spans="2:4" x14ac:dyDescent="0.3">
      <c r="B63563" s="60"/>
      <c r="D63563" s="61"/>
    </row>
    <row r="63564" spans="2:4" x14ac:dyDescent="0.3">
      <c r="B63564" s="60"/>
      <c r="D63564" s="61"/>
    </row>
    <row r="63565" spans="2:4" x14ac:dyDescent="0.3">
      <c r="B63565" s="60"/>
      <c r="D63565" s="61"/>
    </row>
    <row r="63566" spans="2:4" x14ac:dyDescent="0.3">
      <c r="B63566" s="60"/>
      <c r="D63566" s="61"/>
    </row>
    <row r="63567" spans="2:4" x14ac:dyDescent="0.3">
      <c r="B63567" s="60"/>
      <c r="D63567" s="61"/>
    </row>
    <row r="63568" spans="2:4" x14ac:dyDescent="0.3">
      <c r="B63568" s="60"/>
      <c r="D63568" s="61"/>
    </row>
    <row r="63569" spans="2:4" x14ac:dyDescent="0.3">
      <c r="B63569" s="60"/>
      <c r="D63569" s="61"/>
    </row>
    <row r="63570" spans="2:4" x14ac:dyDescent="0.3">
      <c r="B63570" s="60"/>
      <c r="D63570" s="61"/>
    </row>
    <row r="63571" spans="2:4" x14ac:dyDescent="0.3">
      <c r="B63571" s="60"/>
      <c r="D63571" s="61"/>
    </row>
    <row r="63572" spans="2:4" x14ac:dyDescent="0.3">
      <c r="B63572" s="60"/>
      <c r="D63572" s="61"/>
    </row>
    <row r="63573" spans="2:4" x14ac:dyDescent="0.3">
      <c r="B63573" s="60"/>
      <c r="D63573" s="61"/>
    </row>
    <row r="63574" spans="2:4" x14ac:dyDescent="0.3">
      <c r="B63574" s="60"/>
      <c r="D63574" s="61"/>
    </row>
    <row r="63575" spans="2:4" x14ac:dyDescent="0.3">
      <c r="B63575" s="60"/>
      <c r="D63575" s="61"/>
    </row>
    <row r="63576" spans="2:4" x14ac:dyDescent="0.3">
      <c r="B63576" s="60"/>
      <c r="D63576" s="61"/>
    </row>
    <row r="63577" spans="2:4" x14ac:dyDescent="0.3">
      <c r="B63577" s="60"/>
      <c r="D63577" s="61"/>
    </row>
    <row r="63578" spans="2:4" x14ac:dyDescent="0.3">
      <c r="B63578" s="60"/>
      <c r="D63578" s="61"/>
    </row>
    <row r="63579" spans="2:4" x14ac:dyDescent="0.3">
      <c r="B63579" s="60"/>
      <c r="D63579" s="61"/>
    </row>
    <row r="63580" spans="2:4" x14ac:dyDescent="0.3">
      <c r="B63580" s="60"/>
      <c r="D63580" s="61"/>
    </row>
    <row r="63581" spans="2:4" x14ac:dyDescent="0.3">
      <c r="B63581" s="60"/>
      <c r="D63581" s="61"/>
    </row>
    <row r="63582" spans="2:4" x14ac:dyDescent="0.3">
      <c r="B63582" s="60"/>
      <c r="D63582" s="61"/>
    </row>
    <row r="63583" spans="2:4" x14ac:dyDescent="0.3">
      <c r="B63583" s="60"/>
      <c r="D63583" s="61"/>
    </row>
    <row r="63584" spans="2:4" x14ac:dyDescent="0.3">
      <c r="B63584" s="60"/>
      <c r="D63584" s="61"/>
    </row>
    <row r="63585" spans="2:4" x14ac:dyDescent="0.3">
      <c r="B63585" s="60"/>
      <c r="D63585" s="61"/>
    </row>
    <row r="63586" spans="2:4" x14ac:dyDescent="0.3">
      <c r="B63586" s="60"/>
      <c r="D63586" s="61"/>
    </row>
    <row r="63587" spans="2:4" x14ac:dyDescent="0.3">
      <c r="B63587" s="60"/>
      <c r="D63587" s="61"/>
    </row>
    <row r="63588" spans="2:4" x14ac:dyDescent="0.3">
      <c r="B63588" s="60"/>
      <c r="D63588" s="61"/>
    </row>
    <row r="63589" spans="2:4" x14ac:dyDescent="0.3">
      <c r="B63589" s="60"/>
      <c r="D63589" s="61"/>
    </row>
    <row r="63590" spans="2:4" x14ac:dyDescent="0.3">
      <c r="B63590" s="60"/>
      <c r="D63590" s="61"/>
    </row>
    <row r="63591" spans="2:4" x14ac:dyDescent="0.3">
      <c r="B63591" s="60"/>
      <c r="D63591" s="61"/>
    </row>
    <row r="63592" spans="2:4" x14ac:dyDescent="0.3">
      <c r="B63592" s="60"/>
      <c r="D63592" s="61"/>
    </row>
    <row r="63593" spans="2:4" x14ac:dyDescent="0.3">
      <c r="B63593" s="60"/>
      <c r="D63593" s="61"/>
    </row>
    <row r="63594" spans="2:4" x14ac:dyDescent="0.3">
      <c r="B63594" s="60"/>
      <c r="D63594" s="61"/>
    </row>
    <row r="63595" spans="2:4" x14ac:dyDescent="0.3">
      <c r="B63595" s="60"/>
      <c r="D63595" s="61"/>
    </row>
    <row r="63596" spans="2:4" x14ac:dyDescent="0.3">
      <c r="B63596" s="60"/>
      <c r="D63596" s="61"/>
    </row>
    <row r="63597" spans="2:4" x14ac:dyDescent="0.3">
      <c r="B63597" s="60"/>
      <c r="D63597" s="61"/>
    </row>
    <row r="63598" spans="2:4" x14ac:dyDescent="0.3">
      <c r="B63598" s="60"/>
      <c r="D63598" s="61"/>
    </row>
    <row r="63599" spans="2:4" x14ac:dyDescent="0.3">
      <c r="B63599" s="60"/>
      <c r="D63599" s="61"/>
    </row>
    <row r="63600" spans="2:4" x14ac:dyDescent="0.3">
      <c r="B63600" s="60"/>
      <c r="D63600" s="61"/>
    </row>
    <row r="63601" spans="2:5" x14ac:dyDescent="0.3">
      <c r="B63601" s="60"/>
      <c r="D63601" s="61"/>
    </row>
    <row r="63602" spans="2:5" x14ac:dyDescent="0.3">
      <c r="B63602" s="60"/>
      <c r="D63602" s="61"/>
    </row>
    <row r="63603" spans="2:5" x14ac:dyDescent="0.3">
      <c r="B63603" s="60"/>
      <c r="D63603" s="61"/>
    </row>
    <row r="63604" spans="2:5" x14ac:dyDescent="0.3">
      <c r="B63604" s="60"/>
      <c r="D63604" s="61"/>
    </row>
    <row r="63605" spans="2:5" x14ac:dyDescent="0.3">
      <c r="B63605" s="60"/>
      <c r="D63605" s="61"/>
    </row>
    <row r="63606" spans="2:5" x14ac:dyDescent="0.3">
      <c r="B63606" s="60"/>
      <c r="D63606" s="61"/>
    </row>
    <row r="63607" spans="2:5" x14ac:dyDescent="0.3">
      <c r="B63607" s="60"/>
      <c r="D63607" s="61"/>
    </row>
    <row r="63608" spans="2:5" x14ac:dyDescent="0.3">
      <c r="B63608" s="60"/>
      <c r="D63608" s="61"/>
    </row>
    <row r="63609" spans="2:5" x14ac:dyDescent="0.3">
      <c r="B63609" s="60"/>
      <c r="D63609" s="61"/>
    </row>
    <row r="63610" spans="2:5" x14ac:dyDescent="0.3">
      <c r="B63610" s="60"/>
      <c r="D63610" s="61"/>
    </row>
    <row r="63611" spans="2:5" x14ac:dyDescent="0.3">
      <c r="B63611" s="60"/>
      <c r="D63611" s="61"/>
    </row>
    <row r="63612" spans="2:5" x14ac:dyDescent="0.3">
      <c r="B63612" s="60"/>
      <c r="D63612" s="61"/>
    </row>
    <row r="63613" spans="2:5" x14ac:dyDescent="0.3">
      <c r="B63613" s="60"/>
      <c r="D63613" s="61"/>
    </row>
    <row r="63614" spans="2:5" x14ac:dyDescent="0.3">
      <c r="B63614" s="60"/>
      <c r="D63614" s="62"/>
      <c r="E63614" s="63"/>
    </row>
    <row r="63615" spans="2:5" x14ac:dyDescent="0.3">
      <c r="B63615" s="60"/>
      <c r="D63615" s="62"/>
      <c r="E63615" s="63"/>
    </row>
    <row r="63616" spans="2:5" x14ac:dyDescent="0.3">
      <c r="B63616" s="60"/>
      <c r="D63616" s="62"/>
      <c r="E63616" s="63"/>
    </row>
    <row r="63617" spans="2:5" x14ac:dyDescent="0.3">
      <c r="B63617" s="60"/>
      <c r="D63617" s="62"/>
      <c r="E63617" s="63"/>
    </row>
    <row r="63618" spans="2:5" x14ac:dyDescent="0.3">
      <c r="B63618" s="60"/>
      <c r="D63618" s="62"/>
      <c r="E63618" s="63"/>
    </row>
    <row r="63619" spans="2:5" x14ac:dyDescent="0.3">
      <c r="B63619" s="60"/>
      <c r="D63619" s="62"/>
      <c r="E63619" s="63"/>
    </row>
    <row r="63620" spans="2:5" x14ac:dyDescent="0.3">
      <c r="B63620" s="60"/>
      <c r="D63620" s="62"/>
      <c r="E63620" s="63"/>
    </row>
    <row r="63621" spans="2:5" x14ac:dyDescent="0.3">
      <c r="B63621" s="60"/>
      <c r="D63621" s="62"/>
      <c r="E63621" s="63"/>
    </row>
    <row r="63622" spans="2:5" x14ac:dyDescent="0.3">
      <c r="B63622" s="60"/>
      <c r="D63622" s="62"/>
      <c r="E63622" s="63"/>
    </row>
    <row r="63623" spans="2:5" x14ac:dyDescent="0.3">
      <c r="B63623" s="60"/>
      <c r="D63623" s="62"/>
      <c r="E63623" s="63"/>
    </row>
    <row r="63624" spans="2:5" x14ac:dyDescent="0.3">
      <c r="B63624" s="60"/>
      <c r="D63624" s="62"/>
      <c r="E63624" s="63"/>
    </row>
    <row r="63625" spans="2:5" x14ac:dyDescent="0.3">
      <c r="B63625" s="60"/>
      <c r="D63625" s="62"/>
      <c r="E63625" s="63"/>
    </row>
    <row r="63626" spans="2:5" x14ac:dyDescent="0.3">
      <c r="B63626" s="60"/>
      <c r="D63626" s="62"/>
      <c r="E63626" s="63"/>
    </row>
    <row r="63627" spans="2:5" x14ac:dyDescent="0.3">
      <c r="B63627" s="60"/>
      <c r="D63627" s="62"/>
      <c r="E63627" s="63"/>
    </row>
    <row r="63628" spans="2:5" x14ac:dyDescent="0.3">
      <c r="B63628" s="60"/>
      <c r="D63628" s="62"/>
      <c r="E63628" s="63"/>
    </row>
    <row r="63629" spans="2:5" x14ac:dyDescent="0.3">
      <c r="B63629" s="60"/>
      <c r="D63629" s="62"/>
      <c r="E63629" s="63"/>
    </row>
    <row r="63630" spans="2:5" x14ac:dyDescent="0.3">
      <c r="B63630" s="60"/>
      <c r="D63630" s="62"/>
      <c r="E63630" s="63"/>
    </row>
    <row r="63631" spans="2:5" x14ac:dyDescent="0.3">
      <c r="B63631" s="60"/>
      <c r="D63631" s="62"/>
      <c r="E63631" s="63"/>
    </row>
    <row r="63632" spans="2:5" x14ac:dyDescent="0.3">
      <c r="B63632" s="60"/>
      <c r="D63632" s="62"/>
      <c r="E63632" s="63"/>
    </row>
    <row r="63633" spans="2:5" x14ac:dyDescent="0.3">
      <c r="B63633" s="60"/>
      <c r="D63633" s="62"/>
      <c r="E63633" s="63"/>
    </row>
    <row r="63634" spans="2:5" x14ac:dyDescent="0.3">
      <c r="B63634" s="60"/>
      <c r="D63634" s="61"/>
    </row>
    <row r="63635" spans="2:5" x14ac:dyDescent="0.3">
      <c r="B63635" s="60"/>
      <c r="D63635" s="61"/>
    </row>
    <row r="63636" spans="2:5" x14ac:dyDescent="0.3">
      <c r="B63636" s="60"/>
      <c r="D63636" s="61"/>
    </row>
    <row r="63637" spans="2:5" x14ac:dyDescent="0.3">
      <c r="B63637" s="60"/>
      <c r="D63637" s="61"/>
    </row>
    <row r="63638" spans="2:5" x14ac:dyDescent="0.3">
      <c r="B63638" s="60"/>
      <c r="D63638" s="61"/>
    </row>
    <row r="63639" spans="2:5" x14ac:dyDescent="0.3">
      <c r="B63639" s="60"/>
      <c r="D63639" s="61"/>
    </row>
    <row r="63640" spans="2:5" x14ac:dyDescent="0.3">
      <c r="B63640" s="60"/>
      <c r="D63640" s="61"/>
    </row>
    <row r="63641" spans="2:5" x14ac:dyDescent="0.3">
      <c r="B63641" s="60"/>
      <c r="D63641" s="61"/>
    </row>
    <row r="63642" spans="2:5" x14ac:dyDescent="0.3">
      <c r="B63642" s="60"/>
      <c r="D63642" s="61"/>
    </row>
    <row r="63643" spans="2:5" x14ac:dyDescent="0.3">
      <c r="B63643" s="60"/>
      <c r="D63643" s="61"/>
    </row>
    <row r="63644" spans="2:5" x14ac:dyDescent="0.3">
      <c r="B63644" s="60"/>
      <c r="D63644" s="61"/>
    </row>
    <row r="63645" spans="2:5" x14ac:dyDescent="0.3">
      <c r="B63645" s="60"/>
      <c r="D63645" s="61"/>
    </row>
    <row r="63646" spans="2:5" x14ac:dyDescent="0.3">
      <c r="B63646" s="60"/>
      <c r="D63646" s="61"/>
    </row>
    <row r="63647" spans="2:5" x14ac:dyDescent="0.3">
      <c r="B63647" s="60"/>
      <c r="D63647" s="61"/>
    </row>
    <row r="63648" spans="2:5" x14ac:dyDescent="0.3">
      <c r="B63648" s="60"/>
      <c r="D63648" s="61"/>
    </row>
    <row r="63649" spans="2:4" x14ac:dyDescent="0.3">
      <c r="B63649" s="60"/>
      <c r="D63649" s="61"/>
    </row>
    <row r="63650" spans="2:4" x14ac:dyDescent="0.3">
      <c r="B63650" s="60"/>
      <c r="D63650" s="61"/>
    </row>
    <row r="63651" spans="2:4" x14ac:dyDescent="0.3">
      <c r="B63651" s="60"/>
      <c r="D63651" s="61"/>
    </row>
    <row r="63652" spans="2:4" x14ac:dyDescent="0.3">
      <c r="B63652" s="60"/>
      <c r="D63652" s="61"/>
    </row>
    <row r="63653" spans="2:4" x14ac:dyDescent="0.3">
      <c r="B63653" s="60"/>
      <c r="D63653" s="61"/>
    </row>
    <row r="63654" spans="2:4" x14ac:dyDescent="0.3">
      <c r="B63654" s="60"/>
      <c r="D63654" s="61"/>
    </row>
    <row r="63655" spans="2:4" x14ac:dyDescent="0.3">
      <c r="B63655" s="60"/>
      <c r="D63655" s="61"/>
    </row>
    <row r="63656" spans="2:4" x14ac:dyDescent="0.3">
      <c r="B63656" s="60"/>
      <c r="D63656" s="61"/>
    </row>
    <row r="63657" spans="2:4" x14ac:dyDescent="0.3">
      <c r="B63657" s="60"/>
      <c r="D63657" s="61"/>
    </row>
    <row r="63658" spans="2:4" x14ac:dyDescent="0.3">
      <c r="B63658" s="60"/>
      <c r="D63658" s="61"/>
    </row>
    <row r="63659" spans="2:4" x14ac:dyDescent="0.3">
      <c r="B63659" s="60"/>
      <c r="D63659" s="61"/>
    </row>
    <row r="63660" spans="2:4" x14ac:dyDescent="0.3">
      <c r="B63660" s="60"/>
      <c r="D63660" s="61"/>
    </row>
    <row r="63661" spans="2:4" x14ac:dyDescent="0.3">
      <c r="B63661" s="60"/>
      <c r="D63661" s="61"/>
    </row>
    <row r="63662" spans="2:4" x14ac:dyDescent="0.3">
      <c r="B63662" s="60"/>
      <c r="D63662" s="61"/>
    </row>
    <row r="63663" spans="2:4" x14ac:dyDescent="0.3">
      <c r="B63663" s="60"/>
      <c r="D63663" s="61"/>
    </row>
    <row r="63664" spans="2:4" x14ac:dyDescent="0.3">
      <c r="B63664" s="60"/>
      <c r="D63664" s="61"/>
    </row>
    <row r="63665" spans="2:4" x14ac:dyDescent="0.3">
      <c r="B63665" s="60"/>
      <c r="D63665" s="61"/>
    </row>
    <row r="63666" spans="2:4" x14ac:dyDescent="0.3">
      <c r="B63666" s="60"/>
      <c r="D63666" s="61"/>
    </row>
    <row r="63667" spans="2:4" x14ac:dyDescent="0.3">
      <c r="B63667" s="60"/>
      <c r="D63667" s="61"/>
    </row>
    <row r="63668" spans="2:4" x14ac:dyDescent="0.3">
      <c r="B63668" s="60"/>
      <c r="D63668" s="61"/>
    </row>
    <row r="63669" spans="2:4" x14ac:dyDescent="0.3">
      <c r="B63669" s="60"/>
      <c r="D63669" s="61"/>
    </row>
    <row r="63670" spans="2:4" x14ac:dyDescent="0.3">
      <c r="B63670" s="60"/>
      <c r="D63670" s="61"/>
    </row>
    <row r="63671" spans="2:4" x14ac:dyDescent="0.3">
      <c r="B63671" s="60"/>
      <c r="D63671" s="61"/>
    </row>
    <row r="63672" spans="2:4" x14ac:dyDescent="0.3">
      <c r="B63672" s="60"/>
      <c r="D63672" s="61"/>
    </row>
    <row r="63673" spans="2:4" x14ac:dyDescent="0.3">
      <c r="B63673" s="60"/>
      <c r="D63673" s="61"/>
    </row>
    <row r="63674" spans="2:4" x14ac:dyDescent="0.3">
      <c r="B63674" s="60"/>
      <c r="D63674" s="61"/>
    </row>
    <row r="63675" spans="2:4" x14ac:dyDescent="0.3">
      <c r="B63675" s="60"/>
      <c r="D63675" s="61"/>
    </row>
    <row r="63676" spans="2:4" x14ac:dyDescent="0.3">
      <c r="B63676" s="60"/>
      <c r="D63676" s="61"/>
    </row>
    <row r="63677" spans="2:4" x14ac:dyDescent="0.3">
      <c r="B63677" s="60"/>
      <c r="D63677" s="61"/>
    </row>
    <row r="63678" spans="2:4" x14ac:dyDescent="0.3">
      <c r="B63678" s="60"/>
      <c r="D63678" s="61"/>
    </row>
    <row r="63679" spans="2:4" x14ac:dyDescent="0.3">
      <c r="B63679" s="60"/>
      <c r="D63679" s="61"/>
    </row>
    <row r="63680" spans="2:4" x14ac:dyDescent="0.3">
      <c r="B63680" s="60"/>
      <c r="D63680" s="61"/>
    </row>
    <row r="63681" spans="2:4" x14ac:dyDescent="0.3">
      <c r="B63681" s="60"/>
      <c r="D63681" s="61"/>
    </row>
    <row r="63682" spans="2:4" x14ac:dyDescent="0.3">
      <c r="B63682" s="60"/>
      <c r="D63682" s="61"/>
    </row>
    <row r="63683" spans="2:4" x14ac:dyDescent="0.3">
      <c r="B63683" s="60"/>
      <c r="D63683" s="61"/>
    </row>
    <row r="63684" spans="2:4" x14ac:dyDescent="0.3">
      <c r="B63684" s="60"/>
      <c r="D63684" s="61"/>
    </row>
    <row r="63685" spans="2:4" x14ac:dyDescent="0.3">
      <c r="B63685" s="60"/>
      <c r="D63685" s="61"/>
    </row>
    <row r="63686" spans="2:4" x14ac:dyDescent="0.3">
      <c r="B63686" s="60"/>
      <c r="D63686" s="61"/>
    </row>
    <row r="63687" spans="2:4" x14ac:dyDescent="0.3">
      <c r="B63687" s="60"/>
      <c r="D63687" s="61"/>
    </row>
    <row r="63688" spans="2:4" x14ac:dyDescent="0.3">
      <c r="B63688" s="60"/>
      <c r="D63688" s="61"/>
    </row>
    <row r="63689" spans="2:4" x14ac:dyDescent="0.3">
      <c r="B63689" s="60"/>
      <c r="D63689" s="61"/>
    </row>
    <row r="63690" spans="2:4" x14ac:dyDescent="0.3">
      <c r="B63690" s="60"/>
      <c r="D63690" s="61"/>
    </row>
    <row r="63691" spans="2:4" x14ac:dyDescent="0.3">
      <c r="B63691" s="60"/>
      <c r="D63691" s="61"/>
    </row>
    <row r="63692" spans="2:4" x14ac:dyDescent="0.3">
      <c r="B63692" s="60"/>
      <c r="D63692" s="61"/>
    </row>
    <row r="63693" spans="2:4" x14ac:dyDescent="0.3">
      <c r="B63693" s="60"/>
      <c r="D63693" s="61"/>
    </row>
    <row r="63694" spans="2:4" x14ac:dyDescent="0.3">
      <c r="B63694" s="60"/>
      <c r="D63694" s="61"/>
    </row>
    <row r="63695" spans="2:4" x14ac:dyDescent="0.3">
      <c r="B63695" s="60"/>
      <c r="D63695" s="61"/>
    </row>
    <row r="63696" spans="2:4" x14ac:dyDescent="0.3">
      <c r="B63696" s="60"/>
      <c r="D63696" s="61"/>
    </row>
    <row r="63697" spans="2:4" x14ac:dyDescent="0.3">
      <c r="B63697" s="60"/>
      <c r="D63697" s="61"/>
    </row>
    <row r="63698" spans="2:4" x14ac:dyDescent="0.3">
      <c r="B63698" s="60"/>
      <c r="D63698" s="61"/>
    </row>
    <row r="63699" spans="2:4" x14ac:dyDescent="0.3">
      <c r="B63699" s="60"/>
      <c r="D63699" s="61"/>
    </row>
    <row r="63700" spans="2:4" x14ac:dyDescent="0.3">
      <c r="B63700" s="60"/>
      <c r="D63700" s="61"/>
    </row>
    <row r="63701" spans="2:4" x14ac:dyDescent="0.3">
      <c r="B63701" s="60"/>
      <c r="D63701" s="61"/>
    </row>
    <row r="63702" spans="2:4" x14ac:dyDescent="0.3">
      <c r="B63702" s="60"/>
      <c r="D63702" s="61"/>
    </row>
    <row r="63703" spans="2:4" x14ac:dyDescent="0.3">
      <c r="B63703" s="60"/>
      <c r="D63703" s="61"/>
    </row>
    <row r="63704" spans="2:4" x14ac:dyDescent="0.3">
      <c r="B63704" s="60"/>
      <c r="D63704" s="61"/>
    </row>
    <row r="63705" spans="2:4" x14ac:dyDescent="0.3">
      <c r="B63705" s="60"/>
      <c r="D63705" s="61"/>
    </row>
    <row r="63706" spans="2:4" x14ac:dyDescent="0.3">
      <c r="B63706" s="60"/>
      <c r="D63706" s="61"/>
    </row>
    <row r="63707" spans="2:4" x14ac:dyDescent="0.3">
      <c r="B63707" s="60"/>
      <c r="D63707" s="61"/>
    </row>
    <row r="63708" spans="2:4" x14ac:dyDescent="0.3">
      <c r="B63708" s="60"/>
      <c r="D63708" s="61"/>
    </row>
    <row r="63709" spans="2:4" x14ac:dyDescent="0.3">
      <c r="B63709" s="60"/>
      <c r="D63709" s="61"/>
    </row>
    <row r="63710" spans="2:4" x14ac:dyDescent="0.3">
      <c r="B63710" s="60"/>
      <c r="D63710" s="61"/>
    </row>
    <row r="63711" spans="2:4" x14ac:dyDescent="0.3">
      <c r="B63711" s="60"/>
      <c r="D63711" s="61"/>
    </row>
    <row r="63712" spans="2:4" x14ac:dyDescent="0.3">
      <c r="B63712" s="60"/>
      <c r="D63712" s="61"/>
    </row>
    <row r="63713" spans="2:4" x14ac:dyDescent="0.3">
      <c r="B63713" s="60"/>
      <c r="D63713" s="61"/>
    </row>
    <row r="63714" spans="2:4" x14ac:dyDescent="0.3">
      <c r="B63714" s="60"/>
      <c r="D63714" s="61"/>
    </row>
    <row r="63715" spans="2:4" x14ac:dyDescent="0.3">
      <c r="B63715" s="60"/>
      <c r="D63715" s="61"/>
    </row>
    <row r="63716" spans="2:4" x14ac:dyDescent="0.3">
      <c r="B63716" s="60"/>
      <c r="D63716" s="61"/>
    </row>
    <row r="63717" spans="2:4" x14ac:dyDescent="0.3">
      <c r="B63717" s="60"/>
      <c r="D63717" s="61"/>
    </row>
    <row r="63718" spans="2:4" x14ac:dyDescent="0.3">
      <c r="B63718" s="60"/>
      <c r="D63718" s="61"/>
    </row>
    <row r="63719" spans="2:4" x14ac:dyDescent="0.3">
      <c r="B63719" s="60"/>
      <c r="D63719" s="61"/>
    </row>
    <row r="63720" spans="2:4" x14ac:dyDescent="0.3">
      <c r="B63720" s="60"/>
      <c r="D63720" s="61"/>
    </row>
    <row r="63721" spans="2:4" x14ac:dyDescent="0.3">
      <c r="B63721" s="60"/>
      <c r="D63721" s="61"/>
    </row>
    <row r="63722" spans="2:4" x14ac:dyDescent="0.3">
      <c r="B63722" s="60"/>
      <c r="D63722" s="61"/>
    </row>
    <row r="63723" spans="2:4" x14ac:dyDescent="0.3">
      <c r="B63723" s="60"/>
      <c r="D63723" s="61"/>
    </row>
    <row r="63724" spans="2:4" x14ac:dyDescent="0.3">
      <c r="B63724" s="60"/>
      <c r="D63724" s="61"/>
    </row>
    <row r="63725" spans="2:4" x14ac:dyDescent="0.3">
      <c r="B63725" s="60"/>
      <c r="D63725" s="61"/>
    </row>
    <row r="63726" spans="2:4" x14ac:dyDescent="0.3">
      <c r="B63726" s="60"/>
      <c r="D63726" s="61"/>
    </row>
    <row r="63727" spans="2:4" x14ac:dyDescent="0.3">
      <c r="B63727" s="60"/>
      <c r="D63727" s="61"/>
    </row>
    <row r="63728" spans="2:4" x14ac:dyDescent="0.3">
      <c r="B63728" s="60"/>
      <c r="D63728" s="61"/>
    </row>
    <row r="63729" spans="2:4" x14ac:dyDescent="0.3">
      <c r="B63729" s="60"/>
      <c r="D63729" s="61"/>
    </row>
    <row r="63730" spans="2:4" x14ac:dyDescent="0.3">
      <c r="B63730" s="60"/>
      <c r="D63730" s="61"/>
    </row>
    <row r="63731" spans="2:4" x14ac:dyDescent="0.3">
      <c r="B63731" s="60"/>
      <c r="D63731" s="61"/>
    </row>
    <row r="63732" spans="2:4" x14ac:dyDescent="0.3">
      <c r="B63732" s="60"/>
      <c r="D63732" s="61"/>
    </row>
    <row r="63733" spans="2:4" x14ac:dyDescent="0.3">
      <c r="B63733" s="60"/>
      <c r="D63733" s="61"/>
    </row>
    <row r="63734" spans="2:4" x14ac:dyDescent="0.3">
      <c r="B63734" s="60"/>
      <c r="D63734" s="61"/>
    </row>
    <row r="63735" spans="2:4" x14ac:dyDescent="0.3">
      <c r="B63735" s="60"/>
      <c r="D63735" s="61"/>
    </row>
    <row r="63736" spans="2:4" x14ac:dyDescent="0.3">
      <c r="B63736" s="60"/>
      <c r="D63736" s="61"/>
    </row>
    <row r="63737" spans="2:4" x14ac:dyDescent="0.3">
      <c r="B63737" s="60"/>
      <c r="D63737" s="61"/>
    </row>
    <row r="63738" spans="2:4" x14ac:dyDescent="0.3">
      <c r="B63738" s="60"/>
      <c r="D63738" s="61"/>
    </row>
    <row r="63739" spans="2:4" x14ac:dyDescent="0.3">
      <c r="B63739" s="60"/>
      <c r="D63739" s="61"/>
    </row>
    <row r="63740" spans="2:4" x14ac:dyDescent="0.3">
      <c r="B63740" s="60"/>
      <c r="D63740" s="61"/>
    </row>
    <row r="63741" spans="2:4" x14ac:dyDescent="0.3">
      <c r="B63741" s="60"/>
      <c r="D63741" s="61"/>
    </row>
    <row r="63742" spans="2:4" x14ac:dyDescent="0.3">
      <c r="B63742" s="60"/>
      <c r="D63742" s="61"/>
    </row>
    <row r="63743" spans="2:4" x14ac:dyDescent="0.3">
      <c r="B63743" s="60"/>
      <c r="D63743" s="61"/>
    </row>
    <row r="63744" spans="2:4" x14ac:dyDescent="0.3">
      <c r="B63744" s="60"/>
      <c r="D63744" s="61"/>
    </row>
    <row r="63745" spans="2:4" x14ac:dyDescent="0.3">
      <c r="B63745" s="60"/>
      <c r="D63745" s="61"/>
    </row>
    <row r="63746" spans="2:4" x14ac:dyDescent="0.3">
      <c r="B63746" s="60"/>
      <c r="D63746" s="61"/>
    </row>
    <row r="63747" spans="2:4" x14ac:dyDescent="0.3">
      <c r="B63747" s="60"/>
      <c r="D63747" s="61"/>
    </row>
    <row r="63748" spans="2:4" x14ac:dyDescent="0.3">
      <c r="B63748" s="60"/>
      <c r="D63748" s="61"/>
    </row>
    <row r="63749" spans="2:4" x14ac:dyDescent="0.3">
      <c r="B63749" s="60"/>
      <c r="D63749" s="61"/>
    </row>
    <row r="63750" spans="2:4" x14ac:dyDescent="0.3">
      <c r="B63750" s="60"/>
      <c r="D63750" s="61"/>
    </row>
    <row r="63751" spans="2:4" x14ac:dyDescent="0.3">
      <c r="B63751" s="60"/>
      <c r="D63751" s="61"/>
    </row>
    <row r="63752" spans="2:4" x14ac:dyDescent="0.3">
      <c r="B63752" s="60"/>
      <c r="D63752" s="61"/>
    </row>
    <row r="63753" spans="2:4" x14ac:dyDescent="0.3">
      <c r="B63753" s="60"/>
      <c r="D63753" s="61"/>
    </row>
    <row r="63754" spans="2:4" x14ac:dyDescent="0.3">
      <c r="B63754" s="60"/>
      <c r="D63754" s="61"/>
    </row>
    <row r="63755" spans="2:4" x14ac:dyDescent="0.3">
      <c r="B63755" s="60"/>
      <c r="D63755" s="61"/>
    </row>
    <row r="63756" spans="2:4" x14ac:dyDescent="0.3">
      <c r="B63756" s="60"/>
      <c r="D63756" s="61"/>
    </row>
    <row r="63757" spans="2:4" x14ac:dyDescent="0.3">
      <c r="B63757" s="60"/>
      <c r="D63757" s="61"/>
    </row>
    <row r="63758" spans="2:4" x14ac:dyDescent="0.3">
      <c r="B63758" s="60"/>
      <c r="D63758" s="61"/>
    </row>
    <row r="63759" spans="2:4" x14ac:dyDescent="0.3">
      <c r="B63759" s="60"/>
      <c r="D63759" s="61"/>
    </row>
    <row r="63760" spans="2:4" x14ac:dyDescent="0.3">
      <c r="B63760" s="60"/>
      <c r="D63760" s="61"/>
    </row>
    <row r="63761" spans="2:4" x14ac:dyDescent="0.3">
      <c r="B63761" s="60"/>
      <c r="D63761" s="61"/>
    </row>
    <row r="63762" spans="2:4" x14ac:dyDescent="0.3">
      <c r="B63762" s="60"/>
      <c r="D63762" s="61"/>
    </row>
    <row r="63763" spans="2:4" x14ac:dyDescent="0.3">
      <c r="B63763" s="60"/>
      <c r="D63763" s="61"/>
    </row>
    <row r="63764" spans="2:4" x14ac:dyDescent="0.3">
      <c r="B63764" s="60"/>
      <c r="D63764" s="61"/>
    </row>
    <row r="63765" spans="2:4" x14ac:dyDescent="0.3">
      <c r="B63765" s="60"/>
      <c r="D63765" s="61"/>
    </row>
    <row r="63766" spans="2:4" x14ac:dyDescent="0.3">
      <c r="B63766" s="60"/>
      <c r="D63766" s="61"/>
    </row>
    <row r="63767" spans="2:4" x14ac:dyDescent="0.3">
      <c r="B63767" s="60"/>
      <c r="D63767" s="61"/>
    </row>
    <row r="63768" spans="2:4" x14ac:dyDescent="0.3">
      <c r="B63768" s="60"/>
      <c r="D63768" s="61"/>
    </row>
    <row r="63769" spans="2:4" x14ac:dyDescent="0.3">
      <c r="B63769" s="60"/>
      <c r="D63769" s="61"/>
    </row>
    <row r="63770" spans="2:4" x14ac:dyDescent="0.3">
      <c r="B63770" s="60"/>
      <c r="D63770" s="61"/>
    </row>
    <row r="63771" spans="2:4" x14ac:dyDescent="0.3">
      <c r="B63771" s="60"/>
      <c r="D63771" s="61"/>
    </row>
    <row r="63772" spans="2:4" x14ac:dyDescent="0.3">
      <c r="B63772" s="60"/>
      <c r="D63772" s="61"/>
    </row>
    <row r="63773" spans="2:4" x14ac:dyDescent="0.3">
      <c r="B63773" s="60"/>
      <c r="D63773" s="61"/>
    </row>
    <row r="63774" spans="2:4" x14ac:dyDescent="0.3">
      <c r="B63774" s="60"/>
      <c r="D63774" s="61"/>
    </row>
    <row r="63775" spans="2:4" x14ac:dyDescent="0.3">
      <c r="B63775" s="60"/>
      <c r="D63775" s="61"/>
    </row>
    <row r="63776" spans="2:4" x14ac:dyDescent="0.3">
      <c r="B63776" s="60"/>
      <c r="D63776" s="61"/>
    </row>
    <row r="63777" spans="2:4" x14ac:dyDescent="0.3">
      <c r="B63777" s="60"/>
      <c r="D63777" s="61"/>
    </row>
    <row r="63778" spans="2:4" x14ac:dyDescent="0.3">
      <c r="B63778" s="60"/>
      <c r="D63778" s="61"/>
    </row>
    <row r="63779" spans="2:4" x14ac:dyDescent="0.3">
      <c r="B63779" s="60"/>
      <c r="D63779" s="61"/>
    </row>
    <row r="63780" spans="2:4" x14ac:dyDescent="0.3">
      <c r="B63780" s="60"/>
      <c r="D63780" s="61"/>
    </row>
    <row r="63781" spans="2:4" x14ac:dyDescent="0.3">
      <c r="B63781" s="60"/>
      <c r="D63781" s="61"/>
    </row>
    <row r="63782" spans="2:4" x14ac:dyDescent="0.3">
      <c r="B63782" s="60"/>
      <c r="D63782" s="61"/>
    </row>
    <row r="63783" spans="2:4" x14ac:dyDescent="0.3">
      <c r="B63783" s="60"/>
      <c r="D63783" s="61"/>
    </row>
    <row r="63784" spans="2:4" x14ac:dyDescent="0.3">
      <c r="B63784" s="60"/>
      <c r="D63784" s="61"/>
    </row>
    <row r="63785" spans="2:4" x14ac:dyDescent="0.3">
      <c r="B63785" s="60"/>
      <c r="D63785" s="61"/>
    </row>
    <row r="63786" spans="2:4" x14ac:dyDescent="0.3">
      <c r="B63786" s="60"/>
      <c r="D63786" s="61"/>
    </row>
    <row r="63787" spans="2:4" x14ac:dyDescent="0.3">
      <c r="B63787" s="60"/>
      <c r="D63787" s="61"/>
    </row>
    <row r="63788" spans="2:4" x14ac:dyDescent="0.3">
      <c r="B63788" s="60"/>
      <c r="D63788" s="61"/>
    </row>
    <row r="63789" spans="2:4" x14ac:dyDescent="0.3">
      <c r="B63789" s="60"/>
      <c r="D63789" s="61"/>
    </row>
    <row r="63790" spans="2:4" x14ac:dyDescent="0.3">
      <c r="B63790" s="60"/>
      <c r="D63790" s="61"/>
    </row>
    <row r="63791" spans="2:4" x14ac:dyDescent="0.3">
      <c r="B63791" s="60"/>
      <c r="D63791" s="61"/>
    </row>
    <row r="63792" spans="2:4" x14ac:dyDescent="0.3">
      <c r="B63792" s="60"/>
      <c r="D63792" s="61"/>
    </row>
    <row r="63793" spans="2:4" x14ac:dyDescent="0.3">
      <c r="B63793" s="60"/>
      <c r="D63793" s="61"/>
    </row>
    <row r="63794" spans="2:4" x14ac:dyDescent="0.3">
      <c r="B63794" s="60"/>
      <c r="D63794" s="61"/>
    </row>
    <row r="63795" spans="2:4" x14ac:dyDescent="0.3">
      <c r="B63795" s="60"/>
      <c r="D63795" s="61"/>
    </row>
    <row r="63796" spans="2:4" x14ac:dyDescent="0.3">
      <c r="B63796" s="60"/>
      <c r="D63796" s="61"/>
    </row>
    <row r="63797" spans="2:4" x14ac:dyDescent="0.3">
      <c r="B63797" s="60"/>
      <c r="D63797" s="61"/>
    </row>
    <row r="63798" spans="2:4" x14ac:dyDescent="0.3">
      <c r="B63798" s="60"/>
      <c r="D63798" s="61"/>
    </row>
    <row r="63799" spans="2:4" x14ac:dyDescent="0.3">
      <c r="B63799" s="60"/>
      <c r="D63799" s="61"/>
    </row>
    <row r="63800" spans="2:4" x14ac:dyDescent="0.3">
      <c r="B63800" s="60"/>
      <c r="D63800" s="61"/>
    </row>
    <row r="63801" spans="2:4" x14ac:dyDescent="0.3">
      <c r="B63801" s="60"/>
      <c r="D63801" s="61"/>
    </row>
    <row r="63802" spans="2:4" x14ac:dyDescent="0.3">
      <c r="B63802" s="60"/>
      <c r="D63802" s="61"/>
    </row>
    <row r="63803" spans="2:4" x14ac:dyDescent="0.3">
      <c r="B63803" s="60"/>
      <c r="D63803" s="61"/>
    </row>
    <row r="63804" spans="2:4" x14ac:dyDescent="0.3">
      <c r="B63804" s="60"/>
      <c r="D63804" s="61"/>
    </row>
    <row r="63805" spans="2:4" x14ac:dyDescent="0.3">
      <c r="B63805" s="60"/>
      <c r="D63805" s="61"/>
    </row>
    <row r="63806" spans="2:4" x14ac:dyDescent="0.3">
      <c r="B63806" s="60"/>
      <c r="D63806" s="61"/>
    </row>
    <row r="63807" spans="2:4" x14ac:dyDescent="0.3">
      <c r="B63807" s="60"/>
      <c r="D63807" s="61"/>
    </row>
    <row r="63808" spans="2:4" x14ac:dyDescent="0.3">
      <c r="B63808" s="60"/>
      <c r="D63808" s="61"/>
    </row>
    <row r="63809" spans="2:4" x14ac:dyDescent="0.3">
      <c r="B63809" s="60"/>
      <c r="D63809" s="61"/>
    </row>
    <row r="63810" spans="2:4" x14ac:dyDescent="0.3">
      <c r="B63810" s="60"/>
      <c r="D63810" s="61"/>
    </row>
    <row r="63811" spans="2:4" x14ac:dyDescent="0.3">
      <c r="B63811" s="60"/>
      <c r="D63811" s="61"/>
    </row>
    <row r="63812" spans="2:4" x14ac:dyDescent="0.3">
      <c r="B63812" s="60"/>
      <c r="D63812" s="61"/>
    </row>
    <row r="63813" spans="2:4" x14ac:dyDescent="0.3">
      <c r="B63813" s="60"/>
      <c r="D63813" s="61"/>
    </row>
    <row r="63814" spans="2:4" x14ac:dyDescent="0.3">
      <c r="B63814" s="60"/>
      <c r="D63814" s="61"/>
    </row>
    <row r="63815" spans="2:4" x14ac:dyDescent="0.3">
      <c r="B63815" s="60"/>
      <c r="D63815" s="61"/>
    </row>
    <row r="63816" spans="2:4" x14ac:dyDescent="0.3">
      <c r="B63816" s="60"/>
      <c r="D63816" s="61"/>
    </row>
    <row r="63817" spans="2:4" x14ac:dyDescent="0.3">
      <c r="B63817" s="60"/>
      <c r="D63817" s="61"/>
    </row>
    <row r="63818" spans="2:4" x14ac:dyDescent="0.3">
      <c r="B63818" s="60"/>
      <c r="D63818" s="61"/>
    </row>
    <row r="63819" spans="2:4" x14ac:dyDescent="0.3">
      <c r="B63819" s="60"/>
      <c r="D63819" s="61"/>
    </row>
    <row r="63820" spans="2:4" x14ac:dyDescent="0.3">
      <c r="B63820" s="60"/>
      <c r="D63820" s="61"/>
    </row>
    <row r="63821" spans="2:4" x14ac:dyDescent="0.3">
      <c r="B63821" s="60"/>
      <c r="D63821" s="61"/>
    </row>
    <row r="63822" spans="2:4" x14ac:dyDescent="0.3">
      <c r="B63822" s="60"/>
      <c r="D63822" s="61"/>
    </row>
    <row r="63823" spans="2:4" x14ac:dyDescent="0.3">
      <c r="B63823" s="60"/>
      <c r="D63823" s="61"/>
    </row>
    <row r="63824" spans="2:4" x14ac:dyDescent="0.3">
      <c r="B63824" s="60"/>
      <c r="D63824" s="61"/>
    </row>
    <row r="63825" spans="2:4" x14ac:dyDescent="0.3">
      <c r="B63825" s="60"/>
      <c r="D63825" s="61"/>
    </row>
    <row r="63826" spans="2:4" x14ac:dyDescent="0.3">
      <c r="B63826" s="60"/>
      <c r="D63826" s="61"/>
    </row>
    <row r="63827" spans="2:4" x14ac:dyDescent="0.3">
      <c r="B63827" s="60"/>
      <c r="D63827" s="61"/>
    </row>
    <row r="63828" spans="2:4" x14ac:dyDescent="0.3">
      <c r="B63828" s="60"/>
      <c r="D63828" s="61"/>
    </row>
    <row r="63829" spans="2:4" x14ac:dyDescent="0.3">
      <c r="B63829" s="60"/>
      <c r="D63829" s="61"/>
    </row>
    <row r="63830" spans="2:4" x14ac:dyDescent="0.3">
      <c r="B63830" s="60"/>
      <c r="D63830" s="61"/>
    </row>
    <row r="63831" spans="2:4" x14ac:dyDescent="0.3">
      <c r="B63831" s="60"/>
      <c r="D63831" s="61"/>
    </row>
    <row r="63832" spans="2:4" x14ac:dyDescent="0.3">
      <c r="B63832" s="60"/>
      <c r="D63832" s="61"/>
    </row>
    <row r="63833" spans="2:4" x14ac:dyDescent="0.3">
      <c r="B63833" s="60"/>
      <c r="D63833" s="61"/>
    </row>
    <row r="63834" spans="2:4" x14ac:dyDescent="0.3">
      <c r="B63834" s="60"/>
      <c r="D63834" s="61"/>
    </row>
    <row r="63835" spans="2:4" x14ac:dyDescent="0.3">
      <c r="B63835" s="60"/>
      <c r="D63835" s="61"/>
    </row>
    <row r="63836" spans="2:4" x14ac:dyDescent="0.3">
      <c r="B63836" s="60"/>
      <c r="D63836" s="61"/>
    </row>
    <row r="63837" spans="2:4" x14ac:dyDescent="0.3">
      <c r="B63837" s="60"/>
      <c r="D63837" s="61"/>
    </row>
    <row r="63838" spans="2:4" x14ac:dyDescent="0.3">
      <c r="B63838" s="60"/>
      <c r="D63838" s="61"/>
    </row>
    <row r="63839" spans="2:4" x14ac:dyDescent="0.3">
      <c r="B63839" s="60"/>
      <c r="D63839" s="61"/>
    </row>
    <row r="63840" spans="2:4" x14ac:dyDescent="0.3">
      <c r="B63840" s="60"/>
      <c r="D63840" s="61"/>
    </row>
    <row r="63841" spans="2:4" x14ac:dyDescent="0.3">
      <c r="B63841" s="60"/>
      <c r="D63841" s="61"/>
    </row>
    <row r="63842" spans="2:4" x14ac:dyDescent="0.3">
      <c r="B63842" s="60"/>
      <c r="D63842" s="61"/>
    </row>
    <row r="63843" spans="2:4" x14ac:dyDescent="0.3">
      <c r="B63843" s="60"/>
      <c r="D63843" s="61"/>
    </row>
    <row r="63844" spans="2:4" x14ac:dyDescent="0.3">
      <c r="B63844" s="60"/>
      <c r="D63844" s="61"/>
    </row>
    <row r="63845" spans="2:4" x14ac:dyDescent="0.3">
      <c r="B63845" s="60"/>
      <c r="D63845" s="61"/>
    </row>
    <row r="63846" spans="2:4" x14ac:dyDescent="0.3">
      <c r="B63846" s="60"/>
      <c r="D63846" s="61"/>
    </row>
    <row r="63847" spans="2:4" x14ac:dyDescent="0.3">
      <c r="B63847" s="60"/>
      <c r="D63847" s="61"/>
    </row>
    <row r="63848" spans="2:4" x14ac:dyDescent="0.3">
      <c r="B63848" s="60"/>
      <c r="D63848" s="61"/>
    </row>
    <row r="63849" spans="2:4" x14ac:dyDescent="0.3">
      <c r="B63849" s="60"/>
      <c r="D63849" s="61"/>
    </row>
    <row r="63850" spans="2:4" x14ac:dyDescent="0.3">
      <c r="B63850" s="60"/>
      <c r="D63850" s="61"/>
    </row>
    <row r="63851" spans="2:4" x14ac:dyDescent="0.3">
      <c r="B63851" s="60"/>
      <c r="D63851" s="61"/>
    </row>
    <row r="63852" spans="2:4" x14ac:dyDescent="0.3">
      <c r="B63852" s="60"/>
      <c r="D63852" s="61"/>
    </row>
    <row r="63853" spans="2:4" x14ac:dyDescent="0.3">
      <c r="B63853" s="60"/>
      <c r="D63853" s="61"/>
    </row>
    <row r="63854" spans="2:4" x14ac:dyDescent="0.3">
      <c r="B63854" s="60"/>
      <c r="D63854" s="61"/>
    </row>
    <row r="63855" spans="2:4" x14ac:dyDescent="0.3">
      <c r="B63855" s="60"/>
      <c r="D63855" s="61"/>
    </row>
    <row r="63856" spans="2:4" x14ac:dyDescent="0.3">
      <c r="B63856" s="60"/>
      <c r="D63856" s="61"/>
    </row>
    <row r="63857" spans="2:4" x14ac:dyDescent="0.3">
      <c r="B63857" s="60"/>
      <c r="D63857" s="61"/>
    </row>
    <row r="63858" spans="2:4" x14ac:dyDescent="0.3">
      <c r="B63858" s="60"/>
      <c r="D63858" s="61"/>
    </row>
    <row r="63859" spans="2:4" x14ac:dyDescent="0.3">
      <c r="B63859" s="60"/>
      <c r="D63859" s="61"/>
    </row>
    <row r="63860" spans="2:4" x14ac:dyDescent="0.3">
      <c r="B63860" s="60"/>
      <c r="D63860" s="61"/>
    </row>
    <row r="63861" spans="2:4" x14ac:dyDescent="0.3">
      <c r="B63861" s="60"/>
      <c r="D63861" s="61"/>
    </row>
    <row r="63862" spans="2:4" x14ac:dyDescent="0.3">
      <c r="B63862" s="60"/>
      <c r="D63862" s="61"/>
    </row>
    <row r="63863" spans="2:4" x14ac:dyDescent="0.3">
      <c r="B63863" s="60"/>
      <c r="D63863" s="61"/>
    </row>
    <row r="63864" spans="2:4" x14ac:dyDescent="0.3">
      <c r="B63864" s="60"/>
      <c r="D63864" s="61"/>
    </row>
    <row r="63865" spans="2:4" x14ac:dyDescent="0.3">
      <c r="B63865" s="60"/>
      <c r="D63865" s="61"/>
    </row>
    <row r="63866" spans="2:4" x14ac:dyDescent="0.3">
      <c r="B63866" s="60"/>
      <c r="D63866" s="61"/>
    </row>
    <row r="63867" spans="2:4" x14ac:dyDescent="0.3">
      <c r="B63867" s="60"/>
      <c r="D63867" s="61"/>
    </row>
    <row r="63868" spans="2:4" x14ac:dyDescent="0.3">
      <c r="B63868" s="60"/>
      <c r="D63868" s="61"/>
    </row>
    <row r="63869" spans="2:4" x14ac:dyDescent="0.3">
      <c r="B63869" s="60"/>
      <c r="D63869" s="61"/>
    </row>
    <row r="63870" spans="2:4" x14ac:dyDescent="0.3">
      <c r="B63870" s="60"/>
      <c r="D63870" s="61"/>
    </row>
    <row r="63871" spans="2:4" x14ac:dyDescent="0.3">
      <c r="B63871" s="60"/>
      <c r="D63871" s="61"/>
    </row>
    <row r="63872" spans="2:4" x14ac:dyDescent="0.3">
      <c r="B63872" s="60"/>
      <c r="D63872" s="61"/>
    </row>
    <row r="63873" spans="2:4" x14ac:dyDescent="0.3">
      <c r="B63873" s="60"/>
      <c r="D63873" s="61"/>
    </row>
    <row r="63874" spans="2:4" x14ac:dyDescent="0.3">
      <c r="B63874" s="60"/>
      <c r="D63874" s="61"/>
    </row>
    <row r="63875" spans="2:4" x14ac:dyDescent="0.3">
      <c r="B63875" s="60"/>
      <c r="D63875" s="61"/>
    </row>
    <row r="63876" spans="2:4" x14ac:dyDescent="0.3">
      <c r="B63876" s="60"/>
      <c r="D63876" s="61"/>
    </row>
    <row r="63877" spans="2:4" x14ac:dyDescent="0.3">
      <c r="B63877" s="60"/>
      <c r="D63877" s="61"/>
    </row>
    <row r="63878" spans="2:4" x14ac:dyDescent="0.3">
      <c r="B63878" s="60"/>
      <c r="D63878" s="61"/>
    </row>
    <row r="63879" spans="2:4" x14ac:dyDescent="0.3">
      <c r="B63879" s="60"/>
      <c r="D63879" s="61"/>
    </row>
    <row r="63880" spans="2:4" x14ac:dyDescent="0.3">
      <c r="B63880" s="60"/>
      <c r="D63880" s="61"/>
    </row>
    <row r="63881" spans="2:4" x14ac:dyDescent="0.3">
      <c r="B63881" s="60"/>
      <c r="D63881" s="61"/>
    </row>
    <row r="63882" spans="2:4" x14ac:dyDescent="0.3">
      <c r="B63882" s="60"/>
      <c r="D63882" s="61"/>
    </row>
    <row r="63883" spans="2:4" x14ac:dyDescent="0.3">
      <c r="B63883" s="60"/>
      <c r="D63883" s="61"/>
    </row>
    <row r="63884" spans="2:4" x14ac:dyDescent="0.3">
      <c r="B63884" s="60"/>
      <c r="D63884" s="61"/>
    </row>
    <row r="63885" spans="2:4" x14ac:dyDescent="0.3">
      <c r="B63885" s="60"/>
      <c r="D63885" s="61"/>
    </row>
    <row r="63886" spans="2:4" x14ac:dyDescent="0.3">
      <c r="B63886" s="60"/>
      <c r="D63886" s="61"/>
    </row>
    <row r="63887" spans="2:4" x14ac:dyDescent="0.3">
      <c r="B63887" s="60"/>
      <c r="D63887" s="61"/>
    </row>
    <row r="63888" spans="2:4" x14ac:dyDescent="0.3">
      <c r="B63888" s="60"/>
      <c r="D63888" s="61"/>
    </row>
    <row r="63889" spans="2:4" x14ac:dyDescent="0.3">
      <c r="B63889" s="60"/>
      <c r="D63889" s="61"/>
    </row>
    <row r="63890" spans="2:4" x14ac:dyDescent="0.3">
      <c r="B63890" s="60"/>
      <c r="D63890" s="61"/>
    </row>
    <row r="63891" spans="2:4" x14ac:dyDescent="0.3">
      <c r="B63891" s="60"/>
      <c r="D63891" s="61"/>
    </row>
    <row r="63892" spans="2:4" x14ac:dyDescent="0.3">
      <c r="B63892" s="60"/>
      <c r="D63892" s="61"/>
    </row>
    <row r="63893" spans="2:4" x14ac:dyDescent="0.3">
      <c r="B63893" s="60"/>
      <c r="D63893" s="61"/>
    </row>
    <row r="63894" spans="2:4" x14ac:dyDescent="0.3">
      <c r="B63894" s="60"/>
      <c r="D63894" s="61"/>
    </row>
    <row r="63895" spans="2:4" x14ac:dyDescent="0.3">
      <c r="B63895" s="60"/>
      <c r="D63895" s="61"/>
    </row>
    <row r="63896" spans="2:4" x14ac:dyDescent="0.3">
      <c r="B63896" s="60"/>
      <c r="D63896" s="61"/>
    </row>
    <row r="63897" spans="2:4" x14ac:dyDescent="0.3">
      <c r="B63897" s="60"/>
      <c r="D63897" s="61"/>
    </row>
    <row r="63898" spans="2:4" x14ac:dyDescent="0.3">
      <c r="B63898" s="60"/>
      <c r="D63898" s="61"/>
    </row>
    <row r="63899" spans="2:4" x14ac:dyDescent="0.3">
      <c r="B63899" s="60"/>
      <c r="D63899" s="61"/>
    </row>
    <row r="63900" spans="2:4" x14ac:dyDescent="0.3">
      <c r="B63900" s="60"/>
      <c r="D63900" s="61"/>
    </row>
    <row r="63901" spans="2:4" x14ac:dyDescent="0.3">
      <c r="B63901" s="60"/>
      <c r="D63901" s="61"/>
    </row>
    <row r="63902" spans="2:4" x14ac:dyDescent="0.3">
      <c r="B63902" s="60"/>
      <c r="D63902" s="61"/>
    </row>
    <row r="63903" spans="2:4" x14ac:dyDescent="0.3">
      <c r="B63903" s="60"/>
      <c r="D63903" s="61"/>
    </row>
    <row r="63904" spans="2:4" x14ac:dyDescent="0.3">
      <c r="B63904" s="60"/>
      <c r="D63904" s="61"/>
    </row>
    <row r="63905" spans="2:4" x14ac:dyDescent="0.3">
      <c r="B63905" s="60"/>
      <c r="D63905" s="61"/>
    </row>
    <row r="63906" spans="2:4" x14ac:dyDescent="0.3">
      <c r="B63906" s="60"/>
      <c r="D63906" s="61"/>
    </row>
    <row r="63907" spans="2:4" x14ac:dyDescent="0.3">
      <c r="B63907" s="60"/>
      <c r="D63907" s="61"/>
    </row>
    <row r="63908" spans="2:4" x14ac:dyDescent="0.3">
      <c r="B63908" s="60"/>
      <c r="D63908" s="61"/>
    </row>
    <row r="63909" spans="2:4" x14ac:dyDescent="0.3">
      <c r="B63909" s="60"/>
      <c r="D63909" s="61"/>
    </row>
    <row r="63910" spans="2:4" x14ac:dyDescent="0.3">
      <c r="B63910" s="60"/>
      <c r="D63910" s="61"/>
    </row>
    <row r="63911" spans="2:4" x14ac:dyDescent="0.3">
      <c r="B63911" s="60"/>
      <c r="D63911" s="61"/>
    </row>
    <row r="63912" spans="2:4" x14ac:dyDescent="0.3">
      <c r="B63912" s="60"/>
      <c r="D63912" s="61"/>
    </row>
    <row r="63913" spans="2:4" x14ac:dyDescent="0.3">
      <c r="B63913" s="60"/>
      <c r="D63913" s="61"/>
    </row>
    <row r="63914" spans="2:4" x14ac:dyDescent="0.3">
      <c r="B63914" s="60"/>
      <c r="D63914" s="61"/>
    </row>
    <row r="63915" spans="2:4" x14ac:dyDescent="0.3">
      <c r="B63915" s="60"/>
      <c r="D63915" s="61"/>
    </row>
    <row r="63916" spans="2:4" x14ac:dyDescent="0.3">
      <c r="B63916" s="60"/>
      <c r="D63916" s="61"/>
    </row>
    <row r="63917" spans="2:4" x14ac:dyDescent="0.3">
      <c r="B63917" s="60"/>
      <c r="D63917" s="61"/>
    </row>
    <row r="63918" spans="2:4" x14ac:dyDescent="0.3">
      <c r="B63918" s="60"/>
      <c r="D63918" s="61"/>
    </row>
    <row r="63919" spans="2:4" x14ac:dyDescent="0.3">
      <c r="B63919" s="60"/>
      <c r="D63919" s="61"/>
    </row>
    <row r="63920" spans="2:4" x14ac:dyDescent="0.3">
      <c r="B63920" s="60"/>
      <c r="D63920" s="61"/>
    </row>
    <row r="63921" spans="2:5" x14ac:dyDescent="0.3">
      <c r="B63921" s="60"/>
      <c r="D63921" s="61"/>
    </row>
    <row r="63922" spans="2:5" x14ac:dyDescent="0.3">
      <c r="B63922" s="60"/>
      <c r="D63922" s="61"/>
    </row>
    <row r="63923" spans="2:5" x14ac:dyDescent="0.3">
      <c r="B63923" s="60"/>
      <c r="D63923" s="61"/>
    </row>
    <row r="63924" spans="2:5" x14ac:dyDescent="0.3">
      <c r="B63924" s="60"/>
      <c r="D63924" s="61"/>
    </row>
    <row r="63925" spans="2:5" x14ac:dyDescent="0.3">
      <c r="B63925" s="60"/>
      <c r="D63925" s="61"/>
    </row>
    <row r="63926" spans="2:5" x14ac:dyDescent="0.3">
      <c r="B63926" s="60"/>
      <c r="D63926" s="61"/>
    </row>
    <row r="63927" spans="2:5" x14ac:dyDescent="0.3">
      <c r="B63927" s="60"/>
      <c r="D63927" s="61"/>
    </row>
    <row r="63928" spans="2:5" x14ac:dyDescent="0.3">
      <c r="B63928" s="60"/>
      <c r="D63928" s="61"/>
    </row>
    <row r="63929" spans="2:5" x14ac:dyDescent="0.3">
      <c r="B63929" s="60"/>
      <c r="D63929" s="62"/>
      <c r="E63929" s="63"/>
    </row>
    <row r="63930" spans="2:5" x14ac:dyDescent="0.3">
      <c r="B63930" s="60"/>
      <c r="D63930" s="62"/>
      <c r="E63930" s="63"/>
    </row>
    <row r="63931" spans="2:5" x14ac:dyDescent="0.3">
      <c r="B63931" s="60"/>
      <c r="D63931" s="62"/>
      <c r="E63931" s="63"/>
    </row>
    <row r="63932" spans="2:5" x14ac:dyDescent="0.3">
      <c r="B63932" s="60"/>
      <c r="D63932" s="62"/>
      <c r="E63932" s="63"/>
    </row>
    <row r="63933" spans="2:5" x14ac:dyDescent="0.3">
      <c r="B63933" s="60"/>
      <c r="D63933" s="62"/>
      <c r="E63933" s="63"/>
    </row>
    <row r="63934" spans="2:5" x14ac:dyDescent="0.3">
      <c r="B63934" s="60"/>
      <c r="D63934" s="62"/>
      <c r="E63934" s="63"/>
    </row>
    <row r="63935" spans="2:5" x14ac:dyDescent="0.3">
      <c r="B63935" s="60"/>
      <c r="D63935" s="62"/>
      <c r="E63935" s="63"/>
    </row>
    <row r="63936" spans="2:5" x14ac:dyDescent="0.3">
      <c r="B63936" s="60"/>
      <c r="D63936" s="62"/>
      <c r="E63936" s="63"/>
    </row>
    <row r="63937" spans="2:5" x14ac:dyDescent="0.3">
      <c r="B63937" s="60"/>
      <c r="D63937" s="62"/>
      <c r="E63937" s="63"/>
    </row>
    <row r="63938" spans="2:5" x14ac:dyDescent="0.3">
      <c r="B63938" s="60"/>
      <c r="D63938" s="62"/>
      <c r="E63938" s="63"/>
    </row>
    <row r="63939" spans="2:5" x14ac:dyDescent="0.3">
      <c r="B63939" s="60"/>
      <c r="D63939" s="62"/>
      <c r="E63939" s="63"/>
    </row>
    <row r="63940" spans="2:5" x14ac:dyDescent="0.3">
      <c r="B63940" s="60"/>
      <c r="D63940" s="62"/>
      <c r="E63940" s="63"/>
    </row>
    <row r="63941" spans="2:5" x14ac:dyDescent="0.3">
      <c r="B63941" s="60"/>
      <c r="D63941" s="62"/>
      <c r="E63941" s="63"/>
    </row>
    <row r="63942" spans="2:5" x14ac:dyDescent="0.3">
      <c r="B63942" s="60"/>
      <c r="D63942" s="62"/>
      <c r="E63942" s="63"/>
    </row>
    <row r="63943" spans="2:5" x14ac:dyDescent="0.3">
      <c r="B63943" s="60"/>
      <c r="D63943" s="62"/>
      <c r="E63943" s="63"/>
    </row>
    <row r="63944" spans="2:5" x14ac:dyDescent="0.3">
      <c r="B63944" s="60"/>
      <c r="D63944" s="62"/>
      <c r="E63944" s="63"/>
    </row>
    <row r="63945" spans="2:5" x14ac:dyDescent="0.3">
      <c r="B63945" s="60"/>
      <c r="D63945" s="62"/>
      <c r="E63945" s="63"/>
    </row>
    <row r="63946" spans="2:5" x14ac:dyDescent="0.3">
      <c r="B63946" s="60"/>
      <c r="D63946" s="62"/>
      <c r="E63946" s="63"/>
    </row>
    <row r="63947" spans="2:5" x14ac:dyDescent="0.3">
      <c r="B63947" s="60"/>
      <c r="D63947" s="62"/>
      <c r="E63947" s="63"/>
    </row>
    <row r="63948" spans="2:5" x14ac:dyDescent="0.3">
      <c r="B63948" s="60"/>
      <c r="D63948" s="62"/>
      <c r="E63948" s="63"/>
    </row>
    <row r="63949" spans="2:5" x14ac:dyDescent="0.3">
      <c r="B63949" s="60"/>
      <c r="D63949" s="61"/>
    </row>
    <row r="63950" spans="2:5" x14ac:dyDescent="0.3">
      <c r="B63950" s="60"/>
      <c r="D63950" s="61"/>
    </row>
    <row r="63951" spans="2:5" x14ac:dyDescent="0.3">
      <c r="B63951" s="60"/>
      <c r="D63951" s="61"/>
    </row>
    <row r="63952" spans="2:5" x14ac:dyDescent="0.3">
      <c r="B63952" s="60"/>
      <c r="D63952" s="61"/>
    </row>
    <row r="63953" spans="2:4" x14ac:dyDescent="0.3">
      <c r="B63953" s="60"/>
      <c r="D63953" s="61"/>
    </row>
    <row r="63954" spans="2:4" x14ac:dyDescent="0.3">
      <c r="B63954" s="60"/>
      <c r="D63954" s="61"/>
    </row>
    <row r="63955" spans="2:4" x14ac:dyDescent="0.3">
      <c r="B63955" s="60"/>
      <c r="D63955" s="61"/>
    </row>
    <row r="63956" spans="2:4" x14ac:dyDescent="0.3">
      <c r="B63956" s="60"/>
      <c r="D63956" s="61"/>
    </row>
    <row r="63957" spans="2:4" x14ac:dyDescent="0.3">
      <c r="B63957" s="60"/>
      <c r="D63957" s="61"/>
    </row>
    <row r="63958" spans="2:4" x14ac:dyDescent="0.3">
      <c r="B63958" s="60"/>
      <c r="D63958" s="61"/>
    </row>
    <row r="63959" spans="2:4" x14ac:dyDescent="0.3">
      <c r="B63959" s="60"/>
      <c r="D63959" s="61"/>
    </row>
    <row r="63960" spans="2:4" x14ac:dyDescent="0.3">
      <c r="B63960" s="60"/>
      <c r="D63960" s="61"/>
    </row>
    <row r="63961" spans="2:4" x14ac:dyDescent="0.3">
      <c r="B63961" s="60"/>
      <c r="D63961" s="61"/>
    </row>
    <row r="63962" spans="2:4" x14ac:dyDescent="0.3">
      <c r="B63962" s="60"/>
      <c r="D63962" s="61"/>
    </row>
    <row r="63963" spans="2:4" x14ac:dyDescent="0.3">
      <c r="B63963" s="60"/>
      <c r="D63963" s="61"/>
    </row>
    <row r="63964" spans="2:4" x14ac:dyDescent="0.3">
      <c r="B63964" s="60"/>
      <c r="D63964" s="61"/>
    </row>
    <row r="63965" spans="2:4" x14ac:dyDescent="0.3">
      <c r="B63965" s="60"/>
      <c r="D63965" s="61"/>
    </row>
    <row r="63966" spans="2:4" x14ac:dyDescent="0.3">
      <c r="B63966" s="60"/>
      <c r="D63966" s="61"/>
    </row>
    <row r="63967" spans="2:4" x14ac:dyDescent="0.3">
      <c r="B63967" s="60"/>
      <c r="D63967" s="61"/>
    </row>
    <row r="63968" spans="2:4" x14ac:dyDescent="0.3">
      <c r="B63968" s="60"/>
      <c r="D63968" s="61"/>
    </row>
    <row r="63969" spans="2:4" x14ac:dyDescent="0.3">
      <c r="B63969" s="60"/>
      <c r="D63969" s="61"/>
    </row>
    <row r="63970" spans="2:4" x14ac:dyDescent="0.3">
      <c r="B63970" s="60"/>
      <c r="D63970" s="61"/>
    </row>
    <row r="63971" spans="2:4" x14ac:dyDescent="0.3">
      <c r="B63971" s="60"/>
      <c r="D63971" s="61"/>
    </row>
    <row r="63972" spans="2:4" x14ac:dyDescent="0.3">
      <c r="B63972" s="60"/>
      <c r="D63972" s="61"/>
    </row>
    <row r="63973" spans="2:4" x14ac:dyDescent="0.3">
      <c r="B63973" s="60"/>
      <c r="D63973" s="61"/>
    </row>
    <row r="63974" spans="2:4" x14ac:dyDescent="0.3">
      <c r="B63974" s="60"/>
      <c r="D63974" s="61"/>
    </row>
    <row r="63975" spans="2:4" x14ac:dyDescent="0.3">
      <c r="B63975" s="60"/>
      <c r="D63975" s="61"/>
    </row>
    <row r="63976" spans="2:4" x14ac:dyDescent="0.3">
      <c r="B63976" s="60"/>
      <c r="D63976" s="61"/>
    </row>
    <row r="63977" spans="2:4" x14ac:dyDescent="0.3">
      <c r="B63977" s="60"/>
      <c r="D63977" s="61"/>
    </row>
    <row r="63978" spans="2:4" x14ac:dyDescent="0.3">
      <c r="B63978" s="60"/>
      <c r="D63978" s="61"/>
    </row>
    <row r="63979" spans="2:4" x14ac:dyDescent="0.3">
      <c r="B63979" s="60"/>
      <c r="D63979" s="61"/>
    </row>
    <row r="63980" spans="2:4" x14ac:dyDescent="0.3">
      <c r="B63980" s="60"/>
      <c r="D63980" s="61"/>
    </row>
    <row r="63981" spans="2:4" x14ac:dyDescent="0.3">
      <c r="B63981" s="60"/>
      <c r="D63981" s="61"/>
    </row>
    <row r="63982" spans="2:4" x14ac:dyDescent="0.3">
      <c r="B63982" s="60"/>
      <c r="D63982" s="61"/>
    </row>
    <row r="63983" spans="2:4" x14ac:dyDescent="0.3">
      <c r="B63983" s="60"/>
      <c r="D63983" s="61"/>
    </row>
    <row r="63984" spans="2:4" x14ac:dyDescent="0.3">
      <c r="B63984" s="60"/>
      <c r="D63984" s="61"/>
    </row>
    <row r="63985" spans="2:4" x14ac:dyDescent="0.3">
      <c r="B63985" s="60"/>
      <c r="D63985" s="61"/>
    </row>
    <row r="63986" spans="2:4" x14ac:dyDescent="0.3">
      <c r="B63986" s="60"/>
      <c r="D63986" s="61"/>
    </row>
    <row r="63987" spans="2:4" x14ac:dyDescent="0.3">
      <c r="B63987" s="60"/>
      <c r="D63987" s="61"/>
    </row>
    <row r="63988" spans="2:4" x14ac:dyDescent="0.3">
      <c r="B63988" s="60"/>
      <c r="D63988" s="61"/>
    </row>
    <row r="63989" spans="2:4" x14ac:dyDescent="0.3">
      <c r="B63989" s="60"/>
      <c r="D63989" s="61"/>
    </row>
    <row r="63990" spans="2:4" x14ac:dyDescent="0.3">
      <c r="B63990" s="60"/>
      <c r="D63990" s="61"/>
    </row>
    <row r="63991" spans="2:4" x14ac:dyDescent="0.3">
      <c r="B63991" s="60"/>
      <c r="D63991" s="61"/>
    </row>
    <row r="63992" spans="2:4" x14ac:dyDescent="0.3">
      <c r="B63992" s="60"/>
      <c r="D63992" s="61"/>
    </row>
    <row r="63993" spans="2:4" x14ac:dyDescent="0.3">
      <c r="B63993" s="60"/>
      <c r="D63993" s="61"/>
    </row>
    <row r="63994" spans="2:4" x14ac:dyDescent="0.3">
      <c r="B63994" s="60"/>
      <c r="D63994" s="61"/>
    </row>
    <row r="63995" spans="2:4" x14ac:dyDescent="0.3">
      <c r="B63995" s="60"/>
      <c r="D63995" s="61"/>
    </row>
    <row r="63996" spans="2:4" x14ac:dyDescent="0.3">
      <c r="B63996" s="60"/>
      <c r="D63996" s="61"/>
    </row>
    <row r="63997" spans="2:4" x14ac:dyDescent="0.3">
      <c r="B63997" s="60"/>
      <c r="D63997" s="61"/>
    </row>
    <row r="63998" spans="2:4" x14ac:dyDescent="0.3">
      <c r="B63998" s="60"/>
      <c r="D63998" s="61"/>
    </row>
    <row r="63999" spans="2:4" x14ac:dyDescent="0.3">
      <c r="B63999" s="60"/>
      <c r="D63999" s="61"/>
    </row>
    <row r="64000" spans="2:4" x14ac:dyDescent="0.3">
      <c r="B64000" s="60"/>
      <c r="D64000" s="61"/>
    </row>
    <row r="64001" spans="2:4" x14ac:dyDescent="0.3">
      <c r="B64001" s="60"/>
      <c r="D64001" s="61"/>
    </row>
    <row r="64002" spans="2:4" x14ac:dyDescent="0.3">
      <c r="B64002" s="60"/>
      <c r="D64002" s="61"/>
    </row>
    <row r="64003" spans="2:4" x14ac:dyDescent="0.3">
      <c r="B64003" s="60"/>
      <c r="D64003" s="61"/>
    </row>
    <row r="64004" spans="2:4" x14ac:dyDescent="0.3">
      <c r="B64004" s="60"/>
      <c r="D64004" s="61"/>
    </row>
    <row r="64005" spans="2:4" x14ac:dyDescent="0.3">
      <c r="B64005" s="60"/>
      <c r="D64005" s="61"/>
    </row>
    <row r="64006" spans="2:4" x14ac:dyDescent="0.3">
      <c r="B64006" s="60"/>
      <c r="D64006" s="61"/>
    </row>
    <row r="64007" spans="2:4" x14ac:dyDescent="0.3">
      <c r="B64007" s="60"/>
      <c r="D64007" s="61"/>
    </row>
    <row r="64008" spans="2:4" x14ac:dyDescent="0.3">
      <c r="B64008" s="60"/>
      <c r="D64008" s="61"/>
    </row>
    <row r="64009" spans="2:4" x14ac:dyDescent="0.3">
      <c r="B64009" s="60"/>
      <c r="D64009" s="61"/>
    </row>
    <row r="64010" spans="2:4" x14ac:dyDescent="0.3">
      <c r="B64010" s="60"/>
      <c r="D64010" s="61"/>
    </row>
    <row r="64011" spans="2:4" x14ac:dyDescent="0.3">
      <c r="B64011" s="60"/>
      <c r="D64011" s="61"/>
    </row>
    <row r="64012" spans="2:4" x14ac:dyDescent="0.3">
      <c r="B64012" s="60"/>
      <c r="D64012" s="61"/>
    </row>
    <row r="64013" spans="2:4" x14ac:dyDescent="0.3">
      <c r="B64013" s="60"/>
      <c r="D64013" s="61"/>
    </row>
    <row r="64014" spans="2:4" x14ac:dyDescent="0.3">
      <c r="B64014" s="60"/>
      <c r="D64014" s="61"/>
    </row>
    <row r="64015" spans="2:4" x14ac:dyDescent="0.3">
      <c r="B64015" s="60"/>
      <c r="D64015" s="61"/>
    </row>
    <row r="64016" spans="2:4" x14ac:dyDescent="0.3">
      <c r="B64016" s="60"/>
      <c r="D64016" s="61"/>
    </row>
    <row r="64017" spans="2:4" x14ac:dyDescent="0.3">
      <c r="B64017" s="60"/>
      <c r="D64017" s="61"/>
    </row>
    <row r="64018" spans="2:4" x14ac:dyDescent="0.3">
      <c r="B64018" s="60"/>
      <c r="D64018" s="61"/>
    </row>
    <row r="64019" spans="2:4" x14ac:dyDescent="0.3">
      <c r="B64019" s="60"/>
      <c r="D64019" s="61"/>
    </row>
    <row r="64020" spans="2:4" x14ac:dyDescent="0.3">
      <c r="B64020" s="60"/>
      <c r="D64020" s="61"/>
    </row>
    <row r="64021" spans="2:4" x14ac:dyDescent="0.3">
      <c r="B64021" s="60"/>
      <c r="D64021" s="61"/>
    </row>
    <row r="64022" spans="2:4" x14ac:dyDescent="0.3">
      <c r="B64022" s="60"/>
      <c r="D64022" s="61"/>
    </row>
    <row r="64023" spans="2:4" x14ac:dyDescent="0.3">
      <c r="B64023" s="60"/>
      <c r="D64023" s="61"/>
    </row>
    <row r="64024" spans="2:4" x14ac:dyDescent="0.3">
      <c r="B64024" s="60"/>
      <c r="D64024" s="61"/>
    </row>
    <row r="64025" spans="2:4" x14ac:dyDescent="0.3">
      <c r="B64025" s="60"/>
      <c r="D64025" s="61"/>
    </row>
    <row r="64026" spans="2:4" x14ac:dyDescent="0.3">
      <c r="B64026" s="60"/>
      <c r="D64026" s="61"/>
    </row>
    <row r="64027" spans="2:4" x14ac:dyDescent="0.3">
      <c r="B64027" s="60"/>
      <c r="D64027" s="61"/>
    </row>
    <row r="64028" spans="2:4" x14ac:dyDescent="0.3">
      <c r="B64028" s="60"/>
      <c r="D64028" s="61"/>
    </row>
    <row r="64029" spans="2:4" x14ac:dyDescent="0.3">
      <c r="B64029" s="60"/>
      <c r="D64029" s="61"/>
    </row>
    <row r="64030" spans="2:4" x14ac:dyDescent="0.3">
      <c r="B64030" s="60"/>
      <c r="D64030" s="61"/>
    </row>
    <row r="64031" spans="2:4" x14ac:dyDescent="0.3">
      <c r="B64031" s="60"/>
      <c r="D64031" s="61"/>
    </row>
    <row r="64032" spans="2:4" x14ac:dyDescent="0.3">
      <c r="B64032" s="60"/>
      <c r="D64032" s="61"/>
    </row>
    <row r="64033" spans="2:4" x14ac:dyDescent="0.3">
      <c r="B64033" s="60"/>
      <c r="D64033" s="61"/>
    </row>
    <row r="64034" spans="2:4" x14ac:dyDescent="0.3">
      <c r="B64034" s="60"/>
      <c r="D64034" s="61"/>
    </row>
    <row r="64035" spans="2:4" x14ac:dyDescent="0.3">
      <c r="B64035" s="60"/>
      <c r="D64035" s="61"/>
    </row>
    <row r="64036" spans="2:4" x14ac:dyDescent="0.3">
      <c r="B64036" s="60"/>
      <c r="D64036" s="61"/>
    </row>
    <row r="64037" spans="2:4" x14ac:dyDescent="0.3">
      <c r="B64037" s="60"/>
      <c r="D64037" s="61"/>
    </row>
    <row r="64038" spans="2:4" x14ac:dyDescent="0.3">
      <c r="B64038" s="60"/>
      <c r="D64038" s="61"/>
    </row>
    <row r="64039" spans="2:4" x14ac:dyDescent="0.3">
      <c r="B64039" s="60"/>
      <c r="D64039" s="61"/>
    </row>
    <row r="64040" spans="2:4" x14ac:dyDescent="0.3">
      <c r="B64040" s="60"/>
      <c r="D64040" s="61"/>
    </row>
    <row r="64041" spans="2:4" x14ac:dyDescent="0.3">
      <c r="B64041" s="60"/>
      <c r="D64041" s="61"/>
    </row>
    <row r="64042" spans="2:4" x14ac:dyDescent="0.3">
      <c r="B64042" s="60"/>
      <c r="D64042" s="61"/>
    </row>
    <row r="64043" spans="2:4" x14ac:dyDescent="0.3">
      <c r="B64043" s="60"/>
      <c r="D64043" s="61"/>
    </row>
    <row r="64044" spans="2:4" x14ac:dyDescent="0.3">
      <c r="B64044" s="60"/>
      <c r="D64044" s="61"/>
    </row>
    <row r="64045" spans="2:4" x14ac:dyDescent="0.3">
      <c r="B64045" s="60"/>
      <c r="D64045" s="61"/>
    </row>
    <row r="64046" spans="2:4" x14ac:dyDescent="0.3">
      <c r="B64046" s="60"/>
      <c r="D64046" s="61"/>
    </row>
    <row r="64047" spans="2:4" x14ac:dyDescent="0.3">
      <c r="B64047" s="60"/>
      <c r="D64047" s="61"/>
    </row>
    <row r="64048" spans="2:4" x14ac:dyDescent="0.3">
      <c r="B64048" s="60"/>
      <c r="D64048" s="61"/>
    </row>
    <row r="64049" spans="2:4" x14ac:dyDescent="0.3">
      <c r="B64049" s="60"/>
      <c r="D64049" s="61"/>
    </row>
    <row r="64050" spans="2:4" x14ac:dyDescent="0.3">
      <c r="B64050" s="60"/>
      <c r="D64050" s="61"/>
    </row>
    <row r="64051" spans="2:4" x14ac:dyDescent="0.3">
      <c r="B64051" s="60"/>
      <c r="D64051" s="61"/>
    </row>
    <row r="64052" spans="2:4" x14ac:dyDescent="0.3">
      <c r="B64052" s="60"/>
      <c r="D64052" s="61"/>
    </row>
    <row r="64053" spans="2:4" x14ac:dyDescent="0.3">
      <c r="B64053" s="60"/>
      <c r="D64053" s="61"/>
    </row>
    <row r="64054" spans="2:4" x14ac:dyDescent="0.3">
      <c r="B64054" s="60"/>
      <c r="D64054" s="61"/>
    </row>
    <row r="64055" spans="2:4" x14ac:dyDescent="0.3">
      <c r="B64055" s="60"/>
      <c r="D64055" s="61"/>
    </row>
    <row r="64056" spans="2:4" x14ac:dyDescent="0.3">
      <c r="B64056" s="60"/>
      <c r="D64056" s="61"/>
    </row>
    <row r="64057" spans="2:4" x14ac:dyDescent="0.3">
      <c r="B64057" s="60"/>
      <c r="D64057" s="61"/>
    </row>
    <row r="64058" spans="2:4" x14ac:dyDescent="0.3">
      <c r="B64058" s="60"/>
      <c r="D64058" s="61"/>
    </row>
    <row r="64059" spans="2:4" x14ac:dyDescent="0.3">
      <c r="B64059" s="60"/>
      <c r="D64059" s="61"/>
    </row>
    <row r="64060" spans="2:4" x14ac:dyDescent="0.3">
      <c r="B64060" s="60"/>
      <c r="D64060" s="61"/>
    </row>
    <row r="64061" spans="2:4" x14ac:dyDescent="0.3">
      <c r="B64061" s="60"/>
      <c r="D64061" s="61"/>
    </row>
    <row r="64062" spans="2:4" x14ac:dyDescent="0.3">
      <c r="B64062" s="60"/>
      <c r="D64062" s="61"/>
    </row>
    <row r="64063" spans="2:4" x14ac:dyDescent="0.3">
      <c r="B64063" s="60"/>
      <c r="D64063" s="61"/>
    </row>
    <row r="64064" spans="2:4" x14ac:dyDescent="0.3">
      <c r="B64064" s="60"/>
      <c r="D64064" s="61"/>
    </row>
    <row r="64065" spans="2:4" x14ac:dyDescent="0.3">
      <c r="B64065" s="60"/>
      <c r="D64065" s="61"/>
    </row>
    <row r="64066" spans="2:4" x14ac:dyDescent="0.3">
      <c r="B64066" s="60"/>
      <c r="D64066" s="61"/>
    </row>
    <row r="64067" spans="2:4" x14ac:dyDescent="0.3">
      <c r="B64067" s="60"/>
      <c r="D64067" s="61"/>
    </row>
    <row r="64068" spans="2:4" x14ac:dyDescent="0.3">
      <c r="B64068" s="60"/>
      <c r="D64068" s="61"/>
    </row>
    <row r="64069" spans="2:4" x14ac:dyDescent="0.3">
      <c r="B64069" s="60"/>
      <c r="D64069" s="61"/>
    </row>
    <row r="64070" spans="2:4" x14ac:dyDescent="0.3">
      <c r="B64070" s="60"/>
      <c r="D64070" s="61"/>
    </row>
    <row r="64071" spans="2:4" x14ac:dyDescent="0.3">
      <c r="B64071" s="60"/>
      <c r="D64071" s="61"/>
    </row>
    <row r="64072" spans="2:4" x14ac:dyDescent="0.3">
      <c r="B64072" s="60"/>
      <c r="D64072" s="61"/>
    </row>
    <row r="64073" spans="2:4" x14ac:dyDescent="0.3">
      <c r="B64073" s="60"/>
      <c r="D64073" s="61"/>
    </row>
    <row r="64074" spans="2:4" x14ac:dyDescent="0.3">
      <c r="B64074" s="60"/>
      <c r="D64074" s="61"/>
    </row>
    <row r="64075" spans="2:4" x14ac:dyDescent="0.3">
      <c r="B64075" s="60"/>
      <c r="D64075" s="61"/>
    </row>
    <row r="64076" spans="2:4" x14ac:dyDescent="0.3">
      <c r="B64076" s="60"/>
      <c r="D64076" s="61"/>
    </row>
    <row r="64077" spans="2:4" x14ac:dyDescent="0.3">
      <c r="B64077" s="60"/>
      <c r="D64077" s="61"/>
    </row>
    <row r="64078" spans="2:4" x14ac:dyDescent="0.3">
      <c r="B64078" s="60"/>
      <c r="D64078" s="61"/>
    </row>
    <row r="64079" spans="2:4" x14ac:dyDescent="0.3">
      <c r="B64079" s="60"/>
      <c r="D64079" s="61"/>
    </row>
    <row r="64080" spans="2:4" x14ac:dyDescent="0.3">
      <c r="B64080" s="60"/>
      <c r="D64080" s="61"/>
    </row>
    <row r="64081" spans="2:4" x14ac:dyDescent="0.3">
      <c r="B64081" s="60"/>
      <c r="D64081" s="61"/>
    </row>
    <row r="64082" spans="2:4" x14ac:dyDescent="0.3">
      <c r="B64082" s="60"/>
      <c r="D64082" s="61"/>
    </row>
    <row r="64083" spans="2:4" x14ac:dyDescent="0.3">
      <c r="B64083" s="60"/>
      <c r="D64083" s="61"/>
    </row>
    <row r="64084" spans="2:4" x14ac:dyDescent="0.3">
      <c r="B64084" s="60"/>
      <c r="D64084" s="61"/>
    </row>
    <row r="64085" spans="2:4" x14ac:dyDescent="0.3">
      <c r="B64085" s="60"/>
      <c r="D64085" s="61"/>
    </row>
    <row r="64086" spans="2:4" x14ac:dyDescent="0.3">
      <c r="B64086" s="60"/>
      <c r="D64086" s="61"/>
    </row>
    <row r="64087" spans="2:4" x14ac:dyDescent="0.3">
      <c r="B64087" s="60"/>
      <c r="D64087" s="61"/>
    </row>
    <row r="64088" spans="2:4" x14ac:dyDescent="0.3">
      <c r="B64088" s="60"/>
      <c r="D64088" s="61"/>
    </row>
    <row r="64089" spans="2:4" x14ac:dyDescent="0.3">
      <c r="B64089" s="60"/>
      <c r="D64089" s="61"/>
    </row>
    <row r="64090" spans="2:4" x14ac:dyDescent="0.3">
      <c r="B64090" s="60"/>
      <c r="D64090" s="61"/>
    </row>
    <row r="64091" spans="2:4" x14ac:dyDescent="0.3">
      <c r="B64091" s="60"/>
      <c r="D64091" s="61"/>
    </row>
    <row r="64092" spans="2:4" x14ac:dyDescent="0.3">
      <c r="B64092" s="60"/>
      <c r="D64092" s="61"/>
    </row>
    <row r="64093" spans="2:4" x14ac:dyDescent="0.3">
      <c r="B64093" s="60"/>
      <c r="D64093" s="61"/>
    </row>
    <row r="64094" spans="2:4" x14ac:dyDescent="0.3">
      <c r="B64094" s="60"/>
      <c r="D64094" s="61"/>
    </row>
    <row r="64095" spans="2:4" x14ac:dyDescent="0.3">
      <c r="B64095" s="60"/>
      <c r="D64095" s="61"/>
    </row>
    <row r="64096" spans="2:4" x14ac:dyDescent="0.3">
      <c r="B64096" s="60"/>
      <c r="D64096" s="61"/>
    </row>
    <row r="64097" spans="2:4" x14ac:dyDescent="0.3">
      <c r="B64097" s="60"/>
      <c r="D64097" s="61"/>
    </row>
    <row r="64098" spans="2:4" x14ac:dyDescent="0.3">
      <c r="B64098" s="60"/>
      <c r="D64098" s="61"/>
    </row>
    <row r="64099" spans="2:4" x14ac:dyDescent="0.3">
      <c r="B64099" s="60"/>
      <c r="D64099" s="61"/>
    </row>
    <row r="64100" spans="2:4" x14ac:dyDescent="0.3">
      <c r="B64100" s="60"/>
      <c r="D64100" s="61"/>
    </row>
    <row r="64101" spans="2:4" x14ac:dyDescent="0.3">
      <c r="B64101" s="60"/>
      <c r="D64101" s="61"/>
    </row>
    <row r="64102" spans="2:4" x14ac:dyDescent="0.3">
      <c r="B64102" s="60"/>
      <c r="D64102" s="61"/>
    </row>
    <row r="64103" spans="2:4" x14ac:dyDescent="0.3">
      <c r="B64103" s="60"/>
      <c r="D64103" s="61"/>
    </row>
    <row r="64104" spans="2:4" x14ac:dyDescent="0.3">
      <c r="B64104" s="60"/>
      <c r="D64104" s="61"/>
    </row>
    <row r="64105" spans="2:4" x14ac:dyDescent="0.3">
      <c r="B64105" s="60"/>
      <c r="D64105" s="61"/>
    </row>
    <row r="64106" spans="2:4" x14ac:dyDescent="0.3">
      <c r="B64106" s="60"/>
      <c r="D64106" s="61"/>
    </row>
    <row r="64107" spans="2:4" x14ac:dyDescent="0.3">
      <c r="B64107" s="60"/>
      <c r="D64107" s="61"/>
    </row>
    <row r="64108" spans="2:4" x14ac:dyDescent="0.3">
      <c r="B64108" s="60"/>
      <c r="D64108" s="61"/>
    </row>
    <row r="64109" spans="2:4" x14ac:dyDescent="0.3">
      <c r="B64109" s="60"/>
      <c r="D64109" s="61"/>
    </row>
    <row r="64110" spans="2:4" x14ac:dyDescent="0.3">
      <c r="B64110" s="60"/>
      <c r="D64110" s="61"/>
    </row>
    <row r="64111" spans="2:4" x14ac:dyDescent="0.3">
      <c r="B64111" s="60"/>
      <c r="D64111" s="61"/>
    </row>
    <row r="64112" spans="2:4" x14ac:dyDescent="0.3">
      <c r="B64112" s="60"/>
      <c r="D64112" s="61"/>
    </row>
    <row r="64113" spans="2:4" x14ac:dyDescent="0.3">
      <c r="B64113" s="60"/>
      <c r="D64113" s="61"/>
    </row>
    <row r="64114" spans="2:4" x14ac:dyDescent="0.3">
      <c r="B64114" s="60"/>
      <c r="D64114" s="61"/>
    </row>
    <row r="64115" spans="2:4" x14ac:dyDescent="0.3">
      <c r="B64115" s="60"/>
      <c r="D64115" s="61"/>
    </row>
    <row r="64116" spans="2:4" x14ac:dyDescent="0.3">
      <c r="B64116" s="60"/>
      <c r="D64116" s="61"/>
    </row>
    <row r="64117" spans="2:4" x14ac:dyDescent="0.3">
      <c r="B64117" s="60"/>
      <c r="D64117" s="61"/>
    </row>
    <row r="64118" spans="2:4" x14ac:dyDescent="0.3">
      <c r="B64118" s="60"/>
      <c r="D64118" s="61"/>
    </row>
    <row r="64119" spans="2:4" x14ac:dyDescent="0.3">
      <c r="B64119" s="60"/>
      <c r="D64119" s="61"/>
    </row>
    <row r="64120" spans="2:4" x14ac:dyDescent="0.3">
      <c r="B64120" s="60"/>
      <c r="D64120" s="61"/>
    </row>
    <row r="64121" spans="2:4" x14ac:dyDescent="0.3">
      <c r="B64121" s="60"/>
      <c r="D64121" s="61"/>
    </row>
    <row r="64122" spans="2:4" x14ac:dyDescent="0.3">
      <c r="B64122" s="60"/>
      <c r="D64122" s="61"/>
    </row>
    <row r="64123" spans="2:4" x14ac:dyDescent="0.3">
      <c r="B64123" s="60"/>
      <c r="D64123" s="61"/>
    </row>
    <row r="64124" spans="2:4" x14ac:dyDescent="0.3">
      <c r="B64124" s="60"/>
      <c r="D64124" s="61"/>
    </row>
    <row r="64125" spans="2:4" x14ac:dyDescent="0.3">
      <c r="B64125" s="60"/>
      <c r="D64125" s="61"/>
    </row>
    <row r="64126" spans="2:4" x14ac:dyDescent="0.3">
      <c r="B64126" s="60"/>
      <c r="D64126" s="61"/>
    </row>
    <row r="64127" spans="2:4" x14ac:dyDescent="0.3">
      <c r="B64127" s="60"/>
      <c r="D64127" s="61"/>
    </row>
    <row r="64128" spans="2:4" x14ac:dyDescent="0.3">
      <c r="B64128" s="60"/>
      <c r="D64128" s="61"/>
    </row>
    <row r="64129" spans="2:4" x14ac:dyDescent="0.3">
      <c r="B64129" s="60"/>
      <c r="D64129" s="61"/>
    </row>
    <row r="64130" spans="2:4" x14ac:dyDescent="0.3">
      <c r="B64130" s="60"/>
      <c r="D64130" s="61"/>
    </row>
    <row r="64131" spans="2:4" x14ac:dyDescent="0.3">
      <c r="B64131" s="60"/>
      <c r="D64131" s="61"/>
    </row>
    <row r="64132" spans="2:4" x14ac:dyDescent="0.3">
      <c r="B64132" s="60"/>
      <c r="D64132" s="61"/>
    </row>
    <row r="64133" spans="2:4" x14ac:dyDescent="0.3">
      <c r="B64133" s="60"/>
      <c r="D64133" s="61"/>
    </row>
    <row r="64134" spans="2:4" x14ac:dyDescent="0.3">
      <c r="B64134" s="60"/>
      <c r="D64134" s="61"/>
    </row>
    <row r="64135" spans="2:4" x14ac:dyDescent="0.3">
      <c r="B64135" s="60"/>
      <c r="D64135" s="61"/>
    </row>
    <row r="64136" spans="2:4" x14ac:dyDescent="0.3">
      <c r="B64136" s="60"/>
      <c r="D64136" s="61"/>
    </row>
    <row r="64137" spans="2:4" x14ac:dyDescent="0.3">
      <c r="B64137" s="60"/>
      <c r="D64137" s="61"/>
    </row>
    <row r="64138" spans="2:4" x14ac:dyDescent="0.3">
      <c r="B64138" s="60"/>
      <c r="D64138" s="61"/>
    </row>
    <row r="64139" spans="2:4" x14ac:dyDescent="0.3">
      <c r="B64139" s="60"/>
      <c r="D64139" s="61"/>
    </row>
    <row r="64140" spans="2:4" x14ac:dyDescent="0.3">
      <c r="B64140" s="60"/>
      <c r="D64140" s="61"/>
    </row>
    <row r="64141" spans="2:4" x14ac:dyDescent="0.3">
      <c r="B64141" s="60"/>
      <c r="D64141" s="61"/>
    </row>
    <row r="64142" spans="2:4" x14ac:dyDescent="0.3">
      <c r="B64142" s="60"/>
      <c r="D64142" s="61"/>
    </row>
    <row r="64143" spans="2:4" x14ac:dyDescent="0.3">
      <c r="B64143" s="60"/>
      <c r="D64143" s="61"/>
    </row>
    <row r="64144" spans="2:4" x14ac:dyDescent="0.3">
      <c r="B64144" s="60"/>
      <c r="D64144" s="61"/>
    </row>
    <row r="64145" spans="2:4" x14ac:dyDescent="0.3">
      <c r="B64145" s="60"/>
      <c r="D64145" s="61"/>
    </row>
    <row r="64146" spans="2:4" x14ac:dyDescent="0.3">
      <c r="B64146" s="60"/>
      <c r="D64146" s="61"/>
    </row>
    <row r="64147" spans="2:4" x14ac:dyDescent="0.3">
      <c r="B64147" s="60"/>
      <c r="D64147" s="61"/>
    </row>
    <row r="64148" spans="2:4" x14ac:dyDescent="0.3">
      <c r="B64148" s="60"/>
      <c r="D64148" s="61"/>
    </row>
    <row r="64149" spans="2:4" x14ac:dyDescent="0.3">
      <c r="B64149" s="60"/>
      <c r="D64149" s="61"/>
    </row>
    <row r="64150" spans="2:4" x14ac:dyDescent="0.3">
      <c r="B64150" s="60"/>
      <c r="D64150" s="61"/>
    </row>
    <row r="64151" spans="2:4" x14ac:dyDescent="0.3">
      <c r="B64151" s="60"/>
      <c r="D64151" s="61"/>
    </row>
    <row r="64152" spans="2:4" x14ac:dyDescent="0.3">
      <c r="B64152" s="60"/>
      <c r="D64152" s="61"/>
    </row>
    <row r="64153" spans="2:4" x14ac:dyDescent="0.3">
      <c r="B64153" s="60"/>
      <c r="D64153" s="61"/>
    </row>
    <row r="64154" spans="2:4" x14ac:dyDescent="0.3">
      <c r="B64154" s="60"/>
      <c r="D64154" s="61"/>
    </row>
    <row r="64155" spans="2:4" x14ac:dyDescent="0.3">
      <c r="B64155" s="60"/>
      <c r="D64155" s="61"/>
    </row>
    <row r="64156" spans="2:4" x14ac:dyDescent="0.3">
      <c r="B64156" s="60"/>
      <c r="D64156" s="61"/>
    </row>
    <row r="64157" spans="2:4" x14ac:dyDescent="0.3">
      <c r="B64157" s="60"/>
      <c r="D64157" s="61"/>
    </row>
    <row r="64158" spans="2:4" x14ac:dyDescent="0.3">
      <c r="B64158" s="60"/>
      <c r="D64158" s="61"/>
    </row>
    <row r="64159" spans="2:4" x14ac:dyDescent="0.3">
      <c r="B64159" s="60"/>
      <c r="D64159" s="61"/>
    </row>
    <row r="64160" spans="2:4" x14ac:dyDescent="0.3">
      <c r="B64160" s="60"/>
      <c r="D64160" s="61"/>
    </row>
    <row r="64161" spans="2:4" x14ac:dyDescent="0.3">
      <c r="B64161" s="60"/>
      <c r="D64161" s="61"/>
    </row>
    <row r="64162" spans="2:4" x14ac:dyDescent="0.3">
      <c r="B64162" s="60"/>
      <c r="D64162" s="61"/>
    </row>
    <row r="64163" spans="2:4" x14ac:dyDescent="0.3">
      <c r="B64163" s="60"/>
      <c r="D64163" s="61"/>
    </row>
    <row r="64164" spans="2:4" x14ac:dyDescent="0.3">
      <c r="B64164" s="60"/>
      <c r="D64164" s="61"/>
    </row>
    <row r="64165" spans="2:4" x14ac:dyDescent="0.3">
      <c r="B64165" s="60"/>
      <c r="D64165" s="61"/>
    </row>
    <row r="64166" spans="2:4" x14ac:dyDescent="0.3">
      <c r="B64166" s="60"/>
      <c r="D64166" s="61"/>
    </row>
    <row r="64167" spans="2:4" x14ac:dyDescent="0.3">
      <c r="B64167" s="60"/>
      <c r="D64167" s="61"/>
    </row>
    <row r="64168" spans="2:4" x14ac:dyDescent="0.3">
      <c r="B64168" s="60"/>
      <c r="D64168" s="61"/>
    </row>
    <row r="64169" spans="2:4" x14ac:dyDescent="0.3">
      <c r="B64169" s="60"/>
      <c r="D64169" s="61"/>
    </row>
    <row r="64170" spans="2:4" x14ac:dyDescent="0.3">
      <c r="B64170" s="60"/>
      <c r="D64170" s="61"/>
    </row>
    <row r="64171" spans="2:4" x14ac:dyDescent="0.3">
      <c r="B64171" s="60"/>
      <c r="D64171" s="61"/>
    </row>
    <row r="64172" spans="2:4" x14ac:dyDescent="0.3">
      <c r="B64172" s="60"/>
      <c r="D64172" s="61"/>
    </row>
    <row r="64173" spans="2:4" x14ac:dyDescent="0.3">
      <c r="B64173" s="60"/>
      <c r="D64173" s="61"/>
    </row>
    <row r="64174" spans="2:4" x14ac:dyDescent="0.3">
      <c r="B64174" s="60"/>
      <c r="D64174" s="61"/>
    </row>
    <row r="64175" spans="2:4" x14ac:dyDescent="0.3">
      <c r="B64175" s="60"/>
      <c r="D64175" s="61"/>
    </row>
    <row r="64176" spans="2:4" x14ac:dyDescent="0.3">
      <c r="B64176" s="60"/>
      <c r="D64176" s="61"/>
    </row>
    <row r="64177" spans="2:4" x14ac:dyDescent="0.3">
      <c r="B64177" s="60"/>
      <c r="D64177" s="61"/>
    </row>
    <row r="64178" spans="2:4" x14ac:dyDescent="0.3">
      <c r="B64178" s="60"/>
      <c r="D64178" s="61"/>
    </row>
    <row r="64179" spans="2:4" x14ac:dyDescent="0.3">
      <c r="B64179" s="60"/>
      <c r="D64179" s="61"/>
    </row>
    <row r="64180" spans="2:4" x14ac:dyDescent="0.3">
      <c r="B64180" s="60"/>
      <c r="D64180" s="61"/>
    </row>
    <row r="64181" spans="2:4" x14ac:dyDescent="0.3">
      <c r="B64181" s="60"/>
      <c r="D64181" s="61"/>
    </row>
    <row r="64182" spans="2:4" x14ac:dyDescent="0.3">
      <c r="B64182" s="60"/>
      <c r="D64182" s="61"/>
    </row>
    <row r="64183" spans="2:4" x14ac:dyDescent="0.3">
      <c r="B64183" s="60"/>
      <c r="D64183" s="61"/>
    </row>
    <row r="64184" spans="2:4" x14ac:dyDescent="0.3">
      <c r="B64184" s="60"/>
      <c r="D64184" s="61"/>
    </row>
    <row r="64185" spans="2:4" x14ac:dyDescent="0.3">
      <c r="B64185" s="60"/>
      <c r="D64185" s="61"/>
    </row>
    <row r="64186" spans="2:4" x14ac:dyDescent="0.3">
      <c r="B64186" s="60"/>
      <c r="D64186" s="61"/>
    </row>
    <row r="64187" spans="2:4" x14ac:dyDescent="0.3">
      <c r="B64187" s="60"/>
      <c r="D64187" s="61"/>
    </row>
    <row r="64188" spans="2:4" x14ac:dyDescent="0.3">
      <c r="B64188" s="60"/>
      <c r="D64188" s="61"/>
    </row>
    <row r="64189" spans="2:4" x14ac:dyDescent="0.3">
      <c r="B64189" s="60"/>
      <c r="D64189" s="61"/>
    </row>
    <row r="64190" spans="2:4" x14ac:dyDescent="0.3">
      <c r="B64190" s="60"/>
      <c r="D64190" s="61"/>
    </row>
    <row r="64191" spans="2:4" x14ac:dyDescent="0.3">
      <c r="B64191" s="60"/>
      <c r="D64191" s="61"/>
    </row>
    <row r="64192" spans="2:4" x14ac:dyDescent="0.3">
      <c r="B64192" s="60"/>
      <c r="D64192" s="61"/>
    </row>
    <row r="64193" spans="2:4" x14ac:dyDescent="0.3">
      <c r="B64193" s="60"/>
      <c r="D64193" s="61"/>
    </row>
    <row r="64194" spans="2:4" x14ac:dyDescent="0.3">
      <c r="B64194" s="60"/>
      <c r="D64194" s="61"/>
    </row>
    <row r="64195" spans="2:4" x14ac:dyDescent="0.3">
      <c r="B64195" s="60"/>
      <c r="D64195" s="61"/>
    </row>
    <row r="64196" spans="2:4" x14ac:dyDescent="0.3">
      <c r="B64196" s="60"/>
      <c r="D64196" s="61"/>
    </row>
    <row r="64197" spans="2:4" x14ac:dyDescent="0.3">
      <c r="B64197" s="60"/>
      <c r="D64197" s="61"/>
    </row>
    <row r="64198" spans="2:4" x14ac:dyDescent="0.3">
      <c r="B64198" s="60"/>
      <c r="D64198" s="61"/>
    </row>
    <row r="64199" spans="2:4" x14ac:dyDescent="0.3">
      <c r="B64199" s="60"/>
      <c r="D64199" s="61"/>
    </row>
    <row r="64200" spans="2:4" x14ac:dyDescent="0.3">
      <c r="B64200" s="60"/>
      <c r="D64200" s="61"/>
    </row>
    <row r="64201" spans="2:4" x14ac:dyDescent="0.3">
      <c r="B64201" s="60"/>
      <c r="D64201" s="61"/>
    </row>
    <row r="64202" spans="2:4" x14ac:dyDescent="0.3">
      <c r="B64202" s="60"/>
      <c r="D64202" s="61"/>
    </row>
    <row r="64203" spans="2:4" x14ac:dyDescent="0.3">
      <c r="B64203" s="60"/>
      <c r="D64203" s="61"/>
    </row>
    <row r="64204" spans="2:4" x14ac:dyDescent="0.3">
      <c r="B64204" s="60"/>
      <c r="D64204" s="61"/>
    </row>
    <row r="64205" spans="2:4" x14ac:dyDescent="0.3">
      <c r="B64205" s="60"/>
      <c r="D64205" s="61"/>
    </row>
    <row r="64206" spans="2:4" x14ac:dyDescent="0.3">
      <c r="B64206" s="60"/>
      <c r="D64206" s="61"/>
    </row>
    <row r="64207" spans="2:4" x14ac:dyDescent="0.3">
      <c r="B64207" s="60"/>
      <c r="D64207" s="61"/>
    </row>
    <row r="64208" spans="2:4" x14ac:dyDescent="0.3">
      <c r="B64208" s="60"/>
      <c r="D64208" s="61"/>
    </row>
    <row r="64209" spans="2:4" x14ac:dyDescent="0.3">
      <c r="B64209" s="60"/>
      <c r="D64209" s="61"/>
    </row>
    <row r="64210" spans="2:4" x14ac:dyDescent="0.3">
      <c r="B64210" s="60"/>
      <c r="D64210" s="61"/>
    </row>
    <row r="64211" spans="2:4" x14ac:dyDescent="0.3">
      <c r="B64211" s="60"/>
      <c r="D64211" s="61"/>
    </row>
    <row r="64212" spans="2:4" x14ac:dyDescent="0.3">
      <c r="B64212" s="60"/>
      <c r="D64212" s="61"/>
    </row>
    <row r="64213" spans="2:4" x14ac:dyDescent="0.3">
      <c r="B64213" s="60"/>
      <c r="D64213" s="61"/>
    </row>
    <row r="64214" spans="2:4" x14ac:dyDescent="0.3">
      <c r="B64214" s="60"/>
      <c r="D64214" s="61"/>
    </row>
    <row r="64215" spans="2:4" x14ac:dyDescent="0.3">
      <c r="B64215" s="60"/>
      <c r="D64215" s="61"/>
    </row>
    <row r="64216" spans="2:4" x14ac:dyDescent="0.3">
      <c r="B64216" s="60"/>
      <c r="D64216" s="61"/>
    </row>
    <row r="64217" spans="2:4" x14ac:dyDescent="0.3">
      <c r="B64217" s="60"/>
      <c r="D64217" s="61"/>
    </row>
    <row r="64218" spans="2:4" x14ac:dyDescent="0.3">
      <c r="B64218" s="60"/>
      <c r="D64218" s="61"/>
    </row>
    <row r="64219" spans="2:4" x14ac:dyDescent="0.3">
      <c r="B64219" s="60"/>
      <c r="D64219" s="61"/>
    </row>
    <row r="64220" spans="2:4" x14ac:dyDescent="0.3">
      <c r="B64220" s="60"/>
      <c r="D64220" s="61"/>
    </row>
    <row r="64221" spans="2:4" x14ac:dyDescent="0.3">
      <c r="B64221" s="60"/>
      <c r="D64221" s="61"/>
    </row>
    <row r="64222" spans="2:4" x14ac:dyDescent="0.3">
      <c r="B64222" s="60"/>
      <c r="D64222" s="61"/>
    </row>
    <row r="64223" spans="2:4" x14ac:dyDescent="0.3">
      <c r="B64223" s="60"/>
      <c r="D64223" s="61"/>
    </row>
    <row r="64224" spans="2:4" x14ac:dyDescent="0.3">
      <c r="B64224" s="60"/>
      <c r="D64224" s="61"/>
    </row>
    <row r="64225" spans="2:4" x14ac:dyDescent="0.3">
      <c r="B64225" s="60"/>
      <c r="D64225" s="61"/>
    </row>
    <row r="64226" spans="2:4" x14ac:dyDescent="0.3">
      <c r="B64226" s="60"/>
      <c r="D64226" s="61"/>
    </row>
    <row r="64227" spans="2:4" x14ac:dyDescent="0.3">
      <c r="B64227" s="60"/>
      <c r="D64227" s="61"/>
    </row>
    <row r="64228" spans="2:4" x14ac:dyDescent="0.3">
      <c r="B64228" s="60"/>
      <c r="D64228" s="61"/>
    </row>
    <row r="64229" spans="2:4" x14ac:dyDescent="0.3">
      <c r="B64229" s="60"/>
      <c r="D64229" s="61"/>
    </row>
    <row r="64230" spans="2:4" x14ac:dyDescent="0.3">
      <c r="B64230" s="60"/>
      <c r="D64230" s="61"/>
    </row>
    <row r="64231" spans="2:4" x14ac:dyDescent="0.3">
      <c r="B64231" s="60"/>
      <c r="D64231" s="61"/>
    </row>
    <row r="64232" spans="2:4" x14ac:dyDescent="0.3">
      <c r="B64232" s="60"/>
      <c r="D64232" s="61"/>
    </row>
    <row r="64233" spans="2:4" x14ac:dyDescent="0.3">
      <c r="B64233" s="60"/>
      <c r="D64233" s="61"/>
    </row>
    <row r="64234" spans="2:4" x14ac:dyDescent="0.3">
      <c r="B64234" s="60"/>
      <c r="D64234" s="61"/>
    </row>
    <row r="64235" spans="2:4" x14ac:dyDescent="0.3">
      <c r="B64235" s="60"/>
      <c r="D64235" s="61"/>
    </row>
    <row r="64236" spans="2:4" x14ac:dyDescent="0.3">
      <c r="B64236" s="60"/>
      <c r="D64236" s="61"/>
    </row>
    <row r="64237" spans="2:4" x14ac:dyDescent="0.3">
      <c r="B64237" s="60"/>
      <c r="D64237" s="61"/>
    </row>
    <row r="64238" spans="2:4" x14ac:dyDescent="0.3">
      <c r="B64238" s="60"/>
      <c r="D64238" s="61"/>
    </row>
    <row r="64239" spans="2:4" x14ac:dyDescent="0.3">
      <c r="B64239" s="60"/>
      <c r="D64239" s="61"/>
    </row>
    <row r="64240" spans="2:4" x14ac:dyDescent="0.3">
      <c r="B64240" s="60"/>
      <c r="D64240" s="61"/>
    </row>
    <row r="64241" spans="2:5" x14ac:dyDescent="0.3">
      <c r="B64241" s="60"/>
      <c r="D64241" s="61"/>
    </row>
    <row r="64242" spans="2:5" x14ac:dyDescent="0.3">
      <c r="B64242" s="60"/>
      <c r="D64242" s="61"/>
    </row>
    <row r="64243" spans="2:5" x14ac:dyDescent="0.3">
      <c r="B64243" s="60"/>
      <c r="D64243" s="61"/>
    </row>
    <row r="64244" spans="2:5" x14ac:dyDescent="0.3">
      <c r="B64244" s="60"/>
      <c r="D64244" s="62"/>
      <c r="E64244" s="63"/>
    </row>
    <row r="64245" spans="2:5" x14ac:dyDescent="0.3">
      <c r="B64245" s="60"/>
      <c r="D64245" s="62"/>
      <c r="E64245" s="63"/>
    </row>
    <row r="64246" spans="2:5" x14ac:dyDescent="0.3">
      <c r="B64246" s="60"/>
      <c r="D64246" s="62"/>
      <c r="E64246" s="63"/>
    </row>
    <row r="64247" spans="2:5" x14ac:dyDescent="0.3">
      <c r="B64247" s="60"/>
      <c r="D64247" s="62"/>
      <c r="E64247" s="63"/>
    </row>
    <row r="64248" spans="2:5" x14ac:dyDescent="0.3">
      <c r="B64248" s="60"/>
      <c r="D64248" s="62"/>
      <c r="E64248" s="63"/>
    </row>
    <row r="64249" spans="2:5" x14ac:dyDescent="0.3">
      <c r="B64249" s="60"/>
      <c r="D64249" s="62"/>
      <c r="E64249" s="63"/>
    </row>
    <row r="64250" spans="2:5" x14ac:dyDescent="0.3">
      <c r="B64250" s="60"/>
      <c r="D64250" s="62"/>
      <c r="E64250" s="63"/>
    </row>
    <row r="64251" spans="2:5" x14ac:dyDescent="0.3">
      <c r="B64251" s="60"/>
      <c r="D64251" s="62"/>
      <c r="E64251" s="63"/>
    </row>
    <row r="64252" spans="2:5" x14ac:dyDescent="0.3">
      <c r="B64252" s="60"/>
      <c r="D64252" s="62"/>
      <c r="E64252" s="63"/>
    </row>
    <row r="64253" spans="2:5" x14ac:dyDescent="0.3">
      <c r="B64253" s="60"/>
      <c r="D64253" s="62"/>
      <c r="E64253" s="63"/>
    </row>
    <row r="64254" spans="2:5" x14ac:dyDescent="0.3">
      <c r="B64254" s="60"/>
      <c r="D64254" s="62"/>
      <c r="E64254" s="63"/>
    </row>
    <row r="64255" spans="2:5" x14ac:dyDescent="0.3">
      <c r="B64255" s="60"/>
      <c r="D64255" s="62"/>
      <c r="E64255" s="63"/>
    </row>
    <row r="64256" spans="2:5" x14ac:dyDescent="0.3">
      <c r="B64256" s="60"/>
      <c r="D64256" s="62"/>
      <c r="E64256" s="63"/>
    </row>
    <row r="64257" spans="2:5" x14ac:dyDescent="0.3">
      <c r="B64257" s="60"/>
      <c r="D64257" s="62"/>
      <c r="E64257" s="63"/>
    </row>
    <row r="64258" spans="2:5" x14ac:dyDescent="0.3">
      <c r="B64258" s="60"/>
      <c r="D64258" s="62"/>
      <c r="E64258" s="63"/>
    </row>
    <row r="64259" spans="2:5" x14ac:dyDescent="0.3">
      <c r="B64259" s="60"/>
      <c r="D64259" s="62"/>
      <c r="E64259" s="63"/>
    </row>
    <row r="64260" spans="2:5" x14ac:dyDescent="0.3">
      <c r="B64260" s="60"/>
      <c r="D64260" s="62"/>
      <c r="E64260" s="63"/>
    </row>
    <row r="64261" spans="2:5" x14ac:dyDescent="0.3">
      <c r="B64261" s="60"/>
      <c r="D64261" s="62"/>
      <c r="E64261" s="63"/>
    </row>
    <row r="64262" spans="2:5" x14ac:dyDescent="0.3">
      <c r="B64262" s="60"/>
      <c r="D64262" s="62"/>
      <c r="E64262" s="63"/>
    </row>
    <row r="64263" spans="2:5" x14ac:dyDescent="0.3">
      <c r="B64263" s="60"/>
      <c r="D64263" s="62"/>
      <c r="E64263" s="63"/>
    </row>
    <row r="64264" spans="2:5" x14ac:dyDescent="0.3">
      <c r="B64264" s="60"/>
      <c r="D64264" s="61"/>
    </row>
    <row r="64265" spans="2:5" x14ac:dyDescent="0.3">
      <c r="B64265" s="60"/>
      <c r="D64265" s="61"/>
    </row>
    <row r="64266" spans="2:5" x14ac:dyDescent="0.3">
      <c r="B64266" s="60"/>
      <c r="D64266" s="61"/>
    </row>
    <row r="64267" spans="2:5" x14ac:dyDescent="0.3">
      <c r="B64267" s="60"/>
      <c r="D64267" s="61"/>
    </row>
    <row r="64268" spans="2:5" x14ac:dyDescent="0.3">
      <c r="B64268" s="60"/>
      <c r="D64268" s="61"/>
    </row>
    <row r="64269" spans="2:5" x14ac:dyDescent="0.3">
      <c r="B64269" s="60"/>
      <c r="D64269" s="61"/>
    </row>
    <row r="64270" spans="2:5" x14ac:dyDescent="0.3">
      <c r="B64270" s="60"/>
      <c r="D64270" s="61"/>
    </row>
    <row r="64271" spans="2:5" x14ac:dyDescent="0.3">
      <c r="B64271" s="60"/>
      <c r="D64271" s="61"/>
    </row>
    <row r="64272" spans="2:5" x14ac:dyDescent="0.3">
      <c r="B64272" s="60"/>
      <c r="D64272" s="61"/>
    </row>
    <row r="64273" spans="2:4" x14ac:dyDescent="0.3">
      <c r="B64273" s="60"/>
      <c r="D64273" s="61"/>
    </row>
    <row r="64274" spans="2:4" x14ac:dyDescent="0.3">
      <c r="B64274" s="60"/>
      <c r="D64274" s="61"/>
    </row>
    <row r="64275" spans="2:4" x14ac:dyDescent="0.3">
      <c r="B64275" s="60"/>
      <c r="D64275" s="61"/>
    </row>
    <row r="64276" spans="2:4" x14ac:dyDescent="0.3">
      <c r="B64276" s="60"/>
      <c r="D64276" s="61"/>
    </row>
    <row r="64277" spans="2:4" x14ac:dyDescent="0.3">
      <c r="B64277" s="60"/>
      <c r="D64277" s="61"/>
    </row>
    <row r="64278" spans="2:4" x14ac:dyDescent="0.3">
      <c r="B64278" s="60"/>
      <c r="D64278" s="61"/>
    </row>
    <row r="64279" spans="2:4" x14ac:dyDescent="0.3">
      <c r="B64279" s="60"/>
      <c r="D64279" s="61"/>
    </row>
    <row r="64280" spans="2:4" x14ac:dyDescent="0.3">
      <c r="B64280" s="60"/>
      <c r="D64280" s="61"/>
    </row>
    <row r="64281" spans="2:4" x14ac:dyDescent="0.3">
      <c r="B64281" s="60"/>
      <c r="D64281" s="61"/>
    </row>
    <row r="64282" spans="2:4" x14ac:dyDescent="0.3">
      <c r="B64282" s="60"/>
      <c r="D64282" s="61"/>
    </row>
    <row r="64283" spans="2:4" x14ac:dyDescent="0.3">
      <c r="B64283" s="60"/>
      <c r="D64283" s="61"/>
    </row>
    <row r="64284" spans="2:4" x14ac:dyDescent="0.3">
      <c r="B64284" s="60"/>
      <c r="D64284" s="61"/>
    </row>
    <row r="64285" spans="2:4" x14ac:dyDescent="0.3">
      <c r="B64285" s="60"/>
      <c r="D64285" s="61"/>
    </row>
    <row r="64286" spans="2:4" x14ac:dyDescent="0.3">
      <c r="B64286" s="60"/>
      <c r="D64286" s="61"/>
    </row>
    <row r="64287" spans="2:4" x14ac:dyDescent="0.3">
      <c r="B64287" s="60"/>
      <c r="D64287" s="61"/>
    </row>
    <row r="64288" spans="2:4" x14ac:dyDescent="0.3">
      <c r="B64288" s="60"/>
      <c r="D64288" s="61"/>
    </row>
    <row r="64289" spans="2:4" x14ac:dyDescent="0.3">
      <c r="B64289" s="60"/>
      <c r="D64289" s="61"/>
    </row>
    <row r="64290" spans="2:4" x14ac:dyDescent="0.3">
      <c r="B64290" s="60"/>
      <c r="D64290" s="61"/>
    </row>
    <row r="64291" spans="2:4" x14ac:dyDescent="0.3">
      <c r="B64291" s="60"/>
      <c r="D64291" s="61"/>
    </row>
    <row r="64292" spans="2:4" x14ac:dyDescent="0.3">
      <c r="B64292" s="60"/>
      <c r="D64292" s="61"/>
    </row>
    <row r="64293" spans="2:4" x14ac:dyDescent="0.3">
      <c r="B64293" s="60"/>
      <c r="D64293" s="61"/>
    </row>
    <row r="64294" spans="2:4" x14ac:dyDescent="0.3">
      <c r="B64294" s="60"/>
      <c r="D64294" s="61"/>
    </row>
    <row r="64295" spans="2:4" x14ac:dyDescent="0.3">
      <c r="B64295" s="60"/>
      <c r="D64295" s="61"/>
    </row>
    <row r="64296" spans="2:4" x14ac:dyDescent="0.3">
      <c r="B64296" s="60"/>
      <c r="D64296" s="61"/>
    </row>
    <row r="64297" spans="2:4" x14ac:dyDescent="0.3">
      <c r="B64297" s="60"/>
      <c r="D64297" s="61"/>
    </row>
    <row r="64298" spans="2:4" x14ac:dyDescent="0.3">
      <c r="B64298" s="60"/>
      <c r="D64298" s="61"/>
    </row>
    <row r="64299" spans="2:4" x14ac:dyDescent="0.3">
      <c r="B64299" s="60"/>
      <c r="D64299" s="61"/>
    </row>
    <row r="64300" spans="2:4" x14ac:dyDescent="0.3">
      <c r="B64300" s="60"/>
      <c r="D64300" s="61"/>
    </row>
    <row r="64301" spans="2:4" x14ac:dyDescent="0.3">
      <c r="B64301" s="60"/>
      <c r="D64301" s="61"/>
    </row>
    <row r="64302" spans="2:4" x14ac:dyDescent="0.3">
      <c r="B64302" s="60"/>
      <c r="D64302" s="61"/>
    </row>
    <row r="64303" spans="2:4" x14ac:dyDescent="0.3">
      <c r="B64303" s="60"/>
      <c r="D64303" s="61"/>
    </row>
    <row r="64304" spans="2:4" x14ac:dyDescent="0.3">
      <c r="B64304" s="60"/>
      <c r="D64304" s="61"/>
    </row>
    <row r="64305" spans="2:4" x14ac:dyDescent="0.3">
      <c r="B64305" s="60"/>
      <c r="D64305" s="61"/>
    </row>
    <row r="64306" spans="2:4" x14ac:dyDescent="0.3">
      <c r="B64306" s="60"/>
      <c r="D64306" s="61"/>
    </row>
    <row r="64307" spans="2:4" x14ac:dyDescent="0.3">
      <c r="B64307" s="60"/>
      <c r="D64307" s="61"/>
    </row>
    <row r="64308" spans="2:4" x14ac:dyDescent="0.3">
      <c r="B64308" s="60"/>
      <c r="D64308" s="61"/>
    </row>
    <row r="64309" spans="2:4" x14ac:dyDescent="0.3">
      <c r="B64309" s="60"/>
      <c r="D64309" s="61"/>
    </row>
    <row r="64310" spans="2:4" x14ac:dyDescent="0.3">
      <c r="B64310" s="60"/>
      <c r="D64310" s="61"/>
    </row>
    <row r="64311" spans="2:4" x14ac:dyDescent="0.3">
      <c r="B64311" s="60"/>
      <c r="D64311" s="61"/>
    </row>
    <row r="64312" spans="2:4" x14ac:dyDescent="0.3">
      <c r="B64312" s="60"/>
      <c r="D64312" s="61"/>
    </row>
    <row r="64313" spans="2:4" x14ac:dyDescent="0.3">
      <c r="B64313" s="60"/>
      <c r="D64313" s="61"/>
    </row>
    <row r="64314" spans="2:4" x14ac:dyDescent="0.3">
      <c r="B64314" s="60"/>
      <c r="D64314" s="61"/>
    </row>
    <row r="64315" spans="2:4" x14ac:dyDescent="0.3">
      <c r="B64315" s="60"/>
      <c r="D64315" s="61"/>
    </row>
    <row r="64316" spans="2:4" x14ac:dyDescent="0.3">
      <c r="B64316" s="60"/>
      <c r="D64316" s="61"/>
    </row>
    <row r="64317" spans="2:4" x14ac:dyDescent="0.3">
      <c r="B64317" s="60"/>
      <c r="D64317" s="61"/>
    </row>
    <row r="64318" spans="2:4" x14ac:dyDescent="0.3">
      <c r="B64318" s="60"/>
      <c r="D64318" s="61"/>
    </row>
    <row r="64319" spans="2:4" x14ac:dyDescent="0.3">
      <c r="B64319" s="60"/>
      <c r="D64319" s="61"/>
    </row>
    <row r="64320" spans="2:4" x14ac:dyDescent="0.3">
      <c r="B64320" s="60"/>
      <c r="D64320" s="61"/>
    </row>
    <row r="64321" spans="2:4" x14ac:dyDescent="0.3">
      <c r="B64321" s="60"/>
      <c r="D64321" s="61"/>
    </row>
    <row r="64322" spans="2:4" x14ac:dyDescent="0.3">
      <c r="B64322" s="60"/>
      <c r="D64322" s="61"/>
    </row>
    <row r="64323" spans="2:4" x14ac:dyDescent="0.3">
      <c r="B64323" s="60"/>
      <c r="D64323" s="61"/>
    </row>
    <row r="64324" spans="2:4" x14ac:dyDescent="0.3">
      <c r="B64324" s="60"/>
      <c r="D64324" s="61"/>
    </row>
    <row r="64325" spans="2:4" x14ac:dyDescent="0.3">
      <c r="B64325" s="60"/>
      <c r="D64325" s="61"/>
    </row>
    <row r="64326" spans="2:4" x14ac:dyDescent="0.3">
      <c r="B64326" s="60"/>
      <c r="D64326" s="61"/>
    </row>
    <row r="64327" spans="2:4" x14ac:dyDescent="0.3">
      <c r="B64327" s="60"/>
      <c r="D64327" s="61"/>
    </row>
    <row r="64328" spans="2:4" x14ac:dyDescent="0.3">
      <c r="B64328" s="60"/>
      <c r="D64328" s="61"/>
    </row>
    <row r="64329" spans="2:4" x14ac:dyDescent="0.3">
      <c r="B64329" s="60"/>
      <c r="D64329" s="61"/>
    </row>
    <row r="64330" spans="2:4" x14ac:dyDescent="0.3">
      <c r="B64330" s="60"/>
      <c r="D64330" s="61"/>
    </row>
    <row r="64331" spans="2:4" x14ac:dyDescent="0.3">
      <c r="B64331" s="60"/>
      <c r="D64331" s="61"/>
    </row>
    <row r="64332" spans="2:4" x14ac:dyDescent="0.3">
      <c r="B64332" s="60"/>
      <c r="D64332" s="61"/>
    </row>
    <row r="64333" spans="2:4" x14ac:dyDescent="0.3">
      <c r="B64333" s="60"/>
      <c r="D64333" s="61"/>
    </row>
    <row r="64334" spans="2:4" x14ac:dyDescent="0.3">
      <c r="B64334" s="60"/>
      <c r="D64334" s="61"/>
    </row>
    <row r="64335" spans="2:4" x14ac:dyDescent="0.3">
      <c r="B64335" s="60"/>
      <c r="D64335" s="61"/>
    </row>
    <row r="64336" spans="2:4" x14ac:dyDescent="0.3">
      <c r="B64336" s="60"/>
      <c r="D64336" s="61"/>
    </row>
    <row r="64337" spans="2:4" x14ac:dyDescent="0.3">
      <c r="B64337" s="60"/>
      <c r="D64337" s="61"/>
    </row>
    <row r="64338" spans="2:4" x14ac:dyDescent="0.3">
      <c r="B64338" s="60"/>
      <c r="D64338" s="61"/>
    </row>
    <row r="64339" spans="2:4" x14ac:dyDescent="0.3">
      <c r="B64339" s="60"/>
      <c r="D64339" s="61"/>
    </row>
    <row r="64340" spans="2:4" x14ac:dyDescent="0.3">
      <c r="B64340" s="60"/>
      <c r="D64340" s="61"/>
    </row>
    <row r="64341" spans="2:4" x14ac:dyDescent="0.3">
      <c r="B64341" s="60"/>
      <c r="D64341" s="61"/>
    </row>
    <row r="64342" spans="2:4" x14ac:dyDescent="0.3">
      <c r="B64342" s="60"/>
      <c r="D64342" s="61"/>
    </row>
    <row r="64343" spans="2:4" x14ac:dyDescent="0.3">
      <c r="B64343" s="60"/>
      <c r="D64343" s="61"/>
    </row>
    <row r="64344" spans="2:4" x14ac:dyDescent="0.3">
      <c r="B64344" s="60"/>
      <c r="D64344" s="61"/>
    </row>
    <row r="64345" spans="2:4" x14ac:dyDescent="0.3">
      <c r="B64345" s="60"/>
      <c r="D64345" s="61"/>
    </row>
    <row r="64346" spans="2:4" x14ac:dyDescent="0.3">
      <c r="B64346" s="60"/>
      <c r="D64346" s="61"/>
    </row>
    <row r="64347" spans="2:4" x14ac:dyDescent="0.3">
      <c r="B64347" s="60"/>
      <c r="D64347" s="61"/>
    </row>
    <row r="64348" spans="2:4" x14ac:dyDescent="0.3">
      <c r="B64348" s="60"/>
      <c r="D64348" s="61"/>
    </row>
    <row r="64349" spans="2:4" x14ac:dyDescent="0.3">
      <c r="B64349" s="60"/>
      <c r="D64349" s="61"/>
    </row>
    <row r="64350" spans="2:4" x14ac:dyDescent="0.3">
      <c r="B64350" s="60"/>
      <c r="D64350" s="61"/>
    </row>
    <row r="64351" spans="2:4" x14ac:dyDescent="0.3">
      <c r="B64351" s="60"/>
      <c r="D64351" s="61"/>
    </row>
    <row r="64352" spans="2:4" x14ac:dyDescent="0.3">
      <c r="B64352" s="60"/>
      <c r="D64352" s="61"/>
    </row>
    <row r="64353" spans="2:4" x14ac:dyDescent="0.3">
      <c r="B64353" s="60"/>
      <c r="D64353" s="61"/>
    </row>
    <row r="64354" spans="2:4" x14ac:dyDescent="0.3">
      <c r="B64354" s="60"/>
      <c r="D64354" s="61"/>
    </row>
    <row r="64355" spans="2:4" x14ac:dyDescent="0.3">
      <c r="B64355" s="60"/>
      <c r="D64355" s="61"/>
    </row>
    <row r="64356" spans="2:4" x14ac:dyDescent="0.3">
      <c r="B64356" s="60"/>
      <c r="D64356" s="61"/>
    </row>
    <row r="64357" spans="2:4" x14ac:dyDescent="0.3">
      <c r="B64357" s="60"/>
      <c r="D64357" s="61"/>
    </row>
    <row r="64358" spans="2:4" x14ac:dyDescent="0.3">
      <c r="B64358" s="60"/>
      <c r="D64358" s="61"/>
    </row>
    <row r="64359" spans="2:4" x14ac:dyDescent="0.3">
      <c r="B64359" s="60"/>
      <c r="D64359" s="61"/>
    </row>
    <row r="64360" spans="2:4" x14ac:dyDescent="0.3">
      <c r="B64360" s="60"/>
      <c r="D64360" s="61"/>
    </row>
    <row r="64361" spans="2:4" x14ac:dyDescent="0.3">
      <c r="B64361" s="60"/>
      <c r="D64361" s="61"/>
    </row>
    <row r="64362" spans="2:4" x14ac:dyDescent="0.3">
      <c r="B64362" s="60"/>
      <c r="D64362" s="61"/>
    </row>
    <row r="64363" spans="2:4" x14ac:dyDescent="0.3">
      <c r="B64363" s="60"/>
      <c r="D64363" s="61"/>
    </row>
    <row r="64364" spans="2:4" x14ac:dyDescent="0.3">
      <c r="B64364" s="60"/>
      <c r="D64364" s="61"/>
    </row>
    <row r="64365" spans="2:4" x14ac:dyDescent="0.3">
      <c r="B64365" s="60"/>
      <c r="D64365" s="61"/>
    </row>
    <row r="64366" spans="2:4" x14ac:dyDescent="0.3">
      <c r="B64366" s="60"/>
      <c r="D64366" s="61"/>
    </row>
    <row r="64367" spans="2:4" x14ac:dyDescent="0.3">
      <c r="B64367" s="60"/>
      <c r="D64367" s="61"/>
    </row>
    <row r="64368" spans="2:4" x14ac:dyDescent="0.3">
      <c r="B64368" s="60"/>
      <c r="D64368" s="61"/>
    </row>
    <row r="64369" spans="2:4" x14ac:dyDescent="0.3">
      <c r="B64369" s="60"/>
      <c r="D64369" s="61"/>
    </row>
    <row r="64370" spans="2:4" x14ac:dyDescent="0.3">
      <c r="B64370" s="60"/>
      <c r="D64370" s="61"/>
    </row>
    <row r="64371" spans="2:4" x14ac:dyDescent="0.3">
      <c r="B64371" s="60"/>
      <c r="D64371" s="61"/>
    </row>
    <row r="64372" spans="2:4" x14ac:dyDescent="0.3">
      <c r="B64372" s="60"/>
      <c r="D64372" s="61"/>
    </row>
    <row r="64373" spans="2:4" x14ac:dyDescent="0.3">
      <c r="B64373" s="60"/>
      <c r="D64373" s="61"/>
    </row>
    <row r="64374" spans="2:4" x14ac:dyDescent="0.3">
      <c r="B64374" s="60"/>
      <c r="D64374" s="61"/>
    </row>
    <row r="64375" spans="2:4" x14ac:dyDescent="0.3">
      <c r="B64375" s="60"/>
      <c r="D64375" s="61"/>
    </row>
    <row r="64376" spans="2:4" x14ac:dyDescent="0.3">
      <c r="B64376" s="60"/>
      <c r="D64376" s="61"/>
    </row>
    <row r="64377" spans="2:4" x14ac:dyDescent="0.3">
      <c r="B64377" s="60"/>
      <c r="D64377" s="61"/>
    </row>
    <row r="64378" spans="2:4" x14ac:dyDescent="0.3">
      <c r="B64378" s="60"/>
      <c r="D64378" s="61"/>
    </row>
    <row r="64379" spans="2:4" x14ac:dyDescent="0.3">
      <c r="B64379" s="60"/>
      <c r="D64379" s="61"/>
    </row>
    <row r="64380" spans="2:4" x14ac:dyDescent="0.3">
      <c r="B64380" s="60"/>
      <c r="D64380" s="61"/>
    </row>
    <row r="64381" spans="2:4" x14ac:dyDescent="0.3">
      <c r="B64381" s="60"/>
      <c r="D64381" s="61"/>
    </row>
    <row r="64382" spans="2:4" x14ac:dyDescent="0.3">
      <c r="B64382" s="60"/>
      <c r="D64382" s="61"/>
    </row>
    <row r="64383" spans="2:4" x14ac:dyDescent="0.3">
      <c r="B64383" s="60"/>
      <c r="D64383" s="61"/>
    </row>
    <row r="64384" spans="2:4" x14ac:dyDescent="0.3">
      <c r="B64384" s="60"/>
      <c r="D64384" s="61"/>
    </row>
    <row r="64385" spans="2:4" x14ac:dyDescent="0.3">
      <c r="B64385" s="60"/>
      <c r="D64385" s="61"/>
    </row>
    <row r="64386" spans="2:4" x14ac:dyDescent="0.3">
      <c r="B64386" s="60"/>
      <c r="D64386" s="61"/>
    </row>
    <row r="64387" spans="2:4" x14ac:dyDescent="0.3">
      <c r="B64387" s="60"/>
      <c r="D64387" s="61"/>
    </row>
    <row r="64388" spans="2:4" x14ac:dyDescent="0.3">
      <c r="B64388" s="60"/>
      <c r="D64388" s="61"/>
    </row>
    <row r="64389" spans="2:4" x14ac:dyDescent="0.3">
      <c r="B64389" s="60"/>
      <c r="D64389" s="61"/>
    </row>
    <row r="64390" spans="2:4" x14ac:dyDescent="0.3">
      <c r="B64390" s="60"/>
      <c r="D64390" s="61"/>
    </row>
    <row r="64391" spans="2:4" x14ac:dyDescent="0.3">
      <c r="B64391" s="60"/>
      <c r="D64391" s="61"/>
    </row>
    <row r="64392" spans="2:4" x14ac:dyDescent="0.3">
      <c r="B64392" s="60"/>
      <c r="D64392" s="61"/>
    </row>
    <row r="64393" spans="2:4" x14ac:dyDescent="0.3">
      <c r="B64393" s="60"/>
      <c r="D64393" s="61"/>
    </row>
    <row r="64394" spans="2:4" x14ac:dyDescent="0.3">
      <c r="B64394" s="60"/>
      <c r="D64394" s="61"/>
    </row>
    <row r="64395" spans="2:4" x14ac:dyDescent="0.3">
      <c r="B64395" s="60"/>
      <c r="D64395" s="61"/>
    </row>
    <row r="64396" spans="2:4" x14ac:dyDescent="0.3">
      <c r="B64396" s="60"/>
      <c r="D64396" s="61"/>
    </row>
    <row r="64397" spans="2:4" x14ac:dyDescent="0.3">
      <c r="B64397" s="60"/>
      <c r="D64397" s="61"/>
    </row>
    <row r="64398" spans="2:4" x14ac:dyDescent="0.3">
      <c r="B64398" s="60"/>
      <c r="D64398" s="61"/>
    </row>
    <row r="64399" spans="2:4" x14ac:dyDescent="0.3">
      <c r="B64399" s="60"/>
      <c r="D64399" s="61"/>
    </row>
    <row r="64400" spans="2:4" x14ac:dyDescent="0.3">
      <c r="B64400" s="60"/>
      <c r="D64400" s="61"/>
    </row>
    <row r="64401" spans="2:4" x14ac:dyDescent="0.3">
      <c r="B64401" s="60"/>
      <c r="D64401" s="61"/>
    </row>
    <row r="64402" spans="2:4" x14ac:dyDescent="0.3">
      <c r="B64402" s="60"/>
      <c r="D64402" s="61"/>
    </row>
    <row r="64403" spans="2:4" x14ac:dyDescent="0.3">
      <c r="B64403" s="60"/>
      <c r="D64403" s="61"/>
    </row>
    <row r="64404" spans="2:4" x14ac:dyDescent="0.3">
      <c r="B64404" s="60"/>
      <c r="D64404" s="61"/>
    </row>
    <row r="64405" spans="2:4" x14ac:dyDescent="0.3">
      <c r="B64405" s="60"/>
      <c r="D64405" s="61"/>
    </row>
    <row r="64406" spans="2:4" x14ac:dyDescent="0.3">
      <c r="B64406" s="60"/>
      <c r="D64406" s="61"/>
    </row>
    <row r="64407" spans="2:4" x14ac:dyDescent="0.3">
      <c r="B64407" s="60"/>
      <c r="D64407" s="61"/>
    </row>
    <row r="64408" spans="2:4" x14ac:dyDescent="0.3">
      <c r="B64408" s="60"/>
      <c r="D64408" s="61"/>
    </row>
    <row r="64409" spans="2:4" x14ac:dyDescent="0.3">
      <c r="B64409" s="60"/>
      <c r="D64409" s="61"/>
    </row>
    <row r="64410" spans="2:4" x14ac:dyDescent="0.3">
      <c r="B64410" s="60"/>
      <c r="D64410" s="61"/>
    </row>
    <row r="64411" spans="2:4" x14ac:dyDescent="0.3">
      <c r="B64411" s="60"/>
      <c r="D64411" s="61"/>
    </row>
    <row r="64412" spans="2:4" x14ac:dyDescent="0.3">
      <c r="B64412" s="60"/>
      <c r="D64412" s="61"/>
    </row>
    <row r="64413" spans="2:4" x14ac:dyDescent="0.3">
      <c r="B64413" s="60"/>
      <c r="D64413" s="61"/>
    </row>
    <row r="64414" spans="2:4" x14ac:dyDescent="0.3">
      <c r="B64414" s="60"/>
      <c r="D64414" s="61"/>
    </row>
    <row r="64415" spans="2:4" x14ac:dyDescent="0.3">
      <c r="B64415" s="60"/>
      <c r="D64415" s="61"/>
    </row>
    <row r="64416" spans="2:4" x14ac:dyDescent="0.3">
      <c r="B64416" s="60"/>
      <c r="D64416" s="61"/>
    </row>
    <row r="64417" spans="2:4" x14ac:dyDescent="0.3">
      <c r="B64417" s="60"/>
      <c r="D64417" s="61"/>
    </row>
    <row r="64418" spans="2:4" x14ac:dyDescent="0.3">
      <c r="B64418" s="60"/>
      <c r="D64418" s="61"/>
    </row>
    <row r="64419" spans="2:4" x14ac:dyDescent="0.3">
      <c r="B64419" s="60"/>
      <c r="D64419" s="61"/>
    </row>
    <row r="64420" spans="2:4" x14ac:dyDescent="0.3">
      <c r="B64420" s="60"/>
      <c r="D64420" s="61"/>
    </row>
    <row r="64421" spans="2:4" x14ac:dyDescent="0.3">
      <c r="B64421" s="60"/>
      <c r="D64421" s="61"/>
    </row>
    <row r="64422" spans="2:4" x14ac:dyDescent="0.3">
      <c r="B64422" s="60"/>
      <c r="D64422" s="61"/>
    </row>
    <row r="64423" spans="2:4" x14ac:dyDescent="0.3">
      <c r="B64423" s="60"/>
      <c r="D64423" s="61"/>
    </row>
    <row r="64424" spans="2:4" x14ac:dyDescent="0.3">
      <c r="B64424" s="60"/>
      <c r="D64424" s="61"/>
    </row>
    <row r="64425" spans="2:4" x14ac:dyDescent="0.3">
      <c r="B64425" s="60"/>
      <c r="D64425" s="61"/>
    </row>
    <row r="64426" spans="2:4" x14ac:dyDescent="0.3">
      <c r="B64426" s="60"/>
      <c r="D64426" s="61"/>
    </row>
    <row r="64427" spans="2:4" x14ac:dyDescent="0.3">
      <c r="B64427" s="60"/>
      <c r="D64427" s="61"/>
    </row>
    <row r="64428" spans="2:4" x14ac:dyDescent="0.3">
      <c r="B64428" s="60"/>
      <c r="D64428" s="61"/>
    </row>
    <row r="64429" spans="2:4" x14ac:dyDescent="0.3">
      <c r="B64429" s="60"/>
      <c r="D64429" s="61"/>
    </row>
    <row r="64430" spans="2:4" x14ac:dyDescent="0.3">
      <c r="B64430" s="60"/>
      <c r="D64430" s="61"/>
    </row>
    <row r="64431" spans="2:4" x14ac:dyDescent="0.3">
      <c r="B64431" s="60"/>
      <c r="D64431" s="61"/>
    </row>
    <row r="64432" spans="2:4" x14ac:dyDescent="0.3">
      <c r="B64432" s="60"/>
      <c r="D64432" s="61"/>
    </row>
    <row r="64433" spans="2:4" x14ac:dyDescent="0.3">
      <c r="B64433" s="60"/>
      <c r="D64433" s="61"/>
    </row>
    <row r="64434" spans="2:4" x14ac:dyDescent="0.3">
      <c r="B64434" s="60"/>
      <c r="D64434" s="61"/>
    </row>
    <row r="64435" spans="2:4" x14ac:dyDescent="0.3">
      <c r="B64435" s="60"/>
      <c r="D64435" s="61"/>
    </row>
    <row r="64436" spans="2:4" x14ac:dyDescent="0.3">
      <c r="B64436" s="60"/>
      <c r="D64436" s="61"/>
    </row>
    <row r="64437" spans="2:4" x14ac:dyDescent="0.3">
      <c r="B64437" s="60"/>
      <c r="D64437" s="61"/>
    </row>
    <row r="64438" spans="2:4" x14ac:dyDescent="0.3">
      <c r="B64438" s="60"/>
      <c r="D64438" s="61"/>
    </row>
    <row r="64439" spans="2:4" x14ac:dyDescent="0.3">
      <c r="B64439" s="60"/>
      <c r="D64439" s="61"/>
    </row>
    <row r="64440" spans="2:4" x14ac:dyDescent="0.3">
      <c r="B64440" s="60"/>
      <c r="D64440" s="61"/>
    </row>
    <row r="64441" spans="2:4" x14ac:dyDescent="0.3">
      <c r="B64441" s="60"/>
      <c r="D64441" s="61"/>
    </row>
    <row r="64442" spans="2:4" x14ac:dyDescent="0.3">
      <c r="B64442" s="60"/>
      <c r="D64442" s="61"/>
    </row>
    <row r="64443" spans="2:4" x14ac:dyDescent="0.3">
      <c r="B64443" s="60"/>
      <c r="D64443" s="61"/>
    </row>
    <row r="64444" spans="2:4" x14ac:dyDescent="0.3">
      <c r="B64444" s="60"/>
      <c r="D64444" s="61"/>
    </row>
    <row r="64445" spans="2:4" x14ac:dyDescent="0.3">
      <c r="B64445" s="60"/>
      <c r="D64445" s="61"/>
    </row>
    <row r="64446" spans="2:4" x14ac:dyDescent="0.3">
      <c r="B64446" s="60"/>
      <c r="D64446" s="61"/>
    </row>
    <row r="64447" spans="2:4" x14ac:dyDescent="0.3">
      <c r="B64447" s="60"/>
      <c r="D64447" s="61"/>
    </row>
    <row r="64448" spans="2:4" x14ac:dyDescent="0.3">
      <c r="B64448" s="60"/>
      <c r="D64448" s="61"/>
    </row>
    <row r="64449" spans="2:4" x14ac:dyDescent="0.3">
      <c r="B64449" s="60"/>
      <c r="D64449" s="61"/>
    </row>
    <row r="64450" spans="2:4" x14ac:dyDescent="0.3">
      <c r="B64450" s="60"/>
      <c r="D64450" s="61"/>
    </row>
    <row r="64451" spans="2:4" x14ac:dyDescent="0.3">
      <c r="B64451" s="60"/>
      <c r="D64451" s="61"/>
    </row>
    <row r="64452" spans="2:4" x14ac:dyDescent="0.3">
      <c r="B64452" s="60"/>
      <c r="D64452" s="61"/>
    </row>
    <row r="64453" spans="2:4" x14ac:dyDescent="0.3">
      <c r="B64453" s="60"/>
      <c r="D64453" s="61"/>
    </row>
    <row r="64454" spans="2:4" x14ac:dyDescent="0.3">
      <c r="B64454" s="60"/>
      <c r="D64454" s="61"/>
    </row>
    <row r="64455" spans="2:4" x14ac:dyDescent="0.3">
      <c r="B64455" s="60"/>
      <c r="D64455" s="61"/>
    </row>
    <row r="64456" spans="2:4" x14ac:dyDescent="0.3">
      <c r="B64456" s="60"/>
      <c r="D64456" s="61"/>
    </row>
    <row r="64457" spans="2:4" x14ac:dyDescent="0.3">
      <c r="B64457" s="60"/>
      <c r="D64457" s="61"/>
    </row>
    <row r="64458" spans="2:4" x14ac:dyDescent="0.3">
      <c r="B64458" s="60"/>
      <c r="D64458" s="61"/>
    </row>
    <row r="64459" spans="2:4" x14ac:dyDescent="0.3">
      <c r="B64459" s="60"/>
      <c r="D64459" s="61"/>
    </row>
    <row r="64460" spans="2:4" x14ac:dyDescent="0.3">
      <c r="B64460" s="60"/>
      <c r="D64460" s="61"/>
    </row>
    <row r="64461" spans="2:4" x14ac:dyDescent="0.3">
      <c r="B64461" s="60"/>
      <c r="D64461" s="61"/>
    </row>
    <row r="64462" spans="2:4" x14ac:dyDescent="0.3">
      <c r="B64462" s="60"/>
      <c r="D64462" s="61"/>
    </row>
    <row r="64463" spans="2:4" x14ac:dyDescent="0.3">
      <c r="B64463" s="60"/>
      <c r="D64463" s="61"/>
    </row>
    <row r="64464" spans="2:4" x14ac:dyDescent="0.3">
      <c r="B64464" s="60"/>
      <c r="D64464" s="61"/>
    </row>
    <row r="64465" spans="2:4" x14ac:dyDescent="0.3">
      <c r="B64465" s="60"/>
      <c r="D64465" s="61"/>
    </row>
    <row r="64466" spans="2:4" x14ac:dyDescent="0.3">
      <c r="B64466" s="60"/>
      <c r="D64466" s="61"/>
    </row>
    <row r="64467" spans="2:4" x14ac:dyDescent="0.3">
      <c r="B64467" s="60"/>
      <c r="D64467" s="61"/>
    </row>
    <row r="64468" spans="2:4" x14ac:dyDescent="0.3">
      <c r="B64468" s="60"/>
      <c r="D64468" s="61"/>
    </row>
    <row r="64469" spans="2:4" x14ac:dyDescent="0.3">
      <c r="B64469" s="60"/>
      <c r="D64469" s="61"/>
    </row>
    <row r="64470" spans="2:4" x14ac:dyDescent="0.3">
      <c r="B64470" s="60"/>
      <c r="D64470" s="61"/>
    </row>
    <row r="64471" spans="2:4" x14ac:dyDescent="0.3">
      <c r="B64471" s="60"/>
      <c r="D64471" s="61"/>
    </row>
    <row r="64472" spans="2:4" x14ac:dyDescent="0.3">
      <c r="B64472" s="60"/>
      <c r="D64472" s="61"/>
    </row>
    <row r="64473" spans="2:4" x14ac:dyDescent="0.3">
      <c r="B64473" s="60"/>
      <c r="D64473" s="61"/>
    </row>
    <row r="64474" spans="2:4" x14ac:dyDescent="0.3">
      <c r="B64474" s="60"/>
      <c r="D64474" s="61"/>
    </row>
    <row r="64475" spans="2:4" x14ac:dyDescent="0.3">
      <c r="B64475" s="60"/>
      <c r="D64475" s="61"/>
    </row>
    <row r="64476" spans="2:4" x14ac:dyDescent="0.3">
      <c r="B64476" s="60"/>
      <c r="D64476" s="61"/>
    </row>
    <row r="64477" spans="2:4" x14ac:dyDescent="0.3">
      <c r="B64477" s="60"/>
      <c r="D64477" s="61"/>
    </row>
    <row r="64478" spans="2:4" x14ac:dyDescent="0.3">
      <c r="B64478" s="60"/>
      <c r="D64478" s="61"/>
    </row>
    <row r="64479" spans="2:4" x14ac:dyDescent="0.3">
      <c r="B64479" s="60"/>
      <c r="D64479" s="61"/>
    </row>
    <row r="64480" spans="2:4" x14ac:dyDescent="0.3">
      <c r="B64480" s="60"/>
      <c r="D64480" s="61"/>
    </row>
    <row r="64481" spans="2:4" x14ac:dyDescent="0.3">
      <c r="B64481" s="60"/>
      <c r="D64481" s="61"/>
    </row>
    <row r="64482" spans="2:4" x14ac:dyDescent="0.3">
      <c r="B64482" s="60"/>
      <c r="D64482" s="61"/>
    </row>
    <row r="64483" spans="2:4" x14ac:dyDescent="0.3">
      <c r="B64483" s="60"/>
      <c r="D64483" s="61"/>
    </row>
    <row r="64484" spans="2:4" x14ac:dyDescent="0.3">
      <c r="B64484" s="60"/>
      <c r="D64484" s="61"/>
    </row>
    <row r="64485" spans="2:4" x14ac:dyDescent="0.3">
      <c r="B64485" s="60"/>
      <c r="D64485" s="61"/>
    </row>
    <row r="64486" spans="2:4" x14ac:dyDescent="0.3">
      <c r="B64486" s="60"/>
      <c r="D64486" s="61"/>
    </row>
    <row r="64487" spans="2:4" x14ac:dyDescent="0.3">
      <c r="B64487" s="60"/>
      <c r="D64487" s="61"/>
    </row>
    <row r="64488" spans="2:4" x14ac:dyDescent="0.3">
      <c r="B64488" s="60"/>
      <c r="D64488" s="61"/>
    </row>
    <row r="64489" spans="2:4" x14ac:dyDescent="0.3">
      <c r="B64489" s="60"/>
      <c r="D64489" s="61"/>
    </row>
    <row r="64490" spans="2:4" x14ac:dyDescent="0.3">
      <c r="B64490" s="60"/>
      <c r="D64490" s="61"/>
    </row>
    <row r="64491" spans="2:4" x14ac:dyDescent="0.3">
      <c r="B64491" s="60"/>
      <c r="D64491" s="61"/>
    </row>
    <row r="64492" spans="2:4" x14ac:dyDescent="0.3">
      <c r="B64492" s="60"/>
      <c r="D64492" s="61"/>
    </row>
    <row r="64493" spans="2:4" x14ac:dyDescent="0.3">
      <c r="B64493" s="60"/>
      <c r="D64493" s="61"/>
    </row>
    <row r="64494" spans="2:4" x14ac:dyDescent="0.3">
      <c r="B64494" s="60"/>
      <c r="D64494" s="61"/>
    </row>
    <row r="64495" spans="2:4" x14ac:dyDescent="0.3">
      <c r="B64495" s="60"/>
      <c r="D64495" s="61"/>
    </row>
    <row r="64496" spans="2:4" x14ac:dyDescent="0.3">
      <c r="B64496" s="60"/>
      <c r="D64496" s="61"/>
    </row>
    <row r="64497" spans="2:4" x14ac:dyDescent="0.3">
      <c r="B64497" s="60"/>
      <c r="D64497" s="61"/>
    </row>
    <row r="64498" spans="2:4" x14ac:dyDescent="0.3">
      <c r="B64498" s="60"/>
      <c r="D64498" s="61"/>
    </row>
    <row r="64499" spans="2:4" x14ac:dyDescent="0.3">
      <c r="B64499" s="60"/>
      <c r="D64499" s="61"/>
    </row>
    <row r="64500" spans="2:4" x14ac:dyDescent="0.3">
      <c r="B64500" s="60"/>
      <c r="D64500" s="61"/>
    </row>
    <row r="64501" spans="2:4" x14ac:dyDescent="0.3">
      <c r="B64501" s="60"/>
      <c r="D64501" s="61"/>
    </row>
    <row r="64502" spans="2:4" x14ac:dyDescent="0.3">
      <c r="B64502" s="60"/>
      <c r="D64502" s="61"/>
    </row>
    <row r="64503" spans="2:4" x14ac:dyDescent="0.3">
      <c r="B64503" s="60"/>
      <c r="D64503" s="61"/>
    </row>
    <row r="64504" spans="2:4" x14ac:dyDescent="0.3">
      <c r="B64504" s="60"/>
      <c r="D64504" s="61"/>
    </row>
    <row r="64505" spans="2:4" x14ac:dyDescent="0.3">
      <c r="B64505" s="60"/>
      <c r="D64505" s="61"/>
    </row>
    <row r="64506" spans="2:4" x14ac:dyDescent="0.3">
      <c r="B64506" s="60"/>
      <c r="D64506" s="61"/>
    </row>
    <row r="64507" spans="2:4" x14ac:dyDescent="0.3">
      <c r="B64507" s="60"/>
      <c r="D64507" s="61"/>
    </row>
    <row r="64508" spans="2:4" x14ac:dyDescent="0.3">
      <c r="B64508" s="60"/>
      <c r="D64508" s="61"/>
    </row>
    <row r="64509" spans="2:4" x14ac:dyDescent="0.3">
      <c r="B64509" s="60"/>
      <c r="D64509" s="61"/>
    </row>
    <row r="64510" spans="2:4" x14ac:dyDescent="0.3">
      <c r="B64510" s="60"/>
      <c r="D64510" s="61"/>
    </row>
    <row r="64511" spans="2:4" x14ac:dyDescent="0.3">
      <c r="B64511" s="60"/>
      <c r="D64511" s="61"/>
    </row>
    <row r="64512" spans="2:4" x14ac:dyDescent="0.3">
      <c r="B64512" s="60"/>
      <c r="D64512" s="61"/>
    </row>
    <row r="64513" spans="2:4" x14ac:dyDescent="0.3">
      <c r="B64513" s="60"/>
      <c r="D64513" s="61"/>
    </row>
    <row r="64514" spans="2:4" x14ac:dyDescent="0.3">
      <c r="B64514" s="60"/>
      <c r="D64514" s="61"/>
    </row>
    <row r="64515" spans="2:4" x14ac:dyDescent="0.3">
      <c r="B64515" s="60"/>
      <c r="D64515" s="61"/>
    </row>
    <row r="64516" spans="2:4" x14ac:dyDescent="0.3">
      <c r="B64516" s="60"/>
      <c r="D64516" s="61"/>
    </row>
    <row r="64517" spans="2:4" x14ac:dyDescent="0.3">
      <c r="B64517" s="60"/>
      <c r="D64517" s="61"/>
    </row>
    <row r="64518" spans="2:4" x14ac:dyDescent="0.3">
      <c r="B64518" s="60"/>
      <c r="D64518" s="61"/>
    </row>
    <row r="64519" spans="2:4" x14ac:dyDescent="0.3">
      <c r="B64519" s="60"/>
      <c r="D64519" s="61"/>
    </row>
    <row r="64520" spans="2:4" x14ac:dyDescent="0.3">
      <c r="B64520" s="60"/>
      <c r="D64520" s="61"/>
    </row>
    <row r="64521" spans="2:4" x14ac:dyDescent="0.3">
      <c r="B64521" s="60"/>
      <c r="D64521" s="61"/>
    </row>
    <row r="64522" spans="2:4" x14ac:dyDescent="0.3">
      <c r="B64522" s="60"/>
      <c r="D64522" s="61"/>
    </row>
    <row r="64523" spans="2:4" x14ac:dyDescent="0.3">
      <c r="B64523" s="60"/>
      <c r="D64523" s="61"/>
    </row>
    <row r="64524" spans="2:4" x14ac:dyDescent="0.3">
      <c r="B64524" s="60"/>
      <c r="D64524" s="61"/>
    </row>
    <row r="64525" spans="2:4" x14ac:dyDescent="0.3">
      <c r="B64525" s="60"/>
      <c r="D64525" s="61"/>
    </row>
    <row r="64526" spans="2:4" x14ac:dyDescent="0.3">
      <c r="B64526" s="60"/>
      <c r="D64526" s="61"/>
    </row>
    <row r="64527" spans="2:4" x14ac:dyDescent="0.3">
      <c r="B64527" s="60"/>
      <c r="D64527" s="61"/>
    </row>
    <row r="64528" spans="2:4" x14ac:dyDescent="0.3">
      <c r="B64528" s="60"/>
      <c r="D64528" s="61"/>
    </row>
    <row r="64529" spans="2:4" x14ac:dyDescent="0.3">
      <c r="B64529" s="60"/>
      <c r="D64529" s="61"/>
    </row>
    <row r="64530" spans="2:4" x14ac:dyDescent="0.3">
      <c r="B64530" s="60"/>
      <c r="D64530" s="61"/>
    </row>
    <row r="64531" spans="2:4" x14ac:dyDescent="0.3">
      <c r="B64531" s="60"/>
      <c r="D64531" s="61"/>
    </row>
    <row r="64532" spans="2:4" x14ac:dyDescent="0.3">
      <c r="B64532" s="60"/>
      <c r="D64532" s="61"/>
    </row>
    <row r="64533" spans="2:4" x14ac:dyDescent="0.3">
      <c r="B64533" s="60"/>
      <c r="D64533" s="61"/>
    </row>
    <row r="64534" spans="2:4" x14ac:dyDescent="0.3">
      <c r="B64534" s="60"/>
      <c r="D64534" s="61"/>
    </row>
    <row r="64535" spans="2:4" x14ac:dyDescent="0.3">
      <c r="B64535" s="60"/>
      <c r="D64535" s="61"/>
    </row>
    <row r="64536" spans="2:4" x14ac:dyDescent="0.3">
      <c r="B64536" s="60"/>
      <c r="D64536" s="61"/>
    </row>
    <row r="64537" spans="2:4" x14ac:dyDescent="0.3">
      <c r="B64537" s="60"/>
      <c r="D64537" s="61"/>
    </row>
    <row r="64538" spans="2:4" x14ac:dyDescent="0.3">
      <c r="B64538" s="60"/>
      <c r="D64538" s="61"/>
    </row>
    <row r="64539" spans="2:4" x14ac:dyDescent="0.3">
      <c r="B64539" s="60"/>
      <c r="D64539" s="61"/>
    </row>
    <row r="64540" spans="2:4" x14ac:dyDescent="0.3">
      <c r="B64540" s="60"/>
      <c r="D64540" s="61"/>
    </row>
    <row r="64541" spans="2:4" x14ac:dyDescent="0.3">
      <c r="B64541" s="60"/>
      <c r="D64541" s="61"/>
    </row>
    <row r="64542" spans="2:4" x14ac:dyDescent="0.3">
      <c r="B64542" s="60"/>
      <c r="D64542" s="61"/>
    </row>
    <row r="64543" spans="2:4" x14ac:dyDescent="0.3">
      <c r="B64543" s="60"/>
      <c r="D64543" s="61"/>
    </row>
    <row r="64544" spans="2:4" x14ac:dyDescent="0.3">
      <c r="B64544" s="60"/>
      <c r="D64544" s="61"/>
    </row>
    <row r="64545" spans="2:5" x14ac:dyDescent="0.3">
      <c r="B64545" s="60"/>
      <c r="D64545" s="61"/>
    </row>
    <row r="64546" spans="2:5" x14ac:dyDescent="0.3">
      <c r="B64546" s="60"/>
      <c r="D64546" s="61"/>
    </row>
    <row r="64547" spans="2:5" x14ac:dyDescent="0.3">
      <c r="B64547" s="60"/>
      <c r="D64547" s="61"/>
    </row>
    <row r="64548" spans="2:5" x14ac:dyDescent="0.3">
      <c r="B64548" s="60"/>
      <c r="D64548" s="61"/>
    </row>
    <row r="64549" spans="2:5" x14ac:dyDescent="0.3">
      <c r="B64549" s="60"/>
      <c r="D64549" s="61"/>
    </row>
    <row r="64550" spans="2:5" x14ac:dyDescent="0.3">
      <c r="B64550" s="60"/>
      <c r="D64550" s="61"/>
    </row>
    <row r="64551" spans="2:5" x14ac:dyDescent="0.3">
      <c r="B64551" s="60"/>
      <c r="D64551" s="61"/>
    </row>
    <row r="64552" spans="2:5" x14ac:dyDescent="0.3">
      <c r="B64552" s="60"/>
      <c r="D64552" s="61"/>
    </row>
    <row r="64553" spans="2:5" x14ac:dyDescent="0.3">
      <c r="B64553" s="60"/>
      <c r="D64553" s="61"/>
    </row>
    <row r="64554" spans="2:5" x14ac:dyDescent="0.3">
      <c r="B64554" s="60"/>
      <c r="D64554" s="61"/>
    </row>
    <row r="64555" spans="2:5" x14ac:dyDescent="0.3">
      <c r="B64555" s="60"/>
      <c r="D64555" s="61"/>
    </row>
    <row r="64556" spans="2:5" x14ac:dyDescent="0.3">
      <c r="B64556" s="60"/>
      <c r="D64556" s="61"/>
    </row>
    <row r="64557" spans="2:5" x14ac:dyDescent="0.3">
      <c r="B64557" s="60"/>
      <c r="D64557" s="61"/>
    </row>
    <row r="64558" spans="2:5" x14ac:dyDescent="0.3">
      <c r="B64558" s="60"/>
      <c r="D64558" s="61"/>
    </row>
    <row r="64559" spans="2:5" x14ac:dyDescent="0.3">
      <c r="B64559" s="60"/>
      <c r="D64559" s="62"/>
      <c r="E64559" s="63"/>
    </row>
    <row r="64560" spans="2:5" x14ac:dyDescent="0.3">
      <c r="B64560" s="60"/>
      <c r="D64560" s="62"/>
      <c r="E64560" s="63"/>
    </row>
    <row r="64561" spans="2:5" x14ac:dyDescent="0.3">
      <c r="B64561" s="60"/>
      <c r="D64561" s="62"/>
      <c r="E64561" s="63"/>
    </row>
    <row r="64562" spans="2:5" x14ac:dyDescent="0.3">
      <c r="B64562" s="60"/>
      <c r="D64562" s="62"/>
      <c r="E64562" s="63"/>
    </row>
    <row r="64563" spans="2:5" x14ac:dyDescent="0.3">
      <c r="B64563" s="60"/>
      <c r="D64563" s="62"/>
      <c r="E64563" s="63"/>
    </row>
    <row r="64564" spans="2:5" x14ac:dyDescent="0.3">
      <c r="B64564" s="60"/>
      <c r="D64564" s="62"/>
      <c r="E64564" s="63"/>
    </row>
    <row r="64565" spans="2:5" x14ac:dyDescent="0.3">
      <c r="B64565" s="60"/>
      <c r="D64565" s="62"/>
      <c r="E64565" s="63"/>
    </row>
    <row r="64566" spans="2:5" x14ac:dyDescent="0.3">
      <c r="B64566" s="60"/>
      <c r="D64566" s="62"/>
      <c r="E64566" s="63"/>
    </row>
    <row r="64567" spans="2:5" x14ac:dyDescent="0.3">
      <c r="B64567" s="60"/>
      <c r="D64567" s="62"/>
      <c r="E64567" s="63"/>
    </row>
    <row r="64568" spans="2:5" x14ac:dyDescent="0.3">
      <c r="B64568" s="60"/>
      <c r="D64568" s="62"/>
      <c r="E64568" s="63"/>
    </row>
    <row r="64569" spans="2:5" x14ac:dyDescent="0.3">
      <c r="B64569" s="60"/>
      <c r="D64569" s="62"/>
      <c r="E64569" s="63"/>
    </row>
    <row r="64570" spans="2:5" x14ac:dyDescent="0.3">
      <c r="B64570" s="60"/>
      <c r="D64570" s="62"/>
      <c r="E64570" s="63"/>
    </row>
    <row r="64571" spans="2:5" x14ac:dyDescent="0.3">
      <c r="B64571" s="60"/>
      <c r="D64571" s="62"/>
      <c r="E64571" s="63"/>
    </row>
    <row r="64572" spans="2:5" x14ac:dyDescent="0.3">
      <c r="B64572" s="60"/>
      <c r="D64572" s="62"/>
      <c r="E64572" s="63"/>
    </row>
    <row r="64573" spans="2:5" x14ac:dyDescent="0.3">
      <c r="B64573" s="60"/>
      <c r="D64573" s="62"/>
      <c r="E64573" s="63"/>
    </row>
    <row r="64574" spans="2:5" x14ac:dyDescent="0.3">
      <c r="B64574" s="60"/>
      <c r="D64574" s="62"/>
      <c r="E64574" s="63"/>
    </row>
    <row r="64575" spans="2:5" x14ac:dyDescent="0.3">
      <c r="B64575" s="60"/>
      <c r="D64575" s="62"/>
      <c r="E64575" s="63"/>
    </row>
    <row r="64576" spans="2:5" x14ac:dyDescent="0.3">
      <c r="B64576" s="60"/>
      <c r="D64576" s="62"/>
      <c r="E64576" s="63"/>
    </row>
    <row r="64577" spans="2:5" x14ac:dyDescent="0.3">
      <c r="B64577" s="60"/>
      <c r="D64577" s="62"/>
      <c r="E64577" s="63"/>
    </row>
    <row r="64578" spans="2:5" x14ac:dyDescent="0.3">
      <c r="B64578" s="60"/>
      <c r="D64578" s="62"/>
      <c r="E64578" s="63"/>
    </row>
    <row r="64579" spans="2:5" x14ac:dyDescent="0.3">
      <c r="B64579" s="60"/>
      <c r="D64579" s="61"/>
    </row>
    <row r="64580" spans="2:5" x14ac:dyDescent="0.3">
      <c r="B64580" s="60"/>
      <c r="D64580" s="61"/>
    </row>
    <row r="64581" spans="2:5" x14ac:dyDescent="0.3">
      <c r="B64581" s="60"/>
      <c r="D64581" s="61"/>
    </row>
    <row r="64582" spans="2:5" x14ac:dyDescent="0.3">
      <c r="B64582" s="60"/>
      <c r="D64582" s="61"/>
    </row>
    <row r="64583" spans="2:5" x14ac:dyDescent="0.3">
      <c r="B64583" s="60"/>
      <c r="D64583" s="61"/>
    </row>
    <row r="64584" spans="2:5" x14ac:dyDescent="0.3">
      <c r="B64584" s="60"/>
      <c r="D64584" s="61"/>
    </row>
    <row r="64585" spans="2:5" x14ac:dyDescent="0.3">
      <c r="B64585" s="60"/>
      <c r="D64585" s="61"/>
    </row>
    <row r="64586" spans="2:5" x14ac:dyDescent="0.3">
      <c r="B64586" s="60"/>
      <c r="D64586" s="61"/>
    </row>
    <row r="64587" spans="2:5" x14ac:dyDescent="0.3">
      <c r="B64587" s="60"/>
      <c r="D64587" s="61"/>
    </row>
    <row r="64588" spans="2:5" x14ac:dyDescent="0.3">
      <c r="B64588" s="60"/>
      <c r="D64588" s="61"/>
    </row>
    <row r="64589" spans="2:5" x14ac:dyDescent="0.3">
      <c r="B64589" s="60"/>
      <c r="D64589" s="61"/>
    </row>
    <row r="64590" spans="2:5" x14ac:dyDescent="0.3">
      <c r="B64590" s="60"/>
      <c r="D64590" s="61"/>
    </row>
    <row r="64591" spans="2:5" x14ac:dyDescent="0.3">
      <c r="B64591" s="60"/>
      <c r="D64591" s="61"/>
    </row>
    <row r="64592" spans="2:5" x14ac:dyDescent="0.3">
      <c r="B64592" s="60"/>
      <c r="D64592" s="61"/>
    </row>
    <row r="64593" spans="2:4" x14ac:dyDescent="0.3">
      <c r="B64593" s="60"/>
      <c r="D64593" s="61"/>
    </row>
    <row r="64594" spans="2:4" x14ac:dyDescent="0.3">
      <c r="B64594" s="60"/>
      <c r="D64594" s="61"/>
    </row>
    <row r="64595" spans="2:4" x14ac:dyDescent="0.3">
      <c r="B64595" s="60"/>
      <c r="D64595" s="61"/>
    </row>
    <row r="64596" spans="2:4" x14ac:dyDescent="0.3">
      <c r="B64596" s="60"/>
      <c r="D64596" s="61"/>
    </row>
    <row r="64597" spans="2:4" x14ac:dyDescent="0.3">
      <c r="B64597" s="60"/>
      <c r="D64597" s="61"/>
    </row>
    <row r="64598" spans="2:4" x14ac:dyDescent="0.3">
      <c r="B64598" s="60"/>
      <c r="D64598" s="61"/>
    </row>
    <row r="64599" spans="2:4" x14ac:dyDescent="0.3">
      <c r="B64599" s="60"/>
      <c r="D64599" s="61"/>
    </row>
    <row r="64600" spans="2:4" x14ac:dyDescent="0.3">
      <c r="B64600" s="60"/>
      <c r="D64600" s="61"/>
    </row>
    <row r="64601" spans="2:4" x14ac:dyDescent="0.3">
      <c r="B64601" s="60"/>
      <c r="D64601" s="61"/>
    </row>
    <row r="64602" spans="2:4" x14ac:dyDescent="0.3">
      <c r="B64602" s="60"/>
      <c r="D64602" s="61"/>
    </row>
    <row r="64603" spans="2:4" x14ac:dyDescent="0.3">
      <c r="B64603" s="60"/>
      <c r="D64603" s="61"/>
    </row>
    <row r="64604" spans="2:4" x14ac:dyDescent="0.3">
      <c r="B64604" s="60"/>
      <c r="D64604" s="61"/>
    </row>
    <row r="64605" spans="2:4" x14ac:dyDescent="0.3">
      <c r="B64605" s="60"/>
      <c r="D64605" s="61"/>
    </row>
    <row r="64606" spans="2:4" x14ac:dyDescent="0.3">
      <c r="B64606" s="60"/>
      <c r="D64606" s="61"/>
    </row>
    <row r="64607" spans="2:4" x14ac:dyDescent="0.3">
      <c r="B64607" s="60"/>
      <c r="D64607" s="61"/>
    </row>
    <row r="64608" spans="2:4" x14ac:dyDescent="0.3">
      <c r="B64608" s="60"/>
      <c r="D64608" s="61"/>
    </row>
    <row r="64609" spans="2:4" x14ac:dyDescent="0.3">
      <c r="B64609" s="60"/>
      <c r="D64609" s="61"/>
    </row>
    <row r="64610" spans="2:4" x14ac:dyDescent="0.3">
      <c r="B64610" s="60"/>
      <c r="D64610" s="61"/>
    </row>
    <row r="64611" spans="2:4" x14ac:dyDescent="0.3">
      <c r="B64611" s="60"/>
      <c r="D64611" s="61"/>
    </row>
    <row r="64612" spans="2:4" x14ac:dyDescent="0.3">
      <c r="B64612" s="60"/>
      <c r="D64612" s="61"/>
    </row>
    <row r="64613" spans="2:4" x14ac:dyDescent="0.3">
      <c r="B64613" s="60"/>
      <c r="D64613" s="61"/>
    </row>
    <row r="64614" spans="2:4" x14ac:dyDescent="0.3">
      <c r="B64614" s="60"/>
      <c r="D64614" s="61"/>
    </row>
    <row r="64615" spans="2:4" x14ac:dyDescent="0.3">
      <c r="B64615" s="60"/>
      <c r="D64615" s="61"/>
    </row>
    <row r="64616" spans="2:4" x14ac:dyDescent="0.3">
      <c r="B64616" s="60"/>
      <c r="D64616" s="61"/>
    </row>
    <row r="64617" spans="2:4" x14ac:dyDescent="0.3">
      <c r="B64617" s="60"/>
      <c r="D64617" s="61"/>
    </row>
    <row r="64618" spans="2:4" x14ac:dyDescent="0.3">
      <c r="B64618" s="60"/>
      <c r="D64618" s="61"/>
    </row>
    <row r="64619" spans="2:4" x14ac:dyDescent="0.3">
      <c r="B64619" s="60"/>
      <c r="D64619" s="61"/>
    </row>
    <row r="64620" spans="2:4" x14ac:dyDescent="0.3">
      <c r="B64620" s="60"/>
      <c r="D64620" s="61"/>
    </row>
    <row r="64621" spans="2:4" x14ac:dyDescent="0.3">
      <c r="B64621" s="60"/>
      <c r="D64621" s="61"/>
    </row>
    <row r="64622" spans="2:4" x14ac:dyDescent="0.3">
      <c r="B64622" s="60"/>
      <c r="D64622" s="61"/>
    </row>
    <row r="64623" spans="2:4" x14ac:dyDescent="0.3">
      <c r="B64623" s="60"/>
      <c r="D64623" s="61"/>
    </row>
    <row r="64624" spans="2:4" x14ac:dyDescent="0.3">
      <c r="B64624" s="60"/>
      <c r="D64624" s="61"/>
    </row>
    <row r="64625" spans="2:4" x14ac:dyDescent="0.3">
      <c r="B64625" s="60"/>
      <c r="D64625" s="61"/>
    </row>
    <row r="64626" spans="2:4" x14ac:dyDescent="0.3">
      <c r="B64626" s="60"/>
      <c r="D64626" s="61"/>
    </row>
    <row r="64627" spans="2:4" x14ac:dyDescent="0.3">
      <c r="B64627" s="60"/>
      <c r="D64627" s="61"/>
    </row>
    <row r="64628" spans="2:4" x14ac:dyDescent="0.3">
      <c r="B64628" s="60"/>
      <c r="D64628" s="61"/>
    </row>
    <row r="64629" spans="2:4" x14ac:dyDescent="0.3">
      <c r="B64629" s="60"/>
      <c r="D64629" s="61"/>
    </row>
    <row r="64630" spans="2:4" x14ac:dyDescent="0.3">
      <c r="B64630" s="60"/>
      <c r="D64630" s="61"/>
    </row>
    <row r="64631" spans="2:4" x14ac:dyDescent="0.3">
      <c r="B64631" s="60"/>
      <c r="D64631" s="61"/>
    </row>
    <row r="64632" spans="2:4" x14ac:dyDescent="0.3">
      <c r="B64632" s="60"/>
      <c r="D64632" s="61"/>
    </row>
    <row r="64633" spans="2:4" x14ac:dyDescent="0.3">
      <c r="B64633" s="60"/>
      <c r="D64633" s="61"/>
    </row>
    <row r="64634" spans="2:4" x14ac:dyDescent="0.3">
      <c r="B64634" s="60"/>
      <c r="D64634" s="61"/>
    </row>
    <row r="64635" spans="2:4" x14ac:dyDescent="0.3">
      <c r="B64635" s="60"/>
      <c r="D64635" s="61"/>
    </row>
    <row r="64636" spans="2:4" x14ac:dyDescent="0.3">
      <c r="B64636" s="60"/>
      <c r="D64636" s="61"/>
    </row>
    <row r="64637" spans="2:4" x14ac:dyDescent="0.3">
      <c r="B64637" s="60"/>
      <c r="D64637" s="61"/>
    </row>
    <row r="64638" spans="2:4" x14ac:dyDescent="0.3">
      <c r="B64638" s="60"/>
      <c r="D64638" s="61"/>
    </row>
    <row r="64639" spans="2:4" x14ac:dyDescent="0.3">
      <c r="B64639" s="60"/>
      <c r="D64639" s="61"/>
    </row>
    <row r="64640" spans="2:4" x14ac:dyDescent="0.3">
      <c r="B64640" s="60"/>
      <c r="D64640" s="61"/>
    </row>
    <row r="64641" spans="2:4" x14ac:dyDescent="0.3">
      <c r="B64641" s="60"/>
      <c r="D64641" s="61"/>
    </row>
    <row r="64642" spans="2:4" x14ac:dyDescent="0.3">
      <c r="B64642" s="60"/>
      <c r="D64642" s="61"/>
    </row>
    <row r="64643" spans="2:4" x14ac:dyDescent="0.3">
      <c r="B64643" s="60"/>
      <c r="D64643" s="61"/>
    </row>
    <row r="64644" spans="2:4" x14ac:dyDescent="0.3">
      <c r="B64644" s="60"/>
      <c r="D64644" s="61"/>
    </row>
    <row r="64645" spans="2:4" x14ac:dyDescent="0.3">
      <c r="B64645" s="60"/>
      <c r="D64645" s="61"/>
    </row>
    <row r="64646" spans="2:4" x14ac:dyDescent="0.3">
      <c r="B64646" s="60"/>
      <c r="D64646" s="61"/>
    </row>
    <row r="64647" spans="2:4" x14ac:dyDescent="0.3">
      <c r="B64647" s="60"/>
      <c r="D64647" s="61"/>
    </row>
    <row r="64648" spans="2:4" x14ac:dyDescent="0.3">
      <c r="B64648" s="60"/>
      <c r="D64648" s="61"/>
    </row>
    <row r="64649" spans="2:4" x14ac:dyDescent="0.3">
      <c r="B64649" s="60"/>
      <c r="D64649" s="61"/>
    </row>
    <row r="64650" spans="2:4" x14ac:dyDescent="0.3">
      <c r="B64650" s="60"/>
      <c r="D64650" s="61"/>
    </row>
    <row r="64651" spans="2:4" x14ac:dyDescent="0.3">
      <c r="B64651" s="60"/>
      <c r="D64651" s="61"/>
    </row>
    <row r="64652" spans="2:4" x14ac:dyDescent="0.3">
      <c r="B64652" s="60"/>
      <c r="D64652" s="61"/>
    </row>
    <row r="64653" spans="2:4" x14ac:dyDescent="0.3">
      <c r="B64653" s="60"/>
      <c r="D64653" s="61"/>
    </row>
    <row r="64654" spans="2:4" x14ac:dyDescent="0.3">
      <c r="B64654" s="60"/>
      <c r="D64654" s="61"/>
    </row>
    <row r="64655" spans="2:4" x14ac:dyDescent="0.3">
      <c r="B64655" s="60"/>
      <c r="D64655" s="61"/>
    </row>
    <row r="64656" spans="2:4" x14ac:dyDescent="0.3">
      <c r="B64656" s="60"/>
      <c r="D64656" s="61"/>
    </row>
    <row r="64657" spans="2:4" x14ac:dyDescent="0.3">
      <c r="B64657" s="60"/>
      <c r="D64657" s="61"/>
    </row>
    <row r="64658" spans="2:4" x14ac:dyDescent="0.3">
      <c r="B64658" s="60"/>
      <c r="D64658" s="61"/>
    </row>
    <row r="64659" spans="2:4" x14ac:dyDescent="0.3">
      <c r="B64659" s="60"/>
      <c r="D64659" s="61"/>
    </row>
    <row r="64660" spans="2:4" x14ac:dyDescent="0.3">
      <c r="B64660" s="60"/>
      <c r="D64660" s="61"/>
    </row>
    <row r="64661" spans="2:4" x14ac:dyDescent="0.3">
      <c r="B64661" s="60"/>
      <c r="D64661" s="61"/>
    </row>
    <row r="64662" spans="2:4" x14ac:dyDescent="0.3">
      <c r="B64662" s="60"/>
      <c r="D64662" s="61"/>
    </row>
    <row r="64663" spans="2:4" x14ac:dyDescent="0.3">
      <c r="B64663" s="60"/>
      <c r="D64663" s="61"/>
    </row>
    <row r="64664" spans="2:4" x14ac:dyDescent="0.3">
      <c r="B64664" s="60"/>
      <c r="D64664" s="61"/>
    </row>
    <row r="64665" spans="2:4" x14ac:dyDescent="0.3">
      <c r="B64665" s="60"/>
      <c r="D64665" s="61"/>
    </row>
    <row r="64666" spans="2:4" x14ac:dyDescent="0.3">
      <c r="B64666" s="60"/>
      <c r="D64666" s="61"/>
    </row>
    <row r="64667" spans="2:4" x14ac:dyDescent="0.3">
      <c r="B64667" s="60"/>
      <c r="D64667" s="61"/>
    </row>
    <row r="64668" spans="2:4" x14ac:dyDescent="0.3">
      <c r="B64668" s="60"/>
      <c r="D64668" s="61"/>
    </row>
    <row r="64669" spans="2:4" x14ac:dyDescent="0.3">
      <c r="B64669" s="60"/>
      <c r="D64669" s="61"/>
    </row>
    <row r="64670" spans="2:4" x14ac:dyDescent="0.3">
      <c r="B64670" s="60"/>
      <c r="D64670" s="61"/>
    </row>
    <row r="64671" spans="2:4" x14ac:dyDescent="0.3">
      <c r="B64671" s="60"/>
      <c r="D64671" s="61"/>
    </row>
    <row r="64672" spans="2:4" x14ac:dyDescent="0.3">
      <c r="B64672" s="60"/>
      <c r="D64672" s="61"/>
    </row>
    <row r="64673" spans="2:4" x14ac:dyDescent="0.3">
      <c r="B64673" s="60"/>
      <c r="D64673" s="61"/>
    </row>
    <row r="64674" spans="2:4" x14ac:dyDescent="0.3">
      <c r="B64674" s="60"/>
      <c r="D64674" s="61"/>
    </row>
    <row r="64675" spans="2:4" x14ac:dyDescent="0.3">
      <c r="B64675" s="60"/>
      <c r="D64675" s="61"/>
    </row>
    <row r="64676" spans="2:4" x14ac:dyDescent="0.3">
      <c r="B64676" s="60"/>
      <c r="D64676" s="61"/>
    </row>
    <row r="64677" spans="2:4" x14ac:dyDescent="0.3">
      <c r="B64677" s="60"/>
      <c r="D64677" s="61"/>
    </row>
    <row r="64678" spans="2:4" x14ac:dyDescent="0.3">
      <c r="B64678" s="60"/>
      <c r="D64678" s="61"/>
    </row>
    <row r="64679" spans="2:4" x14ac:dyDescent="0.3">
      <c r="B64679" s="60"/>
      <c r="D64679" s="61"/>
    </row>
    <row r="64680" spans="2:4" x14ac:dyDescent="0.3">
      <c r="B64680" s="60"/>
      <c r="D64680" s="61"/>
    </row>
    <row r="64681" spans="2:4" x14ac:dyDescent="0.3">
      <c r="B64681" s="60"/>
      <c r="D64681" s="61"/>
    </row>
    <row r="64682" spans="2:4" x14ac:dyDescent="0.3">
      <c r="B64682" s="60"/>
      <c r="D64682" s="61"/>
    </row>
    <row r="64683" spans="2:4" x14ac:dyDescent="0.3">
      <c r="B64683" s="60"/>
      <c r="D64683" s="61"/>
    </row>
    <row r="64684" spans="2:4" x14ac:dyDescent="0.3">
      <c r="B64684" s="60"/>
      <c r="D64684" s="61"/>
    </row>
    <row r="64685" spans="2:4" x14ac:dyDescent="0.3">
      <c r="B64685" s="60"/>
      <c r="D64685" s="61"/>
    </row>
    <row r="64686" spans="2:4" x14ac:dyDescent="0.3">
      <c r="B64686" s="60"/>
      <c r="D64686" s="61"/>
    </row>
    <row r="64687" spans="2:4" x14ac:dyDescent="0.3">
      <c r="B64687" s="60"/>
      <c r="D64687" s="61"/>
    </row>
    <row r="64688" spans="2:4" x14ac:dyDescent="0.3">
      <c r="B64688" s="60"/>
      <c r="D64688" s="61"/>
    </row>
    <row r="64689" spans="2:4" x14ac:dyDescent="0.3">
      <c r="B64689" s="60"/>
      <c r="D64689" s="61"/>
    </row>
    <row r="64690" spans="2:4" x14ac:dyDescent="0.3">
      <c r="B64690" s="60"/>
      <c r="D64690" s="61"/>
    </row>
    <row r="64691" spans="2:4" x14ac:dyDescent="0.3">
      <c r="B64691" s="60"/>
      <c r="D64691" s="61"/>
    </row>
    <row r="64692" spans="2:4" x14ac:dyDescent="0.3">
      <c r="B64692" s="60"/>
      <c r="D64692" s="61"/>
    </row>
    <row r="64693" spans="2:4" x14ac:dyDescent="0.3">
      <c r="B64693" s="60"/>
      <c r="D64693" s="61"/>
    </row>
    <row r="64694" spans="2:4" x14ac:dyDescent="0.3">
      <c r="B64694" s="60"/>
      <c r="D64694" s="61"/>
    </row>
    <row r="64695" spans="2:4" x14ac:dyDescent="0.3">
      <c r="B64695" s="60"/>
      <c r="D64695" s="61"/>
    </row>
    <row r="64696" spans="2:4" x14ac:dyDescent="0.3">
      <c r="B64696" s="60"/>
      <c r="D64696" s="61"/>
    </row>
    <row r="64697" spans="2:4" x14ac:dyDescent="0.3">
      <c r="B64697" s="60"/>
      <c r="D64697" s="61"/>
    </row>
    <row r="64698" spans="2:4" x14ac:dyDescent="0.3">
      <c r="B64698" s="60"/>
      <c r="D64698" s="61"/>
    </row>
    <row r="64699" spans="2:4" x14ac:dyDescent="0.3">
      <c r="B64699" s="60"/>
      <c r="D64699" s="61"/>
    </row>
    <row r="64700" spans="2:4" x14ac:dyDescent="0.3">
      <c r="B64700" s="60"/>
      <c r="D64700" s="61"/>
    </row>
    <row r="64701" spans="2:4" x14ac:dyDescent="0.3">
      <c r="B64701" s="60"/>
      <c r="D64701" s="61"/>
    </row>
    <row r="64702" spans="2:4" x14ac:dyDescent="0.3">
      <c r="B64702" s="60"/>
      <c r="D64702" s="61"/>
    </row>
    <row r="64703" spans="2:4" x14ac:dyDescent="0.3">
      <c r="B64703" s="60"/>
      <c r="D64703" s="61"/>
    </row>
    <row r="64704" spans="2:4" x14ac:dyDescent="0.3">
      <c r="B64704" s="60"/>
      <c r="D64704" s="61"/>
    </row>
    <row r="64705" spans="2:4" x14ac:dyDescent="0.3">
      <c r="B64705" s="60"/>
      <c r="D64705" s="61"/>
    </row>
    <row r="64706" spans="2:4" x14ac:dyDescent="0.3">
      <c r="B64706" s="60"/>
      <c r="D64706" s="61"/>
    </row>
    <row r="64707" spans="2:4" x14ac:dyDescent="0.3">
      <c r="B64707" s="60"/>
      <c r="D64707" s="61"/>
    </row>
    <row r="64708" spans="2:4" x14ac:dyDescent="0.3">
      <c r="B64708" s="60"/>
      <c r="D64708" s="61"/>
    </row>
    <row r="64709" spans="2:4" x14ac:dyDescent="0.3">
      <c r="B64709" s="60"/>
      <c r="D64709" s="61"/>
    </row>
    <row r="64710" spans="2:4" x14ac:dyDescent="0.3">
      <c r="B64710" s="60"/>
      <c r="D64710" s="61"/>
    </row>
    <row r="64711" spans="2:4" x14ac:dyDescent="0.3">
      <c r="B64711" s="60"/>
      <c r="D64711" s="61"/>
    </row>
    <row r="64712" spans="2:4" x14ac:dyDescent="0.3">
      <c r="B64712" s="60"/>
      <c r="D64712" s="61"/>
    </row>
    <row r="64713" spans="2:4" x14ac:dyDescent="0.3">
      <c r="B64713" s="60"/>
      <c r="D64713" s="61"/>
    </row>
    <row r="64714" spans="2:4" x14ac:dyDescent="0.3">
      <c r="B64714" s="60"/>
      <c r="D64714" s="61"/>
    </row>
    <row r="64715" spans="2:4" x14ac:dyDescent="0.3">
      <c r="B64715" s="60"/>
      <c r="D64715" s="61"/>
    </row>
    <row r="64716" spans="2:4" x14ac:dyDescent="0.3">
      <c r="B64716" s="60"/>
      <c r="D64716" s="61"/>
    </row>
    <row r="64717" spans="2:4" x14ac:dyDescent="0.3">
      <c r="B64717" s="60"/>
      <c r="D64717" s="61"/>
    </row>
    <row r="64718" spans="2:4" x14ac:dyDescent="0.3">
      <c r="B64718" s="60"/>
      <c r="D64718" s="61"/>
    </row>
    <row r="64719" spans="2:4" x14ac:dyDescent="0.3">
      <c r="B64719" s="60"/>
      <c r="D64719" s="61"/>
    </row>
    <row r="64720" spans="2:4" x14ac:dyDescent="0.3">
      <c r="B64720" s="60"/>
      <c r="D64720" s="61"/>
    </row>
    <row r="64721" spans="2:4" x14ac:dyDescent="0.3">
      <c r="B64721" s="60"/>
      <c r="D64721" s="61"/>
    </row>
    <row r="64722" spans="2:4" x14ac:dyDescent="0.3">
      <c r="B64722" s="60"/>
      <c r="D64722" s="61"/>
    </row>
    <row r="64723" spans="2:4" x14ac:dyDescent="0.3">
      <c r="B64723" s="60"/>
      <c r="D64723" s="61"/>
    </row>
    <row r="64724" spans="2:4" x14ac:dyDescent="0.3">
      <c r="B64724" s="60"/>
      <c r="D64724" s="61"/>
    </row>
    <row r="64725" spans="2:4" x14ac:dyDescent="0.3">
      <c r="B64725" s="60"/>
      <c r="D64725" s="61"/>
    </row>
    <row r="64726" spans="2:4" x14ac:dyDescent="0.3">
      <c r="B64726" s="60"/>
      <c r="D64726" s="61"/>
    </row>
    <row r="64727" spans="2:4" x14ac:dyDescent="0.3">
      <c r="B64727" s="60"/>
      <c r="D64727" s="61"/>
    </row>
    <row r="64728" spans="2:4" x14ac:dyDescent="0.3">
      <c r="B64728" s="60"/>
      <c r="D64728" s="61"/>
    </row>
    <row r="64729" spans="2:4" x14ac:dyDescent="0.3">
      <c r="B64729" s="60"/>
      <c r="D64729" s="61"/>
    </row>
    <row r="64730" spans="2:4" x14ac:dyDescent="0.3">
      <c r="B64730" s="60"/>
      <c r="D64730" s="61"/>
    </row>
    <row r="64731" spans="2:4" x14ac:dyDescent="0.3">
      <c r="B64731" s="60"/>
      <c r="D64731" s="61"/>
    </row>
    <row r="64732" spans="2:4" x14ac:dyDescent="0.3">
      <c r="B64732" s="60"/>
      <c r="D64732" s="61"/>
    </row>
    <row r="64733" spans="2:4" x14ac:dyDescent="0.3">
      <c r="B64733" s="60"/>
      <c r="D64733" s="61"/>
    </row>
    <row r="64734" spans="2:4" x14ac:dyDescent="0.3">
      <c r="B64734" s="60"/>
      <c r="D64734" s="61"/>
    </row>
    <row r="64735" spans="2:4" x14ac:dyDescent="0.3">
      <c r="B64735" s="60"/>
      <c r="D64735" s="61"/>
    </row>
    <row r="64736" spans="2:4" x14ac:dyDescent="0.3">
      <c r="B64736" s="60"/>
      <c r="D64736" s="61"/>
    </row>
    <row r="64737" spans="2:4" x14ac:dyDescent="0.3">
      <c r="B64737" s="60"/>
      <c r="D64737" s="61"/>
    </row>
    <row r="64738" spans="2:4" x14ac:dyDescent="0.3">
      <c r="B64738" s="60"/>
      <c r="D64738" s="61"/>
    </row>
    <row r="64739" spans="2:4" x14ac:dyDescent="0.3">
      <c r="B64739" s="60"/>
      <c r="D64739" s="61"/>
    </row>
    <row r="64740" spans="2:4" x14ac:dyDescent="0.3">
      <c r="B64740" s="60"/>
      <c r="D64740" s="61"/>
    </row>
    <row r="64741" spans="2:4" x14ac:dyDescent="0.3">
      <c r="B64741" s="60"/>
      <c r="D64741" s="61"/>
    </row>
    <row r="64742" spans="2:4" x14ac:dyDescent="0.3">
      <c r="B64742" s="60"/>
      <c r="D64742" s="61"/>
    </row>
    <row r="64743" spans="2:4" x14ac:dyDescent="0.3">
      <c r="B64743" s="60"/>
      <c r="D64743" s="61"/>
    </row>
    <row r="64744" spans="2:4" x14ac:dyDescent="0.3">
      <c r="B64744" s="60"/>
      <c r="D64744" s="61"/>
    </row>
    <row r="64745" spans="2:4" x14ac:dyDescent="0.3">
      <c r="B64745" s="60"/>
      <c r="D64745" s="61"/>
    </row>
    <row r="64746" spans="2:4" x14ac:dyDescent="0.3">
      <c r="B64746" s="60"/>
      <c r="D64746" s="61"/>
    </row>
    <row r="64747" spans="2:4" x14ac:dyDescent="0.3">
      <c r="B64747" s="60"/>
      <c r="D64747" s="61"/>
    </row>
    <row r="64748" spans="2:4" x14ac:dyDescent="0.3">
      <c r="B64748" s="60"/>
      <c r="D64748" s="61"/>
    </row>
    <row r="64749" spans="2:4" x14ac:dyDescent="0.3">
      <c r="B64749" s="60"/>
      <c r="D64749" s="61"/>
    </row>
    <row r="64750" spans="2:4" x14ac:dyDescent="0.3">
      <c r="B64750" s="60"/>
      <c r="D64750" s="61"/>
    </row>
    <row r="64751" spans="2:4" x14ac:dyDescent="0.3">
      <c r="B64751" s="60"/>
      <c r="D64751" s="61"/>
    </row>
    <row r="64752" spans="2:4" x14ac:dyDescent="0.3">
      <c r="B64752" s="60"/>
      <c r="D64752" s="61"/>
    </row>
    <row r="64753" spans="2:4" x14ac:dyDescent="0.3">
      <c r="B64753" s="60"/>
      <c r="D64753" s="61"/>
    </row>
    <row r="64754" spans="2:4" x14ac:dyDescent="0.3">
      <c r="B64754" s="60"/>
      <c r="D64754" s="61"/>
    </row>
    <row r="64755" spans="2:4" x14ac:dyDescent="0.3">
      <c r="B64755" s="60"/>
      <c r="D64755" s="61"/>
    </row>
    <row r="64756" spans="2:4" x14ac:dyDescent="0.3">
      <c r="B64756" s="60"/>
      <c r="D64756" s="61"/>
    </row>
    <row r="64757" spans="2:4" x14ac:dyDescent="0.3">
      <c r="B64757" s="60"/>
      <c r="D64757" s="61"/>
    </row>
    <row r="64758" spans="2:4" x14ac:dyDescent="0.3">
      <c r="B64758" s="60"/>
      <c r="D64758" s="61"/>
    </row>
    <row r="64759" spans="2:4" x14ac:dyDescent="0.3">
      <c r="B64759" s="60"/>
      <c r="D64759" s="61"/>
    </row>
    <row r="64760" spans="2:4" x14ac:dyDescent="0.3">
      <c r="B64760" s="60"/>
      <c r="D64760" s="61"/>
    </row>
    <row r="64761" spans="2:4" x14ac:dyDescent="0.3">
      <c r="B64761" s="60"/>
      <c r="D64761" s="61"/>
    </row>
    <row r="64762" spans="2:4" x14ac:dyDescent="0.3">
      <c r="B64762" s="60"/>
      <c r="D64762" s="61"/>
    </row>
    <row r="64763" spans="2:4" x14ac:dyDescent="0.3">
      <c r="B64763" s="60"/>
      <c r="D64763" s="61"/>
    </row>
    <row r="64764" spans="2:4" x14ac:dyDescent="0.3">
      <c r="B64764" s="60"/>
      <c r="D64764" s="61"/>
    </row>
    <row r="64765" spans="2:4" x14ac:dyDescent="0.3">
      <c r="B64765" s="60"/>
      <c r="D64765" s="61"/>
    </row>
    <row r="64766" spans="2:4" x14ac:dyDescent="0.3">
      <c r="B64766" s="60"/>
      <c r="D64766" s="61"/>
    </row>
    <row r="64767" spans="2:4" x14ac:dyDescent="0.3">
      <c r="B64767" s="60"/>
      <c r="D64767" s="61"/>
    </row>
    <row r="64768" spans="2:4" x14ac:dyDescent="0.3">
      <c r="B64768" s="60"/>
      <c r="D64768" s="61"/>
    </row>
    <row r="64769" spans="2:4" x14ac:dyDescent="0.3">
      <c r="B64769" s="60"/>
      <c r="D64769" s="61"/>
    </row>
    <row r="64770" spans="2:4" x14ac:dyDescent="0.3">
      <c r="B64770" s="60"/>
      <c r="D64770" s="61"/>
    </row>
    <row r="64771" spans="2:4" x14ac:dyDescent="0.3">
      <c r="B64771" s="60"/>
      <c r="D64771" s="61"/>
    </row>
    <row r="64772" spans="2:4" x14ac:dyDescent="0.3">
      <c r="B64772" s="60"/>
      <c r="D64772" s="61"/>
    </row>
    <row r="64773" spans="2:4" x14ac:dyDescent="0.3">
      <c r="B64773" s="60"/>
      <c r="D64773" s="61"/>
    </row>
    <row r="64774" spans="2:4" x14ac:dyDescent="0.3">
      <c r="B64774" s="60"/>
      <c r="D64774" s="61"/>
    </row>
    <row r="64775" spans="2:4" x14ac:dyDescent="0.3">
      <c r="B64775" s="60"/>
      <c r="D64775" s="61"/>
    </row>
    <row r="64776" spans="2:4" x14ac:dyDescent="0.3">
      <c r="B64776" s="60"/>
      <c r="D64776" s="61"/>
    </row>
    <row r="64777" spans="2:4" x14ac:dyDescent="0.3">
      <c r="B64777" s="60"/>
      <c r="D64777" s="61"/>
    </row>
    <row r="64778" spans="2:4" x14ac:dyDescent="0.3">
      <c r="B64778" s="60"/>
      <c r="D64778" s="61"/>
    </row>
    <row r="64779" spans="2:4" x14ac:dyDescent="0.3">
      <c r="B64779" s="60"/>
      <c r="D64779" s="61"/>
    </row>
    <row r="64780" spans="2:4" x14ac:dyDescent="0.3">
      <c r="B64780" s="60"/>
      <c r="D64780" s="61"/>
    </row>
    <row r="64781" spans="2:4" x14ac:dyDescent="0.3">
      <c r="B64781" s="60"/>
      <c r="D64781" s="61"/>
    </row>
    <row r="64782" spans="2:4" x14ac:dyDescent="0.3">
      <c r="B64782" s="60"/>
      <c r="D64782" s="61"/>
    </row>
    <row r="64783" spans="2:4" x14ac:dyDescent="0.3">
      <c r="B64783" s="60"/>
      <c r="D64783" s="61"/>
    </row>
    <row r="64784" spans="2:4" x14ac:dyDescent="0.3">
      <c r="B64784" s="60"/>
      <c r="D64784" s="61"/>
    </row>
    <row r="64785" spans="2:4" x14ac:dyDescent="0.3">
      <c r="B64785" s="60"/>
      <c r="D64785" s="61"/>
    </row>
    <row r="64786" spans="2:4" x14ac:dyDescent="0.3">
      <c r="B64786" s="60"/>
      <c r="D64786" s="61"/>
    </row>
    <row r="64787" spans="2:4" x14ac:dyDescent="0.3">
      <c r="B64787" s="60"/>
      <c r="D64787" s="61"/>
    </row>
    <row r="64788" spans="2:4" x14ac:dyDescent="0.3">
      <c r="B64788" s="60"/>
      <c r="D64788" s="61"/>
    </row>
    <row r="64789" spans="2:4" x14ac:dyDescent="0.3">
      <c r="B64789" s="60"/>
      <c r="D64789" s="61"/>
    </row>
    <row r="64790" spans="2:4" x14ac:dyDescent="0.3">
      <c r="B64790" s="60"/>
      <c r="D64790" s="61"/>
    </row>
    <row r="64791" spans="2:4" x14ac:dyDescent="0.3">
      <c r="B64791" s="60"/>
      <c r="D64791" s="61"/>
    </row>
    <row r="64792" spans="2:4" x14ac:dyDescent="0.3">
      <c r="B64792" s="60"/>
      <c r="D64792" s="61"/>
    </row>
    <row r="64793" spans="2:4" x14ac:dyDescent="0.3">
      <c r="B64793" s="60"/>
      <c r="D64793" s="61"/>
    </row>
    <row r="64794" spans="2:4" x14ac:dyDescent="0.3">
      <c r="B64794" s="60"/>
      <c r="D64794" s="61"/>
    </row>
    <row r="64795" spans="2:4" x14ac:dyDescent="0.3">
      <c r="B64795" s="60"/>
      <c r="D64795" s="61"/>
    </row>
    <row r="64796" spans="2:4" x14ac:dyDescent="0.3">
      <c r="B64796" s="60"/>
      <c r="D64796" s="61"/>
    </row>
    <row r="64797" spans="2:4" x14ac:dyDescent="0.3">
      <c r="B64797" s="60"/>
      <c r="D64797" s="61"/>
    </row>
    <row r="64798" spans="2:4" x14ac:dyDescent="0.3">
      <c r="B64798" s="60"/>
      <c r="D64798" s="61"/>
    </row>
    <row r="64799" spans="2:4" x14ac:dyDescent="0.3">
      <c r="B64799" s="60"/>
      <c r="D64799" s="61"/>
    </row>
    <row r="64800" spans="2:4" x14ac:dyDescent="0.3">
      <c r="B64800" s="60"/>
      <c r="D64800" s="61"/>
    </row>
    <row r="64801" spans="2:4" x14ac:dyDescent="0.3">
      <c r="B64801" s="60"/>
      <c r="D64801" s="61"/>
    </row>
    <row r="64802" spans="2:4" x14ac:dyDescent="0.3">
      <c r="B64802" s="60"/>
      <c r="D64802" s="61"/>
    </row>
    <row r="64803" spans="2:4" x14ac:dyDescent="0.3">
      <c r="B64803" s="60"/>
      <c r="D64803" s="61"/>
    </row>
    <row r="64804" spans="2:4" x14ac:dyDescent="0.3">
      <c r="B64804" s="60"/>
      <c r="D64804" s="61"/>
    </row>
    <row r="64805" spans="2:4" x14ac:dyDescent="0.3">
      <c r="B64805" s="60"/>
      <c r="D64805" s="61"/>
    </row>
    <row r="64806" spans="2:4" x14ac:dyDescent="0.3">
      <c r="B64806" s="60"/>
      <c r="D64806" s="61"/>
    </row>
    <row r="64807" spans="2:4" x14ac:dyDescent="0.3">
      <c r="B64807" s="60"/>
      <c r="D64807" s="61"/>
    </row>
    <row r="64808" spans="2:4" x14ac:dyDescent="0.3">
      <c r="B64808" s="60"/>
      <c r="D64808" s="61"/>
    </row>
    <row r="64809" spans="2:4" x14ac:dyDescent="0.3">
      <c r="B64809" s="60"/>
      <c r="D64809" s="61"/>
    </row>
    <row r="64810" spans="2:4" x14ac:dyDescent="0.3">
      <c r="B64810" s="60"/>
      <c r="D64810" s="61"/>
    </row>
    <row r="64811" spans="2:4" x14ac:dyDescent="0.3">
      <c r="B64811" s="60"/>
      <c r="D64811" s="61"/>
    </row>
    <row r="64812" spans="2:4" x14ac:dyDescent="0.3">
      <c r="B64812" s="60"/>
      <c r="D64812" s="61"/>
    </row>
    <row r="64813" spans="2:4" x14ac:dyDescent="0.3">
      <c r="B64813" s="60"/>
      <c r="D64813" s="61"/>
    </row>
    <row r="64814" spans="2:4" x14ac:dyDescent="0.3">
      <c r="B64814" s="60"/>
      <c r="D64814" s="61"/>
    </row>
    <row r="64815" spans="2:4" x14ac:dyDescent="0.3">
      <c r="B64815" s="60"/>
      <c r="D64815" s="61"/>
    </row>
    <row r="64816" spans="2:4" x14ac:dyDescent="0.3">
      <c r="B64816" s="60"/>
      <c r="D64816" s="61"/>
    </row>
    <row r="64817" spans="2:4" x14ac:dyDescent="0.3">
      <c r="B64817" s="60"/>
      <c r="D64817" s="61"/>
    </row>
    <row r="64818" spans="2:4" x14ac:dyDescent="0.3">
      <c r="B64818" s="60"/>
      <c r="D64818" s="61"/>
    </row>
    <row r="64819" spans="2:4" x14ac:dyDescent="0.3">
      <c r="B64819" s="60"/>
      <c r="D64819" s="61"/>
    </row>
    <row r="64820" spans="2:4" x14ac:dyDescent="0.3">
      <c r="B64820" s="60"/>
      <c r="D64820" s="61"/>
    </row>
    <row r="64821" spans="2:4" x14ac:dyDescent="0.3">
      <c r="B64821" s="60"/>
      <c r="D64821" s="61"/>
    </row>
    <row r="64822" spans="2:4" x14ac:dyDescent="0.3">
      <c r="B64822" s="60"/>
      <c r="D64822" s="61"/>
    </row>
    <row r="64823" spans="2:4" x14ac:dyDescent="0.3">
      <c r="B64823" s="60"/>
      <c r="D64823" s="61"/>
    </row>
    <row r="64824" spans="2:4" x14ac:dyDescent="0.3">
      <c r="B64824" s="60"/>
      <c r="D64824" s="61"/>
    </row>
    <row r="64825" spans="2:4" x14ac:dyDescent="0.3">
      <c r="B64825" s="60"/>
      <c r="D64825" s="61"/>
    </row>
    <row r="64826" spans="2:4" x14ac:dyDescent="0.3">
      <c r="B64826" s="60"/>
      <c r="D64826" s="61"/>
    </row>
    <row r="64827" spans="2:4" x14ac:dyDescent="0.3">
      <c r="B64827" s="60"/>
      <c r="D64827" s="61"/>
    </row>
    <row r="64828" spans="2:4" x14ac:dyDescent="0.3">
      <c r="B64828" s="60"/>
      <c r="D64828" s="61"/>
    </row>
    <row r="64829" spans="2:4" x14ac:dyDescent="0.3">
      <c r="B64829" s="60"/>
      <c r="D64829" s="61"/>
    </row>
    <row r="64830" spans="2:4" x14ac:dyDescent="0.3">
      <c r="B64830" s="60"/>
      <c r="D64830" s="61"/>
    </row>
    <row r="64831" spans="2:4" x14ac:dyDescent="0.3">
      <c r="B64831" s="60"/>
      <c r="D64831" s="61"/>
    </row>
    <row r="64832" spans="2:4" x14ac:dyDescent="0.3">
      <c r="B64832" s="60"/>
      <c r="D64832" s="61"/>
    </row>
    <row r="64833" spans="2:4" x14ac:dyDescent="0.3">
      <c r="B64833" s="60"/>
      <c r="D64833" s="61"/>
    </row>
    <row r="64834" spans="2:4" x14ac:dyDescent="0.3">
      <c r="B64834" s="60"/>
      <c r="D64834" s="61"/>
    </row>
    <row r="64835" spans="2:4" x14ac:dyDescent="0.3">
      <c r="B64835" s="60"/>
      <c r="D64835" s="61"/>
    </row>
    <row r="64836" spans="2:4" x14ac:dyDescent="0.3">
      <c r="B64836" s="60"/>
      <c r="D64836" s="61"/>
    </row>
    <row r="64837" spans="2:4" x14ac:dyDescent="0.3">
      <c r="B64837" s="60"/>
      <c r="D64837" s="61"/>
    </row>
    <row r="64838" spans="2:4" x14ac:dyDescent="0.3">
      <c r="B64838" s="60"/>
      <c r="D64838" s="61"/>
    </row>
    <row r="64839" spans="2:4" x14ac:dyDescent="0.3">
      <c r="B64839" s="60"/>
      <c r="D64839" s="61"/>
    </row>
    <row r="64840" spans="2:4" x14ac:dyDescent="0.3">
      <c r="B64840" s="60"/>
      <c r="D64840" s="61"/>
    </row>
    <row r="64841" spans="2:4" x14ac:dyDescent="0.3">
      <c r="B64841" s="60"/>
      <c r="D64841" s="61"/>
    </row>
    <row r="64842" spans="2:4" x14ac:dyDescent="0.3">
      <c r="B64842" s="60"/>
      <c r="D64842" s="61"/>
    </row>
    <row r="64843" spans="2:4" x14ac:dyDescent="0.3">
      <c r="B64843" s="60"/>
      <c r="D64843" s="61"/>
    </row>
    <row r="64844" spans="2:4" x14ac:dyDescent="0.3">
      <c r="B64844" s="60"/>
      <c r="D64844" s="61"/>
    </row>
    <row r="64845" spans="2:4" x14ac:dyDescent="0.3">
      <c r="B64845" s="60"/>
      <c r="D64845" s="61"/>
    </row>
    <row r="64846" spans="2:4" x14ac:dyDescent="0.3">
      <c r="B64846" s="60"/>
      <c r="D64846" s="61"/>
    </row>
    <row r="64847" spans="2:4" x14ac:dyDescent="0.3">
      <c r="B64847" s="60"/>
      <c r="D64847" s="61"/>
    </row>
    <row r="64848" spans="2:4" x14ac:dyDescent="0.3">
      <c r="B64848" s="60"/>
      <c r="D64848" s="61"/>
    </row>
    <row r="64849" spans="2:4" x14ac:dyDescent="0.3">
      <c r="B64849" s="60"/>
      <c r="D64849" s="61"/>
    </row>
    <row r="64850" spans="2:4" x14ac:dyDescent="0.3">
      <c r="B64850" s="60"/>
      <c r="D64850" s="61"/>
    </row>
    <row r="64851" spans="2:4" x14ac:dyDescent="0.3">
      <c r="B64851" s="60"/>
      <c r="D64851" s="61"/>
    </row>
    <row r="64852" spans="2:4" x14ac:dyDescent="0.3">
      <c r="B64852" s="60"/>
      <c r="D64852" s="61"/>
    </row>
    <row r="64853" spans="2:4" x14ac:dyDescent="0.3">
      <c r="B64853" s="60"/>
      <c r="D64853" s="61"/>
    </row>
    <row r="64854" spans="2:4" x14ac:dyDescent="0.3">
      <c r="B64854" s="60"/>
      <c r="D64854" s="61"/>
    </row>
    <row r="64855" spans="2:4" x14ac:dyDescent="0.3">
      <c r="B64855" s="60"/>
      <c r="D64855" s="61"/>
    </row>
    <row r="64856" spans="2:4" x14ac:dyDescent="0.3">
      <c r="B64856" s="60"/>
      <c r="D64856" s="61"/>
    </row>
    <row r="64857" spans="2:4" x14ac:dyDescent="0.3">
      <c r="B64857" s="60"/>
      <c r="D64857" s="61"/>
    </row>
    <row r="64858" spans="2:4" x14ac:dyDescent="0.3">
      <c r="B64858" s="60"/>
      <c r="D64858" s="61"/>
    </row>
    <row r="64859" spans="2:4" x14ac:dyDescent="0.3">
      <c r="B64859" s="60"/>
      <c r="D64859" s="61"/>
    </row>
    <row r="64860" spans="2:4" x14ac:dyDescent="0.3">
      <c r="B64860" s="60"/>
      <c r="D64860" s="61"/>
    </row>
    <row r="64861" spans="2:4" x14ac:dyDescent="0.3">
      <c r="B64861" s="60"/>
      <c r="D64861" s="61"/>
    </row>
    <row r="64862" spans="2:4" x14ac:dyDescent="0.3">
      <c r="B64862" s="60"/>
      <c r="D64862" s="61"/>
    </row>
    <row r="64863" spans="2:4" x14ac:dyDescent="0.3">
      <c r="B64863" s="60"/>
      <c r="D64863" s="61"/>
    </row>
    <row r="64864" spans="2:4" x14ac:dyDescent="0.3">
      <c r="B64864" s="60"/>
      <c r="D64864" s="61"/>
    </row>
    <row r="64865" spans="2:5" x14ac:dyDescent="0.3">
      <c r="B64865" s="60"/>
      <c r="D64865" s="61"/>
    </row>
    <row r="64866" spans="2:5" x14ac:dyDescent="0.3">
      <c r="B64866" s="60"/>
      <c r="D64866" s="61"/>
    </row>
    <row r="64867" spans="2:5" x14ac:dyDescent="0.3">
      <c r="B64867" s="60"/>
      <c r="D64867" s="61"/>
    </row>
    <row r="64868" spans="2:5" x14ac:dyDescent="0.3">
      <c r="B64868" s="60"/>
      <c r="D64868" s="61"/>
    </row>
    <row r="64869" spans="2:5" x14ac:dyDescent="0.3">
      <c r="B64869" s="60"/>
      <c r="D64869" s="61"/>
    </row>
    <row r="64870" spans="2:5" x14ac:dyDescent="0.3">
      <c r="B64870" s="60"/>
      <c r="D64870" s="61"/>
    </row>
    <row r="64871" spans="2:5" x14ac:dyDescent="0.3">
      <c r="B64871" s="60"/>
      <c r="D64871" s="61"/>
    </row>
    <row r="64872" spans="2:5" x14ac:dyDescent="0.3">
      <c r="B64872" s="60"/>
      <c r="D64872" s="61"/>
    </row>
    <row r="64873" spans="2:5" x14ac:dyDescent="0.3">
      <c r="B64873" s="60"/>
      <c r="D64873" s="61"/>
    </row>
    <row r="64874" spans="2:5" x14ac:dyDescent="0.3">
      <c r="B64874" s="60"/>
      <c r="D64874" s="62"/>
      <c r="E64874" s="63"/>
    </row>
    <row r="64875" spans="2:5" x14ac:dyDescent="0.3">
      <c r="B64875" s="60"/>
      <c r="D64875" s="62"/>
      <c r="E64875" s="63"/>
    </row>
    <row r="64876" spans="2:5" x14ac:dyDescent="0.3">
      <c r="B64876" s="60"/>
      <c r="D64876" s="62"/>
      <c r="E64876" s="63"/>
    </row>
    <row r="64877" spans="2:5" x14ac:dyDescent="0.3">
      <c r="B64877" s="60"/>
      <c r="D64877" s="62"/>
      <c r="E64877" s="63"/>
    </row>
    <row r="64878" spans="2:5" x14ac:dyDescent="0.3">
      <c r="B64878" s="60"/>
      <c r="D64878" s="62"/>
      <c r="E64878" s="63"/>
    </row>
    <row r="64879" spans="2:5" x14ac:dyDescent="0.3">
      <c r="B64879" s="60"/>
      <c r="D64879" s="62"/>
      <c r="E64879" s="63"/>
    </row>
    <row r="64880" spans="2:5" x14ac:dyDescent="0.3">
      <c r="B64880" s="60"/>
      <c r="D64880" s="62"/>
      <c r="E64880" s="63"/>
    </row>
    <row r="64881" spans="2:5" x14ac:dyDescent="0.3">
      <c r="B64881" s="60"/>
      <c r="D64881" s="62"/>
      <c r="E64881" s="63"/>
    </row>
    <row r="64882" spans="2:5" x14ac:dyDescent="0.3">
      <c r="B64882" s="60"/>
      <c r="D64882" s="62"/>
      <c r="E64882" s="63"/>
    </row>
    <row r="64883" spans="2:5" x14ac:dyDescent="0.3">
      <c r="B64883" s="60"/>
      <c r="D64883" s="62"/>
      <c r="E64883" s="63"/>
    </row>
    <row r="64884" spans="2:5" x14ac:dyDescent="0.3">
      <c r="B64884" s="60"/>
      <c r="D64884" s="62"/>
      <c r="E64884" s="63"/>
    </row>
    <row r="64885" spans="2:5" x14ac:dyDescent="0.3">
      <c r="B64885" s="60"/>
      <c r="D64885" s="62"/>
      <c r="E64885" s="63"/>
    </row>
    <row r="64886" spans="2:5" x14ac:dyDescent="0.3">
      <c r="B64886" s="60"/>
      <c r="D64886" s="62"/>
      <c r="E64886" s="63"/>
    </row>
    <row r="64887" spans="2:5" x14ac:dyDescent="0.3">
      <c r="B64887" s="60"/>
      <c r="D64887" s="62"/>
      <c r="E64887" s="63"/>
    </row>
    <row r="64888" spans="2:5" x14ac:dyDescent="0.3">
      <c r="B64888" s="60"/>
      <c r="D64888" s="62"/>
      <c r="E64888" s="63"/>
    </row>
    <row r="64889" spans="2:5" x14ac:dyDescent="0.3">
      <c r="B64889" s="60"/>
      <c r="D64889" s="62"/>
      <c r="E64889" s="63"/>
    </row>
    <row r="64890" spans="2:5" x14ac:dyDescent="0.3">
      <c r="B64890" s="60"/>
      <c r="D64890" s="62"/>
      <c r="E64890" s="63"/>
    </row>
    <row r="64891" spans="2:5" x14ac:dyDescent="0.3">
      <c r="B64891" s="60"/>
      <c r="D64891" s="62"/>
      <c r="E64891" s="63"/>
    </row>
    <row r="64892" spans="2:5" x14ac:dyDescent="0.3">
      <c r="B64892" s="60"/>
      <c r="D64892" s="62"/>
      <c r="E64892" s="63"/>
    </row>
    <row r="64893" spans="2:5" x14ac:dyDescent="0.3">
      <c r="B64893" s="60"/>
      <c r="D64893" s="62"/>
      <c r="E64893" s="63"/>
    </row>
    <row r="64894" spans="2:5" x14ac:dyDescent="0.3">
      <c r="B64894" s="60"/>
      <c r="D64894" s="61"/>
    </row>
    <row r="64895" spans="2:5" x14ac:dyDescent="0.3">
      <c r="B64895" s="60"/>
      <c r="D64895" s="61"/>
    </row>
    <row r="64896" spans="2:5" x14ac:dyDescent="0.3">
      <c r="B64896" s="60"/>
      <c r="D64896" s="61"/>
    </row>
    <row r="64897" spans="2:4" x14ac:dyDescent="0.3">
      <c r="B64897" s="60"/>
      <c r="D64897" s="61"/>
    </row>
    <row r="64898" spans="2:4" x14ac:dyDescent="0.3">
      <c r="B64898" s="60"/>
      <c r="D64898" s="61"/>
    </row>
    <row r="64899" spans="2:4" x14ac:dyDescent="0.3">
      <c r="B64899" s="60"/>
      <c r="D64899" s="61"/>
    </row>
    <row r="64900" spans="2:4" x14ac:dyDescent="0.3">
      <c r="B64900" s="60"/>
      <c r="D64900" s="61"/>
    </row>
    <row r="64901" spans="2:4" x14ac:dyDescent="0.3">
      <c r="B64901" s="60"/>
      <c r="D64901" s="61"/>
    </row>
    <row r="64902" spans="2:4" x14ac:dyDescent="0.3">
      <c r="B64902" s="60"/>
      <c r="D64902" s="61"/>
    </row>
    <row r="64903" spans="2:4" x14ac:dyDescent="0.3">
      <c r="B64903" s="60"/>
      <c r="D64903" s="61"/>
    </row>
    <row r="64904" spans="2:4" x14ac:dyDescent="0.3">
      <c r="B64904" s="60"/>
      <c r="D64904" s="61"/>
    </row>
    <row r="64905" spans="2:4" x14ac:dyDescent="0.3">
      <c r="B64905" s="60"/>
      <c r="D64905" s="61"/>
    </row>
    <row r="64906" spans="2:4" x14ac:dyDescent="0.3">
      <c r="B64906" s="60"/>
      <c r="D64906" s="61"/>
    </row>
    <row r="64907" spans="2:4" x14ac:dyDescent="0.3">
      <c r="B64907" s="60"/>
      <c r="D64907" s="61"/>
    </row>
    <row r="64908" spans="2:4" x14ac:dyDescent="0.3">
      <c r="B64908" s="60"/>
      <c r="D64908" s="61"/>
    </row>
    <row r="64909" spans="2:4" x14ac:dyDescent="0.3">
      <c r="B64909" s="60"/>
      <c r="D64909" s="61"/>
    </row>
    <row r="64910" spans="2:4" x14ac:dyDescent="0.3">
      <c r="B64910" s="60"/>
      <c r="D64910" s="61"/>
    </row>
    <row r="64911" spans="2:4" x14ac:dyDescent="0.3">
      <c r="B64911" s="60"/>
      <c r="D64911" s="61"/>
    </row>
    <row r="64912" spans="2:4" x14ac:dyDescent="0.3">
      <c r="B64912" s="60"/>
      <c r="D64912" s="61"/>
    </row>
    <row r="64913" spans="2:4" x14ac:dyDescent="0.3">
      <c r="B64913" s="60"/>
      <c r="D64913" s="61"/>
    </row>
    <row r="64914" spans="2:4" x14ac:dyDescent="0.3">
      <c r="B64914" s="60"/>
      <c r="D64914" s="61"/>
    </row>
    <row r="64915" spans="2:4" x14ac:dyDescent="0.3">
      <c r="B64915" s="60"/>
      <c r="D64915" s="61"/>
    </row>
    <row r="64916" spans="2:4" x14ac:dyDescent="0.3">
      <c r="B64916" s="60"/>
      <c r="D64916" s="61"/>
    </row>
    <row r="64917" spans="2:4" x14ac:dyDescent="0.3">
      <c r="B64917" s="60"/>
      <c r="D64917" s="61"/>
    </row>
    <row r="64918" spans="2:4" x14ac:dyDescent="0.3">
      <c r="B64918" s="60"/>
      <c r="D64918" s="61"/>
    </row>
    <row r="64919" spans="2:4" x14ac:dyDescent="0.3">
      <c r="B64919" s="60"/>
      <c r="D64919" s="61"/>
    </row>
    <row r="64920" spans="2:4" x14ac:dyDescent="0.3">
      <c r="B64920" s="60"/>
      <c r="D64920" s="61"/>
    </row>
    <row r="64921" spans="2:4" x14ac:dyDescent="0.3">
      <c r="B64921" s="60"/>
      <c r="D64921" s="61"/>
    </row>
    <row r="64922" spans="2:4" x14ac:dyDescent="0.3">
      <c r="B64922" s="60"/>
      <c r="D64922" s="61"/>
    </row>
    <row r="64923" spans="2:4" x14ac:dyDescent="0.3">
      <c r="B64923" s="60"/>
      <c r="D64923" s="61"/>
    </row>
    <row r="64924" spans="2:4" x14ac:dyDescent="0.3">
      <c r="B64924" s="60"/>
      <c r="D64924" s="61"/>
    </row>
    <row r="64925" spans="2:4" x14ac:dyDescent="0.3">
      <c r="B64925" s="60"/>
      <c r="D64925" s="61"/>
    </row>
    <row r="64926" spans="2:4" x14ac:dyDescent="0.3">
      <c r="B64926" s="60"/>
      <c r="D64926" s="61"/>
    </row>
    <row r="64927" spans="2:4" x14ac:dyDescent="0.3">
      <c r="B64927" s="60"/>
      <c r="D64927" s="61"/>
    </row>
    <row r="64928" spans="2:4" x14ac:dyDescent="0.3">
      <c r="B64928" s="60"/>
      <c r="D64928" s="61"/>
    </row>
    <row r="64929" spans="2:4" x14ac:dyDescent="0.3">
      <c r="B64929" s="60"/>
      <c r="D64929" s="61"/>
    </row>
    <row r="64930" spans="2:4" x14ac:dyDescent="0.3">
      <c r="B64930" s="60"/>
      <c r="D64930" s="61"/>
    </row>
    <row r="64931" spans="2:4" x14ac:dyDescent="0.3">
      <c r="B64931" s="60"/>
      <c r="D64931" s="61"/>
    </row>
    <row r="64932" spans="2:4" x14ac:dyDescent="0.3">
      <c r="B64932" s="60"/>
      <c r="D64932" s="61"/>
    </row>
    <row r="64933" spans="2:4" x14ac:dyDescent="0.3">
      <c r="B64933" s="60"/>
      <c r="D64933" s="61"/>
    </row>
    <row r="64934" spans="2:4" x14ac:dyDescent="0.3">
      <c r="B64934" s="60"/>
      <c r="D64934" s="61"/>
    </row>
    <row r="64935" spans="2:4" x14ac:dyDescent="0.3">
      <c r="B64935" s="60"/>
      <c r="D64935" s="61"/>
    </row>
    <row r="64936" spans="2:4" x14ac:dyDescent="0.3">
      <c r="B64936" s="60"/>
      <c r="D64936" s="61"/>
    </row>
    <row r="64937" spans="2:4" x14ac:dyDescent="0.3">
      <c r="B64937" s="60"/>
      <c r="D64937" s="61"/>
    </row>
    <row r="64938" spans="2:4" x14ac:dyDescent="0.3">
      <c r="B64938" s="60"/>
      <c r="D64938" s="61"/>
    </row>
    <row r="64939" spans="2:4" x14ac:dyDescent="0.3">
      <c r="B64939" s="60"/>
      <c r="D64939" s="61"/>
    </row>
    <row r="64940" spans="2:4" x14ac:dyDescent="0.3">
      <c r="B64940" s="60"/>
      <c r="D64940" s="61"/>
    </row>
    <row r="64941" spans="2:4" x14ac:dyDescent="0.3">
      <c r="B64941" s="60"/>
      <c r="D64941" s="61"/>
    </row>
    <row r="64942" spans="2:4" x14ac:dyDescent="0.3">
      <c r="B64942" s="60"/>
      <c r="D64942" s="61"/>
    </row>
    <row r="64943" spans="2:4" x14ac:dyDescent="0.3">
      <c r="B64943" s="60"/>
      <c r="D64943" s="61"/>
    </row>
    <row r="64944" spans="2:4" x14ac:dyDescent="0.3">
      <c r="B64944" s="60"/>
      <c r="D64944" s="61"/>
    </row>
    <row r="64945" spans="2:4" x14ac:dyDescent="0.3">
      <c r="B64945" s="60"/>
      <c r="D64945" s="61"/>
    </row>
    <row r="64946" spans="2:4" x14ac:dyDescent="0.3">
      <c r="B64946" s="60"/>
      <c r="D64946" s="61"/>
    </row>
    <row r="64947" spans="2:4" x14ac:dyDescent="0.3">
      <c r="B64947" s="60"/>
      <c r="D64947" s="61"/>
    </row>
    <row r="64948" spans="2:4" x14ac:dyDescent="0.3">
      <c r="B64948" s="60"/>
      <c r="D64948" s="61"/>
    </row>
    <row r="64949" spans="2:4" x14ac:dyDescent="0.3">
      <c r="B64949" s="60"/>
      <c r="D64949" s="61"/>
    </row>
    <row r="64950" spans="2:4" x14ac:dyDescent="0.3">
      <c r="B64950" s="60"/>
      <c r="D64950" s="61"/>
    </row>
    <row r="64951" spans="2:4" x14ac:dyDescent="0.3">
      <c r="B64951" s="60"/>
      <c r="D64951" s="61"/>
    </row>
    <row r="64952" spans="2:4" x14ac:dyDescent="0.3">
      <c r="B64952" s="60"/>
      <c r="D64952" s="61"/>
    </row>
    <row r="64953" spans="2:4" x14ac:dyDescent="0.3">
      <c r="B64953" s="60"/>
      <c r="D64953" s="61"/>
    </row>
    <row r="64954" spans="2:4" x14ac:dyDescent="0.3">
      <c r="B64954" s="60"/>
      <c r="D64954" s="61"/>
    </row>
    <row r="64955" spans="2:4" x14ac:dyDescent="0.3">
      <c r="B64955" s="60"/>
      <c r="D64955" s="61"/>
    </row>
    <row r="64956" spans="2:4" x14ac:dyDescent="0.3">
      <c r="B64956" s="60"/>
      <c r="D64956" s="61"/>
    </row>
    <row r="64957" spans="2:4" x14ac:dyDescent="0.3">
      <c r="B64957" s="60"/>
      <c r="D64957" s="61"/>
    </row>
    <row r="64958" spans="2:4" x14ac:dyDescent="0.3">
      <c r="B64958" s="60"/>
      <c r="D64958" s="61"/>
    </row>
    <row r="64959" spans="2:4" x14ac:dyDescent="0.3">
      <c r="B64959" s="60"/>
      <c r="D64959" s="61"/>
    </row>
    <row r="64960" spans="2:4" x14ac:dyDescent="0.3">
      <c r="B64960" s="60"/>
      <c r="D64960" s="61"/>
    </row>
    <row r="64961" spans="2:4" x14ac:dyDescent="0.3">
      <c r="B64961" s="60"/>
      <c r="D64961" s="61"/>
    </row>
    <row r="64962" spans="2:4" x14ac:dyDescent="0.3">
      <c r="B64962" s="60"/>
      <c r="D64962" s="61"/>
    </row>
    <row r="64963" spans="2:4" x14ac:dyDescent="0.3">
      <c r="B64963" s="60"/>
      <c r="D64963" s="61"/>
    </row>
    <row r="64964" spans="2:4" x14ac:dyDescent="0.3">
      <c r="B64964" s="60"/>
      <c r="D64964" s="61"/>
    </row>
    <row r="64965" spans="2:4" x14ac:dyDescent="0.3">
      <c r="B64965" s="60"/>
      <c r="D64965" s="61"/>
    </row>
    <row r="64966" spans="2:4" x14ac:dyDescent="0.3">
      <c r="B64966" s="60"/>
      <c r="D64966" s="61"/>
    </row>
    <row r="64967" spans="2:4" x14ac:dyDescent="0.3">
      <c r="B64967" s="60"/>
      <c r="D64967" s="61"/>
    </row>
    <row r="64968" spans="2:4" x14ac:dyDescent="0.3">
      <c r="B64968" s="60"/>
      <c r="D64968" s="61"/>
    </row>
    <row r="64969" spans="2:4" x14ac:dyDescent="0.3">
      <c r="B64969" s="60"/>
      <c r="D64969" s="61"/>
    </row>
    <row r="64970" spans="2:4" x14ac:dyDescent="0.3">
      <c r="B64970" s="60"/>
      <c r="D64970" s="61"/>
    </row>
    <row r="64971" spans="2:4" x14ac:dyDescent="0.3">
      <c r="B64971" s="60"/>
      <c r="D64971" s="61"/>
    </row>
    <row r="64972" spans="2:4" x14ac:dyDescent="0.3">
      <c r="B64972" s="60"/>
      <c r="D64972" s="61"/>
    </row>
    <row r="64973" spans="2:4" x14ac:dyDescent="0.3">
      <c r="B64973" s="60"/>
      <c r="D64973" s="61"/>
    </row>
    <row r="64974" spans="2:4" x14ac:dyDescent="0.3">
      <c r="B64974" s="60"/>
      <c r="D64974" s="61"/>
    </row>
    <row r="64975" spans="2:4" x14ac:dyDescent="0.3">
      <c r="B64975" s="60"/>
      <c r="D64975" s="61"/>
    </row>
    <row r="64976" spans="2:4" x14ac:dyDescent="0.3">
      <c r="B64976" s="60"/>
      <c r="D64976" s="61"/>
    </row>
    <row r="64977" spans="2:4" x14ac:dyDescent="0.3">
      <c r="B64977" s="60"/>
      <c r="D64977" s="61"/>
    </row>
    <row r="64978" spans="2:4" x14ac:dyDescent="0.3">
      <c r="B64978" s="60"/>
      <c r="D64978" s="61"/>
    </row>
    <row r="64979" spans="2:4" x14ac:dyDescent="0.3">
      <c r="B64979" s="60"/>
      <c r="D64979" s="61"/>
    </row>
    <row r="64980" spans="2:4" x14ac:dyDescent="0.3">
      <c r="B64980" s="60"/>
      <c r="D64980" s="61"/>
    </row>
    <row r="64981" spans="2:4" x14ac:dyDescent="0.3">
      <c r="B64981" s="60"/>
      <c r="D64981" s="61"/>
    </row>
    <row r="64982" spans="2:4" x14ac:dyDescent="0.3">
      <c r="B64982" s="60"/>
      <c r="D64982" s="61"/>
    </row>
    <row r="64983" spans="2:4" x14ac:dyDescent="0.3">
      <c r="B64983" s="60"/>
      <c r="D64983" s="61"/>
    </row>
    <row r="64984" spans="2:4" x14ac:dyDescent="0.3">
      <c r="B64984" s="60"/>
      <c r="D64984" s="61"/>
    </row>
    <row r="64985" spans="2:4" x14ac:dyDescent="0.3">
      <c r="B64985" s="60"/>
      <c r="D64985" s="61"/>
    </row>
    <row r="64986" spans="2:4" x14ac:dyDescent="0.3">
      <c r="B64986" s="60"/>
      <c r="D64986" s="61"/>
    </row>
    <row r="64987" spans="2:4" x14ac:dyDescent="0.3">
      <c r="B64987" s="60"/>
      <c r="D64987" s="61"/>
    </row>
    <row r="64988" spans="2:4" x14ac:dyDescent="0.3">
      <c r="B64988" s="60"/>
      <c r="D64988" s="61"/>
    </row>
    <row r="64989" spans="2:4" x14ac:dyDescent="0.3">
      <c r="B64989" s="60"/>
      <c r="D64989" s="61"/>
    </row>
    <row r="64990" spans="2:4" x14ac:dyDescent="0.3">
      <c r="B64990" s="60"/>
      <c r="D64990" s="61"/>
    </row>
    <row r="64991" spans="2:4" x14ac:dyDescent="0.3">
      <c r="B64991" s="60"/>
      <c r="D64991" s="61"/>
    </row>
    <row r="64992" spans="2:4" x14ac:dyDescent="0.3">
      <c r="B64992" s="60"/>
      <c r="D64992" s="61"/>
    </row>
    <row r="64993" spans="2:4" x14ac:dyDescent="0.3">
      <c r="B64993" s="60"/>
      <c r="D64993" s="61"/>
    </row>
    <row r="64994" spans="2:4" x14ac:dyDescent="0.3">
      <c r="B64994" s="60"/>
      <c r="D64994" s="61"/>
    </row>
    <row r="64995" spans="2:4" x14ac:dyDescent="0.3">
      <c r="B64995" s="60"/>
      <c r="D64995" s="61"/>
    </row>
    <row r="64996" spans="2:4" x14ac:dyDescent="0.3">
      <c r="B64996" s="60"/>
      <c r="D64996" s="61"/>
    </row>
    <row r="64997" spans="2:4" x14ac:dyDescent="0.3">
      <c r="B64997" s="60"/>
      <c r="D64997" s="61"/>
    </row>
    <row r="64998" spans="2:4" x14ac:dyDescent="0.3">
      <c r="B64998" s="60"/>
      <c r="D64998" s="61"/>
    </row>
    <row r="64999" spans="2:4" x14ac:dyDescent="0.3">
      <c r="B64999" s="60"/>
      <c r="D64999" s="61"/>
    </row>
    <row r="65000" spans="2:4" x14ac:dyDescent="0.3">
      <c r="B65000" s="60"/>
      <c r="D65000" s="61"/>
    </row>
    <row r="65001" spans="2:4" x14ac:dyDescent="0.3">
      <c r="B65001" s="60"/>
      <c r="D65001" s="61"/>
    </row>
    <row r="65002" spans="2:4" x14ac:dyDescent="0.3">
      <c r="B65002" s="60"/>
      <c r="D65002" s="61"/>
    </row>
    <row r="65003" spans="2:4" x14ac:dyDescent="0.3">
      <c r="B65003" s="60"/>
      <c r="D65003" s="61"/>
    </row>
    <row r="65004" spans="2:4" x14ac:dyDescent="0.3">
      <c r="B65004" s="60"/>
      <c r="D65004" s="61"/>
    </row>
    <row r="65005" spans="2:4" x14ac:dyDescent="0.3">
      <c r="B65005" s="60"/>
      <c r="D65005" s="61"/>
    </row>
    <row r="65006" spans="2:4" x14ac:dyDescent="0.3">
      <c r="B65006" s="60"/>
      <c r="D65006" s="61"/>
    </row>
    <row r="65007" spans="2:4" x14ac:dyDescent="0.3">
      <c r="B65007" s="60"/>
      <c r="D65007" s="61"/>
    </row>
    <row r="65008" spans="2:4" x14ac:dyDescent="0.3">
      <c r="B65008" s="60"/>
      <c r="D65008" s="61"/>
    </row>
    <row r="65009" spans="2:4" x14ac:dyDescent="0.3">
      <c r="B65009" s="60"/>
      <c r="D65009" s="61"/>
    </row>
    <row r="65010" spans="2:4" x14ac:dyDescent="0.3">
      <c r="B65010" s="60"/>
      <c r="D65010" s="61"/>
    </row>
    <row r="65011" spans="2:4" x14ac:dyDescent="0.3">
      <c r="B65011" s="60"/>
      <c r="D65011" s="61"/>
    </row>
    <row r="65012" spans="2:4" x14ac:dyDescent="0.3">
      <c r="B65012" s="60"/>
      <c r="D65012" s="61"/>
    </row>
    <row r="65013" spans="2:4" x14ac:dyDescent="0.3">
      <c r="B65013" s="60"/>
      <c r="D65013" s="61"/>
    </row>
    <row r="65014" spans="2:4" x14ac:dyDescent="0.3">
      <c r="B65014" s="60"/>
      <c r="D65014" s="61"/>
    </row>
    <row r="65015" spans="2:4" x14ac:dyDescent="0.3">
      <c r="B65015" s="60"/>
      <c r="D65015" s="61"/>
    </row>
    <row r="65016" spans="2:4" x14ac:dyDescent="0.3">
      <c r="B65016" s="60"/>
      <c r="D65016" s="61"/>
    </row>
    <row r="65017" spans="2:4" x14ac:dyDescent="0.3">
      <c r="B65017" s="60"/>
      <c r="D65017" s="61"/>
    </row>
    <row r="65018" spans="2:4" x14ac:dyDescent="0.3">
      <c r="B65018" s="60"/>
      <c r="D65018" s="61"/>
    </row>
    <row r="65019" spans="2:4" x14ac:dyDescent="0.3">
      <c r="B65019" s="60"/>
      <c r="D65019" s="61"/>
    </row>
    <row r="65020" spans="2:4" x14ac:dyDescent="0.3">
      <c r="B65020" s="60"/>
      <c r="D65020" s="61"/>
    </row>
    <row r="65021" spans="2:4" x14ac:dyDescent="0.3">
      <c r="B65021" s="60"/>
      <c r="D65021" s="61"/>
    </row>
    <row r="65022" spans="2:4" x14ac:dyDescent="0.3">
      <c r="B65022" s="60"/>
      <c r="D65022" s="61"/>
    </row>
    <row r="65023" spans="2:4" x14ac:dyDescent="0.3">
      <c r="B65023" s="60"/>
      <c r="D65023" s="61"/>
    </row>
    <row r="65024" spans="2:4" x14ac:dyDescent="0.3">
      <c r="B65024" s="60"/>
      <c r="D65024" s="61"/>
    </row>
    <row r="65025" spans="2:4" x14ac:dyDescent="0.3">
      <c r="B65025" s="60"/>
      <c r="D65025" s="61"/>
    </row>
    <row r="65026" spans="2:4" x14ac:dyDescent="0.3">
      <c r="B65026" s="60"/>
      <c r="D65026" s="61"/>
    </row>
    <row r="65027" spans="2:4" x14ac:dyDescent="0.3">
      <c r="B65027" s="60"/>
      <c r="D65027" s="61"/>
    </row>
    <row r="65028" spans="2:4" x14ac:dyDescent="0.3">
      <c r="B65028" s="60"/>
      <c r="D65028" s="61"/>
    </row>
    <row r="65029" spans="2:4" x14ac:dyDescent="0.3">
      <c r="B65029" s="60"/>
      <c r="D65029" s="61"/>
    </row>
    <row r="65030" spans="2:4" x14ac:dyDescent="0.3">
      <c r="B65030" s="60"/>
      <c r="D65030" s="61"/>
    </row>
    <row r="65031" spans="2:4" x14ac:dyDescent="0.3">
      <c r="B65031" s="60"/>
      <c r="D65031" s="61"/>
    </row>
    <row r="65032" spans="2:4" x14ac:dyDescent="0.3">
      <c r="B65032" s="60"/>
      <c r="D65032" s="61"/>
    </row>
    <row r="65033" spans="2:4" x14ac:dyDescent="0.3">
      <c r="B65033" s="60"/>
      <c r="D65033" s="61"/>
    </row>
    <row r="65034" spans="2:4" x14ac:dyDescent="0.3">
      <c r="B65034" s="60"/>
      <c r="D65034" s="61"/>
    </row>
    <row r="65035" spans="2:4" x14ac:dyDescent="0.3">
      <c r="B65035" s="60"/>
      <c r="D65035" s="61"/>
    </row>
    <row r="65036" spans="2:4" x14ac:dyDescent="0.3">
      <c r="B65036" s="60"/>
      <c r="D65036" s="61"/>
    </row>
    <row r="65037" spans="2:4" x14ac:dyDescent="0.3">
      <c r="B65037" s="60"/>
      <c r="D65037" s="61"/>
    </row>
    <row r="65038" spans="2:4" x14ac:dyDescent="0.3">
      <c r="B65038" s="60"/>
      <c r="D65038" s="61"/>
    </row>
    <row r="65039" spans="2:4" x14ac:dyDescent="0.3">
      <c r="B65039" s="60"/>
      <c r="D65039" s="61"/>
    </row>
    <row r="65040" spans="2:4" x14ac:dyDescent="0.3">
      <c r="B65040" s="60"/>
      <c r="D65040" s="61"/>
    </row>
    <row r="65041" spans="2:4" x14ac:dyDescent="0.3">
      <c r="B65041" s="60"/>
      <c r="D65041" s="61"/>
    </row>
    <row r="65042" spans="2:4" x14ac:dyDescent="0.3">
      <c r="B65042" s="60"/>
      <c r="D65042" s="61"/>
    </row>
    <row r="65043" spans="2:4" x14ac:dyDescent="0.3">
      <c r="B65043" s="60"/>
      <c r="D65043" s="61"/>
    </row>
    <row r="65044" spans="2:4" x14ac:dyDescent="0.3">
      <c r="B65044" s="60"/>
      <c r="D65044" s="61"/>
    </row>
    <row r="65045" spans="2:4" x14ac:dyDescent="0.3">
      <c r="B65045" s="60"/>
      <c r="D65045" s="61"/>
    </row>
    <row r="65046" spans="2:4" x14ac:dyDescent="0.3">
      <c r="B65046" s="60"/>
      <c r="D65046" s="61"/>
    </row>
    <row r="65047" spans="2:4" x14ac:dyDescent="0.3">
      <c r="B65047" s="60"/>
      <c r="D65047" s="61"/>
    </row>
    <row r="65048" spans="2:4" x14ac:dyDescent="0.3">
      <c r="B65048" s="60"/>
      <c r="D65048" s="61"/>
    </row>
    <row r="65049" spans="2:4" x14ac:dyDescent="0.3">
      <c r="B65049" s="60"/>
      <c r="D65049" s="61"/>
    </row>
    <row r="65050" spans="2:4" x14ac:dyDescent="0.3">
      <c r="B65050" s="60"/>
      <c r="D65050" s="61"/>
    </row>
    <row r="65051" spans="2:4" x14ac:dyDescent="0.3">
      <c r="B65051" s="60"/>
      <c r="D65051" s="61"/>
    </row>
    <row r="65052" spans="2:4" x14ac:dyDescent="0.3">
      <c r="B65052" s="60"/>
      <c r="D65052" s="61"/>
    </row>
    <row r="65053" spans="2:4" x14ac:dyDescent="0.3">
      <c r="B65053" s="60"/>
      <c r="D65053" s="61"/>
    </row>
    <row r="65054" spans="2:4" x14ac:dyDescent="0.3">
      <c r="B65054" s="60"/>
      <c r="D65054" s="61"/>
    </row>
    <row r="65055" spans="2:4" x14ac:dyDescent="0.3">
      <c r="B65055" s="60"/>
      <c r="D65055" s="61"/>
    </row>
    <row r="65056" spans="2:4" x14ac:dyDescent="0.3">
      <c r="B65056" s="60"/>
      <c r="D65056" s="61"/>
    </row>
    <row r="65057" spans="2:4" x14ac:dyDescent="0.3">
      <c r="B65057" s="60"/>
      <c r="D65057" s="61"/>
    </row>
    <row r="65058" spans="2:4" x14ac:dyDescent="0.3">
      <c r="B65058" s="60"/>
      <c r="D65058" s="61"/>
    </row>
    <row r="65059" spans="2:4" x14ac:dyDescent="0.3">
      <c r="B65059" s="60"/>
      <c r="D65059" s="61"/>
    </row>
    <row r="65060" spans="2:4" x14ac:dyDescent="0.3">
      <c r="B65060" s="60"/>
      <c r="D65060" s="61"/>
    </row>
    <row r="65061" spans="2:4" x14ac:dyDescent="0.3">
      <c r="B65061" s="60"/>
      <c r="D65061" s="61"/>
    </row>
    <row r="65062" spans="2:4" x14ac:dyDescent="0.3">
      <c r="B65062" s="60"/>
      <c r="D65062" s="61"/>
    </row>
    <row r="65063" spans="2:4" x14ac:dyDescent="0.3">
      <c r="B65063" s="60"/>
      <c r="D65063" s="61"/>
    </row>
    <row r="65064" spans="2:4" x14ac:dyDescent="0.3">
      <c r="B65064" s="60"/>
      <c r="D65064" s="61"/>
    </row>
    <row r="65065" spans="2:4" x14ac:dyDescent="0.3">
      <c r="B65065" s="60"/>
      <c r="D65065" s="61"/>
    </row>
    <row r="65066" spans="2:4" x14ac:dyDescent="0.3">
      <c r="B65066" s="60"/>
      <c r="D65066" s="61"/>
    </row>
    <row r="65067" spans="2:4" x14ac:dyDescent="0.3">
      <c r="B65067" s="60"/>
      <c r="D65067" s="61"/>
    </row>
    <row r="65068" spans="2:4" x14ac:dyDescent="0.3">
      <c r="B65068" s="60"/>
      <c r="D65068" s="61"/>
    </row>
    <row r="65069" spans="2:4" x14ac:dyDescent="0.3">
      <c r="B65069" s="60"/>
      <c r="D65069" s="61"/>
    </row>
    <row r="65070" spans="2:4" x14ac:dyDescent="0.3">
      <c r="B65070" s="60"/>
      <c r="D65070" s="61"/>
    </row>
    <row r="65071" spans="2:4" x14ac:dyDescent="0.3">
      <c r="B65071" s="60"/>
      <c r="D65071" s="61"/>
    </row>
    <row r="65072" spans="2:4" x14ac:dyDescent="0.3">
      <c r="B65072" s="60"/>
      <c r="D65072" s="61"/>
    </row>
    <row r="65073" spans="2:4" x14ac:dyDescent="0.3">
      <c r="B65073" s="60"/>
      <c r="D65073" s="61"/>
    </row>
    <row r="65074" spans="2:4" x14ac:dyDescent="0.3">
      <c r="B65074" s="60"/>
      <c r="D65074" s="61"/>
    </row>
    <row r="65075" spans="2:4" x14ac:dyDescent="0.3">
      <c r="B65075" s="60"/>
      <c r="D65075" s="61"/>
    </row>
    <row r="65076" spans="2:4" x14ac:dyDescent="0.3">
      <c r="B65076" s="60"/>
      <c r="D65076" s="61"/>
    </row>
    <row r="65077" spans="2:4" x14ac:dyDescent="0.3">
      <c r="B65077" s="60"/>
      <c r="D65077" s="61"/>
    </row>
    <row r="65078" spans="2:4" x14ac:dyDescent="0.3">
      <c r="B65078" s="60"/>
      <c r="D65078" s="61"/>
    </row>
    <row r="65079" spans="2:4" x14ac:dyDescent="0.3">
      <c r="B65079" s="60"/>
      <c r="D65079" s="61"/>
    </row>
    <row r="65080" spans="2:4" x14ac:dyDescent="0.3">
      <c r="B65080" s="60"/>
      <c r="D65080" s="61"/>
    </row>
    <row r="65081" spans="2:4" x14ac:dyDescent="0.3">
      <c r="B65081" s="60"/>
      <c r="D65081" s="61"/>
    </row>
    <row r="65082" spans="2:4" x14ac:dyDescent="0.3">
      <c r="B65082" s="60"/>
      <c r="D65082" s="61"/>
    </row>
    <row r="65083" spans="2:4" x14ac:dyDescent="0.3">
      <c r="B65083" s="60"/>
      <c r="D65083" s="61"/>
    </row>
    <row r="65084" spans="2:4" x14ac:dyDescent="0.3">
      <c r="B65084" s="60"/>
      <c r="D65084" s="61"/>
    </row>
    <row r="65085" spans="2:4" x14ac:dyDescent="0.3">
      <c r="B65085" s="60"/>
      <c r="D65085" s="61"/>
    </row>
    <row r="65086" spans="2:4" x14ac:dyDescent="0.3">
      <c r="B65086" s="60"/>
      <c r="D65086" s="61"/>
    </row>
    <row r="65087" spans="2:4" x14ac:dyDescent="0.3">
      <c r="B65087" s="60"/>
      <c r="D65087" s="61"/>
    </row>
    <row r="65088" spans="2:4" x14ac:dyDescent="0.3">
      <c r="B65088" s="60"/>
      <c r="D65088" s="61"/>
    </row>
    <row r="65089" spans="2:4" x14ac:dyDescent="0.3">
      <c r="B65089" s="60"/>
      <c r="D65089" s="61"/>
    </row>
    <row r="65090" spans="2:4" x14ac:dyDescent="0.3">
      <c r="B65090" s="60"/>
      <c r="D65090" s="61"/>
    </row>
    <row r="65091" spans="2:4" x14ac:dyDescent="0.3">
      <c r="B65091" s="60"/>
      <c r="D65091" s="61"/>
    </row>
    <row r="65092" spans="2:4" x14ac:dyDescent="0.3">
      <c r="B65092" s="60"/>
      <c r="D65092" s="61"/>
    </row>
    <row r="65093" spans="2:4" x14ac:dyDescent="0.3">
      <c r="B65093" s="60"/>
      <c r="D65093" s="61"/>
    </row>
    <row r="65094" spans="2:4" x14ac:dyDescent="0.3">
      <c r="B65094" s="60"/>
      <c r="D65094" s="61"/>
    </row>
    <row r="65095" spans="2:4" x14ac:dyDescent="0.3">
      <c r="B65095" s="60"/>
      <c r="D65095" s="61"/>
    </row>
    <row r="65096" spans="2:4" x14ac:dyDescent="0.3">
      <c r="B65096" s="60"/>
      <c r="D65096" s="61"/>
    </row>
    <row r="65097" spans="2:4" x14ac:dyDescent="0.3">
      <c r="B65097" s="60"/>
      <c r="D65097" s="61"/>
    </row>
    <row r="65098" spans="2:4" x14ac:dyDescent="0.3">
      <c r="B65098" s="60"/>
      <c r="D65098" s="61"/>
    </row>
    <row r="65099" spans="2:4" x14ac:dyDescent="0.3">
      <c r="B65099" s="60"/>
      <c r="D65099" s="61"/>
    </row>
    <row r="65100" spans="2:4" x14ac:dyDescent="0.3">
      <c r="B65100" s="60"/>
      <c r="D65100" s="61"/>
    </row>
    <row r="65101" spans="2:4" x14ac:dyDescent="0.3">
      <c r="B65101" s="60"/>
      <c r="D65101" s="61"/>
    </row>
    <row r="65102" spans="2:4" x14ac:dyDescent="0.3">
      <c r="B65102" s="60"/>
      <c r="D65102" s="61"/>
    </row>
    <row r="65103" spans="2:4" x14ac:dyDescent="0.3">
      <c r="B65103" s="60"/>
      <c r="D65103" s="61"/>
    </row>
    <row r="65104" spans="2:4" x14ac:dyDescent="0.3">
      <c r="B65104" s="60"/>
      <c r="D65104" s="61"/>
    </row>
    <row r="65105" spans="2:4" x14ac:dyDescent="0.3">
      <c r="B65105" s="60"/>
      <c r="D65105" s="61"/>
    </row>
    <row r="65106" spans="2:4" x14ac:dyDescent="0.3">
      <c r="B65106" s="60"/>
      <c r="D65106" s="61"/>
    </row>
    <row r="65107" spans="2:4" x14ac:dyDescent="0.3">
      <c r="B65107" s="60"/>
      <c r="D65107" s="61"/>
    </row>
    <row r="65108" spans="2:4" x14ac:dyDescent="0.3">
      <c r="B65108" s="60"/>
      <c r="D65108" s="61"/>
    </row>
    <row r="65109" spans="2:4" x14ac:dyDescent="0.3">
      <c r="B65109" s="60"/>
      <c r="D65109" s="61"/>
    </row>
    <row r="65110" spans="2:4" x14ac:dyDescent="0.3">
      <c r="B65110" s="60"/>
      <c r="D65110" s="61"/>
    </row>
    <row r="65111" spans="2:4" x14ac:dyDescent="0.3">
      <c r="B65111" s="60"/>
      <c r="D65111" s="61"/>
    </row>
    <row r="65112" spans="2:4" x14ac:dyDescent="0.3">
      <c r="B65112" s="60"/>
      <c r="D65112" s="61"/>
    </row>
    <row r="65113" spans="2:4" x14ac:dyDescent="0.3">
      <c r="B65113" s="60"/>
      <c r="D65113" s="61"/>
    </row>
    <row r="65114" spans="2:4" x14ac:dyDescent="0.3">
      <c r="B65114" s="60"/>
      <c r="D65114" s="61"/>
    </row>
    <row r="65115" spans="2:4" x14ac:dyDescent="0.3">
      <c r="B65115" s="60"/>
      <c r="D65115" s="61"/>
    </row>
    <row r="65116" spans="2:4" x14ac:dyDescent="0.3">
      <c r="B65116" s="60"/>
      <c r="D65116" s="61"/>
    </row>
    <row r="65117" spans="2:4" x14ac:dyDescent="0.3">
      <c r="B65117" s="60"/>
      <c r="D65117" s="61"/>
    </row>
    <row r="65118" spans="2:4" x14ac:dyDescent="0.3">
      <c r="B65118" s="60"/>
      <c r="D65118" s="61"/>
    </row>
    <row r="65119" spans="2:4" x14ac:dyDescent="0.3">
      <c r="B65119" s="60"/>
      <c r="D65119" s="61"/>
    </row>
    <row r="65120" spans="2:4" x14ac:dyDescent="0.3">
      <c r="B65120" s="60"/>
      <c r="D65120" s="61"/>
    </row>
    <row r="65121" spans="2:4" x14ac:dyDescent="0.3">
      <c r="B65121" s="60"/>
      <c r="D65121" s="61"/>
    </row>
    <row r="65122" spans="2:4" x14ac:dyDescent="0.3">
      <c r="B65122" s="60"/>
      <c r="D65122" s="61"/>
    </row>
    <row r="65123" spans="2:4" x14ac:dyDescent="0.3">
      <c r="B65123" s="60"/>
      <c r="D65123" s="61"/>
    </row>
    <row r="65124" spans="2:4" x14ac:dyDescent="0.3">
      <c r="B65124" s="60"/>
      <c r="D65124" s="61"/>
    </row>
    <row r="65125" spans="2:4" x14ac:dyDescent="0.3">
      <c r="B65125" s="60"/>
      <c r="D65125" s="61"/>
    </row>
    <row r="65126" spans="2:4" x14ac:dyDescent="0.3">
      <c r="B65126" s="60"/>
      <c r="D65126" s="61"/>
    </row>
    <row r="65127" spans="2:4" x14ac:dyDescent="0.3">
      <c r="B65127" s="60"/>
      <c r="D65127" s="61"/>
    </row>
    <row r="65128" spans="2:4" x14ac:dyDescent="0.3">
      <c r="B65128" s="60"/>
      <c r="D65128" s="61"/>
    </row>
    <row r="65129" spans="2:4" x14ac:dyDescent="0.3">
      <c r="B65129" s="60"/>
      <c r="D65129" s="61"/>
    </row>
    <row r="65130" spans="2:4" x14ac:dyDescent="0.3">
      <c r="B65130" s="60"/>
      <c r="D65130" s="61"/>
    </row>
    <row r="65131" spans="2:4" x14ac:dyDescent="0.3">
      <c r="B65131" s="60"/>
      <c r="D65131" s="61"/>
    </row>
    <row r="65132" spans="2:4" x14ac:dyDescent="0.3">
      <c r="B65132" s="60"/>
      <c r="D65132" s="61"/>
    </row>
    <row r="65133" spans="2:4" x14ac:dyDescent="0.3">
      <c r="B65133" s="60"/>
      <c r="D65133" s="61"/>
    </row>
    <row r="65134" spans="2:4" x14ac:dyDescent="0.3">
      <c r="B65134" s="60"/>
      <c r="D65134" s="61"/>
    </row>
    <row r="65135" spans="2:4" x14ac:dyDescent="0.3">
      <c r="B65135" s="60"/>
      <c r="D65135" s="61"/>
    </row>
    <row r="65136" spans="2:4" x14ac:dyDescent="0.3">
      <c r="B65136" s="60"/>
      <c r="D65136" s="61"/>
    </row>
    <row r="65137" spans="2:4" x14ac:dyDescent="0.3">
      <c r="B65137" s="60"/>
      <c r="D65137" s="61"/>
    </row>
    <row r="65138" spans="2:4" x14ac:dyDescent="0.3">
      <c r="B65138" s="60"/>
      <c r="D65138" s="61"/>
    </row>
    <row r="65139" spans="2:4" x14ac:dyDescent="0.3">
      <c r="B65139" s="60"/>
      <c r="D65139" s="61"/>
    </row>
    <row r="65140" spans="2:4" x14ac:dyDescent="0.3">
      <c r="B65140" s="60"/>
      <c r="D65140" s="61"/>
    </row>
    <row r="65141" spans="2:4" x14ac:dyDescent="0.3">
      <c r="B65141" s="60"/>
      <c r="D65141" s="61"/>
    </row>
    <row r="65142" spans="2:4" x14ac:dyDescent="0.3">
      <c r="B65142" s="60"/>
      <c r="D65142" s="61"/>
    </row>
    <row r="65143" spans="2:4" x14ac:dyDescent="0.3">
      <c r="B65143" s="60"/>
      <c r="D65143" s="61"/>
    </row>
    <row r="65144" spans="2:4" x14ac:dyDescent="0.3">
      <c r="B65144" s="60"/>
      <c r="D65144" s="61"/>
    </row>
    <row r="65145" spans="2:4" x14ac:dyDescent="0.3">
      <c r="B65145" s="60"/>
      <c r="D65145" s="61"/>
    </row>
    <row r="65146" spans="2:4" x14ac:dyDescent="0.3">
      <c r="B65146" s="60"/>
      <c r="D65146" s="61"/>
    </row>
    <row r="65147" spans="2:4" x14ac:dyDescent="0.3">
      <c r="B65147" s="60"/>
      <c r="D65147" s="61"/>
    </row>
    <row r="65148" spans="2:4" x14ac:dyDescent="0.3">
      <c r="B65148" s="60"/>
      <c r="D65148" s="61"/>
    </row>
    <row r="65149" spans="2:4" x14ac:dyDescent="0.3">
      <c r="B65149" s="60"/>
      <c r="D65149" s="61"/>
    </row>
    <row r="65150" spans="2:4" x14ac:dyDescent="0.3">
      <c r="B65150" s="60"/>
      <c r="D65150" s="61"/>
    </row>
    <row r="65151" spans="2:4" x14ac:dyDescent="0.3">
      <c r="B65151" s="60"/>
      <c r="D65151" s="61"/>
    </row>
    <row r="65152" spans="2:4" x14ac:dyDescent="0.3">
      <c r="B65152" s="60"/>
      <c r="D65152" s="61"/>
    </row>
    <row r="65153" spans="2:4" x14ac:dyDescent="0.3">
      <c r="B65153" s="60"/>
      <c r="D65153" s="61"/>
    </row>
    <row r="65154" spans="2:4" x14ac:dyDescent="0.3">
      <c r="B65154" s="60"/>
      <c r="D65154" s="61"/>
    </row>
    <row r="65155" spans="2:4" x14ac:dyDescent="0.3">
      <c r="B65155" s="60"/>
      <c r="D65155" s="61"/>
    </row>
    <row r="65156" spans="2:4" x14ac:dyDescent="0.3">
      <c r="B65156" s="60"/>
      <c r="D65156" s="61"/>
    </row>
    <row r="65157" spans="2:4" x14ac:dyDescent="0.3">
      <c r="B65157" s="60"/>
      <c r="D65157" s="61"/>
    </row>
    <row r="65158" spans="2:4" x14ac:dyDescent="0.3">
      <c r="B65158" s="60"/>
      <c r="D65158" s="61"/>
    </row>
    <row r="65159" spans="2:4" x14ac:dyDescent="0.3">
      <c r="B65159" s="60"/>
      <c r="D65159" s="61"/>
    </row>
    <row r="65160" spans="2:4" x14ac:dyDescent="0.3">
      <c r="B65160" s="60"/>
      <c r="D65160" s="61"/>
    </row>
    <row r="65161" spans="2:4" x14ac:dyDescent="0.3">
      <c r="B65161" s="60"/>
      <c r="D65161" s="61"/>
    </row>
    <row r="65162" spans="2:4" x14ac:dyDescent="0.3">
      <c r="B65162" s="60"/>
      <c r="D65162" s="61"/>
    </row>
    <row r="65163" spans="2:4" x14ac:dyDescent="0.3">
      <c r="B65163" s="60"/>
      <c r="D65163" s="61"/>
    </row>
    <row r="65164" spans="2:4" x14ac:dyDescent="0.3">
      <c r="B65164" s="60"/>
      <c r="D65164" s="61"/>
    </row>
    <row r="65165" spans="2:4" x14ac:dyDescent="0.3">
      <c r="B65165" s="60"/>
      <c r="D65165" s="61"/>
    </row>
    <row r="65166" spans="2:4" x14ac:dyDescent="0.3">
      <c r="B65166" s="60"/>
      <c r="D65166" s="61"/>
    </row>
    <row r="65167" spans="2:4" x14ac:dyDescent="0.3">
      <c r="B65167" s="60"/>
      <c r="D65167" s="61"/>
    </row>
    <row r="65168" spans="2:4" x14ac:dyDescent="0.3">
      <c r="B65168" s="60"/>
      <c r="D65168" s="61"/>
    </row>
    <row r="65169" spans="2:4" x14ac:dyDescent="0.3">
      <c r="B65169" s="60"/>
      <c r="D65169" s="61"/>
    </row>
    <row r="65170" spans="2:4" x14ac:dyDescent="0.3">
      <c r="B65170" s="60"/>
      <c r="D65170" s="61"/>
    </row>
    <row r="65171" spans="2:4" x14ac:dyDescent="0.3">
      <c r="B65171" s="60"/>
      <c r="D65171" s="61"/>
    </row>
    <row r="65172" spans="2:4" x14ac:dyDescent="0.3">
      <c r="B65172" s="60"/>
      <c r="D65172" s="61"/>
    </row>
    <row r="65173" spans="2:4" x14ac:dyDescent="0.3">
      <c r="B65173" s="60"/>
      <c r="D65173" s="61"/>
    </row>
    <row r="65174" spans="2:4" x14ac:dyDescent="0.3">
      <c r="B65174" s="60"/>
      <c r="D65174" s="61"/>
    </row>
    <row r="65175" spans="2:4" x14ac:dyDescent="0.3">
      <c r="B65175" s="60"/>
      <c r="D65175" s="61"/>
    </row>
    <row r="65176" spans="2:4" x14ac:dyDescent="0.3">
      <c r="B65176" s="60"/>
      <c r="D65176" s="61"/>
    </row>
    <row r="65177" spans="2:4" x14ac:dyDescent="0.3">
      <c r="B65177" s="60"/>
      <c r="D65177" s="61"/>
    </row>
    <row r="65178" spans="2:4" x14ac:dyDescent="0.3">
      <c r="B65178" s="60"/>
      <c r="D65178" s="61"/>
    </row>
    <row r="65179" spans="2:4" x14ac:dyDescent="0.3">
      <c r="B65179" s="60"/>
      <c r="D65179" s="61"/>
    </row>
    <row r="65180" spans="2:4" x14ac:dyDescent="0.3">
      <c r="B65180" s="60"/>
      <c r="D65180" s="61"/>
    </row>
    <row r="65181" spans="2:4" x14ac:dyDescent="0.3">
      <c r="B65181" s="60"/>
      <c r="D65181" s="61"/>
    </row>
    <row r="65182" spans="2:4" x14ac:dyDescent="0.3">
      <c r="B65182" s="60"/>
      <c r="D65182" s="61"/>
    </row>
    <row r="65183" spans="2:4" x14ac:dyDescent="0.3">
      <c r="B65183" s="60"/>
      <c r="D65183" s="61"/>
    </row>
    <row r="65184" spans="2:4" x14ac:dyDescent="0.3">
      <c r="B65184" s="60"/>
      <c r="D65184" s="61"/>
    </row>
    <row r="65185" spans="2:5" x14ac:dyDescent="0.3">
      <c r="B65185" s="60"/>
      <c r="D65185" s="61"/>
    </row>
    <row r="65186" spans="2:5" x14ac:dyDescent="0.3">
      <c r="B65186" s="60"/>
      <c r="D65186" s="61"/>
    </row>
    <row r="65187" spans="2:5" x14ac:dyDescent="0.3">
      <c r="B65187" s="60"/>
      <c r="D65187" s="61"/>
    </row>
    <row r="65188" spans="2:5" x14ac:dyDescent="0.3">
      <c r="B65188" s="60"/>
      <c r="D65188" s="61"/>
    </row>
    <row r="65189" spans="2:5" x14ac:dyDescent="0.3">
      <c r="B65189" s="60"/>
      <c r="D65189" s="62"/>
      <c r="E65189" s="63"/>
    </row>
    <row r="65190" spans="2:5" x14ac:dyDescent="0.3">
      <c r="B65190" s="60"/>
      <c r="D65190" s="62"/>
      <c r="E65190" s="63"/>
    </row>
    <row r="65191" spans="2:5" x14ac:dyDescent="0.3">
      <c r="B65191" s="60"/>
      <c r="D65191" s="62"/>
      <c r="E65191" s="63"/>
    </row>
    <row r="65192" spans="2:5" x14ac:dyDescent="0.3">
      <c r="B65192" s="60"/>
      <c r="D65192" s="62"/>
      <c r="E65192" s="63"/>
    </row>
    <row r="65193" spans="2:5" x14ac:dyDescent="0.3">
      <c r="B65193" s="60"/>
      <c r="D65193" s="62"/>
      <c r="E65193" s="63"/>
    </row>
    <row r="65194" spans="2:5" x14ac:dyDescent="0.3">
      <c r="B65194" s="60"/>
      <c r="D65194" s="62"/>
      <c r="E65194" s="63"/>
    </row>
    <row r="65195" spans="2:5" x14ac:dyDescent="0.3">
      <c r="B65195" s="60"/>
      <c r="D65195" s="62"/>
      <c r="E65195" s="63"/>
    </row>
    <row r="65196" spans="2:5" x14ac:dyDescent="0.3">
      <c r="B65196" s="60"/>
      <c r="D65196" s="62"/>
      <c r="E65196" s="63"/>
    </row>
    <row r="65197" spans="2:5" x14ac:dyDescent="0.3">
      <c r="B65197" s="60"/>
      <c r="D65197" s="62"/>
      <c r="E65197" s="63"/>
    </row>
    <row r="65198" spans="2:5" x14ac:dyDescent="0.3">
      <c r="B65198" s="60"/>
      <c r="D65198" s="62"/>
      <c r="E65198" s="63"/>
    </row>
    <row r="65199" spans="2:5" x14ac:dyDescent="0.3">
      <c r="B65199" s="60"/>
      <c r="D65199" s="62"/>
      <c r="E65199" s="63"/>
    </row>
    <row r="65200" spans="2:5" x14ac:dyDescent="0.3">
      <c r="B65200" s="60"/>
      <c r="D65200" s="62"/>
      <c r="E65200" s="63"/>
    </row>
    <row r="65201" spans="2:5" x14ac:dyDescent="0.3">
      <c r="B65201" s="60"/>
      <c r="D65201" s="62"/>
      <c r="E65201" s="63"/>
    </row>
    <row r="65202" spans="2:5" x14ac:dyDescent="0.3">
      <c r="B65202" s="60"/>
      <c r="D65202" s="62"/>
      <c r="E65202" s="63"/>
    </row>
    <row r="65203" spans="2:5" x14ac:dyDescent="0.3">
      <c r="B65203" s="60"/>
      <c r="D65203" s="62"/>
      <c r="E65203" s="63"/>
    </row>
    <row r="65204" spans="2:5" x14ac:dyDescent="0.3">
      <c r="B65204" s="60"/>
      <c r="D65204" s="62"/>
      <c r="E65204" s="63"/>
    </row>
    <row r="65205" spans="2:5" x14ac:dyDescent="0.3">
      <c r="B65205" s="60"/>
      <c r="D65205" s="62"/>
      <c r="E65205" s="63"/>
    </row>
    <row r="65206" spans="2:5" x14ac:dyDescent="0.3">
      <c r="B65206" s="60"/>
      <c r="D65206" s="62"/>
      <c r="E65206" s="63"/>
    </row>
    <row r="65207" spans="2:5" x14ac:dyDescent="0.3">
      <c r="B65207" s="60"/>
      <c r="D65207" s="62"/>
      <c r="E65207" s="63"/>
    </row>
    <row r="65208" spans="2:5" x14ac:dyDescent="0.3">
      <c r="B65208" s="60"/>
      <c r="D65208" s="62"/>
      <c r="E65208" s="63"/>
    </row>
    <row r="65209" spans="2:5" x14ac:dyDescent="0.3">
      <c r="B65209" s="60"/>
      <c r="D65209" s="61"/>
    </row>
    <row r="65210" spans="2:5" x14ac:dyDescent="0.3">
      <c r="B65210" s="60"/>
      <c r="D65210" s="61"/>
    </row>
    <row r="65211" spans="2:5" x14ac:dyDescent="0.3">
      <c r="B65211" s="60"/>
      <c r="D65211" s="61"/>
    </row>
    <row r="65212" spans="2:5" x14ac:dyDescent="0.3">
      <c r="B65212" s="60"/>
      <c r="D65212" s="61"/>
    </row>
    <row r="65213" spans="2:5" x14ac:dyDescent="0.3">
      <c r="B65213" s="60"/>
      <c r="D65213" s="61"/>
    </row>
    <row r="65214" spans="2:5" x14ac:dyDescent="0.3">
      <c r="B65214" s="60"/>
      <c r="D65214" s="61"/>
    </row>
    <row r="65215" spans="2:5" x14ac:dyDescent="0.3">
      <c r="B65215" s="60"/>
      <c r="D65215" s="61"/>
    </row>
    <row r="65216" spans="2:5" x14ac:dyDescent="0.3">
      <c r="B65216" s="60"/>
      <c r="D65216" s="61"/>
    </row>
    <row r="65217" spans="2:4" x14ac:dyDescent="0.3">
      <c r="B65217" s="60"/>
      <c r="D65217" s="61"/>
    </row>
    <row r="65218" spans="2:4" x14ac:dyDescent="0.3">
      <c r="B65218" s="60"/>
      <c r="D65218" s="61"/>
    </row>
    <row r="65219" spans="2:4" x14ac:dyDescent="0.3">
      <c r="B65219" s="60"/>
      <c r="D65219" s="61"/>
    </row>
    <row r="65220" spans="2:4" x14ac:dyDescent="0.3">
      <c r="B65220" s="60"/>
      <c r="D65220" s="61"/>
    </row>
    <row r="65221" spans="2:4" x14ac:dyDescent="0.3">
      <c r="B65221" s="60"/>
      <c r="D65221" s="61"/>
    </row>
    <row r="65222" spans="2:4" x14ac:dyDescent="0.3">
      <c r="B65222" s="60"/>
      <c r="D65222" s="61"/>
    </row>
    <row r="65223" spans="2:4" x14ac:dyDescent="0.3">
      <c r="B65223" s="60"/>
      <c r="D65223" s="61"/>
    </row>
    <row r="65224" spans="2:4" x14ac:dyDescent="0.3">
      <c r="B65224" s="60"/>
      <c r="D65224" s="61"/>
    </row>
    <row r="65225" spans="2:4" x14ac:dyDescent="0.3">
      <c r="B65225" s="60"/>
      <c r="D65225" s="61"/>
    </row>
    <row r="65226" spans="2:4" x14ac:dyDescent="0.3">
      <c r="B65226" s="60"/>
      <c r="D65226" s="61"/>
    </row>
    <row r="65227" spans="2:4" x14ac:dyDescent="0.3">
      <c r="B65227" s="60"/>
      <c r="D65227" s="61"/>
    </row>
    <row r="65228" spans="2:4" x14ac:dyDescent="0.3">
      <c r="B65228" s="60"/>
      <c r="D65228" s="61"/>
    </row>
    <row r="65229" spans="2:4" x14ac:dyDescent="0.3">
      <c r="B65229" s="60"/>
      <c r="D65229" s="61"/>
    </row>
    <row r="65230" spans="2:4" x14ac:dyDescent="0.3">
      <c r="B65230" s="60"/>
      <c r="D65230" s="61"/>
    </row>
    <row r="65231" spans="2:4" x14ac:dyDescent="0.3">
      <c r="B65231" s="60"/>
      <c r="D65231" s="61"/>
    </row>
    <row r="65232" spans="2:4" x14ac:dyDescent="0.3">
      <c r="B65232" s="60"/>
      <c r="D65232" s="61"/>
    </row>
    <row r="65233" spans="2:4" x14ac:dyDescent="0.3">
      <c r="B65233" s="60"/>
      <c r="D65233" s="61"/>
    </row>
    <row r="65234" spans="2:4" x14ac:dyDescent="0.3">
      <c r="B65234" s="60"/>
      <c r="D65234" s="61"/>
    </row>
    <row r="65235" spans="2:4" x14ac:dyDescent="0.3">
      <c r="B65235" s="60"/>
      <c r="D65235" s="61"/>
    </row>
    <row r="65236" spans="2:4" x14ac:dyDescent="0.3">
      <c r="B65236" s="60"/>
      <c r="D65236" s="61"/>
    </row>
    <row r="65237" spans="2:4" x14ac:dyDescent="0.3">
      <c r="B65237" s="60"/>
      <c r="D65237" s="61"/>
    </row>
    <row r="65238" spans="2:4" x14ac:dyDescent="0.3">
      <c r="B65238" s="60"/>
      <c r="D65238" s="61"/>
    </row>
    <row r="65239" spans="2:4" x14ac:dyDescent="0.3">
      <c r="B65239" s="60"/>
      <c r="D65239" s="61"/>
    </row>
    <row r="65240" spans="2:4" x14ac:dyDescent="0.3">
      <c r="B65240" s="60"/>
      <c r="D65240" s="61"/>
    </row>
    <row r="65241" spans="2:4" x14ac:dyDescent="0.3">
      <c r="B65241" s="60"/>
      <c r="D65241" s="61"/>
    </row>
    <row r="65242" spans="2:4" x14ac:dyDescent="0.3">
      <c r="B65242" s="60"/>
      <c r="D65242" s="61"/>
    </row>
    <row r="65243" spans="2:4" x14ac:dyDescent="0.3">
      <c r="B65243" s="60"/>
      <c r="D65243" s="61"/>
    </row>
    <row r="65244" spans="2:4" x14ac:dyDescent="0.3">
      <c r="B65244" s="60"/>
      <c r="D65244" s="61"/>
    </row>
    <row r="65245" spans="2:4" x14ac:dyDescent="0.3">
      <c r="B65245" s="60"/>
      <c r="D65245" s="61"/>
    </row>
    <row r="65246" spans="2:4" x14ac:dyDescent="0.3">
      <c r="B65246" s="60"/>
      <c r="D65246" s="61"/>
    </row>
    <row r="65247" spans="2:4" x14ac:dyDescent="0.3">
      <c r="B65247" s="60"/>
      <c r="D65247" s="61"/>
    </row>
    <row r="65248" spans="2:4" x14ac:dyDescent="0.3">
      <c r="B65248" s="60"/>
      <c r="D65248" s="61"/>
    </row>
    <row r="65249" spans="2:4" x14ac:dyDescent="0.3">
      <c r="B65249" s="60"/>
      <c r="D65249" s="61"/>
    </row>
    <row r="65250" spans="2:4" x14ac:dyDescent="0.3">
      <c r="B65250" s="60"/>
      <c r="D65250" s="61"/>
    </row>
    <row r="65251" spans="2:4" x14ac:dyDescent="0.3">
      <c r="B65251" s="60"/>
      <c r="D65251" s="61"/>
    </row>
    <row r="65252" spans="2:4" x14ac:dyDescent="0.3">
      <c r="B65252" s="60"/>
      <c r="D65252" s="61"/>
    </row>
    <row r="65253" spans="2:4" x14ac:dyDescent="0.3">
      <c r="B65253" s="60"/>
      <c r="D65253" s="61"/>
    </row>
    <row r="65254" spans="2:4" x14ac:dyDescent="0.3">
      <c r="B65254" s="60"/>
      <c r="D65254" s="61"/>
    </row>
    <row r="65255" spans="2:4" x14ac:dyDescent="0.3">
      <c r="B65255" s="60"/>
      <c r="D65255" s="61"/>
    </row>
    <row r="65256" spans="2:4" x14ac:dyDescent="0.3">
      <c r="B65256" s="60"/>
      <c r="D65256" s="61"/>
    </row>
    <row r="65257" spans="2:4" x14ac:dyDescent="0.3">
      <c r="B65257" s="60"/>
      <c r="D65257" s="61"/>
    </row>
    <row r="65258" spans="2:4" x14ac:dyDescent="0.3">
      <c r="B65258" s="60"/>
      <c r="D65258" s="61"/>
    </row>
    <row r="65259" spans="2:4" x14ac:dyDescent="0.3">
      <c r="B65259" s="60"/>
      <c r="D65259" s="61"/>
    </row>
    <row r="65260" spans="2:4" x14ac:dyDescent="0.3">
      <c r="B65260" s="60"/>
      <c r="D65260" s="61"/>
    </row>
    <row r="65261" spans="2:4" x14ac:dyDescent="0.3">
      <c r="B65261" s="60"/>
      <c r="D65261" s="61"/>
    </row>
    <row r="65262" spans="2:4" x14ac:dyDescent="0.3">
      <c r="B65262" s="60"/>
      <c r="D65262" s="61"/>
    </row>
    <row r="65263" spans="2:4" x14ac:dyDescent="0.3">
      <c r="B65263" s="60"/>
      <c r="D65263" s="61"/>
    </row>
    <row r="65264" spans="2:4" x14ac:dyDescent="0.3">
      <c r="B65264" s="60"/>
      <c r="D65264" s="61"/>
    </row>
    <row r="65265" spans="2:4" x14ac:dyDescent="0.3">
      <c r="B65265" s="60"/>
      <c r="D65265" s="61"/>
    </row>
    <row r="65266" spans="2:4" x14ac:dyDescent="0.3">
      <c r="B65266" s="60"/>
      <c r="D65266" s="61"/>
    </row>
    <row r="65267" spans="2:4" x14ac:dyDescent="0.3">
      <c r="B65267" s="60"/>
      <c r="D65267" s="61"/>
    </row>
    <row r="65268" spans="2:4" x14ac:dyDescent="0.3">
      <c r="B65268" s="60"/>
      <c r="D65268" s="61"/>
    </row>
    <row r="65269" spans="2:4" x14ac:dyDescent="0.3">
      <c r="B65269" s="60"/>
      <c r="D65269" s="61"/>
    </row>
    <row r="65270" spans="2:4" x14ac:dyDescent="0.3">
      <c r="B65270" s="60"/>
      <c r="D65270" s="61"/>
    </row>
    <row r="65271" spans="2:4" x14ac:dyDescent="0.3">
      <c r="B65271" s="60"/>
      <c r="D65271" s="61"/>
    </row>
    <row r="65272" spans="2:4" x14ac:dyDescent="0.3">
      <c r="B65272" s="60"/>
      <c r="D65272" s="61"/>
    </row>
    <row r="65273" spans="2:4" x14ac:dyDescent="0.3">
      <c r="B65273" s="60"/>
      <c r="D65273" s="61"/>
    </row>
    <row r="65274" spans="2:4" x14ac:dyDescent="0.3">
      <c r="B65274" s="60"/>
      <c r="D65274" s="61"/>
    </row>
    <row r="65275" spans="2:4" x14ac:dyDescent="0.3">
      <c r="B65275" s="60"/>
      <c r="D65275" s="61"/>
    </row>
    <row r="65276" spans="2:4" x14ac:dyDescent="0.3">
      <c r="B65276" s="60"/>
      <c r="D65276" s="61"/>
    </row>
    <row r="65277" spans="2:4" x14ac:dyDescent="0.3">
      <c r="B65277" s="60"/>
      <c r="D65277" s="61"/>
    </row>
    <row r="65278" spans="2:4" x14ac:dyDescent="0.3">
      <c r="B65278" s="60"/>
      <c r="D65278" s="61"/>
    </row>
    <row r="65279" spans="2:4" x14ac:dyDescent="0.3">
      <c r="B65279" s="60"/>
      <c r="D65279" s="61"/>
    </row>
    <row r="65280" spans="2:4" x14ac:dyDescent="0.3">
      <c r="B65280" s="60"/>
      <c r="D65280" s="61"/>
    </row>
    <row r="65281" spans="2:4" x14ac:dyDescent="0.3">
      <c r="B65281" s="60"/>
      <c r="D65281" s="61"/>
    </row>
    <row r="65282" spans="2:4" x14ac:dyDescent="0.3">
      <c r="B65282" s="60"/>
      <c r="D65282" s="61"/>
    </row>
    <row r="65283" spans="2:4" x14ac:dyDescent="0.3">
      <c r="B65283" s="60"/>
      <c r="D65283" s="61"/>
    </row>
    <row r="65284" spans="2:4" x14ac:dyDescent="0.3">
      <c r="B65284" s="60"/>
      <c r="D65284" s="61"/>
    </row>
    <row r="65285" spans="2:4" x14ac:dyDescent="0.3">
      <c r="B65285" s="60"/>
      <c r="D65285" s="61"/>
    </row>
    <row r="65286" spans="2:4" x14ac:dyDescent="0.3">
      <c r="B65286" s="60"/>
      <c r="D65286" s="61"/>
    </row>
    <row r="65287" spans="2:4" x14ac:dyDescent="0.3">
      <c r="B65287" s="60"/>
      <c r="D65287" s="61"/>
    </row>
    <row r="65288" spans="2:4" x14ac:dyDescent="0.3">
      <c r="B65288" s="60"/>
      <c r="D65288" s="61"/>
    </row>
    <row r="65289" spans="2:4" x14ac:dyDescent="0.3">
      <c r="B65289" s="60"/>
      <c r="D65289" s="61"/>
    </row>
    <row r="65290" spans="2:4" x14ac:dyDescent="0.3">
      <c r="B65290" s="60"/>
      <c r="D65290" s="61"/>
    </row>
    <row r="65291" spans="2:4" x14ac:dyDescent="0.3">
      <c r="B65291" s="60"/>
      <c r="D65291" s="61"/>
    </row>
    <row r="65292" spans="2:4" x14ac:dyDescent="0.3">
      <c r="B65292" s="60"/>
      <c r="D65292" s="61"/>
    </row>
    <row r="65293" spans="2:4" x14ac:dyDescent="0.3">
      <c r="B65293" s="60"/>
      <c r="D65293" s="61"/>
    </row>
    <row r="65294" spans="2:4" x14ac:dyDescent="0.3">
      <c r="B65294" s="60"/>
      <c r="D65294" s="61"/>
    </row>
    <row r="65295" spans="2:4" x14ac:dyDescent="0.3">
      <c r="B65295" s="60"/>
      <c r="D65295" s="61"/>
    </row>
    <row r="65296" spans="2:4" x14ac:dyDescent="0.3">
      <c r="B65296" s="60"/>
      <c r="D65296" s="61"/>
    </row>
    <row r="65297" spans="2:4" x14ac:dyDescent="0.3">
      <c r="B65297" s="60"/>
      <c r="D65297" s="61"/>
    </row>
    <row r="65298" spans="2:4" x14ac:dyDescent="0.3">
      <c r="B65298" s="60"/>
      <c r="D65298" s="61"/>
    </row>
    <row r="65299" spans="2:4" x14ac:dyDescent="0.3">
      <c r="B65299" s="60"/>
      <c r="D65299" s="61"/>
    </row>
    <row r="65300" spans="2:4" x14ac:dyDescent="0.3">
      <c r="B65300" s="60"/>
      <c r="D65300" s="61"/>
    </row>
    <row r="65301" spans="2:4" x14ac:dyDescent="0.3">
      <c r="B65301" s="60"/>
      <c r="D65301" s="61"/>
    </row>
    <row r="65302" spans="2:4" x14ac:dyDescent="0.3">
      <c r="B65302" s="60"/>
      <c r="D65302" s="61"/>
    </row>
    <row r="65303" spans="2:4" x14ac:dyDescent="0.3">
      <c r="B65303" s="60"/>
      <c r="D65303" s="61"/>
    </row>
    <row r="65304" spans="2:4" x14ac:dyDescent="0.3">
      <c r="B65304" s="60"/>
      <c r="D65304" s="61"/>
    </row>
    <row r="65305" spans="2:4" x14ac:dyDescent="0.3">
      <c r="B65305" s="60"/>
      <c r="D65305" s="61"/>
    </row>
    <row r="65306" spans="2:4" x14ac:dyDescent="0.3">
      <c r="B65306" s="60"/>
      <c r="D65306" s="61"/>
    </row>
    <row r="65307" spans="2:4" x14ac:dyDescent="0.3">
      <c r="B65307" s="60"/>
      <c r="D65307" s="61"/>
    </row>
    <row r="65308" spans="2:4" x14ac:dyDescent="0.3">
      <c r="B65308" s="60"/>
      <c r="D65308" s="61"/>
    </row>
    <row r="65309" spans="2:4" x14ac:dyDescent="0.3">
      <c r="B65309" s="60"/>
      <c r="D65309" s="61"/>
    </row>
    <row r="65310" spans="2:4" x14ac:dyDescent="0.3">
      <c r="B65310" s="60"/>
      <c r="D65310" s="61"/>
    </row>
    <row r="65311" spans="2:4" x14ac:dyDescent="0.3">
      <c r="B65311" s="60"/>
      <c r="D65311" s="61"/>
    </row>
    <row r="65312" spans="2:4" x14ac:dyDescent="0.3">
      <c r="B65312" s="60"/>
      <c r="D65312" s="61"/>
    </row>
    <row r="65313" spans="2:4" x14ac:dyDescent="0.3">
      <c r="B65313" s="60"/>
      <c r="D65313" s="61"/>
    </row>
    <row r="65314" spans="2:4" x14ac:dyDescent="0.3">
      <c r="B65314" s="60"/>
      <c r="D65314" s="61"/>
    </row>
    <row r="65315" spans="2:4" x14ac:dyDescent="0.3">
      <c r="B65315" s="60"/>
      <c r="D65315" s="61"/>
    </row>
    <row r="65316" spans="2:4" x14ac:dyDescent="0.3">
      <c r="B65316" s="60"/>
      <c r="D65316" s="61"/>
    </row>
    <row r="65317" spans="2:4" x14ac:dyDescent="0.3">
      <c r="B65317" s="60"/>
      <c r="D65317" s="61"/>
    </row>
    <row r="65318" spans="2:4" x14ac:dyDescent="0.3">
      <c r="B65318" s="60"/>
      <c r="D65318" s="61"/>
    </row>
    <row r="65319" spans="2:4" x14ac:dyDescent="0.3">
      <c r="B65319" s="60"/>
      <c r="D65319" s="61"/>
    </row>
    <row r="65320" spans="2:4" x14ac:dyDescent="0.3">
      <c r="B65320" s="60"/>
      <c r="D65320" s="61"/>
    </row>
    <row r="65321" spans="2:4" x14ac:dyDescent="0.3">
      <c r="B65321" s="60"/>
      <c r="D65321" s="61"/>
    </row>
    <row r="65322" spans="2:4" x14ac:dyDescent="0.3">
      <c r="B65322" s="60"/>
      <c r="D65322" s="61"/>
    </row>
    <row r="65323" spans="2:4" x14ac:dyDescent="0.3">
      <c r="B65323" s="60"/>
      <c r="D65323" s="61"/>
    </row>
    <row r="65324" spans="2:4" x14ac:dyDescent="0.3">
      <c r="B65324" s="60"/>
      <c r="D65324" s="61"/>
    </row>
    <row r="65325" spans="2:4" x14ac:dyDescent="0.3">
      <c r="B65325" s="60"/>
      <c r="D65325" s="61"/>
    </row>
    <row r="65326" spans="2:4" x14ac:dyDescent="0.3">
      <c r="B65326" s="60"/>
      <c r="D65326" s="61"/>
    </row>
    <row r="65327" spans="2:4" x14ac:dyDescent="0.3">
      <c r="B65327" s="60"/>
      <c r="D65327" s="61"/>
    </row>
    <row r="65328" spans="2:4" x14ac:dyDescent="0.3">
      <c r="B65328" s="60"/>
      <c r="D65328" s="61"/>
    </row>
    <row r="65329" spans="2:4" x14ac:dyDescent="0.3">
      <c r="B65329" s="60"/>
      <c r="D65329" s="61"/>
    </row>
    <row r="65330" spans="2:4" x14ac:dyDescent="0.3">
      <c r="B65330" s="60"/>
      <c r="D65330" s="61"/>
    </row>
    <row r="65331" spans="2:4" x14ac:dyDescent="0.3">
      <c r="B65331" s="60"/>
      <c r="D65331" s="61"/>
    </row>
    <row r="65332" spans="2:4" x14ac:dyDescent="0.3">
      <c r="B65332" s="60"/>
      <c r="D65332" s="61"/>
    </row>
    <row r="65333" spans="2:4" x14ac:dyDescent="0.3">
      <c r="B65333" s="60"/>
      <c r="D65333" s="61"/>
    </row>
    <row r="65334" spans="2:4" x14ac:dyDescent="0.3">
      <c r="B65334" s="60"/>
      <c r="D65334" s="61"/>
    </row>
    <row r="65335" spans="2:4" x14ac:dyDescent="0.3">
      <c r="B65335" s="60"/>
      <c r="D65335" s="61"/>
    </row>
    <row r="65336" spans="2:4" x14ac:dyDescent="0.3">
      <c r="B65336" s="60"/>
      <c r="D65336" s="61"/>
    </row>
    <row r="65337" spans="2:4" x14ac:dyDescent="0.3">
      <c r="B65337" s="60"/>
      <c r="D65337" s="61"/>
    </row>
    <row r="65338" spans="2:4" x14ac:dyDescent="0.3">
      <c r="B65338" s="60"/>
      <c r="D65338" s="61"/>
    </row>
    <row r="65339" spans="2:4" x14ac:dyDescent="0.3">
      <c r="B65339" s="60"/>
      <c r="D65339" s="61"/>
    </row>
    <row r="65340" spans="2:4" x14ac:dyDescent="0.3">
      <c r="B65340" s="60"/>
      <c r="D65340" s="61"/>
    </row>
    <row r="65341" spans="2:4" x14ac:dyDescent="0.3">
      <c r="B65341" s="60"/>
      <c r="D65341" s="61"/>
    </row>
    <row r="65342" spans="2:4" x14ac:dyDescent="0.3">
      <c r="B65342" s="60"/>
      <c r="D65342" s="61"/>
    </row>
    <row r="65343" spans="2:4" x14ac:dyDescent="0.3">
      <c r="B65343" s="60"/>
      <c r="D65343" s="61"/>
    </row>
    <row r="65344" spans="2:4" x14ac:dyDescent="0.3">
      <c r="B65344" s="60"/>
      <c r="D65344" s="61"/>
    </row>
    <row r="65345" spans="2:4" x14ac:dyDescent="0.3">
      <c r="B65345" s="60"/>
      <c r="D65345" s="61"/>
    </row>
    <row r="65346" spans="2:4" x14ac:dyDescent="0.3">
      <c r="B65346" s="60"/>
      <c r="D65346" s="61"/>
    </row>
    <row r="65347" spans="2:4" x14ac:dyDescent="0.3">
      <c r="B65347" s="60"/>
      <c r="D65347" s="61"/>
    </row>
    <row r="65348" spans="2:4" x14ac:dyDescent="0.3">
      <c r="B65348" s="60"/>
      <c r="D65348" s="61"/>
    </row>
    <row r="65349" spans="2:4" x14ac:dyDescent="0.3">
      <c r="B65349" s="60"/>
      <c r="D65349" s="61"/>
    </row>
    <row r="65350" spans="2:4" x14ac:dyDescent="0.3">
      <c r="B65350" s="60"/>
      <c r="D65350" s="61"/>
    </row>
    <row r="65351" spans="2:4" x14ac:dyDescent="0.3">
      <c r="B65351" s="60"/>
      <c r="D65351" s="61"/>
    </row>
    <row r="65352" spans="2:4" x14ac:dyDescent="0.3">
      <c r="B65352" s="60"/>
      <c r="D65352" s="61"/>
    </row>
    <row r="65353" spans="2:4" x14ac:dyDescent="0.3">
      <c r="B65353" s="60"/>
      <c r="D65353" s="61"/>
    </row>
    <row r="65354" spans="2:4" x14ac:dyDescent="0.3">
      <c r="B65354" s="60"/>
      <c r="D65354" s="61"/>
    </row>
    <row r="65355" spans="2:4" x14ac:dyDescent="0.3">
      <c r="B65355" s="60"/>
      <c r="D65355" s="61"/>
    </row>
    <row r="65356" spans="2:4" x14ac:dyDescent="0.3">
      <c r="B65356" s="60"/>
      <c r="D65356" s="61"/>
    </row>
    <row r="65357" spans="2:4" x14ac:dyDescent="0.3">
      <c r="B65357" s="60"/>
      <c r="D65357" s="61"/>
    </row>
    <row r="65358" spans="2:4" x14ac:dyDescent="0.3">
      <c r="B65358" s="60"/>
      <c r="D65358" s="61"/>
    </row>
    <row r="65359" spans="2:4" x14ac:dyDescent="0.3">
      <c r="B65359" s="60"/>
      <c r="D65359" s="61"/>
    </row>
    <row r="65360" spans="2:4" x14ac:dyDescent="0.3">
      <c r="B65360" s="60"/>
      <c r="D65360" s="61"/>
    </row>
    <row r="65361" spans="2:4" x14ac:dyDescent="0.3">
      <c r="B65361" s="60"/>
      <c r="D65361" s="61"/>
    </row>
    <row r="65362" spans="2:4" x14ac:dyDescent="0.3">
      <c r="B65362" s="60"/>
      <c r="D65362" s="61"/>
    </row>
    <row r="65363" spans="2:4" x14ac:dyDescent="0.3">
      <c r="B65363" s="60"/>
      <c r="D65363" s="61"/>
    </row>
    <row r="65364" spans="2:4" x14ac:dyDescent="0.3">
      <c r="B65364" s="60"/>
      <c r="D65364" s="61"/>
    </row>
    <row r="65365" spans="2:4" x14ac:dyDescent="0.3">
      <c r="B65365" s="60"/>
      <c r="D65365" s="61"/>
    </row>
    <row r="65366" spans="2:4" x14ac:dyDescent="0.3">
      <c r="B65366" s="60"/>
      <c r="D65366" s="61"/>
    </row>
    <row r="65367" spans="2:4" x14ac:dyDescent="0.3">
      <c r="B65367" s="60"/>
      <c r="D65367" s="61"/>
    </row>
    <row r="65368" spans="2:4" x14ac:dyDescent="0.3">
      <c r="B65368" s="60"/>
      <c r="D65368" s="61"/>
    </row>
    <row r="65369" spans="2:4" x14ac:dyDescent="0.3">
      <c r="B65369" s="60"/>
      <c r="D65369" s="61"/>
    </row>
    <row r="65370" spans="2:4" x14ac:dyDescent="0.3">
      <c r="B65370" s="60"/>
      <c r="D65370" s="61"/>
    </row>
    <row r="65371" spans="2:4" x14ac:dyDescent="0.3">
      <c r="B65371" s="60"/>
      <c r="D65371" s="61"/>
    </row>
    <row r="65372" spans="2:4" x14ac:dyDescent="0.3">
      <c r="B65372" s="60"/>
      <c r="D65372" s="61"/>
    </row>
    <row r="65373" spans="2:4" x14ac:dyDescent="0.3">
      <c r="B65373" s="60"/>
      <c r="D65373" s="61"/>
    </row>
    <row r="65374" spans="2:4" x14ac:dyDescent="0.3">
      <c r="B65374" s="60"/>
      <c r="D65374" s="61"/>
    </row>
    <row r="65375" spans="2:4" x14ac:dyDescent="0.3">
      <c r="B65375" s="60"/>
      <c r="D65375" s="61"/>
    </row>
    <row r="65376" spans="2:4" x14ac:dyDescent="0.3">
      <c r="B65376" s="60"/>
      <c r="D65376" s="61"/>
    </row>
    <row r="65377" spans="2:4" x14ac:dyDescent="0.3">
      <c r="B65377" s="60"/>
      <c r="D65377" s="61"/>
    </row>
    <row r="65378" spans="2:4" x14ac:dyDescent="0.3">
      <c r="B65378" s="60"/>
      <c r="D65378" s="61"/>
    </row>
    <row r="65379" spans="2:4" x14ac:dyDescent="0.3">
      <c r="B65379" s="60"/>
      <c r="D65379" s="61"/>
    </row>
    <row r="65380" spans="2:4" x14ac:dyDescent="0.3">
      <c r="B65380" s="60"/>
      <c r="D65380" s="61"/>
    </row>
    <row r="65381" spans="2:4" x14ac:dyDescent="0.3">
      <c r="B65381" s="60"/>
      <c r="D65381" s="61"/>
    </row>
    <row r="65382" spans="2:4" x14ac:dyDescent="0.3">
      <c r="B65382" s="60"/>
      <c r="D65382" s="61"/>
    </row>
    <row r="65383" spans="2:4" x14ac:dyDescent="0.3">
      <c r="B65383" s="60"/>
      <c r="D65383" s="61"/>
    </row>
    <row r="65384" spans="2:4" x14ac:dyDescent="0.3">
      <c r="B65384" s="60"/>
      <c r="D65384" s="61"/>
    </row>
    <row r="65385" spans="2:4" x14ac:dyDescent="0.3">
      <c r="B65385" s="60"/>
      <c r="D65385" s="61"/>
    </row>
    <row r="65386" spans="2:4" x14ac:dyDescent="0.3">
      <c r="B65386" s="60"/>
      <c r="D65386" s="61"/>
    </row>
    <row r="65387" spans="2:4" x14ac:dyDescent="0.3">
      <c r="B65387" s="60"/>
      <c r="D65387" s="61"/>
    </row>
    <row r="65388" spans="2:4" x14ac:dyDescent="0.3">
      <c r="B65388" s="60"/>
      <c r="D65388" s="61"/>
    </row>
    <row r="65389" spans="2:4" x14ac:dyDescent="0.3">
      <c r="B65389" s="60"/>
      <c r="D65389" s="61"/>
    </row>
    <row r="65390" spans="2:4" x14ac:dyDescent="0.3">
      <c r="B65390" s="60"/>
      <c r="D65390" s="61"/>
    </row>
    <row r="65391" spans="2:4" x14ac:dyDescent="0.3">
      <c r="B65391" s="60"/>
      <c r="D65391" s="61"/>
    </row>
    <row r="65392" spans="2:4" x14ac:dyDescent="0.3">
      <c r="B65392" s="60"/>
      <c r="D65392" s="61"/>
    </row>
    <row r="65393" spans="2:4" x14ac:dyDescent="0.3">
      <c r="B65393" s="60"/>
      <c r="D65393" s="61"/>
    </row>
    <row r="65394" spans="2:4" x14ac:dyDescent="0.3">
      <c r="B65394" s="60"/>
      <c r="D65394" s="61"/>
    </row>
    <row r="65395" spans="2:4" x14ac:dyDescent="0.3">
      <c r="B65395" s="60"/>
      <c r="D65395" s="61"/>
    </row>
    <row r="65396" spans="2:4" x14ac:dyDescent="0.3">
      <c r="B65396" s="60"/>
      <c r="D65396" s="61"/>
    </row>
    <row r="65397" spans="2:4" x14ac:dyDescent="0.3">
      <c r="B65397" s="60"/>
      <c r="D65397" s="61"/>
    </row>
    <row r="65398" spans="2:4" x14ac:dyDescent="0.3">
      <c r="B65398" s="60"/>
      <c r="D65398" s="61"/>
    </row>
    <row r="65399" spans="2:4" x14ac:dyDescent="0.3">
      <c r="B65399" s="60"/>
      <c r="D65399" s="61"/>
    </row>
    <row r="65400" spans="2:4" x14ac:dyDescent="0.3">
      <c r="B65400" s="60"/>
      <c r="D65400" s="61"/>
    </row>
    <row r="65401" spans="2:4" x14ac:dyDescent="0.3">
      <c r="B65401" s="60"/>
      <c r="D65401" s="61"/>
    </row>
    <row r="65402" spans="2:4" x14ac:dyDescent="0.3">
      <c r="B65402" s="60"/>
      <c r="D65402" s="61"/>
    </row>
    <row r="65403" spans="2:4" x14ac:dyDescent="0.3">
      <c r="B65403" s="60"/>
      <c r="D65403" s="61"/>
    </row>
    <row r="65404" spans="2:4" x14ac:dyDescent="0.3">
      <c r="B65404" s="60"/>
      <c r="D65404" s="61"/>
    </row>
    <row r="65405" spans="2:4" x14ac:dyDescent="0.3">
      <c r="B65405" s="60"/>
      <c r="D65405" s="61"/>
    </row>
    <row r="65406" spans="2:4" x14ac:dyDescent="0.3">
      <c r="B65406" s="60"/>
      <c r="D65406" s="61"/>
    </row>
    <row r="65407" spans="2:4" x14ac:dyDescent="0.3">
      <c r="B65407" s="60"/>
      <c r="D65407" s="61"/>
    </row>
    <row r="65408" spans="2:4" x14ac:dyDescent="0.3">
      <c r="B65408" s="60"/>
      <c r="D65408" s="61"/>
    </row>
    <row r="65409" spans="2:4" x14ac:dyDescent="0.3">
      <c r="B65409" s="60"/>
      <c r="D65409" s="61"/>
    </row>
    <row r="65410" spans="2:4" x14ac:dyDescent="0.3">
      <c r="B65410" s="60"/>
      <c r="D65410" s="61"/>
    </row>
    <row r="65411" spans="2:4" x14ac:dyDescent="0.3">
      <c r="B65411" s="60"/>
      <c r="D65411" s="61"/>
    </row>
    <row r="65412" spans="2:4" x14ac:dyDescent="0.3">
      <c r="B65412" s="60"/>
      <c r="D65412" s="61"/>
    </row>
    <row r="65413" spans="2:4" x14ac:dyDescent="0.3">
      <c r="B65413" s="60"/>
      <c r="D65413" s="61"/>
    </row>
    <row r="65414" spans="2:4" x14ac:dyDescent="0.3">
      <c r="B65414" s="60"/>
      <c r="D65414" s="61"/>
    </row>
    <row r="65415" spans="2:4" x14ac:dyDescent="0.3">
      <c r="B65415" s="60"/>
      <c r="D65415" s="61"/>
    </row>
    <row r="65416" spans="2:4" x14ac:dyDescent="0.3">
      <c r="B65416" s="60"/>
      <c r="D65416" s="61"/>
    </row>
    <row r="65417" spans="2:4" x14ac:dyDescent="0.3">
      <c r="B65417" s="60"/>
      <c r="D65417" s="61"/>
    </row>
    <row r="65418" spans="2:4" x14ac:dyDescent="0.3">
      <c r="B65418" s="60"/>
      <c r="D65418" s="61"/>
    </row>
    <row r="65419" spans="2:4" x14ac:dyDescent="0.3">
      <c r="B65419" s="60"/>
      <c r="D65419" s="61"/>
    </row>
    <row r="65420" spans="2:4" x14ac:dyDescent="0.3">
      <c r="B65420" s="60"/>
      <c r="D65420" s="61"/>
    </row>
    <row r="65421" spans="2:4" x14ac:dyDescent="0.3">
      <c r="B65421" s="60"/>
      <c r="D65421" s="61"/>
    </row>
    <row r="65422" spans="2:4" x14ac:dyDescent="0.3">
      <c r="B65422" s="60"/>
      <c r="D65422" s="61"/>
    </row>
    <row r="65423" spans="2:4" x14ac:dyDescent="0.3">
      <c r="B65423" s="60"/>
      <c r="D65423" s="61"/>
    </row>
    <row r="65424" spans="2:4" x14ac:dyDescent="0.3">
      <c r="B65424" s="60"/>
      <c r="D65424" s="61"/>
    </row>
    <row r="65425" spans="2:4" x14ac:dyDescent="0.3">
      <c r="B65425" s="60"/>
      <c r="D65425" s="61"/>
    </row>
    <row r="65426" spans="2:4" x14ac:dyDescent="0.3">
      <c r="B65426" s="60"/>
      <c r="D65426" s="61"/>
    </row>
    <row r="65427" spans="2:4" x14ac:dyDescent="0.3">
      <c r="B65427" s="60"/>
      <c r="D65427" s="61"/>
    </row>
    <row r="65428" spans="2:4" x14ac:dyDescent="0.3">
      <c r="B65428" s="60"/>
      <c r="D65428" s="61"/>
    </row>
    <row r="65429" spans="2:4" x14ac:dyDescent="0.3">
      <c r="B65429" s="60"/>
      <c r="D65429" s="61"/>
    </row>
    <row r="65430" spans="2:4" x14ac:dyDescent="0.3">
      <c r="B65430" s="60"/>
      <c r="D65430" s="61"/>
    </row>
    <row r="65431" spans="2:4" x14ac:dyDescent="0.3">
      <c r="B65431" s="60"/>
      <c r="D65431" s="61"/>
    </row>
    <row r="65432" spans="2:4" x14ac:dyDescent="0.3">
      <c r="B65432" s="60"/>
      <c r="D65432" s="61"/>
    </row>
    <row r="65433" spans="2:4" x14ac:dyDescent="0.3">
      <c r="B65433" s="60"/>
      <c r="D65433" s="61"/>
    </row>
    <row r="65434" spans="2:4" x14ac:dyDescent="0.3">
      <c r="B65434" s="60"/>
      <c r="D65434" s="61"/>
    </row>
    <row r="65435" spans="2:4" x14ac:dyDescent="0.3">
      <c r="B65435" s="60"/>
      <c r="D65435" s="61"/>
    </row>
    <row r="65436" spans="2:4" x14ac:dyDescent="0.3">
      <c r="B65436" s="60"/>
      <c r="D65436" s="61"/>
    </row>
    <row r="65437" spans="2:4" x14ac:dyDescent="0.3">
      <c r="B65437" s="60"/>
      <c r="D65437" s="61"/>
    </row>
    <row r="65438" spans="2:4" x14ac:dyDescent="0.3">
      <c r="B65438" s="60"/>
      <c r="D65438" s="61"/>
    </row>
    <row r="65439" spans="2:4" x14ac:dyDescent="0.3">
      <c r="B65439" s="60"/>
      <c r="D65439" s="61"/>
    </row>
    <row r="65440" spans="2:4" x14ac:dyDescent="0.3">
      <c r="B65440" s="60"/>
      <c r="D65440" s="61"/>
    </row>
    <row r="65441" spans="2:4" x14ac:dyDescent="0.3">
      <c r="B65441" s="60"/>
      <c r="D65441" s="61"/>
    </row>
    <row r="65442" spans="2:4" x14ac:dyDescent="0.3">
      <c r="B65442" s="60"/>
      <c r="D65442" s="61"/>
    </row>
    <row r="65443" spans="2:4" x14ac:dyDescent="0.3">
      <c r="B65443" s="60"/>
      <c r="D65443" s="61"/>
    </row>
    <row r="65444" spans="2:4" x14ac:dyDescent="0.3">
      <c r="B65444" s="60"/>
      <c r="D65444" s="61"/>
    </row>
    <row r="65445" spans="2:4" x14ac:dyDescent="0.3">
      <c r="B65445" s="60"/>
      <c r="D65445" s="61"/>
    </row>
    <row r="65446" spans="2:4" x14ac:dyDescent="0.3">
      <c r="B65446" s="60"/>
      <c r="D65446" s="61"/>
    </row>
    <row r="65447" spans="2:4" x14ac:dyDescent="0.3">
      <c r="B65447" s="60"/>
      <c r="D65447" s="61"/>
    </row>
    <row r="65448" spans="2:4" x14ac:dyDescent="0.3">
      <c r="B65448" s="60"/>
      <c r="D65448" s="61"/>
    </row>
    <row r="65449" spans="2:4" x14ac:dyDescent="0.3">
      <c r="B65449" s="60"/>
      <c r="D65449" s="61"/>
    </row>
    <row r="65450" spans="2:4" x14ac:dyDescent="0.3">
      <c r="B65450" s="60"/>
      <c r="D65450" s="61"/>
    </row>
    <row r="65451" spans="2:4" x14ac:dyDescent="0.3">
      <c r="B65451" s="60"/>
      <c r="D65451" s="61"/>
    </row>
    <row r="65452" spans="2:4" x14ac:dyDescent="0.3">
      <c r="B65452" s="60"/>
      <c r="D65452" s="61"/>
    </row>
    <row r="65453" spans="2:4" x14ac:dyDescent="0.3">
      <c r="B65453" s="60"/>
      <c r="D65453" s="61"/>
    </row>
    <row r="65454" spans="2:4" x14ac:dyDescent="0.3">
      <c r="B65454" s="60"/>
      <c r="D65454" s="61"/>
    </row>
    <row r="65455" spans="2:4" x14ac:dyDescent="0.3">
      <c r="B65455" s="60"/>
      <c r="D65455" s="61"/>
    </row>
    <row r="65456" spans="2:4" x14ac:dyDescent="0.3">
      <c r="B65456" s="60"/>
      <c r="D65456" s="61"/>
    </row>
    <row r="65457" spans="2:4" x14ac:dyDescent="0.3">
      <c r="B65457" s="60"/>
      <c r="D65457" s="61"/>
    </row>
    <row r="65458" spans="2:4" x14ac:dyDescent="0.3">
      <c r="B65458" s="60"/>
      <c r="D65458" s="61"/>
    </row>
    <row r="65459" spans="2:4" x14ac:dyDescent="0.3">
      <c r="B65459" s="60"/>
      <c r="D65459" s="61"/>
    </row>
    <row r="65460" spans="2:4" x14ac:dyDescent="0.3">
      <c r="B65460" s="60"/>
      <c r="D65460" s="61"/>
    </row>
    <row r="65461" spans="2:4" x14ac:dyDescent="0.3">
      <c r="B65461" s="60"/>
      <c r="D65461" s="61"/>
    </row>
    <row r="65462" spans="2:4" x14ac:dyDescent="0.3">
      <c r="B65462" s="60"/>
      <c r="D65462" s="61"/>
    </row>
    <row r="65463" spans="2:4" x14ac:dyDescent="0.3">
      <c r="B65463" s="60"/>
      <c r="D65463" s="61"/>
    </row>
    <row r="65464" spans="2:4" x14ac:dyDescent="0.3">
      <c r="B65464" s="60"/>
      <c r="D65464" s="61"/>
    </row>
    <row r="65465" spans="2:4" x14ac:dyDescent="0.3">
      <c r="B65465" s="60"/>
      <c r="D65465" s="61"/>
    </row>
    <row r="65466" spans="2:4" x14ac:dyDescent="0.3">
      <c r="B65466" s="60"/>
      <c r="D65466" s="61"/>
    </row>
    <row r="65467" spans="2:4" x14ac:dyDescent="0.3">
      <c r="B65467" s="60"/>
      <c r="D65467" s="61"/>
    </row>
    <row r="65468" spans="2:4" x14ac:dyDescent="0.3">
      <c r="B65468" s="60"/>
      <c r="D65468" s="61"/>
    </row>
    <row r="65469" spans="2:4" x14ac:dyDescent="0.3">
      <c r="B65469" s="60"/>
      <c r="D65469" s="61"/>
    </row>
    <row r="65470" spans="2:4" x14ac:dyDescent="0.3">
      <c r="B65470" s="60"/>
      <c r="D65470" s="61"/>
    </row>
    <row r="65471" spans="2:4" x14ac:dyDescent="0.3">
      <c r="B65471" s="60"/>
      <c r="D65471" s="61"/>
    </row>
    <row r="65472" spans="2:4" x14ac:dyDescent="0.3">
      <c r="B65472" s="60"/>
      <c r="D65472" s="61"/>
    </row>
    <row r="65473" spans="2:4" x14ac:dyDescent="0.3">
      <c r="B65473" s="60"/>
      <c r="D65473" s="61"/>
    </row>
    <row r="65474" spans="2:4" x14ac:dyDescent="0.3">
      <c r="B65474" s="60"/>
      <c r="D65474" s="61"/>
    </row>
    <row r="65475" spans="2:4" x14ac:dyDescent="0.3">
      <c r="B65475" s="60"/>
      <c r="D65475" s="61"/>
    </row>
    <row r="65476" spans="2:4" x14ac:dyDescent="0.3">
      <c r="B65476" s="60"/>
      <c r="D65476" s="61"/>
    </row>
    <row r="65477" spans="2:4" x14ac:dyDescent="0.3">
      <c r="B65477" s="60"/>
      <c r="D65477" s="61"/>
    </row>
    <row r="65478" spans="2:4" x14ac:dyDescent="0.3">
      <c r="B65478" s="60"/>
      <c r="D65478" s="61"/>
    </row>
    <row r="65479" spans="2:4" x14ac:dyDescent="0.3">
      <c r="B65479" s="60"/>
      <c r="D65479" s="61"/>
    </row>
    <row r="65480" spans="2:4" x14ac:dyDescent="0.3">
      <c r="B65480" s="60"/>
      <c r="D65480" s="61"/>
    </row>
    <row r="65481" spans="2:4" x14ac:dyDescent="0.3">
      <c r="B65481" s="60"/>
      <c r="D65481" s="61"/>
    </row>
    <row r="65482" spans="2:4" x14ac:dyDescent="0.3">
      <c r="B65482" s="60"/>
      <c r="D65482" s="61"/>
    </row>
    <row r="65483" spans="2:4" x14ac:dyDescent="0.3">
      <c r="B65483" s="60"/>
      <c r="D65483" s="61"/>
    </row>
    <row r="65484" spans="2:4" x14ac:dyDescent="0.3">
      <c r="B65484" s="60"/>
      <c r="D65484" s="61"/>
    </row>
    <row r="65485" spans="2:4" x14ac:dyDescent="0.3">
      <c r="B65485" s="60"/>
      <c r="D65485" s="61"/>
    </row>
    <row r="65486" spans="2:4" x14ac:dyDescent="0.3">
      <c r="B65486" s="60"/>
      <c r="D65486" s="61"/>
    </row>
    <row r="65487" spans="2:4" x14ac:dyDescent="0.3">
      <c r="B65487" s="60"/>
      <c r="D65487" s="61"/>
    </row>
    <row r="65488" spans="2:4" x14ac:dyDescent="0.3">
      <c r="B65488" s="60"/>
      <c r="D65488" s="61"/>
    </row>
    <row r="65489" spans="2:5" x14ac:dyDescent="0.3">
      <c r="B65489" s="60"/>
      <c r="D65489" s="61"/>
    </row>
    <row r="65490" spans="2:5" x14ac:dyDescent="0.3">
      <c r="B65490" s="60"/>
      <c r="D65490" s="61"/>
    </row>
    <row r="65491" spans="2:5" x14ac:dyDescent="0.3">
      <c r="B65491" s="60"/>
      <c r="D65491" s="61"/>
    </row>
    <row r="65492" spans="2:5" x14ac:dyDescent="0.3">
      <c r="B65492" s="60"/>
      <c r="D65492" s="61"/>
    </row>
    <row r="65493" spans="2:5" x14ac:dyDescent="0.3">
      <c r="B65493" s="60"/>
      <c r="D65493" s="61"/>
    </row>
    <row r="65494" spans="2:5" x14ac:dyDescent="0.3">
      <c r="B65494" s="60"/>
      <c r="D65494" s="61"/>
    </row>
    <row r="65495" spans="2:5" x14ac:dyDescent="0.3">
      <c r="B65495" s="60"/>
      <c r="D65495" s="61"/>
    </row>
    <row r="65496" spans="2:5" x14ac:dyDescent="0.3">
      <c r="B65496" s="60"/>
      <c r="D65496" s="61"/>
    </row>
    <row r="65497" spans="2:5" x14ac:dyDescent="0.3">
      <c r="B65497" s="60"/>
      <c r="D65497" s="61"/>
    </row>
    <row r="65498" spans="2:5" x14ac:dyDescent="0.3">
      <c r="B65498" s="60"/>
      <c r="D65498" s="61"/>
    </row>
    <row r="65499" spans="2:5" x14ac:dyDescent="0.3">
      <c r="B65499" s="60"/>
      <c r="D65499" s="61"/>
    </row>
    <row r="65500" spans="2:5" x14ac:dyDescent="0.3">
      <c r="B65500" s="60"/>
      <c r="D65500" s="61"/>
    </row>
    <row r="65501" spans="2:5" x14ac:dyDescent="0.3">
      <c r="B65501" s="60"/>
      <c r="D65501" s="61"/>
    </row>
    <row r="65502" spans="2:5" x14ac:dyDescent="0.3">
      <c r="B65502" s="60"/>
      <c r="D65502" s="61"/>
    </row>
    <row r="65503" spans="2:5" x14ac:dyDescent="0.3">
      <c r="B65503" s="60"/>
      <c r="D65503" s="61"/>
    </row>
    <row r="65504" spans="2:5" x14ac:dyDescent="0.3">
      <c r="B65504" s="60"/>
      <c r="D65504" s="62"/>
      <c r="E65504" s="63"/>
    </row>
    <row r="65505" spans="2:5" x14ac:dyDescent="0.3">
      <c r="B65505" s="60"/>
      <c r="D65505" s="62"/>
      <c r="E65505" s="63"/>
    </row>
    <row r="65506" spans="2:5" x14ac:dyDescent="0.3">
      <c r="B65506" s="60"/>
      <c r="D65506" s="62"/>
      <c r="E65506" s="63"/>
    </row>
    <row r="65507" spans="2:5" x14ac:dyDescent="0.3">
      <c r="B65507" s="60"/>
      <c r="D65507" s="62"/>
      <c r="E65507" s="63"/>
    </row>
    <row r="65508" spans="2:5" x14ac:dyDescent="0.3">
      <c r="B65508" s="60"/>
      <c r="D65508" s="62"/>
      <c r="E65508" s="63"/>
    </row>
    <row r="65509" spans="2:5" x14ac:dyDescent="0.3">
      <c r="B65509" s="60"/>
      <c r="D65509" s="62"/>
      <c r="E65509" s="63"/>
    </row>
    <row r="65510" spans="2:5" x14ac:dyDescent="0.3">
      <c r="B65510" s="60"/>
      <c r="D65510" s="62"/>
      <c r="E65510" s="63"/>
    </row>
    <row r="65511" spans="2:5" x14ac:dyDescent="0.3">
      <c r="B65511" s="60"/>
      <c r="D65511" s="62"/>
      <c r="E65511" s="63"/>
    </row>
    <row r="65512" spans="2:5" x14ac:dyDescent="0.3">
      <c r="B65512" s="60"/>
      <c r="D65512" s="62"/>
      <c r="E65512" s="63"/>
    </row>
    <row r="65513" spans="2:5" x14ac:dyDescent="0.3">
      <c r="B65513" s="60"/>
      <c r="D65513" s="62"/>
      <c r="E65513" s="63"/>
    </row>
    <row r="65514" spans="2:5" x14ac:dyDescent="0.3">
      <c r="B65514" s="60"/>
      <c r="D65514" s="62"/>
      <c r="E65514" s="63"/>
    </row>
    <row r="65515" spans="2:5" x14ac:dyDescent="0.3">
      <c r="B65515" s="60"/>
      <c r="D65515" s="62"/>
      <c r="E65515" s="63"/>
    </row>
    <row r="65516" spans="2:5" x14ac:dyDescent="0.3">
      <c r="B65516" s="60"/>
      <c r="D65516" s="62"/>
      <c r="E65516" s="63"/>
    </row>
    <row r="65517" spans="2:5" x14ac:dyDescent="0.3">
      <c r="B65517" s="60"/>
      <c r="D65517" s="62"/>
      <c r="E65517" s="63"/>
    </row>
    <row r="65518" spans="2:5" x14ac:dyDescent="0.3">
      <c r="B65518" s="60"/>
      <c r="D65518" s="62"/>
      <c r="E65518" s="63"/>
    </row>
    <row r="65519" spans="2:5" x14ac:dyDescent="0.3">
      <c r="B65519" s="60"/>
      <c r="D65519" s="62"/>
      <c r="E65519" s="63"/>
    </row>
    <row r="65520" spans="2:5" x14ac:dyDescent="0.3">
      <c r="B65520" s="60"/>
      <c r="D65520" s="62"/>
      <c r="E65520" s="63"/>
    </row>
    <row r="65521" spans="2:5" x14ac:dyDescent="0.3">
      <c r="B65521" s="60"/>
      <c r="D65521" s="62"/>
      <c r="E65521" s="63"/>
    </row>
    <row r="65522" spans="2:5" x14ac:dyDescent="0.3">
      <c r="B65522" s="60"/>
      <c r="D65522" s="62"/>
      <c r="E65522" s="63"/>
    </row>
    <row r="65523" spans="2:5" x14ac:dyDescent="0.3">
      <c r="B65523" s="60"/>
      <c r="D65523" s="62"/>
      <c r="E65523" s="63"/>
    </row>
    <row r="65524" spans="2:5" x14ac:dyDescent="0.3">
      <c r="B65524" s="60"/>
      <c r="D65524" s="61"/>
    </row>
    <row r="65525" spans="2:5" x14ac:dyDescent="0.3">
      <c r="B65525" s="60"/>
      <c r="D65525" s="61"/>
    </row>
    <row r="65526" spans="2:5" x14ac:dyDescent="0.3">
      <c r="B65526" s="60"/>
      <c r="D65526" s="61"/>
    </row>
    <row r="65527" spans="2:5" x14ac:dyDescent="0.3">
      <c r="B65527" s="60"/>
      <c r="D65527" s="61"/>
    </row>
    <row r="65528" spans="2:5" x14ac:dyDescent="0.3">
      <c r="B65528" s="60"/>
      <c r="D65528" s="61"/>
    </row>
    <row r="65529" spans="2:5" x14ac:dyDescent="0.3">
      <c r="B65529" s="60"/>
      <c r="D65529" s="61"/>
    </row>
    <row r="65530" spans="2:5" x14ac:dyDescent="0.3">
      <c r="B65530" s="60"/>
      <c r="D65530" s="61"/>
    </row>
    <row r="65531" spans="2:5" x14ac:dyDescent="0.3">
      <c r="B65531" s="60"/>
      <c r="D65531" s="61"/>
    </row>
    <row r="65532" spans="2:5" x14ac:dyDescent="0.3">
      <c r="B65532" s="60"/>
      <c r="D65532" s="61"/>
    </row>
    <row r="65533" spans="2:5" x14ac:dyDescent="0.3">
      <c r="B65533" s="60"/>
      <c r="D65533" s="61"/>
    </row>
    <row r="65534" spans="2:5" x14ac:dyDescent="0.3">
      <c r="B65534" s="60"/>
      <c r="D65534" s="61"/>
    </row>
    <row r="65535" spans="2:5" x14ac:dyDescent="0.3">
      <c r="B65535" s="60"/>
      <c r="D65535" s="61"/>
    </row>
    <row r="65536" spans="2:5" x14ac:dyDescent="0.3">
      <c r="B65536" s="60"/>
      <c r="D65536" s="61"/>
    </row>
    <row r="65537" spans="2:4" x14ac:dyDescent="0.3">
      <c r="B65537" s="60"/>
      <c r="D65537" s="61"/>
    </row>
    <row r="65538" spans="2:4" x14ac:dyDescent="0.3">
      <c r="B65538" s="60"/>
      <c r="D65538" s="61"/>
    </row>
    <row r="65539" spans="2:4" x14ac:dyDescent="0.3">
      <c r="B65539" s="60"/>
      <c r="D65539" s="61"/>
    </row>
    <row r="65540" spans="2:4" x14ac:dyDescent="0.3">
      <c r="B65540" s="60"/>
      <c r="D65540" s="61"/>
    </row>
    <row r="65541" spans="2:4" x14ac:dyDescent="0.3">
      <c r="B65541" s="60"/>
      <c r="D65541" s="61"/>
    </row>
    <row r="65542" spans="2:4" x14ac:dyDescent="0.3">
      <c r="B65542" s="60"/>
      <c r="D65542" s="61"/>
    </row>
    <row r="65543" spans="2:4" x14ac:dyDescent="0.3">
      <c r="B65543" s="60"/>
      <c r="D65543" s="61"/>
    </row>
    <row r="65544" spans="2:4" x14ac:dyDescent="0.3">
      <c r="B65544" s="60"/>
      <c r="D65544" s="61"/>
    </row>
    <row r="65545" spans="2:4" x14ac:dyDescent="0.3">
      <c r="B65545" s="60"/>
      <c r="D65545" s="61"/>
    </row>
    <row r="65546" spans="2:4" x14ac:dyDescent="0.3">
      <c r="B65546" s="60"/>
      <c r="D65546" s="61"/>
    </row>
    <row r="65547" spans="2:4" x14ac:dyDescent="0.3">
      <c r="B65547" s="60"/>
      <c r="D65547" s="61"/>
    </row>
    <row r="65548" spans="2:4" x14ac:dyDescent="0.3">
      <c r="B65548" s="60"/>
      <c r="D65548" s="61"/>
    </row>
    <row r="65549" spans="2:4" x14ac:dyDescent="0.3">
      <c r="B65549" s="60"/>
      <c r="D65549" s="61"/>
    </row>
    <row r="65550" spans="2:4" x14ac:dyDescent="0.3">
      <c r="B65550" s="60"/>
      <c r="D65550" s="61"/>
    </row>
    <row r="65551" spans="2:4" x14ac:dyDescent="0.3">
      <c r="B65551" s="60"/>
      <c r="D65551" s="61"/>
    </row>
    <row r="65552" spans="2:4" x14ac:dyDescent="0.3">
      <c r="B65552" s="60"/>
      <c r="D65552" s="61"/>
    </row>
    <row r="65553" spans="2:4" x14ac:dyDescent="0.3">
      <c r="B65553" s="60"/>
      <c r="D65553" s="61"/>
    </row>
    <row r="65554" spans="2:4" x14ac:dyDescent="0.3">
      <c r="B65554" s="60"/>
      <c r="D65554" s="61"/>
    </row>
    <row r="65555" spans="2:4" x14ac:dyDescent="0.3">
      <c r="B65555" s="60"/>
      <c r="D65555" s="61"/>
    </row>
    <row r="65556" spans="2:4" x14ac:dyDescent="0.3">
      <c r="B65556" s="60"/>
      <c r="D65556" s="61"/>
    </row>
    <row r="65557" spans="2:4" x14ac:dyDescent="0.3">
      <c r="B65557" s="60"/>
      <c r="D65557" s="61"/>
    </row>
    <row r="65558" spans="2:4" x14ac:dyDescent="0.3">
      <c r="B65558" s="60"/>
      <c r="D65558" s="61"/>
    </row>
    <row r="65559" spans="2:4" x14ac:dyDescent="0.3">
      <c r="B65559" s="60"/>
      <c r="D65559" s="61"/>
    </row>
    <row r="65560" spans="2:4" x14ac:dyDescent="0.3">
      <c r="B65560" s="60"/>
      <c r="D65560" s="61"/>
    </row>
    <row r="65561" spans="2:4" x14ac:dyDescent="0.3">
      <c r="B65561" s="60"/>
      <c r="D65561" s="61"/>
    </row>
    <row r="65562" spans="2:4" x14ac:dyDescent="0.3">
      <c r="B65562" s="60"/>
      <c r="D65562" s="61"/>
    </row>
    <row r="65563" spans="2:4" x14ac:dyDescent="0.3">
      <c r="B65563" s="60"/>
      <c r="D65563" s="61"/>
    </row>
    <row r="65564" spans="2:4" x14ac:dyDescent="0.3">
      <c r="B65564" s="60"/>
      <c r="D65564" s="61"/>
    </row>
    <row r="65565" spans="2:4" x14ac:dyDescent="0.3">
      <c r="B65565" s="60"/>
      <c r="D65565" s="61"/>
    </row>
    <row r="65566" spans="2:4" x14ac:dyDescent="0.3">
      <c r="B65566" s="60"/>
      <c r="D65566" s="61"/>
    </row>
    <row r="65567" spans="2:4" x14ac:dyDescent="0.3">
      <c r="B65567" s="60"/>
      <c r="D65567" s="61"/>
    </row>
    <row r="65568" spans="2:4" x14ac:dyDescent="0.3">
      <c r="B65568" s="60"/>
      <c r="D65568" s="61"/>
    </row>
    <row r="65569" spans="2:4" x14ac:dyDescent="0.3">
      <c r="B65569" s="60"/>
      <c r="D65569" s="61"/>
    </row>
    <row r="65570" spans="2:4" x14ac:dyDescent="0.3">
      <c r="B65570" s="60"/>
      <c r="D65570" s="61"/>
    </row>
    <row r="65571" spans="2:4" x14ac:dyDescent="0.3">
      <c r="B65571" s="60"/>
      <c r="D65571" s="61"/>
    </row>
    <row r="65572" spans="2:4" x14ac:dyDescent="0.3">
      <c r="B65572" s="60"/>
      <c r="D65572" s="61"/>
    </row>
    <row r="65573" spans="2:4" x14ac:dyDescent="0.3">
      <c r="B65573" s="60"/>
      <c r="D65573" s="61"/>
    </row>
    <row r="65574" spans="2:4" x14ac:dyDescent="0.3">
      <c r="B65574" s="60"/>
      <c r="D65574" s="61"/>
    </row>
    <row r="65575" spans="2:4" x14ac:dyDescent="0.3">
      <c r="B65575" s="60"/>
      <c r="D65575" s="61"/>
    </row>
    <row r="65576" spans="2:4" x14ac:dyDescent="0.3">
      <c r="B65576" s="60"/>
      <c r="D65576" s="61"/>
    </row>
    <row r="65577" spans="2:4" x14ac:dyDescent="0.3">
      <c r="B65577" s="60"/>
      <c r="D65577" s="61"/>
    </row>
    <row r="65578" spans="2:4" x14ac:dyDescent="0.3">
      <c r="B65578" s="60"/>
      <c r="D65578" s="61"/>
    </row>
    <row r="65579" spans="2:4" x14ac:dyDescent="0.3">
      <c r="B65579" s="60"/>
      <c r="D65579" s="61"/>
    </row>
    <row r="65580" spans="2:4" x14ac:dyDescent="0.3">
      <c r="B65580" s="60"/>
      <c r="D65580" s="61"/>
    </row>
    <row r="65581" spans="2:4" x14ac:dyDescent="0.3">
      <c r="B65581" s="60"/>
      <c r="D65581" s="61"/>
    </row>
    <row r="65582" spans="2:4" x14ac:dyDescent="0.3">
      <c r="B65582" s="60"/>
      <c r="D65582" s="61"/>
    </row>
    <row r="65583" spans="2:4" x14ac:dyDescent="0.3">
      <c r="B65583" s="60"/>
      <c r="D65583" s="61"/>
    </row>
    <row r="65584" spans="2:4" x14ac:dyDescent="0.3">
      <c r="B65584" s="60"/>
      <c r="D65584" s="61"/>
    </row>
    <row r="65585" spans="2:4" x14ac:dyDescent="0.3">
      <c r="B65585" s="60"/>
      <c r="D65585" s="61"/>
    </row>
    <row r="65586" spans="2:4" x14ac:dyDescent="0.3">
      <c r="B65586" s="60"/>
      <c r="D65586" s="61"/>
    </row>
    <row r="65587" spans="2:4" x14ac:dyDescent="0.3">
      <c r="B65587" s="60"/>
      <c r="D65587" s="61"/>
    </row>
    <row r="65588" spans="2:4" x14ac:dyDescent="0.3">
      <c r="B65588" s="60"/>
      <c r="D65588" s="61"/>
    </row>
    <row r="65589" spans="2:4" x14ac:dyDescent="0.3">
      <c r="B65589" s="60"/>
      <c r="D65589" s="61"/>
    </row>
    <row r="65590" spans="2:4" x14ac:dyDescent="0.3">
      <c r="B65590" s="60"/>
      <c r="D65590" s="61"/>
    </row>
    <row r="65591" spans="2:4" x14ac:dyDescent="0.3">
      <c r="B65591" s="60"/>
      <c r="D65591" s="61"/>
    </row>
    <row r="65592" spans="2:4" x14ac:dyDescent="0.3">
      <c r="B65592" s="60"/>
      <c r="D65592" s="61"/>
    </row>
    <row r="65593" spans="2:4" x14ac:dyDescent="0.3">
      <c r="B65593" s="60"/>
      <c r="D65593" s="61"/>
    </row>
    <row r="65594" spans="2:4" x14ac:dyDescent="0.3">
      <c r="B65594" s="60"/>
      <c r="D65594" s="61"/>
    </row>
    <row r="65595" spans="2:4" x14ac:dyDescent="0.3">
      <c r="B65595" s="60"/>
      <c r="D65595" s="61"/>
    </row>
    <row r="65596" spans="2:4" x14ac:dyDescent="0.3">
      <c r="B65596" s="60"/>
      <c r="D65596" s="61"/>
    </row>
    <row r="65597" spans="2:4" x14ac:dyDescent="0.3">
      <c r="B65597" s="60"/>
      <c r="D65597" s="61"/>
    </row>
    <row r="65598" spans="2:4" x14ac:dyDescent="0.3">
      <c r="B65598" s="60"/>
      <c r="D65598" s="61"/>
    </row>
    <row r="65599" spans="2:4" x14ac:dyDescent="0.3">
      <c r="B65599" s="60"/>
      <c r="D65599" s="61"/>
    </row>
    <row r="65600" spans="2:4" x14ac:dyDescent="0.3">
      <c r="B65600" s="60"/>
      <c r="D65600" s="61"/>
    </row>
    <row r="65601" spans="2:4" x14ac:dyDescent="0.3">
      <c r="B65601" s="60"/>
      <c r="D65601" s="61"/>
    </row>
    <row r="65602" spans="2:4" x14ac:dyDescent="0.3">
      <c r="B65602" s="60"/>
      <c r="D65602" s="61"/>
    </row>
    <row r="65603" spans="2:4" x14ac:dyDescent="0.3">
      <c r="B65603" s="60"/>
      <c r="D65603" s="61"/>
    </row>
    <row r="65604" spans="2:4" x14ac:dyDescent="0.3">
      <c r="B65604" s="60"/>
      <c r="D65604" s="61"/>
    </row>
    <row r="65605" spans="2:4" x14ac:dyDescent="0.3">
      <c r="B65605" s="60"/>
      <c r="D65605" s="61"/>
    </row>
    <row r="65606" spans="2:4" x14ac:dyDescent="0.3">
      <c r="B65606" s="60"/>
      <c r="D65606" s="61"/>
    </row>
    <row r="65607" spans="2:4" x14ac:dyDescent="0.3">
      <c r="B65607" s="60"/>
      <c r="D65607" s="61"/>
    </row>
    <row r="65608" spans="2:4" x14ac:dyDescent="0.3">
      <c r="B65608" s="60"/>
      <c r="D65608" s="61"/>
    </row>
    <row r="65609" spans="2:4" x14ac:dyDescent="0.3">
      <c r="B65609" s="60"/>
      <c r="D65609" s="61"/>
    </row>
    <row r="65610" spans="2:4" x14ac:dyDescent="0.3">
      <c r="B65610" s="60"/>
      <c r="D65610" s="61"/>
    </row>
    <row r="65611" spans="2:4" x14ac:dyDescent="0.3">
      <c r="B65611" s="60"/>
      <c r="D65611" s="61"/>
    </row>
    <row r="65612" spans="2:4" x14ac:dyDescent="0.3">
      <c r="B65612" s="60"/>
      <c r="D65612" s="61"/>
    </row>
    <row r="65613" spans="2:4" x14ac:dyDescent="0.3">
      <c r="B65613" s="60"/>
      <c r="D65613" s="61"/>
    </row>
    <row r="65614" spans="2:4" x14ac:dyDescent="0.3">
      <c r="B65614" s="60"/>
      <c r="D65614" s="61"/>
    </row>
    <row r="65615" spans="2:4" x14ac:dyDescent="0.3">
      <c r="B65615" s="60"/>
      <c r="D65615" s="61"/>
    </row>
    <row r="65616" spans="2:4" x14ac:dyDescent="0.3">
      <c r="B65616" s="60"/>
      <c r="D65616" s="61"/>
    </row>
    <row r="65617" spans="2:4" x14ac:dyDescent="0.3">
      <c r="B65617" s="60"/>
      <c r="D65617" s="61"/>
    </row>
    <row r="65618" spans="2:4" x14ac:dyDescent="0.3">
      <c r="B65618" s="60"/>
      <c r="D65618" s="61"/>
    </row>
    <row r="65619" spans="2:4" x14ac:dyDescent="0.3">
      <c r="B65619" s="60"/>
      <c r="D65619" s="61"/>
    </row>
    <row r="65620" spans="2:4" x14ac:dyDescent="0.3">
      <c r="B65620" s="60"/>
      <c r="D65620" s="61"/>
    </row>
    <row r="65621" spans="2:4" x14ac:dyDescent="0.3">
      <c r="B65621" s="60"/>
      <c r="D65621" s="61"/>
    </row>
    <row r="65622" spans="2:4" x14ac:dyDescent="0.3">
      <c r="B65622" s="60"/>
      <c r="D65622" s="61"/>
    </row>
    <row r="65623" spans="2:4" x14ac:dyDescent="0.3">
      <c r="B65623" s="60"/>
      <c r="D65623" s="61"/>
    </row>
    <row r="65624" spans="2:4" x14ac:dyDescent="0.3">
      <c r="B65624" s="60"/>
      <c r="D65624" s="61"/>
    </row>
    <row r="65625" spans="2:4" x14ac:dyDescent="0.3">
      <c r="B65625" s="60"/>
      <c r="D65625" s="61"/>
    </row>
    <row r="65626" spans="2:4" x14ac:dyDescent="0.3">
      <c r="B65626" s="60"/>
      <c r="D65626" s="61"/>
    </row>
    <row r="65627" spans="2:4" x14ac:dyDescent="0.3">
      <c r="B65627" s="60"/>
      <c r="D65627" s="61"/>
    </row>
    <row r="65628" spans="2:4" x14ac:dyDescent="0.3">
      <c r="B65628" s="60"/>
      <c r="D65628" s="61"/>
    </row>
    <row r="65629" spans="2:4" x14ac:dyDescent="0.3">
      <c r="B65629" s="60"/>
      <c r="D65629" s="61"/>
    </row>
    <row r="65630" spans="2:4" x14ac:dyDescent="0.3">
      <c r="B65630" s="60"/>
      <c r="D65630" s="61"/>
    </row>
    <row r="65631" spans="2:4" x14ac:dyDescent="0.3">
      <c r="B65631" s="60"/>
      <c r="D65631" s="61"/>
    </row>
    <row r="65632" spans="2:4" x14ac:dyDescent="0.3">
      <c r="B65632" s="60"/>
      <c r="D65632" s="61"/>
    </row>
    <row r="65633" spans="2:4" x14ac:dyDescent="0.3">
      <c r="B65633" s="60"/>
      <c r="D65633" s="61"/>
    </row>
    <row r="65634" spans="2:4" x14ac:dyDescent="0.3">
      <c r="B65634" s="60"/>
      <c r="D65634" s="61"/>
    </row>
    <row r="65635" spans="2:4" x14ac:dyDescent="0.3">
      <c r="B65635" s="60"/>
      <c r="D65635" s="61"/>
    </row>
    <row r="65636" spans="2:4" x14ac:dyDescent="0.3">
      <c r="B65636" s="60"/>
      <c r="D65636" s="61"/>
    </row>
    <row r="65637" spans="2:4" x14ac:dyDescent="0.3">
      <c r="B65637" s="60"/>
      <c r="D65637" s="61"/>
    </row>
    <row r="65638" spans="2:4" x14ac:dyDescent="0.3">
      <c r="B65638" s="60"/>
      <c r="D65638" s="61"/>
    </row>
    <row r="65639" spans="2:4" x14ac:dyDescent="0.3">
      <c r="B65639" s="60"/>
      <c r="D65639" s="61"/>
    </row>
    <row r="65640" spans="2:4" x14ac:dyDescent="0.3">
      <c r="B65640" s="60"/>
      <c r="D65640" s="61"/>
    </row>
    <row r="65641" spans="2:4" x14ac:dyDescent="0.3">
      <c r="B65641" s="60"/>
      <c r="D65641" s="61"/>
    </row>
    <row r="65642" spans="2:4" x14ac:dyDescent="0.3">
      <c r="B65642" s="60"/>
      <c r="D65642" s="61"/>
    </row>
    <row r="65643" spans="2:4" x14ac:dyDescent="0.3">
      <c r="B65643" s="60"/>
      <c r="D65643" s="61"/>
    </row>
    <row r="65644" spans="2:4" x14ac:dyDescent="0.3">
      <c r="B65644" s="60"/>
      <c r="D65644" s="61"/>
    </row>
    <row r="65645" spans="2:4" x14ac:dyDescent="0.3">
      <c r="B65645" s="60"/>
      <c r="D65645" s="61"/>
    </row>
    <row r="65646" spans="2:4" x14ac:dyDescent="0.3">
      <c r="B65646" s="60"/>
      <c r="D65646" s="61"/>
    </row>
    <row r="65647" spans="2:4" x14ac:dyDescent="0.3">
      <c r="B65647" s="60"/>
      <c r="D65647" s="61"/>
    </row>
    <row r="65648" spans="2:4" x14ac:dyDescent="0.3">
      <c r="B65648" s="60"/>
      <c r="D65648" s="61"/>
    </row>
    <row r="65649" spans="2:4" x14ac:dyDescent="0.3">
      <c r="B65649" s="60"/>
      <c r="D65649" s="61"/>
    </row>
    <row r="65650" spans="2:4" x14ac:dyDescent="0.3">
      <c r="B65650" s="60"/>
      <c r="D65650" s="61"/>
    </row>
    <row r="65651" spans="2:4" x14ac:dyDescent="0.3">
      <c r="B65651" s="60"/>
      <c r="D65651" s="61"/>
    </row>
    <row r="65652" spans="2:4" x14ac:dyDescent="0.3">
      <c r="B65652" s="60"/>
      <c r="D65652" s="61"/>
    </row>
    <row r="65653" spans="2:4" x14ac:dyDescent="0.3">
      <c r="B65653" s="60"/>
      <c r="D65653" s="61"/>
    </row>
    <row r="65654" spans="2:4" x14ac:dyDescent="0.3">
      <c r="B65654" s="60"/>
      <c r="D65654" s="61"/>
    </row>
    <row r="65655" spans="2:4" x14ac:dyDescent="0.3">
      <c r="B65655" s="60"/>
      <c r="D65655" s="61"/>
    </row>
    <row r="65656" spans="2:4" x14ac:dyDescent="0.3">
      <c r="B65656" s="60"/>
      <c r="D65656" s="61"/>
    </row>
    <row r="65657" spans="2:4" x14ac:dyDescent="0.3">
      <c r="B65657" s="60"/>
      <c r="D65657" s="61"/>
    </row>
    <row r="65658" spans="2:4" x14ac:dyDescent="0.3">
      <c r="B65658" s="60"/>
      <c r="D65658" s="61"/>
    </row>
    <row r="65659" spans="2:4" x14ac:dyDescent="0.3">
      <c r="B65659" s="60"/>
      <c r="D65659" s="61"/>
    </row>
    <row r="65660" spans="2:4" x14ac:dyDescent="0.3">
      <c r="B65660" s="60"/>
      <c r="D65660" s="61"/>
    </row>
    <row r="65661" spans="2:4" x14ac:dyDescent="0.3">
      <c r="B65661" s="60"/>
      <c r="D65661" s="61"/>
    </row>
    <row r="65662" spans="2:4" x14ac:dyDescent="0.3">
      <c r="B65662" s="60"/>
      <c r="D65662" s="61"/>
    </row>
    <row r="65663" spans="2:4" x14ac:dyDescent="0.3">
      <c r="B65663" s="60"/>
      <c r="D65663" s="61"/>
    </row>
    <row r="65664" spans="2:4" x14ac:dyDescent="0.3">
      <c r="B65664" s="60"/>
      <c r="D65664" s="61"/>
    </row>
    <row r="65665" spans="2:4" x14ac:dyDescent="0.3">
      <c r="B65665" s="60"/>
      <c r="D65665" s="61"/>
    </row>
    <row r="65666" spans="2:4" x14ac:dyDescent="0.3">
      <c r="B65666" s="60"/>
      <c r="D65666" s="61"/>
    </row>
    <row r="65667" spans="2:4" x14ac:dyDescent="0.3">
      <c r="B65667" s="60"/>
      <c r="D65667" s="61"/>
    </row>
    <row r="65668" spans="2:4" x14ac:dyDescent="0.3">
      <c r="B65668" s="60"/>
      <c r="D65668" s="61"/>
    </row>
    <row r="65669" spans="2:4" x14ac:dyDescent="0.3">
      <c r="B65669" s="60"/>
      <c r="D65669" s="61"/>
    </row>
    <row r="65670" spans="2:4" x14ac:dyDescent="0.3">
      <c r="B65670" s="60"/>
      <c r="D65670" s="61"/>
    </row>
    <row r="65671" spans="2:4" x14ac:dyDescent="0.3">
      <c r="B65671" s="60"/>
      <c r="D65671" s="61"/>
    </row>
    <row r="65672" spans="2:4" x14ac:dyDescent="0.3">
      <c r="B65672" s="60"/>
      <c r="D65672" s="61"/>
    </row>
    <row r="65673" spans="2:4" x14ac:dyDescent="0.3">
      <c r="B65673" s="60"/>
      <c r="D65673" s="61"/>
    </row>
    <row r="65674" spans="2:4" x14ac:dyDescent="0.3">
      <c r="B65674" s="60"/>
      <c r="D65674" s="61"/>
    </row>
    <row r="65675" spans="2:4" x14ac:dyDescent="0.3">
      <c r="B65675" s="60"/>
      <c r="D65675" s="61"/>
    </row>
    <row r="65676" spans="2:4" x14ac:dyDescent="0.3">
      <c r="B65676" s="60"/>
      <c r="D65676" s="61"/>
    </row>
    <row r="65677" spans="2:4" x14ac:dyDescent="0.3">
      <c r="B65677" s="60"/>
      <c r="D65677" s="61"/>
    </row>
    <row r="65678" spans="2:4" x14ac:dyDescent="0.3">
      <c r="B65678" s="60"/>
      <c r="D65678" s="61"/>
    </row>
    <row r="65679" spans="2:4" x14ac:dyDescent="0.3">
      <c r="B65679" s="60"/>
      <c r="D65679" s="61"/>
    </row>
    <row r="65680" spans="2:4" x14ac:dyDescent="0.3">
      <c r="B65680" s="60"/>
      <c r="D65680" s="61"/>
    </row>
    <row r="65681" spans="2:4" x14ac:dyDescent="0.3">
      <c r="B65681" s="60"/>
      <c r="D65681" s="61"/>
    </row>
    <row r="65682" spans="2:4" x14ac:dyDescent="0.3">
      <c r="B65682" s="60"/>
      <c r="D65682" s="61"/>
    </row>
    <row r="65683" spans="2:4" x14ac:dyDescent="0.3">
      <c r="B65683" s="60"/>
      <c r="D65683" s="61"/>
    </row>
    <row r="65684" spans="2:4" x14ac:dyDescent="0.3">
      <c r="B65684" s="60"/>
      <c r="D65684" s="61"/>
    </row>
    <row r="65685" spans="2:4" x14ac:dyDescent="0.3">
      <c r="B65685" s="60"/>
      <c r="D65685" s="61"/>
    </row>
    <row r="65686" spans="2:4" x14ac:dyDescent="0.3">
      <c r="B65686" s="60"/>
      <c r="D65686" s="61"/>
    </row>
    <row r="65687" spans="2:4" x14ac:dyDescent="0.3">
      <c r="B65687" s="60"/>
      <c r="D65687" s="61"/>
    </row>
    <row r="65688" spans="2:4" x14ac:dyDescent="0.3">
      <c r="B65688" s="60"/>
      <c r="D65688" s="61"/>
    </row>
    <row r="65689" spans="2:4" x14ac:dyDescent="0.3">
      <c r="B65689" s="60"/>
      <c r="D65689" s="61"/>
    </row>
    <row r="65690" spans="2:4" x14ac:dyDescent="0.3">
      <c r="B65690" s="60"/>
      <c r="D65690" s="61"/>
    </row>
    <row r="65691" spans="2:4" x14ac:dyDescent="0.3">
      <c r="B65691" s="60"/>
      <c r="D65691" s="61"/>
    </row>
    <row r="65692" spans="2:4" x14ac:dyDescent="0.3">
      <c r="B65692" s="60"/>
      <c r="D65692" s="61"/>
    </row>
    <row r="65693" spans="2:4" x14ac:dyDescent="0.3">
      <c r="B65693" s="60"/>
      <c r="D65693" s="61"/>
    </row>
    <row r="65694" spans="2:4" x14ac:dyDescent="0.3">
      <c r="B65694" s="60"/>
      <c r="D65694" s="61"/>
    </row>
    <row r="65695" spans="2:4" x14ac:dyDescent="0.3">
      <c r="B65695" s="60"/>
      <c r="D65695" s="61"/>
    </row>
    <row r="65696" spans="2:4" x14ac:dyDescent="0.3">
      <c r="B65696" s="60"/>
      <c r="D65696" s="61"/>
    </row>
    <row r="65697" spans="2:4" x14ac:dyDescent="0.3">
      <c r="B65697" s="60"/>
      <c r="D65697" s="61"/>
    </row>
    <row r="65698" spans="2:4" x14ac:dyDescent="0.3">
      <c r="B65698" s="60"/>
      <c r="D65698" s="61"/>
    </row>
    <row r="65699" spans="2:4" x14ac:dyDescent="0.3">
      <c r="B65699" s="60"/>
      <c r="D65699" s="61"/>
    </row>
    <row r="65700" spans="2:4" x14ac:dyDescent="0.3">
      <c r="B65700" s="60"/>
      <c r="D65700" s="61"/>
    </row>
    <row r="65701" spans="2:4" x14ac:dyDescent="0.3">
      <c r="B65701" s="60"/>
      <c r="D65701" s="61"/>
    </row>
    <row r="65702" spans="2:4" x14ac:dyDescent="0.3">
      <c r="B65702" s="60"/>
      <c r="D65702" s="61"/>
    </row>
    <row r="65703" spans="2:4" x14ac:dyDescent="0.3">
      <c r="B65703" s="60"/>
      <c r="D65703" s="61"/>
    </row>
    <row r="65704" spans="2:4" x14ac:dyDescent="0.3">
      <c r="B65704" s="60"/>
      <c r="D65704" s="61"/>
    </row>
    <row r="65705" spans="2:4" x14ac:dyDescent="0.3">
      <c r="B65705" s="60"/>
      <c r="D65705" s="61"/>
    </row>
    <row r="65706" spans="2:4" x14ac:dyDescent="0.3">
      <c r="B65706" s="60"/>
      <c r="D65706" s="61"/>
    </row>
    <row r="65707" spans="2:4" x14ac:dyDescent="0.3">
      <c r="B65707" s="60"/>
      <c r="D65707" s="61"/>
    </row>
    <row r="65708" spans="2:4" x14ac:dyDescent="0.3">
      <c r="B65708" s="60"/>
      <c r="D65708" s="61"/>
    </row>
    <row r="65709" spans="2:4" x14ac:dyDescent="0.3">
      <c r="B65709" s="60"/>
      <c r="D65709" s="61"/>
    </row>
    <row r="65710" spans="2:4" x14ac:dyDescent="0.3">
      <c r="B65710" s="60"/>
      <c r="D65710" s="61"/>
    </row>
    <row r="65711" spans="2:4" x14ac:dyDescent="0.3">
      <c r="B65711" s="60"/>
      <c r="D65711" s="61"/>
    </row>
    <row r="65712" spans="2:4" x14ac:dyDescent="0.3">
      <c r="B65712" s="60"/>
      <c r="D65712" s="61"/>
    </row>
    <row r="65713" spans="2:4" x14ac:dyDescent="0.3">
      <c r="B65713" s="60"/>
      <c r="D65713" s="61"/>
    </row>
    <row r="65714" spans="2:4" x14ac:dyDescent="0.3">
      <c r="B65714" s="60"/>
      <c r="D65714" s="61"/>
    </row>
    <row r="65715" spans="2:4" x14ac:dyDescent="0.3">
      <c r="B65715" s="60"/>
      <c r="D65715" s="61"/>
    </row>
    <row r="65716" spans="2:4" x14ac:dyDescent="0.3">
      <c r="B65716" s="60"/>
      <c r="D65716" s="61"/>
    </row>
    <row r="65717" spans="2:4" x14ac:dyDescent="0.3">
      <c r="B65717" s="60"/>
      <c r="D65717" s="61"/>
    </row>
    <row r="65718" spans="2:4" x14ac:dyDescent="0.3">
      <c r="B65718" s="60"/>
      <c r="D65718" s="61"/>
    </row>
    <row r="65719" spans="2:4" x14ac:dyDescent="0.3">
      <c r="B65719" s="60"/>
      <c r="D65719" s="61"/>
    </row>
    <row r="65720" spans="2:4" x14ac:dyDescent="0.3">
      <c r="B65720" s="60"/>
      <c r="D65720" s="61"/>
    </row>
    <row r="65721" spans="2:4" x14ac:dyDescent="0.3">
      <c r="B65721" s="60"/>
      <c r="D65721" s="61"/>
    </row>
    <row r="65722" spans="2:4" x14ac:dyDescent="0.3">
      <c r="B65722" s="60"/>
      <c r="D65722" s="61"/>
    </row>
    <row r="65723" spans="2:4" x14ac:dyDescent="0.3">
      <c r="B65723" s="60"/>
      <c r="D65723" s="61"/>
    </row>
    <row r="65724" spans="2:4" x14ac:dyDescent="0.3">
      <c r="B65724" s="60"/>
      <c r="D65724" s="61"/>
    </row>
    <row r="65725" spans="2:4" x14ac:dyDescent="0.3">
      <c r="B65725" s="60"/>
      <c r="D65725" s="61"/>
    </row>
    <row r="65726" spans="2:4" x14ac:dyDescent="0.3">
      <c r="B65726" s="60"/>
      <c r="D65726" s="61"/>
    </row>
    <row r="65727" spans="2:4" x14ac:dyDescent="0.3">
      <c r="B65727" s="60"/>
      <c r="D65727" s="61"/>
    </row>
    <row r="65728" spans="2:4" x14ac:dyDescent="0.3">
      <c r="B65728" s="60"/>
      <c r="D65728" s="61"/>
    </row>
    <row r="65729" spans="2:4" x14ac:dyDescent="0.3">
      <c r="B65729" s="60"/>
      <c r="D65729" s="61"/>
    </row>
    <row r="65730" spans="2:4" x14ac:dyDescent="0.3">
      <c r="B65730" s="60"/>
      <c r="D65730" s="61"/>
    </row>
    <row r="65731" spans="2:4" x14ac:dyDescent="0.3">
      <c r="B65731" s="60"/>
      <c r="D65731" s="61"/>
    </row>
    <row r="65732" spans="2:4" x14ac:dyDescent="0.3">
      <c r="B65732" s="60"/>
      <c r="D65732" s="61"/>
    </row>
    <row r="65733" spans="2:4" x14ac:dyDescent="0.3">
      <c r="B65733" s="60"/>
      <c r="D65733" s="61"/>
    </row>
    <row r="65734" spans="2:4" x14ac:dyDescent="0.3">
      <c r="B65734" s="60"/>
      <c r="D65734" s="61"/>
    </row>
    <row r="65735" spans="2:4" x14ac:dyDescent="0.3">
      <c r="B65735" s="60"/>
      <c r="D65735" s="61"/>
    </row>
    <row r="65736" spans="2:4" x14ac:dyDescent="0.3">
      <c r="B65736" s="60"/>
      <c r="D65736" s="61"/>
    </row>
    <row r="65737" spans="2:4" x14ac:dyDescent="0.3">
      <c r="B65737" s="60"/>
      <c r="D65737" s="61"/>
    </row>
    <row r="65738" spans="2:4" x14ac:dyDescent="0.3">
      <c r="B65738" s="60"/>
      <c r="D65738" s="61"/>
    </row>
    <row r="65739" spans="2:4" x14ac:dyDescent="0.3">
      <c r="B65739" s="60"/>
      <c r="D65739" s="61"/>
    </row>
    <row r="65740" spans="2:4" x14ac:dyDescent="0.3">
      <c r="B65740" s="60"/>
      <c r="D65740" s="61"/>
    </row>
    <row r="65741" spans="2:4" x14ac:dyDescent="0.3">
      <c r="B65741" s="60"/>
      <c r="D65741" s="61"/>
    </row>
    <row r="65742" spans="2:4" x14ac:dyDescent="0.3">
      <c r="B65742" s="60"/>
      <c r="D65742" s="61"/>
    </row>
    <row r="65743" spans="2:4" x14ac:dyDescent="0.3">
      <c r="B65743" s="60"/>
      <c r="D65743" s="61"/>
    </row>
    <row r="65744" spans="2:4" x14ac:dyDescent="0.3">
      <c r="B65744" s="60"/>
      <c r="D65744" s="61"/>
    </row>
    <row r="65745" spans="2:4" x14ac:dyDescent="0.3">
      <c r="B65745" s="60"/>
      <c r="D65745" s="61"/>
    </row>
    <row r="65746" spans="2:4" x14ac:dyDescent="0.3">
      <c r="B65746" s="60"/>
      <c r="D65746" s="61"/>
    </row>
    <row r="65747" spans="2:4" x14ac:dyDescent="0.3">
      <c r="B65747" s="60"/>
      <c r="D65747" s="61"/>
    </row>
    <row r="65748" spans="2:4" x14ac:dyDescent="0.3">
      <c r="B65748" s="60"/>
      <c r="D65748" s="61"/>
    </row>
    <row r="65749" spans="2:4" x14ac:dyDescent="0.3">
      <c r="B65749" s="60"/>
      <c r="D65749" s="61"/>
    </row>
    <row r="65750" spans="2:4" x14ac:dyDescent="0.3">
      <c r="B65750" s="60"/>
      <c r="D65750" s="61"/>
    </row>
    <row r="65751" spans="2:4" x14ac:dyDescent="0.3">
      <c r="B65751" s="60"/>
      <c r="D65751" s="61"/>
    </row>
    <row r="65752" spans="2:4" x14ac:dyDescent="0.3">
      <c r="B65752" s="60"/>
      <c r="D65752" s="61"/>
    </row>
    <row r="65753" spans="2:4" x14ac:dyDescent="0.3">
      <c r="B65753" s="60"/>
      <c r="D65753" s="61"/>
    </row>
    <row r="65754" spans="2:4" x14ac:dyDescent="0.3">
      <c r="B65754" s="60"/>
      <c r="D65754" s="61"/>
    </row>
    <row r="65755" spans="2:4" x14ac:dyDescent="0.3">
      <c r="B65755" s="60"/>
      <c r="D65755" s="61"/>
    </row>
    <row r="65756" spans="2:4" x14ac:dyDescent="0.3">
      <c r="B65756" s="60"/>
      <c r="D65756" s="61"/>
    </row>
    <row r="65757" spans="2:4" x14ac:dyDescent="0.3">
      <c r="B65757" s="60"/>
      <c r="D65757" s="61"/>
    </row>
    <row r="65758" spans="2:4" x14ac:dyDescent="0.3">
      <c r="B65758" s="60"/>
      <c r="D65758" s="61"/>
    </row>
    <row r="65759" spans="2:4" x14ac:dyDescent="0.3">
      <c r="B65759" s="60"/>
      <c r="D65759" s="61"/>
    </row>
    <row r="65760" spans="2:4" x14ac:dyDescent="0.3">
      <c r="B65760" s="60"/>
      <c r="D65760" s="61"/>
    </row>
    <row r="65761" spans="2:4" x14ac:dyDescent="0.3">
      <c r="B65761" s="60"/>
      <c r="D65761" s="61"/>
    </row>
    <row r="65762" spans="2:4" x14ac:dyDescent="0.3">
      <c r="B65762" s="60"/>
      <c r="D65762" s="61"/>
    </row>
    <row r="65763" spans="2:4" x14ac:dyDescent="0.3">
      <c r="B65763" s="60"/>
      <c r="D65763" s="61"/>
    </row>
    <row r="65764" spans="2:4" x14ac:dyDescent="0.3">
      <c r="B65764" s="60"/>
      <c r="D65764" s="61"/>
    </row>
    <row r="65765" spans="2:4" x14ac:dyDescent="0.3">
      <c r="B65765" s="60"/>
      <c r="D65765" s="61"/>
    </row>
    <row r="65766" spans="2:4" x14ac:dyDescent="0.3">
      <c r="B65766" s="60"/>
      <c r="D65766" s="61"/>
    </row>
    <row r="65767" spans="2:4" x14ac:dyDescent="0.3">
      <c r="B65767" s="60"/>
      <c r="D65767" s="61"/>
    </row>
    <row r="65768" spans="2:4" x14ac:dyDescent="0.3">
      <c r="B65768" s="60"/>
      <c r="D65768" s="61"/>
    </row>
    <row r="65769" spans="2:4" x14ac:dyDescent="0.3">
      <c r="B65769" s="60"/>
      <c r="D65769" s="61"/>
    </row>
    <row r="65770" spans="2:4" x14ac:dyDescent="0.3">
      <c r="B65770" s="60"/>
      <c r="D65770" s="61"/>
    </row>
    <row r="65771" spans="2:4" x14ac:dyDescent="0.3">
      <c r="B65771" s="60"/>
      <c r="D65771" s="61"/>
    </row>
    <row r="65772" spans="2:4" x14ac:dyDescent="0.3">
      <c r="B65772" s="60"/>
      <c r="D65772" s="61"/>
    </row>
    <row r="65773" spans="2:4" x14ac:dyDescent="0.3">
      <c r="B65773" s="60"/>
      <c r="D65773" s="61"/>
    </row>
    <row r="65774" spans="2:4" x14ac:dyDescent="0.3">
      <c r="B65774" s="60"/>
      <c r="D65774" s="61"/>
    </row>
    <row r="65775" spans="2:4" x14ac:dyDescent="0.3">
      <c r="B65775" s="60"/>
      <c r="D65775" s="61"/>
    </row>
    <row r="65776" spans="2:4" x14ac:dyDescent="0.3">
      <c r="B65776" s="60"/>
      <c r="D65776" s="61"/>
    </row>
    <row r="65777" spans="2:4" x14ac:dyDescent="0.3">
      <c r="B65777" s="60"/>
      <c r="D65777" s="61"/>
    </row>
    <row r="65778" spans="2:4" x14ac:dyDescent="0.3">
      <c r="B65778" s="60"/>
      <c r="D65778" s="61"/>
    </row>
    <row r="65779" spans="2:4" x14ac:dyDescent="0.3">
      <c r="B65779" s="60"/>
      <c r="D65779" s="61"/>
    </row>
    <row r="65780" spans="2:4" x14ac:dyDescent="0.3">
      <c r="B65780" s="60"/>
      <c r="D65780" s="61"/>
    </row>
    <row r="65781" spans="2:4" x14ac:dyDescent="0.3">
      <c r="B65781" s="60"/>
      <c r="D65781" s="61"/>
    </row>
    <row r="65782" spans="2:4" x14ac:dyDescent="0.3">
      <c r="B65782" s="60"/>
      <c r="D65782" s="61"/>
    </row>
    <row r="65783" spans="2:4" x14ac:dyDescent="0.3">
      <c r="B65783" s="60"/>
      <c r="D65783" s="61"/>
    </row>
    <row r="65784" spans="2:4" x14ac:dyDescent="0.3">
      <c r="B65784" s="60"/>
      <c r="D65784" s="61"/>
    </row>
    <row r="65785" spans="2:4" x14ac:dyDescent="0.3">
      <c r="B65785" s="60"/>
      <c r="D65785" s="61"/>
    </row>
    <row r="65786" spans="2:4" x14ac:dyDescent="0.3">
      <c r="B65786" s="60"/>
      <c r="D65786" s="61"/>
    </row>
    <row r="65787" spans="2:4" x14ac:dyDescent="0.3">
      <c r="B65787" s="60"/>
      <c r="D65787" s="61"/>
    </row>
    <row r="65788" spans="2:4" x14ac:dyDescent="0.3">
      <c r="B65788" s="60"/>
      <c r="D65788" s="61"/>
    </row>
    <row r="65789" spans="2:4" x14ac:dyDescent="0.3">
      <c r="B65789" s="60"/>
      <c r="D65789" s="61"/>
    </row>
    <row r="65790" spans="2:4" x14ac:dyDescent="0.3">
      <c r="B65790" s="60"/>
      <c r="D65790" s="61"/>
    </row>
    <row r="65791" spans="2:4" x14ac:dyDescent="0.3">
      <c r="B65791" s="60"/>
      <c r="D65791" s="61"/>
    </row>
    <row r="65792" spans="2:4" x14ac:dyDescent="0.3">
      <c r="B65792" s="60"/>
      <c r="D65792" s="61"/>
    </row>
    <row r="65793" spans="2:4" x14ac:dyDescent="0.3">
      <c r="B65793" s="60"/>
      <c r="D65793" s="61"/>
    </row>
    <row r="65794" spans="2:4" x14ac:dyDescent="0.3">
      <c r="B65794" s="60"/>
      <c r="D65794" s="61"/>
    </row>
    <row r="65795" spans="2:4" x14ac:dyDescent="0.3">
      <c r="B65795" s="60"/>
      <c r="D65795" s="61"/>
    </row>
    <row r="65796" spans="2:4" x14ac:dyDescent="0.3">
      <c r="B65796" s="60"/>
      <c r="D65796" s="61"/>
    </row>
    <row r="65797" spans="2:4" x14ac:dyDescent="0.3">
      <c r="B65797" s="60"/>
      <c r="D65797" s="61"/>
    </row>
    <row r="65798" spans="2:4" x14ac:dyDescent="0.3">
      <c r="B65798" s="60"/>
      <c r="D65798" s="61"/>
    </row>
    <row r="65799" spans="2:4" x14ac:dyDescent="0.3">
      <c r="B65799" s="60"/>
      <c r="D65799" s="61"/>
    </row>
    <row r="65800" spans="2:4" x14ac:dyDescent="0.3">
      <c r="B65800" s="60"/>
      <c r="D65800" s="61"/>
    </row>
    <row r="65801" spans="2:4" x14ac:dyDescent="0.3">
      <c r="B65801" s="60"/>
      <c r="D65801" s="61"/>
    </row>
    <row r="65802" spans="2:4" x14ac:dyDescent="0.3">
      <c r="B65802" s="60"/>
      <c r="D65802" s="61"/>
    </row>
    <row r="65803" spans="2:4" x14ac:dyDescent="0.3">
      <c r="B65803" s="60"/>
      <c r="D65803" s="61"/>
    </row>
    <row r="65804" spans="2:4" x14ac:dyDescent="0.3">
      <c r="B65804" s="60"/>
      <c r="D65804" s="61"/>
    </row>
    <row r="65805" spans="2:4" x14ac:dyDescent="0.3">
      <c r="B65805" s="60"/>
      <c r="D65805" s="61"/>
    </row>
    <row r="65806" spans="2:4" x14ac:dyDescent="0.3">
      <c r="B65806" s="60"/>
      <c r="D65806" s="61"/>
    </row>
    <row r="65807" spans="2:4" x14ac:dyDescent="0.3">
      <c r="B65807" s="60"/>
      <c r="D65807" s="61"/>
    </row>
    <row r="65808" spans="2:4" x14ac:dyDescent="0.3">
      <c r="B65808" s="60"/>
      <c r="D65808" s="61"/>
    </row>
    <row r="65809" spans="2:5" x14ac:dyDescent="0.3">
      <c r="B65809" s="60"/>
      <c r="D65809" s="61"/>
    </row>
    <row r="65810" spans="2:5" x14ac:dyDescent="0.3">
      <c r="B65810" s="60"/>
      <c r="D65810" s="61"/>
    </row>
    <row r="65811" spans="2:5" x14ac:dyDescent="0.3">
      <c r="B65811" s="60"/>
      <c r="D65811" s="61"/>
    </row>
    <row r="65812" spans="2:5" x14ac:dyDescent="0.3">
      <c r="B65812" s="60"/>
      <c r="D65812" s="61"/>
    </row>
    <row r="65813" spans="2:5" x14ac:dyDescent="0.3">
      <c r="B65813" s="60"/>
      <c r="D65813" s="61"/>
    </row>
    <row r="65814" spans="2:5" x14ac:dyDescent="0.3">
      <c r="B65814" s="60"/>
      <c r="D65814" s="61"/>
    </row>
    <row r="65815" spans="2:5" x14ac:dyDescent="0.3">
      <c r="B65815" s="60"/>
      <c r="D65815" s="61"/>
    </row>
    <row r="65816" spans="2:5" x14ac:dyDescent="0.3">
      <c r="B65816" s="60"/>
      <c r="D65816" s="61"/>
    </row>
    <row r="65817" spans="2:5" x14ac:dyDescent="0.3">
      <c r="B65817" s="60"/>
      <c r="D65817" s="61"/>
    </row>
    <row r="65818" spans="2:5" x14ac:dyDescent="0.3">
      <c r="B65818" s="60"/>
      <c r="D65818" s="61"/>
    </row>
    <row r="65819" spans="2:5" x14ac:dyDescent="0.3">
      <c r="B65819" s="60"/>
      <c r="D65819" s="62"/>
      <c r="E65819" s="63"/>
    </row>
    <row r="65820" spans="2:5" x14ac:dyDescent="0.3">
      <c r="B65820" s="60"/>
      <c r="D65820" s="62"/>
      <c r="E65820" s="63"/>
    </row>
    <row r="65821" spans="2:5" x14ac:dyDescent="0.3">
      <c r="B65821" s="60"/>
      <c r="D65821" s="62"/>
      <c r="E65821" s="63"/>
    </row>
    <row r="65822" spans="2:5" x14ac:dyDescent="0.3">
      <c r="B65822" s="60"/>
      <c r="D65822" s="62"/>
      <c r="E65822" s="63"/>
    </row>
    <row r="65823" spans="2:5" x14ac:dyDescent="0.3">
      <c r="B65823" s="60"/>
      <c r="D65823" s="62"/>
      <c r="E65823" s="63"/>
    </row>
    <row r="65824" spans="2:5" x14ac:dyDescent="0.3">
      <c r="B65824" s="60"/>
      <c r="D65824" s="62"/>
      <c r="E65824" s="63"/>
    </row>
    <row r="65825" spans="2:5" x14ac:dyDescent="0.3">
      <c r="B65825" s="60"/>
      <c r="D65825" s="62"/>
      <c r="E65825" s="63"/>
    </row>
    <row r="65826" spans="2:5" x14ac:dyDescent="0.3">
      <c r="B65826" s="60"/>
      <c r="D65826" s="62"/>
      <c r="E65826" s="63"/>
    </row>
    <row r="65827" spans="2:5" x14ac:dyDescent="0.3">
      <c r="B65827" s="60"/>
      <c r="D65827" s="62"/>
      <c r="E65827" s="63"/>
    </row>
    <row r="65828" spans="2:5" x14ac:dyDescent="0.3">
      <c r="B65828" s="60"/>
      <c r="D65828" s="62"/>
      <c r="E65828" s="63"/>
    </row>
    <row r="65829" spans="2:5" x14ac:dyDescent="0.3">
      <c r="B65829" s="60"/>
      <c r="D65829" s="62"/>
      <c r="E65829" s="63"/>
    </row>
    <row r="65830" spans="2:5" x14ac:dyDescent="0.3">
      <c r="B65830" s="60"/>
      <c r="D65830" s="62"/>
      <c r="E65830" s="63"/>
    </row>
    <row r="65831" spans="2:5" x14ac:dyDescent="0.3">
      <c r="B65831" s="60"/>
      <c r="D65831" s="62"/>
      <c r="E65831" s="63"/>
    </row>
    <row r="65832" spans="2:5" x14ac:dyDescent="0.3">
      <c r="B65832" s="60"/>
      <c r="D65832" s="62"/>
      <c r="E65832" s="63"/>
    </row>
    <row r="65833" spans="2:5" x14ac:dyDescent="0.3">
      <c r="B65833" s="60"/>
      <c r="D65833" s="62"/>
      <c r="E65833" s="63"/>
    </row>
    <row r="65834" spans="2:5" x14ac:dyDescent="0.3">
      <c r="B65834" s="60"/>
      <c r="D65834" s="62"/>
      <c r="E65834" s="63"/>
    </row>
    <row r="65835" spans="2:5" x14ac:dyDescent="0.3">
      <c r="B65835" s="60"/>
      <c r="D65835" s="62"/>
      <c r="E65835" s="63"/>
    </row>
    <row r="65836" spans="2:5" x14ac:dyDescent="0.3">
      <c r="B65836" s="60"/>
      <c r="D65836" s="62"/>
      <c r="E65836" s="63"/>
    </row>
    <row r="65837" spans="2:5" x14ac:dyDescent="0.3">
      <c r="B65837" s="60"/>
      <c r="D65837" s="62"/>
      <c r="E65837" s="63"/>
    </row>
    <row r="65838" spans="2:5" x14ac:dyDescent="0.3">
      <c r="B65838" s="60"/>
      <c r="D65838" s="62"/>
      <c r="E65838" s="63"/>
    </row>
    <row r="65839" spans="2:5" x14ac:dyDescent="0.3">
      <c r="B65839" s="60"/>
      <c r="D65839" s="61"/>
    </row>
    <row r="65840" spans="2:5" x14ac:dyDescent="0.3">
      <c r="B65840" s="60"/>
      <c r="D65840" s="61"/>
    </row>
    <row r="65841" spans="2:4" x14ac:dyDescent="0.3">
      <c r="B65841" s="60"/>
      <c r="D65841" s="61"/>
    </row>
    <row r="65842" spans="2:4" x14ac:dyDescent="0.3">
      <c r="B65842" s="60"/>
      <c r="D65842" s="61"/>
    </row>
    <row r="65843" spans="2:4" x14ac:dyDescent="0.3">
      <c r="B65843" s="60"/>
      <c r="D65843" s="61"/>
    </row>
    <row r="65844" spans="2:4" x14ac:dyDescent="0.3">
      <c r="B65844" s="60"/>
      <c r="D65844" s="61"/>
    </row>
    <row r="65845" spans="2:4" x14ac:dyDescent="0.3">
      <c r="B65845" s="60"/>
      <c r="D65845" s="61"/>
    </row>
    <row r="65846" spans="2:4" x14ac:dyDescent="0.3">
      <c r="B65846" s="60"/>
      <c r="D65846" s="61"/>
    </row>
    <row r="65847" spans="2:4" x14ac:dyDescent="0.3">
      <c r="B65847" s="60"/>
      <c r="D65847" s="61"/>
    </row>
    <row r="65848" spans="2:4" x14ac:dyDescent="0.3">
      <c r="B65848" s="60"/>
      <c r="D65848" s="61"/>
    </row>
    <row r="65849" spans="2:4" x14ac:dyDescent="0.3">
      <c r="B65849" s="60"/>
      <c r="D65849" s="61"/>
    </row>
    <row r="65850" spans="2:4" x14ac:dyDescent="0.3">
      <c r="B65850" s="60"/>
      <c r="D65850" s="61"/>
    </row>
    <row r="65851" spans="2:4" x14ac:dyDescent="0.3">
      <c r="B65851" s="60"/>
      <c r="D65851" s="61"/>
    </row>
    <row r="65852" spans="2:4" x14ac:dyDescent="0.3">
      <c r="B65852" s="60"/>
      <c r="D65852" s="61"/>
    </row>
    <row r="65853" spans="2:4" x14ac:dyDescent="0.3">
      <c r="B65853" s="60"/>
      <c r="D65853" s="61"/>
    </row>
    <row r="65854" spans="2:4" x14ac:dyDescent="0.3">
      <c r="B65854" s="60"/>
      <c r="D65854" s="61"/>
    </row>
    <row r="65855" spans="2:4" x14ac:dyDescent="0.3">
      <c r="B65855" s="60"/>
      <c r="D65855" s="61"/>
    </row>
    <row r="65856" spans="2:4" x14ac:dyDescent="0.3">
      <c r="B65856" s="60"/>
      <c r="D65856" s="61"/>
    </row>
    <row r="65857" spans="2:4" x14ac:dyDescent="0.3">
      <c r="B65857" s="60"/>
      <c r="D65857" s="61"/>
    </row>
    <row r="65858" spans="2:4" x14ac:dyDescent="0.3">
      <c r="B65858" s="60"/>
      <c r="D65858" s="61"/>
    </row>
    <row r="65859" spans="2:4" x14ac:dyDescent="0.3">
      <c r="B65859" s="60"/>
      <c r="D65859" s="61"/>
    </row>
    <row r="65860" spans="2:4" x14ac:dyDescent="0.3">
      <c r="B65860" s="60"/>
      <c r="D65860" s="61"/>
    </row>
    <row r="65861" spans="2:4" x14ac:dyDescent="0.3">
      <c r="B65861" s="60"/>
      <c r="D65861" s="61"/>
    </row>
    <row r="65862" spans="2:4" x14ac:dyDescent="0.3">
      <c r="B65862" s="60"/>
      <c r="D65862" s="61"/>
    </row>
    <row r="65863" spans="2:4" x14ac:dyDescent="0.3">
      <c r="B65863" s="60"/>
      <c r="D65863" s="61"/>
    </row>
    <row r="65864" spans="2:4" x14ac:dyDescent="0.3">
      <c r="B65864" s="60"/>
      <c r="D65864" s="61"/>
    </row>
    <row r="65865" spans="2:4" x14ac:dyDescent="0.3">
      <c r="B65865" s="60"/>
      <c r="D65865" s="61"/>
    </row>
    <row r="65866" spans="2:4" x14ac:dyDescent="0.3">
      <c r="B65866" s="60"/>
      <c r="D65866" s="61"/>
    </row>
    <row r="65867" spans="2:4" x14ac:dyDescent="0.3">
      <c r="B65867" s="60"/>
      <c r="D65867" s="61"/>
    </row>
    <row r="65868" spans="2:4" x14ac:dyDescent="0.3">
      <c r="B65868" s="60"/>
      <c r="D65868" s="61"/>
    </row>
    <row r="65869" spans="2:4" x14ac:dyDescent="0.3">
      <c r="B65869" s="60"/>
      <c r="D65869" s="61"/>
    </row>
    <row r="65870" spans="2:4" x14ac:dyDescent="0.3">
      <c r="B65870" s="60"/>
      <c r="D65870" s="61"/>
    </row>
    <row r="65871" spans="2:4" x14ac:dyDescent="0.3">
      <c r="B65871" s="60"/>
      <c r="D65871" s="61"/>
    </row>
    <row r="65872" spans="2:4" x14ac:dyDescent="0.3">
      <c r="B65872" s="60"/>
      <c r="D65872" s="61"/>
    </row>
    <row r="65873" spans="2:4" x14ac:dyDescent="0.3">
      <c r="B65873" s="60"/>
      <c r="D65873" s="61"/>
    </row>
    <row r="65874" spans="2:4" x14ac:dyDescent="0.3">
      <c r="B65874" s="60"/>
      <c r="D65874" s="61"/>
    </row>
    <row r="65875" spans="2:4" x14ac:dyDescent="0.3">
      <c r="B65875" s="60"/>
      <c r="D65875" s="61"/>
    </row>
    <row r="65876" spans="2:4" x14ac:dyDescent="0.3">
      <c r="B65876" s="60"/>
      <c r="D65876" s="61"/>
    </row>
    <row r="65877" spans="2:4" x14ac:dyDescent="0.3">
      <c r="B65877" s="60"/>
      <c r="D65877" s="61"/>
    </row>
    <row r="65878" spans="2:4" x14ac:dyDescent="0.3">
      <c r="B65878" s="60"/>
      <c r="D65878" s="61"/>
    </row>
    <row r="65879" spans="2:4" x14ac:dyDescent="0.3">
      <c r="B65879" s="60"/>
      <c r="D65879" s="61"/>
    </row>
    <row r="65880" spans="2:4" x14ac:dyDescent="0.3">
      <c r="B65880" s="60"/>
      <c r="D65880" s="61"/>
    </row>
    <row r="65881" spans="2:4" x14ac:dyDescent="0.3">
      <c r="B65881" s="60"/>
      <c r="D65881" s="61"/>
    </row>
    <row r="65882" spans="2:4" x14ac:dyDescent="0.3">
      <c r="B65882" s="60"/>
      <c r="D65882" s="61"/>
    </row>
    <row r="65883" spans="2:4" x14ac:dyDescent="0.3">
      <c r="B65883" s="60"/>
      <c r="D65883" s="61"/>
    </row>
    <row r="65884" spans="2:4" x14ac:dyDescent="0.3">
      <c r="B65884" s="60"/>
      <c r="D65884" s="61"/>
    </row>
    <row r="65885" spans="2:4" x14ac:dyDescent="0.3">
      <c r="B65885" s="60"/>
      <c r="D65885" s="61"/>
    </row>
    <row r="65886" spans="2:4" x14ac:dyDescent="0.3">
      <c r="B65886" s="60"/>
      <c r="D65886" s="61"/>
    </row>
    <row r="65887" spans="2:4" x14ac:dyDescent="0.3">
      <c r="B65887" s="60"/>
      <c r="D65887" s="61"/>
    </row>
    <row r="65888" spans="2:4" x14ac:dyDescent="0.3">
      <c r="B65888" s="60"/>
      <c r="D65888" s="61"/>
    </row>
    <row r="65889" spans="2:4" x14ac:dyDescent="0.3">
      <c r="B65889" s="60"/>
      <c r="D65889" s="61"/>
    </row>
    <row r="65890" spans="2:4" x14ac:dyDescent="0.3">
      <c r="B65890" s="60"/>
      <c r="D65890" s="61"/>
    </row>
    <row r="65891" spans="2:4" x14ac:dyDescent="0.3">
      <c r="B65891" s="60"/>
      <c r="D65891" s="61"/>
    </row>
    <row r="65892" spans="2:4" x14ac:dyDescent="0.3">
      <c r="B65892" s="60"/>
      <c r="D65892" s="61"/>
    </row>
    <row r="65893" spans="2:4" x14ac:dyDescent="0.3">
      <c r="B65893" s="60"/>
      <c r="D65893" s="61"/>
    </row>
    <row r="65894" spans="2:4" x14ac:dyDescent="0.3">
      <c r="B65894" s="60"/>
      <c r="D65894" s="61"/>
    </row>
    <row r="65895" spans="2:4" x14ac:dyDescent="0.3">
      <c r="B65895" s="60"/>
      <c r="D65895" s="61"/>
    </row>
    <row r="65896" spans="2:4" x14ac:dyDescent="0.3">
      <c r="B65896" s="60"/>
      <c r="D65896" s="61"/>
    </row>
    <row r="65897" spans="2:4" x14ac:dyDescent="0.3">
      <c r="B65897" s="60"/>
      <c r="D65897" s="61"/>
    </row>
    <row r="65898" spans="2:4" x14ac:dyDescent="0.3">
      <c r="B65898" s="60"/>
      <c r="D65898" s="61"/>
    </row>
    <row r="65899" spans="2:4" x14ac:dyDescent="0.3">
      <c r="B65899" s="60"/>
      <c r="D65899" s="61"/>
    </row>
    <row r="65900" spans="2:4" x14ac:dyDescent="0.3">
      <c r="B65900" s="60"/>
      <c r="D65900" s="61"/>
    </row>
    <row r="65901" spans="2:4" x14ac:dyDescent="0.3">
      <c r="B65901" s="60"/>
      <c r="D65901" s="61"/>
    </row>
    <row r="65902" spans="2:4" x14ac:dyDescent="0.3">
      <c r="B65902" s="60"/>
      <c r="D65902" s="61"/>
    </row>
    <row r="65903" spans="2:4" x14ac:dyDescent="0.3">
      <c r="B65903" s="60"/>
      <c r="D65903" s="61"/>
    </row>
    <row r="65904" spans="2:4" x14ac:dyDescent="0.3">
      <c r="B65904" s="60"/>
      <c r="D65904" s="61"/>
    </row>
    <row r="65905" spans="2:4" x14ac:dyDescent="0.3">
      <c r="B65905" s="60"/>
      <c r="D65905" s="61"/>
    </row>
    <row r="65906" spans="2:4" x14ac:dyDescent="0.3">
      <c r="B65906" s="60"/>
      <c r="D65906" s="61"/>
    </row>
    <row r="65907" spans="2:4" x14ac:dyDescent="0.3">
      <c r="B65907" s="60"/>
      <c r="D65907" s="61"/>
    </row>
    <row r="65908" spans="2:4" x14ac:dyDescent="0.3">
      <c r="B65908" s="60"/>
      <c r="D65908" s="61"/>
    </row>
    <row r="65909" spans="2:4" x14ac:dyDescent="0.3">
      <c r="B65909" s="60"/>
      <c r="D65909" s="61"/>
    </row>
    <row r="65910" spans="2:4" x14ac:dyDescent="0.3">
      <c r="B65910" s="60"/>
      <c r="D65910" s="61"/>
    </row>
    <row r="65911" spans="2:4" x14ac:dyDescent="0.3">
      <c r="B65911" s="60"/>
      <c r="D65911" s="61"/>
    </row>
    <row r="65912" spans="2:4" x14ac:dyDescent="0.3">
      <c r="B65912" s="60"/>
      <c r="D65912" s="61"/>
    </row>
    <row r="65913" spans="2:4" x14ac:dyDescent="0.3">
      <c r="B65913" s="60"/>
      <c r="D65913" s="61"/>
    </row>
    <row r="65914" spans="2:4" x14ac:dyDescent="0.3">
      <c r="B65914" s="60"/>
      <c r="D65914" s="61"/>
    </row>
    <row r="65915" spans="2:4" x14ac:dyDescent="0.3">
      <c r="B65915" s="60"/>
      <c r="D65915" s="61"/>
    </row>
    <row r="65916" spans="2:4" x14ac:dyDescent="0.3">
      <c r="B65916" s="60"/>
      <c r="D65916" s="61"/>
    </row>
    <row r="65917" spans="2:4" x14ac:dyDescent="0.3">
      <c r="B65917" s="60"/>
      <c r="D65917" s="61"/>
    </row>
    <row r="65918" spans="2:4" x14ac:dyDescent="0.3">
      <c r="B65918" s="60"/>
      <c r="D65918" s="61"/>
    </row>
    <row r="65919" spans="2:4" x14ac:dyDescent="0.3">
      <c r="B65919" s="60"/>
      <c r="D65919" s="61"/>
    </row>
    <row r="65920" spans="2:4" x14ac:dyDescent="0.3">
      <c r="B65920" s="60"/>
      <c r="D65920" s="61"/>
    </row>
    <row r="65921" spans="2:4" x14ac:dyDescent="0.3">
      <c r="B65921" s="60"/>
      <c r="D65921" s="61"/>
    </row>
    <row r="65922" spans="2:4" x14ac:dyDescent="0.3">
      <c r="B65922" s="60"/>
      <c r="D65922" s="61"/>
    </row>
    <row r="65923" spans="2:4" x14ac:dyDescent="0.3">
      <c r="B65923" s="60"/>
      <c r="D65923" s="61"/>
    </row>
    <row r="65924" spans="2:4" x14ac:dyDescent="0.3">
      <c r="B65924" s="60"/>
      <c r="D65924" s="61"/>
    </row>
    <row r="65925" spans="2:4" x14ac:dyDescent="0.3">
      <c r="B65925" s="60"/>
      <c r="D65925" s="61"/>
    </row>
    <row r="65926" spans="2:4" x14ac:dyDescent="0.3">
      <c r="B65926" s="60"/>
      <c r="D65926" s="61"/>
    </row>
    <row r="65927" spans="2:4" x14ac:dyDescent="0.3">
      <c r="B65927" s="60"/>
      <c r="D65927" s="61"/>
    </row>
    <row r="65928" spans="2:4" x14ac:dyDescent="0.3">
      <c r="B65928" s="60"/>
      <c r="D65928" s="61"/>
    </row>
    <row r="65929" spans="2:4" x14ac:dyDescent="0.3">
      <c r="B65929" s="60"/>
      <c r="D65929" s="61"/>
    </row>
    <row r="65930" spans="2:4" x14ac:dyDescent="0.3">
      <c r="B65930" s="60"/>
      <c r="D65930" s="61"/>
    </row>
    <row r="65931" spans="2:4" x14ac:dyDescent="0.3">
      <c r="B65931" s="60"/>
      <c r="D65931" s="61"/>
    </row>
    <row r="65932" spans="2:4" x14ac:dyDescent="0.3">
      <c r="B65932" s="60"/>
      <c r="D65932" s="61"/>
    </row>
    <row r="65933" spans="2:4" x14ac:dyDescent="0.3">
      <c r="B65933" s="60"/>
      <c r="D65933" s="61"/>
    </row>
    <row r="65934" spans="2:4" x14ac:dyDescent="0.3">
      <c r="B65934" s="60"/>
      <c r="D65934" s="61"/>
    </row>
    <row r="65935" spans="2:4" x14ac:dyDescent="0.3">
      <c r="B65935" s="60"/>
      <c r="D65935" s="61"/>
    </row>
    <row r="65936" spans="2:4" x14ac:dyDescent="0.3">
      <c r="B65936" s="60"/>
      <c r="D65936" s="61"/>
    </row>
    <row r="65937" spans="2:4" x14ac:dyDescent="0.3">
      <c r="B65937" s="60"/>
      <c r="D65937" s="61"/>
    </row>
    <row r="65938" spans="2:4" x14ac:dyDescent="0.3">
      <c r="B65938" s="60"/>
      <c r="D65938" s="61"/>
    </row>
    <row r="65939" spans="2:4" x14ac:dyDescent="0.3">
      <c r="B65939" s="60"/>
      <c r="D65939" s="61"/>
    </row>
    <row r="65940" spans="2:4" x14ac:dyDescent="0.3">
      <c r="B65940" s="60"/>
      <c r="D65940" s="61"/>
    </row>
    <row r="65941" spans="2:4" x14ac:dyDescent="0.3">
      <c r="B65941" s="60"/>
      <c r="D65941" s="61"/>
    </row>
    <row r="65942" spans="2:4" x14ac:dyDescent="0.3">
      <c r="B65942" s="60"/>
      <c r="D65942" s="61"/>
    </row>
    <row r="65943" spans="2:4" x14ac:dyDescent="0.3">
      <c r="B65943" s="60"/>
      <c r="D65943" s="61"/>
    </row>
    <row r="65944" spans="2:4" x14ac:dyDescent="0.3">
      <c r="B65944" s="60"/>
      <c r="D65944" s="61"/>
    </row>
    <row r="65945" spans="2:4" x14ac:dyDescent="0.3">
      <c r="B65945" s="60"/>
      <c r="D65945" s="61"/>
    </row>
    <row r="65946" spans="2:4" x14ac:dyDescent="0.3">
      <c r="B65946" s="60"/>
      <c r="D65946" s="61"/>
    </row>
    <row r="65947" spans="2:4" x14ac:dyDescent="0.3">
      <c r="B65947" s="60"/>
      <c r="D65947" s="61"/>
    </row>
    <row r="65948" spans="2:4" x14ac:dyDescent="0.3">
      <c r="B65948" s="60"/>
      <c r="D65948" s="61"/>
    </row>
    <row r="65949" spans="2:4" x14ac:dyDescent="0.3">
      <c r="B65949" s="60"/>
      <c r="D65949" s="61"/>
    </row>
    <row r="65950" spans="2:4" x14ac:dyDescent="0.3">
      <c r="B65950" s="60"/>
      <c r="D65950" s="61"/>
    </row>
    <row r="65951" spans="2:4" x14ac:dyDescent="0.3">
      <c r="B65951" s="60"/>
      <c r="D65951" s="61"/>
    </row>
    <row r="65952" spans="2:4" x14ac:dyDescent="0.3">
      <c r="B65952" s="60"/>
      <c r="D65952" s="61"/>
    </row>
    <row r="65953" spans="2:4" x14ac:dyDescent="0.3">
      <c r="B65953" s="60"/>
      <c r="D65953" s="61"/>
    </row>
    <row r="65954" spans="2:4" x14ac:dyDescent="0.3">
      <c r="B65954" s="60"/>
      <c r="D65954" s="61"/>
    </row>
    <row r="65955" spans="2:4" x14ac:dyDescent="0.3">
      <c r="B65955" s="60"/>
      <c r="D65955" s="61"/>
    </row>
    <row r="65956" spans="2:4" x14ac:dyDescent="0.3">
      <c r="B65956" s="60"/>
      <c r="D65956" s="61"/>
    </row>
    <row r="65957" spans="2:4" x14ac:dyDescent="0.3">
      <c r="B65957" s="60"/>
      <c r="D65957" s="61"/>
    </row>
    <row r="65958" spans="2:4" x14ac:dyDescent="0.3">
      <c r="B65958" s="60"/>
      <c r="D65958" s="61"/>
    </row>
    <row r="65959" spans="2:4" x14ac:dyDescent="0.3">
      <c r="B65959" s="60"/>
      <c r="D65959" s="61"/>
    </row>
    <row r="65960" spans="2:4" x14ac:dyDescent="0.3">
      <c r="B65960" s="60"/>
      <c r="D65960" s="61"/>
    </row>
    <row r="65961" spans="2:4" x14ac:dyDescent="0.3">
      <c r="B65961" s="60"/>
      <c r="D65961" s="61"/>
    </row>
    <row r="65962" spans="2:4" x14ac:dyDescent="0.3">
      <c r="B65962" s="60"/>
      <c r="D65962" s="61"/>
    </row>
    <row r="65963" spans="2:4" x14ac:dyDescent="0.3">
      <c r="B65963" s="60"/>
      <c r="D65963" s="61"/>
    </row>
    <row r="65964" spans="2:4" x14ac:dyDescent="0.3">
      <c r="B65964" s="60"/>
      <c r="D65964" s="61"/>
    </row>
    <row r="65965" spans="2:4" x14ac:dyDescent="0.3">
      <c r="B65965" s="60"/>
      <c r="D65965" s="61"/>
    </row>
    <row r="65966" spans="2:4" x14ac:dyDescent="0.3">
      <c r="B65966" s="60"/>
      <c r="D65966" s="61"/>
    </row>
    <row r="65967" spans="2:4" x14ac:dyDescent="0.3">
      <c r="B65967" s="60"/>
      <c r="D65967" s="61"/>
    </row>
    <row r="65968" spans="2:4" x14ac:dyDescent="0.3">
      <c r="B65968" s="60"/>
      <c r="D65968" s="61"/>
    </row>
    <row r="65969" spans="2:4" x14ac:dyDescent="0.3">
      <c r="B65969" s="60"/>
      <c r="D65969" s="61"/>
    </row>
    <row r="65970" spans="2:4" x14ac:dyDescent="0.3">
      <c r="B65970" s="60"/>
      <c r="D65970" s="61"/>
    </row>
    <row r="65971" spans="2:4" x14ac:dyDescent="0.3">
      <c r="B65971" s="60"/>
      <c r="D65971" s="61"/>
    </row>
    <row r="65972" spans="2:4" x14ac:dyDescent="0.3">
      <c r="B65972" s="60"/>
      <c r="D65972" s="61"/>
    </row>
    <row r="65973" spans="2:4" x14ac:dyDescent="0.3">
      <c r="B65973" s="60"/>
      <c r="D65973" s="61"/>
    </row>
    <row r="65974" spans="2:4" x14ac:dyDescent="0.3">
      <c r="B65974" s="60"/>
      <c r="D65974" s="61"/>
    </row>
    <row r="65975" spans="2:4" x14ac:dyDescent="0.3">
      <c r="B65975" s="60"/>
      <c r="D65975" s="61"/>
    </row>
    <row r="65976" spans="2:4" x14ac:dyDescent="0.3">
      <c r="B65976" s="60"/>
      <c r="D65976" s="61"/>
    </row>
    <row r="65977" spans="2:4" x14ac:dyDescent="0.3">
      <c r="B65977" s="60"/>
      <c r="D65977" s="61"/>
    </row>
    <row r="65978" spans="2:4" x14ac:dyDescent="0.3">
      <c r="B65978" s="60"/>
      <c r="D65978" s="61"/>
    </row>
    <row r="65979" spans="2:4" x14ac:dyDescent="0.3">
      <c r="B65979" s="60"/>
      <c r="D65979" s="61"/>
    </row>
    <row r="65980" spans="2:4" x14ac:dyDescent="0.3">
      <c r="B65980" s="60"/>
      <c r="D65980" s="61"/>
    </row>
    <row r="65981" spans="2:4" x14ac:dyDescent="0.3">
      <c r="B65981" s="60"/>
      <c r="D65981" s="61"/>
    </row>
    <row r="65982" spans="2:4" x14ac:dyDescent="0.3">
      <c r="B65982" s="60"/>
      <c r="D65982" s="61"/>
    </row>
    <row r="65983" spans="2:4" x14ac:dyDescent="0.3">
      <c r="B65983" s="60"/>
      <c r="D65983" s="61"/>
    </row>
    <row r="65984" spans="2:4" x14ac:dyDescent="0.3">
      <c r="B65984" s="60"/>
      <c r="D65984" s="61"/>
    </row>
    <row r="65985" spans="2:4" x14ac:dyDescent="0.3">
      <c r="B65985" s="60"/>
      <c r="D65985" s="61"/>
    </row>
    <row r="65986" spans="2:4" x14ac:dyDescent="0.3">
      <c r="B65986" s="60"/>
      <c r="D65986" s="61"/>
    </row>
    <row r="65987" spans="2:4" x14ac:dyDescent="0.3">
      <c r="B65987" s="60"/>
      <c r="D65987" s="61"/>
    </row>
    <row r="65988" spans="2:4" x14ac:dyDescent="0.3">
      <c r="B65988" s="60"/>
      <c r="D65988" s="61"/>
    </row>
    <row r="65989" spans="2:4" x14ac:dyDescent="0.3">
      <c r="B65989" s="60"/>
      <c r="D65989" s="61"/>
    </row>
    <row r="65990" spans="2:4" x14ac:dyDescent="0.3">
      <c r="B65990" s="60"/>
      <c r="D65990" s="61"/>
    </row>
    <row r="65991" spans="2:4" x14ac:dyDescent="0.3">
      <c r="B65991" s="60"/>
      <c r="D65991" s="61"/>
    </row>
    <row r="65992" spans="2:4" x14ac:dyDescent="0.3">
      <c r="B65992" s="60"/>
      <c r="D65992" s="61"/>
    </row>
    <row r="65993" spans="2:4" x14ac:dyDescent="0.3">
      <c r="B65993" s="60"/>
      <c r="D65993" s="61"/>
    </row>
    <row r="65994" spans="2:4" x14ac:dyDescent="0.3">
      <c r="B65994" s="60"/>
      <c r="D65994" s="61"/>
    </row>
    <row r="65995" spans="2:4" x14ac:dyDescent="0.3">
      <c r="B65995" s="60"/>
      <c r="D65995" s="61"/>
    </row>
    <row r="65996" spans="2:4" x14ac:dyDescent="0.3">
      <c r="B65996" s="60"/>
      <c r="D65996" s="61"/>
    </row>
    <row r="65997" spans="2:4" x14ac:dyDescent="0.3">
      <c r="B65997" s="60"/>
      <c r="D65997" s="61"/>
    </row>
    <row r="65998" spans="2:4" x14ac:dyDescent="0.3">
      <c r="B65998" s="60"/>
      <c r="D65998" s="61"/>
    </row>
    <row r="65999" spans="2:4" x14ac:dyDescent="0.3">
      <c r="B65999" s="60"/>
      <c r="D65999" s="61"/>
    </row>
    <row r="66000" spans="2:4" x14ac:dyDescent="0.3">
      <c r="B66000" s="60"/>
      <c r="D66000" s="61"/>
    </row>
    <row r="66001" spans="2:4" x14ac:dyDescent="0.3">
      <c r="B66001" s="60"/>
      <c r="D66001" s="61"/>
    </row>
    <row r="66002" spans="2:4" x14ac:dyDescent="0.3">
      <c r="B66002" s="60"/>
      <c r="D66002" s="61"/>
    </row>
    <row r="66003" spans="2:4" x14ac:dyDescent="0.3">
      <c r="B66003" s="60"/>
      <c r="D66003" s="61"/>
    </row>
    <row r="66004" spans="2:4" x14ac:dyDescent="0.3">
      <c r="B66004" s="60"/>
      <c r="D66004" s="61"/>
    </row>
    <row r="66005" spans="2:4" x14ac:dyDescent="0.3">
      <c r="B66005" s="60"/>
      <c r="D66005" s="61"/>
    </row>
    <row r="66006" spans="2:4" x14ac:dyDescent="0.3">
      <c r="B66006" s="60"/>
      <c r="D66006" s="61"/>
    </row>
    <row r="66007" spans="2:4" x14ac:dyDescent="0.3">
      <c r="B66007" s="60"/>
      <c r="D66007" s="61"/>
    </row>
    <row r="66008" spans="2:4" x14ac:dyDescent="0.3">
      <c r="B66008" s="60"/>
      <c r="D66008" s="61"/>
    </row>
    <row r="66009" spans="2:4" x14ac:dyDescent="0.3">
      <c r="B66009" s="60"/>
      <c r="D66009" s="61"/>
    </row>
    <row r="66010" spans="2:4" x14ac:dyDescent="0.3">
      <c r="B66010" s="60"/>
      <c r="D66010" s="61"/>
    </row>
    <row r="66011" spans="2:4" x14ac:dyDescent="0.3">
      <c r="B66011" s="60"/>
      <c r="D66011" s="61"/>
    </row>
    <row r="66012" spans="2:4" x14ac:dyDescent="0.3">
      <c r="B66012" s="60"/>
      <c r="D66012" s="61"/>
    </row>
    <row r="66013" spans="2:4" x14ac:dyDescent="0.3">
      <c r="B66013" s="60"/>
      <c r="D66013" s="61"/>
    </row>
    <row r="66014" spans="2:4" x14ac:dyDescent="0.3">
      <c r="B66014" s="60"/>
      <c r="D66014" s="61"/>
    </row>
    <row r="66015" spans="2:4" x14ac:dyDescent="0.3">
      <c r="B66015" s="60"/>
      <c r="D66015" s="61"/>
    </row>
    <row r="66016" spans="2:4" x14ac:dyDescent="0.3">
      <c r="B66016" s="60"/>
      <c r="D66016" s="61"/>
    </row>
    <row r="66017" spans="2:4" x14ac:dyDescent="0.3">
      <c r="B66017" s="60"/>
      <c r="D66017" s="61"/>
    </row>
    <row r="66018" spans="2:4" x14ac:dyDescent="0.3">
      <c r="B66018" s="60"/>
      <c r="D66018" s="61"/>
    </row>
    <row r="66019" spans="2:4" x14ac:dyDescent="0.3">
      <c r="B66019" s="60"/>
      <c r="D66019" s="61"/>
    </row>
    <row r="66020" spans="2:4" x14ac:dyDescent="0.3">
      <c r="B66020" s="60"/>
      <c r="D66020" s="61"/>
    </row>
    <row r="66021" spans="2:4" x14ac:dyDescent="0.3">
      <c r="B66021" s="60"/>
      <c r="D66021" s="61"/>
    </row>
    <row r="66022" spans="2:4" x14ac:dyDescent="0.3">
      <c r="B66022" s="60"/>
      <c r="D66022" s="61"/>
    </row>
    <row r="66023" spans="2:4" x14ac:dyDescent="0.3">
      <c r="B66023" s="60"/>
      <c r="D66023" s="61"/>
    </row>
    <row r="66024" spans="2:4" x14ac:dyDescent="0.3">
      <c r="B66024" s="60"/>
      <c r="D66024" s="61"/>
    </row>
    <row r="66025" spans="2:4" x14ac:dyDescent="0.3">
      <c r="B66025" s="60"/>
      <c r="D66025" s="61"/>
    </row>
    <row r="66026" spans="2:4" x14ac:dyDescent="0.3">
      <c r="B66026" s="60"/>
      <c r="D66026" s="61"/>
    </row>
    <row r="66027" spans="2:4" x14ac:dyDescent="0.3">
      <c r="B66027" s="60"/>
      <c r="D66027" s="61"/>
    </row>
    <row r="66028" spans="2:4" x14ac:dyDescent="0.3">
      <c r="B66028" s="60"/>
      <c r="D66028" s="61"/>
    </row>
    <row r="66029" spans="2:4" x14ac:dyDescent="0.3">
      <c r="B66029" s="60"/>
      <c r="D66029" s="61"/>
    </row>
    <row r="66030" spans="2:4" x14ac:dyDescent="0.3">
      <c r="B66030" s="60"/>
      <c r="D66030" s="61"/>
    </row>
    <row r="66031" spans="2:4" x14ac:dyDescent="0.3">
      <c r="B66031" s="60"/>
      <c r="D66031" s="61"/>
    </row>
    <row r="66032" spans="2:4" x14ac:dyDescent="0.3">
      <c r="B66032" s="60"/>
      <c r="D66032" s="61"/>
    </row>
    <row r="66033" spans="2:4" x14ac:dyDescent="0.3">
      <c r="B66033" s="60"/>
      <c r="D66033" s="61"/>
    </row>
    <row r="66034" spans="2:4" x14ac:dyDescent="0.3">
      <c r="B66034" s="60"/>
      <c r="D66034" s="61"/>
    </row>
    <row r="66035" spans="2:4" x14ac:dyDescent="0.3">
      <c r="B66035" s="60"/>
      <c r="D66035" s="61"/>
    </row>
    <row r="66036" spans="2:4" x14ac:dyDescent="0.3">
      <c r="B66036" s="60"/>
      <c r="D66036" s="61"/>
    </row>
    <row r="66037" spans="2:4" x14ac:dyDescent="0.3">
      <c r="B66037" s="60"/>
      <c r="D66037" s="61"/>
    </row>
    <row r="66038" spans="2:4" x14ac:dyDescent="0.3">
      <c r="B66038" s="60"/>
      <c r="D66038" s="61"/>
    </row>
    <row r="66039" spans="2:4" x14ac:dyDescent="0.3">
      <c r="B66039" s="60"/>
      <c r="D66039" s="61"/>
    </row>
    <row r="66040" spans="2:4" x14ac:dyDescent="0.3">
      <c r="B66040" s="60"/>
      <c r="D66040" s="61"/>
    </row>
    <row r="66041" spans="2:4" x14ac:dyDescent="0.3">
      <c r="B66041" s="60"/>
      <c r="D66041" s="61"/>
    </row>
    <row r="66042" spans="2:4" x14ac:dyDescent="0.3">
      <c r="B66042" s="60"/>
      <c r="D66042" s="61"/>
    </row>
    <row r="66043" spans="2:4" x14ac:dyDescent="0.3">
      <c r="B66043" s="60"/>
      <c r="D66043" s="61"/>
    </row>
    <row r="66044" spans="2:4" x14ac:dyDescent="0.3">
      <c r="B66044" s="60"/>
      <c r="D66044" s="61"/>
    </row>
    <row r="66045" spans="2:4" x14ac:dyDescent="0.3">
      <c r="B66045" s="60"/>
      <c r="D66045" s="61"/>
    </row>
    <row r="66046" spans="2:4" x14ac:dyDescent="0.3">
      <c r="B66046" s="60"/>
      <c r="D66046" s="61"/>
    </row>
    <row r="66047" spans="2:4" x14ac:dyDescent="0.3">
      <c r="B66047" s="60"/>
      <c r="D66047" s="61"/>
    </row>
    <row r="66048" spans="2:4" x14ac:dyDescent="0.3">
      <c r="B66048" s="60"/>
      <c r="D66048" s="61"/>
    </row>
    <row r="66049" spans="2:4" x14ac:dyDescent="0.3">
      <c r="B66049" s="60"/>
      <c r="D66049" s="61"/>
    </row>
    <row r="66050" spans="2:4" x14ac:dyDescent="0.3">
      <c r="B66050" s="60"/>
      <c r="D66050" s="61"/>
    </row>
    <row r="66051" spans="2:4" x14ac:dyDescent="0.3">
      <c r="B66051" s="60"/>
      <c r="D66051" s="61"/>
    </row>
    <row r="66052" spans="2:4" x14ac:dyDescent="0.3">
      <c r="B66052" s="60"/>
      <c r="D66052" s="61"/>
    </row>
    <row r="66053" spans="2:4" x14ac:dyDescent="0.3">
      <c r="B66053" s="60"/>
      <c r="D66053" s="61"/>
    </row>
    <row r="66054" spans="2:4" x14ac:dyDescent="0.3">
      <c r="B66054" s="60"/>
      <c r="D66054" s="61"/>
    </row>
    <row r="66055" spans="2:4" x14ac:dyDescent="0.3">
      <c r="B66055" s="60"/>
      <c r="D66055" s="61"/>
    </row>
    <row r="66056" spans="2:4" x14ac:dyDescent="0.3">
      <c r="B66056" s="60"/>
      <c r="D66056" s="61"/>
    </row>
    <row r="66057" spans="2:4" x14ac:dyDescent="0.3">
      <c r="B66057" s="60"/>
      <c r="D66057" s="61"/>
    </row>
    <row r="66058" spans="2:4" x14ac:dyDescent="0.3">
      <c r="B66058" s="60"/>
      <c r="D66058" s="61"/>
    </row>
    <row r="66059" spans="2:4" x14ac:dyDescent="0.3">
      <c r="B66059" s="60"/>
      <c r="D66059" s="61"/>
    </row>
    <row r="66060" spans="2:4" x14ac:dyDescent="0.3">
      <c r="B66060" s="60"/>
      <c r="D66060" s="61"/>
    </row>
    <row r="66061" spans="2:4" x14ac:dyDescent="0.3">
      <c r="B66061" s="60"/>
      <c r="D66061" s="61"/>
    </row>
    <row r="66062" spans="2:4" x14ac:dyDescent="0.3">
      <c r="B66062" s="60"/>
      <c r="D66062" s="61"/>
    </row>
    <row r="66063" spans="2:4" x14ac:dyDescent="0.3">
      <c r="B66063" s="60"/>
      <c r="D66063" s="61"/>
    </row>
    <row r="66064" spans="2:4" x14ac:dyDescent="0.3">
      <c r="B66064" s="60"/>
      <c r="D66064" s="61"/>
    </row>
    <row r="66065" spans="2:4" x14ac:dyDescent="0.3">
      <c r="B66065" s="60"/>
      <c r="D66065" s="61"/>
    </row>
    <row r="66066" spans="2:4" x14ac:dyDescent="0.3">
      <c r="B66066" s="60"/>
      <c r="D66066" s="61"/>
    </row>
    <row r="66067" spans="2:4" x14ac:dyDescent="0.3">
      <c r="B66067" s="60"/>
      <c r="D66067" s="61"/>
    </row>
    <row r="66068" spans="2:4" x14ac:dyDescent="0.3">
      <c r="B66068" s="60"/>
      <c r="D66068" s="61"/>
    </row>
    <row r="66069" spans="2:4" x14ac:dyDescent="0.3">
      <c r="B66069" s="60"/>
      <c r="D66069" s="61"/>
    </row>
    <row r="66070" spans="2:4" x14ac:dyDescent="0.3">
      <c r="B66070" s="60"/>
      <c r="D66070" s="61"/>
    </row>
    <row r="66071" spans="2:4" x14ac:dyDescent="0.3">
      <c r="B66071" s="60"/>
      <c r="D66071" s="61"/>
    </row>
    <row r="66072" spans="2:4" x14ac:dyDescent="0.3">
      <c r="B66072" s="60"/>
      <c r="D66072" s="61"/>
    </row>
    <row r="66073" spans="2:4" x14ac:dyDescent="0.3">
      <c r="B66073" s="60"/>
      <c r="D66073" s="61"/>
    </row>
    <row r="66074" spans="2:4" x14ac:dyDescent="0.3">
      <c r="B66074" s="60"/>
      <c r="D66074" s="61"/>
    </row>
    <row r="66075" spans="2:4" x14ac:dyDescent="0.3">
      <c r="B66075" s="60"/>
      <c r="D66075" s="61"/>
    </row>
    <row r="66076" spans="2:4" x14ac:dyDescent="0.3">
      <c r="B66076" s="60"/>
      <c r="D66076" s="61"/>
    </row>
    <row r="66077" spans="2:4" x14ac:dyDescent="0.3">
      <c r="B66077" s="60"/>
      <c r="D66077" s="61"/>
    </row>
    <row r="66078" spans="2:4" x14ac:dyDescent="0.3">
      <c r="B66078" s="60"/>
      <c r="D66078" s="61"/>
    </row>
    <row r="66079" spans="2:4" x14ac:dyDescent="0.3">
      <c r="B66079" s="60"/>
      <c r="D66079" s="61"/>
    </row>
    <row r="66080" spans="2:4" x14ac:dyDescent="0.3">
      <c r="B66080" s="60"/>
      <c r="D66080" s="61"/>
    </row>
    <row r="66081" spans="2:4" x14ac:dyDescent="0.3">
      <c r="B66081" s="60"/>
      <c r="D66081" s="61"/>
    </row>
    <row r="66082" spans="2:4" x14ac:dyDescent="0.3">
      <c r="B66082" s="60"/>
      <c r="D66082" s="61"/>
    </row>
    <row r="66083" spans="2:4" x14ac:dyDescent="0.3">
      <c r="B66083" s="60"/>
      <c r="D66083" s="61"/>
    </row>
    <row r="66084" spans="2:4" x14ac:dyDescent="0.3">
      <c r="B66084" s="60"/>
      <c r="D66084" s="61"/>
    </row>
    <row r="66085" spans="2:4" x14ac:dyDescent="0.3">
      <c r="B66085" s="60"/>
      <c r="D66085" s="61"/>
    </row>
    <row r="66086" spans="2:4" x14ac:dyDescent="0.3">
      <c r="B66086" s="60"/>
      <c r="D66086" s="61"/>
    </row>
    <row r="66087" spans="2:4" x14ac:dyDescent="0.3">
      <c r="B66087" s="60"/>
      <c r="D66087" s="61"/>
    </row>
    <row r="66088" spans="2:4" x14ac:dyDescent="0.3">
      <c r="B66088" s="60"/>
      <c r="D66088" s="61"/>
    </row>
    <row r="66089" spans="2:4" x14ac:dyDescent="0.3">
      <c r="B66089" s="60"/>
      <c r="D66089" s="61"/>
    </row>
    <row r="66090" spans="2:4" x14ac:dyDescent="0.3">
      <c r="B66090" s="60"/>
      <c r="D66090" s="61"/>
    </row>
    <row r="66091" spans="2:4" x14ac:dyDescent="0.3">
      <c r="B66091" s="60"/>
      <c r="D66091" s="61"/>
    </row>
    <row r="66092" spans="2:4" x14ac:dyDescent="0.3">
      <c r="B66092" s="60"/>
      <c r="D66092" s="61"/>
    </row>
    <row r="66093" spans="2:4" x14ac:dyDescent="0.3">
      <c r="B66093" s="60"/>
      <c r="D66093" s="61"/>
    </row>
    <row r="66094" spans="2:4" x14ac:dyDescent="0.3">
      <c r="B66094" s="60"/>
      <c r="D66094" s="61"/>
    </row>
    <row r="66095" spans="2:4" x14ac:dyDescent="0.3">
      <c r="B66095" s="60"/>
      <c r="D66095" s="61"/>
    </row>
    <row r="66096" spans="2:4" x14ac:dyDescent="0.3">
      <c r="B66096" s="60"/>
      <c r="D66096" s="61"/>
    </row>
    <row r="66097" spans="2:4" x14ac:dyDescent="0.3">
      <c r="B66097" s="60"/>
      <c r="D66097" s="61"/>
    </row>
    <row r="66098" spans="2:4" x14ac:dyDescent="0.3">
      <c r="B66098" s="60"/>
      <c r="D66098" s="61"/>
    </row>
    <row r="66099" spans="2:4" x14ac:dyDescent="0.3">
      <c r="B66099" s="60"/>
      <c r="D66099" s="61"/>
    </row>
    <row r="66100" spans="2:4" x14ac:dyDescent="0.3">
      <c r="B66100" s="60"/>
      <c r="D66100" s="61"/>
    </row>
    <row r="66101" spans="2:4" x14ac:dyDescent="0.3">
      <c r="B66101" s="60"/>
      <c r="D66101" s="61"/>
    </row>
    <row r="66102" spans="2:4" x14ac:dyDescent="0.3">
      <c r="B66102" s="60"/>
      <c r="D66102" s="61"/>
    </row>
    <row r="66103" spans="2:4" x14ac:dyDescent="0.3">
      <c r="B66103" s="60"/>
      <c r="D66103" s="61"/>
    </row>
    <row r="66104" spans="2:4" x14ac:dyDescent="0.3">
      <c r="B66104" s="60"/>
      <c r="D66104" s="61"/>
    </row>
    <row r="66105" spans="2:4" x14ac:dyDescent="0.3">
      <c r="B66105" s="60"/>
      <c r="D66105" s="61"/>
    </row>
    <row r="66106" spans="2:4" x14ac:dyDescent="0.3">
      <c r="B66106" s="60"/>
      <c r="D66106" s="61"/>
    </row>
    <row r="66107" spans="2:4" x14ac:dyDescent="0.3">
      <c r="B66107" s="60"/>
      <c r="D66107" s="61"/>
    </row>
    <row r="66108" spans="2:4" x14ac:dyDescent="0.3">
      <c r="B66108" s="60"/>
      <c r="D66108" s="61"/>
    </row>
    <row r="66109" spans="2:4" x14ac:dyDescent="0.3">
      <c r="B66109" s="60"/>
      <c r="D66109" s="61"/>
    </row>
    <row r="66110" spans="2:4" x14ac:dyDescent="0.3">
      <c r="B66110" s="60"/>
      <c r="D66110" s="61"/>
    </row>
    <row r="66111" spans="2:4" x14ac:dyDescent="0.3">
      <c r="B66111" s="60"/>
      <c r="D66111" s="61"/>
    </row>
    <row r="66112" spans="2:4" x14ac:dyDescent="0.3">
      <c r="B66112" s="60"/>
      <c r="D66112" s="61"/>
    </row>
    <row r="66113" spans="2:4" x14ac:dyDescent="0.3">
      <c r="B66113" s="60"/>
      <c r="D66113" s="61"/>
    </row>
    <row r="66114" spans="2:4" x14ac:dyDescent="0.3">
      <c r="B66114" s="60"/>
      <c r="D66114" s="61"/>
    </row>
    <row r="66115" spans="2:4" x14ac:dyDescent="0.3">
      <c r="B66115" s="60"/>
      <c r="D66115" s="61"/>
    </row>
    <row r="66116" spans="2:4" x14ac:dyDescent="0.3">
      <c r="B66116" s="60"/>
      <c r="D66116" s="61"/>
    </row>
    <row r="66117" spans="2:4" x14ac:dyDescent="0.3">
      <c r="B66117" s="60"/>
      <c r="D66117" s="61"/>
    </row>
    <row r="66118" spans="2:4" x14ac:dyDescent="0.3">
      <c r="B66118" s="60"/>
      <c r="D66118" s="61"/>
    </row>
    <row r="66119" spans="2:4" x14ac:dyDescent="0.3">
      <c r="B66119" s="60"/>
      <c r="D66119" s="61"/>
    </row>
    <row r="66120" spans="2:4" x14ac:dyDescent="0.3">
      <c r="B66120" s="60"/>
      <c r="D66120" s="61"/>
    </row>
    <row r="66121" spans="2:4" x14ac:dyDescent="0.3">
      <c r="B66121" s="60"/>
      <c r="D66121" s="61"/>
    </row>
    <row r="66122" spans="2:4" x14ac:dyDescent="0.3">
      <c r="B66122" s="60"/>
      <c r="D66122" s="61"/>
    </row>
    <row r="66123" spans="2:4" x14ac:dyDescent="0.3">
      <c r="B66123" s="60"/>
      <c r="D66123" s="61"/>
    </row>
    <row r="66124" spans="2:4" x14ac:dyDescent="0.3">
      <c r="B66124" s="60"/>
      <c r="D66124" s="61"/>
    </row>
    <row r="66125" spans="2:4" x14ac:dyDescent="0.3">
      <c r="B66125" s="60"/>
      <c r="D66125" s="61"/>
    </row>
    <row r="66126" spans="2:4" x14ac:dyDescent="0.3">
      <c r="B66126" s="60"/>
      <c r="D66126" s="61"/>
    </row>
    <row r="66127" spans="2:4" x14ac:dyDescent="0.3">
      <c r="B66127" s="60"/>
      <c r="D66127" s="61"/>
    </row>
    <row r="66128" spans="2:4" x14ac:dyDescent="0.3">
      <c r="B66128" s="60"/>
      <c r="D66128" s="61"/>
    </row>
    <row r="66129" spans="2:5" x14ac:dyDescent="0.3">
      <c r="B66129" s="60"/>
      <c r="D66129" s="61"/>
    </row>
    <row r="66130" spans="2:5" x14ac:dyDescent="0.3">
      <c r="B66130" s="60"/>
      <c r="D66130" s="61"/>
    </row>
    <row r="66131" spans="2:5" x14ac:dyDescent="0.3">
      <c r="B66131" s="60"/>
      <c r="D66131" s="61"/>
    </row>
    <row r="66132" spans="2:5" x14ac:dyDescent="0.3">
      <c r="B66132" s="60"/>
      <c r="D66132" s="61"/>
    </row>
    <row r="66133" spans="2:5" x14ac:dyDescent="0.3">
      <c r="B66133" s="60"/>
      <c r="D66133" s="61"/>
    </row>
    <row r="66134" spans="2:5" x14ac:dyDescent="0.3">
      <c r="B66134" s="60"/>
      <c r="D66134" s="62"/>
      <c r="E66134" s="63"/>
    </row>
    <row r="66135" spans="2:5" x14ac:dyDescent="0.3">
      <c r="B66135" s="60"/>
      <c r="D66135" s="62"/>
      <c r="E66135" s="63"/>
    </row>
    <row r="66136" spans="2:5" x14ac:dyDescent="0.3">
      <c r="B66136" s="60"/>
      <c r="D66136" s="62"/>
      <c r="E66136" s="63"/>
    </row>
    <row r="66137" spans="2:5" x14ac:dyDescent="0.3">
      <c r="B66137" s="60"/>
      <c r="D66137" s="62"/>
      <c r="E66137" s="63"/>
    </row>
    <row r="66138" spans="2:5" x14ac:dyDescent="0.3">
      <c r="B66138" s="60"/>
      <c r="D66138" s="62"/>
      <c r="E66138" s="63"/>
    </row>
    <row r="66139" spans="2:5" x14ac:dyDescent="0.3">
      <c r="B66139" s="60"/>
      <c r="D66139" s="62"/>
      <c r="E66139" s="63"/>
    </row>
    <row r="66140" spans="2:5" x14ac:dyDescent="0.3">
      <c r="B66140" s="60"/>
      <c r="D66140" s="62"/>
      <c r="E66140" s="63"/>
    </row>
    <row r="66141" spans="2:5" x14ac:dyDescent="0.3">
      <c r="B66141" s="60"/>
      <c r="D66141" s="62"/>
      <c r="E66141" s="63"/>
    </row>
    <row r="66142" spans="2:5" x14ac:dyDescent="0.3">
      <c r="B66142" s="60"/>
      <c r="D66142" s="62"/>
      <c r="E66142" s="63"/>
    </row>
    <row r="66143" spans="2:5" x14ac:dyDescent="0.3">
      <c r="B66143" s="60"/>
      <c r="D66143" s="62"/>
      <c r="E66143" s="63"/>
    </row>
    <row r="66144" spans="2:5" x14ac:dyDescent="0.3">
      <c r="B66144" s="60"/>
      <c r="D66144" s="62"/>
      <c r="E66144" s="63"/>
    </row>
    <row r="66145" spans="2:5" x14ac:dyDescent="0.3">
      <c r="B66145" s="60"/>
      <c r="D66145" s="62"/>
      <c r="E66145" s="63"/>
    </row>
    <row r="66146" spans="2:5" x14ac:dyDescent="0.3">
      <c r="B66146" s="60"/>
      <c r="D66146" s="62"/>
      <c r="E66146" s="63"/>
    </row>
    <row r="66147" spans="2:5" x14ac:dyDescent="0.3">
      <c r="B66147" s="60"/>
      <c r="D66147" s="62"/>
      <c r="E66147" s="63"/>
    </row>
    <row r="66148" spans="2:5" x14ac:dyDescent="0.3">
      <c r="B66148" s="60"/>
      <c r="D66148" s="62"/>
      <c r="E66148" s="63"/>
    </row>
    <row r="66149" spans="2:5" x14ac:dyDescent="0.3">
      <c r="B66149" s="60"/>
      <c r="D66149" s="62"/>
      <c r="E66149" s="63"/>
    </row>
    <row r="66150" spans="2:5" x14ac:dyDescent="0.3">
      <c r="B66150" s="60"/>
      <c r="D66150" s="62"/>
      <c r="E66150" s="63"/>
    </row>
    <row r="66151" spans="2:5" x14ac:dyDescent="0.3">
      <c r="B66151" s="60"/>
      <c r="D66151" s="62"/>
      <c r="E66151" s="63"/>
    </row>
    <row r="66152" spans="2:5" x14ac:dyDescent="0.3">
      <c r="B66152" s="60"/>
      <c r="D66152" s="62"/>
      <c r="E66152" s="63"/>
    </row>
    <row r="66153" spans="2:5" x14ac:dyDescent="0.3">
      <c r="B66153" s="60"/>
      <c r="D66153" s="62"/>
      <c r="E66153" s="63"/>
    </row>
    <row r="66154" spans="2:5" x14ac:dyDescent="0.3">
      <c r="B66154" s="60"/>
      <c r="D66154" s="61"/>
    </row>
    <row r="66155" spans="2:5" x14ac:dyDescent="0.3">
      <c r="B66155" s="60"/>
      <c r="D66155" s="61"/>
    </row>
    <row r="66156" spans="2:5" x14ac:dyDescent="0.3">
      <c r="B66156" s="60"/>
      <c r="D66156" s="61"/>
    </row>
    <row r="66157" spans="2:5" x14ac:dyDescent="0.3">
      <c r="B66157" s="60"/>
      <c r="D66157" s="61"/>
    </row>
    <row r="66158" spans="2:5" x14ac:dyDescent="0.3">
      <c r="B66158" s="60"/>
      <c r="D66158" s="61"/>
    </row>
    <row r="66159" spans="2:5" x14ac:dyDescent="0.3">
      <c r="B66159" s="60"/>
      <c r="D66159" s="61"/>
    </row>
    <row r="66160" spans="2:5" x14ac:dyDescent="0.3">
      <c r="B66160" s="60"/>
      <c r="D66160" s="61"/>
    </row>
    <row r="66161" spans="2:4" x14ac:dyDescent="0.3">
      <c r="B66161" s="60"/>
      <c r="D66161" s="61"/>
    </row>
    <row r="66162" spans="2:4" x14ac:dyDescent="0.3">
      <c r="B66162" s="60"/>
      <c r="D66162" s="61"/>
    </row>
    <row r="66163" spans="2:4" x14ac:dyDescent="0.3">
      <c r="B66163" s="60"/>
      <c r="D66163" s="61"/>
    </row>
    <row r="66164" spans="2:4" x14ac:dyDescent="0.3">
      <c r="B66164" s="60"/>
      <c r="D66164" s="61"/>
    </row>
    <row r="66165" spans="2:4" x14ac:dyDescent="0.3">
      <c r="B66165" s="60"/>
      <c r="D66165" s="61"/>
    </row>
    <row r="66166" spans="2:4" x14ac:dyDescent="0.3">
      <c r="B66166" s="60"/>
      <c r="D66166" s="61"/>
    </row>
    <row r="66167" spans="2:4" x14ac:dyDescent="0.3">
      <c r="B66167" s="60"/>
      <c r="D66167" s="61"/>
    </row>
    <row r="66168" spans="2:4" x14ac:dyDescent="0.3">
      <c r="B66168" s="60"/>
      <c r="D66168" s="61"/>
    </row>
    <row r="66169" spans="2:4" x14ac:dyDescent="0.3">
      <c r="B66169" s="60"/>
      <c r="D66169" s="61"/>
    </row>
    <row r="66170" spans="2:4" x14ac:dyDescent="0.3">
      <c r="B66170" s="60"/>
      <c r="D66170" s="61"/>
    </row>
    <row r="66171" spans="2:4" x14ac:dyDescent="0.3">
      <c r="B66171" s="60"/>
      <c r="D66171" s="61"/>
    </row>
    <row r="66172" spans="2:4" x14ac:dyDescent="0.3">
      <c r="B66172" s="60"/>
      <c r="D66172" s="61"/>
    </row>
    <row r="66173" spans="2:4" x14ac:dyDescent="0.3">
      <c r="B66173" s="60"/>
      <c r="D66173" s="61"/>
    </row>
    <row r="66174" spans="2:4" x14ac:dyDescent="0.3">
      <c r="B66174" s="60"/>
      <c r="D66174" s="61"/>
    </row>
    <row r="66175" spans="2:4" x14ac:dyDescent="0.3">
      <c r="B66175" s="60"/>
      <c r="D66175" s="61"/>
    </row>
    <row r="66176" spans="2:4" x14ac:dyDescent="0.3">
      <c r="B66176" s="60"/>
      <c r="D66176" s="61"/>
    </row>
    <row r="66177" spans="2:4" x14ac:dyDescent="0.3">
      <c r="B66177" s="60"/>
      <c r="D66177" s="61"/>
    </row>
    <row r="66178" spans="2:4" x14ac:dyDescent="0.3">
      <c r="B66178" s="60"/>
      <c r="D66178" s="61"/>
    </row>
    <row r="66179" spans="2:4" x14ac:dyDescent="0.3">
      <c r="B66179" s="60"/>
      <c r="D66179" s="61"/>
    </row>
    <row r="66180" spans="2:4" x14ac:dyDescent="0.3">
      <c r="B66180" s="60"/>
      <c r="D66180" s="61"/>
    </row>
    <row r="66181" spans="2:4" x14ac:dyDescent="0.3">
      <c r="B66181" s="60"/>
      <c r="D66181" s="61"/>
    </row>
    <row r="66182" spans="2:4" x14ac:dyDescent="0.3">
      <c r="B66182" s="60"/>
      <c r="D66182" s="61"/>
    </row>
    <row r="66183" spans="2:4" x14ac:dyDescent="0.3">
      <c r="B66183" s="60"/>
      <c r="D66183" s="61"/>
    </row>
    <row r="66184" spans="2:4" x14ac:dyDescent="0.3">
      <c r="B66184" s="60"/>
      <c r="D66184" s="61"/>
    </row>
    <row r="66185" spans="2:4" x14ac:dyDescent="0.3">
      <c r="B66185" s="60"/>
      <c r="D66185" s="61"/>
    </row>
    <row r="66186" spans="2:4" x14ac:dyDescent="0.3">
      <c r="B66186" s="60"/>
      <c r="D66186" s="61"/>
    </row>
    <row r="66187" spans="2:4" x14ac:dyDescent="0.3">
      <c r="B66187" s="60"/>
      <c r="D66187" s="61"/>
    </row>
    <row r="66188" spans="2:4" x14ac:dyDescent="0.3">
      <c r="B66188" s="60"/>
      <c r="D66188" s="61"/>
    </row>
    <row r="66189" spans="2:4" x14ac:dyDescent="0.3">
      <c r="B66189" s="60"/>
      <c r="D66189" s="61"/>
    </row>
    <row r="66190" spans="2:4" x14ac:dyDescent="0.3">
      <c r="B66190" s="60"/>
      <c r="D66190" s="61"/>
    </row>
    <row r="66191" spans="2:4" x14ac:dyDescent="0.3">
      <c r="B66191" s="60"/>
      <c r="D66191" s="61"/>
    </row>
    <row r="66192" spans="2:4" x14ac:dyDescent="0.3">
      <c r="B66192" s="60"/>
      <c r="D66192" s="61"/>
    </row>
    <row r="66193" spans="2:4" x14ac:dyDescent="0.3">
      <c r="B66193" s="60"/>
      <c r="D66193" s="61"/>
    </row>
    <row r="66194" spans="2:4" x14ac:dyDescent="0.3">
      <c r="B66194" s="60"/>
      <c r="D66194" s="61"/>
    </row>
    <row r="66195" spans="2:4" x14ac:dyDescent="0.3">
      <c r="B66195" s="60"/>
      <c r="D66195" s="61"/>
    </row>
    <row r="66196" spans="2:4" x14ac:dyDescent="0.3">
      <c r="B66196" s="60"/>
      <c r="D66196" s="61"/>
    </row>
    <row r="66197" spans="2:4" x14ac:dyDescent="0.3">
      <c r="B66197" s="60"/>
      <c r="D66197" s="61"/>
    </row>
    <row r="66198" spans="2:4" x14ac:dyDescent="0.3">
      <c r="B66198" s="60"/>
      <c r="D66198" s="61"/>
    </row>
    <row r="66199" spans="2:4" x14ac:dyDescent="0.3">
      <c r="B66199" s="60"/>
      <c r="D66199" s="61"/>
    </row>
    <row r="66200" spans="2:4" x14ac:dyDescent="0.3">
      <c r="B66200" s="60"/>
      <c r="D66200" s="61"/>
    </row>
    <row r="66201" spans="2:4" x14ac:dyDescent="0.3">
      <c r="B66201" s="60"/>
      <c r="D66201" s="61"/>
    </row>
    <row r="66202" spans="2:4" x14ac:dyDescent="0.3">
      <c r="B66202" s="60"/>
      <c r="D66202" s="61"/>
    </row>
    <row r="66203" spans="2:4" x14ac:dyDescent="0.3">
      <c r="B66203" s="60"/>
      <c r="D66203" s="61"/>
    </row>
    <row r="66204" spans="2:4" x14ac:dyDescent="0.3">
      <c r="B66204" s="60"/>
      <c r="D66204" s="61"/>
    </row>
    <row r="66205" spans="2:4" x14ac:dyDescent="0.3">
      <c r="B66205" s="60"/>
      <c r="D66205" s="61"/>
    </row>
    <row r="66206" spans="2:4" x14ac:dyDescent="0.3">
      <c r="B66206" s="60"/>
      <c r="D66206" s="61"/>
    </row>
    <row r="66207" spans="2:4" x14ac:dyDescent="0.3">
      <c r="B66207" s="60"/>
      <c r="D66207" s="61"/>
    </row>
    <row r="66208" spans="2:4" x14ac:dyDescent="0.3">
      <c r="B66208" s="60"/>
      <c r="D66208" s="61"/>
    </row>
    <row r="66209" spans="2:4" x14ac:dyDescent="0.3">
      <c r="B66209" s="60"/>
      <c r="D66209" s="61"/>
    </row>
    <row r="66210" spans="2:4" x14ac:dyDescent="0.3">
      <c r="B66210" s="60"/>
      <c r="D66210" s="61"/>
    </row>
    <row r="66211" spans="2:4" x14ac:dyDescent="0.3">
      <c r="B66211" s="60"/>
      <c r="D66211" s="61"/>
    </row>
    <row r="66212" spans="2:4" x14ac:dyDescent="0.3">
      <c r="B66212" s="60"/>
      <c r="D66212" s="61"/>
    </row>
    <row r="66213" spans="2:4" x14ac:dyDescent="0.3">
      <c r="B66213" s="60"/>
      <c r="D66213" s="61"/>
    </row>
    <row r="66214" spans="2:4" x14ac:dyDescent="0.3">
      <c r="B66214" s="60"/>
      <c r="D66214" s="61"/>
    </row>
    <row r="66215" spans="2:4" x14ac:dyDescent="0.3">
      <c r="B66215" s="60"/>
      <c r="D66215" s="61"/>
    </row>
    <row r="66216" spans="2:4" x14ac:dyDescent="0.3">
      <c r="B66216" s="60"/>
      <c r="D66216" s="61"/>
    </row>
    <row r="66217" spans="2:4" x14ac:dyDescent="0.3">
      <c r="B66217" s="60"/>
      <c r="D66217" s="61"/>
    </row>
    <row r="66218" spans="2:4" x14ac:dyDescent="0.3">
      <c r="B66218" s="60"/>
      <c r="D66218" s="61"/>
    </row>
    <row r="66219" spans="2:4" x14ac:dyDescent="0.3">
      <c r="B66219" s="60"/>
      <c r="D66219" s="61"/>
    </row>
    <row r="66220" spans="2:4" x14ac:dyDescent="0.3">
      <c r="B66220" s="60"/>
      <c r="D66220" s="61"/>
    </row>
    <row r="66221" spans="2:4" x14ac:dyDescent="0.3">
      <c r="B66221" s="60"/>
      <c r="D66221" s="61"/>
    </row>
    <row r="66222" spans="2:4" x14ac:dyDescent="0.3">
      <c r="B66222" s="60"/>
      <c r="D66222" s="61"/>
    </row>
    <row r="66223" spans="2:4" x14ac:dyDescent="0.3">
      <c r="B66223" s="60"/>
      <c r="D66223" s="61"/>
    </row>
    <row r="66224" spans="2:4" x14ac:dyDescent="0.3">
      <c r="B66224" s="60"/>
      <c r="D66224" s="61"/>
    </row>
    <row r="66225" spans="2:4" x14ac:dyDescent="0.3">
      <c r="B66225" s="60"/>
      <c r="D66225" s="61"/>
    </row>
    <row r="66226" spans="2:4" x14ac:dyDescent="0.3">
      <c r="B66226" s="60"/>
      <c r="D66226" s="61"/>
    </row>
    <row r="66227" spans="2:4" x14ac:dyDescent="0.3">
      <c r="B66227" s="60"/>
      <c r="D66227" s="61"/>
    </row>
    <row r="66228" spans="2:4" x14ac:dyDescent="0.3">
      <c r="B66228" s="60"/>
      <c r="D66228" s="61"/>
    </row>
    <row r="66229" spans="2:4" x14ac:dyDescent="0.3">
      <c r="B66229" s="60"/>
      <c r="D66229" s="61"/>
    </row>
    <row r="66230" spans="2:4" x14ac:dyDescent="0.3">
      <c r="B66230" s="60"/>
      <c r="D66230" s="61"/>
    </row>
    <row r="66231" spans="2:4" x14ac:dyDescent="0.3">
      <c r="B66231" s="60"/>
      <c r="D66231" s="61"/>
    </row>
    <row r="66232" spans="2:4" x14ac:dyDescent="0.3">
      <c r="B66232" s="60"/>
      <c r="D66232" s="61"/>
    </row>
    <row r="66233" spans="2:4" x14ac:dyDescent="0.3">
      <c r="B66233" s="60"/>
      <c r="D66233" s="61"/>
    </row>
    <row r="66234" spans="2:4" x14ac:dyDescent="0.3">
      <c r="B66234" s="60"/>
      <c r="D66234" s="61"/>
    </row>
    <row r="66235" spans="2:4" x14ac:dyDescent="0.3">
      <c r="B66235" s="60"/>
      <c r="D66235" s="61"/>
    </row>
    <row r="66236" spans="2:4" x14ac:dyDescent="0.3">
      <c r="B66236" s="60"/>
      <c r="D66236" s="61"/>
    </row>
    <row r="66237" spans="2:4" x14ac:dyDescent="0.3">
      <c r="B66237" s="60"/>
      <c r="D66237" s="61"/>
    </row>
    <row r="66238" spans="2:4" x14ac:dyDescent="0.3">
      <c r="B66238" s="60"/>
      <c r="D66238" s="61"/>
    </row>
    <row r="66239" spans="2:4" x14ac:dyDescent="0.3">
      <c r="B66239" s="60"/>
      <c r="D66239" s="61"/>
    </row>
    <row r="66240" spans="2:4" x14ac:dyDescent="0.3">
      <c r="B66240" s="60"/>
      <c r="D66240" s="61"/>
    </row>
    <row r="66241" spans="2:4" x14ac:dyDescent="0.3">
      <c r="B66241" s="60"/>
      <c r="D66241" s="61"/>
    </row>
    <row r="66242" spans="2:4" x14ac:dyDescent="0.3">
      <c r="B66242" s="60"/>
      <c r="D66242" s="61"/>
    </row>
    <row r="66243" spans="2:4" x14ac:dyDescent="0.3">
      <c r="B66243" s="60"/>
      <c r="D66243" s="61"/>
    </row>
    <row r="66244" spans="2:4" x14ac:dyDescent="0.3">
      <c r="B66244" s="60"/>
      <c r="D66244" s="61"/>
    </row>
    <row r="66245" spans="2:4" x14ac:dyDescent="0.3">
      <c r="B66245" s="60"/>
      <c r="D66245" s="61"/>
    </row>
    <row r="66246" spans="2:4" x14ac:dyDescent="0.3">
      <c r="B66246" s="60"/>
      <c r="D66246" s="61"/>
    </row>
    <row r="66247" spans="2:4" x14ac:dyDescent="0.3">
      <c r="B66247" s="60"/>
      <c r="D66247" s="61"/>
    </row>
    <row r="66248" spans="2:4" x14ac:dyDescent="0.3">
      <c r="B66248" s="60"/>
      <c r="D66248" s="61"/>
    </row>
    <row r="66249" spans="2:4" x14ac:dyDescent="0.3">
      <c r="B66249" s="60"/>
      <c r="D66249" s="61"/>
    </row>
    <row r="66250" spans="2:4" x14ac:dyDescent="0.3">
      <c r="B66250" s="60"/>
      <c r="D66250" s="61"/>
    </row>
    <row r="66251" spans="2:4" x14ac:dyDescent="0.3">
      <c r="B66251" s="60"/>
      <c r="D66251" s="61"/>
    </row>
    <row r="66252" spans="2:4" x14ac:dyDescent="0.3">
      <c r="B66252" s="60"/>
      <c r="D66252" s="61"/>
    </row>
    <row r="66253" spans="2:4" x14ac:dyDescent="0.3">
      <c r="B66253" s="60"/>
      <c r="D66253" s="61"/>
    </row>
    <row r="66254" spans="2:4" x14ac:dyDescent="0.3">
      <c r="B66254" s="60"/>
      <c r="D66254" s="61"/>
    </row>
    <row r="66255" spans="2:4" x14ac:dyDescent="0.3">
      <c r="B66255" s="60"/>
      <c r="D66255" s="61"/>
    </row>
    <row r="66256" spans="2:4" x14ac:dyDescent="0.3">
      <c r="B66256" s="60"/>
      <c r="D66256" s="61"/>
    </row>
    <row r="66257" spans="2:4" x14ac:dyDescent="0.3">
      <c r="B66257" s="60"/>
      <c r="D66257" s="61"/>
    </row>
    <row r="66258" spans="2:4" x14ac:dyDescent="0.3">
      <c r="B66258" s="60"/>
      <c r="D66258" s="61"/>
    </row>
    <row r="66259" spans="2:4" x14ac:dyDescent="0.3">
      <c r="B66259" s="60"/>
      <c r="D66259" s="61"/>
    </row>
    <row r="66260" spans="2:4" x14ac:dyDescent="0.3">
      <c r="B66260" s="60"/>
      <c r="D66260" s="61"/>
    </row>
    <row r="66261" spans="2:4" x14ac:dyDescent="0.3">
      <c r="B66261" s="60"/>
      <c r="D66261" s="61"/>
    </row>
    <row r="66262" spans="2:4" x14ac:dyDescent="0.3">
      <c r="B66262" s="60"/>
      <c r="D66262" s="61"/>
    </row>
    <row r="66263" spans="2:4" x14ac:dyDescent="0.3">
      <c r="B66263" s="60"/>
      <c r="D66263" s="61"/>
    </row>
    <row r="66264" spans="2:4" x14ac:dyDescent="0.3">
      <c r="B66264" s="60"/>
      <c r="D66264" s="61"/>
    </row>
    <row r="66265" spans="2:4" x14ac:dyDescent="0.3">
      <c r="B66265" s="60"/>
      <c r="D66265" s="61"/>
    </row>
    <row r="66266" spans="2:4" x14ac:dyDescent="0.3">
      <c r="B66266" s="60"/>
      <c r="D66266" s="61"/>
    </row>
    <row r="66267" spans="2:4" x14ac:dyDescent="0.3">
      <c r="B66267" s="60"/>
      <c r="D66267" s="61"/>
    </row>
    <row r="66268" spans="2:4" x14ac:dyDescent="0.3">
      <c r="B66268" s="60"/>
      <c r="D66268" s="61"/>
    </row>
    <row r="66269" spans="2:4" x14ac:dyDescent="0.3">
      <c r="B66269" s="60"/>
      <c r="D66269" s="61"/>
    </row>
    <row r="66270" spans="2:4" x14ac:dyDescent="0.3">
      <c r="B66270" s="60"/>
      <c r="D66270" s="61"/>
    </row>
    <row r="66271" spans="2:4" x14ac:dyDescent="0.3">
      <c r="B66271" s="60"/>
      <c r="D66271" s="61"/>
    </row>
    <row r="66272" spans="2:4" x14ac:dyDescent="0.3">
      <c r="B66272" s="60"/>
      <c r="D66272" s="61"/>
    </row>
    <row r="66273" spans="2:4" x14ac:dyDescent="0.3">
      <c r="B66273" s="60"/>
      <c r="D66273" s="61"/>
    </row>
    <row r="66274" spans="2:4" x14ac:dyDescent="0.3">
      <c r="B66274" s="60"/>
      <c r="D66274" s="61"/>
    </row>
    <row r="66275" spans="2:4" x14ac:dyDescent="0.3">
      <c r="B66275" s="60"/>
      <c r="D66275" s="61"/>
    </row>
    <row r="66276" spans="2:4" x14ac:dyDescent="0.3">
      <c r="B66276" s="60"/>
      <c r="D66276" s="61"/>
    </row>
    <row r="66277" spans="2:4" x14ac:dyDescent="0.3">
      <c r="B66277" s="60"/>
      <c r="D66277" s="61"/>
    </row>
    <row r="66278" spans="2:4" x14ac:dyDescent="0.3">
      <c r="B66278" s="60"/>
      <c r="D66278" s="61"/>
    </row>
    <row r="66279" spans="2:4" x14ac:dyDescent="0.3">
      <c r="B66279" s="60"/>
      <c r="D66279" s="61"/>
    </row>
    <row r="66280" spans="2:4" x14ac:dyDescent="0.3">
      <c r="B66280" s="60"/>
      <c r="D66280" s="61"/>
    </row>
    <row r="66281" spans="2:4" x14ac:dyDescent="0.3">
      <c r="B66281" s="60"/>
      <c r="D66281" s="61"/>
    </row>
    <row r="66282" spans="2:4" x14ac:dyDescent="0.3">
      <c r="B66282" s="60"/>
      <c r="D66282" s="61"/>
    </row>
    <row r="66283" spans="2:4" x14ac:dyDescent="0.3">
      <c r="B66283" s="60"/>
      <c r="D66283" s="61"/>
    </row>
    <row r="66284" spans="2:4" x14ac:dyDescent="0.3">
      <c r="B66284" s="60"/>
      <c r="D66284" s="61"/>
    </row>
    <row r="66285" spans="2:4" x14ac:dyDescent="0.3">
      <c r="B66285" s="60"/>
      <c r="D66285" s="61"/>
    </row>
    <row r="66286" spans="2:4" x14ac:dyDescent="0.3">
      <c r="B66286" s="60"/>
      <c r="D66286" s="61"/>
    </row>
    <row r="66287" spans="2:4" x14ac:dyDescent="0.3">
      <c r="B66287" s="60"/>
      <c r="D66287" s="61"/>
    </row>
    <row r="66288" spans="2:4" x14ac:dyDescent="0.3">
      <c r="B66288" s="60"/>
      <c r="D66288" s="61"/>
    </row>
    <row r="66289" spans="2:4" x14ac:dyDescent="0.3">
      <c r="B66289" s="60"/>
      <c r="D66289" s="61"/>
    </row>
    <row r="66290" spans="2:4" x14ac:dyDescent="0.3">
      <c r="B66290" s="60"/>
      <c r="D66290" s="61"/>
    </row>
    <row r="66291" spans="2:4" x14ac:dyDescent="0.3">
      <c r="B66291" s="60"/>
      <c r="D66291" s="61"/>
    </row>
    <row r="66292" spans="2:4" x14ac:dyDescent="0.3">
      <c r="B66292" s="60"/>
      <c r="D66292" s="61"/>
    </row>
    <row r="66293" spans="2:4" x14ac:dyDescent="0.3">
      <c r="B66293" s="60"/>
      <c r="D66293" s="61"/>
    </row>
    <row r="66294" spans="2:4" x14ac:dyDescent="0.3">
      <c r="B66294" s="60"/>
      <c r="D66294" s="61"/>
    </row>
    <row r="66295" spans="2:4" x14ac:dyDescent="0.3">
      <c r="B66295" s="60"/>
      <c r="D66295" s="61"/>
    </row>
    <row r="66296" spans="2:4" x14ac:dyDescent="0.3">
      <c r="B66296" s="60"/>
      <c r="D66296" s="61"/>
    </row>
    <row r="66297" spans="2:4" x14ac:dyDescent="0.3">
      <c r="B66297" s="60"/>
      <c r="D66297" s="61"/>
    </row>
    <row r="66298" spans="2:4" x14ac:dyDescent="0.3">
      <c r="B66298" s="60"/>
      <c r="D66298" s="61"/>
    </row>
    <row r="66299" spans="2:4" x14ac:dyDescent="0.3">
      <c r="B66299" s="60"/>
      <c r="D66299" s="61"/>
    </row>
    <row r="66300" spans="2:4" x14ac:dyDescent="0.3">
      <c r="B66300" s="60"/>
      <c r="D66300" s="61"/>
    </row>
    <row r="66301" spans="2:4" x14ac:dyDescent="0.3">
      <c r="B66301" s="60"/>
      <c r="D66301" s="61"/>
    </row>
    <row r="66302" spans="2:4" x14ac:dyDescent="0.3">
      <c r="B66302" s="60"/>
      <c r="D66302" s="61"/>
    </row>
    <row r="66303" spans="2:4" x14ac:dyDescent="0.3">
      <c r="B66303" s="60"/>
      <c r="D66303" s="61"/>
    </row>
    <row r="66304" spans="2:4" x14ac:dyDescent="0.3">
      <c r="B66304" s="60"/>
      <c r="D66304" s="61"/>
    </row>
    <row r="66305" spans="2:4" x14ac:dyDescent="0.3">
      <c r="B66305" s="60"/>
      <c r="D66305" s="61"/>
    </row>
    <row r="66306" spans="2:4" x14ac:dyDescent="0.3">
      <c r="B66306" s="60"/>
      <c r="D66306" s="61"/>
    </row>
    <row r="66307" spans="2:4" x14ac:dyDescent="0.3">
      <c r="B66307" s="60"/>
      <c r="D66307" s="61"/>
    </row>
    <row r="66308" spans="2:4" x14ac:dyDescent="0.3">
      <c r="B66308" s="60"/>
      <c r="D66308" s="61"/>
    </row>
    <row r="66309" spans="2:4" x14ac:dyDescent="0.3">
      <c r="B66309" s="60"/>
      <c r="D66309" s="61"/>
    </row>
    <row r="66310" spans="2:4" x14ac:dyDescent="0.3">
      <c r="B66310" s="60"/>
      <c r="D66310" s="61"/>
    </row>
    <row r="66311" spans="2:4" x14ac:dyDescent="0.3">
      <c r="B66311" s="60"/>
      <c r="D66311" s="61"/>
    </row>
    <row r="66312" spans="2:4" x14ac:dyDescent="0.3">
      <c r="B66312" s="60"/>
      <c r="D66312" s="61"/>
    </row>
    <row r="66313" spans="2:4" x14ac:dyDescent="0.3">
      <c r="B66313" s="60"/>
      <c r="D66313" s="61"/>
    </row>
    <row r="66314" spans="2:4" x14ac:dyDescent="0.3">
      <c r="B66314" s="60"/>
      <c r="D66314" s="61"/>
    </row>
    <row r="66315" spans="2:4" x14ac:dyDescent="0.3">
      <c r="B66315" s="60"/>
      <c r="D66315" s="61"/>
    </row>
    <row r="66316" spans="2:4" x14ac:dyDescent="0.3">
      <c r="B66316" s="60"/>
      <c r="D66316" s="61"/>
    </row>
    <row r="66317" spans="2:4" x14ac:dyDescent="0.3">
      <c r="B66317" s="60"/>
      <c r="D66317" s="61"/>
    </row>
    <row r="66318" spans="2:4" x14ac:dyDescent="0.3">
      <c r="B66318" s="60"/>
      <c r="D66318" s="61"/>
    </row>
    <row r="66319" spans="2:4" x14ac:dyDescent="0.3">
      <c r="B66319" s="60"/>
      <c r="D66319" s="61"/>
    </row>
    <row r="66320" spans="2:4" x14ac:dyDescent="0.3">
      <c r="B66320" s="60"/>
      <c r="D66320" s="61"/>
    </row>
    <row r="66321" spans="2:4" x14ac:dyDescent="0.3">
      <c r="B66321" s="60"/>
      <c r="D66321" s="61"/>
    </row>
    <row r="66322" spans="2:4" x14ac:dyDescent="0.3">
      <c r="B66322" s="60"/>
      <c r="D66322" s="61"/>
    </row>
    <row r="66323" spans="2:4" x14ac:dyDescent="0.3">
      <c r="B66323" s="60"/>
      <c r="D66323" s="61"/>
    </row>
    <row r="66324" spans="2:4" x14ac:dyDescent="0.3">
      <c r="B66324" s="60"/>
      <c r="D66324" s="61"/>
    </row>
    <row r="66325" spans="2:4" x14ac:dyDescent="0.3">
      <c r="B66325" s="60"/>
      <c r="D66325" s="61"/>
    </row>
    <row r="66326" spans="2:4" x14ac:dyDescent="0.3">
      <c r="B66326" s="60"/>
      <c r="D66326" s="61"/>
    </row>
    <row r="66327" spans="2:4" x14ac:dyDescent="0.3">
      <c r="B66327" s="60"/>
      <c r="D66327" s="61"/>
    </row>
    <row r="66328" spans="2:4" x14ac:dyDescent="0.3">
      <c r="B66328" s="60"/>
      <c r="D66328" s="61"/>
    </row>
    <row r="66329" spans="2:4" x14ac:dyDescent="0.3">
      <c r="B66329" s="60"/>
      <c r="D66329" s="61"/>
    </row>
    <row r="66330" spans="2:4" x14ac:dyDescent="0.3">
      <c r="B66330" s="60"/>
      <c r="D66330" s="61"/>
    </row>
    <row r="66331" spans="2:4" x14ac:dyDescent="0.3">
      <c r="B66331" s="60"/>
      <c r="D66331" s="61"/>
    </row>
    <row r="66332" spans="2:4" x14ac:dyDescent="0.3">
      <c r="B66332" s="60"/>
      <c r="D66332" s="61"/>
    </row>
    <row r="66333" spans="2:4" x14ac:dyDescent="0.3">
      <c r="B66333" s="60"/>
      <c r="D66333" s="61"/>
    </row>
    <row r="66334" spans="2:4" x14ac:dyDescent="0.3">
      <c r="B66334" s="60"/>
      <c r="D66334" s="61"/>
    </row>
    <row r="66335" spans="2:4" x14ac:dyDescent="0.3">
      <c r="B66335" s="60"/>
      <c r="D66335" s="61"/>
    </row>
    <row r="66336" spans="2:4" x14ac:dyDescent="0.3">
      <c r="B66336" s="60"/>
      <c r="D66336" s="61"/>
    </row>
    <row r="66337" spans="2:4" x14ac:dyDescent="0.3">
      <c r="B66337" s="60"/>
      <c r="D66337" s="61"/>
    </row>
    <row r="66338" spans="2:4" x14ac:dyDescent="0.3">
      <c r="B66338" s="60"/>
      <c r="D66338" s="61"/>
    </row>
    <row r="66339" spans="2:4" x14ac:dyDescent="0.3">
      <c r="B66339" s="60"/>
      <c r="D66339" s="61"/>
    </row>
    <row r="66340" spans="2:4" x14ac:dyDescent="0.3">
      <c r="B66340" s="60"/>
      <c r="D66340" s="61"/>
    </row>
    <row r="66341" spans="2:4" x14ac:dyDescent="0.3">
      <c r="B66341" s="60"/>
      <c r="D66341" s="61"/>
    </row>
    <row r="66342" spans="2:4" x14ac:dyDescent="0.3">
      <c r="B66342" s="60"/>
      <c r="D66342" s="61"/>
    </row>
    <row r="66343" spans="2:4" x14ac:dyDescent="0.3">
      <c r="B66343" s="60"/>
      <c r="D66343" s="61"/>
    </row>
    <row r="66344" spans="2:4" x14ac:dyDescent="0.3">
      <c r="B66344" s="60"/>
      <c r="D66344" s="61"/>
    </row>
    <row r="66345" spans="2:4" x14ac:dyDescent="0.3">
      <c r="B66345" s="60"/>
      <c r="D66345" s="61"/>
    </row>
    <row r="66346" spans="2:4" x14ac:dyDescent="0.3">
      <c r="B66346" s="60"/>
      <c r="D66346" s="61"/>
    </row>
    <row r="66347" spans="2:4" x14ac:dyDescent="0.3">
      <c r="B66347" s="60"/>
      <c r="D66347" s="61"/>
    </row>
    <row r="66348" spans="2:4" x14ac:dyDescent="0.3">
      <c r="B66348" s="60"/>
      <c r="D66348" s="61"/>
    </row>
    <row r="66349" spans="2:4" x14ac:dyDescent="0.3">
      <c r="B66349" s="60"/>
      <c r="D66349" s="61"/>
    </row>
    <row r="66350" spans="2:4" x14ac:dyDescent="0.3">
      <c r="B66350" s="60"/>
      <c r="D66350" s="61"/>
    </row>
    <row r="66351" spans="2:4" x14ac:dyDescent="0.3">
      <c r="B66351" s="60"/>
      <c r="D66351" s="61"/>
    </row>
    <row r="66352" spans="2:4" x14ac:dyDescent="0.3">
      <c r="B66352" s="60"/>
      <c r="D66352" s="61"/>
    </row>
    <row r="66353" spans="2:4" x14ac:dyDescent="0.3">
      <c r="B66353" s="60"/>
      <c r="D66353" s="61"/>
    </row>
    <row r="66354" spans="2:4" x14ac:dyDescent="0.3">
      <c r="B66354" s="60"/>
      <c r="D66354" s="61"/>
    </row>
    <row r="66355" spans="2:4" x14ac:dyDescent="0.3">
      <c r="B66355" s="60"/>
      <c r="D66355" s="61"/>
    </row>
    <row r="66356" spans="2:4" x14ac:dyDescent="0.3">
      <c r="B66356" s="60"/>
      <c r="D66356" s="61"/>
    </row>
    <row r="66357" spans="2:4" x14ac:dyDescent="0.3">
      <c r="B66357" s="60"/>
      <c r="D66357" s="61"/>
    </row>
    <row r="66358" spans="2:4" x14ac:dyDescent="0.3">
      <c r="B66358" s="60"/>
      <c r="D66358" s="61"/>
    </row>
    <row r="66359" spans="2:4" x14ac:dyDescent="0.3">
      <c r="B66359" s="60"/>
      <c r="D66359" s="61"/>
    </row>
    <row r="66360" spans="2:4" x14ac:dyDescent="0.3">
      <c r="B66360" s="60"/>
      <c r="D66360" s="61"/>
    </row>
    <row r="66361" spans="2:4" x14ac:dyDescent="0.3">
      <c r="B66361" s="60"/>
      <c r="D66361" s="61"/>
    </row>
    <row r="66362" spans="2:4" x14ac:dyDescent="0.3">
      <c r="B66362" s="60"/>
      <c r="D66362" s="61"/>
    </row>
    <row r="66363" spans="2:4" x14ac:dyDescent="0.3">
      <c r="B66363" s="60"/>
      <c r="D66363" s="61"/>
    </row>
    <row r="66364" spans="2:4" x14ac:dyDescent="0.3">
      <c r="B66364" s="60"/>
      <c r="D66364" s="61"/>
    </row>
    <row r="66365" spans="2:4" x14ac:dyDescent="0.3">
      <c r="B66365" s="60"/>
      <c r="D66365" s="61"/>
    </row>
    <row r="66366" spans="2:4" x14ac:dyDescent="0.3">
      <c r="B66366" s="60"/>
      <c r="D66366" s="61"/>
    </row>
    <row r="66367" spans="2:4" x14ac:dyDescent="0.3">
      <c r="B66367" s="60"/>
      <c r="D66367" s="61"/>
    </row>
    <row r="66368" spans="2:4" x14ac:dyDescent="0.3">
      <c r="B66368" s="60"/>
      <c r="D66368" s="61"/>
    </row>
    <row r="66369" spans="2:4" x14ac:dyDescent="0.3">
      <c r="B66369" s="60"/>
      <c r="D66369" s="61"/>
    </row>
    <row r="66370" spans="2:4" x14ac:dyDescent="0.3">
      <c r="B66370" s="60"/>
      <c r="D66370" s="61"/>
    </row>
    <row r="66371" spans="2:4" x14ac:dyDescent="0.3">
      <c r="B66371" s="60"/>
      <c r="D66371" s="61"/>
    </row>
    <row r="66372" spans="2:4" x14ac:dyDescent="0.3">
      <c r="B66372" s="60"/>
      <c r="D66372" s="61"/>
    </row>
    <row r="66373" spans="2:4" x14ac:dyDescent="0.3">
      <c r="B66373" s="60"/>
      <c r="D66373" s="61"/>
    </row>
    <row r="66374" spans="2:4" x14ac:dyDescent="0.3">
      <c r="B66374" s="60"/>
      <c r="D66374" s="61"/>
    </row>
    <row r="66375" spans="2:4" x14ac:dyDescent="0.3">
      <c r="B66375" s="60"/>
      <c r="D66375" s="61"/>
    </row>
    <row r="66376" spans="2:4" x14ac:dyDescent="0.3">
      <c r="B66376" s="60"/>
      <c r="D66376" s="61"/>
    </row>
    <row r="66377" spans="2:4" x14ac:dyDescent="0.3">
      <c r="B66377" s="60"/>
      <c r="D66377" s="61"/>
    </row>
    <row r="66378" spans="2:4" x14ac:dyDescent="0.3">
      <c r="B66378" s="60"/>
      <c r="D66378" s="61"/>
    </row>
    <row r="66379" spans="2:4" x14ac:dyDescent="0.3">
      <c r="B66379" s="60"/>
      <c r="D66379" s="61"/>
    </row>
    <row r="66380" spans="2:4" x14ac:dyDescent="0.3">
      <c r="B66380" s="60"/>
      <c r="D66380" s="61"/>
    </row>
    <row r="66381" spans="2:4" x14ac:dyDescent="0.3">
      <c r="B66381" s="60"/>
      <c r="D66381" s="61"/>
    </row>
    <row r="66382" spans="2:4" x14ac:dyDescent="0.3">
      <c r="B66382" s="60"/>
      <c r="D66382" s="61"/>
    </row>
    <row r="66383" spans="2:4" x14ac:dyDescent="0.3">
      <c r="B66383" s="60"/>
      <c r="D66383" s="61"/>
    </row>
    <row r="66384" spans="2:4" x14ac:dyDescent="0.3">
      <c r="B66384" s="60"/>
      <c r="D66384" s="61"/>
    </row>
    <row r="66385" spans="2:4" x14ac:dyDescent="0.3">
      <c r="B66385" s="60"/>
      <c r="D66385" s="61"/>
    </row>
    <row r="66386" spans="2:4" x14ac:dyDescent="0.3">
      <c r="B66386" s="60"/>
      <c r="D66386" s="61"/>
    </row>
    <row r="66387" spans="2:4" x14ac:dyDescent="0.3">
      <c r="B66387" s="60"/>
      <c r="D66387" s="61"/>
    </row>
    <row r="66388" spans="2:4" x14ac:dyDescent="0.3">
      <c r="B66388" s="60"/>
      <c r="D66388" s="61"/>
    </row>
    <row r="66389" spans="2:4" x14ac:dyDescent="0.3">
      <c r="B66389" s="60"/>
      <c r="D66389" s="61"/>
    </row>
    <row r="66390" spans="2:4" x14ac:dyDescent="0.3">
      <c r="B66390" s="60"/>
      <c r="D66390" s="61"/>
    </row>
    <row r="66391" spans="2:4" x14ac:dyDescent="0.3">
      <c r="B66391" s="60"/>
      <c r="D66391" s="61"/>
    </row>
    <row r="66392" spans="2:4" x14ac:dyDescent="0.3">
      <c r="B66392" s="60"/>
      <c r="D66392" s="61"/>
    </row>
    <row r="66393" spans="2:4" x14ac:dyDescent="0.3">
      <c r="B66393" s="60"/>
      <c r="D66393" s="61"/>
    </row>
    <row r="66394" spans="2:4" x14ac:dyDescent="0.3">
      <c r="B66394" s="60"/>
      <c r="D66394" s="61"/>
    </row>
    <row r="66395" spans="2:4" x14ac:dyDescent="0.3">
      <c r="B66395" s="60"/>
      <c r="D66395" s="61"/>
    </row>
    <row r="66396" spans="2:4" x14ac:dyDescent="0.3">
      <c r="B66396" s="60"/>
      <c r="D66396" s="61"/>
    </row>
    <row r="66397" spans="2:4" x14ac:dyDescent="0.3">
      <c r="B66397" s="60"/>
      <c r="D66397" s="61"/>
    </row>
    <row r="66398" spans="2:4" x14ac:dyDescent="0.3">
      <c r="B66398" s="60"/>
      <c r="D66398" s="61"/>
    </row>
    <row r="66399" spans="2:4" x14ac:dyDescent="0.3">
      <c r="B66399" s="60"/>
      <c r="D66399" s="61"/>
    </row>
    <row r="66400" spans="2:4" x14ac:dyDescent="0.3">
      <c r="B66400" s="60"/>
      <c r="D66400" s="61"/>
    </row>
    <row r="66401" spans="2:4" x14ac:dyDescent="0.3">
      <c r="B66401" s="60"/>
      <c r="D66401" s="61"/>
    </row>
    <row r="66402" spans="2:4" x14ac:dyDescent="0.3">
      <c r="B66402" s="60"/>
      <c r="D66402" s="61"/>
    </row>
    <row r="66403" spans="2:4" x14ac:dyDescent="0.3">
      <c r="B66403" s="60"/>
      <c r="D66403" s="61"/>
    </row>
    <row r="66404" spans="2:4" x14ac:dyDescent="0.3">
      <c r="B66404" s="60"/>
      <c r="D66404" s="61"/>
    </row>
    <row r="66405" spans="2:4" x14ac:dyDescent="0.3">
      <c r="B66405" s="60"/>
      <c r="D66405" s="61"/>
    </row>
    <row r="66406" spans="2:4" x14ac:dyDescent="0.3">
      <c r="B66406" s="60"/>
      <c r="D66406" s="61"/>
    </row>
    <row r="66407" spans="2:4" x14ac:dyDescent="0.3">
      <c r="B66407" s="60"/>
      <c r="D66407" s="61"/>
    </row>
    <row r="66408" spans="2:4" x14ac:dyDescent="0.3">
      <c r="B66408" s="60"/>
      <c r="D66408" s="61"/>
    </row>
    <row r="66409" spans="2:4" x14ac:dyDescent="0.3">
      <c r="B66409" s="60"/>
      <c r="D66409" s="61"/>
    </row>
    <row r="66410" spans="2:4" x14ac:dyDescent="0.3">
      <c r="B66410" s="60"/>
      <c r="D66410" s="61"/>
    </row>
    <row r="66411" spans="2:4" x14ac:dyDescent="0.3">
      <c r="B66411" s="60"/>
      <c r="D66411" s="61"/>
    </row>
    <row r="66412" spans="2:4" x14ac:dyDescent="0.3">
      <c r="B66412" s="60"/>
      <c r="D66412" s="61"/>
    </row>
    <row r="66413" spans="2:4" x14ac:dyDescent="0.3">
      <c r="B66413" s="60"/>
      <c r="D66413" s="61"/>
    </row>
    <row r="66414" spans="2:4" x14ac:dyDescent="0.3">
      <c r="B66414" s="60"/>
      <c r="D66414" s="61"/>
    </row>
    <row r="66415" spans="2:4" x14ac:dyDescent="0.3">
      <c r="B66415" s="60"/>
      <c r="D66415" s="61"/>
    </row>
    <row r="66416" spans="2:4" x14ac:dyDescent="0.3">
      <c r="B66416" s="60"/>
      <c r="D66416" s="61"/>
    </row>
    <row r="66417" spans="2:4" x14ac:dyDescent="0.3">
      <c r="B66417" s="60"/>
      <c r="D66417" s="61"/>
    </row>
    <row r="66418" spans="2:4" x14ac:dyDescent="0.3">
      <c r="B66418" s="60"/>
      <c r="D66418" s="61"/>
    </row>
    <row r="66419" spans="2:4" x14ac:dyDescent="0.3">
      <c r="B66419" s="60"/>
      <c r="D66419" s="61"/>
    </row>
    <row r="66420" spans="2:4" x14ac:dyDescent="0.3">
      <c r="B66420" s="60"/>
      <c r="D66420" s="61"/>
    </row>
    <row r="66421" spans="2:4" x14ac:dyDescent="0.3">
      <c r="B66421" s="60"/>
      <c r="D66421" s="61"/>
    </row>
    <row r="66422" spans="2:4" x14ac:dyDescent="0.3">
      <c r="B66422" s="60"/>
      <c r="D66422" s="61"/>
    </row>
    <row r="66423" spans="2:4" x14ac:dyDescent="0.3">
      <c r="B66423" s="60"/>
      <c r="D66423" s="61"/>
    </row>
    <row r="66424" spans="2:4" x14ac:dyDescent="0.3">
      <c r="B66424" s="60"/>
      <c r="D66424" s="61"/>
    </row>
    <row r="66425" spans="2:4" x14ac:dyDescent="0.3">
      <c r="B66425" s="60"/>
      <c r="D66425" s="61"/>
    </row>
    <row r="66426" spans="2:4" x14ac:dyDescent="0.3">
      <c r="B66426" s="60"/>
      <c r="D66426" s="61"/>
    </row>
    <row r="66427" spans="2:4" x14ac:dyDescent="0.3">
      <c r="B66427" s="60"/>
      <c r="D66427" s="61"/>
    </row>
    <row r="66428" spans="2:4" x14ac:dyDescent="0.3">
      <c r="B66428" s="60"/>
      <c r="D66428" s="61"/>
    </row>
    <row r="66429" spans="2:4" x14ac:dyDescent="0.3">
      <c r="B66429" s="60"/>
      <c r="D66429" s="61"/>
    </row>
    <row r="66430" spans="2:4" x14ac:dyDescent="0.3">
      <c r="B66430" s="60"/>
      <c r="D66430" s="61"/>
    </row>
    <row r="66431" spans="2:4" x14ac:dyDescent="0.3">
      <c r="B66431" s="60"/>
      <c r="D66431" s="61"/>
    </row>
    <row r="66432" spans="2:4" x14ac:dyDescent="0.3">
      <c r="B66432" s="60"/>
      <c r="D66432" s="61"/>
    </row>
    <row r="66433" spans="2:4" x14ac:dyDescent="0.3">
      <c r="B66433" s="60"/>
      <c r="D66433" s="61"/>
    </row>
    <row r="66434" spans="2:4" x14ac:dyDescent="0.3">
      <c r="B66434" s="60"/>
      <c r="D66434" s="61"/>
    </row>
    <row r="66435" spans="2:4" x14ac:dyDescent="0.3">
      <c r="B66435" s="60"/>
      <c r="D66435" s="61"/>
    </row>
    <row r="66436" spans="2:4" x14ac:dyDescent="0.3">
      <c r="B66436" s="60"/>
      <c r="D66436" s="61"/>
    </row>
    <row r="66437" spans="2:4" x14ac:dyDescent="0.3">
      <c r="B66437" s="60"/>
      <c r="D66437" s="61"/>
    </row>
    <row r="66438" spans="2:4" x14ac:dyDescent="0.3">
      <c r="B66438" s="60"/>
      <c r="D66438" s="61"/>
    </row>
    <row r="66439" spans="2:4" x14ac:dyDescent="0.3">
      <c r="B66439" s="60"/>
      <c r="D66439" s="61"/>
    </row>
    <row r="66440" spans="2:4" x14ac:dyDescent="0.3">
      <c r="B66440" s="60"/>
      <c r="D66440" s="61"/>
    </row>
    <row r="66441" spans="2:4" x14ac:dyDescent="0.3">
      <c r="B66441" s="60"/>
      <c r="D66441" s="61"/>
    </row>
    <row r="66442" spans="2:4" x14ac:dyDescent="0.3">
      <c r="B66442" s="60"/>
      <c r="D66442" s="61"/>
    </row>
    <row r="66443" spans="2:4" x14ac:dyDescent="0.3">
      <c r="B66443" s="60"/>
      <c r="D66443" s="61"/>
    </row>
    <row r="66444" spans="2:4" x14ac:dyDescent="0.3">
      <c r="B66444" s="60"/>
      <c r="D66444" s="61"/>
    </row>
    <row r="66445" spans="2:4" x14ac:dyDescent="0.3">
      <c r="B66445" s="60"/>
      <c r="D66445" s="61"/>
    </row>
    <row r="66446" spans="2:4" x14ac:dyDescent="0.3">
      <c r="B66446" s="60"/>
      <c r="D66446" s="61"/>
    </row>
    <row r="66447" spans="2:4" x14ac:dyDescent="0.3">
      <c r="B66447" s="60"/>
      <c r="D66447" s="61"/>
    </row>
    <row r="66448" spans="2:4" x14ac:dyDescent="0.3">
      <c r="B66448" s="60"/>
      <c r="D66448" s="61"/>
    </row>
    <row r="66449" spans="2:5" x14ac:dyDescent="0.3">
      <c r="B66449" s="60"/>
      <c r="D66449" s="62"/>
      <c r="E66449" s="63"/>
    </row>
    <row r="66450" spans="2:5" x14ac:dyDescent="0.3">
      <c r="B66450" s="60"/>
      <c r="D66450" s="62"/>
      <c r="E66450" s="63"/>
    </row>
    <row r="66451" spans="2:5" x14ac:dyDescent="0.3">
      <c r="B66451" s="60"/>
      <c r="D66451" s="62"/>
      <c r="E66451" s="63"/>
    </row>
    <row r="66452" spans="2:5" x14ac:dyDescent="0.3">
      <c r="B66452" s="60"/>
      <c r="D66452" s="62"/>
      <c r="E66452" s="63"/>
    </row>
    <row r="66453" spans="2:5" x14ac:dyDescent="0.3">
      <c r="B66453" s="60"/>
      <c r="D66453" s="62"/>
      <c r="E66453" s="63"/>
    </row>
    <row r="66454" spans="2:5" x14ac:dyDescent="0.3">
      <c r="B66454" s="60"/>
      <c r="D66454" s="62"/>
      <c r="E66454" s="63"/>
    </row>
    <row r="66455" spans="2:5" x14ac:dyDescent="0.3">
      <c r="B66455" s="60"/>
      <c r="D66455" s="62"/>
      <c r="E66455" s="63"/>
    </row>
    <row r="66456" spans="2:5" x14ac:dyDescent="0.3">
      <c r="B66456" s="60"/>
      <c r="D66456" s="62"/>
      <c r="E66456" s="63"/>
    </row>
    <row r="66457" spans="2:5" x14ac:dyDescent="0.3">
      <c r="B66457" s="60"/>
      <c r="D66457" s="62"/>
      <c r="E66457" s="63"/>
    </row>
    <row r="66458" spans="2:5" x14ac:dyDescent="0.3">
      <c r="B66458" s="60"/>
      <c r="D66458" s="62"/>
      <c r="E66458" s="63"/>
    </row>
    <row r="66459" spans="2:5" x14ac:dyDescent="0.3">
      <c r="B66459" s="60"/>
      <c r="D66459" s="62"/>
      <c r="E66459" s="63"/>
    </row>
    <row r="66460" spans="2:5" x14ac:dyDescent="0.3">
      <c r="B66460" s="60"/>
      <c r="D66460" s="62"/>
      <c r="E66460" s="63"/>
    </row>
    <row r="66461" spans="2:5" x14ac:dyDescent="0.3">
      <c r="B66461" s="60"/>
      <c r="D66461" s="62"/>
      <c r="E66461" s="63"/>
    </row>
    <row r="66462" spans="2:5" x14ac:dyDescent="0.3">
      <c r="B66462" s="60"/>
      <c r="D66462" s="62"/>
      <c r="E66462" s="63"/>
    </row>
    <row r="66463" spans="2:5" x14ac:dyDescent="0.3">
      <c r="B66463" s="60"/>
      <c r="D66463" s="62"/>
      <c r="E66463" s="63"/>
    </row>
    <row r="66464" spans="2:5" x14ac:dyDescent="0.3">
      <c r="B66464" s="60"/>
      <c r="D66464" s="62"/>
      <c r="E66464" s="63"/>
    </row>
    <row r="66465" spans="2:5" x14ac:dyDescent="0.3">
      <c r="B66465" s="60"/>
      <c r="D66465" s="62"/>
      <c r="E66465" s="63"/>
    </row>
    <row r="66466" spans="2:5" x14ac:dyDescent="0.3">
      <c r="B66466" s="60"/>
      <c r="D66466" s="62"/>
      <c r="E66466" s="63"/>
    </row>
    <row r="66467" spans="2:5" x14ac:dyDescent="0.3">
      <c r="B66467" s="60"/>
      <c r="D66467" s="62"/>
      <c r="E66467" s="63"/>
    </row>
    <row r="66468" spans="2:5" x14ac:dyDescent="0.3">
      <c r="B66468" s="60"/>
      <c r="D66468" s="62"/>
      <c r="E66468" s="63"/>
    </row>
    <row r="66469" spans="2:5" x14ac:dyDescent="0.3">
      <c r="B66469" s="60"/>
      <c r="D66469" s="61"/>
    </row>
    <row r="66470" spans="2:5" x14ac:dyDescent="0.3">
      <c r="B66470" s="60"/>
      <c r="D66470" s="61"/>
    </row>
    <row r="66471" spans="2:5" x14ac:dyDescent="0.3">
      <c r="B66471" s="60"/>
      <c r="D66471" s="61"/>
    </row>
    <row r="66472" spans="2:5" x14ac:dyDescent="0.3">
      <c r="B66472" s="60"/>
      <c r="D66472" s="61"/>
    </row>
    <row r="66473" spans="2:5" x14ac:dyDescent="0.3">
      <c r="B66473" s="60"/>
      <c r="D66473" s="61"/>
    </row>
    <row r="66474" spans="2:5" x14ac:dyDescent="0.3">
      <c r="B66474" s="60"/>
      <c r="D66474" s="61"/>
    </row>
    <row r="66475" spans="2:5" x14ac:dyDescent="0.3">
      <c r="B66475" s="60"/>
      <c r="D66475" s="61"/>
    </row>
    <row r="66476" spans="2:5" x14ac:dyDescent="0.3">
      <c r="B66476" s="60"/>
      <c r="D66476" s="61"/>
    </row>
    <row r="66477" spans="2:5" x14ac:dyDescent="0.3">
      <c r="B66477" s="60"/>
      <c r="D66477" s="61"/>
    </row>
    <row r="66478" spans="2:5" x14ac:dyDescent="0.3">
      <c r="B66478" s="60"/>
      <c r="D66478" s="61"/>
    </row>
    <row r="66479" spans="2:5" x14ac:dyDescent="0.3">
      <c r="B66479" s="60"/>
      <c r="D66479" s="61"/>
    </row>
    <row r="66480" spans="2:5" x14ac:dyDescent="0.3">
      <c r="B66480" s="60"/>
      <c r="D66480" s="61"/>
    </row>
    <row r="66481" spans="2:4" x14ac:dyDescent="0.3">
      <c r="B66481" s="60"/>
      <c r="D66481" s="61"/>
    </row>
    <row r="66482" spans="2:4" x14ac:dyDescent="0.3">
      <c r="B66482" s="60"/>
      <c r="D66482" s="61"/>
    </row>
    <row r="66483" spans="2:4" x14ac:dyDescent="0.3">
      <c r="B66483" s="60"/>
      <c r="D66483" s="61"/>
    </row>
    <row r="66484" spans="2:4" x14ac:dyDescent="0.3">
      <c r="B66484" s="60"/>
      <c r="D66484" s="61"/>
    </row>
    <row r="66485" spans="2:4" x14ac:dyDescent="0.3">
      <c r="B66485" s="60"/>
      <c r="D66485" s="61"/>
    </row>
    <row r="66486" spans="2:4" x14ac:dyDescent="0.3">
      <c r="B66486" s="60"/>
      <c r="D66486" s="61"/>
    </row>
    <row r="66487" spans="2:4" x14ac:dyDescent="0.3">
      <c r="B66487" s="60"/>
      <c r="D66487" s="61"/>
    </row>
    <row r="66488" spans="2:4" x14ac:dyDescent="0.3">
      <c r="B66488" s="60"/>
      <c r="D66488" s="61"/>
    </row>
    <row r="66489" spans="2:4" x14ac:dyDescent="0.3">
      <c r="B66489" s="60"/>
      <c r="D66489" s="61"/>
    </row>
    <row r="66490" spans="2:4" x14ac:dyDescent="0.3">
      <c r="B66490" s="60"/>
      <c r="D66490" s="61"/>
    </row>
    <row r="66491" spans="2:4" x14ac:dyDescent="0.3">
      <c r="B66491" s="60"/>
      <c r="D66491" s="61"/>
    </row>
    <row r="66492" spans="2:4" x14ac:dyDescent="0.3">
      <c r="B66492" s="60"/>
      <c r="D66492" s="61"/>
    </row>
    <row r="66493" spans="2:4" x14ac:dyDescent="0.3">
      <c r="B66493" s="60"/>
      <c r="D66493" s="61"/>
    </row>
    <row r="66494" spans="2:4" x14ac:dyDescent="0.3">
      <c r="B66494" s="60"/>
      <c r="D66494" s="61"/>
    </row>
    <row r="66495" spans="2:4" x14ac:dyDescent="0.3">
      <c r="B66495" s="60"/>
      <c r="D66495" s="61"/>
    </row>
    <row r="66496" spans="2:4" x14ac:dyDescent="0.3">
      <c r="B66496" s="60"/>
      <c r="D66496" s="61"/>
    </row>
    <row r="66497" spans="2:4" x14ac:dyDescent="0.3">
      <c r="B66497" s="60"/>
      <c r="D66497" s="61"/>
    </row>
    <row r="66498" spans="2:4" x14ac:dyDescent="0.3">
      <c r="B66498" s="60"/>
      <c r="D66498" s="61"/>
    </row>
    <row r="66499" spans="2:4" x14ac:dyDescent="0.3">
      <c r="B66499" s="60"/>
      <c r="D66499" s="61"/>
    </row>
    <row r="66500" spans="2:4" x14ac:dyDescent="0.3">
      <c r="B66500" s="60"/>
      <c r="D66500" s="61"/>
    </row>
    <row r="66501" spans="2:4" x14ac:dyDescent="0.3">
      <c r="B66501" s="60"/>
      <c r="D66501" s="61"/>
    </row>
    <row r="66502" spans="2:4" x14ac:dyDescent="0.3">
      <c r="B66502" s="60"/>
      <c r="D66502" s="61"/>
    </row>
    <row r="66503" spans="2:4" x14ac:dyDescent="0.3">
      <c r="B66503" s="60"/>
      <c r="D66503" s="61"/>
    </row>
    <row r="66504" spans="2:4" x14ac:dyDescent="0.3">
      <c r="B66504" s="60"/>
      <c r="D66504" s="61"/>
    </row>
    <row r="66505" spans="2:4" x14ac:dyDescent="0.3">
      <c r="B66505" s="60"/>
      <c r="D66505" s="61"/>
    </row>
    <row r="66506" spans="2:4" x14ac:dyDescent="0.3">
      <c r="B66506" s="60"/>
      <c r="D66506" s="61"/>
    </row>
    <row r="66507" spans="2:4" x14ac:dyDescent="0.3">
      <c r="B66507" s="60"/>
      <c r="D66507" s="61"/>
    </row>
    <row r="66508" spans="2:4" x14ac:dyDescent="0.3">
      <c r="B66508" s="60"/>
      <c r="D66508" s="61"/>
    </row>
    <row r="66509" spans="2:4" x14ac:dyDescent="0.3">
      <c r="B66509" s="60"/>
      <c r="D66509" s="61"/>
    </row>
    <row r="66510" spans="2:4" x14ac:dyDescent="0.3">
      <c r="B66510" s="60"/>
      <c r="D66510" s="61"/>
    </row>
    <row r="66511" spans="2:4" x14ac:dyDescent="0.3">
      <c r="B66511" s="60"/>
      <c r="D66511" s="61"/>
    </row>
    <row r="66512" spans="2:4" x14ac:dyDescent="0.3">
      <c r="B66512" s="60"/>
      <c r="D66512" s="61"/>
    </row>
    <row r="66513" spans="2:4" x14ac:dyDescent="0.3">
      <c r="B66513" s="60"/>
      <c r="D66513" s="61"/>
    </row>
    <row r="66514" spans="2:4" x14ac:dyDescent="0.3">
      <c r="B66514" s="60"/>
      <c r="D66514" s="61"/>
    </row>
    <row r="66515" spans="2:4" x14ac:dyDescent="0.3">
      <c r="B66515" s="60"/>
      <c r="D66515" s="61"/>
    </row>
    <row r="66516" spans="2:4" x14ac:dyDescent="0.3">
      <c r="B66516" s="60"/>
      <c r="D66516" s="61"/>
    </row>
    <row r="66517" spans="2:4" x14ac:dyDescent="0.3">
      <c r="B66517" s="60"/>
      <c r="D66517" s="61"/>
    </row>
    <row r="66518" spans="2:4" x14ac:dyDescent="0.3">
      <c r="B66518" s="60"/>
      <c r="D66518" s="61"/>
    </row>
    <row r="66519" spans="2:4" x14ac:dyDescent="0.3">
      <c r="B66519" s="60"/>
      <c r="D66519" s="61"/>
    </row>
    <row r="66520" spans="2:4" x14ac:dyDescent="0.3">
      <c r="B66520" s="60"/>
      <c r="D66520" s="61"/>
    </row>
    <row r="66521" spans="2:4" x14ac:dyDescent="0.3">
      <c r="B66521" s="60"/>
      <c r="D66521" s="61"/>
    </row>
    <row r="66522" spans="2:4" x14ac:dyDescent="0.3">
      <c r="B66522" s="60"/>
      <c r="D66522" s="61"/>
    </row>
    <row r="66523" spans="2:4" x14ac:dyDescent="0.3">
      <c r="B66523" s="60"/>
      <c r="D66523" s="61"/>
    </row>
    <row r="66524" spans="2:4" x14ac:dyDescent="0.3">
      <c r="B66524" s="60"/>
      <c r="D66524" s="61"/>
    </row>
    <row r="66525" spans="2:4" x14ac:dyDescent="0.3">
      <c r="B66525" s="60"/>
      <c r="D66525" s="61"/>
    </row>
    <row r="66526" spans="2:4" x14ac:dyDescent="0.3">
      <c r="B66526" s="60"/>
      <c r="D66526" s="61"/>
    </row>
    <row r="66527" spans="2:4" x14ac:dyDescent="0.3">
      <c r="B66527" s="60"/>
      <c r="D66527" s="61"/>
    </row>
    <row r="66528" spans="2:4" x14ac:dyDescent="0.3">
      <c r="B66528" s="60"/>
      <c r="D66528" s="61"/>
    </row>
    <row r="66529" spans="2:4" x14ac:dyDescent="0.3">
      <c r="B66529" s="60"/>
      <c r="D66529" s="61"/>
    </row>
    <row r="66530" spans="2:4" x14ac:dyDescent="0.3">
      <c r="B66530" s="60"/>
      <c r="D66530" s="61"/>
    </row>
    <row r="66531" spans="2:4" x14ac:dyDescent="0.3">
      <c r="B66531" s="60"/>
      <c r="D66531" s="61"/>
    </row>
    <row r="66532" spans="2:4" x14ac:dyDescent="0.3">
      <c r="B66532" s="60"/>
      <c r="D66532" s="61"/>
    </row>
    <row r="66533" spans="2:4" x14ac:dyDescent="0.3">
      <c r="B66533" s="60"/>
      <c r="D66533" s="61"/>
    </row>
    <row r="66534" spans="2:4" x14ac:dyDescent="0.3">
      <c r="B66534" s="60"/>
      <c r="D66534" s="61"/>
    </row>
    <row r="66535" spans="2:4" x14ac:dyDescent="0.3">
      <c r="B66535" s="60"/>
      <c r="D66535" s="61"/>
    </row>
    <row r="66536" spans="2:4" x14ac:dyDescent="0.3">
      <c r="B66536" s="60"/>
      <c r="D66536" s="61"/>
    </row>
    <row r="66537" spans="2:4" x14ac:dyDescent="0.3">
      <c r="B66537" s="60"/>
      <c r="D66537" s="61"/>
    </row>
    <row r="66538" spans="2:4" x14ac:dyDescent="0.3">
      <c r="B66538" s="60"/>
      <c r="D66538" s="61"/>
    </row>
    <row r="66539" spans="2:4" x14ac:dyDescent="0.3">
      <c r="B66539" s="60"/>
      <c r="D66539" s="61"/>
    </row>
    <row r="66540" spans="2:4" x14ac:dyDescent="0.3">
      <c r="B66540" s="60"/>
      <c r="D66540" s="61"/>
    </row>
    <row r="66541" spans="2:4" x14ac:dyDescent="0.3">
      <c r="B66541" s="60"/>
      <c r="D66541" s="61"/>
    </row>
    <row r="66542" spans="2:4" x14ac:dyDescent="0.3">
      <c r="B66542" s="60"/>
      <c r="D66542" s="61"/>
    </row>
    <row r="66543" spans="2:4" x14ac:dyDescent="0.3">
      <c r="B66543" s="60"/>
      <c r="D66543" s="61"/>
    </row>
    <row r="66544" spans="2:4" x14ac:dyDescent="0.3">
      <c r="B66544" s="60"/>
      <c r="D66544" s="61"/>
    </row>
    <row r="66545" spans="2:4" x14ac:dyDescent="0.3">
      <c r="B66545" s="60"/>
      <c r="D66545" s="61"/>
    </row>
    <row r="66546" spans="2:4" x14ac:dyDescent="0.3">
      <c r="B66546" s="60"/>
      <c r="D66546" s="61"/>
    </row>
    <row r="66547" spans="2:4" x14ac:dyDescent="0.3">
      <c r="B66547" s="60"/>
      <c r="D66547" s="61"/>
    </row>
    <row r="66548" spans="2:4" x14ac:dyDescent="0.3">
      <c r="B66548" s="60"/>
      <c r="D66548" s="61"/>
    </row>
    <row r="66549" spans="2:4" x14ac:dyDescent="0.3">
      <c r="B66549" s="60"/>
      <c r="D66549" s="61"/>
    </row>
    <row r="66550" spans="2:4" x14ac:dyDescent="0.3">
      <c r="B66550" s="60"/>
      <c r="D66550" s="61"/>
    </row>
    <row r="66551" spans="2:4" x14ac:dyDescent="0.3">
      <c r="B66551" s="60"/>
      <c r="D66551" s="61"/>
    </row>
    <row r="66552" spans="2:4" x14ac:dyDescent="0.3">
      <c r="B66552" s="60"/>
      <c r="D66552" s="61"/>
    </row>
    <row r="66553" spans="2:4" x14ac:dyDescent="0.3">
      <c r="B66553" s="60"/>
      <c r="D66553" s="61"/>
    </row>
    <row r="66554" spans="2:4" x14ac:dyDescent="0.3">
      <c r="B66554" s="60"/>
      <c r="D66554" s="61"/>
    </row>
    <row r="66555" spans="2:4" x14ac:dyDescent="0.3">
      <c r="B66555" s="60"/>
      <c r="D66555" s="61"/>
    </row>
    <row r="66556" spans="2:4" x14ac:dyDescent="0.3">
      <c r="B66556" s="60"/>
      <c r="D66556" s="61"/>
    </row>
    <row r="66557" spans="2:4" x14ac:dyDescent="0.3">
      <c r="B66557" s="60"/>
      <c r="D66557" s="61"/>
    </row>
    <row r="66558" spans="2:4" x14ac:dyDescent="0.3">
      <c r="B66558" s="60"/>
      <c r="D66558" s="61"/>
    </row>
    <row r="66559" spans="2:4" x14ac:dyDescent="0.3">
      <c r="B66559" s="60"/>
      <c r="D66559" s="61"/>
    </row>
    <row r="66560" spans="2:4" x14ac:dyDescent="0.3">
      <c r="B66560" s="60"/>
      <c r="D66560" s="61"/>
    </row>
    <row r="66561" spans="2:4" x14ac:dyDescent="0.3">
      <c r="B66561" s="60"/>
      <c r="D66561" s="61"/>
    </row>
    <row r="66562" spans="2:4" x14ac:dyDescent="0.3">
      <c r="B66562" s="60"/>
      <c r="D66562" s="61"/>
    </row>
    <row r="66563" spans="2:4" x14ac:dyDescent="0.3">
      <c r="B66563" s="60"/>
      <c r="D66563" s="61"/>
    </row>
    <row r="66564" spans="2:4" x14ac:dyDescent="0.3">
      <c r="B66564" s="60"/>
      <c r="D66564" s="61"/>
    </row>
    <row r="66565" spans="2:4" x14ac:dyDescent="0.3">
      <c r="B66565" s="60"/>
      <c r="D66565" s="61"/>
    </row>
    <row r="66566" spans="2:4" x14ac:dyDescent="0.3">
      <c r="B66566" s="60"/>
      <c r="D66566" s="61"/>
    </row>
    <row r="66567" spans="2:4" x14ac:dyDescent="0.3">
      <c r="B66567" s="60"/>
      <c r="D66567" s="61"/>
    </row>
    <row r="66568" spans="2:4" x14ac:dyDescent="0.3">
      <c r="B66568" s="60"/>
      <c r="D66568" s="61"/>
    </row>
    <row r="66569" spans="2:4" x14ac:dyDescent="0.3">
      <c r="B66569" s="60"/>
      <c r="D66569" s="61"/>
    </row>
    <row r="66570" spans="2:4" x14ac:dyDescent="0.3">
      <c r="B66570" s="60"/>
      <c r="D66570" s="61"/>
    </row>
    <row r="66571" spans="2:4" x14ac:dyDescent="0.3">
      <c r="B66571" s="60"/>
      <c r="D66571" s="61"/>
    </row>
    <row r="66572" spans="2:4" x14ac:dyDescent="0.3">
      <c r="B66572" s="60"/>
      <c r="D66572" s="61"/>
    </row>
    <row r="66573" spans="2:4" x14ac:dyDescent="0.3">
      <c r="B66573" s="60"/>
      <c r="D66573" s="61"/>
    </row>
    <row r="66574" spans="2:4" x14ac:dyDescent="0.3">
      <c r="B66574" s="60"/>
      <c r="D66574" s="61"/>
    </row>
    <row r="66575" spans="2:4" x14ac:dyDescent="0.3">
      <c r="B66575" s="60"/>
      <c r="D66575" s="61"/>
    </row>
    <row r="66576" spans="2:4" x14ac:dyDescent="0.3">
      <c r="B66576" s="60"/>
      <c r="D66576" s="61"/>
    </row>
    <row r="66577" spans="2:4" x14ac:dyDescent="0.3">
      <c r="B66577" s="60"/>
      <c r="D66577" s="61"/>
    </row>
    <row r="66578" spans="2:4" x14ac:dyDescent="0.3">
      <c r="B66578" s="60"/>
      <c r="D66578" s="61"/>
    </row>
    <row r="66579" spans="2:4" x14ac:dyDescent="0.3">
      <c r="B66579" s="60"/>
      <c r="D66579" s="61"/>
    </row>
    <row r="66580" spans="2:4" x14ac:dyDescent="0.3">
      <c r="B66580" s="60"/>
      <c r="D66580" s="61"/>
    </row>
    <row r="66581" spans="2:4" x14ac:dyDescent="0.3">
      <c r="B66581" s="60"/>
      <c r="D66581" s="61"/>
    </row>
    <row r="66582" spans="2:4" x14ac:dyDescent="0.3">
      <c r="B66582" s="60"/>
      <c r="D66582" s="61"/>
    </row>
    <row r="66583" spans="2:4" x14ac:dyDescent="0.3">
      <c r="B66583" s="60"/>
      <c r="D66583" s="61"/>
    </row>
    <row r="66584" spans="2:4" x14ac:dyDescent="0.3">
      <c r="B66584" s="60"/>
      <c r="D66584" s="61"/>
    </row>
    <row r="66585" spans="2:4" x14ac:dyDescent="0.3">
      <c r="B66585" s="60"/>
      <c r="D66585" s="61"/>
    </row>
    <row r="66586" spans="2:4" x14ac:dyDescent="0.3">
      <c r="B66586" s="60"/>
      <c r="D66586" s="61"/>
    </row>
    <row r="66587" spans="2:4" x14ac:dyDescent="0.3">
      <c r="B66587" s="60"/>
      <c r="D66587" s="61"/>
    </row>
    <row r="66588" spans="2:4" x14ac:dyDescent="0.3">
      <c r="B66588" s="60"/>
      <c r="D66588" s="61"/>
    </row>
    <row r="66589" spans="2:4" x14ac:dyDescent="0.3">
      <c r="B66589" s="60"/>
      <c r="D66589" s="61"/>
    </row>
    <row r="66590" spans="2:4" x14ac:dyDescent="0.3">
      <c r="B66590" s="60"/>
      <c r="D66590" s="61"/>
    </row>
    <row r="66591" spans="2:4" x14ac:dyDescent="0.3">
      <c r="B66591" s="60"/>
      <c r="D66591" s="61"/>
    </row>
    <row r="66592" spans="2:4" x14ac:dyDescent="0.3">
      <c r="B66592" s="60"/>
      <c r="D66592" s="61"/>
    </row>
    <row r="66593" spans="2:4" x14ac:dyDescent="0.3">
      <c r="B66593" s="60"/>
      <c r="D66593" s="61"/>
    </row>
    <row r="66594" spans="2:4" x14ac:dyDescent="0.3">
      <c r="B66594" s="60"/>
      <c r="D66594" s="61"/>
    </row>
    <row r="66595" spans="2:4" x14ac:dyDescent="0.3">
      <c r="B66595" s="60"/>
      <c r="D66595" s="61"/>
    </row>
    <row r="66596" spans="2:4" x14ac:dyDescent="0.3">
      <c r="B66596" s="60"/>
      <c r="D66596" s="61"/>
    </row>
    <row r="66597" spans="2:4" x14ac:dyDescent="0.3">
      <c r="B66597" s="60"/>
      <c r="D66597" s="61"/>
    </row>
    <row r="66598" spans="2:4" x14ac:dyDescent="0.3">
      <c r="B66598" s="60"/>
      <c r="D66598" s="61"/>
    </row>
    <row r="66599" spans="2:4" x14ac:dyDescent="0.3">
      <c r="B66599" s="60"/>
      <c r="D66599" s="61"/>
    </row>
    <row r="66600" spans="2:4" x14ac:dyDescent="0.3">
      <c r="B66600" s="60"/>
      <c r="D66600" s="61"/>
    </row>
    <row r="66601" spans="2:4" x14ac:dyDescent="0.3">
      <c r="B66601" s="60"/>
      <c r="D66601" s="61"/>
    </row>
    <row r="66602" spans="2:4" x14ac:dyDescent="0.3">
      <c r="B66602" s="60"/>
      <c r="D66602" s="61"/>
    </row>
    <row r="66603" spans="2:4" x14ac:dyDescent="0.3">
      <c r="B66603" s="60"/>
      <c r="D66603" s="61"/>
    </row>
    <row r="66604" spans="2:4" x14ac:dyDescent="0.3">
      <c r="B66604" s="60"/>
      <c r="D66604" s="61"/>
    </row>
    <row r="66605" spans="2:4" x14ac:dyDescent="0.3">
      <c r="B66605" s="60"/>
      <c r="D66605" s="61"/>
    </row>
    <row r="66606" spans="2:4" x14ac:dyDescent="0.3">
      <c r="B66606" s="60"/>
      <c r="D66606" s="61"/>
    </row>
    <row r="66607" spans="2:4" x14ac:dyDescent="0.3">
      <c r="B66607" s="60"/>
      <c r="D66607" s="61"/>
    </row>
    <row r="66608" spans="2:4" x14ac:dyDescent="0.3">
      <c r="B66608" s="60"/>
      <c r="D66608" s="61"/>
    </row>
    <row r="66609" spans="2:4" x14ac:dyDescent="0.3">
      <c r="B66609" s="60"/>
      <c r="D66609" s="61"/>
    </row>
    <row r="66610" spans="2:4" x14ac:dyDescent="0.3">
      <c r="B66610" s="60"/>
      <c r="D66610" s="61"/>
    </row>
    <row r="66611" spans="2:4" x14ac:dyDescent="0.3">
      <c r="B66611" s="60"/>
      <c r="D66611" s="61"/>
    </row>
    <row r="66612" spans="2:4" x14ac:dyDescent="0.3">
      <c r="B66612" s="60"/>
      <c r="D66612" s="61"/>
    </row>
    <row r="66613" spans="2:4" x14ac:dyDescent="0.3">
      <c r="B66613" s="60"/>
      <c r="D66613" s="61"/>
    </row>
    <row r="66614" spans="2:4" x14ac:dyDescent="0.3">
      <c r="B66614" s="60"/>
      <c r="D66614" s="61"/>
    </row>
    <row r="66615" spans="2:4" x14ac:dyDescent="0.3">
      <c r="B66615" s="60"/>
      <c r="D66615" s="61"/>
    </row>
    <row r="66616" spans="2:4" x14ac:dyDescent="0.3">
      <c r="B66616" s="60"/>
      <c r="D66616" s="61"/>
    </row>
    <row r="66617" spans="2:4" x14ac:dyDescent="0.3">
      <c r="B66617" s="60"/>
      <c r="D66617" s="61"/>
    </row>
    <row r="66618" spans="2:4" x14ac:dyDescent="0.3">
      <c r="B66618" s="60"/>
      <c r="D66618" s="61"/>
    </row>
    <row r="66619" spans="2:4" x14ac:dyDescent="0.3">
      <c r="B66619" s="60"/>
      <c r="D66619" s="61"/>
    </row>
    <row r="66620" spans="2:4" x14ac:dyDescent="0.3">
      <c r="B66620" s="60"/>
      <c r="D66620" s="61"/>
    </row>
    <row r="66621" spans="2:4" x14ac:dyDescent="0.3">
      <c r="B66621" s="60"/>
      <c r="D66621" s="61"/>
    </row>
    <row r="66622" spans="2:4" x14ac:dyDescent="0.3">
      <c r="B66622" s="60"/>
      <c r="D66622" s="61"/>
    </row>
    <row r="66623" spans="2:4" x14ac:dyDescent="0.3">
      <c r="B66623" s="60"/>
      <c r="D66623" s="61"/>
    </row>
    <row r="66624" spans="2:4" x14ac:dyDescent="0.3">
      <c r="B66624" s="60"/>
      <c r="D66624" s="61"/>
    </row>
    <row r="66625" spans="2:4" x14ac:dyDescent="0.3">
      <c r="B66625" s="60"/>
      <c r="D66625" s="61"/>
    </row>
    <row r="66626" spans="2:4" x14ac:dyDescent="0.3">
      <c r="B66626" s="60"/>
      <c r="D66626" s="61"/>
    </row>
    <row r="66627" spans="2:4" x14ac:dyDescent="0.3">
      <c r="B66627" s="60"/>
      <c r="D66627" s="61"/>
    </row>
    <row r="66628" spans="2:4" x14ac:dyDescent="0.3">
      <c r="B66628" s="60"/>
      <c r="D66628" s="61"/>
    </row>
    <row r="66629" spans="2:4" x14ac:dyDescent="0.3">
      <c r="B66629" s="60"/>
      <c r="D66629" s="61"/>
    </row>
    <row r="66630" spans="2:4" x14ac:dyDescent="0.3">
      <c r="B66630" s="60"/>
      <c r="D66630" s="61"/>
    </row>
    <row r="66631" spans="2:4" x14ac:dyDescent="0.3">
      <c r="B66631" s="60"/>
      <c r="D66631" s="61"/>
    </row>
    <row r="66632" spans="2:4" x14ac:dyDescent="0.3">
      <c r="B66632" s="60"/>
      <c r="D66632" s="61"/>
    </row>
    <row r="66633" spans="2:4" x14ac:dyDescent="0.3">
      <c r="B66633" s="60"/>
      <c r="D66633" s="61"/>
    </row>
    <row r="66634" spans="2:4" x14ac:dyDescent="0.3">
      <c r="B66634" s="60"/>
      <c r="D66634" s="61"/>
    </row>
    <row r="66635" spans="2:4" x14ac:dyDescent="0.3">
      <c r="B66635" s="60"/>
      <c r="D66635" s="61"/>
    </row>
    <row r="66636" spans="2:4" x14ac:dyDescent="0.3">
      <c r="B66636" s="60"/>
      <c r="D66636" s="61"/>
    </row>
    <row r="66637" spans="2:4" x14ac:dyDescent="0.3">
      <c r="B66637" s="60"/>
      <c r="D66637" s="61"/>
    </row>
    <row r="66638" spans="2:4" x14ac:dyDescent="0.3">
      <c r="B66638" s="60"/>
      <c r="D66638" s="61"/>
    </row>
    <row r="66639" spans="2:4" x14ac:dyDescent="0.3">
      <c r="B66639" s="60"/>
      <c r="D66639" s="61"/>
    </row>
    <row r="66640" spans="2:4" x14ac:dyDescent="0.3">
      <c r="B66640" s="60"/>
      <c r="D66640" s="61"/>
    </row>
    <row r="66641" spans="2:4" x14ac:dyDescent="0.3">
      <c r="B66641" s="60"/>
      <c r="D66641" s="61"/>
    </row>
    <row r="66642" spans="2:4" x14ac:dyDescent="0.3">
      <c r="B66642" s="60"/>
      <c r="D66642" s="61"/>
    </row>
    <row r="66643" spans="2:4" x14ac:dyDescent="0.3">
      <c r="B66643" s="60"/>
      <c r="D66643" s="61"/>
    </row>
    <row r="66644" spans="2:4" x14ac:dyDescent="0.3">
      <c r="B66644" s="60"/>
      <c r="D66644" s="61"/>
    </row>
    <row r="66645" spans="2:4" x14ac:dyDescent="0.3">
      <c r="B66645" s="60"/>
      <c r="D66645" s="61"/>
    </row>
    <row r="66646" spans="2:4" x14ac:dyDescent="0.3">
      <c r="B66646" s="60"/>
      <c r="D66646" s="61"/>
    </row>
    <row r="66647" spans="2:4" x14ac:dyDescent="0.3">
      <c r="B66647" s="60"/>
      <c r="D66647" s="61"/>
    </row>
    <row r="66648" spans="2:4" x14ac:dyDescent="0.3">
      <c r="B66648" s="60"/>
      <c r="D66648" s="61"/>
    </row>
    <row r="66649" spans="2:4" x14ac:dyDescent="0.3">
      <c r="B66649" s="60"/>
      <c r="D66649" s="61"/>
    </row>
    <row r="66650" spans="2:4" x14ac:dyDescent="0.3">
      <c r="B66650" s="60"/>
      <c r="D66650" s="61"/>
    </row>
    <row r="66651" spans="2:4" x14ac:dyDescent="0.3">
      <c r="B66651" s="60"/>
      <c r="D66651" s="61"/>
    </row>
    <row r="66652" spans="2:4" x14ac:dyDescent="0.3">
      <c r="B66652" s="60"/>
      <c r="D66652" s="61"/>
    </row>
    <row r="66653" spans="2:4" x14ac:dyDescent="0.3">
      <c r="B66653" s="60"/>
      <c r="D66653" s="61"/>
    </row>
    <row r="66654" spans="2:4" x14ac:dyDescent="0.3">
      <c r="B66654" s="60"/>
      <c r="D66654" s="61"/>
    </row>
    <row r="66655" spans="2:4" x14ac:dyDescent="0.3">
      <c r="B66655" s="60"/>
      <c r="D66655" s="61"/>
    </row>
    <row r="66656" spans="2:4" x14ac:dyDescent="0.3">
      <c r="B66656" s="60"/>
      <c r="D66656" s="61"/>
    </row>
    <row r="66657" spans="2:4" x14ac:dyDescent="0.3">
      <c r="B66657" s="60"/>
      <c r="D66657" s="61"/>
    </row>
    <row r="66658" spans="2:4" x14ac:dyDescent="0.3">
      <c r="B66658" s="60"/>
      <c r="D66658" s="61"/>
    </row>
    <row r="66659" spans="2:4" x14ac:dyDescent="0.3">
      <c r="B66659" s="60"/>
      <c r="D66659" s="61"/>
    </row>
    <row r="66660" spans="2:4" x14ac:dyDescent="0.3">
      <c r="B66660" s="60"/>
      <c r="D66660" s="61"/>
    </row>
    <row r="66661" spans="2:4" x14ac:dyDescent="0.3">
      <c r="B66661" s="60"/>
      <c r="D66661" s="61"/>
    </row>
    <row r="66662" spans="2:4" x14ac:dyDescent="0.3">
      <c r="B66662" s="60"/>
      <c r="D66662" s="61"/>
    </row>
    <row r="66663" spans="2:4" x14ac:dyDescent="0.3">
      <c r="B66663" s="60"/>
      <c r="D66663" s="61"/>
    </row>
    <row r="66664" spans="2:4" x14ac:dyDescent="0.3">
      <c r="B66664" s="60"/>
      <c r="D66664" s="61"/>
    </row>
    <row r="66665" spans="2:4" x14ac:dyDescent="0.3">
      <c r="B66665" s="60"/>
      <c r="D66665" s="61"/>
    </row>
    <row r="66666" spans="2:4" x14ac:dyDescent="0.3">
      <c r="B66666" s="60"/>
      <c r="D66666" s="61"/>
    </row>
    <row r="66667" spans="2:4" x14ac:dyDescent="0.3">
      <c r="B66667" s="60"/>
      <c r="D66667" s="61"/>
    </row>
    <row r="66668" spans="2:4" x14ac:dyDescent="0.3">
      <c r="B66668" s="60"/>
      <c r="D66668" s="61"/>
    </row>
    <row r="66669" spans="2:4" x14ac:dyDescent="0.3">
      <c r="B66669" s="60"/>
      <c r="D66669" s="61"/>
    </row>
    <row r="66670" spans="2:4" x14ac:dyDescent="0.3">
      <c r="B66670" s="60"/>
      <c r="D66670" s="61"/>
    </row>
    <row r="66671" spans="2:4" x14ac:dyDescent="0.3">
      <c r="B66671" s="60"/>
      <c r="D66671" s="61"/>
    </row>
    <row r="66672" spans="2:4" x14ac:dyDescent="0.3">
      <c r="B66672" s="60"/>
      <c r="D66672" s="61"/>
    </row>
    <row r="66673" spans="2:4" x14ac:dyDescent="0.3">
      <c r="B66673" s="60"/>
      <c r="D66673" s="61"/>
    </row>
    <row r="66674" spans="2:4" x14ac:dyDescent="0.3">
      <c r="B66674" s="60"/>
      <c r="D66674" s="61"/>
    </row>
    <row r="66675" spans="2:4" x14ac:dyDescent="0.3">
      <c r="B66675" s="60"/>
      <c r="D66675" s="61"/>
    </row>
    <row r="66676" spans="2:4" x14ac:dyDescent="0.3">
      <c r="B66676" s="60"/>
      <c r="D66676" s="61"/>
    </row>
    <row r="66677" spans="2:4" x14ac:dyDescent="0.3">
      <c r="B66677" s="60"/>
      <c r="D66677" s="61"/>
    </row>
    <row r="66678" spans="2:4" x14ac:dyDescent="0.3">
      <c r="B66678" s="60"/>
      <c r="D66678" s="61"/>
    </row>
    <row r="66679" spans="2:4" x14ac:dyDescent="0.3">
      <c r="B66679" s="60"/>
      <c r="D66679" s="61"/>
    </row>
    <row r="66680" spans="2:4" x14ac:dyDescent="0.3">
      <c r="B66680" s="60"/>
      <c r="D66680" s="61"/>
    </row>
    <row r="66681" spans="2:4" x14ac:dyDescent="0.3">
      <c r="B66681" s="60"/>
      <c r="D66681" s="61"/>
    </row>
    <row r="66682" spans="2:4" x14ac:dyDescent="0.3">
      <c r="B66682" s="60"/>
      <c r="D66682" s="61"/>
    </row>
    <row r="66683" spans="2:4" x14ac:dyDescent="0.3">
      <c r="B66683" s="60"/>
      <c r="D66683" s="61"/>
    </row>
    <row r="66684" spans="2:4" x14ac:dyDescent="0.3">
      <c r="B66684" s="60"/>
      <c r="D66684" s="61"/>
    </row>
    <row r="66685" spans="2:4" x14ac:dyDescent="0.3">
      <c r="B66685" s="60"/>
      <c r="D66685" s="61"/>
    </row>
    <row r="66686" spans="2:4" x14ac:dyDescent="0.3">
      <c r="B66686" s="60"/>
      <c r="D66686" s="61"/>
    </row>
    <row r="66687" spans="2:4" x14ac:dyDescent="0.3">
      <c r="B66687" s="60"/>
      <c r="D66687" s="61"/>
    </row>
    <row r="66688" spans="2:4" x14ac:dyDescent="0.3">
      <c r="B66688" s="60"/>
      <c r="D66688" s="61"/>
    </row>
    <row r="66689" spans="2:4" x14ac:dyDescent="0.3">
      <c r="B66689" s="60"/>
      <c r="D66689" s="61"/>
    </row>
    <row r="66690" spans="2:4" x14ac:dyDescent="0.3">
      <c r="B66690" s="60"/>
      <c r="D66690" s="61"/>
    </row>
    <row r="66691" spans="2:4" x14ac:dyDescent="0.3">
      <c r="B66691" s="60"/>
      <c r="D66691" s="61"/>
    </row>
    <row r="66692" spans="2:4" x14ac:dyDescent="0.3">
      <c r="B66692" s="60"/>
      <c r="D66692" s="61"/>
    </row>
    <row r="66693" spans="2:4" x14ac:dyDescent="0.3">
      <c r="B66693" s="60"/>
      <c r="D66693" s="61"/>
    </row>
    <row r="66694" spans="2:4" x14ac:dyDescent="0.3">
      <c r="B66694" s="60"/>
      <c r="D66694" s="61"/>
    </row>
    <row r="66695" spans="2:4" x14ac:dyDescent="0.3">
      <c r="B66695" s="60"/>
      <c r="D66695" s="61"/>
    </row>
    <row r="66696" spans="2:4" x14ac:dyDescent="0.3">
      <c r="B66696" s="60"/>
      <c r="D66696" s="61"/>
    </row>
    <row r="66697" spans="2:4" x14ac:dyDescent="0.3">
      <c r="B66697" s="60"/>
      <c r="D66697" s="61"/>
    </row>
    <row r="66698" spans="2:4" x14ac:dyDescent="0.3">
      <c r="B66698" s="60"/>
      <c r="D66698" s="61"/>
    </row>
    <row r="66699" spans="2:4" x14ac:dyDescent="0.3">
      <c r="B66699" s="60"/>
      <c r="D66699" s="61"/>
    </row>
    <row r="66700" spans="2:4" x14ac:dyDescent="0.3">
      <c r="B66700" s="60"/>
      <c r="D66700" s="61"/>
    </row>
    <row r="66701" spans="2:4" x14ac:dyDescent="0.3">
      <c r="B66701" s="60"/>
      <c r="D66701" s="61"/>
    </row>
    <row r="66702" spans="2:4" x14ac:dyDescent="0.3">
      <c r="B66702" s="60"/>
      <c r="D66702" s="61"/>
    </row>
    <row r="66703" spans="2:4" x14ac:dyDescent="0.3">
      <c r="B66703" s="60"/>
      <c r="D66703" s="61"/>
    </row>
    <row r="66704" spans="2:4" x14ac:dyDescent="0.3">
      <c r="B66704" s="60"/>
      <c r="D66704" s="61"/>
    </row>
    <row r="66705" spans="2:4" x14ac:dyDescent="0.3">
      <c r="B66705" s="60"/>
      <c r="D66705" s="61"/>
    </row>
    <row r="66706" spans="2:4" x14ac:dyDescent="0.3">
      <c r="B66706" s="60"/>
      <c r="D66706" s="61"/>
    </row>
    <row r="66707" spans="2:4" x14ac:dyDescent="0.3">
      <c r="B66707" s="60"/>
      <c r="D66707" s="61"/>
    </row>
    <row r="66708" spans="2:4" x14ac:dyDescent="0.3">
      <c r="B66708" s="60"/>
      <c r="D66708" s="61"/>
    </row>
    <row r="66709" spans="2:4" x14ac:dyDescent="0.3">
      <c r="B66709" s="60"/>
      <c r="D66709" s="61"/>
    </row>
    <row r="66710" spans="2:4" x14ac:dyDescent="0.3">
      <c r="B66710" s="60"/>
      <c r="D66710" s="61"/>
    </row>
    <row r="66711" spans="2:4" x14ac:dyDescent="0.3">
      <c r="B66711" s="60"/>
      <c r="D66711" s="61"/>
    </row>
    <row r="66712" spans="2:4" x14ac:dyDescent="0.3">
      <c r="B66712" s="60"/>
      <c r="D66712" s="61"/>
    </row>
    <row r="66713" spans="2:4" x14ac:dyDescent="0.3">
      <c r="B66713" s="60"/>
      <c r="D66713" s="61"/>
    </row>
    <row r="66714" spans="2:4" x14ac:dyDescent="0.3">
      <c r="B66714" s="60"/>
      <c r="D66714" s="61"/>
    </row>
    <row r="66715" spans="2:4" x14ac:dyDescent="0.3">
      <c r="B66715" s="60"/>
      <c r="D66715" s="61"/>
    </row>
    <row r="66716" spans="2:4" x14ac:dyDescent="0.3">
      <c r="B66716" s="60"/>
      <c r="D66716" s="61"/>
    </row>
    <row r="66717" spans="2:4" x14ac:dyDescent="0.3">
      <c r="B66717" s="60"/>
      <c r="D66717" s="61"/>
    </row>
    <row r="66718" spans="2:4" x14ac:dyDescent="0.3">
      <c r="B66718" s="60"/>
      <c r="D66718" s="61"/>
    </row>
    <row r="66719" spans="2:4" x14ac:dyDescent="0.3">
      <c r="B66719" s="60"/>
      <c r="D66719" s="61"/>
    </row>
    <row r="66720" spans="2:4" x14ac:dyDescent="0.3">
      <c r="B66720" s="60"/>
      <c r="D66720" s="61"/>
    </row>
    <row r="66721" spans="2:4" x14ac:dyDescent="0.3">
      <c r="B66721" s="60"/>
      <c r="D66721" s="61"/>
    </row>
    <row r="66722" spans="2:4" x14ac:dyDescent="0.3">
      <c r="B66722" s="60"/>
      <c r="D66722" s="61"/>
    </row>
    <row r="66723" spans="2:4" x14ac:dyDescent="0.3">
      <c r="B66723" s="60"/>
      <c r="D66723" s="61"/>
    </row>
    <row r="66724" spans="2:4" x14ac:dyDescent="0.3">
      <c r="B66724" s="60"/>
      <c r="D66724" s="61"/>
    </row>
    <row r="66725" spans="2:4" x14ac:dyDescent="0.3">
      <c r="B66725" s="60"/>
      <c r="D66725" s="61"/>
    </row>
    <row r="66726" spans="2:4" x14ac:dyDescent="0.3">
      <c r="B66726" s="60"/>
      <c r="D66726" s="61"/>
    </row>
    <row r="66727" spans="2:4" x14ac:dyDescent="0.3">
      <c r="B66727" s="60"/>
      <c r="D66727" s="61"/>
    </row>
    <row r="66728" spans="2:4" x14ac:dyDescent="0.3">
      <c r="B66728" s="60"/>
      <c r="D66728" s="61"/>
    </row>
    <row r="66729" spans="2:4" x14ac:dyDescent="0.3">
      <c r="B66729" s="60"/>
      <c r="D66729" s="61"/>
    </row>
    <row r="66730" spans="2:4" x14ac:dyDescent="0.3">
      <c r="B66730" s="60"/>
      <c r="D66730" s="61"/>
    </row>
    <row r="66731" spans="2:4" x14ac:dyDescent="0.3">
      <c r="B66731" s="60"/>
      <c r="D66731" s="61"/>
    </row>
    <row r="66732" spans="2:4" x14ac:dyDescent="0.3">
      <c r="B66732" s="60"/>
      <c r="D66732" s="61"/>
    </row>
    <row r="66733" spans="2:4" x14ac:dyDescent="0.3">
      <c r="B66733" s="60"/>
      <c r="D66733" s="61"/>
    </row>
    <row r="66734" spans="2:4" x14ac:dyDescent="0.3">
      <c r="B66734" s="60"/>
      <c r="D66734" s="61"/>
    </row>
    <row r="66735" spans="2:4" x14ac:dyDescent="0.3">
      <c r="B66735" s="60"/>
      <c r="D66735" s="61"/>
    </row>
    <row r="66736" spans="2:4" x14ac:dyDescent="0.3">
      <c r="B66736" s="60"/>
      <c r="D66736" s="61"/>
    </row>
    <row r="66737" spans="2:4" x14ac:dyDescent="0.3">
      <c r="B66737" s="60"/>
      <c r="D66737" s="61"/>
    </row>
    <row r="66738" spans="2:4" x14ac:dyDescent="0.3">
      <c r="B66738" s="60"/>
      <c r="D66738" s="61"/>
    </row>
    <row r="66739" spans="2:4" x14ac:dyDescent="0.3">
      <c r="B66739" s="60"/>
      <c r="D66739" s="61"/>
    </row>
    <row r="66740" spans="2:4" x14ac:dyDescent="0.3">
      <c r="B66740" s="60"/>
      <c r="D66740" s="61"/>
    </row>
    <row r="66741" spans="2:4" x14ac:dyDescent="0.3">
      <c r="B66741" s="60"/>
      <c r="D66741" s="61"/>
    </row>
    <row r="66742" spans="2:4" x14ac:dyDescent="0.3">
      <c r="B66742" s="60"/>
      <c r="D66742" s="61"/>
    </row>
    <row r="66743" spans="2:4" x14ac:dyDescent="0.3">
      <c r="B66743" s="60"/>
      <c r="D66743" s="61"/>
    </row>
    <row r="66744" spans="2:4" x14ac:dyDescent="0.3">
      <c r="B66744" s="60"/>
      <c r="D66744" s="61"/>
    </row>
    <row r="66745" spans="2:4" x14ac:dyDescent="0.3">
      <c r="B66745" s="60"/>
      <c r="D66745" s="61"/>
    </row>
    <row r="66746" spans="2:4" x14ac:dyDescent="0.3">
      <c r="B66746" s="60"/>
      <c r="D66746" s="61"/>
    </row>
    <row r="66747" spans="2:4" x14ac:dyDescent="0.3">
      <c r="B66747" s="60"/>
      <c r="D66747" s="61"/>
    </row>
    <row r="66748" spans="2:4" x14ac:dyDescent="0.3">
      <c r="B66748" s="60"/>
      <c r="D66748" s="61"/>
    </row>
    <row r="66749" spans="2:4" x14ac:dyDescent="0.3">
      <c r="B66749" s="60"/>
      <c r="D66749" s="61"/>
    </row>
    <row r="66750" spans="2:4" x14ac:dyDescent="0.3">
      <c r="B66750" s="60"/>
      <c r="D66750" s="61"/>
    </row>
    <row r="66751" spans="2:4" x14ac:dyDescent="0.3">
      <c r="B66751" s="60"/>
      <c r="D66751" s="61"/>
    </row>
    <row r="66752" spans="2:4" x14ac:dyDescent="0.3">
      <c r="B66752" s="60"/>
      <c r="D66752" s="61"/>
    </row>
    <row r="66753" spans="2:5" x14ac:dyDescent="0.3">
      <c r="B66753" s="60"/>
      <c r="D66753" s="61"/>
    </row>
    <row r="66754" spans="2:5" x14ac:dyDescent="0.3">
      <c r="B66754" s="60"/>
      <c r="D66754" s="61"/>
    </row>
    <row r="66755" spans="2:5" x14ac:dyDescent="0.3">
      <c r="B66755" s="60"/>
      <c r="D66755" s="61"/>
    </row>
    <row r="66756" spans="2:5" x14ac:dyDescent="0.3">
      <c r="B66756" s="60"/>
      <c r="D66756" s="61"/>
    </row>
    <row r="66757" spans="2:5" x14ac:dyDescent="0.3">
      <c r="B66757" s="60"/>
      <c r="D66757" s="61"/>
    </row>
    <row r="66758" spans="2:5" x14ac:dyDescent="0.3">
      <c r="B66758" s="60"/>
      <c r="D66758" s="61"/>
    </row>
    <row r="66759" spans="2:5" x14ac:dyDescent="0.3">
      <c r="B66759" s="60"/>
      <c r="D66759" s="61"/>
    </row>
    <row r="66760" spans="2:5" x14ac:dyDescent="0.3">
      <c r="B66760" s="60"/>
      <c r="D66760" s="61"/>
    </row>
    <row r="66761" spans="2:5" x14ac:dyDescent="0.3">
      <c r="B66761" s="60"/>
      <c r="D66761" s="61"/>
    </row>
    <row r="66762" spans="2:5" x14ac:dyDescent="0.3">
      <c r="B66762" s="60"/>
      <c r="D66762" s="61"/>
    </row>
    <row r="66763" spans="2:5" x14ac:dyDescent="0.3">
      <c r="B66763" s="60"/>
      <c r="D66763" s="61"/>
    </row>
    <row r="66764" spans="2:5" x14ac:dyDescent="0.3">
      <c r="B66764" s="60"/>
      <c r="D66764" s="62"/>
      <c r="E66764" s="63"/>
    </row>
    <row r="66765" spans="2:5" x14ac:dyDescent="0.3">
      <c r="B66765" s="60"/>
      <c r="D66765" s="62"/>
      <c r="E66765" s="63"/>
    </row>
    <row r="66766" spans="2:5" x14ac:dyDescent="0.3">
      <c r="B66766" s="60"/>
      <c r="D66766" s="62"/>
      <c r="E66766" s="63"/>
    </row>
    <row r="66767" spans="2:5" x14ac:dyDescent="0.3">
      <c r="B66767" s="60"/>
      <c r="D66767" s="62"/>
      <c r="E66767" s="63"/>
    </row>
    <row r="66768" spans="2:5" x14ac:dyDescent="0.3">
      <c r="B66768" s="60"/>
      <c r="D66768" s="62"/>
      <c r="E66768" s="63"/>
    </row>
    <row r="66769" spans="2:5" x14ac:dyDescent="0.3">
      <c r="B66769" s="60"/>
      <c r="D66769" s="62"/>
      <c r="E66769" s="63"/>
    </row>
    <row r="66770" spans="2:5" x14ac:dyDescent="0.3">
      <c r="B66770" s="60"/>
      <c r="D66770" s="62"/>
      <c r="E66770" s="63"/>
    </row>
    <row r="66771" spans="2:5" x14ac:dyDescent="0.3">
      <c r="B66771" s="60"/>
      <c r="D66771" s="62"/>
      <c r="E66771" s="63"/>
    </row>
    <row r="66772" spans="2:5" x14ac:dyDescent="0.3">
      <c r="B66772" s="60"/>
      <c r="D66772" s="62"/>
      <c r="E66772" s="63"/>
    </row>
    <row r="66773" spans="2:5" x14ac:dyDescent="0.3">
      <c r="B66773" s="60"/>
      <c r="D66773" s="62"/>
      <c r="E66773" s="63"/>
    </row>
    <row r="66774" spans="2:5" x14ac:dyDescent="0.3">
      <c r="B66774" s="60"/>
      <c r="D66774" s="62"/>
      <c r="E66774" s="63"/>
    </row>
    <row r="66775" spans="2:5" x14ac:dyDescent="0.3">
      <c r="B66775" s="60"/>
      <c r="D66775" s="62"/>
      <c r="E66775" s="63"/>
    </row>
    <row r="66776" spans="2:5" x14ac:dyDescent="0.3">
      <c r="B66776" s="60"/>
      <c r="D66776" s="62"/>
      <c r="E66776" s="63"/>
    </row>
    <row r="66777" spans="2:5" x14ac:dyDescent="0.3">
      <c r="B66777" s="60"/>
      <c r="D66777" s="62"/>
      <c r="E66777" s="63"/>
    </row>
    <row r="66778" spans="2:5" x14ac:dyDescent="0.3">
      <c r="B66778" s="60"/>
      <c r="D66778" s="62"/>
      <c r="E66778" s="63"/>
    </row>
    <row r="66779" spans="2:5" x14ac:dyDescent="0.3">
      <c r="B66779" s="60"/>
      <c r="D66779" s="62"/>
      <c r="E66779" s="63"/>
    </row>
    <row r="66780" spans="2:5" x14ac:dyDescent="0.3">
      <c r="B66780" s="60"/>
      <c r="D66780" s="62"/>
      <c r="E66780" s="63"/>
    </row>
    <row r="66781" spans="2:5" x14ac:dyDescent="0.3">
      <c r="B66781" s="60"/>
      <c r="D66781" s="62"/>
      <c r="E66781" s="63"/>
    </row>
    <row r="66782" spans="2:5" x14ac:dyDescent="0.3">
      <c r="B66782" s="60"/>
      <c r="D66782" s="62"/>
      <c r="E66782" s="63"/>
    </row>
    <row r="66783" spans="2:5" x14ac:dyDescent="0.3">
      <c r="B66783" s="60"/>
      <c r="D66783" s="62"/>
      <c r="E66783" s="63"/>
    </row>
    <row r="66784" spans="2:5" x14ac:dyDescent="0.3">
      <c r="B66784" s="60"/>
      <c r="D66784" s="61"/>
    </row>
    <row r="66785" spans="2:4" x14ac:dyDescent="0.3">
      <c r="B66785" s="60"/>
      <c r="D66785" s="61"/>
    </row>
    <row r="66786" spans="2:4" x14ac:dyDescent="0.3">
      <c r="B66786" s="60"/>
      <c r="D66786" s="61"/>
    </row>
    <row r="66787" spans="2:4" x14ac:dyDescent="0.3">
      <c r="B66787" s="60"/>
      <c r="D66787" s="61"/>
    </row>
    <row r="66788" spans="2:4" x14ac:dyDescent="0.3">
      <c r="B66788" s="60"/>
      <c r="D66788" s="61"/>
    </row>
    <row r="66789" spans="2:4" x14ac:dyDescent="0.3">
      <c r="B66789" s="60"/>
      <c r="D66789" s="61"/>
    </row>
    <row r="66790" spans="2:4" x14ac:dyDescent="0.3">
      <c r="B66790" s="60"/>
      <c r="D66790" s="61"/>
    </row>
    <row r="66791" spans="2:4" x14ac:dyDescent="0.3">
      <c r="B66791" s="60"/>
      <c r="D66791" s="61"/>
    </row>
    <row r="66792" spans="2:4" x14ac:dyDescent="0.3">
      <c r="B66792" s="60"/>
      <c r="D66792" s="61"/>
    </row>
    <row r="66793" spans="2:4" x14ac:dyDescent="0.3">
      <c r="B66793" s="60"/>
      <c r="D66793" s="61"/>
    </row>
    <row r="66794" spans="2:4" x14ac:dyDescent="0.3">
      <c r="B66794" s="60"/>
      <c r="D66794" s="61"/>
    </row>
    <row r="66795" spans="2:4" x14ac:dyDescent="0.3">
      <c r="B66795" s="60"/>
      <c r="D66795" s="61"/>
    </row>
    <row r="66796" spans="2:4" x14ac:dyDescent="0.3">
      <c r="B66796" s="60"/>
      <c r="D66796" s="61"/>
    </row>
    <row r="66797" spans="2:4" x14ac:dyDescent="0.3">
      <c r="B66797" s="60"/>
      <c r="D66797" s="61"/>
    </row>
    <row r="66798" spans="2:4" x14ac:dyDescent="0.3">
      <c r="B66798" s="60"/>
      <c r="D66798" s="61"/>
    </row>
    <row r="66799" spans="2:4" x14ac:dyDescent="0.3">
      <c r="B66799" s="60"/>
      <c r="D66799" s="61"/>
    </row>
    <row r="66800" spans="2:4" x14ac:dyDescent="0.3">
      <c r="B66800" s="60"/>
      <c r="D66800" s="61"/>
    </row>
    <row r="66801" spans="2:4" x14ac:dyDescent="0.3">
      <c r="B66801" s="60"/>
      <c r="D66801" s="61"/>
    </row>
    <row r="66802" spans="2:4" x14ac:dyDescent="0.3">
      <c r="B66802" s="60"/>
      <c r="D66802" s="61"/>
    </row>
    <row r="66803" spans="2:4" x14ac:dyDescent="0.3">
      <c r="B66803" s="60"/>
      <c r="D66803" s="61"/>
    </row>
    <row r="66804" spans="2:4" x14ac:dyDescent="0.3">
      <c r="B66804" s="60"/>
      <c r="D66804" s="61"/>
    </row>
    <row r="66805" spans="2:4" x14ac:dyDescent="0.3">
      <c r="B66805" s="60"/>
      <c r="D66805" s="61"/>
    </row>
    <row r="66806" spans="2:4" x14ac:dyDescent="0.3">
      <c r="B66806" s="60"/>
      <c r="D66806" s="61"/>
    </row>
    <row r="66807" spans="2:4" x14ac:dyDescent="0.3">
      <c r="B66807" s="60"/>
      <c r="D66807" s="61"/>
    </row>
    <row r="66808" spans="2:4" x14ac:dyDescent="0.3">
      <c r="B66808" s="60"/>
      <c r="D66808" s="61"/>
    </row>
    <row r="66809" spans="2:4" x14ac:dyDescent="0.3">
      <c r="B66809" s="60"/>
      <c r="D66809" s="61"/>
    </row>
    <row r="66810" spans="2:4" x14ac:dyDescent="0.3">
      <c r="B66810" s="60"/>
      <c r="D66810" s="61"/>
    </row>
    <row r="66811" spans="2:4" x14ac:dyDescent="0.3">
      <c r="B66811" s="60"/>
      <c r="D66811" s="61"/>
    </row>
    <row r="66812" spans="2:4" x14ac:dyDescent="0.3">
      <c r="B66812" s="60"/>
      <c r="D66812" s="61"/>
    </row>
    <row r="66813" spans="2:4" x14ac:dyDescent="0.3">
      <c r="B66813" s="60"/>
      <c r="D66813" s="61"/>
    </row>
    <row r="66814" spans="2:4" x14ac:dyDescent="0.3">
      <c r="B66814" s="60"/>
      <c r="D66814" s="61"/>
    </row>
    <row r="66815" spans="2:4" x14ac:dyDescent="0.3">
      <c r="B66815" s="60"/>
      <c r="D66815" s="61"/>
    </row>
    <row r="66816" spans="2:4" x14ac:dyDescent="0.3">
      <c r="B66816" s="60"/>
      <c r="D66816" s="61"/>
    </row>
    <row r="66817" spans="2:4" x14ac:dyDescent="0.3">
      <c r="B66817" s="60"/>
      <c r="D66817" s="61"/>
    </row>
    <row r="66818" spans="2:4" x14ac:dyDescent="0.3">
      <c r="B66818" s="60"/>
      <c r="D66818" s="61"/>
    </row>
    <row r="66819" spans="2:4" x14ac:dyDescent="0.3">
      <c r="B66819" s="60"/>
      <c r="D66819" s="61"/>
    </row>
    <row r="66820" spans="2:4" x14ac:dyDescent="0.3">
      <c r="B66820" s="60"/>
      <c r="D66820" s="61"/>
    </row>
    <row r="66821" spans="2:4" x14ac:dyDescent="0.3">
      <c r="B66821" s="60"/>
      <c r="D66821" s="61"/>
    </row>
    <row r="66822" spans="2:4" x14ac:dyDescent="0.3">
      <c r="B66822" s="60"/>
      <c r="D66822" s="61"/>
    </row>
    <row r="66823" spans="2:4" x14ac:dyDescent="0.3">
      <c r="B66823" s="60"/>
      <c r="D66823" s="61"/>
    </row>
    <row r="66824" spans="2:4" x14ac:dyDescent="0.3">
      <c r="B66824" s="60"/>
      <c r="D66824" s="61"/>
    </row>
    <row r="66825" spans="2:4" x14ac:dyDescent="0.3">
      <c r="B66825" s="60"/>
      <c r="D66825" s="61"/>
    </row>
    <row r="66826" spans="2:4" x14ac:dyDescent="0.3">
      <c r="B66826" s="60"/>
      <c r="D66826" s="61"/>
    </row>
    <row r="66827" spans="2:4" x14ac:dyDescent="0.3">
      <c r="B66827" s="60"/>
      <c r="D66827" s="61"/>
    </row>
    <row r="66828" spans="2:4" x14ac:dyDescent="0.3">
      <c r="B66828" s="60"/>
      <c r="D66828" s="61"/>
    </row>
    <row r="66829" spans="2:4" x14ac:dyDescent="0.3">
      <c r="B66829" s="60"/>
      <c r="D66829" s="61"/>
    </row>
    <row r="66830" spans="2:4" x14ac:dyDescent="0.3">
      <c r="B66830" s="60"/>
      <c r="D66830" s="61"/>
    </row>
    <row r="66831" spans="2:4" x14ac:dyDescent="0.3">
      <c r="B66831" s="60"/>
      <c r="D66831" s="61"/>
    </row>
    <row r="66832" spans="2:4" x14ac:dyDescent="0.3">
      <c r="B66832" s="60"/>
      <c r="D66832" s="61"/>
    </row>
    <row r="66833" spans="2:4" x14ac:dyDescent="0.3">
      <c r="B66833" s="60"/>
      <c r="D66833" s="61"/>
    </row>
    <row r="66834" spans="2:4" x14ac:dyDescent="0.3">
      <c r="B66834" s="60"/>
      <c r="D66834" s="61"/>
    </row>
    <row r="66835" spans="2:4" x14ac:dyDescent="0.3">
      <c r="B66835" s="60"/>
      <c r="D66835" s="61"/>
    </row>
    <row r="66836" spans="2:4" x14ac:dyDescent="0.3">
      <c r="B66836" s="60"/>
      <c r="D66836" s="61"/>
    </row>
    <row r="66837" spans="2:4" x14ac:dyDescent="0.3">
      <c r="B66837" s="60"/>
      <c r="D66837" s="61"/>
    </row>
    <row r="66838" spans="2:4" x14ac:dyDescent="0.3">
      <c r="B66838" s="60"/>
      <c r="D66838" s="61"/>
    </row>
    <row r="66839" spans="2:4" x14ac:dyDescent="0.3">
      <c r="B66839" s="60"/>
      <c r="D66839" s="61"/>
    </row>
    <row r="66840" spans="2:4" x14ac:dyDescent="0.3">
      <c r="B66840" s="60"/>
      <c r="D66840" s="61"/>
    </row>
    <row r="66841" spans="2:4" x14ac:dyDescent="0.3">
      <c r="B66841" s="60"/>
      <c r="D66841" s="61"/>
    </row>
    <row r="66842" spans="2:4" x14ac:dyDescent="0.3">
      <c r="B66842" s="60"/>
      <c r="D66842" s="61"/>
    </row>
    <row r="66843" spans="2:4" x14ac:dyDescent="0.3">
      <c r="B66843" s="60"/>
      <c r="D66843" s="61"/>
    </row>
    <row r="66844" spans="2:4" x14ac:dyDescent="0.3">
      <c r="B66844" s="60"/>
      <c r="D66844" s="61"/>
    </row>
    <row r="66845" spans="2:4" x14ac:dyDescent="0.3">
      <c r="B66845" s="60"/>
      <c r="D66845" s="61"/>
    </row>
    <row r="66846" spans="2:4" x14ac:dyDescent="0.3">
      <c r="B66846" s="60"/>
      <c r="D66846" s="61"/>
    </row>
    <row r="66847" spans="2:4" x14ac:dyDescent="0.3">
      <c r="B66847" s="60"/>
      <c r="D66847" s="61"/>
    </row>
    <row r="66848" spans="2:4" x14ac:dyDescent="0.3">
      <c r="B66848" s="60"/>
      <c r="D66848" s="61"/>
    </row>
    <row r="66849" spans="2:4" x14ac:dyDescent="0.3">
      <c r="B66849" s="60"/>
      <c r="D66849" s="61"/>
    </row>
    <row r="66850" spans="2:4" x14ac:dyDescent="0.3">
      <c r="B66850" s="60"/>
      <c r="D66850" s="61"/>
    </row>
    <row r="66851" spans="2:4" x14ac:dyDescent="0.3">
      <c r="B66851" s="60"/>
      <c r="D66851" s="61"/>
    </row>
    <row r="66852" spans="2:4" x14ac:dyDescent="0.3">
      <c r="B66852" s="60"/>
      <c r="D66852" s="61"/>
    </row>
    <row r="66853" spans="2:4" x14ac:dyDescent="0.3">
      <c r="B66853" s="60"/>
      <c r="D66853" s="61"/>
    </row>
    <row r="66854" spans="2:4" x14ac:dyDescent="0.3">
      <c r="B66854" s="60"/>
      <c r="D66854" s="61"/>
    </row>
    <row r="66855" spans="2:4" x14ac:dyDescent="0.3">
      <c r="B66855" s="60"/>
      <c r="D66855" s="61"/>
    </row>
    <row r="66856" spans="2:4" x14ac:dyDescent="0.3">
      <c r="B66856" s="60"/>
      <c r="D66856" s="61"/>
    </row>
    <row r="66857" spans="2:4" x14ac:dyDescent="0.3">
      <c r="B66857" s="60"/>
      <c r="D66857" s="61"/>
    </row>
    <row r="66858" spans="2:4" x14ac:dyDescent="0.3">
      <c r="B66858" s="60"/>
      <c r="D66858" s="61"/>
    </row>
    <row r="66859" spans="2:4" x14ac:dyDescent="0.3">
      <c r="B66859" s="60"/>
      <c r="D66859" s="61"/>
    </row>
    <row r="66860" spans="2:4" x14ac:dyDescent="0.3">
      <c r="B66860" s="60"/>
      <c r="D66860" s="61"/>
    </row>
    <row r="66861" spans="2:4" x14ac:dyDescent="0.3">
      <c r="B66861" s="60"/>
      <c r="D66861" s="61"/>
    </row>
    <row r="66862" spans="2:4" x14ac:dyDescent="0.3">
      <c r="B66862" s="60"/>
      <c r="D66862" s="61"/>
    </row>
    <row r="66863" spans="2:4" x14ac:dyDescent="0.3">
      <c r="B66863" s="60"/>
      <c r="D66863" s="61"/>
    </row>
    <row r="66864" spans="2:4" x14ac:dyDescent="0.3">
      <c r="B66864" s="60"/>
      <c r="D66864" s="61"/>
    </row>
    <row r="66865" spans="2:4" x14ac:dyDescent="0.3">
      <c r="B66865" s="60"/>
      <c r="D66865" s="61"/>
    </row>
    <row r="66866" spans="2:4" x14ac:dyDescent="0.3">
      <c r="B66866" s="60"/>
      <c r="D66866" s="61"/>
    </row>
    <row r="66867" spans="2:4" x14ac:dyDescent="0.3">
      <c r="B66867" s="60"/>
      <c r="D66867" s="61"/>
    </row>
    <row r="66868" spans="2:4" x14ac:dyDescent="0.3">
      <c r="B66868" s="60"/>
      <c r="D66868" s="61"/>
    </row>
    <row r="66869" spans="2:4" x14ac:dyDescent="0.3">
      <c r="B66869" s="60"/>
      <c r="D66869" s="61"/>
    </row>
    <row r="66870" spans="2:4" x14ac:dyDescent="0.3">
      <c r="B66870" s="60"/>
      <c r="D66870" s="61"/>
    </row>
    <row r="66871" spans="2:4" x14ac:dyDescent="0.3">
      <c r="B66871" s="60"/>
      <c r="D66871" s="61"/>
    </row>
    <row r="66872" spans="2:4" x14ac:dyDescent="0.3">
      <c r="B66872" s="60"/>
      <c r="D66872" s="61"/>
    </row>
    <row r="66873" spans="2:4" x14ac:dyDescent="0.3">
      <c r="B66873" s="60"/>
      <c r="D66873" s="61"/>
    </row>
    <row r="66874" spans="2:4" x14ac:dyDescent="0.3">
      <c r="B66874" s="60"/>
      <c r="D66874" s="61"/>
    </row>
    <row r="66875" spans="2:4" x14ac:dyDescent="0.3">
      <c r="B66875" s="60"/>
      <c r="D66875" s="61"/>
    </row>
    <row r="66876" spans="2:4" x14ac:dyDescent="0.3">
      <c r="B66876" s="60"/>
      <c r="D66876" s="61"/>
    </row>
    <row r="66877" spans="2:4" x14ac:dyDescent="0.3">
      <c r="B66877" s="60"/>
      <c r="D66877" s="61"/>
    </row>
    <row r="66878" spans="2:4" x14ac:dyDescent="0.3">
      <c r="B66878" s="60"/>
      <c r="D66878" s="61"/>
    </row>
    <row r="66879" spans="2:4" x14ac:dyDescent="0.3">
      <c r="B66879" s="60"/>
      <c r="D66879" s="61"/>
    </row>
    <row r="66880" spans="2:4" x14ac:dyDescent="0.3">
      <c r="B66880" s="60"/>
      <c r="D66880" s="61"/>
    </row>
    <row r="66881" spans="2:4" x14ac:dyDescent="0.3">
      <c r="B66881" s="60"/>
      <c r="D66881" s="61"/>
    </row>
    <row r="66882" spans="2:4" x14ac:dyDescent="0.3">
      <c r="B66882" s="60"/>
      <c r="D66882" s="61"/>
    </row>
    <row r="66883" spans="2:4" x14ac:dyDescent="0.3">
      <c r="B66883" s="60"/>
      <c r="D66883" s="61"/>
    </row>
    <row r="66884" spans="2:4" x14ac:dyDescent="0.3">
      <c r="B66884" s="60"/>
      <c r="D66884" s="61"/>
    </row>
    <row r="66885" spans="2:4" x14ac:dyDescent="0.3">
      <c r="B66885" s="60"/>
      <c r="D66885" s="61"/>
    </row>
    <row r="66886" spans="2:4" x14ac:dyDescent="0.3">
      <c r="B66886" s="60"/>
      <c r="D66886" s="61"/>
    </row>
    <row r="66887" spans="2:4" x14ac:dyDescent="0.3">
      <c r="B66887" s="60"/>
      <c r="D66887" s="61"/>
    </row>
    <row r="66888" spans="2:4" x14ac:dyDescent="0.3">
      <c r="B66888" s="60"/>
      <c r="D66888" s="61"/>
    </row>
    <row r="66889" spans="2:4" x14ac:dyDescent="0.3">
      <c r="B66889" s="60"/>
      <c r="D66889" s="61"/>
    </row>
    <row r="66890" spans="2:4" x14ac:dyDescent="0.3">
      <c r="B66890" s="60"/>
      <c r="D66890" s="61"/>
    </row>
    <row r="66891" spans="2:4" x14ac:dyDescent="0.3">
      <c r="B66891" s="60"/>
      <c r="D66891" s="61"/>
    </row>
    <row r="66892" spans="2:4" x14ac:dyDescent="0.3">
      <c r="B66892" s="60"/>
      <c r="D66892" s="61"/>
    </row>
    <row r="66893" spans="2:4" x14ac:dyDescent="0.3">
      <c r="B66893" s="60"/>
      <c r="D66893" s="61"/>
    </row>
    <row r="66894" spans="2:4" x14ac:dyDescent="0.3">
      <c r="B66894" s="60"/>
      <c r="D66894" s="61"/>
    </row>
    <row r="66895" spans="2:4" x14ac:dyDescent="0.3">
      <c r="B66895" s="60"/>
      <c r="D66895" s="61"/>
    </row>
    <row r="66896" spans="2:4" x14ac:dyDescent="0.3">
      <c r="B66896" s="60"/>
      <c r="D66896" s="61"/>
    </row>
    <row r="66897" spans="2:4" x14ac:dyDescent="0.3">
      <c r="B66897" s="60"/>
      <c r="D66897" s="61"/>
    </row>
    <row r="66898" spans="2:4" x14ac:dyDescent="0.3">
      <c r="B66898" s="60"/>
      <c r="D66898" s="61"/>
    </row>
    <row r="66899" spans="2:4" x14ac:dyDescent="0.3">
      <c r="B66899" s="60"/>
      <c r="D66899" s="61"/>
    </row>
    <row r="66900" spans="2:4" x14ac:dyDescent="0.3">
      <c r="B66900" s="60"/>
      <c r="D66900" s="61"/>
    </row>
    <row r="66901" spans="2:4" x14ac:dyDescent="0.3">
      <c r="B66901" s="60"/>
      <c r="D66901" s="61"/>
    </row>
    <row r="66902" spans="2:4" x14ac:dyDescent="0.3">
      <c r="B66902" s="60"/>
      <c r="D66902" s="61"/>
    </row>
    <row r="66903" spans="2:4" x14ac:dyDescent="0.3">
      <c r="B66903" s="60"/>
      <c r="D66903" s="61"/>
    </row>
    <row r="66904" spans="2:4" x14ac:dyDescent="0.3">
      <c r="B66904" s="60"/>
      <c r="D66904" s="61"/>
    </row>
    <row r="66905" spans="2:4" x14ac:dyDescent="0.3">
      <c r="B66905" s="60"/>
      <c r="D66905" s="61"/>
    </row>
    <row r="66906" spans="2:4" x14ac:dyDescent="0.3">
      <c r="B66906" s="60"/>
      <c r="D66906" s="61"/>
    </row>
    <row r="66907" spans="2:4" x14ac:dyDescent="0.3">
      <c r="B66907" s="60"/>
      <c r="D66907" s="61"/>
    </row>
    <row r="66908" spans="2:4" x14ac:dyDescent="0.3">
      <c r="B66908" s="60"/>
      <c r="D66908" s="61"/>
    </row>
    <row r="66909" spans="2:4" x14ac:dyDescent="0.3">
      <c r="B66909" s="60"/>
      <c r="D66909" s="61"/>
    </row>
    <row r="66910" spans="2:4" x14ac:dyDescent="0.3">
      <c r="B66910" s="60"/>
      <c r="D66910" s="61"/>
    </row>
    <row r="66911" spans="2:4" x14ac:dyDescent="0.3">
      <c r="B66911" s="60"/>
      <c r="D66911" s="61"/>
    </row>
    <row r="66912" spans="2:4" x14ac:dyDescent="0.3">
      <c r="B66912" s="60"/>
      <c r="D66912" s="61"/>
    </row>
    <row r="66913" spans="2:4" x14ac:dyDescent="0.3">
      <c r="B66913" s="60"/>
      <c r="D66913" s="61"/>
    </row>
    <row r="66914" spans="2:4" x14ac:dyDescent="0.3">
      <c r="B66914" s="60"/>
      <c r="D66914" s="61"/>
    </row>
    <row r="66915" spans="2:4" x14ac:dyDescent="0.3">
      <c r="B66915" s="60"/>
      <c r="D66915" s="61"/>
    </row>
    <row r="66916" spans="2:4" x14ac:dyDescent="0.3">
      <c r="B66916" s="60"/>
      <c r="D66916" s="61"/>
    </row>
    <row r="66917" spans="2:4" x14ac:dyDescent="0.3">
      <c r="B66917" s="60"/>
      <c r="D66917" s="61"/>
    </row>
    <row r="66918" spans="2:4" x14ac:dyDescent="0.3">
      <c r="B66918" s="60"/>
      <c r="D66918" s="61"/>
    </row>
    <row r="66919" spans="2:4" x14ac:dyDescent="0.3">
      <c r="B66919" s="60"/>
      <c r="D66919" s="61"/>
    </row>
    <row r="66920" spans="2:4" x14ac:dyDescent="0.3">
      <c r="B66920" s="60"/>
      <c r="D66920" s="61"/>
    </row>
    <row r="66921" spans="2:4" x14ac:dyDescent="0.3">
      <c r="B66921" s="60"/>
      <c r="D66921" s="61"/>
    </row>
    <row r="66922" spans="2:4" x14ac:dyDescent="0.3">
      <c r="B66922" s="60"/>
      <c r="D66922" s="61"/>
    </row>
    <row r="66923" spans="2:4" x14ac:dyDescent="0.3">
      <c r="B66923" s="60"/>
      <c r="D66923" s="61"/>
    </row>
    <row r="66924" spans="2:4" x14ac:dyDescent="0.3">
      <c r="B66924" s="60"/>
      <c r="D66924" s="61"/>
    </row>
    <row r="66925" spans="2:4" x14ac:dyDescent="0.3">
      <c r="B66925" s="60"/>
      <c r="D66925" s="61"/>
    </row>
    <row r="66926" spans="2:4" x14ac:dyDescent="0.3">
      <c r="B66926" s="60"/>
      <c r="D66926" s="61"/>
    </row>
    <row r="66927" spans="2:4" x14ac:dyDescent="0.3">
      <c r="B66927" s="60"/>
      <c r="D66927" s="61"/>
    </row>
    <row r="66928" spans="2:4" x14ac:dyDescent="0.3">
      <c r="B66928" s="60"/>
      <c r="D66928" s="61"/>
    </row>
    <row r="66929" spans="2:4" x14ac:dyDescent="0.3">
      <c r="B66929" s="60"/>
      <c r="D66929" s="61"/>
    </row>
    <row r="66930" spans="2:4" x14ac:dyDescent="0.3">
      <c r="B66930" s="60"/>
      <c r="D66930" s="61"/>
    </row>
    <row r="66931" spans="2:4" x14ac:dyDescent="0.3">
      <c r="B66931" s="60"/>
      <c r="D66931" s="61"/>
    </row>
    <row r="66932" spans="2:4" x14ac:dyDescent="0.3">
      <c r="B66932" s="60"/>
      <c r="D66932" s="61"/>
    </row>
    <row r="66933" spans="2:4" x14ac:dyDescent="0.3">
      <c r="B66933" s="60"/>
      <c r="D66933" s="61"/>
    </row>
    <row r="66934" spans="2:4" x14ac:dyDescent="0.3">
      <c r="B66934" s="60"/>
      <c r="D66934" s="61"/>
    </row>
    <row r="66935" spans="2:4" x14ac:dyDescent="0.3">
      <c r="B66935" s="60"/>
      <c r="D66935" s="61"/>
    </row>
    <row r="66936" spans="2:4" x14ac:dyDescent="0.3">
      <c r="B66936" s="60"/>
      <c r="D66936" s="61"/>
    </row>
    <row r="66937" spans="2:4" x14ac:dyDescent="0.3">
      <c r="B66937" s="60"/>
      <c r="D66937" s="61"/>
    </row>
    <row r="66938" spans="2:4" x14ac:dyDescent="0.3">
      <c r="B66938" s="60"/>
      <c r="D66938" s="61"/>
    </row>
    <row r="66939" spans="2:4" x14ac:dyDescent="0.3">
      <c r="B66939" s="60"/>
      <c r="D66939" s="61"/>
    </row>
    <row r="66940" spans="2:4" x14ac:dyDescent="0.3">
      <c r="B66940" s="60"/>
      <c r="D66940" s="61"/>
    </row>
    <row r="66941" spans="2:4" x14ac:dyDescent="0.3">
      <c r="B66941" s="60"/>
      <c r="D66941" s="61"/>
    </row>
    <row r="66942" spans="2:4" x14ac:dyDescent="0.3">
      <c r="B66942" s="60"/>
      <c r="D66942" s="61"/>
    </row>
    <row r="66943" spans="2:4" x14ac:dyDescent="0.3">
      <c r="B66943" s="60"/>
      <c r="D66943" s="61"/>
    </row>
    <row r="66944" spans="2:4" x14ac:dyDescent="0.3">
      <c r="B66944" s="60"/>
      <c r="D66944" s="61"/>
    </row>
    <row r="66945" spans="2:4" x14ac:dyDescent="0.3">
      <c r="B66945" s="60"/>
      <c r="D66945" s="61"/>
    </row>
    <row r="66946" spans="2:4" x14ac:dyDescent="0.3">
      <c r="B66946" s="60"/>
      <c r="D66946" s="61"/>
    </row>
    <row r="66947" spans="2:4" x14ac:dyDescent="0.3">
      <c r="B66947" s="60"/>
      <c r="D66947" s="61"/>
    </row>
    <row r="66948" spans="2:4" x14ac:dyDescent="0.3">
      <c r="B66948" s="60"/>
      <c r="D66948" s="61"/>
    </row>
    <row r="66949" spans="2:4" x14ac:dyDescent="0.3">
      <c r="B66949" s="60"/>
      <c r="D66949" s="61"/>
    </row>
    <row r="66950" spans="2:4" x14ac:dyDescent="0.3">
      <c r="B66950" s="60"/>
      <c r="D66950" s="61"/>
    </row>
    <row r="66951" spans="2:4" x14ac:dyDescent="0.3">
      <c r="B66951" s="60"/>
      <c r="D66951" s="61"/>
    </row>
    <row r="66952" spans="2:4" x14ac:dyDescent="0.3">
      <c r="B66952" s="60"/>
      <c r="D66952" s="61"/>
    </row>
    <row r="66953" spans="2:4" x14ac:dyDescent="0.3">
      <c r="B66953" s="60"/>
      <c r="D66953" s="61"/>
    </row>
    <row r="66954" spans="2:4" x14ac:dyDescent="0.3">
      <c r="B66954" s="60"/>
      <c r="D66954" s="61"/>
    </row>
    <row r="66955" spans="2:4" x14ac:dyDescent="0.3">
      <c r="B66955" s="60"/>
      <c r="D66955" s="61"/>
    </row>
    <row r="66956" spans="2:4" x14ac:dyDescent="0.3">
      <c r="B66956" s="60"/>
      <c r="D66956" s="61"/>
    </row>
    <row r="66957" spans="2:4" x14ac:dyDescent="0.3">
      <c r="B66957" s="60"/>
      <c r="D66957" s="61"/>
    </row>
    <row r="66958" spans="2:4" x14ac:dyDescent="0.3">
      <c r="B66958" s="60"/>
      <c r="D66958" s="61"/>
    </row>
    <row r="66959" spans="2:4" x14ac:dyDescent="0.3">
      <c r="B66959" s="60"/>
      <c r="D66959" s="61"/>
    </row>
    <row r="66960" spans="2:4" x14ac:dyDescent="0.3">
      <c r="B66960" s="60"/>
      <c r="D66960" s="61"/>
    </row>
    <row r="66961" spans="2:4" x14ac:dyDescent="0.3">
      <c r="B66961" s="60"/>
      <c r="D66961" s="61"/>
    </row>
    <row r="66962" spans="2:4" x14ac:dyDescent="0.3">
      <c r="B66962" s="60"/>
      <c r="D66962" s="61"/>
    </row>
    <row r="66963" spans="2:4" x14ac:dyDescent="0.3">
      <c r="B66963" s="60"/>
      <c r="D66963" s="61"/>
    </row>
    <row r="66964" spans="2:4" x14ac:dyDescent="0.3">
      <c r="B66964" s="60"/>
      <c r="D66964" s="61"/>
    </row>
    <row r="66965" spans="2:4" x14ac:dyDescent="0.3">
      <c r="B66965" s="60"/>
      <c r="D66965" s="61"/>
    </row>
    <row r="66966" spans="2:4" x14ac:dyDescent="0.3">
      <c r="B66966" s="60"/>
      <c r="D66966" s="61"/>
    </row>
    <row r="66967" spans="2:4" x14ac:dyDescent="0.3">
      <c r="B66967" s="60"/>
      <c r="D66967" s="61"/>
    </row>
    <row r="66968" spans="2:4" x14ac:dyDescent="0.3">
      <c r="B66968" s="60"/>
      <c r="D66968" s="61"/>
    </row>
    <row r="66969" spans="2:4" x14ac:dyDescent="0.3">
      <c r="B66969" s="60"/>
      <c r="D66969" s="61"/>
    </row>
    <row r="66970" spans="2:4" x14ac:dyDescent="0.3">
      <c r="B66970" s="60"/>
      <c r="D66970" s="61"/>
    </row>
    <row r="66971" spans="2:4" x14ac:dyDescent="0.3">
      <c r="B66971" s="60"/>
      <c r="D66971" s="61"/>
    </row>
    <row r="66972" spans="2:4" x14ac:dyDescent="0.3">
      <c r="B66972" s="60"/>
      <c r="D66972" s="61"/>
    </row>
    <row r="66973" spans="2:4" x14ac:dyDescent="0.3">
      <c r="B66973" s="60"/>
      <c r="D66973" s="61"/>
    </row>
    <row r="66974" spans="2:4" x14ac:dyDescent="0.3">
      <c r="B66974" s="60"/>
      <c r="D66974" s="61"/>
    </row>
    <row r="66975" spans="2:4" x14ac:dyDescent="0.3">
      <c r="B66975" s="60"/>
      <c r="D66975" s="61"/>
    </row>
    <row r="66976" spans="2:4" x14ac:dyDescent="0.3">
      <c r="B66976" s="60"/>
      <c r="D66976" s="61"/>
    </row>
    <row r="66977" spans="2:4" x14ac:dyDescent="0.3">
      <c r="B66977" s="60"/>
      <c r="D66977" s="61"/>
    </row>
    <row r="66978" spans="2:4" x14ac:dyDescent="0.3">
      <c r="B66978" s="60"/>
      <c r="D66978" s="61"/>
    </row>
    <row r="66979" spans="2:4" x14ac:dyDescent="0.3">
      <c r="B66979" s="60"/>
      <c r="D66979" s="61"/>
    </row>
    <row r="66980" spans="2:4" x14ac:dyDescent="0.3">
      <c r="B66980" s="60"/>
      <c r="D66980" s="61"/>
    </row>
    <row r="66981" spans="2:4" x14ac:dyDescent="0.3">
      <c r="B66981" s="60"/>
      <c r="D66981" s="61"/>
    </row>
    <row r="66982" spans="2:4" x14ac:dyDescent="0.3">
      <c r="B66982" s="60"/>
      <c r="D66982" s="61"/>
    </row>
    <row r="66983" spans="2:4" x14ac:dyDescent="0.3">
      <c r="B66983" s="60"/>
      <c r="D66983" s="61"/>
    </row>
    <row r="66984" spans="2:4" x14ac:dyDescent="0.3">
      <c r="B66984" s="60"/>
      <c r="D66984" s="61"/>
    </row>
    <row r="66985" spans="2:4" x14ac:dyDescent="0.3">
      <c r="B66985" s="60"/>
      <c r="D66985" s="61"/>
    </row>
    <row r="66986" spans="2:4" x14ac:dyDescent="0.3">
      <c r="B66986" s="60"/>
      <c r="D66986" s="61"/>
    </row>
    <row r="66987" spans="2:4" x14ac:dyDescent="0.3">
      <c r="B66987" s="60"/>
      <c r="D66987" s="61"/>
    </row>
    <row r="66988" spans="2:4" x14ac:dyDescent="0.3">
      <c r="B66988" s="60"/>
      <c r="D66988" s="61"/>
    </row>
    <row r="66989" spans="2:4" x14ac:dyDescent="0.3">
      <c r="B66989" s="60"/>
      <c r="D66989" s="61"/>
    </row>
    <row r="66990" spans="2:4" x14ac:dyDescent="0.3">
      <c r="B66990" s="60"/>
      <c r="D66990" s="61"/>
    </row>
    <row r="66991" spans="2:4" x14ac:dyDescent="0.3">
      <c r="B66991" s="60"/>
      <c r="D66991" s="61"/>
    </row>
    <row r="66992" spans="2:4" x14ac:dyDescent="0.3">
      <c r="B66992" s="60"/>
      <c r="D66992" s="61"/>
    </row>
    <row r="66993" spans="2:4" x14ac:dyDescent="0.3">
      <c r="B66993" s="60"/>
      <c r="D66993" s="61"/>
    </row>
    <row r="66994" spans="2:4" x14ac:dyDescent="0.3">
      <c r="B66994" s="60"/>
      <c r="D66994" s="61"/>
    </row>
    <row r="66995" spans="2:4" x14ac:dyDescent="0.3">
      <c r="B66995" s="60"/>
      <c r="D66995" s="61"/>
    </row>
    <row r="66996" spans="2:4" x14ac:dyDescent="0.3">
      <c r="B66996" s="60"/>
      <c r="D66996" s="61"/>
    </row>
    <row r="66997" spans="2:4" x14ac:dyDescent="0.3">
      <c r="B66997" s="60"/>
      <c r="D66997" s="61"/>
    </row>
    <row r="66998" spans="2:4" x14ac:dyDescent="0.3">
      <c r="B66998" s="60"/>
      <c r="D66998" s="61"/>
    </row>
    <row r="66999" spans="2:4" x14ac:dyDescent="0.3">
      <c r="B66999" s="60"/>
      <c r="D66999" s="61"/>
    </row>
    <row r="67000" spans="2:4" x14ac:dyDescent="0.3">
      <c r="B67000" s="60"/>
      <c r="D67000" s="61"/>
    </row>
    <row r="67001" spans="2:4" x14ac:dyDescent="0.3">
      <c r="B67001" s="60"/>
      <c r="D67001" s="61"/>
    </row>
    <row r="67002" spans="2:4" x14ac:dyDescent="0.3">
      <c r="B67002" s="60"/>
      <c r="D67002" s="61"/>
    </row>
    <row r="67003" spans="2:4" x14ac:dyDescent="0.3">
      <c r="B67003" s="60"/>
      <c r="D67003" s="61"/>
    </row>
    <row r="67004" spans="2:4" x14ac:dyDescent="0.3">
      <c r="B67004" s="60"/>
      <c r="D67004" s="61"/>
    </row>
    <row r="67005" spans="2:4" x14ac:dyDescent="0.3">
      <c r="B67005" s="60"/>
      <c r="D67005" s="61"/>
    </row>
    <row r="67006" spans="2:4" x14ac:dyDescent="0.3">
      <c r="B67006" s="60"/>
      <c r="D67006" s="61"/>
    </row>
    <row r="67007" spans="2:4" x14ac:dyDescent="0.3">
      <c r="B67007" s="60"/>
      <c r="D67007" s="61"/>
    </row>
    <row r="67008" spans="2:4" x14ac:dyDescent="0.3">
      <c r="B67008" s="60"/>
      <c r="D67008" s="61"/>
    </row>
    <row r="67009" spans="2:4" x14ac:dyDescent="0.3">
      <c r="B67009" s="60"/>
      <c r="D67009" s="61"/>
    </row>
    <row r="67010" spans="2:4" x14ac:dyDescent="0.3">
      <c r="B67010" s="60"/>
      <c r="D67010" s="61"/>
    </row>
    <row r="67011" spans="2:4" x14ac:dyDescent="0.3">
      <c r="B67011" s="60"/>
      <c r="D67011" s="61"/>
    </row>
    <row r="67012" spans="2:4" x14ac:dyDescent="0.3">
      <c r="B67012" s="60"/>
      <c r="D67012" s="61"/>
    </row>
    <row r="67013" spans="2:4" x14ac:dyDescent="0.3">
      <c r="B67013" s="60"/>
      <c r="D67013" s="61"/>
    </row>
    <row r="67014" spans="2:4" x14ac:dyDescent="0.3">
      <c r="B67014" s="60"/>
      <c r="D67014" s="61"/>
    </row>
    <row r="67015" spans="2:4" x14ac:dyDescent="0.3">
      <c r="B67015" s="60"/>
      <c r="D67015" s="61"/>
    </row>
    <row r="67016" spans="2:4" x14ac:dyDescent="0.3">
      <c r="B67016" s="60"/>
      <c r="D67016" s="61"/>
    </row>
    <row r="67017" spans="2:4" x14ac:dyDescent="0.3">
      <c r="B67017" s="60"/>
      <c r="D67017" s="61"/>
    </row>
    <row r="67018" spans="2:4" x14ac:dyDescent="0.3">
      <c r="B67018" s="60"/>
      <c r="D67018" s="61"/>
    </row>
    <row r="67019" spans="2:4" x14ac:dyDescent="0.3">
      <c r="B67019" s="60"/>
      <c r="D67019" s="61"/>
    </row>
    <row r="67020" spans="2:4" x14ac:dyDescent="0.3">
      <c r="B67020" s="60"/>
      <c r="D67020" s="61"/>
    </row>
    <row r="67021" spans="2:4" x14ac:dyDescent="0.3">
      <c r="B67021" s="60"/>
      <c r="D67021" s="61"/>
    </row>
    <row r="67022" spans="2:4" x14ac:dyDescent="0.3">
      <c r="B67022" s="60"/>
      <c r="D67022" s="61"/>
    </row>
    <row r="67023" spans="2:4" x14ac:dyDescent="0.3">
      <c r="B67023" s="60"/>
      <c r="D67023" s="61"/>
    </row>
    <row r="67024" spans="2:4" x14ac:dyDescent="0.3">
      <c r="B67024" s="60"/>
      <c r="D67024" s="61"/>
    </row>
    <row r="67025" spans="2:4" x14ac:dyDescent="0.3">
      <c r="B67025" s="60"/>
      <c r="D67025" s="61"/>
    </row>
    <row r="67026" spans="2:4" x14ac:dyDescent="0.3">
      <c r="B67026" s="60"/>
      <c r="D67026" s="61"/>
    </row>
    <row r="67027" spans="2:4" x14ac:dyDescent="0.3">
      <c r="B67027" s="60"/>
      <c r="D67027" s="61"/>
    </row>
    <row r="67028" spans="2:4" x14ac:dyDescent="0.3">
      <c r="B67028" s="60"/>
      <c r="D67028" s="61"/>
    </row>
    <row r="67029" spans="2:4" x14ac:dyDescent="0.3">
      <c r="B67029" s="60"/>
      <c r="D67029" s="61"/>
    </row>
    <row r="67030" spans="2:4" x14ac:dyDescent="0.3">
      <c r="B67030" s="60"/>
      <c r="D67030" s="61"/>
    </row>
    <row r="67031" spans="2:4" x14ac:dyDescent="0.3">
      <c r="B67031" s="60"/>
      <c r="D67031" s="61"/>
    </row>
    <row r="67032" spans="2:4" x14ac:dyDescent="0.3">
      <c r="B67032" s="60"/>
      <c r="D67032" s="61"/>
    </row>
    <row r="67033" spans="2:4" x14ac:dyDescent="0.3">
      <c r="B67033" s="60"/>
      <c r="D67033" s="61"/>
    </row>
    <row r="67034" spans="2:4" x14ac:dyDescent="0.3">
      <c r="B67034" s="60"/>
      <c r="D67034" s="61"/>
    </row>
    <row r="67035" spans="2:4" x14ac:dyDescent="0.3">
      <c r="B67035" s="60"/>
      <c r="D67035" s="61"/>
    </row>
    <row r="67036" spans="2:4" x14ac:dyDescent="0.3">
      <c r="B67036" s="60"/>
      <c r="D67036" s="61"/>
    </row>
    <row r="67037" spans="2:4" x14ac:dyDescent="0.3">
      <c r="B67037" s="60"/>
      <c r="D67037" s="61"/>
    </row>
    <row r="67038" spans="2:4" x14ac:dyDescent="0.3">
      <c r="B67038" s="60"/>
      <c r="D67038" s="61"/>
    </row>
    <row r="67039" spans="2:4" x14ac:dyDescent="0.3">
      <c r="B67039" s="60"/>
      <c r="D67039" s="61"/>
    </row>
    <row r="67040" spans="2:4" x14ac:dyDescent="0.3">
      <c r="B67040" s="60"/>
      <c r="D67040" s="61"/>
    </row>
    <row r="67041" spans="2:4" x14ac:dyDescent="0.3">
      <c r="B67041" s="60"/>
      <c r="D67041" s="61"/>
    </row>
    <row r="67042" spans="2:4" x14ac:dyDescent="0.3">
      <c r="B67042" s="60"/>
      <c r="D67042" s="61"/>
    </row>
    <row r="67043" spans="2:4" x14ac:dyDescent="0.3">
      <c r="B67043" s="60"/>
      <c r="D67043" s="61"/>
    </row>
    <row r="67044" spans="2:4" x14ac:dyDescent="0.3">
      <c r="B67044" s="60"/>
      <c r="D67044" s="61"/>
    </row>
    <row r="67045" spans="2:4" x14ac:dyDescent="0.3">
      <c r="B67045" s="60"/>
      <c r="D67045" s="61"/>
    </row>
    <row r="67046" spans="2:4" x14ac:dyDescent="0.3">
      <c r="B67046" s="60"/>
      <c r="D67046" s="61"/>
    </row>
    <row r="67047" spans="2:4" x14ac:dyDescent="0.3">
      <c r="B67047" s="60"/>
      <c r="D67047" s="61"/>
    </row>
    <row r="67048" spans="2:4" x14ac:dyDescent="0.3">
      <c r="B67048" s="60"/>
      <c r="D67048" s="61"/>
    </row>
    <row r="67049" spans="2:4" x14ac:dyDescent="0.3">
      <c r="B67049" s="60"/>
      <c r="D67049" s="61"/>
    </row>
    <row r="67050" spans="2:4" x14ac:dyDescent="0.3">
      <c r="B67050" s="60"/>
      <c r="D67050" s="61"/>
    </row>
    <row r="67051" spans="2:4" x14ac:dyDescent="0.3">
      <c r="B67051" s="60"/>
      <c r="D67051" s="61"/>
    </row>
    <row r="67052" spans="2:4" x14ac:dyDescent="0.3">
      <c r="B67052" s="60"/>
      <c r="D67052" s="61"/>
    </row>
    <row r="67053" spans="2:4" x14ac:dyDescent="0.3">
      <c r="B67053" s="60"/>
      <c r="D67053" s="61"/>
    </row>
    <row r="67054" spans="2:4" x14ac:dyDescent="0.3">
      <c r="B67054" s="60"/>
      <c r="D67054" s="61"/>
    </row>
    <row r="67055" spans="2:4" x14ac:dyDescent="0.3">
      <c r="B67055" s="60"/>
      <c r="D67055" s="61"/>
    </row>
    <row r="67056" spans="2:4" x14ac:dyDescent="0.3">
      <c r="B67056" s="60"/>
      <c r="D67056" s="61"/>
    </row>
    <row r="67057" spans="2:4" x14ac:dyDescent="0.3">
      <c r="B67057" s="60"/>
      <c r="D67057" s="61"/>
    </row>
    <row r="67058" spans="2:4" x14ac:dyDescent="0.3">
      <c r="B67058" s="60"/>
      <c r="D67058" s="61"/>
    </row>
    <row r="67059" spans="2:4" x14ac:dyDescent="0.3">
      <c r="B67059" s="60"/>
      <c r="D67059" s="61"/>
    </row>
    <row r="67060" spans="2:4" x14ac:dyDescent="0.3">
      <c r="B67060" s="60"/>
      <c r="D67060" s="61"/>
    </row>
    <row r="67061" spans="2:4" x14ac:dyDescent="0.3">
      <c r="B67061" s="60"/>
      <c r="D67061" s="61"/>
    </row>
    <row r="67062" spans="2:4" x14ac:dyDescent="0.3">
      <c r="B67062" s="60"/>
      <c r="D67062" s="61"/>
    </row>
    <row r="67063" spans="2:4" x14ac:dyDescent="0.3">
      <c r="B67063" s="60"/>
      <c r="D67063" s="61"/>
    </row>
    <row r="67064" spans="2:4" x14ac:dyDescent="0.3">
      <c r="B67064" s="60"/>
      <c r="D67064" s="61"/>
    </row>
    <row r="67065" spans="2:4" x14ac:dyDescent="0.3">
      <c r="B67065" s="60"/>
      <c r="D67065" s="61"/>
    </row>
    <row r="67066" spans="2:4" x14ac:dyDescent="0.3">
      <c r="B67066" s="60"/>
      <c r="D67066" s="61"/>
    </row>
    <row r="67067" spans="2:4" x14ac:dyDescent="0.3">
      <c r="B67067" s="60"/>
      <c r="D67067" s="61"/>
    </row>
    <row r="67068" spans="2:4" x14ac:dyDescent="0.3">
      <c r="B67068" s="60"/>
      <c r="D67068" s="61"/>
    </row>
    <row r="67069" spans="2:4" x14ac:dyDescent="0.3">
      <c r="B67069" s="60"/>
      <c r="D67069" s="61"/>
    </row>
    <row r="67070" spans="2:4" x14ac:dyDescent="0.3">
      <c r="B67070" s="60"/>
      <c r="D67070" s="61"/>
    </row>
    <row r="67071" spans="2:4" x14ac:dyDescent="0.3">
      <c r="B67071" s="60"/>
      <c r="D67071" s="61"/>
    </row>
    <row r="67072" spans="2:4" x14ac:dyDescent="0.3">
      <c r="B67072" s="60"/>
      <c r="D67072" s="61"/>
    </row>
    <row r="67073" spans="2:5" x14ac:dyDescent="0.3">
      <c r="B67073" s="60"/>
      <c r="D67073" s="61"/>
    </row>
    <row r="67074" spans="2:5" x14ac:dyDescent="0.3">
      <c r="B67074" s="60"/>
      <c r="D67074" s="61"/>
    </row>
    <row r="67075" spans="2:5" x14ac:dyDescent="0.3">
      <c r="B67075" s="60"/>
      <c r="D67075" s="61"/>
    </row>
    <row r="67076" spans="2:5" x14ac:dyDescent="0.3">
      <c r="B67076" s="60"/>
      <c r="D67076" s="61"/>
    </row>
    <row r="67077" spans="2:5" x14ac:dyDescent="0.3">
      <c r="B67077" s="60"/>
      <c r="D67077" s="61"/>
    </row>
    <row r="67078" spans="2:5" x14ac:dyDescent="0.3">
      <c r="B67078" s="60"/>
      <c r="D67078" s="61"/>
    </row>
    <row r="67079" spans="2:5" x14ac:dyDescent="0.3">
      <c r="B67079" s="60"/>
      <c r="D67079" s="62"/>
      <c r="E67079" s="63"/>
    </row>
    <row r="67080" spans="2:5" x14ac:dyDescent="0.3">
      <c r="B67080" s="60"/>
      <c r="D67080" s="62"/>
      <c r="E67080" s="63"/>
    </row>
    <row r="67081" spans="2:5" x14ac:dyDescent="0.3">
      <c r="B67081" s="60"/>
      <c r="D67081" s="62"/>
      <c r="E67081" s="63"/>
    </row>
    <row r="67082" spans="2:5" x14ac:dyDescent="0.3">
      <c r="B67082" s="60"/>
      <c r="D67082" s="62"/>
      <c r="E67082" s="63"/>
    </row>
    <row r="67083" spans="2:5" x14ac:dyDescent="0.3">
      <c r="B67083" s="60"/>
      <c r="D67083" s="62"/>
      <c r="E67083" s="63"/>
    </row>
    <row r="67084" spans="2:5" x14ac:dyDescent="0.3">
      <c r="B67084" s="60"/>
      <c r="D67084" s="62"/>
      <c r="E67084" s="63"/>
    </row>
    <row r="67085" spans="2:5" x14ac:dyDescent="0.3">
      <c r="B67085" s="60"/>
      <c r="D67085" s="62"/>
      <c r="E67085" s="63"/>
    </row>
    <row r="67086" spans="2:5" x14ac:dyDescent="0.3">
      <c r="B67086" s="60"/>
      <c r="D67086" s="62"/>
      <c r="E67086" s="63"/>
    </row>
    <row r="67087" spans="2:5" x14ac:dyDescent="0.3">
      <c r="B67087" s="60"/>
      <c r="D67087" s="62"/>
      <c r="E67087" s="63"/>
    </row>
    <row r="67088" spans="2:5" x14ac:dyDescent="0.3">
      <c r="B67088" s="60"/>
      <c r="D67088" s="62"/>
      <c r="E67088" s="63"/>
    </row>
    <row r="67089" spans="2:5" x14ac:dyDescent="0.3">
      <c r="B67089" s="60"/>
      <c r="D67089" s="62"/>
      <c r="E67089" s="63"/>
    </row>
    <row r="67090" spans="2:5" x14ac:dyDescent="0.3">
      <c r="B67090" s="60"/>
      <c r="D67090" s="62"/>
      <c r="E67090" s="63"/>
    </row>
    <row r="67091" spans="2:5" x14ac:dyDescent="0.3">
      <c r="B67091" s="60"/>
      <c r="D67091" s="62"/>
      <c r="E67091" s="63"/>
    </row>
    <row r="67092" spans="2:5" x14ac:dyDescent="0.3">
      <c r="B67092" s="60"/>
      <c r="D67092" s="62"/>
      <c r="E67092" s="63"/>
    </row>
    <row r="67093" spans="2:5" x14ac:dyDescent="0.3">
      <c r="B67093" s="60"/>
      <c r="D67093" s="62"/>
      <c r="E67093" s="63"/>
    </row>
    <row r="67094" spans="2:5" x14ac:dyDescent="0.3">
      <c r="B67094" s="60"/>
      <c r="D67094" s="62"/>
      <c r="E67094" s="63"/>
    </row>
    <row r="67095" spans="2:5" x14ac:dyDescent="0.3">
      <c r="B67095" s="60"/>
      <c r="D67095" s="62"/>
      <c r="E67095" s="63"/>
    </row>
    <row r="67096" spans="2:5" x14ac:dyDescent="0.3">
      <c r="B67096" s="60"/>
      <c r="D67096" s="62"/>
      <c r="E67096" s="63"/>
    </row>
    <row r="67097" spans="2:5" x14ac:dyDescent="0.3">
      <c r="B67097" s="60"/>
      <c r="D67097" s="62"/>
      <c r="E67097" s="63"/>
    </row>
    <row r="67098" spans="2:5" x14ac:dyDescent="0.3">
      <c r="B67098" s="60"/>
      <c r="D67098" s="62"/>
      <c r="E67098" s="63"/>
    </row>
    <row r="67099" spans="2:5" x14ac:dyDescent="0.3">
      <c r="B67099" s="60"/>
      <c r="D67099" s="61"/>
    </row>
    <row r="67100" spans="2:5" x14ac:dyDescent="0.3">
      <c r="B67100" s="60"/>
      <c r="D67100" s="61"/>
    </row>
    <row r="67101" spans="2:5" x14ac:dyDescent="0.3">
      <c r="B67101" s="60"/>
      <c r="D67101" s="61"/>
    </row>
    <row r="67102" spans="2:5" x14ac:dyDescent="0.3">
      <c r="B67102" s="60"/>
      <c r="D67102" s="61"/>
    </row>
    <row r="67103" spans="2:5" x14ac:dyDescent="0.3">
      <c r="B67103" s="60"/>
      <c r="D67103" s="61"/>
    </row>
    <row r="67104" spans="2:5" x14ac:dyDescent="0.3">
      <c r="B67104" s="60"/>
      <c r="D67104" s="61"/>
    </row>
    <row r="67105" spans="2:4" x14ac:dyDescent="0.3">
      <c r="B67105" s="60"/>
      <c r="D67105" s="61"/>
    </row>
    <row r="67106" spans="2:4" x14ac:dyDescent="0.3">
      <c r="B67106" s="60"/>
      <c r="D67106" s="61"/>
    </row>
    <row r="67107" spans="2:4" x14ac:dyDescent="0.3">
      <c r="B67107" s="60"/>
      <c r="D67107" s="61"/>
    </row>
    <row r="67108" spans="2:4" x14ac:dyDescent="0.3">
      <c r="B67108" s="60"/>
      <c r="D67108" s="61"/>
    </row>
    <row r="67109" spans="2:4" x14ac:dyDescent="0.3">
      <c r="B67109" s="60"/>
      <c r="D67109" s="61"/>
    </row>
    <row r="67110" spans="2:4" x14ac:dyDescent="0.3">
      <c r="B67110" s="60"/>
      <c r="D67110" s="61"/>
    </row>
    <row r="67111" spans="2:4" x14ac:dyDescent="0.3">
      <c r="B67111" s="60"/>
      <c r="D67111" s="61"/>
    </row>
    <row r="67112" spans="2:4" x14ac:dyDescent="0.3">
      <c r="B67112" s="60"/>
      <c r="D67112" s="61"/>
    </row>
    <row r="67113" spans="2:4" x14ac:dyDescent="0.3">
      <c r="B67113" s="60"/>
      <c r="D67113" s="61"/>
    </row>
    <row r="67114" spans="2:4" x14ac:dyDescent="0.3">
      <c r="B67114" s="60"/>
      <c r="D67114" s="61"/>
    </row>
    <row r="67115" spans="2:4" x14ac:dyDescent="0.3">
      <c r="B67115" s="60"/>
      <c r="D67115" s="61"/>
    </row>
    <row r="67116" spans="2:4" x14ac:dyDescent="0.3">
      <c r="B67116" s="60"/>
      <c r="D67116" s="61"/>
    </row>
    <row r="67117" spans="2:4" x14ac:dyDescent="0.3">
      <c r="B67117" s="60"/>
      <c r="D67117" s="61"/>
    </row>
    <row r="67118" spans="2:4" x14ac:dyDescent="0.3">
      <c r="B67118" s="60"/>
      <c r="D67118" s="61"/>
    </row>
    <row r="67119" spans="2:4" x14ac:dyDescent="0.3">
      <c r="B67119" s="60"/>
      <c r="D67119" s="61"/>
    </row>
    <row r="67120" spans="2:4" x14ac:dyDescent="0.3">
      <c r="B67120" s="60"/>
      <c r="D67120" s="61"/>
    </row>
    <row r="67121" spans="2:4" x14ac:dyDescent="0.3">
      <c r="B67121" s="60"/>
      <c r="D67121" s="61"/>
    </row>
    <row r="67122" spans="2:4" x14ac:dyDescent="0.3">
      <c r="B67122" s="60"/>
      <c r="D67122" s="61"/>
    </row>
    <row r="67123" spans="2:4" x14ac:dyDescent="0.3">
      <c r="B67123" s="60"/>
      <c r="D67123" s="61"/>
    </row>
    <row r="67124" spans="2:4" x14ac:dyDescent="0.3">
      <c r="B67124" s="60"/>
      <c r="D67124" s="61"/>
    </row>
    <row r="67125" spans="2:4" x14ac:dyDescent="0.3">
      <c r="B67125" s="60"/>
      <c r="D67125" s="61"/>
    </row>
    <row r="67126" spans="2:4" x14ac:dyDescent="0.3">
      <c r="B67126" s="60"/>
      <c r="D67126" s="61"/>
    </row>
    <row r="67127" spans="2:4" x14ac:dyDescent="0.3">
      <c r="B67127" s="60"/>
      <c r="D67127" s="61"/>
    </row>
    <row r="67128" spans="2:4" x14ac:dyDescent="0.3">
      <c r="B67128" s="60"/>
      <c r="D67128" s="61"/>
    </row>
    <row r="67129" spans="2:4" x14ac:dyDescent="0.3">
      <c r="B67129" s="60"/>
      <c r="D67129" s="61"/>
    </row>
    <row r="67130" spans="2:4" x14ac:dyDescent="0.3">
      <c r="B67130" s="60"/>
      <c r="D67130" s="61"/>
    </row>
    <row r="67131" spans="2:4" x14ac:dyDescent="0.3">
      <c r="B67131" s="60"/>
      <c r="D67131" s="61"/>
    </row>
    <row r="67132" spans="2:4" x14ac:dyDescent="0.3">
      <c r="B67132" s="60"/>
      <c r="D67132" s="61"/>
    </row>
    <row r="67133" spans="2:4" x14ac:dyDescent="0.3">
      <c r="B67133" s="60"/>
      <c r="D67133" s="61"/>
    </row>
    <row r="67134" spans="2:4" x14ac:dyDescent="0.3">
      <c r="B67134" s="60"/>
      <c r="D67134" s="61"/>
    </row>
    <row r="67135" spans="2:4" x14ac:dyDescent="0.3">
      <c r="B67135" s="60"/>
      <c r="D67135" s="61"/>
    </row>
    <row r="67136" spans="2:4" x14ac:dyDescent="0.3">
      <c r="B67136" s="60"/>
      <c r="D67136" s="61"/>
    </row>
    <row r="67137" spans="2:4" x14ac:dyDescent="0.3">
      <c r="B67137" s="60"/>
      <c r="D67137" s="61"/>
    </row>
    <row r="67138" spans="2:4" x14ac:dyDescent="0.3">
      <c r="B67138" s="60"/>
      <c r="D67138" s="61"/>
    </row>
    <row r="67139" spans="2:4" x14ac:dyDescent="0.3">
      <c r="B67139" s="60"/>
      <c r="D67139" s="61"/>
    </row>
    <row r="67140" spans="2:4" x14ac:dyDescent="0.3">
      <c r="B67140" s="60"/>
      <c r="D67140" s="61"/>
    </row>
    <row r="67141" spans="2:4" x14ac:dyDescent="0.3">
      <c r="B67141" s="60"/>
      <c r="D67141" s="61"/>
    </row>
    <row r="67142" spans="2:4" x14ac:dyDescent="0.3">
      <c r="B67142" s="60"/>
      <c r="D67142" s="61"/>
    </row>
    <row r="67143" spans="2:4" x14ac:dyDescent="0.3">
      <c r="B67143" s="60"/>
      <c r="D67143" s="61"/>
    </row>
    <row r="67144" spans="2:4" x14ac:dyDescent="0.3">
      <c r="B67144" s="60"/>
      <c r="D67144" s="61"/>
    </row>
    <row r="67145" spans="2:4" x14ac:dyDescent="0.3">
      <c r="B67145" s="60"/>
      <c r="D67145" s="61"/>
    </row>
    <row r="67146" spans="2:4" x14ac:dyDescent="0.3">
      <c r="B67146" s="60"/>
      <c r="D67146" s="61"/>
    </row>
    <row r="67147" spans="2:4" x14ac:dyDescent="0.3">
      <c r="B67147" s="60"/>
      <c r="D67147" s="61"/>
    </row>
    <row r="67148" spans="2:4" x14ac:dyDescent="0.3">
      <c r="B67148" s="60"/>
      <c r="D67148" s="61"/>
    </row>
    <row r="67149" spans="2:4" x14ac:dyDescent="0.3">
      <c r="B67149" s="60"/>
      <c r="D67149" s="61"/>
    </row>
    <row r="67150" spans="2:4" x14ac:dyDescent="0.3">
      <c r="B67150" s="60"/>
      <c r="D67150" s="61"/>
    </row>
    <row r="67151" spans="2:4" x14ac:dyDescent="0.3">
      <c r="B67151" s="60"/>
      <c r="D67151" s="61"/>
    </row>
    <row r="67152" spans="2:4" x14ac:dyDescent="0.3">
      <c r="B67152" s="60"/>
      <c r="D67152" s="61"/>
    </row>
    <row r="67153" spans="2:4" x14ac:dyDescent="0.3">
      <c r="B67153" s="60"/>
      <c r="D67153" s="61"/>
    </row>
    <row r="67154" spans="2:4" x14ac:dyDescent="0.3">
      <c r="B67154" s="60"/>
      <c r="D67154" s="61"/>
    </row>
    <row r="67155" spans="2:4" x14ac:dyDescent="0.3">
      <c r="B67155" s="60"/>
      <c r="D67155" s="61"/>
    </row>
    <row r="67156" spans="2:4" x14ac:dyDescent="0.3">
      <c r="B67156" s="60"/>
      <c r="D67156" s="61"/>
    </row>
    <row r="67157" spans="2:4" x14ac:dyDescent="0.3">
      <c r="B67157" s="60"/>
      <c r="D67157" s="61"/>
    </row>
    <row r="67158" spans="2:4" x14ac:dyDescent="0.3">
      <c r="B67158" s="60"/>
      <c r="D67158" s="61"/>
    </row>
    <row r="67159" spans="2:4" x14ac:dyDescent="0.3">
      <c r="B67159" s="60"/>
      <c r="D67159" s="61"/>
    </row>
    <row r="67160" spans="2:4" x14ac:dyDescent="0.3">
      <c r="B67160" s="60"/>
      <c r="D67160" s="61"/>
    </row>
    <row r="67161" spans="2:4" x14ac:dyDescent="0.3">
      <c r="B67161" s="60"/>
      <c r="D67161" s="61"/>
    </row>
    <row r="67162" spans="2:4" x14ac:dyDescent="0.3">
      <c r="B67162" s="60"/>
      <c r="D67162" s="61"/>
    </row>
    <row r="67163" spans="2:4" x14ac:dyDescent="0.3">
      <c r="B67163" s="60"/>
      <c r="D67163" s="61"/>
    </row>
    <row r="67164" spans="2:4" x14ac:dyDescent="0.3">
      <c r="B67164" s="60"/>
      <c r="D67164" s="61"/>
    </row>
    <row r="67165" spans="2:4" x14ac:dyDescent="0.3">
      <c r="B67165" s="60"/>
      <c r="D67165" s="61"/>
    </row>
    <row r="67166" spans="2:4" x14ac:dyDescent="0.3">
      <c r="B67166" s="60"/>
      <c r="D67166" s="61"/>
    </row>
    <row r="67167" spans="2:4" x14ac:dyDescent="0.3">
      <c r="B67167" s="60"/>
      <c r="D67167" s="61"/>
    </row>
    <row r="67168" spans="2:4" x14ac:dyDescent="0.3">
      <c r="B67168" s="60"/>
      <c r="D67168" s="61"/>
    </row>
    <row r="67169" spans="2:4" x14ac:dyDescent="0.3">
      <c r="B67169" s="60"/>
      <c r="D67169" s="61"/>
    </row>
    <row r="67170" spans="2:4" x14ac:dyDescent="0.3">
      <c r="B67170" s="60"/>
      <c r="D67170" s="61"/>
    </row>
    <row r="67171" spans="2:4" x14ac:dyDescent="0.3">
      <c r="B67171" s="60"/>
      <c r="D67171" s="61"/>
    </row>
    <row r="67172" spans="2:4" x14ac:dyDescent="0.3">
      <c r="B67172" s="60"/>
      <c r="D67172" s="61"/>
    </row>
    <row r="67173" spans="2:4" x14ac:dyDescent="0.3">
      <c r="B67173" s="60"/>
      <c r="D67173" s="61"/>
    </row>
    <row r="67174" spans="2:4" x14ac:dyDescent="0.3">
      <c r="B67174" s="60"/>
      <c r="D67174" s="61"/>
    </row>
    <row r="67175" spans="2:4" x14ac:dyDescent="0.3">
      <c r="B67175" s="60"/>
      <c r="D67175" s="61"/>
    </row>
    <row r="67176" spans="2:4" x14ac:dyDescent="0.3">
      <c r="B67176" s="60"/>
      <c r="D67176" s="61"/>
    </row>
    <row r="67177" spans="2:4" x14ac:dyDescent="0.3">
      <c r="B67177" s="60"/>
      <c r="D67177" s="61"/>
    </row>
    <row r="67178" spans="2:4" x14ac:dyDescent="0.3">
      <c r="B67178" s="60"/>
      <c r="D67178" s="61"/>
    </row>
    <row r="67179" spans="2:4" x14ac:dyDescent="0.3">
      <c r="B67179" s="60"/>
      <c r="D67179" s="61"/>
    </row>
    <row r="67180" spans="2:4" x14ac:dyDescent="0.3">
      <c r="B67180" s="60"/>
      <c r="D67180" s="61"/>
    </row>
    <row r="67181" spans="2:4" x14ac:dyDescent="0.3">
      <c r="B67181" s="60"/>
      <c r="D67181" s="61"/>
    </row>
    <row r="67182" spans="2:4" x14ac:dyDescent="0.3">
      <c r="B67182" s="60"/>
      <c r="D67182" s="61"/>
    </row>
    <row r="67183" spans="2:4" x14ac:dyDescent="0.3">
      <c r="B67183" s="60"/>
      <c r="D67183" s="61"/>
    </row>
    <row r="67184" spans="2:4" x14ac:dyDescent="0.3">
      <c r="B67184" s="60"/>
      <c r="D67184" s="61"/>
    </row>
    <row r="67185" spans="2:4" x14ac:dyDescent="0.3">
      <c r="B67185" s="60"/>
      <c r="D67185" s="61"/>
    </row>
    <row r="67186" spans="2:4" x14ac:dyDescent="0.3">
      <c r="B67186" s="60"/>
      <c r="D67186" s="61"/>
    </row>
    <row r="67187" spans="2:4" x14ac:dyDescent="0.3">
      <c r="B67187" s="60"/>
      <c r="D67187" s="61"/>
    </row>
    <row r="67188" spans="2:4" x14ac:dyDescent="0.3">
      <c r="B67188" s="60"/>
      <c r="D67188" s="61"/>
    </row>
    <row r="67189" spans="2:4" x14ac:dyDescent="0.3">
      <c r="B67189" s="60"/>
      <c r="D67189" s="61"/>
    </row>
    <row r="67190" spans="2:4" x14ac:dyDescent="0.3">
      <c r="B67190" s="60"/>
      <c r="D67190" s="61"/>
    </row>
    <row r="67191" spans="2:4" x14ac:dyDescent="0.3">
      <c r="B67191" s="60"/>
      <c r="D67191" s="61"/>
    </row>
    <row r="67192" spans="2:4" x14ac:dyDescent="0.3">
      <c r="B67192" s="60"/>
      <c r="D67192" s="61"/>
    </row>
    <row r="67193" spans="2:4" x14ac:dyDescent="0.3">
      <c r="B67193" s="60"/>
      <c r="D67193" s="61"/>
    </row>
    <row r="67194" spans="2:4" x14ac:dyDescent="0.3">
      <c r="B67194" s="60"/>
      <c r="D67194" s="61"/>
    </row>
    <row r="67195" spans="2:4" x14ac:dyDescent="0.3">
      <c r="B67195" s="60"/>
      <c r="D67195" s="61"/>
    </row>
    <row r="67196" spans="2:4" x14ac:dyDescent="0.3">
      <c r="B67196" s="60"/>
      <c r="D67196" s="61"/>
    </row>
    <row r="67197" spans="2:4" x14ac:dyDescent="0.3">
      <c r="B67197" s="60"/>
      <c r="D67197" s="61"/>
    </row>
    <row r="67198" spans="2:4" x14ac:dyDescent="0.3">
      <c r="B67198" s="60"/>
      <c r="D67198" s="61"/>
    </row>
    <row r="67199" spans="2:4" x14ac:dyDescent="0.3">
      <c r="B67199" s="60"/>
      <c r="D67199" s="61"/>
    </row>
    <row r="67200" spans="2:4" x14ac:dyDescent="0.3">
      <c r="B67200" s="60"/>
      <c r="D67200" s="61"/>
    </row>
    <row r="67201" spans="2:4" x14ac:dyDescent="0.3">
      <c r="B67201" s="60"/>
      <c r="D67201" s="61"/>
    </row>
    <row r="67202" spans="2:4" x14ac:dyDescent="0.3">
      <c r="B67202" s="60"/>
      <c r="D67202" s="61"/>
    </row>
    <row r="67203" spans="2:4" x14ac:dyDescent="0.3">
      <c r="B67203" s="60"/>
      <c r="D67203" s="61"/>
    </row>
    <row r="67204" spans="2:4" x14ac:dyDescent="0.3">
      <c r="B67204" s="60"/>
      <c r="D67204" s="61"/>
    </row>
    <row r="67205" spans="2:4" x14ac:dyDescent="0.3">
      <c r="B67205" s="60"/>
      <c r="D67205" s="61"/>
    </row>
    <row r="67206" spans="2:4" x14ac:dyDescent="0.3">
      <c r="B67206" s="60"/>
      <c r="D67206" s="61"/>
    </row>
    <row r="67207" spans="2:4" x14ac:dyDescent="0.3">
      <c r="B67207" s="60"/>
      <c r="D67207" s="61"/>
    </row>
    <row r="67208" spans="2:4" x14ac:dyDescent="0.3">
      <c r="B67208" s="60"/>
      <c r="D67208" s="61"/>
    </row>
    <row r="67209" spans="2:4" x14ac:dyDescent="0.3">
      <c r="B67209" s="60"/>
      <c r="D67209" s="61"/>
    </row>
    <row r="67210" spans="2:4" x14ac:dyDescent="0.3">
      <c r="B67210" s="60"/>
      <c r="D67210" s="61"/>
    </row>
    <row r="67211" spans="2:4" x14ac:dyDescent="0.3">
      <c r="B67211" s="60"/>
      <c r="D67211" s="61"/>
    </row>
    <row r="67212" spans="2:4" x14ac:dyDescent="0.3">
      <c r="B67212" s="60"/>
      <c r="D67212" s="61"/>
    </row>
    <row r="67213" spans="2:4" x14ac:dyDescent="0.3">
      <c r="B67213" s="60"/>
      <c r="D67213" s="61"/>
    </row>
    <row r="67214" spans="2:4" x14ac:dyDescent="0.3">
      <c r="B67214" s="60"/>
      <c r="D67214" s="61"/>
    </row>
    <row r="67215" spans="2:4" x14ac:dyDescent="0.3">
      <c r="B67215" s="60"/>
      <c r="D67215" s="61"/>
    </row>
    <row r="67216" spans="2:4" x14ac:dyDescent="0.3">
      <c r="B67216" s="60"/>
      <c r="D67216" s="61"/>
    </row>
    <row r="67217" spans="2:4" x14ac:dyDescent="0.3">
      <c r="B67217" s="60"/>
      <c r="D67217" s="61"/>
    </row>
    <row r="67218" spans="2:4" x14ac:dyDescent="0.3">
      <c r="B67218" s="60"/>
      <c r="D67218" s="61"/>
    </row>
    <row r="67219" spans="2:4" x14ac:dyDescent="0.3">
      <c r="B67219" s="60"/>
      <c r="D67219" s="61"/>
    </row>
    <row r="67220" spans="2:4" x14ac:dyDescent="0.3">
      <c r="B67220" s="60"/>
      <c r="D67220" s="61"/>
    </row>
    <row r="67221" spans="2:4" x14ac:dyDescent="0.3">
      <c r="B67221" s="60"/>
      <c r="D67221" s="61"/>
    </row>
    <row r="67222" spans="2:4" x14ac:dyDescent="0.3">
      <c r="B67222" s="60"/>
      <c r="D67222" s="61"/>
    </row>
    <row r="67223" spans="2:4" x14ac:dyDescent="0.3">
      <c r="B67223" s="60"/>
      <c r="D67223" s="61"/>
    </row>
    <row r="67224" spans="2:4" x14ac:dyDescent="0.3">
      <c r="B67224" s="60"/>
      <c r="D67224" s="61"/>
    </row>
    <row r="67225" spans="2:4" x14ac:dyDescent="0.3">
      <c r="B67225" s="60"/>
      <c r="D67225" s="61"/>
    </row>
    <row r="67226" spans="2:4" x14ac:dyDescent="0.3">
      <c r="B67226" s="60"/>
      <c r="D67226" s="61"/>
    </row>
    <row r="67227" spans="2:4" x14ac:dyDescent="0.3">
      <c r="B67227" s="60"/>
      <c r="D67227" s="61"/>
    </row>
    <row r="67228" spans="2:4" x14ac:dyDescent="0.3">
      <c r="B67228" s="60"/>
      <c r="D67228" s="61"/>
    </row>
    <row r="67229" spans="2:4" x14ac:dyDescent="0.3">
      <c r="B67229" s="60"/>
      <c r="D67229" s="61"/>
    </row>
    <row r="67230" spans="2:4" x14ac:dyDescent="0.3">
      <c r="B67230" s="60"/>
      <c r="D67230" s="61"/>
    </row>
    <row r="67231" spans="2:4" x14ac:dyDescent="0.3">
      <c r="B67231" s="60"/>
      <c r="D67231" s="61"/>
    </row>
    <row r="67232" spans="2:4" x14ac:dyDescent="0.3">
      <c r="B67232" s="60"/>
      <c r="D67232" s="61"/>
    </row>
    <row r="67233" spans="2:4" x14ac:dyDescent="0.3">
      <c r="B67233" s="60"/>
      <c r="D67233" s="61"/>
    </row>
    <row r="67234" spans="2:4" x14ac:dyDescent="0.3">
      <c r="B67234" s="60"/>
      <c r="D67234" s="61"/>
    </row>
    <row r="67235" spans="2:4" x14ac:dyDescent="0.3">
      <c r="B67235" s="60"/>
      <c r="D67235" s="61"/>
    </row>
    <row r="67236" spans="2:4" x14ac:dyDescent="0.3">
      <c r="B67236" s="60"/>
      <c r="D67236" s="61"/>
    </row>
    <row r="67237" spans="2:4" x14ac:dyDescent="0.3">
      <c r="B67237" s="60"/>
      <c r="D67237" s="61"/>
    </row>
    <row r="67238" spans="2:4" x14ac:dyDescent="0.3">
      <c r="B67238" s="60"/>
      <c r="D67238" s="61"/>
    </row>
    <row r="67239" spans="2:4" x14ac:dyDescent="0.3">
      <c r="B67239" s="60"/>
      <c r="D67239" s="61"/>
    </row>
    <row r="67240" spans="2:4" x14ac:dyDescent="0.3">
      <c r="B67240" s="60"/>
      <c r="D67240" s="61"/>
    </row>
    <row r="67241" spans="2:4" x14ac:dyDescent="0.3">
      <c r="B67241" s="60"/>
      <c r="D67241" s="61"/>
    </row>
    <row r="67242" spans="2:4" x14ac:dyDescent="0.3">
      <c r="B67242" s="60"/>
      <c r="D67242" s="61"/>
    </row>
    <row r="67243" spans="2:4" x14ac:dyDescent="0.3">
      <c r="B67243" s="60"/>
      <c r="D67243" s="61"/>
    </row>
    <row r="67244" spans="2:4" x14ac:dyDescent="0.3">
      <c r="B67244" s="60"/>
      <c r="D67244" s="61"/>
    </row>
    <row r="67245" spans="2:4" x14ac:dyDescent="0.3">
      <c r="B67245" s="60"/>
      <c r="D67245" s="61"/>
    </row>
    <row r="67246" spans="2:4" x14ac:dyDescent="0.3">
      <c r="B67246" s="60"/>
      <c r="D67246" s="61"/>
    </row>
    <row r="67247" spans="2:4" x14ac:dyDescent="0.3">
      <c r="B67247" s="60"/>
      <c r="D67247" s="61"/>
    </row>
    <row r="67248" spans="2:4" x14ac:dyDescent="0.3">
      <c r="B67248" s="60"/>
      <c r="D67248" s="61"/>
    </row>
    <row r="67249" spans="2:4" x14ac:dyDescent="0.3">
      <c r="B67249" s="60"/>
      <c r="D67249" s="61"/>
    </row>
    <row r="67250" spans="2:4" x14ac:dyDescent="0.3">
      <c r="B67250" s="60"/>
      <c r="D67250" s="61"/>
    </row>
    <row r="67251" spans="2:4" x14ac:dyDescent="0.3">
      <c r="B67251" s="60"/>
      <c r="D67251" s="61"/>
    </row>
    <row r="67252" spans="2:4" x14ac:dyDescent="0.3">
      <c r="B67252" s="60"/>
      <c r="D67252" s="61"/>
    </row>
    <row r="67253" spans="2:4" x14ac:dyDescent="0.3">
      <c r="B67253" s="60"/>
      <c r="D67253" s="61"/>
    </row>
    <row r="67254" spans="2:4" x14ac:dyDescent="0.3">
      <c r="B67254" s="60"/>
      <c r="D67254" s="61"/>
    </row>
    <row r="67255" spans="2:4" x14ac:dyDescent="0.3">
      <c r="B67255" s="60"/>
      <c r="D67255" s="61"/>
    </row>
    <row r="67256" spans="2:4" x14ac:dyDescent="0.3">
      <c r="B67256" s="60"/>
      <c r="D67256" s="61"/>
    </row>
    <row r="67257" spans="2:4" x14ac:dyDescent="0.3">
      <c r="B67257" s="60"/>
      <c r="D67257" s="61"/>
    </row>
    <row r="67258" spans="2:4" x14ac:dyDescent="0.3">
      <c r="B67258" s="60"/>
      <c r="D67258" s="61"/>
    </row>
    <row r="67259" spans="2:4" x14ac:dyDescent="0.3">
      <c r="B67259" s="60"/>
      <c r="D67259" s="61"/>
    </row>
    <row r="67260" spans="2:4" x14ac:dyDescent="0.3">
      <c r="B67260" s="60"/>
      <c r="D67260" s="61"/>
    </row>
    <row r="67261" spans="2:4" x14ac:dyDescent="0.3">
      <c r="B67261" s="60"/>
      <c r="D67261" s="61"/>
    </row>
    <row r="67262" spans="2:4" x14ac:dyDescent="0.3">
      <c r="B67262" s="60"/>
      <c r="D67262" s="61"/>
    </row>
    <row r="67263" spans="2:4" x14ac:dyDescent="0.3">
      <c r="B67263" s="60"/>
      <c r="D67263" s="61"/>
    </row>
    <row r="67264" spans="2:4" x14ac:dyDescent="0.3">
      <c r="B67264" s="60"/>
      <c r="D67264" s="61"/>
    </row>
    <row r="67265" spans="2:4" x14ac:dyDescent="0.3">
      <c r="B67265" s="60"/>
      <c r="D67265" s="61"/>
    </row>
    <row r="67266" spans="2:4" x14ac:dyDescent="0.3">
      <c r="B67266" s="60"/>
      <c r="D67266" s="61"/>
    </row>
    <row r="67267" spans="2:4" x14ac:dyDescent="0.3">
      <c r="B67267" s="60"/>
      <c r="D67267" s="61"/>
    </row>
    <row r="67268" spans="2:4" x14ac:dyDescent="0.3">
      <c r="B67268" s="60"/>
      <c r="D67268" s="61"/>
    </row>
    <row r="67269" spans="2:4" x14ac:dyDescent="0.3">
      <c r="B67269" s="60"/>
      <c r="D67269" s="61"/>
    </row>
    <row r="67270" spans="2:4" x14ac:dyDescent="0.3">
      <c r="B67270" s="60"/>
      <c r="D67270" s="61"/>
    </row>
    <row r="67271" spans="2:4" x14ac:dyDescent="0.3">
      <c r="B67271" s="60"/>
      <c r="D67271" s="61"/>
    </row>
    <row r="67272" spans="2:4" x14ac:dyDescent="0.3">
      <c r="B67272" s="60"/>
      <c r="D67272" s="61"/>
    </row>
    <row r="67273" spans="2:4" x14ac:dyDescent="0.3">
      <c r="B67273" s="60"/>
      <c r="D67273" s="61"/>
    </row>
    <row r="67274" spans="2:4" x14ac:dyDescent="0.3">
      <c r="B67274" s="60"/>
      <c r="D67274" s="61"/>
    </row>
    <row r="67275" spans="2:4" x14ac:dyDescent="0.3">
      <c r="B67275" s="60"/>
      <c r="D67275" s="61"/>
    </row>
    <row r="67276" spans="2:4" x14ac:dyDescent="0.3">
      <c r="B67276" s="60"/>
      <c r="D67276" s="61"/>
    </row>
    <row r="67277" spans="2:4" x14ac:dyDescent="0.3">
      <c r="B67277" s="60"/>
      <c r="D67277" s="61"/>
    </row>
    <row r="67278" spans="2:4" x14ac:dyDescent="0.3">
      <c r="B67278" s="60"/>
      <c r="D67278" s="61"/>
    </row>
    <row r="67279" spans="2:4" x14ac:dyDescent="0.3">
      <c r="B67279" s="60"/>
      <c r="D67279" s="61"/>
    </row>
    <row r="67280" spans="2:4" x14ac:dyDescent="0.3">
      <c r="B67280" s="60"/>
      <c r="D67280" s="61"/>
    </row>
    <row r="67281" spans="2:4" x14ac:dyDescent="0.3">
      <c r="B67281" s="60"/>
      <c r="D67281" s="61"/>
    </row>
    <row r="67282" spans="2:4" x14ac:dyDescent="0.3">
      <c r="B67282" s="60"/>
      <c r="D67282" s="61"/>
    </row>
    <row r="67283" spans="2:4" x14ac:dyDescent="0.3">
      <c r="B67283" s="60"/>
      <c r="D67283" s="61"/>
    </row>
    <row r="67284" spans="2:4" x14ac:dyDescent="0.3">
      <c r="B67284" s="60"/>
      <c r="D67284" s="61"/>
    </row>
    <row r="67285" spans="2:4" x14ac:dyDescent="0.3">
      <c r="B67285" s="60"/>
      <c r="D67285" s="61"/>
    </row>
    <row r="67286" spans="2:4" x14ac:dyDescent="0.3">
      <c r="B67286" s="60"/>
      <c r="D67286" s="61"/>
    </row>
    <row r="67287" spans="2:4" x14ac:dyDescent="0.3">
      <c r="B67287" s="60"/>
      <c r="D67287" s="61"/>
    </row>
    <row r="67288" spans="2:4" x14ac:dyDescent="0.3">
      <c r="B67288" s="60"/>
      <c r="D67288" s="61"/>
    </row>
    <row r="67289" spans="2:4" x14ac:dyDescent="0.3">
      <c r="B67289" s="60"/>
      <c r="D67289" s="61"/>
    </row>
    <row r="67290" spans="2:4" x14ac:dyDescent="0.3">
      <c r="B67290" s="60"/>
      <c r="D67290" s="61"/>
    </row>
    <row r="67291" spans="2:4" x14ac:dyDescent="0.3">
      <c r="B67291" s="60"/>
      <c r="D67291" s="61"/>
    </row>
    <row r="67292" spans="2:4" x14ac:dyDescent="0.3">
      <c r="B67292" s="60"/>
      <c r="D67292" s="61"/>
    </row>
    <row r="67293" spans="2:4" x14ac:dyDescent="0.3">
      <c r="B67293" s="60"/>
      <c r="D67293" s="61"/>
    </row>
    <row r="67294" spans="2:4" x14ac:dyDescent="0.3">
      <c r="B67294" s="60"/>
      <c r="D67294" s="61"/>
    </row>
    <row r="67295" spans="2:4" x14ac:dyDescent="0.3">
      <c r="B67295" s="60"/>
      <c r="D67295" s="61"/>
    </row>
    <row r="67296" spans="2:4" x14ac:dyDescent="0.3">
      <c r="B67296" s="60"/>
      <c r="D67296" s="61"/>
    </row>
    <row r="67297" spans="2:4" x14ac:dyDescent="0.3">
      <c r="B67297" s="60"/>
      <c r="D67297" s="61"/>
    </row>
    <row r="67298" spans="2:4" x14ac:dyDescent="0.3">
      <c r="B67298" s="60"/>
      <c r="D67298" s="61"/>
    </row>
    <row r="67299" spans="2:4" x14ac:dyDescent="0.3">
      <c r="B67299" s="60"/>
      <c r="D67299" s="61"/>
    </row>
    <row r="67300" spans="2:4" x14ac:dyDescent="0.3">
      <c r="B67300" s="60"/>
      <c r="D67300" s="61"/>
    </row>
    <row r="67301" spans="2:4" x14ac:dyDescent="0.3">
      <c r="B67301" s="60"/>
      <c r="D67301" s="61"/>
    </row>
    <row r="67302" spans="2:4" x14ac:dyDescent="0.3">
      <c r="B67302" s="60"/>
      <c r="D67302" s="61"/>
    </row>
    <row r="67303" spans="2:4" x14ac:dyDescent="0.3">
      <c r="B67303" s="60"/>
      <c r="D67303" s="61"/>
    </row>
    <row r="67304" spans="2:4" x14ac:dyDescent="0.3">
      <c r="B67304" s="60"/>
      <c r="D67304" s="61"/>
    </row>
    <row r="67305" spans="2:4" x14ac:dyDescent="0.3">
      <c r="B67305" s="60"/>
      <c r="D67305" s="61"/>
    </row>
    <row r="67306" spans="2:4" x14ac:dyDescent="0.3">
      <c r="B67306" s="60"/>
      <c r="D67306" s="61"/>
    </row>
    <row r="67307" spans="2:4" x14ac:dyDescent="0.3">
      <c r="B67307" s="60"/>
      <c r="D67307" s="61"/>
    </row>
    <row r="67308" spans="2:4" x14ac:dyDescent="0.3">
      <c r="B67308" s="60"/>
      <c r="D67308" s="61"/>
    </row>
    <row r="67309" spans="2:4" x14ac:dyDescent="0.3">
      <c r="B67309" s="60"/>
      <c r="D67309" s="61"/>
    </row>
    <row r="67310" spans="2:4" x14ac:dyDescent="0.3">
      <c r="B67310" s="60"/>
      <c r="D67310" s="61"/>
    </row>
    <row r="67311" spans="2:4" x14ac:dyDescent="0.3">
      <c r="B67311" s="60"/>
      <c r="D67311" s="61"/>
    </row>
    <row r="67312" spans="2:4" x14ac:dyDescent="0.3">
      <c r="B67312" s="60"/>
      <c r="D67312" s="61"/>
    </row>
    <row r="67313" spans="2:4" x14ac:dyDescent="0.3">
      <c r="B67313" s="60"/>
      <c r="D67313" s="61"/>
    </row>
    <row r="67314" spans="2:4" x14ac:dyDescent="0.3">
      <c r="B67314" s="60"/>
      <c r="D67314" s="61"/>
    </row>
    <row r="67315" spans="2:4" x14ac:dyDescent="0.3">
      <c r="B67315" s="60"/>
      <c r="D67315" s="61"/>
    </row>
    <row r="67316" spans="2:4" x14ac:dyDescent="0.3">
      <c r="B67316" s="60"/>
      <c r="D67316" s="61"/>
    </row>
    <row r="67317" spans="2:4" x14ac:dyDescent="0.3">
      <c r="B67317" s="60"/>
      <c r="D67317" s="61"/>
    </row>
    <row r="67318" spans="2:4" x14ac:dyDescent="0.3">
      <c r="B67318" s="60"/>
      <c r="D67318" s="61"/>
    </row>
    <row r="67319" spans="2:4" x14ac:dyDescent="0.3">
      <c r="B67319" s="60"/>
      <c r="D67319" s="61"/>
    </row>
    <row r="67320" spans="2:4" x14ac:dyDescent="0.3">
      <c r="B67320" s="60"/>
      <c r="D67320" s="61"/>
    </row>
    <row r="67321" spans="2:4" x14ac:dyDescent="0.3">
      <c r="B67321" s="60"/>
      <c r="D67321" s="61"/>
    </row>
    <row r="67322" spans="2:4" x14ac:dyDescent="0.3">
      <c r="B67322" s="60"/>
      <c r="D67322" s="61"/>
    </row>
    <row r="67323" spans="2:4" x14ac:dyDescent="0.3">
      <c r="B67323" s="60"/>
      <c r="D67323" s="61"/>
    </row>
    <row r="67324" spans="2:4" x14ac:dyDescent="0.3">
      <c r="B67324" s="60"/>
      <c r="D67324" s="61"/>
    </row>
    <row r="67325" spans="2:4" x14ac:dyDescent="0.3">
      <c r="B67325" s="60"/>
      <c r="D67325" s="61"/>
    </row>
    <row r="67326" spans="2:4" x14ac:dyDescent="0.3">
      <c r="B67326" s="60"/>
      <c r="D67326" s="61"/>
    </row>
    <row r="67327" spans="2:4" x14ac:dyDescent="0.3">
      <c r="B67327" s="60"/>
      <c r="D67327" s="61"/>
    </row>
    <row r="67328" spans="2:4" x14ac:dyDescent="0.3">
      <c r="B67328" s="60"/>
      <c r="D67328" s="61"/>
    </row>
    <row r="67329" spans="2:4" x14ac:dyDescent="0.3">
      <c r="B67329" s="60"/>
      <c r="D67329" s="61"/>
    </row>
    <row r="67330" spans="2:4" x14ac:dyDescent="0.3">
      <c r="B67330" s="60"/>
      <c r="D67330" s="61"/>
    </row>
    <row r="67331" spans="2:4" x14ac:dyDescent="0.3">
      <c r="B67331" s="60"/>
      <c r="D67331" s="61"/>
    </row>
    <row r="67332" spans="2:4" x14ac:dyDescent="0.3">
      <c r="B67332" s="60"/>
      <c r="D67332" s="61"/>
    </row>
    <row r="67333" spans="2:4" x14ac:dyDescent="0.3">
      <c r="B67333" s="60"/>
      <c r="D67333" s="61"/>
    </row>
    <row r="67334" spans="2:4" x14ac:dyDescent="0.3">
      <c r="B67334" s="60"/>
      <c r="D67334" s="61"/>
    </row>
    <row r="67335" spans="2:4" x14ac:dyDescent="0.3">
      <c r="B67335" s="60"/>
      <c r="D67335" s="61"/>
    </row>
    <row r="67336" spans="2:4" x14ac:dyDescent="0.3">
      <c r="B67336" s="60"/>
      <c r="D67336" s="61"/>
    </row>
    <row r="67337" spans="2:4" x14ac:dyDescent="0.3">
      <c r="B67337" s="60"/>
      <c r="D67337" s="61"/>
    </row>
    <row r="67338" spans="2:4" x14ac:dyDescent="0.3">
      <c r="B67338" s="60"/>
      <c r="D67338" s="61"/>
    </row>
    <row r="67339" spans="2:4" x14ac:dyDescent="0.3">
      <c r="B67339" s="60"/>
      <c r="D67339" s="61"/>
    </row>
    <row r="67340" spans="2:4" x14ac:dyDescent="0.3">
      <c r="B67340" s="60"/>
      <c r="D67340" s="61"/>
    </row>
    <row r="67341" spans="2:4" x14ac:dyDescent="0.3">
      <c r="B67341" s="60"/>
      <c r="D67341" s="61"/>
    </row>
    <row r="67342" spans="2:4" x14ac:dyDescent="0.3">
      <c r="B67342" s="60"/>
      <c r="D67342" s="61"/>
    </row>
    <row r="67343" spans="2:4" x14ac:dyDescent="0.3">
      <c r="B67343" s="60"/>
      <c r="D67343" s="61"/>
    </row>
    <row r="67344" spans="2:4" x14ac:dyDescent="0.3">
      <c r="B67344" s="60"/>
      <c r="D67344" s="61"/>
    </row>
    <row r="67345" spans="2:4" x14ac:dyDescent="0.3">
      <c r="B67345" s="60"/>
      <c r="D67345" s="61"/>
    </row>
    <row r="67346" spans="2:4" x14ac:dyDescent="0.3">
      <c r="B67346" s="60"/>
      <c r="D67346" s="61"/>
    </row>
    <row r="67347" spans="2:4" x14ac:dyDescent="0.3">
      <c r="B67347" s="60"/>
      <c r="D67347" s="61"/>
    </row>
    <row r="67348" spans="2:4" x14ac:dyDescent="0.3">
      <c r="B67348" s="60"/>
      <c r="D67348" s="61"/>
    </row>
    <row r="67349" spans="2:4" x14ac:dyDescent="0.3">
      <c r="B67349" s="60"/>
      <c r="D67349" s="61"/>
    </row>
    <row r="67350" spans="2:4" x14ac:dyDescent="0.3">
      <c r="B67350" s="60"/>
      <c r="D67350" s="61"/>
    </row>
    <row r="67351" spans="2:4" x14ac:dyDescent="0.3">
      <c r="B67351" s="60"/>
      <c r="D67351" s="61"/>
    </row>
    <row r="67352" spans="2:4" x14ac:dyDescent="0.3">
      <c r="B67352" s="60"/>
      <c r="D67352" s="61"/>
    </row>
    <row r="67353" spans="2:4" x14ac:dyDescent="0.3">
      <c r="B67353" s="60"/>
      <c r="D67353" s="61"/>
    </row>
    <row r="67354" spans="2:4" x14ac:dyDescent="0.3">
      <c r="B67354" s="60"/>
      <c r="D67354" s="61"/>
    </row>
    <row r="67355" spans="2:4" x14ac:dyDescent="0.3">
      <c r="B67355" s="60"/>
      <c r="D67355" s="61"/>
    </row>
    <row r="67356" spans="2:4" x14ac:dyDescent="0.3">
      <c r="B67356" s="60"/>
      <c r="D67356" s="61"/>
    </row>
    <row r="67357" spans="2:4" x14ac:dyDescent="0.3">
      <c r="B67357" s="60"/>
      <c r="D67357" s="61"/>
    </row>
    <row r="67358" spans="2:4" x14ac:dyDescent="0.3">
      <c r="B67358" s="60"/>
      <c r="D67358" s="61"/>
    </row>
    <row r="67359" spans="2:4" x14ac:dyDescent="0.3">
      <c r="B67359" s="60"/>
      <c r="D67359" s="61"/>
    </row>
    <row r="67360" spans="2:4" x14ac:dyDescent="0.3">
      <c r="B67360" s="60"/>
      <c r="D67360" s="61"/>
    </row>
    <row r="67361" spans="2:4" x14ac:dyDescent="0.3">
      <c r="B67361" s="60"/>
      <c r="D67361" s="61"/>
    </row>
    <row r="67362" spans="2:4" x14ac:dyDescent="0.3">
      <c r="B67362" s="60"/>
      <c r="D67362" s="61"/>
    </row>
    <row r="67363" spans="2:4" x14ac:dyDescent="0.3">
      <c r="B67363" s="60"/>
      <c r="D67363" s="61"/>
    </row>
    <row r="67364" spans="2:4" x14ac:dyDescent="0.3">
      <c r="B67364" s="60"/>
      <c r="D67364" s="61"/>
    </row>
    <row r="67365" spans="2:4" x14ac:dyDescent="0.3">
      <c r="B67365" s="60"/>
      <c r="D67365" s="61"/>
    </row>
    <row r="67366" spans="2:4" x14ac:dyDescent="0.3">
      <c r="B67366" s="60"/>
      <c r="D67366" s="61"/>
    </row>
    <row r="67367" spans="2:4" x14ac:dyDescent="0.3">
      <c r="B67367" s="60"/>
      <c r="D67367" s="61"/>
    </row>
    <row r="67368" spans="2:4" x14ac:dyDescent="0.3">
      <c r="B67368" s="60"/>
      <c r="D67368" s="61"/>
    </row>
    <row r="67369" spans="2:4" x14ac:dyDescent="0.3">
      <c r="B67369" s="60"/>
      <c r="D67369" s="61"/>
    </row>
    <row r="67370" spans="2:4" x14ac:dyDescent="0.3">
      <c r="B67370" s="60"/>
      <c r="D67370" s="61"/>
    </row>
    <row r="67371" spans="2:4" x14ac:dyDescent="0.3">
      <c r="B67371" s="60"/>
      <c r="D67371" s="61"/>
    </row>
    <row r="67372" spans="2:4" x14ac:dyDescent="0.3">
      <c r="B67372" s="60"/>
      <c r="D67372" s="61"/>
    </row>
    <row r="67373" spans="2:4" x14ac:dyDescent="0.3">
      <c r="B67373" s="60"/>
      <c r="D67373" s="61"/>
    </row>
    <row r="67374" spans="2:4" x14ac:dyDescent="0.3">
      <c r="B67374" s="60"/>
      <c r="D67374" s="61"/>
    </row>
    <row r="67375" spans="2:4" x14ac:dyDescent="0.3">
      <c r="B67375" s="60"/>
      <c r="D67375" s="61"/>
    </row>
    <row r="67376" spans="2:4" x14ac:dyDescent="0.3">
      <c r="B67376" s="60"/>
      <c r="D67376" s="61"/>
    </row>
    <row r="67377" spans="2:4" x14ac:dyDescent="0.3">
      <c r="B67377" s="60"/>
      <c r="D67377" s="61"/>
    </row>
    <row r="67378" spans="2:4" x14ac:dyDescent="0.3">
      <c r="B67378" s="60"/>
      <c r="D67378" s="61"/>
    </row>
    <row r="67379" spans="2:4" x14ac:dyDescent="0.3">
      <c r="B67379" s="60"/>
      <c r="D67379" s="61"/>
    </row>
    <row r="67380" spans="2:4" x14ac:dyDescent="0.3">
      <c r="B67380" s="60"/>
      <c r="D67380" s="61"/>
    </row>
    <row r="67381" spans="2:4" x14ac:dyDescent="0.3">
      <c r="B67381" s="60"/>
      <c r="D67381" s="61"/>
    </row>
    <row r="67382" spans="2:4" x14ac:dyDescent="0.3">
      <c r="B67382" s="60"/>
      <c r="D67382" s="61"/>
    </row>
    <row r="67383" spans="2:4" x14ac:dyDescent="0.3">
      <c r="B67383" s="60"/>
      <c r="D67383" s="61"/>
    </row>
    <row r="67384" spans="2:4" x14ac:dyDescent="0.3">
      <c r="B67384" s="60"/>
      <c r="D67384" s="61"/>
    </row>
    <row r="67385" spans="2:4" x14ac:dyDescent="0.3">
      <c r="B67385" s="60"/>
      <c r="D67385" s="61"/>
    </row>
    <row r="67386" spans="2:4" x14ac:dyDescent="0.3">
      <c r="B67386" s="60"/>
      <c r="D67386" s="61"/>
    </row>
    <row r="67387" spans="2:4" x14ac:dyDescent="0.3">
      <c r="B67387" s="60"/>
      <c r="D67387" s="61"/>
    </row>
    <row r="67388" spans="2:4" x14ac:dyDescent="0.3">
      <c r="B67388" s="60"/>
      <c r="D67388" s="61"/>
    </row>
    <row r="67389" spans="2:4" x14ac:dyDescent="0.3">
      <c r="B67389" s="60"/>
      <c r="D67389" s="61"/>
    </row>
    <row r="67390" spans="2:4" x14ac:dyDescent="0.3">
      <c r="B67390" s="60"/>
      <c r="D67390" s="61"/>
    </row>
    <row r="67391" spans="2:4" x14ac:dyDescent="0.3">
      <c r="B67391" s="60"/>
      <c r="D67391" s="61"/>
    </row>
    <row r="67392" spans="2:4" x14ac:dyDescent="0.3">
      <c r="B67392" s="60"/>
      <c r="D67392" s="61"/>
    </row>
    <row r="67393" spans="2:5" x14ac:dyDescent="0.3">
      <c r="B67393" s="60"/>
      <c r="D67393" s="61"/>
    </row>
    <row r="67394" spans="2:5" x14ac:dyDescent="0.3">
      <c r="B67394" s="60"/>
      <c r="D67394" s="62"/>
      <c r="E67394" s="63"/>
    </row>
    <row r="67395" spans="2:5" x14ac:dyDescent="0.3">
      <c r="B67395" s="60"/>
      <c r="D67395" s="62"/>
      <c r="E67395" s="63"/>
    </row>
    <row r="67396" spans="2:5" x14ac:dyDescent="0.3">
      <c r="B67396" s="60"/>
      <c r="D67396" s="62"/>
      <c r="E67396" s="63"/>
    </row>
    <row r="67397" spans="2:5" x14ac:dyDescent="0.3">
      <c r="B67397" s="60"/>
      <c r="D67397" s="62"/>
      <c r="E67397" s="63"/>
    </row>
    <row r="67398" spans="2:5" x14ac:dyDescent="0.3">
      <c r="B67398" s="60"/>
      <c r="D67398" s="62"/>
      <c r="E67398" s="63"/>
    </row>
    <row r="67399" spans="2:5" x14ac:dyDescent="0.3">
      <c r="B67399" s="60"/>
      <c r="D67399" s="62"/>
      <c r="E67399" s="63"/>
    </row>
    <row r="67400" spans="2:5" x14ac:dyDescent="0.3">
      <c r="B67400" s="60"/>
      <c r="D67400" s="62"/>
      <c r="E67400" s="63"/>
    </row>
    <row r="67401" spans="2:5" x14ac:dyDescent="0.3">
      <c r="B67401" s="60"/>
      <c r="D67401" s="62"/>
      <c r="E67401" s="63"/>
    </row>
    <row r="67402" spans="2:5" x14ac:dyDescent="0.3">
      <c r="B67402" s="60"/>
      <c r="D67402" s="62"/>
      <c r="E67402" s="63"/>
    </row>
    <row r="67403" spans="2:5" x14ac:dyDescent="0.3">
      <c r="B67403" s="60"/>
      <c r="D67403" s="62"/>
      <c r="E67403" s="63"/>
    </row>
    <row r="67404" spans="2:5" x14ac:dyDescent="0.3">
      <c r="B67404" s="60"/>
      <c r="D67404" s="62"/>
      <c r="E67404" s="63"/>
    </row>
    <row r="67405" spans="2:5" x14ac:dyDescent="0.3">
      <c r="B67405" s="60"/>
      <c r="D67405" s="62"/>
      <c r="E67405" s="63"/>
    </row>
    <row r="67406" spans="2:5" x14ac:dyDescent="0.3">
      <c r="B67406" s="60"/>
      <c r="D67406" s="62"/>
      <c r="E67406" s="63"/>
    </row>
    <row r="67407" spans="2:5" x14ac:dyDescent="0.3">
      <c r="B67407" s="60"/>
      <c r="D67407" s="62"/>
      <c r="E67407" s="63"/>
    </row>
    <row r="67408" spans="2:5" x14ac:dyDescent="0.3">
      <c r="B67408" s="60"/>
      <c r="D67408" s="62"/>
      <c r="E67408" s="63"/>
    </row>
    <row r="67409" spans="2:5" x14ac:dyDescent="0.3">
      <c r="B67409" s="60"/>
      <c r="D67409" s="62"/>
      <c r="E67409" s="63"/>
    </row>
    <row r="67410" spans="2:5" x14ac:dyDescent="0.3">
      <c r="B67410" s="60"/>
      <c r="D67410" s="62"/>
      <c r="E67410" s="63"/>
    </row>
    <row r="67411" spans="2:5" x14ac:dyDescent="0.3">
      <c r="B67411" s="60"/>
      <c r="D67411" s="62"/>
      <c r="E67411" s="63"/>
    </row>
    <row r="67412" spans="2:5" x14ac:dyDescent="0.3">
      <c r="B67412" s="60"/>
      <c r="D67412" s="62"/>
      <c r="E67412" s="63"/>
    </row>
    <row r="67413" spans="2:5" x14ac:dyDescent="0.3">
      <c r="B67413" s="60"/>
      <c r="D67413" s="62"/>
      <c r="E67413" s="63"/>
    </row>
    <row r="67414" spans="2:5" x14ac:dyDescent="0.3">
      <c r="B67414" s="60"/>
      <c r="D67414" s="61"/>
    </row>
    <row r="67415" spans="2:5" x14ac:dyDescent="0.3">
      <c r="B67415" s="60"/>
      <c r="D67415" s="61"/>
    </row>
    <row r="67416" spans="2:5" x14ac:dyDescent="0.3">
      <c r="B67416" s="60"/>
      <c r="D67416" s="61"/>
    </row>
    <row r="67417" spans="2:5" x14ac:dyDescent="0.3">
      <c r="B67417" s="60"/>
      <c r="D67417" s="61"/>
    </row>
    <row r="67418" spans="2:5" x14ac:dyDescent="0.3">
      <c r="B67418" s="60"/>
      <c r="D67418" s="61"/>
    </row>
    <row r="67419" spans="2:5" x14ac:dyDescent="0.3">
      <c r="B67419" s="60"/>
      <c r="D67419" s="61"/>
    </row>
    <row r="67420" spans="2:5" x14ac:dyDescent="0.3">
      <c r="B67420" s="60"/>
      <c r="D67420" s="61"/>
    </row>
    <row r="67421" spans="2:5" x14ac:dyDescent="0.3">
      <c r="B67421" s="60"/>
      <c r="D67421" s="61"/>
    </row>
    <row r="67422" spans="2:5" x14ac:dyDescent="0.3">
      <c r="B67422" s="60"/>
      <c r="D67422" s="61"/>
    </row>
    <row r="67423" spans="2:5" x14ac:dyDescent="0.3">
      <c r="B67423" s="60"/>
      <c r="D67423" s="61"/>
    </row>
    <row r="67424" spans="2:5" x14ac:dyDescent="0.3">
      <c r="B67424" s="60"/>
      <c r="D67424" s="61"/>
    </row>
    <row r="67425" spans="2:4" x14ac:dyDescent="0.3">
      <c r="B67425" s="60"/>
      <c r="D67425" s="61"/>
    </row>
    <row r="67426" spans="2:4" x14ac:dyDescent="0.3">
      <c r="B67426" s="60"/>
      <c r="D67426" s="61"/>
    </row>
    <row r="67427" spans="2:4" x14ac:dyDescent="0.3">
      <c r="B67427" s="60"/>
      <c r="D67427" s="61"/>
    </row>
    <row r="67428" spans="2:4" x14ac:dyDescent="0.3">
      <c r="B67428" s="60"/>
      <c r="D67428" s="61"/>
    </row>
    <row r="67429" spans="2:4" x14ac:dyDescent="0.3">
      <c r="B67429" s="60"/>
      <c r="D67429" s="61"/>
    </row>
    <row r="67430" spans="2:4" x14ac:dyDescent="0.3">
      <c r="B67430" s="60"/>
      <c r="D67430" s="61"/>
    </row>
    <row r="67431" spans="2:4" x14ac:dyDescent="0.3">
      <c r="B67431" s="60"/>
      <c r="D67431" s="61"/>
    </row>
    <row r="67432" spans="2:4" x14ac:dyDescent="0.3">
      <c r="B67432" s="60"/>
      <c r="D67432" s="61"/>
    </row>
    <row r="67433" spans="2:4" x14ac:dyDescent="0.3">
      <c r="B67433" s="60"/>
      <c r="D67433" s="61"/>
    </row>
    <row r="67434" spans="2:4" x14ac:dyDescent="0.3">
      <c r="B67434" s="60"/>
      <c r="D67434" s="61"/>
    </row>
    <row r="67435" spans="2:4" x14ac:dyDescent="0.3">
      <c r="B67435" s="60"/>
      <c r="D67435" s="61"/>
    </row>
    <row r="67436" spans="2:4" x14ac:dyDescent="0.3">
      <c r="B67436" s="60"/>
      <c r="D67436" s="61"/>
    </row>
    <row r="67437" spans="2:4" x14ac:dyDescent="0.3">
      <c r="B67437" s="60"/>
      <c r="D67437" s="61"/>
    </row>
    <row r="67438" spans="2:4" x14ac:dyDescent="0.3">
      <c r="B67438" s="60"/>
      <c r="D67438" s="61"/>
    </row>
    <row r="67439" spans="2:4" x14ac:dyDescent="0.3">
      <c r="B67439" s="60"/>
      <c r="D67439" s="61"/>
    </row>
    <row r="67440" spans="2:4" x14ac:dyDescent="0.3">
      <c r="B67440" s="60"/>
      <c r="D67440" s="61"/>
    </row>
    <row r="67441" spans="2:4" x14ac:dyDescent="0.3">
      <c r="B67441" s="60"/>
      <c r="D67441" s="61"/>
    </row>
    <row r="67442" spans="2:4" x14ac:dyDescent="0.3">
      <c r="B67442" s="60"/>
      <c r="D67442" s="61"/>
    </row>
    <row r="67443" spans="2:4" x14ac:dyDescent="0.3">
      <c r="B67443" s="60"/>
      <c r="D67443" s="61"/>
    </row>
    <row r="67444" spans="2:4" x14ac:dyDescent="0.3">
      <c r="B67444" s="60"/>
      <c r="D67444" s="61"/>
    </row>
    <row r="67445" spans="2:4" x14ac:dyDescent="0.3">
      <c r="B67445" s="60"/>
      <c r="D67445" s="61"/>
    </row>
    <row r="67446" spans="2:4" x14ac:dyDescent="0.3">
      <c r="B67446" s="60"/>
      <c r="D67446" s="61"/>
    </row>
    <row r="67447" spans="2:4" x14ac:dyDescent="0.3">
      <c r="B67447" s="60"/>
      <c r="D67447" s="61"/>
    </row>
    <row r="67448" spans="2:4" x14ac:dyDescent="0.3">
      <c r="B67448" s="60"/>
      <c r="D67448" s="61"/>
    </row>
    <row r="67449" spans="2:4" x14ac:dyDescent="0.3">
      <c r="B67449" s="60"/>
      <c r="D67449" s="61"/>
    </row>
    <row r="67450" spans="2:4" x14ac:dyDescent="0.3">
      <c r="B67450" s="60"/>
      <c r="D67450" s="61"/>
    </row>
    <row r="67451" spans="2:4" x14ac:dyDescent="0.3">
      <c r="B67451" s="60"/>
      <c r="D67451" s="61"/>
    </row>
    <row r="67452" spans="2:4" x14ac:dyDescent="0.3">
      <c r="B67452" s="60"/>
      <c r="D67452" s="61"/>
    </row>
    <row r="67453" spans="2:4" x14ac:dyDescent="0.3">
      <c r="B67453" s="60"/>
      <c r="D67453" s="61"/>
    </row>
    <row r="67454" spans="2:4" x14ac:dyDescent="0.3">
      <c r="B67454" s="60"/>
      <c r="D67454" s="61"/>
    </row>
    <row r="67455" spans="2:4" x14ac:dyDescent="0.3">
      <c r="B67455" s="60"/>
      <c r="D67455" s="61"/>
    </row>
    <row r="67456" spans="2:4" x14ac:dyDescent="0.3">
      <c r="B67456" s="60"/>
      <c r="D67456" s="61"/>
    </row>
    <row r="67457" spans="2:4" x14ac:dyDescent="0.3">
      <c r="B67457" s="60"/>
      <c r="D67457" s="61"/>
    </row>
    <row r="67458" spans="2:4" x14ac:dyDescent="0.3">
      <c r="B67458" s="60"/>
      <c r="D67458" s="61"/>
    </row>
    <row r="67459" spans="2:4" x14ac:dyDescent="0.3">
      <c r="B67459" s="60"/>
      <c r="D67459" s="61"/>
    </row>
    <row r="67460" spans="2:4" x14ac:dyDescent="0.3">
      <c r="B67460" s="60"/>
      <c r="D67460" s="61"/>
    </row>
    <row r="67461" spans="2:4" x14ac:dyDescent="0.3">
      <c r="B67461" s="60"/>
      <c r="D67461" s="61"/>
    </row>
    <row r="67462" spans="2:4" x14ac:dyDescent="0.3">
      <c r="B67462" s="60"/>
      <c r="D67462" s="61"/>
    </row>
    <row r="67463" spans="2:4" x14ac:dyDescent="0.3">
      <c r="B67463" s="60"/>
      <c r="D67463" s="61"/>
    </row>
    <row r="67464" spans="2:4" x14ac:dyDescent="0.3">
      <c r="B67464" s="60"/>
      <c r="D67464" s="61"/>
    </row>
    <row r="67465" spans="2:4" x14ac:dyDescent="0.3">
      <c r="B67465" s="60"/>
      <c r="D67465" s="61"/>
    </row>
    <row r="67466" spans="2:4" x14ac:dyDescent="0.3">
      <c r="B67466" s="60"/>
      <c r="D67466" s="61"/>
    </row>
    <row r="67467" spans="2:4" x14ac:dyDescent="0.3">
      <c r="B67467" s="60"/>
      <c r="D67467" s="61"/>
    </row>
    <row r="67468" spans="2:4" x14ac:dyDescent="0.3">
      <c r="B67468" s="60"/>
      <c r="D67468" s="61"/>
    </row>
    <row r="67469" spans="2:4" x14ac:dyDescent="0.3">
      <c r="B67469" s="60"/>
      <c r="D67469" s="61"/>
    </row>
    <row r="67470" spans="2:4" x14ac:dyDescent="0.3">
      <c r="B67470" s="60"/>
      <c r="D67470" s="61"/>
    </row>
    <row r="67471" spans="2:4" x14ac:dyDescent="0.3">
      <c r="B67471" s="60"/>
      <c r="D67471" s="61"/>
    </row>
    <row r="67472" spans="2:4" x14ac:dyDescent="0.3">
      <c r="B67472" s="60"/>
      <c r="D67472" s="61"/>
    </row>
    <row r="67473" spans="2:4" x14ac:dyDescent="0.3">
      <c r="B67473" s="60"/>
      <c r="D67473" s="61"/>
    </row>
    <row r="67474" spans="2:4" x14ac:dyDescent="0.3">
      <c r="B67474" s="60"/>
      <c r="D67474" s="61"/>
    </row>
    <row r="67475" spans="2:4" x14ac:dyDescent="0.3">
      <c r="B67475" s="60"/>
      <c r="D67475" s="61"/>
    </row>
    <row r="67476" spans="2:4" x14ac:dyDescent="0.3">
      <c r="B67476" s="60"/>
      <c r="D67476" s="61"/>
    </row>
    <row r="67477" spans="2:4" x14ac:dyDescent="0.3">
      <c r="B67477" s="60"/>
      <c r="D67477" s="61"/>
    </row>
    <row r="67478" spans="2:4" x14ac:dyDescent="0.3">
      <c r="B67478" s="60"/>
      <c r="D67478" s="61"/>
    </row>
    <row r="67479" spans="2:4" x14ac:dyDescent="0.3">
      <c r="B67479" s="60"/>
      <c r="D67479" s="61"/>
    </row>
    <row r="67480" spans="2:4" x14ac:dyDescent="0.3">
      <c r="B67480" s="60"/>
      <c r="D67480" s="61"/>
    </row>
    <row r="67481" spans="2:4" x14ac:dyDescent="0.3">
      <c r="B67481" s="60"/>
      <c r="D67481" s="61"/>
    </row>
    <row r="67482" spans="2:4" x14ac:dyDescent="0.3">
      <c r="B67482" s="60"/>
      <c r="D67482" s="61"/>
    </row>
    <row r="67483" spans="2:4" x14ac:dyDescent="0.3">
      <c r="B67483" s="60"/>
      <c r="D67483" s="61"/>
    </row>
    <row r="67484" spans="2:4" x14ac:dyDescent="0.3">
      <c r="B67484" s="60"/>
      <c r="D67484" s="61"/>
    </row>
    <row r="67485" spans="2:4" x14ac:dyDescent="0.3">
      <c r="B67485" s="60"/>
      <c r="D67485" s="61"/>
    </row>
    <row r="67486" spans="2:4" x14ac:dyDescent="0.3">
      <c r="B67486" s="60"/>
      <c r="D67486" s="61"/>
    </row>
    <row r="67487" spans="2:4" x14ac:dyDescent="0.3">
      <c r="B67487" s="60"/>
      <c r="D67487" s="61"/>
    </row>
    <row r="67488" spans="2:4" x14ac:dyDescent="0.3">
      <c r="B67488" s="60"/>
      <c r="D67488" s="61"/>
    </row>
    <row r="67489" spans="2:4" x14ac:dyDescent="0.3">
      <c r="B67489" s="60"/>
      <c r="D67489" s="61"/>
    </row>
    <row r="67490" spans="2:4" x14ac:dyDescent="0.3">
      <c r="B67490" s="60"/>
      <c r="D67490" s="61"/>
    </row>
    <row r="67491" spans="2:4" x14ac:dyDescent="0.3">
      <c r="B67491" s="60"/>
      <c r="D67491" s="61"/>
    </row>
    <row r="67492" spans="2:4" x14ac:dyDescent="0.3">
      <c r="B67492" s="60"/>
      <c r="D67492" s="61"/>
    </row>
    <row r="67493" spans="2:4" x14ac:dyDescent="0.3">
      <c r="B67493" s="60"/>
      <c r="D67493" s="61"/>
    </row>
    <row r="67494" spans="2:4" x14ac:dyDescent="0.3">
      <c r="B67494" s="60"/>
      <c r="D67494" s="61"/>
    </row>
    <row r="67495" spans="2:4" x14ac:dyDescent="0.3">
      <c r="B67495" s="60"/>
      <c r="D67495" s="61"/>
    </row>
    <row r="67496" spans="2:4" x14ac:dyDescent="0.3">
      <c r="B67496" s="60"/>
      <c r="D67496" s="61"/>
    </row>
    <row r="67497" spans="2:4" x14ac:dyDescent="0.3">
      <c r="B67497" s="60"/>
      <c r="D67497" s="61"/>
    </row>
    <row r="67498" spans="2:4" x14ac:dyDescent="0.3">
      <c r="B67498" s="60"/>
      <c r="D67498" s="61"/>
    </row>
    <row r="67499" spans="2:4" x14ac:dyDescent="0.3">
      <c r="B67499" s="60"/>
      <c r="D67499" s="61"/>
    </row>
    <row r="67500" spans="2:4" x14ac:dyDescent="0.3">
      <c r="B67500" s="60"/>
      <c r="D67500" s="61"/>
    </row>
    <row r="67501" spans="2:4" x14ac:dyDescent="0.3">
      <c r="B67501" s="60"/>
      <c r="D67501" s="61"/>
    </row>
    <row r="67502" spans="2:4" x14ac:dyDescent="0.3">
      <c r="B67502" s="60"/>
      <c r="D67502" s="61"/>
    </row>
    <row r="67503" spans="2:4" x14ac:dyDescent="0.3">
      <c r="B67503" s="60"/>
      <c r="D67503" s="61"/>
    </row>
    <row r="67504" spans="2:4" x14ac:dyDescent="0.3">
      <c r="B67504" s="60"/>
      <c r="D67504" s="61"/>
    </row>
    <row r="67505" spans="2:4" x14ac:dyDescent="0.3">
      <c r="B67505" s="60"/>
      <c r="D67505" s="61"/>
    </row>
    <row r="67506" spans="2:4" x14ac:dyDescent="0.3">
      <c r="B67506" s="60"/>
      <c r="D67506" s="61"/>
    </row>
    <row r="67507" spans="2:4" x14ac:dyDescent="0.3">
      <c r="B67507" s="60"/>
      <c r="D67507" s="61"/>
    </row>
    <row r="67508" spans="2:4" x14ac:dyDescent="0.3">
      <c r="B67508" s="60"/>
      <c r="D67508" s="61"/>
    </row>
    <row r="67509" spans="2:4" x14ac:dyDescent="0.3">
      <c r="B67509" s="60"/>
      <c r="D67509" s="61"/>
    </row>
    <row r="67510" spans="2:4" x14ac:dyDescent="0.3">
      <c r="B67510" s="60"/>
      <c r="D67510" s="61"/>
    </row>
    <row r="67511" spans="2:4" x14ac:dyDescent="0.3">
      <c r="B67511" s="60"/>
      <c r="D67511" s="61"/>
    </row>
    <row r="67512" spans="2:4" x14ac:dyDescent="0.3">
      <c r="B67512" s="60"/>
      <c r="D67512" s="61"/>
    </row>
    <row r="67513" spans="2:4" x14ac:dyDescent="0.3">
      <c r="B67513" s="60"/>
      <c r="D67513" s="61"/>
    </row>
    <row r="67514" spans="2:4" x14ac:dyDescent="0.3">
      <c r="B67514" s="60"/>
      <c r="D67514" s="61"/>
    </row>
    <row r="67515" spans="2:4" x14ac:dyDescent="0.3">
      <c r="B67515" s="60"/>
      <c r="D67515" s="61"/>
    </row>
    <row r="67516" spans="2:4" x14ac:dyDescent="0.3">
      <c r="B67516" s="60"/>
      <c r="D67516" s="61"/>
    </row>
    <row r="67517" spans="2:4" x14ac:dyDescent="0.3">
      <c r="B67517" s="60"/>
      <c r="D67517" s="61"/>
    </row>
    <row r="67518" spans="2:4" x14ac:dyDescent="0.3">
      <c r="B67518" s="60"/>
      <c r="D67518" s="61"/>
    </row>
    <row r="67519" spans="2:4" x14ac:dyDescent="0.3">
      <c r="B67519" s="60"/>
      <c r="D67519" s="61"/>
    </row>
    <row r="67520" spans="2:4" x14ac:dyDescent="0.3">
      <c r="B67520" s="60"/>
      <c r="D67520" s="61"/>
    </row>
    <row r="67521" spans="2:4" x14ac:dyDescent="0.3">
      <c r="B67521" s="60"/>
      <c r="D67521" s="61"/>
    </row>
    <row r="67522" spans="2:4" x14ac:dyDescent="0.3">
      <c r="B67522" s="60"/>
      <c r="D67522" s="61"/>
    </row>
    <row r="67523" spans="2:4" x14ac:dyDescent="0.3">
      <c r="B67523" s="60"/>
      <c r="D67523" s="61"/>
    </row>
    <row r="67524" spans="2:4" x14ac:dyDescent="0.3">
      <c r="B67524" s="60"/>
      <c r="D67524" s="61"/>
    </row>
    <row r="67525" spans="2:4" x14ac:dyDescent="0.3">
      <c r="B67525" s="60"/>
      <c r="D67525" s="61"/>
    </row>
    <row r="67526" spans="2:4" x14ac:dyDescent="0.3">
      <c r="B67526" s="60"/>
      <c r="D67526" s="61"/>
    </row>
    <row r="67527" spans="2:4" x14ac:dyDescent="0.3">
      <c r="B67527" s="60"/>
      <c r="D67527" s="61"/>
    </row>
    <row r="67528" spans="2:4" x14ac:dyDescent="0.3">
      <c r="B67528" s="60"/>
      <c r="D67528" s="61"/>
    </row>
    <row r="67529" spans="2:4" x14ac:dyDescent="0.3">
      <c r="B67529" s="60"/>
      <c r="D67529" s="61"/>
    </row>
    <row r="67530" spans="2:4" x14ac:dyDescent="0.3">
      <c r="B67530" s="60"/>
      <c r="D67530" s="61"/>
    </row>
    <row r="67531" spans="2:4" x14ac:dyDescent="0.3">
      <c r="B67531" s="60"/>
      <c r="D67531" s="61"/>
    </row>
    <row r="67532" spans="2:4" x14ac:dyDescent="0.3">
      <c r="B67532" s="60"/>
      <c r="D67532" s="61"/>
    </row>
    <row r="67533" spans="2:4" x14ac:dyDescent="0.3">
      <c r="B67533" s="60"/>
      <c r="D67533" s="61"/>
    </row>
    <row r="67534" spans="2:4" x14ac:dyDescent="0.3">
      <c r="B67534" s="60"/>
      <c r="D67534" s="61"/>
    </row>
    <row r="67535" spans="2:4" x14ac:dyDescent="0.3">
      <c r="B67535" s="60"/>
      <c r="D67535" s="61"/>
    </row>
    <row r="67536" spans="2:4" x14ac:dyDescent="0.3">
      <c r="B67536" s="60"/>
      <c r="D67536" s="61"/>
    </row>
    <row r="67537" spans="2:4" x14ac:dyDescent="0.3">
      <c r="B67537" s="60"/>
      <c r="D67537" s="61"/>
    </row>
    <row r="67538" spans="2:4" x14ac:dyDescent="0.3">
      <c r="B67538" s="60"/>
      <c r="D67538" s="61"/>
    </row>
    <row r="67539" spans="2:4" x14ac:dyDescent="0.3">
      <c r="B67539" s="60"/>
      <c r="D67539" s="61"/>
    </row>
    <row r="67540" spans="2:4" x14ac:dyDescent="0.3">
      <c r="B67540" s="60"/>
      <c r="D67540" s="61"/>
    </row>
    <row r="67541" spans="2:4" x14ac:dyDescent="0.3">
      <c r="B67541" s="60"/>
      <c r="D67541" s="61"/>
    </row>
    <row r="67542" spans="2:4" x14ac:dyDescent="0.3">
      <c r="B67542" s="60"/>
      <c r="D67542" s="61"/>
    </row>
    <row r="67543" spans="2:4" x14ac:dyDescent="0.3">
      <c r="B67543" s="60"/>
      <c r="D67543" s="61"/>
    </row>
    <row r="67544" spans="2:4" x14ac:dyDescent="0.3">
      <c r="B67544" s="60"/>
      <c r="D67544" s="61"/>
    </row>
    <row r="67545" spans="2:4" x14ac:dyDescent="0.3">
      <c r="B67545" s="60"/>
      <c r="D67545" s="61"/>
    </row>
    <row r="67546" spans="2:4" x14ac:dyDescent="0.3">
      <c r="B67546" s="60"/>
      <c r="D67546" s="61"/>
    </row>
    <row r="67547" spans="2:4" x14ac:dyDescent="0.3">
      <c r="B67547" s="60"/>
      <c r="D67547" s="61"/>
    </row>
    <row r="67548" spans="2:4" x14ac:dyDescent="0.3">
      <c r="B67548" s="60"/>
      <c r="D67548" s="61"/>
    </row>
    <row r="67549" spans="2:4" x14ac:dyDescent="0.3">
      <c r="B67549" s="60"/>
      <c r="D67549" s="61"/>
    </row>
    <row r="67550" spans="2:4" x14ac:dyDescent="0.3">
      <c r="B67550" s="60"/>
      <c r="D67550" s="61"/>
    </row>
    <row r="67551" spans="2:4" x14ac:dyDescent="0.3">
      <c r="B67551" s="60"/>
      <c r="D67551" s="61"/>
    </row>
    <row r="67552" spans="2:4" x14ac:dyDescent="0.3">
      <c r="B67552" s="60"/>
      <c r="D67552" s="61"/>
    </row>
    <row r="67553" spans="2:4" x14ac:dyDescent="0.3">
      <c r="B67553" s="60"/>
      <c r="D67553" s="61"/>
    </row>
    <row r="67554" spans="2:4" x14ac:dyDescent="0.3">
      <c r="B67554" s="60"/>
      <c r="D67554" s="61"/>
    </row>
    <row r="67555" spans="2:4" x14ac:dyDescent="0.3">
      <c r="B67555" s="60"/>
      <c r="D67555" s="61"/>
    </row>
    <row r="67556" spans="2:4" x14ac:dyDescent="0.3">
      <c r="B67556" s="60"/>
      <c r="D67556" s="61"/>
    </row>
    <row r="67557" spans="2:4" x14ac:dyDescent="0.3">
      <c r="B67557" s="60"/>
      <c r="D67557" s="61"/>
    </row>
    <row r="67558" spans="2:4" x14ac:dyDescent="0.3">
      <c r="B67558" s="60"/>
      <c r="D67558" s="61"/>
    </row>
    <row r="67559" spans="2:4" x14ac:dyDescent="0.3">
      <c r="B67559" s="60"/>
      <c r="D67559" s="61"/>
    </row>
    <row r="67560" spans="2:4" x14ac:dyDescent="0.3">
      <c r="B67560" s="60"/>
      <c r="D67560" s="61"/>
    </row>
    <row r="67561" spans="2:4" x14ac:dyDescent="0.3">
      <c r="B67561" s="60"/>
      <c r="D67561" s="61"/>
    </row>
    <row r="67562" spans="2:4" x14ac:dyDescent="0.3">
      <c r="B67562" s="60"/>
      <c r="D67562" s="61"/>
    </row>
    <row r="67563" spans="2:4" x14ac:dyDescent="0.3">
      <c r="B67563" s="60"/>
      <c r="D67563" s="61"/>
    </row>
    <row r="67564" spans="2:4" x14ac:dyDescent="0.3">
      <c r="B67564" s="60"/>
      <c r="D67564" s="61"/>
    </row>
    <row r="67565" spans="2:4" x14ac:dyDescent="0.3">
      <c r="B67565" s="60"/>
      <c r="D67565" s="61"/>
    </row>
    <row r="67566" spans="2:4" x14ac:dyDescent="0.3">
      <c r="B67566" s="60"/>
      <c r="D67566" s="61"/>
    </row>
    <row r="67567" spans="2:4" x14ac:dyDescent="0.3">
      <c r="B67567" s="60"/>
      <c r="D67567" s="61"/>
    </row>
    <row r="67568" spans="2:4" x14ac:dyDescent="0.3">
      <c r="B67568" s="60"/>
      <c r="D67568" s="61"/>
    </row>
    <row r="67569" spans="2:4" x14ac:dyDescent="0.3">
      <c r="B67569" s="60"/>
      <c r="D67569" s="61"/>
    </row>
    <row r="67570" spans="2:4" x14ac:dyDescent="0.3">
      <c r="B67570" s="60"/>
      <c r="D67570" s="61"/>
    </row>
    <row r="67571" spans="2:4" x14ac:dyDescent="0.3">
      <c r="B67571" s="60"/>
      <c r="D67571" s="61"/>
    </row>
    <row r="67572" spans="2:4" x14ac:dyDescent="0.3">
      <c r="B67572" s="60"/>
      <c r="D67572" s="61"/>
    </row>
    <row r="67573" spans="2:4" x14ac:dyDescent="0.3">
      <c r="B67573" s="60"/>
      <c r="D67573" s="61"/>
    </row>
    <row r="67574" spans="2:4" x14ac:dyDescent="0.3">
      <c r="B67574" s="60"/>
      <c r="D67574" s="61"/>
    </row>
    <row r="67575" spans="2:4" x14ac:dyDescent="0.3">
      <c r="B67575" s="60"/>
      <c r="D67575" s="61"/>
    </row>
    <row r="67576" spans="2:4" x14ac:dyDescent="0.3">
      <c r="B67576" s="60"/>
      <c r="D67576" s="61"/>
    </row>
    <row r="67577" spans="2:4" x14ac:dyDescent="0.3">
      <c r="B67577" s="60"/>
      <c r="D67577" s="61"/>
    </row>
    <row r="67578" spans="2:4" x14ac:dyDescent="0.3">
      <c r="B67578" s="60"/>
      <c r="D67578" s="61"/>
    </row>
    <row r="67579" spans="2:4" x14ac:dyDescent="0.3">
      <c r="B67579" s="60"/>
      <c r="D67579" s="61"/>
    </row>
    <row r="67580" spans="2:4" x14ac:dyDescent="0.3">
      <c r="B67580" s="60"/>
      <c r="D67580" s="61"/>
    </row>
    <row r="67581" spans="2:4" x14ac:dyDescent="0.3">
      <c r="B67581" s="60"/>
      <c r="D67581" s="61"/>
    </row>
    <row r="67582" spans="2:4" x14ac:dyDescent="0.3">
      <c r="B67582" s="60"/>
      <c r="D67582" s="61"/>
    </row>
    <row r="67583" spans="2:4" x14ac:dyDescent="0.3">
      <c r="B67583" s="60"/>
      <c r="D67583" s="61"/>
    </row>
    <row r="67584" spans="2:4" x14ac:dyDescent="0.3">
      <c r="B67584" s="60"/>
      <c r="D67584" s="61"/>
    </row>
    <row r="67585" spans="2:4" x14ac:dyDescent="0.3">
      <c r="B67585" s="60"/>
      <c r="D67585" s="61"/>
    </row>
    <row r="67586" spans="2:4" x14ac:dyDescent="0.3">
      <c r="B67586" s="60"/>
      <c r="D67586" s="61"/>
    </row>
    <row r="67587" spans="2:4" x14ac:dyDescent="0.3">
      <c r="B67587" s="60"/>
      <c r="D67587" s="61"/>
    </row>
    <row r="67588" spans="2:4" x14ac:dyDescent="0.3">
      <c r="B67588" s="60"/>
      <c r="D67588" s="61"/>
    </row>
    <row r="67589" spans="2:4" x14ac:dyDescent="0.3">
      <c r="B67589" s="60"/>
      <c r="D67589" s="61"/>
    </row>
    <row r="67590" spans="2:4" x14ac:dyDescent="0.3">
      <c r="B67590" s="60"/>
      <c r="D67590" s="61"/>
    </row>
    <row r="67591" spans="2:4" x14ac:dyDescent="0.3">
      <c r="B67591" s="60"/>
      <c r="D67591" s="61"/>
    </row>
    <row r="67592" spans="2:4" x14ac:dyDescent="0.3">
      <c r="B67592" s="60"/>
      <c r="D67592" s="61"/>
    </row>
    <row r="67593" spans="2:4" x14ac:dyDescent="0.3">
      <c r="B67593" s="60"/>
      <c r="D67593" s="61"/>
    </row>
    <row r="67594" spans="2:4" x14ac:dyDescent="0.3">
      <c r="B67594" s="60"/>
      <c r="D67594" s="61"/>
    </row>
    <row r="67595" spans="2:4" x14ac:dyDescent="0.3">
      <c r="B67595" s="60"/>
      <c r="D67595" s="61"/>
    </row>
    <row r="67596" spans="2:4" x14ac:dyDescent="0.3">
      <c r="B67596" s="60"/>
      <c r="D67596" s="61"/>
    </row>
    <row r="67597" spans="2:4" x14ac:dyDescent="0.3">
      <c r="B67597" s="60"/>
      <c r="D67597" s="61"/>
    </row>
    <row r="67598" spans="2:4" x14ac:dyDescent="0.3">
      <c r="B67598" s="60"/>
      <c r="D67598" s="61"/>
    </row>
    <row r="67599" spans="2:4" x14ac:dyDescent="0.3">
      <c r="B67599" s="60"/>
      <c r="D67599" s="61"/>
    </row>
    <row r="67600" spans="2:4" x14ac:dyDescent="0.3">
      <c r="B67600" s="60"/>
      <c r="D67600" s="61"/>
    </row>
    <row r="67601" spans="2:4" x14ac:dyDescent="0.3">
      <c r="B67601" s="60"/>
      <c r="D67601" s="61"/>
    </row>
    <row r="67602" spans="2:4" x14ac:dyDescent="0.3">
      <c r="B67602" s="60"/>
      <c r="D67602" s="61"/>
    </row>
    <row r="67603" spans="2:4" x14ac:dyDescent="0.3">
      <c r="B67603" s="60"/>
      <c r="D67603" s="61"/>
    </row>
    <row r="67604" spans="2:4" x14ac:dyDescent="0.3">
      <c r="B67604" s="60"/>
      <c r="D67604" s="61"/>
    </row>
    <row r="67605" spans="2:4" x14ac:dyDescent="0.3">
      <c r="B67605" s="60"/>
      <c r="D67605" s="61"/>
    </row>
    <row r="67606" spans="2:4" x14ac:dyDescent="0.3">
      <c r="B67606" s="60"/>
      <c r="D67606" s="61"/>
    </row>
    <row r="67607" spans="2:4" x14ac:dyDescent="0.3">
      <c r="B67607" s="60"/>
      <c r="D67607" s="61"/>
    </row>
    <row r="67608" spans="2:4" x14ac:dyDescent="0.3">
      <c r="B67608" s="60"/>
      <c r="D67608" s="61"/>
    </row>
    <row r="67609" spans="2:4" x14ac:dyDescent="0.3">
      <c r="B67609" s="60"/>
      <c r="D67609" s="61"/>
    </row>
    <row r="67610" spans="2:4" x14ac:dyDescent="0.3">
      <c r="B67610" s="60"/>
      <c r="D67610" s="61"/>
    </row>
    <row r="67611" spans="2:4" x14ac:dyDescent="0.3">
      <c r="B67611" s="60"/>
      <c r="D67611" s="61"/>
    </row>
    <row r="67612" spans="2:4" x14ac:dyDescent="0.3">
      <c r="B67612" s="60"/>
      <c r="D67612" s="61"/>
    </row>
    <row r="67613" spans="2:4" x14ac:dyDescent="0.3">
      <c r="B67613" s="60"/>
      <c r="D67613" s="61"/>
    </row>
    <row r="67614" spans="2:4" x14ac:dyDescent="0.3">
      <c r="B67614" s="60"/>
      <c r="D67614" s="61"/>
    </row>
    <row r="67615" spans="2:4" x14ac:dyDescent="0.3">
      <c r="B67615" s="60"/>
      <c r="D67615" s="61"/>
    </row>
    <row r="67616" spans="2:4" x14ac:dyDescent="0.3">
      <c r="B67616" s="60"/>
      <c r="D67616" s="61"/>
    </row>
    <row r="67617" spans="2:4" x14ac:dyDescent="0.3">
      <c r="B67617" s="60"/>
      <c r="D67617" s="61"/>
    </row>
    <row r="67618" spans="2:4" x14ac:dyDescent="0.3">
      <c r="B67618" s="60"/>
      <c r="D67618" s="61"/>
    </row>
    <row r="67619" spans="2:4" x14ac:dyDescent="0.3">
      <c r="B67619" s="60"/>
      <c r="D67619" s="61"/>
    </row>
    <row r="67620" spans="2:4" x14ac:dyDescent="0.3">
      <c r="B67620" s="60"/>
      <c r="D67620" s="61"/>
    </row>
    <row r="67621" spans="2:4" x14ac:dyDescent="0.3">
      <c r="B67621" s="60"/>
      <c r="D67621" s="61"/>
    </row>
    <row r="67622" spans="2:4" x14ac:dyDescent="0.3">
      <c r="B67622" s="60"/>
      <c r="D67622" s="61"/>
    </row>
    <row r="67623" spans="2:4" x14ac:dyDescent="0.3">
      <c r="B67623" s="60"/>
      <c r="D67623" s="61"/>
    </row>
    <row r="67624" spans="2:4" x14ac:dyDescent="0.3">
      <c r="B67624" s="60"/>
      <c r="D67624" s="61"/>
    </row>
    <row r="67625" spans="2:4" x14ac:dyDescent="0.3">
      <c r="B67625" s="60"/>
      <c r="D67625" s="61"/>
    </row>
    <row r="67626" spans="2:4" x14ac:dyDescent="0.3">
      <c r="B67626" s="60"/>
      <c r="D67626" s="61"/>
    </row>
    <row r="67627" spans="2:4" x14ac:dyDescent="0.3">
      <c r="B67627" s="60"/>
      <c r="D67627" s="61"/>
    </row>
    <row r="67628" spans="2:4" x14ac:dyDescent="0.3">
      <c r="B67628" s="60"/>
      <c r="D67628" s="61"/>
    </row>
    <row r="67629" spans="2:4" x14ac:dyDescent="0.3">
      <c r="B67629" s="60"/>
      <c r="D67629" s="61"/>
    </row>
    <row r="67630" spans="2:4" x14ac:dyDescent="0.3">
      <c r="B67630" s="60"/>
      <c r="D67630" s="61"/>
    </row>
    <row r="67631" spans="2:4" x14ac:dyDescent="0.3">
      <c r="B67631" s="60"/>
      <c r="D67631" s="61"/>
    </row>
    <row r="67632" spans="2:4" x14ac:dyDescent="0.3">
      <c r="B67632" s="60"/>
      <c r="D67632" s="61"/>
    </row>
    <row r="67633" spans="2:4" x14ac:dyDescent="0.3">
      <c r="B67633" s="60"/>
      <c r="D67633" s="61"/>
    </row>
    <row r="67634" spans="2:4" x14ac:dyDescent="0.3">
      <c r="B67634" s="60"/>
      <c r="D67634" s="61"/>
    </row>
    <row r="67635" spans="2:4" x14ac:dyDescent="0.3">
      <c r="B67635" s="60"/>
      <c r="D67635" s="61"/>
    </row>
    <row r="67636" spans="2:4" x14ac:dyDescent="0.3">
      <c r="B67636" s="60"/>
      <c r="D67636" s="61"/>
    </row>
    <row r="67637" spans="2:4" x14ac:dyDescent="0.3">
      <c r="B67637" s="60"/>
      <c r="D67637" s="61"/>
    </row>
    <row r="67638" spans="2:4" x14ac:dyDescent="0.3">
      <c r="B67638" s="60"/>
      <c r="D67638" s="61"/>
    </row>
    <row r="67639" spans="2:4" x14ac:dyDescent="0.3">
      <c r="B67639" s="60"/>
      <c r="D67639" s="61"/>
    </row>
    <row r="67640" spans="2:4" x14ac:dyDescent="0.3">
      <c r="B67640" s="60"/>
      <c r="D67640" s="61"/>
    </row>
    <row r="67641" spans="2:4" x14ac:dyDescent="0.3">
      <c r="B67641" s="60"/>
      <c r="D67641" s="61"/>
    </row>
    <row r="67642" spans="2:4" x14ac:dyDescent="0.3">
      <c r="B67642" s="60"/>
      <c r="D67642" s="61"/>
    </row>
    <row r="67643" spans="2:4" x14ac:dyDescent="0.3">
      <c r="B67643" s="60"/>
      <c r="D67643" s="61"/>
    </row>
    <row r="67644" spans="2:4" x14ac:dyDescent="0.3">
      <c r="B67644" s="60"/>
      <c r="D67644" s="61"/>
    </row>
    <row r="67645" spans="2:4" x14ac:dyDescent="0.3">
      <c r="B67645" s="60"/>
      <c r="D67645" s="61"/>
    </row>
    <row r="67646" spans="2:4" x14ac:dyDescent="0.3">
      <c r="B67646" s="60"/>
      <c r="D67646" s="61"/>
    </row>
    <row r="67647" spans="2:4" x14ac:dyDescent="0.3">
      <c r="B67647" s="60"/>
      <c r="D67647" s="61"/>
    </row>
    <row r="67648" spans="2:4" x14ac:dyDescent="0.3">
      <c r="B67648" s="60"/>
      <c r="D67648" s="61"/>
    </row>
    <row r="67649" spans="2:4" x14ac:dyDescent="0.3">
      <c r="B67649" s="60"/>
      <c r="D67649" s="61"/>
    </row>
    <row r="67650" spans="2:4" x14ac:dyDescent="0.3">
      <c r="B67650" s="60"/>
      <c r="D67650" s="61"/>
    </row>
    <row r="67651" spans="2:4" x14ac:dyDescent="0.3">
      <c r="B67651" s="60"/>
      <c r="D67651" s="61"/>
    </row>
    <row r="67652" spans="2:4" x14ac:dyDescent="0.3">
      <c r="B67652" s="60"/>
      <c r="D67652" s="61"/>
    </row>
    <row r="67653" spans="2:4" x14ac:dyDescent="0.3">
      <c r="B67653" s="60"/>
      <c r="D67653" s="61"/>
    </row>
    <row r="67654" spans="2:4" x14ac:dyDescent="0.3">
      <c r="B67654" s="60"/>
      <c r="D67654" s="61"/>
    </row>
    <row r="67655" spans="2:4" x14ac:dyDescent="0.3">
      <c r="B67655" s="60"/>
      <c r="D67655" s="61"/>
    </row>
    <row r="67656" spans="2:4" x14ac:dyDescent="0.3">
      <c r="B67656" s="60"/>
      <c r="D67656" s="61"/>
    </row>
    <row r="67657" spans="2:4" x14ac:dyDescent="0.3">
      <c r="B67657" s="60"/>
      <c r="D67657" s="61"/>
    </row>
    <row r="67658" spans="2:4" x14ac:dyDescent="0.3">
      <c r="B67658" s="60"/>
      <c r="D67658" s="61"/>
    </row>
    <row r="67659" spans="2:4" x14ac:dyDescent="0.3">
      <c r="B67659" s="60"/>
      <c r="D67659" s="61"/>
    </row>
    <row r="67660" spans="2:4" x14ac:dyDescent="0.3">
      <c r="B67660" s="60"/>
      <c r="D67660" s="61"/>
    </row>
    <row r="67661" spans="2:4" x14ac:dyDescent="0.3">
      <c r="B67661" s="60"/>
      <c r="D67661" s="61"/>
    </row>
    <row r="67662" spans="2:4" x14ac:dyDescent="0.3">
      <c r="B67662" s="60"/>
      <c r="D67662" s="61"/>
    </row>
    <row r="67663" spans="2:4" x14ac:dyDescent="0.3">
      <c r="B67663" s="60"/>
      <c r="D67663" s="61"/>
    </row>
    <row r="67664" spans="2:4" x14ac:dyDescent="0.3">
      <c r="B67664" s="60"/>
      <c r="D67664" s="61"/>
    </row>
    <row r="67665" spans="2:4" x14ac:dyDescent="0.3">
      <c r="B67665" s="60"/>
      <c r="D67665" s="61"/>
    </row>
    <row r="67666" spans="2:4" x14ac:dyDescent="0.3">
      <c r="B67666" s="60"/>
      <c r="D67666" s="61"/>
    </row>
    <row r="67667" spans="2:4" x14ac:dyDescent="0.3">
      <c r="B67667" s="60"/>
      <c r="D67667" s="61"/>
    </row>
    <row r="67668" spans="2:4" x14ac:dyDescent="0.3">
      <c r="B67668" s="60"/>
      <c r="D67668" s="61"/>
    </row>
    <row r="67669" spans="2:4" x14ac:dyDescent="0.3">
      <c r="B67669" s="60"/>
      <c r="D67669" s="61"/>
    </row>
    <row r="67670" spans="2:4" x14ac:dyDescent="0.3">
      <c r="B67670" s="60"/>
      <c r="D67670" s="61"/>
    </row>
    <row r="67671" spans="2:4" x14ac:dyDescent="0.3">
      <c r="B67671" s="60"/>
      <c r="D67671" s="61"/>
    </row>
    <row r="67672" spans="2:4" x14ac:dyDescent="0.3">
      <c r="B67672" s="60"/>
      <c r="D67672" s="61"/>
    </row>
    <row r="67673" spans="2:4" x14ac:dyDescent="0.3">
      <c r="B67673" s="60"/>
      <c r="D67673" s="61"/>
    </row>
    <row r="67674" spans="2:4" x14ac:dyDescent="0.3">
      <c r="B67674" s="60"/>
      <c r="D67674" s="61"/>
    </row>
    <row r="67675" spans="2:4" x14ac:dyDescent="0.3">
      <c r="B67675" s="60"/>
      <c r="D67675" s="61"/>
    </row>
    <row r="67676" spans="2:4" x14ac:dyDescent="0.3">
      <c r="B67676" s="60"/>
      <c r="D67676" s="61"/>
    </row>
    <row r="67677" spans="2:4" x14ac:dyDescent="0.3">
      <c r="B67677" s="60"/>
      <c r="D67677" s="61"/>
    </row>
    <row r="67678" spans="2:4" x14ac:dyDescent="0.3">
      <c r="B67678" s="60"/>
      <c r="D67678" s="61"/>
    </row>
    <row r="67679" spans="2:4" x14ac:dyDescent="0.3">
      <c r="B67679" s="60"/>
      <c r="D67679" s="61"/>
    </row>
    <row r="67680" spans="2:4" x14ac:dyDescent="0.3">
      <c r="B67680" s="60"/>
      <c r="D67680" s="61"/>
    </row>
    <row r="67681" spans="2:4" x14ac:dyDescent="0.3">
      <c r="B67681" s="60"/>
      <c r="D67681" s="61"/>
    </row>
    <row r="67682" spans="2:4" x14ac:dyDescent="0.3">
      <c r="B67682" s="60"/>
      <c r="D67682" s="61"/>
    </row>
    <row r="67683" spans="2:4" x14ac:dyDescent="0.3">
      <c r="B67683" s="60"/>
      <c r="D67683" s="61"/>
    </row>
    <row r="67684" spans="2:4" x14ac:dyDescent="0.3">
      <c r="B67684" s="60"/>
      <c r="D67684" s="61"/>
    </row>
    <row r="67685" spans="2:4" x14ac:dyDescent="0.3">
      <c r="B67685" s="60"/>
      <c r="D67685" s="61"/>
    </row>
    <row r="67686" spans="2:4" x14ac:dyDescent="0.3">
      <c r="B67686" s="60"/>
      <c r="D67686" s="61"/>
    </row>
    <row r="67687" spans="2:4" x14ac:dyDescent="0.3">
      <c r="B67687" s="60"/>
      <c r="D67687" s="61"/>
    </row>
    <row r="67688" spans="2:4" x14ac:dyDescent="0.3">
      <c r="B67688" s="60"/>
      <c r="D67688" s="61"/>
    </row>
    <row r="67689" spans="2:4" x14ac:dyDescent="0.3">
      <c r="B67689" s="60"/>
      <c r="D67689" s="61"/>
    </row>
    <row r="67690" spans="2:4" x14ac:dyDescent="0.3">
      <c r="B67690" s="60"/>
      <c r="D67690" s="61"/>
    </row>
    <row r="67691" spans="2:4" x14ac:dyDescent="0.3">
      <c r="B67691" s="60"/>
      <c r="D67691" s="61"/>
    </row>
    <row r="67692" spans="2:4" x14ac:dyDescent="0.3">
      <c r="B67692" s="60"/>
      <c r="D67692" s="61"/>
    </row>
    <row r="67693" spans="2:4" x14ac:dyDescent="0.3">
      <c r="B67693" s="60"/>
      <c r="D67693" s="61"/>
    </row>
    <row r="67694" spans="2:4" x14ac:dyDescent="0.3">
      <c r="B67694" s="60"/>
      <c r="D67694" s="61"/>
    </row>
    <row r="67695" spans="2:4" x14ac:dyDescent="0.3">
      <c r="B67695" s="60"/>
      <c r="D67695" s="61"/>
    </row>
    <row r="67696" spans="2:4" x14ac:dyDescent="0.3">
      <c r="B67696" s="60"/>
      <c r="D67696" s="61"/>
    </row>
    <row r="67697" spans="2:5" x14ac:dyDescent="0.3">
      <c r="B67697" s="60"/>
      <c r="D67697" s="61"/>
    </row>
    <row r="67698" spans="2:5" x14ac:dyDescent="0.3">
      <c r="B67698" s="60"/>
      <c r="D67698" s="61"/>
    </row>
    <row r="67699" spans="2:5" x14ac:dyDescent="0.3">
      <c r="B67699" s="60"/>
      <c r="D67699" s="61"/>
    </row>
    <row r="67700" spans="2:5" x14ac:dyDescent="0.3">
      <c r="B67700" s="60"/>
      <c r="D67700" s="61"/>
    </row>
    <row r="67701" spans="2:5" x14ac:dyDescent="0.3">
      <c r="B67701" s="60"/>
      <c r="D67701" s="61"/>
    </row>
    <row r="67702" spans="2:5" x14ac:dyDescent="0.3">
      <c r="B67702" s="60"/>
      <c r="D67702" s="61"/>
    </row>
    <row r="67703" spans="2:5" x14ac:dyDescent="0.3">
      <c r="B67703" s="60"/>
      <c r="D67703" s="61"/>
    </row>
    <row r="67704" spans="2:5" x14ac:dyDescent="0.3">
      <c r="B67704" s="60"/>
      <c r="D67704" s="61"/>
    </row>
    <row r="67705" spans="2:5" x14ac:dyDescent="0.3">
      <c r="B67705" s="60"/>
      <c r="D67705" s="61"/>
    </row>
    <row r="67706" spans="2:5" x14ac:dyDescent="0.3">
      <c r="B67706" s="60"/>
      <c r="D67706" s="61"/>
    </row>
    <row r="67707" spans="2:5" x14ac:dyDescent="0.3">
      <c r="B67707" s="60"/>
      <c r="D67707" s="61"/>
    </row>
    <row r="67708" spans="2:5" x14ac:dyDescent="0.3">
      <c r="B67708" s="60"/>
      <c r="D67708" s="61"/>
    </row>
    <row r="67709" spans="2:5" x14ac:dyDescent="0.3">
      <c r="B67709" s="60"/>
      <c r="D67709" s="62"/>
      <c r="E67709" s="63"/>
    </row>
    <row r="67710" spans="2:5" x14ac:dyDescent="0.3">
      <c r="B67710" s="60"/>
      <c r="D67710" s="62"/>
      <c r="E67710" s="63"/>
    </row>
    <row r="67711" spans="2:5" x14ac:dyDescent="0.3">
      <c r="B67711" s="60"/>
      <c r="D67711" s="62"/>
      <c r="E67711" s="63"/>
    </row>
    <row r="67712" spans="2:5" x14ac:dyDescent="0.3">
      <c r="B67712" s="60"/>
      <c r="D67712" s="62"/>
      <c r="E67712" s="63"/>
    </row>
    <row r="67713" spans="2:5" x14ac:dyDescent="0.3">
      <c r="B67713" s="60"/>
      <c r="D67713" s="62"/>
      <c r="E67713" s="63"/>
    </row>
    <row r="67714" spans="2:5" x14ac:dyDescent="0.3">
      <c r="B67714" s="60"/>
      <c r="D67714" s="62"/>
      <c r="E67714" s="63"/>
    </row>
    <row r="67715" spans="2:5" x14ac:dyDescent="0.3">
      <c r="B67715" s="60"/>
      <c r="D67715" s="62"/>
      <c r="E67715" s="63"/>
    </row>
    <row r="67716" spans="2:5" x14ac:dyDescent="0.3">
      <c r="B67716" s="60"/>
      <c r="D67716" s="62"/>
      <c r="E67716" s="63"/>
    </row>
    <row r="67717" spans="2:5" x14ac:dyDescent="0.3">
      <c r="B67717" s="60"/>
      <c r="D67717" s="62"/>
      <c r="E67717" s="63"/>
    </row>
    <row r="67718" spans="2:5" x14ac:dyDescent="0.3">
      <c r="B67718" s="60"/>
      <c r="D67718" s="62"/>
      <c r="E67718" s="63"/>
    </row>
    <row r="67719" spans="2:5" x14ac:dyDescent="0.3">
      <c r="B67719" s="60"/>
      <c r="D67719" s="62"/>
      <c r="E67719" s="63"/>
    </row>
    <row r="67720" spans="2:5" x14ac:dyDescent="0.3">
      <c r="B67720" s="60"/>
      <c r="D67720" s="62"/>
      <c r="E67720" s="63"/>
    </row>
    <row r="67721" spans="2:5" x14ac:dyDescent="0.3">
      <c r="B67721" s="60"/>
      <c r="D67721" s="62"/>
      <c r="E67721" s="63"/>
    </row>
    <row r="67722" spans="2:5" x14ac:dyDescent="0.3">
      <c r="B67722" s="60"/>
      <c r="D67722" s="62"/>
      <c r="E67722" s="63"/>
    </row>
    <row r="67723" spans="2:5" x14ac:dyDescent="0.3">
      <c r="B67723" s="60"/>
      <c r="D67723" s="62"/>
      <c r="E67723" s="63"/>
    </row>
    <row r="67724" spans="2:5" x14ac:dyDescent="0.3">
      <c r="B67724" s="60"/>
      <c r="D67724" s="62"/>
      <c r="E67724" s="63"/>
    </row>
    <row r="67725" spans="2:5" x14ac:dyDescent="0.3">
      <c r="B67725" s="60"/>
      <c r="D67725" s="62"/>
      <c r="E67725" s="63"/>
    </row>
    <row r="67726" spans="2:5" x14ac:dyDescent="0.3">
      <c r="B67726" s="60"/>
      <c r="D67726" s="62"/>
      <c r="E67726" s="63"/>
    </row>
    <row r="67727" spans="2:5" x14ac:dyDescent="0.3">
      <c r="B67727" s="60"/>
      <c r="D67727" s="62"/>
      <c r="E67727" s="63"/>
    </row>
    <row r="67728" spans="2:5" x14ac:dyDescent="0.3">
      <c r="B67728" s="60"/>
      <c r="D67728" s="62"/>
      <c r="E67728" s="63"/>
    </row>
    <row r="67729" spans="2:4" x14ac:dyDescent="0.3">
      <c r="B67729" s="60"/>
      <c r="D67729" s="61"/>
    </row>
    <row r="67730" spans="2:4" x14ac:dyDescent="0.3">
      <c r="B67730" s="60"/>
      <c r="D67730" s="61"/>
    </row>
    <row r="67731" spans="2:4" x14ac:dyDescent="0.3">
      <c r="B67731" s="60"/>
      <c r="D67731" s="61"/>
    </row>
    <row r="67732" spans="2:4" x14ac:dyDescent="0.3">
      <c r="B67732" s="60"/>
      <c r="D67732" s="61"/>
    </row>
    <row r="67733" spans="2:4" x14ac:dyDescent="0.3">
      <c r="B67733" s="60"/>
      <c r="D67733" s="61"/>
    </row>
    <row r="67734" spans="2:4" x14ac:dyDescent="0.3">
      <c r="B67734" s="60"/>
      <c r="D67734" s="61"/>
    </row>
    <row r="67735" spans="2:4" x14ac:dyDescent="0.3">
      <c r="B67735" s="60"/>
      <c r="D67735" s="61"/>
    </row>
    <row r="67736" spans="2:4" x14ac:dyDescent="0.3">
      <c r="B67736" s="60"/>
      <c r="D67736" s="61"/>
    </row>
    <row r="67737" spans="2:4" x14ac:dyDescent="0.3">
      <c r="B67737" s="60"/>
      <c r="D67737" s="61"/>
    </row>
    <row r="67738" spans="2:4" x14ac:dyDescent="0.3">
      <c r="B67738" s="60"/>
      <c r="D67738" s="61"/>
    </row>
    <row r="67739" spans="2:4" x14ac:dyDescent="0.3">
      <c r="B67739" s="60"/>
      <c r="D67739" s="61"/>
    </row>
    <row r="67740" spans="2:4" x14ac:dyDescent="0.3">
      <c r="B67740" s="60"/>
      <c r="D67740" s="61"/>
    </row>
    <row r="67741" spans="2:4" x14ac:dyDescent="0.3">
      <c r="B67741" s="60"/>
      <c r="D67741" s="61"/>
    </row>
    <row r="67742" spans="2:4" x14ac:dyDescent="0.3">
      <c r="B67742" s="60"/>
      <c r="D67742" s="61"/>
    </row>
    <row r="67743" spans="2:4" x14ac:dyDescent="0.3">
      <c r="B67743" s="60"/>
      <c r="D67743" s="61"/>
    </row>
    <row r="67744" spans="2:4" x14ac:dyDescent="0.3">
      <c r="B67744" s="60"/>
      <c r="D67744" s="61"/>
    </row>
    <row r="67745" spans="2:4" x14ac:dyDescent="0.3">
      <c r="B67745" s="60"/>
      <c r="D67745" s="61"/>
    </row>
    <row r="67746" spans="2:4" x14ac:dyDescent="0.3">
      <c r="B67746" s="60"/>
      <c r="D67746" s="61"/>
    </row>
    <row r="67747" spans="2:4" x14ac:dyDescent="0.3">
      <c r="B67747" s="60"/>
      <c r="D67747" s="61"/>
    </row>
    <row r="67748" spans="2:4" x14ac:dyDescent="0.3">
      <c r="B67748" s="60"/>
      <c r="D67748" s="61"/>
    </row>
    <row r="67749" spans="2:4" x14ac:dyDescent="0.3">
      <c r="B67749" s="60"/>
      <c r="D67749" s="61"/>
    </row>
    <row r="67750" spans="2:4" x14ac:dyDescent="0.3">
      <c r="B67750" s="60"/>
      <c r="D67750" s="61"/>
    </row>
    <row r="67751" spans="2:4" x14ac:dyDescent="0.3">
      <c r="B67751" s="60"/>
      <c r="D67751" s="61"/>
    </row>
    <row r="67752" spans="2:4" x14ac:dyDescent="0.3">
      <c r="B67752" s="60"/>
      <c r="D67752" s="61"/>
    </row>
    <row r="67753" spans="2:4" x14ac:dyDescent="0.3">
      <c r="B67753" s="60"/>
      <c r="D67753" s="61"/>
    </row>
    <row r="67754" spans="2:4" x14ac:dyDescent="0.3">
      <c r="B67754" s="60"/>
      <c r="D67754" s="61"/>
    </row>
    <row r="67755" spans="2:4" x14ac:dyDescent="0.3">
      <c r="B67755" s="60"/>
      <c r="D67755" s="61"/>
    </row>
    <row r="67756" spans="2:4" x14ac:dyDescent="0.3">
      <c r="B67756" s="60"/>
      <c r="D67756" s="61"/>
    </row>
    <row r="67757" spans="2:4" x14ac:dyDescent="0.3">
      <c r="B67757" s="60"/>
      <c r="D67757" s="61"/>
    </row>
    <row r="67758" spans="2:4" x14ac:dyDescent="0.3">
      <c r="B67758" s="60"/>
      <c r="D67758" s="61"/>
    </row>
    <row r="67759" spans="2:4" x14ac:dyDescent="0.3">
      <c r="B67759" s="60"/>
      <c r="D67759" s="61"/>
    </row>
    <row r="67760" spans="2:4" x14ac:dyDescent="0.3">
      <c r="B67760" s="60"/>
      <c r="D67760" s="61"/>
    </row>
    <row r="67761" spans="2:4" x14ac:dyDescent="0.3">
      <c r="B67761" s="60"/>
      <c r="D67761" s="61"/>
    </row>
    <row r="67762" spans="2:4" x14ac:dyDescent="0.3">
      <c r="B67762" s="60"/>
      <c r="D67762" s="61"/>
    </row>
    <row r="67763" spans="2:4" x14ac:dyDescent="0.3">
      <c r="B67763" s="60"/>
      <c r="D67763" s="61"/>
    </row>
    <row r="67764" spans="2:4" x14ac:dyDescent="0.3">
      <c r="B67764" s="60"/>
      <c r="D67764" s="61"/>
    </row>
    <row r="67765" spans="2:4" x14ac:dyDescent="0.3">
      <c r="B67765" s="60"/>
      <c r="D67765" s="61"/>
    </row>
    <row r="67766" spans="2:4" x14ac:dyDescent="0.3">
      <c r="B67766" s="60"/>
      <c r="D67766" s="61"/>
    </row>
    <row r="67767" spans="2:4" x14ac:dyDescent="0.3">
      <c r="B67767" s="60"/>
      <c r="D67767" s="61"/>
    </row>
    <row r="67768" spans="2:4" x14ac:dyDescent="0.3">
      <c r="B67768" s="60"/>
      <c r="D67768" s="61"/>
    </row>
    <row r="67769" spans="2:4" x14ac:dyDescent="0.3">
      <c r="B67769" s="60"/>
      <c r="D67769" s="61"/>
    </row>
    <row r="67770" spans="2:4" x14ac:dyDescent="0.3">
      <c r="B67770" s="60"/>
      <c r="D67770" s="61"/>
    </row>
    <row r="67771" spans="2:4" x14ac:dyDescent="0.3">
      <c r="B67771" s="60"/>
      <c r="D67771" s="61"/>
    </row>
    <row r="67772" spans="2:4" x14ac:dyDescent="0.3">
      <c r="B67772" s="60"/>
      <c r="D67772" s="61"/>
    </row>
    <row r="67773" spans="2:4" x14ac:dyDescent="0.3">
      <c r="B67773" s="60"/>
      <c r="D67773" s="61"/>
    </row>
    <row r="67774" spans="2:4" x14ac:dyDescent="0.3">
      <c r="B67774" s="60"/>
      <c r="D67774" s="61"/>
    </row>
    <row r="67775" spans="2:4" x14ac:dyDescent="0.3">
      <c r="B67775" s="60"/>
      <c r="D67775" s="61"/>
    </row>
    <row r="67776" spans="2:4" x14ac:dyDescent="0.3">
      <c r="B67776" s="60"/>
      <c r="D67776" s="61"/>
    </row>
    <row r="67777" spans="2:4" x14ac:dyDescent="0.3">
      <c r="B67777" s="60"/>
      <c r="D67777" s="61"/>
    </row>
    <row r="67778" spans="2:4" x14ac:dyDescent="0.3">
      <c r="B67778" s="60"/>
      <c r="D67778" s="61"/>
    </row>
    <row r="67779" spans="2:4" x14ac:dyDescent="0.3">
      <c r="B67779" s="60"/>
      <c r="D67779" s="61"/>
    </row>
    <row r="67780" spans="2:4" x14ac:dyDescent="0.3">
      <c r="B67780" s="60"/>
      <c r="D67780" s="61"/>
    </row>
    <row r="67781" spans="2:4" x14ac:dyDescent="0.3">
      <c r="B67781" s="60"/>
      <c r="D67781" s="61"/>
    </row>
    <row r="67782" spans="2:4" x14ac:dyDescent="0.3">
      <c r="B67782" s="60"/>
      <c r="D67782" s="61"/>
    </row>
    <row r="67783" spans="2:4" x14ac:dyDescent="0.3">
      <c r="B67783" s="60"/>
      <c r="D67783" s="61"/>
    </row>
    <row r="67784" spans="2:4" x14ac:dyDescent="0.3">
      <c r="B67784" s="60"/>
      <c r="D67784" s="61"/>
    </row>
    <row r="67785" spans="2:4" x14ac:dyDescent="0.3">
      <c r="B67785" s="60"/>
      <c r="D67785" s="61"/>
    </row>
    <row r="67786" spans="2:4" x14ac:dyDescent="0.3">
      <c r="B67786" s="60"/>
      <c r="D67786" s="61"/>
    </row>
    <row r="67787" spans="2:4" x14ac:dyDescent="0.3">
      <c r="B67787" s="60"/>
      <c r="D67787" s="61"/>
    </row>
    <row r="67788" spans="2:4" x14ac:dyDescent="0.3">
      <c r="B67788" s="60"/>
      <c r="D67788" s="61"/>
    </row>
    <row r="67789" spans="2:4" x14ac:dyDescent="0.3">
      <c r="B67789" s="60"/>
      <c r="D67789" s="61"/>
    </row>
    <row r="67790" spans="2:4" x14ac:dyDescent="0.3">
      <c r="B67790" s="60"/>
      <c r="D67790" s="61"/>
    </row>
    <row r="67791" spans="2:4" x14ac:dyDescent="0.3">
      <c r="B67791" s="60"/>
      <c r="D67791" s="61"/>
    </row>
    <row r="67792" spans="2:4" x14ac:dyDescent="0.3">
      <c r="B67792" s="60"/>
      <c r="D67792" s="61"/>
    </row>
    <row r="67793" spans="2:4" x14ac:dyDescent="0.3">
      <c r="B67793" s="60"/>
      <c r="D67793" s="61"/>
    </row>
    <row r="67794" spans="2:4" x14ac:dyDescent="0.3">
      <c r="B67794" s="60"/>
      <c r="D67794" s="61"/>
    </row>
    <row r="67795" spans="2:4" x14ac:dyDescent="0.3">
      <c r="B67795" s="60"/>
      <c r="D67795" s="61"/>
    </row>
    <row r="67796" spans="2:4" x14ac:dyDescent="0.3">
      <c r="B67796" s="60"/>
      <c r="D67796" s="61"/>
    </row>
    <row r="67797" spans="2:4" x14ac:dyDescent="0.3">
      <c r="B67797" s="60"/>
      <c r="D67797" s="61"/>
    </row>
    <row r="67798" spans="2:4" x14ac:dyDescent="0.3">
      <c r="B67798" s="60"/>
      <c r="D67798" s="61"/>
    </row>
    <row r="67799" spans="2:4" x14ac:dyDescent="0.3">
      <c r="B67799" s="60"/>
      <c r="D67799" s="61"/>
    </row>
    <row r="67800" spans="2:4" x14ac:dyDescent="0.3">
      <c r="B67800" s="60"/>
      <c r="D67800" s="61"/>
    </row>
    <row r="67801" spans="2:4" x14ac:dyDescent="0.3">
      <c r="B67801" s="60"/>
      <c r="D67801" s="61"/>
    </row>
    <row r="67802" spans="2:4" x14ac:dyDescent="0.3">
      <c r="B67802" s="60"/>
      <c r="D67802" s="61"/>
    </row>
    <row r="67803" spans="2:4" x14ac:dyDescent="0.3">
      <c r="B67803" s="60"/>
      <c r="D67803" s="61"/>
    </row>
    <row r="67804" spans="2:4" x14ac:dyDescent="0.3">
      <c r="B67804" s="60"/>
      <c r="D67804" s="61"/>
    </row>
    <row r="67805" spans="2:4" x14ac:dyDescent="0.3">
      <c r="B67805" s="60"/>
      <c r="D67805" s="61"/>
    </row>
    <row r="67806" spans="2:4" x14ac:dyDescent="0.3">
      <c r="B67806" s="60"/>
      <c r="D67806" s="61"/>
    </row>
    <row r="67807" spans="2:4" x14ac:dyDescent="0.3">
      <c r="B67807" s="60"/>
      <c r="D67807" s="61"/>
    </row>
    <row r="67808" spans="2:4" x14ac:dyDescent="0.3">
      <c r="B67808" s="60"/>
      <c r="D67808" s="61"/>
    </row>
    <row r="67809" spans="2:4" x14ac:dyDescent="0.3">
      <c r="B67809" s="60"/>
      <c r="D67809" s="61"/>
    </row>
    <row r="67810" spans="2:4" x14ac:dyDescent="0.3">
      <c r="B67810" s="60"/>
      <c r="D67810" s="61"/>
    </row>
    <row r="67811" spans="2:4" x14ac:dyDescent="0.3">
      <c r="B67811" s="60"/>
      <c r="D67811" s="61"/>
    </row>
    <row r="67812" spans="2:4" x14ac:dyDescent="0.3">
      <c r="B67812" s="60"/>
      <c r="D67812" s="61"/>
    </row>
    <row r="67813" spans="2:4" x14ac:dyDescent="0.3">
      <c r="B67813" s="60"/>
      <c r="D67813" s="61"/>
    </row>
    <row r="67814" spans="2:4" x14ac:dyDescent="0.3">
      <c r="B67814" s="60"/>
      <c r="D67814" s="61"/>
    </row>
    <row r="67815" spans="2:4" x14ac:dyDescent="0.3">
      <c r="B67815" s="60"/>
      <c r="D67815" s="61"/>
    </row>
    <row r="67816" spans="2:4" x14ac:dyDescent="0.3">
      <c r="B67816" s="60"/>
      <c r="D67816" s="61"/>
    </row>
    <row r="67817" spans="2:4" x14ac:dyDescent="0.3">
      <c r="B67817" s="60"/>
      <c r="D67817" s="61"/>
    </row>
    <row r="67818" spans="2:4" x14ac:dyDescent="0.3">
      <c r="B67818" s="60"/>
      <c r="D67818" s="61"/>
    </row>
    <row r="67819" spans="2:4" x14ac:dyDescent="0.3">
      <c r="B67819" s="60"/>
      <c r="D67819" s="61"/>
    </row>
    <row r="67820" spans="2:4" x14ac:dyDescent="0.3">
      <c r="B67820" s="60"/>
      <c r="D67820" s="61"/>
    </row>
    <row r="67821" spans="2:4" x14ac:dyDescent="0.3">
      <c r="B67821" s="60"/>
      <c r="D67821" s="61"/>
    </row>
    <row r="67822" spans="2:4" x14ac:dyDescent="0.3">
      <c r="B67822" s="60"/>
      <c r="D67822" s="61"/>
    </row>
    <row r="67823" spans="2:4" x14ac:dyDescent="0.3">
      <c r="B67823" s="60"/>
      <c r="D67823" s="61"/>
    </row>
    <row r="67824" spans="2:4" x14ac:dyDescent="0.3">
      <c r="B67824" s="60"/>
      <c r="D67824" s="61"/>
    </row>
    <row r="67825" spans="2:4" x14ac:dyDescent="0.3">
      <c r="B67825" s="60"/>
      <c r="D67825" s="61"/>
    </row>
    <row r="67826" spans="2:4" x14ac:dyDescent="0.3">
      <c r="B67826" s="60"/>
      <c r="D67826" s="61"/>
    </row>
    <row r="67827" spans="2:4" x14ac:dyDescent="0.3">
      <c r="B67827" s="60"/>
      <c r="D67827" s="61"/>
    </row>
    <row r="67828" spans="2:4" x14ac:dyDescent="0.3">
      <c r="B67828" s="60"/>
      <c r="D67828" s="61"/>
    </row>
    <row r="67829" spans="2:4" x14ac:dyDescent="0.3">
      <c r="B67829" s="60"/>
      <c r="D67829" s="61"/>
    </row>
    <row r="67830" spans="2:4" x14ac:dyDescent="0.3">
      <c r="B67830" s="60"/>
      <c r="D67830" s="61"/>
    </row>
    <row r="67831" spans="2:4" x14ac:dyDescent="0.3">
      <c r="B67831" s="60"/>
      <c r="D67831" s="61"/>
    </row>
    <row r="67832" spans="2:4" x14ac:dyDescent="0.3">
      <c r="B67832" s="60"/>
      <c r="D67832" s="61"/>
    </row>
    <row r="67833" spans="2:4" x14ac:dyDescent="0.3">
      <c r="B67833" s="60"/>
      <c r="D67833" s="61"/>
    </row>
    <row r="67834" spans="2:4" x14ac:dyDescent="0.3">
      <c r="B67834" s="60"/>
      <c r="D67834" s="61"/>
    </row>
    <row r="67835" spans="2:4" x14ac:dyDescent="0.3">
      <c r="B67835" s="60"/>
      <c r="D67835" s="61"/>
    </row>
    <row r="67836" spans="2:4" x14ac:dyDescent="0.3">
      <c r="B67836" s="60"/>
      <c r="D67836" s="61"/>
    </row>
    <row r="67837" spans="2:4" x14ac:dyDescent="0.3">
      <c r="B67837" s="60"/>
      <c r="D67837" s="61"/>
    </row>
    <row r="67838" spans="2:4" x14ac:dyDescent="0.3">
      <c r="B67838" s="60"/>
      <c r="D67838" s="61"/>
    </row>
    <row r="67839" spans="2:4" x14ac:dyDescent="0.3">
      <c r="B67839" s="60"/>
      <c r="D67839" s="61"/>
    </row>
    <row r="67840" spans="2:4" x14ac:dyDescent="0.3">
      <c r="B67840" s="60"/>
      <c r="D67840" s="61"/>
    </row>
    <row r="67841" spans="2:4" x14ac:dyDescent="0.3">
      <c r="B67841" s="60"/>
      <c r="D67841" s="61"/>
    </row>
    <row r="67842" spans="2:4" x14ac:dyDescent="0.3">
      <c r="B67842" s="60"/>
      <c r="D67842" s="61"/>
    </row>
    <row r="67843" spans="2:4" x14ac:dyDescent="0.3">
      <c r="B67843" s="60"/>
      <c r="D67843" s="61"/>
    </row>
    <row r="67844" spans="2:4" x14ac:dyDescent="0.3">
      <c r="B67844" s="60"/>
      <c r="D67844" s="61"/>
    </row>
    <row r="67845" spans="2:4" x14ac:dyDescent="0.3">
      <c r="B67845" s="60"/>
      <c r="D67845" s="61"/>
    </row>
    <row r="67846" spans="2:4" x14ac:dyDescent="0.3">
      <c r="B67846" s="60"/>
      <c r="D67846" s="61"/>
    </row>
    <row r="67847" spans="2:4" x14ac:dyDescent="0.3">
      <c r="B67847" s="60"/>
      <c r="D67847" s="61"/>
    </row>
    <row r="67848" spans="2:4" x14ac:dyDescent="0.3">
      <c r="B67848" s="60"/>
      <c r="D67848" s="61"/>
    </row>
    <row r="67849" spans="2:4" x14ac:dyDescent="0.3">
      <c r="B67849" s="60"/>
      <c r="D67849" s="61"/>
    </row>
    <row r="67850" spans="2:4" x14ac:dyDescent="0.3">
      <c r="B67850" s="60"/>
      <c r="D67850" s="61"/>
    </row>
    <row r="67851" spans="2:4" x14ac:dyDescent="0.3">
      <c r="B67851" s="60"/>
      <c r="D67851" s="61"/>
    </row>
    <row r="67852" spans="2:4" x14ac:dyDescent="0.3">
      <c r="B67852" s="60"/>
      <c r="D67852" s="61"/>
    </row>
    <row r="67853" spans="2:4" x14ac:dyDescent="0.3">
      <c r="B67853" s="60"/>
      <c r="D67853" s="61"/>
    </row>
    <row r="67854" spans="2:4" x14ac:dyDescent="0.3">
      <c r="B67854" s="60"/>
      <c r="D67854" s="61"/>
    </row>
    <row r="67855" spans="2:4" x14ac:dyDescent="0.3">
      <c r="B67855" s="60"/>
      <c r="D67855" s="61"/>
    </row>
    <row r="67856" spans="2:4" x14ac:dyDescent="0.3">
      <c r="B67856" s="60"/>
      <c r="D67856" s="61"/>
    </row>
    <row r="67857" spans="2:4" x14ac:dyDescent="0.3">
      <c r="B67857" s="60"/>
      <c r="D67857" s="61"/>
    </row>
    <row r="67858" spans="2:4" x14ac:dyDescent="0.3">
      <c r="B67858" s="60"/>
      <c r="D67858" s="61"/>
    </row>
    <row r="67859" spans="2:4" x14ac:dyDescent="0.3">
      <c r="B67859" s="60"/>
      <c r="D67859" s="61"/>
    </row>
    <row r="67860" spans="2:4" x14ac:dyDescent="0.3">
      <c r="B67860" s="60"/>
      <c r="D67860" s="61"/>
    </row>
    <row r="67861" spans="2:4" x14ac:dyDescent="0.3">
      <c r="B67861" s="60"/>
      <c r="D67861" s="61"/>
    </row>
    <row r="67862" spans="2:4" x14ac:dyDescent="0.3">
      <c r="B67862" s="60"/>
      <c r="D67862" s="61"/>
    </row>
    <row r="67863" spans="2:4" x14ac:dyDescent="0.3">
      <c r="B67863" s="60"/>
      <c r="D67863" s="61"/>
    </row>
    <row r="67864" spans="2:4" x14ac:dyDescent="0.3">
      <c r="B67864" s="60"/>
      <c r="D67864" s="61"/>
    </row>
    <row r="67865" spans="2:4" x14ac:dyDescent="0.3">
      <c r="B67865" s="60"/>
      <c r="D67865" s="61"/>
    </row>
    <row r="67866" spans="2:4" x14ac:dyDescent="0.3">
      <c r="B67866" s="60"/>
      <c r="D67866" s="61"/>
    </row>
    <row r="67867" spans="2:4" x14ac:dyDescent="0.3">
      <c r="B67867" s="60"/>
      <c r="D67867" s="61"/>
    </row>
    <row r="67868" spans="2:4" x14ac:dyDescent="0.3">
      <c r="B67868" s="60"/>
      <c r="D67868" s="61"/>
    </row>
    <row r="67869" spans="2:4" x14ac:dyDescent="0.3">
      <c r="B67869" s="60"/>
      <c r="D67869" s="61"/>
    </row>
    <row r="67870" spans="2:4" x14ac:dyDescent="0.3">
      <c r="B67870" s="60"/>
      <c r="D67870" s="61"/>
    </row>
    <row r="67871" spans="2:4" x14ac:dyDescent="0.3">
      <c r="B67871" s="60"/>
      <c r="D67871" s="61"/>
    </row>
    <row r="67872" spans="2:4" x14ac:dyDescent="0.3">
      <c r="B67872" s="60"/>
      <c r="D67872" s="61"/>
    </row>
    <row r="67873" spans="2:4" x14ac:dyDescent="0.3">
      <c r="B67873" s="60"/>
      <c r="D67873" s="61"/>
    </row>
    <row r="67874" spans="2:4" x14ac:dyDescent="0.3">
      <c r="B67874" s="60"/>
      <c r="D67874" s="61"/>
    </row>
    <row r="67875" spans="2:4" x14ac:dyDescent="0.3">
      <c r="B67875" s="60"/>
      <c r="D67875" s="61"/>
    </row>
    <row r="67876" spans="2:4" x14ac:dyDescent="0.3">
      <c r="B67876" s="60"/>
      <c r="D67876" s="61"/>
    </row>
    <row r="67877" spans="2:4" x14ac:dyDescent="0.3">
      <c r="B67877" s="60"/>
      <c r="D67877" s="61"/>
    </row>
    <row r="67878" spans="2:4" x14ac:dyDescent="0.3">
      <c r="B67878" s="60"/>
      <c r="D67878" s="61"/>
    </row>
    <row r="67879" spans="2:4" x14ac:dyDescent="0.3">
      <c r="B67879" s="60"/>
      <c r="D67879" s="61"/>
    </row>
    <row r="67880" spans="2:4" x14ac:dyDescent="0.3">
      <c r="B67880" s="60"/>
      <c r="D67880" s="61"/>
    </row>
    <row r="67881" spans="2:4" x14ac:dyDescent="0.3">
      <c r="B67881" s="60"/>
      <c r="D67881" s="61"/>
    </row>
    <row r="67882" spans="2:4" x14ac:dyDescent="0.3">
      <c r="B67882" s="60"/>
      <c r="D67882" s="61"/>
    </row>
    <row r="67883" spans="2:4" x14ac:dyDescent="0.3">
      <c r="B67883" s="60"/>
      <c r="D67883" s="61"/>
    </row>
    <row r="67884" spans="2:4" x14ac:dyDescent="0.3">
      <c r="B67884" s="60"/>
      <c r="D67884" s="61"/>
    </row>
    <row r="67885" spans="2:4" x14ac:dyDescent="0.3">
      <c r="B67885" s="60"/>
      <c r="D67885" s="61"/>
    </row>
    <row r="67886" spans="2:4" x14ac:dyDescent="0.3">
      <c r="B67886" s="60"/>
      <c r="D67886" s="61"/>
    </row>
    <row r="67887" spans="2:4" x14ac:dyDescent="0.3">
      <c r="B67887" s="60"/>
      <c r="D67887" s="61"/>
    </row>
    <row r="67888" spans="2:4" x14ac:dyDescent="0.3">
      <c r="B67888" s="60"/>
      <c r="D67888" s="61"/>
    </row>
    <row r="67889" spans="2:4" x14ac:dyDescent="0.3">
      <c r="B67889" s="60"/>
      <c r="D67889" s="61"/>
    </row>
    <row r="67890" spans="2:4" x14ac:dyDescent="0.3">
      <c r="B67890" s="60"/>
      <c r="D67890" s="61"/>
    </row>
    <row r="67891" spans="2:4" x14ac:dyDescent="0.3">
      <c r="B67891" s="60"/>
      <c r="D67891" s="61"/>
    </row>
    <row r="67892" spans="2:4" x14ac:dyDescent="0.3">
      <c r="B67892" s="60"/>
      <c r="D67892" s="61"/>
    </row>
    <row r="67893" spans="2:4" x14ac:dyDescent="0.3">
      <c r="B67893" s="60"/>
      <c r="D67893" s="61"/>
    </row>
    <row r="67894" spans="2:4" x14ac:dyDescent="0.3">
      <c r="B67894" s="60"/>
      <c r="D67894" s="61"/>
    </row>
    <row r="67895" spans="2:4" x14ac:dyDescent="0.3">
      <c r="B67895" s="60"/>
      <c r="D67895" s="61"/>
    </row>
    <row r="67896" spans="2:4" x14ac:dyDescent="0.3">
      <c r="B67896" s="60"/>
      <c r="D67896" s="61"/>
    </row>
    <row r="67897" spans="2:4" x14ac:dyDescent="0.3">
      <c r="B67897" s="60"/>
      <c r="D67897" s="61"/>
    </row>
    <row r="67898" spans="2:4" x14ac:dyDescent="0.3">
      <c r="B67898" s="60"/>
      <c r="D67898" s="61"/>
    </row>
    <row r="67899" spans="2:4" x14ac:dyDescent="0.3">
      <c r="B67899" s="60"/>
      <c r="D67899" s="61"/>
    </row>
    <row r="67900" spans="2:4" x14ac:dyDescent="0.3">
      <c r="B67900" s="60"/>
      <c r="D67900" s="61"/>
    </row>
    <row r="67901" spans="2:4" x14ac:dyDescent="0.3">
      <c r="B67901" s="60"/>
      <c r="D67901" s="61"/>
    </row>
    <row r="67902" spans="2:4" x14ac:dyDescent="0.3">
      <c r="B67902" s="60"/>
      <c r="D67902" s="61"/>
    </row>
    <row r="67903" spans="2:4" x14ac:dyDescent="0.3">
      <c r="B67903" s="60"/>
      <c r="D67903" s="61"/>
    </row>
    <row r="67904" spans="2:4" x14ac:dyDescent="0.3">
      <c r="B67904" s="60"/>
      <c r="D67904" s="61"/>
    </row>
    <row r="67905" spans="2:4" x14ac:dyDescent="0.3">
      <c r="B67905" s="60"/>
      <c r="D67905" s="61"/>
    </row>
    <row r="67906" spans="2:4" x14ac:dyDescent="0.3">
      <c r="B67906" s="60"/>
      <c r="D67906" s="61"/>
    </row>
    <row r="67907" spans="2:4" x14ac:dyDescent="0.3">
      <c r="B67907" s="60"/>
      <c r="D67907" s="61"/>
    </row>
    <row r="67908" spans="2:4" x14ac:dyDescent="0.3">
      <c r="B67908" s="60"/>
      <c r="D67908" s="61"/>
    </row>
    <row r="67909" spans="2:4" x14ac:dyDescent="0.3">
      <c r="B67909" s="60"/>
      <c r="D67909" s="61"/>
    </row>
    <row r="67910" spans="2:4" x14ac:dyDescent="0.3">
      <c r="B67910" s="60"/>
      <c r="D67910" s="61"/>
    </row>
    <row r="67911" spans="2:4" x14ac:dyDescent="0.3">
      <c r="B67911" s="60"/>
      <c r="D67911" s="61"/>
    </row>
    <row r="67912" spans="2:4" x14ac:dyDescent="0.3">
      <c r="B67912" s="60"/>
      <c r="D67912" s="61"/>
    </row>
    <row r="67913" spans="2:4" x14ac:dyDescent="0.3">
      <c r="B67913" s="60"/>
      <c r="D67913" s="61"/>
    </row>
    <row r="67914" spans="2:4" x14ac:dyDescent="0.3">
      <c r="B67914" s="60"/>
      <c r="D67914" s="61"/>
    </row>
    <row r="67915" spans="2:4" x14ac:dyDescent="0.3">
      <c r="B67915" s="60"/>
      <c r="D67915" s="61"/>
    </row>
    <row r="67916" spans="2:4" x14ac:dyDescent="0.3">
      <c r="B67916" s="60"/>
      <c r="D67916" s="61"/>
    </row>
    <row r="67917" spans="2:4" x14ac:dyDescent="0.3">
      <c r="B67917" s="60"/>
      <c r="D67917" s="61"/>
    </row>
    <row r="67918" spans="2:4" x14ac:dyDescent="0.3">
      <c r="B67918" s="60"/>
      <c r="D67918" s="61"/>
    </row>
    <row r="67919" spans="2:4" x14ac:dyDescent="0.3">
      <c r="B67919" s="60"/>
      <c r="D67919" s="61"/>
    </row>
    <row r="67920" spans="2:4" x14ac:dyDescent="0.3">
      <c r="B67920" s="60"/>
      <c r="D67920" s="61"/>
    </row>
    <row r="67921" spans="2:4" x14ac:dyDescent="0.3">
      <c r="B67921" s="60"/>
      <c r="D67921" s="61"/>
    </row>
    <row r="67922" spans="2:4" x14ac:dyDescent="0.3">
      <c r="B67922" s="60"/>
      <c r="D67922" s="61"/>
    </row>
    <row r="67923" spans="2:4" x14ac:dyDescent="0.3">
      <c r="B67923" s="60"/>
      <c r="D67923" s="61"/>
    </row>
    <row r="67924" spans="2:4" x14ac:dyDescent="0.3">
      <c r="B67924" s="60"/>
      <c r="D67924" s="61"/>
    </row>
    <row r="67925" spans="2:4" x14ac:dyDescent="0.3">
      <c r="B67925" s="60"/>
      <c r="D67925" s="61"/>
    </row>
    <row r="67926" spans="2:4" x14ac:dyDescent="0.3">
      <c r="B67926" s="60"/>
      <c r="D67926" s="61"/>
    </row>
    <row r="67927" spans="2:4" x14ac:dyDescent="0.3">
      <c r="B67927" s="60"/>
      <c r="D67927" s="61"/>
    </row>
    <row r="67928" spans="2:4" x14ac:dyDescent="0.3">
      <c r="B67928" s="60"/>
      <c r="D67928" s="61"/>
    </row>
    <row r="67929" spans="2:4" x14ac:dyDescent="0.3">
      <c r="B67929" s="60"/>
      <c r="D67929" s="61"/>
    </row>
    <row r="67930" spans="2:4" x14ac:dyDescent="0.3">
      <c r="B67930" s="60"/>
      <c r="D67930" s="61"/>
    </row>
    <row r="67931" spans="2:4" x14ac:dyDescent="0.3">
      <c r="B67931" s="60"/>
      <c r="D67931" s="61"/>
    </row>
    <row r="67932" spans="2:4" x14ac:dyDescent="0.3">
      <c r="B67932" s="60"/>
      <c r="D67932" s="61"/>
    </row>
    <row r="67933" spans="2:4" x14ac:dyDescent="0.3">
      <c r="B67933" s="60"/>
      <c r="D67933" s="61"/>
    </row>
    <row r="67934" spans="2:4" x14ac:dyDescent="0.3">
      <c r="B67934" s="60"/>
      <c r="D67934" s="61"/>
    </row>
    <row r="67935" spans="2:4" x14ac:dyDescent="0.3">
      <c r="B67935" s="60"/>
      <c r="D67935" s="61"/>
    </row>
    <row r="67936" spans="2:4" x14ac:dyDescent="0.3">
      <c r="B67936" s="60"/>
      <c r="D67936" s="61"/>
    </row>
    <row r="67937" spans="2:4" x14ac:dyDescent="0.3">
      <c r="B67937" s="60"/>
      <c r="D67937" s="61"/>
    </row>
    <row r="67938" spans="2:4" x14ac:dyDescent="0.3">
      <c r="B67938" s="60"/>
      <c r="D67938" s="61"/>
    </row>
    <row r="67939" spans="2:4" x14ac:dyDescent="0.3">
      <c r="B67939" s="60"/>
      <c r="D67939" s="61"/>
    </row>
    <row r="67940" spans="2:4" x14ac:dyDescent="0.3">
      <c r="B67940" s="60"/>
      <c r="D67940" s="61"/>
    </row>
    <row r="67941" spans="2:4" x14ac:dyDescent="0.3">
      <c r="B67941" s="60"/>
      <c r="D67941" s="61"/>
    </row>
    <row r="67942" spans="2:4" x14ac:dyDescent="0.3">
      <c r="B67942" s="60"/>
      <c r="D67942" s="61"/>
    </row>
    <row r="67943" spans="2:4" x14ac:dyDescent="0.3">
      <c r="B67943" s="60"/>
      <c r="D67943" s="61"/>
    </row>
    <row r="67944" spans="2:4" x14ac:dyDescent="0.3">
      <c r="B67944" s="60"/>
      <c r="D67944" s="61"/>
    </row>
    <row r="67945" spans="2:4" x14ac:dyDescent="0.3">
      <c r="B67945" s="60"/>
      <c r="D67945" s="61"/>
    </row>
    <row r="67946" spans="2:4" x14ac:dyDescent="0.3">
      <c r="B67946" s="60"/>
      <c r="D67946" s="61"/>
    </row>
    <row r="67947" spans="2:4" x14ac:dyDescent="0.3">
      <c r="B67947" s="60"/>
      <c r="D67947" s="61"/>
    </row>
    <row r="67948" spans="2:4" x14ac:dyDescent="0.3">
      <c r="B67948" s="60"/>
      <c r="D67948" s="61"/>
    </row>
    <row r="67949" spans="2:4" x14ac:dyDescent="0.3">
      <c r="B67949" s="60"/>
      <c r="D67949" s="61"/>
    </row>
    <row r="67950" spans="2:4" x14ac:dyDescent="0.3">
      <c r="B67950" s="60"/>
      <c r="D67950" s="61"/>
    </row>
    <row r="67951" spans="2:4" x14ac:dyDescent="0.3">
      <c r="B67951" s="60"/>
      <c r="D67951" s="61"/>
    </row>
    <row r="67952" spans="2:4" x14ac:dyDescent="0.3">
      <c r="B67952" s="60"/>
      <c r="D67952" s="61"/>
    </row>
    <row r="67953" spans="2:4" x14ac:dyDescent="0.3">
      <c r="B67953" s="60"/>
      <c r="D67953" s="61"/>
    </row>
    <row r="67954" spans="2:4" x14ac:dyDescent="0.3">
      <c r="B67954" s="60"/>
      <c r="D67954" s="61"/>
    </row>
    <row r="67955" spans="2:4" x14ac:dyDescent="0.3">
      <c r="B67955" s="60"/>
      <c r="D67955" s="61"/>
    </row>
    <row r="67956" spans="2:4" x14ac:dyDescent="0.3">
      <c r="B67956" s="60"/>
      <c r="D67956" s="61"/>
    </row>
    <row r="67957" spans="2:4" x14ac:dyDescent="0.3">
      <c r="B67957" s="60"/>
      <c r="D67957" s="61"/>
    </row>
    <row r="67958" spans="2:4" x14ac:dyDescent="0.3">
      <c r="B67958" s="60"/>
      <c r="D67958" s="61"/>
    </row>
    <row r="67959" spans="2:4" x14ac:dyDescent="0.3">
      <c r="B67959" s="60"/>
      <c r="D67959" s="61"/>
    </row>
    <row r="67960" spans="2:4" x14ac:dyDescent="0.3">
      <c r="B67960" s="60"/>
      <c r="D67960" s="61"/>
    </row>
    <row r="67961" spans="2:4" x14ac:dyDescent="0.3">
      <c r="B67961" s="60"/>
      <c r="D67961" s="61"/>
    </row>
    <row r="67962" spans="2:4" x14ac:dyDescent="0.3">
      <c r="B67962" s="60"/>
      <c r="D67962" s="61"/>
    </row>
    <row r="67963" spans="2:4" x14ac:dyDescent="0.3">
      <c r="B67963" s="60"/>
      <c r="D67963" s="61"/>
    </row>
    <row r="67964" spans="2:4" x14ac:dyDescent="0.3">
      <c r="B67964" s="60"/>
      <c r="D67964" s="61"/>
    </row>
    <row r="67965" spans="2:4" x14ac:dyDescent="0.3">
      <c r="B67965" s="60"/>
      <c r="D67965" s="61"/>
    </row>
    <row r="67966" spans="2:4" x14ac:dyDescent="0.3">
      <c r="B67966" s="60"/>
      <c r="D67966" s="61"/>
    </row>
    <row r="67967" spans="2:4" x14ac:dyDescent="0.3">
      <c r="B67967" s="60"/>
      <c r="D67967" s="61"/>
    </row>
    <row r="67968" spans="2:4" x14ac:dyDescent="0.3">
      <c r="B67968" s="60"/>
      <c r="D67968" s="61"/>
    </row>
    <row r="67969" spans="2:4" x14ac:dyDescent="0.3">
      <c r="B67969" s="60"/>
      <c r="D67969" s="61"/>
    </row>
    <row r="67970" spans="2:4" x14ac:dyDescent="0.3">
      <c r="B67970" s="60"/>
      <c r="D67970" s="61"/>
    </row>
    <row r="67971" spans="2:4" x14ac:dyDescent="0.3">
      <c r="B67971" s="60"/>
      <c r="D67971" s="61"/>
    </row>
    <row r="67972" spans="2:4" x14ac:dyDescent="0.3">
      <c r="B67972" s="60"/>
      <c r="D67972" s="61"/>
    </row>
    <row r="67973" spans="2:4" x14ac:dyDescent="0.3">
      <c r="B67973" s="60"/>
      <c r="D67973" s="61"/>
    </row>
    <row r="67974" spans="2:4" x14ac:dyDescent="0.3">
      <c r="B67974" s="60"/>
      <c r="D67974" s="61"/>
    </row>
    <row r="67975" spans="2:4" x14ac:dyDescent="0.3">
      <c r="B67975" s="60"/>
      <c r="D67975" s="61"/>
    </row>
    <row r="67976" spans="2:4" x14ac:dyDescent="0.3">
      <c r="B67976" s="60"/>
      <c r="D67976" s="61"/>
    </row>
    <row r="67977" spans="2:4" x14ac:dyDescent="0.3">
      <c r="B67977" s="60"/>
      <c r="D67977" s="61"/>
    </row>
    <row r="67978" spans="2:4" x14ac:dyDescent="0.3">
      <c r="B67978" s="60"/>
      <c r="D67978" s="61"/>
    </row>
    <row r="67979" spans="2:4" x14ac:dyDescent="0.3">
      <c r="B67979" s="60"/>
      <c r="D67979" s="61"/>
    </row>
    <row r="67980" spans="2:4" x14ac:dyDescent="0.3">
      <c r="B67980" s="60"/>
      <c r="D67980" s="61"/>
    </row>
    <row r="67981" spans="2:4" x14ac:dyDescent="0.3">
      <c r="B67981" s="60"/>
      <c r="D67981" s="61"/>
    </row>
    <row r="67982" spans="2:4" x14ac:dyDescent="0.3">
      <c r="B67982" s="60"/>
      <c r="D67982" s="61"/>
    </row>
    <row r="67983" spans="2:4" x14ac:dyDescent="0.3">
      <c r="B67983" s="60"/>
      <c r="D67983" s="61"/>
    </row>
    <row r="67984" spans="2:4" x14ac:dyDescent="0.3">
      <c r="B67984" s="60"/>
      <c r="D67984" s="61"/>
    </row>
    <row r="67985" spans="2:4" x14ac:dyDescent="0.3">
      <c r="B67985" s="60"/>
      <c r="D67985" s="61"/>
    </row>
    <row r="67986" spans="2:4" x14ac:dyDescent="0.3">
      <c r="B67986" s="60"/>
      <c r="D67986" s="61"/>
    </row>
    <row r="67987" spans="2:4" x14ac:dyDescent="0.3">
      <c r="B67987" s="60"/>
      <c r="D67987" s="61"/>
    </row>
    <row r="67988" spans="2:4" x14ac:dyDescent="0.3">
      <c r="B67988" s="60"/>
      <c r="D67988" s="61"/>
    </row>
    <row r="67989" spans="2:4" x14ac:dyDescent="0.3">
      <c r="B67989" s="60"/>
      <c r="D67989" s="61"/>
    </row>
    <row r="67990" spans="2:4" x14ac:dyDescent="0.3">
      <c r="B67990" s="60"/>
      <c r="D67990" s="61"/>
    </row>
    <row r="67991" spans="2:4" x14ac:dyDescent="0.3">
      <c r="B67991" s="60"/>
      <c r="D67991" s="61"/>
    </row>
    <row r="67992" spans="2:4" x14ac:dyDescent="0.3">
      <c r="B67992" s="60"/>
      <c r="D67992" s="61"/>
    </row>
    <row r="67993" spans="2:4" x14ac:dyDescent="0.3">
      <c r="B67993" s="60"/>
      <c r="D67993" s="61"/>
    </row>
    <row r="67994" spans="2:4" x14ac:dyDescent="0.3">
      <c r="B67994" s="60"/>
      <c r="D67994" s="61"/>
    </row>
    <row r="67995" spans="2:4" x14ac:dyDescent="0.3">
      <c r="B67995" s="60"/>
      <c r="D67995" s="61"/>
    </row>
    <row r="67996" spans="2:4" x14ac:dyDescent="0.3">
      <c r="B67996" s="60"/>
      <c r="D67996" s="61"/>
    </row>
    <row r="67997" spans="2:4" x14ac:dyDescent="0.3">
      <c r="B67997" s="60"/>
      <c r="D67997" s="61"/>
    </row>
    <row r="67998" spans="2:4" x14ac:dyDescent="0.3">
      <c r="B67998" s="60"/>
      <c r="D67998" s="61"/>
    </row>
    <row r="67999" spans="2:4" x14ac:dyDescent="0.3">
      <c r="B67999" s="60"/>
      <c r="D67999" s="61"/>
    </row>
    <row r="68000" spans="2:4" x14ac:dyDescent="0.3">
      <c r="B68000" s="60"/>
      <c r="D68000" s="61"/>
    </row>
    <row r="68001" spans="2:4" x14ac:dyDescent="0.3">
      <c r="B68001" s="60"/>
      <c r="D68001" s="61"/>
    </row>
    <row r="68002" spans="2:4" x14ac:dyDescent="0.3">
      <c r="B68002" s="60"/>
      <c r="D68002" s="61"/>
    </row>
    <row r="68003" spans="2:4" x14ac:dyDescent="0.3">
      <c r="B68003" s="60"/>
      <c r="D68003" s="61"/>
    </row>
    <row r="68004" spans="2:4" x14ac:dyDescent="0.3">
      <c r="B68004" s="60"/>
      <c r="D68004" s="61"/>
    </row>
    <row r="68005" spans="2:4" x14ac:dyDescent="0.3">
      <c r="B68005" s="60"/>
      <c r="D68005" s="61"/>
    </row>
    <row r="68006" spans="2:4" x14ac:dyDescent="0.3">
      <c r="B68006" s="60"/>
      <c r="D68006" s="61"/>
    </row>
    <row r="68007" spans="2:4" x14ac:dyDescent="0.3">
      <c r="B68007" s="60"/>
      <c r="D68007" s="61"/>
    </row>
    <row r="68008" spans="2:4" x14ac:dyDescent="0.3">
      <c r="B68008" s="60"/>
      <c r="D68008" s="61"/>
    </row>
    <row r="68009" spans="2:4" x14ac:dyDescent="0.3">
      <c r="B68009" s="60"/>
      <c r="D68009" s="61"/>
    </row>
    <row r="68010" spans="2:4" x14ac:dyDescent="0.3">
      <c r="B68010" s="60"/>
      <c r="D68010" s="61"/>
    </row>
    <row r="68011" spans="2:4" x14ac:dyDescent="0.3">
      <c r="B68011" s="60"/>
      <c r="D68011" s="61"/>
    </row>
    <row r="68012" spans="2:4" x14ac:dyDescent="0.3">
      <c r="B68012" s="60"/>
      <c r="D68012" s="61"/>
    </row>
    <row r="68013" spans="2:4" x14ac:dyDescent="0.3">
      <c r="B68013" s="60"/>
      <c r="D68013" s="61"/>
    </row>
    <row r="68014" spans="2:4" x14ac:dyDescent="0.3">
      <c r="B68014" s="60"/>
      <c r="D68014" s="61"/>
    </row>
    <row r="68015" spans="2:4" x14ac:dyDescent="0.3">
      <c r="B68015" s="60"/>
      <c r="D68015" s="61"/>
    </row>
    <row r="68016" spans="2:4" x14ac:dyDescent="0.3">
      <c r="B68016" s="60"/>
      <c r="D68016" s="61"/>
    </row>
    <row r="68017" spans="2:5" x14ac:dyDescent="0.3">
      <c r="B68017" s="60"/>
      <c r="D68017" s="61"/>
    </row>
    <row r="68018" spans="2:5" x14ac:dyDescent="0.3">
      <c r="B68018" s="60"/>
      <c r="D68018" s="61"/>
    </row>
    <row r="68019" spans="2:5" x14ac:dyDescent="0.3">
      <c r="B68019" s="60"/>
      <c r="D68019" s="61"/>
    </row>
    <row r="68020" spans="2:5" x14ac:dyDescent="0.3">
      <c r="B68020" s="60"/>
      <c r="D68020" s="61"/>
    </row>
    <row r="68021" spans="2:5" x14ac:dyDescent="0.3">
      <c r="B68021" s="60"/>
      <c r="D68021" s="61"/>
    </row>
    <row r="68022" spans="2:5" x14ac:dyDescent="0.3">
      <c r="B68022" s="60"/>
      <c r="D68022" s="61"/>
    </row>
    <row r="68023" spans="2:5" x14ac:dyDescent="0.3">
      <c r="B68023" s="60"/>
      <c r="D68023" s="61"/>
    </row>
    <row r="68024" spans="2:5" x14ac:dyDescent="0.3">
      <c r="B68024" s="60"/>
      <c r="D68024" s="62"/>
      <c r="E68024" s="63"/>
    </row>
    <row r="68025" spans="2:5" x14ac:dyDescent="0.3">
      <c r="B68025" s="60"/>
      <c r="D68025" s="62"/>
      <c r="E68025" s="63"/>
    </row>
    <row r="68026" spans="2:5" x14ac:dyDescent="0.3">
      <c r="B68026" s="60"/>
      <c r="D68026" s="62"/>
      <c r="E68026" s="63"/>
    </row>
    <row r="68027" spans="2:5" x14ac:dyDescent="0.3">
      <c r="B68027" s="60"/>
      <c r="D68027" s="62"/>
      <c r="E68027" s="63"/>
    </row>
    <row r="68028" spans="2:5" x14ac:dyDescent="0.3">
      <c r="B68028" s="60"/>
      <c r="D68028" s="62"/>
      <c r="E68028" s="63"/>
    </row>
    <row r="68029" spans="2:5" x14ac:dyDescent="0.3">
      <c r="B68029" s="60"/>
      <c r="D68029" s="62"/>
      <c r="E68029" s="63"/>
    </row>
    <row r="68030" spans="2:5" x14ac:dyDescent="0.3">
      <c r="B68030" s="60"/>
      <c r="D68030" s="62"/>
      <c r="E68030" s="63"/>
    </row>
    <row r="68031" spans="2:5" x14ac:dyDescent="0.3">
      <c r="B68031" s="60"/>
      <c r="D68031" s="62"/>
      <c r="E68031" s="63"/>
    </row>
    <row r="68032" spans="2:5" x14ac:dyDescent="0.3">
      <c r="B68032" s="60"/>
      <c r="D68032" s="62"/>
      <c r="E68032" s="63"/>
    </row>
    <row r="68033" spans="2:5" x14ac:dyDescent="0.3">
      <c r="B68033" s="60"/>
      <c r="D68033" s="62"/>
      <c r="E68033" s="63"/>
    </row>
    <row r="68034" spans="2:5" x14ac:dyDescent="0.3">
      <c r="B68034" s="60"/>
      <c r="D68034" s="62"/>
      <c r="E68034" s="63"/>
    </row>
    <row r="68035" spans="2:5" x14ac:dyDescent="0.3">
      <c r="B68035" s="60"/>
      <c r="D68035" s="62"/>
      <c r="E68035" s="63"/>
    </row>
    <row r="68036" spans="2:5" x14ac:dyDescent="0.3">
      <c r="B68036" s="60"/>
      <c r="D68036" s="62"/>
      <c r="E68036" s="63"/>
    </row>
    <row r="68037" spans="2:5" x14ac:dyDescent="0.3">
      <c r="B68037" s="60"/>
      <c r="D68037" s="62"/>
      <c r="E68037" s="63"/>
    </row>
    <row r="68038" spans="2:5" x14ac:dyDescent="0.3">
      <c r="B68038" s="60"/>
      <c r="D68038" s="62"/>
      <c r="E68038" s="63"/>
    </row>
    <row r="68039" spans="2:5" x14ac:dyDescent="0.3">
      <c r="B68039" s="60"/>
      <c r="D68039" s="62"/>
      <c r="E68039" s="63"/>
    </row>
    <row r="68040" spans="2:5" x14ac:dyDescent="0.3">
      <c r="B68040" s="60"/>
      <c r="D68040" s="62"/>
      <c r="E68040" s="63"/>
    </row>
    <row r="68041" spans="2:5" x14ac:dyDescent="0.3">
      <c r="B68041" s="60"/>
      <c r="D68041" s="62"/>
      <c r="E68041" s="63"/>
    </row>
    <row r="68042" spans="2:5" x14ac:dyDescent="0.3">
      <c r="B68042" s="60"/>
      <c r="D68042" s="62"/>
      <c r="E68042" s="63"/>
    </row>
    <row r="68043" spans="2:5" x14ac:dyDescent="0.3">
      <c r="B68043" s="60"/>
      <c r="D68043" s="62"/>
      <c r="E68043" s="63"/>
    </row>
    <row r="68044" spans="2:5" x14ac:dyDescent="0.3">
      <c r="B68044" s="60"/>
      <c r="D68044" s="61"/>
    </row>
    <row r="68045" spans="2:5" x14ac:dyDescent="0.3">
      <c r="B68045" s="60"/>
      <c r="D68045" s="61"/>
    </row>
    <row r="68046" spans="2:5" x14ac:dyDescent="0.3">
      <c r="B68046" s="60"/>
      <c r="D68046" s="61"/>
    </row>
    <row r="68047" spans="2:5" x14ac:dyDescent="0.3">
      <c r="B68047" s="60"/>
      <c r="D68047" s="61"/>
    </row>
    <row r="68048" spans="2:5" x14ac:dyDescent="0.3">
      <c r="B68048" s="60"/>
      <c r="D68048" s="61"/>
    </row>
    <row r="68049" spans="2:4" x14ac:dyDescent="0.3">
      <c r="B68049" s="60"/>
      <c r="D68049" s="61"/>
    </row>
    <row r="68050" spans="2:4" x14ac:dyDescent="0.3">
      <c r="B68050" s="60"/>
      <c r="D68050" s="61"/>
    </row>
    <row r="68051" spans="2:4" x14ac:dyDescent="0.3">
      <c r="B68051" s="60"/>
      <c r="D68051" s="61"/>
    </row>
    <row r="68052" spans="2:4" x14ac:dyDescent="0.3">
      <c r="B68052" s="60"/>
      <c r="D68052" s="61"/>
    </row>
    <row r="68053" spans="2:4" x14ac:dyDescent="0.3">
      <c r="B68053" s="60"/>
      <c r="D68053" s="61"/>
    </row>
    <row r="68054" spans="2:4" x14ac:dyDescent="0.3">
      <c r="B68054" s="60"/>
      <c r="D68054" s="61"/>
    </row>
    <row r="68055" spans="2:4" x14ac:dyDescent="0.3">
      <c r="B68055" s="60"/>
      <c r="D68055" s="61"/>
    </row>
    <row r="68056" spans="2:4" x14ac:dyDescent="0.3">
      <c r="B68056" s="60"/>
      <c r="D68056" s="61"/>
    </row>
    <row r="68057" spans="2:4" x14ac:dyDescent="0.3">
      <c r="B68057" s="60"/>
      <c r="D68057" s="61"/>
    </row>
    <row r="68058" spans="2:4" x14ac:dyDescent="0.3">
      <c r="B68058" s="60"/>
      <c r="D68058" s="61"/>
    </row>
    <row r="68059" spans="2:4" x14ac:dyDescent="0.3">
      <c r="B68059" s="60"/>
      <c r="D68059" s="61"/>
    </row>
    <row r="68060" spans="2:4" x14ac:dyDescent="0.3">
      <c r="B68060" s="60"/>
      <c r="D68060" s="61"/>
    </row>
    <row r="68061" spans="2:4" x14ac:dyDescent="0.3">
      <c r="B68061" s="60"/>
      <c r="D68061" s="61"/>
    </row>
    <row r="68062" spans="2:4" x14ac:dyDescent="0.3">
      <c r="B68062" s="60"/>
      <c r="D68062" s="61"/>
    </row>
    <row r="68063" spans="2:4" x14ac:dyDescent="0.3">
      <c r="B68063" s="60"/>
      <c r="D68063" s="61"/>
    </row>
    <row r="68064" spans="2:4" x14ac:dyDescent="0.3">
      <c r="B68064" s="60"/>
      <c r="D68064" s="61"/>
    </row>
    <row r="68065" spans="2:4" x14ac:dyDescent="0.3">
      <c r="B68065" s="60"/>
      <c r="D68065" s="61"/>
    </row>
    <row r="68066" spans="2:4" x14ac:dyDescent="0.3">
      <c r="B68066" s="60"/>
      <c r="D68066" s="61"/>
    </row>
    <row r="68067" spans="2:4" x14ac:dyDescent="0.3">
      <c r="B68067" s="60"/>
      <c r="D68067" s="61"/>
    </row>
    <row r="68068" spans="2:4" x14ac:dyDescent="0.3">
      <c r="B68068" s="60"/>
      <c r="D68068" s="61"/>
    </row>
    <row r="68069" spans="2:4" x14ac:dyDescent="0.3">
      <c r="B68069" s="60"/>
      <c r="D68069" s="61"/>
    </row>
    <row r="68070" spans="2:4" x14ac:dyDescent="0.3">
      <c r="B68070" s="60"/>
      <c r="D68070" s="61"/>
    </row>
    <row r="68071" spans="2:4" x14ac:dyDescent="0.3">
      <c r="B68071" s="60"/>
      <c r="D68071" s="61"/>
    </row>
    <row r="68072" spans="2:4" x14ac:dyDescent="0.3">
      <c r="B68072" s="60"/>
      <c r="D68072" s="61"/>
    </row>
    <row r="68073" spans="2:4" x14ac:dyDescent="0.3">
      <c r="B68073" s="60"/>
      <c r="D68073" s="61"/>
    </row>
    <row r="68074" spans="2:4" x14ac:dyDescent="0.3">
      <c r="B68074" s="60"/>
      <c r="D68074" s="61"/>
    </row>
    <row r="68075" spans="2:4" x14ac:dyDescent="0.3">
      <c r="B68075" s="60"/>
      <c r="D68075" s="61"/>
    </row>
    <row r="68076" spans="2:4" x14ac:dyDescent="0.3">
      <c r="B68076" s="60"/>
      <c r="D68076" s="61"/>
    </row>
    <row r="68077" spans="2:4" x14ac:dyDescent="0.3">
      <c r="B68077" s="60"/>
      <c r="D68077" s="61"/>
    </row>
    <row r="68078" spans="2:4" x14ac:dyDescent="0.3">
      <c r="B68078" s="60"/>
      <c r="D68078" s="61"/>
    </row>
    <row r="68079" spans="2:4" x14ac:dyDescent="0.3">
      <c r="B68079" s="60"/>
      <c r="D68079" s="61"/>
    </row>
    <row r="68080" spans="2:4" x14ac:dyDescent="0.3">
      <c r="B68080" s="60"/>
      <c r="D68080" s="61"/>
    </row>
    <row r="68081" spans="2:4" x14ac:dyDescent="0.3">
      <c r="B68081" s="60"/>
      <c r="D68081" s="61"/>
    </row>
    <row r="68082" spans="2:4" x14ac:dyDescent="0.3">
      <c r="B68082" s="60"/>
      <c r="D68082" s="61"/>
    </row>
    <row r="68083" spans="2:4" x14ac:dyDescent="0.3">
      <c r="B68083" s="60"/>
      <c r="D68083" s="61"/>
    </row>
    <row r="68084" spans="2:4" x14ac:dyDescent="0.3">
      <c r="B68084" s="60"/>
      <c r="D68084" s="61"/>
    </row>
    <row r="68085" spans="2:4" x14ac:dyDescent="0.3">
      <c r="B68085" s="60"/>
      <c r="D68085" s="61"/>
    </row>
    <row r="68086" spans="2:4" x14ac:dyDescent="0.3">
      <c r="B68086" s="60"/>
      <c r="D68086" s="61"/>
    </row>
    <row r="68087" spans="2:4" x14ac:dyDescent="0.3">
      <c r="B68087" s="60"/>
      <c r="D68087" s="61"/>
    </row>
    <row r="68088" spans="2:4" x14ac:dyDescent="0.3">
      <c r="B68088" s="60"/>
      <c r="D68088" s="61"/>
    </row>
    <row r="68089" spans="2:4" x14ac:dyDescent="0.3">
      <c r="B68089" s="60"/>
      <c r="D68089" s="61"/>
    </row>
    <row r="68090" spans="2:4" x14ac:dyDescent="0.3">
      <c r="B68090" s="60"/>
      <c r="D68090" s="61"/>
    </row>
    <row r="68091" spans="2:4" x14ac:dyDescent="0.3">
      <c r="B68091" s="60"/>
      <c r="D68091" s="61"/>
    </row>
    <row r="68092" spans="2:4" x14ac:dyDescent="0.3">
      <c r="B68092" s="60"/>
      <c r="D68092" s="61"/>
    </row>
    <row r="68093" spans="2:4" x14ac:dyDescent="0.3">
      <c r="B68093" s="60"/>
      <c r="D68093" s="61"/>
    </row>
    <row r="68094" spans="2:4" x14ac:dyDescent="0.3">
      <c r="B68094" s="60"/>
      <c r="D68094" s="61"/>
    </row>
    <row r="68095" spans="2:4" x14ac:dyDescent="0.3">
      <c r="B68095" s="60"/>
      <c r="D68095" s="61"/>
    </row>
    <row r="68096" spans="2:4" x14ac:dyDescent="0.3">
      <c r="B68096" s="60"/>
      <c r="D68096" s="61"/>
    </row>
    <row r="68097" spans="2:4" x14ac:dyDescent="0.3">
      <c r="B68097" s="60"/>
      <c r="D68097" s="61"/>
    </row>
    <row r="68098" spans="2:4" x14ac:dyDescent="0.3">
      <c r="B68098" s="60"/>
      <c r="D68098" s="61"/>
    </row>
    <row r="68099" spans="2:4" x14ac:dyDescent="0.3">
      <c r="B68099" s="60"/>
      <c r="D68099" s="61"/>
    </row>
    <row r="68100" spans="2:4" x14ac:dyDescent="0.3">
      <c r="B68100" s="60"/>
      <c r="D68100" s="61"/>
    </row>
    <row r="68101" spans="2:4" x14ac:dyDescent="0.3">
      <c r="B68101" s="60"/>
      <c r="D68101" s="61"/>
    </row>
    <row r="68102" spans="2:4" x14ac:dyDescent="0.3">
      <c r="B68102" s="60"/>
      <c r="D68102" s="61"/>
    </row>
    <row r="68103" spans="2:4" x14ac:dyDescent="0.3">
      <c r="B68103" s="60"/>
      <c r="D68103" s="61"/>
    </row>
    <row r="68104" spans="2:4" x14ac:dyDescent="0.3">
      <c r="B68104" s="60"/>
      <c r="D68104" s="61"/>
    </row>
    <row r="68105" spans="2:4" x14ac:dyDescent="0.3">
      <c r="B68105" s="60"/>
      <c r="D68105" s="61"/>
    </row>
    <row r="68106" spans="2:4" x14ac:dyDescent="0.3">
      <c r="B68106" s="60"/>
      <c r="D68106" s="61"/>
    </row>
    <row r="68107" spans="2:4" x14ac:dyDescent="0.3">
      <c r="B68107" s="60"/>
      <c r="D68107" s="61"/>
    </row>
    <row r="68108" spans="2:4" x14ac:dyDescent="0.3">
      <c r="B68108" s="60"/>
      <c r="D68108" s="61"/>
    </row>
    <row r="68109" spans="2:4" x14ac:dyDescent="0.3">
      <c r="B68109" s="60"/>
      <c r="D68109" s="61"/>
    </row>
    <row r="68110" spans="2:4" x14ac:dyDescent="0.3">
      <c r="B68110" s="60"/>
      <c r="D68110" s="61"/>
    </row>
    <row r="68111" spans="2:4" x14ac:dyDescent="0.3">
      <c r="B68111" s="60"/>
      <c r="D68111" s="61"/>
    </row>
    <row r="68112" spans="2:4" x14ac:dyDescent="0.3">
      <c r="B68112" s="60"/>
      <c r="D68112" s="61"/>
    </row>
    <row r="68113" spans="2:4" x14ac:dyDescent="0.3">
      <c r="B68113" s="60"/>
      <c r="D68113" s="61"/>
    </row>
    <row r="68114" spans="2:4" x14ac:dyDescent="0.3">
      <c r="B68114" s="60"/>
      <c r="D68114" s="61"/>
    </row>
    <row r="68115" spans="2:4" x14ac:dyDescent="0.3">
      <c r="B68115" s="60"/>
      <c r="D68115" s="61"/>
    </row>
    <row r="68116" spans="2:4" x14ac:dyDescent="0.3">
      <c r="B68116" s="60"/>
      <c r="D68116" s="61"/>
    </row>
    <row r="68117" spans="2:4" x14ac:dyDescent="0.3">
      <c r="B68117" s="60"/>
      <c r="D68117" s="61"/>
    </row>
    <row r="68118" spans="2:4" x14ac:dyDescent="0.3">
      <c r="B68118" s="60"/>
      <c r="D68118" s="61"/>
    </row>
    <row r="68119" spans="2:4" x14ac:dyDescent="0.3">
      <c r="B68119" s="60"/>
      <c r="D68119" s="61"/>
    </row>
    <row r="68120" spans="2:4" x14ac:dyDescent="0.3">
      <c r="B68120" s="60"/>
      <c r="D68120" s="61"/>
    </row>
    <row r="68121" spans="2:4" x14ac:dyDescent="0.3">
      <c r="B68121" s="60"/>
      <c r="D68121" s="61"/>
    </row>
    <row r="68122" spans="2:4" x14ac:dyDescent="0.3">
      <c r="B68122" s="60"/>
      <c r="D68122" s="61"/>
    </row>
    <row r="68123" spans="2:4" x14ac:dyDescent="0.3">
      <c r="B68123" s="60"/>
      <c r="D68123" s="61"/>
    </row>
    <row r="68124" spans="2:4" x14ac:dyDescent="0.3">
      <c r="B68124" s="60"/>
      <c r="D68124" s="61"/>
    </row>
    <row r="68125" spans="2:4" x14ac:dyDescent="0.3">
      <c r="B68125" s="60"/>
      <c r="D68125" s="61"/>
    </row>
    <row r="68126" spans="2:4" x14ac:dyDescent="0.3">
      <c r="B68126" s="60"/>
      <c r="D68126" s="61"/>
    </row>
    <row r="68127" spans="2:4" x14ac:dyDescent="0.3">
      <c r="B68127" s="60"/>
      <c r="D68127" s="61"/>
    </row>
    <row r="68128" spans="2:4" x14ac:dyDescent="0.3">
      <c r="B68128" s="60"/>
      <c r="D68128" s="61"/>
    </row>
    <row r="68129" spans="2:4" x14ac:dyDescent="0.3">
      <c r="B68129" s="60"/>
      <c r="D68129" s="61"/>
    </row>
    <row r="68130" spans="2:4" x14ac:dyDescent="0.3">
      <c r="B68130" s="60"/>
      <c r="D68130" s="61"/>
    </row>
    <row r="68131" spans="2:4" x14ac:dyDescent="0.3">
      <c r="B68131" s="60"/>
      <c r="D68131" s="61"/>
    </row>
    <row r="68132" spans="2:4" x14ac:dyDescent="0.3">
      <c r="B68132" s="60"/>
      <c r="D68132" s="61"/>
    </row>
    <row r="68133" spans="2:4" x14ac:dyDescent="0.3">
      <c r="B68133" s="60"/>
      <c r="D68133" s="61"/>
    </row>
    <row r="68134" spans="2:4" x14ac:dyDescent="0.3">
      <c r="B68134" s="60"/>
      <c r="D68134" s="61"/>
    </row>
    <row r="68135" spans="2:4" x14ac:dyDescent="0.3">
      <c r="B68135" s="60"/>
      <c r="D68135" s="61"/>
    </row>
    <row r="68136" spans="2:4" x14ac:dyDescent="0.3">
      <c r="B68136" s="60"/>
      <c r="D68136" s="61"/>
    </row>
    <row r="68137" spans="2:4" x14ac:dyDescent="0.3">
      <c r="B68137" s="60"/>
      <c r="D68137" s="61"/>
    </row>
    <row r="68138" spans="2:4" x14ac:dyDescent="0.3">
      <c r="B68138" s="60"/>
      <c r="D68138" s="61"/>
    </row>
    <row r="68139" spans="2:4" x14ac:dyDescent="0.3">
      <c r="B68139" s="60"/>
      <c r="D68139" s="61"/>
    </row>
    <row r="68140" spans="2:4" x14ac:dyDescent="0.3">
      <c r="B68140" s="60"/>
      <c r="D68140" s="61"/>
    </row>
    <row r="68141" spans="2:4" x14ac:dyDescent="0.3">
      <c r="B68141" s="60"/>
      <c r="D68141" s="61"/>
    </row>
    <row r="68142" spans="2:4" x14ac:dyDescent="0.3">
      <c r="B68142" s="60"/>
      <c r="D68142" s="61"/>
    </row>
    <row r="68143" spans="2:4" x14ac:dyDescent="0.3">
      <c r="B68143" s="60"/>
      <c r="D68143" s="61"/>
    </row>
    <row r="68144" spans="2:4" x14ac:dyDescent="0.3">
      <c r="B68144" s="60"/>
      <c r="D68144" s="61"/>
    </row>
    <row r="68145" spans="2:4" x14ac:dyDescent="0.3">
      <c r="B68145" s="60"/>
      <c r="D68145" s="61"/>
    </row>
    <row r="68146" spans="2:4" x14ac:dyDescent="0.3">
      <c r="B68146" s="60"/>
      <c r="D68146" s="61"/>
    </row>
    <row r="68147" spans="2:4" x14ac:dyDescent="0.3">
      <c r="B68147" s="60"/>
      <c r="D68147" s="61"/>
    </row>
    <row r="68148" spans="2:4" x14ac:dyDescent="0.3">
      <c r="B68148" s="60"/>
      <c r="D68148" s="61"/>
    </row>
    <row r="68149" spans="2:4" x14ac:dyDescent="0.3">
      <c r="B68149" s="60"/>
      <c r="D68149" s="61"/>
    </row>
    <row r="68150" spans="2:4" x14ac:dyDescent="0.3">
      <c r="B68150" s="60"/>
      <c r="D68150" s="61"/>
    </row>
    <row r="68151" spans="2:4" x14ac:dyDescent="0.3">
      <c r="B68151" s="60"/>
      <c r="D68151" s="61"/>
    </row>
    <row r="68152" spans="2:4" x14ac:dyDescent="0.3">
      <c r="B68152" s="60"/>
      <c r="D68152" s="61"/>
    </row>
    <row r="68153" spans="2:4" x14ac:dyDescent="0.3">
      <c r="B68153" s="60"/>
      <c r="D68153" s="61"/>
    </row>
    <row r="68154" spans="2:4" x14ac:dyDescent="0.3">
      <c r="B68154" s="60"/>
      <c r="D68154" s="61"/>
    </row>
    <row r="68155" spans="2:4" x14ac:dyDescent="0.3">
      <c r="B68155" s="60"/>
      <c r="D68155" s="61"/>
    </row>
    <row r="68156" spans="2:4" x14ac:dyDescent="0.3">
      <c r="B68156" s="60"/>
      <c r="D68156" s="61"/>
    </row>
    <row r="68157" spans="2:4" x14ac:dyDescent="0.3">
      <c r="B68157" s="60"/>
      <c r="D68157" s="61"/>
    </row>
    <row r="68158" spans="2:4" x14ac:dyDescent="0.3">
      <c r="B68158" s="60"/>
      <c r="D68158" s="61"/>
    </row>
    <row r="68159" spans="2:4" x14ac:dyDescent="0.3">
      <c r="B68159" s="60"/>
      <c r="D68159" s="61"/>
    </row>
    <row r="68160" spans="2:4" x14ac:dyDescent="0.3">
      <c r="B68160" s="60"/>
      <c r="D68160" s="61"/>
    </row>
    <row r="68161" spans="2:4" x14ac:dyDescent="0.3">
      <c r="B68161" s="60"/>
      <c r="D68161" s="61"/>
    </row>
    <row r="68162" spans="2:4" x14ac:dyDescent="0.3">
      <c r="B68162" s="60"/>
      <c r="D68162" s="61"/>
    </row>
    <row r="68163" spans="2:4" x14ac:dyDescent="0.3">
      <c r="B68163" s="60"/>
      <c r="D68163" s="61"/>
    </row>
    <row r="68164" spans="2:4" x14ac:dyDescent="0.3">
      <c r="B68164" s="60"/>
      <c r="D68164" s="61"/>
    </row>
    <row r="68165" spans="2:4" x14ac:dyDescent="0.3">
      <c r="B68165" s="60"/>
      <c r="D68165" s="61"/>
    </row>
    <row r="68166" spans="2:4" x14ac:dyDescent="0.3">
      <c r="B68166" s="60"/>
      <c r="D68166" s="61"/>
    </row>
    <row r="68167" spans="2:4" x14ac:dyDescent="0.3">
      <c r="B68167" s="60"/>
      <c r="D68167" s="61"/>
    </row>
    <row r="68168" spans="2:4" x14ac:dyDescent="0.3">
      <c r="B68168" s="60"/>
      <c r="D68168" s="61"/>
    </row>
    <row r="68169" spans="2:4" x14ac:dyDescent="0.3">
      <c r="B68169" s="60"/>
      <c r="D68169" s="61"/>
    </row>
    <row r="68170" spans="2:4" x14ac:dyDescent="0.3">
      <c r="B68170" s="60"/>
      <c r="D68170" s="61"/>
    </row>
    <row r="68171" spans="2:4" x14ac:dyDescent="0.3">
      <c r="B68171" s="60"/>
      <c r="D68171" s="61"/>
    </row>
    <row r="68172" spans="2:4" x14ac:dyDescent="0.3">
      <c r="B68172" s="60"/>
      <c r="D68172" s="61"/>
    </row>
    <row r="68173" spans="2:4" x14ac:dyDescent="0.3">
      <c r="B68173" s="60"/>
      <c r="D68173" s="61"/>
    </row>
    <row r="68174" spans="2:4" x14ac:dyDescent="0.3">
      <c r="B68174" s="60"/>
      <c r="D68174" s="61"/>
    </row>
    <row r="68175" spans="2:4" x14ac:dyDescent="0.3">
      <c r="B68175" s="60"/>
      <c r="D68175" s="61"/>
    </row>
    <row r="68176" spans="2:4" x14ac:dyDescent="0.3">
      <c r="B68176" s="60"/>
      <c r="D68176" s="61"/>
    </row>
    <row r="68177" spans="2:4" x14ac:dyDescent="0.3">
      <c r="B68177" s="60"/>
      <c r="D68177" s="61"/>
    </row>
    <row r="68178" spans="2:4" x14ac:dyDescent="0.3">
      <c r="B68178" s="60"/>
      <c r="D68178" s="61"/>
    </row>
    <row r="68179" spans="2:4" x14ac:dyDescent="0.3">
      <c r="B68179" s="60"/>
      <c r="D68179" s="61"/>
    </row>
    <row r="68180" spans="2:4" x14ac:dyDescent="0.3">
      <c r="B68180" s="60"/>
      <c r="D68180" s="61"/>
    </row>
    <row r="68181" spans="2:4" x14ac:dyDescent="0.3">
      <c r="B68181" s="60"/>
      <c r="D68181" s="61"/>
    </row>
    <row r="68182" spans="2:4" x14ac:dyDescent="0.3">
      <c r="B68182" s="60"/>
      <c r="D68182" s="61"/>
    </row>
    <row r="68183" spans="2:4" x14ac:dyDescent="0.3">
      <c r="B68183" s="60"/>
      <c r="D68183" s="61"/>
    </row>
    <row r="68184" spans="2:4" x14ac:dyDescent="0.3">
      <c r="B68184" s="60"/>
      <c r="D68184" s="61"/>
    </row>
    <row r="68185" spans="2:4" x14ac:dyDescent="0.3">
      <c r="B68185" s="60"/>
      <c r="D68185" s="61"/>
    </row>
    <row r="68186" spans="2:4" x14ac:dyDescent="0.3">
      <c r="B68186" s="60"/>
      <c r="D68186" s="61"/>
    </row>
    <row r="68187" spans="2:4" x14ac:dyDescent="0.3">
      <c r="B68187" s="60"/>
      <c r="D68187" s="61"/>
    </row>
    <row r="68188" spans="2:4" x14ac:dyDescent="0.3">
      <c r="B68188" s="60"/>
      <c r="D68188" s="61"/>
    </row>
    <row r="68189" spans="2:4" x14ac:dyDescent="0.3">
      <c r="B68189" s="60"/>
      <c r="D68189" s="61"/>
    </row>
    <row r="68190" spans="2:4" x14ac:dyDescent="0.3">
      <c r="B68190" s="60"/>
      <c r="D68190" s="61"/>
    </row>
    <row r="68191" spans="2:4" x14ac:dyDescent="0.3">
      <c r="B68191" s="60"/>
      <c r="D68191" s="61"/>
    </row>
    <row r="68192" spans="2:4" x14ac:dyDescent="0.3">
      <c r="B68192" s="60"/>
      <c r="D68192" s="61"/>
    </row>
    <row r="68193" spans="2:4" x14ac:dyDescent="0.3">
      <c r="B68193" s="60"/>
      <c r="D68193" s="61"/>
    </row>
    <row r="68194" spans="2:4" x14ac:dyDescent="0.3">
      <c r="B68194" s="60"/>
      <c r="D68194" s="61"/>
    </row>
    <row r="68195" spans="2:4" x14ac:dyDescent="0.3">
      <c r="B68195" s="60"/>
      <c r="D68195" s="61"/>
    </row>
    <row r="68196" spans="2:4" x14ac:dyDescent="0.3">
      <c r="B68196" s="60"/>
      <c r="D68196" s="61"/>
    </row>
    <row r="68197" spans="2:4" x14ac:dyDescent="0.3">
      <c r="B68197" s="60"/>
      <c r="D68197" s="61"/>
    </row>
    <row r="68198" spans="2:4" x14ac:dyDescent="0.3">
      <c r="B68198" s="60"/>
      <c r="D68198" s="61"/>
    </row>
    <row r="68199" spans="2:4" x14ac:dyDescent="0.3">
      <c r="B68199" s="60"/>
      <c r="D68199" s="61"/>
    </row>
    <row r="68200" spans="2:4" x14ac:dyDescent="0.3">
      <c r="B68200" s="60"/>
      <c r="D68200" s="61"/>
    </row>
    <row r="68201" spans="2:4" x14ac:dyDescent="0.3">
      <c r="B68201" s="60"/>
      <c r="D68201" s="61"/>
    </row>
    <row r="68202" spans="2:4" x14ac:dyDescent="0.3">
      <c r="B68202" s="60"/>
      <c r="D68202" s="61"/>
    </row>
    <row r="68203" spans="2:4" x14ac:dyDescent="0.3">
      <c r="B68203" s="60"/>
      <c r="D68203" s="61"/>
    </row>
    <row r="68204" spans="2:4" x14ac:dyDescent="0.3">
      <c r="B68204" s="60"/>
      <c r="D68204" s="61"/>
    </row>
    <row r="68205" spans="2:4" x14ac:dyDescent="0.3">
      <c r="B68205" s="60"/>
      <c r="D68205" s="61"/>
    </row>
    <row r="68206" spans="2:4" x14ac:dyDescent="0.3">
      <c r="B68206" s="60"/>
      <c r="D68206" s="61"/>
    </row>
    <row r="68207" spans="2:4" x14ac:dyDescent="0.3">
      <c r="B68207" s="60"/>
      <c r="D68207" s="61"/>
    </row>
    <row r="68208" spans="2:4" x14ac:dyDescent="0.3">
      <c r="B68208" s="60"/>
      <c r="D68208" s="61"/>
    </row>
    <row r="68209" spans="2:4" x14ac:dyDescent="0.3">
      <c r="B68209" s="60"/>
      <c r="D68209" s="61"/>
    </row>
    <row r="68210" spans="2:4" x14ac:dyDescent="0.3">
      <c r="B68210" s="60"/>
      <c r="D68210" s="61"/>
    </row>
    <row r="68211" spans="2:4" x14ac:dyDescent="0.3">
      <c r="B68211" s="60"/>
      <c r="D68211" s="61"/>
    </row>
    <row r="68212" spans="2:4" x14ac:dyDescent="0.3">
      <c r="B68212" s="60"/>
      <c r="D68212" s="61"/>
    </row>
    <row r="68213" spans="2:4" x14ac:dyDescent="0.3">
      <c r="B68213" s="60"/>
      <c r="D68213" s="61"/>
    </row>
    <row r="68214" spans="2:4" x14ac:dyDescent="0.3">
      <c r="B68214" s="60"/>
      <c r="D68214" s="61"/>
    </row>
    <row r="68215" spans="2:4" x14ac:dyDescent="0.3">
      <c r="B68215" s="60"/>
      <c r="D68215" s="61"/>
    </row>
    <row r="68216" spans="2:4" x14ac:dyDescent="0.3">
      <c r="B68216" s="60"/>
      <c r="D68216" s="61"/>
    </row>
    <row r="68217" spans="2:4" x14ac:dyDescent="0.3">
      <c r="B68217" s="60"/>
      <c r="D68217" s="61"/>
    </row>
    <row r="68218" spans="2:4" x14ac:dyDescent="0.3">
      <c r="B68218" s="60"/>
      <c r="D68218" s="61"/>
    </row>
    <row r="68219" spans="2:4" x14ac:dyDescent="0.3">
      <c r="B68219" s="60"/>
      <c r="D68219" s="61"/>
    </row>
    <row r="68220" spans="2:4" x14ac:dyDescent="0.3">
      <c r="B68220" s="60"/>
      <c r="D68220" s="61"/>
    </row>
    <row r="68221" spans="2:4" x14ac:dyDescent="0.3">
      <c r="B68221" s="60"/>
      <c r="D68221" s="61"/>
    </row>
    <row r="68222" spans="2:4" x14ac:dyDescent="0.3">
      <c r="B68222" s="60"/>
      <c r="D68222" s="61"/>
    </row>
    <row r="68223" spans="2:4" x14ac:dyDescent="0.3">
      <c r="B68223" s="60"/>
      <c r="D68223" s="61"/>
    </row>
    <row r="68224" spans="2:4" x14ac:dyDescent="0.3">
      <c r="B68224" s="60"/>
      <c r="D68224" s="61"/>
    </row>
    <row r="68225" spans="2:4" x14ac:dyDescent="0.3">
      <c r="B68225" s="60"/>
      <c r="D68225" s="61"/>
    </row>
    <row r="68226" spans="2:4" x14ac:dyDescent="0.3">
      <c r="B68226" s="60"/>
      <c r="D68226" s="61"/>
    </row>
    <row r="68227" spans="2:4" x14ac:dyDescent="0.3">
      <c r="B68227" s="60"/>
      <c r="D68227" s="61"/>
    </row>
    <row r="68228" spans="2:4" x14ac:dyDescent="0.3">
      <c r="B68228" s="60"/>
      <c r="D68228" s="61"/>
    </row>
    <row r="68229" spans="2:4" x14ac:dyDescent="0.3">
      <c r="B68229" s="60"/>
      <c r="D68229" s="61"/>
    </row>
    <row r="68230" spans="2:4" x14ac:dyDescent="0.3">
      <c r="B68230" s="60"/>
      <c r="D68230" s="61"/>
    </row>
    <row r="68231" spans="2:4" x14ac:dyDescent="0.3">
      <c r="B68231" s="60"/>
      <c r="D68231" s="61"/>
    </row>
    <row r="68232" spans="2:4" x14ac:dyDescent="0.3">
      <c r="B68232" s="60"/>
      <c r="D68232" s="61"/>
    </row>
    <row r="68233" spans="2:4" x14ac:dyDescent="0.3">
      <c r="B68233" s="60"/>
      <c r="D68233" s="61"/>
    </row>
    <row r="68234" spans="2:4" x14ac:dyDescent="0.3">
      <c r="B68234" s="60"/>
      <c r="D68234" s="61"/>
    </row>
    <row r="68235" spans="2:4" x14ac:dyDescent="0.3">
      <c r="B68235" s="60"/>
      <c r="D68235" s="61"/>
    </row>
    <row r="68236" spans="2:4" x14ac:dyDescent="0.3">
      <c r="B68236" s="60"/>
      <c r="D68236" s="61"/>
    </row>
    <row r="68237" spans="2:4" x14ac:dyDescent="0.3">
      <c r="B68237" s="60"/>
      <c r="D68237" s="61"/>
    </row>
    <row r="68238" spans="2:4" x14ac:dyDescent="0.3">
      <c r="B68238" s="60"/>
      <c r="D68238" s="61"/>
    </row>
    <row r="68239" spans="2:4" x14ac:dyDescent="0.3">
      <c r="B68239" s="60"/>
      <c r="D68239" s="61"/>
    </row>
    <row r="68240" spans="2:4" x14ac:dyDescent="0.3">
      <c r="B68240" s="60"/>
      <c r="D68240" s="61"/>
    </row>
    <row r="68241" spans="2:4" x14ac:dyDescent="0.3">
      <c r="B68241" s="60"/>
      <c r="D68241" s="61"/>
    </row>
    <row r="68242" spans="2:4" x14ac:dyDescent="0.3">
      <c r="B68242" s="60"/>
      <c r="D68242" s="61"/>
    </row>
    <row r="68243" spans="2:4" x14ac:dyDescent="0.3">
      <c r="B68243" s="60"/>
      <c r="D68243" s="61"/>
    </row>
    <row r="68244" spans="2:4" x14ac:dyDescent="0.3">
      <c r="B68244" s="60"/>
      <c r="D68244" s="61"/>
    </row>
    <row r="68245" spans="2:4" x14ac:dyDescent="0.3">
      <c r="B68245" s="60"/>
      <c r="D68245" s="61"/>
    </row>
    <row r="68246" spans="2:4" x14ac:dyDescent="0.3">
      <c r="B68246" s="60"/>
      <c r="D68246" s="61"/>
    </row>
    <row r="68247" spans="2:4" x14ac:dyDescent="0.3">
      <c r="B68247" s="60"/>
      <c r="D68247" s="61"/>
    </row>
    <row r="68248" spans="2:4" x14ac:dyDescent="0.3">
      <c r="B68248" s="60"/>
      <c r="D68248" s="61"/>
    </row>
    <row r="68249" spans="2:4" x14ac:dyDescent="0.3">
      <c r="B68249" s="60"/>
      <c r="D68249" s="61"/>
    </row>
    <row r="68250" spans="2:4" x14ac:dyDescent="0.3">
      <c r="B68250" s="60"/>
      <c r="D68250" s="61"/>
    </row>
    <row r="68251" spans="2:4" x14ac:dyDescent="0.3">
      <c r="B68251" s="60"/>
      <c r="D68251" s="61"/>
    </row>
    <row r="68252" spans="2:4" x14ac:dyDescent="0.3">
      <c r="B68252" s="60"/>
      <c r="D68252" s="61"/>
    </row>
    <row r="68253" spans="2:4" x14ac:dyDescent="0.3">
      <c r="B68253" s="60"/>
      <c r="D68253" s="61"/>
    </row>
    <row r="68254" spans="2:4" x14ac:dyDescent="0.3">
      <c r="B68254" s="60"/>
      <c r="D68254" s="61"/>
    </row>
    <row r="68255" spans="2:4" x14ac:dyDescent="0.3">
      <c r="B68255" s="60"/>
      <c r="D68255" s="61"/>
    </row>
    <row r="68256" spans="2:4" x14ac:dyDescent="0.3">
      <c r="B68256" s="60"/>
      <c r="D68256" s="61"/>
    </row>
    <row r="68257" spans="2:4" x14ac:dyDescent="0.3">
      <c r="B68257" s="60"/>
      <c r="D68257" s="61"/>
    </row>
    <row r="68258" spans="2:4" x14ac:dyDescent="0.3">
      <c r="B68258" s="60"/>
      <c r="D68258" s="61"/>
    </row>
    <row r="68259" spans="2:4" x14ac:dyDescent="0.3">
      <c r="B68259" s="60"/>
      <c r="D68259" s="61"/>
    </row>
    <row r="68260" spans="2:4" x14ac:dyDescent="0.3">
      <c r="B68260" s="60"/>
      <c r="D68260" s="61"/>
    </row>
    <row r="68261" spans="2:4" x14ac:dyDescent="0.3">
      <c r="B68261" s="60"/>
      <c r="D68261" s="61"/>
    </row>
    <row r="68262" spans="2:4" x14ac:dyDescent="0.3">
      <c r="B68262" s="60"/>
      <c r="D68262" s="61"/>
    </row>
    <row r="68263" spans="2:4" x14ac:dyDescent="0.3">
      <c r="B68263" s="60"/>
      <c r="D68263" s="61"/>
    </row>
    <row r="68264" spans="2:4" x14ac:dyDescent="0.3">
      <c r="B68264" s="60"/>
      <c r="D68264" s="61"/>
    </row>
    <row r="68265" spans="2:4" x14ac:dyDescent="0.3">
      <c r="B68265" s="60"/>
      <c r="D68265" s="61"/>
    </row>
    <row r="68266" spans="2:4" x14ac:dyDescent="0.3">
      <c r="B68266" s="60"/>
      <c r="D68266" s="61"/>
    </row>
    <row r="68267" spans="2:4" x14ac:dyDescent="0.3">
      <c r="B68267" s="60"/>
      <c r="D68267" s="61"/>
    </row>
    <row r="68268" spans="2:4" x14ac:dyDescent="0.3">
      <c r="B68268" s="60"/>
      <c r="D68268" s="61"/>
    </row>
    <row r="68269" spans="2:4" x14ac:dyDescent="0.3">
      <c r="B68269" s="60"/>
      <c r="D68269" s="61"/>
    </row>
    <row r="68270" spans="2:4" x14ac:dyDescent="0.3">
      <c r="B68270" s="60"/>
      <c r="D68270" s="61"/>
    </row>
    <row r="68271" spans="2:4" x14ac:dyDescent="0.3">
      <c r="B68271" s="60"/>
      <c r="D68271" s="61"/>
    </row>
    <row r="68272" spans="2:4" x14ac:dyDescent="0.3">
      <c r="B68272" s="60"/>
      <c r="D68272" s="61"/>
    </row>
    <row r="68273" spans="2:4" x14ac:dyDescent="0.3">
      <c r="B68273" s="60"/>
      <c r="D68273" s="61"/>
    </row>
    <row r="68274" spans="2:4" x14ac:dyDescent="0.3">
      <c r="B68274" s="60"/>
      <c r="D68274" s="61"/>
    </row>
    <row r="68275" spans="2:4" x14ac:dyDescent="0.3">
      <c r="B68275" s="60"/>
      <c r="D68275" s="61"/>
    </row>
    <row r="68276" spans="2:4" x14ac:dyDescent="0.3">
      <c r="B68276" s="60"/>
      <c r="D68276" s="61"/>
    </row>
    <row r="68277" spans="2:4" x14ac:dyDescent="0.3">
      <c r="B68277" s="60"/>
      <c r="D68277" s="61"/>
    </row>
    <row r="68278" spans="2:4" x14ac:dyDescent="0.3">
      <c r="B68278" s="60"/>
      <c r="D68278" s="61"/>
    </row>
    <row r="68279" spans="2:4" x14ac:dyDescent="0.3">
      <c r="B68279" s="60"/>
      <c r="D68279" s="61"/>
    </row>
    <row r="68280" spans="2:4" x14ac:dyDescent="0.3">
      <c r="B68280" s="60"/>
      <c r="D68280" s="61"/>
    </row>
    <row r="68281" spans="2:4" x14ac:dyDescent="0.3">
      <c r="B68281" s="60"/>
      <c r="D68281" s="61"/>
    </row>
    <row r="68282" spans="2:4" x14ac:dyDescent="0.3">
      <c r="B68282" s="60"/>
      <c r="D68282" s="61"/>
    </row>
    <row r="68283" spans="2:4" x14ac:dyDescent="0.3">
      <c r="B68283" s="60"/>
      <c r="D68283" s="61"/>
    </row>
    <row r="68284" spans="2:4" x14ac:dyDescent="0.3">
      <c r="B68284" s="60"/>
      <c r="D68284" s="61"/>
    </row>
    <row r="68285" spans="2:4" x14ac:dyDescent="0.3">
      <c r="B68285" s="60"/>
      <c r="D68285" s="61"/>
    </row>
    <row r="68286" spans="2:4" x14ac:dyDescent="0.3">
      <c r="B68286" s="60"/>
      <c r="D68286" s="61"/>
    </row>
    <row r="68287" spans="2:4" x14ac:dyDescent="0.3">
      <c r="B68287" s="60"/>
      <c r="D68287" s="61"/>
    </row>
    <row r="68288" spans="2:4" x14ac:dyDescent="0.3">
      <c r="B68288" s="60"/>
      <c r="D68288" s="61"/>
    </row>
    <row r="68289" spans="2:4" x14ac:dyDescent="0.3">
      <c r="B68289" s="60"/>
      <c r="D68289" s="61"/>
    </row>
    <row r="68290" spans="2:4" x14ac:dyDescent="0.3">
      <c r="B68290" s="60"/>
      <c r="D68290" s="61"/>
    </row>
    <row r="68291" spans="2:4" x14ac:dyDescent="0.3">
      <c r="B68291" s="60"/>
      <c r="D68291" s="61"/>
    </row>
    <row r="68292" spans="2:4" x14ac:dyDescent="0.3">
      <c r="B68292" s="60"/>
      <c r="D68292" s="61"/>
    </row>
    <row r="68293" spans="2:4" x14ac:dyDescent="0.3">
      <c r="B68293" s="60"/>
      <c r="D68293" s="61"/>
    </row>
    <row r="68294" spans="2:4" x14ac:dyDescent="0.3">
      <c r="B68294" s="60"/>
      <c r="D68294" s="61"/>
    </row>
    <row r="68295" spans="2:4" x14ac:dyDescent="0.3">
      <c r="B68295" s="60"/>
      <c r="D68295" s="61"/>
    </row>
    <row r="68296" spans="2:4" x14ac:dyDescent="0.3">
      <c r="B68296" s="60"/>
      <c r="D68296" s="61"/>
    </row>
    <row r="68297" spans="2:4" x14ac:dyDescent="0.3">
      <c r="B68297" s="60"/>
      <c r="D68297" s="61"/>
    </row>
    <row r="68298" spans="2:4" x14ac:dyDescent="0.3">
      <c r="B68298" s="60"/>
      <c r="D68298" s="61"/>
    </row>
    <row r="68299" spans="2:4" x14ac:dyDescent="0.3">
      <c r="B68299" s="60"/>
      <c r="D68299" s="61"/>
    </row>
    <row r="68300" spans="2:4" x14ac:dyDescent="0.3">
      <c r="B68300" s="60"/>
      <c r="D68300" s="61"/>
    </row>
    <row r="68301" spans="2:4" x14ac:dyDescent="0.3">
      <c r="B68301" s="60"/>
      <c r="D68301" s="61"/>
    </row>
    <row r="68302" spans="2:4" x14ac:dyDescent="0.3">
      <c r="B68302" s="60"/>
      <c r="D68302" s="61"/>
    </row>
    <row r="68303" spans="2:4" x14ac:dyDescent="0.3">
      <c r="B68303" s="60"/>
      <c r="D68303" s="61"/>
    </row>
    <row r="68304" spans="2:4" x14ac:dyDescent="0.3">
      <c r="B68304" s="60"/>
      <c r="D68304" s="61"/>
    </row>
    <row r="68305" spans="2:4" x14ac:dyDescent="0.3">
      <c r="B68305" s="60"/>
      <c r="D68305" s="61"/>
    </row>
    <row r="68306" spans="2:4" x14ac:dyDescent="0.3">
      <c r="B68306" s="60"/>
      <c r="D68306" s="61"/>
    </row>
    <row r="68307" spans="2:4" x14ac:dyDescent="0.3">
      <c r="B68307" s="60"/>
      <c r="D68307" s="61"/>
    </row>
    <row r="68308" spans="2:4" x14ac:dyDescent="0.3">
      <c r="B68308" s="60"/>
      <c r="D68308" s="61"/>
    </row>
    <row r="68309" spans="2:4" x14ac:dyDescent="0.3">
      <c r="B68309" s="60"/>
      <c r="D68309" s="61"/>
    </row>
    <row r="68310" spans="2:4" x14ac:dyDescent="0.3">
      <c r="B68310" s="60"/>
      <c r="D68310" s="61"/>
    </row>
    <row r="68311" spans="2:4" x14ac:dyDescent="0.3">
      <c r="B68311" s="60"/>
      <c r="D68311" s="61"/>
    </row>
    <row r="68312" spans="2:4" x14ac:dyDescent="0.3">
      <c r="B68312" s="60"/>
      <c r="D68312" s="61"/>
    </row>
    <row r="68313" spans="2:4" x14ac:dyDescent="0.3">
      <c r="B68313" s="60"/>
      <c r="D68313" s="61"/>
    </row>
    <row r="68314" spans="2:4" x14ac:dyDescent="0.3">
      <c r="B68314" s="60"/>
      <c r="D68314" s="61"/>
    </row>
    <row r="68315" spans="2:4" x14ac:dyDescent="0.3">
      <c r="B68315" s="60"/>
      <c r="D68315" s="61"/>
    </row>
    <row r="68316" spans="2:4" x14ac:dyDescent="0.3">
      <c r="B68316" s="60"/>
      <c r="D68316" s="61"/>
    </row>
    <row r="68317" spans="2:4" x14ac:dyDescent="0.3">
      <c r="B68317" s="60"/>
      <c r="D68317" s="61"/>
    </row>
    <row r="68318" spans="2:4" x14ac:dyDescent="0.3">
      <c r="B68318" s="60"/>
      <c r="D68318" s="61"/>
    </row>
    <row r="68319" spans="2:4" x14ac:dyDescent="0.3">
      <c r="B68319" s="60"/>
      <c r="D68319" s="61"/>
    </row>
    <row r="68320" spans="2:4" x14ac:dyDescent="0.3">
      <c r="B68320" s="60"/>
      <c r="D68320" s="61"/>
    </row>
    <row r="68321" spans="2:4" x14ac:dyDescent="0.3">
      <c r="B68321" s="60"/>
      <c r="D68321" s="61"/>
    </row>
    <row r="68322" spans="2:4" x14ac:dyDescent="0.3">
      <c r="B68322" s="60"/>
      <c r="D68322" s="61"/>
    </row>
    <row r="68323" spans="2:4" x14ac:dyDescent="0.3">
      <c r="B68323" s="60"/>
      <c r="D68323" s="61"/>
    </row>
    <row r="68324" spans="2:4" x14ac:dyDescent="0.3">
      <c r="B68324" s="60"/>
      <c r="D68324" s="61"/>
    </row>
    <row r="68325" spans="2:4" x14ac:dyDescent="0.3">
      <c r="B68325" s="60"/>
      <c r="D68325" s="61"/>
    </row>
    <row r="68326" spans="2:4" x14ac:dyDescent="0.3">
      <c r="B68326" s="60"/>
      <c r="D68326" s="61"/>
    </row>
    <row r="68327" spans="2:4" x14ac:dyDescent="0.3">
      <c r="B68327" s="60"/>
      <c r="D68327" s="61"/>
    </row>
    <row r="68328" spans="2:4" x14ac:dyDescent="0.3">
      <c r="B68328" s="60"/>
      <c r="D68328" s="61"/>
    </row>
    <row r="68329" spans="2:4" x14ac:dyDescent="0.3">
      <c r="B68329" s="60"/>
      <c r="D68329" s="61"/>
    </row>
    <row r="68330" spans="2:4" x14ac:dyDescent="0.3">
      <c r="B68330" s="60"/>
      <c r="D68330" s="61"/>
    </row>
    <row r="68331" spans="2:4" x14ac:dyDescent="0.3">
      <c r="B68331" s="60"/>
      <c r="D68331" s="61"/>
    </row>
    <row r="68332" spans="2:4" x14ac:dyDescent="0.3">
      <c r="B68332" s="60"/>
      <c r="D68332" s="61"/>
    </row>
    <row r="68333" spans="2:4" x14ac:dyDescent="0.3">
      <c r="B68333" s="60"/>
      <c r="D68333" s="61"/>
    </row>
    <row r="68334" spans="2:4" x14ac:dyDescent="0.3">
      <c r="B68334" s="60"/>
      <c r="D68334" s="61"/>
    </row>
    <row r="68335" spans="2:4" x14ac:dyDescent="0.3">
      <c r="B68335" s="60"/>
      <c r="D68335" s="61"/>
    </row>
    <row r="68336" spans="2:4" x14ac:dyDescent="0.3">
      <c r="B68336" s="60"/>
      <c r="D68336" s="61"/>
    </row>
    <row r="68337" spans="2:5" x14ac:dyDescent="0.3">
      <c r="B68337" s="60"/>
      <c r="D68337" s="61"/>
    </row>
    <row r="68338" spans="2:5" x14ac:dyDescent="0.3">
      <c r="B68338" s="60"/>
      <c r="D68338" s="61"/>
    </row>
    <row r="68339" spans="2:5" x14ac:dyDescent="0.3">
      <c r="B68339" s="60"/>
      <c r="D68339" s="62"/>
      <c r="E68339" s="63"/>
    </row>
    <row r="68340" spans="2:5" x14ac:dyDescent="0.3">
      <c r="B68340" s="60"/>
      <c r="D68340" s="62"/>
      <c r="E68340" s="63"/>
    </row>
    <row r="68341" spans="2:5" x14ac:dyDescent="0.3">
      <c r="B68341" s="60"/>
      <c r="D68341" s="62"/>
      <c r="E68341" s="63"/>
    </row>
    <row r="68342" spans="2:5" x14ac:dyDescent="0.3">
      <c r="B68342" s="60"/>
      <c r="D68342" s="62"/>
      <c r="E68342" s="63"/>
    </row>
    <row r="68343" spans="2:5" x14ac:dyDescent="0.3">
      <c r="B68343" s="60"/>
      <c r="D68343" s="62"/>
      <c r="E68343" s="63"/>
    </row>
    <row r="68344" spans="2:5" x14ac:dyDescent="0.3">
      <c r="B68344" s="60"/>
      <c r="D68344" s="62"/>
      <c r="E68344" s="63"/>
    </row>
    <row r="68345" spans="2:5" x14ac:dyDescent="0.3">
      <c r="B68345" s="60"/>
      <c r="D68345" s="62"/>
      <c r="E68345" s="63"/>
    </row>
    <row r="68346" spans="2:5" x14ac:dyDescent="0.3">
      <c r="B68346" s="60"/>
      <c r="D68346" s="62"/>
      <c r="E68346" s="63"/>
    </row>
    <row r="68347" spans="2:5" x14ac:dyDescent="0.3">
      <c r="B68347" s="60"/>
      <c r="D68347" s="62"/>
      <c r="E68347" s="63"/>
    </row>
    <row r="68348" spans="2:5" x14ac:dyDescent="0.3">
      <c r="B68348" s="60"/>
      <c r="D68348" s="62"/>
      <c r="E68348" s="63"/>
    </row>
    <row r="68349" spans="2:5" x14ac:dyDescent="0.3">
      <c r="B68349" s="60"/>
      <c r="D68349" s="62"/>
      <c r="E68349" s="63"/>
    </row>
    <row r="68350" spans="2:5" x14ac:dyDescent="0.3">
      <c r="B68350" s="60"/>
      <c r="D68350" s="62"/>
      <c r="E68350" s="63"/>
    </row>
    <row r="68351" spans="2:5" x14ac:dyDescent="0.3">
      <c r="B68351" s="60"/>
      <c r="D68351" s="62"/>
      <c r="E68351" s="63"/>
    </row>
    <row r="68352" spans="2:5" x14ac:dyDescent="0.3">
      <c r="B68352" s="60"/>
      <c r="D68352" s="62"/>
      <c r="E68352" s="63"/>
    </row>
    <row r="68353" spans="2:5" x14ac:dyDescent="0.3">
      <c r="B68353" s="60"/>
      <c r="D68353" s="62"/>
      <c r="E68353" s="63"/>
    </row>
    <row r="68354" spans="2:5" x14ac:dyDescent="0.3">
      <c r="B68354" s="60"/>
      <c r="D68354" s="62"/>
      <c r="E68354" s="63"/>
    </row>
    <row r="68355" spans="2:5" x14ac:dyDescent="0.3">
      <c r="B68355" s="60"/>
      <c r="D68355" s="62"/>
      <c r="E68355" s="63"/>
    </row>
    <row r="68356" spans="2:5" x14ac:dyDescent="0.3">
      <c r="B68356" s="60"/>
      <c r="D68356" s="62"/>
      <c r="E68356" s="63"/>
    </row>
    <row r="68357" spans="2:5" x14ac:dyDescent="0.3">
      <c r="B68357" s="60"/>
      <c r="D68357" s="62"/>
      <c r="E68357" s="63"/>
    </row>
    <row r="68358" spans="2:5" x14ac:dyDescent="0.3">
      <c r="B68358" s="60"/>
      <c r="D68358" s="62"/>
      <c r="E68358" s="63"/>
    </row>
    <row r="68359" spans="2:5" x14ac:dyDescent="0.3">
      <c r="B68359" s="60"/>
      <c r="D68359" s="61"/>
    </row>
    <row r="68360" spans="2:5" x14ac:dyDescent="0.3">
      <c r="B68360" s="60"/>
      <c r="D68360" s="61"/>
    </row>
    <row r="68361" spans="2:5" x14ac:dyDescent="0.3">
      <c r="B68361" s="60"/>
      <c r="D68361" s="61"/>
    </row>
    <row r="68362" spans="2:5" x14ac:dyDescent="0.3">
      <c r="B68362" s="60"/>
      <c r="D68362" s="61"/>
    </row>
    <row r="68363" spans="2:5" x14ac:dyDescent="0.3">
      <c r="B68363" s="60"/>
      <c r="D68363" s="61"/>
    </row>
    <row r="68364" spans="2:5" x14ac:dyDescent="0.3">
      <c r="B68364" s="60"/>
      <c r="D68364" s="61"/>
    </row>
    <row r="68365" spans="2:5" x14ac:dyDescent="0.3">
      <c r="B68365" s="60"/>
      <c r="D68365" s="61"/>
    </row>
    <row r="68366" spans="2:5" x14ac:dyDescent="0.3">
      <c r="B68366" s="60"/>
      <c r="D68366" s="61"/>
    </row>
    <row r="68367" spans="2:5" x14ac:dyDescent="0.3">
      <c r="B68367" s="60"/>
      <c r="D68367" s="61"/>
    </row>
    <row r="68368" spans="2:5" x14ac:dyDescent="0.3">
      <c r="B68368" s="60"/>
      <c r="D68368" s="61"/>
    </row>
    <row r="68369" spans="2:4" x14ac:dyDescent="0.3">
      <c r="B68369" s="60"/>
      <c r="D68369" s="61"/>
    </row>
    <row r="68370" spans="2:4" x14ac:dyDescent="0.3">
      <c r="B68370" s="60"/>
      <c r="D68370" s="61"/>
    </row>
    <row r="68371" spans="2:4" x14ac:dyDescent="0.3">
      <c r="B68371" s="60"/>
      <c r="D68371" s="61"/>
    </row>
    <row r="68372" spans="2:4" x14ac:dyDescent="0.3">
      <c r="B68372" s="60"/>
      <c r="D68372" s="61"/>
    </row>
    <row r="68373" spans="2:4" x14ac:dyDescent="0.3">
      <c r="B68373" s="60"/>
      <c r="D68373" s="61"/>
    </row>
    <row r="68374" spans="2:4" x14ac:dyDescent="0.3">
      <c r="B68374" s="60"/>
      <c r="D68374" s="61"/>
    </row>
    <row r="68375" spans="2:4" x14ac:dyDescent="0.3">
      <c r="B68375" s="60"/>
      <c r="D68375" s="61"/>
    </row>
    <row r="68376" spans="2:4" x14ac:dyDescent="0.3">
      <c r="B68376" s="60"/>
      <c r="D68376" s="61"/>
    </row>
    <row r="68377" spans="2:4" x14ac:dyDescent="0.3">
      <c r="B68377" s="60"/>
      <c r="D68377" s="61"/>
    </row>
    <row r="68378" spans="2:4" x14ac:dyDescent="0.3">
      <c r="B68378" s="60"/>
      <c r="D68378" s="61"/>
    </row>
    <row r="68379" spans="2:4" x14ac:dyDescent="0.3">
      <c r="B68379" s="60"/>
      <c r="D68379" s="61"/>
    </row>
    <row r="68380" spans="2:4" x14ac:dyDescent="0.3">
      <c r="B68380" s="60"/>
      <c r="D68380" s="61"/>
    </row>
    <row r="68381" spans="2:4" x14ac:dyDescent="0.3">
      <c r="B68381" s="60"/>
      <c r="D68381" s="61"/>
    </row>
    <row r="68382" spans="2:4" x14ac:dyDescent="0.3">
      <c r="B68382" s="60"/>
      <c r="D68382" s="61"/>
    </row>
    <row r="68383" spans="2:4" x14ac:dyDescent="0.3">
      <c r="B68383" s="60"/>
      <c r="D68383" s="61"/>
    </row>
    <row r="68384" spans="2:4" x14ac:dyDescent="0.3">
      <c r="B68384" s="60"/>
      <c r="D68384" s="61"/>
    </row>
    <row r="68385" spans="2:4" x14ac:dyDescent="0.3">
      <c r="B68385" s="60"/>
      <c r="D68385" s="61"/>
    </row>
    <row r="68386" spans="2:4" x14ac:dyDescent="0.3">
      <c r="B68386" s="60"/>
      <c r="D68386" s="61"/>
    </row>
    <row r="68387" spans="2:4" x14ac:dyDescent="0.3">
      <c r="B68387" s="60"/>
      <c r="D68387" s="61"/>
    </row>
    <row r="68388" spans="2:4" x14ac:dyDescent="0.3">
      <c r="B68388" s="60"/>
      <c r="D68388" s="61"/>
    </row>
    <row r="68389" spans="2:4" x14ac:dyDescent="0.3">
      <c r="B68389" s="60"/>
      <c r="D68389" s="61"/>
    </row>
    <row r="68390" spans="2:4" x14ac:dyDescent="0.3">
      <c r="B68390" s="60"/>
      <c r="D68390" s="61"/>
    </row>
    <row r="68391" spans="2:4" x14ac:dyDescent="0.3">
      <c r="B68391" s="60"/>
      <c r="D68391" s="61"/>
    </row>
    <row r="68392" spans="2:4" x14ac:dyDescent="0.3">
      <c r="B68392" s="60"/>
      <c r="D68392" s="61"/>
    </row>
    <row r="68393" spans="2:4" x14ac:dyDescent="0.3">
      <c r="B68393" s="60"/>
      <c r="D68393" s="61"/>
    </row>
    <row r="68394" spans="2:4" x14ac:dyDescent="0.3">
      <c r="B68394" s="60"/>
      <c r="D68394" s="61"/>
    </row>
    <row r="68395" spans="2:4" x14ac:dyDescent="0.3">
      <c r="B68395" s="60"/>
      <c r="D68395" s="61"/>
    </row>
    <row r="68396" spans="2:4" x14ac:dyDescent="0.3">
      <c r="B68396" s="60"/>
      <c r="D68396" s="61"/>
    </row>
    <row r="68397" spans="2:4" x14ac:dyDescent="0.3">
      <c r="B68397" s="60"/>
      <c r="D68397" s="61"/>
    </row>
    <row r="68398" spans="2:4" x14ac:dyDescent="0.3">
      <c r="B68398" s="60"/>
      <c r="D68398" s="61"/>
    </row>
    <row r="68399" spans="2:4" x14ac:dyDescent="0.3">
      <c r="B68399" s="60"/>
      <c r="D68399" s="61"/>
    </row>
    <row r="68400" spans="2:4" x14ac:dyDescent="0.3">
      <c r="B68400" s="60"/>
      <c r="D68400" s="61"/>
    </row>
    <row r="68401" spans="2:4" x14ac:dyDescent="0.3">
      <c r="B68401" s="60"/>
      <c r="D68401" s="61"/>
    </row>
    <row r="68402" spans="2:4" x14ac:dyDescent="0.3">
      <c r="B68402" s="60"/>
      <c r="D68402" s="61"/>
    </row>
    <row r="68403" spans="2:4" x14ac:dyDescent="0.3">
      <c r="B68403" s="60"/>
      <c r="D68403" s="61"/>
    </row>
    <row r="68404" spans="2:4" x14ac:dyDescent="0.3">
      <c r="B68404" s="60"/>
      <c r="D68404" s="61"/>
    </row>
    <row r="68405" spans="2:4" x14ac:dyDescent="0.3">
      <c r="B68405" s="60"/>
      <c r="D68405" s="61"/>
    </row>
    <row r="68406" spans="2:4" x14ac:dyDescent="0.3">
      <c r="B68406" s="60"/>
      <c r="D68406" s="61"/>
    </row>
    <row r="68407" spans="2:4" x14ac:dyDescent="0.3">
      <c r="B68407" s="60"/>
      <c r="D68407" s="61"/>
    </row>
    <row r="68408" spans="2:4" x14ac:dyDescent="0.3">
      <c r="B68408" s="60"/>
      <c r="D68408" s="61"/>
    </row>
    <row r="68409" spans="2:4" x14ac:dyDescent="0.3">
      <c r="B68409" s="60"/>
      <c r="D68409" s="61"/>
    </row>
    <row r="68410" spans="2:4" x14ac:dyDescent="0.3">
      <c r="B68410" s="60"/>
      <c r="D68410" s="61"/>
    </row>
    <row r="68411" spans="2:4" x14ac:dyDescent="0.3">
      <c r="B68411" s="60"/>
      <c r="D68411" s="61"/>
    </row>
    <row r="68412" spans="2:4" x14ac:dyDescent="0.3">
      <c r="B68412" s="60"/>
      <c r="D68412" s="61"/>
    </row>
    <row r="68413" spans="2:4" x14ac:dyDescent="0.3">
      <c r="B68413" s="60"/>
      <c r="D68413" s="61"/>
    </row>
    <row r="68414" spans="2:4" x14ac:dyDescent="0.3">
      <c r="B68414" s="60"/>
      <c r="D68414" s="61"/>
    </row>
    <row r="68415" spans="2:4" x14ac:dyDescent="0.3">
      <c r="B68415" s="60"/>
      <c r="D68415" s="61"/>
    </row>
    <row r="68416" spans="2:4" x14ac:dyDescent="0.3">
      <c r="B68416" s="60"/>
      <c r="D68416" s="61"/>
    </row>
    <row r="68417" spans="2:4" x14ac:dyDescent="0.3">
      <c r="B68417" s="60"/>
      <c r="D68417" s="61"/>
    </row>
    <row r="68418" spans="2:4" x14ac:dyDescent="0.3">
      <c r="B68418" s="60"/>
      <c r="D68418" s="61"/>
    </row>
    <row r="68419" spans="2:4" x14ac:dyDescent="0.3">
      <c r="B68419" s="60"/>
      <c r="D68419" s="61"/>
    </row>
    <row r="68420" spans="2:4" x14ac:dyDescent="0.3">
      <c r="B68420" s="60"/>
      <c r="D68420" s="61"/>
    </row>
    <row r="68421" spans="2:4" x14ac:dyDescent="0.3">
      <c r="B68421" s="60"/>
      <c r="D68421" s="61"/>
    </row>
    <row r="68422" spans="2:4" x14ac:dyDescent="0.3">
      <c r="B68422" s="60"/>
      <c r="D68422" s="61"/>
    </row>
    <row r="68423" spans="2:4" x14ac:dyDescent="0.3">
      <c r="B68423" s="60"/>
      <c r="D68423" s="61"/>
    </row>
    <row r="68424" spans="2:4" x14ac:dyDescent="0.3">
      <c r="B68424" s="60"/>
      <c r="D68424" s="61"/>
    </row>
    <row r="68425" spans="2:4" x14ac:dyDescent="0.3">
      <c r="B68425" s="60"/>
      <c r="D68425" s="61"/>
    </row>
    <row r="68426" spans="2:4" x14ac:dyDescent="0.3">
      <c r="B68426" s="60"/>
      <c r="D68426" s="61"/>
    </row>
    <row r="68427" spans="2:4" x14ac:dyDescent="0.3">
      <c r="B68427" s="60"/>
      <c r="D68427" s="61"/>
    </row>
    <row r="68428" spans="2:4" x14ac:dyDescent="0.3">
      <c r="B68428" s="60"/>
      <c r="D68428" s="61"/>
    </row>
    <row r="68429" spans="2:4" x14ac:dyDescent="0.3">
      <c r="B68429" s="60"/>
      <c r="D68429" s="61"/>
    </row>
    <row r="68430" spans="2:4" x14ac:dyDescent="0.3">
      <c r="B68430" s="60"/>
      <c r="D68430" s="61"/>
    </row>
    <row r="68431" spans="2:4" x14ac:dyDescent="0.3">
      <c r="B68431" s="60"/>
      <c r="D68431" s="61"/>
    </row>
    <row r="68432" spans="2:4" x14ac:dyDescent="0.3">
      <c r="B68432" s="60"/>
      <c r="D68432" s="61"/>
    </row>
    <row r="68433" spans="2:4" x14ac:dyDescent="0.3">
      <c r="B68433" s="60"/>
      <c r="D68433" s="61"/>
    </row>
    <row r="68434" spans="2:4" x14ac:dyDescent="0.3">
      <c r="B68434" s="60"/>
      <c r="D68434" s="61"/>
    </row>
    <row r="68435" spans="2:4" x14ac:dyDescent="0.3">
      <c r="B68435" s="60"/>
      <c r="D68435" s="61"/>
    </row>
    <row r="68436" spans="2:4" x14ac:dyDescent="0.3">
      <c r="B68436" s="60"/>
      <c r="D68436" s="61"/>
    </row>
    <row r="68437" spans="2:4" x14ac:dyDescent="0.3">
      <c r="B68437" s="60"/>
      <c r="D68437" s="61"/>
    </row>
    <row r="68438" spans="2:4" x14ac:dyDescent="0.3">
      <c r="B68438" s="60"/>
      <c r="D68438" s="61"/>
    </row>
    <row r="68439" spans="2:4" x14ac:dyDescent="0.3">
      <c r="B68439" s="60"/>
      <c r="D68439" s="61"/>
    </row>
    <row r="68440" spans="2:4" x14ac:dyDescent="0.3">
      <c r="B68440" s="60"/>
      <c r="D68440" s="61"/>
    </row>
    <row r="68441" spans="2:4" x14ac:dyDescent="0.3">
      <c r="B68441" s="60"/>
      <c r="D68441" s="61"/>
    </row>
    <row r="68442" spans="2:4" x14ac:dyDescent="0.3">
      <c r="B68442" s="60"/>
      <c r="D68442" s="61"/>
    </row>
    <row r="68443" spans="2:4" x14ac:dyDescent="0.3">
      <c r="B68443" s="60"/>
      <c r="D68443" s="61"/>
    </row>
    <row r="68444" spans="2:4" x14ac:dyDescent="0.3">
      <c r="B68444" s="60"/>
      <c r="D68444" s="61"/>
    </row>
    <row r="68445" spans="2:4" x14ac:dyDescent="0.3">
      <c r="B68445" s="60"/>
      <c r="D68445" s="61"/>
    </row>
    <row r="68446" spans="2:4" x14ac:dyDescent="0.3">
      <c r="B68446" s="60"/>
      <c r="D68446" s="61"/>
    </row>
    <row r="68447" spans="2:4" x14ac:dyDescent="0.3">
      <c r="B68447" s="60"/>
      <c r="D68447" s="61"/>
    </row>
    <row r="68448" spans="2:4" x14ac:dyDescent="0.3">
      <c r="B68448" s="60"/>
      <c r="D68448" s="61"/>
    </row>
    <row r="68449" spans="2:4" x14ac:dyDescent="0.3">
      <c r="B68449" s="60"/>
      <c r="D68449" s="61"/>
    </row>
    <row r="68450" spans="2:4" x14ac:dyDescent="0.3">
      <c r="B68450" s="60"/>
      <c r="D68450" s="61"/>
    </row>
    <row r="68451" spans="2:4" x14ac:dyDescent="0.3">
      <c r="B68451" s="60"/>
      <c r="D68451" s="61"/>
    </row>
    <row r="68452" spans="2:4" x14ac:dyDescent="0.3">
      <c r="B68452" s="60"/>
      <c r="D68452" s="61"/>
    </row>
    <row r="68453" spans="2:4" x14ac:dyDescent="0.3">
      <c r="B68453" s="60"/>
      <c r="D68453" s="61"/>
    </row>
    <row r="68454" spans="2:4" x14ac:dyDescent="0.3">
      <c r="B68454" s="60"/>
      <c r="D68454" s="61"/>
    </row>
    <row r="68455" spans="2:4" x14ac:dyDescent="0.3">
      <c r="B68455" s="60"/>
      <c r="D68455" s="61"/>
    </row>
    <row r="68456" spans="2:4" x14ac:dyDescent="0.3">
      <c r="B68456" s="60"/>
      <c r="D68456" s="61"/>
    </row>
    <row r="68457" spans="2:4" x14ac:dyDescent="0.3">
      <c r="B68457" s="60"/>
      <c r="D68457" s="61"/>
    </row>
    <row r="68458" spans="2:4" x14ac:dyDescent="0.3">
      <c r="B68458" s="60"/>
      <c r="D68458" s="61"/>
    </row>
    <row r="68459" spans="2:4" x14ac:dyDescent="0.3">
      <c r="B68459" s="60"/>
      <c r="D68459" s="61"/>
    </row>
    <row r="68460" spans="2:4" x14ac:dyDescent="0.3">
      <c r="B68460" s="60"/>
      <c r="D68460" s="61"/>
    </row>
    <row r="68461" spans="2:4" x14ac:dyDescent="0.3">
      <c r="B68461" s="60"/>
      <c r="D68461" s="61"/>
    </row>
    <row r="68462" spans="2:4" x14ac:dyDescent="0.3">
      <c r="B68462" s="60"/>
      <c r="D68462" s="61"/>
    </row>
    <row r="68463" spans="2:4" x14ac:dyDescent="0.3">
      <c r="B68463" s="60"/>
      <c r="D68463" s="61"/>
    </row>
    <row r="68464" spans="2:4" x14ac:dyDescent="0.3">
      <c r="B68464" s="60"/>
      <c r="D68464" s="61"/>
    </row>
    <row r="68465" spans="2:4" x14ac:dyDescent="0.3">
      <c r="B68465" s="60"/>
      <c r="D68465" s="61"/>
    </row>
    <row r="68466" spans="2:4" x14ac:dyDescent="0.3">
      <c r="B68466" s="60"/>
      <c r="D68466" s="61"/>
    </row>
    <row r="68467" spans="2:4" x14ac:dyDescent="0.3">
      <c r="B68467" s="60"/>
      <c r="D68467" s="61"/>
    </row>
    <row r="68468" spans="2:4" x14ac:dyDescent="0.3">
      <c r="B68468" s="60"/>
      <c r="D68468" s="61"/>
    </row>
    <row r="68469" spans="2:4" x14ac:dyDescent="0.3">
      <c r="B68469" s="60"/>
      <c r="D68469" s="61"/>
    </row>
    <row r="68470" spans="2:4" x14ac:dyDescent="0.3">
      <c r="B68470" s="60"/>
      <c r="D68470" s="61"/>
    </row>
    <row r="68471" spans="2:4" x14ac:dyDescent="0.3">
      <c r="B68471" s="60"/>
      <c r="D68471" s="61"/>
    </row>
    <row r="68472" spans="2:4" x14ac:dyDescent="0.3">
      <c r="B68472" s="60"/>
      <c r="D68472" s="61"/>
    </row>
    <row r="68473" spans="2:4" x14ac:dyDescent="0.3">
      <c r="B68473" s="60"/>
      <c r="D68473" s="61"/>
    </row>
    <row r="68474" spans="2:4" x14ac:dyDescent="0.3">
      <c r="B68474" s="60"/>
      <c r="D68474" s="61"/>
    </row>
    <row r="68475" spans="2:4" x14ac:dyDescent="0.3">
      <c r="B68475" s="60"/>
      <c r="D68475" s="61"/>
    </row>
    <row r="68476" spans="2:4" x14ac:dyDescent="0.3">
      <c r="B68476" s="60"/>
      <c r="D68476" s="61"/>
    </row>
    <row r="68477" spans="2:4" x14ac:dyDescent="0.3">
      <c r="B68477" s="60"/>
      <c r="D68477" s="61"/>
    </row>
    <row r="68478" spans="2:4" x14ac:dyDescent="0.3">
      <c r="B68478" s="60"/>
      <c r="D68478" s="61"/>
    </row>
    <row r="68479" spans="2:4" x14ac:dyDescent="0.3">
      <c r="B68479" s="60"/>
      <c r="D68479" s="61"/>
    </row>
    <row r="68480" spans="2:4" x14ac:dyDescent="0.3">
      <c r="B68480" s="60"/>
      <c r="D68480" s="61"/>
    </row>
    <row r="68481" spans="2:4" x14ac:dyDescent="0.3">
      <c r="B68481" s="60"/>
      <c r="D68481" s="61"/>
    </row>
    <row r="68482" spans="2:4" x14ac:dyDescent="0.3">
      <c r="B68482" s="60"/>
      <c r="D68482" s="61"/>
    </row>
    <row r="68483" spans="2:4" x14ac:dyDescent="0.3">
      <c r="B68483" s="60"/>
      <c r="D68483" s="61"/>
    </row>
    <row r="68484" spans="2:4" x14ac:dyDescent="0.3">
      <c r="B68484" s="60"/>
      <c r="D68484" s="61"/>
    </row>
    <row r="68485" spans="2:4" x14ac:dyDescent="0.3">
      <c r="B68485" s="60"/>
      <c r="D68485" s="61"/>
    </row>
    <row r="68486" spans="2:4" x14ac:dyDescent="0.3">
      <c r="B68486" s="60"/>
      <c r="D68486" s="61"/>
    </row>
    <row r="68487" spans="2:4" x14ac:dyDescent="0.3">
      <c r="B68487" s="60"/>
      <c r="D68487" s="61"/>
    </row>
    <row r="68488" spans="2:4" x14ac:dyDescent="0.3">
      <c r="B68488" s="60"/>
      <c r="D68488" s="61"/>
    </row>
    <row r="68489" spans="2:4" x14ac:dyDescent="0.3">
      <c r="B68489" s="60"/>
      <c r="D68489" s="61"/>
    </row>
    <row r="68490" spans="2:4" x14ac:dyDescent="0.3">
      <c r="B68490" s="60"/>
      <c r="D68490" s="61"/>
    </row>
    <row r="68491" spans="2:4" x14ac:dyDescent="0.3">
      <c r="B68491" s="60"/>
      <c r="D68491" s="61"/>
    </row>
    <row r="68492" spans="2:4" x14ac:dyDescent="0.3">
      <c r="B68492" s="60"/>
      <c r="D68492" s="61"/>
    </row>
    <row r="68493" spans="2:4" x14ac:dyDescent="0.3">
      <c r="B68493" s="60"/>
      <c r="D68493" s="61"/>
    </row>
    <row r="68494" spans="2:4" x14ac:dyDescent="0.3">
      <c r="B68494" s="60"/>
      <c r="D68494" s="61"/>
    </row>
    <row r="68495" spans="2:4" x14ac:dyDescent="0.3">
      <c r="B68495" s="60"/>
      <c r="D68495" s="61"/>
    </row>
    <row r="68496" spans="2:4" x14ac:dyDescent="0.3">
      <c r="B68496" s="60"/>
      <c r="D68496" s="61"/>
    </row>
    <row r="68497" spans="2:4" x14ac:dyDescent="0.3">
      <c r="B68497" s="60"/>
      <c r="D68497" s="61"/>
    </row>
    <row r="68498" spans="2:4" x14ac:dyDescent="0.3">
      <c r="B68498" s="60"/>
      <c r="D68498" s="61"/>
    </row>
    <row r="68499" spans="2:4" x14ac:dyDescent="0.3">
      <c r="B68499" s="60"/>
      <c r="D68499" s="61"/>
    </row>
    <row r="68500" spans="2:4" x14ac:dyDescent="0.3">
      <c r="B68500" s="60"/>
      <c r="D68500" s="61"/>
    </row>
    <row r="68501" spans="2:4" x14ac:dyDescent="0.3">
      <c r="B68501" s="60"/>
      <c r="D68501" s="61"/>
    </row>
    <row r="68502" spans="2:4" x14ac:dyDescent="0.3">
      <c r="B68502" s="60"/>
      <c r="D68502" s="61"/>
    </row>
    <row r="68503" spans="2:4" x14ac:dyDescent="0.3">
      <c r="B68503" s="60"/>
      <c r="D68503" s="61"/>
    </row>
    <row r="68504" spans="2:4" x14ac:dyDescent="0.3">
      <c r="B68504" s="60"/>
      <c r="D68504" s="61"/>
    </row>
    <row r="68505" spans="2:4" x14ac:dyDescent="0.3">
      <c r="B68505" s="60"/>
      <c r="D68505" s="61"/>
    </row>
    <row r="68506" spans="2:4" x14ac:dyDescent="0.3">
      <c r="B68506" s="60"/>
      <c r="D68506" s="61"/>
    </row>
    <row r="68507" spans="2:4" x14ac:dyDescent="0.3">
      <c r="B68507" s="60"/>
      <c r="D68507" s="61"/>
    </row>
    <row r="68508" spans="2:4" x14ac:dyDescent="0.3">
      <c r="B68508" s="60"/>
      <c r="D68508" s="61"/>
    </row>
    <row r="68509" spans="2:4" x14ac:dyDescent="0.3">
      <c r="B68509" s="60"/>
      <c r="D68509" s="61"/>
    </row>
    <row r="68510" spans="2:4" x14ac:dyDescent="0.3">
      <c r="B68510" s="60"/>
      <c r="D68510" s="61"/>
    </row>
    <row r="68511" spans="2:4" x14ac:dyDescent="0.3">
      <c r="B68511" s="60"/>
      <c r="D68511" s="61"/>
    </row>
    <row r="68512" spans="2:4" x14ac:dyDescent="0.3">
      <c r="B68512" s="60"/>
      <c r="D68512" s="61"/>
    </row>
    <row r="68513" spans="2:4" x14ac:dyDescent="0.3">
      <c r="B68513" s="60"/>
      <c r="D68513" s="61"/>
    </row>
    <row r="68514" spans="2:4" x14ac:dyDescent="0.3">
      <c r="B68514" s="60"/>
      <c r="D68514" s="61"/>
    </row>
    <row r="68515" spans="2:4" x14ac:dyDescent="0.3">
      <c r="B68515" s="60"/>
      <c r="D68515" s="61"/>
    </row>
    <row r="68516" spans="2:4" x14ac:dyDescent="0.3">
      <c r="B68516" s="60"/>
      <c r="D68516" s="61"/>
    </row>
    <row r="68517" spans="2:4" x14ac:dyDescent="0.3">
      <c r="B68517" s="60"/>
      <c r="D68517" s="61"/>
    </row>
    <row r="68518" spans="2:4" x14ac:dyDescent="0.3">
      <c r="B68518" s="60"/>
      <c r="D68518" s="61"/>
    </row>
    <row r="68519" spans="2:4" x14ac:dyDescent="0.3">
      <c r="B68519" s="60"/>
      <c r="D68519" s="61"/>
    </row>
    <row r="68520" spans="2:4" x14ac:dyDescent="0.3">
      <c r="B68520" s="60"/>
      <c r="D68520" s="61"/>
    </row>
    <row r="68521" spans="2:4" x14ac:dyDescent="0.3">
      <c r="B68521" s="60"/>
      <c r="D68521" s="61"/>
    </row>
    <row r="68522" spans="2:4" x14ac:dyDescent="0.3">
      <c r="B68522" s="60"/>
      <c r="D68522" s="61"/>
    </row>
    <row r="68523" spans="2:4" x14ac:dyDescent="0.3">
      <c r="B68523" s="60"/>
      <c r="D68523" s="61"/>
    </row>
    <row r="68524" spans="2:4" x14ac:dyDescent="0.3">
      <c r="B68524" s="60"/>
      <c r="D68524" s="61"/>
    </row>
    <row r="68525" spans="2:4" x14ac:dyDescent="0.3">
      <c r="B68525" s="60"/>
      <c r="D68525" s="61"/>
    </row>
    <row r="68526" spans="2:4" x14ac:dyDescent="0.3">
      <c r="B68526" s="60"/>
      <c r="D68526" s="61"/>
    </row>
    <row r="68527" spans="2:4" x14ac:dyDescent="0.3">
      <c r="B68527" s="60"/>
      <c r="D68527" s="61"/>
    </row>
    <row r="68528" spans="2:4" x14ac:dyDescent="0.3">
      <c r="B68528" s="60"/>
      <c r="D68528" s="61"/>
    </row>
    <row r="68529" spans="2:4" x14ac:dyDescent="0.3">
      <c r="B68529" s="60"/>
      <c r="D68529" s="61"/>
    </row>
    <row r="68530" spans="2:4" x14ac:dyDescent="0.3">
      <c r="B68530" s="60"/>
      <c r="D68530" s="61"/>
    </row>
    <row r="68531" spans="2:4" x14ac:dyDescent="0.3">
      <c r="B68531" s="60"/>
      <c r="D68531" s="61"/>
    </row>
    <row r="68532" spans="2:4" x14ac:dyDescent="0.3">
      <c r="B68532" s="60"/>
      <c r="D68532" s="61"/>
    </row>
    <row r="68533" spans="2:4" x14ac:dyDescent="0.3">
      <c r="B68533" s="60"/>
      <c r="D68533" s="61"/>
    </row>
    <row r="68534" spans="2:4" x14ac:dyDescent="0.3">
      <c r="B68534" s="60"/>
      <c r="D68534" s="61"/>
    </row>
    <row r="68535" spans="2:4" x14ac:dyDescent="0.3">
      <c r="B68535" s="60"/>
      <c r="D68535" s="61"/>
    </row>
    <row r="68536" spans="2:4" x14ac:dyDescent="0.3">
      <c r="B68536" s="60"/>
      <c r="D68536" s="61"/>
    </row>
    <row r="68537" spans="2:4" x14ac:dyDescent="0.3">
      <c r="B68537" s="60"/>
      <c r="D68537" s="61"/>
    </row>
    <row r="68538" spans="2:4" x14ac:dyDescent="0.3">
      <c r="B68538" s="60"/>
      <c r="D68538" s="61"/>
    </row>
    <row r="68539" spans="2:4" x14ac:dyDescent="0.3">
      <c r="B68539" s="60"/>
      <c r="D68539" s="61"/>
    </row>
    <row r="68540" spans="2:4" x14ac:dyDescent="0.3">
      <c r="B68540" s="60"/>
      <c r="D68540" s="61"/>
    </row>
    <row r="68541" spans="2:4" x14ac:dyDescent="0.3">
      <c r="B68541" s="60"/>
      <c r="D68541" s="61"/>
    </row>
    <row r="68542" spans="2:4" x14ac:dyDescent="0.3">
      <c r="B68542" s="60"/>
      <c r="D68542" s="61"/>
    </row>
    <row r="68543" spans="2:4" x14ac:dyDescent="0.3">
      <c r="B68543" s="60"/>
      <c r="D68543" s="61"/>
    </row>
    <row r="68544" spans="2:4" x14ac:dyDescent="0.3">
      <c r="B68544" s="60"/>
      <c r="D68544" s="61"/>
    </row>
    <row r="68545" spans="2:4" x14ac:dyDescent="0.3">
      <c r="B68545" s="60"/>
      <c r="D68545" s="61"/>
    </row>
    <row r="68546" spans="2:4" x14ac:dyDescent="0.3">
      <c r="B68546" s="60"/>
      <c r="D68546" s="61"/>
    </row>
    <row r="68547" spans="2:4" x14ac:dyDescent="0.3">
      <c r="B68547" s="60"/>
      <c r="D68547" s="61"/>
    </row>
    <row r="68548" spans="2:4" x14ac:dyDescent="0.3">
      <c r="B68548" s="60"/>
      <c r="D68548" s="61"/>
    </row>
    <row r="68549" spans="2:4" x14ac:dyDescent="0.3">
      <c r="B68549" s="60"/>
      <c r="D68549" s="61"/>
    </row>
    <row r="68550" spans="2:4" x14ac:dyDescent="0.3">
      <c r="B68550" s="60"/>
      <c r="D68550" s="61"/>
    </row>
    <row r="68551" spans="2:4" x14ac:dyDescent="0.3">
      <c r="B68551" s="60"/>
      <c r="D68551" s="61"/>
    </row>
    <row r="68552" spans="2:4" x14ac:dyDescent="0.3">
      <c r="B68552" s="60"/>
      <c r="D68552" s="61"/>
    </row>
    <row r="68553" spans="2:4" x14ac:dyDescent="0.3">
      <c r="B68553" s="60"/>
      <c r="D68553" s="61"/>
    </row>
    <row r="68554" spans="2:4" x14ac:dyDescent="0.3">
      <c r="B68554" s="60"/>
      <c r="D68554" s="61"/>
    </row>
    <row r="68555" spans="2:4" x14ac:dyDescent="0.3">
      <c r="B68555" s="60"/>
      <c r="D68555" s="61"/>
    </row>
    <row r="68556" spans="2:4" x14ac:dyDescent="0.3">
      <c r="B68556" s="60"/>
      <c r="D68556" s="61"/>
    </row>
    <row r="68557" spans="2:4" x14ac:dyDescent="0.3">
      <c r="B68557" s="60"/>
      <c r="D68557" s="61"/>
    </row>
    <row r="68558" spans="2:4" x14ac:dyDescent="0.3">
      <c r="B68558" s="60"/>
      <c r="D68558" s="61"/>
    </row>
    <row r="68559" spans="2:4" x14ac:dyDescent="0.3">
      <c r="B68559" s="60"/>
      <c r="D68559" s="61"/>
    </row>
    <row r="68560" spans="2:4" x14ac:dyDescent="0.3">
      <c r="B68560" s="60"/>
      <c r="D68560" s="61"/>
    </row>
    <row r="68561" spans="2:4" x14ac:dyDescent="0.3">
      <c r="B68561" s="60"/>
      <c r="D68561" s="61"/>
    </row>
    <row r="68562" spans="2:4" x14ac:dyDescent="0.3">
      <c r="B68562" s="60"/>
      <c r="D68562" s="61"/>
    </row>
    <row r="68563" spans="2:4" x14ac:dyDescent="0.3">
      <c r="B68563" s="60"/>
      <c r="D68563" s="61"/>
    </row>
    <row r="68564" spans="2:4" x14ac:dyDescent="0.3">
      <c r="B68564" s="60"/>
      <c r="D68564" s="61"/>
    </row>
    <row r="68565" spans="2:4" x14ac:dyDescent="0.3">
      <c r="B68565" s="60"/>
      <c r="D68565" s="61"/>
    </row>
    <row r="68566" spans="2:4" x14ac:dyDescent="0.3">
      <c r="B68566" s="60"/>
      <c r="D68566" s="61"/>
    </row>
    <row r="68567" spans="2:4" x14ac:dyDescent="0.3">
      <c r="B68567" s="60"/>
      <c r="D68567" s="61"/>
    </row>
    <row r="68568" spans="2:4" x14ac:dyDescent="0.3">
      <c r="B68568" s="60"/>
      <c r="D68568" s="61"/>
    </row>
    <row r="68569" spans="2:4" x14ac:dyDescent="0.3">
      <c r="B68569" s="60"/>
      <c r="D68569" s="61"/>
    </row>
    <row r="68570" spans="2:4" x14ac:dyDescent="0.3">
      <c r="B68570" s="60"/>
      <c r="D68570" s="61"/>
    </row>
    <row r="68571" spans="2:4" x14ac:dyDescent="0.3">
      <c r="B68571" s="60"/>
      <c r="D68571" s="61"/>
    </row>
    <row r="68572" spans="2:4" x14ac:dyDescent="0.3">
      <c r="B68572" s="60"/>
      <c r="D68572" s="61"/>
    </row>
    <row r="68573" spans="2:4" x14ac:dyDescent="0.3">
      <c r="B68573" s="60"/>
      <c r="D68573" s="61"/>
    </row>
    <row r="68574" spans="2:4" x14ac:dyDescent="0.3">
      <c r="B68574" s="60"/>
      <c r="D68574" s="61"/>
    </row>
    <row r="68575" spans="2:4" x14ac:dyDescent="0.3">
      <c r="B68575" s="60"/>
      <c r="D68575" s="61"/>
    </row>
    <row r="68576" spans="2:4" x14ac:dyDescent="0.3">
      <c r="B68576" s="60"/>
      <c r="D68576" s="61"/>
    </row>
    <row r="68577" spans="2:4" x14ac:dyDescent="0.3">
      <c r="B68577" s="60"/>
      <c r="D68577" s="61"/>
    </row>
    <row r="68578" spans="2:4" x14ac:dyDescent="0.3">
      <c r="B68578" s="60"/>
      <c r="D68578" s="61"/>
    </row>
    <row r="68579" spans="2:4" x14ac:dyDescent="0.3">
      <c r="B68579" s="60"/>
      <c r="D68579" s="61"/>
    </row>
    <row r="68580" spans="2:4" x14ac:dyDescent="0.3">
      <c r="B68580" s="60"/>
      <c r="D68580" s="61"/>
    </row>
    <row r="68581" spans="2:4" x14ac:dyDescent="0.3">
      <c r="B68581" s="60"/>
      <c r="D68581" s="61"/>
    </row>
    <row r="68582" spans="2:4" x14ac:dyDescent="0.3">
      <c r="B68582" s="60"/>
      <c r="D68582" s="61"/>
    </row>
    <row r="68583" spans="2:4" x14ac:dyDescent="0.3">
      <c r="B68583" s="60"/>
      <c r="D68583" s="61"/>
    </row>
    <row r="68584" spans="2:4" x14ac:dyDescent="0.3">
      <c r="B68584" s="60"/>
      <c r="D68584" s="61"/>
    </row>
    <row r="68585" spans="2:4" x14ac:dyDescent="0.3">
      <c r="B68585" s="60"/>
      <c r="D68585" s="61"/>
    </row>
    <row r="68586" spans="2:4" x14ac:dyDescent="0.3">
      <c r="B68586" s="60"/>
      <c r="D68586" s="61"/>
    </row>
    <row r="68587" spans="2:4" x14ac:dyDescent="0.3">
      <c r="B68587" s="60"/>
      <c r="D68587" s="61"/>
    </row>
    <row r="68588" spans="2:4" x14ac:dyDescent="0.3">
      <c r="B68588" s="60"/>
      <c r="D68588" s="61"/>
    </row>
    <row r="68589" spans="2:4" x14ac:dyDescent="0.3">
      <c r="B68589" s="60"/>
      <c r="D68589" s="61"/>
    </row>
    <row r="68590" spans="2:4" x14ac:dyDescent="0.3">
      <c r="B68590" s="60"/>
      <c r="D68590" s="61"/>
    </row>
    <row r="68591" spans="2:4" x14ac:dyDescent="0.3">
      <c r="B68591" s="60"/>
      <c r="D68591" s="61"/>
    </row>
    <row r="68592" spans="2:4" x14ac:dyDescent="0.3">
      <c r="B68592" s="60"/>
      <c r="D68592" s="61"/>
    </row>
    <row r="68593" spans="2:4" x14ac:dyDescent="0.3">
      <c r="B68593" s="60"/>
      <c r="D68593" s="61"/>
    </row>
    <row r="68594" spans="2:4" x14ac:dyDescent="0.3">
      <c r="B68594" s="60"/>
      <c r="D68594" s="61"/>
    </row>
    <row r="68595" spans="2:4" x14ac:dyDescent="0.3">
      <c r="B68595" s="60"/>
      <c r="D68595" s="61"/>
    </row>
    <row r="68596" spans="2:4" x14ac:dyDescent="0.3">
      <c r="B68596" s="60"/>
      <c r="D68596" s="61"/>
    </row>
    <row r="68597" spans="2:4" x14ac:dyDescent="0.3">
      <c r="B68597" s="60"/>
      <c r="D68597" s="61"/>
    </row>
    <row r="68598" spans="2:4" x14ac:dyDescent="0.3">
      <c r="B68598" s="60"/>
      <c r="D68598" s="61"/>
    </row>
    <row r="68599" spans="2:4" x14ac:dyDescent="0.3">
      <c r="B68599" s="60"/>
      <c r="D68599" s="61"/>
    </row>
    <row r="68600" spans="2:4" x14ac:dyDescent="0.3">
      <c r="B68600" s="60"/>
      <c r="D68600" s="61"/>
    </row>
    <row r="68601" spans="2:4" x14ac:dyDescent="0.3">
      <c r="B68601" s="60"/>
      <c r="D68601" s="61"/>
    </row>
    <row r="68602" spans="2:4" x14ac:dyDescent="0.3">
      <c r="B68602" s="60"/>
      <c r="D68602" s="61"/>
    </row>
    <row r="68603" spans="2:4" x14ac:dyDescent="0.3">
      <c r="B68603" s="60"/>
      <c r="D68603" s="61"/>
    </row>
    <row r="68604" spans="2:4" x14ac:dyDescent="0.3">
      <c r="B68604" s="60"/>
      <c r="D68604" s="61"/>
    </row>
    <row r="68605" spans="2:4" x14ac:dyDescent="0.3">
      <c r="B68605" s="60"/>
      <c r="D68605" s="61"/>
    </row>
    <row r="68606" spans="2:4" x14ac:dyDescent="0.3">
      <c r="B68606" s="60"/>
      <c r="D68606" s="61"/>
    </row>
    <row r="68607" spans="2:4" x14ac:dyDescent="0.3">
      <c r="B68607" s="60"/>
      <c r="D68607" s="61"/>
    </row>
    <row r="68608" spans="2:4" x14ac:dyDescent="0.3">
      <c r="B68608" s="60"/>
      <c r="D68608" s="61"/>
    </row>
    <row r="68609" spans="2:4" x14ac:dyDescent="0.3">
      <c r="B68609" s="60"/>
      <c r="D68609" s="61"/>
    </row>
    <row r="68610" spans="2:4" x14ac:dyDescent="0.3">
      <c r="B68610" s="60"/>
      <c r="D68610" s="61"/>
    </row>
    <row r="68611" spans="2:4" x14ac:dyDescent="0.3">
      <c r="B68611" s="60"/>
      <c r="D68611" s="61"/>
    </row>
    <row r="68612" spans="2:4" x14ac:dyDescent="0.3">
      <c r="B68612" s="60"/>
      <c r="D68612" s="61"/>
    </row>
    <row r="68613" spans="2:4" x14ac:dyDescent="0.3">
      <c r="B68613" s="60"/>
      <c r="D68613" s="61"/>
    </row>
    <row r="68614" spans="2:4" x14ac:dyDescent="0.3">
      <c r="B68614" s="60"/>
      <c r="D68614" s="61"/>
    </row>
    <row r="68615" spans="2:4" x14ac:dyDescent="0.3">
      <c r="B68615" s="60"/>
      <c r="D68615" s="61"/>
    </row>
    <row r="68616" spans="2:4" x14ac:dyDescent="0.3">
      <c r="B68616" s="60"/>
      <c r="D68616" s="61"/>
    </row>
    <row r="68617" spans="2:4" x14ac:dyDescent="0.3">
      <c r="B68617" s="60"/>
      <c r="D68617" s="61"/>
    </row>
    <row r="68618" spans="2:4" x14ac:dyDescent="0.3">
      <c r="B68618" s="60"/>
      <c r="D68618" s="61"/>
    </row>
    <row r="68619" spans="2:4" x14ac:dyDescent="0.3">
      <c r="B68619" s="60"/>
      <c r="D68619" s="61"/>
    </row>
    <row r="68620" spans="2:4" x14ac:dyDescent="0.3">
      <c r="B68620" s="60"/>
      <c r="D68620" s="61"/>
    </row>
    <row r="68621" spans="2:4" x14ac:dyDescent="0.3">
      <c r="B68621" s="60"/>
      <c r="D68621" s="61"/>
    </row>
    <row r="68622" spans="2:4" x14ac:dyDescent="0.3">
      <c r="B68622" s="60"/>
      <c r="D68622" s="61"/>
    </row>
    <row r="68623" spans="2:4" x14ac:dyDescent="0.3">
      <c r="B68623" s="60"/>
      <c r="D68623" s="61"/>
    </row>
    <row r="68624" spans="2:4" x14ac:dyDescent="0.3">
      <c r="B68624" s="60"/>
      <c r="D68624" s="61"/>
    </row>
    <row r="68625" spans="2:4" x14ac:dyDescent="0.3">
      <c r="B68625" s="60"/>
      <c r="D68625" s="61"/>
    </row>
    <row r="68626" spans="2:4" x14ac:dyDescent="0.3">
      <c r="B68626" s="60"/>
      <c r="D68626" s="61"/>
    </row>
    <row r="68627" spans="2:4" x14ac:dyDescent="0.3">
      <c r="B68627" s="60"/>
      <c r="D68627" s="61"/>
    </row>
    <row r="68628" spans="2:4" x14ac:dyDescent="0.3">
      <c r="B68628" s="60"/>
      <c r="D68628" s="61"/>
    </row>
    <row r="68629" spans="2:4" x14ac:dyDescent="0.3">
      <c r="B68629" s="60"/>
      <c r="D68629" s="61"/>
    </row>
    <row r="68630" spans="2:4" x14ac:dyDescent="0.3">
      <c r="B68630" s="60"/>
      <c r="D68630" s="61"/>
    </row>
    <row r="68631" spans="2:4" x14ac:dyDescent="0.3">
      <c r="B68631" s="60"/>
      <c r="D68631" s="61"/>
    </row>
    <row r="68632" spans="2:4" x14ac:dyDescent="0.3">
      <c r="B68632" s="60"/>
      <c r="D68632" s="61"/>
    </row>
    <row r="68633" spans="2:4" x14ac:dyDescent="0.3">
      <c r="B68633" s="60"/>
      <c r="D68633" s="61"/>
    </row>
    <row r="68634" spans="2:4" x14ac:dyDescent="0.3">
      <c r="B68634" s="60"/>
      <c r="D68634" s="61"/>
    </row>
    <row r="68635" spans="2:4" x14ac:dyDescent="0.3">
      <c r="B68635" s="60"/>
      <c r="D68635" s="61"/>
    </row>
    <row r="68636" spans="2:4" x14ac:dyDescent="0.3">
      <c r="B68636" s="60"/>
      <c r="D68636" s="61"/>
    </row>
    <row r="68637" spans="2:4" x14ac:dyDescent="0.3">
      <c r="B68637" s="60"/>
      <c r="D68637" s="61"/>
    </row>
    <row r="68638" spans="2:4" x14ac:dyDescent="0.3">
      <c r="B68638" s="60"/>
      <c r="D68638" s="61"/>
    </row>
    <row r="68639" spans="2:4" x14ac:dyDescent="0.3">
      <c r="B68639" s="60"/>
      <c r="D68639" s="61"/>
    </row>
    <row r="68640" spans="2:4" x14ac:dyDescent="0.3">
      <c r="B68640" s="60"/>
      <c r="D68640" s="61"/>
    </row>
    <row r="68641" spans="2:5" x14ac:dyDescent="0.3">
      <c r="B68641" s="60"/>
      <c r="D68641" s="61"/>
    </row>
    <row r="68642" spans="2:5" x14ac:dyDescent="0.3">
      <c r="B68642" s="60"/>
      <c r="D68642" s="61"/>
    </row>
    <row r="68643" spans="2:5" x14ac:dyDescent="0.3">
      <c r="B68643" s="60"/>
      <c r="D68643" s="61"/>
    </row>
    <row r="68644" spans="2:5" x14ac:dyDescent="0.3">
      <c r="B68644" s="60"/>
      <c r="D68644" s="61"/>
    </row>
    <row r="68645" spans="2:5" x14ac:dyDescent="0.3">
      <c r="B68645" s="60"/>
      <c r="D68645" s="61"/>
    </row>
    <row r="68646" spans="2:5" x14ac:dyDescent="0.3">
      <c r="B68646" s="60"/>
      <c r="D68646" s="61"/>
    </row>
    <row r="68647" spans="2:5" x14ac:dyDescent="0.3">
      <c r="B68647" s="60"/>
      <c r="D68647" s="61"/>
    </row>
    <row r="68648" spans="2:5" x14ac:dyDescent="0.3">
      <c r="B68648" s="60"/>
      <c r="D68648" s="61"/>
    </row>
    <row r="68649" spans="2:5" x14ac:dyDescent="0.3">
      <c r="B68649" s="60"/>
      <c r="D68649" s="61"/>
    </row>
    <row r="68650" spans="2:5" x14ac:dyDescent="0.3">
      <c r="B68650" s="60"/>
      <c r="D68650" s="61"/>
    </row>
    <row r="68651" spans="2:5" x14ac:dyDescent="0.3">
      <c r="B68651" s="60"/>
      <c r="D68651" s="61"/>
    </row>
    <row r="68652" spans="2:5" x14ac:dyDescent="0.3">
      <c r="B68652" s="60"/>
      <c r="D68652" s="61"/>
    </row>
    <row r="68653" spans="2:5" x14ac:dyDescent="0.3">
      <c r="B68653" s="60"/>
      <c r="D68653" s="61"/>
    </row>
    <row r="68654" spans="2:5" x14ac:dyDescent="0.3">
      <c r="B68654" s="60"/>
      <c r="D68654" s="62"/>
      <c r="E68654" s="63"/>
    </row>
    <row r="68655" spans="2:5" x14ac:dyDescent="0.3">
      <c r="B68655" s="60"/>
      <c r="D68655" s="62"/>
      <c r="E68655" s="63"/>
    </row>
    <row r="68656" spans="2:5" x14ac:dyDescent="0.3">
      <c r="B68656" s="60"/>
      <c r="D68656" s="62"/>
      <c r="E68656" s="63"/>
    </row>
    <row r="68657" spans="2:5" x14ac:dyDescent="0.3">
      <c r="B68657" s="60"/>
      <c r="D68657" s="62"/>
      <c r="E68657" s="63"/>
    </row>
    <row r="68658" spans="2:5" x14ac:dyDescent="0.3">
      <c r="B68658" s="60"/>
      <c r="D68658" s="62"/>
      <c r="E68658" s="63"/>
    </row>
    <row r="68659" spans="2:5" x14ac:dyDescent="0.3">
      <c r="B68659" s="60"/>
      <c r="D68659" s="62"/>
      <c r="E68659" s="63"/>
    </row>
    <row r="68660" spans="2:5" x14ac:dyDescent="0.3">
      <c r="B68660" s="60"/>
      <c r="D68660" s="62"/>
      <c r="E68660" s="63"/>
    </row>
    <row r="68661" spans="2:5" x14ac:dyDescent="0.3">
      <c r="B68661" s="60"/>
      <c r="D68661" s="62"/>
      <c r="E68661" s="63"/>
    </row>
    <row r="68662" spans="2:5" x14ac:dyDescent="0.3">
      <c r="B68662" s="60"/>
      <c r="D68662" s="62"/>
      <c r="E68662" s="63"/>
    </row>
    <row r="68663" spans="2:5" x14ac:dyDescent="0.3">
      <c r="B68663" s="60"/>
      <c r="D68663" s="62"/>
      <c r="E68663" s="63"/>
    </row>
    <row r="68664" spans="2:5" x14ac:dyDescent="0.3">
      <c r="B68664" s="60"/>
      <c r="D68664" s="62"/>
      <c r="E68664" s="63"/>
    </row>
    <row r="68665" spans="2:5" x14ac:dyDescent="0.3">
      <c r="B68665" s="60"/>
      <c r="D68665" s="62"/>
      <c r="E68665" s="63"/>
    </row>
    <row r="68666" spans="2:5" x14ac:dyDescent="0.3">
      <c r="B68666" s="60"/>
      <c r="D68666" s="62"/>
      <c r="E68666" s="63"/>
    </row>
    <row r="68667" spans="2:5" x14ac:dyDescent="0.3">
      <c r="B68667" s="60"/>
      <c r="D68667" s="62"/>
      <c r="E68667" s="63"/>
    </row>
    <row r="68668" spans="2:5" x14ac:dyDescent="0.3">
      <c r="B68668" s="60"/>
      <c r="D68668" s="62"/>
      <c r="E68668" s="63"/>
    </row>
    <row r="68669" spans="2:5" x14ac:dyDescent="0.3">
      <c r="B68669" s="60"/>
      <c r="D68669" s="62"/>
      <c r="E68669" s="63"/>
    </row>
    <row r="68670" spans="2:5" x14ac:dyDescent="0.3">
      <c r="B68670" s="60"/>
      <c r="D68670" s="62"/>
      <c r="E68670" s="63"/>
    </row>
    <row r="68671" spans="2:5" x14ac:dyDescent="0.3">
      <c r="B68671" s="60"/>
      <c r="D68671" s="62"/>
      <c r="E68671" s="63"/>
    </row>
    <row r="68672" spans="2:5" x14ac:dyDescent="0.3">
      <c r="B68672" s="60"/>
      <c r="D68672" s="62"/>
      <c r="E68672" s="63"/>
    </row>
    <row r="68673" spans="2:5" x14ac:dyDescent="0.3">
      <c r="B68673" s="60"/>
      <c r="D68673" s="62"/>
      <c r="E68673" s="63"/>
    </row>
    <row r="68674" spans="2:5" x14ac:dyDescent="0.3">
      <c r="B68674" s="60"/>
      <c r="D68674" s="61"/>
    </row>
    <row r="68675" spans="2:5" x14ac:dyDescent="0.3">
      <c r="B68675" s="60"/>
      <c r="D68675" s="61"/>
    </row>
    <row r="68676" spans="2:5" x14ac:dyDescent="0.3">
      <c r="B68676" s="60"/>
      <c r="D68676" s="61"/>
    </row>
    <row r="68677" spans="2:5" x14ac:dyDescent="0.3">
      <c r="B68677" s="60"/>
      <c r="D68677" s="61"/>
    </row>
    <row r="68678" spans="2:5" x14ac:dyDescent="0.3">
      <c r="B68678" s="60"/>
      <c r="D68678" s="61"/>
    </row>
    <row r="68679" spans="2:5" x14ac:dyDescent="0.3">
      <c r="B68679" s="60"/>
      <c r="D68679" s="61"/>
    </row>
    <row r="68680" spans="2:5" x14ac:dyDescent="0.3">
      <c r="B68680" s="60"/>
      <c r="D68680" s="61"/>
    </row>
    <row r="68681" spans="2:5" x14ac:dyDescent="0.3">
      <c r="B68681" s="60"/>
      <c r="D68681" s="61"/>
    </row>
    <row r="68682" spans="2:5" x14ac:dyDescent="0.3">
      <c r="B68682" s="60"/>
      <c r="D68682" s="61"/>
    </row>
    <row r="68683" spans="2:5" x14ac:dyDescent="0.3">
      <c r="B68683" s="60"/>
      <c r="D68683" s="61"/>
    </row>
    <row r="68684" spans="2:5" x14ac:dyDescent="0.3">
      <c r="B68684" s="60"/>
      <c r="D68684" s="61"/>
    </row>
    <row r="68685" spans="2:5" x14ac:dyDescent="0.3">
      <c r="B68685" s="60"/>
      <c r="D68685" s="61"/>
    </row>
    <row r="68686" spans="2:5" x14ac:dyDescent="0.3">
      <c r="B68686" s="60"/>
      <c r="D68686" s="61"/>
    </row>
    <row r="68687" spans="2:5" x14ac:dyDescent="0.3">
      <c r="B68687" s="60"/>
      <c r="D68687" s="61"/>
    </row>
    <row r="68688" spans="2:5" x14ac:dyDescent="0.3">
      <c r="B68688" s="60"/>
      <c r="D68688" s="61"/>
    </row>
    <row r="68689" spans="2:4" x14ac:dyDescent="0.3">
      <c r="B68689" s="60"/>
      <c r="D68689" s="61"/>
    </row>
    <row r="68690" spans="2:4" x14ac:dyDescent="0.3">
      <c r="B68690" s="60"/>
      <c r="D68690" s="61"/>
    </row>
    <row r="68691" spans="2:4" x14ac:dyDescent="0.3">
      <c r="B68691" s="60"/>
      <c r="D68691" s="61"/>
    </row>
    <row r="68692" spans="2:4" x14ac:dyDescent="0.3">
      <c r="B68692" s="60"/>
      <c r="D68692" s="61"/>
    </row>
    <row r="68693" spans="2:4" x14ac:dyDescent="0.3">
      <c r="B68693" s="60"/>
      <c r="D68693" s="61"/>
    </row>
    <row r="68694" spans="2:4" x14ac:dyDescent="0.3">
      <c r="B68694" s="60"/>
      <c r="D68694" s="61"/>
    </row>
    <row r="68695" spans="2:4" x14ac:dyDescent="0.3">
      <c r="B68695" s="60"/>
      <c r="D68695" s="61"/>
    </row>
    <row r="68696" spans="2:4" x14ac:dyDescent="0.3">
      <c r="B68696" s="60"/>
      <c r="D68696" s="61"/>
    </row>
    <row r="68697" spans="2:4" x14ac:dyDescent="0.3">
      <c r="B68697" s="60"/>
      <c r="D68697" s="61"/>
    </row>
    <row r="68698" spans="2:4" x14ac:dyDescent="0.3">
      <c r="B68698" s="60"/>
      <c r="D68698" s="61"/>
    </row>
    <row r="68699" spans="2:4" x14ac:dyDescent="0.3">
      <c r="B68699" s="60"/>
      <c r="D68699" s="61"/>
    </row>
    <row r="68700" spans="2:4" x14ac:dyDescent="0.3">
      <c r="B68700" s="60"/>
      <c r="D68700" s="61"/>
    </row>
    <row r="68701" spans="2:4" x14ac:dyDescent="0.3">
      <c r="B68701" s="60"/>
      <c r="D68701" s="61"/>
    </row>
    <row r="68702" spans="2:4" x14ac:dyDescent="0.3">
      <c r="B68702" s="60"/>
      <c r="D68702" s="61"/>
    </row>
    <row r="68703" spans="2:4" x14ac:dyDescent="0.3">
      <c r="B68703" s="60"/>
      <c r="D68703" s="61"/>
    </row>
    <row r="68704" spans="2:4" x14ac:dyDescent="0.3">
      <c r="B68704" s="60"/>
      <c r="D68704" s="61"/>
    </row>
    <row r="68705" spans="2:4" x14ac:dyDescent="0.3">
      <c r="B68705" s="60"/>
      <c r="D68705" s="61"/>
    </row>
    <row r="68706" spans="2:4" x14ac:dyDescent="0.3">
      <c r="B68706" s="60"/>
      <c r="D68706" s="61"/>
    </row>
    <row r="68707" spans="2:4" x14ac:dyDescent="0.3">
      <c r="B68707" s="60"/>
      <c r="D68707" s="61"/>
    </row>
    <row r="68708" spans="2:4" x14ac:dyDescent="0.3">
      <c r="B68708" s="60"/>
      <c r="D68708" s="61"/>
    </row>
    <row r="68709" spans="2:4" x14ac:dyDescent="0.3">
      <c r="B68709" s="60"/>
      <c r="D68709" s="61"/>
    </row>
    <row r="68710" spans="2:4" x14ac:dyDescent="0.3">
      <c r="B68710" s="60"/>
      <c r="D68710" s="61"/>
    </row>
    <row r="68711" spans="2:4" x14ac:dyDescent="0.3">
      <c r="B68711" s="60"/>
      <c r="D68711" s="61"/>
    </row>
    <row r="68712" spans="2:4" x14ac:dyDescent="0.3">
      <c r="B68712" s="60"/>
      <c r="D68712" s="61"/>
    </row>
    <row r="68713" spans="2:4" x14ac:dyDescent="0.3">
      <c r="B68713" s="60"/>
      <c r="D68713" s="61"/>
    </row>
    <row r="68714" spans="2:4" x14ac:dyDescent="0.3">
      <c r="B68714" s="60"/>
      <c r="D68714" s="61"/>
    </row>
    <row r="68715" spans="2:4" x14ac:dyDescent="0.3">
      <c r="B68715" s="60"/>
      <c r="D68715" s="61"/>
    </row>
    <row r="68716" spans="2:4" x14ac:dyDescent="0.3">
      <c r="B68716" s="60"/>
      <c r="D68716" s="61"/>
    </row>
    <row r="68717" spans="2:4" x14ac:dyDescent="0.3">
      <c r="B68717" s="60"/>
      <c r="D68717" s="61"/>
    </row>
    <row r="68718" spans="2:4" x14ac:dyDescent="0.3">
      <c r="B68718" s="60"/>
      <c r="D68718" s="61"/>
    </row>
    <row r="68719" spans="2:4" x14ac:dyDescent="0.3">
      <c r="B68719" s="60"/>
      <c r="D68719" s="61"/>
    </row>
    <row r="68720" spans="2:4" x14ac:dyDescent="0.3">
      <c r="B68720" s="60"/>
      <c r="D68720" s="61"/>
    </row>
    <row r="68721" spans="2:4" x14ac:dyDescent="0.3">
      <c r="B68721" s="60"/>
      <c r="D68721" s="61"/>
    </row>
    <row r="68722" spans="2:4" x14ac:dyDescent="0.3">
      <c r="B68722" s="60"/>
      <c r="D68722" s="61"/>
    </row>
    <row r="68723" spans="2:4" x14ac:dyDescent="0.3">
      <c r="B68723" s="60"/>
      <c r="D68723" s="61"/>
    </row>
    <row r="68724" spans="2:4" x14ac:dyDescent="0.3">
      <c r="B68724" s="60"/>
      <c r="D68724" s="61"/>
    </row>
    <row r="68725" spans="2:4" x14ac:dyDescent="0.3">
      <c r="B68725" s="60"/>
      <c r="D68725" s="61"/>
    </row>
    <row r="68726" spans="2:4" x14ac:dyDescent="0.3">
      <c r="B68726" s="60"/>
      <c r="D68726" s="61"/>
    </row>
    <row r="68727" spans="2:4" x14ac:dyDescent="0.3">
      <c r="B68727" s="60"/>
      <c r="D68727" s="61"/>
    </row>
    <row r="68728" spans="2:4" x14ac:dyDescent="0.3">
      <c r="B68728" s="60"/>
      <c r="D68728" s="61"/>
    </row>
    <row r="68729" spans="2:4" x14ac:dyDescent="0.3">
      <c r="B68729" s="60"/>
      <c r="D68729" s="61"/>
    </row>
    <row r="68730" spans="2:4" x14ac:dyDescent="0.3">
      <c r="B68730" s="60"/>
      <c r="D68730" s="61"/>
    </row>
    <row r="68731" spans="2:4" x14ac:dyDescent="0.3">
      <c r="B68731" s="60"/>
      <c r="D68731" s="61"/>
    </row>
    <row r="68732" spans="2:4" x14ac:dyDescent="0.3">
      <c r="B68732" s="60"/>
      <c r="D68732" s="61"/>
    </row>
    <row r="68733" spans="2:4" x14ac:dyDescent="0.3">
      <c r="B68733" s="60"/>
      <c r="D68733" s="61"/>
    </row>
    <row r="68734" spans="2:4" x14ac:dyDescent="0.3">
      <c r="B68734" s="60"/>
      <c r="D68734" s="61"/>
    </row>
    <row r="68735" spans="2:4" x14ac:dyDescent="0.3">
      <c r="B68735" s="60"/>
      <c r="D68735" s="61"/>
    </row>
    <row r="68736" spans="2:4" x14ac:dyDescent="0.3">
      <c r="B68736" s="60"/>
      <c r="D68736" s="61"/>
    </row>
    <row r="68737" spans="2:4" x14ac:dyDescent="0.3">
      <c r="B68737" s="60"/>
      <c r="D68737" s="61"/>
    </row>
    <row r="68738" spans="2:4" x14ac:dyDescent="0.3">
      <c r="B68738" s="60"/>
      <c r="D68738" s="61"/>
    </row>
    <row r="68739" spans="2:4" x14ac:dyDescent="0.3">
      <c r="B68739" s="60"/>
      <c r="D68739" s="61"/>
    </row>
    <row r="68740" spans="2:4" x14ac:dyDescent="0.3">
      <c r="B68740" s="60"/>
      <c r="D68740" s="61"/>
    </row>
    <row r="68741" spans="2:4" x14ac:dyDescent="0.3">
      <c r="B68741" s="60"/>
      <c r="D68741" s="61"/>
    </row>
    <row r="68742" spans="2:4" x14ac:dyDescent="0.3">
      <c r="B68742" s="60"/>
      <c r="D68742" s="61"/>
    </row>
    <row r="68743" spans="2:4" x14ac:dyDescent="0.3">
      <c r="B68743" s="60"/>
      <c r="D68743" s="61"/>
    </row>
    <row r="68744" spans="2:4" x14ac:dyDescent="0.3">
      <c r="B68744" s="60"/>
      <c r="D68744" s="61"/>
    </row>
    <row r="68745" spans="2:4" x14ac:dyDescent="0.3">
      <c r="B68745" s="60"/>
      <c r="D68745" s="61"/>
    </row>
    <row r="68746" spans="2:4" x14ac:dyDescent="0.3">
      <c r="B68746" s="60"/>
      <c r="D68746" s="61"/>
    </row>
    <row r="68747" spans="2:4" x14ac:dyDescent="0.3">
      <c r="B68747" s="60"/>
      <c r="D68747" s="61"/>
    </row>
    <row r="68748" spans="2:4" x14ac:dyDescent="0.3">
      <c r="B68748" s="60"/>
      <c r="D68748" s="61"/>
    </row>
    <row r="68749" spans="2:4" x14ac:dyDescent="0.3">
      <c r="B68749" s="60"/>
      <c r="D68749" s="61"/>
    </row>
    <row r="68750" spans="2:4" x14ac:dyDescent="0.3">
      <c r="B68750" s="60"/>
      <c r="D68750" s="61"/>
    </row>
    <row r="68751" spans="2:4" x14ac:dyDescent="0.3">
      <c r="B68751" s="60"/>
      <c r="D68751" s="61"/>
    </row>
    <row r="68752" spans="2:4" x14ac:dyDescent="0.3">
      <c r="B68752" s="60"/>
      <c r="D68752" s="61"/>
    </row>
    <row r="68753" spans="2:4" x14ac:dyDescent="0.3">
      <c r="B68753" s="60"/>
      <c r="D68753" s="61"/>
    </row>
    <row r="68754" spans="2:4" x14ac:dyDescent="0.3">
      <c r="B68754" s="60"/>
      <c r="D68754" s="61"/>
    </row>
    <row r="68755" spans="2:4" x14ac:dyDescent="0.3">
      <c r="B68755" s="60"/>
      <c r="D68755" s="61"/>
    </row>
    <row r="68756" spans="2:4" x14ac:dyDescent="0.3">
      <c r="B68756" s="60"/>
      <c r="D68756" s="61"/>
    </row>
    <row r="68757" spans="2:4" x14ac:dyDescent="0.3">
      <c r="B68757" s="60"/>
      <c r="D68757" s="61"/>
    </row>
    <row r="68758" spans="2:4" x14ac:dyDescent="0.3">
      <c r="B68758" s="60"/>
      <c r="D68758" s="61"/>
    </row>
    <row r="68759" spans="2:4" x14ac:dyDescent="0.3">
      <c r="B68759" s="60"/>
      <c r="D68759" s="61"/>
    </row>
    <row r="68760" spans="2:4" x14ac:dyDescent="0.3">
      <c r="B68760" s="60"/>
      <c r="D68760" s="61"/>
    </row>
    <row r="68761" spans="2:4" x14ac:dyDescent="0.3">
      <c r="B68761" s="60"/>
      <c r="D68761" s="61"/>
    </row>
    <row r="68762" spans="2:4" x14ac:dyDescent="0.3">
      <c r="B68762" s="60"/>
      <c r="D68762" s="61"/>
    </row>
    <row r="68763" spans="2:4" x14ac:dyDescent="0.3">
      <c r="B68763" s="60"/>
      <c r="D68763" s="61"/>
    </row>
    <row r="68764" spans="2:4" x14ac:dyDescent="0.3">
      <c r="B68764" s="60"/>
      <c r="D68764" s="61"/>
    </row>
    <row r="68765" spans="2:4" x14ac:dyDescent="0.3">
      <c r="B68765" s="60"/>
      <c r="D68765" s="61"/>
    </row>
    <row r="68766" spans="2:4" x14ac:dyDescent="0.3">
      <c r="B68766" s="60"/>
      <c r="D68766" s="61"/>
    </row>
    <row r="68767" spans="2:4" x14ac:dyDescent="0.3">
      <c r="B68767" s="60"/>
      <c r="D68767" s="61"/>
    </row>
    <row r="68768" spans="2:4" x14ac:dyDescent="0.3">
      <c r="B68768" s="60"/>
      <c r="D68768" s="61"/>
    </row>
    <row r="68769" spans="2:4" x14ac:dyDescent="0.3">
      <c r="B68769" s="60"/>
      <c r="D68769" s="61"/>
    </row>
    <row r="68770" spans="2:4" x14ac:dyDescent="0.3">
      <c r="B68770" s="60"/>
      <c r="D68770" s="61"/>
    </row>
    <row r="68771" spans="2:4" x14ac:dyDescent="0.3">
      <c r="B68771" s="60"/>
      <c r="D68771" s="61"/>
    </row>
    <row r="68772" spans="2:4" x14ac:dyDescent="0.3">
      <c r="B68772" s="60"/>
      <c r="D68772" s="61"/>
    </row>
    <row r="68773" spans="2:4" x14ac:dyDescent="0.3">
      <c r="B68773" s="60"/>
      <c r="D68773" s="61"/>
    </row>
    <row r="68774" spans="2:4" x14ac:dyDescent="0.3">
      <c r="B68774" s="60"/>
      <c r="D68774" s="61"/>
    </row>
    <row r="68775" spans="2:4" x14ac:dyDescent="0.3">
      <c r="B68775" s="60"/>
      <c r="D68775" s="61"/>
    </row>
    <row r="68776" spans="2:4" x14ac:dyDescent="0.3">
      <c r="B68776" s="60"/>
      <c r="D68776" s="61"/>
    </row>
    <row r="68777" spans="2:4" x14ac:dyDescent="0.3">
      <c r="B68777" s="60"/>
      <c r="D68777" s="61"/>
    </row>
    <row r="68778" spans="2:4" x14ac:dyDescent="0.3">
      <c r="B68778" s="60"/>
      <c r="D68778" s="61"/>
    </row>
    <row r="68779" spans="2:4" x14ac:dyDescent="0.3">
      <c r="B68779" s="60"/>
      <c r="D68779" s="61"/>
    </row>
    <row r="68780" spans="2:4" x14ac:dyDescent="0.3">
      <c r="B68780" s="60"/>
      <c r="D68780" s="61"/>
    </row>
    <row r="68781" spans="2:4" x14ac:dyDescent="0.3">
      <c r="B68781" s="60"/>
      <c r="D68781" s="61"/>
    </row>
    <row r="68782" spans="2:4" x14ac:dyDescent="0.3">
      <c r="B68782" s="60"/>
      <c r="D68782" s="61"/>
    </row>
    <row r="68783" spans="2:4" x14ac:dyDescent="0.3">
      <c r="B68783" s="60"/>
      <c r="D68783" s="61"/>
    </row>
    <row r="68784" spans="2:4" x14ac:dyDescent="0.3">
      <c r="B68784" s="60"/>
      <c r="D68784" s="61"/>
    </row>
    <row r="68785" spans="2:4" x14ac:dyDescent="0.3">
      <c r="B68785" s="60"/>
      <c r="D68785" s="61"/>
    </row>
    <row r="68786" spans="2:4" x14ac:dyDescent="0.3">
      <c r="B68786" s="60"/>
      <c r="D68786" s="61"/>
    </row>
    <row r="68787" spans="2:4" x14ac:dyDescent="0.3">
      <c r="B68787" s="60"/>
      <c r="D68787" s="61"/>
    </row>
    <row r="68788" spans="2:4" x14ac:dyDescent="0.3">
      <c r="B68788" s="60"/>
      <c r="D68788" s="61"/>
    </row>
    <row r="68789" spans="2:4" x14ac:dyDescent="0.3">
      <c r="B68789" s="60"/>
      <c r="D68789" s="61"/>
    </row>
    <row r="68790" spans="2:4" x14ac:dyDescent="0.3">
      <c r="B68790" s="60"/>
      <c r="D68790" s="61"/>
    </row>
    <row r="68791" spans="2:4" x14ac:dyDescent="0.3">
      <c r="B68791" s="60"/>
      <c r="D68791" s="61"/>
    </row>
    <row r="68792" spans="2:4" x14ac:dyDescent="0.3">
      <c r="B68792" s="60"/>
      <c r="D68792" s="61"/>
    </row>
    <row r="68793" spans="2:4" x14ac:dyDescent="0.3">
      <c r="B68793" s="60"/>
      <c r="D68793" s="61"/>
    </row>
    <row r="68794" spans="2:4" x14ac:dyDescent="0.3">
      <c r="B68794" s="60"/>
      <c r="D68794" s="61"/>
    </row>
    <row r="68795" spans="2:4" x14ac:dyDescent="0.3">
      <c r="B68795" s="60"/>
      <c r="D68795" s="61"/>
    </row>
    <row r="68796" spans="2:4" x14ac:dyDescent="0.3">
      <c r="B68796" s="60"/>
      <c r="D68796" s="61"/>
    </row>
    <row r="68797" spans="2:4" x14ac:dyDescent="0.3">
      <c r="B68797" s="60"/>
      <c r="D68797" s="61"/>
    </row>
    <row r="68798" spans="2:4" x14ac:dyDescent="0.3">
      <c r="B68798" s="60"/>
      <c r="D68798" s="61"/>
    </row>
    <row r="68799" spans="2:4" x14ac:dyDescent="0.3">
      <c r="B68799" s="60"/>
      <c r="D68799" s="61"/>
    </row>
    <row r="68800" spans="2:4" x14ac:dyDescent="0.3">
      <c r="B68800" s="60"/>
      <c r="D68800" s="61"/>
    </row>
    <row r="68801" spans="2:4" x14ac:dyDescent="0.3">
      <c r="B68801" s="60"/>
      <c r="D68801" s="61"/>
    </row>
    <row r="68802" spans="2:4" x14ac:dyDescent="0.3">
      <c r="B68802" s="60"/>
      <c r="D68802" s="61"/>
    </row>
    <row r="68803" spans="2:4" x14ac:dyDescent="0.3">
      <c r="B68803" s="60"/>
      <c r="D68803" s="61"/>
    </row>
    <row r="68804" spans="2:4" x14ac:dyDescent="0.3">
      <c r="B68804" s="60"/>
      <c r="D68804" s="61"/>
    </row>
    <row r="68805" spans="2:4" x14ac:dyDescent="0.3">
      <c r="B68805" s="60"/>
      <c r="D68805" s="61"/>
    </row>
    <row r="68806" spans="2:4" x14ac:dyDescent="0.3">
      <c r="B68806" s="60"/>
      <c r="D68806" s="61"/>
    </row>
    <row r="68807" spans="2:4" x14ac:dyDescent="0.3">
      <c r="B68807" s="60"/>
      <c r="D68807" s="61"/>
    </row>
    <row r="68808" spans="2:4" x14ac:dyDescent="0.3">
      <c r="B68808" s="60"/>
      <c r="D68808" s="61"/>
    </row>
    <row r="68809" spans="2:4" x14ac:dyDescent="0.3">
      <c r="B68809" s="60"/>
      <c r="D68809" s="61"/>
    </row>
    <row r="68810" spans="2:4" x14ac:dyDescent="0.3">
      <c r="B68810" s="60"/>
      <c r="D68810" s="61"/>
    </row>
    <row r="68811" spans="2:4" x14ac:dyDescent="0.3">
      <c r="B68811" s="60"/>
      <c r="D68811" s="61"/>
    </row>
    <row r="68812" spans="2:4" x14ac:dyDescent="0.3">
      <c r="B68812" s="60"/>
      <c r="D68812" s="61"/>
    </row>
    <row r="68813" spans="2:4" x14ac:dyDescent="0.3">
      <c r="B68813" s="60"/>
      <c r="D68813" s="61"/>
    </row>
    <row r="68814" spans="2:4" x14ac:dyDescent="0.3">
      <c r="B68814" s="60"/>
      <c r="D68814" s="61"/>
    </row>
    <row r="68815" spans="2:4" x14ac:dyDescent="0.3">
      <c r="B68815" s="60"/>
      <c r="D68815" s="61"/>
    </row>
    <row r="68816" spans="2:4" x14ac:dyDescent="0.3">
      <c r="B68816" s="60"/>
      <c r="D68816" s="61"/>
    </row>
    <row r="68817" spans="2:4" x14ac:dyDescent="0.3">
      <c r="B68817" s="60"/>
      <c r="D68817" s="61"/>
    </row>
    <row r="68818" spans="2:4" x14ac:dyDescent="0.3">
      <c r="B68818" s="60"/>
      <c r="D68818" s="61"/>
    </row>
    <row r="68819" spans="2:4" x14ac:dyDescent="0.3">
      <c r="B68819" s="60"/>
      <c r="D68819" s="61"/>
    </row>
    <row r="68820" spans="2:4" x14ac:dyDescent="0.3">
      <c r="B68820" s="60"/>
      <c r="D68820" s="61"/>
    </row>
    <row r="68821" spans="2:4" x14ac:dyDescent="0.3">
      <c r="B68821" s="60"/>
      <c r="D68821" s="61"/>
    </row>
    <row r="68822" spans="2:4" x14ac:dyDescent="0.3">
      <c r="B68822" s="60"/>
      <c r="D68822" s="61"/>
    </row>
    <row r="68823" spans="2:4" x14ac:dyDescent="0.3">
      <c r="B68823" s="60"/>
      <c r="D68823" s="61"/>
    </row>
    <row r="68824" spans="2:4" x14ac:dyDescent="0.3">
      <c r="B68824" s="60"/>
      <c r="D68824" s="61"/>
    </row>
    <row r="68825" spans="2:4" x14ac:dyDescent="0.3">
      <c r="B68825" s="60"/>
      <c r="D68825" s="61"/>
    </row>
    <row r="68826" spans="2:4" x14ac:dyDescent="0.3">
      <c r="B68826" s="60"/>
      <c r="D68826" s="61"/>
    </row>
    <row r="68827" spans="2:4" x14ac:dyDescent="0.3">
      <c r="B68827" s="60"/>
      <c r="D68827" s="61"/>
    </row>
    <row r="68828" spans="2:4" x14ac:dyDescent="0.3">
      <c r="B68828" s="60"/>
      <c r="D68828" s="61"/>
    </row>
    <row r="68829" spans="2:4" x14ac:dyDescent="0.3">
      <c r="B68829" s="60"/>
      <c r="D68829" s="61"/>
    </row>
    <row r="68830" spans="2:4" x14ac:dyDescent="0.3">
      <c r="B68830" s="60"/>
      <c r="D68830" s="61"/>
    </row>
    <row r="68831" spans="2:4" x14ac:dyDescent="0.3">
      <c r="B68831" s="60"/>
      <c r="D68831" s="61"/>
    </row>
    <row r="68832" spans="2:4" x14ac:dyDescent="0.3">
      <c r="B68832" s="60"/>
      <c r="D68832" s="61"/>
    </row>
    <row r="68833" spans="2:4" x14ac:dyDescent="0.3">
      <c r="B68833" s="60"/>
      <c r="D68833" s="61"/>
    </row>
    <row r="68834" spans="2:4" x14ac:dyDescent="0.3">
      <c r="B68834" s="60"/>
      <c r="D68834" s="61"/>
    </row>
    <row r="68835" spans="2:4" x14ac:dyDescent="0.3">
      <c r="B68835" s="60"/>
      <c r="D68835" s="61"/>
    </row>
    <row r="68836" spans="2:4" x14ac:dyDescent="0.3">
      <c r="B68836" s="60"/>
      <c r="D68836" s="61"/>
    </row>
    <row r="68837" spans="2:4" x14ac:dyDescent="0.3">
      <c r="B68837" s="60"/>
      <c r="D68837" s="61"/>
    </row>
    <row r="68838" spans="2:4" x14ac:dyDescent="0.3">
      <c r="B68838" s="60"/>
      <c r="D68838" s="61"/>
    </row>
    <row r="68839" spans="2:4" x14ac:dyDescent="0.3">
      <c r="B68839" s="60"/>
      <c r="D68839" s="61"/>
    </row>
    <row r="68840" spans="2:4" x14ac:dyDescent="0.3">
      <c r="B68840" s="60"/>
      <c r="D68840" s="61"/>
    </row>
    <row r="68841" spans="2:4" x14ac:dyDescent="0.3">
      <c r="B68841" s="60"/>
      <c r="D68841" s="61"/>
    </row>
    <row r="68842" spans="2:4" x14ac:dyDescent="0.3">
      <c r="B68842" s="60"/>
      <c r="D68842" s="61"/>
    </row>
    <row r="68843" spans="2:4" x14ac:dyDescent="0.3">
      <c r="B68843" s="60"/>
      <c r="D68843" s="61"/>
    </row>
    <row r="68844" spans="2:4" x14ac:dyDescent="0.3">
      <c r="B68844" s="60"/>
      <c r="D68844" s="61"/>
    </row>
    <row r="68845" spans="2:4" x14ac:dyDescent="0.3">
      <c r="B68845" s="60"/>
      <c r="D68845" s="61"/>
    </row>
    <row r="68846" spans="2:4" x14ac:dyDescent="0.3">
      <c r="B68846" s="60"/>
      <c r="D68846" s="61"/>
    </row>
    <row r="68847" spans="2:4" x14ac:dyDescent="0.3">
      <c r="B68847" s="60"/>
      <c r="D68847" s="61"/>
    </row>
    <row r="68848" spans="2:4" x14ac:dyDescent="0.3">
      <c r="B68848" s="60"/>
      <c r="D68848" s="61"/>
    </row>
    <row r="68849" spans="2:4" x14ac:dyDescent="0.3">
      <c r="B68849" s="60"/>
      <c r="D68849" s="61"/>
    </row>
    <row r="68850" spans="2:4" x14ac:dyDescent="0.3">
      <c r="B68850" s="60"/>
      <c r="D68850" s="61"/>
    </row>
    <row r="68851" spans="2:4" x14ac:dyDescent="0.3">
      <c r="B68851" s="60"/>
      <c r="D68851" s="61"/>
    </row>
    <row r="68852" spans="2:4" x14ac:dyDescent="0.3">
      <c r="B68852" s="60"/>
      <c r="D68852" s="61"/>
    </row>
    <row r="68853" spans="2:4" x14ac:dyDescent="0.3">
      <c r="B68853" s="60"/>
      <c r="D68853" s="61"/>
    </row>
    <row r="68854" spans="2:4" x14ac:dyDescent="0.3">
      <c r="B68854" s="60"/>
      <c r="D68854" s="61"/>
    </row>
    <row r="68855" spans="2:4" x14ac:dyDescent="0.3">
      <c r="B68855" s="60"/>
      <c r="D68855" s="61"/>
    </row>
    <row r="68856" spans="2:4" x14ac:dyDescent="0.3">
      <c r="B68856" s="60"/>
      <c r="D68856" s="61"/>
    </row>
    <row r="68857" spans="2:4" x14ac:dyDescent="0.3">
      <c r="B68857" s="60"/>
      <c r="D68857" s="61"/>
    </row>
    <row r="68858" spans="2:4" x14ac:dyDescent="0.3">
      <c r="B68858" s="60"/>
      <c r="D68858" s="61"/>
    </row>
    <row r="68859" spans="2:4" x14ac:dyDescent="0.3">
      <c r="B68859" s="60"/>
      <c r="D68859" s="61"/>
    </row>
    <row r="68860" spans="2:4" x14ac:dyDescent="0.3">
      <c r="B68860" s="60"/>
      <c r="D68860" s="61"/>
    </row>
    <row r="68861" spans="2:4" x14ac:dyDescent="0.3">
      <c r="B68861" s="60"/>
      <c r="D68861" s="61"/>
    </row>
    <row r="68862" spans="2:4" x14ac:dyDescent="0.3">
      <c r="B68862" s="60"/>
      <c r="D68862" s="61"/>
    </row>
    <row r="68863" spans="2:4" x14ac:dyDescent="0.3">
      <c r="B68863" s="60"/>
      <c r="D68863" s="61"/>
    </row>
    <row r="68864" spans="2:4" x14ac:dyDescent="0.3">
      <c r="B68864" s="60"/>
      <c r="D68864" s="61"/>
    </row>
    <row r="68865" spans="2:4" x14ac:dyDescent="0.3">
      <c r="B68865" s="60"/>
      <c r="D68865" s="61"/>
    </row>
    <row r="68866" spans="2:4" x14ac:dyDescent="0.3">
      <c r="B68866" s="60"/>
      <c r="D68866" s="61"/>
    </row>
    <row r="68867" spans="2:4" x14ac:dyDescent="0.3">
      <c r="B68867" s="60"/>
      <c r="D68867" s="61"/>
    </row>
    <row r="68868" spans="2:4" x14ac:dyDescent="0.3">
      <c r="B68868" s="60"/>
      <c r="D68868" s="61"/>
    </row>
    <row r="68869" spans="2:4" x14ac:dyDescent="0.3">
      <c r="B68869" s="60"/>
      <c r="D68869" s="61"/>
    </row>
    <row r="68870" spans="2:4" x14ac:dyDescent="0.3">
      <c r="B68870" s="60"/>
      <c r="D68870" s="61"/>
    </row>
    <row r="68871" spans="2:4" x14ac:dyDescent="0.3">
      <c r="B68871" s="60"/>
      <c r="D68871" s="61"/>
    </row>
    <row r="68872" spans="2:4" x14ac:dyDescent="0.3">
      <c r="B68872" s="60"/>
      <c r="D68872" s="61"/>
    </row>
    <row r="68873" spans="2:4" x14ac:dyDescent="0.3">
      <c r="B68873" s="60"/>
      <c r="D68873" s="61"/>
    </row>
    <row r="68874" spans="2:4" x14ac:dyDescent="0.3">
      <c r="B68874" s="60"/>
      <c r="D68874" s="61"/>
    </row>
    <row r="68875" spans="2:4" x14ac:dyDescent="0.3">
      <c r="B68875" s="60"/>
      <c r="D68875" s="61"/>
    </row>
    <row r="68876" spans="2:4" x14ac:dyDescent="0.3">
      <c r="B68876" s="60"/>
      <c r="D68876" s="61"/>
    </row>
    <row r="68877" spans="2:4" x14ac:dyDescent="0.3">
      <c r="B68877" s="60"/>
      <c r="D68877" s="61"/>
    </row>
    <row r="68878" spans="2:4" x14ac:dyDescent="0.3">
      <c r="B68878" s="60"/>
      <c r="D68878" s="61"/>
    </row>
    <row r="68879" spans="2:4" x14ac:dyDescent="0.3">
      <c r="B68879" s="60"/>
      <c r="D68879" s="61"/>
    </row>
    <row r="68880" spans="2:4" x14ac:dyDescent="0.3">
      <c r="B68880" s="60"/>
      <c r="D68880" s="61"/>
    </row>
    <row r="68881" spans="2:4" x14ac:dyDescent="0.3">
      <c r="B68881" s="60"/>
      <c r="D68881" s="61"/>
    </row>
    <row r="68882" spans="2:4" x14ac:dyDescent="0.3">
      <c r="B68882" s="60"/>
      <c r="D68882" s="61"/>
    </row>
    <row r="68883" spans="2:4" x14ac:dyDescent="0.3">
      <c r="B68883" s="60"/>
      <c r="D68883" s="61"/>
    </row>
    <row r="68884" spans="2:4" x14ac:dyDescent="0.3">
      <c r="B68884" s="60"/>
      <c r="D68884" s="61"/>
    </row>
    <row r="68885" spans="2:4" x14ac:dyDescent="0.3">
      <c r="B68885" s="60"/>
      <c r="D68885" s="61"/>
    </row>
    <row r="68886" spans="2:4" x14ac:dyDescent="0.3">
      <c r="B68886" s="60"/>
      <c r="D68886" s="61"/>
    </row>
    <row r="68887" spans="2:4" x14ac:dyDescent="0.3">
      <c r="B68887" s="60"/>
      <c r="D68887" s="61"/>
    </row>
    <row r="68888" spans="2:4" x14ac:dyDescent="0.3">
      <c r="B68888" s="60"/>
      <c r="D68888" s="61"/>
    </row>
    <row r="68889" spans="2:4" x14ac:dyDescent="0.3">
      <c r="B68889" s="60"/>
      <c r="D68889" s="61"/>
    </row>
    <row r="68890" spans="2:4" x14ac:dyDescent="0.3">
      <c r="B68890" s="60"/>
      <c r="D68890" s="61"/>
    </row>
    <row r="68891" spans="2:4" x14ac:dyDescent="0.3">
      <c r="B68891" s="60"/>
      <c r="D68891" s="61"/>
    </row>
    <row r="68892" spans="2:4" x14ac:dyDescent="0.3">
      <c r="B68892" s="60"/>
      <c r="D68892" s="61"/>
    </row>
    <row r="68893" spans="2:4" x14ac:dyDescent="0.3">
      <c r="B68893" s="60"/>
      <c r="D68893" s="61"/>
    </row>
    <row r="68894" spans="2:4" x14ac:dyDescent="0.3">
      <c r="B68894" s="60"/>
      <c r="D68894" s="61"/>
    </row>
    <row r="68895" spans="2:4" x14ac:dyDescent="0.3">
      <c r="B68895" s="60"/>
      <c r="D68895" s="61"/>
    </row>
    <row r="68896" spans="2:4" x14ac:dyDescent="0.3">
      <c r="B68896" s="60"/>
      <c r="D68896" s="61"/>
    </row>
    <row r="68897" spans="2:4" x14ac:dyDescent="0.3">
      <c r="B68897" s="60"/>
      <c r="D68897" s="61"/>
    </row>
    <row r="68898" spans="2:4" x14ac:dyDescent="0.3">
      <c r="B68898" s="60"/>
      <c r="D68898" s="61"/>
    </row>
    <row r="68899" spans="2:4" x14ac:dyDescent="0.3">
      <c r="B68899" s="60"/>
      <c r="D68899" s="61"/>
    </row>
    <row r="68900" spans="2:4" x14ac:dyDescent="0.3">
      <c r="B68900" s="60"/>
      <c r="D68900" s="61"/>
    </row>
    <row r="68901" spans="2:4" x14ac:dyDescent="0.3">
      <c r="B68901" s="60"/>
      <c r="D68901" s="61"/>
    </row>
    <row r="68902" spans="2:4" x14ac:dyDescent="0.3">
      <c r="B68902" s="60"/>
      <c r="D68902" s="61"/>
    </row>
    <row r="68903" spans="2:4" x14ac:dyDescent="0.3">
      <c r="B68903" s="60"/>
      <c r="D68903" s="61"/>
    </row>
    <row r="68904" spans="2:4" x14ac:dyDescent="0.3">
      <c r="B68904" s="60"/>
      <c r="D68904" s="61"/>
    </row>
    <row r="68905" spans="2:4" x14ac:dyDescent="0.3">
      <c r="B68905" s="60"/>
      <c r="D68905" s="61"/>
    </row>
    <row r="68906" spans="2:4" x14ac:dyDescent="0.3">
      <c r="B68906" s="60"/>
      <c r="D68906" s="61"/>
    </row>
    <row r="68907" spans="2:4" x14ac:dyDescent="0.3">
      <c r="B68907" s="60"/>
      <c r="D68907" s="61"/>
    </row>
    <row r="68908" spans="2:4" x14ac:dyDescent="0.3">
      <c r="B68908" s="60"/>
      <c r="D68908" s="61"/>
    </row>
    <row r="68909" spans="2:4" x14ac:dyDescent="0.3">
      <c r="B68909" s="60"/>
      <c r="D68909" s="61"/>
    </row>
    <row r="68910" spans="2:4" x14ac:dyDescent="0.3">
      <c r="B68910" s="60"/>
      <c r="D68910" s="61"/>
    </row>
    <row r="68911" spans="2:4" x14ac:dyDescent="0.3">
      <c r="B68911" s="60"/>
      <c r="D68911" s="61"/>
    </row>
    <row r="68912" spans="2:4" x14ac:dyDescent="0.3">
      <c r="B68912" s="60"/>
      <c r="D68912" s="61"/>
    </row>
    <row r="68913" spans="2:4" x14ac:dyDescent="0.3">
      <c r="B68913" s="60"/>
      <c r="D68913" s="61"/>
    </row>
    <row r="68914" spans="2:4" x14ac:dyDescent="0.3">
      <c r="B68914" s="60"/>
      <c r="D68914" s="61"/>
    </row>
    <row r="68915" spans="2:4" x14ac:dyDescent="0.3">
      <c r="B68915" s="60"/>
      <c r="D68915" s="61"/>
    </row>
    <row r="68916" spans="2:4" x14ac:dyDescent="0.3">
      <c r="B68916" s="60"/>
      <c r="D68916" s="61"/>
    </row>
    <row r="68917" spans="2:4" x14ac:dyDescent="0.3">
      <c r="B68917" s="60"/>
      <c r="D68917" s="61"/>
    </row>
    <row r="68918" spans="2:4" x14ac:dyDescent="0.3">
      <c r="B68918" s="60"/>
      <c r="D68918" s="61"/>
    </row>
    <row r="68919" spans="2:4" x14ac:dyDescent="0.3">
      <c r="B68919" s="60"/>
      <c r="D68919" s="61"/>
    </row>
    <row r="68920" spans="2:4" x14ac:dyDescent="0.3">
      <c r="B68920" s="60"/>
      <c r="D68920" s="61"/>
    </row>
    <row r="68921" spans="2:4" x14ac:dyDescent="0.3">
      <c r="B68921" s="60"/>
      <c r="D68921" s="61"/>
    </row>
    <row r="68922" spans="2:4" x14ac:dyDescent="0.3">
      <c r="B68922" s="60"/>
      <c r="D68922" s="61"/>
    </row>
    <row r="68923" spans="2:4" x14ac:dyDescent="0.3">
      <c r="B68923" s="60"/>
      <c r="D68923" s="61"/>
    </row>
    <row r="68924" spans="2:4" x14ac:dyDescent="0.3">
      <c r="B68924" s="60"/>
      <c r="D68924" s="61"/>
    </row>
    <row r="68925" spans="2:4" x14ac:dyDescent="0.3">
      <c r="B68925" s="60"/>
      <c r="D68925" s="61"/>
    </row>
    <row r="68926" spans="2:4" x14ac:dyDescent="0.3">
      <c r="B68926" s="60"/>
      <c r="D68926" s="61"/>
    </row>
    <row r="68927" spans="2:4" x14ac:dyDescent="0.3">
      <c r="B68927" s="60"/>
      <c r="D68927" s="61"/>
    </row>
    <row r="68928" spans="2:4" x14ac:dyDescent="0.3">
      <c r="B68928" s="60"/>
      <c r="D68928" s="61"/>
    </row>
    <row r="68929" spans="2:4" x14ac:dyDescent="0.3">
      <c r="B68929" s="60"/>
      <c r="D68929" s="61"/>
    </row>
    <row r="68930" spans="2:4" x14ac:dyDescent="0.3">
      <c r="B68930" s="60"/>
      <c r="D68930" s="61"/>
    </row>
    <row r="68931" spans="2:4" x14ac:dyDescent="0.3">
      <c r="B68931" s="60"/>
      <c r="D68931" s="61"/>
    </row>
    <row r="68932" spans="2:4" x14ac:dyDescent="0.3">
      <c r="B68932" s="60"/>
      <c r="D68932" s="61"/>
    </row>
    <row r="68933" spans="2:4" x14ac:dyDescent="0.3">
      <c r="B68933" s="60"/>
      <c r="D68933" s="61"/>
    </row>
    <row r="68934" spans="2:4" x14ac:dyDescent="0.3">
      <c r="B68934" s="60"/>
      <c r="D68934" s="61"/>
    </row>
    <row r="68935" spans="2:4" x14ac:dyDescent="0.3">
      <c r="B68935" s="60"/>
      <c r="D68935" s="61"/>
    </row>
    <row r="68936" spans="2:4" x14ac:dyDescent="0.3">
      <c r="B68936" s="60"/>
      <c r="D68936" s="61"/>
    </row>
    <row r="68937" spans="2:4" x14ac:dyDescent="0.3">
      <c r="B68937" s="60"/>
      <c r="D68937" s="61"/>
    </row>
    <row r="68938" spans="2:4" x14ac:dyDescent="0.3">
      <c r="B68938" s="60"/>
      <c r="D68938" s="61"/>
    </row>
    <row r="68939" spans="2:4" x14ac:dyDescent="0.3">
      <c r="B68939" s="60"/>
      <c r="D68939" s="61"/>
    </row>
    <row r="68940" spans="2:4" x14ac:dyDescent="0.3">
      <c r="B68940" s="60"/>
      <c r="D68940" s="61"/>
    </row>
    <row r="68941" spans="2:4" x14ac:dyDescent="0.3">
      <c r="B68941" s="60"/>
      <c r="D68941" s="61"/>
    </row>
    <row r="68942" spans="2:4" x14ac:dyDescent="0.3">
      <c r="B68942" s="60"/>
      <c r="D68942" s="61"/>
    </row>
    <row r="68943" spans="2:4" x14ac:dyDescent="0.3">
      <c r="B68943" s="60"/>
      <c r="D68943" s="61"/>
    </row>
    <row r="68944" spans="2:4" x14ac:dyDescent="0.3">
      <c r="B68944" s="60"/>
      <c r="D68944" s="61"/>
    </row>
    <row r="68945" spans="2:4" x14ac:dyDescent="0.3">
      <c r="B68945" s="60"/>
      <c r="D68945" s="61"/>
    </row>
    <row r="68946" spans="2:4" x14ac:dyDescent="0.3">
      <c r="B68946" s="60"/>
      <c r="D68946" s="61"/>
    </row>
    <row r="68947" spans="2:4" x14ac:dyDescent="0.3">
      <c r="B68947" s="60"/>
      <c r="D68947" s="61"/>
    </row>
    <row r="68948" spans="2:4" x14ac:dyDescent="0.3">
      <c r="B68948" s="60"/>
      <c r="D68948" s="61"/>
    </row>
    <row r="68949" spans="2:4" x14ac:dyDescent="0.3">
      <c r="B68949" s="60"/>
      <c r="D68949" s="61"/>
    </row>
    <row r="68950" spans="2:4" x14ac:dyDescent="0.3">
      <c r="B68950" s="60"/>
      <c r="D68950" s="61"/>
    </row>
    <row r="68951" spans="2:4" x14ac:dyDescent="0.3">
      <c r="B68951" s="60"/>
      <c r="D68951" s="61"/>
    </row>
    <row r="68952" spans="2:4" x14ac:dyDescent="0.3">
      <c r="B68952" s="60"/>
      <c r="D68952" s="61"/>
    </row>
    <row r="68953" spans="2:4" x14ac:dyDescent="0.3">
      <c r="B68953" s="60"/>
      <c r="D68953" s="61"/>
    </row>
    <row r="68954" spans="2:4" x14ac:dyDescent="0.3">
      <c r="B68954" s="60"/>
      <c r="D68954" s="61"/>
    </row>
    <row r="68955" spans="2:4" x14ac:dyDescent="0.3">
      <c r="B68955" s="60"/>
      <c r="D68955" s="61"/>
    </row>
    <row r="68956" spans="2:4" x14ac:dyDescent="0.3">
      <c r="B68956" s="60"/>
      <c r="D68956" s="61"/>
    </row>
    <row r="68957" spans="2:4" x14ac:dyDescent="0.3">
      <c r="B68957" s="60"/>
      <c r="D68957" s="61"/>
    </row>
    <row r="68958" spans="2:4" x14ac:dyDescent="0.3">
      <c r="B68958" s="60"/>
      <c r="D68958" s="61"/>
    </row>
    <row r="68959" spans="2:4" x14ac:dyDescent="0.3">
      <c r="B68959" s="60"/>
      <c r="D68959" s="61"/>
    </row>
    <row r="68960" spans="2:4" x14ac:dyDescent="0.3">
      <c r="B68960" s="60"/>
      <c r="D68960" s="61"/>
    </row>
    <row r="68961" spans="2:5" x14ac:dyDescent="0.3">
      <c r="B68961" s="60"/>
      <c r="D68961" s="61"/>
    </row>
    <row r="68962" spans="2:5" x14ac:dyDescent="0.3">
      <c r="B68962" s="60"/>
      <c r="D68962" s="61"/>
    </row>
    <row r="68963" spans="2:5" x14ac:dyDescent="0.3">
      <c r="B68963" s="60"/>
      <c r="D68963" s="61"/>
    </row>
    <row r="68964" spans="2:5" x14ac:dyDescent="0.3">
      <c r="B68964" s="60"/>
      <c r="D68964" s="61"/>
    </row>
    <row r="68965" spans="2:5" x14ac:dyDescent="0.3">
      <c r="B68965" s="60"/>
      <c r="D68965" s="61"/>
    </row>
    <row r="68966" spans="2:5" x14ac:dyDescent="0.3">
      <c r="B68966" s="60"/>
      <c r="D68966" s="61"/>
    </row>
    <row r="68967" spans="2:5" x14ac:dyDescent="0.3">
      <c r="B68967" s="60"/>
      <c r="D68967" s="61"/>
    </row>
    <row r="68968" spans="2:5" x14ac:dyDescent="0.3">
      <c r="B68968" s="60"/>
      <c r="D68968" s="61"/>
    </row>
    <row r="68969" spans="2:5" x14ac:dyDescent="0.3">
      <c r="B68969" s="60"/>
      <c r="D68969" s="62"/>
      <c r="E68969" s="63"/>
    </row>
    <row r="68970" spans="2:5" x14ac:dyDescent="0.3">
      <c r="B68970" s="60"/>
      <c r="D68970" s="62"/>
      <c r="E68970" s="63"/>
    </row>
    <row r="68971" spans="2:5" x14ac:dyDescent="0.3">
      <c r="B68971" s="60"/>
      <c r="D68971" s="62"/>
      <c r="E68971" s="63"/>
    </row>
    <row r="68972" spans="2:5" x14ac:dyDescent="0.3">
      <c r="B68972" s="60"/>
      <c r="D68972" s="62"/>
      <c r="E68972" s="63"/>
    </row>
    <row r="68973" spans="2:5" x14ac:dyDescent="0.3">
      <c r="B68973" s="60"/>
      <c r="D68973" s="62"/>
      <c r="E68973" s="63"/>
    </row>
    <row r="68974" spans="2:5" x14ac:dyDescent="0.3">
      <c r="B68974" s="60"/>
      <c r="D68974" s="62"/>
      <c r="E68974" s="63"/>
    </row>
    <row r="68975" spans="2:5" x14ac:dyDescent="0.3">
      <c r="B68975" s="60"/>
      <c r="D68975" s="62"/>
      <c r="E68975" s="63"/>
    </row>
    <row r="68976" spans="2:5" x14ac:dyDescent="0.3">
      <c r="B68976" s="60"/>
      <c r="D68976" s="62"/>
      <c r="E68976" s="63"/>
    </row>
    <row r="68977" spans="2:5" x14ac:dyDescent="0.3">
      <c r="B68977" s="60"/>
      <c r="D68977" s="62"/>
      <c r="E68977" s="63"/>
    </row>
    <row r="68978" spans="2:5" x14ac:dyDescent="0.3">
      <c r="B68978" s="60"/>
      <c r="D68978" s="62"/>
      <c r="E68978" s="63"/>
    </row>
    <row r="68979" spans="2:5" x14ac:dyDescent="0.3">
      <c r="B68979" s="60"/>
      <c r="D68979" s="62"/>
      <c r="E68979" s="63"/>
    </row>
    <row r="68980" spans="2:5" x14ac:dyDescent="0.3">
      <c r="B68980" s="60"/>
      <c r="D68980" s="62"/>
      <c r="E68980" s="63"/>
    </row>
    <row r="68981" spans="2:5" x14ac:dyDescent="0.3">
      <c r="B68981" s="60"/>
      <c r="D68981" s="62"/>
      <c r="E68981" s="63"/>
    </row>
    <row r="68982" spans="2:5" x14ac:dyDescent="0.3">
      <c r="B68982" s="60"/>
      <c r="D68982" s="62"/>
      <c r="E68982" s="63"/>
    </row>
    <row r="68983" spans="2:5" x14ac:dyDescent="0.3">
      <c r="B68983" s="60"/>
      <c r="D68983" s="62"/>
      <c r="E68983" s="63"/>
    </row>
    <row r="68984" spans="2:5" x14ac:dyDescent="0.3">
      <c r="B68984" s="60"/>
      <c r="D68984" s="62"/>
      <c r="E68984" s="63"/>
    </row>
    <row r="68985" spans="2:5" x14ac:dyDescent="0.3">
      <c r="B68985" s="60"/>
      <c r="D68985" s="62"/>
      <c r="E68985" s="63"/>
    </row>
    <row r="68986" spans="2:5" x14ac:dyDescent="0.3">
      <c r="B68986" s="60"/>
      <c r="D68986" s="62"/>
      <c r="E68986" s="63"/>
    </row>
    <row r="68987" spans="2:5" x14ac:dyDescent="0.3">
      <c r="B68987" s="60"/>
      <c r="D68987" s="62"/>
      <c r="E68987" s="63"/>
    </row>
    <row r="68988" spans="2:5" x14ac:dyDescent="0.3">
      <c r="B68988" s="60"/>
      <c r="D68988" s="62"/>
      <c r="E68988" s="63"/>
    </row>
    <row r="68989" spans="2:5" x14ac:dyDescent="0.3">
      <c r="B68989" s="60"/>
      <c r="D68989" s="61"/>
    </row>
    <row r="68990" spans="2:5" x14ac:dyDescent="0.3">
      <c r="B68990" s="60"/>
      <c r="D68990" s="61"/>
    </row>
    <row r="68991" spans="2:5" x14ac:dyDescent="0.3">
      <c r="B68991" s="60"/>
      <c r="D68991" s="61"/>
    </row>
    <row r="68992" spans="2:5" x14ac:dyDescent="0.3">
      <c r="B68992" s="60"/>
      <c r="D68992" s="61"/>
    </row>
    <row r="68993" spans="2:4" x14ac:dyDescent="0.3">
      <c r="B68993" s="60"/>
      <c r="D68993" s="61"/>
    </row>
    <row r="68994" spans="2:4" x14ac:dyDescent="0.3">
      <c r="B68994" s="60"/>
      <c r="D68994" s="61"/>
    </row>
    <row r="68995" spans="2:4" x14ac:dyDescent="0.3">
      <c r="B68995" s="60"/>
      <c r="D68995" s="61"/>
    </row>
    <row r="68996" spans="2:4" x14ac:dyDescent="0.3">
      <c r="B68996" s="60"/>
      <c r="D68996" s="61"/>
    </row>
    <row r="68997" spans="2:4" x14ac:dyDescent="0.3">
      <c r="B68997" s="60"/>
      <c r="D68997" s="61"/>
    </row>
    <row r="68998" spans="2:4" x14ac:dyDescent="0.3">
      <c r="B68998" s="60"/>
      <c r="D68998" s="61"/>
    </row>
    <row r="68999" spans="2:4" x14ac:dyDescent="0.3">
      <c r="B68999" s="60"/>
      <c r="D68999" s="61"/>
    </row>
    <row r="69000" spans="2:4" x14ac:dyDescent="0.3">
      <c r="B69000" s="60"/>
      <c r="D69000" s="61"/>
    </row>
    <row r="69001" spans="2:4" x14ac:dyDescent="0.3">
      <c r="B69001" s="60"/>
      <c r="D69001" s="61"/>
    </row>
    <row r="69002" spans="2:4" x14ac:dyDescent="0.3">
      <c r="B69002" s="60"/>
      <c r="D69002" s="61"/>
    </row>
    <row r="69003" spans="2:4" x14ac:dyDescent="0.3">
      <c r="B69003" s="60"/>
      <c r="D69003" s="61"/>
    </row>
    <row r="69004" spans="2:4" x14ac:dyDescent="0.3">
      <c r="B69004" s="60"/>
      <c r="D69004" s="61"/>
    </row>
    <row r="69005" spans="2:4" x14ac:dyDescent="0.3">
      <c r="B69005" s="60"/>
      <c r="D69005" s="61"/>
    </row>
    <row r="69006" spans="2:4" x14ac:dyDescent="0.3">
      <c r="B69006" s="60"/>
      <c r="D69006" s="61"/>
    </row>
    <row r="69007" spans="2:4" x14ac:dyDescent="0.3">
      <c r="B69007" s="60"/>
      <c r="D69007" s="61"/>
    </row>
    <row r="69008" spans="2:4" x14ac:dyDescent="0.3">
      <c r="B69008" s="60"/>
      <c r="D69008" s="61"/>
    </row>
    <row r="69009" spans="2:4" x14ac:dyDescent="0.3">
      <c r="B69009" s="60"/>
      <c r="D69009" s="61"/>
    </row>
    <row r="69010" spans="2:4" x14ac:dyDescent="0.3">
      <c r="B69010" s="60"/>
      <c r="D69010" s="61"/>
    </row>
    <row r="69011" spans="2:4" x14ac:dyDescent="0.3">
      <c r="B69011" s="60"/>
      <c r="D69011" s="61"/>
    </row>
    <row r="69012" spans="2:4" x14ac:dyDescent="0.3">
      <c r="B69012" s="60"/>
      <c r="D69012" s="61"/>
    </row>
    <row r="69013" spans="2:4" x14ac:dyDescent="0.3">
      <c r="B69013" s="60"/>
      <c r="D69013" s="61"/>
    </row>
    <row r="69014" spans="2:4" x14ac:dyDescent="0.3">
      <c r="B69014" s="60"/>
      <c r="D69014" s="61"/>
    </row>
    <row r="69015" spans="2:4" x14ac:dyDescent="0.3">
      <c r="B69015" s="60"/>
      <c r="D69015" s="61"/>
    </row>
    <row r="69016" spans="2:4" x14ac:dyDescent="0.3">
      <c r="B69016" s="60"/>
      <c r="D69016" s="61"/>
    </row>
    <row r="69017" spans="2:4" x14ac:dyDescent="0.3">
      <c r="B69017" s="60"/>
      <c r="D69017" s="61"/>
    </row>
    <row r="69018" spans="2:4" x14ac:dyDescent="0.3">
      <c r="B69018" s="60"/>
      <c r="D69018" s="61"/>
    </row>
    <row r="69019" spans="2:4" x14ac:dyDescent="0.3">
      <c r="B69019" s="60"/>
      <c r="D69019" s="61"/>
    </row>
    <row r="69020" spans="2:4" x14ac:dyDescent="0.3">
      <c r="B69020" s="60"/>
      <c r="D69020" s="61"/>
    </row>
    <row r="69021" spans="2:4" x14ac:dyDescent="0.3">
      <c r="B69021" s="60"/>
      <c r="D69021" s="61"/>
    </row>
    <row r="69022" spans="2:4" x14ac:dyDescent="0.3">
      <c r="B69022" s="60"/>
      <c r="D69022" s="61"/>
    </row>
    <row r="69023" spans="2:4" x14ac:dyDescent="0.3">
      <c r="B69023" s="60"/>
      <c r="D69023" s="61"/>
    </row>
    <row r="69024" spans="2:4" x14ac:dyDescent="0.3">
      <c r="B69024" s="60"/>
      <c r="D69024" s="61"/>
    </row>
    <row r="69025" spans="2:4" x14ac:dyDescent="0.3">
      <c r="B69025" s="60"/>
      <c r="D69025" s="61"/>
    </row>
    <row r="69026" spans="2:4" x14ac:dyDescent="0.3">
      <c r="B69026" s="60"/>
      <c r="D69026" s="61"/>
    </row>
    <row r="69027" spans="2:4" x14ac:dyDescent="0.3">
      <c r="B69027" s="60"/>
      <c r="D69027" s="61"/>
    </row>
    <row r="69028" spans="2:4" x14ac:dyDescent="0.3">
      <c r="B69028" s="60"/>
      <c r="D69028" s="61"/>
    </row>
    <row r="69029" spans="2:4" x14ac:dyDescent="0.3">
      <c r="B69029" s="60"/>
      <c r="D69029" s="61"/>
    </row>
    <row r="69030" spans="2:4" x14ac:dyDescent="0.3">
      <c r="B69030" s="60"/>
      <c r="D69030" s="61"/>
    </row>
    <row r="69031" spans="2:4" x14ac:dyDescent="0.3">
      <c r="B69031" s="60"/>
      <c r="D69031" s="61"/>
    </row>
    <row r="69032" spans="2:4" x14ac:dyDescent="0.3">
      <c r="B69032" s="60"/>
      <c r="D69032" s="61"/>
    </row>
    <row r="69033" spans="2:4" x14ac:dyDescent="0.3">
      <c r="B69033" s="60"/>
      <c r="D69033" s="61"/>
    </row>
    <row r="69034" spans="2:4" x14ac:dyDescent="0.3">
      <c r="B69034" s="60"/>
      <c r="D69034" s="61"/>
    </row>
    <row r="69035" spans="2:4" x14ac:dyDescent="0.3">
      <c r="B69035" s="60"/>
      <c r="D69035" s="61"/>
    </row>
    <row r="69036" spans="2:4" x14ac:dyDescent="0.3">
      <c r="B69036" s="60"/>
      <c r="D69036" s="61"/>
    </row>
    <row r="69037" spans="2:4" x14ac:dyDescent="0.3">
      <c r="B69037" s="60"/>
      <c r="D69037" s="61"/>
    </row>
    <row r="69038" spans="2:4" x14ac:dyDescent="0.3">
      <c r="B69038" s="60"/>
      <c r="D69038" s="61"/>
    </row>
    <row r="69039" spans="2:4" x14ac:dyDescent="0.3">
      <c r="B69039" s="60"/>
      <c r="D69039" s="61"/>
    </row>
    <row r="69040" spans="2:4" x14ac:dyDescent="0.3">
      <c r="B69040" s="60"/>
      <c r="D69040" s="61"/>
    </row>
    <row r="69041" spans="2:4" x14ac:dyDescent="0.3">
      <c r="B69041" s="60"/>
      <c r="D69041" s="61"/>
    </row>
    <row r="69042" spans="2:4" x14ac:dyDescent="0.3">
      <c r="B69042" s="60"/>
      <c r="D69042" s="61"/>
    </row>
    <row r="69043" spans="2:4" x14ac:dyDescent="0.3">
      <c r="B69043" s="60"/>
      <c r="D69043" s="61"/>
    </row>
    <row r="69044" spans="2:4" x14ac:dyDescent="0.3">
      <c r="B69044" s="60"/>
      <c r="D69044" s="61"/>
    </row>
    <row r="69045" spans="2:4" x14ac:dyDescent="0.3">
      <c r="B69045" s="60"/>
      <c r="D69045" s="61"/>
    </row>
    <row r="69046" spans="2:4" x14ac:dyDescent="0.3">
      <c r="B69046" s="60"/>
      <c r="D69046" s="61"/>
    </row>
    <row r="69047" spans="2:4" x14ac:dyDescent="0.3">
      <c r="B69047" s="60"/>
      <c r="D69047" s="61"/>
    </row>
    <row r="69048" spans="2:4" x14ac:dyDescent="0.3">
      <c r="B69048" s="60"/>
      <c r="D69048" s="61"/>
    </row>
    <row r="69049" spans="2:4" x14ac:dyDescent="0.3">
      <c r="B69049" s="60"/>
      <c r="D69049" s="61"/>
    </row>
    <row r="69050" spans="2:4" x14ac:dyDescent="0.3">
      <c r="B69050" s="60"/>
      <c r="D69050" s="61"/>
    </row>
    <row r="69051" spans="2:4" x14ac:dyDescent="0.3">
      <c r="B69051" s="60"/>
      <c r="D69051" s="61"/>
    </row>
    <row r="69052" spans="2:4" x14ac:dyDescent="0.3">
      <c r="B69052" s="60"/>
      <c r="D69052" s="61"/>
    </row>
    <row r="69053" spans="2:4" x14ac:dyDescent="0.3">
      <c r="B69053" s="60"/>
      <c r="D69053" s="61"/>
    </row>
    <row r="69054" spans="2:4" x14ac:dyDescent="0.3">
      <c r="B69054" s="60"/>
      <c r="D69054" s="61"/>
    </row>
    <row r="69055" spans="2:4" x14ac:dyDescent="0.3">
      <c r="B69055" s="60"/>
      <c r="D69055" s="61"/>
    </row>
    <row r="69056" spans="2:4" x14ac:dyDescent="0.3">
      <c r="B69056" s="60"/>
      <c r="D69056" s="61"/>
    </row>
    <row r="69057" spans="2:4" x14ac:dyDescent="0.3">
      <c r="B69057" s="60"/>
      <c r="D69057" s="61"/>
    </row>
    <row r="69058" spans="2:4" x14ac:dyDescent="0.3">
      <c r="B69058" s="60"/>
      <c r="D69058" s="61"/>
    </row>
    <row r="69059" spans="2:4" x14ac:dyDescent="0.3">
      <c r="B69059" s="60"/>
      <c r="D69059" s="61"/>
    </row>
    <row r="69060" spans="2:4" x14ac:dyDescent="0.3">
      <c r="B69060" s="60"/>
      <c r="D69060" s="61"/>
    </row>
    <row r="69061" spans="2:4" x14ac:dyDescent="0.3">
      <c r="B69061" s="60"/>
      <c r="D69061" s="61"/>
    </row>
    <row r="69062" spans="2:4" x14ac:dyDescent="0.3">
      <c r="B69062" s="60"/>
      <c r="D69062" s="61"/>
    </row>
    <row r="69063" spans="2:4" x14ac:dyDescent="0.3">
      <c r="B69063" s="60"/>
      <c r="D69063" s="61"/>
    </row>
    <row r="69064" spans="2:4" x14ac:dyDescent="0.3">
      <c r="B69064" s="60"/>
      <c r="D69064" s="61"/>
    </row>
    <row r="69065" spans="2:4" x14ac:dyDescent="0.3">
      <c r="B69065" s="60"/>
      <c r="D69065" s="61"/>
    </row>
    <row r="69066" spans="2:4" x14ac:dyDescent="0.3">
      <c r="B69066" s="60"/>
      <c r="D69066" s="61"/>
    </row>
    <row r="69067" spans="2:4" x14ac:dyDescent="0.3">
      <c r="B69067" s="60"/>
      <c r="D69067" s="61"/>
    </row>
    <row r="69068" spans="2:4" x14ac:dyDescent="0.3">
      <c r="B69068" s="60"/>
      <c r="D69068" s="61"/>
    </row>
    <row r="69069" spans="2:4" x14ac:dyDescent="0.3">
      <c r="B69069" s="60"/>
      <c r="D69069" s="61"/>
    </row>
    <row r="69070" spans="2:4" x14ac:dyDescent="0.3">
      <c r="B69070" s="60"/>
      <c r="D69070" s="61"/>
    </row>
    <row r="69071" spans="2:4" x14ac:dyDescent="0.3">
      <c r="B69071" s="60"/>
      <c r="D69071" s="61"/>
    </row>
    <row r="69072" spans="2:4" x14ac:dyDescent="0.3">
      <c r="B69072" s="60"/>
      <c r="D69072" s="61"/>
    </row>
    <row r="69073" spans="2:4" x14ac:dyDescent="0.3">
      <c r="B69073" s="60"/>
      <c r="D69073" s="61"/>
    </row>
    <row r="69074" spans="2:4" x14ac:dyDescent="0.3">
      <c r="B69074" s="60"/>
      <c r="D69074" s="61"/>
    </row>
    <row r="69075" spans="2:4" x14ac:dyDescent="0.3">
      <c r="B69075" s="60"/>
      <c r="D69075" s="61"/>
    </row>
    <row r="69076" spans="2:4" x14ac:dyDescent="0.3">
      <c r="B69076" s="60"/>
      <c r="D69076" s="61"/>
    </row>
    <row r="69077" spans="2:4" x14ac:dyDescent="0.3">
      <c r="B69077" s="60"/>
      <c r="D69077" s="61"/>
    </row>
    <row r="69078" spans="2:4" x14ac:dyDescent="0.3">
      <c r="B69078" s="60"/>
      <c r="D69078" s="61"/>
    </row>
    <row r="69079" spans="2:4" x14ac:dyDescent="0.3">
      <c r="B69079" s="60"/>
      <c r="D69079" s="61"/>
    </row>
    <row r="69080" spans="2:4" x14ac:dyDescent="0.3">
      <c r="B69080" s="60"/>
      <c r="D69080" s="61"/>
    </row>
    <row r="69081" spans="2:4" x14ac:dyDescent="0.3">
      <c r="B69081" s="60"/>
      <c r="D69081" s="61"/>
    </row>
    <row r="69082" spans="2:4" x14ac:dyDescent="0.3">
      <c r="B69082" s="60"/>
      <c r="D69082" s="61"/>
    </row>
    <row r="69083" spans="2:4" x14ac:dyDescent="0.3">
      <c r="B69083" s="60"/>
      <c r="D69083" s="61"/>
    </row>
    <row r="69084" spans="2:4" x14ac:dyDescent="0.3">
      <c r="B69084" s="60"/>
      <c r="D69084" s="61"/>
    </row>
    <row r="69085" spans="2:4" x14ac:dyDescent="0.3">
      <c r="B69085" s="60"/>
      <c r="D69085" s="61"/>
    </row>
    <row r="69086" spans="2:4" x14ac:dyDescent="0.3">
      <c r="B69086" s="60"/>
      <c r="D69086" s="61"/>
    </row>
    <row r="69087" spans="2:4" x14ac:dyDescent="0.3">
      <c r="B69087" s="60"/>
      <c r="D69087" s="61"/>
    </row>
    <row r="69088" spans="2:4" x14ac:dyDescent="0.3">
      <c r="B69088" s="60"/>
      <c r="D69088" s="61"/>
    </row>
    <row r="69089" spans="2:4" x14ac:dyDescent="0.3">
      <c r="B69089" s="60"/>
      <c r="D69089" s="61"/>
    </row>
    <row r="69090" spans="2:4" x14ac:dyDescent="0.3">
      <c r="B69090" s="60"/>
      <c r="D69090" s="61"/>
    </row>
    <row r="69091" spans="2:4" x14ac:dyDescent="0.3">
      <c r="B69091" s="60"/>
      <c r="D69091" s="61"/>
    </row>
    <row r="69092" spans="2:4" x14ac:dyDescent="0.3">
      <c r="B69092" s="60"/>
      <c r="D69092" s="61"/>
    </row>
    <row r="69093" spans="2:4" x14ac:dyDescent="0.3">
      <c r="B69093" s="60"/>
      <c r="D69093" s="61"/>
    </row>
    <row r="69094" spans="2:4" x14ac:dyDescent="0.3">
      <c r="B69094" s="60"/>
      <c r="D69094" s="61"/>
    </row>
    <row r="69095" spans="2:4" x14ac:dyDescent="0.3">
      <c r="B69095" s="60"/>
      <c r="D69095" s="61"/>
    </row>
    <row r="69096" spans="2:4" x14ac:dyDescent="0.3">
      <c r="B69096" s="60"/>
      <c r="D69096" s="61"/>
    </row>
    <row r="69097" spans="2:4" x14ac:dyDescent="0.3">
      <c r="B69097" s="60"/>
      <c r="D69097" s="61"/>
    </row>
    <row r="69098" spans="2:4" x14ac:dyDescent="0.3">
      <c r="B69098" s="60"/>
      <c r="D69098" s="61"/>
    </row>
    <row r="69099" spans="2:4" x14ac:dyDescent="0.3">
      <c r="B69099" s="60"/>
      <c r="D69099" s="61"/>
    </row>
    <row r="69100" spans="2:4" x14ac:dyDescent="0.3">
      <c r="B69100" s="60"/>
      <c r="D69100" s="61"/>
    </row>
    <row r="69101" spans="2:4" x14ac:dyDescent="0.3">
      <c r="B69101" s="60"/>
      <c r="D69101" s="61"/>
    </row>
    <row r="69102" spans="2:4" x14ac:dyDescent="0.3">
      <c r="B69102" s="60"/>
      <c r="D69102" s="61"/>
    </row>
    <row r="69103" spans="2:4" x14ac:dyDescent="0.3">
      <c r="B69103" s="60"/>
      <c r="D69103" s="61"/>
    </row>
    <row r="69104" spans="2:4" x14ac:dyDescent="0.3">
      <c r="B69104" s="60"/>
      <c r="D69104" s="61"/>
    </row>
    <row r="69105" spans="2:4" x14ac:dyDescent="0.3">
      <c r="B69105" s="60"/>
      <c r="D69105" s="61"/>
    </row>
    <row r="69106" spans="2:4" x14ac:dyDescent="0.3">
      <c r="B69106" s="60"/>
      <c r="D69106" s="61"/>
    </row>
    <row r="69107" spans="2:4" x14ac:dyDescent="0.3">
      <c r="B69107" s="60"/>
      <c r="D69107" s="61"/>
    </row>
    <row r="69108" spans="2:4" x14ac:dyDescent="0.3">
      <c r="B69108" s="60"/>
      <c r="D69108" s="61"/>
    </row>
    <row r="69109" spans="2:4" x14ac:dyDescent="0.3">
      <c r="B69109" s="60"/>
      <c r="D69109" s="61"/>
    </row>
    <row r="69110" spans="2:4" x14ac:dyDescent="0.3">
      <c r="B69110" s="60"/>
      <c r="D69110" s="61"/>
    </row>
    <row r="69111" spans="2:4" x14ac:dyDescent="0.3">
      <c r="B69111" s="60"/>
      <c r="D69111" s="61"/>
    </row>
    <row r="69112" spans="2:4" x14ac:dyDescent="0.3">
      <c r="B69112" s="60"/>
      <c r="D69112" s="61"/>
    </row>
    <row r="69113" spans="2:4" x14ac:dyDescent="0.3">
      <c r="B69113" s="60"/>
      <c r="D69113" s="61"/>
    </row>
    <row r="69114" spans="2:4" x14ac:dyDescent="0.3">
      <c r="B69114" s="60"/>
      <c r="D69114" s="61"/>
    </row>
    <row r="69115" spans="2:4" x14ac:dyDescent="0.3">
      <c r="B69115" s="60"/>
      <c r="D69115" s="61"/>
    </row>
    <row r="69116" spans="2:4" x14ac:dyDescent="0.3">
      <c r="B69116" s="60"/>
      <c r="D69116" s="61"/>
    </row>
    <row r="69117" spans="2:4" x14ac:dyDescent="0.3">
      <c r="B69117" s="60"/>
      <c r="D69117" s="61"/>
    </row>
    <row r="69118" spans="2:4" x14ac:dyDescent="0.3">
      <c r="B69118" s="60"/>
      <c r="D69118" s="61"/>
    </row>
    <row r="69119" spans="2:4" x14ac:dyDescent="0.3">
      <c r="B69119" s="60"/>
      <c r="D69119" s="61"/>
    </row>
    <row r="69120" spans="2:4" x14ac:dyDescent="0.3">
      <c r="B69120" s="60"/>
      <c r="D69120" s="61"/>
    </row>
    <row r="69121" spans="2:4" x14ac:dyDescent="0.3">
      <c r="B69121" s="60"/>
      <c r="D69121" s="61"/>
    </row>
    <row r="69122" spans="2:4" x14ac:dyDescent="0.3">
      <c r="B69122" s="60"/>
      <c r="D69122" s="61"/>
    </row>
    <row r="69123" spans="2:4" x14ac:dyDescent="0.3">
      <c r="B69123" s="60"/>
      <c r="D69123" s="61"/>
    </row>
    <row r="69124" spans="2:4" x14ac:dyDescent="0.3">
      <c r="B69124" s="60"/>
      <c r="D69124" s="61"/>
    </row>
    <row r="69125" spans="2:4" x14ac:dyDescent="0.3">
      <c r="B69125" s="60"/>
      <c r="D69125" s="61"/>
    </row>
    <row r="69126" spans="2:4" x14ac:dyDescent="0.3">
      <c r="B69126" s="60"/>
      <c r="D69126" s="61"/>
    </row>
    <row r="69127" spans="2:4" x14ac:dyDescent="0.3">
      <c r="B69127" s="60"/>
      <c r="D69127" s="61"/>
    </row>
    <row r="69128" spans="2:4" x14ac:dyDescent="0.3">
      <c r="B69128" s="60"/>
      <c r="D69128" s="61"/>
    </row>
    <row r="69129" spans="2:4" x14ac:dyDescent="0.3">
      <c r="B69129" s="60"/>
      <c r="D69129" s="61"/>
    </row>
    <row r="69130" spans="2:4" x14ac:dyDescent="0.3">
      <c r="B69130" s="60"/>
      <c r="D69130" s="61"/>
    </row>
    <row r="69131" spans="2:4" x14ac:dyDescent="0.3">
      <c r="B69131" s="60"/>
      <c r="D69131" s="61"/>
    </row>
    <row r="69132" spans="2:4" x14ac:dyDescent="0.3">
      <c r="B69132" s="60"/>
      <c r="D69132" s="61"/>
    </row>
    <row r="69133" spans="2:4" x14ac:dyDescent="0.3">
      <c r="B69133" s="60"/>
      <c r="D69133" s="61"/>
    </row>
    <row r="69134" spans="2:4" x14ac:dyDescent="0.3">
      <c r="B69134" s="60"/>
      <c r="D69134" s="61"/>
    </row>
    <row r="69135" spans="2:4" x14ac:dyDescent="0.3">
      <c r="B69135" s="60"/>
      <c r="D69135" s="61"/>
    </row>
    <row r="69136" spans="2:4" x14ac:dyDescent="0.3">
      <c r="B69136" s="60"/>
      <c r="D69136" s="61"/>
    </row>
    <row r="69137" spans="2:4" x14ac:dyDescent="0.3">
      <c r="B69137" s="60"/>
      <c r="D69137" s="61"/>
    </row>
    <row r="69138" spans="2:4" x14ac:dyDescent="0.3">
      <c r="B69138" s="60"/>
      <c r="D69138" s="61"/>
    </row>
    <row r="69139" spans="2:4" x14ac:dyDescent="0.3">
      <c r="B69139" s="60"/>
      <c r="D69139" s="61"/>
    </row>
    <row r="69140" spans="2:4" x14ac:dyDescent="0.3">
      <c r="B69140" s="60"/>
      <c r="D69140" s="61"/>
    </row>
    <row r="69141" spans="2:4" x14ac:dyDescent="0.3">
      <c r="B69141" s="60"/>
      <c r="D69141" s="61"/>
    </row>
    <row r="69142" spans="2:4" x14ac:dyDescent="0.3">
      <c r="B69142" s="60"/>
      <c r="D69142" s="61"/>
    </row>
    <row r="69143" spans="2:4" x14ac:dyDescent="0.3">
      <c r="B69143" s="60"/>
      <c r="D69143" s="61"/>
    </row>
    <row r="69144" spans="2:4" x14ac:dyDescent="0.3">
      <c r="B69144" s="60"/>
      <c r="D69144" s="61"/>
    </row>
    <row r="69145" spans="2:4" x14ac:dyDescent="0.3">
      <c r="B69145" s="60"/>
      <c r="D69145" s="61"/>
    </row>
    <row r="69146" spans="2:4" x14ac:dyDescent="0.3">
      <c r="B69146" s="60"/>
      <c r="D69146" s="61"/>
    </row>
    <row r="69147" spans="2:4" x14ac:dyDescent="0.3">
      <c r="B69147" s="60"/>
      <c r="D69147" s="61"/>
    </row>
    <row r="69148" spans="2:4" x14ac:dyDescent="0.3">
      <c r="B69148" s="60"/>
      <c r="D69148" s="61"/>
    </row>
    <row r="69149" spans="2:4" x14ac:dyDescent="0.3">
      <c r="B69149" s="60"/>
      <c r="D69149" s="61"/>
    </row>
    <row r="69150" spans="2:4" x14ac:dyDescent="0.3">
      <c r="B69150" s="60"/>
      <c r="D69150" s="61"/>
    </row>
    <row r="69151" spans="2:4" x14ac:dyDescent="0.3">
      <c r="B69151" s="60"/>
      <c r="D69151" s="61"/>
    </row>
    <row r="69152" spans="2:4" x14ac:dyDescent="0.3">
      <c r="B69152" s="60"/>
      <c r="D69152" s="61"/>
    </row>
    <row r="69153" spans="2:4" x14ac:dyDescent="0.3">
      <c r="B69153" s="60"/>
      <c r="D69153" s="61"/>
    </row>
    <row r="69154" spans="2:4" x14ac:dyDescent="0.3">
      <c r="B69154" s="60"/>
      <c r="D69154" s="61"/>
    </row>
    <row r="69155" spans="2:4" x14ac:dyDescent="0.3">
      <c r="B69155" s="60"/>
      <c r="D69155" s="61"/>
    </row>
    <row r="69156" spans="2:4" x14ac:dyDescent="0.3">
      <c r="B69156" s="60"/>
      <c r="D69156" s="61"/>
    </row>
    <row r="69157" spans="2:4" x14ac:dyDescent="0.3">
      <c r="B69157" s="60"/>
      <c r="D69157" s="61"/>
    </row>
    <row r="69158" spans="2:4" x14ac:dyDescent="0.3">
      <c r="B69158" s="60"/>
      <c r="D69158" s="61"/>
    </row>
    <row r="69159" spans="2:4" x14ac:dyDescent="0.3">
      <c r="B69159" s="60"/>
      <c r="D69159" s="61"/>
    </row>
    <row r="69160" spans="2:4" x14ac:dyDescent="0.3">
      <c r="B69160" s="60"/>
      <c r="D69160" s="61"/>
    </row>
    <row r="69161" spans="2:4" x14ac:dyDescent="0.3">
      <c r="B69161" s="60"/>
      <c r="D69161" s="61"/>
    </row>
    <row r="69162" spans="2:4" x14ac:dyDescent="0.3">
      <c r="B69162" s="60"/>
      <c r="D69162" s="61"/>
    </row>
    <row r="69163" spans="2:4" x14ac:dyDescent="0.3">
      <c r="B69163" s="60"/>
      <c r="D69163" s="61"/>
    </row>
    <row r="69164" spans="2:4" x14ac:dyDescent="0.3">
      <c r="B69164" s="60"/>
      <c r="D69164" s="61"/>
    </row>
    <row r="69165" spans="2:4" x14ac:dyDescent="0.3">
      <c r="B69165" s="60"/>
      <c r="D69165" s="61"/>
    </row>
    <row r="69166" spans="2:4" x14ac:dyDescent="0.3">
      <c r="B69166" s="60"/>
      <c r="D69166" s="61"/>
    </row>
    <row r="69167" spans="2:4" x14ac:dyDescent="0.3">
      <c r="B69167" s="60"/>
      <c r="D69167" s="61"/>
    </row>
    <row r="69168" spans="2:4" x14ac:dyDescent="0.3">
      <c r="B69168" s="60"/>
      <c r="D69168" s="61"/>
    </row>
    <row r="69169" spans="2:4" x14ac:dyDescent="0.3">
      <c r="B69169" s="60"/>
      <c r="D69169" s="61"/>
    </row>
    <row r="69170" spans="2:4" x14ac:dyDescent="0.3">
      <c r="B69170" s="60"/>
      <c r="D69170" s="61"/>
    </row>
    <row r="69171" spans="2:4" x14ac:dyDescent="0.3">
      <c r="B69171" s="60"/>
      <c r="D69171" s="61"/>
    </row>
    <row r="69172" spans="2:4" x14ac:dyDescent="0.3">
      <c r="B69172" s="60"/>
      <c r="D69172" s="61"/>
    </row>
    <row r="69173" spans="2:4" x14ac:dyDescent="0.3">
      <c r="B69173" s="60"/>
      <c r="D69173" s="61"/>
    </row>
    <row r="69174" spans="2:4" x14ac:dyDescent="0.3">
      <c r="B69174" s="60"/>
      <c r="D69174" s="61"/>
    </row>
    <row r="69175" spans="2:4" x14ac:dyDescent="0.3">
      <c r="B69175" s="60"/>
      <c r="D69175" s="61"/>
    </row>
    <row r="69176" spans="2:4" x14ac:dyDescent="0.3">
      <c r="B69176" s="60"/>
      <c r="D69176" s="61"/>
    </row>
    <row r="69177" spans="2:4" x14ac:dyDescent="0.3">
      <c r="B69177" s="60"/>
      <c r="D69177" s="61"/>
    </row>
    <row r="69178" spans="2:4" x14ac:dyDescent="0.3">
      <c r="B69178" s="60"/>
      <c r="D69178" s="61"/>
    </row>
    <row r="69179" spans="2:4" x14ac:dyDescent="0.3">
      <c r="B69179" s="60"/>
      <c r="D69179" s="61"/>
    </row>
    <row r="69180" spans="2:4" x14ac:dyDescent="0.3">
      <c r="B69180" s="60"/>
      <c r="D69180" s="61"/>
    </row>
    <row r="69181" spans="2:4" x14ac:dyDescent="0.3">
      <c r="B69181" s="60"/>
      <c r="D69181" s="61"/>
    </row>
    <row r="69182" spans="2:4" x14ac:dyDescent="0.3">
      <c r="B69182" s="60"/>
      <c r="D69182" s="61"/>
    </row>
    <row r="69183" spans="2:4" x14ac:dyDescent="0.3">
      <c r="B69183" s="60"/>
      <c r="D69183" s="61"/>
    </row>
    <row r="69184" spans="2:4" x14ac:dyDescent="0.3">
      <c r="B69184" s="60"/>
      <c r="D69184" s="61"/>
    </row>
    <row r="69185" spans="2:4" x14ac:dyDescent="0.3">
      <c r="B69185" s="60"/>
      <c r="D69185" s="61"/>
    </row>
    <row r="69186" spans="2:4" x14ac:dyDescent="0.3">
      <c r="B69186" s="60"/>
      <c r="D69186" s="61"/>
    </row>
    <row r="69187" spans="2:4" x14ac:dyDescent="0.3">
      <c r="B69187" s="60"/>
      <c r="D69187" s="61"/>
    </row>
    <row r="69188" spans="2:4" x14ac:dyDescent="0.3">
      <c r="B69188" s="60"/>
      <c r="D69188" s="61"/>
    </row>
    <row r="69189" spans="2:4" x14ac:dyDescent="0.3">
      <c r="B69189" s="60"/>
      <c r="D69189" s="61"/>
    </row>
    <row r="69190" spans="2:4" x14ac:dyDescent="0.3">
      <c r="B69190" s="60"/>
      <c r="D69190" s="61"/>
    </row>
    <row r="69191" spans="2:4" x14ac:dyDescent="0.3">
      <c r="B69191" s="60"/>
      <c r="D69191" s="61"/>
    </row>
    <row r="69192" spans="2:4" x14ac:dyDescent="0.3">
      <c r="B69192" s="60"/>
      <c r="D69192" s="61"/>
    </row>
    <row r="69193" spans="2:4" x14ac:dyDescent="0.3">
      <c r="B69193" s="60"/>
      <c r="D69193" s="61"/>
    </row>
    <row r="69194" spans="2:4" x14ac:dyDescent="0.3">
      <c r="B69194" s="60"/>
      <c r="D69194" s="61"/>
    </row>
    <row r="69195" spans="2:4" x14ac:dyDescent="0.3">
      <c r="B69195" s="60"/>
      <c r="D69195" s="61"/>
    </row>
    <row r="69196" spans="2:4" x14ac:dyDescent="0.3">
      <c r="B69196" s="60"/>
      <c r="D69196" s="61"/>
    </row>
    <row r="69197" spans="2:4" x14ac:dyDescent="0.3">
      <c r="B69197" s="60"/>
      <c r="D69197" s="61"/>
    </row>
    <row r="69198" spans="2:4" x14ac:dyDescent="0.3">
      <c r="B69198" s="60"/>
      <c r="D69198" s="61"/>
    </row>
    <row r="69199" spans="2:4" x14ac:dyDescent="0.3">
      <c r="B69199" s="60"/>
      <c r="D69199" s="61"/>
    </row>
    <row r="69200" spans="2:4" x14ac:dyDescent="0.3">
      <c r="B69200" s="60"/>
      <c r="D69200" s="61"/>
    </row>
    <row r="69201" spans="2:4" x14ac:dyDescent="0.3">
      <c r="B69201" s="60"/>
      <c r="D69201" s="61"/>
    </row>
    <row r="69202" spans="2:4" x14ac:dyDescent="0.3">
      <c r="B69202" s="60"/>
      <c r="D69202" s="61"/>
    </row>
    <row r="69203" spans="2:4" x14ac:dyDescent="0.3">
      <c r="B69203" s="60"/>
      <c r="D69203" s="61"/>
    </row>
    <row r="69204" spans="2:4" x14ac:dyDescent="0.3">
      <c r="B69204" s="60"/>
      <c r="D69204" s="61"/>
    </row>
    <row r="69205" spans="2:4" x14ac:dyDescent="0.3">
      <c r="B69205" s="60"/>
      <c r="D69205" s="61"/>
    </row>
    <row r="69206" spans="2:4" x14ac:dyDescent="0.3">
      <c r="B69206" s="60"/>
      <c r="D69206" s="61"/>
    </row>
    <row r="69207" spans="2:4" x14ac:dyDescent="0.3">
      <c r="B69207" s="60"/>
      <c r="D69207" s="61"/>
    </row>
    <row r="69208" spans="2:4" x14ac:dyDescent="0.3">
      <c r="B69208" s="60"/>
      <c r="D69208" s="61"/>
    </row>
    <row r="69209" spans="2:4" x14ac:dyDescent="0.3">
      <c r="B69209" s="60"/>
      <c r="D69209" s="61"/>
    </row>
    <row r="69210" spans="2:4" x14ac:dyDescent="0.3">
      <c r="B69210" s="60"/>
      <c r="D69210" s="61"/>
    </row>
    <row r="69211" spans="2:4" x14ac:dyDescent="0.3">
      <c r="B69211" s="60"/>
      <c r="D69211" s="61"/>
    </row>
    <row r="69212" spans="2:4" x14ac:dyDescent="0.3">
      <c r="B69212" s="60"/>
      <c r="D69212" s="61"/>
    </row>
    <row r="69213" spans="2:4" x14ac:dyDescent="0.3">
      <c r="B69213" s="60"/>
      <c r="D69213" s="61"/>
    </row>
    <row r="69214" spans="2:4" x14ac:dyDescent="0.3">
      <c r="B69214" s="60"/>
      <c r="D69214" s="61"/>
    </row>
    <row r="69215" spans="2:4" x14ac:dyDescent="0.3">
      <c r="B69215" s="60"/>
      <c r="D69215" s="61"/>
    </row>
    <row r="69216" spans="2:4" x14ac:dyDescent="0.3">
      <c r="B69216" s="60"/>
      <c r="D69216" s="61"/>
    </row>
    <row r="69217" spans="2:4" x14ac:dyDescent="0.3">
      <c r="B69217" s="60"/>
      <c r="D69217" s="61"/>
    </row>
    <row r="69218" spans="2:4" x14ac:dyDescent="0.3">
      <c r="B69218" s="60"/>
      <c r="D69218" s="61"/>
    </row>
    <row r="69219" spans="2:4" x14ac:dyDescent="0.3">
      <c r="B69219" s="60"/>
      <c r="D69219" s="61"/>
    </row>
    <row r="69220" spans="2:4" x14ac:dyDescent="0.3">
      <c r="B69220" s="60"/>
      <c r="D69220" s="61"/>
    </row>
    <row r="69221" spans="2:4" x14ac:dyDescent="0.3">
      <c r="B69221" s="60"/>
      <c r="D69221" s="61"/>
    </row>
    <row r="69222" spans="2:4" x14ac:dyDescent="0.3">
      <c r="B69222" s="60"/>
      <c r="D69222" s="61"/>
    </row>
    <row r="69223" spans="2:4" x14ac:dyDescent="0.3">
      <c r="B69223" s="60"/>
      <c r="D69223" s="61"/>
    </row>
    <row r="69224" spans="2:4" x14ac:dyDescent="0.3">
      <c r="B69224" s="60"/>
      <c r="D69224" s="61"/>
    </row>
    <row r="69225" spans="2:4" x14ac:dyDescent="0.3">
      <c r="B69225" s="60"/>
      <c r="D69225" s="61"/>
    </row>
    <row r="69226" spans="2:4" x14ac:dyDescent="0.3">
      <c r="B69226" s="60"/>
      <c r="D69226" s="61"/>
    </row>
    <row r="69227" spans="2:4" x14ac:dyDescent="0.3">
      <c r="B69227" s="60"/>
      <c r="D69227" s="61"/>
    </row>
    <row r="69228" spans="2:4" x14ac:dyDescent="0.3">
      <c r="B69228" s="60"/>
      <c r="D69228" s="61"/>
    </row>
    <row r="69229" spans="2:4" x14ac:dyDescent="0.3">
      <c r="B69229" s="60"/>
      <c r="D69229" s="61"/>
    </row>
    <row r="69230" spans="2:4" x14ac:dyDescent="0.3">
      <c r="B69230" s="60"/>
      <c r="D69230" s="61"/>
    </row>
    <row r="69231" spans="2:4" x14ac:dyDescent="0.3">
      <c r="B69231" s="60"/>
      <c r="D69231" s="61"/>
    </row>
    <row r="69232" spans="2:4" x14ac:dyDescent="0.3">
      <c r="B69232" s="60"/>
      <c r="D69232" s="61"/>
    </row>
    <row r="69233" spans="2:4" x14ac:dyDescent="0.3">
      <c r="B69233" s="60"/>
      <c r="D69233" s="61"/>
    </row>
    <row r="69234" spans="2:4" x14ac:dyDescent="0.3">
      <c r="B69234" s="60"/>
      <c r="D69234" s="61"/>
    </row>
    <row r="69235" spans="2:4" x14ac:dyDescent="0.3">
      <c r="B69235" s="60"/>
      <c r="D69235" s="61"/>
    </row>
    <row r="69236" spans="2:4" x14ac:dyDescent="0.3">
      <c r="B69236" s="60"/>
      <c r="D69236" s="61"/>
    </row>
    <row r="69237" spans="2:4" x14ac:dyDescent="0.3">
      <c r="B69237" s="60"/>
      <c r="D69237" s="61"/>
    </row>
    <row r="69238" spans="2:4" x14ac:dyDescent="0.3">
      <c r="B69238" s="60"/>
      <c r="D69238" s="61"/>
    </row>
    <row r="69239" spans="2:4" x14ac:dyDescent="0.3">
      <c r="B69239" s="60"/>
      <c r="D69239" s="61"/>
    </row>
    <row r="69240" spans="2:4" x14ac:dyDescent="0.3">
      <c r="B69240" s="60"/>
      <c r="D69240" s="61"/>
    </row>
    <row r="69241" spans="2:4" x14ac:dyDescent="0.3">
      <c r="B69241" s="60"/>
      <c r="D69241" s="61"/>
    </row>
    <row r="69242" spans="2:4" x14ac:dyDescent="0.3">
      <c r="B69242" s="60"/>
      <c r="D69242" s="61"/>
    </row>
    <row r="69243" spans="2:4" x14ac:dyDescent="0.3">
      <c r="B69243" s="60"/>
      <c r="D69243" s="61"/>
    </row>
    <row r="69244" spans="2:4" x14ac:dyDescent="0.3">
      <c r="B69244" s="60"/>
      <c r="D69244" s="61"/>
    </row>
    <row r="69245" spans="2:4" x14ac:dyDescent="0.3">
      <c r="B69245" s="60"/>
      <c r="D69245" s="61"/>
    </row>
    <row r="69246" spans="2:4" x14ac:dyDescent="0.3">
      <c r="B69246" s="60"/>
      <c r="D69246" s="61"/>
    </row>
    <row r="69247" spans="2:4" x14ac:dyDescent="0.3">
      <c r="B69247" s="60"/>
      <c r="D69247" s="61"/>
    </row>
    <row r="69248" spans="2:4" x14ac:dyDescent="0.3">
      <c r="B69248" s="60"/>
      <c r="D69248" s="61"/>
    </row>
    <row r="69249" spans="2:4" x14ac:dyDescent="0.3">
      <c r="B69249" s="60"/>
      <c r="D69249" s="61"/>
    </row>
    <row r="69250" spans="2:4" x14ac:dyDescent="0.3">
      <c r="B69250" s="60"/>
      <c r="D69250" s="61"/>
    </row>
    <row r="69251" spans="2:4" x14ac:dyDescent="0.3">
      <c r="B69251" s="60"/>
      <c r="D69251" s="61"/>
    </row>
    <row r="69252" spans="2:4" x14ac:dyDescent="0.3">
      <c r="B69252" s="60"/>
      <c r="D69252" s="61"/>
    </row>
    <row r="69253" spans="2:4" x14ac:dyDescent="0.3">
      <c r="B69253" s="60"/>
      <c r="D69253" s="61"/>
    </row>
    <row r="69254" spans="2:4" x14ac:dyDescent="0.3">
      <c r="B69254" s="60"/>
      <c r="D69254" s="61"/>
    </row>
    <row r="69255" spans="2:4" x14ac:dyDescent="0.3">
      <c r="B69255" s="60"/>
      <c r="D69255" s="61"/>
    </row>
    <row r="69256" spans="2:4" x14ac:dyDescent="0.3">
      <c r="B69256" s="60"/>
      <c r="D69256" s="61"/>
    </row>
    <row r="69257" spans="2:4" x14ac:dyDescent="0.3">
      <c r="B69257" s="60"/>
      <c r="D69257" s="61"/>
    </row>
    <row r="69258" spans="2:4" x14ac:dyDescent="0.3">
      <c r="B69258" s="60"/>
      <c r="D69258" s="61"/>
    </row>
    <row r="69259" spans="2:4" x14ac:dyDescent="0.3">
      <c r="B69259" s="60"/>
      <c r="D69259" s="61"/>
    </row>
    <row r="69260" spans="2:4" x14ac:dyDescent="0.3">
      <c r="B69260" s="60"/>
      <c r="D69260" s="61"/>
    </row>
    <row r="69261" spans="2:4" x14ac:dyDescent="0.3">
      <c r="B69261" s="60"/>
      <c r="D69261" s="61"/>
    </row>
    <row r="69262" spans="2:4" x14ac:dyDescent="0.3">
      <c r="B69262" s="60"/>
      <c r="D69262" s="61"/>
    </row>
    <row r="69263" spans="2:4" x14ac:dyDescent="0.3">
      <c r="B69263" s="60"/>
      <c r="D69263" s="61"/>
    </row>
    <row r="69264" spans="2:4" x14ac:dyDescent="0.3">
      <c r="B69264" s="60"/>
      <c r="D69264" s="61"/>
    </row>
    <row r="69265" spans="2:4" x14ac:dyDescent="0.3">
      <c r="B69265" s="60"/>
      <c r="D69265" s="61"/>
    </row>
    <row r="69266" spans="2:4" x14ac:dyDescent="0.3">
      <c r="B69266" s="60"/>
      <c r="D69266" s="61"/>
    </row>
    <row r="69267" spans="2:4" x14ac:dyDescent="0.3">
      <c r="B69267" s="60"/>
      <c r="D69267" s="61"/>
    </row>
    <row r="69268" spans="2:4" x14ac:dyDescent="0.3">
      <c r="B69268" s="60"/>
      <c r="D69268" s="61"/>
    </row>
    <row r="69269" spans="2:4" x14ac:dyDescent="0.3">
      <c r="B69269" s="60"/>
      <c r="D69269" s="61"/>
    </row>
    <row r="69270" spans="2:4" x14ac:dyDescent="0.3">
      <c r="B69270" s="60"/>
      <c r="D69270" s="61"/>
    </row>
    <row r="69271" spans="2:4" x14ac:dyDescent="0.3">
      <c r="B69271" s="60"/>
      <c r="D69271" s="61"/>
    </row>
    <row r="69272" spans="2:4" x14ac:dyDescent="0.3">
      <c r="B69272" s="60"/>
      <c r="D69272" s="61"/>
    </row>
    <row r="69273" spans="2:4" x14ac:dyDescent="0.3">
      <c r="B69273" s="60"/>
      <c r="D69273" s="61"/>
    </row>
    <row r="69274" spans="2:4" x14ac:dyDescent="0.3">
      <c r="B69274" s="60"/>
      <c r="D69274" s="61"/>
    </row>
    <row r="69275" spans="2:4" x14ac:dyDescent="0.3">
      <c r="B69275" s="60"/>
      <c r="D69275" s="61"/>
    </row>
    <row r="69276" spans="2:4" x14ac:dyDescent="0.3">
      <c r="B69276" s="60"/>
      <c r="D69276" s="61"/>
    </row>
    <row r="69277" spans="2:4" x14ac:dyDescent="0.3">
      <c r="B69277" s="60"/>
      <c r="D69277" s="61"/>
    </row>
    <row r="69278" spans="2:4" x14ac:dyDescent="0.3">
      <c r="B69278" s="60"/>
      <c r="D69278" s="61"/>
    </row>
    <row r="69279" spans="2:4" x14ac:dyDescent="0.3">
      <c r="B69279" s="60"/>
      <c r="D69279" s="61"/>
    </row>
    <row r="69280" spans="2:4" x14ac:dyDescent="0.3">
      <c r="B69280" s="60"/>
      <c r="D69280" s="61"/>
    </row>
    <row r="69281" spans="2:5" x14ac:dyDescent="0.3">
      <c r="B69281" s="60"/>
      <c r="D69281" s="61"/>
    </row>
    <row r="69282" spans="2:5" x14ac:dyDescent="0.3">
      <c r="B69282" s="60"/>
      <c r="D69282" s="61"/>
    </row>
    <row r="69283" spans="2:5" x14ac:dyDescent="0.3">
      <c r="B69283" s="60"/>
      <c r="D69283" s="61"/>
    </row>
    <row r="69284" spans="2:5" x14ac:dyDescent="0.3">
      <c r="B69284" s="60"/>
      <c r="D69284" s="62"/>
      <c r="E69284" s="63"/>
    </row>
    <row r="69285" spans="2:5" x14ac:dyDescent="0.3">
      <c r="B69285" s="60"/>
      <c r="D69285" s="62"/>
      <c r="E69285" s="63"/>
    </row>
    <row r="69286" spans="2:5" x14ac:dyDescent="0.3">
      <c r="B69286" s="60"/>
      <c r="D69286" s="62"/>
      <c r="E69286" s="63"/>
    </row>
    <row r="69287" spans="2:5" x14ac:dyDescent="0.3">
      <c r="B69287" s="60"/>
      <c r="D69287" s="62"/>
      <c r="E69287" s="63"/>
    </row>
    <row r="69288" spans="2:5" x14ac:dyDescent="0.3">
      <c r="B69288" s="60"/>
      <c r="D69288" s="62"/>
      <c r="E69288" s="63"/>
    </row>
    <row r="69289" spans="2:5" x14ac:dyDescent="0.3">
      <c r="B69289" s="60"/>
      <c r="D69289" s="62"/>
      <c r="E69289" s="63"/>
    </row>
    <row r="69290" spans="2:5" x14ac:dyDescent="0.3">
      <c r="B69290" s="60"/>
      <c r="D69290" s="62"/>
      <c r="E69290" s="63"/>
    </row>
    <row r="69291" spans="2:5" x14ac:dyDescent="0.3">
      <c r="B69291" s="60"/>
      <c r="D69291" s="62"/>
      <c r="E69291" s="63"/>
    </row>
    <row r="69292" spans="2:5" x14ac:dyDescent="0.3">
      <c r="B69292" s="60"/>
      <c r="D69292" s="62"/>
      <c r="E69292" s="63"/>
    </row>
    <row r="69293" spans="2:5" x14ac:dyDescent="0.3">
      <c r="B69293" s="60"/>
      <c r="D69293" s="62"/>
      <c r="E69293" s="63"/>
    </row>
    <row r="69294" spans="2:5" x14ac:dyDescent="0.3">
      <c r="B69294" s="60"/>
      <c r="D69294" s="62"/>
      <c r="E69294" s="63"/>
    </row>
    <row r="69295" spans="2:5" x14ac:dyDescent="0.3">
      <c r="B69295" s="60"/>
      <c r="D69295" s="62"/>
      <c r="E69295" s="63"/>
    </row>
    <row r="69296" spans="2:5" x14ac:dyDescent="0.3">
      <c r="B69296" s="60"/>
      <c r="D69296" s="62"/>
      <c r="E69296" s="63"/>
    </row>
    <row r="69297" spans="2:5" x14ac:dyDescent="0.3">
      <c r="B69297" s="60"/>
      <c r="D69297" s="62"/>
      <c r="E69297" s="63"/>
    </row>
    <row r="69298" spans="2:5" x14ac:dyDescent="0.3">
      <c r="B69298" s="60"/>
      <c r="D69298" s="62"/>
      <c r="E69298" s="63"/>
    </row>
    <row r="69299" spans="2:5" x14ac:dyDescent="0.3">
      <c r="B69299" s="60"/>
      <c r="D69299" s="62"/>
      <c r="E69299" s="63"/>
    </row>
    <row r="69300" spans="2:5" x14ac:dyDescent="0.3">
      <c r="B69300" s="60"/>
      <c r="D69300" s="62"/>
      <c r="E69300" s="63"/>
    </row>
    <row r="69301" spans="2:5" x14ac:dyDescent="0.3">
      <c r="B69301" s="60"/>
      <c r="D69301" s="62"/>
      <c r="E69301" s="63"/>
    </row>
    <row r="69302" spans="2:5" x14ac:dyDescent="0.3">
      <c r="B69302" s="60"/>
      <c r="D69302" s="62"/>
      <c r="E69302" s="63"/>
    </row>
    <row r="69303" spans="2:5" x14ac:dyDescent="0.3">
      <c r="B69303" s="60"/>
      <c r="D69303" s="62"/>
      <c r="E69303" s="63"/>
    </row>
    <row r="69304" spans="2:5" x14ac:dyDescent="0.3">
      <c r="B69304" s="60"/>
      <c r="D69304" s="61"/>
    </row>
    <row r="69305" spans="2:5" x14ac:dyDescent="0.3">
      <c r="B69305" s="60"/>
      <c r="D69305" s="61"/>
    </row>
    <row r="69306" spans="2:5" x14ac:dyDescent="0.3">
      <c r="B69306" s="60"/>
      <c r="D69306" s="61"/>
    </row>
    <row r="69307" spans="2:5" x14ac:dyDescent="0.3">
      <c r="B69307" s="60"/>
      <c r="D69307" s="61"/>
    </row>
    <row r="69308" spans="2:5" x14ac:dyDescent="0.3">
      <c r="B69308" s="60"/>
      <c r="D69308" s="61"/>
    </row>
    <row r="69309" spans="2:5" x14ac:dyDescent="0.3">
      <c r="B69309" s="60"/>
      <c r="D69309" s="61"/>
    </row>
    <row r="69310" spans="2:5" x14ac:dyDescent="0.3">
      <c r="B69310" s="60"/>
      <c r="D69310" s="61"/>
    </row>
    <row r="69311" spans="2:5" x14ac:dyDescent="0.3">
      <c r="B69311" s="60"/>
      <c r="D69311" s="61"/>
    </row>
    <row r="69312" spans="2:5" x14ac:dyDescent="0.3">
      <c r="B69312" s="60"/>
      <c r="D69312" s="61"/>
    </row>
    <row r="69313" spans="2:4" x14ac:dyDescent="0.3">
      <c r="B69313" s="60"/>
      <c r="D69313" s="61"/>
    </row>
    <row r="69314" spans="2:4" x14ac:dyDescent="0.3">
      <c r="B69314" s="60"/>
      <c r="D69314" s="61"/>
    </row>
    <row r="69315" spans="2:4" x14ac:dyDescent="0.3">
      <c r="B69315" s="60"/>
      <c r="D69315" s="61"/>
    </row>
    <row r="69316" spans="2:4" x14ac:dyDescent="0.3">
      <c r="B69316" s="60"/>
      <c r="D69316" s="61"/>
    </row>
    <row r="69317" spans="2:4" x14ac:dyDescent="0.3">
      <c r="B69317" s="60"/>
      <c r="D69317" s="61"/>
    </row>
    <row r="69318" spans="2:4" x14ac:dyDescent="0.3">
      <c r="B69318" s="60"/>
      <c r="D69318" s="61"/>
    </row>
    <row r="69319" spans="2:4" x14ac:dyDescent="0.3">
      <c r="B69319" s="60"/>
      <c r="D69319" s="61"/>
    </row>
    <row r="69320" spans="2:4" x14ac:dyDescent="0.3">
      <c r="B69320" s="60"/>
      <c r="D69320" s="61"/>
    </row>
    <row r="69321" spans="2:4" x14ac:dyDescent="0.3">
      <c r="B69321" s="60"/>
      <c r="D69321" s="61"/>
    </row>
    <row r="69322" spans="2:4" x14ac:dyDescent="0.3">
      <c r="B69322" s="60"/>
      <c r="D69322" s="61"/>
    </row>
    <row r="69323" spans="2:4" x14ac:dyDescent="0.3">
      <c r="B69323" s="60"/>
      <c r="D69323" s="61"/>
    </row>
    <row r="69324" spans="2:4" x14ac:dyDescent="0.3">
      <c r="B69324" s="60"/>
      <c r="D69324" s="61"/>
    </row>
    <row r="69325" spans="2:4" x14ac:dyDescent="0.3">
      <c r="B69325" s="60"/>
      <c r="D69325" s="61"/>
    </row>
    <row r="69326" spans="2:4" x14ac:dyDescent="0.3">
      <c r="B69326" s="60"/>
      <c r="D69326" s="61"/>
    </row>
    <row r="69327" spans="2:4" x14ac:dyDescent="0.3">
      <c r="B69327" s="60"/>
      <c r="D69327" s="61"/>
    </row>
    <row r="69328" spans="2:4" x14ac:dyDescent="0.3">
      <c r="B69328" s="60"/>
      <c r="D69328" s="61"/>
    </row>
    <row r="69329" spans="2:4" x14ac:dyDescent="0.3">
      <c r="B69329" s="60"/>
      <c r="D69329" s="61"/>
    </row>
    <row r="69330" spans="2:4" x14ac:dyDescent="0.3">
      <c r="B69330" s="60"/>
      <c r="D69330" s="61"/>
    </row>
    <row r="69331" spans="2:4" x14ac:dyDescent="0.3">
      <c r="B69331" s="60"/>
      <c r="D69331" s="61"/>
    </row>
    <row r="69332" spans="2:4" x14ac:dyDescent="0.3">
      <c r="B69332" s="60"/>
      <c r="D69332" s="61"/>
    </row>
    <row r="69333" spans="2:4" x14ac:dyDescent="0.3">
      <c r="B69333" s="60"/>
      <c r="D69333" s="61"/>
    </row>
    <row r="69334" spans="2:4" x14ac:dyDescent="0.3">
      <c r="B69334" s="60"/>
      <c r="D69334" s="61"/>
    </row>
    <row r="69335" spans="2:4" x14ac:dyDescent="0.3">
      <c r="B69335" s="60"/>
      <c r="D69335" s="61"/>
    </row>
    <row r="69336" spans="2:4" x14ac:dyDescent="0.3">
      <c r="B69336" s="60"/>
      <c r="D69336" s="61"/>
    </row>
    <row r="69337" spans="2:4" x14ac:dyDescent="0.3">
      <c r="B69337" s="60"/>
      <c r="D69337" s="61"/>
    </row>
    <row r="69338" spans="2:4" x14ac:dyDescent="0.3">
      <c r="B69338" s="60"/>
      <c r="D69338" s="61"/>
    </row>
    <row r="69339" spans="2:4" x14ac:dyDescent="0.3">
      <c r="B69339" s="60"/>
      <c r="D69339" s="61"/>
    </row>
    <row r="69340" spans="2:4" x14ac:dyDescent="0.3">
      <c r="B69340" s="60"/>
      <c r="D69340" s="61"/>
    </row>
    <row r="69341" spans="2:4" x14ac:dyDescent="0.3">
      <c r="B69341" s="60"/>
      <c r="D69341" s="61"/>
    </row>
    <row r="69342" spans="2:4" x14ac:dyDescent="0.3">
      <c r="B69342" s="60"/>
      <c r="D69342" s="61"/>
    </row>
    <row r="69343" spans="2:4" x14ac:dyDescent="0.3">
      <c r="B69343" s="60"/>
      <c r="D69343" s="61"/>
    </row>
    <row r="69344" spans="2:4" x14ac:dyDescent="0.3">
      <c r="B69344" s="60"/>
      <c r="D69344" s="61"/>
    </row>
    <row r="69345" spans="2:4" x14ac:dyDescent="0.3">
      <c r="B69345" s="60"/>
      <c r="D69345" s="61"/>
    </row>
    <row r="69346" spans="2:4" x14ac:dyDescent="0.3">
      <c r="B69346" s="60"/>
      <c r="D69346" s="61"/>
    </row>
    <row r="69347" spans="2:4" x14ac:dyDescent="0.3">
      <c r="B69347" s="60"/>
      <c r="D69347" s="61"/>
    </row>
    <row r="69348" spans="2:4" x14ac:dyDescent="0.3">
      <c r="B69348" s="60"/>
      <c r="D69348" s="61"/>
    </row>
    <row r="69349" spans="2:4" x14ac:dyDescent="0.3">
      <c r="B69349" s="60"/>
      <c r="D69349" s="61"/>
    </row>
    <row r="69350" spans="2:4" x14ac:dyDescent="0.3">
      <c r="B69350" s="60"/>
      <c r="D69350" s="61"/>
    </row>
    <row r="69351" spans="2:4" x14ac:dyDescent="0.3">
      <c r="B69351" s="60"/>
      <c r="D69351" s="61"/>
    </row>
    <row r="69352" spans="2:4" x14ac:dyDescent="0.3">
      <c r="B69352" s="60"/>
      <c r="D69352" s="61"/>
    </row>
    <row r="69353" spans="2:4" x14ac:dyDescent="0.3">
      <c r="B69353" s="60"/>
      <c r="D69353" s="61"/>
    </row>
    <row r="69354" spans="2:4" x14ac:dyDescent="0.3">
      <c r="B69354" s="60"/>
      <c r="D69354" s="61"/>
    </row>
    <row r="69355" spans="2:4" x14ac:dyDescent="0.3">
      <c r="B69355" s="60"/>
      <c r="D69355" s="61"/>
    </row>
    <row r="69356" spans="2:4" x14ac:dyDescent="0.3">
      <c r="B69356" s="60"/>
      <c r="D69356" s="61"/>
    </row>
    <row r="69357" spans="2:4" x14ac:dyDescent="0.3">
      <c r="B69357" s="60"/>
      <c r="D69357" s="61"/>
    </row>
    <row r="69358" spans="2:4" x14ac:dyDescent="0.3">
      <c r="B69358" s="60"/>
      <c r="D69358" s="61"/>
    </row>
    <row r="69359" spans="2:4" x14ac:dyDescent="0.3">
      <c r="B69359" s="60"/>
      <c r="D69359" s="61"/>
    </row>
    <row r="69360" spans="2:4" x14ac:dyDescent="0.3">
      <c r="B69360" s="60"/>
      <c r="D69360" s="61"/>
    </row>
    <row r="69361" spans="2:4" x14ac:dyDescent="0.3">
      <c r="B69361" s="60"/>
      <c r="D69361" s="61"/>
    </row>
    <row r="69362" spans="2:4" x14ac:dyDescent="0.3">
      <c r="B69362" s="60"/>
      <c r="D69362" s="61"/>
    </row>
    <row r="69363" spans="2:4" x14ac:dyDescent="0.3">
      <c r="B69363" s="60"/>
      <c r="D69363" s="61"/>
    </row>
    <row r="69364" spans="2:4" x14ac:dyDescent="0.3">
      <c r="B69364" s="60"/>
      <c r="D69364" s="61"/>
    </row>
    <row r="69365" spans="2:4" x14ac:dyDescent="0.3">
      <c r="B69365" s="60"/>
      <c r="D69365" s="61"/>
    </row>
    <row r="69366" spans="2:4" x14ac:dyDescent="0.3">
      <c r="B69366" s="60"/>
      <c r="D69366" s="61"/>
    </row>
    <row r="69367" spans="2:4" x14ac:dyDescent="0.3">
      <c r="B69367" s="60"/>
      <c r="D69367" s="61"/>
    </row>
    <row r="69368" spans="2:4" x14ac:dyDescent="0.3">
      <c r="B69368" s="60"/>
      <c r="D69368" s="61"/>
    </row>
    <row r="69369" spans="2:4" x14ac:dyDescent="0.3">
      <c r="B69369" s="60"/>
      <c r="D69369" s="61"/>
    </row>
    <row r="69370" spans="2:4" x14ac:dyDescent="0.3">
      <c r="B69370" s="60"/>
      <c r="D69370" s="61"/>
    </row>
    <row r="69371" spans="2:4" x14ac:dyDescent="0.3">
      <c r="B69371" s="60"/>
      <c r="D69371" s="61"/>
    </row>
    <row r="69372" spans="2:4" x14ac:dyDescent="0.3">
      <c r="B69372" s="60"/>
      <c r="D69372" s="61"/>
    </row>
    <row r="69373" spans="2:4" x14ac:dyDescent="0.3">
      <c r="B69373" s="60"/>
      <c r="D69373" s="61"/>
    </row>
    <row r="69374" spans="2:4" x14ac:dyDescent="0.3">
      <c r="B69374" s="60"/>
      <c r="D69374" s="61"/>
    </row>
    <row r="69375" spans="2:4" x14ac:dyDescent="0.3">
      <c r="B69375" s="60"/>
      <c r="D69375" s="61"/>
    </row>
    <row r="69376" spans="2:4" x14ac:dyDescent="0.3">
      <c r="B69376" s="60"/>
      <c r="D69376" s="61"/>
    </row>
    <row r="69377" spans="2:4" x14ac:dyDescent="0.3">
      <c r="B69377" s="60"/>
      <c r="D69377" s="61"/>
    </row>
    <row r="69378" spans="2:4" x14ac:dyDescent="0.3">
      <c r="B69378" s="60"/>
      <c r="D69378" s="61"/>
    </row>
    <row r="69379" spans="2:4" x14ac:dyDescent="0.3">
      <c r="B69379" s="60"/>
      <c r="D69379" s="61"/>
    </row>
    <row r="69380" spans="2:4" x14ac:dyDescent="0.3">
      <c r="B69380" s="60"/>
      <c r="D69380" s="61"/>
    </row>
    <row r="69381" spans="2:4" x14ac:dyDescent="0.3">
      <c r="B69381" s="60"/>
      <c r="D69381" s="61"/>
    </row>
    <row r="69382" spans="2:4" x14ac:dyDescent="0.3">
      <c r="B69382" s="60"/>
      <c r="D69382" s="61"/>
    </row>
    <row r="69383" spans="2:4" x14ac:dyDescent="0.3">
      <c r="B69383" s="60"/>
      <c r="D69383" s="61"/>
    </row>
    <row r="69384" spans="2:4" x14ac:dyDescent="0.3">
      <c r="B69384" s="60"/>
      <c r="D69384" s="61"/>
    </row>
    <row r="69385" spans="2:4" x14ac:dyDescent="0.3">
      <c r="B69385" s="60"/>
      <c r="D69385" s="61"/>
    </row>
    <row r="69386" spans="2:4" x14ac:dyDescent="0.3">
      <c r="B69386" s="60"/>
      <c r="D69386" s="61"/>
    </row>
    <row r="69387" spans="2:4" x14ac:dyDescent="0.3">
      <c r="B69387" s="60"/>
      <c r="D69387" s="61"/>
    </row>
    <row r="69388" spans="2:4" x14ac:dyDescent="0.3">
      <c r="B69388" s="60"/>
      <c r="D69388" s="61"/>
    </row>
    <row r="69389" spans="2:4" x14ac:dyDescent="0.3">
      <c r="B69389" s="60"/>
      <c r="D69389" s="61"/>
    </row>
    <row r="69390" spans="2:4" x14ac:dyDescent="0.3">
      <c r="B69390" s="60"/>
      <c r="D69390" s="61"/>
    </row>
    <row r="69391" spans="2:4" x14ac:dyDescent="0.3">
      <c r="B69391" s="60"/>
      <c r="D69391" s="61"/>
    </row>
    <row r="69392" spans="2:4" x14ac:dyDescent="0.3">
      <c r="B69392" s="60"/>
      <c r="D69392" s="61"/>
    </row>
    <row r="69393" spans="2:4" x14ac:dyDescent="0.3">
      <c r="B69393" s="60"/>
      <c r="D69393" s="61"/>
    </row>
    <row r="69394" spans="2:4" x14ac:dyDescent="0.3">
      <c r="B69394" s="60"/>
      <c r="D69394" s="61"/>
    </row>
    <row r="69395" spans="2:4" x14ac:dyDescent="0.3">
      <c r="B69395" s="60"/>
      <c r="D69395" s="61"/>
    </row>
    <row r="69396" spans="2:4" x14ac:dyDescent="0.3">
      <c r="B69396" s="60"/>
      <c r="D69396" s="61"/>
    </row>
    <row r="69397" spans="2:4" x14ac:dyDescent="0.3">
      <c r="B69397" s="60"/>
      <c r="D69397" s="61"/>
    </row>
    <row r="69398" spans="2:4" x14ac:dyDescent="0.3">
      <c r="B69398" s="60"/>
      <c r="D69398" s="61"/>
    </row>
    <row r="69399" spans="2:4" x14ac:dyDescent="0.3">
      <c r="B69399" s="60"/>
      <c r="D69399" s="61"/>
    </row>
    <row r="69400" spans="2:4" x14ac:dyDescent="0.3">
      <c r="B69400" s="60"/>
      <c r="D69400" s="61"/>
    </row>
    <row r="69401" spans="2:4" x14ac:dyDescent="0.3">
      <c r="B69401" s="60"/>
      <c r="D69401" s="61"/>
    </row>
    <row r="69402" spans="2:4" x14ac:dyDescent="0.3">
      <c r="B69402" s="60"/>
      <c r="D69402" s="61"/>
    </row>
    <row r="69403" spans="2:4" x14ac:dyDescent="0.3">
      <c r="B69403" s="60"/>
      <c r="D69403" s="61"/>
    </row>
    <row r="69404" spans="2:4" x14ac:dyDescent="0.3">
      <c r="B69404" s="60"/>
      <c r="D69404" s="61"/>
    </row>
    <row r="69405" spans="2:4" x14ac:dyDescent="0.3">
      <c r="B69405" s="60"/>
      <c r="D69405" s="61"/>
    </row>
    <row r="69406" spans="2:4" x14ac:dyDescent="0.3">
      <c r="B69406" s="60"/>
      <c r="D69406" s="61"/>
    </row>
    <row r="69407" spans="2:4" x14ac:dyDescent="0.3">
      <c r="B69407" s="60"/>
      <c r="D69407" s="61"/>
    </row>
    <row r="69408" spans="2:4" x14ac:dyDescent="0.3">
      <c r="B69408" s="60"/>
      <c r="D69408" s="61"/>
    </row>
    <row r="69409" spans="2:4" x14ac:dyDescent="0.3">
      <c r="B69409" s="60"/>
      <c r="D69409" s="61"/>
    </row>
    <row r="69410" spans="2:4" x14ac:dyDescent="0.3">
      <c r="B69410" s="60"/>
      <c r="D69410" s="61"/>
    </row>
    <row r="69411" spans="2:4" x14ac:dyDescent="0.3">
      <c r="B69411" s="60"/>
      <c r="D69411" s="61"/>
    </row>
    <row r="69412" spans="2:4" x14ac:dyDescent="0.3">
      <c r="B69412" s="60"/>
      <c r="D69412" s="61"/>
    </row>
    <row r="69413" spans="2:4" x14ac:dyDescent="0.3">
      <c r="B69413" s="60"/>
      <c r="D69413" s="61"/>
    </row>
    <row r="69414" spans="2:4" x14ac:dyDescent="0.3">
      <c r="B69414" s="60"/>
      <c r="D69414" s="61"/>
    </row>
    <row r="69415" spans="2:4" x14ac:dyDescent="0.3">
      <c r="B69415" s="60"/>
      <c r="D69415" s="61"/>
    </row>
    <row r="69416" spans="2:4" x14ac:dyDescent="0.3">
      <c r="B69416" s="60"/>
      <c r="D69416" s="61"/>
    </row>
    <row r="69417" spans="2:4" x14ac:dyDescent="0.3">
      <c r="B69417" s="60"/>
      <c r="D69417" s="61"/>
    </row>
    <row r="69418" spans="2:4" x14ac:dyDescent="0.3">
      <c r="B69418" s="60"/>
      <c r="D69418" s="61"/>
    </row>
    <row r="69419" spans="2:4" x14ac:dyDescent="0.3">
      <c r="B69419" s="60"/>
      <c r="D69419" s="61"/>
    </row>
    <row r="69420" spans="2:4" x14ac:dyDescent="0.3">
      <c r="B69420" s="60"/>
      <c r="D69420" s="61"/>
    </row>
    <row r="69421" spans="2:4" x14ac:dyDescent="0.3">
      <c r="B69421" s="60"/>
      <c r="D69421" s="61"/>
    </row>
    <row r="69422" spans="2:4" x14ac:dyDescent="0.3">
      <c r="B69422" s="60"/>
      <c r="D69422" s="61"/>
    </row>
    <row r="69423" spans="2:4" x14ac:dyDescent="0.3">
      <c r="B69423" s="60"/>
      <c r="D69423" s="61"/>
    </row>
    <row r="69424" spans="2:4" x14ac:dyDescent="0.3">
      <c r="B69424" s="60"/>
      <c r="D69424" s="61"/>
    </row>
    <row r="69425" spans="2:4" x14ac:dyDescent="0.3">
      <c r="B69425" s="60"/>
      <c r="D69425" s="61"/>
    </row>
    <row r="69426" spans="2:4" x14ac:dyDescent="0.3">
      <c r="B69426" s="60"/>
      <c r="D69426" s="61"/>
    </row>
    <row r="69427" spans="2:4" x14ac:dyDescent="0.3">
      <c r="B69427" s="60"/>
      <c r="D69427" s="61"/>
    </row>
    <row r="69428" spans="2:4" x14ac:dyDescent="0.3">
      <c r="B69428" s="60"/>
      <c r="D69428" s="61"/>
    </row>
    <row r="69429" spans="2:4" x14ac:dyDescent="0.3">
      <c r="B69429" s="60"/>
      <c r="D69429" s="61"/>
    </row>
    <row r="69430" spans="2:4" x14ac:dyDescent="0.3">
      <c r="B69430" s="60"/>
      <c r="D69430" s="61"/>
    </row>
    <row r="69431" spans="2:4" x14ac:dyDescent="0.3">
      <c r="B69431" s="60"/>
      <c r="D69431" s="61"/>
    </row>
    <row r="69432" spans="2:4" x14ac:dyDescent="0.3">
      <c r="B69432" s="60"/>
      <c r="D69432" s="61"/>
    </row>
    <row r="69433" spans="2:4" x14ac:dyDescent="0.3">
      <c r="B69433" s="60"/>
      <c r="D69433" s="61"/>
    </row>
    <row r="69434" spans="2:4" x14ac:dyDescent="0.3">
      <c r="B69434" s="60"/>
      <c r="D69434" s="61"/>
    </row>
    <row r="69435" spans="2:4" x14ac:dyDescent="0.3">
      <c r="B69435" s="60"/>
      <c r="D69435" s="61"/>
    </row>
    <row r="69436" spans="2:4" x14ac:dyDescent="0.3">
      <c r="B69436" s="60"/>
      <c r="D69436" s="61"/>
    </row>
    <row r="69437" spans="2:4" x14ac:dyDescent="0.3">
      <c r="B69437" s="60"/>
      <c r="D69437" s="61"/>
    </row>
    <row r="69438" spans="2:4" x14ac:dyDescent="0.3">
      <c r="B69438" s="60"/>
      <c r="D69438" s="61"/>
    </row>
    <row r="69439" spans="2:4" x14ac:dyDescent="0.3">
      <c r="B69439" s="60"/>
      <c r="D69439" s="61"/>
    </row>
    <row r="69440" spans="2:4" x14ac:dyDescent="0.3">
      <c r="B69440" s="60"/>
      <c r="D69440" s="61"/>
    </row>
    <row r="69441" spans="2:4" x14ac:dyDescent="0.3">
      <c r="B69441" s="60"/>
      <c r="D69441" s="61"/>
    </row>
    <row r="69442" spans="2:4" x14ac:dyDescent="0.3">
      <c r="B69442" s="60"/>
      <c r="D69442" s="61"/>
    </row>
    <row r="69443" spans="2:4" x14ac:dyDescent="0.3">
      <c r="B69443" s="60"/>
      <c r="D69443" s="61"/>
    </row>
    <row r="69444" spans="2:4" x14ac:dyDescent="0.3">
      <c r="B69444" s="60"/>
      <c r="D69444" s="61"/>
    </row>
    <row r="69445" spans="2:4" x14ac:dyDescent="0.3">
      <c r="B69445" s="60"/>
      <c r="D69445" s="61"/>
    </row>
    <row r="69446" spans="2:4" x14ac:dyDescent="0.3">
      <c r="B69446" s="60"/>
      <c r="D69446" s="61"/>
    </row>
    <row r="69447" spans="2:4" x14ac:dyDescent="0.3">
      <c r="B69447" s="60"/>
      <c r="D69447" s="61"/>
    </row>
    <row r="69448" spans="2:4" x14ac:dyDescent="0.3">
      <c r="B69448" s="60"/>
      <c r="D69448" s="61"/>
    </row>
    <row r="69449" spans="2:4" x14ac:dyDescent="0.3">
      <c r="B69449" s="60"/>
      <c r="D69449" s="61"/>
    </row>
    <row r="69450" spans="2:4" x14ac:dyDescent="0.3">
      <c r="B69450" s="60"/>
      <c r="D69450" s="61"/>
    </row>
    <row r="69451" spans="2:4" x14ac:dyDescent="0.3">
      <c r="B69451" s="60"/>
      <c r="D69451" s="61"/>
    </row>
    <row r="69452" spans="2:4" x14ac:dyDescent="0.3">
      <c r="B69452" s="60"/>
      <c r="D69452" s="61"/>
    </row>
    <row r="69453" spans="2:4" x14ac:dyDescent="0.3">
      <c r="B69453" s="60"/>
      <c r="D69453" s="61"/>
    </row>
    <row r="69454" spans="2:4" x14ac:dyDescent="0.3">
      <c r="B69454" s="60"/>
      <c r="D69454" s="61"/>
    </row>
    <row r="69455" spans="2:4" x14ac:dyDescent="0.3">
      <c r="B69455" s="60"/>
      <c r="D69455" s="61"/>
    </row>
    <row r="69456" spans="2:4" x14ac:dyDescent="0.3">
      <c r="B69456" s="60"/>
      <c r="D69456" s="61"/>
    </row>
    <row r="69457" spans="2:4" x14ac:dyDescent="0.3">
      <c r="B69457" s="60"/>
      <c r="D69457" s="61"/>
    </row>
    <row r="69458" spans="2:4" x14ac:dyDescent="0.3">
      <c r="B69458" s="60"/>
      <c r="D69458" s="61"/>
    </row>
    <row r="69459" spans="2:4" x14ac:dyDescent="0.3">
      <c r="B69459" s="60"/>
      <c r="D69459" s="61"/>
    </row>
    <row r="69460" spans="2:4" x14ac:dyDescent="0.3">
      <c r="B69460" s="60"/>
      <c r="D69460" s="61"/>
    </row>
    <row r="69461" spans="2:4" x14ac:dyDescent="0.3">
      <c r="B69461" s="60"/>
      <c r="D69461" s="61"/>
    </row>
    <row r="69462" spans="2:4" x14ac:dyDescent="0.3">
      <c r="B69462" s="60"/>
      <c r="D69462" s="61"/>
    </row>
    <row r="69463" spans="2:4" x14ac:dyDescent="0.3">
      <c r="B69463" s="60"/>
      <c r="D69463" s="61"/>
    </row>
    <row r="69464" spans="2:4" x14ac:dyDescent="0.3">
      <c r="B69464" s="60"/>
      <c r="D69464" s="61"/>
    </row>
    <row r="69465" spans="2:4" x14ac:dyDescent="0.3">
      <c r="B69465" s="60"/>
      <c r="D69465" s="61"/>
    </row>
    <row r="69466" spans="2:4" x14ac:dyDescent="0.3">
      <c r="B69466" s="60"/>
      <c r="D69466" s="61"/>
    </row>
    <row r="69467" spans="2:4" x14ac:dyDescent="0.3">
      <c r="B69467" s="60"/>
      <c r="D69467" s="61"/>
    </row>
    <row r="69468" spans="2:4" x14ac:dyDescent="0.3">
      <c r="B69468" s="60"/>
      <c r="D69468" s="61"/>
    </row>
    <row r="69469" spans="2:4" x14ac:dyDescent="0.3">
      <c r="B69469" s="60"/>
      <c r="D69469" s="61"/>
    </row>
    <row r="69470" spans="2:4" x14ac:dyDescent="0.3">
      <c r="B69470" s="60"/>
      <c r="D69470" s="61"/>
    </row>
    <row r="69471" spans="2:4" x14ac:dyDescent="0.3">
      <c r="B69471" s="60"/>
      <c r="D69471" s="61"/>
    </row>
    <row r="69472" spans="2:4" x14ac:dyDescent="0.3">
      <c r="B69472" s="60"/>
      <c r="D69472" s="61"/>
    </row>
    <row r="69473" spans="2:4" x14ac:dyDescent="0.3">
      <c r="B69473" s="60"/>
      <c r="D69473" s="61"/>
    </row>
    <row r="69474" spans="2:4" x14ac:dyDescent="0.3">
      <c r="B69474" s="60"/>
      <c r="D69474" s="61"/>
    </row>
    <row r="69475" spans="2:4" x14ac:dyDescent="0.3">
      <c r="B69475" s="60"/>
      <c r="D69475" s="61"/>
    </row>
    <row r="69476" spans="2:4" x14ac:dyDescent="0.3">
      <c r="B69476" s="60"/>
      <c r="D69476" s="61"/>
    </row>
    <row r="69477" spans="2:4" x14ac:dyDescent="0.3">
      <c r="B69477" s="60"/>
      <c r="D69477" s="61"/>
    </row>
    <row r="69478" spans="2:4" x14ac:dyDescent="0.3">
      <c r="B69478" s="60"/>
      <c r="D69478" s="61"/>
    </row>
    <row r="69479" spans="2:4" x14ac:dyDescent="0.3">
      <c r="B69479" s="60"/>
      <c r="D69479" s="61"/>
    </row>
    <row r="69480" spans="2:4" x14ac:dyDescent="0.3">
      <c r="B69480" s="60"/>
      <c r="D69480" s="61"/>
    </row>
    <row r="69481" spans="2:4" x14ac:dyDescent="0.3">
      <c r="B69481" s="60"/>
      <c r="D69481" s="61"/>
    </row>
    <row r="69482" spans="2:4" x14ac:dyDescent="0.3">
      <c r="B69482" s="60"/>
      <c r="D69482" s="61"/>
    </row>
    <row r="69483" spans="2:4" x14ac:dyDescent="0.3">
      <c r="B69483" s="60"/>
      <c r="D69483" s="61"/>
    </row>
    <row r="69484" spans="2:4" x14ac:dyDescent="0.3">
      <c r="B69484" s="60"/>
      <c r="D69484" s="61"/>
    </row>
    <row r="69485" spans="2:4" x14ac:dyDescent="0.3">
      <c r="B69485" s="60"/>
      <c r="D69485" s="61"/>
    </row>
    <row r="69486" spans="2:4" x14ac:dyDescent="0.3">
      <c r="B69486" s="60"/>
      <c r="D69486" s="61"/>
    </row>
    <row r="69487" spans="2:4" x14ac:dyDescent="0.3">
      <c r="B69487" s="60"/>
      <c r="D69487" s="61"/>
    </row>
    <row r="69488" spans="2:4" x14ac:dyDescent="0.3">
      <c r="B69488" s="60"/>
      <c r="D69488" s="61"/>
    </row>
    <row r="69489" spans="2:4" x14ac:dyDescent="0.3">
      <c r="B69489" s="60"/>
      <c r="D69489" s="61"/>
    </row>
    <row r="69490" spans="2:4" x14ac:dyDescent="0.3">
      <c r="B69490" s="60"/>
      <c r="D69490" s="61"/>
    </row>
    <row r="69491" spans="2:4" x14ac:dyDescent="0.3">
      <c r="B69491" s="60"/>
      <c r="D69491" s="61"/>
    </row>
    <row r="69492" spans="2:4" x14ac:dyDescent="0.3">
      <c r="B69492" s="60"/>
      <c r="D69492" s="61"/>
    </row>
    <row r="69493" spans="2:4" x14ac:dyDescent="0.3">
      <c r="B69493" s="60"/>
      <c r="D69493" s="61"/>
    </row>
    <row r="69494" spans="2:4" x14ac:dyDescent="0.3">
      <c r="B69494" s="60"/>
      <c r="D69494" s="61"/>
    </row>
    <row r="69495" spans="2:4" x14ac:dyDescent="0.3">
      <c r="B69495" s="60"/>
      <c r="D69495" s="61"/>
    </row>
    <row r="69496" spans="2:4" x14ac:dyDescent="0.3">
      <c r="B69496" s="60"/>
      <c r="D69496" s="61"/>
    </row>
    <row r="69497" spans="2:4" x14ac:dyDescent="0.3">
      <c r="B69497" s="60"/>
      <c r="D69497" s="61"/>
    </row>
    <row r="69498" spans="2:4" x14ac:dyDescent="0.3">
      <c r="B69498" s="60"/>
      <c r="D69498" s="61"/>
    </row>
    <row r="69499" spans="2:4" x14ac:dyDescent="0.3">
      <c r="B69499" s="60"/>
      <c r="D69499" s="61"/>
    </row>
    <row r="69500" spans="2:4" x14ac:dyDescent="0.3">
      <c r="B69500" s="60"/>
      <c r="D69500" s="61"/>
    </row>
    <row r="69501" spans="2:4" x14ac:dyDescent="0.3">
      <c r="B69501" s="60"/>
      <c r="D69501" s="61"/>
    </row>
    <row r="69502" spans="2:4" x14ac:dyDescent="0.3">
      <c r="B69502" s="60"/>
      <c r="D69502" s="61"/>
    </row>
    <row r="69503" spans="2:4" x14ac:dyDescent="0.3">
      <c r="B69503" s="60"/>
      <c r="D69503" s="61"/>
    </row>
    <row r="69504" spans="2:4" x14ac:dyDescent="0.3">
      <c r="B69504" s="60"/>
      <c r="D69504" s="61"/>
    </row>
    <row r="69505" spans="2:4" x14ac:dyDescent="0.3">
      <c r="B69505" s="60"/>
      <c r="D69505" s="61"/>
    </row>
    <row r="69506" spans="2:4" x14ac:dyDescent="0.3">
      <c r="B69506" s="60"/>
      <c r="D69506" s="61"/>
    </row>
    <row r="69507" spans="2:4" x14ac:dyDescent="0.3">
      <c r="B69507" s="60"/>
      <c r="D69507" s="61"/>
    </row>
    <row r="69508" spans="2:4" x14ac:dyDescent="0.3">
      <c r="B69508" s="60"/>
      <c r="D69508" s="61"/>
    </row>
    <row r="69509" spans="2:4" x14ac:dyDescent="0.3">
      <c r="B69509" s="60"/>
      <c r="D69509" s="61"/>
    </row>
    <row r="69510" spans="2:4" x14ac:dyDescent="0.3">
      <c r="B69510" s="60"/>
      <c r="D69510" s="61"/>
    </row>
    <row r="69511" spans="2:4" x14ac:dyDescent="0.3">
      <c r="B69511" s="60"/>
      <c r="D69511" s="61"/>
    </row>
    <row r="69512" spans="2:4" x14ac:dyDescent="0.3">
      <c r="B69512" s="60"/>
      <c r="D69512" s="61"/>
    </row>
    <row r="69513" spans="2:4" x14ac:dyDescent="0.3">
      <c r="B69513" s="60"/>
      <c r="D69513" s="61"/>
    </row>
    <row r="69514" spans="2:4" x14ac:dyDescent="0.3">
      <c r="B69514" s="60"/>
      <c r="D69514" s="61"/>
    </row>
    <row r="69515" spans="2:4" x14ac:dyDescent="0.3">
      <c r="B69515" s="60"/>
      <c r="D69515" s="61"/>
    </row>
    <row r="69516" spans="2:4" x14ac:dyDescent="0.3">
      <c r="B69516" s="60"/>
      <c r="D69516" s="61"/>
    </row>
    <row r="69517" spans="2:4" x14ac:dyDescent="0.3">
      <c r="B69517" s="60"/>
      <c r="D69517" s="61"/>
    </row>
    <row r="69518" spans="2:4" x14ac:dyDescent="0.3">
      <c r="B69518" s="60"/>
      <c r="D69518" s="61"/>
    </row>
    <row r="69519" spans="2:4" x14ac:dyDescent="0.3">
      <c r="B69519" s="60"/>
      <c r="D69519" s="61"/>
    </row>
    <row r="69520" spans="2:4" x14ac:dyDescent="0.3">
      <c r="B69520" s="60"/>
      <c r="D69520" s="61"/>
    </row>
    <row r="69521" spans="2:4" x14ac:dyDescent="0.3">
      <c r="B69521" s="60"/>
      <c r="D69521" s="61"/>
    </row>
    <row r="69522" spans="2:4" x14ac:dyDescent="0.3">
      <c r="B69522" s="60"/>
      <c r="D69522" s="61"/>
    </row>
    <row r="69523" spans="2:4" x14ac:dyDescent="0.3">
      <c r="B69523" s="60"/>
      <c r="D69523" s="61"/>
    </row>
    <row r="69524" spans="2:4" x14ac:dyDescent="0.3">
      <c r="B69524" s="60"/>
      <c r="D69524" s="61"/>
    </row>
    <row r="69525" spans="2:4" x14ac:dyDescent="0.3">
      <c r="B69525" s="60"/>
      <c r="D69525" s="61"/>
    </row>
    <row r="69526" spans="2:4" x14ac:dyDescent="0.3">
      <c r="B69526" s="60"/>
      <c r="D69526" s="61"/>
    </row>
    <row r="69527" spans="2:4" x14ac:dyDescent="0.3">
      <c r="B69527" s="60"/>
      <c r="D69527" s="61"/>
    </row>
    <row r="69528" spans="2:4" x14ac:dyDescent="0.3">
      <c r="B69528" s="60"/>
      <c r="D69528" s="61"/>
    </row>
    <row r="69529" spans="2:4" x14ac:dyDescent="0.3">
      <c r="B69529" s="60"/>
      <c r="D69529" s="61"/>
    </row>
    <row r="69530" spans="2:4" x14ac:dyDescent="0.3">
      <c r="B69530" s="60"/>
      <c r="D69530" s="61"/>
    </row>
    <row r="69531" spans="2:4" x14ac:dyDescent="0.3">
      <c r="B69531" s="60"/>
      <c r="D69531" s="61"/>
    </row>
    <row r="69532" spans="2:4" x14ac:dyDescent="0.3">
      <c r="B69532" s="60"/>
      <c r="D69532" s="61"/>
    </row>
    <row r="69533" spans="2:4" x14ac:dyDescent="0.3">
      <c r="B69533" s="60"/>
      <c r="D69533" s="61"/>
    </row>
    <row r="69534" spans="2:4" x14ac:dyDescent="0.3">
      <c r="B69534" s="60"/>
      <c r="D69534" s="61"/>
    </row>
    <row r="69535" spans="2:4" x14ac:dyDescent="0.3">
      <c r="B69535" s="60"/>
      <c r="D69535" s="61"/>
    </row>
    <row r="69536" spans="2:4" x14ac:dyDescent="0.3">
      <c r="B69536" s="60"/>
      <c r="D69536" s="61"/>
    </row>
    <row r="69537" spans="2:4" x14ac:dyDescent="0.3">
      <c r="B69537" s="60"/>
      <c r="D69537" s="61"/>
    </row>
    <row r="69538" spans="2:4" x14ac:dyDescent="0.3">
      <c r="B69538" s="60"/>
      <c r="D69538" s="61"/>
    </row>
    <row r="69539" spans="2:4" x14ac:dyDescent="0.3">
      <c r="B69539" s="60"/>
      <c r="D69539" s="61"/>
    </row>
    <row r="69540" spans="2:4" x14ac:dyDescent="0.3">
      <c r="B69540" s="60"/>
      <c r="D69540" s="61"/>
    </row>
    <row r="69541" spans="2:4" x14ac:dyDescent="0.3">
      <c r="B69541" s="60"/>
      <c r="D69541" s="61"/>
    </row>
    <row r="69542" spans="2:4" x14ac:dyDescent="0.3">
      <c r="B69542" s="60"/>
      <c r="D69542" s="61"/>
    </row>
    <row r="69543" spans="2:4" x14ac:dyDescent="0.3">
      <c r="B69543" s="60"/>
      <c r="D69543" s="61"/>
    </row>
    <row r="69544" spans="2:4" x14ac:dyDescent="0.3">
      <c r="B69544" s="60"/>
      <c r="D69544" s="61"/>
    </row>
    <row r="69545" spans="2:4" x14ac:dyDescent="0.3">
      <c r="B69545" s="60"/>
      <c r="D69545" s="61"/>
    </row>
    <row r="69546" spans="2:4" x14ac:dyDescent="0.3">
      <c r="B69546" s="60"/>
      <c r="D69546" s="61"/>
    </row>
    <row r="69547" spans="2:4" x14ac:dyDescent="0.3">
      <c r="B69547" s="60"/>
      <c r="D69547" s="61"/>
    </row>
    <row r="69548" spans="2:4" x14ac:dyDescent="0.3">
      <c r="B69548" s="60"/>
      <c r="D69548" s="61"/>
    </row>
    <row r="69549" spans="2:4" x14ac:dyDescent="0.3">
      <c r="B69549" s="60"/>
      <c r="D69549" s="61"/>
    </row>
    <row r="69550" spans="2:4" x14ac:dyDescent="0.3">
      <c r="B69550" s="60"/>
      <c r="D69550" s="61"/>
    </row>
    <row r="69551" spans="2:4" x14ac:dyDescent="0.3">
      <c r="B69551" s="60"/>
      <c r="D69551" s="61"/>
    </row>
    <row r="69552" spans="2:4" x14ac:dyDescent="0.3">
      <c r="B69552" s="60"/>
      <c r="D69552" s="61"/>
    </row>
    <row r="69553" spans="2:4" x14ac:dyDescent="0.3">
      <c r="B69553" s="60"/>
      <c r="D69553" s="61"/>
    </row>
    <row r="69554" spans="2:4" x14ac:dyDescent="0.3">
      <c r="B69554" s="60"/>
      <c r="D69554" s="61"/>
    </row>
    <row r="69555" spans="2:4" x14ac:dyDescent="0.3">
      <c r="B69555" s="60"/>
      <c r="D69555" s="61"/>
    </row>
    <row r="69556" spans="2:4" x14ac:dyDescent="0.3">
      <c r="B69556" s="60"/>
      <c r="D69556" s="61"/>
    </row>
    <row r="69557" spans="2:4" x14ac:dyDescent="0.3">
      <c r="B69557" s="60"/>
      <c r="D69557" s="61"/>
    </row>
    <row r="69558" spans="2:4" x14ac:dyDescent="0.3">
      <c r="B69558" s="60"/>
      <c r="D69558" s="61"/>
    </row>
    <row r="69559" spans="2:4" x14ac:dyDescent="0.3">
      <c r="B69559" s="60"/>
      <c r="D69559" s="61"/>
    </row>
    <row r="69560" spans="2:4" x14ac:dyDescent="0.3">
      <c r="B69560" s="60"/>
      <c r="D69560" s="61"/>
    </row>
    <row r="69561" spans="2:4" x14ac:dyDescent="0.3">
      <c r="B69561" s="60"/>
      <c r="D69561" s="61"/>
    </row>
    <row r="69562" spans="2:4" x14ac:dyDescent="0.3">
      <c r="B69562" s="60"/>
      <c r="D69562" s="61"/>
    </row>
    <row r="69563" spans="2:4" x14ac:dyDescent="0.3">
      <c r="B69563" s="60"/>
      <c r="D69563" s="61"/>
    </row>
    <row r="69564" spans="2:4" x14ac:dyDescent="0.3">
      <c r="B69564" s="60"/>
      <c r="D69564" s="61"/>
    </row>
    <row r="69565" spans="2:4" x14ac:dyDescent="0.3">
      <c r="B69565" s="60"/>
      <c r="D69565" s="61"/>
    </row>
    <row r="69566" spans="2:4" x14ac:dyDescent="0.3">
      <c r="B69566" s="60"/>
      <c r="D69566" s="61"/>
    </row>
    <row r="69567" spans="2:4" x14ac:dyDescent="0.3">
      <c r="B69567" s="60"/>
      <c r="D69567" s="61"/>
    </row>
    <row r="69568" spans="2:4" x14ac:dyDescent="0.3">
      <c r="B69568" s="60"/>
      <c r="D69568" s="61"/>
    </row>
    <row r="69569" spans="2:4" x14ac:dyDescent="0.3">
      <c r="B69569" s="60"/>
      <c r="D69569" s="61"/>
    </row>
    <row r="69570" spans="2:4" x14ac:dyDescent="0.3">
      <c r="B69570" s="60"/>
      <c r="D69570" s="61"/>
    </row>
    <row r="69571" spans="2:4" x14ac:dyDescent="0.3">
      <c r="B69571" s="60"/>
      <c r="D69571" s="61"/>
    </row>
    <row r="69572" spans="2:4" x14ac:dyDescent="0.3">
      <c r="B69572" s="60"/>
      <c r="D69572" s="61"/>
    </row>
    <row r="69573" spans="2:4" x14ac:dyDescent="0.3">
      <c r="B69573" s="60"/>
      <c r="D69573" s="61"/>
    </row>
    <row r="69574" spans="2:4" x14ac:dyDescent="0.3">
      <c r="B69574" s="60"/>
      <c r="D69574" s="61"/>
    </row>
    <row r="69575" spans="2:4" x14ac:dyDescent="0.3">
      <c r="B69575" s="60"/>
      <c r="D69575" s="61"/>
    </row>
    <row r="69576" spans="2:4" x14ac:dyDescent="0.3">
      <c r="B69576" s="60"/>
      <c r="D69576" s="61"/>
    </row>
    <row r="69577" spans="2:4" x14ac:dyDescent="0.3">
      <c r="B69577" s="60"/>
      <c r="D69577" s="61"/>
    </row>
    <row r="69578" spans="2:4" x14ac:dyDescent="0.3">
      <c r="B69578" s="60"/>
      <c r="D69578" s="61"/>
    </row>
    <row r="69579" spans="2:4" x14ac:dyDescent="0.3">
      <c r="B69579" s="60"/>
      <c r="D69579" s="61"/>
    </row>
    <row r="69580" spans="2:4" x14ac:dyDescent="0.3">
      <c r="B69580" s="60"/>
      <c r="D69580" s="61"/>
    </row>
    <row r="69581" spans="2:4" x14ac:dyDescent="0.3">
      <c r="B69581" s="60"/>
      <c r="D69581" s="61"/>
    </row>
    <row r="69582" spans="2:4" x14ac:dyDescent="0.3">
      <c r="B69582" s="60"/>
      <c r="D69582" s="61"/>
    </row>
    <row r="69583" spans="2:4" x14ac:dyDescent="0.3">
      <c r="B69583" s="60"/>
      <c r="D69583" s="61"/>
    </row>
    <row r="69584" spans="2:4" x14ac:dyDescent="0.3">
      <c r="B69584" s="60"/>
      <c r="D69584" s="61"/>
    </row>
    <row r="69585" spans="2:5" x14ac:dyDescent="0.3">
      <c r="B69585" s="60"/>
      <c r="D69585" s="61"/>
    </row>
    <row r="69586" spans="2:5" x14ac:dyDescent="0.3">
      <c r="B69586" s="60"/>
      <c r="D69586" s="61"/>
    </row>
    <row r="69587" spans="2:5" x14ac:dyDescent="0.3">
      <c r="B69587" s="60"/>
      <c r="D69587" s="61"/>
    </row>
    <row r="69588" spans="2:5" x14ac:dyDescent="0.3">
      <c r="B69588" s="60"/>
      <c r="D69588" s="61"/>
    </row>
    <row r="69589" spans="2:5" x14ac:dyDescent="0.3">
      <c r="B69589" s="60"/>
      <c r="D69589" s="61"/>
    </row>
    <row r="69590" spans="2:5" x14ac:dyDescent="0.3">
      <c r="B69590" s="60"/>
      <c r="D69590" s="61"/>
    </row>
    <row r="69591" spans="2:5" x14ac:dyDescent="0.3">
      <c r="B69591" s="60"/>
      <c r="D69591" s="61"/>
    </row>
    <row r="69592" spans="2:5" x14ac:dyDescent="0.3">
      <c r="B69592" s="60"/>
      <c r="D69592" s="61"/>
    </row>
    <row r="69593" spans="2:5" x14ac:dyDescent="0.3">
      <c r="B69593" s="60"/>
      <c r="D69593" s="61"/>
    </row>
    <row r="69594" spans="2:5" x14ac:dyDescent="0.3">
      <c r="B69594" s="60"/>
      <c r="D69594" s="61"/>
    </row>
    <row r="69595" spans="2:5" x14ac:dyDescent="0.3">
      <c r="B69595" s="60"/>
      <c r="D69595" s="61"/>
    </row>
    <row r="69596" spans="2:5" x14ac:dyDescent="0.3">
      <c r="B69596" s="60"/>
      <c r="D69596" s="61"/>
    </row>
    <row r="69597" spans="2:5" x14ac:dyDescent="0.3">
      <c r="B69597" s="60"/>
      <c r="D69597" s="61"/>
    </row>
    <row r="69598" spans="2:5" x14ac:dyDescent="0.3">
      <c r="B69598" s="60"/>
      <c r="D69598" s="61"/>
    </row>
    <row r="69599" spans="2:5" x14ac:dyDescent="0.3">
      <c r="B69599" s="60"/>
      <c r="D69599" s="62"/>
      <c r="E69599" s="63"/>
    </row>
    <row r="69600" spans="2:5" x14ac:dyDescent="0.3">
      <c r="B69600" s="60"/>
      <c r="D69600" s="62"/>
      <c r="E69600" s="63"/>
    </row>
    <row r="69601" spans="2:5" x14ac:dyDescent="0.3">
      <c r="B69601" s="60"/>
      <c r="D69601" s="62"/>
      <c r="E69601" s="63"/>
    </row>
    <row r="69602" spans="2:5" x14ac:dyDescent="0.3">
      <c r="B69602" s="60"/>
      <c r="D69602" s="62"/>
      <c r="E69602" s="63"/>
    </row>
    <row r="69603" spans="2:5" x14ac:dyDescent="0.3">
      <c r="B69603" s="60"/>
      <c r="D69603" s="62"/>
      <c r="E69603" s="63"/>
    </row>
    <row r="69604" spans="2:5" x14ac:dyDescent="0.3">
      <c r="B69604" s="60"/>
      <c r="D69604" s="62"/>
      <c r="E69604" s="63"/>
    </row>
    <row r="69605" spans="2:5" x14ac:dyDescent="0.3">
      <c r="B69605" s="60"/>
      <c r="D69605" s="62"/>
      <c r="E69605" s="63"/>
    </row>
    <row r="69606" spans="2:5" x14ac:dyDescent="0.3">
      <c r="B69606" s="60"/>
      <c r="D69606" s="62"/>
      <c r="E69606" s="63"/>
    </row>
    <row r="69607" spans="2:5" x14ac:dyDescent="0.3">
      <c r="B69607" s="60"/>
      <c r="D69607" s="62"/>
      <c r="E69607" s="63"/>
    </row>
    <row r="69608" spans="2:5" x14ac:dyDescent="0.3">
      <c r="B69608" s="60"/>
      <c r="D69608" s="62"/>
      <c r="E69608" s="63"/>
    </row>
    <row r="69609" spans="2:5" x14ac:dyDescent="0.3">
      <c r="B69609" s="60"/>
      <c r="D69609" s="62"/>
      <c r="E69609" s="63"/>
    </row>
    <row r="69610" spans="2:5" x14ac:dyDescent="0.3">
      <c r="B69610" s="60"/>
      <c r="D69610" s="62"/>
      <c r="E69610" s="63"/>
    </row>
    <row r="69611" spans="2:5" x14ac:dyDescent="0.3">
      <c r="B69611" s="60"/>
      <c r="D69611" s="62"/>
      <c r="E69611" s="63"/>
    </row>
    <row r="69612" spans="2:5" x14ac:dyDescent="0.3">
      <c r="B69612" s="60"/>
      <c r="D69612" s="62"/>
      <c r="E69612" s="63"/>
    </row>
    <row r="69613" spans="2:5" x14ac:dyDescent="0.3">
      <c r="B69613" s="60"/>
      <c r="D69613" s="62"/>
      <c r="E69613" s="63"/>
    </row>
    <row r="69614" spans="2:5" x14ac:dyDescent="0.3">
      <c r="B69614" s="60"/>
      <c r="D69614" s="62"/>
      <c r="E69614" s="63"/>
    </row>
    <row r="69615" spans="2:5" x14ac:dyDescent="0.3">
      <c r="B69615" s="60"/>
      <c r="D69615" s="62"/>
      <c r="E69615" s="63"/>
    </row>
    <row r="69616" spans="2:5" x14ac:dyDescent="0.3">
      <c r="B69616" s="60"/>
      <c r="D69616" s="62"/>
      <c r="E69616" s="63"/>
    </row>
    <row r="69617" spans="2:5" x14ac:dyDescent="0.3">
      <c r="B69617" s="60"/>
      <c r="D69617" s="62"/>
      <c r="E69617" s="63"/>
    </row>
    <row r="69618" spans="2:5" x14ac:dyDescent="0.3">
      <c r="B69618" s="60"/>
      <c r="D69618" s="62"/>
      <c r="E69618" s="63"/>
    </row>
    <row r="69619" spans="2:5" x14ac:dyDescent="0.3">
      <c r="B69619" s="60"/>
      <c r="D69619" s="61"/>
    </row>
    <row r="69620" spans="2:5" x14ac:dyDescent="0.3">
      <c r="B69620" s="60"/>
      <c r="D69620" s="61"/>
    </row>
    <row r="69621" spans="2:5" x14ac:dyDescent="0.3">
      <c r="B69621" s="60"/>
      <c r="D69621" s="61"/>
    </row>
    <row r="69622" spans="2:5" x14ac:dyDescent="0.3">
      <c r="B69622" s="60"/>
      <c r="D69622" s="61"/>
    </row>
    <row r="69623" spans="2:5" x14ac:dyDescent="0.3">
      <c r="B69623" s="60"/>
      <c r="D69623" s="61"/>
    </row>
    <row r="69624" spans="2:5" x14ac:dyDescent="0.3">
      <c r="B69624" s="60"/>
      <c r="D69624" s="61"/>
    </row>
    <row r="69625" spans="2:5" x14ac:dyDescent="0.3">
      <c r="B69625" s="60"/>
      <c r="D69625" s="61"/>
    </row>
    <row r="69626" spans="2:5" x14ac:dyDescent="0.3">
      <c r="B69626" s="60"/>
      <c r="D69626" s="61"/>
    </row>
    <row r="69627" spans="2:5" x14ac:dyDescent="0.3">
      <c r="B69627" s="60"/>
      <c r="D69627" s="61"/>
    </row>
    <row r="69628" spans="2:5" x14ac:dyDescent="0.3">
      <c r="B69628" s="60"/>
      <c r="D69628" s="61"/>
    </row>
    <row r="69629" spans="2:5" x14ac:dyDescent="0.3">
      <c r="B69629" s="60"/>
      <c r="D69629" s="61"/>
    </row>
    <row r="69630" spans="2:5" x14ac:dyDescent="0.3">
      <c r="B69630" s="60"/>
      <c r="D69630" s="61"/>
    </row>
    <row r="69631" spans="2:5" x14ac:dyDescent="0.3">
      <c r="B69631" s="60"/>
      <c r="D69631" s="61"/>
    </row>
    <row r="69632" spans="2:5" x14ac:dyDescent="0.3">
      <c r="B69632" s="60"/>
      <c r="D69632" s="61"/>
    </row>
    <row r="69633" spans="2:4" x14ac:dyDescent="0.3">
      <c r="B69633" s="60"/>
      <c r="D69633" s="61"/>
    </row>
    <row r="69634" spans="2:4" x14ac:dyDescent="0.3">
      <c r="B69634" s="60"/>
      <c r="D69634" s="61"/>
    </row>
    <row r="69635" spans="2:4" x14ac:dyDescent="0.3">
      <c r="B69635" s="60"/>
      <c r="D69635" s="61"/>
    </row>
    <row r="69636" spans="2:4" x14ac:dyDescent="0.3">
      <c r="B69636" s="60"/>
      <c r="D69636" s="61"/>
    </row>
    <row r="69637" spans="2:4" x14ac:dyDescent="0.3">
      <c r="B69637" s="60"/>
      <c r="D69637" s="61"/>
    </row>
    <row r="69638" spans="2:4" x14ac:dyDescent="0.3">
      <c r="B69638" s="60"/>
      <c r="D69638" s="61"/>
    </row>
    <row r="69639" spans="2:4" x14ac:dyDescent="0.3">
      <c r="B69639" s="60"/>
      <c r="D69639" s="61"/>
    </row>
    <row r="69640" spans="2:4" x14ac:dyDescent="0.3">
      <c r="B69640" s="60"/>
      <c r="D69640" s="61"/>
    </row>
    <row r="69641" spans="2:4" x14ac:dyDescent="0.3">
      <c r="B69641" s="60"/>
      <c r="D69641" s="61"/>
    </row>
    <row r="69642" spans="2:4" x14ac:dyDescent="0.3">
      <c r="B69642" s="60"/>
      <c r="D69642" s="61"/>
    </row>
    <row r="69643" spans="2:4" x14ac:dyDescent="0.3">
      <c r="B69643" s="60"/>
      <c r="D69643" s="61"/>
    </row>
    <row r="69644" spans="2:4" x14ac:dyDescent="0.3">
      <c r="B69644" s="60"/>
      <c r="D69644" s="61"/>
    </row>
    <row r="69645" spans="2:4" x14ac:dyDescent="0.3">
      <c r="B69645" s="60"/>
      <c r="D69645" s="61"/>
    </row>
    <row r="69646" spans="2:4" x14ac:dyDescent="0.3">
      <c r="B69646" s="60"/>
      <c r="D69646" s="61"/>
    </row>
    <row r="69647" spans="2:4" x14ac:dyDescent="0.3">
      <c r="B69647" s="60"/>
      <c r="D69647" s="61"/>
    </row>
    <row r="69648" spans="2:4" x14ac:dyDescent="0.3">
      <c r="B69648" s="60"/>
      <c r="D69648" s="61"/>
    </row>
    <row r="69649" spans="2:4" x14ac:dyDescent="0.3">
      <c r="B69649" s="60"/>
      <c r="D69649" s="61"/>
    </row>
    <row r="69650" spans="2:4" x14ac:dyDescent="0.3">
      <c r="B69650" s="60"/>
      <c r="D69650" s="61"/>
    </row>
    <row r="69651" spans="2:4" x14ac:dyDescent="0.3">
      <c r="B69651" s="60"/>
      <c r="D69651" s="61"/>
    </row>
    <row r="69652" spans="2:4" x14ac:dyDescent="0.3">
      <c r="B69652" s="60"/>
      <c r="D69652" s="61"/>
    </row>
    <row r="69653" spans="2:4" x14ac:dyDescent="0.3">
      <c r="B69653" s="60"/>
      <c r="D69653" s="61"/>
    </row>
    <row r="69654" spans="2:4" x14ac:dyDescent="0.3">
      <c r="B69654" s="60"/>
      <c r="D69654" s="61"/>
    </row>
    <row r="69655" spans="2:4" x14ac:dyDescent="0.3">
      <c r="B69655" s="60"/>
      <c r="D69655" s="61"/>
    </row>
    <row r="69656" spans="2:4" x14ac:dyDescent="0.3">
      <c r="B69656" s="60"/>
      <c r="D69656" s="61"/>
    </row>
    <row r="69657" spans="2:4" x14ac:dyDescent="0.3">
      <c r="B69657" s="60"/>
      <c r="D69657" s="61"/>
    </row>
    <row r="69658" spans="2:4" x14ac:dyDescent="0.3">
      <c r="B69658" s="60"/>
      <c r="D69658" s="61"/>
    </row>
    <row r="69659" spans="2:4" x14ac:dyDescent="0.3">
      <c r="B69659" s="60"/>
      <c r="D69659" s="61"/>
    </row>
    <row r="69660" spans="2:4" x14ac:dyDescent="0.3">
      <c r="B69660" s="60"/>
      <c r="D69660" s="61"/>
    </row>
    <row r="69661" spans="2:4" x14ac:dyDescent="0.3">
      <c r="B69661" s="60"/>
      <c r="D69661" s="61"/>
    </row>
    <row r="69662" spans="2:4" x14ac:dyDescent="0.3">
      <c r="B69662" s="60"/>
      <c r="D69662" s="61"/>
    </row>
    <row r="69663" spans="2:4" x14ac:dyDescent="0.3">
      <c r="B69663" s="60"/>
      <c r="D69663" s="61"/>
    </row>
    <row r="69664" spans="2:4" x14ac:dyDescent="0.3">
      <c r="B69664" s="60"/>
      <c r="D69664" s="61"/>
    </row>
    <row r="69665" spans="2:4" x14ac:dyDescent="0.3">
      <c r="B69665" s="60"/>
      <c r="D69665" s="61"/>
    </row>
    <row r="69666" spans="2:4" x14ac:dyDescent="0.3">
      <c r="B69666" s="60"/>
      <c r="D69666" s="61"/>
    </row>
    <row r="69667" spans="2:4" x14ac:dyDescent="0.3">
      <c r="B69667" s="60"/>
      <c r="D69667" s="61"/>
    </row>
    <row r="69668" spans="2:4" x14ac:dyDescent="0.3">
      <c r="B69668" s="60"/>
      <c r="D69668" s="61"/>
    </row>
    <row r="69669" spans="2:4" x14ac:dyDescent="0.3">
      <c r="B69669" s="60"/>
      <c r="D69669" s="61"/>
    </row>
    <row r="69670" spans="2:4" x14ac:dyDescent="0.3">
      <c r="B69670" s="60"/>
      <c r="D69670" s="61"/>
    </row>
    <row r="69671" spans="2:4" x14ac:dyDescent="0.3">
      <c r="B69671" s="60"/>
      <c r="D69671" s="61"/>
    </row>
    <row r="69672" spans="2:4" x14ac:dyDescent="0.3">
      <c r="B69672" s="60"/>
      <c r="D69672" s="61"/>
    </row>
    <row r="69673" spans="2:4" x14ac:dyDescent="0.3">
      <c r="B69673" s="60"/>
      <c r="D69673" s="61"/>
    </row>
    <row r="69674" spans="2:4" x14ac:dyDescent="0.3">
      <c r="B69674" s="60"/>
      <c r="D69674" s="61"/>
    </row>
    <row r="69675" spans="2:4" x14ac:dyDescent="0.3">
      <c r="B69675" s="60"/>
      <c r="D69675" s="61"/>
    </row>
    <row r="69676" spans="2:4" x14ac:dyDescent="0.3">
      <c r="B69676" s="60"/>
      <c r="D69676" s="61"/>
    </row>
    <row r="69677" spans="2:4" x14ac:dyDescent="0.3">
      <c r="B69677" s="60"/>
      <c r="D69677" s="61"/>
    </row>
    <row r="69678" spans="2:4" x14ac:dyDescent="0.3">
      <c r="B69678" s="60"/>
      <c r="D69678" s="61"/>
    </row>
    <row r="69679" spans="2:4" x14ac:dyDescent="0.3">
      <c r="B69679" s="60"/>
      <c r="D69679" s="61"/>
    </row>
    <row r="69680" spans="2:4" x14ac:dyDescent="0.3">
      <c r="B69680" s="60"/>
      <c r="D69680" s="61"/>
    </row>
    <row r="69681" spans="2:4" x14ac:dyDescent="0.3">
      <c r="B69681" s="60"/>
      <c r="D69681" s="61"/>
    </row>
    <row r="69682" spans="2:4" x14ac:dyDescent="0.3">
      <c r="B69682" s="60"/>
      <c r="D69682" s="61"/>
    </row>
    <row r="69683" spans="2:4" x14ac:dyDescent="0.3">
      <c r="B69683" s="60"/>
      <c r="D69683" s="61"/>
    </row>
    <row r="69684" spans="2:4" x14ac:dyDescent="0.3">
      <c r="B69684" s="60"/>
      <c r="D69684" s="61"/>
    </row>
    <row r="69685" spans="2:4" x14ac:dyDescent="0.3">
      <c r="B69685" s="60"/>
      <c r="D69685" s="61"/>
    </row>
    <row r="69686" spans="2:4" x14ac:dyDescent="0.3">
      <c r="B69686" s="60"/>
      <c r="D69686" s="61"/>
    </row>
    <row r="69687" spans="2:4" x14ac:dyDescent="0.3">
      <c r="B69687" s="60"/>
      <c r="D69687" s="61"/>
    </row>
    <row r="69688" spans="2:4" x14ac:dyDescent="0.3">
      <c r="B69688" s="60"/>
      <c r="D69688" s="61"/>
    </row>
    <row r="69689" spans="2:4" x14ac:dyDescent="0.3">
      <c r="B69689" s="60"/>
      <c r="D69689" s="61"/>
    </row>
    <row r="69690" spans="2:4" x14ac:dyDescent="0.3">
      <c r="B69690" s="60"/>
      <c r="D69690" s="61"/>
    </row>
    <row r="69691" spans="2:4" x14ac:dyDescent="0.3">
      <c r="B69691" s="60"/>
      <c r="D69691" s="61"/>
    </row>
    <row r="69692" spans="2:4" x14ac:dyDescent="0.3">
      <c r="B69692" s="60"/>
      <c r="D69692" s="61"/>
    </row>
    <row r="69693" spans="2:4" x14ac:dyDescent="0.3">
      <c r="B69693" s="60"/>
      <c r="D69693" s="61"/>
    </row>
    <row r="69694" spans="2:4" x14ac:dyDescent="0.3">
      <c r="B69694" s="60"/>
      <c r="D69694" s="61"/>
    </row>
    <row r="69695" spans="2:4" x14ac:dyDescent="0.3">
      <c r="B69695" s="60"/>
      <c r="D69695" s="61"/>
    </row>
    <row r="69696" spans="2:4" x14ac:dyDescent="0.3">
      <c r="B69696" s="60"/>
      <c r="D69696" s="61"/>
    </row>
    <row r="69697" spans="2:4" x14ac:dyDescent="0.3">
      <c r="B69697" s="60"/>
      <c r="D69697" s="61"/>
    </row>
    <row r="69698" spans="2:4" x14ac:dyDescent="0.3">
      <c r="B69698" s="60"/>
      <c r="D69698" s="61"/>
    </row>
    <row r="69699" spans="2:4" x14ac:dyDescent="0.3">
      <c r="B69699" s="60"/>
      <c r="D69699" s="61"/>
    </row>
    <row r="69700" spans="2:4" x14ac:dyDescent="0.3">
      <c r="B69700" s="60"/>
      <c r="D69700" s="61"/>
    </row>
    <row r="69701" spans="2:4" x14ac:dyDescent="0.3">
      <c r="B69701" s="60"/>
      <c r="D69701" s="61"/>
    </row>
    <row r="69702" spans="2:4" x14ac:dyDescent="0.3">
      <c r="B69702" s="60"/>
      <c r="D69702" s="61"/>
    </row>
    <row r="69703" spans="2:4" x14ac:dyDescent="0.3">
      <c r="B69703" s="60"/>
      <c r="D69703" s="61"/>
    </row>
    <row r="69704" spans="2:4" x14ac:dyDescent="0.3">
      <c r="B69704" s="60"/>
      <c r="D69704" s="61"/>
    </row>
    <row r="69705" spans="2:4" x14ac:dyDescent="0.3">
      <c r="B69705" s="60"/>
      <c r="D69705" s="61"/>
    </row>
    <row r="69706" spans="2:4" x14ac:dyDescent="0.3">
      <c r="B69706" s="60"/>
      <c r="D69706" s="61"/>
    </row>
    <row r="69707" spans="2:4" x14ac:dyDescent="0.3">
      <c r="B69707" s="60"/>
      <c r="D69707" s="61"/>
    </row>
    <row r="69708" spans="2:4" x14ac:dyDescent="0.3">
      <c r="B69708" s="60"/>
      <c r="D69708" s="61"/>
    </row>
    <row r="69709" spans="2:4" x14ac:dyDescent="0.3">
      <c r="B69709" s="60"/>
      <c r="D69709" s="61"/>
    </row>
    <row r="69710" spans="2:4" x14ac:dyDescent="0.3">
      <c r="B69710" s="60"/>
      <c r="D69710" s="61"/>
    </row>
    <row r="69711" spans="2:4" x14ac:dyDescent="0.3">
      <c r="B69711" s="60"/>
      <c r="D69711" s="61"/>
    </row>
    <row r="69712" spans="2:4" x14ac:dyDescent="0.3">
      <c r="B69712" s="60"/>
      <c r="D69712" s="61"/>
    </row>
    <row r="69713" spans="2:4" x14ac:dyDescent="0.3">
      <c r="B69713" s="60"/>
      <c r="D69713" s="61"/>
    </row>
    <row r="69714" spans="2:4" x14ac:dyDescent="0.3">
      <c r="B69714" s="60"/>
      <c r="D69714" s="61"/>
    </row>
    <row r="69715" spans="2:4" x14ac:dyDescent="0.3">
      <c r="B69715" s="60"/>
      <c r="D69715" s="61"/>
    </row>
    <row r="69716" spans="2:4" x14ac:dyDescent="0.3">
      <c r="B69716" s="60"/>
      <c r="D69716" s="61"/>
    </row>
    <row r="69717" spans="2:4" x14ac:dyDescent="0.3">
      <c r="B69717" s="60"/>
      <c r="D69717" s="61"/>
    </row>
    <row r="69718" spans="2:4" x14ac:dyDescent="0.3">
      <c r="B69718" s="60"/>
      <c r="D69718" s="61"/>
    </row>
    <row r="69719" spans="2:4" x14ac:dyDescent="0.3">
      <c r="B69719" s="60"/>
      <c r="D69719" s="61"/>
    </row>
    <row r="69720" spans="2:4" x14ac:dyDescent="0.3">
      <c r="B69720" s="60"/>
      <c r="D69720" s="61"/>
    </row>
    <row r="69721" spans="2:4" x14ac:dyDescent="0.3">
      <c r="B69721" s="60"/>
      <c r="D69721" s="61"/>
    </row>
    <row r="69722" spans="2:4" x14ac:dyDescent="0.3">
      <c r="B69722" s="60"/>
      <c r="D69722" s="61"/>
    </row>
    <row r="69723" spans="2:4" x14ac:dyDescent="0.3">
      <c r="B69723" s="60"/>
      <c r="D69723" s="61"/>
    </row>
    <row r="69724" spans="2:4" x14ac:dyDescent="0.3">
      <c r="B69724" s="60"/>
      <c r="D69724" s="61"/>
    </row>
    <row r="69725" spans="2:4" x14ac:dyDescent="0.3">
      <c r="B69725" s="60"/>
      <c r="D69725" s="61"/>
    </row>
    <row r="69726" spans="2:4" x14ac:dyDescent="0.3">
      <c r="B69726" s="60"/>
      <c r="D69726" s="61"/>
    </row>
    <row r="69727" spans="2:4" x14ac:dyDescent="0.3">
      <c r="B69727" s="60"/>
      <c r="D69727" s="61"/>
    </row>
    <row r="69728" spans="2:4" x14ac:dyDescent="0.3">
      <c r="B69728" s="60"/>
      <c r="D69728" s="61"/>
    </row>
    <row r="69729" spans="2:4" x14ac:dyDescent="0.3">
      <c r="B69729" s="60"/>
      <c r="D69729" s="61"/>
    </row>
    <row r="69730" spans="2:4" x14ac:dyDescent="0.3">
      <c r="B69730" s="60"/>
      <c r="D69730" s="61"/>
    </row>
    <row r="69731" spans="2:4" x14ac:dyDescent="0.3">
      <c r="B69731" s="60"/>
      <c r="D69731" s="61"/>
    </row>
    <row r="69732" spans="2:4" x14ac:dyDescent="0.3">
      <c r="B69732" s="60"/>
      <c r="D69732" s="61"/>
    </row>
    <row r="69733" spans="2:4" x14ac:dyDescent="0.3">
      <c r="B69733" s="60"/>
      <c r="D69733" s="61"/>
    </row>
    <row r="69734" spans="2:4" x14ac:dyDescent="0.3">
      <c r="B69734" s="60"/>
      <c r="D69734" s="61"/>
    </row>
    <row r="69735" spans="2:4" x14ac:dyDescent="0.3">
      <c r="B69735" s="60"/>
      <c r="D69735" s="61"/>
    </row>
    <row r="69736" spans="2:4" x14ac:dyDescent="0.3">
      <c r="B69736" s="60"/>
      <c r="D69736" s="61"/>
    </row>
    <row r="69737" spans="2:4" x14ac:dyDescent="0.3">
      <c r="B69737" s="60"/>
      <c r="D69737" s="61"/>
    </row>
    <row r="69738" spans="2:4" x14ac:dyDescent="0.3">
      <c r="B69738" s="60"/>
      <c r="D69738" s="61"/>
    </row>
    <row r="69739" spans="2:4" x14ac:dyDescent="0.3">
      <c r="B69739" s="60"/>
      <c r="D69739" s="61"/>
    </row>
    <row r="69740" spans="2:4" x14ac:dyDescent="0.3">
      <c r="B69740" s="60"/>
      <c r="D69740" s="61"/>
    </row>
    <row r="69741" spans="2:4" x14ac:dyDescent="0.3">
      <c r="B69741" s="60"/>
      <c r="D69741" s="61"/>
    </row>
    <row r="69742" spans="2:4" x14ac:dyDescent="0.3">
      <c r="B69742" s="60"/>
      <c r="D69742" s="61"/>
    </row>
    <row r="69743" spans="2:4" x14ac:dyDescent="0.3">
      <c r="B69743" s="60"/>
      <c r="D69743" s="61"/>
    </row>
    <row r="69744" spans="2:4" x14ac:dyDescent="0.3">
      <c r="B69744" s="60"/>
      <c r="D69744" s="61"/>
    </row>
    <row r="69745" spans="2:4" x14ac:dyDescent="0.3">
      <c r="B69745" s="60"/>
      <c r="D69745" s="61"/>
    </row>
    <row r="69746" spans="2:4" x14ac:dyDescent="0.3">
      <c r="B69746" s="60"/>
      <c r="D69746" s="61"/>
    </row>
    <row r="69747" spans="2:4" x14ac:dyDescent="0.3">
      <c r="B69747" s="60"/>
      <c r="D69747" s="61"/>
    </row>
    <row r="69748" spans="2:4" x14ac:dyDescent="0.3">
      <c r="B69748" s="60"/>
      <c r="D69748" s="61"/>
    </row>
    <row r="69749" spans="2:4" x14ac:dyDescent="0.3">
      <c r="B69749" s="60"/>
      <c r="D69749" s="61"/>
    </row>
    <row r="69750" spans="2:4" x14ac:dyDescent="0.3">
      <c r="B69750" s="60"/>
      <c r="D69750" s="61"/>
    </row>
    <row r="69751" spans="2:4" x14ac:dyDescent="0.3">
      <c r="B69751" s="60"/>
      <c r="D69751" s="61"/>
    </row>
    <row r="69752" spans="2:4" x14ac:dyDescent="0.3">
      <c r="B69752" s="60"/>
      <c r="D69752" s="61"/>
    </row>
    <row r="69753" spans="2:4" x14ac:dyDescent="0.3">
      <c r="B69753" s="60"/>
      <c r="D69753" s="61"/>
    </row>
    <row r="69754" spans="2:4" x14ac:dyDescent="0.3">
      <c r="B69754" s="60"/>
      <c r="D69754" s="61"/>
    </row>
    <row r="69755" spans="2:4" x14ac:dyDescent="0.3">
      <c r="B69755" s="60"/>
      <c r="D69755" s="61"/>
    </row>
    <row r="69756" spans="2:4" x14ac:dyDescent="0.3">
      <c r="B69756" s="60"/>
      <c r="D69756" s="61"/>
    </row>
    <row r="69757" spans="2:4" x14ac:dyDescent="0.3">
      <c r="B69757" s="60"/>
      <c r="D69757" s="61"/>
    </row>
    <row r="69758" spans="2:4" x14ac:dyDescent="0.3">
      <c r="B69758" s="60"/>
      <c r="D69758" s="61"/>
    </row>
    <row r="69759" spans="2:4" x14ac:dyDescent="0.3">
      <c r="B69759" s="60"/>
      <c r="D69759" s="61"/>
    </row>
    <row r="69760" spans="2:4" x14ac:dyDescent="0.3">
      <c r="B69760" s="60"/>
      <c r="D69760" s="61"/>
    </row>
    <row r="69761" spans="2:4" x14ac:dyDescent="0.3">
      <c r="B69761" s="60"/>
      <c r="D69761" s="61"/>
    </row>
    <row r="69762" spans="2:4" x14ac:dyDescent="0.3">
      <c r="B69762" s="60"/>
      <c r="D69762" s="61"/>
    </row>
    <row r="69763" spans="2:4" x14ac:dyDescent="0.3">
      <c r="B69763" s="60"/>
      <c r="D69763" s="61"/>
    </row>
    <row r="69764" spans="2:4" x14ac:dyDescent="0.3">
      <c r="B69764" s="60"/>
      <c r="D69764" s="61"/>
    </row>
    <row r="69765" spans="2:4" x14ac:dyDescent="0.3">
      <c r="B69765" s="60"/>
      <c r="D69765" s="61"/>
    </row>
    <row r="69766" spans="2:4" x14ac:dyDescent="0.3">
      <c r="B69766" s="60"/>
      <c r="D69766" s="61"/>
    </row>
    <row r="69767" spans="2:4" x14ac:dyDescent="0.3">
      <c r="B69767" s="60"/>
      <c r="D69767" s="61"/>
    </row>
    <row r="69768" spans="2:4" x14ac:dyDescent="0.3">
      <c r="B69768" s="60"/>
      <c r="D69768" s="61"/>
    </row>
    <row r="69769" spans="2:4" x14ac:dyDescent="0.3">
      <c r="B69769" s="60"/>
      <c r="D69769" s="61"/>
    </row>
    <row r="69770" spans="2:4" x14ac:dyDescent="0.3">
      <c r="B69770" s="60"/>
      <c r="D69770" s="61"/>
    </row>
    <row r="69771" spans="2:4" x14ac:dyDescent="0.3">
      <c r="B69771" s="60"/>
      <c r="D69771" s="61"/>
    </row>
    <row r="69772" spans="2:4" x14ac:dyDescent="0.3">
      <c r="B69772" s="60"/>
      <c r="D69772" s="61"/>
    </row>
    <row r="69773" spans="2:4" x14ac:dyDescent="0.3">
      <c r="B69773" s="60"/>
      <c r="D69773" s="61"/>
    </row>
    <row r="69774" spans="2:4" x14ac:dyDescent="0.3">
      <c r="B69774" s="60"/>
      <c r="D69774" s="61"/>
    </row>
    <row r="69775" spans="2:4" x14ac:dyDescent="0.3">
      <c r="B69775" s="60"/>
      <c r="D69775" s="61"/>
    </row>
    <row r="69776" spans="2:4" x14ac:dyDescent="0.3">
      <c r="B69776" s="60"/>
      <c r="D69776" s="61"/>
    </row>
    <row r="69777" spans="2:4" x14ac:dyDescent="0.3">
      <c r="B69777" s="60"/>
      <c r="D69777" s="61"/>
    </row>
    <row r="69778" spans="2:4" x14ac:dyDescent="0.3">
      <c r="B69778" s="60"/>
      <c r="D69778" s="61"/>
    </row>
    <row r="69779" spans="2:4" x14ac:dyDescent="0.3">
      <c r="B69779" s="60"/>
      <c r="D69779" s="61"/>
    </row>
    <row r="69780" spans="2:4" x14ac:dyDescent="0.3">
      <c r="B69780" s="60"/>
      <c r="D69780" s="61"/>
    </row>
    <row r="69781" spans="2:4" x14ac:dyDescent="0.3">
      <c r="B69781" s="60"/>
      <c r="D69781" s="61"/>
    </row>
    <row r="69782" spans="2:4" x14ac:dyDescent="0.3">
      <c r="B69782" s="60"/>
      <c r="D69782" s="61"/>
    </row>
    <row r="69783" spans="2:4" x14ac:dyDescent="0.3">
      <c r="B69783" s="60"/>
      <c r="D69783" s="61"/>
    </row>
    <row r="69784" spans="2:4" x14ac:dyDescent="0.3">
      <c r="B69784" s="60"/>
      <c r="D69784" s="61"/>
    </row>
    <row r="69785" spans="2:4" x14ac:dyDescent="0.3">
      <c r="B69785" s="60"/>
      <c r="D69785" s="61"/>
    </row>
    <row r="69786" spans="2:4" x14ac:dyDescent="0.3">
      <c r="B69786" s="60"/>
      <c r="D69786" s="61"/>
    </row>
    <row r="69787" spans="2:4" x14ac:dyDescent="0.3">
      <c r="B69787" s="60"/>
      <c r="D69787" s="61"/>
    </row>
    <row r="69788" spans="2:4" x14ac:dyDescent="0.3">
      <c r="B69788" s="60"/>
      <c r="D69788" s="61"/>
    </row>
    <row r="69789" spans="2:4" x14ac:dyDescent="0.3">
      <c r="B69789" s="60"/>
      <c r="D69789" s="61"/>
    </row>
    <row r="69790" spans="2:4" x14ac:dyDescent="0.3">
      <c r="B69790" s="60"/>
      <c r="D69790" s="61"/>
    </row>
    <row r="69791" spans="2:4" x14ac:dyDescent="0.3">
      <c r="B69791" s="60"/>
      <c r="D69791" s="61"/>
    </row>
    <row r="69792" spans="2:4" x14ac:dyDescent="0.3">
      <c r="B69792" s="60"/>
      <c r="D69792" s="61"/>
    </row>
    <row r="69793" spans="2:4" x14ac:dyDescent="0.3">
      <c r="B69793" s="60"/>
      <c r="D69793" s="61"/>
    </row>
    <row r="69794" spans="2:4" x14ac:dyDescent="0.3">
      <c r="B69794" s="60"/>
      <c r="D69794" s="61"/>
    </row>
    <row r="69795" spans="2:4" x14ac:dyDescent="0.3">
      <c r="B69795" s="60"/>
      <c r="D69795" s="61"/>
    </row>
    <row r="69796" spans="2:4" x14ac:dyDescent="0.3">
      <c r="B69796" s="60"/>
      <c r="D69796" s="61"/>
    </row>
    <row r="69797" spans="2:4" x14ac:dyDescent="0.3">
      <c r="B69797" s="60"/>
      <c r="D69797" s="61"/>
    </row>
    <row r="69798" spans="2:4" x14ac:dyDescent="0.3">
      <c r="B69798" s="60"/>
      <c r="D69798" s="61"/>
    </row>
    <row r="69799" spans="2:4" x14ac:dyDescent="0.3">
      <c r="B69799" s="60"/>
      <c r="D69799" s="61"/>
    </row>
    <row r="69800" spans="2:4" x14ac:dyDescent="0.3">
      <c r="B69800" s="60"/>
      <c r="D69800" s="61"/>
    </row>
    <row r="69801" spans="2:4" x14ac:dyDescent="0.3">
      <c r="B69801" s="60"/>
      <c r="D69801" s="61"/>
    </row>
    <row r="69802" spans="2:4" x14ac:dyDescent="0.3">
      <c r="B69802" s="60"/>
      <c r="D69802" s="61"/>
    </row>
    <row r="69803" spans="2:4" x14ac:dyDescent="0.3">
      <c r="B69803" s="60"/>
      <c r="D69803" s="61"/>
    </row>
    <row r="69804" spans="2:4" x14ac:dyDescent="0.3">
      <c r="B69804" s="60"/>
      <c r="D69804" s="61"/>
    </row>
    <row r="69805" spans="2:4" x14ac:dyDescent="0.3">
      <c r="B69805" s="60"/>
      <c r="D69805" s="61"/>
    </row>
    <row r="69806" spans="2:4" x14ac:dyDescent="0.3">
      <c r="B69806" s="60"/>
      <c r="D69806" s="61"/>
    </row>
    <row r="69807" spans="2:4" x14ac:dyDescent="0.3">
      <c r="B69807" s="60"/>
      <c r="D69807" s="61"/>
    </row>
    <row r="69808" spans="2:4" x14ac:dyDescent="0.3">
      <c r="B69808" s="60"/>
      <c r="D69808" s="61"/>
    </row>
    <row r="69809" spans="2:4" x14ac:dyDescent="0.3">
      <c r="B69809" s="60"/>
      <c r="D69809" s="61"/>
    </row>
    <row r="69810" spans="2:4" x14ac:dyDescent="0.3">
      <c r="B69810" s="60"/>
      <c r="D69810" s="61"/>
    </row>
    <row r="69811" spans="2:4" x14ac:dyDescent="0.3">
      <c r="B69811" s="60"/>
      <c r="D69811" s="61"/>
    </row>
    <row r="69812" spans="2:4" x14ac:dyDescent="0.3">
      <c r="B69812" s="60"/>
      <c r="D69812" s="61"/>
    </row>
    <row r="69813" spans="2:4" x14ac:dyDescent="0.3">
      <c r="B69813" s="60"/>
      <c r="D69813" s="61"/>
    </row>
    <row r="69814" spans="2:4" x14ac:dyDescent="0.3">
      <c r="B69814" s="60"/>
      <c r="D69814" s="61"/>
    </row>
    <row r="69815" spans="2:4" x14ac:dyDescent="0.3">
      <c r="B69815" s="60"/>
      <c r="D69815" s="61"/>
    </row>
    <row r="69816" spans="2:4" x14ac:dyDescent="0.3">
      <c r="B69816" s="60"/>
      <c r="D69816" s="61"/>
    </row>
    <row r="69817" spans="2:4" x14ac:dyDescent="0.3">
      <c r="B69817" s="60"/>
      <c r="D69817" s="61"/>
    </row>
    <row r="69818" spans="2:4" x14ac:dyDescent="0.3">
      <c r="B69818" s="60"/>
      <c r="D69818" s="61"/>
    </row>
    <row r="69819" spans="2:4" x14ac:dyDescent="0.3">
      <c r="B69819" s="60"/>
      <c r="D69819" s="61"/>
    </row>
    <row r="69820" spans="2:4" x14ac:dyDescent="0.3">
      <c r="B69820" s="60"/>
      <c r="D69820" s="61"/>
    </row>
    <row r="69821" spans="2:4" x14ac:dyDescent="0.3">
      <c r="B69821" s="60"/>
      <c r="D69821" s="61"/>
    </row>
    <row r="69822" spans="2:4" x14ac:dyDescent="0.3">
      <c r="B69822" s="60"/>
      <c r="D69822" s="61"/>
    </row>
    <row r="69823" spans="2:4" x14ac:dyDescent="0.3">
      <c r="B69823" s="60"/>
      <c r="D69823" s="61"/>
    </row>
    <row r="69824" spans="2:4" x14ac:dyDescent="0.3">
      <c r="B69824" s="60"/>
      <c r="D69824" s="61"/>
    </row>
    <row r="69825" spans="2:4" x14ac:dyDescent="0.3">
      <c r="B69825" s="60"/>
      <c r="D69825" s="61"/>
    </row>
    <row r="69826" spans="2:4" x14ac:dyDescent="0.3">
      <c r="B69826" s="60"/>
      <c r="D69826" s="61"/>
    </row>
    <row r="69827" spans="2:4" x14ac:dyDescent="0.3">
      <c r="B69827" s="60"/>
      <c r="D69827" s="61"/>
    </row>
    <row r="69828" spans="2:4" x14ac:dyDescent="0.3">
      <c r="B69828" s="60"/>
      <c r="D69828" s="61"/>
    </row>
    <row r="69829" spans="2:4" x14ac:dyDescent="0.3">
      <c r="B69829" s="60"/>
      <c r="D69829" s="61"/>
    </row>
    <row r="69830" spans="2:4" x14ac:dyDescent="0.3">
      <c r="B69830" s="60"/>
      <c r="D69830" s="61"/>
    </row>
    <row r="69831" spans="2:4" x14ac:dyDescent="0.3">
      <c r="B69831" s="60"/>
      <c r="D69831" s="61"/>
    </row>
    <row r="69832" spans="2:4" x14ac:dyDescent="0.3">
      <c r="B69832" s="60"/>
      <c r="D69832" s="61"/>
    </row>
    <row r="69833" spans="2:4" x14ac:dyDescent="0.3">
      <c r="B69833" s="60"/>
      <c r="D69833" s="61"/>
    </row>
    <row r="69834" spans="2:4" x14ac:dyDescent="0.3">
      <c r="B69834" s="60"/>
      <c r="D69834" s="61"/>
    </row>
    <row r="69835" spans="2:4" x14ac:dyDescent="0.3">
      <c r="B69835" s="60"/>
      <c r="D69835" s="61"/>
    </row>
    <row r="69836" spans="2:4" x14ac:dyDescent="0.3">
      <c r="B69836" s="60"/>
      <c r="D69836" s="61"/>
    </row>
    <row r="69837" spans="2:4" x14ac:dyDescent="0.3">
      <c r="B69837" s="60"/>
      <c r="D69837" s="61"/>
    </row>
    <row r="69838" spans="2:4" x14ac:dyDescent="0.3">
      <c r="B69838" s="60"/>
      <c r="D69838" s="61"/>
    </row>
    <row r="69839" spans="2:4" x14ac:dyDescent="0.3">
      <c r="B69839" s="60"/>
      <c r="D69839" s="61"/>
    </row>
    <row r="69840" spans="2:4" x14ac:dyDescent="0.3">
      <c r="B69840" s="60"/>
      <c r="D69840" s="61"/>
    </row>
    <row r="69841" spans="2:4" x14ac:dyDescent="0.3">
      <c r="B69841" s="60"/>
      <c r="D69841" s="61"/>
    </row>
    <row r="69842" spans="2:4" x14ac:dyDescent="0.3">
      <c r="B69842" s="60"/>
      <c r="D69842" s="61"/>
    </row>
    <row r="69843" spans="2:4" x14ac:dyDescent="0.3">
      <c r="B69843" s="60"/>
      <c r="D69843" s="61"/>
    </row>
    <row r="69844" spans="2:4" x14ac:dyDescent="0.3">
      <c r="B69844" s="60"/>
      <c r="D69844" s="61"/>
    </row>
    <row r="69845" spans="2:4" x14ac:dyDescent="0.3">
      <c r="B69845" s="60"/>
      <c r="D69845" s="61"/>
    </row>
    <row r="69846" spans="2:4" x14ac:dyDescent="0.3">
      <c r="B69846" s="60"/>
      <c r="D69846" s="61"/>
    </row>
    <row r="69847" spans="2:4" x14ac:dyDescent="0.3">
      <c r="B69847" s="60"/>
      <c r="D69847" s="61"/>
    </row>
    <row r="69848" spans="2:4" x14ac:dyDescent="0.3">
      <c r="B69848" s="60"/>
      <c r="D69848" s="61"/>
    </row>
    <row r="69849" spans="2:4" x14ac:dyDescent="0.3">
      <c r="B69849" s="60"/>
      <c r="D69849" s="61"/>
    </row>
    <row r="69850" spans="2:4" x14ac:dyDescent="0.3">
      <c r="B69850" s="60"/>
      <c r="D69850" s="61"/>
    </row>
    <row r="69851" spans="2:4" x14ac:dyDescent="0.3">
      <c r="B69851" s="60"/>
      <c r="D69851" s="61"/>
    </row>
    <row r="69852" spans="2:4" x14ac:dyDescent="0.3">
      <c r="B69852" s="60"/>
      <c r="D69852" s="61"/>
    </row>
    <row r="69853" spans="2:4" x14ac:dyDescent="0.3">
      <c r="B69853" s="60"/>
      <c r="D69853" s="61"/>
    </row>
    <row r="69854" spans="2:4" x14ac:dyDescent="0.3">
      <c r="B69854" s="60"/>
      <c r="D69854" s="61"/>
    </row>
    <row r="69855" spans="2:4" x14ac:dyDescent="0.3">
      <c r="B69855" s="60"/>
      <c r="D69855" s="61"/>
    </row>
    <row r="69856" spans="2:4" x14ac:dyDescent="0.3">
      <c r="B69856" s="60"/>
      <c r="D69856" s="61"/>
    </row>
    <row r="69857" spans="2:4" x14ac:dyDescent="0.3">
      <c r="B69857" s="60"/>
      <c r="D69857" s="61"/>
    </row>
    <row r="69858" spans="2:4" x14ac:dyDescent="0.3">
      <c r="B69858" s="60"/>
      <c r="D69858" s="61"/>
    </row>
    <row r="69859" spans="2:4" x14ac:dyDescent="0.3">
      <c r="B69859" s="60"/>
      <c r="D69859" s="61"/>
    </row>
    <row r="69860" spans="2:4" x14ac:dyDescent="0.3">
      <c r="B69860" s="60"/>
      <c r="D69860" s="61"/>
    </row>
    <row r="69861" spans="2:4" x14ac:dyDescent="0.3">
      <c r="B69861" s="60"/>
      <c r="D69861" s="61"/>
    </row>
    <row r="69862" spans="2:4" x14ac:dyDescent="0.3">
      <c r="B69862" s="60"/>
      <c r="D69862" s="61"/>
    </row>
    <row r="69863" spans="2:4" x14ac:dyDescent="0.3">
      <c r="B69863" s="60"/>
      <c r="D69863" s="61"/>
    </row>
    <row r="69864" spans="2:4" x14ac:dyDescent="0.3">
      <c r="B69864" s="60"/>
      <c r="D69864" s="61"/>
    </row>
    <row r="69865" spans="2:4" x14ac:dyDescent="0.3">
      <c r="B69865" s="60"/>
      <c r="D69865" s="61"/>
    </row>
    <row r="69866" spans="2:4" x14ac:dyDescent="0.3">
      <c r="B69866" s="60"/>
      <c r="D69866" s="61"/>
    </row>
    <row r="69867" spans="2:4" x14ac:dyDescent="0.3">
      <c r="B69867" s="60"/>
      <c r="D69867" s="61"/>
    </row>
    <row r="69868" spans="2:4" x14ac:dyDescent="0.3">
      <c r="B69868" s="60"/>
      <c r="D69868" s="61"/>
    </row>
    <row r="69869" spans="2:4" x14ac:dyDescent="0.3">
      <c r="B69869" s="60"/>
      <c r="D69869" s="61"/>
    </row>
    <row r="69870" spans="2:4" x14ac:dyDescent="0.3">
      <c r="B69870" s="60"/>
      <c r="D69870" s="61"/>
    </row>
    <row r="69871" spans="2:4" x14ac:dyDescent="0.3">
      <c r="B69871" s="60"/>
      <c r="D69871" s="61"/>
    </row>
    <row r="69872" spans="2:4" x14ac:dyDescent="0.3">
      <c r="B69872" s="60"/>
      <c r="D69872" s="61"/>
    </row>
    <row r="69873" spans="2:4" x14ac:dyDescent="0.3">
      <c r="B69873" s="60"/>
      <c r="D69873" s="61"/>
    </row>
    <row r="69874" spans="2:4" x14ac:dyDescent="0.3">
      <c r="B69874" s="60"/>
      <c r="D69874" s="61"/>
    </row>
    <row r="69875" spans="2:4" x14ac:dyDescent="0.3">
      <c r="B69875" s="60"/>
      <c r="D69875" s="61"/>
    </row>
    <row r="69876" spans="2:4" x14ac:dyDescent="0.3">
      <c r="B69876" s="60"/>
      <c r="D69876" s="61"/>
    </row>
    <row r="69877" spans="2:4" x14ac:dyDescent="0.3">
      <c r="B69877" s="60"/>
      <c r="D69877" s="61"/>
    </row>
    <row r="69878" spans="2:4" x14ac:dyDescent="0.3">
      <c r="B69878" s="60"/>
      <c r="D69878" s="61"/>
    </row>
    <row r="69879" spans="2:4" x14ac:dyDescent="0.3">
      <c r="B69879" s="60"/>
      <c r="D69879" s="61"/>
    </row>
    <row r="69880" spans="2:4" x14ac:dyDescent="0.3">
      <c r="B69880" s="60"/>
      <c r="D69880" s="61"/>
    </row>
    <row r="69881" spans="2:4" x14ac:dyDescent="0.3">
      <c r="B69881" s="60"/>
      <c r="D69881" s="61"/>
    </row>
    <row r="69882" spans="2:4" x14ac:dyDescent="0.3">
      <c r="B69882" s="60"/>
      <c r="D69882" s="61"/>
    </row>
    <row r="69883" spans="2:4" x14ac:dyDescent="0.3">
      <c r="B69883" s="60"/>
      <c r="D69883" s="61"/>
    </row>
    <row r="69884" spans="2:4" x14ac:dyDescent="0.3">
      <c r="B69884" s="60"/>
      <c r="D69884" s="61"/>
    </row>
    <row r="69885" spans="2:4" x14ac:dyDescent="0.3">
      <c r="B69885" s="60"/>
      <c r="D69885" s="61"/>
    </row>
    <row r="69886" spans="2:4" x14ac:dyDescent="0.3">
      <c r="B69886" s="60"/>
      <c r="D69886" s="61"/>
    </row>
    <row r="69887" spans="2:4" x14ac:dyDescent="0.3">
      <c r="B69887" s="60"/>
      <c r="D69887" s="61"/>
    </row>
    <row r="69888" spans="2:4" x14ac:dyDescent="0.3">
      <c r="B69888" s="60"/>
      <c r="D69888" s="61"/>
    </row>
    <row r="69889" spans="2:4" x14ac:dyDescent="0.3">
      <c r="B69889" s="60"/>
      <c r="D69889" s="61"/>
    </row>
    <row r="69890" spans="2:4" x14ac:dyDescent="0.3">
      <c r="B69890" s="60"/>
      <c r="D69890" s="61"/>
    </row>
    <row r="69891" spans="2:4" x14ac:dyDescent="0.3">
      <c r="B69891" s="60"/>
      <c r="D69891" s="61"/>
    </row>
    <row r="69892" spans="2:4" x14ac:dyDescent="0.3">
      <c r="B69892" s="60"/>
      <c r="D69892" s="61"/>
    </row>
    <row r="69893" spans="2:4" x14ac:dyDescent="0.3">
      <c r="B69893" s="60"/>
      <c r="D69893" s="61"/>
    </row>
    <row r="69894" spans="2:4" x14ac:dyDescent="0.3">
      <c r="B69894" s="60"/>
      <c r="D69894" s="61"/>
    </row>
    <row r="69895" spans="2:4" x14ac:dyDescent="0.3">
      <c r="B69895" s="60"/>
      <c r="D69895" s="61"/>
    </row>
    <row r="69896" spans="2:4" x14ac:dyDescent="0.3">
      <c r="B69896" s="60"/>
      <c r="D69896" s="61"/>
    </row>
    <row r="69897" spans="2:4" x14ac:dyDescent="0.3">
      <c r="B69897" s="60"/>
      <c r="D69897" s="61"/>
    </row>
    <row r="69898" spans="2:4" x14ac:dyDescent="0.3">
      <c r="B69898" s="60"/>
      <c r="D69898" s="61"/>
    </row>
    <row r="69899" spans="2:4" x14ac:dyDescent="0.3">
      <c r="B69899" s="60"/>
      <c r="D69899" s="61"/>
    </row>
    <row r="69900" spans="2:4" x14ac:dyDescent="0.3">
      <c r="B69900" s="60"/>
      <c r="D69900" s="61"/>
    </row>
    <row r="69901" spans="2:4" x14ac:dyDescent="0.3">
      <c r="B69901" s="60"/>
      <c r="D69901" s="61"/>
    </row>
    <row r="69902" spans="2:4" x14ac:dyDescent="0.3">
      <c r="B69902" s="60"/>
      <c r="D69902" s="61"/>
    </row>
    <row r="69903" spans="2:4" x14ac:dyDescent="0.3">
      <c r="B69903" s="60"/>
      <c r="D69903" s="61"/>
    </row>
    <row r="69904" spans="2:4" x14ac:dyDescent="0.3">
      <c r="B69904" s="60"/>
      <c r="D69904" s="61"/>
    </row>
    <row r="69905" spans="2:5" x14ac:dyDescent="0.3">
      <c r="B69905" s="60"/>
      <c r="D69905" s="61"/>
    </row>
    <row r="69906" spans="2:5" x14ac:dyDescent="0.3">
      <c r="B69906" s="60"/>
      <c r="D69906" s="61"/>
    </row>
    <row r="69907" spans="2:5" x14ac:dyDescent="0.3">
      <c r="B69907" s="60"/>
      <c r="D69907" s="61"/>
    </row>
    <row r="69908" spans="2:5" x14ac:dyDescent="0.3">
      <c r="B69908" s="60"/>
      <c r="D69908" s="61"/>
    </row>
    <row r="69909" spans="2:5" x14ac:dyDescent="0.3">
      <c r="B69909" s="60"/>
      <c r="D69909" s="61"/>
    </row>
    <row r="69910" spans="2:5" x14ac:dyDescent="0.3">
      <c r="B69910" s="60"/>
      <c r="D69910" s="61"/>
    </row>
    <row r="69911" spans="2:5" x14ac:dyDescent="0.3">
      <c r="B69911" s="60"/>
      <c r="D69911" s="61"/>
    </row>
    <row r="69912" spans="2:5" x14ac:dyDescent="0.3">
      <c r="B69912" s="60"/>
      <c r="D69912" s="61"/>
    </row>
    <row r="69913" spans="2:5" x14ac:dyDescent="0.3">
      <c r="B69913" s="60"/>
      <c r="D69913" s="61"/>
    </row>
    <row r="69914" spans="2:5" x14ac:dyDescent="0.3">
      <c r="B69914" s="60"/>
      <c r="D69914" s="62"/>
      <c r="E69914" s="63"/>
    </row>
    <row r="69915" spans="2:5" x14ac:dyDescent="0.3">
      <c r="B69915" s="60"/>
      <c r="D69915" s="62"/>
      <c r="E69915" s="63"/>
    </row>
    <row r="69916" spans="2:5" x14ac:dyDescent="0.3">
      <c r="B69916" s="60"/>
      <c r="D69916" s="62"/>
      <c r="E69916" s="63"/>
    </row>
    <row r="69917" spans="2:5" x14ac:dyDescent="0.3">
      <c r="B69917" s="60"/>
      <c r="D69917" s="62"/>
      <c r="E69917" s="63"/>
    </row>
    <row r="69918" spans="2:5" x14ac:dyDescent="0.3">
      <c r="B69918" s="60"/>
      <c r="D69918" s="62"/>
      <c r="E69918" s="63"/>
    </row>
    <row r="69919" spans="2:5" x14ac:dyDescent="0.3">
      <c r="B69919" s="60"/>
      <c r="D69919" s="62"/>
      <c r="E69919" s="63"/>
    </row>
    <row r="69920" spans="2:5" x14ac:dyDescent="0.3">
      <c r="B69920" s="60"/>
      <c r="D69920" s="62"/>
      <c r="E69920" s="63"/>
    </row>
    <row r="69921" spans="2:5" x14ac:dyDescent="0.3">
      <c r="B69921" s="60"/>
      <c r="D69921" s="62"/>
      <c r="E69921" s="63"/>
    </row>
    <row r="69922" spans="2:5" x14ac:dyDescent="0.3">
      <c r="B69922" s="60"/>
      <c r="D69922" s="62"/>
      <c r="E69922" s="63"/>
    </row>
    <row r="69923" spans="2:5" x14ac:dyDescent="0.3">
      <c r="B69923" s="60"/>
      <c r="D69923" s="62"/>
      <c r="E69923" s="63"/>
    </row>
    <row r="69924" spans="2:5" x14ac:dyDescent="0.3">
      <c r="B69924" s="60"/>
      <c r="D69924" s="62"/>
      <c r="E69924" s="63"/>
    </row>
    <row r="69925" spans="2:5" x14ac:dyDescent="0.3">
      <c r="B69925" s="60"/>
      <c r="D69925" s="62"/>
      <c r="E69925" s="63"/>
    </row>
    <row r="69926" spans="2:5" x14ac:dyDescent="0.3">
      <c r="B69926" s="60"/>
      <c r="D69926" s="62"/>
      <c r="E69926" s="63"/>
    </row>
    <row r="69927" spans="2:5" x14ac:dyDescent="0.3">
      <c r="B69927" s="60"/>
      <c r="D69927" s="62"/>
      <c r="E69927" s="63"/>
    </row>
    <row r="69928" spans="2:5" x14ac:dyDescent="0.3">
      <c r="B69928" s="60"/>
      <c r="D69928" s="62"/>
      <c r="E69928" s="63"/>
    </row>
    <row r="69929" spans="2:5" x14ac:dyDescent="0.3">
      <c r="B69929" s="60"/>
      <c r="D69929" s="62"/>
      <c r="E69929" s="63"/>
    </row>
    <row r="69930" spans="2:5" x14ac:dyDescent="0.3">
      <c r="B69930" s="60"/>
      <c r="D69930" s="62"/>
      <c r="E69930" s="63"/>
    </row>
    <row r="69931" spans="2:5" x14ac:dyDescent="0.3">
      <c r="B69931" s="60"/>
      <c r="D69931" s="62"/>
      <c r="E69931" s="63"/>
    </row>
    <row r="69932" spans="2:5" x14ac:dyDescent="0.3">
      <c r="B69932" s="60"/>
      <c r="D69932" s="62"/>
      <c r="E69932" s="63"/>
    </row>
    <row r="69933" spans="2:5" x14ac:dyDescent="0.3">
      <c r="B69933" s="60"/>
      <c r="D69933" s="62"/>
      <c r="E69933" s="63"/>
    </row>
    <row r="69934" spans="2:5" x14ac:dyDescent="0.3">
      <c r="B69934" s="60"/>
      <c r="D69934" s="61"/>
    </row>
    <row r="69935" spans="2:5" x14ac:dyDescent="0.3">
      <c r="B69935" s="60"/>
      <c r="D69935" s="61"/>
    </row>
    <row r="69936" spans="2:5" x14ac:dyDescent="0.3">
      <c r="B69936" s="60"/>
      <c r="D69936" s="61"/>
    </row>
    <row r="69937" spans="2:4" x14ac:dyDescent="0.3">
      <c r="B69937" s="60"/>
      <c r="D69937" s="61"/>
    </row>
    <row r="69938" spans="2:4" x14ac:dyDescent="0.3">
      <c r="B69938" s="60"/>
      <c r="D69938" s="61"/>
    </row>
    <row r="69939" spans="2:4" x14ac:dyDescent="0.3">
      <c r="B69939" s="60"/>
      <c r="D69939" s="61"/>
    </row>
    <row r="69940" spans="2:4" x14ac:dyDescent="0.3">
      <c r="B69940" s="60"/>
      <c r="D69940" s="61"/>
    </row>
    <row r="69941" spans="2:4" x14ac:dyDescent="0.3">
      <c r="B69941" s="60"/>
      <c r="D69941" s="61"/>
    </row>
    <row r="69942" spans="2:4" x14ac:dyDescent="0.3">
      <c r="B69942" s="60"/>
      <c r="D69942" s="61"/>
    </row>
    <row r="69943" spans="2:4" x14ac:dyDescent="0.3">
      <c r="B69943" s="60"/>
      <c r="D69943" s="61"/>
    </row>
    <row r="69944" spans="2:4" x14ac:dyDescent="0.3">
      <c r="B69944" s="60"/>
      <c r="D69944" s="61"/>
    </row>
    <row r="69945" spans="2:4" x14ac:dyDescent="0.3">
      <c r="B69945" s="60"/>
      <c r="D69945" s="61"/>
    </row>
    <row r="69946" spans="2:4" x14ac:dyDescent="0.3">
      <c r="B69946" s="60"/>
      <c r="D69946" s="61"/>
    </row>
    <row r="69947" spans="2:4" x14ac:dyDescent="0.3">
      <c r="B69947" s="60"/>
      <c r="D69947" s="61"/>
    </row>
    <row r="69948" spans="2:4" x14ac:dyDescent="0.3">
      <c r="B69948" s="60"/>
      <c r="D69948" s="61"/>
    </row>
    <row r="69949" spans="2:4" x14ac:dyDescent="0.3">
      <c r="B69949" s="60"/>
      <c r="D69949" s="61"/>
    </row>
    <row r="69950" spans="2:4" x14ac:dyDescent="0.3">
      <c r="B69950" s="60"/>
      <c r="D69950" s="61"/>
    </row>
    <row r="69951" spans="2:4" x14ac:dyDescent="0.3">
      <c r="B69951" s="60"/>
      <c r="D69951" s="61"/>
    </row>
    <row r="69952" spans="2:4" x14ac:dyDescent="0.3">
      <c r="B69952" s="60"/>
      <c r="D69952" s="61"/>
    </row>
    <row r="69953" spans="2:4" x14ac:dyDescent="0.3">
      <c r="B69953" s="60"/>
      <c r="D69953" s="61"/>
    </row>
    <row r="69954" spans="2:4" x14ac:dyDescent="0.3">
      <c r="B69954" s="60"/>
      <c r="D69954" s="61"/>
    </row>
    <row r="69955" spans="2:4" x14ac:dyDescent="0.3">
      <c r="B69955" s="60"/>
      <c r="D69955" s="61"/>
    </row>
    <row r="69956" spans="2:4" x14ac:dyDescent="0.3">
      <c r="B69956" s="60"/>
      <c r="D69956" s="61"/>
    </row>
    <row r="69957" spans="2:4" x14ac:dyDescent="0.3">
      <c r="B69957" s="60"/>
      <c r="D69957" s="61"/>
    </row>
    <row r="69958" spans="2:4" x14ac:dyDescent="0.3">
      <c r="B69958" s="60"/>
      <c r="D69958" s="61"/>
    </row>
    <row r="69959" spans="2:4" x14ac:dyDescent="0.3">
      <c r="B69959" s="60"/>
      <c r="D69959" s="61"/>
    </row>
    <row r="69960" spans="2:4" x14ac:dyDescent="0.3">
      <c r="B69960" s="60"/>
      <c r="D69960" s="61"/>
    </row>
    <row r="69961" spans="2:4" x14ac:dyDescent="0.3">
      <c r="B69961" s="60"/>
      <c r="D69961" s="61"/>
    </row>
    <row r="69962" spans="2:4" x14ac:dyDescent="0.3">
      <c r="B69962" s="60"/>
      <c r="D69962" s="61"/>
    </row>
    <row r="69963" spans="2:4" x14ac:dyDescent="0.3">
      <c r="B69963" s="60"/>
      <c r="D69963" s="61"/>
    </row>
    <row r="69964" spans="2:4" x14ac:dyDescent="0.3">
      <c r="B69964" s="60"/>
      <c r="D69964" s="61"/>
    </row>
    <row r="69965" spans="2:4" x14ac:dyDescent="0.3">
      <c r="B69965" s="60"/>
      <c r="D69965" s="61"/>
    </row>
    <row r="69966" spans="2:4" x14ac:dyDescent="0.3">
      <c r="B69966" s="60"/>
      <c r="D69966" s="61"/>
    </row>
    <row r="69967" spans="2:4" x14ac:dyDescent="0.3">
      <c r="B69967" s="60"/>
      <c r="D69967" s="61"/>
    </row>
    <row r="69968" spans="2:4" x14ac:dyDescent="0.3">
      <c r="B69968" s="60"/>
      <c r="D69968" s="61"/>
    </row>
    <row r="69969" spans="2:4" x14ac:dyDescent="0.3">
      <c r="B69969" s="60"/>
      <c r="D69969" s="61"/>
    </row>
    <row r="69970" spans="2:4" x14ac:dyDescent="0.3">
      <c r="B69970" s="60"/>
      <c r="D69970" s="61"/>
    </row>
    <row r="69971" spans="2:4" x14ac:dyDescent="0.3">
      <c r="B69971" s="60"/>
      <c r="D69971" s="61"/>
    </row>
    <row r="69972" spans="2:4" x14ac:dyDescent="0.3">
      <c r="B69972" s="60"/>
      <c r="D69972" s="61"/>
    </row>
    <row r="69973" spans="2:4" x14ac:dyDescent="0.3">
      <c r="B69973" s="60"/>
      <c r="D69973" s="61"/>
    </row>
    <row r="69974" spans="2:4" x14ac:dyDescent="0.3">
      <c r="B69974" s="60"/>
      <c r="D69974" s="61"/>
    </row>
    <row r="69975" spans="2:4" x14ac:dyDescent="0.3">
      <c r="B69975" s="60"/>
      <c r="D69975" s="61"/>
    </row>
    <row r="69976" spans="2:4" x14ac:dyDescent="0.3">
      <c r="B69976" s="60"/>
      <c r="D69976" s="61"/>
    </row>
    <row r="69977" spans="2:4" x14ac:dyDescent="0.3">
      <c r="B69977" s="60"/>
      <c r="D69977" s="61"/>
    </row>
    <row r="69978" spans="2:4" x14ac:dyDescent="0.3">
      <c r="B69978" s="60"/>
      <c r="D69978" s="61"/>
    </row>
    <row r="69979" spans="2:4" x14ac:dyDescent="0.3">
      <c r="B69979" s="60"/>
      <c r="D69979" s="61"/>
    </row>
    <row r="69980" spans="2:4" x14ac:dyDescent="0.3">
      <c r="B69980" s="60"/>
      <c r="D69980" s="61"/>
    </row>
    <row r="69981" spans="2:4" x14ac:dyDescent="0.3">
      <c r="B69981" s="60"/>
      <c r="D69981" s="61"/>
    </row>
    <row r="69982" spans="2:4" x14ac:dyDescent="0.3">
      <c r="B69982" s="60"/>
      <c r="D69982" s="61"/>
    </row>
    <row r="69983" spans="2:4" x14ac:dyDescent="0.3">
      <c r="B69983" s="60"/>
      <c r="D69983" s="61"/>
    </row>
    <row r="69984" spans="2:4" x14ac:dyDescent="0.3">
      <c r="B69984" s="60"/>
      <c r="D69984" s="61"/>
    </row>
    <row r="69985" spans="2:4" x14ac:dyDescent="0.3">
      <c r="B69985" s="60"/>
      <c r="D69985" s="61"/>
    </row>
    <row r="69986" spans="2:4" x14ac:dyDescent="0.3">
      <c r="B69986" s="60"/>
      <c r="D69986" s="61"/>
    </row>
    <row r="69987" spans="2:4" x14ac:dyDescent="0.3">
      <c r="B69987" s="60"/>
      <c r="D69987" s="61"/>
    </row>
    <row r="69988" spans="2:4" x14ac:dyDescent="0.3">
      <c r="B69988" s="60"/>
      <c r="D69988" s="61"/>
    </row>
    <row r="69989" spans="2:4" x14ac:dyDescent="0.3">
      <c r="B69989" s="60"/>
      <c r="D69989" s="61"/>
    </row>
    <row r="69990" spans="2:4" x14ac:dyDescent="0.3">
      <c r="B69990" s="60"/>
      <c r="D69990" s="61"/>
    </row>
    <row r="69991" spans="2:4" x14ac:dyDescent="0.3">
      <c r="B69991" s="60"/>
      <c r="D69991" s="61"/>
    </row>
    <row r="69992" spans="2:4" x14ac:dyDescent="0.3">
      <c r="B69992" s="60"/>
      <c r="D69992" s="61"/>
    </row>
    <row r="69993" spans="2:4" x14ac:dyDescent="0.3">
      <c r="B69993" s="60"/>
      <c r="D69993" s="61"/>
    </row>
    <row r="69994" spans="2:4" x14ac:dyDescent="0.3">
      <c r="B69994" s="60"/>
      <c r="D69994" s="61"/>
    </row>
    <row r="69995" spans="2:4" x14ac:dyDescent="0.3">
      <c r="B69995" s="60"/>
      <c r="D69995" s="61"/>
    </row>
    <row r="69996" spans="2:4" x14ac:dyDescent="0.3">
      <c r="B69996" s="60"/>
      <c r="D69996" s="61"/>
    </row>
    <row r="69997" spans="2:4" x14ac:dyDescent="0.3">
      <c r="B69997" s="60"/>
      <c r="D69997" s="61"/>
    </row>
    <row r="69998" spans="2:4" x14ac:dyDescent="0.3">
      <c r="B69998" s="60"/>
      <c r="D69998" s="61"/>
    </row>
    <row r="69999" spans="2:4" x14ac:dyDescent="0.3">
      <c r="B69999" s="60"/>
      <c r="D69999" s="61"/>
    </row>
    <row r="70000" spans="2:4" x14ac:dyDescent="0.3">
      <c r="B70000" s="60"/>
      <c r="D70000" s="61"/>
    </row>
    <row r="70001" spans="2:4" x14ac:dyDescent="0.3">
      <c r="B70001" s="60"/>
      <c r="D70001" s="61"/>
    </row>
    <row r="70002" spans="2:4" x14ac:dyDescent="0.3">
      <c r="B70002" s="60"/>
      <c r="D70002" s="61"/>
    </row>
    <row r="70003" spans="2:4" x14ac:dyDescent="0.3">
      <c r="B70003" s="60"/>
      <c r="D70003" s="61"/>
    </row>
    <row r="70004" spans="2:4" x14ac:dyDescent="0.3">
      <c r="B70004" s="60"/>
      <c r="D70004" s="61"/>
    </row>
    <row r="70005" spans="2:4" x14ac:dyDescent="0.3">
      <c r="B70005" s="60"/>
      <c r="D70005" s="61"/>
    </row>
    <row r="70006" spans="2:4" x14ac:dyDescent="0.3">
      <c r="B70006" s="60"/>
      <c r="D70006" s="61"/>
    </row>
    <row r="70007" spans="2:4" x14ac:dyDescent="0.3">
      <c r="B70007" s="60"/>
      <c r="D70007" s="61"/>
    </row>
    <row r="70008" spans="2:4" x14ac:dyDescent="0.3">
      <c r="B70008" s="60"/>
      <c r="D70008" s="61"/>
    </row>
    <row r="70009" spans="2:4" x14ac:dyDescent="0.3">
      <c r="B70009" s="60"/>
      <c r="D70009" s="61"/>
    </row>
    <row r="70010" spans="2:4" x14ac:dyDescent="0.3">
      <c r="B70010" s="60"/>
      <c r="D70010" s="61"/>
    </row>
    <row r="70011" spans="2:4" x14ac:dyDescent="0.3">
      <c r="B70011" s="60"/>
      <c r="D70011" s="61"/>
    </row>
    <row r="70012" spans="2:4" x14ac:dyDescent="0.3">
      <c r="B70012" s="60"/>
      <c r="D70012" s="61"/>
    </row>
    <row r="70013" spans="2:4" x14ac:dyDescent="0.3">
      <c r="B70013" s="60"/>
      <c r="D70013" s="61"/>
    </row>
    <row r="70014" spans="2:4" x14ac:dyDescent="0.3">
      <c r="B70014" s="60"/>
      <c r="D70014" s="61"/>
    </row>
    <row r="70015" spans="2:4" x14ac:dyDescent="0.3">
      <c r="B70015" s="60"/>
      <c r="D70015" s="61"/>
    </row>
    <row r="70016" spans="2:4" x14ac:dyDescent="0.3">
      <c r="B70016" s="60"/>
      <c r="D70016" s="61"/>
    </row>
    <row r="70017" spans="2:4" x14ac:dyDescent="0.3">
      <c r="B70017" s="60"/>
      <c r="D70017" s="61"/>
    </row>
    <row r="70018" spans="2:4" x14ac:dyDescent="0.3">
      <c r="B70018" s="60"/>
      <c r="D70018" s="61"/>
    </row>
    <row r="70019" spans="2:4" x14ac:dyDescent="0.3">
      <c r="B70019" s="60"/>
      <c r="D70019" s="61"/>
    </row>
    <row r="70020" spans="2:4" x14ac:dyDescent="0.3">
      <c r="B70020" s="60"/>
      <c r="D70020" s="61"/>
    </row>
    <row r="70021" spans="2:4" x14ac:dyDescent="0.3">
      <c r="B70021" s="60"/>
      <c r="D70021" s="61"/>
    </row>
    <row r="70022" spans="2:4" x14ac:dyDescent="0.3">
      <c r="B70022" s="60"/>
      <c r="D70022" s="61"/>
    </row>
    <row r="70023" spans="2:4" x14ac:dyDescent="0.3">
      <c r="B70023" s="60"/>
      <c r="D70023" s="61"/>
    </row>
    <row r="70024" spans="2:4" x14ac:dyDescent="0.3">
      <c r="B70024" s="60"/>
      <c r="D70024" s="61"/>
    </row>
    <row r="70025" spans="2:4" x14ac:dyDescent="0.3">
      <c r="B70025" s="60"/>
      <c r="D70025" s="61"/>
    </row>
    <row r="70026" spans="2:4" x14ac:dyDescent="0.3">
      <c r="B70026" s="60"/>
      <c r="D70026" s="61"/>
    </row>
    <row r="70027" spans="2:4" x14ac:dyDescent="0.3">
      <c r="B70027" s="60"/>
      <c r="D70027" s="61"/>
    </row>
    <row r="70028" spans="2:4" x14ac:dyDescent="0.3">
      <c r="B70028" s="60"/>
      <c r="D70028" s="61"/>
    </row>
    <row r="70029" spans="2:4" x14ac:dyDescent="0.3">
      <c r="B70029" s="60"/>
      <c r="D70029" s="61"/>
    </row>
    <row r="70030" spans="2:4" x14ac:dyDescent="0.3">
      <c r="B70030" s="60"/>
      <c r="D70030" s="61"/>
    </row>
    <row r="70031" spans="2:4" x14ac:dyDescent="0.3">
      <c r="B70031" s="60"/>
      <c r="D70031" s="61"/>
    </row>
    <row r="70032" spans="2:4" x14ac:dyDescent="0.3">
      <c r="B70032" s="60"/>
      <c r="D70032" s="61"/>
    </row>
    <row r="70033" spans="2:4" x14ac:dyDescent="0.3">
      <c r="B70033" s="60"/>
      <c r="D70033" s="61"/>
    </row>
    <row r="70034" spans="2:4" x14ac:dyDescent="0.3">
      <c r="B70034" s="60"/>
      <c r="D70034" s="61"/>
    </row>
    <row r="70035" spans="2:4" x14ac:dyDescent="0.3">
      <c r="B70035" s="60"/>
      <c r="D70035" s="61"/>
    </row>
    <row r="70036" spans="2:4" x14ac:dyDescent="0.3">
      <c r="B70036" s="60"/>
      <c r="D70036" s="61"/>
    </row>
    <row r="70037" spans="2:4" x14ac:dyDescent="0.3">
      <c r="B70037" s="60"/>
      <c r="D70037" s="61"/>
    </row>
    <row r="70038" spans="2:4" x14ac:dyDescent="0.3">
      <c r="B70038" s="60"/>
      <c r="D70038" s="61"/>
    </row>
    <row r="70039" spans="2:4" x14ac:dyDescent="0.3">
      <c r="B70039" s="60"/>
      <c r="D70039" s="61"/>
    </row>
    <row r="70040" spans="2:4" x14ac:dyDescent="0.3">
      <c r="B70040" s="60"/>
      <c r="D70040" s="61"/>
    </row>
    <row r="70041" spans="2:4" x14ac:dyDescent="0.3">
      <c r="B70041" s="60"/>
      <c r="D70041" s="61"/>
    </row>
    <row r="70042" spans="2:4" x14ac:dyDescent="0.3">
      <c r="B70042" s="60"/>
      <c r="D70042" s="61"/>
    </row>
    <row r="70043" spans="2:4" x14ac:dyDescent="0.3">
      <c r="B70043" s="60"/>
      <c r="D70043" s="61"/>
    </row>
    <row r="70044" spans="2:4" x14ac:dyDescent="0.3">
      <c r="B70044" s="60"/>
      <c r="D70044" s="61"/>
    </row>
    <row r="70045" spans="2:4" x14ac:dyDescent="0.3">
      <c r="B70045" s="60"/>
      <c r="D70045" s="61"/>
    </row>
    <row r="70046" spans="2:4" x14ac:dyDescent="0.3">
      <c r="B70046" s="60"/>
      <c r="D70046" s="61"/>
    </row>
    <row r="70047" spans="2:4" x14ac:dyDescent="0.3">
      <c r="B70047" s="60"/>
      <c r="D70047" s="61"/>
    </row>
    <row r="70048" spans="2:4" x14ac:dyDescent="0.3">
      <c r="B70048" s="60"/>
      <c r="D70048" s="61"/>
    </row>
    <row r="70049" spans="2:4" x14ac:dyDescent="0.3">
      <c r="B70049" s="60"/>
      <c r="D70049" s="61"/>
    </row>
    <row r="70050" spans="2:4" x14ac:dyDescent="0.3">
      <c r="B70050" s="60"/>
      <c r="D70050" s="61"/>
    </row>
    <row r="70051" spans="2:4" x14ac:dyDescent="0.3">
      <c r="B70051" s="60"/>
      <c r="D70051" s="61"/>
    </row>
    <row r="70052" spans="2:4" x14ac:dyDescent="0.3">
      <c r="B70052" s="60"/>
      <c r="D70052" s="61"/>
    </row>
    <row r="70053" spans="2:4" x14ac:dyDescent="0.3">
      <c r="B70053" s="60"/>
      <c r="D70053" s="61"/>
    </row>
    <row r="70054" spans="2:4" x14ac:dyDescent="0.3">
      <c r="B70054" s="60"/>
      <c r="D70054" s="61"/>
    </row>
    <row r="70055" spans="2:4" x14ac:dyDescent="0.3">
      <c r="B70055" s="60"/>
      <c r="D70055" s="61"/>
    </row>
    <row r="70056" spans="2:4" x14ac:dyDescent="0.3">
      <c r="B70056" s="60"/>
      <c r="D70056" s="61"/>
    </row>
    <row r="70057" spans="2:4" x14ac:dyDescent="0.3">
      <c r="B70057" s="60"/>
      <c r="D70057" s="61"/>
    </row>
    <row r="70058" spans="2:4" x14ac:dyDescent="0.3">
      <c r="B70058" s="60"/>
      <c r="D70058" s="61"/>
    </row>
    <row r="70059" spans="2:4" x14ac:dyDescent="0.3">
      <c r="B70059" s="60"/>
      <c r="D70059" s="61"/>
    </row>
    <row r="70060" spans="2:4" x14ac:dyDescent="0.3">
      <c r="B70060" s="60"/>
      <c r="D70060" s="61"/>
    </row>
    <row r="70061" spans="2:4" x14ac:dyDescent="0.3">
      <c r="B70061" s="60"/>
      <c r="D70061" s="61"/>
    </row>
    <row r="70062" spans="2:4" x14ac:dyDescent="0.3">
      <c r="B70062" s="60"/>
      <c r="D70062" s="61"/>
    </row>
    <row r="70063" spans="2:4" x14ac:dyDescent="0.3">
      <c r="B70063" s="60"/>
      <c r="D70063" s="61"/>
    </row>
    <row r="70064" spans="2:4" x14ac:dyDescent="0.3">
      <c r="B70064" s="60"/>
      <c r="D70064" s="61"/>
    </row>
    <row r="70065" spans="2:4" x14ac:dyDescent="0.3">
      <c r="B70065" s="60"/>
      <c r="D70065" s="61"/>
    </row>
    <row r="70066" spans="2:4" x14ac:dyDescent="0.3">
      <c r="B70066" s="60"/>
      <c r="D70066" s="61"/>
    </row>
    <row r="70067" spans="2:4" x14ac:dyDescent="0.3">
      <c r="B70067" s="60"/>
      <c r="D70067" s="61"/>
    </row>
    <row r="70068" spans="2:4" x14ac:dyDescent="0.3">
      <c r="B70068" s="60"/>
      <c r="D70068" s="61"/>
    </row>
    <row r="70069" spans="2:4" x14ac:dyDescent="0.3">
      <c r="B70069" s="60"/>
      <c r="D70069" s="61"/>
    </row>
    <row r="70070" spans="2:4" x14ac:dyDescent="0.3">
      <c r="B70070" s="60"/>
      <c r="D70070" s="61"/>
    </row>
    <row r="70071" spans="2:4" x14ac:dyDescent="0.3">
      <c r="B70071" s="60"/>
      <c r="D70071" s="61"/>
    </row>
    <row r="70072" spans="2:4" x14ac:dyDescent="0.3">
      <c r="B70072" s="60"/>
      <c r="D70072" s="61"/>
    </row>
    <row r="70073" spans="2:4" x14ac:dyDescent="0.3">
      <c r="B70073" s="60"/>
      <c r="D70073" s="61"/>
    </row>
    <row r="70074" spans="2:4" x14ac:dyDescent="0.3">
      <c r="B70074" s="60"/>
      <c r="D70074" s="61"/>
    </row>
    <row r="70075" spans="2:4" x14ac:dyDescent="0.3">
      <c r="B70075" s="60"/>
      <c r="D70075" s="61"/>
    </row>
    <row r="70076" spans="2:4" x14ac:dyDescent="0.3">
      <c r="B70076" s="60"/>
      <c r="D70076" s="61"/>
    </row>
    <row r="70077" spans="2:4" x14ac:dyDescent="0.3">
      <c r="B70077" s="60"/>
      <c r="D70077" s="61"/>
    </row>
    <row r="70078" spans="2:4" x14ac:dyDescent="0.3">
      <c r="B70078" s="60"/>
      <c r="D70078" s="61"/>
    </row>
    <row r="70079" spans="2:4" x14ac:dyDescent="0.3">
      <c r="B70079" s="60"/>
      <c r="D70079" s="61"/>
    </row>
    <row r="70080" spans="2:4" x14ac:dyDescent="0.3">
      <c r="B70080" s="60"/>
      <c r="D70080" s="61"/>
    </row>
    <row r="70081" spans="2:4" x14ac:dyDescent="0.3">
      <c r="B70081" s="60"/>
      <c r="D70081" s="61"/>
    </row>
    <row r="70082" spans="2:4" x14ac:dyDescent="0.3">
      <c r="B70082" s="60"/>
      <c r="D70082" s="61"/>
    </row>
    <row r="70083" spans="2:4" x14ac:dyDescent="0.3">
      <c r="B70083" s="60"/>
      <c r="D70083" s="61"/>
    </row>
    <row r="70084" spans="2:4" x14ac:dyDescent="0.3">
      <c r="B70084" s="60"/>
      <c r="D70084" s="61"/>
    </row>
    <row r="70085" spans="2:4" x14ac:dyDescent="0.3">
      <c r="B70085" s="60"/>
      <c r="D70085" s="61"/>
    </row>
    <row r="70086" spans="2:4" x14ac:dyDescent="0.3">
      <c r="B70086" s="60"/>
      <c r="D70086" s="61"/>
    </row>
    <row r="70087" spans="2:4" x14ac:dyDescent="0.3">
      <c r="B70087" s="60"/>
      <c r="D70087" s="61"/>
    </row>
    <row r="70088" spans="2:4" x14ac:dyDescent="0.3">
      <c r="B70088" s="60"/>
      <c r="D70088" s="61"/>
    </row>
    <row r="70089" spans="2:4" x14ac:dyDescent="0.3">
      <c r="B70089" s="60"/>
      <c r="D70089" s="61"/>
    </row>
    <row r="70090" spans="2:4" x14ac:dyDescent="0.3">
      <c r="B70090" s="60"/>
      <c r="D70090" s="61"/>
    </row>
    <row r="70091" spans="2:4" x14ac:dyDescent="0.3">
      <c r="B70091" s="60"/>
      <c r="D70091" s="61"/>
    </row>
    <row r="70092" spans="2:4" x14ac:dyDescent="0.3">
      <c r="B70092" s="60"/>
      <c r="D70092" s="61"/>
    </row>
    <row r="70093" spans="2:4" x14ac:dyDescent="0.3">
      <c r="B70093" s="60"/>
      <c r="D70093" s="61"/>
    </row>
    <row r="70094" spans="2:4" x14ac:dyDescent="0.3">
      <c r="B70094" s="60"/>
      <c r="D70094" s="61"/>
    </row>
    <row r="70095" spans="2:4" x14ac:dyDescent="0.3">
      <c r="B70095" s="60"/>
      <c r="D70095" s="61"/>
    </row>
    <row r="70096" spans="2:4" x14ac:dyDescent="0.3">
      <c r="B70096" s="60"/>
      <c r="D70096" s="61"/>
    </row>
    <row r="70097" spans="2:4" x14ac:dyDescent="0.3">
      <c r="B70097" s="60"/>
      <c r="D70097" s="61"/>
    </row>
    <row r="70098" spans="2:4" x14ac:dyDescent="0.3">
      <c r="B70098" s="60"/>
      <c r="D70098" s="61"/>
    </row>
    <row r="70099" spans="2:4" x14ac:dyDescent="0.3">
      <c r="B70099" s="60"/>
      <c r="D70099" s="61"/>
    </row>
    <row r="70100" spans="2:4" x14ac:dyDescent="0.3">
      <c r="B70100" s="60"/>
      <c r="D70100" s="61"/>
    </row>
    <row r="70101" spans="2:4" x14ac:dyDescent="0.3">
      <c r="B70101" s="60"/>
      <c r="D70101" s="61"/>
    </row>
    <row r="70102" spans="2:4" x14ac:dyDescent="0.3">
      <c r="B70102" s="60"/>
      <c r="D70102" s="61"/>
    </row>
    <row r="70103" spans="2:4" x14ac:dyDescent="0.3">
      <c r="B70103" s="60"/>
      <c r="D70103" s="61"/>
    </row>
    <row r="70104" spans="2:4" x14ac:dyDescent="0.3">
      <c r="B70104" s="60"/>
      <c r="D70104" s="61"/>
    </row>
    <row r="70105" spans="2:4" x14ac:dyDescent="0.3">
      <c r="B70105" s="60"/>
      <c r="D70105" s="61"/>
    </row>
    <row r="70106" spans="2:4" x14ac:dyDescent="0.3">
      <c r="B70106" s="60"/>
      <c r="D70106" s="61"/>
    </row>
    <row r="70107" spans="2:4" x14ac:dyDescent="0.3">
      <c r="B70107" s="60"/>
      <c r="D70107" s="61"/>
    </row>
    <row r="70108" spans="2:4" x14ac:dyDescent="0.3">
      <c r="B70108" s="60"/>
      <c r="D70108" s="61"/>
    </row>
    <row r="70109" spans="2:4" x14ac:dyDescent="0.3">
      <c r="B70109" s="60"/>
      <c r="D70109" s="61"/>
    </row>
    <row r="70110" spans="2:4" x14ac:dyDescent="0.3">
      <c r="B70110" s="60"/>
      <c r="D70110" s="61"/>
    </row>
    <row r="70111" spans="2:4" x14ac:dyDescent="0.3">
      <c r="B70111" s="60"/>
      <c r="D70111" s="61"/>
    </row>
    <row r="70112" spans="2:4" x14ac:dyDescent="0.3">
      <c r="B70112" s="60"/>
      <c r="D70112" s="61"/>
    </row>
    <row r="70113" spans="2:4" x14ac:dyDescent="0.3">
      <c r="B70113" s="60"/>
      <c r="D70113" s="61"/>
    </row>
    <row r="70114" spans="2:4" x14ac:dyDescent="0.3">
      <c r="B70114" s="60"/>
      <c r="D70114" s="61"/>
    </row>
    <row r="70115" spans="2:4" x14ac:dyDescent="0.3">
      <c r="B70115" s="60"/>
      <c r="D70115" s="61"/>
    </row>
    <row r="70116" spans="2:4" x14ac:dyDescent="0.3">
      <c r="B70116" s="60"/>
      <c r="D70116" s="61"/>
    </row>
    <row r="70117" spans="2:4" x14ac:dyDescent="0.3">
      <c r="B70117" s="60"/>
      <c r="D70117" s="61"/>
    </row>
    <row r="70118" spans="2:4" x14ac:dyDescent="0.3">
      <c r="B70118" s="60"/>
      <c r="D70118" s="61"/>
    </row>
    <row r="70119" spans="2:4" x14ac:dyDescent="0.3">
      <c r="B70119" s="60"/>
      <c r="D70119" s="61"/>
    </row>
    <row r="70120" spans="2:4" x14ac:dyDescent="0.3">
      <c r="B70120" s="60"/>
      <c r="D70120" s="61"/>
    </row>
    <row r="70121" spans="2:4" x14ac:dyDescent="0.3">
      <c r="B70121" s="60"/>
      <c r="D70121" s="61"/>
    </row>
    <row r="70122" spans="2:4" x14ac:dyDescent="0.3">
      <c r="B70122" s="60"/>
      <c r="D70122" s="61"/>
    </row>
    <row r="70123" spans="2:4" x14ac:dyDescent="0.3">
      <c r="B70123" s="60"/>
      <c r="D70123" s="61"/>
    </row>
    <row r="70124" spans="2:4" x14ac:dyDescent="0.3">
      <c r="B70124" s="60"/>
      <c r="D70124" s="61"/>
    </row>
    <row r="70125" spans="2:4" x14ac:dyDescent="0.3">
      <c r="B70125" s="60"/>
      <c r="D70125" s="61"/>
    </row>
    <row r="70126" spans="2:4" x14ac:dyDescent="0.3">
      <c r="B70126" s="60"/>
      <c r="D70126" s="61"/>
    </row>
    <row r="70127" spans="2:4" x14ac:dyDescent="0.3">
      <c r="B70127" s="60"/>
      <c r="D70127" s="61"/>
    </row>
    <row r="70128" spans="2:4" x14ac:dyDescent="0.3">
      <c r="B70128" s="60"/>
      <c r="D70128" s="61"/>
    </row>
    <row r="70129" spans="2:4" x14ac:dyDescent="0.3">
      <c r="B70129" s="60"/>
      <c r="D70129" s="61"/>
    </row>
    <row r="70130" spans="2:4" x14ac:dyDescent="0.3">
      <c r="B70130" s="60"/>
      <c r="D70130" s="61"/>
    </row>
    <row r="70131" spans="2:4" x14ac:dyDescent="0.3">
      <c r="B70131" s="60"/>
      <c r="D70131" s="61"/>
    </row>
    <row r="70132" spans="2:4" x14ac:dyDescent="0.3">
      <c r="B70132" s="60"/>
      <c r="D70132" s="61"/>
    </row>
    <row r="70133" spans="2:4" x14ac:dyDescent="0.3">
      <c r="B70133" s="60"/>
      <c r="D70133" s="61"/>
    </row>
    <row r="70134" spans="2:4" x14ac:dyDescent="0.3">
      <c r="B70134" s="60"/>
      <c r="D70134" s="61"/>
    </row>
    <row r="70135" spans="2:4" x14ac:dyDescent="0.3">
      <c r="B70135" s="60"/>
      <c r="D70135" s="61"/>
    </row>
    <row r="70136" spans="2:4" x14ac:dyDescent="0.3">
      <c r="B70136" s="60"/>
      <c r="D70136" s="61"/>
    </row>
    <row r="70137" spans="2:4" x14ac:dyDescent="0.3">
      <c r="B70137" s="60"/>
      <c r="D70137" s="61"/>
    </row>
    <row r="70138" spans="2:4" x14ac:dyDescent="0.3">
      <c r="B70138" s="60"/>
      <c r="D70138" s="61"/>
    </row>
    <row r="70139" spans="2:4" x14ac:dyDescent="0.3">
      <c r="B70139" s="60"/>
      <c r="D70139" s="61"/>
    </row>
    <row r="70140" spans="2:4" x14ac:dyDescent="0.3">
      <c r="B70140" s="60"/>
      <c r="D70140" s="61"/>
    </row>
    <row r="70141" spans="2:4" x14ac:dyDescent="0.3">
      <c r="B70141" s="60"/>
      <c r="D70141" s="61"/>
    </row>
    <row r="70142" spans="2:4" x14ac:dyDescent="0.3">
      <c r="B70142" s="60"/>
      <c r="D70142" s="61"/>
    </row>
    <row r="70143" spans="2:4" x14ac:dyDescent="0.3">
      <c r="B70143" s="60"/>
      <c r="D70143" s="61"/>
    </row>
    <row r="70144" spans="2:4" x14ac:dyDescent="0.3">
      <c r="B70144" s="60"/>
      <c r="D70144" s="61"/>
    </row>
    <row r="70145" spans="2:4" x14ac:dyDescent="0.3">
      <c r="B70145" s="60"/>
      <c r="D70145" s="61"/>
    </row>
    <row r="70146" spans="2:4" x14ac:dyDescent="0.3">
      <c r="B70146" s="60"/>
      <c r="D70146" s="61"/>
    </row>
    <row r="70147" spans="2:4" x14ac:dyDescent="0.3">
      <c r="B70147" s="60"/>
      <c r="D70147" s="61"/>
    </row>
    <row r="70148" spans="2:4" x14ac:dyDescent="0.3">
      <c r="B70148" s="60"/>
      <c r="D70148" s="61"/>
    </row>
    <row r="70149" spans="2:4" x14ac:dyDescent="0.3">
      <c r="B70149" s="60"/>
      <c r="D70149" s="61"/>
    </row>
    <row r="70150" spans="2:4" x14ac:dyDescent="0.3">
      <c r="B70150" s="60"/>
      <c r="D70150" s="61"/>
    </row>
    <row r="70151" spans="2:4" x14ac:dyDescent="0.3">
      <c r="B70151" s="60"/>
      <c r="D70151" s="61"/>
    </row>
    <row r="70152" spans="2:4" x14ac:dyDescent="0.3">
      <c r="B70152" s="60"/>
      <c r="D70152" s="61"/>
    </row>
    <row r="70153" spans="2:4" x14ac:dyDescent="0.3">
      <c r="B70153" s="60"/>
      <c r="D70153" s="61"/>
    </row>
    <row r="70154" spans="2:4" x14ac:dyDescent="0.3">
      <c r="B70154" s="60"/>
      <c r="D70154" s="61"/>
    </row>
    <row r="70155" spans="2:4" x14ac:dyDescent="0.3">
      <c r="B70155" s="60"/>
      <c r="D70155" s="61"/>
    </row>
    <row r="70156" spans="2:4" x14ac:dyDescent="0.3">
      <c r="B70156" s="60"/>
      <c r="D70156" s="61"/>
    </row>
    <row r="70157" spans="2:4" x14ac:dyDescent="0.3">
      <c r="B70157" s="60"/>
      <c r="D70157" s="61"/>
    </row>
    <row r="70158" spans="2:4" x14ac:dyDescent="0.3">
      <c r="B70158" s="60"/>
      <c r="D70158" s="61"/>
    </row>
    <row r="70159" spans="2:4" x14ac:dyDescent="0.3">
      <c r="B70159" s="60"/>
      <c r="D70159" s="61"/>
    </row>
    <row r="70160" spans="2:4" x14ac:dyDescent="0.3">
      <c r="B70160" s="60"/>
      <c r="D70160" s="61"/>
    </row>
    <row r="70161" spans="2:4" x14ac:dyDescent="0.3">
      <c r="B70161" s="60"/>
      <c r="D70161" s="61"/>
    </row>
    <row r="70162" spans="2:4" x14ac:dyDescent="0.3">
      <c r="B70162" s="60"/>
      <c r="D70162" s="61"/>
    </row>
    <row r="70163" spans="2:4" x14ac:dyDescent="0.3">
      <c r="B70163" s="60"/>
      <c r="D70163" s="61"/>
    </row>
    <row r="70164" spans="2:4" x14ac:dyDescent="0.3">
      <c r="B70164" s="60"/>
      <c r="D70164" s="61"/>
    </row>
    <row r="70165" spans="2:4" x14ac:dyDescent="0.3">
      <c r="B70165" s="60"/>
      <c r="D70165" s="61"/>
    </row>
    <row r="70166" spans="2:4" x14ac:dyDescent="0.3">
      <c r="B70166" s="60"/>
      <c r="D70166" s="61"/>
    </row>
    <row r="70167" spans="2:4" x14ac:dyDescent="0.3">
      <c r="B70167" s="60"/>
      <c r="D70167" s="61"/>
    </row>
    <row r="70168" spans="2:4" x14ac:dyDescent="0.3">
      <c r="B70168" s="60"/>
      <c r="D70168" s="61"/>
    </row>
    <row r="70169" spans="2:4" x14ac:dyDescent="0.3">
      <c r="B70169" s="60"/>
      <c r="D70169" s="61"/>
    </row>
    <row r="70170" spans="2:4" x14ac:dyDescent="0.3">
      <c r="B70170" s="60"/>
      <c r="D70170" s="61"/>
    </row>
    <row r="70171" spans="2:4" x14ac:dyDescent="0.3">
      <c r="B70171" s="60"/>
      <c r="D70171" s="61"/>
    </row>
    <row r="70172" spans="2:4" x14ac:dyDescent="0.3">
      <c r="B70172" s="60"/>
      <c r="D70172" s="61"/>
    </row>
    <row r="70173" spans="2:4" x14ac:dyDescent="0.3">
      <c r="B70173" s="60"/>
      <c r="D70173" s="61"/>
    </row>
    <row r="70174" spans="2:4" x14ac:dyDescent="0.3">
      <c r="B70174" s="60"/>
      <c r="D70174" s="61"/>
    </row>
    <row r="70175" spans="2:4" x14ac:dyDescent="0.3">
      <c r="B70175" s="60"/>
      <c r="D70175" s="61"/>
    </row>
    <row r="70176" spans="2:4" x14ac:dyDescent="0.3">
      <c r="B70176" s="60"/>
      <c r="D70176" s="61"/>
    </row>
    <row r="70177" spans="2:4" x14ac:dyDescent="0.3">
      <c r="B70177" s="60"/>
      <c r="D70177" s="61"/>
    </row>
    <row r="70178" spans="2:4" x14ac:dyDescent="0.3">
      <c r="B70178" s="60"/>
      <c r="D70178" s="61"/>
    </row>
    <row r="70179" spans="2:4" x14ac:dyDescent="0.3">
      <c r="B70179" s="60"/>
      <c r="D70179" s="61"/>
    </row>
    <row r="70180" spans="2:4" x14ac:dyDescent="0.3">
      <c r="B70180" s="60"/>
      <c r="D70180" s="61"/>
    </row>
    <row r="70181" spans="2:4" x14ac:dyDescent="0.3">
      <c r="B70181" s="60"/>
      <c r="D70181" s="61"/>
    </row>
    <row r="70182" spans="2:4" x14ac:dyDescent="0.3">
      <c r="B70182" s="60"/>
      <c r="D70182" s="61"/>
    </row>
    <row r="70183" spans="2:4" x14ac:dyDescent="0.3">
      <c r="B70183" s="60"/>
      <c r="D70183" s="61"/>
    </row>
    <row r="70184" spans="2:4" x14ac:dyDescent="0.3">
      <c r="B70184" s="60"/>
      <c r="D70184" s="61"/>
    </row>
    <row r="70185" spans="2:4" x14ac:dyDescent="0.3">
      <c r="B70185" s="60"/>
      <c r="D70185" s="61"/>
    </row>
    <row r="70186" spans="2:4" x14ac:dyDescent="0.3">
      <c r="B70186" s="60"/>
      <c r="D70186" s="61"/>
    </row>
    <row r="70187" spans="2:4" x14ac:dyDescent="0.3">
      <c r="B70187" s="60"/>
      <c r="D70187" s="61"/>
    </row>
    <row r="70188" spans="2:4" x14ac:dyDescent="0.3">
      <c r="B70188" s="60"/>
      <c r="D70188" s="61"/>
    </row>
    <row r="70189" spans="2:4" x14ac:dyDescent="0.3">
      <c r="B70189" s="60"/>
      <c r="D70189" s="61"/>
    </row>
    <row r="70190" spans="2:4" x14ac:dyDescent="0.3">
      <c r="B70190" s="60"/>
      <c r="D70190" s="61"/>
    </row>
    <row r="70191" spans="2:4" x14ac:dyDescent="0.3">
      <c r="B70191" s="60"/>
      <c r="D70191" s="61"/>
    </row>
    <row r="70192" spans="2:4" x14ac:dyDescent="0.3">
      <c r="B70192" s="60"/>
      <c r="D70192" s="61"/>
    </row>
    <row r="70193" spans="2:4" x14ac:dyDescent="0.3">
      <c r="B70193" s="60"/>
      <c r="D70193" s="61"/>
    </row>
    <row r="70194" spans="2:4" x14ac:dyDescent="0.3">
      <c r="B70194" s="60"/>
      <c r="D70194" s="61"/>
    </row>
    <row r="70195" spans="2:4" x14ac:dyDescent="0.3">
      <c r="B70195" s="60"/>
      <c r="D70195" s="61"/>
    </row>
    <row r="70196" spans="2:4" x14ac:dyDescent="0.3">
      <c r="B70196" s="60"/>
      <c r="D70196" s="61"/>
    </row>
    <row r="70197" spans="2:4" x14ac:dyDescent="0.3">
      <c r="B70197" s="60"/>
      <c r="D70197" s="61"/>
    </row>
    <row r="70198" spans="2:4" x14ac:dyDescent="0.3">
      <c r="B70198" s="60"/>
      <c r="D70198" s="61"/>
    </row>
    <row r="70199" spans="2:4" x14ac:dyDescent="0.3">
      <c r="B70199" s="60"/>
      <c r="D70199" s="61"/>
    </row>
    <row r="70200" spans="2:4" x14ac:dyDescent="0.3">
      <c r="B70200" s="60"/>
      <c r="D70200" s="61"/>
    </row>
    <row r="70201" spans="2:4" x14ac:dyDescent="0.3">
      <c r="B70201" s="60"/>
      <c r="D70201" s="61"/>
    </row>
    <row r="70202" spans="2:4" x14ac:dyDescent="0.3">
      <c r="B70202" s="60"/>
      <c r="D70202" s="61"/>
    </row>
    <row r="70203" spans="2:4" x14ac:dyDescent="0.3">
      <c r="B70203" s="60"/>
      <c r="D70203" s="61"/>
    </row>
    <row r="70204" spans="2:4" x14ac:dyDescent="0.3">
      <c r="B70204" s="60"/>
      <c r="D70204" s="61"/>
    </row>
    <row r="70205" spans="2:4" x14ac:dyDescent="0.3">
      <c r="B70205" s="60"/>
      <c r="D70205" s="61"/>
    </row>
    <row r="70206" spans="2:4" x14ac:dyDescent="0.3">
      <c r="B70206" s="60"/>
      <c r="D70206" s="61"/>
    </row>
    <row r="70207" spans="2:4" x14ac:dyDescent="0.3">
      <c r="B70207" s="60"/>
      <c r="D70207" s="61"/>
    </row>
    <row r="70208" spans="2:4" x14ac:dyDescent="0.3">
      <c r="B70208" s="60"/>
      <c r="D70208" s="61"/>
    </row>
    <row r="70209" spans="2:4" x14ac:dyDescent="0.3">
      <c r="B70209" s="60"/>
      <c r="D70209" s="61"/>
    </row>
    <row r="70210" spans="2:4" x14ac:dyDescent="0.3">
      <c r="B70210" s="60"/>
      <c r="D70210" s="61"/>
    </row>
    <row r="70211" spans="2:4" x14ac:dyDescent="0.3">
      <c r="B70211" s="60"/>
      <c r="D70211" s="61"/>
    </row>
    <row r="70212" spans="2:4" x14ac:dyDescent="0.3">
      <c r="B70212" s="60"/>
      <c r="D70212" s="61"/>
    </row>
    <row r="70213" spans="2:4" x14ac:dyDescent="0.3">
      <c r="B70213" s="60"/>
      <c r="D70213" s="61"/>
    </row>
    <row r="70214" spans="2:4" x14ac:dyDescent="0.3">
      <c r="B70214" s="60"/>
      <c r="D70214" s="61"/>
    </row>
    <row r="70215" spans="2:4" x14ac:dyDescent="0.3">
      <c r="B70215" s="60"/>
      <c r="D70215" s="61"/>
    </row>
    <row r="70216" spans="2:4" x14ac:dyDescent="0.3">
      <c r="B70216" s="60"/>
      <c r="D70216" s="61"/>
    </row>
    <row r="70217" spans="2:4" x14ac:dyDescent="0.3">
      <c r="B70217" s="60"/>
      <c r="D70217" s="61"/>
    </row>
    <row r="70218" spans="2:4" x14ac:dyDescent="0.3">
      <c r="B70218" s="60"/>
      <c r="D70218" s="61"/>
    </row>
    <row r="70219" spans="2:4" x14ac:dyDescent="0.3">
      <c r="B70219" s="60"/>
      <c r="D70219" s="61"/>
    </row>
    <row r="70220" spans="2:4" x14ac:dyDescent="0.3">
      <c r="B70220" s="60"/>
      <c r="D70220" s="61"/>
    </row>
    <row r="70221" spans="2:4" x14ac:dyDescent="0.3">
      <c r="B70221" s="60"/>
      <c r="D70221" s="61"/>
    </row>
    <row r="70222" spans="2:4" x14ac:dyDescent="0.3">
      <c r="B70222" s="60"/>
      <c r="D70222" s="61"/>
    </row>
    <row r="70223" spans="2:4" x14ac:dyDescent="0.3">
      <c r="B70223" s="60"/>
      <c r="D70223" s="61"/>
    </row>
    <row r="70224" spans="2:4" x14ac:dyDescent="0.3">
      <c r="B70224" s="60"/>
      <c r="D70224" s="61"/>
    </row>
    <row r="70225" spans="2:5" x14ac:dyDescent="0.3">
      <c r="B70225" s="60"/>
      <c r="D70225" s="61"/>
    </row>
    <row r="70226" spans="2:5" x14ac:dyDescent="0.3">
      <c r="B70226" s="60"/>
      <c r="D70226" s="61"/>
    </row>
    <row r="70227" spans="2:5" x14ac:dyDescent="0.3">
      <c r="B70227" s="60"/>
      <c r="D70227" s="61"/>
    </row>
    <row r="70228" spans="2:5" x14ac:dyDescent="0.3">
      <c r="B70228" s="60"/>
      <c r="D70228" s="61"/>
    </row>
    <row r="70229" spans="2:5" x14ac:dyDescent="0.3">
      <c r="B70229" s="60"/>
      <c r="D70229" s="62"/>
      <c r="E70229" s="63"/>
    </row>
    <row r="70230" spans="2:5" x14ac:dyDescent="0.3">
      <c r="B70230" s="60"/>
      <c r="D70230" s="62"/>
      <c r="E70230" s="63"/>
    </row>
    <row r="70231" spans="2:5" x14ac:dyDescent="0.3">
      <c r="B70231" s="60"/>
      <c r="D70231" s="62"/>
      <c r="E70231" s="63"/>
    </row>
    <row r="70232" spans="2:5" x14ac:dyDescent="0.3">
      <c r="B70232" s="60"/>
      <c r="D70232" s="62"/>
      <c r="E70232" s="63"/>
    </row>
    <row r="70233" spans="2:5" x14ac:dyDescent="0.3">
      <c r="B70233" s="60"/>
      <c r="D70233" s="62"/>
      <c r="E70233" s="63"/>
    </row>
    <row r="70234" spans="2:5" x14ac:dyDescent="0.3">
      <c r="B70234" s="60"/>
      <c r="D70234" s="62"/>
      <c r="E70234" s="63"/>
    </row>
    <row r="70235" spans="2:5" x14ac:dyDescent="0.3">
      <c r="B70235" s="60"/>
      <c r="D70235" s="62"/>
      <c r="E70235" s="63"/>
    </row>
    <row r="70236" spans="2:5" x14ac:dyDescent="0.3">
      <c r="B70236" s="60"/>
      <c r="D70236" s="62"/>
      <c r="E70236" s="63"/>
    </row>
    <row r="70237" spans="2:5" x14ac:dyDescent="0.3">
      <c r="B70237" s="60"/>
      <c r="D70237" s="62"/>
      <c r="E70237" s="63"/>
    </row>
    <row r="70238" spans="2:5" x14ac:dyDescent="0.3">
      <c r="B70238" s="60"/>
      <c r="D70238" s="62"/>
      <c r="E70238" s="63"/>
    </row>
    <row r="70239" spans="2:5" x14ac:dyDescent="0.3">
      <c r="B70239" s="60"/>
      <c r="D70239" s="62"/>
      <c r="E70239" s="63"/>
    </row>
    <row r="70240" spans="2:5" x14ac:dyDescent="0.3">
      <c r="B70240" s="60"/>
      <c r="D70240" s="62"/>
      <c r="E70240" s="63"/>
    </row>
    <row r="70241" spans="2:5" x14ac:dyDescent="0.3">
      <c r="B70241" s="60"/>
      <c r="D70241" s="62"/>
      <c r="E70241" s="63"/>
    </row>
    <row r="70242" spans="2:5" x14ac:dyDescent="0.3">
      <c r="B70242" s="60"/>
      <c r="D70242" s="62"/>
      <c r="E70242" s="63"/>
    </row>
    <row r="70243" spans="2:5" x14ac:dyDescent="0.3">
      <c r="B70243" s="60"/>
      <c r="D70243" s="62"/>
      <c r="E70243" s="63"/>
    </row>
    <row r="70244" spans="2:5" x14ac:dyDescent="0.3">
      <c r="B70244" s="60"/>
      <c r="D70244" s="62"/>
      <c r="E70244" s="63"/>
    </row>
    <row r="70245" spans="2:5" x14ac:dyDescent="0.3">
      <c r="B70245" s="60"/>
      <c r="D70245" s="62"/>
      <c r="E70245" s="63"/>
    </row>
    <row r="70246" spans="2:5" x14ac:dyDescent="0.3">
      <c r="B70246" s="60"/>
      <c r="D70246" s="62"/>
      <c r="E70246" s="63"/>
    </row>
    <row r="70247" spans="2:5" x14ac:dyDescent="0.3">
      <c r="B70247" s="60"/>
      <c r="D70247" s="62"/>
      <c r="E70247" s="63"/>
    </row>
    <row r="70248" spans="2:5" x14ac:dyDescent="0.3">
      <c r="B70248" s="60"/>
      <c r="D70248" s="62"/>
      <c r="E70248" s="63"/>
    </row>
    <row r="70249" spans="2:5" x14ac:dyDescent="0.3">
      <c r="B70249" s="60"/>
      <c r="D70249" s="61"/>
    </row>
    <row r="70250" spans="2:5" x14ac:dyDescent="0.3">
      <c r="B70250" s="60"/>
      <c r="D70250" s="61"/>
    </row>
    <row r="70251" spans="2:5" x14ac:dyDescent="0.3">
      <c r="B70251" s="60"/>
      <c r="D70251" s="61"/>
    </row>
    <row r="70252" spans="2:5" x14ac:dyDescent="0.3">
      <c r="B70252" s="60"/>
      <c r="D70252" s="61"/>
    </row>
    <row r="70253" spans="2:5" x14ac:dyDescent="0.3">
      <c r="B70253" s="60"/>
      <c r="D70253" s="61"/>
    </row>
    <row r="70254" spans="2:5" x14ac:dyDescent="0.3">
      <c r="B70254" s="60"/>
      <c r="D70254" s="61"/>
    </row>
    <row r="70255" spans="2:5" x14ac:dyDescent="0.3">
      <c r="B70255" s="60"/>
      <c r="D70255" s="61"/>
    </row>
    <row r="70256" spans="2:5" x14ac:dyDescent="0.3">
      <c r="B70256" s="60"/>
      <c r="D70256" s="61"/>
    </row>
    <row r="70257" spans="2:4" x14ac:dyDescent="0.3">
      <c r="B70257" s="60"/>
      <c r="D70257" s="61"/>
    </row>
    <row r="70258" spans="2:4" x14ac:dyDescent="0.3">
      <c r="B70258" s="60"/>
      <c r="D70258" s="61"/>
    </row>
    <row r="70259" spans="2:4" x14ac:dyDescent="0.3">
      <c r="B70259" s="60"/>
      <c r="D70259" s="61"/>
    </row>
    <row r="70260" spans="2:4" x14ac:dyDescent="0.3">
      <c r="B70260" s="60"/>
      <c r="D70260" s="61"/>
    </row>
    <row r="70261" spans="2:4" x14ac:dyDescent="0.3">
      <c r="B70261" s="60"/>
      <c r="D70261" s="61"/>
    </row>
    <row r="70262" spans="2:4" x14ac:dyDescent="0.3">
      <c r="B70262" s="60"/>
      <c r="D70262" s="61"/>
    </row>
    <row r="70263" spans="2:4" x14ac:dyDescent="0.3">
      <c r="B70263" s="60"/>
      <c r="D70263" s="61"/>
    </row>
    <row r="70264" spans="2:4" x14ac:dyDescent="0.3">
      <c r="B70264" s="60"/>
      <c r="D70264" s="61"/>
    </row>
    <row r="70265" spans="2:4" x14ac:dyDescent="0.3">
      <c r="B70265" s="60"/>
      <c r="D70265" s="61"/>
    </row>
    <row r="70266" spans="2:4" x14ac:dyDescent="0.3">
      <c r="B70266" s="60"/>
      <c r="D70266" s="61"/>
    </row>
    <row r="70267" spans="2:4" x14ac:dyDescent="0.3">
      <c r="B70267" s="60"/>
      <c r="D70267" s="61"/>
    </row>
    <row r="70268" spans="2:4" x14ac:dyDescent="0.3">
      <c r="B70268" s="60"/>
      <c r="D70268" s="61"/>
    </row>
    <row r="70269" spans="2:4" x14ac:dyDescent="0.3">
      <c r="B70269" s="60"/>
      <c r="D70269" s="61"/>
    </row>
    <row r="70270" spans="2:4" x14ac:dyDescent="0.3">
      <c r="B70270" s="60"/>
      <c r="D70270" s="61"/>
    </row>
    <row r="70271" spans="2:4" x14ac:dyDescent="0.3">
      <c r="B70271" s="60"/>
      <c r="D70271" s="61"/>
    </row>
    <row r="70272" spans="2:4" x14ac:dyDescent="0.3">
      <c r="B70272" s="60"/>
      <c r="D70272" s="61"/>
    </row>
    <row r="70273" spans="2:4" x14ac:dyDescent="0.3">
      <c r="B70273" s="60"/>
      <c r="D70273" s="61"/>
    </row>
    <row r="70274" spans="2:4" x14ac:dyDescent="0.3">
      <c r="B70274" s="60"/>
      <c r="D70274" s="61"/>
    </row>
    <row r="70275" spans="2:4" x14ac:dyDescent="0.3">
      <c r="B70275" s="60"/>
      <c r="D70275" s="61"/>
    </row>
    <row r="70276" spans="2:4" x14ac:dyDescent="0.3">
      <c r="B70276" s="60"/>
      <c r="D70276" s="61"/>
    </row>
    <row r="70277" spans="2:4" x14ac:dyDescent="0.3">
      <c r="B70277" s="60"/>
      <c r="D70277" s="61"/>
    </row>
    <row r="70278" spans="2:4" x14ac:dyDescent="0.3">
      <c r="B70278" s="60"/>
      <c r="D70278" s="61"/>
    </row>
    <row r="70279" spans="2:4" x14ac:dyDescent="0.3">
      <c r="B70279" s="60"/>
      <c r="D70279" s="61"/>
    </row>
    <row r="70280" spans="2:4" x14ac:dyDescent="0.3">
      <c r="B70280" s="60"/>
      <c r="D70280" s="61"/>
    </row>
    <row r="70281" spans="2:4" x14ac:dyDescent="0.3">
      <c r="B70281" s="60"/>
      <c r="D70281" s="61"/>
    </row>
    <row r="70282" spans="2:4" x14ac:dyDescent="0.3">
      <c r="B70282" s="60"/>
      <c r="D70282" s="61"/>
    </row>
    <row r="70283" spans="2:4" x14ac:dyDescent="0.3">
      <c r="B70283" s="60"/>
      <c r="D70283" s="61"/>
    </row>
    <row r="70284" spans="2:4" x14ac:dyDescent="0.3">
      <c r="B70284" s="60"/>
      <c r="D70284" s="61"/>
    </row>
    <row r="70285" spans="2:4" x14ac:dyDescent="0.3">
      <c r="B70285" s="60"/>
      <c r="D70285" s="61"/>
    </row>
    <row r="70286" spans="2:4" x14ac:dyDescent="0.3">
      <c r="B70286" s="60"/>
      <c r="D70286" s="61"/>
    </row>
    <row r="70287" spans="2:4" x14ac:dyDescent="0.3">
      <c r="B70287" s="60"/>
      <c r="D70287" s="61"/>
    </row>
    <row r="70288" spans="2:4" x14ac:dyDescent="0.3">
      <c r="B70288" s="60"/>
      <c r="D70288" s="61"/>
    </row>
    <row r="70289" spans="2:4" x14ac:dyDescent="0.3">
      <c r="B70289" s="60"/>
      <c r="D70289" s="61"/>
    </row>
    <row r="70290" spans="2:4" x14ac:dyDescent="0.3">
      <c r="B70290" s="60"/>
      <c r="D70290" s="61"/>
    </row>
    <row r="70291" spans="2:4" x14ac:dyDescent="0.3">
      <c r="B70291" s="60"/>
      <c r="D70291" s="61"/>
    </row>
    <row r="70292" spans="2:4" x14ac:dyDescent="0.3">
      <c r="B70292" s="60"/>
      <c r="D70292" s="61"/>
    </row>
    <row r="70293" spans="2:4" x14ac:dyDescent="0.3">
      <c r="B70293" s="60"/>
      <c r="D70293" s="61"/>
    </row>
    <row r="70294" spans="2:4" x14ac:dyDescent="0.3">
      <c r="B70294" s="60"/>
      <c r="D70294" s="61"/>
    </row>
    <row r="70295" spans="2:4" x14ac:dyDescent="0.3">
      <c r="B70295" s="60"/>
      <c r="D70295" s="61"/>
    </row>
    <row r="70296" spans="2:4" x14ac:dyDescent="0.3">
      <c r="B70296" s="60"/>
      <c r="D70296" s="61"/>
    </row>
    <row r="70297" spans="2:4" x14ac:dyDescent="0.3">
      <c r="B70297" s="60"/>
      <c r="D70297" s="61"/>
    </row>
    <row r="70298" spans="2:4" x14ac:dyDescent="0.3">
      <c r="B70298" s="60"/>
      <c r="D70298" s="61"/>
    </row>
    <row r="70299" spans="2:4" x14ac:dyDescent="0.3">
      <c r="B70299" s="60"/>
      <c r="D70299" s="61"/>
    </row>
    <row r="70300" spans="2:4" x14ac:dyDescent="0.3">
      <c r="B70300" s="60"/>
      <c r="D70300" s="61"/>
    </row>
    <row r="70301" spans="2:4" x14ac:dyDescent="0.3">
      <c r="B70301" s="60"/>
      <c r="D70301" s="61"/>
    </row>
    <row r="70302" spans="2:4" x14ac:dyDescent="0.3">
      <c r="B70302" s="60"/>
      <c r="D70302" s="61"/>
    </row>
    <row r="70303" spans="2:4" x14ac:dyDescent="0.3">
      <c r="B70303" s="60"/>
      <c r="D70303" s="61"/>
    </row>
    <row r="70304" spans="2:4" x14ac:dyDescent="0.3">
      <c r="B70304" s="60"/>
      <c r="D70304" s="61"/>
    </row>
    <row r="70305" spans="2:4" x14ac:dyDescent="0.3">
      <c r="B70305" s="60"/>
      <c r="D70305" s="61"/>
    </row>
    <row r="70306" spans="2:4" x14ac:dyDescent="0.3">
      <c r="B70306" s="60"/>
      <c r="D70306" s="61"/>
    </row>
    <row r="70307" spans="2:4" x14ac:dyDescent="0.3">
      <c r="B70307" s="60"/>
      <c r="D70307" s="61"/>
    </row>
    <row r="70308" spans="2:4" x14ac:dyDescent="0.3">
      <c r="B70308" s="60"/>
      <c r="D70308" s="61"/>
    </row>
    <row r="70309" spans="2:4" x14ac:dyDescent="0.3">
      <c r="B70309" s="60"/>
      <c r="D70309" s="61"/>
    </row>
    <row r="70310" spans="2:4" x14ac:dyDescent="0.3">
      <c r="B70310" s="60"/>
      <c r="D70310" s="61"/>
    </row>
    <row r="70311" spans="2:4" x14ac:dyDescent="0.3">
      <c r="B70311" s="60"/>
      <c r="D70311" s="61"/>
    </row>
    <row r="70312" spans="2:4" x14ac:dyDescent="0.3">
      <c r="B70312" s="60"/>
      <c r="D70312" s="61"/>
    </row>
    <row r="70313" spans="2:4" x14ac:dyDescent="0.3">
      <c r="B70313" s="60"/>
      <c r="D70313" s="61"/>
    </row>
    <row r="70314" spans="2:4" x14ac:dyDescent="0.3">
      <c r="B70314" s="60"/>
      <c r="D70314" s="61"/>
    </row>
    <row r="70315" spans="2:4" x14ac:dyDescent="0.3">
      <c r="B70315" s="60"/>
      <c r="D70315" s="61"/>
    </row>
    <row r="70316" spans="2:4" x14ac:dyDescent="0.3">
      <c r="B70316" s="60"/>
      <c r="D70316" s="61"/>
    </row>
    <row r="70317" spans="2:4" x14ac:dyDescent="0.3">
      <c r="B70317" s="60"/>
      <c r="D70317" s="61"/>
    </row>
    <row r="70318" spans="2:4" x14ac:dyDescent="0.3">
      <c r="B70318" s="60"/>
      <c r="D70318" s="61"/>
    </row>
    <row r="70319" spans="2:4" x14ac:dyDescent="0.3">
      <c r="B70319" s="60"/>
      <c r="D70319" s="61"/>
    </row>
    <row r="70320" spans="2:4" x14ac:dyDescent="0.3">
      <c r="B70320" s="60"/>
      <c r="D70320" s="61"/>
    </row>
    <row r="70321" spans="2:4" x14ac:dyDescent="0.3">
      <c r="B70321" s="60"/>
      <c r="D70321" s="61"/>
    </row>
    <row r="70322" spans="2:4" x14ac:dyDescent="0.3">
      <c r="B70322" s="60"/>
      <c r="D70322" s="61"/>
    </row>
    <row r="70323" spans="2:4" x14ac:dyDescent="0.3">
      <c r="B70323" s="60"/>
      <c r="D70323" s="61"/>
    </row>
    <row r="70324" spans="2:4" x14ac:dyDescent="0.3">
      <c r="B70324" s="60"/>
      <c r="D70324" s="61"/>
    </row>
    <row r="70325" spans="2:4" x14ac:dyDescent="0.3">
      <c r="B70325" s="60"/>
      <c r="D70325" s="61"/>
    </row>
    <row r="70326" spans="2:4" x14ac:dyDescent="0.3">
      <c r="B70326" s="60"/>
      <c r="D70326" s="61"/>
    </row>
    <row r="70327" spans="2:4" x14ac:dyDescent="0.3">
      <c r="B70327" s="60"/>
      <c r="D70327" s="61"/>
    </row>
    <row r="70328" spans="2:4" x14ac:dyDescent="0.3">
      <c r="B70328" s="60"/>
      <c r="D70328" s="61"/>
    </row>
    <row r="70329" spans="2:4" x14ac:dyDescent="0.3">
      <c r="B70329" s="60"/>
      <c r="D70329" s="61"/>
    </row>
    <row r="70330" spans="2:4" x14ac:dyDescent="0.3">
      <c r="B70330" s="60"/>
      <c r="D70330" s="61"/>
    </row>
    <row r="70331" spans="2:4" x14ac:dyDescent="0.3">
      <c r="B70331" s="60"/>
      <c r="D70331" s="61"/>
    </row>
    <row r="70332" spans="2:4" x14ac:dyDescent="0.3">
      <c r="B70332" s="60"/>
      <c r="D70332" s="61"/>
    </row>
    <row r="70333" spans="2:4" x14ac:dyDescent="0.3">
      <c r="B70333" s="60"/>
      <c r="D70333" s="61"/>
    </row>
    <row r="70334" spans="2:4" x14ac:dyDescent="0.3">
      <c r="B70334" s="60"/>
      <c r="D70334" s="61"/>
    </row>
    <row r="70335" spans="2:4" x14ac:dyDescent="0.3">
      <c r="B70335" s="60"/>
      <c r="D70335" s="61"/>
    </row>
    <row r="70336" spans="2:4" x14ac:dyDescent="0.3">
      <c r="B70336" s="60"/>
      <c r="D70336" s="61"/>
    </row>
    <row r="70337" spans="2:4" x14ac:dyDescent="0.3">
      <c r="B70337" s="60"/>
      <c r="D70337" s="61"/>
    </row>
    <row r="70338" spans="2:4" x14ac:dyDescent="0.3">
      <c r="B70338" s="60"/>
      <c r="D70338" s="61"/>
    </row>
    <row r="70339" spans="2:4" x14ac:dyDescent="0.3">
      <c r="B70339" s="60"/>
      <c r="D70339" s="61"/>
    </row>
    <row r="70340" spans="2:4" x14ac:dyDescent="0.3">
      <c r="B70340" s="60"/>
      <c r="D70340" s="61"/>
    </row>
    <row r="70341" spans="2:4" x14ac:dyDescent="0.3">
      <c r="B70341" s="60"/>
      <c r="D70341" s="61"/>
    </row>
    <row r="70342" spans="2:4" x14ac:dyDescent="0.3">
      <c r="B70342" s="60"/>
      <c r="D70342" s="61"/>
    </row>
    <row r="70343" spans="2:4" x14ac:dyDescent="0.3">
      <c r="B70343" s="60"/>
      <c r="D70343" s="61"/>
    </row>
    <row r="70344" spans="2:4" x14ac:dyDescent="0.3">
      <c r="B70344" s="60"/>
      <c r="D70344" s="61"/>
    </row>
    <row r="70345" spans="2:4" x14ac:dyDescent="0.3">
      <c r="B70345" s="60"/>
      <c r="D70345" s="61"/>
    </row>
    <row r="70346" spans="2:4" x14ac:dyDescent="0.3">
      <c r="B70346" s="60"/>
      <c r="D70346" s="61"/>
    </row>
    <row r="70347" spans="2:4" x14ac:dyDescent="0.3">
      <c r="B70347" s="60"/>
      <c r="D70347" s="61"/>
    </row>
    <row r="70348" spans="2:4" x14ac:dyDescent="0.3">
      <c r="B70348" s="60"/>
      <c r="D70348" s="61"/>
    </row>
    <row r="70349" spans="2:4" x14ac:dyDescent="0.3">
      <c r="B70349" s="60"/>
      <c r="D70349" s="61"/>
    </row>
    <row r="70350" spans="2:4" x14ac:dyDescent="0.3">
      <c r="B70350" s="60"/>
      <c r="D70350" s="61"/>
    </row>
    <row r="70351" spans="2:4" x14ac:dyDescent="0.3">
      <c r="B70351" s="60"/>
      <c r="D70351" s="61"/>
    </row>
    <row r="70352" spans="2:4" x14ac:dyDescent="0.3">
      <c r="B70352" s="60"/>
      <c r="D70352" s="61"/>
    </row>
    <row r="70353" spans="2:4" x14ac:dyDescent="0.3">
      <c r="B70353" s="60"/>
      <c r="D70353" s="61"/>
    </row>
    <row r="70354" spans="2:4" x14ac:dyDescent="0.3">
      <c r="B70354" s="60"/>
      <c r="D70354" s="61"/>
    </row>
    <row r="70355" spans="2:4" x14ac:dyDescent="0.3">
      <c r="B70355" s="60"/>
      <c r="D70355" s="61"/>
    </row>
    <row r="70356" spans="2:4" x14ac:dyDescent="0.3">
      <c r="B70356" s="60"/>
      <c r="D70356" s="61"/>
    </row>
    <row r="70357" spans="2:4" x14ac:dyDescent="0.3">
      <c r="B70357" s="60"/>
      <c r="D70357" s="61"/>
    </row>
    <row r="70358" spans="2:4" x14ac:dyDescent="0.3">
      <c r="B70358" s="60"/>
      <c r="D70358" s="61"/>
    </row>
    <row r="70359" spans="2:4" x14ac:dyDescent="0.3">
      <c r="B70359" s="60"/>
      <c r="D70359" s="61"/>
    </row>
    <row r="70360" spans="2:4" x14ac:dyDescent="0.3">
      <c r="B70360" s="60"/>
      <c r="D70360" s="61"/>
    </row>
    <row r="70361" spans="2:4" x14ac:dyDescent="0.3">
      <c r="B70361" s="60"/>
      <c r="D70361" s="61"/>
    </row>
    <row r="70362" spans="2:4" x14ac:dyDescent="0.3">
      <c r="B70362" s="60"/>
      <c r="D70362" s="61"/>
    </row>
    <row r="70363" spans="2:4" x14ac:dyDescent="0.3">
      <c r="B70363" s="60"/>
      <c r="D70363" s="61"/>
    </row>
    <row r="70364" spans="2:4" x14ac:dyDescent="0.3">
      <c r="B70364" s="60"/>
      <c r="D70364" s="61"/>
    </row>
    <row r="70365" spans="2:4" x14ac:dyDescent="0.3">
      <c r="B70365" s="60"/>
      <c r="D70365" s="61"/>
    </row>
    <row r="70366" spans="2:4" x14ac:dyDescent="0.3">
      <c r="B70366" s="60"/>
      <c r="D70366" s="61"/>
    </row>
    <row r="70367" spans="2:4" x14ac:dyDescent="0.3">
      <c r="B70367" s="60"/>
      <c r="D70367" s="61"/>
    </row>
    <row r="70368" spans="2:4" x14ac:dyDescent="0.3">
      <c r="B70368" s="60"/>
      <c r="D70368" s="61"/>
    </row>
    <row r="70369" spans="2:4" x14ac:dyDescent="0.3">
      <c r="B70369" s="60"/>
      <c r="D70369" s="61"/>
    </row>
    <row r="70370" spans="2:4" x14ac:dyDescent="0.3">
      <c r="B70370" s="60"/>
      <c r="D70370" s="61"/>
    </row>
    <row r="70371" spans="2:4" x14ac:dyDescent="0.3">
      <c r="B70371" s="60"/>
      <c r="D70371" s="61"/>
    </row>
    <row r="70372" spans="2:4" x14ac:dyDescent="0.3">
      <c r="B70372" s="60"/>
      <c r="D70372" s="61"/>
    </row>
    <row r="70373" spans="2:4" x14ac:dyDescent="0.3">
      <c r="B70373" s="60"/>
      <c r="D70373" s="61"/>
    </row>
    <row r="70374" spans="2:4" x14ac:dyDescent="0.3">
      <c r="B70374" s="60"/>
      <c r="D70374" s="61"/>
    </row>
    <row r="70375" spans="2:4" x14ac:dyDescent="0.3">
      <c r="B70375" s="60"/>
      <c r="D70375" s="61"/>
    </row>
    <row r="70376" spans="2:4" x14ac:dyDescent="0.3">
      <c r="B70376" s="60"/>
      <c r="D70376" s="61"/>
    </row>
    <row r="70377" spans="2:4" x14ac:dyDescent="0.3">
      <c r="B70377" s="60"/>
      <c r="D70377" s="61"/>
    </row>
    <row r="70378" spans="2:4" x14ac:dyDescent="0.3">
      <c r="B70378" s="60"/>
      <c r="D70378" s="61"/>
    </row>
    <row r="70379" spans="2:4" x14ac:dyDescent="0.3">
      <c r="B70379" s="60"/>
      <c r="D70379" s="61"/>
    </row>
    <row r="70380" spans="2:4" x14ac:dyDescent="0.3">
      <c r="B70380" s="60"/>
      <c r="D70380" s="61"/>
    </row>
    <row r="70381" spans="2:4" x14ac:dyDescent="0.3">
      <c r="B70381" s="60"/>
      <c r="D70381" s="61"/>
    </row>
    <row r="70382" spans="2:4" x14ac:dyDescent="0.3">
      <c r="B70382" s="60"/>
      <c r="D70382" s="61"/>
    </row>
    <row r="70383" spans="2:4" x14ac:dyDescent="0.3">
      <c r="B70383" s="60"/>
      <c r="D70383" s="61"/>
    </row>
    <row r="70384" spans="2:4" x14ac:dyDescent="0.3">
      <c r="B70384" s="60"/>
      <c r="D70384" s="61"/>
    </row>
    <row r="70385" spans="2:4" x14ac:dyDescent="0.3">
      <c r="B70385" s="60"/>
      <c r="D70385" s="61"/>
    </row>
    <row r="70386" spans="2:4" x14ac:dyDescent="0.3">
      <c r="B70386" s="60"/>
      <c r="D70386" s="61"/>
    </row>
    <row r="70387" spans="2:4" x14ac:dyDescent="0.3">
      <c r="B70387" s="60"/>
      <c r="D70387" s="61"/>
    </row>
    <row r="70388" spans="2:4" x14ac:dyDescent="0.3">
      <c r="B70388" s="60"/>
      <c r="D70388" s="61"/>
    </row>
    <row r="70389" spans="2:4" x14ac:dyDescent="0.3">
      <c r="B70389" s="60"/>
      <c r="D70389" s="61"/>
    </row>
    <row r="70390" spans="2:4" x14ac:dyDescent="0.3">
      <c r="B70390" s="60"/>
      <c r="D70390" s="61"/>
    </row>
    <row r="70391" spans="2:4" x14ac:dyDescent="0.3">
      <c r="B70391" s="60"/>
      <c r="D70391" s="61"/>
    </row>
    <row r="70392" spans="2:4" x14ac:dyDescent="0.3">
      <c r="B70392" s="60"/>
      <c r="D70392" s="61"/>
    </row>
    <row r="70393" spans="2:4" x14ac:dyDescent="0.3">
      <c r="B70393" s="60"/>
      <c r="D70393" s="61"/>
    </row>
    <row r="70394" spans="2:4" x14ac:dyDescent="0.3">
      <c r="B70394" s="60"/>
      <c r="D70394" s="61"/>
    </row>
    <row r="70395" spans="2:4" x14ac:dyDescent="0.3">
      <c r="B70395" s="60"/>
      <c r="D70395" s="61"/>
    </row>
    <row r="70396" spans="2:4" x14ac:dyDescent="0.3">
      <c r="B70396" s="60"/>
      <c r="D70396" s="61"/>
    </row>
    <row r="70397" spans="2:4" x14ac:dyDescent="0.3">
      <c r="B70397" s="60"/>
      <c r="D70397" s="61"/>
    </row>
    <row r="70398" spans="2:4" x14ac:dyDescent="0.3">
      <c r="B70398" s="60"/>
      <c r="D70398" s="61"/>
    </row>
    <row r="70399" spans="2:4" x14ac:dyDescent="0.3">
      <c r="B70399" s="60"/>
      <c r="D70399" s="61"/>
    </row>
    <row r="70400" spans="2:4" x14ac:dyDescent="0.3">
      <c r="B70400" s="60"/>
      <c r="D70400" s="61"/>
    </row>
    <row r="70401" spans="2:4" x14ac:dyDescent="0.3">
      <c r="B70401" s="60"/>
      <c r="D70401" s="61"/>
    </row>
    <row r="70402" spans="2:4" x14ac:dyDescent="0.3">
      <c r="B70402" s="60"/>
      <c r="D70402" s="61"/>
    </row>
    <row r="70403" spans="2:4" x14ac:dyDescent="0.3">
      <c r="B70403" s="60"/>
      <c r="D70403" s="61"/>
    </row>
    <row r="70404" spans="2:4" x14ac:dyDescent="0.3">
      <c r="B70404" s="60"/>
      <c r="D70404" s="61"/>
    </row>
    <row r="70405" spans="2:4" x14ac:dyDescent="0.3">
      <c r="B70405" s="60"/>
      <c r="D70405" s="61"/>
    </row>
    <row r="70406" spans="2:4" x14ac:dyDescent="0.3">
      <c r="B70406" s="60"/>
      <c r="D70406" s="61"/>
    </row>
    <row r="70407" spans="2:4" x14ac:dyDescent="0.3">
      <c r="B70407" s="60"/>
      <c r="D70407" s="61"/>
    </row>
    <row r="70408" spans="2:4" x14ac:dyDescent="0.3">
      <c r="B70408" s="60"/>
      <c r="D70408" s="61"/>
    </row>
    <row r="70409" spans="2:4" x14ac:dyDescent="0.3">
      <c r="B70409" s="60"/>
      <c r="D70409" s="61"/>
    </row>
    <row r="70410" spans="2:4" x14ac:dyDescent="0.3">
      <c r="B70410" s="60"/>
      <c r="D70410" s="61"/>
    </row>
    <row r="70411" spans="2:4" x14ac:dyDescent="0.3">
      <c r="B70411" s="60"/>
      <c r="D70411" s="61"/>
    </row>
    <row r="70412" spans="2:4" x14ac:dyDescent="0.3">
      <c r="B70412" s="60"/>
      <c r="D70412" s="61"/>
    </row>
    <row r="70413" spans="2:4" x14ac:dyDescent="0.3">
      <c r="B70413" s="60"/>
      <c r="D70413" s="61"/>
    </row>
    <row r="70414" spans="2:4" x14ac:dyDescent="0.3">
      <c r="B70414" s="60"/>
      <c r="D70414" s="61"/>
    </row>
    <row r="70415" spans="2:4" x14ac:dyDescent="0.3">
      <c r="B70415" s="60"/>
      <c r="D70415" s="61"/>
    </row>
    <row r="70416" spans="2:4" x14ac:dyDescent="0.3">
      <c r="B70416" s="60"/>
      <c r="D70416" s="61"/>
    </row>
    <row r="70417" spans="2:4" x14ac:dyDescent="0.3">
      <c r="B70417" s="60"/>
      <c r="D70417" s="61"/>
    </row>
    <row r="70418" spans="2:4" x14ac:dyDescent="0.3">
      <c r="B70418" s="60"/>
      <c r="D70418" s="61"/>
    </row>
    <row r="70419" spans="2:4" x14ac:dyDescent="0.3">
      <c r="B70419" s="60"/>
      <c r="D70419" s="61"/>
    </row>
    <row r="70420" spans="2:4" x14ac:dyDescent="0.3">
      <c r="B70420" s="60"/>
      <c r="D70420" s="61"/>
    </row>
    <row r="70421" spans="2:4" x14ac:dyDescent="0.3">
      <c r="B70421" s="60"/>
      <c r="D70421" s="61"/>
    </row>
    <row r="70422" spans="2:4" x14ac:dyDescent="0.3">
      <c r="B70422" s="60"/>
      <c r="D70422" s="61"/>
    </row>
    <row r="70423" spans="2:4" x14ac:dyDescent="0.3">
      <c r="B70423" s="60"/>
      <c r="D70423" s="61"/>
    </row>
    <row r="70424" spans="2:4" x14ac:dyDescent="0.3">
      <c r="B70424" s="60"/>
      <c r="D70424" s="61"/>
    </row>
    <row r="70425" spans="2:4" x14ac:dyDescent="0.3">
      <c r="B70425" s="60"/>
      <c r="D70425" s="61"/>
    </row>
    <row r="70426" spans="2:4" x14ac:dyDescent="0.3">
      <c r="B70426" s="60"/>
      <c r="D70426" s="61"/>
    </row>
    <row r="70427" spans="2:4" x14ac:dyDescent="0.3">
      <c r="B70427" s="60"/>
      <c r="D70427" s="61"/>
    </row>
    <row r="70428" spans="2:4" x14ac:dyDescent="0.3">
      <c r="B70428" s="60"/>
      <c r="D70428" s="61"/>
    </row>
    <row r="70429" spans="2:4" x14ac:dyDescent="0.3">
      <c r="B70429" s="60"/>
      <c r="D70429" s="61"/>
    </row>
    <row r="70430" spans="2:4" x14ac:dyDescent="0.3">
      <c r="B70430" s="60"/>
      <c r="D70430" s="61"/>
    </row>
    <row r="70431" spans="2:4" x14ac:dyDescent="0.3">
      <c r="B70431" s="60"/>
      <c r="D70431" s="61"/>
    </row>
    <row r="70432" spans="2:4" x14ac:dyDescent="0.3">
      <c r="B70432" s="60"/>
      <c r="D70432" s="61"/>
    </row>
    <row r="70433" spans="2:4" x14ac:dyDescent="0.3">
      <c r="B70433" s="60"/>
      <c r="D70433" s="61"/>
    </row>
    <row r="70434" spans="2:4" x14ac:dyDescent="0.3">
      <c r="B70434" s="60"/>
      <c r="D70434" s="61"/>
    </row>
    <row r="70435" spans="2:4" x14ac:dyDescent="0.3">
      <c r="B70435" s="60"/>
      <c r="D70435" s="61"/>
    </row>
    <row r="70436" spans="2:4" x14ac:dyDescent="0.3">
      <c r="B70436" s="60"/>
      <c r="D70436" s="61"/>
    </row>
    <row r="70437" spans="2:4" x14ac:dyDescent="0.3">
      <c r="B70437" s="60"/>
      <c r="D70437" s="61"/>
    </row>
    <row r="70438" spans="2:4" x14ac:dyDescent="0.3">
      <c r="B70438" s="60"/>
      <c r="D70438" s="61"/>
    </row>
    <row r="70439" spans="2:4" x14ac:dyDescent="0.3">
      <c r="B70439" s="60"/>
      <c r="D70439" s="61"/>
    </row>
    <row r="70440" spans="2:4" x14ac:dyDescent="0.3">
      <c r="B70440" s="60"/>
      <c r="D70440" s="61"/>
    </row>
    <row r="70441" spans="2:4" x14ac:dyDescent="0.3">
      <c r="B70441" s="60"/>
      <c r="D70441" s="61"/>
    </row>
    <row r="70442" spans="2:4" x14ac:dyDescent="0.3">
      <c r="B70442" s="60"/>
      <c r="D70442" s="61"/>
    </row>
    <row r="70443" spans="2:4" x14ac:dyDescent="0.3">
      <c r="B70443" s="60"/>
      <c r="D70443" s="61"/>
    </row>
    <row r="70444" spans="2:4" x14ac:dyDescent="0.3">
      <c r="B70444" s="60"/>
      <c r="D70444" s="61"/>
    </row>
    <row r="70445" spans="2:4" x14ac:dyDescent="0.3">
      <c r="B70445" s="60"/>
      <c r="D70445" s="61"/>
    </row>
    <row r="70446" spans="2:4" x14ac:dyDescent="0.3">
      <c r="B70446" s="60"/>
      <c r="D70446" s="61"/>
    </row>
    <row r="70447" spans="2:4" x14ac:dyDescent="0.3">
      <c r="B70447" s="60"/>
      <c r="D70447" s="61"/>
    </row>
    <row r="70448" spans="2:4" x14ac:dyDescent="0.3">
      <c r="B70448" s="60"/>
      <c r="D70448" s="61"/>
    </row>
    <row r="70449" spans="2:4" x14ac:dyDescent="0.3">
      <c r="B70449" s="60"/>
      <c r="D70449" s="61"/>
    </row>
    <row r="70450" spans="2:4" x14ac:dyDescent="0.3">
      <c r="B70450" s="60"/>
      <c r="D70450" s="61"/>
    </row>
    <row r="70451" spans="2:4" x14ac:dyDescent="0.3">
      <c r="B70451" s="60"/>
      <c r="D70451" s="61"/>
    </row>
    <row r="70452" spans="2:4" x14ac:dyDescent="0.3">
      <c r="B70452" s="60"/>
      <c r="D70452" s="61"/>
    </row>
    <row r="70453" spans="2:4" x14ac:dyDescent="0.3">
      <c r="B70453" s="60"/>
      <c r="D70453" s="61"/>
    </row>
    <row r="70454" spans="2:4" x14ac:dyDescent="0.3">
      <c r="B70454" s="60"/>
      <c r="D70454" s="61"/>
    </row>
    <row r="70455" spans="2:4" x14ac:dyDescent="0.3">
      <c r="B70455" s="60"/>
      <c r="D70455" s="61"/>
    </row>
    <row r="70456" spans="2:4" x14ac:dyDescent="0.3">
      <c r="B70456" s="60"/>
      <c r="D70456" s="61"/>
    </row>
    <row r="70457" spans="2:4" x14ac:dyDescent="0.3">
      <c r="B70457" s="60"/>
      <c r="D70457" s="61"/>
    </row>
    <row r="70458" spans="2:4" x14ac:dyDescent="0.3">
      <c r="B70458" s="60"/>
      <c r="D70458" s="61"/>
    </row>
    <row r="70459" spans="2:4" x14ac:dyDescent="0.3">
      <c r="B70459" s="60"/>
      <c r="D70459" s="61"/>
    </row>
    <row r="70460" spans="2:4" x14ac:dyDescent="0.3">
      <c r="B70460" s="60"/>
      <c r="D70460" s="61"/>
    </row>
    <row r="70461" spans="2:4" x14ac:dyDescent="0.3">
      <c r="B70461" s="60"/>
      <c r="D70461" s="61"/>
    </row>
    <row r="70462" spans="2:4" x14ac:dyDescent="0.3">
      <c r="B70462" s="60"/>
      <c r="D70462" s="61"/>
    </row>
    <row r="70463" spans="2:4" x14ac:dyDescent="0.3">
      <c r="B70463" s="60"/>
      <c r="D70463" s="61"/>
    </row>
    <row r="70464" spans="2:4" x14ac:dyDescent="0.3">
      <c r="B70464" s="60"/>
      <c r="D70464" s="61"/>
    </row>
    <row r="70465" spans="2:4" x14ac:dyDescent="0.3">
      <c r="B70465" s="60"/>
      <c r="D70465" s="61"/>
    </row>
    <row r="70466" spans="2:4" x14ac:dyDescent="0.3">
      <c r="B70466" s="60"/>
      <c r="D70466" s="61"/>
    </row>
    <row r="70467" spans="2:4" x14ac:dyDescent="0.3">
      <c r="B70467" s="60"/>
      <c r="D70467" s="61"/>
    </row>
    <row r="70468" spans="2:4" x14ac:dyDescent="0.3">
      <c r="B70468" s="60"/>
      <c r="D70468" s="61"/>
    </row>
    <row r="70469" spans="2:4" x14ac:dyDescent="0.3">
      <c r="B70469" s="60"/>
      <c r="D70469" s="61"/>
    </row>
    <row r="70470" spans="2:4" x14ac:dyDescent="0.3">
      <c r="B70470" s="60"/>
      <c r="D70470" s="61"/>
    </row>
    <row r="70471" spans="2:4" x14ac:dyDescent="0.3">
      <c r="B70471" s="60"/>
      <c r="D70471" s="61"/>
    </row>
    <row r="70472" spans="2:4" x14ac:dyDescent="0.3">
      <c r="B70472" s="60"/>
      <c r="D70472" s="61"/>
    </row>
    <row r="70473" spans="2:4" x14ac:dyDescent="0.3">
      <c r="B70473" s="60"/>
      <c r="D70473" s="61"/>
    </row>
    <row r="70474" spans="2:4" x14ac:dyDescent="0.3">
      <c r="B70474" s="60"/>
      <c r="D70474" s="61"/>
    </row>
    <row r="70475" spans="2:4" x14ac:dyDescent="0.3">
      <c r="B70475" s="60"/>
      <c r="D70475" s="61"/>
    </row>
    <row r="70476" spans="2:4" x14ac:dyDescent="0.3">
      <c r="B70476" s="60"/>
      <c r="D70476" s="61"/>
    </row>
    <row r="70477" spans="2:4" x14ac:dyDescent="0.3">
      <c r="B70477" s="60"/>
      <c r="D70477" s="61"/>
    </row>
    <row r="70478" spans="2:4" x14ac:dyDescent="0.3">
      <c r="B70478" s="60"/>
      <c r="D70478" s="61"/>
    </row>
    <row r="70479" spans="2:4" x14ac:dyDescent="0.3">
      <c r="B70479" s="60"/>
      <c r="D70479" s="61"/>
    </row>
    <row r="70480" spans="2:4" x14ac:dyDescent="0.3">
      <c r="B70480" s="60"/>
      <c r="D70480" s="61"/>
    </row>
    <row r="70481" spans="2:4" x14ac:dyDescent="0.3">
      <c r="B70481" s="60"/>
      <c r="D70481" s="61"/>
    </row>
    <row r="70482" spans="2:4" x14ac:dyDescent="0.3">
      <c r="B70482" s="60"/>
      <c r="D70482" s="61"/>
    </row>
    <row r="70483" spans="2:4" x14ac:dyDescent="0.3">
      <c r="B70483" s="60"/>
      <c r="D70483" s="61"/>
    </row>
    <row r="70484" spans="2:4" x14ac:dyDescent="0.3">
      <c r="B70484" s="60"/>
      <c r="D70484" s="61"/>
    </row>
    <row r="70485" spans="2:4" x14ac:dyDescent="0.3">
      <c r="B70485" s="60"/>
      <c r="D70485" s="61"/>
    </row>
    <row r="70486" spans="2:4" x14ac:dyDescent="0.3">
      <c r="B70486" s="60"/>
      <c r="D70486" s="61"/>
    </row>
    <row r="70487" spans="2:4" x14ac:dyDescent="0.3">
      <c r="B70487" s="60"/>
      <c r="D70487" s="61"/>
    </row>
    <row r="70488" spans="2:4" x14ac:dyDescent="0.3">
      <c r="B70488" s="60"/>
      <c r="D70488" s="61"/>
    </row>
    <row r="70489" spans="2:4" x14ac:dyDescent="0.3">
      <c r="B70489" s="60"/>
      <c r="D70489" s="61"/>
    </row>
    <row r="70490" spans="2:4" x14ac:dyDescent="0.3">
      <c r="B70490" s="60"/>
      <c r="D70490" s="61"/>
    </row>
    <row r="70491" spans="2:4" x14ac:dyDescent="0.3">
      <c r="B70491" s="60"/>
      <c r="D70491" s="61"/>
    </row>
    <row r="70492" spans="2:4" x14ac:dyDescent="0.3">
      <c r="B70492" s="60"/>
      <c r="D70492" s="61"/>
    </row>
    <row r="70493" spans="2:4" x14ac:dyDescent="0.3">
      <c r="B70493" s="60"/>
      <c r="D70493" s="61"/>
    </row>
    <row r="70494" spans="2:4" x14ac:dyDescent="0.3">
      <c r="B70494" s="60"/>
      <c r="D70494" s="61"/>
    </row>
    <row r="70495" spans="2:4" x14ac:dyDescent="0.3">
      <c r="B70495" s="60"/>
      <c r="D70495" s="61"/>
    </row>
    <row r="70496" spans="2:4" x14ac:dyDescent="0.3">
      <c r="B70496" s="60"/>
      <c r="D70496" s="61"/>
    </row>
    <row r="70497" spans="2:4" x14ac:dyDescent="0.3">
      <c r="B70497" s="60"/>
      <c r="D70497" s="61"/>
    </row>
    <row r="70498" spans="2:4" x14ac:dyDescent="0.3">
      <c r="B70498" s="60"/>
      <c r="D70498" s="61"/>
    </row>
    <row r="70499" spans="2:4" x14ac:dyDescent="0.3">
      <c r="B70499" s="60"/>
      <c r="D70499" s="61"/>
    </row>
    <row r="70500" spans="2:4" x14ac:dyDescent="0.3">
      <c r="B70500" s="60"/>
      <c r="D70500" s="61"/>
    </row>
    <row r="70501" spans="2:4" x14ac:dyDescent="0.3">
      <c r="B70501" s="60"/>
      <c r="D70501" s="61"/>
    </row>
    <row r="70502" spans="2:4" x14ac:dyDescent="0.3">
      <c r="B70502" s="60"/>
      <c r="D70502" s="61"/>
    </row>
    <row r="70503" spans="2:4" x14ac:dyDescent="0.3">
      <c r="B70503" s="60"/>
      <c r="D70503" s="61"/>
    </row>
    <row r="70504" spans="2:4" x14ac:dyDescent="0.3">
      <c r="B70504" s="60"/>
      <c r="D70504" s="61"/>
    </row>
    <row r="70505" spans="2:4" x14ac:dyDescent="0.3">
      <c r="B70505" s="60"/>
      <c r="D70505" s="61"/>
    </row>
    <row r="70506" spans="2:4" x14ac:dyDescent="0.3">
      <c r="B70506" s="60"/>
      <c r="D70506" s="61"/>
    </row>
    <row r="70507" spans="2:4" x14ac:dyDescent="0.3">
      <c r="B70507" s="60"/>
      <c r="D70507" s="61"/>
    </row>
    <row r="70508" spans="2:4" x14ac:dyDescent="0.3">
      <c r="B70508" s="60"/>
      <c r="D70508" s="61"/>
    </row>
    <row r="70509" spans="2:4" x14ac:dyDescent="0.3">
      <c r="B70509" s="60"/>
      <c r="D70509" s="61"/>
    </row>
    <row r="70510" spans="2:4" x14ac:dyDescent="0.3">
      <c r="B70510" s="60"/>
      <c r="D70510" s="61"/>
    </row>
    <row r="70511" spans="2:4" x14ac:dyDescent="0.3">
      <c r="B70511" s="60"/>
      <c r="D70511" s="61"/>
    </row>
    <row r="70512" spans="2:4" x14ac:dyDescent="0.3">
      <c r="B70512" s="60"/>
      <c r="D70512" s="61"/>
    </row>
    <row r="70513" spans="2:4" x14ac:dyDescent="0.3">
      <c r="B70513" s="60"/>
      <c r="D70513" s="61"/>
    </row>
    <row r="70514" spans="2:4" x14ac:dyDescent="0.3">
      <c r="B70514" s="60"/>
      <c r="D70514" s="61"/>
    </row>
    <row r="70515" spans="2:4" x14ac:dyDescent="0.3">
      <c r="B70515" s="60"/>
      <c r="D70515" s="61"/>
    </row>
    <row r="70516" spans="2:4" x14ac:dyDescent="0.3">
      <c r="B70516" s="60"/>
      <c r="D70516" s="61"/>
    </row>
    <row r="70517" spans="2:4" x14ac:dyDescent="0.3">
      <c r="B70517" s="60"/>
      <c r="D70517" s="61"/>
    </row>
    <row r="70518" spans="2:4" x14ac:dyDescent="0.3">
      <c r="B70518" s="60"/>
      <c r="D70518" s="61"/>
    </row>
    <row r="70519" spans="2:4" x14ac:dyDescent="0.3">
      <c r="B70519" s="60"/>
      <c r="D70519" s="61"/>
    </row>
    <row r="70520" spans="2:4" x14ac:dyDescent="0.3">
      <c r="B70520" s="60"/>
      <c r="D70520" s="61"/>
    </row>
    <row r="70521" spans="2:4" x14ac:dyDescent="0.3">
      <c r="B70521" s="60"/>
      <c r="D70521" s="61"/>
    </row>
    <row r="70522" spans="2:4" x14ac:dyDescent="0.3">
      <c r="B70522" s="60"/>
      <c r="D70522" s="61"/>
    </row>
    <row r="70523" spans="2:4" x14ac:dyDescent="0.3">
      <c r="B70523" s="60"/>
      <c r="D70523" s="61"/>
    </row>
    <row r="70524" spans="2:4" x14ac:dyDescent="0.3">
      <c r="B70524" s="60"/>
      <c r="D70524" s="61"/>
    </row>
    <row r="70525" spans="2:4" x14ac:dyDescent="0.3">
      <c r="B70525" s="60"/>
      <c r="D70525" s="61"/>
    </row>
    <row r="70526" spans="2:4" x14ac:dyDescent="0.3">
      <c r="B70526" s="60"/>
      <c r="D70526" s="61"/>
    </row>
    <row r="70527" spans="2:4" x14ac:dyDescent="0.3">
      <c r="B70527" s="60"/>
      <c r="D70527" s="61"/>
    </row>
    <row r="70528" spans="2:4" x14ac:dyDescent="0.3">
      <c r="B70528" s="60"/>
      <c r="D70528" s="61"/>
    </row>
    <row r="70529" spans="2:5" x14ac:dyDescent="0.3">
      <c r="B70529" s="60"/>
      <c r="D70529" s="61"/>
    </row>
    <row r="70530" spans="2:5" x14ac:dyDescent="0.3">
      <c r="B70530" s="60"/>
      <c r="D70530" s="61"/>
    </row>
    <row r="70531" spans="2:5" x14ac:dyDescent="0.3">
      <c r="B70531" s="60"/>
      <c r="D70531" s="61"/>
    </row>
    <row r="70532" spans="2:5" x14ac:dyDescent="0.3">
      <c r="B70532" s="60"/>
      <c r="D70532" s="61"/>
    </row>
    <row r="70533" spans="2:5" x14ac:dyDescent="0.3">
      <c r="B70533" s="60"/>
      <c r="D70533" s="61"/>
    </row>
    <row r="70534" spans="2:5" x14ac:dyDescent="0.3">
      <c r="B70534" s="60"/>
      <c r="D70534" s="61"/>
    </row>
    <row r="70535" spans="2:5" x14ac:dyDescent="0.3">
      <c r="B70535" s="60"/>
      <c r="D70535" s="61"/>
    </row>
    <row r="70536" spans="2:5" x14ac:dyDescent="0.3">
      <c r="B70536" s="60"/>
      <c r="D70536" s="61"/>
    </row>
    <row r="70537" spans="2:5" x14ac:dyDescent="0.3">
      <c r="B70537" s="60"/>
      <c r="D70537" s="61"/>
    </row>
    <row r="70538" spans="2:5" x14ac:dyDescent="0.3">
      <c r="B70538" s="60"/>
      <c r="D70538" s="61"/>
    </row>
    <row r="70539" spans="2:5" x14ac:dyDescent="0.3">
      <c r="B70539" s="60"/>
      <c r="D70539" s="61"/>
    </row>
    <row r="70540" spans="2:5" x14ac:dyDescent="0.3">
      <c r="B70540" s="60"/>
      <c r="D70540" s="61"/>
    </row>
    <row r="70541" spans="2:5" x14ac:dyDescent="0.3">
      <c r="B70541" s="60"/>
      <c r="D70541" s="61"/>
    </row>
    <row r="70542" spans="2:5" x14ac:dyDescent="0.3">
      <c r="B70542" s="60"/>
      <c r="D70542" s="61"/>
    </row>
    <row r="70543" spans="2:5" x14ac:dyDescent="0.3">
      <c r="B70543" s="60"/>
      <c r="D70543" s="61"/>
    </row>
    <row r="70544" spans="2:5" x14ac:dyDescent="0.3">
      <c r="B70544" s="60"/>
      <c r="D70544" s="62"/>
      <c r="E70544" s="63"/>
    </row>
    <row r="70545" spans="2:5" x14ac:dyDescent="0.3">
      <c r="B70545" s="60"/>
      <c r="D70545" s="62"/>
      <c r="E70545" s="63"/>
    </row>
    <row r="70546" spans="2:5" x14ac:dyDescent="0.3">
      <c r="B70546" s="60"/>
      <c r="D70546" s="62"/>
      <c r="E70546" s="63"/>
    </row>
    <row r="70547" spans="2:5" x14ac:dyDescent="0.3">
      <c r="B70547" s="60"/>
      <c r="D70547" s="62"/>
      <c r="E70547" s="63"/>
    </row>
    <row r="70548" spans="2:5" x14ac:dyDescent="0.3">
      <c r="B70548" s="60"/>
      <c r="D70548" s="62"/>
      <c r="E70548" s="63"/>
    </row>
    <row r="70549" spans="2:5" x14ac:dyDescent="0.3">
      <c r="B70549" s="60"/>
      <c r="D70549" s="62"/>
      <c r="E70549" s="63"/>
    </row>
    <row r="70550" spans="2:5" x14ac:dyDescent="0.3">
      <c r="B70550" s="60"/>
      <c r="D70550" s="62"/>
      <c r="E70550" s="63"/>
    </row>
    <row r="70551" spans="2:5" x14ac:dyDescent="0.3">
      <c r="B70551" s="60"/>
      <c r="D70551" s="62"/>
      <c r="E70551" s="63"/>
    </row>
    <row r="70552" spans="2:5" x14ac:dyDescent="0.3">
      <c r="B70552" s="60"/>
      <c r="D70552" s="62"/>
      <c r="E70552" s="63"/>
    </row>
    <row r="70553" spans="2:5" x14ac:dyDescent="0.3">
      <c r="B70553" s="60"/>
      <c r="D70553" s="62"/>
      <c r="E70553" s="63"/>
    </row>
    <row r="70554" spans="2:5" x14ac:dyDescent="0.3">
      <c r="B70554" s="60"/>
      <c r="D70554" s="62"/>
      <c r="E70554" s="63"/>
    </row>
    <row r="70555" spans="2:5" x14ac:dyDescent="0.3">
      <c r="B70555" s="60"/>
      <c r="D70555" s="62"/>
      <c r="E70555" s="63"/>
    </row>
    <row r="70556" spans="2:5" x14ac:dyDescent="0.3">
      <c r="B70556" s="60"/>
      <c r="D70556" s="62"/>
      <c r="E70556" s="63"/>
    </row>
    <row r="70557" spans="2:5" x14ac:dyDescent="0.3">
      <c r="B70557" s="60"/>
      <c r="D70557" s="62"/>
      <c r="E70557" s="63"/>
    </row>
    <row r="70558" spans="2:5" x14ac:dyDescent="0.3">
      <c r="B70558" s="60"/>
      <c r="D70558" s="62"/>
      <c r="E70558" s="63"/>
    </row>
    <row r="70559" spans="2:5" x14ac:dyDescent="0.3">
      <c r="B70559" s="60"/>
      <c r="D70559" s="62"/>
      <c r="E70559" s="63"/>
    </row>
    <row r="70560" spans="2:5" x14ac:dyDescent="0.3">
      <c r="B70560" s="60"/>
      <c r="D70560" s="62"/>
      <c r="E70560" s="63"/>
    </row>
    <row r="70561" spans="2:5" x14ac:dyDescent="0.3">
      <c r="B70561" s="60"/>
      <c r="D70561" s="62"/>
      <c r="E70561" s="63"/>
    </row>
    <row r="70562" spans="2:5" x14ac:dyDescent="0.3">
      <c r="B70562" s="60"/>
      <c r="D70562" s="62"/>
      <c r="E70562" s="63"/>
    </row>
    <row r="70563" spans="2:5" x14ac:dyDescent="0.3">
      <c r="B70563" s="60"/>
      <c r="D70563" s="62"/>
      <c r="E70563" s="63"/>
    </row>
    <row r="70564" spans="2:5" x14ac:dyDescent="0.3">
      <c r="B70564" s="60"/>
      <c r="D70564" s="61"/>
    </row>
    <row r="70565" spans="2:5" x14ac:dyDescent="0.3">
      <c r="B70565" s="60"/>
      <c r="D70565" s="61"/>
    </row>
    <row r="70566" spans="2:5" x14ac:dyDescent="0.3">
      <c r="B70566" s="60"/>
      <c r="D70566" s="61"/>
    </row>
    <row r="70567" spans="2:5" x14ac:dyDescent="0.3">
      <c r="B70567" s="60"/>
      <c r="D70567" s="61"/>
    </row>
    <row r="70568" spans="2:5" x14ac:dyDescent="0.3">
      <c r="B70568" s="60"/>
      <c r="D70568" s="61"/>
    </row>
    <row r="70569" spans="2:5" x14ac:dyDescent="0.3">
      <c r="B70569" s="60"/>
      <c r="D70569" s="61"/>
    </row>
    <row r="70570" spans="2:5" x14ac:dyDescent="0.3">
      <c r="B70570" s="60"/>
      <c r="D70570" s="61"/>
    </row>
    <row r="70571" spans="2:5" x14ac:dyDescent="0.3">
      <c r="B70571" s="60"/>
      <c r="D70571" s="61"/>
    </row>
    <row r="70572" spans="2:5" x14ac:dyDescent="0.3">
      <c r="B70572" s="60"/>
      <c r="D70572" s="61"/>
    </row>
    <row r="70573" spans="2:5" x14ac:dyDescent="0.3">
      <c r="B70573" s="60"/>
      <c r="D70573" s="61"/>
    </row>
    <row r="70574" spans="2:5" x14ac:dyDescent="0.3">
      <c r="B70574" s="60"/>
      <c r="D70574" s="61"/>
    </row>
    <row r="70575" spans="2:5" x14ac:dyDescent="0.3">
      <c r="B70575" s="60"/>
      <c r="D70575" s="61"/>
    </row>
    <row r="70576" spans="2:5" x14ac:dyDescent="0.3">
      <c r="B70576" s="60"/>
      <c r="D70576" s="61"/>
    </row>
    <row r="70577" spans="2:4" x14ac:dyDescent="0.3">
      <c r="B70577" s="60"/>
      <c r="D70577" s="61"/>
    </row>
    <row r="70578" spans="2:4" x14ac:dyDescent="0.3">
      <c r="B70578" s="60"/>
      <c r="D70578" s="61"/>
    </row>
    <row r="70579" spans="2:4" x14ac:dyDescent="0.3">
      <c r="B70579" s="60"/>
      <c r="D70579" s="61"/>
    </row>
    <row r="70580" spans="2:4" x14ac:dyDescent="0.3">
      <c r="B70580" s="60"/>
      <c r="D70580" s="61"/>
    </row>
    <row r="70581" spans="2:4" x14ac:dyDescent="0.3">
      <c r="B70581" s="60"/>
      <c r="D70581" s="61"/>
    </row>
    <row r="70582" spans="2:4" x14ac:dyDescent="0.3">
      <c r="B70582" s="60"/>
      <c r="D70582" s="61"/>
    </row>
    <row r="70583" spans="2:4" x14ac:dyDescent="0.3">
      <c r="B70583" s="60"/>
      <c r="D70583" s="61"/>
    </row>
    <row r="70584" spans="2:4" x14ac:dyDescent="0.3">
      <c r="B70584" s="60"/>
      <c r="D70584" s="61"/>
    </row>
    <row r="70585" spans="2:4" x14ac:dyDescent="0.3">
      <c r="B70585" s="60"/>
      <c r="D70585" s="61"/>
    </row>
    <row r="70586" spans="2:4" x14ac:dyDescent="0.3">
      <c r="B70586" s="60"/>
      <c r="D70586" s="61"/>
    </row>
    <row r="70587" spans="2:4" x14ac:dyDescent="0.3">
      <c r="B70587" s="60"/>
      <c r="D70587" s="61"/>
    </row>
    <row r="70588" spans="2:4" x14ac:dyDescent="0.3">
      <c r="B70588" s="60"/>
      <c r="D70588" s="61"/>
    </row>
    <row r="70589" spans="2:4" x14ac:dyDescent="0.3">
      <c r="B70589" s="60"/>
      <c r="D70589" s="61"/>
    </row>
    <row r="70590" spans="2:4" x14ac:dyDescent="0.3">
      <c r="B70590" s="60"/>
      <c r="D70590" s="61"/>
    </row>
    <row r="70591" spans="2:4" x14ac:dyDescent="0.3">
      <c r="B70591" s="60"/>
      <c r="D70591" s="61"/>
    </row>
    <row r="70592" spans="2:4" x14ac:dyDescent="0.3">
      <c r="B70592" s="60"/>
      <c r="D70592" s="61"/>
    </row>
    <row r="70593" spans="2:4" x14ac:dyDescent="0.3">
      <c r="B70593" s="60"/>
      <c r="D70593" s="61"/>
    </row>
    <row r="70594" spans="2:4" x14ac:dyDescent="0.3">
      <c r="B70594" s="60"/>
      <c r="D70594" s="61"/>
    </row>
    <row r="70595" spans="2:4" x14ac:dyDescent="0.3">
      <c r="B70595" s="60"/>
      <c r="D70595" s="61"/>
    </row>
    <row r="70596" spans="2:4" x14ac:dyDescent="0.3">
      <c r="B70596" s="60"/>
      <c r="D70596" s="61"/>
    </row>
    <row r="70597" spans="2:4" x14ac:dyDescent="0.3">
      <c r="B70597" s="60"/>
      <c r="D70597" s="61"/>
    </row>
    <row r="70598" spans="2:4" x14ac:dyDescent="0.3">
      <c r="B70598" s="60"/>
      <c r="D70598" s="61"/>
    </row>
    <row r="70599" spans="2:4" x14ac:dyDescent="0.3">
      <c r="B70599" s="60"/>
      <c r="D70599" s="61"/>
    </row>
    <row r="70600" spans="2:4" x14ac:dyDescent="0.3">
      <c r="B70600" s="60"/>
      <c r="D70600" s="61"/>
    </row>
    <row r="70601" spans="2:4" x14ac:dyDescent="0.3">
      <c r="B70601" s="60"/>
      <c r="D70601" s="61"/>
    </row>
    <row r="70602" spans="2:4" x14ac:dyDescent="0.3">
      <c r="B70602" s="60"/>
      <c r="D70602" s="61"/>
    </row>
    <row r="70603" spans="2:4" x14ac:dyDescent="0.3">
      <c r="B70603" s="60"/>
      <c r="D70603" s="61"/>
    </row>
    <row r="70604" spans="2:4" x14ac:dyDescent="0.3">
      <c r="B70604" s="60"/>
      <c r="D70604" s="61"/>
    </row>
    <row r="70605" spans="2:4" x14ac:dyDescent="0.3">
      <c r="B70605" s="60"/>
      <c r="D70605" s="61"/>
    </row>
    <row r="70606" spans="2:4" x14ac:dyDescent="0.3">
      <c r="B70606" s="60"/>
      <c r="D70606" s="61"/>
    </row>
    <row r="70607" spans="2:4" x14ac:dyDescent="0.3">
      <c r="B70607" s="60"/>
      <c r="D70607" s="61"/>
    </row>
    <row r="70608" spans="2:4" x14ac:dyDescent="0.3">
      <c r="B70608" s="60"/>
      <c r="D70608" s="61"/>
    </row>
    <row r="70609" spans="2:4" x14ac:dyDescent="0.3">
      <c r="B70609" s="60"/>
      <c r="D70609" s="61"/>
    </row>
    <row r="70610" spans="2:4" x14ac:dyDescent="0.3">
      <c r="B70610" s="60"/>
      <c r="D70610" s="61"/>
    </row>
    <row r="70611" spans="2:4" x14ac:dyDescent="0.3">
      <c r="B70611" s="60"/>
      <c r="D70611" s="61"/>
    </row>
    <row r="70612" spans="2:4" x14ac:dyDescent="0.3">
      <c r="B70612" s="60"/>
      <c r="D70612" s="61"/>
    </row>
    <row r="70613" spans="2:4" x14ac:dyDescent="0.3">
      <c r="B70613" s="60"/>
      <c r="D70613" s="61"/>
    </row>
    <row r="70614" spans="2:4" x14ac:dyDescent="0.3">
      <c r="B70614" s="60"/>
      <c r="D70614" s="61"/>
    </row>
    <row r="70615" spans="2:4" x14ac:dyDescent="0.3">
      <c r="B70615" s="60"/>
      <c r="D70615" s="61"/>
    </row>
    <row r="70616" spans="2:4" x14ac:dyDescent="0.3">
      <c r="B70616" s="60"/>
      <c r="D70616" s="61"/>
    </row>
    <row r="70617" spans="2:4" x14ac:dyDescent="0.3">
      <c r="B70617" s="60"/>
      <c r="D70617" s="61"/>
    </row>
    <row r="70618" spans="2:4" x14ac:dyDescent="0.3">
      <c r="B70618" s="60"/>
      <c r="D70618" s="61"/>
    </row>
    <row r="70619" spans="2:4" x14ac:dyDescent="0.3">
      <c r="B70619" s="60"/>
      <c r="D70619" s="61"/>
    </row>
    <row r="70620" spans="2:4" x14ac:dyDescent="0.3">
      <c r="B70620" s="60"/>
      <c r="D70620" s="61"/>
    </row>
    <row r="70621" spans="2:4" x14ac:dyDescent="0.3">
      <c r="B70621" s="60"/>
      <c r="D70621" s="61"/>
    </row>
    <row r="70622" spans="2:4" x14ac:dyDescent="0.3">
      <c r="B70622" s="60"/>
      <c r="D70622" s="61"/>
    </row>
    <row r="70623" spans="2:4" x14ac:dyDescent="0.3">
      <c r="B70623" s="60"/>
      <c r="D70623" s="61"/>
    </row>
    <row r="70624" spans="2:4" x14ac:dyDescent="0.3">
      <c r="B70624" s="60"/>
      <c r="D70624" s="61"/>
    </row>
    <row r="70625" spans="2:4" x14ac:dyDescent="0.3">
      <c r="B70625" s="60"/>
      <c r="D70625" s="61"/>
    </row>
    <row r="70626" spans="2:4" x14ac:dyDescent="0.3">
      <c r="B70626" s="60"/>
      <c r="D70626" s="61"/>
    </row>
    <row r="70627" spans="2:4" x14ac:dyDescent="0.3">
      <c r="B70627" s="60"/>
      <c r="D70627" s="61"/>
    </row>
    <row r="70628" spans="2:4" x14ac:dyDescent="0.3">
      <c r="B70628" s="60"/>
      <c r="D70628" s="61"/>
    </row>
    <row r="70629" spans="2:4" x14ac:dyDescent="0.3">
      <c r="B70629" s="60"/>
      <c r="D70629" s="61"/>
    </row>
    <row r="70630" spans="2:4" x14ac:dyDescent="0.3">
      <c r="B70630" s="60"/>
      <c r="D70630" s="61"/>
    </row>
    <row r="70631" spans="2:4" x14ac:dyDescent="0.3">
      <c r="B70631" s="60"/>
      <c r="D70631" s="61"/>
    </row>
    <row r="70632" spans="2:4" x14ac:dyDescent="0.3">
      <c r="B70632" s="60"/>
      <c r="D70632" s="61"/>
    </row>
    <row r="70633" spans="2:4" x14ac:dyDescent="0.3">
      <c r="B70633" s="60"/>
      <c r="D70633" s="61"/>
    </row>
    <row r="70634" spans="2:4" x14ac:dyDescent="0.3">
      <c r="B70634" s="60"/>
      <c r="D70634" s="61"/>
    </row>
    <row r="70635" spans="2:4" x14ac:dyDescent="0.3">
      <c r="B70635" s="60"/>
      <c r="D70635" s="61"/>
    </row>
    <row r="70636" spans="2:4" x14ac:dyDescent="0.3">
      <c r="B70636" s="60"/>
      <c r="D70636" s="61"/>
    </row>
    <row r="70637" spans="2:4" x14ac:dyDescent="0.3">
      <c r="B70637" s="60"/>
      <c r="D70637" s="61"/>
    </row>
    <row r="70638" spans="2:4" x14ac:dyDescent="0.3">
      <c r="B70638" s="60"/>
      <c r="D70638" s="61"/>
    </row>
    <row r="70639" spans="2:4" x14ac:dyDescent="0.3">
      <c r="B70639" s="60"/>
      <c r="D70639" s="61"/>
    </row>
    <row r="70640" spans="2:4" x14ac:dyDescent="0.3">
      <c r="B70640" s="60"/>
      <c r="D70640" s="61"/>
    </row>
    <row r="70641" spans="2:4" x14ac:dyDescent="0.3">
      <c r="B70641" s="60"/>
      <c r="D70641" s="61"/>
    </row>
    <row r="70642" spans="2:4" x14ac:dyDescent="0.3">
      <c r="B70642" s="60"/>
      <c r="D70642" s="61"/>
    </row>
    <row r="70643" spans="2:4" x14ac:dyDescent="0.3">
      <c r="B70643" s="60"/>
      <c r="D70643" s="61"/>
    </row>
    <row r="70644" spans="2:4" x14ac:dyDescent="0.3">
      <c r="B70644" s="60"/>
      <c r="D70644" s="61"/>
    </row>
    <row r="70645" spans="2:4" x14ac:dyDescent="0.3">
      <c r="B70645" s="60"/>
      <c r="D70645" s="61"/>
    </row>
    <row r="70646" spans="2:4" x14ac:dyDescent="0.3">
      <c r="B70646" s="60"/>
      <c r="D70646" s="61"/>
    </row>
    <row r="70647" spans="2:4" x14ac:dyDescent="0.3">
      <c r="B70647" s="60"/>
      <c r="D70647" s="61"/>
    </row>
    <row r="70648" spans="2:4" x14ac:dyDescent="0.3">
      <c r="B70648" s="60"/>
      <c r="D70648" s="61"/>
    </row>
    <row r="70649" spans="2:4" x14ac:dyDescent="0.3">
      <c r="B70649" s="60"/>
      <c r="D70649" s="61"/>
    </row>
    <row r="70650" spans="2:4" x14ac:dyDescent="0.3">
      <c r="B70650" s="60"/>
      <c r="D70650" s="61"/>
    </row>
    <row r="70651" spans="2:4" x14ac:dyDescent="0.3">
      <c r="B70651" s="60"/>
      <c r="D70651" s="61"/>
    </row>
    <row r="70652" spans="2:4" x14ac:dyDescent="0.3">
      <c r="B70652" s="60"/>
      <c r="D70652" s="61"/>
    </row>
    <row r="70653" spans="2:4" x14ac:dyDescent="0.3">
      <c r="B70653" s="60"/>
      <c r="D70653" s="61"/>
    </row>
    <row r="70654" spans="2:4" x14ac:dyDescent="0.3">
      <c r="B70654" s="60"/>
      <c r="D70654" s="61"/>
    </row>
    <row r="70655" spans="2:4" x14ac:dyDescent="0.3">
      <c r="B70655" s="60"/>
      <c r="D70655" s="61"/>
    </row>
    <row r="70656" spans="2:4" x14ac:dyDescent="0.3">
      <c r="B70656" s="60"/>
      <c r="D70656" s="61"/>
    </row>
    <row r="70657" spans="2:4" x14ac:dyDescent="0.3">
      <c r="B70657" s="60"/>
      <c r="D70657" s="61"/>
    </row>
    <row r="70658" spans="2:4" x14ac:dyDescent="0.3">
      <c r="B70658" s="60"/>
      <c r="D70658" s="61"/>
    </row>
    <row r="70659" spans="2:4" x14ac:dyDescent="0.3">
      <c r="B70659" s="60"/>
      <c r="D70659" s="61"/>
    </row>
    <row r="70660" spans="2:4" x14ac:dyDescent="0.3">
      <c r="B70660" s="60"/>
      <c r="D70660" s="61"/>
    </row>
    <row r="70661" spans="2:4" x14ac:dyDescent="0.3">
      <c r="B70661" s="60"/>
      <c r="D70661" s="61"/>
    </row>
    <row r="70662" spans="2:4" x14ac:dyDescent="0.3">
      <c r="B70662" s="60"/>
      <c r="D70662" s="61"/>
    </row>
    <row r="70663" spans="2:4" x14ac:dyDescent="0.3">
      <c r="B70663" s="60"/>
      <c r="D70663" s="61"/>
    </row>
    <row r="70664" spans="2:4" x14ac:dyDescent="0.3">
      <c r="B70664" s="60"/>
      <c r="D70664" s="61"/>
    </row>
    <row r="70665" spans="2:4" x14ac:dyDescent="0.3">
      <c r="B70665" s="60"/>
      <c r="D70665" s="61"/>
    </row>
    <row r="70666" spans="2:4" x14ac:dyDescent="0.3">
      <c r="B70666" s="60"/>
      <c r="D70666" s="61"/>
    </row>
    <row r="70667" spans="2:4" x14ac:dyDescent="0.3">
      <c r="B70667" s="60"/>
      <c r="D70667" s="61"/>
    </row>
    <row r="70668" spans="2:4" x14ac:dyDescent="0.3">
      <c r="B70668" s="60"/>
      <c r="D70668" s="61"/>
    </row>
    <row r="70669" spans="2:4" x14ac:dyDescent="0.3">
      <c r="B70669" s="60"/>
      <c r="D70669" s="61"/>
    </row>
    <row r="70670" spans="2:4" x14ac:dyDescent="0.3">
      <c r="B70670" s="60"/>
      <c r="D70670" s="61"/>
    </row>
    <row r="70671" spans="2:4" x14ac:dyDescent="0.3">
      <c r="B70671" s="60"/>
      <c r="D70671" s="61"/>
    </row>
    <row r="70672" spans="2:4" x14ac:dyDescent="0.3">
      <c r="B70672" s="60"/>
      <c r="D70672" s="61"/>
    </row>
    <row r="70673" spans="2:4" x14ac:dyDescent="0.3">
      <c r="B70673" s="60"/>
      <c r="D70673" s="61"/>
    </row>
    <row r="70674" spans="2:4" x14ac:dyDescent="0.3">
      <c r="B70674" s="60"/>
      <c r="D70674" s="61"/>
    </row>
    <row r="70675" spans="2:4" x14ac:dyDescent="0.3">
      <c r="B70675" s="60"/>
      <c r="D70675" s="61"/>
    </row>
    <row r="70676" spans="2:4" x14ac:dyDescent="0.3">
      <c r="B70676" s="60"/>
      <c r="D70676" s="61"/>
    </row>
    <row r="70677" spans="2:4" x14ac:dyDescent="0.3">
      <c r="B70677" s="60"/>
      <c r="D70677" s="61"/>
    </row>
    <row r="70678" spans="2:4" x14ac:dyDescent="0.3">
      <c r="B70678" s="60"/>
      <c r="D70678" s="61"/>
    </row>
    <row r="70679" spans="2:4" x14ac:dyDescent="0.3">
      <c r="B70679" s="60"/>
      <c r="D70679" s="61"/>
    </row>
    <row r="70680" spans="2:4" x14ac:dyDescent="0.3">
      <c r="B70680" s="60"/>
      <c r="D70680" s="61"/>
    </row>
    <row r="70681" spans="2:4" x14ac:dyDescent="0.3">
      <c r="B70681" s="60"/>
      <c r="D70681" s="61"/>
    </row>
    <row r="70682" spans="2:4" x14ac:dyDescent="0.3">
      <c r="B70682" s="60"/>
      <c r="D70682" s="61"/>
    </row>
    <row r="70683" spans="2:4" x14ac:dyDescent="0.3">
      <c r="B70683" s="60"/>
      <c r="D70683" s="61"/>
    </row>
    <row r="70684" spans="2:4" x14ac:dyDescent="0.3">
      <c r="B70684" s="60"/>
      <c r="D70684" s="61"/>
    </row>
    <row r="70685" spans="2:4" x14ac:dyDescent="0.3">
      <c r="B70685" s="60"/>
      <c r="D70685" s="61"/>
    </row>
    <row r="70686" spans="2:4" x14ac:dyDescent="0.3">
      <c r="B70686" s="60"/>
      <c r="D70686" s="61"/>
    </row>
    <row r="70687" spans="2:4" x14ac:dyDescent="0.3">
      <c r="B70687" s="60"/>
      <c r="D70687" s="61"/>
    </row>
    <row r="70688" spans="2:4" x14ac:dyDescent="0.3">
      <c r="B70688" s="60"/>
      <c r="D70688" s="61"/>
    </row>
    <row r="70689" spans="2:4" x14ac:dyDescent="0.3">
      <c r="B70689" s="60"/>
      <c r="D70689" s="61"/>
    </row>
    <row r="70690" spans="2:4" x14ac:dyDescent="0.3">
      <c r="B70690" s="60"/>
      <c r="D70690" s="61"/>
    </row>
    <row r="70691" spans="2:4" x14ac:dyDescent="0.3">
      <c r="B70691" s="60"/>
      <c r="D70691" s="61"/>
    </row>
    <row r="70692" spans="2:4" x14ac:dyDescent="0.3">
      <c r="B70692" s="60"/>
      <c r="D70692" s="61"/>
    </row>
    <row r="70693" spans="2:4" x14ac:dyDescent="0.3">
      <c r="B70693" s="60"/>
      <c r="D70693" s="61"/>
    </row>
    <row r="70694" spans="2:4" x14ac:dyDescent="0.3">
      <c r="B70694" s="60"/>
      <c r="D70694" s="61"/>
    </row>
    <row r="70695" spans="2:4" x14ac:dyDescent="0.3">
      <c r="B70695" s="60"/>
      <c r="D70695" s="61"/>
    </row>
    <row r="70696" spans="2:4" x14ac:dyDescent="0.3">
      <c r="B70696" s="60"/>
      <c r="D70696" s="61"/>
    </row>
    <row r="70697" spans="2:4" x14ac:dyDescent="0.3">
      <c r="B70697" s="60"/>
      <c r="D70697" s="61"/>
    </row>
    <row r="70698" spans="2:4" x14ac:dyDescent="0.3">
      <c r="B70698" s="60"/>
      <c r="D70698" s="61"/>
    </row>
    <row r="70699" spans="2:4" x14ac:dyDescent="0.3">
      <c r="B70699" s="60"/>
      <c r="D70699" s="61"/>
    </row>
    <row r="70700" spans="2:4" x14ac:dyDescent="0.3">
      <c r="B70700" s="60"/>
      <c r="D70700" s="61"/>
    </row>
    <row r="70701" spans="2:4" x14ac:dyDescent="0.3">
      <c r="B70701" s="60"/>
      <c r="D70701" s="61"/>
    </row>
    <row r="70702" spans="2:4" x14ac:dyDescent="0.3">
      <c r="B70702" s="60"/>
      <c r="D70702" s="61"/>
    </row>
    <row r="70703" spans="2:4" x14ac:dyDescent="0.3">
      <c r="B70703" s="60"/>
      <c r="D70703" s="61"/>
    </row>
    <row r="70704" spans="2:4" x14ac:dyDescent="0.3">
      <c r="B70704" s="60"/>
      <c r="D70704" s="61"/>
    </row>
    <row r="70705" spans="2:4" x14ac:dyDescent="0.3">
      <c r="B70705" s="60"/>
      <c r="D70705" s="61"/>
    </row>
    <row r="70706" spans="2:4" x14ac:dyDescent="0.3">
      <c r="B70706" s="60"/>
      <c r="D70706" s="61"/>
    </row>
    <row r="70707" spans="2:4" x14ac:dyDescent="0.3">
      <c r="B70707" s="60"/>
      <c r="D70707" s="61"/>
    </row>
    <row r="70708" spans="2:4" x14ac:dyDescent="0.3">
      <c r="B70708" s="60"/>
      <c r="D70708" s="61"/>
    </row>
    <row r="70709" spans="2:4" x14ac:dyDescent="0.3">
      <c r="B70709" s="60"/>
      <c r="D70709" s="61"/>
    </row>
    <row r="70710" spans="2:4" x14ac:dyDescent="0.3">
      <c r="B70710" s="60"/>
      <c r="D70710" s="61"/>
    </row>
    <row r="70711" spans="2:4" x14ac:dyDescent="0.3">
      <c r="B70711" s="60"/>
      <c r="D70711" s="61"/>
    </row>
    <row r="70712" spans="2:4" x14ac:dyDescent="0.3">
      <c r="B70712" s="60"/>
      <c r="D70712" s="61"/>
    </row>
    <row r="70713" spans="2:4" x14ac:dyDescent="0.3">
      <c r="B70713" s="60"/>
      <c r="D70713" s="61"/>
    </row>
    <row r="70714" spans="2:4" x14ac:dyDescent="0.3">
      <c r="B70714" s="60"/>
      <c r="D70714" s="61"/>
    </row>
    <row r="70715" spans="2:4" x14ac:dyDescent="0.3">
      <c r="B70715" s="60"/>
      <c r="D70715" s="61"/>
    </row>
    <row r="70716" spans="2:4" x14ac:dyDescent="0.3">
      <c r="B70716" s="60"/>
      <c r="D70716" s="61"/>
    </row>
    <row r="70717" spans="2:4" x14ac:dyDescent="0.3">
      <c r="B70717" s="60"/>
      <c r="D70717" s="61"/>
    </row>
    <row r="70718" spans="2:4" x14ac:dyDescent="0.3">
      <c r="B70718" s="60"/>
      <c r="D70718" s="61"/>
    </row>
    <row r="70719" spans="2:4" x14ac:dyDescent="0.3">
      <c r="B70719" s="60"/>
      <c r="D70719" s="61"/>
    </row>
    <row r="70720" spans="2:4" x14ac:dyDescent="0.3">
      <c r="B70720" s="60"/>
      <c r="D70720" s="61"/>
    </row>
    <row r="70721" spans="2:4" x14ac:dyDescent="0.3">
      <c r="B70721" s="60"/>
      <c r="D70721" s="61"/>
    </row>
    <row r="70722" spans="2:4" x14ac:dyDescent="0.3">
      <c r="B70722" s="60"/>
      <c r="D70722" s="61"/>
    </row>
    <row r="70723" spans="2:4" x14ac:dyDescent="0.3">
      <c r="B70723" s="60"/>
      <c r="D70723" s="61"/>
    </row>
    <row r="70724" spans="2:4" x14ac:dyDescent="0.3">
      <c r="B70724" s="60"/>
      <c r="D70724" s="61"/>
    </row>
    <row r="70725" spans="2:4" x14ac:dyDescent="0.3">
      <c r="B70725" s="60"/>
      <c r="D70725" s="61"/>
    </row>
    <row r="70726" spans="2:4" x14ac:dyDescent="0.3">
      <c r="B70726" s="60"/>
      <c r="D70726" s="61"/>
    </row>
    <row r="70727" spans="2:4" x14ac:dyDescent="0.3">
      <c r="B70727" s="60"/>
      <c r="D70727" s="61"/>
    </row>
    <row r="70728" spans="2:4" x14ac:dyDescent="0.3">
      <c r="B70728" s="60"/>
      <c r="D70728" s="61"/>
    </row>
    <row r="70729" spans="2:4" x14ac:dyDescent="0.3">
      <c r="B70729" s="60"/>
      <c r="D70729" s="61"/>
    </row>
    <row r="70730" spans="2:4" x14ac:dyDescent="0.3">
      <c r="B70730" s="60"/>
      <c r="D70730" s="61"/>
    </row>
    <row r="70731" spans="2:4" x14ac:dyDescent="0.3">
      <c r="B70731" s="60"/>
      <c r="D70731" s="61"/>
    </row>
    <row r="70732" spans="2:4" x14ac:dyDescent="0.3">
      <c r="B70732" s="60"/>
      <c r="D70732" s="61"/>
    </row>
    <row r="70733" spans="2:4" x14ac:dyDescent="0.3">
      <c r="B70733" s="60"/>
      <c r="D70733" s="61"/>
    </row>
    <row r="70734" spans="2:4" x14ac:dyDescent="0.3">
      <c r="B70734" s="60"/>
      <c r="D70734" s="61"/>
    </row>
    <row r="70735" spans="2:4" x14ac:dyDescent="0.3">
      <c r="B70735" s="60"/>
      <c r="D70735" s="61"/>
    </row>
    <row r="70736" spans="2:4" x14ac:dyDescent="0.3">
      <c r="B70736" s="60"/>
      <c r="D70736" s="61"/>
    </row>
    <row r="70737" spans="2:4" x14ac:dyDescent="0.3">
      <c r="B70737" s="60"/>
      <c r="D70737" s="61"/>
    </row>
    <row r="70738" spans="2:4" x14ac:dyDescent="0.3">
      <c r="B70738" s="60"/>
      <c r="D70738" s="61"/>
    </row>
    <row r="70739" spans="2:4" x14ac:dyDescent="0.3">
      <c r="B70739" s="60"/>
      <c r="D70739" s="61"/>
    </row>
    <row r="70740" spans="2:4" x14ac:dyDescent="0.3">
      <c r="B70740" s="60"/>
      <c r="D70740" s="61"/>
    </row>
    <row r="70741" spans="2:4" x14ac:dyDescent="0.3">
      <c r="B70741" s="60"/>
      <c r="D70741" s="61"/>
    </row>
    <row r="70742" spans="2:4" x14ac:dyDescent="0.3">
      <c r="B70742" s="60"/>
      <c r="D70742" s="61"/>
    </row>
    <row r="70743" spans="2:4" x14ac:dyDescent="0.3">
      <c r="B70743" s="60"/>
      <c r="D70743" s="61"/>
    </row>
    <row r="70744" spans="2:4" x14ac:dyDescent="0.3">
      <c r="B70744" s="60"/>
      <c r="D70744" s="61"/>
    </row>
    <row r="70745" spans="2:4" x14ac:dyDescent="0.3">
      <c r="B70745" s="60"/>
      <c r="D70745" s="61"/>
    </row>
    <row r="70746" spans="2:4" x14ac:dyDescent="0.3">
      <c r="B70746" s="60"/>
      <c r="D70746" s="61"/>
    </row>
    <row r="70747" spans="2:4" x14ac:dyDescent="0.3">
      <c r="B70747" s="60"/>
      <c r="D70747" s="61"/>
    </row>
    <row r="70748" spans="2:4" x14ac:dyDescent="0.3">
      <c r="B70748" s="60"/>
      <c r="D70748" s="61"/>
    </row>
    <row r="70749" spans="2:4" x14ac:dyDescent="0.3">
      <c r="B70749" s="60"/>
      <c r="D70749" s="61"/>
    </row>
    <row r="70750" spans="2:4" x14ac:dyDescent="0.3">
      <c r="B70750" s="60"/>
      <c r="D70750" s="61"/>
    </row>
    <row r="70751" spans="2:4" x14ac:dyDescent="0.3">
      <c r="B70751" s="60"/>
      <c r="D70751" s="61"/>
    </row>
    <row r="70752" spans="2:4" x14ac:dyDescent="0.3">
      <c r="B70752" s="60"/>
      <c r="D70752" s="61"/>
    </row>
    <row r="70753" spans="2:4" x14ac:dyDescent="0.3">
      <c r="B70753" s="60"/>
      <c r="D70753" s="61"/>
    </row>
    <row r="70754" spans="2:4" x14ac:dyDescent="0.3">
      <c r="B70754" s="60"/>
      <c r="D70754" s="61"/>
    </row>
    <row r="70755" spans="2:4" x14ac:dyDescent="0.3">
      <c r="B70755" s="60"/>
      <c r="D70755" s="61"/>
    </row>
    <row r="70756" spans="2:4" x14ac:dyDescent="0.3">
      <c r="B70756" s="60"/>
      <c r="D70756" s="61"/>
    </row>
    <row r="70757" spans="2:4" x14ac:dyDescent="0.3">
      <c r="B70757" s="60"/>
      <c r="D70757" s="61"/>
    </row>
    <row r="70758" spans="2:4" x14ac:dyDescent="0.3">
      <c r="B70758" s="60"/>
      <c r="D70758" s="61"/>
    </row>
    <row r="70759" spans="2:4" x14ac:dyDescent="0.3">
      <c r="B70759" s="60"/>
      <c r="D70759" s="61"/>
    </row>
    <row r="70760" spans="2:4" x14ac:dyDescent="0.3">
      <c r="B70760" s="60"/>
      <c r="D70760" s="61"/>
    </row>
    <row r="70761" spans="2:4" x14ac:dyDescent="0.3">
      <c r="B70761" s="60"/>
      <c r="D70761" s="61"/>
    </row>
    <row r="70762" spans="2:4" x14ac:dyDescent="0.3">
      <c r="B70762" s="60"/>
      <c r="D70762" s="61"/>
    </row>
    <row r="70763" spans="2:4" x14ac:dyDescent="0.3">
      <c r="B70763" s="60"/>
      <c r="D70763" s="61"/>
    </row>
    <row r="70764" spans="2:4" x14ac:dyDescent="0.3">
      <c r="B70764" s="60"/>
      <c r="D70764" s="61"/>
    </row>
    <row r="70765" spans="2:4" x14ac:dyDescent="0.3">
      <c r="B70765" s="60"/>
      <c r="D70765" s="61"/>
    </row>
    <row r="70766" spans="2:4" x14ac:dyDescent="0.3">
      <c r="B70766" s="60"/>
      <c r="D70766" s="61"/>
    </row>
    <row r="70767" spans="2:4" x14ac:dyDescent="0.3">
      <c r="B70767" s="60"/>
      <c r="D70767" s="61"/>
    </row>
    <row r="70768" spans="2:4" x14ac:dyDescent="0.3">
      <c r="B70768" s="60"/>
      <c r="D70768" s="61"/>
    </row>
    <row r="70769" spans="2:4" x14ac:dyDescent="0.3">
      <c r="B70769" s="60"/>
      <c r="D70769" s="61"/>
    </row>
    <row r="70770" spans="2:4" x14ac:dyDescent="0.3">
      <c r="B70770" s="60"/>
      <c r="D70770" s="61"/>
    </row>
    <row r="70771" spans="2:4" x14ac:dyDescent="0.3">
      <c r="B70771" s="60"/>
      <c r="D70771" s="61"/>
    </row>
    <row r="70772" spans="2:4" x14ac:dyDescent="0.3">
      <c r="B70772" s="60"/>
      <c r="D70772" s="61"/>
    </row>
    <row r="70773" spans="2:4" x14ac:dyDescent="0.3">
      <c r="B70773" s="60"/>
      <c r="D70773" s="61"/>
    </row>
    <row r="70774" spans="2:4" x14ac:dyDescent="0.3">
      <c r="B70774" s="60"/>
      <c r="D70774" s="61"/>
    </row>
    <row r="70775" spans="2:4" x14ac:dyDescent="0.3">
      <c r="B70775" s="60"/>
      <c r="D70775" s="61"/>
    </row>
    <row r="70776" spans="2:4" x14ac:dyDescent="0.3">
      <c r="B70776" s="60"/>
      <c r="D70776" s="61"/>
    </row>
    <row r="70777" spans="2:4" x14ac:dyDescent="0.3">
      <c r="B70777" s="60"/>
      <c r="D70777" s="61"/>
    </row>
    <row r="70778" spans="2:4" x14ac:dyDescent="0.3">
      <c r="B70778" s="60"/>
      <c r="D70778" s="61"/>
    </row>
    <row r="70779" spans="2:4" x14ac:dyDescent="0.3">
      <c r="B70779" s="60"/>
      <c r="D70779" s="61"/>
    </row>
    <row r="70780" spans="2:4" x14ac:dyDescent="0.3">
      <c r="B70780" s="60"/>
      <c r="D70780" s="61"/>
    </row>
    <row r="70781" spans="2:4" x14ac:dyDescent="0.3">
      <c r="B70781" s="60"/>
      <c r="D70781" s="61"/>
    </row>
    <row r="70782" spans="2:4" x14ac:dyDescent="0.3">
      <c r="B70782" s="60"/>
      <c r="D70782" s="61"/>
    </row>
    <row r="70783" spans="2:4" x14ac:dyDescent="0.3">
      <c r="B70783" s="60"/>
      <c r="D70783" s="61"/>
    </row>
    <row r="70784" spans="2:4" x14ac:dyDescent="0.3">
      <c r="B70784" s="60"/>
      <c r="D70784" s="61"/>
    </row>
    <row r="70785" spans="2:4" x14ac:dyDescent="0.3">
      <c r="B70785" s="60"/>
      <c r="D70785" s="61"/>
    </row>
    <row r="70786" spans="2:4" x14ac:dyDescent="0.3">
      <c r="B70786" s="60"/>
      <c r="D70786" s="61"/>
    </row>
    <row r="70787" spans="2:4" x14ac:dyDescent="0.3">
      <c r="B70787" s="60"/>
      <c r="D70787" s="61"/>
    </row>
    <row r="70788" spans="2:4" x14ac:dyDescent="0.3">
      <c r="B70788" s="60"/>
      <c r="D70788" s="61"/>
    </row>
    <row r="70789" spans="2:4" x14ac:dyDescent="0.3">
      <c r="B70789" s="60"/>
      <c r="D70789" s="61"/>
    </row>
    <row r="70790" spans="2:4" x14ac:dyDescent="0.3">
      <c r="B70790" s="60"/>
      <c r="D70790" s="61"/>
    </row>
    <row r="70791" spans="2:4" x14ac:dyDescent="0.3">
      <c r="B70791" s="60"/>
      <c r="D70791" s="61"/>
    </row>
    <row r="70792" spans="2:4" x14ac:dyDescent="0.3">
      <c r="B70792" s="60"/>
      <c r="D70792" s="61"/>
    </row>
    <row r="70793" spans="2:4" x14ac:dyDescent="0.3">
      <c r="B70793" s="60"/>
      <c r="D70793" s="61"/>
    </row>
    <row r="70794" spans="2:4" x14ac:dyDescent="0.3">
      <c r="B70794" s="60"/>
      <c r="D70794" s="61"/>
    </row>
    <row r="70795" spans="2:4" x14ac:dyDescent="0.3">
      <c r="B70795" s="60"/>
      <c r="D70795" s="61"/>
    </row>
    <row r="70796" spans="2:4" x14ac:dyDescent="0.3">
      <c r="B70796" s="60"/>
      <c r="D70796" s="61"/>
    </row>
    <row r="70797" spans="2:4" x14ac:dyDescent="0.3">
      <c r="B70797" s="60"/>
      <c r="D70797" s="61"/>
    </row>
    <row r="70798" spans="2:4" x14ac:dyDescent="0.3">
      <c r="B70798" s="60"/>
      <c r="D70798" s="61"/>
    </row>
    <row r="70799" spans="2:4" x14ac:dyDescent="0.3">
      <c r="B70799" s="60"/>
      <c r="D70799" s="61"/>
    </row>
    <row r="70800" spans="2:4" x14ac:dyDescent="0.3">
      <c r="B70800" s="60"/>
      <c r="D70800" s="61"/>
    </row>
    <row r="70801" spans="2:4" x14ac:dyDescent="0.3">
      <c r="B70801" s="60"/>
      <c r="D70801" s="61"/>
    </row>
    <row r="70802" spans="2:4" x14ac:dyDescent="0.3">
      <c r="B70802" s="60"/>
      <c r="D70802" s="61"/>
    </row>
    <row r="70803" spans="2:4" x14ac:dyDescent="0.3">
      <c r="B70803" s="60"/>
      <c r="D70803" s="61"/>
    </row>
    <row r="70804" spans="2:4" x14ac:dyDescent="0.3">
      <c r="B70804" s="60"/>
      <c r="D70804" s="61"/>
    </row>
    <row r="70805" spans="2:4" x14ac:dyDescent="0.3">
      <c r="B70805" s="60"/>
      <c r="D70805" s="61"/>
    </row>
    <row r="70806" spans="2:4" x14ac:dyDescent="0.3">
      <c r="B70806" s="60"/>
      <c r="D70806" s="61"/>
    </row>
    <row r="70807" spans="2:4" x14ac:dyDescent="0.3">
      <c r="B70807" s="60"/>
      <c r="D70807" s="61"/>
    </row>
    <row r="70808" spans="2:4" x14ac:dyDescent="0.3">
      <c r="B70808" s="60"/>
      <c r="D70808" s="61"/>
    </row>
    <row r="70809" spans="2:4" x14ac:dyDescent="0.3">
      <c r="B70809" s="60"/>
      <c r="D70809" s="61"/>
    </row>
    <row r="70810" spans="2:4" x14ac:dyDescent="0.3">
      <c r="B70810" s="60"/>
      <c r="D70810" s="61"/>
    </row>
    <row r="70811" spans="2:4" x14ac:dyDescent="0.3">
      <c r="B70811" s="60"/>
      <c r="D70811" s="61"/>
    </row>
    <row r="70812" spans="2:4" x14ac:dyDescent="0.3">
      <c r="B70812" s="60"/>
      <c r="D70812" s="61"/>
    </row>
    <row r="70813" spans="2:4" x14ac:dyDescent="0.3">
      <c r="B70813" s="60"/>
      <c r="D70813" s="61"/>
    </row>
    <row r="70814" spans="2:4" x14ac:dyDescent="0.3">
      <c r="B70814" s="60"/>
      <c r="D70814" s="61"/>
    </row>
    <row r="70815" spans="2:4" x14ac:dyDescent="0.3">
      <c r="B70815" s="60"/>
      <c r="D70815" s="61"/>
    </row>
    <row r="70816" spans="2:4" x14ac:dyDescent="0.3">
      <c r="B70816" s="60"/>
      <c r="D70816" s="61"/>
    </row>
    <row r="70817" spans="2:4" x14ac:dyDescent="0.3">
      <c r="B70817" s="60"/>
      <c r="D70817" s="61"/>
    </row>
    <row r="70818" spans="2:4" x14ac:dyDescent="0.3">
      <c r="B70818" s="60"/>
      <c r="D70818" s="61"/>
    </row>
    <row r="70819" spans="2:4" x14ac:dyDescent="0.3">
      <c r="B70819" s="60"/>
      <c r="D70819" s="61"/>
    </row>
    <row r="70820" spans="2:4" x14ac:dyDescent="0.3">
      <c r="B70820" s="60"/>
      <c r="D70820" s="61"/>
    </row>
    <row r="70821" spans="2:4" x14ac:dyDescent="0.3">
      <c r="B70821" s="60"/>
      <c r="D70821" s="61"/>
    </row>
    <row r="70822" spans="2:4" x14ac:dyDescent="0.3">
      <c r="B70822" s="60"/>
      <c r="D70822" s="61"/>
    </row>
    <row r="70823" spans="2:4" x14ac:dyDescent="0.3">
      <c r="B70823" s="60"/>
      <c r="D70823" s="61"/>
    </row>
    <row r="70824" spans="2:4" x14ac:dyDescent="0.3">
      <c r="B70824" s="60"/>
      <c r="D70824" s="61"/>
    </row>
    <row r="70825" spans="2:4" x14ac:dyDescent="0.3">
      <c r="B70825" s="60"/>
      <c r="D70825" s="61"/>
    </row>
    <row r="70826" spans="2:4" x14ac:dyDescent="0.3">
      <c r="B70826" s="60"/>
      <c r="D70826" s="61"/>
    </row>
    <row r="70827" spans="2:4" x14ac:dyDescent="0.3">
      <c r="B70827" s="60"/>
      <c r="D70827" s="61"/>
    </row>
    <row r="70828" spans="2:4" x14ac:dyDescent="0.3">
      <c r="B70828" s="60"/>
      <c r="D70828" s="61"/>
    </row>
    <row r="70829" spans="2:4" x14ac:dyDescent="0.3">
      <c r="B70829" s="60"/>
      <c r="D70829" s="61"/>
    </row>
    <row r="70830" spans="2:4" x14ac:dyDescent="0.3">
      <c r="B70830" s="60"/>
      <c r="D70830" s="61"/>
    </row>
    <row r="70831" spans="2:4" x14ac:dyDescent="0.3">
      <c r="B70831" s="60"/>
      <c r="D70831" s="61"/>
    </row>
    <row r="70832" spans="2:4" x14ac:dyDescent="0.3">
      <c r="B70832" s="60"/>
      <c r="D70832" s="61"/>
    </row>
    <row r="70833" spans="2:4" x14ac:dyDescent="0.3">
      <c r="B70833" s="60"/>
      <c r="D70833" s="61"/>
    </row>
    <row r="70834" spans="2:4" x14ac:dyDescent="0.3">
      <c r="B70834" s="60"/>
      <c r="D70834" s="61"/>
    </row>
    <row r="70835" spans="2:4" x14ac:dyDescent="0.3">
      <c r="B70835" s="60"/>
      <c r="D70835" s="61"/>
    </row>
    <row r="70836" spans="2:4" x14ac:dyDescent="0.3">
      <c r="B70836" s="60"/>
      <c r="D70836" s="61"/>
    </row>
    <row r="70837" spans="2:4" x14ac:dyDescent="0.3">
      <c r="B70837" s="60"/>
      <c r="D70837" s="61"/>
    </row>
    <row r="70838" spans="2:4" x14ac:dyDescent="0.3">
      <c r="B70838" s="60"/>
      <c r="D70838" s="61"/>
    </row>
    <row r="70839" spans="2:4" x14ac:dyDescent="0.3">
      <c r="B70839" s="60"/>
      <c r="D70839" s="61"/>
    </row>
    <row r="70840" spans="2:4" x14ac:dyDescent="0.3">
      <c r="B70840" s="60"/>
      <c r="D70840" s="61"/>
    </row>
    <row r="70841" spans="2:4" x14ac:dyDescent="0.3">
      <c r="B70841" s="60"/>
      <c r="D70841" s="61"/>
    </row>
    <row r="70842" spans="2:4" x14ac:dyDescent="0.3">
      <c r="B70842" s="60"/>
      <c r="D70842" s="61"/>
    </row>
    <row r="70843" spans="2:4" x14ac:dyDescent="0.3">
      <c r="B70843" s="60"/>
      <c r="D70843" s="61"/>
    </row>
    <row r="70844" spans="2:4" x14ac:dyDescent="0.3">
      <c r="B70844" s="60"/>
      <c r="D70844" s="61"/>
    </row>
    <row r="70845" spans="2:4" x14ac:dyDescent="0.3">
      <c r="B70845" s="60"/>
      <c r="D70845" s="61"/>
    </row>
    <row r="70846" spans="2:4" x14ac:dyDescent="0.3">
      <c r="B70846" s="60"/>
      <c r="D70846" s="61"/>
    </row>
    <row r="70847" spans="2:4" x14ac:dyDescent="0.3">
      <c r="B70847" s="60"/>
      <c r="D70847" s="61"/>
    </row>
    <row r="70848" spans="2:4" x14ac:dyDescent="0.3">
      <c r="B70848" s="60"/>
      <c r="D70848" s="61"/>
    </row>
    <row r="70849" spans="2:5" x14ac:dyDescent="0.3">
      <c r="B70849" s="60"/>
      <c r="D70849" s="61"/>
    </row>
    <row r="70850" spans="2:5" x14ac:dyDescent="0.3">
      <c r="B70850" s="60"/>
      <c r="D70850" s="61"/>
    </row>
    <row r="70851" spans="2:5" x14ac:dyDescent="0.3">
      <c r="B70851" s="60"/>
      <c r="D70851" s="61"/>
    </row>
    <row r="70852" spans="2:5" x14ac:dyDescent="0.3">
      <c r="B70852" s="60"/>
      <c r="D70852" s="61"/>
    </row>
    <row r="70853" spans="2:5" x14ac:dyDescent="0.3">
      <c r="B70853" s="60"/>
      <c r="D70853" s="61"/>
    </row>
    <row r="70854" spans="2:5" x14ac:dyDescent="0.3">
      <c r="B70854" s="60"/>
      <c r="D70854" s="61"/>
    </row>
    <row r="70855" spans="2:5" x14ac:dyDescent="0.3">
      <c r="B70855" s="60"/>
      <c r="D70855" s="61"/>
    </row>
    <row r="70856" spans="2:5" x14ac:dyDescent="0.3">
      <c r="B70856" s="60"/>
      <c r="D70856" s="61"/>
    </row>
    <row r="70857" spans="2:5" x14ac:dyDescent="0.3">
      <c r="B70857" s="60"/>
      <c r="D70857" s="61"/>
    </row>
    <row r="70858" spans="2:5" x14ac:dyDescent="0.3">
      <c r="B70858" s="60"/>
      <c r="D70858" s="61"/>
    </row>
    <row r="70859" spans="2:5" x14ac:dyDescent="0.3">
      <c r="B70859" s="60"/>
      <c r="D70859" s="62"/>
      <c r="E70859" s="63"/>
    </row>
    <row r="70860" spans="2:5" x14ac:dyDescent="0.3">
      <c r="B70860" s="60"/>
      <c r="D70860" s="62"/>
      <c r="E70860" s="63"/>
    </row>
    <row r="70861" spans="2:5" x14ac:dyDescent="0.3">
      <c r="B70861" s="60"/>
      <c r="D70861" s="62"/>
      <c r="E70861" s="63"/>
    </row>
    <row r="70862" spans="2:5" x14ac:dyDescent="0.3">
      <c r="B70862" s="60"/>
      <c r="D70862" s="62"/>
      <c r="E70862" s="63"/>
    </row>
    <row r="70863" spans="2:5" x14ac:dyDescent="0.3">
      <c r="B70863" s="60"/>
      <c r="D70863" s="62"/>
      <c r="E70863" s="63"/>
    </row>
    <row r="70864" spans="2:5" x14ac:dyDescent="0.3">
      <c r="B70864" s="60"/>
      <c r="D70864" s="62"/>
      <c r="E70864" s="63"/>
    </row>
    <row r="70865" spans="2:5" x14ac:dyDescent="0.3">
      <c r="B70865" s="60"/>
      <c r="D70865" s="62"/>
      <c r="E70865" s="63"/>
    </row>
    <row r="70866" spans="2:5" x14ac:dyDescent="0.3">
      <c r="B70866" s="60"/>
      <c r="D70866" s="62"/>
      <c r="E70866" s="63"/>
    </row>
    <row r="70867" spans="2:5" x14ac:dyDescent="0.3">
      <c r="B70867" s="60"/>
      <c r="D70867" s="62"/>
      <c r="E70867" s="63"/>
    </row>
    <row r="70868" spans="2:5" x14ac:dyDescent="0.3">
      <c r="B70868" s="60"/>
      <c r="D70868" s="62"/>
      <c r="E70868" s="63"/>
    </row>
    <row r="70869" spans="2:5" x14ac:dyDescent="0.3">
      <c r="B70869" s="60"/>
      <c r="D70869" s="62"/>
      <c r="E70869" s="63"/>
    </row>
    <row r="70870" spans="2:5" x14ac:dyDescent="0.3">
      <c r="B70870" s="60"/>
      <c r="D70870" s="62"/>
      <c r="E70870" s="63"/>
    </row>
    <row r="70871" spans="2:5" x14ac:dyDescent="0.3">
      <c r="B70871" s="60"/>
      <c r="D70871" s="62"/>
      <c r="E70871" s="63"/>
    </row>
    <row r="70872" spans="2:5" x14ac:dyDescent="0.3">
      <c r="B70872" s="60"/>
      <c r="D70872" s="62"/>
      <c r="E70872" s="63"/>
    </row>
    <row r="70873" spans="2:5" x14ac:dyDescent="0.3">
      <c r="B70873" s="60"/>
      <c r="D70873" s="62"/>
      <c r="E70873" s="63"/>
    </row>
    <row r="70874" spans="2:5" x14ac:dyDescent="0.3">
      <c r="B70874" s="60"/>
      <c r="D70874" s="62"/>
      <c r="E70874" s="63"/>
    </row>
    <row r="70875" spans="2:5" x14ac:dyDescent="0.3">
      <c r="B70875" s="60"/>
      <c r="D70875" s="62"/>
      <c r="E70875" s="63"/>
    </row>
    <row r="70876" spans="2:5" x14ac:dyDescent="0.3">
      <c r="B70876" s="60"/>
      <c r="D70876" s="62"/>
      <c r="E70876" s="63"/>
    </row>
    <row r="70877" spans="2:5" x14ac:dyDescent="0.3">
      <c r="B70877" s="60"/>
      <c r="D70877" s="62"/>
      <c r="E70877" s="63"/>
    </row>
    <row r="70878" spans="2:5" x14ac:dyDescent="0.3">
      <c r="B70878" s="60"/>
      <c r="D70878" s="62"/>
      <c r="E70878" s="63"/>
    </row>
    <row r="70879" spans="2:5" x14ac:dyDescent="0.3">
      <c r="B70879" s="60"/>
      <c r="D70879" s="61"/>
    </row>
    <row r="70880" spans="2:5" x14ac:dyDescent="0.3">
      <c r="B70880" s="60"/>
      <c r="D70880" s="61"/>
    </row>
    <row r="70881" spans="2:4" x14ac:dyDescent="0.3">
      <c r="B70881" s="60"/>
      <c r="D70881" s="61"/>
    </row>
    <row r="70882" spans="2:4" x14ac:dyDescent="0.3">
      <c r="B70882" s="60"/>
      <c r="D70882" s="61"/>
    </row>
    <row r="70883" spans="2:4" x14ac:dyDescent="0.3">
      <c r="B70883" s="60"/>
      <c r="D70883" s="61"/>
    </row>
    <row r="70884" spans="2:4" x14ac:dyDescent="0.3">
      <c r="B70884" s="60"/>
      <c r="D70884" s="61"/>
    </row>
    <row r="70885" spans="2:4" x14ac:dyDescent="0.3">
      <c r="B70885" s="60"/>
      <c r="D70885" s="61"/>
    </row>
    <row r="70886" spans="2:4" x14ac:dyDescent="0.3">
      <c r="B70886" s="60"/>
      <c r="D70886" s="61"/>
    </row>
    <row r="70887" spans="2:4" x14ac:dyDescent="0.3">
      <c r="B70887" s="60"/>
      <c r="D70887" s="61"/>
    </row>
    <row r="70888" spans="2:4" x14ac:dyDescent="0.3">
      <c r="B70888" s="60"/>
      <c r="D70888" s="61"/>
    </row>
    <row r="70889" spans="2:4" x14ac:dyDescent="0.3">
      <c r="B70889" s="60"/>
      <c r="D70889" s="61"/>
    </row>
    <row r="70890" spans="2:4" x14ac:dyDescent="0.3">
      <c r="B70890" s="60"/>
      <c r="D70890" s="61"/>
    </row>
    <row r="70891" spans="2:4" x14ac:dyDescent="0.3">
      <c r="B70891" s="60"/>
      <c r="D70891" s="61"/>
    </row>
    <row r="70892" spans="2:4" x14ac:dyDescent="0.3">
      <c r="B70892" s="60"/>
      <c r="D70892" s="61"/>
    </row>
    <row r="70893" spans="2:4" x14ac:dyDescent="0.3">
      <c r="B70893" s="60"/>
      <c r="D70893" s="61"/>
    </row>
    <row r="70894" spans="2:4" x14ac:dyDescent="0.3">
      <c r="B70894" s="60"/>
      <c r="D70894" s="61"/>
    </row>
    <row r="70895" spans="2:4" x14ac:dyDescent="0.3">
      <c r="B70895" s="60"/>
      <c r="D70895" s="61"/>
    </row>
    <row r="70896" spans="2:4" x14ac:dyDescent="0.3">
      <c r="B70896" s="60"/>
      <c r="D70896" s="61"/>
    </row>
    <row r="70897" spans="2:4" x14ac:dyDescent="0.3">
      <c r="B70897" s="60"/>
      <c r="D70897" s="61"/>
    </row>
    <row r="70898" spans="2:4" x14ac:dyDescent="0.3">
      <c r="B70898" s="60"/>
      <c r="D70898" s="61"/>
    </row>
    <row r="70899" spans="2:4" x14ac:dyDescent="0.3">
      <c r="B70899" s="60"/>
      <c r="D70899" s="61"/>
    </row>
    <row r="70900" spans="2:4" x14ac:dyDescent="0.3">
      <c r="B70900" s="60"/>
      <c r="D70900" s="61"/>
    </row>
    <row r="70901" spans="2:4" x14ac:dyDescent="0.3">
      <c r="B70901" s="60"/>
      <c r="D70901" s="61"/>
    </row>
    <row r="70902" spans="2:4" x14ac:dyDescent="0.3">
      <c r="B70902" s="60"/>
      <c r="D70902" s="61"/>
    </row>
    <row r="70903" spans="2:4" x14ac:dyDescent="0.3">
      <c r="B70903" s="60"/>
      <c r="D70903" s="61"/>
    </row>
    <row r="70904" spans="2:4" x14ac:dyDescent="0.3">
      <c r="B70904" s="60"/>
      <c r="D70904" s="61"/>
    </row>
    <row r="70905" spans="2:4" x14ac:dyDescent="0.3">
      <c r="B70905" s="60"/>
      <c r="D70905" s="61"/>
    </row>
    <row r="70906" spans="2:4" x14ac:dyDescent="0.3">
      <c r="B70906" s="60"/>
      <c r="D70906" s="61"/>
    </row>
    <row r="70907" spans="2:4" x14ac:dyDescent="0.3">
      <c r="B70907" s="60"/>
      <c r="D70907" s="61"/>
    </row>
    <row r="70908" spans="2:4" x14ac:dyDescent="0.3">
      <c r="B70908" s="60"/>
      <c r="D70908" s="61"/>
    </row>
    <row r="70909" spans="2:4" x14ac:dyDescent="0.3">
      <c r="B70909" s="60"/>
      <c r="D70909" s="61"/>
    </row>
    <row r="70910" spans="2:4" x14ac:dyDescent="0.3">
      <c r="B70910" s="60"/>
      <c r="D70910" s="61"/>
    </row>
    <row r="70911" spans="2:4" x14ac:dyDescent="0.3">
      <c r="B70911" s="60"/>
      <c r="D70911" s="61"/>
    </row>
    <row r="70912" spans="2:4" x14ac:dyDescent="0.3">
      <c r="B70912" s="60"/>
      <c r="D70912" s="61"/>
    </row>
    <row r="70913" spans="2:4" x14ac:dyDescent="0.3">
      <c r="B70913" s="60"/>
      <c r="D70913" s="61"/>
    </row>
    <row r="70914" spans="2:4" x14ac:dyDescent="0.3">
      <c r="B70914" s="60"/>
      <c r="D70914" s="61"/>
    </row>
    <row r="70915" spans="2:4" x14ac:dyDescent="0.3">
      <c r="B70915" s="60"/>
      <c r="D70915" s="61"/>
    </row>
    <row r="70916" spans="2:4" x14ac:dyDescent="0.3">
      <c r="B70916" s="60"/>
      <c r="D70916" s="61"/>
    </row>
    <row r="70917" spans="2:4" x14ac:dyDescent="0.3">
      <c r="B70917" s="60"/>
      <c r="D70917" s="61"/>
    </row>
    <row r="70918" spans="2:4" x14ac:dyDescent="0.3">
      <c r="B70918" s="60"/>
      <c r="D70918" s="61"/>
    </row>
    <row r="70919" spans="2:4" x14ac:dyDescent="0.3">
      <c r="B70919" s="60"/>
      <c r="D70919" s="61"/>
    </row>
    <row r="70920" spans="2:4" x14ac:dyDescent="0.3">
      <c r="B70920" s="60"/>
      <c r="D70920" s="61"/>
    </row>
    <row r="70921" spans="2:4" x14ac:dyDescent="0.3">
      <c r="B70921" s="60"/>
      <c r="D70921" s="61"/>
    </row>
    <row r="70922" spans="2:4" x14ac:dyDescent="0.3">
      <c r="B70922" s="60"/>
      <c r="D70922" s="61"/>
    </row>
    <row r="70923" spans="2:4" x14ac:dyDescent="0.3">
      <c r="B70923" s="60"/>
      <c r="D70923" s="61"/>
    </row>
    <row r="70924" spans="2:4" x14ac:dyDescent="0.3">
      <c r="B70924" s="60"/>
      <c r="D70924" s="61"/>
    </row>
    <row r="70925" spans="2:4" x14ac:dyDescent="0.3">
      <c r="B70925" s="60"/>
      <c r="D70925" s="61"/>
    </row>
    <row r="70926" spans="2:4" x14ac:dyDescent="0.3">
      <c r="B70926" s="60"/>
      <c r="D70926" s="61"/>
    </row>
    <row r="70927" spans="2:4" x14ac:dyDescent="0.3">
      <c r="B70927" s="60"/>
      <c r="D70927" s="61"/>
    </row>
    <row r="70928" spans="2:4" x14ac:dyDescent="0.3">
      <c r="B70928" s="60"/>
      <c r="D70928" s="61"/>
    </row>
    <row r="70929" spans="2:4" x14ac:dyDescent="0.3">
      <c r="B70929" s="60"/>
      <c r="D70929" s="61"/>
    </row>
    <row r="70930" spans="2:4" x14ac:dyDescent="0.3">
      <c r="B70930" s="60"/>
      <c r="D70930" s="61"/>
    </row>
    <row r="70931" spans="2:4" x14ac:dyDescent="0.3">
      <c r="B70931" s="60"/>
      <c r="D70931" s="61"/>
    </row>
    <row r="70932" spans="2:4" x14ac:dyDescent="0.3">
      <c r="B70932" s="60"/>
      <c r="D70932" s="61"/>
    </row>
    <row r="70933" spans="2:4" x14ac:dyDescent="0.3">
      <c r="B70933" s="60"/>
      <c r="D70933" s="61"/>
    </row>
    <row r="70934" spans="2:4" x14ac:dyDescent="0.3">
      <c r="B70934" s="60"/>
      <c r="D70934" s="61"/>
    </row>
    <row r="70935" spans="2:4" x14ac:dyDescent="0.3">
      <c r="B70935" s="60"/>
      <c r="D70935" s="61"/>
    </row>
    <row r="70936" spans="2:4" x14ac:dyDescent="0.3">
      <c r="B70936" s="60"/>
      <c r="D70936" s="61"/>
    </row>
    <row r="70937" spans="2:4" x14ac:dyDescent="0.3">
      <c r="B70937" s="60"/>
      <c r="D70937" s="61"/>
    </row>
    <row r="70938" spans="2:4" x14ac:dyDescent="0.3">
      <c r="B70938" s="60"/>
      <c r="D70938" s="61"/>
    </row>
    <row r="70939" spans="2:4" x14ac:dyDescent="0.3">
      <c r="B70939" s="60"/>
      <c r="D70939" s="61"/>
    </row>
    <row r="70940" spans="2:4" x14ac:dyDescent="0.3">
      <c r="B70940" s="60"/>
      <c r="D70940" s="61"/>
    </row>
    <row r="70941" spans="2:4" x14ac:dyDescent="0.3">
      <c r="B70941" s="60"/>
      <c r="D70941" s="61"/>
    </row>
    <row r="70942" spans="2:4" x14ac:dyDescent="0.3">
      <c r="B70942" s="60"/>
      <c r="D70942" s="61"/>
    </row>
    <row r="70943" spans="2:4" x14ac:dyDescent="0.3">
      <c r="B70943" s="60"/>
      <c r="D70943" s="61"/>
    </row>
    <row r="70944" spans="2:4" x14ac:dyDescent="0.3">
      <c r="B70944" s="60"/>
      <c r="D70944" s="61"/>
    </row>
    <row r="70945" spans="2:4" x14ac:dyDescent="0.3">
      <c r="B70945" s="60"/>
      <c r="D70945" s="61"/>
    </row>
    <row r="70946" spans="2:4" x14ac:dyDescent="0.3">
      <c r="B70946" s="60"/>
      <c r="D70946" s="61"/>
    </row>
    <row r="70947" spans="2:4" x14ac:dyDescent="0.3">
      <c r="B70947" s="60"/>
      <c r="D70947" s="61"/>
    </row>
    <row r="70948" spans="2:4" x14ac:dyDescent="0.3">
      <c r="B70948" s="60"/>
      <c r="D70948" s="61"/>
    </row>
    <row r="70949" spans="2:4" x14ac:dyDescent="0.3">
      <c r="B70949" s="60"/>
      <c r="D70949" s="61"/>
    </row>
    <row r="70950" spans="2:4" x14ac:dyDescent="0.3">
      <c r="B70950" s="60"/>
      <c r="D70950" s="61"/>
    </row>
    <row r="70951" spans="2:4" x14ac:dyDescent="0.3">
      <c r="B70951" s="60"/>
      <c r="D70951" s="61"/>
    </row>
    <row r="70952" spans="2:4" x14ac:dyDescent="0.3">
      <c r="B70952" s="60"/>
      <c r="D70952" s="61"/>
    </row>
    <row r="70953" spans="2:4" x14ac:dyDescent="0.3">
      <c r="B70953" s="60"/>
      <c r="D70953" s="61"/>
    </row>
    <row r="70954" spans="2:4" x14ac:dyDescent="0.3">
      <c r="B70954" s="60"/>
      <c r="D70954" s="61"/>
    </row>
    <row r="70955" spans="2:4" x14ac:dyDescent="0.3">
      <c r="B70955" s="60"/>
      <c r="D70955" s="61"/>
    </row>
    <row r="70956" spans="2:4" x14ac:dyDescent="0.3">
      <c r="B70956" s="60"/>
      <c r="D70956" s="61"/>
    </row>
    <row r="70957" spans="2:4" x14ac:dyDescent="0.3">
      <c r="B70957" s="60"/>
      <c r="D70957" s="61"/>
    </row>
    <row r="70958" spans="2:4" x14ac:dyDescent="0.3">
      <c r="B70958" s="60"/>
      <c r="D70958" s="61"/>
    </row>
    <row r="70959" spans="2:4" x14ac:dyDescent="0.3">
      <c r="B70959" s="60"/>
      <c r="D70959" s="61"/>
    </row>
    <row r="70960" spans="2:4" x14ac:dyDescent="0.3">
      <c r="B70960" s="60"/>
      <c r="D70960" s="61"/>
    </row>
    <row r="70961" spans="2:4" x14ac:dyDescent="0.3">
      <c r="B70961" s="60"/>
      <c r="D70961" s="61"/>
    </row>
    <row r="70962" spans="2:4" x14ac:dyDescent="0.3">
      <c r="B70962" s="60"/>
      <c r="D70962" s="61"/>
    </row>
    <row r="70963" spans="2:4" x14ac:dyDescent="0.3">
      <c r="B70963" s="60"/>
      <c r="D70963" s="61"/>
    </row>
    <row r="70964" spans="2:4" x14ac:dyDescent="0.3">
      <c r="B70964" s="60"/>
      <c r="D70964" s="61"/>
    </row>
    <row r="70965" spans="2:4" x14ac:dyDescent="0.3">
      <c r="B70965" s="60"/>
      <c r="D70965" s="61"/>
    </row>
    <row r="70966" spans="2:4" x14ac:dyDescent="0.3">
      <c r="B70966" s="60"/>
      <c r="D70966" s="61"/>
    </row>
    <row r="70967" spans="2:4" x14ac:dyDescent="0.3">
      <c r="B70967" s="60"/>
      <c r="D70967" s="61"/>
    </row>
    <row r="70968" spans="2:4" x14ac:dyDescent="0.3">
      <c r="B70968" s="60"/>
      <c r="D70968" s="61"/>
    </row>
    <row r="70969" spans="2:4" x14ac:dyDescent="0.3">
      <c r="B70969" s="60"/>
      <c r="D70969" s="61"/>
    </row>
    <row r="70970" spans="2:4" x14ac:dyDescent="0.3">
      <c r="B70970" s="60"/>
      <c r="D70970" s="61"/>
    </row>
    <row r="70971" spans="2:4" x14ac:dyDescent="0.3">
      <c r="B70971" s="60"/>
      <c r="D70971" s="61"/>
    </row>
    <row r="70972" spans="2:4" x14ac:dyDescent="0.3">
      <c r="B70972" s="60"/>
      <c r="D70972" s="61"/>
    </row>
    <row r="70973" spans="2:4" x14ac:dyDescent="0.3">
      <c r="B70973" s="60"/>
      <c r="D70973" s="61"/>
    </row>
    <row r="70974" spans="2:4" x14ac:dyDescent="0.3">
      <c r="B70974" s="60"/>
      <c r="D70974" s="61"/>
    </row>
    <row r="70975" spans="2:4" x14ac:dyDescent="0.3">
      <c r="B70975" s="60"/>
      <c r="D70975" s="61"/>
    </row>
    <row r="70976" spans="2:4" x14ac:dyDescent="0.3">
      <c r="B70976" s="60"/>
      <c r="D70976" s="61"/>
    </row>
    <row r="70977" spans="2:4" x14ac:dyDescent="0.3">
      <c r="B70977" s="60"/>
      <c r="D70977" s="61"/>
    </row>
    <row r="70978" spans="2:4" x14ac:dyDescent="0.3">
      <c r="B70978" s="60"/>
      <c r="D70978" s="61"/>
    </row>
    <row r="70979" spans="2:4" x14ac:dyDescent="0.3">
      <c r="B70979" s="60"/>
      <c r="D70979" s="61"/>
    </row>
    <row r="70980" spans="2:4" x14ac:dyDescent="0.3">
      <c r="B70980" s="60"/>
      <c r="D70980" s="61"/>
    </row>
    <row r="70981" spans="2:4" x14ac:dyDescent="0.3">
      <c r="B70981" s="60"/>
      <c r="D70981" s="61"/>
    </row>
    <row r="70982" spans="2:4" x14ac:dyDescent="0.3">
      <c r="B70982" s="60"/>
      <c r="D70982" s="61"/>
    </row>
    <row r="70983" spans="2:4" x14ac:dyDescent="0.3">
      <c r="B70983" s="60"/>
      <c r="D70983" s="61"/>
    </row>
    <row r="70984" spans="2:4" x14ac:dyDescent="0.3">
      <c r="B70984" s="60"/>
      <c r="D70984" s="61"/>
    </row>
    <row r="70985" spans="2:4" x14ac:dyDescent="0.3">
      <c r="B70985" s="60"/>
      <c r="D70985" s="61"/>
    </row>
    <row r="70986" spans="2:4" x14ac:dyDescent="0.3">
      <c r="B70986" s="60"/>
      <c r="D70986" s="61"/>
    </row>
    <row r="70987" spans="2:4" x14ac:dyDescent="0.3">
      <c r="B70987" s="60"/>
      <c r="D70987" s="61"/>
    </row>
    <row r="70988" spans="2:4" x14ac:dyDescent="0.3">
      <c r="B70988" s="60"/>
      <c r="D70988" s="61"/>
    </row>
    <row r="70989" spans="2:4" x14ac:dyDescent="0.3">
      <c r="B70989" s="60"/>
      <c r="D70989" s="61"/>
    </row>
    <row r="70990" spans="2:4" x14ac:dyDescent="0.3">
      <c r="B70990" s="60"/>
      <c r="D70990" s="61"/>
    </row>
    <row r="70991" spans="2:4" x14ac:dyDescent="0.3">
      <c r="B70991" s="60"/>
      <c r="D70991" s="61"/>
    </row>
    <row r="70992" spans="2:4" x14ac:dyDescent="0.3">
      <c r="B70992" s="60"/>
      <c r="D70992" s="61"/>
    </row>
    <row r="70993" spans="2:4" x14ac:dyDescent="0.3">
      <c r="B70993" s="60"/>
      <c r="D70993" s="61"/>
    </row>
    <row r="70994" spans="2:4" x14ac:dyDescent="0.3">
      <c r="B70994" s="60"/>
      <c r="D70994" s="61"/>
    </row>
    <row r="70995" spans="2:4" x14ac:dyDescent="0.3">
      <c r="B70995" s="60"/>
      <c r="D70995" s="61"/>
    </row>
    <row r="70996" spans="2:4" x14ac:dyDescent="0.3">
      <c r="B70996" s="60"/>
      <c r="D70996" s="61"/>
    </row>
    <row r="70997" spans="2:4" x14ac:dyDescent="0.3">
      <c r="B70997" s="60"/>
      <c r="D70997" s="61"/>
    </row>
    <row r="70998" spans="2:4" x14ac:dyDescent="0.3">
      <c r="B70998" s="60"/>
      <c r="D70998" s="61"/>
    </row>
    <row r="70999" spans="2:4" x14ac:dyDescent="0.3">
      <c r="B70999" s="60"/>
      <c r="D70999" s="61"/>
    </row>
    <row r="71000" spans="2:4" x14ac:dyDescent="0.3">
      <c r="B71000" s="60"/>
      <c r="D71000" s="61"/>
    </row>
    <row r="71001" spans="2:4" x14ac:dyDescent="0.3">
      <c r="B71001" s="60"/>
      <c r="D71001" s="61"/>
    </row>
    <row r="71002" spans="2:4" x14ac:dyDescent="0.3">
      <c r="B71002" s="60"/>
      <c r="D71002" s="61"/>
    </row>
    <row r="71003" spans="2:4" x14ac:dyDescent="0.3">
      <c r="B71003" s="60"/>
      <c r="D71003" s="61"/>
    </row>
    <row r="71004" spans="2:4" x14ac:dyDescent="0.3">
      <c r="B71004" s="60"/>
      <c r="D71004" s="61"/>
    </row>
    <row r="71005" spans="2:4" x14ac:dyDescent="0.3">
      <c r="B71005" s="60"/>
      <c r="D71005" s="61"/>
    </row>
    <row r="71006" spans="2:4" x14ac:dyDescent="0.3">
      <c r="B71006" s="60"/>
      <c r="D71006" s="61"/>
    </row>
    <row r="71007" spans="2:4" x14ac:dyDescent="0.3">
      <c r="B71007" s="60"/>
      <c r="D71007" s="61"/>
    </row>
    <row r="71008" spans="2:4" x14ac:dyDescent="0.3">
      <c r="B71008" s="60"/>
      <c r="D71008" s="61"/>
    </row>
    <row r="71009" spans="2:4" x14ac:dyDescent="0.3">
      <c r="B71009" s="60"/>
      <c r="D71009" s="61"/>
    </row>
    <row r="71010" spans="2:4" x14ac:dyDescent="0.3">
      <c r="B71010" s="60"/>
      <c r="D71010" s="61"/>
    </row>
    <row r="71011" spans="2:4" x14ac:dyDescent="0.3">
      <c r="B71011" s="60"/>
      <c r="D71011" s="61"/>
    </row>
    <row r="71012" spans="2:4" x14ac:dyDescent="0.3">
      <c r="B71012" s="60"/>
      <c r="D71012" s="61"/>
    </row>
    <row r="71013" spans="2:4" x14ac:dyDescent="0.3">
      <c r="B71013" s="60"/>
      <c r="D71013" s="61"/>
    </row>
    <row r="71014" spans="2:4" x14ac:dyDescent="0.3">
      <c r="B71014" s="60"/>
      <c r="D71014" s="61"/>
    </row>
    <row r="71015" spans="2:4" x14ac:dyDescent="0.3">
      <c r="B71015" s="60"/>
      <c r="D71015" s="61"/>
    </row>
    <row r="71016" spans="2:4" x14ac:dyDescent="0.3">
      <c r="B71016" s="60"/>
      <c r="D71016" s="61"/>
    </row>
    <row r="71017" spans="2:4" x14ac:dyDescent="0.3">
      <c r="B71017" s="60"/>
      <c r="D71017" s="61"/>
    </row>
    <row r="71018" spans="2:4" x14ac:dyDescent="0.3">
      <c r="B71018" s="60"/>
      <c r="D71018" s="61"/>
    </row>
    <row r="71019" spans="2:4" x14ac:dyDescent="0.3">
      <c r="B71019" s="60"/>
      <c r="D71019" s="61"/>
    </row>
    <row r="71020" spans="2:4" x14ac:dyDescent="0.3">
      <c r="B71020" s="60"/>
      <c r="D71020" s="61"/>
    </row>
    <row r="71021" spans="2:4" x14ac:dyDescent="0.3">
      <c r="B71021" s="60"/>
      <c r="D71021" s="61"/>
    </row>
    <row r="71022" spans="2:4" x14ac:dyDescent="0.3">
      <c r="B71022" s="60"/>
      <c r="D71022" s="61"/>
    </row>
    <row r="71023" spans="2:4" x14ac:dyDescent="0.3">
      <c r="B71023" s="60"/>
      <c r="D71023" s="61"/>
    </row>
    <row r="71024" spans="2:4" x14ac:dyDescent="0.3">
      <c r="B71024" s="60"/>
      <c r="D71024" s="61"/>
    </row>
    <row r="71025" spans="2:4" x14ac:dyDescent="0.3">
      <c r="B71025" s="60"/>
      <c r="D71025" s="61"/>
    </row>
    <row r="71026" spans="2:4" x14ac:dyDescent="0.3">
      <c r="B71026" s="60"/>
      <c r="D71026" s="61"/>
    </row>
    <row r="71027" spans="2:4" x14ac:dyDescent="0.3">
      <c r="B71027" s="60"/>
      <c r="D71027" s="61"/>
    </row>
    <row r="71028" spans="2:4" x14ac:dyDescent="0.3">
      <c r="B71028" s="60"/>
      <c r="D71028" s="61"/>
    </row>
    <row r="71029" spans="2:4" x14ac:dyDescent="0.3">
      <c r="B71029" s="60"/>
      <c r="D71029" s="61"/>
    </row>
    <row r="71030" spans="2:4" x14ac:dyDescent="0.3">
      <c r="B71030" s="60"/>
      <c r="D71030" s="61"/>
    </row>
    <row r="71031" spans="2:4" x14ac:dyDescent="0.3">
      <c r="B71031" s="60"/>
      <c r="D71031" s="61"/>
    </row>
    <row r="71032" spans="2:4" x14ac:dyDescent="0.3">
      <c r="B71032" s="60"/>
      <c r="D71032" s="61"/>
    </row>
    <row r="71033" spans="2:4" x14ac:dyDescent="0.3">
      <c r="B71033" s="60"/>
      <c r="D71033" s="61"/>
    </row>
    <row r="71034" spans="2:4" x14ac:dyDescent="0.3">
      <c r="B71034" s="60"/>
      <c r="D71034" s="61"/>
    </row>
    <row r="71035" spans="2:4" x14ac:dyDescent="0.3">
      <c r="B71035" s="60"/>
      <c r="D71035" s="61"/>
    </row>
    <row r="71036" spans="2:4" x14ac:dyDescent="0.3">
      <c r="B71036" s="60"/>
      <c r="D71036" s="61"/>
    </row>
    <row r="71037" spans="2:4" x14ac:dyDescent="0.3">
      <c r="B71037" s="60"/>
      <c r="D71037" s="61"/>
    </row>
    <row r="71038" spans="2:4" x14ac:dyDescent="0.3">
      <c r="B71038" s="60"/>
      <c r="D71038" s="61"/>
    </row>
    <row r="71039" spans="2:4" x14ac:dyDescent="0.3">
      <c r="B71039" s="60"/>
      <c r="D71039" s="61"/>
    </row>
    <row r="71040" spans="2:4" x14ac:dyDescent="0.3">
      <c r="B71040" s="60"/>
      <c r="D71040" s="61"/>
    </row>
    <row r="71041" spans="2:4" x14ac:dyDescent="0.3">
      <c r="B71041" s="60"/>
      <c r="D71041" s="61"/>
    </row>
    <row r="71042" spans="2:4" x14ac:dyDescent="0.3">
      <c r="B71042" s="60"/>
      <c r="D71042" s="61"/>
    </row>
    <row r="71043" spans="2:4" x14ac:dyDescent="0.3">
      <c r="B71043" s="60"/>
      <c r="D71043" s="61"/>
    </row>
    <row r="71044" spans="2:4" x14ac:dyDescent="0.3">
      <c r="B71044" s="60"/>
      <c r="D71044" s="61"/>
    </row>
    <row r="71045" spans="2:4" x14ac:dyDescent="0.3">
      <c r="B71045" s="60"/>
      <c r="D71045" s="61"/>
    </row>
    <row r="71046" spans="2:4" x14ac:dyDescent="0.3">
      <c r="B71046" s="60"/>
      <c r="D71046" s="61"/>
    </row>
    <row r="71047" spans="2:4" x14ac:dyDescent="0.3">
      <c r="B71047" s="60"/>
      <c r="D71047" s="61"/>
    </row>
    <row r="71048" spans="2:4" x14ac:dyDescent="0.3">
      <c r="B71048" s="60"/>
      <c r="D71048" s="61"/>
    </row>
    <row r="71049" spans="2:4" x14ac:dyDescent="0.3">
      <c r="B71049" s="60"/>
      <c r="D71049" s="61"/>
    </row>
    <row r="71050" spans="2:4" x14ac:dyDescent="0.3">
      <c r="B71050" s="60"/>
      <c r="D71050" s="61"/>
    </row>
    <row r="71051" spans="2:4" x14ac:dyDescent="0.3">
      <c r="B71051" s="60"/>
      <c r="D71051" s="61"/>
    </row>
    <row r="71052" spans="2:4" x14ac:dyDescent="0.3">
      <c r="B71052" s="60"/>
      <c r="D71052" s="61"/>
    </row>
    <row r="71053" spans="2:4" x14ac:dyDescent="0.3">
      <c r="B71053" s="60"/>
      <c r="D71053" s="61"/>
    </row>
    <row r="71054" spans="2:4" x14ac:dyDescent="0.3">
      <c r="B71054" s="60"/>
      <c r="D71054" s="61"/>
    </row>
    <row r="71055" spans="2:4" x14ac:dyDescent="0.3">
      <c r="B71055" s="60"/>
      <c r="D71055" s="61"/>
    </row>
    <row r="71056" spans="2:4" x14ac:dyDescent="0.3">
      <c r="B71056" s="60"/>
      <c r="D71056" s="61"/>
    </row>
    <row r="71057" spans="2:4" x14ac:dyDescent="0.3">
      <c r="B71057" s="60"/>
      <c r="D71057" s="61"/>
    </row>
    <row r="71058" spans="2:4" x14ac:dyDescent="0.3">
      <c r="B71058" s="60"/>
      <c r="D71058" s="61"/>
    </row>
    <row r="71059" spans="2:4" x14ac:dyDescent="0.3">
      <c r="B71059" s="60"/>
      <c r="D71059" s="61"/>
    </row>
    <row r="71060" spans="2:4" x14ac:dyDescent="0.3">
      <c r="B71060" s="60"/>
      <c r="D71060" s="61"/>
    </row>
    <row r="71061" spans="2:4" x14ac:dyDescent="0.3">
      <c r="B71061" s="60"/>
      <c r="D71061" s="61"/>
    </row>
    <row r="71062" spans="2:4" x14ac:dyDescent="0.3">
      <c r="B71062" s="60"/>
      <c r="D71062" s="61"/>
    </row>
    <row r="71063" spans="2:4" x14ac:dyDescent="0.3">
      <c r="B71063" s="60"/>
      <c r="D71063" s="61"/>
    </row>
    <row r="71064" spans="2:4" x14ac:dyDescent="0.3">
      <c r="B71064" s="60"/>
      <c r="D71064" s="61"/>
    </row>
    <row r="71065" spans="2:4" x14ac:dyDescent="0.3">
      <c r="B71065" s="60"/>
      <c r="D71065" s="61"/>
    </row>
    <row r="71066" spans="2:4" x14ac:dyDescent="0.3">
      <c r="B71066" s="60"/>
      <c r="D71066" s="61"/>
    </row>
    <row r="71067" spans="2:4" x14ac:dyDescent="0.3">
      <c r="B71067" s="60"/>
      <c r="D71067" s="61"/>
    </row>
    <row r="71068" spans="2:4" x14ac:dyDescent="0.3">
      <c r="B71068" s="60"/>
      <c r="D71068" s="61"/>
    </row>
    <row r="71069" spans="2:4" x14ac:dyDescent="0.3">
      <c r="B71069" s="60"/>
      <c r="D71069" s="61"/>
    </row>
    <row r="71070" spans="2:4" x14ac:dyDescent="0.3">
      <c r="B71070" s="60"/>
      <c r="D71070" s="61"/>
    </row>
    <row r="71071" spans="2:4" x14ac:dyDescent="0.3">
      <c r="B71071" s="60"/>
      <c r="D71071" s="61"/>
    </row>
    <row r="71072" spans="2:4" x14ac:dyDescent="0.3">
      <c r="B71072" s="60"/>
      <c r="D71072" s="61"/>
    </row>
    <row r="71073" spans="2:4" x14ac:dyDescent="0.3">
      <c r="B71073" s="60"/>
      <c r="D71073" s="61"/>
    </row>
    <row r="71074" spans="2:4" x14ac:dyDescent="0.3">
      <c r="B71074" s="60"/>
      <c r="D71074" s="61"/>
    </row>
    <row r="71075" spans="2:4" x14ac:dyDescent="0.3">
      <c r="B71075" s="60"/>
      <c r="D71075" s="61"/>
    </row>
    <row r="71076" spans="2:4" x14ac:dyDescent="0.3">
      <c r="B71076" s="60"/>
      <c r="D71076" s="61"/>
    </row>
    <row r="71077" spans="2:4" x14ac:dyDescent="0.3">
      <c r="B71077" s="60"/>
      <c r="D71077" s="61"/>
    </row>
    <row r="71078" spans="2:4" x14ac:dyDescent="0.3">
      <c r="B71078" s="60"/>
      <c r="D71078" s="61"/>
    </row>
    <row r="71079" spans="2:4" x14ac:dyDescent="0.3">
      <c r="B71079" s="60"/>
      <c r="D71079" s="61"/>
    </row>
    <row r="71080" spans="2:4" x14ac:dyDescent="0.3">
      <c r="B71080" s="60"/>
      <c r="D71080" s="61"/>
    </row>
    <row r="71081" spans="2:4" x14ac:dyDescent="0.3">
      <c r="B71081" s="60"/>
      <c r="D71081" s="61"/>
    </row>
    <row r="71082" spans="2:4" x14ac:dyDescent="0.3">
      <c r="B71082" s="60"/>
      <c r="D71082" s="61"/>
    </row>
    <row r="71083" spans="2:4" x14ac:dyDescent="0.3">
      <c r="B71083" s="60"/>
      <c r="D71083" s="61"/>
    </row>
    <row r="71084" spans="2:4" x14ac:dyDescent="0.3">
      <c r="B71084" s="60"/>
      <c r="D71084" s="61"/>
    </row>
    <row r="71085" spans="2:4" x14ac:dyDescent="0.3">
      <c r="B71085" s="60"/>
      <c r="D71085" s="61"/>
    </row>
    <row r="71086" spans="2:4" x14ac:dyDescent="0.3">
      <c r="B71086" s="60"/>
      <c r="D71086" s="61"/>
    </row>
    <row r="71087" spans="2:4" x14ac:dyDescent="0.3">
      <c r="B71087" s="60"/>
      <c r="D71087" s="61"/>
    </row>
    <row r="71088" spans="2:4" x14ac:dyDescent="0.3">
      <c r="B71088" s="60"/>
      <c r="D71088" s="61"/>
    </row>
    <row r="71089" spans="2:4" x14ac:dyDescent="0.3">
      <c r="B71089" s="60"/>
      <c r="D71089" s="61"/>
    </row>
    <row r="71090" spans="2:4" x14ac:dyDescent="0.3">
      <c r="B71090" s="60"/>
      <c r="D71090" s="61"/>
    </row>
    <row r="71091" spans="2:4" x14ac:dyDescent="0.3">
      <c r="B71091" s="60"/>
      <c r="D71091" s="61"/>
    </row>
    <row r="71092" spans="2:4" x14ac:dyDescent="0.3">
      <c r="B71092" s="60"/>
      <c r="D71092" s="61"/>
    </row>
    <row r="71093" spans="2:4" x14ac:dyDescent="0.3">
      <c r="B71093" s="60"/>
      <c r="D71093" s="61"/>
    </row>
    <row r="71094" spans="2:4" x14ac:dyDescent="0.3">
      <c r="B71094" s="60"/>
      <c r="D71094" s="61"/>
    </row>
    <row r="71095" spans="2:4" x14ac:dyDescent="0.3">
      <c r="B71095" s="60"/>
      <c r="D71095" s="61"/>
    </row>
    <row r="71096" spans="2:4" x14ac:dyDescent="0.3">
      <c r="B71096" s="60"/>
      <c r="D71096" s="61"/>
    </row>
    <row r="71097" spans="2:4" x14ac:dyDescent="0.3">
      <c r="B71097" s="60"/>
      <c r="D71097" s="61"/>
    </row>
    <row r="71098" spans="2:4" x14ac:dyDescent="0.3">
      <c r="B71098" s="60"/>
      <c r="D71098" s="61"/>
    </row>
    <row r="71099" spans="2:4" x14ac:dyDescent="0.3">
      <c r="B71099" s="60"/>
      <c r="D71099" s="61"/>
    </row>
    <row r="71100" spans="2:4" x14ac:dyDescent="0.3">
      <c r="B71100" s="60"/>
      <c r="D71100" s="61"/>
    </row>
    <row r="71101" spans="2:4" x14ac:dyDescent="0.3">
      <c r="B71101" s="60"/>
      <c r="D71101" s="61"/>
    </row>
    <row r="71102" spans="2:4" x14ac:dyDescent="0.3">
      <c r="B71102" s="60"/>
      <c r="D71102" s="61"/>
    </row>
    <row r="71103" spans="2:4" x14ac:dyDescent="0.3">
      <c r="B71103" s="60"/>
      <c r="D71103" s="61"/>
    </row>
    <row r="71104" spans="2:4" x14ac:dyDescent="0.3">
      <c r="B71104" s="60"/>
      <c r="D71104" s="61"/>
    </row>
    <row r="71105" spans="2:4" x14ac:dyDescent="0.3">
      <c r="B71105" s="60"/>
      <c r="D71105" s="61"/>
    </row>
    <row r="71106" spans="2:4" x14ac:dyDescent="0.3">
      <c r="B71106" s="60"/>
      <c r="D71106" s="61"/>
    </row>
    <row r="71107" spans="2:4" x14ac:dyDescent="0.3">
      <c r="B71107" s="60"/>
      <c r="D71107" s="61"/>
    </row>
    <row r="71108" spans="2:4" x14ac:dyDescent="0.3">
      <c r="B71108" s="60"/>
      <c r="D71108" s="61"/>
    </row>
    <row r="71109" spans="2:4" x14ac:dyDescent="0.3">
      <c r="B71109" s="60"/>
      <c r="D71109" s="61"/>
    </row>
    <row r="71110" spans="2:4" x14ac:dyDescent="0.3">
      <c r="B71110" s="60"/>
      <c r="D71110" s="61"/>
    </row>
    <row r="71111" spans="2:4" x14ac:dyDescent="0.3">
      <c r="B71111" s="60"/>
      <c r="D71111" s="61"/>
    </row>
    <row r="71112" spans="2:4" x14ac:dyDescent="0.3">
      <c r="B71112" s="60"/>
      <c r="D71112" s="61"/>
    </row>
    <row r="71113" spans="2:4" x14ac:dyDescent="0.3">
      <c r="B71113" s="60"/>
      <c r="D71113" s="61"/>
    </row>
    <row r="71114" spans="2:4" x14ac:dyDescent="0.3">
      <c r="B71114" s="60"/>
      <c r="D71114" s="61"/>
    </row>
    <row r="71115" spans="2:4" x14ac:dyDescent="0.3">
      <c r="B71115" s="60"/>
      <c r="D71115" s="61"/>
    </row>
    <row r="71116" spans="2:4" x14ac:dyDescent="0.3">
      <c r="B71116" s="60"/>
      <c r="D71116" s="61"/>
    </row>
    <row r="71117" spans="2:4" x14ac:dyDescent="0.3">
      <c r="B71117" s="60"/>
      <c r="D71117" s="61"/>
    </row>
    <row r="71118" spans="2:4" x14ac:dyDescent="0.3">
      <c r="B71118" s="60"/>
      <c r="D71118" s="61"/>
    </row>
    <row r="71119" spans="2:4" x14ac:dyDescent="0.3">
      <c r="B71119" s="60"/>
      <c r="D71119" s="61"/>
    </row>
    <row r="71120" spans="2:4" x14ac:dyDescent="0.3">
      <c r="B71120" s="60"/>
      <c r="D71120" s="61"/>
    </row>
    <row r="71121" spans="2:4" x14ac:dyDescent="0.3">
      <c r="B71121" s="60"/>
      <c r="D71121" s="61"/>
    </row>
    <row r="71122" spans="2:4" x14ac:dyDescent="0.3">
      <c r="B71122" s="60"/>
      <c r="D71122" s="61"/>
    </row>
    <row r="71123" spans="2:4" x14ac:dyDescent="0.3">
      <c r="B71123" s="60"/>
      <c r="D71123" s="61"/>
    </row>
    <row r="71124" spans="2:4" x14ac:dyDescent="0.3">
      <c r="B71124" s="60"/>
      <c r="D71124" s="61"/>
    </row>
    <row r="71125" spans="2:4" x14ac:dyDescent="0.3">
      <c r="B71125" s="60"/>
      <c r="D71125" s="61"/>
    </row>
    <row r="71126" spans="2:4" x14ac:dyDescent="0.3">
      <c r="B71126" s="60"/>
      <c r="D71126" s="61"/>
    </row>
    <row r="71127" spans="2:4" x14ac:dyDescent="0.3">
      <c r="B71127" s="60"/>
      <c r="D71127" s="61"/>
    </row>
    <row r="71128" spans="2:4" x14ac:dyDescent="0.3">
      <c r="B71128" s="60"/>
      <c r="D71128" s="61"/>
    </row>
    <row r="71129" spans="2:4" x14ac:dyDescent="0.3">
      <c r="B71129" s="60"/>
      <c r="D71129" s="61"/>
    </row>
    <row r="71130" spans="2:4" x14ac:dyDescent="0.3">
      <c r="B71130" s="60"/>
      <c r="D71130" s="61"/>
    </row>
    <row r="71131" spans="2:4" x14ac:dyDescent="0.3">
      <c r="B71131" s="60"/>
      <c r="D71131" s="61"/>
    </row>
    <row r="71132" spans="2:4" x14ac:dyDescent="0.3">
      <c r="B71132" s="60"/>
      <c r="D71132" s="61"/>
    </row>
    <row r="71133" spans="2:4" x14ac:dyDescent="0.3">
      <c r="B71133" s="60"/>
      <c r="D71133" s="61"/>
    </row>
    <row r="71134" spans="2:4" x14ac:dyDescent="0.3">
      <c r="B71134" s="60"/>
      <c r="D71134" s="61"/>
    </row>
    <row r="71135" spans="2:4" x14ac:dyDescent="0.3">
      <c r="B71135" s="60"/>
      <c r="D71135" s="61"/>
    </row>
    <row r="71136" spans="2:4" x14ac:dyDescent="0.3">
      <c r="B71136" s="60"/>
      <c r="D71136" s="61"/>
    </row>
    <row r="71137" spans="2:4" x14ac:dyDescent="0.3">
      <c r="B71137" s="60"/>
      <c r="D71137" s="61"/>
    </row>
    <row r="71138" spans="2:4" x14ac:dyDescent="0.3">
      <c r="B71138" s="60"/>
      <c r="D71138" s="61"/>
    </row>
    <row r="71139" spans="2:4" x14ac:dyDescent="0.3">
      <c r="B71139" s="60"/>
      <c r="D71139" s="61"/>
    </row>
    <row r="71140" spans="2:4" x14ac:dyDescent="0.3">
      <c r="B71140" s="60"/>
      <c r="D71140" s="61"/>
    </row>
    <row r="71141" spans="2:4" x14ac:dyDescent="0.3">
      <c r="B71141" s="60"/>
      <c r="D71141" s="61"/>
    </row>
    <row r="71142" spans="2:4" x14ac:dyDescent="0.3">
      <c r="B71142" s="60"/>
      <c r="D71142" s="61"/>
    </row>
    <row r="71143" spans="2:4" x14ac:dyDescent="0.3">
      <c r="B71143" s="60"/>
      <c r="D71143" s="61"/>
    </row>
    <row r="71144" spans="2:4" x14ac:dyDescent="0.3">
      <c r="B71144" s="60"/>
      <c r="D71144" s="61"/>
    </row>
    <row r="71145" spans="2:4" x14ac:dyDescent="0.3">
      <c r="B71145" s="60"/>
      <c r="D71145" s="61"/>
    </row>
    <row r="71146" spans="2:4" x14ac:dyDescent="0.3">
      <c r="B71146" s="60"/>
      <c r="D71146" s="61"/>
    </row>
    <row r="71147" spans="2:4" x14ac:dyDescent="0.3">
      <c r="B71147" s="60"/>
      <c r="D71147" s="61"/>
    </row>
    <row r="71148" spans="2:4" x14ac:dyDescent="0.3">
      <c r="B71148" s="60"/>
      <c r="D71148" s="61"/>
    </row>
    <row r="71149" spans="2:4" x14ac:dyDescent="0.3">
      <c r="B71149" s="60"/>
      <c r="D71149" s="61"/>
    </row>
    <row r="71150" spans="2:4" x14ac:dyDescent="0.3">
      <c r="B71150" s="60"/>
      <c r="D71150" s="61"/>
    </row>
    <row r="71151" spans="2:4" x14ac:dyDescent="0.3">
      <c r="B71151" s="60"/>
      <c r="D71151" s="61"/>
    </row>
    <row r="71152" spans="2:4" x14ac:dyDescent="0.3">
      <c r="B71152" s="60"/>
      <c r="D71152" s="61"/>
    </row>
    <row r="71153" spans="2:4" x14ac:dyDescent="0.3">
      <c r="B71153" s="60"/>
      <c r="D71153" s="61"/>
    </row>
    <row r="71154" spans="2:4" x14ac:dyDescent="0.3">
      <c r="B71154" s="60"/>
      <c r="D71154" s="61"/>
    </row>
    <row r="71155" spans="2:4" x14ac:dyDescent="0.3">
      <c r="B71155" s="60"/>
      <c r="D71155" s="61"/>
    </row>
    <row r="71156" spans="2:4" x14ac:dyDescent="0.3">
      <c r="B71156" s="60"/>
      <c r="D71156" s="61"/>
    </row>
    <row r="71157" spans="2:4" x14ac:dyDescent="0.3">
      <c r="B71157" s="60"/>
      <c r="D71157" s="61"/>
    </row>
    <row r="71158" spans="2:4" x14ac:dyDescent="0.3">
      <c r="B71158" s="60"/>
      <c r="D71158" s="61"/>
    </row>
    <row r="71159" spans="2:4" x14ac:dyDescent="0.3">
      <c r="B71159" s="60"/>
      <c r="D71159" s="61"/>
    </row>
    <row r="71160" spans="2:4" x14ac:dyDescent="0.3">
      <c r="B71160" s="60"/>
      <c r="D71160" s="61"/>
    </row>
    <row r="71161" spans="2:4" x14ac:dyDescent="0.3">
      <c r="B71161" s="60"/>
      <c r="D71161" s="61"/>
    </row>
    <row r="71162" spans="2:4" x14ac:dyDescent="0.3">
      <c r="B71162" s="60"/>
      <c r="D71162" s="61"/>
    </row>
    <row r="71163" spans="2:4" x14ac:dyDescent="0.3">
      <c r="B71163" s="60"/>
      <c r="D71163" s="61"/>
    </row>
    <row r="71164" spans="2:4" x14ac:dyDescent="0.3">
      <c r="B71164" s="60"/>
      <c r="D71164" s="61"/>
    </row>
    <row r="71165" spans="2:4" x14ac:dyDescent="0.3">
      <c r="B71165" s="60"/>
      <c r="D71165" s="61"/>
    </row>
    <row r="71166" spans="2:4" x14ac:dyDescent="0.3">
      <c r="B71166" s="60"/>
      <c r="D71166" s="61"/>
    </row>
    <row r="71167" spans="2:4" x14ac:dyDescent="0.3">
      <c r="B71167" s="60"/>
      <c r="D71167" s="61"/>
    </row>
    <row r="71168" spans="2:4" x14ac:dyDescent="0.3">
      <c r="B71168" s="60"/>
      <c r="D71168" s="61"/>
    </row>
    <row r="71169" spans="2:5" x14ac:dyDescent="0.3">
      <c r="B71169" s="60"/>
      <c r="D71169" s="61"/>
    </row>
    <row r="71170" spans="2:5" x14ac:dyDescent="0.3">
      <c r="B71170" s="60"/>
      <c r="D71170" s="61"/>
    </row>
    <row r="71171" spans="2:5" x14ac:dyDescent="0.3">
      <c r="B71171" s="60"/>
      <c r="D71171" s="61"/>
    </row>
    <row r="71172" spans="2:5" x14ac:dyDescent="0.3">
      <c r="B71172" s="60"/>
      <c r="D71172" s="61"/>
    </row>
    <row r="71173" spans="2:5" x14ac:dyDescent="0.3">
      <c r="B71173" s="60"/>
      <c r="D71173" s="61"/>
    </row>
    <row r="71174" spans="2:5" x14ac:dyDescent="0.3">
      <c r="B71174" s="60"/>
      <c r="D71174" s="62"/>
      <c r="E71174" s="63"/>
    </row>
    <row r="71175" spans="2:5" x14ac:dyDescent="0.3">
      <c r="B71175" s="60"/>
      <c r="D71175" s="62"/>
      <c r="E71175" s="63"/>
    </row>
    <row r="71176" spans="2:5" x14ac:dyDescent="0.3">
      <c r="B71176" s="60"/>
      <c r="D71176" s="62"/>
      <c r="E71176" s="63"/>
    </row>
    <row r="71177" spans="2:5" x14ac:dyDescent="0.3">
      <c r="B71177" s="60"/>
      <c r="D71177" s="62"/>
      <c r="E71177" s="63"/>
    </row>
    <row r="71178" spans="2:5" x14ac:dyDescent="0.3">
      <c r="B71178" s="60"/>
      <c r="D71178" s="62"/>
      <c r="E71178" s="63"/>
    </row>
    <row r="71179" spans="2:5" x14ac:dyDescent="0.3">
      <c r="B71179" s="60"/>
      <c r="D71179" s="62"/>
      <c r="E71179" s="63"/>
    </row>
    <row r="71180" spans="2:5" x14ac:dyDescent="0.3">
      <c r="B71180" s="60"/>
      <c r="D71180" s="62"/>
      <c r="E71180" s="63"/>
    </row>
    <row r="71181" spans="2:5" x14ac:dyDescent="0.3">
      <c r="B71181" s="60"/>
      <c r="D71181" s="62"/>
      <c r="E71181" s="63"/>
    </row>
    <row r="71182" spans="2:5" x14ac:dyDescent="0.3">
      <c r="B71182" s="60"/>
      <c r="D71182" s="62"/>
      <c r="E71182" s="63"/>
    </row>
    <row r="71183" spans="2:5" x14ac:dyDescent="0.3">
      <c r="B71183" s="60"/>
      <c r="D71183" s="62"/>
      <c r="E71183" s="63"/>
    </row>
    <row r="71184" spans="2:5" x14ac:dyDescent="0.3">
      <c r="B71184" s="60"/>
      <c r="D71184" s="62"/>
      <c r="E71184" s="63"/>
    </row>
    <row r="71185" spans="2:5" x14ac:dyDescent="0.3">
      <c r="B71185" s="60"/>
      <c r="D71185" s="62"/>
      <c r="E71185" s="63"/>
    </row>
    <row r="71186" spans="2:5" x14ac:dyDescent="0.3">
      <c r="B71186" s="60"/>
      <c r="D71186" s="62"/>
      <c r="E71186" s="63"/>
    </row>
    <row r="71187" spans="2:5" x14ac:dyDescent="0.3">
      <c r="B71187" s="60"/>
      <c r="D71187" s="62"/>
      <c r="E71187" s="63"/>
    </row>
    <row r="71188" spans="2:5" x14ac:dyDescent="0.3">
      <c r="B71188" s="60"/>
      <c r="D71188" s="62"/>
      <c r="E71188" s="63"/>
    </row>
    <row r="71189" spans="2:5" x14ac:dyDescent="0.3">
      <c r="B71189" s="60"/>
      <c r="D71189" s="62"/>
      <c r="E71189" s="63"/>
    </row>
    <row r="71190" spans="2:5" x14ac:dyDescent="0.3">
      <c r="B71190" s="60"/>
      <c r="D71190" s="62"/>
      <c r="E71190" s="63"/>
    </row>
    <row r="71191" spans="2:5" x14ac:dyDescent="0.3">
      <c r="B71191" s="60"/>
      <c r="D71191" s="62"/>
      <c r="E71191" s="63"/>
    </row>
    <row r="71192" spans="2:5" x14ac:dyDescent="0.3">
      <c r="B71192" s="60"/>
      <c r="D71192" s="62"/>
      <c r="E71192" s="63"/>
    </row>
    <row r="71193" spans="2:5" x14ac:dyDescent="0.3">
      <c r="B71193" s="60"/>
      <c r="D71193" s="62"/>
      <c r="E71193" s="63"/>
    </row>
    <row r="71194" spans="2:5" x14ac:dyDescent="0.3">
      <c r="B71194" s="60"/>
      <c r="D71194" s="61"/>
    </row>
    <row r="71195" spans="2:5" x14ac:dyDescent="0.3">
      <c r="B71195" s="60"/>
      <c r="D71195" s="61"/>
    </row>
    <row r="71196" spans="2:5" x14ac:dyDescent="0.3">
      <c r="B71196" s="60"/>
      <c r="D71196" s="61"/>
    </row>
    <row r="71197" spans="2:5" x14ac:dyDescent="0.3">
      <c r="B71197" s="60"/>
      <c r="D71197" s="61"/>
    </row>
    <row r="71198" spans="2:5" x14ac:dyDescent="0.3">
      <c r="B71198" s="60"/>
      <c r="D71198" s="61"/>
    </row>
    <row r="71199" spans="2:5" x14ac:dyDescent="0.3">
      <c r="B71199" s="60"/>
      <c r="D71199" s="61"/>
    </row>
    <row r="71200" spans="2:5" x14ac:dyDescent="0.3">
      <c r="B71200" s="60"/>
      <c r="D71200" s="61"/>
    </row>
    <row r="71201" spans="2:4" x14ac:dyDescent="0.3">
      <c r="B71201" s="60"/>
      <c r="D71201" s="61"/>
    </row>
    <row r="71202" spans="2:4" x14ac:dyDescent="0.3">
      <c r="B71202" s="60"/>
      <c r="D71202" s="61"/>
    </row>
    <row r="71203" spans="2:4" x14ac:dyDescent="0.3">
      <c r="B71203" s="60"/>
      <c r="D71203" s="61"/>
    </row>
    <row r="71204" spans="2:4" x14ac:dyDescent="0.3">
      <c r="B71204" s="60"/>
      <c r="D71204" s="61"/>
    </row>
    <row r="71205" spans="2:4" x14ac:dyDescent="0.3">
      <c r="B71205" s="60"/>
      <c r="D71205" s="61"/>
    </row>
    <row r="71206" spans="2:4" x14ac:dyDescent="0.3">
      <c r="B71206" s="60"/>
      <c r="D71206" s="61"/>
    </row>
    <row r="71207" spans="2:4" x14ac:dyDescent="0.3">
      <c r="B71207" s="60"/>
      <c r="D71207" s="61"/>
    </row>
    <row r="71208" spans="2:4" x14ac:dyDescent="0.3">
      <c r="B71208" s="60"/>
      <c r="D71208" s="61"/>
    </row>
    <row r="71209" spans="2:4" x14ac:dyDescent="0.3">
      <c r="B71209" s="60"/>
      <c r="D71209" s="61"/>
    </row>
    <row r="71210" spans="2:4" x14ac:dyDescent="0.3">
      <c r="B71210" s="60"/>
      <c r="D71210" s="61"/>
    </row>
    <row r="71211" spans="2:4" x14ac:dyDescent="0.3">
      <c r="B71211" s="60"/>
      <c r="D71211" s="61"/>
    </row>
    <row r="71212" spans="2:4" x14ac:dyDescent="0.3">
      <c r="B71212" s="60"/>
      <c r="D71212" s="61"/>
    </row>
    <row r="71213" spans="2:4" x14ac:dyDescent="0.3">
      <c r="B71213" s="60"/>
      <c r="D71213" s="61"/>
    </row>
    <row r="71214" spans="2:4" x14ac:dyDescent="0.3">
      <c r="B71214" s="60"/>
      <c r="D71214" s="61"/>
    </row>
    <row r="71215" spans="2:4" x14ac:dyDescent="0.3">
      <c r="B71215" s="60"/>
      <c r="D71215" s="61"/>
    </row>
    <row r="71216" spans="2:4" x14ac:dyDescent="0.3">
      <c r="B71216" s="60"/>
      <c r="D71216" s="61"/>
    </row>
    <row r="71217" spans="2:4" x14ac:dyDescent="0.3">
      <c r="B71217" s="60"/>
      <c r="D71217" s="61"/>
    </row>
    <row r="71218" spans="2:4" x14ac:dyDescent="0.3">
      <c r="B71218" s="60"/>
      <c r="D71218" s="61"/>
    </row>
    <row r="71219" spans="2:4" x14ac:dyDescent="0.3">
      <c r="B71219" s="60"/>
      <c r="D71219" s="61"/>
    </row>
    <row r="71220" spans="2:4" x14ac:dyDescent="0.3">
      <c r="B71220" s="60"/>
      <c r="D71220" s="61"/>
    </row>
    <row r="71221" spans="2:4" x14ac:dyDescent="0.3">
      <c r="B71221" s="60"/>
      <c r="D71221" s="61"/>
    </row>
    <row r="71222" spans="2:4" x14ac:dyDescent="0.3">
      <c r="B71222" s="60"/>
      <c r="D71222" s="61"/>
    </row>
    <row r="71223" spans="2:4" x14ac:dyDescent="0.3">
      <c r="B71223" s="60"/>
      <c r="D71223" s="61"/>
    </row>
    <row r="71224" spans="2:4" x14ac:dyDescent="0.3">
      <c r="B71224" s="60"/>
      <c r="D71224" s="61"/>
    </row>
    <row r="71225" spans="2:4" x14ac:dyDescent="0.3">
      <c r="B71225" s="60"/>
      <c r="D71225" s="61"/>
    </row>
    <row r="71226" spans="2:4" x14ac:dyDescent="0.3">
      <c r="B71226" s="60"/>
      <c r="D71226" s="61"/>
    </row>
    <row r="71227" spans="2:4" x14ac:dyDescent="0.3">
      <c r="B71227" s="60"/>
      <c r="D71227" s="61"/>
    </row>
    <row r="71228" spans="2:4" x14ac:dyDescent="0.3">
      <c r="B71228" s="60"/>
      <c r="D71228" s="61"/>
    </row>
    <row r="71229" spans="2:4" x14ac:dyDescent="0.3">
      <c r="B71229" s="60"/>
      <c r="D71229" s="61"/>
    </row>
    <row r="71230" spans="2:4" x14ac:dyDescent="0.3">
      <c r="B71230" s="60"/>
      <c r="D71230" s="61"/>
    </row>
    <row r="71231" spans="2:4" x14ac:dyDescent="0.3">
      <c r="B71231" s="60"/>
      <c r="D71231" s="61"/>
    </row>
    <row r="71232" spans="2:4" x14ac:dyDescent="0.3">
      <c r="B71232" s="60"/>
      <c r="D71232" s="61"/>
    </row>
    <row r="71233" spans="2:4" x14ac:dyDescent="0.3">
      <c r="B71233" s="60"/>
      <c r="D71233" s="61"/>
    </row>
    <row r="71234" spans="2:4" x14ac:dyDescent="0.3">
      <c r="B71234" s="60"/>
      <c r="D71234" s="61"/>
    </row>
    <row r="71235" spans="2:4" x14ac:dyDescent="0.3">
      <c r="B71235" s="60"/>
      <c r="D71235" s="61"/>
    </row>
    <row r="71236" spans="2:4" x14ac:dyDescent="0.3">
      <c r="B71236" s="60"/>
      <c r="D71236" s="61"/>
    </row>
    <row r="71237" spans="2:4" x14ac:dyDescent="0.3">
      <c r="B71237" s="60"/>
      <c r="D71237" s="61"/>
    </row>
    <row r="71238" spans="2:4" x14ac:dyDescent="0.3">
      <c r="B71238" s="60"/>
      <c r="D71238" s="61"/>
    </row>
    <row r="71239" spans="2:4" x14ac:dyDescent="0.3">
      <c r="B71239" s="60"/>
      <c r="D71239" s="61"/>
    </row>
    <row r="71240" spans="2:4" x14ac:dyDescent="0.3">
      <c r="B71240" s="60"/>
      <c r="D71240" s="61"/>
    </row>
    <row r="71241" spans="2:4" x14ac:dyDescent="0.3">
      <c r="B71241" s="60"/>
      <c r="D71241" s="61"/>
    </row>
    <row r="71242" spans="2:4" x14ac:dyDescent="0.3">
      <c r="B71242" s="60"/>
      <c r="D71242" s="61"/>
    </row>
    <row r="71243" spans="2:4" x14ac:dyDescent="0.3">
      <c r="B71243" s="60"/>
      <c r="D71243" s="61"/>
    </row>
    <row r="71244" spans="2:4" x14ac:dyDescent="0.3">
      <c r="B71244" s="60"/>
      <c r="D71244" s="61"/>
    </row>
    <row r="71245" spans="2:4" x14ac:dyDescent="0.3">
      <c r="B71245" s="60"/>
      <c r="D71245" s="61"/>
    </row>
    <row r="71246" spans="2:4" x14ac:dyDescent="0.3">
      <c r="B71246" s="60"/>
      <c r="D71246" s="61"/>
    </row>
    <row r="71247" spans="2:4" x14ac:dyDescent="0.3">
      <c r="B71247" s="60"/>
      <c r="D71247" s="61"/>
    </row>
    <row r="71248" spans="2:4" x14ac:dyDescent="0.3">
      <c r="B71248" s="60"/>
      <c r="D71248" s="61"/>
    </row>
    <row r="71249" spans="2:4" x14ac:dyDescent="0.3">
      <c r="B71249" s="60"/>
      <c r="D71249" s="61"/>
    </row>
    <row r="71250" spans="2:4" x14ac:dyDescent="0.3">
      <c r="B71250" s="60"/>
      <c r="D71250" s="61"/>
    </row>
    <row r="71251" spans="2:4" x14ac:dyDescent="0.3">
      <c r="B71251" s="60"/>
      <c r="D71251" s="61"/>
    </row>
    <row r="71252" spans="2:4" x14ac:dyDescent="0.3">
      <c r="B71252" s="60"/>
      <c r="D71252" s="61"/>
    </row>
    <row r="71253" spans="2:4" x14ac:dyDescent="0.3">
      <c r="B71253" s="60"/>
      <c r="D71253" s="61"/>
    </row>
    <row r="71254" spans="2:4" x14ac:dyDescent="0.3">
      <c r="B71254" s="60"/>
      <c r="D71254" s="61"/>
    </row>
    <row r="71255" spans="2:4" x14ac:dyDescent="0.3">
      <c r="B71255" s="60"/>
      <c r="D71255" s="61"/>
    </row>
    <row r="71256" spans="2:4" x14ac:dyDescent="0.3">
      <c r="B71256" s="60"/>
      <c r="D71256" s="61"/>
    </row>
    <row r="71257" spans="2:4" x14ac:dyDescent="0.3">
      <c r="B71257" s="60"/>
      <c r="D71257" s="61"/>
    </row>
    <row r="71258" spans="2:4" x14ac:dyDescent="0.3">
      <c r="B71258" s="60"/>
      <c r="D71258" s="61"/>
    </row>
    <row r="71259" spans="2:4" x14ac:dyDescent="0.3">
      <c r="B71259" s="60"/>
      <c r="D71259" s="61"/>
    </row>
    <row r="71260" spans="2:4" x14ac:dyDescent="0.3">
      <c r="B71260" s="60"/>
      <c r="D71260" s="61"/>
    </row>
    <row r="71261" spans="2:4" x14ac:dyDescent="0.3">
      <c r="B71261" s="60"/>
      <c r="D71261" s="61"/>
    </row>
    <row r="71262" spans="2:4" x14ac:dyDescent="0.3">
      <c r="B71262" s="60"/>
      <c r="D71262" s="61"/>
    </row>
    <row r="71263" spans="2:4" x14ac:dyDescent="0.3">
      <c r="B71263" s="60"/>
      <c r="D71263" s="61"/>
    </row>
    <row r="71264" spans="2:4" x14ac:dyDescent="0.3">
      <c r="B71264" s="60"/>
      <c r="D71264" s="61"/>
    </row>
    <row r="71265" spans="2:4" x14ac:dyDescent="0.3">
      <c r="B71265" s="60"/>
      <c r="D71265" s="61"/>
    </row>
    <row r="71266" spans="2:4" x14ac:dyDescent="0.3">
      <c r="B71266" s="60"/>
      <c r="D71266" s="61"/>
    </row>
    <row r="71267" spans="2:4" x14ac:dyDescent="0.3">
      <c r="B71267" s="60"/>
      <c r="D71267" s="61"/>
    </row>
    <row r="71268" spans="2:4" x14ac:dyDescent="0.3">
      <c r="B71268" s="60"/>
      <c r="D71268" s="61"/>
    </row>
    <row r="71269" spans="2:4" x14ac:dyDescent="0.3">
      <c r="B71269" s="60"/>
      <c r="D71269" s="61"/>
    </row>
    <row r="71270" spans="2:4" x14ac:dyDescent="0.3">
      <c r="B71270" s="60"/>
      <c r="D71270" s="61"/>
    </row>
    <row r="71271" spans="2:4" x14ac:dyDescent="0.3">
      <c r="B71271" s="60"/>
      <c r="D71271" s="61"/>
    </row>
    <row r="71272" spans="2:4" x14ac:dyDescent="0.3">
      <c r="B71272" s="60"/>
      <c r="D71272" s="61"/>
    </row>
    <row r="71273" spans="2:4" x14ac:dyDescent="0.3">
      <c r="B71273" s="60"/>
      <c r="D71273" s="61"/>
    </row>
    <row r="71274" spans="2:4" x14ac:dyDescent="0.3">
      <c r="B71274" s="60"/>
      <c r="D71274" s="61"/>
    </row>
    <row r="71275" spans="2:4" x14ac:dyDescent="0.3">
      <c r="B71275" s="60"/>
      <c r="D71275" s="61"/>
    </row>
    <row r="71276" spans="2:4" x14ac:dyDescent="0.3">
      <c r="B71276" s="60"/>
      <c r="D71276" s="61"/>
    </row>
    <row r="71277" spans="2:4" x14ac:dyDescent="0.3">
      <c r="B71277" s="60"/>
      <c r="D71277" s="61"/>
    </row>
    <row r="71278" spans="2:4" x14ac:dyDescent="0.3">
      <c r="B71278" s="60"/>
      <c r="D71278" s="61"/>
    </row>
    <row r="71279" spans="2:4" x14ac:dyDescent="0.3">
      <c r="B71279" s="60"/>
      <c r="D71279" s="61"/>
    </row>
    <row r="71280" spans="2:4" x14ac:dyDescent="0.3">
      <c r="B71280" s="60"/>
      <c r="D71280" s="61"/>
    </row>
    <row r="71281" spans="2:4" x14ac:dyDescent="0.3">
      <c r="B71281" s="60"/>
      <c r="D71281" s="61"/>
    </row>
    <row r="71282" spans="2:4" x14ac:dyDescent="0.3">
      <c r="B71282" s="60"/>
      <c r="D71282" s="61"/>
    </row>
    <row r="71283" spans="2:4" x14ac:dyDescent="0.3">
      <c r="B71283" s="60"/>
      <c r="D71283" s="61"/>
    </row>
    <row r="71284" spans="2:4" x14ac:dyDescent="0.3">
      <c r="B71284" s="60"/>
      <c r="D71284" s="61"/>
    </row>
    <row r="71285" spans="2:4" x14ac:dyDescent="0.3">
      <c r="B71285" s="60"/>
      <c r="D71285" s="61"/>
    </row>
    <row r="71286" spans="2:4" x14ac:dyDescent="0.3">
      <c r="B71286" s="60"/>
      <c r="D71286" s="61"/>
    </row>
    <row r="71287" spans="2:4" x14ac:dyDescent="0.3">
      <c r="B71287" s="60"/>
      <c r="D71287" s="61"/>
    </row>
    <row r="71288" spans="2:4" x14ac:dyDescent="0.3">
      <c r="B71288" s="60"/>
      <c r="D71288" s="61"/>
    </row>
    <row r="71289" spans="2:4" x14ac:dyDescent="0.3">
      <c r="B71289" s="60"/>
      <c r="D71289" s="61"/>
    </row>
    <row r="71290" spans="2:4" x14ac:dyDescent="0.3">
      <c r="B71290" s="60"/>
      <c r="D71290" s="61"/>
    </row>
    <row r="71291" spans="2:4" x14ac:dyDescent="0.3">
      <c r="B71291" s="60"/>
      <c r="D71291" s="61"/>
    </row>
    <row r="71292" spans="2:4" x14ac:dyDescent="0.3">
      <c r="B71292" s="60"/>
      <c r="D71292" s="61"/>
    </row>
    <row r="71293" spans="2:4" x14ac:dyDescent="0.3">
      <c r="B71293" s="60"/>
      <c r="D71293" s="61"/>
    </row>
    <row r="71294" spans="2:4" x14ac:dyDescent="0.3">
      <c r="B71294" s="60"/>
      <c r="D71294" s="61"/>
    </row>
    <row r="71295" spans="2:4" x14ac:dyDescent="0.3">
      <c r="B71295" s="60"/>
      <c r="D71295" s="61"/>
    </row>
    <row r="71296" spans="2:4" x14ac:dyDescent="0.3">
      <c r="B71296" s="60"/>
      <c r="D71296" s="61"/>
    </row>
    <row r="71297" spans="2:4" x14ac:dyDescent="0.3">
      <c r="B71297" s="60"/>
      <c r="D71297" s="61"/>
    </row>
    <row r="71298" spans="2:4" x14ac:dyDescent="0.3">
      <c r="B71298" s="60"/>
      <c r="D71298" s="61"/>
    </row>
    <row r="71299" spans="2:4" x14ac:dyDescent="0.3">
      <c r="B71299" s="60"/>
      <c r="D71299" s="61"/>
    </row>
    <row r="71300" spans="2:4" x14ac:dyDescent="0.3">
      <c r="B71300" s="60"/>
      <c r="D71300" s="61"/>
    </row>
    <row r="71301" spans="2:4" x14ac:dyDescent="0.3">
      <c r="B71301" s="60"/>
      <c r="D71301" s="61"/>
    </row>
    <row r="71302" spans="2:4" x14ac:dyDescent="0.3">
      <c r="B71302" s="60"/>
      <c r="D71302" s="61"/>
    </row>
    <row r="71303" spans="2:4" x14ac:dyDescent="0.3">
      <c r="B71303" s="60"/>
      <c r="D71303" s="61"/>
    </row>
    <row r="71304" spans="2:4" x14ac:dyDescent="0.3">
      <c r="B71304" s="60"/>
      <c r="D71304" s="61"/>
    </row>
    <row r="71305" spans="2:4" x14ac:dyDescent="0.3">
      <c r="B71305" s="60"/>
      <c r="D71305" s="61"/>
    </row>
    <row r="71306" spans="2:4" x14ac:dyDescent="0.3">
      <c r="B71306" s="60"/>
      <c r="D71306" s="61"/>
    </row>
    <row r="71307" spans="2:4" x14ac:dyDescent="0.3">
      <c r="B71307" s="60"/>
      <c r="D71307" s="61"/>
    </row>
    <row r="71308" spans="2:4" x14ac:dyDescent="0.3">
      <c r="B71308" s="60"/>
      <c r="D71308" s="61"/>
    </row>
    <row r="71309" spans="2:4" x14ac:dyDescent="0.3">
      <c r="B71309" s="60"/>
      <c r="D71309" s="61"/>
    </row>
    <row r="71310" spans="2:4" x14ac:dyDescent="0.3">
      <c r="B71310" s="60"/>
      <c r="D71310" s="61"/>
    </row>
    <row r="71311" spans="2:4" x14ac:dyDescent="0.3">
      <c r="B71311" s="60"/>
      <c r="D71311" s="61"/>
    </row>
    <row r="71312" spans="2:4" x14ac:dyDescent="0.3">
      <c r="B71312" s="60"/>
      <c r="D71312" s="61"/>
    </row>
    <row r="71313" spans="2:4" x14ac:dyDescent="0.3">
      <c r="B71313" s="60"/>
      <c r="D71313" s="61"/>
    </row>
    <row r="71314" spans="2:4" x14ac:dyDescent="0.3">
      <c r="B71314" s="60"/>
      <c r="D71314" s="61"/>
    </row>
    <row r="71315" spans="2:4" x14ac:dyDescent="0.3">
      <c r="B71315" s="60"/>
      <c r="D71315" s="61"/>
    </row>
    <row r="71316" spans="2:4" x14ac:dyDescent="0.3">
      <c r="B71316" s="60"/>
      <c r="D71316" s="61"/>
    </row>
    <row r="71317" spans="2:4" x14ac:dyDescent="0.3">
      <c r="B71317" s="60"/>
      <c r="D71317" s="61"/>
    </row>
    <row r="71318" spans="2:4" x14ac:dyDescent="0.3">
      <c r="B71318" s="60"/>
      <c r="D71318" s="61"/>
    </row>
    <row r="71319" spans="2:4" x14ac:dyDescent="0.3">
      <c r="B71319" s="60"/>
      <c r="D71319" s="61"/>
    </row>
    <row r="71320" spans="2:4" x14ac:dyDescent="0.3">
      <c r="B71320" s="60"/>
      <c r="D71320" s="61"/>
    </row>
    <row r="71321" spans="2:4" x14ac:dyDescent="0.3">
      <c r="B71321" s="60"/>
      <c r="D71321" s="61"/>
    </row>
    <row r="71322" spans="2:4" x14ac:dyDescent="0.3">
      <c r="B71322" s="60"/>
      <c r="D71322" s="61"/>
    </row>
    <row r="71323" spans="2:4" x14ac:dyDescent="0.3">
      <c r="B71323" s="60"/>
      <c r="D71323" s="61"/>
    </row>
    <row r="71324" spans="2:4" x14ac:dyDescent="0.3">
      <c r="B71324" s="60"/>
      <c r="D71324" s="61"/>
    </row>
    <row r="71325" spans="2:4" x14ac:dyDescent="0.3">
      <c r="B71325" s="60"/>
      <c r="D71325" s="61"/>
    </row>
    <row r="71326" spans="2:4" x14ac:dyDescent="0.3">
      <c r="B71326" s="60"/>
      <c r="D71326" s="61"/>
    </row>
    <row r="71327" spans="2:4" x14ac:dyDescent="0.3">
      <c r="B71327" s="60"/>
      <c r="D71327" s="61"/>
    </row>
    <row r="71328" spans="2:4" x14ac:dyDescent="0.3">
      <c r="B71328" s="60"/>
      <c r="D71328" s="61"/>
    </row>
    <row r="71329" spans="2:4" x14ac:dyDescent="0.3">
      <c r="B71329" s="60"/>
      <c r="D71329" s="61"/>
    </row>
    <row r="71330" spans="2:4" x14ac:dyDescent="0.3">
      <c r="B71330" s="60"/>
      <c r="D71330" s="61"/>
    </row>
    <row r="71331" spans="2:4" x14ac:dyDescent="0.3">
      <c r="B71331" s="60"/>
      <c r="D71331" s="61"/>
    </row>
    <row r="71332" spans="2:4" x14ac:dyDescent="0.3">
      <c r="B71332" s="60"/>
      <c r="D71332" s="61"/>
    </row>
    <row r="71333" spans="2:4" x14ac:dyDescent="0.3">
      <c r="B71333" s="60"/>
      <c r="D71333" s="61"/>
    </row>
    <row r="71334" spans="2:4" x14ac:dyDescent="0.3">
      <c r="B71334" s="60"/>
      <c r="D71334" s="61"/>
    </row>
    <row r="71335" spans="2:4" x14ac:dyDescent="0.3">
      <c r="B71335" s="60"/>
      <c r="D71335" s="61"/>
    </row>
    <row r="71336" spans="2:4" x14ac:dyDescent="0.3">
      <c r="B71336" s="60"/>
      <c r="D71336" s="61"/>
    </row>
    <row r="71337" spans="2:4" x14ac:dyDescent="0.3">
      <c r="B71337" s="60"/>
      <c r="D71337" s="61"/>
    </row>
    <row r="71338" spans="2:4" x14ac:dyDescent="0.3">
      <c r="B71338" s="60"/>
      <c r="D71338" s="61"/>
    </row>
    <row r="71339" spans="2:4" x14ac:dyDescent="0.3">
      <c r="B71339" s="60"/>
      <c r="D71339" s="61"/>
    </row>
    <row r="71340" spans="2:4" x14ac:dyDescent="0.3">
      <c r="B71340" s="60"/>
      <c r="D71340" s="61"/>
    </row>
    <row r="71341" spans="2:4" x14ac:dyDescent="0.3">
      <c r="B71341" s="60"/>
      <c r="D71341" s="61"/>
    </row>
    <row r="71342" spans="2:4" x14ac:dyDescent="0.3">
      <c r="B71342" s="60"/>
      <c r="D71342" s="61"/>
    </row>
    <row r="71343" spans="2:4" x14ac:dyDescent="0.3">
      <c r="B71343" s="60"/>
      <c r="D71343" s="61"/>
    </row>
    <row r="71344" spans="2:4" x14ac:dyDescent="0.3">
      <c r="B71344" s="60"/>
      <c r="D71344" s="61"/>
    </row>
    <row r="71345" spans="2:4" x14ac:dyDescent="0.3">
      <c r="B71345" s="60"/>
      <c r="D71345" s="61"/>
    </row>
    <row r="71346" spans="2:4" x14ac:dyDescent="0.3">
      <c r="B71346" s="60"/>
      <c r="D71346" s="61"/>
    </row>
    <row r="71347" spans="2:4" x14ac:dyDescent="0.3">
      <c r="B71347" s="60"/>
      <c r="D71347" s="61"/>
    </row>
    <row r="71348" spans="2:4" x14ac:dyDescent="0.3">
      <c r="B71348" s="60"/>
      <c r="D71348" s="61"/>
    </row>
    <row r="71349" spans="2:4" x14ac:dyDescent="0.3">
      <c r="B71349" s="60"/>
      <c r="D71349" s="61"/>
    </row>
    <row r="71350" spans="2:4" x14ac:dyDescent="0.3">
      <c r="B71350" s="60"/>
      <c r="D71350" s="61"/>
    </row>
    <row r="71351" spans="2:4" x14ac:dyDescent="0.3">
      <c r="B71351" s="60"/>
      <c r="D71351" s="61"/>
    </row>
    <row r="71352" spans="2:4" x14ac:dyDescent="0.3">
      <c r="B71352" s="60"/>
      <c r="D71352" s="61"/>
    </row>
    <row r="71353" spans="2:4" x14ac:dyDescent="0.3">
      <c r="B71353" s="60"/>
      <c r="D71353" s="61"/>
    </row>
    <row r="71354" spans="2:4" x14ac:dyDescent="0.3">
      <c r="B71354" s="60"/>
      <c r="D71354" s="61"/>
    </row>
    <row r="71355" spans="2:4" x14ac:dyDescent="0.3">
      <c r="B71355" s="60"/>
      <c r="D71355" s="61"/>
    </row>
    <row r="71356" spans="2:4" x14ac:dyDescent="0.3">
      <c r="B71356" s="60"/>
      <c r="D71356" s="61"/>
    </row>
    <row r="71357" spans="2:4" x14ac:dyDescent="0.3">
      <c r="B71357" s="60"/>
      <c r="D71357" s="61"/>
    </row>
    <row r="71358" spans="2:4" x14ac:dyDescent="0.3">
      <c r="B71358" s="60"/>
      <c r="D71358" s="61"/>
    </row>
    <row r="71359" spans="2:4" x14ac:dyDescent="0.3">
      <c r="B71359" s="60"/>
      <c r="D71359" s="61"/>
    </row>
    <row r="71360" spans="2:4" x14ac:dyDescent="0.3">
      <c r="B71360" s="60"/>
      <c r="D71360" s="61"/>
    </row>
    <row r="71361" spans="2:4" x14ac:dyDescent="0.3">
      <c r="B71361" s="60"/>
      <c r="D71361" s="61"/>
    </row>
    <row r="71362" spans="2:4" x14ac:dyDescent="0.3">
      <c r="B71362" s="60"/>
      <c r="D71362" s="61"/>
    </row>
    <row r="71363" spans="2:4" x14ac:dyDescent="0.3">
      <c r="B71363" s="60"/>
      <c r="D71363" s="61"/>
    </row>
    <row r="71364" spans="2:4" x14ac:dyDescent="0.3">
      <c r="B71364" s="60"/>
      <c r="D71364" s="61"/>
    </row>
    <row r="71365" spans="2:4" x14ac:dyDescent="0.3">
      <c r="B71365" s="60"/>
      <c r="D71365" s="61"/>
    </row>
    <row r="71366" spans="2:4" x14ac:dyDescent="0.3">
      <c r="B71366" s="60"/>
      <c r="D71366" s="61"/>
    </row>
    <row r="71367" spans="2:4" x14ac:dyDescent="0.3">
      <c r="B71367" s="60"/>
      <c r="D71367" s="61"/>
    </row>
    <row r="71368" spans="2:4" x14ac:dyDescent="0.3">
      <c r="B71368" s="60"/>
      <c r="D71368" s="61"/>
    </row>
    <row r="71369" spans="2:4" x14ac:dyDescent="0.3">
      <c r="B71369" s="60"/>
      <c r="D71369" s="61"/>
    </row>
    <row r="71370" spans="2:4" x14ac:dyDescent="0.3">
      <c r="B71370" s="60"/>
      <c r="D71370" s="61"/>
    </row>
    <row r="71371" spans="2:4" x14ac:dyDescent="0.3">
      <c r="B71371" s="60"/>
      <c r="D71371" s="61"/>
    </row>
    <row r="71372" spans="2:4" x14ac:dyDescent="0.3">
      <c r="B71372" s="60"/>
      <c r="D71372" s="61"/>
    </row>
    <row r="71373" spans="2:4" x14ac:dyDescent="0.3">
      <c r="B71373" s="60"/>
      <c r="D71373" s="61"/>
    </row>
    <row r="71374" spans="2:4" x14ac:dyDescent="0.3">
      <c r="B71374" s="60"/>
      <c r="D71374" s="61"/>
    </row>
    <row r="71375" spans="2:4" x14ac:dyDescent="0.3">
      <c r="B71375" s="60"/>
      <c r="D71375" s="61"/>
    </row>
    <row r="71376" spans="2:4" x14ac:dyDescent="0.3">
      <c r="B71376" s="60"/>
      <c r="D71376" s="61"/>
    </row>
    <row r="71377" spans="2:4" x14ac:dyDescent="0.3">
      <c r="B71377" s="60"/>
      <c r="D71377" s="61"/>
    </row>
    <row r="71378" spans="2:4" x14ac:dyDescent="0.3">
      <c r="B71378" s="60"/>
      <c r="D71378" s="61"/>
    </row>
    <row r="71379" spans="2:4" x14ac:dyDescent="0.3">
      <c r="B71379" s="60"/>
      <c r="D71379" s="61"/>
    </row>
    <row r="71380" spans="2:4" x14ac:dyDescent="0.3">
      <c r="B71380" s="60"/>
      <c r="D71380" s="61"/>
    </row>
    <row r="71381" spans="2:4" x14ac:dyDescent="0.3">
      <c r="B71381" s="60"/>
      <c r="D71381" s="61"/>
    </row>
    <row r="71382" spans="2:4" x14ac:dyDescent="0.3">
      <c r="B71382" s="60"/>
      <c r="D71382" s="61"/>
    </row>
    <row r="71383" spans="2:4" x14ac:dyDescent="0.3">
      <c r="B71383" s="60"/>
      <c r="D71383" s="61"/>
    </row>
    <row r="71384" spans="2:4" x14ac:dyDescent="0.3">
      <c r="B71384" s="60"/>
      <c r="D71384" s="61"/>
    </row>
    <row r="71385" spans="2:4" x14ac:dyDescent="0.3">
      <c r="B71385" s="60"/>
      <c r="D71385" s="61"/>
    </row>
    <row r="71386" spans="2:4" x14ac:dyDescent="0.3">
      <c r="B71386" s="60"/>
      <c r="D71386" s="61"/>
    </row>
    <row r="71387" spans="2:4" x14ac:dyDescent="0.3">
      <c r="B71387" s="60"/>
      <c r="D71387" s="61"/>
    </row>
    <row r="71388" spans="2:4" x14ac:dyDescent="0.3">
      <c r="B71388" s="60"/>
      <c r="D71388" s="61"/>
    </row>
    <row r="71389" spans="2:4" x14ac:dyDescent="0.3">
      <c r="B71389" s="60"/>
      <c r="D71389" s="61"/>
    </row>
    <row r="71390" spans="2:4" x14ac:dyDescent="0.3">
      <c r="B71390" s="60"/>
      <c r="D71390" s="61"/>
    </row>
    <row r="71391" spans="2:4" x14ac:dyDescent="0.3">
      <c r="B71391" s="60"/>
      <c r="D71391" s="61"/>
    </row>
    <row r="71392" spans="2:4" x14ac:dyDescent="0.3">
      <c r="B71392" s="60"/>
      <c r="D71392" s="61"/>
    </row>
    <row r="71393" spans="2:4" x14ac:dyDescent="0.3">
      <c r="B71393" s="60"/>
      <c r="D71393" s="61"/>
    </row>
    <row r="71394" spans="2:4" x14ac:dyDescent="0.3">
      <c r="B71394" s="60"/>
      <c r="D71394" s="61"/>
    </row>
    <row r="71395" spans="2:4" x14ac:dyDescent="0.3">
      <c r="B71395" s="60"/>
      <c r="D71395" s="61"/>
    </row>
    <row r="71396" spans="2:4" x14ac:dyDescent="0.3">
      <c r="B71396" s="60"/>
      <c r="D71396" s="61"/>
    </row>
    <row r="71397" spans="2:4" x14ac:dyDescent="0.3">
      <c r="B71397" s="60"/>
      <c r="D71397" s="61"/>
    </row>
    <row r="71398" spans="2:4" x14ac:dyDescent="0.3">
      <c r="B71398" s="60"/>
      <c r="D71398" s="61"/>
    </row>
    <row r="71399" spans="2:4" x14ac:dyDescent="0.3">
      <c r="B71399" s="60"/>
      <c r="D71399" s="61"/>
    </row>
    <row r="71400" spans="2:4" x14ac:dyDescent="0.3">
      <c r="B71400" s="60"/>
      <c r="D71400" s="61"/>
    </row>
    <row r="71401" spans="2:4" x14ac:dyDescent="0.3">
      <c r="B71401" s="60"/>
      <c r="D71401" s="61"/>
    </row>
    <row r="71402" spans="2:4" x14ac:dyDescent="0.3">
      <c r="B71402" s="60"/>
      <c r="D71402" s="61"/>
    </row>
    <row r="71403" spans="2:4" x14ac:dyDescent="0.3">
      <c r="B71403" s="60"/>
      <c r="D71403" s="61"/>
    </row>
    <row r="71404" spans="2:4" x14ac:dyDescent="0.3">
      <c r="B71404" s="60"/>
      <c r="D71404" s="61"/>
    </row>
    <row r="71405" spans="2:4" x14ac:dyDescent="0.3">
      <c r="B71405" s="60"/>
      <c r="D71405" s="61"/>
    </row>
    <row r="71406" spans="2:4" x14ac:dyDescent="0.3">
      <c r="B71406" s="60"/>
      <c r="D71406" s="61"/>
    </row>
    <row r="71407" spans="2:4" x14ac:dyDescent="0.3">
      <c r="B71407" s="60"/>
      <c r="D71407" s="61"/>
    </row>
    <row r="71408" spans="2:4" x14ac:dyDescent="0.3">
      <c r="B71408" s="60"/>
      <c r="D71408" s="61"/>
    </row>
    <row r="71409" spans="2:4" x14ac:dyDescent="0.3">
      <c r="B71409" s="60"/>
      <c r="D71409" s="61"/>
    </row>
    <row r="71410" spans="2:4" x14ac:dyDescent="0.3">
      <c r="B71410" s="60"/>
      <c r="D71410" s="61"/>
    </row>
    <row r="71411" spans="2:4" x14ac:dyDescent="0.3">
      <c r="B71411" s="60"/>
      <c r="D71411" s="61"/>
    </row>
    <row r="71412" spans="2:4" x14ac:dyDescent="0.3">
      <c r="B71412" s="60"/>
      <c r="D71412" s="61"/>
    </row>
    <row r="71413" spans="2:4" x14ac:dyDescent="0.3">
      <c r="B71413" s="60"/>
      <c r="D71413" s="61"/>
    </row>
    <row r="71414" spans="2:4" x14ac:dyDescent="0.3">
      <c r="B71414" s="60"/>
      <c r="D71414" s="61"/>
    </row>
    <row r="71415" spans="2:4" x14ac:dyDescent="0.3">
      <c r="B71415" s="60"/>
      <c r="D71415" s="61"/>
    </row>
    <row r="71416" spans="2:4" x14ac:dyDescent="0.3">
      <c r="B71416" s="60"/>
      <c r="D71416" s="61"/>
    </row>
    <row r="71417" spans="2:4" x14ac:dyDescent="0.3">
      <c r="B71417" s="60"/>
      <c r="D71417" s="61"/>
    </row>
    <row r="71418" spans="2:4" x14ac:dyDescent="0.3">
      <c r="B71418" s="60"/>
      <c r="D71418" s="61"/>
    </row>
    <row r="71419" spans="2:4" x14ac:dyDescent="0.3">
      <c r="B71419" s="60"/>
      <c r="D71419" s="61"/>
    </row>
    <row r="71420" spans="2:4" x14ac:dyDescent="0.3">
      <c r="B71420" s="60"/>
      <c r="D71420" s="61"/>
    </row>
    <row r="71421" spans="2:4" x14ac:dyDescent="0.3">
      <c r="B71421" s="60"/>
      <c r="D71421" s="61"/>
    </row>
    <row r="71422" spans="2:4" x14ac:dyDescent="0.3">
      <c r="B71422" s="60"/>
      <c r="D71422" s="61"/>
    </row>
    <row r="71423" spans="2:4" x14ac:dyDescent="0.3">
      <c r="B71423" s="60"/>
      <c r="D71423" s="61"/>
    </row>
    <row r="71424" spans="2:4" x14ac:dyDescent="0.3">
      <c r="B71424" s="60"/>
      <c r="D71424" s="61"/>
    </row>
    <row r="71425" spans="2:4" x14ac:dyDescent="0.3">
      <c r="B71425" s="60"/>
      <c r="D71425" s="61"/>
    </row>
    <row r="71426" spans="2:4" x14ac:dyDescent="0.3">
      <c r="B71426" s="60"/>
      <c r="D71426" s="61"/>
    </row>
    <row r="71427" spans="2:4" x14ac:dyDescent="0.3">
      <c r="B71427" s="60"/>
      <c r="D71427" s="61"/>
    </row>
    <row r="71428" spans="2:4" x14ac:dyDescent="0.3">
      <c r="B71428" s="60"/>
      <c r="D71428" s="61"/>
    </row>
    <row r="71429" spans="2:4" x14ac:dyDescent="0.3">
      <c r="B71429" s="60"/>
      <c r="D71429" s="61"/>
    </row>
    <row r="71430" spans="2:4" x14ac:dyDescent="0.3">
      <c r="B71430" s="60"/>
      <c r="D71430" s="61"/>
    </row>
    <row r="71431" spans="2:4" x14ac:dyDescent="0.3">
      <c r="B71431" s="60"/>
      <c r="D71431" s="61"/>
    </row>
    <row r="71432" spans="2:4" x14ac:dyDescent="0.3">
      <c r="B71432" s="60"/>
      <c r="D71432" s="61"/>
    </row>
    <row r="71433" spans="2:4" x14ac:dyDescent="0.3">
      <c r="B71433" s="60"/>
      <c r="D71433" s="61"/>
    </row>
    <row r="71434" spans="2:4" x14ac:dyDescent="0.3">
      <c r="B71434" s="60"/>
      <c r="D71434" s="61"/>
    </row>
    <row r="71435" spans="2:4" x14ac:dyDescent="0.3">
      <c r="B71435" s="60"/>
      <c r="D71435" s="61"/>
    </row>
    <row r="71436" spans="2:4" x14ac:dyDescent="0.3">
      <c r="B71436" s="60"/>
      <c r="D71436" s="61"/>
    </row>
    <row r="71437" spans="2:4" x14ac:dyDescent="0.3">
      <c r="B71437" s="60"/>
      <c r="D71437" s="61"/>
    </row>
    <row r="71438" spans="2:4" x14ac:dyDescent="0.3">
      <c r="B71438" s="60"/>
      <c r="D71438" s="61"/>
    </row>
    <row r="71439" spans="2:4" x14ac:dyDescent="0.3">
      <c r="B71439" s="60"/>
      <c r="D71439" s="61"/>
    </row>
    <row r="71440" spans="2:4" x14ac:dyDescent="0.3">
      <c r="B71440" s="60"/>
      <c r="D71440" s="61"/>
    </row>
    <row r="71441" spans="2:4" x14ac:dyDescent="0.3">
      <c r="B71441" s="60"/>
      <c r="D71441" s="61"/>
    </row>
    <row r="71442" spans="2:4" x14ac:dyDescent="0.3">
      <c r="B71442" s="60"/>
      <c r="D71442" s="61"/>
    </row>
    <row r="71443" spans="2:4" x14ac:dyDescent="0.3">
      <c r="B71443" s="60"/>
      <c r="D71443" s="61"/>
    </row>
    <row r="71444" spans="2:4" x14ac:dyDescent="0.3">
      <c r="B71444" s="60"/>
      <c r="D71444" s="61"/>
    </row>
    <row r="71445" spans="2:4" x14ac:dyDescent="0.3">
      <c r="B71445" s="60"/>
      <c r="D71445" s="61"/>
    </row>
    <row r="71446" spans="2:4" x14ac:dyDescent="0.3">
      <c r="B71446" s="60"/>
      <c r="D71446" s="61"/>
    </row>
    <row r="71447" spans="2:4" x14ac:dyDescent="0.3">
      <c r="B71447" s="60"/>
      <c r="D71447" s="61"/>
    </row>
    <row r="71448" spans="2:4" x14ac:dyDescent="0.3">
      <c r="B71448" s="60"/>
      <c r="D71448" s="61"/>
    </row>
    <row r="71449" spans="2:4" x14ac:dyDescent="0.3">
      <c r="B71449" s="60"/>
      <c r="D71449" s="61"/>
    </row>
    <row r="71450" spans="2:4" x14ac:dyDescent="0.3">
      <c r="B71450" s="60"/>
      <c r="D71450" s="61"/>
    </row>
    <row r="71451" spans="2:4" x14ac:dyDescent="0.3">
      <c r="B71451" s="60"/>
      <c r="D71451" s="61"/>
    </row>
    <row r="71452" spans="2:4" x14ac:dyDescent="0.3">
      <c r="B71452" s="60"/>
      <c r="D71452" s="61"/>
    </row>
    <row r="71453" spans="2:4" x14ac:dyDescent="0.3">
      <c r="B71453" s="60"/>
      <c r="D71453" s="61"/>
    </row>
    <row r="71454" spans="2:4" x14ac:dyDescent="0.3">
      <c r="B71454" s="60"/>
      <c r="D71454" s="61"/>
    </row>
    <row r="71455" spans="2:4" x14ac:dyDescent="0.3">
      <c r="B71455" s="60"/>
      <c r="D71455" s="61"/>
    </row>
    <row r="71456" spans="2:4" x14ac:dyDescent="0.3">
      <c r="B71456" s="60"/>
      <c r="D71456" s="61"/>
    </row>
    <row r="71457" spans="2:4" x14ac:dyDescent="0.3">
      <c r="B71457" s="60"/>
      <c r="D71457" s="61"/>
    </row>
    <row r="71458" spans="2:4" x14ac:dyDescent="0.3">
      <c r="B71458" s="60"/>
      <c r="D71458" s="61"/>
    </row>
    <row r="71459" spans="2:4" x14ac:dyDescent="0.3">
      <c r="B71459" s="60"/>
      <c r="D71459" s="61"/>
    </row>
    <row r="71460" spans="2:4" x14ac:dyDescent="0.3">
      <c r="B71460" s="60"/>
      <c r="D71460" s="61"/>
    </row>
    <row r="71461" spans="2:4" x14ac:dyDescent="0.3">
      <c r="B71461" s="60"/>
      <c r="D71461" s="61"/>
    </row>
    <row r="71462" spans="2:4" x14ac:dyDescent="0.3">
      <c r="B71462" s="60"/>
      <c r="D71462" s="61"/>
    </row>
    <row r="71463" spans="2:4" x14ac:dyDescent="0.3">
      <c r="B71463" s="60"/>
      <c r="D71463" s="61"/>
    </row>
    <row r="71464" spans="2:4" x14ac:dyDescent="0.3">
      <c r="B71464" s="60"/>
      <c r="D71464" s="61"/>
    </row>
    <row r="71465" spans="2:4" x14ac:dyDescent="0.3">
      <c r="B71465" s="60"/>
      <c r="D71465" s="61"/>
    </row>
    <row r="71466" spans="2:4" x14ac:dyDescent="0.3">
      <c r="B71466" s="60"/>
      <c r="D71466" s="61"/>
    </row>
    <row r="71467" spans="2:4" x14ac:dyDescent="0.3">
      <c r="B71467" s="60"/>
      <c r="D71467" s="61"/>
    </row>
    <row r="71468" spans="2:4" x14ac:dyDescent="0.3">
      <c r="B71468" s="60"/>
      <c r="D71468" s="61"/>
    </row>
    <row r="71469" spans="2:4" x14ac:dyDescent="0.3">
      <c r="B71469" s="60"/>
      <c r="D71469" s="61"/>
    </row>
    <row r="71470" spans="2:4" x14ac:dyDescent="0.3">
      <c r="B71470" s="60"/>
      <c r="D71470" s="61"/>
    </row>
    <row r="71471" spans="2:4" x14ac:dyDescent="0.3">
      <c r="B71471" s="60"/>
      <c r="D71471" s="61"/>
    </row>
    <row r="71472" spans="2:4" x14ac:dyDescent="0.3">
      <c r="B71472" s="60"/>
      <c r="D71472" s="61"/>
    </row>
    <row r="71473" spans="2:4" x14ac:dyDescent="0.3">
      <c r="B71473" s="60"/>
      <c r="D71473" s="61"/>
    </row>
    <row r="71474" spans="2:4" x14ac:dyDescent="0.3">
      <c r="B71474" s="60"/>
      <c r="D71474" s="61"/>
    </row>
    <row r="71475" spans="2:4" x14ac:dyDescent="0.3">
      <c r="B71475" s="60"/>
      <c r="D71475" s="61"/>
    </row>
    <row r="71476" spans="2:4" x14ac:dyDescent="0.3">
      <c r="B71476" s="60"/>
      <c r="D71476" s="61"/>
    </row>
    <row r="71477" spans="2:4" x14ac:dyDescent="0.3">
      <c r="B71477" s="60"/>
      <c r="D71477" s="61"/>
    </row>
    <row r="71478" spans="2:4" x14ac:dyDescent="0.3">
      <c r="B71478" s="60"/>
      <c r="D71478" s="61"/>
    </row>
    <row r="71479" spans="2:4" x14ac:dyDescent="0.3">
      <c r="B71479" s="60"/>
      <c r="D71479" s="61"/>
    </row>
    <row r="71480" spans="2:4" x14ac:dyDescent="0.3">
      <c r="B71480" s="60"/>
      <c r="D71480" s="61"/>
    </row>
    <row r="71481" spans="2:4" x14ac:dyDescent="0.3">
      <c r="B71481" s="60"/>
      <c r="D71481" s="61"/>
    </row>
    <row r="71482" spans="2:4" x14ac:dyDescent="0.3">
      <c r="B71482" s="60"/>
      <c r="D71482" s="61"/>
    </row>
    <row r="71483" spans="2:4" x14ac:dyDescent="0.3">
      <c r="B71483" s="60"/>
      <c r="D71483" s="61"/>
    </row>
    <row r="71484" spans="2:4" x14ac:dyDescent="0.3">
      <c r="B71484" s="60"/>
      <c r="D71484" s="61"/>
    </row>
    <row r="71485" spans="2:4" x14ac:dyDescent="0.3">
      <c r="B71485" s="60"/>
      <c r="D71485" s="61"/>
    </row>
    <row r="71486" spans="2:4" x14ac:dyDescent="0.3">
      <c r="B71486" s="60"/>
      <c r="D71486" s="61"/>
    </row>
    <row r="71487" spans="2:4" x14ac:dyDescent="0.3">
      <c r="B71487" s="60"/>
      <c r="D71487" s="61"/>
    </row>
    <row r="71488" spans="2:4" x14ac:dyDescent="0.3">
      <c r="B71488" s="60"/>
      <c r="D71488" s="61"/>
    </row>
    <row r="71489" spans="2:5" x14ac:dyDescent="0.3">
      <c r="B71489" s="60"/>
      <c r="D71489" s="62"/>
      <c r="E71489" s="63"/>
    </row>
    <row r="71490" spans="2:5" x14ac:dyDescent="0.3">
      <c r="B71490" s="60"/>
      <c r="D71490" s="62"/>
      <c r="E71490" s="63"/>
    </row>
    <row r="71491" spans="2:5" x14ac:dyDescent="0.3">
      <c r="B71491" s="60"/>
      <c r="D71491" s="62"/>
      <c r="E71491" s="63"/>
    </row>
    <row r="71492" spans="2:5" x14ac:dyDescent="0.3">
      <c r="B71492" s="60"/>
      <c r="D71492" s="62"/>
      <c r="E71492" s="63"/>
    </row>
    <row r="71493" spans="2:5" x14ac:dyDescent="0.3">
      <c r="B71493" s="60"/>
      <c r="D71493" s="62"/>
      <c r="E71493" s="63"/>
    </row>
    <row r="71494" spans="2:5" x14ac:dyDescent="0.3">
      <c r="B71494" s="60"/>
      <c r="D71494" s="62"/>
      <c r="E71494" s="63"/>
    </row>
    <row r="71495" spans="2:5" x14ac:dyDescent="0.3">
      <c r="B71495" s="60"/>
      <c r="D71495" s="62"/>
      <c r="E71495" s="63"/>
    </row>
    <row r="71496" spans="2:5" x14ac:dyDescent="0.3">
      <c r="B71496" s="60"/>
      <c r="D71496" s="62"/>
      <c r="E71496" s="63"/>
    </row>
    <row r="71497" spans="2:5" x14ac:dyDescent="0.3">
      <c r="B71497" s="60"/>
      <c r="D71497" s="62"/>
      <c r="E71497" s="63"/>
    </row>
    <row r="71498" spans="2:5" x14ac:dyDescent="0.3">
      <c r="B71498" s="60"/>
      <c r="D71498" s="62"/>
      <c r="E71498" s="63"/>
    </row>
    <row r="71499" spans="2:5" x14ac:dyDescent="0.3">
      <c r="B71499" s="60"/>
      <c r="D71499" s="62"/>
      <c r="E71499" s="63"/>
    </row>
    <row r="71500" spans="2:5" x14ac:dyDescent="0.3">
      <c r="B71500" s="60"/>
      <c r="D71500" s="62"/>
      <c r="E71500" s="63"/>
    </row>
    <row r="71501" spans="2:5" x14ac:dyDescent="0.3">
      <c r="B71501" s="60"/>
      <c r="D71501" s="62"/>
      <c r="E71501" s="63"/>
    </row>
    <row r="71502" spans="2:5" x14ac:dyDescent="0.3">
      <c r="B71502" s="60"/>
      <c r="D71502" s="62"/>
      <c r="E71502" s="63"/>
    </row>
    <row r="71503" spans="2:5" x14ac:dyDescent="0.3">
      <c r="B71503" s="60"/>
      <c r="D71503" s="62"/>
      <c r="E71503" s="63"/>
    </row>
    <row r="71504" spans="2:5" x14ac:dyDescent="0.3">
      <c r="B71504" s="60"/>
      <c r="D71504" s="62"/>
      <c r="E71504" s="63"/>
    </row>
    <row r="71505" spans="2:5" x14ac:dyDescent="0.3">
      <c r="B71505" s="60"/>
      <c r="D71505" s="62"/>
      <c r="E71505" s="63"/>
    </row>
    <row r="71506" spans="2:5" x14ac:dyDescent="0.3">
      <c r="B71506" s="60"/>
      <c r="D71506" s="62"/>
      <c r="E71506" s="63"/>
    </row>
    <row r="71507" spans="2:5" x14ac:dyDescent="0.3">
      <c r="B71507" s="60"/>
      <c r="D71507" s="62"/>
      <c r="E71507" s="63"/>
    </row>
    <row r="71508" spans="2:5" x14ac:dyDescent="0.3">
      <c r="B71508" s="60"/>
      <c r="D71508" s="62"/>
      <c r="E71508" s="63"/>
    </row>
    <row r="71509" spans="2:5" x14ac:dyDescent="0.3">
      <c r="B71509" s="60"/>
      <c r="D71509" s="61"/>
    </row>
    <row r="71510" spans="2:5" x14ac:dyDescent="0.3">
      <c r="B71510" s="60"/>
      <c r="D71510" s="61"/>
    </row>
    <row r="71511" spans="2:5" x14ac:dyDescent="0.3">
      <c r="B71511" s="60"/>
      <c r="D71511" s="61"/>
    </row>
    <row r="71512" spans="2:5" x14ac:dyDescent="0.3">
      <c r="B71512" s="60"/>
      <c r="D71512" s="61"/>
    </row>
    <row r="71513" spans="2:5" x14ac:dyDescent="0.3">
      <c r="B71513" s="60"/>
      <c r="D71513" s="61"/>
    </row>
    <row r="71514" spans="2:5" x14ac:dyDescent="0.3">
      <c r="B71514" s="60"/>
      <c r="D71514" s="61"/>
    </row>
    <row r="71515" spans="2:5" x14ac:dyDescent="0.3">
      <c r="B71515" s="60"/>
      <c r="D71515" s="61"/>
    </row>
    <row r="71516" spans="2:5" x14ac:dyDescent="0.3">
      <c r="B71516" s="60"/>
      <c r="D71516" s="61"/>
    </row>
    <row r="71517" spans="2:5" x14ac:dyDescent="0.3">
      <c r="B71517" s="60"/>
      <c r="D71517" s="61"/>
    </row>
    <row r="71518" spans="2:5" x14ac:dyDescent="0.3">
      <c r="B71518" s="60"/>
      <c r="D71518" s="61"/>
    </row>
    <row r="71519" spans="2:5" x14ac:dyDescent="0.3">
      <c r="B71519" s="60"/>
      <c r="D71519" s="61"/>
    </row>
    <row r="71520" spans="2:5" x14ac:dyDescent="0.3">
      <c r="B71520" s="60"/>
      <c r="D71520" s="61"/>
    </row>
    <row r="71521" spans="2:4" x14ac:dyDescent="0.3">
      <c r="B71521" s="60"/>
      <c r="D71521" s="61"/>
    </row>
    <row r="71522" spans="2:4" x14ac:dyDescent="0.3">
      <c r="B71522" s="60"/>
      <c r="D71522" s="61"/>
    </row>
    <row r="71523" spans="2:4" x14ac:dyDescent="0.3">
      <c r="B71523" s="60"/>
      <c r="D71523" s="61"/>
    </row>
    <row r="71524" spans="2:4" x14ac:dyDescent="0.3">
      <c r="B71524" s="60"/>
      <c r="D71524" s="61"/>
    </row>
    <row r="71525" spans="2:4" x14ac:dyDescent="0.3">
      <c r="B71525" s="60"/>
      <c r="D71525" s="61"/>
    </row>
    <row r="71526" spans="2:4" x14ac:dyDescent="0.3">
      <c r="B71526" s="60"/>
      <c r="D71526" s="61"/>
    </row>
    <row r="71527" spans="2:4" x14ac:dyDescent="0.3">
      <c r="B71527" s="60"/>
      <c r="D71527" s="61"/>
    </row>
    <row r="71528" spans="2:4" x14ac:dyDescent="0.3">
      <c r="B71528" s="60"/>
      <c r="D71528" s="61"/>
    </row>
    <row r="71529" spans="2:4" x14ac:dyDescent="0.3">
      <c r="B71529" s="60"/>
      <c r="D71529" s="61"/>
    </row>
    <row r="71530" spans="2:4" x14ac:dyDescent="0.3">
      <c r="B71530" s="60"/>
      <c r="D71530" s="61"/>
    </row>
    <row r="71531" spans="2:4" x14ac:dyDescent="0.3">
      <c r="B71531" s="60"/>
      <c r="D71531" s="61"/>
    </row>
    <row r="71532" spans="2:4" x14ac:dyDescent="0.3">
      <c r="B71532" s="60"/>
      <c r="D71532" s="61"/>
    </row>
    <row r="71533" spans="2:4" x14ac:dyDescent="0.3">
      <c r="B71533" s="60"/>
      <c r="D71533" s="61"/>
    </row>
    <row r="71534" spans="2:4" x14ac:dyDescent="0.3">
      <c r="B71534" s="60"/>
      <c r="D71534" s="61"/>
    </row>
    <row r="71535" spans="2:4" x14ac:dyDescent="0.3">
      <c r="B71535" s="60"/>
      <c r="D71535" s="61"/>
    </row>
    <row r="71536" spans="2:4" x14ac:dyDescent="0.3">
      <c r="B71536" s="60"/>
      <c r="D71536" s="61"/>
    </row>
    <row r="71537" spans="2:4" x14ac:dyDescent="0.3">
      <c r="B71537" s="60"/>
      <c r="D71537" s="61"/>
    </row>
    <row r="71538" spans="2:4" x14ac:dyDescent="0.3">
      <c r="B71538" s="60"/>
      <c r="D71538" s="61"/>
    </row>
    <row r="71539" spans="2:4" x14ac:dyDescent="0.3">
      <c r="B71539" s="60"/>
      <c r="D71539" s="61"/>
    </row>
    <row r="71540" spans="2:4" x14ac:dyDescent="0.3">
      <c r="B71540" s="60"/>
      <c r="D71540" s="61"/>
    </row>
    <row r="71541" spans="2:4" x14ac:dyDescent="0.3">
      <c r="B71541" s="60"/>
      <c r="D71541" s="61"/>
    </row>
    <row r="71542" spans="2:4" x14ac:dyDescent="0.3">
      <c r="B71542" s="60"/>
      <c r="D71542" s="61"/>
    </row>
    <row r="71543" spans="2:4" x14ac:dyDescent="0.3">
      <c r="B71543" s="60"/>
      <c r="D71543" s="61"/>
    </row>
    <row r="71544" spans="2:4" x14ac:dyDescent="0.3">
      <c r="B71544" s="60"/>
      <c r="D71544" s="61"/>
    </row>
    <row r="71545" spans="2:4" x14ac:dyDescent="0.3">
      <c r="B71545" s="60"/>
      <c r="D71545" s="61"/>
    </row>
    <row r="71546" spans="2:4" x14ac:dyDescent="0.3">
      <c r="B71546" s="60"/>
      <c r="D71546" s="61"/>
    </row>
    <row r="71547" spans="2:4" x14ac:dyDescent="0.3">
      <c r="B71547" s="60"/>
      <c r="D71547" s="61"/>
    </row>
    <row r="71548" spans="2:4" x14ac:dyDescent="0.3">
      <c r="B71548" s="60"/>
      <c r="D71548" s="61"/>
    </row>
    <row r="71549" spans="2:4" x14ac:dyDescent="0.3">
      <c r="B71549" s="60"/>
      <c r="D71549" s="61"/>
    </row>
    <row r="71550" spans="2:4" x14ac:dyDescent="0.3">
      <c r="B71550" s="60"/>
      <c r="D71550" s="61"/>
    </row>
    <row r="71551" spans="2:4" x14ac:dyDescent="0.3">
      <c r="B71551" s="60"/>
      <c r="D71551" s="61"/>
    </row>
    <row r="71552" spans="2:4" x14ac:dyDescent="0.3">
      <c r="B71552" s="60"/>
      <c r="D71552" s="61"/>
    </row>
    <row r="71553" spans="2:4" x14ac:dyDescent="0.3">
      <c r="B71553" s="60"/>
      <c r="D71553" s="61"/>
    </row>
    <row r="71554" spans="2:4" x14ac:dyDescent="0.3">
      <c r="B71554" s="60"/>
      <c r="D71554" s="61"/>
    </row>
    <row r="71555" spans="2:4" x14ac:dyDescent="0.3">
      <c r="B71555" s="60"/>
      <c r="D71555" s="61"/>
    </row>
    <row r="71556" spans="2:4" x14ac:dyDescent="0.3">
      <c r="B71556" s="60"/>
      <c r="D71556" s="61"/>
    </row>
    <row r="71557" spans="2:4" x14ac:dyDescent="0.3">
      <c r="B71557" s="60"/>
      <c r="D71557" s="61"/>
    </row>
    <row r="71558" spans="2:4" x14ac:dyDescent="0.3">
      <c r="B71558" s="60"/>
      <c r="D71558" s="61"/>
    </row>
    <row r="71559" spans="2:4" x14ac:dyDescent="0.3">
      <c r="B71559" s="60"/>
      <c r="D71559" s="61"/>
    </row>
    <row r="71560" spans="2:4" x14ac:dyDescent="0.3">
      <c r="B71560" s="60"/>
      <c r="D71560" s="61"/>
    </row>
    <row r="71561" spans="2:4" x14ac:dyDescent="0.3">
      <c r="B71561" s="60"/>
      <c r="D71561" s="61"/>
    </row>
    <row r="71562" spans="2:4" x14ac:dyDescent="0.3">
      <c r="B71562" s="60"/>
      <c r="D71562" s="61"/>
    </row>
    <row r="71563" spans="2:4" x14ac:dyDescent="0.3">
      <c r="B71563" s="60"/>
      <c r="D71563" s="61"/>
    </row>
    <row r="71564" spans="2:4" x14ac:dyDescent="0.3">
      <c r="B71564" s="60"/>
      <c r="D71564" s="61"/>
    </row>
    <row r="71565" spans="2:4" x14ac:dyDescent="0.3">
      <c r="B71565" s="60"/>
      <c r="D71565" s="61"/>
    </row>
    <row r="71566" spans="2:4" x14ac:dyDescent="0.3">
      <c r="B71566" s="60"/>
      <c r="D71566" s="61"/>
    </row>
    <row r="71567" spans="2:4" x14ac:dyDescent="0.3">
      <c r="B71567" s="60"/>
      <c r="D71567" s="61"/>
    </row>
    <row r="71568" spans="2:4" x14ac:dyDescent="0.3">
      <c r="B71568" s="60"/>
      <c r="D71568" s="61"/>
    </row>
    <row r="71569" spans="2:4" x14ac:dyDescent="0.3">
      <c r="B71569" s="60"/>
      <c r="D71569" s="61"/>
    </row>
    <row r="71570" spans="2:4" x14ac:dyDescent="0.3">
      <c r="B71570" s="60"/>
      <c r="D71570" s="61"/>
    </row>
    <row r="71571" spans="2:4" x14ac:dyDescent="0.3">
      <c r="B71571" s="60"/>
      <c r="D71571" s="61"/>
    </row>
    <row r="71572" spans="2:4" x14ac:dyDescent="0.3">
      <c r="B71572" s="60"/>
      <c r="D71572" s="61"/>
    </row>
    <row r="71573" spans="2:4" x14ac:dyDescent="0.3">
      <c r="B71573" s="60"/>
      <c r="D71573" s="61"/>
    </row>
    <row r="71574" spans="2:4" x14ac:dyDescent="0.3">
      <c r="B71574" s="60"/>
      <c r="D71574" s="61"/>
    </row>
    <row r="71575" spans="2:4" x14ac:dyDescent="0.3">
      <c r="B71575" s="60"/>
      <c r="D71575" s="61"/>
    </row>
    <row r="71576" spans="2:4" x14ac:dyDescent="0.3">
      <c r="B71576" s="60"/>
      <c r="D71576" s="61"/>
    </row>
    <row r="71577" spans="2:4" x14ac:dyDescent="0.3">
      <c r="B71577" s="60"/>
      <c r="D71577" s="61"/>
    </row>
    <row r="71578" spans="2:4" x14ac:dyDescent="0.3">
      <c r="B71578" s="60"/>
      <c r="D71578" s="61"/>
    </row>
    <row r="71579" spans="2:4" x14ac:dyDescent="0.3">
      <c r="B71579" s="60"/>
      <c r="D71579" s="61"/>
    </row>
    <row r="71580" spans="2:4" x14ac:dyDescent="0.3">
      <c r="B71580" s="60"/>
      <c r="D71580" s="61"/>
    </row>
    <row r="71581" spans="2:4" x14ac:dyDescent="0.3">
      <c r="B71581" s="60"/>
      <c r="D71581" s="61"/>
    </row>
    <row r="71582" spans="2:4" x14ac:dyDescent="0.3">
      <c r="B71582" s="60"/>
      <c r="D71582" s="61"/>
    </row>
    <row r="71583" spans="2:4" x14ac:dyDescent="0.3">
      <c r="B71583" s="60"/>
      <c r="D71583" s="61"/>
    </row>
    <row r="71584" spans="2:4" x14ac:dyDescent="0.3">
      <c r="B71584" s="60"/>
      <c r="D71584" s="61"/>
    </row>
    <row r="71585" spans="2:4" x14ac:dyDescent="0.3">
      <c r="B71585" s="60"/>
      <c r="D71585" s="61"/>
    </row>
    <row r="71586" spans="2:4" x14ac:dyDescent="0.3">
      <c r="B71586" s="60"/>
      <c r="D71586" s="61"/>
    </row>
    <row r="71587" spans="2:4" x14ac:dyDescent="0.3">
      <c r="B71587" s="60"/>
      <c r="D71587" s="61"/>
    </row>
    <row r="71588" spans="2:4" x14ac:dyDescent="0.3">
      <c r="B71588" s="60"/>
      <c r="D71588" s="61"/>
    </row>
    <row r="71589" spans="2:4" x14ac:dyDescent="0.3">
      <c r="B71589" s="60"/>
      <c r="D71589" s="61"/>
    </row>
    <row r="71590" spans="2:4" x14ac:dyDescent="0.3">
      <c r="B71590" s="60"/>
      <c r="D71590" s="61"/>
    </row>
    <row r="71591" spans="2:4" x14ac:dyDescent="0.3">
      <c r="B71591" s="60"/>
      <c r="D71591" s="61"/>
    </row>
    <row r="71592" spans="2:4" x14ac:dyDescent="0.3">
      <c r="B71592" s="60"/>
      <c r="D71592" s="61"/>
    </row>
    <row r="71593" spans="2:4" x14ac:dyDescent="0.3">
      <c r="B71593" s="60"/>
      <c r="D71593" s="61"/>
    </row>
    <row r="71594" spans="2:4" x14ac:dyDescent="0.3">
      <c r="B71594" s="60"/>
      <c r="D71594" s="61"/>
    </row>
    <row r="71595" spans="2:4" x14ac:dyDescent="0.3">
      <c r="B71595" s="60"/>
      <c r="D71595" s="61"/>
    </row>
    <row r="71596" spans="2:4" x14ac:dyDescent="0.3">
      <c r="B71596" s="60"/>
      <c r="D71596" s="61"/>
    </row>
    <row r="71597" spans="2:4" x14ac:dyDescent="0.3">
      <c r="B71597" s="60"/>
      <c r="D71597" s="61"/>
    </row>
    <row r="71598" spans="2:4" x14ac:dyDescent="0.3">
      <c r="B71598" s="60"/>
      <c r="D71598" s="61"/>
    </row>
    <row r="71599" spans="2:4" x14ac:dyDescent="0.3">
      <c r="B71599" s="60"/>
      <c r="D71599" s="61"/>
    </row>
    <row r="71600" spans="2:4" x14ac:dyDescent="0.3">
      <c r="B71600" s="60"/>
      <c r="D71600" s="61"/>
    </row>
    <row r="71601" spans="2:4" x14ac:dyDescent="0.3">
      <c r="B71601" s="60"/>
      <c r="D71601" s="61"/>
    </row>
    <row r="71602" spans="2:4" x14ac:dyDescent="0.3">
      <c r="B71602" s="60"/>
      <c r="D71602" s="61"/>
    </row>
    <row r="71603" spans="2:4" x14ac:dyDescent="0.3">
      <c r="B71603" s="60"/>
      <c r="D71603" s="61"/>
    </row>
    <row r="71604" spans="2:4" x14ac:dyDescent="0.3">
      <c r="B71604" s="60"/>
      <c r="D71604" s="61"/>
    </row>
    <row r="71605" spans="2:4" x14ac:dyDescent="0.3">
      <c r="B71605" s="60"/>
      <c r="D71605" s="61"/>
    </row>
    <row r="71606" spans="2:4" x14ac:dyDescent="0.3">
      <c r="B71606" s="60"/>
      <c r="D71606" s="61"/>
    </row>
    <row r="71607" spans="2:4" x14ac:dyDescent="0.3">
      <c r="B71607" s="60"/>
      <c r="D71607" s="61"/>
    </row>
    <row r="71608" spans="2:4" x14ac:dyDescent="0.3">
      <c r="B71608" s="60"/>
      <c r="D71608" s="61"/>
    </row>
    <row r="71609" spans="2:4" x14ac:dyDescent="0.3">
      <c r="B71609" s="60"/>
      <c r="D71609" s="61"/>
    </row>
    <row r="71610" spans="2:4" x14ac:dyDescent="0.3">
      <c r="B71610" s="60"/>
      <c r="D71610" s="61"/>
    </row>
    <row r="71611" spans="2:4" x14ac:dyDescent="0.3">
      <c r="B71611" s="60"/>
      <c r="D71611" s="61"/>
    </row>
    <row r="71612" spans="2:4" x14ac:dyDescent="0.3">
      <c r="B71612" s="60"/>
      <c r="D71612" s="61"/>
    </row>
    <row r="71613" spans="2:4" x14ac:dyDescent="0.3">
      <c r="B71613" s="60"/>
      <c r="D71613" s="61"/>
    </row>
    <row r="71614" spans="2:4" x14ac:dyDescent="0.3">
      <c r="B71614" s="60"/>
      <c r="D71614" s="61"/>
    </row>
    <row r="71615" spans="2:4" x14ac:dyDescent="0.3">
      <c r="B71615" s="60"/>
      <c r="D71615" s="61"/>
    </row>
    <row r="71616" spans="2:4" x14ac:dyDescent="0.3">
      <c r="B71616" s="60"/>
      <c r="D71616" s="61"/>
    </row>
    <row r="71617" spans="2:4" x14ac:dyDescent="0.3">
      <c r="B71617" s="60"/>
      <c r="D71617" s="61"/>
    </row>
    <row r="71618" spans="2:4" x14ac:dyDescent="0.3">
      <c r="B71618" s="60"/>
      <c r="D71618" s="61"/>
    </row>
    <row r="71619" spans="2:4" x14ac:dyDescent="0.3">
      <c r="B71619" s="60"/>
      <c r="D71619" s="61"/>
    </row>
    <row r="71620" spans="2:4" x14ac:dyDescent="0.3">
      <c r="B71620" s="60"/>
      <c r="D71620" s="61"/>
    </row>
    <row r="71621" spans="2:4" x14ac:dyDescent="0.3">
      <c r="B71621" s="60"/>
      <c r="D71621" s="61"/>
    </row>
    <row r="71622" spans="2:4" x14ac:dyDescent="0.3">
      <c r="B71622" s="60"/>
      <c r="D71622" s="61"/>
    </row>
    <row r="71623" spans="2:4" x14ac:dyDescent="0.3">
      <c r="B71623" s="60"/>
      <c r="D71623" s="61"/>
    </row>
    <row r="71624" spans="2:4" x14ac:dyDescent="0.3">
      <c r="B71624" s="60"/>
      <c r="D71624" s="61"/>
    </row>
    <row r="71625" spans="2:4" x14ac:dyDescent="0.3">
      <c r="B71625" s="60"/>
      <c r="D71625" s="61"/>
    </row>
    <row r="71626" spans="2:4" x14ac:dyDescent="0.3">
      <c r="B71626" s="60"/>
      <c r="D71626" s="61"/>
    </row>
    <row r="71627" spans="2:4" x14ac:dyDescent="0.3">
      <c r="B71627" s="60"/>
      <c r="D71627" s="61"/>
    </row>
    <row r="71628" spans="2:4" x14ac:dyDescent="0.3">
      <c r="B71628" s="60"/>
      <c r="D71628" s="61"/>
    </row>
    <row r="71629" spans="2:4" x14ac:dyDescent="0.3">
      <c r="B71629" s="60"/>
      <c r="D71629" s="61"/>
    </row>
    <row r="71630" spans="2:4" x14ac:dyDescent="0.3">
      <c r="B71630" s="60"/>
      <c r="D71630" s="61"/>
    </row>
    <row r="71631" spans="2:4" x14ac:dyDescent="0.3">
      <c r="B71631" s="60"/>
      <c r="D71631" s="61"/>
    </row>
    <row r="71632" spans="2:4" x14ac:dyDescent="0.3">
      <c r="B71632" s="60"/>
      <c r="D71632" s="61"/>
    </row>
    <row r="71633" spans="2:4" x14ac:dyDescent="0.3">
      <c r="B71633" s="60"/>
      <c r="D71633" s="61"/>
    </row>
    <row r="71634" spans="2:4" x14ac:dyDescent="0.3">
      <c r="B71634" s="60"/>
      <c r="D71634" s="61"/>
    </row>
    <row r="71635" spans="2:4" x14ac:dyDescent="0.3">
      <c r="B71635" s="60"/>
      <c r="D71635" s="61"/>
    </row>
    <row r="71636" spans="2:4" x14ac:dyDescent="0.3">
      <c r="B71636" s="60"/>
      <c r="D71636" s="61"/>
    </row>
    <row r="71637" spans="2:4" x14ac:dyDescent="0.3">
      <c r="B71637" s="60"/>
      <c r="D71637" s="61"/>
    </row>
    <row r="71638" spans="2:4" x14ac:dyDescent="0.3">
      <c r="B71638" s="60"/>
      <c r="D71638" s="61"/>
    </row>
    <row r="71639" spans="2:4" x14ac:dyDescent="0.3">
      <c r="B71639" s="60"/>
      <c r="D71639" s="61"/>
    </row>
    <row r="71640" spans="2:4" x14ac:dyDescent="0.3">
      <c r="B71640" s="60"/>
      <c r="D71640" s="61"/>
    </row>
    <row r="71641" spans="2:4" x14ac:dyDescent="0.3">
      <c r="B71641" s="60"/>
      <c r="D71641" s="61"/>
    </row>
    <row r="71642" spans="2:4" x14ac:dyDescent="0.3">
      <c r="B71642" s="60"/>
      <c r="D71642" s="61"/>
    </row>
    <row r="71643" spans="2:4" x14ac:dyDescent="0.3">
      <c r="B71643" s="60"/>
      <c r="D71643" s="61"/>
    </row>
    <row r="71644" spans="2:4" x14ac:dyDescent="0.3">
      <c r="B71644" s="60"/>
      <c r="D71644" s="61"/>
    </row>
    <row r="71645" spans="2:4" x14ac:dyDescent="0.3">
      <c r="B71645" s="60"/>
      <c r="D71645" s="61"/>
    </row>
    <row r="71646" spans="2:4" x14ac:dyDescent="0.3">
      <c r="B71646" s="60"/>
      <c r="D71646" s="61"/>
    </row>
    <row r="71647" spans="2:4" x14ac:dyDescent="0.3">
      <c r="B71647" s="60"/>
      <c r="D71647" s="61"/>
    </row>
    <row r="71648" spans="2:4" x14ac:dyDescent="0.3">
      <c r="B71648" s="60"/>
      <c r="D71648" s="61"/>
    </row>
    <row r="71649" spans="2:4" x14ac:dyDescent="0.3">
      <c r="B71649" s="60"/>
      <c r="D71649" s="61"/>
    </row>
    <row r="71650" spans="2:4" x14ac:dyDescent="0.3">
      <c r="B71650" s="60"/>
      <c r="D71650" s="61"/>
    </row>
    <row r="71651" spans="2:4" x14ac:dyDescent="0.3">
      <c r="B71651" s="60"/>
      <c r="D71651" s="61"/>
    </row>
    <row r="71652" spans="2:4" x14ac:dyDescent="0.3">
      <c r="B71652" s="60"/>
      <c r="D71652" s="61"/>
    </row>
    <row r="71653" spans="2:4" x14ac:dyDescent="0.3">
      <c r="B71653" s="60"/>
      <c r="D71653" s="61"/>
    </row>
    <row r="71654" spans="2:4" x14ac:dyDescent="0.3">
      <c r="B71654" s="60"/>
      <c r="D71654" s="61"/>
    </row>
    <row r="71655" spans="2:4" x14ac:dyDescent="0.3">
      <c r="B71655" s="60"/>
      <c r="D71655" s="61"/>
    </row>
    <row r="71656" spans="2:4" x14ac:dyDescent="0.3">
      <c r="B71656" s="60"/>
      <c r="D71656" s="61"/>
    </row>
    <row r="71657" spans="2:4" x14ac:dyDescent="0.3">
      <c r="B71657" s="60"/>
      <c r="D71657" s="61"/>
    </row>
    <row r="71658" spans="2:4" x14ac:dyDescent="0.3">
      <c r="B71658" s="60"/>
      <c r="D71658" s="61"/>
    </row>
    <row r="71659" spans="2:4" x14ac:dyDescent="0.3">
      <c r="B71659" s="60"/>
      <c r="D71659" s="61"/>
    </row>
    <row r="71660" spans="2:4" x14ac:dyDescent="0.3">
      <c r="B71660" s="60"/>
      <c r="D71660" s="61"/>
    </row>
    <row r="71661" spans="2:4" x14ac:dyDescent="0.3">
      <c r="B71661" s="60"/>
      <c r="D71661" s="61"/>
    </row>
    <row r="71662" spans="2:4" x14ac:dyDescent="0.3">
      <c r="B71662" s="60"/>
      <c r="D71662" s="61"/>
    </row>
    <row r="71663" spans="2:4" x14ac:dyDescent="0.3">
      <c r="B71663" s="60"/>
      <c r="D71663" s="61"/>
    </row>
    <row r="71664" spans="2:4" x14ac:dyDescent="0.3">
      <c r="B71664" s="60"/>
      <c r="D71664" s="61"/>
    </row>
    <row r="71665" spans="2:4" x14ac:dyDescent="0.3">
      <c r="B71665" s="60"/>
      <c r="D71665" s="61"/>
    </row>
    <row r="71666" spans="2:4" x14ac:dyDescent="0.3">
      <c r="B71666" s="60"/>
      <c r="D71666" s="61"/>
    </row>
    <row r="71667" spans="2:4" x14ac:dyDescent="0.3">
      <c r="B71667" s="60"/>
      <c r="D71667" s="61"/>
    </row>
    <row r="71668" spans="2:4" x14ac:dyDescent="0.3">
      <c r="B71668" s="60"/>
      <c r="D71668" s="61"/>
    </row>
    <row r="71669" spans="2:4" x14ac:dyDescent="0.3">
      <c r="B71669" s="60"/>
      <c r="D71669" s="61"/>
    </row>
    <row r="71670" spans="2:4" x14ac:dyDescent="0.3">
      <c r="B71670" s="60"/>
      <c r="D71670" s="61"/>
    </row>
    <row r="71671" spans="2:4" x14ac:dyDescent="0.3">
      <c r="B71671" s="60"/>
      <c r="D71671" s="61"/>
    </row>
    <row r="71672" spans="2:4" x14ac:dyDescent="0.3">
      <c r="B71672" s="60"/>
      <c r="D71672" s="61"/>
    </row>
    <row r="71673" spans="2:4" x14ac:dyDescent="0.3">
      <c r="B71673" s="60"/>
      <c r="D71673" s="61"/>
    </row>
    <row r="71674" spans="2:4" x14ac:dyDescent="0.3">
      <c r="B71674" s="60"/>
      <c r="D71674" s="61"/>
    </row>
    <row r="71675" spans="2:4" x14ac:dyDescent="0.3">
      <c r="B71675" s="60"/>
      <c r="D71675" s="61"/>
    </row>
    <row r="71676" spans="2:4" x14ac:dyDescent="0.3">
      <c r="B71676" s="60"/>
      <c r="D71676" s="61"/>
    </row>
    <row r="71677" spans="2:4" x14ac:dyDescent="0.3">
      <c r="B71677" s="60"/>
      <c r="D71677" s="61"/>
    </row>
    <row r="71678" spans="2:4" x14ac:dyDescent="0.3">
      <c r="B71678" s="60"/>
      <c r="D71678" s="61"/>
    </row>
    <row r="71679" spans="2:4" x14ac:dyDescent="0.3">
      <c r="B71679" s="60"/>
      <c r="D71679" s="61"/>
    </row>
    <row r="71680" spans="2:4" x14ac:dyDescent="0.3">
      <c r="B71680" s="60"/>
      <c r="D71680" s="61"/>
    </row>
    <row r="71681" spans="2:4" x14ac:dyDescent="0.3">
      <c r="B71681" s="60"/>
      <c r="D71681" s="61"/>
    </row>
    <row r="71682" spans="2:4" x14ac:dyDescent="0.3">
      <c r="B71682" s="60"/>
      <c r="D71682" s="61"/>
    </row>
    <row r="71683" spans="2:4" x14ac:dyDescent="0.3">
      <c r="B71683" s="60"/>
      <c r="D71683" s="61"/>
    </row>
    <row r="71684" spans="2:4" x14ac:dyDescent="0.3">
      <c r="B71684" s="60"/>
      <c r="D71684" s="61"/>
    </row>
    <row r="71685" spans="2:4" x14ac:dyDescent="0.3">
      <c r="B71685" s="60"/>
      <c r="D71685" s="61"/>
    </row>
    <row r="71686" spans="2:4" x14ac:dyDescent="0.3">
      <c r="B71686" s="60"/>
      <c r="D71686" s="61"/>
    </row>
    <row r="71687" spans="2:4" x14ac:dyDescent="0.3">
      <c r="B71687" s="60"/>
      <c r="D71687" s="61"/>
    </row>
    <row r="71688" spans="2:4" x14ac:dyDescent="0.3">
      <c r="B71688" s="60"/>
      <c r="D71688" s="61"/>
    </row>
    <row r="71689" spans="2:4" x14ac:dyDescent="0.3">
      <c r="B71689" s="60"/>
      <c r="D71689" s="61"/>
    </row>
    <row r="71690" spans="2:4" x14ac:dyDescent="0.3">
      <c r="B71690" s="60"/>
      <c r="D71690" s="61"/>
    </row>
    <row r="71691" spans="2:4" x14ac:dyDescent="0.3">
      <c r="B71691" s="60"/>
      <c r="D71691" s="61"/>
    </row>
    <row r="71692" spans="2:4" x14ac:dyDescent="0.3">
      <c r="B71692" s="60"/>
      <c r="D71692" s="61"/>
    </row>
    <row r="71693" spans="2:4" x14ac:dyDescent="0.3">
      <c r="B71693" s="60"/>
      <c r="D71693" s="61"/>
    </row>
    <row r="71694" spans="2:4" x14ac:dyDescent="0.3">
      <c r="B71694" s="60"/>
      <c r="D71694" s="61"/>
    </row>
    <row r="71695" spans="2:4" x14ac:dyDescent="0.3">
      <c r="B71695" s="60"/>
      <c r="D71695" s="61"/>
    </row>
    <row r="71696" spans="2:4" x14ac:dyDescent="0.3">
      <c r="B71696" s="60"/>
      <c r="D71696" s="61"/>
    </row>
    <row r="71697" spans="2:4" x14ac:dyDescent="0.3">
      <c r="B71697" s="60"/>
      <c r="D71697" s="61"/>
    </row>
    <row r="71698" spans="2:4" x14ac:dyDescent="0.3">
      <c r="B71698" s="60"/>
      <c r="D71698" s="61"/>
    </row>
    <row r="71699" spans="2:4" x14ac:dyDescent="0.3">
      <c r="B71699" s="60"/>
      <c r="D71699" s="61"/>
    </row>
    <row r="71700" spans="2:4" x14ac:dyDescent="0.3">
      <c r="B71700" s="60"/>
      <c r="D71700" s="61"/>
    </row>
    <row r="71701" spans="2:4" x14ac:dyDescent="0.3">
      <c r="B71701" s="60"/>
      <c r="D71701" s="61"/>
    </row>
    <row r="71702" spans="2:4" x14ac:dyDescent="0.3">
      <c r="B71702" s="60"/>
      <c r="D71702" s="61"/>
    </row>
    <row r="71703" spans="2:4" x14ac:dyDescent="0.3">
      <c r="B71703" s="60"/>
      <c r="D71703" s="61"/>
    </row>
    <row r="71704" spans="2:4" x14ac:dyDescent="0.3">
      <c r="B71704" s="60"/>
      <c r="D71704" s="61"/>
    </row>
    <row r="71705" spans="2:4" x14ac:dyDescent="0.3">
      <c r="B71705" s="60"/>
      <c r="D71705" s="61"/>
    </row>
    <row r="71706" spans="2:4" x14ac:dyDescent="0.3">
      <c r="B71706" s="60"/>
      <c r="D71706" s="61"/>
    </row>
    <row r="71707" spans="2:4" x14ac:dyDescent="0.3">
      <c r="B71707" s="60"/>
      <c r="D71707" s="61"/>
    </row>
    <row r="71708" spans="2:4" x14ac:dyDescent="0.3">
      <c r="B71708" s="60"/>
      <c r="D71708" s="61"/>
    </row>
    <row r="71709" spans="2:4" x14ac:dyDescent="0.3">
      <c r="B71709" s="60"/>
      <c r="D71709" s="61"/>
    </row>
    <row r="71710" spans="2:4" x14ac:dyDescent="0.3">
      <c r="B71710" s="60"/>
      <c r="D71710" s="61"/>
    </row>
    <row r="71711" spans="2:4" x14ac:dyDescent="0.3">
      <c r="B71711" s="60"/>
      <c r="D71711" s="61"/>
    </row>
    <row r="71712" spans="2:4" x14ac:dyDescent="0.3">
      <c r="B71712" s="60"/>
      <c r="D71712" s="61"/>
    </row>
    <row r="71713" spans="2:4" x14ac:dyDescent="0.3">
      <c r="B71713" s="60"/>
      <c r="D71713" s="61"/>
    </row>
    <row r="71714" spans="2:4" x14ac:dyDescent="0.3">
      <c r="B71714" s="60"/>
      <c r="D71714" s="61"/>
    </row>
    <row r="71715" spans="2:4" x14ac:dyDescent="0.3">
      <c r="B71715" s="60"/>
      <c r="D71715" s="61"/>
    </row>
    <row r="71716" spans="2:4" x14ac:dyDescent="0.3">
      <c r="B71716" s="60"/>
      <c r="D71716" s="61"/>
    </row>
    <row r="71717" spans="2:4" x14ac:dyDescent="0.3">
      <c r="B71717" s="60"/>
      <c r="D71717" s="61"/>
    </row>
    <row r="71718" spans="2:4" x14ac:dyDescent="0.3">
      <c r="B71718" s="60"/>
      <c r="D71718" s="61"/>
    </row>
    <row r="71719" spans="2:4" x14ac:dyDescent="0.3">
      <c r="B71719" s="60"/>
      <c r="D71719" s="61"/>
    </row>
    <row r="71720" spans="2:4" x14ac:dyDescent="0.3">
      <c r="B71720" s="60"/>
      <c r="D71720" s="61"/>
    </row>
    <row r="71721" spans="2:4" x14ac:dyDescent="0.3">
      <c r="B71721" s="60"/>
      <c r="D71721" s="61"/>
    </row>
    <row r="71722" spans="2:4" x14ac:dyDescent="0.3">
      <c r="B71722" s="60"/>
      <c r="D71722" s="61"/>
    </row>
    <row r="71723" spans="2:4" x14ac:dyDescent="0.3">
      <c r="B71723" s="60"/>
      <c r="D71723" s="61"/>
    </row>
    <row r="71724" spans="2:4" x14ac:dyDescent="0.3">
      <c r="B71724" s="60"/>
      <c r="D71724" s="61"/>
    </row>
    <row r="71725" spans="2:4" x14ac:dyDescent="0.3">
      <c r="B71725" s="60"/>
      <c r="D71725" s="61"/>
    </row>
    <row r="71726" spans="2:4" x14ac:dyDescent="0.3">
      <c r="B71726" s="60"/>
      <c r="D71726" s="61"/>
    </row>
    <row r="71727" spans="2:4" x14ac:dyDescent="0.3">
      <c r="B71727" s="60"/>
      <c r="D71727" s="61"/>
    </row>
    <row r="71728" spans="2:4" x14ac:dyDescent="0.3">
      <c r="B71728" s="60"/>
      <c r="D71728" s="61"/>
    </row>
    <row r="71729" spans="2:4" x14ac:dyDescent="0.3">
      <c r="B71729" s="60"/>
      <c r="D71729" s="61"/>
    </row>
    <row r="71730" spans="2:4" x14ac:dyDescent="0.3">
      <c r="B71730" s="60"/>
      <c r="D71730" s="61"/>
    </row>
    <row r="71731" spans="2:4" x14ac:dyDescent="0.3">
      <c r="B71731" s="60"/>
      <c r="D71731" s="61"/>
    </row>
    <row r="71732" spans="2:4" x14ac:dyDescent="0.3">
      <c r="B71732" s="60"/>
      <c r="D71732" s="61"/>
    </row>
    <row r="71733" spans="2:4" x14ac:dyDescent="0.3">
      <c r="B71733" s="60"/>
      <c r="D71733" s="61"/>
    </row>
    <row r="71734" spans="2:4" x14ac:dyDescent="0.3">
      <c r="B71734" s="60"/>
      <c r="D71734" s="61"/>
    </row>
    <row r="71735" spans="2:4" x14ac:dyDescent="0.3">
      <c r="B71735" s="60"/>
      <c r="D71735" s="61"/>
    </row>
    <row r="71736" spans="2:4" x14ac:dyDescent="0.3">
      <c r="B71736" s="60"/>
      <c r="D71736" s="61"/>
    </row>
    <row r="71737" spans="2:4" x14ac:dyDescent="0.3">
      <c r="B71737" s="60"/>
      <c r="D71737" s="61"/>
    </row>
    <row r="71738" spans="2:4" x14ac:dyDescent="0.3">
      <c r="B71738" s="60"/>
      <c r="D71738" s="61"/>
    </row>
    <row r="71739" spans="2:4" x14ac:dyDescent="0.3">
      <c r="B71739" s="60"/>
      <c r="D71739" s="61"/>
    </row>
    <row r="71740" spans="2:4" x14ac:dyDescent="0.3">
      <c r="B71740" s="60"/>
      <c r="D71740" s="61"/>
    </row>
    <row r="71741" spans="2:4" x14ac:dyDescent="0.3">
      <c r="B71741" s="60"/>
      <c r="D71741" s="61"/>
    </row>
    <row r="71742" spans="2:4" x14ac:dyDescent="0.3">
      <c r="B71742" s="60"/>
      <c r="D71742" s="61"/>
    </row>
    <row r="71743" spans="2:4" x14ac:dyDescent="0.3">
      <c r="B71743" s="60"/>
      <c r="D71743" s="61"/>
    </row>
    <row r="71744" spans="2:4" x14ac:dyDescent="0.3">
      <c r="B71744" s="60"/>
      <c r="D71744" s="61"/>
    </row>
    <row r="71745" spans="2:4" x14ac:dyDescent="0.3">
      <c r="B71745" s="60"/>
      <c r="D71745" s="61"/>
    </row>
    <row r="71746" spans="2:4" x14ac:dyDescent="0.3">
      <c r="B71746" s="60"/>
      <c r="D71746" s="61"/>
    </row>
    <row r="71747" spans="2:4" x14ac:dyDescent="0.3">
      <c r="B71747" s="60"/>
      <c r="D71747" s="61"/>
    </row>
    <row r="71748" spans="2:4" x14ac:dyDescent="0.3">
      <c r="B71748" s="60"/>
      <c r="D71748" s="61"/>
    </row>
    <row r="71749" spans="2:4" x14ac:dyDescent="0.3">
      <c r="B71749" s="60"/>
      <c r="D71749" s="61"/>
    </row>
    <row r="71750" spans="2:4" x14ac:dyDescent="0.3">
      <c r="B71750" s="60"/>
      <c r="D71750" s="61"/>
    </row>
    <row r="71751" spans="2:4" x14ac:dyDescent="0.3">
      <c r="B71751" s="60"/>
      <c r="D71751" s="61"/>
    </row>
    <row r="71752" spans="2:4" x14ac:dyDescent="0.3">
      <c r="B71752" s="60"/>
      <c r="D71752" s="61"/>
    </row>
    <row r="71753" spans="2:4" x14ac:dyDescent="0.3">
      <c r="B71753" s="60"/>
      <c r="D71753" s="61"/>
    </row>
    <row r="71754" spans="2:4" x14ac:dyDescent="0.3">
      <c r="B71754" s="60"/>
      <c r="D71754" s="61"/>
    </row>
    <row r="71755" spans="2:4" x14ac:dyDescent="0.3">
      <c r="B71755" s="60"/>
      <c r="D71755" s="61"/>
    </row>
    <row r="71756" spans="2:4" x14ac:dyDescent="0.3">
      <c r="B71756" s="60"/>
      <c r="D71756" s="61"/>
    </row>
    <row r="71757" spans="2:4" x14ac:dyDescent="0.3">
      <c r="B71757" s="60"/>
      <c r="D71757" s="61"/>
    </row>
    <row r="71758" spans="2:4" x14ac:dyDescent="0.3">
      <c r="B71758" s="60"/>
      <c r="D71758" s="61"/>
    </row>
    <row r="71759" spans="2:4" x14ac:dyDescent="0.3">
      <c r="B71759" s="60"/>
      <c r="D71759" s="61"/>
    </row>
    <row r="71760" spans="2:4" x14ac:dyDescent="0.3">
      <c r="B71760" s="60"/>
      <c r="D71760" s="61"/>
    </row>
    <row r="71761" spans="2:4" x14ac:dyDescent="0.3">
      <c r="B71761" s="60"/>
      <c r="D71761" s="61"/>
    </row>
    <row r="71762" spans="2:4" x14ac:dyDescent="0.3">
      <c r="B71762" s="60"/>
      <c r="D71762" s="61"/>
    </row>
    <row r="71763" spans="2:4" x14ac:dyDescent="0.3">
      <c r="B71763" s="60"/>
      <c r="D71763" s="61"/>
    </row>
    <row r="71764" spans="2:4" x14ac:dyDescent="0.3">
      <c r="B71764" s="60"/>
      <c r="D71764" s="61"/>
    </row>
    <row r="71765" spans="2:4" x14ac:dyDescent="0.3">
      <c r="B71765" s="60"/>
      <c r="D71765" s="61"/>
    </row>
    <row r="71766" spans="2:4" x14ac:dyDescent="0.3">
      <c r="B71766" s="60"/>
      <c r="D71766" s="61"/>
    </row>
    <row r="71767" spans="2:4" x14ac:dyDescent="0.3">
      <c r="B71767" s="60"/>
      <c r="D71767" s="61"/>
    </row>
    <row r="71768" spans="2:4" x14ac:dyDescent="0.3">
      <c r="B71768" s="60"/>
      <c r="D71768" s="61"/>
    </row>
    <row r="71769" spans="2:4" x14ac:dyDescent="0.3">
      <c r="B71769" s="60"/>
      <c r="D71769" s="61"/>
    </row>
    <row r="71770" spans="2:4" x14ac:dyDescent="0.3">
      <c r="B71770" s="60"/>
      <c r="D71770" s="61"/>
    </row>
    <row r="71771" spans="2:4" x14ac:dyDescent="0.3">
      <c r="B71771" s="60"/>
      <c r="D71771" s="61"/>
    </row>
    <row r="71772" spans="2:4" x14ac:dyDescent="0.3">
      <c r="B71772" s="60"/>
      <c r="D71772" s="61"/>
    </row>
    <row r="71773" spans="2:4" x14ac:dyDescent="0.3">
      <c r="B71773" s="60"/>
      <c r="D71773" s="61"/>
    </row>
    <row r="71774" spans="2:4" x14ac:dyDescent="0.3">
      <c r="B71774" s="60"/>
      <c r="D71774" s="61"/>
    </row>
    <row r="71775" spans="2:4" x14ac:dyDescent="0.3">
      <c r="B71775" s="60"/>
      <c r="D71775" s="61"/>
    </row>
    <row r="71776" spans="2:4" x14ac:dyDescent="0.3">
      <c r="B71776" s="60"/>
      <c r="D71776" s="61"/>
    </row>
    <row r="71777" spans="2:4" x14ac:dyDescent="0.3">
      <c r="B71777" s="60"/>
      <c r="D71777" s="61"/>
    </row>
    <row r="71778" spans="2:4" x14ac:dyDescent="0.3">
      <c r="B71778" s="60"/>
      <c r="D71778" s="61"/>
    </row>
    <row r="71779" spans="2:4" x14ac:dyDescent="0.3">
      <c r="B71779" s="60"/>
      <c r="D71779" s="61"/>
    </row>
    <row r="71780" spans="2:4" x14ac:dyDescent="0.3">
      <c r="B71780" s="60"/>
      <c r="D71780" s="61"/>
    </row>
    <row r="71781" spans="2:4" x14ac:dyDescent="0.3">
      <c r="B71781" s="60"/>
      <c r="D71781" s="61"/>
    </row>
    <row r="71782" spans="2:4" x14ac:dyDescent="0.3">
      <c r="B71782" s="60"/>
      <c r="D71782" s="61"/>
    </row>
    <row r="71783" spans="2:4" x14ac:dyDescent="0.3">
      <c r="B71783" s="60"/>
      <c r="D71783" s="61"/>
    </row>
    <row r="71784" spans="2:4" x14ac:dyDescent="0.3">
      <c r="B71784" s="60"/>
      <c r="D71784" s="61"/>
    </row>
    <row r="71785" spans="2:4" x14ac:dyDescent="0.3">
      <c r="B71785" s="60"/>
      <c r="D71785" s="61"/>
    </row>
    <row r="71786" spans="2:4" x14ac:dyDescent="0.3">
      <c r="B71786" s="60"/>
      <c r="D71786" s="61"/>
    </row>
    <row r="71787" spans="2:4" x14ac:dyDescent="0.3">
      <c r="B71787" s="60"/>
      <c r="D71787" s="61"/>
    </row>
    <row r="71788" spans="2:4" x14ac:dyDescent="0.3">
      <c r="B71788" s="60"/>
      <c r="D71788" s="61"/>
    </row>
    <row r="71789" spans="2:4" x14ac:dyDescent="0.3">
      <c r="B71789" s="60"/>
      <c r="D71789" s="61"/>
    </row>
    <row r="71790" spans="2:4" x14ac:dyDescent="0.3">
      <c r="B71790" s="60"/>
      <c r="D71790" s="61"/>
    </row>
    <row r="71791" spans="2:4" x14ac:dyDescent="0.3">
      <c r="B71791" s="60"/>
      <c r="D71791" s="61"/>
    </row>
    <row r="71792" spans="2:4" x14ac:dyDescent="0.3">
      <c r="B71792" s="60"/>
      <c r="D71792" s="61"/>
    </row>
    <row r="71793" spans="2:5" x14ac:dyDescent="0.3">
      <c r="B71793" s="60"/>
      <c r="D71793" s="61"/>
    </row>
    <row r="71794" spans="2:5" x14ac:dyDescent="0.3">
      <c r="B71794" s="60"/>
      <c r="D71794" s="61"/>
    </row>
    <row r="71795" spans="2:5" x14ac:dyDescent="0.3">
      <c r="B71795" s="60"/>
      <c r="D71795" s="61"/>
    </row>
    <row r="71796" spans="2:5" x14ac:dyDescent="0.3">
      <c r="B71796" s="60"/>
      <c r="D71796" s="61"/>
    </row>
    <row r="71797" spans="2:5" x14ac:dyDescent="0.3">
      <c r="B71797" s="60"/>
      <c r="D71797" s="61"/>
    </row>
    <row r="71798" spans="2:5" x14ac:dyDescent="0.3">
      <c r="B71798" s="60"/>
      <c r="D71798" s="61"/>
    </row>
    <row r="71799" spans="2:5" x14ac:dyDescent="0.3">
      <c r="B71799" s="60"/>
      <c r="D71799" s="61"/>
    </row>
    <row r="71800" spans="2:5" x14ac:dyDescent="0.3">
      <c r="B71800" s="60"/>
      <c r="D71800" s="61"/>
    </row>
    <row r="71801" spans="2:5" x14ac:dyDescent="0.3">
      <c r="B71801" s="60"/>
      <c r="D71801" s="61"/>
    </row>
    <row r="71802" spans="2:5" x14ac:dyDescent="0.3">
      <c r="B71802" s="60"/>
      <c r="D71802" s="61"/>
    </row>
    <row r="71803" spans="2:5" x14ac:dyDescent="0.3">
      <c r="B71803" s="60"/>
      <c r="D71803" s="61"/>
    </row>
    <row r="71804" spans="2:5" x14ac:dyDescent="0.3">
      <c r="B71804" s="60"/>
      <c r="D71804" s="62"/>
      <c r="E71804" s="63"/>
    </row>
    <row r="71805" spans="2:5" x14ac:dyDescent="0.3">
      <c r="B71805" s="60"/>
      <c r="D71805" s="62"/>
      <c r="E71805" s="63"/>
    </row>
    <row r="71806" spans="2:5" x14ac:dyDescent="0.3">
      <c r="B71806" s="60"/>
      <c r="D71806" s="62"/>
      <c r="E71806" s="63"/>
    </row>
    <row r="71807" spans="2:5" x14ac:dyDescent="0.3">
      <c r="B71807" s="60"/>
      <c r="D71807" s="62"/>
      <c r="E71807" s="63"/>
    </row>
    <row r="71808" spans="2:5" x14ac:dyDescent="0.3">
      <c r="B71808" s="60"/>
      <c r="D71808" s="62"/>
      <c r="E71808" s="63"/>
    </row>
    <row r="71809" spans="2:5" x14ac:dyDescent="0.3">
      <c r="B71809" s="60"/>
      <c r="D71809" s="62"/>
      <c r="E71809" s="63"/>
    </row>
    <row r="71810" spans="2:5" x14ac:dyDescent="0.3">
      <c r="B71810" s="60"/>
      <c r="D71810" s="62"/>
      <c r="E71810" s="63"/>
    </row>
    <row r="71811" spans="2:5" x14ac:dyDescent="0.3">
      <c r="B71811" s="60"/>
      <c r="D71811" s="62"/>
      <c r="E71811" s="63"/>
    </row>
    <row r="71812" spans="2:5" x14ac:dyDescent="0.3">
      <c r="B71812" s="60"/>
      <c r="D71812" s="62"/>
      <c r="E71812" s="63"/>
    </row>
    <row r="71813" spans="2:5" x14ac:dyDescent="0.3">
      <c r="B71813" s="60"/>
      <c r="D71813" s="62"/>
      <c r="E71813" s="63"/>
    </row>
    <row r="71814" spans="2:5" x14ac:dyDescent="0.3">
      <c r="B71814" s="60"/>
      <c r="D71814" s="62"/>
      <c r="E71814" s="63"/>
    </row>
    <row r="71815" spans="2:5" x14ac:dyDescent="0.3">
      <c r="B71815" s="60"/>
      <c r="D71815" s="62"/>
      <c r="E71815" s="63"/>
    </row>
    <row r="71816" spans="2:5" x14ac:dyDescent="0.3">
      <c r="B71816" s="60"/>
      <c r="D71816" s="62"/>
      <c r="E71816" s="63"/>
    </row>
    <row r="71817" spans="2:5" x14ac:dyDescent="0.3">
      <c r="B71817" s="60"/>
      <c r="D71817" s="62"/>
      <c r="E71817" s="63"/>
    </row>
    <row r="71818" spans="2:5" x14ac:dyDescent="0.3">
      <c r="B71818" s="60"/>
      <c r="D71818" s="62"/>
      <c r="E71818" s="63"/>
    </row>
    <row r="71819" spans="2:5" x14ac:dyDescent="0.3">
      <c r="B71819" s="60"/>
      <c r="D71819" s="62"/>
      <c r="E71819" s="63"/>
    </row>
    <row r="71820" spans="2:5" x14ac:dyDescent="0.3">
      <c r="B71820" s="60"/>
      <c r="D71820" s="62"/>
      <c r="E71820" s="63"/>
    </row>
    <row r="71821" spans="2:5" x14ac:dyDescent="0.3">
      <c r="B71821" s="60"/>
      <c r="D71821" s="62"/>
      <c r="E71821" s="63"/>
    </row>
    <row r="71822" spans="2:5" x14ac:dyDescent="0.3">
      <c r="B71822" s="60"/>
      <c r="D71822" s="62"/>
      <c r="E71822" s="63"/>
    </row>
    <row r="71823" spans="2:5" x14ac:dyDescent="0.3">
      <c r="B71823" s="60"/>
      <c r="D71823" s="62"/>
      <c r="E71823" s="63"/>
    </row>
    <row r="71824" spans="2:5" x14ac:dyDescent="0.3">
      <c r="B71824" s="60"/>
      <c r="D71824" s="61"/>
    </row>
    <row r="71825" spans="2:4" x14ac:dyDescent="0.3">
      <c r="B71825" s="60"/>
      <c r="D71825" s="61"/>
    </row>
    <row r="71826" spans="2:4" x14ac:dyDescent="0.3">
      <c r="B71826" s="60"/>
      <c r="D71826" s="61"/>
    </row>
    <row r="71827" spans="2:4" x14ac:dyDescent="0.3">
      <c r="B71827" s="60"/>
      <c r="D71827" s="61"/>
    </row>
    <row r="71828" spans="2:4" x14ac:dyDescent="0.3">
      <c r="B71828" s="60"/>
      <c r="D71828" s="61"/>
    </row>
    <row r="71829" spans="2:4" x14ac:dyDescent="0.3">
      <c r="B71829" s="60"/>
      <c r="D71829" s="61"/>
    </row>
    <row r="71830" spans="2:4" x14ac:dyDescent="0.3">
      <c r="B71830" s="60"/>
      <c r="D71830" s="61"/>
    </row>
    <row r="71831" spans="2:4" x14ac:dyDescent="0.3">
      <c r="B71831" s="60"/>
      <c r="D71831" s="61"/>
    </row>
    <row r="71832" spans="2:4" x14ac:dyDescent="0.3">
      <c r="B71832" s="60"/>
      <c r="D71832" s="61"/>
    </row>
    <row r="71833" spans="2:4" x14ac:dyDescent="0.3">
      <c r="B71833" s="60"/>
      <c r="D71833" s="61"/>
    </row>
    <row r="71834" spans="2:4" x14ac:dyDescent="0.3">
      <c r="B71834" s="60"/>
      <c r="D71834" s="61"/>
    </row>
    <row r="71835" spans="2:4" x14ac:dyDescent="0.3">
      <c r="B71835" s="60"/>
      <c r="D71835" s="61"/>
    </row>
    <row r="71836" spans="2:4" x14ac:dyDescent="0.3">
      <c r="B71836" s="60"/>
      <c r="D71836" s="61"/>
    </row>
    <row r="71837" spans="2:4" x14ac:dyDescent="0.3">
      <c r="B71837" s="60"/>
      <c r="D71837" s="61"/>
    </row>
    <row r="71838" spans="2:4" x14ac:dyDescent="0.3">
      <c r="B71838" s="60"/>
      <c r="D71838" s="61"/>
    </row>
    <row r="71839" spans="2:4" x14ac:dyDescent="0.3">
      <c r="B71839" s="60"/>
      <c r="D71839" s="61"/>
    </row>
    <row r="71840" spans="2:4" x14ac:dyDescent="0.3">
      <c r="B71840" s="60"/>
      <c r="D71840" s="61"/>
    </row>
    <row r="71841" spans="2:4" x14ac:dyDescent="0.3">
      <c r="B71841" s="60"/>
      <c r="D71841" s="61"/>
    </row>
    <row r="71842" spans="2:4" x14ac:dyDescent="0.3">
      <c r="B71842" s="60"/>
      <c r="D71842" s="61"/>
    </row>
    <row r="71843" spans="2:4" x14ac:dyDescent="0.3">
      <c r="B71843" s="60"/>
      <c r="D71843" s="61"/>
    </row>
    <row r="71844" spans="2:4" x14ac:dyDescent="0.3">
      <c r="B71844" s="60"/>
      <c r="D71844" s="61"/>
    </row>
    <row r="71845" spans="2:4" x14ac:dyDescent="0.3">
      <c r="B71845" s="60"/>
      <c r="D71845" s="61"/>
    </row>
    <row r="71846" spans="2:4" x14ac:dyDescent="0.3">
      <c r="B71846" s="60"/>
      <c r="D71846" s="61"/>
    </row>
    <row r="71847" spans="2:4" x14ac:dyDescent="0.3">
      <c r="B71847" s="60"/>
      <c r="D71847" s="61"/>
    </row>
    <row r="71848" spans="2:4" x14ac:dyDescent="0.3">
      <c r="B71848" s="60"/>
      <c r="D71848" s="61"/>
    </row>
    <row r="71849" spans="2:4" x14ac:dyDescent="0.3">
      <c r="B71849" s="60"/>
      <c r="D71849" s="61"/>
    </row>
    <row r="71850" spans="2:4" x14ac:dyDescent="0.3">
      <c r="B71850" s="60"/>
      <c r="D71850" s="61"/>
    </row>
    <row r="71851" spans="2:4" x14ac:dyDescent="0.3">
      <c r="B71851" s="60"/>
      <c r="D71851" s="61"/>
    </row>
    <row r="71852" spans="2:4" x14ac:dyDescent="0.3">
      <c r="B71852" s="60"/>
      <c r="D71852" s="61"/>
    </row>
    <row r="71853" spans="2:4" x14ac:dyDescent="0.3">
      <c r="B71853" s="60"/>
      <c r="D71853" s="61"/>
    </row>
    <row r="71854" spans="2:4" x14ac:dyDescent="0.3">
      <c r="B71854" s="60"/>
      <c r="D71854" s="61"/>
    </row>
    <row r="71855" spans="2:4" x14ac:dyDescent="0.3">
      <c r="B71855" s="60"/>
      <c r="D71855" s="61"/>
    </row>
    <row r="71856" spans="2:4" x14ac:dyDescent="0.3">
      <c r="B71856" s="60"/>
      <c r="D71856" s="61"/>
    </row>
    <row r="71857" spans="2:4" x14ac:dyDescent="0.3">
      <c r="B71857" s="60"/>
      <c r="D71857" s="61"/>
    </row>
    <row r="71858" spans="2:4" x14ac:dyDescent="0.3">
      <c r="B71858" s="60"/>
      <c r="D71858" s="61"/>
    </row>
    <row r="71859" spans="2:4" x14ac:dyDescent="0.3">
      <c r="B71859" s="60"/>
      <c r="D71859" s="61"/>
    </row>
    <row r="71860" spans="2:4" x14ac:dyDescent="0.3">
      <c r="B71860" s="60"/>
      <c r="D71860" s="61"/>
    </row>
    <row r="71861" spans="2:4" x14ac:dyDescent="0.3">
      <c r="B71861" s="60"/>
      <c r="D71861" s="61"/>
    </row>
    <row r="71862" spans="2:4" x14ac:dyDescent="0.3">
      <c r="B71862" s="60"/>
      <c r="D71862" s="61"/>
    </row>
    <row r="71863" spans="2:4" x14ac:dyDescent="0.3">
      <c r="B71863" s="60"/>
      <c r="D71863" s="61"/>
    </row>
    <row r="71864" spans="2:4" x14ac:dyDescent="0.3">
      <c r="B71864" s="60"/>
      <c r="D71864" s="61"/>
    </row>
    <row r="71865" spans="2:4" x14ac:dyDescent="0.3">
      <c r="B71865" s="60"/>
      <c r="D71865" s="61"/>
    </row>
    <row r="71866" spans="2:4" x14ac:dyDescent="0.3">
      <c r="B71866" s="60"/>
      <c r="D71866" s="61"/>
    </row>
    <row r="71867" spans="2:4" x14ac:dyDescent="0.3">
      <c r="B71867" s="60"/>
      <c r="D71867" s="61"/>
    </row>
    <row r="71868" spans="2:4" x14ac:dyDescent="0.3">
      <c r="B71868" s="60"/>
      <c r="D71868" s="61"/>
    </row>
    <row r="71869" spans="2:4" x14ac:dyDescent="0.3">
      <c r="B71869" s="60"/>
      <c r="D71869" s="61"/>
    </row>
    <row r="71870" spans="2:4" x14ac:dyDescent="0.3">
      <c r="B71870" s="60"/>
      <c r="D71870" s="61"/>
    </row>
    <row r="71871" spans="2:4" x14ac:dyDescent="0.3">
      <c r="B71871" s="60"/>
      <c r="D71871" s="61"/>
    </row>
    <row r="71872" spans="2:4" x14ac:dyDescent="0.3">
      <c r="B71872" s="60"/>
      <c r="D71872" s="61"/>
    </row>
    <row r="71873" spans="2:4" x14ac:dyDescent="0.3">
      <c r="B71873" s="60"/>
      <c r="D71873" s="61"/>
    </row>
    <row r="71874" spans="2:4" x14ac:dyDescent="0.3">
      <c r="B71874" s="60"/>
      <c r="D71874" s="61"/>
    </row>
    <row r="71875" spans="2:4" x14ac:dyDescent="0.3">
      <c r="B71875" s="60"/>
      <c r="D71875" s="61"/>
    </row>
    <row r="71876" spans="2:4" x14ac:dyDescent="0.3">
      <c r="B71876" s="60"/>
      <c r="D71876" s="61"/>
    </row>
    <row r="71877" spans="2:4" x14ac:dyDescent="0.3">
      <c r="B71877" s="60"/>
      <c r="D71877" s="61"/>
    </row>
    <row r="71878" spans="2:4" x14ac:dyDescent="0.3">
      <c r="B71878" s="60"/>
      <c r="D71878" s="61"/>
    </row>
    <row r="71879" spans="2:4" x14ac:dyDescent="0.3">
      <c r="B71879" s="60"/>
      <c r="D71879" s="61"/>
    </row>
    <row r="71880" spans="2:4" x14ac:dyDescent="0.3">
      <c r="B71880" s="60"/>
      <c r="D71880" s="61"/>
    </row>
    <row r="71881" spans="2:4" x14ac:dyDescent="0.3">
      <c r="B71881" s="60"/>
      <c r="D71881" s="61"/>
    </row>
    <row r="71882" spans="2:4" x14ac:dyDescent="0.3">
      <c r="B71882" s="60"/>
      <c r="D71882" s="61"/>
    </row>
    <row r="71883" spans="2:4" x14ac:dyDescent="0.3">
      <c r="B71883" s="60"/>
      <c r="D71883" s="61"/>
    </row>
    <row r="71884" spans="2:4" x14ac:dyDescent="0.3">
      <c r="B71884" s="60"/>
      <c r="D71884" s="61"/>
    </row>
    <row r="71885" spans="2:4" x14ac:dyDescent="0.3">
      <c r="B71885" s="60"/>
      <c r="D71885" s="61"/>
    </row>
    <row r="71886" spans="2:4" x14ac:dyDescent="0.3">
      <c r="B71886" s="60"/>
      <c r="D71886" s="61"/>
    </row>
    <row r="71887" spans="2:4" x14ac:dyDescent="0.3">
      <c r="B71887" s="60"/>
      <c r="D71887" s="61"/>
    </row>
    <row r="71888" spans="2:4" x14ac:dyDescent="0.3">
      <c r="B71888" s="60"/>
      <c r="D71888" s="61"/>
    </row>
    <row r="71889" spans="2:4" x14ac:dyDescent="0.3">
      <c r="B71889" s="60"/>
      <c r="D71889" s="61"/>
    </row>
    <row r="71890" spans="2:4" x14ac:dyDescent="0.3">
      <c r="B71890" s="60"/>
      <c r="D71890" s="61"/>
    </row>
    <row r="71891" spans="2:4" x14ac:dyDescent="0.3">
      <c r="B71891" s="60"/>
      <c r="D71891" s="61"/>
    </row>
    <row r="71892" spans="2:4" x14ac:dyDescent="0.3">
      <c r="B71892" s="60"/>
      <c r="D71892" s="61"/>
    </row>
    <row r="71893" spans="2:4" x14ac:dyDescent="0.3">
      <c r="B71893" s="60"/>
      <c r="D71893" s="61"/>
    </row>
    <row r="71894" spans="2:4" x14ac:dyDescent="0.3">
      <c r="B71894" s="60"/>
      <c r="D71894" s="61"/>
    </row>
    <row r="71895" spans="2:4" x14ac:dyDescent="0.3">
      <c r="B71895" s="60"/>
      <c r="D71895" s="61"/>
    </row>
    <row r="71896" spans="2:4" x14ac:dyDescent="0.3">
      <c r="B71896" s="60"/>
      <c r="D71896" s="61"/>
    </row>
    <row r="71897" spans="2:4" x14ac:dyDescent="0.3">
      <c r="B71897" s="60"/>
      <c r="D71897" s="61"/>
    </row>
    <row r="71898" spans="2:4" x14ac:dyDescent="0.3">
      <c r="B71898" s="60"/>
      <c r="D71898" s="61"/>
    </row>
    <row r="71899" spans="2:4" x14ac:dyDescent="0.3">
      <c r="B71899" s="60"/>
      <c r="D71899" s="61"/>
    </row>
    <row r="71900" spans="2:4" x14ac:dyDescent="0.3">
      <c r="B71900" s="60"/>
      <c r="D71900" s="61"/>
    </row>
    <row r="71901" spans="2:4" x14ac:dyDescent="0.3">
      <c r="B71901" s="60"/>
      <c r="D71901" s="61"/>
    </row>
    <row r="71902" spans="2:4" x14ac:dyDescent="0.3">
      <c r="B71902" s="60"/>
      <c r="D71902" s="61"/>
    </row>
    <row r="71903" spans="2:4" x14ac:dyDescent="0.3">
      <c r="B71903" s="60"/>
      <c r="D71903" s="61"/>
    </row>
    <row r="71904" spans="2:4" x14ac:dyDescent="0.3">
      <c r="B71904" s="60"/>
      <c r="D71904" s="61"/>
    </row>
    <row r="71905" spans="2:4" x14ac:dyDescent="0.3">
      <c r="B71905" s="60"/>
      <c r="D71905" s="61"/>
    </row>
    <row r="71906" spans="2:4" x14ac:dyDescent="0.3">
      <c r="B71906" s="60"/>
      <c r="D71906" s="61"/>
    </row>
    <row r="71907" spans="2:4" x14ac:dyDescent="0.3">
      <c r="B71907" s="60"/>
      <c r="D71907" s="61"/>
    </row>
    <row r="71908" spans="2:4" x14ac:dyDescent="0.3">
      <c r="B71908" s="60"/>
      <c r="D71908" s="61"/>
    </row>
    <row r="71909" spans="2:4" x14ac:dyDescent="0.3">
      <c r="B71909" s="60"/>
      <c r="D71909" s="61"/>
    </row>
    <row r="71910" spans="2:4" x14ac:dyDescent="0.3">
      <c r="B71910" s="60"/>
      <c r="D71910" s="61"/>
    </row>
    <row r="71911" spans="2:4" x14ac:dyDescent="0.3">
      <c r="B71911" s="60"/>
      <c r="D71911" s="61"/>
    </row>
    <row r="71912" spans="2:4" x14ac:dyDescent="0.3">
      <c r="B71912" s="60"/>
      <c r="D71912" s="61"/>
    </row>
    <row r="71913" spans="2:4" x14ac:dyDescent="0.3">
      <c r="B71913" s="60"/>
      <c r="D71913" s="61"/>
    </row>
    <row r="71914" spans="2:4" x14ac:dyDescent="0.3">
      <c r="B71914" s="60"/>
      <c r="D71914" s="61"/>
    </row>
    <row r="71915" spans="2:4" x14ac:dyDescent="0.3">
      <c r="B71915" s="60"/>
      <c r="D71915" s="61"/>
    </row>
    <row r="71916" spans="2:4" x14ac:dyDescent="0.3">
      <c r="B71916" s="60"/>
      <c r="D71916" s="61"/>
    </row>
    <row r="71917" spans="2:4" x14ac:dyDescent="0.3">
      <c r="B71917" s="60"/>
      <c r="D71917" s="61"/>
    </row>
    <row r="71918" spans="2:4" x14ac:dyDescent="0.3">
      <c r="B71918" s="60"/>
      <c r="D71918" s="61"/>
    </row>
    <row r="71919" spans="2:4" x14ac:dyDescent="0.3">
      <c r="B71919" s="60"/>
      <c r="D71919" s="61"/>
    </row>
    <row r="71920" spans="2:4" x14ac:dyDescent="0.3">
      <c r="B71920" s="60"/>
      <c r="D71920" s="61"/>
    </row>
    <row r="71921" spans="2:4" x14ac:dyDescent="0.3">
      <c r="B71921" s="60"/>
      <c r="D71921" s="61"/>
    </row>
    <row r="71922" spans="2:4" x14ac:dyDescent="0.3">
      <c r="B71922" s="60"/>
      <c r="D71922" s="61"/>
    </row>
    <row r="71923" spans="2:4" x14ac:dyDescent="0.3">
      <c r="B71923" s="60"/>
      <c r="D71923" s="61"/>
    </row>
    <row r="71924" spans="2:4" x14ac:dyDescent="0.3">
      <c r="B71924" s="60"/>
      <c r="D71924" s="61"/>
    </row>
    <row r="71925" spans="2:4" x14ac:dyDescent="0.3">
      <c r="B71925" s="60"/>
      <c r="D71925" s="61"/>
    </row>
    <row r="71926" spans="2:4" x14ac:dyDescent="0.3">
      <c r="B71926" s="60"/>
      <c r="D71926" s="61"/>
    </row>
    <row r="71927" spans="2:4" x14ac:dyDescent="0.3">
      <c r="B71927" s="60"/>
      <c r="D71927" s="61"/>
    </row>
    <row r="71928" spans="2:4" x14ac:dyDescent="0.3">
      <c r="B71928" s="60"/>
      <c r="D71928" s="61"/>
    </row>
    <row r="71929" spans="2:4" x14ac:dyDescent="0.3">
      <c r="B71929" s="60"/>
      <c r="D71929" s="61"/>
    </row>
    <row r="71930" spans="2:4" x14ac:dyDescent="0.3">
      <c r="B71930" s="60"/>
      <c r="D71930" s="61"/>
    </row>
    <row r="71931" spans="2:4" x14ac:dyDescent="0.3">
      <c r="B71931" s="60"/>
      <c r="D71931" s="61"/>
    </row>
    <row r="71932" spans="2:4" x14ac:dyDescent="0.3">
      <c r="B71932" s="60"/>
      <c r="D71932" s="61"/>
    </row>
    <row r="71933" spans="2:4" x14ac:dyDescent="0.3">
      <c r="B71933" s="60"/>
      <c r="D71933" s="61"/>
    </row>
    <row r="71934" spans="2:4" x14ac:dyDescent="0.3">
      <c r="B71934" s="60"/>
      <c r="D71934" s="61"/>
    </row>
    <row r="71935" spans="2:4" x14ac:dyDescent="0.3">
      <c r="B71935" s="60"/>
      <c r="D71935" s="61"/>
    </row>
    <row r="71936" spans="2:4" x14ac:dyDescent="0.3">
      <c r="B71936" s="60"/>
      <c r="D71936" s="61"/>
    </row>
    <row r="71937" spans="2:4" x14ac:dyDescent="0.3">
      <c r="B71937" s="60"/>
      <c r="D71937" s="61"/>
    </row>
    <row r="71938" spans="2:4" x14ac:dyDescent="0.3">
      <c r="B71938" s="60"/>
      <c r="D71938" s="61"/>
    </row>
    <row r="71939" spans="2:4" x14ac:dyDescent="0.3">
      <c r="B71939" s="60"/>
      <c r="D71939" s="61"/>
    </row>
    <row r="71940" spans="2:4" x14ac:dyDescent="0.3">
      <c r="B71940" s="60"/>
      <c r="D71940" s="61"/>
    </row>
    <row r="71941" spans="2:4" x14ac:dyDescent="0.3">
      <c r="B71941" s="60"/>
      <c r="D71941" s="61"/>
    </row>
    <row r="71942" spans="2:4" x14ac:dyDescent="0.3">
      <c r="B71942" s="60"/>
      <c r="D71942" s="61"/>
    </row>
    <row r="71943" spans="2:4" x14ac:dyDescent="0.3">
      <c r="B71943" s="60"/>
      <c r="D71943" s="61"/>
    </row>
    <row r="71944" spans="2:4" x14ac:dyDescent="0.3">
      <c r="B71944" s="60"/>
      <c r="D71944" s="61"/>
    </row>
    <row r="71945" spans="2:4" x14ac:dyDescent="0.3">
      <c r="B71945" s="60"/>
      <c r="D71945" s="61"/>
    </row>
    <row r="71946" spans="2:4" x14ac:dyDescent="0.3">
      <c r="B71946" s="60"/>
      <c r="D71946" s="61"/>
    </row>
    <row r="71947" spans="2:4" x14ac:dyDescent="0.3">
      <c r="B71947" s="60"/>
      <c r="D71947" s="61"/>
    </row>
    <row r="71948" spans="2:4" x14ac:dyDescent="0.3">
      <c r="B71948" s="60"/>
      <c r="D71948" s="61"/>
    </row>
    <row r="71949" spans="2:4" x14ac:dyDescent="0.3">
      <c r="B71949" s="60"/>
      <c r="D71949" s="61"/>
    </row>
    <row r="71950" spans="2:4" x14ac:dyDescent="0.3">
      <c r="B71950" s="60"/>
      <c r="D71950" s="61"/>
    </row>
    <row r="71951" spans="2:4" x14ac:dyDescent="0.3">
      <c r="B71951" s="60"/>
      <c r="D71951" s="61"/>
    </row>
    <row r="71952" spans="2:4" x14ac:dyDescent="0.3">
      <c r="B71952" s="60"/>
      <c r="D71952" s="61"/>
    </row>
    <row r="71953" spans="2:4" x14ac:dyDescent="0.3">
      <c r="B71953" s="60"/>
      <c r="D71953" s="61"/>
    </row>
    <row r="71954" spans="2:4" x14ac:dyDescent="0.3">
      <c r="B71954" s="60"/>
      <c r="D71954" s="61"/>
    </row>
    <row r="71955" spans="2:4" x14ac:dyDescent="0.3">
      <c r="B71955" s="60"/>
      <c r="D71955" s="61"/>
    </row>
    <row r="71956" spans="2:4" x14ac:dyDescent="0.3">
      <c r="B71956" s="60"/>
      <c r="D71956" s="61"/>
    </row>
    <row r="71957" spans="2:4" x14ac:dyDescent="0.3">
      <c r="B71957" s="60"/>
      <c r="D71957" s="61"/>
    </row>
    <row r="71958" spans="2:4" x14ac:dyDescent="0.3">
      <c r="B71958" s="60"/>
      <c r="D71958" s="61"/>
    </row>
    <row r="71959" spans="2:4" x14ac:dyDescent="0.3">
      <c r="B71959" s="60"/>
      <c r="D71959" s="61"/>
    </row>
    <row r="71960" spans="2:4" x14ac:dyDescent="0.3">
      <c r="B71960" s="60"/>
      <c r="D71960" s="61"/>
    </row>
    <row r="71961" spans="2:4" x14ac:dyDescent="0.3">
      <c r="B71961" s="60"/>
      <c r="D71961" s="61"/>
    </row>
    <row r="71962" spans="2:4" x14ac:dyDescent="0.3">
      <c r="B71962" s="60"/>
      <c r="D71962" s="61"/>
    </row>
    <row r="71963" spans="2:4" x14ac:dyDescent="0.3">
      <c r="B71963" s="60"/>
      <c r="D71963" s="61"/>
    </row>
    <row r="71964" spans="2:4" x14ac:dyDescent="0.3">
      <c r="B71964" s="60"/>
      <c r="D71964" s="61"/>
    </row>
    <row r="71965" spans="2:4" x14ac:dyDescent="0.3">
      <c r="B71965" s="60"/>
      <c r="D71965" s="61"/>
    </row>
    <row r="71966" spans="2:4" x14ac:dyDescent="0.3">
      <c r="B71966" s="60"/>
      <c r="D71966" s="61"/>
    </row>
    <row r="71967" spans="2:4" x14ac:dyDescent="0.3">
      <c r="B71967" s="60"/>
      <c r="D71967" s="61"/>
    </row>
    <row r="71968" spans="2:4" x14ac:dyDescent="0.3">
      <c r="B71968" s="60"/>
      <c r="D71968" s="61"/>
    </row>
    <row r="71969" spans="2:4" x14ac:dyDescent="0.3">
      <c r="B71969" s="60"/>
      <c r="D71969" s="61"/>
    </row>
    <row r="71970" spans="2:4" x14ac:dyDescent="0.3">
      <c r="B71970" s="60"/>
      <c r="D71970" s="61"/>
    </row>
    <row r="71971" spans="2:4" x14ac:dyDescent="0.3">
      <c r="B71971" s="60"/>
      <c r="D71971" s="61"/>
    </row>
    <row r="71972" spans="2:4" x14ac:dyDescent="0.3">
      <c r="B71972" s="60"/>
      <c r="D71972" s="61"/>
    </row>
    <row r="71973" spans="2:4" x14ac:dyDescent="0.3">
      <c r="B71973" s="60"/>
      <c r="D71973" s="61"/>
    </row>
    <row r="71974" spans="2:4" x14ac:dyDescent="0.3">
      <c r="B71974" s="60"/>
      <c r="D71974" s="61"/>
    </row>
    <row r="71975" spans="2:4" x14ac:dyDescent="0.3">
      <c r="B71975" s="60"/>
      <c r="D71975" s="61"/>
    </row>
    <row r="71976" spans="2:4" x14ac:dyDescent="0.3">
      <c r="B71976" s="60"/>
      <c r="D71976" s="61"/>
    </row>
    <row r="71977" spans="2:4" x14ac:dyDescent="0.3">
      <c r="B71977" s="60"/>
      <c r="D71977" s="61"/>
    </row>
    <row r="71978" spans="2:4" x14ac:dyDescent="0.3">
      <c r="B71978" s="60"/>
      <c r="D71978" s="61"/>
    </row>
    <row r="71979" spans="2:4" x14ac:dyDescent="0.3">
      <c r="B71979" s="60"/>
      <c r="D71979" s="61"/>
    </row>
    <row r="71980" spans="2:4" x14ac:dyDescent="0.3">
      <c r="B71980" s="60"/>
      <c r="D71980" s="61"/>
    </row>
    <row r="71981" spans="2:4" x14ac:dyDescent="0.3">
      <c r="B71981" s="60"/>
      <c r="D71981" s="61"/>
    </row>
    <row r="71982" spans="2:4" x14ac:dyDescent="0.3">
      <c r="B71982" s="60"/>
      <c r="D71982" s="61"/>
    </row>
    <row r="71983" spans="2:4" x14ac:dyDescent="0.3">
      <c r="B71983" s="60"/>
      <c r="D71983" s="61"/>
    </row>
    <row r="71984" spans="2:4" x14ac:dyDescent="0.3">
      <c r="B71984" s="60"/>
      <c r="D71984" s="61"/>
    </row>
    <row r="71985" spans="2:4" x14ac:dyDescent="0.3">
      <c r="B71985" s="60"/>
      <c r="D71985" s="61"/>
    </row>
    <row r="71986" spans="2:4" x14ac:dyDescent="0.3">
      <c r="B71986" s="60"/>
      <c r="D71986" s="61"/>
    </row>
    <row r="71987" spans="2:4" x14ac:dyDescent="0.3">
      <c r="B71987" s="60"/>
      <c r="D71987" s="61"/>
    </row>
    <row r="71988" spans="2:4" x14ac:dyDescent="0.3">
      <c r="B71988" s="60"/>
      <c r="D71988" s="61"/>
    </row>
    <row r="71989" spans="2:4" x14ac:dyDescent="0.3">
      <c r="B71989" s="60"/>
      <c r="D71989" s="61"/>
    </row>
    <row r="71990" spans="2:4" x14ac:dyDescent="0.3">
      <c r="B71990" s="60"/>
      <c r="D71990" s="61"/>
    </row>
    <row r="71991" spans="2:4" x14ac:dyDescent="0.3">
      <c r="B71991" s="60"/>
      <c r="D71991" s="61"/>
    </row>
    <row r="71992" spans="2:4" x14ac:dyDescent="0.3">
      <c r="B71992" s="60"/>
      <c r="D71992" s="61"/>
    </row>
    <row r="71993" spans="2:4" x14ac:dyDescent="0.3">
      <c r="B71993" s="60"/>
      <c r="D71993" s="61"/>
    </row>
    <row r="71994" spans="2:4" x14ac:dyDescent="0.3">
      <c r="B71994" s="60"/>
      <c r="D71994" s="61"/>
    </row>
    <row r="71995" spans="2:4" x14ac:dyDescent="0.3">
      <c r="B71995" s="60"/>
      <c r="D71995" s="61"/>
    </row>
    <row r="71996" spans="2:4" x14ac:dyDescent="0.3">
      <c r="B71996" s="60"/>
      <c r="D71996" s="61"/>
    </row>
    <row r="71997" spans="2:4" x14ac:dyDescent="0.3">
      <c r="B71997" s="60"/>
      <c r="D71997" s="61"/>
    </row>
    <row r="71998" spans="2:4" x14ac:dyDescent="0.3">
      <c r="B71998" s="60"/>
      <c r="D71998" s="61"/>
    </row>
    <row r="71999" spans="2:4" x14ac:dyDescent="0.3">
      <c r="B71999" s="60"/>
      <c r="D71999" s="61"/>
    </row>
    <row r="72000" spans="2:4" x14ac:dyDescent="0.3">
      <c r="B72000" s="60"/>
      <c r="D72000" s="61"/>
    </row>
    <row r="72001" spans="2:4" x14ac:dyDescent="0.3">
      <c r="B72001" s="60"/>
      <c r="D72001" s="61"/>
    </row>
    <row r="72002" spans="2:4" x14ac:dyDescent="0.3">
      <c r="B72002" s="60"/>
      <c r="D72002" s="61"/>
    </row>
    <row r="72003" spans="2:4" x14ac:dyDescent="0.3">
      <c r="B72003" s="60"/>
      <c r="D72003" s="61"/>
    </row>
    <row r="72004" spans="2:4" x14ac:dyDescent="0.3">
      <c r="B72004" s="60"/>
      <c r="D72004" s="61"/>
    </row>
    <row r="72005" spans="2:4" x14ac:dyDescent="0.3">
      <c r="B72005" s="60"/>
      <c r="D72005" s="61"/>
    </row>
    <row r="72006" spans="2:4" x14ac:dyDescent="0.3">
      <c r="B72006" s="60"/>
      <c r="D72006" s="61"/>
    </row>
    <row r="72007" spans="2:4" x14ac:dyDescent="0.3">
      <c r="B72007" s="60"/>
      <c r="D72007" s="61"/>
    </row>
    <row r="72008" spans="2:4" x14ac:dyDescent="0.3">
      <c r="B72008" s="60"/>
      <c r="D72008" s="61"/>
    </row>
    <row r="72009" spans="2:4" x14ac:dyDescent="0.3">
      <c r="B72009" s="60"/>
      <c r="D72009" s="61"/>
    </row>
    <row r="72010" spans="2:4" x14ac:dyDescent="0.3">
      <c r="B72010" s="60"/>
      <c r="D72010" s="61"/>
    </row>
    <row r="72011" spans="2:4" x14ac:dyDescent="0.3">
      <c r="B72011" s="60"/>
      <c r="D72011" s="61"/>
    </row>
    <row r="72012" spans="2:4" x14ac:dyDescent="0.3">
      <c r="B72012" s="60"/>
      <c r="D72012" s="61"/>
    </row>
    <row r="72013" spans="2:4" x14ac:dyDescent="0.3">
      <c r="B72013" s="60"/>
      <c r="D72013" s="61"/>
    </row>
    <row r="72014" spans="2:4" x14ac:dyDescent="0.3">
      <c r="B72014" s="60"/>
      <c r="D72014" s="61"/>
    </row>
    <row r="72015" spans="2:4" x14ac:dyDescent="0.3">
      <c r="B72015" s="60"/>
      <c r="D72015" s="61"/>
    </row>
    <row r="72016" spans="2:4" x14ac:dyDescent="0.3">
      <c r="B72016" s="60"/>
      <c r="D72016" s="61"/>
    </row>
    <row r="72017" spans="2:4" x14ac:dyDescent="0.3">
      <c r="B72017" s="60"/>
      <c r="D72017" s="61"/>
    </row>
    <row r="72018" spans="2:4" x14ac:dyDescent="0.3">
      <c r="B72018" s="60"/>
      <c r="D72018" s="61"/>
    </row>
    <row r="72019" spans="2:4" x14ac:dyDescent="0.3">
      <c r="B72019" s="60"/>
      <c r="D72019" s="61"/>
    </row>
    <row r="72020" spans="2:4" x14ac:dyDescent="0.3">
      <c r="B72020" s="60"/>
      <c r="D72020" s="61"/>
    </row>
    <row r="72021" spans="2:4" x14ac:dyDescent="0.3">
      <c r="B72021" s="60"/>
      <c r="D72021" s="61"/>
    </row>
    <row r="72022" spans="2:4" x14ac:dyDescent="0.3">
      <c r="B72022" s="60"/>
      <c r="D72022" s="61"/>
    </row>
    <row r="72023" spans="2:4" x14ac:dyDescent="0.3">
      <c r="B72023" s="60"/>
      <c r="D72023" s="61"/>
    </row>
    <row r="72024" spans="2:4" x14ac:dyDescent="0.3">
      <c r="B72024" s="60"/>
      <c r="D72024" s="61"/>
    </row>
    <row r="72025" spans="2:4" x14ac:dyDescent="0.3">
      <c r="B72025" s="60"/>
      <c r="D72025" s="61"/>
    </row>
    <row r="72026" spans="2:4" x14ac:dyDescent="0.3">
      <c r="B72026" s="60"/>
      <c r="D72026" s="61"/>
    </row>
    <row r="72027" spans="2:4" x14ac:dyDescent="0.3">
      <c r="B72027" s="60"/>
      <c r="D72027" s="61"/>
    </row>
    <row r="72028" spans="2:4" x14ac:dyDescent="0.3">
      <c r="B72028" s="60"/>
      <c r="D72028" s="61"/>
    </row>
    <row r="72029" spans="2:4" x14ac:dyDescent="0.3">
      <c r="B72029" s="60"/>
      <c r="D72029" s="61"/>
    </row>
    <row r="72030" spans="2:4" x14ac:dyDescent="0.3">
      <c r="B72030" s="60"/>
      <c r="D72030" s="61"/>
    </row>
    <row r="72031" spans="2:4" x14ac:dyDescent="0.3">
      <c r="B72031" s="60"/>
      <c r="D72031" s="61"/>
    </row>
    <row r="72032" spans="2:4" x14ac:dyDescent="0.3">
      <c r="B72032" s="60"/>
      <c r="D72032" s="61"/>
    </row>
    <row r="72033" spans="2:4" x14ac:dyDescent="0.3">
      <c r="B72033" s="60"/>
      <c r="D72033" s="61"/>
    </row>
    <row r="72034" spans="2:4" x14ac:dyDescent="0.3">
      <c r="B72034" s="60"/>
      <c r="D72034" s="61"/>
    </row>
    <row r="72035" spans="2:4" x14ac:dyDescent="0.3">
      <c r="B72035" s="60"/>
      <c r="D72035" s="61"/>
    </row>
    <row r="72036" spans="2:4" x14ac:dyDescent="0.3">
      <c r="B72036" s="60"/>
      <c r="D72036" s="61"/>
    </row>
    <row r="72037" spans="2:4" x14ac:dyDescent="0.3">
      <c r="B72037" s="60"/>
      <c r="D72037" s="61"/>
    </row>
    <row r="72038" spans="2:4" x14ac:dyDescent="0.3">
      <c r="B72038" s="60"/>
      <c r="D72038" s="61"/>
    </row>
    <row r="72039" spans="2:4" x14ac:dyDescent="0.3">
      <c r="B72039" s="60"/>
      <c r="D72039" s="61"/>
    </row>
    <row r="72040" spans="2:4" x14ac:dyDescent="0.3">
      <c r="B72040" s="60"/>
      <c r="D72040" s="61"/>
    </row>
    <row r="72041" spans="2:4" x14ac:dyDescent="0.3">
      <c r="B72041" s="60"/>
      <c r="D72041" s="61"/>
    </row>
    <row r="72042" spans="2:4" x14ac:dyDescent="0.3">
      <c r="B72042" s="60"/>
      <c r="D72042" s="61"/>
    </row>
    <row r="72043" spans="2:4" x14ac:dyDescent="0.3">
      <c r="B72043" s="60"/>
      <c r="D72043" s="61"/>
    </row>
    <row r="72044" spans="2:4" x14ac:dyDescent="0.3">
      <c r="B72044" s="60"/>
      <c r="D72044" s="61"/>
    </row>
    <row r="72045" spans="2:4" x14ac:dyDescent="0.3">
      <c r="B72045" s="60"/>
      <c r="D72045" s="61"/>
    </row>
    <row r="72046" spans="2:4" x14ac:dyDescent="0.3">
      <c r="B72046" s="60"/>
      <c r="D72046" s="61"/>
    </row>
    <row r="72047" spans="2:4" x14ac:dyDescent="0.3">
      <c r="B72047" s="60"/>
      <c r="D72047" s="61"/>
    </row>
    <row r="72048" spans="2:4" x14ac:dyDescent="0.3">
      <c r="B72048" s="60"/>
      <c r="D72048" s="61"/>
    </row>
    <row r="72049" spans="2:4" x14ac:dyDescent="0.3">
      <c r="B72049" s="60"/>
      <c r="D72049" s="61"/>
    </row>
    <row r="72050" spans="2:4" x14ac:dyDescent="0.3">
      <c r="B72050" s="60"/>
      <c r="D72050" s="61"/>
    </row>
    <row r="72051" spans="2:4" x14ac:dyDescent="0.3">
      <c r="B72051" s="60"/>
      <c r="D72051" s="61"/>
    </row>
    <row r="72052" spans="2:4" x14ac:dyDescent="0.3">
      <c r="B72052" s="60"/>
      <c r="D72052" s="61"/>
    </row>
    <row r="72053" spans="2:4" x14ac:dyDescent="0.3">
      <c r="B72053" s="60"/>
      <c r="D72053" s="61"/>
    </row>
    <row r="72054" spans="2:4" x14ac:dyDescent="0.3">
      <c r="B72054" s="60"/>
      <c r="D72054" s="61"/>
    </row>
    <row r="72055" spans="2:4" x14ac:dyDescent="0.3">
      <c r="B72055" s="60"/>
      <c r="D72055" s="61"/>
    </row>
    <row r="72056" spans="2:4" x14ac:dyDescent="0.3">
      <c r="B72056" s="60"/>
      <c r="D72056" s="61"/>
    </row>
    <row r="72057" spans="2:4" x14ac:dyDescent="0.3">
      <c r="B72057" s="60"/>
      <c r="D72057" s="61"/>
    </row>
    <row r="72058" spans="2:4" x14ac:dyDescent="0.3">
      <c r="B72058" s="60"/>
      <c r="D72058" s="61"/>
    </row>
    <row r="72059" spans="2:4" x14ac:dyDescent="0.3">
      <c r="B72059" s="60"/>
      <c r="D72059" s="61"/>
    </row>
    <row r="72060" spans="2:4" x14ac:dyDescent="0.3">
      <c r="B72060" s="60"/>
      <c r="D72060" s="61"/>
    </row>
    <row r="72061" spans="2:4" x14ac:dyDescent="0.3">
      <c r="B72061" s="60"/>
      <c r="D72061" s="61"/>
    </row>
    <row r="72062" spans="2:4" x14ac:dyDescent="0.3">
      <c r="B72062" s="60"/>
      <c r="D72062" s="61"/>
    </row>
    <row r="72063" spans="2:4" x14ac:dyDescent="0.3">
      <c r="B72063" s="60"/>
      <c r="D72063" s="61"/>
    </row>
    <row r="72064" spans="2:4" x14ac:dyDescent="0.3">
      <c r="B72064" s="60"/>
      <c r="D72064" s="61"/>
    </row>
    <row r="72065" spans="2:4" x14ac:dyDescent="0.3">
      <c r="B72065" s="60"/>
      <c r="D72065" s="61"/>
    </row>
    <row r="72066" spans="2:4" x14ac:dyDescent="0.3">
      <c r="B72066" s="60"/>
      <c r="D72066" s="61"/>
    </row>
    <row r="72067" spans="2:4" x14ac:dyDescent="0.3">
      <c r="B72067" s="60"/>
      <c r="D72067" s="61"/>
    </row>
    <row r="72068" spans="2:4" x14ac:dyDescent="0.3">
      <c r="B72068" s="60"/>
      <c r="D72068" s="61"/>
    </row>
    <row r="72069" spans="2:4" x14ac:dyDescent="0.3">
      <c r="B72069" s="60"/>
      <c r="D72069" s="61"/>
    </row>
    <row r="72070" spans="2:4" x14ac:dyDescent="0.3">
      <c r="B72070" s="60"/>
      <c r="D72070" s="61"/>
    </row>
    <row r="72071" spans="2:4" x14ac:dyDescent="0.3">
      <c r="B72071" s="60"/>
      <c r="D72071" s="61"/>
    </row>
    <row r="72072" spans="2:4" x14ac:dyDescent="0.3">
      <c r="B72072" s="60"/>
      <c r="D72072" s="61"/>
    </row>
    <row r="72073" spans="2:4" x14ac:dyDescent="0.3">
      <c r="B72073" s="60"/>
      <c r="D72073" s="61"/>
    </row>
    <row r="72074" spans="2:4" x14ac:dyDescent="0.3">
      <c r="B72074" s="60"/>
      <c r="D72074" s="61"/>
    </row>
    <row r="72075" spans="2:4" x14ac:dyDescent="0.3">
      <c r="B72075" s="60"/>
      <c r="D72075" s="61"/>
    </row>
    <row r="72076" spans="2:4" x14ac:dyDescent="0.3">
      <c r="B72076" s="60"/>
      <c r="D72076" s="61"/>
    </row>
    <row r="72077" spans="2:4" x14ac:dyDescent="0.3">
      <c r="B72077" s="60"/>
      <c r="D72077" s="61"/>
    </row>
    <row r="72078" spans="2:4" x14ac:dyDescent="0.3">
      <c r="B72078" s="60"/>
      <c r="D72078" s="61"/>
    </row>
    <row r="72079" spans="2:4" x14ac:dyDescent="0.3">
      <c r="B72079" s="60"/>
      <c r="D72079" s="61"/>
    </row>
    <row r="72080" spans="2:4" x14ac:dyDescent="0.3">
      <c r="B72080" s="60"/>
      <c r="D72080" s="61"/>
    </row>
    <row r="72081" spans="2:4" x14ac:dyDescent="0.3">
      <c r="B72081" s="60"/>
      <c r="D72081" s="61"/>
    </row>
    <row r="72082" spans="2:4" x14ac:dyDescent="0.3">
      <c r="B72082" s="60"/>
      <c r="D72082" s="61"/>
    </row>
    <row r="72083" spans="2:4" x14ac:dyDescent="0.3">
      <c r="B72083" s="60"/>
      <c r="D72083" s="61"/>
    </row>
    <row r="72084" spans="2:4" x14ac:dyDescent="0.3">
      <c r="B72084" s="60"/>
      <c r="D72084" s="61"/>
    </row>
    <row r="72085" spans="2:4" x14ac:dyDescent="0.3">
      <c r="B72085" s="60"/>
      <c r="D72085" s="61"/>
    </row>
    <row r="72086" spans="2:4" x14ac:dyDescent="0.3">
      <c r="B72086" s="60"/>
      <c r="D72086" s="61"/>
    </row>
    <row r="72087" spans="2:4" x14ac:dyDescent="0.3">
      <c r="B72087" s="60"/>
      <c r="D72087" s="61"/>
    </row>
    <row r="72088" spans="2:4" x14ac:dyDescent="0.3">
      <c r="B72088" s="60"/>
      <c r="D72088" s="61"/>
    </row>
    <row r="72089" spans="2:4" x14ac:dyDescent="0.3">
      <c r="B72089" s="60"/>
      <c r="D72089" s="61"/>
    </row>
    <row r="72090" spans="2:4" x14ac:dyDescent="0.3">
      <c r="B72090" s="60"/>
      <c r="D72090" s="61"/>
    </row>
    <row r="72091" spans="2:4" x14ac:dyDescent="0.3">
      <c r="B72091" s="60"/>
      <c r="D72091" s="61"/>
    </row>
    <row r="72092" spans="2:4" x14ac:dyDescent="0.3">
      <c r="B72092" s="60"/>
      <c r="D72092" s="61"/>
    </row>
    <row r="72093" spans="2:4" x14ac:dyDescent="0.3">
      <c r="B72093" s="60"/>
      <c r="D72093" s="61"/>
    </row>
    <row r="72094" spans="2:4" x14ac:dyDescent="0.3">
      <c r="B72094" s="60"/>
      <c r="D72094" s="61"/>
    </row>
    <row r="72095" spans="2:4" x14ac:dyDescent="0.3">
      <c r="B72095" s="60"/>
      <c r="D72095" s="61"/>
    </row>
    <row r="72096" spans="2:4" x14ac:dyDescent="0.3">
      <c r="B72096" s="60"/>
      <c r="D72096" s="61"/>
    </row>
    <row r="72097" spans="2:4" x14ac:dyDescent="0.3">
      <c r="B72097" s="60"/>
      <c r="D72097" s="61"/>
    </row>
    <row r="72098" spans="2:4" x14ac:dyDescent="0.3">
      <c r="B72098" s="60"/>
      <c r="D72098" s="61"/>
    </row>
    <row r="72099" spans="2:4" x14ac:dyDescent="0.3">
      <c r="B72099" s="60"/>
      <c r="D72099" s="61"/>
    </row>
    <row r="72100" spans="2:4" x14ac:dyDescent="0.3">
      <c r="B72100" s="60"/>
      <c r="D72100" s="61"/>
    </row>
    <row r="72101" spans="2:4" x14ac:dyDescent="0.3">
      <c r="B72101" s="60"/>
      <c r="D72101" s="61"/>
    </row>
    <row r="72102" spans="2:4" x14ac:dyDescent="0.3">
      <c r="B72102" s="60"/>
      <c r="D72102" s="61"/>
    </row>
    <row r="72103" spans="2:4" x14ac:dyDescent="0.3">
      <c r="B72103" s="60"/>
      <c r="D72103" s="61"/>
    </row>
    <row r="72104" spans="2:4" x14ac:dyDescent="0.3">
      <c r="B72104" s="60"/>
      <c r="D72104" s="61"/>
    </row>
    <row r="72105" spans="2:4" x14ac:dyDescent="0.3">
      <c r="B72105" s="60"/>
      <c r="D72105" s="61"/>
    </row>
    <row r="72106" spans="2:4" x14ac:dyDescent="0.3">
      <c r="B72106" s="60"/>
      <c r="D72106" s="61"/>
    </row>
    <row r="72107" spans="2:4" x14ac:dyDescent="0.3">
      <c r="B72107" s="60"/>
      <c r="D72107" s="61"/>
    </row>
    <row r="72108" spans="2:4" x14ac:dyDescent="0.3">
      <c r="B72108" s="60"/>
      <c r="D72108" s="61"/>
    </row>
    <row r="72109" spans="2:4" x14ac:dyDescent="0.3">
      <c r="B72109" s="60"/>
      <c r="D72109" s="61"/>
    </row>
    <row r="72110" spans="2:4" x14ac:dyDescent="0.3">
      <c r="B72110" s="60"/>
      <c r="D72110" s="61"/>
    </row>
    <row r="72111" spans="2:4" x14ac:dyDescent="0.3">
      <c r="B72111" s="60"/>
      <c r="D72111" s="61"/>
    </row>
    <row r="72112" spans="2:4" x14ac:dyDescent="0.3">
      <c r="B72112" s="60"/>
      <c r="D72112" s="61"/>
    </row>
    <row r="72113" spans="2:5" x14ac:dyDescent="0.3">
      <c r="B72113" s="60"/>
      <c r="D72113" s="61"/>
    </row>
    <row r="72114" spans="2:5" x14ac:dyDescent="0.3">
      <c r="B72114" s="60"/>
      <c r="D72114" s="61"/>
    </row>
    <row r="72115" spans="2:5" x14ac:dyDescent="0.3">
      <c r="B72115" s="60"/>
      <c r="D72115" s="61"/>
    </row>
    <row r="72116" spans="2:5" x14ac:dyDescent="0.3">
      <c r="B72116" s="60"/>
      <c r="D72116" s="61"/>
    </row>
    <row r="72117" spans="2:5" x14ac:dyDescent="0.3">
      <c r="B72117" s="60"/>
      <c r="D72117" s="61"/>
    </row>
    <row r="72118" spans="2:5" x14ac:dyDescent="0.3">
      <c r="B72118" s="60"/>
      <c r="D72118" s="61"/>
    </row>
    <row r="72119" spans="2:5" x14ac:dyDescent="0.3">
      <c r="B72119" s="60"/>
      <c r="D72119" s="62"/>
      <c r="E72119" s="63"/>
    </row>
    <row r="72120" spans="2:5" x14ac:dyDescent="0.3">
      <c r="B72120" s="60"/>
      <c r="D72120" s="62"/>
      <c r="E72120" s="63"/>
    </row>
    <row r="72121" spans="2:5" x14ac:dyDescent="0.3">
      <c r="B72121" s="60"/>
      <c r="D72121" s="62"/>
      <c r="E72121" s="63"/>
    </row>
    <row r="72122" spans="2:5" x14ac:dyDescent="0.3">
      <c r="B72122" s="60"/>
      <c r="D72122" s="62"/>
      <c r="E72122" s="63"/>
    </row>
    <row r="72123" spans="2:5" x14ac:dyDescent="0.3">
      <c r="B72123" s="60"/>
      <c r="D72123" s="62"/>
      <c r="E72123" s="63"/>
    </row>
    <row r="72124" spans="2:5" x14ac:dyDescent="0.3">
      <c r="B72124" s="60"/>
      <c r="D72124" s="62"/>
      <c r="E72124" s="63"/>
    </row>
    <row r="72125" spans="2:5" x14ac:dyDescent="0.3">
      <c r="B72125" s="60"/>
      <c r="D72125" s="62"/>
      <c r="E72125" s="63"/>
    </row>
    <row r="72126" spans="2:5" x14ac:dyDescent="0.3">
      <c r="B72126" s="60"/>
      <c r="D72126" s="62"/>
      <c r="E72126" s="63"/>
    </row>
    <row r="72127" spans="2:5" x14ac:dyDescent="0.3">
      <c r="B72127" s="60"/>
      <c r="D72127" s="62"/>
      <c r="E72127" s="63"/>
    </row>
    <row r="72128" spans="2:5" x14ac:dyDescent="0.3">
      <c r="B72128" s="60"/>
      <c r="D72128" s="62"/>
      <c r="E72128" s="63"/>
    </row>
    <row r="72129" spans="2:5" x14ac:dyDescent="0.3">
      <c r="B72129" s="60"/>
      <c r="D72129" s="62"/>
      <c r="E72129" s="63"/>
    </row>
    <row r="72130" spans="2:5" x14ac:dyDescent="0.3">
      <c r="B72130" s="60"/>
      <c r="D72130" s="62"/>
      <c r="E72130" s="63"/>
    </row>
    <row r="72131" spans="2:5" x14ac:dyDescent="0.3">
      <c r="B72131" s="60"/>
      <c r="D72131" s="62"/>
      <c r="E72131" s="63"/>
    </row>
    <row r="72132" spans="2:5" x14ac:dyDescent="0.3">
      <c r="B72132" s="60"/>
      <c r="D72132" s="62"/>
      <c r="E72132" s="63"/>
    </row>
    <row r="72133" spans="2:5" x14ac:dyDescent="0.3">
      <c r="B72133" s="60"/>
      <c r="D72133" s="62"/>
      <c r="E72133" s="63"/>
    </row>
    <row r="72134" spans="2:5" x14ac:dyDescent="0.3">
      <c r="B72134" s="60"/>
      <c r="D72134" s="62"/>
      <c r="E72134" s="63"/>
    </row>
    <row r="72135" spans="2:5" x14ac:dyDescent="0.3">
      <c r="B72135" s="60"/>
      <c r="D72135" s="62"/>
      <c r="E72135" s="63"/>
    </row>
    <row r="72136" spans="2:5" x14ac:dyDescent="0.3">
      <c r="B72136" s="60"/>
      <c r="D72136" s="62"/>
      <c r="E72136" s="63"/>
    </row>
    <row r="72137" spans="2:5" x14ac:dyDescent="0.3">
      <c r="B72137" s="60"/>
      <c r="D72137" s="62"/>
      <c r="E72137" s="63"/>
    </row>
    <row r="72138" spans="2:5" x14ac:dyDescent="0.3">
      <c r="B72138" s="60"/>
      <c r="D72138" s="62"/>
      <c r="E72138" s="63"/>
    </row>
    <row r="72139" spans="2:5" x14ac:dyDescent="0.3">
      <c r="B72139" s="60"/>
      <c r="D72139" s="61"/>
    </row>
    <row r="72140" spans="2:5" x14ac:dyDescent="0.3">
      <c r="B72140" s="60"/>
      <c r="D72140" s="61"/>
    </row>
    <row r="72141" spans="2:5" x14ac:dyDescent="0.3">
      <c r="B72141" s="60"/>
      <c r="D72141" s="61"/>
    </row>
    <row r="72142" spans="2:5" x14ac:dyDescent="0.3">
      <c r="B72142" s="60"/>
      <c r="D72142" s="61"/>
    </row>
    <row r="72143" spans="2:5" x14ac:dyDescent="0.3">
      <c r="B72143" s="60"/>
      <c r="D72143" s="61"/>
    </row>
    <row r="72144" spans="2:5" x14ac:dyDescent="0.3">
      <c r="B72144" s="60"/>
      <c r="D72144" s="61"/>
    </row>
    <row r="72145" spans="2:4" x14ac:dyDescent="0.3">
      <c r="B72145" s="60"/>
      <c r="D72145" s="61"/>
    </row>
    <row r="72146" spans="2:4" x14ac:dyDescent="0.3">
      <c r="B72146" s="60"/>
      <c r="D72146" s="61"/>
    </row>
    <row r="72147" spans="2:4" x14ac:dyDescent="0.3">
      <c r="B72147" s="60"/>
      <c r="D72147" s="61"/>
    </row>
    <row r="72148" spans="2:4" x14ac:dyDescent="0.3">
      <c r="B72148" s="60"/>
      <c r="D72148" s="61"/>
    </row>
    <row r="72149" spans="2:4" x14ac:dyDescent="0.3">
      <c r="B72149" s="60"/>
      <c r="D72149" s="61"/>
    </row>
    <row r="72150" spans="2:4" x14ac:dyDescent="0.3">
      <c r="B72150" s="60"/>
      <c r="D72150" s="61"/>
    </row>
    <row r="72151" spans="2:4" x14ac:dyDescent="0.3">
      <c r="B72151" s="60"/>
      <c r="D72151" s="61"/>
    </row>
    <row r="72152" spans="2:4" x14ac:dyDescent="0.3">
      <c r="B72152" s="60"/>
      <c r="D72152" s="61"/>
    </row>
    <row r="72153" spans="2:4" x14ac:dyDescent="0.3">
      <c r="B72153" s="60"/>
      <c r="D72153" s="61"/>
    </row>
    <row r="72154" spans="2:4" x14ac:dyDescent="0.3">
      <c r="B72154" s="60"/>
      <c r="D72154" s="61"/>
    </row>
    <row r="72155" spans="2:4" x14ac:dyDescent="0.3">
      <c r="B72155" s="60"/>
      <c r="D72155" s="61"/>
    </row>
    <row r="72156" spans="2:4" x14ac:dyDescent="0.3">
      <c r="B72156" s="60"/>
      <c r="D72156" s="61"/>
    </row>
    <row r="72157" spans="2:4" x14ac:dyDescent="0.3">
      <c r="B72157" s="60"/>
      <c r="D72157" s="61"/>
    </row>
    <row r="72158" spans="2:4" x14ac:dyDescent="0.3">
      <c r="B72158" s="60"/>
      <c r="D72158" s="61"/>
    </row>
    <row r="72159" spans="2:4" x14ac:dyDescent="0.3">
      <c r="B72159" s="60"/>
      <c r="D72159" s="61"/>
    </row>
    <row r="72160" spans="2:4" x14ac:dyDescent="0.3">
      <c r="B72160" s="60"/>
      <c r="D72160" s="61"/>
    </row>
    <row r="72161" spans="2:4" x14ac:dyDescent="0.3">
      <c r="B72161" s="60"/>
      <c r="D72161" s="61"/>
    </row>
    <row r="72162" spans="2:4" x14ac:dyDescent="0.3">
      <c r="B72162" s="60"/>
      <c r="D72162" s="61"/>
    </row>
    <row r="72163" spans="2:4" x14ac:dyDescent="0.3">
      <c r="B72163" s="60"/>
      <c r="D72163" s="61"/>
    </row>
    <row r="72164" spans="2:4" x14ac:dyDescent="0.3">
      <c r="B72164" s="60"/>
      <c r="D72164" s="61"/>
    </row>
    <row r="72165" spans="2:4" x14ac:dyDescent="0.3">
      <c r="B72165" s="60"/>
      <c r="D72165" s="61"/>
    </row>
    <row r="72166" spans="2:4" x14ac:dyDescent="0.3">
      <c r="B72166" s="60"/>
      <c r="D72166" s="61"/>
    </row>
    <row r="72167" spans="2:4" x14ac:dyDescent="0.3">
      <c r="B72167" s="60"/>
      <c r="D72167" s="61"/>
    </row>
    <row r="72168" spans="2:4" x14ac:dyDescent="0.3">
      <c r="B72168" s="60"/>
      <c r="D72168" s="61"/>
    </row>
    <row r="72169" spans="2:4" x14ac:dyDescent="0.3">
      <c r="B72169" s="60"/>
      <c r="D72169" s="61"/>
    </row>
    <row r="72170" spans="2:4" x14ac:dyDescent="0.3">
      <c r="B72170" s="60"/>
      <c r="D72170" s="61"/>
    </row>
    <row r="72171" spans="2:4" x14ac:dyDescent="0.3">
      <c r="B72171" s="60"/>
      <c r="D72171" s="61"/>
    </row>
    <row r="72172" spans="2:4" x14ac:dyDescent="0.3">
      <c r="B72172" s="60"/>
      <c r="D72172" s="61"/>
    </row>
    <row r="72173" spans="2:4" x14ac:dyDescent="0.3">
      <c r="B72173" s="60"/>
      <c r="D72173" s="61"/>
    </row>
    <row r="72174" spans="2:4" x14ac:dyDescent="0.3">
      <c r="B72174" s="60"/>
      <c r="D72174" s="61"/>
    </row>
    <row r="72175" spans="2:4" x14ac:dyDescent="0.3">
      <c r="B72175" s="60"/>
      <c r="D72175" s="61"/>
    </row>
    <row r="72176" spans="2:4" x14ac:dyDescent="0.3">
      <c r="B72176" s="60"/>
      <c r="D72176" s="61"/>
    </row>
    <row r="72177" spans="2:4" x14ac:dyDescent="0.3">
      <c r="B72177" s="60"/>
      <c r="D72177" s="61"/>
    </row>
    <row r="72178" spans="2:4" x14ac:dyDescent="0.3">
      <c r="B72178" s="60"/>
      <c r="D72178" s="61"/>
    </row>
    <row r="72179" spans="2:4" x14ac:dyDescent="0.3">
      <c r="B72179" s="60"/>
      <c r="D72179" s="61"/>
    </row>
    <row r="72180" spans="2:4" x14ac:dyDescent="0.3">
      <c r="B72180" s="60"/>
      <c r="D72180" s="61"/>
    </row>
    <row r="72181" spans="2:4" x14ac:dyDescent="0.3">
      <c r="B72181" s="60"/>
      <c r="D72181" s="61"/>
    </row>
    <row r="72182" spans="2:4" x14ac:dyDescent="0.3">
      <c r="B72182" s="60"/>
      <c r="D72182" s="61"/>
    </row>
    <row r="72183" spans="2:4" x14ac:dyDescent="0.3">
      <c r="B72183" s="60"/>
      <c r="D72183" s="61"/>
    </row>
    <row r="72184" spans="2:4" x14ac:dyDescent="0.3">
      <c r="B72184" s="60"/>
      <c r="D72184" s="61"/>
    </row>
    <row r="72185" spans="2:4" x14ac:dyDescent="0.3">
      <c r="B72185" s="60"/>
      <c r="D72185" s="61"/>
    </row>
    <row r="72186" spans="2:4" x14ac:dyDescent="0.3">
      <c r="B72186" s="60"/>
      <c r="D72186" s="61"/>
    </row>
    <row r="72187" spans="2:4" x14ac:dyDescent="0.3">
      <c r="B72187" s="60"/>
      <c r="D72187" s="61"/>
    </row>
    <row r="72188" spans="2:4" x14ac:dyDescent="0.3">
      <c r="B72188" s="60"/>
      <c r="D72188" s="61"/>
    </row>
    <row r="72189" spans="2:4" x14ac:dyDescent="0.3">
      <c r="B72189" s="60"/>
      <c r="D72189" s="61"/>
    </row>
    <row r="72190" spans="2:4" x14ac:dyDescent="0.3">
      <c r="B72190" s="60"/>
      <c r="D72190" s="61"/>
    </row>
    <row r="72191" spans="2:4" x14ac:dyDescent="0.3">
      <c r="B72191" s="60"/>
      <c r="D72191" s="61"/>
    </row>
    <row r="72192" spans="2:4" x14ac:dyDescent="0.3">
      <c r="B72192" s="60"/>
      <c r="D72192" s="61"/>
    </row>
    <row r="72193" spans="2:4" x14ac:dyDescent="0.3">
      <c r="B72193" s="60"/>
      <c r="D72193" s="61"/>
    </row>
    <row r="72194" spans="2:4" x14ac:dyDescent="0.3">
      <c r="B72194" s="60"/>
      <c r="D72194" s="61"/>
    </row>
    <row r="72195" spans="2:4" x14ac:dyDescent="0.3">
      <c r="B72195" s="60"/>
      <c r="D72195" s="61"/>
    </row>
    <row r="72196" spans="2:4" x14ac:dyDescent="0.3">
      <c r="B72196" s="60"/>
      <c r="D72196" s="61"/>
    </row>
    <row r="72197" spans="2:4" x14ac:dyDescent="0.3">
      <c r="B72197" s="60"/>
      <c r="D72197" s="61"/>
    </row>
    <row r="72198" spans="2:4" x14ac:dyDescent="0.3">
      <c r="B72198" s="60"/>
      <c r="D72198" s="61"/>
    </row>
    <row r="72199" spans="2:4" x14ac:dyDescent="0.3">
      <c r="B72199" s="60"/>
      <c r="D72199" s="61"/>
    </row>
    <row r="72200" spans="2:4" x14ac:dyDescent="0.3">
      <c r="B72200" s="60"/>
      <c r="D72200" s="61"/>
    </row>
    <row r="72201" spans="2:4" x14ac:dyDescent="0.3">
      <c r="B72201" s="60"/>
      <c r="D72201" s="61"/>
    </row>
    <row r="72202" spans="2:4" x14ac:dyDescent="0.3">
      <c r="B72202" s="60"/>
      <c r="D72202" s="61"/>
    </row>
    <row r="72203" spans="2:4" x14ac:dyDescent="0.3">
      <c r="B72203" s="60"/>
      <c r="D72203" s="61"/>
    </row>
    <row r="72204" spans="2:4" x14ac:dyDescent="0.3">
      <c r="B72204" s="60"/>
      <c r="D72204" s="61"/>
    </row>
    <row r="72205" spans="2:4" x14ac:dyDescent="0.3">
      <c r="B72205" s="60"/>
      <c r="D72205" s="61"/>
    </row>
    <row r="72206" spans="2:4" x14ac:dyDescent="0.3">
      <c r="B72206" s="60"/>
      <c r="D72206" s="61"/>
    </row>
    <row r="72207" spans="2:4" x14ac:dyDescent="0.3">
      <c r="B72207" s="60"/>
      <c r="D72207" s="61"/>
    </row>
    <row r="72208" spans="2:4" x14ac:dyDescent="0.3">
      <c r="B72208" s="60"/>
      <c r="D72208" s="61"/>
    </row>
    <row r="72209" spans="2:4" x14ac:dyDescent="0.3">
      <c r="B72209" s="60"/>
      <c r="D72209" s="61"/>
    </row>
    <row r="72210" spans="2:4" x14ac:dyDescent="0.3">
      <c r="B72210" s="60"/>
      <c r="D72210" s="61"/>
    </row>
    <row r="72211" spans="2:4" x14ac:dyDescent="0.3">
      <c r="B72211" s="60"/>
      <c r="D72211" s="61"/>
    </row>
    <row r="72212" spans="2:4" x14ac:dyDescent="0.3">
      <c r="B72212" s="60"/>
      <c r="D72212" s="61"/>
    </row>
    <row r="72213" spans="2:4" x14ac:dyDescent="0.3">
      <c r="B72213" s="60"/>
      <c r="D72213" s="61"/>
    </row>
    <row r="72214" spans="2:4" x14ac:dyDescent="0.3">
      <c r="B72214" s="60"/>
      <c r="D72214" s="61"/>
    </row>
    <row r="72215" spans="2:4" x14ac:dyDescent="0.3">
      <c r="B72215" s="60"/>
      <c r="D72215" s="61"/>
    </row>
    <row r="72216" spans="2:4" x14ac:dyDescent="0.3">
      <c r="B72216" s="60"/>
      <c r="D72216" s="61"/>
    </row>
    <row r="72217" spans="2:4" x14ac:dyDescent="0.3">
      <c r="B72217" s="60"/>
      <c r="D72217" s="61"/>
    </row>
    <row r="72218" spans="2:4" x14ac:dyDescent="0.3">
      <c r="B72218" s="60"/>
      <c r="D72218" s="61"/>
    </row>
    <row r="72219" spans="2:4" x14ac:dyDescent="0.3">
      <c r="B72219" s="60"/>
      <c r="D72219" s="61"/>
    </row>
    <row r="72220" spans="2:4" x14ac:dyDescent="0.3">
      <c r="B72220" s="60"/>
      <c r="D72220" s="61"/>
    </row>
    <row r="72221" spans="2:4" x14ac:dyDescent="0.3">
      <c r="B72221" s="60"/>
      <c r="D72221" s="61"/>
    </row>
    <row r="72222" spans="2:4" x14ac:dyDescent="0.3">
      <c r="B72222" s="60"/>
      <c r="D72222" s="61"/>
    </row>
    <row r="72223" spans="2:4" x14ac:dyDescent="0.3">
      <c r="B72223" s="60"/>
      <c r="D72223" s="61"/>
    </row>
    <row r="72224" spans="2:4" x14ac:dyDescent="0.3">
      <c r="B72224" s="60"/>
      <c r="D72224" s="61"/>
    </row>
    <row r="72225" spans="2:4" x14ac:dyDescent="0.3">
      <c r="B72225" s="60"/>
      <c r="D72225" s="61"/>
    </row>
    <row r="72226" spans="2:4" x14ac:dyDescent="0.3">
      <c r="B72226" s="60"/>
      <c r="D72226" s="61"/>
    </row>
    <row r="72227" spans="2:4" x14ac:dyDescent="0.3">
      <c r="B72227" s="60"/>
      <c r="D72227" s="61"/>
    </row>
    <row r="72228" spans="2:4" x14ac:dyDescent="0.3">
      <c r="B72228" s="60"/>
      <c r="D72228" s="61"/>
    </row>
    <row r="72229" spans="2:4" x14ac:dyDescent="0.3">
      <c r="B72229" s="60"/>
      <c r="D72229" s="61"/>
    </row>
    <row r="72230" spans="2:4" x14ac:dyDescent="0.3">
      <c r="B72230" s="60"/>
      <c r="D72230" s="61"/>
    </row>
    <row r="72231" spans="2:4" x14ac:dyDescent="0.3">
      <c r="B72231" s="60"/>
      <c r="D72231" s="61"/>
    </row>
    <row r="72232" spans="2:4" x14ac:dyDescent="0.3">
      <c r="B72232" s="60"/>
      <c r="D72232" s="61"/>
    </row>
    <row r="72233" spans="2:4" x14ac:dyDescent="0.3">
      <c r="B72233" s="60"/>
      <c r="D72233" s="61"/>
    </row>
    <row r="72234" spans="2:4" x14ac:dyDescent="0.3">
      <c r="B72234" s="60"/>
      <c r="D72234" s="61"/>
    </row>
    <row r="72235" spans="2:4" x14ac:dyDescent="0.3">
      <c r="B72235" s="60"/>
      <c r="D72235" s="61"/>
    </row>
    <row r="72236" spans="2:4" x14ac:dyDescent="0.3">
      <c r="B72236" s="60"/>
      <c r="D72236" s="61"/>
    </row>
    <row r="72237" spans="2:4" x14ac:dyDescent="0.3">
      <c r="B72237" s="60"/>
      <c r="D72237" s="61"/>
    </row>
    <row r="72238" spans="2:4" x14ac:dyDescent="0.3">
      <c r="B72238" s="60"/>
      <c r="D72238" s="61"/>
    </row>
    <row r="72239" spans="2:4" x14ac:dyDescent="0.3">
      <c r="B72239" s="60"/>
      <c r="D72239" s="61"/>
    </row>
    <row r="72240" spans="2:4" x14ac:dyDescent="0.3">
      <c r="B72240" s="60"/>
      <c r="D72240" s="61"/>
    </row>
    <row r="72241" spans="2:4" x14ac:dyDescent="0.3">
      <c r="B72241" s="60"/>
      <c r="D72241" s="61"/>
    </row>
    <row r="72242" spans="2:4" x14ac:dyDescent="0.3">
      <c r="B72242" s="60"/>
      <c r="D72242" s="61"/>
    </row>
    <row r="72243" spans="2:4" x14ac:dyDescent="0.3">
      <c r="B72243" s="60"/>
      <c r="D72243" s="61"/>
    </row>
    <row r="72244" spans="2:4" x14ac:dyDescent="0.3">
      <c r="B72244" s="60"/>
      <c r="D72244" s="61"/>
    </row>
    <row r="72245" spans="2:4" x14ac:dyDescent="0.3">
      <c r="B72245" s="60"/>
      <c r="D72245" s="61"/>
    </row>
    <row r="72246" spans="2:4" x14ac:dyDescent="0.3">
      <c r="B72246" s="60"/>
      <c r="D72246" s="61"/>
    </row>
    <row r="72247" spans="2:4" x14ac:dyDescent="0.3">
      <c r="B72247" s="60"/>
      <c r="D72247" s="61"/>
    </row>
    <row r="72248" spans="2:4" x14ac:dyDescent="0.3">
      <c r="B72248" s="60"/>
      <c r="D72248" s="61"/>
    </row>
    <row r="72249" spans="2:4" x14ac:dyDescent="0.3">
      <c r="B72249" s="60"/>
      <c r="D72249" s="61"/>
    </row>
    <row r="72250" spans="2:4" x14ac:dyDescent="0.3">
      <c r="B72250" s="60"/>
      <c r="D72250" s="61"/>
    </row>
    <row r="72251" spans="2:4" x14ac:dyDescent="0.3">
      <c r="B72251" s="60"/>
      <c r="D72251" s="61"/>
    </row>
    <row r="72252" spans="2:4" x14ac:dyDescent="0.3">
      <c r="B72252" s="60"/>
      <c r="D72252" s="61"/>
    </row>
    <row r="72253" spans="2:4" x14ac:dyDescent="0.3">
      <c r="B72253" s="60"/>
      <c r="D72253" s="61"/>
    </row>
    <row r="72254" spans="2:4" x14ac:dyDescent="0.3">
      <c r="B72254" s="60"/>
      <c r="D72254" s="61"/>
    </row>
    <row r="72255" spans="2:4" x14ac:dyDescent="0.3">
      <c r="B72255" s="60"/>
      <c r="D72255" s="61"/>
    </row>
    <row r="72256" spans="2:4" x14ac:dyDescent="0.3">
      <c r="B72256" s="60"/>
      <c r="D72256" s="61"/>
    </row>
    <row r="72257" spans="2:4" x14ac:dyDescent="0.3">
      <c r="B72257" s="60"/>
      <c r="D72257" s="61"/>
    </row>
    <row r="72258" spans="2:4" x14ac:dyDescent="0.3">
      <c r="B72258" s="60"/>
      <c r="D72258" s="61"/>
    </row>
    <row r="72259" spans="2:4" x14ac:dyDescent="0.3">
      <c r="B72259" s="60"/>
      <c r="D72259" s="61"/>
    </row>
    <row r="72260" spans="2:4" x14ac:dyDescent="0.3">
      <c r="B72260" s="60"/>
      <c r="D72260" s="61"/>
    </row>
    <row r="72261" spans="2:4" x14ac:dyDescent="0.3">
      <c r="B72261" s="60"/>
      <c r="D72261" s="61"/>
    </row>
    <row r="72262" spans="2:4" x14ac:dyDescent="0.3">
      <c r="B72262" s="60"/>
      <c r="D72262" s="61"/>
    </row>
    <row r="72263" spans="2:4" x14ac:dyDescent="0.3">
      <c r="B72263" s="60"/>
      <c r="D72263" s="61"/>
    </row>
    <row r="72264" spans="2:4" x14ac:dyDescent="0.3">
      <c r="B72264" s="60"/>
      <c r="D72264" s="61"/>
    </row>
    <row r="72265" spans="2:4" x14ac:dyDescent="0.3">
      <c r="B72265" s="60"/>
      <c r="D72265" s="61"/>
    </row>
    <row r="72266" spans="2:4" x14ac:dyDescent="0.3">
      <c r="B72266" s="60"/>
      <c r="D72266" s="61"/>
    </row>
    <row r="72267" spans="2:4" x14ac:dyDescent="0.3">
      <c r="B72267" s="60"/>
      <c r="D72267" s="61"/>
    </row>
    <row r="72268" spans="2:4" x14ac:dyDescent="0.3">
      <c r="B72268" s="60"/>
      <c r="D72268" s="61"/>
    </row>
    <row r="72269" spans="2:4" x14ac:dyDescent="0.3">
      <c r="B72269" s="60"/>
      <c r="D72269" s="61"/>
    </row>
    <row r="72270" spans="2:4" x14ac:dyDescent="0.3">
      <c r="B72270" s="60"/>
      <c r="D72270" s="61"/>
    </row>
    <row r="72271" spans="2:4" x14ac:dyDescent="0.3">
      <c r="B72271" s="60"/>
      <c r="D72271" s="61"/>
    </row>
    <row r="72272" spans="2:4" x14ac:dyDescent="0.3">
      <c r="B72272" s="60"/>
      <c r="D72272" s="61"/>
    </row>
    <row r="72273" spans="2:4" x14ac:dyDescent="0.3">
      <c r="B72273" s="60"/>
      <c r="D72273" s="61"/>
    </row>
    <row r="72274" spans="2:4" x14ac:dyDescent="0.3">
      <c r="B72274" s="60"/>
      <c r="D72274" s="61"/>
    </row>
    <row r="72275" spans="2:4" x14ac:dyDescent="0.3">
      <c r="B72275" s="60"/>
      <c r="D72275" s="61"/>
    </row>
    <row r="72276" spans="2:4" x14ac:dyDescent="0.3">
      <c r="B72276" s="60"/>
      <c r="D72276" s="61"/>
    </row>
    <row r="72277" spans="2:4" x14ac:dyDescent="0.3">
      <c r="B72277" s="60"/>
      <c r="D72277" s="61"/>
    </row>
    <row r="72278" spans="2:4" x14ac:dyDescent="0.3">
      <c r="B72278" s="60"/>
      <c r="D72278" s="61"/>
    </row>
    <row r="72279" spans="2:4" x14ac:dyDescent="0.3">
      <c r="B72279" s="60"/>
      <c r="D72279" s="61"/>
    </row>
    <row r="72280" spans="2:4" x14ac:dyDescent="0.3">
      <c r="B72280" s="60"/>
      <c r="D72280" s="61"/>
    </row>
    <row r="72281" spans="2:4" x14ac:dyDescent="0.3">
      <c r="B72281" s="60"/>
      <c r="D72281" s="61"/>
    </row>
    <row r="72282" spans="2:4" x14ac:dyDescent="0.3">
      <c r="B72282" s="60"/>
      <c r="D72282" s="61"/>
    </row>
    <row r="72283" spans="2:4" x14ac:dyDescent="0.3">
      <c r="B72283" s="60"/>
      <c r="D72283" s="61"/>
    </row>
    <row r="72284" spans="2:4" x14ac:dyDescent="0.3">
      <c r="B72284" s="60"/>
      <c r="D72284" s="61"/>
    </row>
    <row r="72285" spans="2:4" x14ac:dyDescent="0.3">
      <c r="B72285" s="60"/>
      <c r="D72285" s="61"/>
    </row>
    <row r="72286" spans="2:4" x14ac:dyDescent="0.3">
      <c r="B72286" s="60"/>
      <c r="D72286" s="61"/>
    </row>
    <row r="72287" spans="2:4" x14ac:dyDescent="0.3">
      <c r="B72287" s="60"/>
      <c r="D72287" s="61"/>
    </row>
    <row r="72288" spans="2:4" x14ac:dyDescent="0.3">
      <c r="B72288" s="60"/>
      <c r="D72288" s="61"/>
    </row>
    <row r="72289" spans="2:4" x14ac:dyDescent="0.3">
      <c r="B72289" s="60"/>
      <c r="D72289" s="61"/>
    </row>
    <row r="72290" spans="2:4" x14ac:dyDescent="0.3">
      <c r="B72290" s="60"/>
      <c r="D72290" s="61"/>
    </row>
    <row r="72291" spans="2:4" x14ac:dyDescent="0.3">
      <c r="B72291" s="60"/>
      <c r="D72291" s="61"/>
    </row>
    <row r="72292" spans="2:4" x14ac:dyDescent="0.3">
      <c r="B72292" s="60"/>
      <c r="D72292" s="61"/>
    </row>
    <row r="72293" spans="2:4" x14ac:dyDescent="0.3">
      <c r="B72293" s="60"/>
      <c r="D72293" s="61"/>
    </row>
    <row r="72294" spans="2:4" x14ac:dyDescent="0.3">
      <c r="B72294" s="60"/>
      <c r="D72294" s="61"/>
    </row>
    <row r="72295" spans="2:4" x14ac:dyDescent="0.3">
      <c r="B72295" s="60"/>
      <c r="D72295" s="61"/>
    </row>
    <row r="72296" spans="2:4" x14ac:dyDescent="0.3">
      <c r="B72296" s="60"/>
      <c r="D72296" s="61"/>
    </row>
    <row r="72297" spans="2:4" x14ac:dyDescent="0.3">
      <c r="B72297" s="60"/>
      <c r="D72297" s="61"/>
    </row>
    <row r="72298" spans="2:4" x14ac:dyDescent="0.3">
      <c r="B72298" s="60"/>
      <c r="D72298" s="61"/>
    </row>
    <row r="72299" spans="2:4" x14ac:dyDescent="0.3">
      <c r="B72299" s="60"/>
      <c r="D72299" s="61"/>
    </row>
    <row r="72300" spans="2:4" x14ac:dyDescent="0.3">
      <c r="B72300" s="60"/>
      <c r="D72300" s="61"/>
    </row>
    <row r="72301" spans="2:4" x14ac:dyDescent="0.3">
      <c r="B72301" s="60"/>
      <c r="D72301" s="61"/>
    </row>
    <row r="72302" spans="2:4" x14ac:dyDescent="0.3">
      <c r="B72302" s="60"/>
      <c r="D72302" s="61"/>
    </row>
    <row r="72303" spans="2:4" x14ac:dyDescent="0.3">
      <c r="B72303" s="60"/>
      <c r="D72303" s="61"/>
    </row>
    <row r="72304" spans="2:4" x14ac:dyDescent="0.3">
      <c r="B72304" s="60"/>
      <c r="D72304" s="61"/>
    </row>
    <row r="72305" spans="2:4" x14ac:dyDescent="0.3">
      <c r="B72305" s="60"/>
      <c r="D72305" s="61"/>
    </row>
    <row r="72306" spans="2:4" x14ac:dyDescent="0.3">
      <c r="B72306" s="60"/>
      <c r="D72306" s="61"/>
    </row>
    <row r="72307" spans="2:4" x14ac:dyDescent="0.3">
      <c r="B72307" s="60"/>
      <c r="D72307" s="61"/>
    </row>
    <row r="72308" spans="2:4" x14ac:dyDescent="0.3">
      <c r="B72308" s="60"/>
      <c r="D72308" s="61"/>
    </row>
    <row r="72309" spans="2:4" x14ac:dyDescent="0.3">
      <c r="B72309" s="60"/>
      <c r="D72309" s="61"/>
    </row>
    <row r="72310" spans="2:4" x14ac:dyDescent="0.3">
      <c r="B72310" s="60"/>
      <c r="D72310" s="61"/>
    </row>
    <row r="72311" spans="2:4" x14ac:dyDescent="0.3">
      <c r="B72311" s="60"/>
      <c r="D72311" s="61"/>
    </row>
    <row r="72312" spans="2:4" x14ac:dyDescent="0.3">
      <c r="B72312" s="60"/>
      <c r="D72312" s="61"/>
    </row>
    <row r="72313" spans="2:4" x14ac:dyDescent="0.3">
      <c r="B72313" s="60"/>
      <c r="D72313" s="61"/>
    </row>
    <row r="72314" spans="2:4" x14ac:dyDescent="0.3">
      <c r="B72314" s="60"/>
      <c r="D72314" s="61"/>
    </row>
    <row r="72315" spans="2:4" x14ac:dyDescent="0.3">
      <c r="B72315" s="60"/>
      <c r="D72315" s="61"/>
    </row>
    <row r="72316" spans="2:4" x14ac:dyDescent="0.3">
      <c r="B72316" s="60"/>
      <c r="D72316" s="61"/>
    </row>
    <row r="72317" spans="2:4" x14ac:dyDescent="0.3">
      <c r="B72317" s="60"/>
      <c r="D72317" s="61"/>
    </row>
    <row r="72318" spans="2:4" x14ac:dyDescent="0.3">
      <c r="B72318" s="60"/>
      <c r="D72318" s="61"/>
    </row>
    <row r="72319" spans="2:4" x14ac:dyDescent="0.3">
      <c r="B72319" s="60"/>
      <c r="D72319" s="61"/>
    </row>
    <row r="72320" spans="2:4" x14ac:dyDescent="0.3">
      <c r="B72320" s="60"/>
      <c r="D72320" s="61"/>
    </row>
    <row r="72321" spans="2:4" x14ac:dyDescent="0.3">
      <c r="B72321" s="60"/>
      <c r="D72321" s="61"/>
    </row>
    <row r="72322" spans="2:4" x14ac:dyDescent="0.3">
      <c r="B72322" s="60"/>
      <c r="D72322" s="61"/>
    </row>
    <row r="72323" spans="2:4" x14ac:dyDescent="0.3">
      <c r="B72323" s="60"/>
      <c r="D72323" s="61"/>
    </row>
    <row r="72324" spans="2:4" x14ac:dyDescent="0.3">
      <c r="B72324" s="60"/>
      <c r="D72324" s="61"/>
    </row>
    <row r="72325" spans="2:4" x14ac:dyDescent="0.3">
      <c r="B72325" s="60"/>
      <c r="D72325" s="61"/>
    </row>
    <row r="72326" spans="2:4" x14ac:dyDescent="0.3">
      <c r="B72326" s="60"/>
      <c r="D72326" s="61"/>
    </row>
    <row r="72327" spans="2:4" x14ac:dyDescent="0.3">
      <c r="B72327" s="60"/>
      <c r="D72327" s="61"/>
    </row>
    <row r="72328" spans="2:4" x14ac:dyDescent="0.3">
      <c r="B72328" s="60"/>
      <c r="D72328" s="61"/>
    </row>
    <row r="72329" spans="2:4" x14ac:dyDescent="0.3">
      <c r="B72329" s="60"/>
      <c r="D72329" s="61"/>
    </row>
    <row r="72330" spans="2:4" x14ac:dyDescent="0.3">
      <c r="B72330" s="60"/>
      <c r="D72330" s="61"/>
    </row>
    <row r="72331" spans="2:4" x14ac:dyDescent="0.3">
      <c r="B72331" s="60"/>
      <c r="D72331" s="61"/>
    </row>
    <row r="72332" spans="2:4" x14ac:dyDescent="0.3">
      <c r="B72332" s="60"/>
      <c r="D72332" s="61"/>
    </row>
    <row r="72333" spans="2:4" x14ac:dyDescent="0.3">
      <c r="B72333" s="60"/>
      <c r="D72333" s="61"/>
    </row>
    <row r="72334" spans="2:4" x14ac:dyDescent="0.3">
      <c r="B72334" s="60"/>
      <c r="D72334" s="61"/>
    </row>
    <row r="72335" spans="2:4" x14ac:dyDescent="0.3">
      <c r="B72335" s="60"/>
      <c r="D72335" s="61"/>
    </row>
    <row r="72336" spans="2:4" x14ac:dyDescent="0.3">
      <c r="B72336" s="60"/>
      <c r="D72336" s="61"/>
    </row>
    <row r="72337" spans="2:4" x14ac:dyDescent="0.3">
      <c r="B72337" s="60"/>
      <c r="D72337" s="61"/>
    </row>
    <row r="72338" spans="2:4" x14ac:dyDescent="0.3">
      <c r="B72338" s="60"/>
      <c r="D72338" s="61"/>
    </row>
    <row r="72339" spans="2:4" x14ac:dyDescent="0.3">
      <c r="B72339" s="60"/>
      <c r="D72339" s="61"/>
    </row>
    <row r="72340" spans="2:4" x14ac:dyDescent="0.3">
      <c r="B72340" s="60"/>
      <c r="D72340" s="61"/>
    </row>
    <row r="72341" spans="2:4" x14ac:dyDescent="0.3">
      <c r="B72341" s="60"/>
      <c r="D72341" s="61"/>
    </row>
    <row r="72342" spans="2:4" x14ac:dyDescent="0.3">
      <c r="B72342" s="60"/>
      <c r="D72342" s="61"/>
    </row>
    <row r="72343" spans="2:4" x14ac:dyDescent="0.3">
      <c r="B72343" s="60"/>
      <c r="D72343" s="61"/>
    </row>
    <row r="72344" spans="2:4" x14ac:dyDescent="0.3">
      <c r="B72344" s="60"/>
      <c r="D72344" s="61"/>
    </row>
    <row r="72345" spans="2:4" x14ac:dyDescent="0.3">
      <c r="B72345" s="60"/>
      <c r="D72345" s="61"/>
    </row>
    <row r="72346" spans="2:4" x14ac:dyDescent="0.3">
      <c r="B72346" s="60"/>
      <c r="D72346" s="61"/>
    </row>
    <row r="72347" spans="2:4" x14ac:dyDescent="0.3">
      <c r="B72347" s="60"/>
      <c r="D72347" s="61"/>
    </row>
    <row r="72348" spans="2:4" x14ac:dyDescent="0.3">
      <c r="B72348" s="60"/>
      <c r="D72348" s="61"/>
    </row>
    <row r="72349" spans="2:4" x14ac:dyDescent="0.3">
      <c r="B72349" s="60"/>
      <c r="D72349" s="61"/>
    </row>
    <row r="72350" spans="2:4" x14ac:dyDescent="0.3">
      <c r="B72350" s="60"/>
      <c r="D72350" s="61"/>
    </row>
    <row r="72351" spans="2:4" x14ac:dyDescent="0.3">
      <c r="B72351" s="60"/>
      <c r="D72351" s="61"/>
    </row>
    <row r="72352" spans="2:4" x14ac:dyDescent="0.3">
      <c r="B72352" s="60"/>
      <c r="D72352" s="61"/>
    </row>
    <row r="72353" spans="2:4" x14ac:dyDescent="0.3">
      <c r="B72353" s="60"/>
      <c r="D72353" s="61"/>
    </row>
    <row r="72354" spans="2:4" x14ac:dyDescent="0.3">
      <c r="B72354" s="60"/>
      <c r="D72354" s="61"/>
    </row>
    <row r="72355" spans="2:4" x14ac:dyDescent="0.3">
      <c r="B72355" s="60"/>
      <c r="D72355" s="61"/>
    </row>
    <row r="72356" spans="2:4" x14ac:dyDescent="0.3">
      <c r="B72356" s="60"/>
      <c r="D72356" s="61"/>
    </row>
    <row r="72357" spans="2:4" x14ac:dyDescent="0.3">
      <c r="B72357" s="60"/>
      <c r="D72357" s="61"/>
    </row>
    <row r="72358" spans="2:4" x14ac:dyDescent="0.3">
      <c r="B72358" s="60"/>
      <c r="D72358" s="61"/>
    </row>
    <row r="72359" spans="2:4" x14ac:dyDescent="0.3">
      <c r="B72359" s="60"/>
      <c r="D72359" s="61"/>
    </row>
    <row r="72360" spans="2:4" x14ac:dyDescent="0.3">
      <c r="B72360" s="60"/>
      <c r="D72360" s="61"/>
    </row>
    <row r="72361" spans="2:4" x14ac:dyDescent="0.3">
      <c r="B72361" s="60"/>
      <c r="D72361" s="61"/>
    </row>
    <row r="72362" spans="2:4" x14ac:dyDescent="0.3">
      <c r="B72362" s="60"/>
      <c r="D72362" s="61"/>
    </row>
    <row r="72363" spans="2:4" x14ac:dyDescent="0.3">
      <c r="B72363" s="60"/>
      <c r="D72363" s="61"/>
    </row>
    <row r="72364" spans="2:4" x14ac:dyDescent="0.3">
      <c r="B72364" s="60"/>
      <c r="D72364" s="61"/>
    </row>
    <row r="72365" spans="2:4" x14ac:dyDescent="0.3">
      <c r="B72365" s="60"/>
      <c r="D72365" s="61"/>
    </row>
    <row r="72366" spans="2:4" x14ac:dyDescent="0.3">
      <c r="B72366" s="60"/>
      <c r="D72366" s="61"/>
    </row>
    <row r="72367" spans="2:4" x14ac:dyDescent="0.3">
      <c r="B72367" s="60"/>
      <c r="D72367" s="61"/>
    </row>
    <row r="72368" spans="2:4" x14ac:dyDescent="0.3">
      <c r="B72368" s="60"/>
      <c r="D72368" s="61"/>
    </row>
    <row r="72369" spans="2:4" x14ac:dyDescent="0.3">
      <c r="B72369" s="60"/>
      <c r="D72369" s="61"/>
    </row>
    <row r="72370" spans="2:4" x14ac:dyDescent="0.3">
      <c r="B72370" s="60"/>
      <c r="D72370" s="61"/>
    </row>
    <row r="72371" spans="2:4" x14ac:dyDescent="0.3">
      <c r="B72371" s="60"/>
      <c r="D72371" s="61"/>
    </row>
    <row r="72372" spans="2:4" x14ac:dyDescent="0.3">
      <c r="B72372" s="60"/>
      <c r="D72372" s="61"/>
    </row>
    <row r="72373" spans="2:4" x14ac:dyDescent="0.3">
      <c r="B72373" s="60"/>
      <c r="D72373" s="61"/>
    </row>
    <row r="72374" spans="2:4" x14ac:dyDescent="0.3">
      <c r="B72374" s="60"/>
      <c r="D72374" s="61"/>
    </row>
    <row r="72375" spans="2:4" x14ac:dyDescent="0.3">
      <c r="B72375" s="60"/>
      <c r="D72375" s="61"/>
    </row>
    <row r="72376" spans="2:4" x14ac:dyDescent="0.3">
      <c r="B72376" s="60"/>
      <c r="D72376" s="61"/>
    </row>
    <row r="72377" spans="2:4" x14ac:dyDescent="0.3">
      <c r="B72377" s="60"/>
      <c r="D72377" s="61"/>
    </row>
    <row r="72378" spans="2:4" x14ac:dyDescent="0.3">
      <c r="B72378" s="60"/>
      <c r="D72378" s="61"/>
    </row>
    <row r="72379" spans="2:4" x14ac:dyDescent="0.3">
      <c r="B72379" s="60"/>
      <c r="D72379" s="61"/>
    </row>
    <row r="72380" spans="2:4" x14ac:dyDescent="0.3">
      <c r="B72380" s="60"/>
      <c r="D72380" s="61"/>
    </row>
    <row r="72381" spans="2:4" x14ac:dyDescent="0.3">
      <c r="B72381" s="60"/>
      <c r="D72381" s="61"/>
    </row>
    <row r="72382" spans="2:4" x14ac:dyDescent="0.3">
      <c r="B72382" s="60"/>
      <c r="D72382" s="61"/>
    </row>
    <row r="72383" spans="2:4" x14ac:dyDescent="0.3">
      <c r="B72383" s="60"/>
      <c r="D72383" s="61"/>
    </row>
    <row r="72384" spans="2:4" x14ac:dyDescent="0.3">
      <c r="B72384" s="60"/>
      <c r="D72384" s="61"/>
    </row>
    <row r="72385" spans="2:4" x14ac:dyDescent="0.3">
      <c r="B72385" s="60"/>
      <c r="D72385" s="61"/>
    </row>
    <row r="72386" spans="2:4" x14ac:dyDescent="0.3">
      <c r="B72386" s="60"/>
      <c r="D72386" s="61"/>
    </row>
    <row r="72387" spans="2:4" x14ac:dyDescent="0.3">
      <c r="B72387" s="60"/>
      <c r="D72387" s="61"/>
    </row>
    <row r="72388" spans="2:4" x14ac:dyDescent="0.3">
      <c r="B72388" s="60"/>
      <c r="D72388" s="61"/>
    </row>
    <row r="72389" spans="2:4" x14ac:dyDescent="0.3">
      <c r="B72389" s="60"/>
      <c r="D72389" s="61"/>
    </row>
    <row r="72390" spans="2:4" x14ac:dyDescent="0.3">
      <c r="B72390" s="60"/>
      <c r="D72390" s="61"/>
    </row>
    <row r="72391" spans="2:4" x14ac:dyDescent="0.3">
      <c r="B72391" s="60"/>
      <c r="D72391" s="61"/>
    </row>
    <row r="72392" spans="2:4" x14ac:dyDescent="0.3">
      <c r="B72392" s="60"/>
      <c r="D72392" s="61"/>
    </row>
    <row r="72393" spans="2:4" x14ac:dyDescent="0.3">
      <c r="B72393" s="60"/>
      <c r="D72393" s="61"/>
    </row>
    <row r="72394" spans="2:4" x14ac:dyDescent="0.3">
      <c r="B72394" s="60"/>
      <c r="D72394" s="61"/>
    </row>
    <row r="72395" spans="2:4" x14ac:dyDescent="0.3">
      <c r="B72395" s="60"/>
      <c r="D72395" s="61"/>
    </row>
    <row r="72396" spans="2:4" x14ac:dyDescent="0.3">
      <c r="B72396" s="60"/>
      <c r="D72396" s="61"/>
    </row>
    <row r="72397" spans="2:4" x14ac:dyDescent="0.3">
      <c r="B72397" s="60"/>
      <c r="D72397" s="61"/>
    </row>
    <row r="72398" spans="2:4" x14ac:dyDescent="0.3">
      <c r="B72398" s="60"/>
      <c r="D72398" s="61"/>
    </row>
    <row r="72399" spans="2:4" x14ac:dyDescent="0.3">
      <c r="B72399" s="60"/>
      <c r="D72399" s="61"/>
    </row>
    <row r="72400" spans="2:4" x14ac:dyDescent="0.3">
      <c r="B72400" s="60"/>
      <c r="D72400" s="61"/>
    </row>
    <row r="72401" spans="2:4" x14ac:dyDescent="0.3">
      <c r="B72401" s="60"/>
      <c r="D72401" s="61"/>
    </row>
    <row r="72402" spans="2:4" x14ac:dyDescent="0.3">
      <c r="B72402" s="60"/>
      <c r="D72402" s="61"/>
    </row>
    <row r="72403" spans="2:4" x14ac:dyDescent="0.3">
      <c r="B72403" s="60"/>
      <c r="D72403" s="61"/>
    </row>
    <row r="72404" spans="2:4" x14ac:dyDescent="0.3">
      <c r="B72404" s="60"/>
      <c r="D72404" s="61"/>
    </row>
    <row r="72405" spans="2:4" x14ac:dyDescent="0.3">
      <c r="B72405" s="60"/>
      <c r="D72405" s="61"/>
    </row>
    <row r="72406" spans="2:4" x14ac:dyDescent="0.3">
      <c r="B72406" s="60"/>
      <c r="D72406" s="61"/>
    </row>
    <row r="72407" spans="2:4" x14ac:dyDescent="0.3">
      <c r="B72407" s="60"/>
      <c r="D72407" s="61"/>
    </row>
    <row r="72408" spans="2:4" x14ac:dyDescent="0.3">
      <c r="B72408" s="60"/>
      <c r="D72408" s="61"/>
    </row>
    <row r="72409" spans="2:4" x14ac:dyDescent="0.3">
      <c r="B72409" s="60"/>
      <c r="D72409" s="61"/>
    </row>
    <row r="72410" spans="2:4" x14ac:dyDescent="0.3">
      <c r="B72410" s="60"/>
      <c r="D72410" s="61"/>
    </row>
    <row r="72411" spans="2:4" x14ac:dyDescent="0.3">
      <c r="B72411" s="60"/>
      <c r="D72411" s="61"/>
    </row>
    <row r="72412" spans="2:4" x14ac:dyDescent="0.3">
      <c r="B72412" s="60"/>
      <c r="D72412" s="61"/>
    </row>
    <row r="72413" spans="2:4" x14ac:dyDescent="0.3">
      <c r="B72413" s="60"/>
      <c r="D72413" s="61"/>
    </row>
    <row r="72414" spans="2:4" x14ac:dyDescent="0.3">
      <c r="B72414" s="60"/>
      <c r="D72414" s="61"/>
    </row>
    <row r="72415" spans="2:4" x14ac:dyDescent="0.3">
      <c r="B72415" s="60"/>
      <c r="D72415" s="61"/>
    </row>
    <row r="72416" spans="2:4" x14ac:dyDescent="0.3">
      <c r="B72416" s="60"/>
      <c r="D72416" s="61"/>
    </row>
    <row r="72417" spans="2:4" x14ac:dyDescent="0.3">
      <c r="B72417" s="60"/>
      <c r="D72417" s="61"/>
    </row>
    <row r="72418" spans="2:4" x14ac:dyDescent="0.3">
      <c r="B72418" s="60"/>
      <c r="D72418" s="61"/>
    </row>
    <row r="72419" spans="2:4" x14ac:dyDescent="0.3">
      <c r="B72419" s="60"/>
      <c r="D72419" s="61"/>
    </row>
    <row r="72420" spans="2:4" x14ac:dyDescent="0.3">
      <c r="B72420" s="60"/>
      <c r="D72420" s="61"/>
    </row>
    <row r="72421" spans="2:4" x14ac:dyDescent="0.3">
      <c r="B72421" s="60"/>
      <c r="D72421" s="61"/>
    </row>
    <row r="72422" spans="2:4" x14ac:dyDescent="0.3">
      <c r="B72422" s="60"/>
      <c r="D72422" s="61"/>
    </row>
    <row r="72423" spans="2:4" x14ac:dyDescent="0.3">
      <c r="B72423" s="60"/>
      <c r="D72423" s="61"/>
    </row>
    <row r="72424" spans="2:4" x14ac:dyDescent="0.3">
      <c r="B72424" s="60"/>
      <c r="D72424" s="61"/>
    </row>
    <row r="72425" spans="2:4" x14ac:dyDescent="0.3">
      <c r="B72425" s="60"/>
      <c r="D72425" s="61"/>
    </row>
    <row r="72426" spans="2:4" x14ac:dyDescent="0.3">
      <c r="B72426" s="60"/>
      <c r="D72426" s="61"/>
    </row>
    <row r="72427" spans="2:4" x14ac:dyDescent="0.3">
      <c r="B72427" s="60"/>
      <c r="D72427" s="61"/>
    </row>
    <row r="72428" spans="2:4" x14ac:dyDescent="0.3">
      <c r="B72428" s="60"/>
      <c r="D72428" s="61"/>
    </row>
    <row r="72429" spans="2:4" x14ac:dyDescent="0.3">
      <c r="B72429" s="60"/>
      <c r="D72429" s="61"/>
    </row>
    <row r="72430" spans="2:4" x14ac:dyDescent="0.3">
      <c r="B72430" s="60"/>
      <c r="D72430" s="61"/>
    </row>
    <row r="72431" spans="2:4" x14ac:dyDescent="0.3">
      <c r="B72431" s="60"/>
      <c r="D72431" s="61"/>
    </row>
    <row r="72432" spans="2:4" x14ac:dyDescent="0.3">
      <c r="B72432" s="60"/>
      <c r="D72432" s="61"/>
    </row>
    <row r="72433" spans="2:5" x14ac:dyDescent="0.3">
      <c r="B72433" s="60"/>
      <c r="D72433" s="61"/>
    </row>
    <row r="72434" spans="2:5" x14ac:dyDescent="0.3">
      <c r="B72434" s="60"/>
      <c r="D72434" s="62"/>
      <c r="E72434" s="63"/>
    </row>
    <row r="72435" spans="2:5" x14ac:dyDescent="0.3">
      <c r="B72435" s="60"/>
      <c r="D72435" s="62"/>
      <c r="E72435" s="63"/>
    </row>
    <row r="72436" spans="2:5" x14ac:dyDescent="0.3">
      <c r="B72436" s="60"/>
      <c r="D72436" s="62"/>
      <c r="E72436" s="63"/>
    </row>
    <row r="72437" spans="2:5" x14ac:dyDescent="0.3">
      <c r="B72437" s="60"/>
      <c r="D72437" s="62"/>
      <c r="E72437" s="63"/>
    </row>
    <row r="72438" spans="2:5" x14ac:dyDescent="0.3">
      <c r="B72438" s="60"/>
      <c r="D72438" s="62"/>
      <c r="E72438" s="63"/>
    </row>
    <row r="72439" spans="2:5" x14ac:dyDescent="0.3">
      <c r="B72439" s="60"/>
      <c r="D72439" s="62"/>
      <c r="E72439" s="63"/>
    </row>
    <row r="72440" spans="2:5" x14ac:dyDescent="0.3">
      <c r="B72440" s="60"/>
      <c r="D72440" s="62"/>
      <c r="E72440" s="63"/>
    </row>
    <row r="72441" spans="2:5" x14ac:dyDescent="0.3">
      <c r="B72441" s="60"/>
      <c r="D72441" s="62"/>
      <c r="E72441" s="63"/>
    </row>
    <row r="72442" spans="2:5" x14ac:dyDescent="0.3">
      <c r="B72442" s="60"/>
      <c r="D72442" s="62"/>
      <c r="E72442" s="63"/>
    </row>
    <row r="72443" spans="2:5" x14ac:dyDescent="0.3">
      <c r="B72443" s="60"/>
      <c r="D72443" s="62"/>
      <c r="E72443" s="63"/>
    </row>
    <row r="72444" spans="2:5" x14ac:dyDescent="0.3">
      <c r="B72444" s="60"/>
      <c r="D72444" s="62"/>
      <c r="E72444" s="63"/>
    </row>
    <row r="72445" spans="2:5" x14ac:dyDescent="0.3">
      <c r="B72445" s="60"/>
      <c r="D72445" s="62"/>
      <c r="E72445" s="63"/>
    </row>
    <row r="72446" spans="2:5" x14ac:dyDescent="0.3">
      <c r="B72446" s="60"/>
      <c r="D72446" s="62"/>
      <c r="E72446" s="63"/>
    </row>
    <row r="72447" spans="2:5" x14ac:dyDescent="0.3">
      <c r="B72447" s="60"/>
      <c r="D72447" s="62"/>
      <c r="E72447" s="63"/>
    </row>
    <row r="72448" spans="2:5" x14ac:dyDescent="0.3">
      <c r="B72448" s="60"/>
      <c r="D72448" s="62"/>
      <c r="E72448" s="63"/>
    </row>
    <row r="72449" spans="2:5" x14ac:dyDescent="0.3">
      <c r="B72449" s="60"/>
      <c r="D72449" s="62"/>
      <c r="E72449" s="63"/>
    </row>
    <row r="72450" spans="2:5" x14ac:dyDescent="0.3">
      <c r="B72450" s="60"/>
      <c r="D72450" s="62"/>
      <c r="E72450" s="63"/>
    </row>
    <row r="72451" spans="2:5" x14ac:dyDescent="0.3">
      <c r="B72451" s="60"/>
      <c r="D72451" s="62"/>
      <c r="E72451" s="63"/>
    </row>
    <row r="72452" spans="2:5" x14ac:dyDescent="0.3">
      <c r="B72452" s="60"/>
      <c r="D72452" s="62"/>
      <c r="E72452" s="63"/>
    </row>
    <row r="72453" spans="2:5" x14ac:dyDescent="0.3">
      <c r="B72453" s="60"/>
      <c r="D72453" s="62"/>
      <c r="E72453" s="63"/>
    </row>
    <row r="72454" spans="2:5" x14ac:dyDescent="0.3">
      <c r="B72454" s="60"/>
      <c r="D72454" s="61"/>
    </row>
    <row r="72455" spans="2:5" x14ac:dyDescent="0.3">
      <c r="B72455" s="60"/>
      <c r="D72455" s="61"/>
    </row>
    <row r="72456" spans="2:5" x14ac:dyDescent="0.3">
      <c r="B72456" s="60"/>
      <c r="D72456" s="61"/>
    </row>
    <row r="72457" spans="2:5" x14ac:dyDescent="0.3">
      <c r="B72457" s="60"/>
      <c r="D72457" s="61"/>
    </row>
    <row r="72458" spans="2:5" x14ac:dyDescent="0.3">
      <c r="B72458" s="60"/>
      <c r="D72458" s="61"/>
    </row>
    <row r="72459" spans="2:5" x14ac:dyDescent="0.3">
      <c r="B72459" s="60"/>
      <c r="D72459" s="61"/>
    </row>
    <row r="72460" spans="2:5" x14ac:dyDescent="0.3">
      <c r="B72460" s="60"/>
      <c r="D72460" s="61"/>
    </row>
    <row r="72461" spans="2:5" x14ac:dyDescent="0.3">
      <c r="B72461" s="60"/>
      <c r="D72461" s="61"/>
    </row>
    <row r="72462" spans="2:5" x14ac:dyDescent="0.3">
      <c r="B72462" s="60"/>
      <c r="D72462" s="61"/>
    </row>
    <row r="72463" spans="2:5" x14ac:dyDescent="0.3">
      <c r="B72463" s="60"/>
      <c r="D72463" s="61"/>
    </row>
    <row r="72464" spans="2:5" x14ac:dyDescent="0.3">
      <c r="B72464" s="60"/>
      <c r="D72464" s="61"/>
    </row>
    <row r="72465" spans="2:4" x14ac:dyDescent="0.3">
      <c r="B72465" s="60"/>
      <c r="D72465" s="61"/>
    </row>
    <row r="72466" spans="2:4" x14ac:dyDescent="0.3">
      <c r="B72466" s="60"/>
      <c r="D72466" s="61"/>
    </row>
    <row r="72467" spans="2:4" x14ac:dyDescent="0.3">
      <c r="B72467" s="60"/>
      <c r="D72467" s="61"/>
    </row>
    <row r="72468" spans="2:4" x14ac:dyDescent="0.3">
      <c r="B72468" s="60"/>
      <c r="D72468" s="61"/>
    </row>
    <row r="72469" spans="2:4" x14ac:dyDescent="0.3">
      <c r="B72469" s="60"/>
      <c r="D72469" s="61"/>
    </row>
    <row r="72470" spans="2:4" x14ac:dyDescent="0.3">
      <c r="B72470" s="60"/>
      <c r="D72470" s="61"/>
    </row>
    <row r="72471" spans="2:4" x14ac:dyDescent="0.3">
      <c r="B72471" s="60"/>
      <c r="D72471" s="61"/>
    </row>
    <row r="72472" spans="2:4" x14ac:dyDescent="0.3">
      <c r="B72472" s="60"/>
      <c r="D72472" s="61"/>
    </row>
    <row r="72473" spans="2:4" x14ac:dyDescent="0.3">
      <c r="B72473" s="60"/>
      <c r="D72473" s="61"/>
    </row>
    <row r="72474" spans="2:4" x14ac:dyDescent="0.3">
      <c r="B72474" s="60"/>
      <c r="D72474" s="61"/>
    </row>
    <row r="72475" spans="2:4" x14ac:dyDescent="0.3">
      <c r="B72475" s="60"/>
      <c r="D72475" s="61"/>
    </row>
    <row r="72476" spans="2:4" x14ac:dyDescent="0.3">
      <c r="B72476" s="60"/>
      <c r="D72476" s="61"/>
    </row>
    <row r="72477" spans="2:4" x14ac:dyDescent="0.3">
      <c r="B72477" s="60"/>
      <c r="D72477" s="61"/>
    </row>
    <row r="72478" spans="2:4" x14ac:dyDescent="0.3">
      <c r="B72478" s="60"/>
      <c r="D72478" s="61"/>
    </row>
    <row r="72479" spans="2:4" x14ac:dyDescent="0.3">
      <c r="B72479" s="60"/>
      <c r="D72479" s="61"/>
    </row>
    <row r="72480" spans="2:4" x14ac:dyDescent="0.3">
      <c r="B72480" s="60"/>
      <c r="D72480" s="61"/>
    </row>
    <row r="72481" spans="2:4" x14ac:dyDescent="0.3">
      <c r="B72481" s="60"/>
      <c r="D72481" s="61"/>
    </row>
    <row r="72482" spans="2:4" x14ac:dyDescent="0.3">
      <c r="B72482" s="60"/>
      <c r="D72482" s="61"/>
    </row>
    <row r="72483" spans="2:4" x14ac:dyDescent="0.3">
      <c r="B72483" s="60"/>
      <c r="D72483" s="61"/>
    </row>
    <row r="72484" spans="2:4" x14ac:dyDescent="0.3">
      <c r="B72484" s="60"/>
      <c r="D72484" s="61"/>
    </row>
    <row r="72485" spans="2:4" x14ac:dyDescent="0.3">
      <c r="B72485" s="60"/>
      <c r="D72485" s="61"/>
    </row>
    <row r="72486" spans="2:4" x14ac:dyDescent="0.3">
      <c r="B72486" s="60"/>
      <c r="D72486" s="61"/>
    </row>
    <row r="72487" spans="2:4" x14ac:dyDescent="0.3">
      <c r="B72487" s="60"/>
      <c r="D72487" s="61"/>
    </row>
    <row r="72488" spans="2:4" x14ac:dyDescent="0.3">
      <c r="B72488" s="60"/>
      <c r="D72488" s="61"/>
    </row>
    <row r="72489" spans="2:4" x14ac:dyDescent="0.3">
      <c r="B72489" s="60"/>
      <c r="D72489" s="61"/>
    </row>
    <row r="72490" spans="2:4" x14ac:dyDescent="0.3">
      <c r="B72490" s="60"/>
      <c r="D72490" s="61"/>
    </row>
    <row r="72491" spans="2:4" x14ac:dyDescent="0.3">
      <c r="B72491" s="60"/>
      <c r="D72491" s="61"/>
    </row>
    <row r="72492" spans="2:4" x14ac:dyDescent="0.3">
      <c r="B72492" s="60"/>
      <c r="D72492" s="61"/>
    </row>
    <row r="72493" spans="2:4" x14ac:dyDescent="0.3">
      <c r="B72493" s="60"/>
      <c r="D72493" s="61"/>
    </row>
    <row r="72494" spans="2:4" x14ac:dyDescent="0.3">
      <c r="B72494" s="60"/>
      <c r="D72494" s="61"/>
    </row>
    <row r="72495" spans="2:4" x14ac:dyDescent="0.3">
      <c r="B72495" s="60"/>
      <c r="D72495" s="61"/>
    </row>
    <row r="72496" spans="2:4" x14ac:dyDescent="0.3">
      <c r="B72496" s="60"/>
      <c r="D72496" s="61"/>
    </row>
    <row r="72497" spans="2:4" x14ac:dyDescent="0.3">
      <c r="B72497" s="60"/>
      <c r="D72497" s="61"/>
    </row>
    <row r="72498" spans="2:4" x14ac:dyDescent="0.3">
      <c r="B72498" s="60"/>
      <c r="D72498" s="61"/>
    </row>
    <row r="72499" spans="2:4" x14ac:dyDescent="0.3">
      <c r="B72499" s="60"/>
      <c r="D72499" s="61"/>
    </row>
    <row r="72500" spans="2:4" x14ac:dyDescent="0.3">
      <c r="B72500" s="60"/>
      <c r="D72500" s="61"/>
    </row>
    <row r="72501" spans="2:4" x14ac:dyDescent="0.3">
      <c r="B72501" s="60"/>
      <c r="D72501" s="61"/>
    </row>
    <row r="72502" spans="2:4" x14ac:dyDescent="0.3">
      <c r="B72502" s="60"/>
      <c r="D72502" s="61"/>
    </row>
    <row r="72503" spans="2:4" x14ac:dyDescent="0.3">
      <c r="B72503" s="60"/>
      <c r="D72503" s="61"/>
    </row>
    <row r="72504" spans="2:4" x14ac:dyDescent="0.3">
      <c r="B72504" s="60"/>
      <c r="D72504" s="61"/>
    </row>
    <row r="72505" spans="2:4" x14ac:dyDescent="0.3">
      <c r="B72505" s="60"/>
      <c r="D72505" s="61"/>
    </row>
    <row r="72506" spans="2:4" x14ac:dyDescent="0.3">
      <c r="B72506" s="60"/>
      <c r="D72506" s="61"/>
    </row>
    <row r="72507" spans="2:4" x14ac:dyDescent="0.3">
      <c r="B72507" s="60"/>
      <c r="D72507" s="61"/>
    </row>
    <row r="72508" spans="2:4" x14ac:dyDescent="0.3">
      <c r="B72508" s="60"/>
      <c r="D72508" s="61"/>
    </row>
    <row r="72509" spans="2:4" x14ac:dyDescent="0.3">
      <c r="B72509" s="60"/>
      <c r="D72509" s="61"/>
    </row>
    <row r="72510" spans="2:4" x14ac:dyDescent="0.3">
      <c r="B72510" s="60"/>
      <c r="D72510" s="61"/>
    </row>
    <row r="72511" spans="2:4" x14ac:dyDescent="0.3">
      <c r="B72511" s="60"/>
      <c r="D72511" s="61"/>
    </row>
    <row r="72512" spans="2:4" x14ac:dyDescent="0.3">
      <c r="B72512" s="60"/>
      <c r="D72512" s="61"/>
    </row>
    <row r="72513" spans="2:4" x14ac:dyDescent="0.3">
      <c r="B72513" s="60"/>
      <c r="D72513" s="61"/>
    </row>
    <row r="72514" spans="2:4" x14ac:dyDescent="0.3">
      <c r="B72514" s="60"/>
      <c r="D72514" s="61"/>
    </row>
    <row r="72515" spans="2:4" x14ac:dyDescent="0.3">
      <c r="B72515" s="60"/>
      <c r="D72515" s="61"/>
    </row>
    <row r="72516" spans="2:4" x14ac:dyDescent="0.3">
      <c r="B72516" s="60"/>
      <c r="D72516" s="61"/>
    </row>
    <row r="72517" spans="2:4" x14ac:dyDescent="0.3">
      <c r="B72517" s="60"/>
      <c r="D72517" s="61"/>
    </row>
    <row r="72518" spans="2:4" x14ac:dyDescent="0.3">
      <c r="B72518" s="60"/>
      <c r="D72518" s="61"/>
    </row>
    <row r="72519" spans="2:4" x14ac:dyDescent="0.3">
      <c r="B72519" s="60"/>
      <c r="D72519" s="61"/>
    </row>
    <row r="72520" spans="2:4" x14ac:dyDescent="0.3">
      <c r="B72520" s="60"/>
      <c r="D72520" s="61"/>
    </row>
    <row r="72521" spans="2:4" x14ac:dyDescent="0.3">
      <c r="B72521" s="60"/>
      <c r="D72521" s="61"/>
    </row>
    <row r="72522" spans="2:4" x14ac:dyDescent="0.3">
      <c r="B72522" s="60"/>
      <c r="D72522" s="61"/>
    </row>
    <row r="72523" spans="2:4" x14ac:dyDescent="0.3">
      <c r="B72523" s="60"/>
      <c r="D72523" s="61"/>
    </row>
    <row r="72524" spans="2:4" x14ac:dyDescent="0.3">
      <c r="B72524" s="60"/>
      <c r="D72524" s="61"/>
    </row>
    <row r="72525" spans="2:4" x14ac:dyDescent="0.3">
      <c r="B72525" s="60"/>
      <c r="D72525" s="61"/>
    </row>
    <row r="72526" spans="2:4" x14ac:dyDescent="0.3">
      <c r="B72526" s="60"/>
      <c r="D72526" s="61"/>
    </row>
    <row r="72527" spans="2:4" x14ac:dyDescent="0.3">
      <c r="B72527" s="60"/>
      <c r="D72527" s="61"/>
    </row>
    <row r="72528" spans="2:4" x14ac:dyDescent="0.3">
      <c r="B72528" s="60"/>
      <c r="D72528" s="61"/>
    </row>
    <row r="72529" spans="2:4" x14ac:dyDescent="0.3">
      <c r="B72529" s="60"/>
      <c r="D72529" s="61"/>
    </row>
    <row r="72530" spans="2:4" x14ac:dyDescent="0.3">
      <c r="B72530" s="60"/>
      <c r="D72530" s="61"/>
    </row>
    <row r="72531" spans="2:4" x14ac:dyDescent="0.3">
      <c r="B72531" s="60"/>
      <c r="D72531" s="61"/>
    </row>
    <row r="72532" spans="2:4" x14ac:dyDescent="0.3">
      <c r="B72532" s="60"/>
      <c r="D72532" s="61"/>
    </row>
    <row r="72533" spans="2:4" x14ac:dyDescent="0.3">
      <c r="B72533" s="60"/>
      <c r="D72533" s="61"/>
    </row>
    <row r="72534" spans="2:4" x14ac:dyDescent="0.3">
      <c r="B72534" s="60"/>
      <c r="D72534" s="61"/>
    </row>
    <row r="72535" spans="2:4" x14ac:dyDescent="0.3">
      <c r="B72535" s="60"/>
      <c r="D72535" s="61"/>
    </row>
    <row r="72536" spans="2:4" x14ac:dyDescent="0.3">
      <c r="B72536" s="60"/>
      <c r="D72536" s="61"/>
    </row>
    <row r="72537" spans="2:4" x14ac:dyDescent="0.3">
      <c r="B72537" s="60"/>
      <c r="D72537" s="61"/>
    </row>
    <row r="72538" spans="2:4" x14ac:dyDescent="0.3">
      <c r="B72538" s="60"/>
      <c r="D72538" s="61"/>
    </row>
    <row r="72539" spans="2:4" x14ac:dyDescent="0.3">
      <c r="B72539" s="60"/>
      <c r="D72539" s="61"/>
    </row>
    <row r="72540" spans="2:4" x14ac:dyDescent="0.3">
      <c r="B72540" s="60"/>
      <c r="D72540" s="61"/>
    </row>
    <row r="72541" spans="2:4" x14ac:dyDescent="0.3">
      <c r="B72541" s="60"/>
      <c r="D72541" s="61"/>
    </row>
    <row r="72542" spans="2:4" x14ac:dyDescent="0.3">
      <c r="B72542" s="60"/>
      <c r="D72542" s="61"/>
    </row>
    <row r="72543" spans="2:4" x14ac:dyDescent="0.3">
      <c r="B72543" s="60"/>
      <c r="D72543" s="61"/>
    </row>
    <row r="72544" spans="2:4" x14ac:dyDescent="0.3">
      <c r="B72544" s="60"/>
      <c r="D72544" s="61"/>
    </row>
    <row r="72545" spans="2:4" x14ac:dyDescent="0.3">
      <c r="B72545" s="60"/>
      <c r="D72545" s="61"/>
    </row>
    <row r="72546" spans="2:4" x14ac:dyDescent="0.3">
      <c r="B72546" s="60"/>
      <c r="D72546" s="61"/>
    </row>
    <row r="72547" spans="2:4" x14ac:dyDescent="0.3">
      <c r="B72547" s="60"/>
      <c r="D72547" s="61"/>
    </row>
    <row r="72548" spans="2:4" x14ac:dyDescent="0.3">
      <c r="B72548" s="60"/>
      <c r="D72548" s="61"/>
    </row>
    <row r="72549" spans="2:4" x14ac:dyDescent="0.3">
      <c r="B72549" s="60"/>
      <c r="D72549" s="61"/>
    </row>
    <row r="72550" spans="2:4" x14ac:dyDescent="0.3">
      <c r="B72550" s="60"/>
      <c r="D72550" s="61"/>
    </row>
    <row r="72551" spans="2:4" x14ac:dyDescent="0.3">
      <c r="B72551" s="60"/>
      <c r="D72551" s="61"/>
    </row>
    <row r="72552" spans="2:4" x14ac:dyDescent="0.3">
      <c r="B72552" s="60"/>
      <c r="D72552" s="61"/>
    </row>
    <row r="72553" spans="2:4" x14ac:dyDescent="0.3">
      <c r="B72553" s="60"/>
      <c r="D72553" s="61"/>
    </row>
    <row r="72554" spans="2:4" x14ac:dyDescent="0.3">
      <c r="B72554" s="60"/>
      <c r="D72554" s="61"/>
    </row>
    <row r="72555" spans="2:4" x14ac:dyDescent="0.3">
      <c r="B72555" s="60"/>
      <c r="D72555" s="61"/>
    </row>
    <row r="72556" spans="2:4" x14ac:dyDescent="0.3">
      <c r="B72556" s="60"/>
      <c r="D72556" s="61"/>
    </row>
    <row r="72557" spans="2:4" x14ac:dyDescent="0.3">
      <c r="B72557" s="60"/>
      <c r="D72557" s="61"/>
    </row>
    <row r="72558" spans="2:4" x14ac:dyDescent="0.3">
      <c r="B72558" s="60"/>
      <c r="D72558" s="61"/>
    </row>
    <row r="72559" spans="2:4" x14ac:dyDescent="0.3">
      <c r="B72559" s="60"/>
      <c r="D72559" s="61"/>
    </row>
    <row r="72560" spans="2:4" x14ac:dyDescent="0.3">
      <c r="B72560" s="60"/>
      <c r="D72560" s="61"/>
    </row>
    <row r="72561" spans="2:4" x14ac:dyDescent="0.3">
      <c r="B72561" s="60"/>
      <c r="D72561" s="61"/>
    </row>
    <row r="72562" spans="2:4" x14ac:dyDescent="0.3">
      <c r="B72562" s="60"/>
      <c r="D72562" s="61"/>
    </row>
    <row r="72563" spans="2:4" x14ac:dyDescent="0.3">
      <c r="B72563" s="60"/>
      <c r="D72563" s="61"/>
    </row>
    <row r="72564" spans="2:4" x14ac:dyDescent="0.3">
      <c r="B72564" s="60"/>
      <c r="D72564" s="61"/>
    </row>
    <row r="72565" spans="2:4" x14ac:dyDescent="0.3">
      <c r="B72565" s="60"/>
      <c r="D72565" s="61"/>
    </row>
    <row r="72566" spans="2:4" x14ac:dyDescent="0.3">
      <c r="B72566" s="60"/>
      <c r="D72566" s="61"/>
    </row>
    <row r="72567" spans="2:4" x14ac:dyDescent="0.3">
      <c r="B72567" s="60"/>
      <c r="D72567" s="61"/>
    </row>
    <row r="72568" spans="2:4" x14ac:dyDescent="0.3">
      <c r="B72568" s="60"/>
      <c r="D72568" s="61"/>
    </row>
    <row r="72569" spans="2:4" x14ac:dyDescent="0.3">
      <c r="B72569" s="60"/>
      <c r="D72569" s="61"/>
    </row>
    <row r="72570" spans="2:4" x14ac:dyDescent="0.3">
      <c r="B72570" s="60"/>
      <c r="D72570" s="61"/>
    </row>
    <row r="72571" spans="2:4" x14ac:dyDescent="0.3">
      <c r="B72571" s="60"/>
      <c r="D72571" s="61"/>
    </row>
    <row r="72572" spans="2:4" x14ac:dyDescent="0.3">
      <c r="B72572" s="60"/>
      <c r="D72572" s="61"/>
    </row>
    <row r="72573" spans="2:4" x14ac:dyDescent="0.3">
      <c r="B72573" s="60"/>
      <c r="D72573" s="61"/>
    </row>
    <row r="72574" spans="2:4" x14ac:dyDescent="0.3">
      <c r="B72574" s="60"/>
      <c r="D72574" s="61"/>
    </row>
    <row r="72575" spans="2:4" x14ac:dyDescent="0.3">
      <c r="B72575" s="60"/>
      <c r="D72575" s="61"/>
    </row>
    <row r="72576" spans="2:4" x14ac:dyDescent="0.3">
      <c r="B72576" s="60"/>
      <c r="D72576" s="61"/>
    </row>
    <row r="72577" spans="2:4" x14ac:dyDescent="0.3">
      <c r="B72577" s="60"/>
      <c r="D72577" s="61"/>
    </row>
    <row r="72578" spans="2:4" x14ac:dyDescent="0.3">
      <c r="B72578" s="60"/>
      <c r="D72578" s="61"/>
    </row>
    <row r="72579" spans="2:4" x14ac:dyDescent="0.3">
      <c r="B72579" s="60"/>
      <c r="D72579" s="61"/>
    </row>
    <row r="72580" spans="2:4" x14ac:dyDescent="0.3">
      <c r="B72580" s="60"/>
      <c r="D72580" s="61"/>
    </row>
    <row r="72581" spans="2:4" x14ac:dyDescent="0.3">
      <c r="B72581" s="60"/>
      <c r="D72581" s="61"/>
    </row>
    <row r="72582" spans="2:4" x14ac:dyDescent="0.3">
      <c r="B72582" s="60"/>
      <c r="D72582" s="61"/>
    </row>
    <row r="72583" spans="2:4" x14ac:dyDescent="0.3">
      <c r="B72583" s="60"/>
      <c r="D72583" s="61"/>
    </row>
    <row r="72584" spans="2:4" x14ac:dyDescent="0.3">
      <c r="B72584" s="60"/>
      <c r="D72584" s="61"/>
    </row>
    <row r="72585" spans="2:4" x14ac:dyDescent="0.3">
      <c r="B72585" s="60"/>
      <c r="D72585" s="61"/>
    </row>
    <row r="72586" spans="2:4" x14ac:dyDescent="0.3">
      <c r="B72586" s="60"/>
      <c r="D72586" s="61"/>
    </row>
    <row r="72587" spans="2:4" x14ac:dyDescent="0.3">
      <c r="B72587" s="60"/>
      <c r="D72587" s="61"/>
    </row>
    <row r="72588" spans="2:4" x14ac:dyDescent="0.3">
      <c r="B72588" s="60"/>
      <c r="D72588" s="61"/>
    </row>
    <row r="72589" spans="2:4" x14ac:dyDescent="0.3">
      <c r="B72589" s="60"/>
      <c r="D72589" s="61"/>
    </row>
    <row r="72590" spans="2:4" x14ac:dyDescent="0.3">
      <c r="B72590" s="60"/>
      <c r="D72590" s="61"/>
    </row>
    <row r="72591" spans="2:4" x14ac:dyDescent="0.3">
      <c r="B72591" s="60"/>
      <c r="D72591" s="61"/>
    </row>
    <row r="72592" spans="2:4" x14ac:dyDescent="0.3">
      <c r="B72592" s="60"/>
      <c r="D72592" s="61"/>
    </row>
    <row r="72593" spans="2:4" x14ac:dyDescent="0.3">
      <c r="B72593" s="60"/>
      <c r="D72593" s="61"/>
    </row>
    <row r="72594" spans="2:4" x14ac:dyDescent="0.3">
      <c r="B72594" s="60"/>
      <c r="D72594" s="61"/>
    </row>
    <row r="72595" spans="2:4" x14ac:dyDescent="0.3">
      <c r="B72595" s="60"/>
      <c r="D72595" s="61"/>
    </row>
    <row r="72596" spans="2:4" x14ac:dyDescent="0.3">
      <c r="B72596" s="60"/>
      <c r="D72596" s="61"/>
    </row>
    <row r="72597" spans="2:4" x14ac:dyDescent="0.3">
      <c r="B72597" s="60"/>
      <c r="D72597" s="61"/>
    </row>
    <row r="72598" spans="2:4" x14ac:dyDescent="0.3">
      <c r="B72598" s="60"/>
      <c r="D72598" s="61"/>
    </row>
    <row r="72599" spans="2:4" x14ac:dyDescent="0.3">
      <c r="B72599" s="60"/>
      <c r="D72599" s="61"/>
    </row>
    <row r="72600" spans="2:4" x14ac:dyDescent="0.3">
      <c r="B72600" s="60"/>
      <c r="D72600" s="61"/>
    </row>
    <row r="72601" spans="2:4" x14ac:dyDescent="0.3">
      <c r="B72601" s="60"/>
      <c r="D72601" s="61"/>
    </row>
    <row r="72602" spans="2:4" x14ac:dyDescent="0.3">
      <c r="B72602" s="60"/>
      <c r="D72602" s="61"/>
    </row>
    <row r="72603" spans="2:4" x14ac:dyDescent="0.3">
      <c r="B72603" s="60"/>
      <c r="D72603" s="61"/>
    </row>
    <row r="72604" spans="2:4" x14ac:dyDescent="0.3">
      <c r="B72604" s="60"/>
      <c r="D72604" s="61"/>
    </row>
    <row r="72605" spans="2:4" x14ac:dyDescent="0.3">
      <c r="B72605" s="60"/>
      <c r="D72605" s="61"/>
    </row>
    <row r="72606" spans="2:4" x14ac:dyDescent="0.3">
      <c r="B72606" s="60"/>
      <c r="D72606" s="61"/>
    </row>
    <row r="72607" spans="2:4" x14ac:dyDescent="0.3">
      <c r="B72607" s="60"/>
      <c r="D72607" s="61"/>
    </row>
    <row r="72608" spans="2:4" x14ac:dyDescent="0.3">
      <c r="B72608" s="60"/>
      <c r="D72608" s="61"/>
    </row>
    <row r="72609" spans="2:4" x14ac:dyDescent="0.3">
      <c r="B72609" s="60"/>
      <c r="D72609" s="61"/>
    </row>
    <row r="72610" spans="2:4" x14ac:dyDescent="0.3">
      <c r="B72610" s="60"/>
      <c r="D72610" s="61"/>
    </row>
    <row r="72611" spans="2:4" x14ac:dyDescent="0.3">
      <c r="B72611" s="60"/>
      <c r="D72611" s="61"/>
    </row>
    <row r="72612" spans="2:4" x14ac:dyDescent="0.3">
      <c r="B72612" s="60"/>
      <c r="D72612" s="61"/>
    </row>
    <row r="72613" spans="2:4" x14ac:dyDescent="0.3">
      <c r="B72613" s="60"/>
      <c r="D72613" s="61"/>
    </row>
    <row r="72614" spans="2:4" x14ac:dyDescent="0.3">
      <c r="B72614" s="60"/>
      <c r="D72614" s="61"/>
    </row>
    <row r="72615" spans="2:4" x14ac:dyDescent="0.3">
      <c r="B72615" s="60"/>
      <c r="D72615" s="61"/>
    </row>
    <row r="72616" spans="2:4" x14ac:dyDescent="0.3">
      <c r="B72616" s="60"/>
      <c r="D72616" s="61"/>
    </row>
    <row r="72617" spans="2:4" x14ac:dyDescent="0.3">
      <c r="B72617" s="60"/>
      <c r="D72617" s="61"/>
    </row>
    <row r="72618" spans="2:4" x14ac:dyDescent="0.3">
      <c r="B72618" s="60"/>
      <c r="D72618" s="61"/>
    </row>
    <row r="72619" spans="2:4" x14ac:dyDescent="0.3">
      <c r="B72619" s="60"/>
      <c r="D72619" s="61"/>
    </row>
    <row r="72620" spans="2:4" x14ac:dyDescent="0.3">
      <c r="B72620" s="60"/>
      <c r="D72620" s="61"/>
    </row>
    <row r="72621" spans="2:4" x14ac:dyDescent="0.3">
      <c r="B72621" s="60"/>
      <c r="D72621" s="61"/>
    </row>
    <row r="72622" spans="2:4" x14ac:dyDescent="0.3">
      <c r="B72622" s="60"/>
      <c r="D72622" s="61"/>
    </row>
    <row r="72623" spans="2:4" x14ac:dyDescent="0.3">
      <c r="B72623" s="60"/>
      <c r="D72623" s="61"/>
    </row>
    <row r="72624" spans="2:4" x14ac:dyDescent="0.3">
      <c r="B72624" s="60"/>
      <c r="D72624" s="61"/>
    </row>
    <row r="72625" spans="2:4" x14ac:dyDescent="0.3">
      <c r="B72625" s="60"/>
      <c r="D72625" s="61"/>
    </row>
    <row r="72626" spans="2:4" x14ac:dyDescent="0.3">
      <c r="B72626" s="60"/>
      <c r="D72626" s="61"/>
    </row>
    <row r="72627" spans="2:4" x14ac:dyDescent="0.3">
      <c r="B72627" s="60"/>
      <c r="D72627" s="61"/>
    </row>
    <row r="72628" spans="2:4" x14ac:dyDescent="0.3">
      <c r="B72628" s="60"/>
      <c r="D72628" s="61"/>
    </row>
    <row r="72629" spans="2:4" x14ac:dyDescent="0.3">
      <c r="B72629" s="60"/>
      <c r="D72629" s="61"/>
    </row>
    <row r="72630" spans="2:4" x14ac:dyDescent="0.3">
      <c r="B72630" s="60"/>
      <c r="D72630" s="61"/>
    </row>
    <row r="72631" spans="2:4" x14ac:dyDescent="0.3">
      <c r="B72631" s="60"/>
      <c r="D72631" s="61"/>
    </row>
    <row r="72632" spans="2:4" x14ac:dyDescent="0.3">
      <c r="B72632" s="60"/>
      <c r="D72632" s="61"/>
    </row>
    <row r="72633" spans="2:4" x14ac:dyDescent="0.3">
      <c r="B72633" s="60"/>
      <c r="D72633" s="61"/>
    </row>
    <row r="72634" spans="2:4" x14ac:dyDescent="0.3">
      <c r="B72634" s="60"/>
      <c r="D72634" s="61"/>
    </row>
    <row r="72635" spans="2:4" x14ac:dyDescent="0.3">
      <c r="B72635" s="60"/>
      <c r="D72635" s="61"/>
    </row>
    <row r="72636" spans="2:4" x14ac:dyDescent="0.3">
      <c r="B72636" s="60"/>
      <c r="D72636" s="61"/>
    </row>
    <row r="72637" spans="2:4" x14ac:dyDescent="0.3">
      <c r="B72637" s="60"/>
      <c r="D72637" s="61"/>
    </row>
    <row r="72638" spans="2:4" x14ac:dyDescent="0.3">
      <c r="B72638" s="60"/>
      <c r="D72638" s="61"/>
    </row>
    <row r="72639" spans="2:4" x14ac:dyDescent="0.3">
      <c r="B72639" s="60"/>
      <c r="D72639" s="61"/>
    </row>
    <row r="72640" spans="2:4" x14ac:dyDescent="0.3">
      <c r="B72640" s="60"/>
      <c r="D72640" s="61"/>
    </row>
    <row r="72641" spans="2:4" x14ac:dyDescent="0.3">
      <c r="B72641" s="60"/>
      <c r="D72641" s="61"/>
    </row>
    <row r="72642" spans="2:4" x14ac:dyDescent="0.3">
      <c r="B72642" s="60"/>
      <c r="D72642" s="61"/>
    </row>
    <row r="72643" spans="2:4" x14ac:dyDescent="0.3">
      <c r="B72643" s="60"/>
      <c r="D72643" s="61"/>
    </row>
    <row r="72644" spans="2:4" x14ac:dyDescent="0.3">
      <c r="B72644" s="60"/>
      <c r="D72644" s="61"/>
    </row>
    <row r="72645" spans="2:4" x14ac:dyDescent="0.3">
      <c r="B72645" s="60"/>
      <c r="D72645" s="61"/>
    </row>
    <row r="72646" spans="2:4" x14ac:dyDescent="0.3">
      <c r="B72646" s="60"/>
      <c r="D72646" s="61"/>
    </row>
    <row r="72647" spans="2:4" x14ac:dyDescent="0.3">
      <c r="B72647" s="60"/>
      <c r="D72647" s="61"/>
    </row>
    <row r="72648" spans="2:4" x14ac:dyDescent="0.3">
      <c r="B72648" s="60"/>
      <c r="D72648" s="61"/>
    </row>
    <row r="72649" spans="2:4" x14ac:dyDescent="0.3">
      <c r="B72649" s="60"/>
      <c r="D72649" s="61"/>
    </row>
    <row r="72650" spans="2:4" x14ac:dyDescent="0.3">
      <c r="B72650" s="60"/>
      <c r="D72650" s="61"/>
    </row>
    <row r="72651" spans="2:4" x14ac:dyDescent="0.3">
      <c r="B72651" s="60"/>
      <c r="D72651" s="61"/>
    </row>
    <row r="72652" spans="2:4" x14ac:dyDescent="0.3">
      <c r="B72652" s="60"/>
      <c r="D72652" s="61"/>
    </row>
    <row r="72653" spans="2:4" x14ac:dyDescent="0.3">
      <c r="B72653" s="60"/>
      <c r="D72653" s="61"/>
    </row>
    <row r="72654" spans="2:4" x14ac:dyDescent="0.3">
      <c r="B72654" s="60"/>
      <c r="D72654" s="61"/>
    </row>
    <row r="72655" spans="2:4" x14ac:dyDescent="0.3">
      <c r="B72655" s="60"/>
      <c r="D72655" s="61"/>
    </row>
    <row r="72656" spans="2:4" x14ac:dyDescent="0.3">
      <c r="B72656" s="60"/>
      <c r="D72656" s="61"/>
    </row>
    <row r="72657" spans="2:4" x14ac:dyDescent="0.3">
      <c r="B72657" s="60"/>
      <c r="D72657" s="61"/>
    </row>
    <row r="72658" spans="2:4" x14ac:dyDescent="0.3">
      <c r="B72658" s="60"/>
      <c r="D72658" s="61"/>
    </row>
    <row r="72659" spans="2:4" x14ac:dyDescent="0.3">
      <c r="B72659" s="60"/>
      <c r="D72659" s="61"/>
    </row>
    <row r="72660" spans="2:4" x14ac:dyDescent="0.3">
      <c r="B72660" s="60"/>
      <c r="D72660" s="61"/>
    </row>
    <row r="72661" spans="2:4" x14ac:dyDescent="0.3">
      <c r="B72661" s="60"/>
      <c r="D72661" s="61"/>
    </row>
    <row r="72662" spans="2:4" x14ac:dyDescent="0.3">
      <c r="B72662" s="60"/>
      <c r="D72662" s="61"/>
    </row>
    <row r="72663" spans="2:4" x14ac:dyDescent="0.3">
      <c r="B72663" s="60"/>
      <c r="D72663" s="61"/>
    </row>
    <row r="72664" spans="2:4" x14ac:dyDescent="0.3">
      <c r="B72664" s="60"/>
      <c r="D72664" s="61"/>
    </row>
    <row r="72665" spans="2:4" x14ac:dyDescent="0.3">
      <c r="B72665" s="60"/>
      <c r="D72665" s="61"/>
    </row>
    <row r="72666" spans="2:4" x14ac:dyDescent="0.3">
      <c r="B72666" s="60"/>
      <c r="D72666" s="61"/>
    </row>
    <row r="72667" spans="2:4" x14ac:dyDescent="0.3">
      <c r="B72667" s="60"/>
      <c r="D72667" s="61"/>
    </row>
    <row r="72668" spans="2:4" x14ac:dyDescent="0.3">
      <c r="B72668" s="60"/>
      <c r="D72668" s="61"/>
    </row>
    <row r="72669" spans="2:4" x14ac:dyDescent="0.3">
      <c r="B72669" s="60"/>
      <c r="D72669" s="61"/>
    </row>
    <row r="72670" spans="2:4" x14ac:dyDescent="0.3">
      <c r="B72670" s="60"/>
      <c r="D72670" s="61"/>
    </row>
    <row r="72671" spans="2:4" x14ac:dyDescent="0.3">
      <c r="B72671" s="60"/>
      <c r="D72671" s="61"/>
    </row>
    <row r="72672" spans="2:4" x14ac:dyDescent="0.3">
      <c r="B72672" s="60"/>
      <c r="D72672" s="61"/>
    </row>
    <row r="72673" spans="2:4" x14ac:dyDescent="0.3">
      <c r="B72673" s="60"/>
      <c r="D72673" s="61"/>
    </row>
    <row r="72674" spans="2:4" x14ac:dyDescent="0.3">
      <c r="B72674" s="60"/>
      <c r="D72674" s="61"/>
    </row>
    <row r="72675" spans="2:4" x14ac:dyDescent="0.3">
      <c r="B72675" s="60"/>
      <c r="D72675" s="61"/>
    </row>
    <row r="72676" spans="2:4" x14ac:dyDescent="0.3">
      <c r="B72676" s="60"/>
      <c r="D72676" s="61"/>
    </row>
    <row r="72677" spans="2:4" x14ac:dyDescent="0.3">
      <c r="B72677" s="60"/>
      <c r="D72677" s="61"/>
    </row>
    <row r="72678" spans="2:4" x14ac:dyDescent="0.3">
      <c r="B72678" s="60"/>
      <c r="D72678" s="61"/>
    </row>
    <row r="72679" spans="2:4" x14ac:dyDescent="0.3">
      <c r="B72679" s="60"/>
      <c r="D72679" s="61"/>
    </row>
    <row r="72680" spans="2:4" x14ac:dyDescent="0.3">
      <c r="B72680" s="60"/>
      <c r="D72680" s="61"/>
    </row>
    <row r="72681" spans="2:4" x14ac:dyDescent="0.3">
      <c r="B72681" s="60"/>
      <c r="D72681" s="61"/>
    </row>
    <row r="72682" spans="2:4" x14ac:dyDescent="0.3">
      <c r="B72682" s="60"/>
      <c r="D72682" s="61"/>
    </row>
    <row r="72683" spans="2:4" x14ac:dyDescent="0.3">
      <c r="B72683" s="60"/>
      <c r="D72683" s="61"/>
    </row>
    <row r="72684" spans="2:4" x14ac:dyDescent="0.3">
      <c r="B72684" s="60"/>
      <c r="D72684" s="61"/>
    </row>
    <row r="72685" spans="2:4" x14ac:dyDescent="0.3">
      <c r="B72685" s="60"/>
      <c r="D72685" s="61"/>
    </row>
    <row r="72686" spans="2:4" x14ac:dyDescent="0.3">
      <c r="B72686" s="60"/>
      <c r="D72686" s="61"/>
    </row>
    <row r="72687" spans="2:4" x14ac:dyDescent="0.3">
      <c r="B72687" s="60"/>
      <c r="D72687" s="61"/>
    </row>
    <row r="72688" spans="2:4" x14ac:dyDescent="0.3">
      <c r="B72688" s="60"/>
      <c r="D72688" s="61"/>
    </row>
    <row r="72689" spans="2:4" x14ac:dyDescent="0.3">
      <c r="B72689" s="60"/>
      <c r="D72689" s="61"/>
    </row>
    <row r="72690" spans="2:4" x14ac:dyDescent="0.3">
      <c r="B72690" s="60"/>
      <c r="D72690" s="61"/>
    </row>
    <row r="72691" spans="2:4" x14ac:dyDescent="0.3">
      <c r="B72691" s="60"/>
      <c r="D72691" s="61"/>
    </row>
    <row r="72692" spans="2:4" x14ac:dyDescent="0.3">
      <c r="B72692" s="60"/>
      <c r="D72692" s="61"/>
    </row>
    <row r="72693" spans="2:4" x14ac:dyDescent="0.3">
      <c r="B72693" s="60"/>
      <c r="D72693" s="61"/>
    </row>
    <row r="72694" spans="2:4" x14ac:dyDescent="0.3">
      <c r="B72694" s="60"/>
      <c r="D72694" s="61"/>
    </row>
    <row r="72695" spans="2:4" x14ac:dyDescent="0.3">
      <c r="B72695" s="60"/>
      <c r="D72695" s="61"/>
    </row>
    <row r="72696" spans="2:4" x14ac:dyDescent="0.3">
      <c r="B72696" s="60"/>
      <c r="D72696" s="61"/>
    </row>
    <row r="72697" spans="2:4" x14ac:dyDescent="0.3">
      <c r="B72697" s="60"/>
      <c r="D72697" s="61"/>
    </row>
    <row r="72698" spans="2:4" x14ac:dyDescent="0.3">
      <c r="B72698" s="60"/>
      <c r="D72698" s="61"/>
    </row>
    <row r="72699" spans="2:4" x14ac:dyDescent="0.3">
      <c r="B72699" s="60"/>
      <c r="D72699" s="61"/>
    </row>
    <row r="72700" spans="2:4" x14ac:dyDescent="0.3">
      <c r="B72700" s="60"/>
      <c r="D72700" s="61"/>
    </row>
    <row r="72701" spans="2:4" x14ac:dyDescent="0.3">
      <c r="B72701" s="60"/>
      <c r="D72701" s="61"/>
    </row>
    <row r="72702" spans="2:4" x14ac:dyDescent="0.3">
      <c r="B72702" s="60"/>
      <c r="D72702" s="61"/>
    </row>
    <row r="72703" spans="2:4" x14ac:dyDescent="0.3">
      <c r="B72703" s="60"/>
      <c r="D72703" s="61"/>
    </row>
    <row r="72704" spans="2:4" x14ac:dyDescent="0.3">
      <c r="B72704" s="60"/>
      <c r="D72704" s="61"/>
    </row>
    <row r="72705" spans="2:4" x14ac:dyDescent="0.3">
      <c r="B72705" s="60"/>
      <c r="D72705" s="61"/>
    </row>
    <row r="72706" spans="2:4" x14ac:dyDescent="0.3">
      <c r="B72706" s="60"/>
      <c r="D72706" s="61"/>
    </row>
    <row r="72707" spans="2:4" x14ac:dyDescent="0.3">
      <c r="B72707" s="60"/>
      <c r="D72707" s="61"/>
    </row>
    <row r="72708" spans="2:4" x14ac:dyDescent="0.3">
      <c r="B72708" s="60"/>
      <c r="D72708" s="61"/>
    </row>
    <row r="72709" spans="2:4" x14ac:dyDescent="0.3">
      <c r="B72709" s="60"/>
      <c r="D72709" s="61"/>
    </row>
    <row r="72710" spans="2:4" x14ac:dyDescent="0.3">
      <c r="B72710" s="60"/>
      <c r="D72710" s="61"/>
    </row>
    <row r="72711" spans="2:4" x14ac:dyDescent="0.3">
      <c r="B72711" s="60"/>
      <c r="D72711" s="61"/>
    </row>
    <row r="72712" spans="2:4" x14ac:dyDescent="0.3">
      <c r="B72712" s="60"/>
      <c r="D72712" s="61"/>
    </row>
    <row r="72713" spans="2:4" x14ac:dyDescent="0.3">
      <c r="B72713" s="60"/>
      <c r="D72713" s="61"/>
    </row>
    <row r="72714" spans="2:4" x14ac:dyDescent="0.3">
      <c r="B72714" s="60"/>
      <c r="D72714" s="61"/>
    </row>
    <row r="72715" spans="2:4" x14ac:dyDescent="0.3">
      <c r="B72715" s="60"/>
      <c r="D72715" s="61"/>
    </row>
    <row r="72716" spans="2:4" x14ac:dyDescent="0.3">
      <c r="B72716" s="60"/>
      <c r="D72716" s="61"/>
    </row>
    <row r="72717" spans="2:4" x14ac:dyDescent="0.3">
      <c r="B72717" s="60"/>
      <c r="D72717" s="61"/>
    </row>
    <row r="72718" spans="2:4" x14ac:dyDescent="0.3">
      <c r="B72718" s="60"/>
      <c r="D72718" s="61"/>
    </row>
    <row r="72719" spans="2:4" x14ac:dyDescent="0.3">
      <c r="B72719" s="60"/>
      <c r="D72719" s="61"/>
    </row>
    <row r="72720" spans="2:4" x14ac:dyDescent="0.3">
      <c r="B72720" s="60"/>
      <c r="D72720" s="61"/>
    </row>
    <row r="72721" spans="2:4" x14ac:dyDescent="0.3">
      <c r="B72721" s="60"/>
      <c r="D72721" s="61"/>
    </row>
    <row r="72722" spans="2:4" x14ac:dyDescent="0.3">
      <c r="B72722" s="60"/>
      <c r="D72722" s="61"/>
    </row>
    <row r="72723" spans="2:4" x14ac:dyDescent="0.3">
      <c r="B72723" s="60"/>
      <c r="D72723" s="61"/>
    </row>
    <row r="72724" spans="2:4" x14ac:dyDescent="0.3">
      <c r="B72724" s="60"/>
      <c r="D72724" s="61"/>
    </row>
    <row r="72725" spans="2:4" x14ac:dyDescent="0.3">
      <c r="B72725" s="60"/>
      <c r="D72725" s="61"/>
    </row>
    <row r="72726" spans="2:4" x14ac:dyDescent="0.3">
      <c r="B72726" s="60"/>
      <c r="D72726" s="61"/>
    </row>
    <row r="72727" spans="2:4" x14ac:dyDescent="0.3">
      <c r="B72727" s="60"/>
      <c r="D72727" s="61"/>
    </row>
    <row r="72728" spans="2:4" x14ac:dyDescent="0.3">
      <c r="B72728" s="60"/>
      <c r="D72728" s="61"/>
    </row>
    <row r="72729" spans="2:4" x14ac:dyDescent="0.3">
      <c r="B72729" s="60"/>
      <c r="D72729" s="61"/>
    </row>
    <row r="72730" spans="2:4" x14ac:dyDescent="0.3">
      <c r="B72730" s="60"/>
      <c r="D72730" s="61"/>
    </row>
    <row r="72731" spans="2:4" x14ac:dyDescent="0.3">
      <c r="B72731" s="60"/>
      <c r="D72731" s="61"/>
    </row>
    <row r="72732" spans="2:4" x14ac:dyDescent="0.3">
      <c r="B72732" s="60"/>
      <c r="D72732" s="61"/>
    </row>
    <row r="72733" spans="2:4" x14ac:dyDescent="0.3">
      <c r="B72733" s="60"/>
      <c r="D72733" s="61"/>
    </row>
    <row r="72734" spans="2:4" x14ac:dyDescent="0.3">
      <c r="B72734" s="60"/>
      <c r="D72734" s="61"/>
    </row>
    <row r="72735" spans="2:4" x14ac:dyDescent="0.3">
      <c r="B72735" s="60"/>
      <c r="D72735" s="61"/>
    </row>
    <row r="72736" spans="2:4" x14ac:dyDescent="0.3">
      <c r="B72736" s="60"/>
      <c r="D72736" s="61"/>
    </row>
    <row r="72737" spans="2:5" x14ac:dyDescent="0.3">
      <c r="B72737" s="60"/>
      <c r="D72737" s="61"/>
    </row>
    <row r="72738" spans="2:5" x14ac:dyDescent="0.3">
      <c r="B72738" s="60"/>
      <c r="D72738" s="61"/>
    </row>
    <row r="72739" spans="2:5" x14ac:dyDescent="0.3">
      <c r="B72739" s="60"/>
      <c r="D72739" s="61"/>
    </row>
    <row r="72740" spans="2:5" x14ac:dyDescent="0.3">
      <c r="B72740" s="60"/>
      <c r="D72740" s="61"/>
    </row>
    <row r="72741" spans="2:5" x14ac:dyDescent="0.3">
      <c r="B72741" s="60"/>
      <c r="D72741" s="61"/>
    </row>
    <row r="72742" spans="2:5" x14ac:dyDescent="0.3">
      <c r="B72742" s="60"/>
      <c r="D72742" s="61"/>
    </row>
    <row r="72743" spans="2:5" x14ac:dyDescent="0.3">
      <c r="B72743" s="60"/>
      <c r="D72743" s="61"/>
    </row>
    <row r="72744" spans="2:5" x14ac:dyDescent="0.3">
      <c r="B72744" s="60"/>
      <c r="D72744" s="61"/>
    </row>
    <row r="72745" spans="2:5" x14ac:dyDescent="0.3">
      <c r="B72745" s="60"/>
      <c r="D72745" s="61"/>
    </row>
    <row r="72746" spans="2:5" x14ac:dyDescent="0.3">
      <c r="B72746" s="60"/>
      <c r="D72746" s="61"/>
    </row>
    <row r="72747" spans="2:5" x14ac:dyDescent="0.3">
      <c r="B72747" s="60"/>
      <c r="D72747" s="61"/>
    </row>
    <row r="72748" spans="2:5" x14ac:dyDescent="0.3">
      <c r="B72748" s="60"/>
      <c r="D72748" s="61"/>
    </row>
    <row r="72749" spans="2:5" x14ac:dyDescent="0.3">
      <c r="B72749" s="60"/>
      <c r="D72749" s="62"/>
      <c r="E72749" s="63"/>
    </row>
    <row r="72750" spans="2:5" x14ac:dyDescent="0.3">
      <c r="B72750" s="60"/>
      <c r="D72750" s="62"/>
      <c r="E72750" s="63"/>
    </row>
    <row r="72751" spans="2:5" x14ac:dyDescent="0.3">
      <c r="B72751" s="60"/>
      <c r="D72751" s="62"/>
      <c r="E72751" s="63"/>
    </row>
    <row r="72752" spans="2:5" x14ac:dyDescent="0.3">
      <c r="B72752" s="60"/>
      <c r="D72752" s="62"/>
      <c r="E72752" s="63"/>
    </row>
    <row r="72753" spans="2:5" x14ac:dyDescent="0.3">
      <c r="B72753" s="60"/>
      <c r="D72753" s="62"/>
      <c r="E72753" s="63"/>
    </row>
    <row r="72754" spans="2:5" x14ac:dyDescent="0.3">
      <c r="B72754" s="60"/>
      <c r="D72754" s="62"/>
      <c r="E72754" s="63"/>
    </row>
    <row r="72755" spans="2:5" x14ac:dyDescent="0.3">
      <c r="B72755" s="60"/>
      <c r="D72755" s="62"/>
      <c r="E72755" s="63"/>
    </row>
    <row r="72756" spans="2:5" x14ac:dyDescent="0.3">
      <c r="B72756" s="60"/>
      <c r="D72756" s="62"/>
      <c r="E72756" s="63"/>
    </row>
    <row r="72757" spans="2:5" x14ac:dyDescent="0.3">
      <c r="B72757" s="60"/>
      <c r="D72757" s="62"/>
      <c r="E72757" s="63"/>
    </row>
    <row r="72758" spans="2:5" x14ac:dyDescent="0.3">
      <c r="B72758" s="60"/>
      <c r="D72758" s="62"/>
      <c r="E72758" s="63"/>
    </row>
    <row r="72759" spans="2:5" x14ac:dyDescent="0.3">
      <c r="B72759" s="60"/>
      <c r="D72759" s="62"/>
      <c r="E72759" s="63"/>
    </row>
    <row r="72760" spans="2:5" x14ac:dyDescent="0.3">
      <c r="B72760" s="60"/>
      <c r="D72760" s="62"/>
      <c r="E72760" s="63"/>
    </row>
    <row r="72761" spans="2:5" x14ac:dyDescent="0.3">
      <c r="B72761" s="60"/>
      <c r="D72761" s="62"/>
      <c r="E72761" s="63"/>
    </row>
    <row r="72762" spans="2:5" x14ac:dyDescent="0.3">
      <c r="B72762" s="60"/>
      <c r="D72762" s="62"/>
      <c r="E72762" s="63"/>
    </row>
    <row r="72763" spans="2:5" x14ac:dyDescent="0.3">
      <c r="B72763" s="60"/>
      <c r="D72763" s="62"/>
      <c r="E72763" s="63"/>
    </row>
    <row r="72764" spans="2:5" x14ac:dyDescent="0.3">
      <c r="B72764" s="60"/>
      <c r="D72764" s="62"/>
      <c r="E72764" s="63"/>
    </row>
    <row r="72765" spans="2:5" x14ac:dyDescent="0.3">
      <c r="B72765" s="60"/>
      <c r="D72765" s="62"/>
      <c r="E72765" s="63"/>
    </row>
    <row r="72766" spans="2:5" x14ac:dyDescent="0.3">
      <c r="B72766" s="60"/>
      <c r="D72766" s="62"/>
      <c r="E72766" s="63"/>
    </row>
    <row r="72767" spans="2:5" x14ac:dyDescent="0.3">
      <c r="B72767" s="60"/>
      <c r="D72767" s="62"/>
      <c r="E72767" s="63"/>
    </row>
    <row r="72768" spans="2:5" x14ac:dyDescent="0.3">
      <c r="B72768" s="60"/>
      <c r="D72768" s="62"/>
      <c r="E72768" s="63"/>
    </row>
    <row r="72769" spans="2:4" x14ac:dyDescent="0.3">
      <c r="B72769" s="60"/>
      <c r="D72769" s="61"/>
    </row>
    <row r="72770" spans="2:4" x14ac:dyDescent="0.3">
      <c r="B72770" s="60"/>
      <c r="D72770" s="61"/>
    </row>
    <row r="72771" spans="2:4" x14ac:dyDescent="0.3">
      <c r="B72771" s="60"/>
      <c r="D72771" s="61"/>
    </row>
    <row r="72772" spans="2:4" x14ac:dyDescent="0.3">
      <c r="B72772" s="60"/>
      <c r="D72772" s="61"/>
    </row>
    <row r="72773" spans="2:4" x14ac:dyDescent="0.3">
      <c r="B72773" s="60"/>
      <c r="D72773" s="61"/>
    </row>
    <row r="72774" spans="2:4" x14ac:dyDescent="0.3">
      <c r="B72774" s="60"/>
      <c r="D72774" s="61"/>
    </row>
    <row r="72775" spans="2:4" x14ac:dyDescent="0.3">
      <c r="B72775" s="60"/>
      <c r="D72775" s="61"/>
    </row>
    <row r="72776" spans="2:4" x14ac:dyDescent="0.3">
      <c r="B72776" s="60"/>
      <c r="D72776" s="61"/>
    </row>
    <row r="72777" spans="2:4" x14ac:dyDescent="0.3">
      <c r="B72777" s="60"/>
      <c r="D72777" s="61"/>
    </row>
    <row r="72778" spans="2:4" x14ac:dyDescent="0.3">
      <c r="B72778" s="60"/>
      <c r="D72778" s="61"/>
    </row>
    <row r="72779" spans="2:4" x14ac:dyDescent="0.3">
      <c r="B72779" s="60"/>
      <c r="D72779" s="61"/>
    </row>
    <row r="72780" spans="2:4" x14ac:dyDescent="0.3">
      <c r="B72780" s="60"/>
      <c r="D72780" s="61"/>
    </row>
    <row r="72781" spans="2:4" x14ac:dyDescent="0.3">
      <c r="B72781" s="60"/>
      <c r="D72781" s="61"/>
    </row>
    <row r="72782" spans="2:4" x14ac:dyDescent="0.3">
      <c r="B72782" s="60"/>
      <c r="D72782" s="61"/>
    </row>
    <row r="72783" spans="2:4" x14ac:dyDescent="0.3">
      <c r="B72783" s="60"/>
      <c r="D72783" s="61"/>
    </row>
    <row r="72784" spans="2:4" x14ac:dyDescent="0.3">
      <c r="B72784" s="60"/>
      <c r="D72784" s="61"/>
    </row>
    <row r="72785" spans="2:4" x14ac:dyDescent="0.3">
      <c r="B72785" s="60"/>
      <c r="D72785" s="61"/>
    </row>
    <row r="72786" spans="2:4" x14ac:dyDescent="0.3">
      <c r="B72786" s="60"/>
      <c r="D72786" s="61"/>
    </row>
    <row r="72787" spans="2:4" x14ac:dyDescent="0.3">
      <c r="B72787" s="60"/>
      <c r="D72787" s="61"/>
    </row>
    <row r="72788" spans="2:4" x14ac:dyDescent="0.3">
      <c r="B72788" s="60"/>
      <c r="D72788" s="61"/>
    </row>
    <row r="72789" spans="2:4" x14ac:dyDescent="0.3">
      <c r="B72789" s="60"/>
      <c r="D72789" s="61"/>
    </row>
    <row r="72790" spans="2:4" x14ac:dyDescent="0.3">
      <c r="B72790" s="60"/>
      <c r="D72790" s="61"/>
    </row>
    <row r="72791" spans="2:4" x14ac:dyDescent="0.3">
      <c r="B72791" s="60"/>
      <c r="D72791" s="61"/>
    </row>
    <row r="72792" spans="2:4" x14ac:dyDescent="0.3">
      <c r="B72792" s="60"/>
      <c r="D72792" s="61"/>
    </row>
    <row r="72793" spans="2:4" x14ac:dyDescent="0.3">
      <c r="B72793" s="60"/>
      <c r="D72793" s="61"/>
    </row>
    <row r="72794" spans="2:4" x14ac:dyDescent="0.3">
      <c r="B72794" s="60"/>
      <c r="D72794" s="61"/>
    </row>
    <row r="72795" spans="2:4" x14ac:dyDescent="0.3">
      <c r="B72795" s="60"/>
      <c r="D72795" s="61"/>
    </row>
    <row r="72796" spans="2:4" x14ac:dyDescent="0.3">
      <c r="B72796" s="60"/>
      <c r="D72796" s="61"/>
    </row>
    <row r="72797" spans="2:4" x14ac:dyDescent="0.3">
      <c r="B72797" s="60"/>
      <c r="D72797" s="61"/>
    </row>
    <row r="72798" spans="2:4" x14ac:dyDescent="0.3">
      <c r="B72798" s="60"/>
      <c r="D72798" s="61"/>
    </row>
    <row r="72799" spans="2:4" x14ac:dyDescent="0.3">
      <c r="B72799" s="60"/>
      <c r="D72799" s="61"/>
    </row>
    <row r="72800" spans="2:4" x14ac:dyDescent="0.3">
      <c r="B72800" s="60"/>
      <c r="D72800" s="61"/>
    </row>
    <row r="72801" spans="2:4" x14ac:dyDescent="0.3">
      <c r="B72801" s="60"/>
      <c r="D72801" s="61"/>
    </row>
    <row r="72802" spans="2:4" x14ac:dyDescent="0.3">
      <c r="B72802" s="60"/>
      <c r="D72802" s="61"/>
    </row>
    <row r="72803" spans="2:4" x14ac:dyDescent="0.3">
      <c r="B72803" s="60"/>
      <c r="D72803" s="61"/>
    </row>
    <row r="72804" spans="2:4" x14ac:dyDescent="0.3">
      <c r="B72804" s="60"/>
      <c r="D72804" s="61"/>
    </row>
    <row r="72805" spans="2:4" x14ac:dyDescent="0.3">
      <c r="B72805" s="60"/>
      <c r="D72805" s="61"/>
    </row>
    <row r="72806" spans="2:4" x14ac:dyDescent="0.3">
      <c r="B72806" s="60"/>
      <c r="D72806" s="61"/>
    </row>
    <row r="72807" spans="2:4" x14ac:dyDescent="0.3">
      <c r="B72807" s="60"/>
      <c r="D72807" s="61"/>
    </row>
    <row r="72808" spans="2:4" x14ac:dyDescent="0.3">
      <c r="B72808" s="60"/>
      <c r="D72808" s="61"/>
    </row>
    <row r="72809" spans="2:4" x14ac:dyDescent="0.3">
      <c r="B72809" s="60"/>
      <c r="D72809" s="61"/>
    </row>
    <row r="72810" spans="2:4" x14ac:dyDescent="0.3">
      <c r="B72810" s="60"/>
      <c r="D72810" s="61"/>
    </row>
    <row r="72811" spans="2:4" x14ac:dyDescent="0.3">
      <c r="B72811" s="60"/>
      <c r="D72811" s="61"/>
    </row>
    <row r="72812" spans="2:4" x14ac:dyDescent="0.3">
      <c r="B72812" s="60"/>
      <c r="D72812" s="61"/>
    </row>
    <row r="72813" spans="2:4" x14ac:dyDescent="0.3">
      <c r="B72813" s="60"/>
      <c r="D72813" s="61"/>
    </row>
    <row r="72814" spans="2:4" x14ac:dyDescent="0.3">
      <c r="B72814" s="60"/>
      <c r="D72814" s="61"/>
    </row>
    <row r="72815" spans="2:4" x14ac:dyDescent="0.3">
      <c r="B72815" s="60"/>
      <c r="D72815" s="61"/>
    </row>
    <row r="72816" spans="2:4" x14ac:dyDescent="0.3">
      <c r="B72816" s="60"/>
      <c r="D72816" s="61"/>
    </row>
    <row r="72817" spans="2:4" x14ac:dyDescent="0.3">
      <c r="B72817" s="60"/>
      <c r="D72817" s="61"/>
    </row>
    <row r="72818" spans="2:4" x14ac:dyDescent="0.3">
      <c r="B72818" s="60"/>
      <c r="D72818" s="61"/>
    </row>
    <row r="72819" spans="2:4" x14ac:dyDescent="0.3">
      <c r="B72819" s="60"/>
      <c r="D72819" s="61"/>
    </row>
    <row r="72820" spans="2:4" x14ac:dyDescent="0.3">
      <c r="B72820" s="60"/>
      <c r="D72820" s="61"/>
    </row>
    <row r="72821" spans="2:4" x14ac:dyDescent="0.3">
      <c r="B72821" s="60"/>
      <c r="D72821" s="61"/>
    </row>
    <row r="72822" spans="2:4" x14ac:dyDescent="0.3">
      <c r="B72822" s="60"/>
      <c r="D72822" s="61"/>
    </row>
    <row r="72823" spans="2:4" x14ac:dyDescent="0.3">
      <c r="B72823" s="60"/>
      <c r="D72823" s="61"/>
    </row>
    <row r="72824" spans="2:4" x14ac:dyDescent="0.3">
      <c r="B72824" s="60"/>
      <c r="D72824" s="61"/>
    </row>
    <row r="72825" spans="2:4" x14ac:dyDescent="0.3">
      <c r="B72825" s="60"/>
      <c r="D72825" s="61"/>
    </row>
    <row r="72826" spans="2:4" x14ac:dyDescent="0.3">
      <c r="B72826" s="60"/>
      <c r="D72826" s="61"/>
    </row>
    <row r="72827" spans="2:4" x14ac:dyDescent="0.3">
      <c r="B72827" s="60"/>
      <c r="D72827" s="61"/>
    </row>
    <row r="72828" spans="2:4" x14ac:dyDescent="0.3">
      <c r="B72828" s="60"/>
      <c r="D72828" s="61"/>
    </row>
    <row r="72829" spans="2:4" x14ac:dyDescent="0.3">
      <c r="B72829" s="60"/>
      <c r="D72829" s="61"/>
    </row>
    <row r="72830" spans="2:4" x14ac:dyDescent="0.3">
      <c r="B72830" s="60"/>
      <c r="D72830" s="61"/>
    </row>
    <row r="72831" spans="2:4" x14ac:dyDescent="0.3">
      <c r="B72831" s="60"/>
      <c r="D72831" s="61"/>
    </row>
    <row r="72832" spans="2:4" x14ac:dyDescent="0.3">
      <c r="B72832" s="60"/>
      <c r="D72832" s="61"/>
    </row>
    <row r="72833" spans="2:4" x14ac:dyDescent="0.3">
      <c r="B72833" s="60"/>
      <c r="D72833" s="61"/>
    </row>
    <row r="72834" spans="2:4" x14ac:dyDescent="0.3">
      <c r="B72834" s="60"/>
      <c r="D72834" s="61"/>
    </row>
    <row r="72835" spans="2:4" x14ac:dyDescent="0.3">
      <c r="B72835" s="60"/>
      <c r="D72835" s="61"/>
    </row>
    <row r="72836" spans="2:4" x14ac:dyDescent="0.3">
      <c r="B72836" s="60"/>
      <c r="D72836" s="61"/>
    </row>
    <row r="72837" spans="2:4" x14ac:dyDescent="0.3">
      <c r="B72837" s="60"/>
      <c r="D72837" s="61"/>
    </row>
    <row r="72838" spans="2:4" x14ac:dyDescent="0.3">
      <c r="B72838" s="60"/>
      <c r="D72838" s="61"/>
    </row>
    <row r="72839" spans="2:4" x14ac:dyDescent="0.3">
      <c r="B72839" s="60"/>
      <c r="D72839" s="61"/>
    </row>
    <row r="72840" spans="2:4" x14ac:dyDescent="0.3">
      <c r="B72840" s="60"/>
      <c r="D72840" s="61"/>
    </row>
    <row r="72841" spans="2:4" x14ac:dyDescent="0.3">
      <c r="B72841" s="60"/>
      <c r="D72841" s="61"/>
    </row>
    <row r="72842" spans="2:4" x14ac:dyDescent="0.3">
      <c r="B72842" s="60"/>
      <c r="D72842" s="61"/>
    </row>
    <row r="72843" spans="2:4" x14ac:dyDescent="0.3">
      <c r="B72843" s="60"/>
      <c r="D72843" s="61"/>
    </row>
    <row r="72844" spans="2:4" x14ac:dyDescent="0.3">
      <c r="B72844" s="60"/>
      <c r="D72844" s="61"/>
    </row>
    <row r="72845" spans="2:4" x14ac:dyDescent="0.3">
      <c r="B72845" s="60"/>
      <c r="D72845" s="61"/>
    </row>
    <row r="72846" spans="2:4" x14ac:dyDescent="0.3">
      <c r="B72846" s="60"/>
      <c r="D72846" s="61"/>
    </row>
    <row r="72847" spans="2:4" x14ac:dyDescent="0.3">
      <c r="B72847" s="60"/>
      <c r="D72847" s="61"/>
    </row>
    <row r="72848" spans="2:4" x14ac:dyDescent="0.3">
      <c r="B72848" s="60"/>
      <c r="D72848" s="61"/>
    </row>
    <row r="72849" spans="2:4" x14ac:dyDescent="0.3">
      <c r="B72849" s="60"/>
      <c r="D72849" s="61"/>
    </row>
    <row r="72850" spans="2:4" x14ac:dyDescent="0.3">
      <c r="B72850" s="60"/>
      <c r="D72850" s="61"/>
    </row>
    <row r="72851" spans="2:4" x14ac:dyDescent="0.3">
      <c r="B72851" s="60"/>
      <c r="D72851" s="61"/>
    </row>
    <row r="72852" spans="2:4" x14ac:dyDescent="0.3">
      <c r="B72852" s="60"/>
      <c r="D72852" s="61"/>
    </row>
    <row r="72853" spans="2:4" x14ac:dyDescent="0.3">
      <c r="B72853" s="60"/>
      <c r="D72853" s="61"/>
    </row>
    <row r="72854" spans="2:4" x14ac:dyDescent="0.3">
      <c r="B72854" s="60"/>
      <c r="D72854" s="61"/>
    </row>
    <row r="72855" spans="2:4" x14ac:dyDescent="0.3">
      <c r="B72855" s="60"/>
      <c r="D72855" s="61"/>
    </row>
    <row r="72856" spans="2:4" x14ac:dyDescent="0.3">
      <c r="B72856" s="60"/>
      <c r="D72856" s="61"/>
    </row>
    <row r="72857" spans="2:4" x14ac:dyDescent="0.3">
      <c r="B72857" s="60"/>
      <c r="D72857" s="61"/>
    </row>
    <row r="72858" spans="2:4" x14ac:dyDescent="0.3">
      <c r="B72858" s="60"/>
      <c r="D72858" s="61"/>
    </row>
    <row r="72859" spans="2:4" x14ac:dyDescent="0.3">
      <c r="B72859" s="60"/>
      <c r="D72859" s="61"/>
    </row>
    <row r="72860" spans="2:4" x14ac:dyDescent="0.3">
      <c r="B72860" s="60"/>
      <c r="D72860" s="61"/>
    </row>
    <row r="72861" spans="2:4" x14ac:dyDescent="0.3">
      <c r="B72861" s="60"/>
      <c r="D72861" s="61"/>
    </row>
    <row r="72862" spans="2:4" x14ac:dyDescent="0.3">
      <c r="B72862" s="60"/>
      <c r="D72862" s="61"/>
    </row>
    <row r="72863" spans="2:4" x14ac:dyDescent="0.3">
      <c r="B72863" s="60"/>
      <c r="D72863" s="61"/>
    </row>
    <row r="72864" spans="2:4" x14ac:dyDescent="0.3">
      <c r="B72864" s="60"/>
      <c r="D72864" s="61"/>
    </row>
    <row r="72865" spans="2:4" x14ac:dyDescent="0.3">
      <c r="B72865" s="60"/>
      <c r="D72865" s="61"/>
    </row>
    <row r="72866" spans="2:4" x14ac:dyDescent="0.3">
      <c r="B72866" s="60"/>
      <c r="D72866" s="61"/>
    </row>
    <row r="72867" spans="2:4" x14ac:dyDescent="0.3">
      <c r="B72867" s="60"/>
      <c r="D72867" s="61"/>
    </row>
    <row r="72868" spans="2:4" x14ac:dyDescent="0.3">
      <c r="B72868" s="60"/>
      <c r="D72868" s="61"/>
    </row>
    <row r="72869" spans="2:4" x14ac:dyDescent="0.3">
      <c r="B72869" s="60"/>
      <c r="D72869" s="61"/>
    </row>
    <row r="72870" spans="2:4" x14ac:dyDescent="0.3">
      <c r="B72870" s="60"/>
      <c r="D72870" s="61"/>
    </row>
    <row r="72871" spans="2:4" x14ac:dyDescent="0.3">
      <c r="B72871" s="60"/>
      <c r="D72871" s="61"/>
    </row>
    <row r="72872" spans="2:4" x14ac:dyDescent="0.3">
      <c r="B72872" s="60"/>
      <c r="D72872" s="61"/>
    </row>
    <row r="72873" spans="2:4" x14ac:dyDescent="0.3">
      <c r="B72873" s="60"/>
      <c r="D72873" s="61"/>
    </row>
    <row r="72874" spans="2:4" x14ac:dyDescent="0.3">
      <c r="B72874" s="60"/>
      <c r="D72874" s="61"/>
    </row>
    <row r="72875" spans="2:4" x14ac:dyDescent="0.3">
      <c r="B72875" s="60"/>
      <c r="D72875" s="61"/>
    </row>
    <row r="72876" spans="2:4" x14ac:dyDescent="0.3">
      <c r="B72876" s="60"/>
      <c r="D72876" s="61"/>
    </row>
    <row r="72877" spans="2:4" x14ac:dyDescent="0.3">
      <c r="B72877" s="60"/>
      <c r="D72877" s="61"/>
    </row>
    <row r="72878" spans="2:4" x14ac:dyDescent="0.3">
      <c r="B72878" s="60"/>
      <c r="D72878" s="61"/>
    </row>
    <row r="72879" spans="2:4" x14ac:dyDescent="0.3">
      <c r="B72879" s="60"/>
      <c r="D72879" s="61"/>
    </row>
    <row r="72880" spans="2:4" x14ac:dyDescent="0.3">
      <c r="B72880" s="60"/>
      <c r="D72880" s="61"/>
    </row>
    <row r="72881" spans="2:4" x14ac:dyDescent="0.3">
      <c r="B72881" s="60"/>
      <c r="D72881" s="61"/>
    </row>
    <row r="72882" spans="2:4" x14ac:dyDescent="0.3">
      <c r="B72882" s="60"/>
      <c r="D72882" s="61"/>
    </row>
    <row r="72883" spans="2:4" x14ac:dyDescent="0.3">
      <c r="B72883" s="60"/>
      <c r="D72883" s="61"/>
    </row>
    <row r="72884" spans="2:4" x14ac:dyDescent="0.3">
      <c r="B72884" s="60"/>
      <c r="D72884" s="61"/>
    </row>
    <row r="72885" spans="2:4" x14ac:dyDescent="0.3">
      <c r="B72885" s="60"/>
      <c r="D72885" s="61"/>
    </row>
    <row r="72886" spans="2:4" x14ac:dyDescent="0.3">
      <c r="B72886" s="60"/>
      <c r="D72886" s="61"/>
    </row>
    <row r="72887" spans="2:4" x14ac:dyDescent="0.3">
      <c r="B72887" s="60"/>
      <c r="D72887" s="61"/>
    </row>
    <row r="72888" spans="2:4" x14ac:dyDescent="0.3">
      <c r="B72888" s="60"/>
      <c r="D72888" s="61"/>
    </row>
    <row r="72889" spans="2:4" x14ac:dyDescent="0.3">
      <c r="B72889" s="60"/>
      <c r="D72889" s="61"/>
    </row>
    <row r="72890" spans="2:4" x14ac:dyDescent="0.3">
      <c r="B72890" s="60"/>
      <c r="D72890" s="61"/>
    </row>
    <row r="72891" spans="2:4" x14ac:dyDescent="0.3">
      <c r="B72891" s="60"/>
      <c r="D72891" s="61"/>
    </row>
    <row r="72892" spans="2:4" x14ac:dyDescent="0.3">
      <c r="B72892" s="60"/>
      <c r="D72892" s="61"/>
    </row>
    <row r="72893" spans="2:4" x14ac:dyDescent="0.3">
      <c r="B72893" s="60"/>
      <c r="D72893" s="61"/>
    </row>
    <row r="72894" spans="2:4" x14ac:dyDescent="0.3">
      <c r="B72894" s="60"/>
      <c r="D72894" s="61"/>
    </row>
    <row r="72895" spans="2:4" x14ac:dyDescent="0.3">
      <c r="B72895" s="60"/>
      <c r="D72895" s="61"/>
    </row>
    <row r="72896" spans="2:4" x14ac:dyDescent="0.3">
      <c r="B72896" s="60"/>
      <c r="D72896" s="61"/>
    </row>
    <row r="72897" spans="2:4" x14ac:dyDescent="0.3">
      <c r="B72897" s="60"/>
      <c r="D72897" s="61"/>
    </row>
    <row r="72898" spans="2:4" x14ac:dyDescent="0.3">
      <c r="B72898" s="60"/>
      <c r="D72898" s="61"/>
    </row>
    <row r="72899" spans="2:4" x14ac:dyDescent="0.3">
      <c r="B72899" s="60"/>
      <c r="D72899" s="61"/>
    </row>
    <row r="72900" spans="2:4" x14ac:dyDescent="0.3">
      <c r="B72900" s="60"/>
      <c r="D72900" s="61"/>
    </row>
    <row r="72901" spans="2:4" x14ac:dyDescent="0.3">
      <c r="B72901" s="60"/>
      <c r="D72901" s="61"/>
    </row>
    <row r="72902" spans="2:4" x14ac:dyDescent="0.3">
      <c r="B72902" s="60"/>
      <c r="D72902" s="61"/>
    </row>
    <row r="72903" spans="2:4" x14ac:dyDescent="0.3">
      <c r="B72903" s="60"/>
      <c r="D72903" s="61"/>
    </row>
    <row r="72904" spans="2:4" x14ac:dyDescent="0.3">
      <c r="B72904" s="60"/>
      <c r="D72904" s="61"/>
    </row>
    <row r="72905" spans="2:4" x14ac:dyDescent="0.3">
      <c r="B72905" s="60"/>
      <c r="D72905" s="61"/>
    </row>
    <row r="72906" spans="2:4" x14ac:dyDescent="0.3">
      <c r="B72906" s="60"/>
      <c r="D72906" s="61"/>
    </row>
    <row r="72907" spans="2:4" x14ac:dyDescent="0.3">
      <c r="B72907" s="60"/>
      <c r="D72907" s="61"/>
    </row>
    <row r="72908" spans="2:4" x14ac:dyDescent="0.3">
      <c r="B72908" s="60"/>
      <c r="D72908" s="61"/>
    </row>
    <row r="72909" spans="2:4" x14ac:dyDescent="0.3">
      <c r="B72909" s="60"/>
      <c r="D72909" s="61"/>
    </row>
    <row r="72910" spans="2:4" x14ac:dyDescent="0.3">
      <c r="B72910" s="60"/>
      <c r="D72910" s="61"/>
    </row>
    <row r="72911" spans="2:4" x14ac:dyDescent="0.3">
      <c r="B72911" s="60"/>
      <c r="D72911" s="61"/>
    </row>
    <row r="72912" spans="2:4" x14ac:dyDescent="0.3">
      <c r="B72912" s="60"/>
      <c r="D72912" s="61"/>
    </row>
    <row r="72913" spans="2:4" x14ac:dyDescent="0.3">
      <c r="B72913" s="60"/>
      <c r="D72913" s="61"/>
    </row>
    <row r="72914" spans="2:4" x14ac:dyDescent="0.3">
      <c r="B72914" s="60"/>
      <c r="D72914" s="61"/>
    </row>
    <row r="72915" spans="2:4" x14ac:dyDescent="0.3">
      <c r="B72915" s="60"/>
      <c r="D72915" s="61"/>
    </row>
    <row r="72916" spans="2:4" x14ac:dyDescent="0.3">
      <c r="B72916" s="60"/>
      <c r="D72916" s="61"/>
    </row>
    <row r="72917" spans="2:4" x14ac:dyDescent="0.3">
      <c r="B72917" s="60"/>
      <c r="D72917" s="61"/>
    </row>
    <row r="72918" spans="2:4" x14ac:dyDescent="0.3">
      <c r="B72918" s="60"/>
      <c r="D72918" s="61"/>
    </row>
    <row r="72919" spans="2:4" x14ac:dyDescent="0.3">
      <c r="B72919" s="60"/>
      <c r="D72919" s="61"/>
    </row>
    <row r="72920" spans="2:4" x14ac:dyDescent="0.3">
      <c r="B72920" s="60"/>
      <c r="D72920" s="61"/>
    </row>
    <row r="72921" spans="2:4" x14ac:dyDescent="0.3">
      <c r="B72921" s="60"/>
      <c r="D72921" s="61"/>
    </row>
    <row r="72922" spans="2:4" x14ac:dyDescent="0.3">
      <c r="B72922" s="60"/>
      <c r="D72922" s="61"/>
    </row>
    <row r="72923" spans="2:4" x14ac:dyDescent="0.3">
      <c r="B72923" s="60"/>
      <c r="D72923" s="61"/>
    </row>
    <row r="72924" spans="2:4" x14ac:dyDescent="0.3">
      <c r="B72924" s="60"/>
      <c r="D72924" s="61"/>
    </row>
    <row r="72925" spans="2:4" x14ac:dyDescent="0.3">
      <c r="B72925" s="60"/>
      <c r="D72925" s="61"/>
    </row>
    <row r="72926" spans="2:4" x14ac:dyDescent="0.3">
      <c r="B72926" s="60"/>
      <c r="D72926" s="61"/>
    </row>
    <row r="72927" spans="2:4" x14ac:dyDescent="0.3">
      <c r="B72927" s="60"/>
      <c r="D72927" s="61"/>
    </row>
    <row r="72928" spans="2:4" x14ac:dyDescent="0.3">
      <c r="B72928" s="60"/>
      <c r="D72928" s="61"/>
    </row>
    <row r="72929" spans="2:4" x14ac:dyDescent="0.3">
      <c r="B72929" s="60"/>
      <c r="D72929" s="61"/>
    </row>
    <row r="72930" spans="2:4" x14ac:dyDescent="0.3">
      <c r="B72930" s="60"/>
      <c r="D72930" s="61"/>
    </row>
    <row r="72931" spans="2:4" x14ac:dyDescent="0.3">
      <c r="B72931" s="60"/>
      <c r="D72931" s="61"/>
    </row>
    <row r="72932" spans="2:4" x14ac:dyDescent="0.3">
      <c r="B72932" s="60"/>
      <c r="D72932" s="61"/>
    </row>
    <row r="72933" spans="2:4" x14ac:dyDescent="0.3">
      <c r="B72933" s="60"/>
      <c r="D72933" s="61"/>
    </row>
    <row r="72934" spans="2:4" x14ac:dyDescent="0.3">
      <c r="B72934" s="60"/>
      <c r="D72934" s="61"/>
    </row>
    <row r="72935" spans="2:4" x14ac:dyDescent="0.3">
      <c r="B72935" s="60"/>
      <c r="D72935" s="61"/>
    </row>
    <row r="72936" spans="2:4" x14ac:dyDescent="0.3">
      <c r="B72936" s="60"/>
      <c r="D72936" s="61"/>
    </row>
    <row r="72937" spans="2:4" x14ac:dyDescent="0.3">
      <c r="B72937" s="60"/>
      <c r="D72937" s="61"/>
    </row>
    <row r="72938" spans="2:4" x14ac:dyDescent="0.3">
      <c r="B72938" s="60"/>
      <c r="D72938" s="61"/>
    </row>
    <row r="72939" spans="2:4" x14ac:dyDescent="0.3">
      <c r="B72939" s="60"/>
      <c r="D72939" s="61"/>
    </row>
    <row r="72940" spans="2:4" x14ac:dyDescent="0.3">
      <c r="B72940" s="60"/>
      <c r="D72940" s="61"/>
    </row>
    <row r="72941" spans="2:4" x14ac:dyDescent="0.3">
      <c r="B72941" s="60"/>
      <c r="D72941" s="61"/>
    </row>
    <row r="72942" spans="2:4" x14ac:dyDescent="0.3">
      <c r="B72942" s="60"/>
      <c r="D72942" s="61"/>
    </row>
    <row r="72943" spans="2:4" x14ac:dyDescent="0.3">
      <c r="B72943" s="60"/>
      <c r="D72943" s="61"/>
    </row>
    <row r="72944" spans="2:4" x14ac:dyDescent="0.3">
      <c r="B72944" s="60"/>
      <c r="D72944" s="61"/>
    </row>
    <row r="72945" spans="2:4" x14ac:dyDescent="0.3">
      <c r="B72945" s="60"/>
      <c r="D72945" s="61"/>
    </row>
    <row r="72946" spans="2:4" x14ac:dyDescent="0.3">
      <c r="B72946" s="60"/>
      <c r="D72946" s="61"/>
    </row>
    <row r="72947" spans="2:4" x14ac:dyDescent="0.3">
      <c r="B72947" s="60"/>
      <c r="D72947" s="61"/>
    </row>
    <row r="72948" spans="2:4" x14ac:dyDescent="0.3">
      <c r="B72948" s="60"/>
      <c r="D72948" s="61"/>
    </row>
    <row r="72949" spans="2:4" x14ac:dyDescent="0.3">
      <c r="B72949" s="60"/>
      <c r="D72949" s="61"/>
    </row>
    <row r="72950" spans="2:4" x14ac:dyDescent="0.3">
      <c r="B72950" s="60"/>
      <c r="D72950" s="61"/>
    </row>
    <row r="72951" spans="2:4" x14ac:dyDescent="0.3">
      <c r="B72951" s="60"/>
      <c r="D72951" s="61"/>
    </row>
    <row r="72952" spans="2:4" x14ac:dyDescent="0.3">
      <c r="B72952" s="60"/>
      <c r="D72952" s="61"/>
    </row>
    <row r="72953" spans="2:4" x14ac:dyDescent="0.3">
      <c r="B72953" s="60"/>
      <c r="D72953" s="61"/>
    </row>
    <row r="72954" spans="2:4" x14ac:dyDescent="0.3">
      <c r="B72954" s="60"/>
      <c r="D72954" s="61"/>
    </row>
    <row r="72955" spans="2:4" x14ac:dyDescent="0.3">
      <c r="B72955" s="60"/>
      <c r="D72955" s="61"/>
    </row>
    <row r="72956" spans="2:4" x14ac:dyDescent="0.3">
      <c r="B72956" s="60"/>
      <c r="D72956" s="61"/>
    </row>
    <row r="72957" spans="2:4" x14ac:dyDescent="0.3">
      <c r="B72957" s="60"/>
      <c r="D72957" s="61"/>
    </row>
    <row r="72958" spans="2:4" x14ac:dyDescent="0.3">
      <c r="B72958" s="60"/>
      <c r="D72958" s="61"/>
    </row>
    <row r="72959" spans="2:4" x14ac:dyDescent="0.3">
      <c r="B72959" s="60"/>
      <c r="D72959" s="61"/>
    </row>
    <row r="72960" spans="2:4" x14ac:dyDescent="0.3">
      <c r="B72960" s="60"/>
      <c r="D72960" s="61"/>
    </row>
    <row r="72961" spans="2:4" x14ac:dyDescent="0.3">
      <c r="B72961" s="60"/>
      <c r="D72961" s="61"/>
    </row>
    <row r="72962" spans="2:4" x14ac:dyDescent="0.3">
      <c r="B72962" s="60"/>
      <c r="D72962" s="61"/>
    </row>
    <row r="72963" spans="2:4" x14ac:dyDescent="0.3">
      <c r="B72963" s="60"/>
      <c r="D72963" s="61"/>
    </row>
    <row r="72964" spans="2:4" x14ac:dyDescent="0.3">
      <c r="B72964" s="60"/>
      <c r="D72964" s="61"/>
    </row>
    <row r="72965" spans="2:4" x14ac:dyDescent="0.3">
      <c r="B72965" s="60"/>
      <c r="D72965" s="61"/>
    </row>
    <row r="72966" spans="2:4" x14ac:dyDescent="0.3">
      <c r="B72966" s="60"/>
      <c r="D72966" s="61"/>
    </row>
    <row r="72967" spans="2:4" x14ac:dyDescent="0.3">
      <c r="B72967" s="60"/>
      <c r="D72967" s="61"/>
    </row>
    <row r="72968" spans="2:4" x14ac:dyDescent="0.3">
      <c r="B72968" s="60"/>
      <c r="D72968" s="61"/>
    </row>
    <row r="72969" spans="2:4" x14ac:dyDescent="0.3">
      <c r="B72969" s="60"/>
      <c r="D72969" s="61"/>
    </row>
    <row r="72970" spans="2:4" x14ac:dyDescent="0.3">
      <c r="B72970" s="60"/>
      <c r="D72970" s="61"/>
    </row>
    <row r="72971" spans="2:4" x14ac:dyDescent="0.3">
      <c r="B72971" s="60"/>
      <c r="D72971" s="61"/>
    </row>
    <row r="72972" spans="2:4" x14ac:dyDescent="0.3">
      <c r="B72972" s="60"/>
      <c r="D72972" s="61"/>
    </row>
    <row r="72973" spans="2:4" x14ac:dyDescent="0.3">
      <c r="B72973" s="60"/>
      <c r="D72973" s="61"/>
    </row>
    <row r="72974" spans="2:4" x14ac:dyDescent="0.3">
      <c r="B72974" s="60"/>
      <c r="D72974" s="61"/>
    </row>
    <row r="72975" spans="2:4" x14ac:dyDescent="0.3">
      <c r="B72975" s="60"/>
      <c r="D72975" s="61"/>
    </row>
    <row r="72976" spans="2:4" x14ac:dyDescent="0.3">
      <c r="B72976" s="60"/>
      <c r="D72976" s="61"/>
    </row>
    <row r="72977" spans="2:4" x14ac:dyDescent="0.3">
      <c r="B72977" s="60"/>
      <c r="D72977" s="61"/>
    </row>
    <row r="72978" spans="2:4" x14ac:dyDescent="0.3">
      <c r="B72978" s="60"/>
      <c r="D72978" s="61"/>
    </row>
    <row r="72979" spans="2:4" x14ac:dyDescent="0.3">
      <c r="B72979" s="60"/>
      <c r="D72979" s="61"/>
    </row>
    <row r="72980" spans="2:4" x14ac:dyDescent="0.3">
      <c r="B72980" s="60"/>
      <c r="D72980" s="61"/>
    </row>
    <row r="72981" spans="2:4" x14ac:dyDescent="0.3">
      <c r="B72981" s="60"/>
      <c r="D72981" s="61"/>
    </row>
    <row r="72982" spans="2:4" x14ac:dyDescent="0.3">
      <c r="B72982" s="60"/>
      <c r="D72982" s="61"/>
    </row>
    <row r="72983" spans="2:4" x14ac:dyDescent="0.3">
      <c r="B72983" s="60"/>
      <c r="D72983" s="61"/>
    </row>
    <row r="72984" spans="2:4" x14ac:dyDescent="0.3">
      <c r="B72984" s="60"/>
      <c r="D72984" s="61"/>
    </row>
    <row r="72985" spans="2:4" x14ac:dyDescent="0.3">
      <c r="B72985" s="60"/>
      <c r="D72985" s="61"/>
    </row>
    <row r="72986" spans="2:4" x14ac:dyDescent="0.3">
      <c r="B72986" s="60"/>
      <c r="D72986" s="61"/>
    </row>
    <row r="72987" spans="2:4" x14ac:dyDescent="0.3">
      <c r="B72987" s="60"/>
      <c r="D72987" s="61"/>
    </row>
    <row r="72988" spans="2:4" x14ac:dyDescent="0.3">
      <c r="B72988" s="60"/>
      <c r="D72988" s="61"/>
    </row>
    <row r="72989" spans="2:4" x14ac:dyDescent="0.3">
      <c r="B72989" s="60"/>
      <c r="D72989" s="61"/>
    </row>
    <row r="72990" spans="2:4" x14ac:dyDescent="0.3">
      <c r="B72990" s="60"/>
      <c r="D72990" s="61"/>
    </row>
    <row r="72991" spans="2:4" x14ac:dyDescent="0.3">
      <c r="B72991" s="60"/>
      <c r="D72991" s="61"/>
    </row>
    <row r="72992" spans="2:4" x14ac:dyDescent="0.3">
      <c r="B72992" s="60"/>
      <c r="D72992" s="61"/>
    </row>
    <row r="72993" spans="2:4" x14ac:dyDescent="0.3">
      <c r="B72993" s="60"/>
      <c r="D72993" s="61"/>
    </row>
    <row r="72994" spans="2:4" x14ac:dyDescent="0.3">
      <c r="B72994" s="60"/>
      <c r="D72994" s="61"/>
    </row>
    <row r="72995" spans="2:4" x14ac:dyDescent="0.3">
      <c r="B72995" s="60"/>
      <c r="D72995" s="61"/>
    </row>
    <row r="72996" spans="2:4" x14ac:dyDescent="0.3">
      <c r="B72996" s="60"/>
      <c r="D72996" s="61"/>
    </row>
    <row r="72997" spans="2:4" x14ac:dyDescent="0.3">
      <c r="B72997" s="60"/>
      <c r="D72997" s="61"/>
    </row>
    <row r="72998" spans="2:4" x14ac:dyDescent="0.3">
      <c r="B72998" s="60"/>
      <c r="D72998" s="61"/>
    </row>
    <row r="72999" spans="2:4" x14ac:dyDescent="0.3">
      <c r="B72999" s="60"/>
      <c r="D72999" s="61"/>
    </row>
    <row r="73000" spans="2:4" x14ac:dyDescent="0.3">
      <c r="B73000" s="60"/>
      <c r="D73000" s="61"/>
    </row>
    <row r="73001" spans="2:4" x14ac:dyDescent="0.3">
      <c r="B73001" s="60"/>
      <c r="D73001" s="61"/>
    </row>
    <row r="73002" spans="2:4" x14ac:dyDescent="0.3">
      <c r="B73002" s="60"/>
      <c r="D73002" s="61"/>
    </row>
    <row r="73003" spans="2:4" x14ac:dyDescent="0.3">
      <c r="B73003" s="60"/>
      <c r="D73003" s="61"/>
    </row>
    <row r="73004" spans="2:4" x14ac:dyDescent="0.3">
      <c r="B73004" s="60"/>
      <c r="D73004" s="61"/>
    </row>
    <row r="73005" spans="2:4" x14ac:dyDescent="0.3">
      <c r="B73005" s="60"/>
      <c r="D73005" s="61"/>
    </row>
    <row r="73006" spans="2:4" x14ac:dyDescent="0.3">
      <c r="B73006" s="60"/>
      <c r="D73006" s="61"/>
    </row>
    <row r="73007" spans="2:4" x14ac:dyDescent="0.3">
      <c r="B73007" s="60"/>
      <c r="D73007" s="61"/>
    </row>
    <row r="73008" spans="2:4" x14ac:dyDescent="0.3">
      <c r="B73008" s="60"/>
      <c r="D73008" s="61"/>
    </row>
    <row r="73009" spans="2:4" x14ac:dyDescent="0.3">
      <c r="B73009" s="60"/>
      <c r="D73009" s="61"/>
    </row>
    <row r="73010" spans="2:4" x14ac:dyDescent="0.3">
      <c r="B73010" s="60"/>
      <c r="D73010" s="61"/>
    </row>
    <row r="73011" spans="2:4" x14ac:dyDescent="0.3">
      <c r="B73011" s="60"/>
      <c r="D73011" s="61"/>
    </row>
    <row r="73012" spans="2:4" x14ac:dyDescent="0.3">
      <c r="B73012" s="60"/>
      <c r="D73012" s="61"/>
    </row>
    <row r="73013" spans="2:4" x14ac:dyDescent="0.3">
      <c r="B73013" s="60"/>
      <c r="D73013" s="61"/>
    </row>
    <row r="73014" spans="2:4" x14ac:dyDescent="0.3">
      <c r="B73014" s="60"/>
      <c r="D73014" s="61"/>
    </row>
    <row r="73015" spans="2:4" x14ac:dyDescent="0.3">
      <c r="B73015" s="60"/>
      <c r="D73015" s="61"/>
    </row>
    <row r="73016" spans="2:4" x14ac:dyDescent="0.3">
      <c r="B73016" s="60"/>
      <c r="D73016" s="61"/>
    </row>
    <row r="73017" spans="2:4" x14ac:dyDescent="0.3">
      <c r="B73017" s="60"/>
      <c r="D73017" s="61"/>
    </row>
    <row r="73018" spans="2:4" x14ac:dyDescent="0.3">
      <c r="B73018" s="60"/>
      <c r="D73018" s="61"/>
    </row>
    <row r="73019" spans="2:4" x14ac:dyDescent="0.3">
      <c r="B73019" s="60"/>
      <c r="D73019" s="61"/>
    </row>
    <row r="73020" spans="2:4" x14ac:dyDescent="0.3">
      <c r="B73020" s="60"/>
      <c r="D73020" s="61"/>
    </row>
    <row r="73021" spans="2:4" x14ac:dyDescent="0.3">
      <c r="B73021" s="60"/>
      <c r="D73021" s="61"/>
    </row>
    <row r="73022" spans="2:4" x14ac:dyDescent="0.3">
      <c r="B73022" s="60"/>
      <c r="D73022" s="61"/>
    </row>
    <row r="73023" spans="2:4" x14ac:dyDescent="0.3">
      <c r="B73023" s="60"/>
      <c r="D73023" s="61"/>
    </row>
    <row r="73024" spans="2:4" x14ac:dyDescent="0.3">
      <c r="B73024" s="60"/>
      <c r="D73024" s="61"/>
    </row>
    <row r="73025" spans="2:4" x14ac:dyDescent="0.3">
      <c r="B73025" s="60"/>
      <c r="D73025" s="61"/>
    </row>
    <row r="73026" spans="2:4" x14ac:dyDescent="0.3">
      <c r="B73026" s="60"/>
      <c r="D73026" s="61"/>
    </row>
    <row r="73027" spans="2:4" x14ac:dyDescent="0.3">
      <c r="B73027" s="60"/>
      <c r="D73027" s="61"/>
    </row>
    <row r="73028" spans="2:4" x14ac:dyDescent="0.3">
      <c r="B73028" s="60"/>
      <c r="D73028" s="61"/>
    </row>
    <row r="73029" spans="2:4" x14ac:dyDescent="0.3">
      <c r="B73029" s="60"/>
      <c r="D73029" s="61"/>
    </row>
    <row r="73030" spans="2:4" x14ac:dyDescent="0.3">
      <c r="B73030" s="60"/>
      <c r="D73030" s="61"/>
    </row>
    <row r="73031" spans="2:4" x14ac:dyDescent="0.3">
      <c r="B73031" s="60"/>
      <c r="D73031" s="61"/>
    </row>
    <row r="73032" spans="2:4" x14ac:dyDescent="0.3">
      <c r="B73032" s="60"/>
      <c r="D73032" s="61"/>
    </row>
    <row r="73033" spans="2:4" x14ac:dyDescent="0.3">
      <c r="B73033" s="60"/>
      <c r="D73033" s="61"/>
    </row>
    <row r="73034" spans="2:4" x14ac:dyDescent="0.3">
      <c r="B73034" s="60"/>
      <c r="D73034" s="61"/>
    </row>
    <row r="73035" spans="2:4" x14ac:dyDescent="0.3">
      <c r="B73035" s="60"/>
      <c r="D73035" s="61"/>
    </row>
    <row r="73036" spans="2:4" x14ac:dyDescent="0.3">
      <c r="B73036" s="60"/>
      <c r="D73036" s="61"/>
    </row>
    <row r="73037" spans="2:4" x14ac:dyDescent="0.3">
      <c r="B73037" s="60"/>
      <c r="D73037" s="61"/>
    </row>
    <row r="73038" spans="2:4" x14ac:dyDescent="0.3">
      <c r="B73038" s="60"/>
      <c r="D73038" s="61"/>
    </row>
    <row r="73039" spans="2:4" x14ac:dyDescent="0.3">
      <c r="B73039" s="60"/>
      <c r="D73039" s="61"/>
    </row>
    <row r="73040" spans="2:4" x14ac:dyDescent="0.3">
      <c r="B73040" s="60"/>
      <c r="D73040" s="61"/>
    </row>
    <row r="73041" spans="2:4" x14ac:dyDescent="0.3">
      <c r="B73041" s="60"/>
      <c r="D73041" s="61"/>
    </row>
    <row r="73042" spans="2:4" x14ac:dyDescent="0.3">
      <c r="B73042" s="60"/>
      <c r="D73042" s="61"/>
    </row>
    <row r="73043" spans="2:4" x14ac:dyDescent="0.3">
      <c r="B73043" s="60"/>
      <c r="D73043" s="61"/>
    </row>
    <row r="73044" spans="2:4" x14ac:dyDescent="0.3">
      <c r="B73044" s="60"/>
      <c r="D73044" s="61"/>
    </row>
    <row r="73045" spans="2:4" x14ac:dyDescent="0.3">
      <c r="B73045" s="60"/>
      <c r="D73045" s="61"/>
    </row>
    <row r="73046" spans="2:4" x14ac:dyDescent="0.3">
      <c r="B73046" s="60"/>
      <c r="D73046" s="61"/>
    </row>
    <row r="73047" spans="2:4" x14ac:dyDescent="0.3">
      <c r="B73047" s="60"/>
      <c r="D73047" s="61"/>
    </row>
    <row r="73048" spans="2:4" x14ac:dyDescent="0.3">
      <c r="B73048" s="60"/>
      <c r="D73048" s="61"/>
    </row>
    <row r="73049" spans="2:4" x14ac:dyDescent="0.3">
      <c r="B73049" s="60"/>
      <c r="D73049" s="61"/>
    </row>
    <row r="73050" spans="2:4" x14ac:dyDescent="0.3">
      <c r="B73050" s="60"/>
      <c r="D73050" s="61"/>
    </row>
    <row r="73051" spans="2:4" x14ac:dyDescent="0.3">
      <c r="B73051" s="60"/>
      <c r="D73051" s="61"/>
    </row>
    <row r="73052" spans="2:4" x14ac:dyDescent="0.3">
      <c r="B73052" s="60"/>
      <c r="D73052" s="61"/>
    </row>
    <row r="73053" spans="2:4" x14ac:dyDescent="0.3">
      <c r="B73053" s="60"/>
      <c r="D73053" s="61"/>
    </row>
    <row r="73054" spans="2:4" x14ac:dyDescent="0.3">
      <c r="B73054" s="60"/>
      <c r="D73054" s="61"/>
    </row>
    <row r="73055" spans="2:4" x14ac:dyDescent="0.3">
      <c r="B73055" s="60"/>
      <c r="D73055" s="61"/>
    </row>
    <row r="73056" spans="2:4" x14ac:dyDescent="0.3">
      <c r="B73056" s="60"/>
      <c r="D73056" s="61"/>
    </row>
    <row r="73057" spans="2:5" x14ac:dyDescent="0.3">
      <c r="B73057" s="60"/>
      <c r="D73057" s="61"/>
    </row>
    <row r="73058" spans="2:5" x14ac:dyDescent="0.3">
      <c r="B73058" s="60"/>
      <c r="D73058" s="61"/>
    </row>
    <row r="73059" spans="2:5" x14ac:dyDescent="0.3">
      <c r="B73059" s="60"/>
      <c r="D73059" s="61"/>
    </row>
    <row r="73060" spans="2:5" x14ac:dyDescent="0.3">
      <c r="B73060" s="60"/>
      <c r="D73060" s="61"/>
    </row>
    <row r="73061" spans="2:5" x14ac:dyDescent="0.3">
      <c r="B73061" s="60"/>
      <c r="D73061" s="61"/>
    </row>
    <row r="73062" spans="2:5" x14ac:dyDescent="0.3">
      <c r="B73062" s="60"/>
      <c r="D73062" s="61"/>
    </row>
    <row r="73063" spans="2:5" x14ac:dyDescent="0.3">
      <c r="B73063" s="60"/>
      <c r="D73063" s="61"/>
    </row>
    <row r="73064" spans="2:5" x14ac:dyDescent="0.3">
      <c r="B73064" s="60"/>
      <c r="D73064" s="62"/>
      <c r="E73064" s="63"/>
    </row>
    <row r="73065" spans="2:5" x14ac:dyDescent="0.3">
      <c r="B73065" s="60"/>
      <c r="D73065" s="62"/>
      <c r="E73065" s="63"/>
    </row>
    <row r="73066" spans="2:5" x14ac:dyDescent="0.3">
      <c r="B73066" s="60"/>
      <c r="D73066" s="62"/>
      <c r="E73066" s="63"/>
    </row>
    <row r="73067" spans="2:5" x14ac:dyDescent="0.3">
      <c r="B73067" s="60"/>
      <c r="D73067" s="62"/>
      <c r="E73067" s="63"/>
    </row>
    <row r="73068" spans="2:5" x14ac:dyDescent="0.3">
      <c r="B73068" s="60"/>
      <c r="D73068" s="62"/>
      <c r="E73068" s="63"/>
    </row>
    <row r="73069" spans="2:5" x14ac:dyDescent="0.3">
      <c r="B73069" s="60"/>
      <c r="D73069" s="62"/>
      <c r="E73069" s="63"/>
    </row>
    <row r="73070" spans="2:5" x14ac:dyDescent="0.3">
      <c r="B73070" s="60"/>
      <c r="D73070" s="62"/>
      <c r="E73070" s="63"/>
    </row>
    <row r="73071" spans="2:5" x14ac:dyDescent="0.3">
      <c r="B73071" s="60"/>
      <c r="D73071" s="62"/>
      <c r="E73071" s="63"/>
    </row>
    <row r="73072" spans="2:5" x14ac:dyDescent="0.3">
      <c r="B73072" s="60"/>
      <c r="D73072" s="62"/>
      <c r="E73072" s="63"/>
    </row>
    <row r="73073" spans="2:5" x14ac:dyDescent="0.3">
      <c r="B73073" s="60"/>
      <c r="D73073" s="62"/>
      <c r="E73073" s="63"/>
    </row>
    <row r="73074" spans="2:5" x14ac:dyDescent="0.3">
      <c r="B73074" s="60"/>
      <c r="D73074" s="62"/>
      <c r="E73074" s="63"/>
    </row>
    <row r="73075" spans="2:5" x14ac:dyDescent="0.3">
      <c r="B73075" s="60"/>
      <c r="D73075" s="62"/>
      <c r="E73075" s="63"/>
    </row>
    <row r="73076" spans="2:5" x14ac:dyDescent="0.3">
      <c r="B73076" s="60"/>
      <c r="D73076" s="62"/>
      <c r="E73076" s="63"/>
    </row>
    <row r="73077" spans="2:5" x14ac:dyDescent="0.3">
      <c r="B73077" s="60"/>
      <c r="D73077" s="62"/>
      <c r="E73077" s="63"/>
    </row>
    <row r="73078" spans="2:5" x14ac:dyDescent="0.3">
      <c r="B73078" s="60"/>
      <c r="D73078" s="62"/>
      <c r="E73078" s="63"/>
    </row>
    <row r="73079" spans="2:5" x14ac:dyDescent="0.3">
      <c r="B73079" s="60"/>
      <c r="D73079" s="62"/>
      <c r="E73079" s="63"/>
    </row>
    <row r="73080" spans="2:5" x14ac:dyDescent="0.3">
      <c r="B73080" s="60"/>
      <c r="D73080" s="62"/>
      <c r="E73080" s="63"/>
    </row>
    <row r="73081" spans="2:5" x14ac:dyDescent="0.3">
      <c r="B73081" s="60"/>
      <c r="D73081" s="62"/>
      <c r="E73081" s="63"/>
    </row>
    <row r="73082" spans="2:5" x14ac:dyDescent="0.3">
      <c r="B73082" s="60"/>
      <c r="D73082" s="62"/>
      <c r="E73082" s="63"/>
    </row>
    <row r="73083" spans="2:5" x14ac:dyDescent="0.3">
      <c r="B73083" s="60"/>
      <c r="D73083" s="62"/>
      <c r="E73083" s="63"/>
    </row>
    <row r="73084" spans="2:5" x14ac:dyDescent="0.3">
      <c r="B73084" s="60"/>
      <c r="D73084" s="61"/>
    </row>
    <row r="73085" spans="2:5" x14ac:dyDescent="0.3">
      <c r="B73085" s="60"/>
      <c r="D73085" s="61"/>
    </row>
    <row r="73086" spans="2:5" x14ac:dyDescent="0.3">
      <c r="B73086" s="60"/>
      <c r="D73086" s="61"/>
    </row>
    <row r="73087" spans="2:5" x14ac:dyDescent="0.3">
      <c r="B73087" s="60"/>
      <c r="D73087" s="61"/>
    </row>
    <row r="73088" spans="2:5" x14ac:dyDescent="0.3">
      <c r="B73088" s="60"/>
      <c r="D73088" s="61"/>
    </row>
    <row r="73089" spans="2:4" x14ac:dyDescent="0.3">
      <c r="B73089" s="60"/>
      <c r="D73089" s="61"/>
    </row>
    <row r="73090" spans="2:4" x14ac:dyDescent="0.3">
      <c r="B73090" s="60"/>
      <c r="D73090" s="61"/>
    </row>
    <row r="73091" spans="2:4" x14ac:dyDescent="0.3">
      <c r="B73091" s="60"/>
      <c r="D73091" s="61"/>
    </row>
    <row r="73092" spans="2:4" x14ac:dyDescent="0.3">
      <c r="B73092" s="60"/>
      <c r="D73092" s="61"/>
    </row>
    <row r="73093" spans="2:4" x14ac:dyDescent="0.3">
      <c r="B73093" s="60"/>
      <c r="D73093" s="61"/>
    </row>
    <row r="73094" spans="2:4" x14ac:dyDescent="0.3">
      <c r="B73094" s="60"/>
      <c r="D73094" s="61"/>
    </row>
    <row r="73095" spans="2:4" x14ac:dyDescent="0.3">
      <c r="B73095" s="60"/>
      <c r="D73095" s="61"/>
    </row>
    <row r="73096" spans="2:4" x14ac:dyDescent="0.3">
      <c r="B73096" s="60"/>
      <c r="D73096" s="61"/>
    </row>
    <row r="73097" spans="2:4" x14ac:dyDescent="0.3">
      <c r="B73097" s="60"/>
      <c r="D73097" s="61"/>
    </row>
    <row r="73098" spans="2:4" x14ac:dyDescent="0.3">
      <c r="B73098" s="60"/>
      <c r="D73098" s="61"/>
    </row>
    <row r="73099" spans="2:4" x14ac:dyDescent="0.3">
      <c r="B73099" s="60"/>
      <c r="D73099" s="61"/>
    </row>
    <row r="73100" spans="2:4" x14ac:dyDescent="0.3">
      <c r="B73100" s="60"/>
      <c r="D73100" s="61"/>
    </row>
    <row r="73101" spans="2:4" x14ac:dyDescent="0.3">
      <c r="B73101" s="60"/>
      <c r="D73101" s="61"/>
    </row>
    <row r="73102" spans="2:4" x14ac:dyDescent="0.3">
      <c r="B73102" s="60"/>
      <c r="D73102" s="61"/>
    </row>
    <row r="73103" spans="2:4" x14ac:dyDescent="0.3">
      <c r="B73103" s="60"/>
      <c r="D73103" s="61"/>
    </row>
    <row r="73104" spans="2:4" x14ac:dyDescent="0.3">
      <c r="B73104" s="60"/>
      <c r="D73104" s="61"/>
    </row>
    <row r="73105" spans="2:4" x14ac:dyDescent="0.3">
      <c r="B73105" s="60"/>
      <c r="D73105" s="61"/>
    </row>
    <row r="73106" spans="2:4" x14ac:dyDescent="0.3">
      <c r="B73106" s="60"/>
      <c r="D73106" s="61"/>
    </row>
    <row r="73107" spans="2:4" x14ac:dyDescent="0.3">
      <c r="B73107" s="60"/>
      <c r="D73107" s="61"/>
    </row>
    <row r="73108" spans="2:4" x14ac:dyDescent="0.3">
      <c r="B73108" s="60"/>
      <c r="D73108" s="61"/>
    </row>
    <row r="73109" spans="2:4" x14ac:dyDescent="0.3">
      <c r="B73109" s="60"/>
      <c r="D73109" s="61"/>
    </row>
    <row r="73110" spans="2:4" x14ac:dyDescent="0.3">
      <c r="B73110" s="60"/>
      <c r="D73110" s="61"/>
    </row>
    <row r="73111" spans="2:4" x14ac:dyDescent="0.3">
      <c r="B73111" s="60"/>
      <c r="D73111" s="61"/>
    </row>
    <row r="73112" spans="2:4" x14ac:dyDescent="0.3">
      <c r="B73112" s="60"/>
      <c r="D73112" s="61"/>
    </row>
    <row r="73113" spans="2:4" x14ac:dyDescent="0.3">
      <c r="B73113" s="60"/>
      <c r="D73113" s="61"/>
    </row>
    <row r="73114" spans="2:4" x14ac:dyDescent="0.3">
      <c r="B73114" s="60"/>
      <c r="D73114" s="61"/>
    </row>
    <row r="73115" spans="2:4" x14ac:dyDescent="0.3">
      <c r="B73115" s="60"/>
      <c r="D73115" s="61"/>
    </row>
    <row r="73116" spans="2:4" x14ac:dyDescent="0.3">
      <c r="B73116" s="60"/>
      <c r="D73116" s="61"/>
    </row>
    <row r="73117" spans="2:4" x14ac:dyDescent="0.3">
      <c r="B73117" s="60"/>
      <c r="D73117" s="61"/>
    </row>
    <row r="73118" spans="2:4" x14ac:dyDescent="0.3">
      <c r="B73118" s="60"/>
      <c r="D73118" s="61"/>
    </row>
    <row r="73119" spans="2:4" x14ac:dyDescent="0.3">
      <c r="B73119" s="60"/>
      <c r="D73119" s="61"/>
    </row>
    <row r="73120" spans="2:4" x14ac:dyDescent="0.3">
      <c r="B73120" s="60"/>
      <c r="D73120" s="61"/>
    </row>
    <row r="73121" spans="2:4" x14ac:dyDescent="0.3">
      <c r="B73121" s="60"/>
      <c r="D73121" s="61"/>
    </row>
    <row r="73122" spans="2:4" x14ac:dyDescent="0.3">
      <c r="B73122" s="60"/>
      <c r="D73122" s="61"/>
    </row>
    <row r="73123" spans="2:4" x14ac:dyDescent="0.3">
      <c r="B73123" s="60"/>
      <c r="D73123" s="61"/>
    </row>
    <row r="73124" spans="2:4" x14ac:dyDescent="0.3">
      <c r="B73124" s="60"/>
      <c r="D73124" s="61"/>
    </row>
    <row r="73125" spans="2:4" x14ac:dyDescent="0.3">
      <c r="B73125" s="60"/>
      <c r="D73125" s="61"/>
    </row>
    <row r="73126" spans="2:4" x14ac:dyDescent="0.3">
      <c r="B73126" s="60"/>
      <c r="D73126" s="61"/>
    </row>
    <row r="73127" spans="2:4" x14ac:dyDescent="0.3">
      <c r="B73127" s="60"/>
      <c r="D73127" s="61"/>
    </row>
    <row r="73128" spans="2:4" x14ac:dyDescent="0.3">
      <c r="B73128" s="60"/>
      <c r="D73128" s="61"/>
    </row>
    <row r="73129" spans="2:4" x14ac:dyDescent="0.3">
      <c r="B73129" s="60"/>
      <c r="D73129" s="61"/>
    </row>
    <row r="73130" spans="2:4" x14ac:dyDescent="0.3">
      <c r="B73130" s="60"/>
      <c r="D73130" s="61"/>
    </row>
    <row r="73131" spans="2:4" x14ac:dyDescent="0.3">
      <c r="B73131" s="60"/>
      <c r="D73131" s="61"/>
    </row>
    <row r="73132" spans="2:4" x14ac:dyDescent="0.3">
      <c r="B73132" s="60"/>
      <c r="D73132" s="61"/>
    </row>
    <row r="73133" spans="2:4" x14ac:dyDescent="0.3">
      <c r="B73133" s="60"/>
      <c r="D73133" s="61"/>
    </row>
    <row r="73134" spans="2:4" x14ac:dyDescent="0.3">
      <c r="B73134" s="60"/>
      <c r="D73134" s="61"/>
    </row>
    <row r="73135" spans="2:4" x14ac:dyDescent="0.3">
      <c r="B73135" s="60"/>
      <c r="D73135" s="61"/>
    </row>
    <row r="73136" spans="2:4" x14ac:dyDescent="0.3">
      <c r="B73136" s="60"/>
      <c r="D73136" s="61"/>
    </row>
    <row r="73137" spans="2:4" x14ac:dyDescent="0.3">
      <c r="B73137" s="60"/>
      <c r="D73137" s="61"/>
    </row>
    <row r="73138" spans="2:4" x14ac:dyDescent="0.3">
      <c r="B73138" s="60"/>
      <c r="D73138" s="61"/>
    </row>
    <row r="73139" spans="2:4" x14ac:dyDescent="0.3">
      <c r="B73139" s="60"/>
      <c r="D73139" s="61"/>
    </row>
    <row r="73140" spans="2:4" x14ac:dyDescent="0.3">
      <c r="B73140" s="60"/>
      <c r="D73140" s="61"/>
    </row>
    <row r="73141" spans="2:4" x14ac:dyDescent="0.3">
      <c r="B73141" s="60"/>
      <c r="D73141" s="61"/>
    </row>
    <row r="73142" spans="2:4" x14ac:dyDescent="0.3">
      <c r="B73142" s="60"/>
      <c r="D73142" s="61"/>
    </row>
    <row r="73143" spans="2:4" x14ac:dyDescent="0.3">
      <c r="B73143" s="60"/>
      <c r="D73143" s="61"/>
    </row>
    <row r="73144" spans="2:4" x14ac:dyDescent="0.3">
      <c r="B73144" s="60"/>
      <c r="D73144" s="61"/>
    </row>
    <row r="73145" spans="2:4" x14ac:dyDescent="0.3">
      <c r="B73145" s="60"/>
      <c r="D73145" s="61"/>
    </row>
    <row r="73146" spans="2:4" x14ac:dyDescent="0.3">
      <c r="B73146" s="60"/>
      <c r="D73146" s="61"/>
    </row>
    <row r="73147" spans="2:4" x14ac:dyDescent="0.3">
      <c r="B73147" s="60"/>
      <c r="D73147" s="61"/>
    </row>
    <row r="73148" spans="2:4" x14ac:dyDescent="0.3">
      <c r="B73148" s="60"/>
      <c r="D73148" s="61"/>
    </row>
    <row r="73149" spans="2:4" x14ac:dyDescent="0.3">
      <c r="B73149" s="60"/>
      <c r="D73149" s="61"/>
    </row>
    <row r="73150" spans="2:4" x14ac:dyDescent="0.3">
      <c r="B73150" s="60"/>
      <c r="D73150" s="61"/>
    </row>
    <row r="73151" spans="2:4" x14ac:dyDescent="0.3">
      <c r="B73151" s="60"/>
      <c r="D73151" s="61"/>
    </row>
    <row r="73152" spans="2:4" x14ac:dyDescent="0.3">
      <c r="B73152" s="60"/>
      <c r="D73152" s="61"/>
    </row>
    <row r="73153" spans="2:4" x14ac:dyDescent="0.3">
      <c r="B73153" s="60"/>
      <c r="D73153" s="61"/>
    </row>
    <row r="73154" spans="2:4" x14ac:dyDescent="0.3">
      <c r="B73154" s="60"/>
      <c r="D73154" s="61"/>
    </row>
    <row r="73155" spans="2:4" x14ac:dyDescent="0.3">
      <c r="B73155" s="60"/>
      <c r="D73155" s="61"/>
    </row>
    <row r="73156" spans="2:4" x14ac:dyDescent="0.3">
      <c r="B73156" s="60"/>
      <c r="D73156" s="61"/>
    </row>
    <row r="73157" spans="2:4" x14ac:dyDescent="0.3">
      <c r="B73157" s="60"/>
      <c r="D73157" s="61"/>
    </row>
    <row r="73158" spans="2:4" x14ac:dyDescent="0.3">
      <c r="B73158" s="60"/>
      <c r="D73158" s="61"/>
    </row>
    <row r="73159" spans="2:4" x14ac:dyDescent="0.3">
      <c r="B73159" s="60"/>
      <c r="D73159" s="61"/>
    </row>
    <row r="73160" spans="2:4" x14ac:dyDescent="0.3">
      <c r="B73160" s="60"/>
      <c r="D73160" s="61"/>
    </row>
    <row r="73161" spans="2:4" x14ac:dyDescent="0.3">
      <c r="B73161" s="60"/>
      <c r="D73161" s="61"/>
    </row>
    <row r="73162" spans="2:4" x14ac:dyDescent="0.3">
      <c r="B73162" s="60"/>
      <c r="D73162" s="61"/>
    </row>
    <row r="73163" spans="2:4" x14ac:dyDescent="0.3">
      <c r="B73163" s="60"/>
      <c r="D73163" s="61"/>
    </row>
    <row r="73164" spans="2:4" x14ac:dyDescent="0.3">
      <c r="B73164" s="60"/>
      <c r="D73164" s="61"/>
    </row>
    <row r="73165" spans="2:4" x14ac:dyDescent="0.3">
      <c r="B73165" s="60"/>
      <c r="D73165" s="61"/>
    </row>
    <row r="73166" spans="2:4" x14ac:dyDescent="0.3">
      <c r="B73166" s="60"/>
      <c r="D73166" s="61"/>
    </row>
    <row r="73167" spans="2:4" x14ac:dyDescent="0.3">
      <c r="B73167" s="60"/>
      <c r="D73167" s="61"/>
    </row>
    <row r="73168" spans="2:4" x14ac:dyDescent="0.3">
      <c r="B73168" s="60"/>
      <c r="D73168" s="61"/>
    </row>
    <row r="73169" spans="2:4" x14ac:dyDescent="0.3">
      <c r="B73169" s="60"/>
      <c r="D73169" s="61"/>
    </row>
    <row r="73170" spans="2:4" x14ac:dyDescent="0.3">
      <c r="B73170" s="60"/>
      <c r="D73170" s="61"/>
    </row>
    <row r="73171" spans="2:4" x14ac:dyDescent="0.3">
      <c r="B73171" s="60"/>
      <c r="D73171" s="61"/>
    </row>
    <row r="73172" spans="2:4" x14ac:dyDescent="0.3">
      <c r="B73172" s="60"/>
      <c r="D73172" s="61"/>
    </row>
    <row r="73173" spans="2:4" x14ac:dyDescent="0.3">
      <c r="B73173" s="60"/>
      <c r="D73173" s="61"/>
    </row>
    <row r="73174" spans="2:4" x14ac:dyDescent="0.3">
      <c r="B73174" s="60"/>
      <c r="D73174" s="61"/>
    </row>
    <row r="73175" spans="2:4" x14ac:dyDescent="0.3">
      <c r="B73175" s="60"/>
      <c r="D73175" s="61"/>
    </row>
    <row r="73176" spans="2:4" x14ac:dyDescent="0.3">
      <c r="B73176" s="60"/>
      <c r="D73176" s="61"/>
    </row>
    <row r="73177" spans="2:4" x14ac:dyDescent="0.3">
      <c r="B73177" s="60"/>
      <c r="D73177" s="61"/>
    </row>
    <row r="73178" spans="2:4" x14ac:dyDescent="0.3">
      <c r="B73178" s="60"/>
      <c r="D73178" s="61"/>
    </row>
    <row r="73179" spans="2:4" x14ac:dyDescent="0.3">
      <c r="B73179" s="60"/>
      <c r="D73179" s="61"/>
    </row>
    <row r="73180" spans="2:4" x14ac:dyDescent="0.3">
      <c r="B73180" s="60"/>
      <c r="D73180" s="61"/>
    </row>
    <row r="73181" spans="2:4" x14ac:dyDescent="0.3">
      <c r="B73181" s="60"/>
      <c r="D73181" s="61"/>
    </row>
    <row r="73182" spans="2:4" x14ac:dyDescent="0.3">
      <c r="B73182" s="60"/>
      <c r="D73182" s="61"/>
    </row>
    <row r="73183" spans="2:4" x14ac:dyDescent="0.3">
      <c r="B73183" s="60"/>
      <c r="D73183" s="61"/>
    </row>
    <row r="73184" spans="2:4" x14ac:dyDescent="0.3">
      <c r="B73184" s="60"/>
      <c r="D73184" s="61"/>
    </row>
    <row r="73185" spans="2:4" x14ac:dyDescent="0.3">
      <c r="B73185" s="60"/>
      <c r="D73185" s="61"/>
    </row>
    <row r="73186" spans="2:4" x14ac:dyDescent="0.3">
      <c r="B73186" s="60"/>
      <c r="D73186" s="61"/>
    </row>
    <row r="73187" spans="2:4" x14ac:dyDescent="0.3">
      <c r="B73187" s="60"/>
      <c r="D73187" s="61"/>
    </row>
    <row r="73188" spans="2:4" x14ac:dyDescent="0.3">
      <c r="B73188" s="60"/>
      <c r="D73188" s="61"/>
    </row>
    <row r="73189" spans="2:4" x14ac:dyDescent="0.3">
      <c r="B73189" s="60"/>
      <c r="D73189" s="61"/>
    </row>
    <row r="73190" spans="2:4" x14ac:dyDescent="0.3">
      <c r="B73190" s="60"/>
      <c r="D73190" s="61"/>
    </row>
    <row r="73191" spans="2:4" x14ac:dyDescent="0.3">
      <c r="B73191" s="60"/>
      <c r="D73191" s="61"/>
    </row>
    <row r="73192" spans="2:4" x14ac:dyDescent="0.3">
      <c r="B73192" s="60"/>
      <c r="D73192" s="61"/>
    </row>
    <row r="73193" spans="2:4" x14ac:dyDescent="0.3">
      <c r="B73193" s="60"/>
      <c r="D73193" s="61"/>
    </row>
    <row r="73194" spans="2:4" x14ac:dyDescent="0.3">
      <c r="B73194" s="60"/>
      <c r="D73194" s="61"/>
    </row>
    <row r="73195" spans="2:4" x14ac:dyDescent="0.3">
      <c r="B73195" s="60"/>
      <c r="D73195" s="61"/>
    </row>
    <row r="73196" spans="2:4" x14ac:dyDescent="0.3">
      <c r="B73196" s="60"/>
      <c r="D73196" s="61"/>
    </row>
    <row r="73197" spans="2:4" x14ac:dyDescent="0.3">
      <c r="B73197" s="60"/>
      <c r="D73197" s="61"/>
    </row>
    <row r="73198" spans="2:4" x14ac:dyDescent="0.3">
      <c r="B73198" s="60"/>
      <c r="D73198" s="61"/>
    </row>
    <row r="73199" spans="2:4" x14ac:dyDescent="0.3">
      <c r="B73199" s="60"/>
      <c r="D73199" s="61"/>
    </row>
    <row r="73200" spans="2:4" x14ac:dyDescent="0.3">
      <c r="B73200" s="60"/>
      <c r="D73200" s="61"/>
    </row>
    <row r="73201" spans="2:4" x14ac:dyDescent="0.3">
      <c r="B73201" s="60"/>
      <c r="D73201" s="61"/>
    </row>
    <row r="73202" spans="2:4" x14ac:dyDescent="0.3">
      <c r="B73202" s="60"/>
      <c r="D73202" s="61"/>
    </row>
    <row r="73203" spans="2:4" x14ac:dyDescent="0.3">
      <c r="B73203" s="60"/>
      <c r="D73203" s="61"/>
    </row>
    <row r="73204" spans="2:4" x14ac:dyDescent="0.3">
      <c r="B73204" s="60"/>
      <c r="D73204" s="61"/>
    </row>
    <row r="73205" spans="2:4" x14ac:dyDescent="0.3">
      <c r="B73205" s="60"/>
      <c r="D73205" s="61"/>
    </row>
    <row r="73206" spans="2:4" x14ac:dyDescent="0.3">
      <c r="B73206" s="60"/>
      <c r="D73206" s="61"/>
    </row>
    <row r="73207" spans="2:4" x14ac:dyDescent="0.3">
      <c r="B73207" s="60"/>
      <c r="D73207" s="61"/>
    </row>
    <row r="73208" spans="2:4" x14ac:dyDescent="0.3">
      <c r="B73208" s="60"/>
      <c r="D73208" s="61"/>
    </row>
    <row r="73209" spans="2:4" x14ac:dyDescent="0.3">
      <c r="B73209" s="60"/>
      <c r="D73209" s="61"/>
    </row>
    <row r="73210" spans="2:4" x14ac:dyDescent="0.3">
      <c r="B73210" s="60"/>
      <c r="D73210" s="61"/>
    </row>
    <row r="73211" spans="2:4" x14ac:dyDescent="0.3">
      <c r="B73211" s="60"/>
      <c r="D73211" s="61"/>
    </row>
    <row r="73212" spans="2:4" x14ac:dyDescent="0.3">
      <c r="B73212" s="60"/>
      <c r="D73212" s="61"/>
    </row>
    <row r="73213" spans="2:4" x14ac:dyDescent="0.3">
      <c r="B73213" s="60"/>
      <c r="D73213" s="61"/>
    </row>
    <row r="73214" spans="2:4" x14ac:dyDescent="0.3">
      <c r="B73214" s="60"/>
      <c r="D73214" s="61"/>
    </row>
    <row r="73215" spans="2:4" x14ac:dyDescent="0.3">
      <c r="B73215" s="60"/>
      <c r="D73215" s="61"/>
    </row>
    <row r="73216" spans="2:4" x14ac:dyDescent="0.3">
      <c r="B73216" s="60"/>
      <c r="D73216" s="61"/>
    </row>
    <row r="73217" spans="2:4" x14ac:dyDescent="0.3">
      <c r="B73217" s="60"/>
      <c r="D73217" s="61"/>
    </row>
    <row r="73218" spans="2:4" x14ac:dyDescent="0.3">
      <c r="B73218" s="60"/>
      <c r="D73218" s="61"/>
    </row>
    <row r="73219" spans="2:4" x14ac:dyDescent="0.3">
      <c r="B73219" s="60"/>
      <c r="D73219" s="61"/>
    </row>
    <row r="73220" spans="2:4" x14ac:dyDescent="0.3">
      <c r="B73220" s="60"/>
      <c r="D73220" s="61"/>
    </row>
    <row r="73221" spans="2:4" x14ac:dyDescent="0.3">
      <c r="B73221" s="60"/>
      <c r="D73221" s="61"/>
    </row>
    <row r="73222" spans="2:4" x14ac:dyDescent="0.3">
      <c r="B73222" s="60"/>
      <c r="D73222" s="61"/>
    </row>
    <row r="73223" spans="2:4" x14ac:dyDescent="0.3">
      <c r="B73223" s="60"/>
      <c r="D73223" s="61"/>
    </row>
    <row r="73224" spans="2:4" x14ac:dyDescent="0.3">
      <c r="B73224" s="60"/>
      <c r="D73224" s="61"/>
    </row>
    <row r="73225" spans="2:4" x14ac:dyDescent="0.3">
      <c r="B73225" s="60"/>
      <c r="D73225" s="61"/>
    </row>
    <row r="73226" spans="2:4" x14ac:dyDescent="0.3">
      <c r="B73226" s="60"/>
      <c r="D73226" s="61"/>
    </row>
    <row r="73227" spans="2:4" x14ac:dyDescent="0.3">
      <c r="B73227" s="60"/>
      <c r="D73227" s="61"/>
    </row>
    <row r="73228" spans="2:4" x14ac:dyDescent="0.3">
      <c r="B73228" s="60"/>
      <c r="D73228" s="61"/>
    </row>
    <row r="73229" spans="2:4" x14ac:dyDescent="0.3">
      <c r="B73229" s="60"/>
      <c r="D73229" s="61"/>
    </row>
    <row r="73230" spans="2:4" x14ac:dyDescent="0.3">
      <c r="B73230" s="60"/>
      <c r="D73230" s="61"/>
    </row>
    <row r="73231" spans="2:4" x14ac:dyDescent="0.3">
      <c r="B73231" s="60"/>
      <c r="D73231" s="61"/>
    </row>
    <row r="73232" spans="2:4" x14ac:dyDescent="0.3">
      <c r="B73232" s="60"/>
      <c r="D73232" s="61"/>
    </row>
    <row r="73233" spans="2:4" x14ac:dyDescent="0.3">
      <c r="B73233" s="60"/>
      <c r="D73233" s="61"/>
    </row>
    <row r="73234" spans="2:4" x14ac:dyDescent="0.3">
      <c r="B73234" s="60"/>
      <c r="D73234" s="61"/>
    </row>
    <row r="73235" spans="2:4" x14ac:dyDescent="0.3">
      <c r="B73235" s="60"/>
      <c r="D73235" s="61"/>
    </row>
    <row r="73236" spans="2:4" x14ac:dyDescent="0.3">
      <c r="B73236" s="60"/>
      <c r="D73236" s="61"/>
    </row>
    <row r="73237" spans="2:4" x14ac:dyDescent="0.3">
      <c r="B73237" s="60"/>
      <c r="D73237" s="61"/>
    </row>
    <row r="73238" spans="2:4" x14ac:dyDescent="0.3">
      <c r="B73238" s="60"/>
      <c r="D73238" s="61"/>
    </row>
    <row r="73239" spans="2:4" x14ac:dyDescent="0.3">
      <c r="B73239" s="60"/>
      <c r="D73239" s="61"/>
    </row>
    <row r="73240" spans="2:4" x14ac:dyDescent="0.3">
      <c r="B73240" s="60"/>
      <c r="D73240" s="61"/>
    </row>
    <row r="73241" spans="2:4" x14ac:dyDescent="0.3">
      <c r="B73241" s="60"/>
      <c r="D73241" s="61"/>
    </row>
    <row r="73242" spans="2:4" x14ac:dyDescent="0.3">
      <c r="B73242" s="60"/>
      <c r="D73242" s="61"/>
    </row>
    <row r="73243" spans="2:4" x14ac:dyDescent="0.3">
      <c r="B73243" s="60"/>
      <c r="D73243" s="61"/>
    </row>
    <row r="73244" spans="2:4" x14ac:dyDescent="0.3">
      <c r="B73244" s="60"/>
      <c r="D73244" s="61"/>
    </row>
    <row r="73245" spans="2:4" x14ac:dyDescent="0.3">
      <c r="B73245" s="60"/>
      <c r="D73245" s="61"/>
    </row>
    <row r="73246" spans="2:4" x14ac:dyDescent="0.3">
      <c r="B73246" s="60"/>
      <c r="D73246" s="61"/>
    </row>
    <row r="73247" spans="2:4" x14ac:dyDescent="0.3">
      <c r="B73247" s="60"/>
      <c r="D73247" s="61"/>
    </row>
    <row r="73248" spans="2:4" x14ac:dyDescent="0.3">
      <c r="B73248" s="60"/>
      <c r="D73248" s="61"/>
    </row>
    <row r="73249" spans="2:4" x14ac:dyDescent="0.3">
      <c r="B73249" s="60"/>
      <c r="D73249" s="61"/>
    </row>
    <row r="73250" spans="2:4" x14ac:dyDescent="0.3">
      <c r="B73250" s="60"/>
      <c r="D73250" s="61"/>
    </row>
    <row r="73251" spans="2:4" x14ac:dyDescent="0.3">
      <c r="B73251" s="60"/>
      <c r="D73251" s="61"/>
    </row>
    <row r="73252" spans="2:4" x14ac:dyDescent="0.3">
      <c r="B73252" s="60"/>
      <c r="D73252" s="61"/>
    </row>
    <row r="73253" spans="2:4" x14ac:dyDescent="0.3">
      <c r="B73253" s="60"/>
      <c r="D73253" s="61"/>
    </row>
    <row r="73254" spans="2:4" x14ac:dyDescent="0.3">
      <c r="B73254" s="60"/>
      <c r="D73254" s="61"/>
    </row>
    <row r="73255" spans="2:4" x14ac:dyDescent="0.3">
      <c r="B73255" s="60"/>
      <c r="D73255" s="61"/>
    </row>
    <row r="73256" spans="2:4" x14ac:dyDescent="0.3">
      <c r="B73256" s="60"/>
      <c r="D73256" s="61"/>
    </row>
    <row r="73257" spans="2:4" x14ac:dyDescent="0.3">
      <c r="B73257" s="60"/>
      <c r="D73257" s="61"/>
    </row>
    <row r="73258" spans="2:4" x14ac:dyDescent="0.3">
      <c r="B73258" s="60"/>
      <c r="D73258" s="61"/>
    </row>
    <row r="73259" spans="2:4" x14ac:dyDescent="0.3">
      <c r="B73259" s="60"/>
      <c r="D73259" s="61"/>
    </row>
    <row r="73260" spans="2:4" x14ac:dyDescent="0.3">
      <c r="B73260" s="60"/>
      <c r="D73260" s="61"/>
    </row>
    <row r="73261" spans="2:4" x14ac:dyDescent="0.3">
      <c r="B73261" s="60"/>
      <c r="D73261" s="61"/>
    </row>
    <row r="73262" spans="2:4" x14ac:dyDescent="0.3">
      <c r="B73262" s="60"/>
      <c r="D73262" s="61"/>
    </row>
    <row r="73263" spans="2:4" x14ac:dyDescent="0.3">
      <c r="B73263" s="60"/>
      <c r="D73263" s="61"/>
    </row>
    <row r="73264" spans="2:4" x14ac:dyDescent="0.3">
      <c r="B73264" s="60"/>
      <c r="D73264" s="61"/>
    </row>
    <row r="73265" spans="2:4" x14ac:dyDescent="0.3">
      <c r="B73265" s="60"/>
      <c r="D73265" s="61"/>
    </row>
    <row r="73266" spans="2:4" x14ac:dyDescent="0.3">
      <c r="B73266" s="60"/>
      <c r="D73266" s="61"/>
    </row>
    <row r="73267" spans="2:4" x14ac:dyDescent="0.3">
      <c r="B73267" s="60"/>
      <c r="D73267" s="61"/>
    </row>
    <row r="73268" spans="2:4" x14ac:dyDescent="0.3">
      <c r="B73268" s="60"/>
      <c r="D73268" s="61"/>
    </row>
    <row r="73269" spans="2:4" x14ac:dyDescent="0.3">
      <c r="B73269" s="60"/>
      <c r="D73269" s="61"/>
    </row>
    <row r="73270" spans="2:4" x14ac:dyDescent="0.3">
      <c r="B73270" s="60"/>
      <c r="D73270" s="61"/>
    </row>
    <row r="73271" spans="2:4" x14ac:dyDescent="0.3">
      <c r="B73271" s="60"/>
      <c r="D73271" s="61"/>
    </row>
    <row r="73272" spans="2:4" x14ac:dyDescent="0.3">
      <c r="B73272" s="60"/>
      <c r="D73272" s="61"/>
    </row>
    <row r="73273" spans="2:4" x14ac:dyDescent="0.3">
      <c r="B73273" s="60"/>
      <c r="D73273" s="61"/>
    </row>
    <row r="73274" spans="2:4" x14ac:dyDescent="0.3">
      <c r="B73274" s="60"/>
      <c r="D73274" s="61"/>
    </row>
    <row r="73275" spans="2:4" x14ac:dyDescent="0.3">
      <c r="B73275" s="60"/>
      <c r="D73275" s="61"/>
    </row>
    <row r="73276" spans="2:4" x14ac:dyDescent="0.3">
      <c r="B73276" s="60"/>
      <c r="D73276" s="61"/>
    </row>
    <row r="73277" spans="2:4" x14ac:dyDescent="0.3">
      <c r="B73277" s="60"/>
      <c r="D73277" s="61"/>
    </row>
    <row r="73278" spans="2:4" x14ac:dyDescent="0.3">
      <c r="B73278" s="60"/>
      <c r="D73278" s="61"/>
    </row>
    <row r="73279" spans="2:4" x14ac:dyDescent="0.3">
      <c r="B73279" s="60"/>
      <c r="D73279" s="61"/>
    </row>
    <row r="73280" spans="2:4" x14ac:dyDescent="0.3">
      <c r="B73280" s="60"/>
      <c r="D73280" s="61"/>
    </row>
    <row r="73281" spans="2:4" x14ac:dyDescent="0.3">
      <c r="B73281" s="60"/>
      <c r="D73281" s="61"/>
    </row>
    <row r="73282" spans="2:4" x14ac:dyDescent="0.3">
      <c r="B73282" s="60"/>
      <c r="D73282" s="61"/>
    </row>
    <row r="73283" spans="2:4" x14ac:dyDescent="0.3">
      <c r="B73283" s="60"/>
      <c r="D73283" s="61"/>
    </row>
    <row r="73284" spans="2:4" x14ac:dyDescent="0.3">
      <c r="B73284" s="60"/>
      <c r="D73284" s="61"/>
    </row>
    <row r="73285" spans="2:4" x14ac:dyDescent="0.3">
      <c r="B73285" s="60"/>
      <c r="D73285" s="61"/>
    </row>
    <row r="73286" spans="2:4" x14ac:dyDescent="0.3">
      <c r="B73286" s="60"/>
      <c r="D73286" s="61"/>
    </row>
    <row r="73287" spans="2:4" x14ac:dyDescent="0.3">
      <c r="B73287" s="60"/>
      <c r="D73287" s="61"/>
    </row>
    <row r="73288" spans="2:4" x14ac:dyDescent="0.3">
      <c r="B73288" s="60"/>
      <c r="D73288" s="61"/>
    </row>
    <row r="73289" spans="2:4" x14ac:dyDescent="0.3">
      <c r="B73289" s="60"/>
      <c r="D73289" s="61"/>
    </row>
    <row r="73290" spans="2:4" x14ac:dyDescent="0.3">
      <c r="B73290" s="60"/>
      <c r="D73290" s="61"/>
    </row>
    <row r="73291" spans="2:4" x14ac:dyDescent="0.3">
      <c r="B73291" s="60"/>
      <c r="D73291" s="61"/>
    </row>
    <row r="73292" spans="2:4" x14ac:dyDescent="0.3">
      <c r="B73292" s="60"/>
      <c r="D73292" s="61"/>
    </row>
    <row r="73293" spans="2:4" x14ac:dyDescent="0.3">
      <c r="B73293" s="60"/>
      <c r="D73293" s="61"/>
    </row>
    <row r="73294" spans="2:4" x14ac:dyDescent="0.3">
      <c r="B73294" s="60"/>
      <c r="D73294" s="61"/>
    </row>
    <row r="73295" spans="2:4" x14ac:dyDescent="0.3">
      <c r="B73295" s="60"/>
      <c r="D73295" s="61"/>
    </row>
    <row r="73296" spans="2:4" x14ac:dyDescent="0.3">
      <c r="B73296" s="60"/>
      <c r="D73296" s="61"/>
    </row>
    <row r="73297" spans="2:4" x14ac:dyDescent="0.3">
      <c r="B73297" s="60"/>
      <c r="D73297" s="61"/>
    </row>
    <row r="73298" spans="2:4" x14ac:dyDescent="0.3">
      <c r="B73298" s="60"/>
      <c r="D73298" s="61"/>
    </row>
    <row r="73299" spans="2:4" x14ac:dyDescent="0.3">
      <c r="B73299" s="60"/>
      <c r="D73299" s="61"/>
    </row>
    <row r="73300" spans="2:4" x14ac:dyDescent="0.3">
      <c r="B73300" s="60"/>
      <c r="D73300" s="61"/>
    </row>
    <row r="73301" spans="2:4" x14ac:dyDescent="0.3">
      <c r="B73301" s="60"/>
      <c r="D73301" s="61"/>
    </row>
    <row r="73302" spans="2:4" x14ac:dyDescent="0.3">
      <c r="B73302" s="60"/>
      <c r="D73302" s="61"/>
    </row>
    <row r="73303" spans="2:4" x14ac:dyDescent="0.3">
      <c r="B73303" s="60"/>
      <c r="D73303" s="61"/>
    </row>
    <row r="73304" spans="2:4" x14ac:dyDescent="0.3">
      <c r="B73304" s="60"/>
      <c r="D73304" s="61"/>
    </row>
    <row r="73305" spans="2:4" x14ac:dyDescent="0.3">
      <c r="B73305" s="60"/>
      <c r="D73305" s="61"/>
    </row>
    <row r="73306" spans="2:4" x14ac:dyDescent="0.3">
      <c r="B73306" s="60"/>
      <c r="D73306" s="61"/>
    </row>
    <row r="73307" spans="2:4" x14ac:dyDescent="0.3">
      <c r="B73307" s="60"/>
      <c r="D73307" s="61"/>
    </row>
    <row r="73308" spans="2:4" x14ac:dyDescent="0.3">
      <c r="B73308" s="60"/>
      <c r="D73308" s="61"/>
    </row>
    <row r="73309" spans="2:4" x14ac:dyDescent="0.3">
      <c r="B73309" s="60"/>
      <c r="D73309" s="61"/>
    </row>
    <row r="73310" spans="2:4" x14ac:dyDescent="0.3">
      <c r="B73310" s="60"/>
      <c r="D73310" s="61"/>
    </row>
    <row r="73311" spans="2:4" x14ac:dyDescent="0.3">
      <c r="B73311" s="60"/>
      <c r="D73311" s="61"/>
    </row>
    <row r="73312" spans="2:4" x14ac:dyDescent="0.3">
      <c r="B73312" s="60"/>
      <c r="D73312" s="61"/>
    </row>
    <row r="73313" spans="2:4" x14ac:dyDescent="0.3">
      <c r="B73313" s="60"/>
      <c r="D73313" s="61"/>
    </row>
    <row r="73314" spans="2:4" x14ac:dyDescent="0.3">
      <c r="B73314" s="60"/>
      <c r="D73314" s="61"/>
    </row>
    <row r="73315" spans="2:4" x14ac:dyDescent="0.3">
      <c r="B73315" s="60"/>
      <c r="D73315" s="61"/>
    </row>
    <row r="73316" spans="2:4" x14ac:dyDescent="0.3">
      <c r="B73316" s="60"/>
      <c r="D73316" s="61"/>
    </row>
    <row r="73317" spans="2:4" x14ac:dyDescent="0.3">
      <c r="B73317" s="60"/>
      <c r="D73317" s="61"/>
    </row>
    <row r="73318" spans="2:4" x14ac:dyDescent="0.3">
      <c r="B73318" s="60"/>
      <c r="D73318" s="61"/>
    </row>
    <row r="73319" spans="2:4" x14ac:dyDescent="0.3">
      <c r="B73319" s="60"/>
      <c r="D73319" s="61"/>
    </row>
    <row r="73320" spans="2:4" x14ac:dyDescent="0.3">
      <c r="B73320" s="60"/>
      <c r="D73320" s="61"/>
    </row>
    <row r="73321" spans="2:4" x14ac:dyDescent="0.3">
      <c r="B73321" s="60"/>
      <c r="D73321" s="61"/>
    </row>
    <row r="73322" spans="2:4" x14ac:dyDescent="0.3">
      <c r="B73322" s="60"/>
      <c r="D73322" s="61"/>
    </row>
    <row r="73323" spans="2:4" x14ac:dyDescent="0.3">
      <c r="B73323" s="60"/>
      <c r="D73323" s="61"/>
    </row>
    <row r="73324" spans="2:4" x14ac:dyDescent="0.3">
      <c r="B73324" s="60"/>
      <c r="D73324" s="61"/>
    </row>
    <row r="73325" spans="2:4" x14ac:dyDescent="0.3">
      <c r="B73325" s="60"/>
      <c r="D73325" s="61"/>
    </row>
    <row r="73326" spans="2:4" x14ac:dyDescent="0.3">
      <c r="B73326" s="60"/>
      <c r="D73326" s="61"/>
    </row>
    <row r="73327" spans="2:4" x14ac:dyDescent="0.3">
      <c r="B73327" s="60"/>
      <c r="D73327" s="61"/>
    </row>
    <row r="73328" spans="2:4" x14ac:dyDescent="0.3">
      <c r="B73328" s="60"/>
      <c r="D73328" s="61"/>
    </row>
    <row r="73329" spans="2:4" x14ac:dyDescent="0.3">
      <c r="B73329" s="60"/>
      <c r="D73329" s="61"/>
    </row>
    <row r="73330" spans="2:4" x14ac:dyDescent="0.3">
      <c r="B73330" s="60"/>
      <c r="D73330" s="61"/>
    </row>
    <row r="73331" spans="2:4" x14ac:dyDescent="0.3">
      <c r="B73331" s="60"/>
      <c r="D73331" s="61"/>
    </row>
    <row r="73332" spans="2:4" x14ac:dyDescent="0.3">
      <c r="B73332" s="60"/>
      <c r="D73332" s="61"/>
    </row>
    <row r="73333" spans="2:4" x14ac:dyDescent="0.3">
      <c r="B73333" s="60"/>
      <c r="D73333" s="61"/>
    </row>
    <row r="73334" spans="2:4" x14ac:dyDescent="0.3">
      <c r="B73334" s="60"/>
      <c r="D73334" s="61"/>
    </row>
    <row r="73335" spans="2:4" x14ac:dyDescent="0.3">
      <c r="B73335" s="60"/>
      <c r="D73335" s="61"/>
    </row>
    <row r="73336" spans="2:4" x14ac:dyDescent="0.3">
      <c r="B73336" s="60"/>
      <c r="D73336" s="61"/>
    </row>
    <row r="73337" spans="2:4" x14ac:dyDescent="0.3">
      <c r="B73337" s="60"/>
      <c r="D73337" s="61"/>
    </row>
    <row r="73338" spans="2:4" x14ac:dyDescent="0.3">
      <c r="B73338" s="60"/>
      <c r="D73338" s="61"/>
    </row>
    <row r="73339" spans="2:4" x14ac:dyDescent="0.3">
      <c r="B73339" s="60"/>
      <c r="D73339" s="61"/>
    </row>
    <row r="73340" spans="2:4" x14ac:dyDescent="0.3">
      <c r="B73340" s="60"/>
      <c r="D73340" s="61"/>
    </row>
    <row r="73341" spans="2:4" x14ac:dyDescent="0.3">
      <c r="B73341" s="60"/>
      <c r="D73341" s="61"/>
    </row>
    <row r="73342" spans="2:4" x14ac:dyDescent="0.3">
      <c r="B73342" s="60"/>
      <c r="D73342" s="61"/>
    </row>
    <row r="73343" spans="2:4" x14ac:dyDescent="0.3">
      <c r="B73343" s="60"/>
      <c r="D73343" s="61"/>
    </row>
    <row r="73344" spans="2:4" x14ac:dyDescent="0.3">
      <c r="B73344" s="60"/>
      <c r="D73344" s="61"/>
    </row>
    <row r="73345" spans="2:4" x14ac:dyDescent="0.3">
      <c r="B73345" s="60"/>
      <c r="D73345" s="61"/>
    </row>
    <row r="73346" spans="2:4" x14ac:dyDescent="0.3">
      <c r="B73346" s="60"/>
      <c r="D73346" s="61"/>
    </row>
    <row r="73347" spans="2:4" x14ac:dyDescent="0.3">
      <c r="B73347" s="60"/>
      <c r="D73347" s="61"/>
    </row>
    <row r="73348" spans="2:4" x14ac:dyDescent="0.3">
      <c r="B73348" s="60"/>
      <c r="D73348" s="61"/>
    </row>
    <row r="73349" spans="2:4" x14ac:dyDescent="0.3">
      <c r="B73349" s="60"/>
      <c r="D73349" s="61"/>
    </row>
    <row r="73350" spans="2:4" x14ac:dyDescent="0.3">
      <c r="B73350" s="60"/>
      <c r="D73350" s="61"/>
    </row>
    <row r="73351" spans="2:4" x14ac:dyDescent="0.3">
      <c r="B73351" s="60"/>
      <c r="D73351" s="61"/>
    </row>
    <row r="73352" spans="2:4" x14ac:dyDescent="0.3">
      <c r="B73352" s="60"/>
      <c r="D73352" s="61"/>
    </row>
    <row r="73353" spans="2:4" x14ac:dyDescent="0.3">
      <c r="B73353" s="60"/>
      <c r="D73353" s="61"/>
    </row>
    <row r="73354" spans="2:4" x14ac:dyDescent="0.3">
      <c r="B73354" s="60"/>
      <c r="D73354" s="61"/>
    </row>
    <row r="73355" spans="2:4" x14ac:dyDescent="0.3">
      <c r="B73355" s="60"/>
      <c r="D73355" s="61"/>
    </row>
    <row r="73356" spans="2:4" x14ac:dyDescent="0.3">
      <c r="B73356" s="60"/>
      <c r="D73356" s="61"/>
    </row>
    <row r="73357" spans="2:4" x14ac:dyDescent="0.3">
      <c r="B73357" s="60"/>
      <c r="D73357" s="61"/>
    </row>
    <row r="73358" spans="2:4" x14ac:dyDescent="0.3">
      <c r="B73358" s="60"/>
      <c r="D73358" s="61"/>
    </row>
    <row r="73359" spans="2:4" x14ac:dyDescent="0.3">
      <c r="B73359" s="60"/>
      <c r="D73359" s="61"/>
    </row>
    <row r="73360" spans="2:4" x14ac:dyDescent="0.3">
      <c r="B73360" s="60"/>
      <c r="D73360" s="61"/>
    </row>
    <row r="73361" spans="2:4" x14ac:dyDescent="0.3">
      <c r="B73361" s="60"/>
      <c r="D73361" s="61"/>
    </row>
    <row r="73362" spans="2:4" x14ac:dyDescent="0.3">
      <c r="B73362" s="60"/>
      <c r="D73362" s="61"/>
    </row>
    <row r="73363" spans="2:4" x14ac:dyDescent="0.3">
      <c r="B73363" s="60"/>
      <c r="D73363" s="61"/>
    </row>
    <row r="73364" spans="2:4" x14ac:dyDescent="0.3">
      <c r="B73364" s="60"/>
      <c r="D73364" s="61"/>
    </row>
    <row r="73365" spans="2:4" x14ac:dyDescent="0.3">
      <c r="B73365" s="60"/>
      <c r="D73365" s="61"/>
    </row>
    <row r="73366" spans="2:4" x14ac:dyDescent="0.3">
      <c r="B73366" s="60"/>
      <c r="D73366" s="61"/>
    </row>
    <row r="73367" spans="2:4" x14ac:dyDescent="0.3">
      <c r="B73367" s="60"/>
      <c r="D73367" s="61"/>
    </row>
    <row r="73368" spans="2:4" x14ac:dyDescent="0.3">
      <c r="B73368" s="60"/>
      <c r="D73368" s="61"/>
    </row>
    <row r="73369" spans="2:4" x14ac:dyDescent="0.3">
      <c r="B73369" s="60"/>
      <c r="D73369" s="61"/>
    </row>
    <row r="73370" spans="2:4" x14ac:dyDescent="0.3">
      <c r="B73370" s="60"/>
      <c r="D73370" s="61"/>
    </row>
    <row r="73371" spans="2:4" x14ac:dyDescent="0.3">
      <c r="B73371" s="60"/>
      <c r="D73371" s="61"/>
    </row>
    <row r="73372" spans="2:4" x14ac:dyDescent="0.3">
      <c r="B73372" s="60"/>
      <c r="D73372" s="61"/>
    </row>
    <row r="73373" spans="2:4" x14ac:dyDescent="0.3">
      <c r="B73373" s="60"/>
      <c r="D73373" s="61"/>
    </row>
    <row r="73374" spans="2:4" x14ac:dyDescent="0.3">
      <c r="B73374" s="60"/>
      <c r="D73374" s="61"/>
    </row>
    <row r="73375" spans="2:4" x14ac:dyDescent="0.3">
      <c r="B73375" s="60"/>
      <c r="D73375" s="61"/>
    </row>
    <row r="73376" spans="2:4" x14ac:dyDescent="0.3">
      <c r="B73376" s="60"/>
      <c r="D73376" s="61"/>
    </row>
    <row r="73377" spans="2:5" x14ac:dyDescent="0.3">
      <c r="B73377" s="60"/>
      <c r="D73377" s="61"/>
    </row>
    <row r="73378" spans="2:5" x14ac:dyDescent="0.3">
      <c r="B73378" s="60"/>
      <c r="D73378" s="61"/>
    </row>
    <row r="73379" spans="2:5" x14ac:dyDescent="0.3">
      <c r="B73379" s="60"/>
      <c r="D73379" s="62"/>
      <c r="E73379" s="63"/>
    </row>
    <row r="73380" spans="2:5" x14ac:dyDescent="0.3">
      <c r="B73380" s="60"/>
      <c r="D73380" s="62"/>
      <c r="E73380" s="63"/>
    </row>
    <row r="73381" spans="2:5" x14ac:dyDescent="0.3">
      <c r="B73381" s="60"/>
      <c r="D73381" s="62"/>
      <c r="E73381" s="63"/>
    </row>
    <row r="73382" spans="2:5" x14ac:dyDescent="0.3">
      <c r="B73382" s="60"/>
      <c r="D73382" s="62"/>
      <c r="E73382" s="63"/>
    </row>
    <row r="73383" spans="2:5" x14ac:dyDescent="0.3">
      <c r="B73383" s="60"/>
      <c r="D73383" s="62"/>
      <c r="E73383" s="63"/>
    </row>
    <row r="73384" spans="2:5" x14ac:dyDescent="0.3">
      <c r="B73384" s="60"/>
      <c r="D73384" s="62"/>
      <c r="E73384" s="63"/>
    </row>
    <row r="73385" spans="2:5" x14ac:dyDescent="0.3">
      <c r="B73385" s="60"/>
      <c r="D73385" s="62"/>
      <c r="E73385" s="63"/>
    </row>
    <row r="73386" spans="2:5" x14ac:dyDescent="0.3">
      <c r="B73386" s="60"/>
      <c r="D73386" s="62"/>
      <c r="E73386" s="63"/>
    </row>
    <row r="73387" spans="2:5" x14ac:dyDescent="0.3">
      <c r="B73387" s="60"/>
      <c r="D73387" s="62"/>
      <c r="E73387" s="63"/>
    </row>
    <row r="73388" spans="2:5" x14ac:dyDescent="0.3">
      <c r="B73388" s="60"/>
      <c r="D73388" s="62"/>
      <c r="E73388" s="63"/>
    </row>
    <row r="73389" spans="2:5" x14ac:dyDescent="0.3">
      <c r="B73389" s="60"/>
      <c r="D73389" s="62"/>
      <c r="E73389" s="63"/>
    </row>
    <row r="73390" spans="2:5" x14ac:dyDescent="0.3">
      <c r="B73390" s="60"/>
      <c r="D73390" s="62"/>
      <c r="E73390" s="63"/>
    </row>
    <row r="73391" spans="2:5" x14ac:dyDescent="0.3">
      <c r="B73391" s="60"/>
      <c r="D73391" s="62"/>
      <c r="E73391" s="63"/>
    </row>
    <row r="73392" spans="2:5" x14ac:dyDescent="0.3">
      <c r="B73392" s="60"/>
      <c r="D73392" s="62"/>
      <c r="E73392" s="63"/>
    </row>
    <row r="73393" spans="2:5" x14ac:dyDescent="0.3">
      <c r="B73393" s="60"/>
      <c r="D73393" s="62"/>
      <c r="E73393" s="63"/>
    </row>
    <row r="73394" spans="2:5" x14ac:dyDescent="0.3">
      <c r="B73394" s="60"/>
      <c r="D73394" s="62"/>
      <c r="E73394" s="63"/>
    </row>
    <row r="73395" spans="2:5" x14ac:dyDescent="0.3">
      <c r="B73395" s="60"/>
      <c r="D73395" s="62"/>
      <c r="E73395" s="63"/>
    </row>
    <row r="73396" spans="2:5" x14ac:dyDescent="0.3">
      <c r="B73396" s="60"/>
      <c r="D73396" s="62"/>
      <c r="E73396" s="63"/>
    </row>
    <row r="73397" spans="2:5" x14ac:dyDescent="0.3">
      <c r="B73397" s="60"/>
      <c r="D73397" s="62"/>
      <c r="E73397" s="63"/>
    </row>
    <row r="73398" spans="2:5" x14ac:dyDescent="0.3">
      <c r="B73398" s="60"/>
      <c r="D73398" s="62"/>
      <c r="E73398" s="63"/>
    </row>
    <row r="73399" spans="2:5" x14ac:dyDescent="0.3">
      <c r="B73399" s="60"/>
      <c r="D73399" s="61"/>
    </row>
    <row r="73400" spans="2:5" x14ac:dyDescent="0.3">
      <c r="B73400" s="60"/>
      <c r="D73400" s="61"/>
    </row>
    <row r="73401" spans="2:5" x14ac:dyDescent="0.3">
      <c r="B73401" s="60"/>
      <c r="D73401" s="61"/>
    </row>
    <row r="73402" spans="2:5" x14ac:dyDescent="0.3">
      <c r="B73402" s="60"/>
      <c r="D73402" s="61"/>
    </row>
    <row r="73403" spans="2:5" x14ac:dyDescent="0.3">
      <c r="B73403" s="60"/>
      <c r="D73403" s="61"/>
    </row>
    <row r="73404" spans="2:5" x14ac:dyDescent="0.3">
      <c r="B73404" s="60"/>
      <c r="D73404" s="61"/>
    </row>
    <row r="73405" spans="2:5" x14ac:dyDescent="0.3">
      <c r="B73405" s="60"/>
      <c r="D73405" s="61"/>
    </row>
    <row r="73406" spans="2:5" x14ac:dyDescent="0.3">
      <c r="B73406" s="60"/>
      <c r="D73406" s="61"/>
    </row>
    <row r="73407" spans="2:5" x14ac:dyDescent="0.3">
      <c r="B73407" s="60"/>
      <c r="D73407" s="61"/>
    </row>
    <row r="73408" spans="2:5" x14ac:dyDescent="0.3">
      <c r="B73408" s="60"/>
      <c r="D73408" s="61"/>
    </row>
    <row r="73409" spans="2:4" x14ac:dyDescent="0.3">
      <c r="B73409" s="60"/>
      <c r="D73409" s="61"/>
    </row>
    <row r="73410" spans="2:4" x14ac:dyDescent="0.3">
      <c r="B73410" s="60"/>
      <c r="D73410" s="61"/>
    </row>
    <row r="73411" spans="2:4" x14ac:dyDescent="0.3">
      <c r="B73411" s="60"/>
      <c r="D73411" s="61"/>
    </row>
    <row r="73412" spans="2:4" x14ac:dyDescent="0.3">
      <c r="B73412" s="60"/>
      <c r="D73412" s="61"/>
    </row>
    <row r="73413" spans="2:4" x14ac:dyDescent="0.3">
      <c r="B73413" s="60"/>
      <c r="D73413" s="61"/>
    </row>
    <row r="73414" spans="2:4" x14ac:dyDescent="0.3">
      <c r="B73414" s="60"/>
      <c r="D73414" s="61"/>
    </row>
    <row r="73415" spans="2:4" x14ac:dyDescent="0.3">
      <c r="B73415" s="60"/>
      <c r="D73415" s="61"/>
    </row>
    <row r="73416" spans="2:4" x14ac:dyDescent="0.3">
      <c r="B73416" s="60"/>
      <c r="D73416" s="61"/>
    </row>
    <row r="73417" spans="2:4" x14ac:dyDescent="0.3">
      <c r="B73417" s="60"/>
      <c r="D73417" s="61"/>
    </row>
    <row r="73418" spans="2:4" x14ac:dyDescent="0.3">
      <c r="B73418" s="60"/>
      <c r="D73418" s="61"/>
    </row>
    <row r="73419" spans="2:4" x14ac:dyDescent="0.3">
      <c r="B73419" s="60"/>
      <c r="D73419" s="61"/>
    </row>
    <row r="73420" spans="2:4" x14ac:dyDescent="0.3">
      <c r="B73420" s="60"/>
      <c r="D73420" s="61"/>
    </row>
    <row r="73421" spans="2:4" x14ac:dyDescent="0.3">
      <c r="B73421" s="60"/>
      <c r="D73421" s="61"/>
    </row>
    <row r="73422" spans="2:4" x14ac:dyDescent="0.3">
      <c r="B73422" s="60"/>
      <c r="D73422" s="61"/>
    </row>
    <row r="73423" spans="2:4" x14ac:dyDescent="0.3">
      <c r="B73423" s="60"/>
      <c r="D73423" s="61"/>
    </row>
    <row r="73424" spans="2:4" x14ac:dyDescent="0.3">
      <c r="B73424" s="60"/>
      <c r="D73424" s="61"/>
    </row>
    <row r="73425" spans="2:4" x14ac:dyDescent="0.3">
      <c r="B73425" s="60"/>
      <c r="D73425" s="61"/>
    </row>
    <row r="73426" spans="2:4" x14ac:dyDescent="0.3">
      <c r="B73426" s="60"/>
      <c r="D73426" s="61"/>
    </row>
    <row r="73427" spans="2:4" x14ac:dyDescent="0.3">
      <c r="B73427" s="60"/>
      <c r="D73427" s="61"/>
    </row>
    <row r="73428" spans="2:4" x14ac:dyDescent="0.3">
      <c r="B73428" s="60"/>
      <c r="D73428" s="61"/>
    </row>
    <row r="73429" spans="2:4" x14ac:dyDescent="0.3">
      <c r="B73429" s="60"/>
      <c r="D73429" s="61"/>
    </row>
    <row r="73430" spans="2:4" x14ac:dyDescent="0.3">
      <c r="B73430" s="60"/>
      <c r="D73430" s="61"/>
    </row>
    <row r="73431" spans="2:4" x14ac:dyDescent="0.3">
      <c r="B73431" s="60"/>
      <c r="D73431" s="61"/>
    </row>
    <row r="73432" spans="2:4" x14ac:dyDescent="0.3">
      <c r="B73432" s="60"/>
      <c r="D73432" s="61"/>
    </row>
    <row r="73433" spans="2:4" x14ac:dyDescent="0.3">
      <c r="B73433" s="60"/>
      <c r="D73433" s="61"/>
    </row>
    <row r="73434" spans="2:4" x14ac:dyDescent="0.3">
      <c r="B73434" s="60"/>
      <c r="D73434" s="61"/>
    </row>
    <row r="73435" spans="2:4" x14ac:dyDescent="0.3">
      <c r="B73435" s="60"/>
      <c r="D73435" s="61"/>
    </row>
    <row r="73436" spans="2:4" x14ac:dyDescent="0.3">
      <c r="B73436" s="60"/>
      <c r="D73436" s="61"/>
    </row>
    <row r="73437" spans="2:4" x14ac:dyDescent="0.3">
      <c r="B73437" s="60"/>
      <c r="D73437" s="61"/>
    </row>
    <row r="73438" spans="2:4" x14ac:dyDescent="0.3">
      <c r="B73438" s="60"/>
      <c r="D73438" s="61"/>
    </row>
    <row r="73439" spans="2:4" x14ac:dyDescent="0.3">
      <c r="B73439" s="60"/>
      <c r="D73439" s="61"/>
    </row>
    <row r="73440" spans="2:4" x14ac:dyDescent="0.3">
      <c r="B73440" s="60"/>
      <c r="D73440" s="61"/>
    </row>
    <row r="73441" spans="2:4" x14ac:dyDescent="0.3">
      <c r="B73441" s="60"/>
      <c r="D73441" s="61"/>
    </row>
    <row r="73442" spans="2:4" x14ac:dyDescent="0.3">
      <c r="B73442" s="60"/>
      <c r="D73442" s="61"/>
    </row>
    <row r="73443" spans="2:4" x14ac:dyDescent="0.3">
      <c r="B73443" s="60"/>
      <c r="D73443" s="61"/>
    </row>
    <row r="73444" spans="2:4" x14ac:dyDescent="0.3">
      <c r="B73444" s="60"/>
      <c r="D73444" s="61"/>
    </row>
    <row r="73445" spans="2:4" x14ac:dyDescent="0.3">
      <c r="B73445" s="60"/>
      <c r="D73445" s="61"/>
    </row>
    <row r="73446" spans="2:4" x14ac:dyDescent="0.3">
      <c r="B73446" s="60"/>
      <c r="D73446" s="61"/>
    </row>
    <row r="73447" spans="2:4" x14ac:dyDescent="0.3">
      <c r="B73447" s="60"/>
      <c r="D73447" s="61"/>
    </row>
    <row r="73448" spans="2:4" x14ac:dyDescent="0.3">
      <c r="B73448" s="60"/>
      <c r="D73448" s="61"/>
    </row>
    <row r="73449" spans="2:4" x14ac:dyDescent="0.3">
      <c r="B73449" s="60"/>
      <c r="D73449" s="61"/>
    </row>
    <row r="73450" spans="2:4" x14ac:dyDescent="0.3">
      <c r="B73450" s="60"/>
      <c r="D73450" s="61"/>
    </row>
    <row r="73451" spans="2:4" x14ac:dyDescent="0.3">
      <c r="B73451" s="60"/>
      <c r="D73451" s="61"/>
    </row>
    <row r="73452" spans="2:4" x14ac:dyDescent="0.3">
      <c r="B73452" s="60"/>
      <c r="D73452" s="61"/>
    </row>
    <row r="73453" spans="2:4" x14ac:dyDescent="0.3">
      <c r="B73453" s="60"/>
      <c r="D73453" s="61"/>
    </row>
    <row r="73454" spans="2:4" x14ac:dyDescent="0.3">
      <c r="B73454" s="60"/>
      <c r="D73454" s="61"/>
    </row>
    <row r="73455" spans="2:4" x14ac:dyDescent="0.3">
      <c r="B73455" s="60"/>
      <c r="D73455" s="61"/>
    </row>
    <row r="73456" spans="2:4" x14ac:dyDescent="0.3">
      <c r="B73456" s="60"/>
      <c r="D73456" s="61"/>
    </row>
    <row r="73457" spans="2:4" x14ac:dyDescent="0.3">
      <c r="B73457" s="60"/>
      <c r="D73457" s="61"/>
    </row>
    <row r="73458" spans="2:4" x14ac:dyDescent="0.3">
      <c r="B73458" s="60"/>
      <c r="D73458" s="61"/>
    </row>
    <row r="73459" spans="2:4" x14ac:dyDescent="0.3">
      <c r="B73459" s="60"/>
      <c r="D73459" s="61"/>
    </row>
    <row r="73460" spans="2:4" x14ac:dyDescent="0.3">
      <c r="B73460" s="60"/>
      <c r="D73460" s="61"/>
    </row>
    <row r="73461" spans="2:4" x14ac:dyDescent="0.3">
      <c r="B73461" s="60"/>
      <c r="D73461" s="61"/>
    </row>
    <row r="73462" spans="2:4" x14ac:dyDescent="0.3">
      <c r="B73462" s="60"/>
      <c r="D73462" s="61"/>
    </row>
    <row r="73463" spans="2:4" x14ac:dyDescent="0.3">
      <c r="B73463" s="60"/>
      <c r="D73463" s="61"/>
    </row>
    <row r="73464" spans="2:4" x14ac:dyDescent="0.3">
      <c r="B73464" s="60"/>
      <c r="D73464" s="61"/>
    </row>
    <row r="73465" spans="2:4" x14ac:dyDescent="0.3">
      <c r="B73465" s="60"/>
      <c r="D73465" s="61"/>
    </row>
    <row r="73466" spans="2:4" x14ac:dyDescent="0.3">
      <c r="B73466" s="60"/>
      <c r="D73466" s="61"/>
    </row>
    <row r="73467" spans="2:4" x14ac:dyDescent="0.3">
      <c r="B73467" s="60"/>
      <c r="D73467" s="61"/>
    </row>
    <row r="73468" spans="2:4" x14ac:dyDescent="0.3">
      <c r="B73468" s="60"/>
      <c r="D73468" s="61"/>
    </row>
    <row r="73469" spans="2:4" x14ac:dyDescent="0.3">
      <c r="B73469" s="60"/>
      <c r="D73469" s="61"/>
    </row>
    <row r="73470" spans="2:4" x14ac:dyDescent="0.3">
      <c r="B73470" s="60"/>
      <c r="D73470" s="61"/>
    </row>
    <row r="73471" spans="2:4" x14ac:dyDescent="0.3">
      <c r="B73471" s="60"/>
      <c r="D73471" s="61"/>
    </row>
    <row r="73472" spans="2:4" x14ac:dyDescent="0.3">
      <c r="B73472" s="60"/>
      <c r="D73472" s="61"/>
    </row>
    <row r="73473" spans="2:4" x14ac:dyDescent="0.3">
      <c r="B73473" s="60"/>
      <c r="D73473" s="61"/>
    </row>
    <row r="73474" spans="2:4" x14ac:dyDescent="0.3">
      <c r="B73474" s="60"/>
      <c r="D73474" s="61"/>
    </row>
    <row r="73475" spans="2:4" x14ac:dyDescent="0.3">
      <c r="B73475" s="60"/>
      <c r="D73475" s="61"/>
    </row>
    <row r="73476" spans="2:4" x14ac:dyDescent="0.3">
      <c r="B73476" s="60"/>
      <c r="D73476" s="61"/>
    </row>
    <row r="73477" spans="2:4" x14ac:dyDescent="0.3">
      <c r="B73477" s="60"/>
      <c r="D73477" s="61"/>
    </row>
    <row r="73478" spans="2:4" x14ac:dyDescent="0.3">
      <c r="B73478" s="60"/>
      <c r="D73478" s="61"/>
    </row>
    <row r="73479" spans="2:4" x14ac:dyDescent="0.3">
      <c r="B73479" s="60"/>
      <c r="D73479" s="61"/>
    </row>
    <row r="73480" spans="2:4" x14ac:dyDescent="0.3">
      <c r="B73480" s="60"/>
      <c r="D73480" s="61"/>
    </row>
    <row r="73481" spans="2:4" x14ac:dyDescent="0.3">
      <c r="B73481" s="60"/>
      <c r="D73481" s="61"/>
    </row>
    <row r="73482" spans="2:4" x14ac:dyDescent="0.3">
      <c r="B73482" s="60"/>
      <c r="D73482" s="61"/>
    </row>
    <row r="73483" spans="2:4" x14ac:dyDescent="0.3">
      <c r="B73483" s="60"/>
      <c r="D73483" s="61"/>
    </row>
    <row r="73484" spans="2:4" x14ac:dyDescent="0.3">
      <c r="B73484" s="60"/>
      <c r="D73484" s="61"/>
    </row>
    <row r="73485" spans="2:4" x14ac:dyDescent="0.3">
      <c r="B73485" s="60"/>
      <c r="D73485" s="61"/>
    </row>
    <row r="73486" spans="2:4" x14ac:dyDescent="0.3">
      <c r="B73486" s="60"/>
      <c r="D73486" s="61"/>
    </row>
    <row r="73487" spans="2:4" x14ac:dyDescent="0.3">
      <c r="B73487" s="60"/>
      <c r="D73487" s="61"/>
    </row>
    <row r="73488" spans="2:4" x14ac:dyDescent="0.3">
      <c r="B73488" s="60"/>
      <c r="D73488" s="61"/>
    </row>
    <row r="73489" spans="2:4" x14ac:dyDescent="0.3">
      <c r="B73489" s="60"/>
      <c r="D73489" s="61"/>
    </row>
    <row r="73490" spans="2:4" x14ac:dyDescent="0.3">
      <c r="B73490" s="60"/>
      <c r="D73490" s="61"/>
    </row>
    <row r="73491" spans="2:4" x14ac:dyDescent="0.3">
      <c r="B73491" s="60"/>
      <c r="D73491" s="61"/>
    </row>
    <row r="73492" spans="2:4" x14ac:dyDescent="0.3">
      <c r="B73492" s="60"/>
      <c r="D73492" s="61"/>
    </row>
    <row r="73493" spans="2:4" x14ac:dyDescent="0.3">
      <c r="B73493" s="60"/>
      <c r="D73493" s="61"/>
    </row>
    <row r="73494" spans="2:4" x14ac:dyDescent="0.3">
      <c r="B73494" s="60"/>
      <c r="D73494" s="61"/>
    </row>
    <row r="73495" spans="2:4" x14ac:dyDescent="0.3">
      <c r="B73495" s="60"/>
      <c r="D73495" s="61"/>
    </row>
    <row r="73496" spans="2:4" x14ac:dyDescent="0.3">
      <c r="B73496" s="60"/>
      <c r="D73496" s="61"/>
    </row>
    <row r="73497" spans="2:4" x14ac:dyDescent="0.3">
      <c r="B73497" s="60"/>
      <c r="D73497" s="61"/>
    </row>
    <row r="73498" spans="2:4" x14ac:dyDescent="0.3">
      <c r="B73498" s="60"/>
      <c r="D73498" s="61"/>
    </row>
    <row r="73499" spans="2:4" x14ac:dyDescent="0.3">
      <c r="B73499" s="60"/>
      <c r="D73499" s="61"/>
    </row>
    <row r="73500" spans="2:4" x14ac:dyDescent="0.3">
      <c r="B73500" s="60"/>
      <c r="D73500" s="61"/>
    </row>
    <row r="73501" spans="2:4" x14ac:dyDescent="0.3">
      <c r="B73501" s="60"/>
      <c r="D73501" s="61"/>
    </row>
    <row r="73502" spans="2:4" x14ac:dyDescent="0.3">
      <c r="B73502" s="60"/>
      <c r="D73502" s="61"/>
    </row>
    <row r="73503" spans="2:4" x14ac:dyDescent="0.3">
      <c r="B73503" s="60"/>
      <c r="D73503" s="61"/>
    </row>
    <row r="73504" spans="2:4" x14ac:dyDescent="0.3">
      <c r="B73504" s="60"/>
      <c r="D73504" s="61"/>
    </row>
    <row r="73505" spans="2:4" x14ac:dyDescent="0.3">
      <c r="B73505" s="60"/>
      <c r="D73505" s="61"/>
    </row>
    <row r="73506" spans="2:4" x14ac:dyDescent="0.3">
      <c r="B73506" s="60"/>
      <c r="D73506" s="61"/>
    </row>
    <row r="73507" spans="2:4" x14ac:dyDescent="0.3">
      <c r="B73507" s="60"/>
      <c r="D73507" s="61"/>
    </row>
    <row r="73508" spans="2:4" x14ac:dyDescent="0.3">
      <c r="B73508" s="60"/>
      <c r="D73508" s="61"/>
    </row>
    <row r="73509" spans="2:4" x14ac:dyDescent="0.3">
      <c r="B73509" s="60"/>
      <c r="D73509" s="61"/>
    </row>
    <row r="73510" spans="2:4" x14ac:dyDescent="0.3">
      <c r="B73510" s="60"/>
      <c r="D73510" s="61"/>
    </row>
    <row r="73511" spans="2:4" x14ac:dyDescent="0.3">
      <c r="B73511" s="60"/>
      <c r="D73511" s="61"/>
    </row>
    <row r="73512" spans="2:4" x14ac:dyDescent="0.3">
      <c r="B73512" s="60"/>
      <c r="D73512" s="61"/>
    </row>
    <row r="73513" spans="2:4" x14ac:dyDescent="0.3">
      <c r="B73513" s="60"/>
      <c r="D73513" s="61"/>
    </row>
    <row r="73514" spans="2:4" x14ac:dyDescent="0.3">
      <c r="B73514" s="60"/>
      <c r="D73514" s="61"/>
    </row>
    <row r="73515" spans="2:4" x14ac:dyDescent="0.3">
      <c r="B73515" s="60"/>
      <c r="D73515" s="61"/>
    </row>
    <row r="73516" spans="2:4" x14ac:dyDescent="0.3">
      <c r="B73516" s="60"/>
      <c r="D73516" s="61"/>
    </row>
    <row r="73517" spans="2:4" x14ac:dyDescent="0.3">
      <c r="B73517" s="60"/>
      <c r="D73517" s="61"/>
    </row>
    <row r="73518" spans="2:4" x14ac:dyDescent="0.3">
      <c r="B73518" s="60"/>
      <c r="D73518" s="61"/>
    </row>
    <row r="73519" spans="2:4" x14ac:dyDescent="0.3">
      <c r="B73519" s="60"/>
      <c r="D73519" s="61"/>
    </row>
    <row r="73520" spans="2:4" x14ac:dyDescent="0.3">
      <c r="B73520" s="60"/>
      <c r="D73520" s="61"/>
    </row>
    <row r="73521" spans="2:4" x14ac:dyDescent="0.3">
      <c r="B73521" s="60"/>
      <c r="D73521" s="61"/>
    </row>
    <row r="73522" spans="2:4" x14ac:dyDescent="0.3">
      <c r="B73522" s="60"/>
      <c r="D73522" s="61"/>
    </row>
    <row r="73523" spans="2:4" x14ac:dyDescent="0.3">
      <c r="B73523" s="60"/>
      <c r="D73523" s="61"/>
    </row>
    <row r="73524" spans="2:4" x14ac:dyDescent="0.3">
      <c r="B73524" s="60"/>
      <c r="D73524" s="61"/>
    </row>
    <row r="73525" spans="2:4" x14ac:dyDescent="0.3">
      <c r="B73525" s="60"/>
      <c r="D73525" s="61"/>
    </row>
    <row r="73526" spans="2:4" x14ac:dyDescent="0.3">
      <c r="B73526" s="60"/>
      <c r="D73526" s="61"/>
    </row>
    <row r="73527" spans="2:4" x14ac:dyDescent="0.3">
      <c r="B73527" s="60"/>
      <c r="D73527" s="61"/>
    </row>
    <row r="73528" spans="2:4" x14ac:dyDescent="0.3">
      <c r="B73528" s="60"/>
      <c r="D73528" s="61"/>
    </row>
    <row r="73529" spans="2:4" x14ac:dyDescent="0.3">
      <c r="B73529" s="60"/>
      <c r="D73529" s="61"/>
    </row>
    <row r="73530" spans="2:4" x14ac:dyDescent="0.3">
      <c r="B73530" s="60"/>
      <c r="D73530" s="61"/>
    </row>
    <row r="73531" spans="2:4" x14ac:dyDescent="0.3">
      <c r="B73531" s="60"/>
      <c r="D73531" s="61"/>
    </row>
    <row r="73532" spans="2:4" x14ac:dyDescent="0.3">
      <c r="B73532" s="60"/>
      <c r="D73532" s="61"/>
    </row>
    <row r="73533" spans="2:4" x14ac:dyDescent="0.3">
      <c r="B73533" s="60"/>
      <c r="D73533" s="61"/>
    </row>
    <row r="73534" spans="2:4" x14ac:dyDescent="0.3">
      <c r="B73534" s="60"/>
      <c r="D73534" s="61"/>
    </row>
    <row r="73535" spans="2:4" x14ac:dyDescent="0.3">
      <c r="B73535" s="60"/>
      <c r="D73535" s="61"/>
    </row>
    <row r="73536" spans="2:4" x14ac:dyDescent="0.3">
      <c r="B73536" s="60"/>
      <c r="D73536" s="61"/>
    </row>
    <row r="73537" spans="2:4" x14ac:dyDescent="0.3">
      <c r="B73537" s="60"/>
      <c r="D73537" s="61"/>
    </row>
    <row r="73538" spans="2:4" x14ac:dyDescent="0.3">
      <c r="B73538" s="60"/>
      <c r="D73538" s="61"/>
    </row>
    <row r="73539" spans="2:4" x14ac:dyDescent="0.3">
      <c r="B73539" s="60"/>
      <c r="D73539" s="61"/>
    </row>
    <row r="73540" spans="2:4" x14ac:dyDescent="0.3">
      <c r="B73540" s="60"/>
      <c r="D73540" s="61"/>
    </row>
    <row r="73541" spans="2:4" x14ac:dyDescent="0.3">
      <c r="B73541" s="60"/>
      <c r="D73541" s="61"/>
    </row>
    <row r="73542" spans="2:4" x14ac:dyDescent="0.3">
      <c r="B73542" s="60"/>
      <c r="D73542" s="61"/>
    </row>
    <row r="73543" spans="2:4" x14ac:dyDescent="0.3">
      <c r="B73543" s="60"/>
      <c r="D73543" s="61"/>
    </row>
    <row r="73544" spans="2:4" x14ac:dyDescent="0.3">
      <c r="B73544" s="60"/>
      <c r="D73544" s="61"/>
    </row>
    <row r="73545" spans="2:4" x14ac:dyDescent="0.3">
      <c r="B73545" s="60"/>
      <c r="D73545" s="61"/>
    </row>
    <row r="73546" spans="2:4" x14ac:dyDescent="0.3">
      <c r="B73546" s="60"/>
      <c r="D73546" s="61"/>
    </row>
    <row r="73547" spans="2:4" x14ac:dyDescent="0.3">
      <c r="B73547" s="60"/>
      <c r="D73547" s="61"/>
    </row>
    <row r="73548" spans="2:4" x14ac:dyDescent="0.3">
      <c r="B73548" s="60"/>
      <c r="D73548" s="61"/>
    </row>
    <row r="73549" spans="2:4" x14ac:dyDescent="0.3">
      <c r="B73549" s="60"/>
      <c r="D73549" s="61"/>
    </row>
    <row r="73550" spans="2:4" x14ac:dyDescent="0.3">
      <c r="B73550" s="60"/>
      <c r="D73550" s="61"/>
    </row>
    <row r="73551" spans="2:4" x14ac:dyDescent="0.3">
      <c r="B73551" s="60"/>
      <c r="D73551" s="61"/>
    </row>
    <row r="73552" spans="2:4" x14ac:dyDescent="0.3">
      <c r="B73552" s="60"/>
      <c r="D73552" s="61"/>
    </row>
    <row r="73553" spans="2:4" x14ac:dyDescent="0.3">
      <c r="B73553" s="60"/>
      <c r="D73553" s="61"/>
    </row>
    <row r="73554" spans="2:4" x14ac:dyDescent="0.3">
      <c r="B73554" s="60"/>
      <c r="D73554" s="61"/>
    </row>
    <row r="73555" spans="2:4" x14ac:dyDescent="0.3">
      <c r="B73555" s="60"/>
      <c r="D73555" s="61"/>
    </row>
    <row r="73556" spans="2:4" x14ac:dyDescent="0.3">
      <c r="B73556" s="60"/>
      <c r="D73556" s="61"/>
    </row>
    <row r="73557" spans="2:4" x14ac:dyDescent="0.3">
      <c r="B73557" s="60"/>
      <c r="D73557" s="61"/>
    </row>
    <row r="73558" spans="2:4" x14ac:dyDescent="0.3">
      <c r="B73558" s="60"/>
      <c r="D73558" s="61"/>
    </row>
    <row r="73559" spans="2:4" x14ac:dyDescent="0.3">
      <c r="B73559" s="60"/>
      <c r="D73559" s="61"/>
    </row>
    <row r="73560" spans="2:4" x14ac:dyDescent="0.3">
      <c r="B73560" s="60"/>
      <c r="D73560" s="61"/>
    </row>
    <row r="73561" spans="2:4" x14ac:dyDescent="0.3">
      <c r="B73561" s="60"/>
      <c r="D73561" s="61"/>
    </row>
    <row r="73562" spans="2:4" x14ac:dyDescent="0.3">
      <c r="B73562" s="60"/>
      <c r="D73562" s="61"/>
    </row>
    <row r="73563" spans="2:4" x14ac:dyDescent="0.3">
      <c r="B73563" s="60"/>
      <c r="D73563" s="61"/>
    </row>
    <row r="73564" spans="2:4" x14ac:dyDescent="0.3">
      <c r="B73564" s="60"/>
      <c r="D73564" s="61"/>
    </row>
    <row r="73565" spans="2:4" x14ac:dyDescent="0.3">
      <c r="B73565" s="60"/>
      <c r="D73565" s="61"/>
    </row>
    <row r="73566" spans="2:4" x14ac:dyDescent="0.3">
      <c r="B73566" s="60"/>
      <c r="D73566" s="61"/>
    </row>
    <row r="73567" spans="2:4" x14ac:dyDescent="0.3">
      <c r="B73567" s="60"/>
      <c r="D73567" s="61"/>
    </row>
    <row r="73568" spans="2:4" x14ac:dyDescent="0.3">
      <c r="B73568" s="60"/>
      <c r="D73568" s="61"/>
    </row>
    <row r="73569" spans="2:4" x14ac:dyDescent="0.3">
      <c r="B73569" s="60"/>
      <c r="D73569" s="61"/>
    </row>
    <row r="73570" spans="2:4" x14ac:dyDescent="0.3">
      <c r="B73570" s="60"/>
      <c r="D73570" s="61"/>
    </row>
    <row r="73571" spans="2:4" x14ac:dyDescent="0.3">
      <c r="B73571" s="60"/>
      <c r="D73571" s="61"/>
    </row>
    <row r="73572" spans="2:4" x14ac:dyDescent="0.3">
      <c r="B73572" s="60"/>
      <c r="D73572" s="61"/>
    </row>
    <row r="73573" spans="2:4" x14ac:dyDescent="0.3">
      <c r="B73573" s="60"/>
      <c r="D73573" s="61"/>
    </row>
    <row r="73574" spans="2:4" x14ac:dyDescent="0.3">
      <c r="B73574" s="60"/>
      <c r="D73574" s="61"/>
    </row>
    <row r="73575" spans="2:4" x14ac:dyDescent="0.3">
      <c r="B73575" s="60"/>
      <c r="D73575" s="61"/>
    </row>
    <row r="73576" spans="2:4" x14ac:dyDescent="0.3">
      <c r="B73576" s="60"/>
      <c r="D73576" s="61"/>
    </row>
    <row r="73577" spans="2:4" x14ac:dyDescent="0.3">
      <c r="B73577" s="60"/>
      <c r="D73577" s="61"/>
    </row>
    <row r="73578" spans="2:4" x14ac:dyDescent="0.3">
      <c r="B73578" s="60"/>
      <c r="D73578" s="61"/>
    </row>
    <row r="73579" spans="2:4" x14ac:dyDescent="0.3">
      <c r="B73579" s="60"/>
      <c r="D73579" s="61"/>
    </row>
    <row r="73580" spans="2:4" x14ac:dyDescent="0.3">
      <c r="B73580" s="60"/>
      <c r="D73580" s="61"/>
    </row>
    <row r="73581" spans="2:4" x14ac:dyDescent="0.3">
      <c r="B73581" s="60"/>
      <c r="D73581" s="61"/>
    </row>
    <row r="73582" spans="2:4" x14ac:dyDescent="0.3">
      <c r="B73582" s="60"/>
      <c r="D73582" s="61"/>
    </row>
    <row r="73583" spans="2:4" x14ac:dyDescent="0.3">
      <c r="B73583" s="60"/>
      <c r="D73583" s="61"/>
    </row>
    <row r="73584" spans="2:4" x14ac:dyDescent="0.3">
      <c r="B73584" s="60"/>
      <c r="D73584" s="61"/>
    </row>
    <row r="73585" spans="2:4" x14ac:dyDescent="0.3">
      <c r="B73585" s="60"/>
      <c r="D73585" s="61"/>
    </row>
    <row r="73586" spans="2:4" x14ac:dyDescent="0.3">
      <c r="B73586" s="60"/>
      <c r="D73586" s="61"/>
    </row>
    <row r="73587" spans="2:4" x14ac:dyDescent="0.3">
      <c r="B73587" s="60"/>
      <c r="D73587" s="61"/>
    </row>
    <row r="73588" spans="2:4" x14ac:dyDescent="0.3">
      <c r="B73588" s="60"/>
      <c r="D73588" s="61"/>
    </row>
    <row r="73589" spans="2:4" x14ac:dyDescent="0.3">
      <c r="B73589" s="60"/>
      <c r="D73589" s="61"/>
    </row>
    <row r="73590" spans="2:4" x14ac:dyDescent="0.3">
      <c r="B73590" s="60"/>
      <c r="D73590" s="61"/>
    </row>
    <row r="73591" spans="2:4" x14ac:dyDescent="0.3">
      <c r="B73591" s="60"/>
      <c r="D73591" s="61"/>
    </row>
    <row r="73592" spans="2:4" x14ac:dyDescent="0.3">
      <c r="B73592" s="60"/>
      <c r="D73592" s="61"/>
    </row>
    <row r="73593" spans="2:4" x14ac:dyDescent="0.3">
      <c r="B73593" s="60"/>
      <c r="D73593" s="61"/>
    </row>
    <row r="73594" spans="2:4" x14ac:dyDescent="0.3">
      <c r="B73594" s="60"/>
      <c r="D73594" s="61"/>
    </row>
    <row r="73595" spans="2:4" x14ac:dyDescent="0.3">
      <c r="B73595" s="60"/>
      <c r="D73595" s="61"/>
    </row>
    <row r="73596" spans="2:4" x14ac:dyDescent="0.3">
      <c r="B73596" s="60"/>
      <c r="D73596" s="61"/>
    </row>
    <row r="73597" spans="2:4" x14ac:dyDescent="0.3">
      <c r="B73597" s="60"/>
      <c r="D73597" s="61"/>
    </row>
    <row r="73598" spans="2:4" x14ac:dyDescent="0.3">
      <c r="B73598" s="60"/>
      <c r="D73598" s="61"/>
    </row>
    <row r="73599" spans="2:4" x14ac:dyDescent="0.3">
      <c r="B73599" s="60"/>
      <c r="D73599" s="61"/>
    </row>
    <row r="73600" spans="2:4" x14ac:dyDescent="0.3">
      <c r="B73600" s="60"/>
      <c r="D73600" s="61"/>
    </row>
    <row r="73601" spans="2:4" x14ac:dyDescent="0.3">
      <c r="B73601" s="60"/>
      <c r="D73601" s="61"/>
    </row>
    <row r="73602" spans="2:4" x14ac:dyDescent="0.3">
      <c r="B73602" s="60"/>
      <c r="D73602" s="61"/>
    </row>
    <row r="73603" spans="2:4" x14ac:dyDescent="0.3">
      <c r="B73603" s="60"/>
      <c r="D73603" s="61"/>
    </row>
    <row r="73604" spans="2:4" x14ac:dyDescent="0.3">
      <c r="B73604" s="60"/>
      <c r="D73604" s="61"/>
    </row>
    <row r="73605" spans="2:4" x14ac:dyDescent="0.3">
      <c r="B73605" s="60"/>
      <c r="D73605" s="61"/>
    </row>
    <row r="73606" spans="2:4" x14ac:dyDescent="0.3">
      <c r="B73606" s="60"/>
      <c r="D73606" s="61"/>
    </row>
    <row r="73607" spans="2:4" x14ac:dyDescent="0.3">
      <c r="B73607" s="60"/>
      <c r="D73607" s="61"/>
    </row>
    <row r="73608" spans="2:4" x14ac:dyDescent="0.3">
      <c r="B73608" s="60"/>
      <c r="D73608" s="61"/>
    </row>
    <row r="73609" spans="2:4" x14ac:dyDescent="0.3">
      <c r="B73609" s="60"/>
      <c r="D73609" s="61"/>
    </row>
    <row r="73610" spans="2:4" x14ac:dyDescent="0.3">
      <c r="B73610" s="60"/>
      <c r="D73610" s="61"/>
    </row>
    <row r="73611" spans="2:4" x14ac:dyDescent="0.3">
      <c r="B73611" s="60"/>
      <c r="D73611" s="61"/>
    </row>
    <row r="73612" spans="2:4" x14ac:dyDescent="0.3">
      <c r="B73612" s="60"/>
      <c r="D73612" s="61"/>
    </row>
    <row r="73613" spans="2:4" x14ac:dyDescent="0.3">
      <c r="B73613" s="60"/>
      <c r="D73613" s="61"/>
    </row>
    <row r="73614" spans="2:4" x14ac:dyDescent="0.3">
      <c r="B73614" s="60"/>
      <c r="D73614" s="61"/>
    </row>
    <row r="73615" spans="2:4" x14ac:dyDescent="0.3">
      <c r="B73615" s="60"/>
      <c r="D73615" s="61"/>
    </row>
    <row r="73616" spans="2:4" x14ac:dyDescent="0.3">
      <c r="B73616" s="60"/>
      <c r="D73616" s="61"/>
    </row>
    <row r="73617" spans="2:4" x14ac:dyDescent="0.3">
      <c r="B73617" s="60"/>
      <c r="D73617" s="61"/>
    </row>
    <row r="73618" spans="2:4" x14ac:dyDescent="0.3">
      <c r="B73618" s="60"/>
      <c r="D73618" s="61"/>
    </row>
    <row r="73619" spans="2:4" x14ac:dyDescent="0.3">
      <c r="B73619" s="60"/>
      <c r="D73619" s="61"/>
    </row>
    <row r="73620" spans="2:4" x14ac:dyDescent="0.3">
      <c r="B73620" s="60"/>
      <c r="D73620" s="61"/>
    </row>
    <row r="73621" spans="2:4" x14ac:dyDescent="0.3">
      <c r="B73621" s="60"/>
      <c r="D73621" s="61"/>
    </row>
    <row r="73622" spans="2:4" x14ac:dyDescent="0.3">
      <c r="B73622" s="60"/>
      <c r="D73622" s="61"/>
    </row>
    <row r="73623" spans="2:4" x14ac:dyDescent="0.3">
      <c r="B73623" s="60"/>
      <c r="D73623" s="61"/>
    </row>
    <row r="73624" spans="2:4" x14ac:dyDescent="0.3">
      <c r="B73624" s="60"/>
      <c r="D73624" s="61"/>
    </row>
    <row r="73625" spans="2:4" x14ac:dyDescent="0.3">
      <c r="B73625" s="60"/>
      <c r="D73625" s="61"/>
    </row>
    <row r="73626" spans="2:4" x14ac:dyDescent="0.3">
      <c r="B73626" s="60"/>
      <c r="D73626" s="61"/>
    </row>
    <row r="73627" spans="2:4" x14ac:dyDescent="0.3">
      <c r="B73627" s="60"/>
      <c r="D73627" s="61"/>
    </row>
    <row r="73628" spans="2:4" x14ac:dyDescent="0.3">
      <c r="B73628" s="60"/>
      <c r="D73628" s="61"/>
    </row>
    <row r="73629" spans="2:4" x14ac:dyDescent="0.3">
      <c r="B73629" s="60"/>
      <c r="D73629" s="61"/>
    </row>
    <row r="73630" spans="2:4" x14ac:dyDescent="0.3">
      <c r="B73630" s="60"/>
      <c r="D73630" s="61"/>
    </row>
    <row r="73631" spans="2:4" x14ac:dyDescent="0.3">
      <c r="B73631" s="60"/>
      <c r="D73631" s="61"/>
    </row>
    <row r="73632" spans="2:4" x14ac:dyDescent="0.3">
      <c r="B73632" s="60"/>
      <c r="D73632" s="61"/>
    </row>
    <row r="73633" spans="2:4" x14ac:dyDescent="0.3">
      <c r="B73633" s="60"/>
      <c r="D73633" s="61"/>
    </row>
    <row r="73634" spans="2:4" x14ac:dyDescent="0.3">
      <c r="B73634" s="60"/>
      <c r="D73634" s="61"/>
    </row>
    <row r="73635" spans="2:4" x14ac:dyDescent="0.3">
      <c r="B73635" s="60"/>
      <c r="D73635" s="61"/>
    </row>
    <row r="73636" spans="2:4" x14ac:dyDescent="0.3">
      <c r="B73636" s="60"/>
      <c r="D73636" s="61"/>
    </row>
    <row r="73637" spans="2:4" x14ac:dyDescent="0.3">
      <c r="B73637" s="60"/>
      <c r="D73637" s="61"/>
    </row>
    <row r="73638" spans="2:4" x14ac:dyDescent="0.3">
      <c r="B73638" s="60"/>
      <c r="D73638" s="61"/>
    </row>
    <row r="73639" spans="2:4" x14ac:dyDescent="0.3">
      <c r="B73639" s="60"/>
      <c r="D73639" s="61"/>
    </row>
    <row r="73640" spans="2:4" x14ac:dyDescent="0.3">
      <c r="B73640" s="60"/>
      <c r="D73640" s="61"/>
    </row>
    <row r="73641" spans="2:4" x14ac:dyDescent="0.3">
      <c r="B73641" s="60"/>
      <c r="D73641" s="61"/>
    </row>
    <row r="73642" spans="2:4" x14ac:dyDescent="0.3">
      <c r="B73642" s="60"/>
      <c r="D73642" s="61"/>
    </row>
    <row r="73643" spans="2:4" x14ac:dyDescent="0.3">
      <c r="B73643" s="60"/>
      <c r="D73643" s="61"/>
    </row>
    <row r="73644" spans="2:4" x14ac:dyDescent="0.3">
      <c r="B73644" s="60"/>
      <c r="D73644" s="61"/>
    </row>
    <row r="73645" spans="2:4" x14ac:dyDescent="0.3">
      <c r="B73645" s="60"/>
      <c r="D73645" s="61"/>
    </row>
    <row r="73646" spans="2:4" x14ac:dyDescent="0.3">
      <c r="B73646" s="60"/>
      <c r="D73646" s="61"/>
    </row>
    <row r="73647" spans="2:4" x14ac:dyDescent="0.3">
      <c r="B73647" s="60"/>
      <c r="D73647" s="61"/>
    </row>
    <row r="73648" spans="2:4" x14ac:dyDescent="0.3">
      <c r="B73648" s="60"/>
      <c r="D73648" s="61"/>
    </row>
    <row r="73649" spans="2:4" x14ac:dyDescent="0.3">
      <c r="B73649" s="60"/>
      <c r="D73649" s="61"/>
    </row>
    <row r="73650" spans="2:4" x14ac:dyDescent="0.3">
      <c r="B73650" s="60"/>
      <c r="D73650" s="61"/>
    </row>
    <row r="73651" spans="2:4" x14ac:dyDescent="0.3">
      <c r="B73651" s="60"/>
      <c r="D73651" s="61"/>
    </row>
    <row r="73652" spans="2:4" x14ac:dyDescent="0.3">
      <c r="B73652" s="60"/>
      <c r="D73652" s="61"/>
    </row>
    <row r="73653" spans="2:4" x14ac:dyDescent="0.3">
      <c r="B73653" s="60"/>
      <c r="D73653" s="61"/>
    </row>
    <row r="73654" spans="2:4" x14ac:dyDescent="0.3">
      <c r="B73654" s="60"/>
      <c r="D73654" s="61"/>
    </row>
    <row r="73655" spans="2:4" x14ac:dyDescent="0.3">
      <c r="B73655" s="60"/>
      <c r="D73655" s="61"/>
    </row>
    <row r="73656" spans="2:4" x14ac:dyDescent="0.3">
      <c r="B73656" s="60"/>
      <c r="D73656" s="61"/>
    </row>
    <row r="73657" spans="2:4" x14ac:dyDescent="0.3">
      <c r="B73657" s="60"/>
      <c r="D73657" s="61"/>
    </row>
    <row r="73658" spans="2:4" x14ac:dyDescent="0.3">
      <c r="B73658" s="60"/>
      <c r="D73658" s="61"/>
    </row>
    <row r="73659" spans="2:4" x14ac:dyDescent="0.3">
      <c r="B73659" s="60"/>
      <c r="D73659" s="61"/>
    </row>
    <row r="73660" spans="2:4" x14ac:dyDescent="0.3">
      <c r="B73660" s="60"/>
      <c r="D73660" s="61"/>
    </row>
    <row r="73661" spans="2:4" x14ac:dyDescent="0.3">
      <c r="B73661" s="60"/>
      <c r="D73661" s="61"/>
    </row>
    <row r="73662" spans="2:4" x14ac:dyDescent="0.3">
      <c r="B73662" s="60"/>
      <c r="D73662" s="61"/>
    </row>
    <row r="73663" spans="2:4" x14ac:dyDescent="0.3">
      <c r="B73663" s="60"/>
      <c r="D73663" s="61"/>
    </row>
    <row r="73664" spans="2:4" x14ac:dyDescent="0.3">
      <c r="B73664" s="60"/>
      <c r="D73664" s="61"/>
    </row>
    <row r="73665" spans="2:4" x14ac:dyDescent="0.3">
      <c r="B73665" s="60"/>
      <c r="D73665" s="61"/>
    </row>
    <row r="73666" spans="2:4" x14ac:dyDescent="0.3">
      <c r="B73666" s="60"/>
      <c r="D73666" s="61"/>
    </row>
    <row r="73667" spans="2:4" x14ac:dyDescent="0.3">
      <c r="B73667" s="60"/>
      <c r="D73667" s="61"/>
    </row>
    <row r="73668" spans="2:4" x14ac:dyDescent="0.3">
      <c r="B73668" s="60"/>
      <c r="D73668" s="61"/>
    </row>
    <row r="73669" spans="2:4" x14ac:dyDescent="0.3">
      <c r="B73669" s="60"/>
      <c r="D73669" s="61"/>
    </row>
    <row r="73670" spans="2:4" x14ac:dyDescent="0.3">
      <c r="B73670" s="60"/>
      <c r="D73670" s="61"/>
    </row>
    <row r="73671" spans="2:4" x14ac:dyDescent="0.3">
      <c r="B73671" s="60"/>
      <c r="D73671" s="61"/>
    </row>
    <row r="73672" spans="2:4" x14ac:dyDescent="0.3">
      <c r="B73672" s="60"/>
      <c r="D73672" s="61"/>
    </row>
    <row r="73673" spans="2:4" x14ac:dyDescent="0.3">
      <c r="B73673" s="60"/>
      <c r="D73673" s="61"/>
    </row>
    <row r="73674" spans="2:4" x14ac:dyDescent="0.3">
      <c r="B73674" s="60"/>
      <c r="D73674" s="61"/>
    </row>
    <row r="73675" spans="2:4" x14ac:dyDescent="0.3">
      <c r="B73675" s="60"/>
      <c r="D73675" s="61"/>
    </row>
    <row r="73676" spans="2:4" x14ac:dyDescent="0.3">
      <c r="B73676" s="60"/>
      <c r="D73676" s="61"/>
    </row>
    <row r="73677" spans="2:4" x14ac:dyDescent="0.3">
      <c r="B73677" s="60"/>
      <c r="D73677" s="61"/>
    </row>
    <row r="73678" spans="2:4" x14ac:dyDescent="0.3">
      <c r="B73678" s="60"/>
      <c r="D73678" s="61"/>
    </row>
    <row r="73679" spans="2:4" x14ac:dyDescent="0.3">
      <c r="B73679" s="60"/>
      <c r="D73679" s="61"/>
    </row>
    <row r="73680" spans="2:4" x14ac:dyDescent="0.3">
      <c r="B73680" s="60"/>
      <c r="D73680" s="61"/>
    </row>
    <row r="73681" spans="2:5" x14ac:dyDescent="0.3">
      <c r="B73681" s="60"/>
      <c r="D73681" s="61"/>
    </row>
    <row r="73682" spans="2:5" x14ac:dyDescent="0.3">
      <c r="B73682" s="60"/>
      <c r="D73682" s="61"/>
    </row>
    <row r="73683" spans="2:5" x14ac:dyDescent="0.3">
      <c r="B73683" s="60"/>
      <c r="D73683" s="61"/>
    </row>
    <row r="73684" spans="2:5" x14ac:dyDescent="0.3">
      <c r="B73684" s="60"/>
      <c r="D73684" s="61"/>
    </row>
    <row r="73685" spans="2:5" x14ac:dyDescent="0.3">
      <c r="B73685" s="60"/>
      <c r="D73685" s="61"/>
    </row>
    <row r="73686" spans="2:5" x14ac:dyDescent="0.3">
      <c r="B73686" s="60"/>
      <c r="D73686" s="61"/>
    </row>
    <row r="73687" spans="2:5" x14ac:dyDescent="0.3">
      <c r="B73687" s="60"/>
      <c r="D73687" s="61"/>
    </row>
    <row r="73688" spans="2:5" x14ac:dyDescent="0.3">
      <c r="B73688" s="60"/>
      <c r="D73688" s="61"/>
    </row>
    <row r="73689" spans="2:5" x14ac:dyDescent="0.3">
      <c r="B73689" s="60"/>
      <c r="D73689" s="61"/>
    </row>
    <row r="73690" spans="2:5" x14ac:dyDescent="0.3">
      <c r="B73690" s="60"/>
      <c r="D73690" s="61"/>
    </row>
    <row r="73691" spans="2:5" x14ac:dyDescent="0.3">
      <c r="B73691" s="60"/>
      <c r="D73691" s="61"/>
    </row>
    <row r="73692" spans="2:5" x14ac:dyDescent="0.3">
      <c r="B73692" s="60"/>
      <c r="D73692" s="61"/>
    </row>
    <row r="73693" spans="2:5" x14ac:dyDescent="0.3">
      <c r="B73693" s="60"/>
      <c r="D73693" s="61"/>
    </row>
    <row r="73694" spans="2:5" x14ac:dyDescent="0.3">
      <c r="B73694" s="60"/>
      <c r="D73694" s="62"/>
      <c r="E73694" s="63"/>
    </row>
    <row r="73695" spans="2:5" x14ac:dyDescent="0.3">
      <c r="B73695" s="60"/>
      <c r="D73695" s="62"/>
      <c r="E73695" s="63"/>
    </row>
    <row r="73696" spans="2:5" x14ac:dyDescent="0.3">
      <c r="B73696" s="60"/>
      <c r="D73696" s="62"/>
      <c r="E73696" s="63"/>
    </row>
    <row r="73697" spans="2:5" x14ac:dyDescent="0.3">
      <c r="B73697" s="60"/>
      <c r="D73697" s="62"/>
      <c r="E73697" s="63"/>
    </row>
    <row r="73698" spans="2:5" x14ac:dyDescent="0.3">
      <c r="B73698" s="60"/>
      <c r="D73698" s="62"/>
      <c r="E73698" s="63"/>
    </row>
    <row r="73699" spans="2:5" x14ac:dyDescent="0.3">
      <c r="B73699" s="60"/>
      <c r="D73699" s="62"/>
      <c r="E73699" s="63"/>
    </row>
    <row r="73700" spans="2:5" x14ac:dyDescent="0.3">
      <c r="B73700" s="60"/>
      <c r="D73700" s="62"/>
      <c r="E73700" s="63"/>
    </row>
    <row r="73701" spans="2:5" x14ac:dyDescent="0.3">
      <c r="B73701" s="60"/>
      <c r="D73701" s="62"/>
      <c r="E73701" s="63"/>
    </row>
    <row r="73702" spans="2:5" x14ac:dyDescent="0.3">
      <c r="B73702" s="60"/>
      <c r="D73702" s="62"/>
      <c r="E73702" s="63"/>
    </row>
    <row r="73703" spans="2:5" x14ac:dyDescent="0.3">
      <c r="B73703" s="60"/>
      <c r="D73703" s="62"/>
      <c r="E73703" s="63"/>
    </row>
    <row r="73704" spans="2:5" x14ac:dyDescent="0.3">
      <c r="B73704" s="60"/>
      <c r="D73704" s="62"/>
      <c r="E73704" s="63"/>
    </row>
    <row r="73705" spans="2:5" x14ac:dyDescent="0.3">
      <c r="B73705" s="60"/>
      <c r="D73705" s="62"/>
      <c r="E73705" s="63"/>
    </row>
    <row r="73706" spans="2:5" x14ac:dyDescent="0.3">
      <c r="B73706" s="60"/>
      <c r="D73706" s="62"/>
      <c r="E73706" s="63"/>
    </row>
    <row r="73707" spans="2:5" x14ac:dyDescent="0.3">
      <c r="B73707" s="60"/>
      <c r="D73707" s="62"/>
      <c r="E73707" s="63"/>
    </row>
    <row r="73708" spans="2:5" x14ac:dyDescent="0.3">
      <c r="B73708" s="60"/>
      <c r="D73708" s="62"/>
      <c r="E73708" s="63"/>
    </row>
    <row r="73709" spans="2:5" x14ac:dyDescent="0.3">
      <c r="B73709" s="60"/>
      <c r="D73709" s="62"/>
      <c r="E73709" s="63"/>
    </row>
    <row r="73710" spans="2:5" x14ac:dyDescent="0.3">
      <c r="B73710" s="60"/>
      <c r="D73710" s="62"/>
      <c r="E73710" s="63"/>
    </row>
    <row r="73711" spans="2:5" x14ac:dyDescent="0.3">
      <c r="B73711" s="60"/>
      <c r="D73711" s="62"/>
      <c r="E73711" s="63"/>
    </row>
    <row r="73712" spans="2:5" x14ac:dyDescent="0.3">
      <c r="B73712" s="60"/>
      <c r="D73712" s="62"/>
      <c r="E73712" s="63"/>
    </row>
    <row r="73713" spans="2:5" x14ac:dyDescent="0.3">
      <c r="B73713" s="60"/>
      <c r="D73713" s="62"/>
      <c r="E73713" s="63"/>
    </row>
    <row r="73714" spans="2:5" x14ac:dyDescent="0.3">
      <c r="B73714" s="60"/>
      <c r="D73714" s="61"/>
    </row>
    <row r="73715" spans="2:5" x14ac:dyDescent="0.3">
      <c r="B73715" s="60"/>
      <c r="D73715" s="61"/>
    </row>
    <row r="73716" spans="2:5" x14ac:dyDescent="0.3">
      <c r="B73716" s="60"/>
      <c r="D73716" s="61"/>
    </row>
    <row r="73717" spans="2:5" x14ac:dyDescent="0.3">
      <c r="B73717" s="60"/>
      <c r="D73717" s="61"/>
    </row>
    <row r="73718" spans="2:5" x14ac:dyDescent="0.3">
      <c r="B73718" s="60"/>
      <c r="D73718" s="61"/>
    </row>
    <row r="73719" spans="2:5" x14ac:dyDescent="0.3">
      <c r="B73719" s="60"/>
      <c r="D73719" s="61"/>
    </row>
    <row r="73720" spans="2:5" x14ac:dyDescent="0.3">
      <c r="B73720" s="60"/>
      <c r="D73720" s="61"/>
    </row>
    <row r="73721" spans="2:5" x14ac:dyDescent="0.3">
      <c r="B73721" s="60"/>
      <c r="D73721" s="61"/>
    </row>
    <row r="73722" spans="2:5" x14ac:dyDescent="0.3">
      <c r="B73722" s="60"/>
      <c r="D73722" s="61"/>
    </row>
    <row r="73723" spans="2:5" x14ac:dyDescent="0.3">
      <c r="B73723" s="60"/>
      <c r="D73723" s="61"/>
    </row>
    <row r="73724" spans="2:5" x14ac:dyDescent="0.3">
      <c r="B73724" s="60"/>
      <c r="D73724" s="61"/>
    </row>
    <row r="73725" spans="2:5" x14ac:dyDescent="0.3">
      <c r="B73725" s="60"/>
      <c r="D73725" s="61"/>
    </row>
    <row r="73726" spans="2:5" x14ac:dyDescent="0.3">
      <c r="B73726" s="60"/>
      <c r="D73726" s="61"/>
    </row>
    <row r="73727" spans="2:5" x14ac:dyDescent="0.3">
      <c r="B73727" s="60"/>
      <c r="D73727" s="61"/>
    </row>
    <row r="73728" spans="2:5" x14ac:dyDescent="0.3">
      <c r="B73728" s="60"/>
      <c r="D73728" s="61"/>
    </row>
    <row r="73729" spans="2:4" x14ac:dyDescent="0.3">
      <c r="B73729" s="60"/>
      <c r="D73729" s="61"/>
    </row>
    <row r="73730" spans="2:4" x14ac:dyDescent="0.3">
      <c r="B73730" s="60"/>
      <c r="D73730" s="61"/>
    </row>
    <row r="73731" spans="2:4" x14ac:dyDescent="0.3">
      <c r="B73731" s="60"/>
      <c r="D73731" s="61"/>
    </row>
    <row r="73732" spans="2:4" x14ac:dyDescent="0.3">
      <c r="B73732" s="60"/>
      <c r="D73732" s="61"/>
    </row>
    <row r="73733" spans="2:4" x14ac:dyDescent="0.3">
      <c r="B73733" s="60"/>
      <c r="D73733" s="61"/>
    </row>
    <row r="73734" spans="2:4" x14ac:dyDescent="0.3">
      <c r="B73734" s="60"/>
      <c r="D73734" s="61"/>
    </row>
    <row r="73735" spans="2:4" x14ac:dyDescent="0.3">
      <c r="B73735" s="60"/>
      <c r="D73735" s="61"/>
    </row>
    <row r="73736" spans="2:4" x14ac:dyDescent="0.3">
      <c r="B73736" s="60"/>
      <c r="D73736" s="61"/>
    </row>
    <row r="73737" spans="2:4" x14ac:dyDescent="0.3">
      <c r="B73737" s="60"/>
      <c r="D73737" s="61"/>
    </row>
    <row r="73738" spans="2:4" x14ac:dyDescent="0.3">
      <c r="B73738" s="60"/>
      <c r="D73738" s="61"/>
    </row>
    <row r="73739" spans="2:4" x14ac:dyDescent="0.3">
      <c r="B73739" s="60"/>
      <c r="D73739" s="61"/>
    </row>
    <row r="73740" spans="2:4" x14ac:dyDescent="0.3">
      <c r="B73740" s="60"/>
      <c r="D73740" s="61"/>
    </row>
    <row r="73741" spans="2:4" x14ac:dyDescent="0.3">
      <c r="B73741" s="60"/>
      <c r="D73741" s="61"/>
    </row>
    <row r="73742" spans="2:4" x14ac:dyDescent="0.3">
      <c r="B73742" s="60"/>
      <c r="D73742" s="61"/>
    </row>
    <row r="73743" spans="2:4" x14ac:dyDescent="0.3">
      <c r="B73743" s="60"/>
      <c r="D73743" s="61"/>
    </row>
    <row r="73744" spans="2:4" x14ac:dyDescent="0.3">
      <c r="B73744" s="60"/>
      <c r="D73744" s="61"/>
    </row>
    <row r="73745" spans="2:4" x14ac:dyDescent="0.3">
      <c r="B73745" s="60"/>
      <c r="D73745" s="61"/>
    </row>
    <row r="73746" spans="2:4" x14ac:dyDescent="0.3">
      <c r="B73746" s="60"/>
      <c r="D73746" s="61"/>
    </row>
    <row r="73747" spans="2:4" x14ac:dyDescent="0.3">
      <c r="B73747" s="60"/>
      <c r="D73747" s="61"/>
    </row>
    <row r="73748" spans="2:4" x14ac:dyDescent="0.3">
      <c r="B73748" s="60"/>
      <c r="D73748" s="61"/>
    </row>
    <row r="73749" spans="2:4" x14ac:dyDescent="0.3">
      <c r="B73749" s="60"/>
      <c r="D73749" s="61"/>
    </row>
    <row r="73750" spans="2:4" x14ac:dyDescent="0.3">
      <c r="B73750" s="60"/>
      <c r="D73750" s="61"/>
    </row>
    <row r="73751" spans="2:4" x14ac:dyDescent="0.3">
      <c r="B73751" s="60"/>
      <c r="D73751" s="61"/>
    </row>
    <row r="73752" spans="2:4" x14ac:dyDescent="0.3">
      <c r="B73752" s="60"/>
      <c r="D73752" s="61"/>
    </row>
    <row r="73753" spans="2:4" x14ac:dyDescent="0.3">
      <c r="B73753" s="60"/>
      <c r="D73753" s="61"/>
    </row>
    <row r="73754" spans="2:4" x14ac:dyDescent="0.3">
      <c r="B73754" s="60"/>
      <c r="D73754" s="61"/>
    </row>
    <row r="73755" spans="2:4" x14ac:dyDescent="0.3">
      <c r="B73755" s="60"/>
      <c r="D73755" s="61"/>
    </row>
    <row r="73756" spans="2:4" x14ac:dyDescent="0.3">
      <c r="B73756" s="60"/>
      <c r="D73756" s="61"/>
    </row>
    <row r="73757" spans="2:4" x14ac:dyDescent="0.3">
      <c r="B73757" s="60"/>
      <c r="D73757" s="61"/>
    </row>
    <row r="73758" spans="2:4" x14ac:dyDescent="0.3">
      <c r="B73758" s="60"/>
      <c r="D73758" s="61"/>
    </row>
    <row r="73759" spans="2:4" x14ac:dyDescent="0.3">
      <c r="B73759" s="60"/>
      <c r="D73759" s="61"/>
    </row>
    <row r="73760" spans="2:4" x14ac:dyDescent="0.3">
      <c r="B73760" s="60"/>
      <c r="D73760" s="61"/>
    </row>
    <row r="73761" spans="2:4" x14ac:dyDescent="0.3">
      <c r="B73761" s="60"/>
      <c r="D73761" s="61"/>
    </row>
    <row r="73762" spans="2:4" x14ac:dyDescent="0.3">
      <c r="B73762" s="60"/>
      <c r="D73762" s="61"/>
    </row>
    <row r="73763" spans="2:4" x14ac:dyDescent="0.3">
      <c r="B73763" s="60"/>
      <c r="D73763" s="61"/>
    </row>
    <row r="73764" spans="2:4" x14ac:dyDescent="0.3">
      <c r="B73764" s="60"/>
      <c r="D73764" s="61"/>
    </row>
    <row r="73765" spans="2:4" x14ac:dyDescent="0.3">
      <c r="B73765" s="60"/>
      <c r="D73765" s="61"/>
    </row>
    <row r="73766" spans="2:4" x14ac:dyDescent="0.3">
      <c r="B73766" s="60"/>
      <c r="D73766" s="61"/>
    </row>
    <row r="73767" spans="2:4" x14ac:dyDescent="0.3">
      <c r="B73767" s="60"/>
      <c r="D73767" s="61"/>
    </row>
    <row r="73768" spans="2:4" x14ac:dyDescent="0.3">
      <c r="B73768" s="60"/>
      <c r="D73768" s="61"/>
    </row>
    <row r="73769" spans="2:4" x14ac:dyDescent="0.3">
      <c r="B73769" s="60"/>
      <c r="D73769" s="61"/>
    </row>
    <row r="73770" spans="2:4" x14ac:dyDescent="0.3">
      <c r="B73770" s="60"/>
      <c r="D73770" s="61"/>
    </row>
    <row r="73771" spans="2:4" x14ac:dyDescent="0.3">
      <c r="B73771" s="60"/>
      <c r="D73771" s="61"/>
    </row>
    <row r="73772" spans="2:4" x14ac:dyDescent="0.3">
      <c r="B73772" s="60"/>
      <c r="D73772" s="61"/>
    </row>
    <row r="73773" spans="2:4" x14ac:dyDescent="0.3">
      <c r="B73773" s="60"/>
      <c r="D73773" s="61"/>
    </row>
    <row r="73774" spans="2:4" x14ac:dyDescent="0.3">
      <c r="B73774" s="60"/>
      <c r="D73774" s="61"/>
    </row>
    <row r="73775" spans="2:4" x14ac:dyDescent="0.3">
      <c r="B73775" s="60"/>
      <c r="D73775" s="61"/>
    </row>
    <row r="73776" spans="2:4" x14ac:dyDescent="0.3">
      <c r="B73776" s="60"/>
      <c r="D73776" s="61"/>
    </row>
    <row r="73777" spans="2:4" x14ac:dyDescent="0.3">
      <c r="B73777" s="60"/>
      <c r="D73777" s="61"/>
    </row>
    <row r="73778" spans="2:4" x14ac:dyDescent="0.3">
      <c r="B73778" s="60"/>
      <c r="D73778" s="61"/>
    </row>
    <row r="73779" spans="2:4" x14ac:dyDescent="0.3">
      <c r="B73779" s="60"/>
      <c r="D73779" s="61"/>
    </row>
    <row r="73780" spans="2:4" x14ac:dyDescent="0.3">
      <c r="B73780" s="60"/>
      <c r="D73780" s="61"/>
    </row>
    <row r="73781" spans="2:4" x14ac:dyDescent="0.3">
      <c r="B73781" s="60"/>
      <c r="D73781" s="61"/>
    </row>
    <row r="73782" spans="2:4" x14ac:dyDescent="0.3">
      <c r="B73782" s="60"/>
      <c r="D73782" s="61"/>
    </row>
    <row r="73783" spans="2:4" x14ac:dyDescent="0.3">
      <c r="B73783" s="60"/>
      <c r="D73783" s="61"/>
    </row>
    <row r="73784" spans="2:4" x14ac:dyDescent="0.3">
      <c r="B73784" s="60"/>
      <c r="D73784" s="61"/>
    </row>
    <row r="73785" spans="2:4" x14ac:dyDescent="0.3">
      <c r="B73785" s="60"/>
      <c r="D73785" s="61"/>
    </row>
    <row r="73786" spans="2:4" x14ac:dyDescent="0.3">
      <c r="B73786" s="60"/>
      <c r="D73786" s="61"/>
    </row>
    <row r="73787" spans="2:4" x14ac:dyDescent="0.3">
      <c r="B73787" s="60"/>
      <c r="D73787" s="61"/>
    </row>
    <row r="73788" spans="2:4" x14ac:dyDescent="0.3">
      <c r="B73788" s="60"/>
      <c r="D73788" s="61"/>
    </row>
    <row r="73789" spans="2:4" x14ac:dyDescent="0.3">
      <c r="B73789" s="60"/>
      <c r="D73789" s="61"/>
    </row>
    <row r="73790" spans="2:4" x14ac:dyDescent="0.3">
      <c r="B73790" s="60"/>
      <c r="D73790" s="61"/>
    </row>
    <row r="73791" spans="2:4" x14ac:dyDescent="0.3">
      <c r="B73791" s="60"/>
      <c r="D73791" s="61"/>
    </row>
    <row r="73792" spans="2:4" x14ac:dyDescent="0.3">
      <c r="B73792" s="60"/>
      <c r="D73792" s="61"/>
    </row>
    <row r="73793" spans="2:4" x14ac:dyDescent="0.3">
      <c r="B73793" s="60"/>
      <c r="D73793" s="61"/>
    </row>
    <row r="73794" spans="2:4" x14ac:dyDescent="0.3">
      <c r="B73794" s="60"/>
      <c r="D73794" s="61"/>
    </row>
    <row r="73795" spans="2:4" x14ac:dyDescent="0.3">
      <c r="B73795" s="60"/>
      <c r="D73795" s="61"/>
    </row>
    <row r="73796" spans="2:4" x14ac:dyDescent="0.3">
      <c r="B73796" s="60"/>
      <c r="D73796" s="61"/>
    </row>
    <row r="73797" spans="2:4" x14ac:dyDescent="0.3">
      <c r="B73797" s="60"/>
      <c r="D73797" s="61"/>
    </row>
    <row r="73798" spans="2:4" x14ac:dyDescent="0.3">
      <c r="B73798" s="60"/>
      <c r="D73798" s="61"/>
    </row>
    <row r="73799" spans="2:4" x14ac:dyDescent="0.3">
      <c r="B73799" s="60"/>
      <c r="D73799" s="61"/>
    </row>
    <row r="73800" spans="2:4" x14ac:dyDescent="0.3">
      <c r="B73800" s="60"/>
      <c r="D73800" s="61"/>
    </row>
    <row r="73801" spans="2:4" x14ac:dyDescent="0.3">
      <c r="B73801" s="60"/>
      <c r="D73801" s="61"/>
    </row>
    <row r="73802" spans="2:4" x14ac:dyDescent="0.3">
      <c r="B73802" s="60"/>
      <c r="D73802" s="61"/>
    </row>
    <row r="73803" spans="2:4" x14ac:dyDescent="0.3">
      <c r="B73803" s="60"/>
      <c r="D73803" s="61"/>
    </row>
    <row r="73804" spans="2:4" x14ac:dyDescent="0.3">
      <c r="B73804" s="60"/>
      <c r="D73804" s="61"/>
    </row>
    <row r="73805" spans="2:4" x14ac:dyDescent="0.3">
      <c r="B73805" s="60"/>
      <c r="D73805" s="61"/>
    </row>
    <row r="73806" spans="2:4" x14ac:dyDescent="0.3">
      <c r="B73806" s="60"/>
      <c r="D73806" s="61"/>
    </row>
    <row r="73807" spans="2:4" x14ac:dyDescent="0.3">
      <c r="B73807" s="60"/>
      <c r="D73807" s="61"/>
    </row>
    <row r="73808" spans="2:4" x14ac:dyDescent="0.3">
      <c r="B73808" s="60"/>
      <c r="D73808" s="61"/>
    </row>
    <row r="73809" spans="2:4" x14ac:dyDescent="0.3">
      <c r="B73809" s="60"/>
      <c r="D73809" s="61"/>
    </row>
    <row r="73810" spans="2:4" x14ac:dyDescent="0.3">
      <c r="B73810" s="60"/>
      <c r="D73810" s="61"/>
    </row>
    <row r="73811" spans="2:4" x14ac:dyDescent="0.3">
      <c r="B73811" s="60"/>
      <c r="D73811" s="61"/>
    </row>
    <row r="73812" spans="2:4" x14ac:dyDescent="0.3">
      <c r="B73812" s="60"/>
      <c r="D73812" s="61"/>
    </row>
    <row r="73813" spans="2:4" x14ac:dyDescent="0.3">
      <c r="B73813" s="60"/>
      <c r="D73813" s="61"/>
    </row>
    <row r="73814" spans="2:4" x14ac:dyDescent="0.3">
      <c r="B73814" s="60"/>
      <c r="D73814" s="61"/>
    </row>
    <row r="73815" spans="2:4" x14ac:dyDescent="0.3">
      <c r="B73815" s="60"/>
      <c r="D73815" s="61"/>
    </row>
    <row r="73816" spans="2:4" x14ac:dyDescent="0.3">
      <c r="B73816" s="60"/>
      <c r="D73816" s="61"/>
    </row>
    <row r="73817" spans="2:4" x14ac:dyDescent="0.3">
      <c r="B73817" s="60"/>
      <c r="D73817" s="61"/>
    </row>
    <row r="73818" spans="2:4" x14ac:dyDescent="0.3">
      <c r="B73818" s="60"/>
      <c r="D73818" s="61"/>
    </row>
    <row r="73819" spans="2:4" x14ac:dyDescent="0.3">
      <c r="B73819" s="60"/>
      <c r="D73819" s="61"/>
    </row>
    <row r="73820" spans="2:4" x14ac:dyDescent="0.3">
      <c r="B73820" s="60"/>
      <c r="D73820" s="61"/>
    </row>
    <row r="73821" spans="2:4" x14ac:dyDescent="0.3">
      <c r="B73821" s="60"/>
      <c r="D73821" s="61"/>
    </row>
    <row r="73822" spans="2:4" x14ac:dyDescent="0.3">
      <c r="B73822" s="60"/>
      <c r="D73822" s="61"/>
    </row>
    <row r="73823" spans="2:4" x14ac:dyDescent="0.3">
      <c r="B73823" s="60"/>
      <c r="D73823" s="61"/>
    </row>
    <row r="73824" spans="2:4" x14ac:dyDescent="0.3">
      <c r="B73824" s="60"/>
      <c r="D73824" s="61"/>
    </row>
    <row r="73825" spans="2:4" x14ac:dyDescent="0.3">
      <c r="B73825" s="60"/>
      <c r="D73825" s="61"/>
    </row>
    <row r="73826" spans="2:4" x14ac:dyDescent="0.3">
      <c r="B73826" s="60"/>
      <c r="D73826" s="61"/>
    </row>
    <row r="73827" spans="2:4" x14ac:dyDescent="0.3">
      <c r="B73827" s="60"/>
      <c r="D73827" s="61"/>
    </row>
    <row r="73828" spans="2:4" x14ac:dyDescent="0.3">
      <c r="B73828" s="60"/>
      <c r="D73828" s="61"/>
    </row>
    <row r="73829" spans="2:4" x14ac:dyDescent="0.3">
      <c r="B73829" s="60"/>
      <c r="D73829" s="61"/>
    </row>
    <row r="73830" spans="2:4" x14ac:dyDescent="0.3">
      <c r="B73830" s="60"/>
      <c r="D73830" s="61"/>
    </row>
    <row r="73831" spans="2:4" x14ac:dyDescent="0.3">
      <c r="B73831" s="60"/>
      <c r="D73831" s="61"/>
    </row>
    <row r="73832" spans="2:4" x14ac:dyDescent="0.3">
      <c r="B73832" s="60"/>
      <c r="D73832" s="61"/>
    </row>
    <row r="73833" spans="2:4" x14ac:dyDescent="0.3">
      <c r="B73833" s="60"/>
      <c r="D73833" s="61"/>
    </row>
    <row r="73834" spans="2:4" x14ac:dyDescent="0.3">
      <c r="B73834" s="60"/>
      <c r="D73834" s="61"/>
    </row>
    <row r="73835" spans="2:4" x14ac:dyDescent="0.3">
      <c r="B73835" s="60"/>
      <c r="D73835" s="61"/>
    </row>
    <row r="73836" spans="2:4" x14ac:dyDescent="0.3">
      <c r="B73836" s="60"/>
      <c r="D73836" s="61"/>
    </row>
    <row r="73837" spans="2:4" x14ac:dyDescent="0.3">
      <c r="B73837" s="60"/>
      <c r="D73837" s="61"/>
    </row>
    <row r="73838" spans="2:4" x14ac:dyDescent="0.3">
      <c r="B73838" s="60"/>
      <c r="D73838" s="61"/>
    </row>
    <row r="73839" spans="2:4" x14ac:dyDescent="0.3">
      <c r="B73839" s="60"/>
      <c r="D73839" s="61"/>
    </row>
    <row r="73840" spans="2:4" x14ac:dyDescent="0.3">
      <c r="B73840" s="60"/>
      <c r="D73840" s="61"/>
    </row>
    <row r="73841" spans="2:4" x14ac:dyDescent="0.3">
      <c r="B73841" s="60"/>
      <c r="D73841" s="61"/>
    </row>
    <row r="73842" spans="2:4" x14ac:dyDescent="0.3">
      <c r="B73842" s="60"/>
      <c r="D73842" s="61"/>
    </row>
    <row r="73843" spans="2:4" x14ac:dyDescent="0.3">
      <c r="B73843" s="60"/>
      <c r="D73843" s="61"/>
    </row>
    <row r="73844" spans="2:4" x14ac:dyDescent="0.3">
      <c r="B73844" s="60"/>
      <c r="D73844" s="61"/>
    </row>
    <row r="73845" spans="2:4" x14ac:dyDescent="0.3">
      <c r="B73845" s="60"/>
      <c r="D73845" s="61"/>
    </row>
    <row r="73846" spans="2:4" x14ac:dyDescent="0.3">
      <c r="B73846" s="60"/>
      <c r="D73846" s="61"/>
    </row>
    <row r="73847" spans="2:4" x14ac:dyDescent="0.3">
      <c r="B73847" s="60"/>
      <c r="D73847" s="61"/>
    </row>
    <row r="73848" spans="2:4" x14ac:dyDescent="0.3">
      <c r="B73848" s="60"/>
      <c r="D73848" s="61"/>
    </row>
    <row r="73849" spans="2:4" x14ac:dyDescent="0.3">
      <c r="B73849" s="60"/>
      <c r="D73849" s="61"/>
    </row>
    <row r="73850" spans="2:4" x14ac:dyDescent="0.3">
      <c r="B73850" s="60"/>
      <c r="D73850" s="61"/>
    </row>
    <row r="73851" spans="2:4" x14ac:dyDescent="0.3">
      <c r="B73851" s="60"/>
      <c r="D73851" s="61"/>
    </row>
    <row r="73852" spans="2:4" x14ac:dyDescent="0.3">
      <c r="B73852" s="60"/>
      <c r="D73852" s="61"/>
    </row>
    <row r="73853" spans="2:4" x14ac:dyDescent="0.3">
      <c r="B73853" s="60"/>
      <c r="D73853" s="61"/>
    </row>
    <row r="73854" spans="2:4" x14ac:dyDescent="0.3">
      <c r="B73854" s="60"/>
      <c r="D73854" s="61"/>
    </row>
    <row r="73855" spans="2:4" x14ac:dyDescent="0.3">
      <c r="B73855" s="60"/>
      <c r="D73855" s="61"/>
    </row>
    <row r="73856" spans="2:4" x14ac:dyDescent="0.3">
      <c r="B73856" s="60"/>
      <c r="D73856" s="61"/>
    </row>
    <row r="73857" spans="2:4" x14ac:dyDescent="0.3">
      <c r="B73857" s="60"/>
      <c r="D73857" s="61"/>
    </row>
    <row r="73858" spans="2:4" x14ac:dyDescent="0.3">
      <c r="B73858" s="60"/>
      <c r="D73858" s="61"/>
    </row>
    <row r="73859" spans="2:4" x14ac:dyDescent="0.3">
      <c r="B73859" s="60"/>
      <c r="D73859" s="61"/>
    </row>
    <row r="73860" spans="2:4" x14ac:dyDescent="0.3">
      <c r="B73860" s="60"/>
      <c r="D73860" s="61"/>
    </row>
    <row r="73861" spans="2:4" x14ac:dyDescent="0.3">
      <c r="B73861" s="60"/>
      <c r="D73861" s="61"/>
    </row>
    <row r="73862" spans="2:4" x14ac:dyDescent="0.3">
      <c r="B73862" s="60"/>
      <c r="D73862" s="61"/>
    </row>
    <row r="73863" spans="2:4" x14ac:dyDescent="0.3">
      <c r="B73863" s="60"/>
      <c r="D73863" s="61"/>
    </row>
    <row r="73864" spans="2:4" x14ac:dyDescent="0.3">
      <c r="B73864" s="60"/>
      <c r="D73864" s="61"/>
    </row>
    <row r="73865" spans="2:4" x14ac:dyDescent="0.3">
      <c r="B73865" s="60"/>
      <c r="D73865" s="61"/>
    </row>
    <row r="73866" spans="2:4" x14ac:dyDescent="0.3">
      <c r="B73866" s="60"/>
      <c r="D73866" s="61"/>
    </row>
    <row r="73867" spans="2:4" x14ac:dyDescent="0.3">
      <c r="B73867" s="60"/>
      <c r="D73867" s="61"/>
    </row>
    <row r="73868" spans="2:4" x14ac:dyDescent="0.3">
      <c r="B73868" s="60"/>
      <c r="D73868" s="61"/>
    </row>
    <row r="73869" spans="2:4" x14ac:dyDescent="0.3">
      <c r="B73869" s="60"/>
      <c r="D73869" s="61"/>
    </row>
    <row r="73870" spans="2:4" x14ac:dyDescent="0.3">
      <c r="B73870" s="60"/>
      <c r="D73870" s="61"/>
    </row>
    <row r="73871" spans="2:4" x14ac:dyDescent="0.3">
      <c r="B73871" s="60"/>
      <c r="D73871" s="61"/>
    </row>
    <row r="73872" spans="2:4" x14ac:dyDescent="0.3">
      <c r="B73872" s="60"/>
      <c r="D73872" s="61"/>
    </row>
    <row r="73873" spans="2:4" x14ac:dyDescent="0.3">
      <c r="B73873" s="60"/>
      <c r="D73873" s="61"/>
    </row>
    <row r="73874" spans="2:4" x14ac:dyDescent="0.3">
      <c r="B73874" s="60"/>
      <c r="D73874" s="61"/>
    </row>
    <row r="73875" spans="2:4" x14ac:dyDescent="0.3">
      <c r="B73875" s="60"/>
      <c r="D73875" s="61"/>
    </row>
    <row r="73876" spans="2:4" x14ac:dyDescent="0.3">
      <c r="B73876" s="60"/>
      <c r="D73876" s="61"/>
    </row>
    <row r="73877" spans="2:4" x14ac:dyDescent="0.3">
      <c r="B73877" s="60"/>
      <c r="D73877" s="61"/>
    </row>
    <row r="73878" spans="2:4" x14ac:dyDescent="0.3">
      <c r="B73878" s="60"/>
      <c r="D73878" s="61"/>
    </row>
    <row r="73879" spans="2:4" x14ac:dyDescent="0.3">
      <c r="B73879" s="60"/>
      <c r="D73879" s="61"/>
    </row>
    <row r="73880" spans="2:4" x14ac:dyDescent="0.3">
      <c r="B73880" s="60"/>
      <c r="D73880" s="61"/>
    </row>
    <row r="73881" spans="2:4" x14ac:dyDescent="0.3">
      <c r="B73881" s="60"/>
      <c r="D73881" s="61"/>
    </row>
    <row r="73882" spans="2:4" x14ac:dyDescent="0.3">
      <c r="B73882" s="60"/>
      <c r="D73882" s="61"/>
    </row>
    <row r="73883" spans="2:4" x14ac:dyDescent="0.3">
      <c r="B73883" s="60"/>
      <c r="D73883" s="61"/>
    </row>
    <row r="73884" spans="2:4" x14ac:dyDescent="0.3">
      <c r="B73884" s="60"/>
      <c r="D73884" s="61"/>
    </row>
    <row r="73885" spans="2:4" x14ac:dyDescent="0.3">
      <c r="B73885" s="60"/>
      <c r="D73885" s="61"/>
    </row>
    <row r="73886" spans="2:4" x14ac:dyDescent="0.3">
      <c r="B73886" s="60"/>
      <c r="D73886" s="61"/>
    </row>
    <row r="73887" spans="2:4" x14ac:dyDescent="0.3">
      <c r="B73887" s="60"/>
      <c r="D73887" s="61"/>
    </row>
    <row r="73888" spans="2:4" x14ac:dyDescent="0.3">
      <c r="B73888" s="60"/>
      <c r="D73888" s="61"/>
    </row>
    <row r="73889" spans="2:4" x14ac:dyDescent="0.3">
      <c r="B73889" s="60"/>
      <c r="D73889" s="61"/>
    </row>
    <row r="73890" spans="2:4" x14ac:dyDescent="0.3">
      <c r="B73890" s="60"/>
      <c r="D73890" s="61"/>
    </row>
    <row r="73891" spans="2:4" x14ac:dyDescent="0.3">
      <c r="B73891" s="60"/>
      <c r="D73891" s="61"/>
    </row>
    <row r="73892" spans="2:4" x14ac:dyDescent="0.3">
      <c r="B73892" s="60"/>
      <c r="D73892" s="61"/>
    </row>
    <row r="73893" spans="2:4" x14ac:dyDescent="0.3">
      <c r="B73893" s="60"/>
      <c r="D73893" s="61"/>
    </row>
    <row r="73894" spans="2:4" x14ac:dyDescent="0.3">
      <c r="B73894" s="60"/>
      <c r="D73894" s="61"/>
    </row>
    <row r="73895" spans="2:4" x14ac:dyDescent="0.3">
      <c r="B73895" s="60"/>
      <c r="D73895" s="61"/>
    </row>
    <row r="73896" spans="2:4" x14ac:dyDescent="0.3">
      <c r="B73896" s="60"/>
      <c r="D73896" s="61"/>
    </row>
    <row r="73897" spans="2:4" x14ac:dyDescent="0.3">
      <c r="B73897" s="60"/>
      <c r="D73897" s="61"/>
    </row>
    <row r="73898" spans="2:4" x14ac:dyDescent="0.3">
      <c r="B73898" s="60"/>
      <c r="D73898" s="61"/>
    </row>
    <row r="73899" spans="2:4" x14ac:dyDescent="0.3">
      <c r="B73899" s="60"/>
      <c r="D73899" s="61"/>
    </row>
    <row r="73900" spans="2:4" x14ac:dyDescent="0.3">
      <c r="B73900" s="60"/>
      <c r="D73900" s="61"/>
    </row>
    <row r="73901" spans="2:4" x14ac:dyDescent="0.3">
      <c r="B73901" s="60"/>
      <c r="D73901" s="61"/>
    </row>
    <row r="73902" spans="2:4" x14ac:dyDescent="0.3">
      <c r="B73902" s="60"/>
      <c r="D73902" s="61"/>
    </row>
    <row r="73903" spans="2:4" x14ac:dyDescent="0.3">
      <c r="B73903" s="60"/>
      <c r="D73903" s="61"/>
    </row>
    <row r="73904" spans="2:4" x14ac:dyDescent="0.3">
      <c r="B73904" s="60"/>
      <c r="D73904" s="61"/>
    </row>
    <row r="73905" spans="2:4" x14ac:dyDescent="0.3">
      <c r="B73905" s="60"/>
      <c r="D73905" s="61"/>
    </row>
    <row r="73906" spans="2:4" x14ac:dyDescent="0.3">
      <c r="B73906" s="60"/>
      <c r="D73906" s="61"/>
    </row>
    <row r="73907" spans="2:4" x14ac:dyDescent="0.3">
      <c r="B73907" s="60"/>
      <c r="D73907" s="61"/>
    </row>
    <row r="73908" spans="2:4" x14ac:dyDescent="0.3">
      <c r="B73908" s="60"/>
      <c r="D73908" s="61"/>
    </row>
    <row r="73909" spans="2:4" x14ac:dyDescent="0.3">
      <c r="B73909" s="60"/>
      <c r="D73909" s="61"/>
    </row>
    <row r="73910" spans="2:4" x14ac:dyDescent="0.3">
      <c r="B73910" s="60"/>
      <c r="D73910" s="61"/>
    </row>
    <row r="73911" spans="2:4" x14ac:dyDescent="0.3">
      <c r="B73911" s="60"/>
      <c r="D73911" s="61"/>
    </row>
    <row r="73912" spans="2:4" x14ac:dyDescent="0.3">
      <c r="B73912" s="60"/>
      <c r="D73912" s="61"/>
    </row>
    <row r="73913" spans="2:4" x14ac:dyDescent="0.3">
      <c r="B73913" s="60"/>
      <c r="D73913" s="61"/>
    </row>
    <row r="73914" spans="2:4" x14ac:dyDescent="0.3">
      <c r="B73914" s="60"/>
      <c r="D73914" s="61"/>
    </row>
    <row r="73915" spans="2:4" x14ac:dyDescent="0.3">
      <c r="B73915" s="60"/>
      <c r="D73915" s="61"/>
    </row>
    <row r="73916" spans="2:4" x14ac:dyDescent="0.3">
      <c r="B73916" s="60"/>
      <c r="D73916" s="61"/>
    </row>
    <row r="73917" spans="2:4" x14ac:dyDescent="0.3">
      <c r="B73917" s="60"/>
      <c r="D73917" s="61"/>
    </row>
    <row r="73918" spans="2:4" x14ac:dyDescent="0.3">
      <c r="B73918" s="60"/>
      <c r="D73918" s="61"/>
    </row>
    <row r="73919" spans="2:4" x14ac:dyDescent="0.3">
      <c r="B73919" s="60"/>
      <c r="D73919" s="61"/>
    </row>
    <row r="73920" spans="2:4" x14ac:dyDescent="0.3">
      <c r="B73920" s="60"/>
      <c r="D73920" s="61"/>
    </row>
    <row r="73921" spans="2:4" x14ac:dyDescent="0.3">
      <c r="B73921" s="60"/>
      <c r="D73921" s="61"/>
    </row>
    <row r="73922" spans="2:4" x14ac:dyDescent="0.3">
      <c r="B73922" s="60"/>
      <c r="D73922" s="61"/>
    </row>
    <row r="73923" spans="2:4" x14ac:dyDescent="0.3">
      <c r="B73923" s="60"/>
      <c r="D73923" s="61"/>
    </row>
    <row r="73924" spans="2:4" x14ac:dyDescent="0.3">
      <c r="B73924" s="60"/>
      <c r="D73924" s="61"/>
    </row>
    <row r="73925" spans="2:4" x14ac:dyDescent="0.3">
      <c r="B73925" s="60"/>
      <c r="D73925" s="61"/>
    </row>
    <row r="73926" spans="2:4" x14ac:dyDescent="0.3">
      <c r="B73926" s="60"/>
      <c r="D73926" s="61"/>
    </row>
    <row r="73927" spans="2:4" x14ac:dyDescent="0.3">
      <c r="B73927" s="60"/>
      <c r="D73927" s="61"/>
    </row>
    <row r="73928" spans="2:4" x14ac:dyDescent="0.3">
      <c r="B73928" s="60"/>
      <c r="D73928" s="61"/>
    </row>
    <row r="73929" spans="2:4" x14ac:dyDescent="0.3">
      <c r="B73929" s="60"/>
      <c r="D73929" s="61"/>
    </row>
    <row r="73930" spans="2:4" x14ac:dyDescent="0.3">
      <c r="B73930" s="60"/>
      <c r="D73930" s="61"/>
    </row>
    <row r="73931" spans="2:4" x14ac:dyDescent="0.3">
      <c r="B73931" s="60"/>
      <c r="D73931" s="61"/>
    </row>
    <row r="73932" spans="2:4" x14ac:dyDescent="0.3">
      <c r="B73932" s="60"/>
      <c r="D73932" s="61"/>
    </row>
    <row r="73933" spans="2:4" x14ac:dyDescent="0.3">
      <c r="B73933" s="60"/>
      <c r="D73933" s="61"/>
    </row>
    <row r="73934" spans="2:4" x14ac:dyDescent="0.3">
      <c r="B73934" s="60"/>
      <c r="D73934" s="61"/>
    </row>
    <row r="73935" spans="2:4" x14ac:dyDescent="0.3">
      <c r="B73935" s="60"/>
      <c r="D73935" s="61"/>
    </row>
    <row r="73936" spans="2:4" x14ac:dyDescent="0.3">
      <c r="B73936" s="60"/>
      <c r="D73936" s="61"/>
    </row>
    <row r="73937" spans="2:4" x14ac:dyDescent="0.3">
      <c r="B73937" s="60"/>
      <c r="D73937" s="61"/>
    </row>
    <row r="73938" spans="2:4" x14ac:dyDescent="0.3">
      <c r="B73938" s="60"/>
      <c r="D73938" s="61"/>
    </row>
    <row r="73939" spans="2:4" x14ac:dyDescent="0.3">
      <c r="B73939" s="60"/>
      <c r="D73939" s="61"/>
    </row>
    <row r="73940" spans="2:4" x14ac:dyDescent="0.3">
      <c r="B73940" s="60"/>
      <c r="D73940" s="61"/>
    </row>
    <row r="73941" spans="2:4" x14ac:dyDescent="0.3">
      <c r="B73941" s="60"/>
      <c r="D73941" s="61"/>
    </row>
    <row r="73942" spans="2:4" x14ac:dyDescent="0.3">
      <c r="B73942" s="60"/>
      <c r="D73942" s="61"/>
    </row>
    <row r="73943" spans="2:4" x14ac:dyDescent="0.3">
      <c r="B73943" s="60"/>
      <c r="D73943" s="61"/>
    </row>
    <row r="73944" spans="2:4" x14ac:dyDescent="0.3">
      <c r="B73944" s="60"/>
      <c r="D73944" s="61"/>
    </row>
    <row r="73945" spans="2:4" x14ac:dyDescent="0.3">
      <c r="B73945" s="60"/>
      <c r="D73945" s="61"/>
    </row>
    <row r="73946" spans="2:4" x14ac:dyDescent="0.3">
      <c r="B73946" s="60"/>
      <c r="D73946" s="61"/>
    </row>
    <row r="73947" spans="2:4" x14ac:dyDescent="0.3">
      <c r="B73947" s="60"/>
      <c r="D73947" s="61"/>
    </row>
    <row r="73948" spans="2:4" x14ac:dyDescent="0.3">
      <c r="B73948" s="60"/>
      <c r="D73948" s="61"/>
    </row>
    <row r="73949" spans="2:4" x14ac:dyDescent="0.3">
      <c r="B73949" s="60"/>
      <c r="D73949" s="61"/>
    </row>
    <row r="73950" spans="2:4" x14ac:dyDescent="0.3">
      <c r="B73950" s="60"/>
      <c r="D73950" s="61"/>
    </row>
    <row r="73951" spans="2:4" x14ac:dyDescent="0.3">
      <c r="B73951" s="60"/>
      <c r="D73951" s="61"/>
    </row>
    <row r="73952" spans="2:4" x14ac:dyDescent="0.3">
      <c r="B73952" s="60"/>
      <c r="D73952" s="61"/>
    </row>
    <row r="73953" spans="2:4" x14ac:dyDescent="0.3">
      <c r="B73953" s="60"/>
      <c r="D73953" s="61"/>
    </row>
    <row r="73954" spans="2:4" x14ac:dyDescent="0.3">
      <c r="B73954" s="60"/>
      <c r="D73954" s="61"/>
    </row>
    <row r="73955" spans="2:4" x14ac:dyDescent="0.3">
      <c r="B73955" s="60"/>
      <c r="D73955" s="61"/>
    </row>
    <row r="73956" spans="2:4" x14ac:dyDescent="0.3">
      <c r="B73956" s="60"/>
      <c r="D73956" s="61"/>
    </row>
    <row r="73957" spans="2:4" x14ac:dyDescent="0.3">
      <c r="B73957" s="60"/>
      <c r="D73957" s="61"/>
    </row>
    <row r="73958" spans="2:4" x14ac:dyDescent="0.3">
      <c r="B73958" s="60"/>
      <c r="D73958" s="61"/>
    </row>
    <row r="73959" spans="2:4" x14ac:dyDescent="0.3">
      <c r="B73959" s="60"/>
      <c r="D73959" s="61"/>
    </row>
    <row r="73960" spans="2:4" x14ac:dyDescent="0.3">
      <c r="B73960" s="60"/>
      <c r="D73960" s="61"/>
    </row>
    <row r="73961" spans="2:4" x14ac:dyDescent="0.3">
      <c r="B73961" s="60"/>
      <c r="D73961" s="61"/>
    </row>
    <row r="73962" spans="2:4" x14ac:dyDescent="0.3">
      <c r="B73962" s="60"/>
      <c r="D73962" s="61"/>
    </row>
    <row r="73963" spans="2:4" x14ac:dyDescent="0.3">
      <c r="B73963" s="60"/>
      <c r="D73963" s="61"/>
    </row>
    <row r="73964" spans="2:4" x14ac:dyDescent="0.3">
      <c r="B73964" s="60"/>
      <c r="D73964" s="61"/>
    </row>
    <row r="73965" spans="2:4" x14ac:dyDescent="0.3">
      <c r="B73965" s="60"/>
      <c r="D73965" s="61"/>
    </row>
    <row r="73966" spans="2:4" x14ac:dyDescent="0.3">
      <c r="B73966" s="60"/>
      <c r="D73966" s="61"/>
    </row>
    <row r="73967" spans="2:4" x14ac:dyDescent="0.3">
      <c r="B73967" s="60"/>
      <c r="D73967" s="61"/>
    </row>
    <row r="73968" spans="2:4" x14ac:dyDescent="0.3">
      <c r="B73968" s="60"/>
      <c r="D73968" s="61"/>
    </row>
    <row r="73969" spans="2:4" x14ac:dyDescent="0.3">
      <c r="B73969" s="60"/>
      <c r="D73969" s="61"/>
    </row>
    <row r="73970" spans="2:4" x14ac:dyDescent="0.3">
      <c r="B73970" s="60"/>
      <c r="D73970" s="61"/>
    </row>
    <row r="73971" spans="2:4" x14ac:dyDescent="0.3">
      <c r="B73971" s="60"/>
      <c r="D73971" s="61"/>
    </row>
    <row r="73972" spans="2:4" x14ac:dyDescent="0.3">
      <c r="B73972" s="60"/>
      <c r="D73972" s="61"/>
    </row>
    <row r="73973" spans="2:4" x14ac:dyDescent="0.3">
      <c r="B73973" s="60"/>
      <c r="D73973" s="61"/>
    </row>
    <row r="73974" spans="2:4" x14ac:dyDescent="0.3">
      <c r="B73974" s="60"/>
      <c r="D73974" s="61"/>
    </row>
    <row r="73975" spans="2:4" x14ac:dyDescent="0.3">
      <c r="B73975" s="60"/>
      <c r="D73975" s="61"/>
    </row>
    <row r="73976" spans="2:4" x14ac:dyDescent="0.3">
      <c r="B73976" s="60"/>
      <c r="D73976" s="61"/>
    </row>
    <row r="73977" spans="2:4" x14ac:dyDescent="0.3">
      <c r="B73977" s="60"/>
      <c r="D73977" s="61"/>
    </row>
    <row r="73978" spans="2:4" x14ac:dyDescent="0.3">
      <c r="B73978" s="60"/>
      <c r="D73978" s="61"/>
    </row>
    <row r="73979" spans="2:4" x14ac:dyDescent="0.3">
      <c r="B73979" s="60"/>
      <c r="D73979" s="61"/>
    </row>
    <row r="73980" spans="2:4" x14ac:dyDescent="0.3">
      <c r="B73980" s="60"/>
      <c r="D73980" s="61"/>
    </row>
    <row r="73981" spans="2:4" x14ac:dyDescent="0.3">
      <c r="B73981" s="60"/>
      <c r="D73981" s="61"/>
    </row>
    <row r="73982" spans="2:4" x14ac:dyDescent="0.3">
      <c r="B73982" s="60"/>
      <c r="D73982" s="61"/>
    </row>
    <row r="73983" spans="2:4" x14ac:dyDescent="0.3">
      <c r="B73983" s="60"/>
      <c r="D73983" s="61"/>
    </row>
    <row r="73984" spans="2:4" x14ac:dyDescent="0.3">
      <c r="B73984" s="60"/>
      <c r="D73984" s="61"/>
    </row>
    <row r="73985" spans="2:4" x14ac:dyDescent="0.3">
      <c r="B73985" s="60"/>
      <c r="D73985" s="61"/>
    </row>
    <row r="73986" spans="2:4" x14ac:dyDescent="0.3">
      <c r="B73986" s="60"/>
      <c r="D73986" s="61"/>
    </row>
    <row r="73987" spans="2:4" x14ac:dyDescent="0.3">
      <c r="B73987" s="60"/>
      <c r="D73987" s="61"/>
    </row>
    <row r="73988" spans="2:4" x14ac:dyDescent="0.3">
      <c r="B73988" s="60"/>
      <c r="D73988" s="61"/>
    </row>
    <row r="73989" spans="2:4" x14ac:dyDescent="0.3">
      <c r="B73989" s="60"/>
      <c r="D73989" s="61"/>
    </row>
    <row r="73990" spans="2:4" x14ac:dyDescent="0.3">
      <c r="B73990" s="60"/>
      <c r="D73990" s="61"/>
    </row>
    <row r="73991" spans="2:4" x14ac:dyDescent="0.3">
      <c r="B73991" s="60"/>
      <c r="D73991" s="61"/>
    </row>
    <row r="73992" spans="2:4" x14ac:dyDescent="0.3">
      <c r="B73992" s="60"/>
      <c r="D73992" s="61"/>
    </row>
    <row r="73993" spans="2:4" x14ac:dyDescent="0.3">
      <c r="B73993" s="60"/>
      <c r="D73993" s="61"/>
    </row>
    <row r="73994" spans="2:4" x14ac:dyDescent="0.3">
      <c r="B73994" s="60"/>
      <c r="D73994" s="61"/>
    </row>
    <row r="73995" spans="2:4" x14ac:dyDescent="0.3">
      <c r="B73995" s="60"/>
      <c r="D73995" s="61"/>
    </row>
    <row r="73996" spans="2:4" x14ac:dyDescent="0.3">
      <c r="B73996" s="60"/>
      <c r="D73996" s="61"/>
    </row>
    <row r="73997" spans="2:4" x14ac:dyDescent="0.3">
      <c r="B73997" s="60"/>
      <c r="D73997" s="61"/>
    </row>
    <row r="73998" spans="2:4" x14ac:dyDescent="0.3">
      <c r="B73998" s="60"/>
      <c r="D73998" s="61"/>
    </row>
    <row r="73999" spans="2:4" x14ac:dyDescent="0.3">
      <c r="B73999" s="60"/>
      <c r="D73999" s="61"/>
    </row>
    <row r="74000" spans="2:4" x14ac:dyDescent="0.3">
      <c r="B74000" s="60"/>
      <c r="D74000" s="61"/>
    </row>
    <row r="74001" spans="2:5" x14ac:dyDescent="0.3">
      <c r="B74001" s="60"/>
      <c r="D74001" s="61"/>
    </row>
    <row r="74002" spans="2:5" x14ac:dyDescent="0.3">
      <c r="B74002" s="60"/>
      <c r="D74002" s="61"/>
    </row>
    <row r="74003" spans="2:5" x14ac:dyDescent="0.3">
      <c r="B74003" s="60"/>
      <c r="D74003" s="61"/>
    </row>
    <row r="74004" spans="2:5" x14ac:dyDescent="0.3">
      <c r="B74004" s="60"/>
      <c r="D74004" s="61"/>
    </row>
    <row r="74005" spans="2:5" x14ac:dyDescent="0.3">
      <c r="B74005" s="60"/>
      <c r="D74005" s="61"/>
    </row>
    <row r="74006" spans="2:5" x14ac:dyDescent="0.3">
      <c r="B74006" s="60"/>
      <c r="D74006" s="61"/>
    </row>
    <row r="74007" spans="2:5" x14ac:dyDescent="0.3">
      <c r="B74007" s="60"/>
      <c r="D74007" s="61"/>
    </row>
    <row r="74008" spans="2:5" x14ac:dyDescent="0.3">
      <c r="B74008" s="60"/>
      <c r="D74008" s="61"/>
    </row>
    <row r="74009" spans="2:5" x14ac:dyDescent="0.3">
      <c r="B74009" s="60"/>
      <c r="D74009" s="62"/>
      <c r="E74009" s="63"/>
    </row>
    <row r="74010" spans="2:5" x14ac:dyDescent="0.3">
      <c r="B74010" s="60"/>
      <c r="D74010" s="62"/>
      <c r="E74010" s="63"/>
    </row>
    <row r="74011" spans="2:5" x14ac:dyDescent="0.3">
      <c r="B74011" s="60"/>
      <c r="D74011" s="62"/>
      <c r="E74011" s="63"/>
    </row>
    <row r="74012" spans="2:5" x14ac:dyDescent="0.3">
      <c r="B74012" s="60"/>
      <c r="D74012" s="62"/>
      <c r="E74012" s="63"/>
    </row>
    <row r="74013" spans="2:5" x14ac:dyDescent="0.3">
      <c r="B74013" s="60"/>
      <c r="D74013" s="62"/>
      <c r="E74013" s="63"/>
    </row>
    <row r="74014" spans="2:5" x14ac:dyDescent="0.3">
      <c r="B74014" s="60"/>
      <c r="D74014" s="62"/>
      <c r="E74014" s="63"/>
    </row>
    <row r="74015" spans="2:5" x14ac:dyDescent="0.3">
      <c r="B74015" s="60"/>
      <c r="D74015" s="62"/>
      <c r="E74015" s="63"/>
    </row>
    <row r="74016" spans="2:5" x14ac:dyDescent="0.3">
      <c r="B74016" s="60"/>
      <c r="D74016" s="62"/>
      <c r="E74016" s="63"/>
    </row>
    <row r="74017" spans="2:5" x14ac:dyDescent="0.3">
      <c r="B74017" s="60"/>
      <c r="D74017" s="62"/>
      <c r="E74017" s="63"/>
    </row>
    <row r="74018" spans="2:5" x14ac:dyDescent="0.3">
      <c r="B74018" s="60"/>
      <c r="D74018" s="62"/>
      <c r="E74018" s="63"/>
    </row>
    <row r="74019" spans="2:5" x14ac:dyDescent="0.3">
      <c r="B74019" s="60"/>
      <c r="D74019" s="62"/>
      <c r="E74019" s="63"/>
    </row>
    <row r="74020" spans="2:5" x14ac:dyDescent="0.3">
      <c r="B74020" s="60"/>
      <c r="D74020" s="62"/>
      <c r="E74020" s="63"/>
    </row>
    <row r="74021" spans="2:5" x14ac:dyDescent="0.3">
      <c r="B74021" s="60"/>
      <c r="D74021" s="62"/>
      <c r="E74021" s="63"/>
    </row>
    <row r="74022" spans="2:5" x14ac:dyDescent="0.3">
      <c r="B74022" s="60"/>
      <c r="D74022" s="62"/>
      <c r="E74022" s="63"/>
    </row>
    <row r="74023" spans="2:5" x14ac:dyDescent="0.3">
      <c r="B74023" s="60"/>
      <c r="D74023" s="62"/>
      <c r="E74023" s="63"/>
    </row>
    <row r="74024" spans="2:5" x14ac:dyDescent="0.3">
      <c r="B74024" s="60"/>
      <c r="D74024" s="62"/>
      <c r="E74024" s="63"/>
    </row>
    <row r="74025" spans="2:5" x14ac:dyDescent="0.3">
      <c r="B74025" s="60"/>
      <c r="D74025" s="62"/>
      <c r="E74025" s="63"/>
    </row>
    <row r="74026" spans="2:5" x14ac:dyDescent="0.3">
      <c r="B74026" s="60"/>
      <c r="D74026" s="62"/>
      <c r="E74026" s="63"/>
    </row>
    <row r="74027" spans="2:5" x14ac:dyDescent="0.3">
      <c r="B74027" s="60"/>
      <c r="D74027" s="62"/>
      <c r="E74027" s="63"/>
    </row>
    <row r="74028" spans="2:5" x14ac:dyDescent="0.3">
      <c r="B74028" s="60"/>
      <c r="D74028" s="62"/>
      <c r="E74028" s="63"/>
    </row>
    <row r="74029" spans="2:5" x14ac:dyDescent="0.3">
      <c r="B74029" s="60"/>
      <c r="D74029" s="61"/>
    </row>
    <row r="74030" spans="2:5" x14ac:dyDescent="0.3">
      <c r="B74030" s="60"/>
      <c r="D74030" s="61"/>
    </row>
    <row r="74031" spans="2:5" x14ac:dyDescent="0.3">
      <c r="B74031" s="60"/>
      <c r="D74031" s="61"/>
    </row>
    <row r="74032" spans="2:5" x14ac:dyDescent="0.3">
      <c r="B74032" s="60"/>
      <c r="D74032" s="61"/>
    </row>
    <row r="74033" spans="2:4" x14ac:dyDescent="0.3">
      <c r="B74033" s="60"/>
      <c r="D74033" s="61"/>
    </row>
    <row r="74034" spans="2:4" x14ac:dyDescent="0.3">
      <c r="B74034" s="60"/>
      <c r="D74034" s="61"/>
    </row>
    <row r="74035" spans="2:4" x14ac:dyDescent="0.3">
      <c r="B74035" s="60"/>
      <c r="D74035" s="61"/>
    </row>
    <row r="74036" spans="2:4" x14ac:dyDescent="0.3">
      <c r="B74036" s="60"/>
      <c r="D74036" s="61"/>
    </row>
    <row r="74037" spans="2:4" x14ac:dyDescent="0.3">
      <c r="B74037" s="60"/>
      <c r="D74037" s="61"/>
    </row>
    <row r="74038" spans="2:4" x14ac:dyDescent="0.3">
      <c r="B74038" s="60"/>
      <c r="D74038" s="61"/>
    </row>
    <row r="74039" spans="2:4" x14ac:dyDescent="0.3">
      <c r="B74039" s="60"/>
      <c r="D74039" s="61"/>
    </row>
    <row r="74040" spans="2:4" x14ac:dyDescent="0.3">
      <c r="B74040" s="60"/>
      <c r="D74040" s="61"/>
    </row>
    <row r="74041" spans="2:4" x14ac:dyDescent="0.3">
      <c r="B74041" s="60"/>
      <c r="D74041" s="61"/>
    </row>
    <row r="74042" spans="2:4" x14ac:dyDescent="0.3">
      <c r="B74042" s="60"/>
      <c r="D74042" s="61"/>
    </row>
    <row r="74043" spans="2:4" x14ac:dyDescent="0.3">
      <c r="B74043" s="60"/>
      <c r="D74043" s="61"/>
    </row>
    <row r="74044" spans="2:4" x14ac:dyDescent="0.3">
      <c r="B74044" s="60"/>
      <c r="D74044" s="61"/>
    </row>
    <row r="74045" spans="2:4" x14ac:dyDescent="0.3">
      <c r="B74045" s="60"/>
      <c r="D74045" s="61"/>
    </row>
    <row r="74046" spans="2:4" x14ac:dyDescent="0.3">
      <c r="B74046" s="60"/>
      <c r="D74046" s="61"/>
    </row>
    <row r="74047" spans="2:4" x14ac:dyDescent="0.3">
      <c r="B74047" s="60"/>
      <c r="D74047" s="61"/>
    </row>
    <row r="74048" spans="2:4" x14ac:dyDescent="0.3">
      <c r="B74048" s="60"/>
      <c r="D74048" s="61"/>
    </row>
    <row r="74049" spans="2:4" x14ac:dyDescent="0.3">
      <c r="B74049" s="60"/>
      <c r="D74049" s="61"/>
    </row>
    <row r="74050" spans="2:4" x14ac:dyDescent="0.3">
      <c r="B74050" s="60"/>
      <c r="D74050" s="61"/>
    </row>
    <row r="74051" spans="2:4" x14ac:dyDescent="0.3">
      <c r="B74051" s="60"/>
      <c r="D74051" s="61"/>
    </row>
    <row r="74052" spans="2:4" x14ac:dyDescent="0.3">
      <c r="B74052" s="60"/>
      <c r="D74052" s="61"/>
    </row>
    <row r="74053" spans="2:4" x14ac:dyDescent="0.3">
      <c r="B74053" s="60"/>
      <c r="D74053" s="61"/>
    </row>
    <row r="74054" spans="2:4" x14ac:dyDescent="0.3">
      <c r="B74054" s="60"/>
      <c r="D74054" s="61"/>
    </row>
    <row r="74055" spans="2:4" x14ac:dyDescent="0.3">
      <c r="B74055" s="60"/>
      <c r="D74055" s="61"/>
    </row>
    <row r="74056" spans="2:4" x14ac:dyDescent="0.3">
      <c r="B74056" s="60"/>
      <c r="D74056" s="61"/>
    </row>
    <row r="74057" spans="2:4" x14ac:dyDescent="0.3">
      <c r="B74057" s="60"/>
      <c r="D74057" s="61"/>
    </row>
    <row r="74058" spans="2:4" x14ac:dyDescent="0.3">
      <c r="B74058" s="60"/>
      <c r="D74058" s="61"/>
    </row>
    <row r="74059" spans="2:4" x14ac:dyDescent="0.3">
      <c r="B74059" s="60"/>
      <c r="D74059" s="61"/>
    </row>
    <row r="74060" spans="2:4" x14ac:dyDescent="0.3">
      <c r="B74060" s="60"/>
      <c r="D74060" s="61"/>
    </row>
    <row r="74061" spans="2:4" x14ac:dyDescent="0.3">
      <c r="B74061" s="60"/>
      <c r="D74061" s="61"/>
    </row>
    <row r="74062" spans="2:4" x14ac:dyDescent="0.3">
      <c r="B74062" s="60"/>
      <c r="D74062" s="61"/>
    </row>
    <row r="74063" spans="2:4" x14ac:dyDescent="0.3">
      <c r="B74063" s="60"/>
      <c r="D74063" s="61"/>
    </row>
    <row r="74064" spans="2:4" x14ac:dyDescent="0.3">
      <c r="B74064" s="60"/>
      <c r="D74064" s="61"/>
    </row>
    <row r="74065" spans="2:4" x14ac:dyDescent="0.3">
      <c r="B74065" s="60"/>
      <c r="D74065" s="61"/>
    </row>
    <row r="74066" spans="2:4" x14ac:dyDescent="0.3">
      <c r="B74066" s="60"/>
      <c r="D74066" s="61"/>
    </row>
    <row r="74067" spans="2:4" x14ac:dyDescent="0.3">
      <c r="B74067" s="60"/>
      <c r="D74067" s="61"/>
    </row>
    <row r="74068" spans="2:4" x14ac:dyDescent="0.3">
      <c r="B74068" s="60"/>
      <c r="D74068" s="61"/>
    </row>
    <row r="74069" spans="2:4" x14ac:dyDescent="0.3">
      <c r="B74069" s="60"/>
      <c r="D74069" s="61"/>
    </row>
    <row r="74070" spans="2:4" x14ac:dyDescent="0.3">
      <c r="B74070" s="60"/>
      <c r="D74070" s="61"/>
    </row>
    <row r="74071" spans="2:4" x14ac:dyDescent="0.3">
      <c r="B74071" s="60"/>
      <c r="D74071" s="61"/>
    </row>
    <row r="74072" spans="2:4" x14ac:dyDescent="0.3">
      <c r="B74072" s="60"/>
      <c r="D74072" s="61"/>
    </row>
    <row r="74073" spans="2:4" x14ac:dyDescent="0.3">
      <c r="B74073" s="60"/>
      <c r="D74073" s="61"/>
    </row>
    <row r="74074" spans="2:4" x14ac:dyDescent="0.3">
      <c r="B74074" s="60"/>
      <c r="D74074" s="61"/>
    </row>
    <row r="74075" spans="2:4" x14ac:dyDescent="0.3">
      <c r="B74075" s="60"/>
      <c r="D74075" s="61"/>
    </row>
    <row r="74076" spans="2:4" x14ac:dyDescent="0.3">
      <c r="B74076" s="60"/>
      <c r="D74076" s="61"/>
    </row>
    <row r="74077" spans="2:4" x14ac:dyDescent="0.3">
      <c r="B74077" s="60"/>
      <c r="D74077" s="61"/>
    </row>
    <row r="74078" spans="2:4" x14ac:dyDescent="0.3">
      <c r="B74078" s="60"/>
      <c r="D74078" s="61"/>
    </row>
    <row r="74079" spans="2:4" x14ac:dyDescent="0.3">
      <c r="B74079" s="60"/>
      <c r="D74079" s="61"/>
    </row>
    <row r="74080" spans="2:4" x14ac:dyDescent="0.3">
      <c r="B74080" s="60"/>
      <c r="D74080" s="61"/>
    </row>
    <row r="74081" spans="2:4" x14ac:dyDescent="0.3">
      <c r="B74081" s="60"/>
      <c r="D74081" s="61"/>
    </row>
    <row r="74082" spans="2:4" x14ac:dyDescent="0.3">
      <c r="B74082" s="60"/>
      <c r="D74082" s="61"/>
    </row>
    <row r="74083" spans="2:4" x14ac:dyDescent="0.3">
      <c r="B74083" s="60"/>
      <c r="D74083" s="61"/>
    </row>
    <row r="74084" spans="2:4" x14ac:dyDescent="0.3">
      <c r="B74084" s="60"/>
      <c r="D74084" s="61"/>
    </row>
    <row r="74085" spans="2:4" x14ac:dyDescent="0.3">
      <c r="B74085" s="60"/>
      <c r="D74085" s="61"/>
    </row>
    <row r="74086" spans="2:4" x14ac:dyDescent="0.3">
      <c r="B74086" s="60"/>
      <c r="D74086" s="61"/>
    </row>
    <row r="74087" spans="2:4" x14ac:dyDescent="0.3">
      <c r="B74087" s="60"/>
      <c r="D74087" s="61"/>
    </row>
    <row r="74088" spans="2:4" x14ac:dyDescent="0.3">
      <c r="B74088" s="60"/>
      <c r="D74088" s="61"/>
    </row>
    <row r="74089" spans="2:4" x14ac:dyDescent="0.3">
      <c r="B74089" s="60"/>
      <c r="D74089" s="61"/>
    </row>
    <row r="74090" spans="2:4" x14ac:dyDescent="0.3">
      <c r="B74090" s="60"/>
      <c r="D74090" s="61"/>
    </row>
    <row r="74091" spans="2:4" x14ac:dyDescent="0.3">
      <c r="B74091" s="60"/>
      <c r="D74091" s="61"/>
    </row>
    <row r="74092" spans="2:4" x14ac:dyDescent="0.3">
      <c r="B74092" s="60"/>
      <c r="D74092" s="61"/>
    </row>
    <row r="74093" spans="2:4" x14ac:dyDescent="0.3">
      <c r="B74093" s="60"/>
      <c r="D74093" s="61"/>
    </row>
    <row r="74094" spans="2:4" x14ac:dyDescent="0.3">
      <c r="B74094" s="60"/>
      <c r="D74094" s="61"/>
    </row>
    <row r="74095" spans="2:4" x14ac:dyDescent="0.3">
      <c r="B74095" s="60"/>
      <c r="D74095" s="61"/>
    </row>
    <row r="74096" spans="2:4" x14ac:dyDescent="0.3">
      <c r="B74096" s="60"/>
      <c r="D74096" s="61"/>
    </row>
    <row r="74097" spans="2:4" x14ac:dyDescent="0.3">
      <c r="B74097" s="60"/>
      <c r="D74097" s="61"/>
    </row>
    <row r="74098" spans="2:4" x14ac:dyDescent="0.3">
      <c r="B74098" s="60"/>
      <c r="D74098" s="61"/>
    </row>
    <row r="74099" spans="2:4" x14ac:dyDescent="0.3">
      <c r="B74099" s="60"/>
      <c r="D74099" s="61"/>
    </row>
    <row r="74100" spans="2:4" x14ac:dyDescent="0.3">
      <c r="B74100" s="60"/>
      <c r="D74100" s="61"/>
    </row>
    <row r="74101" spans="2:4" x14ac:dyDescent="0.3">
      <c r="B74101" s="60"/>
      <c r="D74101" s="61"/>
    </row>
    <row r="74102" spans="2:4" x14ac:dyDescent="0.3">
      <c r="B74102" s="60"/>
      <c r="D74102" s="61"/>
    </row>
    <row r="74103" spans="2:4" x14ac:dyDescent="0.3">
      <c r="B74103" s="60"/>
      <c r="D74103" s="61"/>
    </row>
    <row r="74104" spans="2:4" x14ac:dyDescent="0.3">
      <c r="B74104" s="60"/>
      <c r="D74104" s="61"/>
    </row>
    <row r="74105" spans="2:4" x14ac:dyDescent="0.3">
      <c r="B74105" s="60"/>
      <c r="D74105" s="61"/>
    </row>
    <row r="74106" spans="2:4" x14ac:dyDescent="0.3">
      <c r="B74106" s="60"/>
      <c r="D74106" s="61"/>
    </row>
    <row r="74107" spans="2:4" x14ac:dyDescent="0.3">
      <c r="B74107" s="60"/>
      <c r="D74107" s="61"/>
    </row>
    <row r="74108" spans="2:4" x14ac:dyDescent="0.3">
      <c r="B74108" s="60"/>
      <c r="D74108" s="61"/>
    </row>
    <row r="74109" spans="2:4" x14ac:dyDescent="0.3">
      <c r="B74109" s="60"/>
      <c r="D74109" s="61"/>
    </row>
    <row r="74110" spans="2:4" x14ac:dyDescent="0.3">
      <c r="B74110" s="60"/>
      <c r="D74110" s="61"/>
    </row>
    <row r="74111" spans="2:4" x14ac:dyDescent="0.3">
      <c r="B74111" s="60"/>
      <c r="D74111" s="61"/>
    </row>
    <row r="74112" spans="2:4" x14ac:dyDescent="0.3">
      <c r="B74112" s="60"/>
      <c r="D74112" s="61"/>
    </row>
    <row r="74113" spans="2:4" x14ac:dyDescent="0.3">
      <c r="B74113" s="60"/>
      <c r="D74113" s="61"/>
    </row>
    <row r="74114" spans="2:4" x14ac:dyDescent="0.3">
      <c r="B74114" s="60"/>
      <c r="D74114" s="61"/>
    </row>
    <row r="74115" spans="2:4" x14ac:dyDescent="0.3">
      <c r="B74115" s="60"/>
      <c r="D74115" s="61"/>
    </row>
    <row r="74116" spans="2:4" x14ac:dyDescent="0.3">
      <c r="B74116" s="60"/>
      <c r="D74116" s="61"/>
    </row>
    <row r="74117" spans="2:4" x14ac:dyDescent="0.3">
      <c r="B74117" s="60"/>
      <c r="D74117" s="61"/>
    </row>
    <row r="74118" spans="2:4" x14ac:dyDescent="0.3">
      <c r="B74118" s="60"/>
      <c r="D74118" s="61"/>
    </row>
    <row r="74119" spans="2:4" x14ac:dyDescent="0.3">
      <c r="B74119" s="60"/>
      <c r="D74119" s="61"/>
    </row>
    <row r="74120" spans="2:4" x14ac:dyDescent="0.3">
      <c r="B74120" s="60"/>
      <c r="D74120" s="61"/>
    </row>
    <row r="74121" spans="2:4" x14ac:dyDescent="0.3">
      <c r="B74121" s="60"/>
      <c r="D74121" s="61"/>
    </row>
    <row r="74122" spans="2:4" x14ac:dyDescent="0.3">
      <c r="B74122" s="60"/>
      <c r="D74122" s="61"/>
    </row>
    <row r="74123" spans="2:4" x14ac:dyDescent="0.3">
      <c r="B74123" s="60"/>
      <c r="D74123" s="61"/>
    </row>
    <row r="74124" spans="2:4" x14ac:dyDescent="0.3">
      <c r="B74124" s="60"/>
      <c r="D74124" s="61"/>
    </row>
    <row r="74125" spans="2:4" x14ac:dyDescent="0.3">
      <c r="B74125" s="60"/>
      <c r="D74125" s="61"/>
    </row>
    <row r="74126" spans="2:4" x14ac:dyDescent="0.3">
      <c r="B74126" s="60"/>
      <c r="D74126" s="61"/>
    </row>
    <row r="74127" spans="2:4" x14ac:dyDescent="0.3">
      <c r="B74127" s="60"/>
      <c r="D74127" s="61"/>
    </row>
    <row r="74128" spans="2:4" x14ac:dyDescent="0.3">
      <c r="B74128" s="60"/>
      <c r="D74128" s="61"/>
    </row>
    <row r="74129" spans="2:4" x14ac:dyDescent="0.3">
      <c r="B74129" s="60"/>
      <c r="D74129" s="61"/>
    </row>
    <row r="74130" spans="2:4" x14ac:dyDescent="0.3">
      <c r="B74130" s="60"/>
      <c r="D74130" s="61"/>
    </row>
    <row r="74131" spans="2:4" x14ac:dyDescent="0.3">
      <c r="B74131" s="60"/>
      <c r="D74131" s="61"/>
    </row>
    <row r="74132" spans="2:4" x14ac:dyDescent="0.3">
      <c r="B74132" s="60"/>
      <c r="D74132" s="61"/>
    </row>
    <row r="74133" spans="2:4" x14ac:dyDescent="0.3">
      <c r="B74133" s="60"/>
      <c r="D74133" s="61"/>
    </row>
    <row r="74134" spans="2:4" x14ac:dyDescent="0.3">
      <c r="B74134" s="60"/>
      <c r="D74134" s="61"/>
    </row>
    <row r="74135" spans="2:4" x14ac:dyDescent="0.3">
      <c r="B74135" s="60"/>
      <c r="D74135" s="61"/>
    </row>
    <row r="74136" spans="2:4" x14ac:dyDescent="0.3">
      <c r="B74136" s="60"/>
      <c r="D74136" s="61"/>
    </row>
    <row r="74137" spans="2:4" x14ac:dyDescent="0.3">
      <c r="B74137" s="60"/>
      <c r="D74137" s="61"/>
    </row>
    <row r="74138" spans="2:4" x14ac:dyDescent="0.3">
      <c r="B74138" s="60"/>
      <c r="D74138" s="61"/>
    </row>
    <row r="74139" spans="2:4" x14ac:dyDescent="0.3">
      <c r="B74139" s="60"/>
      <c r="D74139" s="61"/>
    </row>
    <row r="74140" spans="2:4" x14ac:dyDescent="0.3">
      <c r="B74140" s="60"/>
      <c r="D74140" s="61"/>
    </row>
    <row r="74141" spans="2:4" x14ac:dyDescent="0.3">
      <c r="B74141" s="60"/>
      <c r="D74141" s="61"/>
    </row>
    <row r="74142" spans="2:4" x14ac:dyDescent="0.3">
      <c r="B74142" s="60"/>
      <c r="D74142" s="61"/>
    </row>
    <row r="74143" spans="2:4" x14ac:dyDescent="0.3">
      <c r="B74143" s="60"/>
      <c r="D74143" s="61"/>
    </row>
    <row r="74144" spans="2:4" x14ac:dyDescent="0.3">
      <c r="B74144" s="60"/>
      <c r="D74144" s="61"/>
    </row>
    <row r="74145" spans="2:4" x14ac:dyDescent="0.3">
      <c r="B74145" s="60"/>
      <c r="D74145" s="61"/>
    </row>
    <row r="74146" spans="2:4" x14ac:dyDescent="0.3">
      <c r="B74146" s="60"/>
      <c r="D74146" s="61"/>
    </row>
    <row r="74147" spans="2:4" x14ac:dyDescent="0.3">
      <c r="B74147" s="60"/>
      <c r="D74147" s="61"/>
    </row>
    <row r="74148" spans="2:4" x14ac:dyDescent="0.3">
      <c r="B74148" s="60"/>
      <c r="D74148" s="61"/>
    </row>
    <row r="74149" spans="2:4" x14ac:dyDescent="0.3">
      <c r="B74149" s="60"/>
      <c r="D74149" s="61"/>
    </row>
    <row r="74150" spans="2:4" x14ac:dyDescent="0.3">
      <c r="B74150" s="60"/>
      <c r="D74150" s="61"/>
    </row>
    <row r="74151" spans="2:4" x14ac:dyDescent="0.3">
      <c r="B74151" s="60"/>
      <c r="D74151" s="61"/>
    </row>
    <row r="74152" spans="2:4" x14ac:dyDescent="0.3">
      <c r="B74152" s="60"/>
      <c r="D74152" s="61"/>
    </row>
    <row r="74153" spans="2:4" x14ac:dyDescent="0.3">
      <c r="B74153" s="60"/>
      <c r="D74153" s="61"/>
    </row>
    <row r="74154" spans="2:4" x14ac:dyDescent="0.3">
      <c r="B74154" s="60"/>
      <c r="D74154" s="61"/>
    </row>
    <row r="74155" spans="2:4" x14ac:dyDescent="0.3">
      <c r="B74155" s="60"/>
      <c r="D74155" s="61"/>
    </row>
    <row r="74156" spans="2:4" x14ac:dyDescent="0.3">
      <c r="B74156" s="60"/>
      <c r="D74156" s="61"/>
    </row>
    <row r="74157" spans="2:4" x14ac:dyDescent="0.3">
      <c r="B74157" s="60"/>
      <c r="D74157" s="61"/>
    </row>
    <row r="74158" spans="2:4" x14ac:dyDescent="0.3">
      <c r="B74158" s="60"/>
      <c r="D74158" s="61"/>
    </row>
    <row r="74159" spans="2:4" x14ac:dyDescent="0.3">
      <c r="B74159" s="60"/>
      <c r="D74159" s="61"/>
    </row>
    <row r="74160" spans="2:4" x14ac:dyDescent="0.3">
      <c r="B74160" s="60"/>
      <c r="D74160" s="61"/>
    </row>
    <row r="74161" spans="2:4" x14ac:dyDescent="0.3">
      <c r="B74161" s="60"/>
      <c r="D74161" s="61"/>
    </row>
    <row r="74162" spans="2:4" x14ac:dyDescent="0.3">
      <c r="B74162" s="60"/>
      <c r="D74162" s="61"/>
    </row>
    <row r="74163" spans="2:4" x14ac:dyDescent="0.3">
      <c r="B74163" s="60"/>
      <c r="D74163" s="61"/>
    </row>
    <row r="74164" spans="2:4" x14ac:dyDescent="0.3">
      <c r="B74164" s="60"/>
      <c r="D74164" s="61"/>
    </row>
    <row r="74165" spans="2:4" x14ac:dyDescent="0.3">
      <c r="B74165" s="60"/>
      <c r="D74165" s="61"/>
    </row>
    <row r="74166" spans="2:4" x14ac:dyDescent="0.3">
      <c r="B74166" s="60"/>
      <c r="D74166" s="61"/>
    </row>
    <row r="74167" spans="2:4" x14ac:dyDescent="0.3">
      <c r="B74167" s="60"/>
      <c r="D74167" s="61"/>
    </row>
    <row r="74168" spans="2:4" x14ac:dyDescent="0.3">
      <c r="B74168" s="60"/>
      <c r="D74168" s="61"/>
    </row>
    <row r="74169" spans="2:4" x14ac:dyDescent="0.3">
      <c r="B74169" s="60"/>
      <c r="D74169" s="61"/>
    </row>
    <row r="74170" spans="2:4" x14ac:dyDescent="0.3">
      <c r="B74170" s="60"/>
      <c r="D74170" s="61"/>
    </row>
    <row r="74171" spans="2:4" x14ac:dyDescent="0.3">
      <c r="B74171" s="60"/>
      <c r="D74171" s="61"/>
    </row>
    <row r="74172" spans="2:4" x14ac:dyDescent="0.3">
      <c r="B74172" s="60"/>
      <c r="D74172" s="61"/>
    </row>
    <row r="74173" spans="2:4" x14ac:dyDescent="0.3">
      <c r="B74173" s="60"/>
      <c r="D74173" s="61"/>
    </row>
    <row r="74174" spans="2:4" x14ac:dyDescent="0.3">
      <c r="B74174" s="60"/>
      <c r="D74174" s="61"/>
    </row>
    <row r="74175" spans="2:4" x14ac:dyDescent="0.3">
      <c r="B74175" s="60"/>
      <c r="D74175" s="61"/>
    </row>
    <row r="74176" spans="2:4" x14ac:dyDescent="0.3">
      <c r="B74176" s="60"/>
      <c r="D74176" s="61"/>
    </row>
    <row r="74177" spans="2:4" x14ac:dyDescent="0.3">
      <c r="B74177" s="60"/>
      <c r="D74177" s="61"/>
    </row>
    <row r="74178" spans="2:4" x14ac:dyDescent="0.3">
      <c r="B74178" s="60"/>
      <c r="D74178" s="61"/>
    </row>
    <row r="74179" spans="2:4" x14ac:dyDescent="0.3">
      <c r="B74179" s="60"/>
      <c r="D74179" s="61"/>
    </row>
    <row r="74180" spans="2:4" x14ac:dyDescent="0.3">
      <c r="B74180" s="60"/>
      <c r="D74180" s="61"/>
    </row>
    <row r="74181" spans="2:4" x14ac:dyDescent="0.3">
      <c r="B74181" s="60"/>
      <c r="D74181" s="61"/>
    </row>
    <row r="74182" spans="2:4" x14ac:dyDescent="0.3">
      <c r="B74182" s="60"/>
      <c r="D74182" s="61"/>
    </row>
    <row r="74183" spans="2:4" x14ac:dyDescent="0.3">
      <c r="B74183" s="60"/>
      <c r="D74183" s="61"/>
    </row>
    <row r="74184" spans="2:4" x14ac:dyDescent="0.3">
      <c r="B74184" s="60"/>
      <c r="D74184" s="61"/>
    </row>
    <row r="74185" spans="2:4" x14ac:dyDescent="0.3">
      <c r="B74185" s="60"/>
      <c r="D74185" s="61"/>
    </row>
    <row r="74186" spans="2:4" x14ac:dyDescent="0.3">
      <c r="B74186" s="60"/>
      <c r="D74186" s="61"/>
    </row>
    <row r="74187" spans="2:4" x14ac:dyDescent="0.3">
      <c r="B74187" s="60"/>
      <c r="D74187" s="61"/>
    </row>
    <row r="74188" spans="2:4" x14ac:dyDescent="0.3">
      <c r="B74188" s="60"/>
      <c r="D74188" s="61"/>
    </row>
    <row r="74189" spans="2:4" x14ac:dyDescent="0.3">
      <c r="B74189" s="60"/>
      <c r="D74189" s="61"/>
    </row>
    <row r="74190" spans="2:4" x14ac:dyDescent="0.3">
      <c r="B74190" s="60"/>
      <c r="D74190" s="61"/>
    </row>
    <row r="74191" spans="2:4" x14ac:dyDescent="0.3">
      <c r="B74191" s="60"/>
      <c r="D74191" s="61"/>
    </row>
    <row r="74192" spans="2:4" x14ac:dyDescent="0.3">
      <c r="B74192" s="60"/>
      <c r="D74192" s="61"/>
    </row>
    <row r="74193" spans="2:4" x14ac:dyDescent="0.3">
      <c r="B74193" s="60"/>
      <c r="D74193" s="61"/>
    </row>
    <row r="74194" spans="2:4" x14ac:dyDescent="0.3">
      <c r="B74194" s="60"/>
      <c r="D74194" s="61"/>
    </row>
    <row r="74195" spans="2:4" x14ac:dyDescent="0.3">
      <c r="B74195" s="60"/>
      <c r="D74195" s="61"/>
    </row>
    <row r="74196" spans="2:4" x14ac:dyDescent="0.3">
      <c r="B74196" s="60"/>
      <c r="D74196" s="61"/>
    </row>
    <row r="74197" spans="2:4" x14ac:dyDescent="0.3">
      <c r="B74197" s="60"/>
      <c r="D74197" s="61"/>
    </row>
    <row r="74198" spans="2:4" x14ac:dyDescent="0.3">
      <c r="B74198" s="60"/>
      <c r="D74198" s="61"/>
    </row>
    <row r="74199" spans="2:4" x14ac:dyDescent="0.3">
      <c r="B74199" s="60"/>
      <c r="D74199" s="61"/>
    </row>
    <row r="74200" spans="2:4" x14ac:dyDescent="0.3">
      <c r="B74200" s="60"/>
      <c r="D74200" s="61"/>
    </row>
    <row r="74201" spans="2:4" x14ac:dyDescent="0.3">
      <c r="B74201" s="60"/>
      <c r="D74201" s="61"/>
    </row>
    <row r="74202" spans="2:4" x14ac:dyDescent="0.3">
      <c r="B74202" s="60"/>
      <c r="D74202" s="61"/>
    </row>
    <row r="74203" spans="2:4" x14ac:dyDescent="0.3">
      <c r="B74203" s="60"/>
      <c r="D74203" s="61"/>
    </row>
    <row r="74204" spans="2:4" x14ac:dyDescent="0.3">
      <c r="B74204" s="60"/>
      <c r="D74204" s="61"/>
    </row>
    <row r="74205" spans="2:4" x14ac:dyDescent="0.3">
      <c r="B74205" s="60"/>
      <c r="D74205" s="61"/>
    </row>
    <row r="74206" spans="2:4" x14ac:dyDescent="0.3">
      <c r="B74206" s="60"/>
      <c r="D74206" s="61"/>
    </row>
    <row r="74207" spans="2:4" x14ac:dyDescent="0.3">
      <c r="B74207" s="60"/>
      <c r="D74207" s="61"/>
    </row>
    <row r="74208" spans="2:4" x14ac:dyDescent="0.3">
      <c r="B74208" s="60"/>
      <c r="D74208" s="61"/>
    </row>
    <row r="74209" spans="2:4" x14ac:dyDescent="0.3">
      <c r="B74209" s="60"/>
      <c r="D74209" s="61"/>
    </row>
    <row r="74210" spans="2:4" x14ac:dyDescent="0.3">
      <c r="B74210" s="60"/>
      <c r="D74210" s="61"/>
    </row>
    <row r="74211" spans="2:4" x14ac:dyDescent="0.3">
      <c r="B74211" s="60"/>
      <c r="D74211" s="61"/>
    </row>
    <row r="74212" spans="2:4" x14ac:dyDescent="0.3">
      <c r="B74212" s="60"/>
      <c r="D74212" s="61"/>
    </row>
    <row r="74213" spans="2:4" x14ac:dyDescent="0.3">
      <c r="B74213" s="60"/>
      <c r="D74213" s="61"/>
    </row>
    <row r="74214" spans="2:4" x14ac:dyDescent="0.3">
      <c r="B74214" s="60"/>
      <c r="D74214" s="61"/>
    </row>
    <row r="74215" spans="2:4" x14ac:dyDescent="0.3">
      <c r="B74215" s="60"/>
      <c r="D74215" s="61"/>
    </row>
    <row r="74216" spans="2:4" x14ac:dyDescent="0.3">
      <c r="B74216" s="60"/>
      <c r="D74216" s="61"/>
    </row>
    <row r="74217" spans="2:4" x14ac:dyDescent="0.3">
      <c r="B74217" s="60"/>
      <c r="D74217" s="61"/>
    </row>
    <row r="74218" spans="2:4" x14ac:dyDescent="0.3">
      <c r="B74218" s="60"/>
      <c r="D74218" s="61"/>
    </row>
    <row r="74219" spans="2:4" x14ac:dyDescent="0.3">
      <c r="B74219" s="60"/>
      <c r="D74219" s="61"/>
    </row>
    <row r="74220" spans="2:4" x14ac:dyDescent="0.3">
      <c r="B74220" s="60"/>
      <c r="D74220" s="61"/>
    </row>
    <row r="74221" spans="2:4" x14ac:dyDescent="0.3">
      <c r="B74221" s="60"/>
      <c r="D74221" s="61"/>
    </row>
    <row r="74222" spans="2:4" x14ac:dyDescent="0.3">
      <c r="B74222" s="60"/>
      <c r="D74222" s="61"/>
    </row>
    <row r="74223" spans="2:4" x14ac:dyDescent="0.3">
      <c r="B74223" s="60"/>
      <c r="D74223" s="61"/>
    </row>
    <row r="74224" spans="2:4" x14ac:dyDescent="0.3">
      <c r="B74224" s="60"/>
      <c r="D74224" s="61"/>
    </row>
    <row r="74225" spans="2:4" x14ac:dyDescent="0.3">
      <c r="B74225" s="60"/>
      <c r="D74225" s="61"/>
    </row>
    <row r="74226" spans="2:4" x14ac:dyDescent="0.3">
      <c r="B74226" s="60"/>
      <c r="D74226" s="61"/>
    </row>
    <row r="74227" spans="2:4" x14ac:dyDescent="0.3">
      <c r="B74227" s="60"/>
      <c r="D74227" s="61"/>
    </row>
    <row r="74228" spans="2:4" x14ac:dyDescent="0.3">
      <c r="B74228" s="60"/>
      <c r="D74228" s="61"/>
    </row>
    <row r="74229" spans="2:4" x14ac:dyDescent="0.3">
      <c r="B74229" s="60"/>
      <c r="D74229" s="61"/>
    </row>
    <row r="74230" spans="2:4" x14ac:dyDescent="0.3">
      <c r="B74230" s="60"/>
      <c r="D74230" s="61"/>
    </row>
    <row r="74231" spans="2:4" x14ac:dyDescent="0.3">
      <c r="B74231" s="60"/>
      <c r="D74231" s="61"/>
    </row>
    <row r="74232" spans="2:4" x14ac:dyDescent="0.3">
      <c r="B74232" s="60"/>
      <c r="D74232" s="61"/>
    </row>
    <row r="74233" spans="2:4" x14ac:dyDescent="0.3">
      <c r="B74233" s="60"/>
      <c r="D74233" s="61"/>
    </row>
    <row r="74234" spans="2:4" x14ac:dyDescent="0.3">
      <c r="B74234" s="60"/>
      <c r="D74234" s="61"/>
    </row>
    <row r="74235" spans="2:4" x14ac:dyDescent="0.3">
      <c r="B74235" s="60"/>
      <c r="D74235" s="61"/>
    </row>
    <row r="74236" spans="2:4" x14ac:dyDescent="0.3">
      <c r="B74236" s="60"/>
      <c r="D74236" s="61"/>
    </row>
    <row r="74237" spans="2:4" x14ac:dyDescent="0.3">
      <c r="B74237" s="60"/>
      <c r="D74237" s="61"/>
    </row>
    <row r="74238" spans="2:4" x14ac:dyDescent="0.3">
      <c r="B74238" s="60"/>
      <c r="D74238" s="61"/>
    </row>
    <row r="74239" spans="2:4" x14ac:dyDescent="0.3">
      <c r="B74239" s="60"/>
      <c r="D74239" s="61"/>
    </row>
    <row r="74240" spans="2:4" x14ac:dyDescent="0.3">
      <c r="B74240" s="60"/>
      <c r="D74240" s="61"/>
    </row>
    <row r="74241" spans="2:4" x14ac:dyDescent="0.3">
      <c r="B74241" s="60"/>
      <c r="D74241" s="61"/>
    </row>
    <row r="74242" spans="2:4" x14ac:dyDescent="0.3">
      <c r="B74242" s="60"/>
      <c r="D74242" s="61"/>
    </row>
    <row r="74243" spans="2:4" x14ac:dyDescent="0.3">
      <c r="B74243" s="60"/>
      <c r="D74243" s="61"/>
    </row>
    <row r="74244" spans="2:4" x14ac:dyDescent="0.3">
      <c r="B74244" s="60"/>
      <c r="D74244" s="61"/>
    </row>
    <row r="74245" spans="2:4" x14ac:dyDescent="0.3">
      <c r="B74245" s="60"/>
      <c r="D74245" s="61"/>
    </row>
    <row r="74246" spans="2:4" x14ac:dyDescent="0.3">
      <c r="B74246" s="60"/>
      <c r="D74246" s="61"/>
    </row>
    <row r="74247" spans="2:4" x14ac:dyDescent="0.3">
      <c r="B74247" s="60"/>
      <c r="D74247" s="61"/>
    </row>
    <row r="74248" spans="2:4" x14ac:dyDescent="0.3">
      <c r="B74248" s="60"/>
      <c r="D74248" s="61"/>
    </row>
    <row r="74249" spans="2:4" x14ac:dyDescent="0.3">
      <c r="B74249" s="60"/>
      <c r="D74249" s="61"/>
    </row>
    <row r="74250" spans="2:4" x14ac:dyDescent="0.3">
      <c r="B74250" s="60"/>
      <c r="D74250" s="61"/>
    </row>
    <row r="74251" spans="2:4" x14ac:dyDescent="0.3">
      <c r="B74251" s="60"/>
      <c r="D74251" s="61"/>
    </row>
    <row r="74252" spans="2:4" x14ac:dyDescent="0.3">
      <c r="B74252" s="60"/>
      <c r="D74252" s="61"/>
    </row>
    <row r="74253" spans="2:4" x14ac:dyDescent="0.3">
      <c r="B74253" s="60"/>
      <c r="D74253" s="61"/>
    </row>
    <row r="74254" spans="2:4" x14ac:dyDescent="0.3">
      <c r="B74254" s="60"/>
      <c r="D74254" s="61"/>
    </row>
    <row r="74255" spans="2:4" x14ac:dyDescent="0.3">
      <c r="B74255" s="60"/>
      <c r="D74255" s="61"/>
    </row>
    <row r="74256" spans="2:4" x14ac:dyDescent="0.3">
      <c r="B74256" s="60"/>
      <c r="D74256" s="61"/>
    </row>
    <row r="74257" spans="2:4" x14ac:dyDescent="0.3">
      <c r="B74257" s="60"/>
      <c r="D74257" s="61"/>
    </row>
    <row r="74258" spans="2:4" x14ac:dyDescent="0.3">
      <c r="B74258" s="60"/>
      <c r="D74258" s="61"/>
    </row>
    <row r="74259" spans="2:4" x14ac:dyDescent="0.3">
      <c r="B74259" s="60"/>
      <c r="D74259" s="61"/>
    </row>
    <row r="74260" spans="2:4" x14ac:dyDescent="0.3">
      <c r="B74260" s="60"/>
      <c r="D74260" s="61"/>
    </row>
    <row r="74261" spans="2:4" x14ac:dyDescent="0.3">
      <c r="B74261" s="60"/>
      <c r="D74261" s="61"/>
    </row>
    <row r="74262" spans="2:4" x14ac:dyDescent="0.3">
      <c r="B74262" s="60"/>
      <c r="D74262" s="61"/>
    </row>
    <row r="74263" spans="2:4" x14ac:dyDescent="0.3">
      <c r="B74263" s="60"/>
      <c r="D74263" s="61"/>
    </row>
    <row r="74264" spans="2:4" x14ac:dyDescent="0.3">
      <c r="B74264" s="60"/>
      <c r="D74264" s="61"/>
    </row>
    <row r="74265" spans="2:4" x14ac:dyDescent="0.3">
      <c r="B74265" s="60"/>
      <c r="D74265" s="61"/>
    </row>
    <row r="74266" spans="2:4" x14ac:dyDescent="0.3">
      <c r="B74266" s="60"/>
      <c r="D74266" s="61"/>
    </row>
    <row r="74267" spans="2:4" x14ac:dyDescent="0.3">
      <c r="B74267" s="60"/>
      <c r="D74267" s="61"/>
    </row>
    <row r="74268" spans="2:4" x14ac:dyDescent="0.3">
      <c r="B74268" s="60"/>
      <c r="D74268" s="61"/>
    </row>
    <row r="74269" spans="2:4" x14ac:dyDescent="0.3">
      <c r="B74269" s="60"/>
      <c r="D74269" s="61"/>
    </row>
    <row r="74270" spans="2:4" x14ac:dyDescent="0.3">
      <c r="B74270" s="60"/>
      <c r="D74270" s="61"/>
    </row>
    <row r="74271" spans="2:4" x14ac:dyDescent="0.3">
      <c r="B74271" s="60"/>
      <c r="D74271" s="61"/>
    </row>
    <row r="74272" spans="2:4" x14ac:dyDescent="0.3">
      <c r="B74272" s="60"/>
      <c r="D74272" s="61"/>
    </row>
    <row r="74273" spans="2:4" x14ac:dyDescent="0.3">
      <c r="B74273" s="60"/>
      <c r="D74273" s="61"/>
    </row>
    <row r="74274" spans="2:4" x14ac:dyDescent="0.3">
      <c r="B74274" s="60"/>
      <c r="D74274" s="61"/>
    </row>
    <row r="74275" spans="2:4" x14ac:dyDescent="0.3">
      <c r="B74275" s="60"/>
      <c r="D74275" s="61"/>
    </row>
    <row r="74276" spans="2:4" x14ac:dyDescent="0.3">
      <c r="B74276" s="60"/>
      <c r="D74276" s="61"/>
    </row>
    <row r="74277" spans="2:4" x14ac:dyDescent="0.3">
      <c r="B74277" s="60"/>
      <c r="D74277" s="61"/>
    </row>
    <row r="74278" spans="2:4" x14ac:dyDescent="0.3">
      <c r="B74278" s="60"/>
      <c r="D74278" s="61"/>
    </row>
    <row r="74279" spans="2:4" x14ac:dyDescent="0.3">
      <c r="B74279" s="60"/>
      <c r="D74279" s="61"/>
    </row>
    <row r="74280" spans="2:4" x14ac:dyDescent="0.3">
      <c r="B74280" s="60"/>
      <c r="D74280" s="61"/>
    </row>
    <row r="74281" spans="2:4" x14ac:dyDescent="0.3">
      <c r="B74281" s="60"/>
      <c r="D74281" s="61"/>
    </row>
    <row r="74282" spans="2:4" x14ac:dyDescent="0.3">
      <c r="B74282" s="60"/>
      <c r="D74282" s="61"/>
    </row>
    <row r="74283" spans="2:4" x14ac:dyDescent="0.3">
      <c r="B74283" s="60"/>
      <c r="D74283" s="61"/>
    </row>
    <row r="74284" spans="2:4" x14ac:dyDescent="0.3">
      <c r="B74284" s="60"/>
      <c r="D74284" s="61"/>
    </row>
    <row r="74285" spans="2:4" x14ac:dyDescent="0.3">
      <c r="B74285" s="60"/>
      <c r="D74285" s="61"/>
    </row>
    <row r="74286" spans="2:4" x14ac:dyDescent="0.3">
      <c r="B74286" s="60"/>
      <c r="D74286" s="61"/>
    </row>
    <row r="74287" spans="2:4" x14ac:dyDescent="0.3">
      <c r="B74287" s="60"/>
      <c r="D74287" s="61"/>
    </row>
    <row r="74288" spans="2:4" x14ac:dyDescent="0.3">
      <c r="B74288" s="60"/>
      <c r="D74288" s="61"/>
    </row>
    <row r="74289" spans="2:4" x14ac:dyDescent="0.3">
      <c r="B74289" s="60"/>
      <c r="D74289" s="61"/>
    </row>
    <row r="74290" spans="2:4" x14ac:dyDescent="0.3">
      <c r="B74290" s="60"/>
      <c r="D74290" s="61"/>
    </row>
    <row r="74291" spans="2:4" x14ac:dyDescent="0.3">
      <c r="B74291" s="60"/>
      <c r="D74291" s="61"/>
    </row>
    <row r="74292" spans="2:4" x14ac:dyDescent="0.3">
      <c r="B74292" s="60"/>
      <c r="D74292" s="61"/>
    </row>
    <row r="74293" spans="2:4" x14ac:dyDescent="0.3">
      <c r="B74293" s="60"/>
      <c r="D74293" s="61"/>
    </row>
    <row r="74294" spans="2:4" x14ac:dyDescent="0.3">
      <c r="B74294" s="60"/>
      <c r="D74294" s="61"/>
    </row>
    <row r="74295" spans="2:4" x14ac:dyDescent="0.3">
      <c r="B74295" s="60"/>
      <c r="D74295" s="61"/>
    </row>
    <row r="74296" spans="2:4" x14ac:dyDescent="0.3">
      <c r="B74296" s="60"/>
      <c r="D74296" s="61"/>
    </row>
    <row r="74297" spans="2:4" x14ac:dyDescent="0.3">
      <c r="B74297" s="60"/>
      <c r="D74297" s="61"/>
    </row>
    <row r="74298" spans="2:4" x14ac:dyDescent="0.3">
      <c r="B74298" s="60"/>
      <c r="D74298" s="61"/>
    </row>
    <row r="74299" spans="2:4" x14ac:dyDescent="0.3">
      <c r="B74299" s="60"/>
      <c r="D74299" s="61"/>
    </row>
    <row r="74300" spans="2:4" x14ac:dyDescent="0.3">
      <c r="B74300" s="60"/>
      <c r="D74300" s="61"/>
    </row>
    <row r="74301" spans="2:4" x14ac:dyDescent="0.3">
      <c r="B74301" s="60"/>
      <c r="D74301" s="61"/>
    </row>
    <row r="74302" spans="2:4" x14ac:dyDescent="0.3">
      <c r="B74302" s="60"/>
      <c r="D74302" s="61"/>
    </row>
    <row r="74303" spans="2:4" x14ac:dyDescent="0.3">
      <c r="B74303" s="60"/>
      <c r="D74303" s="61"/>
    </row>
    <row r="74304" spans="2:4" x14ac:dyDescent="0.3">
      <c r="B74304" s="60"/>
      <c r="D74304" s="61"/>
    </row>
    <row r="74305" spans="2:4" x14ac:dyDescent="0.3">
      <c r="B74305" s="60"/>
      <c r="D74305" s="61"/>
    </row>
    <row r="74306" spans="2:4" x14ac:dyDescent="0.3">
      <c r="B74306" s="60"/>
      <c r="D74306" s="61"/>
    </row>
    <row r="74307" spans="2:4" x14ac:dyDescent="0.3">
      <c r="B74307" s="60"/>
      <c r="D74307" s="61"/>
    </row>
    <row r="74308" spans="2:4" x14ac:dyDescent="0.3">
      <c r="B74308" s="60"/>
      <c r="D74308" s="61"/>
    </row>
    <row r="74309" spans="2:4" x14ac:dyDescent="0.3">
      <c r="B74309" s="60"/>
      <c r="D74309" s="61"/>
    </row>
    <row r="74310" spans="2:4" x14ac:dyDescent="0.3">
      <c r="B74310" s="60"/>
      <c r="D74310" s="61"/>
    </row>
    <row r="74311" spans="2:4" x14ac:dyDescent="0.3">
      <c r="B74311" s="60"/>
      <c r="D74311" s="61"/>
    </row>
    <row r="74312" spans="2:4" x14ac:dyDescent="0.3">
      <c r="B74312" s="60"/>
      <c r="D74312" s="61"/>
    </row>
    <row r="74313" spans="2:4" x14ac:dyDescent="0.3">
      <c r="B74313" s="60"/>
      <c r="D74313" s="61"/>
    </row>
    <row r="74314" spans="2:4" x14ac:dyDescent="0.3">
      <c r="B74314" s="60"/>
      <c r="D74314" s="61"/>
    </row>
    <row r="74315" spans="2:4" x14ac:dyDescent="0.3">
      <c r="B74315" s="60"/>
      <c r="D74315" s="61"/>
    </row>
    <row r="74316" spans="2:4" x14ac:dyDescent="0.3">
      <c r="B74316" s="60"/>
      <c r="D74316" s="61"/>
    </row>
    <row r="74317" spans="2:4" x14ac:dyDescent="0.3">
      <c r="B74317" s="60"/>
      <c r="D74317" s="61"/>
    </row>
    <row r="74318" spans="2:4" x14ac:dyDescent="0.3">
      <c r="B74318" s="60"/>
      <c r="D74318" s="61"/>
    </row>
    <row r="74319" spans="2:4" x14ac:dyDescent="0.3">
      <c r="B74319" s="60"/>
      <c r="D74319" s="61"/>
    </row>
    <row r="74320" spans="2:4" x14ac:dyDescent="0.3">
      <c r="B74320" s="60"/>
      <c r="D74320" s="61"/>
    </row>
    <row r="74321" spans="2:5" x14ac:dyDescent="0.3">
      <c r="B74321" s="60"/>
      <c r="D74321" s="61"/>
    </row>
    <row r="74322" spans="2:5" x14ac:dyDescent="0.3">
      <c r="B74322" s="60"/>
      <c r="D74322" s="61"/>
    </row>
    <row r="74323" spans="2:5" x14ac:dyDescent="0.3">
      <c r="B74323" s="60"/>
      <c r="D74323" s="61"/>
    </row>
    <row r="74324" spans="2:5" x14ac:dyDescent="0.3">
      <c r="B74324" s="60"/>
      <c r="D74324" s="62"/>
      <c r="E74324" s="63"/>
    </row>
    <row r="74325" spans="2:5" x14ac:dyDescent="0.3">
      <c r="B74325" s="60"/>
      <c r="D74325" s="62"/>
      <c r="E74325" s="63"/>
    </row>
    <row r="74326" spans="2:5" x14ac:dyDescent="0.3">
      <c r="B74326" s="60"/>
      <c r="D74326" s="62"/>
      <c r="E74326" s="63"/>
    </row>
    <row r="74327" spans="2:5" x14ac:dyDescent="0.3">
      <c r="B74327" s="60"/>
      <c r="D74327" s="62"/>
      <c r="E74327" s="63"/>
    </row>
    <row r="74328" spans="2:5" x14ac:dyDescent="0.3">
      <c r="B74328" s="60"/>
      <c r="D74328" s="62"/>
      <c r="E74328" s="63"/>
    </row>
    <row r="74329" spans="2:5" x14ac:dyDescent="0.3">
      <c r="B74329" s="60"/>
      <c r="D74329" s="62"/>
      <c r="E74329" s="63"/>
    </row>
    <row r="74330" spans="2:5" x14ac:dyDescent="0.3">
      <c r="B74330" s="60"/>
      <c r="D74330" s="62"/>
      <c r="E74330" s="63"/>
    </row>
    <row r="74331" spans="2:5" x14ac:dyDescent="0.3">
      <c r="B74331" s="60"/>
      <c r="D74331" s="62"/>
      <c r="E74331" s="63"/>
    </row>
    <row r="74332" spans="2:5" x14ac:dyDescent="0.3">
      <c r="B74332" s="60"/>
      <c r="D74332" s="62"/>
      <c r="E74332" s="63"/>
    </row>
    <row r="74333" spans="2:5" x14ac:dyDescent="0.3">
      <c r="B74333" s="60"/>
      <c r="D74333" s="62"/>
      <c r="E74333" s="63"/>
    </row>
    <row r="74334" spans="2:5" x14ac:dyDescent="0.3">
      <c r="B74334" s="60"/>
      <c r="D74334" s="62"/>
      <c r="E74334" s="63"/>
    </row>
    <row r="74335" spans="2:5" x14ac:dyDescent="0.3">
      <c r="B74335" s="60"/>
      <c r="D74335" s="62"/>
      <c r="E74335" s="63"/>
    </row>
    <row r="74336" spans="2:5" x14ac:dyDescent="0.3">
      <c r="B74336" s="60"/>
      <c r="D74336" s="62"/>
      <c r="E74336" s="63"/>
    </row>
    <row r="74337" spans="2:5" x14ac:dyDescent="0.3">
      <c r="B74337" s="60"/>
      <c r="D74337" s="62"/>
      <c r="E74337" s="63"/>
    </row>
    <row r="74338" spans="2:5" x14ac:dyDescent="0.3">
      <c r="B74338" s="60"/>
      <c r="D74338" s="62"/>
      <c r="E74338" s="63"/>
    </row>
    <row r="74339" spans="2:5" x14ac:dyDescent="0.3">
      <c r="B74339" s="60"/>
      <c r="D74339" s="62"/>
      <c r="E74339" s="63"/>
    </row>
    <row r="74340" spans="2:5" x14ac:dyDescent="0.3">
      <c r="B74340" s="60"/>
      <c r="D74340" s="62"/>
      <c r="E74340" s="63"/>
    </row>
    <row r="74341" spans="2:5" x14ac:dyDescent="0.3">
      <c r="B74341" s="60"/>
      <c r="D74341" s="62"/>
      <c r="E74341" s="63"/>
    </row>
    <row r="74342" spans="2:5" x14ac:dyDescent="0.3">
      <c r="B74342" s="60"/>
      <c r="D74342" s="62"/>
      <c r="E74342" s="63"/>
    </row>
    <row r="74343" spans="2:5" x14ac:dyDescent="0.3">
      <c r="B74343" s="60"/>
      <c r="D74343" s="62"/>
      <c r="E74343" s="63"/>
    </row>
    <row r="74344" spans="2:5" x14ac:dyDescent="0.3">
      <c r="B74344" s="60"/>
      <c r="D74344" s="61"/>
    </row>
    <row r="74345" spans="2:5" x14ac:dyDescent="0.3">
      <c r="B74345" s="60"/>
      <c r="D74345" s="61"/>
    </row>
    <row r="74346" spans="2:5" x14ac:dyDescent="0.3">
      <c r="B74346" s="60"/>
      <c r="D74346" s="61"/>
    </row>
    <row r="74347" spans="2:5" x14ac:dyDescent="0.3">
      <c r="B74347" s="60"/>
      <c r="D74347" s="61"/>
    </row>
    <row r="74348" spans="2:5" x14ac:dyDescent="0.3">
      <c r="B74348" s="60"/>
      <c r="D74348" s="61"/>
    </row>
    <row r="74349" spans="2:5" x14ac:dyDescent="0.3">
      <c r="B74349" s="60"/>
      <c r="D74349" s="61"/>
    </row>
    <row r="74350" spans="2:5" x14ac:dyDescent="0.3">
      <c r="B74350" s="60"/>
      <c r="D74350" s="61"/>
    </row>
    <row r="74351" spans="2:5" x14ac:dyDescent="0.3">
      <c r="B74351" s="60"/>
      <c r="D74351" s="61"/>
    </row>
    <row r="74352" spans="2:5" x14ac:dyDescent="0.3">
      <c r="B74352" s="60"/>
      <c r="D74352" s="61"/>
    </row>
    <row r="74353" spans="2:4" x14ac:dyDescent="0.3">
      <c r="B74353" s="60"/>
      <c r="D74353" s="61"/>
    </row>
    <row r="74354" spans="2:4" x14ac:dyDescent="0.3">
      <c r="B74354" s="60"/>
      <c r="D74354" s="61"/>
    </row>
    <row r="74355" spans="2:4" x14ac:dyDescent="0.3">
      <c r="B74355" s="60"/>
      <c r="D74355" s="61"/>
    </row>
    <row r="74356" spans="2:4" x14ac:dyDescent="0.3">
      <c r="B74356" s="60"/>
      <c r="D74356" s="61"/>
    </row>
    <row r="74357" spans="2:4" x14ac:dyDescent="0.3">
      <c r="B74357" s="60"/>
      <c r="D74357" s="61"/>
    </row>
    <row r="74358" spans="2:4" x14ac:dyDescent="0.3">
      <c r="B74358" s="60"/>
      <c r="D74358" s="61"/>
    </row>
    <row r="74359" spans="2:4" x14ac:dyDescent="0.3">
      <c r="B74359" s="60"/>
      <c r="D74359" s="61"/>
    </row>
    <row r="74360" spans="2:4" x14ac:dyDescent="0.3">
      <c r="B74360" s="60"/>
      <c r="D74360" s="61"/>
    </row>
    <row r="74361" spans="2:4" x14ac:dyDescent="0.3">
      <c r="B74361" s="60"/>
      <c r="D74361" s="61"/>
    </row>
    <row r="74362" spans="2:4" x14ac:dyDescent="0.3">
      <c r="B74362" s="60"/>
      <c r="D74362" s="61"/>
    </row>
    <row r="74363" spans="2:4" x14ac:dyDescent="0.3">
      <c r="B74363" s="60"/>
      <c r="D74363" s="61"/>
    </row>
    <row r="74364" spans="2:4" x14ac:dyDescent="0.3">
      <c r="B74364" s="60"/>
      <c r="D74364" s="61"/>
    </row>
    <row r="74365" spans="2:4" x14ac:dyDescent="0.3">
      <c r="B74365" s="60"/>
      <c r="D74365" s="61"/>
    </row>
    <row r="74366" spans="2:4" x14ac:dyDescent="0.3">
      <c r="B74366" s="60"/>
      <c r="D74366" s="61"/>
    </row>
    <row r="74367" spans="2:4" x14ac:dyDescent="0.3">
      <c r="B74367" s="60"/>
      <c r="D74367" s="61"/>
    </row>
    <row r="74368" spans="2:4" x14ac:dyDescent="0.3">
      <c r="B74368" s="60"/>
      <c r="D74368" s="61"/>
    </row>
    <row r="74369" spans="2:4" x14ac:dyDescent="0.3">
      <c r="B74369" s="60"/>
      <c r="D74369" s="61"/>
    </row>
    <row r="74370" spans="2:4" x14ac:dyDescent="0.3">
      <c r="B74370" s="60"/>
      <c r="D74370" s="61"/>
    </row>
    <row r="74371" spans="2:4" x14ac:dyDescent="0.3">
      <c r="B74371" s="60"/>
      <c r="D74371" s="61"/>
    </row>
    <row r="74372" spans="2:4" x14ac:dyDescent="0.3">
      <c r="B74372" s="60"/>
      <c r="D74372" s="61"/>
    </row>
    <row r="74373" spans="2:4" x14ac:dyDescent="0.3">
      <c r="B74373" s="60"/>
      <c r="D74373" s="61"/>
    </row>
    <row r="74374" spans="2:4" x14ac:dyDescent="0.3">
      <c r="B74374" s="60"/>
      <c r="D74374" s="61"/>
    </row>
    <row r="74375" spans="2:4" x14ac:dyDescent="0.3">
      <c r="B74375" s="60"/>
      <c r="D74375" s="61"/>
    </row>
    <row r="74376" spans="2:4" x14ac:dyDescent="0.3">
      <c r="B74376" s="60"/>
      <c r="D74376" s="61"/>
    </row>
    <row r="74377" spans="2:4" x14ac:dyDescent="0.3">
      <c r="B74377" s="60"/>
      <c r="D74377" s="61"/>
    </row>
    <row r="74378" spans="2:4" x14ac:dyDescent="0.3">
      <c r="B74378" s="60"/>
      <c r="D74378" s="61"/>
    </row>
    <row r="74379" spans="2:4" x14ac:dyDescent="0.3">
      <c r="B74379" s="60"/>
      <c r="D74379" s="61"/>
    </row>
    <row r="74380" spans="2:4" x14ac:dyDescent="0.3">
      <c r="B74380" s="60"/>
      <c r="D74380" s="61"/>
    </row>
    <row r="74381" spans="2:4" x14ac:dyDescent="0.3">
      <c r="B74381" s="60"/>
      <c r="D74381" s="61"/>
    </row>
    <row r="74382" spans="2:4" x14ac:dyDescent="0.3">
      <c r="B74382" s="60"/>
      <c r="D74382" s="61"/>
    </row>
    <row r="74383" spans="2:4" x14ac:dyDescent="0.3">
      <c r="B74383" s="60"/>
      <c r="D74383" s="61"/>
    </row>
    <row r="74384" spans="2:4" x14ac:dyDescent="0.3">
      <c r="B74384" s="60"/>
      <c r="D74384" s="61"/>
    </row>
    <row r="74385" spans="2:4" x14ac:dyDescent="0.3">
      <c r="B74385" s="60"/>
      <c r="D74385" s="61"/>
    </row>
    <row r="74386" spans="2:4" x14ac:dyDescent="0.3">
      <c r="B74386" s="60"/>
      <c r="D74386" s="61"/>
    </row>
    <row r="74387" spans="2:4" x14ac:dyDescent="0.3">
      <c r="B74387" s="60"/>
      <c r="D74387" s="61"/>
    </row>
    <row r="74388" spans="2:4" x14ac:dyDescent="0.3">
      <c r="B74388" s="60"/>
      <c r="D74388" s="61"/>
    </row>
    <row r="74389" spans="2:4" x14ac:dyDescent="0.3">
      <c r="B74389" s="60"/>
      <c r="D74389" s="61"/>
    </row>
    <row r="74390" spans="2:4" x14ac:dyDescent="0.3">
      <c r="B74390" s="60"/>
      <c r="D74390" s="61"/>
    </row>
    <row r="74391" spans="2:4" x14ac:dyDescent="0.3">
      <c r="B74391" s="60"/>
      <c r="D74391" s="61"/>
    </row>
    <row r="74392" spans="2:4" x14ac:dyDescent="0.3">
      <c r="B74392" s="60"/>
      <c r="D74392" s="61"/>
    </row>
    <row r="74393" spans="2:4" x14ac:dyDescent="0.3">
      <c r="B74393" s="60"/>
      <c r="D74393" s="61"/>
    </row>
    <row r="74394" spans="2:4" x14ac:dyDescent="0.3">
      <c r="B74394" s="60"/>
      <c r="D74394" s="61"/>
    </row>
    <row r="74395" spans="2:4" x14ac:dyDescent="0.3">
      <c r="B74395" s="60"/>
      <c r="D74395" s="61"/>
    </row>
    <row r="74396" spans="2:4" x14ac:dyDescent="0.3">
      <c r="B74396" s="60"/>
      <c r="D74396" s="61"/>
    </row>
    <row r="74397" spans="2:4" x14ac:dyDescent="0.3">
      <c r="B74397" s="60"/>
      <c r="D74397" s="61"/>
    </row>
    <row r="74398" spans="2:4" x14ac:dyDescent="0.3">
      <c r="B74398" s="60"/>
      <c r="D74398" s="61"/>
    </row>
    <row r="74399" spans="2:4" x14ac:dyDescent="0.3">
      <c r="B74399" s="60"/>
      <c r="D74399" s="61"/>
    </row>
    <row r="74400" spans="2:4" x14ac:dyDescent="0.3">
      <c r="B74400" s="60"/>
      <c r="D74400" s="61"/>
    </row>
    <row r="74401" spans="2:4" x14ac:dyDescent="0.3">
      <c r="B74401" s="60"/>
      <c r="D74401" s="61"/>
    </row>
    <row r="74402" spans="2:4" x14ac:dyDescent="0.3">
      <c r="B74402" s="60"/>
      <c r="D74402" s="61"/>
    </row>
    <row r="74403" spans="2:4" x14ac:dyDescent="0.3">
      <c r="B74403" s="60"/>
      <c r="D74403" s="61"/>
    </row>
    <row r="74404" spans="2:4" x14ac:dyDescent="0.3">
      <c r="B74404" s="60"/>
      <c r="D74404" s="61"/>
    </row>
    <row r="74405" spans="2:4" x14ac:dyDescent="0.3">
      <c r="B74405" s="60"/>
      <c r="D74405" s="61"/>
    </row>
    <row r="74406" spans="2:4" x14ac:dyDescent="0.3">
      <c r="B74406" s="60"/>
      <c r="D74406" s="61"/>
    </row>
    <row r="74407" spans="2:4" x14ac:dyDescent="0.3">
      <c r="B74407" s="60"/>
      <c r="D74407" s="61"/>
    </row>
    <row r="74408" spans="2:4" x14ac:dyDescent="0.3">
      <c r="B74408" s="60"/>
      <c r="D74408" s="61"/>
    </row>
    <row r="74409" spans="2:4" x14ac:dyDescent="0.3">
      <c r="B74409" s="60"/>
      <c r="D74409" s="61"/>
    </row>
    <row r="74410" spans="2:4" x14ac:dyDescent="0.3">
      <c r="B74410" s="60"/>
      <c r="D74410" s="61"/>
    </row>
    <row r="74411" spans="2:4" x14ac:dyDescent="0.3">
      <c r="B74411" s="60"/>
      <c r="D74411" s="61"/>
    </row>
    <row r="74412" spans="2:4" x14ac:dyDescent="0.3">
      <c r="B74412" s="60"/>
      <c r="D74412" s="61"/>
    </row>
    <row r="74413" spans="2:4" x14ac:dyDescent="0.3">
      <c r="B74413" s="60"/>
      <c r="D74413" s="61"/>
    </row>
    <row r="74414" spans="2:4" x14ac:dyDescent="0.3">
      <c r="B74414" s="60"/>
      <c r="D74414" s="61"/>
    </row>
    <row r="74415" spans="2:4" x14ac:dyDescent="0.3">
      <c r="B74415" s="60"/>
      <c r="D74415" s="61"/>
    </row>
    <row r="74416" spans="2:4" x14ac:dyDescent="0.3">
      <c r="B74416" s="60"/>
      <c r="D74416" s="61"/>
    </row>
    <row r="74417" spans="2:4" x14ac:dyDescent="0.3">
      <c r="B74417" s="60"/>
      <c r="D74417" s="61"/>
    </row>
    <row r="74418" spans="2:4" x14ac:dyDescent="0.3">
      <c r="B74418" s="60"/>
      <c r="D74418" s="61"/>
    </row>
    <row r="74419" spans="2:4" x14ac:dyDescent="0.3">
      <c r="B74419" s="60"/>
      <c r="D74419" s="61"/>
    </row>
    <row r="74420" spans="2:4" x14ac:dyDescent="0.3">
      <c r="B74420" s="60"/>
      <c r="D74420" s="61"/>
    </row>
    <row r="74421" spans="2:4" x14ac:dyDescent="0.3">
      <c r="B74421" s="60"/>
      <c r="D74421" s="61"/>
    </row>
    <row r="74422" spans="2:4" x14ac:dyDescent="0.3">
      <c r="B74422" s="60"/>
      <c r="D74422" s="61"/>
    </row>
    <row r="74423" spans="2:4" x14ac:dyDescent="0.3">
      <c r="B74423" s="60"/>
      <c r="D74423" s="61"/>
    </row>
    <row r="74424" spans="2:4" x14ac:dyDescent="0.3">
      <c r="B74424" s="60"/>
      <c r="D74424" s="61"/>
    </row>
    <row r="74425" spans="2:4" x14ac:dyDescent="0.3">
      <c r="B74425" s="60"/>
      <c r="D74425" s="61"/>
    </row>
    <row r="74426" spans="2:4" x14ac:dyDescent="0.3">
      <c r="B74426" s="60"/>
      <c r="D74426" s="61"/>
    </row>
    <row r="74427" spans="2:4" x14ac:dyDescent="0.3">
      <c r="B74427" s="60"/>
      <c r="D74427" s="61"/>
    </row>
    <row r="74428" spans="2:4" x14ac:dyDescent="0.3">
      <c r="B74428" s="60"/>
      <c r="D74428" s="61"/>
    </row>
    <row r="74429" spans="2:4" x14ac:dyDescent="0.3">
      <c r="B74429" s="60"/>
      <c r="D74429" s="61"/>
    </row>
    <row r="74430" spans="2:4" x14ac:dyDescent="0.3">
      <c r="B74430" s="60"/>
      <c r="D74430" s="61"/>
    </row>
    <row r="74431" spans="2:4" x14ac:dyDescent="0.3">
      <c r="B74431" s="60"/>
      <c r="D74431" s="61"/>
    </row>
    <row r="74432" spans="2:4" x14ac:dyDescent="0.3">
      <c r="B74432" s="60"/>
      <c r="D74432" s="61"/>
    </row>
    <row r="74433" spans="2:4" x14ac:dyDescent="0.3">
      <c r="B74433" s="60"/>
      <c r="D74433" s="61"/>
    </row>
    <row r="74434" spans="2:4" x14ac:dyDescent="0.3">
      <c r="B74434" s="60"/>
      <c r="D74434" s="61"/>
    </row>
    <row r="74435" spans="2:4" x14ac:dyDescent="0.3">
      <c r="B74435" s="60"/>
      <c r="D74435" s="61"/>
    </row>
    <row r="74436" spans="2:4" x14ac:dyDescent="0.3">
      <c r="B74436" s="60"/>
      <c r="D74436" s="61"/>
    </row>
    <row r="74437" spans="2:4" x14ac:dyDescent="0.3">
      <c r="B74437" s="60"/>
      <c r="D74437" s="61"/>
    </row>
    <row r="74438" spans="2:4" x14ac:dyDescent="0.3">
      <c r="B74438" s="60"/>
      <c r="D74438" s="61"/>
    </row>
    <row r="74439" spans="2:4" x14ac:dyDescent="0.3">
      <c r="B74439" s="60"/>
      <c r="D74439" s="61"/>
    </row>
    <row r="74440" spans="2:4" x14ac:dyDescent="0.3">
      <c r="B74440" s="60"/>
      <c r="D74440" s="61"/>
    </row>
    <row r="74441" spans="2:4" x14ac:dyDescent="0.3">
      <c r="B74441" s="60"/>
      <c r="D74441" s="61"/>
    </row>
    <row r="74442" spans="2:4" x14ac:dyDescent="0.3">
      <c r="B74442" s="60"/>
      <c r="D74442" s="61"/>
    </row>
    <row r="74443" spans="2:4" x14ac:dyDescent="0.3">
      <c r="B74443" s="60"/>
      <c r="D74443" s="61"/>
    </row>
    <row r="74444" spans="2:4" x14ac:dyDescent="0.3">
      <c r="B74444" s="60"/>
      <c r="D74444" s="61"/>
    </row>
    <row r="74445" spans="2:4" x14ac:dyDescent="0.3">
      <c r="B74445" s="60"/>
      <c r="D74445" s="61"/>
    </row>
    <row r="74446" spans="2:4" x14ac:dyDescent="0.3">
      <c r="B74446" s="60"/>
      <c r="D74446" s="61"/>
    </row>
    <row r="74447" spans="2:4" x14ac:dyDescent="0.3">
      <c r="B74447" s="60"/>
      <c r="D74447" s="61"/>
    </row>
    <row r="74448" spans="2:4" x14ac:dyDescent="0.3">
      <c r="B74448" s="60"/>
      <c r="D74448" s="61"/>
    </row>
    <row r="74449" spans="2:4" x14ac:dyDescent="0.3">
      <c r="B74449" s="60"/>
      <c r="D74449" s="61"/>
    </row>
    <row r="74450" spans="2:4" x14ac:dyDescent="0.3">
      <c r="B74450" s="60"/>
      <c r="D74450" s="61"/>
    </row>
    <row r="74451" spans="2:4" x14ac:dyDescent="0.3">
      <c r="B74451" s="60"/>
      <c r="D74451" s="61"/>
    </row>
    <row r="74452" spans="2:4" x14ac:dyDescent="0.3">
      <c r="B74452" s="60"/>
      <c r="D74452" s="61"/>
    </row>
    <row r="74453" spans="2:4" x14ac:dyDescent="0.3">
      <c r="B74453" s="60"/>
      <c r="D74453" s="61"/>
    </row>
    <row r="74454" spans="2:4" x14ac:dyDescent="0.3">
      <c r="B74454" s="60"/>
      <c r="D74454" s="61"/>
    </row>
    <row r="74455" spans="2:4" x14ac:dyDescent="0.3">
      <c r="B74455" s="60"/>
      <c r="D74455" s="61"/>
    </row>
    <row r="74456" spans="2:4" x14ac:dyDescent="0.3">
      <c r="B74456" s="60"/>
      <c r="D74456" s="61"/>
    </row>
    <row r="74457" spans="2:4" x14ac:dyDescent="0.3">
      <c r="B74457" s="60"/>
      <c r="D74457" s="61"/>
    </row>
    <row r="74458" spans="2:4" x14ac:dyDescent="0.3">
      <c r="B74458" s="60"/>
      <c r="D74458" s="61"/>
    </row>
    <row r="74459" spans="2:4" x14ac:dyDescent="0.3">
      <c r="B74459" s="60"/>
      <c r="D74459" s="61"/>
    </row>
    <row r="74460" spans="2:4" x14ac:dyDescent="0.3">
      <c r="B74460" s="60"/>
      <c r="D74460" s="61"/>
    </row>
    <row r="74461" spans="2:4" x14ac:dyDescent="0.3">
      <c r="B74461" s="60"/>
      <c r="D74461" s="61"/>
    </row>
    <row r="74462" spans="2:4" x14ac:dyDescent="0.3">
      <c r="B74462" s="60"/>
      <c r="D74462" s="61"/>
    </row>
    <row r="74463" spans="2:4" x14ac:dyDescent="0.3">
      <c r="B74463" s="60"/>
      <c r="D74463" s="61"/>
    </row>
    <row r="74464" spans="2:4" x14ac:dyDescent="0.3">
      <c r="B74464" s="60"/>
      <c r="D74464" s="61"/>
    </row>
    <row r="74465" spans="2:4" x14ac:dyDescent="0.3">
      <c r="B74465" s="60"/>
      <c r="D74465" s="61"/>
    </row>
    <row r="74466" spans="2:4" x14ac:dyDescent="0.3">
      <c r="B74466" s="60"/>
      <c r="D74466" s="61"/>
    </row>
    <row r="74467" spans="2:4" x14ac:dyDescent="0.3">
      <c r="B74467" s="60"/>
      <c r="D74467" s="61"/>
    </row>
    <row r="74468" spans="2:4" x14ac:dyDescent="0.3">
      <c r="B74468" s="60"/>
      <c r="D74468" s="61"/>
    </row>
    <row r="74469" spans="2:4" x14ac:dyDescent="0.3">
      <c r="B74469" s="60"/>
      <c r="D74469" s="61"/>
    </row>
    <row r="74470" spans="2:4" x14ac:dyDescent="0.3">
      <c r="B74470" s="60"/>
      <c r="D74470" s="61"/>
    </row>
    <row r="74471" spans="2:4" x14ac:dyDescent="0.3">
      <c r="B74471" s="60"/>
      <c r="D74471" s="61"/>
    </row>
    <row r="74472" spans="2:4" x14ac:dyDescent="0.3">
      <c r="B74472" s="60"/>
      <c r="D74472" s="61"/>
    </row>
    <row r="74473" spans="2:4" x14ac:dyDescent="0.3">
      <c r="B74473" s="60"/>
      <c r="D74473" s="61"/>
    </row>
    <row r="74474" spans="2:4" x14ac:dyDescent="0.3">
      <c r="B74474" s="60"/>
      <c r="D74474" s="61"/>
    </row>
    <row r="74475" spans="2:4" x14ac:dyDescent="0.3">
      <c r="B74475" s="60"/>
      <c r="D74475" s="61"/>
    </row>
    <row r="74476" spans="2:4" x14ac:dyDescent="0.3">
      <c r="B74476" s="60"/>
      <c r="D74476" s="61"/>
    </row>
    <row r="74477" spans="2:4" x14ac:dyDescent="0.3">
      <c r="B74477" s="60"/>
      <c r="D74477" s="61"/>
    </row>
    <row r="74478" spans="2:4" x14ac:dyDescent="0.3">
      <c r="B74478" s="60"/>
      <c r="D74478" s="61"/>
    </row>
    <row r="74479" spans="2:4" x14ac:dyDescent="0.3">
      <c r="B74479" s="60"/>
      <c r="D74479" s="61"/>
    </row>
    <row r="74480" spans="2:4" x14ac:dyDescent="0.3">
      <c r="B74480" s="60"/>
      <c r="D74480" s="61"/>
    </row>
    <row r="74481" spans="2:4" x14ac:dyDescent="0.3">
      <c r="B74481" s="60"/>
      <c r="D74481" s="61"/>
    </row>
    <row r="74482" spans="2:4" x14ac:dyDescent="0.3">
      <c r="B74482" s="60"/>
      <c r="D74482" s="61"/>
    </row>
    <row r="74483" spans="2:4" x14ac:dyDescent="0.3">
      <c r="B74483" s="60"/>
      <c r="D74483" s="61"/>
    </row>
    <row r="74484" spans="2:4" x14ac:dyDescent="0.3">
      <c r="B74484" s="60"/>
      <c r="D74484" s="61"/>
    </row>
    <row r="74485" spans="2:4" x14ac:dyDescent="0.3">
      <c r="B74485" s="60"/>
      <c r="D74485" s="61"/>
    </row>
    <row r="74486" spans="2:4" x14ac:dyDescent="0.3">
      <c r="B74486" s="60"/>
      <c r="D74486" s="61"/>
    </row>
    <row r="74487" spans="2:4" x14ac:dyDescent="0.3">
      <c r="B74487" s="60"/>
      <c r="D74487" s="61"/>
    </row>
    <row r="74488" spans="2:4" x14ac:dyDescent="0.3">
      <c r="B74488" s="60"/>
      <c r="D74488" s="61"/>
    </row>
    <row r="74489" spans="2:4" x14ac:dyDescent="0.3">
      <c r="B74489" s="60"/>
      <c r="D74489" s="61"/>
    </row>
    <row r="74490" spans="2:4" x14ac:dyDescent="0.3">
      <c r="B74490" s="60"/>
      <c r="D74490" s="61"/>
    </row>
    <row r="74491" spans="2:4" x14ac:dyDescent="0.3">
      <c r="B74491" s="60"/>
      <c r="D74491" s="61"/>
    </row>
    <row r="74492" spans="2:4" x14ac:dyDescent="0.3">
      <c r="B74492" s="60"/>
      <c r="D74492" s="61"/>
    </row>
    <row r="74493" spans="2:4" x14ac:dyDescent="0.3">
      <c r="B74493" s="60"/>
      <c r="D74493" s="61"/>
    </row>
    <row r="74494" spans="2:4" x14ac:dyDescent="0.3">
      <c r="B74494" s="60"/>
      <c r="D74494" s="61"/>
    </row>
    <row r="74495" spans="2:4" x14ac:dyDescent="0.3">
      <c r="B74495" s="60"/>
      <c r="D74495" s="61"/>
    </row>
    <row r="74496" spans="2:4" x14ac:dyDescent="0.3">
      <c r="B74496" s="60"/>
      <c r="D74496" s="61"/>
    </row>
    <row r="74497" spans="2:4" x14ac:dyDescent="0.3">
      <c r="B74497" s="60"/>
      <c r="D74497" s="61"/>
    </row>
    <row r="74498" spans="2:4" x14ac:dyDescent="0.3">
      <c r="B74498" s="60"/>
      <c r="D74498" s="61"/>
    </row>
    <row r="74499" spans="2:4" x14ac:dyDescent="0.3">
      <c r="B74499" s="60"/>
      <c r="D74499" s="61"/>
    </row>
    <row r="74500" spans="2:4" x14ac:dyDescent="0.3">
      <c r="B74500" s="60"/>
      <c r="D74500" s="61"/>
    </row>
    <row r="74501" spans="2:4" x14ac:dyDescent="0.3">
      <c r="B74501" s="60"/>
      <c r="D74501" s="61"/>
    </row>
    <row r="74502" spans="2:4" x14ac:dyDescent="0.3">
      <c r="B74502" s="60"/>
      <c r="D74502" s="61"/>
    </row>
    <row r="74503" spans="2:4" x14ac:dyDescent="0.3">
      <c r="B74503" s="60"/>
      <c r="D74503" s="61"/>
    </row>
    <row r="74504" spans="2:4" x14ac:dyDescent="0.3">
      <c r="B74504" s="60"/>
      <c r="D74504" s="61"/>
    </row>
    <row r="74505" spans="2:4" x14ac:dyDescent="0.3">
      <c r="B74505" s="60"/>
      <c r="D74505" s="61"/>
    </row>
    <row r="74506" spans="2:4" x14ac:dyDescent="0.3">
      <c r="B74506" s="60"/>
      <c r="D74506" s="61"/>
    </row>
    <row r="74507" spans="2:4" x14ac:dyDescent="0.3">
      <c r="B74507" s="60"/>
      <c r="D74507" s="61"/>
    </row>
    <row r="74508" spans="2:4" x14ac:dyDescent="0.3">
      <c r="B74508" s="60"/>
      <c r="D74508" s="61"/>
    </row>
    <row r="74509" spans="2:4" x14ac:dyDescent="0.3">
      <c r="B74509" s="60"/>
      <c r="D74509" s="61"/>
    </row>
    <row r="74510" spans="2:4" x14ac:dyDescent="0.3">
      <c r="B74510" s="60"/>
      <c r="D74510" s="61"/>
    </row>
    <row r="74511" spans="2:4" x14ac:dyDescent="0.3">
      <c r="B74511" s="60"/>
      <c r="D74511" s="61"/>
    </row>
    <row r="74512" spans="2:4" x14ac:dyDescent="0.3">
      <c r="B74512" s="60"/>
      <c r="D74512" s="61"/>
    </row>
    <row r="74513" spans="2:4" x14ac:dyDescent="0.3">
      <c r="B74513" s="60"/>
      <c r="D74513" s="61"/>
    </row>
    <row r="74514" spans="2:4" x14ac:dyDescent="0.3">
      <c r="B74514" s="60"/>
      <c r="D74514" s="61"/>
    </row>
    <row r="74515" spans="2:4" x14ac:dyDescent="0.3">
      <c r="B74515" s="60"/>
      <c r="D74515" s="61"/>
    </row>
    <row r="74516" spans="2:4" x14ac:dyDescent="0.3">
      <c r="B74516" s="60"/>
      <c r="D74516" s="61"/>
    </row>
    <row r="74517" spans="2:4" x14ac:dyDescent="0.3">
      <c r="B74517" s="60"/>
      <c r="D74517" s="61"/>
    </row>
    <row r="74518" spans="2:4" x14ac:dyDescent="0.3">
      <c r="B74518" s="60"/>
      <c r="D74518" s="61"/>
    </row>
    <row r="74519" spans="2:4" x14ac:dyDescent="0.3">
      <c r="B74519" s="60"/>
      <c r="D74519" s="61"/>
    </row>
    <row r="74520" spans="2:4" x14ac:dyDescent="0.3">
      <c r="B74520" s="60"/>
      <c r="D74520" s="61"/>
    </row>
    <row r="74521" spans="2:4" x14ac:dyDescent="0.3">
      <c r="B74521" s="60"/>
      <c r="D74521" s="61"/>
    </row>
    <row r="74522" spans="2:4" x14ac:dyDescent="0.3">
      <c r="B74522" s="60"/>
      <c r="D74522" s="61"/>
    </row>
    <row r="74523" spans="2:4" x14ac:dyDescent="0.3">
      <c r="B74523" s="60"/>
      <c r="D74523" s="61"/>
    </row>
    <row r="74524" spans="2:4" x14ac:dyDescent="0.3">
      <c r="B74524" s="60"/>
      <c r="D74524" s="61"/>
    </row>
    <row r="74525" spans="2:4" x14ac:dyDescent="0.3">
      <c r="B74525" s="60"/>
      <c r="D74525" s="61"/>
    </row>
    <row r="74526" spans="2:4" x14ac:dyDescent="0.3">
      <c r="B74526" s="60"/>
      <c r="D74526" s="61"/>
    </row>
    <row r="74527" spans="2:4" x14ac:dyDescent="0.3">
      <c r="B74527" s="60"/>
      <c r="D74527" s="61"/>
    </row>
    <row r="74528" spans="2:4" x14ac:dyDescent="0.3">
      <c r="B74528" s="60"/>
      <c r="D74528" s="61"/>
    </row>
    <row r="74529" spans="2:4" x14ac:dyDescent="0.3">
      <c r="B74529" s="60"/>
      <c r="D74529" s="61"/>
    </row>
    <row r="74530" spans="2:4" x14ac:dyDescent="0.3">
      <c r="B74530" s="60"/>
      <c r="D74530" s="61"/>
    </row>
    <row r="74531" spans="2:4" x14ac:dyDescent="0.3">
      <c r="B74531" s="60"/>
      <c r="D74531" s="61"/>
    </row>
    <row r="74532" spans="2:4" x14ac:dyDescent="0.3">
      <c r="B74532" s="60"/>
      <c r="D74532" s="61"/>
    </row>
    <row r="74533" spans="2:4" x14ac:dyDescent="0.3">
      <c r="B74533" s="60"/>
      <c r="D74533" s="61"/>
    </row>
    <row r="74534" spans="2:4" x14ac:dyDescent="0.3">
      <c r="B74534" s="60"/>
      <c r="D74534" s="61"/>
    </row>
    <row r="74535" spans="2:4" x14ac:dyDescent="0.3">
      <c r="B74535" s="60"/>
      <c r="D74535" s="61"/>
    </row>
    <row r="74536" spans="2:4" x14ac:dyDescent="0.3">
      <c r="B74536" s="60"/>
      <c r="D74536" s="61"/>
    </row>
    <row r="74537" spans="2:4" x14ac:dyDescent="0.3">
      <c r="B74537" s="60"/>
      <c r="D74537" s="61"/>
    </row>
    <row r="74538" spans="2:4" x14ac:dyDescent="0.3">
      <c r="B74538" s="60"/>
      <c r="D74538" s="61"/>
    </row>
    <row r="74539" spans="2:4" x14ac:dyDescent="0.3">
      <c r="B74539" s="60"/>
      <c r="D74539" s="61"/>
    </row>
    <row r="74540" spans="2:4" x14ac:dyDescent="0.3">
      <c r="B74540" s="60"/>
      <c r="D74540" s="61"/>
    </row>
    <row r="74541" spans="2:4" x14ac:dyDescent="0.3">
      <c r="B74541" s="60"/>
      <c r="D74541" s="61"/>
    </row>
    <row r="74542" spans="2:4" x14ac:dyDescent="0.3">
      <c r="B74542" s="60"/>
      <c r="D74542" s="61"/>
    </row>
    <row r="74543" spans="2:4" x14ac:dyDescent="0.3">
      <c r="B74543" s="60"/>
      <c r="D74543" s="61"/>
    </row>
    <row r="74544" spans="2:4" x14ac:dyDescent="0.3">
      <c r="B74544" s="60"/>
      <c r="D74544" s="61"/>
    </row>
    <row r="74545" spans="2:4" x14ac:dyDescent="0.3">
      <c r="B74545" s="60"/>
      <c r="D74545" s="61"/>
    </row>
    <row r="74546" spans="2:4" x14ac:dyDescent="0.3">
      <c r="B74546" s="60"/>
      <c r="D74546" s="61"/>
    </row>
    <row r="74547" spans="2:4" x14ac:dyDescent="0.3">
      <c r="B74547" s="60"/>
      <c r="D74547" s="61"/>
    </row>
    <row r="74548" spans="2:4" x14ac:dyDescent="0.3">
      <c r="B74548" s="60"/>
      <c r="D74548" s="61"/>
    </row>
    <row r="74549" spans="2:4" x14ac:dyDescent="0.3">
      <c r="B74549" s="60"/>
      <c r="D74549" s="61"/>
    </row>
    <row r="74550" spans="2:4" x14ac:dyDescent="0.3">
      <c r="B74550" s="60"/>
      <c r="D74550" s="61"/>
    </row>
    <row r="74551" spans="2:4" x14ac:dyDescent="0.3">
      <c r="B74551" s="60"/>
      <c r="D74551" s="61"/>
    </row>
    <row r="74552" spans="2:4" x14ac:dyDescent="0.3">
      <c r="B74552" s="60"/>
      <c r="D74552" s="61"/>
    </row>
    <row r="74553" spans="2:4" x14ac:dyDescent="0.3">
      <c r="B74553" s="60"/>
      <c r="D74553" s="61"/>
    </row>
    <row r="74554" spans="2:4" x14ac:dyDescent="0.3">
      <c r="B74554" s="60"/>
      <c r="D74554" s="61"/>
    </row>
    <row r="74555" spans="2:4" x14ac:dyDescent="0.3">
      <c r="B74555" s="60"/>
      <c r="D74555" s="61"/>
    </row>
    <row r="74556" spans="2:4" x14ac:dyDescent="0.3">
      <c r="B74556" s="60"/>
      <c r="D74556" s="61"/>
    </row>
    <row r="74557" spans="2:4" x14ac:dyDescent="0.3">
      <c r="B74557" s="60"/>
      <c r="D74557" s="61"/>
    </row>
    <row r="74558" spans="2:4" x14ac:dyDescent="0.3">
      <c r="B74558" s="60"/>
      <c r="D74558" s="61"/>
    </row>
    <row r="74559" spans="2:4" x14ac:dyDescent="0.3">
      <c r="B74559" s="60"/>
      <c r="D74559" s="61"/>
    </row>
    <row r="74560" spans="2:4" x14ac:dyDescent="0.3">
      <c r="B74560" s="60"/>
      <c r="D74560" s="61"/>
    </row>
    <row r="74561" spans="2:4" x14ac:dyDescent="0.3">
      <c r="B74561" s="60"/>
      <c r="D74561" s="61"/>
    </row>
    <row r="74562" spans="2:4" x14ac:dyDescent="0.3">
      <c r="B74562" s="60"/>
      <c r="D74562" s="61"/>
    </row>
    <row r="74563" spans="2:4" x14ac:dyDescent="0.3">
      <c r="B74563" s="60"/>
      <c r="D74563" s="61"/>
    </row>
    <row r="74564" spans="2:4" x14ac:dyDescent="0.3">
      <c r="B74564" s="60"/>
      <c r="D74564" s="61"/>
    </row>
    <row r="74565" spans="2:4" x14ac:dyDescent="0.3">
      <c r="B74565" s="60"/>
      <c r="D74565" s="61"/>
    </row>
    <row r="74566" spans="2:4" x14ac:dyDescent="0.3">
      <c r="B74566" s="60"/>
      <c r="D74566" s="61"/>
    </row>
    <row r="74567" spans="2:4" x14ac:dyDescent="0.3">
      <c r="B74567" s="60"/>
      <c r="D74567" s="61"/>
    </row>
    <row r="74568" spans="2:4" x14ac:dyDescent="0.3">
      <c r="B74568" s="60"/>
      <c r="D74568" s="61"/>
    </row>
    <row r="74569" spans="2:4" x14ac:dyDescent="0.3">
      <c r="B74569" s="60"/>
      <c r="D74569" s="61"/>
    </row>
    <row r="74570" spans="2:4" x14ac:dyDescent="0.3">
      <c r="B74570" s="60"/>
      <c r="D74570" s="61"/>
    </row>
    <row r="74571" spans="2:4" x14ac:dyDescent="0.3">
      <c r="B74571" s="60"/>
      <c r="D74571" s="61"/>
    </row>
    <row r="74572" spans="2:4" x14ac:dyDescent="0.3">
      <c r="B74572" s="60"/>
      <c r="D74572" s="61"/>
    </row>
    <row r="74573" spans="2:4" x14ac:dyDescent="0.3">
      <c r="B74573" s="60"/>
      <c r="D74573" s="61"/>
    </row>
    <row r="74574" spans="2:4" x14ac:dyDescent="0.3">
      <c r="B74574" s="60"/>
      <c r="D74574" s="61"/>
    </row>
    <row r="74575" spans="2:4" x14ac:dyDescent="0.3">
      <c r="B74575" s="60"/>
      <c r="D74575" s="61"/>
    </row>
    <row r="74576" spans="2:4" x14ac:dyDescent="0.3">
      <c r="B74576" s="60"/>
      <c r="D74576" s="61"/>
    </row>
    <row r="74577" spans="2:4" x14ac:dyDescent="0.3">
      <c r="B74577" s="60"/>
      <c r="D74577" s="61"/>
    </row>
    <row r="74578" spans="2:4" x14ac:dyDescent="0.3">
      <c r="B74578" s="60"/>
      <c r="D74578" s="61"/>
    </row>
    <row r="74579" spans="2:4" x14ac:dyDescent="0.3">
      <c r="B74579" s="60"/>
      <c r="D74579" s="61"/>
    </row>
    <row r="74580" spans="2:4" x14ac:dyDescent="0.3">
      <c r="B74580" s="60"/>
      <c r="D74580" s="61"/>
    </row>
    <row r="74581" spans="2:4" x14ac:dyDescent="0.3">
      <c r="B74581" s="60"/>
      <c r="D74581" s="61"/>
    </row>
    <row r="74582" spans="2:4" x14ac:dyDescent="0.3">
      <c r="B74582" s="60"/>
      <c r="D74582" s="61"/>
    </row>
    <row r="74583" spans="2:4" x14ac:dyDescent="0.3">
      <c r="B74583" s="60"/>
      <c r="D74583" s="61"/>
    </row>
    <row r="74584" spans="2:4" x14ac:dyDescent="0.3">
      <c r="B74584" s="60"/>
      <c r="D74584" s="61"/>
    </row>
    <row r="74585" spans="2:4" x14ac:dyDescent="0.3">
      <c r="B74585" s="60"/>
      <c r="D74585" s="61"/>
    </row>
    <row r="74586" spans="2:4" x14ac:dyDescent="0.3">
      <c r="B74586" s="60"/>
      <c r="D74586" s="61"/>
    </row>
    <row r="74587" spans="2:4" x14ac:dyDescent="0.3">
      <c r="B74587" s="60"/>
      <c r="D74587" s="61"/>
    </row>
    <row r="74588" spans="2:4" x14ac:dyDescent="0.3">
      <c r="B74588" s="60"/>
      <c r="D74588" s="61"/>
    </row>
    <row r="74589" spans="2:4" x14ac:dyDescent="0.3">
      <c r="B74589" s="60"/>
      <c r="D74589" s="61"/>
    </row>
    <row r="74590" spans="2:4" x14ac:dyDescent="0.3">
      <c r="B74590" s="60"/>
      <c r="D74590" s="61"/>
    </row>
    <row r="74591" spans="2:4" x14ac:dyDescent="0.3">
      <c r="B74591" s="60"/>
      <c r="D74591" s="61"/>
    </row>
    <row r="74592" spans="2:4" x14ac:dyDescent="0.3">
      <c r="B74592" s="60"/>
      <c r="D74592" s="61"/>
    </row>
    <row r="74593" spans="2:4" x14ac:dyDescent="0.3">
      <c r="B74593" s="60"/>
      <c r="D74593" s="61"/>
    </row>
    <row r="74594" spans="2:4" x14ac:dyDescent="0.3">
      <c r="B74594" s="60"/>
      <c r="D74594" s="61"/>
    </row>
    <row r="74595" spans="2:4" x14ac:dyDescent="0.3">
      <c r="B74595" s="60"/>
      <c r="D74595" s="61"/>
    </row>
    <row r="74596" spans="2:4" x14ac:dyDescent="0.3">
      <c r="B74596" s="60"/>
      <c r="D74596" s="61"/>
    </row>
    <row r="74597" spans="2:4" x14ac:dyDescent="0.3">
      <c r="B74597" s="60"/>
      <c r="D74597" s="61"/>
    </row>
    <row r="74598" spans="2:4" x14ac:dyDescent="0.3">
      <c r="B74598" s="60"/>
      <c r="D74598" s="61"/>
    </row>
    <row r="74599" spans="2:4" x14ac:dyDescent="0.3">
      <c r="B74599" s="60"/>
      <c r="D74599" s="61"/>
    </row>
    <row r="74600" spans="2:4" x14ac:dyDescent="0.3">
      <c r="B74600" s="60"/>
      <c r="D74600" s="61"/>
    </row>
    <row r="74601" spans="2:4" x14ac:dyDescent="0.3">
      <c r="B74601" s="60"/>
      <c r="D74601" s="61"/>
    </row>
    <row r="74602" spans="2:4" x14ac:dyDescent="0.3">
      <c r="B74602" s="60"/>
      <c r="D74602" s="61"/>
    </row>
    <row r="74603" spans="2:4" x14ac:dyDescent="0.3">
      <c r="B74603" s="60"/>
      <c r="D74603" s="61"/>
    </row>
    <row r="74604" spans="2:4" x14ac:dyDescent="0.3">
      <c r="B74604" s="60"/>
      <c r="D74604" s="61"/>
    </row>
    <row r="74605" spans="2:4" x14ac:dyDescent="0.3">
      <c r="B74605" s="60"/>
      <c r="D74605" s="61"/>
    </row>
    <row r="74606" spans="2:4" x14ac:dyDescent="0.3">
      <c r="B74606" s="60"/>
      <c r="D74606" s="61"/>
    </row>
    <row r="74607" spans="2:4" x14ac:dyDescent="0.3">
      <c r="B74607" s="60"/>
      <c r="D74607" s="61"/>
    </row>
    <row r="74608" spans="2:4" x14ac:dyDescent="0.3">
      <c r="B74608" s="60"/>
      <c r="D74608" s="61"/>
    </row>
    <row r="74609" spans="2:4" x14ac:dyDescent="0.3">
      <c r="B74609" s="60"/>
      <c r="D74609" s="61"/>
    </row>
    <row r="74610" spans="2:4" x14ac:dyDescent="0.3">
      <c r="B74610" s="60"/>
      <c r="D74610" s="61"/>
    </row>
    <row r="74611" spans="2:4" x14ac:dyDescent="0.3">
      <c r="B74611" s="60"/>
      <c r="D74611" s="61"/>
    </row>
    <row r="74612" spans="2:4" x14ac:dyDescent="0.3">
      <c r="B74612" s="60"/>
      <c r="D74612" s="61"/>
    </row>
    <row r="74613" spans="2:4" x14ac:dyDescent="0.3">
      <c r="B74613" s="60"/>
      <c r="D74613" s="61"/>
    </row>
    <row r="74614" spans="2:4" x14ac:dyDescent="0.3">
      <c r="B74614" s="60"/>
      <c r="D74614" s="61"/>
    </row>
    <row r="74615" spans="2:4" x14ac:dyDescent="0.3">
      <c r="B74615" s="60"/>
      <c r="D74615" s="61"/>
    </row>
    <row r="74616" spans="2:4" x14ac:dyDescent="0.3">
      <c r="B74616" s="60"/>
      <c r="D74616" s="61"/>
    </row>
    <row r="74617" spans="2:4" x14ac:dyDescent="0.3">
      <c r="B74617" s="60"/>
      <c r="D74617" s="61"/>
    </row>
    <row r="74618" spans="2:4" x14ac:dyDescent="0.3">
      <c r="B74618" s="60"/>
      <c r="D74618" s="61"/>
    </row>
    <row r="74619" spans="2:4" x14ac:dyDescent="0.3">
      <c r="B74619" s="60"/>
      <c r="D74619" s="61"/>
    </row>
    <row r="74620" spans="2:4" x14ac:dyDescent="0.3">
      <c r="B74620" s="60"/>
      <c r="D74620" s="61"/>
    </row>
    <row r="74621" spans="2:4" x14ac:dyDescent="0.3">
      <c r="B74621" s="60"/>
      <c r="D74621" s="61"/>
    </row>
    <row r="74622" spans="2:4" x14ac:dyDescent="0.3">
      <c r="B74622" s="60"/>
      <c r="D74622" s="61"/>
    </row>
    <row r="74623" spans="2:4" x14ac:dyDescent="0.3">
      <c r="B74623" s="60"/>
      <c r="D74623" s="61"/>
    </row>
    <row r="74624" spans="2:4" x14ac:dyDescent="0.3">
      <c r="B74624" s="60"/>
      <c r="D74624" s="61"/>
    </row>
    <row r="74625" spans="2:5" x14ac:dyDescent="0.3">
      <c r="B74625" s="60"/>
      <c r="D74625" s="61"/>
    </row>
    <row r="74626" spans="2:5" x14ac:dyDescent="0.3">
      <c r="B74626" s="60"/>
      <c r="D74626" s="61"/>
    </row>
    <row r="74627" spans="2:5" x14ac:dyDescent="0.3">
      <c r="B74627" s="60"/>
      <c r="D74627" s="61"/>
    </row>
    <row r="74628" spans="2:5" x14ac:dyDescent="0.3">
      <c r="B74628" s="60"/>
      <c r="D74628" s="61"/>
    </row>
    <row r="74629" spans="2:5" x14ac:dyDescent="0.3">
      <c r="B74629" s="60"/>
      <c r="D74629" s="61"/>
    </row>
    <row r="74630" spans="2:5" x14ac:dyDescent="0.3">
      <c r="B74630" s="60"/>
      <c r="D74630" s="61"/>
    </row>
    <row r="74631" spans="2:5" x14ac:dyDescent="0.3">
      <c r="B74631" s="60"/>
      <c r="D74631" s="61"/>
    </row>
    <row r="74632" spans="2:5" x14ac:dyDescent="0.3">
      <c r="B74632" s="60"/>
      <c r="D74632" s="61"/>
    </row>
    <row r="74633" spans="2:5" x14ac:dyDescent="0.3">
      <c r="B74633" s="60"/>
      <c r="D74633" s="61"/>
    </row>
    <row r="74634" spans="2:5" x14ac:dyDescent="0.3">
      <c r="B74634" s="60"/>
      <c r="D74634" s="61"/>
    </row>
    <row r="74635" spans="2:5" x14ac:dyDescent="0.3">
      <c r="B74635" s="60"/>
      <c r="D74635" s="61"/>
    </row>
    <row r="74636" spans="2:5" x14ac:dyDescent="0.3">
      <c r="B74636" s="60"/>
      <c r="D74636" s="61"/>
    </row>
    <row r="74637" spans="2:5" x14ac:dyDescent="0.3">
      <c r="B74637" s="60"/>
      <c r="D74637" s="61"/>
    </row>
    <row r="74638" spans="2:5" x14ac:dyDescent="0.3">
      <c r="B74638" s="60"/>
      <c r="D74638" s="61"/>
    </row>
    <row r="74639" spans="2:5" x14ac:dyDescent="0.3">
      <c r="B74639" s="60"/>
      <c r="D74639" s="62"/>
      <c r="E74639" s="63"/>
    </row>
    <row r="74640" spans="2:5" x14ac:dyDescent="0.3">
      <c r="B74640" s="60"/>
      <c r="D74640" s="62"/>
      <c r="E74640" s="63"/>
    </row>
    <row r="74641" spans="2:5" x14ac:dyDescent="0.3">
      <c r="B74641" s="60"/>
      <c r="D74641" s="62"/>
      <c r="E74641" s="63"/>
    </row>
    <row r="74642" spans="2:5" x14ac:dyDescent="0.3">
      <c r="B74642" s="60"/>
      <c r="D74642" s="62"/>
      <c r="E74642" s="63"/>
    </row>
    <row r="74643" spans="2:5" x14ac:dyDescent="0.3">
      <c r="B74643" s="60"/>
      <c r="D74643" s="62"/>
      <c r="E74643" s="63"/>
    </row>
    <row r="74644" spans="2:5" x14ac:dyDescent="0.3">
      <c r="B74644" s="60"/>
      <c r="D74644" s="62"/>
      <c r="E74644" s="63"/>
    </row>
    <row r="74645" spans="2:5" x14ac:dyDescent="0.3">
      <c r="B74645" s="60"/>
      <c r="D74645" s="62"/>
      <c r="E74645" s="63"/>
    </row>
    <row r="74646" spans="2:5" x14ac:dyDescent="0.3">
      <c r="B74646" s="60"/>
      <c r="D74646" s="62"/>
      <c r="E74646" s="63"/>
    </row>
    <row r="74647" spans="2:5" x14ac:dyDescent="0.3">
      <c r="B74647" s="60"/>
      <c r="D74647" s="62"/>
      <c r="E74647" s="63"/>
    </row>
    <row r="74648" spans="2:5" x14ac:dyDescent="0.3">
      <c r="B74648" s="60"/>
      <c r="D74648" s="62"/>
      <c r="E74648" s="63"/>
    </row>
    <row r="74649" spans="2:5" x14ac:dyDescent="0.3">
      <c r="B74649" s="60"/>
      <c r="D74649" s="62"/>
      <c r="E74649" s="63"/>
    </row>
    <row r="74650" spans="2:5" x14ac:dyDescent="0.3">
      <c r="B74650" s="60"/>
      <c r="D74650" s="62"/>
      <c r="E74650" s="63"/>
    </row>
    <row r="74651" spans="2:5" x14ac:dyDescent="0.3">
      <c r="B74651" s="60"/>
      <c r="D74651" s="62"/>
      <c r="E74651" s="63"/>
    </row>
    <row r="74652" spans="2:5" x14ac:dyDescent="0.3">
      <c r="B74652" s="60"/>
      <c r="D74652" s="62"/>
      <c r="E74652" s="63"/>
    </row>
    <row r="74653" spans="2:5" x14ac:dyDescent="0.3">
      <c r="B74653" s="60"/>
      <c r="D74653" s="62"/>
      <c r="E74653" s="63"/>
    </row>
    <row r="74654" spans="2:5" x14ac:dyDescent="0.3">
      <c r="B74654" s="60"/>
      <c r="D74654" s="62"/>
      <c r="E74654" s="63"/>
    </row>
    <row r="74655" spans="2:5" x14ac:dyDescent="0.3">
      <c r="B74655" s="60"/>
      <c r="D74655" s="62"/>
      <c r="E74655" s="63"/>
    </row>
    <row r="74656" spans="2:5" x14ac:dyDescent="0.3">
      <c r="B74656" s="60"/>
      <c r="D74656" s="62"/>
      <c r="E74656" s="63"/>
    </row>
    <row r="74657" spans="2:5" x14ac:dyDescent="0.3">
      <c r="B74657" s="60"/>
      <c r="D74657" s="62"/>
      <c r="E74657" s="63"/>
    </row>
    <row r="74658" spans="2:5" x14ac:dyDescent="0.3">
      <c r="B74658" s="60"/>
      <c r="D74658" s="62"/>
      <c r="E74658" s="63"/>
    </row>
    <row r="74659" spans="2:5" x14ac:dyDescent="0.3">
      <c r="B74659" s="60"/>
      <c r="D74659" s="61"/>
    </row>
    <row r="74660" spans="2:5" x14ac:dyDescent="0.3">
      <c r="B74660" s="60"/>
      <c r="D74660" s="61"/>
    </row>
    <row r="74661" spans="2:5" x14ac:dyDescent="0.3">
      <c r="B74661" s="60"/>
      <c r="D74661" s="61"/>
    </row>
    <row r="74662" spans="2:5" x14ac:dyDescent="0.3">
      <c r="B74662" s="60"/>
      <c r="D74662" s="61"/>
    </row>
    <row r="74663" spans="2:5" x14ac:dyDescent="0.3">
      <c r="B74663" s="60"/>
      <c r="D74663" s="61"/>
    </row>
    <row r="74664" spans="2:5" x14ac:dyDescent="0.3">
      <c r="B74664" s="60"/>
      <c r="D74664" s="61"/>
    </row>
    <row r="74665" spans="2:5" x14ac:dyDescent="0.3">
      <c r="B74665" s="60"/>
      <c r="D74665" s="61"/>
    </row>
    <row r="74666" spans="2:5" x14ac:dyDescent="0.3">
      <c r="B74666" s="60"/>
      <c r="D74666" s="61"/>
    </row>
    <row r="74667" spans="2:5" x14ac:dyDescent="0.3">
      <c r="B74667" s="60"/>
      <c r="D74667" s="61"/>
    </row>
    <row r="74668" spans="2:5" x14ac:dyDescent="0.3">
      <c r="B74668" s="60"/>
      <c r="D74668" s="61"/>
    </row>
    <row r="74669" spans="2:5" x14ac:dyDescent="0.3">
      <c r="B74669" s="60"/>
      <c r="D74669" s="61"/>
    </row>
    <row r="74670" spans="2:5" x14ac:dyDescent="0.3">
      <c r="B74670" s="60"/>
      <c r="D74670" s="61"/>
    </row>
    <row r="74671" spans="2:5" x14ac:dyDescent="0.3">
      <c r="B74671" s="60"/>
      <c r="D74671" s="61"/>
    </row>
    <row r="74672" spans="2:5" x14ac:dyDescent="0.3">
      <c r="B74672" s="60"/>
      <c r="D74672" s="61"/>
    </row>
    <row r="74673" spans="2:4" x14ac:dyDescent="0.3">
      <c r="B74673" s="60"/>
      <c r="D74673" s="61"/>
    </row>
    <row r="74674" spans="2:4" x14ac:dyDescent="0.3">
      <c r="B74674" s="60"/>
      <c r="D74674" s="61"/>
    </row>
    <row r="74675" spans="2:4" x14ac:dyDescent="0.3">
      <c r="B74675" s="60"/>
      <c r="D74675" s="61"/>
    </row>
    <row r="74676" spans="2:4" x14ac:dyDescent="0.3">
      <c r="B74676" s="60"/>
      <c r="D74676" s="61"/>
    </row>
    <row r="74677" spans="2:4" x14ac:dyDescent="0.3">
      <c r="B74677" s="60"/>
      <c r="D74677" s="61"/>
    </row>
    <row r="74678" spans="2:4" x14ac:dyDescent="0.3">
      <c r="B74678" s="60"/>
      <c r="D74678" s="61"/>
    </row>
    <row r="74679" spans="2:4" x14ac:dyDescent="0.3">
      <c r="B74679" s="60"/>
      <c r="D74679" s="61"/>
    </row>
    <row r="74680" spans="2:4" x14ac:dyDescent="0.3">
      <c r="B74680" s="60"/>
      <c r="D74680" s="61"/>
    </row>
    <row r="74681" spans="2:4" x14ac:dyDescent="0.3">
      <c r="B74681" s="60"/>
      <c r="D74681" s="61"/>
    </row>
    <row r="74682" spans="2:4" x14ac:dyDescent="0.3">
      <c r="B74682" s="60"/>
      <c r="D74682" s="61"/>
    </row>
    <row r="74683" spans="2:4" x14ac:dyDescent="0.3">
      <c r="B74683" s="60"/>
      <c r="D74683" s="61"/>
    </row>
    <row r="74684" spans="2:4" x14ac:dyDescent="0.3">
      <c r="B74684" s="60"/>
      <c r="D74684" s="61"/>
    </row>
    <row r="74685" spans="2:4" x14ac:dyDescent="0.3">
      <c r="B74685" s="60"/>
      <c r="D74685" s="61"/>
    </row>
    <row r="74686" spans="2:4" x14ac:dyDescent="0.3">
      <c r="B74686" s="60"/>
      <c r="D74686" s="61"/>
    </row>
    <row r="74687" spans="2:4" x14ac:dyDescent="0.3">
      <c r="B74687" s="60"/>
      <c r="D74687" s="61"/>
    </row>
    <row r="74688" spans="2:4" x14ac:dyDescent="0.3">
      <c r="B74688" s="60"/>
      <c r="D74688" s="61"/>
    </row>
    <row r="74689" spans="2:4" x14ac:dyDescent="0.3">
      <c r="B74689" s="60"/>
      <c r="D74689" s="61"/>
    </row>
    <row r="74690" spans="2:4" x14ac:dyDescent="0.3">
      <c r="B74690" s="60"/>
      <c r="D74690" s="61"/>
    </row>
    <row r="74691" spans="2:4" x14ac:dyDescent="0.3">
      <c r="B74691" s="60"/>
      <c r="D74691" s="61"/>
    </row>
    <row r="74692" spans="2:4" x14ac:dyDescent="0.3">
      <c r="B74692" s="60"/>
      <c r="D74692" s="61"/>
    </row>
    <row r="74693" spans="2:4" x14ac:dyDescent="0.3">
      <c r="B74693" s="60"/>
      <c r="D74693" s="61"/>
    </row>
    <row r="74694" spans="2:4" x14ac:dyDescent="0.3">
      <c r="B74694" s="60"/>
      <c r="D74694" s="61"/>
    </row>
    <row r="74695" spans="2:4" x14ac:dyDescent="0.3">
      <c r="B74695" s="60"/>
      <c r="D74695" s="61"/>
    </row>
    <row r="74696" spans="2:4" x14ac:dyDescent="0.3">
      <c r="B74696" s="60"/>
      <c r="D74696" s="61"/>
    </row>
    <row r="74697" spans="2:4" x14ac:dyDescent="0.3">
      <c r="B74697" s="60"/>
      <c r="D74697" s="61"/>
    </row>
    <row r="74698" spans="2:4" x14ac:dyDescent="0.3">
      <c r="B74698" s="60"/>
      <c r="D74698" s="61"/>
    </row>
    <row r="74699" spans="2:4" x14ac:dyDescent="0.3">
      <c r="B74699" s="60"/>
      <c r="D74699" s="61"/>
    </row>
    <row r="74700" spans="2:4" x14ac:dyDescent="0.3">
      <c r="B74700" s="60"/>
      <c r="D74700" s="61"/>
    </row>
    <row r="74701" spans="2:4" x14ac:dyDescent="0.3">
      <c r="B74701" s="60"/>
      <c r="D74701" s="61"/>
    </row>
    <row r="74702" spans="2:4" x14ac:dyDescent="0.3">
      <c r="B74702" s="60"/>
      <c r="D74702" s="61"/>
    </row>
    <row r="74703" spans="2:4" x14ac:dyDescent="0.3">
      <c r="B74703" s="60"/>
      <c r="D74703" s="61"/>
    </row>
    <row r="74704" spans="2:4" x14ac:dyDescent="0.3">
      <c r="B74704" s="60"/>
      <c r="D74704" s="61"/>
    </row>
    <row r="74705" spans="2:4" x14ac:dyDescent="0.3">
      <c r="B74705" s="60"/>
      <c r="D74705" s="61"/>
    </row>
    <row r="74706" spans="2:4" x14ac:dyDescent="0.3">
      <c r="B74706" s="60"/>
      <c r="D74706" s="61"/>
    </row>
    <row r="74707" spans="2:4" x14ac:dyDescent="0.3">
      <c r="B74707" s="60"/>
      <c r="D74707" s="61"/>
    </row>
    <row r="74708" spans="2:4" x14ac:dyDescent="0.3">
      <c r="B74708" s="60"/>
      <c r="D74708" s="61"/>
    </row>
    <row r="74709" spans="2:4" x14ac:dyDescent="0.3">
      <c r="B74709" s="60"/>
      <c r="D74709" s="61"/>
    </row>
    <row r="74710" spans="2:4" x14ac:dyDescent="0.3">
      <c r="B74710" s="60"/>
      <c r="D74710" s="61"/>
    </row>
    <row r="74711" spans="2:4" x14ac:dyDescent="0.3">
      <c r="B74711" s="60"/>
      <c r="D74711" s="61"/>
    </row>
    <row r="74712" spans="2:4" x14ac:dyDescent="0.3">
      <c r="B74712" s="60"/>
      <c r="D74712" s="61"/>
    </row>
    <row r="74713" spans="2:4" x14ac:dyDescent="0.3">
      <c r="B74713" s="60"/>
      <c r="D74713" s="61"/>
    </row>
    <row r="74714" spans="2:4" x14ac:dyDescent="0.3">
      <c r="B74714" s="60"/>
      <c r="D74714" s="61"/>
    </row>
    <row r="74715" spans="2:4" x14ac:dyDescent="0.3">
      <c r="B74715" s="60"/>
      <c r="D74715" s="61"/>
    </row>
    <row r="74716" spans="2:4" x14ac:dyDescent="0.3">
      <c r="B74716" s="60"/>
      <c r="D74716" s="61"/>
    </row>
    <row r="74717" spans="2:4" x14ac:dyDescent="0.3">
      <c r="B74717" s="60"/>
      <c r="D74717" s="61"/>
    </row>
    <row r="74718" spans="2:4" x14ac:dyDescent="0.3">
      <c r="B74718" s="60"/>
      <c r="D74718" s="61"/>
    </row>
    <row r="74719" spans="2:4" x14ac:dyDescent="0.3">
      <c r="B74719" s="60"/>
      <c r="D74719" s="61"/>
    </row>
    <row r="74720" spans="2:4" x14ac:dyDescent="0.3">
      <c r="B74720" s="60"/>
      <c r="D74720" s="61"/>
    </row>
    <row r="74721" spans="2:4" x14ac:dyDescent="0.3">
      <c r="B74721" s="60"/>
      <c r="D74721" s="61"/>
    </row>
    <row r="74722" spans="2:4" x14ac:dyDescent="0.3">
      <c r="B74722" s="60"/>
      <c r="D74722" s="61"/>
    </row>
    <row r="74723" spans="2:4" x14ac:dyDescent="0.3">
      <c r="B74723" s="60"/>
      <c r="D74723" s="61"/>
    </row>
    <row r="74724" spans="2:4" x14ac:dyDescent="0.3">
      <c r="B74724" s="60"/>
      <c r="D74724" s="61"/>
    </row>
    <row r="74725" spans="2:4" x14ac:dyDescent="0.3">
      <c r="B74725" s="60"/>
      <c r="D74725" s="61"/>
    </row>
    <row r="74726" spans="2:4" x14ac:dyDescent="0.3">
      <c r="B74726" s="60"/>
      <c r="D74726" s="61"/>
    </row>
    <row r="74727" spans="2:4" x14ac:dyDescent="0.3">
      <c r="B74727" s="60"/>
      <c r="D74727" s="61"/>
    </row>
    <row r="74728" spans="2:4" x14ac:dyDescent="0.3">
      <c r="B74728" s="60"/>
      <c r="D74728" s="61"/>
    </row>
    <row r="74729" spans="2:4" x14ac:dyDescent="0.3">
      <c r="B74729" s="60"/>
      <c r="D74729" s="61"/>
    </row>
    <row r="74730" spans="2:4" x14ac:dyDescent="0.3">
      <c r="B74730" s="60"/>
      <c r="D74730" s="61"/>
    </row>
    <row r="74731" spans="2:4" x14ac:dyDescent="0.3">
      <c r="B74731" s="60"/>
      <c r="D74731" s="61"/>
    </row>
    <row r="74732" spans="2:4" x14ac:dyDescent="0.3">
      <c r="B74732" s="60"/>
      <c r="D74732" s="61"/>
    </row>
    <row r="74733" spans="2:4" x14ac:dyDescent="0.3">
      <c r="B74733" s="60"/>
      <c r="D74733" s="61"/>
    </row>
    <row r="74734" spans="2:4" x14ac:dyDescent="0.3">
      <c r="B74734" s="60"/>
      <c r="D74734" s="61"/>
    </row>
    <row r="74735" spans="2:4" x14ac:dyDescent="0.3">
      <c r="B74735" s="60"/>
      <c r="D74735" s="61"/>
    </row>
    <row r="74736" spans="2:4" x14ac:dyDescent="0.3">
      <c r="B74736" s="60"/>
      <c r="D74736" s="61"/>
    </row>
    <row r="74737" spans="2:4" x14ac:dyDescent="0.3">
      <c r="B74737" s="60"/>
      <c r="D74737" s="61"/>
    </row>
    <row r="74738" spans="2:4" x14ac:dyDescent="0.3">
      <c r="B74738" s="60"/>
      <c r="D74738" s="61"/>
    </row>
    <row r="74739" spans="2:4" x14ac:dyDescent="0.3">
      <c r="B74739" s="60"/>
      <c r="D74739" s="61"/>
    </row>
    <row r="74740" spans="2:4" x14ac:dyDescent="0.3">
      <c r="B74740" s="60"/>
      <c r="D74740" s="61"/>
    </row>
    <row r="74741" spans="2:4" x14ac:dyDescent="0.3">
      <c r="B74741" s="60"/>
      <c r="D74741" s="61"/>
    </row>
    <row r="74742" spans="2:4" x14ac:dyDescent="0.3">
      <c r="B74742" s="60"/>
      <c r="D74742" s="61"/>
    </row>
    <row r="74743" spans="2:4" x14ac:dyDescent="0.3">
      <c r="B74743" s="60"/>
      <c r="D74743" s="61"/>
    </row>
    <row r="74744" spans="2:4" x14ac:dyDescent="0.3">
      <c r="B74744" s="60"/>
      <c r="D74744" s="61"/>
    </row>
    <row r="74745" spans="2:4" x14ac:dyDescent="0.3">
      <c r="B74745" s="60"/>
      <c r="D74745" s="61"/>
    </row>
    <row r="74746" spans="2:4" x14ac:dyDescent="0.3">
      <c r="B74746" s="60"/>
      <c r="D74746" s="61"/>
    </row>
    <row r="74747" spans="2:4" x14ac:dyDescent="0.3">
      <c r="B74747" s="60"/>
      <c r="D74747" s="61"/>
    </row>
    <row r="74748" spans="2:4" x14ac:dyDescent="0.3">
      <c r="B74748" s="60"/>
      <c r="D74748" s="61"/>
    </row>
    <row r="74749" spans="2:4" x14ac:dyDescent="0.3">
      <c r="B74749" s="60"/>
      <c r="D74749" s="61"/>
    </row>
    <row r="74750" spans="2:4" x14ac:dyDescent="0.3">
      <c r="B74750" s="60"/>
      <c r="D74750" s="61"/>
    </row>
    <row r="74751" spans="2:4" x14ac:dyDescent="0.3">
      <c r="B74751" s="60"/>
      <c r="D74751" s="61"/>
    </row>
    <row r="74752" spans="2:4" x14ac:dyDescent="0.3">
      <c r="B74752" s="60"/>
      <c r="D74752" s="61"/>
    </row>
    <row r="74753" spans="2:4" x14ac:dyDescent="0.3">
      <c r="B74753" s="60"/>
      <c r="D74753" s="61"/>
    </row>
    <row r="74754" spans="2:4" x14ac:dyDescent="0.3">
      <c r="B74754" s="60"/>
      <c r="D74754" s="61"/>
    </row>
    <row r="74755" spans="2:4" x14ac:dyDescent="0.3">
      <c r="B74755" s="60"/>
      <c r="D74755" s="61"/>
    </row>
    <row r="74756" spans="2:4" x14ac:dyDescent="0.3">
      <c r="B74756" s="60"/>
      <c r="D74756" s="61"/>
    </row>
    <row r="74757" spans="2:4" x14ac:dyDescent="0.3">
      <c r="B74757" s="60"/>
      <c r="D74757" s="61"/>
    </row>
    <row r="74758" spans="2:4" x14ac:dyDescent="0.3">
      <c r="B74758" s="60"/>
      <c r="D74758" s="61"/>
    </row>
    <row r="74759" spans="2:4" x14ac:dyDescent="0.3">
      <c r="B74759" s="60"/>
      <c r="D74759" s="61"/>
    </row>
    <row r="74760" spans="2:4" x14ac:dyDescent="0.3">
      <c r="B74760" s="60"/>
      <c r="D74760" s="61"/>
    </row>
    <row r="74761" spans="2:4" x14ac:dyDescent="0.3">
      <c r="B74761" s="60"/>
      <c r="D74761" s="61"/>
    </row>
    <row r="74762" spans="2:4" x14ac:dyDescent="0.3">
      <c r="B74762" s="60"/>
      <c r="D74762" s="61"/>
    </row>
    <row r="74763" spans="2:4" x14ac:dyDescent="0.3">
      <c r="B74763" s="60"/>
      <c r="D74763" s="61"/>
    </row>
    <row r="74764" spans="2:4" x14ac:dyDescent="0.3">
      <c r="B74764" s="60"/>
      <c r="D74764" s="61"/>
    </row>
    <row r="74765" spans="2:4" x14ac:dyDescent="0.3">
      <c r="B74765" s="60"/>
      <c r="D74765" s="61"/>
    </row>
    <row r="74766" spans="2:4" x14ac:dyDescent="0.3">
      <c r="B74766" s="60"/>
      <c r="D74766" s="61"/>
    </row>
    <row r="74767" spans="2:4" x14ac:dyDescent="0.3">
      <c r="B74767" s="60"/>
      <c r="D74767" s="61"/>
    </row>
    <row r="74768" spans="2:4" x14ac:dyDescent="0.3">
      <c r="B74768" s="60"/>
      <c r="D74768" s="61"/>
    </row>
    <row r="74769" spans="2:4" x14ac:dyDescent="0.3">
      <c r="B74769" s="60"/>
      <c r="D74769" s="61"/>
    </row>
    <row r="74770" spans="2:4" x14ac:dyDescent="0.3">
      <c r="B74770" s="60"/>
      <c r="D74770" s="61"/>
    </row>
    <row r="74771" spans="2:4" x14ac:dyDescent="0.3">
      <c r="B74771" s="60"/>
      <c r="D74771" s="61"/>
    </row>
    <row r="74772" spans="2:4" x14ac:dyDescent="0.3">
      <c r="B74772" s="60"/>
      <c r="D74772" s="61"/>
    </row>
    <row r="74773" spans="2:4" x14ac:dyDescent="0.3">
      <c r="B74773" s="60"/>
      <c r="D74773" s="61"/>
    </row>
    <row r="74774" spans="2:4" x14ac:dyDescent="0.3">
      <c r="B74774" s="60"/>
      <c r="D74774" s="61"/>
    </row>
    <row r="74775" spans="2:4" x14ac:dyDescent="0.3">
      <c r="B74775" s="60"/>
      <c r="D74775" s="61"/>
    </row>
    <row r="74776" spans="2:4" x14ac:dyDescent="0.3">
      <c r="B74776" s="60"/>
      <c r="D74776" s="61"/>
    </row>
    <row r="74777" spans="2:4" x14ac:dyDescent="0.3">
      <c r="B74777" s="60"/>
      <c r="D74777" s="61"/>
    </row>
    <row r="74778" spans="2:4" x14ac:dyDescent="0.3">
      <c r="B74778" s="60"/>
      <c r="D74778" s="61"/>
    </row>
    <row r="74779" spans="2:4" x14ac:dyDescent="0.3">
      <c r="B74779" s="60"/>
      <c r="D74779" s="61"/>
    </row>
    <row r="74780" spans="2:4" x14ac:dyDescent="0.3">
      <c r="B74780" s="60"/>
      <c r="D74780" s="61"/>
    </row>
    <row r="74781" spans="2:4" x14ac:dyDescent="0.3">
      <c r="B74781" s="60"/>
      <c r="D74781" s="61"/>
    </row>
    <row r="74782" spans="2:4" x14ac:dyDescent="0.3">
      <c r="B74782" s="60"/>
      <c r="D74782" s="61"/>
    </row>
    <row r="74783" spans="2:4" x14ac:dyDescent="0.3">
      <c r="B74783" s="60"/>
      <c r="D74783" s="61"/>
    </row>
    <row r="74784" spans="2:4" x14ac:dyDescent="0.3">
      <c r="B74784" s="60"/>
      <c r="D74784" s="61"/>
    </row>
    <row r="74785" spans="2:4" x14ac:dyDescent="0.3">
      <c r="B74785" s="60"/>
      <c r="D74785" s="61"/>
    </row>
    <row r="74786" spans="2:4" x14ac:dyDescent="0.3">
      <c r="B74786" s="60"/>
      <c r="D74786" s="61"/>
    </row>
    <row r="74787" spans="2:4" x14ac:dyDescent="0.3">
      <c r="B74787" s="60"/>
      <c r="D74787" s="61"/>
    </row>
    <row r="74788" spans="2:4" x14ac:dyDescent="0.3">
      <c r="B74788" s="60"/>
      <c r="D74788" s="61"/>
    </row>
    <row r="74789" spans="2:4" x14ac:dyDescent="0.3">
      <c r="B74789" s="60"/>
      <c r="D74789" s="61"/>
    </row>
    <row r="74790" spans="2:4" x14ac:dyDescent="0.3">
      <c r="B74790" s="60"/>
      <c r="D74790" s="61"/>
    </row>
    <row r="74791" spans="2:4" x14ac:dyDescent="0.3">
      <c r="B74791" s="60"/>
      <c r="D74791" s="61"/>
    </row>
    <row r="74792" spans="2:4" x14ac:dyDescent="0.3">
      <c r="B74792" s="60"/>
      <c r="D74792" s="61"/>
    </row>
    <row r="74793" spans="2:4" x14ac:dyDescent="0.3">
      <c r="B74793" s="60"/>
      <c r="D74793" s="61"/>
    </row>
    <row r="74794" spans="2:4" x14ac:dyDescent="0.3">
      <c r="B74794" s="60"/>
      <c r="D74794" s="61"/>
    </row>
    <row r="74795" spans="2:4" x14ac:dyDescent="0.3">
      <c r="B74795" s="60"/>
      <c r="D74795" s="61"/>
    </row>
    <row r="74796" spans="2:4" x14ac:dyDescent="0.3">
      <c r="B74796" s="60"/>
      <c r="D74796" s="61"/>
    </row>
    <row r="74797" spans="2:4" x14ac:dyDescent="0.3">
      <c r="B74797" s="60"/>
      <c r="D74797" s="61"/>
    </row>
    <row r="74798" spans="2:4" x14ac:dyDescent="0.3">
      <c r="B74798" s="60"/>
      <c r="D74798" s="61"/>
    </row>
    <row r="74799" spans="2:4" x14ac:dyDescent="0.3">
      <c r="B74799" s="60"/>
      <c r="D74799" s="61"/>
    </row>
    <row r="74800" spans="2:4" x14ac:dyDescent="0.3">
      <c r="B74800" s="60"/>
      <c r="D74800" s="61"/>
    </row>
    <row r="74801" spans="2:4" x14ac:dyDescent="0.3">
      <c r="B74801" s="60"/>
      <c r="D74801" s="61"/>
    </row>
    <row r="74802" spans="2:4" x14ac:dyDescent="0.3">
      <c r="B74802" s="60"/>
      <c r="D74802" s="61"/>
    </row>
    <row r="74803" spans="2:4" x14ac:dyDescent="0.3">
      <c r="B74803" s="60"/>
      <c r="D74803" s="61"/>
    </row>
    <row r="74804" spans="2:4" x14ac:dyDescent="0.3">
      <c r="B74804" s="60"/>
      <c r="D74804" s="61"/>
    </row>
    <row r="74805" spans="2:4" x14ac:dyDescent="0.3">
      <c r="B74805" s="60"/>
      <c r="D74805" s="61"/>
    </row>
    <row r="74806" spans="2:4" x14ac:dyDescent="0.3">
      <c r="B74806" s="60"/>
      <c r="D74806" s="61"/>
    </row>
    <row r="74807" spans="2:4" x14ac:dyDescent="0.3">
      <c r="B74807" s="60"/>
      <c r="D74807" s="61"/>
    </row>
    <row r="74808" spans="2:4" x14ac:dyDescent="0.3">
      <c r="B74808" s="60"/>
      <c r="D74808" s="61"/>
    </row>
    <row r="74809" spans="2:4" x14ac:dyDescent="0.3">
      <c r="B74809" s="60"/>
      <c r="D74809" s="61"/>
    </row>
    <row r="74810" spans="2:4" x14ac:dyDescent="0.3">
      <c r="B74810" s="60"/>
      <c r="D74810" s="61"/>
    </row>
    <row r="74811" spans="2:4" x14ac:dyDescent="0.3">
      <c r="B74811" s="60"/>
      <c r="D74811" s="61"/>
    </row>
    <row r="74812" spans="2:4" x14ac:dyDescent="0.3">
      <c r="B74812" s="60"/>
      <c r="D74812" s="61"/>
    </row>
    <row r="74813" spans="2:4" x14ac:dyDescent="0.3">
      <c r="B74813" s="60"/>
      <c r="D74813" s="61"/>
    </row>
    <row r="74814" spans="2:4" x14ac:dyDescent="0.3">
      <c r="B74814" s="60"/>
      <c r="D74814" s="61"/>
    </row>
    <row r="74815" spans="2:4" x14ac:dyDescent="0.3">
      <c r="B74815" s="60"/>
      <c r="D74815" s="61"/>
    </row>
    <row r="74816" spans="2:4" x14ac:dyDescent="0.3">
      <c r="B74816" s="60"/>
      <c r="D74816" s="61"/>
    </row>
    <row r="74817" spans="2:4" x14ac:dyDescent="0.3">
      <c r="B74817" s="60"/>
      <c r="D74817" s="61"/>
    </row>
    <row r="74818" spans="2:4" x14ac:dyDescent="0.3">
      <c r="B74818" s="60"/>
      <c r="D74818" s="61"/>
    </row>
    <row r="74819" spans="2:4" x14ac:dyDescent="0.3">
      <c r="B74819" s="60"/>
      <c r="D74819" s="61"/>
    </row>
    <row r="74820" spans="2:4" x14ac:dyDescent="0.3">
      <c r="B74820" s="60"/>
      <c r="D74820" s="61"/>
    </row>
    <row r="74821" spans="2:4" x14ac:dyDescent="0.3">
      <c r="B74821" s="60"/>
      <c r="D74821" s="61"/>
    </row>
    <row r="74822" spans="2:4" x14ac:dyDescent="0.3">
      <c r="B74822" s="60"/>
      <c r="D74822" s="61"/>
    </row>
    <row r="74823" spans="2:4" x14ac:dyDescent="0.3">
      <c r="B74823" s="60"/>
      <c r="D74823" s="61"/>
    </row>
    <row r="74824" spans="2:4" x14ac:dyDescent="0.3">
      <c r="B74824" s="60"/>
      <c r="D74824" s="61"/>
    </row>
    <row r="74825" spans="2:4" x14ac:dyDescent="0.3">
      <c r="B74825" s="60"/>
      <c r="D74825" s="61"/>
    </row>
    <row r="74826" spans="2:4" x14ac:dyDescent="0.3">
      <c r="B74826" s="60"/>
      <c r="D74826" s="61"/>
    </row>
    <row r="74827" spans="2:4" x14ac:dyDescent="0.3">
      <c r="B74827" s="60"/>
      <c r="D74827" s="61"/>
    </row>
    <row r="74828" spans="2:4" x14ac:dyDescent="0.3">
      <c r="B74828" s="60"/>
      <c r="D74828" s="61"/>
    </row>
    <row r="74829" spans="2:4" x14ac:dyDescent="0.3">
      <c r="B74829" s="60"/>
      <c r="D74829" s="61"/>
    </row>
    <row r="74830" spans="2:4" x14ac:dyDescent="0.3">
      <c r="B74830" s="60"/>
      <c r="D74830" s="61"/>
    </row>
    <row r="74831" spans="2:4" x14ac:dyDescent="0.3">
      <c r="B74831" s="60"/>
      <c r="D74831" s="61"/>
    </row>
    <row r="74832" spans="2:4" x14ac:dyDescent="0.3">
      <c r="B74832" s="60"/>
      <c r="D74832" s="61"/>
    </row>
    <row r="74833" spans="2:4" x14ac:dyDescent="0.3">
      <c r="B74833" s="60"/>
      <c r="D74833" s="61"/>
    </row>
    <row r="74834" spans="2:4" x14ac:dyDescent="0.3">
      <c r="B74834" s="60"/>
      <c r="D74834" s="61"/>
    </row>
    <row r="74835" spans="2:4" x14ac:dyDescent="0.3">
      <c r="B74835" s="60"/>
      <c r="D74835" s="61"/>
    </row>
    <row r="74836" spans="2:4" x14ac:dyDescent="0.3">
      <c r="B74836" s="60"/>
      <c r="D74836" s="61"/>
    </row>
    <row r="74837" spans="2:4" x14ac:dyDescent="0.3">
      <c r="B74837" s="60"/>
      <c r="D74837" s="61"/>
    </row>
    <row r="74838" spans="2:4" x14ac:dyDescent="0.3">
      <c r="B74838" s="60"/>
      <c r="D74838" s="61"/>
    </row>
    <row r="74839" spans="2:4" x14ac:dyDescent="0.3">
      <c r="B74839" s="60"/>
      <c r="D74839" s="61"/>
    </row>
    <row r="74840" spans="2:4" x14ac:dyDescent="0.3">
      <c r="B74840" s="60"/>
      <c r="D74840" s="61"/>
    </row>
    <row r="74841" spans="2:4" x14ac:dyDescent="0.3">
      <c r="B74841" s="60"/>
      <c r="D74841" s="61"/>
    </row>
    <row r="74842" spans="2:4" x14ac:dyDescent="0.3">
      <c r="B74842" s="60"/>
      <c r="D74842" s="61"/>
    </row>
    <row r="74843" spans="2:4" x14ac:dyDescent="0.3">
      <c r="B74843" s="60"/>
      <c r="D74843" s="61"/>
    </row>
    <row r="74844" spans="2:4" x14ac:dyDescent="0.3">
      <c r="B74844" s="60"/>
      <c r="D74844" s="61"/>
    </row>
    <row r="74845" spans="2:4" x14ac:dyDescent="0.3">
      <c r="B74845" s="60"/>
      <c r="D74845" s="61"/>
    </row>
    <row r="74846" spans="2:4" x14ac:dyDescent="0.3">
      <c r="B74846" s="60"/>
      <c r="D74846" s="61"/>
    </row>
    <row r="74847" spans="2:4" x14ac:dyDescent="0.3">
      <c r="B74847" s="60"/>
      <c r="D74847" s="61"/>
    </row>
    <row r="74848" spans="2:4" x14ac:dyDescent="0.3">
      <c r="B74848" s="60"/>
      <c r="D74848" s="61"/>
    </row>
    <row r="74849" spans="2:4" x14ac:dyDescent="0.3">
      <c r="B74849" s="60"/>
      <c r="D74849" s="61"/>
    </row>
    <row r="74850" spans="2:4" x14ac:dyDescent="0.3">
      <c r="B74850" s="60"/>
      <c r="D74850" s="61"/>
    </row>
    <row r="74851" spans="2:4" x14ac:dyDescent="0.3">
      <c r="B74851" s="60"/>
      <c r="D74851" s="61"/>
    </row>
    <row r="74852" spans="2:4" x14ac:dyDescent="0.3">
      <c r="B74852" s="60"/>
      <c r="D74852" s="61"/>
    </row>
    <row r="74853" spans="2:4" x14ac:dyDescent="0.3">
      <c r="B74853" s="60"/>
      <c r="D74853" s="61"/>
    </row>
    <row r="74854" spans="2:4" x14ac:dyDescent="0.3">
      <c r="B74854" s="60"/>
      <c r="D74854" s="61"/>
    </row>
    <row r="74855" spans="2:4" x14ac:dyDescent="0.3">
      <c r="B74855" s="60"/>
      <c r="D74855" s="61"/>
    </row>
    <row r="74856" spans="2:4" x14ac:dyDescent="0.3">
      <c r="B74856" s="60"/>
      <c r="D74856" s="61"/>
    </row>
    <row r="74857" spans="2:4" x14ac:dyDescent="0.3">
      <c r="B74857" s="60"/>
      <c r="D74857" s="61"/>
    </row>
    <row r="74858" spans="2:4" x14ac:dyDescent="0.3">
      <c r="B74858" s="60"/>
      <c r="D74858" s="61"/>
    </row>
    <row r="74859" spans="2:4" x14ac:dyDescent="0.3">
      <c r="B74859" s="60"/>
      <c r="D74859" s="61"/>
    </row>
    <row r="74860" spans="2:4" x14ac:dyDescent="0.3">
      <c r="B74860" s="60"/>
      <c r="D74860" s="61"/>
    </row>
    <row r="74861" spans="2:4" x14ac:dyDescent="0.3">
      <c r="B74861" s="60"/>
      <c r="D74861" s="61"/>
    </row>
    <row r="74862" spans="2:4" x14ac:dyDescent="0.3">
      <c r="B74862" s="60"/>
      <c r="D74862" s="61"/>
    </row>
    <row r="74863" spans="2:4" x14ac:dyDescent="0.3">
      <c r="B74863" s="60"/>
      <c r="D74863" s="61"/>
    </row>
    <row r="74864" spans="2:4" x14ac:dyDescent="0.3">
      <c r="B74864" s="60"/>
      <c r="D74864" s="61"/>
    </row>
    <row r="74865" spans="2:4" x14ac:dyDescent="0.3">
      <c r="B74865" s="60"/>
      <c r="D74865" s="61"/>
    </row>
    <row r="74866" spans="2:4" x14ac:dyDescent="0.3">
      <c r="B74866" s="60"/>
      <c r="D74866" s="61"/>
    </row>
    <row r="74867" spans="2:4" x14ac:dyDescent="0.3">
      <c r="B74867" s="60"/>
      <c r="D74867" s="61"/>
    </row>
    <row r="74868" spans="2:4" x14ac:dyDescent="0.3">
      <c r="B74868" s="60"/>
      <c r="D74868" s="61"/>
    </row>
    <row r="74869" spans="2:4" x14ac:dyDescent="0.3">
      <c r="B74869" s="60"/>
      <c r="D74869" s="61"/>
    </row>
    <row r="74870" spans="2:4" x14ac:dyDescent="0.3">
      <c r="B74870" s="60"/>
      <c r="D74870" s="61"/>
    </row>
    <row r="74871" spans="2:4" x14ac:dyDescent="0.3">
      <c r="B74871" s="60"/>
      <c r="D74871" s="61"/>
    </row>
    <row r="74872" spans="2:4" x14ac:dyDescent="0.3">
      <c r="B74872" s="60"/>
      <c r="D74872" s="61"/>
    </row>
    <row r="74873" spans="2:4" x14ac:dyDescent="0.3">
      <c r="B74873" s="60"/>
      <c r="D74873" s="61"/>
    </row>
    <row r="74874" spans="2:4" x14ac:dyDescent="0.3">
      <c r="B74874" s="60"/>
      <c r="D74874" s="61"/>
    </row>
    <row r="74875" spans="2:4" x14ac:dyDescent="0.3">
      <c r="B74875" s="60"/>
      <c r="D74875" s="61"/>
    </row>
    <row r="74876" spans="2:4" x14ac:dyDescent="0.3">
      <c r="B74876" s="60"/>
      <c r="D74876" s="61"/>
    </row>
    <row r="74877" spans="2:4" x14ac:dyDescent="0.3">
      <c r="B74877" s="60"/>
      <c r="D74877" s="61"/>
    </row>
    <row r="74878" spans="2:4" x14ac:dyDescent="0.3">
      <c r="B74878" s="60"/>
      <c r="D74878" s="61"/>
    </row>
    <row r="74879" spans="2:4" x14ac:dyDescent="0.3">
      <c r="B74879" s="60"/>
      <c r="D74879" s="61"/>
    </row>
    <row r="74880" spans="2:4" x14ac:dyDescent="0.3">
      <c r="B74880" s="60"/>
      <c r="D74880" s="61"/>
    </row>
    <row r="74881" spans="2:4" x14ac:dyDescent="0.3">
      <c r="B74881" s="60"/>
      <c r="D74881" s="61"/>
    </row>
    <row r="74882" spans="2:4" x14ac:dyDescent="0.3">
      <c r="B74882" s="60"/>
      <c r="D74882" s="61"/>
    </row>
    <row r="74883" spans="2:4" x14ac:dyDescent="0.3">
      <c r="B74883" s="60"/>
      <c r="D74883" s="61"/>
    </row>
    <row r="74884" spans="2:4" x14ac:dyDescent="0.3">
      <c r="B74884" s="60"/>
      <c r="D74884" s="61"/>
    </row>
    <row r="74885" spans="2:4" x14ac:dyDescent="0.3">
      <c r="B74885" s="60"/>
      <c r="D74885" s="61"/>
    </row>
    <row r="74886" spans="2:4" x14ac:dyDescent="0.3">
      <c r="B74886" s="60"/>
      <c r="D74886" s="61"/>
    </row>
    <row r="74887" spans="2:4" x14ac:dyDescent="0.3">
      <c r="B74887" s="60"/>
      <c r="D74887" s="61"/>
    </row>
    <row r="74888" spans="2:4" x14ac:dyDescent="0.3">
      <c r="B74888" s="60"/>
      <c r="D74888" s="61"/>
    </row>
    <row r="74889" spans="2:4" x14ac:dyDescent="0.3">
      <c r="B74889" s="60"/>
      <c r="D74889" s="61"/>
    </row>
    <row r="74890" spans="2:4" x14ac:dyDescent="0.3">
      <c r="B74890" s="60"/>
      <c r="D74890" s="61"/>
    </row>
    <row r="74891" spans="2:4" x14ac:dyDescent="0.3">
      <c r="B74891" s="60"/>
      <c r="D74891" s="61"/>
    </row>
    <row r="74892" spans="2:4" x14ac:dyDescent="0.3">
      <c r="B74892" s="60"/>
      <c r="D74892" s="61"/>
    </row>
    <row r="74893" spans="2:4" x14ac:dyDescent="0.3">
      <c r="B74893" s="60"/>
      <c r="D74893" s="61"/>
    </row>
    <row r="74894" spans="2:4" x14ac:dyDescent="0.3">
      <c r="B74894" s="60"/>
      <c r="D74894" s="61"/>
    </row>
    <row r="74895" spans="2:4" x14ac:dyDescent="0.3">
      <c r="B74895" s="60"/>
      <c r="D74895" s="61"/>
    </row>
    <row r="74896" spans="2:4" x14ac:dyDescent="0.3">
      <c r="B74896" s="60"/>
      <c r="D74896" s="61"/>
    </row>
    <row r="74897" spans="2:4" x14ac:dyDescent="0.3">
      <c r="B74897" s="60"/>
      <c r="D74897" s="61"/>
    </row>
    <row r="74898" spans="2:4" x14ac:dyDescent="0.3">
      <c r="B74898" s="60"/>
      <c r="D74898" s="61"/>
    </row>
    <row r="74899" spans="2:4" x14ac:dyDescent="0.3">
      <c r="B74899" s="60"/>
      <c r="D74899" s="61"/>
    </row>
    <row r="74900" spans="2:4" x14ac:dyDescent="0.3">
      <c r="B74900" s="60"/>
      <c r="D74900" s="61"/>
    </row>
    <row r="74901" spans="2:4" x14ac:dyDescent="0.3">
      <c r="B74901" s="60"/>
      <c r="D74901" s="61"/>
    </row>
    <row r="74902" spans="2:4" x14ac:dyDescent="0.3">
      <c r="B74902" s="60"/>
      <c r="D74902" s="61"/>
    </row>
    <row r="74903" spans="2:4" x14ac:dyDescent="0.3">
      <c r="B74903" s="60"/>
      <c r="D74903" s="61"/>
    </row>
    <row r="74904" spans="2:4" x14ac:dyDescent="0.3">
      <c r="B74904" s="60"/>
      <c r="D74904" s="61"/>
    </row>
    <row r="74905" spans="2:4" x14ac:dyDescent="0.3">
      <c r="B74905" s="60"/>
      <c r="D74905" s="61"/>
    </row>
    <row r="74906" spans="2:4" x14ac:dyDescent="0.3">
      <c r="B74906" s="60"/>
      <c r="D74906" s="61"/>
    </row>
    <row r="74907" spans="2:4" x14ac:dyDescent="0.3">
      <c r="B74907" s="60"/>
      <c r="D74907" s="61"/>
    </row>
    <row r="74908" spans="2:4" x14ac:dyDescent="0.3">
      <c r="B74908" s="60"/>
      <c r="D74908" s="61"/>
    </row>
    <row r="74909" spans="2:4" x14ac:dyDescent="0.3">
      <c r="B74909" s="60"/>
      <c r="D74909" s="61"/>
    </row>
    <row r="74910" spans="2:4" x14ac:dyDescent="0.3">
      <c r="B74910" s="60"/>
      <c r="D74910" s="61"/>
    </row>
    <row r="74911" spans="2:4" x14ac:dyDescent="0.3">
      <c r="B74911" s="60"/>
      <c r="D74911" s="61"/>
    </row>
    <row r="74912" spans="2:4" x14ac:dyDescent="0.3">
      <c r="B74912" s="60"/>
      <c r="D74912" s="61"/>
    </row>
    <row r="74913" spans="2:4" x14ac:dyDescent="0.3">
      <c r="B74913" s="60"/>
      <c r="D74913" s="61"/>
    </row>
    <row r="74914" spans="2:4" x14ac:dyDescent="0.3">
      <c r="B74914" s="60"/>
      <c r="D74914" s="61"/>
    </row>
    <row r="74915" spans="2:4" x14ac:dyDescent="0.3">
      <c r="B74915" s="60"/>
      <c r="D74915" s="61"/>
    </row>
    <row r="74916" spans="2:4" x14ac:dyDescent="0.3">
      <c r="B74916" s="60"/>
      <c r="D74916" s="61"/>
    </row>
    <row r="74917" spans="2:4" x14ac:dyDescent="0.3">
      <c r="B74917" s="60"/>
      <c r="D74917" s="61"/>
    </row>
    <row r="74918" spans="2:4" x14ac:dyDescent="0.3">
      <c r="B74918" s="60"/>
      <c r="D74918" s="61"/>
    </row>
    <row r="74919" spans="2:4" x14ac:dyDescent="0.3">
      <c r="B74919" s="60"/>
      <c r="D74919" s="61"/>
    </row>
    <row r="74920" spans="2:4" x14ac:dyDescent="0.3">
      <c r="B74920" s="60"/>
      <c r="D74920" s="61"/>
    </row>
    <row r="74921" spans="2:4" x14ac:dyDescent="0.3">
      <c r="B74921" s="60"/>
      <c r="D74921" s="61"/>
    </row>
    <row r="74922" spans="2:4" x14ac:dyDescent="0.3">
      <c r="B74922" s="60"/>
      <c r="D74922" s="61"/>
    </row>
    <row r="74923" spans="2:4" x14ac:dyDescent="0.3">
      <c r="B74923" s="60"/>
      <c r="D74923" s="61"/>
    </row>
    <row r="74924" spans="2:4" x14ac:dyDescent="0.3">
      <c r="B74924" s="60"/>
      <c r="D74924" s="61"/>
    </row>
    <row r="74925" spans="2:4" x14ac:dyDescent="0.3">
      <c r="B74925" s="60"/>
      <c r="D74925" s="61"/>
    </row>
    <row r="74926" spans="2:4" x14ac:dyDescent="0.3">
      <c r="B74926" s="60"/>
      <c r="D74926" s="61"/>
    </row>
    <row r="74927" spans="2:4" x14ac:dyDescent="0.3">
      <c r="B74927" s="60"/>
      <c r="D74927" s="61"/>
    </row>
    <row r="74928" spans="2:4" x14ac:dyDescent="0.3">
      <c r="B74928" s="60"/>
      <c r="D74928" s="61"/>
    </row>
    <row r="74929" spans="2:4" x14ac:dyDescent="0.3">
      <c r="B74929" s="60"/>
      <c r="D74929" s="61"/>
    </row>
    <row r="74930" spans="2:4" x14ac:dyDescent="0.3">
      <c r="B74930" s="60"/>
      <c r="D74930" s="61"/>
    </row>
    <row r="74931" spans="2:4" x14ac:dyDescent="0.3">
      <c r="B74931" s="60"/>
      <c r="D74931" s="61"/>
    </row>
    <row r="74932" spans="2:4" x14ac:dyDescent="0.3">
      <c r="B74932" s="60"/>
      <c r="D74932" s="61"/>
    </row>
    <row r="74933" spans="2:4" x14ac:dyDescent="0.3">
      <c r="B74933" s="60"/>
      <c r="D74933" s="61"/>
    </row>
    <row r="74934" spans="2:4" x14ac:dyDescent="0.3">
      <c r="B74934" s="60"/>
      <c r="D74934" s="61"/>
    </row>
    <row r="74935" spans="2:4" x14ac:dyDescent="0.3">
      <c r="B74935" s="60"/>
      <c r="D74935" s="61"/>
    </row>
    <row r="74936" spans="2:4" x14ac:dyDescent="0.3">
      <c r="B74936" s="60"/>
      <c r="D74936" s="61"/>
    </row>
    <row r="74937" spans="2:4" x14ac:dyDescent="0.3">
      <c r="B74937" s="60"/>
      <c r="D74937" s="61"/>
    </row>
    <row r="74938" spans="2:4" x14ac:dyDescent="0.3">
      <c r="B74938" s="60"/>
      <c r="D74938" s="61"/>
    </row>
    <row r="74939" spans="2:4" x14ac:dyDescent="0.3">
      <c r="B74939" s="60"/>
      <c r="D74939" s="61"/>
    </row>
    <row r="74940" spans="2:4" x14ac:dyDescent="0.3">
      <c r="B74940" s="60"/>
      <c r="D74940" s="61"/>
    </row>
    <row r="74941" spans="2:4" x14ac:dyDescent="0.3">
      <c r="B74941" s="60"/>
      <c r="D74941" s="61"/>
    </row>
    <row r="74942" spans="2:4" x14ac:dyDescent="0.3">
      <c r="B74942" s="60"/>
      <c r="D74942" s="61"/>
    </row>
    <row r="74943" spans="2:4" x14ac:dyDescent="0.3">
      <c r="B74943" s="60"/>
      <c r="D74943" s="61"/>
    </row>
    <row r="74944" spans="2:4" x14ac:dyDescent="0.3">
      <c r="B74944" s="60"/>
      <c r="D74944" s="61"/>
    </row>
    <row r="74945" spans="2:5" x14ac:dyDescent="0.3">
      <c r="B74945" s="60"/>
      <c r="D74945" s="61"/>
    </row>
    <row r="74946" spans="2:5" x14ac:dyDescent="0.3">
      <c r="B74946" s="60"/>
      <c r="D74946" s="61"/>
    </row>
    <row r="74947" spans="2:5" x14ac:dyDescent="0.3">
      <c r="B74947" s="60"/>
      <c r="D74947" s="61"/>
    </row>
    <row r="74948" spans="2:5" x14ac:dyDescent="0.3">
      <c r="B74948" s="60"/>
      <c r="D74948" s="61"/>
    </row>
    <row r="74949" spans="2:5" x14ac:dyDescent="0.3">
      <c r="B74949" s="60"/>
      <c r="D74949" s="61"/>
    </row>
    <row r="74950" spans="2:5" x14ac:dyDescent="0.3">
      <c r="B74950" s="60"/>
      <c r="D74950" s="61"/>
    </row>
    <row r="74951" spans="2:5" x14ac:dyDescent="0.3">
      <c r="B74951" s="60"/>
      <c r="D74951" s="61"/>
    </row>
    <row r="74952" spans="2:5" x14ac:dyDescent="0.3">
      <c r="B74952" s="60"/>
      <c r="D74952" s="61"/>
    </row>
    <row r="74953" spans="2:5" x14ac:dyDescent="0.3">
      <c r="B74953" s="60"/>
      <c r="D74953" s="61"/>
    </row>
    <row r="74954" spans="2:5" x14ac:dyDescent="0.3">
      <c r="B74954" s="60"/>
      <c r="D74954" s="62"/>
      <c r="E74954" s="63"/>
    </row>
    <row r="74955" spans="2:5" x14ac:dyDescent="0.3">
      <c r="B74955" s="60"/>
      <c r="D74955" s="62"/>
      <c r="E74955" s="63"/>
    </row>
    <row r="74956" spans="2:5" x14ac:dyDescent="0.3">
      <c r="B74956" s="60"/>
      <c r="D74956" s="62"/>
      <c r="E74956" s="63"/>
    </row>
    <row r="74957" spans="2:5" x14ac:dyDescent="0.3">
      <c r="B74957" s="60"/>
      <c r="D74957" s="62"/>
      <c r="E74957" s="63"/>
    </row>
    <row r="74958" spans="2:5" x14ac:dyDescent="0.3">
      <c r="B74958" s="60"/>
      <c r="D74958" s="62"/>
      <c r="E74958" s="63"/>
    </row>
    <row r="74959" spans="2:5" x14ac:dyDescent="0.3">
      <c r="B74959" s="60"/>
      <c r="D74959" s="62"/>
      <c r="E74959" s="63"/>
    </row>
    <row r="74960" spans="2:5" x14ac:dyDescent="0.3">
      <c r="B74960" s="60"/>
      <c r="D74960" s="62"/>
      <c r="E74960" s="63"/>
    </row>
    <row r="74961" spans="2:5" x14ac:dyDescent="0.3">
      <c r="B74961" s="60"/>
      <c r="D74961" s="62"/>
      <c r="E74961" s="63"/>
    </row>
    <row r="74962" spans="2:5" x14ac:dyDescent="0.3">
      <c r="B74962" s="60"/>
      <c r="D74962" s="62"/>
      <c r="E74962" s="63"/>
    </row>
    <row r="74963" spans="2:5" x14ac:dyDescent="0.3">
      <c r="B74963" s="60"/>
      <c r="D74963" s="62"/>
      <c r="E74963" s="63"/>
    </row>
    <row r="74964" spans="2:5" x14ac:dyDescent="0.3">
      <c r="B74964" s="60"/>
      <c r="D74964" s="62"/>
      <c r="E74964" s="63"/>
    </row>
    <row r="74965" spans="2:5" x14ac:dyDescent="0.3">
      <c r="B74965" s="60"/>
      <c r="D74965" s="62"/>
      <c r="E74965" s="63"/>
    </row>
    <row r="74966" spans="2:5" x14ac:dyDescent="0.3">
      <c r="B74966" s="60"/>
      <c r="D74966" s="62"/>
      <c r="E74966" s="63"/>
    </row>
    <row r="74967" spans="2:5" x14ac:dyDescent="0.3">
      <c r="B74967" s="60"/>
      <c r="D74967" s="62"/>
      <c r="E74967" s="63"/>
    </row>
    <row r="74968" spans="2:5" x14ac:dyDescent="0.3">
      <c r="B74968" s="60"/>
      <c r="D74968" s="62"/>
      <c r="E74968" s="63"/>
    </row>
    <row r="74969" spans="2:5" x14ac:dyDescent="0.3">
      <c r="B74969" s="60"/>
      <c r="D74969" s="62"/>
      <c r="E74969" s="63"/>
    </row>
    <row r="74970" spans="2:5" x14ac:dyDescent="0.3">
      <c r="B74970" s="60"/>
      <c r="D74970" s="62"/>
      <c r="E74970" s="63"/>
    </row>
    <row r="74971" spans="2:5" x14ac:dyDescent="0.3">
      <c r="B74971" s="60"/>
      <c r="D74971" s="62"/>
      <c r="E74971" s="63"/>
    </row>
    <row r="74972" spans="2:5" x14ac:dyDescent="0.3">
      <c r="B74972" s="60"/>
      <c r="D74972" s="62"/>
      <c r="E74972" s="63"/>
    </row>
    <row r="74973" spans="2:5" x14ac:dyDescent="0.3">
      <c r="B74973" s="60"/>
      <c r="D74973" s="62"/>
      <c r="E74973" s="63"/>
    </row>
    <row r="74974" spans="2:5" x14ac:dyDescent="0.3">
      <c r="B74974" s="60"/>
      <c r="D74974" s="61"/>
    </row>
    <row r="74975" spans="2:5" x14ac:dyDescent="0.3">
      <c r="B74975" s="60"/>
      <c r="D74975" s="61"/>
    </row>
    <row r="74976" spans="2:5" x14ac:dyDescent="0.3">
      <c r="B74976" s="60"/>
      <c r="D74976" s="61"/>
    </row>
    <row r="74977" spans="2:4" x14ac:dyDescent="0.3">
      <c r="B74977" s="60"/>
      <c r="D74977" s="61"/>
    </row>
    <row r="74978" spans="2:4" x14ac:dyDescent="0.3">
      <c r="B74978" s="60"/>
      <c r="D74978" s="61"/>
    </row>
    <row r="74979" spans="2:4" x14ac:dyDescent="0.3">
      <c r="B74979" s="60"/>
      <c r="D74979" s="61"/>
    </row>
    <row r="74980" spans="2:4" x14ac:dyDescent="0.3">
      <c r="B74980" s="60"/>
      <c r="D74980" s="61"/>
    </row>
    <row r="74981" spans="2:4" x14ac:dyDescent="0.3">
      <c r="B74981" s="60"/>
      <c r="D74981" s="61"/>
    </row>
    <row r="74982" spans="2:4" x14ac:dyDescent="0.3">
      <c r="B74982" s="60"/>
      <c r="D74982" s="61"/>
    </row>
    <row r="74983" spans="2:4" x14ac:dyDescent="0.3">
      <c r="B74983" s="60"/>
      <c r="D74983" s="61"/>
    </row>
    <row r="74984" spans="2:4" x14ac:dyDescent="0.3">
      <c r="B74984" s="60"/>
      <c r="D74984" s="61"/>
    </row>
    <row r="74985" spans="2:4" x14ac:dyDescent="0.3">
      <c r="B74985" s="60"/>
      <c r="D74985" s="61"/>
    </row>
    <row r="74986" spans="2:4" x14ac:dyDescent="0.3">
      <c r="B74986" s="60"/>
      <c r="D74986" s="61"/>
    </row>
    <row r="74987" spans="2:4" x14ac:dyDescent="0.3">
      <c r="B74987" s="60"/>
      <c r="D74987" s="61"/>
    </row>
    <row r="74988" spans="2:4" x14ac:dyDescent="0.3">
      <c r="B74988" s="60"/>
      <c r="D74988" s="61"/>
    </row>
    <row r="74989" spans="2:4" x14ac:dyDescent="0.3">
      <c r="B74989" s="60"/>
      <c r="D74989" s="61"/>
    </row>
    <row r="74990" spans="2:4" x14ac:dyDescent="0.3">
      <c r="B74990" s="60"/>
      <c r="D74990" s="61"/>
    </row>
    <row r="74991" spans="2:4" x14ac:dyDescent="0.3">
      <c r="B74991" s="60"/>
      <c r="D74991" s="61"/>
    </row>
    <row r="74992" spans="2:4" x14ac:dyDescent="0.3">
      <c r="B74992" s="60"/>
      <c r="D74992" s="61"/>
    </row>
    <row r="74993" spans="2:4" x14ac:dyDescent="0.3">
      <c r="B74993" s="60"/>
      <c r="D74993" s="61"/>
    </row>
    <row r="74994" spans="2:4" x14ac:dyDescent="0.3">
      <c r="B74994" s="60"/>
      <c r="D74994" s="61"/>
    </row>
    <row r="74995" spans="2:4" x14ac:dyDescent="0.3">
      <c r="B74995" s="60"/>
      <c r="D74995" s="61"/>
    </row>
    <row r="74996" spans="2:4" x14ac:dyDescent="0.3">
      <c r="B74996" s="60"/>
      <c r="D74996" s="61"/>
    </row>
    <row r="74997" spans="2:4" x14ac:dyDescent="0.3">
      <c r="B74997" s="60"/>
      <c r="D74997" s="61"/>
    </row>
    <row r="74998" spans="2:4" x14ac:dyDescent="0.3">
      <c r="B74998" s="60"/>
      <c r="D74998" s="61"/>
    </row>
    <row r="74999" spans="2:4" x14ac:dyDescent="0.3">
      <c r="B74999" s="60"/>
      <c r="D74999" s="61"/>
    </row>
    <row r="75000" spans="2:4" x14ac:dyDescent="0.3">
      <c r="B75000" s="60"/>
      <c r="D75000" s="61"/>
    </row>
    <row r="75001" spans="2:4" x14ac:dyDescent="0.3">
      <c r="B75001" s="60"/>
      <c r="D75001" s="61"/>
    </row>
    <row r="75002" spans="2:4" x14ac:dyDescent="0.3">
      <c r="B75002" s="60"/>
      <c r="D75002" s="61"/>
    </row>
    <row r="75003" spans="2:4" x14ac:dyDescent="0.3">
      <c r="B75003" s="60"/>
      <c r="D75003" s="61"/>
    </row>
    <row r="75004" spans="2:4" x14ac:dyDescent="0.3">
      <c r="B75004" s="60"/>
      <c r="D75004" s="61"/>
    </row>
    <row r="75005" spans="2:4" x14ac:dyDescent="0.3">
      <c r="B75005" s="60"/>
      <c r="D75005" s="61"/>
    </row>
    <row r="75006" spans="2:4" x14ac:dyDescent="0.3">
      <c r="B75006" s="60"/>
      <c r="D75006" s="61"/>
    </row>
    <row r="75007" spans="2:4" x14ac:dyDescent="0.3">
      <c r="B75007" s="60"/>
      <c r="D75007" s="61"/>
    </row>
    <row r="75008" spans="2:4" x14ac:dyDescent="0.3">
      <c r="B75008" s="60"/>
      <c r="D75008" s="61"/>
    </row>
    <row r="75009" spans="2:4" x14ac:dyDescent="0.3">
      <c r="B75009" s="60"/>
      <c r="D75009" s="61"/>
    </row>
    <row r="75010" spans="2:4" x14ac:dyDescent="0.3">
      <c r="B75010" s="60"/>
      <c r="D75010" s="61"/>
    </row>
    <row r="75011" spans="2:4" x14ac:dyDescent="0.3">
      <c r="B75011" s="60"/>
      <c r="D75011" s="61"/>
    </row>
    <row r="75012" spans="2:4" x14ac:dyDescent="0.3">
      <c r="B75012" s="60"/>
      <c r="D75012" s="61"/>
    </row>
    <row r="75013" spans="2:4" x14ac:dyDescent="0.3">
      <c r="B75013" s="60"/>
      <c r="D75013" s="61"/>
    </row>
    <row r="75014" spans="2:4" x14ac:dyDescent="0.3">
      <c r="B75014" s="60"/>
      <c r="D75014" s="61"/>
    </row>
    <row r="75015" spans="2:4" x14ac:dyDescent="0.3">
      <c r="B75015" s="60"/>
      <c r="D75015" s="61"/>
    </row>
    <row r="75016" spans="2:4" x14ac:dyDescent="0.3">
      <c r="B75016" s="60"/>
      <c r="D75016" s="61"/>
    </row>
    <row r="75017" spans="2:4" x14ac:dyDescent="0.3">
      <c r="B75017" s="60"/>
      <c r="D75017" s="61"/>
    </row>
    <row r="75018" spans="2:4" x14ac:dyDescent="0.3">
      <c r="B75018" s="60"/>
      <c r="D75018" s="61"/>
    </row>
    <row r="75019" spans="2:4" x14ac:dyDescent="0.3">
      <c r="B75019" s="60"/>
      <c r="D75019" s="61"/>
    </row>
    <row r="75020" spans="2:4" x14ac:dyDescent="0.3">
      <c r="B75020" s="60"/>
      <c r="D75020" s="61"/>
    </row>
    <row r="75021" spans="2:4" x14ac:dyDescent="0.3">
      <c r="B75021" s="60"/>
      <c r="D75021" s="61"/>
    </row>
    <row r="75022" spans="2:4" x14ac:dyDescent="0.3">
      <c r="B75022" s="60"/>
      <c r="D75022" s="61"/>
    </row>
    <row r="75023" spans="2:4" x14ac:dyDescent="0.3">
      <c r="B75023" s="60"/>
      <c r="D75023" s="61"/>
    </row>
    <row r="75024" spans="2:4" x14ac:dyDescent="0.3">
      <c r="B75024" s="60"/>
      <c r="D75024" s="61"/>
    </row>
    <row r="75025" spans="2:4" x14ac:dyDescent="0.3">
      <c r="B75025" s="60"/>
      <c r="D75025" s="61"/>
    </row>
    <row r="75026" spans="2:4" x14ac:dyDescent="0.3">
      <c r="B75026" s="60"/>
      <c r="D75026" s="61"/>
    </row>
    <row r="75027" spans="2:4" x14ac:dyDescent="0.3">
      <c r="B75027" s="60"/>
      <c r="D75027" s="61"/>
    </row>
    <row r="75028" spans="2:4" x14ac:dyDescent="0.3">
      <c r="B75028" s="60"/>
      <c r="D75028" s="61"/>
    </row>
    <row r="75029" spans="2:4" x14ac:dyDescent="0.3">
      <c r="B75029" s="60"/>
      <c r="D75029" s="61"/>
    </row>
    <row r="75030" spans="2:4" x14ac:dyDescent="0.3">
      <c r="B75030" s="60"/>
      <c r="D75030" s="61"/>
    </row>
    <row r="75031" spans="2:4" x14ac:dyDescent="0.3">
      <c r="B75031" s="60"/>
      <c r="D75031" s="61"/>
    </row>
    <row r="75032" spans="2:4" x14ac:dyDescent="0.3">
      <c r="B75032" s="60"/>
      <c r="D75032" s="61"/>
    </row>
    <row r="75033" spans="2:4" x14ac:dyDescent="0.3">
      <c r="B75033" s="60"/>
      <c r="D75033" s="61"/>
    </row>
    <row r="75034" spans="2:4" x14ac:dyDescent="0.3">
      <c r="B75034" s="60"/>
      <c r="D75034" s="61"/>
    </row>
    <row r="75035" spans="2:4" x14ac:dyDescent="0.3">
      <c r="B75035" s="60"/>
      <c r="D75035" s="61"/>
    </row>
    <row r="75036" spans="2:4" x14ac:dyDescent="0.3">
      <c r="B75036" s="60"/>
      <c r="D75036" s="61"/>
    </row>
    <row r="75037" spans="2:4" x14ac:dyDescent="0.3">
      <c r="B75037" s="60"/>
      <c r="D75037" s="61"/>
    </row>
    <row r="75038" spans="2:4" x14ac:dyDescent="0.3">
      <c r="B75038" s="60"/>
      <c r="D75038" s="61"/>
    </row>
    <row r="75039" spans="2:4" x14ac:dyDescent="0.3">
      <c r="B75039" s="60"/>
      <c r="D75039" s="61"/>
    </row>
    <row r="75040" spans="2:4" x14ac:dyDescent="0.3">
      <c r="B75040" s="60"/>
      <c r="D75040" s="61"/>
    </row>
    <row r="75041" spans="2:4" x14ac:dyDescent="0.3">
      <c r="B75041" s="60"/>
      <c r="D75041" s="61"/>
    </row>
    <row r="75042" spans="2:4" x14ac:dyDescent="0.3">
      <c r="B75042" s="60"/>
      <c r="D75042" s="61"/>
    </row>
    <row r="75043" spans="2:4" x14ac:dyDescent="0.3">
      <c r="B75043" s="60"/>
      <c r="D75043" s="61"/>
    </row>
    <row r="75044" spans="2:4" x14ac:dyDescent="0.3">
      <c r="B75044" s="60"/>
      <c r="D75044" s="61"/>
    </row>
    <row r="75045" spans="2:4" x14ac:dyDescent="0.3">
      <c r="B75045" s="60"/>
      <c r="D75045" s="61"/>
    </row>
    <row r="75046" spans="2:4" x14ac:dyDescent="0.3">
      <c r="B75046" s="60"/>
      <c r="D75046" s="61"/>
    </row>
    <row r="75047" spans="2:4" x14ac:dyDescent="0.3">
      <c r="B75047" s="60"/>
      <c r="D75047" s="61"/>
    </row>
    <row r="75048" spans="2:4" x14ac:dyDescent="0.3">
      <c r="B75048" s="60"/>
      <c r="D75048" s="61"/>
    </row>
    <row r="75049" spans="2:4" x14ac:dyDescent="0.3">
      <c r="B75049" s="60"/>
      <c r="D75049" s="61"/>
    </row>
    <row r="75050" spans="2:4" x14ac:dyDescent="0.3">
      <c r="B75050" s="60"/>
      <c r="D75050" s="61"/>
    </row>
    <row r="75051" spans="2:4" x14ac:dyDescent="0.3">
      <c r="B75051" s="60"/>
      <c r="D75051" s="61"/>
    </row>
    <row r="75052" spans="2:4" x14ac:dyDescent="0.3">
      <c r="B75052" s="60"/>
      <c r="D75052" s="61"/>
    </row>
    <row r="75053" spans="2:4" x14ac:dyDescent="0.3">
      <c r="B75053" s="60"/>
      <c r="D75053" s="61"/>
    </row>
    <row r="75054" spans="2:4" x14ac:dyDescent="0.3">
      <c r="B75054" s="60"/>
      <c r="D75054" s="61"/>
    </row>
    <row r="75055" spans="2:4" x14ac:dyDescent="0.3">
      <c r="B75055" s="60"/>
      <c r="D75055" s="61"/>
    </row>
    <row r="75056" spans="2:4" x14ac:dyDescent="0.3">
      <c r="B75056" s="60"/>
      <c r="D75056" s="61"/>
    </row>
    <row r="75057" spans="2:4" x14ac:dyDescent="0.3">
      <c r="B75057" s="60"/>
      <c r="D75057" s="61"/>
    </row>
    <row r="75058" spans="2:4" x14ac:dyDescent="0.3">
      <c r="B75058" s="60"/>
      <c r="D75058" s="61"/>
    </row>
    <row r="75059" spans="2:4" x14ac:dyDescent="0.3">
      <c r="B75059" s="60"/>
      <c r="D75059" s="61"/>
    </row>
    <row r="75060" spans="2:4" x14ac:dyDescent="0.3">
      <c r="B75060" s="60"/>
      <c r="D75060" s="61"/>
    </row>
    <row r="75061" spans="2:4" x14ac:dyDescent="0.3">
      <c r="B75061" s="60"/>
      <c r="D75061" s="61"/>
    </row>
    <row r="75062" spans="2:4" x14ac:dyDescent="0.3">
      <c r="B75062" s="60"/>
      <c r="D75062" s="61"/>
    </row>
    <row r="75063" spans="2:4" x14ac:dyDescent="0.3">
      <c r="B75063" s="60"/>
      <c r="D75063" s="61"/>
    </row>
    <row r="75064" spans="2:4" x14ac:dyDescent="0.3">
      <c r="B75064" s="60"/>
      <c r="D75064" s="61"/>
    </row>
    <row r="75065" spans="2:4" x14ac:dyDescent="0.3">
      <c r="B75065" s="60"/>
      <c r="D75065" s="61"/>
    </row>
    <row r="75066" spans="2:4" x14ac:dyDescent="0.3">
      <c r="B75066" s="60"/>
      <c r="D75066" s="61"/>
    </row>
    <row r="75067" spans="2:4" x14ac:dyDescent="0.3">
      <c r="B75067" s="60"/>
      <c r="D75067" s="61"/>
    </row>
    <row r="75068" spans="2:4" x14ac:dyDescent="0.3">
      <c r="B75068" s="60"/>
      <c r="D75068" s="61"/>
    </row>
    <row r="75069" spans="2:4" x14ac:dyDescent="0.3">
      <c r="B75069" s="60"/>
      <c r="D75069" s="61"/>
    </row>
    <row r="75070" spans="2:4" x14ac:dyDescent="0.3">
      <c r="B75070" s="60"/>
      <c r="D75070" s="61"/>
    </row>
    <row r="75071" spans="2:4" x14ac:dyDescent="0.3">
      <c r="B75071" s="60"/>
      <c r="D75071" s="61"/>
    </row>
    <row r="75072" spans="2:4" x14ac:dyDescent="0.3">
      <c r="B75072" s="60"/>
      <c r="D75072" s="61"/>
    </row>
    <row r="75073" spans="2:4" x14ac:dyDescent="0.3">
      <c r="B75073" s="60"/>
      <c r="D75073" s="61"/>
    </row>
    <row r="75074" spans="2:4" x14ac:dyDescent="0.3">
      <c r="B75074" s="60"/>
      <c r="D75074" s="61"/>
    </row>
    <row r="75075" spans="2:4" x14ac:dyDescent="0.3">
      <c r="B75075" s="60"/>
      <c r="D75075" s="61"/>
    </row>
    <row r="75076" spans="2:4" x14ac:dyDescent="0.3">
      <c r="B75076" s="60"/>
      <c r="D75076" s="61"/>
    </row>
    <row r="75077" spans="2:4" x14ac:dyDescent="0.3">
      <c r="B75077" s="60"/>
      <c r="D75077" s="61"/>
    </row>
    <row r="75078" spans="2:4" x14ac:dyDescent="0.3">
      <c r="B75078" s="60"/>
      <c r="D75078" s="61"/>
    </row>
    <row r="75079" spans="2:4" x14ac:dyDescent="0.3">
      <c r="B75079" s="60"/>
      <c r="D75079" s="61"/>
    </row>
    <row r="75080" spans="2:4" x14ac:dyDescent="0.3">
      <c r="B75080" s="60"/>
      <c r="D75080" s="61"/>
    </row>
    <row r="75081" spans="2:4" x14ac:dyDescent="0.3">
      <c r="B75081" s="60"/>
      <c r="D75081" s="61"/>
    </row>
    <row r="75082" spans="2:4" x14ac:dyDescent="0.3">
      <c r="B75082" s="60"/>
      <c r="D75082" s="61"/>
    </row>
    <row r="75083" spans="2:4" x14ac:dyDescent="0.3">
      <c r="B75083" s="60"/>
      <c r="D75083" s="61"/>
    </row>
    <row r="75084" spans="2:4" x14ac:dyDescent="0.3">
      <c r="B75084" s="60"/>
      <c r="D75084" s="61"/>
    </row>
    <row r="75085" spans="2:4" x14ac:dyDescent="0.3">
      <c r="B75085" s="60"/>
      <c r="D75085" s="61"/>
    </row>
    <row r="75086" spans="2:4" x14ac:dyDescent="0.3">
      <c r="B75086" s="60"/>
      <c r="D75086" s="61"/>
    </row>
    <row r="75087" spans="2:4" x14ac:dyDescent="0.3">
      <c r="B75087" s="60"/>
      <c r="D75087" s="61"/>
    </row>
    <row r="75088" spans="2:4" x14ac:dyDescent="0.3">
      <c r="B75088" s="60"/>
      <c r="D75088" s="61"/>
    </row>
    <row r="75089" spans="2:4" x14ac:dyDescent="0.3">
      <c r="B75089" s="60"/>
      <c r="D75089" s="61"/>
    </row>
    <row r="75090" spans="2:4" x14ac:dyDescent="0.3">
      <c r="B75090" s="60"/>
      <c r="D75090" s="61"/>
    </row>
    <row r="75091" spans="2:4" x14ac:dyDescent="0.3">
      <c r="B75091" s="60"/>
      <c r="D75091" s="61"/>
    </row>
    <row r="75092" spans="2:4" x14ac:dyDescent="0.3">
      <c r="B75092" s="60"/>
      <c r="D75092" s="61"/>
    </row>
    <row r="75093" spans="2:4" x14ac:dyDescent="0.3">
      <c r="B75093" s="60"/>
      <c r="D75093" s="61"/>
    </row>
    <row r="75094" spans="2:4" x14ac:dyDescent="0.3">
      <c r="B75094" s="60"/>
      <c r="D75094" s="61"/>
    </row>
    <row r="75095" spans="2:4" x14ac:dyDescent="0.3">
      <c r="B75095" s="60"/>
      <c r="D75095" s="61"/>
    </row>
    <row r="75096" spans="2:4" x14ac:dyDescent="0.3">
      <c r="B75096" s="60"/>
      <c r="D75096" s="61"/>
    </row>
    <row r="75097" spans="2:4" x14ac:dyDescent="0.3">
      <c r="B75097" s="60"/>
      <c r="D75097" s="61"/>
    </row>
    <row r="75098" spans="2:4" x14ac:dyDescent="0.3">
      <c r="B75098" s="60"/>
      <c r="D75098" s="61"/>
    </row>
    <row r="75099" spans="2:4" x14ac:dyDescent="0.3">
      <c r="B75099" s="60"/>
      <c r="D75099" s="61"/>
    </row>
    <row r="75100" spans="2:4" x14ac:dyDescent="0.3">
      <c r="B75100" s="60"/>
      <c r="D75100" s="61"/>
    </row>
    <row r="75101" spans="2:4" x14ac:dyDescent="0.3">
      <c r="B75101" s="60"/>
      <c r="D75101" s="61"/>
    </row>
    <row r="75102" spans="2:4" x14ac:dyDescent="0.3">
      <c r="B75102" s="60"/>
      <c r="D75102" s="61"/>
    </row>
    <row r="75103" spans="2:4" x14ac:dyDescent="0.3">
      <c r="B75103" s="60"/>
      <c r="D75103" s="61"/>
    </row>
    <row r="75104" spans="2:4" x14ac:dyDescent="0.3">
      <c r="B75104" s="60"/>
      <c r="D75104" s="61"/>
    </row>
    <row r="75105" spans="2:4" x14ac:dyDescent="0.3">
      <c r="B75105" s="60"/>
      <c r="D75105" s="61"/>
    </row>
    <row r="75106" spans="2:4" x14ac:dyDescent="0.3">
      <c r="B75106" s="60"/>
      <c r="D75106" s="61"/>
    </row>
    <row r="75107" spans="2:4" x14ac:dyDescent="0.3">
      <c r="B75107" s="60"/>
      <c r="D75107" s="61"/>
    </row>
    <row r="75108" spans="2:4" x14ac:dyDescent="0.3">
      <c r="B75108" s="60"/>
      <c r="D75108" s="61"/>
    </row>
    <row r="75109" spans="2:4" x14ac:dyDescent="0.3">
      <c r="B75109" s="60"/>
      <c r="D75109" s="61"/>
    </row>
    <row r="75110" spans="2:4" x14ac:dyDescent="0.3">
      <c r="B75110" s="60"/>
      <c r="D75110" s="61"/>
    </row>
    <row r="75111" spans="2:4" x14ac:dyDescent="0.3">
      <c r="B75111" s="60"/>
      <c r="D75111" s="61"/>
    </row>
    <row r="75112" spans="2:4" x14ac:dyDescent="0.3">
      <c r="B75112" s="60"/>
      <c r="D75112" s="61"/>
    </row>
    <row r="75113" spans="2:4" x14ac:dyDescent="0.3">
      <c r="B75113" s="60"/>
      <c r="D75113" s="61"/>
    </row>
    <row r="75114" spans="2:4" x14ac:dyDescent="0.3">
      <c r="B75114" s="60"/>
      <c r="D75114" s="61"/>
    </row>
    <row r="75115" spans="2:4" x14ac:dyDescent="0.3">
      <c r="B75115" s="60"/>
      <c r="D75115" s="61"/>
    </row>
    <row r="75116" spans="2:4" x14ac:dyDescent="0.3">
      <c r="B75116" s="60"/>
      <c r="D75116" s="61"/>
    </row>
    <row r="75117" spans="2:4" x14ac:dyDescent="0.3">
      <c r="B75117" s="60"/>
      <c r="D75117" s="61"/>
    </row>
    <row r="75118" spans="2:4" x14ac:dyDescent="0.3">
      <c r="B75118" s="60"/>
      <c r="D75118" s="61"/>
    </row>
    <row r="75119" spans="2:4" x14ac:dyDescent="0.3">
      <c r="B75119" s="60"/>
      <c r="D75119" s="61"/>
    </row>
    <row r="75120" spans="2:4" x14ac:dyDescent="0.3">
      <c r="B75120" s="60"/>
      <c r="D75120" s="61"/>
    </row>
    <row r="75121" spans="2:4" x14ac:dyDescent="0.3">
      <c r="B75121" s="60"/>
      <c r="D75121" s="61"/>
    </row>
    <row r="75122" spans="2:4" x14ac:dyDescent="0.3">
      <c r="B75122" s="60"/>
      <c r="D75122" s="61"/>
    </row>
    <row r="75123" spans="2:4" x14ac:dyDescent="0.3">
      <c r="B75123" s="60"/>
      <c r="D75123" s="61"/>
    </row>
    <row r="75124" spans="2:4" x14ac:dyDescent="0.3">
      <c r="B75124" s="60"/>
      <c r="D75124" s="61"/>
    </row>
    <row r="75125" spans="2:4" x14ac:dyDescent="0.3">
      <c r="B75125" s="60"/>
      <c r="D75125" s="61"/>
    </row>
    <row r="75126" spans="2:4" x14ac:dyDescent="0.3">
      <c r="B75126" s="60"/>
      <c r="D75126" s="61"/>
    </row>
    <row r="75127" spans="2:4" x14ac:dyDescent="0.3">
      <c r="B75127" s="60"/>
      <c r="D75127" s="61"/>
    </row>
    <row r="75128" spans="2:4" x14ac:dyDescent="0.3">
      <c r="B75128" s="60"/>
      <c r="D75128" s="61"/>
    </row>
    <row r="75129" spans="2:4" x14ac:dyDescent="0.3">
      <c r="B75129" s="60"/>
      <c r="D75129" s="61"/>
    </row>
    <row r="75130" spans="2:4" x14ac:dyDescent="0.3">
      <c r="B75130" s="60"/>
      <c r="D75130" s="61"/>
    </row>
    <row r="75131" spans="2:4" x14ac:dyDescent="0.3">
      <c r="B75131" s="60"/>
      <c r="D75131" s="61"/>
    </row>
    <row r="75132" spans="2:4" x14ac:dyDescent="0.3">
      <c r="B75132" s="60"/>
      <c r="D75132" s="61"/>
    </row>
    <row r="75133" spans="2:4" x14ac:dyDescent="0.3">
      <c r="B75133" s="60"/>
      <c r="D75133" s="61"/>
    </row>
    <row r="75134" spans="2:4" x14ac:dyDescent="0.3">
      <c r="B75134" s="60"/>
      <c r="D75134" s="61"/>
    </row>
    <row r="75135" spans="2:4" x14ac:dyDescent="0.3">
      <c r="B75135" s="60"/>
      <c r="D75135" s="61"/>
    </row>
    <row r="75136" spans="2:4" x14ac:dyDescent="0.3">
      <c r="B75136" s="60"/>
      <c r="D75136" s="61"/>
    </row>
    <row r="75137" spans="2:4" x14ac:dyDescent="0.3">
      <c r="B75137" s="60"/>
      <c r="D75137" s="61"/>
    </row>
    <row r="75138" spans="2:4" x14ac:dyDescent="0.3">
      <c r="B75138" s="60"/>
      <c r="D75138" s="61"/>
    </row>
    <row r="75139" spans="2:4" x14ac:dyDescent="0.3">
      <c r="B75139" s="60"/>
      <c r="D75139" s="61"/>
    </row>
    <row r="75140" spans="2:4" x14ac:dyDescent="0.3">
      <c r="B75140" s="60"/>
      <c r="D75140" s="61"/>
    </row>
    <row r="75141" spans="2:4" x14ac:dyDescent="0.3">
      <c r="B75141" s="60"/>
      <c r="D75141" s="61"/>
    </row>
    <row r="75142" spans="2:4" x14ac:dyDescent="0.3">
      <c r="B75142" s="60"/>
      <c r="D75142" s="61"/>
    </row>
    <row r="75143" spans="2:4" x14ac:dyDescent="0.3">
      <c r="B75143" s="60"/>
      <c r="D75143" s="61"/>
    </row>
    <row r="75144" spans="2:4" x14ac:dyDescent="0.3">
      <c r="B75144" s="60"/>
      <c r="D75144" s="61"/>
    </row>
    <row r="75145" spans="2:4" x14ac:dyDescent="0.3">
      <c r="B75145" s="60"/>
      <c r="D75145" s="61"/>
    </row>
    <row r="75146" spans="2:4" x14ac:dyDescent="0.3">
      <c r="B75146" s="60"/>
      <c r="D75146" s="61"/>
    </row>
    <row r="75147" spans="2:4" x14ac:dyDescent="0.3">
      <c r="B75147" s="60"/>
      <c r="D75147" s="61"/>
    </row>
    <row r="75148" spans="2:4" x14ac:dyDescent="0.3">
      <c r="B75148" s="60"/>
      <c r="D75148" s="61"/>
    </row>
    <row r="75149" spans="2:4" x14ac:dyDescent="0.3">
      <c r="B75149" s="60"/>
      <c r="D75149" s="61"/>
    </row>
    <row r="75150" spans="2:4" x14ac:dyDescent="0.3">
      <c r="B75150" s="60"/>
      <c r="D75150" s="61"/>
    </row>
    <row r="75151" spans="2:4" x14ac:dyDescent="0.3">
      <c r="B75151" s="60"/>
      <c r="D75151" s="61"/>
    </row>
    <row r="75152" spans="2:4" x14ac:dyDescent="0.3">
      <c r="B75152" s="60"/>
      <c r="D75152" s="61"/>
    </row>
    <row r="75153" spans="2:4" x14ac:dyDescent="0.3">
      <c r="B75153" s="60"/>
      <c r="D75153" s="61"/>
    </row>
    <row r="75154" spans="2:4" x14ac:dyDescent="0.3">
      <c r="B75154" s="60"/>
      <c r="D75154" s="61"/>
    </row>
    <row r="75155" spans="2:4" x14ac:dyDescent="0.3">
      <c r="B75155" s="60"/>
      <c r="D75155" s="61"/>
    </row>
    <row r="75156" spans="2:4" x14ac:dyDescent="0.3">
      <c r="B75156" s="60"/>
      <c r="D75156" s="61"/>
    </row>
    <row r="75157" spans="2:4" x14ac:dyDescent="0.3">
      <c r="B75157" s="60"/>
      <c r="D75157" s="61"/>
    </row>
    <row r="75158" spans="2:4" x14ac:dyDescent="0.3">
      <c r="B75158" s="60"/>
      <c r="D75158" s="61"/>
    </row>
    <row r="75159" spans="2:4" x14ac:dyDescent="0.3">
      <c r="B75159" s="60"/>
      <c r="D75159" s="61"/>
    </row>
    <row r="75160" spans="2:4" x14ac:dyDescent="0.3">
      <c r="B75160" s="60"/>
      <c r="D75160" s="61"/>
    </row>
    <row r="75161" spans="2:4" x14ac:dyDescent="0.3">
      <c r="B75161" s="60"/>
      <c r="D75161" s="61"/>
    </row>
    <row r="75162" spans="2:4" x14ac:dyDescent="0.3">
      <c r="B75162" s="60"/>
      <c r="D75162" s="61"/>
    </row>
    <row r="75163" spans="2:4" x14ac:dyDescent="0.3">
      <c r="B75163" s="60"/>
      <c r="D75163" s="61"/>
    </row>
    <row r="75164" spans="2:4" x14ac:dyDescent="0.3">
      <c r="B75164" s="60"/>
      <c r="D75164" s="61"/>
    </row>
    <row r="75165" spans="2:4" x14ac:dyDescent="0.3">
      <c r="B75165" s="60"/>
      <c r="D75165" s="61"/>
    </row>
    <row r="75166" spans="2:4" x14ac:dyDescent="0.3">
      <c r="B75166" s="60"/>
      <c r="D75166" s="61"/>
    </row>
    <row r="75167" spans="2:4" x14ac:dyDescent="0.3">
      <c r="B75167" s="60"/>
      <c r="D75167" s="61"/>
    </row>
    <row r="75168" spans="2:4" x14ac:dyDescent="0.3">
      <c r="B75168" s="60"/>
      <c r="D75168" s="61"/>
    </row>
    <row r="75169" spans="2:4" x14ac:dyDescent="0.3">
      <c r="B75169" s="60"/>
      <c r="D75169" s="61"/>
    </row>
    <row r="75170" spans="2:4" x14ac:dyDescent="0.3">
      <c r="B75170" s="60"/>
      <c r="D75170" s="61"/>
    </row>
    <row r="75171" spans="2:4" x14ac:dyDescent="0.3">
      <c r="B75171" s="60"/>
      <c r="D75171" s="61"/>
    </row>
    <row r="75172" spans="2:4" x14ac:dyDescent="0.3">
      <c r="B75172" s="60"/>
      <c r="D75172" s="61"/>
    </row>
    <row r="75173" spans="2:4" x14ac:dyDescent="0.3">
      <c r="B75173" s="60"/>
      <c r="D75173" s="61"/>
    </row>
    <row r="75174" spans="2:4" x14ac:dyDescent="0.3">
      <c r="B75174" s="60"/>
      <c r="D75174" s="61"/>
    </row>
    <row r="75175" spans="2:4" x14ac:dyDescent="0.3">
      <c r="B75175" s="60"/>
      <c r="D75175" s="61"/>
    </row>
    <row r="75176" spans="2:4" x14ac:dyDescent="0.3">
      <c r="B75176" s="60"/>
      <c r="D75176" s="61"/>
    </row>
    <row r="75177" spans="2:4" x14ac:dyDescent="0.3">
      <c r="B75177" s="60"/>
      <c r="D75177" s="61"/>
    </row>
    <row r="75178" spans="2:4" x14ac:dyDescent="0.3">
      <c r="B75178" s="60"/>
      <c r="D75178" s="61"/>
    </row>
    <row r="75179" spans="2:4" x14ac:dyDescent="0.3">
      <c r="B75179" s="60"/>
      <c r="D75179" s="61"/>
    </row>
    <row r="75180" spans="2:4" x14ac:dyDescent="0.3">
      <c r="B75180" s="60"/>
      <c r="D75180" s="61"/>
    </row>
    <row r="75181" spans="2:4" x14ac:dyDescent="0.3">
      <c r="B75181" s="60"/>
      <c r="D75181" s="61"/>
    </row>
    <row r="75182" spans="2:4" x14ac:dyDescent="0.3">
      <c r="B75182" s="60"/>
      <c r="D75182" s="61"/>
    </row>
    <row r="75183" spans="2:4" x14ac:dyDescent="0.3">
      <c r="B75183" s="60"/>
      <c r="D75183" s="61"/>
    </row>
    <row r="75184" spans="2:4" x14ac:dyDescent="0.3">
      <c r="B75184" s="60"/>
      <c r="D75184" s="61"/>
    </row>
    <row r="75185" spans="2:4" x14ac:dyDescent="0.3">
      <c r="B75185" s="60"/>
      <c r="D75185" s="61"/>
    </row>
    <row r="75186" spans="2:4" x14ac:dyDescent="0.3">
      <c r="B75186" s="60"/>
      <c r="D75186" s="61"/>
    </row>
    <row r="75187" spans="2:4" x14ac:dyDescent="0.3">
      <c r="B75187" s="60"/>
      <c r="D75187" s="61"/>
    </row>
    <row r="75188" spans="2:4" x14ac:dyDescent="0.3">
      <c r="B75188" s="60"/>
      <c r="D75188" s="61"/>
    </row>
    <row r="75189" spans="2:4" x14ac:dyDescent="0.3">
      <c r="B75189" s="60"/>
      <c r="D75189" s="61"/>
    </row>
    <row r="75190" spans="2:4" x14ac:dyDescent="0.3">
      <c r="B75190" s="60"/>
      <c r="D75190" s="61"/>
    </row>
    <row r="75191" spans="2:4" x14ac:dyDescent="0.3">
      <c r="B75191" s="60"/>
      <c r="D75191" s="61"/>
    </row>
    <row r="75192" spans="2:4" x14ac:dyDescent="0.3">
      <c r="B75192" s="60"/>
      <c r="D75192" s="61"/>
    </row>
    <row r="75193" spans="2:4" x14ac:dyDescent="0.3">
      <c r="B75193" s="60"/>
      <c r="D75193" s="61"/>
    </row>
    <row r="75194" spans="2:4" x14ac:dyDescent="0.3">
      <c r="B75194" s="60"/>
      <c r="D75194" s="61"/>
    </row>
    <row r="75195" spans="2:4" x14ac:dyDescent="0.3">
      <c r="B75195" s="60"/>
      <c r="D75195" s="61"/>
    </row>
    <row r="75196" spans="2:4" x14ac:dyDescent="0.3">
      <c r="B75196" s="60"/>
      <c r="D75196" s="61"/>
    </row>
    <row r="75197" spans="2:4" x14ac:dyDescent="0.3">
      <c r="B75197" s="60"/>
      <c r="D75197" s="61"/>
    </row>
    <row r="75198" spans="2:4" x14ac:dyDescent="0.3">
      <c r="B75198" s="60"/>
      <c r="D75198" s="61"/>
    </row>
    <row r="75199" spans="2:4" x14ac:dyDescent="0.3">
      <c r="B75199" s="60"/>
      <c r="D75199" s="61"/>
    </row>
    <row r="75200" spans="2:4" x14ac:dyDescent="0.3">
      <c r="B75200" s="60"/>
      <c r="D75200" s="61"/>
    </row>
    <row r="75201" spans="2:4" x14ac:dyDescent="0.3">
      <c r="B75201" s="60"/>
      <c r="D75201" s="61"/>
    </row>
    <row r="75202" spans="2:4" x14ac:dyDescent="0.3">
      <c r="B75202" s="60"/>
      <c r="D75202" s="61"/>
    </row>
    <row r="75203" spans="2:4" x14ac:dyDescent="0.3">
      <c r="B75203" s="60"/>
      <c r="D75203" s="61"/>
    </row>
    <row r="75204" spans="2:4" x14ac:dyDescent="0.3">
      <c r="B75204" s="60"/>
      <c r="D75204" s="61"/>
    </row>
    <row r="75205" spans="2:4" x14ac:dyDescent="0.3">
      <c r="B75205" s="60"/>
      <c r="D75205" s="61"/>
    </row>
    <row r="75206" spans="2:4" x14ac:dyDescent="0.3">
      <c r="B75206" s="60"/>
      <c r="D75206" s="61"/>
    </row>
    <row r="75207" spans="2:4" x14ac:dyDescent="0.3">
      <c r="B75207" s="60"/>
      <c r="D75207" s="61"/>
    </row>
    <row r="75208" spans="2:4" x14ac:dyDescent="0.3">
      <c r="B75208" s="60"/>
      <c r="D75208" s="61"/>
    </row>
    <row r="75209" spans="2:4" x14ac:dyDescent="0.3">
      <c r="B75209" s="60"/>
      <c r="D75209" s="61"/>
    </row>
    <row r="75210" spans="2:4" x14ac:dyDescent="0.3">
      <c r="B75210" s="60"/>
      <c r="D75210" s="61"/>
    </row>
    <row r="75211" spans="2:4" x14ac:dyDescent="0.3">
      <c r="B75211" s="60"/>
      <c r="D75211" s="61"/>
    </row>
    <row r="75212" spans="2:4" x14ac:dyDescent="0.3">
      <c r="B75212" s="60"/>
      <c r="D75212" s="61"/>
    </row>
    <row r="75213" spans="2:4" x14ac:dyDescent="0.3">
      <c r="B75213" s="60"/>
      <c r="D75213" s="61"/>
    </row>
    <row r="75214" spans="2:4" x14ac:dyDescent="0.3">
      <c r="B75214" s="60"/>
      <c r="D75214" s="61"/>
    </row>
    <row r="75215" spans="2:4" x14ac:dyDescent="0.3">
      <c r="B75215" s="60"/>
      <c r="D75215" s="61"/>
    </row>
    <row r="75216" spans="2:4" x14ac:dyDescent="0.3">
      <c r="B75216" s="60"/>
      <c r="D75216" s="61"/>
    </row>
    <row r="75217" spans="2:4" x14ac:dyDescent="0.3">
      <c r="B75217" s="60"/>
      <c r="D75217" s="61"/>
    </row>
    <row r="75218" spans="2:4" x14ac:dyDescent="0.3">
      <c r="B75218" s="60"/>
      <c r="D75218" s="61"/>
    </row>
    <row r="75219" spans="2:4" x14ac:dyDescent="0.3">
      <c r="B75219" s="60"/>
      <c r="D75219" s="61"/>
    </row>
    <row r="75220" spans="2:4" x14ac:dyDescent="0.3">
      <c r="B75220" s="60"/>
      <c r="D75220" s="61"/>
    </row>
    <row r="75221" spans="2:4" x14ac:dyDescent="0.3">
      <c r="B75221" s="60"/>
      <c r="D75221" s="61"/>
    </row>
    <row r="75222" spans="2:4" x14ac:dyDescent="0.3">
      <c r="B75222" s="60"/>
      <c r="D75222" s="61"/>
    </row>
    <row r="75223" spans="2:4" x14ac:dyDescent="0.3">
      <c r="B75223" s="60"/>
      <c r="D75223" s="61"/>
    </row>
    <row r="75224" spans="2:4" x14ac:dyDescent="0.3">
      <c r="B75224" s="60"/>
      <c r="D75224" s="61"/>
    </row>
    <row r="75225" spans="2:4" x14ac:dyDescent="0.3">
      <c r="B75225" s="60"/>
      <c r="D75225" s="61"/>
    </row>
    <row r="75226" spans="2:4" x14ac:dyDescent="0.3">
      <c r="B75226" s="60"/>
      <c r="D75226" s="61"/>
    </row>
    <row r="75227" spans="2:4" x14ac:dyDescent="0.3">
      <c r="B75227" s="60"/>
      <c r="D75227" s="61"/>
    </row>
    <row r="75228" spans="2:4" x14ac:dyDescent="0.3">
      <c r="B75228" s="60"/>
      <c r="D75228" s="61"/>
    </row>
    <row r="75229" spans="2:4" x14ac:dyDescent="0.3">
      <c r="B75229" s="60"/>
      <c r="D75229" s="61"/>
    </row>
    <row r="75230" spans="2:4" x14ac:dyDescent="0.3">
      <c r="B75230" s="60"/>
      <c r="D75230" s="61"/>
    </row>
    <row r="75231" spans="2:4" x14ac:dyDescent="0.3">
      <c r="B75231" s="60"/>
      <c r="D75231" s="61"/>
    </row>
    <row r="75232" spans="2:4" x14ac:dyDescent="0.3">
      <c r="B75232" s="60"/>
      <c r="D75232" s="61"/>
    </row>
    <row r="75233" spans="2:4" x14ac:dyDescent="0.3">
      <c r="B75233" s="60"/>
      <c r="D75233" s="61"/>
    </row>
    <row r="75234" spans="2:4" x14ac:dyDescent="0.3">
      <c r="B75234" s="60"/>
      <c r="D75234" s="61"/>
    </row>
    <row r="75235" spans="2:4" x14ac:dyDescent="0.3">
      <c r="B75235" s="60"/>
      <c r="D75235" s="61"/>
    </row>
    <row r="75236" spans="2:4" x14ac:dyDescent="0.3">
      <c r="B75236" s="60"/>
      <c r="D75236" s="61"/>
    </row>
    <row r="75237" spans="2:4" x14ac:dyDescent="0.3">
      <c r="B75237" s="60"/>
      <c r="D75237" s="61"/>
    </row>
    <row r="75238" spans="2:4" x14ac:dyDescent="0.3">
      <c r="B75238" s="60"/>
      <c r="D75238" s="61"/>
    </row>
    <row r="75239" spans="2:4" x14ac:dyDescent="0.3">
      <c r="B75239" s="60"/>
      <c r="D75239" s="61"/>
    </row>
    <row r="75240" spans="2:4" x14ac:dyDescent="0.3">
      <c r="B75240" s="60"/>
      <c r="D75240" s="61"/>
    </row>
    <row r="75241" spans="2:4" x14ac:dyDescent="0.3">
      <c r="B75241" s="60"/>
      <c r="D75241" s="61"/>
    </row>
    <row r="75242" spans="2:4" x14ac:dyDescent="0.3">
      <c r="B75242" s="60"/>
      <c r="D75242" s="61"/>
    </row>
    <row r="75243" spans="2:4" x14ac:dyDescent="0.3">
      <c r="B75243" s="60"/>
      <c r="D75243" s="61"/>
    </row>
    <row r="75244" spans="2:4" x14ac:dyDescent="0.3">
      <c r="B75244" s="60"/>
      <c r="D75244" s="61"/>
    </row>
    <row r="75245" spans="2:4" x14ac:dyDescent="0.3">
      <c r="B75245" s="60"/>
      <c r="D75245" s="61"/>
    </row>
    <row r="75246" spans="2:4" x14ac:dyDescent="0.3">
      <c r="B75246" s="60"/>
      <c r="D75246" s="61"/>
    </row>
    <row r="75247" spans="2:4" x14ac:dyDescent="0.3">
      <c r="B75247" s="60"/>
      <c r="D75247" s="61"/>
    </row>
    <row r="75248" spans="2:4" x14ac:dyDescent="0.3">
      <c r="B75248" s="60"/>
      <c r="D75248" s="61"/>
    </row>
    <row r="75249" spans="2:4" x14ac:dyDescent="0.3">
      <c r="B75249" s="60"/>
      <c r="D75249" s="61"/>
    </row>
    <row r="75250" spans="2:4" x14ac:dyDescent="0.3">
      <c r="B75250" s="60"/>
      <c r="D75250" s="61"/>
    </row>
    <row r="75251" spans="2:4" x14ac:dyDescent="0.3">
      <c r="B75251" s="60"/>
      <c r="D75251" s="61"/>
    </row>
    <row r="75252" spans="2:4" x14ac:dyDescent="0.3">
      <c r="B75252" s="60"/>
      <c r="D75252" s="61"/>
    </row>
    <row r="75253" spans="2:4" x14ac:dyDescent="0.3">
      <c r="B75253" s="60"/>
      <c r="D75253" s="61"/>
    </row>
    <row r="75254" spans="2:4" x14ac:dyDescent="0.3">
      <c r="B75254" s="60"/>
      <c r="D75254" s="61"/>
    </row>
    <row r="75255" spans="2:4" x14ac:dyDescent="0.3">
      <c r="B75255" s="60"/>
      <c r="D75255" s="61"/>
    </row>
    <row r="75256" spans="2:4" x14ac:dyDescent="0.3">
      <c r="B75256" s="60"/>
      <c r="D75256" s="61"/>
    </row>
    <row r="75257" spans="2:4" x14ac:dyDescent="0.3">
      <c r="B75257" s="60"/>
      <c r="D75257" s="61"/>
    </row>
    <row r="75258" spans="2:4" x14ac:dyDescent="0.3">
      <c r="B75258" s="60"/>
      <c r="D75258" s="61"/>
    </row>
    <row r="75259" spans="2:4" x14ac:dyDescent="0.3">
      <c r="B75259" s="60"/>
      <c r="D75259" s="61"/>
    </row>
    <row r="75260" spans="2:4" x14ac:dyDescent="0.3">
      <c r="B75260" s="60"/>
      <c r="D75260" s="61"/>
    </row>
    <row r="75261" spans="2:4" x14ac:dyDescent="0.3">
      <c r="B75261" s="60"/>
      <c r="D75261" s="61"/>
    </row>
    <row r="75262" spans="2:4" x14ac:dyDescent="0.3">
      <c r="B75262" s="60"/>
      <c r="D75262" s="61"/>
    </row>
    <row r="75263" spans="2:4" x14ac:dyDescent="0.3">
      <c r="B75263" s="60"/>
      <c r="D75263" s="61"/>
    </row>
    <row r="75264" spans="2:4" x14ac:dyDescent="0.3">
      <c r="B75264" s="60"/>
      <c r="D75264" s="61"/>
    </row>
    <row r="75265" spans="2:5" x14ac:dyDescent="0.3">
      <c r="B75265" s="60"/>
      <c r="D75265" s="61"/>
    </row>
    <row r="75266" spans="2:5" x14ac:dyDescent="0.3">
      <c r="B75266" s="60"/>
      <c r="D75266" s="61"/>
    </row>
    <row r="75267" spans="2:5" x14ac:dyDescent="0.3">
      <c r="B75267" s="60"/>
      <c r="D75267" s="61"/>
    </row>
    <row r="75268" spans="2:5" x14ac:dyDescent="0.3">
      <c r="B75268" s="60"/>
      <c r="D75268" s="61"/>
    </row>
    <row r="75269" spans="2:5" x14ac:dyDescent="0.3">
      <c r="B75269" s="60"/>
      <c r="D75269" s="62"/>
      <c r="E75269" s="63"/>
    </row>
    <row r="75270" spans="2:5" x14ac:dyDescent="0.3">
      <c r="B75270" s="60"/>
      <c r="D75270" s="62"/>
      <c r="E75270" s="63"/>
    </row>
    <row r="75271" spans="2:5" x14ac:dyDescent="0.3">
      <c r="B75271" s="60"/>
      <c r="D75271" s="62"/>
      <c r="E75271" s="63"/>
    </row>
    <row r="75272" spans="2:5" x14ac:dyDescent="0.3">
      <c r="B75272" s="60"/>
      <c r="D75272" s="62"/>
      <c r="E75272" s="63"/>
    </row>
    <row r="75273" spans="2:5" x14ac:dyDescent="0.3">
      <c r="B75273" s="60"/>
      <c r="D75273" s="62"/>
      <c r="E75273" s="63"/>
    </row>
    <row r="75274" spans="2:5" x14ac:dyDescent="0.3">
      <c r="B75274" s="60"/>
      <c r="D75274" s="62"/>
      <c r="E75274" s="63"/>
    </row>
    <row r="75275" spans="2:5" x14ac:dyDescent="0.3">
      <c r="B75275" s="60"/>
      <c r="D75275" s="62"/>
      <c r="E75275" s="63"/>
    </row>
    <row r="75276" spans="2:5" x14ac:dyDescent="0.3">
      <c r="B75276" s="60"/>
      <c r="D75276" s="62"/>
      <c r="E75276" s="63"/>
    </row>
    <row r="75277" spans="2:5" x14ac:dyDescent="0.3">
      <c r="B75277" s="60"/>
      <c r="D75277" s="62"/>
      <c r="E75277" s="63"/>
    </row>
    <row r="75278" spans="2:5" x14ac:dyDescent="0.3">
      <c r="B75278" s="60"/>
      <c r="D75278" s="62"/>
      <c r="E75278" s="63"/>
    </row>
    <row r="75279" spans="2:5" x14ac:dyDescent="0.3">
      <c r="B75279" s="60"/>
      <c r="D75279" s="62"/>
      <c r="E75279" s="63"/>
    </row>
    <row r="75280" spans="2:5" x14ac:dyDescent="0.3">
      <c r="B75280" s="60"/>
      <c r="D75280" s="62"/>
      <c r="E75280" s="63"/>
    </row>
    <row r="75281" spans="2:5" x14ac:dyDescent="0.3">
      <c r="B75281" s="60"/>
      <c r="D75281" s="62"/>
      <c r="E75281" s="63"/>
    </row>
    <row r="75282" spans="2:5" x14ac:dyDescent="0.3">
      <c r="B75282" s="60"/>
      <c r="D75282" s="62"/>
      <c r="E75282" s="63"/>
    </row>
    <row r="75283" spans="2:5" x14ac:dyDescent="0.3">
      <c r="B75283" s="60"/>
      <c r="D75283" s="62"/>
      <c r="E75283" s="63"/>
    </row>
    <row r="75284" spans="2:5" x14ac:dyDescent="0.3">
      <c r="B75284" s="60"/>
      <c r="D75284" s="62"/>
      <c r="E75284" s="63"/>
    </row>
    <row r="75285" spans="2:5" x14ac:dyDescent="0.3">
      <c r="B75285" s="60"/>
      <c r="D75285" s="62"/>
      <c r="E75285" s="63"/>
    </row>
    <row r="75286" spans="2:5" x14ac:dyDescent="0.3">
      <c r="B75286" s="60"/>
      <c r="D75286" s="62"/>
      <c r="E75286" s="63"/>
    </row>
    <row r="75287" spans="2:5" x14ac:dyDescent="0.3">
      <c r="B75287" s="60"/>
      <c r="D75287" s="62"/>
      <c r="E75287" s="63"/>
    </row>
    <row r="75288" spans="2:5" x14ac:dyDescent="0.3">
      <c r="B75288" s="60"/>
      <c r="D75288" s="62"/>
      <c r="E75288" s="63"/>
    </row>
    <row r="75289" spans="2:5" x14ac:dyDescent="0.3">
      <c r="B75289" s="60"/>
      <c r="D75289" s="61"/>
    </row>
    <row r="75290" spans="2:5" x14ac:dyDescent="0.3">
      <c r="B75290" s="60"/>
      <c r="D75290" s="61"/>
    </row>
    <row r="75291" spans="2:5" x14ac:dyDescent="0.3">
      <c r="B75291" s="60"/>
      <c r="D75291" s="61"/>
    </row>
    <row r="75292" spans="2:5" x14ac:dyDescent="0.3">
      <c r="B75292" s="60"/>
      <c r="D75292" s="61"/>
    </row>
    <row r="75293" spans="2:5" x14ac:dyDescent="0.3">
      <c r="B75293" s="60"/>
      <c r="D75293" s="61"/>
    </row>
    <row r="75294" spans="2:5" x14ac:dyDescent="0.3">
      <c r="B75294" s="60"/>
      <c r="D75294" s="61"/>
    </row>
    <row r="75295" spans="2:5" x14ac:dyDescent="0.3">
      <c r="B75295" s="60"/>
      <c r="D75295" s="61"/>
    </row>
    <row r="75296" spans="2:5" x14ac:dyDescent="0.3">
      <c r="B75296" s="60"/>
      <c r="D75296" s="61"/>
    </row>
    <row r="75297" spans="2:4" x14ac:dyDescent="0.3">
      <c r="B75297" s="60"/>
      <c r="D75297" s="61"/>
    </row>
    <row r="75298" spans="2:4" x14ac:dyDescent="0.3">
      <c r="B75298" s="60"/>
      <c r="D75298" s="61"/>
    </row>
    <row r="75299" spans="2:4" x14ac:dyDescent="0.3">
      <c r="B75299" s="60"/>
      <c r="D75299" s="61"/>
    </row>
    <row r="75300" spans="2:4" x14ac:dyDescent="0.3">
      <c r="B75300" s="60"/>
      <c r="D75300" s="61"/>
    </row>
    <row r="75301" spans="2:4" x14ac:dyDescent="0.3">
      <c r="B75301" s="60"/>
      <c r="D75301" s="61"/>
    </row>
    <row r="75302" spans="2:4" x14ac:dyDescent="0.3">
      <c r="B75302" s="60"/>
      <c r="D75302" s="61"/>
    </row>
    <row r="75303" spans="2:4" x14ac:dyDescent="0.3">
      <c r="B75303" s="60"/>
      <c r="D75303" s="61"/>
    </row>
    <row r="75304" spans="2:4" x14ac:dyDescent="0.3">
      <c r="B75304" s="60"/>
      <c r="D75304" s="61"/>
    </row>
    <row r="75305" spans="2:4" x14ac:dyDescent="0.3">
      <c r="B75305" s="60"/>
      <c r="D75305" s="61"/>
    </row>
    <row r="75306" spans="2:4" x14ac:dyDescent="0.3">
      <c r="B75306" s="60"/>
      <c r="D75306" s="61"/>
    </row>
    <row r="75307" spans="2:4" x14ac:dyDescent="0.3">
      <c r="B75307" s="60"/>
      <c r="D75307" s="61"/>
    </row>
    <row r="75308" spans="2:4" x14ac:dyDescent="0.3">
      <c r="B75308" s="60"/>
      <c r="D75308" s="61"/>
    </row>
    <row r="75309" spans="2:4" x14ac:dyDescent="0.3">
      <c r="B75309" s="60"/>
      <c r="D75309" s="61"/>
    </row>
    <row r="75310" spans="2:4" x14ac:dyDescent="0.3">
      <c r="B75310" s="60"/>
      <c r="D75310" s="61"/>
    </row>
    <row r="75311" spans="2:4" x14ac:dyDescent="0.3">
      <c r="B75311" s="60"/>
      <c r="D75311" s="61"/>
    </row>
    <row r="75312" spans="2:4" x14ac:dyDescent="0.3">
      <c r="B75312" s="60"/>
      <c r="D75312" s="61"/>
    </row>
    <row r="75313" spans="2:4" x14ac:dyDescent="0.3">
      <c r="B75313" s="60"/>
      <c r="D75313" s="61"/>
    </row>
    <row r="75314" spans="2:4" x14ac:dyDescent="0.3">
      <c r="B75314" s="60"/>
      <c r="D75314" s="61"/>
    </row>
    <row r="75315" spans="2:4" x14ac:dyDescent="0.3">
      <c r="B75315" s="60"/>
      <c r="D75315" s="61"/>
    </row>
    <row r="75316" spans="2:4" x14ac:dyDescent="0.3">
      <c r="B75316" s="60"/>
      <c r="D75316" s="61"/>
    </row>
    <row r="75317" spans="2:4" x14ac:dyDescent="0.3">
      <c r="B75317" s="60"/>
      <c r="D75317" s="61"/>
    </row>
    <row r="75318" spans="2:4" x14ac:dyDescent="0.3">
      <c r="B75318" s="60"/>
      <c r="D75318" s="61"/>
    </row>
    <row r="75319" spans="2:4" x14ac:dyDescent="0.3">
      <c r="B75319" s="60"/>
      <c r="D75319" s="61"/>
    </row>
    <row r="75320" spans="2:4" x14ac:dyDescent="0.3">
      <c r="B75320" s="60"/>
      <c r="D75320" s="61"/>
    </row>
    <row r="75321" spans="2:4" x14ac:dyDescent="0.3">
      <c r="B75321" s="60"/>
      <c r="D75321" s="61"/>
    </row>
    <row r="75322" spans="2:4" x14ac:dyDescent="0.3">
      <c r="B75322" s="60"/>
      <c r="D75322" s="61"/>
    </row>
    <row r="75323" spans="2:4" x14ac:dyDescent="0.3">
      <c r="B75323" s="60"/>
      <c r="D75323" s="61"/>
    </row>
    <row r="75324" spans="2:4" x14ac:dyDescent="0.3">
      <c r="B75324" s="60"/>
      <c r="D75324" s="61"/>
    </row>
    <row r="75325" spans="2:4" x14ac:dyDescent="0.3">
      <c r="B75325" s="60"/>
      <c r="D75325" s="61"/>
    </row>
    <row r="75326" spans="2:4" x14ac:dyDescent="0.3">
      <c r="B75326" s="60"/>
      <c r="D75326" s="61"/>
    </row>
    <row r="75327" spans="2:4" x14ac:dyDescent="0.3">
      <c r="B75327" s="60"/>
      <c r="D75327" s="61"/>
    </row>
    <row r="75328" spans="2:4" x14ac:dyDescent="0.3">
      <c r="B75328" s="60"/>
      <c r="D75328" s="61"/>
    </row>
    <row r="75329" spans="2:4" x14ac:dyDescent="0.3">
      <c r="B75329" s="60"/>
      <c r="D75329" s="61"/>
    </row>
    <row r="75330" spans="2:4" x14ac:dyDescent="0.3">
      <c r="B75330" s="60"/>
      <c r="D75330" s="61"/>
    </row>
    <row r="75331" spans="2:4" x14ac:dyDescent="0.3">
      <c r="B75331" s="60"/>
      <c r="D75331" s="61"/>
    </row>
    <row r="75332" spans="2:4" x14ac:dyDescent="0.3">
      <c r="B75332" s="60"/>
      <c r="D75332" s="61"/>
    </row>
    <row r="75333" spans="2:4" x14ac:dyDescent="0.3">
      <c r="B75333" s="60"/>
      <c r="D75333" s="61"/>
    </row>
    <row r="75334" spans="2:4" x14ac:dyDescent="0.3">
      <c r="B75334" s="60"/>
      <c r="D75334" s="61"/>
    </row>
    <row r="75335" spans="2:4" x14ac:dyDescent="0.3">
      <c r="B75335" s="60"/>
      <c r="D75335" s="61"/>
    </row>
    <row r="75336" spans="2:4" x14ac:dyDescent="0.3">
      <c r="B75336" s="60"/>
      <c r="D75336" s="61"/>
    </row>
    <row r="75337" spans="2:4" x14ac:dyDescent="0.3">
      <c r="B75337" s="60"/>
      <c r="D75337" s="61"/>
    </row>
    <row r="75338" spans="2:4" x14ac:dyDescent="0.3">
      <c r="B75338" s="60"/>
      <c r="D75338" s="61"/>
    </row>
    <row r="75339" spans="2:4" x14ac:dyDescent="0.3">
      <c r="B75339" s="60"/>
      <c r="D75339" s="61"/>
    </row>
    <row r="75340" spans="2:4" x14ac:dyDescent="0.3">
      <c r="B75340" s="60"/>
      <c r="D75340" s="61"/>
    </row>
    <row r="75341" spans="2:4" x14ac:dyDescent="0.3">
      <c r="B75341" s="60"/>
      <c r="D75341" s="61"/>
    </row>
    <row r="75342" spans="2:4" x14ac:dyDescent="0.3">
      <c r="B75342" s="60"/>
      <c r="D75342" s="61"/>
    </row>
    <row r="75343" spans="2:4" x14ac:dyDescent="0.3">
      <c r="B75343" s="60"/>
      <c r="D75343" s="61"/>
    </row>
    <row r="75344" spans="2:4" x14ac:dyDescent="0.3">
      <c r="B75344" s="60"/>
      <c r="D75344" s="61"/>
    </row>
    <row r="75345" spans="2:4" x14ac:dyDescent="0.3">
      <c r="B75345" s="60"/>
      <c r="D75345" s="61"/>
    </row>
    <row r="75346" spans="2:4" x14ac:dyDescent="0.3">
      <c r="B75346" s="60"/>
      <c r="D75346" s="61"/>
    </row>
    <row r="75347" spans="2:4" x14ac:dyDescent="0.3">
      <c r="B75347" s="60"/>
      <c r="D75347" s="61"/>
    </row>
    <row r="75348" spans="2:4" x14ac:dyDescent="0.3">
      <c r="B75348" s="60"/>
      <c r="D75348" s="61"/>
    </row>
    <row r="75349" spans="2:4" x14ac:dyDescent="0.3">
      <c r="B75349" s="60"/>
      <c r="D75349" s="61"/>
    </row>
    <row r="75350" spans="2:4" x14ac:dyDescent="0.3">
      <c r="B75350" s="60"/>
      <c r="D75350" s="61"/>
    </row>
    <row r="75351" spans="2:4" x14ac:dyDescent="0.3">
      <c r="B75351" s="60"/>
      <c r="D75351" s="61"/>
    </row>
    <row r="75352" spans="2:4" x14ac:dyDescent="0.3">
      <c r="B75352" s="60"/>
      <c r="D75352" s="61"/>
    </row>
    <row r="75353" spans="2:4" x14ac:dyDescent="0.3">
      <c r="B75353" s="60"/>
      <c r="D75353" s="61"/>
    </row>
    <row r="75354" spans="2:4" x14ac:dyDescent="0.3">
      <c r="B75354" s="60"/>
      <c r="D75354" s="61"/>
    </row>
    <row r="75355" spans="2:4" x14ac:dyDescent="0.3">
      <c r="B75355" s="60"/>
      <c r="D75355" s="61"/>
    </row>
    <row r="75356" spans="2:4" x14ac:dyDescent="0.3">
      <c r="B75356" s="60"/>
      <c r="D75356" s="61"/>
    </row>
    <row r="75357" spans="2:4" x14ac:dyDescent="0.3">
      <c r="B75357" s="60"/>
      <c r="D75357" s="61"/>
    </row>
    <row r="75358" spans="2:4" x14ac:dyDescent="0.3">
      <c r="B75358" s="60"/>
      <c r="D75358" s="61"/>
    </row>
    <row r="75359" spans="2:4" x14ac:dyDescent="0.3">
      <c r="B75359" s="60"/>
      <c r="D75359" s="61"/>
    </row>
    <row r="75360" spans="2:4" x14ac:dyDescent="0.3">
      <c r="B75360" s="60"/>
      <c r="D75360" s="61"/>
    </row>
    <row r="75361" spans="2:4" x14ac:dyDescent="0.3">
      <c r="B75361" s="60"/>
      <c r="D75361" s="61"/>
    </row>
    <row r="75362" spans="2:4" x14ac:dyDescent="0.3">
      <c r="B75362" s="60"/>
      <c r="D75362" s="61"/>
    </row>
    <row r="75363" spans="2:4" x14ac:dyDescent="0.3">
      <c r="B75363" s="60"/>
      <c r="D75363" s="61"/>
    </row>
    <row r="75364" spans="2:4" x14ac:dyDescent="0.3">
      <c r="B75364" s="60"/>
      <c r="D75364" s="61"/>
    </row>
    <row r="75365" spans="2:4" x14ac:dyDescent="0.3">
      <c r="B75365" s="60"/>
      <c r="D75365" s="61"/>
    </row>
    <row r="75366" spans="2:4" x14ac:dyDescent="0.3">
      <c r="B75366" s="60"/>
      <c r="D75366" s="61"/>
    </row>
    <row r="75367" spans="2:4" x14ac:dyDescent="0.3">
      <c r="B75367" s="60"/>
      <c r="D75367" s="61"/>
    </row>
    <row r="75368" spans="2:4" x14ac:dyDescent="0.3">
      <c r="B75368" s="60"/>
      <c r="D75368" s="61"/>
    </row>
    <row r="75369" spans="2:4" x14ac:dyDescent="0.3">
      <c r="B75369" s="60"/>
      <c r="D75369" s="61"/>
    </row>
    <row r="75370" spans="2:4" x14ac:dyDescent="0.3">
      <c r="B75370" s="60"/>
      <c r="D75370" s="61"/>
    </row>
    <row r="75371" spans="2:4" x14ac:dyDescent="0.3">
      <c r="B75371" s="60"/>
      <c r="D75371" s="61"/>
    </row>
    <row r="75372" spans="2:4" x14ac:dyDescent="0.3">
      <c r="B75372" s="60"/>
      <c r="D75372" s="61"/>
    </row>
    <row r="75373" spans="2:4" x14ac:dyDescent="0.3">
      <c r="B75373" s="60"/>
      <c r="D75373" s="61"/>
    </row>
    <row r="75374" spans="2:4" x14ac:dyDescent="0.3">
      <c r="B75374" s="60"/>
      <c r="D75374" s="61"/>
    </row>
    <row r="75375" spans="2:4" x14ac:dyDescent="0.3">
      <c r="B75375" s="60"/>
      <c r="D75375" s="61"/>
    </row>
    <row r="75376" spans="2:4" x14ac:dyDescent="0.3">
      <c r="B75376" s="60"/>
      <c r="D75376" s="61"/>
    </row>
    <row r="75377" spans="2:4" x14ac:dyDescent="0.3">
      <c r="B75377" s="60"/>
      <c r="D75377" s="61"/>
    </row>
    <row r="75378" spans="2:4" x14ac:dyDescent="0.3">
      <c r="B75378" s="60"/>
      <c r="D75378" s="61"/>
    </row>
    <row r="75379" spans="2:4" x14ac:dyDescent="0.3">
      <c r="B75379" s="60"/>
      <c r="D75379" s="61"/>
    </row>
    <row r="75380" spans="2:4" x14ac:dyDescent="0.3">
      <c r="B75380" s="60"/>
      <c r="D75380" s="61"/>
    </row>
    <row r="75381" spans="2:4" x14ac:dyDescent="0.3">
      <c r="B75381" s="60"/>
      <c r="D75381" s="61"/>
    </row>
    <row r="75382" spans="2:4" x14ac:dyDescent="0.3">
      <c r="B75382" s="60"/>
      <c r="D75382" s="61"/>
    </row>
    <row r="75383" spans="2:4" x14ac:dyDescent="0.3">
      <c r="B75383" s="60"/>
      <c r="D75383" s="61"/>
    </row>
    <row r="75384" spans="2:4" x14ac:dyDescent="0.3">
      <c r="B75384" s="60"/>
      <c r="D75384" s="61"/>
    </row>
    <row r="75385" spans="2:4" x14ac:dyDescent="0.3">
      <c r="B75385" s="60"/>
      <c r="D75385" s="61"/>
    </row>
    <row r="75386" spans="2:4" x14ac:dyDescent="0.3">
      <c r="B75386" s="60"/>
      <c r="D75386" s="61"/>
    </row>
    <row r="75387" spans="2:4" x14ac:dyDescent="0.3">
      <c r="B75387" s="60"/>
      <c r="D75387" s="61"/>
    </row>
    <row r="75388" spans="2:4" x14ac:dyDescent="0.3">
      <c r="B75388" s="60"/>
      <c r="D75388" s="61"/>
    </row>
    <row r="75389" spans="2:4" x14ac:dyDescent="0.3">
      <c r="B75389" s="60"/>
      <c r="D75389" s="61"/>
    </row>
    <row r="75390" spans="2:4" x14ac:dyDescent="0.3">
      <c r="B75390" s="60"/>
      <c r="D75390" s="61"/>
    </row>
    <row r="75391" spans="2:4" x14ac:dyDescent="0.3">
      <c r="B75391" s="60"/>
      <c r="D75391" s="61"/>
    </row>
    <row r="75392" spans="2:4" x14ac:dyDescent="0.3">
      <c r="B75392" s="60"/>
      <c r="D75392" s="61"/>
    </row>
    <row r="75393" spans="2:4" x14ac:dyDescent="0.3">
      <c r="B75393" s="60"/>
      <c r="D75393" s="61"/>
    </row>
    <row r="75394" spans="2:4" x14ac:dyDescent="0.3">
      <c r="B75394" s="60"/>
      <c r="D75394" s="61"/>
    </row>
    <row r="75395" spans="2:4" x14ac:dyDescent="0.3">
      <c r="B75395" s="60"/>
      <c r="D75395" s="61"/>
    </row>
    <row r="75396" spans="2:4" x14ac:dyDescent="0.3">
      <c r="B75396" s="60"/>
      <c r="D75396" s="61"/>
    </row>
    <row r="75397" spans="2:4" x14ac:dyDescent="0.3">
      <c r="B75397" s="60"/>
      <c r="D75397" s="61"/>
    </row>
    <row r="75398" spans="2:4" x14ac:dyDescent="0.3">
      <c r="B75398" s="60"/>
      <c r="D75398" s="61"/>
    </row>
    <row r="75399" spans="2:4" x14ac:dyDescent="0.3">
      <c r="B75399" s="60"/>
      <c r="D75399" s="61"/>
    </row>
    <row r="75400" spans="2:4" x14ac:dyDescent="0.3">
      <c r="B75400" s="60"/>
      <c r="D75400" s="61"/>
    </row>
    <row r="75401" spans="2:4" x14ac:dyDescent="0.3">
      <c r="B75401" s="60"/>
      <c r="D75401" s="61"/>
    </row>
    <row r="75402" spans="2:4" x14ac:dyDescent="0.3">
      <c r="B75402" s="60"/>
      <c r="D75402" s="61"/>
    </row>
    <row r="75403" spans="2:4" x14ac:dyDescent="0.3">
      <c r="B75403" s="60"/>
      <c r="D75403" s="61"/>
    </row>
    <row r="75404" spans="2:4" x14ac:dyDescent="0.3">
      <c r="B75404" s="60"/>
      <c r="D75404" s="61"/>
    </row>
    <row r="75405" spans="2:4" x14ac:dyDescent="0.3">
      <c r="B75405" s="60"/>
      <c r="D75405" s="61"/>
    </row>
    <row r="75406" spans="2:4" x14ac:dyDescent="0.3">
      <c r="B75406" s="60"/>
      <c r="D75406" s="61"/>
    </row>
    <row r="75407" spans="2:4" x14ac:dyDescent="0.3">
      <c r="B75407" s="60"/>
      <c r="D75407" s="61"/>
    </row>
    <row r="75408" spans="2:4" x14ac:dyDescent="0.3">
      <c r="B75408" s="60"/>
      <c r="D75408" s="61"/>
    </row>
    <row r="75409" spans="2:4" x14ac:dyDescent="0.3">
      <c r="B75409" s="60"/>
      <c r="D75409" s="61"/>
    </row>
    <row r="75410" spans="2:4" x14ac:dyDescent="0.3">
      <c r="B75410" s="60"/>
      <c r="D75410" s="61"/>
    </row>
    <row r="75411" spans="2:4" x14ac:dyDescent="0.3">
      <c r="B75411" s="60"/>
      <c r="D75411" s="61"/>
    </row>
    <row r="75412" spans="2:4" x14ac:dyDescent="0.3">
      <c r="B75412" s="60"/>
      <c r="D75412" s="61"/>
    </row>
    <row r="75413" spans="2:4" x14ac:dyDescent="0.3">
      <c r="B75413" s="60"/>
      <c r="D75413" s="61"/>
    </row>
    <row r="75414" spans="2:4" x14ac:dyDescent="0.3">
      <c r="B75414" s="60"/>
      <c r="D75414" s="61"/>
    </row>
    <row r="75415" spans="2:4" x14ac:dyDescent="0.3">
      <c r="B75415" s="60"/>
      <c r="D75415" s="61"/>
    </row>
    <row r="75416" spans="2:4" x14ac:dyDescent="0.3">
      <c r="B75416" s="60"/>
      <c r="D75416" s="61"/>
    </row>
    <row r="75417" spans="2:4" x14ac:dyDescent="0.3">
      <c r="B75417" s="60"/>
      <c r="D75417" s="61"/>
    </row>
    <row r="75418" spans="2:4" x14ac:dyDescent="0.3">
      <c r="B75418" s="60"/>
      <c r="D75418" s="61"/>
    </row>
    <row r="75419" spans="2:4" x14ac:dyDescent="0.3">
      <c r="B75419" s="60"/>
      <c r="D75419" s="61"/>
    </row>
    <row r="75420" spans="2:4" x14ac:dyDescent="0.3">
      <c r="B75420" s="60"/>
      <c r="D75420" s="61"/>
    </row>
    <row r="75421" spans="2:4" x14ac:dyDescent="0.3">
      <c r="B75421" s="60"/>
      <c r="D75421" s="61"/>
    </row>
    <row r="75422" spans="2:4" x14ac:dyDescent="0.3">
      <c r="B75422" s="60"/>
      <c r="D75422" s="61"/>
    </row>
    <row r="75423" spans="2:4" x14ac:dyDescent="0.3">
      <c r="B75423" s="60"/>
      <c r="D75423" s="61"/>
    </row>
    <row r="75424" spans="2:4" x14ac:dyDescent="0.3">
      <c r="B75424" s="60"/>
      <c r="D75424" s="61"/>
    </row>
    <row r="75425" spans="2:4" x14ac:dyDescent="0.3">
      <c r="B75425" s="60"/>
      <c r="D75425" s="61"/>
    </row>
    <row r="75426" spans="2:4" x14ac:dyDescent="0.3">
      <c r="B75426" s="60"/>
      <c r="D75426" s="61"/>
    </row>
    <row r="75427" spans="2:4" x14ac:dyDescent="0.3">
      <c r="B75427" s="60"/>
      <c r="D75427" s="61"/>
    </row>
    <row r="75428" spans="2:4" x14ac:dyDescent="0.3">
      <c r="B75428" s="60"/>
      <c r="D75428" s="61"/>
    </row>
    <row r="75429" spans="2:4" x14ac:dyDescent="0.3">
      <c r="B75429" s="60"/>
      <c r="D75429" s="61"/>
    </row>
    <row r="75430" spans="2:4" x14ac:dyDescent="0.3">
      <c r="B75430" s="60"/>
      <c r="D75430" s="61"/>
    </row>
    <row r="75431" spans="2:4" x14ac:dyDescent="0.3">
      <c r="B75431" s="60"/>
      <c r="D75431" s="61"/>
    </row>
    <row r="75432" spans="2:4" x14ac:dyDescent="0.3">
      <c r="B75432" s="60"/>
      <c r="D75432" s="61"/>
    </row>
    <row r="75433" spans="2:4" x14ac:dyDescent="0.3">
      <c r="B75433" s="60"/>
      <c r="D75433" s="61"/>
    </row>
    <row r="75434" spans="2:4" x14ac:dyDescent="0.3">
      <c r="B75434" s="60"/>
      <c r="D75434" s="61"/>
    </row>
    <row r="75435" spans="2:4" x14ac:dyDescent="0.3">
      <c r="B75435" s="60"/>
      <c r="D75435" s="61"/>
    </row>
    <row r="75436" spans="2:4" x14ac:dyDescent="0.3">
      <c r="B75436" s="60"/>
      <c r="D75436" s="61"/>
    </row>
    <row r="75437" spans="2:4" x14ac:dyDescent="0.3">
      <c r="B75437" s="60"/>
      <c r="D75437" s="61"/>
    </row>
    <row r="75438" spans="2:4" x14ac:dyDescent="0.3">
      <c r="B75438" s="60"/>
      <c r="D75438" s="61"/>
    </row>
    <row r="75439" spans="2:4" x14ac:dyDescent="0.3">
      <c r="B75439" s="60"/>
      <c r="D75439" s="61"/>
    </row>
    <row r="75440" spans="2:4" x14ac:dyDescent="0.3">
      <c r="B75440" s="60"/>
      <c r="D75440" s="61"/>
    </row>
    <row r="75441" spans="2:4" x14ac:dyDescent="0.3">
      <c r="B75441" s="60"/>
      <c r="D75441" s="61"/>
    </row>
    <row r="75442" spans="2:4" x14ac:dyDescent="0.3">
      <c r="B75442" s="60"/>
      <c r="D75442" s="61"/>
    </row>
    <row r="75443" spans="2:4" x14ac:dyDescent="0.3">
      <c r="B75443" s="60"/>
      <c r="D75443" s="61"/>
    </row>
    <row r="75444" spans="2:4" x14ac:dyDescent="0.3">
      <c r="B75444" s="60"/>
      <c r="D75444" s="61"/>
    </row>
    <row r="75445" spans="2:4" x14ac:dyDescent="0.3">
      <c r="B75445" s="60"/>
      <c r="D75445" s="61"/>
    </row>
    <row r="75446" spans="2:4" x14ac:dyDescent="0.3">
      <c r="B75446" s="60"/>
      <c r="D75446" s="61"/>
    </row>
    <row r="75447" spans="2:4" x14ac:dyDescent="0.3">
      <c r="B75447" s="60"/>
      <c r="D75447" s="61"/>
    </row>
    <row r="75448" spans="2:4" x14ac:dyDescent="0.3">
      <c r="B75448" s="60"/>
      <c r="D75448" s="61"/>
    </row>
    <row r="75449" spans="2:4" x14ac:dyDescent="0.3">
      <c r="B75449" s="60"/>
      <c r="D75449" s="61"/>
    </row>
    <row r="75450" spans="2:4" x14ac:dyDescent="0.3">
      <c r="B75450" s="60"/>
      <c r="D75450" s="61"/>
    </row>
    <row r="75451" spans="2:4" x14ac:dyDescent="0.3">
      <c r="B75451" s="60"/>
      <c r="D75451" s="61"/>
    </row>
    <row r="75452" spans="2:4" x14ac:dyDescent="0.3">
      <c r="B75452" s="60"/>
      <c r="D75452" s="61"/>
    </row>
    <row r="75453" spans="2:4" x14ac:dyDescent="0.3">
      <c r="B75453" s="60"/>
      <c r="D75453" s="61"/>
    </row>
    <row r="75454" spans="2:4" x14ac:dyDescent="0.3">
      <c r="B75454" s="60"/>
      <c r="D75454" s="61"/>
    </row>
    <row r="75455" spans="2:4" x14ac:dyDescent="0.3">
      <c r="B75455" s="60"/>
      <c r="D75455" s="61"/>
    </row>
    <row r="75456" spans="2:4" x14ac:dyDescent="0.3">
      <c r="B75456" s="60"/>
      <c r="D75456" s="61"/>
    </row>
    <row r="75457" spans="2:4" x14ac:dyDescent="0.3">
      <c r="B75457" s="60"/>
      <c r="D75457" s="61"/>
    </row>
    <row r="75458" spans="2:4" x14ac:dyDescent="0.3">
      <c r="B75458" s="60"/>
      <c r="D75458" s="61"/>
    </row>
    <row r="75459" spans="2:4" x14ac:dyDescent="0.3">
      <c r="B75459" s="60"/>
      <c r="D75459" s="61"/>
    </row>
    <row r="75460" spans="2:4" x14ac:dyDescent="0.3">
      <c r="B75460" s="60"/>
      <c r="D75460" s="61"/>
    </row>
    <row r="75461" spans="2:4" x14ac:dyDescent="0.3">
      <c r="B75461" s="60"/>
      <c r="D75461" s="61"/>
    </row>
    <row r="75462" spans="2:4" x14ac:dyDescent="0.3">
      <c r="B75462" s="60"/>
      <c r="D75462" s="61"/>
    </row>
    <row r="75463" spans="2:4" x14ac:dyDescent="0.3">
      <c r="B75463" s="60"/>
      <c r="D75463" s="61"/>
    </row>
    <row r="75464" spans="2:4" x14ac:dyDescent="0.3">
      <c r="B75464" s="60"/>
      <c r="D75464" s="61"/>
    </row>
    <row r="75465" spans="2:4" x14ac:dyDescent="0.3">
      <c r="B75465" s="60"/>
      <c r="D75465" s="61"/>
    </row>
    <row r="75466" spans="2:4" x14ac:dyDescent="0.3">
      <c r="B75466" s="60"/>
      <c r="D75466" s="61"/>
    </row>
    <row r="75467" spans="2:4" x14ac:dyDescent="0.3">
      <c r="B75467" s="60"/>
      <c r="D75467" s="61"/>
    </row>
    <row r="75468" spans="2:4" x14ac:dyDescent="0.3">
      <c r="B75468" s="60"/>
      <c r="D75468" s="61"/>
    </row>
    <row r="75469" spans="2:4" x14ac:dyDescent="0.3">
      <c r="B75469" s="60"/>
      <c r="D75469" s="61"/>
    </row>
    <row r="75470" spans="2:4" x14ac:dyDescent="0.3">
      <c r="B75470" s="60"/>
      <c r="D75470" s="61"/>
    </row>
    <row r="75471" spans="2:4" x14ac:dyDescent="0.3">
      <c r="B75471" s="60"/>
      <c r="D75471" s="61"/>
    </row>
    <row r="75472" spans="2:4" x14ac:dyDescent="0.3">
      <c r="B75472" s="60"/>
      <c r="D75472" s="61"/>
    </row>
    <row r="75473" spans="2:4" x14ac:dyDescent="0.3">
      <c r="B75473" s="60"/>
      <c r="D75473" s="61"/>
    </row>
    <row r="75474" spans="2:4" x14ac:dyDescent="0.3">
      <c r="B75474" s="60"/>
      <c r="D75474" s="61"/>
    </row>
    <row r="75475" spans="2:4" x14ac:dyDescent="0.3">
      <c r="B75475" s="60"/>
      <c r="D75475" s="61"/>
    </row>
    <row r="75476" spans="2:4" x14ac:dyDescent="0.3">
      <c r="B75476" s="60"/>
      <c r="D75476" s="61"/>
    </row>
    <row r="75477" spans="2:4" x14ac:dyDescent="0.3">
      <c r="B75477" s="60"/>
      <c r="D75477" s="61"/>
    </row>
    <row r="75478" spans="2:4" x14ac:dyDescent="0.3">
      <c r="B75478" s="60"/>
      <c r="D75478" s="61"/>
    </row>
    <row r="75479" spans="2:4" x14ac:dyDescent="0.3">
      <c r="B75479" s="60"/>
      <c r="D75479" s="61"/>
    </row>
    <row r="75480" spans="2:4" x14ac:dyDescent="0.3">
      <c r="B75480" s="60"/>
      <c r="D75480" s="61"/>
    </row>
    <row r="75481" spans="2:4" x14ac:dyDescent="0.3">
      <c r="B75481" s="60"/>
      <c r="D75481" s="61"/>
    </row>
    <row r="75482" spans="2:4" x14ac:dyDescent="0.3">
      <c r="B75482" s="60"/>
      <c r="D75482" s="61"/>
    </row>
    <row r="75483" spans="2:4" x14ac:dyDescent="0.3">
      <c r="B75483" s="60"/>
      <c r="D75483" s="61"/>
    </row>
    <row r="75484" spans="2:4" x14ac:dyDescent="0.3">
      <c r="B75484" s="60"/>
      <c r="D75484" s="61"/>
    </row>
    <row r="75485" spans="2:4" x14ac:dyDescent="0.3">
      <c r="B75485" s="60"/>
      <c r="D75485" s="61"/>
    </row>
    <row r="75486" spans="2:4" x14ac:dyDescent="0.3">
      <c r="B75486" s="60"/>
      <c r="D75486" s="61"/>
    </row>
    <row r="75487" spans="2:4" x14ac:dyDescent="0.3">
      <c r="B75487" s="60"/>
      <c r="D75487" s="61"/>
    </row>
    <row r="75488" spans="2:4" x14ac:dyDescent="0.3">
      <c r="B75488" s="60"/>
      <c r="D75488" s="61"/>
    </row>
    <row r="75489" spans="2:4" x14ac:dyDescent="0.3">
      <c r="B75489" s="60"/>
      <c r="D75489" s="61"/>
    </row>
    <row r="75490" spans="2:4" x14ac:dyDescent="0.3">
      <c r="B75490" s="60"/>
      <c r="D75490" s="61"/>
    </row>
    <row r="75491" spans="2:4" x14ac:dyDescent="0.3">
      <c r="B75491" s="60"/>
      <c r="D75491" s="61"/>
    </row>
    <row r="75492" spans="2:4" x14ac:dyDescent="0.3">
      <c r="B75492" s="60"/>
      <c r="D75492" s="61"/>
    </row>
    <row r="75493" spans="2:4" x14ac:dyDescent="0.3">
      <c r="B75493" s="60"/>
      <c r="D75493" s="61"/>
    </row>
    <row r="75494" spans="2:4" x14ac:dyDescent="0.3">
      <c r="B75494" s="60"/>
      <c r="D75494" s="61"/>
    </row>
    <row r="75495" spans="2:4" x14ac:dyDescent="0.3">
      <c r="B75495" s="60"/>
      <c r="D75495" s="61"/>
    </row>
    <row r="75496" spans="2:4" x14ac:dyDescent="0.3">
      <c r="B75496" s="60"/>
      <c r="D75496" s="61"/>
    </row>
    <row r="75497" spans="2:4" x14ac:dyDescent="0.3">
      <c r="B75497" s="60"/>
      <c r="D75497" s="61"/>
    </row>
    <row r="75498" spans="2:4" x14ac:dyDescent="0.3">
      <c r="B75498" s="60"/>
      <c r="D75498" s="61"/>
    </row>
    <row r="75499" spans="2:4" x14ac:dyDescent="0.3">
      <c r="B75499" s="60"/>
      <c r="D75499" s="61"/>
    </row>
    <row r="75500" spans="2:4" x14ac:dyDescent="0.3">
      <c r="B75500" s="60"/>
      <c r="D75500" s="61"/>
    </row>
    <row r="75501" spans="2:4" x14ac:dyDescent="0.3">
      <c r="B75501" s="60"/>
      <c r="D75501" s="61"/>
    </row>
    <row r="75502" spans="2:4" x14ac:dyDescent="0.3">
      <c r="B75502" s="60"/>
      <c r="D75502" s="61"/>
    </row>
    <row r="75503" spans="2:4" x14ac:dyDescent="0.3">
      <c r="B75503" s="60"/>
      <c r="D75503" s="61"/>
    </row>
    <row r="75504" spans="2:4" x14ac:dyDescent="0.3">
      <c r="B75504" s="60"/>
      <c r="D75504" s="61"/>
    </row>
    <row r="75505" spans="2:4" x14ac:dyDescent="0.3">
      <c r="B75505" s="60"/>
      <c r="D75505" s="61"/>
    </row>
    <row r="75506" spans="2:4" x14ac:dyDescent="0.3">
      <c r="B75506" s="60"/>
      <c r="D75506" s="61"/>
    </row>
    <row r="75507" spans="2:4" x14ac:dyDescent="0.3">
      <c r="B75507" s="60"/>
      <c r="D75507" s="61"/>
    </row>
    <row r="75508" spans="2:4" x14ac:dyDescent="0.3">
      <c r="B75508" s="60"/>
      <c r="D75508" s="61"/>
    </row>
    <row r="75509" spans="2:4" x14ac:dyDescent="0.3">
      <c r="B75509" s="60"/>
      <c r="D75509" s="61"/>
    </row>
    <row r="75510" spans="2:4" x14ac:dyDescent="0.3">
      <c r="B75510" s="60"/>
      <c r="D75510" s="61"/>
    </row>
    <row r="75511" spans="2:4" x14ac:dyDescent="0.3">
      <c r="B75511" s="60"/>
      <c r="D75511" s="61"/>
    </row>
    <row r="75512" spans="2:4" x14ac:dyDescent="0.3">
      <c r="B75512" s="60"/>
      <c r="D75512" s="61"/>
    </row>
    <row r="75513" spans="2:4" x14ac:dyDescent="0.3">
      <c r="B75513" s="60"/>
      <c r="D75513" s="61"/>
    </row>
    <row r="75514" spans="2:4" x14ac:dyDescent="0.3">
      <c r="B75514" s="60"/>
      <c r="D75514" s="61"/>
    </row>
    <row r="75515" spans="2:4" x14ac:dyDescent="0.3">
      <c r="B75515" s="60"/>
      <c r="D75515" s="61"/>
    </row>
    <row r="75516" spans="2:4" x14ac:dyDescent="0.3">
      <c r="B75516" s="60"/>
      <c r="D75516" s="61"/>
    </row>
    <row r="75517" spans="2:4" x14ac:dyDescent="0.3">
      <c r="B75517" s="60"/>
      <c r="D75517" s="61"/>
    </row>
    <row r="75518" spans="2:4" x14ac:dyDescent="0.3">
      <c r="B75518" s="60"/>
      <c r="D75518" s="61"/>
    </row>
    <row r="75519" spans="2:4" x14ac:dyDescent="0.3">
      <c r="B75519" s="60"/>
      <c r="D75519" s="61"/>
    </row>
    <row r="75520" spans="2:4" x14ac:dyDescent="0.3">
      <c r="B75520" s="60"/>
      <c r="D75520" s="61"/>
    </row>
    <row r="75521" spans="2:4" x14ac:dyDescent="0.3">
      <c r="B75521" s="60"/>
      <c r="D75521" s="61"/>
    </row>
    <row r="75522" spans="2:4" x14ac:dyDescent="0.3">
      <c r="B75522" s="60"/>
      <c r="D75522" s="61"/>
    </row>
    <row r="75523" spans="2:4" x14ac:dyDescent="0.3">
      <c r="B75523" s="60"/>
      <c r="D75523" s="61"/>
    </row>
    <row r="75524" spans="2:4" x14ac:dyDescent="0.3">
      <c r="B75524" s="60"/>
      <c r="D75524" s="61"/>
    </row>
    <row r="75525" spans="2:4" x14ac:dyDescent="0.3">
      <c r="B75525" s="60"/>
      <c r="D75525" s="61"/>
    </row>
    <row r="75526" spans="2:4" x14ac:dyDescent="0.3">
      <c r="B75526" s="60"/>
      <c r="D75526" s="61"/>
    </row>
    <row r="75527" spans="2:4" x14ac:dyDescent="0.3">
      <c r="B75527" s="60"/>
      <c r="D75527" s="61"/>
    </row>
    <row r="75528" spans="2:4" x14ac:dyDescent="0.3">
      <c r="B75528" s="60"/>
      <c r="D75528" s="61"/>
    </row>
    <row r="75529" spans="2:4" x14ac:dyDescent="0.3">
      <c r="B75529" s="60"/>
      <c r="D75529" s="61"/>
    </row>
    <row r="75530" spans="2:4" x14ac:dyDescent="0.3">
      <c r="B75530" s="60"/>
      <c r="D75530" s="61"/>
    </row>
    <row r="75531" spans="2:4" x14ac:dyDescent="0.3">
      <c r="B75531" s="60"/>
      <c r="D75531" s="61"/>
    </row>
    <row r="75532" spans="2:4" x14ac:dyDescent="0.3">
      <c r="B75532" s="60"/>
      <c r="D75532" s="61"/>
    </row>
    <row r="75533" spans="2:4" x14ac:dyDescent="0.3">
      <c r="B75533" s="60"/>
      <c r="D75533" s="61"/>
    </row>
    <row r="75534" spans="2:4" x14ac:dyDescent="0.3">
      <c r="B75534" s="60"/>
      <c r="D75534" s="61"/>
    </row>
    <row r="75535" spans="2:4" x14ac:dyDescent="0.3">
      <c r="B75535" s="60"/>
      <c r="D75535" s="61"/>
    </row>
    <row r="75536" spans="2:4" x14ac:dyDescent="0.3">
      <c r="B75536" s="60"/>
      <c r="D75536" s="61"/>
    </row>
    <row r="75537" spans="2:4" x14ac:dyDescent="0.3">
      <c r="B75537" s="60"/>
      <c r="D75537" s="61"/>
    </row>
    <row r="75538" spans="2:4" x14ac:dyDescent="0.3">
      <c r="B75538" s="60"/>
      <c r="D75538" s="61"/>
    </row>
    <row r="75539" spans="2:4" x14ac:dyDescent="0.3">
      <c r="B75539" s="60"/>
      <c r="D75539" s="61"/>
    </row>
    <row r="75540" spans="2:4" x14ac:dyDescent="0.3">
      <c r="B75540" s="60"/>
      <c r="D75540" s="61"/>
    </row>
    <row r="75541" spans="2:4" x14ac:dyDescent="0.3">
      <c r="B75541" s="60"/>
      <c r="D75541" s="61"/>
    </row>
    <row r="75542" spans="2:4" x14ac:dyDescent="0.3">
      <c r="B75542" s="60"/>
      <c r="D75542" s="61"/>
    </row>
    <row r="75543" spans="2:4" x14ac:dyDescent="0.3">
      <c r="B75543" s="60"/>
      <c r="D75543" s="61"/>
    </row>
    <row r="75544" spans="2:4" x14ac:dyDescent="0.3">
      <c r="B75544" s="60"/>
      <c r="D75544" s="61"/>
    </row>
    <row r="75545" spans="2:4" x14ac:dyDescent="0.3">
      <c r="B75545" s="60"/>
      <c r="D75545" s="61"/>
    </row>
    <row r="75546" spans="2:4" x14ac:dyDescent="0.3">
      <c r="B75546" s="60"/>
      <c r="D75546" s="61"/>
    </row>
    <row r="75547" spans="2:4" x14ac:dyDescent="0.3">
      <c r="B75547" s="60"/>
      <c r="D75547" s="61"/>
    </row>
    <row r="75548" spans="2:4" x14ac:dyDescent="0.3">
      <c r="B75548" s="60"/>
      <c r="D75548" s="61"/>
    </row>
    <row r="75549" spans="2:4" x14ac:dyDescent="0.3">
      <c r="B75549" s="60"/>
      <c r="D75549" s="61"/>
    </row>
    <row r="75550" spans="2:4" x14ac:dyDescent="0.3">
      <c r="B75550" s="60"/>
      <c r="D75550" s="61"/>
    </row>
    <row r="75551" spans="2:4" x14ac:dyDescent="0.3">
      <c r="B75551" s="60"/>
      <c r="D75551" s="61"/>
    </row>
    <row r="75552" spans="2:4" x14ac:dyDescent="0.3">
      <c r="B75552" s="60"/>
      <c r="D75552" s="61"/>
    </row>
    <row r="75553" spans="2:4" x14ac:dyDescent="0.3">
      <c r="B75553" s="60"/>
      <c r="D75553" s="61"/>
    </row>
    <row r="75554" spans="2:4" x14ac:dyDescent="0.3">
      <c r="B75554" s="60"/>
      <c r="D75554" s="61"/>
    </row>
    <row r="75555" spans="2:4" x14ac:dyDescent="0.3">
      <c r="B75555" s="60"/>
      <c r="D75555" s="61"/>
    </row>
    <row r="75556" spans="2:4" x14ac:dyDescent="0.3">
      <c r="B75556" s="60"/>
      <c r="D75556" s="61"/>
    </row>
    <row r="75557" spans="2:4" x14ac:dyDescent="0.3">
      <c r="B75557" s="60"/>
      <c r="D75557" s="61"/>
    </row>
    <row r="75558" spans="2:4" x14ac:dyDescent="0.3">
      <c r="B75558" s="60"/>
      <c r="D75558" s="61"/>
    </row>
    <row r="75559" spans="2:4" x14ac:dyDescent="0.3">
      <c r="B75559" s="60"/>
      <c r="D75559" s="61"/>
    </row>
    <row r="75560" spans="2:4" x14ac:dyDescent="0.3">
      <c r="B75560" s="60"/>
      <c r="D75560" s="61"/>
    </row>
    <row r="75561" spans="2:4" x14ac:dyDescent="0.3">
      <c r="B75561" s="60"/>
      <c r="D75561" s="61"/>
    </row>
    <row r="75562" spans="2:4" x14ac:dyDescent="0.3">
      <c r="B75562" s="60"/>
      <c r="D75562" s="61"/>
    </row>
    <row r="75563" spans="2:4" x14ac:dyDescent="0.3">
      <c r="B75563" s="60"/>
      <c r="D75563" s="61"/>
    </row>
    <row r="75564" spans="2:4" x14ac:dyDescent="0.3">
      <c r="B75564" s="60"/>
      <c r="D75564" s="61"/>
    </row>
    <row r="75565" spans="2:4" x14ac:dyDescent="0.3">
      <c r="B75565" s="60"/>
      <c r="D75565" s="61"/>
    </row>
    <row r="75566" spans="2:4" x14ac:dyDescent="0.3">
      <c r="B75566" s="60"/>
      <c r="D75566" s="61"/>
    </row>
    <row r="75567" spans="2:4" x14ac:dyDescent="0.3">
      <c r="B75567" s="60"/>
      <c r="D75567" s="61"/>
    </row>
    <row r="75568" spans="2:4" x14ac:dyDescent="0.3">
      <c r="B75568" s="60"/>
      <c r="D75568" s="61"/>
    </row>
    <row r="75569" spans="2:5" x14ac:dyDescent="0.3">
      <c r="B75569" s="60"/>
      <c r="D75569" s="61"/>
    </row>
    <row r="75570" spans="2:5" x14ac:dyDescent="0.3">
      <c r="B75570" s="60"/>
      <c r="D75570" s="61"/>
    </row>
    <row r="75571" spans="2:5" x14ac:dyDescent="0.3">
      <c r="B75571" s="60"/>
      <c r="D75571" s="61"/>
    </row>
    <row r="75572" spans="2:5" x14ac:dyDescent="0.3">
      <c r="B75572" s="60"/>
      <c r="D75572" s="61"/>
    </row>
    <row r="75573" spans="2:5" x14ac:dyDescent="0.3">
      <c r="B75573" s="60"/>
      <c r="D75573" s="61"/>
    </row>
    <row r="75574" spans="2:5" x14ac:dyDescent="0.3">
      <c r="B75574" s="60"/>
      <c r="D75574" s="61"/>
    </row>
    <row r="75575" spans="2:5" x14ac:dyDescent="0.3">
      <c r="B75575" s="60"/>
      <c r="D75575" s="61"/>
    </row>
    <row r="75576" spans="2:5" x14ac:dyDescent="0.3">
      <c r="B75576" s="60"/>
      <c r="D75576" s="61"/>
    </row>
    <row r="75577" spans="2:5" x14ac:dyDescent="0.3">
      <c r="B75577" s="60"/>
      <c r="D75577" s="61"/>
    </row>
    <row r="75578" spans="2:5" x14ac:dyDescent="0.3">
      <c r="B75578" s="60"/>
      <c r="D75578" s="61"/>
    </row>
    <row r="75579" spans="2:5" x14ac:dyDescent="0.3">
      <c r="B75579" s="60"/>
      <c r="D75579" s="61"/>
    </row>
    <row r="75580" spans="2:5" x14ac:dyDescent="0.3">
      <c r="B75580" s="60"/>
      <c r="D75580" s="61"/>
    </row>
    <row r="75581" spans="2:5" x14ac:dyDescent="0.3">
      <c r="B75581" s="60"/>
      <c r="D75581" s="61"/>
    </row>
    <row r="75582" spans="2:5" x14ac:dyDescent="0.3">
      <c r="B75582" s="60"/>
      <c r="D75582" s="61"/>
    </row>
    <row r="75583" spans="2:5" x14ac:dyDescent="0.3">
      <c r="B75583" s="60"/>
      <c r="D75583" s="61"/>
    </row>
    <row r="75584" spans="2:5" x14ac:dyDescent="0.3">
      <c r="B75584" s="60"/>
      <c r="D75584" s="62"/>
      <c r="E75584" s="63"/>
    </row>
    <row r="75585" spans="2:5" x14ac:dyDescent="0.3">
      <c r="B75585" s="60"/>
      <c r="D75585" s="62"/>
      <c r="E75585" s="63"/>
    </row>
    <row r="75586" spans="2:5" x14ac:dyDescent="0.3">
      <c r="B75586" s="60"/>
      <c r="D75586" s="62"/>
      <c r="E75586" s="63"/>
    </row>
    <row r="75587" spans="2:5" x14ac:dyDescent="0.3">
      <c r="B75587" s="60"/>
      <c r="D75587" s="62"/>
      <c r="E75587" s="63"/>
    </row>
    <row r="75588" spans="2:5" x14ac:dyDescent="0.3">
      <c r="B75588" s="60"/>
      <c r="D75588" s="62"/>
      <c r="E75588" s="63"/>
    </row>
    <row r="75589" spans="2:5" x14ac:dyDescent="0.3">
      <c r="B75589" s="60"/>
      <c r="D75589" s="62"/>
      <c r="E75589" s="63"/>
    </row>
    <row r="75590" spans="2:5" x14ac:dyDescent="0.3">
      <c r="B75590" s="60"/>
      <c r="D75590" s="62"/>
      <c r="E75590" s="63"/>
    </row>
    <row r="75591" spans="2:5" x14ac:dyDescent="0.3">
      <c r="B75591" s="60"/>
      <c r="D75591" s="62"/>
      <c r="E75591" s="63"/>
    </row>
    <row r="75592" spans="2:5" x14ac:dyDescent="0.3">
      <c r="B75592" s="60"/>
      <c r="D75592" s="62"/>
      <c r="E75592" s="63"/>
    </row>
    <row r="75593" spans="2:5" x14ac:dyDescent="0.3">
      <c r="B75593" s="60"/>
      <c r="D75593" s="62"/>
      <c r="E75593" s="63"/>
    </row>
    <row r="75594" spans="2:5" x14ac:dyDescent="0.3">
      <c r="B75594" s="60"/>
      <c r="D75594" s="62"/>
      <c r="E75594" s="63"/>
    </row>
    <row r="75595" spans="2:5" x14ac:dyDescent="0.3">
      <c r="B75595" s="60"/>
      <c r="D75595" s="62"/>
      <c r="E75595" s="63"/>
    </row>
    <row r="75596" spans="2:5" x14ac:dyDescent="0.3">
      <c r="B75596" s="60"/>
      <c r="D75596" s="62"/>
      <c r="E75596" s="63"/>
    </row>
    <row r="75597" spans="2:5" x14ac:dyDescent="0.3">
      <c r="B75597" s="60"/>
      <c r="D75597" s="62"/>
      <c r="E75597" s="63"/>
    </row>
    <row r="75598" spans="2:5" x14ac:dyDescent="0.3">
      <c r="B75598" s="60"/>
      <c r="D75598" s="62"/>
      <c r="E75598" s="63"/>
    </row>
    <row r="75599" spans="2:5" x14ac:dyDescent="0.3">
      <c r="B75599" s="60"/>
      <c r="D75599" s="62"/>
      <c r="E75599" s="63"/>
    </row>
    <row r="75600" spans="2:5" x14ac:dyDescent="0.3">
      <c r="B75600" s="60"/>
      <c r="D75600" s="62"/>
      <c r="E75600" s="63"/>
    </row>
    <row r="75601" spans="2:5" x14ac:dyDescent="0.3">
      <c r="B75601" s="60"/>
      <c r="D75601" s="62"/>
      <c r="E75601" s="63"/>
    </row>
    <row r="75602" spans="2:5" x14ac:dyDescent="0.3">
      <c r="B75602" s="60"/>
      <c r="D75602" s="62"/>
      <c r="E75602" s="63"/>
    </row>
    <row r="75603" spans="2:5" x14ac:dyDescent="0.3">
      <c r="B75603" s="60"/>
      <c r="D75603" s="62"/>
      <c r="E75603" s="63"/>
    </row>
    <row r="75604" spans="2:5" x14ac:dyDescent="0.3">
      <c r="B75604" s="60"/>
      <c r="D75604" s="61"/>
    </row>
    <row r="75605" spans="2:5" x14ac:dyDescent="0.3">
      <c r="B75605" s="60"/>
      <c r="D75605" s="61"/>
    </row>
    <row r="75606" spans="2:5" x14ac:dyDescent="0.3">
      <c r="B75606" s="60"/>
      <c r="D75606" s="61"/>
    </row>
    <row r="75607" spans="2:5" x14ac:dyDescent="0.3">
      <c r="B75607" s="60"/>
      <c r="D75607" s="61"/>
    </row>
    <row r="75608" spans="2:5" x14ac:dyDescent="0.3">
      <c r="B75608" s="60"/>
      <c r="D75608" s="61"/>
    </row>
    <row r="75609" spans="2:5" x14ac:dyDescent="0.3">
      <c r="B75609" s="60"/>
      <c r="D75609" s="61"/>
    </row>
    <row r="75610" spans="2:5" x14ac:dyDescent="0.3">
      <c r="B75610" s="60"/>
      <c r="D75610" s="61"/>
    </row>
    <row r="75611" spans="2:5" x14ac:dyDescent="0.3">
      <c r="B75611" s="60"/>
      <c r="D75611" s="61"/>
    </row>
    <row r="75612" spans="2:5" x14ac:dyDescent="0.3">
      <c r="B75612" s="60"/>
      <c r="D75612" s="61"/>
    </row>
    <row r="75613" spans="2:5" x14ac:dyDescent="0.3">
      <c r="B75613" s="60"/>
      <c r="D75613" s="61"/>
    </row>
    <row r="75614" spans="2:5" x14ac:dyDescent="0.3">
      <c r="B75614" s="60"/>
      <c r="D75614" s="61"/>
    </row>
    <row r="75615" spans="2:5" x14ac:dyDescent="0.3">
      <c r="B75615" s="60"/>
      <c r="D75615" s="61"/>
    </row>
    <row r="75616" spans="2:5" x14ac:dyDescent="0.3">
      <c r="B75616" s="60"/>
      <c r="D75616" s="61"/>
    </row>
    <row r="75617" spans="2:4" x14ac:dyDescent="0.3">
      <c r="B75617" s="60"/>
      <c r="D75617" s="61"/>
    </row>
    <row r="75618" spans="2:4" x14ac:dyDescent="0.3">
      <c r="B75618" s="60"/>
      <c r="D75618" s="61"/>
    </row>
    <row r="75619" spans="2:4" x14ac:dyDescent="0.3">
      <c r="B75619" s="60"/>
      <c r="D75619" s="61"/>
    </row>
    <row r="75620" spans="2:4" x14ac:dyDescent="0.3">
      <c r="B75620" s="60"/>
      <c r="D75620" s="61"/>
    </row>
    <row r="75621" spans="2:4" x14ac:dyDescent="0.3">
      <c r="B75621" s="60"/>
      <c r="D75621" s="61"/>
    </row>
    <row r="75622" spans="2:4" x14ac:dyDescent="0.3">
      <c r="B75622" s="60"/>
      <c r="D75622" s="61"/>
    </row>
    <row r="75623" spans="2:4" x14ac:dyDescent="0.3">
      <c r="B75623" s="60"/>
      <c r="D75623" s="61"/>
    </row>
    <row r="75624" spans="2:4" x14ac:dyDescent="0.3">
      <c r="B75624" s="60"/>
      <c r="D75624" s="61"/>
    </row>
    <row r="75625" spans="2:4" x14ac:dyDescent="0.3">
      <c r="B75625" s="60"/>
      <c r="D75625" s="61"/>
    </row>
    <row r="75626" spans="2:4" x14ac:dyDescent="0.3">
      <c r="B75626" s="60"/>
      <c r="D75626" s="61"/>
    </row>
    <row r="75627" spans="2:4" x14ac:dyDescent="0.3">
      <c r="B75627" s="60"/>
      <c r="D75627" s="61"/>
    </row>
    <row r="75628" spans="2:4" x14ac:dyDescent="0.3">
      <c r="B75628" s="60"/>
      <c r="D75628" s="61"/>
    </row>
    <row r="75629" spans="2:4" x14ac:dyDescent="0.3">
      <c r="B75629" s="60"/>
      <c r="D75629" s="61"/>
    </row>
    <row r="75630" spans="2:4" x14ac:dyDescent="0.3">
      <c r="B75630" s="60"/>
      <c r="D75630" s="61"/>
    </row>
    <row r="75631" spans="2:4" x14ac:dyDescent="0.3">
      <c r="B75631" s="60"/>
      <c r="D75631" s="61"/>
    </row>
    <row r="75632" spans="2:4" x14ac:dyDescent="0.3">
      <c r="B75632" s="60"/>
      <c r="D75632" s="61"/>
    </row>
    <row r="75633" spans="2:4" x14ac:dyDescent="0.3">
      <c r="B75633" s="60"/>
      <c r="D75633" s="61"/>
    </row>
    <row r="75634" spans="2:4" x14ac:dyDescent="0.3">
      <c r="B75634" s="60"/>
      <c r="D75634" s="61"/>
    </row>
    <row r="75635" spans="2:4" x14ac:dyDescent="0.3">
      <c r="B75635" s="60"/>
      <c r="D75635" s="61"/>
    </row>
    <row r="75636" spans="2:4" x14ac:dyDescent="0.3">
      <c r="B75636" s="60"/>
      <c r="D75636" s="61"/>
    </row>
    <row r="75637" spans="2:4" x14ac:dyDescent="0.3">
      <c r="B75637" s="60"/>
      <c r="D75637" s="61"/>
    </row>
    <row r="75638" spans="2:4" x14ac:dyDescent="0.3">
      <c r="B75638" s="60"/>
      <c r="D75638" s="61"/>
    </row>
    <row r="75639" spans="2:4" x14ac:dyDescent="0.3">
      <c r="B75639" s="60"/>
      <c r="D75639" s="61"/>
    </row>
    <row r="75640" spans="2:4" x14ac:dyDescent="0.3">
      <c r="B75640" s="60"/>
      <c r="D75640" s="61"/>
    </row>
    <row r="75641" spans="2:4" x14ac:dyDescent="0.3">
      <c r="B75641" s="60"/>
      <c r="D75641" s="61"/>
    </row>
    <row r="75642" spans="2:4" x14ac:dyDescent="0.3">
      <c r="B75642" s="60"/>
      <c r="D75642" s="61"/>
    </row>
    <row r="75643" spans="2:4" x14ac:dyDescent="0.3">
      <c r="B75643" s="60"/>
      <c r="D75643" s="61"/>
    </row>
    <row r="75644" spans="2:4" x14ac:dyDescent="0.3">
      <c r="B75644" s="60"/>
      <c r="D75644" s="61"/>
    </row>
    <row r="75645" spans="2:4" x14ac:dyDescent="0.3">
      <c r="B75645" s="60"/>
      <c r="D75645" s="61"/>
    </row>
    <row r="75646" spans="2:4" x14ac:dyDescent="0.3">
      <c r="B75646" s="60"/>
      <c r="D75646" s="61"/>
    </row>
    <row r="75647" spans="2:4" x14ac:dyDescent="0.3">
      <c r="B75647" s="60"/>
      <c r="D75647" s="61"/>
    </row>
    <row r="75648" spans="2:4" x14ac:dyDescent="0.3">
      <c r="B75648" s="60"/>
      <c r="D75648" s="61"/>
    </row>
    <row r="75649" spans="2:4" x14ac:dyDescent="0.3">
      <c r="B75649" s="60"/>
      <c r="D75649" s="61"/>
    </row>
    <row r="75650" spans="2:4" x14ac:dyDescent="0.3">
      <c r="B75650" s="60"/>
      <c r="D75650" s="61"/>
    </row>
    <row r="75651" spans="2:4" x14ac:dyDescent="0.3">
      <c r="B75651" s="60"/>
      <c r="D75651" s="61"/>
    </row>
    <row r="75652" spans="2:4" x14ac:dyDescent="0.3">
      <c r="B75652" s="60"/>
      <c r="D75652" s="61"/>
    </row>
    <row r="75653" spans="2:4" x14ac:dyDescent="0.3">
      <c r="B75653" s="60"/>
      <c r="D75653" s="61"/>
    </row>
    <row r="75654" spans="2:4" x14ac:dyDescent="0.3">
      <c r="B75654" s="60"/>
      <c r="D75654" s="61"/>
    </row>
    <row r="75655" spans="2:4" x14ac:dyDescent="0.3">
      <c r="B75655" s="60"/>
      <c r="D75655" s="61"/>
    </row>
    <row r="75656" spans="2:4" x14ac:dyDescent="0.3">
      <c r="B75656" s="60"/>
      <c r="D75656" s="61"/>
    </row>
    <row r="75657" spans="2:4" x14ac:dyDescent="0.3">
      <c r="B75657" s="60"/>
      <c r="D75657" s="61"/>
    </row>
    <row r="75658" spans="2:4" x14ac:dyDescent="0.3">
      <c r="B75658" s="60"/>
      <c r="D75658" s="61"/>
    </row>
    <row r="75659" spans="2:4" x14ac:dyDescent="0.3">
      <c r="B75659" s="60"/>
      <c r="D75659" s="61"/>
    </row>
    <row r="75660" spans="2:4" x14ac:dyDescent="0.3">
      <c r="B75660" s="60"/>
      <c r="D75660" s="61"/>
    </row>
    <row r="75661" spans="2:4" x14ac:dyDescent="0.3">
      <c r="B75661" s="60"/>
      <c r="D75661" s="61"/>
    </row>
    <row r="75662" spans="2:4" x14ac:dyDescent="0.3">
      <c r="B75662" s="60"/>
      <c r="D75662" s="61"/>
    </row>
    <row r="75663" spans="2:4" x14ac:dyDescent="0.3">
      <c r="B75663" s="60"/>
      <c r="D75663" s="61"/>
    </row>
    <row r="75664" spans="2:4" x14ac:dyDescent="0.3">
      <c r="B75664" s="60"/>
      <c r="D75664" s="61"/>
    </row>
    <row r="75665" spans="2:4" x14ac:dyDescent="0.3">
      <c r="B75665" s="60"/>
      <c r="D75665" s="61"/>
    </row>
    <row r="75666" spans="2:4" x14ac:dyDescent="0.3">
      <c r="B75666" s="60"/>
      <c r="D75666" s="61"/>
    </row>
    <row r="75667" spans="2:4" x14ac:dyDescent="0.3">
      <c r="B75667" s="60"/>
      <c r="D75667" s="61"/>
    </row>
    <row r="75668" spans="2:4" x14ac:dyDescent="0.3">
      <c r="B75668" s="60"/>
      <c r="D75668" s="61"/>
    </row>
    <row r="75669" spans="2:4" x14ac:dyDescent="0.3">
      <c r="B75669" s="60"/>
      <c r="D75669" s="61"/>
    </row>
    <row r="75670" spans="2:4" x14ac:dyDescent="0.3">
      <c r="B75670" s="60"/>
      <c r="D75670" s="61"/>
    </row>
    <row r="75671" spans="2:4" x14ac:dyDescent="0.3">
      <c r="B75671" s="60"/>
      <c r="D75671" s="61"/>
    </row>
    <row r="75672" spans="2:4" x14ac:dyDescent="0.3">
      <c r="B75672" s="60"/>
      <c r="D75672" s="61"/>
    </row>
    <row r="75673" spans="2:4" x14ac:dyDescent="0.3">
      <c r="B75673" s="60"/>
      <c r="D75673" s="61"/>
    </row>
    <row r="75674" spans="2:4" x14ac:dyDescent="0.3">
      <c r="B75674" s="60"/>
      <c r="D75674" s="61"/>
    </row>
    <row r="75675" spans="2:4" x14ac:dyDescent="0.3">
      <c r="B75675" s="60"/>
      <c r="D75675" s="61"/>
    </row>
    <row r="75676" spans="2:4" x14ac:dyDescent="0.3">
      <c r="B75676" s="60"/>
      <c r="D75676" s="61"/>
    </row>
    <row r="75677" spans="2:4" x14ac:dyDescent="0.3">
      <c r="B75677" s="60"/>
      <c r="D75677" s="61"/>
    </row>
    <row r="75678" spans="2:4" x14ac:dyDescent="0.3">
      <c r="B75678" s="60"/>
      <c r="D75678" s="61"/>
    </row>
    <row r="75679" spans="2:4" x14ac:dyDescent="0.3">
      <c r="B75679" s="60"/>
      <c r="D75679" s="61"/>
    </row>
    <row r="75680" spans="2:4" x14ac:dyDescent="0.3">
      <c r="B75680" s="60"/>
      <c r="D75680" s="61"/>
    </row>
    <row r="75681" spans="2:4" x14ac:dyDescent="0.3">
      <c r="B75681" s="60"/>
      <c r="D75681" s="61"/>
    </row>
    <row r="75682" spans="2:4" x14ac:dyDescent="0.3">
      <c r="B75682" s="60"/>
      <c r="D75682" s="61"/>
    </row>
    <row r="75683" spans="2:4" x14ac:dyDescent="0.3">
      <c r="B75683" s="60"/>
      <c r="D75683" s="61"/>
    </row>
    <row r="75684" spans="2:4" x14ac:dyDescent="0.3">
      <c r="B75684" s="60"/>
      <c r="D75684" s="61"/>
    </row>
    <row r="75685" spans="2:4" x14ac:dyDescent="0.3">
      <c r="B75685" s="60"/>
      <c r="D75685" s="61"/>
    </row>
    <row r="75686" spans="2:4" x14ac:dyDescent="0.3">
      <c r="B75686" s="60"/>
      <c r="D75686" s="61"/>
    </row>
    <row r="75687" spans="2:4" x14ac:dyDescent="0.3">
      <c r="B75687" s="60"/>
      <c r="D75687" s="61"/>
    </row>
    <row r="75688" spans="2:4" x14ac:dyDescent="0.3">
      <c r="B75688" s="60"/>
      <c r="D75688" s="61"/>
    </row>
    <row r="75689" spans="2:4" x14ac:dyDescent="0.3">
      <c r="B75689" s="60"/>
      <c r="D75689" s="61"/>
    </row>
    <row r="75690" spans="2:4" x14ac:dyDescent="0.3">
      <c r="B75690" s="60"/>
      <c r="D75690" s="61"/>
    </row>
    <row r="75691" spans="2:4" x14ac:dyDescent="0.3">
      <c r="B75691" s="60"/>
      <c r="D75691" s="61"/>
    </row>
    <row r="75692" spans="2:4" x14ac:dyDescent="0.3">
      <c r="B75692" s="60"/>
      <c r="D75692" s="61"/>
    </row>
    <row r="75693" spans="2:4" x14ac:dyDescent="0.3">
      <c r="B75693" s="60"/>
      <c r="D75693" s="61"/>
    </row>
    <row r="75694" spans="2:4" x14ac:dyDescent="0.3">
      <c r="B75694" s="60"/>
      <c r="D75694" s="61"/>
    </row>
    <row r="75695" spans="2:4" x14ac:dyDescent="0.3">
      <c r="B75695" s="60"/>
      <c r="D75695" s="61"/>
    </row>
    <row r="75696" spans="2:4" x14ac:dyDescent="0.3">
      <c r="B75696" s="60"/>
      <c r="D75696" s="61"/>
    </row>
    <row r="75697" spans="2:4" x14ac:dyDescent="0.3">
      <c r="B75697" s="60"/>
      <c r="D75697" s="61"/>
    </row>
    <row r="75698" spans="2:4" x14ac:dyDescent="0.3">
      <c r="B75698" s="60"/>
      <c r="D75698" s="61"/>
    </row>
    <row r="75699" spans="2:4" x14ac:dyDescent="0.3">
      <c r="B75699" s="60"/>
      <c r="D75699" s="61"/>
    </row>
    <row r="75700" spans="2:4" x14ac:dyDescent="0.3">
      <c r="B75700" s="60"/>
      <c r="D75700" s="61"/>
    </row>
    <row r="75701" spans="2:4" x14ac:dyDescent="0.3">
      <c r="B75701" s="60"/>
      <c r="D75701" s="61"/>
    </row>
    <row r="75702" spans="2:4" x14ac:dyDescent="0.3">
      <c r="B75702" s="60"/>
      <c r="D75702" s="61"/>
    </row>
    <row r="75703" spans="2:4" x14ac:dyDescent="0.3">
      <c r="B75703" s="60"/>
      <c r="D75703" s="61"/>
    </row>
    <row r="75704" spans="2:4" x14ac:dyDescent="0.3">
      <c r="B75704" s="60"/>
      <c r="D75704" s="61"/>
    </row>
    <row r="75705" spans="2:4" x14ac:dyDescent="0.3">
      <c r="B75705" s="60"/>
      <c r="D75705" s="61"/>
    </row>
    <row r="75706" spans="2:4" x14ac:dyDescent="0.3">
      <c r="B75706" s="60"/>
      <c r="D75706" s="61"/>
    </row>
    <row r="75707" spans="2:4" x14ac:dyDescent="0.3">
      <c r="B75707" s="60"/>
      <c r="D75707" s="61"/>
    </row>
    <row r="75708" spans="2:4" x14ac:dyDescent="0.3">
      <c r="B75708" s="60"/>
      <c r="D75708" s="61"/>
    </row>
    <row r="75709" spans="2:4" x14ac:dyDescent="0.3">
      <c r="B75709" s="60"/>
      <c r="D75709" s="61"/>
    </row>
    <row r="75710" spans="2:4" x14ac:dyDescent="0.3">
      <c r="B75710" s="60"/>
      <c r="D75710" s="61"/>
    </row>
    <row r="75711" spans="2:4" x14ac:dyDescent="0.3">
      <c r="B75711" s="60"/>
      <c r="D75711" s="61"/>
    </row>
    <row r="75712" spans="2:4" x14ac:dyDescent="0.3">
      <c r="B75712" s="60"/>
      <c r="D75712" s="61"/>
    </row>
    <row r="75713" spans="2:4" x14ac:dyDescent="0.3">
      <c r="B75713" s="60"/>
      <c r="D75713" s="61"/>
    </row>
    <row r="75714" spans="2:4" x14ac:dyDescent="0.3">
      <c r="B75714" s="60"/>
      <c r="D75714" s="61"/>
    </row>
    <row r="75715" spans="2:4" x14ac:dyDescent="0.3">
      <c r="B75715" s="60"/>
      <c r="D75715" s="61"/>
    </row>
    <row r="75716" spans="2:4" x14ac:dyDescent="0.3">
      <c r="B75716" s="60"/>
      <c r="D75716" s="61"/>
    </row>
    <row r="75717" spans="2:4" x14ac:dyDescent="0.3">
      <c r="B75717" s="60"/>
      <c r="D75717" s="61"/>
    </row>
    <row r="75718" spans="2:4" x14ac:dyDescent="0.3">
      <c r="B75718" s="60"/>
      <c r="D75718" s="61"/>
    </row>
    <row r="75719" spans="2:4" x14ac:dyDescent="0.3">
      <c r="B75719" s="60"/>
      <c r="D75719" s="61"/>
    </row>
    <row r="75720" spans="2:4" x14ac:dyDescent="0.3">
      <c r="B75720" s="60"/>
      <c r="D75720" s="61"/>
    </row>
    <row r="75721" spans="2:4" x14ac:dyDescent="0.3">
      <c r="B75721" s="60"/>
      <c r="D75721" s="61"/>
    </row>
    <row r="75722" spans="2:4" x14ac:dyDescent="0.3">
      <c r="B75722" s="60"/>
      <c r="D75722" s="61"/>
    </row>
    <row r="75723" spans="2:4" x14ac:dyDescent="0.3">
      <c r="B75723" s="60"/>
      <c r="D75723" s="61"/>
    </row>
    <row r="75724" spans="2:4" x14ac:dyDescent="0.3">
      <c r="B75724" s="60"/>
      <c r="D75724" s="61"/>
    </row>
    <row r="75725" spans="2:4" x14ac:dyDescent="0.3">
      <c r="B75725" s="60"/>
      <c r="D75725" s="61"/>
    </row>
    <row r="75726" spans="2:4" x14ac:dyDescent="0.3">
      <c r="B75726" s="60"/>
      <c r="D75726" s="61"/>
    </row>
    <row r="75727" spans="2:4" x14ac:dyDescent="0.3">
      <c r="B75727" s="60"/>
      <c r="D75727" s="61"/>
    </row>
    <row r="75728" spans="2:4" x14ac:dyDescent="0.3">
      <c r="B75728" s="60"/>
      <c r="D75728" s="61"/>
    </row>
    <row r="75729" spans="2:4" x14ac:dyDescent="0.3">
      <c r="B75729" s="60"/>
      <c r="D75729" s="61"/>
    </row>
    <row r="75730" spans="2:4" x14ac:dyDescent="0.3">
      <c r="B75730" s="60"/>
      <c r="D75730" s="61"/>
    </row>
    <row r="75731" spans="2:4" x14ac:dyDescent="0.3">
      <c r="B75731" s="60"/>
      <c r="D75731" s="61"/>
    </row>
    <row r="75732" spans="2:4" x14ac:dyDescent="0.3">
      <c r="B75732" s="60"/>
      <c r="D75732" s="61"/>
    </row>
    <row r="75733" spans="2:4" x14ac:dyDescent="0.3">
      <c r="B75733" s="60"/>
      <c r="D75733" s="61"/>
    </row>
    <row r="75734" spans="2:4" x14ac:dyDescent="0.3">
      <c r="B75734" s="60"/>
      <c r="D75734" s="61"/>
    </row>
    <row r="75735" spans="2:4" x14ac:dyDescent="0.3">
      <c r="B75735" s="60"/>
      <c r="D75735" s="61"/>
    </row>
    <row r="75736" spans="2:4" x14ac:dyDescent="0.3">
      <c r="B75736" s="60"/>
      <c r="D75736" s="61"/>
    </row>
    <row r="75737" spans="2:4" x14ac:dyDescent="0.3">
      <c r="B75737" s="60"/>
      <c r="D75737" s="61"/>
    </row>
    <row r="75738" spans="2:4" x14ac:dyDescent="0.3">
      <c r="B75738" s="60"/>
      <c r="D75738" s="61"/>
    </row>
    <row r="75739" spans="2:4" x14ac:dyDescent="0.3">
      <c r="B75739" s="60"/>
      <c r="D75739" s="61"/>
    </row>
    <row r="75740" spans="2:4" x14ac:dyDescent="0.3">
      <c r="B75740" s="60"/>
      <c r="D75740" s="61"/>
    </row>
    <row r="75741" spans="2:4" x14ac:dyDescent="0.3">
      <c r="B75741" s="60"/>
      <c r="D75741" s="61"/>
    </row>
    <row r="75742" spans="2:4" x14ac:dyDescent="0.3">
      <c r="B75742" s="60"/>
      <c r="D75742" s="61"/>
    </row>
    <row r="75743" spans="2:4" x14ac:dyDescent="0.3">
      <c r="B75743" s="60"/>
      <c r="D75743" s="61"/>
    </row>
    <row r="75744" spans="2:4" x14ac:dyDescent="0.3">
      <c r="B75744" s="60"/>
      <c r="D75744" s="61"/>
    </row>
    <row r="75745" spans="2:4" x14ac:dyDescent="0.3">
      <c r="B75745" s="60"/>
      <c r="D75745" s="61"/>
    </row>
    <row r="75746" spans="2:4" x14ac:dyDescent="0.3">
      <c r="B75746" s="60"/>
      <c r="D75746" s="61"/>
    </row>
    <row r="75747" spans="2:4" x14ac:dyDescent="0.3">
      <c r="B75747" s="60"/>
      <c r="D75747" s="61"/>
    </row>
    <row r="75748" spans="2:4" x14ac:dyDescent="0.3">
      <c r="B75748" s="60"/>
      <c r="D75748" s="61"/>
    </row>
    <row r="75749" spans="2:4" x14ac:dyDescent="0.3">
      <c r="B75749" s="60"/>
      <c r="D75749" s="61"/>
    </row>
    <row r="75750" spans="2:4" x14ac:dyDescent="0.3">
      <c r="B75750" s="60"/>
      <c r="D75750" s="61"/>
    </row>
    <row r="75751" spans="2:4" x14ac:dyDescent="0.3">
      <c r="B75751" s="60"/>
      <c r="D75751" s="61"/>
    </row>
    <row r="75752" spans="2:4" x14ac:dyDescent="0.3">
      <c r="B75752" s="60"/>
      <c r="D75752" s="61"/>
    </row>
    <row r="75753" spans="2:4" x14ac:dyDescent="0.3">
      <c r="B75753" s="60"/>
      <c r="D75753" s="61"/>
    </row>
    <row r="75754" spans="2:4" x14ac:dyDescent="0.3">
      <c r="B75754" s="60"/>
      <c r="D75754" s="61"/>
    </row>
    <row r="75755" spans="2:4" x14ac:dyDescent="0.3">
      <c r="B75755" s="60"/>
      <c r="D75755" s="61"/>
    </row>
    <row r="75756" spans="2:4" x14ac:dyDescent="0.3">
      <c r="B75756" s="60"/>
      <c r="D75756" s="61"/>
    </row>
    <row r="75757" spans="2:4" x14ac:dyDescent="0.3">
      <c r="B75757" s="60"/>
      <c r="D75757" s="61"/>
    </row>
    <row r="75758" spans="2:4" x14ac:dyDescent="0.3">
      <c r="B75758" s="60"/>
      <c r="D75758" s="61"/>
    </row>
    <row r="75759" spans="2:4" x14ac:dyDescent="0.3">
      <c r="B75759" s="60"/>
      <c r="D75759" s="61"/>
    </row>
    <row r="75760" spans="2:4" x14ac:dyDescent="0.3">
      <c r="B75760" s="60"/>
      <c r="D75760" s="61"/>
    </row>
    <row r="75761" spans="2:4" x14ac:dyDescent="0.3">
      <c r="B75761" s="60"/>
      <c r="D75761" s="61"/>
    </row>
    <row r="75762" spans="2:4" x14ac:dyDescent="0.3">
      <c r="B75762" s="60"/>
      <c r="D75762" s="61"/>
    </row>
    <row r="75763" spans="2:4" x14ac:dyDescent="0.3">
      <c r="B75763" s="60"/>
      <c r="D75763" s="61"/>
    </row>
    <row r="75764" spans="2:4" x14ac:dyDescent="0.3">
      <c r="B75764" s="60"/>
      <c r="D75764" s="61"/>
    </row>
    <row r="75765" spans="2:4" x14ac:dyDescent="0.3">
      <c r="B75765" s="60"/>
      <c r="D75765" s="61"/>
    </row>
    <row r="75766" spans="2:4" x14ac:dyDescent="0.3">
      <c r="B75766" s="60"/>
      <c r="D75766" s="61"/>
    </row>
    <row r="75767" spans="2:4" x14ac:dyDescent="0.3">
      <c r="B75767" s="60"/>
      <c r="D75767" s="61"/>
    </row>
    <row r="75768" spans="2:4" x14ac:dyDescent="0.3">
      <c r="B75768" s="60"/>
      <c r="D75768" s="61"/>
    </row>
    <row r="75769" spans="2:4" x14ac:dyDescent="0.3">
      <c r="B75769" s="60"/>
      <c r="D75769" s="61"/>
    </row>
    <row r="75770" spans="2:4" x14ac:dyDescent="0.3">
      <c r="B75770" s="60"/>
      <c r="D75770" s="61"/>
    </row>
    <row r="75771" spans="2:4" x14ac:dyDescent="0.3">
      <c r="B75771" s="60"/>
      <c r="D75771" s="61"/>
    </row>
    <row r="75772" spans="2:4" x14ac:dyDescent="0.3">
      <c r="B75772" s="60"/>
      <c r="D75772" s="61"/>
    </row>
    <row r="75773" spans="2:4" x14ac:dyDescent="0.3">
      <c r="B75773" s="60"/>
      <c r="D75773" s="61"/>
    </row>
    <row r="75774" spans="2:4" x14ac:dyDescent="0.3">
      <c r="B75774" s="60"/>
      <c r="D75774" s="61"/>
    </row>
    <row r="75775" spans="2:4" x14ac:dyDescent="0.3">
      <c r="B75775" s="60"/>
      <c r="D75775" s="61"/>
    </row>
    <row r="75776" spans="2:4" x14ac:dyDescent="0.3">
      <c r="B75776" s="60"/>
      <c r="D75776" s="61"/>
    </row>
    <row r="75777" spans="2:4" x14ac:dyDescent="0.3">
      <c r="B75777" s="60"/>
      <c r="D75777" s="61"/>
    </row>
    <row r="75778" spans="2:4" x14ac:dyDescent="0.3">
      <c r="B75778" s="60"/>
      <c r="D75778" s="61"/>
    </row>
    <row r="75779" spans="2:4" x14ac:dyDescent="0.3">
      <c r="B75779" s="60"/>
      <c r="D75779" s="61"/>
    </row>
    <row r="75780" spans="2:4" x14ac:dyDescent="0.3">
      <c r="B75780" s="60"/>
      <c r="D75780" s="61"/>
    </row>
    <row r="75781" spans="2:4" x14ac:dyDescent="0.3">
      <c r="B75781" s="60"/>
      <c r="D75781" s="61"/>
    </row>
    <row r="75782" spans="2:4" x14ac:dyDescent="0.3">
      <c r="B75782" s="60"/>
      <c r="D75782" s="61"/>
    </row>
    <row r="75783" spans="2:4" x14ac:dyDescent="0.3">
      <c r="B75783" s="60"/>
      <c r="D75783" s="61"/>
    </row>
    <row r="75784" spans="2:4" x14ac:dyDescent="0.3">
      <c r="B75784" s="60"/>
      <c r="D75784" s="61"/>
    </row>
    <row r="75785" spans="2:4" x14ac:dyDescent="0.3">
      <c r="B75785" s="60"/>
      <c r="D75785" s="61"/>
    </row>
    <row r="75786" spans="2:4" x14ac:dyDescent="0.3">
      <c r="B75786" s="60"/>
      <c r="D75786" s="61"/>
    </row>
    <row r="75787" spans="2:4" x14ac:dyDescent="0.3">
      <c r="B75787" s="60"/>
      <c r="D75787" s="61"/>
    </row>
    <row r="75788" spans="2:4" x14ac:dyDescent="0.3">
      <c r="B75788" s="60"/>
      <c r="D75788" s="61"/>
    </row>
    <row r="75789" spans="2:4" x14ac:dyDescent="0.3">
      <c r="B75789" s="60"/>
      <c r="D75789" s="61"/>
    </row>
    <row r="75790" spans="2:4" x14ac:dyDescent="0.3">
      <c r="B75790" s="60"/>
      <c r="D75790" s="61"/>
    </row>
    <row r="75791" spans="2:4" x14ac:dyDescent="0.3">
      <c r="B75791" s="60"/>
      <c r="D75791" s="61"/>
    </row>
    <row r="75792" spans="2:4" x14ac:dyDescent="0.3">
      <c r="B75792" s="60"/>
      <c r="D75792" s="61"/>
    </row>
    <row r="75793" spans="2:4" x14ac:dyDescent="0.3">
      <c r="B75793" s="60"/>
      <c r="D75793" s="61"/>
    </row>
    <row r="75794" spans="2:4" x14ac:dyDescent="0.3">
      <c r="B75794" s="60"/>
      <c r="D75794" s="61"/>
    </row>
    <row r="75795" spans="2:4" x14ac:dyDescent="0.3">
      <c r="B75795" s="60"/>
      <c r="D75795" s="61"/>
    </row>
    <row r="75796" spans="2:4" x14ac:dyDescent="0.3">
      <c r="B75796" s="60"/>
      <c r="D75796" s="61"/>
    </row>
    <row r="75797" spans="2:4" x14ac:dyDescent="0.3">
      <c r="B75797" s="60"/>
      <c r="D75797" s="61"/>
    </row>
    <row r="75798" spans="2:4" x14ac:dyDescent="0.3">
      <c r="B75798" s="60"/>
      <c r="D75798" s="61"/>
    </row>
    <row r="75799" spans="2:4" x14ac:dyDescent="0.3">
      <c r="B75799" s="60"/>
      <c r="D75799" s="61"/>
    </row>
    <row r="75800" spans="2:4" x14ac:dyDescent="0.3">
      <c r="B75800" s="60"/>
      <c r="D75800" s="61"/>
    </row>
    <row r="75801" spans="2:4" x14ac:dyDescent="0.3">
      <c r="B75801" s="60"/>
      <c r="D75801" s="61"/>
    </row>
    <row r="75802" spans="2:4" x14ac:dyDescent="0.3">
      <c r="B75802" s="60"/>
      <c r="D75802" s="61"/>
    </row>
    <row r="75803" spans="2:4" x14ac:dyDescent="0.3">
      <c r="B75803" s="60"/>
      <c r="D75803" s="61"/>
    </row>
    <row r="75804" spans="2:4" x14ac:dyDescent="0.3">
      <c r="B75804" s="60"/>
      <c r="D75804" s="61"/>
    </row>
    <row r="75805" spans="2:4" x14ac:dyDescent="0.3">
      <c r="B75805" s="60"/>
      <c r="D75805" s="61"/>
    </row>
    <row r="75806" spans="2:4" x14ac:dyDescent="0.3">
      <c r="B75806" s="60"/>
      <c r="D75806" s="61"/>
    </row>
    <row r="75807" spans="2:4" x14ac:dyDescent="0.3">
      <c r="B75807" s="60"/>
      <c r="D75807" s="61"/>
    </row>
    <row r="75808" spans="2:4" x14ac:dyDescent="0.3">
      <c r="B75808" s="60"/>
      <c r="D75808" s="61"/>
    </row>
    <row r="75809" spans="2:4" x14ac:dyDescent="0.3">
      <c r="B75809" s="60"/>
      <c r="D75809" s="61"/>
    </row>
    <row r="75810" spans="2:4" x14ac:dyDescent="0.3">
      <c r="B75810" s="60"/>
      <c r="D75810" s="61"/>
    </row>
    <row r="75811" spans="2:4" x14ac:dyDescent="0.3">
      <c r="B75811" s="60"/>
      <c r="D75811" s="61"/>
    </row>
    <row r="75812" spans="2:4" x14ac:dyDescent="0.3">
      <c r="B75812" s="60"/>
      <c r="D75812" s="61"/>
    </row>
    <row r="75813" spans="2:4" x14ac:dyDescent="0.3">
      <c r="B75813" s="60"/>
      <c r="D75813" s="61"/>
    </row>
    <row r="75814" spans="2:4" x14ac:dyDescent="0.3">
      <c r="B75814" s="60"/>
      <c r="D75814" s="61"/>
    </row>
    <row r="75815" spans="2:4" x14ac:dyDescent="0.3">
      <c r="B75815" s="60"/>
      <c r="D75815" s="61"/>
    </row>
    <row r="75816" spans="2:4" x14ac:dyDescent="0.3">
      <c r="B75816" s="60"/>
      <c r="D75816" s="61"/>
    </row>
    <row r="75817" spans="2:4" x14ac:dyDescent="0.3">
      <c r="B75817" s="60"/>
      <c r="D75817" s="61"/>
    </row>
    <row r="75818" spans="2:4" x14ac:dyDescent="0.3">
      <c r="B75818" s="60"/>
      <c r="D75818" s="61"/>
    </row>
    <row r="75819" spans="2:4" x14ac:dyDescent="0.3">
      <c r="B75819" s="60"/>
      <c r="D75819" s="61"/>
    </row>
    <row r="75820" spans="2:4" x14ac:dyDescent="0.3">
      <c r="B75820" s="60"/>
      <c r="D75820" s="61"/>
    </row>
    <row r="75821" spans="2:4" x14ac:dyDescent="0.3">
      <c r="B75821" s="60"/>
      <c r="D75821" s="61"/>
    </row>
    <row r="75822" spans="2:4" x14ac:dyDescent="0.3">
      <c r="B75822" s="60"/>
      <c r="D75822" s="61"/>
    </row>
    <row r="75823" spans="2:4" x14ac:dyDescent="0.3">
      <c r="B75823" s="60"/>
      <c r="D75823" s="61"/>
    </row>
    <row r="75824" spans="2:4" x14ac:dyDescent="0.3">
      <c r="B75824" s="60"/>
      <c r="D75824" s="61"/>
    </row>
    <row r="75825" spans="2:4" x14ac:dyDescent="0.3">
      <c r="B75825" s="60"/>
      <c r="D75825" s="61"/>
    </row>
    <row r="75826" spans="2:4" x14ac:dyDescent="0.3">
      <c r="B75826" s="60"/>
      <c r="D75826" s="61"/>
    </row>
    <row r="75827" spans="2:4" x14ac:dyDescent="0.3">
      <c r="B75827" s="60"/>
      <c r="D75827" s="61"/>
    </row>
    <row r="75828" spans="2:4" x14ac:dyDescent="0.3">
      <c r="B75828" s="60"/>
      <c r="D75828" s="61"/>
    </row>
    <row r="75829" spans="2:4" x14ac:dyDescent="0.3">
      <c r="B75829" s="60"/>
      <c r="D75829" s="61"/>
    </row>
    <row r="75830" spans="2:4" x14ac:dyDescent="0.3">
      <c r="B75830" s="60"/>
      <c r="D75830" s="61"/>
    </row>
    <row r="75831" spans="2:4" x14ac:dyDescent="0.3">
      <c r="B75831" s="60"/>
      <c r="D75831" s="61"/>
    </row>
    <row r="75832" spans="2:4" x14ac:dyDescent="0.3">
      <c r="B75832" s="60"/>
      <c r="D75832" s="61"/>
    </row>
    <row r="75833" spans="2:4" x14ac:dyDescent="0.3">
      <c r="B75833" s="60"/>
      <c r="D75833" s="61"/>
    </row>
    <row r="75834" spans="2:4" x14ac:dyDescent="0.3">
      <c r="B75834" s="60"/>
      <c r="D75834" s="61"/>
    </row>
    <row r="75835" spans="2:4" x14ac:dyDescent="0.3">
      <c r="B75835" s="60"/>
      <c r="D75835" s="61"/>
    </row>
    <row r="75836" spans="2:4" x14ac:dyDescent="0.3">
      <c r="B75836" s="60"/>
      <c r="D75836" s="61"/>
    </row>
    <row r="75837" spans="2:4" x14ac:dyDescent="0.3">
      <c r="B75837" s="60"/>
      <c r="D75837" s="61"/>
    </row>
    <row r="75838" spans="2:4" x14ac:dyDescent="0.3">
      <c r="B75838" s="60"/>
      <c r="D75838" s="61"/>
    </row>
    <row r="75839" spans="2:4" x14ac:dyDescent="0.3">
      <c r="B75839" s="60"/>
      <c r="D75839" s="61"/>
    </row>
    <row r="75840" spans="2:4" x14ac:dyDescent="0.3">
      <c r="B75840" s="60"/>
      <c r="D75840" s="61"/>
    </row>
    <row r="75841" spans="2:4" x14ac:dyDescent="0.3">
      <c r="B75841" s="60"/>
      <c r="D75841" s="61"/>
    </row>
    <row r="75842" spans="2:4" x14ac:dyDescent="0.3">
      <c r="B75842" s="60"/>
      <c r="D75842" s="61"/>
    </row>
    <row r="75843" spans="2:4" x14ac:dyDescent="0.3">
      <c r="B75843" s="60"/>
      <c r="D75843" s="61"/>
    </row>
    <row r="75844" spans="2:4" x14ac:dyDescent="0.3">
      <c r="B75844" s="60"/>
      <c r="D75844" s="61"/>
    </row>
    <row r="75845" spans="2:4" x14ac:dyDescent="0.3">
      <c r="B75845" s="60"/>
      <c r="D75845" s="61"/>
    </row>
    <row r="75846" spans="2:4" x14ac:dyDescent="0.3">
      <c r="B75846" s="60"/>
      <c r="D75846" s="61"/>
    </row>
    <row r="75847" spans="2:4" x14ac:dyDescent="0.3">
      <c r="B75847" s="60"/>
      <c r="D75847" s="61"/>
    </row>
    <row r="75848" spans="2:4" x14ac:dyDescent="0.3">
      <c r="B75848" s="60"/>
      <c r="D75848" s="61"/>
    </row>
    <row r="75849" spans="2:4" x14ac:dyDescent="0.3">
      <c r="B75849" s="60"/>
      <c r="D75849" s="61"/>
    </row>
    <row r="75850" spans="2:4" x14ac:dyDescent="0.3">
      <c r="B75850" s="60"/>
      <c r="D75850" s="61"/>
    </row>
    <row r="75851" spans="2:4" x14ac:dyDescent="0.3">
      <c r="B75851" s="60"/>
      <c r="D75851" s="61"/>
    </row>
    <row r="75852" spans="2:4" x14ac:dyDescent="0.3">
      <c r="B75852" s="60"/>
      <c r="D75852" s="61"/>
    </row>
    <row r="75853" spans="2:4" x14ac:dyDescent="0.3">
      <c r="B75853" s="60"/>
      <c r="D75853" s="61"/>
    </row>
    <row r="75854" spans="2:4" x14ac:dyDescent="0.3">
      <c r="B75854" s="60"/>
      <c r="D75854" s="61"/>
    </row>
    <row r="75855" spans="2:4" x14ac:dyDescent="0.3">
      <c r="B75855" s="60"/>
      <c r="D75855" s="61"/>
    </row>
    <row r="75856" spans="2:4" x14ac:dyDescent="0.3">
      <c r="B75856" s="60"/>
      <c r="D75856" s="61"/>
    </row>
    <row r="75857" spans="2:4" x14ac:dyDescent="0.3">
      <c r="B75857" s="60"/>
      <c r="D75857" s="61"/>
    </row>
    <row r="75858" spans="2:4" x14ac:dyDescent="0.3">
      <c r="B75858" s="60"/>
      <c r="D75858" s="61"/>
    </row>
    <row r="75859" spans="2:4" x14ac:dyDescent="0.3">
      <c r="B75859" s="60"/>
      <c r="D75859" s="61"/>
    </row>
    <row r="75860" spans="2:4" x14ac:dyDescent="0.3">
      <c r="B75860" s="60"/>
      <c r="D75860" s="61"/>
    </row>
    <row r="75861" spans="2:4" x14ac:dyDescent="0.3">
      <c r="B75861" s="60"/>
      <c r="D75861" s="61"/>
    </row>
    <row r="75862" spans="2:4" x14ac:dyDescent="0.3">
      <c r="B75862" s="60"/>
      <c r="D75862" s="61"/>
    </row>
    <row r="75863" spans="2:4" x14ac:dyDescent="0.3">
      <c r="B75863" s="60"/>
      <c r="D75863" s="61"/>
    </row>
    <row r="75864" spans="2:4" x14ac:dyDescent="0.3">
      <c r="B75864" s="60"/>
      <c r="D75864" s="61"/>
    </row>
    <row r="75865" spans="2:4" x14ac:dyDescent="0.3">
      <c r="B75865" s="60"/>
      <c r="D75865" s="61"/>
    </row>
    <row r="75866" spans="2:4" x14ac:dyDescent="0.3">
      <c r="B75866" s="60"/>
      <c r="D75866" s="61"/>
    </row>
    <row r="75867" spans="2:4" x14ac:dyDescent="0.3">
      <c r="B75867" s="60"/>
      <c r="D75867" s="61"/>
    </row>
    <row r="75868" spans="2:4" x14ac:dyDescent="0.3">
      <c r="B75868" s="60"/>
      <c r="D75868" s="61"/>
    </row>
    <row r="75869" spans="2:4" x14ac:dyDescent="0.3">
      <c r="B75869" s="60"/>
      <c r="D75869" s="61"/>
    </row>
    <row r="75870" spans="2:4" x14ac:dyDescent="0.3">
      <c r="B75870" s="60"/>
      <c r="D75870" s="61"/>
    </row>
    <row r="75871" spans="2:4" x14ac:dyDescent="0.3">
      <c r="B75871" s="60"/>
      <c r="D75871" s="61"/>
    </row>
    <row r="75872" spans="2:4" x14ac:dyDescent="0.3">
      <c r="B75872" s="60"/>
      <c r="D75872" s="61"/>
    </row>
    <row r="75873" spans="2:4" x14ac:dyDescent="0.3">
      <c r="B75873" s="60"/>
      <c r="D75873" s="61"/>
    </row>
    <row r="75874" spans="2:4" x14ac:dyDescent="0.3">
      <c r="B75874" s="60"/>
      <c r="D75874" s="61"/>
    </row>
    <row r="75875" spans="2:4" x14ac:dyDescent="0.3">
      <c r="B75875" s="60"/>
      <c r="D75875" s="61"/>
    </row>
    <row r="75876" spans="2:4" x14ac:dyDescent="0.3">
      <c r="B75876" s="60"/>
      <c r="D75876" s="61"/>
    </row>
    <row r="75877" spans="2:4" x14ac:dyDescent="0.3">
      <c r="B75877" s="60"/>
      <c r="D75877" s="61"/>
    </row>
    <row r="75878" spans="2:4" x14ac:dyDescent="0.3">
      <c r="B75878" s="60"/>
      <c r="D75878" s="61"/>
    </row>
    <row r="75879" spans="2:4" x14ac:dyDescent="0.3">
      <c r="B75879" s="60"/>
      <c r="D75879" s="61"/>
    </row>
    <row r="75880" spans="2:4" x14ac:dyDescent="0.3">
      <c r="B75880" s="60"/>
      <c r="D75880" s="61"/>
    </row>
    <row r="75881" spans="2:4" x14ac:dyDescent="0.3">
      <c r="B75881" s="60"/>
      <c r="D75881" s="61"/>
    </row>
    <row r="75882" spans="2:4" x14ac:dyDescent="0.3">
      <c r="B75882" s="60"/>
      <c r="D75882" s="61"/>
    </row>
    <row r="75883" spans="2:4" x14ac:dyDescent="0.3">
      <c r="B75883" s="60"/>
      <c r="D75883" s="61"/>
    </row>
    <row r="75884" spans="2:4" x14ac:dyDescent="0.3">
      <c r="B75884" s="60"/>
      <c r="D75884" s="61"/>
    </row>
    <row r="75885" spans="2:4" x14ac:dyDescent="0.3">
      <c r="B75885" s="60"/>
      <c r="D75885" s="61"/>
    </row>
    <row r="75886" spans="2:4" x14ac:dyDescent="0.3">
      <c r="B75886" s="60"/>
      <c r="D75886" s="61"/>
    </row>
    <row r="75887" spans="2:4" x14ac:dyDescent="0.3">
      <c r="B75887" s="60"/>
      <c r="D75887" s="61"/>
    </row>
    <row r="75888" spans="2:4" x14ac:dyDescent="0.3">
      <c r="B75888" s="60"/>
      <c r="D75888" s="61"/>
    </row>
    <row r="75889" spans="2:5" x14ac:dyDescent="0.3">
      <c r="B75889" s="60"/>
      <c r="D75889" s="61"/>
    </row>
    <row r="75890" spans="2:5" x14ac:dyDescent="0.3">
      <c r="B75890" s="60"/>
      <c r="D75890" s="61"/>
    </row>
    <row r="75891" spans="2:5" x14ac:dyDescent="0.3">
      <c r="B75891" s="60"/>
      <c r="D75891" s="61"/>
    </row>
    <row r="75892" spans="2:5" x14ac:dyDescent="0.3">
      <c r="B75892" s="60"/>
      <c r="D75892" s="61"/>
    </row>
    <row r="75893" spans="2:5" x14ac:dyDescent="0.3">
      <c r="B75893" s="60"/>
      <c r="D75893" s="61"/>
    </row>
    <row r="75894" spans="2:5" x14ac:dyDescent="0.3">
      <c r="B75894" s="60"/>
      <c r="D75894" s="61"/>
    </row>
    <row r="75895" spans="2:5" x14ac:dyDescent="0.3">
      <c r="B75895" s="60"/>
      <c r="D75895" s="61"/>
    </row>
    <row r="75896" spans="2:5" x14ac:dyDescent="0.3">
      <c r="B75896" s="60"/>
      <c r="D75896" s="61"/>
    </row>
    <row r="75897" spans="2:5" x14ac:dyDescent="0.3">
      <c r="B75897" s="60"/>
      <c r="D75897" s="61"/>
    </row>
    <row r="75898" spans="2:5" x14ac:dyDescent="0.3">
      <c r="B75898" s="60"/>
      <c r="D75898" s="61"/>
    </row>
    <row r="75899" spans="2:5" x14ac:dyDescent="0.3">
      <c r="B75899" s="60"/>
      <c r="D75899" s="62"/>
      <c r="E75899" s="63"/>
    </row>
    <row r="75900" spans="2:5" x14ac:dyDescent="0.3">
      <c r="B75900" s="60"/>
      <c r="D75900" s="62"/>
      <c r="E75900" s="63"/>
    </row>
    <row r="75901" spans="2:5" x14ac:dyDescent="0.3">
      <c r="B75901" s="60"/>
      <c r="D75901" s="62"/>
      <c r="E75901" s="63"/>
    </row>
    <row r="75902" spans="2:5" x14ac:dyDescent="0.3">
      <c r="B75902" s="60"/>
      <c r="D75902" s="62"/>
      <c r="E75902" s="63"/>
    </row>
    <row r="75903" spans="2:5" x14ac:dyDescent="0.3">
      <c r="B75903" s="60"/>
      <c r="D75903" s="62"/>
      <c r="E75903" s="63"/>
    </row>
    <row r="75904" spans="2:5" x14ac:dyDescent="0.3">
      <c r="B75904" s="60"/>
      <c r="D75904" s="62"/>
      <c r="E75904" s="63"/>
    </row>
    <row r="75905" spans="2:5" x14ac:dyDescent="0.3">
      <c r="B75905" s="60"/>
      <c r="D75905" s="62"/>
      <c r="E75905" s="63"/>
    </row>
    <row r="75906" spans="2:5" x14ac:dyDescent="0.3">
      <c r="B75906" s="60"/>
      <c r="D75906" s="62"/>
      <c r="E75906" s="63"/>
    </row>
    <row r="75907" spans="2:5" x14ac:dyDescent="0.3">
      <c r="B75907" s="60"/>
      <c r="D75907" s="62"/>
      <c r="E75907" s="63"/>
    </row>
    <row r="75908" spans="2:5" x14ac:dyDescent="0.3">
      <c r="B75908" s="60"/>
      <c r="D75908" s="62"/>
      <c r="E75908" s="63"/>
    </row>
    <row r="75909" spans="2:5" x14ac:dyDescent="0.3">
      <c r="B75909" s="60"/>
      <c r="D75909" s="62"/>
      <c r="E75909" s="63"/>
    </row>
    <row r="75910" spans="2:5" x14ac:dyDescent="0.3">
      <c r="B75910" s="60"/>
      <c r="D75910" s="62"/>
      <c r="E75910" s="63"/>
    </row>
    <row r="75911" spans="2:5" x14ac:dyDescent="0.3">
      <c r="B75911" s="60"/>
      <c r="D75911" s="62"/>
      <c r="E75911" s="63"/>
    </row>
    <row r="75912" spans="2:5" x14ac:dyDescent="0.3">
      <c r="B75912" s="60"/>
      <c r="D75912" s="62"/>
      <c r="E75912" s="63"/>
    </row>
    <row r="75913" spans="2:5" x14ac:dyDescent="0.3">
      <c r="B75913" s="60"/>
      <c r="D75913" s="62"/>
      <c r="E75913" s="63"/>
    </row>
    <row r="75914" spans="2:5" x14ac:dyDescent="0.3">
      <c r="B75914" s="60"/>
      <c r="D75914" s="62"/>
      <c r="E75914" s="63"/>
    </row>
    <row r="75915" spans="2:5" x14ac:dyDescent="0.3">
      <c r="B75915" s="60"/>
      <c r="D75915" s="62"/>
      <c r="E75915" s="63"/>
    </row>
    <row r="75916" spans="2:5" x14ac:dyDescent="0.3">
      <c r="B75916" s="60"/>
      <c r="D75916" s="62"/>
      <c r="E75916" s="63"/>
    </row>
    <row r="75917" spans="2:5" x14ac:dyDescent="0.3">
      <c r="B75917" s="60"/>
      <c r="D75917" s="62"/>
      <c r="E75917" s="63"/>
    </row>
    <row r="75918" spans="2:5" x14ac:dyDescent="0.3">
      <c r="B75918" s="60"/>
      <c r="D75918" s="62"/>
      <c r="E75918" s="63"/>
    </row>
    <row r="75919" spans="2:5" x14ac:dyDescent="0.3">
      <c r="B75919" s="60"/>
      <c r="D75919" s="61"/>
    </row>
    <row r="75920" spans="2:5" x14ac:dyDescent="0.3">
      <c r="B75920" s="60"/>
      <c r="D75920" s="61"/>
    </row>
    <row r="75921" spans="2:4" x14ac:dyDescent="0.3">
      <c r="B75921" s="60"/>
      <c r="D75921" s="61"/>
    </row>
    <row r="75922" spans="2:4" x14ac:dyDescent="0.3">
      <c r="B75922" s="60"/>
      <c r="D75922" s="61"/>
    </row>
    <row r="75923" spans="2:4" x14ac:dyDescent="0.3">
      <c r="B75923" s="60"/>
      <c r="D75923" s="61"/>
    </row>
    <row r="75924" spans="2:4" x14ac:dyDescent="0.3">
      <c r="B75924" s="60"/>
      <c r="D75924" s="61"/>
    </row>
    <row r="75925" spans="2:4" x14ac:dyDescent="0.3">
      <c r="B75925" s="60"/>
      <c r="D75925" s="61"/>
    </row>
    <row r="75926" spans="2:4" x14ac:dyDescent="0.3">
      <c r="B75926" s="60"/>
      <c r="D75926" s="61"/>
    </row>
    <row r="75927" spans="2:4" x14ac:dyDescent="0.3">
      <c r="B75927" s="60"/>
      <c r="D75927" s="61"/>
    </row>
    <row r="75928" spans="2:4" x14ac:dyDescent="0.3">
      <c r="B75928" s="60"/>
      <c r="D75928" s="61"/>
    </row>
    <row r="75929" spans="2:4" x14ac:dyDescent="0.3">
      <c r="B75929" s="60"/>
      <c r="D75929" s="61"/>
    </row>
    <row r="75930" spans="2:4" x14ac:dyDescent="0.3">
      <c r="B75930" s="60"/>
      <c r="D75930" s="61"/>
    </row>
    <row r="75931" spans="2:4" x14ac:dyDescent="0.3">
      <c r="B75931" s="60"/>
      <c r="D75931" s="61"/>
    </row>
    <row r="75932" spans="2:4" x14ac:dyDescent="0.3">
      <c r="B75932" s="60"/>
      <c r="D75932" s="61"/>
    </row>
    <row r="75933" spans="2:4" x14ac:dyDescent="0.3">
      <c r="B75933" s="60"/>
      <c r="D75933" s="61"/>
    </row>
    <row r="75934" spans="2:4" x14ac:dyDescent="0.3">
      <c r="B75934" s="60"/>
      <c r="D75934" s="61"/>
    </row>
    <row r="75935" spans="2:4" x14ac:dyDescent="0.3">
      <c r="B75935" s="60"/>
      <c r="D75935" s="61"/>
    </row>
    <row r="75936" spans="2:4" x14ac:dyDescent="0.3">
      <c r="B75936" s="60"/>
      <c r="D75936" s="61"/>
    </row>
    <row r="75937" spans="2:4" x14ac:dyDescent="0.3">
      <c r="B75937" s="60"/>
      <c r="D75937" s="61"/>
    </row>
    <row r="75938" spans="2:4" x14ac:dyDescent="0.3">
      <c r="B75938" s="60"/>
      <c r="D75938" s="61"/>
    </row>
    <row r="75939" spans="2:4" x14ac:dyDescent="0.3">
      <c r="B75939" s="60"/>
      <c r="D75939" s="61"/>
    </row>
    <row r="75940" spans="2:4" x14ac:dyDescent="0.3">
      <c r="B75940" s="60"/>
      <c r="D75940" s="61"/>
    </row>
    <row r="75941" spans="2:4" x14ac:dyDescent="0.3">
      <c r="B75941" s="60"/>
      <c r="D75941" s="61"/>
    </row>
    <row r="75942" spans="2:4" x14ac:dyDescent="0.3">
      <c r="B75942" s="60"/>
      <c r="D75942" s="61"/>
    </row>
    <row r="75943" spans="2:4" x14ac:dyDescent="0.3">
      <c r="B75943" s="60"/>
      <c r="D75943" s="61"/>
    </row>
    <row r="75944" spans="2:4" x14ac:dyDescent="0.3">
      <c r="B75944" s="60"/>
      <c r="D75944" s="61"/>
    </row>
    <row r="75945" spans="2:4" x14ac:dyDescent="0.3">
      <c r="B75945" s="60"/>
      <c r="D75945" s="61"/>
    </row>
    <row r="75946" spans="2:4" x14ac:dyDescent="0.3">
      <c r="B75946" s="60"/>
      <c r="D75946" s="61"/>
    </row>
    <row r="75947" spans="2:4" x14ac:dyDescent="0.3">
      <c r="B75947" s="60"/>
      <c r="D75947" s="61"/>
    </row>
    <row r="75948" spans="2:4" x14ac:dyDescent="0.3">
      <c r="B75948" s="60"/>
      <c r="D75948" s="61"/>
    </row>
    <row r="75949" spans="2:4" x14ac:dyDescent="0.3">
      <c r="B75949" s="60"/>
      <c r="D75949" s="61"/>
    </row>
    <row r="75950" spans="2:4" x14ac:dyDescent="0.3">
      <c r="B75950" s="60"/>
      <c r="D75950" s="61"/>
    </row>
    <row r="75951" spans="2:4" x14ac:dyDescent="0.3">
      <c r="B75951" s="60"/>
      <c r="D75951" s="61"/>
    </row>
    <row r="75952" spans="2:4" x14ac:dyDescent="0.3">
      <c r="B75952" s="60"/>
      <c r="D75952" s="61"/>
    </row>
    <row r="75953" spans="2:4" x14ac:dyDescent="0.3">
      <c r="B75953" s="60"/>
      <c r="D75953" s="61"/>
    </row>
    <row r="75954" spans="2:4" x14ac:dyDescent="0.3">
      <c r="B75954" s="60"/>
      <c r="D75954" s="61"/>
    </row>
    <row r="75955" spans="2:4" x14ac:dyDescent="0.3">
      <c r="B75955" s="60"/>
      <c r="D75955" s="61"/>
    </row>
    <row r="75956" spans="2:4" x14ac:dyDescent="0.3">
      <c r="B75956" s="60"/>
      <c r="D75956" s="61"/>
    </row>
    <row r="75957" spans="2:4" x14ac:dyDescent="0.3">
      <c r="B75957" s="60"/>
      <c r="D75957" s="61"/>
    </row>
    <row r="75958" spans="2:4" x14ac:dyDescent="0.3">
      <c r="B75958" s="60"/>
      <c r="D75958" s="61"/>
    </row>
    <row r="75959" spans="2:4" x14ac:dyDescent="0.3">
      <c r="B75959" s="60"/>
      <c r="D75959" s="61"/>
    </row>
    <row r="75960" spans="2:4" x14ac:dyDescent="0.3">
      <c r="B75960" s="60"/>
      <c r="D75960" s="61"/>
    </row>
    <row r="75961" spans="2:4" x14ac:dyDescent="0.3">
      <c r="B75961" s="60"/>
      <c r="D75961" s="61"/>
    </row>
    <row r="75962" spans="2:4" x14ac:dyDescent="0.3">
      <c r="B75962" s="60"/>
      <c r="D75962" s="61"/>
    </row>
    <row r="75963" spans="2:4" x14ac:dyDescent="0.3">
      <c r="B75963" s="60"/>
      <c r="D75963" s="61"/>
    </row>
    <row r="75964" spans="2:4" x14ac:dyDescent="0.3">
      <c r="B75964" s="60"/>
      <c r="D75964" s="61"/>
    </row>
    <row r="75965" spans="2:4" x14ac:dyDescent="0.3">
      <c r="B75965" s="60"/>
      <c r="D75965" s="61"/>
    </row>
    <row r="75966" spans="2:4" x14ac:dyDescent="0.3">
      <c r="B75966" s="60"/>
      <c r="D75966" s="61"/>
    </row>
    <row r="75967" spans="2:4" x14ac:dyDescent="0.3">
      <c r="B75967" s="60"/>
      <c r="D75967" s="61"/>
    </row>
    <row r="75968" spans="2:4" x14ac:dyDescent="0.3">
      <c r="B75968" s="60"/>
      <c r="D75968" s="61"/>
    </row>
    <row r="75969" spans="2:4" x14ac:dyDescent="0.3">
      <c r="B75969" s="60"/>
      <c r="D75969" s="61"/>
    </row>
    <row r="75970" spans="2:4" x14ac:dyDescent="0.3">
      <c r="B75970" s="60"/>
      <c r="D75970" s="61"/>
    </row>
    <row r="75971" spans="2:4" x14ac:dyDescent="0.3">
      <c r="B75971" s="60"/>
      <c r="D75971" s="61"/>
    </row>
    <row r="75972" spans="2:4" x14ac:dyDescent="0.3">
      <c r="B75972" s="60"/>
      <c r="D75972" s="61"/>
    </row>
    <row r="75973" spans="2:4" x14ac:dyDescent="0.3">
      <c r="B75973" s="60"/>
      <c r="D75973" s="61"/>
    </row>
    <row r="75974" spans="2:4" x14ac:dyDescent="0.3">
      <c r="B75974" s="60"/>
      <c r="D75974" s="61"/>
    </row>
    <row r="75975" spans="2:4" x14ac:dyDescent="0.3">
      <c r="B75975" s="60"/>
      <c r="D75975" s="61"/>
    </row>
    <row r="75976" spans="2:4" x14ac:dyDescent="0.3">
      <c r="B75976" s="60"/>
      <c r="D75976" s="61"/>
    </row>
    <row r="75977" spans="2:4" x14ac:dyDescent="0.3">
      <c r="B75977" s="60"/>
      <c r="D75977" s="61"/>
    </row>
    <row r="75978" spans="2:4" x14ac:dyDescent="0.3">
      <c r="B75978" s="60"/>
      <c r="D75978" s="61"/>
    </row>
    <row r="75979" spans="2:4" x14ac:dyDescent="0.3">
      <c r="B75979" s="60"/>
      <c r="D75979" s="61"/>
    </row>
    <row r="75980" spans="2:4" x14ac:dyDescent="0.3">
      <c r="B75980" s="60"/>
      <c r="D75980" s="61"/>
    </row>
    <row r="75981" spans="2:4" x14ac:dyDescent="0.3">
      <c r="B75981" s="60"/>
      <c r="D75981" s="61"/>
    </row>
    <row r="75982" spans="2:4" x14ac:dyDescent="0.3">
      <c r="B75982" s="60"/>
      <c r="D75982" s="61"/>
    </row>
    <row r="75983" spans="2:4" x14ac:dyDescent="0.3">
      <c r="B75983" s="60"/>
      <c r="D75983" s="61"/>
    </row>
    <row r="75984" spans="2:4" x14ac:dyDescent="0.3">
      <c r="B75984" s="60"/>
      <c r="D75984" s="61"/>
    </row>
    <row r="75985" spans="2:4" x14ac:dyDescent="0.3">
      <c r="B75985" s="60"/>
      <c r="D75985" s="61"/>
    </row>
    <row r="75986" spans="2:4" x14ac:dyDescent="0.3">
      <c r="B75986" s="60"/>
      <c r="D75986" s="61"/>
    </row>
    <row r="75987" spans="2:4" x14ac:dyDescent="0.3">
      <c r="B75987" s="60"/>
      <c r="D75987" s="61"/>
    </row>
    <row r="75988" spans="2:4" x14ac:dyDescent="0.3">
      <c r="B75988" s="60"/>
      <c r="D75988" s="61"/>
    </row>
    <row r="75989" spans="2:4" x14ac:dyDescent="0.3">
      <c r="B75989" s="60"/>
      <c r="D75989" s="61"/>
    </row>
    <row r="75990" spans="2:4" x14ac:dyDescent="0.3">
      <c r="B75990" s="60"/>
      <c r="D75990" s="61"/>
    </row>
    <row r="75991" spans="2:4" x14ac:dyDescent="0.3">
      <c r="B75991" s="60"/>
      <c r="D75991" s="61"/>
    </row>
    <row r="75992" spans="2:4" x14ac:dyDescent="0.3">
      <c r="B75992" s="60"/>
      <c r="D75992" s="61"/>
    </row>
    <row r="75993" spans="2:4" x14ac:dyDescent="0.3">
      <c r="B75993" s="60"/>
      <c r="D75993" s="61"/>
    </row>
    <row r="75994" spans="2:4" x14ac:dyDescent="0.3">
      <c r="B75994" s="60"/>
      <c r="D75994" s="61"/>
    </row>
    <row r="75995" spans="2:4" x14ac:dyDescent="0.3">
      <c r="B75995" s="60"/>
      <c r="D75995" s="61"/>
    </row>
    <row r="75996" spans="2:4" x14ac:dyDescent="0.3">
      <c r="B75996" s="60"/>
      <c r="D75996" s="61"/>
    </row>
    <row r="75997" spans="2:4" x14ac:dyDescent="0.3">
      <c r="B75997" s="60"/>
      <c r="D75997" s="61"/>
    </row>
    <row r="75998" spans="2:4" x14ac:dyDescent="0.3">
      <c r="B75998" s="60"/>
      <c r="D75998" s="61"/>
    </row>
    <row r="75999" spans="2:4" x14ac:dyDescent="0.3">
      <c r="B75999" s="60"/>
      <c r="D75999" s="61"/>
    </row>
    <row r="76000" spans="2:4" x14ac:dyDescent="0.3">
      <c r="B76000" s="60"/>
      <c r="D76000" s="61"/>
    </row>
    <row r="76001" spans="2:4" x14ac:dyDescent="0.3">
      <c r="B76001" s="60"/>
      <c r="D76001" s="61"/>
    </row>
    <row r="76002" spans="2:4" x14ac:dyDescent="0.3">
      <c r="B76002" s="60"/>
      <c r="D76002" s="61"/>
    </row>
    <row r="76003" spans="2:4" x14ac:dyDescent="0.3">
      <c r="B76003" s="60"/>
      <c r="D76003" s="61"/>
    </row>
    <row r="76004" spans="2:4" x14ac:dyDescent="0.3">
      <c r="B76004" s="60"/>
      <c r="D76004" s="61"/>
    </row>
    <row r="76005" spans="2:4" x14ac:dyDescent="0.3">
      <c r="B76005" s="60"/>
      <c r="D76005" s="61"/>
    </row>
    <row r="76006" spans="2:4" x14ac:dyDescent="0.3">
      <c r="B76006" s="60"/>
      <c r="D76006" s="61"/>
    </row>
    <row r="76007" spans="2:4" x14ac:dyDescent="0.3">
      <c r="B76007" s="60"/>
      <c r="D76007" s="61"/>
    </row>
    <row r="76008" spans="2:4" x14ac:dyDescent="0.3">
      <c r="B76008" s="60"/>
      <c r="D76008" s="61"/>
    </row>
    <row r="76009" spans="2:4" x14ac:dyDescent="0.3">
      <c r="B76009" s="60"/>
      <c r="D76009" s="61"/>
    </row>
    <row r="76010" spans="2:4" x14ac:dyDescent="0.3">
      <c r="B76010" s="60"/>
      <c r="D76010" s="61"/>
    </row>
    <row r="76011" spans="2:4" x14ac:dyDescent="0.3">
      <c r="B76011" s="60"/>
      <c r="D76011" s="61"/>
    </row>
    <row r="76012" spans="2:4" x14ac:dyDescent="0.3">
      <c r="B76012" s="60"/>
      <c r="D76012" s="61"/>
    </row>
    <row r="76013" spans="2:4" x14ac:dyDescent="0.3">
      <c r="B76013" s="60"/>
      <c r="D76013" s="61"/>
    </row>
    <row r="76014" spans="2:4" x14ac:dyDescent="0.3">
      <c r="B76014" s="60"/>
      <c r="D76014" s="61"/>
    </row>
    <row r="76015" spans="2:4" x14ac:dyDescent="0.3">
      <c r="B76015" s="60"/>
      <c r="D76015" s="61"/>
    </row>
    <row r="76016" spans="2:4" x14ac:dyDescent="0.3">
      <c r="B76016" s="60"/>
      <c r="D76016" s="61"/>
    </row>
    <row r="76017" spans="2:4" x14ac:dyDescent="0.3">
      <c r="B76017" s="60"/>
      <c r="D76017" s="61"/>
    </row>
    <row r="76018" spans="2:4" x14ac:dyDescent="0.3">
      <c r="B76018" s="60"/>
      <c r="D76018" s="61"/>
    </row>
    <row r="76019" spans="2:4" x14ac:dyDescent="0.3">
      <c r="B76019" s="60"/>
      <c r="D76019" s="61"/>
    </row>
    <row r="76020" spans="2:4" x14ac:dyDescent="0.3">
      <c r="B76020" s="60"/>
      <c r="D76020" s="61"/>
    </row>
    <row r="76021" spans="2:4" x14ac:dyDescent="0.3">
      <c r="B76021" s="60"/>
      <c r="D76021" s="61"/>
    </row>
    <row r="76022" spans="2:4" x14ac:dyDescent="0.3">
      <c r="B76022" s="60"/>
      <c r="D76022" s="61"/>
    </row>
    <row r="76023" spans="2:4" x14ac:dyDescent="0.3">
      <c r="B76023" s="60"/>
      <c r="D76023" s="61"/>
    </row>
    <row r="76024" spans="2:4" x14ac:dyDescent="0.3">
      <c r="B76024" s="60"/>
      <c r="D76024" s="61"/>
    </row>
    <row r="76025" spans="2:4" x14ac:dyDescent="0.3">
      <c r="B76025" s="60"/>
      <c r="D76025" s="61"/>
    </row>
    <row r="76026" spans="2:4" x14ac:dyDescent="0.3">
      <c r="B76026" s="60"/>
      <c r="D76026" s="61"/>
    </row>
    <row r="76027" spans="2:4" x14ac:dyDescent="0.3">
      <c r="B76027" s="60"/>
      <c r="D76027" s="61"/>
    </row>
    <row r="76028" spans="2:4" x14ac:dyDescent="0.3">
      <c r="B76028" s="60"/>
      <c r="D76028" s="61"/>
    </row>
    <row r="76029" spans="2:4" x14ac:dyDescent="0.3">
      <c r="B76029" s="60"/>
      <c r="D76029" s="61"/>
    </row>
    <row r="76030" spans="2:4" x14ac:dyDescent="0.3">
      <c r="B76030" s="60"/>
      <c r="D76030" s="61"/>
    </row>
    <row r="76031" spans="2:4" x14ac:dyDescent="0.3">
      <c r="B76031" s="60"/>
      <c r="D76031" s="61"/>
    </row>
    <row r="76032" spans="2:4" x14ac:dyDescent="0.3">
      <c r="B76032" s="60"/>
      <c r="D76032" s="61"/>
    </row>
    <row r="76033" spans="2:4" x14ac:dyDescent="0.3">
      <c r="B76033" s="60"/>
      <c r="D76033" s="61"/>
    </row>
    <row r="76034" spans="2:4" x14ac:dyDescent="0.3">
      <c r="B76034" s="60"/>
      <c r="D76034" s="61"/>
    </row>
    <row r="76035" spans="2:4" x14ac:dyDescent="0.3">
      <c r="B76035" s="60"/>
      <c r="D76035" s="61"/>
    </row>
    <row r="76036" spans="2:4" x14ac:dyDescent="0.3">
      <c r="B76036" s="60"/>
      <c r="D76036" s="61"/>
    </row>
    <row r="76037" spans="2:4" x14ac:dyDescent="0.3">
      <c r="B76037" s="60"/>
      <c r="D76037" s="61"/>
    </row>
    <row r="76038" spans="2:4" x14ac:dyDescent="0.3">
      <c r="B76038" s="60"/>
      <c r="D76038" s="61"/>
    </row>
    <row r="76039" spans="2:4" x14ac:dyDescent="0.3">
      <c r="B76039" s="60"/>
      <c r="D76039" s="61"/>
    </row>
    <row r="76040" spans="2:4" x14ac:dyDescent="0.3">
      <c r="B76040" s="60"/>
      <c r="D76040" s="61"/>
    </row>
    <row r="76041" spans="2:4" x14ac:dyDescent="0.3">
      <c r="B76041" s="60"/>
      <c r="D76041" s="61"/>
    </row>
    <row r="76042" spans="2:4" x14ac:dyDescent="0.3">
      <c r="B76042" s="60"/>
      <c r="D76042" s="61"/>
    </row>
    <row r="76043" spans="2:4" x14ac:dyDescent="0.3">
      <c r="B76043" s="60"/>
      <c r="D76043" s="61"/>
    </row>
    <row r="76044" spans="2:4" x14ac:dyDescent="0.3">
      <c r="B76044" s="60"/>
      <c r="D76044" s="61"/>
    </row>
    <row r="76045" spans="2:4" x14ac:dyDescent="0.3">
      <c r="B76045" s="60"/>
      <c r="D76045" s="61"/>
    </row>
    <row r="76046" spans="2:4" x14ac:dyDescent="0.3">
      <c r="B76046" s="60"/>
      <c r="D76046" s="61"/>
    </row>
    <row r="76047" spans="2:4" x14ac:dyDescent="0.3">
      <c r="B76047" s="60"/>
      <c r="D76047" s="61"/>
    </row>
    <row r="76048" spans="2:4" x14ac:dyDescent="0.3">
      <c r="B76048" s="60"/>
      <c r="D76048" s="61"/>
    </row>
    <row r="76049" spans="2:4" x14ac:dyDescent="0.3">
      <c r="B76049" s="60"/>
      <c r="D76049" s="61"/>
    </row>
    <row r="76050" spans="2:4" x14ac:dyDescent="0.3">
      <c r="B76050" s="60"/>
      <c r="D76050" s="61"/>
    </row>
    <row r="76051" spans="2:4" x14ac:dyDescent="0.3">
      <c r="B76051" s="60"/>
      <c r="D76051" s="61"/>
    </row>
    <row r="76052" spans="2:4" x14ac:dyDescent="0.3">
      <c r="B76052" s="60"/>
      <c r="D76052" s="61"/>
    </row>
    <row r="76053" spans="2:4" x14ac:dyDescent="0.3">
      <c r="B76053" s="60"/>
      <c r="D76053" s="61"/>
    </row>
    <row r="76054" spans="2:4" x14ac:dyDescent="0.3">
      <c r="B76054" s="60"/>
      <c r="D76054" s="61"/>
    </row>
    <row r="76055" spans="2:4" x14ac:dyDescent="0.3">
      <c r="B76055" s="60"/>
      <c r="D76055" s="61"/>
    </row>
    <row r="76056" spans="2:4" x14ac:dyDescent="0.3">
      <c r="B76056" s="60"/>
      <c r="D76056" s="61"/>
    </row>
    <row r="76057" spans="2:4" x14ac:dyDescent="0.3">
      <c r="B76057" s="60"/>
      <c r="D76057" s="61"/>
    </row>
    <row r="76058" spans="2:4" x14ac:dyDescent="0.3">
      <c r="B76058" s="60"/>
      <c r="D76058" s="61"/>
    </row>
    <row r="76059" spans="2:4" x14ac:dyDescent="0.3">
      <c r="B76059" s="60"/>
      <c r="D76059" s="61"/>
    </row>
    <row r="76060" spans="2:4" x14ac:dyDescent="0.3">
      <c r="B76060" s="60"/>
      <c r="D76060" s="61"/>
    </row>
    <row r="76061" spans="2:4" x14ac:dyDescent="0.3">
      <c r="B76061" s="60"/>
      <c r="D76061" s="61"/>
    </row>
    <row r="76062" spans="2:4" x14ac:dyDescent="0.3">
      <c r="B76062" s="60"/>
      <c r="D76062" s="61"/>
    </row>
    <row r="76063" spans="2:4" x14ac:dyDescent="0.3">
      <c r="B76063" s="60"/>
      <c r="D76063" s="61"/>
    </row>
    <row r="76064" spans="2:4" x14ac:dyDescent="0.3">
      <c r="B76064" s="60"/>
      <c r="D76064" s="61"/>
    </row>
    <row r="76065" spans="2:4" x14ac:dyDescent="0.3">
      <c r="B76065" s="60"/>
      <c r="D76065" s="61"/>
    </row>
    <row r="76066" spans="2:4" x14ac:dyDescent="0.3">
      <c r="B76066" s="60"/>
      <c r="D76066" s="61"/>
    </row>
    <row r="76067" spans="2:4" x14ac:dyDescent="0.3">
      <c r="B76067" s="60"/>
      <c r="D76067" s="61"/>
    </row>
    <row r="76068" spans="2:4" x14ac:dyDescent="0.3">
      <c r="B76068" s="60"/>
      <c r="D76068" s="61"/>
    </row>
    <row r="76069" spans="2:4" x14ac:dyDescent="0.3">
      <c r="B76069" s="60"/>
      <c r="D76069" s="61"/>
    </row>
    <row r="76070" spans="2:4" x14ac:dyDescent="0.3">
      <c r="B76070" s="60"/>
      <c r="D76070" s="61"/>
    </row>
    <row r="76071" spans="2:4" x14ac:dyDescent="0.3">
      <c r="B76071" s="60"/>
      <c r="D76071" s="61"/>
    </row>
    <row r="76072" spans="2:4" x14ac:dyDescent="0.3">
      <c r="B76072" s="60"/>
      <c r="D76072" s="61"/>
    </row>
    <row r="76073" spans="2:4" x14ac:dyDescent="0.3">
      <c r="B76073" s="60"/>
      <c r="D76073" s="61"/>
    </row>
    <row r="76074" spans="2:4" x14ac:dyDescent="0.3">
      <c r="B76074" s="60"/>
      <c r="D76074" s="61"/>
    </row>
    <row r="76075" spans="2:4" x14ac:dyDescent="0.3">
      <c r="B76075" s="60"/>
      <c r="D76075" s="61"/>
    </row>
    <row r="76076" spans="2:4" x14ac:dyDescent="0.3">
      <c r="B76076" s="60"/>
      <c r="D76076" s="61"/>
    </row>
    <row r="76077" spans="2:4" x14ac:dyDescent="0.3">
      <c r="B76077" s="60"/>
      <c r="D76077" s="61"/>
    </row>
    <row r="76078" spans="2:4" x14ac:dyDescent="0.3">
      <c r="B76078" s="60"/>
      <c r="D76078" s="61"/>
    </row>
    <row r="76079" spans="2:4" x14ac:dyDescent="0.3">
      <c r="B76079" s="60"/>
      <c r="D76079" s="61"/>
    </row>
    <row r="76080" spans="2:4" x14ac:dyDescent="0.3">
      <c r="B76080" s="60"/>
      <c r="D76080" s="61"/>
    </row>
    <row r="76081" spans="2:4" x14ac:dyDescent="0.3">
      <c r="B76081" s="60"/>
      <c r="D76081" s="61"/>
    </row>
    <row r="76082" spans="2:4" x14ac:dyDescent="0.3">
      <c r="B76082" s="60"/>
      <c r="D76082" s="61"/>
    </row>
    <row r="76083" spans="2:4" x14ac:dyDescent="0.3">
      <c r="B76083" s="60"/>
      <c r="D76083" s="61"/>
    </row>
    <row r="76084" spans="2:4" x14ac:dyDescent="0.3">
      <c r="B76084" s="60"/>
      <c r="D76084" s="61"/>
    </row>
    <row r="76085" spans="2:4" x14ac:dyDescent="0.3">
      <c r="B76085" s="60"/>
      <c r="D76085" s="61"/>
    </row>
    <row r="76086" spans="2:4" x14ac:dyDescent="0.3">
      <c r="B76086" s="60"/>
      <c r="D76086" s="61"/>
    </row>
    <row r="76087" spans="2:4" x14ac:dyDescent="0.3">
      <c r="B76087" s="60"/>
      <c r="D76087" s="61"/>
    </row>
    <row r="76088" spans="2:4" x14ac:dyDescent="0.3">
      <c r="B76088" s="60"/>
      <c r="D76088" s="61"/>
    </row>
    <row r="76089" spans="2:4" x14ac:dyDescent="0.3">
      <c r="B76089" s="60"/>
      <c r="D76089" s="61"/>
    </row>
    <row r="76090" spans="2:4" x14ac:dyDescent="0.3">
      <c r="B76090" s="60"/>
      <c r="D76090" s="61"/>
    </row>
    <row r="76091" spans="2:4" x14ac:dyDescent="0.3">
      <c r="B76091" s="60"/>
      <c r="D76091" s="61"/>
    </row>
    <row r="76092" spans="2:4" x14ac:dyDescent="0.3">
      <c r="B76092" s="60"/>
      <c r="D76092" s="61"/>
    </row>
    <row r="76093" spans="2:4" x14ac:dyDescent="0.3">
      <c r="B76093" s="60"/>
      <c r="D76093" s="61"/>
    </row>
    <row r="76094" spans="2:4" x14ac:dyDescent="0.3">
      <c r="B76094" s="60"/>
      <c r="D76094" s="61"/>
    </row>
    <row r="76095" spans="2:4" x14ac:dyDescent="0.3">
      <c r="B76095" s="60"/>
      <c r="D76095" s="61"/>
    </row>
    <row r="76096" spans="2:4" x14ac:dyDescent="0.3">
      <c r="B76096" s="60"/>
      <c r="D76096" s="61"/>
    </row>
    <row r="76097" spans="2:4" x14ac:dyDescent="0.3">
      <c r="B76097" s="60"/>
      <c r="D76097" s="61"/>
    </row>
    <row r="76098" spans="2:4" x14ac:dyDescent="0.3">
      <c r="B76098" s="60"/>
      <c r="D76098" s="61"/>
    </row>
    <row r="76099" spans="2:4" x14ac:dyDescent="0.3">
      <c r="B76099" s="60"/>
      <c r="D76099" s="61"/>
    </row>
    <row r="76100" spans="2:4" x14ac:dyDescent="0.3">
      <c r="B76100" s="60"/>
      <c r="D76100" s="61"/>
    </row>
    <row r="76101" spans="2:4" x14ac:dyDescent="0.3">
      <c r="B76101" s="60"/>
      <c r="D76101" s="61"/>
    </row>
    <row r="76102" spans="2:4" x14ac:dyDescent="0.3">
      <c r="B76102" s="60"/>
      <c r="D76102" s="61"/>
    </row>
    <row r="76103" spans="2:4" x14ac:dyDescent="0.3">
      <c r="B76103" s="60"/>
      <c r="D76103" s="61"/>
    </row>
    <row r="76104" spans="2:4" x14ac:dyDescent="0.3">
      <c r="B76104" s="60"/>
      <c r="D76104" s="61"/>
    </row>
    <row r="76105" spans="2:4" x14ac:dyDescent="0.3">
      <c r="B76105" s="60"/>
      <c r="D76105" s="61"/>
    </row>
    <row r="76106" spans="2:4" x14ac:dyDescent="0.3">
      <c r="B76106" s="60"/>
      <c r="D76106" s="61"/>
    </row>
    <row r="76107" spans="2:4" x14ac:dyDescent="0.3">
      <c r="B76107" s="60"/>
      <c r="D76107" s="61"/>
    </row>
    <row r="76108" spans="2:4" x14ac:dyDescent="0.3">
      <c r="B76108" s="60"/>
      <c r="D76108" s="61"/>
    </row>
    <row r="76109" spans="2:4" x14ac:dyDescent="0.3">
      <c r="B76109" s="60"/>
      <c r="D76109" s="61"/>
    </row>
    <row r="76110" spans="2:4" x14ac:dyDescent="0.3">
      <c r="B76110" s="60"/>
      <c r="D76110" s="61"/>
    </row>
    <row r="76111" spans="2:4" x14ac:dyDescent="0.3">
      <c r="B76111" s="60"/>
      <c r="D76111" s="61"/>
    </row>
    <row r="76112" spans="2:4" x14ac:dyDescent="0.3">
      <c r="B76112" s="60"/>
      <c r="D76112" s="61"/>
    </row>
    <row r="76113" spans="2:4" x14ac:dyDescent="0.3">
      <c r="B76113" s="60"/>
      <c r="D76113" s="61"/>
    </row>
    <row r="76114" spans="2:4" x14ac:dyDescent="0.3">
      <c r="B76114" s="60"/>
      <c r="D76114" s="61"/>
    </row>
    <row r="76115" spans="2:4" x14ac:dyDescent="0.3">
      <c r="B76115" s="60"/>
      <c r="D76115" s="61"/>
    </row>
    <row r="76116" spans="2:4" x14ac:dyDescent="0.3">
      <c r="B76116" s="60"/>
      <c r="D76116" s="61"/>
    </row>
    <row r="76117" spans="2:4" x14ac:dyDescent="0.3">
      <c r="B76117" s="60"/>
      <c r="D76117" s="61"/>
    </row>
    <row r="76118" spans="2:4" x14ac:dyDescent="0.3">
      <c r="B76118" s="60"/>
      <c r="D76118" s="61"/>
    </row>
    <row r="76119" spans="2:4" x14ac:dyDescent="0.3">
      <c r="B76119" s="60"/>
      <c r="D76119" s="61"/>
    </row>
    <row r="76120" spans="2:4" x14ac:dyDescent="0.3">
      <c r="B76120" s="60"/>
      <c r="D76120" s="61"/>
    </row>
    <row r="76121" spans="2:4" x14ac:dyDescent="0.3">
      <c r="B76121" s="60"/>
      <c r="D76121" s="61"/>
    </row>
    <row r="76122" spans="2:4" x14ac:dyDescent="0.3">
      <c r="B76122" s="60"/>
      <c r="D76122" s="61"/>
    </row>
    <row r="76123" spans="2:4" x14ac:dyDescent="0.3">
      <c r="B76123" s="60"/>
      <c r="D76123" s="61"/>
    </row>
    <row r="76124" spans="2:4" x14ac:dyDescent="0.3">
      <c r="B76124" s="60"/>
      <c r="D76124" s="61"/>
    </row>
    <row r="76125" spans="2:4" x14ac:dyDescent="0.3">
      <c r="B76125" s="60"/>
      <c r="D76125" s="61"/>
    </row>
    <row r="76126" spans="2:4" x14ac:dyDescent="0.3">
      <c r="B76126" s="60"/>
      <c r="D76126" s="61"/>
    </row>
    <row r="76127" spans="2:4" x14ac:dyDescent="0.3">
      <c r="B76127" s="60"/>
      <c r="D76127" s="61"/>
    </row>
    <row r="76128" spans="2:4" x14ac:dyDescent="0.3">
      <c r="B76128" s="60"/>
      <c r="D76128" s="61"/>
    </row>
    <row r="76129" spans="2:4" x14ac:dyDescent="0.3">
      <c r="B76129" s="60"/>
      <c r="D76129" s="61"/>
    </row>
    <row r="76130" spans="2:4" x14ac:dyDescent="0.3">
      <c r="B76130" s="60"/>
      <c r="D76130" s="61"/>
    </row>
    <row r="76131" spans="2:4" x14ac:dyDescent="0.3">
      <c r="B76131" s="60"/>
      <c r="D76131" s="61"/>
    </row>
    <row r="76132" spans="2:4" x14ac:dyDescent="0.3">
      <c r="B76132" s="60"/>
      <c r="D76132" s="61"/>
    </row>
    <row r="76133" spans="2:4" x14ac:dyDescent="0.3">
      <c r="B76133" s="60"/>
      <c r="D76133" s="61"/>
    </row>
    <row r="76134" spans="2:4" x14ac:dyDescent="0.3">
      <c r="B76134" s="60"/>
      <c r="D76134" s="61"/>
    </row>
    <row r="76135" spans="2:4" x14ac:dyDescent="0.3">
      <c r="B76135" s="60"/>
      <c r="D76135" s="61"/>
    </row>
    <row r="76136" spans="2:4" x14ac:dyDescent="0.3">
      <c r="B76136" s="60"/>
      <c r="D76136" s="61"/>
    </row>
    <row r="76137" spans="2:4" x14ac:dyDescent="0.3">
      <c r="B76137" s="60"/>
      <c r="D76137" s="61"/>
    </row>
    <row r="76138" spans="2:4" x14ac:dyDescent="0.3">
      <c r="B76138" s="60"/>
      <c r="D76138" s="61"/>
    </row>
    <row r="76139" spans="2:4" x14ac:dyDescent="0.3">
      <c r="B76139" s="60"/>
      <c r="D76139" s="61"/>
    </row>
    <row r="76140" spans="2:4" x14ac:dyDescent="0.3">
      <c r="B76140" s="60"/>
      <c r="D76140" s="61"/>
    </row>
    <row r="76141" spans="2:4" x14ac:dyDescent="0.3">
      <c r="B76141" s="60"/>
      <c r="D76141" s="61"/>
    </row>
    <row r="76142" spans="2:4" x14ac:dyDescent="0.3">
      <c r="B76142" s="60"/>
      <c r="D76142" s="61"/>
    </row>
    <row r="76143" spans="2:4" x14ac:dyDescent="0.3">
      <c r="B76143" s="60"/>
      <c r="D76143" s="61"/>
    </row>
    <row r="76144" spans="2:4" x14ac:dyDescent="0.3">
      <c r="B76144" s="60"/>
      <c r="D76144" s="61"/>
    </row>
    <row r="76145" spans="2:4" x14ac:dyDescent="0.3">
      <c r="B76145" s="60"/>
      <c r="D76145" s="61"/>
    </row>
    <row r="76146" spans="2:4" x14ac:dyDescent="0.3">
      <c r="B76146" s="60"/>
      <c r="D76146" s="61"/>
    </row>
    <row r="76147" spans="2:4" x14ac:dyDescent="0.3">
      <c r="B76147" s="60"/>
      <c r="D76147" s="61"/>
    </row>
    <row r="76148" spans="2:4" x14ac:dyDescent="0.3">
      <c r="B76148" s="60"/>
      <c r="D76148" s="61"/>
    </row>
    <row r="76149" spans="2:4" x14ac:dyDescent="0.3">
      <c r="B76149" s="60"/>
      <c r="D76149" s="61"/>
    </row>
    <row r="76150" spans="2:4" x14ac:dyDescent="0.3">
      <c r="B76150" s="60"/>
      <c r="D76150" s="61"/>
    </row>
    <row r="76151" spans="2:4" x14ac:dyDescent="0.3">
      <c r="B76151" s="60"/>
      <c r="D76151" s="61"/>
    </row>
    <row r="76152" spans="2:4" x14ac:dyDescent="0.3">
      <c r="B76152" s="60"/>
      <c r="D76152" s="61"/>
    </row>
    <row r="76153" spans="2:4" x14ac:dyDescent="0.3">
      <c r="B76153" s="60"/>
      <c r="D76153" s="61"/>
    </row>
    <row r="76154" spans="2:4" x14ac:dyDescent="0.3">
      <c r="B76154" s="60"/>
      <c r="D76154" s="61"/>
    </row>
    <row r="76155" spans="2:4" x14ac:dyDescent="0.3">
      <c r="B76155" s="60"/>
      <c r="D76155" s="61"/>
    </row>
    <row r="76156" spans="2:4" x14ac:dyDescent="0.3">
      <c r="B76156" s="60"/>
      <c r="D76156" s="61"/>
    </row>
    <row r="76157" spans="2:4" x14ac:dyDescent="0.3">
      <c r="B76157" s="60"/>
      <c r="D76157" s="61"/>
    </row>
    <row r="76158" spans="2:4" x14ac:dyDescent="0.3">
      <c r="B76158" s="60"/>
      <c r="D76158" s="61"/>
    </row>
    <row r="76159" spans="2:4" x14ac:dyDescent="0.3">
      <c r="B76159" s="60"/>
      <c r="D76159" s="61"/>
    </row>
    <row r="76160" spans="2:4" x14ac:dyDescent="0.3">
      <c r="B76160" s="60"/>
      <c r="D76160" s="61"/>
    </row>
    <row r="76161" spans="2:4" x14ac:dyDescent="0.3">
      <c r="B76161" s="60"/>
      <c r="D76161" s="61"/>
    </row>
    <row r="76162" spans="2:4" x14ac:dyDescent="0.3">
      <c r="B76162" s="60"/>
      <c r="D76162" s="61"/>
    </row>
    <row r="76163" spans="2:4" x14ac:dyDescent="0.3">
      <c r="B76163" s="60"/>
      <c r="D76163" s="61"/>
    </row>
    <row r="76164" spans="2:4" x14ac:dyDescent="0.3">
      <c r="B76164" s="60"/>
      <c r="D76164" s="61"/>
    </row>
    <row r="76165" spans="2:4" x14ac:dyDescent="0.3">
      <c r="B76165" s="60"/>
      <c r="D76165" s="61"/>
    </row>
    <row r="76166" spans="2:4" x14ac:dyDescent="0.3">
      <c r="B76166" s="60"/>
      <c r="D76166" s="61"/>
    </row>
    <row r="76167" spans="2:4" x14ac:dyDescent="0.3">
      <c r="B76167" s="60"/>
      <c r="D76167" s="61"/>
    </row>
    <row r="76168" spans="2:4" x14ac:dyDescent="0.3">
      <c r="B76168" s="60"/>
      <c r="D76168" s="61"/>
    </row>
    <row r="76169" spans="2:4" x14ac:dyDescent="0.3">
      <c r="B76169" s="60"/>
      <c r="D76169" s="61"/>
    </row>
    <row r="76170" spans="2:4" x14ac:dyDescent="0.3">
      <c r="B76170" s="60"/>
      <c r="D76170" s="61"/>
    </row>
    <row r="76171" spans="2:4" x14ac:dyDescent="0.3">
      <c r="B76171" s="60"/>
      <c r="D76171" s="61"/>
    </row>
    <row r="76172" spans="2:4" x14ac:dyDescent="0.3">
      <c r="B76172" s="60"/>
      <c r="D76172" s="61"/>
    </row>
    <row r="76173" spans="2:4" x14ac:dyDescent="0.3">
      <c r="B76173" s="60"/>
      <c r="D76173" s="61"/>
    </row>
    <row r="76174" spans="2:4" x14ac:dyDescent="0.3">
      <c r="B76174" s="60"/>
      <c r="D76174" s="61"/>
    </row>
    <row r="76175" spans="2:4" x14ac:dyDescent="0.3">
      <c r="B76175" s="60"/>
      <c r="D76175" s="61"/>
    </row>
    <row r="76176" spans="2:4" x14ac:dyDescent="0.3">
      <c r="B76176" s="60"/>
      <c r="D76176" s="61"/>
    </row>
    <row r="76177" spans="2:4" x14ac:dyDescent="0.3">
      <c r="B76177" s="60"/>
      <c r="D76177" s="61"/>
    </row>
    <row r="76178" spans="2:4" x14ac:dyDescent="0.3">
      <c r="B76178" s="60"/>
      <c r="D76178" s="61"/>
    </row>
    <row r="76179" spans="2:4" x14ac:dyDescent="0.3">
      <c r="B76179" s="60"/>
      <c r="D76179" s="61"/>
    </row>
    <row r="76180" spans="2:4" x14ac:dyDescent="0.3">
      <c r="B76180" s="60"/>
      <c r="D76180" s="61"/>
    </row>
    <row r="76181" spans="2:4" x14ac:dyDescent="0.3">
      <c r="B76181" s="60"/>
      <c r="D76181" s="61"/>
    </row>
    <row r="76182" spans="2:4" x14ac:dyDescent="0.3">
      <c r="B76182" s="60"/>
      <c r="D76182" s="61"/>
    </row>
    <row r="76183" spans="2:4" x14ac:dyDescent="0.3">
      <c r="B76183" s="60"/>
      <c r="D76183" s="61"/>
    </row>
    <row r="76184" spans="2:4" x14ac:dyDescent="0.3">
      <c r="B76184" s="60"/>
      <c r="D76184" s="61"/>
    </row>
    <row r="76185" spans="2:4" x14ac:dyDescent="0.3">
      <c r="B76185" s="60"/>
      <c r="D76185" s="61"/>
    </row>
    <row r="76186" spans="2:4" x14ac:dyDescent="0.3">
      <c r="B76186" s="60"/>
      <c r="D76186" s="61"/>
    </row>
    <row r="76187" spans="2:4" x14ac:dyDescent="0.3">
      <c r="B76187" s="60"/>
      <c r="D76187" s="61"/>
    </row>
    <row r="76188" spans="2:4" x14ac:dyDescent="0.3">
      <c r="B76188" s="60"/>
      <c r="D76188" s="61"/>
    </row>
    <row r="76189" spans="2:4" x14ac:dyDescent="0.3">
      <c r="B76189" s="60"/>
      <c r="D76189" s="61"/>
    </row>
    <row r="76190" spans="2:4" x14ac:dyDescent="0.3">
      <c r="B76190" s="60"/>
      <c r="D76190" s="61"/>
    </row>
    <row r="76191" spans="2:4" x14ac:dyDescent="0.3">
      <c r="B76191" s="60"/>
      <c r="D76191" s="61"/>
    </row>
    <row r="76192" spans="2:4" x14ac:dyDescent="0.3">
      <c r="B76192" s="60"/>
      <c r="D76192" s="61"/>
    </row>
    <row r="76193" spans="2:4" x14ac:dyDescent="0.3">
      <c r="B76193" s="60"/>
      <c r="D76193" s="61"/>
    </row>
    <row r="76194" spans="2:4" x14ac:dyDescent="0.3">
      <c r="B76194" s="60"/>
      <c r="D76194" s="61"/>
    </row>
    <row r="76195" spans="2:4" x14ac:dyDescent="0.3">
      <c r="B76195" s="60"/>
      <c r="D76195" s="61"/>
    </row>
    <row r="76196" spans="2:4" x14ac:dyDescent="0.3">
      <c r="B76196" s="60"/>
      <c r="D76196" s="61"/>
    </row>
    <row r="76197" spans="2:4" x14ac:dyDescent="0.3">
      <c r="B76197" s="60"/>
      <c r="D76197" s="61"/>
    </row>
    <row r="76198" spans="2:4" x14ac:dyDescent="0.3">
      <c r="B76198" s="60"/>
      <c r="D76198" s="61"/>
    </row>
    <row r="76199" spans="2:4" x14ac:dyDescent="0.3">
      <c r="B76199" s="60"/>
      <c r="D76199" s="61"/>
    </row>
    <row r="76200" spans="2:4" x14ac:dyDescent="0.3">
      <c r="B76200" s="60"/>
      <c r="D76200" s="61"/>
    </row>
    <row r="76201" spans="2:4" x14ac:dyDescent="0.3">
      <c r="B76201" s="60"/>
      <c r="D76201" s="61"/>
    </row>
    <row r="76202" spans="2:4" x14ac:dyDescent="0.3">
      <c r="B76202" s="60"/>
      <c r="D76202" s="61"/>
    </row>
    <row r="76203" spans="2:4" x14ac:dyDescent="0.3">
      <c r="B76203" s="60"/>
      <c r="D76203" s="61"/>
    </row>
    <row r="76204" spans="2:4" x14ac:dyDescent="0.3">
      <c r="B76204" s="60"/>
      <c r="D76204" s="61"/>
    </row>
    <row r="76205" spans="2:4" x14ac:dyDescent="0.3">
      <c r="B76205" s="60"/>
      <c r="D76205" s="61"/>
    </row>
    <row r="76206" spans="2:4" x14ac:dyDescent="0.3">
      <c r="B76206" s="60"/>
      <c r="D76206" s="61"/>
    </row>
    <row r="76207" spans="2:4" x14ac:dyDescent="0.3">
      <c r="B76207" s="60"/>
      <c r="D76207" s="61"/>
    </row>
    <row r="76208" spans="2:4" x14ac:dyDescent="0.3">
      <c r="B76208" s="60"/>
      <c r="D76208" s="61"/>
    </row>
    <row r="76209" spans="2:5" x14ac:dyDescent="0.3">
      <c r="B76209" s="60"/>
      <c r="D76209" s="61"/>
    </row>
    <row r="76210" spans="2:5" x14ac:dyDescent="0.3">
      <c r="B76210" s="60"/>
      <c r="D76210" s="61"/>
    </row>
    <row r="76211" spans="2:5" x14ac:dyDescent="0.3">
      <c r="B76211" s="60"/>
      <c r="D76211" s="61"/>
    </row>
    <row r="76212" spans="2:5" x14ac:dyDescent="0.3">
      <c r="B76212" s="60"/>
      <c r="D76212" s="61"/>
    </row>
    <row r="76213" spans="2:5" x14ac:dyDescent="0.3">
      <c r="B76213" s="60"/>
      <c r="D76213" s="61"/>
    </row>
    <row r="76214" spans="2:5" x14ac:dyDescent="0.3">
      <c r="B76214" s="60"/>
      <c r="D76214" s="62"/>
      <c r="E76214" s="63"/>
    </row>
    <row r="76215" spans="2:5" x14ac:dyDescent="0.3">
      <c r="B76215" s="60"/>
      <c r="D76215" s="62"/>
      <c r="E76215" s="63"/>
    </row>
    <row r="76216" spans="2:5" x14ac:dyDescent="0.3">
      <c r="B76216" s="60"/>
      <c r="D76216" s="62"/>
      <c r="E76216" s="63"/>
    </row>
    <row r="76217" spans="2:5" x14ac:dyDescent="0.3">
      <c r="B76217" s="60"/>
      <c r="D76217" s="62"/>
      <c r="E76217" s="63"/>
    </row>
    <row r="76218" spans="2:5" x14ac:dyDescent="0.3">
      <c r="B76218" s="60"/>
      <c r="D76218" s="62"/>
      <c r="E76218" s="63"/>
    </row>
    <row r="76219" spans="2:5" x14ac:dyDescent="0.3">
      <c r="B76219" s="60"/>
      <c r="D76219" s="62"/>
      <c r="E76219" s="63"/>
    </row>
    <row r="76220" spans="2:5" x14ac:dyDescent="0.3">
      <c r="B76220" s="60"/>
      <c r="D76220" s="62"/>
      <c r="E76220" s="63"/>
    </row>
    <row r="76221" spans="2:5" x14ac:dyDescent="0.3">
      <c r="B76221" s="60"/>
      <c r="D76221" s="62"/>
      <c r="E76221" s="63"/>
    </row>
    <row r="76222" spans="2:5" x14ac:dyDescent="0.3">
      <c r="B76222" s="60"/>
      <c r="D76222" s="62"/>
      <c r="E76222" s="63"/>
    </row>
    <row r="76223" spans="2:5" x14ac:dyDescent="0.3">
      <c r="B76223" s="60"/>
      <c r="D76223" s="62"/>
      <c r="E76223" s="63"/>
    </row>
    <row r="76224" spans="2:5" x14ac:dyDescent="0.3">
      <c r="B76224" s="60"/>
      <c r="D76224" s="62"/>
      <c r="E76224" s="63"/>
    </row>
    <row r="76225" spans="2:5" x14ac:dyDescent="0.3">
      <c r="B76225" s="60"/>
      <c r="D76225" s="62"/>
      <c r="E76225" s="63"/>
    </row>
    <row r="76226" spans="2:5" x14ac:dyDescent="0.3">
      <c r="B76226" s="60"/>
      <c r="D76226" s="62"/>
      <c r="E76226" s="63"/>
    </row>
    <row r="76227" spans="2:5" x14ac:dyDescent="0.3">
      <c r="B76227" s="60"/>
      <c r="D76227" s="62"/>
      <c r="E76227" s="63"/>
    </row>
    <row r="76228" spans="2:5" x14ac:dyDescent="0.3">
      <c r="B76228" s="60"/>
      <c r="D76228" s="62"/>
      <c r="E76228" s="63"/>
    </row>
    <row r="76229" spans="2:5" x14ac:dyDescent="0.3">
      <c r="B76229" s="60"/>
      <c r="D76229" s="62"/>
      <c r="E76229" s="63"/>
    </row>
    <row r="76230" spans="2:5" x14ac:dyDescent="0.3">
      <c r="B76230" s="60"/>
      <c r="D76230" s="62"/>
      <c r="E76230" s="63"/>
    </row>
    <row r="76231" spans="2:5" x14ac:dyDescent="0.3">
      <c r="B76231" s="60"/>
      <c r="D76231" s="62"/>
      <c r="E76231" s="63"/>
    </row>
    <row r="76232" spans="2:5" x14ac:dyDescent="0.3">
      <c r="B76232" s="60"/>
      <c r="D76232" s="62"/>
      <c r="E76232" s="63"/>
    </row>
    <row r="76233" spans="2:5" x14ac:dyDescent="0.3">
      <c r="B76233" s="60"/>
      <c r="D76233" s="62"/>
      <c r="E76233" s="63"/>
    </row>
    <row r="76234" spans="2:5" x14ac:dyDescent="0.3">
      <c r="B76234" s="60"/>
      <c r="D76234" s="61"/>
    </row>
    <row r="76235" spans="2:5" x14ac:dyDescent="0.3">
      <c r="B76235" s="60"/>
      <c r="D76235" s="61"/>
    </row>
    <row r="76236" spans="2:5" x14ac:dyDescent="0.3">
      <c r="B76236" s="60"/>
      <c r="D76236" s="61"/>
    </row>
    <row r="76237" spans="2:5" x14ac:dyDescent="0.3">
      <c r="B76237" s="60"/>
      <c r="D76237" s="61"/>
    </row>
    <row r="76238" spans="2:5" x14ac:dyDescent="0.3">
      <c r="B76238" s="60"/>
      <c r="D76238" s="61"/>
    </row>
    <row r="76239" spans="2:5" x14ac:dyDescent="0.3">
      <c r="B76239" s="60"/>
      <c r="D76239" s="61"/>
    </row>
    <row r="76240" spans="2:5" x14ac:dyDescent="0.3">
      <c r="B76240" s="60"/>
      <c r="D76240" s="61"/>
    </row>
    <row r="76241" spans="2:4" x14ac:dyDescent="0.3">
      <c r="B76241" s="60"/>
      <c r="D76241" s="61"/>
    </row>
    <row r="76242" spans="2:4" x14ac:dyDescent="0.3">
      <c r="B76242" s="60"/>
      <c r="D76242" s="61"/>
    </row>
    <row r="76243" spans="2:4" x14ac:dyDescent="0.3">
      <c r="B76243" s="60"/>
      <c r="D76243" s="61"/>
    </row>
    <row r="76244" spans="2:4" x14ac:dyDescent="0.3">
      <c r="B76244" s="60"/>
      <c r="D76244" s="61"/>
    </row>
    <row r="76245" spans="2:4" x14ac:dyDescent="0.3">
      <c r="B76245" s="60"/>
      <c r="D76245" s="61"/>
    </row>
    <row r="76246" spans="2:4" x14ac:dyDescent="0.3">
      <c r="B76246" s="60"/>
      <c r="D76246" s="61"/>
    </row>
    <row r="76247" spans="2:4" x14ac:dyDescent="0.3">
      <c r="B76247" s="60"/>
      <c r="D76247" s="61"/>
    </row>
    <row r="76248" spans="2:4" x14ac:dyDescent="0.3">
      <c r="B76248" s="60"/>
      <c r="D76248" s="61"/>
    </row>
    <row r="76249" spans="2:4" x14ac:dyDescent="0.3">
      <c r="B76249" s="60"/>
      <c r="D76249" s="61"/>
    </row>
    <row r="76250" spans="2:4" x14ac:dyDescent="0.3">
      <c r="B76250" s="60"/>
      <c r="D76250" s="61"/>
    </row>
    <row r="76251" spans="2:4" x14ac:dyDescent="0.3">
      <c r="B76251" s="60"/>
      <c r="D76251" s="61"/>
    </row>
    <row r="76252" spans="2:4" x14ac:dyDescent="0.3">
      <c r="B76252" s="60"/>
      <c r="D76252" s="61"/>
    </row>
    <row r="76253" spans="2:4" x14ac:dyDescent="0.3">
      <c r="B76253" s="60"/>
      <c r="D76253" s="61"/>
    </row>
    <row r="76254" spans="2:4" x14ac:dyDescent="0.3">
      <c r="B76254" s="60"/>
      <c r="D76254" s="61"/>
    </row>
    <row r="76255" spans="2:4" x14ac:dyDescent="0.3">
      <c r="B76255" s="60"/>
      <c r="D76255" s="61"/>
    </row>
    <row r="76256" spans="2:4" x14ac:dyDescent="0.3">
      <c r="B76256" s="60"/>
      <c r="D76256" s="61"/>
    </row>
    <row r="76257" spans="2:4" x14ac:dyDescent="0.3">
      <c r="B76257" s="60"/>
      <c r="D76257" s="61"/>
    </row>
    <row r="76258" spans="2:4" x14ac:dyDescent="0.3">
      <c r="B76258" s="60"/>
      <c r="D76258" s="61"/>
    </row>
    <row r="76259" spans="2:4" x14ac:dyDescent="0.3">
      <c r="B76259" s="60"/>
      <c r="D76259" s="61"/>
    </row>
    <row r="76260" spans="2:4" x14ac:dyDescent="0.3">
      <c r="B76260" s="60"/>
      <c r="D76260" s="61"/>
    </row>
    <row r="76261" spans="2:4" x14ac:dyDescent="0.3">
      <c r="B76261" s="60"/>
      <c r="D76261" s="61"/>
    </row>
    <row r="76262" spans="2:4" x14ac:dyDescent="0.3">
      <c r="B76262" s="60"/>
      <c r="D76262" s="61"/>
    </row>
    <row r="76263" spans="2:4" x14ac:dyDescent="0.3">
      <c r="B76263" s="60"/>
      <c r="D76263" s="61"/>
    </row>
    <row r="76264" spans="2:4" x14ac:dyDescent="0.3">
      <c r="B76264" s="60"/>
      <c r="D76264" s="61"/>
    </row>
    <row r="76265" spans="2:4" x14ac:dyDescent="0.3">
      <c r="B76265" s="60"/>
      <c r="D76265" s="61"/>
    </row>
    <row r="76266" spans="2:4" x14ac:dyDescent="0.3">
      <c r="B76266" s="60"/>
      <c r="D76266" s="61"/>
    </row>
    <row r="76267" spans="2:4" x14ac:dyDescent="0.3">
      <c r="B76267" s="60"/>
      <c r="D76267" s="61"/>
    </row>
    <row r="76268" spans="2:4" x14ac:dyDescent="0.3">
      <c r="B76268" s="60"/>
      <c r="D76268" s="61"/>
    </row>
    <row r="76269" spans="2:4" x14ac:dyDescent="0.3">
      <c r="B76269" s="60"/>
      <c r="D76269" s="61"/>
    </row>
    <row r="76270" spans="2:4" x14ac:dyDescent="0.3">
      <c r="B76270" s="60"/>
      <c r="D76270" s="61"/>
    </row>
    <row r="76271" spans="2:4" x14ac:dyDescent="0.3">
      <c r="B76271" s="60"/>
      <c r="D76271" s="61"/>
    </row>
    <row r="76272" spans="2:4" x14ac:dyDescent="0.3">
      <c r="B76272" s="60"/>
      <c r="D76272" s="61"/>
    </row>
    <row r="76273" spans="2:4" x14ac:dyDescent="0.3">
      <c r="B76273" s="60"/>
      <c r="D76273" s="61"/>
    </row>
    <row r="76274" spans="2:4" x14ac:dyDescent="0.3">
      <c r="B76274" s="60"/>
      <c r="D76274" s="61"/>
    </row>
    <row r="76275" spans="2:4" x14ac:dyDescent="0.3">
      <c r="B76275" s="60"/>
      <c r="D76275" s="61"/>
    </row>
    <row r="76276" spans="2:4" x14ac:dyDescent="0.3">
      <c r="B76276" s="60"/>
      <c r="D76276" s="61"/>
    </row>
    <row r="76277" spans="2:4" x14ac:dyDescent="0.3">
      <c r="B76277" s="60"/>
      <c r="D76277" s="61"/>
    </row>
    <row r="76278" spans="2:4" x14ac:dyDescent="0.3">
      <c r="B76278" s="60"/>
      <c r="D76278" s="61"/>
    </row>
    <row r="76279" spans="2:4" x14ac:dyDescent="0.3">
      <c r="B76279" s="60"/>
      <c r="D76279" s="61"/>
    </row>
    <row r="76280" spans="2:4" x14ac:dyDescent="0.3">
      <c r="B76280" s="60"/>
      <c r="D76280" s="61"/>
    </row>
    <row r="76281" spans="2:4" x14ac:dyDescent="0.3">
      <c r="B76281" s="60"/>
      <c r="D76281" s="61"/>
    </row>
    <row r="76282" spans="2:4" x14ac:dyDescent="0.3">
      <c r="B76282" s="60"/>
      <c r="D76282" s="61"/>
    </row>
    <row r="76283" spans="2:4" x14ac:dyDescent="0.3">
      <c r="B76283" s="60"/>
      <c r="D76283" s="61"/>
    </row>
    <row r="76284" spans="2:4" x14ac:dyDescent="0.3">
      <c r="B76284" s="60"/>
      <c r="D76284" s="61"/>
    </row>
    <row r="76285" spans="2:4" x14ac:dyDescent="0.3">
      <c r="B76285" s="60"/>
      <c r="D76285" s="61"/>
    </row>
    <row r="76286" spans="2:4" x14ac:dyDescent="0.3">
      <c r="B76286" s="60"/>
      <c r="D76286" s="61"/>
    </row>
    <row r="76287" spans="2:4" x14ac:dyDescent="0.3">
      <c r="B76287" s="60"/>
      <c r="D76287" s="61"/>
    </row>
    <row r="76288" spans="2:4" x14ac:dyDescent="0.3">
      <c r="B76288" s="60"/>
      <c r="D76288" s="61"/>
    </row>
    <row r="76289" spans="2:4" x14ac:dyDescent="0.3">
      <c r="B76289" s="60"/>
      <c r="D76289" s="61"/>
    </row>
    <row r="76290" spans="2:4" x14ac:dyDescent="0.3">
      <c r="B76290" s="60"/>
      <c r="D76290" s="61"/>
    </row>
    <row r="76291" spans="2:4" x14ac:dyDescent="0.3">
      <c r="B76291" s="60"/>
      <c r="D76291" s="61"/>
    </row>
    <row r="76292" spans="2:4" x14ac:dyDescent="0.3">
      <c r="B76292" s="60"/>
      <c r="D76292" s="61"/>
    </row>
    <row r="76293" spans="2:4" x14ac:dyDescent="0.3">
      <c r="B76293" s="60"/>
      <c r="D76293" s="61"/>
    </row>
    <row r="76294" spans="2:4" x14ac:dyDescent="0.3">
      <c r="B76294" s="60"/>
      <c r="D76294" s="61"/>
    </row>
    <row r="76295" spans="2:4" x14ac:dyDescent="0.3">
      <c r="B76295" s="60"/>
      <c r="D76295" s="61"/>
    </row>
    <row r="76296" spans="2:4" x14ac:dyDescent="0.3">
      <c r="B76296" s="60"/>
      <c r="D76296" s="61"/>
    </row>
    <row r="76297" spans="2:4" x14ac:dyDescent="0.3">
      <c r="B76297" s="60"/>
      <c r="D76297" s="61"/>
    </row>
    <row r="76298" spans="2:4" x14ac:dyDescent="0.3">
      <c r="B76298" s="60"/>
      <c r="D76298" s="61"/>
    </row>
    <row r="76299" spans="2:4" x14ac:dyDescent="0.3">
      <c r="B76299" s="60"/>
      <c r="D76299" s="61"/>
    </row>
    <row r="76300" spans="2:4" x14ac:dyDescent="0.3">
      <c r="B76300" s="60"/>
      <c r="D76300" s="61"/>
    </row>
    <row r="76301" spans="2:4" x14ac:dyDescent="0.3">
      <c r="B76301" s="60"/>
      <c r="D76301" s="61"/>
    </row>
    <row r="76302" spans="2:4" x14ac:dyDescent="0.3">
      <c r="B76302" s="60"/>
      <c r="D76302" s="61"/>
    </row>
    <row r="76303" spans="2:4" x14ac:dyDescent="0.3">
      <c r="B76303" s="60"/>
      <c r="D76303" s="61"/>
    </row>
    <row r="76304" spans="2:4" x14ac:dyDescent="0.3">
      <c r="B76304" s="60"/>
      <c r="D76304" s="61"/>
    </row>
    <row r="76305" spans="2:4" x14ac:dyDescent="0.3">
      <c r="B76305" s="60"/>
      <c r="D76305" s="61"/>
    </row>
    <row r="76306" spans="2:4" x14ac:dyDescent="0.3">
      <c r="B76306" s="60"/>
      <c r="D76306" s="61"/>
    </row>
    <row r="76307" spans="2:4" x14ac:dyDescent="0.3">
      <c r="B76307" s="60"/>
      <c r="D76307" s="61"/>
    </row>
    <row r="76308" spans="2:4" x14ac:dyDescent="0.3">
      <c r="B76308" s="60"/>
      <c r="D76308" s="61"/>
    </row>
    <row r="76309" spans="2:4" x14ac:dyDescent="0.3">
      <c r="B76309" s="60"/>
      <c r="D76309" s="61"/>
    </row>
    <row r="76310" spans="2:4" x14ac:dyDescent="0.3">
      <c r="B76310" s="60"/>
      <c r="D76310" s="61"/>
    </row>
    <row r="76311" spans="2:4" x14ac:dyDescent="0.3">
      <c r="B76311" s="60"/>
      <c r="D76311" s="61"/>
    </row>
    <row r="76312" spans="2:4" x14ac:dyDescent="0.3">
      <c r="B76312" s="60"/>
      <c r="D76312" s="61"/>
    </row>
    <row r="76313" spans="2:4" x14ac:dyDescent="0.3">
      <c r="B76313" s="60"/>
      <c r="D76313" s="61"/>
    </row>
    <row r="76314" spans="2:4" x14ac:dyDescent="0.3">
      <c r="B76314" s="60"/>
      <c r="D76314" s="61"/>
    </row>
    <row r="76315" spans="2:4" x14ac:dyDescent="0.3">
      <c r="B76315" s="60"/>
      <c r="D76315" s="61"/>
    </row>
    <row r="76316" spans="2:4" x14ac:dyDescent="0.3">
      <c r="B76316" s="60"/>
      <c r="D76316" s="61"/>
    </row>
    <row r="76317" spans="2:4" x14ac:dyDescent="0.3">
      <c r="B76317" s="60"/>
      <c r="D76317" s="61"/>
    </row>
    <row r="76318" spans="2:4" x14ac:dyDescent="0.3">
      <c r="B76318" s="60"/>
      <c r="D76318" s="61"/>
    </row>
    <row r="76319" spans="2:4" x14ac:dyDescent="0.3">
      <c r="B76319" s="60"/>
      <c r="D76319" s="61"/>
    </row>
    <row r="76320" spans="2:4" x14ac:dyDescent="0.3">
      <c r="B76320" s="60"/>
      <c r="D76320" s="61"/>
    </row>
    <row r="76321" spans="2:4" x14ac:dyDescent="0.3">
      <c r="B76321" s="60"/>
      <c r="D76321" s="61"/>
    </row>
    <row r="76322" spans="2:4" x14ac:dyDescent="0.3">
      <c r="B76322" s="60"/>
      <c r="D76322" s="61"/>
    </row>
    <row r="76323" spans="2:4" x14ac:dyDescent="0.3">
      <c r="B76323" s="60"/>
      <c r="D76323" s="61"/>
    </row>
    <row r="76324" spans="2:4" x14ac:dyDescent="0.3">
      <c r="B76324" s="60"/>
      <c r="D76324" s="61"/>
    </row>
    <row r="76325" spans="2:4" x14ac:dyDescent="0.3">
      <c r="B76325" s="60"/>
      <c r="D76325" s="61"/>
    </row>
    <row r="76326" spans="2:4" x14ac:dyDescent="0.3">
      <c r="B76326" s="60"/>
      <c r="D76326" s="61"/>
    </row>
    <row r="76327" spans="2:4" x14ac:dyDescent="0.3">
      <c r="B76327" s="60"/>
      <c r="D76327" s="61"/>
    </row>
    <row r="76328" spans="2:4" x14ac:dyDescent="0.3">
      <c r="B76328" s="60"/>
      <c r="D76328" s="61"/>
    </row>
    <row r="76329" spans="2:4" x14ac:dyDescent="0.3">
      <c r="B76329" s="60"/>
      <c r="D76329" s="61"/>
    </row>
    <row r="76330" spans="2:4" x14ac:dyDescent="0.3">
      <c r="B76330" s="60"/>
      <c r="D76330" s="61"/>
    </row>
    <row r="76331" spans="2:4" x14ac:dyDescent="0.3">
      <c r="B76331" s="60"/>
      <c r="D76331" s="61"/>
    </row>
    <row r="76332" spans="2:4" x14ac:dyDescent="0.3">
      <c r="B76332" s="60"/>
      <c r="D76332" s="61"/>
    </row>
    <row r="76333" spans="2:4" x14ac:dyDescent="0.3">
      <c r="B76333" s="60"/>
      <c r="D76333" s="61"/>
    </row>
    <row r="76334" spans="2:4" x14ac:dyDescent="0.3">
      <c r="B76334" s="60"/>
      <c r="D76334" s="61"/>
    </row>
    <row r="76335" spans="2:4" x14ac:dyDescent="0.3">
      <c r="B76335" s="60"/>
      <c r="D76335" s="61"/>
    </row>
    <row r="76336" spans="2:4" x14ac:dyDescent="0.3">
      <c r="B76336" s="60"/>
      <c r="D76336" s="61"/>
    </row>
    <row r="76337" spans="2:4" x14ac:dyDescent="0.3">
      <c r="B76337" s="60"/>
      <c r="D76337" s="61"/>
    </row>
    <row r="76338" spans="2:4" x14ac:dyDescent="0.3">
      <c r="B76338" s="60"/>
      <c r="D76338" s="61"/>
    </row>
    <row r="76339" spans="2:4" x14ac:dyDescent="0.3">
      <c r="B76339" s="60"/>
      <c r="D76339" s="61"/>
    </row>
    <row r="76340" spans="2:4" x14ac:dyDescent="0.3">
      <c r="B76340" s="60"/>
      <c r="D76340" s="61"/>
    </row>
    <row r="76341" spans="2:4" x14ac:dyDescent="0.3">
      <c r="B76341" s="60"/>
      <c r="D76341" s="61"/>
    </row>
    <row r="76342" spans="2:4" x14ac:dyDescent="0.3">
      <c r="B76342" s="60"/>
      <c r="D76342" s="61"/>
    </row>
    <row r="76343" spans="2:4" x14ac:dyDescent="0.3">
      <c r="B76343" s="60"/>
      <c r="D76343" s="61"/>
    </row>
    <row r="76344" spans="2:4" x14ac:dyDescent="0.3">
      <c r="B76344" s="60"/>
      <c r="D76344" s="61"/>
    </row>
    <row r="76345" spans="2:4" x14ac:dyDescent="0.3">
      <c r="B76345" s="60"/>
      <c r="D76345" s="61"/>
    </row>
    <row r="76346" spans="2:4" x14ac:dyDescent="0.3">
      <c r="B76346" s="60"/>
      <c r="D76346" s="61"/>
    </row>
    <row r="76347" spans="2:4" x14ac:dyDescent="0.3">
      <c r="B76347" s="60"/>
      <c r="D76347" s="61"/>
    </row>
    <row r="76348" spans="2:4" x14ac:dyDescent="0.3">
      <c r="B76348" s="60"/>
      <c r="D76348" s="61"/>
    </row>
    <row r="76349" spans="2:4" x14ac:dyDescent="0.3">
      <c r="B76349" s="60"/>
      <c r="D76349" s="61"/>
    </row>
    <row r="76350" spans="2:4" x14ac:dyDescent="0.3">
      <c r="B76350" s="60"/>
      <c r="D76350" s="61"/>
    </row>
    <row r="76351" spans="2:4" x14ac:dyDescent="0.3">
      <c r="B76351" s="60"/>
      <c r="D76351" s="61"/>
    </row>
    <row r="76352" spans="2:4" x14ac:dyDescent="0.3">
      <c r="B76352" s="60"/>
      <c r="D76352" s="61"/>
    </row>
    <row r="76353" spans="2:4" x14ac:dyDescent="0.3">
      <c r="B76353" s="60"/>
      <c r="D76353" s="61"/>
    </row>
    <row r="76354" spans="2:4" x14ac:dyDescent="0.3">
      <c r="B76354" s="60"/>
      <c r="D76354" s="61"/>
    </row>
    <row r="76355" spans="2:4" x14ac:dyDescent="0.3">
      <c r="B76355" s="60"/>
      <c r="D76355" s="61"/>
    </row>
    <row r="76356" spans="2:4" x14ac:dyDescent="0.3">
      <c r="B76356" s="60"/>
      <c r="D76356" s="61"/>
    </row>
    <row r="76357" spans="2:4" x14ac:dyDescent="0.3">
      <c r="B76357" s="60"/>
      <c r="D76357" s="61"/>
    </row>
    <row r="76358" spans="2:4" x14ac:dyDescent="0.3">
      <c r="B76358" s="60"/>
      <c r="D76358" s="61"/>
    </row>
    <row r="76359" spans="2:4" x14ac:dyDescent="0.3">
      <c r="B76359" s="60"/>
      <c r="D76359" s="61"/>
    </row>
    <row r="76360" spans="2:4" x14ac:dyDescent="0.3">
      <c r="B76360" s="60"/>
      <c r="D76360" s="61"/>
    </row>
    <row r="76361" spans="2:4" x14ac:dyDescent="0.3">
      <c r="B76361" s="60"/>
      <c r="D76361" s="61"/>
    </row>
    <row r="76362" spans="2:4" x14ac:dyDescent="0.3">
      <c r="B76362" s="60"/>
      <c r="D76362" s="61"/>
    </row>
    <row r="76363" spans="2:4" x14ac:dyDescent="0.3">
      <c r="B76363" s="60"/>
      <c r="D76363" s="61"/>
    </row>
    <row r="76364" spans="2:4" x14ac:dyDescent="0.3">
      <c r="B76364" s="60"/>
      <c r="D76364" s="61"/>
    </row>
    <row r="76365" spans="2:4" x14ac:dyDescent="0.3">
      <c r="B76365" s="60"/>
      <c r="D76365" s="61"/>
    </row>
    <row r="76366" spans="2:4" x14ac:dyDescent="0.3">
      <c r="B76366" s="60"/>
      <c r="D76366" s="61"/>
    </row>
    <row r="76367" spans="2:4" x14ac:dyDescent="0.3">
      <c r="B76367" s="60"/>
      <c r="D76367" s="61"/>
    </row>
    <row r="76368" spans="2:4" x14ac:dyDescent="0.3">
      <c r="B76368" s="60"/>
      <c r="D76368" s="61"/>
    </row>
    <row r="76369" spans="2:4" x14ac:dyDescent="0.3">
      <c r="B76369" s="60"/>
      <c r="D76369" s="61"/>
    </row>
    <row r="76370" spans="2:4" x14ac:dyDescent="0.3">
      <c r="B76370" s="60"/>
      <c r="D76370" s="61"/>
    </row>
    <row r="76371" spans="2:4" x14ac:dyDescent="0.3">
      <c r="B76371" s="60"/>
      <c r="D76371" s="61"/>
    </row>
    <row r="76372" spans="2:4" x14ac:dyDescent="0.3">
      <c r="B76372" s="60"/>
      <c r="D76372" s="61"/>
    </row>
    <row r="76373" spans="2:4" x14ac:dyDescent="0.3">
      <c r="B76373" s="60"/>
      <c r="D76373" s="61"/>
    </row>
    <row r="76374" spans="2:4" x14ac:dyDescent="0.3">
      <c r="B76374" s="60"/>
      <c r="D76374" s="61"/>
    </row>
    <row r="76375" spans="2:4" x14ac:dyDescent="0.3">
      <c r="B76375" s="60"/>
      <c r="D76375" s="61"/>
    </row>
    <row r="76376" spans="2:4" x14ac:dyDescent="0.3">
      <c r="B76376" s="60"/>
      <c r="D76376" s="61"/>
    </row>
    <row r="76377" spans="2:4" x14ac:dyDescent="0.3">
      <c r="B76377" s="60"/>
      <c r="D76377" s="61"/>
    </row>
    <row r="76378" spans="2:4" x14ac:dyDescent="0.3">
      <c r="B76378" s="60"/>
      <c r="D76378" s="61"/>
    </row>
    <row r="76379" spans="2:4" x14ac:dyDescent="0.3">
      <c r="B76379" s="60"/>
      <c r="D76379" s="61"/>
    </row>
    <row r="76380" spans="2:4" x14ac:dyDescent="0.3">
      <c r="B76380" s="60"/>
      <c r="D76380" s="61"/>
    </row>
    <row r="76381" spans="2:4" x14ac:dyDescent="0.3">
      <c r="B76381" s="60"/>
      <c r="D76381" s="61"/>
    </row>
    <row r="76382" spans="2:4" x14ac:dyDescent="0.3">
      <c r="B76382" s="60"/>
      <c r="D76382" s="61"/>
    </row>
    <row r="76383" spans="2:4" x14ac:dyDescent="0.3">
      <c r="B76383" s="60"/>
      <c r="D76383" s="61"/>
    </row>
    <row r="76384" spans="2:4" x14ac:dyDescent="0.3">
      <c r="B76384" s="60"/>
      <c r="D76384" s="61"/>
    </row>
    <row r="76385" spans="2:4" x14ac:dyDescent="0.3">
      <c r="B76385" s="60"/>
      <c r="D76385" s="61"/>
    </row>
    <row r="76386" spans="2:4" x14ac:dyDescent="0.3">
      <c r="B76386" s="60"/>
      <c r="D76386" s="61"/>
    </row>
    <row r="76387" spans="2:4" x14ac:dyDescent="0.3">
      <c r="B76387" s="60"/>
      <c r="D76387" s="61"/>
    </row>
    <row r="76388" spans="2:4" x14ac:dyDescent="0.3">
      <c r="B76388" s="60"/>
      <c r="D76388" s="61"/>
    </row>
    <row r="76389" spans="2:4" x14ac:dyDescent="0.3">
      <c r="B76389" s="60"/>
      <c r="D76389" s="61"/>
    </row>
    <row r="76390" spans="2:4" x14ac:dyDescent="0.3">
      <c r="B76390" s="60"/>
      <c r="D76390" s="61"/>
    </row>
    <row r="76391" spans="2:4" x14ac:dyDescent="0.3">
      <c r="B76391" s="60"/>
      <c r="D76391" s="61"/>
    </row>
    <row r="76392" spans="2:4" x14ac:dyDescent="0.3">
      <c r="B76392" s="60"/>
      <c r="D76392" s="61"/>
    </row>
    <row r="76393" spans="2:4" x14ac:dyDescent="0.3">
      <c r="B76393" s="60"/>
      <c r="D76393" s="61"/>
    </row>
    <row r="76394" spans="2:4" x14ac:dyDescent="0.3">
      <c r="B76394" s="60"/>
      <c r="D76394" s="61"/>
    </row>
    <row r="76395" spans="2:4" x14ac:dyDescent="0.3">
      <c r="B76395" s="60"/>
      <c r="D76395" s="61"/>
    </row>
    <row r="76396" spans="2:4" x14ac:dyDescent="0.3">
      <c r="B76396" s="60"/>
      <c r="D76396" s="61"/>
    </row>
    <row r="76397" spans="2:4" x14ac:dyDescent="0.3">
      <c r="B76397" s="60"/>
      <c r="D76397" s="61"/>
    </row>
    <row r="76398" spans="2:4" x14ac:dyDescent="0.3">
      <c r="B76398" s="60"/>
      <c r="D76398" s="61"/>
    </row>
    <row r="76399" spans="2:4" x14ac:dyDescent="0.3">
      <c r="B76399" s="60"/>
      <c r="D76399" s="61"/>
    </row>
    <row r="76400" spans="2:4" x14ac:dyDescent="0.3">
      <c r="B76400" s="60"/>
      <c r="D76400" s="61"/>
    </row>
    <row r="76401" spans="2:4" x14ac:dyDescent="0.3">
      <c r="B76401" s="60"/>
      <c r="D76401" s="61"/>
    </row>
    <row r="76402" spans="2:4" x14ac:dyDescent="0.3">
      <c r="B76402" s="60"/>
      <c r="D76402" s="61"/>
    </row>
    <row r="76403" spans="2:4" x14ac:dyDescent="0.3">
      <c r="B76403" s="60"/>
      <c r="D76403" s="61"/>
    </row>
    <row r="76404" spans="2:4" x14ac:dyDescent="0.3">
      <c r="B76404" s="60"/>
      <c r="D76404" s="61"/>
    </row>
    <row r="76405" spans="2:4" x14ac:dyDescent="0.3">
      <c r="B76405" s="60"/>
      <c r="D76405" s="61"/>
    </row>
    <row r="76406" spans="2:4" x14ac:dyDescent="0.3">
      <c r="B76406" s="60"/>
      <c r="D76406" s="61"/>
    </row>
    <row r="76407" spans="2:4" x14ac:dyDescent="0.3">
      <c r="B76407" s="60"/>
      <c r="D76407" s="61"/>
    </row>
    <row r="76408" spans="2:4" x14ac:dyDescent="0.3">
      <c r="B76408" s="60"/>
      <c r="D76408" s="61"/>
    </row>
    <row r="76409" spans="2:4" x14ac:dyDescent="0.3">
      <c r="B76409" s="60"/>
      <c r="D76409" s="61"/>
    </row>
    <row r="76410" spans="2:4" x14ac:dyDescent="0.3">
      <c r="B76410" s="60"/>
      <c r="D76410" s="61"/>
    </row>
    <row r="76411" spans="2:4" x14ac:dyDescent="0.3">
      <c r="B76411" s="60"/>
      <c r="D76411" s="61"/>
    </row>
    <row r="76412" spans="2:4" x14ac:dyDescent="0.3">
      <c r="B76412" s="60"/>
      <c r="D76412" s="61"/>
    </row>
    <row r="76413" spans="2:4" x14ac:dyDescent="0.3">
      <c r="B76413" s="60"/>
      <c r="D76413" s="61"/>
    </row>
    <row r="76414" spans="2:4" x14ac:dyDescent="0.3">
      <c r="B76414" s="60"/>
      <c r="D76414" s="61"/>
    </row>
    <row r="76415" spans="2:4" x14ac:dyDescent="0.3">
      <c r="B76415" s="60"/>
      <c r="D76415" s="61"/>
    </row>
    <row r="76416" spans="2:4" x14ac:dyDescent="0.3">
      <c r="B76416" s="60"/>
      <c r="D76416" s="61"/>
    </row>
    <row r="76417" spans="2:4" x14ac:dyDescent="0.3">
      <c r="B76417" s="60"/>
      <c r="D76417" s="61"/>
    </row>
    <row r="76418" spans="2:4" x14ac:dyDescent="0.3">
      <c r="B76418" s="60"/>
      <c r="D76418" s="61"/>
    </row>
    <row r="76419" spans="2:4" x14ac:dyDescent="0.3">
      <c r="B76419" s="60"/>
      <c r="D76419" s="61"/>
    </row>
    <row r="76420" spans="2:4" x14ac:dyDescent="0.3">
      <c r="B76420" s="60"/>
      <c r="D76420" s="61"/>
    </row>
    <row r="76421" spans="2:4" x14ac:dyDescent="0.3">
      <c r="B76421" s="60"/>
      <c r="D76421" s="61"/>
    </row>
    <row r="76422" spans="2:4" x14ac:dyDescent="0.3">
      <c r="B76422" s="60"/>
      <c r="D76422" s="61"/>
    </row>
    <row r="76423" spans="2:4" x14ac:dyDescent="0.3">
      <c r="B76423" s="60"/>
      <c r="D76423" s="61"/>
    </row>
    <row r="76424" spans="2:4" x14ac:dyDescent="0.3">
      <c r="B76424" s="60"/>
      <c r="D76424" s="61"/>
    </row>
    <row r="76425" spans="2:4" x14ac:dyDescent="0.3">
      <c r="B76425" s="60"/>
      <c r="D76425" s="61"/>
    </row>
    <row r="76426" spans="2:4" x14ac:dyDescent="0.3">
      <c r="B76426" s="60"/>
      <c r="D76426" s="61"/>
    </row>
    <row r="76427" spans="2:4" x14ac:dyDescent="0.3">
      <c r="B76427" s="60"/>
      <c r="D76427" s="61"/>
    </row>
    <row r="76428" spans="2:4" x14ac:dyDescent="0.3">
      <c r="B76428" s="60"/>
      <c r="D76428" s="61"/>
    </row>
    <row r="76429" spans="2:4" x14ac:dyDescent="0.3">
      <c r="B76429" s="60"/>
      <c r="D76429" s="61"/>
    </row>
    <row r="76430" spans="2:4" x14ac:dyDescent="0.3">
      <c r="B76430" s="60"/>
      <c r="D76430" s="61"/>
    </row>
    <row r="76431" spans="2:4" x14ac:dyDescent="0.3">
      <c r="B76431" s="60"/>
      <c r="D76431" s="61"/>
    </row>
    <row r="76432" spans="2:4" x14ac:dyDescent="0.3">
      <c r="B76432" s="60"/>
      <c r="D76432" s="61"/>
    </row>
    <row r="76433" spans="2:4" x14ac:dyDescent="0.3">
      <c r="B76433" s="60"/>
      <c r="D76433" s="61"/>
    </row>
    <row r="76434" spans="2:4" x14ac:dyDescent="0.3">
      <c r="B76434" s="60"/>
      <c r="D76434" s="61"/>
    </row>
    <row r="76435" spans="2:4" x14ac:dyDescent="0.3">
      <c r="B76435" s="60"/>
      <c r="D76435" s="61"/>
    </row>
    <row r="76436" spans="2:4" x14ac:dyDescent="0.3">
      <c r="B76436" s="60"/>
      <c r="D76436" s="61"/>
    </row>
    <row r="76437" spans="2:4" x14ac:dyDescent="0.3">
      <c r="B76437" s="60"/>
      <c r="D76437" s="61"/>
    </row>
    <row r="76438" spans="2:4" x14ac:dyDescent="0.3">
      <c r="B76438" s="60"/>
      <c r="D76438" s="61"/>
    </row>
    <row r="76439" spans="2:4" x14ac:dyDescent="0.3">
      <c r="B76439" s="60"/>
      <c r="D76439" s="61"/>
    </row>
    <row r="76440" spans="2:4" x14ac:dyDescent="0.3">
      <c r="B76440" s="60"/>
      <c r="D76440" s="61"/>
    </row>
    <row r="76441" spans="2:4" x14ac:dyDescent="0.3">
      <c r="B76441" s="60"/>
      <c r="D76441" s="61"/>
    </row>
    <row r="76442" spans="2:4" x14ac:dyDescent="0.3">
      <c r="B76442" s="60"/>
      <c r="D76442" s="61"/>
    </row>
    <row r="76443" spans="2:4" x14ac:dyDescent="0.3">
      <c r="B76443" s="60"/>
      <c r="D76443" s="61"/>
    </row>
    <row r="76444" spans="2:4" x14ac:dyDescent="0.3">
      <c r="B76444" s="60"/>
      <c r="D76444" s="61"/>
    </row>
    <row r="76445" spans="2:4" x14ac:dyDescent="0.3">
      <c r="B76445" s="60"/>
      <c r="D76445" s="61"/>
    </row>
    <row r="76446" spans="2:4" x14ac:dyDescent="0.3">
      <c r="B76446" s="60"/>
      <c r="D76446" s="61"/>
    </row>
    <row r="76447" spans="2:4" x14ac:dyDescent="0.3">
      <c r="B76447" s="60"/>
      <c r="D76447" s="61"/>
    </row>
    <row r="76448" spans="2:4" x14ac:dyDescent="0.3">
      <c r="B76448" s="60"/>
      <c r="D76448" s="61"/>
    </row>
    <row r="76449" spans="2:4" x14ac:dyDescent="0.3">
      <c r="B76449" s="60"/>
      <c r="D76449" s="61"/>
    </row>
    <row r="76450" spans="2:4" x14ac:dyDescent="0.3">
      <c r="B76450" s="60"/>
      <c r="D76450" s="61"/>
    </row>
    <row r="76451" spans="2:4" x14ac:dyDescent="0.3">
      <c r="B76451" s="60"/>
      <c r="D76451" s="61"/>
    </row>
    <row r="76452" spans="2:4" x14ac:dyDescent="0.3">
      <c r="B76452" s="60"/>
      <c r="D76452" s="61"/>
    </row>
    <row r="76453" spans="2:4" x14ac:dyDescent="0.3">
      <c r="B76453" s="60"/>
      <c r="D76453" s="61"/>
    </row>
    <row r="76454" spans="2:4" x14ac:dyDescent="0.3">
      <c r="B76454" s="60"/>
      <c r="D76454" s="61"/>
    </row>
    <row r="76455" spans="2:4" x14ac:dyDescent="0.3">
      <c r="B76455" s="60"/>
      <c r="D76455" s="61"/>
    </row>
    <row r="76456" spans="2:4" x14ac:dyDescent="0.3">
      <c r="B76456" s="60"/>
      <c r="D76456" s="61"/>
    </row>
    <row r="76457" spans="2:4" x14ac:dyDescent="0.3">
      <c r="B76457" s="60"/>
      <c r="D76457" s="61"/>
    </row>
    <row r="76458" spans="2:4" x14ac:dyDescent="0.3">
      <c r="B76458" s="60"/>
      <c r="D76458" s="61"/>
    </row>
    <row r="76459" spans="2:4" x14ac:dyDescent="0.3">
      <c r="B76459" s="60"/>
      <c r="D76459" s="61"/>
    </row>
    <row r="76460" spans="2:4" x14ac:dyDescent="0.3">
      <c r="B76460" s="60"/>
      <c r="D76460" s="61"/>
    </row>
    <row r="76461" spans="2:4" x14ac:dyDescent="0.3">
      <c r="B76461" s="60"/>
      <c r="D76461" s="61"/>
    </row>
    <row r="76462" spans="2:4" x14ac:dyDescent="0.3">
      <c r="B76462" s="60"/>
      <c r="D76462" s="61"/>
    </row>
    <row r="76463" spans="2:4" x14ac:dyDescent="0.3">
      <c r="B76463" s="60"/>
      <c r="D76463" s="61"/>
    </row>
    <row r="76464" spans="2:4" x14ac:dyDescent="0.3">
      <c r="B76464" s="60"/>
      <c r="D76464" s="61"/>
    </row>
    <row r="76465" spans="2:4" x14ac:dyDescent="0.3">
      <c r="B76465" s="60"/>
      <c r="D76465" s="61"/>
    </row>
    <row r="76466" spans="2:4" x14ac:dyDescent="0.3">
      <c r="B76466" s="60"/>
      <c r="D76466" s="61"/>
    </row>
    <row r="76467" spans="2:4" x14ac:dyDescent="0.3">
      <c r="B76467" s="60"/>
      <c r="D76467" s="61"/>
    </row>
    <row r="76468" spans="2:4" x14ac:dyDescent="0.3">
      <c r="B76468" s="60"/>
      <c r="D76468" s="61"/>
    </row>
    <row r="76469" spans="2:4" x14ac:dyDescent="0.3">
      <c r="B76469" s="60"/>
      <c r="D76469" s="61"/>
    </row>
    <row r="76470" spans="2:4" x14ac:dyDescent="0.3">
      <c r="B76470" s="60"/>
      <c r="D76470" s="61"/>
    </row>
    <row r="76471" spans="2:4" x14ac:dyDescent="0.3">
      <c r="B76471" s="60"/>
      <c r="D76471" s="61"/>
    </row>
    <row r="76472" spans="2:4" x14ac:dyDescent="0.3">
      <c r="B76472" s="60"/>
      <c r="D76472" s="61"/>
    </row>
    <row r="76473" spans="2:4" x14ac:dyDescent="0.3">
      <c r="B76473" s="60"/>
      <c r="D76473" s="61"/>
    </row>
    <row r="76474" spans="2:4" x14ac:dyDescent="0.3">
      <c r="B76474" s="60"/>
      <c r="D76474" s="61"/>
    </row>
    <row r="76475" spans="2:4" x14ac:dyDescent="0.3">
      <c r="B76475" s="60"/>
      <c r="D76475" s="61"/>
    </row>
    <row r="76476" spans="2:4" x14ac:dyDescent="0.3">
      <c r="B76476" s="60"/>
      <c r="D76476" s="61"/>
    </row>
    <row r="76477" spans="2:4" x14ac:dyDescent="0.3">
      <c r="B76477" s="60"/>
      <c r="D76477" s="61"/>
    </row>
    <row r="76478" spans="2:4" x14ac:dyDescent="0.3">
      <c r="B76478" s="60"/>
      <c r="D76478" s="61"/>
    </row>
    <row r="76479" spans="2:4" x14ac:dyDescent="0.3">
      <c r="B76479" s="60"/>
      <c r="D76479" s="61"/>
    </row>
    <row r="76480" spans="2:4" x14ac:dyDescent="0.3">
      <c r="B76480" s="60"/>
      <c r="D76480" s="61"/>
    </row>
    <row r="76481" spans="2:4" x14ac:dyDescent="0.3">
      <c r="B76481" s="60"/>
      <c r="D76481" s="61"/>
    </row>
    <row r="76482" spans="2:4" x14ac:dyDescent="0.3">
      <c r="B76482" s="60"/>
      <c r="D76482" s="61"/>
    </row>
    <row r="76483" spans="2:4" x14ac:dyDescent="0.3">
      <c r="B76483" s="60"/>
      <c r="D76483" s="61"/>
    </row>
    <row r="76484" spans="2:4" x14ac:dyDescent="0.3">
      <c r="B76484" s="60"/>
      <c r="D76484" s="61"/>
    </row>
    <row r="76485" spans="2:4" x14ac:dyDescent="0.3">
      <c r="B76485" s="60"/>
      <c r="D76485" s="61"/>
    </row>
    <row r="76486" spans="2:4" x14ac:dyDescent="0.3">
      <c r="B76486" s="60"/>
      <c r="D76486" s="61"/>
    </row>
    <row r="76487" spans="2:4" x14ac:dyDescent="0.3">
      <c r="B76487" s="60"/>
      <c r="D76487" s="61"/>
    </row>
    <row r="76488" spans="2:4" x14ac:dyDescent="0.3">
      <c r="B76488" s="60"/>
      <c r="D76488" s="61"/>
    </row>
    <row r="76489" spans="2:4" x14ac:dyDescent="0.3">
      <c r="B76489" s="60"/>
      <c r="D76489" s="61"/>
    </row>
    <row r="76490" spans="2:4" x14ac:dyDescent="0.3">
      <c r="B76490" s="60"/>
      <c r="D76490" s="61"/>
    </row>
    <row r="76491" spans="2:4" x14ac:dyDescent="0.3">
      <c r="B76491" s="60"/>
      <c r="D76491" s="61"/>
    </row>
    <row r="76492" spans="2:4" x14ac:dyDescent="0.3">
      <c r="B76492" s="60"/>
      <c r="D76492" s="61"/>
    </row>
    <row r="76493" spans="2:4" x14ac:dyDescent="0.3">
      <c r="B76493" s="60"/>
      <c r="D76493" s="61"/>
    </row>
    <row r="76494" spans="2:4" x14ac:dyDescent="0.3">
      <c r="B76494" s="60"/>
      <c r="D76494" s="61"/>
    </row>
    <row r="76495" spans="2:4" x14ac:dyDescent="0.3">
      <c r="B76495" s="60"/>
      <c r="D76495" s="61"/>
    </row>
    <row r="76496" spans="2:4" x14ac:dyDescent="0.3">
      <c r="B76496" s="60"/>
      <c r="D76496" s="61"/>
    </row>
    <row r="76497" spans="2:4" x14ac:dyDescent="0.3">
      <c r="B76497" s="60"/>
      <c r="D76497" s="61"/>
    </row>
    <row r="76498" spans="2:4" x14ac:dyDescent="0.3">
      <c r="B76498" s="60"/>
      <c r="D76498" s="61"/>
    </row>
    <row r="76499" spans="2:4" x14ac:dyDescent="0.3">
      <c r="B76499" s="60"/>
      <c r="D76499" s="61"/>
    </row>
    <row r="76500" spans="2:4" x14ac:dyDescent="0.3">
      <c r="B76500" s="60"/>
      <c r="D76500" s="61"/>
    </row>
    <row r="76501" spans="2:4" x14ac:dyDescent="0.3">
      <c r="B76501" s="60"/>
      <c r="D76501" s="61"/>
    </row>
    <row r="76502" spans="2:4" x14ac:dyDescent="0.3">
      <c r="B76502" s="60"/>
      <c r="D76502" s="61"/>
    </row>
    <row r="76503" spans="2:4" x14ac:dyDescent="0.3">
      <c r="B76503" s="60"/>
      <c r="D76503" s="61"/>
    </row>
    <row r="76504" spans="2:4" x14ac:dyDescent="0.3">
      <c r="B76504" s="60"/>
      <c r="D76504" s="61"/>
    </row>
    <row r="76505" spans="2:4" x14ac:dyDescent="0.3">
      <c r="B76505" s="60"/>
      <c r="D76505" s="61"/>
    </row>
    <row r="76506" spans="2:4" x14ac:dyDescent="0.3">
      <c r="B76506" s="60"/>
      <c r="D76506" s="61"/>
    </row>
    <row r="76507" spans="2:4" x14ac:dyDescent="0.3">
      <c r="B76507" s="60"/>
      <c r="D76507" s="61"/>
    </row>
    <row r="76508" spans="2:4" x14ac:dyDescent="0.3">
      <c r="B76508" s="60"/>
      <c r="D76508" s="61"/>
    </row>
    <row r="76509" spans="2:4" x14ac:dyDescent="0.3">
      <c r="B76509" s="60"/>
      <c r="D76509" s="61"/>
    </row>
    <row r="76510" spans="2:4" x14ac:dyDescent="0.3">
      <c r="B76510" s="60"/>
      <c r="D76510" s="61"/>
    </row>
    <row r="76511" spans="2:4" x14ac:dyDescent="0.3">
      <c r="B76511" s="60"/>
      <c r="D76511" s="61"/>
    </row>
    <row r="76512" spans="2:4" x14ac:dyDescent="0.3">
      <c r="B76512" s="60"/>
      <c r="D76512" s="61"/>
    </row>
    <row r="76513" spans="2:4" x14ac:dyDescent="0.3">
      <c r="B76513" s="60"/>
      <c r="D76513" s="61"/>
    </row>
    <row r="76514" spans="2:4" x14ac:dyDescent="0.3">
      <c r="B76514" s="60"/>
      <c r="D76514" s="61"/>
    </row>
    <row r="76515" spans="2:4" x14ac:dyDescent="0.3">
      <c r="B76515" s="60"/>
      <c r="D76515" s="61"/>
    </row>
    <row r="76516" spans="2:4" x14ac:dyDescent="0.3">
      <c r="B76516" s="60"/>
      <c r="D76516" s="61"/>
    </row>
    <row r="76517" spans="2:4" x14ac:dyDescent="0.3">
      <c r="B76517" s="60"/>
      <c r="D76517" s="61"/>
    </row>
    <row r="76518" spans="2:4" x14ac:dyDescent="0.3">
      <c r="B76518" s="60"/>
      <c r="D76518" s="61"/>
    </row>
    <row r="76519" spans="2:4" x14ac:dyDescent="0.3">
      <c r="B76519" s="60"/>
      <c r="D76519" s="61"/>
    </row>
    <row r="76520" spans="2:4" x14ac:dyDescent="0.3">
      <c r="B76520" s="60"/>
      <c r="D76520" s="61"/>
    </row>
    <row r="76521" spans="2:4" x14ac:dyDescent="0.3">
      <c r="B76521" s="60"/>
      <c r="D76521" s="61"/>
    </row>
    <row r="76522" spans="2:4" x14ac:dyDescent="0.3">
      <c r="B76522" s="60"/>
      <c r="D76522" s="61"/>
    </row>
    <row r="76523" spans="2:4" x14ac:dyDescent="0.3">
      <c r="B76523" s="60"/>
      <c r="D76523" s="61"/>
    </row>
    <row r="76524" spans="2:4" x14ac:dyDescent="0.3">
      <c r="B76524" s="60"/>
      <c r="D76524" s="61"/>
    </row>
    <row r="76525" spans="2:4" x14ac:dyDescent="0.3">
      <c r="B76525" s="60"/>
      <c r="D76525" s="61"/>
    </row>
    <row r="76526" spans="2:4" x14ac:dyDescent="0.3">
      <c r="B76526" s="60"/>
      <c r="D76526" s="61"/>
    </row>
    <row r="76527" spans="2:4" x14ac:dyDescent="0.3">
      <c r="B76527" s="60"/>
      <c r="D76527" s="61"/>
    </row>
    <row r="76528" spans="2:4" x14ac:dyDescent="0.3">
      <c r="B76528" s="60"/>
      <c r="D76528" s="61"/>
    </row>
    <row r="76529" spans="2:5" x14ac:dyDescent="0.3">
      <c r="B76529" s="60"/>
      <c r="D76529" s="62"/>
      <c r="E76529" s="63"/>
    </row>
    <row r="76530" spans="2:5" x14ac:dyDescent="0.3">
      <c r="B76530" s="60"/>
      <c r="D76530" s="62"/>
      <c r="E76530" s="63"/>
    </row>
    <row r="76531" spans="2:5" x14ac:dyDescent="0.3">
      <c r="B76531" s="60"/>
      <c r="D76531" s="62"/>
      <c r="E76531" s="63"/>
    </row>
    <row r="76532" spans="2:5" x14ac:dyDescent="0.3">
      <c r="B76532" s="60"/>
      <c r="D76532" s="62"/>
      <c r="E76532" s="63"/>
    </row>
    <row r="76533" spans="2:5" x14ac:dyDescent="0.3">
      <c r="B76533" s="60"/>
      <c r="D76533" s="62"/>
      <c r="E76533" s="63"/>
    </row>
    <row r="76534" spans="2:5" x14ac:dyDescent="0.3">
      <c r="B76534" s="60"/>
      <c r="D76534" s="62"/>
      <c r="E76534" s="63"/>
    </row>
    <row r="76535" spans="2:5" x14ac:dyDescent="0.3">
      <c r="B76535" s="60"/>
      <c r="D76535" s="62"/>
      <c r="E76535" s="63"/>
    </row>
    <row r="76536" spans="2:5" x14ac:dyDescent="0.3">
      <c r="B76536" s="60"/>
      <c r="D76536" s="62"/>
      <c r="E76536" s="63"/>
    </row>
    <row r="76537" spans="2:5" x14ac:dyDescent="0.3">
      <c r="B76537" s="60"/>
      <c r="D76537" s="62"/>
      <c r="E76537" s="63"/>
    </row>
    <row r="76538" spans="2:5" x14ac:dyDescent="0.3">
      <c r="B76538" s="60"/>
      <c r="D76538" s="62"/>
      <c r="E76538" s="63"/>
    </row>
    <row r="76539" spans="2:5" x14ac:dyDescent="0.3">
      <c r="B76539" s="60"/>
      <c r="D76539" s="62"/>
      <c r="E76539" s="63"/>
    </row>
    <row r="76540" spans="2:5" x14ac:dyDescent="0.3">
      <c r="B76540" s="60"/>
      <c r="D76540" s="62"/>
      <c r="E76540" s="63"/>
    </row>
    <row r="76541" spans="2:5" x14ac:dyDescent="0.3">
      <c r="B76541" s="60"/>
      <c r="D76541" s="62"/>
      <c r="E76541" s="63"/>
    </row>
    <row r="76542" spans="2:5" x14ac:dyDescent="0.3">
      <c r="B76542" s="60"/>
      <c r="D76542" s="62"/>
      <c r="E76542" s="63"/>
    </row>
    <row r="76543" spans="2:5" x14ac:dyDescent="0.3">
      <c r="B76543" s="60"/>
      <c r="D76543" s="62"/>
      <c r="E76543" s="63"/>
    </row>
    <row r="76544" spans="2:5" x14ac:dyDescent="0.3">
      <c r="B76544" s="60"/>
      <c r="D76544" s="62"/>
      <c r="E76544" s="63"/>
    </row>
    <row r="76545" spans="2:5" x14ac:dyDescent="0.3">
      <c r="B76545" s="60"/>
      <c r="D76545" s="62"/>
      <c r="E76545" s="63"/>
    </row>
    <row r="76546" spans="2:5" x14ac:dyDescent="0.3">
      <c r="B76546" s="60"/>
      <c r="D76546" s="62"/>
      <c r="E76546" s="63"/>
    </row>
    <row r="76547" spans="2:5" x14ac:dyDescent="0.3">
      <c r="B76547" s="60"/>
      <c r="D76547" s="62"/>
      <c r="E76547" s="63"/>
    </row>
    <row r="76548" spans="2:5" x14ac:dyDescent="0.3">
      <c r="B76548" s="60"/>
      <c r="D76548" s="62"/>
      <c r="E76548" s="63"/>
    </row>
    <row r="76549" spans="2:5" x14ac:dyDescent="0.3">
      <c r="B76549" s="60"/>
      <c r="D76549" s="61"/>
    </row>
    <row r="76550" spans="2:5" x14ac:dyDescent="0.3">
      <c r="B76550" s="60"/>
      <c r="D76550" s="61"/>
    </row>
    <row r="76551" spans="2:5" x14ac:dyDescent="0.3">
      <c r="B76551" s="60"/>
      <c r="D76551" s="61"/>
    </row>
    <row r="76552" spans="2:5" x14ac:dyDescent="0.3">
      <c r="B76552" s="60"/>
      <c r="D76552" s="61"/>
    </row>
    <row r="76553" spans="2:5" x14ac:dyDescent="0.3">
      <c r="B76553" s="60"/>
      <c r="D76553" s="61"/>
    </row>
    <row r="76554" spans="2:5" x14ac:dyDescent="0.3">
      <c r="B76554" s="60"/>
      <c r="D76554" s="61"/>
    </row>
    <row r="76555" spans="2:5" x14ac:dyDescent="0.3">
      <c r="B76555" s="60"/>
      <c r="D76555" s="61"/>
    </row>
    <row r="76556" spans="2:5" x14ac:dyDescent="0.3">
      <c r="B76556" s="60"/>
      <c r="D76556" s="61"/>
    </row>
    <row r="76557" spans="2:5" x14ac:dyDescent="0.3">
      <c r="B76557" s="60"/>
      <c r="D76557" s="61"/>
    </row>
    <row r="76558" spans="2:5" x14ac:dyDescent="0.3">
      <c r="B76558" s="60"/>
      <c r="D76558" s="61"/>
    </row>
    <row r="76559" spans="2:5" x14ac:dyDescent="0.3">
      <c r="B76559" s="60"/>
      <c r="D76559" s="61"/>
    </row>
    <row r="76560" spans="2:5" x14ac:dyDescent="0.3">
      <c r="B76560" s="60"/>
      <c r="D76560" s="61"/>
    </row>
    <row r="76561" spans="2:4" x14ac:dyDescent="0.3">
      <c r="B76561" s="60"/>
      <c r="D76561" s="61"/>
    </row>
    <row r="76562" spans="2:4" x14ac:dyDescent="0.3">
      <c r="B76562" s="60"/>
      <c r="D76562" s="61"/>
    </row>
    <row r="76563" spans="2:4" x14ac:dyDescent="0.3">
      <c r="B76563" s="60"/>
      <c r="D76563" s="61"/>
    </row>
    <row r="76564" spans="2:4" x14ac:dyDescent="0.3">
      <c r="B76564" s="60"/>
      <c r="D76564" s="61"/>
    </row>
    <row r="76565" spans="2:4" x14ac:dyDescent="0.3">
      <c r="B76565" s="60"/>
      <c r="D76565" s="61"/>
    </row>
    <row r="76566" spans="2:4" x14ac:dyDescent="0.3">
      <c r="B76566" s="60"/>
      <c r="D76566" s="61"/>
    </row>
    <row r="76567" spans="2:4" x14ac:dyDescent="0.3">
      <c r="B76567" s="60"/>
      <c r="D76567" s="61"/>
    </row>
    <row r="76568" spans="2:4" x14ac:dyDescent="0.3">
      <c r="B76568" s="60"/>
      <c r="D76568" s="61"/>
    </row>
    <row r="76569" spans="2:4" x14ac:dyDescent="0.3">
      <c r="B76569" s="60"/>
      <c r="D76569" s="61"/>
    </row>
    <row r="76570" spans="2:4" x14ac:dyDescent="0.3">
      <c r="B76570" s="60"/>
      <c r="D76570" s="61"/>
    </row>
    <row r="76571" spans="2:4" x14ac:dyDescent="0.3">
      <c r="B76571" s="60"/>
      <c r="D76571" s="61"/>
    </row>
    <row r="76572" spans="2:4" x14ac:dyDescent="0.3">
      <c r="B76572" s="60"/>
      <c r="D76572" s="61"/>
    </row>
    <row r="76573" spans="2:4" x14ac:dyDescent="0.3">
      <c r="B76573" s="60"/>
      <c r="D76573" s="61"/>
    </row>
    <row r="76574" spans="2:4" x14ac:dyDescent="0.3">
      <c r="B76574" s="60"/>
      <c r="D76574" s="61"/>
    </row>
    <row r="76575" spans="2:4" x14ac:dyDescent="0.3">
      <c r="B76575" s="60"/>
      <c r="D76575" s="61"/>
    </row>
    <row r="76576" spans="2:4" x14ac:dyDescent="0.3">
      <c r="B76576" s="60"/>
      <c r="D76576" s="61"/>
    </row>
    <row r="76577" spans="2:4" x14ac:dyDescent="0.3">
      <c r="B76577" s="60"/>
      <c r="D76577" s="61"/>
    </row>
    <row r="76578" spans="2:4" x14ac:dyDescent="0.3">
      <c r="B76578" s="60"/>
      <c r="D76578" s="61"/>
    </row>
    <row r="76579" spans="2:4" x14ac:dyDescent="0.3">
      <c r="B76579" s="60"/>
      <c r="D76579" s="61"/>
    </row>
    <row r="76580" spans="2:4" x14ac:dyDescent="0.3">
      <c r="B76580" s="60"/>
      <c r="D76580" s="61"/>
    </row>
    <row r="76581" spans="2:4" x14ac:dyDescent="0.3">
      <c r="B76581" s="60"/>
      <c r="D76581" s="61"/>
    </row>
    <row r="76582" spans="2:4" x14ac:dyDescent="0.3">
      <c r="B76582" s="60"/>
      <c r="D76582" s="61"/>
    </row>
    <row r="76583" spans="2:4" x14ac:dyDescent="0.3">
      <c r="B76583" s="60"/>
      <c r="D76583" s="61"/>
    </row>
    <row r="76584" spans="2:4" x14ac:dyDescent="0.3">
      <c r="B76584" s="60"/>
      <c r="D76584" s="61"/>
    </row>
    <row r="76585" spans="2:4" x14ac:dyDescent="0.3">
      <c r="B76585" s="60"/>
      <c r="D76585" s="61"/>
    </row>
    <row r="76586" spans="2:4" x14ac:dyDescent="0.3">
      <c r="B76586" s="60"/>
      <c r="D76586" s="61"/>
    </row>
    <row r="76587" spans="2:4" x14ac:dyDescent="0.3">
      <c r="B76587" s="60"/>
      <c r="D76587" s="61"/>
    </row>
    <row r="76588" spans="2:4" x14ac:dyDescent="0.3">
      <c r="B76588" s="60"/>
      <c r="D76588" s="61"/>
    </row>
    <row r="76589" spans="2:4" x14ac:dyDescent="0.3">
      <c r="B76589" s="60"/>
      <c r="D76589" s="61"/>
    </row>
    <row r="76590" spans="2:4" x14ac:dyDescent="0.3">
      <c r="B76590" s="60"/>
      <c r="D76590" s="61"/>
    </row>
    <row r="76591" spans="2:4" x14ac:dyDescent="0.3">
      <c r="B76591" s="60"/>
      <c r="D76591" s="61"/>
    </row>
    <row r="76592" spans="2:4" x14ac:dyDescent="0.3">
      <c r="B76592" s="60"/>
      <c r="D76592" s="61"/>
    </row>
    <row r="76593" spans="2:4" x14ac:dyDescent="0.3">
      <c r="B76593" s="60"/>
      <c r="D76593" s="61"/>
    </row>
    <row r="76594" spans="2:4" x14ac:dyDescent="0.3">
      <c r="B76594" s="60"/>
      <c r="D76594" s="61"/>
    </row>
    <row r="76595" spans="2:4" x14ac:dyDescent="0.3">
      <c r="B76595" s="60"/>
      <c r="D76595" s="61"/>
    </row>
    <row r="76596" spans="2:4" x14ac:dyDescent="0.3">
      <c r="B76596" s="60"/>
      <c r="D76596" s="61"/>
    </row>
    <row r="76597" spans="2:4" x14ac:dyDescent="0.3">
      <c r="B76597" s="60"/>
      <c r="D76597" s="61"/>
    </row>
    <row r="76598" spans="2:4" x14ac:dyDescent="0.3">
      <c r="B76598" s="60"/>
      <c r="D76598" s="61"/>
    </row>
    <row r="76599" spans="2:4" x14ac:dyDescent="0.3">
      <c r="B76599" s="60"/>
      <c r="D76599" s="61"/>
    </row>
    <row r="76600" spans="2:4" x14ac:dyDescent="0.3">
      <c r="B76600" s="60"/>
      <c r="D76600" s="61"/>
    </row>
    <row r="76601" spans="2:4" x14ac:dyDescent="0.3">
      <c r="B76601" s="60"/>
      <c r="D76601" s="61"/>
    </row>
    <row r="76602" spans="2:4" x14ac:dyDescent="0.3">
      <c r="B76602" s="60"/>
      <c r="D76602" s="61"/>
    </row>
    <row r="76603" spans="2:4" x14ac:dyDescent="0.3">
      <c r="B76603" s="60"/>
      <c r="D76603" s="61"/>
    </row>
    <row r="76604" spans="2:4" x14ac:dyDescent="0.3">
      <c r="B76604" s="60"/>
      <c r="D76604" s="61"/>
    </row>
    <row r="76605" spans="2:4" x14ac:dyDescent="0.3">
      <c r="B76605" s="60"/>
      <c r="D76605" s="61"/>
    </row>
    <row r="76606" spans="2:4" x14ac:dyDescent="0.3">
      <c r="B76606" s="60"/>
      <c r="D76606" s="61"/>
    </row>
    <row r="76607" spans="2:4" x14ac:dyDescent="0.3">
      <c r="B76607" s="60"/>
      <c r="D76607" s="61"/>
    </row>
    <row r="76608" spans="2:4" x14ac:dyDescent="0.3">
      <c r="B76608" s="60"/>
      <c r="D76608" s="61"/>
    </row>
    <row r="76609" spans="2:4" x14ac:dyDescent="0.3">
      <c r="B76609" s="60"/>
      <c r="D76609" s="61"/>
    </row>
    <row r="76610" spans="2:4" x14ac:dyDescent="0.3">
      <c r="B76610" s="60"/>
      <c r="D76610" s="61"/>
    </row>
    <row r="76611" spans="2:4" x14ac:dyDescent="0.3">
      <c r="B76611" s="60"/>
      <c r="D76611" s="61"/>
    </row>
    <row r="76612" spans="2:4" x14ac:dyDescent="0.3">
      <c r="B76612" s="60"/>
      <c r="D76612" s="61"/>
    </row>
    <row r="76613" spans="2:4" x14ac:dyDescent="0.3">
      <c r="B76613" s="60"/>
      <c r="D76613" s="61"/>
    </row>
    <row r="76614" spans="2:4" x14ac:dyDescent="0.3">
      <c r="B76614" s="60"/>
      <c r="D76614" s="61"/>
    </row>
    <row r="76615" spans="2:4" x14ac:dyDescent="0.3">
      <c r="B76615" s="60"/>
      <c r="D76615" s="61"/>
    </row>
    <row r="76616" spans="2:4" x14ac:dyDescent="0.3">
      <c r="B76616" s="60"/>
      <c r="D76616" s="61"/>
    </row>
    <row r="76617" spans="2:4" x14ac:dyDescent="0.3">
      <c r="B76617" s="60"/>
      <c r="D76617" s="61"/>
    </row>
    <row r="76618" spans="2:4" x14ac:dyDescent="0.3">
      <c r="B76618" s="60"/>
      <c r="D76618" s="61"/>
    </row>
    <row r="76619" spans="2:4" x14ac:dyDescent="0.3">
      <c r="B76619" s="60"/>
      <c r="D76619" s="61"/>
    </row>
    <row r="76620" spans="2:4" x14ac:dyDescent="0.3">
      <c r="B76620" s="60"/>
      <c r="D76620" s="61"/>
    </row>
    <row r="76621" spans="2:4" x14ac:dyDescent="0.3">
      <c r="B76621" s="60"/>
      <c r="D76621" s="61"/>
    </row>
    <row r="76622" spans="2:4" x14ac:dyDescent="0.3">
      <c r="B76622" s="60"/>
      <c r="D76622" s="61"/>
    </row>
    <row r="76623" spans="2:4" x14ac:dyDescent="0.3">
      <c r="B76623" s="60"/>
      <c r="D76623" s="61"/>
    </row>
    <row r="76624" spans="2:4" x14ac:dyDescent="0.3">
      <c r="B76624" s="60"/>
      <c r="D76624" s="61"/>
    </row>
    <row r="76625" spans="2:4" x14ac:dyDescent="0.3">
      <c r="B76625" s="60"/>
      <c r="D76625" s="61"/>
    </row>
    <row r="76626" spans="2:4" x14ac:dyDescent="0.3">
      <c r="B76626" s="60"/>
      <c r="D76626" s="61"/>
    </row>
    <row r="76627" spans="2:4" x14ac:dyDescent="0.3">
      <c r="B76627" s="60"/>
      <c r="D76627" s="61"/>
    </row>
    <row r="76628" spans="2:4" x14ac:dyDescent="0.3">
      <c r="B76628" s="60"/>
      <c r="D76628" s="61"/>
    </row>
    <row r="76629" spans="2:4" x14ac:dyDescent="0.3">
      <c r="B76629" s="60"/>
      <c r="D76629" s="61"/>
    </row>
    <row r="76630" spans="2:4" x14ac:dyDescent="0.3">
      <c r="B76630" s="60"/>
      <c r="D76630" s="61"/>
    </row>
    <row r="76631" spans="2:4" x14ac:dyDescent="0.3">
      <c r="B76631" s="60"/>
      <c r="D76631" s="61"/>
    </row>
    <row r="76632" spans="2:4" x14ac:dyDescent="0.3">
      <c r="B76632" s="60"/>
      <c r="D76632" s="61"/>
    </row>
    <row r="76633" spans="2:4" x14ac:dyDescent="0.3">
      <c r="B76633" s="60"/>
      <c r="D76633" s="61"/>
    </row>
    <row r="76634" spans="2:4" x14ac:dyDescent="0.3">
      <c r="B76634" s="60"/>
      <c r="D76634" s="61"/>
    </row>
    <row r="76635" spans="2:4" x14ac:dyDescent="0.3">
      <c r="B76635" s="60"/>
      <c r="D76635" s="61"/>
    </row>
    <row r="76636" spans="2:4" x14ac:dyDescent="0.3">
      <c r="B76636" s="60"/>
      <c r="D76636" s="61"/>
    </row>
    <row r="76637" spans="2:4" x14ac:dyDescent="0.3">
      <c r="B76637" s="60"/>
      <c r="D76637" s="61"/>
    </row>
    <row r="76638" spans="2:4" x14ac:dyDescent="0.3">
      <c r="B76638" s="60"/>
      <c r="D76638" s="61"/>
    </row>
    <row r="76639" spans="2:4" x14ac:dyDescent="0.3">
      <c r="B76639" s="60"/>
      <c r="D76639" s="61"/>
    </row>
    <row r="76640" spans="2:4" x14ac:dyDescent="0.3">
      <c r="B76640" s="60"/>
      <c r="D76640" s="61"/>
    </row>
    <row r="76641" spans="2:4" x14ac:dyDescent="0.3">
      <c r="B76641" s="60"/>
      <c r="D76641" s="61"/>
    </row>
    <row r="76642" spans="2:4" x14ac:dyDescent="0.3">
      <c r="B76642" s="60"/>
      <c r="D76642" s="61"/>
    </row>
    <row r="76643" spans="2:4" x14ac:dyDescent="0.3">
      <c r="B76643" s="60"/>
      <c r="D76643" s="61"/>
    </row>
    <row r="76644" spans="2:4" x14ac:dyDescent="0.3">
      <c r="B76644" s="60"/>
      <c r="D76644" s="61"/>
    </row>
    <row r="76645" spans="2:4" x14ac:dyDescent="0.3">
      <c r="B76645" s="60"/>
      <c r="D76645" s="61"/>
    </row>
    <row r="76646" spans="2:4" x14ac:dyDescent="0.3">
      <c r="B76646" s="60"/>
      <c r="D76646" s="61"/>
    </row>
    <row r="76647" spans="2:4" x14ac:dyDescent="0.3">
      <c r="B76647" s="60"/>
      <c r="D76647" s="61"/>
    </row>
    <row r="76648" spans="2:4" x14ac:dyDescent="0.3">
      <c r="B76648" s="60"/>
      <c r="D76648" s="61"/>
    </row>
    <row r="76649" spans="2:4" x14ac:dyDescent="0.3">
      <c r="B76649" s="60"/>
      <c r="D76649" s="61"/>
    </row>
    <row r="76650" spans="2:4" x14ac:dyDescent="0.3">
      <c r="B76650" s="60"/>
      <c r="D76650" s="61"/>
    </row>
    <row r="76651" spans="2:4" x14ac:dyDescent="0.3">
      <c r="B76651" s="60"/>
      <c r="D76651" s="61"/>
    </row>
    <row r="76652" spans="2:4" x14ac:dyDescent="0.3">
      <c r="B76652" s="60"/>
      <c r="D76652" s="61"/>
    </row>
    <row r="76653" spans="2:4" x14ac:dyDescent="0.3">
      <c r="B76653" s="60"/>
      <c r="D76653" s="61"/>
    </row>
    <row r="76654" spans="2:4" x14ac:dyDescent="0.3">
      <c r="B76654" s="60"/>
      <c r="D76654" s="61"/>
    </row>
    <row r="76655" spans="2:4" x14ac:dyDescent="0.3">
      <c r="B76655" s="60"/>
      <c r="D76655" s="61"/>
    </row>
    <row r="76656" spans="2:4" x14ac:dyDescent="0.3">
      <c r="B76656" s="60"/>
      <c r="D76656" s="61"/>
    </row>
    <row r="76657" spans="2:4" x14ac:dyDescent="0.3">
      <c r="B76657" s="60"/>
      <c r="D76657" s="61"/>
    </row>
    <row r="76658" spans="2:4" x14ac:dyDescent="0.3">
      <c r="B76658" s="60"/>
      <c r="D76658" s="61"/>
    </row>
    <row r="76659" spans="2:4" x14ac:dyDescent="0.3">
      <c r="B76659" s="60"/>
      <c r="D76659" s="61"/>
    </row>
    <row r="76660" spans="2:4" x14ac:dyDescent="0.3">
      <c r="B76660" s="60"/>
      <c r="D76660" s="61"/>
    </row>
    <row r="76661" spans="2:4" x14ac:dyDescent="0.3">
      <c r="B76661" s="60"/>
      <c r="D76661" s="61"/>
    </row>
    <row r="76662" spans="2:4" x14ac:dyDescent="0.3">
      <c r="B76662" s="60"/>
      <c r="D76662" s="61"/>
    </row>
    <row r="76663" spans="2:4" x14ac:dyDescent="0.3">
      <c r="B76663" s="60"/>
      <c r="D76663" s="61"/>
    </row>
    <row r="76664" spans="2:4" x14ac:dyDescent="0.3">
      <c r="B76664" s="60"/>
      <c r="D76664" s="61"/>
    </row>
    <row r="76665" spans="2:4" x14ac:dyDescent="0.3">
      <c r="B76665" s="60"/>
      <c r="D76665" s="61"/>
    </row>
    <row r="76666" spans="2:4" x14ac:dyDescent="0.3">
      <c r="B76666" s="60"/>
      <c r="D76666" s="61"/>
    </row>
    <row r="76667" spans="2:4" x14ac:dyDescent="0.3">
      <c r="B76667" s="60"/>
      <c r="D76667" s="61"/>
    </row>
    <row r="76668" spans="2:4" x14ac:dyDescent="0.3">
      <c r="B76668" s="60"/>
      <c r="D76668" s="61"/>
    </row>
    <row r="76669" spans="2:4" x14ac:dyDescent="0.3">
      <c r="B76669" s="60"/>
      <c r="D76669" s="61"/>
    </row>
    <row r="76670" spans="2:4" x14ac:dyDescent="0.3">
      <c r="B76670" s="60"/>
      <c r="D76670" s="61"/>
    </row>
    <row r="76671" spans="2:4" x14ac:dyDescent="0.3">
      <c r="B76671" s="60"/>
      <c r="D76671" s="61"/>
    </row>
    <row r="76672" spans="2:4" x14ac:dyDescent="0.3">
      <c r="B76672" s="60"/>
      <c r="D76672" s="61"/>
    </row>
    <row r="76673" spans="2:4" x14ac:dyDescent="0.3">
      <c r="B76673" s="60"/>
      <c r="D76673" s="61"/>
    </row>
    <row r="76674" spans="2:4" x14ac:dyDescent="0.3">
      <c r="B76674" s="60"/>
      <c r="D76674" s="61"/>
    </row>
    <row r="76675" spans="2:4" x14ac:dyDescent="0.3">
      <c r="B76675" s="60"/>
      <c r="D76675" s="61"/>
    </row>
    <row r="76676" spans="2:4" x14ac:dyDescent="0.3">
      <c r="B76676" s="60"/>
      <c r="D76676" s="61"/>
    </row>
    <row r="76677" spans="2:4" x14ac:dyDescent="0.3">
      <c r="B76677" s="60"/>
      <c r="D76677" s="61"/>
    </row>
    <row r="76678" spans="2:4" x14ac:dyDescent="0.3">
      <c r="B76678" s="60"/>
      <c r="D76678" s="61"/>
    </row>
    <row r="76679" spans="2:4" x14ac:dyDescent="0.3">
      <c r="B76679" s="60"/>
      <c r="D76679" s="61"/>
    </row>
    <row r="76680" spans="2:4" x14ac:dyDescent="0.3">
      <c r="B76680" s="60"/>
      <c r="D76680" s="61"/>
    </row>
    <row r="76681" spans="2:4" x14ac:dyDescent="0.3">
      <c r="B76681" s="60"/>
      <c r="D76681" s="61"/>
    </row>
    <row r="76682" spans="2:4" x14ac:dyDescent="0.3">
      <c r="B76682" s="60"/>
      <c r="D76682" s="61"/>
    </row>
    <row r="76683" spans="2:4" x14ac:dyDescent="0.3">
      <c r="B76683" s="60"/>
      <c r="D76683" s="61"/>
    </row>
    <row r="76684" spans="2:4" x14ac:dyDescent="0.3">
      <c r="B76684" s="60"/>
      <c r="D76684" s="61"/>
    </row>
    <row r="76685" spans="2:4" x14ac:dyDescent="0.3">
      <c r="B76685" s="60"/>
      <c r="D76685" s="61"/>
    </row>
    <row r="76686" spans="2:4" x14ac:dyDescent="0.3">
      <c r="B76686" s="60"/>
      <c r="D76686" s="61"/>
    </row>
    <row r="76687" spans="2:4" x14ac:dyDescent="0.3">
      <c r="B76687" s="60"/>
      <c r="D76687" s="61"/>
    </row>
    <row r="76688" spans="2:4" x14ac:dyDescent="0.3">
      <c r="B76688" s="60"/>
      <c r="D76688" s="61"/>
    </row>
    <row r="76689" spans="2:4" x14ac:dyDescent="0.3">
      <c r="B76689" s="60"/>
      <c r="D76689" s="61"/>
    </row>
    <row r="76690" spans="2:4" x14ac:dyDescent="0.3">
      <c r="B76690" s="60"/>
      <c r="D76690" s="61"/>
    </row>
    <row r="76691" spans="2:4" x14ac:dyDescent="0.3">
      <c r="B76691" s="60"/>
      <c r="D76691" s="61"/>
    </row>
    <row r="76692" spans="2:4" x14ac:dyDescent="0.3">
      <c r="B76692" s="60"/>
      <c r="D76692" s="61"/>
    </row>
    <row r="76693" spans="2:4" x14ac:dyDescent="0.3">
      <c r="B76693" s="60"/>
      <c r="D76693" s="61"/>
    </row>
    <row r="76694" spans="2:4" x14ac:dyDescent="0.3">
      <c r="B76694" s="60"/>
      <c r="D76694" s="61"/>
    </row>
    <row r="76695" spans="2:4" x14ac:dyDescent="0.3">
      <c r="B76695" s="60"/>
      <c r="D76695" s="61"/>
    </row>
    <row r="76696" spans="2:4" x14ac:dyDescent="0.3">
      <c r="B76696" s="60"/>
      <c r="D76696" s="61"/>
    </row>
    <row r="76697" spans="2:4" x14ac:dyDescent="0.3">
      <c r="B76697" s="60"/>
      <c r="D76697" s="61"/>
    </row>
    <row r="76698" spans="2:4" x14ac:dyDescent="0.3">
      <c r="B76698" s="60"/>
      <c r="D76698" s="61"/>
    </row>
    <row r="76699" spans="2:4" x14ac:dyDescent="0.3">
      <c r="B76699" s="60"/>
      <c r="D76699" s="61"/>
    </row>
    <row r="76700" spans="2:4" x14ac:dyDescent="0.3">
      <c r="B76700" s="60"/>
      <c r="D76700" s="61"/>
    </row>
    <row r="76701" spans="2:4" x14ac:dyDescent="0.3">
      <c r="B76701" s="60"/>
      <c r="D76701" s="61"/>
    </row>
    <row r="76702" spans="2:4" x14ac:dyDescent="0.3">
      <c r="B76702" s="60"/>
      <c r="D76702" s="61"/>
    </row>
    <row r="76703" spans="2:4" x14ac:dyDescent="0.3">
      <c r="B76703" s="60"/>
      <c r="D76703" s="61"/>
    </row>
    <row r="76704" spans="2:4" x14ac:dyDescent="0.3">
      <c r="B76704" s="60"/>
      <c r="D76704" s="61"/>
    </row>
    <row r="76705" spans="2:4" x14ac:dyDescent="0.3">
      <c r="B76705" s="60"/>
      <c r="D76705" s="61"/>
    </row>
    <row r="76706" spans="2:4" x14ac:dyDescent="0.3">
      <c r="B76706" s="60"/>
      <c r="D76706" s="61"/>
    </row>
    <row r="76707" spans="2:4" x14ac:dyDescent="0.3">
      <c r="B76707" s="60"/>
      <c r="D76707" s="61"/>
    </row>
    <row r="76708" spans="2:4" x14ac:dyDescent="0.3">
      <c r="B76708" s="60"/>
      <c r="D76708" s="61"/>
    </row>
    <row r="76709" spans="2:4" x14ac:dyDescent="0.3">
      <c r="B76709" s="60"/>
      <c r="D76709" s="61"/>
    </row>
    <row r="76710" spans="2:4" x14ac:dyDescent="0.3">
      <c r="B76710" s="60"/>
      <c r="D76710" s="61"/>
    </row>
    <row r="76711" spans="2:4" x14ac:dyDescent="0.3">
      <c r="B76711" s="60"/>
      <c r="D76711" s="61"/>
    </row>
    <row r="76712" spans="2:4" x14ac:dyDescent="0.3">
      <c r="B76712" s="60"/>
      <c r="D76712" s="61"/>
    </row>
    <row r="76713" spans="2:4" x14ac:dyDescent="0.3">
      <c r="B76713" s="60"/>
      <c r="D76713" s="61"/>
    </row>
    <row r="76714" spans="2:4" x14ac:dyDescent="0.3">
      <c r="B76714" s="60"/>
      <c r="D76714" s="61"/>
    </row>
    <row r="76715" spans="2:4" x14ac:dyDescent="0.3">
      <c r="B76715" s="60"/>
      <c r="D76715" s="61"/>
    </row>
    <row r="76716" spans="2:4" x14ac:dyDescent="0.3">
      <c r="B76716" s="60"/>
      <c r="D76716" s="61"/>
    </row>
    <row r="76717" spans="2:4" x14ac:dyDescent="0.3">
      <c r="B76717" s="60"/>
      <c r="D76717" s="61"/>
    </row>
    <row r="76718" spans="2:4" x14ac:dyDescent="0.3">
      <c r="B76718" s="60"/>
      <c r="D76718" s="61"/>
    </row>
    <row r="76719" spans="2:4" x14ac:dyDescent="0.3">
      <c r="B76719" s="60"/>
      <c r="D76719" s="61"/>
    </row>
    <row r="76720" spans="2:4" x14ac:dyDescent="0.3">
      <c r="B76720" s="60"/>
      <c r="D76720" s="61"/>
    </row>
    <row r="76721" spans="2:4" x14ac:dyDescent="0.3">
      <c r="B76721" s="60"/>
      <c r="D76721" s="61"/>
    </row>
    <row r="76722" spans="2:4" x14ac:dyDescent="0.3">
      <c r="B76722" s="60"/>
      <c r="D76722" s="61"/>
    </row>
    <row r="76723" spans="2:4" x14ac:dyDescent="0.3">
      <c r="B76723" s="60"/>
      <c r="D76723" s="61"/>
    </row>
    <row r="76724" spans="2:4" x14ac:dyDescent="0.3">
      <c r="B76724" s="60"/>
      <c r="D76724" s="61"/>
    </row>
    <row r="76725" spans="2:4" x14ac:dyDescent="0.3">
      <c r="B76725" s="60"/>
      <c r="D76725" s="61"/>
    </row>
    <row r="76726" spans="2:4" x14ac:dyDescent="0.3">
      <c r="B76726" s="60"/>
      <c r="D76726" s="61"/>
    </row>
    <row r="76727" spans="2:4" x14ac:dyDescent="0.3">
      <c r="B76727" s="60"/>
      <c r="D76727" s="61"/>
    </row>
    <row r="76728" spans="2:4" x14ac:dyDescent="0.3">
      <c r="B76728" s="60"/>
      <c r="D76728" s="61"/>
    </row>
    <row r="76729" spans="2:4" x14ac:dyDescent="0.3">
      <c r="B76729" s="60"/>
      <c r="D76729" s="61"/>
    </row>
    <row r="76730" spans="2:4" x14ac:dyDescent="0.3">
      <c r="B76730" s="60"/>
      <c r="D76730" s="61"/>
    </row>
    <row r="76731" spans="2:4" x14ac:dyDescent="0.3">
      <c r="B76731" s="60"/>
      <c r="D76731" s="61"/>
    </row>
    <row r="76732" spans="2:4" x14ac:dyDescent="0.3">
      <c r="B76732" s="60"/>
      <c r="D76732" s="61"/>
    </row>
    <row r="76733" spans="2:4" x14ac:dyDescent="0.3">
      <c r="B76733" s="60"/>
      <c r="D76733" s="61"/>
    </row>
    <row r="76734" spans="2:4" x14ac:dyDescent="0.3">
      <c r="B76734" s="60"/>
      <c r="D76734" s="61"/>
    </row>
    <row r="76735" spans="2:4" x14ac:dyDescent="0.3">
      <c r="B76735" s="60"/>
      <c r="D76735" s="61"/>
    </row>
    <row r="76736" spans="2:4" x14ac:dyDescent="0.3">
      <c r="B76736" s="60"/>
      <c r="D76736" s="61"/>
    </row>
    <row r="76737" spans="2:4" x14ac:dyDescent="0.3">
      <c r="B76737" s="60"/>
      <c r="D76737" s="61"/>
    </row>
    <row r="76738" spans="2:4" x14ac:dyDescent="0.3">
      <c r="B76738" s="60"/>
      <c r="D76738" s="61"/>
    </row>
    <row r="76739" spans="2:4" x14ac:dyDescent="0.3">
      <c r="B76739" s="60"/>
      <c r="D76739" s="61"/>
    </row>
    <row r="76740" spans="2:4" x14ac:dyDescent="0.3">
      <c r="B76740" s="60"/>
      <c r="D76740" s="61"/>
    </row>
    <row r="76741" spans="2:4" x14ac:dyDescent="0.3">
      <c r="B76741" s="60"/>
      <c r="D76741" s="61"/>
    </row>
    <row r="76742" spans="2:4" x14ac:dyDescent="0.3">
      <c r="B76742" s="60"/>
      <c r="D76742" s="61"/>
    </row>
    <row r="76743" spans="2:4" x14ac:dyDescent="0.3">
      <c r="B76743" s="60"/>
      <c r="D76743" s="61"/>
    </row>
    <row r="76744" spans="2:4" x14ac:dyDescent="0.3">
      <c r="B76744" s="60"/>
      <c r="D76744" s="61"/>
    </row>
    <row r="76745" spans="2:4" x14ac:dyDescent="0.3">
      <c r="B76745" s="60"/>
      <c r="D76745" s="61"/>
    </row>
    <row r="76746" spans="2:4" x14ac:dyDescent="0.3">
      <c r="B76746" s="60"/>
      <c r="D76746" s="61"/>
    </row>
    <row r="76747" spans="2:4" x14ac:dyDescent="0.3">
      <c r="B76747" s="60"/>
      <c r="D76747" s="61"/>
    </row>
    <row r="76748" spans="2:4" x14ac:dyDescent="0.3">
      <c r="B76748" s="60"/>
      <c r="D76748" s="61"/>
    </row>
    <row r="76749" spans="2:4" x14ac:dyDescent="0.3">
      <c r="B76749" s="60"/>
      <c r="D76749" s="61"/>
    </row>
    <row r="76750" spans="2:4" x14ac:dyDescent="0.3">
      <c r="B76750" s="60"/>
      <c r="D76750" s="61"/>
    </row>
    <row r="76751" spans="2:4" x14ac:dyDescent="0.3">
      <c r="B76751" s="60"/>
      <c r="D76751" s="61"/>
    </row>
    <row r="76752" spans="2:4" x14ac:dyDescent="0.3">
      <c r="B76752" s="60"/>
      <c r="D76752" s="61"/>
    </row>
    <row r="76753" spans="2:4" x14ac:dyDescent="0.3">
      <c r="B76753" s="60"/>
      <c r="D76753" s="61"/>
    </row>
    <row r="76754" spans="2:4" x14ac:dyDescent="0.3">
      <c r="B76754" s="60"/>
      <c r="D76754" s="61"/>
    </row>
    <row r="76755" spans="2:4" x14ac:dyDescent="0.3">
      <c r="B76755" s="60"/>
      <c r="D76755" s="61"/>
    </row>
    <row r="76756" spans="2:4" x14ac:dyDescent="0.3">
      <c r="B76756" s="60"/>
      <c r="D76756" s="61"/>
    </row>
    <row r="76757" spans="2:4" x14ac:dyDescent="0.3">
      <c r="B76757" s="60"/>
      <c r="D76757" s="61"/>
    </row>
    <row r="76758" spans="2:4" x14ac:dyDescent="0.3">
      <c r="B76758" s="60"/>
      <c r="D76758" s="61"/>
    </row>
    <row r="76759" spans="2:4" x14ac:dyDescent="0.3">
      <c r="B76759" s="60"/>
      <c r="D76759" s="61"/>
    </row>
    <row r="76760" spans="2:4" x14ac:dyDescent="0.3">
      <c r="B76760" s="60"/>
      <c r="D76760" s="61"/>
    </row>
    <row r="76761" spans="2:4" x14ac:dyDescent="0.3">
      <c r="B76761" s="60"/>
      <c r="D76761" s="61"/>
    </row>
    <row r="76762" spans="2:4" x14ac:dyDescent="0.3">
      <c r="B76762" s="60"/>
      <c r="D76762" s="61"/>
    </row>
    <row r="76763" spans="2:4" x14ac:dyDescent="0.3">
      <c r="B76763" s="60"/>
      <c r="D76763" s="61"/>
    </row>
    <row r="76764" spans="2:4" x14ac:dyDescent="0.3">
      <c r="B76764" s="60"/>
      <c r="D76764" s="61"/>
    </row>
    <row r="76765" spans="2:4" x14ac:dyDescent="0.3">
      <c r="B76765" s="60"/>
      <c r="D76765" s="61"/>
    </row>
    <row r="76766" spans="2:4" x14ac:dyDescent="0.3">
      <c r="B76766" s="60"/>
      <c r="D76766" s="61"/>
    </row>
    <row r="76767" spans="2:4" x14ac:dyDescent="0.3">
      <c r="B76767" s="60"/>
      <c r="D76767" s="61"/>
    </row>
    <row r="76768" spans="2:4" x14ac:dyDescent="0.3">
      <c r="B76768" s="60"/>
      <c r="D76768" s="61"/>
    </row>
    <row r="76769" spans="2:4" x14ac:dyDescent="0.3">
      <c r="B76769" s="60"/>
      <c r="D76769" s="61"/>
    </row>
    <row r="76770" spans="2:4" x14ac:dyDescent="0.3">
      <c r="B76770" s="60"/>
      <c r="D76770" s="61"/>
    </row>
    <row r="76771" spans="2:4" x14ac:dyDescent="0.3">
      <c r="B76771" s="60"/>
      <c r="D76771" s="61"/>
    </row>
    <row r="76772" spans="2:4" x14ac:dyDescent="0.3">
      <c r="B76772" s="60"/>
      <c r="D76772" s="61"/>
    </row>
    <row r="76773" spans="2:4" x14ac:dyDescent="0.3">
      <c r="B76773" s="60"/>
      <c r="D76773" s="61"/>
    </row>
    <row r="76774" spans="2:4" x14ac:dyDescent="0.3">
      <c r="B76774" s="60"/>
      <c r="D76774" s="61"/>
    </row>
    <row r="76775" spans="2:4" x14ac:dyDescent="0.3">
      <c r="B76775" s="60"/>
      <c r="D76775" s="61"/>
    </row>
    <row r="76776" spans="2:4" x14ac:dyDescent="0.3">
      <c r="B76776" s="60"/>
      <c r="D76776" s="61"/>
    </row>
    <row r="76777" spans="2:4" x14ac:dyDescent="0.3">
      <c r="B76777" s="60"/>
      <c r="D76777" s="61"/>
    </row>
    <row r="76778" spans="2:4" x14ac:dyDescent="0.3">
      <c r="B76778" s="60"/>
      <c r="D76778" s="61"/>
    </row>
    <row r="76779" spans="2:4" x14ac:dyDescent="0.3">
      <c r="B76779" s="60"/>
      <c r="D76779" s="61"/>
    </row>
    <row r="76780" spans="2:4" x14ac:dyDescent="0.3">
      <c r="B76780" s="60"/>
      <c r="D76780" s="61"/>
    </row>
    <row r="76781" spans="2:4" x14ac:dyDescent="0.3">
      <c r="B76781" s="60"/>
      <c r="D76781" s="61"/>
    </row>
    <row r="76782" spans="2:4" x14ac:dyDescent="0.3">
      <c r="B76782" s="60"/>
      <c r="D76782" s="61"/>
    </row>
    <row r="76783" spans="2:4" x14ac:dyDescent="0.3">
      <c r="B76783" s="60"/>
      <c r="D76783" s="61"/>
    </row>
    <row r="76784" spans="2:4" x14ac:dyDescent="0.3">
      <c r="B76784" s="60"/>
      <c r="D76784" s="61"/>
    </row>
    <row r="76785" spans="2:4" x14ac:dyDescent="0.3">
      <c r="B76785" s="60"/>
      <c r="D76785" s="61"/>
    </row>
    <row r="76786" spans="2:4" x14ac:dyDescent="0.3">
      <c r="B76786" s="60"/>
      <c r="D76786" s="61"/>
    </row>
    <row r="76787" spans="2:4" x14ac:dyDescent="0.3">
      <c r="B76787" s="60"/>
      <c r="D76787" s="61"/>
    </row>
    <row r="76788" spans="2:4" x14ac:dyDescent="0.3">
      <c r="B76788" s="60"/>
      <c r="D76788" s="61"/>
    </row>
    <row r="76789" spans="2:4" x14ac:dyDescent="0.3">
      <c r="B76789" s="60"/>
      <c r="D76789" s="61"/>
    </row>
    <row r="76790" spans="2:4" x14ac:dyDescent="0.3">
      <c r="B76790" s="60"/>
      <c r="D76790" s="61"/>
    </row>
    <row r="76791" spans="2:4" x14ac:dyDescent="0.3">
      <c r="B76791" s="60"/>
      <c r="D76791" s="61"/>
    </row>
    <row r="76792" spans="2:4" x14ac:dyDescent="0.3">
      <c r="B76792" s="60"/>
      <c r="D76792" s="61"/>
    </row>
    <row r="76793" spans="2:4" x14ac:dyDescent="0.3">
      <c r="B76793" s="60"/>
      <c r="D76793" s="61"/>
    </row>
    <row r="76794" spans="2:4" x14ac:dyDescent="0.3">
      <c r="B76794" s="60"/>
      <c r="D76794" s="61"/>
    </row>
    <row r="76795" spans="2:4" x14ac:dyDescent="0.3">
      <c r="B76795" s="60"/>
      <c r="D76795" s="61"/>
    </row>
    <row r="76796" spans="2:4" x14ac:dyDescent="0.3">
      <c r="B76796" s="60"/>
      <c r="D76796" s="61"/>
    </row>
    <row r="76797" spans="2:4" x14ac:dyDescent="0.3">
      <c r="B76797" s="60"/>
      <c r="D76797" s="61"/>
    </row>
    <row r="76798" spans="2:4" x14ac:dyDescent="0.3">
      <c r="B76798" s="60"/>
      <c r="D76798" s="61"/>
    </row>
    <row r="76799" spans="2:4" x14ac:dyDescent="0.3">
      <c r="B76799" s="60"/>
      <c r="D76799" s="61"/>
    </row>
    <row r="76800" spans="2:4" x14ac:dyDescent="0.3">
      <c r="B76800" s="60"/>
      <c r="D76800" s="61"/>
    </row>
    <row r="76801" spans="2:4" x14ac:dyDescent="0.3">
      <c r="B76801" s="60"/>
      <c r="D76801" s="61"/>
    </row>
    <row r="76802" spans="2:4" x14ac:dyDescent="0.3">
      <c r="B76802" s="60"/>
      <c r="D76802" s="61"/>
    </row>
    <row r="76803" spans="2:4" x14ac:dyDescent="0.3">
      <c r="B76803" s="60"/>
      <c r="D76803" s="61"/>
    </row>
    <row r="76804" spans="2:4" x14ac:dyDescent="0.3">
      <c r="B76804" s="60"/>
      <c r="D76804" s="61"/>
    </row>
    <row r="76805" spans="2:4" x14ac:dyDescent="0.3">
      <c r="B76805" s="60"/>
      <c r="D76805" s="61"/>
    </row>
    <row r="76806" spans="2:4" x14ac:dyDescent="0.3">
      <c r="B76806" s="60"/>
      <c r="D76806" s="61"/>
    </row>
    <row r="76807" spans="2:4" x14ac:dyDescent="0.3">
      <c r="B76807" s="60"/>
      <c r="D76807" s="61"/>
    </row>
    <row r="76808" spans="2:4" x14ac:dyDescent="0.3">
      <c r="B76808" s="60"/>
      <c r="D76808" s="61"/>
    </row>
    <row r="76809" spans="2:4" x14ac:dyDescent="0.3">
      <c r="B76809" s="60"/>
      <c r="D76809" s="61"/>
    </row>
    <row r="76810" spans="2:4" x14ac:dyDescent="0.3">
      <c r="B76810" s="60"/>
      <c r="D76810" s="61"/>
    </row>
    <row r="76811" spans="2:4" x14ac:dyDescent="0.3">
      <c r="B76811" s="60"/>
      <c r="D76811" s="61"/>
    </row>
    <row r="76812" spans="2:4" x14ac:dyDescent="0.3">
      <c r="B76812" s="60"/>
      <c r="D76812" s="61"/>
    </row>
    <row r="76813" spans="2:4" x14ac:dyDescent="0.3">
      <c r="B76813" s="60"/>
      <c r="D76813" s="61"/>
    </row>
    <row r="76814" spans="2:4" x14ac:dyDescent="0.3">
      <c r="B76814" s="60"/>
      <c r="D76814" s="61"/>
    </row>
    <row r="76815" spans="2:4" x14ac:dyDescent="0.3">
      <c r="B76815" s="60"/>
      <c r="D76815" s="61"/>
    </row>
    <row r="76816" spans="2:4" x14ac:dyDescent="0.3">
      <c r="B76816" s="60"/>
      <c r="D76816" s="61"/>
    </row>
    <row r="76817" spans="2:4" x14ac:dyDescent="0.3">
      <c r="B76817" s="60"/>
      <c r="D76817" s="61"/>
    </row>
    <row r="76818" spans="2:4" x14ac:dyDescent="0.3">
      <c r="B76818" s="60"/>
      <c r="D76818" s="61"/>
    </row>
    <row r="76819" spans="2:4" x14ac:dyDescent="0.3">
      <c r="B76819" s="60"/>
      <c r="D76819" s="61"/>
    </row>
    <row r="76820" spans="2:4" x14ac:dyDescent="0.3">
      <c r="B76820" s="60"/>
      <c r="D76820" s="61"/>
    </row>
    <row r="76821" spans="2:4" x14ac:dyDescent="0.3">
      <c r="B76821" s="60"/>
      <c r="D76821" s="61"/>
    </row>
    <row r="76822" spans="2:4" x14ac:dyDescent="0.3">
      <c r="B76822" s="60"/>
      <c r="D76822" s="61"/>
    </row>
    <row r="76823" spans="2:4" x14ac:dyDescent="0.3">
      <c r="B76823" s="60"/>
      <c r="D76823" s="61"/>
    </row>
    <row r="76824" spans="2:4" x14ac:dyDescent="0.3">
      <c r="B76824" s="60"/>
      <c r="D76824" s="61"/>
    </row>
    <row r="76825" spans="2:4" x14ac:dyDescent="0.3">
      <c r="B76825" s="60"/>
      <c r="D76825" s="61"/>
    </row>
    <row r="76826" spans="2:4" x14ac:dyDescent="0.3">
      <c r="B76826" s="60"/>
      <c r="D76826" s="61"/>
    </row>
    <row r="76827" spans="2:4" x14ac:dyDescent="0.3">
      <c r="B76827" s="60"/>
      <c r="D76827" s="61"/>
    </row>
    <row r="76828" spans="2:4" x14ac:dyDescent="0.3">
      <c r="B76828" s="60"/>
      <c r="D76828" s="61"/>
    </row>
    <row r="76829" spans="2:4" x14ac:dyDescent="0.3">
      <c r="B76829" s="60"/>
      <c r="D76829" s="61"/>
    </row>
    <row r="76830" spans="2:4" x14ac:dyDescent="0.3">
      <c r="B76830" s="60"/>
      <c r="D76830" s="61"/>
    </row>
    <row r="76831" spans="2:4" x14ac:dyDescent="0.3">
      <c r="B76831" s="60"/>
      <c r="D76831" s="61"/>
    </row>
    <row r="76832" spans="2:4" x14ac:dyDescent="0.3">
      <c r="B76832" s="60"/>
      <c r="D76832" s="61"/>
    </row>
    <row r="76833" spans="2:5" x14ac:dyDescent="0.3">
      <c r="B76833" s="60"/>
      <c r="D76833" s="61"/>
    </row>
    <row r="76834" spans="2:5" x14ac:dyDescent="0.3">
      <c r="B76834" s="60"/>
      <c r="D76834" s="61"/>
    </row>
    <row r="76835" spans="2:5" x14ac:dyDescent="0.3">
      <c r="B76835" s="60"/>
      <c r="D76835" s="61"/>
    </row>
    <row r="76836" spans="2:5" x14ac:dyDescent="0.3">
      <c r="B76836" s="60"/>
      <c r="D76836" s="61"/>
    </row>
    <row r="76837" spans="2:5" x14ac:dyDescent="0.3">
      <c r="B76837" s="60"/>
      <c r="D76837" s="61"/>
    </row>
    <row r="76838" spans="2:5" x14ac:dyDescent="0.3">
      <c r="B76838" s="60"/>
      <c r="D76838" s="61"/>
    </row>
    <row r="76839" spans="2:5" x14ac:dyDescent="0.3">
      <c r="B76839" s="60"/>
      <c r="D76839" s="61"/>
    </row>
    <row r="76840" spans="2:5" x14ac:dyDescent="0.3">
      <c r="B76840" s="60"/>
      <c r="D76840" s="61"/>
    </row>
    <row r="76841" spans="2:5" x14ac:dyDescent="0.3">
      <c r="B76841" s="60"/>
      <c r="D76841" s="61"/>
    </row>
    <row r="76842" spans="2:5" x14ac:dyDescent="0.3">
      <c r="B76842" s="60"/>
      <c r="D76842" s="61"/>
    </row>
    <row r="76843" spans="2:5" x14ac:dyDescent="0.3">
      <c r="B76843" s="60"/>
      <c r="D76843" s="61"/>
    </row>
    <row r="76844" spans="2:5" x14ac:dyDescent="0.3">
      <c r="B76844" s="60"/>
      <c r="D76844" s="62"/>
      <c r="E76844" s="63"/>
    </row>
    <row r="76845" spans="2:5" x14ac:dyDescent="0.3">
      <c r="B76845" s="60"/>
      <c r="D76845" s="62"/>
      <c r="E76845" s="63"/>
    </row>
    <row r="76846" spans="2:5" x14ac:dyDescent="0.3">
      <c r="B76846" s="60"/>
      <c r="D76846" s="62"/>
      <c r="E76846" s="63"/>
    </row>
    <row r="76847" spans="2:5" x14ac:dyDescent="0.3">
      <c r="B76847" s="60"/>
      <c r="D76847" s="62"/>
      <c r="E76847" s="63"/>
    </row>
    <row r="76848" spans="2:5" x14ac:dyDescent="0.3">
      <c r="B76848" s="60"/>
      <c r="D76848" s="62"/>
      <c r="E76848" s="63"/>
    </row>
    <row r="76849" spans="2:5" x14ac:dyDescent="0.3">
      <c r="B76849" s="60"/>
      <c r="D76849" s="62"/>
      <c r="E76849" s="63"/>
    </row>
    <row r="76850" spans="2:5" x14ac:dyDescent="0.3">
      <c r="B76850" s="60"/>
      <c r="D76850" s="62"/>
      <c r="E76850" s="63"/>
    </row>
    <row r="76851" spans="2:5" x14ac:dyDescent="0.3">
      <c r="B76851" s="60"/>
      <c r="D76851" s="62"/>
      <c r="E76851" s="63"/>
    </row>
    <row r="76852" spans="2:5" x14ac:dyDescent="0.3">
      <c r="B76852" s="60"/>
      <c r="D76852" s="62"/>
      <c r="E76852" s="63"/>
    </row>
    <row r="76853" spans="2:5" x14ac:dyDescent="0.3">
      <c r="B76853" s="60"/>
      <c r="D76853" s="62"/>
      <c r="E76853" s="63"/>
    </row>
    <row r="76854" spans="2:5" x14ac:dyDescent="0.3">
      <c r="B76854" s="60"/>
      <c r="D76854" s="62"/>
      <c r="E76854" s="63"/>
    </row>
    <row r="76855" spans="2:5" x14ac:dyDescent="0.3">
      <c r="B76855" s="60"/>
      <c r="D76855" s="62"/>
      <c r="E76855" s="63"/>
    </row>
    <row r="76856" spans="2:5" x14ac:dyDescent="0.3">
      <c r="B76856" s="60"/>
      <c r="D76856" s="62"/>
      <c r="E76856" s="63"/>
    </row>
    <row r="76857" spans="2:5" x14ac:dyDescent="0.3">
      <c r="B76857" s="60"/>
      <c r="D76857" s="62"/>
      <c r="E76857" s="63"/>
    </row>
    <row r="76858" spans="2:5" x14ac:dyDescent="0.3">
      <c r="B76858" s="60"/>
      <c r="D76858" s="62"/>
      <c r="E76858" s="63"/>
    </row>
    <row r="76859" spans="2:5" x14ac:dyDescent="0.3">
      <c r="B76859" s="60"/>
      <c r="D76859" s="62"/>
      <c r="E76859" s="63"/>
    </row>
    <row r="76860" spans="2:5" x14ac:dyDescent="0.3">
      <c r="B76860" s="60"/>
      <c r="D76860" s="62"/>
      <c r="E76860" s="63"/>
    </row>
    <row r="76861" spans="2:5" x14ac:dyDescent="0.3">
      <c r="B76861" s="60"/>
      <c r="D76861" s="62"/>
      <c r="E76861" s="63"/>
    </row>
    <row r="76862" spans="2:5" x14ac:dyDescent="0.3">
      <c r="B76862" s="60"/>
      <c r="D76862" s="62"/>
      <c r="E76862" s="63"/>
    </row>
    <row r="76863" spans="2:5" x14ac:dyDescent="0.3">
      <c r="B76863" s="60"/>
      <c r="D76863" s="62"/>
      <c r="E76863" s="63"/>
    </row>
    <row r="76864" spans="2:5" x14ac:dyDescent="0.3">
      <c r="B76864" s="60"/>
      <c r="D76864" s="61"/>
    </row>
    <row r="76865" spans="2:4" x14ac:dyDescent="0.3">
      <c r="B76865" s="60"/>
      <c r="D76865" s="61"/>
    </row>
    <row r="76866" spans="2:4" x14ac:dyDescent="0.3">
      <c r="B76866" s="60"/>
      <c r="D76866" s="61"/>
    </row>
    <row r="76867" spans="2:4" x14ac:dyDescent="0.3">
      <c r="B76867" s="60"/>
      <c r="D76867" s="61"/>
    </row>
    <row r="76868" spans="2:4" x14ac:dyDescent="0.3">
      <c r="B76868" s="60"/>
      <c r="D76868" s="61"/>
    </row>
    <row r="76869" spans="2:4" x14ac:dyDescent="0.3">
      <c r="B76869" s="60"/>
      <c r="D76869" s="61"/>
    </row>
    <row r="76870" spans="2:4" x14ac:dyDescent="0.3">
      <c r="B76870" s="60"/>
      <c r="D76870" s="61"/>
    </row>
    <row r="76871" spans="2:4" x14ac:dyDescent="0.3">
      <c r="B76871" s="60"/>
      <c r="D76871" s="61"/>
    </row>
    <row r="76872" spans="2:4" x14ac:dyDescent="0.3">
      <c r="B76872" s="60"/>
      <c r="D76872" s="61"/>
    </row>
    <row r="76873" spans="2:4" x14ac:dyDescent="0.3">
      <c r="B76873" s="60"/>
      <c r="D76873" s="61"/>
    </row>
    <row r="76874" spans="2:4" x14ac:dyDescent="0.3">
      <c r="B76874" s="60"/>
      <c r="D76874" s="61"/>
    </row>
    <row r="76875" spans="2:4" x14ac:dyDescent="0.3">
      <c r="B76875" s="60"/>
      <c r="D76875" s="61"/>
    </row>
    <row r="76876" spans="2:4" x14ac:dyDescent="0.3">
      <c r="B76876" s="60"/>
      <c r="D76876" s="61"/>
    </row>
    <row r="76877" spans="2:4" x14ac:dyDescent="0.3">
      <c r="B76877" s="60"/>
      <c r="D76877" s="61"/>
    </row>
    <row r="76878" spans="2:4" x14ac:dyDescent="0.3">
      <c r="B76878" s="60"/>
      <c r="D76878" s="61"/>
    </row>
    <row r="76879" spans="2:4" x14ac:dyDescent="0.3">
      <c r="B76879" s="60"/>
      <c r="D76879" s="61"/>
    </row>
    <row r="76880" spans="2:4" x14ac:dyDescent="0.3">
      <c r="B76880" s="60"/>
      <c r="D76880" s="61"/>
    </row>
    <row r="76881" spans="2:4" x14ac:dyDescent="0.3">
      <c r="B76881" s="60"/>
      <c r="D76881" s="61"/>
    </row>
    <row r="76882" spans="2:4" x14ac:dyDescent="0.3">
      <c r="B76882" s="60"/>
      <c r="D76882" s="61"/>
    </row>
    <row r="76883" spans="2:4" x14ac:dyDescent="0.3">
      <c r="B76883" s="60"/>
      <c r="D76883" s="61"/>
    </row>
    <row r="76884" spans="2:4" x14ac:dyDescent="0.3">
      <c r="B76884" s="60"/>
      <c r="D76884" s="61"/>
    </row>
    <row r="76885" spans="2:4" x14ac:dyDescent="0.3">
      <c r="B76885" s="60"/>
      <c r="D76885" s="61"/>
    </row>
    <row r="76886" spans="2:4" x14ac:dyDescent="0.3">
      <c r="B76886" s="60"/>
      <c r="D76886" s="61"/>
    </row>
    <row r="76887" spans="2:4" x14ac:dyDescent="0.3">
      <c r="B76887" s="60"/>
      <c r="D76887" s="61"/>
    </row>
    <row r="76888" spans="2:4" x14ac:dyDescent="0.3">
      <c r="B76888" s="60"/>
      <c r="D76888" s="61"/>
    </row>
    <row r="76889" spans="2:4" x14ac:dyDescent="0.3">
      <c r="B76889" s="60"/>
      <c r="D76889" s="61"/>
    </row>
    <row r="76890" spans="2:4" x14ac:dyDescent="0.3">
      <c r="B76890" s="60"/>
      <c r="D76890" s="61"/>
    </row>
    <row r="76891" spans="2:4" x14ac:dyDescent="0.3">
      <c r="B76891" s="60"/>
      <c r="D76891" s="61"/>
    </row>
    <row r="76892" spans="2:4" x14ac:dyDescent="0.3">
      <c r="B76892" s="60"/>
      <c r="D76892" s="61"/>
    </row>
    <row r="76893" spans="2:4" x14ac:dyDescent="0.3">
      <c r="B76893" s="60"/>
      <c r="D76893" s="61"/>
    </row>
    <row r="76894" spans="2:4" x14ac:dyDescent="0.3">
      <c r="B76894" s="60"/>
      <c r="D76894" s="61"/>
    </row>
    <row r="76895" spans="2:4" x14ac:dyDescent="0.3">
      <c r="B76895" s="60"/>
      <c r="D76895" s="61"/>
    </row>
    <row r="76896" spans="2:4" x14ac:dyDescent="0.3">
      <c r="B76896" s="60"/>
      <c r="D76896" s="61"/>
    </row>
    <row r="76897" spans="2:4" x14ac:dyDescent="0.3">
      <c r="B76897" s="60"/>
      <c r="D76897" s="61"/>
    </row>
    <row r="76898" spans="2:4" x14ac:dyDescent="0.3">
      <c r="B76898" s="60"/>
      <c r="D76898" s="61"/>
    </row>
    <row r="76899" spans="2:4" x14ac:dyDescent="0.3">
      <c r="B76899" s="60"/>
      <c r="D76899" s="61"/>
    </row>
    <row r="76900" spans="2:4" x14ac:dyDescent="0.3">
      <c r="B76900" s="60"/>
      <c r="D76900" s="61"/>
    </row>
    <row r="76901" spans="2:4" x14ac:dyDescent="0.3">
      <c r="B76901" s="60"/>
      <c r="D76901" s="61"/>
    </row>
    <row r="76902" spans="2:4" x14ac:dyDescent="0.3">
      <c r="B76902" s="60"/>
      <c r="D76902" s="61"/>
    </row>
    <row r="76903" spans="2:4" x14ac:dyDescent="0.3">
      <c r="B76903" s="60"/>
      <c r="D76903" s="61"/>
    </row>
    <row r="76904" spans="2:4" x14ac:dyDescent="0.3">
      <c r="B76904" s="60"/>
      <c r="D76904" s="61"/>
    </row>
    <row r="76905" spans="2:4" x14ac:dyDescent="0.3">
      <c r="B76905" s="60"/>
      <c r="D76905" s="61"/>
    </row>
    <row r="76906" spans="2:4" x14ac:dyDescent="0.3">
      <c r="B76906" s="60"/>
      <c r="D76906" s="61"/>
    </row>
    <row r="76907" spans="2:4" x14ac:dyDescent="0.3">
      <c r="B76907" s="60"/>
      <c r="D76907" s="61"/>
    </row>
    <row r="76908" spans="2:4" x14ac:dyDescent="0.3">
      <c r="B76908" s="60"/>
      <c r="D76908" s="61"/>
    </row>
    <row r="76909" spans="2:4" x14ac:dyDescent="0.3">
      <c r="B76909" s="60"/>
      <c r="D76909" s="61"/>
    </row>
    <row r="76910" spans="2:4" x14ac:dyDescent="0.3">
      <c r="B76910" s="60"/>
      <c r="D76910" s="61"/>
    </row>
    <row r="76911" spans="2:4" x14ac:dyDescent="0.3">
      <c r="B76911" s="60"/>
      <c r="D76911" s="61"/>
    </row>
    <row r="76912" spans="2:4" x14ac:dyDescent="0.3">
      <c r="B76912" s="60"/>
      <c r="D76912" s="61"/>
    </row>
    <row r="76913" spans="2:4" x14ac:dyDescent="0.3">
      <c r="B76913" s="60"/>
      <c r="D76913" s="61"/>
    </row>
    <row r="76914" spans="2:4" x14ac:dyDescent="0.3">
      <c r="B76914" s="60"/>
      <c r="D76914" s="61"/>
    </row>
    <row r="76915" spans="2:4" x14ac:dyDescent="0.3">
      <c r="B76915" s="60"/>
      <c r="D76915" s="61"/>
    </row>
    <row r="76916" spans="2:4" x14ac:dyDescent="0.3">
      <c r="B76916" s="60"/>
      <c r="D76916" s="61"/>
    </row>
    <row r="76917" spans="2:4" x14ac:dyDescent="0.3">
      <c r="B76917" s="60"/>
      <c r="D76917" s="61"/>
    </row>
    <row r="76918" spans="2:4" x14ac:dyDescent="0.3">
      <c r="B76918" s="60"/>
      <c r="D76918" s="61"/>
    </row>
    <row r="76919" spans="2:4" x14ac:dyDescent="0.3">
      <c r="B76919" s="60"/>
      <c r="D76919" s="61"/>
    </row>
    <row r="76920" spans="2:4" x14ac:dyDescent="0.3">
      <c r="B76920" s="60"/>
      <c r="D76920" s="61"/>
    </row>
    <row r="76921" spans="2:4" x14ac:dyDescent="0.3">
      <c r="B76921" s="60"/>
      <c r="D76921" s="61"/>
    </row>
    <row r="76922" spans="2:4" x14ac:dyDescent="0.3">
      <c r="B76922" s="60"/>
      <c r="D76922" s="61"/>
    </row>
    <row r="76923" spans="2:4" x14ac:dyDescent="0.3">
      <c r="B76923" s="60"/>
      <c r="D76923" s="61"/>
    </row>
    <row r="76924" spans="2:4" x14ac:dyDescent="0.3">
      <c r="B76924" s="60"/>
      <c r="D76924" s="61"/>
    </row>
    <row r="76925" spans="2:4" x14ac:dyDescent="0.3">
      <c r="B76925" s="60"/>
      <c r="D76925" s="61"/>
    </row>
    <row r="76926" spans="2:4" x14ac:dyDescent="0.3">
      <c r="B76926" s="60"/>
      <c r="D76926" s="61"/>
    </row>
    <row r="76927" spans="2:4" x14ac:dyDescent="0.3">
      <c r="B76927" s="60"/>
      <c r="D76927" s="61"/>
    </row>
    <row r="76928" spans="2:4" x14ac:dyDescent="0.3">
      <c r="B76928" s="60"/>
      <c r="D76928" s="61"/>
    </row>
    <row r="76929" spans="2:4" x14ac:dyDescent="0.3">
      <c r="B76929" s="60"/>
      <c r="D76929" s="61"/>
    </row>
    <row r="76930" spans="2:4" x14ac:dyDescent="0.3">
      <c r="B76930" s="60"/>
      <c r="D76930" s="61"/>
    </row>
    <row r="76931" spans="2:4" x14ac:dyDescent="0.3">
      <c r="B76931" s="60"/>
      <c r="D76931" s="61"/>
    </row>
    <row r="76932" spans="2:4" x14ac:dyDescent="0.3">
      <c r="B76932" s="60"/>
      <c r="D76932" s="61"/>
    </row>
    <row r="76933" spans="2:4" x14ac:dyDescent="0.3">
      <c r="B76933" s="60"/>
      <c r="D76933" s="61"/>
    </row>
    <row r="76934" spans="2:4" x14ac:dyDescent="0.3">
      <c r="B76934" s="60"/>
      <c r="D76934" s="61"/>
    </row>
    <row r="76935" spans="2:4" x14ac:dyDescent="0.3">
      <c r="B76935" s="60"/>
      <c r="D76935" s="61"/>
    </row>
    <row r="76936" spans="2:4" x14ac:dyDescent="0.3">
      <c r="B76936" s="60"/>
      <c r="D76936" s="61"/>
    </row>
    <row r="76937" spans="2:4" x14ac:dyDescent="0.3">
      <c r="B76937" s="60"/>
      <c r="D76937" s="61"/>
    </row>
    <row r="76938" spans="2:4" x14ac:dyDescent="0.3">
      <c r="B76938" s="60"/>
      <c r="D76938" s="61"/>
    </row>
    <row r="76939" spans="2:4" x14ac:dyDescent="0.3">
      <c r="B76939" s="60"/>
      <c r="D76939" s="61"/>
    </row>
    <row r="76940" spans="2:4" x14ac:dyDescent="0.3">
      <c r="B76940" s="60"/>
      <c r="D76940" s="61"/>
    </row>
    <row r="76941" spans="2:4" x14ac:dyDescent="0.3">
      <c r="B76941" s="60"/>
      <c r="D76941" s="61"/>
    </row>
    <row r="76942" spans="2:4" x14ac:dyDescent="0.3">
      <c r="B76942" s="60"/>
      <c r="D76942" s="61"/>
    </row>
    <row r="76943" spans="2:4" x14ac:dyDescent="0.3">
      <c r="B76943" s="60"/>
      <c r="D76943" s="61"/>
    </row>
    <row r="76944" spans="2:4" x14ac:dyDescent="0.3">
      <c r="B76944" s="60"/>
      <c r="D76944" s="61"/>
    </row>
    <row r="76945" spans="2:4" x14ac:dyDescent="0.3">
      <c r="B76945" s="60"/>
      <c r="D76945" s="61"/>
    </row>
    <row r="76946" spans="2:4" x14ac:dyDescent="0.3">
      <c r="B76946" s="60"/>
      <c r="D76946" s="61"/>
    </row>
    <row r="76947" spans="2:4" x14ac:dyDescent="0.3">
      <c r="B76947" s="60"/>
      <c r="D76947" s="61"/>
    </row>
    <row r="76948" spans="2:4" x14ac:dyDescent="0.3">
      <c r="B76948" s="60"/>
      <c r="D76948" s="61"/>
    </row>
    <row r="76949" spans="2:4" x14ac:dyDescent="0.3">
      <c r="B76949" s="60"/>
      <c r="D76949" s="61"/>
    </row>
    <row r="76950" spans="2:4" x14ac:dyDescent="0.3">
      <c r="B76950" s="60"/>
      <c r="D76950" s="61"/>
    </row>
    <row r="76951" spans="2:4" x14ac:dyDescent="0.3">
      <c r="B76951" s="60"/>
      <c r="D76951" s="61"/>
    </row>
    <row r="76952" spans="2:4" x14ac:dyDescent="0.3">
      <c r="B76952" s="60"/>
      <c r="D76952" s="61"/>
    </row>
    <row r="76953" spans="2:4" x14ac:dyDescent="0.3">
      <c r="B76953" s="60"/>
      <c r="D76953" s="61"/>
    </row>
    <row r="76954" spans="2:4" x14ac:dyDescent="0.3">
      <c r="B76954" s="60"/>
      <c r="D76954" s="61"/>
    </row>
    <row r="76955" spans="2:4" x14ac:dyDescent="0.3">
      <c r="B76955" s="60"/>
      <c r="D76955" s="61"/>
    </row>
    <row r="76956" spans="2:4" x14ac:dyDescent="0.3">
      <c r="B76956" s="60"/>
      <c r="D76956" s="61"/>
    </row>
    <row r="76957" spans="2:4" x14ac:dyDescent="0.3">
      <c r="B76957" s="60"/>
      <c r="D76957" s="61"/>
    </row>
    <row r="76958" spans="2:4" x14ac:dyDescent="0.3">
      <c r="B76958" s="60"/>
      <c r="D76958" s="61"/>
    </row>
    <row r="76959" spans="2:4" x14ac:dyDescent="0.3">
      <c r="B76959" s="60"/>
      <c r="D76959" s="61"/>
    </row>
    <row r="76960" spans="2:4" x14ac:dyDescent="0.3">
      <c r="B76960" s="60"/>
      <c r="D76960" s="61"/>
    </row>
    <row r="76961" spans="2:4" x14ac:dyDescent="0.3">
      <c r="B76961" s="60"/>
      <c r="D76961" s="61"/>
    </row>
    <row r="76962" spans="2:4" x14ac:dyDescent="0.3">
      <c r="B76962" s="60"/>
      <c r="D76962" s="61"/>
    </row>
    <row r="76963" spans="2:4" x14ac:dyDescent="0.3">
      <c r="B76963" s="60"/>
      <c r="D76963" s="61"/>
    </row>
    <row r="76964" spans="2:4" x14ac:dyDescent="0.3">
      <c r="B76964" s="60"/>
      <c r="D76964" s="61"/>
    </row>
    <row r="76965" spans="2:4" x14ac:dyDescent="0.3">
      <c r="B76965" s="60"/>
      <c r="D76965" s="61"/>
    </row>
    <row r="76966" spans="2:4" x14ac:dyDescent="0.3">
      <c r="B76966" s="60"/>
      <c r="D76966" s="61"/>
    </row>
    <row r="76967" spans="2:4" x14ac:dyDescent="0.3">
      <c r="B76967" s="60"/>
      <c r="D76967" s="61"/>
    </row>
    <row r="76968" spans="2:4" x14ac:dyDescent="0.3">
      <c r="B76968" s="60"/>
      <c r="D76968" s="61"/>
    </row>
    <row r="76969" spans="2:4" x14ac:dyDescent="0.3">
      <c r="B76969" s="60"/>
      <c r="D76969" s="61"/>
    </row>
    <row r="76970" spans="2:4" x14ac:dyDescent="0.3">
      <c r="B76970" s="60"/>
      <c r="D76970" s="61"/>
    </row>
    <row r="76971" spans="2:4" x14ac:dyDescent="0.3">
      <c r="B76971" s="60"/>
      <c r="D76971" s="61"/>
    </row>
    <row r="76972" spans="2:4" x14ac:dyDescent="0.3">
      <c r="B76972" s="60"/>
      <c r="D76972" s="61"/>
    </row>
    <row r="76973" spans="2:4" x14ac:dyDescent="0.3">
      <c r="B76973" s="60"/>
      <c r="D76973" s="61"/>
    </row>
    <row r="76974" spans="2:4" x14ac:dyDescent="0.3">
      <c r="B76974" s="60"/>
      <c r="D76974" s="61"/>
    </row>
    <row r="76975" spans="2:4" x14ac:dyDescent="0.3">
      <c r="B76975" s="60"/>
      <c r="D76975" s="61"/>
    </row>
    <row r="76976" spans="2:4" x14ac:dyDescent="0.3">
      <c r="B76976" s="60"/>
      <c r="D76976" s="61"/>
    </row>
    <row r="76977" spans="2:4" x14ac:dyDescent="0.3">
      <c r="B76977" s="60"/>
      <c r="D76977" s="61"/>
    </row>
    <row r="76978" spans="2:4" x14ac:dyDescent="0.3">
      <c r="B76978" s="60"/>
      <c r="D76978" s="61"/>
    </row>
    <row r="76979" spans="2:4" x14ac:dyDescent="0.3">
      <c r="B76979" s="60"/>
      <c r="D76979" s="61"/>
    </row>
    <row r="76980" spans="2:4" x14ac:dyDescent="0.3">
      <c r="B76980" s="60"/>
      <c r="D76980" s="61"/>
    </row>
    <row r="76981" spans="2:4" x14ac:dyDescent="0.3">
      <c r="B76981" s="60"/>
      <c r="D76981" s="61"/>
    </row>
    <row r="76982" spans="2:4" x14ac:dyDescent="0.3">
      <c r="B76982" s="60"/>
      <c r="D76982" s="61"/>
    </row>
    <row r="76983" spans="2:4" x14ac:dyDescent="0.3">
      <c r="B76983" s="60"/>
      <c r="D76983" s="61"/>
    </row>
    <row r="76984" spans="2:4" x14ac:dyDescent="0.3">
      <c r="B76984" s="60"/>
      <c r="D76984" s="61"/>
    </row>
    <row r="76985" spans="2:4" x14ac:dyDescent="0.3">
      <c r="B76985" s="60"/>
      <c r="D76985" s="61"/>
    </row>
    <row r="76986" spans="2:4" x14ac:dyDescent="0.3">
      <c r="B76986" s="60"/>
      <c r="D76986" s="61"/>
    </row>
    <row r="76987" spans="2:4" x14ac:dyDescent="0.3">
      <c r="B76987" s="60"/>
      <c r="D76987" s="61"/>
    </row>
    <row r="76988" spans="2:4" x14ac:dyDescent="0.3">
      <c r="B76988" s="60"/>
      <c r="D76988" s="61"/>
    </row>
    <row r="76989" spans="2:4" x14ac:dyDescent="0.3">
      <c r="B76989" s="60"/>
      <c r="D76989" s="61"/>
    </row>
    <row r="76990" spans="2:4" x14ac:dyDescent="0.3">
      <c r="B76990" s="60"/>
      <c r="D76990" s="61"/>
    </row>
    <row r="76991" spans="2:4" x14ac:dyDescent="0.3">
      <c r="B76991" s="60"/>
      <c r="D76991" s="61"/>
    </row>
    <row r="76992" spans="2:4" x14ac:dyDescent="0.3">
      <c r="B76992" s="60"/>
      <c r="D76992" s="61"/>
    </row>
    <row r="76993" spans="2:4" x14ac:dyDescent="0.3">
      <c r="B76993" s="60"/>
      <c r="D76993" s="61"/>
    </row>
    <row r="76994" spans="2:4" x14ac:dyDescent="0.3">
      <c r="B76994" s="60"/>
      <c r="D76994" s="61"/>
    </row>
    <row r="76995" spans="2:4" x14ac:dyDescent="0.3">
      <c r="B76995" s="60"/>
      <c r="D76995" s="61"/>
    </row>
    <row r="76996" spans="2:4" x14ac:dyDescent="0.3">
      <c r="B76996" s="60"/>
      <c r="D76996" s="61"/>
    </row>
    <row r="76997" spans="2:4" x14ac:dyDescent="0.3">
      <c r="B76997" s="60"/>
      <c r="D76997" s="61"/>
    </row>
    <row r="76998" spans="2:4" x14ac:dyDescent="0.3">
      <c r="B76998" s="60"/>
      <c r="D76998" s="61"/>
    </row>
    <row r="76999" spans="2:4" x14ac:dyDescent="0.3">
      <c r="B76999" s="60"/>
      <c r="D76999" s="61"/>
    </row>
    <row r="77000" spans="2:4" x14ac:dyDescent="0.3">
      <c r="B77000" s="60"/>
      <c r="D77000" s="61"/>
    </row>
    <row r="77001" spans="2:4" x14ac:dyDescent="0.3">
      <c r="B77001" s="60"/>
      <c r="D77001" s="61"/>
    </row>
    <row r="77002" spans="2:4" x14ac:dyDescent="0.3">
      <c r="B77002" s="60"/>
      <c r="D77002" s="61"/>
    </row>
    <row r="77003" spans="2:4" x14ac:dyDescent="0.3">
      <c r="B77003" s="60"/>
      <c r="D77003" s="61"/>
    </row>
    <row r="77004" spans="2:4" x14ac:dyDescent="0.3">
      <c r="B77004" s="60"/>
      <c r="D77004" s="61"/>
    </row>
    <row r="77005" spans="2:4" x14ac:dyDescent="0.3">
      <c r="B77005" s="60"/>
      <c r="D77005" s="61"/>
    </row>
    <row r="77006" spans="2:4" x14ac:dyDescent="0.3">
      <c r="B77006" s="60"/>
      <c r="D77006" s="61"/>
    </row>
    <row r="77007" spans="2:4" x14ac:dyDescent="0.3">
      <c r="B77007" s="60"/>
      <c r="D77007" s="61"/>
    </row>
    <row r="77008" spans="2:4" x14ac:dyDescent="0.3">
      <c r="B77008" s="60"/>
      <c r="D77008" s="61"/>
    </row>
    <row r="77009" spans="2:4" x14ac:dyDescent="0.3">
      <c r="B77009" s="60"/>
      <c r="D77009" s="61"/>
    </row>
    <row r="77010" spans="2:4" x14ac:dyDescent="0.3">
      <c r="B77010" s="60"/>
      <c r="D77010" s="61"/>
    </row>
    <row r="77011" spans="2:4" x14ac:dyDescent="0.3">
      <c r="B77011" s="60"/>
      <c r="D77011" s="61"/>
    </row>
    <row r="77012" spans="2:4" x14ac:dyDescent="0.3">
      <c r="B77012" s="60"/>
      <c r="D77012" s="61"/>
    </row>
    <row r="77013" spans="2:4" x14ac:dyDescent="0.3">
      <c r="B77013" s="60"/>
      <c r="D77013" s="61"/>
    </row>
    <row r="77014" spans="2:4" x14ac:dyDescent="0.3">
      <c r="B77014" s="60"/>
      <c r="D77014" s="61"/>
    </row>
    <row r="77015" spans="2:4" x14ac:dyDescent="0.3">
      <c r="B77015" s="60"/>
      <c r="D77015" s="61"/>
    </row>
    <row r="77016" spans="2:4" x14ac:dyDescent="0.3">
      <c r="B77016" s="60"/>
      <c r="D77016" s="61"/>
    </row>
    <row r="77017" spans="2:4" x14ac:dyDescent="0.3">
      <c r="B77017" s="60"/>
      <c r="D77017" s="61"/>
    </row>
    <row r="77018" spans="2:4" x14ac:dyDescent="0.3">
      <c r="B77018" s="60"/>
      <c r="D77018" s="61"/>
    </row>
    <row r="77019" spans="2:4" x14ac:dyDescent="0.3">
      <c r="B77019" s="60"/>
      <c r="D77019" s="61"/>
    </row>
    <row r="77020" spans="2:4" x14ac:dyDescent="0.3">
      <c r="B77020" s="60"/>
      <c r="D77020" s="61"/>
    </row>
    <row r="77021" spans="2:4" x14ac:dyDescent="0.3">
      <c r="B77021" s="60"/>
      <c r="D77021" s="61"/>
    </row>
    <row r="77022" spans="2:4" x14ac:dyDescent="0.3">
      <c r="B77022" s="60"/>
      <c r="D77022" s="61"/>
    </row>
    <row r="77023" spans="2:4" x14ac:dyDescent="0.3">
      <c r="B77023" s="60"/>
      <c r="D77023" s="61"/>
    </row>
    <row r="77024" spans="2:4" x14ac:dyDescent="0.3">
      <c r="B77024" s="60"/>
      <c r="D77024" s="61"/>
    </row>
    <row r="77025" spans="2:4" x14ac:dyDescent="0.3">
      <c r="B77025" s="60"/>
      <c r="D77025" s="61"/>
    </row>
    <row r="77026" spans="2:4" x14ac:dyDescent="0.3">
      <c r="B77026" s="60"/>
      <c r="D77026" s="61"/>
    </row>
    <row r="77027" spans="2:4" x14ac:dyDescent="0.3">
      <c r="B77027" s="60"/>
      <c r="D77027" s="61"/>
    </row>
    <row r="77028" spans="2:4" x14ac:dyDescent="0.3">
      <c r="B77028" s="60"/>
      <c r="D77028" s="61"/>
    </row>
    <row r="77029" spans="2:4" x14ac:dyDescent="0.3">
      <c r="B77029" s="60"/>
      <c r="D77029" s="61"/>
    </row>
    <row r="77030" spans="2:4" x14ac:dyDescent="0.3">
      <c r="B77030" s="60"/>
      <c r="D77030" s="61"/>
    </row>
    <row r="77031" spans="2:4" x14ac:dyDescent="0.3">
      <c r="B77031" s="60"/>
      <c r="D77031" s="61"/>
    </row>
    <row r="77032" spans="2:4" x14ac:dyDescent="0.3">
      <c r="B77032" s="60"/>
      <c r="D77032" s="61"/>
    </row>
    <row r="77033" spans="2:4" x14ac:dyDescent="0.3">
      <c r="B77033" s="60"/>
      <c r="D77033" s="61"/>
    </row>
    <row r="77034" spans="2:4" x14ac:dyDescent="0.3">
      <c r="B77034" s="60"/>
      <c r="D77034" s="61"/>
    </row>
    <row r="77035" spans="2:4" x14ac:dyDescent="0.3">
      <c r="B77035" s="60"/>
      <c r="D77035" s="61"/>
    </row>
    <row r="77036" spans="2:4" x14ac:dyDescent="0.3">
      <c r="B77036" s="60"/>
      <c r="D77036" s="61"/>
    </row>
    <row r="77037" spans="2:4" x14ac:dyDescent="0.3">
      <c r="B77037" s="60"/>
      <c r="D77037" s="61"/>
    </row>
    <row r="77038" spans="2:4" x14ac:dyDescent="0.3">
      <c r="B77038" s="60"/>
      <c r="D77038" s="61"/>
    </row>
    <row r="77039" spans="2:4" x14ac:dyDescent="0.3">
      <c r="B77039" s="60"/>
      <c r="D77039" s="61"/>
    </row>
    <row r="77040" spans="2:4" x14ac:dyDescent="0.3">
      <c r="B77040" s="60"/>
      <c r="D77040" s="61"/>
    </row>
    <row r="77041" spans="2:4" x14ac:dyDescent="0.3">
      <c r="B77041" s="60"/>
      <c r="D77041" s="61"/>
    </row>
    <row r="77042" spans="2:4" x14ac:dyDescent="0.3">
      <c r="B77042" s="60"/>
      <c r="D77042" s="61"/>
    </row>
    <row r="77043" spans="2:4" x14ac:dyDescent="0.3">
      <c r="B77043" s="60"/>
      <c r="D77043" s="61"/>
    </row>
    <row r="77044" spans="2:4" x14ac:dyDescent="0.3">
      <c r="B77044" s="60"/>
      <c r="D77044" s="61"/>
    </row>
    <row r="77045" spans="2:4" x14ac:dyDescent="0.3">
      <c r="B77045" s="60"/>
      <c r="D77045" s="61"/>
    </row>
    <row r="77046" spans="2:4" x14ac:dyDescent="0.3">
      <c r="B77046" s="60"/>
      <c r="D77046" s="61"/>
    </row>
    <row r="77047" spans="2:4" x14ac:dyDescent="0.3">
      <c r="B77047" s="60"/>
      <c r="D77047" s="61"/>
    </row>
    <row r="77048" spans="2:4" x14ac:dyDescent="0.3">
      <c r="B77048" s="60"/>
      <c r="D77048" s="61"/>
    </row>
    <row r="77049" spans="2:4" x14ac:dyDescent="0.3">
      <c r="B77049" s="60"/>
      <c r="D77049" s="61"/>
    </row>
    <row r="77050" spans="2:4" x14ac:dyDescent="0.3">
      <c r="B77050" s="60"/>
      <c r="D77050" s="61"/>
    </row>
    <row r="77051" spans="2:4" x14ac:dyDescent="0.3">
      <c r="B77051" s="60"/>
      <c r="D77051" s="61"/>
    </row>
    <row r="77052" spans="2:4" x14ac:dyDescent="0.3">
      <c r="B77052" s="60"/>
      <c r="D77052" s="61"/>
    </row>
    <row r="77053" spans="2:4" x14ac:dyDescent="0.3">
      <c r="B77053" s="60"/>
      <c r="D77053" s="61"/>
    </row>
    <row r="77054" spans="2:4" x14ac:dyDescent="0.3">
      <c r="B77054" s="60"/>
      <c r="D77054" s="61"/>
    </row>
    <row r="77055" spans="2:4" x14ac:dyDescent="0.3">
      <c r="B77055" s="60"/>
      <c r="D77055" s="61"/>
    </row>
    <row r="77056" spans="2:4" x14ac:dyDescent="0.3">
      <c r="B77056" s="60"/>
      <c r="D77056" s="61"/>
    </row>
    <row r="77057" spans="2:4" x14ac:dyDescent="0.3">
      <c r="B77057" s="60"/>
      <c r="D77057" s="61"/>
    </row>
    <row r="77058" spans="2:4" x14ac:dyDescent="0.3">
      <c r="B77058" s="60"/>
      <c r="D77058" s="61"/>
    </row>
    <row r="77059" spans="2:4" x14ac:dyDescent="0.3">
      <c r="B77059" s="60"/>
      <c r="D77059" s="61"/>
    </row>
    <row r="77060" spans="2:4" x14ac:dyDescent="0.3">
      <c r="B77060" s="60"/>
      <c r="D77060" s="61"/>
    </row>
    <row r="77061" spans="2:4" x14ac:dyDescent="0.3">
      <c r="B77061" s="60"/>
      <c r="D77061" s="61"/>
    </row>
    <row r="77062" spans="2:4" x14ac:dyDescent="0.3">
      <c r="B77062" s="60"/>
      <c r="D77062" s="61"/>
    </row>
    <row r="77063" spans="2:4" x14ac:dyDescent="0.3">
      <c r="B77063" s="60"/>
      <c r="D77063" s="61"/>
    </row>
    <row r="77064" spans="2:4" x14ac:dyDescent="0.3">
      <c r="B77064" s="60"/>
      <c r="D77064" s="61"/>
    </row>
    <row r="77065" spans="2:4" x14ac:dyDescent="0.3">
      <c r="B77065" s="60"/>
      <c r="D77065" s="61"/>
    </row>
    <row r="77066" spans="2:4" x14ac:dyDescent="0.3">
      <c r="B77066" s="60"/>
      <c r="D77066" s="61"/>
    </row>
    <row r="77067" spans="2:4" x14ac:dyDescent="0.3">
      <c r="B77067" s="60"/>
      <c r="D77067" s="61"/>
    </row>
    <row r="77068" spans="2:4" x14ac:dyDescent="0.3">
      <c r="B77068" s="60"/>
      <c r="D77068" s="61"/>
    </row>
    <row r="77069" spans="2:4" x14ac:dyDescent="0.3">
      <c r="B77069" s="60"/>
      <c r="D77069" s="61"/>
    </row>
    <row r="77070" spans="2:4" x14ac:dyDescent="0.3">
      <c r="B77070" s="60"/>
      <c r="D77070" s="61"/>
    </row>
    <row r="77071" spans="2:4" x14ac:dyDescent="0.3">
      <c r="B77071" s="60"/>
      <c r="D77071" s="61"/>
    </row>
    <row r="77072" spans="2:4" x14ac:dyDescent="0.3">
      <c r="B77072" s="60"/>
      <c r="D77072" s="61"/>
    </row>
    <row r="77073" spans="2:4" x14ac:dyDescent="0.3">
      <c r="B77073" s="60"/>
      <c r="D77073" s="61"/>
    </row>
    <row r="77074" spans="2:4" x14ac:dyDescent="0.3">
      <c r="B77074" s="60"/>
      <c r="D77074" s="61"/>
    </row>
    <row r="77075" spans="2:4" x14ac:dyDescent="0.3">
      <c r="B77075" s="60"/>
      <c r="D77075" s="61"/>
    </row>
    <row r="77076" spans="2:4" x14ac:dyDescent="0.3">
      <c r="B77076" s="60"/>
      <c r="D77076" s="61"/>
    </row>
    <row r="77077" spans="2:4" x14ac:dyDescent="0.3">
      <c r="B77077" s="60"/>
      <c r="D77077" s="61"/>
    </row>
    <row r="77078" spans="2:4" x14ac:dyDescent="0.3">
      <c r="B77078" s="60"/>
      <c r="D77078" s="61"/>
    </row>
    <row r="77079" spans="2:4" x14ac:dyDescent="0.3">
      <c r="B77079" s="60"/>
      <c r="D77079" s="61"/>
    </row>
    <row r="77080" spans="2:4" x14ac:dyDescent="0.3">
      <c r="B77080" s="60"/>
      <c r="D77080" s="61"/>
    </row>
    <row r="77081" spans="2:4" x14ac:dyDescent="0.3">
      <c r="B77081" s="60"/>
      <c r="D77081" s="61"/>
    </row>
    <row r="77082" spans="2:4" x14ac:dyDescent="0.3">
      <c r="B77082" s="60"/>
      <c r="D77082" s="61"/>
    </row>
    <row r="77083" spans="2:4" x14ac:dyDescent="0.3">
      <c r="B77083" s="60"/>
      <c r="D77083" s="61"/>
    </row>
    <row r="77084" spans="2:4" x14ac:dyDescent="0.3">
      <c r="B77084" s="60"/>
      <c r="D77084" s="61"/>
    </row>
    <row r="77085" spans="2:4" x14ac:dyDescent="0.3">
      <c r="B77085" s="60"/>
      <c r="D77085" s="61"/>
    </row>
    <row r="77086" spans="2:4" x14ac:dyDescent="0.3">
      <c r="B77086" s="60"/>
      <c r="D77086" s="61"/>
    </row>
    <row r="77087" spans="2:4" x14ac:dyDescent="0.3">
      <c r="B77087" s="60"/>
      <c r="D77087" s="61"/>
    </row>
    <row r="77088" spans="2:4" x14ac:dyDescent="0.3">
      <c r="B77088" s="60"/>
      <c r="D77088" s="61"/>
    </row>
    <row r="77089" spans="2:4" x14ac:dyDescent="0.3">
      <c r="B77089" s="60"/>
      <c r="D77089" s="61"/>
    </row>
    <row r="77090" spans="2:4" x14ac:dyDescent="0.3">
      <c r="B77090" s="60"/>
      <c r="D77090" s="61"/>
    </row>
    <row r="77091" spans="2:4" x14ac:dyDescent="0.3">
      <c r="B77091" s="60"/>
      <c r="D77091" s="61"/>
    </row>
    <row r="77092" spans="2:4" x14ac:dyDescent="0.3">
      <c r="B77092" s="60"/>
      <c r="D77092" s="61"/>
    </row>
    <row r="77093" spans="2:4" x14ac:dyDescent="0.3">
      <c r="B77093" s="60"/>
      <c r="D77093" s="61"/>
    </row>
    <row r="77094" spans="2:4" x14ac:dyDescent="0.3">
      <c r="B77094" s="60"/>
      <c r="D77094" s="61"/>
    </row>
    <row r="77095" spans="2:4" x14ac:dyDescent="0.3">
      <c r="B77095" s="60"/>
      <c r="D77095" s="61"/>
    </row>
    <row r="77096" spans="2:4" x14ac:dyDescent="0.3">
      <c r="B77096" s="60"/>
      <c r="D77096" s="61"/>
    </row>
    <row r="77097" spans="2:4" x14ac:dyDescent="0.3">
      <c r="B77097" s="60"/>
      <c r="D77097" s="61"/>
    </row>
    <row r="77098" spans="2:4" x14ac:dyDescent="0.3">
      <c r="B77098" s="60"/>
      <c r="D77098" s="61"/>
    </row>
    <row r="77099" spans="2:4" x14ac:dyDescent="0.3">
      <c r="B77099" s="60"/>
      <c r="D77099" s="61"/>
    </row>
    <row r="77100" spans="2:4" x14ac:dyDescent="0.3">
      <c r="B77100" s="60"/>
      <c r="D77100" s="61"/>
    </row>
    <row r="77101" spans="2:4" x14ac:dyDescent="0.3">
      <c r="B77101" s="60"/>
      <c r="D77101" s="61"/>
    </row>
    <row r="77102" spans="2:4" x14ac:dyDescent="0.3">
      <c r="B77102" s="60"/>
      <c r="D77102" s="61"/>
    </row>
    <row r="77103" spans="2:4" x14ac:dyDescent="0.3">
      <c r="B77103" s="60"/>
      <c r="D77103" s="61"/>
    </row>
    <row r="77104" spans="2:4" x14ac:dyDescent="0.3">
      <c r="B77104" s="60"/>
      <c r="D77104" s="61"/>
    </row>
    <row r="77105" spans="2:4" x14ac:dyDescent="0.3">
      <c r="B77105" s="60"/>
      <c r="D77105" s="61"/>
    </row>
    <row r="77106" spans="2:4" x14ac:dyDescent="0.3">
      <c r="B77106" s="60"/>
      <c r="D77106" s="61"/>
    </row>
    <row r="77107" spans="2:4" x14ac:dyDescent="0.3">
      <c r="B77107" s="60"/>
      <c r="D77107" s="61"/>
    </row>
    <row r="77108" spans="2:4" x14ac:dyDescent="0.3">
      <c r="B77108" s="60"/>
      <c r="D77108" s="61"/>
    </row>
    <row r="77109" spans="2:4" x14ac:dyDescent="0.3">
      <c r="B77109" s="60"/>
      <c r="D77109" s="61"/>
    </row>
    <row r="77110" spans="2:4" x14ac:dyDescent="0.3">
      <c r="B77110" s="60"/>
      <c r="D77110" s="61"/>
    </row>
    <row r="77111" spans="2:4" x14ac:dyDescent="0.3">
      <c r="B77111" s="60"/>
      <c r="D77111" s="61"/>
    </row>
    <row r="77112" spans="2:4" x14ac:dyDescent="0.3">
      <c r="B77112" s="60"/>
      <c r="D77112" s="61"/>
    </row>
    <row r="77113" spans="2:4" x14ac:dyDescent="0.3">
      <c r="B77113" s="60"/>
      <c r="D77113" s="61"/>
    </row>
    <row r="77114" spans="2:4" x14ac:dyDescent="0.3">
      <c r="B77114" s="60"/>
      <c r="D77114" s="61"/>
    </row>
    <row r="77115" spans="2:4" x14ac:dyDescent="0.3">
      <c r="B77115" s="60"/>
      <c r="D77115" s="61"/>
    </row>
    <row r="77116" spans="2:4" x14ac:dyDescent="0.3">
      <c r="B77116" s="60"/>
      <c r="D77116" s="61"/>
    </row>
    <row r="77117" spans="2:4" x14ac:dyDescent="0.3">
      <c r="B77117" s="60"/>
      <c r="D77117" s="61"/>
    </row>
    <row r="77118" spans="2:4" x14ac:dyDescent="0.3">
      <c r="B77118" s="60"/>
      <c r="D77118" s="61"/>
    </row>
    <row r="77119" spans="2:4" x14ac:dyDescent="0.3">
      <c r="B77119" s="60"/>
      <c r="D77119" s="61"/>
    </row>
    <row r="77120" spans="2:4" x14ac:dyDescent="0.3">
      <c r="B77120" s="60"/>
      <c r="D77120" s="61"/>
    </row>
    <row r="77121" spans="2:4" x14ac:dyDescent="0.3">
      <c r="B77121" s="60"/>
      <c r="D77121" s="61"/>
    </row>
    <row r="77122" spans="2:4" x14ac:dyDescent="0.3">
      <c r="B77122" s="60"/>
      <c r="D77122" s="61"/>
    </row>
    <row r="77123" spans="2:4" x14ac:dyDescent="0.3">
      <c r="B77123" s="60"/>
      <c r="D77123" s="61"/>
    </row>
    <row r="77124" spans="2:4" x14ac:dyDescent="0.3">
      <c r="B77124" s="60"/>
      <c r="D77124" s="61"/>
    </row>
    <row r="77125" spans="2:4" x14ac:dyDescent="0.3">
      <c r="B77125" s="60"/>
      <c r="D77125" s="61"/>
    </row>
    <row r="77126" spans="2:4" x14ac:dyDescent="0.3">
      <c r="B77126" s="60"/>
      <c r="D77126" s="61"/>
    </row>
    <row r="77127" spans="2:4" x14ac:dyDescent="0.3">
      <c r="B77127" s="60"/>
      <c r="D77127" s="61"/>
    </row>
    <row r="77128" spans="2:4" x14ac:dyDescent="0.3">
      <c r="B77128" s="60"/>
      <c r="D77128" s="61"/>
    </row>
    <row r="77129" spans="2:4" x14ac:dyDescent="0.3">
      <c r="B77129" s="60"/>
      <c r="D77129" s="61"/>
    </row>
    <row r="77130" spans="2:4" x14ac:dyDescent="0.3">
      <c r="B77130" s="60"/>
      <c r="D77130" s="61"/>
    </row>
    <row r="77131" spans="2:4" x14ac:dyDescent="0.3">
      <c r="B77131" s="60"/>
      <c r="D77131" s="61"/>
    </row>
    <row r="77132" spans="2:4" x14ac:dyDescent="0.3">
      <c r="B77132" s="60"/>
      <c r="D77132" s="61"/>
    </row>
    <row r="77133" spans="2:4" x14ac:dyDescent="0.3">
      <c r="B77133" s="60"/>
      <c r="D77133" s="61"/>
    </row>
    <row r="77134" spans="2:4" x14ac:dyDescent="0.3">
      <c r="B77134" s="60"/>
      <c r="D77134" s="61"/>
    </row>
    <row r="77135" spans="2:4" x14ac:dyDescent="0.3">
      <c r="B77135" s="60"/>
      <c r="D77135" s="61"/>
    </row>
    <row r="77136" spans="2:4" x14ac:dyDescent="0.3">
      <c r="B77136" s="60"/>
      <c r="D77136" s="61"/>
    </row>
    <row r="77137" spans="2:4" x14ac:dyDescent="0.3">
      <c r="B77137" s="60"/>
      <c r="D77137" s="61"/>
    </row>
    <row r="77138" spans="2:4" x14ac:dyDescent="0.3">
      <c r="B77138" s="60"/>
      <c r="D77138" s="61"/>
    </row>
    <row r="77139" spans="2:4" x14ac:dyDescent="0.3">
      <c r="B77139" s="60"/>
      <c r="D77139" s="61"/>
    </row>
    <row r="77140" spans="2:4" x14ac:dyDescent="0.3">
      <c r="B77140" s="60"/>
      <c r="D77140" s="61"/>
    </row>
    <row r="77141" spans="2:4" x14ac:dyDescent="0.3">
      <c r="B77141" s="60"/>
      <c r="D77141" s="61"/>
    </row>
    <row r="77142" spans="2:4" x14ac:dyDescent="0.3">
      <c r="B77142" s="60"/>
      <c r="D77142" s="61"/>
    </row>
    <row r="77143" spans="2:4" x14ac:dyDescent="0.3">
      <c r="B77143" s="60"/>
      <c r="D77143" s="61"/>
    </row>
    <row r="77144" spans="2:4" x14ac:dyDescent="0.3">
      <c r="B77144" s="60"/>
      <c r="D77144" s="61"/>
    </row>
    <row r="77145" spans="2:4" x14ac:dyDescent="0.3">
      <c r="B77145" s="60"/>
      <c r="D77145" s="61"/>
    </row>
    <row r="77146" spans="2:4" x14ac:dyDescent="0.3">
      <c r="B77146" s="60"/>
      <c r="D77146" s="61"/>
    </row>
    <row r="77147" spans="2:4" x14ac:dyDescent="0.3">
      <c r="B77147" s="60"/>
      <c r="D77147" s="61"/>
    </row>
    <row r="77148" spans="2:4" x14ac:dyDescent="0.3">
      <c r="B77148" s="60"/>
      <c r="D77148" s="61"/>
    </row>
    <row r="77149" spans="2:4" x14ac:dyDescent="0.3">
      <c r="B77149" s="60"/>
      <c r="D77149" s="61"/>
    </row>
    <row r="77150" spans="2:4" x14ac:dyDescent="0.3">
      <c r="B77150" s="60"/>
      <c r="D77150" s="61"/>
    </row>
    <row r="77151" spans="2:4" x14ac:dyDescent="0.3">
      <c r="B77151" s="60"/>
      <c r="D77151" s="61"/>
    </row>
    <row r="77152" spans="2:4" x14ac:dyDescent="0.3">
      <c r="B77152" s="60"/>
      <c r="D77152" s="61"/>
    </row>
    <row r="77153" spans="2:5" x14ac:dyDescent="0.3">
      <c r="B77153" s="60"/>
      <c r="D77153" s="61"/>
    </row>
    <row r="77154" spans="2:5" x14ac:dyDescent="0.3">
      <c r="B77154" s="60"/>
      <c r="D77154" s="61"/>
    </row>
    <row r="77155" spans="2:5" x14ac:dyDescent="0.3">
      <c r="B77155" s="60"/>
      <c r="D77155" s="61"/>
    </row>
    <row r="77156" spans="2:5" x14ac:dyDescent="0.3">
      <c r="B77156" s="60"/>
      <c r="D77156" s="61"/>
    </row>
    <row r="77157" spans="2:5" x14ac:dyDescent="0.3">
      <c r="B77157" s="60"/>
      <c r="D77157" s="61"/>
    </row>
    <row r="77158" spans="2:5" x14ac:dyDescent="0.3">
      <c r="B77158" s="60"/>
      <c r="D77158" s="61"/>
    </row>
    <row r="77159" spans="2:5" x14ac:dyDescent="0.3">
      <c r="B77159" s="60"/>
      <c r="D77159" s="62"/>
      <c r="E77159" s="63"/>
    </row>
    <row r="77160" spans="2:5" x14ac:dyDescent="0.3">
      <c r="B77160" s="60"/>
      <c r="D77160" s="62"/>
      <c r="E77160" s="63"/>
    </row>
    <row r="77161" spans="2:5" x14ac:dyDescent="0.3">
      <c r="B77161" s="60"/>
      <c r="D77161" s="62"/>
      <c r="E77161" s="63"/>
    </row>
    <row r="77162" spans="2:5" x14ac:dyDescent="0.3">
      <c r="B77162" s="60"/>
      <c r="D77162" s="62"/>
      <c r="E77162" s="63"/>
    </row>
    <row r="77163" spans="2:5" x14ac:dyDescent="0.3">
      <c r="B77163" s="60"/>
      <c r="D77163" s="62"/>
      <c r="E77163" s="63"/>
    </row>
    <row r="77164" spans="2:5" x14ac:dyDescent="0.3">
      <c r="B77164" s="60"/>
      <c r="D77164" s="62"/>
      <c r="E77164" s="63"/>
    </row>
    <row r="77165" spans="2:5" x14ac:dyDescent="0.3">
      <c r="B77165" s="60"/>
      <c r="D77165" s="62"/>
      <c r="E77165" s="63"/>
    </row>
    <row r="77166" spans="2:5" x14ac:dyDescent="0.3">
      <c r="B77166" s="60"/>
      <c r="D77166" s="62"/>
      <c r="E77166" s="63"/>
    </row>
    <row r="77167" spans="2:5" x14ac:dyDescent="0.3">
      <c r="B77167" s="60"/>
      <c r="D77167" s="62"/>
      <c r="E77167" s="63"/>
    </row>
    <row r="77168" spans="2:5" x14ac:dyDescent="0.3">
      <c r="B77168" s="60"/>
      <c r="D77168" s="62"/>
      <c r="E77168" s="63"/>
    </row>
    <row r="77169" spans="2:5" x14ac:dyDescent="0.3">
      <c r="B77169" s="60"/>
      <c r="D77169" s="62"/>
      <c r="E77169" s="63"/>
    </row>
    <row r="77170" spans="2:5" x14ac:dyDescent="0.3">
      <c r="B77170" s="60"/>
      <c r="D77170" s="62"/>
      <c r="E77170" s="63"/>
    </row>
    <row r="77171" spans="2:5" x14ac:dyDescent="0.3">
      <c r="B77171" s="60"/>
      <c r="D77171" s="62"/>
      <c r="E77171" s="63"/>
    </row>
    <row r="77172" spans="2:5" x14ac:dyDescent="0.3">
      <c r="B77172" s="60"/>
      <c r="D77172" s="62"/>
      <c r="E77172" s="63"/>
    </row>
    <row r="77173" spans="2:5" x14ac:dyDescent="0.3">
      <c r="B77173" s="60"/>
      <c r="D77173" s="62"/>
      <c r="E77173" s="63"/>
    </row>
    <row r="77174" spans="2:5" x14ac:dyDescent="0.3">
      <c r="B77174" s="60"/>
      <c r="D77174" s="62"/>
      <c r="E77174" s="63"/>
    </row>
    <row r="77175" spans="2:5" x14ac:dyDescent="0.3">
      <c r="B77175" s="60"/>
      <c r="D77175" s="62"/>
      <c r="E77175" s="63"/>
    </row>
    <row r="77176" spans="2:5" x14ac:dyDescent="0.3">
      <c r="B77176" s="60"/>
      <c r="D77176" s="62"/>
      <c r="E77176" s="63"/>
    </row>
    <row r="77177" spans="2:5" x14ac:dyDescent="0.3">
      <c r="B77177" s="60"/>
      <c r="D77177" s="62"/>
      <c r="E77177" s="63"/>
    </row>
    <row r="77178" spans="2:5" x14ac:dyDescent="0.3">
      <c r="B77178" s="60"/>
      <c r="D77178" s="62"/>
      <c r="E77178" s="63"/>
    </row>
    <row r="77179" spans="2:5" x14ac:dyDescent="0.3">
      <c r="B77179" s="60"/>
      <c r="D77179" s="61"/>
    </row>
    <row r="77180" spans="2:5" x14ac:dyDescent="0.3">
      <c r="B77180" s="60"/>
      <c r="D77180" s="61"/>
    </row>
    <row r="77181" spans="2:5" x14ac:dyDescent="0.3">
      <c r="B77181" s="60"/>
      <c r="D77181" s="61"/>
    </row>
    <row r="77182" spans="2:5" x14ac:dyDescent="0.3">
      <c r="B77182" s="60"/>
      <c r="D77182" s="61"/>
    </row>
    <row r="77183" spans="2:5" x14ac:dyDescent="0.3">
      <c r="B77183" s="60"/>
      <c r="D77183" s="61"/>
    </row>
    <row r="77184" spans="2:5" x14ac:dyDescent="0.3">
      <c r="B77184" s="60"/>
      <c r="D77184" s="61"/>
    </row>
    <row r="77185" spans="2:4" x14ac:dyDescent="0.3">
      <c r="B77185" s="60"/>
      <c r="D77185" s="61"/>
    </row>
    <row r="77186" spans="2:4" x14ac:dyDescent="0.3">
      <c r="B77186" s="60"/>
      <c r="D77186" s="61"/>
    </row>
    <row r="77187" spans="2:4" x14ac:dyDescent="0.3">
      <c r="B77187" s="60"/>
      <c r="D77187" s="61"/>
    </row>
    <row r="77188" spans="2:4" x14ac:dyDescent="0.3">
      <c r="B77188" s="60"/>
      <c r="D77188" s="61"/>
    </row>
    <row r="77189" spans="2:4" x14ac:dyDescent="0.3">
      <c r="B77189" s="60"/>
      <c r="D77189" s="61"/>
    </row>
    <row r="77190" spans="2:4" x14ac:dyDescent="0.3">
      <c r="B77190" s="60"/>
      <c r="D77190" s="61"/>
    </row>
    <row r="77191" spans="2:4" x14ac:dyDescent="0.3">
      <c r="B77191" s="60"/>
      <c r="D77191" s="61"/>
    </row>
    <row r="77192" spans="2:4" x14ac:dyDescent="0.3">
      <c r="B77192" s="60"/>
      <c r="D77192" s="61"/>
    </row>
    <row r="77193" spans="2:4" x14ac:dyDescent="0.3">
      <c r="B77193" s="60"/>
      <c r="D77193" s="61"/>
    </row>
    <row r="77194" spans="2:4" x14ac:dyDescent="0.3">
      <c r="B77194" s="60"/>
      <c r="D77194" s="61"/>
    </row>
    <row r="77195" spans="2:4" x14ac:dyDescent="0.3">
      <c r="B77195" s="60"/>
      <c r="D77195" s="61"/>
    </row>
    <row r="77196" spans="2:4" x14ac:dyDescent="0.3">
      <c r="B77196" s="60"/>
      <c r="D77196" s="61"/>
    </row>
    <row r="77197" spans="2:4" x14ac:dyDescent="0.3">
      <c r="B77197" s="60"/>
      <c r="D77197" s="61"/>
    </row>
    <row r="77198" spans="2:4" x14ac:dyDescent="0.3">
      <c r="B77198" s="60"/>
      <c r="D77198" s="61"/>
    </row>
    <row r="77199" spans="2:4" x14ac:dyDescent="0.3">
      <c r="B77199" s="60"/>
      <c r="D77199" s="61"/>
    </row>
    <row r="77200" spans="2:4" x14ac:dyDescent="0.3">
      <c r="B77200" s="60"/>
      <c r="D77200" s="61"/>
    </row>
    <row r="77201" spans="2:4" x14ac:dyDescent="0.3">
      <c r="B77201" s="60"/>
      <c r="D77201" s="61"/>
    </row>
    <row r="77202" spans="2:4" x14ac:dyDescent="0.3">
      <c r="B77202" s="60"/>
      <c r="D77202" s="61"/>
    </row>
    <row r="77203" spans="2:4" x14ac:dyDescent="0.3">
      <c r="B77203" s="60"/>
      <c r="D77203" s="61"/>
    </row>
    <row r="77204" spans="2:4" x14ac:dyDescent="0.3">
      <c r="B77204" s="60"/>
      <c r="D77204" s="61"/>
    </row>
    <row r="77205" spans="2:4" x14ac:dyDescent="0.3">
      <c r="B77205" s="60"/>
      <c r="D77205" s="61"/>
    </row>
    <row r="77206" spans="2:4" x14ac:dyDescent="0.3">
      <c r="B77206" s="60"/>
      <c r="D77206" s="61"/>
    </row>
    <row r="77207" spans="2:4" x14ac:dyDescent="0.3">
      <c r="B77207" s="60"/>
      <c r="D77207" s="61"/>
    </row>
    <row r="77208" spans="2:4" x14ac:dyDescent="0.3">
      <c r="B77208" s="60"/>
      <c r="D77208" s="61"/>
    </row>
    <row r="77209" spans="2:4" x14ac:dyDescent="0.3">
      <c r="B77209" s="60"/>
      <c r="D77209" s="61"/>
    </row>
    <row r="77210" spans="2:4" x14ac:dyDescent="0.3">
      <c r="B77210" s="60"/>
      <c r="D77210" s="61"/>
    </row>
    <row r="77211" spans="2:4" x14ac:dyDescent="0.3">
      <c r="B77211" s="60"/>
      <c r="D77211" s="61"/>
    </row>
    <row r="77212" spans="2:4" x14ac:dyDescent="0.3">
      <c r="B77212" s="60"/>
      <c r="D77212" s="61"/>
    </row>
    <row r="77213" spans="2:4" x14ac:dyDescent="0.3">
      <c r="B77213" s="60"/>
      <c r="D77213" s="61"/>
    </row>
    <row r="77214" spans="2:4" x14ac:dyDescent="0.3">
      <c r="B77214" s="60"/>
      <c r="D77214" s="61"/>
    </row>
    <row r="77215" spans="2:4" x14ac:dyDescent="0.3">
      <c r="B77215" s="60"/>
      <c r="D77215" s="61"/>
    </row>
    <row r="77216" spans="2:4" x14ac:dyDescent="0.3">
      <c r="B77216" s="60"/>
      <c r="D77216" s="61"/>
    </row>
    <row r="77217" spans="2:4" x14ac:dyDescent="0.3">
      <c r="B77217" s="60"/>
      <c r="D77217" s="61"/>
    </row>
    <row r="77218" spans="2:4" x14ac:dyDescent="0.3">
      <c r="B77218" s="60"/>
      <c r="D77218" s="61"/>
    </row>
    <row r="77219" spans="2:4" x14ac:dyDescent="0.3">
      <c r="B77219" s="60"/>
      <c r="D77219" s="61"/>
    </row>
    <row r="77220" spans="2:4" x14ac:dyDescent="0.3">
      <c r="B77220" s="60"/>
      <c r="D77220" s="61"/>
    </row>
    <row r="77221" spans="2:4" x14ac:dyDescent="0.3">
      <c r="B77221" s="60"/>
      <c r="D77221" s="61"/>
    </row>
    <row r="77222" spans="2:4" x14ac:dyDescent="0.3">
      <c r="B77222" s="60"/>
      <c r="D77222" s="61"/>
    </row>
    <row r="77223" spans="2:4" x14ac:dyDescent="0.3">
      <c r="B77223" s="60"/>
      <c r="D77223" s="61"/>
    </row>
    <row r="77224" spans="2:4" x14ac:dyDescent="0.3">
      <c r="B77224" s="60"/>
      <c r="D77224" s="61"/>
    </row>
    <row r="77225" spans="2:4" x14ac:dyDescent="0.3">
      <c r="B77225" s="60"/>
      <c r="D77225" s="61"/>
    </row>
    <row r="77226" spans="2:4" x14ac:dyDescent="0.3">
      <c r="B77226" s="60"/>
      <c r="D77226" s="61"/>
    </row>
    <row r="77227" spans="2:4" x14ac:dyDescent="0.3">
      <c r="B77227" s="60"/>
      <c r="D77227" s="61"/>
    </row>
    <row r="77228" spans="2:4" x14ac:dyDescent="0.3">
      <c r="B77228" s="60"/>
      <c r="D77228" s="61"/>
    </row>
    <row r="77229" spans="2:4" x14ac:dyDescent="0.3">
      <c r="B77229" s="60"/>
      <c r="D77229" s="61"/>
    </row>
    <row r="77230" spans="2:4" x14ac:dyDescent="0.3">
      <c r="B77230" s="60"/>
      <c r="D77230" s="61"/>
    </row>
    <row r="77231" spans="2:4" x14ac:dyDescent="0.3">
      <c r="B77231" s="60"/>
      <c r="D77231" s="61"/>
    </row>
    <row r="77232" spans="2:4" x14ac:dyDescent="0.3">
      <c r="B77232" s="60"/>
      <c r="D77232" s="61"/>
    </row>
    <row r="77233" spans="2:4" x14ac:dyDescent="0.3">
      <c r="B77233" s="60"/>
      <c r="D77233" s="61"/>
    </row>
    <row r="77234" spans="2:4" x14ac:dyDescent="0.3">
      <c r="B77234" s="60"/>
      <c r="D77234" s="61"/>
    </row>
    <row r="77235" spans="2:4" x14ac:dyDescent="0.3">
      <c r="B77235" s="60"/>
      <c r="D77235" s="61"/>
    </row>
    <row r="77236" spans="2:4" x14ac:dyDescent="0.3">
      <c r="B77236" s="60"/>
      <c r="D77236" s="61"/>
    </row>
    <row r="77237" spans="2:4" x14ac:dyDescent="0.3">
      <c r="B77237" s="60"/>
      <c r="D77237" s="61"/>
    </row>
    <row r="77238" spans="2:4" x14ac:dyDescent="0.3">
      <c r="B77238" s="60"/>
      <c r="D77238" s="61"/>
    </row>
    <row r="77239" spans="2:4" x14ac:dyDescent="0.3">
      <c r="B77239" s="60"/>
      <c r="D77239" s="61"/>
    </row>
    <row r="77240" spans="2:4" x14ac:dyDescent="0.3">
      <c r="B77240" s="60"/>
      <c r="D77240" s="61"/>
    </row>
    <row r="77241" spans="2:4" x14ac:dyDescent="0.3">
      <c r="B77241" s="60"/>
      <c r="D77241" s="61"/>
    </row>
    <row r="77242" spans="2:4" x14ac:dyDescent="0.3">
      <c r="B77242" s="60"/>
      <c r="D77242" s="61"/>
    </row>
    <row r="77243" spans="2:4" x14ac:dyDescent="0.3">
      <c r="B77243" s="60"/>
      <c r="D77243" s="61"/>
    </row>
    <row r="77244" spans="2:4" x14ac:dyDescent="0.3">
      <c r="B77244" s="60"/>
      <c r="D77244" s="61"/>
    </row>
    <row r="77245" spans="2:4" x14ac:dyDescent="0.3">
      <c r="B77245" s="60"/>
      <c r="D77245" s="61"/>
    </row>
    <row r="77246" spans="2:4" x14ac:dyDescent="0.3">
      <c r="B77246" s="60"/>
      <c r="D77246" s="61"/>
    </row>
    <row r="77247" spans="2:4" x14ac:dyDescent="0.3">
      <c r="B77247" s="60"/>
      <c r="D77247" s="61"/>
    </row>
    <row r="77248" spans="2:4" x14ac:dyDescent="0.3">
      <c r="B77248" s="60"/>
      <c r="D77248" s="61"/>
    </row>
    <row r="77249" spans="2:4" x14ac:dyDescent="0.3">
      <c r="B77249" s="60"/>
      <c r="D77249" s="61"/>
    </row>
    <row r="77250" spans="2:4" x14ac:dyDescent="0.3">
      <c r="B77250" s="60"/>
      <c r="D77250" s="61"/>
    </row>
    <row r="77251" spans="2:4" x14ac:dyDescent="0.3">
      <c r="B77251" s="60"/>
      <c r="D77251" s="61"/>
    </row>
    <row r="77252" spans="2:4" x14ac:dyDescent="0.3">
      <c r="B77252" s="60"/>
      <c r="D77252" s="61"/>
    </row>
    <row r="77253" spans="2:4" x14ac:dyDescent="0.3">
      <c r="B77253" s="60"/>
      <c r="D77253" s="61"/>
    </row>
    <row r="77254" spans="2:4" x14ac:dyDescent="0.3">
      <c r="B77254" s="60"/>
      <c r="D77254" s="61"/>
    </row>
    <row r="77255" spans="2:4" x14ac:dyDescent="0.3">
      <c r="B77255" s="60"/>
      <c r="D77255" s="61"/>
    </row>
    <row r="77256" spans="2:4" x14ac:dyDescent="0.3">
      <c r="B77256" s="60"/>
      <c r="D77256" s="61"/>
    </row>
    <row r="77257" spans="2:4" x14ac:dyDescent="0.3">
      <c r="B77257" s="60"/>
      <c r="D77257" s="61"/>
    </row>
    <row r="77258" spans="2:4" x14ac:dyDescent="0.3">
      <c r="B77258" s="60"/>
      <c r="D77258" s="61"/>
    </row>
    <row r="77259" spans="2:4" x14ac:dyDescent="0.3">
      <c r="B77259" s="60"/>
      <c r="D77259" s="61"/>
    </row>
    <row r="77260" spans="2:4" x14ac:dyDescent="0.3">
      <c r="B77260" s="60"/>
      <c r="D77260" s="61"/>
    </row>
    <row r="77261" spans="2:4" x14ac:dyDescent="0.3">
      <c r="B77261" s="60"/>
      <c r="D77261" s="61"/>
    </row>
    <row r="77262" spans="2:4" x14ac:dyDescent="0.3">
      <c r="B77262" s="60"/>
      <c r="D77262" s="61"/>
    </row>
    <row r="77263" spans="2:4" x14ac:dyDescent="0.3">
      <c r="B77263" s="60"/>
      <c r="D77263" s="61"/>
    </row>
    <row r="77264" spans="2:4" x14ac:dyDescent="0.3">
      <c r="B77264" s="60"/>
      <c r="D77264" s="61"/>
    </row>
    <row r="77265" spans="2:4" x14ac:dyDescent="0.3">
      <c r="B77265" s="60"/>
      <c r="D77265" s="61"/>
    </row>
    <row r="77266" spans="2:4" x14ac:dyDescent="0.3">
      <c r="B77266" s="60"/>
      <c r="D77266" s="61"/>
    </row>
    <row r="77267" spans="2:4" x14ac:dyDescent="0.3">
      <c r="B77267" s="60"/>
      <c r="D77267" s="61"/>
    </row>
    <row r="77268" spans="2:4" x14ac:dyDescent="0.3">
      <c r="B77268" s="60"/>
      <c r="D77268" s="61"/>
    </row>
    <row r="77269" spans="2:4" x14ac:dyDescent="0.3">
      <c r="B77269" s="60"/>
      <c r="D77269" s="61"/>
    </row>
    <row r="77270" spans="2:4" x14ac:dyDescent="0.3">
      <c r="B77270" s="60"/>
      <c r="D77270" s="61"/>
    </row>
    <row r="77271" spans="2:4" x14ac:dyDescent="0.3">
      <c r="B77271" s="60"/>
      <c r="D77271" s="61"/>
    </row>
    <row r="77272" spans="2:4" x14ac:dyDescent="0.3">
      <c r="B77272" s="60"/>
      <c r="D77272" s="61"/>
    </row>
    <row r="77273" spans="2:4" x14ac:dyDescent="0.3">
      <c r="B77273" s="60"/>
      <c r="D77273" s="61"/>
    </row>
    <row r="77274" spans="2:4" x14ac:dyDescent="0.3">
      <c r="B77274" s="60"/>
      <c r="D77274" s="61"/>
    </row>
    <row r="77275" spans="2:4" x14ac:dyDescent="0.3">
      <c r="B77275" s="60"/>
      <c r="D77275" s="61"/>
    </row>
    <row r="77276" spans="2:4" x14ac:dyDescent="0.3">
      <c r="B77276" s="60"/>
      <c r="D77276" s="61"/>
    </row>
    <row r="77277" spans="2:4" x14ac:dyDescent="0.3">
      <c r="B77277" s="60"/>
      <c r="D77277" s="61"/>
    </row>
    <row r="77278" spans="2:4" x14ac:dyDescent="0.3">
      <c r="B77278" s="60"/>
      <c r="D77278" s="61"/>
    </row>
    <row r="77279" spans="2:4" x14ac:dyDescent="0.3">
      <c r="B77279" s="60"/>
      <c r="D77279" s="61"/>
    </row>
    <row r="77280" spans="2:4" x14ac:dyDescent="0.3">
      <c r="B77280" s="60"/>
      <c r="D77280" s="61"/>
    </row>
    <row r="77281" spans="2:4" x14ac:dyDescent="0.3">
      <c r="B77281" s="60"/>
      <c r="D77281" s="61"/>
    </row>
    <row r="77282" spans="2:4" x14ac:dyDescent="0.3">
      <c r="B77282" s="60"/>
      <c r="D77282" s="61"/>
    </row>
    <row r="77283" spans="2:4" x14ac:dyDescent="0.3">
      <c r="B77283" s="60"/>
      <c r="D77283" s="61"/>
    </row>
    <row r="77284" spans="2:4" x14ac:dyDescent="0.3">
      <c r="B77284" s="60"/>
      <c r="D77284" s="61"/>
    </row>
    <row r="77285" spans="2:4" x14ac:dyDescent="0.3">
      <c r="B77285" s="60"/>
      <c r="D77285" s="61"/>
    </row>
    <row r="77286" spans="2:4" x14ac:dyDescent="0.3">
      <c r="B77286" s="60"/>
      <c r="D77286" s="61"/>
    </row>
    <row r="77287" spans="2:4" x14ac:dyDescent="0.3">
      <c r="B77287" s="60"/>
      <c r="D77287" s="61"/>
    </row>
    <row r="77288" spans="2:4" x14ac:dyDescent="0.3">
      <c r="B77288" s="60"/>
      <c r="D77288" s="61"/>
    </row>
    <row r="77289" spans="2:4" x14ac:dyDescent="0.3">
      <c r="B77289" s="60"/>
      <c r="D77289" s="61"/>
    </row>
    <row r="77290" spans="2:4" x14ac:dyDescent="0.3">
      <c r="B77290" s="60"/>
      <c r="D77290" s="61"/>
    </row>
    <row r="77291" spans="2:4" x14ac:dyDescent="0.3">
      <c r="B77291" s="60"/>
      <c r="D77291" s="61"/>
    </row>
    <row r="77292" spans="2:4" x14ac:dyDescent="0.3">
      <c r="B77292" s="60"/>
      <c r="D77292" s="61"/>
    </row>
    <row r="77293" spans="2:4" x14ac:dyDescent="0.3">
      <c r="B77293" s="60"/>
      <c r="D77293" s="61"/>
    </row>
    <row r="77294" spans="2:4" x14ac:dyDescent="0.3">
      <c r="B77294" s="60"/>
      <c r="D77294" s="61"/>
    </row>
    <row r="77295" spans="2:4" x14ac:dyDescent="0.3">
      <c r="B77295" s="60"/>
      <c r="D77295" s="61"/>
    </row>
    <row r="77296" spans="2:4" x14ac:dyDescent="0.3">
      <c r="B77296" s="60"/>
      <c r="D77296" s="61"/>
    </row>
    <row r="77297" spans="2:4" x14ac:dyDescent="0.3">
      <c r="B77297" s="60"/>
      <c r="D77297" s="61"/>
    </row>
    <row r="77298" spans="2:4" x14ac:dyDescent="0.3">
      <c r="B77298" s="60"/>
      <c r="D77298" s="61"/>
    </row>
    <row r="77299" spans="2:4" x14ac:dyDescent="0.3">
      <c r="B77299" s="60"/>
      <c r="D77299" s="61"/>
    </row>
    <row r="77300" spans="2:4" x14ac:dyDescent="0.3">
      <c r="B77300" s="60"/>
      <c r="D77300" s="61"/>
    </row>
    <row r="77301" spans="2:4" x14ac:dyDescent="0.3">
      <c r="B77301" s="60"/>
      <c r="D77301" s="61"/>
    </row>
    <row r="77302" spans="2:4" x14ac:dyDescent="0.3">
      <c r="B77302" s="60"/>
      <c r="D77302" s="61"/>
    </row>
    <row r="77303" spans="2:4" x14ac:dyDescent="0.3">
      <c r="B77303" s="60"/>
      <c r="D77303" s="61"/>
    </row>
    <row r="77304" spans="2:4" x14ac:dyDescent="0.3">
      <c r="B77304" s="60"/>
      <c r="D77304" s="61"/>
    </row>
    <row r="77305" spans="2:4" x14ac:dyDescent="0.3">
      <c r="B77305" s="60"/>
      <c r="D77305" s="61"/>
    </row>
    <row r="77306" spans="2:4" x14ac:dyDescent="0.3">
      <c r="B77306" s="60"/>
      <c r="D77306" s="61"/>
    </row>
    <row r="77307" spans="2:4" x14ac:dyDescent="0.3">
      <c r="B77307" s="60"/>
      <c r="D77307" s="61"/>
    </row>
    <row r="77308" spans="2:4" x14ac:dyDescent="0.3">
      <c r="B77308" s="60"/>
      <c r="D77308" s="61"/>
    </row>
    <row r="77309" spans="2:4" x14ac:dyDescent="0.3">
      <c r="B77309" s="60"/>
      <c r="D77309" s="61"/>
    </row>
    <row r="77310" spans="2:4" x14ac:dyDescent="0.3">
      <c r="B77310" s="60"/>
      <c r="D77310" s="61"/>
    </row>
    <row r="77311" spans="2:4" x14ac:dyDescent="0.3">
      <c r="B77311" s="60"/>
      <c r="D77311" s="61"/>
    </row>
    <row r="77312" spans="2:4" x14ac:dyDescent="0.3">
      <c r="B77312" s="60"/>
      <c r="D77312" s="61"/>
    </row>
    <row r="77313" spans="2:4" x14ac:dyDescent="0.3">
      <c r="B77313" s="60"/>
      <c r="D77313" s="61"/>
    </row>
    <row r="77314" spans="2:4" x14ac:dyDescent="0.3">
      <c r="B77314" s="60"/>
      <c r="D77314" s="61"/>
    </row>
    <row r="77315" spans="2:4" x14ac:dyDescent="0.3">
      <c r="B77315" s="60"/>
      <c r="D77315" s="61"/>
    </row>
    <row r="77316" spans="2:4" x14ac:dyDescent="0.3">
      <c r="B77316" s="60"/>
      <c r="D77316" s="61"/>
    </row>
    <row r="77317" spans="2:4" x14ac:dyDescent="0.3">
      <c r="B77317" s="60"/>
      <c r="D77317" s="61"/>
    </row>
    <row r="77318" spans="2:4" x14ac:dyDescent="0.3">
      <c r="B77318" s="60"/>
      <c r="D77318" s="61"/>
    </row>
    <row r="77319" spans="2:4" x14ac:dyDescent="0.3">
      <c r="B77319" s="60"/>
      <c r="D77319" s="61"/>
    </row>
    <row r="77320" spans="2:4" x14ac:dyDescent="0.3">
      <c r="B77320" s="60"/>
      <c r="D77320" s="61"/>
    </row>
    <row r="77321" spans="2:4" x14ac:dyDescent="0.3">
      <c r="B77321" s="60"/>
      <c r="D77321" s="61"/>
    </row>
    <row r="77322" spans="2:4" x14ac:dyDescent="0.3">
      <c r="B77322" s="60"/>
      <c r="D77322" s="61"/>
    </row>
    <row r="77323" spans="2:4" x14ac:dyDescent="0.3">
      <c r="B77323" s="60"/>
      <c r="D77323" s="61"/>
    </row>
    <row r="77324" spans="2:4" x14ac:dyDescent="0.3">
      <c r="B77324" s="60"/>
      <c r="D77324" s="61"/>
    </row>
    <row r="77325" spans="2:4" x14ac:dyDescent="0.3">
      <c r="B77325" s="60"/>
      <c r="D77325" s="61"/>
    </row>
    <row r="77326" spans="2:4" x14ac:dyDescent="0.3">
      <c r="B77326" s="60"/>
      <c r="D77326" s="61"/>
    </row>
    <row r="77327" spans="2:4" x14ac:dyDescent="0.3">
      <c r="B77327" s="60"/>
      <c r="D77327" s="61"/>
    </row>
    <row r="77328" spans="2:4" x14ac:dyDescent="0.3">
      <c r="B77328" s="60"/>
      <c r="D77328" s="61"/>
    </row>
    <row r="77329" spans="2:4" x14ac:dyDescent="0.3">
      <c r="B77329" s="60"/>
      <c r="D77329" s="61"/>
    </row>
    <row r="77330" spans="2:4" x14ac:dyDescent="0.3">
      <c r="B77330" s="60"/>
      <c r="D77330" s="61"/>
    </row>
    <row r="77331" spans="2:4" x14ac:dyDescent="0.3">
      <c r="B77331" s="60"/>
      <c r="D77331" s="61"/>
    </row>
    <row r="77332" spans="2:4" x14ac:dyDescent="0.3">
      <c r="B77332" s="60"/>
      <c r="D77332" s="61"/>
    </row>
    <row r="77333" spans="2:4" x14ac:dyDescent="0.3">
      <c r="B77333" s="60"/>
      <c r="D77333" s="61"/>
    </row>
    <row r="77334" spans="2:4" x14ac:dyDescent="0.3">
      <c r="B77334" s="60"/>
      <c r="D77334" s="61"/>
    </row>
    <row r="77335" spans="2:4" x14ac:dyDescent="0.3">
      <c r="B77335" s="60"/>
      <c r="D77335" s="61"/>
    </row>
    <row r="77336" spans="2:4" x14ac:dyDescent="0.3">
      <c r="B77336" s="60"/>
      <c r="D77336" s="61"/>
    </row>
    <row r="77337" spans="2:4" x14ac:dyDescent="0.3">
      <c r="B77337" s="60"/>
      <c r="D77337" s="61"/>
    </row>
    <row r="77338" spans="2:4" x14ac:dyDescent="0.3">
      <c r="B77338" s="60"/>
      <c r="D77338" s="61"/>
    </row>
    <row r="77339" spans="2:4" x14ac:dyDescent="0.3">
      <c r="B77339" s="60"/>
      <c r="D77339" s="61"/>
    </row>
    <row r="77340" spans="2:4" x14ac:dyDescent="0.3">
      <c r="B77340" s="60"/>
      <c r="D77340" s="61"/>
    </row>
    <row r="77341" spans="2:4" x14ac:dyDescent="0.3">
      <c r="B77341" s="60"/>
      <c r="D77341" s="61"/>
    </row>
    <row r="77342" spans="2:4" x14ac:dyDescent="0.3">
      <c r="B77342" s="60"/>
      <c r="D77342" s="61"/>
    </row>
    <row r="77343" spans="2:4" x14ac:dyDescent="0.3">
      <c r="B77343" s="60"/>
      <c r="D77343" s="61"/>
    </row>
    <row r="77344" spans="2:4" x14ac:dyDescent="0.3">
      <c r="B77344" s="60"/>
      <c r="D77344" s="61"/>
    </row>
    <row r="77345" spans="2:4" x14ac:dyDescent="0.3">
      <c r="B77345" s="60"/>
      <c r="D77345" s="61"/>
    </row>
    <row r="77346" spans="2:4" x14ac:dyDescent="0.3">
      <c r="B77346" s="60"/>
      <c r="D77346" s="61"/>
    </row>
    <row r="77347" spans="2:4" x14ac:dyDescent="0.3">
      <c r="B77347" s="60"/>
      <c r="D77347" s="61"/>
    </row>
    <row r="77348" spans="2:4" x14ac:dyDescent="0.3">
      <c r="B77348" s="60"/>
      <c r="D77348" s="61"/>
    </row>
    <row r="77349" spans="2:4" x14ac:dyDescent="0.3">
      <c r="B77349" s="60"/>
      <c r="D77349" s="61"/>
    </row>
    <row r="77350" spans="2:4" x14ac:dyDescent="0.3">
      <c r="B77350" s="60"/>
      <c r="D77350" s="61"/>
    </row>
    <row r="77351" spans="2:4" x14ac:dyDescent="0.3">
      <c r="B77351" s="60"/>
      <c r="D77351" s="61"/>
    </row>
    <row r="77352" spans="2:4" x14ac:dyDescent="0.3">
      <c r="B77352" s="60"/>
      <c r="D77352" s="61"/>
    </row>
    <row r="77353" spans="2:4" x14ac:dyDescent="0.3">
      <c r="B77353" s="60"/>
      <c r="D77353" s="61"/>
    </row>
    <row r="77354" spans="2:4" x14ac:dyDescent="0.3">
      <c r="B77354" s="60"/>
      <c r="D77354" s="61"/>
    </row>
    <row r="77355" spans="2:4" x14ac:dyDescent="0.3">
      <c r="B77355" s="60"/>
      <c r="D77355" s="61"/>
    </row>
    <row r="77356" spans="2:4" x14ac:dyDescent="0.3">
      <c r="B77356" s="60"/>
      <c r="D77356" s="61"/>
    </row>
    <row r="77357" spans="2:4" x14ac:dyDescent="0.3">
      <c r="B77357" s="60"/>
      <c r="D77357" s="61"/>
    </row>
    <row r="77358" spans="2:4" x14ac:dyDescent="0.3">
      <c r="B77358" s="60"/>
      <c r="D77358" s="61"/>
    </row>
    <row r="77359" spans="2:4" x14ac:dyDescent="0.3">
      <c r="B77359" s="60"/>
      <c r="D77359" s="61"/>
    </row>
    <row r="77360" spans="2:4" x14ac:dyDescent="0.3">
      <c r="B77360" s="60"/>
      <c r="D77360" s="61"/>
    </row>
    <row r="77361" spans="2:4" x14ac:dyDescent="0.3">
      <c r="B77361" s="60"/>
      <c r="D77361" s="61"/>
    </row>
    <row r="77362" spans="2:4" x14ac:dyDescent="0.3">
      <c r="B77362" s="60"/>
      <c r="D77362" s="61"/>
    </row>
    <row r="77363" spans="2:4" x14ac:dyDescent="0.3">
      <c r="B77363" s="60"/>
      <c r="D77363" s="61"/>
    </row>
    <row r="77364" spans="2:4" x14ac:dyDescent="0.3">
      <c r="B77364" s="60"/>
      <c r="D77364" s="61"/>
    </row>
    <row r="77365" spans="2:4" x14ac:dyDescent="0.3">
      <c r="B77365" s="60"/>
      <c r="D77365" s="61"/>
    </row>
    <row r="77366" spans="2:4" x14ac:dyDescent="0.3">
      <c r="B77366" s="60"/>
      <c r="D77366" s="61"/>
    </row>
    <row r="77367" spans="2:4" x14ac:dyDescent="0.3">
      <c r="B77367" s="60"/>
      <c r="D77367" s="61"/>
    </row>
    <row r="77368" spans="2:4" x14ac:dyDescent="0.3">
      <c r="B77368" s="60"/>
      <c r="D77368" s="61"/>
    </row>
    <row r="77369" spans="2:4" x14ac:dyDescent="0.3">
      <c r="B77369" s="60"/>
      <c r="D77369" s="61"/>
    </row>
    <row r="77370" spans="2:4" x14ac:dyDescent="0.3">
      <c r="B77370" s="60"/>
      <c r="D77370" s="61"/>
    </row>
    <row r="77371" spans="2:4" x14ac:dyDescent="0.3">
      <c r="B77371" s="60"/>
      <c r="D77371" s="61"/>
    </row>
    <row r="77372" spans="2:4" x14ac:dyDescent="0.3">
      <c r="B77372" s="60"/>
      <c r="D77372" s="61"/>
    </row>
    <row r="77373" spans="2:4" x14ac:dyDescent="0.3">
      <c r="B77373" s="60"/>
      <c r="D77373" s="61"/>
    </row>
    <row r="77374" spans="2:4" x14ac:dyDescent="0.3">
      <c r="B77374" s="60"/>
      <c r="D77374" s="61"/>
    </row>
    <row r="77375" spans="2:4" x14ac:dyDescent="0.3">
      <c r="B77375" s="60"/>
      <c r="D77375" s="61"/>
    </row>
    <row r="77376" spans="2:4" x14ac:dyDescent="0.3">
      <c r="B77376" s="60"/>
      <c r="D77376" s="61"/>
    </row>
    <row r="77377" spans="2:4" x14ac:dyDescent="0.3">
      <c r="B77377" s="60"/>
      <c r="D77377" s="61"/>
    </row>
    <row r="77378" spans="2:4" x14ac:dyDescent="0.3">
      <c r="B77378" s="60"/>
      <c r="D77378" s="61"/>
    </row>
    <row r="77379" spans="2:4" x14ac:dyDescent="0.3">
      <c r="B77379" s="60"/>
      <c r="D77379" s="61"/>
    </row>
    <row r="77380" spans="2:4" x14ac:dyDescent="0.3">
      <c r="B77380" s="60"/>
      <c r="D77380" s="61"/>
    </row>
    <row r="77381" spans="2:4" x14ac:dyDescent="0.3">
      <c r="B77381" s="60"/>
      <c r="D77381" s="61"/>
    </row>
    <row r="77382" spans="2:4" x14ac:dyDescent="0.3">
      <c r="B77382" s="60"/>
      <c r="D77382" s="61"/>
    </row>
    <row r="77383" spans="2:4" x14ac:dyDescent="0.3">
      <c r="B77383" s="60"/>
      <c r="D77383" s="61"/>
    </row>
    <row r="77384" spans="2:4" x14ac:dyDescent="0.3">
      <c r="B77384" s="60"/>
      <c r="D77384" s="61"/>
    </row>
    <row r="77385" spans="2:4" x14ac:dyDescent="0.3">
      <c r="B77385" s="60"/>
      <c r="D77385" s="61"/>
    </row>
    <row r="77386" spans="2:4" x14ac:dyDescent="0.3">
      <c r="B77386" s="60"/>
      <c r="D77386" s="61"/>
    </row>
    <row r="77387" spans="2:4" x14ac:dyDescent="0.3">
      <c r="B77387" s="60"/>
      <c r="D77387" s="61"/>
    </row>
    <row r="77388" spans="2:4" x14ac:dyDescent="0.3">
      <c r="B77388" s="60"/>
      <c r="D77388" s="61"/>
    </row>
    <row r="77389" spans="2:4" x14ac:dyDescent="0.3">
      <c r="B77389" s="60"/>
      <c r="D77389" s="61"/>
    </row>
    <row r="77390" spans="2:4" x14ac:dyDescent="0.3">
      <c r="B77390" s="60"/>
      <c r="D77390" s="61"/>
    </row>
    <row r="77391" spans="2:4" x14ac:dyDescent="0.3">
      <c r="B77391" s="60"/>
      <c r="D77391" s="61"/>
    </row>
    <row r="77392" spans="2:4" x14ac:dyDescent="0.3">
      <c r="B77392" s="60"/>
      <c r="D77392" s="61"/>
    </row>
    <row r="77393" spans="2:4" x14ac:dyDescent="0.3">
      <c r="B77393" s="60"/>
      <c r="D77393" s="61"/>
    </row>
    <row r="77394" spans="2:4" x14ac:dyDescent="0.3">
      <c r="B77394" s="60"/>
      <c r="D77394" s="61"/>
    </row>
    <row r="77395" spans="2:4" x14ac:dyDescent="0.3">
      <c r="B77395" s="60"/>
      <c r="D77395" s="61"/>
    </row>
    <row r="77396" spans="2:4" x14ac:dyDescent="0.3">
      <c r="B77396" s="60"/>
      <c r="D77396" s="61"/>
    </row>
    <row r="77397" spans="2:4" x14ac:dyDescent="0.3">
      <c r="B77397" s="60"/>
      <c r="D77397" s="61"/>
    </row>
    <row r="77398" spans="2:4" x14ac:dyDescent="0.3">
      <c r="B77398" s="60"/>
      <c r="D77398" s="61"/>
    </row>
    <row r="77399" spans="2:4" x14ac:dyDescent="0.3">
      <c r="B77399" s="60"/>
      <c r="D77399" s="61"/>
    </row>
    <row r="77400" spans="2:4" x14ac:dyDescent="0.3">
      <c r="B77400" s="60"/>
      <c r="D77400" s="61"/>
    </row>
    <row r="77401" spans="2:4" x14ac:dyDescent="0.3">
      <c r="B77401" s="60"/>
      <c r="D77401" s="61"/>
    </row>
    <row r="77402" spans="2:4" x14ac:dyDescent="0.3">
      <c r="B77402" s="60"/>
      <c r="D77402" s="61"/>
    </row>
    <row r="77403" spans="2:4" x14ac:dyDescent="0.3">
      <c r="B77403" s="60"/>
      <c r="D77403" s="61"/>
    </row>
    <row r="77404" spans="2:4" x14ac:dyDescent="0.3">
      <c r="B77404" s="60"/>
      <c r="D77404" s="61"/>
    </row>
    <row r="77405" spans="2:4" x14ac:dyDescent="0.3">
      <c r="B77405" s="60"/>
      <c r="D77405" s="61"/>
    </row>
    <row r="77406" spans="2:4" x14ac:dyDescent="0.3">
      <c r="B77406" s="60"/>
      <c r="D77406" s="61"/>
    </row>
    <row r="77407" spans="2:4" x14ac:dyDescent="0.3">
      <c r="B77407" s="60"/>
      <c r="D77407" s="61"/>
    </row>
    <row r="77408" spans="2:4" x14ac:dyDescent="0.3">
      <c r="B77408" s="60"/>
      <c r="D77408" s="61"/>
    </row>
    <row r="77409" spans="2:4" x14ac:dyDescent="0.3">
      <c r="B77409" s="60"/>
      <c r="D77409" s="61"/>
    </row>
    <row r="77410" spans="2:4" x14ac:dyDescent="0.3">
      <c r="B77410" s="60"/>
      <c r="D77410" s="61"/>
    </row>
    <row r="77411" spans="2:4" x14ac:dyDescent="0.3">
      <c r="B77411" s="60"/>
      <c r="D77411" s="61"/>
    </row>
    <row r="77412" spans="2:4" x14ac:dyDescent="0.3">
      <c r="B77412" s="60"/>
      <c r="D77412" s="61"/>
    </row>
    <row r="77413" spans="2:4" x14ac:dyDescent="0.3">
      <c r="B77413" s="60"/>
      <c r="D77413" s="61"/>
    </row>
    <row r="77414" spans="2:4" x14ac:dyDescent="0.3">
      <c r="B77414" s="60"/>
      <c r="D77414" s="61"/>
    </row>
    <row r="77415" spans="2:4" x14ac:dyDescent="0.3">
      <c r="B77415" s="60"/>
      <c r="D77415" s="61"/>
    </row>
    <row r="77416" spans="2:4" x14ac:dyDescent="0.3">
      <c r="B77416" s="60"/>
      <c r="D77416" s="61"/>
    </row>
    <row r="77417" spans="2:4" x14ac:dyDescent="0.3">
      <c r="B77417" s="60"/>
      <c r="D77417" s="61"/>
    </row>
    <row r="77418" spans="2:4" x14ac:dyDescent="0.3">
      <c r="B77418" s="60"/>
      <c r="D77418" s="61"/>
    </row>
    <row r="77419" spans="2:4" x14ac:dyDescent="0.3">
      <c r="B77419" s="60"/>
      <c r="D77419" s="61"/>
    </row>
    <row r="77420" spans="2:4" x14ac:dyDescent="0.3">
      <c r="B77420" s="60"/>
      <c r="D77420" s="61"/>
    </row>
    <row r="77421" spans="2:4" x14ac:dyDescent="0.3">
      <c r="B77421" s="60"/>
      <c r="D77421" s="61"/>
    </row>
    <row r="77422" spans="2:4" x14ac:dyDescent="0.3">
      <c r="B77422" s="60"/>
      <c r="D77422" s="61"/>
    </row>
    <row r="77423" spans="2:4" x14ac:dyDescent="0.3">
      <c r="B77423" s="60"/>
      <c r="D77423" s="61"/>
    </row>
    <row r="77424" spans="2:4" x14ac:dyDescent="0.3">
      <c r="B77424" s="60"/>
      <c r="D77424" s="61"/>
    </row>
    <row r="77425" spans="2:4" x14ac:dyDescent="0.3">
      <c r="B77425" s="60"/>
      <c r="D77425" s="61"/>
    </row>
    <row r="77426" spans="2:4" x14ac:dyDescent="0.3">
      <c r="B77426" s="60"/>
      <c r="D77426" s="61"/>
    </row>
    <row r="77427" spans="2:4" x14ac:dyDescent="0.3">
      <c r="B77427" s="60"/>
      <c r="D77427" s="61"/>
    </row>
    <row r="77428" spans="2:4" x14ac:dyDescent="0.3">
      <c r="B77428" s="60"/>
      <c r="D77428" s="61"/>
    </row>
    <row r="77429" spans="2:4" x14ac:dyDescent="0.3">
      <c r="B77429" s="60"/>
      <c r="D77429" s="61"/>
    </row>
    <row r="77430" spans="2:4" x14ac:dyDescent="0.3">
      <c r="B77430" s="60"/>
      <c r="D77430" s="61"/>
    </row>
    <row r="77431" spans="2:4" x14ac:dyDescent="0.3">
      <c r="B77431" s="60"/>
      <c r="D77431" s="61"/>
    </row>
    <row r="77432" spans="2:4" x14ac:dyDescent="0.3">
      <c r="B77432" s="60"/>
      <c r="D77432" s="61"/>
    </row>
    <row r="77433" spans="2:4" x14ac:dyDescent="0.3">
      <c r="B77433" s="60"/>
      <c r="D77433" s="61"/>
    </row>
    <row r="77434" spans="2:4" x14ac:dyDescent="0.3">
      <c r="B77434" s="60"/>
      <c r="D77434" s="61"/>
    </row>
    <row r="77435" spans="2:4" x14ac:dyDescent="0.3">
      <c r="B77435" s="60"/>
      <c r="D77435" s="61"/>
    </row>
    <row r="77436" spans="2:4" x14ac:dyDescent="0.3">
      <c r="B77436" s="60"/>
      <c r="D77436" s="61"/>
    </row>
    <row r="77437" spans="2:4" x14ac:dyDescent="0.3">
      <c r="B77437" s="60"/>
      <c r="D77437" s="61"/>
    </row>
    <row r="77438" spans="2:4" x14ac:dyDescent="0.3">
      <c r="B77438" s="60"/>
      <c r="D77438" s="61"/>
    </row>
    <row r="77439" spans="2:4" x14ac:dyDescent="0.3">
      <c r="B77439" s="60"/>
      <c r="D77439" s="61"/>
    </row>
    <row r="77440" spans="2:4" x14ac:dyDescent="0.3">
      <c r="B77440" s="60"/>
      <c r="D77440" s="61"/>
    </row>
    <row r="77441" spans="2:4" x14ac:dyDescent="0.3">
      <c r="B77441" s="60"/>
      <c r="D77441" s="61"/>
    </row>
    <row r="77442" spans="2:4" x14ac:dyDescent="0.3">
      <c r="B77442" s="60"/>
      <c r="D77442" s="61"/>
    </row>
    <row r="77443" spans="2:4" x14ac:dyDescent="0.3">
      <c r="B77443" s="60"/>
      <c r="D77443" s="61"/>
    </row>
    <row r="77444" spans="2:4" x14ac:dyDescent="0.3">
      <c r="B77444" s="60"/>
      <c r="D77444" s="61"/>
    </row>
    <row r="77445" spans="2:4" x14ac:dyDescent="0.3">
      <c r="B77445" s="60"/>
      <c r="D77445" s="61"/>
    </row>
    <row r="77446" spans="2:4" x14ac:dyDescent="0.3">
      <c r="B77446" s="60"/>
      <c r="D77446" s="61"/>
    </row>
    <row r="77447" spans="2:4" x14ac:dyDescent="0.3">
      <c r="B77447" s="60"/>
      <c r="D77447" s="61"/>
    </row>
    <row r="77448" spans="2:4" x14ac:dyDescent="0.3">
      <c r="B77448" s="60"/>
      <c r="D77448" s="61"/>
    </row>
    <row r="77449" spans="2:4" x14ac:dyDescent="0.3">
      <c r="B77449" s="60"/>
      <c r="D77449" s="61"/>
    </row>
    <row r="77450" spans="2:4" x14ac:dyDescent="0.3">
      <c r="B77450" s="60"/>
      <c r="D77450" s="61"/>
    </row>
    <row r="77451" spans="2:4" x14ac:dyDescent="0.3">
      <c r="B77451" s="60"/>
      <c r="D77451" s="61"/>
    </row>
    <row r="77452" spans="2:4" x14ac:dyDescent="0.3">
      <c r="B77452" s="60"/>
      <c r="D77452" s="61"/>
    </row>
    <row r="77453" spans="2:4" x14ac:dyDescent="0.3">
      <c r="B77453" s="60"/>
      <c r="D77453" s="61"/>
    </row>
    <row r="77454" spans="2:4" x14ac:dyDescent="0.3">
      <c r="B77454" s="60"/>
      <c r="D77454" s="61"/>
    </row>
    <row r="77455" spans="2:4" x14ac:dyDescent="0.3">
      <c r="B77455" s="60"/>
      <c r="D77455" s="61"/>
    </row>
    <row r="77456" spans="2:4" x14ac:dyDescent="0.3">
      <c r="B77456" s="60"/>
      <c r="D77456" s="61"/>
    </row>
    <row r="77457" spans="2:4" x14ac:dyDescent="0.3">
      <c r="B77457" s="60"/>
      <c r="D77457" s="61"/>
    </row>
    <row r="77458" spans="2:4" x14ac:dyDescent="0.3">
      <c r="B77458" s="60"/>
      <c r="D77458" s="61"/>
    </row>
    <row r="77459" spans="2:4" x14ac:dyDescent="0.3">
      <c r="B77459" s="60"/>
      <c r="D77459" s="61"/>
    </row>
    <row r="77460" spans="2:4" x14ac:dyDescent="0.3">
      <c r="B77460" s="60"/>
      <c r="D77460" s="61"/>
    </row>
    <row r="77461" spans="2:4" x14ac:dyDescent="0.3">
      <c r="B77461" s="60"/>
      <c r="D77461" s="61"/>
    </row>
    <row r="77462" spans="2:4" x14ac:dyDescent="0.3">
      <c r="B77462" s="60"/>
      <c r="D77462" s="61"/>
    </row>
    <row r="77463" spans="2:4" x14ac:dyDescent="0.3">
      <c r="B77463" s="60"/>
      <c r="D77463" s="61"/>
    </row>
    <row r="77464" spans="2:4" x14ac:dyDescent="0.3">
      <c r="B77464" s="60"/>
      <c r="D77464" s="61"/>
    </row>
    <row r="77465" spans="2:4" x14ac:dyDescent="0.3">
      <c r="B77465" s="60"/>
      <c r="D77465" s="61"/>
    </row>
    <row r="77466" spans="2:4" x14ac:dyDescent="0.3">
      <c r="B77466" s="60"/>
      <c r="D77466" s="61"/>
    </row>
    <row r="77467" spans="2:4" x14ac:dyDescent="0.3">
      <c r="B77467" s="60"/>
      <c r="D77467" s="61"/>
    </row>
    <row r="77468" spans="2:4" x14ac:dyDescent="0.3">
      <c r="B77468" s="60"/>
      <c r="D77468" s="61"/>
    </row>
    <row r="77469" spans="2:4" x14ac:dyDescent="0.3">
      <c r="B77469" s="60"/>
      <c r="D77469" s="61"/>
    </row>
    <row r="77470" spans="2:4" x14ac:dyDescent="0.3">
      <c r="B77470" s="60"/>
      <c r="D77470" s="61"/>
    </row>
    <row r="77471" spans="2:4" x14ac:dyDescent="0.3">
      <c r="B77471" s="60"/>
      <c r="D77471" s="61"/>
    </row>
    <row r="77472" spans="2:4" x14ac:dyDescent="0.3">
      <c r="B77472" s="60"/>
      <c r="D77472" s="61"/>
    </row>
    <row r="77473" spans="2:5" x14ac:dyDescent="0.3">
      <c r="B77473" s="60"/>
      <c r="D77473" s="61"/>
    </row>
    <row r="77474" spans="2:5" x14ac:dyDescent="0.3">
      <c r="B77474" s="60"/>
      <c r="D77474" s="62"/>
      <c r="E77474" s="63"/>
    </row>
    <row r="77475" spans="2:5" x14ac:dyDescent="0.3">
      <c r="B77475" s="60"/>
      <c r="D77475" s="62"/>
      <c r="E77475" s="63"/>
    </row>
    <row r="77476" spans="2:5" x14ac:dyDescent="0.3">
      <c r="B77476" s="60"/>
      <c r="D77476" s="62"/>
      <c r="E77476" s="63"/>
    </row>
    <row r="77477" spans="2:5" x14ac:dyDescent="0.3">
      <c r="B77477" s="60"/>
      <c r="D77477" s="62"/>
      <c r="E77477" s="63"/>
    </row>
    <row r="77478" spans="2:5" x14ac:dyDescent="0.3">
      <c r="B77478" s="60"/>
      <c r="D77478" s="62"/>
      <c r="E77478" s="63"/>
    </row>
    <row r="77479" spans="2:5" x14ac:dyDescent="0.3">
      <c r="B77479" s="60"/>
      <c r="D77479" s="62"/>
      <c r="E77479" s="63"/>
    </row>
    <row r="77480" spans="2:5" x14ac:dyDescent="0.3">
      <c r="B77480" s="60"/>
      <c r="D77480" s="62"/>
      <c r="E77480" s="63"/>
    </row>
    <row r="77481" spans="2:5" x14ac:dyDescent="0.3">
      <c r="B77481" s="60"/>
      <c r="D77481" s="62"/>
      <c r="E77481" s="63"/>
    </row>
    <row r="77482" spans="2:5" x14ac:dyDescent="0.3">
      <c r="B77482" s="60"/>
      <c r="D77482" s="62"/>
      <c r="E77482" s="63"/>
    </row>
    <row r="77483" spans="2:5" x14ac:dyDescent="0.3">
      <c r="B77483" s="60"/>
      <c r="D77483" s="62"/>
      <c r="E77483" s="63"/>
    </row>
    <row r="77484" spans="2:5" x14ac:dyDescent="0.3">
      <c r="B77484" s="60"/>
      <c r="D77484" s="62"/>
      <c r="E77484" s="63"/>
    </row>
    <row r="77485" spans="2:5" x14ac:dyDescent="0.3">
      <c r="B77485" s="60"/>
      <c r="D77485" s="62"/>
      <c r="E77485" s="63"/>
    </row>
    <row r="77486" spans="2:5" x14ac:dyDescent="0.3">
      <c r="B77486" s="60"/>
      <c r="D77486" s="62"/>
      <c r="E77486" s="63"/>
    </row>
    <row r="77487" spans="2:5" x14ac:dyDescent="0.3">
      <c r="B77487" s="60"/>
      <c r="D77487" s="62"/>
      <c r="E77487" s="63"/>
    </row>
    <row r="77488" spans="2:5" x14ac:dyDescent="0.3">
      <c r="B77488" s="60"/>
      <c r="D77488" s="62"/>
      <c r="E77488" s="63"/>
    </row>
    <row r="77489" spans="2:5" x14ac:dyDescent="0.3">
      <c r="B77489" s="60"/>
      <c r="D77489" s="62"/>
      <c r="E77489" s="63"/>
    </row>
    <row r="77490" spans="2:5" x14ac:dyDescent="0.3">
      <c r="B77490" s="60"/>
      <c r="D77490" s="62"/>
      <c r="E77490" s="63"/>
    </row>
    <row r="77491" spans="2:5" x14ac:dyDescent="0.3">
      <c r="B77491" s="60"/>
      <c r="D77491" s="62"/>
      <c r="E77491" s="63"/>
    </row>
    <row r="77492" spans="2:5" x14ac:dyDescent="0.3">
      <c r="B77492" s="60"/>
      <c r="D77492" s="62"/>
      <c r="E77492" s="63"/>
    </row>
    <row r="77493" spans="2:5" x14ac:dyDescent="0.3">
      <c r="B77493" s="60"/>
      <c r="D77493" s="62"/>
      <c r="E77493" s="63"/>
    </row>
    <row r="77494" spans="2:5" x14ac:dyDescent="0.3">
      <c r="B77494" s="60"/>
      <c r="D77494" s="61"/>
    </row>
    <row r="77495" spans="2:5" x14ac:dyDescent="0.3">
      <c r="B77495" s="60"/>
      <c r="D77495" s="61"/>
    </row>
    <row r="77496" spans="2:5" x14ac:dyDescent="0.3">
      <c r="B77496" s="60"/>
      <c r="D77496" s="61"/>
    </row>
    <row r="77497" spans="2:5" x14ac:dyDescent="0.3">
      <c r="B77497" s="60"/>
      <c r="D77497" s="61"/>
    </row>
    <row r="77498" spans="2:5" x14ac:dyDescent="0.3">
      <c r="B77498" s="60"/>
      <c r="D77498" s="61"/>
    </row>
    <row r="77499" spans="2:5" x14ac:dyDescent="0.3">
      <c r="B77499" s="60"/>
      <c r="D77499" s="61"/>
    </row>
    <row r="77500" spans="2:5" x14ac:dyDescent="0.3">
      <c r="B77500" s="60"/>
      <c r="D77500" s="61"/>
    </row>
    <row r="77501" spans="2:5" x14ac:dyDescent="0.3">
      <c r="B77501" s="60"/>
      <c r="D77501" s="61"/>
    </row>
    <row r="77502" spans="2:5" x14ac:dyDescent="0.3">
      <c r="B77502" s="60"/>
      <c r="D77502" s="61"/>
    </row>
    <row r="77503" spans="2:5" x14ac:dyDescent="0.3">
      <c r="B77503" s="60"/>
      <c r="D77503" s="61"/>
    </row>
    <row r="77504" spans="2:5" x14ac:dyDescent="0.3">
      <c r="B77504" s="60"/>
      <c r="D77504" s="61"/>
    </row>
    <row r="77505" spans="2:4" x14ac:dyDescent="0.3">
      <c r="B77505" s="60"/>
      <c r="D77505" s="61"/>
    </row>
    <row r="77506" spans="2:4" x14ac:dyDescent="0.3">
      <c r="B77506" s="60"/>
      <c r="D77506" s="61"/>
    </row>
    <row r="77507" spans="2:4" x14ac:dyDescent="0.3">
      <c r="B77507" s="60"/>
      <c r="D77507" s="61"/>
    </row>
    <row r="77508" spans="2:4" x14ac:dyDescent="0.3">
      <c r="B77508" s="60"/>
      <c r="D77508" s="61"/>
    </row>
    <row r="77509" spans="2:4" x14ac:dyDescent="0.3">
      <c r="B77509" s="60"/>
      <c r="D77509" s="61"/>
    </row>
    <row r="77510" spans="2:4" x14ac:dyDescent="0.3">
      <c r="B77510" s="60"/>
      <c r="D77510" s="61"/>
    </row>
    <row r="77511" spans="2:4" x14ac:dyDescent="0.3">
      <c r="B77511" s="60"/>
      <c r="D77511" s="61"/>
    </row>
    <row r="77512" spans="2:4" x14ac:dyDescent="0.3">
      <c r="B77512" s="60"/>
      <c r="D77512" s="61"/>
    </row>
    <row r="77513" spans="2:4" x14ac:dyDescent="0.3">
      <c r="B77513" s="60"/>
      <c r="D77513" s="61"/>
    </row>
    <row r="77514" spans="2:4" x14ac:dyDescent="0.3">
      <c r="B77514" s="60"/>
      <c r="D77514" s="61"/>
    </row>
    <row r="77515" spans="2:4" x14ac:dyDescent="0.3">
      <c r="B77515" s="60"/>
      <c r="D77515" s="61"/>
    </row>
    <row r="77516" spans="2:4" x14ac:dyDescent="0.3">
      <c r="B77516" s="60"/>
      <c r="D77516" s="61"/>
    </row>
    <row r="77517" spans="2:4" x14ac:dyDescent="0.3">
      <c r="B77517" s="60"/>
      <c r="D77517" s="61"/>
    </row>
    <row r="77518" spans="2:4" x14ac:dyDescent="0.3">
      <c r="B77518" s="60"/>
      <c r="D77518" s="61"/>
    </row>
    <row r="77519" spans="2:4" x14ac:dyDescent="0.3">
      <c r="B77519" s="60"/>
      <c r="D77519" s="61"/>
    </row>
    <row r="77520" spans="2:4" x14ac:dyDescent="0.3">
      <c r="B77520" s="60"/>
      <c r="D77520" s="61"/>
    </row>
    <row r="77521" spans="2:4" x14ac:dyDescent="0.3">
      <c r="B77521" s="60"/>
      <c r="D77521" s="61"/>
    </row>
    <row r="77522" spans="2:4" x14ac:dyDescent="0.3">
      <c r="B77522" s="60"/>
      <c r="D77522" s="61"/>
    </row>
    <row r="77523" spans="2:4" x14ac:dyDescent="0.3">
      <c r="B77523" s="60"/>
      <c r="D77523" s="61"/>
    </row>
    <row r="77524" spans="2:4" x14ac:dyDescent="0.3">
      <c r="B77524" s="60"/>
      <c r="D77524" s="61"/>
    </row>
    <row r="77525" spans="2:4" x14ac:dyDescent="0.3">
      <c r="B77525" s="60"/>
      <c r="D77525" s="61"/>
    </row>
    <row r="77526" spans="2:4" x14ac:dyDescent="0.3">
      <c r="B77526" s="60"/>
      <c r="D77526" s="61"/>
    </row>
    <row r="77527" spans="2:4" x14ac:dyDescent="0.3">
      <c r="B77527" s="60"/>
      <c r="D77527" s="61"/>
    </row>
    <row r="77528" spans="2:4" x14ac:dyDescent="0.3">
      <c r="B77528" s="60"/>
      <c r="D77528" s="61"/>
    </row>
    <row r="77529" spans="2:4" x14ac:dyDescent="0.3">
      <c r="B77529" s="60"/>
      <c r="D77529" s="61"/>
    </row>
    <row r="77530" spans="2:4" x14ac:dyDescent="0.3">
      <c r="B77530" s="60"/>
      <c r="D77530" s="61"/>
    </row>
    <row r="77531" spans="2:4" x14ac:dyDescent="0.3">
      <c r="B77531" s="60"/>
      <c r="D77531" s="61"/>
    </row>
    <row r="77532" spans="2:4" x14ac:dyDescent="0.3">
      <c r="B77532" s="60"/>
      <c r="D77532" s="61"/>
    </row>
    <row r="77533" spans="2:4" x14ac:dyDescent="0.3">
      <c r="B77533" s="60"/>
      <c r="D77533" s="61"/>
    </row>
    <row r="77534" spans="2:4" x14ac:dyDescent="0.3">
      <c r="B77534" s="60"/>
      <c r="D77534" s="61"/>
    </row>
    <row r="77535" spans="2:4" x14ac:dyDescent="0.3">
      <c r="B77535" s="60"/>
      <c r="D77535" s="61"/>
    </row>
    <row r="77536" spans="2:4" x14ac:dyDescent="0.3">
      <c r="B77536" s="60"/>
      <c r="D77536" s="61"/>
    </row>
    <row r="77537" spans="2:4" x14ac:dyDescent="0.3">
      <c r="B77537" s="60"/>
      <c r="D77537" s="61"/>
    </row>
    <row r="77538" spans="2:4" x14ac:dyDescent="0.3">
      <c r="B77538" s="60"/>
      <c r="D77538" s="61"/>
    </row>
    <row r="77539" spans="2:4" x14ac:dyDescent="0.3">
      <c r="B77539" s="60"/>
      <c r="D77539" s="61"/>
    </row>
    <row r="77540" spans="2:4" x14ac:dyDescent="0.3">
      <c r="B77540" s="60"/>
      <c r="D77540" s="61"/>
    </row>
    <row r="77541" spans="2:4" x14ac:dyDescent="0.3">
      <c r="B77541" s="60"/>
      <c r="D77541" s="61"/>
    </row>
    <row r="77542" spans="2:4" x14ac:dyDescent="0.3">
      <c r="B77542" s="60"/>
      <c r="D77542" s="61"/>
    </row>
    <row r="77543" spans="2:4" x14ac:dyDescent="0.3">
      <c r="B77543" s="60"/>
      <c r="D77543" s="61"/>
    </row>
    <row r="77544" spans="2:4" x14ac:dyDescent="0.3">
      <c r="B77544" s="60"/>
      <c r="D77544" s="61"/>
    </row>
    <row r="77545" spans="2:4" x14ac:dyDescent="0.3">
      <c r="B77545" s="60"/>
      <c r="D77545" s="61"/>
    </row>
    <row r="77546" spans="2:4" x14ac:dyDescent="0.3">
      <c r="B77546" s="60"/>
      <c r="D77546" s="61"/>
    </row>
    <row r="77547" spans="2:4" x14ac:dyDescent="0.3">
      <c r="B77547" s="60"/>
      <c r="D77547" s="61"/>
    </row>
    <row r="77548" spans="2:4" x14ac:dyDescent="0.3">
      <c r="B77548" s="60"/>
      <c r="D77548" s="61"/>
    </row>
    <row r="77549" spans="2:4" x14ac:dyDescent="0.3">
      <c r="B77549" s="60"/>
      <c r="D77549" s="61"/>
    </row>
    <row r="77550" spans="2:4" x14ac:dyDescent="0.3">
      <c r="B77550" s="60"/>
      <c r="D77550" s="61"/>
    </row>
    <row r="77551" spans="2:4" x14ac:dyDescent="0.3">
      <c r="B77551" s="60"/>
      <c r="D77551" s="61"/>
    </row>
    <row r="77552" spans="2:4" x14ac:dyDescent="0.3">
      <c r="B77552" s="60"/>
      <c r="D77552" s="61"/>
    </row>
    <row r="77553" spans="2:4" x14ac:dyDescent="0.3">
      <c r="B77553" s="60"/>
      <c r="D77553" s="61"/>
    </row>
    <row r="77554" spans="2:4" x14ac:dyDescent="0.3">
      <c r="B77554" s="60"/>
      <c r="D77554" s="61"/>
    </row>
    <row r="77555" spans="2:4" x14ac:dyDescent="0.3">
      <c r="B77555" s="60"/>
      <c r="D77555" s="61"/>
    </row>
    <row r="77556" spans="2:4" x14ac:dyDescent="0.3">
      <c r="B77556" s="60"/>
      <c r="D77556" s="61"/>
    </row>
    <row r="77557" spans="2:4" x14ac:dyDescent="0.3">
      <c r="B77557" s="60"/>
      <c r="D77557" s="61"/>
    </row>
    <row r="77558" spans="2:4" x14ac:dyDescent="0.3">
      <c r="B77558" s="60"/>
      <c r="D77558" s="61"/>
    </row>
    <row r="77559" spans="2:4" x14ac:dyDescent="0.3">
      <c r="B77559" s="60"/>
      <c r="D77559" s="61"/>
    </row>
    <row r="77560" spans="2:4" x14ac:dyDescent="0.3">
      <c r="B77560" s="60"/>
      <c r="D77560" s="61"/>
    </row>
    <row r="77561" spans="2:4" x14ac:dyDescent="0.3">
      <c r="B77561" s="60"/>
      <c r="D77561" s="61"/>
    </row>
    <row r="77562" spans="2:4" x14ac:dyDescent="0.3">
      <c r="B77562" s="60"/>
      <c r="D77562" s="61"/>
    </row>
    <row r="77563" spans="2:4" x14ac:dyDescent="0.3">
      <c r="B77563" s="60"/>
      <c r="D77563" s="61"/>
    </row>
    <row r="77564" spans="2:4" x14ac:dyDescent="0.3">
      <c r="B77564" s="60"/>
      <c r="D77564" s="61"/>
    </row>
    <row r="77565" spans="2:4" x14ac:dyDescent="0.3">
      <c r="B77565" s="60"/>
      <c r="D77565" s="61"/>
    </row>
    <row r="77566" spans="2:4" x14ac:dyDescent="0.3">
      <c r="B77566" s="60"/>
      <c r="D77566" s="61"/>
    </row>
    <row r="77567" spans="2:4" x14ac:dyDescent="0.3">
      <c r="B77567" s="60"/>
      <c r="D77567" s="61"/>
    </row>
    <row r="77568" spans="2:4" x14ac:dyDescent="0.3">
      <c r="B77568" s="60"/>
      <c r="D77568" s="61"/>
    </row>
    <row r="77569" spans="2:4" x14ac:dyDescent="0.3">
      <c r="B77569" s="60"/>
      <c r="D77569" s="61"/>
    </row>
    <row r="77570" spans="2:4" x14ac:dyDescent="0.3">
      <c r="B77570" s="60"/>
      <c r="D77570" s="61"/>
    </row>
    <row r="77571" spans="2:4" x14ac:dyDescent="0.3">
      <c r="B77571" s="60"/>
      <c r="D77571" s="61"/>
    </row>
    <row r="77572" spans="2:4" x14ac:dyDescent="0.3">
      <c r="B77572" s="60"/>
      <c r="D77572" s="61"/>
    </row>
    <row r="77573" spans="2:4" x14ac:dyDescent="0.3">
      <c r="B77573" s="60"/>
      <c r="D77573" s="61"/>
    </row>
    <row r="77574" spans="2:4" x14ac:dyDescent="0.3">
      <c r="B77574" s="60"/>
      <c r="D77574" s="61"/>
    </row>
    <row r="77575" spans="2:4" x14ac:dyDescent="0.3">
      <c r="B77575" s="60"/>
      <c r="D77575" s="61"/>
    </row>
    <row r="77576" spans="2:4" x14ac:dyDescent="0.3">
      <c r="B77576" s="60"/>
      <c r="D77576" s="61"/>
    </row>
    <row r="77577" spans="2:4" x14ac:dyDescent="0.3">
      <c r="B77577" s="60"/>
      <c r="D77577" s="61"/>
    </row>
    <row r="77578" spans="2:4" x14ac:dyDescent="0.3">
      <c r="B77578" s="60"/>
      <c r="D77578" s="61"/>
    </row>
    <row r="77579" spans="2:4" x14ac:dyDescent="0.3">
      <c r="B77579" s="60"/>
      <c r="D77579" s="61"/>
    </row>
    <row r="77580" spans="2:4" x14ac:dyDescent="0.3">
      <c r="B77580" s="60"/>
      <c r="D77580" s="61"/>
    </row>
    <row r="77581" spans="2:4" x14ac:dyDescent="0.3">
      <c r="B77581" s="60"/>
      <c r="D77581" s="61"/>
    </row>
    <row r="77582" spans="2:4" x14ac:dyDescent="0.3">
      <c r="B77582" s="60"/>
      <c r="D77582" s="61"/>
    </row>
    <row r="77583" spans="2:4" x14ac:dyDescent="0.3">
      <c r="B77583" s="60"/>
      <c r="D77583" s="61"/>
    </row>
    <row r="77584" spans="2:4" x14ac:dyDescent="0.3">
      <c r="B77584" s="60"/>
      <c r="D77584" s="61"/>
    </row>
    <row r="77585" spans="2:4" x14ac:dyDescent="0.3">
      <c r="B77585" s="60"/>
      <c r="D77585" s="61"/>
    </row>
    <row r="77586" spans="2:4" x14ac:dyDescent="0.3">
      <c r="B77586" s="60"/>
      <c r="D77586" s="61"/>
    </row>
    <row r="77587" spans="2:4" x14ac:dyDescent="0.3">
      <c r="B77587" s="60"/>
      <c r="D77587" s="61"/>
    </row>
    <row r="77588" spans="2:4" x14ac:dyDescent="0.3">
      <c r="B77588" s="60"/>
      <c r="D77588" s="61"/>
    </row>
    <row r="77589" spans="2:4" x14ac:dyDescent="0.3">
      <c r="B77589" s="60"/>
      <c r="D77589" s="61"/>
    </row>
    <row r="77590" spans="2:4" x14ac:dyDescent="0.3">
      <c r="B77590" s="60"/>
      <c r="D77590" s="61"/>
    </row>
    <row r="77591" spans="2:4" x14ac:dyDescent="0.3">
      <c r="B77591" s="60"/>
      <c r="D77591" s="61"/>
    </row>
    <row r="77592" spans="2:4" x14ac:dyDescent="0.3">
      <c r="B77592" s="60"/>
      <c r="D77592" s="61"/>
    </row>
    <row r="77593" spans="2:4" x14ac:dyDescent="0.3">
      <c r="B77593" s="60"/>
      <c r="D77593" s="61"/>
    </row>
    <row r="77594" spans="2:4" x14ac:dyDescent="0.3">
      <c r="B77594" s="60"/>
      <c r="D77594" s="61"/>
    </row>
    <row r="77595" spans="2:4" x14ac:dyDescent="0.3">
      <c r="B77595" s="60"/>
      <c r="D77595" s="61"/>
    </row>
    <row r="77596" spans="2:4" x14ac:dyDescent="0.3">
      <c r="B77596" s="60"/>
      <c r="D77596" s="61"/>
    </row>
    <row r="77597" spans="2:4" x14ac:dyDescent="0.3">
      <c r="B77597" s="60"/>
      <c r="D77597" s="61"/>
    </row>
    <row r="77598" spans="2:4" x14ac:dyDescent="0.3">
      <c r="B77598" s="60"/>
      <c r="D77598" s="61"/>
    </row>
    <row r="77599" spans="2:4" x14ac:dyDescent="0.3">
      <c r="B77599" s="60"/>
      <c r="D77599" s="61"/>
    </row>
    <row r="77600" spans="2:4" x14ac:dyDescent="0.3">
      <c r="B77600" s="60"/>
      <c r="D77600" s="61"/>
    </row>
    <row r="77601" spans="2:4" x14ac:dyDescent="0.3">
      <c r="B77601" s="60"/>
      <c r="D77601" s="61"/>
    </row>
    <row r="77602" spans="2:4" x14ac:dyDescent="0.3">
      <c r="B77602" s="60"/>
      <c r="D77602" s="61"/>
    </row>
    <row r="77603" spans="2:4" x14ac:dyDescent="0.3">
      <c r="B77603" s="60"/>
      <c r="D77603" s="61"/>
    </row>
    <row r="77604" spans="2:4" x14ac:dyDescent="0.3">
      <c r="B77604" s="60"/>
      <c r="D77604" s="61"/>
    </row>
    <row r="77605" spans="2:4" x14ac:dyDescent="0.3">
      <c r="B77605" s="60"/>
      <c r="D77605" s="61"/>
    </row>
    <row r="77606" spans="2:4" x14ac:dyDescent="0.3">
      <c r="B77606" s="60"/>
      <c r="D77606" s="61"/>
    </row>
    <row r="77607" spans="2:4" x14ac:dyDescent="0.3">
      <c r="B77607" s="60"/>
      <c r="D77607" s="61"/>
    </row>
    <row r="77608" spans="2:4" x14ac:dyDescent="0.3">
      <c r="B77608" s="60"/>
      <c r="D77608" s="61"/>
    </row>
    <row r="77609" spans="2:4" x14ac:dyDescent="0.3">
      <c r="B77609" s="60"/>
      <c r="D77609" s="61"/>
    </row>
    <row r="77610" spans="2:4" x14ac:dyDescent="0.3">
      <c r="B77610" s="60"/>
      <c r="D77610" s="61"/>
    </row>
    <row r="77611" spans="2:4" x14ac:dyDescent="0.3">
      <c r="B77611" s="60"/>
      <c r="D77611" s="61"/>
    </row>
    <row r="77612" spans="2:4" x14ac:dyDescent="0.3">
      <c r="B77612" s="60"/>
      <c r="D77612" s="61"/>
    </row>
    <row r="77613" spans="2:4" x14ac:dyDescent="0.3">
      <c r="B77613" s="60"/>
      <c r="D77613" s="61"/>
    </row>
    <row r="77614" spans="2:4" x14ac:dyDescent="0.3">
      <c r="B77614" s="60"/>
      <c r="D77614" s="61"/>
    </row>
    <row r="77615" spans="2:4" x14ac:dyDescent="0.3">
      <c r="B77615" s="60"/>
      <c r="D77615" s="61"/>
    </row>
    <row r="77616" spans="2:4" x14ac:dyDescent="0.3">
      <c r="B77616" s="60"/>
      <c r="D77616" s="61"/>
    </row>
    <row r="77617" spans="2:4" x14ac:dyDescent="0.3">
      <c r="B77617" s="60"/>
      <c r="D77617" s="61"/>
    </row>
    <row r="77618" spans="2:4" x14ac:dyDescent="0.3">
      <c r="B77618" s="60"/>
      <c r="D77618" s="61"/>
    </row>
    <row r="77619" spans="2:4" x14ac:dyDescent="0.3">
      <c r="B77619" s="60"/>
      <c r="D77619" s="61"/>
    </row>
    <row r="77620" spans="2:4" x14ac:dyDescent="0.3">
      <c r="B77620" s="60"/>
      <c r="D77620" s="61"/>
    </row>
    <row r="77621" spans="2:4" x14ac:dyDescent="0.3">
      <c r="B77621" s="60"/>
      <c r="D77621" s="61"/>
    </row>
    <row r="77622" spans="2:4" x14ac:dyDescent="0.3">
      <c r="B77622" s="60"/>
      <c r="D77622" s="61"/>
    </row>
    <row r="77623" spans="2:4" x14ac:dyDescent="0.3">
      <c r="B77623" s="60"/>
      <c r="D77623" s="61"/>
    </row>
    <row r="77624" spans="2:4" x14ac:dyDescent="0.3">
      <c r="B77624" s="60"/>
      <c r="D77624" s="61"/>
    </row>
    <row r="77625" spans="2:4" x14ac:dyDescent="0.3">
      <c r="B77625" s="60"/>
      <c r="D77625" s="61"/>
    </row>
    <row r="77626" spans="2:4" x14ac:dyDescent="0.3">
      <c r="B77626" s="60"/>
      <c r="D77626" s="61"/>
    </row>
    <row r="77627" spans="2:4" x14ac:dyDescent="0.3">
      <c r="B77627" s="60"/>
      <c r="D77627" s="61"/>
    </row>
    <row r="77628" spans="2:4" x14ac:dyDescent="0.3">
      <c r="B77628" s="60"/>
      <c r="D77628" s="61"/>
    </row>
    <row r="77629" spans="2:4" x14ac:dyDescent="0.3">
      <c r="B77629" s="60"/>
      <c r="D77629" s="61"/>
    </row>
    <row r="77630" spans="2:4" x14ac:dyDescent="0.3">
      <c r="B77630" s="60"/>
      <c r="D77630" s="61"/>
    </row>
    <row r="77631" spans="2:4" x14ac:dyDescent="0.3">
      <c r="B77631" s="60"/>
      <c r="D77631" s="61"/>
    </row>
    <row r="77632" spans="2:4" x14ac:dyDescent="0.3">
      <c r="B77632" s="60"/>
      <c r="D77632" s="61"/>
    </row>
    <row r="77633" spans="2:4" x14ac:dyDescent="0.3">
      <c r="B77633" s="60"/>
      <c r="D77633" s="61"/>
    </row>
    <row r="77634" spans="2:4" x14ac:dyDescent="0.3">
      <c r="B77634" s="60"/>
      <c r="D77634" s="61"/>
    </row>
    <row r="77635" spans="2:4" x14ac:dyDescent="0.3">
      <c r="B77635" s="60"/>
      <c r="D77635" s="61"/>
    </row>
    <row r="77636" spans="2:4" x14ac:dyDescent="0.3">
      <c r="B77636" s="60"/>
      <c r="D77636" s="61"/>
    </row>
    <row r="77637" spans="2:4" x14ac:dyDescent="0.3">
      <c r="B77637" s="60"/>
      <c r="D77637" s="61"/>
    </row>
    <row r="77638" spans="2:4" x14ac:dyDescent="0.3">
      <c r="B77638" s="60"/>
      <c r="D77638" s="61"/>
    </row>
    <row r="77639" spans="2:4" x14ac:dyDescent="0.3">
      <c r="B77639" s="60"/>
      <c r="D77639" s="61"/>
    </row>
    <row r="77640" spans="2:4" x14ac:dyDescent="0.3">
      <c r="B77640" s="60"/>
      <c r="D77640" s="61"/>
    </row>
    <row r="77641" spans="2:4" x14ac:dyDescent="0.3">
      <c r="B77641" s="60"/>
      <c r="D77641" s="61"/>
    </row>
    <row r="77642" spans="2:4" x14ac:dyDescent="0.3">
      <c r="B77642" s="60"/>
      <c r="D77642" s="61"/>
    </row>
    <row r="77643" spans="2:4" x14ac:dyDescent="0.3">
      <c r="B77643" s="60"/>
      <c r="D77643" s="61"/>
    </row>
    <row r="77644" spans="2:4" x14ac:dyDescent="0.3">
      <c r="B77644" s="60"/>
      <c r="D77644" s="61"/>
    </row>
    <row r="77645" spans="2:4" x14ac:dyDescent="0.3">
      <c r="B77645" s="60"/>
      <c r="D77645" s="61"/>
    </row>
    <row r="77646" spans="2:4" x14ac:dyDescent="0.3">
      <c r="B77646" s="60"/>
      <c r="D77646" s="61"/>
    </row>
    <row r="77647" spans="2:4" x14ac:dyDescent="0.3">
      <c r="B77647" s="60"/>
      <c r="D77647" s="61"/>
    </row>
    <row r="77648" spans="2:4" x14ac:dyDescent="0.3">
      <c r="B77648" s="60"/>
      <c r="D77648" s="61"/>
    </row>
    <row r="77649" spans="2:4" x14ac:dyDescent="0.3">
      <c r="B77649" s="60"/>
      <c r="D77649" s="61"/>
    </row>
    <row r="77650" spans="2:4" x14ac:dyDescent="0.3">
      <c r="B77650" s="60"/>
      <c r="D77650" s="61"/>
    </row>
    <row r="77651" spans="2:4" x14ac:dyDescent="0.3">
      <c r="B77651" s="60"/>
      <c r="D77651" s="61"/>
    </row>
    <row r="77652" spans="2:4" x14ac:dyDescent="0.3">
      <c r="B77652" s="60"/>
      <c r="D77652" s="61"/>
    </row>
    <row r="77653" spans="2:4" x14ac:dyDescent="0.3">
      <c r="B77653" s="60"/>
      <c r="D77653" s="61"/>
    </row>
    <row r="77654" spans="2:4" x14ac:dyDescent="0.3">
      <c r="B77654" s="60"/>
      <c r="D77654" s="61"/>
    </row>
    <row r="77655" spans="2:4" x14ac:dyDescent="0.3">
      <c r="B77655" s="60"/>
      <c r="D77655" s="61"/>
    </row>
    <row r="77656" spans="2:4" x14ac:dyDescent="0.3">
      <c r="B77656" s="60"/>
      <c r="D77656" s="61"/>
    </row>
    <row r="77657" spans="2:4" x14ac:dyDescent="0.3">
      <c r="B77657" s="60"/>
      <c r="D77657" s="61"/>
    </row>
    <row r="77658" spans="2:4" x14ac:dyDescent="0.3">
      <c r="B77658" s="60"/>
      <c r="D77658" s="61"/>
    </row>
    <row r="77659" spans="2:4" x14ac:dyDescent="0.3">
      <c r="B77659" s="60"/>
      <c r="D77659" s="61"/>
    </row>
    <row r="77660" spans="2:4" x14ac:dyDescent="0.3">
      <c r="B77660" s="60"/>
      <c r="D77660" s="61"/>
    </row>
    <row r="77661" spans="2:4" x14ac:dyDescent="0.3">
      <c r="B77661" s="60"/>
      <c r="D77661" s="61"/>
    </row>
    <row r="77662" spans="2:4" x14ac:dyDescent="0.3">
      <c r="B77662" s="60"/>
      <c r="D77662" s="61"/>
    </row>
    <row r="77663" spans="2:4" x14ac:dyDescent="0.3">
      <c r="B77663" s="60"/>
      <c r="D77663" s="61"/>
    </row>
    <row r="77664" spans="2:4" x14ac:dyDescent="0.3">
      <c r="B77664" s="60"/>
      <c r="D77664" s="61"/>
    </row>
    <row r="77665" spans="2:4" x14ac:dyDescent="0.3">
      <c r="B77665" s="60"/>
      <c r="D77665" s="61"/>
    </row>
    <row r="77666" spans="2:4" x14ac:dyDescent="0.3">
      <c r="B77666" s="60"/>
      <c r="D77666" s="61"/>
    </row>
    <row r="77667" spans="2:4" x14ac:dyDescent="0.3">
      <c r="B77667" s="60"/>
      <c r="D77667" s="61"/>
    </row>
    <row r="77668" spans="2:4" x14ac:dyDescent="0.3">
      <c r="B77668" s="60"/>
      <c r="D77668" s="61"/>
    </row>
    <row r="77669" spans="2:4" x14ac:dyDescent="0.3">
      <c r="B77669" s="60"/>
      <c r="D77669" s="61"/>
    </row>
    <row r="77670" spans="2:4" x14ac:dyDescent="0.3">
      <c r="B77670" s="60"/>
      <c r="D77670" s="61"/>
    </row>
    <row r="77671" spans="2:4" x14ac:dyDescent="0.3">
      <c r="B77671" s="60"/>
      <c r="D77671" s="61"/>
    </row>
    <row r="77672" spans="2:4" x14ac:dyDescent="0.3">
      <c r="B77672" s="60"/>
      <c r="D77672" s="61"/>
    </row>
    <row r="77673" spans="2:4" x14ac:dyDescent="0.3">
      <c r="B77673" s="60"/>
      <c r="D77673" s="61"/>
    </row>
    <row r="77674" spans="2:4" x14ac:dyDescent="0.3">
      <c r="B77674" s="60"/>
      <c r="D77674" s="61"/>
    </row>
    <row r="77675" spans="2:4" x14ac:dyDescent="0.3">
      <c r="B77675" s="60"/>
      <c r="D77675" s="61"/>
    </row>
    <row r="77676" spans="2:4" x14ac:dyDescent="0.3">
      <c r="B77676" s="60"/>
      <c r="D77676" s="61"/>
    </row>
    <row r="77677" spans="2:4" x14ac:dyDescent="0.3">
      <c r="B77677" s="60"/>
      <c r="D77677" s="61"/>
    </row>
    <row r="77678" spans="2:4" x14ac:dyDescent="0.3">
      <c r="B77678" s="60"/>
      <c r="D77678" s="61"/>
    </row>
    <row r="77679" spans="2:4" x14ac:dyDescent="0.3">
      <c r="B77679" s="60"/>
      <c r="D77679" s="61"/>
    </row>
    <row r="77680" spans="2:4" x14ac:dyDescent="0.3">
      <c r="B77680" s="60"/>
      <c r="D77680" s="61"/>
    </row>
    <row r="77681" spans="2:4" x14ac:dyDescent="0.3">
      <c r="B77681" s="60"/>
      <c r="D77681" s="61"/>
    </row>
    <row r="77682" spans="2:4" x14ac:dyDescent="0.3">
      <c r="B77682" s="60"/>
      <c r="D77682" s="61"/>
    </row>
    <row r="77683" spans="2:4" x14ac:dyDescent="0.3">
      <c r="B77683" s="60"/>
      <c r="D77683" s="61"/>
    </row>
    <row r="77684" spans="2:4" x14ac:dyDescent="0.3">
      <c r="B77684" s="60"/>
      <c r="D77684" s="61"/>
    </row>
    <row r="77685" spans="2:4" x14ac:dyDescent="0.3">
      <c r="B77685" s="60"/>
      <c r="D77685" s="61"/>
    </row>
    <row r="77686" spans="2:4" x14ac:dyDescent="0.3">
      <c r="B77686" s="60"/>
      <c r="D77686" s="61"/>
    </row>
    <row r="77687" spans="2:4" x14ac:dyDescent="0.3">
      <c r="B77687" s="60"/>
      <c r="D77687" s="61"/>
    </row>
    <row r="77688" spans="2:4" x14ac:dyDescent="0.3">
      <c r="B77688" s="60"/>
      <c r="D77688" s="61"/>
    </row>
    <row r="77689" spans="2:4" x14ac:dyDescent="0.3">
      <c r="B77689" s="60"/>
      <c r="D77689" s="61"/>
    </row>
    <row r="77690" spans="2:4" x14ac:dyDescent="0.3">
      <c r="B77690" s="60"/>
      <c r="D77690" s="61"/>
    </row>
    <row r="77691" spans="2:4" x14ac:dyDescent="0.3">
      <c r="B77691" s="60"/>
      <c r="D77691" s="61"/>
    </row>
    <row r="77692" spans="2:4" x14ac:dyDescent="0.3">
      <c r="B77692" s="60"/>
      <c r="D77692" s="61"/>
    </row>
    <row r="77693" spans="2:4" x14ac:dyDescent="0.3">
      <c r="B77693" s="60"/>
      <c r="D77693" s="61"/>
    </row>
    <row r="77694" spans="2:4" x14ac:dyDescent="0.3">
      <c r="B77694" s="60"/>
      <c r="D77694" s="61"/>
    </row>
    <row r="77695" spans="2:4" x14ac:dyDescent="0.3">
      <c r="B77695" s="60"/>
      <c r="D77695" s="61"/>
    </row>
    <row r="77696" spans="2:4" x14ac:dyDescent="0.3">
      <c r="B77696" s="60"/>
      <c r="D77696" s="61"/>
    </row>
    <row r="77697" spans="2:4" x14ac:dyDescent="0.3">
      <c r="B77697" s="60"/>
      <c r="D77697" s="61"/>
    </row>
    <row r="77698" spans="2:4" x14ac:dyDescent="0.3">
      <c r="B77698" s="60"/>
      <c r="D77698" s="61"/>
    </row>
    <row r="77699" spans="2:4" x14ac:dyDescent="0.3">
      <c r="B77699" s="60"/>
      <c r="D77699" s="61"/>
    </row>
    <row r="77700" spans="2:4" x14ac:dyDescent="0.3">
      <c r="B77700" s="60"/>
      <c r="D77700" s="61"/>
    </row>
    <row r="77701" spans="2:4" x14ac:dyDescent="0.3">
      <c r="B77701" s="60"/>
      <c r="D77701" s="61"/>
    </row>
    <row r="77702" spans="2:4" x14ac:dyDescent="0.3">
      <c r="B77702" s="60"/>
      <c r="D77702" s="61"/>
    </row>
    <row r="77703" spans="2:4" x14ac:dyDescent="0.3">
      <c r="B77703" s="60"/>
      <c r="D77703" s="61"/>
    </row>
    <row r="77704" spans="2:4" x14ac:dyDescent="0.3">
      <c r="B77704" s="60"/>
      <c r="D77704" s="61"/>
    </row>
    <row r="77705" spans="2:4" x14ac:dyDescent="0.3">
      <c r="B77705" s="60"/>
      <c r="D77705" s="61"/>
    </row>
    <row r="77706" spans="2:4" x14ac:dyDescent="0.3">
      <c r="B77706" s="60"/>
      <c r="D77706" s="61"/>
    </row>
    <row r="77707" spans="2:4" x14ac:dyDescent="0.3">
      <c r="B77707" s="60"/>
      <c r="D77707" s="61"/>
    </row>
    <row r="77708" spans="2:4" x14ac:dyDescent="0.3">
      <c r="B77708" s="60"/>
      <c r="D77708" s="61"/>
    </row>
    <row r="77709" spans="2:4" x14ac:dyDescent="0.3">
      <c r="B77709" s="60"/>
      <c r="D77709" s="61"/>
    </row>
    <row r="77710" spans="2:4" x14ac:dyDescent="0.3">
      <c r="B77710" s="60"/>
      <c r="D77710" s="61"/>
    </row>
    <row r="77711" spans="2:4" x14ac:dyDescent="0.3">
      <c r="B77711" s="60"/>
      <c r="D77711" s="61"/>
    </row>
    <row r="77712" spans="2:4" x14ac:dyDescent="0.3">
      <c r="B77712" s="60"/>
      <c r="D77712" s="61"/>
    </row>
    <row r="77713" spans="2:4" x14ac:dyDescent="0.3">
      <c r="B77713" s="60"/>
      <c r="D77713" s="61"/>
    </row>
    <row r="77714" spans="2:4" x14ac:dyDescent="0.3">
      <c r="B77714" s="60"/>
      <c r="D77714" s="61"/>
    </row>
    <row r="77715" spans="2:4" x14ac:dyDescent="0.3">
      <c r="B77715" s="60"/>
      <c r="D77715" s="61"/>
    </row>
    <row r="77716" spans="2:4" x14ac:dyDescent="0.3">
      <c r="B77716" s="60"/>
      <c r="D77716" s="61"/>
    </row>
    <row r="77717" spans="2:4" x14ac:dyDescent="0.3">
      <c r="B77717" s="60"/>
      <c r="D77717" s="61"/>
    </row>
    <row r="77718" spans="2:4" x14ac:dyDescent="0.3">
      <c r="B77718" s="60"/>
      <c r="D77718" s="61"/>
    </row>
    <row r="77719" spans="2:4" x14ac:dyDescent="0.3">
      <c r="B77719" s="60"/>
      <c r="D77719" s="61"/>
    </row>
    <row r="77720" spans="2:4" x14ac:dyDescent="0.3">
      <c r="B77720" s="60"/>
      <c r="D77720" s="61"/>
    </row>
    <row r="77721" spans="2:4" x14ac:dyDescent="0.3">
      <c r="B77721" s="60"/>
      <c r="D77721" s="61"/>
    </row>
    <row r="77722" spans="2:4" x14ac:dyDescent="0.3">
      <c r="B77722" s="60"/>
      <c r="D77722" s="61"/>
    </row>
    <row r="77723" spans="2:4" x14ac:dyDescent="0.3">
      <c r="B77723" s="60"/>
      <c r="D77723" s="61"/>
    </row>
    <row r="77724" spans="2:4" x14ac:dyDescent="0.3">
      <c r="B77724" s="60"/>
      <c r="D77724" s="61"/>
    </row>
    <row r="77725" spans="2:4" x14ac:dyDescent="0.3">
      <c r="B77725" s="60"/>
      <c r="D77725" s="61"/>
    </row>
    <row r="77726" spans="2:4" x14ac:dyDescent="0.3">
      <c r="B77726" s="60"/>
      <c r="D77726" s="61"/>
    </row>
    <row r="77727" spans="2:4" x14ac:dyDescent="0.3">
      <c r="B77727" s="60"/>
      <c r="D77727" s="61"/>
    </row>
    <row r="77728" spans="2:4" x14ac:dyDescent="0.3">
      <c r="B77728" s="60"/>
      <c r="D77728" s="61"/>
    </row>
    <row r="77729" spans="2:4" x14ac:dyDescent="0.3">
      <c r="B77729" s="60"/>
      <c r="D77729" s="61"/>
    </row>
    <row r="77730" spans="2:4" x14ac:dyDescent="0.3">
      <c r="B77730" s="60"/>
      <c r="D77730" s="61"/>
    </row>
    <row r="77731" spans="2:4" x14ac:dyDescent="0.3">
      <c r="B77731" s="60"/>
      <c r="D77731" s="61"/>
    </row>
    <row r="77732" spans="2:4" x14ac:dyDescent="0.3">
      <c r="B77732" s="60"/>
      <c r="D77732" s="61"/>
    </row>
    <row r="77733" spans="2:4" x14ac:dyDescent="0.3">
      <c r="B77733" s="60"/>
      <c r="D77733" s="61"/>
    </row>
    <row r="77734" spans="2:4" x14ac:dyDescent="0.3">
      <c r="B77734" s="60"/>
      <c r="D77734" s="61"/>
    </row>
    <row r="77735" spans="2:4" x14ac:dyDescent="0.3">
      <c r="B77735" s="60"/>
      <c r="D77735" s="61"/>
    </row>
    <row r="77736" spans="2:4" x14ac:dyDescent="0.3">
      <c r="B77736" s="60"/>
      <c r="D77736" s="61"/>
    </row>
    <row r="77737" spans="2:4" x14ac:dyDescent="0.3">
      <c r="B77737" s="60"/>
      <c r="D77737" s="61"/>
    </row>
    <row r="77738" spans="2:4" x14ac:dyDescent="0.3">
      <c r="B77738" s="60"/>
      <c r="D77738" s="61"/>
    </row>
    <row r="77739" spans="2:4" x14ac:dyDescent="0.3">
      <c r="B77739" s="60"/>
      <c r="D77739" s="61"/>
    </row>
    <row r="77740" spans="2:4" x14ac:dyDescent="0.3">
      <c r="B77740" s="60"/>
      <c r="D77740" s="61"/>
    </row>
    <row r="77741" spans="2:4" x14ac:dyDescent="0.3">
      <c r="B77741" s="60"/>
      <c r="D77741" s="61"/>
    </row>
    <row r="77742" spans="2:4" x14ac:dyDescent="0.3">
      <c r="B77742" s="60"/>
      <c r="D77742" s="61"/>
    </row>
    <row r="77743" spans="2:4" x14ac:dyDescent="0.3">
      <c r="B77743" s="60"/>
      <c r="D77743" s="61"/>
    </row>
    <row r="77744" spans="2:4" x14ac:dyDescent="0.3">
      <c r="B77744" s="60"/>
      <c r="D77744" s="61"/>
    </row>
    <row r="77745" spans="2:4" x14ac:dyDescent="0.3">
      <c r="B77745" s="60"/>
      <c r="D77745" s="61"/>
    </row>
    <row r="77746" spans="2:4" x14ac:dyDescent="0.3">
      <c r="B77746" s="60"/>
      <c r="D77746" s="61"/>
    </row>
    <row r="77747" spans="2:4" x14ac:dyDescent="0.3">
      <c r="B77747" s="60"/>
      <c r="D77747" s="61"/>
    </row>
    <row r="77748" spans="2:4" x14ac:dyDescent="0.3">
      <c r="B77748" s="60"/>
      <c r="D77748" s="61"/>
    </row>
    <row r="77749" spans="2:4" x14ac:dyDescent="0.3">
      <c r="B77749" s="60"/>
      <c r="D77749" s="61"/>
    </row>
    <row r="77750" spans="2:4" x14ac:dyDescent="0.3">
      <c r="B77750" s="60"/>
      <c r="D77750" s="61"/>
    </row>
    <row r="77751" spans="2:4" x14ac:dyDescent="0.3">
      <c r="B77751" s="60"/>
      <c r="D77751" s="61"/>
    </row>
    <row r="77752" spans="2:4" x14ac:dyDescent="0.3">
      <c r="B77752" s="60"/>
      <c r="D77752" s="61"/>
    </row>
    <row r="77753" spans="2:4" x14ac:dyDescent="0.3">
      <c r="B77753" s="60"/>
      <c r="D77753" s="61"/>
    </row>
    <row r="77754" spans="2:4" x14ac:dyDescent="0.3">
      <c r="B77754" s="60"/>
      <c r="D77754" s="61"/>
    </row>
    <row r="77755" spans="2:4" x14ac:dyDescent="0.3">
      <c r="B77755" s="60"/>
      <c r="D77755" s="61"/>
    </row>
    <row r="77756" spans="2:4" x14ac:dyDescent="0.3">
      <c r="B77756" s="60"/>
      <c r="D77756" s="61"/>
    </row>
    <row r="77757" spans="2:4" x14ac:dyDescent="0.3">
      <c r="B77757" s="60"/>
      <c r="D77757" s="61"/>
    </row>
    <row r="77758" spans="2:4" x14ac:dyDescent="0.3">
      <c r="B77758" s="60"/>
      <c r="D77758" s="61"/>
    </row>
    <row r="77759" spans="2:4" x14ac:dyDescent="0.3">
      <c r="B77759" s="60"/>
      <c r="D77759" s="61"/>
    </row>
    <row r="77760" spans="2:4" x14ac:dyDescent="0.3">
      <c r="B77760" s="60"/>
      <c r="D77760" s="61"/>
    </row>
    <row r="77761" spans="2:4" x14ac:dyDescent="0.3">
      <c r="B77761" s="60"/>
      <c r="D77761" s="61"/>
    </row>
    <row r="77762" spans="2:4" x14ac:dyDescent="0.3">
      <c r="B77762" s="60"/>
      <c r="D77762" s="61"/>
    </row>
    <row r="77763" spans="2:4" x14ac:dyDescent="0.3">
      <c r="B77763" s="60"/>
      <c r="D77763" s="61"/>
    </row>
    <row r="77764" spans="2:4" x14ac:dyDescent="0.3">
      <c r="B77764" s="60"/>
      <c r="D77764" s="61"/>
    </row>
    <row r="77765" spans="2:4" x14ac:dyDescent="0.3">
      <c r="B77765" s="60"/>
      <c r="D77765" s="61"/>
    </row>
    <row r="77766" spans="2:4" x14ac:dyDescent="0.3">
      <c r="B77766" s="60"/>
      <c r="D77766" s="61"/>
    </row>
    <row r="77767" spans="2:4" x14ac:dyDescent="0.3">
      <c r="B77767" s="60"/>
      <c r="D77767" s="61"/>
    </row>
    <row r="77768" spans="2:4" x14ac:dyDescent="0.3">
      <c r="B77768" s="60"/>
      <c r="D77768" s="61"/>
    </row>
    <row r="77769" spans="2:4" x14ac:dyDescent="0.3">
      <c r="B77769" s="60"/>
      <c r="D77769" s="61"/>
    </row>
    <row r="77770" spans="2:4" x14ac:dyDescent="0.3">
      <c r="B77770" s="60"/>
      <c r="D77770" s="61"/>
    </row>
    <row r="77771" spans="2:4" x14ac:dyDescent="0.3">
      <c r="B77771" s="60"/>
      <c r="D77771" s="61"/>
    </row>
    <row r="77772" spans="2:4" x14ac:dyDescent="0.3">
      <c r="B77772" s="60"/>
      <c r="D77772" s="61"/>
    </row>
    <row r="77773" spans="2:4" x14ac:dyDescent="0.3">
      <c r="B77773" s="60"/>
      <c r="D77773" s="61"/>
    </row>
    <row r="77774" spans="2:4" x14ac:dyDescent="0.3">
      <c r="B77774" s="60"/>
      <c r="D77774" s="61"/>
    </row>
    <row r="77775" spans="2:4" x14ac:dyDescent="0.3">
      <c r="B77775" s="60"/>
      <c r="D77775" s="61"/>
    </row>
    <row r="77776" spans="2:4" x14ac:dyDescent="0.3">
      <c r="B77776" s="60"/>
      <c r="D77776" s="61"/>
    </row>
    <row r="77777" spans="2:5" x14ac:dyDescent="0.3">
      <c r="B77777" s="60"/>
      <c r="D77777" s="61"/>
    </row>
    <row r="77778" spans="2:5" x14ac:dyDescent="0.3">
      <c r="B77778" s="60"/>
      <c r="D77778" s="61"/>
    </row>
    <row r="77779" spans="2:5" x14ac:dyDescent="0.3">
      <c r="B77779" s="60"/>
      <c r="D77779" s="61"/>
    </row>
    <row r="77780" spans="2:5" x14ac:dyDescent="0.3">
      <c r="B77780" s="60"/>
      <c r="D77780" s="61"/>
    </row>
    <row r="77781" spans="2:5" x14ac:dyDescent="0.3">
      <c r="B77781" s="60"/>
      <c r="D77781" s="61"/>
    </row>
    <row r="77782" spans="2:5" x14ac:dyDescent="0.3">
      <c r="B77782" s="60"/>
      <c r="D77782" s="61"/>
    </row>
    <row r="77783" spans="2:5" x14ac:dyDescent="0.3">
      <c r="B77783" s="60"/>
      <c r="D77783" s="61"/>
    </row>
    <row r="77784" spans="2:5" x14ac:dyDescent="0.3">
      <c r="B77784" s="60"/>
      <c r="D77784" s="61"/>
    </row>
    <row r="77785" spans="2:5" x14ac:dyDescent="0.3">
      <c r="B77785" s="60"/>
      <c r="D77785" s="61"/>
    </row>
    <row r="77786" spans="2:5" x14ac:dyDescent="0.3">
      <c r="B77786" s="60"/>
      <c r="D77786" s="61"/>
    </row>
    <row r="77787" spans="2:5" x14ac:dyDescent="0.3">
      <c r="B77787" s="60"/>
      <c r="D77787" s="61"/>
    </row>
    <row r="77788" spans="2:5" x14ac:dyDescent="0.3">
      <c r="B77788" s="60"/>
      <c r="D77788" s="61"/>
    </row>
    <row r="77789" spans="2:5" x14ac:dyDescent="0.3">
      <c r="B77789" s="60"/>
      <c r="D77789" s="62"/>
      <c r="E77789" s="63"/>
    </row>
    <row r="77790" spans="2:5" x14ac:dyDescent="0.3">
      <c r="B77790" s="60"/>
      <c r="D77790" s="62"/>
      <c r="E77790" s="63"/>
    </row>
    <row r="77791" spans="2:5" x14ac:dyDescent="0.3">
      <c r="B77791" s="60"/>
      <c r="D77791" s="62"/>
      <c r="E77791" s="63"/>
    </row>
    <row r="77792" spans="2:5" x14ac:dyDescent="0.3">
      <c r="B77792" s="60"/>
      <c r="D77792" s="62"/>
      <c r="E77792" s="63"/>
    </row>
    <row r="77793" spans="2:5" x14ac:dyDescent="0.3">
      <c r="B77793" s="60"/>
      <c r="D77793" s="62"/>
      <c r="E77793" s="63"/>
    </row>
    <row r="77794" spans="2:5" x14ac:dyDescent="0.3">
      <c r="B77794" s="60"/>
      <c r="D77794" s="62"/>
      <c r="E77794" s="63"/>
    </row>
    <row r="77795" spans="2:5" x14ac:dyDescent="0.3">
      <c r="B77795" s="60"/>
      <c r="D77795" s="62"/>
      <c r="E77795" s="63"/>
    </row>
    <row r="77796" spans="2:5" x14ac:dyDescent="0.3">
      <c r="B77796" s="60"/>
      <c r="D77796" s="62"/>
      <c r="E77796" s="63"/>
    </row>
    <row r="77797" spans="2:5" x14ac:dyDescent="0.3">
      <c r="B77797" s="60"/>
      <c r="D77797" s="62"/>
      <c r="E77797" s="63"/>
    </row>
    <row r="77798" spans="2:5" x14ac:dyDescent="0.3">
      <c r="B77798" s="60"/>
      <c r="D77798" s="62"/>
      <c r="E77798" s="63"/>
    </row>
    <row r="77799" spans="2:5" x14ac:dyDescent="0.3">
      <c r="B77799" s="60"/>
      <c r="D77799" s="62"/>
      <c r="E77799" s="63"/>
    </row>
    <row r="77800" spans="2:5" x14ac:dyDescent="0.3">
      <c r="B77800" s="60"/>
      <c r="D77800" s="62"/>
      <c r="E77800" s="63"/>
    </row>
    <row r="77801" spans="2:5" x14ac:dyDescent="0.3">
      <c r="B77801" s="60"/>
      <c r="D77801" s="62"/>
      <c r="E77801" s="63"/>
    </row>
    <row r="77802" spans="2:5" x14ac:dyDescent="0.3">
      <c r="B77802" s="60"/>
      <c r="D77802" s="62"/>
      <c r="E77802" s="63"/>
    </row>
    <row r="77803" spans="2:5" x14ac:dyDescent="0.3">
      <c r="B77803" s="60"/>
      <c r="D77803" s="62"/>
      <c r="E77803" s="63"/>
    </row>
    <row r="77804" spans="2:5" x14ac:dyDescent="0.3">
      <c r="B77804" s="60"/>
      <c r="D77804" s="62"/>
      <c r="E77804" s="63"/>
    </row>
    <row r="77805" spans="2:5" x14ac:dyDescent="0.3">
      <c r="B77805" s="60"/>
      <c r="D77805" s="62"/>
      <c r="E77805" s="63"/>
    </row>
    <row r="77806" spans="2:5" x14ac:dyDescent="0.3">
      <c r="B77806" s="60"/>
      <c r="D77806" s="62"/>
      <c r="E77806" s="63"/>
    </row>
    <row r="77807" spans="2:5" x14ac:dyDescent="0.3">
      <c r="B77807" s="60"/>
      <c r="D77807" s="62"/>
      <c r="E77807" s="63"/>
    </row>
    <row r="77808" spans="2:5" x14ac:dyDescent="0.3">
      <c r="B77808" s="60"/>
      <c r="D77808" s="62"/>
      <c r="E77808" s="63"/>
    </row>
    <row r="77809" spans="2:4" x14ac:dyDescent="0.3">
      <c r="B77809" s="60"/>
      <c r="D77809" s="61"/>
    </row>
    <row r="77810" spans="2:4" x14ac:dyDescent="0.3">
      <c r="B77810" s="60"/>
      <c r="D77810" s="61"/>
    </row>
    <row r="77811" spans="2:4" x14ac:dyDescent="0.3">
      <c r="B77811" s="60"/>
      <c r="D77811" s="61"/>
    </row>
    <row r="77812" spans="2:4" x14ac:dyDescent="0.3">
      <c r="B77812" s="60"/>
      <c r="D77812" s="61"/>
    </row>
    <row r="77813" spans="2:4" x14ac:dyDescent="0.3">
      <c r="B77813" s="60"/>
      <c r="D77813" s="61"/>
    </row>
    <row r="77814" spans="2:4" x14ac:dyDescent="0.3">
      <c r="B77814" s="60"/>
      <c r="D77814" s="61"/>
    </row>
    <row r="77815" spans="2:4" x14ac:dyDescent="0.3">
      <c r="B77815" s="60"/>
      <c r="D77815" s="61"/>
    </row>
    <row r="77816" spans="2:4" x14ac:dyDescent="0.3">
      <c r="B77816" s="60"/>
      <c r="D77816" s="61"/>
    </row>
    <row r="77817" spans="2:4" x14ac:dyDescent="0.3">
      <c r="B77817" s="60"/>
      <c r="D77817" s="61"/>
    </row>
    <row r="77818" spans="2:4" x14ac:dyDescent="0.3">
      <c r="B77818" s="60"/>
      <c r="D77818" s="61"/>
    </row>
    <row r="77819" spans="2:4" x14ac:dyDescent="0.3">
      <c r="B77819" s="60"/>
      <c r="D77819" s="61"/>
    </row>
    <row r="77820" spans="2:4" x14ac:dyDescent="0.3">
      <c r="B77820" s="60"/>
      <c r="D77820" s="61"/>
    </row>
    <row r="77821" spans="2:4" x14ac:dyDescent="0.3">
      <c r="B77821" s="60"/>
      <c r="D77821" s="61"/>
    </row>
    <row r="77822" spans="2:4" x14ac:dyDescent="0.3">
      <c r="B77822" s="60"/>
      <c r="D77822" s="61"/>
    </row>
    <row r="77823" spans="2:4" x14ac:dyDescent="0.3">
      <c r="B77823" s="60"/>
      <c r="D77823" s="61"/>
    </row>
    <row r="77824" spans="2:4" x14ac:dyDescent="0.3">
      <c r="B77824" s="60"/>
      <c r="D77824" s="61"/>
    </row>
    <row r="77825" spans="2:4" x14ac:dyDescent="0.3">
      <c r="B77825" s="60"/>
      <c r="D77825" s="61"/>
    </row>
    <row r="77826" spans="2:4" x14ac:dyDescent="0.3">
      <c r="B77826" s="60"/>
      <c r="D77826" s="61"/>
    </row>
    <row r="77827" spans="2:4" x14ac:dyDescent="0.3">
      <c r="B77827" s="60"/>
      <c r="D77827" s="61"/>
    </row>
    <row r="77828" spans="2:4" x14ac:dyDescent="0.3">
      <c r="B77828" s="60"/>
      <c r="D77828" s="61"/>
    </row>
    <row r="77829" spans="2:4" x14ac:dyDescent="0.3">
      <c r="B77829" s="60"/>
      <c r="D77829" s="61"/>
    </row>
    <row r="77830" spans="2:4" x14ac:dyDescent="0.3">
      <c r="B77830" s="60"/>
      <c r="D77830" s="61"/>
    </row>
    <row r="77831" spans="2:4" x14ac:dyDescent="0.3">
      <c r="B77831" s="60"/>
      <c r="D77831" s="61"/>
    </row>
    <row r="77832" spans="2:4" x14ac:dyDescent="0.3">
      <c r="B77832" s="60"/>
      <c r="D77832" s="61"/>
    </row>
    <row r="77833" spans="2:4" x14ac:dyDescent="0.3">
      <c r="B77833" s="60"/>
      <c r="D77833" s="61"/>
    </row>
    <row r="77834" spans="2:4" x14ac:dyDescent="0.3">
      <c r="B77834" s="60"/>
      <c r="D77834" s="61"/>
    </row>
    <row r="77835" spans="2:4" x14ac:dyDescent="0.3">
      <c r="B77835" s="60"/>
      <c r="D77835" s="61"/>
    </row>
    <row r="77836" spans="2:4" x14ac:dyDescent="0.3">
      <c r="B77836" s="60"/>
      <c r="D77836" s="61"/>
    </row>
    <row r="77837" spans="2:4" x14ac:dyDescent="0.3">
      <c r="B77837" s="60"/>
      <c r="D77837" s="61"/>
    </row>
    <row r="77838" spans="2:4" x14ac:dyDescent="0.3">
      <c r="B77838" s="60"/>
      <c r="D77838" s="61"/>
    </row>
    <row r="77839" spans="2:4" x14ac:dyDescent="0.3">
      <c r="B77839" s="60"/>
      <c r="D77839" s="61"/>
    </row>
    <row r="77840" spans="2:4" x14ac:dyDescent="0.3">
      <c r="B77840" s="60"/>
      <c r="D77840" s="61"/>
    </row>
    <row r="77841" spans="2:4" x14ac:dyDescent="0.3">
      <c r="B77841" s="60"/>
      <c r="D77841" s="61"/>
    </row>
    <row r="77842" spans="2:4" x14ac:dyDescent="0.3">
      <c r="B77842" s="60"/>
      <c r="D77842" s="61"/>
    </row>
    <row r="77843" spans="2:4" x14ac:dyDescent="0.3">
      <c r="B77843" s="60"/>
      <c r="D77843" s="61"/>
    </row>
    <row r="77844" spans="2:4" x14ac:dyDescent="0.3">
      <c r="B77844" s="60"/>
      <c r="D77844" s="61"/>
    </row>
    <row r="77845" spans="2:4" x14ac:dyDescent="0.3">
      <c r="B77845" s="60"/>
      <c r="D77845" s="61"/>
    </row>
    <row r="77846" spans="2:4" x14ac:dyDescent="0.3">
      <c r="B77846" s="60"/>
      <c r="D77846" s="61"/>
    </row>
    <row r="77847" spans="2:4" x14ac:dyDescent="0.3">
      <c r="B77847" s="60"/>
      <c r="D77847" s="61"/>
    </row>
    <row r="77848" spans="2:4" x14ac:dyDescent="0.3">
      <c r="B77848" s="60"/>
      <c r="D77848" s="61"/>
    </row>
    <row r="77849" spans="2:4" x14ac:dyDescent="0.3">
      <c r="B77849" s="60"/>
      <c r="D77849" s="61"/>
    </row>
    <row r="77850" spans="2:4" x14ac:dyDescent="0.3">
      <c r="B77850" s="60"/>
      <c r="D77850" s="61"/>
    </row>
    <row r="77851" spans="2:4" x14ac:dyDescent="0.3">
      <c r="B77851" s="60"/>
      <c r="D77851" s="61"/>
    </row>
    <row r="77852" spans="2:4" x14ac:dyDescent="0.3">
      <c r="B77852" s="60"/>
      <c r="D77852" s="61"/>
    </row>
    <row r="77853" spans="2:4" x14ac:dyDescent="0.3">
      <c r="B77853" s="60"/>
      <c r="D77853" s="61"/>
    </row>
    <row r="77854" spans="2:4" x14ac:dyDescent="0.3">
      <c r="B77854" s="60"/>
      <c r="D77854" s="61"/>
    </row>
    <row r="77855" spans="2:4" x14ac:dyDescent="0.3">
      <c r="B77855" s="60"/>
      <c r="D77855" s="61"/>
    </row>
    <row r="77856" spans="2:4" x14ac:dyDescent="0.3">
      <c r="B77856" s="60"/>
      <c r="D77856" s="61"/>
    </row>
    <row r="77857" spans="2:4" x14ac:dyDescent="0.3">
      <c r="B77857" s="60"/>
      <c r="D77857" s="61"/>
    </row>
    <row r="77858" spans="2:4" x14ac:dyDescent="0.3">
      <c r="B77858" s="60"/>
      <c r="D77858" s="61"/>
    </row>
    <row r="77859" spans="2:4" x14ac:dyDescent="0.3">
      <c r="B77859" s="60"/>
      <c r="D77859" s="61"/>
    </row>
    <row r="77860" spans="2:4" x14ac:dyDescent="0.3">
      <c r="B77860" s="60"/>
      <c r="D77860" s="61"/>
    </row>
    <row r="77861" spans="2:4" x14ac:dyDescent="0.3">
      <c r="B77861" s="60"/>
      <c r="D77861" s="61"/>
    </row>
    <row r="77862" spans="2:4" x14ac:dyDescent="0.3">
      <c r="B77862" s="60"/>
      <c r="D77862" s="61"/>
    </row>
    <row r="77863" spans="2:4" x14ac:dyDescent="0.3">
      <c r="B77863" s="60"/>
      <c r="D77863" s="61"/>
    </row>
    <row r="77864" spans="2:4" x14ac:dyDescent="0.3">
      <c r="B77864" s="60"/>
      <c r="D77864" s="61"/>
    </row>
    <row r="77865" spans="2:4" x14ac:dyDescent="0.3">
      <c r="B77865" s="60"/>
      <c r="D77865" s="61"/>
    </row>
    <row r="77866" spans="2:4" x14ac:dyDescent="0.3">
      <c r="B77866" s="60"/>
      <c r="D77866" s="61"/>
    </row>
    <row r="77867" spans="2:4" x14ac:dyDescent="0.3">
      <c r="B77867" s="60"/>
      <c r="D77867" s="61"/>
    </row>
    <row r="77868" spans="2:4" x14ac:dyDescent="0.3">
      <c r="B77868" s="60"/>
      <c r="D77868" s="61"/>
    </row>
    <row r="77869" spans="2:4" x14ac:dyDescent="0.3">
      <c r="B77869" s="60"/>
      <c r="D77869" s="61"/>
    </row>
    <row r="77870" spans="2:4" x14ac:dyDescent="0.3">
      <c r="B77870" s="60"/>
      <c r="D77870" s="61"/>
    </row>
    <row r="77871" spans="2:4" x14ac:dyDescent="0.3">
      <c r="B77871" s="60"/>
      <c r="D77871" s="61"/>
    </row>
    <row r="77872" spans="2:4" x14ac:dyDescent="0.3">
      <c r="B77872" s="60"/>
      <c r="D77872" s="61"/>
    </row>
    <row r="77873" spans="2:4" x14ac:dyDescent="0.3">
      <c r="B77873" s="60"/>
      <c r="D77873" s="61"/>
    </row>
    <row r="77874" spans="2:4" x14ac:dyDescent="0.3">
      <c r="B77874" s="60"/>
      <c r="D77874" s="61"/>
    </row>
    <row r="77875" spans="2:4" x14ac:dyDescent="0.3">
      <c r="B77875" s="60"/>
      <c r="D77875" s="61"/>
    </row>
    <row r="77876" spans="2:4" x14ac:dyDescent="0.3">
      <c r="B77876" s="60"/>
      <c r="D77876" s="61"/>
    </row>
    <row r="77877" spans="2:4" x14ac:dyDescent="0.3">
      <c r="B77877" s="60"/>
      <c r="D77877" s="61"/>
    </row>
    <row r="77878" spans="2:4" x14ac:dyDescent="0.3">
      <c r="B77878" s="60"/>
      <c r="D77878" s="61"/>
    </row>
    <row r="77879" spans="2:4" x14ac:dyDescent="0.3">
      <c r="B77879" s="60"/>
      <c r="D77879" s="61"/>
    </row>
    <row r="77880" spans="2:4" x14ac:dyDescent="0.3">
      <c r="B77880" s="60"/>
      <c r="D77880" s="61"/>
    </row>
    <row r="77881" spans="2:4" x14ac:dyDescent="0.3">
      <c r="B77881" s="60"/>
      <c r="D77881" s="61"/>
    </row>
    <row r="77882" spans="2:4" x14ac:dyDescent="0.3">
      <c r="B77882" s="60"/>
      <c r="D77882" s="61"/>
    </row>
    <row r="77883" spans="2:4" x14ac:dyDescent="0.3">
      <c r="B77883" s="60"/>
      <c r="D77883" s="61"/>
    </row>
    <row r="77884" spans="2:4" x14ac:dyDescent="0.3">
      <c r="B77884" s="60"/>
      <c r="D77884" s="61"/>
    </row>
    <row r="77885" spans="2:4" x14ac:dyDescent="0.3">
      <c r="B77885" s="60"/>
      <c r="D77885" s="61"/>
    </row>
    <row r="77886" spans="2:4" x14ac:dyDescent="0.3">
      <c r="B77886" s="60"/>
      <c r="D77886" s="61"/>
    </row>
    <row r="77887" spans="2:4" x14ac:dyDescent="0.3">
      <c r="B77887" s="60"/>
      <c r="D77887" s="61"/>
    </row>
    <row r="77888" spans="2:4" x14ac:dyDescent="0.3">
      <c r="B77888" s="60"/>
      <c r="D77888" s="61"/>
    </row>
    <row r="77889" spans="2:4" x14ac:dyDescent="0.3">
      <c r="B77889" s="60"/>
      <c r="D77889" s="61"/>
    </row>
    <row r="77890" spans="2:4" x14ac:dyDescent="0.3">
      <c r="B77890" s="60"/>
      <c r="D77890" s="61"/>
    </row>
    <row r="77891" spans="2:4" x14ac:dyDescent="0.3">
      <c r="B77891" s="60"/>
      <c r="D77891" s="61"/>
    </row>
    <row r="77892" spans="2:4" x14ac:dyDescent="0.3">
      <c r="B77892" s="60"/>
      <c r="D77892" s="61"/>
    </row>
    <row r="77893" spans="2:4" x14ac:dyDescent="0.3">
      <c r="B77893" s="60"/>
      <c r="D77893" s="61"/>
    </row>
    <row r="77894" spans="2:4" x14ac:dyDescent="0.3">
      <c r="B77894" s="60"/>
      <c r="D77894" s="61"/>
    </row>
    <row r="77895" spans="2:4" x14ac:dyDescent="0.3">
      <c r="B77895" s="60"/>
      <c r="D77895" s="61"/>
    </row>
    <row r="77896" spans="2:4" x14ac:dyDescent="0.3">
      <c r="B77896" s="60"/>
      <c r="D77896" s="61"/>
    </row>
    <row r="77897" spans="2:4" x14ac:dyDescent="0.3">
      <c r="B77897" s="60"/>
      <c r="D77897" s="61"/>
    </row>
    <row r="77898" spans="2:4" x14ac:dyDescent="0.3">
      <c r="B77898" s="60"/>
      <c r="D77898" s="61"/>
    </row>
    <row r="77899" spans="2:4" x14ac:dyDescent="0.3">
      <c r="B77899" s="60"/>
      <c r="D77899" s="61"/>
    </row>
    <row r="77900" spans="2:4" x14ac:dyDescent="0.3">
      <c r="B77900" s="60"/>
      <c r="D77900" s="61"/>
    </row>
    <row r="77901" spans="2:4" x14ac:dyDescent="0.3">
      <c r="B77901" s="60"/>
      <c r="D77901" s="61"/>
    </row>
    <row r="77902" spans="2:4" x14ac:dyDescent="0.3">
      <c r="B77902" s="60"/>
      <c r="D77902" s="61"/>
    </row>
    <row r="77903" spans="2:4" x14ac:dyDescent="0.3">
      <c r="B77903" s="60"/>
      <c r="D77903" s="61"/>
    </row>
    <row r="77904" spans="2:4" x14ac:dyDescent="0.3">
      <c r="B77904" s="60"/>
      <c r="D77904" s="61"/>
    </row>
    <row r="77905" spans="2:4" x14ac:dyDescent="0.3">
      <c r="B77905" s="60"/>
      <c r="D77905" s="61"/>
    </row>
    <row r="77906" spans="2:4" x14ac:dyDescent="0.3">
      <c r="B77906" s="60"/>
      <c r="D77906" s="61"/>
    </row>
    <row r="77907" spans="2:4" x14ac:dyDescent="0.3">
      <c r="B77907" s="60"/>
      <c r="D77907" s="61"/>
    </row>
    <row r="77908" spans="2:4" x14ac:dyDescent="0.3">
      <c r="B77908" s="60"/>
      <c r="D77908" s="61"/>
    </row>
    <row r="77909" spans="2:4" x14ac:dyDescent="0.3">
      <c r="B77909" s="60"/>
      <c r="D77909" s="61"/>
    </row>
    <row r="77910" spans="2:4" x14ac:dyDescent="0.3">
      <c r="B77910" s="60"/>
      <c r="D77910" s="61"/>
    </row>
    <row r="77911" spans="2:4" x14ac:dyDescent="0.3">
      <c r="B77911" s="60"/>
      <c r="D77911" s="61"/>
    </row>
    <row r="77912" spans="2:4" x14ac:dyDescent="0.3">
      <c r="B77912" s="60"/>
      <c r="D77912" s="61"/>
    </row>
    <row r="77913" spans="2:4" x14ac:dyDescent="0.3">
      <c r="B77913" s="60"/>
      <c r="D77913" s="61"/>
    </row>
    <row r="77914" spans="2:4" x14ac:dyDescent="0.3">
      <c r="B77914" s="60"/>
      <c r="D77914" s="61"/>
    </row>
    <row r="77915" spans="2:4" x14ac:dyDescent="0.3">
      <c r="B77915" s="60"/>
      <c r="D77915" s="61"/>
    </row>
    <row r="77916" spans="2:4" x14ac:dyDescent="0.3">
      <c r="B77916" s="60"/>
      <c r="D77916" s="61"/>
    </row>
    <row r="77917" spans="2:4" x14ac:dyDescent="0.3">
      <c r="B77917" s="60"/>
      <c r="D77917" s="61"/>
    </row>
    <row r="77918" spans="2:4" x14ac:dyDescent="0.3">
      <c r="B77918" s="60"/>
      <c r="D77918" s="61"/>
    </row>
    <row r="77919" spans="2:4" x14ac:dyDescent="0.3">
      <c r="B77919" s="60"/>
      <c r="D77919" s="61"/>
    </row>
    <row r="77920" spans="2:4" x14ac:dyDescent="0.3">
      <c r="B77920" s="60"/>
      <c r="D77920" s="61"/>
    </row>
    <row r="77921" spans="2:4" x14ac:dyDescent="0.3">
      <c r="B77921" s="60"/>
      <c r="D77921" s="61"/>
    </row>
    <row r="77922" spans="2:4" x14ac:dyDescent="0.3">
      <c r="B77922" s="60"/>
      <c r="D77922" s="61"/>
    </row>
    <row r="77923" spans="2:4" x14ac:dyDescent="0.3">
      <c r="B77923" s="60"/>
      <c r="D77923" s="61"/>
    </row>
    <row r="77924" spans="2:4" x14ac:dyDescent="0.3">
      <c r="B77924" s="60"/>
      <c r="D77924" s="61"/>
    </row>
    <row r="77925" spans="2:4" x14ac:dyDescent="0.3">
      <c r="B77925" s="60"/>
      <c r="D77925" s="61"/>
    </row>
    <row r="77926" spans="2:4" x14ac:dyDescent="0.3">
      <c r="B77926" s="60"/>
      <c r="D77926" s="61"/>
    </row>
    <row r="77927" spans="2:4" x14ac:dyDescent="0.3">
      <c r="B77927" s="60"/>
      <c r="D77927" s="61"/>
    </row>
    <row r="77928" spans="2:4" x14ac:dyDescent="0.3">
      <c r="B77928" s="60"/>
      <c r="D77928" s="61"/>
    </row>
    <row r="77929" spans="2:4" x14ac:dyDescent="0.3">
      <c r="B77929" s="60"/>
      <c r="D77929" s="61"/>
    </row>
    <row r="77930" spans="2:4" x14ac:dyDescent="0.3">
      <c r="B77930" s="60"/>
      <c r="D77930" s="61"/>
    </row>
    <row r="77931" spans="2:4" x14ac:dyDescent="0.3">
      <c r="B77931" s="60"/>
      <c r="D77931" s="61"/>
    </row>
    <row r="77932" spans="2:4" x14ac:dyDescent="0.3">
      <c r="B77932" s="60"/>
      <c r="D77932" s="61"/>
    </row>
    <row r="77933" spans="2:4" x14ac:dyDescent="0.3">
      <c r="B77933" s="60"/>
      <c r="D77933" s="61"/>
    </row>
    <row r="77934" spans="2:4" x14ac:dyDescent="0.3">
      <c r="B77934" s="60"/>
      <c r="D77934" s="61"/>
    </row>
    <row r="77935" spans="2:4" x14ac:dyDescent="0.3">
      <c r="B77935" s="60"/>
      <c r="D77935" s="61"/>
    </row>
    <row r="77936" spans="2:4" x14ac:dyDescent="0.3">
      <c r="B77936" s="60"/>
      <c r="D77936" s="61"/>
    </row>
    <row r="77937" spans="2:4" x14ac:dyDescent="0.3">
      <c r="B77937" s="60"/>
      <c r="D77937" s="61"/>
    </row>
    <row r="77938" spans="2:4" x14ac:dyDescent="0.3">
      <c r="B77938" s="60"/>
      <c r="D77938" s="61"/>
    </row>
    <row r="77939" spans="2:4" x14ac:dyDescent="0.3">
      <c r="B77939" s="60"/>
      <c r="D77939" s="61"/>
    </row>
    <row r="77940" spans="2:4" x14ac:dyDescent="0.3">
      <c r="B77940" s="60"/>
      <c r="D77940" s="61"/>
    </row>
    <row r="77941" spans="2:4" x14ac:dyDescent="0.3">
      <c r="B77941" s="60"/>
      <c r="D77941" s="61"/>
    </row>
    <row r="77942" spans="2:4" x14ac:dyDescent="0.3">
      <c r="B77942" s="60"/>
      <c r="D77942" s="61"/>
    </row>
    <row r="77943" spans="2:4" x14ac:dyDescent="0.3">
      <c r="B77943" s="60"/>
      <c r="D77943" s="61"/>
    </row>
    <row r="77944" spans="2:4" x14ac:dyDescent="0.3">
      <c r="B77944" s="60"/>
      <c r="D77944" s="61"/>
    </row>
    <row r="77945" spans="2:4" x14ac:dyDescent="0.3">
      <c r="B77945" s="60"/>
      <c r="D77945" s="61"/>
    </row>
    <row r="77946" spans="2:4" x14ac:dyDescent="0.3">
      <c r="B77946" s="60"/>
      <c r="D77946" s="61"/>
    </row>
    <row r="77947" spans="2:4" x14ac:dyDescent="0.3">
      <c r="B77947" s="60"/>
      <c r="D77947" s="61"/>
    </row>
    <row r="77948" spans="2:4" x14ac:dyDescent="0.3">
      <c r="B77948" s="60"/>
      <c r="D77948" s="61"/>
    </row>
    <row r="77949" spans="2:4" x14ac:dyDescent="0.3">
      <c r="B77949" s="60"/>
      <c r="D77949" s="61"/>
    </row>
    <row r="77950" spans="2:4" x14ac:dyDescent="0.3">
      <c r="B77950" s="60"/>
      <c r="D77950" s="61"/>
    </row>
    <row r="77951" spans="2:4" x14ac:dyDescent="0.3">
      <c r="B77951" s="60"/>
      <c r="D77951" s="61"/>
    </row>
    <row r="77952" spans="2:4" x14ac:dyDescent="0.3">
      <c r="B77952" s="60"/>
      <c r="D77952" s="61"/>
    </row>
    <row r="77953" spans="2:4" x14ac:dyDescent="0.3">
      <c r="B77953" s="60"/>
      <c r="D77953" s="61"/>
    </row>
    <row r="77954" spans="2:4" x14ac:dyDescent="0.3">
      <c r="B77954" s="60"/>
      <c r="D77954" s="61"/>
    </row>
    <row r="77955" spans="2:4" x14ac:dyDescent="0.3">
      <c r="B77955" s="60"/>
      <c r="D77955" s="61"/>
    </row>
    <row r="77956" spans="2:4" x14ac:dyDescent="0.3">
      <c r="B77956" s="60"/>
      <c r="D77956" s="61"/>
    </row>
    <row r="77957" spans="2:4" x14ac:dyDescent="0.3">
      <c r="B77957" s="60"/>
      <c r="D77957" s="61"/>
    </row>
    <row r="77958" spans="2:4" x14ac:dyDescent="0.3">
      <c r="B77958" s="60"/>
      <c r="D77958" s="61"/>
    </row>
    <row r="77959" spans="2:4" x14ac:dyDescent="0.3">
      <c r="B77959" s="60"/>
      <c r="D77959" s="61"/>
    </row>
    <row r="77960" spans="2:4" x14ac:dyDescent="0.3">
      <c r="B77960" s="60"/>
      <c r="D77960" s="61"/>
    </row>
    <row r="77961" spans="2:4" x14ac:dyDescent="0.3">
      <c r="B77961" s="60"/>
      <c r="D77961" s="61"/>
    </row>
    <row r="77962" spans="2:4" x14ac:dyDescent="0.3">
      <c r="B77962" s="60"/>
      <c r="D77962" s="61"/>
    </row>
    <row r="77963" spans="2:4" x14ac:dyDescent="0.3">
      <c r="B77963" s="60"/>
      <c r="D77963" s="61"/>
    </row>
    <row r="77964" spans="2:4" x14ac:dyDescent="0.3">
      <c r="B77964" s="60"/>
      <c r="D77964" s="61"/>
    </row>
    <row r="77965" spans="2:4" x14ac:dyDescent="0.3">
      <c r="B77965" s="60"/>
      <c r="D77965" s="61"/>
    </row>
    <row r="77966" spans="2:4" x14ac:dyDescent="0.3">
      <c r="B77966" s="60"/>
      <c r="D77966" s="61"/>
    </row>
    <row r="77967" spans="2:4" x14ac:dyDescent="0.3">
      <c r="B77967" s="60"/>
      <c r="D77967" s="61"/>
    </row>
    <row r="77968" spans="2:4" x14ac:dyDescent="0.3">
      <c r="B77968" s="60"/>
      <c r="D77968" s="61"/>
    </row>
    <row r="77969" spans="2:4" x14ac:dyDescent="0.3">
      <c r="B77969" s="60"/>
      <c r="D77969" s="61"/>
    </row>
    <row r="77970" spans="2:4" x14ac:dyDescent="0.3">
      <c r="B77970" s="60"/>
      <c r="D77970" s="61"/>
    </row>
    <row r="77971" spans="2:4" x14ac:dyDescent="0.3">
      <c r="B77971" s="60"/>
      <c r="D77971" s="61"/>
    </row>
    <row r="77972" spans="2:4" x14ac:dyDescent="0.3">
      <c r="B77972" s="60"/>
      <c r="D77972" s="61"/>
    </row>
    <row r="77973" spans="2:4" x14ac:dyDescent="0.3">
      <c r="B77973" s="60"/>
      <c r="D77973" s="61"/>
    </row>
    <row r="77974" spans="2:4" x14ac:dyDescent="0.3">
      <c r="B77974" s="60"/>
      <c r="D77974" s="61"/>
    </row>
    <row r="77975" spans="2:4" x14ac:dyDescent="0.3">
      <c r="B77975" s="60"/>
      <c r="D77975" s="61"/>
    </row>
    <row r="77976" spans="2:4" x14ac:dyDescent="0.3">
      <c r="B77976" s="60"/>
      <c r="D77976" s="61"/>
    </row>
    <row r="77977" spans="2:4" x14ac:dyDescent="0.3">
      <c r="B77977" s="60"/>
      <c r="D77977" s="61"/>
    </row>
    <row r="77978" spans="2:4" x14ac:dyDescent="0.3">
      <c r="B77978" s="60"/>
      <c r="D77978" s="61"/>
    </row>
    <row r="77979" spans="2:4" x14ac:dyDescent="0.3">
      <c r="B77979" s="60"/>
      <c r="D77979" s="61"/>
    </row>
    <row r="77980" spans="2:4" x14ac:dyDescent="0.3">
      <c r="B77980" s="60"/>
      <c r="D77980" s="61"/>
    </row>
    <row r="77981" spans="2:4" x14ac:dyDescent="0.3">
      <c r="B77981" s="60"/>
      <c r="D77981" s="61"/>
    </row>
    <row r="77982" spans="2:4" x14ac:dyDescent="0.3">
      <c r="B77982" s="60"/>
      <c r="D77982" s="61"/>
    </row>
    <row r="77983" spans="2:4" x14ac:dyDescent="0.3">
      <c r="B77983" s="60"/>
      <c r="D77983" s="61"/>
    </row>
    <row r="77984" spans="2:4" x14ac:dyDescent="0.3">
      <c r="B77984" s="60"/>
      <c r="D77984" s="61"/>
    </row>
    <row r="77985" spans="2:4" x14ac:dyDescent="0.3">
      <c r="B77985" s="60"/>
      <c r="D77985" s="61"/>
    </row>
    <row r="77986" spans="2:4" x14ac:dyDescent="0.3">
      <c r="B77986" s="60"/>
      <c r="D77986" s="61"/>
    </row>
    <row r="77987" spans="2:4" x14ac:dyDescent="0.3">
      <c r="B77987" s="60"/>
      <c r="D77987" s="61"/>
    </row>
    <row r="77988" spans="2:4" x14ac:dyDescent="0.3">
      <c r="B77988" s="60"/>
      <c r="D77988" s="61"/>
    </row>
    <row r="77989" spans="2:4" x14ac:dyDescent="0.3">
      <c r="B77989" s="60"/>
      <c r="D77989" s="61"/>
    </row>
    <row r="77990" spans="2:4" x14ac:dyDescent="0.3">
      <c r="B77990" s="60"/>
      <c r="D77990" s="61"/>
    </row>
    <row r="77991" spans="2:4" x14ac:dyDescent="0.3">
      <c r="B77991" s="60"/>
      <c r="D77991" s="61"/>
    </row>
    <row r="77992" spans="2:4" x14ac:dyDescent="0.3">
      <c r="B77992" s="60"/>
      <c r="D77992" s="61"/>
    </row>
    <row r="77993" spans="2:4" x14ac:dyDescent="0.3">
      <c r="B77993" s="60"/>
      <c r="D77993" s="61"/>
    </row>
    <row r="77994" spans="2:4" x14ac:dyDescent="0.3">
      <c r="B77994" s="60"/>
      <c r="D77994" s="61"/>
    </row>
    <row r="77995" spans="2:4" x14ac:dyDescent="0.3">
      <c r="B77995" s="60"/>
      <c r="D77995" s="61"/>
    </row>
    <row r="77996" spans="2:4" x14ac:dyDescent="0.3">
      <c r="B77996" s="60"/>
      <c r="D77996" s="61"/>
    </row>
    <row r="77997" spans="2:4" x14ac:dyDescent="0.3">
      <c r="B77997" s="60"/>
      <c r="D77997" s="61"/>
    </row>
    <row r="77998" spans="2:4" x14ac:dyDescent="0.3">
      <c r="B77998" s="60"/>
      <c r="D77998" s="61"/>
    </row>
    <row r="77999" spans="2:4" x14ac:dyDescent="0.3">
      <c r="B77999" s="60"/>
      <c r="D77999" s="61"/>
    </row>
    <row r="78000" spans="2:4" x14ac:dyDescent="0.3">
      <c r="B78000" s="60"/>
      <c r="D78000" s="61"/>
    </row>
    <row r="78001" spans="2:4" x14ac:dyDescent="0.3">
      <c r="B78001" s="60"/>
      <c r="D78001" s="61"/>
    </row>
    <row r="78002" spans="2:4" x14ac:dyDescent="0.3">
      <c r="B78002" s="60"/>
      <c r="D78002" s="61"/>
    </row>
    <row r="78003" spans="2:4" x14ac:dyDescent="0.3">
      <c r="B78003" s="60"/>
      <c r="D78003" s="61"/>
    </row>
    <row r="78004" spans="2:4" x14ac:dyDescent="0.3">
      <c r="B78004" s="60"/>
      <c r="D78004" s="61"/>
    </row>
    <row r="78005" spans="2:4" x14ac:dyDescent="0.3">
      <c r="B78005" s="60"/>
      <c r="D78005" s="61"/>
    </row>
    <row r="78006" spans="2:4" x14ac:dyDescent="0.3">
      <c r="B78006" s="60"/>
      <c r="D78006" s="61"/>
    </row>
    <row r="78007" spans="2:4" x14ac:dyDescent="0.3">
      <c r="B78007" s="60"/>
      <c r="D78007" s="61"/>
    </row>
    <row r="78008" spans="2:4" x14ac:dyDescent="0.3">
      <c r="B78008" s="60"/>
      <c r="D78008" s="61"/>
    </row>
    <row r="78009" spans="2:4" x14ac:dyDescent="0.3">
      <c r="B78009" s="60"/>
      <c r="D78009" s="61"/>
    </row>
    <row r="78010" spans="2:4" x14ac:dyDescent="0.3">
      <c r="B78010" s="60"/>
      <c r="D78010" s="61"/>
    </row>
    <row r="78011" spans="2:4" x14ac:dyDescent="0.3">
      <c r="B78011" s="60"/>
      <c r="D78011" s="61"/>
    </row>
    <row r="78012" spans="2:4" x14ac:dyDescent="0.3">
      <c r="B78012" s="60"/>
      <c r="D78012" s="61"/>
    </row>
    <row r="78013" spans="2:4" x14ac:dyDescent="0.3">
      <c r="B78013" s="60"/>
      <c r="D78013" s="61"/>
    </row>
    <row r="78014" spans="2:4" x14ac:dyDescent="0.3">
      <c r="B78014" s="60"/>
      <c r="D78014" s="61"/>
    </row>
    <row r="78015" spans="2:4" x14ac:dyDescent="0.3">
      <c r="B78015" s="60"/>
      <c r="D78015" s="61"/>
    </row>
    <row r="78016" spans="2:4" x14ac:dyDescent="0.3">
      <c r="B78016" s="60"/>
      <c r="D78016" s="61"/>
    </row>
    <row r="78017" spans="2:4" x14ac:dyDescent="0.3">
      <c r="B78017" s="60"/>
      <c r="D78017" s="61"/>
    </row>
    <row r="78018" spans="2:4" x14ac:dyDescent="0.3">
      <c r="B78018" s="60"/>
      <c r="D78018" s="61"/>
    </row>
    <row r="78019" spans="2:4" x14ac:dyDescent="0.3">
      <c r="B78019" s="60"/>
      <c r="D78019" s="61"/>
    </row>
    <row r="78020" spans="2:4" x14ac:dyDescent="0.3">
      <c r="B78020" s="60"/>
      <c r="D78020" s="61"/>
    </row>
    <row r="78021" spans="2:4" x14ac:dyDescent="0.3">
      <c r="B78021" s="60"/>
      <c r="D78021" s="61"/>
    </row>
    <row r="78022" spans="2:4" x14ac:dyDescent="0.3">
      <c r="B78022" s="60"/>
      <c r="D78022" s="61"/>
    </row>
    <row r="78023" spans="2:4" x14ac:dyDescent="0.3">
      <c r="B78023" s="60"/>
      <c r="D78023" s="61"/>
    </row>
    <row r="78024" spans="2:4" x14ac:dyDescent="0.3">
      <c r="B78024" s="60"/>
      <c r="D78024" s="61"/>
    </row>
    <row r="78025" spans="2:4" x14ac:dyDescent="0.3">
      <c r="B78025" s="60"/>
      <c r="D78025" s="61"/>
    </row>
    <row r="78026" spans="2:4" x14ac:dyDescent="0.3">
      <c r="B78026" s="60"/>
      <c r="D78026" s="61"/>
    </row>
    <row r="78027" spans="2:4" x14ac:dyDescent="0.3">
      <c r="B78027" s="60"/>
      <c r="D78027" s="61"/>
    </row>
    <row r="78028" spans="2:4" x14ac:dyDescent="0.3">
      <c r="B78028" s="60"/>
      <c r="D78028" s="61"/>
    </row>
    <row r="78029" spans="2:4" x14ac:dyDescent="0.3">
      <c r="B78029" s="60"/>
      <c r="D78029" s="61"/>
    </row>
    <row r="78030" spans="2:4" x14ac:dyDescent="0.3">
      <c r="B78030" s="60"/>
      <c r="D78030" s="61"/>
    </row>
    <row r="78031" spans="2:4" x14ac:dyDescent="0.3">
      <c r="B78031" s="60"/>
      <c r="D78031" s="61"/>
    </row>
    <row r="78032" spans="2:4" x14ac:dyDescent="0.3">
      <c r="B78032" s="60"/>
      <c r="D78032" s="61"/>
    </row>
    <row r="78033" spans="2:4" x14ac:dyDescent="0.3">
      <c r="B78033" s="60"/>
      <c r="D78033" s="61"/>
    </row>
    <row r="78034" spans="2:4" x14ac:dyDescent="0.3">
      <c r="B78034" s="60"/>
      <c r="D78034" s="61"/>
    </row>
    <row r="78035" spans="2:4" x14ac:dyDescent="0.3">
      <c r="B78035" s="60"/>
      <c r="D78035" s="61"/>
    </row>
    <row r="78036" spans="2:4" x14ac:dyDescent="0.3">
      <c r="B78036" s="60"/>
      <c r="D78036" s="61"/>
    </row>
    <row r="78037" spans="2:4" x14ac:dyDescent="0.3">
      <c r="B78037" s="60"/>
      <c r="D78037" s="61"/>
    </row>
    <row r="78038" spans="2:4" x14ac:dyDescent="0.3">
      <c r="B78038" s="60"/>
      <c r="D78038" s="61"/>
    </row>
    <row r="78039" spans="2:4" x14ac:dyDescent="0.3">
      <c r="B78039" s="60"/>
      <c r="D78039" s="61"/>
    </row>
    <row r="78040" spans="2:4" x14ac:dyDescent="0.3">
      <c r="B78040" s="60"/>
      <c r="D78040" s="61"/>
    </row>
    <row r="78041" spans="2:4" x14ac:dyDescent="0.3">
      <c r="B78041" s="60"/>
      <c r="D78041" s="61"/>
    </row>
    <row r="78042" spans="2:4" x14ac:dyDescent="0.3">
      <c r="B78042" s="60"/>
      <c r="D78042" s="61"/>
    </row>
    <row r="78043" spans="2:4" x14ac:dyDescent="0.3">
      <c r="B78043" s="60"/>
      <c r="D78043" s="61"/>
    </row>
    <row r="78044" spans="2:4" x14ac:dyDescent="0.3">
      <c r="B78044" s="60"/>
      <c r="D78044" s="61"/>
    </row>
    <row r="78045" spans="2:4" x14ac:dyDescent="0.3">
      <c r="B78045" s="60"/>
      <c r="D78045" s="61"/>
    </row>
    <row r="78046" spans="2:4" x14ac:dyDescent="0.3">
      <c r="B78046" s="60"/>
      <c r="D78046" s="61"/>
    </row>
    <row r="78047" spans="2:4" x14ac:dyDescent="0.3">
      <c r="B78047" s="60"/>
      <c r="D78047" s="61"/>
    </row>
    <row r="78048" spans="2:4" x14ac:dyDescent="0.3">
      <c r="B78048" s="60"/>
      <c r="D78048" s="61"/>
    </row>
    <row r="78049" spans="2:4" x14ac:dyDescent="0.3">
      <c r="B78049" s="60"/>
      <c r="D78049" s="61"/>
    </row>
    <row r="78050" spans="2:4" x14ac:dyDescent="0.3">
      <c r="B78050" s="60"/>
      <c r="D78050" s="61"/>
    </row>
    <row r="78051" spans="2:4" x14ac:dyDescent="0.3">
      <c r="B78051" s="60"/>
      <c r="D78051" s="61"/>
    </row>
    <row r="78052" spans="2:4" x14ac:dyDescent="0.3">
      <c r="B78052" s="60"/>
      <c r="D78052" s="61"/>
    </row>
    <row r="78053" spans="2:4" x14ac:dyDescent="0.3">
      <c r="B78053" s="60"/>
      <c r="D78053" s="61"/>
    </row>
    <row r="78054" spans="2:4" x14ac:dyDescent="0.3">
      <c r="B78054" s="60"/>
      <c r="D78054" s="61"/>
    </row>
    <row r="78055" spans="2:4" x14ac:dyDescent="0.3">
      <c r="B78055" s="60"/>
      <c r="D78055" s="61"/>
    </row>
    <row r="78056" spans="2:4" x14ac:dyDescent="0.3">
      <c r="B78056" s="60"/>
      <c r="D78056" s="61"/>
    </row>
    <row r="78057" spans="2:4" x14ac:dyDescent="0.3">
      <c r="B78057" s="60"/>
      <c r="D78057" s="61"/>
    </row>
    <row r="78058" spans="2:4" x14ac:dyDescent="0.3">
      <c r="B78058" s="60"/>
      <c r="D78058" s="61"/>
    </row>
    <row r="78059" spans="2:4" x14ac:dyDescent="0.3">
      <c r="B78059" s="60"/>
      <c r="D78059" s="61"/>
    </row>
    <row r="78060" spans="2:4" x14ac:dyDescent="0.3">
      <c r="B78060" s="60"/>
      <c r="D78060" s="61"/>
    </row>
    <row r="78061" spans="2:4" x14ac:dyDescent="0.3">
      <c r="B78061" s="60"/>
      <c r="D78061" s="61"/>
    </row>
    <row r="78062" spans="2:4" x14ac:dyDescent="0.3">
      <c r="B78062" s="60"/>
      <c r="D78062" s="61"/>
    </row>
    <row r="78063" spans="2:4" x14ac:dyDescent="0.3">
      <c r="B78063" s="60"/>
      <c r="D78063" s="61"/>
    </row>
    <row r="78064" spans="2:4" x14ac:dyDescent="0.3">
      <c r="B78064" s="60"/>
      <c r="D78064" s="61"/>
    </row>
    <row r="78065" spans="2:4" x14ac:dyDescent="0.3">
      <c r="B78065" s="60"/>
      <c r="D78065" s="61"/>
    </row>
    <row r="78066" spans="2:4" x14ac:dyDescent="0.3">
      <c r="B78066" s="60"/>
      <c r="D78066" s="61"/>
    </row>
    <row r="78067" spans="2:4" x14ac:dyDescent="0.3">
      <c r="B78067" s="60"/>
      <c r="D78067" s="61"/>
    </row>
    <row r="78068" spans="2:4" x14ac:dyDescent="0.3">
      <c r="B78068" s="60"/>
      <c r="D78068" s="61"/>
    </row>
    <row r="78069" spans="2:4" x14ac:dyDescent="0.3">
      <c r="B78069" s="60"/>
      <c r="D78069" s="61"/>
    </row>
    <row r="78070" spans="2:4" x14ac:dyDescent="0.3">
      <c r="B78070" s="60"/>
      <c r="D78070" s="61"/>
    </row>
    <row r="78071" spans="2:4" x14ac:dyDescent="0.3">
      <c r="B78071" s="60"/>
      <c r="D78071" s="61"/>
    </row>
    <row r="78072" spans="2:4" x14ac:dyDescent="0.3">
      <c r="B78072" s="60"/>
      <c r="D78072" s="61"/>
    </row>
    <row r="78073" spans="2:4" x14ac:dyDescent="0.3">
      <c r="B78073" s="60"/>
      <c r="D78073" s="61"/>
    </row>
    <row r="78074" spans="2:4" x14ac:dyDescent="0.3">
      <c r="B78074" s="60"/>
      <c r="D78074" s="61"/>
    </row>
    <row r="78075" spans="2:4" x14ac:dyDescent="0.3">
      <c r="B78075" s="60"/>
      <c r="D78075" s="61"/>
    </row>
    <row r="78076" spans="2:4" x14ac:dyDescent="0.3">
      <c r="B78076" s="60"/>
      <c r="D78076" s="61"/>
    </row>
    <row r="78077" spans="2:4" x14ac:dyDescent="0.3">
      <c r="B78077" s="60"/>
      <c r="D78077" s="61"/>
    </row>
    <row r="78078" spans="2:4" x14ac:dyDescent="0.3">
      <c r="B78078" s="60"/>
      <c r="D78078" s="61"/>
    </row>
    <row r="78079" spans="2:4" x14ac:dyDescent="0.3">
      <c r="B78079" s="60"/>
      <c r="D78079" s="61"/>
    </row>
    <row r="78080" spans="2:4" x14ac:dyDescent="0.3">
      <c r="B78080" s="60"/>
      <c r="D78080" s="61"/>
    </row>
    <row r="78081" spans="2:4" x14ac:dyDescent="0.3">
      <c r="B78081" s="60"/>
      <c r="D78081" s="61"/>
    </row>
    <row r="78082" spans="2:4" x14ac:dyDescent="0.3">
      <c r="B78082" s="60"/>
      <c r="D78082" s="61"/>
    </row>
    <row r="78083" spans="2:4" x14ac:dyDescent="0.3">
      <c r="B78083" s="60"/>
      <c r="D78083" s="61"/>
    </row>
    <row r="78084" spans="2:4" x14ac:dyDescent="0.3">
      <c r="B78084" s="60"/>
      <c r="D78084" s="61"/>
    </row>
    <row r="78085" spans="2:4" x14ac:dyDescent="0.3">
      <c r="B78085" s="60"/>
      <c r="D78085" s="61"/>
    </row>
    <row r="78086" spans="2:4" x14ac:dyDescent="0.3">
      <c r="B78086" s="60"/>
      <c r="D78086" s="61"/>
    </row>
    <row r="78087" spans="2:4" x14ac:dyDescent="0.3">
      <c r="B78087" s="60"/>
      <c r="D78087" s="61"/>
    </row>
    <row r="78088" spans="2:4" x14ac:dyDescent="0.3">
      <c r="B78088" s="60"/>
      <c r="D78088" s="61"/>
    </row>
    <row r="78089" spans="2:4" x14ac:dyDescent="0.3">
      <c r="B78089" s="60"/>
      <c r="D78089" s="61"/>
    </row>
    <row r="78090" spans="2:4" x14ac:dyDescent="0.3">
      <c r="B78090" s="60"/>
      <c r="D78090" s="61"/>
    </row>
    <row r="78091" spans="2:4" x14ac:dyDescent="0.3">
      <c r="B78091" s="60"/>
      <c r="D78091" s="61"/>
    </row>
    <row r="78092" spans="2:4" x14ac:dyDescent="0.3">
      <c r="B78092" s="60"/>
      <c r="D78092" s="61"/>
    </row>
    <row r="78093" spans="2:4" x14ac:dyDescent="0.3">
      <c r="B78093" s="60"/>
      <c r="D78093" s="61"/>
    </row>
    <row r="78094" spans="2:4" x14ac:dyDescent="0.3">
      <c r="B78094" s="60"/>
      <c r="D78094" s="61"/>
    </row>
    <row r="78095" spans="2:4" x14ac:dyDescent="0.3">
      <c r="B78095" s="60"/>
      <c r="D78095" s="61"/>
    </row>
    <row r="78096" spans="2:4" x14ac:dyDescent="0.3">
      <c r="B78096" s="60"/>
      <c r="D78096" s="61"/>
    </row>
    <row r="78097" spans="2:5" x14ac:dyDescent="0.3">
      <c r="B78097" s="60"/>
      <c r="D78097" s="61"/>
    </row>
    <row r="78098" spans="2:5" x14ac:dyDescent="0.3">
      <c r="B78098" s="60"/>
      <c r="D78098" s="61"/>
    </row>
    <row r="78099" spans="2:5" x14ac:dyDescent="0.3">
      <c r="B78099" s="60"/>
      <c r="D78099" s="61"/>
    </row>
    <row r="78100" spans="2:5" x14ac:dyDescent="0.3">
      <c r="B78100" s="60"/>
      <c r="D78100" s="61"/>
    </row>
    <row r="78101" spans="2:5" x14ac:dyDescent="0.3">
      <c r="B78101" s="60"/>
      <c r="D78101" s="61"/>
    </row>
    <row r="78102" spans="2:5" x14ac:dyDescent="0.3">
      <c r="B78102" s="60"/>
      <c r="D78102" s="61"/>
    </row>
    <row r="78103" spans="2:5" x14ac:dyDescent="0.3">
      <c r="B78103" s="60"/>
      <c r="D78103" s="61"/>
    </row>
    <row r="78104" spans="2:5" x14ac:dyDescent="0.3">
      <c r="B78104" s="60"/>
      <c r="D78104" s="62"/>
      <c r="E78104" s="63"/>
    </row>
    <row r="78105" spans="2:5" x14ac:dyDescent="0.3">
      <c r="B78105" s="60"/>
      <c r="D78105" s="62"/>
      <c r="E78105" s="63"/>
    </row>
    <row r="78106" spans="2:5" x14ac:dyDescent="0.3">
      <c r="B78106" s="60"/>
      <c r="D78106" s="62"/>
      <c r="E78106" s="63"/>
    </row>
    <row r="78107" spans="2:5" x14ac:dyDescent="0.3">
      <c r="B78107" s="60"/>
      <c r="D78107" s="62"/>
      <c r="E78107" s="63"/>
    </row>
    <row r="78108" spans="2:5" x14ac:dyDescent="0.3">
      <c r="B78108" s="60"/>
      <c r="D78108" s="62"/>
      <c r="E78108" s="63"/>
    </row>
    <row r="78109" spans="2:5" x14ac:dyDescent="0.3">
      <c r="B78109" s="60"/>
      <c r="D78109" s="62"/>
      <c r="E78109" s="63"/>
    </row>
    <row r="78110" spans="2:5" x14ac:dyDescent="0.3">
      <c r="B78110" s="60"/>
      <c r="D78110" s="62"/>
      <c r="E78110" s="63"/>
    </row>
    <row r="78111" spans="2:5" x14ac:dyDescent="0.3">
      <c r="B78111" s="60"/>
      <c r="D78111" s="62"/>
      <c r="E78111" s="63"/>
    </row>
    <row r="78112" spans="2:5" x14ac:dyDescent="0.3">
      <c r="B78112" s="60"/>
      <c r="D78112" s="62"/>
      <c r="E78112" s="63"/>
    </row>
    <row r="78113" spans="2:5" x14ac:dyDescent="0.3">
      <c r="B78113" s="60"/>
      <c r="D78113" s="62"/>
      <c r="E78113" s="63"/>
    </row>
    <row r="78114" spans="2:5" x14ac:dyDescent="0.3">
      <c r="B78114" s="60"/>
      <c r="D78114" s="62"/>
      <c r="E78114" s="63"/>
    </row>
    <row r="78115" spans="2:5" x14ac:dyDescent="0.3">
      <c r="B78115" s="60"/>
      <c r="D78115" s="62"/>
      <c r="E78115" s="63"/>
    </row>
    <row r="78116" spans="2:5" x14ac:dyDescent="0.3">
      <c r="B78116" s="60"/>
      <c r="D78116" s="62"/>
      <c r="E78116" s="63"/>
    </row>
    <row r="78117" spans="2:5" x14ac:dyDescent="0.3">
      <c r="B78117" s="60"/>
      <c r="D78117" s="62"/>
      <c r="E78117" s="63"/>
    </row>
    <row r="78118" spans="2:5" x14ac:dyDescent="0.3">
      <c r="B78118" s="60"/>
      <c r="D78118" s="62"/>
      <c r="E78118" s="63"/>
    </row>
    <row r="78119" spans="2:5" x14ac:dyDescent="0.3">
      <c r="B78119" s="60"/>
      <c r="D78119" s="62"/>
      <c r="E78119" s="63"/>
    </row>
    <row r="78120" spans="2:5" x14ac:dyDescent="0.3">
      <c r="B78120" s="60"/>
      <c r="D78120" s="62"/>
      <c r="E78120" s="63"/>
    </row>
    <row r="78121" spans="2:5" x14ac:dyDescent="0.3">
      <c r="B78121" s="60"/>
      <c r="D78121" s="62"/>
      <c r="E78121" s="63"/>
    </row>
    <row r="78122" spans="2:5" x14ac:dyDescent="0.3">
      <c r="B78122" s="60"/>
      <c r="D78122" s="62"/>
      <c r="E78122" s="63"/>
    </row>
    <row r="78123" spans="2:5" x14ac:dyDescent="0.3">
      <c r="B78123" s="60"/>
      <c r="D78123" s="62"/>
      <c r="E78123" s="63"/>
    </row>
    <row r="78124" spans="2:5" x14ac:dyDescent="0.3">
      <c r="B78124" s="60"/>
      <c r="D78124" s="61"/>
    </row>
    <row r="78125" spans="2:5" x14ac:dyDescent="0.3">
      <c r="B78125" s="60"/>
      <c r="D78125" s="61"/>
    </row>
    <row r="78126" spans="2:5" x14ac:dyDescent="0.3">
      <c r="B78126" s="60"/>
      <c r="D78126" s="61"/>
    </row>
    <row r="78127" spans="2:5" x14ac:dyDescent="0.3">
      <c r="B78127" s="60"/>
      <c r="D78127" s="61"/>
    </row>
    <row r="78128" spans="2:5" x14ac:dyDescent="0.3">
      <c r="B78128" s="60"/>
      <c r="D78128" s="61"/>
    </row>
    <row r="78129" spans="2:4" x14ac:dyDescent="0.3">
      <c r="B78129" s="60"/>
      <c r="D78129" s="61"/>
    </row>
    <row r="78130" spans="2:4" x14ac:dyDescent="0.3">
      <c r="B78130" s="60"/>
      <c r="D78130" s="61"/>
    </row>
    <row r="78131" spans="2:4" x14ac:dyDescent="0.3">
      <c r="B78131" s="60"/>
      <c r="D78131" s="61"/>
    </row>
    <row r="78132" spans="2:4" x14ac:dyDescent="0.3">
      <c r="B78132" s="60"/>
      <c r="D78132" s="61"/>
    </row>
    <row r="78133" spans="2:4" x14ac:dyDescent="0.3">
      <c r="B78133" s="60"/>
      <c r="D78133" s="61"/>
    </row>
    <row r="78134" spans="2:4" x14ac:dyDescent="0.3">
      <c r="B78134" s="60"/>
      <c r="D78134" s="61"/>
    </row>
    <row r="78135" spans="2:4" x14ac:dyDescent="0.3">
      <c r="B78135" s="60"/>
      <c r="D78135" s="61"/>
    </row>
    <row r="78136" spans="2:4" x14ac:dyDescent="0.3">
      <c r="B78136" s="60"/>
      <c r="D78136" s="61"/>
    </row>
    <row r="78137" spans="2:4" x14ac:dyDescent="0.3">
      <c r="B78137" s="60"/>
      <c r="D78137" s="61"/>
    </row>
    <row r="78138" spans="2:4" x14ac:dyDescent="0.3">
      <c r="B78138" s="60"/>
      <c r="D78138" s="61"/>
    </row>
    <row r="78139" spans="2:4" x14ac:dyDescent="0.3">
      <c r="B78139" s="60"/>
      <c r="D78139" s="61"/>
    </row>
    <row r="78140" spans="2:4" x14ac:dyDescent="0.3">
      <c r="B78140" s="60"/>
      <c r="D78140" s="61"/>
    </row>
    <row r="78141" spans="2:4" x14ac:dyDescent="0.3">
      <c r="B78141" s="60"/>
      <c r="D78141" s="61"/>
    </row>
    <row r="78142" spans="2:4" x14ac:dyDescent="0.3">
      <c r="B78142" s="60"/>
      <c r="D78142" s="61"/>
    </row>
    <row r="78143" spans="2:4" x14ac:dyDescent="0.3">
      <c r="B78143" s="60"/>
      <c r="D78143" s="61"/>
    </row>
    <row r="78144" spans="2:4" x14ac:dyDescent="0.3">
      <c r="B78144" s="60"/>
      <c r="D78144" s="61"/>
    </row>
    <row r="78145" spans="2:4" x14ac:dyDescent="0.3">
      <c r="B78145" s="60"/>
      <c r="D78145" s="61"/>
    </row>
    <row r="78146" spans="2:4" x14ac:dyDescent="0.3">
      <c r="B78146" s="60"/>
      <c r="D78146" s="61"/>
    </row>
    <row r="78147" spans="2:4" x14ac:dyDescent="0.3">
      <c r="B78147" s="60"/>
      <c r="D78147" s="61"/>
    </row>
    <row r="78148" spans="2:4" x14ac:dyDescent="0.3">
      <c r="B78148" s="60"/>
      <c r="D78148" s="61"/>
    </row>
    <row r="78149" spans="2:4" x14ac:dyDescent="0.3">
      <c r="B78149" s="60"/>
      <c r="D78149" s="61"/>
    </row>
    <row r="78150" spans="2:4" x14ac:dyDescent="0.3">
      <c r="B78150" s="60"/>
      <c r="D78150" s="61"/>
    </row>
    <row r="78151" spans="2:4" x14ac:dyDescent="0.3">
      <c r="B78151" s="60"/>
      <c r="D78151" s="61"/>
    </row>
    <row r="78152" spans="2:4" x14ac:dyDescent="0.3">
      <c r="B78152" s="60"/>
      <c r="D78152" s="61"/>
    </row>
    <row r="78153" spans="2:4" x14ac:dyDescent="0.3">
      <c r="B78153" s="60"/>
      <c r="D78153" s="61"/>
    </row>
    <row r="78154" spans="2:4" x14ac:dyDescent="0.3">
      <c r="B78154" s="60"/>
      <c r="D78154" s="61"/>
    </row>
    <row r="78155" spans="2:4" x14ac:dyDescent="0.3">
      <c r="B78155" s="60"/>
      <c r="D78155" s="61"/>
    </row>
    <row r="78156" spans="2:4" x14ac:dyDescent="0.3">
      <c r="B78156" s="60"/>
      <c r="D78156" s="61"/>
    </row>
    <row r="78157" spans="2:4" x14ac:dyDescent="0.3">
      <c r="B78157" s="60"/>
      <c r="D78157" s="61"/>
    </row>
    <row r="78158" spans="2:4" x14ac:dyDescent="0.3">
      <c r="B78158" s="60"/>
      <c r="D78158" s="61"/>
    </row>
    <row r="78159" spans="2:4" x14ac:dyDescent="0.3">
      <c r="B78159" s="60"/>
      <c r="D78159" s="61"/>
    </row>
    <row r="78160" spans="2:4" x14ac:dyDescent="0.3">
      <c r="B78160" s="60"/>
      <c r="D78160" s="61"/>
    </row>
    <row r="78161" spans="2:4" x14ac:dyDescent="0.3">
      <c r="B78161" s="60"/>
      <c r="D78161" s="61"/>
    </row>
    <row r="78162" spans="2:4" x14ac:dyDescent="0.3">
      <c r="B78162" s="60"/>
      <c r="D78162" s="61"/>
    </row>
    <row r="78163" spans="2:4" x14ac:dyDescent="0.3">
      <c r="B78163" s="60"/>
      <c r="D78163" s="61"/>
    </row>
    <row r="78164" spans="2:4" x14ac:dyDescent="0.3">
      <c r="B78164" s="60"/>
      <c r="D78164" s="61"/>
    </row>
    <row r="78165" spans="2:4" x14ac:dyDescent="0.3">
      <c r="B78165" s="60"/>
      <c r="D78165" s="61"/>
    </row>
    <row r="78166" spans="2:4" x14ac:dyDescent="0.3">
      <c r="B78166" s="60"/>
      <c r="D78166" s="61"/>
    </row>
    <row r="78167" spans="2:4" x14ac:dyDescent="0.3">
      <c r="B78167" s="60"/>
      <c r="D78167" s="61"/>
    </row>
    <row r="78168" spans="2:4" x14ac:dyDescent="0.3">
      <c r="B78168" s="60"/>
      <c r="D78168" s="61"/>
    </row>
    <row r="78169" spans="2:4" x14ac:dyDescent="0.3">
      <c r="B78169" s="60"/>
      <c r="D78169" s="61"/>
    </row>
    <row r="78170" spans="2:4" x14ac:dyDescent="0.3">
      <c r="B78170" s="60"/>
      <c r="D78170" s="61"/>
    </row>
    <row r="78171" spans="2:4" x14ac:dyDescent="0.3">
      <c r="B78171" s="60"/>
      <c r="D78171" s="61"/>
    </row>
    <row r="78172" spans="2:4" x14ac:dyDescent="0.3">
      <c r="B78172" s="60"/>
      <c r="D78172" s="61"/>
    </row>
    <row r="78173" spans="2:4" x14ac:dyDescent="0.3">
      <c r="B78173" s="60"/>
      <c r="D78173" s="61"/>
    </row>
    <row r="78174" spans="2:4" x14ac:dyDescent="0.3">
      <c r="B78174" s="60"/>
      <c r="D78174" s="61"/>
    </row>
    <row r="78175" spans="2:4" x14ac:dyDescent="0.3">
      <c r="B78175" s="60"/>
      <c r="D78175" s="61"/>
    </row>
    <row r="78176" spans="2:4" x14ac:dyDescent="0.3">
      <c r="B78176" s="60"/>
      <c r="D78176" s="61"/>
    </row>
    <row r="78177" spans="2:4" x14ac:dyDescent="0.3">
      <c r="B78177" s="60"/>
      <c r="D78177" s="61"/>
    </row>
    <row r="78178" spans="2:4" x14ac:dyDescent="0.3">
      <c r="B78178" s="60"/>
      <c r="D78178" s="61"/>
    </row>
    <row r="78179" spans="2:4" x14ac:dyDescent="0.3">
      <c r="B78179" s="60"/>
      <c r="D78179" s="61"/>
    </row>
    <row r="78180" spans="2:4" x14ac:dyDescent="0.3">
      <c r="B78180" s="60"/>
      <c r="D78180" s="61"/>
    </row>
    <row r="78181" spans="2:4" x14ac:dyDescent="0.3">
      <c r="B78181" s="60"/>
      <c r="D78181" s="61"/>
    </row>
    <row r="78182" spans="2:4" x14ac:dyDescent="0.3">
      <c r="B78182" s="60"/>
      <c r="D78182" s="61"/>
    </row>
    <row r="78183" spans="2:4" x14ac:dyDescent="0.3">
      <c r="B78183" s="60"/>
      <c r="D78183" s="61"/>
    </row>
    <row r="78184" spans="2:4" x14ac:dyDescent="0.3">
      <c r="B78184" s="60"/>
      <c r="D78184" s="61"/>
    </row>
    <row r="78185" spans="2:4" x14ac:dyDescent="0.3">
      <c r="B78185" s="60"/>
      <c r="D78185" s="61"/>
    </row>
    <row r="78186" spans="2:4" x14ac:dyDescent="0.3">
      <c r="B78186" s="60"/>
      <c r="D78186" s="61"/>
    </row>
    <row r="78187" spans="2:4" x14ac:dyDescent="0.3">
      <c r="B78187" s="60"/>
      <c r="D78187" s="61"/>
    </row>
    <row r="78188" spans="2:4" x14ac:dyDescent="0.3">
      <c r="B78188" s="60"/>
      <c r="D78188" s="61"/>
    </row>
    <row r="78189" spans="2:4" x14ac:dyDescent="0.3">
      <c r="B78189" s="60"/>
      <c r="D78189" s="61"/>
    </row>
    <row r="78190" spans="2:4" x14ac:dyDescent="0.3">
      <c r="B78190" s="60"/>
      <c r="D78190" s="61"/>
    </row>
    <row r="78191" spans="2:4" x14ac:dyDescent="0.3">
      <c r="B78191" s="60"/>
      <c r="D78191" s="61"/>
    </row>
    <row r="78192" spans="2:4" x14ac:dyDescent="0.3">
      <c r="B78192" s="60"/>
      <c r="D78192" s="61"/>
    </row>
    <row r="78193" spans="2:4" x14ac:dyDescent="0.3">
      <c r="B78193" s="60"/>
      <c r="D78193" s="61"/>
    </row>
    <row r="78194" spans="2:4" x14ac:dyDescent="0.3">
      <c r="B78194" s="60"/>
      <c r="D78194" s="61"/>
    </row>
    <row r="78195" spans="2:4" x14ac:dyDescent="0.3">
      <c r="B78195" s="60"/>
      <c r="D78195" s="61"/>
    </row>
    <row r="78196" spans="2:4" x14ac:dyDescent="0.3">
      <c r="B78196" s="60"/>
      <c r="D78196" s="61"/>
    </row>
    <row r="78197" spans="2:4" x14ac:dyDescent="0.3">
      <c r="B78197" s="60"/>
      <c r="D78197" s="61"/>
    </row>
    <row r="78198" spans="2:4" x14ac:dyDescent="0.3">
      <c r="B78198" s="60"/>
      <c r="D78198" s="61"/>
    </row>
    <row r="78199" spans="2:4" x14ac:dyDescent="0.3">
      <c r="B78199" s="60"/>
      <c r="D78199" s="61"/>
    </row>
    <row r="78200" spans="2:4" x14ac:dyDescent="0.3">
      <c r="B78200" s="60"/>
      <c r="D78200" s="61"/>
    </row>
    <row r="78201" spans="2:4" x14ac:dyDescent="0.3">
      <c r="B78201" s="60"/>
      <c r="D78201" s="61"/>
    </row>
    <row r="78202" spans="2:4" x14ac:dyDescent="0.3">
      <c r="B78202" s="60"/>
      <c r="D78202" s="61"/>
    </row>
    <row r="78203" spans="2:4" x14ac:dyDescent="0.3">
      <c r="B78203" s="60"/>
      <c r="D78203" s="61"/>
    </row>
    <row r="78204" spans="2:4" x14ac:dyDescent="0.3">
      <c r="B78204" s="60"/>
      <c r="D78204" s="61"/>
    </row>
    <row r="78205" spans="2:4" x14ac:dyDescent="0.3">
      <c r="B78205" s="60"/>
      <c r="D78205" s="61"/>
    </row>
    <row r="78206" spans="2:4" x14ac:dyDescent="0.3">
      <c r="B78206" s="60"/>
      <c r="D78206" s="61"/>
    </row>
    <row r="78207" spans="2:4" x14ac:dyDescent="0.3">
      <c r="B78207" s="60"/>
      <c r="D78207" s="61"/>
    </row>
    <row r="78208" spans="2:4" x14ac:dyDescent="0.3">
      <c r="B78208" s="60"/>
      <c r="D78208" s="61"/>
    </row>
    <row r="78209" spans="2:4" x14ac:dyDescent="0.3">
      <c r="B78209" s="60"/>
      <c r="D78209" s="61"/>
    </row>
    <row r="78210" spans="2:4" x14ac:dyDescent="0.3">
      <c r="B78210" s="60"/>
      <c r="D78210" s="61"/>
    </row>
    <row r="78211" spans="2:4" x14ac:dyDescent="0.3">
      <c r="B78211" s="60"/>
      <c r="D78211" s="61"/>
    </row>
    <row r="78212" spans="2:4" x14ac:dyDescent="0.3">
      <c r="B78212" s="60"/>
      <c r="D78212" s="61"/>
    </row>
    <row r="78213" spans="2:4" x14ac:dyDescent="0.3">
      <c r="B78213" s="60"/>
      <c r="D78213" s="61"/>
    </row>
    <row r="78214" spans="2:4" x14ac:dyDescent="0.3">
      <c r="B78214" s="60"/>
      <c r="D78214" s="61"/>
    </row>
    <row r="78215" spans="2:4" x14ac:dyDescent="0.3">
      <c r="B78215" s="60"/>
      <c r="D78215" s="61"/>
    </row>
    <row r="78216" spans="2:4" x14ac:dyDescent="0.3">
      <c r="B78216" s="60"/>
      <c r="D78216" s="61"/>
    </row>
    <row r="78217" spans="2:4" x14ac:dyDescent="0.3">
      <c r="B78217" s="60"/>
      <c r="D78217" s="61"/>
    </row>
    <row r="78218" spans="2:4" x14ac:dyDescent="0.3">
      <c r="B78218" s="60"/>
      <c r="D78218" s="61"/>
    </row>
    <row r="78219" spans="2:4" x14ac:dyDescent="0.3">
      <c r="B78219" s="60"/>
      <c r="D78219" s="61"/>
    </row>
    <row r="78220" spans="2:4" x14ac:dyDescent="0.3">
      <c r="B78220" s="60"/>
      <c r="D78220" s="61"/>
    </row>
    <row r="78221" spans="2:4" x14ac:dyDescent="0.3">
      <c r="B78221" s="60"/>
      <c r="D78221" s="61"/>
    </row>
    <row r="78222" spans="2:4" x14ac:dyDescent="0.3">
      <c r="B78222" s="60"/>
      <c r="D78222" s="61"/>
    </row>
    <row r="78223" spans="2:4" x14ac:dyDescent="0.3">
      <c r="B78223" s="60"/>
      <c r="D78223" s="61"/>
    </row>
    <row r="78224" spans="2:4" x14ac:dyDescent="0.3">
      <c r="B78224" s="60"/>
      <c r="D78224" s="61"/>
    </row>
    <row r="78225" spans="2:4" x14ac:dyDescent="0.3">
      <c r="B78225" s="60"/>
      <c r="D78225" s="61"/>
    </row>
    <row r="78226" spans="2:4" x14ac:dyDescent="0.3">
      <c r="B78226" s="60"/>
      <c r="D78226" s="61"/>
    </row>
    <row r="78227" spans="2:4" x14ac:dyDescent="0.3">
      <c r="B78227" s="60"/>
      <c r="D78227" s="61"/>
    </row>
    <row r="78228" spans="2:4" x14ac:dyDescent="0.3">
      <c r="B78228" s="60"/>
      <c r="D78228" s="61"/>
    </row>
    <row r="78229" spans="2:4" x14ac:dyDescent="0.3">
      <c r="B78229" s="60"/>
      <c r="D78229" s="61"/>
    </row>
    <row r="78230" spans="2:4" x14ac:dyDescent="0.3">
      <c r="B78230" s="60"/>
      <c r="D78230" s="61"/>
    </row>
    <row r="78231" spans="2:4" x14ac:dyDescent="0.3">
      <c r="B78231" s="60"/>
      <c r="D78231" s="61"/>
    </row>
    <row r="78232" spans="2:4" x14ac:dyDescent="0.3">
      <c r="B78232" s="60"/>
      <c r="D78232" s="61"/>
    </row>
    <row r="78233" spans="2:4" x14ac:dyDescent="0.3">
      <c r="B78233" s="60"/>
      <c r="D78233" s="61"/>
    </row>
    <row r="78234" spans="2:4" x14ac:dyDescent="0.3">
      <c r="B78234" s="60"/>
      <c r="D78234" s="61"/>
    </row>
    <row r="78235" spans="2:4" x14ac:dyDescent="0.3">
      <c r="B78235" s="60"/>
      <c r="D78235" s="61"/>
    </row>
    <row r="78236" spans="2:4" x14ac:dyDescent="0.3">
      <c r="B78236" s="60"/>
      <c r="D78236" s="61"/>
    </row>
    <row r="78237" spans="2:4" x14ac:dyDescent="0.3">
      <c r="B78237" s="60"/>
      <c r="D78237" s="61"/>
    </row>
    <row r="78238" spans="2:4" x14ac:dyDescent="0.3">
      <c r="B78238" s="60"/>
      <c r="D78238" s="61"/>
    </row>
    <row r="78239" spans="2:4" x14ac:dyDescent="0.3">
      <c r="B78239" s="60"/>
      <c r="D78239" s="61"/>
    </row>
    <row r="78240" spans="2:4" x14ac:dyDescent="0.3">
      <c r="B78240" s="60"/>
      <c r="D78240" s="61"/>
    </row>
    <row r="78241" spans="2:4" x14ac:dyDescent="0.3">
      <c r="B78241" s="60"/>
      <c r="D78241" s="61"/>
    </row>
    <row r="78242" spans="2:4" x14ac:dyDescent="0.3">
      <c r="B78242" s="60"/>
      <c r="D78242" s="61"/>
    </row>
    <row r="78243" spans="2:4" x14ac:dyDescent="0.3">
      <c r="B78243" s="60"/>
      <c r="D78243" s="61"/>
    </row>
    <row r="78244" spans="2:4" x14ac:dyDescent="0.3">
      <c r="B78244" s="60"/>
      <c r="D78244" s="61"/>
    </row>
    <row r="78245" spans="2:4" x14ac:dyDescent="0.3">
      <c r="B78245" s="60"/>
      <c r="D78245" s="61"/>
    </row>
    <row r="78246" spans="2:4" x14ac:dyDescent="0.3">
      <c r="B78246" s="60"/>
      <c r="D78246" s="61"/>
    </row>
    <row r="78247" spans="2:4" x14ac:dyDescent="0.3">
      <c r="B78247" s="60"/>
      <c r="D78247" s="61"/>
    </row>
    <row r="78248" spans="2:4" x14ac:dyDescent="0.3">
      <c r="B78248" s="60"/>
      <c r="D78248" s="61"/>
    </row>
    <row r="78249" spans="2:4" x14ac:dyDescent="0.3">
      <c r="B78249" s="60"/>
      <c r="D78249" s="61"/>
    </row>
    <row r="78250" spans="2:4" x14ac:dyDescent="0.3">
      <c r="B78250" s="60"/>
      <c r="D78250" s="61"/>
    </row>
    <row r="78251" spans="2:4" x14ac:dyDescent="0.3">
      <c r="B78251" s="60"/>
      <c r="D78251" s="61"/>
    </row>
    <row r="78252" spans="2:4" x14ac:dyDescent="0.3">
      <c r="B78252" s="60"/>
      <c r="D78252" s="61"/>
    </row>
    <row r="78253" spans="2:4" x14ac:dyDescent="0.3">
      <c r="B78253" s="60"/>
      <c r="D78253" s="61"/>
    </row>
    <row r="78254" spans="2:4" x14ac:dyDescent="0.3">
      <c r="B78254" s="60"/>
      <c r="D78254" s="61"/>
    </row>
    <row r="78255" spans="2:4" x14ac:dyDescent="0.3">
      <c r="B78255" s="60"/>
      <c r="D78255" s="61"/>
    </row>
    <row r="78256" spans="2:4" x14ac:dyDescent="0.3">
      <c r="B78256" s="60"/>
      <c r="D78256" s="61"/>
    </row>
    <row r="78257" spans="2:4" x14ac:dyDescent="0.3">
      <c r="B78257" s="60"/>
      <c r="D78257" s="61"/>
    </row>
    <row r="78258" spans="2:4" x14ac:dyDescent="0.3">
      <c r="B78258" s="60"/>
      <c r="D78258" s="61"/>
    </row>
    <row r="78259" spans="2:4" x14ac:dyDescent="0.3">
      <c r="B78259" s="60"/>
      <c r="D78259" s="61"/>
    </row>
    <row r="78260" spans="2:4" x14ac:dyDescent="0.3">
      <c r="B78260" s="60"/>
      <c r="D78260" s="61"/>
    </row>
    <row r="78261" spans="2:4" x14ac:dyDescent="0.3">
      <c r="B78261" s="60"/>
      <c r="D78261" s="61"/>
    </row>
    <row r="78262" spans="2:4" x14ac:dyDescent="0.3">
      <c r="B78262" s="60"/>
      <c r="D78262" s="61"/>
    </row>
    <row r="78263" spans="2:4" x14ac:dyDescent="0.3">
      <c r="B78263" s="60"/>
      <c r="D78263" s="61"/>
    </row>
    <row r="78264" spans="2:4" x14ac:dyDescent="0.3">
      <c r="B78264" s="60"/>
      <c r="D78264" s="61"/>
    </row>
    <row r="78265" spans="2:4" x14ac:dyDescent="0.3">
      <c r="B78265" s="60"/>
      <c r="D78265" s="61"/>
    </row>
    <row r="78266" spans="2:4" x14ac:dyDescent="0.3">
      <c r="B78266" s="60"/>
      <c r="D78266" s="61"/>
    </row>
    <row r="78267" spans="2:4" x14ac:dyDescent="0.3">
      <c r="B78267" s="60"/>
      <c r="D78267" s="61"/>
    </row>
    <row r="78268" spans="2:4" x14ac:dyDescent="0.3">
      <c r="B78268" s="60"/>
      <c r="D78268" s="61"/>
    </row>
    <row r="78269" spans="2:4" x14ac:dyDescent="0.3">
      <c r="B78269" s="60"/>
      <c r="D78269" s="61"/>
    </row>
    <row r="78270" spans="2:4" x14ac:dyDescent="0.3">
      <c r="B78270" s="60"/>
      <c r="D78270" s="61"/>
    </row>
    <row r="78271" spans="2:4" x14ac:dyDescent="0.3">
      <c r="B78271" s="60"/>
      <c r="D78271" s="61"/>
    </row>
    <row r="78272" spans="2:4" x14ac:dyDescent="0.3">
      <c r="B78272" s="60"/>
      <c r="D78272" s="61"/>
    </row>
    <row r="78273" spans="2:4" x14ac:dyDescent="0.3">
      <c r="B78273" s="60"/>
      <c r="D78273" s="61"/>
    </row>
    <row r="78274" spans="2:4" x14ac:dyDescent="0.3">
      <c r="B78274" s="60"/>
      <c r="D78274" s="61"/>
    </row>
    <row r="78275" spans="2:4" x14ac:dyDescent="0.3">
      <c r="B78275" s="60"/>
      <c r="D78275" s="61"/>
    </row>
    <row r="78276" spans="2:4" x14ac:dyDescent="0.3">
      <c r="B78276" s="60"/>
      <c r="D78276" s="61"/>
    </row>
    <row r="78277" spans="2:4" x14ac:dyDescent="0.3">
      <c r="B78277" s="60"/>
      <c r="D78277" s="61"/>
    </row>
    <row r="78278" spans="2:4" x14ac:dyDescent="0.3">
      <c r="B78278" s="60"/>
      <c r="D78278" s="61"/>
    </row>
    <row r="78279" spans="2:4" x14ac:dyDescent="0.3">
      <c r="B78279" s="60"/>
      <c r="D78279" s="61"/>
    </row>
    <row r="78280" spans="2:4" x14ac:dyDescent="0.3">
      <c r="B78280" s="60"/>
      <c r="D78280" s="61"/>
    </row>
    <row r="78281" spans="2:4" x14ac:dyDescent="0.3">
      <c r="B78281" s="60"/>
      <c r="D78281" s="61"/>
    </row>
    <row r="78282" spans="2:4" x14ac:dyDescent="0.3">
      <c r="B78282" s="60"/>
      <c r="D78282" s="61"/>
    </row>
    <row r="78283" spans="2:4" x14ac:dyDescent="0.3">
      <c r="B78283" s="60"/>
      <c r="D78283" s="61"/>
    </row>
    <row r="78284" spans="2:4" x14ac:dyDescent="0.3">
      <c r="B78284" s="60"/>
      <c r="D78284" s="61"/>
    </row>
    <row r="78285" spans="2:4" x14ac:dyDescent="0.3">
      <c r="B78285" s="60"/>
      <c r="D78285" s="61"/>
    </row>
    <row r="78286" spans="2:4" x14ac:dyDescent="0.3">
      <c r="B78286" s="60"/>
      <c r="D78286" s="61"/>
    </row>
    <row r="78287" spans="2:4" x14ac:dyDescent="0.3">
      <c r="B78287" s="60"/>
      <c r="D78287" s="61"/>
    </row>
    <row r="78288" spans="2:4" x14ac:dyDescent="0.3">
      <c r="B78288" s="60"/>
      <c r="D78288" s="61"/>
    </row>
    <row r="78289" spans="2:4" x14ac:dyDescent="0.3">
      <c r="B78289" s="60"/>
      <c r="D78289" s="61"/>
    </row>
    <row r="78290" spans="2:4" x14ac:dyDescent="0.3">
      <c r="B78290" s="60"/>
      <c r="D78290" s="61"/>
    </row>
    <row r="78291" spans="2:4" x14ac:dyDescent="0.3">
      <c r="B78291" s="60"/>
      <c r="D78291" s="61"/>
    </row>
    <row r="78292" spans="2:4" x14ac:dyDescent="0.3">
      <c r="B78292" s="60"/>
      <c r="D78292" s="61"/>
    </row>
    <row r="78293" spans="2:4" x14ac:dyDescent="0.3">
      <c r="B78293" s="60"/>
      <c r="D78293" s="61"/>
    </row>
    <row r="78294" spans="2:4" x14ac:dyDescent="0.3">
      <c r="B78294" s="60"/>
      <c r="D78294" s="61"/>
    </row>
    <row r="78295" spans="2:4" x14ac:dyDescent="0.3">
      <c r="B78295" s="60"/>
      <c r="D78295" s="61"/>
    </row>
    <row r="78296" spans="2:4" x14ac:dyDescent="0.3">
      <c r="B78296" s="60"/>
      <c r="D78296" s="61"/>
    </row>
    <row r="78297" spans="2:4" x14ac:dyDescent="0.3">
      <c r="B78297" s="60"/>
      <c r="D78297" s="61"/>
    </row>
    <row r="78298" spans="2:4" x14ac:dyDescent="0.3">
      <c r="B78298" s="60"/>
      <c r="D78298" s="61"/>
    </row>
    <row r="78299" spans="2:4" x14ac:dyDescent="0.3">
      <c r="B78299" s="60"/>
      <c r="D78299" s="61"/>
    </row>
    <row r="78300" spans="2:4" x14ac:dyDescent="0.3">
      <c r="B78300" s="60"/>
      <c r="D78300" s="61"/>
    </row>
    <row r="78301" spans="2:4" x14ac:dyDescent="0.3">
      <c r="B78301" s="60"/>
      <c r="D78301" s="61"/>
    </row>
    <row r="78302" spans="2:4" x14ac:dyDescent="0.3">
      <c r="B78302" s="60"/>
      <c r="D78302" s="61"/>
    </row>
    <row r="78303" spans="2:4" x14ac:dyDescent="0.3">
      <c r="B78303" s="60"/>
      <c r="D78303" s="61"/>
    </row>
    <row r="78304" spans="2:4" x14ac:dyDescent="0.3">
      <c r="B78304" s="60"/>
      <c r="D78304" s="61"/>
    </row>
    <row r="78305" spans="2:4" x14ac:dyDescent="0.3">
      <c r="B78305" s="60"/>
      <c r="D78305" s="61"/>
    </row>
    <row r="78306" spans="2:4" x14ac:dyDescent="0.3">
      <c r="B78306" s="60"/>
      <c r="D78306" s="61"/>
    </row>
    <row r="78307" spans="2:4" x14ac:dyDescent="0.3">
      <c r="B78307" s="60"/>
      <c r="D78307" s="61"/>
    </row>
    <row r="78308" spans="2:4" x14ac:dyDescent="0.3">
      <c r="B78308" s="60"/>
      <c r="D78308" s="61"/>
    </row>
    <row r="78309" spans="2:4" x14ac:dyDescent="0.3">
      <c r="B78309" s="60"/>
      <c r="D78309" s="61"/>
    </row>
    <row r="78310" spans="2:4" x14ac:dyDescent="0.3">
      <c r="B78310" s="60"/>
      <c r="D78310" s="61"/>
    </row>
    <row r="78311" spans="2:4" x14ac:dyDescent="0.3">
      <c r="B78311" s="60"/>
      <c r="D78311" s="61"/>
    </row>
    <row r="78312" spans="2:4" x14ac:dyDescent="0.3">
      <c r="B78312" s="60"/>
      <c r="D78312" s="61"/>
    </row>
    <row r="78313" spans="2:4" x14ac:dyDescent="0.3">
      <c r="B78313" s="60"/>
      <c r="D78313" s="61"/>
    </row>
    <row r="78314" spans="2:4" x14ac:dyDescent="0.3">
      <c r="B78314" s="60"/>
      <c r="D78314" s="61"/>
    </row>
    <row r="78315" spans="2:4" x14ac:dyDescent="0.3">
      <c r="B78315" s="60"/>
      <c r="D78315" s="61"/>
    </row>
    <row r="78316" spans="2:4" x14ac:dyDescent="0.3">
      <c r="B78316" s="60"/>
      <c r="D78316" s="61"/>
    </row>
    <row r="78317" spans="2:4" x14ac:dyDescent="0.3">
      <c r="B78317" s="60"/>
      <c r="D78317" s="61"/>
    </row>
    <row r="78318" spans="2:4" x14ac:dyDescent="0.3">
      <c r="B78318" s="60"/>
      <c r="D78318" s="61"/>
    </row>
    <row r="78319" spans="2:4" x14ac:dyDescent="0.3">
      <c r="B78319" s="60"/>
      <c r="D78319" s="61"/>
    </row>
    <row r="78320" spans="2:4" x14ac:dyDescent="0.3">
      <c r="B78320" s="60"/>
      <c r="D78320" s="61"/>
    </row>
    <row r="78321" spans="2:4" x14ac:dyDescent="0.3">
      <c r="B78321" s="60"/>
      <c r="D78321" s="61"/>
    </row>
    <row r="78322" spans="2:4" x14ac:dyDescent="0.3">
      <c r="B78322" s="60"/>
      <c r="D78322" s="61"/>
    </row>
    <row r="78323" spans="2:4" x14ac:dyDescent="0.3">
      <c r="B78323" s="60"/>
      <c r="D78323" s="61"/>
    </row>
    <row r="78324" spans="2:4" x14ac:dyDescent="0.3">
      <c r="B78324" s="60"/>
      <c r="D78324" s="61"/>
    </row>
    <row r="78325" spans="2:4" x14ac:dyDescent="0.3">
      <c r="B78325" s="60"/>
      <c r="D78325" s="61"/>
    </row>
    <row r="78326" spans="2:4" x14ac:dyDescent="0.3">
      <c r="B78326" s="60"/>
      <c r="D78326" s="61"/>
    </row>
    <row r="78327" spans="2:4" x14ac:dyDescent="0.3">
      <c r="B78327" s="60"/>
      <c r="D78327" s="61"/>
    </row>
    <row r="78328" spans="2:4" x14ac:dyDescent="0.3">
      <c r="B78328" s="60"/>
      <c r="D78328" s="61"/>
    </row>
    <row r="78329" spans="2:4" x14ac:dyDescent="0.3">
      <c r="B78329" s="60"/>
      <c r="D78329" s="61"/>
    </row>
    <row r="78330" spans="2:4" x14ac:dyDescent="0.3">
      <c r="B78330" s="60"/>
      <c r="D78330" s="61"/>
    </row>
    <row r="78331" spans="2:4" x14ac:dyDescent="0.3">
      <c r="B78331" s="60"/>
      <c r="D78331" s="61"/>
    </row>
    <row r="78332" spans="2:4" x14ac:dyDescent="0.3">
      <c r="B78332" s="60"/>
      <c r="D78332" s="61"/>
    </row>
    <row r="78333" spans="2:4" x14ac:dyDescent="0.3">
      <c r="B78333" s="60"/>
      <c r="D78333" s="61"/>
    </row>
    <row r="78334" spans="2:4" x14ac:dyDescent="0.3">
      <c r="B78334" s="60"/>
      <c r="D78334" s="61"/>
    </row>
    <row r="78335" spans="2:4" x14ac:dyDescent="0.3">
      <c r="B78335" s="60"/>
      <c r="D78335" s="61"/>
    </row>
    <row r="78336" spans="2:4" x14ac:dyDescent="0.3">
      <c r="B78336" s="60"/>
      <c r="D78336" s="61"/>
    </row>
    <row r="78337" spans="2:4" x14ac:dyDescent="0.3">
      <c r="B78337" s="60"/>
      <c r="D78337" s="61"/>
    </row>
    <row r="78338" spans="2:4" x14ac:dyDescent="0.3">
      <c r="B78338" s="60"/>
      <c r="D78338" s="61"/>
    </row>
    <row r="78339" spans="2:4" x14ac:dyDescent="0.3">
      <c r="B78339" s="60"/>
      <c r="D78339" s="61"/>
    </row>
    <row r="78340" spans="2:4" x14ac:dyDescent="0.3">
      <c r="B78340" s="60"/>
      <c r="D78340" s="61"/>
    </row>
    <row r="78341" spans="2:4" x14ac:dyDescent="0.3">
      <c r="B78341" s="60"/>
      <c r="D78341" s="61"/>
    </row>
    <row r="78342" spans="2:4" x14ac:dyDescent="0.3">
      <c r="B78342" s="60"/>
      <c r="D78342" s="61"/>
    </row>
    <row r="78343" spans="2:4" x14ac:dyDescent="0.3">
      <c r="B78343" s="60"/>
      <c r="D78343" s="61"/>
    </row>
    <row r="78344" spans="2:4" x14ac:dyDescent="0.3">
      <c r="B78344" s="60"/>
      <c r="D78344" s="61"/>
    </row>
    <row r="78345" spans="2:4" x14ac:dyDescent="0.3">
      <c r="B78345" s="60"/>
      <c r="D78345" s="61"/>
    </row>
    <row r="78346" spans="2:4" x14ac:dyDescent="0.3">
      <c r="B78346" s="60"/>
      <c r="D78346" s="61"/>
    </row>
    <row r="78347" spans="2:4" x14ac:dyDescent="0.3">
      <c r="B78347" s="60"/>
      <c r="D78347" s="61"/>
    </row>
    <row r="78348" spans="2:4" x14ac:dyDescent="0.3">
      <c r="B78348" s="60"/>
      <c r="D78348" s="61"/>
    </row>
    <row r="78349" spans="2:4" x14ac:dyDescent="0.3">
      <c r="B78349" s="60"/>
      <c r="D78349" s="61"/>
    </row>
    <row r="78350" spans="2:4" x14ac:dyDescent="0.3">
      <c r="B78350" s="60"/>
      <c r="D78350" s="61"/>
    </row>
    <row r="78351" spans="2:4" x14ac:dyDescent="0.3">
      <c r="B78351" s="60"/>
      <c r="D78351" s="61"/>
    </row>
    <row r="78352" spans="2:4" x14ac:dyDescent="0.3">
      <c r="B78352" s="60"/>
      <c r="D78352" s="61"/>
    </row>
    <row r="78353" spans="2:4" x14ac:dyDescent="0.3">
      <c r="B78353" s="60"/>
      <c r="D78353" s="61"/>
    </row>
    <row r="78354" spans="2:4" x14ac:dyDescent="0.3">
      <c r="B78354" s="60"/>
      <c r="D78354" s="61"/>
    </row>
    <row r="78355" spans="2:4" x14ac:dyDescent="0.3">
      <c r="B78355" s="60"/>
      <c r="D78355" s="61"/>
    </row>
    <row r="78356" spans="2:4" x14ac:dyDescent="0.3">
      <c r="B78356" s="60"/>
      <c r="D78356" s="61"/>
    </row>
    <row r="78357" spans="2:4" x14ac:dyDescent="0.3">
      <c r="B78357" s="60"/>
      <c r="D78357" s="61"/>
    </row>
    <row r="78358" spans="2:4" x14ac:dyDescent="0.3">
      <c r="B78358" s="60"/>
      <c r="D78358" s="61"/>
    </row>
    <row r="78359" spans="2:4" x14ac:dyDescent="0.3">
      <c r="B78359" s="60"/>
      <c r="D78359" s="61"/>
    </row>
    <row r="78360" spans="2:4" x14ac:dyDescent="0.3">
      <c r="B78360" s="60"/>
      <c r="D78360" s="61"/>
    </row>
    <row r="78361" spans="2:4" x14ac:dyDescent="0.3">
      <c r="B78361" s="60"/>
      <c r="D78361" s="61"/>
    </row>
    <row r="78362" spans="2:4" x14ac:dyDescent="0.3">
      <c r="B78362" s="60"/>
      <c r="D78362" s="61"/>
    </row>
    <row r="78363" spans="2:4" x14ac:dyDescent="0.3">
      <c r="B78363" s="60"/>
      <c r="D78363" s="61"/>
    </row>
    <row r="78364" spans="2:4" x14ac:dyDescent="0.3">
      <c r="B78364" s="60"/>
      <c r="D78364" s="61"/>
    </row>
    <row r="78365" spans="2:4" x14ac:dyDescent="0.3">
      <c r="B78365" s="60"/>
      <c r="D78365" s="61"/>
    </row>
    <row r="78366" spans="2:4" x14ac:dyDescent="0.3">
      <c r="B78366" s="60"/>
      <c r="D78366" s="61"/>
    </row>
    <row r="78367" spans="2:4" x14ac:dyDescent="0.3">
      <c r="B78367" s="60"/>
      <c r="D78367" s="61"/>
    </row>
    <row r="78368" spans="2:4" x14ac:dyDescent="0.3">
      <c r="B78368" s="60"/>
      <c r="D78368" s="61"/>
    </row>
    <row r="78369" spans="2:4" x14ac:dyDescent="0.3">
      <c r="B78369" s="60"/>
      <c r="D78369" s="61"/>
    </row>
    <row r="78370" spans="2:4" x14ac:dyDescent="0.3">
      <c r="B78370" s="60"/>
      <c r="D78370" s="61"/>
    </row>
    <row r="78371" spans="2:4" x14ac:dyDescent="0.3">
      <c r="B78371" s="60"/>
      <c r="D78371" s="61"/>
    </row>
    <row r="78372" spans="2:4" x14ac:dyDescent="0.3">
      <c r="B78372" s="60"/>
      <c r="D78372" s="61"/>
    </row>
    <row r="78373" spans="2:4" x14ac:dyDescent="0.3">
      <c r="B78373" s="60"/>
      <c r="D78373" s="61"/>
    </row>
    <row r="78374" spans="2:4" x14ac:dyDescent="0.3">
      <c r="B78374" s="60"/>
      <c r="D78374" s="61"/>
    </row>
    <row r="78375" spans="2:4" x14ac:dyDescent="0.3">
      <c r="B78375" s="60"/>
      <c r="D78375" s="61"/>
    </row>
    <row r="78376" spans="2:4" x14ac:dyDescent="0.3">
      <c r="B78376" s="60"/>
      <c r="D78376" s="61"/>
    </row>
    <row r="78377" spans="2:4" x14ac:dyDescent="0.3">
      <c r="B78377" s="60"/>
      <c r="D78377" s="61"/>
    </row>
    <row r="78378" spans="2:4" x14ac:dyDescent="0.3">
      <c r="B78378" s="60"/>
      <c r="D78378" s="61"/>
    </row>
    <row r="78379" spans="2:4" x14ac:dyDescent="0.3">
      <c r="B78379" s="60"/>
      <c r="D78379" s="61"/>
    </row>
    <row r="78380" spans="2:4" x14ac:dyDescent="0.3">
      <c r="B78380" s="60"/>
      <c r="D78380" s="61"/>
    </row>
    <row r="78381" spans="2:4" x14ac:dyDescent="0.3">
      <c r="B78381" s="60"/>
      <c r="D78381" s="61"/>
    </row>
    <row r="78382" spans="2:4" x14ac:dyDescent="0.3">
      <c r="B78382" s="60"/>
      <c r="D78382" s="61"/>
    </row>
    <row r="78383" spans="2:4" x14ac:dyDescent="0.3">
      <c r="B78383" s="60"/>
      <c r="D78383" s="61"/>
    </row>
    <row r="78384" spans="2:4" x14ac:dyDescent="0.3">
      <c r="B78384" s="60"/>
      <c r="D78384" s="61"/>
    </row>
    <row r="78385" spans="2:4" x14ac:dyDescent="0.3">
      <c r="B78385" s="60"/>
      <c r="D78385" s="61"/>
    </row>
    <row r="78386" spans="2:4" x14ac:dyDescent="0.3">
      <c r="B78386" s="60"/>
      <c r="D78386" s="61"/>
    </row>
    <row r="78387" spans="2:4" x14ac:dyDescent="0.3">
      <c r="B78387" s="60"/>
      <c r="D78387" s="61"/>
    </row>
    <row r="78388" spans="2:4" x14ac:dyDescent="0.3">
      <c r="B78388" s="60"/>
      <c r="D78388" s="61"/>
    </row>
    <row r="78389" spans="2:4" x14ac:dyDescent="0.3">
      <c r="B78389" s="60"/>
      <c r="D78389" s="61"/>
    </row>
    <row r="78390" spans="2:4" x14ac:dyDescent="0.3">
      <c r="B78390" s="60"/>
      <c r="D78390" s="61"/>
    </row>
    <row r="78391" spans="2:4" x14ac:dyDescent="0.3">
      <c r="B78391" s="60"/>
      <c r="D78391" s="61"/>
    </row>
    <row r="78392" spans="2:4" x14ac:dyDescent="0.3">
      <c r="B78392" s="60"/>
      <c r="D78392" s="61"/>
    </row>
    <row r="78393" spans="2:4" x14ac:dyDescent="0.3">
      <c r="B78393" s="60"/>
      <c r="D78393" s="61"/>
    </row>
    <row r="78394" spans="2:4" x14ac:dyDescent="0.3">
      <c r="B78394" s="60"/>
      <c r="D78394" s="61"/>
    </row>
    <row r="78395" spans="2:4" x14ac:dyDescent="0.3">
      <c r="B78395" s="60"/>
      <c r="D78395" s="61"/>
    </row>
    <row r="78396" spans="2:4" x14ac:dyDescent="0.3">
      <c r="B78396" s="60"/>
      <c r="D78396" s="61"/>
    </row>
    <row r="78397" spans="2:4" x14ac:dyDescent="0.3">
      <c r="B78397" s="60"/>
      <c r="D78397" s="61"/>
    </row>
    <row r="78398" spans="2:4" x14ac:dyDescent="0.3">
      <c r="B78398" s="60"/>
      <c r="D78398" s="61"/>
    </row>
    <row r="78399" spans="2:4" x14ac:dyDescent="0.3">
      <c r="B78399" s="60"/>
      <c r="D78399" s="61"/>
    </row>
    <row r="78400" spans="2:4" x14ac:dyDescent="0.3">
      <c r="B78400" s="60"/>
      <c r="D78400" s="61"/>
    </row>
    <row r="78401" spans="2:4" x14ac:dyDescent="0.3">
      <c r="B78401" s="60"/>
      <c r="D78401" s="61"/>
    </row>
    <row r="78402" spans="2:4" x14ac:dyDescent="0.3">
      <c r="B78402" s="60"/>
      <c r="D78402" s="61"/>
    </row>
    <row r="78403" spans="2:4" x14ac:dyDescent="0.3">
      <c r="B78403" s="60"/>
      <c r="D78403" s="61"/>
    </row>
    <row r="78404" spans="2:4" x14ac:dyDescent="0.3">
      <c r="B78404" s="60"/>
      <c r="D78404" s="61"/>
    </row>
    <row r="78405" spans="2:4" x14ac:dyDescent="0.3">
      <c r="B78405" s="60"/>
      <c r="D78405" s="61"/>
    </row>
    <row r="78406" spans="2:4" x14ac:dyDescent="0.3">
      <c r="B78406" s="60"/>
      <c r="D78406" s="61"/>
    </row>
    <row r="78407" spans="2:4" x14ac:dyDescent="0.3">
      <c r="B78407" s="60"/>
      <c r="D78407" s="61"/>
    </row>
    <row r="78408" spans="2:4" x14ac:dyDescent="0.3">
      <c r="B78408" s="60"/>
      <c r="D78408" s="61"/>
    </row>
    <row r="78409" spans="2:4" x14ac:dyDescent="0.3">
      <c r="B78409" s="60"/>
      <c r="D78409" s="61"/>
    </row>
    <row r="78410" spans="2:4" x14ac:dyDescent="0.3">
      <c r="B78410" s="60"/>
      <c r="D78410" s="61"/>
    </row>
    <row r="78411" spans="2:4" x14ac:dyDescent="0.3">
      <c r="B78411" s="60"/>
      <c r="D78411" s="61"/>
    </row>
    <row r="78412" spans="2:4" x14ac:dyDescent="0.3">
      <c r="B78412" s="60"/>
      <c r="D78412" s="61"/>
    </row>
    <row r="78413" spans="2:4" x14ac:dyDescent="0.3">
      <c r="B78413" s="60"/>
      <c r="D78413" s="61"/>
    </row>
    <row r="78414" spans="2:4" x14ac:dyDescent="0.3">
      <c r="B78414" s="60"/>
      <c r="D78414" s="61"/>
    </row>
    <row r="78415" spans="2:4" x14ac:dyDescent="0.3">
      <c r="B78415" s="60"/>
      <c r="D78415" s="61"/>
    </row>
    <row r="78416" spans="2:4" x14ac:dyDescent="0.3">
      <c r="B78416" s="60"/>
      <c r="D78416" s="61"/>
    </row>
    <row r="78417" spans="2:5" x14ac:dyDescent="0.3">
      <c r="B78417" s="60"/>
      <c r="D78417" s="61"/>
    </row>
    <row r="78418" spans="2:5" x14ac:dyDescent="0.3">
      <c r="B78418" s="60"/>
      <c r="D78418" s="61"/>
    </row>
    <row r="78419" spans="2:5" x14ac:dyDescent="0.3">
      <c r="B78419" s="60"/>
      <c r="D78419" s="62"/>
      <c r="E78419" s="63"/>
    </row>
    <row r="78420" spans="2:5" x14ac:dyDescent="0.3">
      <c r="B78420" s="60"/>
      <c r="D78420" s="62"/>
      <c r="E78420" s="63"/>
    </row>
    <row r="78421" spans="2:5" x14ac:dyDescent="0.3">
      <c r="B78421" s="60"/>
      <c r="D78421" s="62"/>
      <c r="E78421" s="63"/>
    </row>
    <row r="78422" spans="2:5" x14ac:dyDescent="0.3">
      <c r="B78422" s="60"/>
      <c r="D78422" s="62"/>
      <c r="E78422" s="63"/>
    </row>
    <row r="78423" spans="2:5" x14ac:dyDescent="0.3">
      <c r="B78423" s="60"/>
      <c r="D78423" s="62"/>
      <c r="E78423" s="63"/>
    </row>
    <row r="78424" spans="2:5" x14ac:dyDescent="0.3">
      <c r="B78424" s="60"/>
      <c r="D78424" s="62"/>
      <c r="E78424" s="63"/>
    </row>
    <row r="78425" spans="2:5" x14ac:dyDescent="0.3">
      <c r="B78425" s="60"/>
      <c r="D78425" s="62"/>
      <c r="E78425" s="63"/>
    </row>
    <row r="78426" spans="2:5" x14ac:dyDescent="0.3">
      <c r="B78426" s="60"/>
      <c r="D78426" s="62"/>
      <c r="E78426" s="63"/>
    </row>
    <row r="78427" spans="2:5" x14ac:dyDescent="0.3">
      <c r="B78427" s="60"/>
      <c r="D78427" s="62"/>
      <c r="E78427" s="63"/>
    </row>
    <row r="78428" spans="2:5" x14ac:dyDescent="0.3">
      <c r="B78428" s="60"/>
      <c r="D78428" s="62"/>
      <c r="E78428" s="63"/>
    </row>
    <row r="78429" spans="2:5" x14ac:dyDescent="0.3">
      <c r="B78429" s="60"/>
      <c r="D78429" s="62"/>
      <c r="E78429" s="63"/>
    </row>
    <row r="78430" spans="2:5" x14ac:dyDescent="0.3">
      <c r="B78430" s="60"/>
      <c r="D78430" s="62"/>
      <c r="E78430" s="63"/>
    </row>
    <row r="78431" spans="2:5" x14ac:dyDescent="0.3">
      <c r="B78431" s="60"/>
      <c r="D78431" s="62"/>
      <c r="E78431" s="63"/>
    </row>
    <row r="78432" spans="2:5" x14ac:dyDescent="0.3">
      <c r="B78432" s="60"/>
      <c r="D78432" s="62"/>
      <c r="E78432" s="63"/>
    </row>
    <row r="78433" spans="2:5" x14ac:dyDescent="0.3">
      <c r="B78433" s="60"/>
      <c r="D78433" s="62"/>
      <c r="E78433" s="63"/>
    </row>
    <row r="78434" spans="2:5" x14ac:dyDescent="0.3">
      <c r="B78434" s="60"/>
      <c r="D78434" s="62"/>
      <c r="E78434" s="63"/>
    </row>
    <row r="78435" spans="2:5" x14ac:dyDescent="0.3">
      <c r="B78435" s="60"/>
      <c r="D78435" s="62"/>
      <c r="E78435" s="63"/>
    </row>
    <row r="78436" spans="2:5" x14ac:dyDescent="0.3">
      <c r="B78436" s="60"/>
      <c r="D78436" s="62"/>
      <c r="E78436" s="63"/>
    </row>
    <row r="78437" spans="2:5" x14ac:dyDescent="0.3">
      <c r="B78437" s="60"/>
      <c r="D78437" s="62"/>
      <c r="E78437" s="63"/>
    </row>
    <row r="78438" spans="2:5" x14ac:dyDescent="0.3">
      <c r="B78438" s="60"/>
      <c r="D78438" s="62"/>
      <c r="E78438" s="63"/>
    </row>
    <row r="78439" spans="2:5" x14ac:dyDescent="0.3">
      <c r="B78439" s="60"/>
      <c r="D78439" s="61"/>
    </row>
    <row r="78440" spans="2:5" x14ac:dyDescent="0.3">
      <c r="B78440" s="60"/>
      <c r="D78440" s="61"/>
    </row>
    <row r="78441" spans="2:5" x14ac:dyDescent="0.3">
      <c r="B78441" s="60"/>
      <c r="D78441" s="61"/>
    </row>
    <row r="78442" spans="2:5" x14ac:dyDescent="0.3">
      <c r="B78442" s="60"/>
      <c r="D78442" s="61"/>
    </row>
    <row r="78443" spans="2:5" x14ac:dyDescent="0.3">
      <c r="B78443" s="60"/>
      <c r="D78443" s="61"/>
    </row>
    <row r="78444" spans="2:5" x14ac:dyDescent="0.3">
      <c r="B78444" s="60"/>
      <c r="D78444" s="61"/>
    </row>
    <row r="78445" spans="2:5" x14ac:dyDescent="0.3">
      <c r="B78445" s="60"/>
      <c r="D78445" s="61"/>
    </row>
    <row r="78446" spans="2:5" x14ac:dyDescent="0.3">
      <c r="B78446" s="60"/>
      <c r="D78446" s="61"/>
    </row>
    <row r="78447" spans="2:5" x14ac:dyDescent="0.3">
      <c r="B78447" s="60"/>
      <c r="D78447" s="61"/>
    </row>
    <row r="78448" spans="2:5" x14ac:dyDescent="0.3">
      <c r="B78448" s="60"/>
      <c r="D78448" s="61"/>
    </row>
    <row r="78449" spans="2:4" x14ac:dyDescent="0.3">
      <c r="B78449" s="60"/>
      <c r="D78449" s="61"/>
    </row>
    <row r="78450" spans="2:4" x14ac:dyDescent="0.3">
      <c r="B78450" s="60"/>
      <c r="D78450" s="61"/>
    </row>
    <row r="78451" spans="2:4" x14ac:dyDescent="0.3">
      <c r="B78451" s="60"/>
      <c r="D78451" s="61"/>
    </row>
    <row r="78452" spans="2:4" x14ac:dyDescent="0.3">
      <c r="B78452" s="60"/>
      <c r="D78452" s="61"/>
    </row>
    <row r="78453" spans="2:4" x14ac:dyDescent="0.3">
      <c r="B78453" s="60"/>
      <c r="D78453" s="61"/>
    </row>
    <row r="78454" spans="2:4" x14ac:dyDescent="0.3">
      <c r="B78454" s="60"/>
      <c r="D78454" s="61"/>
    </row>
    <row r="78455" spans="2:4" x14ac:dyDescent="0.3">
      <c r="B78455" s="60"/>
      <c r="D78455" s="61"/>
    </row>
    <row r="78456" spans="2:4" x14ac:dyDescent="0.3">
      <c r="B78456" s="60"/>
      <c r="D78456" s="61"/>
    </row>
    <row r="78457" spans="2:4" x14ac:dyDescent="0.3">
      <c r="B78457" s="60"/>
      <c r="D78457" s="61"/>
    </row>
    <row r="78458" spans="2:4" x14ac:dyDescent="0.3">
      <c r="B78458" s="60"/>
      <c r="D78458" s="61"/>
    </row>
    <row r="78459" spans="2:4" x14ac:dyDescent="0.3">
      <c r="B78459" s="60"/>
      <c r="D78459" s="61"/>
    </row>
    <row r="78460" spans="2:4" x14ac:dyDescent="0.3">
      <c r="B78460" s="60"/>
      <c r="D78460" s="61"/>
    </row>
    <row r="78461" spans="2:4" x14ac:dyDescent="0.3">
      <c r="B78461" s="60"/>
      <c r="D78461" s="61"/>
    </row>
    <row r="78462" spans="2:4" x14ac:dyDescent="0.3">
      <c r="B78462" s="60"/>
      <c r="D78462" s="61"/>
    </row>
    <row r="78463" spans="2:4" x14ac:dyDescent="0.3">
      <c r="B78463" s="60"/>
      <c r="D78463" s="61"/>
    </row>
    <row r="78464" spans="2:4" x14ac:dyDescent="0.3">
      <c r="B78464" s="60"/>
      <c r="D78464" s="61"/>
    </row>
    <row r="78465" spans="2:4" x14ac:dyDescent="0.3">
      <c r="B78465" s="60"/>
      <c r="D78465" s="61"/>
    </row>
    <row r="78466" spans="2:4" x14ac:dyDescent="0.3">
      <c r="B78466" s="60"/>
      <c r="D78466" s="61"/>
    </row>
    <row r="78467" spans="2:4" x14ac:dyDescent="0.3">
      <c r="B78467" s="60"/>
      <c r="D78467" s="61"/>
    </row>
    <row r="78468" spans="2:4" x14ac:dyDescent="0.3">
      <c r="B78468" s="60"/>
      <c r="D78468" s="61"/>
    </row>
    <row r="78469" spans="2:4" x14ac:dyDescent="0.3">
      <c r="B78469" s="60"/>
      <c r="D78469" s="61"/>
    </row>
    <row r="78470" spans="2:4" x14ac:dyDescent="0.3">
      <c r="B78470" s="60"/>
      <c r="D78470" s="61"/>
    </row>
    <row r="78471" spans="2:4" x14ac:dyDescent="0.3">
      <c r="B78471" s="60"/>
      <c r="D78471" s="61"/>
    </row>
    <row r="78472" spans="2:4" x14ac:dyDescent="0.3">
      <c r="B78472" s="60"/>
      <c r="D78472" s="61"/>
    </row>
    <row r="78473" spans="2:4" x14ac:dyDescent="0.3">
      <c r="B78473" s="60"/>
      <c r="D78473" s="61"/>
    </row>
    <row r="78474" spans="2:4" x14ac:dyDescent="0.3">
      <c r="B78474" s="60"/>
      <c r="D78474" s="61"/>
    </row>
    <row r="78475" spans="2:4" x14ac:dyDescent="0.3">
      <c r="B78475" s="60"/>
      <c r="D78475" s="61"/>
    </row>
    <row r="78476" spans="2:4" x14ac:dyDescent="0.3">
      <c r="B78476" s="60"/>
      <c r="D78476" s="61"/>
    </row>
    <row r="78477" spans="2:4" x14ac:dyDescent="0.3">
      <c r="B78477" s="60"/>
      <c r="D78477" s="61"/>
    </row>
    <row r="78478" spans="2:4" x14ac:dyDescent="0.3">
      <c r="B78478" s="60"/>
      <c r="D78478" s="61"/>
    </row>
    <row r="78479" spans="2:4" x14ac:dyDescent="0.3">
      <c r="B78479" s="60"/>
      <c r="D78479" s="61"/>
    </row>
    <row r="78480" spans="2:4" x14ac:dyDescent="0.3">
      <c r="B78480" s="60"/>
      <c r="D78480" s="61"/>
    </row>
    <row r="78481" spans="2:4" x14ac:dyDescent="0.3">
      <c r="B78481" s="60"/>
      <c r="D78481" s="61"/>
    </row>
    <row r="78482" spans="2:4" x14ac:dyDescent="0.3">
      <c r="B78482" s="60"/>
      <c r="D78482" s="61"/>
    </row>
    <row r="78483" spans="2:4" x14ac:dyDescent="0.3">
      <c r="B78483" s="60"/>
      <c r="D78483" s="61"/>
    </row>
    <row r="78484" spans="2:4" x14ac:dyDescent="0.3">
      <c r="B78484" s="60"/>
      <c r="D78484" s="61"/>
    </row>
    <row r="78485" spans="2:4" x14ac:dyDescent="0.3">
      <c r="B78485" s="60"/>
      <c r="D78485" s="61"/>
    </row>
    <row r="78486" spans="2:4" x14ac:dyDescent="0.3">
      <c r="B78486" s="60"/>
      <c r="D78486" s="61"/>
    </row>
    <row r="78487" spans="2:4" x14ac:dyDescent="0.3">
      <c r="B78487" s="60"/>
      <c r="D78487" s="61"/>
    </row>
    <row r="78488" spans="2:4" x14ac:dyDescent="0.3">
      <c r="B78488" s="60"/>
      <c r="D78488" s="61"/>
    </row>
    <row r="78489" spans="2:4" x14ac:dyDescent="0.3">
      <c r="B78489" s="60"/>
      <c r="D78489" s="61"/>
    </row>
    <row r="78490" spans="2:4" x14ac:dyDescent="0.3">
      <c r="B78490" s="60"/>
      <c r="D78490" s="61"/>
    </row>
    <row r="78491" spans="2:4" x14ac:dyDescent="0.3">
      <c r="B78491" s="60"/>
      <c r="D78491" s="61"/>
    </row>
    <row r="78492" spans="2:4" x14ac:dyDescent="0.3">
      <c r="B78492" s="60"/>
      <c r="D78492" s="61"/>
    </row>
    <row r="78493" spans="2:4" x14ac:dyDescent="0.3">
      <c r="B78493" s="60"/>
      <c r="D78493" s="61"/>
    </row>
    <row r="78494" spans="2:4" x14ac:dyDescent="0.3">
      <c r="B78494" s="60"/>
      <c r="D78494" s="61"/>
    </row>
    <row r="78495" spans="2:4" x14ac:dyDescent="0.3">
      <c r="B78495" s="60"/>
      <c r="D78495" s="61"/>
    </row>
    <row r="78496" spans="2:4" x14ac:dyDescent="0.3">
      <c r="B78496" s="60"/>
      <c r="D78496" s="61"/>
    </row>
    <row r="78497" spans="2:4" x14ac:dyDescent="0.3">
      <c r="B78497" s="60"/>
      <c r="D78497" s="61"/>
    </row>
    <row r="78498" spans="2:4" x14ac:dyDescent="0.3">
      <c r="B78498" s="60"/>
      <c r="D78498" s="61"/>
    </row>
    <row r="78499" spans="2:4" x14ac:dyDescent="0.3">
      <c r="B78499" s="60"/>
      <c r="D78499" s="61"/>
    </row>
    <row r="78500" spans="2:4" x14ac:dyDescent="0.3">
      <c r="B78500" s="60"/>
      <c r="D78500" s="61"/>
    </row>
    <row r="78501" spans="2:4" x14ac:dyDescent="0.3">
      <c r="B78501" s="60"/>
      <c r="D78501" s="61"/>
    </row>
    <row r="78502" spans="2:4" x14ac:dyDescent="0.3">
      <c r="B78502" s="60"/>
      <c r="D78502" s="61"/>
    </row>
    <row r="78503" spans="2:4" x14ac:dyDescent="0.3">
      <c r="B78503" s="60"/>
      <c r="D78503" s="61"/>
    </row>
    <row r="78504" spans="2:4" x14ac:dyDescent="0.3">
      <c r="B78504" s="60"/>
      <c r="D78504" s="61"/>
    </row>
    <row r="78505" spans="2:4" x14ac:dyDescent="0.3">
      <c r="B78505" s="60"/>
      <c r="D78505" s="61"/>
    </row>
    <row r="78506" spans="2:4" x14ac:dyDescent="0.3">
      <c r="B78506" s="60"/>
      <c r="D78506" s="61"/>
    </row>
    <row r="78507" spans="2:4" x14ac:dyDescent="0.3">
      <c r="B78507" s="60"/>
      <c r="D78507" s="61"/>
    </row>
    <row r="78508" spans="2:4" x14ac:dyDescent="0.3">
      <c r="B78508" s="60"/>
      <c r="D78508" s="61"/>
    </row>
    <row r="78509" spans="2:4" x14ac:dyDescent="0.3">
      <c r="B78509" s="60"/>
      <c r="D78509" s="61"/>
    </row>
    <row r="78510" spans="2:4" x14ac:dyDescent="0.3">
      <c r="B78510" s="60"/>
      <c r="D78510" s="61"/>
    </row>
    <row r="78511" spans="2:4" x14ac:dyDescent="0.3">
      <c r="B78511" s="60"/>
      <c r="D78511" s="61"/>
    </row>
    <row r="78512" spans="2:4" x14ac:dyDescent="0.3">
      <c r="B78512" s="60"/>
      <c r="D78512" s="61"/>
    </row>
    <row r="78513" spans="2:4" x14ac:dyDescent="0.3">
      <c r="B78513" s="60"/>
      <c r="D78513" s="61"/>
    </row>
    <row r="78514" spans="2:4" x14ac:dyDescent="0.3">
      <c r="B78514" s="60"/>
      <c r="D78514" s="61"/>
    </row>
    <row r="78515" spans="2:4" x14ac:dyDescent="0.3">
      <c r="B78515" s="60"/>
      <c r="D78515" s="61"/>
    </row>
    <row r="78516" spans="2:4" x14ac:dyDescent="0.3">
      <c r="B78516" s="60"/>
      <c r="D78516" s="61"/>
    </row>
    <row r="78517" spans="2:4" x14ac:dyDescent="0.3">
      <c r="B78517" s="60"/>
      <c r="D78517" s="61"/>
    </row>
    <row r="78518" spans="2:4" x14ac:dyDescent="0.3">
      <c r="B78518" s="60"/>
      <c r="D78518" s="61"/>
    </row>
    <row r="78519" spans="2:4" x14ac:dyDescent="0.3">
      <c r="B78519" s="60"/>
      <c r="D78519" s="61"/>
    </row>
    <row r="78520" spans="2:4" x14ac:dyDescent="0.3">
      <c r="B78520" s="60"/>
      <c r="D78520" s="61"/>
    </row>
    <row r="78521" spans="2:4" x14ac:dyDescent="0.3">
      <c r="B78521" s="60"/>
      <c r="D78521" s="61"/>
    </row>
    <row r="78522" spans="2:4" x14ac:dyDescent="0.3">
      <c r="B78522" s="60"/>
      <c r="D78522" s="61"/>
    </row>
    <row r="78523" spans="2:4" x14ac:dyDescent="0.3">
      <c r="B78523" s="60"/>
      <c r="D78523" s="61"/>
    </row>
    <row r="78524" spans="2:4" x14ac:dyDescent="0.3">
      <c r="B78524" s="60"/>
      <c r="D78524" s="61"/>
    </row>
    <row r="78525" spans="2:4" x14ac:dyDescent="0.3">
      <c r="B78525" s="60"/>
      <c r="D78525" s="61"/>
    </row>
    <row r="78526" spans="2:4" x14ac:dyDescent="0.3">
      <c r="B78526" s="60"/>
      <c r="D78526" s="61"/>
    </row>
    <row r="78527" spans="2:4" x14ac:dyDescent="0.3">
      <c r="B78527" s="60"/>
      <c r="D78527" s="61"/>
    </row>
    <row r="78528" spans="2:4" x14ac:dyDescent="0.3">
      <c r="B78528" s="60"/>
      <c r="D78528" s="61"/>
    </row>
    <row r="78529" spans="2:4" x14ac:dyDescent="0.3">
      <c r="B78529" s="60"/>
      <c r="D78529" s="61"/>
    </row>
    <row r="78530" spans="2:4" x14ac:dyDescent="0.3">
      <c r="B78530" s="60"/>
      <c r="D78530" s="61"/>
    </row>
    <row r="78531" spans="2:4" x14ac:dyDescent="0.3">
      <c r="B78531" s="60"/>
      <c r="D78531" s="61"/>
    </row>
    <row r="78532" spans="2:4" x14ac:dyDescent="0.3">
      <c r="B78532" s="60"/>
      <c r="D78532" s="61"/>
    </row>
    <row r="78533" spans="2:4" x14ac:dyDescent="0.3">
      <c r="B78533" s="60"/>
      <c r="D78533" s="61"/>
    </row>
    <row r="78534" spans="2:4" x14ac:dyDescent="0.3">
      <c r="B78534" s="60"/>
      <c r="D78534" s="61"/>
    </row>
    <row r="78535" spans="2:4" x14ac:dyDescent="0.3">
      <c r="B78535" s="60"/>
      <c r="D78535" s="61"/>
    </row>
    <row r="78536" spans="2:4" x14ac:dyDescent="0.3">
      <c r="B78536" s="60"/>
      <c r="D78536" s="61"/>
    </row>
    <row r="78537" spans="2:4" x14ac:dyDescent="0.3">
      <c r="B78537" s="60"/>
      <c r="D78537" s="61"/>
    </row>
    <row r="78538" spans="2:4" x14ac:dyDescent="0.3">
      <c r="B78538" s="60"/>
      <c r="D78538" s="61"/>
    </row>
    <row r="78539" spans="2:4" x14ac:dyDescent="0.3">
      <c r="B78539" s="60"/>
      <c r="D78539" s="61"/>
    </row>
    <row r="78540" spans="2:4" x14ac:dyDescent="0.3">
      <c r="B78540" s="60"/>
      <c r="D78540" s="61"/>
    </row>
    <row r="78541" spans="2:4" x14ac:dyDescent="0.3">
      <c r="B78541" s="60"/>
      <c r="D78541" s="61"/>
    </row>
    <row r="78542" spans="2:4" x14ac:dyDescent="0.3">
      <c r="B78542" s="60"/>
      <c r="D78542" s="61"/>
    </row>
    <row r="78543" spans="2:4" x14ac:dyDescent="0.3">
      <c r="B78543" s="60"/>
      <c r="D78543" s="61"/>
    </row>
    <row r="78544" spans="2:4" x14ac:dyDescent="0.3">
      <c r="B78544" s="60"/>
      <c r="D78544" s="61"/>
    </row>
    <row r="78545" spans="2:4" x14ac:dyDescent="0.3">
      <c r="B78545" s="60"/>
      <c r="D78545" s="61"/>
    </row>
    <row r="78546" spans="2:4" x14ac:dyDescent="0.3">
      <c r="B78546" s="60"/>
      <c r="D78546" s="61"/>
    </row>
    <row r="78547" spans="2:4" x14ac:dyDescent="0.3">
      <c r="B78547" s="60"/>
      <c r="D78547" s="61"/>
    </row>
    <row r="78548" spans="2:4" x14ac:dyDescent="0.3">
      <c r="B78548" s="60"/>
      <c r="D78548" s="61"/>
    </row>
    <row r="78549" spans="2:4" x14ac:dyDescent="0.3">
      <c r="B78549" s="60"/>
      <c r="D78549" s="61"/>
    </row>
    <row r="78550" spans="2:4" x14ac:dyDescent="0.3">
      <c r="B78550" s="60"/>
      <c r="D78550" s="61"/>
    </row>
    <row r="78551" spans="2:4" x14ac:dyDescent="0.3">
      <c r="B78551" s="60"/>
      <c r="D78551" s="61"/>
    </row>
    <row r="78552" spans="2:4" x14ac:dyDescent="0.3">
      <c r="B78552" s="60"/>
      <c r="D78552" s="61"/>
    </row>
    <row r="78553" spans="2:4" x14ac:dyDescent="0.3">
      <c r="B78553" s="60"/>
      <c r="D78553" s="61"/>
    </row>
    <row r="78554" spans="2:4" x14ac:dyDescent="0.3">
      <c r="B78554" s="60"/>
      <c r="D78554" s="61"/>
    </row>
    <row r="78555" spans="2:4" x14ac:dyDescent="0.3">
      <c r="B78555" s="60"/>
      <c r="D78555" s="61"/>
    </row>
    <row r="78556" spans="2:4" x14ac:dyDescent="0.3">
      <c r="B78556" s="60"/>
      <c r="D78556" s="61"/>
    </row>
    <row r="78557" spans="2:4" x14ac:dyDescent="0.3">
      <c r="B78557" s="60"/>
      <c r="D78557" s="61"/>
    </row>
    <row r="78558" spans="2:4" x14ac:dyDescent="0.3">
      <c r="B78558" s="60"/>
      <c r="D78558" s="61"/>
    </row>
    <row r="78559" spans="2:4" x14ac:dyDescent="0.3">
      <c r="B78559" s="60"/>
      <c r="D78559" s="61"/>
    </row>
    <row r="78560" spans="2:4" x14ac:dyDescent="0.3">
      <c r="B78560" s="60"/>
      <c r="D78560" s="61"/>
    </row>
    <row r="78561" spans="2:4" x14ac:dyDescent="0.3">
      <c r="B78561" s="60"/>
      <c r="D78561" s="61"/>
    </row>
    <row r="78562" spans="2:4" x14ac:dyDescent="0.3">
      <c r="B78562" s="60"/>
      <c r="D78562" s="61"/>
    </row>
    <row r="78563" spans="2:4" x14ac:dyDescent="0.3">
      <c r="B78563" s="60"/>
      <c r="D78563" s="61"/>
    </row>
    <row r="78564" spans="2:4" x14ac:dyDescent="0.3">
      <c r="B78564" s="60"/>
      <c r="D78564" s="61"/>
    </row>
    <row r="78565" spans="2:4" x14ac:dyDescent="0.3">
      <c r="B78565" s="60"/>
      <c r="D78565" s="61"/>
    </row>
    <row r="78566" spans="2:4" x14ac:dyDescent="0.3">
      <c r="B78566" s="60"/>
      <c r="D78566" s="61"/>
    </row>
    <row r="78567" spans="2:4" x14ac:dyDescent="0.3">
      <c r="B78567" s="60"/>
      <c r="D78567" s="61"/>
    </row>
    <row r="78568" spans="2:4" x14ac:dyDescent="0.3">
      <c r="B78568" s="60"/>
      <c r="D78568" s="61"/>
    </row>
    <row r="78569" spans="2:4" x14ac:dyDescent="0.3">
      <c r="B78569" s="60"/>
      <c r="D78569" s="61"/>
    </row>
    <row r="78570" spans="2:4" x14ac:dyDescent="0.3">
      <c r="B78570" s="60"/>
      <c r="D78570" s="61"/>
    </row>
    <row r="78571" spans="2:4" x14ac:dyDescent="0.3">
      <c r="B78571" s="60"/>
      <c r="D78571" s="61"/>
    </row>
    <row r="78572" spans="2:4" x14ac:dyDescent="0.3">
      <c r="B78572" s="60"/>
      <c r="D78572" s="61"/>
    </row>
    <row r="78573" spans="2:4" x14ac:dyDescent="0.3">
      <c r="B78573" s="60"/>
      <c r="D78573" s="61"/>
    </row>
    <row r="78574" spans="2:4" x14ac:dyDescent="0.3">
      <c r="B78574" s="60"/>
      <c r="D78574" s="61"/>
    </row>
    <row r="78575" spans="2:4" x14ac:dyDescent="0.3">
      <c r="B78575" s="60"/>
      <c r="D78575" s="61"/>
    </row>
    <row r="78576" spans="2:4" x14ac:dyDescent="0.3">
      <c r="B78576" s="60"/>
      <c r="D78576" s="61"/>
    </row>
    <row r="78577" spans="2:4" x14ac:dyDescent="0.3">
      <c r="B78577" s="60"/>
      <c r="D78577" s="61"/>
    </row>
    <row r="78578" spans="2:4" x14ac:dyDescent="0.3">
      <c r="B78578" s="60"/>
      <c r="D78578" s="61"/>
    </row>
    <row r="78579" spans="2:4" x14ac:dyDescent="0.3">
      <c r="B78579" s="60"/>
      <c r="D78579" s="61"/>
    </row>
    <row r="78580" spans="2:4" x14ac:dyDescent="0.3">
      <c r="B78580" s="60"/>
      <c r="D78580" s="61"/>
    </row>
    <row r="78581" spans="2:4" x14ac:dyDescent="0.3">
      <c r="B78581" s="60"/>
      <c r="D78581" s="61"/>
    </row>
    <row r="78582" spans="2:4" x14ac:dyDescent="0.3">
      <c r="B78582" s="60"/>
      <c r="D78582" s="61"/>
    </row>
    <row r="78583" spans="2:4" x14ac:dyDescent="0.3">
      <c r="B78583" s="60"/>
      <c r="D78583" s="61"/>
    </row>
    <row r="78584" spans="2:4" x14ac:dyDescent="0.3">
      <c r="B78584" s="60"/>
      <c r="D78584" s="61"/>
    </row>
    <row r="78585" spans="2:4" x14ac:dyDescent="0.3">
      <c r="B78585" s="60"/>
      <c r="D78585" s="61"/>
    </row>
    <row r="78586" spans="2:4" x14ac:dyDescent="0.3">
      <c r="B78586" s="60"/>
      <c r="D78586" s="61"/>
    </row>
    <row r="78587" spans="2:4" x14ac:dyDescent="0.3">
      <c r="B78587" s="60"/>
      <c r="D78587" s="61"/>
    </row>
    <row r="78588" spans="2:4" x14ac:dyDescent="0.3">
      <c r="B78588" s="60"/>
      <c r="D78588" s="61"/>
    </row>
    <row r="78589" spans="2:4" x14ac:dyDescent="0.3">
      <c r="B78589" s="60"/>
      <c r="D78589" s="61"/>
    </row>
    <row r="78590" spans="2:4" x14ac:dyDescent="0.3">
      <c r="B78590" s="60"/>
      <c r="D78590" s="61"/>
    </row>
    <row r="78591" spans="2:4" x14ac:dyDescent="0.3">
      <c r="B78591" s="60"/>
      <c r="D78591" s="61"/>
    </row>
    <row r="78592" spans="2:4" x14ac:dyDescent="0.3">
      <c r="B78592" s="60"/>
      <c r="D78592" s="61"/>
    </row>
    <row r="78593" spans="2:4" x14ac:dyDescent="0.3">
      <c r="B78593" s="60"/>
      <c r="D78593" s="61"/>
    </row>
    <row r="78594" spans="2:4" x14ac:dyDescent="0.3">
      <c r="B78594" s="60"/>
      <c r="D78594" s="61"/>
    </row>
    <row r="78595" spans="2:4" x14ac:dyDescent="0.3">
      <c r="B78595" s="60"/>
      <c r="D78595" s="61"/>
    </row>
    <row r="78596" spans="2:4" x14ac:dyDescent="0.3">
      <c r="B78596" s="60"/>
      <c r="D78596" s="61"/>
    </row>
    <row r="78597" spans="2:4" x14ac:dyDescent="0.3">
      <c r="B78597" s="60"/>
      <c r="D78597" s="61"/>
    </row>
    <row r="78598" spans="2:4" x14ac:dyDescent="0.3">
      <c r="B78598" s="60"/>
      <c r="D78598" s="61"/>
    </row>
    <row r="78599" spans="2:4" x14ac:dyDescent="0.3">
      <c r="B78599" s="60"/>
      <c r="D78599" s="61"/>
    </row>
    <row r="78600" spans="2:4" x14ac:dyDescent="0.3">
      <c r="B78600" s="60"/>
      <c r="D78600" s="61"/>
    </row>
    <row r="78601" spans="2:4" x14ac:dyDescent="0.3">
      <c r="B78601" s="60"/>
      <c r="D78601" s="61"/>
    </row>
    <row r="78602" spans="2:4" x14ac:dyDescent="0.3">
      <c r="B78602" s="60"/>
      <c r="D78602" s="61"/>
    </row>
    <row r="78603" spans="2:4" x14ac:dyDescent="0.3">
      <c r="B78603" s="60"/>
      <c r="D78603" s="61"/>
    </row>
    <row r="78604" spans="2:4" x14ac:dyDescent="0.3">
      <c r="B78604" s="60"/>
      <c r="D78604" s="61"/>
    </row>
    <row r="78605" spans="2:4" x14ac:dyDescent="0.3">
      <c r="B78605" s="60"/>
      <c r="D78605" s="61"/>
    </row>
    <row r="78606" spans="2:4" x14ac:dyDescent="0.3">
      <c r="B78606" s="60"/>
      <c r="D78606" s="61"/>
    </row>
    <row r="78607" spans="2:4" x14ac:dyDescent="0.3">
      <c r="B78607" s="60"/>
      <c r="D78607" s="61"/>
    </row>
    <row r="78608" spans="2:4" x14ac:dyDescent="0.3">
      <c r="B78608" s="60"/>
      <c r="D78608" s="61"/>
    </row>
    <row r="78609" spans="2:4" x14ac:dyDescent="0.3">
      <c r="B78609" s="60"/>
      <c r="D78609" s="61"/>
    </row>
    <row r="78610" spans="2:4" x14ac:dyDescent="0.3">
      <c r="B78610" s="60"/>
      <c r="D78610" s="61"/>
    </row>
    <row r="78611" spans="2:4" x14ac:dyDescent="0.3">
      <c r="B78611" s="60"/>
      <c r="D78611" s="61"/>
    </row>
    <row r="78612" spans="2:4" x14ac:dyDescent="0.3">
      <c r="B78612" s="60"/>
      <c r="D78612" s="61"/>
    </row>
    <row r="78613" spans="2:4" x14ac:dyDescent="0.3">
      <c r="B78613" s="60"/>
      <c r="D78613" s="61"/>
    </row>
    <row r="78614" spans="2:4" x14ac:dyDescent="0.3">
      <c r="B78614" s="60"/>
      <c r="D78614" s="61"/>
    </row>
    <row r="78615" spans="2:4" x14ac:dyDescent="0.3">
      <c r="B78615" s="60"/>
      <c r="D78615" s="61"/>
    </row>
    <row r="78616" spans="2:4" x14ac:dyDescent="0.3">
      <c r="B78616" s="60"/>
      <c r="D78616" s="61"/>
    </row>
    <row r="78617" spans="2:4" x14ac:dyDescent="0.3">
      <c r="B78617" s="60"/>
      <c r="D78617" s="61"/>
    </row>
    <row r="78618" spans="2:4" x14ac:dyDescent="0.3">
      <c r="B78618" s="60"/>
      <c r="D78618" s="61"/>
    </row>
    <row r="78619" spans="2:4" x14ac:dyDescent="0.3">
      <c r="B78619" s="60"/>
      <c r="D78619" s="61"/>
    </row>
    <row r="78620" spans="2:4" x14ac:dyDescent="0.3">
      <c r="B78620" s="60"/>
      <c r="D78620" s="61"/>
    </row>
    <row r="78621" spans="2:4" x14ac:dyDescent="0.3">
      <c r="B78621" s="60"/>
      <c r="D78621" s="61"/>
    </row>
    <row r="78622" spans="2:4" x14ac:dyDescent="0.3">
      <c r="B78622" s="60"/>
      <c r="D78622" s="61"/>
    </row>
    <row r="78623" spans="2:4" x14ac:dyDescent="0.3">
      <c r="B78623" s="60"/>
      <c r="D78623" s="61"/>
    </row>
    <row r="78624" spans="2:4" x14ac:dyDescent="0.3">
      <c r="B78624" s="60"/>
      <c r="D78624" s="61"/>
    </row>
    <row r="78625" spans="2:4" x14ac:dyDescent="0.3">
      <c r="B78625" s="60"/>
      <c r="D78625" s="61"/>
    </row>
    <row r="78626" spans="2:4" x14ac:dyDescent="0.3">
      <c r="B78626" s="60"/>
      <c r="D78626" s="61"/>
    </row>
    <row r="78627" spans="2:4" x14ac:dyDescent="0.3">
      <c r="B78627" s="60"/>
      <c r="D78627" s="61"/>
    </row>
    <row r="78628" spans="2:4" x14ac:dyDescent="0.3">
      <c r="B78628" s="60"/>
      <c r="D78628" s="61"/>
    </row>
    <row r="78629" spans="2:4" x14ac:dyDescent="0.3">
      <c r="B78629" s="60"/>
      <c r="D78629" s="61"/>
    </row>
    <row r="78630" spans="2:4" x14ac:dyDescent="0.3">
      <c r="B78630" s="60"/>
      <c r="D78630" s="61"/>
    </row>
    <row r="78631" spans="2:4" x14ac:dyDescent="0.3">
      <c r="B78631" s="60"/>
      <c r="D78631" s="61"/>
    </row>
    <row r="78632" spans="2:4" x14ac:dyDescent="0.3">
      <c r="B78632" s="60"/>
      <c r="D78632" s="61"/>
    </row>
    <row r="78633" spans="2:4" x14ac:dyDescent="0.3">
      <c r="B78633" s="60"/>
      <c r="D78633" s="61"/>
    </row>
    <row r="78634" spans="2:4" x14ac:dyDescent="0.3">
      <c r="B78634" s="60"/>
      <c r="D78634" s="61"/>
    </row>
    <row r="78635" spans="2:4" x14ac:dyDescent="0.3">
      <c r="B78635" s="60"/>
      <c r="D78635" s="61"/>
    </row>
    <row r="78636" spans="2:4" x14ac:dyDescent="0.3">
      <c r="B78636" s="60"/>
      <c r="D78636" s="61"/>
    </row>
    <row r="78637" spans="2:4" x14ac:dyDescent="0.3">
      <c r="B78637" s="60"/>
      <c r="D78637" s="61"/>
    </row>
    <row r="78638" spans="2:4" x14ac:dyDescent="0.3">
      <c r="B78638" s="60"/>
      <c r="D78638" s="61"/>
    </row>
    <row r="78639" spans="2:4" x14ac:dyDescent="0.3">
      <c r="B78639" s="60"/>
      <c r="D78639" s="61"/>
    </row>
    <row r="78640" spans="2:4" x14ac:dyDescent="0.3">
      <c r="B78640" s="60"/>
      <c r="D78640" s="61"/>
    </row>
    <row r="78641" spans="2:4" x14ac:dyDescent="0.3">
      <c r="B78641" s="60"/>
      <c r="D78641" s="61"/>
    </row>
    <row r="78642" spans="2:4" x14ac:dyDescent="0.3">
      <c r="B78642" s="60"/>
      <c r="D78642" s="61"/>
    </row>
    <row r="78643" spans="2:4" x14ac:dyDescent="0.3">
      <c r="B78643" s="60"/>
      <c r="D78643" s="61"/>
    </row>
    <row r="78644" spans="2:4" x14ac:dyDescent="0.3">
      <c r="B78644" s="60"/>
      <c r="D78644" s="61"/>
    </row>
    <row r="78645" spans="2:4" x14ac:dyDescent="0.3">
      <c r="B78645" s="60"/>
      <c r="D78645" s="61"/>
    </row>
    <row r="78646" spans="2:4" x14ac:dyDescent="0.3">
      <c r="B78646" s="60"/>
      <c r="D78646" s="61"/>
    </row>
    <row r="78647" spans="2:4" x14ac:dyDescent="0.3">
      <c r="B78647" s="60"/>
      <c r="D78647" s="61"/>
    </row>
    <row r="78648" spans="2:4" x14ac:dyDescent="0.3">
      <c r="B78648" s="60"/>
      <c r="D78648" s="61"/>
    </row>
    <row r="78649" spans="2:4" x14ac:dyDescent="0.3">
      <c r="B78649" s="60"/>
      <c r="D78649" s="61"/>
    </row>
    <row r="78650" spans="2:4" x14ac:dyDescent="0.3">
      <c r="B78650" s="60"/>
      <c r="D78650" s="61"/>
    </row>
    <row r="78651" spans="2:4" x14ac:dyDescent="0.3">
      <c r="B78651" s="60"/>
      <c r="D78651" s="61"/>
    </row>
    <row r="78652" spans="2:4" x14ac:dyDescent="0.3">
      <c r="B78652" s="60"/>
      <c r="D78652" s="61"/>
    </row>
    <row r="78653" spans="2:4" x14ac:dyDescent="0.3">
      <c r="B78653" s="60"/>
      <c r="D78653" s="61"/>
    </row>
    <row r="78654" spans="2:4" x14ac:dyDescent="0.3">
      <c r="B78654" s="60"/>
      <c r="D78654" s="61"/>
    </row>
    <row r="78655" spans="2:4" x14ac:dyDescent="0.3">
      <c r="B78655" s="60"/>
      <c r="D78655" s="61"/>
    </row>
    <row r="78656" spans="2:4" x14ac:dyDescent="0.3">
      <c r="B78656" s="60"/>
      <c r="D78656" s="61"/>
    </row>
    <row r="78657" spans="2:4" x14ac:dyDescent="0.3">
      <c r="B78657" s="60"/>
      <c r="D78657" s="61"/>
    </row>
    <row r="78658" spans="2:4" x14ac:dyDescent="0.3">
      <c r="B78658" s="60"/>
      <c r="D78658" s="61"/>
    </row>
    <row r="78659" spans="2:4" x14ac:dyDescent="0.3">
      <c r="B78659" s="60"/>
      <c r="D78659" s="61"/>
    </row>
    <row r="78660" spans="2:4" x14ac:dyDescent="0.3">
      <c r="B78660" s="60"/>
      <c r="D78660" s="61"/>
    </row>
    <row r="78661" spans="2:4" x14ac:dyDescent="0.3">
      <c r="B78661" s="60"/>
      <c r="D78661" s="61"/>
    </row>
    <row r="78662" spans="2:4" x14ac:dyDescent="0.3">
      <c r="B78662" s="60"/>
      <c r="D78662" s="61"/>
    </row>
    <row r="78663" spans="2:4" x14ac:dyDescent="0.3">
      <c r="B78663" s="60"/>
      <c r="D78663" s="61"/>
    </row>
    <row r="78664" spans="2:4" x14ac:dyDescent="0.3">
      <c r="B78664" s="60"/>
      <c r="D78664" s="61"/>
    </row>
    <row r="78665" spans="2:4" x14ac:dyDescent="0.3">
      <c r="B78665" s="60"/>
      <c r="D78665" s="61"/>
    </row>
    <row r="78666" spans="2:4" x14ac:dyDescent="0.3">
      <c r="B78666" s="60"/>
      <c r="D78666" s="61"/>
    </row>
    <row r="78667" spans="2:4" x14ac:dyDescent="0.3">
      <c r="B78667" s="60"/>
      <c r="D78667" s="61"/>
    </row>
    <row r="78668" spans="2:4" x14ac:dyDescent="0.3">
      <c r="B78668" s="60"/>
      <c r="D78668" s="61"/>
    </row>
    <row r="78669" spans="2:4" x14ac:dyDescent="0.3">
      <c r="B78669" s="60"/>
      <c r="D78669" s="61"/>
    </row>
    <row r="78670" spans="2:4" x14ac:dyDescent="0.3">
      <c r="B78670" s="60"/>
      <c r="D78670" s="61"/>
    </row>
    <row r="78671" spans="2:4" x14ac:dyDescent="0.3">
      <c r="B78671" s="60"/>
      <c r="D78671" s="61"/>
    </row>
    <row r="78672" spans="2:4" x14ac:dyDescent="0.3">
      <c r="B78672" s="60"/>
      <c r="D78672" s="61"/>
    </row>
    <row r="78673" spans="2:4" x14ac:dyDescent="0.3">
      <c r="B78673" s="60"/>
      <c r="D78673" s="61"/>
    </row>
    <row r="78674" spans="2:4" x14ac:dyDescent="0.3">
      <c r="B78674" s="60"/>
      <c r="D78674" s="61"/>
    </row>
    <row r="78675" spans="2:4" x14ac:dyDescent="0.3">
      <c r="B78675" s="60"/>
      <c r="D78675" s="61"/>
    </row>
    <row r="78676" spans="2:4" x14ac:dyDescent="0.3">
      <c r="B78676" s="60"/>
      <c r="D78676" s="61"/>
    </row>
    <row r="78677" spans="2:4" x14ac:dyDescent="0.3">
      <c r="B78677" s="60"/>
      <c r="D78677" s="61"/>
    </row>
    <row r="78678" spans="2:4" x14ac:dyDescent="0.3">
      <c r="B78678" s="60"/>
      <c r="D78678" s="61"/>
    </row>
    <row r="78679" spans="2:4" x14ac:dyDescent="0.3">
      <c r="B78679" s="60"/>
      <c r="D78679" s="61"/>
    </row>
    <row r="78680" spans="2:4" x14ac:dyDescent="0.3">
      <c r="B78680" s="60"/>
      <c r="D78680" s="61"/>
    </row>
    <row r="78681" spans="2:4" x14ac:dyDescent="0.3">
      <c r="B78681" s="60"/>
      <c r="D78681" s="61"/>
    </row>
    <row r="78682" spans="2:4" x14ac:dyDescent="0.3">
      <c r="B78682" s="60"/>
      <c r="D78682" s="61"/>
    </row>
    <row r="78683" spans="2:4" x14ac:dyDescent="0.3">
      <c r="B78683" s="60"/>
      <c r="D78683" s="61"/>
    </row>
    <row r="78684" spans="2:4" x14ac:dyDescent="0.3">
      <c r="B78684" s="60"/>
      <c r="D78684" s="61"/>
    </row>
    <row r="78685" spans="2:4" x14ac:dyDescent="0.3">
      <c r="B78685" s="60"/>
      <c r="D78685" s="61"/>
    </row>
    <row r="78686" spans="2:4" x14ac:dyDescent="0.3">
      <c r="B78686" s="60"/>
      <c r="D78686" s="61"/>
    </row>
    <row r="78687" spans="2:4" x14ac:dyDescent="0.3">
      <c r="B78687" s="60"/>
      <c r="D78687" s="61"/>
    </row>
    <row r="78688" spans="2:4" x14ac:dyDescent="0.3">
      <c r="B78688" s="60"/>
      <c r="D78688" s="61"/>
    </row>
    <row r="78689" spans="2:4" x14ac:dyDescent="0.3">
      <c r="B78689" s="60"/>
      <c r="D78689" s="61"/>
    </row>
    <row r="78690" spans="2:4" x14ac:dyDescent="0.3">
      <c r="B78690" s="60"/>
      <c r="D78690" s="61"/>
    </row>
    <row r="78691" spans="2:4" x14ac:dyDescent="0.3">
      <c r="B78691" s="60"/>
      <c r="D78691" s="61"/>
    </row>
    <row r="78692" spans="2:4" x14ac:dyDescent="0.3">
      <c r="B78692" s="60"/>
      <c r="D78692" s="61"/>
    </row>
    <row r="78693" spans="2:4" x14ac:dyDescent="0.3">
      <c r="B78693" s="60"/>
      <c r="D78693" s="61"/>
    </row>
    <row r="78694" spans="2:4" x14ac:dyDescent="0.3">
      <c r="B78694" s="60"/>
      <c r="D78694" s="61"/>
    </row>
    <row r="78695" spans="2:4" x14ac:dyDescent="0.3">
      <c r="B78695" s="60"/>
      <c r="D78695" s="61"/>
    </row>
    <row r="78696" spans="2:4" x14ac:dyDescent="0.3">
      <c r="B78696" s="60"/>
      <c r="D78696" s="61"/>
    </row>
    <row r="78697" spans="2:4" x14ac:dyDescent="0.3">
      <c r="B78697" s="60"/>
      <c r="D78697" s="61"/>
    </row>
    <row r="78698" spans="2:4" x14ac:dyDescent="0.3">
      <c r="B78698" s="60"/>
      <c r="D78698" s="61"/>
    </row>
    <row r="78699" spans="2:4" x14ac:dyDescent="0.3">
      <c r="B78699" s="60"/>
      <c r="D78699" s="61"/>
    </row>
    <row r="78700" spans="2:4" x14ac:dyDescent="0.3">
      <c r="B78700" s="60"/>
      <c r="D78700" s="61"/>
    </row>
    <row r="78701" spans="2:4" x14ac:dyDescent="0.3">
      <c r="B78701" s="60"/>
      <c r="D78701" s="61"/>
    </row>
    <row r="78702" spans="2:4" x14ac:dyDescent="0.3">
      <c r="B78702" s="60"/>
      <c r="D78702" s="61"/>
    </row>
    <row r="78703" spans="2:4" x14ac:dyDescent="0.3">
      <c r="B78703" s="60"/>
      <c r="D78703" s="61"/>
    </row>
    <row r="78704" spans="2:4" x14ac:dyDescent="0.3">
      <c r="B78704" s="60"/>
      <c r="D78704" s="61"/>
    </row>
    <row r="78705" spans="2:4" x14ac:dyDescent="0.3">
      <c r="B78705" s="60"/>
      <c r="D78705" s="61"/>
    </row>
    <row r="78706" spans="2:4" x14ac:dyDescent="0.3">
      <c r="B78706" s="60"/>
      <c r="D78706" s="61"/>
    </row>
    <row r="78707" spans="2:4" x14ac:dyDescent="0.3">
      <c r="B78707" s="60"/>
      <c r="D78707" s="61"/>
    </row>
    <row r="78708" spans="2:4" x14ac:dyDescent="0.3">
      <c r="B78708" s="60"/>
      <c r="D78708" s="61"/>
    </row>
    <row r="78709" spans="2:4" x14ac:dyDescent="0.3">
      <c r="B78709" s="60"/>
      <c r="D78709" s="61"/>
    </row>
    <row r="78710" spans="2:4" x14ac:dyDescent="0.3">
      <c r="B78710" s="60"/>
      <c r="D78710" s="61"/>
    </row>
    <row r="78711" spans="2:4" x14ac:dyDescent="0.3">
      <c r="B78711" s="60"/>
      <c r="D78711" s="61"/>
    </row>
    <row r="78712" spans="2:4" x14ac:dyDescent="0.3">
      <c r="B78712" s="60"/>
      <c r="D78712" s="61"/>
    </row>
    <row r="78713" spans="2:4" x14ac:dyDescent="0.3">
      <c r="B78713" s="60"/>
      <c r="D78713" s="61"/>
    </row>
    <row r="78714" spans="2:4" x14ac:dyDescent="0.3">
      <c r="B78714" s="60"/>
      <c r="D78714" s="61"/>
    </row>
    <row r="78715" spans="2:4" x14ac:dyDescent="0.3">
      <c r="B78715" s="60"/>
      <c r="D78715" s="61"/>
    </row>
    <row r="78716" spans="2:4" x14ac:dyDescent="0.3">
      <c r="B78716" s="60"/>
      <c r="D78716" s="61"/>
    </row>
    <row r="78717" spans="2:4" x14ac:dyDescent="0.3">
      <c r="B78717" s="60"/>
      <c r="D78717" s="61"/>
    </row>
    <row r="78718" spans="2:4" x14ac:dyDescent="0.3">
      <c r="B78718" s="60"/>
      <c r="D78718" s="61"/>
    </row>
    <row r="78719" spans="2:4" x14ac:dyDescent="0.3">
      <c r="B78719" s="60"/>
      <c r="D78719" s="61"/>
    </row>
    <row r="78720" spans="2:4" x14ac:dyDescent="0.3">
      <c r="B78720" s="60"/>
      <c r="D78720" s="61"/>
    </row>
    <row r="78721" spans="2:5" x14ac:dyDescent="0.3">
      <c r="B78721" s="60"/>
      <c r="D78721" s="61"/>
    </row>
    <row r="78722" spans="2:5" x14ac:dyDescent="0.3">
      <c r="B78722" s="60"/>
      <c r="D78722" s="61"/>
    </row>
    <row r="78723" spans="2:5" x14ac:dyDescent="0.3">
      <c r="B78723" s="60"/>
      <c r="D78723" s="61"/>
    </row>
    <row r="78724" spans="2:5" x14ac:dyDescent="0.3">
      <c r="B78724" s="60"/>
      <c r="D78724" s="61"/>
    </row>
    <row r="78725" spans="2:5" x14ac:dyDescent="0.3">
      <c r="B78725" s="60"/>
      <c r="D78725" s="61"/>
    </row>
    <row r="78726" spans="2:5" x14ac:dyDescent="0.3">
      <c r="B78726" s="60"/>
      <c r="D78726" s="61"/>
    </row>
    <row r="78727" spans="2:5" x14ac:dyDescent="0.3">
      <c r="B78727" s="60"/>
      <c r="D78727" s="61"/>
    </row>
    <row r="78728" spans="2:5" x14ac:dyDescent="0.3">
      <c r="B78728" s="60"/>
      <c r="D78728" s="61"/>
    </row>
    <row r="78729" spans="2:5" x14ac:dyDescent="0.3">
      <c r="B78729" s="60"/>
      <c r="D78729" s="61"/>
    </row>
    <row r="78730" spans="2:5" x14ac:dyDescent="0.3">
      <c r="B78730" s="60"/>
      <c r="D78730" s="61"/>
    </row>
    <row r="78731" spans="2:5" x14ac:dyDescent="0.3">
      <c r="B78731" s="60"/>
      <c r="D78731" s="61"/>
    </row>
    <row r="78732" spans="2:5" x14ac:dyDescent="0.3">
      <c r="B78732" s="60"/>
      <c r="D78732" s="61"/>
    </row>
    <row r="78733" spans="2:5" x14ac:dyDescent="0.3">
      <c r="B78733" s="60"/>
      <c r="D78733" s="61"/>
    </row>
    <row r="78734" spans="2:5" x14ac:dyDescent="0.3">
      <c r="B78734" s="60"/>
      <c r="D78734" s="62"/>
      <c r="E78734" s="63"/>
    </row>
    <row r="78735" spans="2:5" x14ac:dyDescent="0.3">
      <c r="B78735" s="60"/>
      <c r="D78735" s="62"/>
      <c r="E78735" s="63"/>
    </row>
    <row r="78736" spans="2:5" x14ac:dyDescent="0.3">
      <c r="B78736" s="60"/>
      <c r="D78736" s="62"/>
      <c r="E78736" s="63"/>
    </row>
    <row r="78737" spans="2:5" x14ac:dyDescent="0.3">
      <c r="B78737" s="60"/>
      <c r="D78737" s="62"/>
      <c r="E78737" s="63"/>
    </row>
    <row r="78738" spans="2:5" x14ac:dyDescent="0.3">
      <c r="B78738" s="60"/>
      <c r="D78738" s="62"/>
      <c r="E78738" s="63"/>
    </row>
    <row r="78739" spans="2:5" x14ac:dyDescent="0.3">
      <c r="B78739" s="60"/>
      <c r="D78739" s="62"/>
      <c r="E78739" s="63"/>
    </row>
    <row r="78740" spans="2:5" x14ac:dyDescent="0.3">
      <c r="B78740" s="60"/>
      <c r="D78740" s="62"/>
      <c r="E78740" s="63"/>
    </row>
    <row r="78741" spans="2:5" x14ac:dyDescent="0.3">
      <c r="B78741" s="60"/>
      <c r="D78741" s="62"/>
      <c r="E78741" s="63"/>
    </row>
    <row r="78742" spans="2:5" x14ac:dyDescent="0.3">
      <c r="B78742" s="60"/>
      <c r="D78742" s="62"/>
      <c r="E78742" s="63"/>
    </row>
    <row r="78743" spans="2:5" x14ac:dyDescent="0.3">
      <c r="B78743" s="60"/>
      <c r="D78743" s="62"/>
      <c r="E78743" s="63"/>
    </row>
    <row r="78744" spans="2:5" x14ac:dyDescent="0.3">
      <c r="B78744" s="60"/>
      <c r="D78744" s="62"/>
      <c r="E78744" s="63"/>
    </row>
    <row r="78745" spans="2:5" x14ac:dyDescent="0.3">
      <c r="B78745" s="60"/>
      <c r="D78745" s="62"/>
      <c r="E78745" s="63"/>
    </row>
    <row r="78746" spans="2:5" x14ac:dyDescent="0.3">
      <c r="B78746" s="60"/>
      <c r="D78746" s="62"/>
      <c r="E78746" s="63"/>
    </row>
    <row r="78747" spans="2:5" x14ac:dyDescent="0.3">
      <c r="B78747" s="60"/>
      <c r="D78747" s="62"/>
      <c r="E78747" s="63"/>
    </row>
    <row r="78748" spans="2:5" x14ac:dyDescent="0.3">
      <c r="B78748" s="60"/>
      <c r="D78748" s="62"/>
      <c r="E78748" s="63"/>
    </row>
    <row r="78749" spans="2:5" x14ac:dyDescent="0.3">
      <c r="B78749" s="60"/>
      <c r="D78749" s="62"/>
      <c r="E78749" s="63"/>
    </row>
    <row r="78750" spans="2:5" x14ac:dyDescent="0.3">
      <c r="B78750" s="60"/>
      <c r="D78750" s="62"/>
      <c r="E78750" s="63"/>
    </row>
    <row r="78751" spans="2:5" x14ac:dyDescent="0.3">
      <c r="B78751" s="60"/>
      <c r="D78751" s="62"/>
      <c r="E78751" s="63"/>
    </row>
    <row r="78752" spans="2:5" x14ac:dyDescent="0.3">
      <c r="B78752" s="60"/>
      <c r="D78752" s="62"/>
      <c r="E78752" s="63"/>
    </row>
    <row r="78753" spans="2:5" x14ac:dyDescent="0.3">
      <c r="B78753" s="60"/>
      <c r="D78753" s="62"/>
      <c r="E78753" s="63"/>
    </row>
    <row r="78754" spans="2:5" x14ac:dyDescent="0.3">
      <c r="B78754" s="60"/>
      <c r="D78754" s="61"/>
    </row>
    <row r="78755" spans="2:5" x14ac:dyDescent="0.3">
      <c r="B78755" s="60"/>
      <c r="D78755" s="61"/>
    </row>
    <row r="78756" spans="2:5" x14ac:dyDescent="0.3">
      <c r="B78756" s="60"/>
      <c r="D78756" s="61"/>
    </row>
    <row r="78757" spans="2:5" x14ac:dyDescent="0.3">
      <c r="B78757" s="60"/>
      <c r="D78757" s="61"/>
    </row>
    <row r="78758" spans="2:5" x14ac:dyDescent="0.3">
      <c r="B78758" s="60"/>
      <c r="D78758" s="61"/>
    </row>
    <row r="78759" spans="2:5" x14ac:dyDescent="0.3">
      <c r="B78759" s="60"/>
      <c r="D78759" s="61"/>
    </row>
    <row r="78760" spans="2:5" x14ac:dyDescent="0.3">
      <c r="B78760" s="60"/>
      <c r="D78760" s="61"/>
    </row>
    <row r="78761" spans="2:5" x14ac:dyDescent="0.3">
      <c r="B78761" s="60"/>
      <c r="D78761" s="61"/>
    </row>
    <row r="78762" spans="2:5" x14ac:dyDescent="0.3">
      <c r="B78762" s="60"/>
      <c r="D78762" s="61"/>
    </row>
    <row r="78763" spans="2:5" x14ac:dyDescent="0.3">
      <c r="B78763" s="60"/>
      <c r="D78763" s="61"/>
    </row>
    <row r="78764" spans="2:5" x14ac:dyDescent="0.3">
      <c r="B78764" s="60"/>
      <c r="D78764" s="61"/>
    </row>
    <row r="78765" spans="2:5" x14ac:dyDescent="0.3">
      <c r="B78765" s="60"/>
      <c r="D78765" s="61"/>
    </row>
    <row r="78766" spans="2:5" x14ac:dyDescent="0.3">
      <c r="B78766" s="60"/>
      <c r="D78766" s="61"/>
    </row>
    <row r="78767" spans="2:5" x14ac:dyDescent="0.3">
      <c r="B78767" s="60"/>
      <c r="D78767" s="61"/>
    </row>
    <row r="78768" spans="2:5" x14ac:dyDescent="0.3">
      <c r="B78768" s="60"/>
      <c r="D78768" s="61"/>
    </row>
    <row r="78769" spans="2:4" x14ac:dyDescent="0.3">
      <c r="B78769" s="60"/>
      <c r="D78769" s="61"/>
    </row>
    <row r="78770" spans="2:4" x14ac:dyDescent="0.3">
      <c r="B78770" s="60"/>
      <c r="D78770" s="61"/>
    </row>
    <row r="78771" spans="2:4" x14ac:dyDescent="0.3">
      <c r="B78771" s="60"/>
      <c r="D78771" s="61"/>
    </row>
    <row r="78772" spans="2:4" x14ac:dyDescent="0.3">
      <c r="B78772" s="60"/>
      <c r="D78772" s="61"/>
    </row>
    <row r="78773" spans="2:4" x14ac:dyDescent="0.3">
      <c r="B78773" s="60"/>
      <c r="D78773" s="61"/>
    </row>
    <row r="78774" spans="2:4" x14ac:dyDescent="0.3">
      <c r="B78774" s="60"/>
      <c r="D78774" s="61"/>
    </row>
    <row r="78775" spans="2:4" x14ac:dyDescent="0.3">
      <c r="B78775" s="60"/>
      <c r="D78775" s="61"/>
    </row>
    <row r="78776" spans="2:4" x14ac:dyDescent="0.3">
      <c r="B78776" s="60"/>
      <c r="D78776" s="61"/>
    </row>
    <row r="78777" spans="2:4" x14ac:dyDescent="0.3">
      <c r="B78777" s="60"/>
      <c r="D78777" s="61"/>
    </row>
    <row r="78778" spans="2:4" x14ac:dyDescent="0.3">
      <c r="B78778" s="60"/>
      <c r="D78778" s="61"/>
    </row>
    <row r="78779" spans="2:4" x14ac:dyDescent="0.3">
      <c r="B78779" s="60"/>
      <c r="D78779" s="61"/>
    </row>
    <row r="78780" spans="2:4" x14ac:dyDescent="0.3">
      <c r="B78780" s="60"/>
      <c r="D78780" s="61"/>
    </row>
    <row r="78781" spans="2:4" x14ac:dyDescent="0.3">
      <c r="B78781" s="60"/>
      <c r="D78781" s="61"/>
    </row>
    <row r="78782" spans="2:4" x14ac:dyDescent="0.3">
      <c r="B78782" s="60"/>
      <c r="D78782" s="61"/>
    </row>
    <row r="78783" spans="2:4" x14ac:dyDescent="0.3">
      <c r="B78783" s="60"/>
      <c r="D78783" s="61"/>
    </row>
    <row r="78784" spans="2:4" x14ac:dyDescent="0.3">
      <c r="B78784" s="60"/>
      <c r="D78784" s="61"/>
    </row>
    <row r="78785" spans="2:4" x14ac:dyDescent="0.3">
      <c r="B78785" s="60"/>
      <c r="D78785" s="61"/>
    </row>
    <row r="78786" spans="2:4" x14ac:dyDescent="0.3">
      <c r="B78786" s="60"/>
      <c r="D78786" s="61"/>
    </row>
    <row r="78787" spans="2:4" x14ac:dyDescent="0.3">
      <c r="B78787" s="60"/>
      <c r="D78787" s="61"/>
    </row>
    <row r="78788" spans="2:4" x14ac:dyDescent="0.3">
      <c r="B78788" s="60"/>
      <c r="D78788" s="61"/>
    </row>
    <row r="78789" spans="2:4" x14ac:dyDescent="0.3">
      <c r="B78789" s="60"/>
      <c r="D78789" s="61"/>
    </row>
    <row r="78790" spans="2:4" x14ac:dyDescent="0.3">
      <c r="B78790" s="60"/>
      <c r="D78790" s="61"/>
    </row>
    <row r="78791" spans="2:4" x14ac:dyDescent="0.3">
      <c r="B78791" s="60"/>
      <c r="D78791" s="61"/>
    </row>
    <row r="78792" spans="2:4" x14ac:dyDescent="0.3">
      <c r="B78792" s="60"/>
      <c r="D78792" s="61"/>
    </row>
    <row r="78793" spans="2:4" x14ac:dyDescent="0.3">
      <c r="B78793" s="60"/>
      <c r="D78793" s="61"/>
    </row>
    <row r="78794" spans="2:4" x14ac:dyDescent="0.3">
      <c r="B78794" s="60"/>
      <c r="D78794" s="61"/>
    </row>
    <row r="78795" spans="2:4" x14ac:dyDescent="0.3">
      <c r="B78795" s="60"/>
      <c r="D78795" s="61"/>
    </row>
    <row r="78796" spans="2:4" x14ac:dyDescent="0.3">
      <c r="B78796" s="60"/>
      <c r="D78796" s="61"/>
    </row>
    <row r="78797" spans="2:4" x14ac:dyDescent="0.3">
      <c r="B78797" s="60"/>
      <c r="D78797" s="61"/>
    </row>
    <row r="78798" spans="2:4" x14ac:dyDescent="0.3">
      <c r="B78798" s="60"/>
      <c r="D78798" s="61"/>
    </row>
    <row r="78799" spans="2:4" x14ac:dyDescent="0.3">
      <c r="B78799" s="60"/>
      <c r="D78799" s="61"/>
    </row>
    <row r="78800" spans="2:4" x14ac:dyDescent="0.3">
      <c r="B78800" s="60"/>
      <c r="D78800" s="61"/>
    </row>
    <row r="78801" spans="2:4" x14ac:dyDescent="0.3">
      <c r="B78801" s="60"/>
      <c r="D78801" s="61"/>
    </row>
    <row r="78802" spans="2:4" x14ac:dyDescent="0.3">
      <c r="B78802" s="60"/>
      <c r="D78802" s="61"/>
    </row>
    <row r="78803" spans="2:4" x14ac:dyDescent="0.3">
      <c r="B78803" s="60"/>
      <c r="D78803" s="61"/>
    </row>
    <row r="78804" spans="2:4" x14ac:dyDescent="0.3">
      <c r="B78804" s="60"/>
      <c r="D78804" s="61"/>
    </row>
    <row r="78805" spans="2:4" x14ac:dyDescent="0.3">
      <c r="B78805" s="60"/>
      <c r="D78805" s="61"/>
    </row>
    <row r="78806" spans="2:4" x14ac:dyDescent="0.3">
      <c r="B78806" s="60"/>
      <c r="D78806" s="61"/>
    </row>
    <row r="78807" spans="2:4" x14ac:dyDescent="0.3">
      <c r="B78807" s="60"/>
      <c r="D78807" s="61"/>
    </row>
    <row r="78808" spans="2:4" x14ac:dyDescent="0.3">
      <c r="B78808" s="60"/>
      <c r="D78808" s="61"/>
    </row>
    <row r="78809" spans="2:4" x14ac:dyDescent="0.3">
      <c r="B78809" s="60"/>
      <c r="D78809" s="61"/>
    </row>
    <row r="78810" spans="2:4" x14ac:dyDescent="0.3">
      <c r="B78810" s="60"/>
      <c r="D78810" s="61"/>
    </row>
    <row r="78811" spans="2:4" x14ac:dyDescent="0.3">
      <c r="B78811" s="60"/>
      <c r="D78811" s="61"/>
    </row>
    <row r="78812" spans="2:4" x14ac:dyDescent="0.3">
      <c r="B78812" s="60"/>
      <c r="D78812" s="61"/>
    </row>
    <row r="78813" spans="2:4" x14ac:dyDescent="0.3">
      <c r="B78813" s="60"/>
      <c r="D78813" s="61"/>
    </row>
    <row r="78814" spans="2:4" x14ac:dyDescent="0.3">
      <c r="B78814" s="60"/>
      <c r="D78814" s="61"/>
    </row>
    <row r="78815" spans="2:4" x14ac:dyDescent="0.3">
      <c r="B78815" s="60"/>
      <c r="D78815" s="61"/>
    </row>
    <row r="78816" spans="2:4" x14ac:dyDescent="0.3">
      <c r="B78816" s="60"/>
      <c r="D78816" s="61"/>
    </row>
    <row r="78817" spans="2:4" x14ac:dyDescent="0.3">
      <c r="B78817" s="60"/>
      <c r="D78817" s="61"/>
    </row>
    <row r="78818" spans="2:4" x14ac:dyDescent="0.3">
      <c r="B78818" s="60"/>
      <c r="D78818" s="61"/>
    </row>
    <row r="78819" spans="2:4" x14ac:dyDescent="0.3">
      <c r="B78819" s="60"/>
      <c r="D78819" s="61"/>
    </row>
    <row r="78820" spans="2:4" x14ac:dyDescent="0.3">
      <c r="B78820" s="60"/>
      <c r="D78820" s="61"/>
    </row>
    <row r="78821" spans="2:4" x14ac:dyDescent="0.3">
      <c r="B78821" s="60"/>
      <c r="D78821" s="61"/>
    </row>
    <row r="78822" spans="2:4" x14ac:dyDescent="0.3">
      <c r="B78822" s="60"/>
      <c r="D78822" s="61"/>
    </row>
    <row r="78823" spans="2:4" x14ac:dyDescent="0.3">
      <c r="B78823" s="60"/>
      <c r="D78823" s="61"/>
    </row>
    <row r="78824" spans="2:4" x14ac:dyDescent="0.3">
      <c r="B78824" s="60"/>
      <c r="D78824" s="61"/>
    </row>
    <row r="78825" spans="2:4" x14ac:dyDescent="0.3">
      <c r="B78825" s="60"/>
      <c r="D78825" s="61"/>
    </row>
    <row r="78826" spans="2:4" x14ac:dyDescent="0.3">
      <c r="B78826" s="60"/>
      <c r="D78826" s="61"/>
    </row>
    <row r="78827" spans="2:4" x14ac:dyDescent="0.3">
      <c r="B78827" s="60"/>
      <c r="D78827" s="61"/>
    </row>
    <row r="78828" spans="2:4" x14ac:dyDescent="0.3">
      <c r="B78828" s="60"/>
      <c r="D78828" s="61"/>
    </row>
    <row r="78829" spans="2:4" x14ac:dyDescent="0.3">
      <c r="B78829" s="60"/>
      <c r="D78829" s="61"/>
    </row>
    <row r="78830" spans="2:4" x14ac:dyDescent="0.3">
      <c r="B78830" s="60"/>
      <c r="D78830" s="61"/>
    </row>
    <row r="78831" spans="2:4" x14ac:dyDescent="0.3">
      <c r="B78831" s="60"/>
      <c r="D78831" s="61"/>
    </row>
    <row r="78832" spans="2:4" x14ac:dyDescent="0.3">
      <c r="B78832" s="60"/>
      <c r="D78832" s="61"/>
    </row>
    <row r="78833" spans="2:4" x14ac:dyDescent="0.3">
      <c r="B78833" s="60"/>
      <c r="D78833" s="61"/>
    </row>
    <row r="78834" spans="2:4" x14ac:dyDescent="0.3">
      <c r="B78834" s="60"/>
      <c r="D78834" s="61"/>
    </row>
    <row r="78835" spans="2:4" x14ac:dyDescent="0.3">
      <c r="B78835" s="60"/>
      <c r="D78835" s="61"/>
    </row>
    <row r="78836" spans="2:4" x14ac:dyDescent="0.3">
      <c r="B78836" s="60"/>
      <c r="D78836" s="61"/>
    </row>
    <row r="78837" spans="2:4" x14ac:dyDescent="0.3">
      <c r="B78837" s="60"/>
      <c r="D78837" s="61"/>
    </row>
    <row r="78838" spans="2:4" x14ac:dyDescent="0.3">
      <c r="B78838" s="60"/>
      <c r="D78838" s="61"/>
    </row>
    <row r="78839" spans="2:4" x14ac:dyDescent="0.3">
      <c r="B78839" s="60"/>
      <c r="D78839" s="61"/>
    </row>
    <row r="78840" spans="2:4" x14ac:dyDescent="0.3">
      <c r="B78840" s="60"/>
      <c r="D78840" s="61"/>
    </row>
    <row r="78841" spans="2:4" x14ac:dyDescent="0.3">
      <c r="B78841" s="60"/>
      <c r="D78841" s="61"/>
    </row>
    <row r="78842" spans="2:4" x14ac:dyDescent="0.3">
      <c r="B78842" s="60"/>
      <c r="D78842" s="61"/>
    </row>
    <row r="78843" spans="2:4" x14ac:dyDescent="0.3">
      <c r="B78843" s="60"/>
      <c r="D78843" s="61"/>
    </row>
    <row r="78844" spans="2:4" x14ac:dyDescent="0.3">
      <c r="B78844" s="60"/>
      <c r="D78844" s="61"/>
    </row>
    <row r="78845" spans="2:4" x14ac:dyDescent="0.3">
      <c r="B78845" s="60"/>
      <c r="D78845" s="61"/>
    </row>
    <row r="78846" spans="2:4" x14ac:dyDescent="0.3">
      <c r="B78846" s="60"/>
      <c r="D78846" s="61"/>
    </row>
    <row r="78847" spans="2:4" x14ac:dyDescent="0.3">
      <c r="B78847" s="60"/>
      <c r="D78847" s="61"/>
    </row>
    <row r="78848" spans="2:4" x14ac:dyDescent="0.3">
      <c r="B78848" s="60"/>
      <c r="D78848" s="61"/>
    </row>
    <row r="78849" spans="2:4" x14ac:dyDescent="0.3">
      <c r="B78849" s="60"/>
      <c r="D78849" s="61"/>
    </row>
    <row r="78850" spans="2:4" x14ac:dyDescent="0.3">
      <c r="B78850" s="60"/>
      <c r="D78850" s="61"/>
    </row>
    <row r="78851" spans="2:4" x14ac:dyDescent="0.3">
      <c r="B78851" s="60"/>
      <c r="D78851" s="61"/>
    </row>
    <row r="78852" spans="2:4" x14ac:dyDescent="0.3">
      <c r="B78852" s="60"/>
      <c r="D78852" s="61"/>
    </row>
    <row r="78853" spans="2:4" x14ac:dyDescent="0.3">
      <c r="B78853" s="60"/>
      <c r="D78853" s="61"/>
    </row>
    <row r="78854" spans="2:4" x14ac:dyDescent="0.3">
      <c r="B78854" s="60"/>
      <c r="D78854" s="61"/>
    </row>
    <row r="78855" spans="2:4" x14ac:dyDescent="0.3">
      <c r="B78855" s="60"/>
      <c r="D78855" s="61"/>
    </row>
    <row r="78856" spans="2:4" x14ac:dyDescent="0.3">
      <c r="B78856" s="60"/>
      <c r="D78856" s="61"/>
    </row>
    <row r="78857" spans="2:4" x14ac:dyDescent="0.3">
      <c r="B78857" s="60"/>
      <c r="D78857" s="61"/>
    </row>
    <row r="78858" spans="2:4" x14ac:dyDescent="0.3">
      <c r="B78858" s="60"/>
      <c r="D78858" s="61"/>
    </row>
    <row r="78859" spans="2:4" x14ac:dyDescent="0.3">
      <c r="B78859" s="60"/>
      <c r="D78859" s="61"/>
    </row>
    <row r="78860" spans="2:4" x14ac:dyDescent="0.3">
      <c r="B78860" s="60"/>
      <c r="D78860" s="61"/>
    </row>
    <row r="78861" spans="2:4" x14ac:dyDescent="0.3">
      <c r="B78861" s="60"/>
      <c r="D78861" s="61"/>
    </row>
    <row r="78862" spans="2:4" x14ac:dyDescent="0.3">
      <c r="B78862" s="60"/>
      <c r="D78862" s="61"/>
    </row>
    <row r="78863" spans="2:4" x14ac:dyDescent="0.3">
      <c r="B78863" s="60"/>
      <c r="D78863" s="61"/>
    </row>
    <row r="78864" spans="2:4" x14ac:dyDescent="0.3">
      <c r="B78864" s="60"/>
      <c r="D78864" s="61"/>
    </row>
    <row r="78865" spans="2:4" x14ac:dyDescent="0.3">
      <c r="B78865" s="60"/>
      <c r="D78865" s="61"/>
    </row>
    <row r="78866" spans="2:4" x14ac:dyDescent="0.3">
      <c r="B78866" s="60"/>
      <c r="D78866" s="61"/>
    </row>
    <row r="78867" spans="2:4" x14ac:dyDescent="0.3">
      <c r="B78867" s="60"/>
      <c r="D78867" s="61"/>
    </row>
    <row r="78868" spans="2:4" x14ac:dyDescent="0.3">
      <c r="B78868" s="60"/>
      <c r="D78868" s="61"/>
    </row>
    <row r="78869" spans="2:4" x14ac:dyDescent="0.3">
      <c r="B78869" s="60"/>
      <c r="D78869" s="61"/>
    </row>
    <row r="78870" spans="2:4" x14ac:dyDescent="0.3">
      <c r="B78870" s="60"/>
      <c r="D78870" s="61"/>
    </row>
    <row r="78871" spans="2:4" x14ac:dyDescent="0.3">
      <c r="B78871" s="60"/>
      <c r="D78871" s="61"/>
    </row>
    <row r="78872" spans="2:4" x14ac:dyDescent="0.3">
      <c r="B78872" s="60"/>
      <c r="D78872" s="61"/>
    </row>
    <row r="78873" spans="2:4" x14ac:dyDescent="0.3">
      <c r="B78873" s="60"/>
      <c r="D78873" s="61"/>
    </row>
    <row r="78874" spans="2:4" x14ac:dyDescent="0.3">
      <c r="B78874" s="60"/>
      <c r="D78874" s="61"/>
    </row>
    <row r="78875" spans="2:4" x14ac:dyDescent="0.3">
      <c r="B78875" s="60"/>
      <c r="D78875" s="61"/>
    </row>
    <row r="78876" spans="2:4" x14ac:dyDescent="0.3">
      <c r="B78876" s="60"/>
      <c r="D78876" s="61"/>
    </row>
    <row r="78877" spans="2:4" x14ac:dyDescent="0.3">
      <c r="B78877" s="60"/>
      <c r="D78877" s="61"/>
    </row>
    <row r="78878" spans="2:4" x14ac:dyDescent="0.3">
      <c r="B78878" s="60"/>
      <c r="D78878" s="61"/>
    </row>
    <row r="78879" spans="2:4" x14ac:dyDescent="0.3">
      <c r="B78879" s="60"/>
      <c r="D78879" s="61"/>
    </row>
    <row r="78880" spans="2:4" x14ac:dyDescent="0.3">
      <c r="B78880" s="60"/>
      <c r="D78880" s="61"/>
    </row>
    <row r="78881" spans="2:4" x14ac:dyDescent="0.3">
      <c r="B78881" s="60"/>
      <c r="D78881" s="61"/>
    </row>
    <row r="78882" spans="2:4" x14ac:dyDescent="0.3">
      <c r="B78882" s="60"/>
      <c r="D78882" s="61"/>
    </row>
    <row r="78883" spans="2:4" x14ac:dyDescent="0.3">
      <c r="B78883" s="60"/>
      <c r="D78883" s="61"/>
    </row>
    <row r="78884" spans="2:4" x14ac:dyDescent="0.3">
      <c r="B78884" s="60"/>
      <c r="D78884" s="61"/>
    </row>
    <row r="78885" spans="2:4" x14ac:dyDescent="0.3">
      <c r="B78885" s="60"/>
      <c r="D78885" s="61"/>
    </row>
    <row r="78886" spans="2:4" x14ac:dyDescent="0.3">
      <c r="B78886" s="60"/>
      <c r="D78886" s="61"/>
    </row>
    <row r="78887" spans="2:4" x14ac:dyDescent="0.3">
      <c r="B78887" s="60"/>
      <c r="D78887" s="61"/>
    </row>
    <row r="78888" spans="2:4" x14ac:dyDescent="0.3">
      <c r="B78888" s="60"/>
      <c r="D78888" s="61"/>
    </row>
    <row r="78889" spans="2:4" x14ac:dyDescent="0.3">
      <c r="B78889" s="60"/>
      <c r="D78889" s="61"/>
    </row>
    <row r="78890" spans="2:4" x14ac:dyDescent="0.3">
      <c r="B78890" s="60"/>
      <c r="D78890" s="61"/>
    </row>
    <row r="78891" spans="2:4" x14ac:dyDescent="0.3">
      <c r="B78891" s="60"/>
      <c r="D78891" s="61"/>
    </row>
    <row r="78892" spans="2:4" x14ac:dyDescent="0.3">
      <c r="B78892" s="60"/>
      <c r="D78892" s="61"/>
    </row>
    <row r="78893" spans="2:4" x14ac:dyDescent="0.3">
      <c r="B78893" s="60"/>
      <c r="D78893" s="61"/>
    </row>
    <row r="78894" spans="2:4" x14ac:dyDescent="0.3">
      <c r="B78894" s="60"/>
      <c r="D78894" s="61"/>
    </row>
    <row r="78895" spans="2:4" x14ac:dyDescent="0.3">
      <c r="B78895" s="60"/>
      <c r="D78895" s="61"/>
    </row>
    <row r="78896" spans="2:4" x14ac:dyDescent="0.3">
      <c r="B78896" s="60"/>
      <c r="D78896" s="61"/>
    </row>
    <row r="78897" spans="2:4" x14ac:dyDescent="0.3">
      <c r="B78897" s="60"/>
      <c r="D78897" s="61"/>
    </row>
    <row r="78898" spans="2:4" x14ac:dyDescent="0.3">
      <c r="B78898" s="60"/>
      <c r="D78898" s="61"/>
    </row>
    <row r="78899" spans="2:4" x14ac:dyDescent="0.3">
      <c r="B78899" s="60"/>
      <c r="D78899" s="61"/>
    </row>
    <row r="78900" spans="2:4" x14ac:dyDescent="0.3">
      <c r="B78900" s="60"/>
      <c r="D78900" s="61"/>
    </row>
    <row r="78901" spans="2:4" x14ac:dyDescent="0.3">
      <c r="B78901" s="60"/>
      <c r="D78901" s="61"/>
    </row>
    <row r="78902" spans="2:4" x14ac:dyDescent="0.3">
      <c r="B78902" s="60"/>
      <c r="D78902" s="61"/>
    </row>
    <row r="78903" spans="2:4" x14ac:dyDescent="0.3">
      <c r="B78903" s="60"/>
      <c r="D78903" s="61"/>
    </row>
    <row r="78904" spans="2:4" x14ac:dyDescent="0.3">
      <c r="B78904" s="60"/>
      <c r="D78904" s="61"/>
    </row>
    <row r="78905" spans="2:4" x14ac:dyDescent="0.3">
      <c r="B78905" s="60"/>
      <c r="D78905" s="61"/>
    </row>
    <row r="78906" spans="2:4" x14ac:dyDescent="0.3">
      <c r="B78906" s="60"/>
      <c r="D78906" s="61"/>
    </row>
    <row r="78907" spans="2:4" x14ac:dyDescent="0.3">
      <c r="B78907" s="60"/>
      <c r="D78907" s="61"/>
    </row>
    <row r="78908" spans="2:4" x14ac:dyDescent="0.3">
      <c r="B78908" s="60"/>
      <c r="D78908" s="61"/>
    </row>
    <row r="78909" spans="2:4" x14ac:dyDescent="0.3">
      <c r="B78909" s="60"/>
      <c r="D78909" s="61"/>
    </row>
    <row r="78910" spans="2:4" x14ac:dyDescent="0.3">
      <c r="B78910" s="60"/>
      <c r="D78910" s="61"/>
    </row>
    <row r="78911" spans="2:4" x14ac:dyDescent="0.3">
      <c r="B78911" s="60"/>
      <c r="D78911" s="61"/>
    </row>
    <row r="78912" spans="2:4" x14ac:dyDescent="0.3">
      <c r="B78912" s="60"/>
      <c r="D78912" s="61"/>
    </row>
    <row r="78913" spans="2:4" x14ac:dyDescent="0.3">
      <c r="B78913" s="60"/>
      <c r="D78913" s="61"/>
    </row>
    <row r="78914" spans="2:4" x14ac:dyDescent="0.3">
      <c r="B78914" s="60"/>
      <c r="D78914" s="61"/>
    </row>
    <row r="78915" spans="2:4" x14ac:dyDescent="0.3">
      <c r="B78915" s="60"/>
      <c r="D78915" s="61"/>
    </row>
    <row r="78916" spans="2:4" x14ac:dyDescent="0.3">
      <c r="B78916" s="60"/>
      <c r="D78916" s="61"/>
    </row>
    <row r="78917" spans="2:4" x14ac:dyDescent="0.3">
      <c r="B78917" s="60"/>
      <c r="D78917" s="61"/>
    </row>
    <row r="78918" spans="2:4" x14ac:dyDescent="0.3">
      <c r="B78918" s="60"/>
      <c r="D78918" s="61"/>
    </row>
    <row r="78919" spans="2:4" x14ac:dyDescent="0.3">
      <c r="B78919" s="60"/>
      <c r="D78919" s="61"/>
    </row>
    <row r="78920" spans="2:4" x14ac:dyDescent="0.3">
      <c r="B78920" s="60"/>
      <c r="D78920" s="61"/>
    </row>
    <row r="78921" spans="2:4" x14ac:dyDescent="0.3">
      <c r="B78921" s="60"/>
      <c r="D78921" s="61"/>
    </row>
    <row r="78922" spans="2:4" x14ac:dyDescent="0.3">
      <c r="B78922" s="60"/>
      <c r="D78922" s="61"/>
    </row>
    <row r="78923" spans="2:4" x14ac:dyDescent="0.3">
      <c r="B78923" s="60"/>
      <c r="D78923" s="61"/>
    </row>
    <row r="78924" spans="2:4" x14ac:dyDescent="0.3">
      <c r="B78924" s="60"/>
      <c r="D78924" s="61"/>
    </row>
    <row r="78925" spans="2:4" x14ac:dyDescent="0.3">
      <c r="B78925" s="60"/>
      <c r="D78925" s="61"/>
    </row>
    <row r="78926" spans="2:4" x14ac:dyDescent="0.3">
      <c r="B78926" s="60"/>
      <c r="D78926" s="61"/>
    </row>
    <row r="78927" spans="2:4" x14ac:dyDescent="0.3">
      <c r="B78927" s="60"/>
      <c r="D78927" s="61"/>
    </row>
    <row r="78928" spans="2:4" x14ac:dyDescent="0.3">
      <c r="B78928" s="60"/>
      <c r="D78928" s="61"/>
    </row>
    <row r="78929" spans="2:4" x14ac:dyDescent="0.3">
      <c r="B78929" s="60"/>
      <c r="D78929" s="61"/>
    </row>
    <row r="78930" spans="2:4" x14ac:dyDescent="0.3">
      <c r="B78930" s="60"/>
      <c r="D78930" s="61"/>
    </row>
    <row r="78931" spans="2:4" x14ac:dyDescent="0.3">
      <c r="B78931" s="60"/>
      <c r="D78931" s="61"/>
    </row>
    <row r="78932" spans="2:4" x14ac:dyDescent="0.3">
      <c r="B78932" s="60"/>
      <c r="D78932" s="61"/>
    </row>
    <row r="78933" spans="2:4" x14ac:dyDescent="0.3">
      <c r="B78933" s="60"/>
      <c r="D78933" s="61"/>
    </row>
    <row r="78934" spans="2:4" x14ac:dyDescent="0.3">
      <c r="B78934" s="60"/>
      <c r="D78934" s="61"/>
    </row>
    <row r="78935" spans="2:4" x14ac:dyDescent="0.3">
      <c r="B78935" s="60"/>
      <c r="D78935" s="61"/>
    </row>
    <row r="78936" spans="2:4" x14ac:dyDescent="0.3">
      <c r="B78936" s="60"/>
      <c r="D78936" s="61"/>
    </row>
    <row r="78937" spans="2:4" x14ac:dyDescent="0.3">
      <c r="B78937" s="60"/>
      <c r="D78937" s="61"/>
    </row>
    <row r="78938" spans="2:4" x14ac:dyDescent="0.3">
      <c r="B78938" s="60"/>
      <c r="D78938" s="61"/>
    </row>
    <row r="78939" spans="2:4" x14ac:dyDescent="0.3">
      <c r="B78939" s="60"/>
      <c r="D78939" s="61"/>
    </row>
    <row r="78940" spans="2:4" x14ac:dyDescent="0.3">
      <c r="B78940" s="60"/>
      <c r="D78940" s="61"/>
    </row>
    <row r="78941" spans="2:4" x14ac:dyDescent="0.3">
      <c r="B78941" s="60"/>
      <c r="D78941" s="61"/>
    </row>
    <row r="78942" spans="2:4" x14ac:dyDescent="0.3">
      <c r="B78942" s="60"/>
      <c r="D78942" s="61"/>
    </row>
    <row r="78943" spans="2:4" x14ac:dyDescent="0.3">
      <c r="B78943" s="60"/>
      <c r="D78943" s="61"/>
    </row>
    <row r="78944" spans="2:4" x14ac:dyDescent="0.3">
      <c r="B78944" s="60"/>
      <c r="D78944" s="61"/>
    </row>
    <row r="78945" spans="2:4" x14ac:dyDescent="0.3">
      <c r="B78945" s="60"/>
      <c r="D78945" s="61"/>
    </row>
    <row r="78946" spans="2:4" x14ac:dyDescent="0.3">
      <c r="B78946" s="60"/>
      <c r="D78946" s="61"/>
    </row>
    <row r="78947" spans="2:4" x14ac:dyDescent="0.3">
      <c r="B78947" s="60"/>
      <c r="D78947" s="61"/>
    </row>
    <row r="78948" spans="2:4" x14ac:dyDescent="0.3">
      <c r="B78948" s="60"/>
      <c r="D78948" s="61"/>
    </row>
    <row r="78949" spans="2:4" x14ac:dyDescent="0.3">
      <c r="B78949" s="60"/>
      <c r="D78949" s="61"/>
    </row>
    <row r="78950" spans="2:4" x14ac:dyDescent="0.3">
      <c r="B78950" s="60"/>
      <c r="D78950" s="61"/>
    </row>
    <row r="78951" spans="2:4" x14ac:dyDescent="0.3">
      <c r="B78951" s="60"/>
      <c r="D78951" s="61"/>
    </row>
    <row r="78952" spans="2:4" x14ac:dyDescent="0.3">
      <c r="B78952" s="60"/>
      <c r="D78952" s="61"/>
    </row>
    <row r="78953" spans="2:4" x14ac:dyDescent="0.3">
      <c r="B78953" s="60"/>
      <c r="D78953" s="61"/>
    </row>
    <row r="78954" spans="2:4" x14ac:dyDescent="0.3">
      <c r="B78954" s="60"/>
      <c r="D78954" s="61"/>
    </row>
    <row r="78955" spans="2:4" x14ac:dyDescent="0.3">
      <c r="B78955" s="60"/>
      <c r="D78955" s="61"/>
    </row>
    <row r="78956" spans="2:4" x14ac:dyDescent="0.3">
      <c r="B78956" s="60"/>
      <c r="D78956" s="61"/>
    </row>
    <row r="78957" spans="2:4" x14ac:dyDescent="0.3">
      <c r="B78957" s="60"/>
      <c r="D78957" s="61"/>
    </row>
    <row r="78958" spans="2:4" x14ac:dyDescent="0.3">
      <c r="B78958" s="60"/>
      <c r="D78958" s="61"/>
    </row>
    <row r="78959" spans="2:4" x14ac:dyDescent="0.3">
      <c r="B78959" s="60"/>
      <c r="D78959" s="61"/>
    </row>
    <row r="78960" spans="2:4" x14ac:dyDescent="0.3">
      <c r="B78960" s="60"/>
      <c r="D78960" s="61"/>
    </row>
    <row r="78961" spans="2:4" x14ac:dyDescent="0.3">
      <c r="B78961" s="60"/>
      <c r="D78961" s="61"/>
    </row>
    <row r="78962" spans="2:4" x14ac:dyDescent="0.3">
      <c r="B78962" s="60"/>
      <c r="D78962" s="61"/>
    </row>
    <row r="78963" spans="2:4" x14ac:dyDescent="0.3">
      <c r="B78963" s="60"/>
      <c r="D78963" s="61"/>
    </row>
    <row r="78964" spans="2:4" x14ac:dyDescent="0.3">
      <c r="B78964" s="60"/>
      <c r="D78964" s="61"/>
    </row>
    <row r="78965" spans="2:4" x14ac:dyDescent="0.3">
      <c r="B78965" s="60"/>
      <c r="D78965" s="61"/>
    </row>
    <row r="78966" spans="2:4" x14ac:dyDescent="0.3">
      <c r="B78966" s="60"/>
      <c r="D78966" s="61"/>
    </row>
    <row r="78967" spans="2:4" x14ac:dyDescent="0.3">
      <c r="B78967" s="60"/>
      <c r="D78967" s="61"/>
    </row>
    <row r="78968" spans="2:4" x14ac:dyDescent="0.3">
      <c r="B78968" s="60"/>
      <c r="D78968" s="61"/>
    </row>
    <row r="78969" spans="2:4" x14ac:dyDescent="0.3">
      <c r="B78969" s="60"/>
      <c r="D78969" s="61"/>
    </row>
    <row r="78970" spans="2:4" x14ac:dyDescent="0.3">
      <c r="B78970" s="60"/>
      <c r="D78970" s="61"/>
    </row>
    <row r="78971" spans="2:4" x14ac:dyDescent="0.3">
      <c r="B78971" s="60"/>
      <c r="D78971" s="61"/>
    </row>
    <row r="78972" spans="2:4" x14ac:dyDescent="0.3">
      <c r="B78972" s="60"/>
      <c r="D78972" s="61"/>
    </row>
    <row r="78973" spans="2:4" x14ac:dyDescent="0.3">
      <c r="B78973" s="60"/>
      <c r="D78973" s="61"/>
    </row>
    <row r="78974" spans="2:4" x14ac:dyDescent="0.3">
      <c r="B78974" s="60"/>
      <c r="D78974" s="61"/>
    </row>
    <row r="78975" spans="2:4" x14ac:dyDescent="0.3">
      <c r="B78975" s="60"/>
      <c r="D78975" s="61"/>
    </row>
    <row r="78976" spans="2:4" x14ac:dyDescent="0.3">
      <c r="B78976" s="60"/>
      <c r="D78976" s="61"/>
    </row>
    <row r="78977" spans="2:4" x14ac:dyDescent="0.3">
      <c r="B78977" s="60"/>
      <c r="D78977" s="61"/>
    </row>
    <row r="78978" spans="2:4" x14ac:dyDescent="0.3">
      <c r="B78978" s="60"/>
      <c r="D78978" s="61"/>
    </row>
    <row r="78979" spans="2:4" x14ac:dyDescent="0.3">
      <c r="B78979" s="60"/>
      <c r="D78979" s="61"/>
    </row>
    <row r="78980" spans="2:4" x14ac:dyDescent="0.3">
      <c r="B78980" s="60"/>
      <c r="D78980" s="61"/>
    </row>
    <row r="78981" spans="2:4" x14ac:dyDescent="0.3">
      <c r="B78981" s="60"/>
      <c r="D78981" s="61"/>
    </row>
    <row r="78982" spans="2:4" x14ac:dyDescent="0.3">
      <c r="B78982" s="60"/>
      <c r="D78982" s="61"/>
    </row>
    <row r="78983" spans="2:4" x14ac:dyDescent="0.3">
      <c r="B78983" s="60"/>
      <c r="D78983" s="61"/>
    </row>
    <row r="78984" spans="2:4" x14ac:dyDescent="0.3">
      <c r="B78984" s="60"/>
      <c r="D78984" s="61"/>
    </row>
    <row r="78985" spans="2:4" x14ac:dyDescent="0.3">
      <c r="B78985" s="60"/>
      <c r="D78985" s="61"/>
    </row>
    <row r="78986" spans="2:4" x14ac:dyDescent="0.3">
      <c r="B78986" s="60"/>
      <c r="D78986" s="61"/>
    </row>
    <row r="78987" spans="2:4" x14ac:dyDescent="0.3">
      <c r="B78987" s="60"/>
      <c r="D78987" s="61"/>
    </row>
    <row r="78988" spans="2:4" x14ac:dyDescent="0.3">
      <c r="B78988" s="60"/>
      <c r="D78988" s="61"/>
    </row>
    <row r="78989" spans="2:4" x14ac:dyDescent="0.3">
      <c r="B78989" s="60"/>
      <c r="D78989" s="61"/>
    </row>
    <row r="78990" spans="2:4" x14ac:dyDescent="0.3">
      <c r="B78990" s="60"/>
      <c r="D78990" s="61"/>
    </row>
    <row r="78991" spans="2:4" x14ac:dyDescent="0.3">
      <c r="B78991" s="60"/>
      <c r="D78991" s="61"/>
    </row>
    <row r="78992" spans="2:4" x14ac:dyDescent="0.3">
      <c r="B78992" s="60"/>
      <c r="D78992" s="61"/>
    </row>
    <row r="78993" spans="2:4" x14ac:dyDescent="0.3">
      <c r="B78993" s="60"/>
      <c r="D78993" s="61"/>
    </row>
    <row r="78994" spans="2:4" x14ac:dyDescent="0.3">
      <c r="B78994" s="60"/>
      <c r="D78994" s="61"/>
    </row>
    <row r="78995" spans="2:4" x14ac:dyDescent="0.3">
      <c r="B78995" s="60"/>
      <c r="D78995" s="61"/>
    </row>
    <row r="78996" spans="2:4" x14ac:dyDescent="0.3">
      <c r="B78996" s="60"/>
      <c r="D78996" s="61"/>
    </row>
    <row r="78997" spans="2:4" x14ac:dyDescent="0.3">
      <c r="B78997" s="60"/>
      <c r="D78997" s="61"/>
    </row>
    <row r="78998" spans="2:4" x14ac:dyDescent="0.3">
      <c r="B78998" s="60"/>
      <c r="D78998" s="61"/>
    </row>
    <row r="78999" spans="2:4" x14ac:dyDescent="0.3">
      <c r="B78999" s="60"/>
      <c r="D78999" s="61"/>
    </row>
    <row r="79000" spans="2:4" x14ac:dyDescent="0.3">
      <c r="B79000" s="60"/>
      <c r="D79000" s="61"/>
    </row>
    <row r="79001" spans="2:4" x14ac:dyDescent="0.3">
      <c r="B79001" s="60"/>
      <c r="D79001" s="61"/>
    </row>
    <row r="79002" spans="2:4" x14ac:dyDescent="0.3">
      <c r="B79002" s="60"/>
      <c r="D79002" s="61"/>
    </row>
    <row r="79003" spans="2:4" x14ac:dyDescent="0.3">
      <c r="B79003" s="60"/>
      <c r="D79003" s="61"/>
    </row>
    <row r="79004" spans="2:4" x14ac:dyDescent="0.3">
      <c r="B79004" s="60"/>
      <c r="D79004" s="61"/>
    </row>
    <row r="79005" spans="2:4" x14ac:dyDescent="0.3">
      <c r="B79005" s="60"/>
      <c r="D79005" s="61"/>
    </row>
    <row r="79006" spans="2:4" x14ac:dyDescent="0.3">
      <c r="B79006" s="60"/>
      <c r="D79006" s="61"/>
    </row>
    <row r="79007" spans="2:4" x14ac:dyDescent="0.3">
      <c r="B79007" s="60"/>
      <c r="D79007" s="61"/>
    </row>
    <row r="79008" spans="2:4" x14ac:dyDescent="0.3">
      <c r="B79008" s="60"/>
      <c r="D79008" s="61"/>
    </row>
    <row r="79009" spans="2:4" x14ac:dyDescent="0.3">
      <c r="B79009" s="60"/>
      <c r="D79009" s="61"/>
    </row>
    <row r="79010" spans="2:4" x14ac:dyDescent="0.3">
      <c r="B79010" s="60"/>
      <c r="D79010" s="61"/>
    </row>
    <row r="79011" spans="2:4" x14ac:dyDescent="0.3">
      <c r="B79011" s="60"/>
      <c r="D79011" s="61"/>
    </row>
    <row r="79012" spans="2:4" x14ac:dyDescent="0.3">
      <c r="B79012" s="60"/>
      <c r="D79012" s="61"/>
    </row>
    <row r="79013" spans="2:4" x14ac:dyDescent="0.3">
      <c r="B79013" s="60"/>
      <c r="D79013" s="61"/>
    </row>
    <row r="79014" spans="2:4" x14ac:dyDescent="0.3">
      <c r="B79014" s="60"/>
      <c r="D79014" s="61"/>
    </row>
    <row r="79015" spans="2:4" x14ac:dyDescent="0.3">
      <c r="B79015" s="60"/>
      <c r="D79015" s="61"/>
    </row>
    <row r="79016" spans="2:4" x14ac:dyDescent="0.3">
      <c r="B79016" s="60"/>
      <c r="D79016" s="61"/>
    </row>
    <row r="79017" spans="2:4" x14ac:dyDescent="0.3">
      <c r="B79017" s="60"/>
      <c r="D79017" s="61"/>
    </row>
    <row r="79018" spans="2:4" x14ac:dyDescent="0.3">
      <c r="B79018" s="60"/>
      <c r="D79018" s="61"/>
    </row>
    <row r="79019" spans="2:4" x14ac:dyDescent="0.3">
      <c r="B79019" s="60"/>
      <c r="D79019" s="61"/>
    </row>
    <row r="79020" spans="2:4" x14ac:dyDescent="0.3">
      <c r="B79020" s="60"/>
      <c r="D79020" s="61"/>
    </row>
    <row r="79021" spans="2:4" x14ac:dyDescent="0.3">
      <c r="B79021" s="60"/>
      <c r="D79021" s="61"/>
    </row>
    <row r="79022" spans="2:4" x14ac:dyDescent="0.3">
      <c r="B79022" s="60"/>
      <c r="D79022" s="61"/>
    </row>
    <row r="79023" spans="2:4" x14ac:dyDescent="0.3">
      <c r="B79023" s="60"/>
      <c r="D79023" s="61"/>
    </row>
    <row r="79024" spans="2:4" x14ac:dyDescent="0.3">
      <c r="B79024" s="60"/>
      <c r="D79024" s="61"/>
    </row>
    <row r="79025" spans="2:4" x14ac:dyDescent="0.3">
      <c r="B79025" s="60"/>
      <c r="D79025" s="61"/>
    </row>
    <row r="79026" spans="2:4" x14ac:dyDescent="0.3">
      <c r="B79026" s="60"/>
      <c r="D79026" s="61"/>
    </row>
    <row r="79027" spans="2:4" x14ac:dyDescent="0.3">
      <c r="B79027" s="60"/>
      <c r="D79027" s="61"/>
    </row>
    <row r="79028" spans="2:4" x14ac:dyDescent="0.3">
      <c r="B79028" s="60"/>
      <c r="D79028" s="61"/>
    </row>
    <row r="79029" spans="2:4" x14ac:dyDescent="0.3">
      <c r="B79029" s="60"/>
      <c r="D79029" s="61"/>
    </row>
    <row r="79030" spans="2:4" x14ac:dyDescent="0.3">
      <c r="B79030" s="60"/>
      <c r="D79030" s="61"/>
    </row>
    <row r="79031" spans="2:4" x14ac:dyDescent="0.3">
      <c r="B79031" s="60"/>
      <c r="D79031" s="61"/>
    </row>
    <row r="79032" spans="2:4" x14ac:dyDescent="0.3">
      <c r="B79032" s="60"/>
      <c r="D79032" s="61"/>
    </row>
    <row r="79033" spans="2:4" x14ac:dyDescent="0.3">
      <c r="B79033" s="60"/>
      <c r="D79033" s="61"/>
    </row>
    <row r="79034" spans="2:4" x14ac:dyDescent="0.3">
      <c r="B79034" s="60"/>
      <c r="D79034" s="61"/>
    </row>
    <row r="79035" spans="2:4" x14ac:dyDescent="0.3">
      <c r="B79035" s="60"/>
      <c r="D79035" s="61"/>
    </row>
    <row r="79036" spans="2:4" x14ac:dyDescent="0.3">
      <c r="B79036" s="60"/>
      <c r="D79036" s="61"/>
    </row>
    <row r="79037" spans="2:4" x14ac:dyDescent="0.3">
      <c r="B79037" s="60"/>
      <c r="D79037" s="61"/>
    </row>
    <row r="79038" spans="2:4" x14ac:dyDescent="0.3">
      <c r="B79038" s="60"/>
      <c r="D79038" s="61"/>
    </row>
    <row r="79039" spans="2:4" x14ac:dyDescent="0.3">
      <c r="B79039" s="60"/>
      <c r="D79039" s="61"/>
    </row>
    <row r="79040" spans="2:4" x14ac:dyDescent="0.3">
      <c r="B79040" s="60"/>
      <c r="D79040" s="61"/>
    </row>
    <row r="79041" spans="2:5" x14ac:dyDescent="0.3">
      <c r="B79041" s="60"/>
      <c r="D79041" s="61"/>
    </row>
    <row r="79042" spans="2:5" x14ac:dyDescent="0.3">
      <c r="B79042" s="60"/>
      <c r="D79042" s="61"/>
    </row>
    <row r="79043" spans="2:5" x14ac:dyDescent="0.3">
      <c r="B79043" s="60"/>
      <c r="D79043" s="61"/>
    </row>
    <row r="79044" spans="2:5" x14ac:dyDescent="0.3">
      <c r="B79044" s="60"/>
      <c r="D79044" s="61"/>
    </row>
    <row r="79045" spans="2:5" x14ac:dyDescent="0.3">
      <c r="B79045" s="60"/>
      <c r="D79045" s="61"/>
    </row>
    <row r="79046" spans="2:5" x14ac:dyDescent="0.3">
      <c r="B79046" s="60"/>
      <c r="D79046" s="61"/>
    </row>
    <row r="79047" spans="2:5" x14ac:dyDescent="0.3">
      <c r="B79047" s="60"/>
      <c r="D79047" s="61"/>
    </row>
    <row r="79048" spans="2:5" x14ac:dyDescent="0.3">
      <c r="B79048" s="60"/>
      <c r="D79048" s="61"/>
    </row>
    <row r="79049" spans="2:5" x14ac:dyDescent="0.3">
      <c r="B79049" s="60"/>
      <c r="D79049" s="62"/>
      <c r="E79049" s="63"/>
    </row>
    <row r="79050" spans="2:5" x14ac:dyDescent="0.3">
      <c r="B79050" s="60"/>
      <c r="D79050" s="62"/>
      <c r="E79050" s="63"/>
    </row>
    <row r="79051" spans="2:5" x14ac:dyDescent="0.3">
      <c r="B79051" s="60"/>
      <c r="D79051" s="62"/>
      <c r="E79051" s="63"/>
    </row>
    <row r="79052" spans="2:5" x14ac:dyDescent="0.3">
      <c r="B79052" s="60"/>
      <c r="D79052" s="62"/>
      <c r="E79052" s="63"/>
    </row>
    <row r="79053" spans="2:5" x14ac:dyDescent="0.3">
      <c r="B79053" s="60"/>
      <c r="D79053" s="62"/>
      <c r="E79053" s="63"/>
    </row>
    <row r="79054" spans="2:5" x14ac:dyDescent="0.3">
      <c r="B79054" s="60"/>
      <c r="D79054" s="62"/>
      <c r="E79054" s="63"/>
    </row>
    <row r="79055" spans="2:5" x14ac:dyDescent="0.3">
      <c r="B79055" s="60"/>
      <c r="D79055" s="62"/>
      <c r="E79055" s="63"/>
    </row>
    <row r="79056" spans="2:5" x14ac:dyDescent="0.3">
      <c r="B79056" s="60"/>
      <c r="D79056" s="62"/>
      <c r="E79056" s="63"/>
    </row>
    <row r="79057" spans="2:5" x14ac:dyDescent="0.3">
      <c r="B79057" s="60"/>
      <c r="D79057" s="62"/>
      <c r="E79057" s="63"/>
    </row>
    <row r="79058" spans="2:5" x14ac:dyDescent="0.3">
      <c r="B79058" s="60"/>
      <c r="D79058" s="62"/>
      <c r="E79058" s="63"/>
    </row>
    <row r="79059" spans="2:5" x14ac:dyDescent="0.3">
      <c r="B79059" s="60"/>
      <c r="D79059" s="62"/>
      <c r="E79059" s="63"/>
    </row>
    <row r="79060" spans="2:5" x14ac:dyDescent="0.3">
      <c r="B79060" s="60"/>
      <c r="D79060" s="62"/>
      <c r="E79060" s="63"/>
    </row>
    <row r="79061" spans="2:5" x14ac:dyDescent="0.3">
      <c r="B79061" s="60"/>
      <c r="D79061" s="62"/>
      <c r="E79061" s="63"/>
    </row>
    <row r="79062" spans="2:5" x14ac:dyDescent="0.3">
      <c r="B79062" s="60"/>
      <c r="D79062" s="62"/>
      <c r="E79062" s="63"/>
    </row>
    <row r="79063" spans="2:5" x14ac:dyDescent="0.3">
      <c r="B79063" s="60"/>
      <c r="D79063" s="62"/>
      <c r="E79063" s="63"/>
    </row>
    <row r="79064" spans="2:5" x14ac:dyDescent="0.3">
      <c r="B79064" s="60"/>
      <c r="D79064" s="62"/>
      <c r="E79064" s="63"/>
    </row>
    <row r="79065" spans="2:5" x14ac:dyDescent="0.3">
      <c r="B79065" s="60"/>
      <c r="D79065" s="62"/>
      <c r="E79065" s="63"/>
    </row>
    <row r="79066" spans="2:5" x14ac:dyDescent="0.3">
      <c r="B79066" s="60"/>
      <c r="D79066" s="62"/>
      <c r="E79066" s="63"/>
    </row>
    <row r="79067" spans="2:5" x14ac:dyDescent="0.3">
      <c r="B79067" s="60"/>
      <c r="D79067" s="62"/>
      <c r="E79067" s="63"/>
    </row>
    <row r="79068" spans="2:5" x14ac:dyDescent="0.3">
      <c r="B79068" s="60"/>
      <c r="D79068" s="62"/>
      <c r="E79068" s="63"/>
    </row>
    <row r="79069" spans="2:5" x14ac:dyDescent="0.3">
      <c r="B79069" s="60"/>
      <c r="D79069" s="61"/>
    </row>
    <row r="79070" spans="2:5" x14ac:dyDescent="0.3">
      <c r="B79070" s="60"/>
      <c r="D79070" s="61"/>
    </row>
    <row r="79071" spans="2:5" x14ac:dyDescent="0.3">
      <c r="B79071" s="60"/>
      <c r="D79071" s="61"/>
    </row>
    <row r="79072" spans="2:5" x14ac:dyDescent="0.3">
      <c r="B79072" s="60"/>
      <c r="D79072" s="61"/>
    </row>
    <row r="79073" spans="2:4" x14ac:dyDescent="0.3">
      <c r="B79073" s="60"/>
      <c r="D79073" s="61"/>
    </row>
    <row r="79074" spans="2:4" x14ac:dyDescent="0.3">
      <c r="B79074" s="60"/>
      <c r="D79074" s="61"/>
    </row>
    <row r="79075" spans="2:4" x14ac:dyDescent="0.3">
      <c r="B79075" s="60"/>
      <c r="D79075" s="61"/>
    </row>
    <row r="79076" spans="2:4" x14ac:dyDescent="0.3">
      <c r="B79076" s="60"/>
      <c r="D79076" s="61"/>
    </row>
    <row r="79077" spans="2:4" x14ac:dyDescent="0.3">
      <c r="B79077" s="60"/>
      <c r="D79077" s="61"/>
    </row>
    <row r="79078" spans="2:4" x14ac:dyDescent="0.3">
      <c r="B79078" s="60"/>
      <c r="D79078" s="61"/>
    </row>
    <row r="79079" spans="2:4" x14ac:dyDescent="0.3">
      <c r="B79079" s="60"/>
      <c r="D79079" s="61"/>
    </row>
    <row r="79080" spans="2:4" x14ac:dyDescent="0.3">
      <c r="B79080" s="60"/>
      <c r="D79080" s="61"/>
    </row>
    <row r="79081" spans="2:4" x14ac:dyDescent="0.3">
      <c r="B79081" s="60"/>
      <c r="D79081" s="61"/>
    </row>
    <row r="79082" spans="2:4" x14ac:dyDescent="0.3">
      <c r="B79082" s="60"/>
      <c r="D79082" s="61"/>
    </row>
    <row r="79083" spans="2:4" x14ac:dyDescent="0.3">
      <c r="B79083" s="60"/>
      <c r="D79083" s="61"/>
    </row>
    <row r="79084" spans="2:4" x14ac:dyDescent="0.3">
      <c r="B79084" s="60"/>
      <c r="D79084" s="61"/>
    </row>
    <row r="79085" spans="2:4" x14ac:dyDescent="0.3">
      <c r="B79085" s="60"/>
      <c r="D79085" s="61"/>
    </row>
    <row r="79086" spans="2:4" x14ac:dyDescent="0.3">
      <c r="B79086" s="60"/>
      <c r="D79086" s="61"/>
    </row>
    <row r="79087" spans="2:4" x14ac:dyDescent="0.3">
      <c r="B79087" s="60"/>
      <c r="D79087" s="61"/>
    </row>
    <row r="79088" spans="2:4" x14ac:dyDescent="0.3">
      <c r="B79088" s="60"/>
      <c r="D79088" s="61"/>
    </row>
    <row r="79089" spans="2:4" x14ac:dyDescent="0.3">
      <c r="B79089" s="60"/>
      <c r="D79089" s="61"/>
    </row>
    <row r="79090" spans="2:4" x14ac:dyDescent="0.3">
      <c r="B79090" s="60"/>
      <c r="D79090" s="61"/>
    </row>
    <row r="79091" spans="2:4" x14ac:dyDescent="0.3">
      <c r="B79091" s="60"/>
      <c r="D79091" s="61"/>
    </row>
    <row r="79092" spans="2:4" x14ac:dyDescent="0.3">
      <c r="B79092" s="60"/>
      <c r="D79092" s="61"/>
    </row>
    <row r="79093" spans="2:4" x14ac:dyDescent="0.3">
      <c r="B79093" s="60"/>
      <c r="D79093" s="61"/>
    </row>
    <row r="79094" spans="2:4" x14ac:dyDescent="0.3">
      <c r="B79094" s="60"/>
      <c r="D79094" s="61"/>
    </row>
    <row r="79095" spans="2:4" x14ac:dyDescent="0.3">
      <c r="B79095" s="60"/>
      <c r="D79095" s="61"/>
    </row>
    <row r="79096" spans="2:4" x14ac:dyDescent="0.3">
      <c r="B79096" s="60"/>
      <c r="D79096" s="61"/>
    </row>
    <row r="79097" spans="2:4" x14ac:dyDescent="0.3">
      <c r="B79097" s="60"/>
      <c r="D79097" s="61"/>
    </row>
    <row r="79098" spans="2:4" x14ac:dyDescent="0.3">
      <c r="B79098" s="60"/>
      <c r="D79098" s="61"/>
    </row>
    <row r="79099" spans="2:4" x14ac:dyDescent="0.3">
      <c r="B79099" s="60"/>
      <c r="D79099" s="61"/>
    </row>
    <row r="79100" spans="2:4" x14ac:dyDescent="0.3">
      <c r="B79100" s="60"/>
      <c r="D79100" s="61"/>
    </row>
    <row r="79101" spans="2:4" x14ac:dyDescent="0.3">
      <c r="B79101" s="60"/>
      <c r="D79101" s="61"/>
    </row>
    <row r="79102" spans="2:4" x14ac:dyDescent="0.3">
      <c r="B79102" s="60"/>
      <c r="D79102" s="61"/>
    </row>
    <row r="79103" spans="2:4" x14ac:dyDescent="0.3">
      <c r="B79103" s="60"/>
      <c r="D79103" s="61"/>
    </row>
    <row r="79104" spans="2:4" x14ac:dyDescent="0.3">
      <c r="B79104" s="60"/>
      <c r="D79104" s="61"/>
    </row>
    <row r="79105" spans="2:4" x14ac:dyDescent="0.3">
      <c r="B79105" s="60"/>
      <c r="D79105" s="61"/>
    </row>
    <row r="79106" spans="2:4" x14ac:dyDescent="0.3">
      <c r="B79106" s="60"/>
      <c r="D79106" s="61"/>
    </row>
    <row r="79107" spans="2:4" x14ac:dyDescent="0.3">
      <c r="B79107" s="60"/>
      <c r="D79107" s="61"/>
    </row>
    <row r="79108" spans="2:4" x14ac:dyDescent="0.3">
      <c r="B79108" s="60"/>
      <c r="D79108" s="61"/>
    </row>
    <row r="79109" spans="2:4" x14ac:dyDescent="0.3">
      <c r="B79109" s="60"/>
      <c r="D79109" s="61"/>
    </row>
    <row r="79110" spans="2:4" x14ac:dyDescent="0.3">
      <c r="B79110" s="60"/>
      <c r="D79110" s="61"/>
    </row>
    <row r="79111" spans="2:4" x14ac:dyDescent="0.3">
      <c r="B79111" s="60"/>
      <c r="D79111" s="61"/>
    </row>
    <row r="79112" spans="2:4" x14ac:dyDescent="0.3">
      <c r="B79112" s="60"/>
      <c r="D79112" s="61"/>
    </row>
    <row r="79113" spans="2:4" x14ac:dyDescent="0.3">
      <c r="B79113" s="60"/>
      <c r="D79113" s="61"/>
    </row>
    <row r="79114" spans="2:4" x14ac:dyDescent="0.3">
      <c r="B79114" s="60"/>
      <c r="D79114" s="61"/>
    </row>
    <row r="79115" spans="2:4" x14ac:dyDescent="0.3">
      <c r="B79115" s="60"/>
      <c r="D79115" s="61"/>
    </row>
    <row r="79116" spans="2:4" x14ac:dyDescent="0.3">
      <c r="B79116" s="60"/>
      <c r="D79116" s="61"/>
    </row>
    <row r="79117" spans="2:4" x14ac:dyDescent="0.3">
      <c r="B79117" s="60"/>
      <c r="D79117" s="61"/>
    </row>
    <row r="79118" spans="2:4" x14ac:dyDescent="0.3">
      <c r="B79118" s="60"/>
      <c r="D79118" s="61"/>
    </row>
    <row r="79119" spans="2:4" x14ac:dyDescent="0.3">
      <c r="B79119" s="60"/>
      <c r="D79119" s="61"/>
    </row>
    <row r="79120" spans="2:4" x14ac:dyDescent="0.3">
      <c r="B79120" s="60"/>
      <c r="D79120" s="61"/>
    </row>
    <row r="79121" spans="2:4" x14ac:dyDescent="0.3">
      <c r="B79121" s="60"/>
      <c r="D79121" s="61"/>
    </row>
    <row r="79122" spans="2:4" x14ac:dyDescent="0.3">
      <c r="B79122" s="60"/>
      <c r="D79122" s="61"/>
    </row>
    <row r="79123" spans="2:4" x14ac:dyDescent="0.3">
      <c r="B79123" s="60"/>
      <c r="D79123" s="61"/>
    </row>
    <row r="79124" spans="2:4" x14ac:dyDescent="0.3">
      <c r="B79124" s="60"/>
      <c r="D79124" s="61"/>
    </row>
    <row r="79125" spans="2:4" x14ac:dyDescent="0.3">
      <c r="B79125" s="60"/>
      <c r="D79125" s="61"/>
    </row>
    <row r="79126" spans="2:4" x14ac:dyDescent="0.3">
      <c r="B79126" s="60"/>
      <c r="D79126" s="61"/>
    </row>
    <row r="79127" spans="2:4" x14ac:dyDescent="0.3">
      <c r="B79127" s="60"/>
      <c r="D79127" s="61"/>
    </row>
    <row r="79128" spans="2:4" x14ac:dyDescent="0.3">
      <c r="B79128" s="60"/>
      <c r="D79128" s="61"/>
    </row>
    <row r="79129" spans="2:4" x14ac:dyDescent="0.3">
      <c r="B79129" s="60"/>
      <c r="D79129" s="61"/>
    </row>
    <row r="79130" spans="2:4" x14ac:dyDescent="0.3">
      <c r="B79130" s="60"/>
      <c r="D79130" s="61"/>
    </row>
    <row r="79131" spans="2:4" x14ac:dyDescent="0.3">
      <c r="B79131" s="60"/>
      <c r="D79131" s="61"/>
    </row>
    <row r="79132" spans="2:4" x14ac:dyDescent="0.3">
      <c r="B79132" s="60"/>
      <c r="D79132" s="61"/>
    </row>
    <row r="79133" spans="2:4" x14ac:dyDescent="0.3">
      <c r="B79133" s="60"/>
      <c r="D79133" s="61"/>
    </row>
    <row r="79134" spans="2:4" x14ac:dyDescent="0.3">
      <c r="B79134" s="60"/>
      <c r="D79134" s="61"/>
    </row>
    <row r="79135" spans="2:4" x14ac:dyDescent="0.3">
      <c r="B79135" s="60"/>
      <c r="D79135" s="61"/>
    </row>
    <row r="79136" spans="2:4" x14ac:dyDescent="0.3">
      <c r="B79136" s="60"/>
      <c r="D79136" s="61"/>
    </row>
    <row r="79137" spans="2:4" x14ac:dyDescent="0.3">
      <c r="B79137" s="60"/>
      <c r="D79137" s="61"/>
    </row>
    <row r="79138" spans="2:4" x14ac:dyDescent="0.3">
      <c r="B79138" s="60"/>
      <c r="D79138" s="61"/>
    </row>
    <row r="79139" spans="2:4" x14ac:dyDescent="0.3">
      <c r="B79139" s="60"/>
      <c r="D79139" s="61"/>
    </row>
    <row r="79140" spans="2:4" x14ac:dyDescent="0.3">
      <c r="B79140" s="60"/>
      <c r="D79140" s="61"/>
    </row>
    <row r="79141" spans="2:4" x14ac:dyDescent="0.3">
      <c r="B79141" s="60"/>
      <c r="D79141" s="61"/>
    </row>
    <row r="79142" spans="2:4" x14ac:dyDescent="0.3">
      <c r="B79142" s="60"/>
      <c r="D79142" s="61"/>
    </row>
    <row r="79143" spans="2:4" x14ac:dyDescent="0.3">
      <c r="B79143" s="60"/>
      <c r="D79143" s="61"/>
    </row>
    <row r="79144" spans="2:4" x14ac:dyDescent="0.3">
      <c r="B79144" s="60"/>
      <c r="D79144" s="61"/>
    </row>
    <row r="79145" spans="2:4" x14ac:dyDescent="0.3">
      <c r="B79145" s="60"/>
      <c r="D79145" s="61"/>
    </row>
    <row r="79146" spans="2:4" x14ac:dyDescent="0.3">
      <c r="B79146" s="60"/>
      <c r="D79146" s="61"/>
    </row>
    <row r="79147" spans="2:4" x14ac:dyDescent="0.3">
      <c r="B79147" s="60"/>
      <c r="D79147" s="61"/>
    </row>
    <row r="79148" spans="2:4" x14ac:dyDescent="0.3">
      <c r="B79148" s="60"/>
      <c r="D79148" s="61"/>
    </row>
    <row r="79149" spans="2:4" x14ac:dyDescent="0.3">
      <c r="B79149" s="60"/>
      <c r="D79149" s="61"/>
    </row>
    <row r="79150" spans="2:4" x14ac:dyDescent="0.3">
      <c r="B79150" s="60"/>
      <c r="D79150" s="61"/>
    </row>
    <row r="79151" spans="2:4" x14ac:dyDescent="0.3">
      <c r="B79151" s="60"/>
      <c r="D79151" s="61"/>
    </row>
    <row r="79152" spans="2:4" x14ac:dyDescent="0.3">
      <c r="B79152" s="60"/>
      <c r="D79152" s="61"/>
    </row>
    <row r="79153" spans="2:4" x14ac:dyDescent="0.3">
      <c r="B79153" s="60"/>
      <c r="D79153" s="61"/>
    </row>
    <row r="79154" spans="2:4" x14ac:dyDescent="0.3">
      <c r="B79154" s="60"/>
      <c r="D79154" s="61"/>
    </row>
    <row r="79155" spans="2:4" x14ac:dyDescent="0.3">
      <c r="B79155" s="60"/>
      <c r="D79155" s="61"/>
    </row>
    <row r="79156" spans="2:4" x14ac:dyDescent="0.3">
      <c r="B79156" s="60"/>
      <c r="D79156" s="61"/>
    </row>
    <row r="79157" spans="2:4" x14ac:dyDescent="0.3">
      <c r="B79157" s="60"/>
      <c r="D79157" s="61"/>
    </row>
    <row r="79158" spans="2:4" x14ac:dyDescent="0.3">
      <c r="B79158" s="60"/>
      <c r="D79158" s="61"/>
    </row>
    <row r="79159" spans="2:4" x14ac:dyDescent="0.3">
      <c r="B79159" s="60"/>
      <c r="D79159" s="61"/>
    </row>
    <row r="79160" spans="2:4" x14ac:dyDescent="0.3">
      <c r="B79160" s="60"/>
      <c r="D79160" s="61"/>
    </row>
    <row r="79161" spans="2:4" x14ac:dyDescent="0.3">
      <c r="B79161" s="60"/>
      <c r="D79161" s="61"/>
    </row>
    <row r="79162" spans="2:4" x14ac:dyDescent="0.3">
      <c r="B79162" s="60"/>
      <c r="D79162" s="61"/>
    </row>
    <row r="79163" spans="2:4" x14ac:dyDescent="0.3">
      <c r="B79163" s="60"/>
      <c r="D79163" s="61"/>
    </row>
    <row r="79164" spans="2:4" x14ac:dyDescent="0.3">
      <c r="B79164" s="60"/>
      <c r="D79164" s="61"/>
    </row>
    <row r="79165" spans="2:4" x14ac:dyDescent="0.3">
      <c r="B79165" s="60"/>
      <c r="D79165" s="61"/>
    </row>
    <row r="79166" spans="2:4" x14ac:dyDescent="0.3">
      <c r="B79166" s="60"/>
      <c r="D79166" s="61"/>
    </row>
    <row r="79167" spans="2:4" x14ac:dyDescent="0.3">
      <c r="B79167" s="60"/>
      <c r="D79167" s="61"/>
    </row>
    <row r="79168" spans="2:4" x14ac:dyDescent="0.3">
      <c r="B79168" s="60"/>
      <c r="D79168" s="61"/>
    </row>
    <row r="79169" spans="2:4" x14ac:dyDescent="0.3">
      <c r="B79169" s="60"/>
      <c r="D79169" s="61"/>
    </row>
    <row r="79170" spans="2:4" x14ac:dyDescent="0.3">
      <c r="B79170" s="60"/>
      <c r="D79170" s="61"/>
    </row>
    <row r="79171" spans="2:4" x14ac:dyDescent="0.3">
      <c r="B79171" s="60"/>
      <c r="D79171" s="61"/>
    </row>
    <row r="79172" spans="2:4" x14ac:dyDescent="0.3">
      <c r="B79172" s="60"/>
      <c r="D79172" s="61"/>
    </row>
    <row r="79173" spans="2:4" x14ac:dyDescent="0.3">
      <c r="B79173" s="60"/>
      <c r="D79173" s="61"/>
    </row>
    <row r="79174" spans="2:4" x14ac:dyDescent="0.3">
      <c r="B79174" s="60"/>
      <c r="D79174" s="61"/>
    </row>
    <row r="79175" spans="2:4" x14ac:dyDescent="0.3">
      <c r="B79175" s="60"/>
      <c r="D79175" s="61"/>
    </row>
    <row r="79176" spans="2:4" x14ac:dyDescent="0.3">
      <c r="B79176" s="60"/>
      <c r="D79176" s="61"/>
    </row>
    <row r="79177" spans="2:4" x14ac:dyDescent="0.3">
      <c r="B79177" s="60"/>
      <c r="D79177" s="61"/>
    </row>
    <row r="79178" spans="2:4" x14ac:dyDescent="0.3">
      <c r="B79178" s="60"/>
      <c r="D79178" s="61"/>
    </row>
    <row r="79179" spans="2:4" x14ac:dyDescent="0.3">
      <c r="B79179" s="60"/>
      <c r="D79179" s="61"/>
    </row>
    <row r="79180" spans="2:4" x14ac:dyDescent="0.3">
      <c r="B79180" s="60"/>
      <c r="D79180" s="61"/>
    </row>
    <row r="79181" spans="2:4" x14ac:dyDescent="0.3">
      <c r="B79181" s="60"/>
      <c r="D79181" s="61"/>
    </row>
    <row r="79182" spans="2:4" x14ac:dyDescent="0.3">
      <c r="B79182" s="60"/>
      <c r="D79182" s="61"/>
    </row>
    <row r="79183" spans="2:4" x14ac:dyDescent="0.3">
      <c r="B79183" s="60"/>
      <c r="D79183" s="61"/>
    </row>
    <row r="79184" spans="2:4" x14ac:dyDescent="0.3">
      <c r="B79184" s="60"/>
      <c r="D79184" s="61"/>
    </row>
    <row r="79185" spans="2:4" x14ac:dyDescent="0.3">
      <c r="B79185" s="60"/>
      <c r="D79185" s="61"/>
    </row>
    <row r="79186" spans="2:4" x14ac:dyDescent="0.3">
      <c r="B79186" s="60"/>
      <c r="D79186" s="61"/>
    </row>
    <row r="79187" spans="2:4" x14ac:dyDescent="0.3">
      <c r="B79187" s="60"/>
      <c r="D79187" s="61"/>
    </row>
    <row r="79188" spans="2:4" x14ac:dyDescent="0.3">
      <c r="B79188" s="60"/>
      <c r="D79188" s="61"/>
    </row>
    <row r="79189" spans="2:4" x14ac:dyDescent="0.3">
      <c r="B79189" s="60"/>
      <c r="D79189" s="61"/>
    </row>
    <row r="79190" spans="2:4" x14ac:dyDescent="0.3">
      <c r="B79190" s="60"/>
      <c r="D79190" s="61"/>
    </row>
    <row r="79191" spans="2:4" x14ac:dyDescent="0.3">
      <c r="B79191" s="60"/>
      <c r="D79191" s="61"/>
    </row>
    <row r="79192" spans="2:4" x14ac:dyDescent="0.3">
      <c r="B79192" s="60"/>
      <c r="D79192" s="61"/>
    </row>
    <row r="79193" spans="2:4" x14ac:dyDescent="0.3">
      <c r="B79193" s="60"/>
      <c r="D79193" s="61"/>
    </row>
    <row r="79194" spans="2:4" x14ac:dyDescent="0.3">
      <c r="B79194" s="60"/>
      <c r="D79194" s="61"/>
    </row>
    <row r="79195" spans="2:4" x14ac:dyDescent="0.3">
      <c r="B79195" s="60"/>
      <c r="D79195" s="61"/>
    </row>
    <row r="79196" spans="2:4" x14ac:dyDescent="0.3">
      <c r="B79196" s="60"/>
      <c r="D79196" s="61"/>
    </row>
    <row r="79197" spans="2:4" x14ac:dyDescent="0.3">
      <c r="B79197" s="60"/>
      <c r="D79197" s="61"/>
    </row>
    <row r="79198" spans="2:4" x14ac:dyDescent="0.3">
      <c r="B79198" s="60"/>
      <c r="D79198" s="61"/>
    </row>
    <row r="79199" spans="2:4" x14ac:dyDescent="0.3">
      <c r="B79199" s="60"/>
      <c r="D79199" s="61"/>
    </row>
    <row r="79200" spans="2:4" x14ac:dyDescent="0.3">
      <c r="B79200" s="60"/>
      <c r="D79200" s="61"/>
    </row>
    <row r="79201" spans="2:4" x14ac:dyDescent="0.3">
      <c r="B79201" s="60"/>
      <c r="D79201" s="61"/>
    </row>
    <row r="79202" spans="2:4" x14ac:dyDescent="0.3">
      <c r="B79202" s="60"/>
      <c r="D79202" s="61"/>
    </row>
    <row r="79203" spans="2:4" x14ac:dyDescent="0.3">
      <c r="B79203" s="60"/>
      <c r="D79203" s="61"/>
    </row>
    <row r="79204" spans="2:4" x14ac:dyDescent="0.3">
      <c r="B79204" s="60"/>
      <c r="D79204" s="61"/>
    </row>
    <row r="79205" spans="2:4" x14ac:dyDescent="0.3">
      <c r="B79205" s="60"/>
      <c r="D79205" s="61"/>
    </row>
    <row r="79206" spans="2:4" x14ac:dyDescent="0.3">
      <c r="B79206" s="60"/>
      <c r="D79206" s="61"/>
    </row>
    <row r="79207" spans="2:4" x14ac:dyDescent="0.3">
      <c r="B79207" s="60"/>
      <c r="D79207" s="61"/>
    </row>
    <row r="79208" spans="2:4" x14ac:dyDescent="0.3">
      <c r="B79208" s="60"/>
      <c r="D79208" s="61"/>
    </row>
    <row r="79209" spans="2:4" x14ac:dyDescent="0.3">
      <c r="B79209" s="60"/>
      <c r="D79209" s="61"/>
    </row>
    <row r="79210" spans="2:4" x14ac:dyDescent="0.3">
      <c r="B79210" s="60"/>
      <c r="D79210" s="61"/>
    </row>
    <row r="79211" spans="2:4" x14ac:dyDescent="0.3">
      <c r="B79211" s="60"/>
      <c r="D79211" s="61"/>
    </row>
    <row r="79212" spans="2:4" x14ac:dyDescent="0.3">
      <c r="B79212" s="60"/>
      <c r="D79212" s="61"/>
    </row>
    <row r="79213" spans="2:4" x14ac:dyDescent="0.3">
      <c r="B79213" s="60"/>
      <c r="D79213" s="61"/>
    </row>
    <row r="79214" spans="2:4" x14ac:dyDescent="0.3">
      <c r="B79214" s="60"/>
      <c r="D79214" s="61"/>
    </row>
    <row r="79215" spans="2:4" x14ac:dyDescent="0.3">
      <c r="B79215" s="60"/>
      <c r="D79215" s="61"/>
    </row>
    <row r="79216" spans="2:4" x14ac:dyDescent="0.3">
      <c r="B79216" s="60"/>
      <c r="D79216" s="61"/>
    </row>
    <row r="79217" spans="2:4" x14ac:dyDescent="0.3">
      <c r="B79217" s="60"/>
      <c r="D79217" s="61"/>
    </row>
    <row r="79218" spans="2:4" x14ac:dyDescent="0.3">
      <c r="B79218" s="60"/>
      <c r="D79218" s="61"/>
    </row>
    <row r="79219" spans="2:4" x14ac:dyDescent="0.3">
      <c r="B79219" s="60"/>
      <c r="D79219" s="61"/>
    </row>
    <row r="79220" spans="2:4" x14ac:dyDescent="0.3">
      <c r="B79220" s="60"/>
      <c r="D79220" s="61"/>
    </row>
    <row r="79221" spans="2:4" x14ac:dyDescent="0.3">
      <c r="B79221" s="60"/>
      <c r="D79221" s="61"/>
    </row>
    <row r="79222" spans="2:4" x14ac:dyDescent="0.3">
      <c r="B79222" s="60"/>
      <c r="D79222" s="61"/>
    </row>
    <row r="79223" spans="2:4" x14ac:dyDescent="0.3">
      <c r="B79223" s="60"/>
      <c r="D79223" s="61"/>
    </row>
    <row r="79224" spans="2:4" x14ac:dyDescent="0.3">
      <c r="B79224" s="60"/>
      <c r="D79224" s="61"/>
    </row>
    <row r="79225" spans="2:4" x14ac:dyDescent="0.3">
      <c r="B79225" s="60"/>
      <c r="D79225" s="61"/>
    </row>
    <row r="79226" spans="2:4" x14ac:dyDescent="0.3">
      <c r="B79226" s="60"/>
      <c r="D79226" s="61"/>
    </row>
    <row r="79227" spans="2:4" x14ac:dyDescent="0.3">
      <c r="B79227" s="60"/>
      <c r="D79227" s="61"/>
    </row>
    <row r="79228" spans="2:4" x14ac:dyDescent="0.3">
      <c r="B79228" s="60"/>
      <c r="D79228" s="61"/>
    </row>
    <row r="79229" spans="2:4" x14ac:dyDescent="0.3">
      <c r="B79229" s="60"/>
      <c r="D79229" s="61"/>
    </row>
    <row r="79230" spans="2:4" x14ac:dyDescent="0.3">
      <c r="B79230" s="60"/>
      <c r="D79230" s="61"/>
    </row>
    <row r="79231" spans="2:4" x14ac:dyDescent="0.3">
      <c r="B79231" s="60"/>
      <c r="D79231" s="61"/>
    </row>
    <row r="79232" spans="2:4" x14ac:dyDescent="0.3">
      <c r="B79232" s="60"/>
      <c r="D79232" s="61"/>
    </row>
    <row r="79233" spans="2:4" x14ac:dyDescent="0.3">
      <c r="B79233" s="60"/>
      <c r="D79233" s="61"/>
    </row>
    <row r="79234" spans="2:4" x14ac:dyDescent="0.3">
      <c r="B79234" s="60"/>
      <c r="D79234" s="61"/>
    </row>
    <row r="79235" spans="2:4" x14ac:dyDescent="0.3">
      <c r="B79235" s="60"/>
      <c r="D79235" s="61"/>
    </row>
    <row r="79236" spans="2:4" x14ac:dyDescent="0.3">
      <c r="B79236" s="60"/>
      <c r="D79236" s="61"/>
    </row>
    <row r="79237" spans="2:4" x14ac:dyDescent="0.3">
      <c r="B79237" s="60"/>
      <c r="D79237" s="61"/>
    </row>
    <row r="79238" spans="2:4" x14ac:dyDescent="0.3">
      <c r="B79238" s="60"/>
      <c r="D79238" s="61"/>
    </row>
    <row r="79239" spans="2:4" x14ac:dyDescent="0.3">
      <c r="B79239" s="60"/>
      <c r="D79239" s="61"/>
    </row>
    <row r="79240" spans="2:4" x14ac:dyDescent="0.3">
      <c r="B79240" s="60"/>
      <c r="D79240" s="61"/>
    </row>
    <row r="79241" spans="2:4" x14ac:dyDescent="0.3">
      <c r="B79241" s="60"/>
      <c r="D79241" s="61"/>
    </row>
    <row r="79242" spans="2:4" x14ac:dyDescent="0.3">
      <c r="B79242" s="60"/>
      <c r="D79242" s="61"/>
    </row>
    <row r="79243" spans="2:4" x14ac:dyDescent="0.3">
      <c r="B79243" s="60"/>
      <c r="D79243" s="61"/>
    </row>
    <row r="79244" spans="2:4" x14ac:dyDescent="0.3">
      <c r="B79244" s="60"/>
      <c r="D79244" s="61"/>
    </row>
    <row r="79245" spans="2:4" x14ac:dyDescent="0.3">
      <c r="B79245" s="60"/>
      <c r="D79245" s="61"/>
    </row>
    <row r="79246" spans="2:4" x14ac:dyDescent="0.3">
      <c r="B79246" s="60"/>
      <c r="D79246" s="61"/>
    </row>
    <row r="79247" spans="2:4" x14ac:dyDescent="0.3">
      <c r="B79247" s="60"/>
      <c r="D79247" s="61"/>
    </row>
    <row r="79248" spans="2:4" x14ac:dyDescent="0.3">
      <c r="B79248" s="60"/>
      <c r="D79248" s="61"/>
    </row>
    <row r="79249" spans="2:4" x14ac:dyDescent="0.3">
      <c r="B79249" s="60"/>
      <c r="D79249" s="61"/>
    </row>
    <row r="79250" spans="2:4" x14ac:dyDescent="0.3">
      <c r="B79250" s="60"/>
      <c r="D79250" s="61"/>
    </row>
    <row r="79251" spans="2:4" x14ac:dyDescent="0.3">
      <c r="B79251" s="60"/>
      <c r="D79251" s="61"/>
    </row>
    <row r="79252" spans="2:4" x14ac:dyDescent="0.3">
      <c r="B79252" s="60"/>
      <c r="D79252" s="61"/>
    </row>
    <row r="79253" spans="2:4" x14ac:dyDescent="0.3">
      <c r="B79253" s="60"/>
      <c r="D79253" s="61"/>
    </row>
    <row r="79254" spans="2:4" x14ac:dyDescent="0.3">
      <c r="B79254" s="60"/>
      <c r="D79254" s="61"/>
    </row>
    <row r="79255" spans="2:4" x14ac:dyDescent="0.3">
      <c r="B79255" s="60"/>
      <c r="D79255" s="61"/>
    </row>
    <row r="79256" spans="2:4" x14ac:dyDescent="0.3">
      <c r="B79256" s="60"/>
      <c r="D79256" s="61"/>
    </row>
    <row r="79257" spans="2:4" x14ac:dyDescent="0.3">
      <c r="B79257" s="60"/>
      <c r="D79257" s="61"/>
    </row>
    <row r="79258" spans="2:4" x14ac:dyDescent="0.3">
      <c r="B79258" s="60"/>
      <c r="D79258" s="61"/>
    </row>
    <row r="79259" spans="2:4" x14ac:dyDescent="0.3">
      <c r="B79259" s="60"/>
      <c r="D79259" s="61"/>
    </row>
    <row r="79260" spans="2:4" x14ac:dyDescent="0.3">
      <c r="B79260" s="60"/>
      <c r="D79260" s="61"/>
    </row>
    <row r="79261" spans="2:4" x14ac:dyDescent="0.3">
      <c r="B79261" s="60"/>
      <c r="D79261" s="61"/>
    </row>
    <row r="79262" spans="2:4" x14ac:dyDescent="0.3">
      <c r="B79262" s="60"/>
      <c r="D79262" s="61"/>
    </row>
    <row r="79263" spans="2:4" x14ac:dyDescent="0.3">
      <c r="B79263" s="60"/>
      <c r="D79263" s="61"/>
    </row>
    <row r="79264" spans="2:4" x14ac:dyDescent="0.3">
      <c r="B79264" s="60"/>
      <c r="D79264" s="61"/>
    </row>
    <row r="79265" spans="2:4" x14ac:dyDescent="0.3">
      <c r="B79265" s="60"/>
      <c r="D79265" s="61"/>
    </row>
    <row r="79266" spans="2:4" x14ac:dyDescent="0.3">
      <c r="B79266" s="60"/>
      <c r="D79266" s="61"/>
    </row>
    <row r="79267" spans="2:4" x14ac:dyDescent="0.3">
      <c r="B79267" s="60"/>
      <c r="D79267" s="61"/>
    </row>
    <row r="79268" spans="2:4" x14ac:dyDescent="0.3">
      <c r="B79268" s="60"/>
      <c r="D79268" s="61"/>
    </row>
    <row r="79269" spans="2:4" x14ac:dyDescent="0.3">
      <c r="B79269" s="60"/>
      <c r="D79269" s="61"/>
    </row>
    <row r="79270" spans="2:4" x14ac:dyDescent="0.3">
      <c r="B79270" s="60"/>
      <c r="D79270" s="61"/>
    </row>
    <row r="79271" spans="2:4" x14ac:dyDescent="0.3">
      <c r="B79271" s="60"/>
      <c r="D79271" s="61"/>
    </row>
    <row r="79272" spans="2:4" x14ac:dyDescent="0.3">
      <c r="B79272" s="60"/>
      <c r="D79272" s="61"/>
    </row>
    <row r="79273" spans="2:4" x14ac:dyDescent="0.3">
      <c r="B79273" s="60"/>
      <c r="D79273" s="61"/>
    </row>
    <row r="79274" spans="2:4" x14ac:dyDescent="0.3">
      <c r="B79274" s="60"/>
      <c r="D79274" s="61"/>
    </row>
    <row r="79275" spans="2:4" x14ac:dyDescent="0.3">
      <c r="B79275" s="60"/>
      <c r="D79275" s="61"/>
    </row>
    <row r="79276" spans="2:4" x14ac:dyDescent="0.3">
      <c r="B79276" s="60"/>
      <c r="D79276" s="61"/>
    </row>
    <row r="79277" spans="2:4" x14ac:dyDescent="0.3">
      <c r="B79277" s="60"/>
      <c r="D79277" s="61"/>
    </row>
    <row r="79278" spans="2:4" x14ac:dyDescent="0.3">
      <c r="B79278" s="60"/>
      <c r="D79278" s="61"/>
    </row>
    <row r="79279" spans="2:4" x14ac:dyDescent="0.3">
      <c r="B79279" s="60"/>
      <c r="D79279" s="61"/>
    </row>
    <row r="79280" spans="2:4" x14ac:dyDescent="0.3">
      <c r="B79280" s="60"/>
      <c r="D79280" s="61"/>
    </row>
    <row r="79281" spans="2:4" x14ac:dyDescent="0.3">
      <c r="B79281" s="60"/>
      <c r="D79281" s="61"/>
    </row>
    <row r="79282" spans="2:4" x14ac:dyDescent="0.3">
      <c r="B79282" s="60"/>
      <c r="D79282" s="61"/>
    </row>
    <row r="79283" spans="2:4" x14ac:dyDescent="0.3">
      <c r="B79283" s="60"/>
      <c r="D79283" s="61"/>
    </row>
    <row r="79284" spans="2:4" x14ac:dyDescent="0.3">
      <c r="B79284" s="60"/>
      <c r="D79284" s="61"/>
    </row>
    <row r="79285" spans="2:4" x14ac:dyDescent="0.3">
      <c r="B79285" s="60"/>
      <c r="D79285" s="61"/>
    </row>
    <row r="79286" spans="2:4" x14ac:dyDescent="0.3">
      <c r="B79286" s="60"/>
      <c r="D79286" s="61"/>
    </row>
    <row r="79287" spans="2:4" x14ac:dyDescent="0.3">
      <c r="B79287" s="60"/>
      <c r="D79287" s="61"/>
    </row>
    <row r="79288" spans="2:4" x14ac:dyDescent="0.3">
      <c r="B79288" s="60"/>
      <c r="D79288" s="61"/>
    </row>
    <row r="79289" spans="2:4" x14ac:dyDescent="0.3">
      <c r="B79289" s="60"/>
      <c r="D79289" s="61"/>
    </row>
    <row r="79290" spans="2:4" x14ac:dyDescent="0.3">
      <c r="B79290" s="60"/>
      <c r="D79290" s="61"/>
    </row>
    <row r="79291" spans="2:4" x14ac:dyDescent="0.3">
      <c r="B79291" s="60"/>
      <c r="D79291" s="61"/>
    </row>
    <row r="79292" spans="2:4" x14ac:dyDescent="0.3">
      <c r="B79292" s="60"/>
      <c r="D79292" s="61"/>
    </row>
    <row r="79293" spans="2:4" x14ac:dyDescent="0.3">
      <c r="B79293" s="60"/>
      <c r="D79293" s="61"/>
    </row>
    <row r="79294" spans="2:4" x14ac:dyDescent="0.3">
      <c r="B79294" s="60"/>
      <c r="D79294" s="61"/>
    </row>
    <row r="79295" spans="2:4" x14ac:dyDescent="0.3">
      <c r="B79295" s="60"/>
      <c r="D79295" s="61"/>
    </row>
    <row r="79296" spans="2:4" x14ac:dyDescent="0.3">
      <c r="B79296" s="60"/>
      <c r="D79296" s="61"/>
    </row>
    <row r="79297" spans="2:4" x14ac:dyDescent="0.3">
      <c r="B79297" s="60"/>
      <c r="D79297" s="61"/>
    </row>
    <row r="79298" spans="2:4" x14ac:dyDescent="0.3">
      <c r="B79298" s="60"/>
      <c r="D79298" s="61"/>
    </row>
    <row r="79299" spans="2:4" x14ac:dyDescent="0.3">
      <c r="B79299" s="60"/>
      <c r="D79299" s="61"/>
    </row>
    <row r="79300" spans="2:4" x14ac:dyDescent="0.3">
      <c r="B79300" s="60"/>
      <c r="D79300" s="61"/>
    </row>
    <row r="79301" spans="2:4" x14ac:dyDescent="0.3">
      <c r="B79301" s="60"/>
      <c r="D79301" s="61"/>
    </row>
    <row r="79302" spans="2:4" x14ac:dyDescent="0.3">
      <c r="B79302" s="60"/>
      <c r="D79302" s="61"/>
    </row>
    <row r="79303" spans="2:4" x14ac:dyDescent="0.3">
      <c r="B79303" s="60"/>
      <c r="D79303" s="61"/>
    </row>
    <row r="79304" spans="2:4" x14ac:dyDescent="0.3">
      <c r="B79304" s="60"/>
      <c r="D79304" s="61"/>
    </row>
    <row r="79305" spans="2:4" x14ac:dyDescent="0.3">
      <c r="B79305" s="60"/>
      <c r="D79305" s="61"/>
    </row>
    <row r="79306" spans="2:4" x14ac:dyDescent="0.3">
      <c r="B79306" s="60"/>
      <c r="D79306" s="61"/>
    </row>
    <row r="79307" spans="2:4" x14ac:dyDescent="0.3">
      <c r="B79307" s="60"/>
      <c r="D79307" s="61"/>
    </row>
    <row r="79308" spans="2:4" x14ac:dyDescent="0.3">
      <c r="B79308" s="60"/>
      <c r="D79308" s="61"/>
    </row>
    <row r="79309" spans="2:4" x14ac:dyDescent="0.3">
      <c r="B79309" s="60"/>
      <c r="D79309" s="61"/>
    </row>
    <row r="79310" spans="2:4" x14ac:dyDescent="0.3">
      <c r="B79310" s="60"/>
      <c r="D79310" s="61"/>
    </row>
    <row r="79311" spans="2:4" x14ac:dyDescent="0.3">
      <c r="B79311" s="60"/>
      <c r="D79311" s="61"/>
    </row>
    <row r="79312" spans="2:4" x14ac:dyDescent="0.3">
      <c r="B79312" s="60"/>
      <c r="D79312" s="61"/>
    </row>
    <row r="79313" spans="2:4" x14ac:dyDescent="0.3">
      <c r="B79313" s="60"/>
      <c r="D79313" s="61"/>
    </row>
    <row r="79314" spans="2:4" x14ac:dyDescent="0.3">
      <c r="B79314" s="60"/>
      <c r="D79314" s="61"/>
    </row>
    <row r="79315" spans="2:4" x14ac:dyDescent="0.3">
      <c r="B79315" s="60"/>
      <c r="D79315" s="61"/>
    </row>
    <row r="79316" spans="2:4" x14ac:dyDescent="0.3">
      <c r="B79316" s="60"/>
      <c r="D79316" s="61"/>
    </row>
    <row r="79317" spans="2:4" x14ac:dyDescent="0.3">
      <c r="B79317" s="60"/>
      <c r="D79317" s="61"/>
    </row>
    <row r="79318" spans="2:4" x14ac:dyDescent="0.3">
      <c r="B79318" s="60"/>
      <c r="D79318" s="61"/>
    </row>
    <row r="79319" spans="2:4" x14ac:dyDescent="0.3">
      <c r="B79319" s="60"/>
      <c r="D79319" s="61"/>
    </row>
    <row r="79320" spans="2:4" x14ac:dyDescent="0.3">
      <c r="B79320" s="60"/>
      <c r="D79320" s="61"/>
    </row>
    <row r="79321" spans="2:4" x14ac:dyDescent="0.3">
      <c r="B79321" s="60"/>
      <c r="D79321" s="61"/>
    </row>
    <row r="79322" spans="2:4" x14ac:dyDescent="0.3">
      <c r="B79322" s="60"/>
      <c r="D79322" s="61"/>
    </row>
    <row r="79323" spans="2:4" x14ac:dyDescent="0.3">
      <c r="B79323" s="60"/>
      <c r="D79323" s="61"/>
    </row>
    <row r="79324" spans="2:4" x14ac:dyDescent="0.3">
      <c r="B79324" s="60"/>
      <c r="D79324" s="61"/>
    </row>
    <row r="79325" spans="2:4" x14ac:dyDescent="0.3">
      <c r="B79325" s="60"/>
      <c r="D79325" s="61"/>
    </row>
    <row r="79326" spans="2:4" x14ac:dyDescent="0.3">
      <c r="B79326" s="60"/>
      <c r="D79326" s="61"/>
    </row>
    <row r="79327" spans="2:4" x14ac:dyDescent="0.3">
      <c r="B79327" s="60"/>
      <c r="D79327" s="61"/>
    </row>
    <row r="79328" spans="2:4" x14ac:dyDescent="0.3">
      <c r="B79328" s="60"/>
      <c r="D79328" s="61"/>
    </row>
    <row r="79329" spans="2:4" x14ac:dyDescent="0.3">
      <c r="B79329" s="60"/>
      <c r="D79329" s="61"/>
    </row>
    <row r="79330" spans="2:4" x14ac:dyDescent="0.3">
      <c r="B79330" s="60"/>
      <c r="D79330" s="61"/>
    </row>
    <row r="79331" spans="2:4" x14ac:dyDescent="0.3">
      <c r="B79331" s="60"/>
      <c r="D79331" s="61"/>
    </row>
    <row r="79332" spans="2:4" x14ac:dyDescent="0.3">
      <c r="B79332" s="60"/>
      <c r="D79332" s="61"/>
    </row>
    <row r="79333" spans="2:4" x14ac:dyDescent="0.3">
      <c r="B79333" s="60"/>
      <c r="D79333" s="61"/>
    </row>
    <row r="79334" spans="2:4" x14ac:dyDescent="0.3">
      <c r="B79334" s="60"/>
      <c r="D79334" s="61"/>
    </row>
    <row r="79335" spans="2:4" x14ac:dyDescent="0.3">
      <c r="B79335" s="60"/>
      <c r="D79335" s="61"/>
    </row>
    <row r="79336" spans="2:4" x14ac:dyDescent="0.3">
      <c r="B79336" s="60"/>
      <c r="D79336" s="61"/>
    </row>
    <row r="79337" spans="2:4" x14ac:dyDescent="0.3">
      <c r="B79337" s="60"/>
      <c r="D79337" s="61"/>
    </row>
    <row r="79338" spans="2:4" x14ac:dyDescent="0.3">
      <c r="B79338" s="60"/>
      <c r="D79338" s="61"/>
    </row>
    <row r="79339" spans="2:4" x14ac:dyDescent="0.3">
      <c r="B79339" s="60"/>
      <c r="D79339" s="61"/>
    </row>
    <row r="79340" spans="2:4" x14ac:dyDescent="0.3">
      <c r="B79340" s="60"/>
      <c r="D79340" s="61"/>
    </row>
    <row r="79341" spans="2:4" x14ac:dyDescent="0.3">
      <c r="B79341" s="60"/>
      <c r="D79341" s="61"/>
    </row>
    <row r="79342" spans="2:4" x14ac:dyDescent="0.3">
      <c r="B79342" s="60"/>
      <c r="D79342" s="61"/>
    </row>
    <row r="79343" spans="2:4" x14ac:dyDescent="0.3">
      <c r="B79343" s="60"/>
      <c r="D79343" s="61"/>
    </row>
    <row r="79344" spans="2:4" x14ac:dyDescent="0.3">
      <c r="B79344" s="60"/>
      <c r="D79344" s="61"/>
    </row>
    <row r="79345" spans="2:4" x14ac:dyDescent="0.3">
      <c r="B79345" s="60"/>
      <c r="D79345" s="61"/>
    </row>
    <row r="79346" spans="2:4" x14ac:dyDescent="0.3">
      <c r="B79346" s="60"/>
      <c r="D79346" s="61"/>
    </row>
    <row r="79347" spans="2:4" x14ac:dyDescent="0.3">
      <c r="B79347" s="60"/>
      <c r="D79347" s="61"/>
    </row>
    <row r="79348" spans="2:4" x14ac:dyDescent="0.3">
      <c r="B79348" s="60"/>
      <c r="D79348" s="61"/>
    </row>
    <row r="79349" spans="2:4" x14ac:dyDescent="0.3">
      <c r="B79349" s="60"/>
      <c r="D79349" s="61"/>
    </row>
    <row r="79350" spans="2:4" x14ac:dyDescent="0.3">
      <c r="B79350" s="60"/>
      <c r="D79350" s="61"/>
    </row>
    <row r="79351" spans="2:4" x14ac:dyDescent="0.3">
      <c r="B79351" s="60"/>
      <c r="D79351" s="61"/>
    </row>
    <row r="79352" spans="2:4" x14ac:dyDescent="0.3">
      <c r="B79352" s="60"/>
      <c r="D79352" s="61"/>
    </row>
    <row r="79353" spans="2:4" x14ac:dyDescent="0.3">
      <c r="B79353" s="60"/>
      <c r="D79353" s="61"/>
    </row>
    <row r="79354" spans="2:4" x14ac:dyDescent="0.3">
      <c r="B79354" s="60"/>
      <c r="D79354" s="61"/>
    </row>
    <row r="79355" spans="2:4" x14ac:dyDescent="0.3">
      <c r="B79355" s="60"/>
      <c r="D79355" s="61"/>
    </row>
    <row r="79356" spans="2:4" x14ac:dyDescent="0.3">
      <c r="B79356" s="60"/>
      <c r="D79356" s="61"/>
    </row>
    <row r="79357" spans="2:4" x14ac:dyDescent="0.3">
      <c r="B79357" s="60"/>
      <c r="D79357" s="61"/>
    </row>
    <row r="79358" spans="2:4" x14ac:dyDescent="0.3">
      <c r="B79358" s="60"/>
      <c r="D79358" s="61"/>
    </row>
    <row r="79359" spans="2:4" x14ac:dyDescent="0.3">
      <c r="B79359" s="60"/>
      <c r="D79359" s="61"/>
    </row>
    <row r="79360" spans="2:4" x14ac:dyDescent="0.3">
      <c r="B79360" s="60"/>
      <c r="D79360" s="61"/>
    </row>
    <row r="79361" spans="2:5" x14ac:dyDescent="0.3">
      <c r="B79361" s="60"/>
      <c r="D79361" s="61"/>
    </row>
    <row r="79362" spans="2:5" x14ac:dyDescent="0.3">
      <c r="B79362" s="60"/>
      <c r="D79362" s="61"/>
    </row>
    <row r="79363" spans="2:5" x14ac:dyDescent="0.3">
      <c r="B79363" s="60"/>
      <c r="D79363" s="61"/>
    </row>
    <row r="79364" spans="2:5" x14ac:dyDescent="0.3">
      <c r="B79364" s="60"/>
      <c r="D79364" s="62"/>
      <c r="E79364" s="63"/>
    </row>
    <row r="79365" spans="2:5" x14ac:dyDescent="0.3">
      <c r="B79365" s="60"/>
      <c r="D79365" s="62"/>
      <c r="E79365" s="63"/>
    </row>
    <row r="79366" spans="2:5" x14ac:dyDescent="0.3">
      <c r="B79366" s="60"/>
      <c r="D79366" s="62"/>
      <c r="E79366" s="63"/>
    </row>
    <row r="79367" spans="2:5" x14ac:dyDescent="0.3">
      <c r="B79367" s="60"/>
      <c r="D79367" s="62"/>
      <c r="E79367" s="63"/>
    </row>
    <row r="79368" spans="2:5" x14ac:dyDescent="0.3">
      <c r="B79368" s="60"/>
      <c r="D79368" s="62"/>
      <c r="E79368" s="63"/>
    </row>
    <row r="79369" spans="2:5" x14ac:dyDescent="0.3">
      <c r="B79369" s="60"/>
      <c r="D79369" s="62"/>
      <c r="E79369" s="63"/>
    </row>
    <row r="79370" spans="2:5" x14ac:dyDescent="0.3">
      <c r="B79370" s="60"/>
      <c r="D79370" s="62"/>
      <c r="E79370" s="63"/>
    </row>
    <row r="79371" spans="2:5" x14ac:dyDescent="0.3">
      <c r="B79371" s="60"/>
      <c r="D79371" s="62"/>
      <c r="E79371" s="63"/>
    </row>
    <row r="79372" spans="2:5" x14ac:dyDescent="0.3">
      <c r="B79372" s="60"/>
      <c r="D79372" s="62"/>
      <c r="E79372" s="63"/>
    </row>
    <row r="79373" spans="2:5" x14ac:dyDescent="0.3">
      <c r="B79373" s="60"/>
      <c r="D79373" s="62"/>
      <c r="E79373" s="63"/>
    </row>
    <row r="79374" spans="2:5" x14ac:dyDescent="0.3">
      <c r="B79374" s="60"/>
      <c r="D79374" s="62"/>
      <c r="E79374" s="63"/>
    </row>
    <row r="79375" spans="2:5" x14ac:dyDescent="0.3">
      <c r="B79375" s="60"/>
      <c r="D79375" s="62"/>
      <c r="E79375" s="63"/>
    </row>
    <row r="79376" spans="2:5" x14ac:dyDescent="0.3">
      <c r="B79376" s="60"/>
      <c r="D79376" s="62"/>
      <c r="E79376" s="63"/>
    </row>
    <row r="79377" spans="2:5" x14ac:dyDescent="0.3">
      <c r="B79377" s="60"/>
      <c r="D79377" s="62"/>
      <c r="E79377" s="63"/>
    </row>
    <row r="79378" spans="2:5" x14ac:dyDescent="0.3">
      <c r="B79378" s="60"/>
      <c r="D79378" s="62"/>
      <c r="E79378" s="63"/>
    </row>
    <row r="79379" spans="2:5" x14ac:dyDescent="0.3">
      <c r="B79379" s="60"/>
      <c r="D79379" s="62"/>
      <c r="E79379" s="63"/>
    </row>
    <row r="79380" spans="2:5" x14ac:dyDescent="0.3">
      <c r="B79380" s="60"/>
      <c r="D79380" s="62"/>
      <c r="E79380" s="63"/>
    </row>
    <row r="79381" spans="2:5" x14ac:dyDescent="0.3">
      <c r="B79381" s="60"/>
      <c r="D79381" s="62"/>
      <c r="E79381" s="63"/>
    </row>
    <row r="79382" spans="2:5" x14ac:dyDescent="0.3">
      <c r="B79382" s="60"/>
      <c r="D79382" s="62"/>
      <c r="E79382" s="63"/>
    </row>
    <row r="79383" spans="2:5" x14ac:dyDescent="0.3">
      <c r="B79383" s="60"/>
      <c r="D79383" s="62"/>
      <c r="E79383" s="63"/>
    </row>
    <row r="79384" spans="2:5" x14ac:dyDescent="0.3">
      <c r="B79384" s="60"/>
      <c r="D79384" s="61"/>
    </row>
    <row r="79385" spans="2:5" x14ac:dyDescent="0.3">
      <c r="B79385" s="60"/>
      <c r="D79385" s="61"/>
    </row>
    <row r="79386" spans="2:5" x14ac:dyDescent="0.3">
      <c r="B79386" s="60"/>
      <c r="D79386" s="61"/>
    </row>
    <row r="79387" spans="2:5" x14ac:dyDescent="0.3">
      <c r="B79387" s="60"/>
      <c r="D79387" s="61"/>
    </row>
    <row r="79388" spans="2:5" x14ac:dyDescent="0.3">
      <c r="B79388" s="60"/>
      <c r="D79388" s="61"/>
    </row>
    <row r="79389" spans="2:5" x14ac:dyDescent="0.3">
      <c r="B79389" s="60"/>
      <c r="D79389" s="61"/>
    </row>
    <row r="79390" spans="2:5" x14ac:dyDescent="0.3">
      <c r="B79390" s="60"/>
      <c r="D79390" s="61"/>
    </row>
    <row r="79391" spans="2:5" x14ac:dyDescent="0.3">
      <c r="B79391" s="60"/>
      <c r="D79391" s="61"/>
    </row>
    <row r="79392" spans="2:5" x14ac:dyDescent="0.3">
      <c r="B79392" s="60"/>
      <c r="D79392" s="61"/>
    </row>
    <row r="79393" spans="2:4" x14ac:dyDescent="0.3">
      <c r="B79393" s="60"/>
      <c r="D79393" s="61"/>
    </row>
    <row r="79394" spans="2:4" x14ac:dyDescent="0.3">
      <c r="B79394" s="60"/>
      <c r="D79394" s="61"/>
    </row>
    <row r="79395" spans="2:4" x14ac:dyDescent="0.3">
      <c r="B79395" s="60"/>
      <c r="D79395" s="61"/>
    </row>
    <row r="79396" spans="2:4" x14ac:dyDescent="0.3">
      <c r="B79396" s="60"/>
      <c r="D79396" s="61"/>
    </row>
    <row r="79397" spans="2:4" x14ac:dyDescent="0.3">
      <c r="B79397" s="60"/>
      <c r="D79397" s="61"/>
    </row>
    <row r="79398" spans="2:4" x14ac:dyDescent="0.3">
      <c r="B79398" s="60"/>
      <c r="D79398" s="61"/>
    </row>
    <row r="79399" spans="2:4" x14ac:dyDescent="0.3">
      <c r="B79399" s="60"/>
      <c r="D79399" s="61"/>
    </row>
    <row r="79400" spans="2:4" x14ac:dyDescent="0.3">
      <c r="B79400" s="60"/>
      <c r="D79400" s="61"/>
    </row>
    <row r="79401" spans="2:4" x14ac:dyDescent="0.3">
      <c r="B79401" s="60"/>
      <c r="D79401" s="61"/>
    </row>
    <row r="79402" spans="2:4" x14ac:dyDescent="0.3">
      <c r="B79402" s="60"/>
      <c r="D79402" s="61"/>
    </row>
    <row r="79403" spans="2:4" x14ac:dyDescent="0.3">
      <c r="B79403" s="60"/>
      <c r="D79403" s="61"/>
    </row>
    <row r="79404" spans="2:4" x14ac:dyDescent="0.3">
      <c r="B79404" s="60"/>
      <c r="D79404" s="61"/>
    </row>
    <row r="79405" spans="2:4" x14ac:dyDescent="0.3">
      <c r="B79405" s="60"/>
      <c r="D79405" s="61"/>
    </row>
    <row r="79406" spans="2:4" x14ac:dyDescent="0.3">
      <c r="B79406" s="60"/>
      <c r="D79406" s="61"/>
    </row>
    <row r="79407" spans="2:4" x14ac:dyDescent="0.3">
      <c r="B79407" s="60"/>
      <c r="D79407" s="61"/>
    </row>
    <row r="79408" spans="2:4" x14ac:dyDescent="0.3">
      <c r="B79408" s="60"/>
      <c r="D79408" s="61"/>
    </row>
    <row r="79409" spans="2:4" x14ac:dyDescent="0.3">
      <c r="B79409" s="60"/>
      <c r="D79409" s="61"/>
    </row>
    <row r="79410" spans="2:4" x14ac:dyDescent="0.3">
      <c r="B79410" s="60"/>
      <c r="D79410" s="61"/>
    </row>
    <row r="79411" spans="2:4" x14ac:dyDescent="0.3">
      <c r="B79411" s="60"/>
      <c r="D79411" s="61"/>
    </row>
    <row r="79412" spans="2:4" x14ac:dyDescent="0.3">
      <c r="B79412" s="60"/>
      <c r="D79412" s="61"/>
    </row>
    <row r="79413" spans="2:4" x14ac:dyDescent="0.3">
      <c r="B79413" s="60"/>
      <c r="D79413" s="61"/>
    </row>
    <row r="79414" spans="2:4" x14ac:dyDescent="0.3">
      <c r="B79414" s="60"/>
      <c r="D79414" s="61"/>
    </row>
    <row r="79415" spans="2:4" x14ac:dyDescent="0.3">
      <c r="B79415" s="60"/>
      <c r="D79415" s="61"/>
    </row>
    <row r="79416" spans="2:4" x14ac:dyDescent="0.3">
      <c r="B79416" s="60"/>
      <c r="D79416" s="61"/>
    </row>
    <row r="79417" spans="2:4" x14ac:dyDescent="0.3">
      <c r="B79417" s="60"/>
      <c r="D79417" s="61"/>
    </row>
    <row r="79418" spans="2:4" x14ac:dyDescent="0.3">
      <c r="B79418" s="60"/>
      <c r="D79418" s="61"/>
    </row>
    <row r="79419" spans="2:4" x14ac:dyDescent="0.3">
      <c r="B79419" s="60"/>
      <c r="D79419" s="61"/>
    </row>
    <row r="79420" spans="2:4" x14ac:dyDescent="0.3">
      <c r="B79420" s="60"/>
      <c r="D79420" s="61"/>
    </row>
    <row r="79421" spans="2:4" x14ac:dyDescent="0.3">
      <c r="B79421" s="60"/>
      <c r="D79421" s="61"/>
    </row>
    <row r="79422" spans="2:4" x14ac:dyDescent="0.3">
      <c r="B79422" s="60"/>
      <c r="D79422" s="61"/>
    </row>
    <row r="79423" spans="2:4" x14ac:dyDescent="0.3">
      <c r="B79423" s="60"/>
      <c r="D79423" s="61"/>
    </row>
    <row r="79424" spans="2:4" x14ac:dyDescent="0.3">
      <c r="B79424" s="60"/>
      <c r="D79424" s="61"/>
    </row>
    <row r="79425" spans="2:4" x14ac:dyDescent="0.3">
      <c r="B79425" s="60"/>
      <c r="D79425" s="61"/>
    </row>
    <row r="79426" spans="2:4" x14ac:dyDescent="0.3">
      <c r="B79426" s="60"/>
      <c r="D79426" s="61"/>
    </row>
    <row r="79427" spans="2:4" x14ac:dyDescent="0.3">
      <c r="B79427" s="60"/>
      <c r="D79427" s="61"/>
    </row>
    <row r="79428" spans="2:4" x14ac:dyDescent="0.3">
      <c r="B79428" s="60"/>
      <c r="D79428" s="61"/>
    </row>
    <row r="79429" spans="2:4" x14ac:dyDescent="0.3">
      <c r="B79429" s="60"/>
      <c r="D79429" s="61"/>
    </row>
    <row r="79430" spans="2:4" x14ac:dyDescent="0.3">
      <c r="B79430" s="60"/>
      <c r="D79430" s="61"/>
    </row>
    <row r="79431" spans="2:4" x14ac:dyDescent="0.3">
      <c r="B79431" s="60"/>
      <c r="D79431" s="61"/>
    </row>
    <row r="79432" spans="2:4" x14ac:dyDescent="0.3">
      <c r="B79432" s="60"/>
      <c r="D79432" s="61"/>
    </row>
    <row r="79433" spans="2:4" x14ac:dyDescent="0.3">
      <c r="B79433" s="60"/>
      <c r="D79433" s="61"/>
    </row>
    <row r="79434" spans="2:4" x14ac:dyDescent="0.3">
      <c r="B79434" s="60"/>
      <c r="D79434" s="61"/>
    </row>
    <row r="79435" spans="2:4" x14ac:dyDescent="0.3">
      <c r="B79435" s="60"/>
      <c r="D79435" s="61"/>
    </row>
    <row r="79436" spans="2:4" x14ac:dyDescent="0.3">
      <c r="B79436" s="60"/>
      <c r="D79436" s="61"/>
    </row>
    <row r="79437" spans="2:4" x14ac:dyDescent="0.3">
      <c r="B79437" s="60"/>
      <c r="D79437" s="61"/>
    </row>
    <row r="79438" spans="2:4" x14ac:dyDescent="0.3">
      <c r="B79438" s="60"/>
      <c r="D79438" s="61"/>
    </row>
    <row r="79439" spans="2:4" x14ac:dyDescent="0.3">
      <c r="B79439" s="60"/>
      <c r="D79439" s="61"/>
    </row>
    <row r="79440" spans="2:4" x14ac:dyDescent="0.3">
      <c r="B79440" s="60"/>
      <c r="D79440" s="61"/>
    </row>
    <row r="79441" spans="2:4" x14ac:dyDescent="0.3">
      <c r="B79441" s="60"/>
      <c r="D79441" s="61"/>
    </row>
    <row r="79442" spans="2:4" x14ac:dyDescent="0.3">
      <c r="B79442" s="60"/>
      <c r="D79442" s="61"/>
    </row>
    <row r="79443" spans="2:4" x14ac:dyDescent="0.3">
      <c r="B79443" s="60"/>
      <c r="D79443" s="61"/>
    </row>
    <row r="79444" spans="2:4" x14ac:dyDescent="0.3">
      <c r="B79444" s="60"/>
      <c r="D79444" s="61"/>
    </row>
    <row r="79445" spans="2:4" x14ac:dyDescent="0.3">
      <c r="B79445" s="60"/>
      <c r="D79445" s="61"/>
    </row>
    <row r="79446" spans="2:4" x14ac:dyDescent="0.3">
      <c r="B79446" s="60"/>
      <c r="D79446" s="61"/>
    </row>
    <row r="79447" spans="2:4" x14ac:dyDescent="0.3">
      <c r="B79447" s="60"/>
      <c r="D79447" s="61"/>
    </row>
    <row r="79448" spans="2:4" x14ac:dyDescent="0.3">
      <c r="B79448" s="60"/>
      <c r="D79448" s="61"/>
    </row>
    <row r="79449" spans="2:4" x14ac:dyDescent="0.3">
      <c r="B79449" s="60"/>
      <c r="D79449" s="61"/>
    </row>
    <row r="79450" spans="2:4" x14ac:dyDescent="0.3">
      <c r="B79450" s="60"/>
      <c r="D79450" s="61"/>
    </row>
    <row r="79451" spans="2:4" x14ac:dyDescent="0.3">
      <c r="B79451" s="60"/>
      <c r="D79451" s="61"/>
    </row>
    <row r="79452" spans="2:4" x14ac:dyDescent="0.3">
      <c r="B79452" s="60"/>
      <c r="D79452" s="61"/>
    </row>
    <row r="79453" spans="2:4" x14ac:dyDescent="0.3">
      <c r="B79453" s="60"/>
      <c r="D79453" s="61"/>
    </row>
    <row r="79454" spans="2:4" x14ac:dyDescent="0.3">
      <c r="B79454" s="60"/>
      <c r="D79454" s="61"/>
    </row>
    <row r="79455" spans="2:4" x14ac:dyDescent="0.3">
      <c r="B79455" s="60"/>
      <c r="D79455" s="61"/>
    </row>
    <row r="79456" spans="2:4" x14ac:dyDescent="0.3">
      <c r="B79456" s="60"/>
      <c r="D79456" s="61"/>
    </row>
    <row r="79457" spans="2:4" x14ac:dyDescent="0.3">
      <c r="B79457" s="60"/>
      <c r="D79457" s="61"/>
    </row>
    <row r="79458" spans="2:4" x14ac:dyDescent="0.3">
      <c r="B79458" s="60"/>
      <c r="D79458" s="61"/>
    </row>
    <row r="79459" spans="2:4" x14ac:dyDescent="0.3">
      <c r="B79459" s="60"/>
      <c r="D79459" s="61"/>
    </row>
    <row r="79460" spans="2:4" x14ac:dyDescent="0.3">
      <c r="B79460" s="60"/>
      <c r="D79460" s="61"/>
    </row>
    <row r="79461" spans="2:4" x14ac:dyDescent="0.3">
      <c r="B79461" s="60"/>
      <c r="D79461" s="61"/>
    </row>
    <row r="79462" spans="2:4" x14ac:dyDescent="0.3">
      <c r="B79462" s="60"/>
      <c r="D79462" s="61"/>
    </row>
    <row r="79463" spans="2:4" x14ac:dyDescent="0.3">
      <c r="B79463" s="60"/>
      <c r="D79463" s="61"/>
    </row>
    <row r="79464" spans="2:4" x14ac:dyDescent="0.3">
      <c r="B79464" s="60"/>
      <c r="D79464" s="61"/>
    </row>
    <row r="79465" spans="2:4" x14ac:dyDescent="0.3">
      <c r="B79465" s="60"/>
      <c r="D79465" s="61"/>
    </row>
    <row r="79466" spans="2:4" x14ac:dyDescent="0.3">
      <c r="B79466" s="60"/>
      <c r="D79466" s="61"/>
    </row>
    <row r="79467" spans="2:4" x14ac:dyDescent="0.3">
      <c r="B79467" s="60"/>
      <c r="D79467" s="61"/>
    </row>
    <row r="79468" spans="2:4" x14ac:dyDescent="0.3">
      <c r="B79468" s="60"/>
      <c r="D79468" s="61"/>
    </row>
    <row r="79469" spans="2:4" x14ac:dyDescent="0.3">
      <c r="B79469" s="60"/>
      <c r="D79469" s="61"/>
    </row>
    <row r="79470" spans="2:4" x14ac:dyDescent="0.3">
      <c r="B79470" s="60"/>
      <c r="D79470" s="61"/>
    </row>
    <row r="79471" spans="2:4" x14ac:dyDescent="0.3">
      <c r="B79471" s="60"/>
      <c r="D79471" s="61"/>
    </row>
    <row r="79472" spans="2:4" x14ac:dyDescent="0.3">
      <c r="B79472" s="60"/>
      <c r="D79472" s="61"/>
    </row>
    <row r="79473" spans="2:4" x14ac:dyDescent="0.3">
      <c r="B79473" s="60"/>
      <c r="D79473" s="61"/>
    </row>
    <row r="79474" spans="2:4" x14ac:dyDescent="0.3">
      <c r="B79474" s="60"/>
      <c r="D79474" s="61"/>
    </row>
    <row r="79475" spans="2:4" x14ac:dyDescent="0.3">
      <c r="B79475" s="60"/>
      <c r="D79475" s="61"/>
    </row>
    <row r="79476" spans="2:4" x14ac:dyDescent="0.3">
      <c r="B79476" s="60"/>
      <c r="D79476" s="61"/>
    </row>
    <row r="79477" spans="2:4" x14ac:dyDescent="0.3">
      <c r="B79477" s="60"/>
      <c r="D79477" s="61"/>
    </row>
    <row r="79478" spans="2:4" x14ac:dyDescent="0.3">
      <c r="B79478" s="60"/>
      <c r="D79478" s="61"/>
    </row>
    <row r="79479" spans="2:4" x14ac:dyDescent="0.3">
      <c r="B79479" s="60"/>
      <c r="D79479" s="61"/>
    </row>
    <row r="79480" spans="2:4" x14ac:dyDescent="0.3">
      <c r="B79480" s="60"/>
      <c r="D79480" s="61"/>
    </row>
    <row r="79481" spans="2:4" x14ac:dyDescent="0.3">
      <c r="B79481" s="60"/>
      <c r="D79481" s="61"/>
    </row>
    <row r="79482" spans="2:4" x14ac:dyDescent="0.3">
      <c r="B79482" s="60"/>
      <c r="D79482" s="61"/>
    </row>
    <row r="79483" spans="2:4" x14ac:dyDescent="0.3">
      <c r="B79483" s="60"/>
      <c r="D79483" s="61"/>
    </row>
    <row r="79484" spans="2:4" x14ac:dyDescent="0.3">
      <c r="B79484" s="60"/>
      <c r="D79484" s="61"/>
    </row>
    <row r="79485" spans="2:4" x14ac:dyDescent="0.3">
      <c r="B79485" s="60"/>
      <c r="D79485" s="61"/>
    </row>
    <row r="79486" spans="2:4" x14ac:dyDescent="0.3">
      <c r="B79486" s="60"/>
      <c r="D79486" s="61"/>
    </row>
    <row r="79487" spans="2:4" x14ac:dyDescent="0.3">
      <c r="B79487" s="60"/>
      <c r="D79487" s="61"/>
    </row>
    <row r="79488" spans="2:4" x14ac:dyDescent="0.3">
      <c r="B79488" s="60"/>
      <c r="D79488" s="61"/>
    </row>
    <row r="79489" spans="2:4" x14ac:dyDescent="0.3">
      <c r="B79489" s="60"/>
      <c r="D79489" s="61"/>
    </row>
    <row r="79490" spans="2:4" x14ac:dyDescent="0.3">
      <c r="B79490" s="60"/>
      <c r="D79490" s="61"/>
    </row>
    <row r="79491" spans="2:4" x14ac:dyDescent="0.3">
      <c r="B79491" s="60"/>
      <c r="D79491" s="61"/>
    </row>
    <row r="79492" spans="2:4" x14ac:dyDescent="0.3">
      <c r="B79492" s="60"/>
      <c r="D79492" s="61"/>
    </row>
    <row r="79493" spans="2:4" x14ac:dyDescent="0.3">
      <c r="B79493" s="60"/>
      <c r="D79493" s="61"/>
    </row>
    <row r="79494" spans="2:4" x14ac:dyDescent="0.3">
      <c r="B79494" s="60"/>
      <c r="D79494" s="61"/>
    </row>
    <row r="79495" spans="2:4" x14ac:dyDescent="0.3">
      <c r="B79495" s="60"/>
      <c r="D79495" s="61"/>
    </row>
    <row r="79496" spans="2:4" x14ac:dyDescent="0.3">
      <c r="B79496" s="60"/>
      <c r="D79496" s="61"/>
    </row>
    <row r="79497" spans="2:4" x14ac:dyDescent="0.3">
      <c r="B79497" s="60"/>
      <c r="D79497" s="61"/>
    </row>
    <row r="79498" spans="2:4" x14ac:dyDescent="0.3">
      <c r="B79498" s="60"/>
      <c r="D79498" s="61"/>
    </row>
    <row r="79499" spans="2:4" x14ac:dyDescent="0.3">
      <c r="B79499" s="60"/>
      <c r="D79499" s="61"/>
    </row>
    <row r="79500" spans="2:4" x14ac:dyDescent="0.3">
      <c r="B79500" s="60"/>
      <c r="D79500" s="61"/>
    </row>
    <row r="79501" spans="2:4" x14ac:dyDescent="0.3">
      <c r="B79501" s="60"/>
      <c r="D79501" s="61"/>
    </row>
    <row r="79502" spans="2:4" x14ac:dyDescent="0.3">
      <c r="B79502" s="60"/>
      <c r="D79502" s="61"/>
    </row>
    <row r="79503" spans="2:4" x14ac:dyDescent="0.3">
      <c r="B79503" s="60"/>
      <c r="D79503" s="61"/>
    </row>
    <row r="79504" spans="2:4" x14ac:dyDescent="0.3">
      <c r="B79504" s="60"/>
      <c r="D79504" s="61"/>
    </row>
    <row r="79505" spans="2:4" x14ac:dyDescent="0.3">
      <c r="B79505" s="60"/>
      <c r="D79505" s="61"/>
    </row>
    <row r="79506" spans="2:4" x14ac:dyDescent="0.3">
      <c r="B79506" s="60"/>
      <c r="D79506" s="61"/>
    </row>
    <row r="79507" spans="2:4" x14ac:dyDescent="0.3">
      <c r="B79507" s="60"/>
      <c r="D79507" s="61"/>
    </row>
    <row r="79508" spans="2:4" x14ac:dyDescent="0.3">
      <c r="B79508" s="60"/>
      <c r="D79508" s="61"/>
    </row>
    <row r="79509" spans="2:4" x14ac:dyDescent="0.3">
      <c r="B79509" s="60"/>
      <c r="D79509" s="61"/>
    </row>
    <row r="79510" spans="2:4" x14ac:dyDescent="0.3">
      <c r="B79510" s="60"/>
      <c r="D79510" s="61"/>
    </row>
    <row r="79511" spans="2:4" x14ac:dyDescent="0.3">
      <c r="B79511" s="60"/>
      <c r="D79511" s="61"/>
    </row>
    <row r="79512" spans="2:4" x14ac:dyDescent="0.3">
      <c r="B79512" s="60"/>
      <c r="D79512" s="61"/>
    </row>
    <row r="79513" spans="2:4" x14ac:dyDescent="0.3">
      <c r="B79513" s="60"/>
      <c r="D79513" s="61"/>
    </row>
    <row r="79514" spans="2:4" x14ac:dyDescent="0.3">
      <c r="B79514" s="60"/>
      <c r="D79514" s="61"/>
    </row>
    <row r="79515" spans="2:4" x14ac:dyDescent="0.3">
      <c r="B79515" s="60"/>
      <c r="D79515" s="61"/>
    </row>
    <row r="79516" spans="2:4" x14ac:dyDescent="0.3">
      <c r="B79516" s="60"/>
      <c r="D79516" s="61"/>
    </row>
    <row r="79517" spans="2:4" x14ac:dyDescent="0.3">
      <c r="B79517" s="60"/>
      <c r="D79517" s="61"/>
    </row>
    <row r="79518" spans="2:4" x14ac:dyDescent="0.3">
      <c r="B79518" s="60"/>
      <c r="D79518" s="61"/>
    </row>
    <row r="79519" spans="2:4" x14ac:dyDescent="0.3">
      <c r="B79519" s="60"/>
      <c r="D79519" s="61"/>
    </row>
    <row r="79520" spans="2:4" x14ac:dyDescent="0.3">
      <c r="B79520" s="60"/>
      <c r="D79520" s="61"/>
    </row>
    <row r="79521" spans="2:4" x14ac:dyDescent="0.3">
      <c r="B79521" s="60"/>
      <c r="D79521" s="61"/>
    </row>
    <row r="79522" spans="2:4" x14ac:dyDescent="0.3">
      <c r="B79522" s="60"/>
      <c r="D79522" s="61"/>
    </row>
    <row r="79523" spans="2:4" x14ac:dyDescent="0.3">
      <c r="B79523" s="60"/>
      <c r="D79523" s="61"/>
    </row>
    <row r="79524" spans="2:4" x14ac:dyDescent="0.3">
      <c r="B79524" s="60"/>
      <c r="D79524" s="61"/>
    </row>
    <row r="79525" spans="2:4" x14ac:dyDescent="0.3">
      <c r="B79525" s="60"/>
      <c r="D79525" s="61"/>
    </row>
    <row r="79526" spans="2:4" x14ac:dyDescent="0.3">
      <c r="B79526" s="60"/>
      <c r="D79526" s="61"/>
    </row>
    <row r="79527" spans="2:4" x14ac:dyDescent="0.3">
      <c r="B79527" s="60"/>
      <c r="D79527" s="61"/>
    </row>
    <row r="79528" spans="2:4" x14ac:dyDescent="0.3">
      <c r="B79528" s="60"/>
      <c r="D79528" s="61"/>
    </row>
    <row r="79529" spans="2:4" x14ac:dyDescent="0.3">
      <c r="B79529" s="60"/>
      <c r="D79529" s="61"/>
    </row>
    <row r="79530" spans="2:4" x14ac:dyDescent="0.3">
      <c r="B79530" s="60"/>
      <c r="D79530" s="61"/>
    </row>
    <row r="79531" spans="2:4" x14ac:dyDescent="0.3">
      <c r="B79531" s="60"/>
      <c r="D79531" s="61"/>
    </row>
    <row r="79532" spans="2:4" x14ac:dyDescent="0.3">
      <c r="B79532" s="60"/>
      <c r="D79532" s="61"/>
    </row>
    <row r="79533" spans="2:4" x14ac:dyDescent="0.3">
      <c r="B79533" s="60"/>
      <c r="D79533" s="61"/>
    </row>
    <row r="79534" spans="2:4" x14ac:dyDescent="0.3">
      <c r="B79534" s="60"/>
      <c r="D79534" s="61"/>
    </row>
    <row r="79535" spans="2:4" x14ac:dyDescent="0.3">
      <c r="B79535" s="60"/>
      <c r="D79535" s="61"/>
    </row>
    <row r="79536" spans="2:4" x14ac:dyDescent="0.3">
      <c r="B79536" s="60"/>
      <c r="D79536" s="61"/>
    </row>
    <row r="79537" spans="2:4" x14ac:dyDescent="0.3">
      <c r="B79537" s="60"/>
      <c r="D79537" s="61"/>
    </row>
    <row r="79538" spans="2:4" x14ac:dyDescent="0.3">
      <c r="B79538" s="60"/>
      <c r="D79538" s="61"/>
    </row>
    <row r="79539" spans="2:4" x14ac:dyDescent="0.3">
      <c r="B79539" s="60"/>
      <c r="D79539" s="61"/>
    </row>
    <row r="79540" spans="2:4" x14ac:dyDescent="0.3">
      <c r="B79540" s="60"/>
      <c r="D79540" s="61"/>
    </row>
    <row r="79541" spans="2:4" x14ac:dyDescent="0.3">
      <c r="B79541" s="60"/>
      <c r="D79541" s="61"/>
    </row>
    <row r="79542" spans="2:4" x14ac:dyDescent="0.3">
      <c r="B79542" s="60"/>
      <c r="D79542" s="61"/>
    </row>
    <row r="79543" spans="2:4" x14ac:dyDescent="0.3">
      <c r="B79543" s="60"/>
      <c r="D79543" s="61"/>
    </row>
    <row r="79544" spans="2:4" x14ac:dyDescent="0.3">
      <c r="B79544" s="60"/>
      <c r="D79544" s="61"/>
    </row>
    <row r="79545" spans="2:4" x14ac:dyDescent="0.3">
      <c r="B79545" s="60"/>
      <c r="D79545" s="61"/>
    </row>
    <row r="79546" spans="2:4" x14ac:dyDescent="0.3">
      <c r="B79546" s="60"/>
      <c r="D79546" s="61"/>
    </row>
    <row r="79547" spans="2:4" x14ac:dyDescent="0.3">
      <c r="B79547" s="60"/>
      <c r="D79547" s="61"/>
    </row>
    <row r="79548" spans="2:4" x14ac:dyDescent="0.3">
      <c r="B79548" s="60"/>
      <c r="D79548" s="61"/>
    </row>
    <row r="79549" spans="2:4" x14ac:dyDescent="0.3">
      <c r="B79549" s="60"/>
      <c r="D79549" s="61"/>
    </row>
    <row r="79550" spans="2:4" x14ac:dyDescent="0.3">
      <c r="B79550" s="60"/>
      <c r="D79550" s="61"/>
    </row>
    <row r="79551" spans="2:4" x14ac:dyDescent="0.3">
      <c r="B79551" s="60"/>
      <c r="D79551" s="61"/>
    </row>
    <row r="79552" spans="2:4" x14ac:dyDescent="0.3">
      <c r="B79552" s="60"/>
      <c r="D79552" s="61"/>
    </row>
    <row r="79553" spans="2:4" x14ac:dyDescent="0.3">
      <c r="B79553" s="60"/>
      <c r="D79553" s="61"/>
    </row>
    <row r="79554" spans="2:4" x14ac:dyDescent="0.3">
      <c r="B79554" s="60"/>
      <c r="D79554" s="61"/>
    </row>
    <row r="79555" spans="2:4" x14ac:dyDescent="0.3">
      <c r="B79555" s="60"/>
      <c r="D79555" s="61"/>
    </row>
    <row r="79556" spans="2:4" x14ac:dyDescent="0.3">
      <c r="B79556" s="60"/>
      <c r="D79556" s="61"/>
    </row>
    <row r="79557" spans="2:4" x14ac:dyDescent="0.3">
      <c r="B79557" s="60"/>
      <c r="D79557" s="61"/>
    </row>
    <row r="79558" spans="2:4" x14ac:dyDescent="0.3">
      <c r="B79558" s="60"/>
      <c r="D79558" s="61"/>
    </row>
    <row r="79559" spans="2:4" x14ac:dyDescent="0.3">
      <c r="B79559" s="60"/>
      <c r="D79559" s="61"/>
    </row>
    <row r="79560" spans="2:4" x14ac:dyDescent="0.3">
      <c r="B79560" s="60"/>
      <c r="D79560" s="61"/>
    </row>
    <row r="79561" spans="2:4" x14ac:dyDescent="0.3">
      <c r="B79561" s="60"/>
      <c r="D79561" s="61"/>
    </row>
    <row r="79562" spans="2:4" x14ac:dyDescent="0.3">
      <c r="B79562" s="60"/>
      <c r="D79562" s="61"/>
    </row>
    <row r="79563" spans="2:4" x14ac:dyDescent="0.3">
      <c r="B79563" s="60"/>
      <c r="D79563" s="61"/>
    </row>
    <row r="79564" spans="2:4" x14ac:dyDescent="0.3">
      <c r="B79564" s="60"/>
      <c r="D79564" s="61"/>
    </row>
    <row r="79565" spans="2:4" x14ac:dyDescent="0.3">
      <c r="B79565" s="60"/>
      <c r="D79565" s="61"/>
    </row>
    <row r="79566" spans="2:4" x14ac:dyDescent="0.3">
      <c r="B79566" s="60"/>
      <c r="D79566" s="61"/>
    </row>
    <row r="79567" spans="2:4" x14ac:dyDescent="0.3">
      <c r="B79567" s="60"/>
      <c r="D79567" s="61"/>
    </row>
    <row r="79568" spans="2:4" x14ac:dyDescent="0.3">
      <c r="B79568" s="60"/>
      <c r="D79568" s="61"/>
    </row>
    <row r="79569" spans="2:4" x14ac:dyDescent="0.3">
      <c r="B79569" s="60"/>
      <c r="D79569" s="61"/>
    </row>
    <row r="79570" spans="2:4" x14ac:dyDescent="0.3">
      <c r="B79570" s="60"/>
      <c r="D79570" s="61"/>
    </row>
    <row r="79571" spans="2:4" x14ac:dyDescent="0.3">
      <c r="B79571" s="60"/>
      <c r="D79571" s="61"/>
    </row>
    <row r="79572" spans="2:4" x14ac:dyDescent="0.3">
      <c r="B79572" s="60"/>
      <c r="D79572" s="61"/>
    </row>
    <row r="79573" spans="2:4" x14ac:dyDescent="0.3">
      <c r="B79573" s="60"/>
      <c r="D79573" s="61"/>
    </row>
    <row r="79574" spans="2:4" x14ac:dyDescent="0.3">
      <c r="B79574" s="60"/>
      <c r="D79574" s="61"/>
    </row>
    <row r="79575" spans="2:4" x14ac:dyDescent="0.3">
      <c r="B79575" s="60"/>
      <c r="D79575" s="61"/>
    </row>
    <row r="79576" spans="2:4" x14ac:dyDescent="0.3">
      <c r="B79576" s="60"/>
      <c r="D79576" s="61"/>
    </row>
    <row r="79577" spans="2:4" x14ac:dyDescent="0.3">
      <c r="B79577" s="60"/>
      <c r="D79577" s="61"/>
    </row>
    <row r="79578" spans="2:4" x14ac:dyDescent="0.3">
      <c r="B79578" s="60"/>
      <c r="D79578" s="61"/>
    </row>
    <row r="79579" spans="2:4" x14ac:dyDescent="0.3">
      <c r="B79579" s="60"/>
      <c r="D79579" s="61"/>
    </row>
    <row r="79580" spans="2:4" x14ac:dyDescent="0.3">
      <c r="B79580" s="60"/>
      <c r="D79580" s="61"/>
    </row>
    <row r="79581" spans="2:4" x14ac:dyDescent="0.3">
      <c r="B79581" s="60"/>
      <c r="D79581" s="61"/>
    </row>
    <row r="79582" spans="2:4" x14ac:dyDescent="0.3">
      <c r="B79582" s="60"/>
      <c r="D79582" s="61"/>
    </row>
    <row r="79583" spans="2:4" x14ac:dyDescent="0.3">
      <c r="B79583" s="60"/>
      <c r="D79583" s="61"/>
    </row>
    <row r="79584" spans="2:4" x14ac:dyDescent="0.3">
      <c r="B79584" s="60"/>
      <c r="D79584" s="61"/>
    </row>
    <row r="79585" spans="2:4" x14ac:dyDescent="0.3">
      <c r="B79585" s="60"/>
      <c r="D79585" s="61"/>
    </row>
    <row r="79586" spans="2:4" x14ac:dyDescent="0.3">
      <c r="B79586" s="60"/>
      <c r="D79586" s="61"/>
    </row>
    <row r="79587" spans="2:4" x14ac:dyDescent="0.3">
      <c r="B79587" s="60"/>
      <c r="D79587" s="61"/>
    </row>
    <row r="79588" spans="2:4" x14ac:dyDescent="0.3">
      <c r="B79588" s="60"/>
      <c r="D79588" s="61"/>
    </row>
    <row r="79589" spans="2:4" x14ac:dyDescent="0.3">
      <c r="B79589" s="60"/>
      <c r="D79589" s="61"/>
    </row>
    <row r="79590" spans="2:4" x14ac:dyDescent="0.3">
      <c r="B79590" s="60"/>
      <c r="D79590" s="61"/>
    </row>
    <row r="79591" spans="2:4" x14ac:dyDescent="0.3">
      <c r="B79591" s="60"/>
      <c r="D79591" s="61"/>
    </row>
    <row r="79592" spans="2:4" x14ac:dyDescent="0.3">
      <c r="B79592" s="60"/>
      <c r="D79592" s="61"/>
    </row>
    <row r="79593" spans="2:4" x14ac:dyDescent="0.3">
      <c r="B79593" s="60"/>
      <c r="D79593" s="61"/>
    </row>
    <row r="79594" spans="2:4" x14ac:dyDescent="0.3">
      <c r="B79594" s="60"/>
      <c r="D79594" s="61"/>
    </row>
    <row r="79595" spans="2:4" x14ac:dyDescent="0.3">
      <c r="B79595" s="60"/>
      <c r="D79595" s="61"/>
    </row>
    <row r="79596" spans="2:4" x14ac:dyDescent="0.3">
      <c r="B79596" s="60"/>
      <c r="D79596" s="61"/>
    </row>
    <row r="79597" spans="2:4" x14ac:dyDescent="0.3">
      <c r="B79597" s="60"/>
      <c r="D79597" s="61"/>
    </row>
    <row r="79598" spans="2:4" x14ac:dyDescent="0.3">
      <c r="B79598" s="60"/>
      <c r="D79598" s="61"/>
    </row>
    <row r="79599" spans="2:4" x14ac:dyDescent="0.3">
      <c r="B79599" s="60"/>
      <c r="D79599" s="61"/>
    </row>
    <row r="79600" spans="2:4" x14ac:dyDescent="0.3">
      <c r="B79600" s="60"/>
      <c r="D79600" s="61"/>
    </row>
    <row r="79601" spans="2:4" x14ac:dyDescent="0.3">
      <c r="B79601" s="60"/>
      <c r="D79601" s="61"/>
    </row>
    <row r="79602" spans="2:4" x14ac:dyDescent="0.3">
      <c r="B79602" s="60"/>
      <c r="D79602" s="61"/>
    </row>
    <row r="79603" spans="2:4" x14ac:dyDescent="0.3">
      <c r="B79603" s="60"/>
      <c r="D79603" s="61"/>
    </row>
    <row r="79604" spans="2:4" x14ac:dyDescent="0.3">
      <c r="B79604" s="60"/>
      <c r="D79604" s="61"/>
    </row>
    <row r="79605" spans="2:4" x14ac:dyDescent="0.3">
      <c r="B79605" s="60"/>
      <c r="D79605" s="61"/>
    </row>
    <row r="79606" spans="2:4" x14ac:dyDescent="0.3">
      <c r="B79606" s="60"/>
      <c r="D79606" s="61"/>
    </row>
    <row r="79607" spans="2:4" x14ac:dyDescent="0.3">
      <c r="B79607" s="60"/>
      <c r="D79607" s="61"/>
    </row>
    <row r="79608" spans="2:4" x14ac:dyDescent="0.3">
      <c r="B79608" s="60"/>
      <c r="D79608" s="61"/>
    </row>
    <row r="79609" spans="2:4" x14ac:dyDescent="0.3">
      <c r="B79609" s="60"/>
      <c r="D79609" s="61"/>
    </row>
    <row r="79610" spans="2:4" x14ac:dyDescent="0.3">
      <c r="B79610" s="60"/>
      <c r="D79610" s="61"/>
    </row>
    <row r="79611" spans="2:4" x14ac:dyDescent="0.3">
      <c r="B79611" s="60"/>
      <c r="D79611" s="61"/>
    </row>
    <row r="79612" spans="2:4" x14ac:dyDescent="0.3">
      <c r="B79612" s="60"/>
      <c r="D79612" s="61"/>
    </row>
    <row r="79613" spans="2:4" x14ac:dyDescent="0.3">
      <c r="B79613" s="60"/>
      <c r="D79613" s="61"/>
    </row>
    <row r="79614" spans="2:4" x14ac:dyDescent="0.3">
      <c r="B79614" s="60"/>
      <c r="D79614" s="61"/>
    </row>
    <row r="79615" spans="2:4" x14ac:dyDescent="0.3">
      <c r="B79615" s="60"/>
      <c r="D79615" s="61"/>
    </row>
    <row r="79616" spans="2:4" x14ac:dyDescent="0.3">
      <c r="B79616" s="60"/>
      <c r="D79616" s="61"/>
    </row>
    <row r="79617" spans="2:4" x14ac:dyDescent="0.3">
      <c r="B79617" s="60"/>
      <c r="D79617" s="61"/>
    </row>
    <row r="79618" spans="2:4" x14ac:dyDescent="0.3">
      <c r="B79618" s="60"/>
      <c r="D79618" s="61"/>
    </row>
    <row r="79619" spans="2:4" x14ac:dyDescent="0.3">
      <c r="B79619" s="60"/>
      <c r="D79619" s="61"/>
    </row>
    <row r="79620" spans="2:4" x14ac:dyDescent="0.3">
      <c r="B79620" s="60"/>
      <c r="D79620" s="61"/>
    </row>
    <row r="79621" spans="2:4" x14ac:dyDescent="0.3">
      <c r="B79621" s="60"/>
      <c r="D79621" s="61"/>
    </row>
    <row r="79622" spans="2:4" x14ac:dyDescent="0.3">
      <c r="B79622" s="60"/>
      <c r="D79622" s="61"/>
    </row>
    <row r="79623" spans="2:4" x14ac:dyDescent="0.3">
      <c r="B79623" s="60"/>
      <c r="D79623" s="61"/>
    </row>
    <row r="79624" spans="2:4" x14ac:dyDescent="0.3">
      <c r="B79624" s="60"/>
      <c r="D79624" s="61"/>
    </row>
    <row r="79625" spans="2:4" x14ac:dyDescent="0.3">
      <c r="B79625" s="60"/>
      <c r="D79625" s="61"/>
    </row>
    <row r="79626" spans="2:4" x14ac:dyDescent="0.3">
      <c r="B79626" s="60"/>
      <c r="D79626" s="61"/>
    </row>
    <row r="79627" spans="2:4" x14ac:dyDescent="0.3">
      <c r="B79627" s="60"/>
      <c r="D79627" s="61"/>
    </row>
    <row r="79628" spans="2:4" x14ac:dyDescent="0.3">
      <c r="B79628" s="60"/>
      <c r="D79628" s="61"/>
    </row>
    <row r="79629" spans="2:4" x14ac:dyDescent="0.3">
      <c r="B79629" s="60"/>
      <c r="D79629" s="61"/>
    </row>
    <row r="79630" spans="2:4" x14ac:dyDescent="0.3">
      <c r="B79630" s="60"/>
      <c r="D79630" s="61"/>
    </row>
    <row r="79631" spans="2:4" x14ac:dyDescent="0.3">
      <c r="B79631" s="60"/>
      <c r="D79631" s="61"/>
    </row>
    <row r="79632" spans="2:4" x14ac:dyDescent="0.3">
      <c r="B79632" s="60"/>
      <c r="D79632" s="61"/>
    </row>
    <row r="79633" spans="2:4" x14ac:dyDescent="0.3">
      <c r="B79633" s="60"/>
      <c r="D79633" s="61"/>
    </row>
    <row r="79634" spans="2:4" x14ac:dyDescent="0.3">
      <c r="B79634" s="60"/>
      <c r="D79634" s="61"/>
    </row>
    <row r="79635" spans="2:4" x14ac:dyDescent="0.3">
      <c r="B79635" s="60"/>
      <c r="D79635" s="61"/>
    </row>
    <row r="79636" spans="2:4" x14ac:dyDescent="0.3">
      <c r="B79636" s="60"/>
      <c r="D79636" s="61"/>
    </row>
    <row r="79637" spans="2:4" x14ac:dyDescent="0.3">
      <c r="B79637" s="60"/>
      <c r="D79637" s="61"/>
    </row>
    <row r="79638" spans="2:4" x14ac:dyDescent="0.3">
      <c r="B79638" s="60"/>
      <c r="D79638" s="61"/>
    </row>
    <row r="79639" spans="2:4" x14ac:dyDescent="0.3">
      <c r="B79639" s="60"/>
      <c r="D79639" s="61"/>
    </row>
    <row r="79640" spans="2:4" x14ac:dyDescent="0.3">
      <c r="B79640" s="60"/>
      <c r="D79640" s="61"/>
    </row>
    <row r="79641" spans="2:4" x14ac:dyDescent="0.3">
      <c r="B79641" s="60"/>
      <c r="D79641" s="61"/>
    </row>
    <row r="79642" spans="2:4" x14ac:dyDescent="0.3">
      <c r="B79642" s="60"/>
      <c r="D79642" s="61"/>
    </row>
    <row r="79643" spans="2:4" x14ac:dyDescent="0.3">
      <c r="B79643" s="60"/>
      <c r="D79643" s="61"/>
    </row>
    <row r="79644" spans="2:4" x14ac:dyDescent="0.3">
      <c r="B79644" s="60"/>
      <c r="D79644" s="61"/>
    </row>
    <row r="79645" spans="2:4" x14ac:dyDescent="0.3">
      <c r="B79645" s="60"/>
      <c r="D79645" s="61"/>
    </row>
    <row r="79646" spans="2:4" x14ac:dyDescent="0.3">
      <c r="B79646" s="60"/>
      <c r="D79646" s="61"/>
    </row>
    <row r="79647" spans="2:4" x14ac:dyDescent="0.3">
      <c r="B79647" s="60"/>
      <c r="D79647" s="61"/>
    </row>
    <row r="79648" spans="2:4" x14ac:dyDescent="0.3">
      <c r="B79648" s="60"/>
      <c r="D79648" s="61"/>
    </row>
    <row r="79649" spans="2:4" x14ac:dyDescent="0.3">
      <c r="B79649" s="60"/>
      <c r="D79649" s="61"/>
    </row>
    <row r="79650" spans="2:4" x14ac:dyDescent="0.3">
      <c r="B79650" s="60"/>
      <c r="D79650" s="61"/>
    </row>
    <row r="79651" spans="2:4" x14ac:dyDescent="0.3">
      <c r="B79651" s="60"/>
      <c r="D79651" s="61"/>
    </row>
    <row r="79652" spans="2:4" x14ac:dyDescent="0.3">
      <c r="B79652" s="60"/>
      <c r="D79652" s="61"/>
    </row>
    <row r="79653" spans="2:4" x14ac:dyDescent="0.3">
      <c r="B79653" s="60"/>
      <c r="D79653" s="61"/>
    </row>
    <row r="79654" spans="2:4" x14ac:dyDescent="0.3">
      <c r="B79654" s="60"/>
      <c r="D79654" s="61"/>
    </row>
    <row r="79655" spans="2:4" x14ac:dyDescent="0.3">
      <c r="B79655" s="60"/>
      <c r="D79655" s="61"/>
    </row>
    <row r="79656" spans="2:4" x14ac:dyDescent="0.3">
      <c r="B79656" s="60"/>
      <c r="D79656" s="61"/>
    </row>
    <row r="79657" spans="2:4" x14ac:dyDescent="0.3">
      <c r="B79657" s="60"/>
      <c r="D79657" s="61"/>
    </row>
    <row r="79658" spans="2:4" x14ac:dyDescent="0.3">
      <c r="B79658" s="60"/>
      <c r="D79658" s="61"/>
    </row>
    <row r="79659" spans="2:4" x14ac:dyDescent="0.3">
      <c r="B79659" s="60"/>
      <c r="D79659" s="61"/>
    </row>
    <row r="79660" spans="2:4" x14ac:dyDescent="0.3">
      <c r="B79660" s="60"/>
      <c r="D79660" s="61"/>
    </row>
    <row r="79661" spans="2:4" x14ac:dyDescent="0.3">
      <c r="B79661" s="60"/>
      <c r="D79661" s="61"/>
    </row>
    <row r="79662" spans="2:4" x14ac:dyDescent="0.3">
      <c r="B79662" s="60"/>
      <c r="D79662" s="61"/>
    </row>
    <row r="79663" spans="2:4" x14ac:dyDescent="0.3">
      <c r="B79663" s="60"/>
      <c r="D79663" s="61"/>
    </row>
    <row r="79664" spans="2:4" x14ac:dyDescent="0.3">
      <c r="B79664" s="60"/>
      <c r="D79664" s="61"/>
    </row>
    <row r="79665" spans="2:5" x14ac:dyDescent="0.3">
      <c r="B79665" s="60"/>
      <c r="D79665" s="61"/>
    </row>
    <row r="79666" spans="2:5" x14ac:dyDescent="0.3">
      <c r="B79666" s="60"/>
      <c r="D79666" s="61"/>
    </row>
    <row r="79667" spans="2:5" x14ac:dyDescent="0.3">
      <c r="B79667" s="60"/>
      <c r="D79667" s="61"/>
    </row>
    <row r="79668" spans="2:5" x14ac:dyDescent="0.3">
      <c r="B79668" s="60"/>
      <c r="D79668" s="61"/>
    </row>
    <row r="79669" spans="2:5" x14ac:dyDescent="0.3">
      <c r="B79669" s="60"/>
      <c r="D79669" s="61"/>
    </row>
    <row r="79670" spans="2:5" x14ac:dyDescent="0.3">
      <c r="B79670" s="60"/>
      <c r="D79670" s="61"/>
    </row>
    <row r="79671" spans="2:5" x14ac:dyDescent="0.3">
      <c r="B79671" s="60"/>
      <c r="D79671" s="61"/>
    </row>
    <row r="79672" spans="2:5" x14ac:dyDescent="0.3">
      <c r="B79672" s="60"/>
      <c r="D79672" s="61"/>
    </row>
    <row r="79673" spans="2:5" x14ac:dyDescent="0.3">
      <c r="B79673" s="60"/>
      <c r="D79673" s="61"/>
    </row>
    <row r="79674" spans="2:5" x14ac:dyDescent="0.3">
      <c r="B79674" s="60"/>
      <c r="D79674" s="61"/>
    </row>
    <row r="79675" spans="2:5" x14ac:dyDescent="0.3">
      <c r="B79675" s="60"/>
      <c r="D79675" s="61"/>
    </row>
    <row r="79676" spans="2:5" x14ac:dyDescent="0.3">
      <c r="B79676" s="60"/>
      <c r="D79676" s="61"/>
    </row>
    <row r="79677" spans="2:5" x14ac:dyDescent="0.3">
      <c r="B79677" s="60"/>
      <c r="D79677" s="61"/>
    </row>
    <row r="79678" spans="2:5" x14ac:dyDescent="0.3">
      <c r="B79678" s="60"/>
      <c r="D79678" s="61"/>
    </row>
    <row r="79679" spans="2:5" x14ac:dyDescent="0.3">
      <c r="B79679" s="60"/>
      <c r="D79679" s="62"/>
      <c r="E79679" s="63"/>
    </row>
    <row r="79680" spans="2:5" x14ac:dyDescent="0.3">
      <c r="B79680" s="60"/>
      <c r="D79680" s="62"/>
      <c r="E79680" s="63"/>
    </row>
    <row r="79681" spans="2:5" x14ac:dyDescent="0.3">
      <c r="B79681" s="60"/>
      <c r="D79681" s="62"/>
      <c r="E79681" s="63"/>
    </row>
    <row r="79682" spans="2:5" x14ac:dyDescent="0.3">
      <c r="B79682" s="60"/>
      <c r="D79682" s="62"/>
      <c r="E79682" s="63"/>
    </row>
    <row r="79683" spans="2:5" x14ac:dyDescent="0.3">
      <c r="B79683" s="60"/>
      <c r="D79683" s="62"/>
      <c r="E79683" s="63"/>
    </row>
    <row r="79684" spans="2:5" x14ac:dyDescent="0.3">
      <c r="B79684" s="60"/>
      <c r="D79684" s="62"/>
      <c r="E79684" s="63"/>
    </row>
    <row r="79685" spans="2:5" x14ac:dyDescent="0.3">
      <c r="B79685" s="60"/>
      <c r="D79685" s="62"/>
      <c r="E79685" s="63"/>
    </row>
    <row r="79686" spans="2:5" x14ac:dyDescent="0.3">
      <c r="B79686" s="60"/>
      <c r="D79686" s="62"/>
      <c r="E79686" s="63"/>
    </row>
    <row r="79687" spans="2:5" x14ac:dyDescent="0.3">
      <c r="B79687" s="60"/>
      <c r="D79687" s="62"/>
      <c r="E79687" s="63"/>
    </row>
    <row r="79688" spans="2:5" x14ac:dyDescent="0.3">
      <c r="B79688" s="60"/>
      <c r="D79688" s="62"/>
      <c r="E79688" s="63"/>
    </row>
    <row r="79689" spans="2:5" x14ac:dyDescent="0.3">
      <c r="B79689" s="60"/>
      <c r="D79689" s="62"/>
      <c r="E79689" s="63"/>
    </row>
    <row r="79690" spans="2:5" x14ac:dyDescent="0.3">
      <c r="B79690" s="60"/>
      <c r="D79690" s="62"/>
      <c r="E79690" s="63"/>
    </row>
    <row r="79691" spans="2:5" x14ac:dyDescent="0.3">
      <c r="B79691" s="60"/>
      <c r="D79691" s="62"/>
      <c r="E79691" s="63"/>
    </row>
    <row r="79692" spans="2:5" x14ac:dyDescent="0.3">
      <c r="B79692" s="60"/>
      <c r="D79692" s="62"/>
      <c r="E79692" s="63"/>
    </row>
    <row r="79693" spans="2:5" x14ac:dyDescent="0.3">
      <c r="B79693" s="60"/>
      <c r="D79693" s="62"/>
      <c r="E79693" s="63"/>
    </row>
    <row r="79694" spans="2:5" x14ac:dyDescent="0.3">
      <c r="B79694" s="60"/>
      <c r="D79694" s="62"/>
      <c r="E79694" s="63"/>
    </row>
    <row r="79695" spans="2:5" x14ac:dyDescent="0.3">
      <c r="B79695" s="60"/>
      <c r="D79695" s="62"/>
      <c r="E79695" s="63"/>
    </row>
    <row r="79696" spans="2:5" x14ac:dyDescent="0.3">
      <c r="B79696" s="60"/>
      <c r="D79696" s="62"/>
      <c r="E79696" s="63"/>
    </row>
    <row r="79697" spans="2:5" x14ac:dyDescent="0.3">
      <c r="B79697" s="60"/>
      <c r="D79697" s="62"/>
      <c r="E79697" s="63"/>
    </row>
    <row r="79698" spans="2:5" x14ac:dyDescent="0.3">
      <c r="B79698" s="60"/>
      <c r="D79698" s="62"/>
      <c r="E79698" s="63"/>
    </row>
    <row r="79699" spans="2:5" x14ac:dyDescent="0.3">
      <c r="B79699" s="60"/>
      <c r="D79699" s="61"/>
    </row>
    <row r="79700" spans="2:5" x14ac:dyDescent="0.3">
      <c r="B79700" s="60"/>
      <c r="D79700" s="61"/>
    </row>
    <row r="79701" spans="2:5" x14ac:dyDescent="0.3">
      <c r="B79701" s="60"/>
      <c r="D79701" s="61"/>
    </row>
    <row r="79702" spans="2:5" x14ac:dyDescent="0.3">
      <c r="B79702" s="60"/>
      <c r="D79702" s="61"/>
    </row>
    <row r="79703" spans="2:5" x14ac:dyDescent="0.3">
      <c r="B79703" s="60"/>
      <c r="D79703" s="61"/>
    </row>
    <row r="79704" spans="2:5" x14ac:dyDescent="0.3">
      <c r="B79704" s="60"/>
      <c r="D79704" s="61"/>
    </row>
    <row r="79705" spans="2:5" x14ac:dyDescent="0.3">
      <c r="B79705" s="60"/>
      <c r="D79705" s="61"/>
    </row>
    <row r="79706" spans="2:5" x14ac:dyDescent="0.3">
      <c r="B79706" s="60"/>
      <c r="D79706" s="61"/>
    </row>
    <row r="79707" spans="2:5" x14ac:dyDescent="0.3">
      <c r="B79707" s="60"/>
      <c r="D79707" s="61"/>
    </row>
    <row r="79708" spans="2:5" x14ac:dyDescent="0.3">
      <c r="B79708" s="60"/>
      <c r="D79708" s="61"/>
    </row>
    <row r="79709" spans="2:5" x14ac:dyDescent="0.3">
      <c r="B79709" s="60"/>
      <c r="D79709" s="61"/>
    </row>
    <row r="79710" spans="2:5" x14ac:dyDescent="0.3">
      <c r="B79710" s="60"/>
      <c r="D79710" s="61"/>
    </row>
    <row r="79711" spans="2:5" x14ac:dyDescent="0.3">
      <c r="B79711" s="60"/>
      <c r="D79711" s="61"/>
    </row>
    <row r="79712" spans="2:5" x14ac:dyDescent="0.3">
      <c r="B79712" s="60"/>
      <c r="D79712" s="61"/>
    </row>
    <row r="79713" spans="2:4" x14ac:dyDescent="0.3">
      <c r="B79713" s="60"/>
      <c r="D79713" s="61"/>
    </row>
    <row r="79714" spans="2:4" x14ac:dyDescent="0.3">
      <c r="B79714" s="60"/>
      <c r="D79714" s="61"/>
    </row>
    <row r="79715" spans="2:4" x14ac:dyDescent="0.3">
      <c r="B79715" s="60"/>
      <c r="D79715" s="61"/>
    </row>
    <row r="79716" spans="2:4" x14ac:dyDescent="0.3">
      <c r="B79716" s="60"/>
      <c r="D79716" s="61"/>
    </row>
    <row r="79717" spans="2:4" x14ac:dyDescent="0.3">
      <c r="B79717" s="60"/>
      <c r="D79717" s="61"/>
    </row>
    <row r="79718" spans="2:4" x14ac:dyDescent="0.3">
      <c r="B79718" s="60"/>
      <c r="D79718" s="61"/>
    </row>
    <row r="79719" spans="2:4" x14ac:dyDescent="0.3">
      <c r="B79719" s="60"/>
      <c r="D79719" s="61"/>
    </row>
    <row r="79720" spans="2:4" x14ac:dyDescent="0.3">
      <c r="B79720" s="60"/>
      <c r="D79720" s="61"/>
    </row>
    <row r="79721" spans="2:4" x14ac:dyDescent="0.3">
      <c r="B79721" s="60"/>
      <c r="D79721" s="61"/>
    </row>
    <row r="79722" spans="2:4" x14ac:dyDescent="0.3">
      <c r="B79722" s="60"/>
      <c r="D79722" s="61"/>
    </row>
    <row r="79723" spans="2:4" x14ac:dyDescent="0.3">
      <c r="B79723" s="60"/>
      <c r="D79723" s="61"/>
    </row>
    <row r="79724" spans="2:4" x14ac:dyDescent="0.3">
      <c r="B79724" s="60"/>
      <c r="D79724" s="61"/>
    </row>
    <row r="79725" spans="2:4" x14ac:dyDescent="0.3">
      <c r="B79725" s="60"/>
      <c r="D79725" s="61"/>
    </row>
    <row r="79726" spans="2:4" x14ac:dyDescent="0.3">
      <c r="B79726" s="60"/>
      <c r="D79726" s="61"/>
    </row>
    <row r="79727" spans="2:4" x14ac:dyDescent="0.3">
      <c r="B79727" s="60"/>
      <c r="D79727" s="61"/>
    </row>
    <row r="79728" spans="2:4" x14ac:dyDescent="0.3">
      <c r="B79728" s="60"/>
      <c r="D79728" s="61"/>
    </row>
    <row r="79729" spans="2:4" x14ac:dyDescent="0.3">
      <c r="B79729" s="60"/>
      <c r="D79729" s="61"/>
    </row>
    <row r="79730" spans="2:4" x14ac:dyDescent="0.3">
      <c r="B79730" s="60"/>
      <c r="D79730" s="61"/>
    </row>
    <row r="79731" spans="2:4" x14ac:dyDescent="0.3">
      <c r="B79731" s="60"/>
      <c r="D79731" s="61"/>
    </row>
    <row r="79732" spans="2:4" x14ac:dyDescent="0.3">
      <c r="B79732" s="60"/>
      <c r="D79732" s="61"/>
    </row>
    <row r="79733" spans="2:4" x14ac:dyDescent="0.3">
      <c r="B79733" s="60"/>
      <c r="D79733" s="61"/>
    </row>
    <row r="79734" spans="2:4" x14ac:dyDescent="0.3">
      <c r="B79734" s="60"/>
      <c r="D79734" s="61"/>
    </row>
    <row r="79735" spans="2:4" x14ac:dyDescent="0.3">
      <c r="B79735" s="60"/>
      <c r="D79735" s="61"/>
    </row>
    <row r="79736" spans="2:4" x14ac:dyDescent="0.3">
      <c r="B79736" s="60"/>
      <c r="D79736" s="61"/>
    </row>
    <row r="79737" spans="2:4" x14ac:dyDescent="0.3">
      <c r="B79737" s="60"/>
      <c r="D79737" s="61"/>
    </row>
    <row r="79738" spans="2:4" x14ac:dyDescent="0.3">
      <c r="B79738" s="60"/>
      <c r="D79738" s="61"/>
    </row>
    <row r="79739" spans="2:4" x14ac:dyDescent="0.3">
      <c r="B79739" s="60"/>
      <c r="D79739" s="61"/>
    </row>
    <row r="79740" spans="2:4" x14ac:dyDescent="0.3">
      <c r="B79740" s="60"/>
      <c r="D79740" s="61"/>
    </row>
    <row r="79741" spans="2:4" x14ac:dyDescent="0.3">
      <c r="B79741" s="60"/>
      <c r="D79741" s="61"/>
    </row>
    <row r="79742" spans="2:4" x14ac:dyDescent="0.3">
      <c r="B79742" s="60"/>
      <c r="D79742" s="61"/>
    </row>
    <row r="79743" spans="2:4" x14ac:dyDescent="0.3">
      <c r="B79743" s="60"/>
      <c r="D79743" s="61"/>
    </row>
    <row r="79744" spans="2:4" x14ac:dyDescent="0.3">
      <c r="B79744" s="60"/>
      <c r="D79744" s="61"/>
    </row>
    <row r="79745" spans="2:4" x14ac:dyDescent="0.3">
      <c r="B79745" s="60"/>
      <c r="D79745" s="61"/>
    </row>
    <row r="79746" spans="2:4" x14ac:dyDescent="0.3">
      <c r="B79746" s="60"/>
      <c r="D79746" s="61"/>
    </row>
    <row r="79747" spans="2:4" x14ac:dyDescent="0.3">
      <c r="B79747" s="60"/>
      <c r="D79747" s="61"/>
    </row>
    <row r="79748" spans="2:4" x14ac:dyDescent="0.3">
      <c r="B79748" s="60"/>
      <c r="D79748" s="61"/>
    </row>
    <row r="79749" spans="2:4" x14ac:dyDescent="0.3">
      <c r="B79749" s="60"/>
      <c r="D79749" s="61"/>
    </row>
    <row r="79750" spans="2:4" x14ac:dyDescent="0.3">
      <c r="B79750" s="60"/>
      <c r="D79750" s="61"/>
    </row>
    <row r="79751" spans="2:4" x14ac:dyDescent="0.3">
      <c r="B79751" s="60"/>
      <c r="D79751" s="61"/>
    </row>
    <row r="79752" spans="2:4" x14ac:dyDescent="0.3">
      <c r="B79752" s="60"/>
      <c r="D79752" s="61"/>
    </row>
    <row r="79753" spans="2:4" x14ac:dyDescent="0.3">
      <c r="B79753" s="60"/>
      <c r="D79753" s="61"/>
    </row>
    <row r="79754" spans="2:4" x14ac:dyDescent="0.3">
      <c r="B79754" s="60"/>
      <c r="D79754" s="61"/>
    </row>
    <row r="79755" spans="2:4" x14ac:dyDescent="0.3">
      <c r="B79755" s="60"/>
      <c r="D79755" s="61"/>
    </row>
    <row r="79756" spans="2:4" x14ac:dyDescent="0.3">
      <c r="B79756" s="60"/>
      <c r="D79756" s="61"/>
    </row>
    <row r="79757" spans="2:4" x14ac:dyDescent="0.3">
      <c r="B79757" s="60"/>
      <c r="D79757" s="61"/>
    </row>
    <row r="79758" spans="2:4" x14ac:dyDescent="0.3">
      <c r="B79758" s="60"/>
      <c r="D79758" s="61"/>
    </row>
    <row r="79759" spans="2:4" x14ac:dyDescent="0.3">
      <c r="B79759" s="60"/>
      <c r="D79759" s="61"/>
    </row>
    <row r="79760" spans="2:4" x14ac:dyDescent="0.3">
      <c r="B79760" s="60"/>
      <c r="D79760" s="61"/>
    </row>
    <row r="79761" spans="2:4" x14ac:dyDescent="0.3">
      <c r="B79761" s="60"/>
      <c r="D79761" s="61"/>
    </row>
    <row r="79762" spans="2:4" x14ac:dyDescent="0.3">
      <c r="B79762" s="60"/>
      <c r="D79762" s="61"/>
    </row>
    <row r="79763" spans="2:4" x14ac:dyDescent="0.3">
      <c r="B79763" s="60"/>
      <c r="D79763" s="61"/>
    </row>
    <row r="79764" spans="2:4" x14ac:dyDescent="0.3">
      <c r="B79764" s="60"/>
      <c r="D79764" s="61"/>
    </row>
    <row r="79765" spans="2:4" x14ac:dyDescent="0.3">
      <c r="B79765" s="60"/>
      <c r="D79765" s="61"/>
    </row>
    <row r="79766" spans="2:4" x14ac:dyDescent="0.3">
      <c r="B79766" s="60"/>
      <c r="D79766" s="61"/>
    </row>
    <row r="79767" spans="2:4" x14ac:dyDescent="0.3">
      <c r="B79767" s="60"/>
      <c r="D79767" s="61"/>
    </row>
    <row r="79768" spans="2:4" x14ac:dyDescent="0.3">
      <c r="B79768" s="60"/>
      <c r="D79768" s="61"/>
    </row>
    <row r="79769" spans="2:4" x14ac:dyDescent="0.3">
      <c r="B79769" s="60"/>
      <c r="D79769" s="61"/>
    </row>
    <row r="79770" spans="2:4" x14ac:dyDescent="0.3">
      <c r="B79770" s="60"/>
      <c r="D79770" s="61"/>
    </row>
    <row r="79771" spans="2:4" x14ac:dyDescent="0.3">
      <c r="B79771" s="60"/>
      <c r="D79771" s="61"/>
    </row>
    <row r="79772" spans="2:4" x14ac:dyDescent="0.3">
      <c r="B79772" s="60"/>
      <c r="D79772" s="61"/>
    </row>
    <row r="79773" spans="2:4" x14ac:dyDescent="0.3">
      <c r="B79773" s="60"/>
      <c r="D79773" s="61"/>
    </row>
    <row r="79774" spans="2:4" x14ac:dyDescent="0.3">
      <c r="B79774" s="60"/>
      <c r="D79774" s="61"/>
    </row>
    <row r="79775" spans="2:4" x14ac:dyDescent="0.3">
      <c r="B79775" s="60"/>
      <c r="D79775" s="61"/>
    </row>
    <row r="79776" spans="2:4" x14ac:dyDescent="0.3">
      <c r="B79776" s="60"/>
      <c r="D79776" s="61"/>
    </row>
    <row r="79777" spans="2:4" x14ac:dyDescent="0.3">
      <c r="B79777" s="60"/>
      <c r="D79777" s="61"/>
    </row>
    <row r="79778" spans="2:4" x14ac:dyDescent="0.3">
      <c r="B79778" s="60"/>
      <c r="D79778" s="61"/>
    </row>
    <row r="79779" spans="2:4" x14ac:dyDescent="0.3">
      <c r="B79779" s="60"/>
      <c r="D79779" s="61"/>
    </row>
    <row r="79780" spans="2:4" x14ac:dyDescent="0.3">
      <c r="B79780" s="60"/>
      <c r="D79780" s="61"/>
    </row>
    <row r="79781" spans="2:4" x14ac:dyDescent="0.3">
      <c r="B79781" s="60"/>
      <c r="D79781" s="61"/>
    </row>
    <row r="79782" spans="2:4" x14ac:dyDescent="0.3">
      <c r="B79782" s="60"/>
      <c r="D79782" s="61"/>
    </row>
    <row r="79783" spans="2:4" x14ac:dyDescent="0.3">
      <c r="B79783" s="60"/>
      <c r="D79783" s="61"/>
    </row>
    <row r="79784" spans="2:4" x14ac:dyDescent="0.3">
      <c r="B79784" s="60"/>
      <c r="D79784" s="61"/>
    </row>
    <row r="79785" spans="2:4" x14ac:dyDescent="0.3">
      <c r="B79785" s="60"/>
      <c r="D79785" s="61"/>
    </row>
    <row r="79786" spans="2:4" x14ac:dyDescent="0.3">
      <c r="B79786" s="60"/>
      <c r="D79786" s="61"/>
    </row>
    <row r="79787" spans="2:4" x14ac:dyDescent="0.3">
      <c r="B79787" s="60"/>
      <c r="D79787" s="61"/>
    </row>
    <row r="79788" spans="2:4" x14ac:dyDescent="0.3">
      <c r="B79788" s="60"/>
      <c r="D79788" s="61"/>
    </row>
    <row r="79789" spans="2:4" x14ac:dyDescent="0.3">
      <c r="B79789" s="60"/>
      <c r="D79789" s="61"/>
    </row>
    <row r="79790" spans="2:4" x14ac:dyDescent="0.3">
      <c r="B79790" s="60"/>
      <c r="D79790" s="61"/>
    </row>
    <row r="79791" spans="2:4" x14ac:dyDescent="0.3">
      <c r="B79791" s="60"/>
      <c r="D79791" s="61"/>
    </row>
    <row r="79792" spans="2:4" x14ac:dyDescent="0.3">
      <c r="B79792" s="60"/>
      <c r="D79792" s="61"/>
    </row>
    <row r="79793" spans="2:4" x14ac:dyDescent="0.3">
      <c r="B79793" s="60"/>
      <c r="D79793" s="61"/>
    </row>
    <row r="79794" spans="2:4" x14ac:dyDescent="0.3">
      <c r="B79794" s="60"/>
      <c r="D79794" s="61"/>
    </row>
    <row r="79795" spans="2:4" x14ac:dyDescent="0.3">
      <c r="B79795" s="60"/>
      <c r="D79795" s="61"/>
    </row>
    <row r="79796" spans="2:4" x14ac:dyDescent="0.3">
      <c r="B79796" s="60"/>
      <c r="D79796" s="61"/>
    </row>
    <row r="79797" spans="2:4" x14ac:dyDescent="0.3">
      <c r="B79797" s="60"/>
      <c r="D79797" s="61"/>
    </row>
    <row r="79798" spans="2:4" x14ac:dyDescent="0.3">
      <c r="B79798" s="60"/>
      <c r="D79798" s="61"/>
    </row>
    <row r="79799" spans="2:4" x14ac:dyDescent="0.3">
      <c r="B79799" s="60"/>
      <c r="D79799" s="61"/>
    </row>
    <row r="79800" spans="2:4" x14ac:dyDescent="0.3">
      <c r="B79800" s="60"/>
      <c r="D79800" s="61"/>
    </row>
    <row r="79801" spans="2:4" x14ac:dyDescent="0.3">
      <c r="B79801" s="60"/>
      <c r="D79801" s="61"/>
    </row>
    <row r="79802" spans="2:4" x14ac:dyDescent="0.3">
      <c r="B79802" s="60"/>
      <c r="D79802" s="61"/>
    </row>
    <row r="79803" spans="2:4" x14ac:dyDescent="0.3">
      <c r="B79803" s="60"/>
      <c r="D79803" s="61"/>
    </row>
    <row r="79804" spans="2:4" x14ac:dyDescent="0.3">
      <c r="B79804" s="60"/>
      <c r="D79804" s="61"/>
    </row>
    <row r="79805" spans="2:4" x14ac:dyDescent="0.3">
      <c r="B79805" s="60"/>
      <c r="D79805" s="61"/>
    </row>
    <row r="79806" spans="2:4" x14ac:dyDescent="0.3">
      <c r="B79806" s="60"/>
      <c r="D79806" s="61"/>
    </row>
    <row r="79807" spans="2:4" x14ac:dyDescent="0.3">
      <c r="B79807" s="60"/>
      <c r="D79807" s="61"/>
    </row>
    <row r="79808" spans="2:4" x14ac:dyDescent="0.3">
      <c r="B79808" s="60"/>
      <c r="D79808" s="61"/>
    </row>
    <row r="79809" spans="2:4" x14ac:dyDescent="0.3">
      <c r="B79809" s="60"/>
      <c r="D79809" s="61"/>
    </row>
    <row r="79810" spans="2:4" x14ac:dyDescent="0.3">
      <c r="B79810" s="60"/>
      <c r="D79810" s="61"/>
    </row>
    <row r="79811" spans="2:4" x14ac:dyDescent="0.3">
      <c r="B79811" s="60"/>
      <c r="D79811" s="61"/>
    </row>
    <row r="79812" spans="2:4" x14ac:dyDescent="0.3">
      <c r="B79812" s="60"/>
      <c r="D79812" s="61"/>
    </row>
    <row r="79813" spans="2:4" x14ac:dyDescent="0.3">
      <c r="B79813" s="60"/>
      <c r="D79813" s="61"/>
    </row>
    <row r="79814" spans="2:4" x14ac:dyDescent="0.3">
      <c r="B79814" s="60"/>
      <c r="D79814" s="61"/>
    </row>
    <row r="79815" spans="2:4" x14ac:dyDescent="0.3">
      <c r="B79815" s="60"/>
      <c r="D79815" s="61"/>
    </row>
    <row r="79816" spans="2:4" x14ac:dyDescent="0.3">
      <c r="B79816" s="60"/>
      <c r="D79816" s="61"/>
    </row>
    <row r="79817" spans="2:4" x14ac:dyDescent="0.3">
      <c r="B79817" s="60"/>
      <c r="D79817" s="61"/>
    </row>
    <row r="79818" spans="2:4" x14ac:dyDescent="0.3">
      <c r="B79818" s="60"/>
      <c r="D79818" s="61"/>
    </row>
    <row r="79819" spans="2:4" x14ac:dyDescent="0.3">
      <c r="B79819" s="60"/>
      <c r="D79819" s="61"/>
    </row>
    <row r="79820" spans="2:4" x14ac:dyDescent="0.3">
      <c r="B79820" s="60"/>
      <c r="D79820" s="61"/>
    </row>
    <row r="79821" spans="2:4" x14ac:dyDescent="0.3">
      <c r="B79821" s="60"/>
      <c r="D79821" s="61"/>
    </row>
    <row r="79822" spans="2:4" x14ac:dyDescent="0.3">
      <c r="B79822" s="60"/>
      <c r="D79822" s="61"/>
    </row>
    <row r="79823" spans="2:4" x14ac:dyDescent="0.3">
      <c r="B79823" s="60"/>
      <c r="D79823" s="61"/>
    </row>
    <row r="79824" spans="2:4" x14ac:dyDescent="0.3">
      <c r="B79824" s="60"/>
      <c r="D79824" s="61"/>
    </row>
    <row r="79825" spans="2:4" x14ac:dyDescent="0.3">
      <c r="B79825" s="60"/>
      <c r="D79825" s="61"/>
    </row>
    <row r="79826" spans="2:4" x14ac:dyDescent="0.3">
      <c r="B79826" s="60"/>
      <c r="D79826" s="61"/>
    </row>
    <row r="79827" spans="2:4" x14ac:dyDescent="0.3">
      <c r="B79827" s="60"/>
      <c r="D79827" s="61"/>
    </row>
    <row r="79828" spans="2:4" x14ac:dyDescent="0.3">
      <c r="B79828" s="60"/>
      <c r="D79828" s="61"/>
    </row>
    <row r="79829" spans="2:4" x14ac:dyDescent="0.3">
      <c r="B79829" s="60"/>
      <c r="D79829" s="61"/>
    </row>
    <row r="79830" spans="2:4" x14ac:dyDescent="0.3">
      <c r="B79830" s="60"/>
      <c r="D79830" s="61"/>
    </row>
    <row r="79831" spans="2:4" x14ac:dyDescent="0.3">
      <c r="B79831" s="60"/>
      <c r="D79831" s="61"/>
    </row>
    <row r="79832" spans="2:4" x14ac:dyDescent="0.3">
      <c r="B79832" s="60"/>
      <c r="D79832" s="61"/>
    </row>
    <row r="79833" spans="2:4" x14ac:dyDescent="0.3">
      <c r="B79833" s="60"/>
      <c r="D79833" s="61"/>
    </row>
    <row r="79834" spans="2:4" x14ac:dyDescent="0.3">
      <c r="B79834" s="60"/>
      <c r="D79834" s="61"/>
    </row>
    <row r="79835" spans="2:4" x14ac:dyDescent="0.3">
      <c r="B79835" s="60"/>
      <c r="D79835" s="61"/>
    </row>
    <row r="79836" spans="2:4" x14ac:dyDescent="0.3">
      <c r="B79836" s="60"/>
      <c r="D79836" s="61"/>
    </row>
    <row r="79837" spans="2:4" x14ac:dyDescent="0.3">
      <c r="B79837" s="60"/>
      <c r="D79837" s="61"/>
    </row>
    <row r="79838" spans="2:4" x14ac:dyDescent="0.3">
      <c r="B79838" s="60"/>
      <c r="D79838" s="61"/>
    </row>
    <row r="79839" spans="2:4" x14ac:dyDescent="0.3">
      <c r="B79839" s="60"/>
      <c r="D79839" s="61"/>
    </row>
    <row r="79840" spans="2:4" x14ac:dyDescent="0.3">
      <c r="B79840" s="60"/>
      <c r="D79840" s="61"/>
    </row>
    <row r="79841" spans="2:4" x14ac:dyDescent="0.3">
      <c r="B79841" s="60"/>
      <c r="D79841" s="61"/>
    </row>
    <row r="79842" spans="2:4" x14ac:dyDescent="0.3">
      <c r="B79842" s="60"/>
      <c r="D79842" s="61"/>
    </row>
    <row r="79843" spans="2:4" x14ac:dyDescent="0.3">
      <c r="B79843" s="60"/>
      <c r="D79843" s="61"/>
    </row>
    <row r="79844" spans="2:4" x14ac:dyDescent="0.3">
      <c r="B79844" s="60"/>
      <c r="D79844" s="61"/>
    </row>
    <row r="79845" spans="2:4" x14ac:dyDescent="0.3">
      <c r="B79845" s="60"/>
      <c r="D79845" s="61"/>
    </row>
    <row r="79846" spans="2:4" x14ac:dyDescent="0.3">
      <c r="B79846" s="60"/>
      <c r="D79846" s="61"/>
    </row>
    <row r="79847" spans="2:4" x14ac:dyDescent="0.3">
      <c r="B79847" s="60"/>
      <c r="D79847" s="61"/>
    </row>
    <row r="79848" spans="2:4" x14ac:dyDescent="0.3">
      <c r="B79848" s="60"/>
      <c r="D79848" s="61"/>
    </row>
    <row r="79849" spans="2:4" x14ac:dyDescent="0.3">
      <c r="B79849" s="60"/>
      <c r="D79849" s="61"/>
    </row>
    <row r="79850" spans="2:4" x14ac:dyDescent="0.3">
      <c r="B79850" s="60"/>
      <c r="D79850" s="61"/>
    </row>
    <row r="79851" spans="2:4" x14ac:dyDescent="0.3">
      <c r="B79851" s="60"/>
      <c r="D79851" s="61"/>
    </row>
    <row r="79852" spans="2:4" x14ac:dyDescent="0.3">
      <c r="B79852" s="60"/>
      <c r="D79852" s="61"/>
    </row>
    <row r="79853" spans="2:4" x14ac:dyDescent="0.3">
      <c r="B79853" s="60"/>
      <c r="D79853" s="61"/>
    </row>
    <row r="79854" spans="2:4" x14ac:dyDescent="0.3">
      <c r="B79854" s="60"/>
      <c r="D79854" s="61"/>
    </row>
    <row r="79855" spans="2:4" x14ac:dyDescent="0.3">
      <c r="B79855" s="60"/>
      <c r="D79855" s="61"/>
    </row>
    <row r="79856" spans="2:4" x14ac:dyDescent="0.3">
      <c r="B79856" s="60"/>
      <c r="D79856" s="61"/>
    </row>
    <row r="79857" spans="2:4" x14ac:dyDescent="0.3">
      <c r="B79857" s="60"/>
      <c r="D79857" s="61"/>
    </row>
    <row r="79858" spans="2:4" x14ac:dyDescent="0.3">
      <c r="B79858" s="60"/>
      <c r="D79858" s="61"/>
    </row>
    <row r="79859" spans="2:4" x14ac:dyDescent="0.3">
      <c r="B79859" s="60"/>
      <c r="D79859" s="61"/>
    </row>
    <row r="79860" spans="2:4" x14ac:dyDescent="0.3">
      <c r="B79860" s="60"/>
      <c r="D79860" s="61"/>
    </row>
    <row r="79861" spans="2:4" x14ac:dyDescent="0.3">
      <c r="B79861" s="60"/>
      <c r="D79861" s="61"/>
    </row>
    <row r="79862" spans="2:4" x14ac:dyDescent="0.3">
      <c r="B79862" s="60"/>
      <c r="D79862" s="61"/>
    </row>
    <row r="79863" spans="2:4" x14ac:dyDescent="0.3">
      <c r="B79863" s="60"/>
      <c r="D79863" s="61"/>
    </row>
    <row r="79864" spans="2:4" x14ac:dyDescent="0.3">
      <c r="B79864" s="60"/>
      <c r="D79864" s="61"/>
    </row>
    <row r="79865" spans="2:4" x14ac:dyDescent="0.3">
      <c r="B79865" s="60"/>
      <c r="D79865" s="61"/>
    </row>
    <row r="79866" spans="2:4" x14ac:dyDescent="0.3">
      <c r="B79866" s="60"/>
      <c r="D79866" s="61"/>
    </row>
    <row r="79867" spans="2:4" x14ac:dyDescent="0.3">
      <c r="B79867" s="60"/>
      <c r="D79867" s="61"/>
    </row>
    <row r="79868" spans="2:4" x14ac:dyDescent="0.3">
      <c r="B79868" s="60"/>
      <c r="D79868" s="61"/>
    </row>
    <row r="79869" spans="2:4" x14ac:dyDescent="0.3">
      <c r="B79869" s="60"/>
      <c r="D79869" s="61"/>
    </row>
    <row r="79870" spans="2:4" x14ac:dyDescent="0.3">
      <c r="B79870" s="60"/>
      <c r="D79870" s="61"/>
    </row>
    <row r="79871" spans="2:4" x14ac:dyDescent="0.3">
      <c r="B79871" s="60"/>
      <c r="D79871" s="61"/>
    </row>
    <row r="79872" spans="2:4" x14ac:dyDescent="0.3">
      <c r="B79872" s="60"/>
      <c r="D79872" s="61"/>
    </row>
    <row r="79873" spans="2:4" x14ac:dyDescent="0.3">
      <c r="B79873" s="60"/>
      <c r="D79873" s="61"/>
    </row>
    <row r="79874" spans="2:4" x14ac:dyDescent="0.3">
      <c r="B79874" s="60"/>
      <c r="D79874" s="61"/>
    </row>
    <row r="79875" spans="2:4" x14ac:dyDescent="0.3">
      <c r="B79875" s="60"/>
      <c r="D79875" s="61"/>
    </row>
    <row r="79876" spans="2:4" x14ac:dyDescent="0.3">
      <c r="B79876" s="60"/>
      <c r="D79876" s="61"/>
    </row>
    <row r="79877" spans="2:4" x14ac:dyDescent="0.3">
      <c r="B79877" s="60"/>
      <c r="D79877" s="61"/>
    </row>
    <row r="79878" spans="2:4" x14ac:dyDescent="0.3">
      <c r="B79878" s="60"/>
      <c r="D79878" s="61"/>
    </row>
    <row r="79879" spans="2:4" x14ac:dyDescent="0.3">
      <c r="B79879" s="60"/>
      <c r="D79879" s="61"/>
    </row>
    <row r="79880" spans="2:4" x14ac:dyDescent="0.3">
      <c r="B79880" s="60"/>
      <c r="D79880" s="61"/>
    </row>
    <row r="79881" spans="2:4" x14ac:dyDescent="0.3">
      <c r="B79881" s="60"/>
      <c r="D79881" s="61"/>
    </row>
    <row r="79882" spans="2:4" x14ac:dyDescent="0.3">
      <c r="B79882" s="60"/>
      <c r="D79882" s="61"/>
    </row>
    <row r="79883" spans="2:4" x14ac:dyDescent="0.3">
      <c r="B79883" s="60"/>
      <c r="D79883" s="61"/>
    </row>
    <row r="79884" spans="2:4" x14ac:dyDescent="0.3">
      <c r="B79884" s="60"/>
      <c r="D79884" s="61"/>
    </row>
    <row r="79885" spans="2:4" x14ac:dyDescent="0.3">
      <c r="B79885" s="60"/>
      <c r="D79885" s="61"/>
    </row>
    <row r="79886" spans="2:4" x14ac:dyDescent="0.3">
      <c r="B79886" s="60"/>
      <c r="D79886" s="61"/>
    </row>
    <row r="79887" spans="2:4" x14ac:dyDescent="0.3">
      <c r="B79887" s="60"/>
      <c r="D79887" s="61"/>
    </row>
    <row r="79888" spans="2:4" x14ac:dyDescent="0.3">
      <c r="B79888" s="60"/>
      <c r="D79888" s="61"/>
    </row>
    <row r="79889" spans="2:4" x14ac:dyDescent="0.3">
      <c r="B79889" s="60"/>
      <c r="D79889" s="61"/>
    </row>
    <row r="79890" spans="2:4" x14ac:dyDescent="0.3">
      <c r="B79890" s="60"/>
      <c r="D79890" s="61"/>
    </row>
    <row r="79891" spans="2:4" x14ac:dyDescent="0.3">
      <c r="B79891" s="60"/>
      <c r="D79891" s="61"/>
    </row>
    <row r="79892" spans="2:4" x14ac:dyDescent="0.3">
      <c r="B79892" s="60"/>
      <c r="D79892" s="61"/>
    </row>
    <row r="79893" spans="2:4" x14ac:dyDescent="0.3">
      <c r="B79893" s="60"/>
      <c r="D79893" s="61"/>
    </row>
    <row r="79894" spans="2:4" x14ac:dyDescent="0.3">
      <c r="B79894" s="60"/>
      <c r="D79894" s="61"/>
    </row>
    <row r="79895" spans="2:4" x14ac:dyDescent="0.3">
      <c r="B79895" s="60"/>
      <c r="D79895" s="61"/>
    </row>
    <row r="79896" spans="2:4" x14ac:dyDescent="0.3">
      <c r="B79896" s="60"/>
      <c r="D79896" s="61"/>
    </row>
    <row r="79897" spans="2:4" x14ac:dyDescent="0.3">
      <c r="B79897" s="60"/>
      <c r="D79897" s="61"/>
    </row>
    <row r="79898" spans="2:4" x14ac:dyDescent="0.3">
      <c r="B79898" s="60"/>
      <c r="D79898" s="61"/>
    </row>
    <row r="79899" spans="2:4" x14ac:dyDescent="0.3">
      <c r="B79899" s="60"/>
      <c r="D79899" s="61"/>
    </row>
    <row r="79900" spans="2:4" x14ac:dyDescent="0.3">
      <c r="B79900" s="60"/>
      <c r="D79900" s="61"/>
    </row>
    <row r="79901" spans="2:4" x14ac:dyDescent="0.3">
      <c r="B79901" s="60"/>
      <c r="D79901" s="61"/>
    </row>
    <row r="79902" spans="2:4" x14ac:dyDescent="0.3">
      <c r="B79902" s="60"/>
      <c r="D79902" s="61"/>
    </row>
    <row r="79903" spans="2:4" x14ac:dyDescent="0.3">
      <c r="B79903" s="60"/>
      <c r="D79903" s="61"/>
    </row>
    <row r="79904" spans="2:4" x14ac:dyDescent="0.3">
      <c r="B79904" s="60"/>
      <c r="D79904" s="61"/>
    </row>
    <row r="79905" spans="2:4" x14ac:dyDescent="0.3">
      <c r="B79905" s="60"/>
      <c r="D79905" s="61"/>
    </row>
    <row r="79906" spans="2:4" x14ac:dyDescent="0.3">
      <c r="B79906" s="60"/>
      <c r="D79906" s="61"/>
    </row>
    <row r="79907" spans="2:4" x14ac:dyDescent="0.3">
      <c r="B79907" s="60"/>
      <c r="D79907" s="61"/>
    </row>
    <row r="79908" spans="2:4" x14ac:dyDescent="0.3">
      <c r="B79908" s="60"/>
      <c r="D79908" s="61"/>
    </row>
    <row r="79909" spans="2:4" x14ac:dyDescent="0.3">
      <c r="B79909" s="60"/>
      <c r="D79909" s="61"/>
    </row>
    <row r="79910" spans="2:4" x14ac:dyDescent="0.3">
      <c r="B79910" s="60"/>
      <c r="D79910" s="61"/>
    </row>
    <row r="79911" spans="2:4" x14ac:dyDescent="0.3">
      <c r="B79911" s="60"/>
      <c r="D79911" s="61"/>
    </row>
    <row r="79912" spans="2:4" x14ac:dyDescent="0.3">
      <c r="B79912" s="60"/>
      <c r="D79912" s="61"/>
    </row>
    <row r="79913" spans="2:4" x14ac:dyDescent="0.3">
      <c r="B79913" s="60"/>
      <c r="D79913" s="61"/>
    </row>
    <row r="79914" spans="2:4" x14ac:dyDescent="0.3">
      <c r="B79914" s="60"/>
      <c r="D79914" s="61"/>
    </row>
    <row r="79915" spans="2:4" x14ac:dyDescent="0.3">
      <c r="B79915" s="60"/>
      <c r="D79915" s="61"/>
    </row>
    <row r="79916" spans="2:4" x14ac:dyDescent="0.3">
      <c r="B79916" s="60"/>
      <c r="D79916" s="61"/>
    </row>
    <row r="79917" spans="2:4" x14ac:dyDescent="0.3">
      <c r="B79917" s="60"/>
      <c r="D79917" s="61"/>
    </row>
    <row r="79918" spans="2:4" x14ac:dyDescent="0.3">
      <c r="B79918" s="60"/>
      <c r="D79918" s="61"/>
    </row>
    <row r="79919" spans="2:4" x14ac:dyDescent="0.3">
      <c r="B79919" s="60"/>
      <c r="D79919" s="61"/>
    </row>
    <row r="79920" spans="2:4" x14ac:dyDescent="0.3">
      <c r="B79920" s="60"/>
      <c r="D79920" s="61"/>
    </row>
    <row r="79921" spans="2:4" x14ac:dyDescent="0.3">
      <c r="B79921" s="60"/>
      <c r="D79921" s="61"/>
    </row>
    <row r="79922" spans="2:4" x14ac:dyDescent="0.3">
      <c r="B79922" s="60"/>
      <c r="D79922" s="61"/>
    </row>
    <row r="79923" spans="2:4" x14ac:dyDescent="0.3">
      <c r="B79923" s="60"/>
      <c r="D79923" s="61"/>
    </row>
    <row r="79924" spans="2:4" x14ac:dyDescent="0.3">
      <c r="B79924" s="60"/>
      <c r="D79924" s="61"/>
    </row>
    <row r="79925" spans="2:4" x14ac:dyDescent="0.3">
      <c r="B79925" s="60"/>
      <c r="D79925" s="61"/>
    </row>
    <row r="79926" spans="2:4" x14ac:dyDescent="0.3">
      <c r="B79926" s="60"/>
      <c r="D79926" s="61"/>
    </row>
    <row r="79927" spans="2:4" x14ac:dyDescent="0.3">
      <c r="B79927" s="60"/>
      <c r="D79927" s="61"/>
    </row>
    <row r="79928" spans="2:4" x14ac:dyDescent="0.3">
      <c r="B79928" s="60"/>
      <c r="D79928" s="61"/>
    </row>
    <row r="79929" spans="2:4" x14ac:dyDescent="0.3">
      <c r="B79929" s="60"/>
      <c r="D79929" s="61"/>
    </row>
    <row r="79930" spans="2:4" x14ac:dyDescent="0.3">
      <c r="B79930" s="60"/>
      <c r="D79930" s="61"/>
    </row>
    <row r="79931" spans="2:4" x14ac:dyDescent="0.3">
      <c r="B79931" s="60"/>
      <c r="D79931" s="61"/>
    </row>
    <row r="79932" spans="2:4" x14ac:dyDescent="0.3">
      <c r="B79932" s="60"/>
      <c r="D79932" s="61"/>
    </row>
    <row r="79933" spans="2:4" x14ac:dyDescent="0.3">
      <c r="B79933" s="60"/>
      <c r="D79933" s="61"/>
    </row>
    <row r="79934" spans="2:4" x14ac:dyDescent="0.3">
      <c r="B79934" s="60"/>
      <c r="D79934" s="61"/>
    </row>
    <row r="79935" spans="2:4" x14ac:dyDescent="0.3">
      <c r="B79935" s="60"/>
      <c r="D79935" s="61"/>
    </row>
    <row r="79936" spans="2:4" x14ac:dyDescent="0.3">
      <c r="B79936" s="60"/>
      <c r="D79936" s="61"/>
    </row>
    <row r="79937" spans="2:4" x14ac:dyDescent="0.3">
      <c r="B79937" s="60"/>
      <c r="D79937" s="61"/>
    </row>
    <row r="79938" spans="2:4" x14ac:dyDescent="0.3">
      <c r="B79938" s="60"/>
      <c r="D79938" s="61"/>
    </row>
    <row r="79939" spans="2:4" x14ac:dyDescent="0.3">
      <c r="B79939" s="60"/>
      <c r="D79939" s="61"/>
    </row>
    <row r="79940" spans="2:4" x14ac:dyDescent="0.3">
      <c r="B79940" s="60"/>
      <c r="D79940" s="61"/>
    </row>
    <row r="79941" spans="2:4" x14ac:dyDescent="0.3">
      <c r="B79941" s="60"/>
      <c r="D79941" s="61"/>
    </row>
    <row r="79942" spans="2:4" x14ac:dyDescent="0.3">
      <c r="B79942" s="60"/>
      <c r="D79942" s="61"/>
    </row>
    <row r="79943" spans="2:4" x14ac:dyDescent="0.3">
      <c r="B79943" s="60"/>
      <c r="D79943" s="61"/>
    </row>
    <row r="79944" spans="2:4" x14ac:dyDescent="0.3">
      <c r="B79944" s="60"/>
      <c r="D79944" s="61"/>
    </row>
    <row r="79945" spans="2:4" x14ac:dyDescent="0.3">
      <c r="B79945" s="60"/>
      <c r="D79945" s="61"/>
    </row>
    <row r="79946" spans="2:4" x14ac:dyDescent="0.3">
      <c r="B79946" s="60"/>
      <c r="D79946" s="61"/>
    </row>
    <row r="79947" spans="2:4" x14ac:dyDescent="0.3">
      <c r="B79947" s="60"/>
      <c r="D79947" s="61"/>
    </row>
    <row r="79948" spans="2:4" x14ac:dyDescent="0.3">
      <c r="B79948" s="60"/>
      <c r="D79948" s="61"/>
    </row>
    <row r="79949" spans="2:4" x14ac:dyDescent="0.3">
      <c r="B79949" s="60"/>
      <c r="D79949" s="61"/>
    </row>
    <row r="79950" spans="2:4" x14ac:dyDescent="0.3">
      <c r="B79950" s="60"/>
      <c r="D79950" s="61"/>
    </row>
    <row r="79951" spans="2:4" x14ac:dyDescent="0.3">
      <c r="B79951" s="60"/>
      <c r="D79951" s="61"/>
    </row>
    <row r="79952" spans="2:4" x14ac:dyDescent="0.3">
      <c r="B79952" s="60"/>
      <c r="D79952" s="61"/>
    </row>
    <row r="79953" spans="2:4" x14ac:dyDescent="0.3">
      <c r="B79953" s="60"/>
      <c r="D79953" s="61"/>
    </row>
    <row r="79954" spans="2:4" x14ac:dyDescent="0.3">
      <c r="B79954" s="60"/>
      <c r="D79954" s="61"/>
    </row>
    <row r="79955" spans="2:4" x14ac:dyDescent="0.3">
      <c r="B79955" s="60"/>
      <c r="D79955" s="61"/>
    </row>
    <row r="79956" spans="2:4" x14ac:dyDescent="0.3">
      <c r="B79956" s="60"/>
      <c r="D79956" s="61"/>
    </row>
    <row r="79957" spans="2:4" x14ac:dyDescent="0.3">
      <c r="B79957" s="60"/>
      <c r="D79957" s="61"/>
    </row>
    <row r="79958" spans="2:4" x14ac:dyDescent="0.3">
      <c r="B79958" s="60"/>
      <c r="D79958" s="61"/>
    </row>
    <row r="79959" spans="2:4" x14ac:dyDescent="0.3">
      <c r="B79959" s="60"/>
      <c r="D79959" s="61"/>
    </row>
    <row r="79960" spans="2:4" x14ac:dyDescent="0.3">
      <c r="B79960" s="60"/>
      <c r="D79960" s="61"/>
    </row>
    <row r="79961" spans="2:4" x14ac:dyDescent="0.3">
      <c r="B79961" s="60"/>
      <c r="D79961" s="61"/>
    </row>
    <row r="79962" spans="2:4" x14ac:dyDescent="0.3">
      <c r="B79962" s="60"/>
      <c r="D79962" s="61"/>
    </row>
    <row r="79963" spans="2:4" x14ac:dyDescent="0.3">
      <c r="B79963" s="60"/>
      <c r="D79963" s="61"/>
    </row>
    <row r="79964" spans="2:4" x14ac:dyDescent="0.3">
      <c r="B79964" s="60"/>
      <c r="D79964" s="61"/>
    </row>
    <row r="79965" spans="2:4" x14ac:dyDescent="0.3">
      <c r="B79965" s="60"/>
      <c r="D79965" s="61"/>
    </row>
    <row r="79966" spans="2:4" x14ac:dyDescent="0.3">
      <c r="B79966" s="60"/>
      <c r="D79966" s="61"/>
    </row>
    <row r="79967" spans="2:4" x14ac:dyDescent="0.3">
      <c r="B79967" s="60"/>
      <c r="D79967" s="61"/>
    </row>
    <row r="79968" spans="2:4" x14ac:dyDescent="0.3">
      <c r="B79968" s="60"/>
      <c r="D79968" s="61"/>
    </row>
    <row r="79969" spans="2:4" x14ac:dyDescent="0.3">
      <c r="B79969" s="60"/>
      <c r="D79969" s="61"/>
    </row>
    <row r="79970" spans="2:4" x14ac:dyDescent="0.3">
      <c r="B79970" s="60"/>
      <c r="D79970" s="61"/>
    </row>
    <row r="79971" spans="2:4" x14ac:dyDescent="0.3">
      <c r="B79971" s="60"/>
      <c r="D79971" s="61"/>
    </row>
    <row r="79972" spans="2:4" x14ac:dyDescent="0.3">
      <c r="B79972" s="60"/>
      <c r="D79972" s="61"/>
    </row>
    <row r="79973" spans="2:4" x14ac:dyDescent="0.3">
      <c r="B79973" s="60"/>
      <c r="D79973" s="61"/>
    </row>
    <row r="79974" spans="2:4" x14ac:dyDescent="0.3">
      <c r="B79974" s="60"/>
      <c r="D79974" s="61"/>
    </row>
    <row r="79975" spans="2:4" x14ac:dyDescent="0.3">
      <c r="B79975" s="60"/>
      <c r="D79975" s="61"/>
    </row>
    <row r="79976" spans="2:4" x14ac:dyDescent="0.3">
      <c r="B79976" s="60"/>
      <c r="D79976" s="61"/>
    </row>
    <row r="79977" spans="2:4" x14ac:dyDescent="0.3">
      <c r="B79977" s="60"/>
      <c r="D79977" s="61"/>
    </row>
    <row r="79978" spans="2:4" x14ac:dyDescent="0.3">
      <c r="B79978" s="60"/>
      <c r="D79978" s="61"/>
    </row>
    <row r="79979" spans="2:4" x14ac:dyDescent="0.3">
      <c r="B79979" s="60"/>
      <c r="D79979" s="61"/>
    </row>
    <row r="79980" spans="2:4" x14ac:dyDescent="0.3">
      <c r="B79980" s="60"/>
      <c r="D79980" s="61"/>
    </row>
    <row r="79981" spans="2:4" x14ac:dyDescent="0.3">
      <c r="B79981" s="60"/>
      <c r="D79981" s="61"/>
    </row>
    <row r="79982" spans="2:4" x14ac:dyDescent="0.3">
      <c r="B79982" s="60"/>
      <c r="D79982" s="61"/>
    </row>
    <row r="79983" spans="2:4" x14ac:dyDescent="0.3">
      <c r="B79983" s="60"/>
      <c r="D79983" s="61"/>
    </row>
    <row r="79984" spans="2:4" x14ac:dyDescent="0.3">
      <c r="B79984" s="60"/>
      <c r="D79984" s="61"/>
    </row>
    <row r="79985" spans="2:5" x14ac:dyDescent="0.3">
      <c r="B79985" s="60"/>
      <c r="D79985" s="61"/>
    </row>
    <row r="79986" spans="2:5" x14ac:dyDescent="0.3">
      <c r="B79986" s="60"/>
      <c r="D79986" s="61"/>
    </row>
    <row r="79987" spans="2:5" x14ac:dyDescent="0.3">
      <c r="B79987" s="60"/>
      <c r="D79987" s="61"/>
    </row>
    <row r="79988" spans="2:5" x14ac:dyDescent="0.3">
      <c r="B79988" s="60"/>
      <c r="D79988" s="61"/>
    </row>
    <row r="79989" spans="2:5" x14ac:dyDescent="0.3">
      <c r="B79989" s="60"/>
      <c r="D79989" s="61"/>
    </row>
    <row r="79990" spans="2:5" x14ac:dyDescent="0.3">
      <c r="B79990" s="60"/>
      <c r="D79990" s="61"/>
    </row>
    <row r="79991" spans="2:5" x14ac:dyDescent="0.3">
      <c r="B79991" s="60"/>
      <c r="D79991" s="61"/>
    </row>
    <row r="79992" spans="2:5" x14ac:dyDescent="0.3">
      <c r="B79992" s="60"/>
      <c r="D79992" s="61"/>
    </row>
    <row r="79993" spans="2:5" x14ac:dyDescent="0.3">
      <c r="B79993" s="60"/>
      <c r="D79993" s="61"/>
    </row>
    <row r="79994" spans="2:5" x14ac:dyDescent="0.3">
      <c r="B79994" s="60"/>
      <c r="D79994" s="62"/>
      <c r="E79994" s="63"/>
    </row>
    <row r="79995" spans="2:5" x14ac:dyDescent="0.3">
      <c r="B79995" s="60"/>
      <c r="D79995" s="62"/>
      <c r="E79995" s="63"/>
    </row>
    <row r="79996" spans="2:5" x14ac:dyDescent="0.3">
      <c r="B79996" s="60"/>
      <c r="D79996" s="62"/>
      <c r="E79996" s="63"/>
    </row>
    <row r="79997" spans="2:5" x14ac:dyDescent="0.3">
      <c r="B79997" s="60"/>
      <c r="D79997" s="62"/>
      <c r="E79997" s="63"/>
    </row>
    <row r="79998" spans="2:5" x14ac:dyDescent="0.3">
      <c r="B79998" s="60"/>
      <c r="D79998" s="62"/>
      <c r="E79998" s="63"/>
    </row>
    <row r="79999" spans="2:5" x14ac:dyDescent="0.3">
      <c r="B79999" s="60"/>
      <c r="D79999" s="62"/>
      <c r="E79999" s="63"/>
    </row>
    <row r="80000" spans="2:5" x14ac:dyDescent="0.3">
      <c r="B80000" s="60"/>
      <c r="D80000" s="62"/>
      <c r="E80000" s="63"/>
    </row>
    <row r="80001" spans="2:5" x14ac:dyDescent="0.3">
      <c r="B80001" s="60"/>
      <c r="D80001" s="62"/>
      <c r="E80001" s="63"/>
    </row>
    <row r="80002" spans="2:5" x14ac:dyDescent="0.3">
      <c r="B80002" s="60"/>
      <c r="D80002" s="62"/>
      <c r="E80002" s="63"/>
    </row>
    <row r="80003" spans="2:5" x14ac:dyDescent="0.3">
      <c r="B80003" s="60"/>
      <c r="D80003" s="62"/>
      <c r="E80003" s="63"/>
    </row>
    <row r="80004" spans="2:5" x14ac:dyDescent="0.3">
      <c r="B80004" s="60"/>
      <c r="D80004" s="62"/>
      <c r="E80004" s="63"/>
    </row>
    <row r="80005" spans="2:5" x14ac:dyDescent="0.3">
      <c r="B80005" s="60"/>
      <c r="D80005" s="62"/>
      <c r="E80005" s="63"/>
    </row>
    <row r="80006" spans="2:5" x14ac:dyDescent="0.3">
      <c r="B80006" s="60"/>
      <c r="D80006" s="62"/>
      <c r="E80006" s="63"/>
    </row>
    <row r="80007" spans="2:5" x14ac:dyDescent="0.3">
      <c r="B80007" s="60"/>
      <c r="D80007" s="62"/>
      <c r="E80007" s="63"/>
    </row>
    <row r="80008" spans="2:5" x14ac:dyDescent="0.3">
      <c r="B80008" s="60"/>
      <c r="D80008" s="62"/>
      <c r="E80008" s="63"/>
    </row>
    <row r="80009" spans="2:5" x14ac:dyDescent="0.3">
      <c r="B80009" s="60"/>
      <c r="D80009" s="62"/>
      <c r="E80009" s="63"/>
    </row>
    <row r="80010" spans="2:5" x14ac:dyDescent="0.3">
      <c r="B80010" s="60"/>
      <c r="D80010" s="62"/>
      <c r="E80010" s="63"/>
    </row>
    <row r="80011" spans="2:5" x14ac:dyDescent="0.3">
      <c r="B80011" s="60"/>
      <c r="D80011" s="62"/>
      <c r="E80011" s="63"/>
    </row>
    <row r="80012" spans="2:5" x14ac:dyDescent="0.3">
      <c r="B80012" s="60"/>
      <c r="D80012" s="62"/>
      <c r="E80012" s="63"/>
    </row>
    <row r="80013" spans="2:5" x14ac:dyDescent="0.3">
      <c r="B80013" s="60"/>
      <c r="D80013" s="62"/>
      <c r="E80013" s="63"/>
    </row>
    <row r="80014" spans="2:5" x14ac:dyDescent="0.3">
      <c r="B80014" s="60"/>
      <c r="D80014" s="61"/>
    </row>
    <row r="80015" spans="2:5" x14ac:dyDescent="0.3">
      <c r="B80015" s="60"/>
      <c r="D80015" s="61"/>
    </row>
    <row r="80016" spans="2:5" x14ac:dyDescent="0.3">
      <c r="B80016" s="60"/>
      <c r="D80016" s="61"/>
    </row>
    <row r="80017" spans="2:4" x14ac:dyDescent="0.3">
      <c r="B80017" s="60"/>
      <c r="D80017" s="61"/>
    </row>
    <row r="80018" spans="2:4" x14ac:dyDescent="0.3">
      <c r="B80018" s="60"/>
      <c r="D80018" s="61"/>
    </row>
    <row r="80019" spans="2:4" x14ac:dyDescent="0.3">
      <c r="B80019" s="60"/>
      <c r="D80019" s="61"/>
    </row>
    <row r="80020" spans="2:4" x14ac:dyDescent="0.3">
      <c r="B80020" s="60"/>
      <c r="D80020" s="61"/>
    </row>
    <row r="80021" spans="2:4" x14ac:dyDescent="0.3">
      <c r="B80021" s="60"/>
      <c r="D80021" s="61"/>
    </row>
    <row r="80022" spans="2:4" x14ac:dyDescent="0.3">
      <c r="B80022" s="60"/>
      <c r="D80022" s="61"/>
    </row>
    <row r="80023" spans="2:4" x14ac:dyDescent="0.3">
      <c r="B80023" s="60"/>
      <c r="D80023" s="61"/>
    </row>
    <row r="80024" spans="2:4" x14ac:dyDescent="0.3">
      <c r="B80024" s="60"/>
      <c r="D80024" s="61"/>
    </row>
    <row r="80025" spans="2:4" x14ac:dyDescent="0.3">
      <c r="B80025" s="60"/>
      <c r="D80025" s="61"/>
    </row>
    <row r="80026" spans="2:4" x14ac:dyDescent="0.3">
      <c r="B80026" s="60"/>
      <c r="D80026" s="61"/>
    </row>
    <row r="80027" spans="2:4" x14ac:dyDescent="0.3">
      <c r="B80027" s="60"/>
      <c r="D80027" s="61"/>
    </row>
    <row r="80028" spans="2:4" x14ac:dyDescent="0.3">
      <c r="B80028" s="60"/>
      <c r="D80028" s="61"/>
    </row>
    <row r="80029" spans="2:4" x14ac:dyDescent="0.3">
      <c r="B80029" s="60"/>
      <c r="D80029" s="61"/>
    </row>
    <row r="80030" spans="2:4" x14ac:dyDescent="0.3">
      <c r="B80030" s="60"/>
      <c r="D80030" s="61"/>
    </row>
    <row r="80031" spans="2:4" x14ac:dyDescent="0.3">
      <c r="B80031" s="60"/>
      <c r="D80031" s="61"/>
    </row>
    <row r="80032" spans="2:4" x14ac:dyDescent="0.3">
      <c r="B80032" s="60"/>
      <c r="D80032" s="61"/>
    </row>
    <row r="80033" spans="2:4" x14ac:dyDescent="0.3">
      <c r="B80033" s="60"/>
      <c r="D80033" s="61"/>
    </row>
    <row r="80034" spans="2:4" x14ac:dyDescent="0.3">
      <c r="B80034" s="60"/>
      <c r="D80034" s="61"/>
    </row>
    <row r="80035" spans="2:4" x14ac:dyDescent="0.3">
      <c r="B80035" s="60"/>
      <c r="D80035" s="61"/>
    </row>
    <row r="80036" spans="2:4" x14ac:dyDescent="0.3">
      <c r="B80036" s="60"/>
      <c r="D80036" s="61"/>
    </row>
    <row r="80037" spans="2:4" x14ac:dyDescent="0.3">
      <c r="B80037" s="60"/>
      <c r="D80037" s="61"/>
    </row>
    <row r="80038" spans="2:4" x14ac:dyDescent="0.3">
      <c r="B80038" s="60"/>
      <c r="D80038" s="61"/>
    </row>
    <row r="80039" spans="2:4" x14ac:dyDescent="0.3">
      <c r="B80039" s="60"/>
      <c r="D80039" s="61"/>
    </row>
    <row r="80040" spans="2:4" x14ac:dyDescent="0.3">
      <c r="B80040" s="60"/>
      <c r="D80040" s="61"/>
    </row>
    <row r="80041" spans="2:4" x14ac:dyDescent="0.3">
      <c r="B80041" s="60"/>
      <c r="D80041" s="61"/>
    </row>
    <row r="80042" spans="2:4" x14ac:dyDescent="0.3">
      <c r="B80042" s="60"/>
      <c r="D80042" s="61"/>
    </row>
    <row r="80043" spans="2:4" x14ac:dyDescent="0.3">
      <c r="B80043" s="60"/>
      <c r="D80043" s="61"/>
    </row>
    <row r="80044" spans="2:4" x14ac:dyDescent="0.3">
      <c r="B80044" s="60"/>
      <c r="D80044" s="61"/>
    </row>
    <row r="80045" spans="2:4" x14ac:dyDescent="0.3">
      <c r="B80045" s="60"/>
      <c r="D80045" s="61"/>
    </row>
    <row r="80046" spans="2:4" x14ac:dyDescent="0.3">
      <c r="B80046" s="60"/>
      <c r="D80046" s="61"/>
    </row>
    <row r="80047" spans="2:4" x14ac:dyDescent="0.3">
      <c r="B80047" s="60"/>
      <c r="D80047" s="61"/>
    </row>
    <row r="80048" spans="2:4" x14ac:dyDescent="0.3">
      <c r="B80048" s="60"/>
      <c r="D80048" s="61"/>
    </row>
    <row r="80049" spans="2:4" x14ac:dyDescent="0.3">
      <c r="B80049" s="60"/>
      <c r="D80049" s="61"/>
    </row>
    <row r="80050" spans="2:4" x14ac:dyDescent="0.3">
      <c r="B80050" s="60"/>
      <c r="D80050" s="61"/>
    </row>
    <row r="80051" spans="2:4" x14ac:dyDescent="0.3">
      <c r="B80051" s="60"/>
      <c r="D80051" s="61"/>
    </row>
    <row r="80052" spans="2:4" x14ac:dyDescent="0.3">
      <c r="B80052" s="60"/>
      <c r="D80052" s="61"/>
    </row>
    <row r="80053" spans="2:4" x14ac:dyDescent="0.3">
      <c r="B80053" s="60"/>
      <c r="D80053" s="61"/>
    </row>
    <row r="80054" spans="2:4" x14ac:dyDescent="0.3">
      <c r="B80054" s="60"/>
      <c r="D80054" s="61"/>
    </row>
    <row r="80055" spans="2:4" x14ac:dyDescent="0.3">
      <c r="B80055" s="60"/>
      <c r="D80055" s="61"/>
    </row>
    <row r="80056" spans="2:4" x14ac:dyDescent="0.3">
      <c r="B80056" s="60"/>
      <c r="D80056" s="61"/>
    </row>
    <row r="80057" spans="2:4" x14ac:dyDescent="0.3">
      <c r="B80057" s="60"/>
      <c r="D80057" s="61"/>
    </row>
    <row r="80058" spans="2:4" x14ac:dyDescent="0.3">
      <c r="B80058" s="60"/>
      <c r="D80058" s="61"/>
    </row>
    <row r="80059" spans="2:4" x14ac:dyDescent="0.3">
      <c r="B80059" s="60"/>
      <c r="D80059" s="61"/>
    </row>
    <row r="80060" spans="2:4" x14ac:dyDescent="0.3">
      <c r="B80060" s="60"/>
      <c r="D80060" s="61"/>
    </row>
    <row r="80061" spans="2:4" x14ac:dyDescent="0.3">
      <c r="B80061" s="60"/>
      <c r="D80061" s="61"/>
    </row>
    <row r="80062" spans="2:4" x14ac:dyDescent="0.3">
      <c r="B80062" s="60"/>
      <c r="D80062" s="61"/>
    </row>
    <row r="80063" spans="2:4" x14ac:dyDescent="0.3">
      <c r="B80063" s="60"/>
      <c r="D80063" s="61"/>
    </row>
    <row r="80064" spans="2:4" x14ac:dyDescent="0.3">
      <c r="B80064" s="60"/>
      <c r="D80064" s="61"/>
    </row>
    <row r="80065" spans="2:4" x14ac:dyDescent="0.3">
      <c r="B80065" s="60"/>
      <c r="D80065" s="61"/>
    </row>
    <row r="80066" spans="2:4" x14ac:dyDescent="0.3">
      <c r="B80066" s="60"/>
      <c r="D80066" s="61"/>
    </row>
    <row r="80067" spans="2:4" x14ac:dyDescent="0.3">
      <c r="B80067" s="60"/>
      <c r="D80067" s="61"/>
    </row>
    <row r="80068" spans="2:4" x14ac:dyDescent="0.3">
      <c r="B80068" s="60"/>
      <c r="D80068" s="61"/>
    </row>
    <row r="80069" spans="2:4" x14ac:dyDescent="0.3">
      <c r="B80069" s="60"/>
      <c r="D80069" s="61"/>
    </row>
    <row r="80070" spans="2:4" x14ac:dyDescent="0.3">
      <c r="B80070" s="60"/>
      <c r="D80070" s="61"/>
    </row>
    <row r="80071" spans="2:4" x14ac:dyDescent="0.3">
      <c r="B80071" s="60"/>
      <c r="D80071" s="61"/>
    </row>
    <row r="80072" spans="2:4" x14ac:dyDescent="0.3">
      <c r="B80072" s="60"/>
      <c r="D80072" s="61"/>
    </row>
    <row r="80073" spans="2:4" x14ac:dyDescent="0.3">
      <c r="B80073" s="60"/>
      <c r="D80073" s="61"/>
    </row>
    <row r="80074" spans="2:4" x14ac:dyDescent="0.3">
      <c r="B80074" s="60"/>
      <c r="D80074" s="61"/>
    </row>
    <row r="80075" spans="2:4" x14ac:dyDescent="0.3">
      <c r="B80075" s="60"/>
      <c r="D80075" s="61"/>
    </row>
    <row r="80076" spans="2:4" x14ac:dyDescent="0.3">
      <c r="B80076" s="60"/>
      <c r="D80076" s="61"/>
    </row>
    <row r="80077" spans="2:4" x14ac:dyDescent="0.3">
      <c r="B80077" s="60"/>
      <c r="D80077" s="61"/>
    </row>
    <row r="80078" spans="2:4" x14ac:dyDescent="0.3">
      <c r="B80078" s="60"/>
      <c r="D80078" s="61"/>
    </row>
    <row r="80079" spans="2:4" x14ac:dyDescent="0.3">
      <c r="B80079" s="60"/>
      <c r="D80079" s="61"/>
    </row>
    <row r="80080" spans="2:4" x14ac:dyDescent="0.3">
      <c r="B80080" s="60"/>
      <c r="D80080" s="61"/>
    </row>
    <row r="80081" spans="2:4" x14ac:dyDescent="0.3">
      <c r="B80081" s="60"/>
      <c r="D80081" s="61"/>
    </row>
    <row r="80082" spans="2:4" x14ac:dyDescent="0.3">
      <c r="B80082" s="60"/>
      <c r="D80082" s="61"/>
    </row>
    <row r="80083" spans="2:4" x14ac:dyDescent="0.3">
      <c r="B80083" s="60"/>
      <c r="D80083" s="61"/>
    </row>
    <row r="80084" spans="2:4" x14ac:dyDescent="0.3">
      <c r="B80084" s="60"/>
      <c r="D80084" s="61"/>
    </row>
    <row r="80085" spans="2:4" x14ac:dyDescent="0.3">
      <c r="B80085" s="60"/>
      <c r="D80085" s="61"/>
    </row>
    <row r="80086" spans="2:4" x14ac:dyDescent="0.3">
      <c r="B80086" s="60"/>
      <c r="D80086" s="61"/>
    </row>
    <row r="80087" spans="2:4" x14ac:dyDescent="0.3">
      <c r="B80087" s="60"/>
      <c r="D80087" s="61"/>
    </row>
    <row r="80088" spans="2:4" x14ac:dyDescent="0.3">
      <c r="B80088" s="60"/>
      <c r="D80088" s="61"/>
    </row>
    <row r="80089" spans="2:4" x14ac:dyDescent="0.3">
      <c r="B80089" s="60"/>
      <c r="D80089" s="61"/>
    </row>
    <row r="80090" spans="2:4" x14ac:dyDescent="0.3">
      <c r="B80090" s="60"/>
      <c r="D80090" s="61"/>
    </row>
    <row r="80091" spans="2:4" x14ac:dyDescent="0.3">
      <c r="B80091" s="60"/>
      <c r="D80091" s="61"/>
    </row>
    <row r="80092" spans="2:4" x14ac:dyDescent="0.3">
      <c r="B80092" s="60"/>
      <c r="D80092" s="61"/>
    </row>
    <row r="80093" spans="2:4" x14ac:dyDescent="0.3">
      <c r="B80093" s="60"/>
      <c r="D80093" s="61"/>
    </row>
    <row r="80094" spans="2:4" x14ac:dyDescent="0.3">
      <c r="B80094" s="60"/>
      <c r="D80094" s="61"/>
    </row>
    <row r="80095" spans="2:4" x14ac:dyDescent="0.3">
      <c r="B80095" s="60"/>
      <c r="D80095" s="61"/>
    </row>
    <row r="80096" spans="2:4" x14ac:dyDescent="0.3">
      <c r="B80096" s="60"/>
      <c r="D80096" s="61"/>
    </row>
    <row r="80097" spans="2:4" x14ac:dyDescent="0.3">
      <c r="B80097" s="60"/>
      <c r="D80097" s="61"/>
    </row>
    <row r="80098" spans="2:4" x14ac:dyDescent="0.3">
      <c r="B80098" s="60"/>
      <c r="D80098" s="61"/>
    </row>
    <row r="80099" spans="2:4" x14ac:dyDescent="0.3">
      <c r="B80099" s="60"/>
      <c r="D80099" s="61"/>
    </row>
    <row r="80100" spans="2:4" x14ac:dyDescent="0.3">
      <c r="B80100" s="60"/>
      <c r="D80100" s="61"/>
    </row>
    <row r="80101" spans="2:4" x14ac:dyDescent="0.3">
      <c r="B80101" s="60"/>
      <c r="D80101" s="61"/>
    </row>
    <row r="80102" spans="2:4" x14ac:dyDescent="0.3">
      <c r="B80102" s="60"/>
      <c r="D80102" s="61"/>
    </row>
    <row r="80103" spans="2:4" x14ac:dyDescent="0.3">
      <c r="B80103" s="60"/>
      <c r="D80103" s="61"/>
    </row>
    <row r="80104" spans="2:4" x14ac:dyDescent="0.3">
      <c r="B80104" s="60"/>
      <c r="D80104" s="61"/>
    </row>
    <row r="80105" spans="2:4" x14ac:dyDescent="0.3">
      <c r="B80105" s="60"/>
      <c r="D80105" s="61"/>
    </row>
    <row r="80106" spans="2:4" x14ac:dyDescent="0.3">
      <c r="B80106" s="60"/>
      <c r="D80106" s="61"/>
    </row>
    <row r="80107" spans="2:4" x14ac:dyDescent="0.3">
      <c r="B80107" s="60"/>
      <c r="D80107" s="61"/>
    </row>
    <row r="80108" spans="2:4" x14ac:dyDescent="0.3">
      <c r="B80108" s="60"/>
      <c r="D80108" s="61"/>
    </row>
    <row r="80109" spans="2:4" x14ac:dyDescent="0.3">
      <c r="B80109" s="60"/>
      <c r="D80109" s="61"/>
    </row>
    <row r="80110" spans="2:4" x14ac:dyDescent="0.3">
      <c r="B80110" s="60"/>
      <c r="D80110" s="61"/>
    </row>
    <row r="80111" spans="2:4" x14ac:dyDescent="0.3">
      <c r="B80111" s="60"/>
      <c r="D80111" s="61"/>
    </row>
    <row r="80112" spans="2:4" x14ac:dyDescent="0.3">
      <c r="B80112" s="60"/>
      <c r="D80112" s="61"/>
    </row>
    <row r="80113" spans="2:4" x14ac:dyDescent="0.3">
      <c r="B80113" s="60"/>
      <c r="D80113" s="61"/>
    </row>
    <row r="80114" spans="2:4" x14ac:dyDescent="0.3">
      <c r="B80114" s="60"/>
      <c r="D80114" s="61"/>
    </row>
    <row r="80115" spans="2:4" x14ac:dyDescent="0.3">
      <c r="B80115" s="60"/>
      <c r="D80115" s="61"/>
    </row>
    <row r="80116" spans="2:4" x14ac:dyDescent="0.3">
      <c r="B80116" s="60"/>
      <c r="D80116" s="61"/>
    </row>
    <row r="80117" spans="2:4" x14ac:dyDescent="0.3">
      <c r="B80117" s="60"/>
      <c r="D80117" s="61"/>
    </row>
    <row r="80118" spans="2:4" x14ac:dyDescent="0.3">
      <c r="B80118" s="60"/>
      <c r="D80118" s="61"/>
    </row>
    <row r="80119" spans="2:4" x14ac:dyDescent="0.3">
      <c r="B80119" s="60"/>
      <c r="D80119" s="61"/>
    </row>
    <row r="80120" spans="2:4" x14ac:dyDescent="0.3">
      <c r="B80120" s="60"/>
      <c r="D80120" s="61"/>
    </row>
    <row r="80121" spans="2:4" x14ac:dyDescent="0.3">
      <c r="B80121" s="60"/>
      <c r="D80121" s="61"/>
    </row>
    <row r="80122" spans="2:4" x14ac:dyDescent="0.3">
      <c r="B80122" s="60"/>
      <c r="D80122" s="61"/>
    </row>
    <row r="80123" spans="2:4" x14ac:dyDescent="0.3">
      <c r="B80123" s="60"/>
      <c r="D80123" s="61"/>
    </row>
    <row r="80124" spans="2:4" x14ac:dyDescent="0.3">
      <c r="B80124" s="60"/>
      <c r="D80124" s="61"/>
    </row>
    <row r="80125" spans="2:4" x14ac:dyDescent="0.3">
      <c r="B80125" s="60"/>
      <c r="D80125" s="61"/>
    </row>
    <row r="80126" spans="2:4" x14ac:dyDescent="0.3">
      <c r="B80126" s="60"/>
      <c r="D80126" s="61"/>
    </row>
    <row r="80127" spans="2:4" x14ac:dyDescent="0.3">
      <c r="B80127" s="60"/>
      <c r="D80127" s="61"/>
    </row>
    <row r="80128" spans="2:4" x14ac:dyDescent="0.3">
      <c r="B80128" s="60"/>
      <c r="D80128" s="61"/>
    </row>
    <row r="80129" spans="2:4" x14ac:dyDescent="0.3">
      <c r="B80129" s="60"/>
      <c r="D80129" s="61"/>
    </row>
    <row r="80130" spans="2:4" x14ac:dyDescent="0.3">
      <c r="B80130" s="60"/>
      <c r="D80130" s="61"/>
    </row>
    <row r="80131" spans="2:4" x14ac:dyDescent="0.3">
      <c r="B80131" s="60"/>
      <c r="D80131" s="61"/>
    </row>
    <row r="80132" spans="2:4" x14ac:dyDescent="0.3">
      <c r="B80132" s="60"/>
      <c r="D80132" s="61"/>
    </row>
    <row r="80133" spans="2:4" x14ac:dyDescent="0.3">
      <c r="B80133" s="60"/>
      <c r="D80133" s="61"/>
    </row>
    <row r="80134" spans="2:4" x14ac:dyDescent="0.3">
      <c r="B80134" s="60"/>
      <c r="D80134" s="61"/>
    </row>
    <row r="80135" spans="2:4" x14ac:dyDescent="0.3">
      <c r="B80135" s="60"/>
      <c r="D80135" s="61"/>
    </row>
    <row r="80136" spans="2:4" x14ac:dyDescent="0.3">
      <c r="B80136" s="60"/>
      <c r="D80136" s="61"/>
    </row>
    <row r="80137" spans="2:4" x14ac:dyDescent="0.3">
      <c r="B80137" s="60"/>
      <c r="D80137" s="61"/>
    </row>
    <row r="80138" spans="2:4" x14ac:dyDescent="0.3">
      <c r="B80138" s="60"/>
      <c r="D80138" s="61"/>
    </row>
    <row r="80139" spans="2:4" x14ac:dyDescent="0.3">
      <c r="B80139" s="60"/>
      <c r="D80139" s="61"/>
    </row>
    <row r="80140" spans="2:4" x14ac:dyDescent="0.3">
      <c r="B80140" s="60"/>
      <c r="D80140" s="61"/>
    </row>
    <row r="80141" spans="2:4" x14ac:dyDescent="0.3">
      <c r="B80141" s="60"/>
      <c r="D80141" s="61"/>
    </row>
    <row r="80142" spans="2:4" x14ac:dyDescent="0.3">
      <c r="B80142" s="60"/>
      <c r="D80142" s="61"/>
    </row>
    <row r="80143" spans="2:4" x14ac:dyDescent="0.3">
      <c r="B80143" s="60"/>
      <c r="D80143" s="61"/>
    </row>
    <row r="80144" spans="2:4" x14ac:dyDescent="0.3">
      <c r="B80144" s="60"/>
      <c r="D80144" s="61"/>
    </row>
    <row r="80145" spans="2:4" x14ac:dyDescent="0.3">
      <c r="B80145" s="60"/>
      <c r="D80145" s="61"/>
    </row>
    <row r="80146" spans="2:4" x14ac:dyDescent="0.3">
      <c r="B80146" s="60"/>
      <c r="D80146" s="61"/>
    </row>
    <row r="80147" spans="2:4" x14ac:dyDescent="0.3">
      <c r="B80147" s="60"/>
      <c r="D80147" s="61"/>
    </row>
    <row r="80148" spans="2:4" x14ac:dyDescent="0.3">
      <c r="B80148" s="60"/>
      <c r="D80148" s="61"/>
    </row>
    <row r="80149" spans="2:4" x14ac:dyDescent="0.3">
      <c r="B80149" s="60"/>
      <c r="D80149" s="61"/>
    </row>
    <row r="80150" spans="2:4" x14ac:dyDescent="0.3">
      <c r="B80150" s="60"/>
      <c r="D80150" s="61"/>
    </row>
    <row r="80151" spans="2:4" x14ac:dyDescent="0.3">
      <c r="B80151" s="60"/>
      <c r="D80151" s="61"/>
    </row>
    <row r="80152" spans="2:4" x14ac:dyDescent="0.3">
      <c r="B80152" s="60"/>
      <c r="D80152" s="61"/>
    </row>
    <row r="80153" spans="2:4" x14ac:dyDescent="0.3">
      <c r="B80153" s="60"/>
      <c r="D80153" s="61"/>
    </row>
    <row r="80154" spans="2:4" x14ac:dyDescent="0.3">
      <c r="B80154" s="60"/>
      <c r="D80154" s="61"/>
    </row>
    <row r="80155" spans="2:4" x14ac:dyDescent="0.3">
      <c r="B80155" s="60"/>
      <c r="D80155" s="61"/>
    </row>
    <row r="80156" spans="2:4" x14ac:dyDescent="0.3">
      <c r="B80156" s="60"/>
      <c r="D80156" s="61"/>
    </row>
    <row r="80157" spans="2:4" x14ac:dyDescent="0.3">
      <c r="B80157" s="60"/>
      <c r="D80157" s="61"/>
    </row>
    <row r="80158" spans="2:4" x14ac:dyDescent="0.3">
      <c r="B80158" s="60"/>
      <c r="D80158" s="61"/>
    </row>
    <row r="80159" spans="2:4" x14ac:dyDescent="0.3">
      <c r="B80159" s="60"/>
      <c r="D80159" s="61"/>
    </row>
    <row r="80160" spans="2:4" x14ac:dyDescent="0.3">
      <c r="B80160" s="60"/>
      <c r="D80160" s="61"/>
    </row>
    <row r="80161" spans="2:4" x14ac:dyDescent="0.3">
      <c r="B80161" s="60"/>
      <c r="D80161" s="61"/>
    </row>
    <row r="80162" spans="2:4" x14ac:dyDescent="0.3">
      <c r="B80162" s="60"/>
      <c r="D80162" s="61"/>
    </row>
    <row r="80163" spans="2:4" x14ac:dyDescent="0.3">
      <c r="B80163" s="60"/>
      <c r="D80163" s="61"/>
    </row>
    <row r="80164" spans="2:4" x14ac:dyDescent="0.3">
      <c r="B80164" s="60"/>
      <c r="D80164" s="61"/>
    </row>
    <row r="80165" spans="2:4" x14ac:dyDescent="0.3">
      <c r="B80165" s="60"/>
      <c r="D80165" s="61"/>
    </row>
    <row r="80166" spans="2:4" x14ac:dyDescent="0.3">
      <c r="B80166" s="60"/>
      <c r="D80166" s="61"/>
    </row>
    <row r="80167" spans="2:4" x14ac:dyDescent="0.3">
      <c r="B80167" s="60"/>
      <c r="D80167" s="61"/>
    </row>
    <row r="80168" spans="2:4" x14ac:dyDescent="0.3">
      <c r="B80168" s="60"/>
      <c r="D80168" s="61"/>
    </row>
    <row r="80169" spans="2:4" x14ac:dyDescent="0.3">
      <c r="B80169" s="60"/>
      <c r="D80169" s="61"/>
    </row>
    <row r="80170" spans="2:4" x14ac:dyDescent="0.3">
      <c r="B80170" s="60"/>
      <c r="D80170" s="61"/>
    </row>
    <row r="80171" spans="2:4" x14ac:dyDescent="0.3">
      <c r="B80171" s="60"/>
      <c r="D80171" s="61"/>
    </row>
    <row r="80172" spans="2:4" x14ac:dyDescent="0.3">
      <c r="B80172" s="60"/>
      <c r="D80172" s="61"/>
    </row>
    <row r="80173" spans="2:4" x14ac:dyDescent="0.3">
      <c r="B80173" s="60"/>
      <c r="D80173" s="61"/>
    </row>
    <row r="80174" spans="2:4" x14ac:dyDescent="0.3">
      <c r="B80174" s="60"/>
      <c r="D80174" s="61"/>
    </row>
    <row r="80175" spans="2:4" x14ac:dyDescent="0.3">
      <c r="B80175" s="60"/>
      <c r="D80175" s="61"/>
    </row>
    <row r="80176" spans="2:4" x14ac:dyDescent="0.3">
      <c r="B80176" s="60"/>
      <c r="D80176" s="61"/>
    </row>
    <row r="80177" spans="2:4" x14ac:dyDescent="0.3">
      <c r="B80177" s="60"/>
      <c r="D80177" s="61"/>
    </row>
    <row r="80178" spans="2:4" x14ac:dyDescent="0.3">
      <c r="B80178" s="60"/>
      <c r="D80178" s="61"/>
    </row>
    <row r="80179" spans="2:4" x14ac:dyDescent="0.3">
      <c r="B80179" s="60"/>
      <c r="D80179" s="61"/>
    </row>
    <row r="80180" spans="2:4" x14ac:dyDescent="0.3">
      <c r="B80180" s="60"/>
      <c r="D80180" s="61"/>
    </row>
    <row r="80181" spans="2:4" x14ac:dyDescent="0.3">
      <c r="B80181" s="60"/>
      <c r="D80181" s="61"/>
    </row>
    <row r="80182" spans="2:4" x14ac:dyDescent="0.3">
      <c r="B80182" s="60"/>
      <c r="D80182" s="61"/>
    </row>
    <row r="80183" spans="2:4" x14ac:dyDescent="0.3">
      <c r="B80183" s="60"/>
      <c r="D80183" s="61"/>
    </row>
    <row r="80184" spans="2:4" x14ac:dyDescent="0.3">
      <c r="B80184" s="60"/>
      <c r="D80184" s="61"/>
    </row>
    <row r="80185" spans="2:4" x14ac:dyDescent="0.3">
      <c r="B80185" s="60"/>
      <c r="D80185" s="61"/>
    </row>
    <row r="80186" spans="2:4" x14ac:dyDescent="0.3">
      <c r="B80186" s="60"/>
      <c r="D80186" s="61"/>
    </row>
    <row r="80187" spans="2:4" x14ac:dyDescent="0.3">
      <c r="B80187" s="60"/>
      <c r="D80187" s="61"/>
    </row>
    <row r="80188" spans="2:4" x14ac:dyDescent="0.3">
      <c r="B80188" s="60"/>
      <c r="D80188" s="61"/>
    </row>
    <row r="80189" spans="2:4" x14ac:dyDescent="0.3">
      <c r="B80189" s="60"/>
      <c r="D80189" s="61"/>
    </row>
    <row r="80190" spans="2:4" x14ac:dyDescent="0.3">
      <c r="B80190" s="60"/>
      <c r="D80190" s="61"/>
    </row>
    <row r="80191" spans="2:4" x14ac:dyDescent="0.3">
      <c r="B80191" s="60"/>
      <c r="D80191" s="61"/>
    </row>
    <row r="80192" spans="2:4" x14ac:dyDescent="0.3">
      <c r="B80192" s="60"/>
      <c r="D80192" s="61"/>
    </row>
    <row r="80193" spans="2:4" x14ac:dyDescent="0.3">
      <c r="B80193" s="60"/>
      <c r="D80193" s="61"/>
    </row>
    <row r="80194" spans="2:4" x14ac:dyDescent="0.3">
      <c r="B80194" s="60"/>
      <c r="D80194" s="61"/>
    </row>
    <row r="80195" spans="2:4" x14ac:dyDescent="0.3">
      <c r="B80195" s="60"/>
      <c r="D80195" s="61"/>
    </row>
    <row r="80196" spans="2:4" x14ac:dyDescent="0.3">
      <c r="B80196" s="60"/>
      <c r="D80196" s="61"/>
    </row>
    <row r="80197" spans="2:4" x14ac:dyDescent="0.3">
      <c r="B80197" s="60"/>
      <c r="D80197" s="61"/>
    </row>
    <row r="80198" spans="2:4" x14ac:dyDescent="0.3">
      <c r="B80198" s="60"/>
      <c r="D80198" s="61"/>
    </row>
    <row r="80199" spans="2:4" x14ac:dyDescent="0.3">
      <c r="B80199" s="60"/>
      <c r="D80199" s="61"/>
    </row>
    <row r="80200" spans="2:4" x14ac:dyDescent="0.3">
      <c r="B80200" s="60"/>
      <c r="D80200" s="61"/>
    </row>
    <row r="80201" spans="2:4" x14ac:dyDescent="0.3">
      <c r="B80201" s="60"/>
      <c r="D80201" s="61"/>
    </row>
    <row r="80202" spans="2:4" x14ac:dyDescent="0.3">
      <c r="B80202" s="60"/>
      <c r="D80202" s="61"/>
    </row>
    <row r="80203" spans="2:4" x14ac:dyDescent="0.3">
      <c r="B80203" s="60"/>
      <c r="D80203" s="61"/>
    </row>
    <row r="80204" spans="2:4" x14ac:dyDescent="0.3">
      <c r="B80204" s="60"/>
      <c r="D80204" s="61"/>
    </row>
    <row r="80205" spans="2:4" x14ac:dyDescent="0.3">
      <c r="B80205" s="60"/>
      <c r="D80205" s="61"/>
    </row>
    <row r="80206" spans="2:4" x14ac:dyDescent="0.3">
      <c r="B80206" s="60"/>
      <c r="D80206" s="61"/>
    </row>
    <row r="80207" spans="2:4" x14ac:dyDescent="0.3">
      <c r="B80207" s="60"/>
      <c r="D80207" s="61"/>
    </row>
    <row r="80208" spans="2:4" x14ac:dyDescent="0.3">
      <c r="B80208" s="60"/>
      <c r="D80208" s="61"/>
    </row>
    <row r="80209" spans="2:4" x14ac:dyDescent="0.3">
      <c r="B80209" s="60"/>
      <c r="D80209" s="61"/>
    </row>
    <row r="80210" spans="2:4" x14ac:dyDescent="0.3">
      <c r="B80210" s="60"/>
      <c r="D80210" s="61"/>
    </row>
    <row r="80211" spans="2:4" x14ac:dyDescent="0.3">
      <c r="B80211" s="60"/>
      <c r="D80211" s="61"/>
    </row>
    <row r="80212" spans="2:4" x14ac:dyDescent="0.3">
      <c r="B80212" s="60"/>
      <c r="D80212" s="61"/>
    </row>
    <row r="80213" spans="2:4" x14ac:dyDescent="0.3">
      <c r="B80213" s="60"/>
      <c r="D80213" s="61"/>
    </row>
    <row r="80214" spans="2:4" x14ac:dyDescent="0.3">
      <c r="B80214" s="60"/>
      <c r="D80214" s="61"/>
    </row>
    <row r="80215" spans="2:4" x14ac:dyDescent="0.3">
      <c r="B80215" s="60"/>
      <c r="D80215" s="61"/>
    </row>
    <row r="80216" spans="2:4" x14ac:dyDescent="0.3">
      <c r="B80216" s="60"/>
      <c r="D80216" s="61"/>
    </row>
    <row r="80217" spans="2:4" x14ac:dyDescent="0.3">
      <c r="B80217" s="60"/>
      <c r="D80217" s="61"/>
    </row>
    <row r="80218" spans="2:4" x14ac:dyDescent="0.3">
      <c r="B80218" s="60"/>
      <c r="D80218" s="61"/>
    </row>
    <row r="80219" spans="2:4" x14ac:dyDescent="0.3">
      <c r="B80219" s="60"/>
      <c r="D80219" s="61"/>
    </row>
    <row r="80220" spans="2:4" x14ac:dyDescent="0.3">
      <c r="B80220" s="60"/>
      <c r="D80220" s="61"/>
    </row>
    <row r="80221" spans="2:4" x14ac:dyDescent="0.3">
      <c r="B80221" s="60"/>
      <c r="D80221" s="61"/>
    </row>
    <row r="80222" spans="2:4" x14ac:dyDescent="0.3">
      <c r="B80222" s="60"/>
      <c r="D80222" s="61"/>
    </row>
    <row r="80223" spans="2:4" x14ac:dyDescent="0.3">
      <c r="B80223" s="60"/>
      <c r="D80223" s="61"/>
    </row>
    <row r="80224" spans="2:4" x14ac:dyDescent="0.3">
      <c r="B80224" s="60"/>
      <c r="D80224" s="61"/>
    </row>
    <row r="80225" spans="2:4" x14ac:dyDescent="0.3">
      <c r="B80225" s="60"/>
      <c r="D80225" s="61"/>
    </row>
    <row r="80226" spans="2:4" x14ac:dyDescent="0.3">
      <c r="B80226" s="60"/>
      <c r="D80226" s="61"/>
    </row>
    <row r="80227" spans="2:4" x14ac:dyDescent="0.3">
      <c r="B80227" s="60"/>
      <c r="D80227" s="61"/>
    </row>
    <row r="80228" spans="2:4" x14ac:dyDescent="0.3">
      <c r="B80228" s="60"/>
      <c r="D80228" s="61"/>
    </row>
    <row r="80229" spans="2:4" x14ac:dyDescent="0.3">
      <c r="B80229" s="60"/>
      <c r="D80229" s="61"/>
    </row>
    <row r="80230" spans="2:4" x14ac:dyDescent="0.3">
      <c r="B80230" s="60"/>
      <c r="D80230" s="61"/>
    </row>
    <row r="80231" spans="2:4" x14ac:dyDescent="0.3">
      <c r="B80231" s="60"/>
      <c r="D80231" s="61"/>
    </row>
    <row r="80232" spans="2:4" x14ac:dyDescent="0.3">
      <c r="B80232" s="60"/>
      <c r="D80232" s="61"/>
    </row>
    <row r="80233" spans="2:4" x14ac:dyDescent="0.3">
      <c r="B80233" s="60"/>
      <c r="D80233" s="61"/>
    </row>
    <row r="80234" spans="2:4" x14ac:dyDescent="0.3">
      <c r="B80234" s="60"/>
      <c r="D80234" s="61"/>
    </row>
    <row r="80235" spans="2:4" x14ac:dyDescent="0.3">
      <c r="B80235" s="60"/>
      <c r="D80235" s="61"/>
    </row>
    <row r="80236" spans="2:4" x14ac:dyDescent="0.3">
      <c r="B80236" s="60"/>
      <c r="D80236" s="61"/>
    </row>
    <row r="80237" spans="2:4" x14ac:dyDescent="0.3">
      <c r="B80237" s="60"/>
      <c r="D80237" s="61"/>
    </row>
    <row r="80238" spans="2:4" x14ac:dyDescent="0.3">
      <c r="B80238" s="60"/>
      <c r="D80238" s="61"/>
    </row>
    <row r="80239" spans="2:4" x14ac:dyDescent="0.3">
      <c r="B80239" s="60"/>
      <c r="D80239" s="61"/>
    </row>
    <row r="80240" spans="2:4" x14ac:dyDescent="0.3">
      <c r="B80240" s="60"/>
      <c r="D80240" s="61"/>
    </row>
    <row r="80241" spans="2:4" x14ac:dyDescent="0.3">
      <c r="B80241" s="60"/>
      <c r="D80241" s="61"/>
    </row>
    <row r="80242" spans="2:4" x14ac:dyDescent="0.3">
      <c r="B80242" s="60"/>
      <c r="D80242" s="61"/>
    </row>
    <row r="80243" spans="2:4" x14ac:dyDescent="0.3">
      <c r="B80243" s="60"/>
      <c r="D80243" s="61"/>
    </row>
    <row r="80244" spans="2:4" x14ac:dyDescent="0.3">
      <c r="B80244" s="60"/>
      <c r="D80244" s="61"/>
    </row>
    <row r="80245" spans="2:4" x14ac:dyDescent="0.3">
      <c r="B80245" s="60"/>
      <c r="D80245" s="61"/>
    </row>
    <row r="80246" spans="2:4" x14ac:dyDescent="0.3">
      <c r="B80246" s="60"/>
      <c r="D80246" s="61"/>
    </row>
    <row r="80247" spans="2:4" x14ac:dyDescent="0.3">
      <c r="B80247" s="60"/>
      <c r="D80247" s="61"/>
    </row>
    <row r="80248" spans="2:4" x14ac:dyDescent="0.3">
      <c r="B80248" s="60"/>
      <c r="D80248" s="61"/>
    </row>
    <row r="80249" spans="2:4" x14ac:dyDescent="0.3">
      <c r="B80249" s="60"/>
      <c r="D80249" s="61"/>
    </row>
    <row r="80250" spans="2:4" x14ac:dyDescent="0.3">
      <c r="B80250" s="60"/>
      <c r="D80250" s="61"/>
    </row>
    <row r="80251" spans="2:4" x14ac:dyDescent="0.3">
      <c r="B80251" s="60"/>
      <c r="D80251" s="61"/>
    </row>
    <row r="80252" spans="2:4" x14ac:dyDescent="0.3">
      <c r="B80252" s="60"/>
      <c r="D80252" s="61"/>
    </row>
    <row r="80253" spans="2:4" x14ac:dyDescent="0.3">
      <c r="B80253" s="60"/>
      <c r="D80253" s="61"/>
    </row>
    <row r="80254" spans="2:4" x14ac:dyDescent="0.3">
      <c r="B80254" s="60"/>
      <c r="D80254" s="61"/>
    </row>
    <row r="80255" spans="2:4" x14ac:dyDescent="0.3">
      <c r="B80255" s="60"/>
      <c r="D80255" s="61"/>
    </row>
    <row r="80256" spans="2:4" x14ac:dyDescent="0.3">
      <c r="B80256" s="60"/>
      <c r="D80256" s="61"/>
    </row>
    <row r="80257" spans="2:4" x14ac:dyDescent="0.3">
      <c r="B80257" s="60"/>
      <c r="D80257" s="61"/>
    </row>
    <row r="80258" spans="2:4" x14ac:dyDescent="0.3">
      <c r="B80258" s="60"/>
      <c r="D80258" s="61"/>
    </row>
    <row r="80259" spans="2:4" x14ac:dyDescent="0.3">
      <c r="B80259" s="60"/>
      <c r="D80259" s="61"/>
    </row>
    <row r="80260" spans="2:4" x14ac:dyDescent="0.3">
      <c r="B80260" s="60"/>
      <c r="D80260" s="61"/>
    </row>
    <row r="80261" spans="2:4" x14ac:dyDescent="0.3">
      <c r="B80261" s="60"/>
      <c r="D80261" s="61"/>
    </row>
    <row r="80262" spans="2:4" x14ac:dyDescent="0.3">
      <c r="B80262" s="60"/>
      <c r="D80262" s="61"/>
    </row>
    <row r="80263" spans="2:4" x14ac:dyDescent="0.3">
      <c r="B80263" s="60"/>
      <c r="D80263" s="61"/>
    </row>
    <row r="80264" spans="2:4" x14ac:dyDescent="0.3">
      <c r="B80264" s="60"/>
      <c r="D80264" s="61"/>
    </row>
    <row r="80265" spans="2:4" x14ac:dyDescent="0.3">
      <c r="B80265" s="60"/>
      <c r="D80265" s="61"/>
    </row>
    <row r="80266" spans="2:4" x14ac:dyDescent="0.3">
      <c r="B80266" s="60"/>
      <c r="D80266" s="61"/>
    </row>
    <row r="80267" spans="2:4" x14ac:dyDescent="0.3">
      <c r="B80267" s="60"/>
      <c r="D80267" s="61"/>
    </row>
    <row r="80268" spans="2:4" x14ac:dyDescent="0.3">
      <c r="B80268" s="60"/>
      <c r="D80268" s="61"/>
    </row>
    <row r="80269" spans="2:4" x14ac:dyDescent="0.3">
      <c r="B80269" s="60"/>
      <c r="D80269" s="61"/>
    </row>
    <row r="80270" spans="2:4" x14ac:dyDescent="0.3">
      <c r="B80270" s="60"/>
      <c r="D80270" s="61"/>
    </row>
    <row r="80271" spans="2:4" x14ac:dyDescent="0.3">
      <c r="B80271" s="60"/>
      <c r="D80271" s="61"/>
    </row>
    <row r="80272" spans="2:4" x14ac:dyDescent="0.3">
      <c r="B80272" s="60"/>
      <c r="D80272" s="61"/>
    </row>
    <row r="80273" spans="2:4" x14ac:dyDescent="0.3">
      <c r="B80273" s="60"/>
      <c r="D80273" s="61"/>
    </row>
    <row r="80274" spans="2:4" x14ac:dyDescent="0.3">
      <c r="B80274" s="60"/>
      <c r="D80274" s="61"/>
    </row>
    <row r="80275" spans="2:4" x14ac:dyDescent="0.3">
      <c r="B80275" s="60"/>
      <c r="D80275" s="61"/>
    </row>
    <row r="80276" spans="2:4" x14ac:dyDescent="0.3">
      <c r="B80276" s="60"/>
      <c r="D80276" s="61"/>
    </row>
    <row r="80277" spans="2:4" x14ac:dyDescent="0.3">
      <c r="B80277" s="60"/>
      <c r="D80277" s="61"/>
    </row>
    <row r="80278" spans="2:4" x14ac:dyDescent="0.3">
      <c r="B80278" s="60"/>
      <c r="D80278" s="61"/>
    </row>
    <row r="80279" spans="2:4" x14ac:dyDescent="0.3">
      <c r="B80279" s="60"/>
      <c r="D80279" s="61"/>
    </row>
    <row r="80280" spans="2:4" x14ac:dyDescent="0.3">
      <c r="B80280" s="60"/>
      <c r="D80280" s="61"/>
    </row>
    <row r="80281" spans="2:4" x14ac:dyDescent="0.3">
      <c r="B80281" s="60"/>
      <c r="D80281" s="61"/>
    </row>
    <row r="80282" spans="2:4" x14ac:dyDescent="0.3">
      <c r="B80282" s="60"/>
      <c r="D80282" s="61"/>
    </row>
    <row r="80283" spans="2:4" x14ac:dyDescent="0.3">
      <c r="B80283" s="60"/>
      <c r="D80283" s="61"/>
    </row>
    <row r="80284" spans="2:4" x14ac:dyDescent="0.3">
      <c r="B80284" s="60"/>
      <c r="D80284" s="61"/>
    </row>
    <row r="80285" spans="2:4" x14ac:dyDescent="0.3">
      <c r="B80285" s="60"/>
      <c r="D80285" s="61"/>
    </row>
    <row r="80286" spans="2:4" x14ac:dyDescent="0.3">
      <c r="B80286" s="60"/>
      <c r="D80286" s="61"/>
    </row>
    <row r="80287" spans="2:4" x14ac:dyDescent="0.3">
      <c r="B80287" s="60"/>
      <c r="D80287" s="61"/>
    </row>
    <row r="80288" spans="2:4" x14ac:dyDescent="0.3">
      <c r="B80288" s="60"/>
      <c r="D80288" s="61"/>
    </row>
    <row r="80289" spans="2:4" x14ac:dyDescent="0.3">
      <c r="B80289" s="60"/>
      <c r="D80289" s="61"/>
    </row>
    <row r="80290" spans="2:4" x14ac:dyDescent="0.3">
      <c r="B80290" s="60"/>
      <c r="D80290" s="61"/>
    </row>
    <row r="80291" spans="2:4" x14ac:dyDescent="0.3">
      <c r="B80291" s="60"/>
      <c r="D80291" s="61"/>
    </row>
    <row r="80292" spans="2:4" x14ac:dyDescent="0.3">
      <c r="B80292" s="60"/>
      <c r="D80292" s="61"/>
    </row>
    <row r="80293" spans="2:4" x14ac:dyDescent="0.3">
      <c r="B80293" s="60"/>
      <c r="D80293" s="61"/>
    </row>
    <row r="80294" spans="2:4" x14ac:dyDescent="0.3">
      <c r="B80294" s="60"/>
      <c r="D80294" s="61"/>
    </row>
    <row r="80295" spans="2:4" x14ac:dyDescent="0.3">
      <c r="B80295" s="60"/>
      <c r="D80295" s="61"/>
    </row>
    <row r="80296" spans="2:4" x14ac:dyDescent="0.3">
      <c r="B80296" s="60"/>
      <c r="D80296" s="61"/>
    </row>
    <row r="80297" spans="2:4" x14ac:dyDescent="0.3">
      <c r="B80297" s="60"/>
      <c r="D80297" s="61"/>
    </row>
    <row r="80298" spans="2:4" x14ac:dyDescent="0.3">
      <c r="B80298" s="60"/>
      <c r="D80298" s="61"/>
    </row>
    <row r="80299" spans="2:4" x14ac:dyDescent="0.3">
      <c r="B80299" s="60"/>
      <c r="D80299" s="61"/>
    </row>
    <row r="80300" spans="2:4" x14ac:dyDescent="0.3">
      <c r="B80300" s="60"/>
      <c r="D80300" s="61"/>
    </row>
    <row r="80301" spans="2:4" x14ac:dyDescent="0.3">
      <c r="B80301" s="60"/>
      <c r="D80301" s="61"/>
    </row>
    <row r="80302" spans="2:4" x14ac:dyDescent="0.3">
      <c r="B80302" s="60"/>
      <c r="D80302" s="61"/>
    </row>
    <row r="80303" spans="2:4" x14ac:dyDescent="0.3">
      <c r="B80303" s="60"/>
      <c r="D80303" s="61"/>
    </row>
    <row r="80304" spans="2:4" x14ac:dyDescent="0.3">
      <c r="B80304" s="60"/>
      <c r="D80304" s="61"/>
    </row>
    <row r="80305" spans="2:5" x14ac:dyDescent="0.3">
      <c r="B80305" s="60"/>
      <c r="D80305" s="61"/>
    </row>
    <row r="80306" spans="2:5" x14ac:dyDescent="0.3">
      <c r="B80306" s="60"/>
      <c r="D80306" s="61"/>
    </row>
    <row r="80307" spans="2:5" x14ac:dyDescent="0.3">
      <c r="B80307" s="60"/>
      <c r="D80307" s="61"/>
    </row>
    <row r="80308" spans="2:5" x14ac:dyDescent="0.3">
      <c r="B80308" s="60"/>
      <c r="D80308" s="61"/>
    </row>
    <row r="80309" spans="2:5" x14ac:dyDescent="0.3">
      <c r="B80309" s="60"/>
      <c r="D80309" s="62"/>
      <c r="E80309" s="63"/>
    </row>
    <row r="80310" spans="2:5" x14ac:dyDescent="0.3">
      <c r="B80310" s="60"/>
      <c r="D80310" s="62"/>
      <c r="E80310" s="63"/>
    </row>
    <row r="80311" spans="2:5" x14ac:dyDescent="0.3">
      <c r="B80311" s="60"/>
      <c r="D80311" s="62"/>
      <c r="E80311" s="63"/>
    </row>
    <row r="80312" spans="2:5" x14ac:dyDescent="0.3">
      <c r="B80312" s="60"/>
      <c r="D80312" s="62"/>
      <c r="E80312" s="63"/>
    </row>
    <row r="80313" spans="2:5" x14ac:dyDescent="0.3">
      <c r="B80313" s="60"/>
      <c r="D80313" s="62"/>
      <c r="E80313" s="63"/>
    </row>
    <row r="80314" spans="2:5" x14ac:dyDescent="0.3">
      <c r="B80314" s="60"/>
      <c r="D80314" s="62"/>
      <c r="E80314" s="63"/>
    </row>
    <row r="80315" spans="2:5" x14ac:dyDescent="0.3">
      <c r="B80315" s="60"/>
      <c r="D80315" s="62"/>
      <c r="E80315" s="63"/>
    </row>
    <row r="80316" spans="2:5" x14ac:dyDescent="0.3">
      <c r="B80316" s="60"/>
      <c r="D80316" s="62"/>
      <c r="E80316" s="63"/>
    </row>
    <row r="80317" spans="2:5" x14ac:dyDescent="0.3">
      <c r="B80317" s="60"/>
      <c r="D80317" s="62"/>
      <c r="E80317" s="63"/>
    </row>
    <row r="80318" spans="2:5" x14ac:dyDescent="0.3">
      <c r="B80318" s="60"/>
      <c r="D80318" s="62"/>
      <c r="E80318" s="63"/>
    </row>
    <row r="80319" spans="2:5" x14ac:dyDescent="0.3">
      <c r="B80319" s="60"/>
      <c r="D80319" s="62"/>
      <c r="E80319" s="63"/>
    </row>
    <row r="80320" spans="2:5" x14ac:dyDescent="0.3">
      <c r="B80320" s="60"/>
      <c r="D80320" s="62"/>
      <c r="E80320" s="63"/>
    </row>
    <row r="80321" spans="2:5" x14ac:dyDescent="0.3">
      <c r="B80321" s="60"/>
      <c r="D80321" s="62"/>
      <c r="E80321" s="63"/>
    </row>
    <row r="80322" spans="2:5" x14ac:dyDescent="0.3">
      <c r="B80322" s="60"/>
      <c r="D80322" s="62"/>
      <c r="E80322" s="63"/>
    </row>
    <row r="80323" spans="2:5" x14ac:dyDescent="0.3">
      <c r="B80323" s="60"/>
      <c r="D80323" s="62"/>
      <c r="E80323" s="63"/>
    </row>
    <row r="80324" spans="2:5" x14ac:dyDescent="0.3">
      <c r="B80324" s="60"/>
      <c r="D80324" s="62"/>
      <c r="E80324" s="63"/>
    </row>
    <row r="80325" spans="2:5" x14ac:dyDescent="0.3">
      <c r="B80325" s="60"/>
      <c r="D80325" s="62"/>
      <c r="E80325" s="63"/>
    </row>
    <row r="80326" spans="2:5" x14ac:dyDescent="0.3">
      <c r="B80326" s="60"/>
      <c r="D80326" s="62"/>
      <c r="E80326" s="63"/>
    </row>
    <row r="80327" spans="2:5" x14ac:dyDescent="0.3">
      <c r="B80327" s="60"/>
      <c r="D80327" s="62"/>
      <c r="E80327" s="63"/>
    </row>
    <row r="80328" spans="2:5" x14ac:dyDescent="0.3">
      <c r="B80328" s="60"/>
      <c r="D80328" s="62"/>
      <c r="E80328" s="63"/>
    </row>
    <row r="80329" spans="2:5" x14ac:dyDescent="0.3">
      <c r="B80329" s="60"/>
      <c r="D80329" s="61"/>
    </row>
    <row r="80330" spans="2:5" x14ac:dyDescent="0.3">
      <c r="B80330" s="60"/>
      <c r="D80330" s="61"/>
    </row>
    <row r="80331" spans="2:5" x14ac:dyDescent="0.3">
      <c r="B80331" s="60"/>
      <c r="D80331" s="61"/>
    </row>
    <row r="80332" spans="2:5" x14ac:dyDescent="0.3">
      <c r="B80332" s="60"/>
      <c r="D80332" s="61"/>
    </row>
    <row r="80333" spans="2:5" x14ac:dyDescent="0.3">
      <c r="B80333" s="60"/>
      <c r="D80333" s="61"/>
    </row>
    <row r="80334" spans="2:5" x14ac:dyDescent="0.3">
      <c r="B80334" s="60"/>
      <c r="D80334" s="61"/>
    </row>
    <row r="80335" spans="2:5" x14ac:dyDescent="0.3">
      <c r="B80335" s="60"/>
      <c r="D80335" s="61"/>
    </row>
    <row r="80336" spans="2:5" x14ac:dyDescent="0.3">
      <c r="B80336" s="60"/>
      <c r="D80336" s="61"/>
    </row>
    <row r="80337" spans="2:4" x14ac:dyDescent="0.3">
      <c r="B80337" s="60"/>
      <c r="D80337" s="61"/>
    </row>
    <row r="80338" spans="2:4" x14ac:dyDescent="0.3">
      <c r="B80338" s="60"/>
      <c r="D80338" s="61"/>
    </row>
    <row r="80339" spans="2:4" x14ac:dyDescent="0.3">
      <c r="B80339" s="60"/>
      <c r="D80339" s="61"/>
    </row>
    <row r="80340" spans="2:4" x14ac:dyDescent="0.3">
      <c r="B80340" s="60"/>
      <c r="D80340" s="61"/>
    </row>
    <row r="80341" spans="2:4" x14ac:dyDescent="0.3">
      <c r="B80341" s="60"/>
      <c r="D80341" s="61"/>
    </row>
    <row r="80342" spans="2:4" x14ac:dyDescent="0.3">
      <c r="B80342" s="60"/>
      <c r="D80342" s="61"/>
    </row>
    <row r="80343" spans="2:4" x14ac:dyDescent="0.3">
      <c r="B80343" s="60"/>
      <c r="D80343" s="61"/>
    </row>
    <row r="80344" spans="2:4" x14ac:dyDescent="0.3">
      <c r="B80344" s="60"/>
      <c r="D80344" s="61"/>
    </row>
    <row r="80345" spans="2:4" x14ac:dyDescent="0.3">
      <c r="B80345" s="60"/>
      <c r="D80345" s="61"/>
    </row>
    <row r="80346" spans="2:4" x14ac:dyDescent="0.3">
      <c r="B80346" s="60"/>
      <c r="D80346" s="61"/>
    </row>
    <row r="80347" spans="2:4" x14ac:dyDescent="0.3">
      <c r="B80347" s="60"/>
      <c r="D80347" s="61"/>
    </row>
    <row r="80348" spans="2:4" x14ac:dyDescent="0.3">
      <c r="B80348" s="60"/>
      <c r="D80348" s="61"/>
    </row>
    <row r="80349" spans="2:4" x14ac:dyDescent="0.3">
      <c r="B80349" s="60"/>
      <c r="D80349" s="61"/>
    </row>
    <row r="80350" spans="2:4" x14ac:dyDescent="0.3">
      <c r="B80350" s="60"/>
      <c r="D80350" s="61"/>
    </row>
    <row r="80351" spans="2:4" x14ac:dyDescent="0.3">
      <c r="B80351" s="60"/>
      <c r="D80351" s="61"/>
    </row>
    <row r="80352" spans="2:4" x14ac:dyDescent="0.3">
      <c r="B80352" s="60"/>
      <c r="D80352" s="61"/>
    </row>
    <row r="80353" spans="2:4" x14ac:dyDescent="0.3">
      <c r="B80353" s="60"/>
      <c r="D80353" s="61"/>
    </row>
    <row r="80354" spans="2:4" x14ac:dyDescent="0.3">
      <c r="B80354" s="60"/>
      <c r="D80354" s="61"/>
    </row>
    <row r="80355" spans="2:4" x14ac:dyDescent="0.3">
      <c r="B80355" s="60"/>
      <c r="D80355" s="61"/>
    </row>
    <row r="80356" spans="2:4" x14ac:dyDescent="0.3">
      <c r="B80356" s="60"/>
      <c r="D80356" s="61"/>
    </row>
    <row r="80357" spans="2:4" x14ac:dyDescent="0.3">
      <c r="B80357" s="60"/>
      <c r="D80357" s="61"/>
    </row>
    <row r="80358" spans="2:4" x14ac:dyDescent="0.3">
      <c r="B80358" s="60"/>
      <c r="D80358" s="61"/>
    </row>
    <row r="80359" spans="2:4" x14ac:dyDescent="0.3">
      <c r="B80359" s="60"/>
      <c r="D80359" s="61"/>
    </row>
    <row r="80360" spans="2:4" x14ac:dyDescent="0.3">
      <c r="B80360" s="60"/>
      <c r="D80360" s="61"/>
    </row>
    <row r="80361" spans="2:4" x14ac:dyDescent="0.3">
      <c r="B80361" s="60"/>
      <c r="D80361" s="61"/>
    </row>
    <row r="80362" spans="2:4" x14ac:dyDescent="0.3">
      <c r="B80362" s="60"/>
      <c r="D80362" s="61"/>
    </row>
    <row r="80363" spans="2:4" x14ac:dyDescent="0.3">
      <c r="B80363" s="60"/>
      <c r="D80363" s="61"/>
    </row>
    <row r="80364" spans="2:4" x14ac:dyDescent="0.3">
      <c r="B80364" s="60"/>
      <c r="D80364" s="61"/>
    </row>
    <row r="80365" spans="2:4" x14ac:dyDescent="0.3">
      <c r="B80365" s="60"/>
      <c r="D80365" s="61"/>
    </row>
    <row r="80366" spans="2:4" x14ac:dyDescent="0.3">
      <c r="B80366" s="60"/>
      <c r="D80366" s="61"/>
    </row>
    <row r="80367" spans="2:4" x14ac:dyDescent="0.3">
      <c r="B80367" s="60"/>
      <c r="D80367" s="61"/>
    </row>
    <row r="80368" spans="2:4" x14ac:dyDescent="0.3">
      <c r="B80368" s="60"/>
      <c r="D80368" s="61"/>
    </row>
    <row r="80369" spans="2:4" x14ac:dyDescent="0.3">
      <c r="B80369" s="60"/>
      <c r="D80369" s="61"/>
    </row>
    <row r="80370" spans="2:4" x14ac:dyDescent="0.3">
      <c r="B80370" s="60"/>
      <c r="D80370" s="61"/>
    </row>
    <row r="80371" spans="2:4" x14ac:dyDescent="0.3">
      <c r="B80371" s="60"/>
      <c r="D80371" s="61"/>
    </row>
    <row r="80372" spans="2:4" x14ac:dyDescent="0.3">
      <c r="B80372" s="60"/>
      <c r="D80372" s="61"/>
    </row>
    <row r="80373" spans="2:4" x14ac:dyDescent="0.3">
      <c r="B80373" s="60"/>
      <c r="D80373" s="61"/>
    </row>
    <row r="80374" spans="2:4" x14ac:dyDescent="0.3">
      <c r="B80374" s="60"/>
      <c r="D80374" s="61"/>
    </row>
    <row r="80375" spans="2:4" x14ac:dyDescent="0.3">
      <c r="B80375" s="60"/>
      <c r="D80375" s="61"/>
    </row>
    <row r="80376" spans="2:4" x14ac:dyDescent="0.3">
      <c r="B80376" s="60"/>
      <c r="D80376" s="61"/>
    </row>
    <row r="80377" spans="2:4" x14ac:dyDescent="0.3">
      <c r="B80377" s="60"/>
      <c r="D80377" s="61"/>
    </row>
    <row r="80378" spans="2:4" x14ac:dyDescent="0.3">
      <c r="B80378" s="60"/>
      <c r="D80378" s="61"/>
    </row>
    <row r="80379" spans="2:4" x14ac:dyDescent="0.3">
      <c r="B80379" s="60"/>
      <c r="D80379" s="61"/>
    </row>
    <row r="80380" spans="2:4" x14ac:dyDescent="0.3">
      <c r="B80380" s="60"/>
      <c r="D80380" s="61"/>
    </row>
    <row r="80381" spans="2:4" x14ac:dyDescent="0.3">
      <c r="B80381" s="60"/>
      <c r="D80381" s="61"/>
    </row>
    <row r="80382" spans="2:4" x14ac:dyDescent="0.3">
      <c r="B80382" s="60"/>
      <c r="D80382" s="61"/>
    </row>
    <row r="80383" spans="2:4" x14ac:dyDescent="0.3">
      <c r="B80383" s="60"/>
      <c r="D80383" s="61"/>
    </row>
    <row r="80384" spans="2:4" x14ac:dyDescent="0.3">
      <c r="B80384" s="60"/>
      <c r="D80384" s="61"/>
    </row>
    <row r="80385" spans="2:4" x14ac:dyDescent="0.3">
      <c r="B80385" s="60"/>
      <c r="D80385" s="61"/>
    </row>
    <row r="80386" spans="2:4" x14ac:dyDescent="0.3">
      <c r="B80386" s="60"/>
      <c r="D80386" s="61"/>
    </row>
    <row r="80387" spans="2:4" x14ac:dyDescent="0.3">
      <c r="B80387" s="60"/>
      <c r="D80387" s="61"/>
    </row>
    <row r="80388" spans="2:4" x14ac:dyDescent="0.3">
      <c r="B80388" s="60"/>
      <c r="D80388" s="61"/>
    </row>
    <row r="80389" spans="2:4" x14ac:dyDescent="0.3">
      <c r="B80389" s="60"/>
      <c r="D80389" s="61"/>
    </row>
    <row r="80390" spans="2:4" x14ac:dyDescent="0.3">
      <c r="B80390" s="60"/>
      <c r="D80390" s="61"/>
    </row>
    <row r="80391" spans="2:4" x14ac:dyDescent="0.3">
      <c r="B80391" s="60"/>
      <c r="D80391" s="61"/>
    </row>
    <row r="80392" spans="2:4" x14ac:dyDescent="0.3">
      <c r="B80392" s="60"/>
      <c r="D80392" s="61"/>
    </row>
    <row r="80393" spans="2:4" x14ac:dyDescent="0.3">
      <c r="B80393" s="60"/>
      <c r="D80393" s="61"/>
    </row>
    <row r="80394" spans="2:4" x14ac:dyDescent="0.3">
      <c r="B80394" s="60"/>
      <c r="D80394" s="61"/>
    </row>
    <row r="80395" spans="2:4" x14ac:dyDescent="0.3">
      <c r="B80395" s="60"/>
      <c r="D80395" s="61"/>
    </row>
    <row r="80396" spans="2:4" x14ac:dyDescent="0.3">
      <c r="B80396" s="60"/>
      <c r="D80396" s="61"/>
    </row>
    <row r="80397" spans="2:4" x14ac:dyDescent="0.3">
      <c r="B80397" s="60"/>
      <c r="D80397" s="61"/>
    </row>
    <row r="80398" spans="2:4" x14ac:dyDescent="0.3">
      <c r="B80398" s="60"/>
      <c r="D80398" s="61"/>
    </row>
    <row r="80399" spans="2:4" x14ac:dyDescent="0.3">
      <c r="B80399" s="60"/>
      <c r="D80399" s="61"/>
    </row>
    <row r="80400" spans="2:4" x14ac:dyDescent="0.3">
      <c r="B80400" s="60"/>
      <c r="D80400" s="61"/>
    </row>
    <row r="80401" spans="2:4" x14ac:dyDescent="0.3">
      <c r="B80401" s="60"/>
      <c r="D80401" s="61"/>
    </row>
    <row r="80402" spans="2:4" x14ac:dyDescent="0.3">
      <c r="B80402" s="60"/>
      <c r="D80402" s="61"/>
    </row>
    <row r="80403" spans="2:4" x14ac:dyDescent="0.3">
      <c r="B80403" s="60"/>
      <c r="D80403" s="61"/>
    </row>
    <row r="80404" spans="2:4" x14ac:dyDescent="0.3">
      <c r="B80404" s="60"/>
      <c r="D80404" s="61"/>
    </row>
    <row r="80405" spans="2:4" x14ac:dyDescent="0.3">
      <c r="B80405" s="60"/>
      <c r="D80405" s="61"/>
    </row>
    <row r="80406" spans="2:4" x14ac:dyDescent="0.3">
      <c r="B80406" s="60"/>
      <c r="D80406" s="61"/>
    </row>
    <row r="80407" spans="2:4" x14ac:dyDescent="0.3">
      <c r="B80407" s="60"/>
      <c r="D80407" s="61"/>
    </row>
    <row r="80408" spans="2:4" x14ac:dyDescent="0.3">
      <c r="B80408" s="60"/>
      <c r="D80408" s="61"/>
    </row>
    <row r="80409" spans="2:4" x14ac:dyDescent="0.3">
      <c r="B80409" s="60"/>
      <c r="D80409" s="61"/>
    </row>
    <row r="80410" spans="2:4" x14ac:dyDescent="0.3">
      <c r="B80410" s="60"/>
      <c r="D80410" s="61"/>
    </row>
    <row r="80411" spans="2:4" x14ac:dyDescent="0.3">
      <c r="B80411" s="60"/>
      <c r="D80411" s="61"/>
    </row>
    <row r="80412" spans="2:4" x14ac:dyDescent="0.3">
      <c r="B80412" s="60"/>
      <c r="D80412" s="61"/>
    </row>
    <row r="80413" spans="2:4" x14ac:dyDescent="0.3">
      <c r="B80413" s="60"/>
      <c r="D80413" s="61"/>
    </row>
    <row r="80414" spans="2:4" x14ac:dyDescent="0.3">
      <c r="B80414" s="60"/>
      <c r="D80414" s="61"/>
    </row>
    <row r="80415" spans="2:4" x14ac:dyDescent="0.3">
      <c r="B80415" s="60"/>
      <c r="D80415" s="61"/>
    </row>
    <row r="80416" spans="2:4" x14ac:dyDescent="0.3">
      <c r="B80416" s="60"/>
      <c r="D80416" s="61"/>
    </row>
    <row r="80417" spans="2:4" x14ac:dyDescent="0.3">
      <c r="B80417" s="60"/>
      <c r="D80417" s="61"/>
    </row>
    <row r="80418" spans="2:4" x14ac:dyDescent="0.3">
      <c r="B80418" s="60"/>
      <c r="D80418" s="61"/>
    </row>
    <row r="80419" spans="2:4" x14ac:dyDescent="0.3">
      <c r="B80419" s="60"/>
      <c r="D80419" s="61"/>
    </row>
    <row r="80420" spans="2:4" x14ac:dyDescent="0.3">
      <c r="B80420" s="60"/>
      <c r="D80420" s="61"/>
    </row>
    <row r="80421" spans="2:4" x14ac:dyDescent="0.3">
      <c r="B80421" s="60"/>
      <c r="D80421" s="61"/>
    </row>
    <row r="80422" spans="2:4" x14ac:dyDescent="0.3">
      <c r="B80422" s="60"/>
      <c r="D80422" s="61"/>
    </row>
    <row r="80423" spans="2:4" x14ac:dyDescent="0.3">
      <c r="B80423" s="60"/>
      <c r="D80423" s="61"/>
    </row>
    <row r="80424" spans="2:4" x14ac:dyDescent="0.3">
      <c r="B80424" s="60"/>
      <c r="D80424" s="61"/>
    </row>
    <row r="80425" spans="2:4" x14ac:dyDescent="0.3">
      <c r="B80425" s="60"/>
      <c r="D80425" s="61"/>
    </row>
    <row r="80426" spans="2:4" x14ac:dyDescent="0.3">
      <c r="B80426" s="60"/>
      <c r="D80426" s="61"/>
    </row>
    <row r="80427" spans="2:4" x14ac:dyDescent="0.3">
      <c r="B80427" s="60"/>
      <c r="D80427" s="61"/>
    </row>
    <row r="80428" spans="2:4" x14ac:dyDescent="0.3">
      <c r="B80428" s="60"/>
      <c r="D80428" s="61"/>
    </row>
    <row r="80429" spans="2:4" x14ac:dyDescent="0.3">
      <c r="B80429" s="60"/>
      <c r="D80429" s="61"/>
    </row>
    <row r="80430" spans="2:4" x14ac:dyDescent="0.3">
      <c r="B80430" s="60"/>
      <c r="D80430" s="61"/>
    </row>
    <row r="80431" spans="2:4" x14ac:dyDescent="0.3">
      <c r="B80431" s="60"/>
      <c r="D80431" s="61"/>
    </row>
    <row r="80432" spans="2:4" x14ac:dyDescent="0.3">
      <c r="B80432" s="60"/>
      <c r="D80432" s="61"/>
    </row>
    <row r="80433" spans="2:4" x14ac:dyDescent="0.3">
      <c r="B80433" s="60"/>
      <c r="D80433" s="61"/>
    </row>
    <row r="80434" spans="2:4" x14ac:dyDescent="0.3">
      <c r="B80434" s="60"/>
      <c r="D80434" s="61"/>
    </row>
    <row r="80435" spans="2:4" x14ac:dyDescent="0.3">
      <c r="B80435" s="60"/>
      <c r="D80435" s="61"/>
    </row>
    <row r="80436" spans="2:4" x14ac:dyDescent="0.3">
      <c r="B80436" s="60"/>
      <c r="D80436" s="61"/>
    </row>
    <row r="80437" spans="2:4" x14ac:dyDescent="0.3">
      <c r="B80437" s="60"/>
      <c r="D80437" s="61"/>
    </row>
    <row r="80438" spans="2:4" x14ac:dyDescent="0.3">
      <c r="B80438" s="60"/>
      <c r="D80438" s="61"/>
    </row>
    <row r="80439" spans="2:4" x14ac:dyDescent="0.3">
      <c r="B80439" s="60"/>
      <c r="D80439" s="61"/>
    </row>
    <row r="80440" spans="2:4" x14ac:dyDescent="0.3">
      <c r="B80440" s="60"/>
      <c r="D80440" s="61"/>
    </row>
    <row r="80441" spans="2:4" x14ac:dyDescent="0.3">
      <c r="B80441" s="60"/>
      <c r="D80441" s="61"/>
    </row>
    <row r="80442" spans="2:4" x14ac:dyDescent="0.3">
      <c r="B80442" s="60"/>
      <c r="D80442" s="61"/>
    </row>
    <row r="80443" spans="2:4" x14ac:dyDescent="0.3">
      <c r="B80443" s="60"/>
      <c r="D80443" s="61"/>
    </row>
    <row r="80444" spans="2:4" x14ac:dyDescent="0.3">
      <c r="B80444" s="60"/>
      <c r="D80444" s="61"/>
    </row>
    <row r="80445" spans="2:4" x14ac:dyDescent="0.3">
      <c r="B80445" s="60"/>
      <c r="D80445" s="61"/>
    </row>
    <row r="80446" spans="2:4" x14ac:dyDescent="0.3">
      <c r="B80446" s="60"/>
      <c r="D80446" s="61"/>
    </row>
    <row r="80447" spans="2:4" x14ac:dyDescent="0.3">
      <c r="B80447" s="60"/>
      <c r="D80447" s="61"/>
    </row>
    <row r="80448" spans="2:4" x14ac:dyDescent="0.3">
      <c r="B80448" s="60"/>
      <c r="D80448" s="61"/>
    </row>
    <row r="80449" spans="2:4" x14ac:dyDescent="0.3">
      <c r="B80449" s="60"/>
      <c r="D80449" s="61"/>
    </row>
    <row r="80450" spans="2:4" x14ac:dyDescent="0.3">
      <c r="B80450" s="60"/>
      <c r="D80450" s="61"/>
    </row>
    <row r="80451" spans="2:4" x14ac:dyDescent="0.3">
      <c r="B80451" s="60"/>
      <c r="D80451" s="61"/>
    </row>
    <row r="80452" spans="2:4" x14ac:dyDescent="0.3">
      <c r="B80452" s="60"/>
      <c r="D80452" s="61"/>
    </row>
    <row r="80453" spans="2:4" x14ac:dyDescent="0.3">
      <c r="B80453" s="60"/>
      <c r="D80453" s="61"/>
    </row>
    <row r="80454" spans="2:4" x14ac:dyDescent="0.3">
      <c r="B80454" s="60"/>
      <c r="D80454" s="61"/>
    </row>
    <row r="80455" spans="2:4" x14ac:dyDescent="0.3">
      <c r="B80455" s="60"/>
      <c r="D80455" s="61"/>
    </row>
    <row r="80456" spans="2:4" x14ac:dyDescent="0.3">
      <c r="B80456" s="60"/>
      <c r="D80456" s="61"/>
    </row>
    <row r="80457" spans="2:4" x14ac:dyDescent="0.3">
      <c r="B80457" s="60"/>
      <c r="D80457" s="61"/>
    </row>
    <row r="80458" spans="2:4" x14ac:dyDescent="0.3">
      <c r="B80458" s="60"/>
      <c r="D80458" s="61"/>
    </row>
    <row r="80459" spans="2:4" x14ac:dyDescent="0.3">
      <c r="B80459" s="60"/>
      <c r="D80459" s="61"/>
    </row>
    <row r="80460" spans="2:4" x14ac:dyDescent="0.3">
      <c r="B80460" s="60"/>
      <c r="D80460" s="61"/>
    </row>
    <row r="80461" spans="2:4" x14ac:dyDescent="0.3">
      <c r="B80461" s="60"/>
      <c r="D80461" s="61"/>
    </row>
    <row r="80462" spans="2:4" x14ac:dyDescent="0.3">
      <c r="B80462" s="60"/>
      <c r="D80462" s="61"/>
    </row>
    <row r="80463" spans="2:4" x14ac:dyDescent="0.3">
      <c r="B80463" s="60"/>
      <c r="D80463" s="61"/>
    </row>
    <row r="80464" spans="2:4" x14ac:dyDescent="0.3">
      <c r="B80464" s="60"/>
      <c r="D80464" s="61"/>
    </row>
    <row r="80465" spans="2:4" x14ac:dyDescent="0.3">
      <c r="B80465" s="60"/>
      <c r="D80465" s="61"/>
    </row>
    <row r="80466" spans="2:4" x14ac:dyDescent="0.3">
      <c r="B80466" s="60"/>
      <c r="D80466" s="61"/>
    </row>
    <row r="80467" spans="2:4" x14ac:dyDescent="0.3">
      <c r="B80467" s="60"/>
      <c r="D80467" s="61"/>
    </row>
    <row r="80468" spans="2:4" x14ac:dyDescent="0.3">
      <c r="B80468" s="60"/>
      <c r="D80468" s="61"/>
    </row>
    <row r="80469" spans="2:4" x14ac:dyDescent="0.3">
      <c r="B80469" s="60"/>
      <c r="D80469" s="61"/>
    </row>
    <row r="80470" spans="2:4" x14ac:dyDescent="0.3">
      <c r="B80470" s="60"/>
      <c r="D80470" s="61"/>
    </row>
    <row r="80471" spans="2:4" x14ac:dyDescent="0.3">
      <c r="B80471" s="60"/>
      <c r="D80471" s="61"/>
    </row>
    <row r="80472" spans="2:4" x14ac:dyDescent="0.3">
      <c r="B80472" s="60"/>
      <c r="D80472" s="61"/>
    </row>
    <row r="80473" spans="2:4" x14ac:dyDescent="0.3">
      <c r="B80473" s="60"/>
      <c r="D80473" s="61"/>
    </row>
    <row r="80474" spans="2:4" x14ac:dyDescent="0.3">
      <c r="B80474" s="60"/>
      <c r="D80474" s="61"/>
    </row>
    <row r="80475" spans="2:4" x14ac:dyDescent="0.3">
      <c r="B80475" s="60"/>
      <c r="D80475" s="61"/>
    </row>
    <row r="80476" spans="2:4" x14ac:dyDescent="0.3">
      <c r="B80476" s="60"/>
      <c r="D80476" s="61"/>
    </row>
    <row r="80477" spans="2:4" x14ac:dyDescent="0.3">
      <c r="B80477" s="60"/>
      <c r="D80477" s="61"/>
    </row>
    <row r="80478" spans="2:4" x14ac:dyDescent="0.3">
      <c r="B80478" s="60"/>
      <c r="D80478" s="61"/>
    </row>
    <row r="80479" spans="2:4" x14ac:dyDescent="0.3">
      <c r="B80479" s="60"/>
      <c r="D80479" s="61"/>
    </row>
    <row r="80480" spans="2:4" x14ac:dyDescent="0.3">
      <c r="B80480" s="60"/>
      <c r="D80480" s="61"/>
    </row>
    <row r="80481" spans="2:4" x14ac:dyDescent="0.3">
      <c r="B80481" s="60"/>
      <c r="D80481" s="61"/>
    </row>
    <row r="80482" spans="2:4" x14ac:dyDescent="0.3">
      <c r="B80482" s="60"/>
      <c r="D80482" s="61"/>
    </row>
    <row r="80483" spans="2:4" x14ac:dyDescent="0.3">
      <c r="B80483" s="60"/>
      <c r="D80483" s="61"/>
    </row>
    <row r="80484" spans="2:4" x14ac:dyDescent="0.3">
      <c r="B80484" s="60"/>
      <c r="D80484" s="61"/>
    </row>
    <row r="80485" spans="2:4" x14ac:dyDescent="0.3">
      <c r="B80485" s="60"/>
      <c r="D80485" s="61"/>
    </row>
    <row r="80486" spans="2:4" x14ac:dyDescent="0.3">
      <c r="B80486" s="60"/>
      <c r="D80486" s="61"/>
    </row>
    <row r="80487" spans="2:4" x14ac:dyDescent="0.3">
      <c r="B80487" s="60"/>
      <c r="D80487" s="61"/>
    </row>
    <row r="80488" spans="2:4" x14ac:dyDescent="0.3">
      <c r="B80488" s="60"/>
      <c r="D80488" s="61"/>
    </row>
    <row r="80489" spans="2:4" x14ac:dyDescent="0.3">
      <c r="B80489" s="60"/>
      <c r="D80489" s="61"/>
    </row>
    <row r="80490" spans="2:4" x14ac:dyDescent="0.3">
      <c r="B80490" s="60"/>
      <c r="D80490" s="61"/>
    </row>
    <row r="80491" spans="2:4" x14ac:dyDescent="0.3">
      <c r="B80491" s="60"/>
      <c r="D80491" s="61"/>
    </row>
    <row r="80492" spans="2:4" x14ac:dyDescent="0.3">
      <c r="B80492" s="60"/>
      <c r="D80492" s="61"/>
    </row>
    <row r="80493" spans="2:4" x14ac:dyDescent="0.3">
      <c r="B80493" s="60"/>
      <c r="D80493" s="61"/>
    </row>
    <row r="80494" spans="2:4" x14ac:dyDescent="0.3">
      <c r="B80494" s="60"/>
      <c r="D80494" s="61"/>
    </row>
    <row r="80495" spans="2:4" x14ac:dyDescent="0.3">
      <c r="B80495" s="60"/>
      <c r="D80495" s="61"/>
    </row>
    <row r="80496" spans="2:4" x14ac:dyDescent="0.3">
      <c r="B80496" s="60"/>
      <c r="D80496" s="61"/>
    </row>
    <row r="80497" spans="2:4" x14ac:dyDescent="0.3">
      <c r="B80497" s="60"/>
      <c r="D80497" s="61"/>
    </row>
    <row r="80498" spans="2:4" x14ac:dyDescent="0.3">
      <c r="B80498" s="60"/>
      <c r="D80498" s="61"/>
    </row>
    <row r="80499" spans="2:4" x14ac:dyDescent="0.3">
      <c r="B80499" s="60"/>
      <c r="D80499" s="61"/>
    </row>
    <row r="80500" spans="2:4" x14ac:dyDescent="0.3">
      <c r="B80500" s="60"/>
      <c r="D80500" s="61"/>
    </row>
    <row r="80501" spans="2:4" x14ac:dyDescent="0.3">
      <c r="B80501" s="60"/>
      <c r="D80501" s="61"/>
    </row>
    <row r="80502" spans="2:4" x14ac:dyDescent="0.3">
      <c r="B80502" s="60"/>
      <c r="D80502" s="61"/>
    </row>
    <row r="80503" spans="2:4" x14ac:dyDescent="0.3">
      <c r="B80503" s="60"/>
      <c r="D80503" s="61"/>
    </row>
    <row r="80504" spans="2:4" x14ac:dyDescent="0.3">
      <c r="B80504" s="60"/>
      <c r="D80504" s="61"/>
    </row>
    <row r="80505" spans="2:4" x14ac:dyDescent="0.3">
      <c r="B80505" s="60"/>
      <c r="D80505" s="61"/>
    </row>
    <row r="80506" spans="2:4" x14ac:dyDescent="0.3">
      <c r="B80506" s="60"/>
      <c r="D80506" s="61"/>
    </row>
    <row r="80507" spans="2:4" x14ac:dyDescent="0.3">
      <c r="B80507" s="60"/>
      <c r="D80507" s="61"/>
    </row>
    <row r="80508" spans="2:4" x14ac:dyDescent="0.3">
      <c r="B80508" s="60"/>
      <c r="D80508" s="61"/>
    </row>
    <row r="80509" spans="2:4" x14ac:dyDescent="0.3">
      <c r="B80509" s="60"/>
      <c r="D80509" s="61"/>
    </row>
    <row r="80510" spans="2:4" x14ac:dyDescent="0.3">
      <c r="B80510" s="60"/>
      <c r="D80510" s="61"/>
    </row>
    <row r="80511" spans="2:4" x14ac:dyDescent="0.3">
      <c r="B80511" s="60"/>
      <c r="D80511" s="61"/>
    </row>
    <row r="80512" spans="2:4" x14ac:dyDescent="0.3">
      <c r="B80512" s="60"/>
      <c r="D80512" s="61"/>
    </row>
    <row r="80513" spans="2:4" x14ac:dyDescent="0.3">
      <c r="B80513" s="60"/>
      <c r="D80513" s="61"/>
    </row>
    <row r="80514" spans="2:4" x14ac:dyDescent="0.3">
      <c r="B80514" s="60"/>
      <c r="D80514" s="61"/>
    </row>
    <row r="80515" spans="2:4" x14ac:dyDescent="0.3">
      <c r="B80515" s="60"/>
      <c r="D80515" s="61"/>
    </row>
    <row r="80516" spans="2:4" x14ac:dyDescent="0.3">
      <c r="B80516" s="60"/>
      <c r="D80516" s="61"/>
    </row>
    <row r="80517" spans="2:4" x14ac:dyDescent="0.3">
      <c r="B80517" s="60"/>
      <c r="D80517" s="61"/>
    </row>
    <row r="80518" spans="2:4" x14ac:dyDescent="0.3">
      <c r="B80518" s="60"/>
      <c r="D80518" s="61"/>
    </row>
    <row r="80519" spans="2:4" x14ac:dyDescent="0.3">
      <c r="B80519" s="60"/>
      <c r="D80519" s="61"/>
    </row>
    <row r="80520" spans="2:4" x14ac:dyDescent="0.3">
      <c r="B80520" s="60"/>
      <c r="D80520" s="61"/>
    </row>
    <row r="80521" spans="2:4" x14ac:dyDescent="0.3">
      <c r="B80521" s="60"/>
      <c r="D80521" s="61"/>
    </row>
    <row r="80522" spans="2:4" x14ac:dyDescent="0.3">
      <c r="B80522" s="60"/>
      <c r="D80522" s="61"/>
    </row>
    <row r="80523" spans="2:4" x14ac:dyDescent="0.3">
      <c r="B80523" s="60"/>
      <c r="D80523" s="61"/>
    </row>
    <row r="80524" spans="2:4" x14ac:dyDescent="0.3">
      <c r="B80524" s="60"/>
      <c r="D80524" s="61"/>
    </row>
    <row r="80525" spans="2:4" x14ac:dyDescent="0.3">
      <c r="B80525" s="60"/>
      <c r="D80525" s="61"/>
    </row>
    <row r="80526" spans="2:4" x14ac:dyDescent="0.3">
      <c r="B80526" s="60"/>
      <c r="D80526" s="61"/>
    </row>
    <row r="80527" spans="2:4" x14ac:dyDescent="0.3">
      <c r="B80527" s="60"/>
      <c r="D80527" s="61"/>
    </row>
    <row r="80528" spans="2:4" x14ac:dyDescent="0.3">
      <c r="B80528" s="60"/>
      <c r="D80528" s="61"/>
    </row>
    <row r="80529" spans="2:4" x14ac:dyDescent="0.3">
      <c r="B80529" s="60"/>
      <c r="D80529" s="61"/>
    </row>
    <row r="80530" spans="2:4" x14ac:dyDescent="0.3">
      <c r="B80530" s="60"/>
      <c r="D80530" s="61"/>
    </row>
    <row r="80531" spans="2:4" x14ac:dyDescent="0.3">
      <c r="B80531" s="60"/>
      <c r="D80531" s="61"/>
    </row>
    <row r="80532" spans="2:4" x14ac:dyDescent="0.3">
      <c r="B80532" s="60"/>
      <c r="D80532" s="61"/>
    </row>
    <row r="80533" spans="2:4" x14ac:dyDescent="0.3">
      <c r="B80533" s="60"/>
      <c r="D80533" s="61"/>
    </row>
    <row r="80534" spans="2:4" x14ac:dyDescent="0.3">
      <c r="B80534" s="60"/>
      <c r="D80534" s="61"/>
    </row>
    <row r="80535" spans="2:4" x14ac:dyDescent="0.3">
      <c r="B80535" s="60"/>
      <c r="D80535" s="61"/>
    </row>
    <row r="80536" spans="2:4" x14ac:dyDescent="0.3">
      <c r="B80536" s="60"/>
      <c r="D80536" s="61"/>
    </row>
    <row r="80537" spans="2:4" x14ac:dyDescent="0.3">
      <c r="B80537" s="60"/>
      <c r="D80537" s="61"/>
    </row>
    <row r="80538" spans="2:4" x14ac:dyDescent="0.3">
      <c r="B80538" s="60"/>
      <c r="D80538" s="61"/>
    </row>
    <row r="80539" spans="2:4" x14ac:dyDescent="0.3">
      <c r="B80539" s="60"/>
      <c r="D80539" s="61"/>
    </row>
    <row r="80540" spans="2:4" x14ac:dyDescent="0.3">
      <c r="B80540" s="60"/>
      <c r="D80540" s="61"/>
    </row>
    <row r="80541" spans="2:4" x14ac:dyDescent="0.3">
      <c r="B80541" s="60"/>
      <c r="D80541" s="61"/>
    </row>
    <row r="80542" spans="2:4" x14ac:dyDescent="0.3">
      <c r="B80542" s="60"/>
      <c r="D80542" s="61"/>
    </row>
    <row r="80543" spans="2:4" x14ac:dyDescent="0.3">
      <c r="B80543" s="60"/>
      <c r="D80543" s="61"/>
    </row>
    <row r="80544" spans="2:4" x14ac:dyDescent="0.3">
      <c r="B80544" s="60"/>
      <c r="D80544" s="61"/>
    </row>
    <row r="80545" spans="2:4" x14ac:dyDescent="0.3">
      <c r="B80545" s="60"/>
      <c r="D80545" s="61"/>
    </row>
    <row r="80546" spans="2:4" x14ac:dyDescent="0.3">
      <c r="B80546" s="60"/>
      <c r="D80546" s="61"/>
    </row>
    <row r="80547" spans="2:4" x14ac:dyDescent="0.3">
      <c r="B80547" s="60"/>
      <c r="D80547" s="61"/>
    </row>
    <row r="80548" spans="2:4" x14ac:dyDescent="0.3">
      <c r="B80548" s="60"/>
      <c r="D80548" s="61"/>
    </row>
    <row r="80549" spans="2:4" x14ac:dyDescent="0.3">
      <c r="B80549" s="60"/>
      <c r="D80549" s="61"/>
    </row>
    <row r="80550" spans="2:4" x14ac:dyDescent="0.3">
      <c r="B80550" s="60"/>
      <c r="D80550" s="61"/>
    </row>
    <row r="80551" spans="2:4" x14ac:dyDescent="0.3">
      <c r="B80551" s="60"/>
      <c r="D80551" s="61"/>
    </row>
    <row r="80552" spans="2:4" x14ac:dyDescent="0.3">
      <c r="B80552" s="60"/>
      <c r="D80552" s="61"/>
    </row>
    <row r="80553" spans="2:4" x14ac:dyDescent="0.3">
      <c r="B80553" s="60"/>
      <c r="D80553" s="61"/>
    </row>
    <row r="80554" spans="2:4" x14ac:dyDescent="0.3">
      <c r="B80554" s="60"/>
      <c r="D80554" s="61"/>
    </row>
    <row r="80555" spans="2:4" x14ac:dyDescent="0.3">
      <c r="B80555" s="60"/>
      <c r="D80555" s="61"/>
    </row>
    <row r="80556" spans="2:4" x14ac:dyDescent="0.3">
      <c r="B80556" s="60"/>
      <c r="D80556" s="61"/>
    </row>
    <row r="80557" spans="2:4" x14ac:dyDescent="0.3">
      <c r="B80557" s="60"/>
      <c r="D80557" s="61"/>
    </row>
    <row r="80558" spans="2:4" x14ac:dyDescent="0.3">
      <c r="B80558" s="60"/>
      <c r="D80558" s="61"/>
    </row>
    <row r="80559" spans="2:4" x14ac:dyDescent="0.3">
      <c r="B80559" s="60"/>
      <c r="D80559" s="61"/>
    </row>
    <row r="80560" spans="2:4" x14ac:dyDescent="0.3">
      <c r="B80560" s="60"/>
      <c r="D80560" s="61"/>
    </row>
    <row r="80561" spans="2:4" x14ac:dyDescent="0.3">
      <c r="B80561" s="60"/>
      <c r="D80561" s="61"/>
    </row>
    <row r="80562" spans="2:4" x14ac:dyDescent="0.3">
      <c r="B80562" s="60"/>
      <c r="D80562" s="61"/>
    </row>
    <row r="80563" spans="2:4" x14ac:dyDescent="0.3">
      <c r="B80563" s="60"/>
      <c r="D80563" s="61"/>
    </row>
    <row r="80564" spans="2:4" x14ac:dyDescent="0.3">
      <c r="B80564" s="60"/>
      <c r="D80564" s="61"/>
    </row>
    <row r="80565" spans="2:4" x14ac:dyDescent="0.3">
      <c r="B80565" s="60"/>
      <c r="D80565" s="61"/>
    </row>
    <row r="80566" spans="2:4" x14ac:dyDescent="0.3">
      <c r="B80566" s="60"/>
      <c r="D80566" s="61"/>
    </row>
    <row r="80567" spans="2:4" x14ac:dyDescent="0.3">
      <c r="B80567" s="60"/>
      <c r="D80567" s="61"/>
    </row>
    <row r="80568" spans="2:4" x14ac:dyDescent="0.3">
      <c r="B80568" s="60"/>
      <c r="D80568" s="61"/>
    </row>
    <row r="80569" spans="2:4" x14ac:dyDescent="0.3">
      <c r="B80569" s="60"/>
      <c r="D80569" s="61"/>
    </row>
    <row r="80570" spans="2:4" x14ac:dyDescent="0.3">
      <c r="B80570" s="60"/>
      <c r="D80570" s="61"/>
    </row>
    <row r="80571" spans="2:4" x14ac:dyDescent="0.3">
      <c r="B80571" s="60"/>
      <c r="D80571" s="61"/>
    </row>
    <row r="80572" spans="2:4" x14ac:dyDescent="0.3">
      <c r="B80572" s="60"/>
      <c r="D80572" s="61"/>
    </row>
    <row r="80573" spans="2:4" x14ac:dyDescent="0.3">
      <c r="B80573" s="60"/>
      <c r="D80573" s="61"/>
    </row>
    <row r="80574" spans="2:4" x14ac:dyDescent="0.3">
      <c r="B80574" s="60"/>
      <c r="D80574" s="61"/>
    </row>
    <row r="80575" spans="2:4" x14ac:dyDescent="0.3">
      <c r="B80575" s="60"/>
      <c r="D80575" s="61"/>
    </row>
    <row r="80576" spans="2:4" x14ac:dyDescent="0.3">
      <c r="B80576" s="60"/>
      <c r="D80576" s="61"/>
    </row>
    <row r="80577" spans="2:4" x14ac:dyDescent="0.3">
      <c r="B80577" s="60"/>
      <c r="D80577" s="61"/>
    </row>
    <row r="80578" spans="2:4" x14ac:dyDescent="0.3">
      <c r="B80578" s="60"/>
      <c r="D80578" s="61"/>
    </row>
    <row r="80579" spans="2:4" x14ac:dyDescent="0.3">
      <c r="B80579" s="60"/>
      <c r="D80579" s="61"/>
    </row>
    <row r="80580" spans="2:4" x14ac:dyDescent="0.3">
      <c r="B80580" s="60"/>
      <c r="D80580" s="61"/>
    </row>
    <row r="80581" spans="2:4" x14ac:dyDescent="0.3">
      <c r="B80581" s="60"/>
      <c r="D80581" s="61"/>
    </row>
    <row r="80582" spans="2:4" x14ac:dyDescent="0.3">
      <c r="B80582" s="60"/>
      <c r="D80582" s="61"/>
    </row>
    <row r="80583" spans="2:4" x14ac:dyDescent="0.3">
      <c r="B80583" s="60"/>
      <c r="D80583" s="61"/>
    </row>
    <row r="80584" spans="2:4" x14ac:dyDescent="0.3">
      <c r="B80584" s="60"/>
      <c r="D80584" s="61"/>
    </row>
    <row r="80585" spans="2:4" x14ac:dyDescent="0.3">
      <c r="B80585" s="60"/>
      <c r="D80585" s="61"/>
    </row>
    <row r="80586" spans="2:4" x14ac:dyDescent="0.3">
      <c r="B80586" s="60"/>
      <c r="D80586" s="61"/>
    </row>
    <row r="80587" spans="2:4" x14ac:dyDescent="0.3">
      <c r="B80587" s="60"/>
      <c r="D80587" s="61"/>
    </row>
    <row r="80588" spans="2:4" x14ac:dyDescent="0.3">
      <c r="B80588" s="60"/>
      <c r="D80588" s="61"/>
    </row>
    <row r="80589" spans="2:4" x14ac:dyDescent="0.3">
      <c r="B80589" s="60"/>
      <c r="D80589" s="61"/>
    </row>
    <row r="80590" spans="2:4" x14ac:dyDescent="0.3">
      <c r="B80590" s="60"/>
      <c r="D80590" s="61"/>
    </row>
    <row r="80591" spans="2:4" x14ac:dyDescent="0.3">
      <c r="B80591" s="60"/>
      <c r="D80591" s="61"/>
    </row>
    <row r="80592" spans="2:4" x14ac:dyDescent="0.3">
      <c r="B80592" s="60"/>
      <c r="D80592" s="61"/>
    </row>
    <row r="80593" spans="2:4" x14ac:dyDescent="0.3">
      <c r="B80593" s="60"/>
      <c r="D80593" s="61"/>
    </row>
    <row r="80594" spans="2:4" x14ac:dyDescent="0.3">
      <c r="B80594" s="60"/>
      <c r="D80594" s="61"/>
    </row>
    <row r="80595" spans="2:4" x14ac:dyDescent="0.3">
      <c r="B80595" s="60"/>
      <c r="D80595" s="61"/>
    </row>
    <row r="80596" spans="2:4" x14ac:dyDescent="0.3">
      <c r="B80596" s="60"/>
      <c r="D80596" s="61"/>
    </row>
    <row r="80597" spans="2:4" x14ac:dyDescent="0.3">
      <c r="B80597" s="60"/>
      <c r="D80597" s="61"/>
    </row>
    <row r="80598" spans="2:4" x14ac:dyDescent="0.3">
      <c r="B80598" s="60"/>
      <c r="D80598" s="61"/>
    </row>
    <row r="80599" spans="2:4" x14ac:dyDescent="0.3">
      <c r="B80599" s="60"/>
      <c r="D80599" s="61"/>
    </row>
    <row r="80600" spans="2:4" x14ac:dyDescent="0.3">
      <c r="B80600" s="60"/>
      <c r="D80600" s="61"/>
    </row>
    <row r="80601" spans="2:4" x14ac:dyDescent="0.3">
      <c r="B80601" s="60"/>
      <c r="D80601" s="61"/>
    </row>
    <row r="80602" spans="2:4" x14ac:dyDescent="0.3">
      <c r="B80602" s="60"/>
      <c r="D80602" s="61"/>
    </row>
    <row r="80603" spans="2:4" x14ac:dyDescent="0.3">
      <c r="B80603" s="60"/>
      <c r="D80603" s="61"/>
    </row>
    <row r="80604" spans="2:4" x14ac:dyDescent="0.3">
      <c r="B80604" s="60"/>
      <c r="D80604" s="61"/>
    </row>
    <row r="80605" spans="2:4" x14ac:dyDescent="0.3">
      <c r="B80605" s="60"/>
      <c r="D80605" s="61"/>
    </row>
    <row r="80606" spans="2:4" x14ac:dyDescent="0.3">
      <c r="B80606" s="60"/>
      <c r="D80606" s="61"/>
    </row>
    <row r="80607" spans="2:4" x14ac:dyDescent="0.3">
      <c r="B80607" s="60"/>
      <c r="D80607" s="61"/>
    </row>
    <row r="80608" spans="2:4" x14ac:dyDescent="0.3">
      <c r="B80608" s="60"/>
      <c r="D80608" s="61"/>
    </row>
    <row r="80609" spans="2:5" x14ac:dyDescent="0.3">
      <c r="B80609" s="60"/>
      <c r="D80609" s="61"/>
    </row>
    <row r="80610" spans="2:5" x14ac:dyDescent="0.3">
      <c r="B80610" s="60"/>
      <c r="D80610" s="61"/>
    </row>
    <row r="80611" spans="2:5" x14ac:dyDescent="0.3">
      <c r="B80611" s="60"/>
      <c r="D80611" s="61"/>
    </row>
    <row r="80612" spans="2:5" x14ac:dyDescent="0.3">
      <c r="B80612" s="60"/>
      <c r="D80612" s="61"/>
    </row>
    <row r="80613" spans="2:5" x14ac:dyDescent="0.3">
      <c r="B80613" s="60"/>
      <c r="D80613" s="61"/>
    </row>
    <row r="80614" spans="2:5" x14ac:dyDescent="0.3">
      <c r="B80614" s="60"/>
      <c r="D80614" s="61"/>
    </row>
    <row r="80615" spans="2:5" x14ac:dyDescent="0.3">
      <c r="B80615" s="60"/>
      <c r="D80615" s="61"/>
    </row>
    <row r="80616" spans="2:5" x14ac:dyDescent="0.3">
      <c r="B80616" s="60"/>
      <c r="D80616" s="61"/>
    </row>
    <row r="80617" spans="2:5" x14ac:dyDescent="0.3">
      <c r="B80617" s="60"/>
      <c r="D80617" s="61"/>
    </row>
    <row r="80618" spans="2:5" x14ac:dyDescent="0.3">
      <c r="B80618" s="60"/>
      <c r="D80618" s="61"/>
    </row>
    <row r="80619" spans="2:5" x14ac:dyDescent="0.3">
      <c r="B80619" s="60"/>
      <c r="D80619" s="61"/>
    </row>
    <row r="80620" spans="2:5" x14ac:dyDescent="0.3">
      <c r="B80620" s="60"/>
      <c r="D80620" s="61"/>
    </row>
    <row r="80621" spans="2:5" x14ac:dyDescent="0.3">
      <c r="B80621" s="60"/>
      <c r="D80621" s="61"/>
    </row>
    <row r="80622" spans="2:5" x14ac:dyDescent="0.3">
      <c r="B80622" s="60"/>
      <c r="D80622" s="61"/>
    </row>
    <row r="80623" spans="2:5" x14ac:dyDescent="0.3">
      <c r="B80623" s="60"/>
      <c r="D80623" s="61"/>
    </row>
    <row r="80624" spans="2:5" x14ac:dyDescent="0.3">
      <c r="B80624" s="60"/>
      <c r="D80624" s="62"/>
      <c r="E80624" s="63"/>
    </row>
    <row r="80625" spans="2:5" x14ac:dyDescent="0.3">
      <c r="B80625" s="60"/>
      <c r="D80625" s="62"/>
      <c r="E80625" s="63"/>
    </row>
    <row r="80626" spans="2:5" x14ac:dyDescent="0.3">
      <c r="B80626" s="60"/>
      <c r="D80626" s="62"/>
      <c r="E80626" s="63"/>
    </row>
    <row r="80627" spans="2:5" x14ac:dyDescent="0.3">
      <c r="B80627" s="60"/>
      <c r="D80627" s="62"/>
      <c r="E80627" s="63"/>
    </row>
    <row r="80628" spans="2:5" x14ac:dyDescent="0.3">
      <c r="B80628" s="60"/>
      <c r="D80628" s="62"/>
      <c r="E80628" s="63"/>
    </row>
    <row r="80629" spans="2:5" x14ac:dyDescent="0.3">
      <c r="B80629" s="60"/>
      <c r="D80629" s="62"/>
      <c r="E80629" s="63"/>
    </row>
    <row r="80630" spans="2:5" x14ac:dyDescent="0.3">
      <c r="B80630" s="60"/>
      <c r="D80630" s="62"/>
      <c r="E80630" s="63"/>
    </row>
    <row r="80631" spans="2:5" x14ac:dyDescent="0.3">
      <c r="B80631" s="60"/>
      <c r="D80631" s="62"/>
      <c r="E80631" s="63"/>
    </row>
    <row r="80632" spans="2:5" x14ac:dyDescent="0.3">
      <c r="B80632" s="60"/>
      <c r="D80632" s="62"/>
      <c r="E80632" s="63"/>
    </row>
    <row r="80633" spans="2:5" x14ac:dyDescent="0.3">
      <c r="B80633" s="60"/>
      <c r="D80633" s="62"/>
      <c r="E80633" s="63"/>
    </row>
    <row r="80634" spans="2:5" x14ac:dyDescent="0.3">
      <c r="B80634" s="60"/>
      <c r="D80634" s="62"/>
      <c r="E80634" s="63"/>
    </row>
    <row r="80635" spans="2:5" x14ac:dyDescent="0.3">
      <c r="B80635" s="60"/>
      <c r="D80635" s="62"/>
      <c r="E80635" s="63"/>
    </row>
    <row r="80636" spans="2:5" x14ac:dyDescent="0.3">
      <c r="B80636" s="60"/>
      <c r="D80636" s="62"/>
      <c r="E80636" s="63"/>
    </row>
    <row r="80637" spans="2:5" x14ac:dyDescent="0.3">
      <c r="B80637" s="60"/>
      <c r="D80637" s="62"/>
      <c r="E80637" s="63"/>
    </row>
    <row r="80638" spans="2:5" x14ac:dyDescent="0.3">
      <c r="B80638" s="60"/>
      <c r="D80638" s="62"/>
      <c r="E80638" s="63"/>
    </row>
    <row r="80639" spans="2:5" x14ac:dyDescent="0.3">
      <c r="B80639" s="60"/>
      <c r="D80639" s="62"/>
      <c r="E80639" s="63"/>
    </row>
    <row r="80640" spans="2:5" x14ac:dyDescent="0.3">
      <c r="B80640" s="60"/>
      <c r="D80640" s="62"/>
      <c r="E80640" s="63"/>
    </row>
    <row r="80641" spans="2:5" x14ac:dyDescent="0.3">
      <c r="B80641" s="60"/>
      <c r="D80641" s="62"/>
      <c r="E80641" s="63"/>
    </row>
    <row r="80642" spans="2:5" x14ac:dyDescent="0.3">
      <c r="B80642" s="60"/>
      <c r="D80642" s="62"/>
      <c r="E80642" s="63"/>
    </row>
    <row r="80643" spans="2:5" x14ac:dyDescent="0.3">
      <c r="B80643" s="60"/>
      <c r="D80643" s="62"/>
      <c r="E80643" s="63"/>
    </row>
    <row r="80644" spans="2:5" x14ac:dyDescent="0.3">
      <c r="B80644" s="60"/>
      <c r="D80644" s="61"/>
    </row>
    <row r="80645" spans="2:5" x14ac:dyDescent="0.3">
      <c r="B80645" s="60"/>
      <c r="D80645" s="61"/>
    </row>
    <row r="80646" spans="2:5" x14ac:dyDescent="0.3">
      <c r="B80646" s="60"/>
      <c r="D80646" s="61"/>
    </row>
    <row r="80647" spans="2:5" x14ac:dyDescent="0.3">
      <c r="B80647" s="60"/>
      <c r="D80647" s="61"/>
    </row>
    <row r="80648" spans="2:5" x14ac:dyDescent="0.3">
      <c r="B80648" s="60"/>
      <c r="D80648" s="61"/>
    </row>
    <row r="80649" spans="2:5" x14ac:dyDescent="0.3">
      <c r="B80649" s="60"/>
      <c r="D80649" s="61"/>
    </row>
    <row r="80650" spans="2:5" x14ac:dyDescent="0.3">
      <c r="B80650" s="60"/>
      <c r="D80650" s="61"/>
    </row>
    <row r="80651" spans="2:5" x14ac:dyDescent="0.3">
      <c r="B80651" s="60"/>
      <c r="D80651" s="61"/>
    </row>
    <row r="80652" spans="2:5" x14ac:dyDescent="0.3">
      <c r="B80652" s="60"/>
      <c r="D80652" s="61"/>
    </row>
    <row r="80653" spans="2:5" x14ac:dyDescent="0.3">
      <c r="B80653" s="60"/>
      <c r="D80653" s="61"/>
    </row>
    <row r="80654" spans="2:5" x14ac:dyDescent="0.3">
      <c r="B80654" s="60"/>
      <c r="D80654" s="61"/>
    </row>
    <row r="80655" spans="2:5" x14ac:dyDescent="0.3">
      <c r="B80655" s="60"/>
      <c r="D80655" s="61"/>
    </row>
    <row r="80656" spans="2:5" x14ac:dyDescent="0.3">
      <c r="B80656" s="60"/>
      <c r="D80656" s="61"/>
    </row>
    <row r="80657" spans="2:4" x14ac:dyDescent="0.3">
      <c r="B80657" s="60"/>
      <c r="D80657" s="61"/>
    </row>
    <row r="80658" spans="2:4" x14ac:dyDescent="0.3">
      <c r="B80658" s="60"/>
      <c r="D80658" s="61"/>
    </row>
    <row r="80659" spans="2:4" x14ac:dyDescent="0.3">
      <c r="B80659" s="60"/>
      <c r="D80659" s="61"/>
    </row>
    <row r="80660" spans="2:4" x14ac:dyDescent="0.3">
      <c r="B80660" s="60"/>
      <c r="D80660" s="61"/>
    </row>
    <row r="80661" spans="2:4" x14ac:dyDescent="0.3">
      <c r="B80661" s="60"/>
      <c r="D80661" s="61"/>
    </row>
    <row r="80662" spans="2:4" x14ac:dyDescent="0.3">
      <c r="B80662" s="60"/>
      <c r="D80662" s="61"/>
    </row>
    <row r="80663" spans="2:4" x14ac:dyDescent="0.3">
      <c r="B80663" s="60"/>
      <c r="D80663" s="61"/>
    </row>
    <row r="80664" spans="2:4" x14ac:dyDescent="0.3">
      <c r="B80664" s="60"/>
      <c r="D80664" s="61"/>
    </row>
    <row r="80665" spans="2:4" x14ac:dyDescent="0.3">
      <c r="B80665" s="60"/>
      <c r="D80665" s="61"/>
    </row>
    <row r="80666" spans="2:4" x14ac:dyDescent="0.3">
      <c r="B80666" s="60"/>
      <c r="D80666" s="61"/>
    </row>
    <row r="80667" spans="2:4" x14ac:dyDescent="0.3">
      <c r="B80667" s="60"/>
      <c r="D80667" s="61"/>
    </row>
    <row r="80668" spans="2:4" x14ac:dyDescent="0.3">
      <c r="B80668" s="60"/>
      <c r="D80668" s="61"/>
    </row>
    <row r="80669" spans="2:4" x14ac:dyDescent="0.3">
      <c r="B80669" s="60"/>
      <c r="D80669" s="61"/>
    </row>
    <row r="80670" spans="2:4" x14ac:dyDescent="0.3">
      <c r="B80670" s="60"/>
      <c r="D80670" s="61"/>
    </row>
    <row r="80671" spans="2:4" x14ac:dyDescent="0.3">
      <c r="B80671" s="60"/>
      <c r="D80671" s="61"/>
    </row>
    <row r="80672" spans="2:4" x14ac:dyDescent="0.3">
      <c r="B80672" s="60"/>
      <c r="D80672" s="61"/>
    </row>
    <row r="80673" spans="2:4" x14ac:dyDescent="0.3">
      <c r="B80673" s="60"/>
      <c r="D80673" s="61"/>
    </row>
    <row r="80674" spans="2:4" x14ac:dyDescent="0.3">
      <c r="B80674" s="60"/>
      <c r="D80674" s="61"/>
    </row>
    <row r="80675" spans="2:4" x14ac:dyDescent="0.3">
      <c r="B80675" s="60"/>
      <c r="D80675" s="61"/>
    </row>
    <row r="80676" spans="2:4" x14ac:dyDescent="0.3">
      <c r="B80676" s="60"/>
      <c r="D80676" s="61"/>
    </row>
    <row r="80677" spans="2:4" x14ac:dyDescent="0.3">
      <c r="B80677" s="60"/>
      <c r="D80677" s="61"/>
    </row>
    <row r="80678" spans="2:4" x14ac:dyDescent="0.3">
      <c r="B80678" s="60"/>
      <c r="D80678" s="61"/>
    </row>
    <row r="80679" spans="2:4" x14ac:dyDescent="0.3">
      <c r="B80679" s="60"/>
      <c r="D80679" s="61"/>
    </row>
    <row r="80680" spans="2:4" x14ac:dyDescent="0.3">
      <c r="B80680" s="60"/>
      <c r="D80680" s="61"/>
    </row>
    <row r="80681" spans="2:4" x14ac:dyDescent="0.3">
      <c r="B80681" s="60"/>
      <c r="D80681" s="61"/>
    </row>
    <row r="80682" spans="2:4" x14ac:dyDescent="0.3">
      <c r="B80682" s="60"/>
      <c r="D80682" s="61"/>
    </row>
    <row r="80683" spans="2:4" x14ac:dyDescent="0.3">
      <c r="B80683" s="60"/>
      <c r="D80683" s="61"/>
    </row>
    <row r="80684" spans="2:4" x14ac:dyDescent="0.3">
      <c r="B80684" s="60"/>
      <c r="D80684" s="61"/>
    </row>
    <row r="80685" spans="2:4" x14ac:dyDescent="0.3">
      <c r="B80685" s="60"/>
      <c r="D80685" s="61"/>
    </row>
    <row r="80686" spans="2:4" x14ac:dyDescent="0.3">
      <c r="B80686" s="60"/>
      <c r="D80686" s="61"/>
    </row>
    <row r="80687" spans="2:4" x14ac:dyDescent="0.3">
      <c r="B80687" s="60"/>
      <c r="D80687" s="61"/>
    </row>
    <row r="80688" spans="2:4" x14ac:dyDescent="0.3">
      <c r="B80688" s="60"/>
      <c r="D80688" s="61"/>
    </row>
    <row r="80689" spans="2:4" x14ac:dyDescent="0.3">
      <c r="B80689" s="60"/>
      <c r="D80689" s="61"/>
    </row>
    <row r="80690" spans="2:4" x14ac:dyDescent="0.3">
      <c r="B80690" s="60"/>
      <c r="D80690" s="61"/>
    </row>
    <row r="80691" spans="2:4" x14ac:dyDescent="0.3">
      <c r="B80691" s="60"/>
      <c r="D80691" s="61"/>
    </row>
    <row r="80692" spans="2:4" x14ac:dyDescent="0.3">
      <c r="B80692" s="60"/>
      <c r="D80692" s="61"/>
    </row>
    <row r="80693" spans="2:4" x14ac:dyDescent="0.3">
      <c r="B80693" s="60"/>
      <c r="D80693" s="61"/>
    </row>
    <row r="80694" spans="2:4" x14ac:dyDescent="0.3">
      <c r="B80694" s="60"/>
      <c r="D80694" s="61"/>
    </row>
    <row r="80695" spans="2:4" x14ac:dyDescent="0.3">
      <c r="B80695" s="60"/>
      <c r="D80695" s="61"/>
    </row>
    <row r="80696" spans="2:4" x14ac:dyDescent="0.3">
      <c r="B80696" s="60"/>
      <c r="D80696" s="61"/>
    </row>
    <row r="80697" spans="2:4" x14ac:dyDescent="0.3">
      <c r="B80697" s="60"/>
      <c r="D80697" s="61"/>
    </row>
    <row r="80698" spans="2:4" x14ac:dyDescent="0.3">
      <c r="B80698" s="60"/>
      <c r="D80698" s="61"/>
    </row>
    <row r="80699" spans="2:4" x14ac:dyDescent="0.3">
      <c r="B80699" s="60"/>
      <c r="D80699" s="61"/>
    </row>
    <row r="80700" spans="2:4" x14ac:dyDescent="0.3">
      <c r="B80700" s="60"/>
      <c r="D80700" s="61"/>
    </row>
    <row r="80701" spans="2:4" x14ac:dyDescent="0.3">
      <c r="B80701" s="60"/>
      <c r="D80701" s="61"/>
    </row>
    <row r="80702" spans="2:4" x14ac:dyDescent="0.3">
      <c r="B80702" s="60"/>
      <c r="D80702" s="61"/>
    </row>
    <row r="80703" spans="2:4" x14ac:dyDescent="0.3">
      <c r="B80703" s="60"/>
      <c r="D80703" s="61"/>
    </row>
    <row r="80704" spans="2:4" x14ac:dyDescent="0.3">
      <c r="B80704" s="60"/>
      <c r="D80704" s="61"/>
    </row>
    <row r="80705" spans="2:4" x14ac:dyDescent="0.3">
      <c r="B80705" s="60"/>
      <c r="D80705" s="61"/>
    </row>
    <row r="80706" spans="2:4" x14ac:dyDescent="0.3">
      <c r="B80706" s="60"/>
      <c r="D80706" s="61"/>
    </row>
    <row r="80707" spans="2:4" x14ac:dyDescent="0.3">
      <c r="B80707" s="60"/>
      <c r="D80707" s="61"/>
    </row>
    <row r="80708" spans="2:4" x14ac:dyDescent="0.3">
      <c r="B80708" s="60"/>
      <c r="D80708" s="61"/>
    </row>
    <row r="80709" spans="2:4" x14ac:dyDescent="0.3">
      <c r="B80709" s="60"/>
      <c r="D80709" s="61"/>
    </row>
    <row r="80710" spans="2:4" x14ac:dyDescent="0.3">
      <c r="B80710" s="60"/>
      <c r="D80710" s="61"/>
    </row>
    <row r="80711" spans="2:4" x14ac:dyDescent="0.3">
      <c r="B80711" s="60"/>
      <c r="D80711" s="61"/>
    </row>
    <row r="80712" spans="2:4" x14ac:dyDescent="0.3">
      <c r="B80712" s="60"/>
      <c r="D80712" s="61"/>
    </row>
    <row r="80713" spans="2:4" x14ac:dyDescent="0.3">
      <c r="B80713" s="60"/>
      <c r="D80713" s="61"/>
    </row>
    <row r="80714" spans="2:4" x14ac:dyDescent="0.3">
      <c r="B80714" s="60"/>
      <c r="D80714" s="61"/>
    </row>
    <row r="80715" spans="2:4" x14ac:dyDescent="0.3">
      <c r="B80715" s="60"/>
      <c r="D80715" s="61"/>
    </row>
    <row r="80716" spans="2:4" x14ac:dyDescent="0.3">
      <c r="B80716" s="60"/>
      <c r="D80716" s="61"/>
    </row>
    <row r="80717" spans="2:4" x14ac:dyDescent="0.3">
      <c r="B80717" s="60"/>
      <c r="D80717" s="61"/>
    </row>
    <row r="80718" spans="2:4" x14ac:dyDescent="0.3">
      <c r="B80718" s="60"/>
      <c r="D80718" s="61"/>
    </row>
    <row r="80719" spans="2:4" x14ac:dyDescent="0.3">
      <c r="B80719" s="60"/>
      <c r="D80719" s="61"/>
    </row>
    <row r="80720" spans="2:4" x14ac:dyDescent="0.3">
      <c r="B80720" s="60"/>
      <c r="D80720" s="61"/>
    </row>
    <row r="80721" spans="2:4" x14ac:dyDescent="0.3">
      <c r="B80721" s="60"/>
      <c r="D80721" s="61"/>
    </row>
    <row r="80722" spans="2:4" x14ac:dyDescent="0.3">
      <c r="B80722" s="60"/>
      <c r="D80722" s="61"/>
    </row>
    <row r="80723" spans="2:4" x14ac:dyDescent="0.3">
      <c r="B80723" s="60"/>
      <c r="D80723" s="61"/>
    </row>
    <row r="80724" spans="2:4" x14ac:dyDescent="0.3">
      <c r="B80724" s="60"/>
      <c r="D80724" s="61"/>
    </row>
    <row r="80725" spans="2:4" x14ac:dyDescent="0.3">
      <c r="B80725" s="60"/>
      <c r="D80725" s="61"/>
    </row>
    <row r="80726" spans="2:4" x14ac:dyDescent="0.3">
      <c r="B80726" s="60"/>
      <c r="D80726" s="61"/>
    </row>
    <row r="80727" spans="2:4" x14ac:dyDescent="0.3">
      <c r="B80727" s="60"/>
      <c r="D80727" s="61"/>
    </row>
    <row r="80728" spans="2:4" x14ac:dyDescent="0.3">
      <c r="B80728" s="60"/>
      <c r="D80728" s="61"/>
    </row>
    <row r="80729" spans="2:4" x14ac:dyDescent="0.3">
      <c r="B80729" s="60"/>
      <c r="D80729" s="61"/>
    </row>
    <row r="80730" spans="2:4" x14ac:dyDescent="0.3">
      <c r="B80730" s="60"/>
      <c r="D80730" s="61"/>
    </row>
    <row r="80731" spans="2:4" x14ac:dyDescent="0.3">
      <c r="B80731" s="60"/>
      <c r="D80731" s="61"/>
    </row>
    <row r="80732" spans="2:4" x14ac:dyDescent="0.3">
      <c r="B80732" s="60"/>
      <c r="D80732" s="61"/>
    </row>
    <row r="80733" spans="2:4" x14ac:dyDescent="0.3">
      <c r="B80733" s="60"/>
      <c r="D80733" s="61"/>
    </row>
    <row r="80734" spans="2:4" x14ac:dyDescent="0.3">
      <c r="B80734" s="60"/>
      <c r="D80734" s="61"/>
    </row>
    <row r="80735" spans="2:4" x14ac:dyDescent="0.3">
      <c r="B80735" s="60"/>
      <c r="D80735" s="61"/>
    </row>
    <row r="80736" spans="2:4" x14ac:dyDescent="0.3">
      <c r="B80736" s="60"/>
      <c r="D80736" s="61"/>
    </row>
    <row r="80737" spans="2:4" x14ac:dyDescent="0.3">
      <c r="B80737" s="60"/>
      <c r="D80737" s="61"/>
    </row>
    <row r="80738" spans="2:4" x14ac:dyDescent="0.3">
      <c r="B80738" s="60"/>
      <c r="D80738" s="61"/>
    </row>
    <row r="80739" spans="2:4" x14ac:dyDescent="0.3">
      <c r="B80739" s="60"/>
      <c r="D80739" s="61"/>
    </row>
    <row r="80740" spans="2:4" x14ac:dyDescent="0.3">
      <c r="B80740" s="60"/>
      <c r="D80740" s="61"/>
    </row>
    <row r="80741" spans="2:4" x14ac:dyDescent="0.3">
      <c r="B80741" s="60"/>
      <c r="D80741" s="61"/>
    </row>
    <row r="80742" spans="2:4" x14ac:dyDescent="0.3">
      <c r="B80742" s="60"/>
      <c r="D80742" s="61"/>
    </row>
    <row r="80743" spans="2:4" x14ac:dyDescent="0.3">
      <c r="B80743" s="60"/>
      <c r="D80743" s="61"/>
    </row>
    <row r="80744" spans="2:4" x14ac:dyDescent="0.3">
      <c r="B80744" s="60"/>
      <c r="D80744" s="61"/>
    </row>
    <row r="80745" spans="2:4" x14ac:dyDescent="0.3">
      <c r="B80745" s="60"/>
      <c r="D80745" s="61"/>
    </row>
    <row r="80746" spans="2:4" x14ac:dyDescent="0.3">
      <c r="B80746" s="60"/>
      <c r="D80746" s="61"/>
    </row>
    <row r="80747" spans="2:4" x14ac:dyDescent="0.3">
      <c r="B80747" s="60"/>
      <c r="D80747" s="61"/>
    </row>
    <row r="80748" spans="2:4" x14ac:dyDescent="0.3">
      <c r="B80748" s="60"/>
      <c r="D80748" s="61"/>
    </row>
    <row r="80749" spans="2:4" x14ac:dyDescent="0.3">
      <c r="B80749" s="60"/>
      <c r="D80749" s="61"/>
    </row>
    <row r="80750" spans="2:4" x14ac:dyDescent="0.3">
      <c r="B80750" s="60"/>
      <c r="D80750" s="61"/>
    </row>
    <row r="80751" spans="2:4" x14ac:dyDescent="0.3">
      <c r="B80751" s="60"/>
      <c r="D80751" s="61"/>
    </row>
    <row r="80752" spans="2:4" x14ac:dyDescent="0.3">
      <c r="B80752" s="60"/>
      <c r="D80752" s="61"/>
    </row>
    <row r="80753" spans="2:4" x14ac:dyDescent="0.3">
      <c r="B80753" s="60"/>
      <c r="D80753" s="61"/>
    </row>
    <row r="80754" spans="2:4" x14ac:dyDescent="0.3">
      <c r="B80754" s="60"/>
      <c r="D80754" s="61"/>
    </row>
    <row r="80755" spans="2:4" x14ac:dyDescent="0.3">
      <c r="B80755" s="60"/>
      <c r="D80755" s="61"/>
    </row>
    <row r="80756" spans="2:4" x14ac:dyDescent="0.3">
      <c r="B80756" s="60"/>
      <c r="D80756" s="61"/>
    </row>
    <row r="80757" spans="2:4" x14ac:dyDescent="0.3">
      <c r="B80757" s="60"/>
      <c r="D80757" s="61"/>
    </row>
    <row r="80758" spans="2:4" x14ac:dyDescent="0.3">
      <c r="B80758" s="60"/>
      <c r="D80758" s="61"/>
    </row>
    <row r="80759" spans="2:4" x14ac:dyDescent="0.3">
      <c r="B80759" s="60"/>
      <c r="D80759" s="61"/>
    </row>
    <row r="80760" spans="2:4" x14ac:dyDescent="0.3">
      <c r="B80760" s="60"/>
      <c r="D80760" s="61"/>
    </row>
    <row r="80761" spans="2:4" x14ac:dyDescent="0.3">
      <c r="B80761" s="60"/>
      <c r="D80761" s="61"/>
    </row>
    <row r="80762" spans="2:4" x14ac:dyDescent="0.3">
      <c r="B80762" s="60"/>
      <c r="D80762" s="61"/>
    </row>
    <row r="80763" spans="2:4" x14ac:dyDescent="0.3">
      <c r="B80763" s="60"/>
      <c r="D80763" s="61"/>
    </row>
    <row r="80764" spans="2:4" x14ac:dyDescent="0.3">
      <c r="B80764" s="60"/>
      <c r="D80764" s="61"/>
    </row>
    <row r="80765" spans="2:4" x14ac:dyDescent="0.3">
      <c r="B80765" s="60"/>
      <c r="D80765" s="61"/>
    </row>
    <row r="80766" spans="2:4" x14ac:dyDescent="0.3">
      <c r="B80766" s="60"/>
      <c r="D80766" s="61"/>
    </row>
    <row r="80767" spans="2:4" x14ac:dyDescent="0.3">
      <c r="B80767" s="60"/>
      <c r="D80767" s="61"/>
    </row>
    <row r="80768" spans="2:4" x14ac:dyDescent="0.3">
      <c r="B80768" s="60"/>
      <c r="D80768" s="61"/>
    </row>
    <row r="80769" spans="2:4" x14ac:dyDescent="0.3">
      <c r="B80769" s="60"/>
      <c r="D80769" s="61"/>
    </row>
    <row r="80770" spans="2:4" x14ac:dyDescent="0.3">
      <c r="B80770" s="60"/>
      <c r="D80770" s="61"/>
    </row>
    <row r="80771" spans="2:4" x14ac:dyDescent="0.3">
      <c r="B80771" s="60"/>
      <c r="D80771" s="61"/>
    </row>
    <row r="80772" spans="2:4" x14ac:dyDescent="0.3">
      <c r="B80772" s="60"/>
      <c r="D80772" s="61"/>
    </row>
    <row r="80773" spans="2:4" x14ac:dyDescent="0.3">
      <c r="B80773" s="60"/>
      <c r="D80773" s="61"/>
    </row>
    <row r="80774" spans="2:4" x14ac:dyDescent="0.3">
      <c r="B80774" s="60"/>
      <c r="D80774" s="61"/>
    </row>
    <row r="80775" spans="2:4" x14ac:dyDescent="0.3">
      <c r="B80775" s="60"/>
      <c r="D80775" s="61"/>
    </row>
    <row r="80776" spans="2:4" x14ac:dyDescent="0.3">
      <c r="B80776" s="60"/>
      <c r="D80776" s="61"/>
    </row>
    <row r="80777" spans="2:4" x14ac:dyDescent="0.3">
      <c r="B80777" s="60"/>
      <c r="D80777" s="61"/>
    </row>
    <row r="80778" spans="2:4" x14ac:dyDescent="0.3">
      <c r="B80778" s="60"/>
      <c r="D80778" s="61"/>
    </row>
    <row r="80779" spans="2:4" x14ac:dyDescent="0.3">
      <c r="B80779" s="60"/>
      <c r="D80779" s="61"/>
    </row>
    <row r="80780" spans="2:4" x14ac:dyDescent="0.3">
      <c r="B80780" s="60"/>
      <c r="D80780" s="61"/>
    </row>
    <row r="80781" spans="2:4" x14ac:dyDescent="0.3">
      <c r="B80781" s="60"/>
      <c r="D80781" s="61"/>
    </row>
    <row r="80782" spans="2:4" x14ac:dyDescent="0.3">
      <c r="B80782" s="60"/>
      <c r="D80782" s="61"/>
    </row>
    <row r="80783" spans="2:4" x14ac:dyDescent="0.3">
      <c r="B80783" s="60"/>
      <c r="D80783" s="61"/>
    </row>
    <row r="80784" spans="2:4" x14ac:dyDescent="0.3">
      <c r="B80784" s="60"/>
      <c r="D80784" s="61"/>
    </row>
    <row r="80785" spans="2:4" x14ac:dyDescent="0.3">
      <c r="B80785" s="60"/>
      <c r="D80785" s="61"/>
    </row>
    <row r="80786" spans="2:4" x14ac:dyDescent="0.3">
      <c r="B80786" s="60"/>
      <c r="D80786" s="61"/>
    </row>
    <row r="80787" spans="2:4" x14ac:dyDescent="0.3">
      <c r="B80787" s="60"/>
      <c r="D80787" s="61"/>
    </row>
    <row r="80788" spans="2:4" x14ac:dyDescent="0.3">
      <c r="B80788" s="60"/>
      <c r="D80788" s="61"/>
    </row>
    <row r="80789" spans="2:4" x14ac:dyDescent="0.3">
      <c r="B80789" s="60"/>
      <c r="D80789" s="61"/>
    </row>
    <row r="80790" spans="2:4" x14ac:dyDescent="0.3">
      <c r="B80790" s="60"/>
      <c r="D80790" s="61"/>
    </row>
    <row r="80791" spans="2:4" x14ac:dyDescent="0.3">
      <c r="B80791" s="60"/>
      <c r="D80791" s="61"/>
    </row>
    <row r="80792" spans="2:4" x14ac:dyDescent="0.3">
      <c r="B80792" s="60"/>
      <c r="D80792" s="61"/>
    </row>
    <row r="80793" spans="2:4" x14ac:dyDescent="0.3">
      <c r="B80793" s="60"/>
      <c r="D80793" s="61"/>
    </row>
    <row r="80794" spans="2:4" x14ac:dyDescent="0.3">
      <c r="B80794" s="60"/>
      <c r="D80794" s="61"/>
    </row>
    <row r="80795" spans="2:4" x14ac:dyDescent="0.3">
      <c r="B80795" s="60"/>
      <c r="D80795" s="61"/>
    </row>
    <row r="80796" spans="2:4" x14ac:dyDescent="0.3">
      <c r="B80796" s="60"/>
      <c r="D80796" s="61"/>
    </row>
    <row r="80797" spans="2:4" x14ac:dyDescent="0.3">
      <c r="B80797" s="60"/>
      <c r="D80797" s="61"/>
    </row>
    <row r="80798" spans="2:4" x14ac:dyDescent="0.3">
      <c r="B80798" s="60"/>
      <c r="D80798" s="61"/>
    </row>
    <row r="80799" spans="2:4" x14ac:dyDescent="0.3">
      <c r="B80799" s="60"/>
      <c r="D80799" s="61"/>
    </row>
    <row r="80800" spans="2:4" x14ac:dyDescent="0.3">
      <c r="B80800" s="60"/>
      <c r="D80800" s="61"/>
    </row>
    <row r="80801" spans="2:4" x14ac:dyDescent="0.3">
      <c r="B80801" s="60"/>
      <c r="D80801" s="61"/>
    </row>
    <row r="80802" spans="2:4" x14ac:dyDescent="0.3">
      <c r="B80802" s="60"/>
      <c r="D80802" s="61"/>
    </row>
    <row r="80803" spans="2:4" x14ac:dyDescent="0.3">
      <c r="B80803" s="60"/>
      <c r="D80803" s="61"/>
    </row>
    <row r="80804" spans="2:4" x14ac:dyDescent="0.3">
      <c r="B80804" s="60"/>
      <c r="D80804" s="61"/>
    </row>
    <row r="80805" spans="2:4" x14ac:dyDescent="0.3">
      <c r="B80805" s="60"/>
      <c r="D80805" s="61"/>
    </row>
    <row r="80806" spans="2:4" x14ac:dyDescent="0.3">
      <c r="B80806" s="60"/>
      <c r="D80806" s="61"/>
    </row>
    <row r="80807" spans="2:4" x14ac:dyDescent="0.3">
      <c r="B80807" s="60"/>
      <c r="D80807" s="61"/>
    </row>
    <row r="80808" spans="2:4" x14ac:dyDescent="0.3">
      <c r="B80808" s="60"/>
      <c r="D80808" s="61"/>
    </row>
    <row r="80809" spans="2:4" x14ac:dyDescent="0.3">
      <c r="B80809" s="60"/>
      <c r="D80809" s="61"/>
    </row>
    <row r="80810" spans="2:4" x14ac:dyDescent="0.3">
      <c r="B80810" s="60"/>
      <c r="D80810" s="61"/>
    </row>
    <row r="80811" spans="2:4" x14ac:dyDescent="0.3">
      <c r="B80811" s="60"/>
      <c r="D80811" s="61"/>
    </row>
    <row r="80812" spans="2:4" x14ac:dyDescent="0.3">
      <c r="B80812" s="60"/>
      <c r="D80812" s="61"/>
    </row>
    <row r="80813" spans="2:4" x14ac:dyDescent="0.3">
      <c r="B80813" s="60"/>
      <c r="D80813" s="61"/>
    </row>
    <row r="80814" spans="2:4" x14ac:dyDescent="0.3">
      <c r="B80814" s="60"/>
      <c r="D80814" s="61"/>
    </row>
    <row r="80815" spans="2:4" x14ac:dyDescent="0.3">
      <c r="B80815" s="60"/>
      <c r="D80815" s="61"/>
    </row>
    <row r="80816" spans="2:4" x14ac:dyDescent="0.3">
      <c r="B80816" s="60"/>
      <c r="D80816" s="61"/>
    </row>
    <row r="80817" spans="2:4" x14ac:dyDescent="0.3">
      <c r="B80817" s="60"/>
      <c r="D80817" s="61"/>
    </row>
    <row r="80818" spans="2:4" x14ac:dyDescent="0.3">
      <c r="B80818" s="60"/>
      <c r="D80818" s="61"/>
    </row>
    <row r="80819" spans="2:4" x14ac:dyDescent="0.3">
      <c r="B80819" s="60"/>
      <c r="D80819" s="61"/>
    </row>
    <row r="80820" spans="2:4" x14ac:dyDescent="0.3">
      <c r="B80820" s="60"/>
      <c r="D80820" s="61"/>
    </row>
    <row r="80821" spans="2:4" x14ac:dyDescent="0.3">
      <c r="B80821" s="60"/>
      <c r="D80821" s="61"/>
    </row>
    <row r="80822" spans="2:4" x14ac:dyDescent="0.3">
      <c r="B80822" s="60"/>
      <c r="D80822" s="61"/>
    </row>
    <row r="80823" spans="2:4" x14ac:dyDescent="0.3">
      <c r="B80823" s="60"/>
      <c r="D80823" s="61"/>
    </row>
    <row r="80824" spans="2:4" x14ac:dyDescent="0.3">
      <c r="B80824" s="60"/>
      <c r="D80824" s="61"/>
    </row>
    <row r="80825" spans="2:4" x14ac:dyDescent="0.3">
      <c r="B80825" s="60"/>
      <c r="D80825" s="61"/>
    </row>
    <row r="80826" spans="2:4" x14ac:dyDescent="0.3">
      <c r="B80826" s="60"/>
      <c r="D80826" s="61"/>
    </row>
    <row r="80827" spans="2:4" x14ac:dyDescent="0.3">
      <c r="B80827" s="60"/>
      <c r="D80827" s="61"/>
    </row>
    <row r="80828" spans="2:4" x14ac:dyDescent="0.3">
      <c r="B80828" s="60"/>
      <c r="D80828" s="61"/>
    </row>
    <row r="80829" spans="2:4" x14ac:dyDescent="0.3">
      <c r="B80829" s="60"/>
      <c r="D80829" s="61"/>
    </row>
    <row r="80830" spans="2:4" x14ac:dyDescent="0.3">
      <c r="B80830" s="60"/>
      <c r="D80830" s="61"/>
    </row>
    <row r="80831" spans="2:4" x14ac:dyDescent="0.3">
      <c r="B80831" s="60"/>
      <c r="D80831" s="61"/>
    </row>
    <row r="80832" spans="2:4" x14ac:dyDescent="0.3">
      <c r="B80832" s="60"/>
      <c r="D80832" s="61"/>
    </row>
    <row r="80833" spans="2:4" x14ac:dyDescent="0.3">
      <c r="B80833" s="60"/>
      <c r="D80833" s="61"/>
    </row>
    <row r="80834" spans="2:4" x14ac:dyDescent="0.3">
      <c r="B80834" s="60"/>
      <c r="D80834" s="61"/>
    </row>
    <row r="80835" spans="2:4" x14ac:dyDescent="0.3">
      <c r="B80835" s="60"/>
      <c r="D80835" s="61"/>
    </row>
    <row r="80836" spans="2:4" x14ac:dyDescent="0.3">
      <c r="B80836" s="60"/>
      <c r="D80836" s="61"/>
    </row>
    <row r="80837" spans="2:4" x14ac:dyDescent="0.3">
      <c r="B80837" s="60"/>
      <c r="D80837" s="61"/>
    </row>
    <row r="80838" spans="2:4" x14ac:dyDescent="0.3">
      <c r="B80838" s="60"/>
      <c r="D80838" s="61"/>
    </row>
    <row r="80839" spans="2:4" x14ac:dyDescent="0.3">
      <c r="B80839" s="60"/>
      <c r="D80839" s="61"/>
    </row>
    <row r="80840" spans="2:4" x14ac:dyDescent="0.3">
      <c r="B80840" s="60"/>
      <c r="D80840" s="61"/>
    </row>
    <row r="80841" spans="2:4" x14ac:dyDescent="0.3">
      <c r="B80841" s="60"/>
      <c r="D80841" s="61"/>
    </row>
    <row r="80842" spans="2:4" x14ac:dyDescent="0.3">
      <c r="B80842" s="60"/>
      <c r="D80842" s="61"/>
    </row>
    <row r="80843" spans="2:4" x14ac:dyDescent="0.3">
      <c r="B80843" s="60"/>
      <c r="D80843" s="61"/>
    </row>
    <row r="80844" spans="2:4" x14ac:dyDescent="0.3">
      <c r="B80844" s="60"/>
      <c r="D80844" s="61"/>
    </row>
    <row r="80845" spans="2:4" x14ac:dyDescent="0.3">
      <c r="B80845" s="60"/>
      <c r="D80845" s="61"/>
    </row>
    <row r="80846" spans="2:4" x14ac:dyDescent="0.3">
      <c r="B80846" s="60"/>
      <c r="D80846" s="61"/>
    </row>
    <row r="80847" spans="2:4" x14ac:dyDescent="0.3">
      <c r="B80847" s="60"/>
      <c r="D80847" s="61"/>
    </row>
    <row r="80848" spans="2:4" x14ac:dyDescent="0.3">
      <c r="B80848" s="60"/>
      <c r="D80848" s="61"/>
    </row>
    <row r="80849" spans="2:4" x14ac:dyDescent="0.3">
      <c r="B80849" s="60"/>
      <c r="D80849" s="61"/>
    </row>
    <row r="80850" spans="2:4" x14ac:dyDescent="0.3">
      <c r="B80850" s="60"/>
      <c r="D80850" s="61"/>
    </row>
    <row r="80851" spans="2:4" x14ac:dyDescent="0.3">
      <c r="B80851" s="60"/>
      <c r="D80851" s="61"/>
    </row>
    <row r="80852" spans="2:4" x14ac:dyDescent="0.3">
      <c r="B80852" s="60"/>
      <c r="D80852" s="61"/>
    </row>
    <row r="80853" spans="2:4" x14ac:dyDescent="0.3">
      <c r="B80853" s="60"/>
      <c r="D80853" s="61"/>
    </row>
    <row r="80854" spans="2:4" x14ac:dyDescent="0.3">
      <c r="B80854" s="60"/>
      <c r="D80854" s="61"/>
    </row>
    <row r="80855" spans="2:4" x14ac:dyDescent="0.3">
      <c r="B80855" s="60"/>
      <c r="D80855" s="61"/>
    </row>
    <row r="80856" spans="2:4" x14ac:dyDescent="0.3">
      <c r="B80856" s="60"/>
      <c r="D80856" s="61"/>
    </row>
    <row r="80857" spans="2:4" x14ac:dyDescent="0.3">
      <c r="B80857" s="60"/>
      <c r="D80857" s="61"/>
    </row>
    <row r="80858" spans="2:4" x14ac:dyDescent="0.3">
      <c r="B80858" s="60"/>
      <c r="D80858" s="61"/>
    </row>
    <row r="80859" spans="2:4" x14ac:dyDescent="0.3">
      <c r="B80859" s="60"/>
      <c r="D80859" s="61"/>
    </row>
    <row r="80860" spans="2:4" x14ac:dyDescent="0.3">
      <c r="B80860" s="60"/>
      <c r="D80860" s="61"/>
    </row>
    <row r="80861" spans="2:4" x14ac:dyDescent="0.3">
      <c r="B80861" s="60"/>
      <c r="D80861" s="61"/>
    </row>
    <row r="80862" spans="2:4" x14ac:dyDescent="0.3">
      <c r="B80862" s="60"/>
      <c r="D80862" s="61"/>
    </row>
    <row r="80863" spans="2:4" x14ac:dyDescent="0.3">
      <c r="B80863" s="60"/>
      <c r="D80863" s="61"/>
    </row>
    <row r="80864" spans="2:4" x14ac:dyDescent="0.3">
      <c r="B80864" s="60"/>
      <c r="D80864" s="61"/>
    </row>
    <row r="80865" spans="2:4" x14ac:dyDescent="0.3">
      <c r="B80865" s="60"/>
      <c r="D80865" s="61"/>
    </row>
    <row r="80866" spans="2:4" x14ac:dyDescent="0.3">
      <c r="B80866" s="60"/>
      <c r="D80866" s="61"/>
    </row>
    <row r="80867" spans="2:4" x14ac:dyDescent="0.3">
      <c r="B80867" s="60"/>
      <c r="D80867" s="61"/>
    </row>
    <row r="80868" spans="2:4" x14ac:dyDescent="0.3">
      <c r="B80868" s="60"/>
      <c r="D80868" s="61"/>
    </row>
    <row r="80869" spans="2:4" x14ac:dyDescent="0.3">
      <c r="B80869" s="60"/>
      <c r="D80869" s="61"/>
    </row>
    <row r="80870" spans="2:4" x14ac:dyDescent="0.3">
      <c r="B80870" s="60"/>
      <c r="D80870" s="61"/>
    </row>
    <row r="80871" spans="2:4" x14ac:dyDescent="0.3">
      <c r="B80871" s="60"/>
      <c r="D80871" s="61"/>
    </row>
    <row r="80872" spans="2:4" x14ac:dyDescent="0.3">
      <c r="B80872" s="60"/>
      <c r="D80872" s="61"/>
    </row>
    <row r="80873" spans="2:4" x14ac:dyDescent="0.3">
      <c r="B80873" s="60"/>
      <c r="D80873" s="61"/>
    </row>
    <row r="80874" spans="2:4" x14ac:dyDescent="0.3">
      <c r="B80874" s="60"/>
      <c r="D80874" s="61"/>
    </row>
    <row r="80875" spans="2:4" x14ac:dyDescent="0.3">
      <c r="B80875" s="60"/>
      <c r="D80875" s="61"/>
    </row>
    <row r="80876" spans="2:4" x14ac:dyDescent="0.3">
      <c r="B80876" s="60"/>
      <c r="D80876" s="61"/>
    </row>
    <row r="80877" spans="2:4" x14ac:dyDescent="0.3">
      <c r="B80877" s="60"/>
      <c r="D80877" s="61"/>
    </row>
    <row r="80878" spans="2:4" x14ac:dyDescent="0.3">
      <c r="B80878" s="60"/>
      <c r="D80878" s="61"/>
    </row>
    <row r="80879" spans="2:4" x14ac:dyDescent="0.3">
      <c r="B80879" s="60"/>
      <c r="D80879" s="61"/>
    </row>
    <row r="80880" spans="2:4" x14ac:dyDescent="0.3">
      <c r="B80880" s="60"/>
      <c r="D80880" s="61"/>
    </row>
    <row r="80881" spans="2:4" x14ac:dyDescent="0.3">
      <c r="B80881" s="60"/>
      <c r="D80881" s="61"/>
    </row>
    <row r="80882" spans="2:4" x14ac:dyDescent="0.3">
      <c r="B80882" s="60"/>
      <c r="D80882" s="61"/>
    </row>
    <row r="80883" spans="2:4" x14ac:dyDescent="0.3">
      <c r="B80883" s="60"/>
      <c r="D80883" s="61"/>
    </row>
    <row r="80884" spans="2:4" x14ac:dyDescent="0.3">
      <c r="B80884" s="60"/>
      <c r="D80884" s="61"/>
    </row>
    <row r="80885" spans="2:4" x14ac:dyDescent="0.3">
      <c r="B80885" s="60"/>
      <c r="D80885" s="61"/>
    </row>
    <row r="80886" spans="2:4" x14ac:dyDescent="0.3">
      <c r="B80886" s="60"/>
      <c r="D80886" s="61"/>
    </row>
    <row r="80887" spans="2:4" x14ac:dyDescent="0.3">
      <c r="B80887" s="60"/>
      <c r="D80887" s="61"/>
    </row>
    <row r="80888" spans="2:4" x14ac:dyDescent="0.3">
      <c r="B80888" s="60"/>
      <c r="D80888" s="61"/>
    </row>
    <row r="80889" spans="2:4" x14ac:dyDescent="0.3">
      <c r="B80889" s="60"/>
      <c r="D80889" s="61"/>
    </row>
    <row r="80890" spans="2:4" x14ac:dyDescent="0.3">
      <c r="B80890" s="60"/>
      <c r="D80890" s="61"/>
    </row>
    <row r="80891" spans="2:4" x14ac:dyDescent="0.3">
      <c r="B80891" s="60"/>
      <c r="D80891" s="61"/>
    </row>
    <row r="80892" spans="2:4" x14ac:dyDescent="0.3">
      <c r="B80892" s="60"/>
      <c r="D80892" s="61"/>
    </row>
    <row r="80893" spans="2:4" x14ac:dyDescent="0.3">
      <c r="B80893" s="60"/>
      <c r="D80893" s="61"/>
    </row>
    <row r="80894" spans="2:4" x14ac:dyDescent="0.3">
      <c r="B80894" s="60"/>
      <c r="D80894" s="61"/>
    </row>
    <row r="80895" spans="2:4" x14ac:dyDescent="0.3">
      <c r="B80895" s="60"/>
      <c r="D80895" s="61"/>
    </row>
    <row r="80896" spans="2:4" x14ac:dyDescent="0.3">
      <c r="B80896" s="60"/>
      <c r="D80896" s="61"/>
    </row>
    <row r="80897" spans="2:4" x14ac:dyDescent="0.3">
      <c r="B80897" s="60"/>
      <c r="D80897" s="61"/>
    </row>
    <row r="80898" spans="2:4" x14ac:dyDescent="0.3">
      <c r="B80898" s="60"/>
      <c r="D80898" s="61"/>
    </row>
    <row r="80899" spans="2:4" x14ac:dyDescent="0.3">
      <c r="B80899" s="60"/>
      <c r="D80899" s="61"/>
    </row>
    <row r="80900" spans="2:4" x14ac:dyDescent="0.3">
      <c r="B80900" s="60"/>
      <c r="D80900" s="61"/>
    </row>
    <row r="80901" spans="2:4" x14ac:dyDescent="0.3">
      <c r="B80901" s="60"/>
      <c r="D80901" s="61"/>
    </row>
    <row r="80902" spans="2:4" x14ac:dyDescent="0.3">
      <c r="B80902" s="60"/>
      <c r="D80902" s="61"/>
    </row>
    <row r="80903" spans="2:4" x14ac:dyDescent="0.3">
      <c r="B80903" s="60"/>
      <c r="D80903" s="61"/>
    </row>
    <row r="80904" spans="2:4" x14ac:dyDescent="0.3">
      <c r="B80904" s="60"/>
      <c r="D80904" s="61"/>
    </row>
    <row r="80905" spans="2:4" x14ac:dyDescent="0.3">
      <c r="B80905" s="60"/>
      <c r="D80905" s="61"/>
    </row>
    <row r="80906" spans="2:4" x14ac:dyDescent="0.3">
      <c r="B80906" s="60"/>
      <c r="D80906" s="61"/>
    </row>
    <row r="80907" spans="2:4" x14ac:dyDescent="0.3">
      <c r="B80907" s="60"/>
      <c r="D80907" s="61"/>
    </row>
    <row r="80908" spans="2:4" x14ac:dyDescent="0.3">
      <c r="B80908" s="60"/>
      <c r="D80908" s="61"/>
    </row>
    <row r="80909" spans="2:4" x14ac:dyDescent="0.3">
      <c r="B80909" s="60"/>
      <c r="D80909" s="61"/>
    </row>
    <row r="80910" spans="2:4" x14ac:dyDescent="0.3">
      <c r="B80910" s="60"/>
      <c r="D80910" s="61"/>
    </row>
    <row r="80911" spans="2:4" x14ac:dyDescent="0.3">
      <c r="B80911" s="60"/>
      <c r="D80911" s="61"/>
    </row>
    <row r="80912" spans="2:4" x14ac:dyDescent="0.3">
      <c r="B80912" s="60"/>
      <c r="D80912" s="61"/>
    </row>
    <row r="80913" spans="2:4" x14ac:dyDescent="0.3">
      <c r="B80913" s="60"/>
      <c r="D80913" s="61"/>
    </row>
    <row r="80914" spans="2:4" x14ac:dyDescent="0.3">
      <c r="B80914" s="60"/>
      <c r="D80914" s="61"/>
    </row>
    <row r="80915" spans="2:4" x14ac:dyDescent="0.3">
      <c r="B80915" s="60"/>
      <c r="D80915" s="61"/>
    </row>
    <row r="80916" spans="2:4" x14ac:dyDescent="0.3">
      <c r="B80916" s="60"/>
      <c r="D80916" s="61"/>
    </row>
    <row r="80917" spans="2:4" x14ac:dyDescent="0.3">
      <c r="B80917" s="60"/>
      <c r="D80917" s="61"/>
    </row>
    <row r="80918" spans="2:4" x14ac:dyDescent="0.3">
      <c r="B80918" s="60"/>
      <c r="D80918" s="61"/>
    </row>
    <row r="80919" spans="2:4" x14ac:dyDescent="0.3">
      <c r="B80919" s="60"/>
      <c r="D80919" s="61"/>
    </row>
    <row r="80920" spans="2:4" x14ac:dyDescent="0.3">
      <c r="B80920" s="60"/>
      <c r="D80920" s="61"/>
    </row>
    <row r="80921" spans="2:4" x14ac:dyDescent="0.3">
      <c r="B80921" s="60"/>
      <c r="D80921" s="61"/>
    </row>
    <row r="80922" spans="2:4" x14ac:dyDescent="0.3">
      <c r="B80922" s="60"/>
      <c r="D80922" s="61"/>
    </row>
    <row r="80923" spans="2:4" x14ac:dyDescent="0.3">
      <c r="B80923" s="60"/>
      <c r="D80923" s="61"/>
    </row>
    <row r="80924" spans="2:4" x14ac:dyDescent="0.3">
      <c r="B80924" s="60"/>
      <c r="D80924" s="61"/>
    </row>
    <row r="80925" spans="2:4" x14ac:dyDescent="0.3">
      <c r="B80925" s="60"/>
      <c r="D80925" s="61"/>
    </row>
    <row r="80926" spans="2:4" x14ac:dyDescent="0.3">
      <c r="B80926" s="60"/>
      <c r="D80926" s="61"/>
    </row>
    <row r="80927" spans="2:4" x14ac:dyDescent="0.3">
      <c r="B80927" s="60"/>
      <c r="D80927" s="61"/>
    </row>
    <row r="80928" spans="2:4" x14ac:dyDescent="0.3">
      <c r="B80928" s="60"/>
      <c r="D80928" s="61"/>
    </row>
    <row r="80929" spans="2:5" x14ac:dyDescent="0.3">
      <c r="B80929" s="60"/>
      <c r="D80929" s="61"/>
    </row>
    <row r="80930" spans="2:5" x14ac:dyDescent="0.3">
      <c r="B80930" s="60"/>
      <c r="D80930" s="61"/>
    </row>
    <row r="80931" spans="2:5" x14ac:dyDescent="0.3">
      <c r="B80931" s="60"/>
      <c r="D80931" s="61"/>
    </row>
    <row r="80932" spans="2:5" x14ac:dyDescent="0.3">
      <c r="B80932" s="60"/>
      <c r="D80932" s="61"/>
    </row>
    <row r="80933" spans="2:5" x14ac:dyDescent="0.3">
      <c r="B80933" s="60"/>
      <c r="D80933" s="61"/>
    </row>
    <row r="80934" spans="2:5" x14ac:dyDescent="0.3">
      <c r="B80934" s="60"/>
      <c r="D80934" s="61"/>
    </row>
    <row r="80935" spans="2:5" x14ac:dyDescent="0.3">
      <c r="B80935" s="60"/>
      <c r="D80935" s="61"/>
    </row>
    <row r="80936" spans="2:5" x14ac:dyDescent="0.3">
      <c r="B80936" s="60"/>
      <c r="D80936" s="61"/>
    </row>
    <row r="80937" spans="2:5" x14ac:dyDescent="0.3">
      <c r="B80937" s="60"/>
      <c r="D80937" s="61"/>
    </row>
    <row r="80938" spans="2:5" x14ac:dyDescent="0.3">
      <c r="B80938" s="60"/>
      <c r="D80938" s="61"/>
    </row>
    <row r="80939" spans="2:5" x14ac:dyDescent="0.3">
      <c r="B80939" s="60"/>
      <c r="D80939" s="62"/>
      <c r="E80939" s="63"/>
    </row>
    <row r="80940" spans="2:5" x14ac:dyDescent="0.3">
      <c r="B80940" s="60"/>
      <c r="D80940" s="62"/>
      <c r="E80940" s="63"/>
    </row>
    <row r="80941" spans="2:5" x14ac:dyDescent="0.3">
      <c r="B80941" s="60"/>
      <c r="D80941" s="62"/>
      <c r="E80941" s="63"/>
    </row>
    <row r="80942" spans="2:5" x14ac:dyDescent="0.3">
      <c r="B80942" s="60"/>
      <c r="D80942" s="62"/>
      <c r="E80942" s="63"/>
    </row>
    <row r="80943" spans="2:5" x14ac:dyDescent="0.3">
      <c r="B80943" s="60"/>
      <c r="D80943" s="62"/>
      <c r="E80943" s="63"/>
    </row>
    <row r="80944" spans="2:5" x14ac:dyDescent="0.3">
      <c r="B80944" s="60"/>
      <c r="D80944" s="62"/>
      <c r="E80944" s="63"/>
    </row>
    <row r="80945" spans="2:5" x14ac:dyDescent="0.3">
      <c r="B80945" s="60"/>
      <c r="D80945" s="62"/>
      <c r="E80945" s="63"/>
    </row>
    <row r="80946" spans="2:5" x14ac:dyDescent="0.3">
      <c r="B80946" s="60"/>
      <c r="D80946" s="62"/>
      <c r="E80946" s="63"/>
    </row>
    <row r="80947" spans="2:5" x14ac:dyDescent="0.3">
      <c r="B80947" s="60"/>
      <c r="D80947" s="62"/>
      <c r="E80947" s="63"/>
    </row>
    <row r="80948" spans="2:5" x14ac:dyDescent="0.3">
      <c r="B80948" s="60"/>
      <c r="D80948" s="62"/>
      <c r="E80948" s="63"/>
    </row>
    <row r="80949" spans="2:5" x14ac:dyDescent="0.3">
      <c r="B80949" s="60"/>
      <c r="D80949" s="62"/>
      <c r="E80949" s="63"/>
    </row>
    <row r="80950" spans="2:5" x14ac:dyDescent="0.3">
      <c r="B80950" s="60"/>
      <c r="D80950" s="62"/>
      <c r="E80950" s="63"/>
    </row>
    <row r="80951" spans="2:5" x14ac:dyDescent="0.3">
      <c r="B80951" s="60"/>
      <c r="D80951" s="62"/>
      <c r="E80951" s="63"/>
    </row>
    <row r="80952" spans="2:5" x14ac:dyDescent="0.3">
      <c r="B80952" s="60"/>
      <c r="D80952" s="62"/>
      <c r="E80952" s="63"/>
    </row>
    <row r="80953" spans="2:5" x14ac:dyDescent="0.3">
      <c r="B80953" s="60"/>
      <c r="D80953" s="62"/>
      <c r="E80953" s="63"/>
    </row>
    <row r="80954" spans="2:5" x14ac:dyDescent="0.3">
      <c r="B80954" s="60"/>
      <c r="D80954" s="62"/>
      <c r="E80954" s="63"/>
    </row>
    <row r="80955" spans="2:5" x14ac:dyDescent="0.3">
      <c r="B80955" s="60"/>
      <c r="D80955" s="62"/>
      <c r="E80955" s="63"/>
    </row>
    <row r="80956" spans="2:5" x14ac:dyDescent="0.3">
      <c r="B80956" s="60"/>
      <c r="D80956" s="62"/>
      <c r="E80956" s="63"/>
    </row>
    <row r="80957" spans="2:5" x14ac:dyDescent="0.3">
      <c r="B80957" s="60"/>
      <c r="D80957" s="62"/>
      <c r="E80957" s="63"/>
    </row>
    <row r="80958" spans="2:5" x14ac:dyDescent="0.3">
      <c r="B80958" s="60"/>
      <c r="D80958" s="62"/>
      <c r="E80958" s="63"/>
    </row>
    <row r="80959" spans="2:5" x14ac:dyDescent="0.3">
      <c r="B80959" s="60"/>
      <c r="D80959" s="61"/>
    </row>
    <row r="80960" spans="2:5" x14ac:dyDescent="0.3">
      <c r="B80960" s="60"/>
      <c r="D80960" s="61"/>
    </row>
    <row r="80961" spans="2:4" x14ac:dyDescent="0.3">
      <c r="B80961" s="60"/>
      <c r="D80961" s="61"/>
    </row>
    <row r="80962" spans="2:4" x14ac:dyDescent="0.3">
      <c r="B80962" s="60"/>
      <c r="D80962" s="61"/>
    </row>
    <row r="80963" spans="2:4" x14ac:dyDescent="0.3">
      <c r="B80963" s="60"/>
      <c r="D80963" s="61"/>
    </row>
    <row r="80964" spans="2:4" x14ac:dyDescent="0.3">
      <c r="B80964" s="60"/>
      <c r="D80964" s="61"/>
    </row>
    <row r="80965" spans="2:4" x14ac:dyDescent="0.3">
      <c r="B80965" s="60"/>
      <c r="D80965" s="61"/>
    </row>
    <row r="80966" spans="2:4" x14ac:dyDescent="0.3">
      <c r="B80966" s="60"/>
      <c r="D80966" s="61"/>
    </row>
    <row r="80967" spans="2:4" x14ac:dyDescent="0.3">
      <c r="B80967" s="60"/>
      <c r="D80967" s="61"/>
    </row>
    <row r="80968" spans="2:4" x14ac:dyDescent="0.3">
      <c r="B80968" s="60"/>
      <c r="D80968" s="61"/>
    </row>
    <row r="80969" spans="2:4" x14ac:dyDescent="0.3">
      <c r="B80969" s="60"/>
      <c r="D80969" s="61"/>
    </row>
    <row r="80970" spans="2:4" x14ac:dyDescent="0.3">
      <c r="B80970" s="60"/>
      <c r="D80970" s="61"/>
    </row>
    <row r="80971" spans="2:4" x14ac:dyDescent="0.3">
      <c r="B80971" s="60"/>
      <c r="D80971" s="61"/>
    </row>
    <row r="80972" spans="2:4" x14ac:dyDescent="0.3">
      <c r="B80972" s="60"/>
      <c r="D80972" s="61"/>
    </row>
    <row r="80973" spans="2:4" x14ac:dyDescent="0.3">
      <c r="B80973" s="60"/>
      <c r="D80973" s="61"/>
    </row>
    <row r="80974" spans="2:4" x14ac:dyDescent="0.3">
      <c r="B80974" s="60"/>
      <c r="D80974" s="61"/>
    </row>
    <row r="80975" spans="2:4" x14ac:dyDescent="0.3">
      <c r="B80975" s="60"/>
      <c r="D80975" s="61"/>
    </row>
    <row r="80976" spans="2:4" x14ac:dyDescent="0.3">
      <c r="B80976" s="60"/>
      <c r="D80976" s="61"/>
    </row>
    <row r="80977" spans="2:4" x14ac:dyDescent="0.3">
      <c r="B80977" s="60"/>
      <c r="D80977" s="61"/>
    </row>
    <row r="80978" spans="2:4" x14ac:dyDescent="0.3">
      <c r="B80978" s="60"/>
      <c r="D80978" s="61"/>
    </row>
    <row r="80979" spans="2:4" x14ac:dyDescent="0.3">
      <c r="B80979" s="60"/>
      <c r="D80979" s="61"/>
    </row>
    <row r="80980" spans="2:4" x14ac:dyDescent="0.3">
      <c r="B80980" s="60"/>
      <c r="D80980" s="61"/>
    </row>
    <row r="80981" spans="2:4" x14ac:dyDescent="0.3">
      <c r="B80981" s="60"/>
      <c r="D80981" s="61"/>
    </row>
    <row r="80982" spans="2:4" x14ac:dyDescent="0.3">
      <c r="B80982" s="60"/>
      <c r="D80982" s="61"/>
    </row>
    <row r="80983" spans="2:4" x14ac:dyDescent="0.3">
      <c r="B80983" s="60"/>
      <c r="D80983" s="61"/>
    </row>
    <row r="80984" spans="2:4" x14ac:dyDescent="0.3">
      <c r="B80984" s="60"/>
      <c r="D80984" s="61"/>
    </row>
    <row r="80985" spans="2:4" x14ac:dyDescent="0.3">
      <c r="B80985" s="60"/>
      <c r="D80985" s="61"/>
    </row>
    <row r="80986" spans="2:4" x14ac:dyDescent="0.3">
      <c r="B80986" s="60"/>
      <c r="D80986" s="61"/>
    </row>
    <row r="80987" spans="2:4" x14ac:dyDescent="0.3">
      <c r="B80987" s="60"/>
      <c r="D80987" s="61"/>
    </row>
    <row r="80988" spans="2:4" x14ac:dyDescent="0.3">
      <c r="B80988" s="60"/>
      <c r="D80988" s="61"/>
    </row>
    <row r="80989" spans="2:4" x14ac:dyDescent="0.3">
      <c r="B80989" s="60"/>
      <c r="D80989" s="61"/>
    </row>
    <row r="80990" spans="2:4" x14ac:dyDescent="0.3">
      <c r="B80990" s="60"/>
      <c r="D80990" s="61"/>
    </row>
    <row r="80991" spans="2:4" x14ac:dyDescent="0.3">
      <c r="B80991" s="60"/>
      <c r="D80991" s="61"/>
    </row>
    <row r="80992" spans="2:4" x14ac:dyDescent="0.3">
      <c r="B80992" s="60"/>
      <c r="D80992" s="61"/>
    </row>
    <row r="80993" spans="2:4" x14ac:dyDescent="0.3">
      <c r="B80993" s="60"/>
      <c r="D80993" s="61"/>
    </row>
    <row r="80994" spans="2:4" x14ac:dyDescent="0.3">
      <c r="B80994" s="60"/>
      <c r="D80994" s="61"/>
    </row>
    <row r="80995" spans="2:4" x14ac:dyDescent="0.3">
      <c r="B80995" s="60"/>
      <c r="D80995" s="61"/>
    </row>
    <row r="80996" spans="2:4" x14ac:dyDescent="0.3">
      <c r="B80996" s="60"/>
      <c r="D80996" s="61"/>
    </row>
    <row r="80997" spans="2:4" x14ac:dyDescent="0.3">
      <c r="B80997" s="60"/>
      <c r="D80997" s="61"/>
    </row>
    <row r="80998" spans="2:4" x14ac:dyDescent="0.3">
      <c r="B80998" s="60"/>
      <c r="D80998" s="61"/>
    </row>
    <row r="80999" spans="2:4" x14ac:dyDescent="0.3">
      <c r="B80999" s="60"/>
      <c r="D80999" s="61"/>
    </row>
    <row r="81000" spans="2:4" x14ac:dyDescent="0.3">
      <c r="B81000" s="60"/>
      <c r="D81000" s="61"/>
    </row>
    <row r="81001" spans="2:4" x14ac:dyDescent="0.3">
      <c r="B81001" s="60"/>
      <c r="D81001" s="61"/>
    </row>
    <row r="81002" spans="2:4" x14ac:dyDescent="0.3">
      <c r="B81002" s="60"/>
      <c r="D81002" s="61"/>
    </row>
    <row r="81003" spans="2:4" x14ac:dyDescent="0.3">
      <c r="B81003" s="60"/>
      <c r="D81003" s="61"/>
    </row>
    <row r="81004" spans="2:4" x14ac:dyDescent="0.3">
      <c r="B81004" s="60"/>
      <c r="D81004" s="61"/>
    </row>
    <row r="81005" spans="2:4" x14ac:dyDescent="0.3">
      <c r="B81005" s="60"/>
      <c r="D81005" s="61"/>
    </row>
    <row r="81006" spans="2:4" x14ac:dyDescent="0.3">
      <c r="B81006" s="60"/>
      <c r="D81006" s="61"/>
    </row>
    <row r="81007" spans="2:4" x14ac:dyDescent="0.3">
      <c r="B81007" s="60"/>
      <c r="D81007" s="61"/>
    </row>
    <row r="81008" spans="2:4" x14ac:dyDescent="0.3">
      <c r="B81008" s="60"/>
      <c r="D81008" s="61"/>
    </row>
    <row r="81009" spans="2:4" x14ac:dyDescent="0.3">
      <c r="B81009" s="60"/>
      <c r="D81009" s="61"/>
    </row>
    <row r="81010" spans="2:4" x14ac:dyDescent="0.3">
      <c r="B81010" s="60"/>
      <c r="D81010" s="61"/>
    </row>
    <row r="81011" spans="2:4" x14ac:dyDescent="0.3">
      <c r="B81011" s="60"/>
      <c r="D81011" s="61"/>
    </row>
    <row r="81012" spans="2:4" x14ac:dyDescent="0.3">
      <c r="B81012" s="60"/>
      <c r="D81012" s="61"/>
    </row>
    <row r="81013" spans="2:4" x14ac:dyDescent="0.3">
      <c r="B81013" s="60"/>
      <c r="D81013" s="61"/>
    </row>
    <row r="81014" spans="2:4" x14ac:dyDescent="0.3">
      <c r="B81014" s="60"/>
      <c r="D81014" s="61"/>
    </row>
    <row r="81015" spans="2:4" x14ac:dyDescent="0.3">
      <c r="B81015" s="60"/>
      <c r="D81015" s="61"/>
    </row>
    <row r="81016" spans="2:4" x14ac:dyDescent="0.3">
      <c r="B81016" s="60"/>
      <c r="D81016" s="61"/>
    </row>
    <row r="81017" spans="2:4" x14ac:dyDescent="0.3">
      <c r="B81017" s="60"/>
      <c r="D81017" s="61"/>
    </row>
    <row r="81018" spans="2:4" x14ac:dyDescent="0.3">
      <c r="B81018" s="60"/>
      <c r="D81018" s="61"/>
    </row>
    <row r="81019" spans="2:4" x14ac:dyDescent="0.3">
      <c r="B81019" s="60"/>
      <c r="D81019" s="61"/>
    </row>
    <row r="81020" spans="2:4" x14ac:dyDescent="0.3">
      <c r="B81020" s="60"/>
      <c r="D81020" s="61"/>
    </row>
    <row r="81021" spans="2:4" x14ac:dyDescent="0.3">
      <c r="B81021" s="60"/>
      <c r="D81021" s="61"/>
    </row>
    <row r="81022" spans="2:4" x14ac:dyDescent="0.3">
      <c r="B81022" s="60"/>
      <c r="D81022" s="61"/>
    </row>
    <row r="81023" spans="2:4" x14ac:dyDescent="0.3">
      <c r="B81023" s="60"/>
      <c r="D81023" s="61"/>
    </row>
    <row r="81024" spans="2:4" x14ac:dyDescent="0.3">
      <c r="B81024" s="60"/>
      <c r="D81024" s="61"/>
    </row>
    <row r="81025" spans="2:4" x14ac:dyDescent="0.3">
      <c r="B81025" s="60"/>
      <c r="D81025" s="61"/>
    </row>
    <row r="81026" spans="2:4" x14ac:dyDescent="0.3">
      <c r="B81026" s="60"/>
      <c r="D81026" s="61"/>
    </row>
    <row r="81027" spans="2:4" x14ac:dyDescent="0.3">
      <c r="B81027" s="60"/>
      <c r="D81027" s="61"/>
    </row>
    <row r="81028" spans="2:4" x14ac:dyDescent="0.3">
      <c r="B81028" s="60"/>
      <c r="D81028" s="61"/>
    </row>
    <row r="81029" spans="2:4" x14ac:dyDescent="0.3">
      <c r="B81029" s="60"/>
      <c r="D81029" s="61"/>
    </row>
    <row r="81030" spans="2:4" x14ac:dyDescent="0.3">
      <c r="B81030" s="60"/>
      <c r="D81030" s="61"/>
    </row>
    <row r="81031" spans="2:4" x14ac:dyDescent="0.3">
      <c r="B81031" s="60"/>
      <c r="D81031" s="61"/>
    </row>
    <row r="81032" spans="2:4" x14ac:dyDescent="0.3">
      <c r="B81032" s="60"/>
      <c r="D81032" s="61"/>
    </row>
    <row r="81033" spans="2:4" x14ac:dyDescent="0.3">
      <c r="B81033" s="60"/>
      <c r="D81033" s="61"/>
    </row>
    <row r="81034" spans="2:4" x14ac:dyDescent="0.3">
      <c r="B81034" s="60"/>
      <c r="D81034" s="61"/>
    </row>
    <row r="81035" spans="2:4" x14ac:dyDescent="0.3">
      <c r="B81035" s="60"/>
      <c r="D81035" s="61"/>
    </row>
    <row r="81036" spans="2:4" x14ac:dyDescent="0.3">
      <c r="B81036" s="60"/>
      <c r="D81036" s="61"/>
    </row>
    <row r="81037" spans="2:4" x14ac:dyDescent="0.3">
      <c r="B81037" s="60"/>
      <c r="D81037" s="61"/>
    </row>
    <row r="81038" spans="2:4" x14ac:dyDescent="0.3">
      <c r="B81038" s="60"/>
      <c r="D81038" s="61"/>
    </row>
    <row r="81039" spans="2:4" x14ac:dyDescent="0.3">
      <c r="B81039" s="60"/>
      <c r="D81039" s="61"/>
    </row>
    <row r="81040" spans="2:4" x14ac:dyDescent="0.3">
      <c r="B81040" s="60"/>
      <c r="D81040" s="61"/>
    </row>
    <row r="81041" spans="2:4" x14ac:dyDescent="0.3">
      <c r="B81041" s="60"/>
      <c r="D81041" s="61"/>
    </row>
    <row r="81042" spans="2:4" x14ac:dyDescent="0.3">
      <c r="B81042" s="60"/>
      <c r="D81042" s="61"/>
    </row>
    <row r="81043" spans="2:4" x14ac:dyDescent="0.3">
      <c r="B81043" s="60"/>
      <c r="D81043" s="61"/>
    </row>
    <row r="81044" spans="2:4" x14ac:dyDescent="0.3">
      <c r="B81044" s="60"/>
      <c r="D81044" s="61"/>
    </row>
    <row r="81045" spans="2:4" x14ac:dyDescent="0.3">
      <c r="B81045" s="60"/>
      <c r="D81045" s="61"/>
    </row>
    <row r="81046" spans="2:4" x14ac:dyDescent="0.3">
      <c r="B81046" s="60"/>
      <c r="D81046" s="61"/>
    </row>
    <row r="81047" spans="2:4" x14ac:dyDescent="0.3">
      <c r="B81047" s="60"/>
      <c r="D81047" s="61"/>
    </row>
    <row r="81048" spans="2:4" x14ac:dyDescent="0.3">
      <c r="B81048" s="60"/>
      <c r="D81048" s="61"/>
    </row>
    <row r="81049" spans="2:4" x14ac:dyDescent="0.3">
      <c r="B81049" s="60"/>
      <c r="D81049" s="61"/>
    </row>
    <row r="81050" spans="2:4" x14ac:dyDescent="0.3">
      <c r="B81050" s="60"/>
      <c r="D81050" s="61"/>
    </row>
    <row r="81051" spans="2:4" x14ac:dyDescent="0.3">
      <c r="B81051" s="60"/>
      <c r="D81051" s="61"/>
    </row>
    <row r="81052" spans="2:4" x14ac:dyDescent="0.3">
      <c r="B81052" s="60"/>
      <c r="D81052" s="61"/>
    </row>
    <row r="81053" spans="2:4" x14ac:dyDescent="0.3">
      <c r="B81053" s="60"/>
      <c r="D81053" s="61"/>
    </row>
    <row r="81054" spans="2:4" x14ac:dyDescent="0.3">
      <c r="B81054" s="60"/>
      <c r="D81054" s="61"/>
    </row>
    <row r="81055" spans="2:4" x14ac:dyDescent="0.3">
      <c r="B81055" s="60"/>
      <c r="D81055" s="61"/>
    </row>
    <row r="81056" spans="2:4" x14ac:dyDescent="0.3">
      <c r="B81056" s="60"/>
      <c r="D81056" s="61"/>
    </row>
    <row r="81057" spans="2:4" x14ac:dyDescent="0.3">
      <c r="B81057" s="60"/>
      <c r="D81057" s="61"/>
    </row>
    <row r="81058" spans="2:4" x14ac:dyDescent="0.3">
      <c r="B81058" s="60"/>
      <c r="D81058" s="61"/>
    </row>
    <row r="81059" spans="2:4" x14ac:dyDescent="0.3">
      <c r="B81059" s="60"/>
      <c r="D81059" s="61"/>
    </row>
    <row r="81060" spans="2:4" x14ac:dyDescent="0.3">
      <c r="B81060" s="60"/>
      <c r="D81060" s="61"/>
    </row>
    <row r="81061" spans="2:4" x14ac:dyDescent="0.3">
      <c r="B81061" s="60"/>
      <c r="D81061" s="61"/>
    </row>
    <row r="81062" spans="2:4" x14ac:dyDescent="0.3">
      <c r="B81062" s="60"/>
      <c r="D81062" s="61"/>
    </row>
    <row r="81063" spans="2:4" x14ac:dyDescent="0.3">
      <c r="B81063" s="60"/>
      <c r="D81063" s="61"/>
    </row>
    <row r="81064" spans="2:4" x14ac:dyDescent="0.3">
      <c r="B81064" s="60"/>
      <c r="D81064" s="61"/>
    </row>
    <row r="81065" spans="2:4" x14ac:dyDescent="0.3">
      <c r="B81065" s="60"/>
      <c r="D81065" s="61"/>
    </row>
    <row r="81066" spans="2:4" x14ac:dyDescent="0.3">
      <c r="B81066" s="60"/>
      <c r="D81066" s="61"/>
    </row>
    <row r="81067" spans="2:4" x14ac:dyDescent="0.3">
      <c r="B81067" s="60"/>
      <c r="D81067" s="61"/>
    </row>
    <row r="81068" spans="2:4" x14ac:dyDescent="0.3">
      <c r="B81068" s="60"/>
      <c r="D81068" s="61"/>
    </row>
    <row r="81069" spans="2:4" x14ac:dyDescent="0.3">
      <c r="B81069" s="60"/>
      <c r="D81069" s="61"/>
    </row>
    <row r="81070" spans="2:4" x14ac:dyDescent="0.3">
      <c r="B81070" s="60"/>
      <c r="D81070" s="61"/>
    </row>
    <row r="81071" spans="2:4" x14ac:dyDescent="0.3">
      <c r="B81071" s="60"/>
      <c r="D81071" s="61"/>
    </row>
    <row r="81072" spans="2:4" x14ac:dyDescent="0.3">
      <c r="B81072" s="60"/>
      <c r="D81072" s="61"/>
    </row>
    <row r="81073" spans="2:4" x14ac:dyDescent="0.3">
      <c r="B81073" s="60"/>
      <c r="D81073" s="61"/>
    </row>
    <row r="81074" spans="2:4" x14ac:dyDescent="0.3">
      <c r="B81074" s="60"/>
      <c r="D81074" s="61"/>
    </row>
    <row r="81075" spans="2:4" x14ac:dyDescent="0.3">
      <c r="B81075" s="60"/>
      <c r="D81075" s="61"/>
    </row>
    <row r="81076" spans="2:4" x14ac:dyDescent="0.3">
      <c r="B81076" s="60"/>
      <c r="D81076" s="61"/>
    </row>
    <row r="81077" spans="2:4" x14ac:dyDescent="0.3">
      <c r="B81077" s="60"/>
      <c r="D81077" s="61"/>
    </row>
    <row r="81078" spans="2:4" x14ac:dyDescent="0.3">
      <c r="B81078" s="60"/>
      <c r="D81078" s="61"/>
    </row>
    <row r="81079" spans="2:4" x14ac:dyDescent="0.3">
      <c r="B81079" s="60"/>
      <c r="D81079" s="61"/>
    </row>
    <row r="81080" spans="2:4" x14ac:dyDescent="0.3">
      <c r="B81080" s="60"/>
      <c r="D81080" s="61"/>
    </row>
    <row r="81081" spans="2:4" x14ac:dyDescent="0.3">
      <c r="B81081" s="60"/>
      <c r="D81081" s="61"/>
    </row>
    <row r="81082" spans="2:4" x14ac:dyDescent="0.3">
      <c r="B81082" s="60"/>
      <c r="D81082" s="61"/>
    </row>
    <row r="81083" spans="2:4" x14ac:dyDescent="0.3">
      <c r="B81083" s="60"/>
      <c r="D81083" s="61"/>
    </row>
    <row r="81084" spans="2:4" x14ac:dyDescent="0.3">
      <c r="B81084" s="60"/>
      <c r="D81084" s="61"/>
    </row>
    <row r="81085" spans="2:4" x14ac:dyDescent="0.3">
      <c r="B81085" s="60"/>
      <c r="D81085" s="61"/>
    </row>
    <row r="81086" spans="2:4" x14ac:dyDescent="0.3">
      <c r="B81086" s="60"/>
      <c r="D81086" s="61"/>
    </row>
    <row r="81087" spans="2:4" x14ac:dyDescent="0.3">
      <c r="B81087" s="60"/>
      <c r="D81087" s="61"/>
    </row>
    <row r="81088" spans="2:4" x14ac:dyDescent="0.3">
      <c r="B81088" s="60"/>
      <c r="D81088" s="61"/>
    </row>
    <row r="81089" spans="2:4" x14ac:dyDescent="0.3">
      <c r="B81089" s="60"/>
      <c r="D81089" s="61"/>
    </row>
    <row r="81090" spans="2:4" x14ac:dyDescent="0.3">
      <c r="B81090" s="60"/>
      <c r="D81090" s="61"/>
    </row>
    <row r="81091" spans="2:4" x14ac:dyDescent="0.3">
      <c r="B81091" s="60"/>
      <c r="D81091" s="61"/>
    </row>
    <row r="81092" spans="2:4" x14ac:dyDescent="0.3">
      <c r="B81092" s="60"/>
      <c r="D81092" s="61"/>
    </row>
    <row r="81093" spans="2:4" x14ac:dyDescent="0.3">
      <c r="B81093" s="60"/>
      <c r="D81093" s="61"/>
    </row>
    <row r="81094" spans="2:4" x14ac:dyDescent="0.3">
      <c r="B81094" s="60"/>
      <c r="D81094" s="61"/>
    </row>
    <row r="81095" spans="2:4" x14ac:dyDescent="0.3">
      <c r="B81095" s="60"/>
      <c r="D81095" s="61"/>
    </row>
    <row r="81096" spans="2:4" x14ac:dyDescent="0.3">
      <c r="B81096" s="60"/>
      <c r="D81096" s="61"/>
    </row>
    <row r="81097" spans="2:4" x14ac:dyDescent="0.3">
      <c r="B81097" s="60"/>
      <c r="D81097" s="61"/>
    </row>
    <row r="81098" spans="2:4" x14ac:dyDescent="0.3">
      <c r="B81098" s="60"/>
      <c r="D81098" s="61"/>
    </row>
    <row r="81099" spans="2:4" x14ac:dyDescent="0.3">
      <c r="B81099" s="60"/>
      <c r="D81099" s="61"/>
    </row>
    <row r="81100" spans="2:4" x14ac:dyDescent="0.3">
      <c r="B81100" s="60"/>
      <c r="D81100" s="61"/>
    </row>
    <row r="81101" spans="2:4" x14ac:dyDescent="0.3">
      <c r="B81101" s="60"/>
      <c r="D81101" s="61"/>
    </row>
    <row r="81102" spans="2:4" x14ac:dyDescent="0.3">
      <c r="B81102" s="60"/>
      <c r="D81102" s="61"/>
    </row>
    <row r="81103" spans="2:4" x14ac:dyDescent="0.3">
      <c r="B81103" s="60"/>
      <c r="D81103" s="61"/>
    </row>
    <row r="81104" spans="2:4" x14ac:dyDescent="0.3">
      <c r="B81104" s="60"/>
      <c r="D81104" s="61"/>
    </row>
    <row r="81105" spans="2:4" x14ac:dyDescent="0.3">
      <c r="B81105" s="60"/>
      <c r="D81105" s="61"/>
    </row>
    <row r="81106" spans="2:4" x14ac:dyDescent="0.3">
      <c r="B81106" s="60"/>
      <c r="D81106" s="61"/>
    </row>
    <row r="81107" spans="2:4" x14ac:dyDescent="0.3">
      <c r="B81107" s="60"/>
      <c r="D81107" s="61"/>
    </row>
    <row r="81108" spans="2:4" x14ac:dyDescent="0.3">
      <c r="B81108" s="60"/>
      <c r="D81108" s="61"/>
    </row>
    <row r="81109" spans="2:4" x14ac:dyDescent="0.3">
      <c r="B81109" s="60"/>
      <c r="D81109" s="61"/>
    </row>
    <row r="81110" spans="2:4" x14ac:dyDescent="0.3">
      <c r="B81110" s="60"/>
      <c r="D81110" s="61"/>
    </row>
    <row r="81111" spans="2:4" x14ac:dyDescent="0.3">
      <c r="B81111" s="60"/>
      <c r="D81111" s="61"/>
    </row>
    <row r="81112" spans="2:4" x14ac:dyDescent="0.3">
      <c r="B81112" s="60"/>
      <c r="D81112" s="61"/>
    </row>
    <row r="81113" spans="2:4" x14ac:dyDescent="0.3">
      <c r="B81113" s="60"/>
      <c r="D81113" s="61"/>
    </row>
    <row r="81114" spans="2:4" x14ac:dyDescent="0.3">
      <c r="B81114" s="60"/>
      <c r="D81114" s="61"/>
    </row>
    <row r="81115" spans="2:4" x14ac:dyDescent="0.3">
      <c r="B81115" s="60"/>
      <c r="D81115" s="61"/>
    </row>
    <row r="81116" spans="2:4" x14ac:dyDescent="0.3">
      <c r="B81116" s="60"/>
      <c r="D81116" s="61"/>
    </row>
    <row r="81117" spans="2:4" x14ac:dyDescent="0.3">
      <c r="B81117" s="60"/>
      <c r="D81117" s="61"/>
    </row>
    <row r="81118" spans="2:4" x14ac:dyDescent="0.3">
      <c r="B81118" s="60"/>
      <c r="D81118" s="61"/>
    </row>
    <row r="81119" spans="2:4" x14ac:dyDescent="0.3">
      <c r="B81119" s="60"/>
      <c r="D81119" s="61"/>
    </row>
    <row r="81120" spans="2:4" x14ac:dyDescent="0.3">
      <c r="B81120" s="60"/>
      <c r="D81120" s="61"/>
    </row>
    <row r="81121" spans="2:4" x14ac:dyDescent="0.3">
      <c r="B81121" s="60"/>
      <c r="D81121" s="61"/>
    </row>
    <row r="81122" spans="2:4" x14ac:dyDescent="0.3">
      <c r="B81122" s="60"/>
      <c r="D81122" s="61"/>
    </row>
    <row r="81123" spans="2:4" x14ac:dyDescent="0.3">
      <c r="B81123" s="60"/>
      <c r="D81123" s="61"/>
    </row>
    <row r="81124" spans="2:4" x14ac:dyDescent="0.3">
      <c r="B81124" s="60"/>
      <c r="D81124" s="61"/>
    </row>
    <row r="81125" spans="2:4" x14ac:dyDescent="0.3">
      <c r="B81125" s="60"/>
      <c r="D81125" s="61"/>
    </row>
    <row r="81126" spans="2:4" x14ac:dyDescent="0.3">
      <c r="B81126" s="60"/>
      <c r="D81126" s="61"/>
    </row>
    <row r="81127" spans="2:4" x14ac:dyDescent="0.3">
      <c r="B81127" s="60"/>
      <c r="D81127" s="61"/>
    </row>
    <row r="81128" spans="2:4" x14ac:dyDescent="0.3">
      <c r="B81128" s="60"/>
      <c r="D81128" s="61"/>
    </row>
    <row r="81129" spans="2:4" x14ac:dyDescent="0.3">
      <c r="B81129" s="60"/>
      <c r="D81129" s="61"/>
    </row>
    <row r="81130" spans="2:4" x14ac:dyDescent="0.3">
      <c r="B81130" s="60"/>
      <c r="D81130" s="61"/>
    </row>
    <row r="81131" spans="2:4" x14ac:dyDescent="0.3">
      <c r="B81131" s="60"/>
      <c r="D81131" s="61"/>
    </row>
    <row r="81132" spans="2:4" x14ac:dyDescent="0.3">
      <c r="B81132" s="60"/>
      <c r="D81132" s="61"/>
    </row>
    <row r="81133" spans="2:4" x14ac:dyDescent="0.3">
      <c r="B81133" s="60"/>
      <c r="D81133" s="61"/>
    </row>
    <row r="81134" spans="2:4" x14ac:dyDescent="0.3">
      <c r="B81134" s="60"/>
      <c r="D81134" s="61"/>
    </row>
    <row r="81135" spans="2:4" x14ac:dyDescent="0.3">
      <c r="B81135" s="60"/>
      <c r="D81135" s="61"/>
    </row>
    <row r="81136" spans="2:4" x14ac:dyDescent="0.3">
      <c r="B81136" s="60"/>
      <c r="D81136" s="61"/>
    </row>
    <row r="81137" spans="2:4" x14ac:dyDescent="0.3">
      <c r="B81137" s="60"/>
      <c r="D81137" s="61"/>
    </row>
    <row r="81138" spans="2:4" x14ac:dyDescent="0.3">
      <c r="B81138" s="60"/>
      <c r="D81138" s="61"/>
    </row>
    <row r="81139" spans="2:4" x14ac:dyDescent="0.3">
      <c r="B81139" s="60"/>
      <c r="D81139" s="61"/>
    </row>
    <row r="81140" spans="2:4" x14ac:dyDescent="0.3">
      <c r="B81140" s="60"/>
      <c r="D81140" s="61"/>
    </row>
    <row r="81141" spans="2:4" x14ac:dyDescent="0.3">
      <c r="B81141" s="60"/>
      <c r="D81141" s="61"/>
    </row>
    <row r="81142" spans="2:4" x14ac:dyDescent="0.3">
      <c r="B81142" s="60"/>
      <c r="D81142" s="61"/>
    </row>
    <row r="81143" spans="2:4" x14ac:dyDescent="0.3">
      <c r="B81143" s="60"/>
      <c r="D81143" s="61"/>
    </row>
    <row r="81144" spans="2:4" x14ac:dyDescent="0.3">
      <c r="B81144" s="60"/>
      <c r="D81144" s="61"/>
    </row>
    <row r="81145" spans="2:4" x14ac:dyDescent="0.3">
      <c r="B81145" s="60"/>
      <c r="D81145" s="61"/>
    </row>
    <row r="81146" spans="2:4" x14ac:dyDescent="0.3">
      <c r="B81146" s="60"/>
      <c r="D81146" s="61"/>
    </row>
    <row r="81147" spans="2:4" x14ac:dyDescent="0.3">
      <c r="B81147" s="60"/>
      <c r="D81147" s="61"/>
    </row>
    <row r="81148" spans="2:4" x14ac:dyDescent="0.3">
      <c r="B81148" s="60"/>
      <c r="D81148" s="61"/>
    </row>
    <row r="81149" spans="2:4" x14ac:dyDescent="0.3">
      <c r="B81149" s="60"/>
      <c r="D81149" s="61"/>
    </row>
    <row r="81150" spans="2:4" x14ac:dyDescent="0.3">
      <c r="B81150" s="60"/>
      <c r="D81150" s="61"/>
    </row>
    <row r="81151" spans="2:4" x14ac:dyDescent="0.3">
      <c r="B81151" s="60"/>
      <c r="D81151" s="61"/>
    </row>
    <row r="81152" spans="2:4" x14ac:dyDescent="0.3">
      <c r="B81152" s="60"/>
      <c r="D81152" s="61"/>
    </row>
    <row r="81153" spans="2:4" x14ac:dyDescent="0.3">
      <c r="B81153" s="60"/>
      <c r="D81153" s="61"/>
    </row>
    <row r="81154" spans="2:4" x14ac:dyDescent="0.3">
      <c r="B81154" s="60"/>
      <c r="D81154" s="61"/>
    </row>
    <row r="81155" spans="2:4" x14ac:dyDescent="0.3">
      <c r="B81155" s="60"/>
      <c r="D81155" s="61"/>
    </row>
    <row r="81156" spans="2:4" x14ac:dyDescent="0.3">
      <c r="B81156" s="60"/>
      <c r="D81156" s="61"/>
    </row>
    <row r="81157" spans="2:4" x14ac:dyDescent="0.3">
      <c r="B81157" s="60"/>
      <c r="D81157" s="61"/>
    </row>
    <row r="81158" spans="2:4" x14ac:dyDescent="0.3">
      <c r="B81158" s="60"/>
      <c r="D81158" s="61"/>
    </row>
    <row r="81159" spans="2:4" x14ac:dyDescent="0.3">
      <c r="B81159" s="60"/>
      <c r="D81159" s="61"/>
    </row>
    <row r="81160" spans="2:4" x14ac:dyDescent="0.3">
      <c r="B81160" s="60"/>
      <c r="D81160" s="61"/>
    </row>
    <row r="81161" spans="2:4" x14ac:dyDescent="0.3">
      <c r="B81161" s="60"/>
      <c r="D81161" s="61"/>
    </row>
    <row r="81162" spans="2:4" x14ac:dyDescent="0.3">
      <c r="B81162" s="60"/>
      <c r="D81162" s="61"/>
    </row>
    <row r="81163" spans="2:4" x14ac:dyDescent="0.3">
      <c r="B81163" s="60"/>
      <c r="D81163" s="61"/>
    </row>
    <row r="81164" spans="2:4" x14ac:dyDescent="0.3">
      <c r="B81164" s="60"/>
      <c r="D81164" s="61"/>
    </row>
    <row r="81165" spans="2:4" x14ac:dyDescent="0.3">
      <c r="B81165" s="60"/>
      <c r="D81165" s="61"/>
    </row>
    <row r="81166" spans="2:4" x14ac:dyDescent="0.3">
      <c r="B81166" s="60"/>
      <c r="D81166" s="61"/>
    </row>
    <row r="81167" spans="2:4" x14ac:dyDescent="0.3">
      <c r="B81167" s="60"/>
      <c r="D81167" s="61"/>
    </row>
    <row r="81168" spans="2:4" x14ac:dyDescent="0.3">
      <c r="B81168" s="60"/>
      <c r="D81168" s="61"/>
    </row>
    <row r="81169" spans="2:4" x14ac:dyDescent="0.3">
      <c r="B81169" s="60"/>
      <c r="D81169" s="61"/>
    </row>
    <row r="81170" spans="2:4" x14ac:dyDescent="0.3">
      <c r="B81170" s="60"/>
      <c r="D81170" s="61"/>
    </row>
    <row r="81171" spans="2:4" x14ac:dyDescent="0.3">
      <c r="B81171" s="60"/>
      <c r="D81171" s="61"/>
    </row>
    <row r="81172" spans="2:4" x14ac:dyDescent="0.3">
      <c r="B81172" s="60"/>
      <c r="D81172" s="61"/>
    </row>
    <row r="81173" spans="2:4" x14ac:dyDescent="0.3">
      <c r="B81173" s="60"/>
      <c r="D81173" s="61"/>
    </row>
    <row r="81174" spans="2:4" x14ac:dyDescent="0.3">
      <c r="B81174" s="60"/>
      <c r="D81174" s="61"/>
    </row>
    <row r="81175" spans="2:4" x14ac:dyDescent="0.3">
      <c r="B81175" s="60"/>
      <c r="D81175" s="61"/>
    </row>
    <row r="81176" spans="2:4" x14ac:dyDescent="0.3">
      <c r="B81176" s="60"/>
      <c r="D81176" s="61"/>
    </row>
    <row r="81177" spans="2:4" x14ac:dyDescent="0.3">
      <c r="B81177" s="60"/>
      <c r="D81177" s="61"/>
    </row>
    <row r="81178" spans="2:4" x14ac:dyDescent="0.3">
      <c r="B81178" s="60"/>
      <c r="D81178" s="61"/>
    </row>
    <row r="81179" spans="2:4" x14ac:dyDescent="0.3">
      <c r="B81179" s="60"/>
      <c r="D81179" s="61"/>
    </row>
    <row r="81180" spans="2:4" x14ac:dyDescent="0.3">
      <c r="B81180" s="60"/>
      <c r="D81180" s="61"/>
    </row>
    <row r="81181" spans="2:4" x14ac:dyDescent="0.3">
      <c r="B81181" s="60"/>
      <c r="D81181" s="61"/>
    </row>
    <row r="81182" spans="2:4" x14ac:dyDescent="0.3">
      <c r="B81182" s="60"/>
      <c r="D81182" s="61"/>
    </row>
    <row r="81183" spans="2:4" x14ac:dyDescent="0.3">
      <c r="B81183" s="60"/>
      <c r="D81183" s="61"/>
    </row>
    <row r="81184" spans="2:4" x14ac:dyDescent="0.3">
      <c r="B81184" s="60"/>
      <c r="D81184" s="61"/>
    </row>
    <row r="81185" spans="2:4" x14ac:dyDescent="0.3">
      <c r="B81185" s="60"/>
      <c r="D81185" s="61"/>
    </row>
    <row r="81186" spans="2:4" x14ac:dyDescent="0.3">
      <c r="B81186" s="60"/>
      <c r="D81186" s="61"/>
    </row>
    <row r="81187" spans="2:4" x14ac:dyDescent="0.3">
      <c r="B81187" s="60"/>
      <c r="D81187" s="61"/>
    </row>
    <row r="81188" spans="2:4" x14ac:dyDescent="0.3">
      <c r="B81188" s="60"/>
      <c r="D81188" s="61"/>
    </row>
    <row r="81189" spans="2:4" x14ac:dyDescent="0.3">
      <c r="B81189" s="60"/>
      <c r="D81189" s="61"/>
    </row>
    <row r="81190" spans="2:4" x14ac:dyDescent="0.3">
      <c r="B81190" s="60"/>
      <c r="D81190" s="61"/>
    </row>
    <row r="81191" spans="2:4" x14ac:dyDescent="0.3">
      <c r="B81191" s="60"/>
      <c r="D81191" s="61"/>
    </row>
    <row r="81192" spans="2:4" x14ac:dyDescent="0.3">
      <c r="B81192" s="60"/>
      <c r="D81192" s="61"/>
    </row>
    <row r="81193" spans="2:4" x14ac:dyDescent="0.3">
      <c r="B81193" s="60"/>
      <c r="D81193" s="61"/>
    </row>
    <row r="81194" spans="2:4" x14ac:dyDescent="0.3">
      <c r="B81194" s="60"/>
      <c r="D81194" s="61"/>
    </row>
    <row r="81195" spans="2:4" x14ac:dyDescent="0.3">
      <c r="B81195" s="60"/>
      <c r="D81195" s="61"/>
    </row>
    <row r="81196" spans="2:4" x14ac:dyDescent="0.3">
      <c r="B81196" s="60"/>
      <c r="D81196" s="61"/>
    </row>
    <row r="81197" spans="2:4" x14ac:dyDescent="0.3">
      <c r="B81197" s="60"/>
      <c r="D81197" s="61"/>
    </row>
    <row r="81198" spans="2:4" x14ac:dyDescent="0.3">
      <c r="B81198" s="60"/>
      <c r="D81198" s="61"/>
    </row>
    <row r="81199" spans="2:4" x14ac:dyDescent="0.3">
      <c r="B81199" s="60"/>
      <c r="D81199" s="61"/>
    </row>
    <row r="81200" spans="2:4" x14ac:dyDescent="0.3">
      <c r="B81200" s="60"/>
      <c r="D81200" s="61"/>
    </row>
    <row r="81201" spans="2:4" x14ac:dyDescent="0.3">
      <c r="B81201" s="60"/>
      <c r="D81201" s="61"/>
    </row>
    <row r="81202" spans="2:4" x14ac:dyDescent="0.3">
      <c r="B81202" s="60"/>
      <c r="D81202" s="61"/>
    </row>
    <row r="81203" spans="2:4" x14ac:dyDescent="0.3">
      <c r="B81203" s="60"/>
      <c r="D81203" s="61"/>
    </row>
    <row r="81204" spans="2:4" x14ac:dyDescent="0.3">
      <c r="B81204" s="60"/>
      <c r="D81204" s="61"/>
    </row>
    <row r="81205" spans="2:4" x14ac:dyDescent="0.3">
      <c r="B81205" s="60"/>
      <c r="D81205" s="61"/>
    </row>
    <row r="81206" spans="2:4" x14ac:dyDescent="0.3">
      <c r="B81206" s="60"/>
      <c r="D81206" s="61"/>
    </row>
    <row r="81207" spans="2:4" x14ac:dyDescent="0.3">
      <c r="B81207" s="60"/>
      <c r="D81207" s="61"/>
    </row>
    <row r="81208" spans="2:4" x14ac:dyDescent="0.3">
      <c r="B81208" s="60"/>
      <c r="D81208" s="61"/>
    </row>
    <row r="81209" spans="2:4" x14ac:dyDescent="0.3">
      <c r="B81209" s="60"/>
      <c r="D81209" s="61"/>
    </row>
    <row r="81210" spans="2:4" x14ac:dyDescent="0.3">
      <c r="B81210" s="60"/>
      <c r="D81210" s="61"/>
    </row>
    <row r="81211" spans="2:4" x14ac:dyDescent="0.3">
      <c r="B81211" s="60"/>
      <c r="D81211" s="61"/>
    </row>
    <row r="81212" spans="2:4" x14ac:dyDescent="0.3">
      <c r="B81212" s="60"/>
      <c r="D81212" s="61"/>
    </row>
    <row r="81213" spans="2:4" x14ac:dyDescent="0.3">
      <c r="B81213" s="60"/>
      <c r="D81213" s="61"/>
    </row>
    <row r="81214" spans="2:4" x14ac:dyDescent="0.3">
      <c r="B81214" s="60"/>
      <c r="D81214" s="61"/>
    </row>
    <row r="81215" spans="2:4" x14ac:dyDescent="0.3">
      <c r="B81215" s="60"/>
      <c r="D81215" s="61"/>
    </row>
    <row r="81216" spans="2:4" x14ac:dyDescent="0.3">
      <c r="B81216" s="60"/>
      <c r="D81216" s="61"/>
    </row>
    <row r="81217" spans="2:4" x14ac:dyDescent="0.3">
      <c r="B81217" s="60"/>
      <c r="D81217" s="61"/>
    </row>
    <row r="81218" spans="2:4" x14ac:dyDescent="0.3">
      <c r="B81218" s="60"/>
      <c r="D81218" s="61"/>
    </row>
    <row r="81219" spans="2:4" x14ac:dyDescent="0.3">
      <c r="B81219" s="60"/>
      <c r="D81219" s="61"/>
    </row>
    <row r="81220" spans="2:4" x14ac:dyDescent="0.3">
      <c r="B81220" s="60"/>
      <c r="D81220" s="61"/>
    </row>
    <row r="81221" spans="2:4" x14ac:dyDescent="0.3">
      <c r="B81221" s="60"/>
      <c r="D81221" s="61"/>
    </row>
    <row r="81222" spans="2:4" x14ac:dyDescent="0.3">
      <c r="B81222" s="60"/>
      <c r="D81222" s="61"/>
    </row>
    <row r="81223" spans="2:4" x14ac:dyDescent="0.3">
      <c r="B81223" s="60"/>
      <c r="D81223" s="61"/>
    </row>
    <row r="81224" spans="2:4" x14ac:dyDescent="0.3">
      <c r="B81224" s="60"/>
      <c r="D81224" s="61"/>
    </row>
    <row r="81225" spans="2:4" x14ac:dyDescent="0.3">
      <c r="B81225" s="60"/>
      <c r="D81225" s="61"/>
    </row>
    <row r="81226" spans="2:4" x14ac:dyDescent="0.3">
      <c r="B81226" s="60"/>
      <c r="D81226" s="61"/>
    </row>
    <row r="81227" spans="2:4" x14ac:dyDescent="0.3">
      <c r="B81227" s="60"/>
      <c r="D81227" s="61"/>
    </row>
    <row r="81228" spans="2:4" x14ac:dyDescent="0.3">
      <c r="B81228" s="60"/>
      <c r="D81228" s="61"/>
    </row>
    <row r="81229" spans="2:4" x14ac:dyDescent="0.3">
      <c r="B81229" s="60"/>
      <c r="D81229" s="61"/>
    </row>
    <row r="81230" spans="2:4" x14ac:dyDescent="0.3">
      <c r="B81230" s="60"/>
      <c r="D81230" s="61"/>
    </row>
    <row r="81231" spans="2:4" x14ac:dyDescent="0.3">
      <c r="B81231" s="60"/>
      <c r="D81231" s="61"/>
    </row>
    <row r="81232" spans="2:4" x14ac:dyDescent="0.3">
      <c r="B81232" s="60"/>
      <c r="D81232" s="61"/>
    </row>
    <row r="81233" spans="2:4" x14ac:dyDescent="0.3">
      <c r="B81233" s="60"/>
      <c r="D81233" s="61"/>
    </row>
    <row r="81234" spans="2:4" x14ac:dyDescent="0.3">
      <c r="B81234" s="60"/>
      <c r="D81234" s="61"/>
    </row>
    <row r="81235" spans="2:4" x14ac:dyDescent="0.3">
      <c r="B81235" s="60"/>
      <c r="D81235" s="61"/>
    </row>
    <row r="81236" spans="2:4" x14ac:dyDescent="0.3">
      <c r="B81236" s="60"/>
      <c r="D81236" s="61"/>
    </row>
    <row r="81237" spans="2:4" x14ac:dyDescent="0.3">
      <c r="B81237" s="60"/>
      <c r="D81237" s="61"/>
    </row>
    <row r="81238" spans="2:4" x14ac:dyDescent="0.3">
      <c r="B81238" s="60"/>
      <c r="D81238" s="61"/>
    </row>
    <row r="81239" spans="2:4" x14ac:dyDescent="0.3">
      <c r="B81239" s="60"/>
      <c r="D81239" s="61"/>
    </row>
    <row r="81240" spans="2:4" x14ac:dyDescent="0.3">
      <c r="B81240" s="60"/>
      <c r="D81240" s="61"/>
    </row>
    <row r="81241" spans="2:4" x14ac:dyDescent="0.3">
      <c r="B81241" s="60"/>
      <c r="D81241" s="61"/>
    </row>
    <row r="81242" spans="2:4" x14ac:dyDescent="0.3">
      <c r="B81242" s="60"/>
      <c r="D81242" s="61"/>
    </row>
    <row r="81243" spans="2:4" x14ac:dyDescent="0.3">
      <c r="B81243" s="60"/>
      <c r="D81243" s="61"/>
    </row>
    <row r="81244" spans="2:4" x14ac:dyDescent="0.3">
      <c r="B81244" s="60"/>
      <c r="D81244" s="61"/>
    </row>
    <row r="81245" spans="2:4" x14ac:dyDescent="0.3">
      <c r="B81245" s="60"/>
      <c r="D81245" s="61"/>
    </row>
    <row r="81246" spans="2:4" x14ac:dyDescent="0.3">
      <c r="B81246" s="60"/>
      <c r="D81246" s="61"/>
    </row>
    <row r="81247" spans="2:4" x14ac:dyDescent="0.3">
      <c r="B81247" s="60"/>
      <c r="D81247" s="61"/>
    </row>
    <row r="81248" spans="2:4" x14ac:dyDescent="0.3">
      <c r="B81248" s="60"/>
      <c r="D81248" s="61"/>
    </row>
    <row r="81249" spans="2:5" x14ac:dyDescent="0.3">
      <c r="B81249" s="60"/>
      <c r="D81249" s="61"/>
    </row>
    <row r="81250" spans="2:5" x14ac:dyDescent="0.3">
      <c r="B81250" s="60"/>
      <c r="D81250" s="61"/>
    </row>
    <row r="81251" spans="2:5" x14ac:dyDescent="0.3">
      <c r="B81251" s="60"/>
      <c r="D81251" s="61"/>
    </row>
    <row r="81252" spans="2:5" x14ac:dyDescent="0.3">
      <c r="B81252" s="60"/>
      <c r="D81252" s="61"/>
    </row>
    <row r="81253" spans="2:5" x14ac:dyDescent="0.3">
      <c r="B81253" s="60"/>
      <c r="D81253" s="61"/>
    </row>
    <row r="81254" spans="2:5" x14ac:dyDescent="0.3">
      <c r="B81254" s="60"/>
      <c r="D81254" s="62"/>
      <c r="E81254" s="63"/>
    </row>
    <row r="81255" spans="2:5" x14ac:dyDescent="0.3">
      <c r="B81255" s="60"/>
      <c r="D81255" s="62"/>
      <c r="E81255" s="63"/>
    </row>
    <row r="81256" spans="2:5" x14ac:dyDescent="0.3">
      <c r="B81256" s="60"/>
      <c r="D81256" s="62"/>
      <c r="E81256" s="63"/>
    </row>
    <row r="81257" spans="2:5" x14ac:dyDescent="0.3">
      <c r="B81257" s="60"/>
      <c r="D81257" s="62"/>
      <c r="E81257" s="63"/>
    </row>
    <row r="81258" spans="2:5" x14ac:dyDescent="0.3">
      <c r="B81258" s="60"/>
      <c r="D81258" s="62"/>
      <c r="E81258" s="63"/>
    </row>
    <row r="81259" spans="2:5" x14ac:dyDescent="0.3">
      <c r="B81259" s="60"/>
      <c r="D81259" s="62"/>
      <c r="E81259" s="63"/>
    </row>
    <row r="81260" spans="2:5" x14ac:dyDescent="0.3">
      <c r="B81260" s="60"/>
      <c r="D81260" s="62"/>
      <c r="E81260" s="63"/>
    </row>
    <row r="81261" spans="2:5" x14ac:dyDescent="0.3">
      <c r="B81261" s="60"/>
      <c r="D81261" s="62"/>
      <c r="E81261" s="63"/>
    </row>
    <row r="81262" spans="2:5" x14ac:dyDescent="0.3">
      <c r="B81262" s="60"/>
      <c r="D81262" s="62"/>
      <c r="E81262" s="63"/>
    </row>
    <row r="81263" spans="2:5" x14ac:dyDescent="0.3">
      <c r="B81263" s="60"/>
      <c r="D81263" s="62"/>
      <c r="E81263" s="63"/>
    </row>
    <row r="81264" spans="2:5" x14ac:dyDescent="0.3">
      <c r="B81264" s="60"/>
      <c r="D81264" s="62"/>
      <c r="E81264" s="63"/>
    </row>
    <row r="81265" spans="2:5" x14ac:dyDescent="0.3">
      <c r="B81265" s="60"/>
      <c r="D81265" s="62"/>
      <c r="E81265" s="63"/>
    </row>
    <row r="81266" spans="2:5" x14ac:dyDescent="0.3">
      <c r="B81266" s="60"/>
      <c r="D81266" s="62"/>
      <c r="E81266" s="63"/>
    </row>
    <row r="81267" spans="2:5" x14ac:dyDescent="0.3">
      <c r="B81267" s="60"/>
      <c r="D81267" s="62"/>
      <c r="E81267" s="63"/>
    </row>
    <row r="81268" spans="2:5" x14ac:dyDescent="0.3">
      <c r="B81268" s="60"/>
      <c r="D81268" s="62"/>
      <c r="E81268" s="63"/>
    </row>
    <row r="81269" spans="2:5" x14ac:dyDescent="0.3">
      <c r="B81269" s="60"/>
      <c r="D81269" s="62"/>
      <c r="E81269" s="63"/>
    </row>
    <row r="81270" spans="2:5" x14ac:dyDescent="0.3">
      <c r="B81270" s="60"/>
      <c r="D81270" s="62"/>
      <c r="E81270" s="63"/>
    </row>
    <row r="81271" spans="2:5" x14ac:dyDescent="0.3">
      <c r="B81271" s="60"/>
      <c r="D81271" s="62"/>
      <c r="E81271" s="63"/>
    </row>
    <row r="81272" spans="2:5" x14ac:dyDescent="0.3">
      <c r="B81272" s="60"/>
      <c r="D81272" s="62"/>
      <c r="E81272" s="63"/>
    </row>
    <row r="81273" spans="2:5" x14ac:dyDescent="0.3">
      <c r="B81273" s="60"/>
      <c r="D81273" s="62"/>
      <c r="E81273" s="63"/>
    </row>
    <row r="81274" spans="2:5" x14ac:dyDescent="0.3">
      <c r="B81274" s="60"/>
      <c r="D81274" s="61"/>
    </row>
    <row r="81275" spans="2:5" x14ac:dyDescent="0.3">
      <c r="B81275" s="60"/>
      <c r="D81275" s="61"/>
    </row>
    <row r="81276" spans="2:5" x14ac:dyDescent="0.3">
      <c r="B81276" s="60"/>
      <c r="D81276" s="61"/>
    </row>
    <row r="81277" spans="2:5" x14ac:dyDescent="0.3">
      <c r="B81277" s="60"/>
      <c r="D81277" s="61"/>
    </row>
    <row r="81278" spans="2:5" x14ac:dyDescent="0.3">
      <c r="B81278" s="60"/>
      <c r="D81278" s="61"/>
    </row>
    <row r="81279" spans="2:5" x14ac:dyDescent="0.3">
      <c r="B81279" s="60"/>
      <c r="D81279" s="61"/>
    </row>
    <row r="81280" spans="2:5" x14ac:dyDescent="0.3">
      <c r="B81280" s="60"/>
      <c r="D81280" s="61"/>
    </row>
    <row r="81281" spans="2:4" x14ac:dyDescent="0.3">
      <c r="B81281" s="60"/>
      <c r="D81281" s="61"/>
    </row>
    <row r="81282" spans="2:4" x14ac:dyDescent="0.3">
      <c r="B81282" s="60"/>
      <c r="D81282" s="61"/>
    </row>
    <row r="81283" spans="2:4" x14ac:dyDescent="0.3">
      <c r="B81283" s="60"/>
      <c r="D81283" s="61"/>
    </row>
    <row r="81284" spans="2:4" x14ac:dyDescent="0.3">
      <c r="B81284" s="60"/>
      <c r="D81284" s="61"/>
    </row>
    <row r="81285" spans="2:4" x14ac:dyDescent="0.3">
      <c r="B81285" s="60"/>
      <c r="D81285" s="61"/>
    </row>
    <row r="81286" spans="2:4" x14ac:dyDescent="0.3">
      <c r="B81286" s="60"/>
      <c r="D81286" s="61"/>
    </row>
    <row r="81287" spans="2:4" x14ac:dyDescent="0.3">
      <c r="B81287" s="60"/>
      <c r="D81287" s="61"/>
    </row>
    <row r="81288" spans="2:4" x14ac:dyDescent="0.3">
      <c r="B81288" s="60"/>
      <c r="D81288" s="61"/>
    </row>
    <row r="81289" spans="2:4" x14ac:dyDescent="0.3">
      <c r="B81289" s="60"/>
      <c r="D81289" s="61"/>
    </row>
    <row r="81290" spans="2:4" x14ac:dyDescent="0.3">
      <c r="B81290" s="60"/>
      <c r="D81290" s="61"/>
    </row>
    <row r="81291" spans="2:4" x14ac:dyDescent="0.3">
      <c r="B81291" s="60"/>
      <c r="D81291" s="61"/>
    </row>
    <row r="81292" spans="2:4" x14ac:dyDescent="0.3">
      <c r="B81292" s="60"/>
      <c r="D81292" s="61"/>
    </row>
    <row r="81293" spans="2:4" x14ac:dyDescent="0.3">
      <c r="B81293" s="60"/>
      <c r="D81293" s="61"/>
    </row>
    <row r="81294" spans="2:4" x14ac:dyDescent="0.3">
      <c r="B81294" s="60"/>
      <c r="D81294" s="61"/>
    </row>
    <row r="81295" spans="2:4" x14ac:dyDescent="0.3">
      <c r="B81295" s="60"/>
      <c r="D81295" s="61"/>
    </row>
    <row r="81296" spans="2:4" x14ac:dyDescent="0.3">
      <c r="B81296" s="60"/>
      <c r="D81296" s="61"/>
    </row>
    <row r="81297" spans="2:4" x14ac:dyDescent="0.3">
      <c r="B81297" s="60"/>
      <c r="D81297" s="61"/>
    </row>
    <row r="81298" spans="2:4" x14ac:dyDescent="0.3">
      <c r="B81298" s="60"/>
      <c r="D81298" s="61"/>
    </row>
    <row r="81299" spans="2:4" x14ac:dyDescent="0.3">
      <c r="B81299" s="60"/>
      <c r="D81299" s="61"/>
    </row>
    <row r="81300" spans="2:4" x14ac:dyDescent="0.3">
      <c r="B81300" s="60"/>
      <c r="D81300" s="61"/>
    </row>
    <row r="81301" spans="2:4" x14ac:dyDescent="0.3">
      <c r="B81301" s="60"/>
      <c r="D81301" s="61"/>
    </row>
    <row r="81302" spans="2:4" x14ac:dyDescent="0.3">
      <c r="B81302" s="60"/>
      <c r="D81302" s="61"/>
    </row>
    <row r="81303" spans="2:4" x14ac:dyDescent="0.3">
      <c r="B81303" s="60"/>
      <c r="D81303" s="61"/>
    </row>
    <row r="81304" spans="2:4" x14ac:dyDescent="0.3">
      <c r="B81304" s="60"/>
      <c r="D81304" s="61"/>
    </row>
    <row r="81305" spans="2:4" x14ac:dyDescent="0.3">
      <c r="B81305" s="60"/>
      <c r="D81305" s="61"/>
    </row>
    <row r="81306" spans="2:4" x14ac:dyDescent="0.3">
      <c r="B81306" s="60"/>
      <c r="D81306" s="61"/>
    </row>
    <row r="81307" spans="2:4" x14ac:dyDescent="0.3">
      <c r="B81307" s="60"/>
      <c r="D81307" s="61"/>
    </row>
    <row r="81308" spans="2:4" x14ac:dyDescent="0.3">
      <c r="B81308" s="60"/>
      <c r="D81308" s="61"/>
    </row>
    <row r="81309" spans="2:4" x14ac:dyDescent="0.3">
      <c r="B81309" s="60"/>
      <c r="D81309" s="61"/>
    </row>
    <row r="81310" spans="2:4" x14ac:dyDescent="0.3">
      <c r="B81310" s="60"/>
      <c r="D81310" s="61"/>
    </row>
    <row r="81311" spans="2:4" x14ac:dyDescent="0.3">
      <c r="B81311" s="60"/>
      <c r="D81311" s="61"/>
    </row>
    <row r="81312" spans="2:4" x14ac:dyDescent="0.3">
      <c r="B81312" s="60"/>
      <c r="D81312" s="61"/>
    </row>
    <row r="81313" spans="2:4" x14ac:dyDescent="0.3">
      <c r="B81313" s="60"/>
      <c r="D81313" s="61"/>
    </row>
    <row r="81314" spans="2:4" x14ac:dyDescent="0.3">
      <c r="B81314" s="60"/>
      <c r="D81314" s="61"/>
    </row>
    <row r="81315" spans="2:4" x14ac:dyDescent="0.3">
      <c r="B81315" s="60"/>
      <c r="D81315" s="61"/>
    </row>
    <row r="81316" spans="2:4" x14ac:dyDescent="0.3">
      <c r="B81316" s="60"/>
      <c r="D81316" s="61"/>
    </row>
    <row r="81317" spans="2:4" x14ac:dyDescent="0.3">
      <c r="B81317" s="60"/>
      <c r="D81317" s="61"/>
    </row>
    <row r="81318" spans="2:4" x14ac:dyDescent="0.3">
      <c r="B81318" s="60"/>
      <c r="D81318" s="61"/>
    </row>
    <row r="81319" spans="2:4" x14ac:dyDescent="0.3">
      <c r="B81319" s="60"/>
      <c r="D81319" s="61"/>
    </row>
    <row r="81320" spans="2:4" x14ac:dyDescent="0.3">
      <c r="B81320" s="60"/>
      <c r="D81320" s="61"/>
    </row>
    <row r="81321" spans="2:4" x14ac:dyDescent="0.3">
      <c r="B81321" s="60"/>
      <c r="D81321" s="61"/>
    </row>
    <row r="81322" spans="2:4" x14ac:dyDescent="0.3">
      <c r="B81322" s="60"/>
      <c r="D81322" s="61"/>
    </row>
    <row r="81323" spans="2:4" x14ac:dyDescent="0.3">
      <c r="B81323" s="60"/>
      <c r="D81323" s="61"/>
    </row>
    <row r="81324" spans="2:4" x14ac:dyDescent="0.3">
      <c r="B81324" s="60"/>
      <c r="D81324" s="61"/>
    </row>
    <row r="81325" spans="2:4" x14ac:dyDescent="0.3">
      <c r="B81325" s="60"/>
      <c r="D81325" s="61"/>
    </row>
    <row r="81326" spans="2:4" x14ac:dyDescent="0.3">
      <c r="B81326" s="60"/>
      <c r="D81326" s="61"/>
    </row>
    <row r="81327" spans="2:4" x14ac:dyDescent="0.3">
      <c r="B81327" s="60"/>
      <c r="D81327" s="61"/>
    </row>
    <row r="81328" spans="2:4" x14ac:dyDescent="0.3">
      <c r="B81328" s="60"/>
      <c r="D81328" s="61"/>
    </row>
    <row r="81329" spans="2:4" x14ac:dyDescent="0.3">
      <c r="B81329" s="60"/>
      <c r="D81329" s="61"/>
    </row>
    <row r="81330" spans="2:4" x14ac:dyDescent="0.3">
      <c r="B81330" s="60"/>
      <c r="D81330" s="61"/>
    </row>
    <row r="81331" spans="2:4" x14ac:dyDescent="0.3">
      <c r="B81331" s="60"/>
      <c r="D81331" s="61"/>
    </row>
    <row r="81332" spans="2:4" x14ac:dyDescent="0.3">
      <c r="B81332" s="60"/>
      <c r="D81332" s="61"/>
    </row>
    <row r="81333" spans="2:4" x14ac:dyDescent="0.3">
      <c r="B81333" s="60"/>
      <c r="D81333" s="61"/>
    </row>
    <row r="81334" spans="2:4" x14ac:dyDescent="0.3">
      <c r="B81334" s="60"/>
      <c r="D81334" s="61"/>
    </row>
    <row r="81335" spans="2:4" x14ac:dyDescent="0.3">
      <c r="B81335" s="60"/>
      <c r="D81335" s="61"/>
    </row>
    <row r="81336" spans="2:4" x14ac:dyDescent="0.3">
      <c r="B81336" s="60"/>
      <c r="D81336" s="61"/>
    </row>
    <row r="81337" spans="2:4" x14ac:dyDescent="0.3">
      <c r="B81337" s="60"/>
      <c r="D81337" s="61"/>
    </row>
    <row r="81338" spans="2:4" x14ac:dyDescent="0.3">
      <c r="B81338" s="60"/>
      <c r="D81338" s="61"/>
    </row>
    <row r="81339" spans="2:4" x14ac:dyDescent="0.3">
      <c r="B81339" s="60"/>
      <c r="D81339" s="61"/>
    </row>
    <row r="81340" spans="2:4" x14ac:dyDescent="0.3">
      <c r="B81340" s="60"/>
      <c r="D81340" s="61"/>
    </row>
    <row r="81341" spans="2:4" x14ac:dyDescent="0.3">
      <c r="B81341" s="60"/>
      <c r="D81341" s="61"/>
    </row>
    <row r="81342" spans="2:4" x14ac:dyDescent="0.3">
      <c r="B81342" s="60"/>
      <c r="D81342" s="61"/>
    </row>
    <row r="81343" spans="2:4" x14ac:dyDescent="0.3">
      <c r="B81343" s="60"/>
      <c r="D81343" s="61"/>
    </row>
    <row r="81344" spans="2:4" x14ac:dyDescent="0.3">
      <c r="B81344" s="60"/>
      <c r="D81344" s="61"/>
    </row>
    <row r="81345" spans="2:4" x14ac:dyDescent="0.3">
      <c r="B81345" s="60"/>
      <c r="D81345" s="61"/>
    </row>
    <row r="81346" spans="2:4" x14ac:dyDescent="0.3">
      <c r="B81346" s="60"/>
      <c r="D81346" s="61"/>
    </row>
    <row r="81347" spans="2:4" x14ac:dyDescent="0.3">
      <c r="B81347" s="60"/>
      <c r="D81347" s="61"/>
    </row>
    <row r="81348" spans="2:4" x14ac:dyDescent="0.3">
      <c r="B81348" s="60"/>
      <c r="D81348" s="61"/>
    </row>
    <row r="81349" spans="2:4" x14ac:dyDescent="0.3">
      <c r="B81349" s="60"/>
      <c r="D81349" s="61"/>
    </row>
    <row r="81350" spans="2:4" x14ac:dyDescent="0.3">
      <c r="B81350" s="60"/>
      <c r="D81350" s="61"/>
    </row>
    <row r="81351" spans="2:4" x14ac:dyDescent="0.3">
      <c r="B81351" s="60"/>
      <c r="D81351" s="61"/>
    </row>
    <row r="81352" spans="2:4" x14ac:dyDescent="0.3">
      <c r="B81352" s="60"/>
      <c r="D81352" s="61"/>
    </row>
    <row r="81353" spans="2:4" x14ac:dyDescent="0.3">
      <c r="B81353" s="60"/>
      <c r="D81353" s="61"/>
    </row>
    <row r="81354" spans="2:4" x14ac:dyDescent="0.3">
      <c r="B81354" s="60"/>
      <c r="D81354" s="61"/>
    </row>
    <row r="81355" spans="2:4" x14ac:dyDescent="0.3">
      <c r="B81355" s="60"/>
      <c r="D81355" s="61"/>
    </row>
    <row r="81356" spans="2:4" x14ac:dyDescent="0.3">
      <c r="B81356" s="60"/>
      <c r="D81356" s="61"/>
    </row>
    <row r="81357" spans="2:4" x14ac:dyDescent="0.3">
      <c r="B81357" s="60"/>
      <c r="D81357" s="61"/>
    </row>
    <row r="81358" spans="2:4" x14ac:dyDescent="0.3">
      <c r="B81358" s="60"/>
      <c r="D81358" s="61"/>
    </row>
    <row r="81359" spans="2:4" x14ac:dyDescent="0.3">
      <c r="B81359" s="60"/>
      <c r="D81359" s="61"/>
    </row>
    <row r="81360" spans="2:4" x14ac:dyDescent="0.3">
      <c r="B81360" s="60"/>
      <c r="D81360" s="61"/>
    </row>
    <row r="81361" spans="2:4" x14ac:dyDescent="0.3">
      <c r="B81361" s="60"/>
      <c r="D81361" s="61"/>
    </row>
    <row r="81362" spans="2:4" x14ac:dyDescent="0.3">
      <c r="B81362" s="60"/>
      <c r="D81362" s="61"/>
    </row>
    <row r="81363" spans="2:4" x14ac:dyDescent="0.3">
      <c r="B81363" s="60"/>
      <c r="D81363" s="61"/>
    </row>
    <row r="81364" spans="2:4" x14ac:dyDescent="0.3">
      <c r="B81364" s="60"/>
      <c r="D81364" s="61"/>
    </row>
    <row r="81365" spans="2:4" x14ac:dyDescent="0.3">
      <c r="B81365" s="60"/>
      <c r="D81365" s="61"/>
    </row>
    <row r="81366" spans="2:4" x14ac:dyDescent="0.3">
      <c r="B81366" s="60"/>
      <c r="D81366" s="61"/>
    </row>
    <row r="81367" spans="2:4" x14ac:dyDescent="0.3">
      <c r="B81367" s="60"/>
      <c r="D81367" s="61"/>
    </row>
    <row r="81368" spans="2:4" x14ac:dyDescent="0.3">
      <c r="B81368" s="60"/>
      <c r="D81368" s="61"/>
    </row>
    <row r="81369" spans="2:4" x14ac:dyDescent="0.3">
      <c r="B81369" s="60"/>
      <c r="D81369" s="61"/>
    </row>
    <row r="81370" spans="2:4" x14ac:dyDescent="0.3">
      <c r="B81370" s="60"/>
      <c r="D81370" s="61"/>
    </row>
    <row r="81371" spans="2:4" x14ac:dyDescent="0.3">
      <c r="B81371" s="60"/>
      <c r="D81371" s="61"/>
    </row>
    <row r="81372" spans="2:4" x14ac:dyDescent="0.3">
      <c r="B81372" s="60"/>
      <c r="D81372" s="61"/>
    </row>
    <row r="81373" spans="2:4" x14ac:dyDescent="0.3">
      <c r="B81373" s="60"/>
      <c r="D81373" s="61"/>
    </row>
    <row r="81374" spans="2:4" x14ac:dyDescent="0.3">
      <c r="B81374" s="60"/>
      <c r="D81374" s="61"/>
    </row>
    <row r="81375" spans="2:4" x14ac:dyDescent="0.3">
      <c r="B81375" s="60"/>
      <c r="D81375" s="61"/>
    </row>
    <row r="81376" spans="2:4" x14ac:dyDescent="0.3">
      <c r="B81376" s="60"/>
      <c r="D81376" s="61"/>
    </row>
    <row r="81377" spans="2:4" x14ac:dyDescent="0.3">
      <c r="B81377" s="60"/>
      <c r="D81377" s="61"/>
    </row>
    <row r="81378" spans="2:4" x14ac:dyDescent="0.3">
      <c r="B81378" s="60"/>
      <c r="D81378" s="61"/>
    </row>
    <row r="81379" spans="2:4" x14ac:dyDescent="0.3">
      <c r="B81379" s="60"/>
      <c r="D81379" s="61"/>
    </row>
    <row r="81380" spans="2:4" x14ac:dyDescent="0.3">
      <c r="B81380" s="60"/>
      <c r="D81380" s="61"/>
    </row>
    <row r="81381" spans="2:4" x14ac:dyDescent="0.3">
      <c r="B81381" s="60"/>
      <c r="D81381" s="61"/>
    </row>
    <row r="81382" spans="2:4" x14ac:dyDescent="0.3">
      <c r="B81382" s="60"/>
      <c r="D81382" s="61"/>
    </row>
    <row r="81383" spans="2:4" x14ac:dyDescent="0.3">
      <c r="B81383" s="60"/>
      <c r="D81383" s="61"/>
    </row>
    <row r="81384" spans="2:4" x14ac:dyDescent="0.3">
      <c r="B81384" s="60"/>
      <c r="D81384" s="61"/>
    </row>
    <row r="81385" spans="2:4" x14ac:dyDescent="0.3">
      <c r="B81385" s="60"/>
      <c r="D81385" s="61"/>
    </row>
    <row r="81386" spans="2:4" x14ac:dyDescent="0.3">
      <c r="B81386" s="60"/>
      <c r="D81386" s="61"/>
    </row>
    <row r="81387" spans="2:4" x14ac:dyDescent="0.3">
      <c r="B81387" s="60"/>
      <c r="D81387" s="61"/>
    </row>
    <row r="81388" spans="2:4" x14ac:dyDescent="0.3">
      <c r="B81388" s="60"/>
      <c r="D81388" s="61"/>
    </row>
    <row r="81389" spans="2:4" x14ac:dyDescent="0.3">
      <c r="B81389" s="60"/>
      <c r="D81389" s="61"/>
    </row>
    <row r="81390" spans="2:4" x14ac:dyDescent="0.3">
      <c r="B81390" s="60"/>
      <c r="D81390" s="61"/>
    </row>
    <row r="81391" spans="2:4" x14ac:dyDescent="0.3">
      <c r="B81391" s="60"/>
      <c r="D81391" s="61"/>
    </row>
    <row r="81392" spans="2:4" x14ac:dyDescent="0.3">
      <c r="B81392" s="60"/>
      <c r="D81392" s="61"/>
    </row>
    <row r="81393" spans="2:4" x14ac:dyDescent="0.3">
      <c r="B81393" s="60"/>
      <c r="D81393" s="61"/>
    </row>
    <row r="81394" spans="2:4" x14ac:dyDescent="0.3">
      <c r="B81394" s="60"/>
      <c r="D81394" s="61"/>
    </row>
    <row r="81395" spans="2:4" x14ac:dyDescent="0.3">
      <c r="B81395" s="60"/>
      <c r="D81395" s="61"/>
    </row>
    <row r="81396" spans="2:4" x14ac:dyDescent="0.3">
      <c r="B81396" s="60"/>
      <c r="D81396" s="61"/>
    </row>
    <row r="81397" spans="2:4" x14ac:dyDescent="0.3">
      <c r="B81397" s="60"/>
      <c r="D81397" s="61"/>
    </row>
    <row r="81398" spans="2:4" x14ac:dyDescent="0.3">
      <c r="B81398" s="60"/>
      <c r="D81398" s="61"/>
    </row>
    <row r="81399" spans="2:4" x14ac:dyDescent="0.3">
      <c r="B81399" s="60"/>
      <c r="D81399" s="61"/>
    </row>
    <row r="81400" spans="2:4" x14ac:dyDescent="0.3">
      <c r="B81400" s="60"/>
      <c r="D81400" s="61"/>
    </row>
    <row r="81401" spans="2:4" x14ac:dyDescent="0.3">
      <c r="B81401" s="60"/>
      <c r="D81401" s="61"/>
    </row>
    <row r="81402" spans="2:4" x14ac:dyDescent="0.3">
      <c r="B81402" s="60"/>
      <c r="D81402" s="61"/>
    </row>
    <row r="81403" spans="2:4" x14ac:dyDescent="0.3">
      <c r="B81403" s="60"/>
      <c r="D81403" s="61"/>
    </row>
    <row r="81404" spans="2:4" x14ac:dyDescent="0.3">
      <c r="B81404" s="60"/>
      <c r="D81404" s="61"/>
    </row>
    <row r="81405" spans="2:4" x14ac:dyDescent="0.3">
      <c r="B81405" s="60"/>
      <c r="D81405" s="61"/>
    </row>
    <row r="81406" spans="2:4" x14ac:dyDescent="0.3">
      <c r="B81406" s="60"/>
      <c r="D81406" s="61"/>
    </row>
    <row r="81407" spans="2:4" x14ac:dyDescent="0.3">
      <c r="B81407" s="60"/>
      <c r="D81407" s="61"/>
    </row>
    <row r="81408" spans="2:4" x14ac:dyDescent="0.3">
      <c r="B81408" s="60"/>
      <c r="D81408" s="61"/>
    </row>
    <row r="81409" spans="2:4" x14ac:dyDescent="0.3">
      <c r="B81409" s="60"/>
      <c r="D81409" s="61"/>
    </row>
    <row r="81410" spans="2:4" x14ac:dyDescent="0.3">
      <c r="B81410" s="60"/>
      <c r="D81410" s="61"/>
    </row>
    <row r="81411" spans="2:4" x14ac:dyDescent="0.3">
      <c r="B81411" s="60"/>
      <c r="D81411" s="61"/>
    </row>
    <row r="81412" spans="2:4" x14ac:dyDescent="0.3">
      <c r="B81412" s="60"/>
      <c r="D81412" s="61"/>
    </row>
    <row r="81413" spans="2:4" x14ac:dyDescent="0.3">
      <c r="B81413" s="60"/>
      <c r="D81413" s="61"/>
    </row>
    <row r="81414" spans="2:4" x14ac:dyDescent="0.3">
      <c r="B81414" s="60"/>
      <c r="D81414" s="61"/>
    </row>
    <row r="81415" spans="2:4" x14ac:dyDescent="0.3">
      <c r="B81415" s="60"/>
      <c r="D81415" s="61"/>
    </row>
    <row r="81416" spans="2:4" x14ac:dyDescent="0.3">
      <c r="B81416" s="60"/>
      <c r="D81416" s="61"/>
    </row>
    <row r="81417" spans="2:4" x14ac:dyDescent="0.3">
      <c r="B81417" s="60"/>
      <c r="D81417" s="61"/>
    </row>
    <row r="81418" spans="2:4" x14ac:dyDescent="0.3">
      <c r="B81418" s="60"/>
      <c r="D81418" s="61"/>
    </row>
    <row r="81419" spans="2:4" x14ac:dyDescent="0.3">
      <c r="B81419" s="60"/>
      <c r="D81419" s="61"/>
    </row>
    <row r="81420" spans="2:4" x14ac:dyDescent="0.3">
      <c r="B81420" s="60"/>
      <c r="D81420" s="61"/>
    </row>
    <row r="81421" spans="2:4" x14ac:dyDescent="0.3">
      <c r="B81421" s="60"/>
      <c r="D81421" s="61"/>
    </row>
    <row r="81422" spans="2:4" x14ac:dyDescent="0.3">
      <c r="B81422" s="60"/>
      <c r="D81422" s="61"/>
    </row>
    <row r="81423" spans="2:4" x14ac:dyDescent="0.3">
      <c r="B81423" s="60"/>
      <c r="D81423" s="61"/>
    </row>
    <row r="81424" spans="2:4" x14ac:dyDescent="0.3">
      <c r="B81424" s="60"/>
      <c r="D81424" s="61"/>
    </row>
    <row r="81425" spans="2:4" x14ac:dyDescent="0.3">
      <c r="B81425" s="60"/>
      <c r="D81425" s="61"/>
    </row>
    <row r="81426" spans="2:4" x14ac:dyDescent="0.3">
      <c r="B81426" s="60"/>
      <c r="D81426" s="61"/>
    </row>
    <row r="81427" spans="2:4" x14ac:dyDescent="0.3">
      <c r="B81427" s="60"/>
      <c r="D81427" s="61"/>
    </row>
    <row r="81428" spans="2:4" x14ac:dyDescent="0.3">
      <c r="B81428" s="60"/>
      <c r="D81428" s="61"/>
    </row>
    <row r="81429" spans="2:4" x14ac:dyDescent="0.3">
      <c r="B81429" s="60"/>
      <c r="D81429" s="61"/>
    </row>
    <row r="81430" spans="2:4" x14ac:dyDescent="0.3">
      <c r="B81430" s="60"/>
      <c r="D81430" s="61"/>
    </row>
    <row r="81431" spans="2:4" x14ac:dyDescent="0.3">
      <c r="B81431" s="60"/>
      <c r="D81431" s="61"/>
    </row>
    <row r="81432" spans="2:4" x14ac:dyDescent="0.3">
      <c r="B81432" s="60"/>
      <c r="D81432" s="61"/>
    </row>
    <row r="81433" spans="2:4" x14ac:dyDescent="0.3">
      <c r="B81433" s="60"/>
      <c r="D81433" s="61"/>
    </row>
    <row r="81434" spans="2:4" x14ac:dyDescent="0.3">
      <c r="B81434" s="60"/>
      <c r="D81434" s="61"/>
    </row>
    <row r="81435" spans="2:4" x14ac:dyDescent="0.3">
      <c r="B81435" s="60"/>
      <c r="D81435" s="61"/>
    </row>
    <row r="81436" spans="2:4" x14ac:dyDescent="0.3">
      <c r="B81436" s="60"/>
      <c r="D81436" s="61"/>
    </row>
    <row r="81437" spans="2:4" x14ac:dyDescent="0.3">
      <c r="B81437" s="60"/>
      <c r="D81437" s="61"/>
    </row>
    <row r="81438" spans="2:4" x14ac:dyDescent="0.3">
      <c r="B81438" s="60"/>
      <c r="D81438" s="61"/>
    </row>
    <row r="81439" spans="2:4" x14ac:dyDescent="0.3">
      <c r="B81439" s="60"/>
      <c r="D81439" s="61"/>
    </row>
    <row r="81440" spans="2:4" x14ac:dyDescent="0.3">
      <c r="B81440" s="60"/>
      <c r="D81440" s="61"/>
    </row>
    <row r="81441" spans="2:4" x14ac:dyDescent="0.3">
      <c r="B81441" s="60"/>
      <c r="D81441" s="61"/>
    </row>
    <row r="81442" spans="2:4" x14ac:dyDescent="0.3">
      <c r="B81442" s="60"/>
      <c r="D81442" s="61"/>
    </row>
    <row r="81443" spans="2:4" x14ac:dyDescent="0.3">
      <c r="B81443" s="60"/>
      <c r="D81443" s="61"/>
    </row>
    <row r="81444" spans="2:4" x14ac:dyDescent="0.3">
      <c r="B81444" s="60"/>
      <c r="D81444" s="61"/>
    </row>
    <row r="81445" spans="2:4" x14ac:dyDescent="0.3">
      <c r="B81445" s="60"/>
      <c r="D81445" s="61"/>
    </row>
    <row r="81446" spans="2:4" x14ac:dyDescent="0.3">
      <c r="B81446" s="60"/>
      <c r="D81446" s="61"/>
    </row>
    <row r="81447" spans="2:4" x14ac:dyDescent="0.3">
      <c r="B81447" s="60"/>
      <c r="D81447" s="61"/>
    </row>
    <row r="81448" spans="2:4" x14ac:dyDescent="0.3">
      <c r="B81448" s="60"/>
      <c r="D81448" s="61"/>
    </row>
    <row r="81449" spans="2:4" x14ac:dyDescent="0.3">
      <c r="B81449" s="60"/>
      <c r="D81449" s="61"/>
    </row>
    <row r="81450" spans="2:4" x14ac:dyDescent="0.3">
      <c r="B81450" s="60"/>
      <c r="D81450" s="61"/>
    </row>
    <row r="81451" spans="2:4" x14ac:dyDescent="0.3">
      <c r="B81451" s="60"/>
      <c r="D81451" s="61"/>
    </row>
    <row r="81452" spans="2:4" x14ac:dyDescent="0.3">
      <c r="B81452" s="60"/>
      <c r="D81452" s="61"/>
    </row>
    <row r="81453" spans="2:4" x14ac:dyDescent="0.3">
      <c r="B81453" s="60"/>
      <c r="D81453" s="61"/>
    </row>
    <row r="81454" spans="2:4" x14ac:dyDescent="0.3">
      <c r="B81454" s="60"/>
      <c r="D81454" s="61"/>
    </row>
    <row r="81455" spans="2:4" x14ac:dyDescent="0.3">
      <c r="B81455" s="60"/>
      <c r="D81455" s="61"/>
    </row>
    <row r="81456" spans="2:4" x14ac:dyDescent="0.3">
      <c r="B81456" s="60"/>
      <c r="D81456" s="61"/>
    </row>
    <row r="81457" spans="2:4" x14ac:dyDescent="0.3">
      <c r="B81457" s="60"/>
      <c r="D81457" s="61"/>
    </row>
    <row r="81458" spans="2:4" x14ac:dyDescent="0.3">
      <c r="B81458" s="60"/>
      <c r="D81458" s="61"/>
    </row>
    <row r="81459" spans="2:4" x14ac:dyDescent="0.3">
      <c r="B81459" s="60"/>
      <c r="D81459" s="61"/>
    </row>
    <row r="81460" spans="2:4" x14ac:dyDescent="0.3">
      <c r="B81460" s="60"/>
      <c r="D81460" s="61"/>
    </row>
    <row r="81461" spans="2:4" x14ac:dyDescent="0.3">
      <c r="B81461" s="60"/>
      <c r="D81461" s="61"/>
    </row>
    <row r="81462" spans="2:4" x14ac:dyDescent="0.3">
      <c r="B81462" s="60"/>
      <c r="D81462" s="61"/>
    </row>
    <row r="81463" spans="2:4" x14ac:dyDescent="0.3">
      <c r="B81463" s="60"/>
      <c r="D81463" s="61"/>
    </row>
    <row r="81464" spans="2:4" x14ac:dyDescent="0.3">
      <c r="B81464" s="60"/>
      <c r="D81464" s="61"/>
    </row>
    <row r="81465" spans="2:4" x14ac:dyDescent="0.3">
      <c r="B81465" s="60"/>
      <c r="D81465" s="61"/>
    </row>
    <row r="81466" spans="2:4" x14ac:dyDescent="0.3">
      <c r="B81466" s="60"/>
      <c r="D81466" s="61"/>
    </row>
    <row r="81467" spans="2:4" x14ac:dyDescent="0.3">
      <c r="B81467" s="60"/>
      <c r="D81467" s="61"/>
    </row>
    <row r="81468" spans="2:4" x14ac:dyDescent="0.3">
      <c r="B81468" s="60"/>
      <c r="D81468" s="61"/>
    </row>
    <row r="81469" spans="2:4" x14ac:dyDescent="0.3">
      <c r="B81469" s="60"/>
      <c r="D81469" s="61"/>
    </row>
    <row r="81470" spans="2:4" x14ac:dyDescent="0.3">
      <c r="B81470" s="60"/>
      <c r="D81470" s="61"/>
    </row>
    <row r="81471" spans="2:4" x14ac:dyDescent="0.3">
      <c r="B81471" s="60"/>
      <c r="D81471" s="61"/>
    </row>
    <row r="81472" spans="2:4" x14ac:dyDescent="0.3">
      <c r="B81472" s="60"/>
      <c r="D81472" s="61"/>
    </row>
    <row r="81473" spans="2:4" x14ac:dyDescent="0.3">
      <c r="B81473" s="60"/>
      <c r="D81473" s="61"/>
    </row>
    <row r="81474" spans="2:4" x14ac:dyDescent="0.3">
      <c r="B81474" s="60"/>
      <c r="D81474" s="61"/>
    </row>
    <row r="81475" spans="2:4" x14ac:dyDescent="0.3">
      <c r="B81475" s="60"/>
      <c r="D81475" s="61"/>
    </row>
    <row r="81476" spans="2:4" x14ac:dyDescent="0.3">
      <c r="B81476" s="60"/>
      <c r="D81476" s="61"/>
    </row>
    <row r="81477" spans="2:4" x14ac:dyDescent="0.3">
      <c r="B81477" s="60"/>
      <c r="D81477" s="61"/>
    </row>
    <row r="81478" spans="2:4" x14ac:dyDescent="0.3">
      <c r="B81478" s="60"/>
      <c r="D81478" s="61"/>
    </row>
    <row r="81479" spans="2:4" x14ac:dyDescent="0.3">
      <c r="B81479" s="60"/>
      <c r="D81479" s="61"/>
    </row>
    <row r="81480" spans="2:4" x14ac:dyDescent="0.3">
      <c r="B81480" s="60"/>
      <c r="D81480" s="61"/>
    </row>
    <row r="81481" spans="2:4" x14ac:dyDescent="0.3">
      <c r="B81481" s="60"/>
      <c r="D81481" s="61"/>
    </row>
    <row r="81482" spans="2:4" x14ac:dyDescent="0.3">
      <c r="B81482" s="60"/>
      <c r="D81482" s="61"/>
    </row>
    <row r="81483" spans="2:4" x14ac:dyDescent="0.3">
      <c r="B81483" s="60"/>
      <c r="D81483" s="61"/>
    </row>
    <row r="81484" spans="2:4" x14ac:dyDescent="0.3">
      <c r="B81484" s="60"/>
      <c r="D81484" s="61"/>
    </row>
    <row r="81485" spans="2:4" x14ac:dyDescent="0.3">
      <c r="B81485" s="60"/>
      <c r="D81485" s="61"/>
    </row>
    <row r="81486" spans="2:4" x14ac:dyDescent="0.3">
      <c r="B81486" s="60"/>
      <c r="D81486" s="61"/>
    </row>
    <row r="81487" spans="2:4" x14ac:dyDescent="0.3">
      <c r="B81487" s="60"/>
      <c r="D81487" s="61"/>
    </row>
    <row r="81488" spans="2:4" x14ac:dyDescent="0.3">
      <c r="B81488" s="60"/>
      <c r="D81488" s="61"/>
    </row>
    <row r="81489" spans="2:4" x14ac:dyDescent="0.3">
      <c r="B81489" s="60"/>
      <c r="D81489" s="61"/>
    </row>
    <row r="81490" spans="2:4" x14ac:dyDescent="0.3">
      <c r="B81490" s="60"/>
      <c r="D81490" s="61"/>
    </row>
    <row r="81491" spans="2:4" x14ac:dyDescent="0.3">
      <c r="B81491" s="60"/>
      <c r="D81491" s="61"/>
    </row>
    <row r="81492" spans="2:4" x14ac:dyDescent="0.3">
      <c r="B81492" s="60"/>
      <c r="D81492" s="61"/>
    </row>
    <row r="81493" spans="2:4" x14ac:dyDescent="0.3">
      <c r="B81493" s="60"/>
      <c r="D81493" s="61"/>
    </row>
    <row r="81494" spans="2:4" x14ac:dyDescent="0.3">
      <c r="B81494" s="60"/>
      <c r="D81494" s="61"/>
    </row>
    <row r="81495" spans="2:4" x14ac:dyDescent="0.3">
      <c r="B81495" s="60"/>
      <c r="D81495" s="61"/>
    </row>
    <row r="81496" spans="2:4" x14ac:dyDescent="0.3">
      <c r="B81496" s="60"/>
      <c r="D81496" s="61"/>
    </row>
    <row r="81497" spans="2:4" x14ac:dyDescent="0.3">
      <c r="B81497" s="60"/>
      <c r="D81497" s="61"/>
    </row>
    <row r="81498" spans="2:4" x14ac:dyDescent="0.3">
      <c r="B81498" s="60"/>
      <c r="D81498" s="61"/>
    </row>
    <row r="81499" spans="2:4" x14ac:dyDescent="0.3">
      <c r="B81499" s="60"/>
      <c r="D81499" s="61"/>
    </row>
    <row r="81500" spans="2:4" x14ac:dyDescent="0.3">
      <c r="B81500" s="60"/>
      <c r="D81500" s="61"/>
    </row>
    <row r="81501" spans="2:4" x14ac:dyDescent="0.3">
      <c r="B81501" s="60"/>
      <c r="D81501" s="61"/>
    </row>
    <row r="81502" spans="2:4" x14ac:dyDescent="0.3">
      <c r="B81502" s="60"/>
      <c r="D81502" s="61"/>
    </row>
    <row r="81503" spans="2:4" x14ac:dyDescent="0.3">
      <c r="B81503" s="60"/>
      <c r="D81503" s="61"/>
    </row>
    <row r="81504" spans="2:4" x14ac:dyDescent="0.3">
      <c r="B81504" s="60"/>
      <c r="D81504" s="61"/>
    </row>
    <row r="81505" spans="2:4" x14ac:dyDescent="0.3">
      <c r="B81505" s="60"/>
      <c r="D81505" s="61"/>
    </row>
    <row r="81506" spans="2:4" x14ac:dyDescent="0.3">
      <c r="B81506" s="60"/>
      <c r="D81506" s="61"/>
    </row>
    <row r="81507" spans="2:4" x14ac:dyDescent="0.3">
      <c r="B81507" s="60"/>
      <c r="D81507" s="61"/>
    </row>
    <row r="81508" spans="2:4" x14ac:dyDescent="0.3">
      <c r="B81508" s="60"/>
      <c r="D81508" s="61"/>
    </row>
    <row r="81509" spans="2:4" x14ac:dyDescent="0.3">
      <c r="B81509" s="60"/>
      <c r="D81509" s="61"/>
    </row>
    <row r="81510" spans="2:4" x14ac:dyDescent="0.3">
      <c r="B81510" s="60"/>
      <c r="D81510" s="61"/>
    </row>
    <row r="81511" spans="2:4" x14ac:dyDescent="0.3">
      <c r="B81511" s="60"/>
      <c r="D81511" s="61"/>
    </row>
    <row r="81512" spans="2:4" x14ac:dyDescent="0.3">
      <c r="B81512" s="60"/>
      <c r="D81512" s="61"/>
    </row>
    <row r="81513" spans="2:4" x14ac:dyDescent="0.3">
      <c r="B81513" s="60"/>
      <c r="D81513" s="61"/>
    </row>
    <row r="81514" spans="2:4" x14ac:dyDescent="0.3">
      <c r="B81514" s="60"/>
      <c r="D81514" s="61"/>
    </row>
    <row r="81515" spans="2:4" x14ac:dyDescent="0.3">
      <c r="B81515" s="60"/>
      <c r="D81515" s="61"/>
    </row>
    <row r="81516" spans="2:4" x14ac:dyDescent="0.3">
      <c r="B81516" s="60"/>
      <c r="D81516" s="61"/>
    </row>
    <row r="81517" spans="2:4" x14ac:dyDescent="0.3">
      <c r="B81517" s="60"/>
      <c r="D81517" s="61"/>
    </row>
    <row r="81518" spans="2:4" x14ac:dyDescent="0.3">
      <c r="B81518" s="60"/>
      <c r="D81518" s="61"/>
    </row>
    <row r="81519" spans="2:4" x14ac:dyDescent="0.3">
      <c r="B81519" s="60"/>
      <c r="D81519" s="61"/>
    </row>
    <row r="81520" spans="2:4" x14ac:dyDescent="0.3">
      <c r="B81520" s="60"/>
      <c r="D81520" s="61"/>
    </row>
    <row r="81521" spans="2:4" x14ac:dyDescent="0.3">
      <c r="B81521" s="60"/>
      <c r="D81521" s="61"/>
    </row>
    <row r="81522" spans="2:4" x14ac:dyDescent="0.3">
      <c r="B81522" s="60"/>
      <c r="D81522" s="61"/>
    </row>
    <row r="81523" spans="2:4" x14ac:dyDescent="0.3">
      <c r="B81523" s="60"/>
      <c r="D81523" s="61"/>
    </row>
    <row r="81524" spans="2:4" x14ac:dyDescent="0.3">
      <c r="B81524" s="60"/>
      <c r="D81524" s="61"/>
    </row>
    <row r="81525" spans="2:4" x14ac:dyDescent="0.3">
      <c r="B81525" s="60"/>
      <c r="D81525" s="61"/>
    </row>
    <row r="81526" spans="2:4" x14ac:dyDescent="0.3">
      <c r="B81526" s="60"/>
      <c r="D81526" s="61"/>
    </row>
    <row r="81527" spans="2:4" x14ac:dyDescent="0.3">
      <c r="B81527" s="60"/>
      <c r="D81527" s="61"/>
    </row>
    <row r="81528" spans="2:4" x14ac:dyDescent="0.3">
      <c r="B81528" s="60"/>
      <c r="D81528" s="61"/>
    </row>
    <row r="81529" spans="2:4" x14ac:dyDescent="0.3">
      <c r="B81529" s="60"/>
      <c r="D81529" s="61"/>
    </row>
    <row r="81530" spans="2:4" x14ac:dyDescent="0.3">
      <c r="B81530" s="60"/>
      <c r="D81530" s="61"/>
    </row>
    <row r="81531" spans="2:4" x14ac:dyDescent="0.3">
      <c r="B81531" s="60"/>
      <c r="D81531" s="61"/>
    </row>
    <row r="81532" spans="2:4" x14ac:dyDescent="0.3">
      <c r="B81532" s="60"/>
      <c r="D81532" s="61"/>
    </row>
    <row r="81533" spans="2:4" x14ac:dyDescent="0.3">
      <c r="B81533" s="60"/>
      <c r="D81533" s="61"/>
    </row>
    <row r="81534" spans="2:4" x14ac:dyDescent="0.3">
      <c r="B81534" s="60"/>
      <c r="D81534" s="61"/>
    </row>
    <row r="81535" spans="2:4" x14ac:dyDescent="0.3">
      <c r="B81535" s="60"/>
      <c r="D81535" s="61"/>
    </row>
    <row r="81536" spans="2:4" x14ac:dyDescent="0.3">
      <c r="B81536" s="60"/>
      <c r="D81536" s="61"/>
    </row>
    <row r="81537" spans="2:4" x14ac:dyDescent="0.3">
      <c r="B81537" s="60"/>
      <c r="D81537" s="61"/>
    </row>
    <row r="81538" spans="2:4" x14ac:dyDescent="0.3">
      <c r="B81538" s="60"/>
      <c r="D81538" s="61"/>
    </row>
    <row r="81539" spans="2:4" x14ac:dyDescent="0.3">
      <c r="B81539" s="60"/>
      <c r="D81539" s="61"/>
    </row>
    <row r="81540" spans="2:4" x14ac:dyDescent="0.3">
      <c r="B81540" s="60"/>
      <c r="D81540" s="61"/>
    </row>
    <row r="81541" spans="2:4" x14ac:dyDescent="0.3">
      <c r="B81541" s="60"/>
      <c r="D81541" s="61"/>
    </row>
    <row r="81542" spans="2:4" x14ac:dyDescent="0.3">
      <c r="B81542" s="60"/>
      <c r="D81542" s="61"/>
    </row>
    <row r="81543" spans="2:4" x14ac:dyDescent="0.3">
      <c r="B81543" s="60"/>
      <c r="D81543" s="61"/>
    </row>
    <row r="81544" spans="2:4" x14ac:dyDescent="0.3">
      <c r="B81544" s="60"/>
      <c r="D81544" s="61"/>
    </row>
    <row r="81545" spans="2:4" x14ac:dyDescent="0.3">
      <c r="B81545" s="60"/>
      <c r="D81545" s="61"/>
    </row>
    <row r="81546" spans="2:4" x14ac:dyDescent="0.3">
      <c r="B81546" s="60"/>
      <c r="D81546" s="61"/>
    </row>
    <row r="81547" spans="2:4" x14ac:dyDescent="0.3">
      <c r="B81547" s="60"/>
      <c r="D81547" s="61"/>
    </row>
    <row r="81548" spans="2:4" x14ac:dyDescent="0.3">
      <c r="B81548" s="60"/>
      <c r="D81548" s="61"/>
    </row>
    <row r="81549" spans="2:4" x14ac:dyDescent="0.3">
      <c r="B81549" s="60"/>
      <c r="D81549" s="61"/>
    </row>
    <row r="81550" spans="2:4" x14ac:dyDescent="0.3">
      <c r="B81550" s="60"/>
      <c r="D81550" s="61"/>
    </row>
    <row r="81551" spans="2:4" x14ac:dyDescent="0.3">
      <c r="B81551" s="60"/>
      <c r="D81551" s="61"/>
    </row>
    <row r="81552" spans="2:4" x14ac:dyDescent="0.3">
      <c r="B81552" s="60"/>
      <c r="D81552" s="61"/>
    </row>
    <row r="81553" spans="2:4" x14ac:dyDescent="0.3">
      <c r="B81553" s="60"/>
      <c r="D81553" s="61"/>
    </row>
    <row r="81554" spans="2:4" x14ac:dyDescent="0.3">
      <c r="B81554" s="60"/>
      <c r="D81554" s="61"/>
    </row>
    <row r="81555" spans="2:4" x14ac:dyDescent="0.3">
      <c r="B81555" s="60"/>
      <c r="D81555" s="61"/>
    </row>
    <row r="81556" spans="2:4" x14ac:dyDescent="0.3">
      <c r="B81556" s="60"/>
      <c r="D81556" s="61"/>
    </row>
    <row r="81557" spans="2:4" x14ac:dyDescent="0.3">
      <c r="B81557" s="60"/>
      <c r="D81557" s="61"/>
    </row>
    <row r="81558" spans="2:4" x14ac:dyDescent="0.3">
      <c r="B81558" s="60"/>
      <c r="D81558" s="61"/>
    </row>
    <row r="81559" spans="2:4" x14ac:dyDescent="0.3">
      <c r="B81559" s="60"/>
      <c r="D81559" s="61"/>
    </row>
    <row r="81560" spans="2:4" x14ac:dyDescent="0.3">
      <c r="B81560" s="60"/>
      <c r="D81560" s="61"/>
    </row>
    <row r="81561" spans="2:4" x14ac:dyDescent="0.3">
      <c r="B81561" s="60"/>
      <c r="D81561" s="61"/>
    </row>
    <row r="81562" spans="2:4" x14ac:dyDescent="0.3">
      <c r="B81562" s="60"/>
      <c r="D81562" s="61"/>
    </row>
    <row r="81563" spans="2:4" x14ac:dyDescent="0.3">
      <c r="B81563" s="60"/>
      <c r="D81563" s="61"/>
    </row>
    <row r="81564" spans="2:4" x14ac:dyDescent="0.3">
      <c r="B81564" s="60"/>
      <c r="D81564" s="61"/>
    </row>
    <row r="81565" spans="2:4" x14ac:dyDescent="0.3">
      <c r="B81565" s="60"/>
      <c r="D81565" s="61"/>
    </row>
    <row r="81566" spans="2:4" x14ac:dyDescent="0.3">
      <c r="B81566" s="60"/>
      <c r="D81566" s="61"/>
    </row>
    <row r="81567" spans="2:4" x14ac:dyDescent="0.3">
      <c r="B81567" s="60"/>
      <c r="D81567" s="61"/>
    </row>
    <row r="81568" spans="2:4" x14ac:dyDescent="0.3">
      <c r="B81568" s="60"/>
      <c r="D81568" s="61"/>
    </row>
    <row r="81569" spans="2:5" x14ac:dyDescent="0.3">
      <c r="B81569" s="60"/>
      <c r="D81569" s="62"/>
      <c r="E81569" s="63"/>
    </row>
    <row r="81570" spans="2:5" x14ac:dyDescent="0.3">
      <c r="B81570" s="60"/>
      <c r="D81570" s="62"/>
      <c r="E81570" s="63"/>
    </row>
    <row r="81571" spans="2:5" x14ac:dyDescent="0.3">
      <c r="B81571" s="60"/>
      <c r="D81571" s="62"/>
      <c r="E81571" s="63"/>
    </row>
    <row r="81572" spans="2:5" x14ac:dyDescent="0.3">
      <c r="B81572" s="60"/>
      <c r="D81572" s="62"/>
      <c r="E81572" s="63"/>
    </row>
    <row r="81573" spans="2:5" x14ac:dyDescent="0.3">
      <c r="B81573" s="60"/>
      <c r="D81573" s="62"/>
      <c r="E81573" s="63"/>
    </row>
    <row r="81574" spans="2:5" x14ac:dyDescent="0.3">
      <c r="B81574" s="60"/>
      <c r="D81574" s="62"/>
      <c r="E81574" s="63"/>
    </row>
    <row r="81575" spans="2:5" x14ac:dyDescent="0.3">
      <c r="B81575" s="60"/>
      <c r="D81575" s="62"/>
      <c r="E81575" s="63"/>
    </row>
    <row r="81576" spans="2:5" x14ac:dyDescent="0.3">
      <c r="B81576" s="60"/>
      <c r="D81576" s="62"/>
      <c r="E81576" s="63"/>
    </row>
    <row r="81577" spans="2:5" x14ac:dyDescent="0.3">
      <c r="B81577" s="60"/>
      <c r="D81577" s="62"/>
      <c r="E81577" s="63"/>
    </row>
    <row r="81578" spans="2:5" x14ac:dyDescent="0.3">
      <c r="B81578" s="60"/>
      <c r="D81578" s="62"/>
      <c r="E81578" s="63"/>
    </row>
    <row r="81579" spans="2:5" x14ac:dyDescent="0.3">
      <c r="B81579" s="60"/>
      <c r="D81579" s="62"/>
      <c r="E81579" s="63"/>
    </row>
    <row r="81580" spans="2:5" x14ac:dyDescent="0.3">
      <c r="B81580" s="60"/>
      <c r="D81580" s="62"/>
      <c r="E81580" s="63"/>
    </row>
    <row r="81581" spans="2:5" x14ac:dyDescent="0.3">
      <c r="B81581" s="60"/>
      <c r="D81581" s="62"/>
      <c r="E81581" s="63"/>
    </row>
    <row r="81582" spans="2:5" x14ac:dyDescent="0.3">
      <c r="B81582" s="60"/>
      <c r="D81582" s="62"/>
      <c r="E81582" s="63"/>
    </row>
    <row r="81583" spans="2:5" x14ac:dyDescent="0.3">
      <c r="B81583" s="60"/>
      <c r="D81583" s="62"/>
      <c r="E81583" s="63"/>
    </row>
    <row r="81584" spans="2:5" x14ac:dyDescent="0.3">
      <c r="B81584" s="60"/>
      <c r="D81584" s="62"/>
      <c r="E81584" s="63"/>
    </row>
    <row r="81585" spans="2:5" x14ac:dyDescent="0.3">
      <c r="B81585" s="60"/>
      <c r="D81585" s="62"/>
      <c r="E81585" s="63"/>
    </row>
    <row r="81586" spans="2:5" x14ac:dyDescent="0.3">
      <c r="B81586" s="60"/>
      <c r="D81586" s="62"/>
      <c r="E81586" s="63"/>
    </row>
    <row r="81587" spans="2:5" x14ac:dyDescent="0.3">
      <c r="B81587" s="60"/>
      <c r="D81587" s="62"/>
      <c r="E81587" s="63"/>
    </row>
    <row r="81588" spans="2:5" x14ac:dyDescent="0.3">
      <c r="B81588" s="60"/>
      <c r="D81588" s="62"/>
      <c r="E81588" s="63"/>
    </row>
    <row r="81589" spans="2:5" x14ac:dyDescent="0.3">
      <c r="B81589" s="60"/>
      <c r="D81589" s="61"/>
    </row>
    <row r="81590" spans="2:5" x14ac:dyDescent="0.3">
      <c r="B81590" s="60"/>
      <c r="D81590" s="61"/>
    </row>
    <row r="81591" spans="2:5" x14ac:dyDescent="0.3">
      <c r="B81591" s="60"/>
      <c r="D81591" s="61"/>
    </row>
    <row r="81592" spans="2:5" x14ac:dyDescent="0.3">
      <c r="B81592" s="60"/>
      <c r="D81592" s="61"/>
    </row>
    <row r="81593" spans="2:5" x14ac:dyDescent="0.3">
      <c r="B81593" s="60"/>
      <c r="D81593" s="61"/>
    </row>
    <row r="81594" spans="2:5" x14ac:dyDescent="0.3">
      <c r="B81594" s="60"/>
      <c r="D81594" s="61"/>
    </row>
    <row r="81595" spans="2:5" x14ac:dyDescent="0.3">
      <c r="B81595" s="60"/>
      <c r="D81595" s="61"/>
    </row>
    <row r="81596" spans="2:5" x14ac:dyDescent="0.3">
      <c r="B81596" s="60"/>
      <c r="D81596" s="61"/>
    </row>
    <row r="81597" spans="2:5" x14ac:dyDescent="0.3">
      <c r="B81597" s="60"/>
      <c r="D81597" s="61"/>
    </row>
    <row r="81598" spans="2:5" x14ac:dyDescent="0.3">
      <c r="B81598" s="60"/>
      <c r="D81598" s="61"/>
    </row>
    <row r="81599" spans="2:5" x14ac:dyDescent="0.3">
      <c r="B81599" s="60"/>
      <c r="D81599" s="61"/>
    </row>
    <row r="81600" spans="2:5" x14ac:dyDescent="0.3">
      <c r="B81600" s="60"/>
      <c r="D81600" s="61"/>
    </row>
    <row r="81601" spans="2:4" x14ac:dyDescent="0.3">
      <c r="B81601" s="60"/>
      <c r="D81601" s="61"/>
    </row>
    <row r="81602" spans="2:4" x14ac:dyDescent="0.3">
      <c r="B81602" s="60"/>
      <c r="D81602" s="61"/>
    </row>
    <row r="81603" spans="2:4" x14ac:dyDescent="0.3">
      <c r="B81603" s="60"/>
      <c r="D81603" s="61"/>
    </row>
    <row r="81604" spans="2:4" x14ac:dyDescent="0.3">
      <c r="B81604" s="60"/>
      <c r="D81604" s="61"/>
    </row>
    <row r="81605" spans="2:4" x14ac:dyDescent="0.3">
      <c r="B81605" s="60"/>
      <c r="D81605" s="61"/>
    </row>
    <row r="81606" spans="2:4" x14ac:dyDescent="0.3">
      <c r="B81606" s="60"/>
      <c r="D81606" s="61"/>
    </row>
    <row r="81607" spans="2:4" x14ac:dyDescent="0.3">
      <c r="B81607" s="60"/>
      <c r="D81607" s="61"/>
    </row>
    <row r="81608" spans="2:4" x14ac:dyDescent="0.3">
      <c r="B81608" s="60"/>
      <c r="D81608" s="61"/>
    </row>
    <row r="81609" spans="2:4" x14ac:dyDescent="0.3">
      <c r="B81609" s="60"/>
      <c r="D81609" s="61"/>
    </row>
    <row r="81610" spans="2:4" x14ac:dyDescent="0.3">
      <c r="B81610" s="60"/>
      <c r="D81610" s="61"/>
    </row>
    <row r="81611" spans="2:4" x14ac:dyDescent="0.3">
      <c r="B81611" s="60"/>
      <c r="D81611" s="61"/>
    </row>
    <row r="81612" spans="2:4" x14ac:dyDescent="0.3">
      <c r="B81612" s="60"/>
      <c r="D81612" s="61"/>
    </row>
    <row r="81613" spans="2:4" x14ac:dyDescent="0.3">
      <c r="B81613" s="60"/>
      <c r="D81613" s="61"/>
    </row>
    <row r="81614" spans="2:4" x14ac:dyDescent="0.3">
      <c r="B81614" s="60"/>
      <c r="D81614" s="61"/>
    </row>
    <row r="81615" spans="2:4" x14ac:dyDescent="0.3">
      <c r="B81615" s="60"/>
      <c r="D81615" s="61"/>
    </row>
    <row r="81616" spans="2:4" x14ac:dyDescent="0.3">
      <c r="B81616" s="60"/>
      <c r="D81616" s="61"/>
    </row>
    <row r="81617" spans="2:4" x14ac:dyDescent="0.3">
      <c r="B81617" s="60"/>
      <c r="D81617" s="61"/>
    </row>
    <row r="81618" spans="2:4" x14ac:dyDescent="0.3">
      <c r="B81618" s="60"/>
      <c r="D81618" s="61"/>
    </row>
    <row r="81619" spans="2:4" x14ac:dyDescent="0.3">
      <c r="B81619" s="60"/>
      <c r="D81619" s="61"/>
    </row>
    <row r="81620" spans="2:4" x14ac:dyDescent="0.3">
      <c r="B81620" s="60"/>
      <c r="D81620" s="61"/>
    </row>
    <row r="81621" spans="2:4" x14ac:dyDescent="0.3">
      <c r="B81621" s="60"/>
      <c r="D81621" s="61"/>
    </row>
    <row r="81622" spans="2:4" x14ac:dyDescent="0.3">
      <c r="B81622" s="60"/>
      <c r="D81622" s="61"/>
    </row>
    <row r="81623" spans="2:4" x14ac:dyDescent="0.3">
      <c r="B81623" s="60"/>
      <c r="D81623" s="61"/>
    </row>
    <row r="81624" spans="2:4" x14ac:dyDescent="0.3">
      <c r="B81624" s="60"/>
      <c r="D81624" s="61"/>
    </row>
    <row r="81625" spans="2:4" x14ac:dyDescent="0.3">
      <c r="B81625" s="60"/>
      <c r="D81625" s="61"/>
    </row>
    <row r="81626" spans="2:4" x14ac:dyDescent="0.3">
      <c r="B81626" s="60"/>
      <c r="D81626" s="61"/>
    </row>
    <row r="81627" spans="2:4" x14ac:dyDescent="0.3">
      <c r="B81627" s="60"/>
      <c r="D81627" s="61"/>
    </row>
    <row r="81628" spans="2:4" x14ac:dyDescent="0.3">
      <c r="B81628" s="60"/>
      <c r="D81628" s="61"/>
    </row>
    <row r="81629" spans="2:4" x14ac:dyDescent="0.3">
      <c r="B81629" s="60"/>
      <c r="D81629" s="61"/>
    </row>
    <row r="81630" spans="2:4" x14ac:dyDescent="0.3">
      <c r="B81630" s="60"/>
      <c r="D81630" s="61"/>
    </row>
    <row r="81631" spans="2:4" x14ac:dyDescent="0.3">
      <c r="B81631" s="60"/>
      <c r="D81631" s="61"/>
    </row>
    <row r="81632" spans="2:4" x14ac:dyDescent="0.3">
      <c r="B81632" s="60"/>
      <c r="D81632" s="61"/>
    </row>
    <row r="81633" spans="2:4" x14ac:dyDescent="0.3">
      <c r="B81633" s="60"/>
      <c r="D81633" s="61"/>
    </row>
    <row r="81634" spans="2:4" x14ac:dyDescent="0.3">
      <c r="B81634" s="60"/>
      <c r="D81634" s="61"/>
    </row>
    <row r="81635" spans="2:4" x14ac:dyDescent="0.3">
      <c r="B81635" s="60"/>
      <c r="D81635" s="61"/>
    </row>
    <row r="81636" spans="2:4" x14ac:dyDescent="0.3">
      <c r="B81636" s="60"/>
      <c r="D81636" s="61"/>
    </row>
    <row r="81637" spans="2:4" x14ac:dyDescent="0.3">
      <c r="B81637" s="60"/>
      <c r="D81637" s="61"/>
    </row>
    <row r="81638" spans="2:4" x14ac:dyDescent="0.3">
      <c r="B81638" s="60"/>
      <c r="D81638" s="61"/>
    </row>
    <row r="81639" spans="2:4" x14ac:dyDescent="0.3">
      <c r="B81639" s="60"/>
      <c r="D81639" s="61"/>
    </row>
    <row r="81640" spans="2:4" x14ac:dyDescent="0.3">
      <c r="B81640" s="60"/>
      <c r="D81640" s="61"/>
    </row>
    <row r="81641" spans="2:4" x14ac:dyDescent="0.3">
      <c r="B81641" s="60"/>
      <c r="D81641" s="61"/>
    </row>
    <row r="81642" spans="2:4" x14ac:dyDescent="0.3">
      <c r="B81642" s="60"/>
      <c r="D81642" s="61"/>
    </row>
    <row r="81643" spans="2:4" x14ac:dyDescent="0.3">
      <c r="B81643" s="60"/>
      <c r="D81643" s="61"/>
    </row>
    <row r="81644" spans="2:4" x14ac:dyDescent="0.3">
      <c r="B81644" s="60"/>
      <c r="D81644" s="61"/>
    </row>
    <row r="81645" spans="2:4" x14ac:dyDescent="0.3">
      <c r="B81645" s="60"/>
      <c r="D81645" s="61"/>
    </row>
    <row r="81646" spans="2:4" x14ac:dyDescent="0.3">
      <c r="B81646" s="60"/>
      <c r="D81646" s="61"/>
    </row>
    <row r="81647" spans="2:4" x14ac:dyDescent="0.3">
      <c r="B81647" s="60"/>
      <c r="D81647" s="61"/>
    </row>
    <row r="81648" spans="2:4" x14ac:dyDescent="0.3">
      <c r="B81648" s="60"/>
      <c r="D81648" s="61"/>
    </row>
    <row r="81649" spans="2:4" x14ac:dyDescent="0.3">
      <c r="B81649" s="60"/>
      <c r="D81649" s="61"/>
    </row>
    <row r="81650" spans="2:4" x14ac:dyDescent="0.3">
      <c r="B81650" s="60"/>
      <c r="D81650" s="61"/>
    </row>
    <row r="81651" spans="2:4" x14ac:dyDescent="0.3">
      <c r="B81651" s="60"/>
      <c r="D81651" s="61"/>
    </row>
    <row r="81652" spans="2:4" x14ac:dyDescent="0.3">
      <c r="B81652" s="60"/>
      <c r="D81652" s="61"/>
    </row>
    <row r="81653" spans="2:4" x14ac:dyDescent="0.3">
      <c r="B81653" s="60"/>
      <c r="D81653" s="61"/>
    </row>
    <row r="81654" spans="2:4" x14ac:dyDescent="0.3">
      <c r="B81654" s="60"/>
      <c r="D81654" s="61"/>
    </row>
    <row r="81655" spans="2:4" x14ac:dyDescent="0.3">
      <c r="B81655" s="60"/>
      <c r="D81655" s="61"/>
    </row>
    <row r="81656" spans="2:4" x14ac:dyDescent="0.3">
      <c r="B81656" s="60"/>
      <c r="D81656" s="61"/>
    </row>
    <row r="81657" spans="2:4" x14ac:dyDescent="0.3">
      <c r="B81657" s="60"/>
      <c r="D81657" s="61"/>
    </row>
    <row r="81658" spans="2:4" x14ac:dyDescent="0.3">
      <c r="B81658" s="60"/>
      <c r="D81658" s="61"/>
    </row>
    <row r="81659" spans="2:4" x14ac:dyDescent="0.3">
      <c r="B81659" s="60"/>
      <c r="D81659" s="61"/>
    </row>
    <row r="81660" spans="2:4" x14ac:dyDescent="0.3">
      <c r="B81660" s="60"/>
      <c r="D81660" s="61"/>
    </row>
    <row r="81661" spans="2:4" x14ac:dyDescent="0.3">
      <c r="B81661" s="60"/>
      <c r="D81661" s="61"/>
    </row>
    <row r="81662" spans="2:4" x14ac:dyDescent="0.3">
      <c r="B81662" s="60"/>
      <c r="D81662" s="61"/>
    </row>
    <row r="81663" spans="2:4" x14ac:dyDescent="0.3">
      <c r="B81663" s="60"/>
      <c r="D81663" s="61"/>
    </row>
    <row r="81664" spans="2:4" x14ac:dyDescent="0.3">
      <c r="B81664" s="60"/>
      <c r="D81664" s="61"/>
    </row>
    <row r="81665" spans="2:4" x14ac:dyDescent="0.3">
      <c r="B81665" s="60"/>
      <c r="D81665" s="61"/>
    </row>
    <row r="81666" spans="2:4" x14ac:dyDescent="0.3">
      <c r="B81666" s="60"/>
      <c r="D81666" s="61"/>
    </row>
    <row r="81667" spans="2:4" x14ac:dyDescent="0.3">
      <c r="B81667" s="60"/>
      <c r="D81667" s="61"/>
    </row>
    <row r="81668" spans="2:4" x14ac:dyDescent="0.3">
      <c r="B81668" s="60"/>
      <c r="D81668" s="61"/>
    </row>
    <row r="81669" spans="2:4" x14ac:dyDescent="0.3">
      <c r="B81669" s="60"/>
      <c r="D81669" s="61"/>
    </row>
    <row r="81670" spans="2:4" x14ac:dyDescent="0.3">
      <c r="B81670" s="60"/>
      <c r="D81670" s="61"/>
    </row>
    <row r="81671" spans="2:4" x14ac:dyDescent="0.3">
      <c r="B81671" s="60"/>
      <c r="D81671" s="61"/>
    </row>
    <row r="81672" spans="2:4" x14ac:dyDescent="0.3">
      <c r="B81672" s="60"/>
      <c r="D81672" s="61"/>
    </row>
    <row r="81673" spans="2:4" x14ac:dyDescent="0.3">
      <c r="B81673" s="60"/>
      <c r="D81673" s="61"/>
    </row>
    <row r="81674" spans="2:4" x14ac:dyDescent="0.3">
      <c r="B81674" s="60"/>
      <c r="D81674" s="61"/>
    </row>
    <row r="81675" spans="2:4" x14ac:dyDescent="0.3">
      <c r="B81675" s="60"/>
      <c r="D81675" s="61"/>
    </row>
    <row r="81676" spans="2:4" x14ac:dyDescent="0.3">
      <c r="B81676" s="60"/>
      <c r="D81676" s="61"/>
    </row>
    <row r="81677" spans="2:4" x14ac:dyDescent="0.3">
      <c r="B81677" s="60"/>
      <c r="D81677" s="61"/>
    </row>
    <row r="81678" spans="2:4" x14ac:dyDescent="0.3">
      <c r="B81678" s="60"/>
      <c r="D81678" s="61"/>
    </row>
    <row r="81679" spans="2:4" x14ac:dyDescent="0.3">
      <c r="B81679" s="60"/>
      <c r="D81679" s="61"/>
    </row>
    <row r="81680" spans="2:4" x14ac:dyDescent="0.3">
      <c r="B81680" s="60"/>
      <c r="D81680" s="61"/>
    </row>
    <row r="81681" spans="2:4" x14ac:dyDescent="0.3">
      <c r="B81681" s="60"/>
      <c r="D81681" s="61"/>
    </row>
    <row r="81682" spans="2:4" x14ac:dyDescent="0.3">
      <c r="B81682" s="60"/>
      <c r="D81682" s="61"/>
    </row>
    <row r="81683" spans="2:4" x14ac:dyDescent="0.3">
      <c r="B81683" s="60"/>
      <c r="D81683" s="61"/>
    </row>
    <row r="81684" spans="2:4" x14ac:dyDescent="0.3">
      <c r="B81684" s="60"/>
      <c r="D81684" s="61"/>
    </row>
    <row r="81685" spans="2:4" x14ac:dyDescent="0.3">
      <c r="B81685" s="60"/>
      <c r="D81685" s="61"/>
    </row>
    <row r="81686" spans="2:4" x14ac:dyDescent="0.3">
      <c r="B81686" s="60"/>
      <c r="D81686" s="61"/>
    </row>
    <row r="81687" spans="2:4" x14ac:dyDescent="0.3">
      <c r="B81687" s="60"/>
      <c r="D81687" s="61"/>
    </row>
    <row r="81688" spans="2:4" x14ac:dyDescent="0.3">
      <c r="B81688" s="60"/>
      <c r="D81688" s="61"/>
    </row>
    <row r="81689" spans="2:4" x14ac:dyDescent="0.3">
      <c r="B81689" s="60"/>
      <c r="D81689" s="61"/>
    </row>
    <row r="81690" spans="2:4" x14ac:dyDescent="0.3">
      <c r="B81690" s="60"/>
      <c r="D81690" s="61"/>
    </row>
    <row r="81691" spans="2:4" x14ac:dyDescent="0.3">
      <c r="B81691" s="60"/>
      <c r="D81691" s="61"/>
    </row>
    <row r="81692" spans="2:4" x14ac:dyDescent="0.3">
      <c r="B81692" s="60"/>
      <c r="D81692" s="61"/>
    </row>
    <row r="81693" spans="2:4" x14ac:dyDescent="0.3">
      <c r="B81693" s="60"/>
      <c r="D81693" s="61"/>
    </row>
    <row r="81694" spans="2:4" x14ac:dyDescent="0.3">
      <c r="B81694" s="60"/>
      <c r="D81694" s="61"/>
    </row>
    <row r="81695" spans="2:4" x14ac:dyDescent="0.3">
      <c r="B81695" s="60"/>
      <c r="D81695" s="61"/>
    </row>
    <row r="81696" spans="2:4" x14ac:dyDescent="0.3">
      <c r="B81696" s="60"/>
      <c r="D81696" s="61"/>
    </row>
    <row r="81697" spans="2:4" x14ac:dyDescent="0.3">
      <c r="B81697" s="60"/>
      <c r="D81697" s="61"/>
    </row>
    <row r="81698" spans="2:4" x14ac:dyDescent="0.3">
      <c r="B81698" s="60"/>
      <c r="D81698" s="61"/>
    </row>
    <row r="81699" spans="2:4" x14ac:dyDescent="0.3">
      <c r="B81699" s="60"/>
      <c r="D81699" s="61"/>
    </row>
    <row r="81700" spans="2:4" x14ac:dyDescent="0.3">
      <c r="B81700" s="60"/>
      <c r="D81700" s="61"/>
    </row>
    <row r="81701" spans="2:4" x14ac:dyDescent="0.3">
      <c r="B81701" s="60"/>
      <c r="D81701" s="61"/>
    </row>
    <row r="81702" spans="2:4" x14ac:dyDescent="0.3">
      <c r="B81702" s="60"/>
      <c r="D81702" s="61"/>
    </row>
    <row r="81703" spans="2:4" x14ac:dyDescent="0.3">
      <c r="B81703" s="60"/>
      <c r="D81703" s="61"/>
    </row>
    <row r="81704" spans="2:4" x14ac:dyDescent="0.3">
      <c r="B81704" s="60"/>
      <c r="D81704" s="61"/>
    </row>
    <row r="81705" spans="2:4" x14ac:dyDescent="0.3">
      <c r="B81705" s="60"/>
      <c r="D81705" s="61"/>
    </row>
    <row r="81706" spans="2:4" x14ac:dyDescent="0.3">
      <c r="B81706" s="60"/>
      <c r="D81706" s="61"/>
    </row>
    <row r="81707" spans="2:4" x14ac:dyDescent="0.3">
      <c r="B81707" s="60"/>
      <c r="D81707" s="61"/>
    </row>
    <row r="81708" spans="2:4" x14ac:dyDescent="0.3">
      <c r="B81708" s="60"/>
      <c r="D81708" s="61"/>
    </row>
    <row r="81709" spans="2:4" x14ac:dyDescent="0.3">
      <c r="B81709" s="60"/>
      <c r="D81709" s="61"/>
    </row>
    <row r="81710" spans="2:4" x14ac:dyDescent="0.3">
      <c r="B81710" s="60"/>
      <c r="D81710" s="61"/>
    </row>
    <row r="81711" spans="2:4" x14ac:dyDescent="0.3">
      <c r="B81711" s="60"/>
      <c r="D81711" s="61"/>
    </row>
    <row r="81712" spans="2:4" x14ac:dyDescent="0.3">
      <c r="B81712" s="60"/>
      <c r="D81712" s="61"/>
    </row>
    <row r="81713" spans="2:4" x14ac:dyDescent="0.3">
      <c r="B81713" s="60"/>
      <c r="D81713" s="61"/>
    </row>
    <row r="81714" spans="2:4" x14ac:dyDescent="0.3">
      <c r="B81714" s="60"/>
      <c r="D81714" s="61"/>
    </row>
    <row r="81715" spans="2:4" x14ac:dyDescent="0.3">
      <c r="B81715" s="60"/>
      <c r="D81715" s="61"/>
    </row>
    <row r="81716" spans="2:4" x14ac:dyDescent="0.3">
      <c r="B81716" s="60"/>
      <c r="D81716" s="61"/>
    </row>
    <row r="81717" spans="2:4" x14ac:dyDescent="0.3">
      <c r="B81717" s="60"/>
      <c r="D81717" s="61"/>
    </row>
    <row r="81718" spans="2:4" x14ac:dyDescent="0.3">
      <c r="B81718" s="60"/>
      <c r="D81718" s="61"/>
    </row>
    <row r="81719" spans="2:4" x14ac:dyDescent="0.3">
      <c r="B81719" s="60"/>
      <c r="D81719" s="61"/>
    </row>
    <row r="81720" spans="2:4" x14ac:dyDescent="0.3">
      <c r="B81720" s="60"/>
      <c r="D81720" s="61"/>
    </row>
    <row r="81721" spans="2:4" x14ac:dyDescent="0.3">
      <c r="B81721" s="60"/>
      <c r="D81721" s="61"/>
    </row>
    <row r="81722" spans="2:4" x14ac:dyDescent="0.3">
      <c r="B81722" s="60"/>
      <c r="D81722" s="61"/>
    </row>
    <row r="81723" spans="2:4" x14ac:dyDescent="0.3">
      <c r="B81723" s="60"/>
      <c r="D81723" s="61"/>
    </row>
    <row r="81724" spans="2:4" x14ac:dyDescent="0.3">
      <c r="B81724" s="60"/>
      <c r="D81724" s="61"/>
    </row>
    <row r="81725" spans="2:4" x14ac:dyDescent="0.3">
      <c r="B81725" s="60"/>
      <c r="D81725" s="61"/>
    </row>
    <row r="81726" spans="2:4" x14ac:dyDescent="0.3">
      <c r="B81726" s="60"/>
      <c r="D81726" s="61"/>
    </row>
    <row r="81727" spans="2:4" x14ac:dyDescent="0.3">
      <c r="B81727" s="60"/>
      <c r="D81727" s="61"/>
    </row>
    <row r="81728" spans="2:4" x14ac:dyDescent="0.3">
      <c r="B81728" s="60"/>
      <c r="D81728" s="61"/>
    </row>
    <row r="81729" spans="2:4" x14ac:dyDescent="0.3">
      <c r="B81729" s="60"/>
      <c r="D81729" s="61"/>
    </row>
    <row r="81730" spans="2:4" x14ac:dyDescent="0.3">
      <c r="B81730" s="60"/>
      <c r="D81730" s="61"/>
    </row>
    <row r="81731" spans="2:4" x14ac:dyDescent="0.3">
      <c r="B81731" s="60"/>
      <c r="D81731" s="61"/>
    </row>
    <row r="81732" spans="2:4" x14ac:dyDescent="0.3">
      <c r="B81732" s="60"/>
      <c r="D81732" s="61"/>
    </row>
    <row r="81733" spans="2:4" x14ac:dyDescent="0.3">
      <c r="B81733" s="60"/>
      <c r="D81733" s="61"/>
    </row>
    <row r="81734" spans="2:4" x14ac:dyDescent="0.3">
      <c r="B81734" s="60"/>
      <c r="D81734" s="61"/>
    </row>
    <row r="81735" spans="2:4" x14ac:dyDescent="0.3">
      <c r="B81735" s="60"/>
      <c r="D81735" s="61"/>
    </row>
    <row r="81736" spans="2:4" x14ac:dyDescent="0.3">
      <c r="B81736" s="60"/>
      <c r="D81736" s="61"/>
    </row>
    <row r="81737" spans="2:4" x14ac:dyDescent="0.3">
      <c r="B81737" s="60"/>
      <c r="D81737" s="61"/>
    </row>
    <row r="81738" spans="2:4" x14ac:dyDescent="0.3">
      <c r="B81738" s="60"/>
      <c r="D81738" s="61"/>
    </row>
    <row r="81739" spans="2:4" x14ac:dyDescent="0.3">
      <c r="B81739" s="60"/>
      <c r="D81739" s="61"/>
    </row>
    <row r="81740" spans="2:4" x14ac:dyDescent="0.3">
      <c r="B81740" s="60"/>
      <c r="D81740" s="61"/>
    </row>
    <row r="81741" spans="2:4" x14ac:dyDescent="0.3">
      <c r="B81741" s="60"/>
      <c r="D81741" s="61"/>
    </row>
    <row r="81742" spans="2:4" x14ac:dyDescent="0.3">
      <c r="B81742" s="60"/>
      <c r="D81742" s="61"/>
    </row>
    <row r="81743" spans="2:4" x14ac:dyDescent="0.3">
      <c r="B81743" s="60"/>
      <c r="D81743" s="61"/>
    </row>
    <row r="81744" spans="2:4" x14ac:dyDescent="0.3">
      <c r="B81744" s="60"/>
      <c r="D81744" s="61"/>
    </row>
    <row r="81745" spans="2:4" x14ac:dyDescent="0.3">
      <c r="B81745" s="60"/>
      <c r="D81745" s="61"/>
    </row>
    <row r="81746" spans="2:4" x14ac:dyDescent="0.3">
      <c r="B81746" s="60"/>
      <c r="D81746" s="61"/>
    </row>
    <row r="81747" spans="2:4" x14ac:dyDescent="0.3">
      <c r="B81747" s="60"/>
      <c r="D81747" s="61"/>
    </row>
    <row r="81748" spans="2:4" x14ac:dyDescent="0.3">
      <c r="B81748" s="60"/>
      <c r="D81748" s="61"/>
    </row>
    <row r="81749" spans="2:4" x14ac:dyDescent="0.3">
      <c r="B81749" s="60"/>
      <c r="D81749" s="61"/>
    </row>
    <row r="81750" spans="2:4" x14ac:dyDescent="0.3">
      <c r="B81750" s="60"/>
      <c r="D81750" s="61"/>
    </row>
    <row r="81751" spans="2:4" x14ac:dyDescent="0.3">
      <c r="B81751" s="60"/>
      <c r="D81751" s="61"/>
    </row>
    <row r="81752" spans="2:4" x14ac:dyDescent="0.3">
      <c r="B81752" s="60"/>
      <c r="D81752" s="61"/>
    </row>
    <row r="81753" spans="2:4" x14ac:dyDescent="0.3">
      <c r="B81753" s="60"/>
      <c r="D81753" s="61"/>
    </row>
    <row r="81754" spans="2:4" x14ac:dyDescent="0.3">
      <c r="B81754" s="60"/>
      <c r="D81754" s="61"/>
    </row>
    <row r="81755" spans="2:4" x14ac:dyDescent="0.3">
      <c r="B81755" s="60"/>
      <c r="D81755" s="61"/>
    </row>
    <row r="81756" spans="2:4" x14ac:dyDescent="0.3">
      <c r="B81756" s="60"/>
      <c r="D81756" s="61"/>
    </row>
    <row r="81757" spans="2:4" x14ac:dyDescent="0.3">
      <c r="B81757" s="60"/>
      <c r="D81757" s="61"/>
    </row>
    <row r="81758" spans="2:4" x14ac:dyDescent="0.3">
      <c r="B81758" s="60"/>
      <c r="D81758" s="61"/>
    </row>
    <row r="81759" spans="2:4" x14ac:dyDescent="0.3">
      <c r="B81759" s="60"/>
      <c r="D81759" s="61"/>
    </row>
    <row r="81760" spans="2:4" x14ac:dyDescent="0.3">
      <c r="B81760" s="60"/>
      <c r="D81760" s="61"/>
    </row>
    <row r="81761" spans="2:4" x14ac:dyDescent="0.3">
      <c r="B81761" s="60"/>
      <c r="D81761" s="61"/>
    </row>
    <row r="81762" spans="2:4" x14ac:dyDescent="0.3">
      <c r="B81762" s="60"/>
      <c r="D81762" s="61"/>
    </row>
    <row r="81763" spans="2:4" x14ac:dyDescent="0.3">
      <c r="B81763" s="60"/>
      <c r="D81763" s="61"/>
    </row>
    <row r="81764" spans="2:4" x14ac:dyDescent="0.3">
      <c r="B81764" s="60"/>
      <c r="D81764" s="61"/>
    </row>
    <row r="81765" spans="2:4" x14ac:dyDescent="0.3">
      <c r="B81765" s="60"/>
      <c r="D81765" s="61"/>
    </row>
    <row r="81766" spans="2:4" x14ac:dyDescent="0.3">
      <c r="B81766" s="60"/>
      <c r="D81766" s="61"/>
    </row>
    <row r="81767" spans="2:4" x14ac:dyDescent="0.3">
      <c r="B81767" s="60"/>
      <c r="D81767" s="61"/>
    </row>
    <row r="81768" spans="2:4" x14ac:dyDescent="0.3">
      <c r="B81768" s="60"/>
      <c r="D81768" s="61"/>
    </row>
    <row r="81769" spans="2:4" x14ac:dyDescent="0.3">
      <c r="B81769" s="60"/>
      <c r="D81769" s="61"/>
    </row>
    <row r="81770" spans="2:4" x14ac:dyDescent="0.3">
      <c r="B81770" s="60"/>
      <c r="D81770" s="61"/>
    </row>
    <row r="81771" spans="2:4" x14ac:dyDescent="0.3">
      <c r="B81771" s="60"/>
      <c r="D81771" s="61"/>
    </row>
    <row r="81772" spans="2:4" x14ac:dyDescent="0.3">
      <c r="B81772" s="60"/>
      <c r="D81772" s="61"/>
    </row>
    <row r="81773" spans="2:4" x14ac:dyDescent="0.3">
      <c r="B81773" s="60"/>
      <c r="D81773" s="61"/>
    </row>
    <row r="81774" spans="2:4" x14ac:dyDescent="0.3">
      <c r="B81774" s="60"/>
      <c r="D81774" s="61"/>
    </row>
    <row r="81775" spans="2:4" x14ac:dyDescent="0.3">
      <c r="B81775" s="60"/>
      <c r="D81775" s="61"/>
    </row>
    <row r="81776" spans="2:4" x14ac:dyDescent="0.3">
      <c r="B81776" s="60"/>
      <c r="D81776" s="61"/>
    </row>
    <row r="81777" spans="2:4" x14ac:dyDescent="0.3">
      <c r="B81777" s="60"/>
      <c r="D81777" s="61"/>
    </row>
    <row r="81778" spans="2:4" x14ac:dyDescent="0.3">
      <c r="B81778" s="60"/>
      <c r="D81778" s="61"/>
    </row>
    <row r="81779" spans="2:4" x14ac:dyDescent="0.3">
      <c r="B81779" s="60"/>
      <c r="D81779" s="61"/>
    </row>
    <row r="81780" spans="2:4" x14ac:dyDescent="0.3">
      <c r="B81780" s="60"/>
      <c r="D81780" s="61"/>
    </row>
    <row r="81781" spans="2:4" x14ac:dyDescent="0.3">
      <c r="B81781" s="60"/>
      <c r="D81781" s="61"/>
    </row>
    <row r="81782" spans="2:4" x14ac:dyDescent="0.3">
      <c r="B81782" s="60"/>
      <c r="D81782" s="61"/>
    </row>
    <row r="81783" spans="2:4" x14ac:dyDescent="0.3">
      <c r="B81783" s="60"/>
      <c r="D81783" s="61"/>
    </row>
    <row r="81784" spans="2:4" x14ac:dyDescent="0.3">
      <c r="B81784" s="60"/>
      <c r="D81784" s="61"/>
    </row>
    <row r="81785" spans="2:4" x14ac:dyDescent="0.3">
      <c r="B81785" s="60"/>
      <c r="D81785" s="61"/>
    </row>
    <row r="81786" spans="2:4" x14ac:dyDescent="0.3">
      <c r="B81786" s="60"/>
      <c r="D81786" s="61"/>
    </row>
    <row r="81787" spans="2:4" x14ac:dyDescent="0.3">
      <c r="B81787" s="60"/>
      <c r="D81787" s="61"/>
    </row>
    <row r="81788" spans="2:4" x14ac:dyDescent="0.3">
      <c r="B81788" s="60"/>
      <c r="D81788" s="61"/>
    </row>
    <row r="81789" spans="2:4" x14ac:dyDescent="0.3">
      <c r="B81789" s="60"/>
      <c r="D81789" s="61"/>
    </row>
    <row r="81790" spans="2:4" x14ac:dyDescent="0.3">
      <c r="B81790" s="60"/>
      <c r="D81790" s="61"/>
    </row>
    <row r="81791" spans="2:4" x14ac:dyDescent="0.3">
      <c r="B81791" s="60"/>
      <c r="D81791" s="61"/>
    </row>
    <row r="81792" spans="2:4" x14ac:dyDescent="0.3">
      <c r="B81792" s="60"/>
      <c r="D81792" s="61"/>
    </row>
    <row r="81793" spans="2:4" x14ac:dyDescent="0.3">
      <c r="B81793" s="60"/>
      <c r="D81793" s="61"/>
    </row>
    <row r="81794" spans="2:4" x14ac:dyDescent="0.3">
      <c r="B81794" s="60"/>
      <c r="D81794" s="61"/>
    </row>
    <row r="81795" spans="2:4" x14ac:dyDescent="0.3">
      <c r="B81795" s="60"/>
      <c r="D81795" s="61"/>
    </row>
    <row r="81796" spans="2:4" x14ac:dyDescent="0.3">
      <c r="B81796" s="60"/>
      <c r="D81796" s="61"/>
    </row>
    <row r="81797" spans="2:4" x14ac:dyDescent="0.3">
      <c r="B81797" s="60"/>
      <c r="D81797" s="61"/>
    </row>
    <row r="81798" spans="2:4" x14ac:dyDescent="0.3">
      <c r="B81798" s="60"/>
      <c r="D81798" s="61"/>
    </row>
    <row r="81799" spans="2:4" x14ac:dyDescent="0.3">
      <c r="B81799" s="60"/>
      <c r="D81799" s="61"/>
    </row>
    <row r="81800" spans="2:4" x14ac:dyDescent="0.3">
      <c r="B81800" s="60"/>
      <c r="D81800" s="61"/>
    </row>
    <row r="81801" spans="2:4" x14ac:dyDescent="0.3">
      <c r="B81801" s="60"/>
      <c r="D81801" s="61"/>
    </row>
    <row r="81802" spans="2:4" x14ac:dyDescent="0.3">
      <c r="B81802" s="60"/>
      <c r="D81802" s="61"/>
    </row>
    <row r="81803" spans="2:4" x14ac:dyDescent="0.3">
      <c r="B81803" s="60"/>
      <c r="D81803" s="61"/>
    </row>
    <row r="81804" spans="2:4" x14ac:dyDescent="0.3">
      <c r="B81804" s="60"/>
      <c r="D81804" s="61"/>
    </row>
    <row r="81805" spans="2:4" x14ac:dyDescent="0.3">
      <c r="B81805" s="60"/>
      <c r="D81805" s="61"/>
    </row>
    <row r="81806" spans="2:4" x14ac:dyDescent="0.3">
      <c r="B81806" s="60"/>
      <c r="D81806" s="61"/>
    </row>
    <row r="81807" spans="2:4" x14ac:dyDescent="0.3">
      <c r="B81807" s="60"/>
      <c r="D81807" s="61"/>
    </row>
    <row r="81808" spans="2:4" x14ac:dyDescent="0.3">
      <c r="B81808" s="60"/>
      <c r="D81808" s="61"/>
    </row>
    <row r="81809" spans="2:4" x14ac:dyDescent="0.3">
      <c r="B81809" s="60"/>
      <c r="D81809" s="61"/>
    </row>
    <row r="81810" spans="2:4" x14ac:dyDescent="0.3">
      <c r="B81810" s="60"/>
      <c r="D81810" s="61"/>
    </row>
    <row r="81811" spans="2:4" x14ac:dyDescent="0.3">
      <c r="B81811" s="60"/>
      <c r="D81811" s="61"/>
    </row>
    <row r="81812" spans="2:4" x14ac:dyDescent="0.3">
      <c r="B81812" s="60"/>
      <c r="D81812" s="61"/>
    </row>
    <row r="81813" spans="2:4" x14ac:dyDescent="0.3">
      <c r="B81813" s="60"/>
      <c r="D81813" s="61"/>
    </row>
    <row r="81814" spans="2:4" x14ac:dyDescent="0.3">
      <c r="B81814" s="60"/>
      <c r="D81814" s="61"/>
    </row>
    <row r="81815" spans="2:4" x14ac:dyDescent="0.3">
      <c r="B81815" s="60"/>
      <c r="D81815" s="61"/>
    </row>
    <row r="81816" spans="2:4" x14ac:dyDescent="0.3">
      <c r="B81816" s="60"/>
      <c r="D81816" s="61"/>
    </row>
    <row r="81817" spans="2:4" x14ac:dyDescent="0.3">
      <c r="B81817" s="60"/>
      <c r="D81817" s="61"/>
    </row>
    <row r="81818" spans="2:4" x14ac:dyDescent="0.3">
      <c r="B81818" s="60"/>
      <c r="D81818" s="61"/>
    </row>
    <row r="81819" spans="2:4" x14ac:dyDescent="0.3">
      <c r="B81819" s="60"/>
      <c r="D81819" s="61"/>
    </row>
    <row r="81820" spans="2:4" x14ac:dyDescent="0.3">
      <c r="B81820" s="60"/>
      <c r="D81820" s="61"/>
    </row>
    <row r="81821" spans="2:4" x14ac:dyDescent="0.3">
      <c r="B81821" s="60"/>
      <c r="D81821" s="61"/>
    </row>
    <row r="81822" spans="2:4" x14ac:dyDescent="0.3">
      <c r="B81822" s="60"/>
      <c r="D81822" s="61"/>
    </row>
    <row r="81823" spans="2:4" x14ac:dyDescent="0.3">
      <c r="B81823" s="60"/>
      <c r="D81823" s="61"/>
    </row>
    <row r="81824" spans="2:4" x14ac:dyDescent="0.3">
      <c r="B81824" s="60"/>
      <c r="D81824" s="61"/>
    </row>
    <row r="81825" spans="2:4" x14ac:dyDescent="0.3">
      <c r="B81825" s="60"/>
      <c r="D81825" s="61"/>
    </row>
    <row r="81826" spans="2:4" x14ac:dyDescent="0.3">
      <c r="B81826" s="60"/>
      <c r="D81826" s="61"/>
    </row>
    <row r="81827" spans="2:4" x14ac:dyDescent="0.3">
      <c r="B81827" s="60"/>
      <c r="D81827" s="61"/>
    </row>
    <row r="81828" spans="2:4" x14ac:dyDescent="0.3">
      <c r="B81828" s="60"/>
      <c r="D81828" s="61"/>
    </row>
    <row r="81829" spans="2:4" x14ac:dyDescent="0.3">
      <c r="B81829" s="60"/>
      <c r="D81829" s="61"/>
    </row>
    <row r="81830" spans="2:4" x14ac:dyDescent="0.3">
      <c r="B81830" s="60"/>
      <c r="D81830" s="61"/>
    </row>
    <row r="81831" spans="2:4" x14ac:dyDescent="0.3">
      <c r="B81831" s="60"/>
      <c r="D81831" s="61"/>
    </row>
    <row r="81832" spans="2:4" x14ac:dyDescent="0.3">
      <c r="B81832" s="60"/>
      <c r="D81832" s="61"/>
    </row>
    <row r="81833" spans="2:4" x14ac:dyDescent="0.3">
      <c r="B81833" s="60"/>
      <c r="D81833" s="61"/>
    </row>
    <row r="81834" spans="2:4" x14ac:dyDescent="0.3">
      <c r="B81834" s="60"/>
      <c r="D81834" s="61"/>
    </row>
    <row r="81835" spans="2:4" x14ac:dyDescent="0.3">
      <c r="B81835" s="60"/>
      <c r="D81835" s="61"/>
    </row>
    <row r="81836" spans="2:4" x14ac:dyDescent="0.3">
      <c r="B81836" s="60"/>
      <c r="D81836" s="61"/>
    </row>
    <row r="81837" spans="2:4" x14ac:dyDescent="0.3">
      <c r="B81837" s="60"/>
      <c r="D81837" s="61"/>
    </row>
    <row r="81838" spans="2:4" x14ac:dyDescent="0.3">
      <c r="B81838" s="60"/>
      <c r="D81838" s="61"/>
    </row>
    <row r="81839" spans="2:4" x14ac:dyDescent="0.3">
      <c r="B81839" s="60"/>
      <c r="D81839" s="61"/>
    </row>
    <row r="81840" spans="2:4" x14ac:dyDescent="0.3">
      <c r="B81840" s="60"/>
      <c r="D81840" s="61"/>
    </row>
    <row r="81841" spans="2:4" x14ac:dyDescent="0.3">
      <c r="B81841" s="60"/>
      <c r="D81841" s="61"/>
    </row>
    <row r="81842" spans="2:4" x14ac:dyDescent="0.3">
      <c r="B81842" s="60"/>
      <c r="D81842" s="61"/>
    </row>
    <row r="81843" spans="2:4" x14ac:dyDescent="0.3">
      <c r="B81843" s="60"/>
      <c r="D81843" s="61"/>
    </row>
    <row r="81844" spans="2:4" x14ac:dyDescent="0.3">
      <c r="B81844" s="60"/>
      <c r="D81844" s="61"/>
    </row>
    <row r="81845" spans="2:4" x14ac:dyDescent="0.3">
      <c r="B81845" s="60"/>
      <c r="D81845" s="61"/>
    </row>
    <row r="81846" spans="2:4" x14ac:dyDescent="0.3">
      <c r="B81846" s="60"/>
      <c r="D81846" s="61"/>
    </row>
    <row r="81847" spans="2:4" x14ac:dyDescent="0.3">
      <c r="B81847" s="60"/>
      <c r="D81847" s="61"/>
    </row>
    <row r="81848" spans="2:4" x14ac:dyDescent="0.3">
      <c r="B81848" s="60"/>
      <c r="D81848" s="61"/>
    </row>
    <row r="81849" spans="2:4" x14ac:dyDescent="0.3">
      <c r="B81849" s="60"/>
      <c r="D81849" s="61"/>
    </row>
    <row r="81850" spans="2:4" x14ac:dyDescent="0.3">
      <c r="B81850" s="60"/>
      <c r="D81850" s="61"/>
    </row>
    <row r="81851" spans="2:4" x14ac:dyDescent="0.3">
      <c r="B81851" s="60"/>
      <c r="D81851" s="61"/>
    </row>
    <row r="81852" spans="2:4" x14ac:dyDescent="0.3">
      <c r="B81852" s="60"/>
      <c r="D81852" s="61"/>
    </row>
    <row r="81853" spans="2:4" x14ac:dyDescent="0.3">
      <c r="B81853" s="60"/>
      <c r="D81853" s="61"/>
    </row>
    <row r="81854" spans="2:4" x14ac:dyDescent="0.3">
      <c r="B81854" s="60"/>
      <c r="D81854" s="61"/>
    </row>
    <row r="81855" spans="2:4" x14ac:dyDescent="0.3">
      <c r="B81855" s="60"/>
      <c r="D81855" s="61"/>
    </row>
    <row r="81856" spans="2:4" x14ac:dyDescent="0.3">
      <c r="B81856" s="60"/>
      <c r="D81856" s="61"/>
    </row>
    <row r="81857" spans="2:4" x14ac:dyDescent="0.3">
      <c r="B81857" s="60"/>
      <c r="D81857" s="61"/>
    </row>
    <row r="81858" spans="2:4" x14ac:dyDescent="0.3">
      <c r="B81858" s="60"/>
      <c r="D81858" s="61"/>
    </row>
    <row r="81859" spans="2:4" x14ac:dyDescent="0.3">
      <c r="B81859" s="60"/>
      <c r="D81859" s="61"/>
    </row>
    <row r="81860" spans="2:4" x14ac:dyDescent="0.3">
      <c r="B81860" s="60"/>
      <c r="D81860" s="61"/>
    </row>
    <row r="81861" spans="2:4" x14ac:dyDescent="0.3">
      <c r="B81861" s="60"/>
      <c r="D81861" s="61"/>
    </row>
    <row r="81862" spans="2:4" x14ac:dyDescent="0.3">
      <c r="B81862" s="60"/>
      <c r="D81862" s="61"/>
    </row>
    <row r="81863" spans="2:4" x14ac:dyDescent="0.3">
      <c r="B81863" s="60"/>
      <c r="D81863" s="61"/>
    </row>
    <row r="81864" spans="2:4" x14ac:dyDescent="0.3">
      <c r="B81864" s="60"/>
      <c r="D81864" s="61"/>
    </row>
    <row r="81865" spans="2:4" x14ac:dyDescent="0.3">
      <c r="B81865" s="60"/>
      <c r="D81865" s="61"/>
    </row>
    <row r="81866" spans="2:4" x14ac:dyDescent="0.3">
      <c r="B81866" s="60"/>
      <c r="D81866" s="61"/>
    </row>
    <row r="81867" spans="2:4" x14ac:dyDescent="0.3">
      <c r="B81867" s="60"/>
      <c r="D81867" s="61"/>
    </row>
    <row r="81868" spans="2:4" x14ac:dyDescent="0.3">
      <c r="B81868" s="60"/>
      <c r="D81868" s="61"/>
    </row>
    <row r="81869" spans="2:4" x14ac:dyDescent="0.3">
      <c r="B81869" s="60"/>
      <c r="D81869" s="61"/>
    </row>
    <row r="81870" spans="2:4" x14ac:dyDescent="0.3">
      <c r="B81870" s="60"/>
      <c r="D81870" s="61"/>
    </row>
    <row r="81871" spans="2:4" x14ac:dyDescent="0.3">
      <c r="B81871" s="60"/>
      <c r="D81871" s="61"/>
    </row>
    <row r="81872" spans="2:4" x14ac:dyDescent="0.3">
      <c r="B81872" s="60"/>
      <c r="D81872" s="61"/>
    </row>
    <row r="81873" spans="2:5" x14ac:dyDescent="0.3">
      <c r="B81873" s="60"/>
      <c r="D81873" s="61"/>
    </row>
    <row r="81874" spans="2:5" x14ac:dyDescent="0.3">
      <c r="B81874" s="60"/>
      <c r="D81874" s="61"/>
    </row>
    <row r="81875" spans="2:5" x14ac:dyDescent="0.3">
      <c r="B81875" s="60"/>
      <c r="D81875" s="61"/>
    </row>
    <row r="81876" spans="2:5" x14ac:dyDescent="0.3">
      <c r="B81876" s="60"/>
      <c r="D81876" s="61"/>
    </row>
    <row r="81877" spans="2:5" x14ac:dyDescent="0.3">
      <c r="B81877" s="60"/>
      <c r="D81877" s="61"/>
    </row>
    <row r="81878" spans="2:5" x14ac:dyDescent="0.3">
      <c r="B81878" s="60"/>
      <c r="D81878" s="61"/>
    </row>
    <row r="81879" spans="2:5" x14ac:dyDescent="0.3">
      <c r="B81879" s="60"/>
      <c r="D81879" s="61"/>
    </row>
    <row r="81880" spans="2:5" x14ac:dyDescent="0.3">
      <c r="B81880" s="60"/>
      <c r="D81880" s="61"/>
    </row>
    <row r="81881" spans="2:5" x14ac:dyDescent="0.3">
      <c r="B81881" s="60"/>
      <c r="D81881" s="61"/>
    </row>
    <row r="81882" spans="2:5" x14ac:dyDescent="0.3">
      <c r="B81882" s="60"/>
      <c r="D81882" s="61"/>
    </row>
    <row r="81883" spans="2:5" x14ac:dyDescent="0.3">
      <c r="B81883" s="60"/>
      <c r="D81883" s="61"/>
    </row>
    <row r="81884" spans="2:5" x14ac:dyDescent="0.3">
      <c r="B81884" s="60"/>
      <c r="D81884" s="62"/>
      <c r="E81884" s="63"/>
    </row>
    <row r="81885" spans="2:5" x14ac:dyDescent="0.3">
      <c r="B81885" s="60"/>
      <c r="D81885" s="62"/>
      <c r="E81885" s="63"/>
    </row>
    <row r="81886" spans="2:5" x14ac:dyDescent="0.3">
      <c r="B81886" s="60"/>
      <c r="D81886" s="62"/>
      <c r="E81886" s="63"/>
    </row>
    <row r="81887" spans="2:5" x14ac:dyDescent="0.3">
      <c r="B81887" s="60"/>
      <c r="D81887" s="62"/>
      <c r="E81887" s="63"/>
    </row>
    <row r="81888" spans="2:5" x14ac:dyDescent="0.3">
      <c r="B81888" s="60"/>
      <c r="D81888" s="62"/>
      <c r="E81888" s="63"/>
    </row>
    <row r="81889" spans="2:5" x14ac:dyDescent="0.3">
      <c r="B81889" s="60"/>
      <c r="D81889" s="62"/>
      <c r="E81889" s="63"/>
    </row>
    <row r="81890" spans="2:5" x14ac:dyDescent="0.3">
      <c r="B81890" s="60"/>
      <c r="D81890" s="62"/>
      <c r="E81890" s="63"/>
    </row>
    <row r="81891" spans="2:5" x14ac:dyDescent="0.3">
      <c r="B81891" s="60"/>
      <c r="D81891" s="62"/>
      <c r="E81891" s="63"/>
    </row>
    <row r="81892" spans="2:5" x14ac:dyDescent="0.3">
      <c r="B81892" s="60"/>
      <c r="D81892" s="62"/>
      <c r="E81892" s="63"/>
    </row>
    <row r="81893" spans="2:5" x14ac:dyDescent="0.3">
      <c r="B81893" s="60"/>
      <c r="D81893" s="62"/>
      <c r="E81893" s="63"/>
    </row>
    <row r="81894" spans="2:5" x14ac:dyDescent="0.3">
      <c r="B81894" s="60"/>
      <c r="D81894" s="62"/>
      <c r="E81894" s="63"/>
    </row>
    <row r="81895" spans="2:5" x14ac:dyDescent="0.3">
      <c r="B81895" s="60"/>
      <c r="D81895" s="62"/>
      <c r="E81895" s="63"/>
    </row>
    <row r="81896" spans="2:5" x14ac:dyDescent="0.3">
      <c r="B81896" s="60"/>
      <c r="D81896" s="62"/>
      <c r="E81896" s="63"/>
    </row>
    <row r="81897" spans="2:5" x14ac:dyDescent="0.3">
      <c r="B81897" s="60"/>
      <c r="D81897" s="62"/>
      <c r="E81897" s="63"/>
    </row>
    <row r="81898" spans="2:5" x14ac:dyDescent="0.3">
      <c r="B81898" s="60"/>
      <c r="D81898" s="62"/>
      <c r="E81898" s="63"/>
    </row>
    <row r="81899" spans="2:5" x14ac:dyDescent="0.3">
      <c r="B81899" s="60"/>
      <c r="D81899" s="62"/>
      <c r="E81899" s="63"/>
    </row>
    <row r="81900" spans="2:5" x14ac:dyDescent="0.3">
      <c r="B81900" s="60"/>
      <c r="D81900" s="62"/>
      <c r="E81900" s="63"/>
    </row>
    <row r="81901" spans="2:5" x14ac:dyDescent="0.3">
      <c r="B81901" s="60"/>
      <c r="D81901" s="62"/>
      <c r="E81901" s="63"/>
    </row>
    <row r="81902" spans="2:5" x14ac:dyDescent="0.3">
      <c r="B81902" s="60"/>
      <c r="D81902" s="62"/>
      <c r="E81902" s="63"/>
    </row>
    <row r="81903" spans="2:5" x14ac:dyDescent="0.3">
      <c r="B81903" s="60"/>
      <c r="D81903" s="62"/>
      <c r="E81903" s="63"/>
    </row>
    <row r="81904" spans="2:5" x14ac:dyDescent="0.3">
      <c r="B81904" s="60"/>
      <c r="D81904" s="61"/>
    </row>
    <row r="81905" spans="2:4" x14ac:dyDescent="0.3">
      <c r="B81905" s="60"/>
      <c r="D81905" s="61"/>
    </row>
    <row r="81906" spans="2:4" x14ac:dyDescent="0.3">
      <c r="B81906" s="60"/>
      <c r="D81906" s="61"/>
    </row>
    <row r="81907" spans="2:4" x14ac:dyDescent="0.3">
      <c r="B81907" s="60"/>
      <c r="D81907" s="61"/>
    </row>
    <row r="81908" spans="2:4" x14ac:dyDescent="0.3">
      <c r="B81908" s="60"/>
      <c r="D81908" s="61"/>
    </row>
    <row r="81909" spans="2:4" x14ac:dyDescent="0.3">
      <c r="B81909" s="60"/>
      <c r="D81909" s="61"/>
    </row>
    <row r="81910" spans="2:4" x14ac:dyDescent="0.3">
      <c r="B81910" s="60"/>
      <c r="D81910" s="61"/>
    </row>
    <row r="81911" spans="2:4" x14ac:dyDescent="0.3">
      <c r="B81911" s="60"/>
      <c r="D81911" s="61"/>
    </row>
    <row r="81912" spans="2:4" x14ac:dyDescent="0.3">
      <c r="B81912" s="60"/>
      <c r="D81912" s="61"/>
    </row>
    <row r="81913" spans="2:4" x14ac:dyDescent="0.3">
      <c r="B81913" s="60"/>
      <c r="D81913" s="61"/>
    </row>
    <row r="81914" spans="2:4" x14ac:dyDescent="0.3">
      <c r="B81914" s="60"/>
      <c r="D81914" s="61"/>
    </row>
    <row r="81915" spans="2:4" x14ac:dyDescent="0.3">
      <c r="B81915" s="60"/>
      <c r="D81915" s="61"/>
    </row>
    <row r="81916" spans="2:4" x14ac:dyDescent="0.3">
      <c r="B81916" s="60"/>
      <c r="D81916" s="61"/>
    </row>
    <row r="81917" spans="2:4" x14ac:dyDescent="0.3">
      <c r="B81917" s="60"/>
      <c r="D81917" s="61"/>
    </row>
    <row r="81918" spans="2:4" x14ac:dyDescent="0.3">
      <c r="B81918" s="60"/>
      <c r="D81918" s="61"/>
    </row>
    <row r="81919" spans="2:4" x14ac:dyDescent="0.3">
      <c r="B81919" s="60"/>
      <c r="D81919" s="61"/>
    </row>
    <row r="81920" spans="2:4" x14ac:dyDescent="0.3">
      <c r="B81920" s="60"/>
      <c r="D81920" s="61"/>
    </row>
    <row r="81921" spans="2:4" x14ac:dyDescent="0.3">
      <c r="B81921" s="60"/>
      <c r="D81921" s="61"/>
    </row>
    <row r="81922" spans="2:4" x14ac:dyDescent="0.3">
      <c r="B81922" s="60"/>
      <c r="D81922" s="61"/>
    </row>
    <row r="81923" spans="2:4" x14ac:dyDescent="0.3">
      <c r="B81923" s="60"/>
      <c r="D81923" s="61"/>
    </row>
    <row r="81924" spans="2:4" x14ac:dyDescent="0.3">
      <c r="B81924" s="60"/>
      <c r="D81924" s="61"/>
    </row>
    <row r="81925" spans="2:4" x14ac:dyDescent="0.3">
      <c r="B81925" s="60"/>
      <c r="D81925" s="61"/>
    </row>
    <row r="81926" spans="2:4" x14ac:dyDescent="0.3">
      <c r="B81926" s="60"/>
      <c r="D81926" s="61"/>
    </row>
    <row r="81927" spans="2:4" x14ac:dyDescent="0.3">
      <c r="B81927" s="60"/>
      <c r="D81927" s="61"/>
    </row>
    <row r="81928" spans="2:4" x14ac:dyDescent="0.3">
      <c r="B81928" s="60"/>
      <c r="D81928" s="61"/>
    </row>
    <row r="81929" spans="2:4" x14ac:dyDescent="0.3">
      <c r="B81929" s="60"/>
      <c r="D81929" s="61"/>
    </row>
    <row r="81930" spans="2:4" x14ac:dyDescent="0.3">
      <c r="B81930" s="60"/>
      <c r="D81930" s="61"/>
    </row>
    <row r="81931" spans="2:4" x14ac:dyDescent="0.3">
      <c r="B81931" s="60"/>
      <c r="D81931" s="61"/>
    </row>
    <row r="81932" spans="2:4" x14ac:dyDescent="0.3">
      <c r="B81932" s="60"/>
      <c r="D81932" s="61"/>
    </row>
    <row r="81933" spans="2:4" x14ac:dyDescent="0.3">
      <c r="B81933" s="60"/>
      <c r="D81933" s="61"/>
    </row>
    <row r="81934" spans="2:4" x14ac:dyDescent="0.3">
      <c r="B81934" s="60"/>
      <c r="D81934" s="61"/>
    </row>
    <row r="81935" spans="2:4" x14ac:dyDescent="0.3">
      <c r="B81935" s="60"/>
      <c r="D81935" s="61"/>
    </row>
    <row r="81936" spans="2:4" x14ac:dyDescent="0.3">
      <c r="B81936" s="60"/>
      <c r="D81936" s="61"/>
    </row>
    <row r="81937" spans="2:4" x14ac:dyDescent="0.3">
      <c r="B81937" s="60"/>
      <c r="D81937" s="61"/>
    </row>
    <row r="81938" spans="2:4" x14ac:dyDescent="0.3">
      <c r="B81938" s="60"/>
      <c r="D81938" s="61"/>
    </row>
    <row r="81939" spans="2:4" x14ac:dyDescent="0.3">
      <c r="B81939" s="60"/>
      <c r="D81939" s="61"/>
    </row>
    <row r="81940" spans="2:4" x14ac:dyDescent="0.3">
      <c r="B81940" s="60"/>
      <c r="D81940" s="61"/>
    </row>
    <row r="81941" spans="2:4" x14ac:dyDescent="0.3">
      <c r="B81941" s="60"/>
      <c r="D81941" s="61"/>
    </row>
    <row r="81942" spans="2:4" x14ac:dyDescent="0.3">
      <c r="B81942" s="60"/>
      <c r="D81942" s="61"/>
    </row>
    <row r="81943" spans="2:4" x14ac:dyDescent="0.3">
      <c r="B81943" s="60"/>
      <c r="D81943" s="61"/>
    </row>
    <row r="81944" spans="2:4" x14ac:dyDescent="0.3">
      <c r="B81944" s="60"/>
      <c r="D81944" s="61"/>
    </row>
    <row r="81945" spans="2:4" x14ac:dyDescent="0.3">
      <c r="B81945" s="60"/>
      <c r="D81945" s="61"/>
    </row>
    <row r="81946" spans="2:4" x14ac:dyDescent="0.3">
      <c r="B81946" s="60"/>
      <c r="D81946" s="61"/>
    </row>
    <row r="81947" spans="2:4" x14ac:dyDescent="0.3">
      <c r="B81947" s="60"/>
      <c r="D81947" s="61"/>
    </row>
    <row r="81948" spans="2:4" x14ac:dyDescent="0.3">
      <c r="B81948" s="60"/>
      <c r="D81948" s="61"/>
    </row>
    <row r="81949" spans="2:4" x14ac:dyDescent="0.3">
      <c r="B81949" s="60"/>
      <c r="D81949" s="61"/>
    </row>
    <row r="81950" spans="2:4" x14ac:dyDescent="0.3">
      <c r="B81950" s="60"/>
      <c r="D81950" s="61"/>
    </row>
    <row r="81951" spans="2:4" x14ac:dyDescent="0.3">
      <c r="B81951" s="60"/>
      <c r="D81951" s="61"/>
    </row>
    <row r="81952" spans="2:4" x14ac:dyDescent="0.3">
      <c r="B81952" s="60"/>
      <c r="D81952" s="61"/>
    </row>
    <row r="81953" spans="2:4" x14ac:dyDescent="0.3">
      <c r="B81953" s="60"/>
      <c r="D81953" s="61"/>
    </row>
    <row r="81954" spans="2:4" x14ac:dyDescent="0.3">
      <c r="B81954" s="60"/>
      <c r="D81954" s="61"/>
    </row>
    <row r="81955" spans="2:4" x14ac:dyDescent="0.3">
      <c r="B81955" s="60"/>
      <c r="D81955" s="61"/>
    </row>
    <row r="81956" spans="2:4" x14ac:dyDescent="0.3">
      <c r="B81956" s="60"/>
      <c r="D81956" s="61"/>
    </row>
    <row r="81957" spans="2:4" x14ac:dyDescent="0.3">
      <c r="B81957" s="60"/>
      <c r="D81957" s="61"/>
    </row>
    <row r="81958" spans="2:4" x14ac:dyDescent="0.3">
      <c r="B81958" s="60"/>
      <c r="D81958" s="61"/>
    </row>
    <row r="81959" spans="2:4" x14ac:dyDescent="0.3">
      <c r="B81959" s="60"/>
      <c r="D81959" s="61"/>
    </row>
    <row r="81960" spans="2:4" x14ac:dyDescent="0.3">
      <c r="B81960" s="60"/>
      <c r="D81960" s="61"/>
    </row>
    <row r="81961" spans="2:4" x14ac:dyDescent="0.3">
      <c r="B81961" s="60"/>
      <c r="D81961" s="61"/>
    </row>
    <row r="81962" spans="2:4" x14ac:dyDescent="0.3">
      <c r="B81962" s="60"/>
      <c r="D81962" s="61"/>
    </row>
    <row r="81963" spans="2:4" x14ac:dyDescent="0.3">
      <c r="B81963" s="60"/>
      <c r="D81963" s="61"/>
    </row>
    <row r="81964" spans="2:4" x14ac:dyDescent="0.3">
      <c r="B81964" s="60"/>
      <c r="D81964" s="61"/>
    </row>
    <row r="81965" spans="2:4" x14ac:dyDescent="0.3">
      <c r="B81965" s="60"/>
      <c r="D81965" s="61"/>
    </row>
    <row r="81966" spans="2:4" x14ac:dyDescent="0.3">
      <c r="B81966" s="60"/>
      <c r="D81966" s="61"/>
    </row>
    <row r="81967" spans="2:4" x14ac:dyDescent="0.3">
      <c r="B81967" s="60"/>
      <c r="D81967" s="61"/>
    </row>
    <row r="81968" spans="2:4" x14ac:dyDescent="0.3">
      <c r="B81968" s="60"/>
      <c r="D81968" s="61"/>
    </row>
    <row r="81969" spans="2:4" x14ac:dyDescent="0.3">
      <c r="B81969" s="60"/>
      <c r="D81969" s="61"/>
    </row>
    <row r="81970" spans="2:4" x14ac:dyDescent="0.3">
      <c r="B81970" s="60"/>
      <c r="D81970" s="61"/>
    </row>
    <row r="81971" spans="2:4" x14ac:dyDescent="0.3">
      <c r="B81971" s="60"/>
      <c r="D81971" s="61"/>
    </row>
    <row r="81972" spans="2:4" x14ac:dyDescent="0.3">
      <c r="B81972" s="60"/>
      <c r="D81972" s="61"/>
    </row>
    <row r="81973" spans="2:4" x14ac:dyDescent="0.3">
      <c r="B81973" s="60"/>
      <c r="D81973" s="61"/>
    </row>
    <row r="81974" spans="2:4" x14ac:dyDescent="0.3">
      <c r="B81974" s="60"/>
      <c r="D81974" s="61"/>
    </row>
    <row r="81975" spans="2:4" x14ac:dyDescent="0.3">
      <c r="B81975" s="60"/>
      <c r="D81975" s="61"/>
    </row>
    <row r="81976" spans="2:4" x14ac:dyDescent="0.3">
      <c r="B81976" s="60"/>
      <c r="D81976" s="61"/>
    </row>
    <row r="81977" spans="2:4" x14ac:dyDescent="0.3">
      <c r="B81977" s="60"/>
      <c r="D81977" s="61"/>
    </row>
    <row r="81978" spans="2:4" x14ac:dyDescent="0.3">
      <c r="B81978" s="60"/>
      <c r="D81978" s="61"/>
    </row>
    <row r="81979" spans="2:4" x14ac:dyDescent="0.3">
      <c r="B81979" s="60"/>
      <c r="D81979" s="61"/>
    </row>
    <row r="81980" spans="2:4" x14ac:dyDescent="0.3">
      <c r="B81980" s="60"/>
      <c r="D81980" s="61"/>
    </row>
    <row r="81981" spans="2:4" x14ac:dyDescent="0.3">
      <c r="B81981" s="60"/>
      <c r="D81981" s="61"/>
    </row>
    <row r="81982" spans="2:4" x14ac:dyDescent="0.3">
      <c r="B81982" s="60"/>
      <c r="D81982" s="61"/>
    </row>
    <row r="81983" spans="2:4" x14ac:dyDescent="0.3">
      <c r="B81983" s="60"/>
      <c r="D81983" s="61"/>
    </row>
    <row r="81984" spans="2:4" x14ac:dyDescent="0.3">
      <c r="B81984" s="60"/>
      <c r="D81984" s="61"/>
    </row>
    <row r="81985" spans="2:4" x14ac:dyDescent="0.3">
      <c r="B81985" s="60"/>
      <c r="D81985" s="61"/>
    </row>
    <row r="81986" spans="2:4" x14ac:dyDescent="0.3">
      <c r="B81986" s="60"/>
      <c r="D81986" s="61"/>
    </row>
    <row r="81987" spans="2:4" x14ac:dyDescent="0.3">
      <c r="B81987" s="60"/>
      <c r="D81987" s="61"/>
    </row>
    <row r="81988" spans="2:4" x14ac:dyDescent="0.3">
      <c r="B81988" s="60"/>
      <c r="D81988" s="61"/>
    </row>
    <row r="81989" spans="2:4" x14ac:dyDescent="0.3">
      <c r="B81989" s="60"/>
      <c r="D81989" s="61"/>
    </row>
    <row r="81990" spans="2:4" x14ac:dyDescent="0.3">
      <c r="B81990" s="60"/>
      <c r="D81990" s="61"/>
    </row>
    <row r="81991" spans="2:4" x14ac:dyDescent="0.3">
      <c r="B81991" s="60"/>
      <c r="D81991" s="61"/>
    </row>
    <row r="81992" spans="2:4" x14ac:dyDescent="0.3">
      <c r="B81992" s="60"/>
      <c r="D81992" s="61"/>
    </row>
    <row r="81993" spans="2:4" x14ac:dyDescent="0.3">
      <c r="B81993" s="60"/>
      <c r="D81993" s="61"/>
    </row>
    <row r="81994" spans="2:4" x14ac:dyDescent="0.3">
      <c r="B81994" s="60"/>
      <c r="D81994" s="61"/>
    </row>
    <row r="81995" spans="2:4" x14ac:dyDescent="0.3">
      <c r="B81995" s="60"/>
      <c r="D81995" s="61"/>
    </row>
    <row r="81996" spans="2:4" x14ac:dyDescent="0.3">
      <c r="B81996" s="60"/>
      <c r="D81996" s="61"/>
    </row>
    <row r="81997" spans="2:4" x14ac:dyDescent="0.3">
      <c r="B81997" s="60"/>
      <c r="D81997" s="61"/>
    </row>
    <row r="81998" spans="2:4" x14ac:dyDescent="0.3">
      <c r="B81998" s="60"/>
      <c r="D81998" s="61"/>
    </row>
    <row r="81999" spans="2:4" x14ac:dyDescent="0.3">
      <c r="B81999" s="60"/>
      <c r="D81999" s="61"/>
    </row>
    <row r="82000" spans="2:4" x14ac:dyDescent="0.3">
      <c r="B82000" s="60"/>
      <c r="D82000" s="61"/>
    </row>
    <row r="82001" spans="2:4" x14ac:dyDescent="0.3">
      <c r="B82001" s="60"/>
      <c r="D82001" s="61"/>
    </row>
    <row r="82002" spans="2:4" x14ac:dyDescent="0.3">
      <c r="B82002" s="60"/>
      <c r="D82002" s="61"/>
    </row>
    <row r="82003" spans="2:4" x14ac:dyDescent="0.3">
      <c r="B82003" s="60"/>
      <c r="D82003" s="61"/>
    </row>
    <row r="82004" spans="2:4" x14ac:dyDescent="0.3">
      <c r="B82004" s="60"/>
      <c r="D82004" s="61"/>
    </row>
    <row r="82005" spans="2:4" x14ac:dyDescent="0.3">
      <c r="B82005" s="60"/>
      <c r="D82005" s="61"/>
    </row>
    <row r="82006" spans="2:4" x14ac:dyDescent="0.3">
      <c r="B82006" s="60"/>
      <c r="D82006" s="61"/>
    </row>
    <row r="82007" spans="2:4" x14ac:dyDescent="0.3">
      <c r="B82007" s="60"/>
      <c r="D82007" s="61"/>
    </row>
    <row r="82008" spans="2:4" x14ac:dyDescent="0.3">
      <c r="B82008" s="60"/>
      <c r="D82008" s="61"/>
    </row>
    <row r="82009" spans="2:4" x14ac:dyDescent="0.3">
      <c r="B82009" s="60"/>
      <c r="D82009" s="61"/>
    </row>
    <row r="82010" spans="2:4" x14ac:dyDescent="0.3">
      <c r="B82010" s="60"/>
      <c r="D82010" s="61"/>
    </row>
    <row r="82011" spans="2:4" x14ac:dyDescent="0.3">
      <c r="B82011" s="60"/>
      <c r="D82011" s="61"/>
    </row>
    <row r="82012" spans="2:4" x14ac:dyDescent="0.3">
      <c r="B82012" s="60"/>
      <c r="D82012" s="61"/>
    </row>
    <row r="82013" spans="2:4" x14ac:dyDescent="0.3">
      <c r="B82013" s="60"/>
      <c r="D82013" s="61"/>
    </row>
    <row r="82014" spans="2:4" x14ac:dyDescent="0.3">
      <c r="B82014" s="60"/>
      <c r="D82014" s="61"/>
    </row>
    <row r="82015" spans="2:4" x14ac:dyDescent="0.3">
      <c r="B82015" s="60"/>
      <c r="D82015" s="61"/>
    </row>
    <row r="82016" spans="2:4" x14ac:dyDescent="0.3">
      <c r="B82016" s="60"/>
      <c r="D82016" s="61"/>
    </row>
    <row r="82017" spans="2:4" x14ac:dyDescent="0.3">
      <c r="B82017" s="60"/>
      <c r="D82017" s="61"/>
    </row>
    <row r="82018" spans="2:4" x14ac:dyDescent="0.3">
      <c r="B82018" s="60"/>
      <c r="D82018" s="61"/>
    </row>
    <row r="82019" spans="2:4" x14ac:dyDescent="0.3">
      <c r="B82019" s="60"/>
      <c r="D82019" s="61"/>
    </row>
    <row r="82020" spans="2:4" x14ac:dyDescent="0.3">
      <c r="B82020" s="60"/>
      <c r="D82020" s="61"/>
    </row>
    <row r="82021" spans="2:4" x14ac:dyDescent="0.3">
      <c r="B82021" s="60"/>
      <c r="D82021" s="61"/>
    </row>
    <row r="82022" spans="2:4" x14ac:dyDescent="0.3">
      <c r="B82022" s="60"/>
      <c r="D82022" s="61"/>
    </row>
    <row r="82023" spans="2:4" x14ac:dyDescent="0.3">
      <c r="B82023" s="60"/>
      <c r="D82023" s="61"/>
    </row>
    <row r="82024" spans="2:4" x14ac:dyDescent="0.3">
      <c r="B82024" s="60"/>
      <c r="D82024" s="61"/>
    </row>
    <row r="82025" spans="2:4" x14ac:dyDescent="0.3">
      <c r="B82025" s="60"/>
      <c r="D82025" s="61"/>
    </row>
    <row r="82026" spans="2:4" x14ac:dyDescent="0.3">
      <c r="B82026" s="60"/>
      <c r="D82026" s="61"/>
    </row>
    <row r="82027" spans="2:4" x14ac:dyDescent="0.3">
      <c r="B82027" s="60"/>
      <c r="D82027" s="61"/>
    </row>
    <row r="82028" spans="2:4" x14ac:dyDescent="0.3">
      <c r="B82028" s="60"/>
      <c r="D82028" s="61"/>
    </row>
    <row r="82029" spans="2:4" x14ac:dyDescent="0.3">
      <c r="B82029" s="60"/>
      <c r="D82029" s="61"/>
    </row>
    <row r="82030" spans="2:4" x14ac:dyDescent="0.3">
      <c r="B82030" s="60"/>
      <c r="D82030" s="61"/>
    </row>
    <row r="82031" spans="2:4" x14ac:dyDescent="0.3">
      <c r="B82031" s="60"/>
      <c r="D82031" s="61"/>
    </row>
    <row r="82032" spans="2:4" x14ac:dyDescent="0.3">
      <c r="B82032" s="60"/>
      <c r="D82032" s="61"/>
    </row>
    <row r="82033" spans="2:4" x14ac:dyDescent="0.3">
      <c r="B82033" s="60"/>
      <c r="D82033" s="61"/>
    </row>
    <row r="82034" spans="2:4" x14ac:dyDescent="0.3">
      <c r="B82034" s="60"/>
      <c r="D82034" s="61"/>
    </row>
    <row r="82035" spans="2:4" x14ac:dyDescent="0.3">
      <c r="B82035" s="60"/>
      <c r="D82035" s="61"/>
    </row>
    <row r="82036" spans="2:4" x14ac:dyDescent="0.3">
      <c r="B82036" s="60"/>
      <c r="D82036" s="61"/>
    </row>
    <row r="82037" spans="2:4" x14ac:dyDescent="0.3">
      <c r="B82037" s="60"/>
      <c r="D82037" s="61"/>
    </row>
    <row r="82038" spans="2:4" x14ac:dyDescent="0.3">
      <c r="B82038" s="60"/>
      <c r="D82038" s="61"/>
    </row>
    <row r="82039" spans="2:4" x14ac:dyDescent="0.3">
      <c r="B82039" s="60"/>
      <c r="D82039" s="61"/>
    </row>
    <row r="82040" spans="2:4" x14ac:dyDescent="0.3">
      <c r="B82040" s="60"/>
      <c r="D82040" s="61"/>
    </row>
    <row r="82041" spans="2:4" x14ac:dyDescent="0.3">
      <c r="B82041" s="60"/>
      <c r="D82041" s="61"/>
    </row>
    <row r="82042" spans="2:4" x14ac:dyDescent="0.3">
      <c r="B82042" s="60"/>
      <c r="D82042" s="61"/>
    </row>
    <row r="82043" spans="2:4" x14ac:dyDescent="0.3">
      <c r="B82043" s="60"/>
      <c r="D82043" s="61"/>
    </row>
    <row r="82044" spans="2:4" x14ac:dyDescent="0.3">
      <c r="B82044" s="60"/>
      <c r="D82044" s="61"/>
    </row>
    <row r="82045" spans="2:4" x14ac:dyDescent="0.3">
      <c r="B82045" s="60"/>
      <c r="D82045" s="61"/>
    </row>
    <row r="82046" spans="2:4" x14ac:dyDescent="0.3">
      <c r="B82046" s="60"/>
      <c r="D82046" s="61"/>
    </row>
    <row r="82047" spans="2:4" x14ac:dyDescent="0.3">
      <c r="B82047" s="60"/>
      <c r="D82047" s="61"/>
    </row>
    <row r="82048" spans="2:4" x14ac:dyDescent="0.3">
      <c r="B82048" s="60"/>
      <c r="D82048" s="61"/>
    </row>
    <row r="82049" spans="2:4" x14ac:dyDescent="0.3">
      <c r="B82049" s="60"/>
      <c r="D82049" s="61"/>
    </row>
    <row r="82050" spans="2:4" x14ac:dyDescent="0.3">
      <c r="B82050" s="60"/>
      <c r="D82050" s="61"/>
    </row>
    <row r="82051" spans="2:4" x14ac:dyDescent="0.3">
      <c r="B82051" s="60"/>
      <c r="D82051" s="61"/>
    </row>
    <row r="82052" spans="2:4" x14ac:dyDescent="0.3">
      <c r="B82052" s="60"/>
      <c r="D82052" s="61"/>
    </row>
    <row r="82053" spans="2:4" x14ac:dyDescent="0.3">
      <c r="B82053" s="60"/>
      <c r="D82053" s="61"/>
    </row>
    <row r="82054" spans="2:4" x14ac:dyDescent="0.3">
      <c r="B82054" s="60"/>
      <c r="D82054" s="61"/>
    </row>
    <row r="82055" spans="2:4" x14ac:dyDescent="0.3">
      <c r="B82055" s="60"/>
      <c r="D82055" s="61"/>
    </row>
    <row r="82056" spans="2:4" x14ac:dyDescent="0.3">
      <c r="B82056" s="60"/>
      <c r="D82056" s="61"/>
    </row>
    <row r="82057" spans="2:4" x14ac:dyDescent="0.3">
      <c r="B82057" s="60"/>
      <c r="D82057" s="61"/>
    </row>
    <row r="82058" spans="2:4" x14ac:dyDescent="0.3">
      <c r="B82058" s="60"/>
      <c r="D82058" s="61"/>
    </row>
    <row r="82059" spans="2:4" x14ac:dyDescent="0.3">
      <c r="B82059" s="60"/>
      <c r="D82059" s="61"/>
    </row>
    <row r="82060" spans="2:4" x14ac:dyDescent="0.3">
      <c r="B82060" s="60"/>
      <c r="D82060" s="61"/>
    </row>
    <row r="82061" spans="2:4" x14ac:dyDescent="0.3">
      <c r="B82061" s="60"/>
      <c r="D82061" s="61"/>
    </row>
    <row r="82062" spans="2:4" x14ac:dyDescent="0.3">
      <c r="B82062" s="60"/>
      <c r="D82062" s="61"/>
    </row>
    <row r="82063" spans="2:4" x14ac:dyDescent="0.3">
      <c r="B82063" s="60"/>
      <c r="D82063" s="61"/>
    </row>
    <row r="82064" spans="2:4" x14ac:dyDescent="0.3">
      <c r="B82064" s="60"/>
      <c r="D82064" s="61"/>
    </row>
    <row r="82065" spans="2:4" x14ac:dyDescent="0.3">
      <c r="B82065" s="60"/>
      <c r="D82065" s="61"/>
    </row>
    <row r="82066" spans="2:4" x14ac:dyDescent="0.3">
      <c r="B82066" s="60"/>
      <c r="D82066" s="61"/>
    </row>
    <row r="82067" spans="2:4" x14ac:dyDescent="0.3">
      <c r="B82067" s="60"/>
      <c r="D82067" s="61"/>
    </row>
    <row r="82068" spans="2:4" x14ac:dyDescent="0.3">
      <c r="B82068" s="60"/>
      <c r="D82068" s="61"/>
    </row>
    <row r="82069" spans="2:4" x14ac:dyDescent="0.3">
      <c r="B82069" s="60"/>
      <c r="D82069" s="61"/>
    </row>
    <row r="82070" spans="2:4" x14ac:dyDescent="0.3">
      <c r="B82070" s="60"/>
      <c r="D82070" s="61"/>
    </row>
    <row r="82071" spans="2:4" x14ac:dyDescent="0.3">
      <c r="B82071" s="60"/>
      <c r="D82071" s="61"/>
    </row>
    <row r="82072" spans="2:4" x14ac:dyDescent="0.3">
      <c r="B82072" s="60"/>
      <c r="D82072" s="61"/>
    </row>
    <row r="82073" spans="2:4" x14ac:dyDescent="0.3">
      <c r="B82073" s="60"/>
      <c r="D82073" s="61"/>
    </row>
    <row r="82074" spans="2:4" x14ac:dyDescent="0.3">
      <c r="B82074" s="60"/>
      <c r="D82074" s="61"/>
    </row>
    <row r="82075" spans="2:4" x14ac:dyDescent="0.3">
      <c r="B82075" s="60"/>
      <c r="D82075" s="61"/>
    </row>
    <row r="82076" spans="2:4" x14ac:dyDescent="0.3">
      <c r="B82076" s="60"/>
      <c r="D82076" s="61"/>
    </row>
    <row r="82077" spans="2:4" x14ac:dyDescent="0.3">
      <c r="B82077" s="60"/>
      <c r="D82077" s="61"/>
    </row>
    <row r="82078" spans="2:4" x14ac:dyDescent="0.3">
      <c r="B82078" s="60"/>
      <c r="D82078" s="61"/>
    </row>
    <row r="82079" spans="2:4" x14ac:dyDescent="0.3">
      <c r="B82079" s="60"/>
      <c r="D82079" s="61"/>
    </row>
    <row r="82080" spans="2:4" x14ac:dyDescent="0.3">
      <c r="B82080" s="60"/>
      <c r="D82080" s="61"/>
    </row>
    <row r="82081" spans="2:4" x14ac:dyDescent="0.3">
      <c r="B82081" s="60"/>
      <c r="D82081" s="61"/>
    </row>
    <row r="82082" spans="2:4" x14ac:dyDescent="0.3">
      <c r="B82082" s="60"/>
      <c r="D82082" s="61"/>
    </row>
    <row r="82083" spans="2:4" x14ac:dyDescent="0.3">
      <c r="B82083" s="60"/>
      <c r="D82083" s="61"/>
    </row>
    <row r="82084" spans="2:4" x14ac:dyDescent="0.3">
      <c r="B82084" s="60"/>
      <c r="D82084" s="61"/>
    </row>
    <row r="82085" spans="2:4" x14ac:dyDescent="0.3">
      <c r="B82085" s="60"/>
      <c r="D82085" s="61"/>
    </row>
    <row r="82086" spans="2:4" x14ac:dyDescent="0.3">
      <c r="B82086" s="60"/>
      <c r="D82086" s="61"/>
    </row>
    <row r="82087" spans="2:4" x14ac:dyDescent="0.3">
      <c r="B82087" s="60"/>
      <c r="D82087" s="61"/>
    </row>
    <row r="82088" spans="2:4" x14ac:dyDescent="0.3">
      <c r="B82088" s="60"/>
      <c r="D82088" s="61"/>
    </row>
    <row r="82089" spans="2:4" x14ac:dyDescent="0.3">
      <c r="B82089" s="60"/>
      <c r="D82089" s="61"/>
    </row>
    <row r="82090" spans="2:4" x14ac:dyDescent="0.3">
      <c r="B82090" s="60"/>
      <c r="D82090" s="61"/>
    </row>
    <row r="82091" spans="2:4" x14ac:dyDescent="0.3">
      <c r="B82091" s="60"/>
      <c r="D82091" s="61"/>
    </row>
    <row r="82092" spans="2:4" x14ac:dyDescent="0.3">
      <c r="B82092" s="60"/>
      <c r="D82092" s="61"/>
    </row>
    <row r="82093" spans="2:4" x14ac:dyDescent="0.3">
      <c r="B82093" s="60"/>
      <c r="D82093" s="61"/>
    </row>
    <row r="82094" spans="2:4" x14ac:dyDescent="0.3">
      <c r="B82094" s="60"/>
      <c r="D82094" s="61"/>
    </row>
    <row r="82095" spans="2:4" x14ac:dyDescent="0.3">
      <c r="B82095" s="60"/>
      <c r="D82095" s="61"/>
    </row>
    <row r="82096" spans="2:4" x14ac:dyDescent="0.3">
      <c r="B82096" s="60"/>
      <c r="D82096" s="61"/>
    </row>
    <row r="82097" spans="2:4" x14ac:dyDescent="0.3">
      <c r="B82097" s="60"/>
      <c r="D82097" s="61"/>
    </row>
    <row r="82098" spans="2:4" x14ac:dyDescent="0.3">
      <c r="B82098" s="60"/>
      <c r="D82098" s="61"/>
    </row>
    <row r="82099" spans="2:4" x14ac:dyDescent="0.3">
      <c r="B82099" s="60"/>
      <c r="D82099" s="61"/>
    </row>
    <row r="82100" spans="2:4" x14ac:dyDescent="0.3">
      <c r="B82100" s="60"/>
      <c r="D82100" s="61"/>
    </row>
    <row r="82101" spans="2:4" x14ac:dyDescent="0.3">
      <c r="B82101" s="60"/>
      <c r="D82101" s="61"/>
    </row>
    <row r="82102" spans="2:4" x14ac:dyDescent="0.3">
      <c r="B82102" s="60"/>
      <c r="D82102" s="61"/>
    </row>
    <row r="82103" spans="2:4" x14ac:dyDescent="0.3">
      <c r="B82103" s="60"/>
      <c r="D82103" s="61"/>
    </row>
    <row r="82104" spans="2:4" x14ac:dyDescent="0.3">
      <c r="B82104" s="60"/>
      <c r="D82104" s="61"/>
    </row>
    <row r="82105" spans="2:4" x14ac:dyDescent="0.3">
      <c r="B82105" s="60"/>
      <c r="D82105" s="61"/>
    </row>
    <row r="82106" spans="2:4" x14ac:dyDescent="0.3">
      <c r="B82106" s="60"/>
      <c r="D82106" s="61"/>
    </row>
    <row r="82107" spans="2:4" x14ac:dyDescent="0.3">
      <c r="B82107" s="60"/>
      <c r="D82107" s="61"/>
    </row>
    <row r="82108" spans="2:4" x14ac:dyDescent="0.3">
      <c r="B82108" s="60"/>
      <c r="D82108" s="61"/>
    </row>
    <row r="82109" spans="2:4" x14ac:dyDescent="0.3">
      <c r="B82109" s="60"/>
      <c r="D82109" s="61"/>
    </row>
    <row r="82110" spans="2:4" x14ac:dyDescent="0.3">
      <c r="B82110" s="60"/>
      <c r="D82110" s="61"/>
    </row>
    <row r="82111" spans="2:4" x14ac:dyDescent="0.3">
      <c r="B82111" s="60"/>
      <c r="D82111" s="61"/>
    </row>
    <row r="82112" spans="2:4" x14ac:dyDescent="0.3">
      <c r="B82112" s="60"/>
      <c r="D82112" s="61"/>
    </row>
    <row r="82113" spans="2:4" x14ac:dyDescent="0.3">
      <c r="B82113" s="60"/>
      <c r="D82113" s="61"/>
    </row>
    <row r="82114" spans="2:4" x14ac:dyDescent="0.3">
      <c r="B82114" s="60"/>
      <c r="D82114" s="61"/>
    </row>
    <row r="82115" spans="2:4" x14ac:dyDescent="0.3">
      <c r="B82115" s="60"/>
      <c r="D82115" s="61"/>
    </row>
    <row r="82116" spans="2:4" x14ac:dyDescent="0.3">
      <c r="B82116" s="60"/>
      <c r="D82116" s="61"/>
    </row>
    <row r="82117" spans="2:4" x14ac:dyDescent="0.3">
      <c r="B82117" s="60"/>
      <c r="D82117" s="61"/>
    </row>
    <row r="82118" spans="2:4" x14ac:dyDescent="0.3">
      <c r="B82118" s="60"/>
      <c r="D82118" s="61"/>
    </row>
    <row r="82119" spans="2:4" x14ac:dyDescent="0.3">
      <c r="B82119" s="60"/>
      <c r="D82119" s="61"/>
    </row>
    <row r="82120" spans="2:4" x14ac:dyDescent="0.3">
      <c r="B82120" s="60"/>
      <c r="D82120" s="61"/>
    </row>
    <row r="82121" spans="2:4" x14ac:dyDescent="0.3">
      <c r="B82121" s="60"/>
      <c r="D82121" s="61"/>
    </row>
    <row r="82122" spans="2:4" x14ac:dyDescent="0.3">
      <c r="B82122" s="60"/>
      <c r="D82122" s="61"/>
    </row>
    <row r="82123" spans="2:4" x14ac:dyDescent="0.3">
      <c r="B82123" s="60"/>
      <c r="D82123" s="61"/>
    </row>
    <row r="82124" spans="2:4" x14ac:dyDescent="0.3">
      <c r="B82124" s="60"/>
      <c r="D82124" s="61"/>
    </row>
    <row r="82125" spans="2:4" x14ac:dyDescent="0.3">
      <c r="B82125" s="60"/>
      <c r="D82125" s="61"/>
    </row>
    <row r="82126" spans="2:4" x14ac:dyDescent="0.3">
      <c r="B82126" s="60"/>
      <c r="D82126" s="61"/>
    </row>
    <row r="82127" spans="2:4" x14ac:dyDescent="0.3">
      <c r="B82127" s="60"/>
      <c r="D82127" s="61"/>
    </row>
    <row r="82128" spans="2:4" x14ac:dyDescent="0.3">
      <c r="B82128" s="60"/>
      <c r="D82128" s="61"/>
    </row>
    <row r="82129" spans="2:4" x14ac:dyDescent="0.3">
      <c r="B82129" s="60"/>
      <c r="D82129" s="61"/>
    </row>
    <row r="82130" spans="2:4" x14ac:dyDescent="0.3">
      <c r="B82130" s="60"/>
      <c r="D82130" s="61"/>
    </row>
    <row r="82131" spans="2:4" x14ac:dyDescent="0.3">
      <c r="B82131" s="60"/>
      <c r="D82131" s="61"/>
    </row>
    <row r="82132" spans="2:4" x14ac:dyDescent="0.3">
      <c r="B82132" s="60"/>
      <c r="D82132" s="61"/>
    </row>
    <row r="82133" spans="2:4" x14ac:dyDescent="0.3">
      <c r="B82133" s="60"/>
      <c r="D82133" s="61"/>
    </row>
    <row r="82134" spans="2:4" x14ac:dyDescent="0.3">
      <c r="B82134" s="60"/>
      <c r="D82134" s="61"/>
    </row>
    <row r="82135" spans="2:4" x14ac:dyDescent="0.3">
      <c r="B82135" s="60"/>
      <c r="D82135" s="61"/>
    </row>
    <row r="82136" spans="2:4" x14ac:dyDescent="0.3">
      <c r="B82136" s="60"/>
      <c r="D82136" s="61"/>
    </row>
    <row r="82137" spans="2:4" x14ac:dyDescent="0.3">
      <c r="B82137" s="60"/>
      <c r="D82137" s="61"/>
    </row>
    <row r="82138" spans="2:4" x14ac:dyDescent="0.3">
      <c r="B82138" s="60"/>
      <c r="D82138" s="61"/>
    </row>
    <row r="82139" spans="2:4" x14ac:dyDescent="0.3">
      <c r="B82139" s="60"/>
      <c r="D82139" s="61"/>
    </row>
    <row r="82140" spans="2:4" x14ac:dyDescent="0.3">
      <c r="B82140" s="60"/>
      <c r="D82140" s="61"/>
    </row>
    <row r="82141" spans="2:4" x14ac:dyDescent="0.3">
      <c r="B82141" s="60"/>
      <c r="D82141" s="61"/>
    </row>
    <row r="82142" spans="2:4" x14ac:dyDescent="0.3">
      <c r="B82142" s="60"/>
      <c r="D82142" s="61"/>
    </row>
    <row r="82143" spans="2:4" x14ac:dyDescent="0.3">
      <c r="B82143" s="60"/>
      <c r="D82143" s="61"/>
    </row>
    <row r="82144" spans="2:4" x14ac:dyDescent="0.3">
      <c r="B82144" s="60"/>
      <c r="D82144" s="61"/>
    </row>
    <row r="82145" spans="2:4" x14ac:dyDescent="0.3">
      <c r="B82145" s="60"/>
      <c r="D82145" s="61"/>
    </row>
    <row r="82146" spans="2:4" x14ac:dyDescent="0.3">
      <c r="B82146" s="60"/>
      <c r="D82146" s="61"/>
    </row>
    <row r="82147" spans="2:4" x14ac:dyDescent="0.3">
      <c r="B82147" s="60"/>
      <c r="D82147" s="61"/>
    </row>
    <row r="82148" spans="2:4" x14ac:dyDescent="0.3">
      <c r="B82148" s="60"/>
      <c r="D82148" s="61"/>
    </row>
    <row r="82149" spans="2:4" x14ac:dyDescent="0.3">
      <c r="B82149" s="60"/>
      <c r="D82149" s="61"/>
    </row>
    <row r="82150" spans="2:4" x14ac:dyDescent="0.3">
      <c r="B82150" s="60"/>
      <c r="D82150" s="61"/>
    </row>
    <row r="82151" spans="2:4" x14ac:dyDescent="0.3">
      <c r="B82151" s="60"/>
      <c r="D82151" s="61"/>
    </row>
    <row r="82152" spans="2:4" x14ac:dyDescent="0.3">
      <c r="B82152" s="60"/>
      <c r="D82152" s="61"/>
    </row>
    <row r="82153" spans="2:4" x14ac:dyDescent="0.3">
      <c r="B82153" s="60"/>
      <c r="D82153" s="61"/>
    </row>
    <row r="82154" spans="2:4" x14ac:dyDescent="0.3">
      <c r="B82154" s="60"/>
      <c r="D82154" s="61"/>
    </row>
    <row r="82155" spans="2:4" x14ac:dyDescent="0.3">
      <c r="B82155" s="60"/>
      <c r="D82155" s="61"/>
    </row>
    <row r="82156" spans="2:4" x14ac:dyDescent="0.3">
      <c r="B82156" s="60"/>
      <c r="D82156" s="61"/>
    </row>
    <row r="82157" spans="2:4" x14ac:dyDescent="0.3">
      <c r="B82157" s="60"/>
      <c r="D82157" s="61"/>
    </row>
    <row r="82158" spans="2:4" x14ac:dyDescent="0.3">
      <c r="B82158" s="60"/>
      <c r="D82158" s="61"/>
    </row>
    <row r="82159" spans="2:4" x14ac:dyDescent="0.3">
      <c r="B82159" s="60"/>
      <c r="D82159" s="61"/>
    </row>
    <row r="82160" spans="2:4" x14ac:dyDescent="0.3">
      <c r="B82160" s="60"/>
      <c r="D82160" s="61"/>
    </row>
    <row r="82161" spans="2:4" x14ac:dyDescent="0.3">
      <c r="B82161" s="60"/>
      <c r="D82161" s="61"/>
    </row>
    <row r="82162" spans="2:4" x14ac:dyDescent="0.3">
      <c r="B82162" s="60"/>
      <c r="D82162" s="61"/>
    </row>
    <row r="82163" spans="2:4" x14ac:dyDescent="0.3">
      <c r="B82163" s="60"/>
      <c r="D82163" s="61"/>
    </row>
    <row r="82164" spans="2:4" x14ac:dyDescent="0.3">
      <c r="B82164" s="60"/>
      <c r="D82164" s="61"/>
    </row>
    <row r="82165" spans="2:4" x14ac:dyDescent="0.3">
      <c r="B82165" s="60"/>
      <c r="D82165" s="61"/>
    </row>
    <row r="82166" spans="2:4" x14ac:dyDescent="0.3">
      <c r="B82166" s="60"/>
      <c r="D82166" s="61"/>
    </row>
    <row r="82167" spans="2:4" x14ac:dyDescent="0.3">
      <c r="B82167" s="60"/>
      <c r="D82167" s="61"/>
    </row>
    <row r="82168" spans="2:4" x14ac:dyDescent="0.3">
      <c r="B82168" s="60"/>
      <c r="D82168" s="61"/>
    </row>
    <row r="82169" spans="2:4" x14ac:dyDescent="0.3">
      <c r="B82169" s="60"/>
      <c r="D82169" s="61"/>
    </row>
    <row r="82170" spans="2:4" x14ac:dyDescent="0.3">
      <c r="B82170" s="60"/>
      <c r="D82170" s="61"/>
    </row>
    <row r="82171" spans="2:4" x14ac:dyDescent="0.3">
      <c r="B82171" s="60"/>
      <c r="D82171" s="61"/>
    </row>
    <row r="82172" spans="2:4" x14ac:dyDescent="0.3">
      <c r="B82172" s="60"/>
      <c r="D82172" s="61"/>
    </row>
    <row r="82173" spans="2:4" x14ac:dyDescent="0.3">
      <c r="B82173" s="60"/>
      <c r="D82173" s="61"/>
    </row>
    <row r="82174" spans="2:4" x14ac:dyDescent="0.3">
      <c r="B82174" s="60"/>
      <c r="D82174" s="61"/>
    </row>
    <row r="82175" spans="2:4" x14ac:dyDescent="0.3">
      <c r="B82175" s="60"/>
      <c r="D82175" s="61"/>
    </row>
    <row r="82176" spans="2:4" x14ac:dyDescent="0.3">
      <c r="B82176" s="60"/>
      <c r="D82176" s="61"/>
    </row>
    <row r="82177" spans="2:4" x14ac:dyDescent="0.3">
      <c r="B82177" s="60"/>
      <c r="D82177" s="61"/>
    </row>
    <row r="82178" spans="2:4" x14ac:dyDescent="0.3">
      <c r="B82178" s="60"/>
      <c r="D82178" s="61"/>
    </row>
    <row r="82179" spans="2:4" x14ac:dyDescent="0.3">
      <c r="B82179" s="60"/>
      <c r="D82179" s="61"/>
    </row>
    <row r="82180" spans="2:4" x14ac:dyDescent="0.3">
      <c r="B82180" s="60"/>
      <c r="D82180" s="61"/>
    </row>
    <row r="82181" spans="2:4" x14ac:dyDescent="0.3">
      <c r="B82181" s="60"/>
      <c r="D82181" s="61"/>
    </row>
    <row r="82182" spans="2:4" x14ac:dyDescent="0.3">
      <c r="B82182" s="60"/>
      <c r="D82182" s="61"/>
    </row>
    <row r="82183" spans="2:4" x14ac:dyDescent="0.3">
      <c r="B82183" s="60"/>
      <c r="D82183" s="61"/>
    </row>
    <row r="82184" spans="2:4" x14ac:dyDescent="0.3">
      <c r="B82184" s="60"/>
      <c r="D82184" s="61"/>
    </row>
    <row r="82185" spans="2:4" x14ac:dyDescent="0.3">
      <c r="B82185" s="60"/>
      <c r="D82185" s="61"/>
    </row>
    <row r="82186" spans="2:4" x14ac:dyDescent="0.3">
      <c r="B82186" s="60"/>
      <c r="D82186" s="61"/>
    </row>
    <row r="82187" spans="2:4" x14ac:dyDescent="0.3">
      <c r="B82187" s="60"/>
      <c r="D82187" s="61"/>
    </row>
    <row r="82188" spans="2:4" x14ac:dyDescent="0.3">
      <c r="B82188" s="60"/>
      <c r="D82188" s="61"/>
    </row>
    <row r="82189" spans="2:4" x14ac:dyDescent="0.3">
      <c r="B82189" s="60"/>
      <c r="D82189" s="61"/>
    </row>
    <row r="82190" spans="2:4" x14ac:dyDescent="0.3">
      <c r="B82190" s="60"/>
      <c r="D82190" s="61"/>
    </row>
    <row r="82191" spans="2:4" x14ac:dyDescent="0.3">
      <c r="B82191" s="60"/>
      <c r="D82191" s="61"/>
    </row>
    <row r="82192" spans="2:4" x14ac:dyDescent="0.3">
      <c r="B82192" s="60"/>
      <c r="D82192" s="61"/>
    </row>
    <row r="82193" spans="2:5" x14ac:dyDescent="0.3">
      <c r="B82193" s="60"/>
      <c r="D82193" s="61"/>
    </row>
    <row r="82194" spans="2:5" x14ac:dyDescent="0.3">
      <c r="B82194" s="60"/>
      <c r="D82194" s="61"/>
    </row>
    <row r="82195" spans="2:5" x14ac:dyDescent="0.3">
      <c r="B82195" s="60"/>
      <c r="D82195" s="61"/>
    </row>
    <row r="82196" spans="2:5" x14ac:dyDescent="0.3">
      <c r="B82196" s="60"/>
      <c r="D82196" s="61"/>
    </row>
    <row r="82197" spans="2:5" x14ac:dyDescent="0.3">
      <c r="B82197" s="60"/>
      <c r="D82197" s="61"/>
    </row>
    <row r="82198" spans="2:5" x14ac:dyDescent="0.3">
      <c r="B82198" s="60"/>
      <c r="D82198" s="61"/>
    </row>
    <row r="82199" spans="2:5" x14ac:dyDescent="0.3">
      <c r="B82199" s="60"/>
      <c r="D82199" s="62"/>
      <c r="E82199" s="63"/>
    </row>
    <row r="82200" spans="2:5" x14ac:dyDescent="0.3">
      <c r="B82200" s="60"/>
      <c r="D82200" s="62"/>
      <c r="E82200" s="63"/>
    </row>
    <row r="82201" spans="2:5" x14ac:dyDescent="0.3">
      <c r="B82201" s="60"/>
      <c r="D82201" s="62"/>
      <c r="E82201" s="63"/>
    </row>
    <row r="82202" spans="2:5" x14ac:dyDescent="0.3">
      <c r="B82202" s="60"/>
      <c r="D82202" s="62"/>
      <c r="E82202" s="63"/>
    </row>
    <row r="82203" spans="2:5" x14ac:dyDescent="0.3">
      <c r="B82203" s="60"/>
      <c r="D82203" s="62"/>
      <c r="E82203" s="63"/>
    </row>
    <row r="82204" spans="2:5" x14ac:dyDescent="0.3">
      <c r="B82204" s="60"/>
      <c r="D82204" s="62"/>
      <c r="E82204" s="63"/>
    </row>
    <row r="82205" spans="2:5" x14ac:dyDescent="0.3">
      <c r="B82205" s="60"/>
      <c r="D82205" s="62"/>
      <c r="E82205" s="63"/>
    </row>
    <row r="82206" spans="2:5" x14ac:dyDescent="0.3">
      <c r="B82206" s="60"/>
      <c r="D82206" s="62"/>
      <c r="E82206" s="63"/>
    </row>
    <row r="82207" spans="2:5" x14ac:dyDescent="0.3">
      <c r="B82207" s="60"/>
      <c r="D82207" s="62"/>
      <c r="E82207" s="63"/>
    </row>
    <row r="82208" spans="2:5" x14ac:dyDescent="0.3">
      <c r="B82208" s="60"/>
      <c r="D82208" s="62"/>
      <c r="E82208" s="63"/>
    </row>
    <row r="82209" spans="2:5" x14ac:dyDescent="0.3">
      <c r="B82209" s="60"/>
      <c r="D82209" s="62"/>
      <c r="E82209" s="63"/>
    </row>
    <row r="82210" spans="2:5" x14ac:dyDescent="0.3">
      <c r="B82210" s="60"/>
      <c r="D82210" s="62"/>
      <c r="E82210" s="63"/>
    </row>
    <row r="82211" spans="2:5" x14ac:dyDescent="0.3">
      <c r="B82211" s="60"/>
      <c r="D82211" s="62"/>
      <c r="E82211" s="63"/>
    </row>
    <row r="82212" spans="2:5" x14ac:dyDescent="0.3">
      <c r="B82212" s="60"/>
      <c r="D82212" s="62"/>
      <c r="E82212" s="63"/>
    </row>
    <row r="82213" spans="2:5" x14ac:dyDescent="0.3">
      <c r="B82213" s="60"/>
      <c r="D82213" s="62"/>
      <c r="E82213" s="63"/>
    </row>
    <row r="82214" spans="2:5" x14ac:dyDescent="0.3">
      <c r="B82214" s="60"/>
      <c r="D82214" s="62"/>
      <c r="E82214" s="63"/>
    </row>
    <row r="82215" spans="2:5" x14ac:dyDescent="0.3">
      <c r="B82215" s="60"/>
      <c r="D82215" s="62"/>
      <c r="E82215" s="63"/>
    </row>
    <row r="82216" spans="2:5" x14ac:dyDescent="0.3">
      <c r="B82216" s="60"/>
      <c r="D82216" s="62"/>
      <c r="E82216" s="63"/>
    </row>
    <row r="82217" spans="2:5" x14ac:dyDescent="0.3">
      <c r="B82217" s="60"/>
      <c r="D82217" s="62"/>
      <c r="E82217" s="63"/>
    </row>
    <row r="82218" spans="2:5" x14ac:dyDescent="0.3">
      <c r="B82218" s="60"/>
      <c r="D82218" s="62"/>
      <c r="E82218" s="63"/>
    </row>
    <row r="82219" spans="2:5" x14ac:dyDescent="0.3">
      <c r="B82219" s="60"/>
      <c r="D82219" s="61"/>
    </row>
    <row r="82220" spans="2:5" x14ac:dyDescent="0.3">
      <c r="B82220" s="60"/>
      <c r="D82220" s="61"/>
    </row>
    <row r="82221" spans="2:5" x14ac:dyDescent="0.3">
      <c r="B82221" s="60"/>
      <c r="D82221" s="61"/>
    </row>
    <row r="82222" spans="2:5" x14ac:dyDescent="0.3">
      <c r="B82222" s="60"/>
      <c r="D82222" s="61"/>
    </row>
    <row r="82223" spans="2:5" x14ac:dyDescent="0.3">
      <c r="B82223" s="60"/>
      <c r="D82223" s="61"/>
    </row>
    <row r="82224" spans="2:5" x14ac:dyDescent="0.3">
      <c r="B82224" s="60"/>
      <c r="D82224" s="61"/>
    </row>
    <row r="82225" spans="2:4" x14ac:dyDescent="0.3">
      <c r="B82225" s="60"/>
      <c r="D82225" s="61"/>
    </row>
    <row r="82226" spans="2:4" x14ac:dyDescent="0.3">
      <c r="B82226" s="60"/>
      <c r="D82226" s="61"/>
    </row>
    <row r="82227" spans="2:4" x14ac:dyDescent="0.3">
      <c r="B82227" s="60"/>
      <c r="D82227" s="61"/>
    </row>
    <row r="82228" spans="2:4" x14ac:dyDescent="0.3">
      <c r="B82228" s="60"/>
      <c r="D82228" s="61"/>
    </row>
    <row r="82229" spans="2:4" x14ac:dyDescent="0.3">
      <c r="B82229" s="60"/>
      <c r="D82229" s="61"/>
    </row>
    <row r="82230" spans="2:4" x14ac:dyDescent="0.3">
      <c r="B82230" s="60"/>
      <c r="D82230" s="61"/>
    </row>
    <row r="82231" spans="2:4" x14ac:dyDescent="0.3">
      <c r="B82231" s="60"/>
      <c r="D82231" s="61"/>
    </row>
    <row r="82232" spans="2:4" x14ac:dyDescent="0.3">
      <c r="B82232" s="60"/>
      <c r="D82232" s="61"/>
    </row>
    <row r="82233" spans="2:4" x14ac:dyDescent="0.3">
      <c r="B82233" s="60"/>
      <c r="D82233" s="61"/>
    </row>
    <row r="82234" spans="2:4" x14ac:dyDescent="0.3">
      <c r="B82234" s="60"/>
      <c r="D82234" s="61"/>
    </row>
    <row r="82235" spans="2:4" x14ac:dyDescent="0.3">
      <c r="B82235" s="60"/>
      <c r="D82235" s="61"/>
    </row>
    <row r="82236" spans="2:4" x14ac:dyDescent="0.3">
      <c r="B82236" s="60"/>
      <c r="D82236" s="61"/>
    </row>
    <row r="82237" spans="2:4" x14ac:dyDescent="0.3">
      <c r="B82237" s="60"/>
      <c r="D82237" s="61"/>
    </row>
    <row r="82238" spans="2:4" x14ac:dyDescent="0.3">
      <c r="B82238" s="60"/>
      <c r="D82238" s="61"/>
    </row>
    <row r="82239" spans="2:4" x14ac:dyDescent="0.3">
      <c r="B82239" s="60"/>
      <c r="D82239" s="61"/>
    </row>
    <row r="82240" spans="2:4" x14ac:dyDescent="0.3">
      <c r="B82240" s="60"/>
      <c r="D82240" s="61"/>
    </row>
    <row r="82241" spans="2:4" x14ac:dyDescent="0.3">
      <c r="B82241" s="60"/>
      <c r="D82241" s="61"/>
    </row>
    <row r="82242" spans="2:4" x14ac:dyDescent="0.3">
      <c r="B82242" s="60"/>
      <c r="D82242" s="61"/>
    </row>
    <row r="82243" spans="2:4" x14ac:dyDescent="0.3">
      <c r="B82243" s="60"/>
      <c r="D82243" s="61"/>
    </row>
    <row r="82244" spans="2:4" x14ac:dyDescent="0.3">
      <c r="B82244" s="60"/>
      <c r="D82244" s="61"/>
    </row>
    <row r="82245" spans="2:4" x14ac:dyDescent="0.3">
      <c r="B82245" s="60"/>
      <c r="D82245" s="61"/>
    </row>
    <row r="82246" spans="2:4" x14ac:dyDescent="0.3">
      <c r="B82246" s="60"/>
      <c r="D82246" s="61"/>
    </row>
    <row r="82247" spans="2:4" x14ac:dyDescent="0.3">
      <c r="B82247" s="60"/>
      <c r="D82247" s="61"/>
    </row>
    <row r="82248" spans="2:4" x14ac:dyDescent="0.3">
      <c r="B82248" s="60"/>
      <c r="D82248" s="61"/>
    </row>
    <row r="82249" spans="2:4" x14ac:dyDescent="0.3">
      <c r="B82249" s="60"/>
      <c r="D82249" s="61"/>
    </row>
    <row r="82250" spans="2:4" x14ac:dyDescent="0.3">
      <c r="B82250" s="60"/>
      <c r="D82250" s="61"/>
    </row>
    <row r="82251" spans="2:4" x14ac:dyDescent="0.3">
      <c r="B82251" s="60"/>
      <c r="D82251" s="61"/>
    </row>
    <row r="82252" spans="2:4" x14ac:dyDescent="0.3">
      <c r="B82252" s="60"/>
      <c r="D82252" s="61"/>
    </row>
    <row r="82253" spans="2:4" x14ac:dyDescent="0.3">
      <c r="B82253" s="60"/>
      <c r="D82253" s="61"/>
    </row>
    <row r="82254" spans="2:4" x14ac:dyDescent="0.3">
      <c r="B82254" s="60"/>
      <c r="D82254" s="61"/>
    </row>
    <row r="82255" spans="2:4" x14ac:dyDescent="0.3">
      <c r="B82255" s="60"/>
      <c r="D82255" s="61"/>
    </row>
    <row r="82256" spans="2:4" x14ac:dyDescent="0.3">
      <c r="B82256" s="60"/>
      <c r="D82256" s="61"/>
    </row>
    <row r="82257" spans="2:4" x14ac:dyDescent="0.3">
      <c r="B82257" s="60"/>
      <c r="D82257" s="61"/>
    </row>
    <row r="82258" spans="2:4" x14ac:dyDescent="0.3">
      <c r="B82258" s="60"/>
      <c r="D82258" s="61"/>
    </row>
    <row r="82259" spans="2:4" x14ac:dyDescent="0.3">
      <c r="B82259" s="60"/>
      <c r="D82259" s="61"/>
    </row>
    <row r="82260" spans="2:4" x14ac:dyDescent="0.3">
      <c r="B82260" s="60"/>
      <c r="D82260" s="61"/>
    </row>
    <row r="82261" spans="2:4" x14ac:dyDescent="0.3">
      <c r="B82261" s="60"/>
      <c r="D82261" s="61"/>
    </row>
    <row r="82262" spans="2:4" x14ac:dyDescent="0.3">
      <c r="B82262" s="60"/>
      <c r="D82262" s="61"/>
    </row>
    <row r="82263" spans="2:4" x14ac:dyDescent="0.3">
      <c r="B82263" s="60"/>
      <c r="D82263" s="61"/>
    </row>
    <row r="82264" spans="2:4" x14ac:dyDescent="0.3">
      <c r="B82264" s="60"/>
      <c r="D82264" s="61"/>
    </row>
    <row r="82265" spans="2:4" x14ac:dyDescent="0.3">
      <c r="B82265" s="60"/>
      <c r="D82265" s="61"/>
    </row>
    <row r="82266" spans="2:4" x14ac:dyDescent="0.3">
      <c r="B82266" s="60"/>
      <c r="D82266" s="61"/>
    </row>
    <row r="82267" spans="2:4" x14ac:dyDescent="0.3">
      <c r="B82267" s="60"/>
      <c r="D82267" s="61"/>
    </row>
    <row r="82268" spans="2:4" x14ac:dyDescent="0.3">
      <c r="B82268" s="60"/>
      <c r="D82268" s="61"/>
    </row>
    <row r="82269" spans="2:4" x14ac:dyDescent="0.3">
      <c r="B82269" s="60"/>
      <c r="D82269" s="61"/>
    </row>
    <row r="82270" spans="2:4" x14ac:dyDescent="0.3">
      <c r="B82270" s="60"/>
      <c r="D82270" s="61"/>
    </row>
    <row r="82271" spans="2:4" x14ac:dyDescent="0.3">
      <c r="B82271" s="60"/>
      <c r="D82271" s="61"/>
    </row>
    <row r="82272" spans="2:4" x14ac:dyDescent="0.3">
      <c r="B82272" s="60"/>
      <c r="D82272" s="61"/>
    </row>
    <row r="82273" spans="2:4" x14ac:dyDescent="0.3">
      <c r="B82273" s="60"/>
      <c r="D82273" s="61"/>
    </row>
    <row r="82274" spans="2:4" x14ac:dyDescent="0.3">
      <c r="B82274" s="60"/>
      <c r="D82274" s="61"/>
    </row>
    <row r="82275" spans="2:4" x14ac:dyDescent="0.3">
      <c r="B82275" s="60"/>
      <c r="D82275" s="61"/>
    </row>
    <row r="82276" spans="2:4" x14ac:dyDescent="0.3">
      <c r="B82276" s="60"/>
      <c r="D82276" s="61"/>
    </row>
    <row r="82277" spans="2:4" x14ac:dyDescent="0.3">
      <c r="B82277" s="60"/>
      <c r="D82277" s="61"/>
    </row>
    <row r="82278" spans="2:4" x14ac:dyDescent="0.3">
      <c r="B82278" s="60"/>
      <c r="D82278" s="61"/>
    </row>
    <row r="82279" spans="2:4" x14ac:dyDescent="0.3">
      <c r="B82279" s="60"/>
      <c r="D82279" s="61"/>
    </row>
    <row r="82280" spans="2:4" x14ac:dyDescent="0.3">
      <c r="B82280" s="60"/>
      <c r="D82280" s="61"/>
    </row>
    <row r="82281" spans="2:4" x14ac:dyDescent="0.3">
      <c r="B82281" s="60"/>
      <c r="D82281" s="61"/>
    </row>
    <row r="82282" spans="2:4" x14ac:dyDescent="0.3">
      <c r="B82282" s="60"/>
      <c r="D82282" s="61"/>
    </row>
    <row r="82283" spans="2:4" x14ac:dyDescent="0.3">
      <c r="B82283" s="60"/>
      <c r="D82283" s="61"/>
    </row>
    <row r="82284" spans="2:4" x14ac:dyDescent="0.3">
      <c r="B82284" s="60"/>
      <c r="D82284" s="61"/>
    </row>
    <row r="82285" spans="2:4" x14ac:dyDescent="0.3">
      <c r="B82285" s="60"/>
      <c r="D82285" s="61"/>
    </row>
    <row r="82286" spans="2:4" x14ac:dyDescent="0.3">
      <c r="B82286" s="60"/>
      <c r="D82286" s="61"/>
    </row>
    <row r="82287" spans="2:4" x14ac:dyDescent="0.3">
      <c r="B82287" s="60"/>
      <c r="D82287" s="61"/>
    </row>
    <row r="82288" spans="2:4" x14ac:dyDescent="0.3">
      <c r="B82288" s="60"/>
      <c r="D82288" s="61"/>
    </row>
    <row r="82289" spans="2:4" x14ac:dyDescent="0.3">
      <c r="B82289" s="60"/>
      <c r="D82289" s="61"/>
    </row>
    <row r="82290" spans="2:4" x14ac:dyDescent="0.3">
      <c r="B82290" s="60"/>
      <c r="D82290" s="61"/>
    </row>
    <row r="82291" spans="2:4" x14ac:dyDescent="0.3">
      <c r="B82291" s="60"/>
      <c r="D82291" s="61"/>
    </row>
    <row r="82292" spans="2:4" x14ac:dyDescent="0.3">
      <c r="B82292" s="60"/>
      <c r="D82292" s="61"/>
    </row>
    <row r="82293" spans="2:4" x14ac:dyDescent="0.3">
      <c r="B82293" s="60"/>
      <c r="D82293" s="61"/>
    </row>
    <row r="82294" spans="2:4" x14ac:dyDescent="0.3">
      <c r="B82294" s="60"/>
      <c r="D82294" s="61"/>
    </row>
    <row r="82295" spans="2:4" x14ac:dyDescent="0.3">
      <c r="B82295" s="60"/>
      <c r="D82295" s="61"/>
    </row>
    <row r="82296" spans="2:4" x14ac:dyDescent="0.3">
      <c r="B82296" s="60"/>
      <c r="D82296" s="61"/>
    </row>
    <row r="82297" spans="2:4" x14ac:dyDescent="0.3">
      <c r="B82297" s="60"/>
      <c r="D82297" s="61"/>
    </row>
    <row r="82298" spans="2:4" x14ac:dyDescent="0.3">
      <c r="B82298" s="60"/>
      <c r="D82298" s="61"/>
    </row>
    <row r="82299" spans="2:4" x14ac:dyDescent="0.3">
      <c r="B82299" s="60"/>
      <c r="D82299" s="61"/>
    </row>
    <row r="82300" spans="2:4" x14ac:dyDescent="0.3">
      <c r="B82300" s="60"/>
      <c r="D82300" s="61"/>
    </row>
    <row r="82301" spans="2:4" x14ac:dyDescent="0.3">
      <c r="B82301" s="60"/>
      <c r="D82301" s="61"/>
    </row>
    <row r="82302" spans="2:4" x14ac:dyDescent="0.3">
      <c r="B82302" s="60"/>
      <c r="D82302" s="61"/>
    </row>
    <row r="82303" spans="2:4" x14ac:dyDescent="0.3">
      <c r="B82303" s="60"/>
      <c r="D82303" s="61"/>
    </row>
    <row r="82304" spans="2:4" x14ac:dyDescent="0.3">
      <c r="B82304" s="60"/>
      <c r="D82304" s="61"/>
    </row>
    <row r="82305" spans="2:4" x14ac:dyDescent="0.3">
      <c r="B82305" s="60"/>
      <c r="D82305" s="61"/>
    </row>
    <row r="82306" spans="2:4" x14ac:dyDescent="0.3">
      <c r="B82306" s="60"/>
      <c r="D82306" s="61"/>
    </row>
    <row r="82307" spans="2:4" x14ac:dyDescent="0.3">
      <c r="B82307" s="60"/>
      <c r="D82307" s="61"/>
    </row>
    <row r="82308" spans="2:4" x14ac:dyDescent="0.3">
      <c r="B82308" s="60"/>
      <c r="D82308" s="61"/>
    </row>
    <row r="82309" spans="2:4" x14ac:dyDescent="0.3">
      <c r="B82309" s="60"/>
      <c r="D82309" s="61"/>
    </row>
    <row r="82310" spans="2:4" x14ac:dyDescent="0.3">
      <c r="B82310" s="60"/>
      <c r="D82310" s="61"/>
    </row>
    <row r="82311" spans="2:4" x14ac:dyDescent="0.3">
      <c r="B82311" s="60"/>
      <c r="D82311" s="61"/>
    </row>
    <row r="82312" spans="2:4" x14ac:dyDescent="0.3">
      <c r="B82312" s="60"/>
      <c r="D82312" s="61"/>
    </row>
    <row r="82313" spans="2:4" x14ac:dyDescent="0.3">
      <c r="B82313" s="60"/>
      <c r="D82313" s="61"/>
    </row>
    <row r="82314" spans="2:4" x14ac:dyDescent="0.3">
      <c r="B82314" s="60"/>
      <c r="D82314" s="61"/>
    </row>
    <row r="82315" spans="2:4" x14ac:dyDescent="0.3">
      <c r="B82315" s="60"/>
      <c r="D82315" s="61"/>
    </row>
    <row r="82316" spans="2:4" x14ac:dyDescent="0.3">
      <c r="B82316" s="60"/>
      <c r="D82316" s="61"/>
    </row>
    <row r="82317" spans="2:4" x14ac:dyDescent="0.3">
      <c r="B82317" s="60"/>
      <c r="D82317" s="61"/>
    </row>
    <row r="82318" spans="2:4" x14ac:dyDescent="0.3">
      <c r="B82318" s="60"/>
      <c r="D82318" s="61"/>
    </row>
    <row r="82319" spans="2:4" x14ac:dyDescent="0.3">
      <c r="B82319" s="60"/>
      <c r="D82319" s="61"/>
    </row>
    <row r="82320" spans="2:4" x14ac:dyDescent="0.3">
      <c r="B82320" s="60"/>
      <c r="D82320" s="61"/>
    </row>
    <row r="82321" spans="2:4" x14ac:dyDescent="0.3">
      <c r="B82321" s="60"/>
      <c r="D82321" s="61"/>
    </row>
    <row r="82322" spans="2:4" x14ac:dyDescent="0.3">
      <c r="B82322" s="60"/>
      <c r="D82322" s="61"/>
    </row>
    <row r="82323" spans="2:4" x14ac:dyDescent="0.3">
      <c r="B82323" s="60"/>
      <c r="D82323" s="61"/>
    </row>
    <row r="82324" spans="2:4" x14ac:dyDescent="0.3">
      <c r="B82324" s="60"/>
      <c r="D82324" s="61"/>
    </row>
    <row r="82325" spans="2:4" x14ac:dyDescent="0.3">
      <c r="B82325" s="60"/>
      <c r="D82325" s="61"/>
    </row>
    <row r="82326" spans="2:4" x14ac:dyDescent="0.3">
      <c r="B82326" s="60"/>
      <c r="D82326" s="61"/>
    </row>
    <row r="82327" spans="2:4" x14ac:dyDescent="0.3">
      <c r="B82327" s="60"/>
      <c r="D82327" s="61"/>
    </row>
    <row r="82328" spans="2:4" x14ac:dyDescent="0.3">
      <c r="B82328" s="60"/>
      <c r="D82328" s="61"/>
    </row>
    <row r="82329" spans="2:4" x14ac:dyDescent="0.3">
      <c r="B82329" s="60"/>
      <c r="D82329" s="61"/>
    </row>
    <row r="82330" spans="2:4" x14ac:dyDescent="0.3">
      <c r="B82330" s="60"/>
      <c r="D82330" s="61"/>
    </row>
    <row r="82331" spans="2:4" x14ac:dyDescent="0.3">
      <c r="B82331" s="60"/>
      <c r="D82331" s="61"/>
    </row>
    <row r="82332" spans="2:4" x14ac:dyDescent="0.3">
      <c r="B82332" s="60"/>
      <c r="D82332" s="61"/>
    </row>
    <row r="82333" spans="2:4" x14ac:dyDescent="0.3">
      <c r="B82333" s="60"/>
      <c r="D82333" s="61"/>
    </row>
    <row r="82334" spans="2:4" x14ac:dyDescent="0.3">
      <c r="B82334" s="60"/>
      <c r="D82334" s="61"/>
    </row>
    <row r="82335" spans="2:4" x14ac:dyDescent="0.3">
      <c r="B82335" s="60"/>
      <c r="D82335" s="61"/>
    </row>
    <row r="82336" spans="2:4" x14ac:dyDescent="0.3">
      <c r="B82336" s="60"/>
      <c r="D82336" s="61"/>
    </row>
    <row r="82337" spans="2:4" x14ac:dyDescent="0.3">
      <c r="B82337" s="60"/>
      <c r="D82337" s="61"/>
    </row>
    <row r="82338" spans="2:4" x14ac:dyDescent="0.3">
      <c r="B82338" s="60"/>
      <c r="D82338" s="61"/>
    </row>
    <row r="82339" spans="2:4" x14ac:dyDescent="0.3">
      <c r="B82339" s="60"/>
      <c r="D82339" s="61"/>
    </row>
    <row r="82340" spans="2:4" x14ac:dyDescent="0.3">
      <c r="B82340" s="60"/>
      <c r="D82340" s="61"/>
    </row>
    <row r="82341" spans="2:4" x14ac:dyDescent="0.3">
      <c r="B82341" s="60"/>
      <c r="D82341" s="61"/>
    </row>
    <row r="82342" spans="2:4" x14ac:dyDescent="0.3">
      <c r="B82342" s="60"/>
      <c r="D82342" s="61"/>
    </row>
    <row r="82343" spans="2:4" x14ac:dyDescent="0.3">
      <c r="B82343" s="60"/>
      <c r="D82343" s="61"/>
    </row>
    <row r="82344" spans="2:4" x14ac:dyDescent="0.3">
      <c r="B82344" s="60"/>
      <c r="D82344" s="61"/>
    </row>
    <row r="82345" spans="2:4" x14ac:dyDescent="0.3">
      <c r="B82345" s="60"/>
      <c r="D82345" s="61"/>
    </row>
    <row r="82346" spans="2:4" x14ac:dyDescent="0.3">
      <c r="B82346" s="60"/>
      <c r="D82346" s="61"/>
    </row>
    <row r="82347" spans="2:4" x14ac:dyDescent="0.3">
      <c r="B82347" s="60"/>
      <c r="D82347" s="61"/>
    </row>
    <row r="82348" spans="2:4" x14ac:dyDescent="0.3">
      <c r="B82348" s="60"/>
      <c r="D82348" s="61"/>
    </row>
    <row r="82349" spans="2:4" x14ac:dyDescent="0.3">
      <c r="B82349" s="60"/>
      <c r="D82349" s="61"/>
    </row>
    <row r="82350" spans="2:4" x14ac:dyDescent="0.3">
      <c r="B82350" s="60"/>
      <c r="D82350" s="61"/>
    </row>
    <row r="82351" spans="2:4" x14ac:dyDescent="0.3">
      <c r="B82351" s="60"/>
      <c r="D82351" s="61"/>
    </row>
    <row r="82352" spans="2:4" x14ac:dyDescent="0.3">
      <c r="B82352" s="60"/>
      <c r="D82352" s="61"/>
    </row>
    <row r="82353" spans="2:4" x14ac:dyDescent="0.3">
      <c r="B82353" s="60"/>
      <c r="D82353" s="61"/>
    </row>
    <row r="82354" spans="2:4" x14ac:dyDescent="0.3">
      <c r="B82354" s="60"/>
      <c r="D82354" s="61"/>
    </row>
    <row r="82355" spans="2:4" x14ac:dyDescent="0.3">
      <c r="B82355" s="60"/>
      <c r="D82355" s="61"/>
    </row>
    <row r="82356" spans="2:4" x14ac:dyDescent="0.3">
      <c r="B82356" s="60"/>
      <c r="D82356" s="61"/>
    </row>
    <row r="82357" spans="2:4" x14ac:dyDescent="0.3">
      <c r="B82357" s="60"/>
      <c r="D82357" s="61"/>
    </row>
    <row r="82358" spans="2:4" x14ac:dyDescent="0.3">
      <c r="B82358" s="60"/>
      <c r="D82358" s="61"/>
    </row>
    <row r="82359" spans="2:4" x14ac:dyDescent="0.3">
      <c r="B82359" s="60"/>
      <c r="D82359" s="61"/>
    </row>
    <row r="82360" spans="2:4" x14ac:dyDescent="0.3">
      <c r="B82360" s="60"/>
      <c r="D82360" s="61"/>
    </row>
    <row r="82361" spans="2:4" x14ac:dyDescent="0.3">
      <c r="B82361" s="60"/>
      <c r="D82361" s="61"/>
    </row>
    <row r="82362" spans="2:4" x14ac:dyDescent="0.3">
      <c r="B82362" s="60"/>
      <c r="D82362" s="61"/>
    </row>
    <row r="82363" spans="2:4" x14ac:dyDescent="0.3">
      <c r="B82363" s="60"/>
      <c r="D82363" s="61"/>
    </row>
    <row r="82364" spans="2:4" x14ac:dyDescent="0.3">
      <c r="B82364" s="60"/>
      <c r="D82364" s="61"/>
    </row>
    <row r="82365" spans="2:4" x14ac:dyDescent="0.3">
      <c r="B82365" s="60"/>
      <c r="D82365" s="61"/>
    </row>
    <row r="82366" spans="2:4" x14ac:dyDescent="0.3">
      <c r="B82366" s="60"/>
      <c r="D82366" s="61"/>
    </row>
    <row r="82367" spans="2:4" x14ac:dyDescent="0.3">
      <c r="B82367" s="60"/>
      <c r="D82367" s="61"/>
    </row>
    <row r="82368" spans="2:4" x14ac:dyDescent="0.3">
      <c r="B82368" s="60"/>
      <c r="D82368" s="61"/>
    </row>
    <row r="82369" spans="2:4" x14ac:dyDescent="0.3">
      <c r="B82369" s="60"/>
      <c r="D82369" s="61"/>
    </row>
    <row r="82370" spans="2:4" x14ac:dyDescent="0.3">
      <c r="B82370" s="60"/>
      <c r="D82370" s="61"/>
    </row>
    <row r="82371" spans="2:4" x14ac:dyDescent="0.3">
      <c r="B82371" s="60"/>
      <c r="D82371" s="61"/>
    </row>
    <row r="82372" spans="2:4" x14ac:dyDescent="0.3">
      <c r="B82372" s="60"/>
      <c r="D82372" s="61"/>
    </row>
    <row r="82373" spans="2:4" x14ac:dyDescent="0.3">
      <c r="B82373" s="60"/>
      <c r="D82373" s="61"/>
    </row>
    <row r="82374" spans="2:4" x14ac:dyDescent="0.3">
      <c r="B82374" s="60"/>
      <c r="D82374" s="61"/>
    </row>
    <row r="82375" spans="2:4" x14ac:dyDescent="0.3">
      <c r="B82375" s="60"/>
      <c r="D82375" s="61"/>
    </row>
    <row r="82376" spans="2:4" x14ac:dyDescent="0.3">
      <c r="B82376" s="60"/>
      <c r="D82376" s="61"/>
    </row>
    <row r="82377" spans="2:4" x14ac:dyDescent="0.3">
      <c r="B82377" s="60"/>
      <c r="D82377" s="61"/>
    </row>
    <row r="82378" spans="2:4" x14ac:dyDescent="0.3">
      <c r="B82378" s="60"/>
      <c r="D82378" s="61"/>
    </row>
    <row r="82379" spans="2:4" x14ac:dyDescent="0.3">
      <c r="B82379" s="60"/>
      <c r="D82379" s="61"/>
    </row>
    <row r="82380" spans="2:4" x14ac:dyDescent="0.3">
      <c r="B82380" s="60"/>
      <c r="D82380" s="61"/>
    </row>
    <row r="82381" spans="2:4" x14ac:dyDescent="0.3">
      <c r="B82381" s="60"/>
      <c r="D82381" s="61"/>
    </row>
    <row r="82382" spans="2:4" x14ac:dyDescent="0.3">
      <c r="B82382" s="60"/>
      <c r="D82382" s="61"/>
    </row>
    <row r="82383" spans="2:4" x14ac:dyDescent="0.3">
      <c r="B82383" s="60"/>
      <c r="D82383" s="61"/>
    </row>
    <row r="82384" spans="2:4" x14ac:dyDescent="0.3">
      <c r="B82384" s="60"/>
      <c r="D82384" s="61"/>
    </row>
    <row r="82385" spans="2:4" x14ac:dyDescent="0.3">
      <c r="B82385" s="60"/>
      <c r="D82385" s="61"/>
    </row>
    <row r="82386" spans="2:4" x14ac:dyDescent="0.3">
      <c r="B82386" s="60"/>
      <c r="D82386" s="61"/>
    </row>
    <row r="82387" spans="2:4" x14ac:dyDescent="0.3">
      <c r="B82387" s="60"/>
      <c r="D82387" s="61"/>
    </row>
    <row r="82388" spans="2:4" x14ac:dyDescent="0.3">
      <c r="B82388" s="60"/>
      <c r="D82388" s="61"/>
    </row>
    <row r="82389" spans="2:4" x14ac:dyDescent="0.3">
      <c r="B82389" s="60"/>
      <c r="D82389" s="61"/>
    </row>
    <row r="82390" spans="2:4" x14ac:dyDescent="0.3">
      <c r="B82390" s="60"/>
      <c r="D82390" s="61"/>
    </row>
    <row r="82391" spans="2:4" x14ac:dyDescent="0.3">
      <c r="B82391" s="60"/>
      <c r="D82391" s="61"/>
    </row>
    <row r="82392" spans="2:4" x14ac:dyDescent="0.3">
      <c r="B82392" s="60"/>
      <c r="D82392" s="61"/>
    </row>
    <row r="82393" spans="2:4" x14ac:dyDescent="0.3">
      <c r="B82393" s="60"/>
      <c r="D82393" s="61"/>
    </row>
    <row r="82394" spans="2:4" x14ac:dyDescent="0.3">
      <c r="B82394" s="60"/>
      <c r="D82394" s="61"/>
    </row>
    <row r="82395" spans="2:4" x14ac:dyDescent="0.3">
      <c r="B82395" s="60"/>
      <c r="D82395" s="61"/>
    </row>
    <row r="82396" spans="2:4" x14ac:dyDescent="0.3">
      <c r="B82396" s="60"/>
      <c r="D82396" s="61"/>
    </row>
    <row r="82397" spans="2:4" x14ac:dyDescent="0.3">
      <c r="B82397" s="60"/>
      <c r="D82397" s="61"/>
    </row>
    <row r="82398" spans="2:4" x14ac:dyDescent="0.3">
      <c r="B82398" s="60"/>
      <c r="D82398" s="61"/>
    </row>
    <row r="82399" spans="2:4" x14ac:dyDescent="0.3">
      <c r="B82399" s="60"/>
      <c r="D82399" s="61"/>
    </row>
    <row r="82400" spans="2:4" x14ac:dyDescent="0.3">
      <c r="B82400" s="60"/>
      <c r="D82400" s="61"/>
    </row>
    <row r="82401" spans="2:4" x14ac:dyDescent="0.3">
      <c r="B82401" s="60"/>
      <c r="D82401" s="61"/>
    </row>
    <row r="82402" spans="2:4" x14ac:dyDescent="0.3">
      <c r="B82402" s="60"/>
      <c r="D82402" s="61"/>
    </row>
    <row r="82403" spans="2:4" x14ac:dyDescent="0.3">
      <c r="B82403" s="60"/>
      <c r="D82403" s="61"/>
    </row>
    <row r="82404" spans="2:4" x14ac:dyDescent="0.3">
      <c r="B82404" s="60"/>
      <c r="D82404" s="61"/>
    </row>
    <row r="82405" spans="2:4" x14ac:dyDescent="0.3">
      <c r="B82405" s="60"/>
      <c r="D82405" s="61"/>
    </row>
    <row r="82406" spans="2:4" x14ac:dyDescent="0.3">
      <c r="B82406" s="60"/>
      <c r="D82406" s="61"/>
    </row>
    <row r="82407" spans="2:4" x14ac:dyDescent="0.3">
      <c r="B82407" s="60"/>
      <c r="D82407" s="61"/>
    </row>
    <row r="82408" spans="2:4" x14ac:dyDescent="0.3">
      <c r="B82408" s="60"/>
      <c r="D82408" s="61"/>
    </row>
    <row r="82409" spans="2:4" x14ac:dyDescent="0.3">
      <c r="B82409" s="60"/>
      <c r="D82409" s="61"/>
    </row>
    <row r="82410" spans="2:4" x14ac:dyDescent="0.3">
      <c r="B82410" s="60"/>
      <c r="D82410" s="61"/>
    </row>
    <row r="82411" spans="2:4" x14ac:dyDescent="0.3">
      <c r="B82411" s="60"/>
      <c r="D82411" s="61"/>
    </row>
    <row r="82412" spans="2:4" x14ac:dyDescent="0.3">
      <c r="B82412" s="60"/>
      <c r="D82412" s="61"/>
    </row>
    <row r="82413" spans="2:4" x14ac:dyDescent="0.3">
      <c r="B82413" s="60"/>
      <c r="D82413" s="61"/>
    </row>
    <row r="82414" spans="2:4" x14ac:dyDescent="0.3">
      <c r="B82414" s="60"/>
      <c r="D82414" s="61"/>
    </row>
    <row r="82415" spans="2:4" x14ac:dyDescent="0.3">
      <c r="B82415" s="60"/>
      <c r="D82415" s="61"/>
    </row>
    <row r="82416" spans="2:4" x14ac:dyDescent="0.3">
      <c r="B82416" s="60"/>
      <c r="D82416" s="61"/>
    </row>
    <row r="82417" spans="2:4" x14ac:dyDescent="0.3">
      <c r="B82417" s="60"/>
      <c r="D82417" s="61"/>
    </row>
    <row r="82418" spans="2:4" x14ac:dyDescent="0.3">
      <c r="B82418" s="60"/>
      <c r="D82418" s="61"/>
    </row>
    <row r="82419" spans="2:4" x14ac:dyDescent="0.3">
      <c r="B82419" s="60"/>
      <c r="D82419" s="61"/>
    </row>
    <row r="82420" spans="2:4" x14ac:dyDescent="0.3">
      <c r="B82420" s="60"/>
      <c r="D82420" s="61"/>
    </row>
    <row r="82421" spans="2:4" x14ac:dyDescent="0.3">
      <c r="B82421" s="60"/>
      <c r="D82421" s="61"/>
    </row>
    <row r="82422" spans="2:4" x14ac:dyDescent="0.3">
      <c r="B82422" s="60"/>
      <c r="D82422" s="61"/>
    </row>
    <row r="82423" spans="2:4" x14ac:dyDescent="0.3">
      <c r="B82423" s="60"/>
      <c r="D82423" s="61"/>
    </row>
    <row r="82424" spans="2:4" x14ac:dyDescent="0.3">
      <c r="B82424" s="60"/>
      <c r="D82424" s="61"/>
    </row>
    <row r="82425" spans="2:4" x14ac:dyDescent="0.3">
      <c r="B82425" s="60"/>
      <c r="D82425" s="61"/>
    </row>
    <row r="82426" spans="2:4" x14ac:dyDescent="0.3">
      <c r="B82426" s="60"/>
      <c r="D82426" s="61"/>
    </row>
    <row r="82427" spans="2:4" x14ac:dyDescent="0.3">
      <c r="B82427" s="60"/>
      <c r="D82427" s="61"/>
    </row>
    <row r="82428" spans="2:4" x14ac:dyDescent="0.3">
      <c r="B82428" s="60"/>
      <c r="D82428" s="61"/>
    </row>
    <row r="82429" spans="2:4" x14ac:dyDescent="0.3">
      <c r="B82429" s="60"/>
      <c r="D82429" s="61"/>
    </row>
    <row r="82430" spans="2:4" x14ac:dyDescent="0.3">
      <c r="B82430" s="60"/>
      <c r="D82430" s="61"/>
    </row>
    <row r="82431" spans="2:4" x14ac:dyDescent="0.3">
      <c r="B82431" s="60"/>
      <c r="D82431" s="61"/>
    </row>
    <row r="82432" spans="2:4" x14ac:dyDescent="0.3">
      <c r="B82432" s="60"/>
      <c r="D82432" s="61"/>
    </row>
    <row r="82433" spans="2:4" x14ac:dyDescent="0.3">
      <c r="B82433" s="60"/>
      <c r="D82433" s="61"/>
    </row>
    <row r="82434" spans="2:4" x14ac:dyDescent="0.3">
      <c r="B82434" s="60"/>
      <c r="D82434" s="61"/>
    </row>
    <row r="82435" spans="2:4" x14ac:dyDescent="0.3">
      <c r="B82435" s="60"/>
      <c r="D82435" s="61"/>
    </row>
    <row r="82436" spans="2:4" x14ac:dyDescent="0.3">
      <c r="B82436" s="60"/>
      <c r="D82436" s="61"/>
    </row>
    <row r="82437" spans="2:4" x14ac:dyDescent="0.3">
      <c r="B82437" s="60"/>
      <c r="D82437" s="61"/>
    </row>
    <row r="82438" spans="2:4" x14ac:dyDescent="0.3">
      <c r="B82438" s="60"/>
      <c r="D82438" s="61"/>
    </row>
    <row r="82439" spans="2:4" x14ac:dyDescent="0.3">
      <c r="B82439" s="60"/>
      <c r="D82439" s="61"/>
    </row>
    <row r="82440" spans="2:4" x14ac:dyDescent="0.3">
      <c r="B82440" s="60"/>
      <c r="D82440" s="61"/>
    </row>
    <row r="82441" spans="2:4" x14ac:dyDescent="0.3">
      <c r="B82441" s="60"/>
      <c r="D82441" s="61"/>
    </row>
    <row r="82442" spans="2:4" x14ac:dyDescent="0.3">
      <c r="B82442" s="60"/>
      <c r="D82442" s="61"/>
    </row>
    <row r="82443" spans="2:4" x14ac:dyDescent="0.3">
      <c r="B82443" s="60"/>
      <c r="D82443" s="61"/>
    </row>
    <row r="82444" spans="2:4" x14ac:dyDescent="0.3">
      <c r="B82444" s="60"/>
      <c r="D82444" s="61"/>
    </row>
    <row r="82445" spans="2:4" x14ac:dyDescent="0.3">
      <c r="B82445" s="60"/>
      <c r="D82445" s="61"/>
    </row>
    <row r="82446" spans="2:4" x14ac:dyDescent="0.3">
      <c r="B82446" s="60"/>
      <c r="D82446" s="61"/>
    </row>
    <row r="82447" spans="2:4" x14ac:dyDescent="0.3">
      <c r="B82447" s="60"/>
      <c r="D82447" s="61"/>
    </row>
    <row r="82448" spans="2:4" x14ac:dyDescent="0.3">
      <c r="B82448" s="60"/>
      <c r="D82448" s="61"/>
    </row>
    <row r="82449" spans="2:4" x14ac:dyDescent="0.3">
      <c r="B82449" s="60"/>
      <c r="D82449" s="61"/>
    </row>
    <row r="82450" spans="2:4" x14ac:dyDescent="0.3">
      <c r="B82450" s="60"/>
      <c r="D82450" s="61"/>
    </row>
    <row r="82451" spans="2:4" x14ac:dyDescent="0.3">
      <c r="B82451" s="60"/>
      <c r="D82451" s="61"/>
    </row>
    <row r="82452" spans="2:4" x14ac:dyDescent="0.3">
      <c r="B82452" s="60"/>
      <c r="D82452" s="61"/>
    </row>
    <row r="82453" spans="2:4" x14ac:dyDescent="0.3">
      <c r="B82453" s="60"/>
      <c r="D82453" s="61"/>
    </row>
    <row r="82454" spans="2:4" x14ac:dyDescent="0.3">
      <c r="B82454" s="60"/>
      <c r="D82454" s="61"/>
    </row>
    <row r="82455" spans="2:4" x14ac:dyDescent="0.3">
      <c r="B82455" s="60"/>
      <c r="D82455" s="61"/>
    </row>
    <row r="82456" spans="2:4" x14ac:dyDescent="0.3">
      <c r="B82456" s="60"/>
      <c r="D82456" s="61"/>
    </row>
    <row r="82457" spans="2:4" x14ac:dyDescent="0.3">
      <c r="B82457" s="60"/>
      <c r="D82457" s="61"/>
    </row>
    <row r="82458" spans="2:4" x14ac:dyDescent="0.3">
      <c r="B82458" s="60"/>
      <c r="D82458" s="61"/>
    </row>
    <row r="82459" spans="2:4" x14ac:dyDescent="0.3">
      <c r="B82459" s="60"/>
      <c r="D82459" s="61"/>
    </row>
    <row r="82460" spans="2:4" x14ac:dyDescent="0.3">
      <c r="B82460" s="60"/>
      <c r="D82460" s="61"/>
    </row>
    <row r="82461" spans="2:4" x14ac:dyDescent="0.3">
      <c r="B82461" s="60"/>
      <c r="D82461" s="61"/>
    </row>
    <row r="82462" spans="2:4" x14ac:dyDescent="0.3">
      <c r="B82462" s="60"/>
      <c r="D82462" s="61"/>
    </row>
    <row r="82463" spans="2:4" x14ac:dyDescent="0.3">
      <c r="B82463" s="60"/>
      <c r="D82463" s="61"/>
    </row>
    <row r="82464" spans="2:4" x14ac:dyDescent="0.3">
      <c r="B82464" s="60"/>
      <c r="D82464" s="61"/>
    </row>
    <row r="82465" spans="2:4" x14ac:dyDescent="0.3">
      <c r="B82465" s="60"/>
      <c r="D82465" s="61"/>
    </row>
    <row r="82466" spans="2:4" x14ac:dyDescent="0.3">
      <c r="B82466" s="60"/>
      <c r="D82466" s="61"/>
    </row>
    <row r="82467" spans="2:4" x14ac:dyDescent="0.3">
      <c r="B82467" s="60"/>
      <c r="D82467" s="61"/>
    </row>
    <row r="82468" spans="2:4" x14ac:dyDescent="0.3">
      <c r="B82468" s="60"/>
      <c r="D82468" s="61"/>
    </row>
    <row r="82469" spans="2:4" x14ac:dyDescent="0.3">
      <c r="B82469" s="60"/>
      <c r="D82469" s="61"/>
    </row>
    <row r="82470" spans="2:4" x14ac:dyDescent="0.3">
      <c r="B82470" s="60"/>
      <c r="D82470" s="61"/>
    </row>
    <row r="82471" spans="2:4" x14ac:dyDescent="0.3">
      <c r="B82471" s="60"/>
      <c r="D82471" s="61"/>
    </row>
    <row r="82472" spans="2:4" x14ac:dyDescent="0.3">
      <c r="B82472" s="60"/>
      <c r="D82472" s="61"/>
    </row>
    <row r="82473" spans="2:4" x14ac:dyDescent="0.3">
      <c r="B82473" s="60"/>
      <c r="D82473" s="61"/>
    </row>
    <row r="82474" spans="2:4" x14ac:dyDescent="0.3">
      <c r="B82474" s="60"/>
      <c r="D82474" s="61"/>
    </row>
    <row r="82475" spans="2:4" x14ac:dyDescent="0.3">
      <c r="B82475" s="60"/>
      <c r="D82475" s="61"/>
    </row>
    <row r="82476" spans="2:4" x14ac:dyDescent="0.3">
      <c r="B82476" s="60"/>
      <c r="D82476" s="61"/>
    </row>
    <row r="82477" spans="2:4" x14ac:dyDescent="0.3">
      <c r="B82477" s="60"/>
      <c r="D82477" s="61"/>
    </row>
    <row r="82478" spans="2:4" x14ac:dyDescent="0.3">
      <c r="B82478" s="60"/>
      <c r="D82478" s="61"/>
    </row>
    <row r="82479" spans="2:4" x14ac:dyDescent="0.3">
      <c r="B82479" s="60"/>
      <c r="D82479" s="61"/>
    </row>
    <row r="82480" spans="2:4" x14ac:dyDescent="0.3">
      <c r="B82480" s="60"/>
      <c r="D82480" s="61"/>
    </row>
    <row r="82481" spans="2:4" x14ac:dyDescent="0.3">
      <c r="B82481" s="60"/>
      <c r="D82481" s="61"/>
    </row>
    <row r="82482" spans="2:4" x14ac:dyDescent="0.3">
      <c r="B82482" s="60"/>
      <c r="D82482" s="61"/>
    </row>
    <row r="82483" spans="2:4" x14ac:dyDescent="0.3">
      <c r="B82483" s="60"/>
      <c r="D82483" s="61"/>
    </row>
    <row r="82484" spans="2:4" x14ac:dyDescent="0.3">
      <c r="B82484" s="60"/>
      <c r="D82484" s="61"/>
    </row>
    <row r="82485" spans="2:4" x14ac:dyDescent="0.3">
      <c r="B82485" s="60"/>
      <c r="D82485" s="61"/>
    </row>
    <row r="82486" spans="2:4" x14ac:dyDescent="0.3">
      <c r="B82486" s="60"/>
      <c r="D82486" s="61"/>
    </row>
    <row r="82487" spans="2:4" x14ac:dyDescent="0.3">
      <c r="B82487" s="60"/>
      <c r="D82487" s="61"/>
    </row>
    <row r="82488" spans="2:4" x14ac:dyDescent="0.3">
      <c r="B82488" s="60"/>
      <c r="D82488" s="61"/>
    </row>
    <row r="82489" spans="2:4" x14ac:dyDescent="0.3">
      <c r="B82489" s="60"/>
      <c r="D82489" s="61"/>
    </row>
    <row r="82490" spans="2:4" x14ac:dyDescent="0.3">
      <c r="B82490" s="60"/>
      <c r="D82490" s="61"/>
    </row>
    <row r="82491" spans="2:4" x14ac:dyDescent="0.3">
      <c r="B82491" s="60"/>
      <c r="D82491" s="61"/>
    </row>
    <row r="82492" spans="2:4" x14ac:dyDescent="0.3">
      <c r="B82492" s="60"/>
      <c r="D82492" s="61"/>
    </row>
    <row r="82493" spans="2:4" x14ac:dyDescent="0.3">
      <c r="B82493" s="60"/>
      <c r="D82493" s="61"/>
    </row>
    <row r="82494" spans="2:4" x14ac:dyDescent="0.3">
      <c r="B82494" s="60"/>
      <c r="D82494" s="61"/>
    </row>
    <row r="82495" spans="2:4" x14ac:dyDescent="0.3">
      <c r="B82495" s="60"/>
      <c r="D82495" s="61"/>
    </row>
    <row r="82496" spans="2:4" x14ac:dyDescent="0.3">
      <c r="B82496" s="60"/>
      <c r="D82496" s="61"/>
    </row>
    <row r="82497" spans="2:4" x14ac:dyDescent="0.3">
      <c r="B82497" s="60"/>
      <c r="D82497" s="61"/>
    </row>
    <row r="82498" spans="2:4" x14ac:dyDescent="0.3">
      <c r="B82498" s="60"/>
      <c r="D82498" s="61"/>
    </row>
    <row r="82499" spans="2:4" x14ac:dyDescent="0.3">
      <c r="B82499" s="60"/>
      <c r="D82499" s="61"/>
    </row>
    <row r="82500" spans="2:4" x14ac:dyDescent="0.3">
      <c r="B82500" s="60"/>
      <c r="D82500" s="61"/>
    </row>
    <row r="82501" spans="2:4" x14ac:dyDescent="0.3">
      <c r="B82501" s="60"/>
      <c r="D82501" s="61"/>
    </row>
    <row r="82502" spans="2:4" x14ac:dyDescent="0.3">
      <c r="B82502" s="60"/>
      <c r="D82502" s="61"/>
    </row>
    <row r="82503" spans="2:4" x14ac:dyDescent="0.3">
      <c r="B82503" s="60"/>
      <c r="D82503" s="61"/>
    </row>
    <row r="82504" spans="2:4" x14ac:dyDescent="0.3">
      <c r="B82504" s="60"/>
      <c r="D82504" s="61"/>
    </row>
    <row r="82505" spans="2:4" x14ac:dyDescent="0.3">
      <c r="B82505" s="60"/>
      <c r="D82505" s="61"/>
    </row>
    <row r="82506" spans="2:4" x14ac:dyDescent="0.3">
      <c r="B82506" s="60"/>
      <c r="D82506" s="61"/>
    </row>
    <row r="82507" spans="2:4" x14ac:dyDescent="0.3">
      <c r="B82507" s="60"/>
      <c r="D82507" s="61"/>
    </row>
    <row r="82508" spans="2:4" x14ac:dyDescent="0.3">
      <c r="B82508" s="60"/>
      <c r="D82508" s="61"/>
    </row>
    <row r="82509" spans="2:4" x14ac:dyDescent="0.3">
      <c r="B82509" s="60"/>
      <c r="D82509" s="61"/>
    </row>
    <row r="82510" spans="2:4" x14ac:dyDescent="0.3">
      <c r="B82510" s="60"/>
      <c r="D82510" s="61"/>
    </row>
    <row r="82511" spans="2:4" x14ac:dyDescent="0.3">
      <c r="B82511" s="60"/>
      <c r="D82511" s="61"/>
    </row>
    <row r="82512" spans="2:4" x14ac:dyDescent="0.3">
      <c r="B82512" s="60"/>
      <c r="D82512" s="61"/>
    </row>
    <row r="82513" spans="2:5" x14ac:dyDescent="0.3">
      <c r="B82513" s="60"/>
      <c r="D82513" s="61"/>
    </row>
    <row r="82514" spans="2:5" x14ac:dyDescent="0.3">
      <c r="B82514" s="60"/>
      <c r="D82514" s="62"/>
      <c r="E82514" s="63"/>
    </row>
    <row r="82515" spans="2:5" x14ac:dyDescent="0.3">
      <c r="B82515" s="60"/>
      <c r="D82515" s="62"/>
      <c r="E82515" s="63"/>
    </row>
    <row r="82516" spans="2:5" x14ac:dyDescent="0.3">
      <c r="B82516" s="60"/>
      <c r="D82516" s="62"/>
      <c r="E82516" s="63"/>
    </row>
    <row r="82517" spans="2:5" x14ac:dyDescent="0.3">
      <c r="B82517" s="60"/>
      <c r="D82517" s="62"/>
      <c r="E82517" s="63"/>
    </row>
    <row r="82518" spans="2:5" x14ac:dyDescent="0.3">
      <c r="B82518" s="60"/>
      <c r="D82518" s="62"/>
      <c r="E82518" s="63"/>
    </row>
    <row r="82519" spans="2:5" x14ac:dyDescent="0.3">
      <c r="B82519" s="60"/>
      <c r="D82519" s="62"/>
      <c r="E82519" s="63"/>
    </row>
    <row r="82520" spans="2:5" x14ac:dyDescent="0.3">
      <c r="B82520" s="60"/>
      <c r="D82520" s="62"/>
      <c r="E82520" s="63"/>
    </row>
    <row r="82521" spans="2:5" x14ac:dyDescent="0.3">
      <c r="B82521" s="60"/>
      <c r="D82521" s="62"/>
      <c r="E82521" s="63"/>
    </row>
    <row r="82522" spans="2:5" x14ac:dyDescent="0.3">
      <c r="B82522" s="60"/>
      <c r="D82522" s="62"/>
      <c r="E82522" s="63"/>
    </row>
    <row r="82523" spans="2:5" x14ac:dyDescent="0.3">
      <c r="B82523" s="60"/>
      <c r="D82523" s="62"/>
      <c r="E82523" s="63"/>
    </row>
    <row r="82524" spans="2:5" x14ac:dyDescent="0.3">
      <c r="B82524" s="60"/>
      <c r="D82524" s="62"/>
      <c r="E82524" s="63"/>
    </row>
    <row r="82525" spans="2:5" x14ac:dyDescent="0.3">
      <c r="B82525" s="60"/>
      <c r="D82525" s="62"/>
      <c r="E82525" s="63"/>
    </row>
    <row r="82526" spans="2:5" x14ac:dyDescent="0.3">
      <c r="B82526" s="60"/>
      <c r="D82526" s="62"/>
      <c r="E82526" s="63"/>
    </row>
    <row r="82527" spans="2:5" x14ac:dyDescent="0.3">
      <c r="B82527" s="60"/>
      <c r="D82527" s="62"/>
      <c r="E82527" s="63"/>
    </row>
    <row r="82528" spans="2:5" x14ac:dyDescent="0.3">
      <c r="B82528" s="60"/>
      <c r="D82528" s="62"/>
      <c r="E82528" s="63"/>
    </row>
    <row r="82529" spans="2:5" x14ac:dyDescent="0.3">
      <c r="B82529" s="60"/>
      <c r="D82529" s="62"/>
      <c r="E82529" s="63"/>
    </row>
    <row r="82530" spans="2:5" x14ac:dyDescent="0.3">
      <c r="B82530" s="60"/>
      <c r="D82530" s="62"/>
      <c r="E82530" s="63"/>
    </row>
    <row r="82531" spans="2:5" x14ac:dyDescent="0.3">
      <c r="B82531" s="60"/>
      <c r="D82531" s="62"/>
      <c r="E82531" s="63"/>
    </row>
    <row r="82532" spans="2:5" x14ac:dyDescent="0.3">
      <c r="B82532" s="60"/>
      <c r="D82532" s="62"/>
      <c r="E82532" s="63"/>
    </row>
    <row r="82533" spans="2:5" x14ac:dyDescent="0.3">
      <c r="B82533" s="60"/>
      <c r="D82533" s="62"/>
      <c r="E82533" s="63"/>
    </row>
    <row r="82534" spans="2:5" x14ac:dyDescent="0.3">
      <c r="B82534" s="60"/>
      <c r="D82534" s="61"/>
    </row>
    <row r="82535" spans="2:5" x14ac:dyDescent="0.3">
      <c r="B82535" s="60"/>
      <c r="D82535" s="61"/>
    </row>
    <row r="82536" spans="2:5" x14ac:dyDescent="0.3">
      <c r="B82536" s="60"/>
      <c r="D82536" s="61"/>
    </row>
    <row r="82537" spans="2:5" x14ac:dyDescent="0.3">
      <c r="B82537" s="60"/>
      <c r="D82537" s="61"/>
    </row>
    <row r="82538" spans="2:5" x14ac:dyDescent="0.3">
      <c r="B82538" s="60"/>
      <c r="D82538" s="61"/>
    </row>
    <row r="82539" spans="2:5" x14ac:dyDescent="0.3">
      <c r="B82539" s="60"/>
      <c r="D82539" s="61"/>
    </row>
    <row r="82540" spans="2:5" x14ac:dyDescent="0.3">
      <c r="B82540" s="60"/>
      <c r="D82540" s="61"/>
    </row>
    <row r="82541" spans="2:5" x14ac:dyDescent="0.3">
      <c r="B82541" s="60"/>
      <c r="D82541" s="61"/>
    </row>
    <row r="82542" spans="2:5" x14ac:dyDescent="0.3">
      <c r="B82542" s="60"/>
      <c r="D82542" s="61"/>
    </row>
    <row r="82543" spans="2:5" x14ac:dyDescent="0.3">
      <c r="B82543" s="60"/>
      <c r="D82543" s="61"/>
    </row>
    <row r="82544" spans="2:5" x14ac:dyDescent="0.3">
      <c r="B82544" s="60"/>
      <c r="D82544" s="61"/>
    </row>
    <row r="82545" spans="2:4" x14ac:dyDescent="0.3">
      <c r="B82545" s="60"/>
      <c r="D82545" s="61"/>
    </row>
    <row r="82546" spans="2:4" x14ac:dyDescent="0.3">
      <c r="B82546" s="60"/>
      <c r="D82546" s="61"/>
    </row>
    <row r="82547" spans="2:4" x14ac:dyDescent="0.3">
      <c r="B82547" s="60"/>
      <c r="D82547" s="61"/>
    </row>
    <row r="82548" spans="2:4" x14ac:dyDescent="0.3">
      <c r="B82548" s="60"/>
      <c r="D82548" s="61"/>
    </row>
    <row r="82549" spans="2:4" x14ac:dyDescent="0.3">
      <c r="B82549" s="60"/>
      <c r="D82549" s="61"/>
    </row>
    <row r="82550" spans="2:4" x14ac:dyDescent="0.3">
      <c r="B82550" s="60"/>
      <c r="D82550" s="61"/>
    </row>
    <row r="82551" spans="2:4" x14ac:dyDescent="0.3">
      <c r="B82551" s="60"/>
      <c r="D82551" s="61"/>
    </row>
    <row r="82552" spans="2:4" x14ac:dyDescent="0.3">
      <c r="B82552" s="60"/>
      <c r="D82552" s="61"/>
    </row>
    <row r="82553" spans="2:4" x14ac:dyDescent="0.3">
      <c r="B82553" s="60"/>
      <c r="D82553" s="61"/>
    </row>
    <row r="82554" spans="2:4" x14ac:dyDescent="0.3">
      <c r="B82554" s="60"/>
      <c r="D82554" s="61"/>
    </row>
    <row r="82555" spans="2:4" x14ac:dyDescent="0.3">
      <c r="B82555" s="60"/>
      <c r="D82555" s="61"/>
    </row>
    <row r="82556" spans="2:4" x14ac:dyDescent="0.3">
      <c r="B82556" s="60"/>
      <c r="D82556" s="61"/>
    </row>
    <row r="82557" spans="2:4" x14ac:dyDescent="0.3">
      <c r="B82557" s="60"/>
      <c r="D82557" s="61"/>
    </row>
    <row r="82558" spans="2:4" x14ac:dyDescent="0.3">
      <c r="B82558" s="60"/>
      <c r="D82558" s="61"/>
    </row>
    <row r="82559" spans="2:4" x14ac:dyDescent="0.3">
      <c r="B82559" s="60"/>
      <c r="D82559" s="61"/>
    </row>
    <row r="82560" spans="2:4" x14ac:dyDescent="0.3">
      <c r="B82560" s="60"/>
      <c r="D82560" s="61"/>
    </row>
    <row r="82561" spans="2:4" x14ac:dyDescent="0.3">
      <c r="B82561" s="60"/>
      <c r="D82561" s="61"/>
    </row>
    <row r="82562" spans="2:4" x14ac:dyDescent="0.3">
      <c r="B82562" s="60"/>
      <c r="D82562" s="61"/>
    </row>
    <row r="82563" spans="2:4" x14ac:dyDescent="0.3">
      <c r="B82563" s="60"/>
      <c r="D82563" s="61"/>
    </row>
    <row r="82564" spans="2:4" x14ac:dyDescent="0.3">
      <c r="B82564" s="60"/>
      <c r="D82564" s="61"/>
    </row>
    <row r="82565" spans="2:4" x14ac:dyDescent="0.3">
      <c r="B82565" s="60"/>
      <c r="D82565" s="61"/>
    </row>
    <row r="82566" spans="2:4" x14ac:dyDescent="0.3">
      <c r="B82566" s="60"/>
      <c r="D82566" s="61"/>
    </row>
    <row r="82567" spans="2:4" x14ac:dyDescent="0.3">
      <c r="B82567" s="60"/>
      <c r="D82567" s="61"/>
    </row>
    <row r="82568" spans="2:4" x14ac:dyDescent="0.3">
      <c r="B82568" s="60"/>
      <c r="D82568" s="61"/>
    </row>
    <row r="82569" spans="2:4" x14ac:dyDescent="0.3">
      <c r="B82569" s="60"/>
      <c r="D82569" s="61"/>
    </row>
    <row r="82570" spans="2:4" x14ac:dyDescent="0.3">
      <c r="B82570" s="60"/>
      <c r="D82570" s="61"/>
    </row>
    <row r="82571" spans="2:4" x14ac:dyDescent="0.3">
      <c r="B82571" s="60"/>
      <c r="D82571" s="61"/>
    </row>
    <row r="82572" spans="2:4" x14ac:dyDescent="0.3">
      <c r="B82572" s="60"/>
      <c r="D82572" s="61"/>
    </row>
    <row r="82573" spans="2:4" x14ac:dyDescent="0.3">
      <c r="B82573" s="60"/>
      <c r="D82573" s="61"/>
    </row>
    <row r="82574" spans="2:4" x14ac:dyDescent="0.3">
      <c r="B82574" s="60"/>
      <c r="D82574" s="61"/>
    </row>
    <row r="82575" spans="2:4" x14ac:dyDescent="0.3">
      <c r="B82575" s="60"/>
      <c r="D82575" s="61"/>
    </row>
    <row r="82576" spans="2:4" x14ac:dyDescent="0.3">
      <c r="B82576" s="60"/>
      <c r="D82576" s="61"/>
    </row>
    <row r="82577" spans="2:4" x14ac:dyDescent="0.3">
      <c r="B82577" s="60"/>
      <c r="D82577" s="61"/>
    </row>
    <row r="82578" spans="2:4" x14ac:dyDescent="0.3">
      <c r="B82578" s="60"/>
      <c r="D82578" s="61"/>
    </row>
    <row r="82579" spans="2:4" x14ac:dyDescent="0.3">
      <c r="B82579" s="60"/>
      <c r="D82579" s="61"/>
    </row>
    <row r="82580" spans="2:4" x14ac:dyDescent="0.3">
      <c r="B82580" s="60"/>
      <c r="D82580" s="61"/>
    </row>
    <row r="82581" spans="2:4" x14ac:dyDescent="0.3">
      <c r="B82581" s="60"/>
      <c r="D82581" s="61"/>
    </row>
    <row r="82582" spans="2:4" x14ac:dyDescent="0.3">
      <c r="B82582" s="60"/>
      <c r="D82582" s="61"/>
    </row>
    <row r="82583" spans="2:4" x14ac:dyDescent="0.3">
      <c r="B82583" s="60"/>
      <c r="D82583" s="61"/>
    </row>
    <row r="82584" spans="2:4" x14ac:dyDescent="0.3">
      <c r="B82584" s="60"/>
      <c r="D82584" s="61"/>
    </row>
    <row r="82585" spans="2:4" x14ac:dyDescent="0.3">
      <c r="B82585" s="60"/>
      <c r="D82585" s="61"/>
    </row>
    <row r="82586" spans="2:4" x14ac:dyDescent="0.3">
      <c r="B82586" s="60"/>
      <c r="D82586" s="61"/>
    </row>
    <row r="82587" spans="2:4" x14ac:dyDescent="0.3">
      <c r="B82587" s="60"/>
      <c r="D82587" s="61"/>
    </row>
    <row r="82588" spans="2:4" x14ac:dyDescent="0.3">
      <c r="B82588" s="60"/>
      <c r="D82588" s="61"/>
    </row>
    <row r="82589" spans="2:4" x14ac:dyDescent="0.3">
      <c r="B82589" s="60"/>
      <c r="D82589" s="61"/>
    </row>
    <row r="82590" spans="2:4" x14ac:dyDescent="0.3">
      <c r="B82590" s="60"/>
      <c r="D82590" s="61"/>
    </row>
    <row r="82591" spans="2:4" x14ac:dyDescent="0.3">
      <c r="B82591" s="60"/>
      <c r="D82591" s="61"/>
    </row>
    <row r="82592" spans="2:4" x14ac:dyDescent="0.3">
      <c r="B82592" s="60"/>
      <c r="D82592" s="61"/>
    </row>
    <row r="82593" spans="2:4" x14ac:dyDescent="0.3">
      <c r="B82593" s="60"/>
      <c r="D82593" s="61"/>
    </row>
    <row r="82594" spans="2:4" x14ac:dyDescent="0.3">
      <c r="B82594" s="60"/>
      <c r="D82594" s="61"/>
    </row>
    <row r="82595" spans="2:4" x14ac:dyDescent="0.3">
      <c r="B82595" s="60"/>
      <c r="D82595" s="61"/>
    </row>
    <row r="82596" spans="2:4" x14ac:dyDescent="0.3">
      <c r="B82596" s="60"/>
      <c r="D82596" s="61"/>
    </row>
    <row r="82597" spans="2:4" x14ac:dyDescent="0.3">
      <c r="B82597" s="60"/>
      <c r="D82597" s="61"/>
    </row>
    <row r="82598" spans="2:4" x14ac:dyDescent="0.3">
      <c r="B82598" s="60"/>
      <c r="D82598" s="61"/>
    </row>
    <row r="82599" spans="2:4" x14ac:dyDescent="0.3">
      <c r="B82599" s="60"/>
      <c r="D82599" s="61"/>
    </row>
    <row r="82600" spans="2:4" x14ac:dyDescent="0.3">
      <c r="B82600" s="60"/>
      <c r="D82600" s="61"/>
    </row>
    <row r="82601" spans="2:4" x14ac:dyDescent="0.3">
      <c r="B82601" s="60"/>
      <c r="D82601" s="61"/>
    </row>
    <row r="82602" spans="2:4" x14ac:dyDescent="0.3">
      <c r="B82602" s="60"/>
      <c r="D82602" s="61"/>
    </row>
    <row r="82603" spans="2:4" x14ac:dyDescent="0.3">
      <c r="B82603" s="60"/>
      <c r="D82603" s="61"/>
    </row>
    <row r="82604" spans="2:4" x14ac:dyDescent="0.3">
      <c r="B82604" s="60"/>
      <c r="D82604" s="61"/>
    </row>
    <row r="82605" spans="2:4" x14ac:dyDescent="0.3">
      <c r="B82605" s="60"/>
      <c r="D82605" s="61"/>
    </row>
    <row r="82606" spans="2:4" x14ac:dyDescent="0.3">
      <c r="B82606" s="60"/>
      <c r="D82606" s="61"/>
    </row>
    <row r="82607" spans="2:4" x14ac:dyDescent="0.3">
      <c r="B82607" s="60"/>
      <c r="D82607" s="61"/>
    </row>
    <row r="82608" spans="2:4" x14ac:dyDescent="0.3">
      <c r="B82608" s="60"/>
      <c r="D82608" s="61"/>
    </row>
    <row r="82609" spans="2:4" x14ac:dyDescent="0.3">
      <c r="B82609" s="60"/>
      <c r="D82609" s="61"/>
    </row>
    <row r="82610" spans="2:4" x14ac:dyDescent="0.3">
      <c r="B82610" s="60"/>
      <c r="D82610" s="61"/>
    </row>
    <row r="82611" spans="2:4" x14ac:dyDescent="0.3">
      <c r="B82611" s="60"/>
      <c r="D82611" s="61"/>
    </row>
    <row r="82612" spans="2:4" x14ac:dyDescent="0.3">
      <c r="B82612" s="60"/>
      <c r="D82612" s="61"/>
    </row>
    <row r="82613" spans="2:4" x14ac:dyDescent="0.3">
      <c r="B82613" s="60"/>
      <c r="D82613" s="61"/>
    </row>
    <row r="82614" spans="2:4" x14ac:dyDescent="0.3">
      <c r="B82614" s="60"/>
      <c r="D82614" s="61"/>
    </row>
    <row r="82615" spans="2:4" x14ac:dyDescent="0.3">
      <c r="B82615" s="60"/>
      <c r="D82615" s="61"/>
    </row>
    <row r="82616" spans="2:4" x14ac:dyDescent="0.3">
      <c r="B82616" s="60"/>
      <c r="D82616" s="61"/>
    </row>
    <row r="82617" spans="2:4" x14ac:dyDescent="0.3">
      <c r="B82617" s="60"/>
      <c r="D82617" s="61"/>
    </row>
    <row r="82618" spans="2:4" x14ac:dyDescent="0.3">
      <c r="B82618" s="60"/>
      <c r="D82618" s="61"/>
    </row>
    <row r="82619" spans="2:4" x14ac:dyDescent="0.3">
      <c r="B82619" s="60"/>
      <c r="D82619" s="61"/>
    </row>
    <row r="82620" spans="2:4" x14ac:dyDescent="0.3">
      <c r="B82620" s="60"/>
      <c r="D82620" s="61"/>
    </row>
    <row r="82621" spans="2:4" x14ac:dyDescent="0.3">
      <c r="B82621" s="60"/>
      <c r="D82621" s="61"/>
    </row>
    <row r="82622" spans="2:4" x14ac:dyDescent="0.3">
      <c r="B82622" s="60"/>
      <c r="D82622" s="61"/>
    </row>
    <row r="82623" spans="2:4" x14ac:dyDescent="0.3">
      <c r="B82623" s="60"/>
      <c r="D82623" s="61"/>
    </row>
    <row r="82624" spans="2:4" x14ac:dyDescent="0.3">
      <c r="B82624" s="60"/>
      <c r="D82624" s="61"/>
    </row>
    <row r="82625" spans="2:4" x14ac:dyDescent="0.3">
      <c r="B82625" s="60"/>
      <c r="D82625" s="61"/>
    </row>
    <row r="82626" spans="2:4" x14ac:dyDescent="0.3">
      <c r="B82626" s="60"/>
      <c r="D82626" s="61"/>
    </row>
    <row r="82627" spans="2:4" x14ac:dyDescent="0.3">
      <c r="B82627" s="60"/>
      <c r="D82627" s="61"/>
    </row>
    <row r="82628" spans="2:4" x14ac:dyDescent="0.3">
      <c r="B82628" s="60"/>
      <c r="D82628" s="61"/>
    </row>
    <row r="82629" spans="2:4" x14ac:dyDescent="0.3">
      <c r="B82629" s="60"/>
      <c r="D82629" s="61"/>
    </row>
    <row r="82630" spans="2:4" x14ac:dyDescent="0.3">
      <c r="B82630" s="60"/>
      <c r="D82630" s="61"/>
    </row>
    <row r="82631" spans="2:4" x14ac:dyDescent="0.3">
      <c r="B82631" s="60"/>
      <c r="D82631" s="61"/>
    </row>
    <row r="82632" spans="2:4" x14ac:dyDescent="0.3">
      <c r="B82632" s="60"/>
      <c r="D82632" s="61"/>
    </row>
    <row r="82633" spans="2:4" x14ac:dyDescent="0.3">
      <c r="B82633" s="60"/>
      <c r="D82633" s="61"/>
    </row>
    <row r="82634" spans="2:4" x14ac:dyDescent="0.3">
      <c r="B82634" s="60"/>
      <c r="D82634" s="61"/>
    </row>
    <row r="82635" spans="2:4" x14ac:dyDescent="0.3">
      <c r="B82635" s="60"/>
      <c r="D82635" s="61"/>
    </row>
    <row r="82636" spans="2:4" x14ac:dyDescent="0.3">
      <c r="B82636" s="60"/>
      <c r="D82636" s="61"/>
    </row>
    <row r="82637" spans="2:4" x14ac:dyDescent="0.3">
      <c r="B82637" s="60"/>
      <c r="D82637" s="61"/>
    </row>
    <row r="82638" spans="2:4" x14ac:dyDescent="0.3">
      <c r="B82638" s="60"/>
      <c r="D82638" s="61"/>
    </row>
    <row r="82639" spans="2:4" x14ac:dyDescent="0.3">
      <c r="B82639" s="60"/>
      <c r="D82639" s="61"/>
    </row>
    <row r="82640" spans="2:4" x14ac:dyDescent="0.3">
      <c r="B82640" s="60"/>
      <c r="D82640" s="61"/>
    </row>
    <row r="82641" spans="2:4" x14ac:dyDescent="0.3">
      <c r="B82641" s="60"/>
      <c r="D82641" s="61"/>
    </row>
    <row r="82642" spans="2:4" x14ac:dyDescent="0.3">
      <c r="B82642" s="60"/>
      <c r="D82642" s="61"/>
    </row>
    <row r="82643" spans="2:4" x14ac:dyDescent="0.3">
      <c r="B82643" s="60"/>
      <c r="D82643" s="61"/>
    </row>
    <row r="82644" spans="2:4" x14ac:dyDescent="0.3">
      <c r="B82644" s="60"/>
      <c r="D82644" s="61"/>
    </row>
    <row r="82645" spans="2:4" x14ac:dyDescent="0.3">
      <c r="B82645" s="60"/>
      <c r="D82645" s="61"/>
    </row>
    <row r="82646" spans="2:4" x14ac:dyDescent="0.3">
      <c r="B82646" s="60"/>
      <c r="D82646" s="61"/>
    </row>
    <row r="82647" spans="2:4" x14ac:dyDescent="0.3">
      <c r="B82647" s="60"/>
      <c r="D82647" s="61"/>
    </row>
    <row r="82648" spans="2:4" x14ac:dyDescent="0.3">
      <c r="B82648" s="60"/>
      <c r="D82648" s="61"/>
    </row>
    <row r="82649" spans="2:4" x14ac:dyDescent="0.3">
      <c r="B82649" s="60"/>
      <c r="D82649" s="61"/>
    </row>
    <row r="82650" spans="2:4" x14ac:dyDescent="0.3">
      <c r="B82650" s="60"/>
      <c r="D82650" s="61"/>
    </row>
    <row r="82651" spans="2:4" x14ac:dyDescent="0.3">
      <c r="B82651" s="60"/>
      <c r="D82651" s="61"/>
    </row>
    <row r="82652" spans="2:4" x14ac:dyDescent="0.3">
      <c r="B82652" s="60"/>
      <c r="D82652" s="61"/>
    </row>
    <row r="82653" spans="2:4" x14ac:dyDescent="0.3">
      <c r="B82653" s="60"/>
      <c r="D82653" s="61"/>
    </row>
    <row r="82654" spans="2:4" x14ac:dyDescent="0.3">
      <c r="B82654" s="60"/>
      <c r="D82654" s="61"/>
    </row>
    <row r="82655" spans="2:4" x14ac:dyDescent="0.3">
      <c r="B82655" s="60"/>
      <c r="D82655" s="61"/>
    </row>
    <row r="82656" spans="2:4" x14ac:dyDescent="0.3">
      <c r="B82656" s="60"/>
      <c r="D82656" s="61"/>
    </row>
    <row r="82657" spans="2:4" x14ac:dyDescent="0.3">
      <c r="B82657" s="60"/>
      <c r="D82657" s="61"/>
    </row>
    <row r="82658" spans="2:4" x14ac:dyDescent="0.3">
      <c r="B82658" s="60"/>
      <c r="D82658" s="61"/>
    </row>
    <row r="82659" spans="2:4" x14ac:dyDescent="0.3">
      <c r="B82659" s="60"/>
      <c r="D82659" s="61"/>
    </row>
    <row r="82660" spans="2:4" x14ac:dyDescent="0.3">
      <c r="B82660" s="60"/>
      <c r="D82660" s="61"/>
    </row>
    <row r="82661" spans="2:4" x14ac:dyDescent="0.3">
      <c r="B82661" s="60"/>
      <c r="D82661" s="61"/>
    </row>
    <row r="82662" spans="2:4" x14ac:dyDescent="0.3">
      <c r="B82662" s="60"/>
      <c r="D82662" s="61"/>
    </row>
    <row r="82663" spans="2:4" x14ac:dyDescent="0.3">
      <c r="B82663" s="60"/>
      <c r="D82663" s="61"/>
    </row>
    <row r="82664" spans="2:4" x14ac:dyDescent="0.3">
      <c r="B82664" s="60"/>
      <c r="D82664" s="61"/>
    </row>
    <row r="82665" spans="2:4" x14ac:dyDescent="0.3">
      <c r="B82665" s="60"/>
      <c r="D82665" s="61"/>
    </row>
    <row r="82666" spans="2:4" x14ac:dyDescent="0.3">
      <c r="B82666" s="60"/>
      <c r="D82666" s="61"/>
    </row>
    <row r="82667" spans="2:4" x14ac:dyDescent="0.3">
      <c r="B82667" s="60"/>
      <c r="D82667" s="61"/>
    </row>
    <row r="82668" spans="2:4" x14ac:dyDescent="0.3">
      <c r="B82668" s="60"/>
      <c r="D82668" s="61"/>
    </row>
    <row r="82669" spans="2:4" x14ac:dyDescent="0.3">
      <c r="B82669" s="60"/>
      <c r="D82669" s="61"/>
    </row>
    <row r="82670" spans="2:4" x14ac:dyDescent="0.3">
      <c r="B82670" s="60"/>
      <c r="D82670" s="61"/>
    </row>
    <row r="82671" spans="2:4" x14ac:dyDescent="0.3">
      <c r="B82671" s="60"/>
      <c r="D82671" s="61"/>
    </row>
    <row r="82672" spans="2:4" x14ac:dyDescent="0.3">
      <c r="B82672" s="60"/>
      <c r="D82672" s="61"/>
    </row>
    <row r="82673" spans="2:4" x14ac:dyDescent="0.3">
      <c r="B82673" s="60"/>
      <c r="D82673" s="61"/>
    </row>
    <row r="82674" spans="2:4" x14ac:dyDescent="0.3">
      <c r="B82674" s="60"/>
      <c r="D82674" s="61"/>
    </row>
    <row r="82675" spans="2:4" x14ac:dyDescent="0.3">
      <c r="B82675" s="60"/>
      <c r="D82675" s="61"/>
    </row>
    <row r="82676" spans="2:4" x14ac:dyDescent="0.3">
      <c r="B82676" s="60"/>
      <c r="D82676" s="61"/>
    </row>
    <row r="82677" spans="2:4" x14ac:dyDescent="0.3">
      <c r="B82677" s="60"/>
      <c r="D82677" s="61"/>
    </row>
    <row r="82678" spans="2:4" x14ac:dyDescent="0.3">
      <c r="B82678" s="60"/>
      <c r="D82678" s="61"/>
    </row>
    <row r="82679" spans="2:4" x14ac:dyDescent="0.3">
      <c r="B82679" s="60"/>
      <c r="D82679" s="61"/>
    </row>
    <row r="82680" spans="2:4" x14ac:dyDescent="0.3">
      <c r="B82680" s="60"/>
      <c r="D82680" s="61"/>
    </row>
    <row r="82681" spans="2:4" x14ac:dyDescent="0.3">
      <c r="B82681" s="60"/>
      <c r="D82681" s="61"/>
    </row>
    <row r="82682" spans="2:4" x14ac:dyDescent="0.3">
      <c r="B82682" s="60"/>
      <c r="D82682" s="61"/>
    </row>
    <row r="82683" spans="2:4" x14ac:dyDescent="0.3">
      <c r="B82683" s="60"/>
      <c r="D82683" s="61"/>
    </row>
    <row r="82684" spans="2:4" x14ac:dyDescent="0.3">
      <c r="B82684" s="60"/>
      <c r="D82684" s="61"/>
    </row>
    <row r="82685" spans="2:4" x14ac:dyDescent="0.3">
      <c r="B82685" s="60"/>
      <c r="D82685" s="61"/>
    </row>
    <row r="82686" spans="2:4" x14ac:dyDescent="0.3">
      <c r="B82686" s="60"/>
      <c r="D82686" s="61"/>
    </row>
    <row r="82687" spans="2:4" x14ac:dyDescent="0.3">
      <c r="B82687" s="60"/>
      <c r="D82687" s="61"/>
    </row>
    <row r="82688" spans="2:4" x14ac:dyDescent="0.3">
      <c r="B82688" s="60"/>
      <c r="D82688" s="61"/>
    </row>
    <row r="82689" spans="2:4" x14ac:dyDescent="0.3">
      <c r="B82689" s="60"/>
      <c r="D82689" s="61"/>
    </row>
    <row r="82690" spans="2:4" x14ac:dyDescent="0.3">
      <c r="B82690" s="60"/>
      <c r="D82690" s="61"/>
    </row>
    <row r="82691" spans="2:4" x14ac:dyDescent="0.3">
      <c r="B82691" s="60"/>
      <c r="D82691" s="61"/>
    </row>
    <row r="82692" spans="2:4" x14ac:dyDescent="0.3">
      <c r="B82692" s="60"/>
      <c r="D82692" s="61"/>
    </row>
    <row r="82693" spans="2:4" x14ac:dyDescent="0.3">
      <c r="B82693" s="60"/>
      <c r="D82693" s="61"/>
    </row>
    <row r="82694" spans="2:4" x14ac:dyDescent="0.3">
      <c r="B82694" s="60"/>
      <c r="D82694" s="61"/>
    </row>
    <row r="82695" spans="2:4" x14ac:dyDescent="0.3">
      <c r="B82695" s="60"/>
      <c r="D82695" s="61"/>
    </row>
    <row r="82696" spans="2:4" x14ac:dyDescent="0.3">
      <c r="B82696" s="60"/>
      <c r="D82696" s="61"/>
    </row>
    <row r="82697" spans="2:4" x14ac:dyDescent="0.3">
      <c r="B82697" s="60"/>
      <c r="D82697" s="61"/>
    </row>
    <row r="82698" spans="2:4" x14ac:dyDescent="0.3">
      <c r="B82698" s="60"/>
      <c r="D82698" s="61"/>
    </row>
    <row r="82699" spans="2:4" x14ac:dyDescent="0.3">
      <c r="B82699" s="60"/>
      <c r="D82699" s="61"/>
    </row>
    <row r="82700" spans="2:4" x14ac:dyDescent="0.3">
      <c r="B82700" s="60"/>
      <c r="D82700" s="61"/>
    </row>
    <row r="82701" spans="2:4" x14ac:dyDescent="0.3">
      <c r="B82701" s="60"/>
      <c r="D82701" s="61"/>
    </row>
    <row r="82702" spans="2:4" x14ac:dyDescent="0.3">
      <c r="B82702" s="60"/>
      <c r="D82702" s="61"/>
    </row>
    <row r="82703" spans="2:4" x14ac:dyDescent="0.3">
      <c r="B82703" s="60"/>
      <c r="D82703" s="61"/>
    </row>
    <row r="82704" spans="2:4" x14ac:dyDescent="0.3">
      <c r="B82704" s="60"/>
      <c r="D82704" s="61"/>
    </row>
    <row r="82705" spans="2:4" x14ac:dyDescent="0.3">
      <c r="B82705" s="60"/>
      <c r="D82705" s="61"/>
    </row>
    <row r="82706" spans="2:4" x14ac:dyDescent="0.3">
      <c r="B82706" s="60"/>
      <c r="D82706" s="61"/>
    </row>
    <row r="82707" spans="2:4" x14ac:dyDescent="0.3">
      <c r="B82707" s="60"/>
      <c r="D82707" s="61"/>
    </row>
    <row r="82708" spans="2:4" x14ac:dyDescent="0.3">
      <c r="B82708" s="60"/>
      <c r="D82708" s="61"/>
    </row>
    <row r="82709" spans="2:4" x14ac:dyDescent="0.3">
      <c r="B82709" s="60"/>
      <c r="D82709" s="61"/>
    </row>
    <row r="82710" spans="2:4" x14ac:dyDescent="0.3">
      <c r="B82710" s="60"/>
      <c r="D82710" s="61"/>
    </row>
    <row r="82711" spans="2:4" x14ac:dyDescent="0.3">
      <c r="B82711" s="60"/>
      <c r="D82711" s="61"/>
    </row>
    <row r="82712" spans="2:4" x14ac:dyDescent="0.3">
      <c r="B82712" s="60"/>
      <c r="D82712" s="61"/>
    </row>
    <row r="82713" spans="2:4" x14ac:dyDescent="0.3">
      <c r="B82713" s="60"/>
      <c r="D82713" s="61"/>
    </row>
    <row r="82714" spans="2:4" x14ac:dyDescent="0.3">
      <c r="B82714" s="60"/>
      <c r="D82714" s="61"/>
    </row>
    <row r="82715" spans="2:4" x14ac:dyDescent="0.3">
      <c r="B82715" s="60"/>
      <c r="D82715" s="61"/>
    </row>
    <row r="82716" spans="2:4" x14ac:dyDescent="0.3">
      <c r="B82716" s="60"/>
      <c r="D82716" s="61"/>
    </row>
    <row r="82717" spans="2:4" x14ac:dyDescent="0.3">
      <c r="B82717" s="60"/>
      <c r="D82717" s="61"/>
    </row>
    <row r="82718" spans="2:4" x14ac:dyDescent="0.3">
      <c r="B82718" s="60"/>
      <c r="D82718" s="61"/>
    </row>
    <row r="82719" spans="2:4" x14ac:dyDescent="0.3">
      <c r="B82719" s="60"/>
      <c r="D82719" s="61"/>
    </row>
    <row r="82720" spans="2:4" x14ac:dyDescent="0.3">
      <c r="B82720" s="60"/>
      <c r="D82720" s="61"/>
    </row>
    <row r="82721" spans="2:4" x14ac:dyDescent="0.3">
      <c r="B82721" s="60"/>
      <c r="D82721" s="61"/>
    </row>
    <row r="82722" spans="2:4" x14ac:dyDescent="0.3">
      <c r="B82722" s="60"/>
      <c r="D82722" s="61"/>
    </row>
    <row r="82723" spans="2:4" x14ac:dyDescent="0.3">
      <c r="B82723" s="60"/>
      <c r="D82723" s="61"/>
    </row>
    <row r="82724" spans="2:4" x14ac:dyDescent="0.3">
      <c r="B82724" s="60"/>
      <c r="D82724" s="61"/>
    </row>
    <row r="82725" spans="2:4" x14ac:dyDescent="0.3">
      <c r="B82725" s="60"/>
      <c r="D82725" s="61"/>
    </row>
    <row r="82726" spans="2:4" x14ac:dyDescent="0.3">
      <c r="B82726" s="60"/>
      <c r="D82726" s="61"/>
    </row>
    <row r="82727" spans="2:4" x14ac:dyDescent="0.3">
      <c r="B82727" s="60"/>
      <c r="D82727" s="61"/>
    </row>
    <row r="82728" spans="2:4" x14ac:dyDescent="0.3">
      <c r="B82728" s="60"/>
      <c r="D82728" s="61"/>
    </row>
    <row r="82729" spans="2:4" x14ac:dyDescent="0.3">
      <c r="B82729" s="60"/>
      <c r="D82729" s="61"/>
    </row>
    <row r="82730" spans="2:4" x14ac:dyDescent="0.3">
      <c r="B82730" s="60"/>
      <c r="D82730" s="61"/>
    </row>
    <row r="82731" spans="2:4" x14ac:dyDescent="0.3">
      <c r="B82731" s="60"/>
      <c r="D82731" s="61"/>
    </row>
    <row r="82732" spans="2:4" x14ac:dyDescent="0.3">
      <c r="B82732" s="60"/>
      <c r="D82732" s="61"/>
    </row>
    <row r="82733" spans="2:4" x14ac:dyDescent="0.3">
      <c r="B82733" s="60"/>
      <c r="D82733" s="61"/>
    </row>
    <row r="82734" spans="2:4" x14ac:dyDescent="0.3">
      <c r="B82734" s="60"/>
      <c r="D82734" s="61"/>
    </row>
    <row r="82735" spans="2:4" x14ac:dyDescent="0.3">
      <c r="B82735" s="60"/>
      <c r="D82735" s="61"/>
    </row>
    <row r="82736" spans="2:4" x14ac:dyDescent="0.3">
      <c r="B82736" s="60"/>
      <c r="D82736" s="61"/>
    </row>
    <row r="82737" spans="2:4" x14ac:dyDescent="0.3">
      <c r="B82737" s="60"/>
      <c r="D82737" s="61"/>
    </row>
    <row r="82738" spans="2:4" x14ac:dyDescent="0.3">
      <c r="B82738" s="60"/>
      <c r="D82738" s="61"/>
    </row>
    <row r="82739" spans="2:4" x14ac:dyDescent="0.3">
      <c r="B82739" s="60"/>
      <c r="D82739" s="61"/>
    </row>
    <row r="82740" spans="2:4" x14ac:dyDescent="0.3">
      <c r="B82740" s="60"/>
      <c r="D82740" s="61"/>
    </row>
    <row r="82741" spans="2:4" x14ac:dyDescent="0.3">
      <c r="B82741" s="60"/>
      <c r="D82741" s="61"/>
    </row>
    <row r="82742" spans="2:4" x14ac:dyDescent="0.3">
      <c r="B82742" s="60"/>
      <c r="D82742" s="61"/>
    </row>
    <row r="82743" spans="2:4" x14ac:dyDescent="0.3">
      <c r="B82743" s="60"/>
      <c r="D82743" s="61"/>
    </row>
    <row r="82744" spans="2:4" x14ac:dyDescent="0.3">
      <c r="B82744" s="60"/>
      <c r="D82744" s="61"/>
    </row>
    <row r="82745" spans="2:4" x14ac:dyDescent="0.3">
      <c r="B82745" s="60"/>
      <c r="D82745" s="61"/>
    </row>
    <row r="82746" spans="2:4" x14ac:dyDescent="0.3">
      <c r="B82746" s="60"/>
      <c r="D82746" s="61"/>
    </row>
    <row r="82747" spans="2:4" x14ac:dyDescent="0.3">
      <c r="B82747" s="60"/>
      <c r="D82747" s="61"/>
    </row>
    <row r="82748" spans="2:4" x14ac:dyDescent="0.3">
      <c r="B82748" s="60"/>
      <c r="D82748" s="61"/>
    </row>
    <row r="82749" spans="2:4" x14ac:dyDescent="0.3">
      <c r="B82749" s="60"/>
      <c r="D82749" s="61"/>
    </row>
    <row r="82750" spans="2:4" x14ac:dyDescent="0.3">
      <c r="B82750" s="60"/>
      <c r="D82750" s="61"/>
    </row>
    <row r="82751" spans="2:4" x14ac:dyDescent="0.3">
      <c r="B82751" s="60"/>
      <c r="D82751" s="61"/>
    </row>
    <row r="82752" spans="2:4" x14ac:dyDescent="0.3">
      <c r="B82752" s="60"/>
      <c r="D82752" s="61"/>
    </row>
    <row r="82753" spans="2:4" x14ac:dyDescent="0.3">
      <c r="B82753" s="60"/>
      <c r="D82753" s="61"/>
    </row>
    <row r="82754" spans="2:4" x14ac:dyDescent="0.3">
      <c r="B82754" s="60"/>
      <c r="D82754" s="61"/>
    </row>
    <row r="82755" spans="2:4" x14ac:dyDescent="0.3">
      <c r="B82755" s="60"/>
      <c r="D82755" s="61"/>
    </row>
    <row r="82756" spans="2:4" x14ac:dyDescent="0.3">
      <c r="B82756" s="60"/>
      <c r="D82756" s="61"/>
    </row>
    <row r="82757" spans="2:4" x14ac:dyDescent="0.3">
      <c r="B82757" s="60"/>
      <c r="D82757" s="61"/>
    </row>
    <row r="82758" spans="2:4" x14ac:dyDescent="0.3">
      <c r="B82758" s="60"/>
      <c r="D82758" s="61"/>
    </row>
    <row r="82759" spans="2:4" x14ac:dyDescent="0.3">
      <c r="B82759" s="60"/>
      <c r="D82759" s="61"/>
    </row>
    <row r="82760" spans="2:4" x14ac:dyDescent="0.3">
      <c r="B82760" s="60"/>
      <c r="D82760" s="61"/>
    </row>
    <row r="82761" spans="2:4" x14ac:dyDescent="0.3">
      <c r="B82761" s="60"/>
      <c r="D82761" s="61"/>
    </row>
    <row r="82762" spans="2:4" x14ac:dyDescent="0.3">
      <c r="B82762" s="60"/>
      <c r="D82762" s="61"/>
    </row>
    <row r="82763" spans="2:4" x14ac:dyDescent="0.3">
      <c r="B82763" s="60"/>
      <c r="D82763" s="61"/>
    </row>
    <row r="82764" spans="2:4" x14ac:dyDescent="0.3">
      <c r="B82764" s="60"/>
      <c r="D82764" s="61"/>
    </row>
    <row r="82765" spans="2:4" x14ac:dyDescent="0.3">
      <c r="B82765" s="60"/>
      <c r="D82765" s="61"/>
    </row>
    <row r="82766" spans="2:4" x14ac:dyDescent="0.3">
      <c r="B82766" s="60"/>
      <c r="D82766" s="61"/>
    </row>
    <row r="82767" spans="2:4" x14ac:dyDescent="0.3">
      <c r="B82767" s="60"/>
      <c r="D82767" s="61"/>
    </row>
    <row r="82768" spans="2:4" x14ac:dyDescent="0.3">
      <c r="B82768" s="60"/>
      <c r="D82768" s="61"/>
    </row>
    <row r="82769" spans="2:4" x14ac:dyDescent="0.3">
      <c r="B82769" s="60"/>
      <c r="D82769" s="61"/>
    </row>
    <row r="82770" spans="2:4" x14ac:dyDescent="0.3">
      <c r="B82770" s="60"/>
      <c r="D82770" s="61"/>
    </row>
    <row r="82771" spans="2:4" x14ac:dyDescent="0.3">
      <c r="B82771" s="60"/>
      <c r="D82771" s="61"/>
    </row>
    <row r="82772" spans="2:4" x14ac:dyDescent="0.3">
      <c r="B82772" s="60"/>
      <c r="D82772" s="61"/>
    </row>
    <row r="82773" spans="2:4" x14ac:dyDescent="0.3">
      <c r="B82773" s="60"/>
      <c r="D82773" s="61"/>
    </row>
    <row r="82774" spans="2:4" x14ac:dyDescent="0.3">
      <c r="B82774" s="60"/>
      <c r="D82774" s="61"/>
    </row>
    <row r="82775" spans="2:4" x14ac:dyDescent="0.3">
      <c r="B82775" s="60"/>
      <c r="D82775" s="61"/>
    </row>
    <row r="82776" spans="2:4" x14ac:dyDescent="0.3">
      <c r="B82776" s="60"/>
      <c r="D82776" s="61"/>
    </row>
    <row r="82777" spans="2:4" x14ac:dyDescent="0.3">
      <c r="B82777" s="60"/>
      <c r="D82777" s="61"/>
    </row>
    <row r="82778" spans="2:4" x14ac:dyDescent="0.3">
      <c r="B82778" s="60"/>
      <c r="D82778" s="61"/>
    </row>
    <row r="82779" spans="2:4" x14ac:dyDescent="0.3">
      <c r="B82779" s="60"/>
      <c r="D82779" s="61"/>
    </row>
    <row r="82780" spans="2:4" x14ac:dyDescent="0.3">
      <c r="B82780" s="60"/>
      <c r="D82780" s="61"/>
    </row>
    <row r="82781" spans="2:4" x14ac:dyDescent="0.3">
      <c r="B82781" s="60"/>
      <c r="D82781" s="61"/>
    </row>
    <row r="82782" spans="2:4" x14ac:dyDescent="0.3">
      <c r="B82782" s="60"/>
      <c r="D82782" s="61"/>
    </row>
    <row r="82783" spans="2:4" x14ac:dyDescent="0.3">
      <c r="B82783" s="60"/>
      <c r="D82783" s="61"/>
    </row>
    <row r="82784" spans="2:4" x14ac:dyDescent="0.3">
      <c r="B82784" s="60"/>
      <c r="D82784" s="61"/>
    </row>
    <row r="82785" spans="2:4" x14ac:dyDescent="0.3">
      <c r="B82785" s="60"/>
      <c r="D82785" s="61"/>
    </row>
    <row r="82786" spans="2:4" x14ac:dyDescent="0.3">
      <c r="B82786" s="60"/>
      <c r="D82786" s="61"/>
    </row>
    <row r="82787" spans="2:4" x14ac:dyDescent="0.3">
      <c r="B82787" s="60"/>
      <c r="D82787" s="61"/>
    </row>
    <row r="82788" spans="2:4" x14ac:dyDescent="0.3">
      <c r="B82788" s="60"/>
      <c r="D82788" s="61"/>
    </row>
    <row r="82789" spans="2:4" x14ac:dyDescent="0.3">
      <c r="B82789" s="60"/>
      <c r="D82789" s="61"/>
    </row>
    <row r="82790" spans="2:4" x14ac:dyDescent="0.3">
      <c r="B82790" s="60"/>
      <c r="D82790" s="61"/>
    </row>
    <row r="82791" spans="2:4" x14ac:dyDescent="0.3">
      <c r="B82791" s="60"/>
      <c r="D82791" s="61"/>
    </row>
    <row r="82792" spans="2:4" x14ac:dyDescent="0.3">
      <c r="B82792" s="60"/>
      <c r="D82792" s="61"/>
    </row>
    <row r="82793" spans="2:4" x14ac:dyDescent="0.3">
      <c r="B82793" s="60"/>
      <c r="D82793" s="61"/>
    </row>
    <row r="82794" spans="2:4" x14ac:dyDescent="0.3">
      <c r="B82794" s="60"/>
      <c r="D82794" s="61"/>
    </row>
    <row r="82795" spans="2:4" x14ac:dyDescent="0.3">
      <c r="B82795" s="60"/>
      <c r="D82795" s="61"/>
    </row>
    <row r="82796" spans="2:4" x14ac:dyDescent="0.3">
      <c r="B82796" s="60"/>
      <c r="D82796" s="61"/>
    </row>
    <row r="82797" spans="2:4" x14ac:dyDescent="0.3">
      <c r="B82797" s="60"/>
      <c r="D82797" s="61"/>
    </row>
    <row r="82798" spans="2:4" x14ac:dyDescent="0.3">
      <c r="B82798" s="60"/>
      <c r="D82798" s="61"/>
    </row>
    <row r="82799" spans="2:4" x14ac:dyDescent="0.3">
      <c r="B82799" s="60"/>
      <c r="D82799" s="61"/>
    </row>
    <row r="82800" spans="2:4" x14ac:dyDescent="0.3">
      <c r="B82800" s="60"/>
      <c r="D82800" s="61"/>
    </row>
    <row r="82801" spans="2:4" x14ac:dyDescent="0.3">
      <c r="B82801" s="60"/>
      <c r="D82801" s="61"/>
    </row>
    <row r="82802" spans="2:4" x14ac:dyDescent="0.3">
      <c r="B82802" s="60"/>
      <c r="D82802" s="61"/>
    </row>
    <row r="82803" spans="2:4" x14ac:dyDescent="0.3">
      <c r="B82803" s="60"/>
      <c r="D82803" s="61"/>
    </row>
    <row r="82804" spans="2:4" x14ac:dyDescent="0.3">
      <c r="B82804" s="60"/>
      <c r="D82804" s="61"/>
    </row>
    <row r="82805" spans="2:4" x14ac:dyDescent="0.3">
      <c r="B82805" s="60"/>
      <c r="D82805" s="61"/>
    </row>
    <row r="82806" spans="2:4" x14ac:dyDescent="0.3">
      <c r="B82806" s="60"/>
      <c r="D82806" s="61"/>
    </row>
    <row r="82807" spans="2:4" x14ac:dyDescent="0.3">
      <c r="B82807" s="60"/>
      <c r="D82807" s="61"/>
    </row>
    <row r="82808" spans="2:4" x14ac:dyDescent="0.3">
      <c r="B82808" s="60"/>
      <c r="D82808" s="61"/>
    </row>
    <row r="82809" spans="2:4" x14ac:dyDescent="0.3">
      <c r="B82809" s="60"/>
      <c r="D82809" s="61"/>
    </row>
    <row r="82810" spans="2:4" x14ac:dyDescent="0.3">
      <c r="B82810" s="60"/>
      <c r="D82810" s="61"/>
    </row>
    <row r="82811" spans="2:4" x14ac:dyDescent="0.3">
      <c r="B82811" s="60"/>
      <c r="D82811" s="61"/>
    </row>
    <row r="82812" spans="2:4" x14ac:dyDescent="0.3">
      <c r="B82812" s="60"/>
      <c r="D82812" s="61"/>
    </row>
    <row r="82813" spans="2:4" x14ac:dyDescent="0.3">
      <c r="B82813" s="60"/>
      <c r="D82813" s="61"/>
    </row>
    <row r="82814" spans="2:4" x14ac:dyDescent="0.3">
      <c r="B82814" s="60"/>
      <c r="D82814" s="61"/>
    </row>
    <row r="82815" spans="2:4" x14ac:dyDescent="0.3">
      <c r="B82815" s="60"/>
      <c r="D82815" s="61"/>
    </row>
    <row r="82816" spans="2:4" x14ac:dyDescent="0.3">
      <c r="B82816" s="60"/>
      <c r="D82816" s="61"/>
    </row>
    <row r="82817" spans="2:5" x14ac:dyDescent="0.3">
      <c r="B82817" s="60"/>
      <c r="D82817" s="61"/>
    </row>
    <row r="82818" spans="2:5" x14ac:dyDescent="0.3">
      <c r="B82818" s="60"/>
      <c r="D82818" s="61"/>
    </row>
    <row r="82819" spans="2:5" x14ac:dyDescent="0.3">
      <c r="B82819" s="60"/>
      <c r="D82819" s="61"/>
    </row>
    <row r="82820" spans="2:5" x14ac:dyDescent="0.3">
      <c r="B82820" s="60"/>
      <c r="D82820" s="61"/>
    </row>
    <row r="82821" spans="2:5" x14ac:dyDescent="0.3">
      <c r="B82821" s="60"/>
      <c r="D82821" s="61"/>
    </row>
    <row r="82822" spans="2:5" x14ac:dyDescent="0.3">
      <c r="B82822" s="60"/>
      <c r="D82822" s="61"/>
    </row>
    <row r="82823" spans="2:5" x14ac:dyDescent="0.3">
      <c r="B82823" s="60"/>
      <c r="D82823" s="61"/>
    </row>
    <row r="82824" spans="2:5" x14ac:dyDescent="0.3">
      <c r="B82824" s="60"/>
      <c r="D82824" s="61"/>
    </row>
    <row r="82825" spans="2:5" x14ac:dyDescent="0.3">
      <c r="B82825" s="60"/>
      <c r="D82825" s="61"/>
    </row>
    <row r="82826" spans="2:5" x14ac:dyDescent="0.3">
      <c r="B82826" s="60"/>
      <c r="D82826" s="61"/>
    </row>
    <row r="82827" spans="2:5" x14ac:dyDescent="0.3">
      <c r="B82827" s="60"/>
      <c r="D82827" s="61"/>
    </row>
    <row r="82828" spans="2:5" x14ac:dyDescent="0.3">
      <c r="B82828" s="60"/>
      <c r="D82828" s="61"/>
    </row>
    <row r="82829" spans="2:5" x14ac:dyDescent="0.3">
      <c r="B82829" s="60"/>
      <c r="D82829" s="62"/>
      <c r="E82829" s="63"/>
    </row>
    <row r="82830" spans="2:5" x14ac:dyDescent="0.3">
      <c r="B82830" s="60"/>
      <c r="D82830" s="62"/>
      <c r="E82830" s="63"/>
    </row>
    <row r="82831" spans="2:5" x14ac:dyDescent="0.3">
      <c r="B82831" s="60"/>
      <c r="D82831" s="62"/>
      <c r="E82831" s="63"/>
    </row>
    <row r="82832" spans="2:5" x14ac:dyDescent="0.3">
      <c r="B82832" s="60"/>
      <c r="D82832" s="62"/>
      <c r="E82832" s="63"/>
    </row>
    <row r="82833" spans="2:5" x14ac:dyDescent="0.3">
      <c r="B82833" s="60"/>
      <c r="D82833" s="62"/>
      <c r="E82833" s="63"/>
    </row>
    <row r="82834" spans="2:5" x14ac:dyDescent="0.3">
      <c r="B82834" s="60"/>
      <c r="D82834" s="62"/>
      <c r="E82834" s="63"/>
    </row>
    <row r="82835" spans="2:5" x14ac:dyDescent="0.3">
      <c r="B82835" s="60"/>
      <c r="D82835" s="62"/>
      <c r="E82835" s="63"/>
    </row>
    <row r="82836" spans="2:5" x14ac:dyDescent="0.3">
      <c r="B82836" s="60"/>
      <c r="D82836" s="62"/>
      <c r="E82836" s="63"/>
    </row>
    <row r="82837" spans="2:5" x14ac:dyDescent="0.3">
      <c r="B82837" s="60"/>
      <c r="D82837" s="62"/>
      <c r="E82837" s="63"/>
    </row>
    <row r="82838" spans="2:5" x14ac:dyDescent="0.3">
      <c r="B82838" s="60"/>
      <c r="D82838" s="62"/>
      <c r="E82838" s="63"/>
    </row>
    <row r="82839" spans="2:5" x14ac:dyDescent="0.3">
      <c r="B82839" s="60"/>
      <c r="D82839" s="62"/>
      <c r="E82839" s="63"/>
    </row>
    <row r="82840" spans="2:5" x14ac:dyDescent="0.3">
      <c r="B82840" s="60"/>
      <c r="D82840" s="62"/>
      <c r="E82840" s="63"/>
    </row>
    <row r="82841" spans="2:5" x14ac:dyDescent="0.3">
      <c r="B82841" s="60"/>
      <c r="D82841" s="62"/>
      <c r="E82841" s="63"/>
    </row>
    <row r="82842" spans="2:5" x14ac:dyDescent="0.3">
      <c r="B82842" s="60"/>
      <c r="D82842" s="62"/>
      <c r="E82842" s="63"/>
    </row>
    <row r="82843" spans="2:5" x14ac:dyDescent="0.3">
      <c r="B82843" s="60"/>
      <c r="D82843" s="62"/>
      <c r="E82843" s="63"/>
    </row>
    <row r="82844" spans="2:5" x14ac:dyDescent="0.3">
      <c r="B82844" s="60"/>
      <c r="D82844" s="62"/>
      <c r="E82844" s="63"/>
    </row>
    <row r="82845" spans="2:5" x14ac:dyDescent="0.3">
      <c r="B82845" s="60"/>
      <c r="D82845" s="62"/>
      <c r="E82845" s="63"/>
    </row>
    <row r="82846" spans="2:5" x14ac:dyDescent="0.3">
      <c r="B82846" s="60"/>
      <c r="D82846" s="62"/>
      <c r="E82846" s="63"/>
    </row>
    <row r="82847" spans="2:5" x14ac:dyDescent="0.3">
      <c r="B82847" s="60"/>
      <c r="D82847" s="62"/>
      <c r="E82847" s="63"/>
    </row>
    <row r="82848" spans="2:5" x14ac:dyDescent="0.3">
      <c r="B82848" s="60"/>
      <c r="D82848" s="62"/>
      <c r="E82848" s="63"/>
    </row>
    <row r="82849" spans="2:4" x14ac:dyDescent="0.3">
      <c r="B82849" s="60"/>
      <c r="D82849" s="61"/>
    </row>
    <row r="82850" spans="2:4" x14ac:dyDescent="0.3">
      <c r="B82850" s="60"/>
      <c r="D82850" s="61"/>
    </row>
    <row r="82851" spans="2:4" x14ac:dyDescent="0.3">
      <c r="B82851" s="60"/>
      <c r="D82851" s="61"/>
    </row>
    <row r="82852" spans="2:4" x14ac:dyDescent="0.3">
      <c r="B82852" s="60"/>
      <c r="D82852" s="61"/>
    </row>
    <row r="82853" spans="2:4" x14ac:dyDescent="0.3">
      <c r="B82853" s="60"/>
      <c r="D82853" s="61"/>
    </row>
    <row r="82854" spans="2:4" x14ac:dyDescent="0.3">
      <c r="B82854" s="60"/>
      <c r="D82854" s="61"/>
    </row>
    <row r="82855" spans="2:4" x14ac:dyDescent="0.3">
      <c r="B82855" s="60"/>
      <c r="D82855" s="61"/>
    </row>
    <row r="82856" spans="2:4" x14ac:dyDescent="0.3">
      <c r="B82856" s="60"/>
      <c r="D82856" s="61"/>
    </row>
    <row r="82857" spans="2:4" x14ac:dyDescent="0.3">
      <c r="B82857" s="60"/>
      <c r="D82857" s="61"/>
    </row>
    <row r="82858" spans="2:4" x14ac:dyDescent="0.3">
      <c r="B82858" s="60"/>
      <c r="D82858" s="61"/>
    </row>
    <row r="82859" spans="2:4" x14ac:dyDescent="0.3">
      <c r="B82859" s="60"/>
      <c r="D82859" s="61"/>
    </row>
    <row r="82860" spans="2:4" x14ac:dyDescent="0.3">
      <c r="B82860" s="60"/>
      <c r="D82860" s="61"/>
    </row>
    <row r="82861" spans="2:4" x14ac:dyDescent="0.3">
      <c r="B82861" s="60"/>
      <c r="D82861" s="61"/>
    </row>
    <row r="82862" spans="2:4" x14ac:dyDescent="0.3">
      <c r="B82862" s="60"/>
      <c r="D82862" s="61"/>
    </row>
    <row r="82863" spans="2:4" x14ac:dyDescent="0.3">
      <c r="B82863" s="60"/>
      <c r="D82863" s="61"/>
    </row>
    <row r="82864" spans="2:4" x14ac:dyDescent="0.3">
      <c r="B82864" s="60"/>
      <c r="D82864" s="61"/>
    </row>
    <row r="82865" spans="2:4" x14ac:dyDescent="0.3">
      <c r="B82865" s="60"/>
      <c r="D82865" s="61"/>
    </row>
    <row r="82866" spans="2:4" x14ac:dyDescent="0.3">
      <c r="B82866" s="60"/>
      <c r="D82866" s="61"/>
    </row>
    <row r="82867" spans="2:4" x14ac:dyDescent="0.3">
      <c r="B82867" s="60"/>
      <c r="D82867" s="61"/>
    </row>
    <row r="82868" spans="2:4" x14ac:dyDescent="0.3">
      <c r="B82868" s="60"/>
      <c r="D82868" s="61"/>
    </row>
    <row r="82869" spans="2:4" x14ac:dyDescent="0.3">
      <c r="B82869" s="60"/>
      <c r="D82869" s="61"/>
    </row>
    <row r="82870" spans="2:4" x14ac:dyDescent="0.3">
      <c r="B82870" s="60"/>
      <c r="D82870" s="61"/>
    </row>
    <row r="82871" spans="2:4" x14ac:dyDescent="0.3">
      <c r="B82871" s="60"/>
      <c r="D82871" s="61"/>
    </row>
    <row r="82872" spans="2:4" x14ac:dyDescent="0.3">
      <c r="B82872" s="60"/>
      <c r="D82872" s="61"/>
    </row>
    <row r="82873" spans="2:4" x14ac:dyDescent="0.3">
      <c r="B82873" s="60"/>
      <c r="D82873" s="61"/>
    </row>
    <row r="82874" spans="2:4" x14ac:dyDescent="0.3">
      <c r="B82874" s="60"/>
      <c r="D82874" s="61"/>
    </row>
    <row r="82875" spans="2:4" x14ac:dyDescent="0.3">
      <c r="B82875" s="60"/>
      <c r="D82875" s="61"/>
    </row>
    <row r="82876" spans="2:4" x14ac:dyDescent="0.3">
      <c r="B82876" s="60"/>
      <c r="D82876" s="61"/>
    </row>
    <row r="82877" spans="2:4" x14ac:dyDescent="0.3">
      <c r="B82877" s="60"/>
      <c r="D82877" s="61"/>
    </row>
    <row r="82878" spans="2:4" x14ac:dyDescent="0.3">
      <c r="B82878" s="60"/>
      <c r="D82878" s="61"/>
    </row>
    <row r="82879" spans="2:4" x14ac:dyDescent="0.3">
      <c r="B82879" s="60"/>
      <c r="D82879" s="61"/>
    </row>
    <row r="82880" spans="2:4" x14ac:dyDescent="0.3">
      <c r="B82880" s="60"/>
      <c r="D82880" s="61"/>
    </row>
    <row r="82881" spans="2:4" x14ac:dyDescent="0.3">
      <c r="B82881" s="60"/>
      <c r="D82881" s="61"/>
    </row>
    <row r="82882" spans="2:4" x14ac:dyDescent="0.3">
      <c r="B82882" s="60"/>
      <c r="D82882" s="61"/>
    </row>
    <row r="82883" spans="2:4" x14ac:dyDescent="0.3">
      <c r="B82883" s="60"/>
      <c r="D82883" s="61"/>
    </row>
    <row r="82884" spans="2:4" x14ac:dyDescent="0.3">
      <c r="B82884" s="60"/>
      <c r="D82884" s="61"/>
    </row>
    <row r="82885" spans="2:4" x14ac:dyDescent="0.3">
      <c r="B82885" s="60"/>
      <c r="D82885" s="61"/>
    </row>
    <row r="82886" spans="2:4" x14ac:dyDescent="0.3">
      <c r="B82886" s="60"/>
      <c r="D82886" s="61"/>
    </row>
    <row r="82887" spans="2:4" x14ac:dyDescent="0.3">
      <c r="B82887" s="60"/>
      <c r="D82887" s="61"/>
    </row>
    <row r="82888" spans="2:4" x14ac:dyDescent="0.3">
      <c r="B82888" s="60"/>
      <c r="D82888" s="61"/>
    </row>
    <row r="82889" spans="2:4" x14ac:dyDescent="0.3">
      <c r="B82889" s="60"/>
      <c r="D82889" s="61"/>
    </row>
    <row r="82890" spans="2:4" x14ac:dyDescent="0.3">
      <c r="B82890" s="60"/>
      <c r="D82890" s="61"/>
    </row>
    <row r="82891" spans="2:4" x14ac:dyDescent="0.3">
      <c r="B82891" s="60"/>
      <c r="D82891" s="61"/>
    </row>
    <row r="82892" spans="2:4" x14ac:dyDescent="0.3">
      <c r="B82892" s="60"/>
      <c r="D82892" s="61"/>
    </row>
    <row r="82893" spans="2:4" x14ac:dyDescent="0.3">
      <c r="B82893" s="60"/>
      <c r="D82893" s="61"/>
    </row>
    <row r="82894" spans="2:4" x14ac:dyDescent="0.3">
      <c r="B82894" s="60"/>
      <c r="D82894" s="61"/>
    </row>
    <row r="82895" spans="2:4" x14ac:dyDescent="0.3">
      <c r="B82895" s="60"/>
      <c r="D82895" s="61"/>
    </row>
    <row r="82896" spans="2:4" x14ac:dyDescent="0.3">
      <c r="B82896" s="60"/>
      <c r="D82896" s="61"/>
    </row>
    <row r="82897" spans="2:4" x14ac:dyDescent="0.3">
      <c r="B82897" s="60"/>
      <c r="D82897" s="61"/>
    </row>
    <row r="82898" spans="2:4" x14ac:dyDescent="0.3">
      <c r="B82898" s="60"/>
      <c r="D82898" s="61"/>
    </row>
    <row r="82899" spans="2:4" x14ac:dyDescent="0.3">
      <c r="B82899" s="60"/>
      <c r="D82899" s="61"/>
    </row>
    <row r="82900" spans="2:4" x14ac:dyDescent="0.3">
      <c r="B82900" s="60"/>
      <c r="D82900" s="61"/>
    </row>
    <row r="82901" spans="2:4" x14ac:dyDescent="0.3">
      <c r="B82901" s="60"/>
      <c r="D82901" s="61"/>
    </row>
    <row r="82902" spans="2:4" x14ac:dyDescent="0.3">
      <c r="B82902" s="60"/>
      <c r="D82902" s="61"/>
    </row>
    <row r="82903" spans="2:4" x14ac:dyDescent="0.3">
      <c r="B82903" s="60"/>
      <c r="D82903" s="61"/>
    </row>
    <row r="82904" spans="2:4" x14ac:dyDescent="0.3">
      <c r="B82904" s="60"/>
      <c r="D82904" s="61"/>
    </row>
    <row r="82905" spans="2:4" x14ac:dyDescent="0.3">
      <c r="B82905" s="60"/>
      <c r="D82905" s="61"/>
    </row>
    <row r="82906" spans="2:4" x14ac:dyDescent="0.3">
      <c r="B82906" s="60"/>
      <c r="D82906" s="61"/>
    </row>
    <row r="82907" spans="2:4" x14ac:dyDescent="0.3">
      <c r="B82907" s="60"/>
      <c r="D82907" s="61"/>
    </row>
    <row r="82908" spans="2:4" x14ac:dyDescent="0.3">
      <c r="B82908" s="60"/>
      <c r="D82908" s="61"/>
    </row>
    <row r="82909" spans="2:4" x14ac:dyDescent="0.3">
      <c r="B82909" s="60"/>
      <c r="D82909" s="61"/>
    </row>
    <row r="82910" spans="2:4" x14ac:dyDescent="0.3">
      <c r="B82910" s="60"/>
      <c r="D82910" s="61"/>
    </row>
    <row r="82911" spans="2:4" x14ac:dyDescent="0.3">
      <c r="B82911" s="60"/>
      <c r="D82911" s="61"/>
    </row>
    <row r="82912" spans="2:4" x14ac:dyDescent="0.3">
      <c r="B82912" s="60"/>
      <c r="D82912" s="61"/>
    </row>
    <row r="82913" spans="2:4" x14ac:dyDescent="0.3">
      <c r="B82913" s="60"/>
      <c r="D82913" s="61"/>
    </row>
    <row r="82914" spans="2:4" x14ac:dyDescent="0.3">
      <c r="B82914" s="60"/>
      <c r="D82914" s="61"/>
    </row>
    <row r="82915" spans="2:4" x14ac:dyDescent="0.3">
      <c r="B82915" s="60"/>
      <c r="D82915" s="61"/>
    </row>
    <row r="82916" spans="2:4" x14ac:dyDescent="0.3">
      <c r="B82916" s="60"/>
      <c r="D82916" s="61"/>
    </row>
    <row r="82917" spans="2:4" x14ac:dyDescent="0.3">
      <c r="B82917" s="60"/>
      <c r="D82917" s="61"/>
    </row>
    <row r="82918" spans="2:4" x14ac:dyDescent="0.3">
      <c r="B82918" s="60"/>
      <c r="D82918" s="61"/>
    </row>
    <row r="82919" spans="2:4" x14ac:dyDescent="0.3">
      <c r="B82919" s="60"/>
      <c r="D82919" s="61"/>
    </row>
    <row r="82920" spans="2:4" x14ac:dyDescent="0.3">
      <c r="B82920" s="60"/>
      <c r="D82920" s="61"/>
    </row>
    <row r="82921" spans="2:4" x14ac:dyDescent="0.3">
      <c r="B82921" s="60"/>
      <c r="D82921" s="61"/>
    </row>
    <row r="82922" spans="2:4" x14ac:dyDescent="0.3">
      <c r="B82922" s="60"/>
      <c r="D82922" s="61"/>
    </row>
    <row r="82923" spans="2:4" x14ac:dyDescent="0.3">
      <c r="B82923" s="60"/>
      <c r="D82923" s="61"/>
    </row>
    <row r="82924" spans="2:4" x14ac:dyDescent="0.3">
      <c r="B82924" s="60"/>
      <c r="D82924" s="61"/>
    </row>
    <row r="82925" spans="2:4" x14ac:dyDescent="0.3">
      <c r="B82925" s="60"/>
      <c r="D82925" s="61"/>
    </row>
    <row r="82926" spans="2:4" x14ac:dyDescent="0.3">
      <c r="B82926" s="60"/>
      <c r="D82926" s="61"/>
    </row>
    <row r="82927" spans="2:4" x14ac:dyDescent="0.3">
      <c r="B82927" s="60"/>
      <c r="D82927" s="61"/>
    </row>
    <row r="82928" spans="2:4" x14ac:dyDescent="0.3">
      <c r="B82928" s="60"/>
      <c r="D82928" s="61"/>
    </row>
    <row r="82929" spans="2:4" x14ac:dyDescent="0.3">
      <c r="B82929" s="60"/>
      <c r="D82929" s="61"/>
    </row>
    <row r="82930" spans="2:4" x14ac:dyDescent="0.3">
      <c r="B82930" s="60"/>
      <c r="D82930" s="61"/>
    </row>
    <row r="82931" spans="2:4" x14ac:dyDescent="0.3">
      <c r="B82931" s="60"/>
      <c r="D82931" s="61"/>
    </row>
    <row r="82932" spans="2:4" x14ac:dyDescent="0.3">
      <c r="B82932" s="60"/>
      <c r="D82932" s="61"/>
    </row>
    <row r="82933" spans="2:4" x14ac:dyDescent="0.3">
      <c r="B82933" s="60"/>
      <c r="D82933" s="61"/>
    </row>
    <row r="82934" spans="2:4" x14ac:dyDescent="0.3">
      <c r="B82934" s="60"/>
      <c r="D82934" s="61"/>
    </row>
    <row r="82935" spans="2:4" x14ac:dyDescent="0.3">
      <c r="B82935" s="60"/>
      <c r="D82935" s="61"/>
    </row>
    <row r="82936" spans="2:4" x14ac:dyDescent="0.3">
      <c r="B82936" s="60"/>
      <c r="D82936" s="61"/>
    </row>
    <row r="82937" spans="2:4" x14ac:dyDescent="0.3">
      <c r="B82937" s="60"/>
      <c r="D82937" s="61"/>
    </row>
    <row r="82938" spans="2:4" x14ac:dyDescent="0.3">
      <c r="B82938" s="60"/>
      <c r="D82938" s="61"/>
    </row>
    <row r="82939" spans="2:4" x14ac:dyDescent="0.3">
      <c r="B82939" s="60"/>
      <c r="D82939" s="61"/>
    </row>
    <row r="82940" spans="2:4" x14ac:dyDescent="0.3">
      <c r="B82940" s="60"/>
      <c r="D82940" s="61"/>
    </row>
    <row r="82941" spans="2:4" x14ac:dyDescent="0.3">
      <c r="B82941" s="60"/>
      <c r="D82941" s="61"/>
    </row>
    <row r="82942" spans="2:4" x14ac:dyDescent="0.3">
      <c r="B82942" s="60"/>
      <c r="D82942" s="61"/>
    </row>
    <row r="82943" spans="2:4" x14ac:dyDescent="0.3">
      <c r="B82943" s="60"/>
      <c r="D82943" s="61"/>
    </row>
    <row r="82944" spans="2:4" x14ac:dyDescent="0.3">
      <c r="B82944" s="60"/>
      <c r="D82944" s="61"/>
    </row>
    <row r="82945" spans="2:4" x14ac:dyDescent="0.3">
      <c r="B82945" s="60"/>
      <c r="D82945" s="61"/>
    </row>
    <row r="82946" spans="2:4" x14ac:dyDescent="0.3">
      <c r="B82946" s="60"/>
      <c r="D82946" s="61"/>
    </row>
    <row r="82947" spans="2:4" x14ac:dyDescent="0.3">
      <c r="B82947" s="60"/>
      <c r="D82947" s="61"/>
    </row>
    <row r="82948" spans="2:4" x14ac:dyDescent="0.3">
      <c r="B82948" s="60"/>
      <c r="D82948" s="61"/>
    </row>
    <row r="82949" spans="2:4" x14ac:dyDescent="0.3">
      <c r="B82949" s="60"/>
      <c r="D82949" s="61"/>
    </row>
    <row r="82950" spans="2:4" x14ac:dyDescent="0.3">
      <c r="B82950" s="60"/>
      <c r="D82950" s="61"/>
    </row>
    <row r="82951" spans="2:4" x14ac:dyDescent="0.3">
      <c r="B82951" s="60"/>
      <c r="D82951" s="61"/>
    </row>
    <row r="82952" spans="2:4" x14ac:dyDescent="0.3">
      <c r="B82952" s="60"/>
      <c r="D82952" s="61"/>
    </row>
    <row r="82953" spans="2:4" x14ac:dyDescent="0.3">
      <c r="B82953" s="60"/>
      <c r="D82953" s="61"/>
    </row>
    <row r="82954" spans="2:4" x14ac:dyDescent="0.3">
      <c r="B82954" s="60"/>
      <c r="D82954" s="61"/>
    </row>
    <row r="82955" spans="2:4" x14ac:dyDescent="0.3">
      <c r="B82955" s="60"/>
      <c r="D82955" s="61"/>
    </row>
    <row r="82956" spans="2:4" x14ac:dyDescent="0.3">
      <c r="B82956" s="60"/>
      <c r="D82956" s="61"/>
    </row>
    <row r="82957" spans="2:4" x14ac:dyDescent="0.3">
      <c r="B82957" s="60"/>
      <c r="D82957" s="61"/>
    </row>
    <row r="82958" spans="2:4" x14ac:dyDescent="0.3">
      <c r="B82958" s="60"/>
      <c r="D82958" s="61"/>
    </row>
    <row r="82959" spans="2:4" x14ac:dyDescent="0.3">
      <c r="B82959" s="60"/>
      <c r="D82959" s="61"/>
    </row>
    <row r="82960" spans="2:4" x14ac:dyDescent="0.3">
      <c r="B82960" s="60"/>
      <c r="D82960" s="61"/>
    </row>
    <row r="82961" spans="2:4" x14ac:dyDescent="0.3">
      <c r="B82961" s="60"/>
      <c r="D82961" s="61"/>
    </row>
    <row r="82962" spans="2:4" x14ac:dyDescent="0.3">
      <c r="B82962" s="60"/>
      <c r="D82962" s="61"/>
    </row>
    <row r="82963" spans="2:4" x14ac:dyDescent="0.3">
      <c r="B82963" s="60"/>
      <c r="D82963" s="61"/>
    </row>
    <row r="82964" spans="2:4" x14ac:dyDescent="0.3">
      <c r="B82964" s="60"/>
      <c r="D82964" s="61"/>
    </row>
    <row r="82965" spans="2:4" x14ac:dyDescent="0.3">
      <c r="B82965" s="60"/>
      <c r="D82965" s="61"/>
    </row>
    <row r="82966" spans="2:4" x14ac:dyDescent="0.3">
      <c r="B82966" s="60"/>
      <c r="D82966" s="61"/>
    </row>
    <row r="82967" spans="2:4" x14ac:dyDescent="0.3">
      <c r="B82967" s="60"/>
      <c r="D82967" s="61"/>
    </row>
    <row r="82968" spans="2:4" x14ac:dyDescent="0.3">
      <c r="B82968" s="60"/>
      <c r="D82968" s="61"/>
    </row>
    <row r="82969" spans="2:4" x14ac:dyDescent="0.3">
      <c r="B82969" s="60"/>
      <c r="D82969" s="61"/>
    </row>
    <row r="82970" spans="2:4" x14ac:dyDescent="0.3">
      <c r="B82970" s="60"/>
      <c r="D82970" s="61"/>
    </row>
    <row r="82971" spans="2:4" x14ac:dyDescent="0.3">
      <c r="B82971" s="60"/>
      <c r="D82971" s="61"/>
    </row>
    <row r="82972" spans="2:4" x14ac:dyDescent="0.3">
      <c r="B82972" s="60"/>
      <c r="D82972" s="61"/>
    </row>
    <row r="82973" spans="2:4" x14ac:dyDescent="0.3">
      <c r="B82973" s="60"/>
      <c r="D82973" s="61"/>
    </row>
    <row r="82974" spans="2:4" x14ac:dyDescent="0.3">
      <c r="B82974" s="60"/>
      <c r="D82974" s="61"/>
    </row>
    <row r="82975" spans="2:4" x14ac:dyDescent="0.3">
      <c r="B82975" s="60"/>
      <c r="D82975" s="61"/>
    </row>
    <row r="82976" spans="2:4" x14ac:dyDescent="0.3">
      <c r="B82976" s="60"/>
      <c r="D82976" s="61"/>
    </row>
    <row r="82977" spans="2:4" x14ac:dyDescent="0.3">
      <c r="B82977" s="60"/>
      <c r="D82977" s="61"/>
    </row>
    <row r="82978" spans="2:4" x14ac:dyDescent="0.3">
      <c r="B82978" s="60"/>
      <c r="D82978" s="61"/>
    </row>
    <row r="82979" spans="2:4" x14ac:dyDescent="0.3">
      <c r="B82979" s="60"/>
      <c r="D82979" s="61"/>
    </row>
    <row r="82980" spans="2:4" x14ac:dyDescent="0.3">
      <c r="B82980" s="60"/>
      <c r="D82980" s="61"/>
    </row>
    <row r="82981" spans="2:4" x14ac:dyDescent="0.3">
      <c r="B82981" s="60"/>
      <c r="D82981" s="61"/>
    </row>
    <row r="82982" spans="2:4" x14ac:dyDescent="0.3">
      <c r="B82982" s="60"/>
      <c r="D82982" s="61"/>
    </row>
    <row r="82983" spans="2:4" x14ac:dyDescent="0.3">
      <c r="B82983" s="60"/>
      <c r="D82983" s="61"/>
    </row>
    <row r="82984" spans="2:4" x14ac:dyDescent="0.3">
      <c r="B82984" s="60"/>
      <c r="D82984" s="61"/>
    </row>
    <row r="82985" spans="2:4" x14ac:dyDescent="0.3">
      <c r="B82985" s="60"/>
      <c r="D82985" s="61"/>
    </row>
    <row r="82986" spans="2:4" x14ac:dyDescent="0.3">
      <c r="B82986" s="60"/>
      <c r="D82986" s="61"/>
    </row>
    <row r="82987" spans="2:4" x14ac:dyDescent="0.3">
      <c r="B82987" s="60"/>
      <c r="D82987" s="61"/>
    </row>
    <row r="82988" spans="2:4" x14ac:dyDescent="0.3">
      <c r="B82988" s="60"/>
      <c r="D82988" s="61"/>
    </row>
    <row r="82989" spans="2:4" x14ac:dyDescent="0.3">
      <c r="B82989" s="60"/>
      <c r="D82989" s="61"/>
    </row>
    <row r="82990" spans="2:4" x14ac:dyDescent="0.3">
      <c r="B82990" s="60"/>
      <c r="D82990" s="61"/>
    </row>
    <row r="82991" spans="2:4" x14ac:dyDescent="0.3">
      <c r="B82991" s="60"/>
      <c r="D82991" s="61"/>
    </row>
    <row r="82992" spans="2:4" x14ac:dyDescent="0.3">
      <c r="B82992" s="60"/>
      <c r="D82992" s="61"/>
    </row>
    <row r="82993" spans="2:4" x14ac:dyDescent="0.3">
      <c r="B82993" s="60"/>
      <c r="D82993" s="61"/>
    </row>
    <row r="82994" spans="2:4" x14ac:dyDescent="0.3">
      <c r="B82994" s="60"/>
      <c r="D82994" s="61"/>
    </row>
    <row r="82995" spans="2:4" x14ac:dyDescent="0.3">
      <c r="B82995" s="60"/>
      <c r="D82995" s="61"/>
    </row>
    <row r="82996" spans="2:4" x14ac:dyDescent="0.3">
      <c r="B82996" s="60"/>
      <c r="D82996" s="61"/>
    </row>
    <row r="82997" spans="2:4" x14ac:dyDescent="0.3">
      <c r="B82997" s="60"/>
      <c r="D82997" s="61"/>
    </row>
    <row r="82998" spans="2:4" x14ac:dyDescent="0.3">
      <c r="B82998" s="60"/>
      <c r="D82998" s="61"/>
    </row>
    <row r="82999" spans="2:4" x14ac:dyDescent="0.3">
      <c r="B82999" s="60"/>
      <c r="D82999" s="61"/>
    </row>
    <row r="83000" spans="2:4" x14ac:dyDescent="0.3">
      <c r="B83000" s="60"/>
      <c r="D83000" s="61"/>
    </row>
    <row r="83001" spans="2:4" x14ac:dyDescent="0.3">
      <c r="B83001" s="60"/>
      <c r="D83001" s="61"/>
    </row>
    <row r="83002" spans="2:4" x14ac:dyDescent="0.3">
      <c r="B83002" s="60"/>
      <c r="D83002" s="61"/>
    </row>
    <row r="83003" spans="2:4" x14ac:dyDescent="0.3">
      <c r="B83003" s="60"/>
      <c r="D83003" s="61"/>
    </row>
    <row r="83004" spans="2:4" x14ac:dyDescent="0.3">
      <c r="B83004" s="60"/>
      <c r="D83004" s="61"/>
    </row>
    <row r="83005" spans="2:4" x14ac:dyDescent="0.3">
      <c r="B83005" s="60"/>
      <c r="D83005" s="61"/>
    </row>
    <row r="83006" spans="2:4" x14ac:dyDescent="0.3">
      <c r="B83006" s="60"/>
      <c r="D83006" s="61"/>
    </row>
    <row r="83007" spans="2:4" x14ac:dyDescent="0.3">
      <c r="B83007" s="60"/>
      <c r="D83007" s="61"/>
    </row>
    <row r="83008" spans="2:4" x14ac:dyDescent="0.3">
      <c r="B83008" s="60"/>
      <c r="D83008" s="61"/>
    </row>
    <row r="83009" spans="2:4" x14ac:dyDescent="0.3">
      <c r="B83009" s="60"/>
      <c r="D83009" s="61"/>
    </row>
    <row r="83010" spans="2:4" x14ac:dyDescent="0.3">
      <c r="B83010" s="60"/>
      <c r="D83010" s="61"/>
    </row>
    <row r="83011" spans="2:4" x14ac:dyDescent="0.3">
      <c r="B83011" s="60"/>
      <c r="D83011" s="61"/>
    </row>
    <row r="83012" spans="2:4" x14ac:dyDescent="0.3">
      <c r="B83012" s="60"/>
      <c r="D83012" s="61"/>
    </row>
    <row r="83013" spans="2:4" x14ac:dyDescent="0.3">
      <c r="B83013" s="60"/>
      <c r="D83013" s="61"/>
    </row>
    <row r="83014" spans="2:4" x14ac:dyDescent="0.3">
      <c r="B83014" s="60"/>
      <c r="D83014" s="61"/>
    </row>
    <row r="83015" spans="2:4" x14ac:dyDescent="0.3">
      <c r="B83015" s="60"/>
      <c r="D83015" s="61"/>
    </row>
    <row r="83016" spans="2:4" x14ac:dyDescent="0.3">
      <c r="B83016" s="60"/>
      <c r="D83016" s="61"/>
    </row>
    <row r="83017" spans="2:4" x14ac:dyDescent="0.3">
      <c r="B83017" s="60"/>
      <c r="D83017" s="61"/>
    </row>
    <row r="83018" spans="2:4" x14ac:dyDescent="0.3">
      <c r="B83018" s="60"/>
      <c r="D83018" s="61"/>
    </row>
    <row r="83019" spans="2:4" x14ac:dyDescent="0.3">
      <c r="B83019" s="60"/>
      <c r="D83019" s="61"/>
    </row>
    <row r="83020" spans="2:4" x14ac:dyDescent="0.3">
      <c r="B83020" s="60"/>
      <c r="D83020" s="61"/>
    </row>
    <row r="83021" spans="2:4" x14ac:dyDescent="0.3">
      <c r="B83021" s="60"/>
      <c r="D83021" s="61"/>
    </row>
    <row r="83022" spans="2:4" x14ac:dyDescent="0.3">
      <c r="B83022" s="60"/>
      <c r="D83022" s="61"/>
    </row>
    <row r="83023" spans="2:4" x14ac:dyDescent="0.3">
      <c r="B83023" s="60"/>
      <c r="D83023" s="61"/>
    </row>
    <row r="83024" spans="2:4" x14ac:dyDescent="0.3">
      <c r="B83024" s="60"/>
      <c r="D83024" s="61"/>
    </row>
    <row r="83025" spans="2:4" x14ac:dyDescent="0.3">
      <c r="B83025" s="60"/>
      <c r="D83025" s="61"/>
    </row>
    <row r="83026" spans="2:4" x14ac:dyDescent="0.3">
      <c r="B83026" s="60"/>
      <c r="D83026" s="61"/>
    </row>
    <row r="83027" spans="2:4" x14ac:dyDescent="0.3">
      <c r="B83027" s="60"/>
      <c r="D83027" s="61"/>
    </row>
    <row r="83028" spans="2:4" x14ac:dyDescent="0.3">
      <c r="B83028" s="60"/>
      <c r="D83028" s="61"/>
    </row>
    <row r="83029" spans="2:4" x14ac:dyDescent="0.3">
      <c r="B83029" s="60"/>
      <c r="D83029" s="61"/>
    </row>
    <row r="83030" spans="2:4" x14ac:dyDescent="0.3">
      <c r="B83030" s="60"/>
      <c r="D83030" s="61"/>
    </row>
    <row r="83031" spans="2:4" x14ac:dyDescent="0.3">
      <c r="B83031" s="60"/>
      <c r="D83031" s="61"/>
    </row>
    <row r="83032" spans="2:4" x14ac:dyDescent="0.3">
      <c r="B83032" s="60"/>
      <c r="D83032" s="61"/>
    </row>
    <row r="83033" spans="2:4" x14ac:dyDescent="0.3">
      <c r="B83033" s="60"/>
      <c r="D83033" s="61"/>
    </row>
    <row r="83034" spans="2:4" x14ac:dyDescent="0.3">
      <c r="B83034" s="60"/>
      <c r="D83034" s="61"/>
    </row>
    <row r="83035" spans="2:4" x14ac:dyDescent="0.3">
      <c r="B83035" s="60"/>
      <c r="D83035" s="61"/>
    </row>
    <row r="83036" spans="2:4" x14ac:dyDescent="0.3">
      <c r="B83036" s="60"/>
      <c r="D83036" s="61"/>
    </row>
    <row r="83037" spans="2:4" x14ac:dyDescent="0.3">
      <c r="B83037" s="60"/>
      <c r="D83037" s="61"/>
    </row>
    <row r="83038" spans="2:4" x14ac:dyDescent="0.3">
      <c r="B83038" s="60"/>
      <c r="D83038" s="61"/>
    </row>
    <row r="83039" spans="2:4" x14ac:dyDescent="0.3">
      <c r="B83039" s="60"/>
      <c r="D83039" s="61"/>
    </row>
    <row r="83040" spans="2:4" x14ac:dyDescent="0.3">
      <c r="B83040" s="60"/>
      <c r="D83040" s="61"/>
    </row>
    <row r="83041" spans="2:4" x14ac:dyDescent="0.3">
      <c r="B83041" s="60"/>
      <c r="D83041" s="61"/>
    </row>
    <row r="83042" spans="2:4" x14ac:dyDescent="0.3">
      <c r="B83042" s="60"/>
      <c r="D83042" s="61"/>
    </row>
    <row r="83043" spans="2:4" x14ac:dyDescent="0.3">
      <c r="B83043" s="60"/>
      <c r="D83043" s="61"/>
    </row>
    <row r="83044" spans="2:4" x14ac:dyDescent="0.3">
      <c r="B83044" s="60"/>
      <c r="D83044" s="61"/>
    </row>
    <row r="83045" spans="2:4" x14ac:dyDescent="0.3">
      <c r="B83045" s="60"/>
      <c r="D83045" s="61"/>
    </row>
    <row r="83046" spans="2:4" x14ac:dyDescent="0.3">
      <c r="B83046" s="60"/>
      <c r="D83046" s="61"/>
    </row>
    <row r="83047" spans="2:4" x14ac:dyDescent="0.3">
      <c r="B83047" s="60"/>
      <c r="D83047" s="61"/>
    </row>
    <row r="83048" spans="2:4" x14ac:dyDescent="0.3">
      <c r="B83048" s="60"/>
      <c r="D83048" s="61"/>
    </row>
    <row r="83049" spans="2:4" x14ac:dyDescent="0.3">
      <c r="B83049" s="60"/>
      <c r="D83049" s="61"/>
    </row>
    <row r="83050" spans="2:4" x14ac:dyDescent="0.3">
      <c r="B83050" s="60"/>
      <c r="D83050" s="61"/>
    </row>
    <row r="83051" spans="2:4" x14ac:dyDescent="0.3">
      <c r="B83051" s="60"/>
      <c r="D83051" s="61"/>
    </row>
    <row r="83052" spans="2:4" x14ac:dyDescent="0.3">
      <c r="B83052" s="60"/>
      <c r="D83052" s="61"/>
    </row>
    <row r="83053" spans="2:4" x14ac:dyDescent="0.3">
      <c r="B83053" s="60"/>
      <c r="D83053" s="61"/>
    </row>
    <row r="83054" spans="2:4" x14ac:dyDescent="0.3">
      <c r="B83054" s="60"/>
      <c r="D83054" s="61"/>
    </row>
    <row r="83055" spans="2:4" x14ac:dyDescent="0.3">
      <c r="B83055" s="60"/>
      <c r="D83055" s="61"/>
    </row>
    <row r="83056" spans="2:4" x14ac:dyDescent="0.3">
      <c r="B83056" s="60"/>
      <c r="D83056" s="61"/>
    </row>
    <row r="83057" spans="2:4" x14ac:dyDescent="0.3">
      <c r="B83057" s="60"/>
      <c r="D83057" s="61"/>
    </row>
    <row r="83058" spans="2:4" x14ac:dyDescent="0.3">
      <c r="B83058" s="60"/>
      <c r="D83058" s="61"/>
    </row>
    <row r="83059" spans="2:4" x14ac:dyDescent="0.3">
      <c r="B83059" s="60"/>
      <c r="D83059" s="61"/>
    </row>
    <row r="83060" spans="2:4" x14ac:dyDescent="0.3">
      <c r="B83060" s="60"/>
      <c r="D83060" s="61"/>
    </row>
    <row r="83061" spans="2:4" x14ac:dyDescent="0.3">
      <c r="B83061" s="60"/>
      <c r="D83061" s="61"/>
    </row>
    <row r="83062" spans="2:4" x14ac:dyDescent="0.3">
      <c r="B83062" s="60"/>
      <c r="D83062" s="61"/>
    </row>
    <row r="83063" spans="2:4" x14ac:dyDescent="0.3">
      <c r="B83063" s="60"/>
      <c r="D83063" s="61"/>
    </row>
    <row r="83064" spans="2:4" x14ac:dyDescent="0.3">
      <c r="B83064" s="60"/>
      <c r="D83064" s="61"/>
    </row>
    <row r="83065" spans="2:4" x14ac:dyDescent="0.3">
      <c r="B83065" s="60"/>
      <c r="D83065" s="61"/>
    </row>
    <row r="83066" spans="2:4" x14ac:dyDescent="0.3">
      <c r="B83066" s="60"/>
      <c r="D83066" s="61"/>
    </row>
    <row r="83067" spans="2:4" x14ac:dyDescent="0.3">
      <c r="B83067" s="60"/>
      <c r="D83067" s="61"/>
    </row>
    <row r="83068" spans="2:4" x14ac:dyDescent="0.3">
      <c r="B83068" s="60"/>
      <c r="D83068" s="61"/>
    </row>
    <row r="83069" spans="2:4" x14ac:dyDescent="0.3">
      <c r="B83069" s="60"/>
      <c r="D83069" s="61"/>
    </row>
    <row r="83070" spans="2:4" x14ac:dyDescent="0.3">
      <c r="B83070" s="60"/>
      <c r="D83070" s="61"/>
    </row>
    <row r="83071" spans="2:4" x14ac:dyDescent="0.3">
      <c r="B83071" s="60"/>
      <c r="D83071" s="61"/>
    </row>
    <row r="83072" spans="2:4" x14ac:dyDescent="0.3">
      <c r="B83072" s="60"/>
      <c r="D83072" s="61"/>
    </row>
    <row r="83073" spans="2:4" x14ac:dyDescent="0.3">
      <c r="B83073" s="60"/>
      <c r="D83073" s="61"/>
    </row>
    <row r="83074" spans="2:4" x14ac:dyDescent="0.3">
      <c r="B83074" s="60"/>
      <c r="D83074" s="61"/>
    </row>
    <row r="83075" spans="2:4" x14ac:dyDescent="0.3">
      <c r="B83075" s="60"/>
      <c r="D83075" s="61"/>
    </row>
    <row r="83076" spans="2:4" x14ac:dyDescent="0.3">
      <c r="B83076" s="60"/>
      <c r="D83076" s="61"/>
    </row>
    <row r="83077" spans="2:4" x14ac:dyDescent="0.3">
      <c r="B83077" s="60"/>
      <c r="D83077" s="61"/>
    </row>
    <row r="83078" spans="2:4" x14ac:dyDescent="0.3">
      <c r="B83078" s="60"/>
      <c r="D83078" s="61"/>
    </row>
    <row r="83079" spans="2:4" x14ac:dyDescent="0.3">
      <c r="B83079" s="60"/>
      <c r="D83079" s="61"/>
    </row>
    <row r="83080" spans="2:4" x14ac:dyDescent="0.3">
      <c r="B83080" s="60"/>
      <c r="D83080" s="61"/>
    </row>
    <row r="83081" spans="2:4" x14ac:dyDescent="0.3">
      <c r="B83081" s="60"/>
      <c r="D83081" s="61"/>
    </row>
    <row r="83082" spans="2:4" x14ac:dyDescent="0.3">
      <c r="B83082" s="60"/>
      <c r="D83082" s="61"/>
    </row>
    <row r="83083" spans="2:4" x14ac:dyDescent="0.3">
      <c r="B83083" s="60"/>
      <c r="D83083" s="61"/>
    </row>
    <row r="83084" spans="2:4" x14ac:dyDescent="0.3">
      <c r="B83084" s="60"/>
      <c r="D83084" s="61"/>
    </row>
    <row r="83085" spans="2:4" x14ac:dyDescent="0.3">
      <c r="B83085" s="60"/>
      <c r="D83085" s="61"/>
    </row>
    <row r="83086" spans="2:4" x14ac:dyDescent="0.3">
      <c r="B83086" s="60"/>
      <c r="D83086" s="61"/>
    </row>
    <row r="83087" spans="2:4" x14ac:dyDescent="0.3">
      <c r="B83087" s="60"/>
      <c r="D83087" s="61"/>
    </row>
    <row r="83088" spans="2:4" x14ac:dyDescent="0.3">
      <c r="B83088" s="60"/>
      <c r="D83088" s="61"/>
    </row>
    <row r="83089" spans="2:4" x14ac:dyDescent="0.3">
      <c r="B83089" s="60"/>
      <c r="D83089" s="61"/>
    </row>
    <row r="83090" spans="2:4" x14ac:dyDescent="0.3">
      <c r="B83090" s="60"/>
      <c r="D83090" s="61"/>
    </row>
    <row r="83091" spans="2:4" x14ac:dyDescent="0.3">
      <c r="B83091" s="60"/>
      <c r="D83091" s="61"/>
    </row>
    <row r="83092" spans="2:4" x14ac:dyDescent="0.3">
      <c r="B83092" s="60"/>
      <c r="D83092" s="61"/>
    </row>
    <row r="83093" spans="2:4" x14ac:dyDescent="0.3">
      <c r="B83093" s="60"/>
      <c r="D83093" s="61"/>
    </row>
    <row r="83094" spans="2:4" x14ac:dyDescent="0.3">
      <c r="B83094" s="60"/>
      <c r="D83094" s="61"/>
    </row>
    <row r="83095" spans="2:4" x14ac:dyDescent="0.3">
      <c r="B83095" s="60"/>
      <c r="D83095" s="61"/>
    </row>
    <row r="83096" spans="2:4" x14ac:dyDescent="0.3">
      <c r="B83096" s="60"/>
      <c r="D83096" s="61"/>
    </row>
    <row r="83097" spans="2:4" x14ac:dyDescent="0.3">
      <c r="B83097" s="60"/>
      <c r="D83097" s="61"/>
    </row>
    <row r="83098" spans="2:4" x14ac:dyDescent="0.3">
      <c r="B83098" s="60"/>
      <c r="D83098" s="61"/>
    </row>
    <row r="83099" spans="2:4" x14ac:dyDescent="0.3">
      <c r="B83099" s="60"/>
      <c r="D83099" s="61"/>
    </row>
    <row r="83100" spans="2:4" x14ac:dyDescent="0.3">
      <c r="B83100" s="60"/>
      <c r="D83100" s="61"/>
    </row>
    <row r="83101" spans="2:4" x14ac:dyDescent="0.3">
      <c r="B83101" s="60"/>
      <c r="D83101" s="61"/>
    </row>
    <row r="83102" spans="2:4" x14ac:dyDescent="0.3">
      <c r="B83102" s="60"/>
      <c r="D83102" s="61"/>
    </row>
    <row r="83103" spans="2:4" x14ac:dyDescent="0.3">
      <c r="B83103" s="60"/>
      <c r="D83103" s="61"/>
    </row>
    <row r="83104" spans="2:4" x14ac:dyDescent="0.3">
      <c r="B83104" s="60"/>
      <c r="D83104" s="61"/>
    </row>
    <row r="83105" spans="2:4" x14ac:dyDescent="0.3">
      <c r="B83105" s="60"/>
      <c r="D83105" s="61"/>
    </row>
    <row r="83106" spans="2:4" x14ac:dyDescent="0.3">
      <c r="B83106" s="60"/>
      <c r="D83106" s="61"/>
    </row>
    <row r="83107" spans="2:4" x14ac:dyDescent="0.3">
      <c r="B83107" s="60"/>
      <c r="D83107" s="61"/>
    </row>
    <row r="83108" spans="2:4" x14ac:dyDescent="0.3">
      <c r="B83108" s="60"/>
      <c r="D83108" s="61"/>
    </row>
    <row r="83109" spans="2:4" x14ac:dyDescent="0.3">
      <c r="B83109" s="60"/>
      <c r="D83109" s="61"/>
    </row>
    <row r="83110" spans="2:4" x14ac:dyDescent="0.3">
      <c r="B83110" s="60"/>
      <c r="D83110" s="61"/>
    </row>
    <row r="83111" spans="2:4" x14ac:dyDescent="0.3">
      <c r="B83111" s="60"/>
      <c r="D83111" s="61"/>
    </row>
    <row r="83112" spans="2:4" x14ac:dyDescent="0.3">
      <c r="B83112" s="60"/>
      <c r="D83112" s="61"/>
    </row>
    <row r="83113" spans="2:4" x14ac:dyDescent="0.3">
      <c r="B83113" s="60"/>
      <c r="D83113" s="61"/>
    </row>
    <row r="83114" spans="2:4" x14ac:dyDescent="0.3">
      <c r="B83114" s="60"/>
      <c r="D83114" s="61"/>
    </row>
    <row r="83115" spans="2:4" x14ac:dyDescent="0.3">
      <c r="B83115" s="60"/>
      <c r="D83115" s="61"/>
    </row>
    <row r="83116" spans="2:4" x14ac:dyDescent="0.3">
      <c r="B83116" s="60"/>
      <c r="D83116" s="61"/>
    </row>
    <row r="83117" spans="2:4" x14ac:dyDescent="0.3">
      <c r="B83117" s="60"/>
      <c r="D83117" s="61"/>
    </row>
    <row r="83118" spans="2:4" x14ac:dyDescent="0.3">
      <c r="B83118" s="60"/>
      <c r="D83118" s="61"/>
    </row>
    <row r="83119" spans="2:4" x14ac:dyDescent="0.3">
      <c r="B83119" s="60"/>
      <c r="D83119" s="61"/>
    </row>
    <row r="83120" spans="2:4" x14ac:dyDescent="0.3">
      <c r="B83120" s="60"/>
      <c r="D83120" s="61"/>
    </row>
    <row r="83121" spans="2:4" x14ac:dyDescent="0.3">
      <c r="B83121" s="60"/>
      <c r="D83121" s="61"/>
    </row>
    <row r="83122" spans="2:4" x14ac:dyDescent="0.3">
      <c r="B83122" s="60"/>
      <c r="D83122" s="61"/>
    </row>
    <row r="83123" spans="2:4" x14ac:dyDescent="0.3">
      <c r="B83123" s="60"/>
      <c r="D83123" s="61"/>
    </row>
    <row r="83124" spans="2:4" x14ac:dyDescent="0.3">
      <c r="B83124" s="60"/>
      <c r="D83124" s="61"/>
    </row>
    <row r="83125" spans="2:4" x14ac:dyDescent="0.3">
      <c r="B83125" s="60"/>
      <c r="D83125" s="61"/>
    </row>
    <row r="83126" spans="2:4" x14ac:dyDescent="0.3">
      <c r="B83126" s="60"/>
      <c r="D83126" s="61"/>
    </row>
    <row r="83127" spans="2:4" x14ac:dyDescent="0.3">
      <c r="B83127" s="60"/>
      <c r="D83127" s="61"/>
    </row>
    <row r="83128" spans="2:4" x14ac:dyDescent="0.3">
      <c r="B83128" s="60"/>
      <c r="D83128" s="61"/>
    </row>
    <row r="83129" spans="2:4" x14ac:dyDescent="0.3">
      <c r="B83129" s="60"/>
      <c r="D83129" s="61"/>
    </row>
    <row r="83130" spans="2:4" x14ac:dyDescent="0.3">
      <c r="B83130" s="60"/>
      <c r="D83130" s="61"/>
    </row>
    <row r="83131" spans="2:4" x14ac:dyDescent="0.3">
      <c r="B83131" s="60"/>
      <c r="D83131" s="61"/>
    </row>
    <row r="83132" spans="2:4" x14ac:dyDescent="0.3">
      <c r="B83132" s="60"/>
      <c r="D83132" s="61"/>
    </row>
    <row r="83133" spans="2:4" x14ac:dyDescent="0.3">
      <c r="B83133" s="60"/>
      <c r="D83133" s="61"/>
    </row>
    <row r="83134" spans="2:4" x14ac:dyDescent="0.3">
      <c r="B83134" s="60"/>
      <c r="D83134" s="61"/>
    </row>
    <row r="83135" spans="2:4" x14ac:dyDescent="0.3">
      <c r="B83135" s="60"/>
      <c r="D83135" s="61"/>
    </row>
    <row r="83136" spans="2:4" x14ac:dyDescent="0.3">
      <c r="B83136" s="60"/>
      <c r="D83136" s="61"/>
    </row>
    <row r="83137" spans="2:5" x14ac:dyDescent="0.3">
      <c r="B83137" s="60"/>
      <c r="D83137" s="61"/>
    </row>
    <row r="83138" spans="2:5" x14ac:dyDescent="0.3">
      <c r="B83138" s="60"/>
      <c r="D83138" s="61"/>
    </row>
    <row r="83139" spans="2:5" x14ac:dyDescent="0.3">
      <c r="B83139" s="60"/>
      <c r="D83139" s="61"/>
    </row>
    <row r="83140" spans="2:5" x14ac:dyDescent="0.3">
      <c r="B83140" s="60"/>
      <c r="D83140" s="61"/>
    </row>
    <row r="83141" spans="2:5" x14ac:dyDescent="0.3">
      <c r="B83141" s="60"/>
      <c r="D83141" s="61"/>
    </row>
    <row r="83142" spans="2:5" x14ac:dyDescent="0.3">
      <c r="B83142" s="60"/>
      <c r="D83142" s="61"/>
    </row>
    <row r="83143" spans="2:5" x14ac:dyDescent="0.3">
      <c r="B83143" s="60"/>
      <c r="D83143" s="61"/>
    </row>
    <row r="83144" spans="2:5" x14ac:dyDescent="0.3">
      <c r="B83144" s="60"/>
      <c r="D83144" s="62"/>
      <c r="E83144" s="63"/>
    </row>
    <row r="83145" spans="2:5" x14ac:dyDescent="0.3">
      <c r="B83145" s="60"/>
      <c r="D83145" s="62"/>
      <c r="E83145" s="63"/>
    </row>
    <row r="83146" spans="2:5" x14ac:dyDescent="0.3">
      <c r="B83146" s="60"/>
      <c r="D83146" s="62"/>
      <c r="E83146" s="63"/>
    </row>
    <row r="83147" spans="2:5" x14ac:dyDescent="0.3">
      <c r="B83147" s="60"/>
      <c r="D83147" s="62"/>
      <c r="E83147" s="63"/>
    </row>
    <row r="83148" spans="2:5" x14ac:dyDescent="0.3">
      <c r="B83148" s="60"/>
      <c r="D83148" s="62"/>
      <c r="E83148" s="63"/>
    </row>
    <row r="83149" spans="2:5" x14ac:dyDescent="0.3">
      <c r="B83149" s="60"/>
      <c r="D83149" s="62"/>
      <c r="E83149" s="63"/>
    </row>
    <row r="83150" spans="2:5" x14ac:dyDescent="0.3">
      <c r="B83150" s="60"/>
      <c r="D83150" s="62"/>
      <c r="E83150" s="63"/>
    </row>
    <row r="83151" spans="2:5" x14ac:dyDescent="0.3">
      <c r="B83151" s="60"/>
      <c r="D83151" s="62"/>
      <c r="E83151" s="63"/>
    </row>
    <row r="83152" spans="2:5" x14ac:dyDescent="0.3">
      <c r="B83152" s="60"/>
      <c r="D83152" s="62"/>
      <c r="E83152" s="63"/>
    </row>
    <row r="83153" spans="2:5" x14ac:dyDescent="0.3">
      <c r="B83153" s="60"/>
      <c r="D83153" s="62"/>
      <c r="E83153" s="63"/>
    </row>
    <row r="83154" spans="2:5" x14ac:dyDescent="0.3">
      <c r="B83154" s="60"/>
      <c r="D83154" s="62"/>
      <c r="E83154" s="63"/>
    </row>
    <row r="83155" spans="2:5" x14ac:dyDescent="0.3">
      <c r="B83155" s="60"/>
      <c r="D83155" s="62"/>
      <c r="E83155" s="63"/>
    </row>
    <row r="83156" spans="2:5" x14ac:dyDescent="0.3">
      <c r="B83156" s="60"/>
      <c r="D83156" s="62"/>
      <c r="E83156" s="63"/>
    </row>
    <row r="83157" spans="2:5" x14ac:dyDescent="0.3">
      <c r="B83157" s="60"/>
      <c r="D83157" s="62"/>
      <c r="E83157" s="63"/>
    </row>
    <row r="83158" spans="2:5" x14ac:dyDescent="0.3">
      <c r="B83158" s="60"/>
      <c r="D83158" s="62"/>
      <c r="E83158" s="63"/>
    </row>
    <row r="83159" spans="2:5" x14ac:dyDescent="0.3">
      <c r="B83159" s="60"/>
      <c r="D83159" s="62"/>
      <c r="E83159" s="63"/>
    </row>
    <row r="83160" spans="2:5" x14ac:dyDescent="0.3">
      <c r="B83160" s="60"/>
      <c r="D83160" s="62"/>
      <c r="E83160" s="63"/>
    </row>
    <row r="83161" spans="2:5" x14ac:dyDescent="0.3">
      <c r="B83161" s="60"/>
      <c r="D83161" s="62"/>
      <c r="E83161" s="63"/>
    </row>
    <row r="83162" spans="2:5" x14ac:dyDescent="0.3">
      <c r="B83162" s="60"/>
      <c r="D83162" s="62"/>
      <c r="E83162" s="63"/>
    </row>
    <row r="83163" spans="2:5" x14ac:dyDescent="0.3">
      <c r="B83163" s="60"/>
      <c r="D83163" s="62"/>
      <c r="E83163" s="63"/>
    </row>
    <row r="83164" spans="2:5" x14ac:dyDescent="0.3">
      <c r="B83164" s="60"/>
      <c r="D83164" s="61"/>
    </row>
    <row r="83165" spans="2:5" x14ac:dyDescent="0.3">
      <c r="B83165" s="60"/>
      <c r="D83165" s="61"/>
    </row>
    <row r="83166" spans="2:5" x14ac:dyDescent="0.3">
      <c r="B83166" s="60"/>
      <c r="D83166" s="61"/>
    </row>
    <row r="83167" spans="2:5" x14ac:dyDescent="0.3">
      <c r="B83167" s="60"/>
      <c r="D83167" s="61"/>
    </row>
    <row r="83168" spans="2:5" x14ac:dyDescent="0.3">
      <c r="B83168" s="60"/>
      <c r="D83168" s="61"/>
    </row>
    <row r="83169" spans="2:4" x14ac:dyDescent="0.3">
      <c r="B83169" s="60"/>
      <c r="D83169" s="61"/>
    </row>
    <row r="83170" spans="2:4" x14ac:dyDescent="0.3">
      <c r="B83170" s="60"/>
      <c r="D83170" s="61"/>
    </row>
    <row r="83171" spans="2:4" x14ac:dyDescent="0.3">
      <c r="B83171" s="60"/>
      <c r="D83171" s="61"/>
    </row>
    <row r="83172" spans="2:4" x14ac:dyDescent="0.3">
      <c r="B83172" s="60"/>
      <c r="D83172" s="61"/>
    </row>
    <row r="83173" spans="2:4" x14ac:dyDescent="0.3">
      <c r="B83173" s="60"/>
      <c r="D83173" s="61"/>
    </row>
    <row r="83174" spans="2:4" x14ac:dyDescent="0.3">
      <c r="B83174" s="60"/>
      <c r="D83174" s="61"/>
    </row>
    <row r="83175" spans="2:4" x14ac:dyDescent="0.3">
      <c r="B83175" s="60"/>
      <c r="D83175" s="61"/>
    </row>
    <row r="83176" spans="2:4" x14ac:dyDescent="0.3">
      <c r="B83176" s="60"/>
      <c r="D83176" s="61"/>
    </row>
    <row r="83177" spans="2:4" x14ac:dyDescent="0.3">
      <c r="B83177" s="60"/>
      <c r="D83177" s="61"/>
    </row>
    <row r="83178" spans="2:4" x14ac:dyDescent="0.3">
      <c r="B83178" s="60"/>
      <c r="D83178" s="61"/>
    </row>
    <row r="83179" spans="2:4" x14ac:dyDescent="0.3">
      <c r="B83179" s="60"/>
      <c r="D83179" s="61"/>
    </row>
    <row r="83180" spans="2:4" x14ac:dyDescent="0.3">
      <c r="B83180" s="60"/>
      <c r="D83180" s="61"/>
    </row>
    <row r="83181" spans="2:4" x14ac:dyDescent="0.3">
      <c r="B83181" s="60"/>
      <c r="D83181" s="61"/>
    </row>
    <row r="83182" spans="2:4" x14ac:dyDescent="0.3">
      <c r="B83182" s="60"/>
      <c r="D83182" s="61"/>
    </row>
    <row r="83183" spans="2:4" x14ac:dyDescent="0.3">
      <c r="B83183" s="60"/>
      <c r="D83183" s="61"/>
    </row>
    <row r="83184" spans="2:4" x14ac:dyDescent="0.3">
      <c r="B83184" s="60"/>
      <c r="D83184" s="61"/>
    </row>
    <row r="83185" spans="2:4" x14ac:dyDescent="0.3">
      <c r="B83185" s="60"/>
      <c r="D83185" s="61"/>
    </row>
    <row r="83186" spans="2:4" x14ac:dyDescent="0.3">
      <c r="B83186" s="60"/>
      <c r="D83186" s="61"/>
    </row>
    <row r="83187" spans="2:4" x14ac:dyDescent="0.3">
      <c r="B83187" s="60"/>
      <c r="D83187" s="61"/>
    </row>
    <row r="83188" spans="2:4" x14ac:dyDescent="0.3">
      <c r="B83188" s="60"/>
      <c r="D83188" s="61"/>
    </row>
    <row r="83189" spans="2:4" x14ac:dyDescent="0.3">
      <c r="B83189" s="60"/>
      <c r="D83189" s="61"/>
    </row>
    <row r="83190" spans="2:4" x14ac:dyDescent="0.3">
      <c r="B83190" s="60"/>
      <c r="D83190" s="61"/>
    </row>
    <row r="83191" spans="2:4" x14ac:dyDescent="0.3">
      <c r="B83191" s="60"/>
      <c r="D83191" s="61"/>
    </row>
    <row r="83192" spans="2:4" x14ac:dyDescent="0.3">
      <c r="B83192" s="60"/>
      <c r="D83192" s="61"/>
    </row>
    <row r="83193" spans="2:4" x14ac:dyDescent="0.3">
      <c r="B83193" s="60"/>
      <c r="D83193" s="61"/>
    </row>
    <row r="83194" spans="2:4" x14ac:dyDescent="0.3">
      <c r="B83194" s="60"/>
      <c r="D83194" s="61"/>
    </row>
    <row r="83195" spans="2:4" x14ac:dyDescent="0.3">
      <c r="B83195" s="60"/>
      <c r="D83195" s="61"/>
    </row>
    <row r="83196" spans="2:4" x14ac:dyDescent="0.3">
      <c r="B83196" s="60"/>
      <c r="D83196" s="61"/>
    </row>
    <row r="83197" spans="2:4" x14ac:dyDescent="0.3">
      <c r="B83197" s="60"/>
      <c r="D83197" s="61"/>
    </row>
    <row r="83198" spans="2:4" x14ac:dyDescent="0.3">
      <c r="B83198" s="60"/>
      <c r="D83198" s="61"/>
    </row>
    <row r="83199" spans="2:4" x14ac:dyDescent="0.3">
      <c r="B83199" s="60"/>
      <c r="D83199" s="61"/>
    </row>
    <row r="83200" spans="2:4" x14ac:dyDescent="0.3">
      <c r="B83200" s="60"/>
      <c r="D83200" s="61"/>
    </row>
    <row r="83201" spans="2:4" x14ac:dyDescent="0.3">
      <c r="B83201" s="60"/>
      <c r="D83201" s="61"/>
    </row>
    <row r="83202" spans="2:4" x14ac:dyDescent="0.3">
      <c r="B83202" s="60"/>
      <c r="D83202" s="61"/>
    </row>
    <row r="83203" spans="2:4" x14ac:dyDescent="0.3">
      <c r="B83203" s="60"/>
      <c r="D83203" s="61"/>
    </row>
    <row r="83204" spans="2:4" x14ac:dyDescent="0.3">
      <c r="B83204" s="60"/>
      <c r="D83204" s="61"/>
    </row>
    <row r="83205" spans="2:4" x14ac:dyDescent="0.3">
      <c r="B83205" s="60"/>
      <c r="D83205" s="61"/>
    </row>
    <row r="83206" spans="2:4" x14ac:dyDescent="0.3">
      <c r="B83206" s="60"/>
      <c r="D83206" s="61"/>
    </row>
    <row r="83207" spans="2:4" x14ac:dyDescent="0.3">
      <c r="B83207" s="60"/>
      <c r="D83207" s="61"/>
    </row>
    <row r="83208" spans="2:4" x14ac:dyDescent="0.3">
      <c r="B83208" s="60"/>
      <c r="D83208" s="61"/>
    </row>
    <row r="83209" spans="2:4" x14ac:dyDescent="0.3">
      <c r="B83209" s="60"/>
      <c r="D83209" s="61"/>
    </row>
    <row r="83210" spans="2:4" x14ac:dyDescent="0.3">
      <c r="B83210" s="60"/>
      <c r="D83210" s="61"/>
    </row>
    <row r="83211" spans="2:4" x14ac:dyDescent="0.3">
      <c r="B83211" s="60"/>
      <c r="D83211" s="61"/>
    </row>
    <row r="83212" spans="2:4" x14ac:dyDescent="0.3">
      <c r="B83212" s="60"/>
      <c r="D83212" s="61"/>
    </row>
    <row r="83213" spans="2:4" x14ac:dyDescent="0.3">
      <c r="B83213" s="60"/>
      <c r="D83213" s="61"/>
    </row>
    <row r="83214" spans="2:4" x14ac:dyDescent="0.3">
      <c r="B83214" s="60"/>
      <c r="D83214" s="61"/>
    </row>
    <row r="83215" spans="2:4" x14ac:dyDescent="0.3">
      <c r="B83215" s="60"/>
      <c r="D83215" s="61"/>
    </row>
    <row r="83216" spans="2:4" x14ac:dyDescent="0.3">
      <c r="B83216" s="60"/>
      <c r="D83216" s="61"/>
    </row>
    <row r="83217" spans="2:4" x14ac:dyDescent="0.3">
      <c r="B83217" s="60"/>
      <c r="D83217" s="61"/>
    </row>
    <row r="83218" spans="2:4" x14ac:dyDescent="0.3">
      <c r="B83218" s="60"/>
      <c r="D83218" s="61"/>
    </row>
    <row r="83219" spans="2:4" x14ac:dyDescent="0.3">
      <c r="B83219" s="60"/>
      <c r="D83219" s="61"/>
    </row>
    <row r="83220" spans="2:4" x14ac:dyDescent="0.3">
      <c r="B83220" s="60"/>
      <c r="D83220" s="61"/>
    </row>
    <row r="83221" spans="2:4" x14ac:dyDescent="0.3">
      <c r="B83221" s="60"/>
      <c r="D83221" s="61"/>
    </row>
    <row r="83222" spans="2:4" x14ac:dyDescent="0.3">
      <c r="B83222" s="60"/>
      <c r="D83222" s="61"/>
    </row>
    <row r="83223" spans="2:4" x14ac:dyDescent="0.3">
      <c r="B83223" s="60"/>
      <c r="D83223" s="61"/>
    </row>
    <row r="83224" spans="2:4" x14ac:dyDescent="0.3">
      <c r="B83224" s="60"/>
      <c r="D83224" s="61"/>
    </row>
    <row r="83225" spans="2:4" x14ac:dyDescent="0.3">
      <c r="B83225" s="60"/>
      <c r="D83225" s="61"/>
    </row>
    <row r="83226" spans="2:4" x14ac:dyDescent="0.3">
      <c r="B83226" s="60"/>
      <c r="D83226" s="61"/>
    </row>
    <row r="83227" spans="2:4" x14ac:dyDescent="0.3">
      <c r="B83227" s="60"/>
      <c r="D83227" s="61"/>
    </row>
    <row r="83228" spans="2:4" x14ac:dyDescent="0.3">
      <c r="B83228" s="60"/>
      <c r="D83228" s="61"/>
    </row>
    <row r="83229" spans="2:4" x14ac:dyDescent="0.3">
      <c r="B83229" s="60"/>
      <c r="D83229" s="61"/>
    </row>
    <row r="83230" spans="2:4" x14ac:dyDescent="0.3">
      <c r="B83230" s="60"/>
      <c r="D83230" s="61"/>
    </row>
    <row r="83231" spans="2:4" x14ac:dyDescent="0.3">
      <c r="B83231" s="60"/>
      <c r="D83231" s="61"/>
    </row>
    <row r="83232" spans="2:4" x14ac:dyDescent="0.3">
      <c r="B83232" s="60"/>
      <c r="D83232" s="61"/>
    </row>
    <row r="83233" spans="2:4" x14ac:dyDescent="0.3">
      <c r="B83233" s="60"/>
      <c r="D83233" s="61"/>
    </row>
    <row r="83234" spans="2:4" x14ac:dyDescent="0.3">
      <c r="B83234" s="60"/>
      <c r="D83234" s="61"/>
    </row>
    <row r="83235" spans="2:4" x14ac:dyDescent="0.3">
      <c r="B83235" s="60"/>
      <c r="D83235" s="61"/>
    </row>
    <row r="83236" spans="2:4" x14ac:dyDescent="0.3">
      <c r="B83236" s="60"/>
      <c r="D83236" s="61"/>
    </row>
    <row r="83237" spans="2:4" x14ac:dyDescent="0.3">
      <c r="B83237" s="60"/>
      <c r="D83237" s="61"/>
    </row>
    <row r="83238" spans="2:4" x14ac:dyDescent="0.3">
      <c r="B83238" s="60"/>
      <c r="D83238" s="61"/>
    </row>
    <row r="83239" spans="2:4" x14ac:dyDescent="0.3">
      <c r="B83239" s="60"/>
      <c r="D83239" s="61"/>
    </row>
    <row r="83240" spans="2:4" x14ac:dyDescent="0.3">
      <c r="B83240" s="60"/>
      <c r="D83240" s="61"/>
    </row>
    <row r="83241" spans="2:4" x14ac:dyDescent="0.3">
      <c r="B83241" s="60"/>
      <c r="D83241" s="61"/>
    </row>
    <row r="83242" spans="2:4" x14ac:dyDescent="0.3">
      <c r="B83242" s="60"/>
      <c r="D83242" s="61"/>
    </row>
    <row r="83243" spans="2:4" x14ac:dyDescent="0.3">
      <c r="B83243" s="60"/>
      <c r="D83243" s="61"/>
    </row>
    <row r="83244" spans="2:4" x14ac:dyDescent="0.3">
      <c r="B83244" s="60"/>
      <c r="D83244" s="61"/>
    </row>
    <row r="83245" spans="2:4" x14ac:dyDescent="0.3">
      <c r="B83245" s="60"/>
      <c r="D83245" s="61"/>
    </row>
    <row r="83246" spans="2:4" x14ac:dyDescent="0.3">
      <c r="B83246" s="60"/>
      <c r="D83246" s="61"/>
    </row>
    <row r="83247" spans="2:4" x14ac:dyDescent="0.3">
      <c r="B83247" s="60"/>
      <c r="D83247" s="61"/>
    </row>
    <row r="83248" spans="2:4" x14ac:dyDescent="0.3">
      <c r="B83248" s="60"/>
      <c r="D83248" s="61"/>
    </row>
    <row r="83249" spans="2:4" x14ac:dyDescent="0.3">
      <c r="B83249" s="60"/>
      <c r="D83249" s="61"/>
    </row>
    <row r="83250" spans="2:4" x14ac:dyDescent="0.3">
      <c r="B83250" s="60"/>
      <c r="D83250" s="61"/>
    </row>
    <row r="83251" spans="2:4" x14ac:dyDescent="0.3">
      <c r="B83251" s="60"/>
      <c r="D83251" s="61"/>
    </row>
    <row r="83252" spans="2:4" x14ac:dyDescent="0.3">
      <c r="B83252" s="60"/>
      <c r="D83252" s="61"/>
    </row>
    <row r="83253" spans="2:4" x14ac:dyDescent="0.3">
      <c r="B83253" s="60"/>
      <c r="D83253" s="61"/>
    </row>
    <row r="83254" spans="2:4" x14ac:dyDescent="0.3">
      <c r="B83254" s="60"/>
      <c r="D83254" s="61"/>
    </row>
    <row r="83255" spans="2:4" x14ac:dyDescent="0.3">
      <c r="B83255" s="60"/>
      <c r="D83255" s="61"/>
    </row>
    <row r="83256" spans="2:4" x14ac:dyDescent="0.3">
      <c r="B83256" s="60"/>
      <c r="D83256" s="61"/>
    </row>
    <row r="83257" spans="2:4" x14ac:dyDescent="0.3">
      <c r="B83257" s="60"/>
      <c r="D83257" s="61"/>
    </row>
    <row r="83258" spans="2:4" x14ac:dyDescent="0.3">
      <c r="B83258" s="60"/>
      <c r="D83258" s="61"/>
    </row>
    <row r="83259" spans="2:4" x14ac:dyDescent="0.3">
      <c r="B83259" s="60"/>
      <c r="D83259" s="61"/>
    </row>
    <row r="83260" spans="2:4" x14ac:dyDescent="0.3">
      <c r="B83260" s="60"/>
      <c r="D83260" s="61"/>
    </row>
    <row r="83261" spans="2:4" x14ac:dyDescent="0.3">
      <c r="B83261" s="60"/>
      <c r="D83261" s="61"/>
    </row>
    <row r="83262" spans="2:4" x14ac:dyDescent="0.3">
      <c r="B83262" s="60"/>
      <c r="D83262" s="61"/>
    </row>
    <row r="83263" spans="2:4" x14ac:dyDescent="0.3">
      <c r="B83263" s="60"/>
      <c r="D83263" s="61"/>
    </row>
    <row r="83264" spans="2:4" x14ac:dyDescent="0.3">
      <c r="B83264" s="60"/>
      <c r="D83264" s="61"/>
    </row>
    <row r="83265" spans="2:4" x14ac:dyDescent="0.3">
      <c r="B83265" s="60"/>
      <c r="D83265" s="61"/>
    </row>
    <row r="83266" spans="2:4" x14ac:dyDescent="0.3">
      <c r="B83266" s="60"/>
      <c r="D83266" s="61"/>
    </row>
    <row r="83267" spans="2:4" x14ac:dyDescent="0.3">
      <c r="B83267" s="60"/>
      <c r="D83267" s="61"/>
    </row>
    <row r="83268" spans="2:4" x14ac:dyDescent="0.3">
      <c r="B83268" s="60"/>
      <c r="D83268" s="61"/>
    </row>
    <row r="83269" spans="2:4" x14ac:dyDescent="0.3">
      <c r="B83269" s="60"/>
      <c r="D83269" s="61"/>
    </row>
    <row r="83270" spans="2:4" x14ac:dyDescent="0.3">
      <c r="B83270" s="60"/>
      <c r="D83270" s="61"/>
    </row>
    <row r="83271" spans="2:4" x14ac:dyDescent="0.3">
      <c r="B83271" s="60"/>
      <c r="D83271" s="61"/>
    </row>
    <row r="83272" spans="2:4" x14ac:dyDescent="0.3">
      <c r="B83272" s="60"/>
      <c r="D83272" s="61"/>
    </row>
    <row r="83273" spans="2:4" x14ac:dyDescent="0.3">
      <c r="B83273" s="60"/>
      <c r="D83273" s="61"/>
    </row>
    <row r="83274" spans="2:4" x14ac:dyDescent="0.3">
      <c r="B83274" s="60"/>
      <c r="D83274" s="61"/>
    </row>
    <row r="83275" spans="2:4" x14ac:dyDescent="0.3">
      <c r="B83275" s="60"/>
      <c r="D83275" s="61"/>
    </row>
    <row r="83276" spans="2:4" x14ac:dyDescent="0.3">
      <c r="B83276" s="60"/>
      <c r="D83276" s="61"/>
    </row>
    <row r="83277" spans="2:4" x14ac:dyDescent="0.3">
      <c r="B83277" s="60"/>
      <c r="D83277" s="61"/>
    </row>
    <row r="83278" spans="2:4" x14ac:dyDescent="0.3">
      <c r="B83278" s="60"/>
      <c r="D83278" s="61"/>
    </row>
    <row r="83279" spans="2:4" x14ac:dyDescent="0.3">
      <c r="B83279" s="60"/>
      <c r="D83279" s="61"/>
    </row>
    <row r="83280" spans="2:4" x14ac:dyDescent="0.3">
      <c r="B83280" s="60"/>
      <c r="D83280" s="61"/>
    </row>
    <row r="83281" spans="2:4" x14ac:dyDescent="0.3">
      <c r="B83281" s="60"/>
      <c r="D83281" s="61"/>
    </row>
    <row r="83282" spans="2:4" x14ac:dyDescent="0.3">
      <c r="B83282" s="60"/>
      <c r="D83282" s="61"/>
    </row>
    <row r="83283" spans="2:4" x14ac:dyDescent="0.3">
      <c r="B83283" s="60"/>
      <c r="D83283" s="61"/>
    </row>
    <row r="83284" spans="2:4" x14ac:dyDescent="0.3">
      <c r="B83284" s="60"/>
      <c r="D83284" s="61"/>
    </row>
    <row r="83285" spans="2:4" x14ac:dyDescent="0.3">
      <c r="B83285" s="60"/>
      <c r="D83285" s="61"/>
    </row>
    <row r="83286" spans="2:4" x14ac:dyDescent="0.3">
      <c r="B83286" s="60"/>
      <c r="D83286" s="61"/>
    </row>
    <row r="83287" spans="2:4" x14ac:dyDescent="0.3">
      <c r="B83287" s="60"/>
      <c r="D83287" s="61"/>
    </row>
    <row r="83288" spans="2:4" x14ac:dyDescent="0.3">
      <c r="B83288" s="60"/>
      <c r="D83288" s="61"/>
    </row>
    <row r="83289" spans="2:4" x14ac:dyDescent="0.3">
      <c r="B83289" s="60"/>
      <c r="D83289" s="61"/>
    </row>
    <row r="83290" spans="2:4" x14ac:dyDescent="0.3">
      <c r="B83290" s="60"/>
      <c r="D83290" s="61"/>
    </row>
    <row r="83291" spans="2:4" x14ac:dyDescent="0.3">
      <c r="B83291" s="60"/>
      <c r="D83291" s="61"/>
    </row>
    <row r="83292" spans="2:4" x14ac:dyDescent="0.3">
      <c r="B83292" s="60"/>
      <c r="D83292" s="61"/>
    </row>
    <row r="83293" spans="2:4" x14ac:dyDescent="0.3">
      <c r="B83293" s="60"/>
      <c r="D83293" s="61"/>
    </row>
    <row r="83294" spans="2:4" x14ac:dyDescent="0.3">
      <c r="B83294" s="60"/>
      <c r="D83294" s="61"/>
    </row>
    <row r="83295" spans="2:4" x14ac:dyDescent="0.3">
      <c r="B83295" s="60"/>
      <c r="D83295" s="61"/>
    </row>
    <row r="83296" spans="2:4" x14ac:dyDescent="0.3">
      <c r="B83296" s="60"/>
      <c r="D83296" s="61"/>
    </row>
    <row r="83297" spans="2:4" x14ac:dyDescent="0.3">
      <c r="B83297" s="60"/>
      <c r="D83297" s="61"/>
    </row>
    <row r="83298" spans="2:4" x14ac:dyDescent="0.3">
      <c r="B83298" s="60"/>
      <c r="D83298" s="61"/>
    </row>
    <row r="83299" spans="2:4" x14ac:dyDescent="0.3">
      <c r="B83299" s="60"/>
      <c r="D83299" s="61"/>
    </row>
    <row r="83300" spans="2:4" x14ac:dyDescent="0.3">
      <c r="B83300" s="60"/>
      <c r="D83300" s="61"/>
    </row>
    <row r="83301" spans="2:4" x14ac:dyDescent="0.3">
      <c r="B83301" s="60"/>
      <c r="D83301" s="61"/>
    </row>
    <row r="83302" spans="2:4" x14ac:dyDescent="0.3">
      <c r="B83302" s="60"/>
      <c r="D83302" s="61"/>
    </row>
    <row r="83303" spans="2:4" x14ac:dyDescent="0.3">
      <c r="B83303" s="60"/>
      <c r="D83303" s="61"/>
    </row>
    <row r="83304" spans="2:4" x14ac:dyDescent="0.3">
      <c r="B83304" s="60"/>
      <c r="D83304" s="61"/>
    </row>
    <row r="83305" spans="2:4" x14ac:dyDescent="0.3">
      <c r="B83305" s="60"/>
      <c r="D83305" s="61"/>
    </row>
    <row r="83306" spans="2:4" x14ac:dyDescent="0.3">
      <c r="B83306" s="60"/>
      <c r="D83306" s="61"/>
    </row>
    <row r="83307" spans="2:4" x14ac:dyDescent="0.3">
      <c r="B83307" s="60"/>
      <c r="D83307" s="61"/>
    </row>
    <row r="83308" spans="2:4" x14ac:dyDescent="0.3">
      <c r="B83308" s="60"/>
      <c r="D83308" s="61"/>
    </row>
    <row r="83309" spans="2:4" x14ac:dyDescent="0.3">
      <c r="B83309" s="60"/>
      <c r="D83309" s="61"/>
    </row>
    <row r="83310" spans="2:4" x14ac:dyDescent="0.3">
      <c r="B83310" s="60"/>
      <c r="D83310" s="61"/>
    </row>
    <row r="83311" spans="2:4" x14ac:dyDescent="0.3">
      <c r="B83311" s="60"/>
      <c r="D83311" s="61"/>
    </row>
    <row r="83312" spans="2:4" x14ac:dyDescent="0.3">
      <c r="B83312" s="60"/>
      <c r="D83312" s="61"/>
    </row>
    <row r="83313" spans="2:4" x14ac:dyDescent="0.3">
      <c r="B83313" s="60"/>
      <c r="D83313" s="61"/>
    </row>
    <row r="83314" spans="2:4" x14ac:dyDescent="0.3">
      <c r="B83314" s="60"/>
      <c r="D83314" s="61"/>
    </row>
    <row r="83315" spans="2:4" x14ac:dyDescent="0.3">
      <c r="B83315" s="60"/>
      <c r="D83315" s="61"/>
    </row>
    <row r="83316" spans="2:4" x14ac:dyDescent="0.3">
      <c r="B83316" s="60"/>
      <c r="D83316" s="61"/>
    </row>
    <row r="83317" spans="2:4" x14ac:dyDescent="0.3">
      <c r="B83317" s="60"/>
      <c r="D83317" s="61"/>
    </row>
    <row r="83318" spans="2:4" x14ac:dyDescent="0.3">
      <c r="B83318" s="60"/>
      <c r="D83318" s="61"/>
    </row>
    <row r="83319" spans="2:4" x14ac:dyDescent="0.3">
      <c r="B83319" s="60"/>
      <c r="D83319" s="61"/>
    </row>
    <row r="83320" spans="2:4" x14ac:dyDescent="0.3">
      <c r="B83320" s="60"/>
      <c r="D83320" s="61"/>
    </row>
    <row r="83321" spans="2:4" x14ac:dyDescent="0.3">
      <c r="B83321" s="60"/>
      <c r="D83321" s="61"/>
    </row>
    <row r="83322" spans="2:4" x14ac:dyDescent="0.3">
      <c r="B83322" s="60"/>
      <c r="D83322" s="61"/>
    </row>
    <row r="83323" spans="2:4" x14ac:dyDescent="0.3">
      <c r="B83323" s="60"/>
      <c r="D83323" s="61"/>
    </row>
    <row r="83324" spans="2:4" x14ac:dyDescent="0.3">
      <c r="B83324" s="60"/>
      <c r="D83324" s="61"/>
    </row>
    <row r="83325" spans="2:4" x14ac:dyDescent="0.3">
      <c r="B83325" s="60"/>
      <c r="D83325" s="61"/>
    </row>
    <row r="83326" spans="2:4" x14ac:dyDescent="0.3">
      <c r="B83326" s="60"/>
      <c r="D83326" s="61"/>
    </row>
    <row r="83327" spans="2:4" x14ac:dyDescent="0.3">
      <c r="B83327" s="60"/>
      <c r="D83327" s="61"/>
    </row>
    <row r="83328" spans="2:4" x14ac:dyDescent="0.3">
      <c r="B83328" s="60"/>
      <c r="D83328" s="61"/>
    </row>
    <row r="83329" spans="2:4" x14ac:dyDescent="0.3">
      <c r="B83329" s="60"/>
      <c r="D83329" s="61"/>
    </row>
    <row r="83330" spans="2:4" x14ac:dyDescent="0.3">
      <c r="B83330" s="60"/>
      <c r="D83330" s="61"/>
    </row>
    <row r="83331" spans="2:4" x14ac:dyDescent="0.3">
      <c r="B83331" s="60"/>
      <c r="D83331" s="61"/>
    </row>
    <row r="83332" spans="2:4" x14ac:dyDescent="0.3">
      <c r="B83332" s="60"/>
      <c r="D83332" s="61"/>
    </row>
    <row r="83333" spans="2:4" x14ac:dyDescent="0.3">
      <c r="B83333" s="60"/>
      <c r="D83333" s="61"/>
    </row>
    <row r="83334" spans="2:4" x14ac:dyDescent="0.3">
      <c r="B83334" s="60"/>
      <c r="D83334" s="61"/>
    </row>
    <row r="83335" spans="2:4" x14ac:dyDescent="0.3">
      <c r="B83335" s="60"/>
      <c r="D83335" s="61"/>
    </row>
    <row r="83336" spans="2:4" x14ac:dyDescent="0.3">
      <c r="B83336" s="60"/>
      <c r="D83336" s="61"/>
    </row>
    <row r="83337" spans="2:4" x14ac:dyDescent="0.3">
      <c r="B83337" s="60"/>
      <c r="D83337" s="61"/>
    </row>
    <row r="83338" spans="2:4" x14ac:dyDescent="0.3">
      <c r="B83338" s="60"/>
      <c r="D83338" s="61"/>
    </row>
    <row r="83339" spans="2:4" x14ac:dyDescent="0.3">
      <c r="B83339" s="60"/>
      <c r="D83339" s="61"/>
    </row>
    <row r="83340" spans="2:4" x14ac:dyDescent="0.3">
      <c r="B83340" s="60"/>
      <c r="D83340" s="61"/>
    </row>
    <row r="83341" spans="2:4" x14ac:dyDescent="0.3">
      <c r="B83341" s="60"/>
      <c r="D83341" s="61"/>
    </row>
    <row r="83342" spans="2:4" x14ac:dyDescent="0.3">
      <c r="B83342" s="60"/>
      <c r="D83342" s="61"/>
    </row>
    <row r="83343" spans="2:4" x14ac:dyDescent="0.3">
      <c r="B83343" s="60"/>
      <c r="D83343" s="61"/>
    </row>
    <row r="83344" spans="2:4" x14ac:dyDescent="0.3">
      <c r="B83344" s="60"/>
      <c r="D83344" s="61"/>
    </row>
    <row r="83345" spans="2:4" x14ac:dyDescent="0.3">
      <c r="B83345" s="60"/>
      <c r="D83345" s="61"/>
    </row>
    <row r="83346" spans="2:4" x14ac:dyDescent="0.3">
      <c r="B83346" s="60"/>
      <c r="D83346" s="61"/>
    </row>
    <row r="83347" spans="2:4" x14ac:dyDescent="0.3">
      <c r="B83347" s="60"/>
      <c r="D83347" s="61"/>
    </row>
    <row r="83348" spans="2:4" x14ac:dyDescent="0.3">
      <c r="B83348" s="60"/>
      <c r="D83348" s="61"/>
    </row>
    <row r="83349" spans="2:4" x14ac:dyDescent="0.3">
      <c r="B83349" s="60"/>
      <c r="D83349" s="61"/>
    </row>
    <row r="83350" spans="2:4" x14ac:dyDescent="0.3">
      <c r="B83350" s="60"/>
      <c r="D83350" s="61"/>
    </row>
    <row r="83351" spans="2:4" x14ac:dyDescent="0.3">
      <c r="B83351" s="60"/>
      <c r="D83351" s="61"/>
    </row>
    <row r="83352" spans="2:4" x14ac:dyDescent="0.3">
      <c r="B83352" s="60"/>
      <c r="D83352" s="61"/>
    </row>
    <row r="83353" spans="2:4" x14ac:dyDescent="0.3">
      <c r="B83353" s="60"/>
      <c r="D83353" s="61"/>
    </row>
    <row r="83354" spans="2:4" x14ac:dyDescent="0.3">
      <c r="B83354" s="60"/>
      <c r="D83354" s="61"/>
    </row>
    <row r="83355" spans="2:4" x14ac:dyDescent="0.3">
      <c r="B83355" s="60"/>
      <c r="D83355" s="61"/>
    </row>
    <row r="83356" spans="2:4" x14ac:dyDescent="0.3">
      <c r="B83356" s="60"/>
      <c r="D83356" s="61"/>
    </row>
    <row r="83357" spans="2:4" x14ac:dyDescent="0.3">
      <c r="B83357" s="60"/>
      <c r="D83357" s="61"/>
    </row>
    <row r="83358" spans="2:4" x14ac:dyDescent="0.3">
      <c r="B83358" s="60"/>
      <c r="D83358" s="61"/>
    </row>
    <row r="83359" spans="2:4" x14ac:dyDescent="0.3">
      <c r="B83359" s="60"/>
      <c r="D83359" s="61"/>
    </row>
    <row r="83360" spans="2:4" x14ac:dyDescent="0.3">
      <c r="B83360" s="60"/>
      <c r="D83360" s="61"/>
    </row>
    <row r="83361" spans="2:4" x14ac:dyDescent="0.3">
      <c r="B83361" s="60"/>
      <c r="D83361" s="61"/>
    </row>
    <row r="83362" spans="2:4" x14ac:dyDescent="0.3">
      <c r="B83362" s="60"/>
      <c r="D83362" s="61"/>
    </row>
    <row r="83363" spans="2:4" x14ac:dyDescent="0.3">
      <c r="B83363" s="60"/>
      <c r="D83363" s="61"/>
    </row>
    <row r="83364" spans="2:4" x14ac:dyDescent="0.3">
      <c r="B83364" s="60"/>
      <c r="D83364" s="61"/>
    </row>
    <row r="83365" spans="2:4" x14ac:dyDescent="0.3">
      <c r="B83365" s="60"/>
      <c r="D83365" s="61"/>
    </row>
    <row r="83366" spans="2:4" x14ac:dyDescent="0.3">
      <c r="B83366" s="60"/>
      <c r="D83366" s="61"/>
    </row>
    <row r="83367" spans="2:4" x14ac:dyDescent="0.3">
      <c r="B83367" s="60"/>
      <c r="D83367" s="61"/>
    </row>
    <row r="83368" spans="2:4" x14ac:dyDescent="0.3">
      <c r="B83368" s="60"/>
      <c r="D83368" s="61"/>
    </row>
    <row r="83369" spans="2:4" x14ac:dyDescent="0.3">
      <c r="B83369" s="60"/>
      <c r="D83369" s="61"/>
    </row>
    <row r="83370" spans="2:4" x14ac:dyDescent="0.3">
      <c r="B83370" s="60"/>
      <c r="D83370" s="61"/>
    </row>
    <row r="83371" spans="2:4" x14ac:dyDescent="0.3">
      <c r="B83371" s="60"/>
      <c r="D83371" s="61"/>
    </row>
    <row r="83372" spans="2:4" x14ac:dyDescent="0.3">
      <c r="B83372" s="60"/>
      <c r="D83372" s="61"/>
    </row>
    <row r="83373" spans="2:4" x14ac:dyDescent="0.3">
      <c r="B83373" s="60"/>
      <c r="D83373" s="61"/>
    </row>
    <row r="83374" spans="2:4" x14ac:dyDescent="0.3">
      <c r="B83374" s="60"/>
      <c r="D83374" s="61"/>
    </row>
    <row r="83375" spans="2:4" x14ac:dyDescent="0.3">
      <c r="B83375" s="60"/>
      <c r="D83375" s="61"/>
    </row>
    <row r="83376" spans="2:4" x14ac:dyDescent="0.3">
      <c r="B83376" s="60"/>
      <c r="D83376" s="61"/>
    </row>
    <row r="83377" spans="2:4" x14ac:dyDescent="0.3">
      <c r="B83377" s="60"/>
      <c r="D83377" s="61"/>
    </row>
    <row r="83378" spans="2:4" x14ac:dyDescent="0.3">
      <c r="B83378" s="60"/>
      <c r="D83378" s="61"/>
    </row>
    <row r="83379" spans="2:4" x14ac:dyDescent="0.3">
      <c r="B83379" s="60"/>
      <c r="D83379" s="61"/>
    </row>
    <row r="83380" spans="2:4" x14ac:dyDescent="0.3">
      <c r="B83380" s="60"/>
      <c r="D83380" s="61"/>
    </row>
    <row r="83381" spans="2:4" x14ac:dyDescent="0.3">
      <c r="B83381" s="60"/>
      <c r="D83381" s="61"/>
    </row>
    <row r="83382" spans="2:4" x14ac:dyDescent="0.3">
      <c r="B83382" s="60"/>
      <c r="D83382" s="61"/>
    </row>
    <row r="83383" spans="2:4" x14ac:dyDescent="0.3">
      <c r="B83383" s="60"/>
      <c r="D83383" s="61"/>
    </row>
    <row r="83384" spans="2:4" x14ac:dyDescent="0.3">
      <c r="B83384" s="60"/>
      <c r="D83384" s="61"/>
    </row>
    <row r="83385" spans="2:4" x14ac:dyDescent="0.3">
      <c r="B83385" s="60"/>
      <c r="D83385" s="61"/>
    </row>
    <row r="83386" spans="2:4" x14ac:dyDescent="0.3">
      <c r="B83386" s="60"/>
      <c r="D83386" s="61"/>
    </row>
    <row r="83387" spans="2:4" x14ac:dyDescent="0.3">
      <c r="B83387" s="60"/>
      <c r="D83387" s="61"/>
    </row>
    <row r="83388" spans="2:4" x14ac:dyDescent="0.3">
      <c r="B83388" s="60"/>
      <c r="D83388" s="61"/>
    </row>
    <row r="83389" spans="2:4" x14ac:dyDescent="0.3">
      <c r="B83389" s="60"/>
      <c r="D83389" s="61"/>
    </row>
    <row r="83390" spans="2:4" x14ac:dyDescent="0.3">
      <c r="B83390" s="60"/>
      <c r="D83390" s="61"/>
    </row>
    <row r="83391" spans="2:4" x14ac:dyDescent="0.3">
      <c r="B83391" s="60"/>
      <c r="D83391" s="61"/>
    </row>
    <row r="83392" spans="2:4" x14ac:dyDescent="0.3">
      <c r="B83392" s="60"/>
      <c r="D83392" s="61"/>
    </row>
    <row r="83393" spans="2:4" x14ac:dyDescent="0.3">
      <c r="B83393" s="60"/>
      <c r="D83393" s="61"/>
    </row>
    <row r="83394" spans="2:4" x14ac:dyDescent="0.3">
      <c r="B83394" s="60"/>
      <c r="D83394" s="61"/>
    </row>
    <row r="83395" spans="2:4" x14ac:dyDescent="0.3">
      <c r="B83395" s="60"/>
      <c r="D83395" s="61"/>
    </row>
    <row r="83396" spans="2:4" x14ac:dyDescent="0.3">
      <c r="B83396" s="60"/>
      <c r="D83396" s="61"/>
    </row>
    <row r="83397" spans="2:4" x14ac:dyDescent="0.3">
      <c r="B83397" s="60"/>
      <c r="D83397" s="61"/>
    </row>
    <row r="83398" spans="2:4" x14ac:dyDescent="0.3">
      <c r="B83398" s="60"/>
      <c r="D83398" s="61"/>
    </row>
    <row r="83399" spans="2:4" x14ac:dyDescent="0.3">
      <c r="B83399" s="60"/>
      <c r="D83399" s="61"/>
    </row>
    <row r="83400" spans="2:4" x14ac:dyDescent="0.3">
      <c r="B83400" s="60"/>
      <c r="D83400" s="61"/>
    </row>
    <row r="83401" spans="2:4" x14ac:dyDescent="0.3">
      <c r="B83401" s="60"/>
      <c r="D83401" s="61"/>
    </row>
    <row r="83402" spans="2:4" x14ac:dyDescent="0.3">
      <c r="B83402" s="60"/>
      <c r="D83402" s="61"/>
    </row>
    <row r="83403" spans="2:4" x14ac:dyDescent="0.3">
      <c r="B83403" s="60"/>
      <c r="D83403" s="61"/>
    </row>
    <row r="83404" spans="2:4" x14ac:dyDescent="0.3">
      <c r="B83404" s="60"/>
      <c r="D83404" s="61"/>
    </row>
    <row r="83405" spans="2:4" x14ac:dyDescent="0.3">
      <c r="B83405" s="60"/>
      <c r="D83405" s="61"/>
    </row>
    <row r="83406" spans="2:4" x14ac:dyDescent="0.3">
      <c r="B83406" s="60"/>
      <c r="D83406" s="61"/>
    </row>
    <row r="83407" spans="2:4" x14ac:dyDescent="0.3">
      <c r="B83407" s="60"/>
      <c r="D83407" s="61"/>
    </row>
    <row r="83408" spans="2:4" x14ac:dyDescent="0.3">
      <c r="B83408" s="60"/>
      <c r="D83408" s="61"/>
    </row>
    <row r="83409" spans="2:4" x14ac:dyDescent="0.3">
      <c r="B83409" s="60"/>
      <c r="D83409" s="61"/>
    </row>
    <row r="83410" spans="2:4" x14ac:dyDescent="0.3">
      <c r="B83410" s="60"/>
      <c r="D83410" s="61"/>
    </row>
    <row r="83411" spans="2:4" x14ac:dyDescent="0.3">
      <c r="B83411" s="60"/>
      <c r="D83411" s="61"/>
    </row>
    <row r="83412" spans="2:4" x14ac:dyDescent="0.3">
      <c r="B83412" s="60"/>
      <c r="D83412" s="61"/>
    </row>
    <row r="83413" spans="2:4" x14ac:dyDescent="0.3">
      <c r="B83413" s="60"/>
      <c r="D83413" s="61"/>
    </row>
    <row r="83414" spans="2:4" x14ac:dyDescent="0.3">
      <c r="B83414" s="60"/>
      <c r="D83414" s="61"/>
    </row>
    <row r="83415" spans="2:4" x14ac:dyDescent="0.3">
      <c r="B83415" s="60"/>
      <c r="D83415" s="61"/>
    </row>
    <row r="83416" spans="2:4" x14ac:dyDescent="0.3">
      <c r="B83416" s="60"/>
      <c r="D83416" s="61"/>
    </row>
    <row r="83417" spans="2:4" x14ac:dyDescent="0.3">
      <c r="B83417" s="60"/>
      <c r="D83417" s="61"/>
    </row>
    <row r="83418" spans="2:4" x14ac:dyDescent="0.3">
      <c r="B83418" s="60"/>
      <c r="D83418" s="61"/>
    </row>
    <row r="83419" spans="2:4" x14ac:dyDescent="0.3">
      <c r="B83419" s="60"/>
      <c r="D83419" s="61"/>
    </row>
    <row r="83420" spans="2:4" x14ac:dyDescent="0.3">
      <c r="B83420" s="60"/>
      <c r="D83420" s="61"/>
    </row>
    <row r="83421" spans="2:4" x14ac:dyDescent="0.3">
      <c r="B83421" s="60"/>
      <c r="D83421" s="61"/>
    </row>
    <row r="83422" spans="2:4" x14ac:dyDescent="0.3">
      <c r="B83422" s="60"/>
      <c r="D83422" s="61"/>
    </row>
    <row r="83423" spans="2:4" x14ac:dyDescent="0.3">
      <c r="B83423" s="60"/>
      <c r="D83423" s="61"/>
    </row>
    <row r="83424" spans="2:4" x14ac:dyDescent="0.3">
      <c r="B83424" s="60"/>
      <c r="D83424" s="61"/>
    </row>
    <row r="83425" spans="2:4" x14ac:dyDescent="0.3">
      <c r="B83425" s="60"/>
      <c r="D83425" s="61"/>
    </row>
    <row r="83426" spans="2:4" x14ac:dyDescent="0.3">
      <c r="B83426" s="60"/>
      <c r="D83426" s="61"/>
    </row>
    <row r="83427" spans="2:4" x14ac:dyDescent="0.3">
      <c r="B83427" s="60"/>
      <c r="D83427" s="61"/>
    </row>
    <row r="83428" spans="2:4" x14ac:dyDescent="0.3">
      <c r="B83428" s="60"/>
      <c r="D83428" s="61"/>
    </row>
    <row r="83429" spans="2:4" x14ac:dyDescent="0.3">
      <c r="B83429" s="60"/>
      <c r="D83429" s="61"/>
    </row>
    <row r="83430" spans="2:4" x14ac:dyDescent="0.3">
      <c r="B83430" s="60"/>
      <c r="D83430" s="61"/>
    </row>
    <row r="83431" spans="2:4" x14ac:dyDescent="0.3">
      <c r="B83431" s="60"/>
      <c r="D83431" s="61"/>
    </row>
    <row r="83432" spans="2:4" x14ac:dyDescent="0.3">
      <c r="B83432" s="60"/>
      <c r="D83432" s="61"/>
    </row>
    <row r="83433" spans="2:4" x14ac:dyDescent="0.3">
      <c r="B83433" s="60"/>
      <c r="D83433" s="61"/>
    </row>
    <row r="83434" spans="2:4" x14ac:dyDescent="0.3">
      <c r="B83434" s="60"/>
      <c r="D83434" s="61"/>
    </row>
    <row r="83435" spans="2:4" x14ac:dyDescent="0.3">
      <c r="B83435" s="60"/>
      <c r="D83435" s="61"/>
    </row>
    <row r="83436" spans="2:4" x14ac:dyDescent="0.3">
      <c r="B83436" s="60"/>
      <c r="D83436" s="61"/>
    </row>
    <row r="83437" spans="2:4" x14ac:dyDescent="0.3">
      <c r="B83437" s="60"/>
      <c r="D83437" s="61"/>
    </row>
    <row r="83438" spans="2:4" x14ac:dyDescent="0.3">
      <c r="B83438" s="60"/>
      <c r="D83438" s="61"/>
    </row>
    <row r="83439" spans="2:4" x14ac:dyDescent="0.3">
      <c r="B83439" s="60"/>
      <c r="D83439" s="61"/>
    </row>
    <row r="83440" spans="2:4" x14ac:dyDescent="0.3">
      <c r="B83440" s="60"/>
      <c r="D83440" s="61"/>
    </row>
    <row r="83441" spans="2:4" x14ac:dyDescent="0.3">
      <c r="B83441" s="60"/>
      <c r="D83441" s="61"/>
    </row>
    <row r="83442" spans="2:4" x14ac:dyDescent="0.3">
      <c r="B83442" s="60"/>
      <c r="D83442" s="61"/>
    </row>
    <row r="83443" spans="2:4" x14ac:dyDescent="0.3">
      <c r="B83443" s="60"/>
      <c r="D83443" s="61"/>
    </row>
    <row r="83444" spans="2:4" x14ac:dyDescent="0.3">
      <c r="B83444" s="60"/>
      <c r="D83444" s="61"/>
    </row>
    <row r="83445" spans="2:4" x14ac:dyDescent="0.3">
      <c r="B83445" s="60"/>
      <c r="D83445" s="61"/>
    </row>
    <row r="83446" spans="2:4" x14ac:dyDescent="0.3">
      <c r="B83446" s="60"/>
      <c r="D83446" s="61"/>
    </row>
    <row r="83447" spans="2:4" x14ac:dyDescent="0.3">
      <c r="B83447" s="60"/>
      <c r="D83447" s="61"/>
    </row>
    <row r="83448" spans="2:4" x14ac:dyDescent="0.3">
      <c r="B83448" s="60"/>
      <c r="D83448" s="61"/>
    </row>
    <row r="83449" spans="2:4" x14ac:dyDescent="0.3">
      <c r="B83449" s="60"/>
      <c r="D83449" s="61"/>
    </row>
    <row r="83450" spans="2:4" x14ac:dyDescent="0.3">
      <c r="B83450" s="60"/>
      <c r="D83450" s="61"/>
    </row>
    <row r="83451" spans="2:4" x14ac:dyDescent="0.3">
      <c r="B83451" s="60"/>
      <c r="D83451" s="61"/>
    </row>
    <row r="83452" spans="2:4" x14ac:dyDescent="0.3">
      <c r="B83452" s="60"/>
      <c r="D83452" s="61"/>
    </row>
    <row r="83453" spans="2:4" x14ac:dyDescent="0.3">
      <c r="B83453" s="60"/>
      <c r="D83453" s="61"/>
    </row>
    <row r="83454" spans="2:4" x14ac:dyDescent="0.3">
      <c r="B83454" s="60"/>
      <c r="D83454" s="61"/>
    </row>
    <row r="83455" spans="2:4" x14ac:dyDescent="0.3">
      <c r="B83455" s="60"/>
      <c r="D83455" s="61"/>
    </row>
    <row r="83456" spans="2:4" x14ac:dyDescent="0.3">
      <c r="B83456" s="60"/>
      <c r="D83456" s="61"/>
    </row>
    <row r="83457" spans="2:5" x14ac:dyDescent="0.3">
      <c r="B83457" s="60"/>
      <c r="D83457" s="61"/>
    </row>
    <row r="83458" spans="2:5" x14ac:dyDescent="0.3">
      <c r="B83458" s="60"/>
      <c r="D83458" s="61"/>
    </row>
    <row r="83459" spans="2:5" x14ac:dyDescent="0.3">
      <c r="B83459" s="60"/>
      <c r="D83459" s="62"/>
      <c r="E83459" s="63"/>
    </row>
    <row r="83460" spans="2:5" x14ac:dyDescent="0.3">
      <c r="B83460" s="60"/>
      <c r="D83460" s="62"/>
      <c r="E83460" s="63"/>
    </row>
    <row r="83461" spans="2:5" x14ac:dyDescent="0.3">
      <c r="B83461" s="60"/>
      <c r="D83461" s="62"/>
      <c r="E83461" s="63"/>
    </row>
    <row r="83462" spans="2:5" x14ac:dyDescent="0.3">
      <c r="B83462" s="60"/>
      <c r="D83462" s="62"/>
      <c r="E83462" s="63"/>
    </row>
    <row r="83463" spans="2:5" x14ac:dyDescent="0.3">
      <c r="B83463" s="60"/>
      <c r="D83463" s="62"/>
      <c r="E83463" s="63"/>
    </row>
    <row r="83464" spans="2:5" x14ac:dyDescent="0.3">
      <c r="B83464" s="60"/>
      <c r="D83464" s="62"/>
      <c r="E83464" s="63"/>
    </row>
    <row r="83465" spans="2:5" x14ac:dyDescent="0.3">
      <c r="B83465" s="60"/>
      <c r="D83465" s="62"/>
      <c r="E83465" s="63"/>
    </row>
    <row r="83466" spans="2:5" x14ac:dyDescent="0.3">
      <c r="B83466" s="60"/>
      <c r="D83466" s="62"/>
      <c r="E83466" s="63"/>
    </row>
    <row r="83467" spans="2:5" x14ac:dyDescent="0.3">
      <c r="B83467" s="60"/>
      <c r="D83467" s="62"/>
      <c r="E83467" s="63"/>
    </row>
    <row r="83468" spans="2:5" x14ac:dyDescent="0.3">
      <c r="B83468" s="60"/>
      <c r="D83468" s="62"/>
      <c r="E83468" s="63"/>
    </row>
    <row r="83469" spans="2:5" x14ac:dyDescent="0.3">
      <c r="B83469" s="60"/>
      <c r="D83469" s="62"/>
      <c r="E83469" s="63"/>
    </row>
    <row r="83470" spans="2:5" x14ac:dyDescent="0.3">
      <c r="B83470" s="60"/>
      <c r="D83470" s="62"/>
      <c r="E83470" s="63"/>
    </row>
    <row r="83471" spans="2:5" x14ac:dyDescent="0.3">
      <c r="B83471" s="60"/>
      <c r="D83471" s="62"/>
      <c r="E83471" s="63"/>
    </row>
    <row r="83472" spans="2:5" x14ac:dyDescent="0.3">
      <c r="B83472" s="60"/>
      <c r="D83472" s="62"/>
      <c r="E83472" s="63"/>
    </row>
    <row r="83473" spans="2:5" x14ac:dyDescent="0.3">
      <c r="B83473" s="60"/>
      <c r="D83473" s="62"/>
      <c r="E83473" s="63"/>
    </row>
    <row r="83474" spans="2:5" x14ac:dyDescent="0.3">
      <c r="B83474" s="60"/>
      <c r="D83474" s="62"/>
      <c r="E83474" s="63"/>
    </row>
    <row r="83475" spans="2:5" x14ac:dyDescent="0.3">
      <c r="B83475" s="60"/>
      <c r="D83475" s="62"/>
      <c r="E83475" s="63"/>
    </row>
    <row r="83476" spans="2:5" x14ac:dyDescent="0.3">
      <c r="B83476" s="60"/>
      <c r="D83476" s="62"/>
      <c r="E83476" s="63"/>
    </row>
    <row r="83477" spans="2:5" x14ac:dyDescent="0.3">
      <c r="B83477" s="60"/>
      <c r="D83477" s="62"/>
      <c r="E83477" s="63"/>
    </row>
    <row r="83478" spans="2:5" x14ac:dyDescent="0.3">
      <c r="B83478" s="60"/>
      <c r="D83478" s="62"/>
      <c r="E83478" s="63"/>
    </row>
    <row r="83479" spans="2:5" x14ac:dyDescent="0.3">
      <c r="B83479" s="60"/>
      <c r="D83479" s="61"/>
    </row>
    <row r="83480" spans="2:5" x14ac:dyDescent="0.3">
      <c r="B83480" s="60"/>
      <c r="D83480" s="61"/>
    </row>
    <row r="83481" spans="2:5" x14ac:dyDescent="0.3">
      <c r="B83481" s="60"/>
      <c r="D83481" s="61"/>
    </row>
    <row r="83482" spans="2:5" x14ac:dyDescent="0.3">
      <c r="B83482" s="60"/>
      <c r="D83482" s="61"/>
    </row>
    <row r="83483" spans="2:5" x14ac:dyDescent="0.3">
      <c r="B83483" s="60"/>
      <c r="D83483" s="61"/>
    </row>
    <row r="83484" spans="2:5" x14ac:dyDescent="0.3">
      <c r="B83484" s="60"/>
      <c r="D83484" s="61"/>
    </row>
    <row r="83485" spans="2:5" x14ac:dyDescent="0.3">
      <c r="B83485" s="60"/>
      <c r="D83485" s="61"/>
    </row>
    <row r="83486" spans="2:5" x14ac:dyDescent="0.3">
      <c r="B83486" s="60"/>
      <c r="D83486" s="61"/>
    </row>
    <row r="83487" spans="2:5" x14ac:dyDescent="0.3">
      <c r="B83487" s="60"/>
      <c r="D83487" s="61"/>
    </row>
    <row r="83488" spans="2:5" x14ac:dyDescent="0.3">
      <c r="B83488" s="60"/>
      <c r="D83488" s="61"/>
    </row>
    <row r="83489" spans="2:4" x14ac:dyDescent="0.3">
      <c r="B83489" s="60"/>
      <c r="D83489" s="61"/>
    </row>
    <row r="83490" spans="2:4" x14ac:dyDescent="0.3">
      <c r="B83490" s="60"/>
      <c r="D83490" s="61"/>
    </row>
    <row r="83491" spans="2:4" x14ac:dyDescent="0.3">
      <c r="B83491" s="60"/>
      <c r="D83491" s="61"/>
    </row>
    <row r="83492" spans="2:4" x14ac:dyDescent="0.3">
      <c r="B83492" s="60"/>
      <c r="D83492" s="61"/>
    </row>
    <row r="83493" spans="2:4" x14ac:dyDescent="0.3">
      <c r="B83493" s="60"/>
      <c r="D83493" s="61"/>
    </row>
    <row r="83494" spans="2:4" x14ac:dyDescent="0.3">
      <c r="B83494" s="60"/>
      <c r="D83494" s="61"/>
    </row>
    <row r="83495" spans="2:4" x14ac:dyDescent="0.3">
      <c r="B83495" s="60"/>
      <c r="D83495" s="61"/>
    </row>
    <row r="83496" spans="2:4" x14ac:dyDescent="0.3">
      <c r="B83496" s="60"/>
      <c r="D83496" s="61"/>
    </row>
    <row r="83497" spans="2:4" x14ac:dyDescent="0.3">
      <c r="B83497" s="60"/>
      <c r="D83497" s="61"/>
    </row>
    <row r="83498" spans="2:4" x14ac:dyDescent="0.3">
      <c r="B83498" s="60"/>
      <c r="D83498" s="61"/>
    </row>
    <row r="83499" spans="2:4" x14ac:dyDescent="0.3">
      <c r="B83499" s="60"/>
      <c r="D83499" s="61"/>
    </row>
    <row r="83500" spans="2:4" x14ac:dyDescent="0.3">
      <c r="B83500" s="60"/>
      <c r="D83500" s="61"/>
    </row>
    <row r="83501" spans="2:4" x14ac:dyDescent="0.3">
      <c r="B83501" s="60"/>
      <c r="D83501" s="61"/>
    </row>
    <row r="83502" spans="2:4" x14ac:dyDescent="0.3">
      <c r="B83502" s="60"/>
      <c r="D83502" s="61"/>
    </row>
    <row r="83503" spans="2:4" x14ac:dyDescent="0.3">
      <c r="B83503" s="60"/>
      <c r="D83503" s="61"/>
    </row>
    <row r="83504" spans="2:4" x14ac:dyDescent="0.3">
      <c r="B83504" s="60"/>
      <c r="D83504" s="61"/>
    </row>
    <row r="83505" spans="2:4" x14ac:dyDescent="0.3">
      <c r="B83505" s="60"/>
      <c r="D83505" s="61"/>
    </row>
    <row r="83506" spans="2:4" x14ac:dyDescent="0.3">
      <c r="B83506" s="60"/>
      <c r="D83506" s="61"/>
    </row>
    <row r="83507" spans="2:4" x14ac:dyDescent="0.3">
      <c r="B83507" s="60"/>
      <c r="D83507" s="61"/>
    </row>
    <row r="83508" spans="2:4" x14ac:dyDescent="0.3">
      <c r="B83508" s="60"/>
      <c r="D83508" s="61"/>
    </row>
    <row r="83509" spans="2:4" x14ac:dyDescent="0.3">
      <c r="B83509" s="60"/>
      <c r="D83509" s="61"/>
    </row>
    <row r="83510" spans="2:4" x14ac:dyDescent="0.3">
      <c r="B83510" s="60"/>
      <c r="D83510" s="61"/>
    </row>
    <row r="83511" spans="2:4" x14ac:dyDescent="0.3">
      <c r="B83511" s="60"/>
      <c r="D83511" s="61"/>
    </row>
    <row r="83512" spans="2:4" x14ac:dyDescent="0.3">
      <c r="B83512" s="60"/>
      <c r="D83512" s="61"/>
    </row>
    <row r="83513" spans="2:4" x14ac:dyDescent="0.3">
      <c r="B83513" s="60"/>
      <c r="D83513" s="61"/>
    </row>
    <row r="83514" spans="2:4" x14ac:dyDescent="0.3">
      <c r="B83514" s="60"/>
      <c r="D83514" s="61"/>
    </row>
    <row r="83515" spans="2:4" x14ac:dyDescent="0.3">
      <c r="B83515" s="60"/>
      <c r="D83515" s="61"/>
    </row>
    <row r="83516" spans="2:4" x14ac:dyDescent="0.3">
      <c r="B83516" s="60"/>
      <c r="D83516" s="61"/>
    </row>
    <row r="83517" spans="2:4" x14ac:dyDescent="0.3">
      <c r="B83517" s="60"/>
      <c r="D83517" s="61"/>
    </row>
    <row r="83518" spans="2:4" x14ac:dyDescent="0.3">
      <c r="B83518" s="60"/>
      <c r="D83518" s="61"/>
    </row>
    <row r="83519" spans="2:4" x14ac:dyDescent="0.3">
      <c r="B83519" s="60"/>
      <c r="D83519" s="61"/>
    </row>
    <row r="83520" spans="2:4" x14ac:dyDescent="0.3">
      <c r="B83520" s="60"/>
      <c r="D83520" s="61"/>
    </row>
    <row r="83521" spans="2:4" x14ac:dyDescent="0.3">
      <c r="B83521" s="60"/>
      <c r="D83521" s="61"/>
    </row>
    <row r="83522" spans="2:4" x14ac:dyDescent="0.3">
      <c r="B83522" s="60"/>
      <c r="D83522" s="61"/>
    </row>
    <row r="83523" spans="2:4" x14ac:dyDescent="0.3">
      <c r="B83523" s="60"/>
      <c r="D83523" s="61"/>
    </row>
    <row r="83524" spans="2:4" x14ac:dyDescent="0.3">
      <c r="B83524" s="60"/>
      <c r="D83524" s="61"/>
    </row>
    <row r="83525" spans="2:4" x14ac:dyDescent="0.3">
      <c r="B83525" s="60"/>
      <c r="D83525" s="61"/>
    </row>
    <row r="83526" spans="2:4" x14ac:dyDescent="0.3">
      <c r="B83526" s="60"/>
      <c r="D83526" s="61"/>
    </row>
    <row r="83527" spans="2:4" x14ac:dyDescent="0.3">
      <c r="B83527" s="60"/>
      <c r="D83527" s="61"/>
    </row>
    <row r="83528" spans="2:4" x14ac:dyDescent="0.3">
      <c r="B83528" s="60"/>
      <c r="D83528" s="61"/>
    </row>
    <row r="83529" spans="2:4" x14ac:dyDescent="0.3">
      <c r="B83529" s="60"/>
      <c r="D83529" s="61"/>
    </row>
    <row r="83530" spans="2:4" x14ac:dyDescent="0.3">
      <c r="B83530" s="60"/>
      <c r="D83530" s="61"/>
    </row>
    <row r="83531" spans="2:4" x14ac:dyDescent="0.3">
      <c r="B83531" s="60"/>
      <c r="D83531" s="61"/>
    </row>
    <row r="83532" spans="2:4" x14ac:dyDescent="0.3">
      <c r="B83532" s="60"/>
      <c r="D83532" s="61"/>
    </row>
    <row r="83533" spans="2:4" x14ac:dyDescent="0.3">
      <c r="B83533" s="60"/>
      <c r="D83533" s="61"/>
    </row>
    <row r="83534" spans="2:4" x14ac:dyDescent="0.3">
      <c r="B83534" s="60"/>
      <c r="D83534" s="61"/>
    </row>
    <row r="83535" spans="2:4" x14ac:dyDescent="0.3">
      <c r="B83535" s="60"/>
      <c r="D83535" s="61"/>
    </row>
    <row r="83536" spans="2:4" x14ac:dyDescent="0.3">
      <c r="B83536" s="60"/>
      <c r="D83536" s="61"/>
    </row>
    <row r="83537" spans="2:4" x14ac:dyDescent="0.3">
      <c r="B83537" s="60"/>
      <c r="D83537" s="61"/>
    </row>
    <row r="83538" spans="2:4" x14ac:dyDescent="0.3">
      <c r="B83538" s="60"/>
      <c r="D83538" s="61"/>
    </row>
    <row r="83539" spans="2:4" x14ac:dyDescent="0.3">
      <c r="B83539" s="60"/>
      <c r="D83539" s="61"/>
    </row>
    <row r="83540" spans="2:4" x14ac:dyDescent="0.3">
      <c r="B83540" s="60"/>
      <c r="D83540" s="61"/>
    </row>
    <row r="83541" spans="2:4" x14ac:dyDescent="0.3">
      <c r="B83541" s="60"/>
      <c r="D83541" s="61"/>
    </row>
    <row r="83542" spans="2:4" x14ac:dyDescent="0.3">
      <c r="B83542" s="60"/>
      <c r="D83542" s="61"/>
    </row>
    <row r="83543" spans="2:4" x14ac:dyDescent="0.3">
      <c r="B83543" s="60"/>
      <c r="D83543" s="61"/>
    </row>
    <row r="83544" spans="2:4" x14ac:dyDescent="0.3">
      <c r="B83544" s="60"/>
      <c r="D83544" s="61"/>
    </row>
    <row r="83545" spans="2:4" x14ac:dyDescent="0.3">
      <c r="B83545" s="60"/>
      <c r="D83545" s="61"/>
    </row>
    <row r="83546" spans="2:4" x14ac:dyDescent="0.3">
      <c r="B83546" s="60"/>
      <c r="D83546" s="61"/>
    </row>
    <row r="83547" spans="2:4" x14ac:dyDescent="0.3">
      <c r="B83547" s="60"/>
      <c r="D83547" s="61"/>
    </row>
    <row r="83548" spans="2:4" x14ac:dyDescent="0.3">
      <c r="B83548" s="60"/>
      <c r="D83548" s="61"/>
    </row>
    <row r="83549" spans="2:4" x14ac:dyDescent="0.3">
      <c r="B83549" s="60"/>
      <c r="D83549" s="61"/>
    </row>
    <row r="83550" spans="2:4" x14ac:dyDescent="0.3">
      <c r="B83550" s="60"/>
      <c r="D83550" s="61"/>
    </row>
    <row r="83551" spans="2:4" x14ac:dyDescent="0.3">
      <c r="B83551" s="60"/>
      <c r="D83551" s="61"/>
    </row>
    <row r="83552" spans="2:4" x14ac:dyDescent="0.3">
      <c r="B83552" s="60"/>
      <c r="D83552" s="61"/>
    </row>
    <row r="83553" spans="2:4" x14ac:dyDescent="0.3">
      <c r="B83553" s="60"/>
      <c r="D83553" s="61"/>
    </row>
    <row r="83554" spans="2:4" x14ac:dyDescent="0.3">
      <c r="B83554" s="60"/>
      <c r="D83554" s="61"/>
    </row>
    <row r="83555" spans="2:4" x14ac:dyDescent="0.3">
      <c r="B83555" s="60"/>
      <c r="D83555" s="61"/>
    </row>
    <row r="83556" spans="2:4" x14ac:dyDescent="0.3">
      <c r="B83556" s="60"/>
      <c r="D83556" s="61"/>
    </row>
    <row r="83557" spans="2:4" x14ac:dyDescent="0.3">
      <c r="B83557" s="60"/>
      <c r="D83557" s="61"/>
    </row>
    <row r="83558" spans="2:4" x14ac:dyDescent="0.3">
      <c r="B83558" s="60"/>
      <c r="D83558" s="61"/>
    </row>
    <row r="83559" spans="2:4" x14ac:dyDescent="0.3">
      <c r="B83559" s="60"/>
      <c r="D83559" s="61"/>
    </row>
    <row r="83560" spans="2:4" x14ac:dyDescent="0.3">
      <c r="B83560" s="60"/>
      <c r="D83560" s="61"/>
    </row>
    <row r="83561" spans="2:4" x14ac:dyDescent="0.3">
      <c r="B83561" s="60"/>
      <c r="D83561" s="61"/>
    </row>
    <row r="83562" spans="2:4" x14ac:dyDescent="0.3">
      <c r="B83562" s="60"/>
      <c r="D83562" s="61"/>
    </row>
    <row r="83563" spans="2:4" x14ac:dyDescent="0.3">
      <c r="B83563" s="60"/>
      <c r="D83563" s="61"/>
    </row>
    <row r="83564" spans="2:4" x14ac:dyDescent="0.3">
      <c r="B83564" s="60"/>
      <c r="D83564" s="61"/>
    </row>
    <row r="83565" spans="2:4" x14ac:dyDescent="0.3">
      <c r="B83565" s="60"/>
      <c r="D83565" s="61"/>
    </row>
    <row r="83566" spans="2:4" x14ac:dyDescent="0.3">
      <c r="B83566" s="60"/>
      <c r="D83566" s="61"/>
    </row>
    <row r="83567" spans="2:4" x14ac:dyDescent="0.3">
      <c r="B83567" s="60"/>
      <c r="D83567" s="61"/>
    </row>
    <row r="83568" spans="2:4" x14ac:dyDescent="0.3">
      <c r="B83568" s="60"/>
      <c r="D83568" s="61"/>
    </row>
    <row r="83569" spans="2:4" x14ac:dyDescent="0.3">
      <c r="B83569" s="60"/>
      <c r="D83569" s="61"/>
    </row>
    <row r="83570" spans="2:4" x14ac:dyDescent="0.3">
      <c r="B83570" s="60"/>
      <c r="D83570" s="61"/>
    </row>
    <row r="83571" spans="2:4" x14ac:dyDescent="0.3">
      <c r="B83571" s="60"/>
      <c r="D83571" s="61"/>
    </row>
    <row r="83572" spans="2:4" x14ac:dyDescent="0.3">
      <c r="B83572" s="60"/>
      <c r="D83572" s="61"/>
    </row>
    <row r="83573" spans="2:4" x14ac:dyDescent="0.3">
      <c r="B83573" s="60"/>
      <c r="D83573" s="61"/>
    </row>
    <row r="83574" spans="2:4" x14ac:dyDescent="0.3">
      <c r="B83574" s="60"/>
      <c r="D83574" s="61"/>
    </row>
    <row r="83575" spans="2:4" x14ac:dyDescent="0.3">
      <c r="B83575" s="60"/>
      <c r="D83575" s="61"/>
    </row>
    <row r="83576" spans="2:4" x14ac:dyDescent="0.3">
      <c r="B83576" s="60"/>
      <c r="D83576" s="61"/>
    </row>
    <row r="83577" spans="2:4" x14ac:dyDescent="0.3">
      <c r="B83577" s="60"/>
      <c r="D83577" s="61"/>
    </row>
    <row r="83578" spans="2:4" x14ac:dyDescent="0.3">
      <c r="B83578" s="60"/>
      <c r="D83578" s="61"/>
    </row>
    <row r="83579" spans="2:4" x14ac:dyDescent="0.3">
      <c r="B83579" s="60"/>
      <c r="D83579" s="61"/>
    </row>
    <row r="83580" spans="2:4" x14ac:dyDescent="0.3">
      <c r="B83580" s="60"/>
      <c r="D83580" s="61"/>
    </row>
    <row r="83581" spans="2:4" x14ac:dyDescent="0.3">
      <c r="B83581" s="60"/>
      <c r="D83581" s="61"/>
    </row>
    <row r="83582" spans="2:4" x14ac:dyDescent="0.3">
      <c r="B83582" s="60"/>
      <c r="D83582" s="61"/>
    </row>
    <row r="83583" spans="2:4" x14ac:dyDescent="0.3">
      <c r="B83583" s="60"/>
      <c r="D83583" s="61"/>
    </row>
    <row r="83584" spans="2:4" x14ac:dyDescent="0.3">
      <c r="B83584" s="60"/>
      <c r="D83584" s="61"/>
    </row>
    <row r="83585" spans="2:4" x14ac:dyDescent="0.3">
      <c r="B83585" s="60"/>
      <c r="D83585" s="61"/>
    </row>
    <row r="83586" spans="2:4" x14ac:dyDescent="0.3">
      <c r="B83586" s="60"/>
      <c r="D83586" s="61"/>
    </row>
    <row r="83587" spans="2:4" x14ac:dyDescent="0.3">
      <c r="B83587" s="60"/>
      <c r="D83587" s="61"/>
    </row>
    <row r="83588" spans="2:4" x14ac:dyDescent="0.3">
      <c r="B83588" s="60"/>
      <c r="D83588" s="61"/>
    </row>
    <row r="83589" spans="2:4" x14ac:dyDescent="0.3">
      <c r="B83589" s="60"/>
      <c r="D83589" s="61"/>
    </row>
    <row r="83590" spans="2:4" x14ac:dyDescent="0.3">
      <c r="B83590" s="60"/>
      <c r="D83590" s="61"/>
    </row>
    <row r="83591" spans="2:4" x14ac:dyDescent="0.3">
      <c r="B83591" s="60"/>
      <c r="D83591" s="61"/>
    </row>
    <row r="83592" spans="2:4" x14ac:dyDescent="0.3">
      <c r="B83592" s="60"/>
      <c r="D83592" s="61"/>
    </row>
    <row r="83593" spans="2:4" x14ac:dyDescent="0.3">
      <c r="B83593" s="60"/>
      <c r="D83593" s="61"/>
    </row>
    <row r="83594" spans="2:4" x14ac:dyDescent="0.3">
      <c r="B83594" s="60"/>
      <c r="D83594" s="61"/>
    </row>
    <row r="83595" spans="2:4" x14ac:dyDescent="0.3">
      <c r="B83595" s="60"/>
      <c r="D83595" s="61"/>
    </row>
    <row r="83596" spans="2:4" x14ac:dyDescent="0.3">
      <c r="B83596" s="60"/>
      <c r="D83596" s="61"/>
    </row>
    <row r="83597" spans="2:4" x14ac:dyDescent="0.3">
      <c r="B83597" s="60"/>
      <c r="D83597" s="61"/>
    </row>
    <row r="83598" spans="2:4" x14ac:dyDescent="0.3">
      <c r="B83598" s="60"/>
      <c r="D83598" s="61"/>
    </row>
    <row r="83599" spans="2:4" x14ac:dyDescent="0.3">
      <c r="B83599" s="60"/>
      <c r="D83599" s="61"/>
    </row>
    <row r="83600" spans="2:4" x14ac:dyDescent="0.3">
      <c r="B83600" s="60"/>
      <c r="D83600" s="61"/>
    </row>
    <row r="83601" spans="2:4" x14ac:dyDescent="0.3">
      <c r="B83601" s="60"/>
      <c r="D83601" s="61"/>
    </row>
    <row r="83602" spans="2:4" x14ac:dyDescent="0.3">
      <c r="B83602" s="60"/>
      <c r="D83602" s="61"/>
    </row>
    <row r="83603" spans="2:4" x14ac:dyDescent="0.3">
      <c r="B83603" s="60"/>
      <c r="D83603" s="61"/>
    </row>
    <row r="83604" spans="2:4" x14ac:dyDescent="0.3">
      <c r="B83604" s="60"/>
      <c r="D83604" s="61"/>
    </row>
    <row r="83605" spans="2:4" x14ac:dyDescent="0.3">
      <c r="B83605" s="60"/>
      <c r="D83605" s="61"/>
    </row>
    <row r="83606" spans="2:4" x14ac:dyDescent="0.3">
      <c r="B83606" s="60"/>
      <c r="D83606" s="61"/>
    </row>
    <row r="83607" spans="2:4" x14ac:dyDescent="0.3">
      <c r="B83607" s="60"/>
      <c r="D83607" s="61"/>
    </row>
    <row r="83608" spans="2:4" x14ac:dyDescent="0.3">
      <c r="B83608" s="60"/>
      <c r="D83608" s="61"/>
    </row>
    <row r="83609" spans="2:4" x14ac:dyDescent="0.3">
      <c r="B83609" s="60"/>
      <c r="D83609" s="61"/>
    </row>
    <row r="83610" spans="2:4" x14ac:dyDescent="0.3">
      <c r="B83610" s="60"/>
      <c r="D83610" s="61"/>
    </row>
    <row r="83611" spans="2:4" x14ac:dyDescent="0.3">
      <c r="B83611" s="60"/>
      <c r="D83611" s="61"/>
    </row>
    <row r="83612" spans="2:4" x14ac:dyDescent="0.3">
      <c r="B83612" s="60"/>
      <c r="D83612" s="61"/>
    </row>
    <row r="83613" spans="2:4" x14ac:dyDescent="0.3">
      <c r="B83613" s="60"/>
      <c r="D83613" s="61"/>
    </row>
    <row r="83614" spans="2:4" x14ac:dyDescent="0.3">
      <c r="B83614" s="60"/>
      <c r="D83614" s="61"/>
    </row>
    <row r="83615" spans="2:4" x14ac:dyDescent="0.3">
      <c r="B83615" s="60"/>
      <c r="D83615" s="61"/>
    </row>
    <row r="83616" spans="2:4" x14ac:dyDescent="0.3">
      <c r="B83616" s="60"/>
      <c r="D83616" s="61"/>
    </row>
    <row r="83617" spans="2:4" x14ac:dyDescent="0.3">
      <c r="B83617" s="60"/>
      <c r="D83617" s="61"/>
    </row>
    <row r="83618" spans="2:4" x14ac:dyDescent="0.3">
      <c r="B83618" s="60"/>
      <c r="D83618" s="61"/>
    </row>
    <row r="83619" spans="2:4" x14ac:dyDescent="0.3">
      <c r="B83619" s="60"/>
      <c r="D83619" s="61"/>
    </row>
    <row r="83620" spans="2:4" x14ac:dyDescent="0.3">
      <c r="B83620" s="60"/>
      <c r="D83620" s="61"/>
    </row>
    <row r="83621" spans="2:4" x14ac:dyDescent="0.3">
      <c r="B83621" s="60"/>
      <c r="D83621" s="61"/>
    </row>
    <row r="83622" spans="2:4" x14ac:dyDescent="0.3">
      <c r="B83622" s="60"/>
      <c r="D83622" s="61"/>
    </row>
    <row r="83623" spans="2:4" x14ac:dyDescent="0.3">
      <c r="B83623" s="60"/>
      <c r="D83623" s="61"/>
    </row>
    <row r="83624" spans="2:4" x14ac:dyDescent="0.3">
      <c r="B83624" s="60"/>
      <c r="D83624" s="61"/>
    </row>
    <row r="83625" spans="2:4" x14ac:dyDescent="0.3">
      <c r="B83625" s="60"/>
      <c r="D83625" s="61"/>
    </row>
    <row r="83626" spans="2:4" x14ac:dyDescent="0.3">
      <c r="B83626" s="60"/>
      <c r="D83626" s="61"/>
    </row>
    <row r="83627" spans="2:4" x14ac:dyDescent="0.3">
      <c r="B83627" s="60"/>
      <c r="D83627" s="61"/>
    </row>
    <row r="83628" spans="2:4" x14ac:dyDescent="0.3">
      <c r="B83628" s="60"/>
      <c r="D83628" s="61"/>
    </row>
    <row r="83629" spans="2:4" x14ac:dyDescent="0.3">
      <c r="B83629" s="60"/>
      <c r="D83629" s="61"/>
    </row>
    <row r="83630" spans="2:4" x14ac:dyDescent="0.3">
      <c r="B83630" s="60"/>
      <c r="D83630" s="61"/>
    </row>
    <row r="83631" spans="2:4" x14ac:dyDescent="0.3">
      <c r="B83631" s="60"/>
      <c r="D83631" s="61"/>
    </row>
    <row r="83632" spans="2:4" x14ac:dyDescent="0.3">
      <c r="B83632" s="60"/>
      <c r="D83632" s="61"/>
    </row>
    <row r="83633" spans="2:4" x14ac:dyDescent="0.3">
      <c r="B83633" s="60"/>
      <c r="D83633" s="61"/>
    </row>
    <row r="83634" spans="2:4" x14ac:dyDescent="0.3">
      <c r="B83634" s="60"/>
      <c r="D83634" s="61"/>
    </row>
    <row r="83635" spans="2:4" x14ac:dyDescent="0.3">
      <c r="B83635" s="60"/>
      <c r="D83635" s="61"/>
    </row>
    <row r="83636" spans="2:4" x14ac:dyDescent="0.3">
      <c r="B83636" s="60"/>
      <c r="D83636" s="61"/>
    </row>
    <row r="83637" spans="2:4" x14ac:dyDescent="0.3">
      <c r="B83637" s="60"/>
      <c r="D83637" s="61"/>
    </row>
    <row r="83638" spans="2:4" x14ac:dyDescent="0.3">
      <c r="B83638" s="60"/>
      <c r="D83638" s="61"/>
    </row>
    <row r="83639" spans="2:4" x14ac:dyDescent="0.3">
      <c r="B83639" s="60"/>
      <c r="D83639" s="61"/>
    </row>
    <row r="83640" spans="2:4" x14ac:dyDescent="0.3">
      <c r="B83640" s="60"/>
      <c r="D83640" s="61"/>
    </row>
    <row r="83641" spans="2:4" x14ac:dyDescent="0.3">
      <c r="B83641" s="60"/>
      <c r="D83641" s="61"/>
    </row>
    <row r="83642" spans="2:4" x14ac:dyDescent="0.3">
      <c r="B83642" s="60"/>
      <c r="D83642" s="61"/>
    </row>
    <row r="83643" spans="2:4" x14ac:dyDescent="0.3">
      <c r="B83643" s="60"/>
      <c r="D83643" s="61"/>
    </row>
    <row r="83644" spans="2:4" x14ac:dyDescent="0.3">
      <c r="B83644" s="60"/>
      <c r="D83644" s="61"/>
    </row>
    <row r="83645" spans="2:4" x14ac:dyDescent="0.3">
      <c r="B83645" s="60"/>
      <c r="D83645" s="61"/>
    </row>
    <row r="83646" spans="2:4" x14ac:dyDescent="0.3">
      <c r="B83646" s="60"/>
      <c r="D83646" s="61"/>
    </row>
    <row r="83647" spans="2:4" x14ac:dyDescent="0.3">
      <c r="B83647" s="60"/>
      <c r="D83647" s="61"/>
    </row>
    <row r="83648" spans="2:4" x14ac:dyDescent="0.3">
      <c r="B83648" s="60"/>
      <c r="D83648" s="61"/>
    </row>
    <row r="83649" spans="2:4" x14ac:dyDescent="0.3">
      <c r="B83649" s="60"/>
      <c r="D83649" s="61"/>
    </row>
    <row r="83650" spans="2:4" x14ac:dyDescent="0.3">
      <c r="B83650" s="60"/>
      <c r="D83650" s="61"/>
    </row>
    <row r="83651" spans="2:4" x14ac:dyDescent="0.3">
      <c r="B83651" s="60"/>
      <c r="D83651" s="61"/>
    </row>
    <row r="83652" spans="2:4" x14ac:dyDescent="0.3">
      <c r="B83652" s="60"/>
      <c r="D83652" s="61"/>
    </row>
    <row r="83653" spans="2:4" x14ac:dyDescent="0.3">
      <c r="B83653" s="60"/>
      <c r="D83653" s="61"/>
    </row>
    <row r="83654" spans="2:4" x14ac:dyDescent="0.3">
      <c r="B83654" s="60"/>
      <c r="D83654" s="61"/>
    </row>
    <row r="83655" spans="2:4" x14ac:dyDescent="0.3">
      <c r="B83655" s="60"/>
      <c r="D83655" s="61"/>
    </row>
    <row r="83656" spans="2:4" x14ac:dyDescent="0.3">
      <c r="B83656" s="60"/>
      <c r="D83656" s="61"/>
    </row>
    <row r="83657" spans="2:4" x14ac:dyDescent="0.3">
      <c r="B83657" s="60"/>
      <c r="D83657" s="61"/>
    </row>
    <row r="83658" spans="2:4" x14ac:dyDescent="0.3">
      <c r="B83658" s="60"/>
      <c r="D83658" s="61"/>
    </row>
    <row r="83659" spans="2:4" x14ac:dyDescent="0.3">
      <c r="B83659" s="60"/>
      <c r="D83659" s="61"/>
    </row>
    <row r="83660" spans="2:4" x14ac:dyDescent="0.3">
      <c r="B83660" s="60"/>
      <c r="D83660" s="61"/>
    </row>
    <row r="83661" spans="2:4" x14ac:dyDescent="0.3">
      <c r="B83661" s="60"/>
      <c r="D83661" s="61"/>
    </row>
    <row r="83662" spans="2:4" x14ac:dyDescent="0.3">
      <c r="B83662" s="60"/>
      <c r="D83662" s="61"/>
    </row>
    <row r="83663" spans="2:4" x14ac:dyDescent="0.3">
      <c r="B83663" s="60"/>
      <c r="D83663" s="61"/>
    </row>
    <row r="83664" spans="2:4" x14ac:dyDescent="0.3">
      <c r="B83664" s="60"/>
      <c r="D83664" s="61"/>
    </row>
    <row r="83665" spans="2:4" x14ac:dyDescent="0.3">
      <c r="B83665" s="60"/>
      <c r="D83665" s="61"/>
    </row>
    <row r="83666" spans="2:4" x14ac:dyDescent="0.3">
      <c r="B83666" s="60"/>
      <c r="D83666" s="61"/>
    </row>
    <row r="83667" spans="2:4" x14ac:dyDescent="0.3">
      <c r="B83667" s="60"/>
      <c r="D83667" s="61"/>
    </row>
    <row r="83668" spans="2:4" x14ac:dyDescent="0.3">
      <c r="B83668" s="60"/>
      <c r="D83668" s="61"/>
    </row>
    <row r="83669" spans="2:4" x14ac:dyDescent="0.3">
      <c r="B83669" s="60"/>
      <c r="D83669" s="61"/>
    </row>
    <row r="83670" spans="2:4" x14ac:dyDescent="0.3">
      <c r="B83670" s="60"/>
      <c r="D83670" s="61"/>
    </row>
    <row r="83671" spans="2:4" x14ac:dyDescent="0.3">
      <c r="B83671" s="60"/>
      <c r="D83671" s="61"/>
    </row>
    <row r="83672" spans="2:4" x14ac:dyDescent="0.3">
      <c r="B83672" s="60"/>
      <c r="D83672" s="61"/>
    </row>
    <row r="83673" spans="2:4" x14ac:dyDescent="0.3">
      <c r="B83673" s="60"/>
      <c r="D83673" s="61"/>
    </row>
    <row r="83674" spans="2:4" x14ac:dyDescent="0.3">
      <c r="B83674" s="60"/>
      <c r="D83674" s="61"/>
    </row>
    <row r="83675" spans="2:4" x14ac:dyDescent="0.3">
      <c r="B83675" s="60"/>
      <c r="D83675" s="61"/>
    </row>
    <row r="83676" spans="2:4" x14ac:dyDescent="0.3">
      <c r="B83676" s="60"/>
      <c r="D83676" s="61"/>
    </row>
    <row r="83677" spans="2:4" x14ac:dyDescent="0.3">
      <c r="B83677" s="60"/>
      <c r="D83677" s="61"/>
    </row>
    <row r="83678" spans="2:4" x14ac:dyDescent="0.3">
      <c r="B83678" s="60"/>
      <c r="D83678" s="61"/>
    </row>
    <row r="83679" spans="2:4" x14ac:dyDescent="0.3">
      <c r="B83679" s="60"/>
      <c r="D83679" s="61"/>
    </row>
    <row r="83680" spans="2:4" x14ac:dyDescent="0.3">
      <c r="B83680" s="60"/>
      <c r="D83680" s="61"/>
    </row>
    <row r="83681" spans="2:4" x14ac:dyDescent="0.3">
      <c r="B83681" s="60"/>
      <c r="D83681" s="61"/>
    </row>
    <row r="83682" spans="2:4" x14ac:dyDescent="0.3">
      <c r="B83682" s="60"/>
      <c r="D83682" s="61"/>
    </row>
    <row r="83683" spans="2:4" x14ac:dyDescent="0.3">
      <c r="B83683" s="60"/>
      <c r="D83683" s="61"/>
    </row>
    <row r="83684" spans="2:4" x14ac:dyDescent="0.3">
      <c r="B83684" s="60"/>
      <c r="D83684" s="61"/>
    </row>
    <row r="83685" spans="2:4" x14ac:dyDescent="0.3">
      <c r="B83685" s="60"/>
      <c r="D83685" s="61"/>
    </row>
    <row r="83686" spans="2:4" x14ac:dyDescent="0.3">
      <c r="B83686" s="60"/>
      <c r="D83686" s="61"/>
    </row>
    <row r="83687" spans="2:4" x14ac:dyDescent="0.3">
      <c r="B83687" s="60"/>
      <c r="D83687" s="61"/>
    </row>
    <row r="83688" spans="2:4" x14ac:dyDescent="0.3">
      <c r="B83688" s="60"/>
      <c r="D83688" s="61"/>
    </row>
    <row r="83689" spans="2:4" x14ac:dyDescent="0.3">
      <c r="B83689" s="60"/>
      <c r="D83689" s="61"/>
    </row>
    <row r="83690" spans="2:4" x14ac:dyDescent="0.3">
      <c r="B83690" s="60"/>
      <c r="D83690" s="61"/>
    </row>
    <row r="83691" spans="2:4" x14ac:dyDescent="0.3">
      <c r="B83691" s="60"/>
      <c r="D83691" s="61"/>
    </row>
    <row r="83692" spans="2:4" x14ac:dyDescent="0.3">
      <c r="B83692" s="60"/>
      <c r="D83692" s="61"/>
    </row>
    <row r="83693" spans="2:4" x14ac:dyDescent="0.3">
      <c r="B83693" s="60"/>
      <c r="D83693" s="61"/>
    </row>
    <row r="83694" spans="2:4" x14ac:dyDescent="0.3">
      <c r="B83694" s="60"/>
      <c r="D83694" s="61"/>
    </row>
    <row r="83695" spans="2:4" x14ac:dyDescent="0.3">
      <c r="B83695" s="60"/>
      <c r="D83695" s="61"/>
    </row>
    <row r="83696" spans="2:4" x14ac:dyDescent="0.3">
      <c r="B83696" s="60"/>
      <c r="D83696" s="61"/>
    </row>
    <row r="83697" spans="2:4" x14ac:dyDescent="0.3">
      <c r="B83697" s="60"/>
      <c r="D83697" s="61"/>
    </row>
    <row r="83698" spans="2:4" x14ac:dyDescent="0.3">
      <c r="B83698" s="60"/>
      <c r="D83698" s="61"/>
    </row>
    <row r="83699" spans="2:4" x14ac:dyDescent="0.3">
      <c r="B83699" s="60"/>
      <c r="D83699" s="61"/>
    </row>
    <row r="83700" spans="2:4" x14ac:dyDescent="0.3">
      <c r="B83700" s="60"/>
      <c r="D83700" s="61"/>
    </row>
    <row r="83701" spans="2:4" x14ac:dyDescent="0.3">
      <c r="B83701" s="60"/>
      <c r="D83701" s="61"/>
    </row>
    <row r="83702" spans="2:4" x14ac:dyDescent="0.3">
      <c r="B83702" s="60"/>
      <c r="D83702" s="61"/>
    </row>
    <row r="83703" spans="2:4" x14ac:dyDescent="0.3">
      <c r="B83703" s="60"/>
      <c r="D83703" s="61"/>
    </row>
    <row r="83704" spans="2:4" x14ac:dyDescent="0.3">
      <c r="B83704" s="60"/>
      <c r="D83704" s="61"/>
    </row>
    <row r="83705" spans="2:4" x14ac:dyDescent="0.3">
      <c r="B83705" s="60"/>
      <c r="D83705" s="61"/>
    </row>
    <row r="83706" spans="2:4" x14ac:dyDescent="0.3">
      <c r="B83706" s="60"/>
      <c r="D83706" s="61"/>
    </row>
    <row r="83707" spans="2:4" x14ac:dyDescent="0.3">
      <c r="B83707" s="60"/>
      <c r="D83707" s="61"/>
    </row>
    <row r="83708" spans="2:4" x14ac:dyDescent="0.3">
      <c r="B83708" s="60"/>
      <c r="D83708" s="61"/>
    </row>
    <row r="83709" spans="2:4" x14ac:dyDescent="0.3">
      <c r="B83709" s="60"/>
      <c r="D83709" s="61"/>
    </row>
    <row r="83710" spans="2:4" x14ac:dyDescent="0.3">
      <c r="B83710" s="60"/>
      <c r="D83710" s="61"/>
    </row>
    <row r="83711" spans="2:4" x14ac:dyDescent="0.3">
      <c r="B83711" s="60"/>
      <c r="D83711" s="61"/>
    </row>
    <row r="83712" spans="2:4" x14ac:dyDescent="0.3">
      <c r="B83712" s="60"/>
      <c r="D83712" s="61"/>
    </row>
    <row r="83713" spans="2:4" x14ac:dyDescent="0.3">
      <c r="B83713" s="60"/>
      <c r="D83713" s="61"/>
    </row>
    <row r="83714" spans="2:4" x14ac:dyDescent="0.3">
      <c r="B83714" s="60"/>
      <c r="D83714" s="61"/>
    </row>
    <row r="83715" spans="2:4" x14ac:dyDescent="0.3">
      <c r="B83715" s="60"/>
      <c r="D83715" s="61"/>
    </row>
    <row r="83716" spans="2:4" x14ac:dyDescent="0.3">
      <c r="B83716" s="60"/>
      <c r="D83716" s="61"/>
    </row>
    <row r="83717" spans="2:4" x14ac:dyDescent="0.3">
      <c r="B83717" s="60"/>
      <c r="D83717" s="61"/>
    </row>
    <row r="83718" spans="2:4" x14ac:dyDescent="0.3">
      <c r="B83718" s="60"/>
      <c r="D83718" s="61"/>
    </row>
    <row r="83719" spans="2:4" x14ac:dyDescent="0.3">
      <c r="B83719" s="60"/>
      <c r="D83719" s="61"/>
    </row>
    <row r="83720" spans="2:4" x14ac:dyDescent="0.3">
      <c r="B83720" s="60"/>
      <c r="D83720" s="61"/>
    </row>
    <row r="83721" spans="2:4" x14ac:dyDescent="0.3">
      <c r="B83721" s="60"/>
      <c r="D83721" s="61"/>
    </row>
    <row r="83722" spans="2:4" x14ac:dyDescent="0.3">
      <c r="B83722" s="60"/>
      <c r="D83722" s="61"/>
    </row>
    <row r="83723" spans="2:4" x14ac:dyDescent="0.3">
      <c r="B83723" s="60"/>
      <c r="D83723" s="61"/>
    </row>
    <row r="83724" spans="2:4" x14ac:dyDescent="0.3">
      <c r="B83724" s="60"/>
      <c r="D83724" s="61"/>
    </row>
    <row r="83725" spans="2:4" x14ac:dyDescent="0.3">
      <c r="B83725" s="60"/>
      <c r="D83725" s="61"/>
    </row>
    <row r="83726" spans="2:4" x14ac:dyDescent="0.3">
      <c r="B83726" s="60"/>
      <c r="D83726" s="61"/>
    </row>
    <row r="83727" spans="2:4" x14ac:dyDescent="0.3">
      <c r="B83727" s="60"/>
      <c r="D83727" s="61"/>
    </row>
    <row r="83728" spans="2:4" x14ac:dyDescent="0.3">
      <c r="B83728" s="60"/>
      <c r="D83728" s="61"/>
    </row>
    <row r="83729" spans="2:4" x14ac:dyDescent="0.3">
      <c r="B83729" s="60"/>
      <c r="D83729" s="61"/>
    </row>
    <row r="83730" spans="2:4" x14ac:dyDescent="0.3">
      <c r="B83730" s="60"/>
      <c r="D83730" s="61"/>
    </row>
    <row r="83731" spans="2:4" x14ac:dyDescent="0.3">
      <c r="B83731" s="60"/>
      <c r="D83731" s="61"/>
    </row>
    <row r="83732" spans="2:4" x14ac:dyDescent="0.3">
      <c r="B83732" s="60"/>
      <c r="D83732" s="61"/>
    </row>
    <row r="83733" spans="2:4" x14ac:dyDescent="0.3">
      <c r="B83733" s="60"/>
      <c r="D83733" s="61"/>
    </row>
    <row r="83734" spans="2:4" x14ac:dyDescent="0.3">
      <c r="B83734" s="60"/>
      <c r="D83734" s="61"/>
    </row>
    <row r="83735" spans="2:4" x14ac:dyDescent="0.3">
      <c r="B83735" s="60"/>
      <c r="D83735" s="61"/>
    </row>
    <row r="83736" spans="2:4" x14ac:dyDescent="0.3">
      <c r="B83736" s="60"/>
      <c r="D83736" s="61"/>
    </row>
    <row r="83737" spans="2:4" x14ac:dyDescent="0.3">
      <c r="B83737" s="60"/>
      <c r="D83737" s="61"/>
    </row>
    <row r="83738" spans="2:4" x14ac:dyDescent="0.3">
      <c r="B83738" s="60"/>
      <c r="D83738" s="61"/>
    </row>
    <row r="83739" spans="2:4" x14ac:dyDescent="0.3">
      <c r="B83739" s="60"/>
      <c r="D83739" s="61"/>
    </row>
    <row r="83740" spans="2:4" x14ac:dyDescent="0.3">
      <c r="B83740" s="60"/>
      <c r="D83740" s="61"/>
    </row>
    <row r="83741" spans="2:4" x14ac:dyDescent="0.3">
      <c r="B83741" s="60"/>
      <c r="D83741" s="61"/>
    </row>
    <row r="83742" spans="2:4" x14ac:dyDescent="0.3">
      <c r="B83742" s="60"/>
      <c r="D83742" s="61"/>
    </row>
    <row r="83743" spans="2:4" x14ac:dyDescent="0.3">
      <c r="B83743" s="60"/>
      <c r="D83743" s="61"/>
    </row>
    <row r="83744" spans="2:4" x14ac:dyDescent="0.3">
      <c r="B83744" s="60"/>
      <c r="D83744" s="61"/>
    </row>
    <row r="83745" spans="2:4" x14ac:dyDescent="0.3">
      <c r="B83745" s="60"/>
      <c r="D83745" s="61"/>
    </row>
    <row r="83746" spans="2:4" x14ac:dyDescent="0.3">
      <c r="B83746" s="60"/>
      <c r="D83746" s="61"/>
    </row>
    <row r="83747" spans="2:4" x14ac:dyDescent="0.3">
      <c r="B83747" s="60"/>
      <c r="D83747" s="61"/>
    </row>
    <row r="83748" spans="2:4" x14ac:dyDescent="0.3">
      <c r="B83748" s="60"/>
      <c r="D83748" s="61"/>
    </row>
    <row r="83749" spans="2:4" x14ac:dyDescent="0.3">
      <c r="B83749" s="60"/>
      <c r="D83749" s="61"/>
    </row>
    <row r="83750" spans="2:4" x14ac:dyDescent="0.3">
      <c r="B83750" s="60"/>
      <c r="D83750" s="61"/>
    </row>
    <row r="83751" spans="2:4" x14ac:dyDescent="0.3">
      <c r="B83751" s="60"/>
      <c r="D83751" s="61"/>
    </row>
    <row r="83752" spans="2:4" x14ac:dyDescent="0.3">
      <c r="B83752" s="60"/>
      <c r="D83752" s="61"/>
    </row>
    <row r="83753" spans="2:4" x14ac:dyDescent="0.3">
      <c r="B83753" s="60"/>
      <c r="D83753" s="61"/>
    </row>
    <row r="83754" spans="2:4" x14ac:dyDescent="0.3">
      <c r="B83754" s="60"/>
      <c r="D83754" s="61"/>
    </row>
    <row r="83755" spans="2:4" x14ac:dyDescent="0.3">
      <c r="B83755" s="60"/>
      <c r="D83755" s="61"/>
    </row>
    <row r="83756" spans="2:4" x14ac:dyDescent="0.3">
      <c r="B83756" s="60"/>
      <c r="D83756" s="61"/>
    </row>
    <row r="83757" spans="2:4" x14ac:dyDescent="0.3">
      <c r="B83757" s="60"/>
      <c r="D83757" s="61"/>
    </row>
    <row r="83758" spans="2:4" x14ac:dyDescent="0.3">
      <c r="B83758" s="60"/>
      <c r="D83758" s="61"/>
    </row>
    <row r="83759" spans="2:4" x14ac:dyDescent="0.3">
      <c r="B83759" s="60"/>
      <c r="D83759" s="61"/>
    </row>
    <row r="83760" spans="2:4" x14ac:dyDescent="0.3">
      <c r="B83760" s="60"/>
      <c r="D83760" s="61"/>
    </row>
    <row r="83761" spans="2:5" x14ac:dyDescent="0.3">
      <c r="B83761" s="60"/>
      <c r="D83761" s="61"/>
    </row>
    <row r="83762" spans="2:5" x14ac:dyDescent="0.3">
      <c r="B83762" s="60"/>
      <c r="D83762" s="61"/>
    </row>
    <row r="83763" spans="2:5" x14ac:dyDescent="0.3">
      <c r="B83763" s="60"/>
      <c r="D83763" s="61"/>
    </row>
    <row r="83764" spans="2:5" x14ac:dyDescent="0.3">
      <c r="B83764" s="60"/>
      <c r="D83764" s="61"/>
    </row>
    <row r="83765" spans="2:5" x14ac:dyDescent="0.3">
      <c r="B83765" s="60"/>
      <c r="D83765" s="61"/>
    </row>
    <row r="83766" spans="2:5" x14ac:dyDescent="0.3">
      <c r="B83766" s="60"/>
      <c r="D83766" s="61"/>
    </row>
    <row r="83767" spans="2:5" x14ac:dyDescent="0.3">
      <c r="B83767" s="60"/>
      <c r="D83767" s="61"/>
    </row>
    <row r="83768" spans="2:5" x14ac:dyDescent="0.3">
      <c r="B83768" s="60"/>
      <c r="D83768" s="61"/>
    </row>
    <row r="83769" spans="2:5" x14ac:dyDescent="0.3">
      <c r="B83769" s="60"/>
      <c r="D83769" s="61"/>
    </row>
    <row r="83770" spans="2:5" x14ac:dyDescent="0.3">
      <c r="B83770" s="60"/>
      <c r="D83770" s="61"/>
    </row>
    <row r="83771" spans="2:5" x14ac:dyDescent="0.3">
      <c r="B83771" s="60"/>
      <c r="D83771" s="61"/>
    </row>
    <row r="83772" spans="2:5" x14ac:dyDescent="0.3">
      <c r="B83772" s="60"/>
      <c r="D83772" s="61"/>
    </row>
    <row r="83773" spans="2:5" x14ac:dyDescent="0.3">
      <c r="B83773" s="60"/>
      <c r="D83773" s="61"/>
    </row>
    <row r="83774" spans="2:5" x14ac:dyDescent="0.3">
      <c r="B83774" s="60"/>
      <c r="D83774" s="62"/>
      <c r="E83774" s="63"/>
    </row>
    <row r="83775" spans="2:5" x14ac:dyDescent="0.3">
      <c r="B83775" s="60"/>
      <c r="D83775" s="62"/>
      <c r="E83775" s="63"/>
    </row>
    <row r="83776" spans="2:5" x14ac:dyDescent="0.3">
      <c r="B83776" s="60"/>
      <c r="D83776" s="62"/>
      <c r="E83776" s="63"/>
    </row>
    <row r="83777" spans="2:5" x14ac:dyDescent="0.3">
      <c r="B83777" s="60"/>
      <c r="D83777" s="62"/>
      <c r="E83777" s="63"/>
    </row>
    <row r="83778" spans="2:5" x14ac:dyDescent="0.3">
      <c r="B83778" s="60"/>
      <c r="D83778" s="62"/>
      <c r="E83778" s="63"/>
    </row>
    <row r="83779" spans="2:5" x14ac:dyDescent="0.3">
      <c r="B83779" s="60"/>
      <c r="D83779" s="62"/>
      <c r="E83779" s="63"/>
    </row>
    <row r="83780" spans="2:5" x14ac:dyDescent="0.3">
      <c r="B83780" s="60"/>
      <c r="D83780" s="62"/>
      <c r="E83780" s="63"/>
    </row>
    <row r="83781" spans="2:5" x14ac:dyDescent="0.3">
      <c r="B83781" s="60"/>
      <c r="D83781" s="62"/>
      <c r="E83781" s="63"/>
    </row>
    <row r="83782" spans="2:5" x14ac:dyDescent="0.3">
      <c r="B83782" s="60"/>
      <c r="D83782" s="62"/>
      <c r="E83782" s="63"/>
    </row>
    <row r="83783" spans="2:5" x14ac:dyDescent="0.3">
      <c r="B83783" s="60"/>
      <c r="D83783" s="62"/>
      <c r="E83783" s="63"/>
    </row>
    <row r="83784" spans="2:5" x14ac:dyDescent="0.3">
      <c r="B83784" s="60"/>
      <c r="D83784" s="62"/>
      <c r="E83784" s="63"/>
    </row>
    <row r="83785" spans="2:5" x14ac:dyDescent="0.3">
      <c r="B83785" s="60"/>
      <c r="D83785" s="62"/>
      <c r="E83785" s="63"/>
    </row>
    <row r="83786" spans="2:5" x14ac:dyDescent="0.3">
      <c r="B83786" s="60"/>
      <c r="D83786" s="62"/>
      <c r="E83786" s="63"/>
    </row>
    <row r="83787" spans="2:5" x14ac:dyDescent="0.3">
      <c r="B83787" s="60"/>
      <c r="D83787" s="62"/>
      <c r="E83787" s="63"/>
    </row>
    <row r="83788" spans="2:5" x14ac:dyDescent="0.3">
      <c r="B83788" s="60"/>
      <c r="D83788" s="62"/>
      <c r="E83788" s="63"/>
    </row>
    <row r="83789" spans="2:5" x14ac:dyDescent="0.3">
      <c r="B83789" s="60"/>
      <c r="D83789" s="62"/>
      <c r="E83789" s="63"/>
    </row>
    <row r="83790" spans="2:5" x14ac:dyDescent="0.3">
      <c r="B83790" s="60"/>
      <c r="D83790" s="62"/>
      <c r="E83790" s="63"/>
    </row>
    <row r="83791" spans="2:5" x14ac:dyDescent="0.3">
      <c r="B83791" s="60"/>
      <c r="D83791" s="62"/>
      <c r="E83791" s="63"/>
    </row>
    <row r="83792" spans="2:5" x14ac:dyDescent="0.3">
      <c r="B83792" s="60"/>
      <c r="D83792" s="62"/>
      <c r="E83792" s="63"/>
    </row>
    <row r="83793" spans="2:5" x14ac:dyDescent="0.3">
      <c r="B83793" s="60"/>
      <c r="D83793" s="62"/>
      <c r="E83793" s="63"/>
    </row>
    <row r="83794" spans="2:5" x14ac:dyDescent="0.3">
      <c r="B83794" s="60"/>
      <c r="D83794" s="61"/>
    </row>
    <row r="83795" spans="2:5" x14ac:dyDescent="0.3">
      <c r="B83795" s="60"/>
      <c r="D83795" s="61"/>
    </row>
    <row r="83796" spans="2:5" x14ac:dyDescent="0.3">
      <c r="B83796" s="60"/>
      <c r="D83796" s="61"/>
    </row>
    <row r="83797" spans="2:5" x14ac:dyDescent="0.3">
      <c r="B83797" s="60"/>
      <c r="D83797" s="61"/>
    </row>
    <row r="83798" spans="2:5" x14ac:dyDescent="0.3">
      <c r="B83798" s="60"/>
      <c r="D83798" s="61"/>
    </row>
    <row r="83799" spans="2:5" x14ac:dyDescent="0.3">
      <c r="B83799" s="60"/>
      <c r="D83799" s="61"/>
    </row>
    <row r="83800" spans="2:5" x14ac:dyDescent="0.3">
      <c r="B83800" s="60"/>
      <c r="D83800" s="61"/>
    </row>
    <row r="83801" spans="2:5" x14ac:dyDescent="0.3">
      <c r="B83801" s="60"/>
      <c r="D83801" s="61"/>
    </row>
    <row r="83802" spans="2:5" x14ac:dyDescent="0.3">
      <c r="B83802" s="60"/>
      <c r="D83802" s="61"/>
    </row>
    <row r="83803" spans="2:5" x14ac:dyDescent="0.3">
      <c r="B83803" s="60"/>
      <c r="D83803" s="61"/>
    </row>
    <row r="83804" spans="2:5" x14ac:dyDescent="0.3">
      <c r="B83804" s="60"/>
      <c r="D83804" s="61"/>
    </row>
    <row r="83805" spans="2:5" x14ac:dyDescent="0.3">
      <c r="B83805" s="60"/>
      <c r="D83805" s="61"/>
    </row>
    <row r="83806" spans="2:5" x14ac:dyDescent="0.3">
      <c r="B83806" s="60"/>
      <c r="D83806" s="61"/>
    </row>
    <row r="83807" spans="2:5" x14ac:dyDescent="0.3">
      <c r="B83807" s="60"/>
      <c r="D83807" s="61"/>
    </row>
    <row r="83808" spans="2:5" x14ac:dyDescent="0.3">
      <c r="B83808" s="60"/>
      <c r="D83808" s="61"/>
    </row>
    <row r="83809" spans="2:4" x14ac:dyDescent="0.3">
      <c r="B83809" s="60"/>
      <c r="D83809" s="61"/>
    </row>
    <row r="83810" spans="2:4" x14ac:dyDescent="0.3">
      <c r="B83810" s="60"/>
      <c r="D83810" s="61"/>
    </row>
    <row r="83811" spans="2:4" x14ac:dyDescent="0.3">
      <c r="B83811" s="60"/>
      <c r="D83811" s="61"/>
    </row>
    <row r="83812" spans="2:4" x14ac:dyDescent="0.3">
      <c r="B83812" s="60"/>
      <c r="D83812" s="61"/>
    </row>
    <row r="83813" spans="2:4" x14ac:dyDescent="0.3">
      <c r="B83813" s="60"/>
      <c r="D83813" s="61"/>
    </row>
    <row r="83814" spans="2:4" x14ac:dyDescent="0.3">
      <c r="B83814" s="60"/>
      <c r="D83814" s="61"/>
    </row>
    <row r="83815" spans="2:4" x14ac:dyDescent="0.3">
      <c r="B83815" s="60"/>
      <c r="D83815" s="61"/>
    </row>
    <row r="83816" spans="2:4" x14ac:dyDescent="0.3">
      <c r="B83816" s="60"/>
      <c r="D83816" s="61"/>
    </row>
    <row r="83817" spans="2:4" x14ac:dyDescent="0.3">
      <c r="B83817" s="60"/>
      <c r="D83817" s="61"/>
    </row>
    <row r="83818" spans="2:4" x14ac:dyDescent="0.3">
      <c r="B83818" s="60"/>
      <c r="D83818" s="61"/>
    </row>
    <row r="83819" spans="2:4" x14ac:dyDescent="0.3">
      <c r="B83819" s="60"/>
      <c r="D83819" s="61"/>
    </row>
    <row r="83820" spans="2:4" x14ac:dyDescent="0.3">
      <c r="B83820" s="60"/>
      <c r="D83820" s="61"/>
    </row>
    <row r="83821" spans="2:4" x14ac:dyDescent="0.3">
      <c r="B83821" s="60"/>
      <c r="D83821" s="61"/>
    </row>
    <row r="83822" spans="2:4" x14ac:dyDescent="0.3">
      <c r="B83822" s="60"/>
      <c r="D83822" s="61"/>
    </row>
    <row r="83823" spans="2:4" x14ac:dyDescent="0.3">
      <c r="B83823" s="60"/>
      <c r="D83823" s="61"/>
    </row>
    <row r="83824" spans="2:4" x14ac:dyDescent="0.3">
      <c r="B83824" s="60"/>
      <c r="D83824" s="61"/>
    </row>
    <row r="83825" spans="2:4" x14ac:dyDescent="0.3">
      <c r="B83825" s="60"/>
      <c r="D83825" s="61"/>
    </row>
    <row r="83826" spans="2:4" x14ac:dyDescent="0.3">
      <c r="B83826" s="60"/>
      <c r="D83826" s="61"/>
    </row>
    <row r="83827" spans="2:4" x14ac:dyDescent="0.3">
      <c r="B83827" s="60"/>
      <c r="D83827" s="61"/>
    </row>
    <row r="83828" spans="2:4" x14ac:dyDescent="0.3">
      <c r="B83828" s="60"/>
      <c r="D83828" s="61"/>
    </row>
    <row r="83829" spans="2:4" x14ac:dyDescent="0.3">
      <c r="B83829" s="60"/>
      <c r="D83829" s="61"/>
    </row>
    <row r="83830" spans="2:4" x14ac:dyDescent="0.3">
      <c r="B83830" s="60"/>
      <c r="D83830" s="61"/>
    </row>
    <row r="83831" spans="2:4" x14ac:dyDescent="0.3">
      <c r="B83831" s="60"/>
      <c r="D83831" s="61"/>
    </row>
    <row r="83832" spans="2:4" x14ac:dyDescent="0.3">
      <c r="B83832" s="60"/>
      <c r="D83832" s="61"/>
    </row>
    <row r="83833" spans="2:4" x14ac:dyDescent="0.3">
      <c r="B83833" s="60"/>
      <c r="D83833" s="61"/>
    </row>
    <row r="83834" spans="2:4" x14ac:dyDescent="0.3">
      <c r="B83834" s="60"/>
      <c r="D83834" s="61"/>
    </row>
    <row r="83835" spans="2:4" x14ac:dyDescent="0.3">
      <c r="B83835" s="60"/>
      <c r="D83835" s="61"/>
    </row>
    <row r="83836" spans="2:4" x14ac:dyDescent="0.3">
      <c r="B83836" s="60"/>
      <c r="D83836" s="61"/>
    </row>
    <row r="83837" spans="2:4" x14ac:dyDescent="0.3">
      <c r="B83837" s="60"/>
      <c r="D83837" s="61"/>
    </row>
    <row r="83838" spans="2:4" x14ac:dyDescent="0.3">
      <c r="B83838" s="60"/>
      <c r="D83838" s="61"/>
    </row>
    <row r="83839" spans="2:4" x14ac:dyDescent="0.3">
      <c r="B83839" s="60"/>
      <c r="D83839" s="61"/>
    </row>
    <row r="83840" spans="2:4" x14ac:dyDescent="0.3">
      <c r="B83840" s="60"/>
      <c r="D83840" s="61"/>
    </row>
    <row r="83841" spans="2:4" x14ac:dyDescent="0.3">
      <c r="B83841" s="60"/>
      <c r="D83841" s="61"/>
    </row>
    <row r="83842" spans="2:4" x14ac:dyDescent="0.3">
      <c r="B83842" s="60"/>
      <c r="D83842" s="61"/>
    </row>
    <row r="83843" spans="2:4" x14ac:dyDescent="0.3">
      <c r="B83843" s="60"/>
      <c r="D83843" s="61"/>
    </row>
    <row r="83844" spans="2:4" x14ac:dyDescent="0.3">
      <c r="B83844" s="60"/>
      <c r="D83844" s="61"/>
    </row>
    <row r="83845" spans="2:4" x14ac:dyDescent="0.3">
      <c r="B83845" s="60"/>
      <c r="D83845" s="61"/>
    </row>
    <row r="83846" spans="2:4" x14ac:dyDescent="0.3">
      <c r="B83846" s="60"/>
      <c r="D83846" s="61"/>
    </row>
    <row r="83847" spans="2:4" x14ac:dyDescent="0.3">
      <c r="B83847" s="60"/>
      <c r="D83847" s="61"/>
    </row>
    <row r="83848" spans="2:4" x14ac:dyDescent="0.3">
      <c r="B83848" s="60"/>
      <c r="D83848" s="61"/>
    </row>
    <row r="83849" spans="2:4" x14ac:dyDescent="0.3">
      <c r="B83849" s="60"/>
      <c r="D83849" s="61"/>
    </row>
    <row r="83850" spans="2:4" x14ac:dyDescent="0.3">
      <c r="B83850" s="60"/>
      <c r="D83850" s="61"/>
    </row>
    <row r="83851" spans="2:4" x14ac:dyDescent="0.3">
      <c r="B83851" s="60"/>
      <c r="D83851" s="61"/>
    </row>
    <row r="83852" spans="2:4" x14ac:dyDescent="0.3">
      <c r="B83852" s="60"/>
      <c r="D83852" s="61"/>
    </row>
    <row r="83853" spans="2:4" x14ac:dyDescent="0.3">
      <c r="B83853" s="60"/>
      <c r="D83853" s="61"/>
    </row>
    <row r="83854" spans="2:4" x14ac:dyDescent="0.3">
      <c r="B83854" s="60"/>
      <c r="D83854" s="61"/>
    </row>
    <row r="83855" spans="2:4" x14ac:dyDescent="0.3">
      <c r="B83855" s="60"/>
      <c r="D83855" s="61"/>
    </row>
    <row r="83856" spans="2:4" x14ac:dyDescent="0.3">
      <c r="B83856" s="60"/>
      <c r="D83856" s="61"/>
    </row>
    <row r="83857" spans="2:4" x14ac:dyDescent="0.3">
      <c r="B83857" s="60"/>
      <c r="D83857" s="61"/>
    </row>
    <row r="83858" spans="2:4" x14ac:dyDescent="0.3">
      <c r="B83858" s="60"/>
      <c r="D83858" s="61"/>
    </row>
    <row r="83859" spans="2:4" x14ac:dyDescent="0.3">
      <c r="B83859" s="60"/>
      <c r="D83859" s="61"/>
    </row>
    <row r="83860" spans="2:4" x14ac:dyDescent="0.3">
      <c r="B83860" s="60"/>
      <c r="D83860" s="61"/>
    </row>
    <row r="83861" spans="2:4" x14ac:dyDescent="0.3">
      <c r="B83861" s="60"/>
      <c r="D83861" s="61"/>
    </row>
    <row r="83862" spans="2:4" x14ac:dyDescent="0.3">
      <c r="B83862" s="60"/>
      <c r="D83862" s="61"/>
    </row>
    <row r="83863" spans="2:4" x14ac:dyDescent="0.3">
      <c r="B83863" s="60"/>
      <c r="D83863" s="61"/>
    </row>
    <row r="83864" spans="2:4" x14ac:dyDescent="0.3">
      <c r="B83864" s="60"/>
      <c r="D83864" s="61"/>
    </row>
    <row r="83865" spans="2:4" x14ac:dyDescent="0.3">
      <c r="B83865" s="60"/>
      <c r="D83865" s="61"/>
    </row>
    <row r="83866" spans="2:4" x14ac:dyDescent="0.3">
      <c r="B83866" s="60"/>
      <c r="D83866" s="61"/>
    </row>
    <row r="83867" spans="2:4" x14ac:dyDescent="0.3">
      <c r="B83867" s="60"/>
      <c r="D83867" s="61"/>
    </row>
    <row r="83868" spans="2:4" x14ac:dyDescent="0.3">
      <c r="B83868" s="60"/>
      <c r="D83868" s="61"/>
    </row>
    <row r="83869" spans="2:4" x14ac:dyDescent="0.3">
      <c r="B83869" s="60"/>
      <c r="D83869" s="61"/>
    </row>
    <row r="83870" spans="2:4" x14ac:dyDescent="0.3">
      <c r="B83870" s="60"/>
      <c r="D83870" s="61"/>
    </row>
    <row r="83871" spans="2:4" x14ac:dyDescent="0.3">
      <c r="B83871" s="60"/>
      <c r="D83871" s="61"/>
    </row>
    <row r="83872" spans="2:4" x14ac:dyDescent="0.3">
      <c r="B83872" s="60"/>
      <c r="D83872" s="61"/>
    </row>
    <row r="83873" spans="2:4" x14ac:dyDescent="0.3">
      <c r="B83873" s="60"/>
      <c r="D83873" s="61"/>
    </row>
    <row r="83874" spans="2:4" x14ac:dyDescent="0.3">
      <c r="B83874" s="60"/>
      <c r="D83874" s="61"/>
    </row>
    <row r="83875" spans="2:4" x14ac:dyDescent="0.3">
      <c r="B83875" s="60"/>
      <c r="D83875" s="61"/>
    </row>
    <row r="83876" spans="2:4" x14ac:dyDescent="0.3">
      <c r="B83876" s="60"/>
      <c r="D83876" s="61"/>
    </row>
    <row r="83877" spans="2:4" x14ac:dyDescent="0.3">
      <c r="B83877" s="60"/>
      <c r="D83877" s="61"/>
    </row>
    <row r="83878" spans="2:4" x14ac:dyDescent="0.3">
      <c r="B83878" s="60"/>
      <c r="D83878" s="61"/>
    </row>
    <row r="83879" spans="2:4" x14ac:dyDescent="0.3">
      <c r="B83879" s="60"/>
      <c r="D83879" s="61"/>
    </row>
    <row r="83880" spans="2:4" x14ac:dyDescent="0.3">
      <c r="B83880" s="60"/>
      <c r="D83880" s="61"/>
    </row>
    <row r="83881" spans="2:4" x14ac:dyDescent="0.3">
      <c r="B83881" s="60"/>
      <c r="D83881" s="61"/>
    </row>
    <row r="83882" spans="2:4" x14ac:dyDescent="0.3">
      <c r="B83882" s="60"/>
      <c r="D83882" s="61"/>
    </row>
    <row r="83883" spans="2:4" x14ac:dyDescent="0.3">
      <c r="B83883" s="60"/>
      <c r="D83883" s="61"/>
    </row>
    <row r="83884" spans="2:4" x14ac:dyDescent="0.3">
      <c r="B83884" s="60"/>
      <c r="D83884" s="61"/>
    </row>
    <row r="83885" spans="2:4" x14ac:dyDescent="0.3">
      <c r="B83885" s="60"/>
      <c r="D83885" s="61"/>
    </row>
    <row r="83886" spans="2:4" x14ac:dyDescent="0.3">
      <c r="B83886" s="60"/>
      <c r="D83886" s="61"/>
    </row>
    <row r="83887" spans="2:4" x14ac:dyDescent="0.3">
      <c r="B83887" s="60"/>
      <c r="D83887" s="61"/>
    </row>
    <row r="83888" spans="2:4" x14ac:dyDescent="0.3">
      <c r="B83888" s="60"/>
      <c r="D83888" s="61"/>
    </row>
    <row r="83889" spans="2:4" x14ac:dyDescent="0.3">
      <c r="B83889" s="60"/>
      <c r="D83889" s="61"/>
    </row>
    <row r="83890" spans="2:4" x14ac:dyDescent="0.3">
      <c r="B83890" s="60"/>
      <c r="D83890" s="61"/>
    </row>
    <row r="83891" spans="2:4" x14ac:dyDescent="0.3">
      <c r="B83891" s="60"/>
      <c r="D83891" s="61"/>
    </row>
    <row r="83892" spans="2:4" x14ac:dyDescent="0.3">
      <c r="B83892" s="60"/>
      <c r="D83892" s="61"/>
    </row>
    <row r="83893" spans="2:4" x14ac:dyDescent="0.3">
      <c r="B83893" s="60"/>
      <c r="D83893" s="61"/>
    </row>
    <row r="83894" spans="2:4" x14ac:dyDescent="0.3">
      <c r="B83894" s="60"/>
      <c r="D83894" s="61"/>
    </row>
    <row r="83895" spans="2:4" x14ac:dyDescent="0.3">
      <c r="B83895" s="60"/>
      <c r="D83895" s="61"/>
    </row>
    <row r="83896" spans="2:4" x14ac:dyDescent="0.3">
      <c r="B83896" s="60"/>
      <c r="D83896" s="61"/>
    </row>
    <row r="83897" spans="2:4" x14ac:dyDescent="0.3">
      <c r="B83897" s="60"/>
      <c r="D83897" s="61"/>
    </row>
    <row r="83898" spans="2:4" x14ac:dyDescent="0.3">
      <c r="B83898" s="60"/>
      <c r="D83898" s="61"/>
    </row>
    <row r="83899" spans="2:4" x14ac:dyDescent="0.3">
      <c r="B83899" s="60"/>
      <c r="D83899" s="61"/>
    </row>
    <row r="83900" spans="2:4" x14ac:dyDescent="0.3">
      <c r="B83900" s="60"/>
      <c r="D83900" s="61"/>
    </row>
    <row r="83901" spans="2:4" x14ac:dyDescent="0.3">
      <c r="B83901" s="60"/>
      <c r="D83901" s="61"/>
    </row>
    <row r="83902" spans="2:4" x14ac:dyDescent="0.3">
      <c r="B83902" s="60"/>
      <c r="D83902" s="61"/>
    </row>
    <row r="83903" spans="2:4" x14ac:dyDescent="0.3">
      <c r="B83903" s="60"/>
      <c r="D83903" s="61"/>
    </row>
    <row r="83904" spans="2:4" x14ac:dyDescent="0.3">
      <c r="B83904" s="60"/>
      <c r="D83904" s="61"/>
    </row>
    <row r="83905" spans="2:4" x14ac:dyDescent="0.3">
      <c r="B83905" s="60"/>
      <c r="D83905" s="61"/>
    </row>
    <row r="83906" spans="2:4" x14ac:dyDescent="0.3">
      <c r="B83906" s="60"/>
      <c r="D83906" s="61"/>
    </row>
    <row r="83907" spans="2:4" x14ac:dyDescent="0.3">
      <c r="B83907" s="60"/>
      <c r="D83907" s="61"/>
    </row>
    <row r="83908" spans="2:4" x14ac:dyDescent="0.3">
      <c r="B83908" s="60"/>
      <c r="D83908" s="61"/>
    </row>
    <row r="83909" spans="2:4" x14ac:dyDescent="0.3">
      <c r="B83909" s="60"/>
      <c r="D83909" s="61"/>
    </row>
    <row r="83910" spans="2:4" x14ac:dyDescent="0.3">
      <c r="B83910" s="60"/>
      <c r="D83910" s="61"/>
    </row>
    <row r="83911" spans="2:4" x14ac:dyDescent="0.3">
      <c r="B83911" s="60"/>
      <c r="D83911" s="61"/>
    </row>
    <row r="83912" spans="2:4" x14ac:dyDescent="0.3">
      <c r="B83912" s="60"/>
      <c r="D83912" s="61"/>
    </row>
    <row r="83913" spans="2:4" x14ac:dyDescent="0.3">
      <c r="B83913" s="60"/>
      <c r="D83913" s="61"/>
    </row>
    <row r="83914" spans="2:4" x14ac:dyDescent="0.3">
      <c r="B83914" s="60"/>
      <c r="D83914" s="61"/>
    </row>
    <row r="83915" spans="2:4" x14ac:dyDescent="0.3">
      <c r="B83915" s="60"/>
      <c r="D83915" s="61"/>
    </row>
    <row r="83916" spans="2:4" x14ac:dyDescent="0.3">
      <c r="B83916" s="60"/>
      <c r="D83916" s="61"/>
    </row>
    <row r="83917" spans="2:4" x14ac:dyDescent="0.3">
      <c r="B83917" s="60"/>
      <c r="D83917" s="61"/>
    </row>
    <row r="83918" spans="2:4" x14ac:dyDescent="0.3">
      <c r="B83918" s="60"/>
      <c r="D83918" s="61"/>
    </row>
    <row r="83919" spans="2:4" x14ac:dyDescent="0.3">
      <c r="B83919" s="60"/>
      <c r="D83919" s="61"/>
    </row>
    <row r="83920" spans="2:4" x14ac:dyDescent="0.3">
      <c r="B83920" s="60"/>
      <c r="D83920" s="61"/>
    </row>
    <row r="83921" spans="2:4" x14ac:dyDescent="0.3">
      <c r="B83921" s="60"/>
      <c r="D83921" s="61"/>
    </row>
    <row r="83922" spans="2:4" x14ac:dyDescent="0.3">
      <c r="B83922" s="60"/>
      <c r="D83922" s="61"/>
    </row>
    <row r="83923" spans="2:4" x14ac:dyDescent="0.3">
      <c r="B83923" s="60"/>
      <c r="D83923" s="61"/>
    </row>
    <row r="83924" spans="2:4" x14ac:dyDescent="0.3">
      <c r="B83924" s="60"/>
      <c r="D83924" s="61"/>
    </row>
    <row r="83925" spans="2:4" x14ac:dyDescent="0.3">
      <c r="B83925" s="60"/>
      <c r="D83925" s="61"/>
    </row>
    <row r="83926" spans="2:4" x14ac:dyDescent="0.3">
      <c r="B83926" s="60"/>
      <c r="D83926" s="61"/>
    </row>
    <row r="83927" spans="2:4" x14ac:dyDescent="0.3">
      <c r="B83927" s="60"/>
      <c r="D83927" s="61"/>
    </row>
    <row r="83928" spans="2:4" x14ac:dyDescent="0.3">
      <c r="B83928" s="60"/>
      <c r="D83928" s="61"/>
    </row>
    <row r="83929" spans="2:4" x14ac:dyDescent="0.3">
      <c r="B83929" s="60"/>
      <c r="D83929" s="61"/>
    </row>
    <row r="83930" spans="2:4" x14ac:dyDescent="0.3">
      <c r="B83930" s="60"/>
      <c r="D83930" s="61"/>
    </row>
    <row r="83931" spans="2:4" x14ac:dyDescent="0.3">
      <c r="B83931" s="60"/>
      <c r="D83931" s="61"/>
    </row>
    <row r="83932" spans="2:4" x14ac:dyDescent="0.3">
      <c r="B83932" s="60"/>
      <c r="D83932" s="61"/>
    </row>
    <row r="83933" spans="2:4" x14ac:dyDescent="0.3">
      <c r="B83933" s="60"/>
      <c r="D83933" s="61"/>
    </row>
    <row r="83934" spans="2:4" x14ac:dyDescent="0.3">
      <c r="B83934" s="60"/>
      <c r="D83934" s="61"/>
    </row>
    <row r="83935" spans="2:4" x14ac:dyDescent="0.3">
      <c r="B83935" s="60"/>
      <c r="D83935" s="61"/>
    </row>
    <row r="83936" spans="2:4" x14ac:dyDescent="0.3">
      <c r="B83936" s="60"/>
      <c r="D83936" s="61"/>
    </row>
    <row r="83937" spans="2:4" x14ac:dyDescent="0.3">
      <c r="B83937" s="60"/>
      <c r="D83937" s="61"/>
    </row>
    <row r="83938" spans="2:4" x14ac:dyDescent="0.3">
      <c r="B83938" s="60"/>
      <c r="D83938" s="61"/>
    </row>
    <row r="83939" spans="2:4" x14ac:dyDescent="0.3">
      <c r="B83939" s="60"/>
      <c r="D83939" s="61"/>
    </row>
    <row r="83940" spans="2:4" x14ac:dyDescent="0.3">
      <c r="B83940" s="60"/>
      <c r="D83940" s="61"/>
    </row>
    <row r="83941" spans="2:4" x14ac:dyDescent="0.3">
      <c r="B83941" s="60"/>
      <c r="D83941" s="61"/>
    </row>
    <row r="83942" spans="2:4" x14ac:dyDescent="0.3">
      <c r="B83942" s="60"/>
      <c r="D83942" s="61"/>
    </row>
    <row r="83943" spans="2:4" x14ac:dyDescent="0.3">
      <c r="B83943" s="60"/>
      <c r="D83943" s="61"/>
    </row>
    <row r="83944" spans="2:4" x14ac:dyDescent="0.3">
      <c r="B83944" s="60"/>
      <c r="D83944" s="61"/>
    </row>
    <row r="83945" spans="2:4" x14ac:dyDescent="0.3">
      <c r="B83945" s="60"/>
      <c r="D83945" s="61"/>
    </row>
    <row r="83946" spans="2:4" x14ac:dyDescent="0.3">
      <c r="B83946" s="60"/>
      <c r="D83946" s="61"/>
    </row>
    <row r="83947" spans="2:4" x14ac:dyDescent="0.3">
      <c r="B83947" s="60"/>
      <c r="D83947" s="61"/>
    </row>
    <row r="83948" spans="2:4" x14ac:dyDescent="0.3">
      <c r="B83948" s="60"/>
      <c r="D83948" s="61"/>
    </row>
    <row r="83949" spans="2:4" x14ac:dyDescent="0.3">
      <c r="B83949" s="60"/>
      <c r="D83949" s="61"/>
    </row>
    <row r="83950" spans="2:4" x14ac:dyDescent="0.3">
      <c r="B83950" s="60"/>
      <c r="D83950" s="61"/>
    </row>
    <row r="83951" spans="2:4" x14ac:dyDescent="0.3">
      <c r="B83951" s="60"/>
      <c r="D83951" s="61"/>
    </row>
    <row r="83952" spans="2:4" x14ac:dyDescent="0.3">
      <c r="B83952" s="60"/>
      <c r="D83952" s="61"/>
    </row>
    <row r="83953" spans="2:4" x14ac:dyDescent="0.3">
      <c r="B83953" s="60"/>
      <c r="D83953" s="61"/>
    </row>
    <row r="83954" spans="2:4" x14ac:dyDescent="0.3">
      <c r="B83954" s="60"/>
      <c r="D83954" s="61"/>
    </row>
    <row r="83955" spans="2:4" x14ac:dyDescent="0.3">
      <c r="B83955" s="60"/>
      <c r="D83955" s="61"/>
    </row>
    <row r="83956" spans="2:4" x14ac:dyDescent="0.3">
      <c r="B83956" s="60"/>
      <c r="D83956" s="61"/>
    </row>
    <row r="83957" spans="2:4" x14ac:dyDescent="0.3">
      <c r="B83957" s="60"/>
      <c r="D83957" s="61"/>
    </row>
    <row r="83958" spans="2:4" x14ac:dyDescent="0.3">
      <c r="B83958" s="60"/>
      <c r="D83958" s="61"/>
    </row>
    <row r="83959" spans="2:4" x14ac:dyDescent="0.3">
      <c r="B83959" s="60"/>
      <c r="D83959" s="61"/>
    </row>
    <row r="83960" spans="2:4" x14ac:dyDescent="0.3">
      <c r="B83960" s="60"/>
      <c r="D83960" s="61"/>
    </row>
    <row r="83961" spans="2:4" x14ac:dyDescent="0.3">
      <c r="B83961" s="60"/>
      <c r="D83961" s="61"/>
    </row>
    <row r="83962" spans="2:4" x14ac:dyDescent="0.3">
      <c r="B83962" s="60"/>
      <c r="D83962" s="61"/>
    </row>
    <row r="83963" spans="2:4" x14ac:dyDescent="0.3">
      <c r="B83963" s="60"/>
      <c r="D83963" s="61"/>
    </row>
    <row r="83964" spans="2:4" x14ac:dyDescent="0.3">
      <c r="B83964" s="60"/>
      <c r="D83964" s="61"/>
    </row>
    <row r="83965" spans="2:4" x14ac:dyDescent="0.3">
      <c r="B83965" s="60"/>
      <c r="D83965" s="61"/>
    </row>
    <row r="83966" spans="2:4" x14ac:dyDescent="0.3">
      <c r="B83966" s="60"/>
      <c r="D83966" s="61"/>
    </row>
    <row r="83967" spans="2:4" x14ac:dyDescent="0.3">
      <c r="B83967" s="60"/>
      <c r="D83967" s="61"/>
    </row>
    <row r="83968" spans="2:4" x14ac:dyDescent="0.3">
      <c r="B83968" s="60"/>
      <c r="D83968" s="61"/>
    </row>
    <row r="83969" spans="2:4" x14ac:dyDescent="0.3">
      <c r="B83969" s="60"/>
      <c r="D83969" s="61"/>
    </row>
    <row r="83970" spans="2:4" x14ac:dyDescent="0.3">
      <c r="B83970" s="60"/>
      <c r="D83970" s="61"/>
    </row>
    <row r="83971" spans="2:4" x14ac:dyDescent="0.3">
      <c r="B83971" s="60"/>
      <c r="D83971" s="61"/>
    </row>
    <row r="83972" spans="2:4" x14ac:dyDescent="0.3">
      <c r="B83972" s="60"/>
      <c r="D83972" s="61"/>
    </row>
    <row r="83973" spans="2:4" x14ac:dyDescent="0.3">
      <c r="B83973" s="60"/>
      <c r="D83973" s="61"/>
    </row>
    <row r="83974" spans="2:4" x14ac:dyDescent="0.3">
      <c r="B83974" s="60"/>
      <c r="D83974" s="61"/>
    </row>
    <row r="83975" spans="2:4" x14ac:dyDescent="0.3">
      <c r="B83975" s="60"/>
      <c r="D83975" s="61"/>
    </row>
    <row r="83976" spans="2:4" x14ac:dyDescent="0.3">
      <c r="B83976" s="60"/>
      <c r="D83976" s="61"/>
    </row>
    <row r="83977" spans="2:4" x14ac:dyDescent="0.3">
      <c r="B83977" s="60"/>
      <c r="D83977" s="61"/>
    </row>
    <row r="83978" spans="2:4" x14ac:dyDescent="0.3">
      <c r="B83978" s="60"/>
      <c r="D83978" s="61"/>
    </row>
    <row r="83979" spans="2:4" x14ac:dyDescent="0.3">
      <c r="B83979" s="60"/>
      <c r="D83979" s="61"/>
    </row>
    <row r="83980" spans="2:4" x14ac:dyDescent="0.3">
      <c r="B83980" s="60"/>
      <c r="D83980" s="61"/>
    </row>
    <row r="83981" spans="2:4" x14ac:dyDescent="0.3">
      <c r="B83981" s="60"/>
      <c r="D83981" s="61"/>
    </row>
    <row r="83982" spans="2:4" x14ac:dyDescent="0.3">
      <c r="B83982" s="60"/>
      <c r="D83982" s="61"/>
    </row>
    <row r="83983" spans="2:4" x14ac:dyDescent="0.3">
      <c r="B83983" s="60"/>
      <c r="D83983" s="61"/>
    </row>
    <row r="83984" spans="2:4" x14ac:dyDescent="0.3">
      <c r="B83984" s="60"/>
      <c r="D83984" s="61"/>
    </row>
    <row r="83985" spans="2:4" x14ac:dyDescent="0.3">
      <c r="B83985" s="60"/>
      <c r="D83985" s="61"/>
    </row>
    <row r="83986" spans="2:4" x14ac:dyDescent="0.3">
      <c r="B83986" s="60"/>
      <c r="D83986" s="61"/>
    </row>
    <row r="83987" spans="2:4" x14ac:dyDescent="0.3">
      <c r="B83987" s="60"/>
      <c r="D83987" s="61"/>
    </row>
    <row r="83988" spans="2:4" x14ac:dyDescent="0.3">
      <c r="B83988" s="60"/>
      <c r="D83988" s="61"/>
    </row>
    <row r="83989" spans="2:4" x14ac:dyDescent="0.3">
      <c r="B83989" s="60"/>
      <c r="D83989" s="61"/>
    </row>
    <row r="83990" spans="2:4" x14ac:dyDescent="0.3">
      <c r="B83990" s="60"/>
      <c r="D83990" s="61"/>
    </row>
    <row r="83991" spans="2:4" x14ac:dyDescent="0.3">
      <c r="B83991" s="60"/>
      <c r="D83991" s="61"/>
    </row>
    <row r="83992" spans="2:4" x14ac:dyDescent="0.3">
      <c r="B83992" s="60"/>
      <c r="D83992" s="61"/>
    </row>
    <row r="83993" spans="2:4" x14ac:dyDescent="0.3">
      <c r="B83993" s="60"/>
      <c r="D83993" s="61"/>
    </row>
    <row r="83994" spans="2:4" x14ac:dyDescent="0.3">
      <c r="B83994" s="60"/>
      <c r="D83994" s="61"/>
    </row>
    <row r="83995" spans="2:4" x14ac:dyDescent="0.3">
      <c r="B83995" s="60"/>
      <c r="D83995" s="61"/>
    </row>
    <row r="83996" spans="2:4" x14ac:dyDescent="0.3">
      <c r="B83996" s="60"/>
      <c r="D83996" s="61"/>
    </row>
    <row r="83997" spans="2:4" x14ac:dyDescent="0.3">
      <c r="B83997" s="60"/>
      <c r="D83997" s="61"/>
    </row>
    <row r="83998" spans="2:4" x14ac:dyDescent="0.3">
      <c r="B83998" s="60"/>
      <c r="D83998" s="61"/>
    </row>
    <row r="83999" spans="2:4" x14ac:dyDescent="0.3">
      <c r="B83999" s="60"/>
      <c r="D83999" s="61"/>
    </row>
    <row r="84000" spans="2:4" x14ac:dyDescent="0.3">
      <c r="B84000" s="60"/>
      <c r="D84000" s="61"/>
    </row>
    <row r="84001" spans="2:4" x14ac:dyDescent="0.3">
      <c r="B84001" s="60"/>
      <c r="D84001" s="61"/>
    </row>
    <row r="84002" spans="2:4" x14ac:dyDescent="0.3">
      <c r="B84002" s="60"/>
      <c r="D84002" s="61"/>
    </row>
    <row r="84003" spans="2:4" x14ac:dyDescent="0.3">
      <c r="B84003" s="60"/>
      <c r="D84003" s="61"/>
    </row>
    <row r="84004" spans="2:4" x14ac:dyDescent="0.3">
      <c r="B84004" s="60"/>
      <c r="D84004" s="61"/>
    </row>
    <row r="84005" spans="2:4" x14ac:dyDescent="0.3">
      <c r="B84005" s="60"/>
      <c r="D84005" s="61"/>
    </row>
    <row r="84006" spans="2:4" x14ac:dyDescent="0.3">
      <c r="B84006" s="60"/>
      <c r="D84006" s="61"/>
    </row>
    <row r="84007" spans="2:4" x14ac:dyDescent="0.3">
      <c r="B84007" s="60"/>
      <c r="D84007" s="61"/>
    </row>
    <row r="84008" spans="2:4" x14ac:dyDescent="0.3">
      <c r="B84008" s="60"/>
      <c r="D84008" s="61"/>
    </row>
    <row r="84009" spans="2:4" x14ac:dyDescent="0.3">
      <c r="B84009" s="60"/>
      <c r="D84009" s="61"/>
    </row>
    <row r="84010" spans="2:4" x14ac:dyDescent="0.3">
      <c r="B84010" s="60"/>
      <c r="D84010" s="61"/>
    </row>
    <row r="84011" spans="2:4" x14ac:dyDescent="0.3">
      <c r="B84011" s="60"/>
      <c r="D84011" s="61"/>
    </row>
    <row r="84012" spans="2:4" x14ac:dyDescent="0.3">
      <c r="B84012" s="60"/>
      <c r="D84012" s="61"/>
    </row>
    <row r="84013" spans="2:4" x14ac:dyDescent="0.3">
      <c r="B84013" s="60"/>
      <c r="D84013" s="61"/>
    </row>
    <row r="84014" spans="2:4" x14ac:dyDescent="0.3">
      <c r="B84014" s="60"/>
      <c r="D84014" s="61"/>
    </row>
    <row r="84015" spans="2:4" x14ac:dyDescent="0.3">
      <c r="B84015" s="60"/>
      <c r="D84015" s="61"/>
    </row>
    <row r="84016" spans="2:4" x14ac:dyDescent="0.3">
      <c r="B84016" s="60"/>
      <c r="D84016" s="61"/>
    </row>
    <row r="84017" spans="2:4" x14ac:dyDescent="0.3">
      <c r="B84017" s="60"/>
      <c r="D84017" s="61"/>
    </row>
    <row r="84018" spans="2:4" x14ac:dyDescent="0.3">
      <c r="B84018" s="60"/>
      <c r="D84018" s="61"/>
    </row>
    <row r="84019" spans="2:4" x14ac:dyDescent="0.3">
      <c r="B84019" s="60"/>
      <c r="D84019" s="61"/>
    </row>
    <row r="84020" spans="2:4" x14ac:dyDescent="0.3">
      <c r="B84020" s="60"/>
      <c r="D84020" s="61"/>
    </row>
    <row r="84021" spans="2:4" x14ac:dyDescent="0.3">
      <c r="B84021" s="60"/>
      <c r="D84021" s="61"/>
    </row>
    <row r="84022" spans="2:4" x14ac:dyDescent="0.3">
      <c r="B84022" s="60"/>
      <c r="D84022" s="61"/>
    </row>
    <row r="84023" spans="2:4" x14ac:dyDescent="0.3">
      <c r="B84023" s="60"/>
      <c r="D84023" s="61"/>
    </row>
    <row r="84024" spans="2:4" x14ac:dyDescent="0.3">
      <c r="B84024" s="60"/>
      <c r="D84024" s="61"/>
    </row>
    <row r="84025" spans="2:4" x14ac:dyDescent="0.3">
      <c r="B84025" s="60"/>
      <c r="D84025" s="61"/>
    </row>
    <row r="84026" spans="2:4" x14ac:dyDescent="0.3">
      <c r="B84026" s="60"/>
      <c r="D84026" s="61"/>
    </row>
    <row r="84027" spans="2:4" x14ac:dyDescent="0.3">
      <c r="B84027" s="60"/>
      <c r="D84027" s="61"/>
    </row>
    <row r="84028" spans="2:4" x14ac:dyDescent="0.3">
      <c r="B84028" s="60"/>
      <c r="D84028" s="61"/>
    </row>
    <row r="84029" spans="2:4" x14ac:dyDescent="0.3">
      <c r="B84029" s="60"/>
      <c r="D84029" s="61"/>
    </row>
    <row r="84030" spans="2:4" x14ac:dyDescent="0.3">
      <c r="B84030" s="60"/>
      <c r="D84030" s="61"/>
    </row>
    <row r="84031" spans="2:4" x14ac:dyDescent="0.3">
      <c r="B84031" s="60"/>
      <c r="D84031" s="61"/>
    </row>
    <row r="84032" spans="2:4" x14ac:dyDescent="0.3">
      <c r="B84032" s="60"/>
      <c r="D84032" s="61"/>
    </row>
    <row r="84033" spans="2:4" x14ac:dyDescent="0.3">
      <c r="B84033" s="60"/>
      <c r="D84033" s="61"/>
    </row>
    <row r="84034" spans="2:4" x14ac:dyDescent="0.3">
      <c r="B84034" s="60"/>
      <c r="D84034" s="61"/>
    </row>
    <row r="84035" spans="2:4" x14ac:dyDescent="0.3">
      <c r="B84035" s="60"/>
      <c r="D84035" s="61"/>
    </row>
    <row r="84036" spans="2:4" x14ac:dyDescent="0.3">
      <c r="B84036" s="60"/>
      <c r="D84036" s="61"/>
    </row>
    <row r="84037" spans="2:4" x14ac:dyDescent="0.3">
      <c r="B84037" s="60"/>
      <c r="D84037" s="61"/>
    </row>
    <row r="84038" spans="2:4" x14ac:dyDescent="0.3">
      <c r="B84038" s="60"/>
      <c r="D84038" s="61"/>
    </row>
    <row r="84039" spans="2:4" x14ac:dyDescent="0.3">
      <c r="B84039" s="60"/>
      <c r="D84039" s="61"/>
    </row>
    <row r="84040" spans="2:4" x14ac:dyDescent="0.3">
      <c r="B84040" s="60"/>
      <c r="D84040" s="61"/>
    </row>
    <row r="84041" spans="2:4" x14ac:dyDescent="0.3">
      <c r="B84041" s="60"/>
      <c r="D84041" s="61"/>
    </row>
    <row r="84042" spans="2:4" x14ac:dyDescent="0.3">
      <c r="B84042" s="60"/>
      <c r="D84042" s="61"/>
    </row>
    <row r="84043" spans="2:4" x14ac:dyDescent="0.3">
      <c r="B84043" s="60"/>
      <c r="D84043" s="61"/>
    </row>
    <row r="84044" spans="2:4" x14ac:dyDescent="0.3">
      <c r="B84044" s="60"/>
      <c r="D84044" s="61"/>
    </row>
    <row r="84045" spans="2:4" x14ac:dyDescent="0.3">
      <c r="B84045" s="60"/>
      <c r="D84045" s="61"/>
    </row>
    <row r="84046" spans="2:4" x14ac:dyDescent="0.3">
      <c r="B84046" s="60"/>
      <c r="D84046" s="61"/>
    </row>
    <row r="84047" spans="2:4" x14ac:dyDescent="0.3">
      <c r="B84047" s="60"/>
      <c r="D84047" s="61"/>
    </row>
    <row r="84048" spans="2:4" x14ac:dyDescent="0.3">
      <c r="B84048" s="60"/>
      <c r="D84048" s="61"/>
    </row>
    <row r="84049" spans="2:4" x14ac:dyDescent="0.3">
      <c r="B84049" s="60"/>
      <c r="D84049" s="61"/>
    </row>
    <row r="84050" spans="2:4" x14ac:dyDescent="0.3">
      <c r="B84050" s="60"/>
      <c r="D84050" s="61"/>
    </row>
    <row r="84051" spans="2:4" x14ac:dyDescent="0.3">
      <c r="B84051" s="60"/>
      <c r="D84051" s="61"/>
    </row>
    <row r="84052" spans="2:4" x14ac:dyDescent="0.3">
      <c r="B84052" s="60"/>
      <c r="D84052" s="61"/>
    </row>
    <row r="84053" spans="2:4" x14ac:dyDescent="0.3">
      <c r="B84053" s="60"/>
      <c r="D84053" s="61"/>
    </row>
    <row r="84054" spans="2:4" x14ac:dyDescent="0.3">
      <c r="B84054" s="60"/>
      <c r="D84054" s="61"/>
    </row>
    <row r="84055" spans="2:4" x14ac:dyDescent="0.3">
      <c r="B84055" s="60"/>
      <c r="D84055" s="61"/>
    </row>
    <row r="84056" spans="2:4" x14ac:dyDescent="0.3">
      <c r="B84056" s="60"/>
      <c r="D84056" s="61"/>
    </row>
    <row r="84057" spans="2:4" x14ac:dyDescent="0.3">
      <c r="B84057" s="60"/>
      <c r="D84057" s="61"/>
    </row>
    <row r="84058" spans="2:4" x14ac:dyDescent="0.3">
      <c r="B84058" s="60"/>
      <c r="D84058" s="61"/>
    </row>
    <row r="84059" spans="2:4" x14ac:dyDescent="0.3">
      <c r="B84059" s="60"/>
      <c r="D84059" s="61"/>
    </row>
    <row r="84060" spans="2:4" x14ac:dyDescent="0.3">
      <c r="B84060" s="60"/>
      <c r="D84060" s="61"/>
    </row>
    <row r="84061" spans="2:4" x14ac:dyDescent="0.3">
      <c r="B84061" s="60"/>
      <c r="D84061" s="61"/>
    </row>
    <row r="84062" spans="2:4" x14ac:dyDescent="0.3">
      <c r="B84062" s="60"/>
      <c r="D84062" s="61"/>
    </row>
    <row r="84063" spans="2:4" x14ac:dyDescent="0.3">
      <c r="B84063" s="60"/>
      <c r="D84063" s="61"/>
    </row>
    <row r="84064" spans="2:4" x14ac:dyDescent="0.3">
      <c r="B84064" s="60"/>
      <c r="D84064" s="61"/>
    </row>
    <row r="84065" spans="2:4" x14ac:dyDescent="0.3">
      <c r="B84065" s="60"/>
      <c r="D84065" s="61"/>
    </row>
    <row r="84066" spans="2:4" x14ac:dyDescent="0.3">
      <c r="B84066" s="60"/>
      <c r="D84066" s="61"/>
    </row>
    <row r="84067" spans="2:4" x14ac:dyDescent="0.3">
      <c r="B84067" s="60"/>
      <c r="D84067" s="61"/>
    </row>
    <row r="84068" spans="2:4" x14ac:dyDescent="0.3">
      <c r="B84068" s="60"/>
      <c r="D84068" s="61"/>
    </row>
    <row r="84069" spans="2:4" x14ac:dyDescent="0.3">
      <c r="B84069" s="60"/>
      <c r="D84069" s="61"/>
    </row>
    <row r="84070" spans="2:4" x14ac:dyDescent="0.3">
      <c r="B84070" s="60"/>
      <c r="D84070" s="61"/>
    </row>
    <row r="84071" spans="2:4" x14ac:dyDescent="0.3">
      <c r="B84071" s="60"/>
      <c r="D84071" s="61"/>
    </row>
    <row r="84072" spans="2:4" x14ac:dyDescent="0.3">
      <c r="B84072" s="60"/>
      <c r="D84072" s="61"/>
    </row>
    <row r="84073" spans="2:4" x14ac:dyDescent="0.3">
      <c r="B84073" s="60"/>
      <c r="D84073" s="61"/>
    </row>
    <row r="84074" spans="2:4" x14ac:dyDescent="0.3">
      <c r="B84074" s="60"/>
      <c r="D84074" s="61"/>
    </row>
    <row r="84075" spans="2:4" x14ac:dyDescent="0.3">
      <c r="B84075" s="60"/>
      <c r="D84075" s="61"/>
    </row>
    <row r="84076" spans="2:4" x14ac:dyDescent="0.3">
      <c r="B84076" s="60"/>
      <c r="D84076" s="61"/>
    </row>
    <row r="84077" spans="2:4" x14ac:dyDescent="0.3">
      <c r="B84077" s="60"/>
      <c r="D84077" s="61"/>
    </row>
    <row r="84078" spans="2:4" x14ac:dyDescent="0.3">
      <c r="B84078" s="60"/>
      <c r="D84078" s="61"/>
    </row>
    <row r="84079" spans="2:4" x14ac:dyDescent="0.3">
      <c r="B84079" s="60"/>
      <c r="D84079" s="61"/>
    </row>
    <row r="84080" spans="2:4" x14ac:dyDescent="0.3">
      <c r="B84080" s="60"/>
      <c r="D84080" s="61"/>
    </row>
    <row r="84081" spans="2:5" x14ac:dyDescent="0.3">
      <c r="B84081" s="60"/>
      <c r="D84081" s="61"/>
    </row>
    <row r="84082" spans="2:5" x14ac:dyDescent="0.3">
      <c r="B84082" s="60"/>
      <c r="D84082" s="61"/>
    </row>
    <row r="84083" spans="2:5" x14ac:dyDescent="0.3">
      <c r="B84083" s="60"/>
      <c r="D84083" s="61"/>
    </row>
    <row r="84084" spans="2:5" x14ac:dyDescent="0.3">
      <c r="B84084" s="60"/>
      <c r="D84084" s="61"/>
    </row>
    <row r="84085" spans="2:5" x14ac:dyDescent="0.3">
      <c r="B84085" s="60"/>
      <c r="D84085" s="61"/>
    </row>
    <row r="84086" spans="2:5" x14ac:dyDescent="0.3">
      <c r="B84086" s="60"/>
      <c r="D84086" s="61"/>
    </row>
    <row r="84087" spans="2:5" x14ac:dyDescent="0.3">
      <c r="B84087" s="60"/>
      <c r="D84087" s="61"/>
    </row>
    <row r="84088" spans="2:5" x14ac:dyDescent="0.3">
      <c r="B84088" s="60"/>
      <c r="D84088" s="61"/>
    </row>
    <row r="84089" spans="2:5" x14ac:dyDescent="0.3">
      <c r="B84089" s="60"/>
      <c r="D84089" s="62"/>
      <c r="E84089" s="63"/>
    </row>
    <row r="84090" spans="2:5" x14ac:dyDescent="0.3">
      <c r="B84090" s="60"/>
      <c r="D84090" s="62"/>
      <c r="E84090" s="63"/>
    </row>
    <row r="84091" spans="2:5" x14ac:dyDescent="0.3">
      <c r="B84091" s="60"/>
      <c r="D84091" s="62"/>
      <c r="E84091" s="63"/>
    </row>
    <row r="84092" spans="2:5" x14ac:dyDescent="0.3">
      <c r="B84092" s="60"/>
      <c r="D84092" s="62"/>
      <c r="E84092" s="63"/>
    </row>
    <row r="84093" spans="2:5" x14ac:dyDescent="0.3">
      <c r="B84093" s="60"/>
      <c r="D84093" s="62"/>
      <c r="E84093" s="63"/>
    </row>
    <row r="84094" spans="2:5" x14ac:dyDescent="0.3">
      <c r="B84094" s="60"/>
      <c r="D84094" s="62"/>
      <c r="E84094" s="63"/>
    </row>
    <row r="84095" spans="2:5" x14ac:dyDescent="0.3">
      <c r="B84095" s="60"/>
      <c r="D84095" s="62"/>
      <c r="E84095" s="63"/>
    </row>
    <row r="84096" spans="2:5" x14ac:dyDescent="0.3">
      <c r="B84096" s="60"/>
      <c r="D84096" s="62"/>
      <c r="E84096" s="63"/>
    </row>
    <row r="84097" spans="2:5" x14ac:dyDescent="0.3">
      <c r="B84097" s="60"/>
      <c r="D84097" s="62"/>
      <c r="E84097" s="63"/>
    </row>
    <row r="84098" spans="2:5" x14ac:dyDescent="0.3">
      <c r="B84098" s="60"/>
      <c r="D84098" s="62"/>
      <c r="E84098" s="63"/>
    </row>
    <row r="84099" spans="2:5" x14ac:dyDescent="0.3">
      <c r="B84099" s="60"/>
      <c r="D84099" s="62"/>
      <c r="E84099" s="63"/>
    </row>
    <row r="84100" spans="2:5" x14ac:dyDescent="0.3">
      <c r="B84100" s="60"/>
      <c r="D84100" s="62"/>
      <c r="E84100" s="63"/>
    </row>
    <row r="84101" spans="2:5" x14ac:dyDescent="0.3">
      <c r="B84101" s="60"/>
      <c r="D84101" s="62"/>
      <c r="E84101" s="63"/>
    </row>
    <row r="84102" spans="2:5" x14ac:dyDescent="0.3">
      <c r="B84102" s="60"/>
      <c r="D84102" s="62"/>
      <c r="E84102" s="63"/>
    </row>
    <row r="84103" spans="2:5" x14ac:dyDescent="0.3">
      <c r="B84103" s="60"/>
      <c r="D84103" s="62"/>
      <c r="E84103" s="63"/>
    </row>
    <row r="84104" spans="2:5" x14ac:dyDescent="0.3">
      <c r="B84104" s="60"/>
      <c r="D84104" s="62"/>
      <c r="E84104" s="63"/>
    </row>
    <row r="84105" spans="2:5" x14ac:dyDescent="0.3">
      <c r="B84105" s="60"/>
      <c r="D84105" s="62"/>
      <c r="E84105" s="63"/>
    </row>
    <row r="84106" spans="2:5" x14ac:dyDescent="0.3">
      <c r="B84106" s="60"/>
      <c r="D84106" s="62"/>
      <c r="E84106" s="63"/>
    </row>
    <row r="84107" spans="2:5" x14ac:dyDescent="0.3">
      <c r="B84107" s="60"/>
      <c r="D84107" s="62"/>
      <c r="E84107" s="63"/>
    </row>
    <row r="84108" spans="2:5" x14ac:dyDescent="0.3">
      <c r="B84108" s="60"/>
      <c r="D84108" s="62"/>
      <c r="E84108" s="63"/>
    </row>
    <row r="84109" spans="2:5" x14ac:dyDescent="0.3">
      <c r="B84109" s="60"/>
      <c r="D84109" s="61"/>
    </row>
    <row r="84110" spans="2:5" x14ac:dyDescent="0.3">
      <c r="B84110" s="60"/>
      <c r="D84110" s="61"/>
    </row>
    <row r="84111" spans="2:5" x14ac:dyDescent="0.3">
      <c r="B84111" s="60"/>
      <c r="D84111" s="61"/>
    </row>
    <row r="84112" spans="2:5" x14ac:dyDescent="0.3">
      <c r="B84112" s="60"/>
      <c r="D84112" s="61"/>
    </row>
    <row r="84113" spans="2:4" x14ac:dyDescent="0.3">
      <c r="B84113" s="60"/>
      <c r="D84113" s="61"/>
    </row>
    <row r="84114" spans="2:4" x14ac:dyDescent="0.3">
      <c r="B84114" s="60"/>
      <c r="D84114" s="61"/>
    </row>
    <row r="84115" spans="2:4" x14ac:dyDescent="0.3">
      <c r="B84115" s="60"/>
      <c r="D84115" s="61"/>
    </row>
    <row r="84116" spans="2:4" x14ac:dyDescent="0.3">
      <c r="B84116" s="60"/>
      <c r="D84116" s="61"/>
    </row>
    <row r="84117" spans="2:4" x14ac:dyDescent="0.3">
      <c r="B84117" s="60"/>
      <c r="D84117" s="61"/>
    </row>
    <row r="84118" spans="2:4" x14ac:dyDescent="0.3">
      <c r="B84118" s="60"/>
      <c r="D84118" s="61"/>
    </row>
    <row r="84119" spans="2:4" x14ac:dyDescent="0.3">
      <c r="B84119" s="60"/>
      <c r="D84119" s="61"/>
    </row>
    <row r="84120" spans="2:4" x14ac:dyDescent="0.3">
      <c r="B84120" s="60"/>
      <c r="D84120" s="61"/>
    </row>
    <row r="84121" spans="2:4" x14ac:dyDescent="0.3">
      <c r="B84121" s="60"/>
      <c r="D84121" s="61"/>
    </row>
    <row r="84122" spans="2:4" x14ac:dyDescent="0.3">
      <c r="B84122" s="60"/>
      <c r="D84122" s="61"/>
    </row>
    <row r="84123" spans="2:4" x14ac:dyDescent="0.3">
      <c r="B84123" s="60"/>
      <c r="D84123" s="61"/>
    </row>
    <row r="84124" spans="2:4" x14ac:dyDescent="0.3">
      <c r="B84124" s="60"/>
      <c r="D84124" s="61"/>
    </row>
    <row r="84125" spans="2:4" x14ac:dyDescent="0.3">
      <c r="B84125" s="60"/>
      <c r="D84125" s="61"/>
    </row>
    <row r="84126" spans="2:4" x14ac:dyDescent="0.3">
      <c r="B84126" s="60"/>
      <c r="D84126" s="61"/>
    </row>
    <row r="84127" spans="2:4" x14ac:dyDescent="0.3">
      <c r="B84127" s="60"/>
      <c r="D84127" s="61"/>
    </row>
    <row r="84128" spans="2:4" x14ac:dyDescent="0.3">
      <c r="B84128" s="60"/>
      <c r="D84128" s="61"/>
    </row>
    <row r="84129" spans="2:4" x14ac:dyDescent="0.3">
      <c r="B84129" s="60"/>
      <c r="D84129" s="61"/>
    </row>
    <row r="84130" spans="2:4" x14ac:dyDescent="0.3">
      <c r="B84130" s="60"/>
      <c r="D84130" s="61"/>
    </row>
    <row r="84131" spans="2:4" x14ac:dyDescent="0.3">
      <c r="B84131" s="60"/>
      <c r="D84131" s="61"/>
    </row>
    <row r="84132" spans="2:4" x14ac:dyDescent="0.3">
      <c r="B84132" s="60"/>
      <c r="D84132" s="61"/>
    </row>
    <row r="84133" spans="2:4" x14ac:dyDescent="0.3">
      <c r="B84133" s="60"/>
      <c r="D84133" s="61"/>
    </row>
    <row r="84134" spans="2:4" x14ac:dyDescent="0.3">
      <c r="B84134" s="60"/>
      <c r="D84134" s="61"/>
    </row>
    <row r="84135" spans="2:4" x14ac:dyDescent="0.3">
      <c r="B84135" s="60"/>
      <c r="D84135" s="61"/>
    </row>
    <row r="84136" spans="2:4" x14ac:dyDescent="0.3">
      <c r="B84136" s="60"/>
      <c r="D84136" s="61"/>
    </row>
    <row r="84137" spans="2:4" x14ac:dyDescent="0.3">
      <c r="B84137" s="60"/>
      <c r="D84137" s="61"/>
    </row>
    <row r="84138" spans="2:4" x14ac:dyDescent="0.3">
      <c r="B84138" s="60"/>
      <c r="D84138" s="61"/>
    </row>
    <row r="84139" spans="2:4" x14ac:dyDescent="0.3">
      <c r="B84139" s="60"/>
      <c r="D84139" s="61"/>
    </row>
    <row r="84140" spans="2:4" x14ac:dyDescent="0.3">
      <c r="B84140" s="60"/>
      <c r="D84140" s="61"/>
    </row>
    <row r="84141" spans="2:4" x14ac:dyDescent="0.3">
      <c r="B84141" s="60"/>
      <c r="D84141" s="61"/>
    </row>
    <row r="84142" spans="2:4" x14ac:dyDescent="0.3">
      <c r="B84142" s="60"/>
      <c r="D84142" s="61"/>
    </row>
    <row r="84143" spans="2:4" x14ac:dyDescent="0.3">
      <c r="B84143" s="60"/>
      <c r="D84143" s="61"/>
    </row>
    <row r="84144" spans="2:4" x14ac:dyDescent="0.3">
      <c r="B84144" s="60"/>
      <c r="D84144" s="61"/>
    </row>
    <row r="84145" spans="2:4" x14ac:dyDescent="0.3">
      <c r="B84145" s="60"/>
      <c r="D84145" s="61"/>
    </row>
    <row r="84146" spans="2:4" x14ac:dyDescent="0.3">
      <c r="B84146" s="60"/>
      <c r="D84146" s="61"/>
    </row>
    <row r="84147" spans="2:4" x14ac:dyDescent="0.3">
      <c r="B84147" s="60"/>
      <c r="D84147" s="61"/>
    </row>
    <row r="84148" spans="2:4" x14ac:dyDescent="0.3">
      <c r="B84148" s="60"/>
      <c r="D84148" s="61"/>
    </row>
    <row r="84149" spans="2:4" x14ac:dyDescent="0.3">
      <c r="B84149" s="60"/>
      <c r="D84149" s="61"/>
    </row>
    <row r="84150" spans="2:4" x14ac:dyDescent="0.3">
      <c r="B84150" s="60"/>
      <c r="D84150" s="61"/>
    </row>
    <row r="84151" spans="2:4" x14ac:dyDescent="0.3">
      <c r="B84151" s="60"/>
      <c r="D84151" s="61"/>
    </row>
    <row r="84152" spans="2:4" x14ac:dyDescent="0.3">
      <c r="B84152" s="60"/>
      <c r="D84152" s="61"/>
    </row>
    <row r="84153" spans="2:4" x14ac:dyDescent="0.3">
      <c r="B84153" s="60"/>
      <c r="D84153" s="61"/>
    </row>
    <row r="84154" spans="2:4" x14ac:dyDescent="0.3">
      <c r="B84154" s="60"/>
      <c r="D84154" s="61"/>
    </row>
    <row r="84155" spans="2:4" x14ac:dyDescent="0.3">
      <c r="B84155" s="60"/>
      <c r="D84155" s="61"/>
    </row>
    <row r="84156" spans="2:4" x14ac:dyDescent="0.3">
      <c r="B84156" s="60"/>
      <c r="D84156" s="61"/>
    </row>
    <row r="84157" spans="2:4" x14ac:dyDescent="0.3">
      <c r="B84157" s="60"/>
      <c r="D84157" s="61"/>
    </row>
    <row r="84158" spans="2:4" x14ac:dyDescent="0.3">
      <c r="B84158" s="60"/>
      <c r="D84158" s="61"/>
    </row>
    <row r="84159" spans="2:4" x14ac:dyDescent="0.3">
      <c r="B84159" s="60"/>
      <c r="D84159" s="61"/>
    </row>
    <row r="84160" spans="2:4" x14ac:dyDescent="0.3">
      <c r="B84160" s="60"/>
      <c r="D84160" s="61"/>
    </row>
    <row r="84161" spans="2:4" x14ac:dyDescent="0.3">
      <c r="B84161" s="60"/>
      <c r="D84161" s="61"/>
    </row>
    <row r="84162" spans="2:4" x14ac:dyDescent="0.3">
      <c r="B84162" s="60"/>
      <c r="D84162" s="61"/>
    </row>
    <row r="84163" spans="2:4" x14ac:dyDescent="0.3">
      <c r="B84163" s="60"/>
      <c r="D84163" s="61"/>
    </row>
    <row r="84164" spans="2:4" x14ac:dyDescent="0.3">
      <c r="B84164" s="60"/>
      <c r="D84164" s="61"/>
    </row>
    <row r="84165" spans="2:4" x14ac:dyDescent="0.3">
      <c r="B84165" s="60"/>
      <c r="D84165" s="61"/>
    </row>
    <row r="84166" spans="2:4" x14ac:dyDescent="0.3">
      <c r="B84166" s="60"/>
      <c r="D84166" s="61"/>
    </row>
    <row r="84167" spans="2:4" x14ac:dyDescent="0.3">
      <c r="B84167" s="60"/>
      <c r="D84167" s="61"/>
    </row>
    <row r="84168" spans="2:4" x14ac:dyDescent="0.3">
      <c r="B84168" s="60"/>
      <c r="D84168" s="61"/>
    </row>
    <row r="84169" spans="2:4" x14ac:dyDescent="0.3">
      <c r="B84169" s="60"/>
      <c r="D84169" s="61"/>
    </row>
    <row r="84170" spans="2:4" x14ac:dyDescent="0.3">
      <c r="B84170" s="60"/>
      <c r="D84170" s="61"/>
    </row>
    <row r="84171" spans="2:4" x14ac:dyDescent="0.3">
      <c r="B84171" s="60"/>
      <c r="D84171" s="61"/>
    </row>
    <row r="84172" spans="2:4" x14ac:dyDescent="0.3">
      <c r="B84172" s="60"/>
      <c r="D84172" s="61"/>
    </row>
    <row r="84173" spans="2:4" x14ac:dyDescent="0.3">
      <c r="B84173" s="60"/>
      <c r="D84173" s="61"/>
    </row>
    <row r="84174" spans="2:4" x14ac:dyDescent="0.3">
      <c r="B84174" s="60"/>
      <c r="D84174" s="61"/>
    </row>
    <row r="84175" spans="2:4" x14ac:dyDescent="0.3">
      <c r="B84175" s="60"/>
      <c r="D84175" s="61"/>
    </row>
    <row r="84176" spans="2:4" x14ac:dyDescent="0.3">
      <c r="B84176" s="60"/>
      <c r="D84176" s="61"/>
    </row>
    <row r="84177" spans="2:4" x14ac:dyDescent="0.3">
      <c r="B84177" s="60"/>
      <c r="D84177" s="61"/>
    </row>
    <row r="84178" spans="2:4" x14ac:dyDescent="0.3">
      <c r="B84178" s="60"/>
      <c r="D84178" s="61"/>
    </row>
    <row r="84179" spans="2:4" x14ac:dyDescent="0.3">
      <c r="B84179" s="60"/>
      <c r="D84179" s="61"/>
    </row>
    <row r="84180" spans="2:4" x14ac:dyDescent="0.3">
      <c r="B84180" s="60"/>
      <c r="D84180" s="61"/>
    </row>
    <row r="84181" spans="2:4" x14ac:dyDescent="0.3">
      <c r="B84181" s="60"/>
      <c r="D84181" s="61"/>
    </row>
    <row r="84182" spans="2:4" x14ac:dyDescent="0.3">
      <c r="B84182" s="60"/>
      <c r="D84182" s="61"/>
    </row>
    <row r="84183" spans="2:4" x14ac:dyDescent="0.3">
      <c r="B84183" s="60"/>
      <c r="D84183" s="61"/>
    </row>
    <row r="84184" spans="2:4" x14ac:dyDescent="0.3">
      <c r="B84184" s="60"/>
      <c r="D84184" s="61"/>
    </row>
    <row r="84185" spans="2:4" x14ac:dyDescent="0.3">
      <c r="B84185" s="60"/>
      <c r="D84185" s="61"/>
    </row>
    <row r="84186" spans="2:4" x14ac:dyDescent="0.3">
      <c r="B84186" s="60"/>
      <c r="D84186" s="61"/>
    </row>
    <row r="84187" spans="2:4" x14ac:dyDescent="0.3">
      <c r="B84187" s="60"/>
      <c r="D84187" s="61"/>
    </row>
    <row r="84188" spans="2:4" x14ac:dyDescent="0.3">
      <c r="B84188" s="60"/>
      <c r="D84188" s="61"/>
    </row>
    <row r="84189" spans="2:4" x14ac:dyDescent="0.3">
      <c r="B84189" s="60"/>
      <c r="D84189" s="61"/>
    </row>
    <row r="84190" spans="2:4" x14ac:dyDescent="0.3">
      <c r="B84190" s="60"/>
      <c r="D84190" s="61"/>
    </row>
    <row r="84191" spans="2:4" x14ac:dyDescent="0.3">
      <c r="B84191" s="60"/>
      <c r="D84191" s="61"/>
    </row>
    <row r="84192" spans="2:4" x14ac:dyDescent="0.3">
      <c r="B84192" s="60"/>
      <c r="D84192" s="61"/>
    </row>
    <row r="84193" spans="2:4" x14ac:dyDescent="0.3">
      <c r="B84193" s="60"/>
      <c r="D84193" s="61"/>
    </row>
    <row r="84194" spans="2:4" x14ac:dyDescent="0.3">
      <c r="B84194" s="60"/>
      <c r="D84194" s="61"/>
    </row>
    <row r="84195" spans="2:4" x14ac:dyDescent="0.3">
      <c r="B84195" s="60"/>
      <c r="D84195" s="61"/>
    </row>
    <row r="84196" spans="2:4" x14ac:dyDescent="0.3">
      <c r="B84196" s="60"/>
      <c r="D84196" s="61"/>
    </row>
    <row r="84197" spans="2:4" x14ac:dyDescent="0.3">
      <c r="B84197" s="60"/>
      <c r="D84197" s="61"/>
    </row>
    <row r="84198" spans="2:4" x14ac:dyDescent="0.3">
      <c r="B84198" s="60"/>
      <c r="D84198" s="61"/>
    </row>
    <row r="84199" spans="2:4" x14ac:dyDescent="0.3">
      <c r="B84199" s="60"/>
      <c r="D84199" s="61"/>
    </row>
    <row r="84200" spans="2:4" x14ac:dyDescent="0.3">
      <c r="B84200" s="60"/>
      <c r="D84200" s="61"/>
    </row>
    <row r="84201" spans="2:4" x14ac:dyDescent="0.3">
      <c r="B84201" s="60"/>
      <c r="D84201" s="61"/>
    </row>
    <row r="84202" spans="2:4" x14ac:dyDescent="0.3">
      <c r="B84202" s="60"/>
      <c r="D84202" s="61"/>
    </row>
    <row r="84203" spans="2:4" x14ac:dyDescent="0.3">
      <c r="B84203" s="60"/>
      <c r="D84203" s="61"/>
    </row>
    <row r="84204" spans="2:4" x14ac:dyDescent="0.3">
      <c r="B84204" s="60"/>
      <c r="D84204" s="61"/>
    </row>
    <row r="84205" spans="2:4" x14ac:dyDescent="0.3">
      <c r="B84205" s="60"/>
      <c r="D84205" s="61"/>
    </row>
    <row r="84206" spans="2:4" x14ac:dyDescent="0.3">
      <c r="B84206" s="60"/>
      <c r="D84206" s="61"/>
    </row>
    <row r="84207" spans="2:4" x14ac:dyDescent="0.3">
      <c r="B84207" s="60"/>
      <c r="D84207" s="61"/>
    </row>
    <row r="84208" spans="2:4" x14ac:dyDescent="0.3">
      <c r="B84208" s="60"/>
      <c r="D84208" s="61"/>
    </row>
    <row r="84209" spans="2:4" x14ac:dyDescent="0.3">
      <c r="B84209" s="60"/>
      <c r="D84209" s="61"/>
    </row>
    <row r="84210" spans="2:4" x14ac:dyDescent="0.3">
      <c r="B84210" s="60"/>
      <c r="D84210" s="61"/>
    </row>
    <row r="84211" spans="2:4" x14ac:dyDescent="0.3">
      <c r="B84211" s="60"/>
      <c r="D84211" s="61"/>
    </row>
    <row r="84212" spans="2:4" x14ac:dyDescent="0.3">
      <c r="B84212" s="60"/>
      <c r="D84212" s="61"/>
    </row>
    <row r="84213" spans="2:4" x14ac:dyDescent="0.3">
      <c r="B84213" s="60"/>
      <c r="D84213" s="61"/>
    </row>
    <row r="84214" spans="2:4" x14ac:dyDescent="0.3">
      <c r="B84214" s="60"/>
      <c r="D84214" s="61"/>
    </row>
    <row r="84215" spans="2:4" x14ac:dyDescent="0.3">
      <c r="B84215" s="60"/>
      <c r="D84215" s="61"/>
    </row>
    <row r="84216" spans="2:4" x14ac:dyDescent="0.3">
      <c r="B84216" s="60"/>
      <c r="D84216" s="61"/>
    </row>
    <row r="84217" spans="2:4" x14ac:dyDescent="0.3">
      <c r="B84217" s="60"/>
      <c r="D84217" s="61"/>
    </row>
    <row r="84218" spans="2:4" x14ac:dyDescent="0.3">
      <c r="B84218" s="60"/>
      <c r="D84218" s="61"/>
    </row>
    <row r="84219" spans="2:4" x14ac:dyDescent="0.3">
      <c r="B84219" s="60"/>
      <c r="D84219" s="61"/>
    </row>
    <row r="84220" spans="2:4" x14ac:dyDescent="0.3">
      <c r="B84220" s="60"/>
      <c r="D84220" s="61"/>
    </row>
    <row r="84221" spans="2:4" x14ac:dyDescent="0.3">
      <c r="B84221" s="60"/>
      <c r="D84221" s="61"/>
    </row>
    <row r="84222" spans="2:4" x14ac:dyDescent="0.3">
      <c r="B84222" s="60"/>
      <c r="D84222" s="61"/>
    </row>
    <row r="84223" spans="2:4" x14ac:dyDescent="0.3">
      <c r="B84223" s="60"/>
      <c r="D84223" s="61"/>
    </row>
    <row r="84224" spans="2:4" x14ac:dyDescent="0.3">
      <c r="B84224" s="60"/>
      <c r="D84224" s="61"/>
    </row>
    <row r="84225" spans="2:4" x14ac:dyDescent="0.3">
      <c r="B84225" s="60"/>
      <c r="D84225" s="61"/>
    </row>
    <row r="84226" spans="2:4" x14ac:dyDescent="0.3">
      <c r="B84226" s="60"/>
      <c r="D84226" s="61"/>
    </row>
    <row r="84227" spans="2:4" x14ac:dyDescent="0.3">
      <c r="B84227" s="60"/>
      <c r="D84227" s="61"/>
    </row>
    <row r="84228" spans="2:4" x14ac:dyDescent="0.3">
      <c r="B84228" s="60"/>
      <c r="D84228" s="61"/>
    </row>
    <row r="84229" spans="2:4" x14ac:dyDescent="0.3">
      <c r="B84229" s="60"/>
      <c r="D84229" s="61"/>
    </row>
    <row r="84230" spans="2:4" x14ac:dyDescent="0.3">
      <c r="B84230" s="60"/>
      <c r="D84230" s="61"/>
    </row>
    <row r="84231" spans="2:4" x14ac:dyDescent="0.3">
      <c r="B84231" s="60"/>
      <c r="D84231" s="61"/>
    </row>
    <row r="84232" spans="2:4" x14ac:dyDescent="0.3">
      <c r="B84232" s="60"/>
      <c r="D84232" s="61"/>
    </row>
    <row r="84233" spans="2:4" x14ac:dyDescent="0.3">
      <c r="B84233" s="60"/>
      <c r="D84233" s="61"/>
    </row>
    <row r="84234" spans="2:4" x14ac:dyDescent="0.3">
      <c r="B84234" s="60"/>
      <c r="D84234" s="61"/>
    </row>
    <row r="84235" spans="2:4" x14ac:dyDescent="0.3">
      <c r="B84235" s="60"/>
      <c r="D84235" s="61"/>
    </row>
    <row r="84236" spans="2:4" x14ac:dyDescent="0.3">
      <c r="B84236" s="60"/>
      <c r="D84236" s="61"/>
    </row>
    <row r="84237" spans="2:4" x14ac:dyDescent="0.3">
      <c r="B84237" s="60"/>
      <c r="D84237" s="61"/>
    </row>
    <row r="84238" spans="2:4" x14ac:dyDescent="0.3">
      <c r="B84238" s="60"/>
      <c r="D84238" s="61"/>
    </row>
    <row r="84239" spans="2:4" x14ac:dyDescent="0.3">
      <c r="B84239" s="60"/>
      <c r="D84239" s="61"/>
    </row>
    <row r="84240" spans="2:4" x14ac:dyDescent="0.3">
      <c r="B84240" s="60"/>
      <c r="D84240" s="61"/>
    </row>
    <row r="84241" spans="2:4" x14ac:dyDescent="0.3">
      <c r="B84241" s="60"/>
      <c r="D84241" s="61"/>
    </row>
    <row r="84242" spans="2:4" x14ac:dyDescent="0.3">
      <c r="B84242" s="60"/>
      <c r="D84242" s="61"/>
    </row>
    <row r="84243" spans="2:4" x14ac:dyDescent="0.3">
      <c r="B84243" s="60"/>
      <c r="D84243" s="61"/>
    </row>
    <row r="84244" spans="2:4" x14ac:dyDescent="0.3">
      <c r="B84244" s="60"/>
      <c r="D84244" s="61"/>
    </row>
    <row r="84245" spans="2:4" x14ac:dyDescent="0.3">
      <c r="B84245" s="60"/>
      <c r="D84245" s="61"/>
    </row>
    <row r="84246" spans="2:4" x14ac:dyDescent="0.3">
      <c r="B84246" s="60"/>
      <c r="D84246" s="61"/>
    </row>
    <row r="84247" spans="2:4" x14ac:dyDescent="0.3">
      <c r="B84247" s="60"/>
      <c r="D84247" s="61"/>
    </row>
    <row r="84248" spans="2:4" x14ac:dyDescent="0.3">
      <c r="B84248" s="60"/>
      <c r="D84248" s="61"/>
    </row>
    <row r="84249" spans="2:4" x14ac:dyDescent="0.3">
      <c r="B84249" s="60"/>
      <c r="D84249" s="61"/>
    </row>
    <row r="84250" spans="2:4" x14ac:dyDescent="0.3">
      <c r="B84250" s="60"/>
      <c r="D84250" s="61"/>
    </row>
    <row r="84251" spans="2:4" x14ac:dyDescent="0.3">
      <c r="B84251" s="60"/>
      <c r="D84251" s="61"/>
    </row>
    <row r="84252" spans="2:4" x14ac:dyDescent="0.3">
      <c r="B84252" s="60"/>
      <c r="D84252" s="61"/>
    </row>
    <row r="84253" spans="2:4" x14ac:dyDescent="0.3">
      <c r="B84253" s="60"/>
      <c r="D84253" s="61"/>
    </row>
    <row r="84254" spans="2:4" x14ac:dyDescent="0.3">
      <c r="B84254" s="60"/>
      <c r="D84254" s="61"/>
    </row>
    <row r="84255" spans="2:4" x14ac:dyDescent="0.3">
      <c r="B84255" s="60"/>
      <c r="D84255" s="61"/>
    </row>
    <row r="84256" spans="2:4" x14ac:dyDescent="0.3">
      <c r="B84256" s="60"/>
      <c r="D84256" s="61"/>
    </row>
    <row r="84257" spans="2:4" x14ac:dyDescent="0.3">
      <c r="B84257" s="60"/>
      <c r="D84257" s="61"/>
    </row>
    <row r="84258" spans="2:4" x14ac:dyDescent="0.3">
      <c r="B84258" s="60"/>
      <c r="D84258" s="61"/>
    </row>
    <row r="84259" spans="2:4" x14ac:dyDescent="0.3">
      <c r="B84259" s="60"/>
      <c r="D84259" s="61"/>
    </row>
    <row r="84260" spans="2:4" x14ac:dyDescent="0.3">
      <c r="B84260" s="60"/>
      <c r="D84260" s="61"/>
    </row>
    <row r="84261" spans="2:4" x14ac:dyDescent="0.3">
      <c r="B84261" s="60"/>
      <c r="D84261" s="61"/>
    </row>
    <row r="84262" spans="2:4" x14ac:dyDescent="0.3">
      <c r="B84262" s="60"/>
      <c r="D84262" s="61"/>
    </row>
    <row r="84263" spans="2:4" x14ac:dyDescent="0.3">
      <c r="B84263" s="60"/>
      <c r="D84263" s="61"/>
    </row>
    <row r="84264" spans="2:4" x14ac:dyDescent="0.3">
      <c r="B84264" s="60"/>
      <c r="D84264" s="61"/>
    </row>
    <row r="84265" spans="2:4" x14ac:dyDescent="0.3">
      <c r="B84265" s="60"/>
      <c r="D84265" s="61"/>
    </row>
    <row r="84266" spans="2:4" x14ac:dyDescent="0.3">
      <c r="B84266" s="60"/>
      <c r="D84266" s="61"/>
    </row>
    <row r="84267" spans="2:4" x14ac:dyDescent="0.3">
      <c r="B84267" s="60"/>
      <c r="D84267" s="61"/>
    </row>
    <row r="84268" spans="2:4" x14ac:dyDescent="0.3">
      <c r="B84268" s="60"/>
      <c r="D84268" s="61"/>
    </row>
    <row r="84269" spans="2:4" x14ac:dyDescent="0.3">
      <c r="B84269" s="60"/>
      <c r="D84269" s="61"/>
    </row>
    <row r="84270" spans="2:4" x14ac:dyDescent="0.3">
      <c r="B84270" s="60"/>
      <c r="D84270" s="61"/>
    </row>
    <row r="84271" spans="2:4" x14ac:dyDescent="0.3">
      <c r="B84271" s="60"/>
      <c r="D84271" s="61"/>
    </row>
    <row r="84272" spans="2:4" x14ac:dyDescent="0.3">
      <c r="B84272" s="60"/>
      <c r="D84272" s="61"/>
    </row>
    <row r="84273" spans="2:4" x14ac:dyDescent="0.3">
      <c r="B84273" s="60"/>
      <c r="D84273" s="61"/>
    </row>
    <row r="84274" spans="2:4" x14ac:dyDescent="0.3">
      <c r="B84274" s="60"/>
      <c r="D84274" s="61"/>
    </row>
    <row r="84275" spans="2:4" x14ac:dyDescent="0.3">
      <c r="B84275" s="60"/>
      <c r="D84275" s="61"/>
    </row>
    <row r="84276" spans="2:4" x14ac:dyDescent="0.3">
      <c r="B84276" s="60"/>
      <c r="D84276" s="61"/>
    </row>
    <row r="84277" spans="2:4" x14ac:dyDescent="0.3">
      <c r="B84277" s="60"/>
      <c r="D84277" s="61"/>
    </row>
    <row r="84278" spans="2:4" x14ac:dyDescent="0.3">
      <c r="B84278" s="60"/>
      <c r="D84278" s="61"/>
    </row>
    <row r="84279" spans="2:4" x14ac:dyDescent="0.3">
      <c r="B84279" s="60"/>
      <c r="D84279" s="61"/>
    </row>
    <row r="84280" spans="2:4" x14ac:dyDescent="0.3">
      <c r="B84280" s="60"/>
      <c r="D84280" s="61"/>
    </row>
    <row r="84281" spans="2:4" x14ac:dyDescent="0.3">
      <c r="B84281" s="60"/>
      <c r="D84281" s="61"/>
    </row>
    <row r="84282" spans="2:4" x14ac:dyDescent="0.3">
      <c r="B84282" s="60"/>
      <c r="D84282" s="61"/>
    </row>
    <row r="84283" spans="2:4" x14ac:dyDescent="0.3">
      <c r="B84283" s="60"/>
      <c r="D84283" s="61"/>
    </row>
    <row r="84284" spans="2:4" x14ac:dyDescent="0.3">
      <c r="B84284" s="60"/>
      <c r="D84284" s="61"/>
    </row>
    <row r="84285" spans="2:4" x14ac:dyDescent="0.3">
      <c r="B84285" s="60"/>
      <c r="D84285" s="61"/>
    </row>
    <row r="84286" spans="2:4" x14ac:dyDescent="0.3">
      <c r="B84286" s="60"/>
      <c r="D84286" s="61"/>
    </row>
    <row r="84287" spans="2:4" x14ac:dyDescent="0.3">
      <c r="B84287" s="60"/>
      <c r="D84287" s="61"/>
    </row>
    <row r="84288" spans="2:4" x14ac:dyDescent="0.3">
      <c r="B84288" s="60"/>
      <c r="D84288" s="61"/>
    </row>
    <row r="84289" spans="2:4" x14ac:dyDescent="0.3">
      <c r="B84289" s="60"/>
      <c r="D84289" s="61"/>
    </row>
    <row r="84290" spans="2:4" x14ac:dyDescent="0.3">
      <c r="B84290" s="60"/>
      <c r="D84290" s="61"/>
    </row>
    <row r="84291" spans="2:4" x14ac:dyDescent="0.3">
      <c r="B84291" s="60"/>
      <c r="D84291" s="61"/>
    </row>
    <row r="84292" spans="2:4" x14ac:dyDescent="0.3">
      <c r="B84292" s="60"/>
      <c r="D84292" s="61"/>
    </row>
    <row r="84293" spans="2:4" x14ac:dyDescent="0.3">
      <c r="B84293" s="60"/>
      <c r="D84293" s="61"/>
    </row>
    <row r="84294" spans="2:4" x14ac:dyDescent="0.3">
      <c r="B84294" s="60"/>
      <c r="D84294" s="61"/>
    </row>
    <row r="84295" spans="2:4" x14ac:dyDescent="0.3">
      <c r="B84295" s="60"/>
      <c r="D84295" s="61"/>
    </row>
    <row r="84296" spans="2:4" x14ac:dyDescent="0.3">
      <c r="B84296" s="60"/>
      <c r="D84296" s="61"/>
    </row>
    <row r="84297" spans="2:4" x14ac:dyDescent="0.3">
      <c r="B84297" s="60"/>
      <c r="D84297" s="61"/>
    </row>
    <row r="84298" spans="2:4" x14ac:dyDescent="0.3">
      <c r="B84298" s="60"/>
      <c r="D84298" s="61"/>
    </row>
    <row r="84299" spans="2:4" x14ac:dyDescent="0.3">
      <c r="B84299" s="60"/>
      <c r="D84299" s="61"/>
    </row>
    <row r="84300" spans="2:4" x14ac:dyDescent="0.3">
      <c r="B84300" s="60"/>
      <c r="D84300" s="61"/>
    </row>
    <row r="84301" spans="2:4" x14ac:dyDescent="0.3">
      <c r="B84301" s="60"/>
      <c r="D84301" s="61"/>
    </row>
    <row r="84302" spans="2:4" x14ac:dyDescent="0.3">
      <c r="B84302" s="60"/>
      <c r="D84302" s="61"/>
    </row>
    <row r="84303" spans="2:4" x14ac:dyDescent="0.3">
      <c r="B84303" s="60"/>
      <c r="D84303" s="61"/>
    </row>
    <row r="84304" spans="2:4" x14ac:dyDescent="0.3">
      <c r="B84304" s="60"/>
      <c r="D84304" s="61"/>
    </row>
    <row r="84305" spans="2:4" x14ac:dyDescent="0.3">
      <c r="B84305" s="60"/>
      <c r="D84305" s="61"/>
    </row>
    <row r="84306" spans="2:4" x14ac:dyDescent="0.3">
      <c r="B84306" s="60"/>
      <c r="D84306" s="61"/>
    </row>
    <row r="84307" spans="2:4" x14ac:dyDescent="0.3">
      <c r="B84307" s="60"/>
      <c r="D84307" s="61"/>
    </row>
    <row r="84308" spans="2:4" x14ac:dyDescent="0.3">
      <c r="B84308" s="60"/>
      <c r="D84308" s="61"/>
    </row>
    <row r="84309" spans="2:4" x14ac:dyDescent="0.3">
      <c r="B84309" s="60"/>
      <c r="D84309" s="61"/>
    </row>
    <row r="84310" spans="2:4" x14ac:dyDescent="0.3">
      <c r="B84310" s="60"/>
      <c r="D84310" s="61"/>
    </row>
    <row r="84311" spans="2:4" x14ac:dyDescent="0.3">
      <c r="B84311" s="60"/>
      <c r="D84311" s="61"/>
    </row>
    <row r="84312" spans="2:4" x14ac:dyDescent="0.3">
      <c r="B84312" s="60"/>
      <c r="D84312" s="61"/>
    </row>
    <row r="84313" spans="2:4" x14ac:dyDescent="0.3">
      <c r="B84313" s="60"/>
      <c r="D84313" s="61"/>
    </row>
    <row r="84314" spans="2:4" x14ac:dyDescent="0.3">
      <c r="B84314" s="60"/>
      <c r="D84314" s="61"/>
    </row>
    <row r="84315" spans="2:4" x14ac:dyDescent="0.3">
      <c r="B84315" s="60"/>
      <c r="D84315" s="61"/>
    </row>
    <row r="84316" spans="2:4" x14ac:dyDescent="0.3">
      <c r="B84316" s="60"/>
      <c r="D84316" s="61"/>
    </row>
    <row r="84317" spans="2:4" x14ac:dyDescent="0.3">
      <c r="B84317" s="60"/>
      <c r="D84317" s="61"/>
    </row>
    <row r="84318" spans="2:4" x14ac:dyDescent="0.3">
      <c r="B84318" s="60"/>
      <c r="D84318" s="61"/>
    </row>
    <row r="84319" spans="2:4" x14ac:dyDescent="0.3">
      <c r="B84319" s="60"/>
      <c r="D84319" s="61"/>
    </row>
    <row r="84320" spans="2:4" x14ac:dyDescent="0.3">
      <c r="B84320" s="60"/>
      <c r="D84320" s="61"/>
    </row>
    <row r="84321" spans="2:4" x14ac:dyDescent="0.3">
      <c r="B84321" s="60"/>
      <c r="D84321" s="61"/>
    </row>
    <row r="84322" spans="2:4" x14ac:dyDescent="0.3">
      <c r="B84322" s="60"/>
      <c r="D84322" s="61"/>
    </row>
    <row r="84323" spans="2:4" x14ac:dyDescent="0.3">
      <c r="B84323" s="60"/>
      <c r="D84323" s="61"/>
    </row>
    <row r="84324" spans="2:4" x14ac:dyDescent="0.3">
      <c r="B84324" s="60"/>
      <c r="D84324" s="61"/>
    </row>
    <row r="84325" spans="2:4" x14ac:dyDescent="0.3">
      <c r="B84325" s="60"/>
      <c r="D84325" s="61"/>
    </row>
    <row r="84326" spans="2:4" x14ac:dyDescent="0.3">
      <c r="B84326" s="60"/>
      <c r="D84326" s="61"/>
    </row>
    <row r="84327" spans="2:4" x14ac:dyDescent="0.3">
      <c r="B84327" s="60"/>
      <c r="D84327" s="61"/>
    </row>
    <row r="84328" spans="2:4" x14ac:dyDescent="0.3">
      <c r="B84328" s="60"/>
      <c r="D84328" s="61"/>
    </row>
    <row r="84329" spans="2:4" x14ac:dyDescent="0.3">
      <c r="B84329" s="60"/>
      <c r="D84329" s="61"/>
    </row>
    <row r="84330" spans="2:4" x14ac:dyDescent="0.3">
      <c r="B84330" s="60"/>
      <c r="D84330" s="61"/>
    </row>
    <row r="84331" spans="2:4" x14ac:dyDescent="0.3">
      <c r="B84331" s="60"/>
      <c r="D84331" s="61"/>
    </row>
    <row r="84332" spans="2:4" x14ac:dyDescent="0.3">
      <c r="B84332" s="60"/>
      <c r="D84332" s="61"/>
    </row>
    <row r="84333" spans="2:4" x14ac:dyDescent="0.3">
      <c r="B84333" s="60"/>
      <c r="D84333" s="61"/>
    </row>
    <row r="84334" spans="2:4" x14ac:dyDescent="0.3">
      <c r="B84334" s="60"/>
      <c r="D84334" s="61"/>
    </row>
    <row r="84335" spans="2:4" x14ac:dyDescent="0.3">
      <c r="B84335" s="60"/>
      <c r="D84335" s="61"/>
    </row>
    <row r="84336" spans="2:4" x14ac:dyDescent="0.3">
      <c r="B84336" s="60"/>
      <c r="D84336" s="61"/>
    </row>
    <row r="84337" spans="2:4" x14ac:dyDescent="0.3">
      <c r="B84337" s="60"/>
      <c r="D84337" s="61"/>
    </row>
    <row r="84338" spans="2:4" x14ac:dyDescent="0.3">
      <c r="B84338" s="60"/>
      <c r="D84338" s="61"/>
    </row>
    <row r="84339" spans="2:4" x14ac:dyDescent="0.3">
      <c r="B84339" s="60"/>
      <c r="D84339" s="61"/>
    </row>
    <row r="84340" spans="2:4" x14ac:dyDescent="0.3">
      <c r="B84340" s="60"/>
      <c r="D84340" s="61"/>
    </row>
    <row r="84341" spans="2:4" x14ac:dyDescent="0.3">
      <c r="B84341" s="60"/>
      <c r="D84341" s="61"/>
    </row>
    <row r="84342" spans="2:4" x14ac:dyDescent="0.3">
      <c r="B84342" s="60"/>
      <c r="D84342" s="61"/>
    </row>
    <row r="84343" spans="2:4" x14ac:dyDescent="0.3">
      <c r="B84343" s="60"/>
      <c r="D84343" s="61"/>
    </row>
    <row r="84344" spans="2:4" x14ac:dyDescent="0.3">
      <c r="B84344" s="60"/>
      <c r="D84344" s="61"/>
    </row>
    <row r="84345" spans="2:4" x14ac:dyDescent="0.3">
      <c r="B84345" s="60"/>
      <c r="D84345" s="61"/>
    </row>
    <row r="84346" spans="2:4" x14ac:dyDescent="0.3">
      <c r="B84346" s="60"/>
      <c r="D84346" s="61"/>
    </row>
    <row r="84347" spans="2:4" x14ac:dyDescent="0.3">
      <c r="B84347" s="60"/>
      <c r="D84347" s="61"/>
    </row>
    <row r="84348" spans="2:4" x14ac:dyDescent="0.3">
      <c r="B84348" s="60"/>
      <c r="D84348" s="61"/>
    </row>
    <row r="84349" spans="2:4" x14ac:dyDescent="0.3">
      <c r="B84349" s="60"/>
      <c r="D84349" s="61"/>
    </row>
    <row r="84350" spans="2:4" x14ac:dyDescent="0.3">
      <c r="B84350" s="60"/>
      <c r="D84350" s="61"/>
    </row>
    <row r="84351" spans="2:4" x14ac:dyDescent="0.3">
      <c r="B84351" s="60"/>
      <c r="D84351" s="61"/>
    </row>
    <row r="84352" spans="2:4" x14ac:dyDescent="0.3">
      <c r="B84352" s="60"/>
      <c r="D84352" s="61"/>
    </row>
    <row r="84353" spans="2:4" x14ac:dyDescent="0.3">
      <c r="B84353" s="60"/>
      <c r="D84353" s="61"/>
    </row>
    <row r="84354" spans="2:4" x14ac:dyDescent="0.3">
      <c r="B84354" s="60"/>
      <c r="D84354" s="61"/>
    </row>
    <row r="84355" spans="2:4" x14ac:dyDescent="0.3">
      <c r="B84355" s="60"/>
      <c r="D84355" s="61"/>
    </row>
    <row r="84356" spans="2:4" x14ac:dyDescent="0.3">
      <c r="B84356" s="60"/>
      <c r="D84356" s="61"/>
    </row>
    <row r="84357" spans="2:4" x14ac:dyDescent="0.3">
      <c r="B84357" s="60"/>
      <c r="D84357" s="61"/>
    </row>
    <row r="84358" spans="2:4" x14ac:dyDescent="0.3">
      <c r="B84358" s="60"/>
      <c r="D84358" s="61"/>
    </row>
    <row r="84359" spans="2:4" x14ac:dyDescent="0.3">
      <c r="B84359" s="60"/>
      <c r="D84359" s="61"/>
    </row>
    <row r="84360" spans="2:4" x14ac:dyDescent="0.3">
      <c r="B84360" s="60"/>
      <c r="D84360" s="61"/>
    </row>
    <row r="84361" spans="2:4" x14ac:dyDescent="0.3">
      <c r="B84361" s="60"/>
      <c r="D84361" s="61"/>
    </row>
    <row r="84362" spans="2:4" x14ac:dyDescent="0.3">
      <c r="B84362" s="60"/>
      <c r="D84362" s="61"/>
    </row>
    <row r="84363" spans="2:4" x14ac:dyDescent="0.3">
      <c r="B84363" s="60"/>
      <c r="D84363" s="61"/>
    </row>
    <row r="84364" spans="2:4" x14ac:dyDescent="0.3">
      <c r="B84364" s="60"/>
      <c r="D84364" s="61"/>
    </row>
    <row r="84365" spans="2:4" x14ac:dyDescent="0.3">
      <c r="B84365" s="60"/>
      <c r="D84365" s="61"/>
    </row>
    <row r="84366" spans="2:4" x14ac:dyDescent="0.3">
      <c r="B84366" s="60"/>
      <c r="D84366" s="61"/>
    </row>
    <row r="84367" spans="2:4" x14ac:dyDescent="0.3">
      <c r="B84367" s="60"/>
      <c r="D84367" s="61"/>
    </row>
    <row r="84368" spans="2:4" x14ac:dyDescent="0.3">
      <c r="B84368" s="60"/>
      <c r="D84368" s="61"/>
    </row>
    <row r="84369" spans="2:4" x14ac:dyDescent="0.3">
      <c r="B84369" s="60"/>
      <c r="D84369" s="61"/>
    </row>
    <row r="84370" spans="2:4" x14ac:dyDescent="0.3">
      <c r="B84370" s="60"/>
      <c r="D84370" s="61"/>
    </row>
    <row r="84371" spans="2:4" x14ac:dyDescent="0.3">
      <c r="B84371" s="60"/>
      <c r="D84371" s="61"/>
    </row>
    <row r="84372" spans="2:4" x14ac:dyDescent="0.3">
      <c r="B84372" s="60"/>
      <c r="D84372" s="61"/>
    </row>
    <row r="84373" spans="2:4" x14ac:dyDescent="0.3">
      <c r="B84373" s="60"/>
      <c r="D84373" s="61"/>
    </row>
    <row r="84374" spans="2:4" x14ac:dyDescent="0.3">
      <c r="B84374" s="60"/>
      <c r="D84374" s="61"/>
    </row>
    <row r="84375" spans="2:4" x14ac:dyDescent="0.3">
      <c r="B84375" s="60"/>
      <c r="D84375" s="61"/>
    </row>
    <row r="84376" spans="2:4" x14ac:dyDescent="0.3">
      <c r="B84376" s="60"/>
      <c r="D84376" s="61"/>
    </row>
    <row r="84377" spans="2:4" x14ac:dyDescent="0.3">
      <c r="B84377" s="60"/>
      <c r="D84377" s="61"/>
    </row>
    <row r="84378" spans="2:4" x14ac:dyDescent="0.3">
      <c r="B84378" s="60"/>
      <c r="D84378" s="61"/>
    </row>
    <row r="84379" spans="2:4" x14ac:dyDescent="0.3">
      <c r="B84379" s="60"/>
      <c r="D84379" s="61"/>
    </row>
    <row r="84380" spans="2:4" x14ac:dyDescent="0.3">
      <c r="B84380" s="60"/>
      <c r="D84380" s="61"/>
    </row>
    <row r="84381" spans="2:4" x14ac:dyDescent="0.3">
      <c r="B84381" s="60"/>
      <c r="D84381" s="61"/>
    </row>
    <row r="84382" spans="2:4" x14ac:dyDescent="0.3">
      <c r="B84382" s="60"/>
      <c r="D84382" s="61"/>
    </row>
    <row r="84383" spans="2:4" x14ac:dyDescent="0.3">
      <c r="B84383" s="60"/>
      <c r="D84383" s="61"/>
    </row>
    <row r="84384" spans="2:4" x14ac:dyDescent="0.3">
      <c r="B84384" s="60"/>
      <c r="D84384" s="61"/>
    </row>
    <row r="84385" spans="2:4" x14ac:dyDescent="0.3">
      <c r="B84385" s="60"/>
      <c r="D84385" s="61"/>
    </row>
    <row r="84386" spans="2:4" x14ac:dyDescent="0.3">
      <c r="B84386" s="60"/>
      <c r="D84386" s="61"/>
    </row>
    <row r="84387" spans="2:4" x14ac:dyDescent="0.3">
      <c r="B84387" s="60"/>
      <c r="D84387" s="61"/>
    </row>
    <row r="84388" spans="2:4" x14ac:dyDescent="0.3">
      <c r="B84388" s="60"/>
      <c r="D84388" s="61"/>
    </row>
    <row r="84389" spans="2:4" x14ac:dyDescent="0.3">
      <c r="B84389" s="60"/>
      <c r="D84389" s="61"/>
    </row>
    <row r="84390" spans="2:4" x14ac:dyDescent="0.3">
      <c r="B84390" s="60"/>
      <c r="D84390" s="61"/>
    </row>
    <row r="84391" spans="2:4" x14ac:dyDescent="0.3">
      <c r="B84391" s="60"/>
      <c r="D84391" s="61"/>
    </row>
    <row r="84392" spans="2:4" x14ac:dyDescent="0.3">
      <c r="B84392" s="60"/>
      <c r="D84392" s="61"/>
    </row>
    <row r="84393" spans="2:4" x14ac:dyDescent="0.3">
      <c r="B84393" s="60"/>
      <c r="D84393" s="61"/>
    </row>
    <row r="84394" spans="2:4" x14ac:dyDescent="0.3">
      <c r="B84394" s="60"/>
      <c r="D84394" s="61"/>
    </row>
    <row r="84395" spans="2:4" x14ac:dyDescent="0.3">
      <c r="B84395" s="60"/>
      <c r="D84395" s="61"/>
    </row>
    <row r="84396" spans="2:4" x14ac:dyDescent="0.3">
      <c r="B84396" s="60"/>
      <c r="D84396" s="61"/>
    </row>
    <row r="84397" spans="2:4" x14ac:dyDescent="0.3">
      <c r="B84397" s="60"/>
      <c r="D84397" s="61"/>
    </row>
    <row r="84398" spans="2:4" x14ac:dyDescent="0.3">
      <c r="B84398" s="60"/>
      <c r="D84398" s="61"/>
    </row>
    <row r="84399" spans="2:4" x14ac:dyDescent="0.3">
      <c r="B84399" s="60"/>
      <c r="D84399" s="61"/>
    </row>
    <row r="84400" spans="2:4" x14ac:dyDescent="0.3">
      <c r="B84400" s="60"/>
      <c r="D84400" s="61"/>
    </row>
    <row r="84401" spans="2:5" x14ac:dyDescent="0.3">
      <c r="B84401" s="60"/>
      <c r="D84401" s="61"/>
    </row>
    <row r="84402" spans="2:5" x14ac:dyDescent="0.3">
      <c r="B84402" s="60"/>
      <c r="D84402" s="61"/>
    </row>
    <row r="84403" spans="2:5" x14ac:dyDescent="0.3">
      <c r="B84403" s="60"/>
      <c r="D84403" s="61"/>
    </row>
    <row r="84404" spans="2:5" x14ac:dyDescent="0.3">
      <c r="B84404" s="60"/>
      <c r="D84404" s="62"/>
      <c r="E84404" s="63"/>
    </row>
    <row r="84405" spans="2:5" x14ac:dyDescent="0.3">
      <c r="B84405" s="60"/>
      <c r="D84405" s="62"/>
      <c r="E84405" s="63"/>
    </row>
    <row r="84406" spans="2:5" x14ac:dyDescent="0.3">
      <c r="B84406" s="60"/>
      <c r="D84406" s="62"/>
      <c r="E84406" s="63"/>
    </row>
    <row r="84407" spans="2:5" x14ac:dyDescent="0.3">
      <c r="B84407" s="60"/>
      <c r="D84407" s="62"/>
      <c r="E84407" s="63"/>
    </row>
    <row r="84408" spans="2:5" x14ac:dyDescent="0.3">
      <c r="B84408" s="60"/>
      <c r="D84408" s="62"/>
      <c r="E84408" s="63"/>
    </row>
    <row r="84409" spans="2:5" x14ac:dyDescent="0.3">
      <c r="B84409" s="60"/>
      <c r="D84409" s="62"/>
      <c r="E84409" s="63"/>
    </row>
    <row r="84410" spans="2:5" x14ac:dyDescent="0.3">
      <c r="B84410" s="60"/>
      <c r="D84410" s="62"/>
      <c r="E84410" s="63"/>
    </row>
    <row r="84411" spans="2:5" x14ac:dyDescent="0.3">
      <c r="B84411" s="60"/>
      <c r="D84411" s="62"/>
      <c r="E84411" s="63"/>
    </row>
    <row r="84412" spans="2:5" x14ac:dyDescent="0.3">
      <c r="B84412" s="60"/>
      <c r="D84412" s="62"/>
      <c r="E84412" s="63"/>
    </row>
    <row r="84413" spans="2:5" x14ac:dyDescent="0.3">
      <c r="B84413" s="60"/>
      <c r="D84413" s="62"/>
      <c r="E84413" s="63"/>
    </row>
    <row r="84414" spans="2:5" x14ac:dyDescent="0.3">
      <c r="B84414" s="60"/>
      <c r="D84414" s="62"/>
      <c r="E84414" s="63"/>
    </row>
    <row r="84415" spans="2:5" x14ac:dyDescent="0.3">
      <c r="B84415" s="60"/>
      <c r="D84415" s="62"/>
      <c r="E84415" s="63"/>
    </row>
    <row r="84416" spans="2:5" x14ac:dyDescent="0.3">
      <c r="B84416" s="60"/>
      <c r="D84416" s="62"/>
      <c r="E84416" s="63"/>
    </row>
    <row r="84417" spans="2:5" x14ac:dyDescent="0.3">
      <c r="B84417" s="60"/>
      <c r="D84417" s="62"/>
      <c r="E84417" s="63"/>
    </row>
    <row r="84418" spans="2:5" x14ac:dyDescent="0.3">
      <c r="B84418" s="60"/>
      <c r="D84418" s="62"/>
      <c r="E84418" s="63"/>
    </row>
    <row r="84419" spans="2:5" x14ac:dyDescent="0.3">
      <c r="B84419" s="60"/>
      <c r="D84419" s="62"/>
      <c r="E84419" s="63"/>
    </row>
    <row r="84420" spans="2:5" x14ac:dyDescent="0.3">
      <c r="B84420" s="60"/>
      <c r="D84420" s="62"/>
      <c r="E84420" s="63"/>
    </row>
    <row r="84421" spans="2:5" x14ac:dyDescent="0.3">
      <c r="B84421" s="60"/>
      <c r="D84421" s="62"/>
      <c r="E84421" s="63"/>
    </row>
    <row r="84422" spans="2:5" x14ac:dyDescent="0.3">
      <c r="B84422" s="60"/>
      <c r="D84422" s="62"/>
      <c r="E84422" s="63"/>
    </row>
    <row r="84423" spans="2:5" x14ac:dyDescent="0.3">
      <c r="B84423" s="60"/>
      <c r="D84423" s="62"/>
      <c r="E84423" s="63"/>
    </row>
    <row r="84424" spans="2:5" x14ac:dyDescent="0.3">
      <c r="B84424" s="60"/>
      <c r="D84424" s="61"/>
    </row>
    <row r="84425" spans="2:5" x14ac:dyDescent="0.3">
      <c r="B84425" s="60"/>
      <c r="D84425" s="61"/>
    </row>
    <row r="84426" spans="2:5" x14ac:dyDescent="0.3">
      <c r="B84426" s="60"/>
      <c r="D84426" s="61"/>
    </row>
    <row r="84427" spans="2:5" x14ac:dyDescent="0.3">
      <c r="B84427" s="60"/>
      <c r="D84427" s="61"/>
    </row>
    <row r="84428" spans="2:5" x14ac:dyDescent="0.3">
      <c r="B84428" s="60"/>
      <c r="D84428" s="61"/>
    </row>
    <row r="84429" spans="2:5" x14ac:dyDescent="0.3">
      <c r="B84429" s="60"/>
      <c r="D84429" s="61"/>
    </row>
    <row r="84430" spans="2:5" x14ac:dyDescent="0.3">
      <c r="B84430" s="60"/>
      <c r="D84430" s="61"/>
    </row>
    <row r="84431" spans="2:5" x14ac:dyDescent="0.3">
      <c r="B84431" s="60"/>
      <c r="D84431" s="61"/>
    </row>
    <row r="84432" spans="2:5" x14ac:dyDescent="0.3">
      <c r="B84432" s="60"/>
      <c r="D84432" s="61"/>
    </row>
    <row r="84433" spans="2:4" x14ac:dyDescent="0.3">
      <c r="B84433" s="60"/>
      <c r="D84433" s="61"/>
    </row>
    <row r="84434" spans="2:4" x14ac:dyDescent="0.3">
      <c r="B84434" s="60"/>
      <c r="D84434" s="61"/>
    </row>
    <row r="84435" spans="2:4" x14ac:dyDescent="0.3">
      <c r="B84435" s="60"/>
      <c r="D84435" s="61"/>
    </row>
    <row r="84436" spans="2:4" x14ac:dyDescent="0.3">
      <c r="B84436" s="60"/>
      <c r="D84436" s="61"/>
    </row>
    <row r="84437" spans="2:4" x14ac:dyDescent="0.3">
      <c r="B84437" s="60"/>
      <c r="D84437" s="61"/>
    </row>
    <row r="84438" spans="2:4" x14ac:dyDescent="0.3">
      <c r="B84438" s="60"/>
      <c r="D84438" s="61"/>
    </row>
    <row r="84439" spans="2:4" x14ac:dyDescent="0.3">
      <c r="B84439" s="60"/>
      <c r="D84439" s="61"/>
    </row>
    <row r="84440" spans="2:4" x14ac:dyDescent="0.3">
      <c r="B84440" s="60"/>
      <c r="D84440" s="61"/>
    </row>
    <row r="84441" spans="2:4" x14ac:dyDescent="0.3">
      <c r="B84441" s="60"/>
      <c r="D84441" s="61"/>
    </row>
    <row r="84442" spans="2:4" x14ac:dyDescent="0.3">
      <c r="B84442" s="60"/>
      <c r="D84442" s="61"/>
    </row>
    <row r="84443" spans="2:4" x14ac:dyDescent="0.3">
      <c r="B84443" s="60"/>
      <c r="D84443" s="61"/>
    </row>
    <row r="84444" spans="2:4" x14ac:dyDescent="0.3">
      <c r="B84444" s="60"/>
      <c r="D84444" s="61"/>
    </row>
    <row r="84445" spans="2:4" x14ac:dyDescent="0.3">
      <c r="B84445" s="60"/>
      <c r="D84445" s="61"/>
    </row>
    <row r="84446" spans="2:4" x14ac:dyDescent="0.3">
      <c r="B84446" s="60"/>
      <c r="D84446" s="61"/>
    </row>
    <row r="84447" spans="2:4" x14ac:dyDescent="0.3">
      <c r="B84447" s="60"/>
      <c r="D84447" s="61"/>
    </row>
    <row r="84448" spans="2:4" x14ac:dyDescent="0.3">
      <c r="B84448" s="60"/>
      <c r="D84448" s="61"/>
    </row>
    <row r="84449" spans="2:4" x14ac:dyDescent="0.3">
      <c r="B84449" s="60"/>
      <c r="D84449" s="61"/>
    </row>
    <row r="84450" spans="2:4" x14ac:dyDescent="0.3">
      <c r="B84450" s="60"/>
      <c r="D84450" s="61"/>
    </row>
    <row r="84451" spans="2:4" x14ac:dyDescent="0.3">
      <c r="B84451" s="60"/>
      <c r="D84451" s="61"/>
    </row>
    <row r="84452" spans="2:4" x14ac:dyDescent="0.3">
      <c r="B84452" s="60"/>
      <c r="D84452" s="61"/>
    </row>
    <row r="84453" spans="2:4" x14ac:dyDescent="0.3">
      <c r="B84453" s="60"/>
      <c r="D84453" s="61"/>
    </row>
    <row r="84454" spans="2:4" x14ac:dyDescent="0.3">
      <c r="B84454" s="60"/>
      <c r="D84454" s="61"/>
    </row>
    <row r="84455" spans="2:4" x14ac:dyDescent="0.3">
      <c r="B84455" s="60"/>
      <c r="D84455" s="61"/>
    </row>
    <row r="84456" spans="2:4" x14ac:dyDescent="0.3">
      <c r="B84456" s="60"/>
      <c r="D84456" s="61"/>
    </row>
    <row r="84457" spans="2:4" x14ac:dyDescent="0.3">
      <c r="B84457" s="60"/>
      <c r="D84457" s="61"/>
    </row>
    <row r="84458" spans="2:4" x14ac:dyDescent="0.3">
      <c r="B84458" s="60"/>
      <c r="D84458" s="61"/>
    </row>
    <row r="84459" spans="2:4" x14ac:dyDescent="0.3">
      <c r="B84459" s="60"/>
      <c r="D84459" s="61"/>
    </row>
    <row r="84460" spans="2:4" x14ac:dyDescent="0.3">
      <c r="B84460" s="60"/>
      <c r="D84460" s="61"/>
    </row>
    <row r="84461" spans="2:4" x14ac:dyDescent="0.3">
      <c r="B84461" s="60"/>
      <c r="D84461" s="61"/>
    </row>
    <row r="84462" spans="2:4" x14ac:dyDescent="0.3">
      <c r="B84462" s="60"/>
      <c r="D84462" s="61"/>
    </row>
    <row r="84463" spans="2:4" x14ac:dyDescent="0.3">
      <c r="B84463" s="60"/>
      <c r="D84463" s="61"/>
    </row>
    <row r="84464" spans="2:4" x14ac:dyDescent="0.3">
      <c r="B84464" s="60"/>
      <c r="D84464" s="61"/>
    </row>
    <row r="84465" spans="2:4" x14ac:dyDescent="0.3">
      <c r="B84465" s="60"/>
      <c r="D84465" s="61"/>
    </row>
    <row r="84466" spans="2:4" x14ac:dyDescent="0.3">
      <c r="B84466" s="60"/>
      <c r="D84466" s="61"/>
    </row>
    <row r="84467" spans="2:4" x14ac:dyDescent="0.3">
      <c r="B84467" s="60"/>
      <c r="D84467" s="61"/>
    </row>
    <row r="84468" spans="2:4" x14ac:dyDescent="0.3">
      <c r="B84468" s="60"/>
      <c r="D84468" s="61"/>
    </row>
    <row r="84469" spans="2:4" x14ac:dyDescent="0.3">
      <c r="B84469" s="60"/>
      <c r="D84469" s="61"/>
    </row>
    <row r="84470" spans="2:4" x14ac:dyDescent="0.3">
      <c r="B84470" s="60"/>
      <c r="D84470" s="61"/>
    </row>
    <row r="84471" spans="2:4" x14ac:dyDescent="0.3">
      <c r="B84471" s="60"/>
      <c r="D84471" s="61"/>
    </row>
    <row r="84472" spans="2:4" x14ac:dyDescent="0.3">
      <c r="B84472" s="60"/>
      <c r="D84472" s="61"/>
    </row>
    <row r="84473" spans="2:4" x14ac:dyDescent="0.3">
      <c r="B84473" s="60"/>
      <c r="D84473" s="61"/>
    </row>
    <row r="84474" spans="2:4" x14ac:dyDescent="0.3">
      <c r="B84474" s="60"/>
      <c r="D84474" s="61"/>
    </row>
    <row r="84475" spans="2:4" x14ac:dyDescent="0.3">
      <c r="B84475" s="60"/>
      <c r="D84475" s="61"/>
    </row>
    <row r="84476" spans="2:4" x14ac:dyDescent="0.3">
      <c r="B84476" s="60"/>
      <c r="D84476" s="61"/>
    </row>
    <row r="84477" spans="2:4" x14ac:dyDescent="0.3">
      <c r="B84477" s="60"/>
      <c r="D84477" s="61"/>
    </row>
    <row r="84478" spans="2:4" x14ac:dyDescent="0.3">
      <c r="B84478" s="60"/>
      <c r="D84478" s="61"/>
    </row>
    <row r="84479" spans="2:4" x14ac:dyDescent="0.3">
      <c r="B84479" s="60"/>
      <c r="D84479" s="61"/>
    </row>
    <row r="84480" spans="2:4" x14ac:dyDescent="0.3">
      <c r="B84480" s="60"/>
      <c r="D84480" s="61"/>
    </row>
    <row r="84481" spans="2:4" x14ac:dyDescent="0.3">
      <c r="B84481" s="60"/>
      <c r="D84481" s="61"/>
    </row>
    <row r="84482" spans="2:4" x14ac:dyDescent="0.3">
      <c r="B84482" s="60"/>
      <c r="D84482" s="61"/>
    </row>
    <row r="84483" spans="2:4" x14ac:dyDescent="0.3">
      <c r="B84483" s="60"/>
      <c r="D84483" s="61"/>
    </row>
    <row r="84484" spans="2:4" x14ac:dyDescent="0.3">
      <c r="B84484" s="60"/>
      <c r="D84484" s="61"/>
    </row>
    <row r="84485" spans="2:4" x14ac:dyDescent="0.3">
      <c r="B84485" s="60"/>
      <c r="D84485" s="61"/>
    </row>
    <row r="84486" spans="2:4" x14ac:dyDescent="0.3">
      <c r="B84486" s="60"/>
      <c r="D84486" s="61"/>
    </row>
    <row r="84487" spans="2:4" x14ac:dyDescent="0.3">
      <c r="B84487" s="60"/>
      <c r="D84487" s="61"/>
    </row>
    <row r="84488" spans="2:4" x14ac:dyDescent="0.3">
      <c r="B84488" s="60"/>
      <c r="D84488" s="61"/>
    </row>
    <row r="84489" spans="2:4" x14ac:dyDescent="0.3">
      <c r="B84489" s="60"/>
      <c r="D84489" s="61"/>
    </row>
    <row r="84490" spans="2:4" x14ac:dyDescent="0.3">
      <c r="B84490" s="60"/>
      <c r="D84490" s="61"/>
    </row>
    <row r="84491" spans="2:4" x14ac:dyDescent="0.3">
      <c r="B84491" s="60"/>
      <c r="D84491" s="61"/>
    </row>
    <row r="84492" spans="2:4" x14ac:dyDescent="0.3">
      <c r="B84492" s="60"/>
      <c r="D84492" s="61"/>
    </row>
    <row r="84493" spans="2:4" x14ac:dyDescent="0.3">
      <c r="B84493" s="60"/>
      <c r="D84493" s="61"/>
    </row>
    <row r="84494" spans="2:4" x14ac:dyDescent="0.3">
      <c r="B84494" s="60"/>
      <c r="D84494" s="61"/>
    </row>
    <row r="84495" spans="2:4" x14ac:dyDescent="0.3">
      <c r="B84495" s="60"/>
      <c r="D84495" s="61"/>
    </row>
    <row r="84496" spans="2:4" x14ac:dyDescent="0.3">
      <c r="B84496" s="60"/>
      <c r="D84496" s="61"/>
    </row>
    <row r="84497" spans="2:4" x14ac:dyDescent="0.3">
      <c r="B84497" s="60"/>
      <c r="D84497" s="61"/>
    </row>
    <row r="84498" spans="2:4" x14ac:dyDescent="0.3">
      <c r="B84498" s="60"/>
      <c r="D84498" s="61"/>
    </row>
    <row r="84499" spans="2:4" x14ac:dyDescent="0.3">
      <c r="B84499" s="60"/>
      <c r="D84499" s="61"/>
    </row>
    <row r="84500" spans="2:4" x14ac:dyDescent="0.3">
      <c r="B84500" s="60"/>
      <c r="D84500" s="61"/>
    </row>
    <row r="84501" spans="2:4" x14ac:dyDescent="0.3">
      <c r="B84501" s="60"/>
      <c r="D84501" s="61"/>
    </row>
    <row r="84502" spans="2:4" x14ac:dyDescent="0.3">
      <c r="B84502" s="60"/>
      <c r="D84502" s="61"/>
    </row>
    <row r="84503" spans="2:4" x14ac:dyDescent="0.3">
      <c r="B84503" s="60"/>
      <c r="D84503" s="61"/>
    </row>
    <row r="84504" spans="2:4" x14ac:dyDescent="0.3">
      <c r="B84504" s="60"/>
      <c r="D84504" s="61"/>
    </row>
    <row r="84505" spans="2:4" x14ac:dyDescent="0.3">
      <c r="B84505" s="60"/>
      <c r="D84505" s="61"/>
    </row>
    <row r="84506" spans="2:4" x14ac:dyDescent="0.3">
      <c r="B84506" s="60"/>
      <c r="D84506" s="61"/>
    </row>
    <row r="84507" spans="2:4" x14ac:dyDescent="0.3">
      <c r="B84507" s="60"/>
      <c r="D84507" s="61"/>
    </row>
    <row r="84508" spans="2:4" x14ac:dyDescent="0.3">
      <c r="B84508" s="60"/>
      <c r="D84508" s="61"/>
    </row>
    <row r="84509" spans="2:4" x14ac:dyDescent="0.3">
      <c r="B84509" s="60"/>
      <c r="D84509" s="61"/>
    </row>
    <row r="84510" spans="2:4" x14ac:dyDescent="0.3">
      <c r="B84510" s="60"/>
      <c r="D84510" s="61"/>
    </row>
    <row r="84511" spans="2:4" x14ac:dyDescent="0.3">
      <c r="B84511" s="60"/>
      <c r="D84511" s="61"/>
    </row>
    <row r="84512" spans="2:4" x14ac:dyDescent="0.3">
      <c r="B84512" s="60"/>
      <c r="D84512" s="61"/>
    </row>
    <row r="84513" spans="2:4" x14ac:dyDescent="0.3">
      <c r="B84513" s="60"/>
      <c r="D84513" s="61"/>
    </row>
    <row r="84514" spans="2:4" x14ac:dyDescent="0.3">
      <c r="B84514" s="60"/>
      <c r="D84514" s="61"/>
    </row>
    <row r="84515" spans="2:4" x14ac:dyDescent="0.3">
      <c r="B84515" s="60"/>
      <c r="D84515" s="61"/>
    </row>
    <row r="84516" spans="2:4" x14ac:dyDescent="0.3">
      <c r="B84516" s="60"/>
      <c r="D84516" s="61"/>
    </row>
    <row r="84517" spans="2:4" x14ac:dyDescent="0.3">
      <c r="B84517" s="60"/>
      <c r="D84517" s="61"/>
    </row>
    <row r="84518" spans="2:4" x14ac:dyDescent="0.3">
      <c r="B84518" s="60"/>
      <c r="D84518" s="61"/>
    </row>
    <row r="84519" spans="2:4" x14ac:dyDescent="0.3">
      <c r="B84519" s="60"/>
      <c r="D84519" s="61"/>
    </row>
    <row r="84520" spans="2:4" x14ac:dyDescent="0.3">
      <c r="B84520" s="60"/>
      <c r="D84520" s="61"/>
    </row>
    <row r="84521" spans="2:4" x14ac:dyDescent="0.3">
      <c r="B84521" s="60"/>
      <c r="D84521" s="61"/>
    </row>
    <row r="84522" spans="2:4" x14ac:dyDescent="0.3">
      <c r="B84522" s="60"/>
      <c r="D84522" s="61"/>
    </row>
    <row r="84523" spans="2:4" x14ac:dyDescent="0.3">
      <c r="B84523" s="60"/>
      <c r="D84523" s="61"/>
    </row>
    <row r="84524" spans="2:4" x14ac:dyDescent="0.3">
      <c r="B84524" s="60"/>
      <c r="D84524" s="61"/>
    </row>
    <row r="84525" spans="2:4" x14ac:dyDescent="0.3">
      <c r="B84525" s="60"/>
      <c r="D84525" s="61"/>
    </row>
    <row r="84526" spans="2:4" x14ac:dyDescent="0.3">
      <c r="B84526" s="60"/>
      <c r="D84526" s="61"/>
    </row>
    <row r="84527" spans="2:4" x14ac:dyDescent="0.3">
      <c r="B84527" s="60"/>
      <c r="D84527" s="61"/>
    </row>
    <row r="84528" spans="2:4" x14ac:dyDescent="0.3">
      <c r="B84528" s="60"/>
      <c r="D84528" s="61"/>
    </row>
    <row r="84529" spans="2:4" x14ac:dyDescent="0.3">
      <c r="B84529" s="60"/>
      <c r="D84529" s="61"/>
    </row>
    <row r="84530" spans="2:4" x14ac:dyDescent="0.3">
      <c r="B84530" s="60"/>
      <c r="D84530" s="61"/>
    </row>
    <row r="84531" spans="2:4" x14ac:dyDescent="0.3">
      <c r="B84531" s="60"/>
      <c r="D84531" s="61"/>
    </row>
    <row r="84532" spans="2:4" x14ac:dyDescent="0.3">
      <c r="B84532" s="60"/>
      <c r="D84532" s="61"/>
    </row>
    <row r="84533" spans="2:4" x14ac:dyDescent="0.3">
      <c r="B84533" s="60"/>
      <c r="D84533" s="61"/>
    </row>
    <row r="84534" spans="2:4" x14ac:dyDescent="0.3">
      <c r="B84534" s="60"/>
      <c r="D84534" s="61"/>
    </row>
    <row r="84535" spans="2:4" x14ac:dyDescent="0.3">
      <c r="B84535" s="60"/>
      <c r="D84535" s="61"/>
    </row>
    <row r="84536" spans="2:4" x14ac:dyDescent="0.3">
      <c r="B84536" s="60"/>
      <c r="D84536" s="61"/>
    </row>
    <row r="84537" spans="2:4" x14ac:dyDescent="0.3">
      <c r="B84537" s="60"/>
      <c r="D84537" s="61"/>
    </row>
    <row r="84538" spans="2:4" x14ac:dyDescent="0.3">
      <c r="B84538" s="60"/>
      <c r="D84538" s="61"/>
    </row>
    <row r="84539" spans="2:4" x14ac:dyDescent="0.3">
      <c r="B84539" s="60"/>
      <c r="D84539" s="61"/>
    </row>
    <row r="84540" spans="2:4" x14ac:dyDescent="0.3">
      <c r="B84540" s="60"/>
      <c r="D84540" s="61"/>
    </row>
    <row r="84541" spans="2:4" x14ac:dyDescent="0.3">
      <c r="B84541" s="60"/>
      <c r="D84541" s="61"/>
    </row>
    <row r="84542" spans="2:4" x14ac:dyDescent="0.3">
      <c r="B84542" s="60"/>
      <c r="D84542" s="61"/>
    </row>
    <row r="84543" spans="2:4" x14ac:dyDescent="0.3">
      <c r="B84543" s="60"/>
      <c r="D84543" s="61"/>
    </row>
    <row r="84544" spans="2:4" x14ac:dyDescent="0.3">
      <c r="B84544" s="60"/>
      <c r="D84544" s="61"/>
    </row>
    <row r="84545" spans="2:4" x14ac:dyDescent="0.3">
      <c r="B84545" s="60"/>
      <c r="D84545" s="61"/>
    </row>
    <row r="84546" spans="2:4" x14ac:dyDescent="0.3">
      <c r="B84546" s="60"/>
      <c r="D84546" s="61"/>
    </row>
    <row r="84547" spans="2:4" x14ac:dyDescent="0.3">
      <c r="B84547" s="60"/>
      <c r="D84547" s="61"/>
    </row>
    <row r="84548" spans="2:4" x14ac:dyDescent="0.3">
      <c r="B84548" s="60"/>
      <c r="D84548" s="61"/>
    </row>
    <row r="84549" spans="2:4" x14ac:dyDescent="0.3">
      <c r="B84549" s="60"/>
      <c r="D84549" s="61"/>
    </row>
    <row r="84550" spans="2:4" x14ac:dyDescent="0.3">
      <c r="B84550" s="60"/>
      <c r="D84550" s="61"/>
    </row>
    <row r="84551" spans="2:4" x14ac:dyDescent="0.3">
      <c r="B84551" s="60"/>
      <c r="D84551" s="61"/>
    </row>
    <row r="84552" spans="2:4" x14ac:dyDescent="0.3">
      <c r="B84552" s="60"/>
      <c r="D84552" s="61"/>
    </row>
    <row r="84553" spans="2:4" x14ac:dyDescent="0.3">
      <c r="B84553" s="60"/>
      <c r="D84553" s="61"/>
    </row>
    <row r="84554" spans="2:4" x14ac:dyDescent="0.3">
      <c r="B84554" s="60"/>
      <c r="D84554" s="61"/>
    </row>
    <row r="84555" spans="2:4" x14ac:dyDescent="0.3">
      <c r="B84555" s="60"/>
      <c r="D84555" s="61"/>
    </row>
    <row r="84556" spans="2:4" x14ac:dyDescent="0.3">
      <c r="B84556" s="60"/>
      <c r="D84556" s="61"/>
    </row>
    <row r="84557" spans="2:4" x14ac:dyDescent="0.3">
      <c r="B84557" s="60"/>
      <c r="D84557" s="61"/>
    </row>
    <row r="84558" spans="2:4" x14ac:dyDescent="0.3">
      <c r="B84558" s="60"/>
      <c r="D84558" s="61"/>
    </row>
    <row r="84559" spans="2:4" x14ac:dyDescent="0.3">
      <c r="B84559" s="60"/>
      <c r="D84559" s="61"/>
    </row>
    <row r="84560" spans="2:4" x14ac:dyDescent="0.3">
      <c r="B84560" s="60"/>
      <c r="D84560" s="61"/>
    </row>
    <row r="84561" spans="2:4" x14ac:dyDescent="0.3">
      <c r="B84561" s="60"/>
      <c r="D84561" s="61"/>
    </row>
    <row r="84562" spans="2:4" x14ac:dyDescent="0.3">
      <c r="B84562" s="60"/>
      <c r="D84562" s="61"/>
    </row>
    <row r="84563" spans="2:4" x14ac:dyDescent="0.3">
      <c r="B84563" s="60"/>
      <c r="D84563" s="61"/>
    </row>
    <row r="84564" spans="2:4" x14ac:dyDescent="0.3">
      <c r="B84564" s="60"/>
      <c r="D84564" s="61"/>
    </row>
    <row r="84565" spans="2:4" x14ac:dyDescent="0.3">
      <c r="B84565" s="60"/>
      <c r="D84565" s="61"/>
    </row>
    <row r="84566" spans="2:4" x14ac:dyDescent="0.3">
      <c r="B84566" s="60"/>
      <c r="D84566" s="61"/>
    </row>
    <row r="84567" spans="2:4" x14ac:dyDescent="0.3">
      <c r="B84567" s="60"/>
      <c r="D84567" s="61"/>
    </row>
    <row r="84568" spans="2:4" x14ac:dyDescent="0.3">
      <c r="B84568" s="60"/>
      <c r="D84568" s="61"/>
    </row>
    <row r="84569" spans="2:4" x14ac:dyDescent="0.3">
      <c r="B84569" s="60"/>
      <c r="D84569" s="61"/>
    </row>
    <row r="84570" spans="2:4" x14ac:dyDescent="0.3">
      <c r="B84570" s="60"/>
      <c r="D84570" s="61"/>
    </row>
    <row r="84571" spans="2:4" x14ac:dyDescent="0.3">
      <c r="B84571" s="60"/>
      <c r="D84571" s="61"/>
    </row>
    <row r="84572" spans="2:4" x14ac:dyDescent="0.3">
      <c r="B84572" s="60"/>
      <c r="D84572" s="61"/>
    </row>
    <row r="84573" spans="2:4" x14ac:dyDescent="0.3">
      <c r="B84573" s="60"/>
      <c r="D84573" s="61"/>
    </row>
    <row r="84574" spans="2:4" x14ac:dyDescent="0.3">
      <c r="B84574" s="60"/>
      <c r="D84574" s="61"/>
    </row>
    <row r="84575" spans="2:4" x14ac:dyDescent="0.3">
      <c r="B84575" s="60"/>
      <c r="D84575" s="61"/>
    </row>
    <row r="84576" spans="2:4" x14ac:dyDescent="0.3">
      <c r="B84576" s="60"/>
      <c r="D84576" s="61"/>
    </row>
    <row r="84577" spans="2:4" x14ac:dyDescent="0.3">
      <c r="B84577" s="60"/>
      <c r="D84577" s="61"/>
    </row>
    <row r="84578" spans="2:4" x14ac:dyDescent="0.3">
      <c r="B84578" s="60"/>
      <c r="D84578" s="61"/>
    </row>
    <row r="84579" spans="2:4" x14ac:dyDescent="0.3">
      <c r="B84579" s="60"/>
      <c r="D84579" s="61"/>
    </row>
    <row r="84580" spans="2:4" x14ac:dyDescent="0.3">
      <c r="B84580" s="60"/>
      <c r="D84580" s="61"/>
    </row>
    <row r="84581" spans="2:4" x14ac:dyDescent="0.3">
      <c r="B84581" s="60"/>
      <c r="D84581" s="61"/>
    </row>
    <row r="84582" spans="2:4" x14ac:dyDescent="0.3">
      <c r="B84582" s="60"/>
      <c r="D84582" s="61"/>
    </row>
    <row r="84583" spans="2:4" x14ac:dyDescent="0.3">
      <c r="B84583" s="60"/>
      <c r="D84583" s="61"/>
    </row>
    <row r="84584" spans="2:4" x14ac:dyDescent="0.3">
      <c r="B84584" s="60"/>
      <c r="D84584" s="61"/>
    </row>
    <row r="84585" spans="2:4" x14ac:dyDescent="0.3">
      <c r="B84585" s="60"/>
      <c r="D84585" s="61"/>
    </row>
    <row r="84586" spans="2:4" x14ac:dyDescent="0.3">
      <c r="B84586" s="60"/>
      <c r="D84586" s="61"/>
    </row>
    <row r="84587" spans="2:4" x14ac:dyDescent="0.3">
      <c r="B84587" s="60"/>
      <c r="D84587" s="61"/>
    </row>
    <row r="84588" spans="2:4" x14ac:dyDescent="0.3">
      <c r="B84588" s="60"/>
      <c r="D84588" s="61"/>
    </row>
    <row r="84589" spans="2:4" x14ac:dyDescent="0.3">
      <c r="B84589" s="60"/>
      <c r="D84589" s="61"/>
    </row>
    <row r="84590" spans="2:4" x14ac:dyDescent="0.3">
      <c r="B84590" s="60"/>
      <c r="D84590" s="61"/>
    </row>
    <row r="84591" spans="2:4" x14ac:dyDescent="0.3">
      <c r="B84591" s="60"/>
      <c r="D84591" s="61"/>
    </row>
    <row r="84592" spans="2:4" x14ac:dyDescent="0.3">
      <c r="B84592" s="60"/>
      <c r="D84592" s="61"/>
    </row>
    <row r="84593" spans="2:4" x14ac:dyDescent="0.3">
      <c r="B84593" s="60"/>
      <c r="D84593" s="61"/>
    </row>
    <row r="84594" spans="2:4" x14ac:dyDescent="0.3">
      <c r="B84594" s="60"/>
      <c r="D84594" s="61"/>
    </row>
    <row r="84595" spans="2:4" x14ac:dyDescent="0.3">
      <c r="B84595" s="60"/>
      <c r="D84595" s="61"/>
    </row>
    <row r="84596" spans="2:4" x14ac:dyDescent="0.3">
      <c r="B84596" s="60"/>
      <c r="D84596" s="61"/>
    </row>
    <row r="84597" spans="2:4" x14ac:dyDescent="0.3">
      <c r="B84597" s="60"/>
      <c r="D84597" s="61"/>
    </row>
    <row r="84598" spans="2:4" x14ac:dyDescent="0.3">
      <c r="B84598" s="60"/>
      <c r="D84598" s="61"/>
    </row>
    <row r="84599" spans="2:4" x14ac:dyDescent="0.3">
      <c r="B84599" s="60"/>
      <c r="D84599" s="61"/>
    </row>
    <row r="84600" spans="2:4" x14ac:dyDescent="0.3">
      <c r="B84600" s="60"/>
      <c r="D84600" s="61"/>
    </row>
    <row r="84601" spans="2:4" x14ac:dyDescent="0.3">
      <c r="B84601" s="60"/>
      <c r="D84601" s="61"/>
    </row>
    <row r="84602" spans="2:4" x14ac:dyDescent="0.3">
      <c r="B84602" s="60"/>
      <c r="D84602" s="61"/>
    </row>
    <row r="84603" spans="2:4" x14ac:dyDescent="0.3">
      <c r="B84603" s="60"/>
      <c r="D84603" s="61"/>
    </row>
    <row r="84604" spans="2:4" x14ac:dyDescent="0.3">
      <c r="B84604" s="60"/>
      <c r="D84604" s="61"/>
    </row>
    <row r="84605" spans="2:4" x14ac:dyDescent="0.3">
      <c r="B84605" s="60"/>
      <c r="D84605" s="61"/>
    </row>
    <row r="84606" spans="2:4" x14ac:dyDescent="0.3">
      <c r="B84606" s="60"/>
      <c r="D84606" s="61"/>
    </row>
    <row r="84607" spans="2:4" x14ac:dyDescent="0.3">
      <c r="B84607" s="60"/>
      <c r="D84607" s="61"/>
    </row>
    <row r="84608" spans="2:4" x14ac:dyDescent="0.3">
      <c r="B84608" s="60"/>
      <c r="D84608" s="61"/>
    </row>
    <row r="84609" spans="2:4" x14ac:dyDescent="0.3">
      <c r="B84609" s="60"/>
      <c r="D84609" s="61"/>
    </row>
    <row r="84610" spans="2:4" x14ac:dyDescent="0.3">
      <c r="B84610" s="60"/>
      <c r="D84610" s="61"/>
    </row>
    <row r="84611" spans="2:4" x14ac:dyDescent="0.3">
      <c r="B84611" s="60"/>
      <c r="D84611" s="61"/>
    </row>
    <row r="84612" spans="2:4" x14ac:dyDescent="0.3">
      <c r="B84612" s="60"/>
      <c r="D84612" s="61"/>
    </row>
    <row r="84613" spans="2:4" x14ac:dyDescent="0.3">
      <c r="B84613" s="60"/>
      <c r="D84613" s="61"/>
    </row>
    <row r="84614" spans="2:4" x14ac:dyDescent="0.3">
      <c r="B84614" s="60"/>
      <c r="D84614" s="61"/>
    </row>
    <row r="84615" spans="2:4" x14ac:dyDescent="0.3">
      <c r="B84615" s="60"/>
      <c r="D84615" s="61"/>
    </row>
    <row r="84616" spans="2:4" x14ac:dyDescent="0.3">
      <c r="B84616" s="60"/>
      <c r="D84616" s="61"/>
    </row>
    <row r="84617" spans="2:4" x14ac:dyDescent="0.3">
      <c r="B84617" s="60"/>
      <c r="D84617" s="61"/>
    </row>
    <row r="84618" spans="2:4" x14ac:dyDescent="0.3">
      <c r="B84618" s="60"/>
      <c r="D84618" s="61"/>
    </row>
    <row r="84619" spans="2:4" x14ac:dyDescent="0.3">
      <c r="B84619" s="60"/>
      <c r="D84619" s="61"/>
    </row>
    <row r="84620" spans="2:4" x14ac:dyDescent="0.3">
      <c r="B84620" s="60"/>
      <c r="D84620" s="61"/>
    </row>
    <row r="84621" spans="2:4" x14ac:dyDescent="0.3">
      <c r="B84621" s="60"/>
      <c r="D84621" s="61"/>
    </row>
    <row r="84622" spans="2:4" x14ac:dyDescent="0.3">
      <c r="B84622" s="60"/>
      <c r="D84622" s="61"/>
    </row>
    <row r="84623" spans="2:4" x14ac:dyDescent="0.3">
      <c r="B84623" s="60"/>
      <c r="D84623" s="61"/>
    </row>
    <row r="84624" spans="2:4" x14ac:dyDescent="0.3">
      <c r="B84624" s="60"/>
      <c r="D84624" s="61"/>
    </row>
    <row r="84625" spans="2:4" x14ac:dyDescent="0.3">
      <c r="B84625" s="60"/>
      <c r="D84625" s="61"/>
    </row>
    <row r="84626" spans="2:4" x14ac:dyDescent="0.3">
      <c r="B84626" s="60"/>
      <c r="D84626" s="61"/>
    </row>
    <row r="84627" spans="2:4" x14ac:dyDescent="0.3">
      <c r="B84627" s="60"/>
      <c r="D84627" s="61"/>
    </row>
    <row r="84628" spans="2:4" x14ac:dyDescent="0.3">
      <c r="B84628" s="60"/>
      <c r="D84628" s="61"/>
    </row>
    <row r="84629" spans="2:4" x14ac:dyDescent="0.3">
      <c r="B84629" s="60"/>
      <c r="D84629" s="61"/>
    </row>
    <row r="84630" spans="2:4" x14ac:dyDescent="0.3">
      <c r="B84630" s="60"/>
      <c r="D84630" s="61"/>
    </row>
    <row r="84631" spans="2:4" x14ac:dyDescent="0.3">
      <c r="B84631" s="60"/>
      <c r="D84631" s="61"/>
    </row>
    <row r="84632" spans="2:4" x14ac:dyDescent="0.3">
      <c r="B84632" s="60"/>
      <c r="D84632" s="61"/>
    </row>
    <row r="84633" spans="2:4" x14ac:dyDescent="0.3">
      <c r="B84633" s="60"/>
      <c r="D84633" s="61"/>
    </row>
    <row r="84634" spans="2:4" x14ac:dyDescent="0.3">
      <c r="B84634" s="60"/>
      <c r="D84634" s="61"/>
    </row>
    <row r="84635" spans="2:4" x14ac:dyDescent="0.3">
      <c r="B84635" s="60"/>
      <c r="D84635" s="61"/>
    </row>
    <row r="84636" spans="2:4" x14ac:dyDescent="0.3">
      <c r="B84636" s="60"/>
      <c r="D84636" s="61"/>
    </row>
    <row r="84637" spans="2:4" x14ac:dyDescent="0.3">
      <c r="B84637" s="60"/>
      <c r="D84637" s="61"/>
    </row>
    <row r="84638" spans="2:4" x14ac:dyDescent="0.3">
      <c r="B84638" s="60"/>
      <c r="D84638" s="61"/>
    </row>
    <row r="84639" spans="2:4" x14ac:dyDescent="0.3">
      <c r="B84639" s="60"/>
      <c r="D84639" s="61"/>
    </row>
    <row r="84640" spans="2:4" x14ac:dyDescent="0.3">
      <c r="B84640" s="60"/>
      <c r="D84640" s="61"/>
    </row>
    <row r="84641" spans="2:4" x14ac:dyDescent="0.3">
      <c r="B84641" s="60"/>
      <c r="D84641" s="61"/>
    </row>
    <row r="84642" spans="2:4" x14ac:dyDescent="0.3">
      <c r="B84642" s="60"/>
      <c r="D84642" s="61"/>
    </row>
    <row r="84643" spans="2:4" x14ac:dyDescent="0.3">
      <c r="B84643" s="60"/>
      <c r="D84643" s="61"/>
    </row>
    <row r="84644" spans="2:4" x14ac:dyDescent="0.3">
      <c r="B84644" s="60"/>
      <c r="D84644" s="61"/>
    </row>
    <row r="84645" spans="2:4" x14ac:dyDescent="0.3">
      <c r="B84645" s="60"/>
      <c r="D84645" s="61"/>
    </row>
    <row r="84646" spans="2:4" x14ac:dyDescent="0.3">
      <c r="B84646" s="60"/>
      <c r="D84646" s="61"/>
    </row>
    <row r="84647" spans="2:4" x14ac:dyDescent="0.3">
      <c r="B84647" s="60"/>
      <c r="D84647" s="61"/>
    </row>
    <row r="84648" spans="2:4" x14ac:dyDescent="0.3">
      <c r="B84648" s="60"/>
      <c r="D84648" s="61"/>
    </row>
    <row r="84649" spans="2:4" x14ac:dyDescent="0.3">
      <c r="B84649" s="60"/>
      <c r="D84649" s="61"/>
    </row>
    <row r="84650" spans="2:4" x14ac:dyDescent="0.3">
      <c r="B84650" s="60"/>
      <c r="D84650" s="61"/>
    </row>
    <row r="84651" spans="2:4" x14ac:dyDescent="0.3">
      <c r="B84651" s="60"/>
      <c r="D84651" s="61"/>
    </row>
    <row r="84652" spans="2:4" x14ac:dyDescent="0.3">
      <c r="B84652" s="60"/>
      <c r="D84652" s="61"/>
    </row>
    <row r="84653" spans="2:4" x14ac:dyDescent="0.3">
      <c r="B84653" s="60"/>
      <c r="D84653" s="61"/>
    </row>
    <row r="84654" spans="2:4" x14ac:dyDescent="0.3">
      <c r="B84654" s="60"/>
      <c r="D84654" s="61"/>
    </row>
    <row r="84655" spans="2:4" x14ac:dyDescent="0.3">
      <c r="B84655" s="60"/>
      <c r="D84655" s="61"/>
    </row>
    <row r="84656" spans="2:4" x14ac:dyDescent="0.3">
      <c r="B84656" s="60"/>
      <c r="D84656" s="61"/>
    </row>
    <row r="84657" spans="2:4" x14ac:dyDescent="0.3">
      <c r="B84657" s="60"/>
      <c r="D84657" s="61"/>
    </row>
    <row r="84658" spans="2:4" x14ac:dyDescent="0.3">
      <c r="B84658" s="60"/>
      <c r="D84658" s="61"/>
    </row>
    <row r="84659" spans="2:4" x14ac:dyDescent="0.3">
      <c r="B84659" s="60"/>
      <c r="D84659" s="61"/>
    </row>
    <row r="84660" spans="2:4" x14ac:dyDescent="0.3">
      <c r="B84660" s="60"/>
      <c r="D84660" s="61"/>
    </row>
    <row r="84661" spans="2:4" x14ac:dyDescent="0.3">
      <c r="B84661" s="60"/>
      <c r="D84661" s="61"/>
    </row>
    <row r="84662" spans="2:4" x14ac:dyDescent="0.3">
      <c r="B84662" s="60"/>
      <c r="D84662" s="61"/>
    </row>
    <row r="84663" spans="2:4" x14ac:dyDescent="0.3">
      <c r="B84663" s="60"/>
      <c r="D84663" s="61"/>
    </row>
    <row r="84664" spans="2:4" x14ac:dyDescent="0.3">
      <c r="B84664" s="60"/>
      <c r="D84664" s="61"/>
    </row>
    <row r="84665" spans="2:4" x14ac:dyDescent="0.3">
      <c r="B84665" s="60"/>
      <c r="D84665" s="61"/>
    </row>
    <row r="84666" spans="2:4" x14ac:dyDescent="0.3">
      <c r="B84666" s="60"/>
      <c r="D84666" s="61"/>
    </row>
    <row r="84667" spans="2:4" x14ac:dyDescent="0.3">
      <c r="B84667" s="60"/>
      <c r="D84667" s="61"/>
    </row>
    <row r="84668" spans="2:4" x14ac:dyDescent="0.3">
      <c r="B84668" s="60"/>
      <c r="D84668" s="61"/>
    </row>
    <row r="84669" spans="2:4" x14ac:dyDescent="0.3">
      <c r="B84669" s="60"/>
      <c r="D84669" s="61"/>
    </row>
    <row r="84670" spans="2:4" x14ac:dyDescent="0.3">
      <c r="B84670" s="60"/>
      <c r="D84670" s="61"/>
    </row>
    <row r="84671" spans="2:4" x14ac:dyDescent="0.3">
      <c r="B84671" s="60"/>
      <c r="D84671" s="61"/>
    </row>
    <row r="84672" spans="2:4" x14ac:dyDescent="0.3">
      <c r="B84672" s="60"/>
      <c r="D84672" s="61"/>
    </row>
    <row r="84673" spans="2:4" x14ac:dyDescent="0.3">
      <c r="B84673" s="60"/>
      <c r="D84673" s="61"/>
    </row>
    <row r="84674" spans="2:4" x14ac:dyDescent="0.3">
      <c r="B84674" s="60"/>
      <c r="D84674" s="61"/>
    </row>
    <row r="84675" spans="2:4" x14ac:dyDescent="0.3">
      <c r="B84675" s="60"/>
      <c r="D84675" s="61"/>
    </row>
    <row r="84676" spans="2:4" x14ac:dyDescent="0.3">
      <c r="B84676" s="60"/>
      <c r="D84676" s="61"/>
    </row>
    <row r="84677" spans="2:4" x14ac:dyDescent="0.3">
      <c r="B84677" s="60"/>
      <c r="D84677" s="61"/>
    </row>
    <row r="84678" spans="2:4" x14ac:dyDescent="0.3">
      <c r="B84678" s="60"/>
      <c r="D84678" s="61"/>
    </row>
    <row r="84679" spans="2:4" x14ac:dyDescent="0.3">
      <c r="B84679" s="60"/>
      <c r="D84679" s="61"/>
    </row>
    <row r="84680" spans="2:4" x14ac:dyDescent="0.3">
      <c r="B84680" s="60"/>
      <c r="D84680" s="61"/>
    </row>
    <row r="84681" spans="2:4" x14ac:dyDescent="0.3">
      <c r="B84681" s="60"/>
      <c r="D84681" s="61"/>
    </row>
    <row r="84682" spans="2:4" x14ac:dyDescent="0.3">
      <c r="B84682" s="60"/>
      <c r="D84682" s="61"/>
    </row>
    <row r="84683" spans="2:4" x14ac:dyDescent="0.3">
      <c r="B84683" s="60"/>
      <c r="D84683" s="61"/>
    </row>
    <row r="84684" spans="2:4" x14ac:dyDescent="0.3">
      <c r="B84684" s="60"/>
      <c r="D84684" s="61"/>
    </row>
    <row r="84685" spans="2:4" x14ac:dyDescent="0.3">
      <c r="B84685" s="60"/>
      <c r="D84685" s="61"/>
    </row>
    <row r="84686" spans="2:4" x14ac:dyDescent="0.3">
      <c r="B84686" s="60"/>
      <c r="D84686" s="61"/>
    </row>
    <row r="84687" spans="2:4" x14ac:dyDescent="0.3">
      <c r="B84687" s="60"/>
      <c r="D84687" s="61"/>
    </row>
    <row r="84688" spans="2:4" x14ac:dyDescent="0.3">
      <c r="B84688" s="60"/>
      <c r="D84688" s="61"/>
    </row>
    <row r="84689" spans="2:4" x14ac:dyDescent="0.3">
      <c r="B84689" s="60"/>
      <c r="D84689" s="61"/>
    </row>
    <row r="84690" spans="2:4" x14ac:dyDescent="0.3">
      <c r="B84690" s="60"/>
      <c r="D84690" s="61"/>
    </row>
    <row r="84691" spans="2:4" x14ac:dyDescent="0.3">
      <c r="B84691" s="60"/>
      <c r="D84691" s="61"/>
    </row>
    <row r="84692" spans="2:4" x14ac:dyDescent="0.3">
      <c r="B84692" s="60"/>
      <c r="D84692" s="61"/>
    </row>
    <row r="84693" spans="2:4" x14ac:dyDescent="0.3">
      <c r="B84693" s="60"/>
      <c r="D84693" s="61"/>
    </row>
    <row r="84694" spans="2:4" x14ac:dyDescent="0.3">
      <c r="B84694" s="60"/>
      <c r="D84694" s="61"/>
    </row>
    <row r="84695" spans="2:4" x14ac:dyDescent="0.3">
      <c r="B84695" s="60"/>
      <c r="D84695" s="61"/>
    </row>
    <row r="84696" spans="2:4" x14ac:dyDescent="0.3">
      <c r="B84696" s="60"/>
      <c r="D84696" s="61"/>
    </row>
    <row r="84697" spans="2:4" x14ac:dyDescent="0.3">
      <c r="B84697" s="60"/>
      <c r="D84697" s="61"/>
    </row>
    <row r="84698" spans="2:4" x14ac:dyDescent="0.3">
      <c r="B84698" s="60"/>
      <c r="D84698" s="61"/>
    </row>
    <row r="84699" spans="2:4" x14ac:dyDescent="0.3">
      <c r="B84699" s="60"/>
      <c r="D84699" s="61"/>
    </row>
    <row r="84700" spans="2:4" x14ac:dyDescent="0.3">
      <c r="B84700" s="60"/>
      <c r="D84700" s="61"/>
    </row>
    <row r="84701" spans="2:4" x14ac:dyDescent="0.3">
      <c r="B84701" s="60"/>
      <c r="D84701" s="61"/>
    </row>
    <row r="84702" spans="2:4" x14ac:dyDescent="0.3">
      <c r="B84702" s="60"/>
      <c r="D84702" s="61"/>
    </row>
    <row r="84703" spans="2:4" x14ac:dyDescent="0.3">
      <c r="B84703" s="60"/>
      <c r="D84703" s="61"/>
    </row>
    <row r="84704" spans="2:4" x14ac:dyDescent="0.3">
      <c r="B84704" s="60"/>
      <c r="D84704" s="61"/>
    </row>
    <row r="84705" spans="2:5" x14ac:dyDescent="0.3">
      <c r="B84705" s="60"/>
      <c r="D84705" s="61"/>
    </row>
    <row r="84706" spans="2:5" x14ac:dyDescent="0.3">
      <c r="B84706" s="60"/>
      <c r="D84706" s="61"/>
    </row>
    <row r="84707" spans="2:5" x14ac:dyDescent="0.3">
      <c r="B84707" s="60"/>
      <c r="D84707" s="61"/>
    </row>
    <row r="84708" spans="2:5" x14ac:dyDescent="0.3">
      <c r="B84708" s="60"/>
      <c r="D84708" s="61"/>
    </row>
    <row r="84709" spans="2:5" x14ac:dyDescent="0.3">
      <c r="B84709" s="60"/>
      <c r="D84709" s="61"/>
    </row>
    <row r="84710" spans="2:5" x14ac:dyDescent="0.3">
      <c r="B84710" s="60"/>
      <c r="D84710" s="61"/>
    </row>
    <row r="84711" spans="2:5" x14ac:dyDescent="0.3">
      <c r="B84711" s="60"/>
      <c r="D84711" s="61"/>
    </row>
    <row r="84712" spans="2:5" x14ac:dyDescent="0.3">
      <c r="B84712" s="60"/>
      <c r="D84712" s="61"/>
    </row>
    <row r="84713" spans="2:5" x14ac:dyDescent="0.3">
      <c r="B84713" s="60"/>
      <c r="D84713" s="61"/>
    </row>
    <row r="84714" spans="2:5" x14ac:dyDescent="0.3">
      <c r="B84714" s="60"/>
      <c r="D84714" s="61"/>
    </row>
    <row r="84715" spans="2:5" x14ac:dyDescent="0.3">
      <c r="B84715" s="60"/>
      <c r="D84715" s="61"/>
    </row>
    <row r="84716" spans="2:5" x14ac:dyDescent="0.3">
      <c r="B84716" s="60"/>
      <c r="D84716" s="61"/>
    </row>
    <row r="84717" spans="2:5" x14ac:dyDescent="0.3">
      <c r="B84717" s="60"/>
      <c r="D84717" s="61"/>
    </row>
    <row r="84718" spans="2:5" x14ac:dyDescent="0.3">
      <c r="B84718" s="60"/>
      <c r="D84718" s="61"/>
    </row>
    <row r="84719" spans="2:5" x14ac:dyDescent="0.3">
      <c r="B84719" s="60"/>
      <c r="D84719" s="62"/>
      <c r="E84719" s="63"/>
    </row>
    <row r="84720" spans="2:5" x14ac:dyDescent="0.3">
      <c r="B84720" s="60"/>
      <c r="D84720" s="62"/>
      <c r="E84720" s="63"/>
    </row>
    <row r="84721" spans="2:5" x14ac:dyDescent="0.3">
      <c r="B84721" s="60"/>
      <c r="D84721" s="62"/>
      <c r="E84721" s="63"/>
    </row>
    <row r="84722" spans="2:5" x14ac:dyDescent="0.3">
      <c r="B84722" s="60"/>
      <c r="D84722" s="62"/>
      <c r="E84722" s="63"/>
    </row>
    <row r="84723" spans="2:5" x14ac:dyDescent="0.3">
      <c r="B84723" s="60"/>
      <c r="D84723" s="62"/>
      <c r="E84723" s="63"/>
    </row>
    <row r="84724" spans="2:5" x14ac:dyDescent="0.3">
      <c r="B84724" s="60"/>
      <c r="D84724" s="62"/>
      <c r="E84724" s="63"/>
    </row>
    <row r="84725" spans="2:5" x14ac:dyDescent="0.3">
      <c r="B84725" s="60"/>
      <c r="D84725" s="62"/>
      <c r="E84725" s="63"/>
    </row>
    <row r="84726" spans="2:5" x14ac:dyDescent="0.3">
      <c r="B84726" s="60"/>
      <c r="D84726" s="62"/>
      <c r="E84726" s="63"/>
    </row>
    <row r="84727" spans="2:5" x14ac:dyDescent="0.3">
      <c r="B84727" s="60"/>
      <c r="D84727" s="62"/>
      <c r="E84727" s="63"/>
    </row>
    <row r="84728" spans="2:5" x14ac:dyDescent="0.3">
      <c r="B84728" s="60"/>
      <c r="D84728" s="62"/>
      <c r="E84728" s="63"/>
    </row>
    <row r="84729" spans="2:5" x14ac:dyDescent="0.3">
      <c r="B84729" s="60"/>
      <c r="D84729" s="62"/>
      <c r="E84729" s="63"/>
    </row>
    <row r="84730" spans="2:5" x14ac:dyDescent="0.3">
      <c r="B84730" s="60"/>
      <c r="D84730" s="62"/>
      <c r="E84730" s="63"/>
    </row>
    <row r="84731" spans="2:5" x14ac:dyDescent="0.3">
      <c r="B84731" s="60"/>
      <c r="D84731" s="62"/>
      <c r="E84731" s="63"/>
    </row>
    <row r="84732" spans="2:5" x14ac:dyDescent="0.3">
      <c r="B84732" s="60"/>
      <c r="D84732" s="62"/>
      <c r="E84732" s="63"/>
    </row>
    <row r="84733" spans="2:5" x14ac:dyDescent="0.3">
      <c r="B84733" s="60"/>
      <c r="D84733" s="62"/>
      <c r="E84733" s="63"/>
    </row>
    <row r="84734" spans="2:5" x14ac:dyDescent="0.3">
      <c r="B84734" s="60"/>
      <c r="D84734" s="62"/>
      <c r="E84734" s="63"/>
    </row>
    <row r="84735" spans="2:5" x14ac:dyDescent="0.3">
      <c r="B84735" s="60"/>
      <c r="D84735" s="62"/>
      <c r="E84735" s="63"/>
    </row>
    <row r="84736" spans="2:5" x14ac:dyDescent="0.3">
      <c r="B84736" s="60"/>
      <c r="D84736" s="62"/>
      <c r="E84736" s="63"/>
    </row>
    <row r="84737" spans="2:5" x14ac:dyDescent="0.3">
      <c r="B84737" s="60"/>
      <c r="D84737" s="62"/>
      <c r="E84737" s="63"/>
    </row>
    <row r="84738" spans="2:5" x14ac:dyDescent="0.3">
      <c r="B84738" s="60"/>
      <c r="D84738" s="62"/>
      <c r="E84738" s="63"/>
    </row>
    <row r="84739" spans="2:5" x14ac:dyDescent="0.3">
      <c r="B84739" s="60"/>
      <c r="D84739" s="61"/>
    </row>
    <row r="84740" spans="2:5" x14ac:dyDescent="0.3">
      <c r="B84740" s="60"/>
      <c r="D84740" s="61"/>
    </row>
    <row r="84741" spans="2:5" x14ac:dyDescent="0.3">
      <c r="B84741" s="60"/>
      <c r="D84741" s="61"/>
    </row>
    <row r="84742" spans="2:5" x14ac:dyDescent="0.3">
      <c r="B84742" s="60"/>
      <c r="D84742" s="61"/>
    </row>
    <row r="84743" spans="2:5" x14ac:dyDescent="0.3">
      <c r="B84743" s="60"/>
      <c r="D84743" s="61"/>
    </row>
    <row r="84744" spans="2:5" x14ac:dyDescent="0.3">
      <c r="B84744" s="60"/>
      <c r="D84744" s="61"/>
    </row>
    <row r="84745" spans="2:5" x14ac:dyDescent="0.3">
      <c r="B84745" s="60"/>
      <c r="D84745" s="61"/>
    </row>
    <row r="84746" spans="2:5" x14ac:dyDescent="0.3">
      <c r="B84746" s="60"/>
      <c r="D84746" s="61"/>
    </row>
    <row r="84747" spans="2:5" x14ac:dyDescent="0.3">
      <c r="B84747" s="60"/>
      <c r="D84747" s="61"/>
    </row>
    <row r="84748" spans="2:5" x14ac:dyDescent="0.3">
      <c r="B84748" s="60"/>
      <c r="D84748" s="61"/>
    </row>
    <row r="84749" spans="2:5" x14ac:dyDescent="0.3">
      <c r="B84749" s="60"/>
      <c r="D84749" s="61"/>
    </row>
    <row r="84750" spans="2:5" x14ac:dyDescent="0.3">
      <c r="B84750" s="60"/>
      <c r="D84750" s="61"/>
    </row>
    <row r="84751" spans="2:5" x14ac:dyDescent="0.3">
      <c r="B84751" s="60"/>
      <c r="D84751" s="61"/>
    </row>
    <row r="84752" spans="2:5" x14ac:dyDescent="0.3">
      <c r="B84752" s="60"/>
      <c r="D84752" s="61"/>
    </row>
    <row r="84753" spans="2:4" x14ac:dyDescent="0.3">
      <c r="B84753" s="60"/>
      <c r="D84753" s="61"/>
    </row>
    <row r="84754" spans="2:4" x14ac:dyDescent="0.3">
      <c r="B84754" s="60"/>
      <c r="D84754" s="61"/>
    </row>
    <row r="84755" spans="2:4" x14ac:dyDescent="0.3">
      <c r="B84755" s="60"/>
      <c r="D84755" s="61"/>
    </row>
    <row r="84756" spans="2:4" x14ac:dyDescent="0.3">
      <c r="B84756" s="60"/>
      <c r="D84756" s="61"/>
    </row>
    <row r="84757" spans="2:4" x14ac:dyDescent="0.3">
      <c r="B84757" s="60"/>
      <c r="D84757" s="61"/>
    </row>
    <row r="84758" spans="2:4" x14ac:dyDescent="0.3">
      <c r="B84758" s="60"/>
      <c r="D84758" s="61"/>
    </row>
    <row r="84759" spans="2:4" x14ac:dyDescent="0.3">
      <c r="B84759" s="60"/>
      <c r="D84759" s="61"/>
    </row>
    <row r="84760" spans="2:4" x14ac:dyDescent="0.3">
      <c r="B84760" s="60"/>
      <c r="D84760" s="61"/>
    </row>
    <row r="84761" spans="2:4" x14ac:dyDescent="0.3">
      <c r="B84761" s="60"/>
      <c r="D84761" s="61"/>
    </row>
    <row r="84762" spans="2:4" x14ac:dyDescent="0.3">
      <c r="B84762" s="60"/>
      <c r="D84762" s="61"/>
    </row>
    <row r="84763" spans="2:4" x14ac:dyDescent="0.3">
      <c r="B84763" s="60"/>
      <c r="D84763" s="61"/>
    </row>
    <row r="84764" spans="2:4" x14ac:dyDescent="0.3">
      <c r="B84764" s="60"/>
      <c r="D84764" s="61"/>
    </row>
    <row r="84765" spans="2:4" x14ac:dyDescent="0.3">
      <c r="B84765" s="60"/>
      <c r="D84765" s="61"/>
    </row>
    <row r="84766" spans="2:4" x14ac:dyDescent="0.3">
      <c r="B84766" s="60"/>
      <c r="D84766" s="61"/>
    </row>
    <row r="84767" spans="2:4" x14ac:dyDescent="0.3">
      <c r="B84767" s="60"/>
      <c r="D84767" s="61"/>
    </row>
    <row r="84768" spans="2:4" x14ac:dyDescent="0.3">
      <c r="B84768" s="60"/>
      <c r="D84768" s="61"/>
    </row>
    <row r="84769" spans="2:4" x14ac:dyDescent="0.3">
      <c r="B84769" s="60"/>
      <c r="D84769" s="61"/>
    </row>
    <row r="84770" spans="2:4" x14ac:dyDescent="0.3">
      <c r="B84770" s="60"/>
      <c r="D84770" s="61"/>
    </row>
    <row r="84771" spans="2:4" x14ac:dyDescent="0.3">
      <c r="B84771" s="60"/>
      <c r="D84771" s="61"/>
    </row>
    <row r="84772" spans="2:4" x14ac:dyDescent="0.3">
      <c r="B84772" s="60"/>
      <c r="D84772" s="61"/>
    </row>
    <row r="84773" spans="2:4" x14ac:dyDescent="0.3">
      <c r="B84773" s="60"/>
      <c r="D84773" s="61"/>
    </row>
    <row r="84774" spans="2:4" x14ac:dyDescent="0.3">
      <c r="B84774" s="60"/>
      <c r="D84774" s="61"/>
    </row>
    <row r="84775" spans="2:4" x14ac:dyDescent="0.3">
      <c r="B84775" s="60"/>
      <c r="D84775" s="61"/>
    </row>
    <row r="84776" spans="2:4" x14ac:dyDescent="0.3">
      <c r="B84776" s="60"/>
      <c r="D84776" s="61"/>
    </row>
    <row r="84777" spans="2:4" x14ac:dyDescent="0.3">
      <c r="B84777" s="60"/>
      <c r="D84777" s="61"/>
    </row>
    <row r="84778" spans="2:4" x14ac:dyDescent="0.3">
      <c r="B84778" s="60"/>
      <c r="D84778" s="61"/>
    </row>
    <row r="84779" spans="2:4" x14ac:dyDescent="0.3">
      <c r="B84779" s="60"/>
      <c r="D84779" s="61"/>
    </row>
    <row r="84780" spans="2:4" x14ac:dyDescent="0.3">
      <c r="B84780" s="60"/>
      <c r="D84780" s="61"/>
    </row>
    <row r="84781" spans="2:4" x14ac:dyDescent="0.3">
      <c r="B84781" s="60"/>
      <c r="D84781" s="61"/>
    </row>
    <row r="84782" spans="2:4" x14ac:dyDescent="0.3">
      <c r="B84782" s="60"/>
      <c r="D84782" s="61"/>
    </row>
    <row r="84783" spans="2:4" x14ac:dyDescent="0.3">
      <c r="B84783" s="60"/>
      <c r="D84783" s="61"/>
    </row>
    <row r="84784" spans="2:4" x14ac:dyDescent="0.3">
      <c r="B84784" s="60"/>
      <c r="D84784" s="61"/>
    </row>
    <row r="84785" spans="2:4" x14ac:dyDescent="0.3">
      <c r="B84785" s="60"/>
      <c r="D84785" s="61"/>
    </row>
    <row r="84786" spans="2:4" x14ac:dyDescent="0.3">
      <c r="B84786" s="60"/>
      <c r="D84786" s="61"/>
    </row>
    <row r="84787" spans="2:4" x14ac:dyDescent="0.3">
      <c r="B84787" s="60"/>
      <c r="D84787" s="61"/>
    </row>
    <row r="84788" spans="2:4" x14ac:dyDescent="0.3">
      <c r="B84788" s="60"/>
      <c r="D84788" s="61"/>
    </row>
    <row r="84789" spans="2:4" x14ac:dyDescent="0.3">
      <c r="B84789" s="60"/>
      <c r="D84789" s="61"/>
    </row>
    <row r="84790" spans="2:4" x14ac:dyDescent="0.3">
      <c r="B84790" s="60"/>
      <c r="D84790" s="61"/>
    </row>
    <row r="84791" spans="2:4" x14ac:dyDescent="0.3">
      <c r="B84791" s="60"/>
      <c r="D84791" s="61"/>
    </row>
    <row r="84792" spans="2:4" x14ac:dyDescent="0.3">
      <c r="B84792" s="60"/>
      <c r="D84792" s="61"/>
    </row>
    <row r="84793" spans="2:4" x14ac:dyDescent="0.3">
      <c r="B84793" s="60"/>
      <c r="D84793" s="61"/>
    </row>
    <row r="84794" spans="2:4" x14ac:dyDescent="0.3">
      <c r="B84794" s="60"/>
      <c r="D84794" s="61"/>
    </row>
    <row r="84795" spans="2:4" x14ac:dyDescent="0.3">
      <c r="B84795" s="60"/>
      <c r="D84795" s="61"/>
    </row>
    <row r="84796" spans="2:4" x14ac:dyDescent="0.3">
      <c r="B84796" s="60"/>
      <c r="D84796" s="61"/>
    </row>
    <row r="84797" spans="2:4" x14ac:dyDescent="0.3">
      <c r="B84797" s="60"/>
      <c r="D84797" s="61"/>
    </row>
    <row r="84798" spans="2:4" x14ac:dyDescent="0.3">
      <c r="B84798" s="60"/>
      <c r="D84798" s="61"/>
    </row>
    <row r="84799" spans="2:4" x14ac:dyDescent="0.3">
      <c r="B84799" s="60"/>
      <c r="D84799" s="61"/>
    </row>
    <row r="84800" spans="2:4" x14ac:dyDescent="0.3">
      <c r="B84800" s="60"/>
      <c r="D84800" s="61"/>
    </row>
    <row r="84801" spans="2:4" x14ac:dyDescent="0.3">
      <c r="B84801" s="60"/>
      <c r="D84801" s="61"/>
    </row>
    <row r="84802" spans="2:4" x14ac:dyDescent="0.3">
      <c r="B84802" s="60"/>
      <c r="D84802" s="61"/>
    </row>
    <row r="84803" spans="2:4" x14ac:dyDescent="0.3">
      <c r="B84803" s="60"/>
      <c r="D84803" s="61"/>
    </row>
    <row r="84804" spans="2:4" x14ac:dyDescent="0.3">
      <c r="B84804" s="60"/>
      <c r="D84804" s="61"/>
    </row>
    <row r="84805" spans="2:4" x14ac:dyDescent="0.3">
      <c r="B84805" s="60"/>
      <c r="D84805" s="61"/>
    </row>
    <row r="84806" spans="2:4" x14ac:dyDescent="0.3">
      <c r="B84806" s="60"/>
      <c r="D84806" s="61"/>
    </row>
    <row r="84807" spans="2:4" x14ac:dyDescent="0.3">
      <c r="B84807" s="60"/>
      <c r="D84807" s="61"/>
    </row>
    <row r="84808" spans="2:4" x14ac:dyDescent="0.3">
      <c r="B84808" s="60"/>
      <c r="D84808" s="61"/>
    </row>
    <row r="84809" spans="2:4" x14ac:dyDescent="0.3">
      <c r="B84809" s="60"/>
      <c r="D84809" s="61"/>
    </row>
    <row r="84810" spans="2:4" x14ac:dyDescent="0.3">
      <c r="B84810" s="60"/>
      <c r="D84810" s="61"/>
    </row>
    <row r="84811" spans="2:4" x14ac:dyDescent="0.3">
      <c r="B84811" s="60"/>
      <c r="D84811" s="61"/>
    </row>
    <row r="84812" spans="2:4" x14ac:dyDescent="0.3">
      <c r="B84812" s="60"/>
      <c r="D84812" s="61"/>
    </row>
    <row r="84813" spans="2:4" x14ac:dyDescent="0.3">
      <c r="B84813" s="60"/>
      <c r="D84813" s="61"/>
    </row>
    <row r="84814" spans="2:4" x14ac:dyDescent="0.3">
      <c r="B84814" s="60"/>
      <c r="D84814" s="61"/>
    </row>
    <row r="84815" spans="2:4" x14ac:dyDescent="0.3">
      <c r="B84815" s="60"/>
      <c r="D84815" s="61"/>
    </row>
    <row r="84816" spans="2:4" x14ac:dyDescent="0.3">
      <c r="B84816" s="60"/>
      <c r="D84816" s="61"/>
    </row>
    <row r="84817" spans="2:4" x14ac:dyDescent="0.3">
      <c r="B84817" s="60"/>
      <c r="D84817" s="61"/>
    </row>
    <row r="84818" spans="2:4" x14ac:dyDescent="0.3">
      <c r="B84818" s="60"/>
      <c r="D84818" s="61"/>
    </row>
    <row r="84819" spans="2:4" x14ac:dyDescent="0.3">
      <c r="B84819" s="60"/>
      <c r="D84819" s="61"/>
    </row>
    <row r="84820" spans="2:4" x14ac:dyDescent="0.3">
      <c r="B84820" s="60"/>
      <c r="D84820" s="61"/>
    </row>
    <row r="84821" spans="2:4" x14ac:dyDescent="0.3">
      <c r="B84821" s="60"/>
      <c r="D84821" s="61"/>
    </row>
    <row r="84822" spans="2:4" x14ac:dyDescent="0.3">
      <c r="B84822" s="60"/>
      <c r="D84822" s="61"/>
    </row>
    <row r="84823" spans="2:4" x14ac:dyDescent="0.3">
      <c r="B84823" s="60"/>
      <c r="D84823" s="61"/>
    </row>
    <row r="84824" spans="2:4" x14ac:dyDescent="0.3">
      <c r="B84824" s="60"/>
      <c r="D84824" s="61"/>
    </row>
    <row r="84825" spans="2:4" x14ac:dyDescent="0.3">
      <c r="B84825" s="60"/>
      <c r="D84825" s="61"/>
    </row>
    <row r="84826" spans="2:4" x14ac:dyDescent="0.3">
      <c r="B84826" s="60"/>
      <c r="D84826" s="61"/>
    </row>
    <row r="84827" spans="2:4" x14ac:dyDescent="0.3">
      <c r="B84827" s="60"/>
      <c r="D84827" s="61"/>
    </row>
    <row r="84828" spans="2:4" x14ac:dyDescent="0.3">
      <c r="B84828" s="60"/>
      <c r="D84828" s="61"/>
    </row>
    <row r="84829" spans="2:4" x14ac:dyDescent="0.3">
      <c r="B84829" s="60"/>
      <c r="D84829" s="61"/>
    </row>
    <row r="84830" spans="2:4" x14ac:dyDescent="0.3">
      <c r="B84830" s="60"/>
      <c r="D84830" s="61"/>
    </row>
    <row r="84831" spans="2:4" x14ac:dyDescent="0.3">
      <c r="B84831" s="60"/>
      <c r="D84831" s="61"/>
    </row>
    <row r="84832" spans="2:4" x14ac:dyDescent="0.3">
      <c r="B84832" s="60"/>
      <c r="D84832" s="61"/>
    </row>
    <row r="84833" spans="2:4" x14ac:dyDescent="0.3">
      <c r="B84833" s="60"/>
      <c r="D84833" s="61"/>
    </row>
    <row r="84834" spans="2:4" x14ac:dyDescent="0.3">
      <c r="B84834" s="60"/>
      <c r="D84834" s="61"/>
    </row>
    <row r="84835" spans="2:4" x14ac:dyDescent="0.3">
      <c r="B84835" s="60"/>
      <c r="D84835" s="61"/>
    </row>
    <row r="84836" spans="2:4" x14ac:dyDescent="0.3">
      <c r="B84836" s="60"/>
      <c r="D84836" s="61"/>
    </row>
    <row r="84837" spans="2:4" x14ac:dyDescent="0.3">
      <c r="B84837" s="60"/>
      <c r="D84837" s="61"/>
    </row>
    <row r="84838" spans="2:4" x14ac:dyDescent="0.3">
      <c r="B84838" s="60"/>
      <c r="D84838" s="61"/>
    </row>
    <row r="84839" spans="2:4" x14ac:dyDescent="0.3">
      <c r="B84839" s="60"/>
      <c r="D84839" s="61"/>
    </row>
    <row r="84840" spans="2:4" x14ac:dyDescent="0.3">
      <c r="B84840" s="60"/>
      <c r="D84840" s="61"/>
    </row>
    <row r="84841" spans="2:4" x14ac:dyDescent="0.3">
      <c r="B84841" s="60"/>
      <c r="D84841" s="61"/>
    </row>
    <row r="84842" spans="2:4" x14ac:dyDescent="0.3">
      <c r="B84842" s="60"/>
      <c r="D84842" s="61"/>
    </row>
    <row r="84843" spans="2:4" x14ac:dyDescent="0.3">
      <c r="B84843" s="60"/>
      <c r="D84843" s="61"/>
    </row>
    <row r="84844" spans="2:4" x14ac:dyDescent="0.3">
      <c r="B84844" s="60"/>
      <c r="D84844" s="61"/>
    </row>
    <row r="84845" spans="2:4" x14ac:dyDescent="0.3">
      <c r="B84845" s="60"/>
      <c r="D84845" s="61"/>
    </row>
    <row r="84846" spans="2:4" x14ac:dyDescent="0.3">
      <c r="B84846" s="60"/>
      <c r="D84846" s="61"/>
    </row>
    <row r="84847" spans="2:4" x14ac:dyDescent="0.3">
      <c r="B84847" s="60"/>
      <c r="D84847" s="61"/>
    </row>
    <row r="84848" spans="2:4" x14ac:dyDescent="0.3">
      <c r="B84848" s="60"/>
      <c r="D84848" s="61"/>
    </row>
    <row r="84849" spans="2:4" x14ac:dyDescent="0.3">
      <c r="B84849" s="60"/>
      <c r="D84849" s="61"/>
    </row>
    <row r="84850" spans="2:4" x14ac:dyDescent="0.3">
      <c r="B84850" s="60"/>
      <c r="D84850" s="61"/>
    </row>
    <row r="84851" spans="2:4" x14ac:dyDescent="0.3">
      <c r="B84851" s="60"/>
      <c r="D84851" s="61"/>
    </row>
    <row r="84852" spans="2:4" x14ac:dyDescent="0.3">
      <c r="B84852" s="60"/>
      <c r="D84852" s="61"/>
    </row>
    <row r="84853" spans="2:4" x14ac:dyDescent="0.3">
      <c r="B84853" s="60"/>
      <c r="D84853" s="61"/>
    </row>
    <row r="84854" spans="2:4" x14ac:dyDescent="0.3">
      <c r="B84854" s="60"/>
      <c r="D84854" s="61"/>
    </row>
    <row r="84855" spans="2:4" x14ac:dyDescent="0.3">
      <c r="B84855" s="60"/>
      <c r="D84855" s="61"/>
    </row>
    <row r="84856" spans="2:4" x14ac:dyDescent="0.3">
      <c r="B84856" s="60"/>
      <c r="D84856" s="61"/>
    </row>
    <row r="84857" spans="2:4" x14ac:dyDescent="0.3">
      <c r="B84857" s="60"/>
      <c r="D84857" s="61"/>
    </row>
    <row r="84858" spans="2:4" x14ac:dyDescent="0.3">
      <c r="B84858" s="60"/>
      <c r="D84858" s="61"/>
    </row>
    <row r="84859" spans="2:4" x14ac:dyDescent="0.3">
      <c r="B84859" s="60"/>
      <c r="D84859" s="61"/>
    </row>
    <row r="84860" spans="2:4" x14ac:dyDescent="0.3">
      <c r="B84860" s="60"/>
      <c r="D84860" s="61"/>
    </row>
    <row r="84861" spans="2:4" x14ac:dyDescent="0.3">
      <c r="B84861" s="60"/>
      <c r="D84861" s="61"/>
    </row>
    <row r="84862" spans="2:4" x14ac:dyDescent="0.3">
      <c r="B84862" s="60"/>
      <c r="D84862" s="61"/>
    </row>
    <row r="84863" spans="2:4" x14ac:dyDescent="0.3">
      <c r="B84863" s="60"/>
      <c r="D84863" s="61"/>
    </row>
    <row r="84864" spans="2:4" x14ac:dyDescent="0.3">
      <c r="B84864" s="60"/>
      <c r="D84864" s="61"/>
    </row>
    <row r="84865" spans="2:4" x14ac:dyDescent="0.3">
      <c r="B84865" s="60"/>
      <c r="D84865" s="61"/>
    </row>
    <row r="84866" spans="2:4" x14ac:dyDescent="0.3">
      <c r="B84866" s="60"/>
      <c r="D84866" s="61"/>
    </row>
    <row r="84867" spans="2:4" x14ac:dyDescent="0.3">
      <c r="B84867" s="60"/>
      <c r="D84867" s="61"/>
    </row>
    <row r="84868" spans="2:4" x14ac:dyDescent="0.3">
      <c r="B84868" s="60"/>
      <c r="D84868" s="61"/>
    </row>
    <row r="84869" spans="2:4" x14ac:dyDescent="0.3">
      <c r="B84869" s="60"/>
      <c r="D84869" s="61"/>
    </row>
    <row r="84870" spans="2:4" x14ac:dyDescent="0.3">
      <c r="B84870" s="60"/>
      <c r="D84870" s="61"/>
    </row>
    <row r="84871" spans="2:4" x14ac:dyDescent="0.3">
      <c r="B84871" s="60"/>
      <c r="D84871" s="61"/>
    </row>
    <row r="84872" spans="2:4" x14ac:dyDescent="0.3">
      <c r="B84872" s="60"/>
      <c r="D84872" s="61"/>
    </row>
    <row r="84873" spans="2:4" x14ac:dyDescent="0.3">
      <c r="B84873" s="60"/>
      <c r="D84873" s="61"/>
    </row>
    <row r="84874" spans="2:4" x14ac:dyDescent="0.3">
      <c r="B84874" s="60"/>
      <c r="D84874" s="61"/>
    </row>
    <row r="84875" spans="2:4" x14ac:dyDescent="0.3">
      <c r="B84875" s="60"/>
      <c r="D84875" s="61"/>
    </row>
    <row r="84876" spans="2:4" x14ac:dyDescent="0.3">
      <c r="B84876" s="60"/>
      <c r="D84876" s="61"/>
    </row>
    <row r="84877" spans="2:4" x14ac:dyDescent="0.3">
      <c r="B84877" s="60"/>
      <c r="D84877" s="61"/>
    </row>
    <row r="84878" spans="2:4" x14ac:dyDescent="0.3">
      <c r="B84878" s="60"/>
      <c r="D84878" s="61"/>
    </row>
    <row r="84879" spans="2:4" x14ac:dyDescent="0.3">
      <c r="B84879" s="60"/>
      <c r="D84879" s="61"/>
    </row>
    <row r="84880" spans="2:4" x14ac:dyDescent="0.3">
      <c r="B84880" s="60"/>
      <c r="D84880" s="61"/>
    </row>
    <row r="84881" spans="2:4" x14ac:dyDescent="0.3">
      <c r="B84881" s="60"/>
      <c r="D84881" s="61"/>
    </row>
    <row r="84882" spans="2:4" x14ac:dyDescent="0.3">
      <c r="B84882" s="60"/>
      <c r="D84882" s="61"/>
    </row>
    <row r="84883" spans="2:4" x14ac:dyDescent="0.3">
      <c r="B84883" s="60"/>
      <c r="D84883" s="61"/>
    </row>
    <row r="84884" spans="2:4" x14ac:dyDescent="0.3">
      <c r="B84884" s="60"/>
      <c r="D84884" s="61"/>
    </row>
    <row r="84885" spans="2:4" x14ac:dyDescent="0.3">
      <c r="B84885" s="60"/>
      <c r="D84885" s="61"/>
    </row>
    <row r="84886" spans="2:4" x14ac:dyDescent="0.3">
      <c r="B84886" s="60"/>
      <c r="D84886" s="61"/>
    </row>
    <row r="84887" spans="2:4" x14ac:dyDescent="0.3">
      <c r="B84887" s="60"/>
      <c r="D84887" s="61"/>
    </row>
    <row r="84888" spans="2:4" x14ac:dyDescent="0.3">
      <c r="B84888" s="60"/>
      <c r="D84888" s="61"/>
    </row>
    <row r="84889" spans="2:4" x14ac:dyDescent="0.3">
      <c r="B84889" s="60"/>
      <c r="D84889" s="61"/>
    </row>
    <row r="84890" spans="2:4" x14ac:dyDescent="0.3">
      <c r="B84890" s="60"/>
      <c r="D84890" s="61"/>
    </row>
    <row r="84891" spans="2:4" x14ac:dyDescent="0.3">
      <c r="B84891" s="60"/>
      <c r="D84891" s="61"/>
    </row>
    <row r="84892" spans="2:4" x14ac:dyDescent="0.3">
      <c r="B84892" s="60"/>
      <c r="D84892" s="61"/>
    </row>
    <row r="84893" spans="2:4" x14ac:dyDescent="0.3">
      <c r="B84893" s="60"/>
      <c r="D84893" s="61"/>
    </row>
    <row r="84894" spans="2:4" x14ac:dyDescent="0.3">
      <c r="B84894" s="60"/>
      <c r="D84894" s="61"/>
    </row>
    <row r="84895" spans="2:4" x14ac:dyDescent="0.3">
      <c r="B84895" s="60"/>
      <c r="D84895" s="61"/>
    </row>
    <row r="84896" spans="2:4" x14ac:dyDescent="0.3">
      <c r="B84896" s="60"/>
      <c r="D84896" s="61"/>
    </row>
    <row r="84897" spans="2:4" x14ac:dyDescent="0.3">
      <c r="B84897" s="60"/>
      <c r="D84897" s="61"/>
    </row>
    <row r="84898" spans="2:4" x14ac:dyDescent="0.3">
      <c r="B84898" s="60"/>
      <c r="D84898" s="61"/>
    </row>
    <row r="84899" spans="2:4" x14ac:dyDescent="0.3">
      <c r="B84899" s="60"/>
      <c r="D84899" s="61"/>
    </row>
    <row r="84900" spans="2:4" x14ac:dyDescent="0.3">
      <c r="B84900" s="60"/>
      <c r="D84900" s="61"/>
    </row>
    <row r="84901" spans="2:4" x14ac:dyDescent="0.3">
      <c r="B84901" s="60"/>
      <c r="D84901" s="61"/>
    </row>
    <row r="84902" spans="2:4" x14ac:dyDescent="0.3">
      <c r="B84902" s="60"/>
      <c r="D84902" s="61"/>
    </row>
    <row r="84903" spans="2:4" x14ac:dyDescent="0.3">
      <c r="B84903" s="60"/>
      <c r="D84903" s="61"/>
    </row>
    <row r="84904" spans="2:4" x14ac:dyDescent="0.3">
      <c r="B84904" s="60"/>
      <c r="D84904" s="61"/>
    </row>
    <row r="84905" spans="2:4" x14ac:dyDescent="0.3">
      <c r="B84905" s="60"/>
      <c r="D84905" s="61"/>
    </row>
    <row r="84906" spans="2:4" x14ac:dyDescent="0.3">
      <c r="B84906" s="60"/>
      <c r="D84906" s="61"/>
    </row>
    <row r="84907" spans="2:4" x14ac:dyDescent="0.3">
      <c r="B84907" s="60"/>
      <c r="D84907" s="61"/>
    </row>
    <row r="84908" spans="2:4" x14ac:dyDescent="0.3">
      <c r="B84908" s="60"/>
      <c r="D84908" s="61"/>
    </row>
    <row r="84909" spans="2:4" x14ac:dyDescent="0.3">
      <c r="B84909" s="60"/>
      <c r="D84909" s="61"/>
    </row>
    <row r="84910" spans="2:4" x14ac:dyDescent="0.3">
      <c r="B84910" s="60"/>
      <c r="D84910" s="61"/>
    </row>
    <row r="84911" spans="2:4" x14ac:dyDescent="0.3">
      <c r="B84911" s="60"/>
      <c r="D84911" s="61"/>
    </row>
    <row r="84912" spans="2:4" x14ac:dyDescent="0.3">
      <c r="B84912" s="60"/>
      <c r="D84912" s="61"/>
    </row>
    <row r="84913" spans="2:4" x14ac:dyDescent="0.3">
      <c r="B84913" s="60"/>
      <c r="D84913" s="61"/>
    </row>
    <row r="84914" spans="2:4" x14ac:dyDescent="0.3">
      <c r="B84914" s="60"/>
      <c r="D84914" s="61"/>
    </row>
    <row r="84915" spans="2:4" x14ac:dyDescent="0.3">
      <c r="B84915" s="60"/>
      <c r="D84915" s="61"/>
    </row>
    <row r="84916" spans="2:4" x14ac:dyDescent="0.3">
      <c r="B84916" s="60"/>
      <c r="D84916" s="61"/>
    </row>
    <row r="84917" spans="2:4" x14ac:dyDescent="0.3">
      <c r="B84917" s="60"/>
      <c r="D84917" s="61"/>
    </row>
    <row r="84918" spans="2:4" x14ac:dyDescent="0.3">
      <c r="B84918" s="60"/>
      <c r="D84918" s="61"/>
    </row>
    <row r="84919" spans="2:4" x14ac:dyDescent="0.3">
      <c r="B84919" s="60"/>
      <c r="D84919" s="61"/>
    </row>
    <row r="84920" spans="2:4" x14ac:dyDescent="0.3">
      <c r="B84920" s="60"/>
      <c r="D84920" s="61"/>
    </row>
    <row r="84921" spans="2:4" x14ac:dyDescent="0.3">
      <c r="B84921" s="60"/>
      <c r="D84921" s="61"/>
    </row>
    <row r="84922" spans="2:4" x14ac:dyDescent="0.3">
      <c r="B84922" s="60"/>
      <c r="D84922" s="61"/>
    </row>
    <row r="84923" spans="2:4" x14ac:dyDescent="0.3">
      <c r="B84923" s="60"/>
      <c r="D84923" s="61"/>
    </row>
    <row r="84924" spans="2:4" x14ac:dyDescent="0.3">
      <c r="B84924" s="60"/>
      <c r="D84924" s="61"/>
    </row>
    <row r="84925" spans="2:4" x14ac:dyDescent="0.3">
      <c r="B84925" s="60"/>
      <c r="D84925" s="61"/>
    </row>
    <row r="84926" spans="2:4" x14ac:dyDescent="0.3">
      <c r="B84926" s="60"/>
      <c r="D84926" s="61"/>
    </row>
    <row r="84927" spans="2:4" x14ac:dyDescent="0.3">
      <c r="B84927" s="60"/>
      <c r="D84927" s="61"/>
    </row>
    <row r="84928" spans="2:4" x14ac:dyDescent="0.3">
      <c r="B84928" s="60"/>
      <c r="D84928" s="61"/>
    </row>
    <row r="84929" spans="2:4" x14ac:dyDescent="0.3">
      <c r="B84929" s="60"/>
      <c r="D84929" s="61"/>
    </row>
    <row r="84930" spans="2:4" x14ac:dyDescent="0.3">
      <c r="B84930" s="60"/>
      <c r="D84930" s="61"/>
    </row>
    <row r="84931" spans="2:4" x14ac:dyDescent="0.3">
      <c r="B84931" s="60"/>
      <c r="D84931" s="61"/>
    </row>
    <row r="84932" spans="2:4" x14ac:dyDescent="0.3">
      <c r="B84932" s="60"/>
      <c r="D84932" s="61"/>
    </row>
    <row r="84933" spans="2:4" x14ac:dyDescent="0.3">
      <c r="B84933" s="60"/>
      <c r="D84933" s="61"/>
    </row>
    <row r="84934" spans="2:4" x14ac:dyDescent="0.3">
      <c r="B84934" s="60"/>
      <c r="D84934" s="61"/>
    </row>
    <row r="84935" spans="2:4" x14ac:dyDescent="0.3">
      <c r="B84935" s="60"/>
      <c r="D84935" s="61"/>
    </row>
    <row r="84936" spans="2:4" x14ac:dyDescent="0.3">
      <c r="B84936" s="60"/>
      <c r="D84936" s="61"/>
    </row>
    <row r="84937" spans="2:4" x14ac:dyDescent="0.3">
      <c r="B84937" s="60"/>
      <c r="D84937" s="61"/>
    </row>
    <row r="84938" spans="2:4" x14ac:dyDescent="0.3">
      <c r="B84938" s="60"/>
      <c r="D84938" s="61"/>
    </row>
    <row r="84939" spans="2:4" x14ac:dyDescent="0.3">
      <c r="B84939" s="60"/>
      <c r="D84939" s="61"/>
    </row>
    <row r="84940" spans="2:4" x14ac:dyDescent="0.3">
      <c r="B84940" s="60"/>
      <c r="D84940" s="61"/>
    </row>
    <row r="84941" spans="2:4" x14ac:dyDescent="0.3">
      <c r="B84941" s="60"/>
      <c r="D84941" s="61"/>
    </row>
    <row r="84942" spans="2:4" x14ac:dyDescent="0.3">
      <c r="B84942" s="60"/>
      <c r="D84942" s="61"/>
    </row>
    <row r="84943" spans="2:4" x14ac:dyDescent="0.3">
      <c r="B84943" s="60"/>
      <c r="D84943" s="61"/>
    </row>
    <row r="84944" spans="2:4" x14ac:dyDescent="0.3">
      <c r="B84944" s="60"/>
      <c r="D84944" s="61"/>
    </row>
    <row r="84945" spans="2:4" x14ac:dyDescent="0.3">
      <c r="B84945" s="60"/>
      <c r="D84945" s="61"/>
    </row>
    <row r="84946" spans="2:4" x14ac:dyDescent="0.3">
      <c r="B84946" s="60"/>
      <c r="D84946" s="61"/>
    </row>
    <row r="84947" spans="2:4" x14ac:dyDescent="0.3">
      <c r="B84947" s="60"/>
      <c r="D84947" s="61"/>
    </row>
    <row r="84948" spans="2:4" x14ac:dyDescent="0.3">
      <c r="B84948" s="60"/>
      <c r="D84948" s="61"/>
    </row>
    <row r="84949" spans="2:4" x14ac:dyDescent="0.3">
      <c r="B84949" s="60"/>
      <c r="D84949" s="61"/>
    </row>
    <row r="84950" spans="2:4" x14ac:dyDescent="0.3">
      <c r="B84950" s="60"/>
      <c r="D84950" s="61"/>
    </row>
    <row r="84951" spans="2:4" x14ac:dyDescent="0.3">
      <c r="B84951" s="60"/>
      <c r="D84951" s="61"/>
    </row>
    <row r="84952" spans="2:4" x14ac:dyDescent="0.3">
      <c r="B84952" s="60"/>
      <c r="D84952" s="61"/>
    </row>
    <row r="84953" spans="2:4" x14ac:dyDescent="0.3">
      <c r="B84953" s="60"/>
      <c r="D84953" s="61"/>
    </row>
    <row r="84954" spans="2:4" x14ac:dyDescent="0.3">
      <c r="B84954" s="60"/>
      <c r="D84954" s="61"/>
    </row>
    <row r="84955" spans="2:4" x14ac:dyDescent="0.3">
      <c r="B84955" s="60"/>
      <c r="D84955" s="61"/>
    </row>
    <row r="84956" spans="2:4" x14ac:dyDescent="0.3">
      <c r="B84956" s="60"/>
      <c r="D84956" s="61"/>
    </row>
    <row r="84957" spans="2:4" x14ac:dyDescent="0.3">
      <c r="B84957" s="60"/>
      <c r="D84957" s="61"/>
    </row>
    <row r="84958" spans="2:4" x14ac:dyDescent="0.3">
      <c r="B84958" s="60"/>
      <c r="D84958" s="61"/>
    </row>
    <row r="84959" spans="2:4" x14ac:dyDescent="0.3">
      <c r="B84959" s="60"/>
      <c r="D84959" s="61"/>
    </row>
    <row r="84960" spans="2:4" x14ac:dyDescent="0.3">
      <c r="B84960" s="60"/>
      <c r="D84960" s="61"/>
    </row>
    <row r="84961" spans="2:4" x14ac:dyDescent="0.3">
      <c r="B84961" s="60"/>
      <c r="D84961" s="61"/>
    </row>
    <row r="84962" spans="2:4" x14ac:dyDescent="0.3">
      <c r="B84962" s="60"/>
      <c r="D84962" s="61"/>
    </row>
    <row r="84963" spans="2:4" x14ac:dyDescent="0.3">
      <c r="B84963" s="60"/>
      <c r="D84963" s="61"/>
    </row>
    <row r="84964" spans="2:4" x14ac:dyDescent="0.3">
      <c r="B84964" s="60"/>
      <c r="D84964" s="61"/>
    </row>
    <row r="84965" spans="2:4" x14ac:dyDescent="0.3">
      <c r="B84965" s="60"/>
      <c r="D84965" s="61"/>
    </row>
    <row r="84966" spans="2:4" x14ac:dyDescent="0.3">
      <c r="B84966" s="60"/>
      <c r="D84966" s="61"/>
    </row>
    <row r="84967" spans="2:4" x14ac:dyDescent="0.3">
      <c r="B84967" s="60"/>
      <c r="D84967" s="61"/>
    </row>
    <row r="84968" spans="2:4" x14ac:dyDescent="0.3">
      <c r="B84968" s="60"/>
      <c r="D84968" s="61"/>
    </row>
    <row r="84969" spans="2:4" x14ac:dyDescent="0.3">
      <c r="B84969" s="60"/>
      <c r="D84969" s="61"/>
    </row>
    <row r="84970" spans="2:4" x14ac:dyDescent="0.3">
      <c r="B84970" s="60"/>
      <c r="D84970" s="61"/>
    </row>
    <row r="84971" spans="2:4" x14ac:dyDescent="0.3">
      <c r="B84971" s="60"/>
      <c r="D84971" s="61"/>
    </row>
    <row r="84972" spans="2:4" x14ac:dyDescent="0.3">
      <c r="B84972" s="60"/>
      <c r="D84972" s="61"/>
    </row>
    <row r="84973" spans="2:4" x14ac:dyDescent="0.3">
      <c r="B84973" s="60"/>
      <c r="D84973" s="61"/>
    </row>
    <row r="84974" spans="2:4" x14ac:dyDescent="0.3">
      <c r="B84974" s="60"/>
      <c r="D84974" s="61"/>
    </row>
    <row r="84975" spans="2:4" x14ac:dyDescent="0.3">
      <c r="B84975" s="60"/>
      <c r="D84975" s="61"/>
    </row>
    <row r="84976" spans="2:4" x14ac:dyDescent="0.3">
      <c r="B84976" s="60"/>
      <c r="D84976" s="61"/>
    </row>
    <row r="84977" spans="2:4" x14ac:dyDescent="0.3">
      <c r="B84977" s="60"/>
      <c r="D84977" s="61"/>
    </row>
    <row r="84978" spans="2:4" x14ac:dyDescent="0.3">
      <c r="B84978" s="60"/>
      <c r="D84978" s="61"/>
    </row>
    <row r="84979" spans="2:4" x14ac:dyDescent="0.3">
      <c r="B84979" s="60"/>
      <c r="D84979" s="61"/>
    </row>
    <row r="84980" spans="2:4" x14ac:dyDescent="0.3">
      <c r="B84980" s="60"/>
      <c r="D84980" s="61"/>
    </row>
    <row r="84981" spans="2:4" x14ac:dyDescent="0.3">
      <c r="B84981" s="60"/>
      <c r="D84981" s="61"/>
    </row>
    <row r="84982" spans="2:4" x14ac:dyDescent="0.3">
      <c r="B84982" s="60"/>
      <c r="D84982" s="61"/>
    </row>
    <row r="84983" spans="2:4" x14ac:dyDescent="0.3">
      <c r="B84983" s="60"/>
      <c r="D84983" s="61"/>
    </row>
    <row r="84984" spans="2:4" x14ac:dyDescent="0.3">
      <c r="B84984" s="60"/>
      <c r="D84984" s="61"/>
    </row>
    <row r="84985" spans="2:4" x14ac:dyDescent="0.3">
      <c r="B84985" s="60"/>
      <c r="D84985" s="61"/>
    </row>
    <row r="84986" spans="2:4" x14ac:dyDescent="0.3">
      <c r="B84986" s="60"/>
      <c r="D84986" s="61"/>
    </row>
    <row r="84987" spans="2:4" x14ac:dyDescent="0.3">
      <c r="B84987" s="60"/>
      <c r="D84987" s="61"/>
    </row>
    <row r="84988" spans="2:4" x14ac:dyDescent="0.3">
      <c r="B84988" s="60"/>
      <c r="D84988" s="61"/>
    </row>
    <row r="84989" spans="2:4" x14ac:dyDescent="0.3">
      <c r="B84989" s="60"/>
      <c r="D84989" s="61"/>
    </row>
    <row r="84990" spans="2:4" x14ac:dyDescent="0.3">
      <c r="B84990" s="60"/>
      <c r="D84990" s="61"/>
    </row>
    <row r="84991" spans="2:4" x14ac:dyDescent="0.3">
      <c r="B84991" s="60"/>
      <c r="D84991" s="61"/>
    </row>
    <row r="84992" spans="2:4" x14ac:dyDescent="0.3">
      <c r="B84992" s="60"/>
      <c r="D84992" s="61"/>
    </row>
    <row r="84993" spans="2:4" x14ac:dyDescent="0.3">
      <c r="B84993" s="60"/>
      <c r="D84993" s="61"/>
    </row>
    <row r="84994" spans="2:4" x14ac:dyDescent="0.3">
      <c r="B84994" s="60"/>
      <c r="D84994" s="61"/>
    </row>
    <row r="84995" spans="2:4" x14ac:dyDescent="0.3">
      <c r="B84995" s="60"/>
      <c r="D84995" s="61"/>
    </row>
    <row r="84996" spans="2:4" x14ac:dyDescent="0.3">
      <c r="B84996" s="60"/>
      <c r="D84996" s="61"/>
    </row>
    <row r="84997" spans="2:4" x14ac:dyDescent="0.3">
      <c r="B84997" s="60"/>
      <c r="D84997" s="61"/>
    </row>
    <row r="84998" spans="2:4" x14ac:dyDescent="0.3">
      <c r="B84998" s="60"/>
      <c r="D84998" s="61"/>
    </row>
    <row r="84999" spans="2:4" x14ac:dyDescent="0.3">
      <c r="B84999" s="60"/>
      <c r="D84999" s="61"/>
    </row>
    <row r="85000" spans="2:4" x14ac:dyDescent="0.3">
      <c r="B85000" s="60"/>
      <c r="D85000" s="61"/>
    </row>
    <row r="85001" spans="2:4" x14ac:dyDescent="0.3">
      <c r="B85001" s="60"/>
      <c r="D85001" s="61"/>
    </row>
    <row r="85002" spans="2:4" x14ac:dyDescent="0.3">
      <c r="B85002" s="60"/>
      <c r="D85002" s="61"/>
    </row>
    <row r="85003" spans="2:4" x14ac:dyDescent="0.3">
      <c r="B85003" s="60"/>
      <c r="D85003" s="61"/>
    </row>
    <row r="85004" spans="2:4" x14ac:dyDescent="0.3">
      <c r="B85004" s="60"/>
      <c r="D85004" s="61"/>
    </row>
    <row r="85005" spans="2:4" x14ac:dyDescent="0.3">
      <c r="B85005" s="60"/>
      <c r="D85005" s="61"/>
    </row>
    <row r="85006" spans="2:4" x14ac:dyDescent="0.3">
      <c r="B85006" s="60"/>
      <c r="D85006" s="61"/>
    </row>
    <row r="85007" spans="2:4" x14ac:dyDescent="0.3">
      <c r="B85007" s="60"/>
      <c r="D85007" s="61"/>
    </row>
    <row r="85008" spans="2:4" x14ac:dyDescent="0.3">
      <c r="B85008" s="60"/>
      <c r="D85008" s="61"/>
    </row>
    <row r="85009" spans="2:4" x14ac:dyDescent="0.3">
      <c r="B85009" s="60"/>
      <c r="D85009" s="61"/>
    </row>
    <row r="85010" spans="2:4" x14ac:dyDescent="0.3">
      <c r="B85010" s="60"/>
      <c r="D85010" s="61"/>
    </row>
    <row r="85011" spans="2:4" x14ac:dyDescent="0.3">
      <c r="B85011" s="60"/>
      <c r="D85011" s="61"/>
    </row>
    <row r="85012" spans="2:4" x14ac:dyDescent="0.3">
      <c r="B85012" s="60"/>
      <c r="D85012" s="61"/>
    </row>
    <row r="85013" spans="2:4" x14ac:dyDescent="0.3">
      <c r="B85013" s="60"/>
      <c r="D85013" s="61"/>
    </row>
    <row r="85014" spans="2:4" x14ac:dyDescent="0.3">
      <c r="B85014" s="60"/>
      <c r="D85014" s="61"/>
    </row>
    <row r="85015" spans="2:4" x14ac:dyDescent="0.3">
      <c r="B85015" s="60"/>
      <c r="D85015" s="61"/>
    </row>
    <row r="85016" spans="2:4" x14ac:dyDescent="0.3">
      <c r="B85016" s="60"/>
      <c r="D85016" s="61"/>
    </row>
    <row r="85017" spans="2:4" x14ac:dyDescent="0.3">
      <c r="B85017" s="60"/>
      <c r="D85017" s="61"/>
    </row>
    <row r="85018" spans="2:4" x14ac:dyDescent="0.3">
      <c r="B85018" s="60"/>
      <c r="D85018" s="61"/>
    </row>
    <row r="85019" spans="2:4" x14ac:dyDescent="0.3">
      <c r="B85019" s="60"/>
      <c r="D85019" s="61"/>
    </row>
    <row r="85020" spans="2:4" x14ac:dyDescent="0.3">
      <c r="B85020" s="60"/>
      <c r="D85020" s="61"/>
    </row>
    <row r="85021" spans="2:4" x14ac:dyDescent="0.3">
      <c r="B85021" s="60"/>
      <c r="D85021" s="61"/>
    </row>
    <row r="85022" spans="2:4" x14ac:dyDescent="0.3">
      <c r="B85022" s="60"/>
      <c r="D85022" s="61"/>
    </row>
    <row r="85023" spans="2:4" x14ac:dyDescent="0.3">
      <c r="B85023" s="60"/>
      <c r="D85023" s="61"/>
    </row>
    <row r="85024" spans="2:4" x14ac:dyDescent="0.3">
      <c r="B85024" s="60"/>
      <c r="D85024" s="61"/>
    </row>
    <row r="85025" spans="2:5" x14ac:dyDescent="0.3">
      <c r="B85025" s="60"/>
      <c r="D85025" s="61"/>
    </row>
    <row r="85026" spans="2:5" x14ac:dyDescent="0.3">
      <c r="B85026" s="60"/>
      <c r="D85026" s="61"/>
    </row>
    <row r="85027" spans="2:5" x14ac:dyDescent="0.3">
      <c r="B85027" s="60"/>
      <c r="D85027" s="61"/>
    </row>
    <row r="85028" spans="2:5" x14ac:dyDescent="0.3">
      <c r="B85028" s="60"/>
      <c r="D85028" s="61"/>
    </row>
    <row r="85029" spans="2:5" x14ac:dyDescent="0.3">
      <c r="B85029" s="60"/>
      <c r="D85029" s="61"/>
    </row>
    <row r="85030" spans="2:5" x14ac:dyDescent="0.3">
      <c r="B85030" s="60"/>
      <c r="D85030" s="61"/>
    </row>
    <row r="85031" spans="2:5" x14ac:dyDescent="0.3">
      <c r="B85031" s="60"/>
      <c r="D85031" s="61"/>
    </row>
    <row r="85032" spans="2:5" x14ac:dyDescent="0.3">
      <c r="B85032" s="60"/>
      <c r="D85032" s="61"/>
    </row>
    <row r="85033" spans="2:5" x14ac:dyDescent="0.3">
      <c r="B85033" s="60"/>
      <c r="D85033" s="61"/>
    </row>
    <row r="85034" spans="2:5" x14ac:dyDescent="0.3">
      <c r="B85034" s="60"/>
      <c r="D85034" s="62"/>
      <c r="E85034" s="63"/>
    </row>
    <row r="85035" spans="2:5" x14ac:dyDescent="0.3">
      <c r="B85035" s="60"/>
      <c r="D85035" s="62"/>
      <c r="E85035" s="63"/>
    </row>
    <row r="85036" spans="2:5" x14ac:dyDescent="0.3">
      <c r="B85036" s="60"/>
      <c r="D85036" s="62"/>
      <c r="E85036" s="63"/>
    </row>
    <row r="85037" spans="2:5" x14ac:dyDescent="0.3">
      <c r="B85037" s="60"/>
      <c r="D85037" s="62"/>
      <c r="E85037" s="63"/>
    </row>
    <row r="85038" spans="2:5" x14ac:dyDescent="0.3">
      <c r="B85038" s="60"/>
      <c r="D85038" s="62"/>
      <c r="E85038" s="63"/>
    </row>
    <row r="85039" spans="2:5" x14ac:dyDescent="0.3">
      <c r="B85039" s="60"/>
      <c r="D85039" s="62"/>
      <c r="E85039" s="63"/>
    </row>
    <row r="85040" spans="2:5" x14ac:dyDescent="0.3">
      <c r="B85040" s="60"/>
      <c r="D85040" s="62"/>
      <c r="E85040" s="63"/>
    </row>
    <row r="85041" spans="2:5" x14ac:dyDescent="0.3">
      <c r="B85041" s="60"/>
      <c r="D85041" s="62"/>
      <c r="E85041" s="63"/>
    </row>
    <row r="85042" spans="2:5" x14ac:dyDescent="0.3">
      <c r="B85042" s="60"/>
      <c r="D85042" s="62"/>
      <c r="E85042" s="63"/>
    </row>
    <row r="85043" spans="2:5" x14ac:dyDescent="0.3">
      <c r="B85043" s="60"/>
      <c r="D85043" s="62"/>
      <c r="E85043" s="63"/>
    </row>
    <row r="85044" spans="2:5" x14ac:dyDescent="0.3">
      <c r="B85044" s="60"/>
      <c r="D85044" s="62"/>
      <c r="E85044" s="63"/>
    </row>
    <row r="85045" spans="2:5" x14ac:dyDescent="0.3">
      <c r="B85045" s="60"/>
      <c r="D85045" s="62"/>
      <c r="E85045" s="63"/>
    </row>
    <row r="85046" spans="2:5" x14ac:dyDescent="0.3">
      <c r="B85046" s="60"/>
      <c r="D85046" s="62"/>
      <c r="E85046" s="63"/>
    </row>
    <row r="85047" spans="2:5" x14ac:dyDescent="0.3">
      <c r="B85047" s="60"/>
      <c r="D85047" s="62"/>
      <c r="E85047" s="63"/>
    </row>
    <row r="85048" spans="2:5" x14ac:dyDescent="0.3">
      <c r="B85048" s="60"/>
      <c r="D85048" s="62"/>
      <c r="E85048" s="63"/>
    </row>
    <row r="85049" spans="2:5" x14ac:dyDescent="0.3">
      <c r="B85049" s="60"/>
      <c r="D85049" s="62"/>
      <c r="E85049" s="63"/>
    </row>
    <row r="85050" spans="2:5" x14ac:dyDescent="0.3">
      <c r="B85050" s="60"/>
      <c r="D85050" s="62"/>
      <c r="E85050" s="63"/>
    </row>
    <row r="85051" spans="2:5" x14ac:dyDescent="0.3">
      <c r="B85051" s="60"/>
      <c r="D85051" s="62"/>
      <c r="E85051" s="63"/>
    </row>
    <row r="85052" spans="2:5" x14ac:dyDescent="0.3">
      <c r="B85052" s="60"/>
      <c r="D85052" s="62"/>
      <c r="E85052" s="63"/>
    </row>
    <row r="85053" spans="2:5" x14ac:dyDescent="0.3">
      <c r="B85053" s="60"/>
      <c r="D85053" s="62"/>
      <c r="E85053" s="63"/>
    </row>
    <row r="85054" spans="2:5" x14ac:dyDescent="0.3">
      <c r="B85054" s="60"/>
      <c r="D85054" s="61"/>
    </row>
    <row r="85055" spans="2:5" x14ac:dyDescent="0.3">
      <c r="B85055" s="60"/>
      <c r="D85055" s="61"/>
    </row>
    <row r="85056" spans="2:5" x14ac:dyDescent="0.3">
      <c r="B85056" s="60"/>
      <c r="D85056" s="61"/>
    </row>
    <row r="85057" spans="2:4" x14ac:dyDescent="0.3">
      <c r="B85057" s="60"/>
      <c r="D85057" s="61"/>
    </row>
    <row r="85058" spans="2:4" x14ac:dyDescent="0.3">
      <c r="B85058" s="60"/>
      <c r="D85058" s="61"/>
    </row>
    <row r="85059" spans="2:4" x14ac:dyDescent="0.3">
      <c r="B85059" s="60"/>
      <c r="D85059" s="61"/>
    </row>
    <row r="85060" spans="2:4" x14ac:dyDescent="0.3">
      <c r="B85060" s="60"/>
      <c r="D85060" s="61"/>
    </row>
    <row r="85061" spans="2:4" x14ac:dyDescent="0.3">
      <c r="B85061" s="60"/>
      <c r="D85061" s="61"/>
    </row>
    <row r="85062" spans="2:4" x14ac:dyDescent="0.3">
      <c r="B85062" s="60"/>
      <c r="D85062" s="61"/>
    </row>
    <row r="85063" spans="2:4" x14ac:dyDescent="0.3">
      <c r="B85063" s="60"/>
      <c r="D85063" s="61"/>
    </row>
    <row r="85064" spans="2:4" x14ac:dyDescent="0.3">
      <c r="B85064" s="60"/>
      <c r="D85064" s="61"/>
    </row>
    <row r="85065" spans="2:4" x14ac:dyDescent="0.3">
      <c r="B85065" s="60"/>
      <c r="D85065" s="61"/>
    </row>
    <row r="85066" spans="2:4" x14ac:dyDescent="0.3">
      <c r="B85066" s="60"/>
      <c r="D85066" s="61"/>
    </row>
    <row r="85067" spans="2:4" x14ac:dyDescent="0.3">
      <c r="B85067" s="60"/>
      <c r="D85067" s="61"/>
    </row>
    <row r="85068" spans="2:4" x14ac:dyDescent="0.3">
      <c r="B85068" s="60"/>
      <c r="D85068" s="61"/>
    </row>
    <row r="85069" spans="2:4" x14ac:dyDescent="0.3">
      <c r="B85069" s="60"/>
      <c r="D85069" s="61"/>
    </row>
    <row r="85070" spans="2:4" x14ac:dyDescent="0.3">
      <c r="B85070" s="60"/>
      <c r="D85070" s="61"/>
    </row>
    <row r="85071" spans="2:4" x14ac:dyDescent="0.3">
      <c r="B85071" s="60"/>
      <c r="D85071" s="61"/>
    </row>
    <row r="85072" spans="2:4" x14ac:dyDescent="0.3">
      <c r="B85072" s="60"/>
      <c r="D85072" s="61"/>
    </row>
    <row r="85073" spans="2:4" x14ac:dyDescent="0.3">
      <c r="B85073" s="60"/>
      <c r="D85073" s="61"/>
    </row>
    <row r="85074" spans="2:4" x14ac:dyDescent="0.3">
      <c r="B85074" s="60"/>
      <c r="D85074" s="61"/>
    </row>
    <row r="85075" spans="2:4" x14ac:dyDescent="0.3">
      <c r="B85075" s="60"/>
      <c r="D85075" s="61"/>
    </row>
    <row r="85076" spans="2:4" x14ac:dyDescent="0.3">
      <c r="B85076" s="60"/>
      <c r="D85076" s="61"/>
    </row>
    <row r="85077" spans="2:4" x14ac:dyDescent="0.3">
      <c r="B85077" s="60"/>
      <c r="D85077" s="61"/>
    </row>
    <row r="85078" spans="2:4" x14ac:dyDescent="0.3">
      <c r="B85078" s="60"/>
      <c r="D85078" s="61"/>
    </row>
    <row r="85079" spans="2:4" x14ac:dyDescent="0.3">
      <c r="B85079" s="60"/>
      <c r="D85079" s="61"/>
    </row>
    <row r="85080" spans="2:4" x14ac:dyDescent="0.3">
      <c r="B85080" s="60"/>
      <c r="D85080" s="61"/>
    </row>
    <row r="85081" spans="2:4" x14ac:dyDescent="0.3">
      <c r="B85081" s="60"/>
      <c r="D85081" s="61"/>
    </row>
    <row r="85082" spans="2:4" x14ac:dyDescent="0.3">
      <c r="B85082" s="60"/>
      <c r="D85082" s="61"/>
    </row>
    <row r="85083" spans="2:4" x14ac:dyDescent="0.3">
      <c r="B85083" s="60"/>
      <c r="D85083" s="61"/>
    </row>
    <row r="85084" spans="2:4" x14ac:dyDescent="0.3">
      <c r="B85084" s="60"/>
      <c r="D85084" s="61"/>
    </row>
    <row r="85085" spans="2:4" x14ac:dyDescent="0.3">
      <c r="B85085" s="60"/>
      <c r="D85085" s="61"/>
    </row>
    <row r="85086" spans="2:4" x14ac:dyDescent="0.3">
      <c r="B85086" s="60"/>
      <c r="D85086" s="61"/>
    </row>
    <row r="85087" spans="2:4" x14ac:dyDescent="0.3">
      <c r="B85087" s="60"/>
      <c r="D85087" s="61"/>
    </row>
    <row r="85088" spans="2:4" x14ac:dyDescent="0.3">
      <c r="B85088" s="60"/>
      <c r="D85088" s="61"/>
    </row>
    <row r="85089" spans="2:4" x14ac:dyDescent="0.3">
      <c r="B85089" s="60"/>
      <c r="D85089" s="61"/>
    </row>
    <row r="85090" spans="2:4" x14ac:dyDescent="0.3">
      <c r="B85090" s="60"/>
      <c r="D85090" s="61"/>
    </row>
    <row r="85091" spans="2:4" x14ac:dyDescent="0.3">
      <c r="B85091" s="60"/>
      <c r="D85091" s="61"/>
    </row>
    <row r="85092" spans="2:4" x14ac:dyDescent="0.3">
      <c r="B85092" s="60"/>
      <c r="D85092" s="61"/>
    </row>
    <row r="85093" spans="2:4" x14ac:dyDescent="0.3">
      <c r="B85093" s="60"/>
      <c r="D85093" s="61"/>
    </row>
    <row r="85094" spans="2:4" x14ac:dyDescent="0.3">
      <c r="B85094" s="60"/>
      <c r="D85094" s="61"/>
    </row>
    <row r="85095" spans="2:4" x14ac:dyDescent="0.3">
      <c r="B85095" s="60"/>
      <c r="D85095" s="61"/>
    </row>
    <row r="85096" spans="2:4" x14ac:dyDescent="0.3">
      <c r="B85096" s="60"/>
      <c r="D85096" s="61"/>
    </row>
    <row r="85097" spans="2:4" x14ac:dyDescent="0.3">
      <c r="B85097" s="60"/>
      <c r="D85097" s="61"/>
    </row>
    <row r="85098" spans="2:4" x14ac:dyDescent="0.3">
      <c r="B85098" s="60"/>
      <c r="D85098" s="61"/>
    </row>
    <row r="85099" spans="2:4" x14ac:dyDescent="0.3">
      <c r="B85099" s="60"/>
      <c r="D85099" s="61"/>
    </row>
    <row r="85100" spans="2:4" x14ac:dyDescent="0.3">
      <c r="B85100" s="60"/>
      <c r="D85100" s="61"/>
    </row>
    <row r="85101" spans="2:4" x14ac:dyDescent="0.3">
      <c r="B85101" s="60"/>
      <c r="D85101" s="61"/>
    </row>
    <row r="85102" spans="2:4" x14ac:dyDescent="0.3">
      <c r="B85102" s="60"/>
      <c r="D85102" s="61"/>
    </row>
    <row r="85103" spans="2:4" x14ac:dyDescent="0.3">
      <c r="B85103" s="60"/>
      <c r="D85103" s="61"/>
    </row>
    <row r="85104" spans="2:4" x14ac:dyDescent="0.3">
      <c r="B85104" s="60"/>
      <c r="D85104" s="61"/>
    </row>
    <row r="85105" spans="2:4" x14ac:dyDescent="0.3">
      <c r="B85105" s="60"/>
      <c r="D85105" s="61"/>
    </row>
    <row r="85106" spans="2:4" x14ac:dyDescent="0.3">
      <c r="B85106" s="60"/>
      <c r="D85106" s="61"/>
    </row>
    <row r="85107" spans="2:4" x14ac:dyDescent="0.3">
      <c r="B85107" s="60"/>
      <c r="D85107" s="61"/>
    </row>
    <row r="85108" spans="2:4" x14ac:dyDescent="0.3">
      <c r="B85108" s="60"/>
      <c r="D85108" s="61"/>
    </row>
    <row r="85109" spans="2:4" x14ac:dyDescent="0.3">
      <c r="B85109" s="60"/>
      <c r="D85109" s="61"/>
    </row>
    <row r="85110" spans="2:4" x14ac:dyDescent="0.3">
      <c r="B85110" s="60"/>
      <c r="D85110" s="61"/>
    </row>
    <row r="85111" spans="2:4" x14ac:dyDescent="0.3">
      <c r="B85111" s="60"/>
      <c r="D85111" s="61"/>
    </row>
    <row r="85112" spans="2:4" x14ac:dyDescent="0.3">
      <c r="B85112" s="60"/>
      <c r="D85112" s="61"/>
    </row>
    <row r="85113" spans="2:4" x14ac:dyDescent="0.3">
      <c r="B85113" s="60"/>
      <c r="D85113" s="61"/>
    </row>
    <row r="85114" spans="2:4" x14ac:dyDescent="0.3">
      <c r="B85114" s="60"/>
      <c r="D85114" s="61"/>
    </row>
    <row r="85115" spans="2:4" x14ac:dyDescent="0.3">
      <c r="B85115" s="60"/>
      <c r="D85115" s="61"/>
    </row>
    <row r="85116" spans="2:4" x14ac:dyDescent="0.3">
      <c r="B85116" s="60"/>
      <c r="D85116" s="61"/>
    </row>
    <row r="85117" spans="2:4" x14ac:dyDescent="0.3">
      <c r="B85117" s="60"/>
      <c r="D85117" s="61"/>
    </row>
    <row r="85118" spans="2:4" x14ac:dyDescent="0.3">
      <c r="B85118" s="60"/>
      <c r="D85118" s="61"/>
    </row>
    <row r="85119" spans="2:4" x14ac:dyDescent="0.3">
      <c r="B85119" s="60"/>
      <c r="D85119" s="61"/>
    </row>
    <row r="85120" spans="2:4" x14ac:dyDescent="0.3">
      <c r="B85120" s="60"/>
      <c r="D85120" s="61"/>
    </row>
    <row r="85121" spans="2:4" x14ac:dyDescent="0.3">
      <c r="B85121" s="60"/>
      <c r="D85121" s="61"/>
    </row>
    <row r="85122" spans="2:4" x14ac:dyDescent="0.3">
      <c r="B85122" s="60"/>
      <c r="D85122" s="61"/>
    </row>
    <row r="85123" spans="2:4" x14ac:dyDescent="0.3">
      <c r="B85123" s="60"/>
      <c r="D85123" s="61"/>
    </row>
    <row r="85124" spans="2:4" x14ac:dyDescent="0.3">
      <c r="B85124" s="60"/>
      <c r="D85124" s="61"/>
    </row>
    <row r="85125" spans="2:4" x14ac:dyDescent="0.3">
      <c r="B85125" s="60"/>
      <c r="D85125" s="61"/>
    </row>
    <row r="85126" spans="2:4" x14ac:dyDescent="0.3">
      <c r="B85126" s="60"/>
      <c r="D85126" s="61"/>
    </row>
    <row r="85127" spans="2:4" x14ac:dyDescent="0.3">
      <c r="B85127" s="60"/>
      <c r="D85127" s="61"/>
    </row>
    <row r="85128" spans="2:4" x14ac:dyDescent="0.3">
      <c r="B85128" s="60"/>
      <c r="D85128" s="61"/>
    </row>
    <row r="85129" spans="2:4" x14ac:dyDescent="0.3">
      <c r="B85129" s="60"/>
      <c r="D85129" s="61"/>
    </row>
    <row r="85130" spans="2:4" x14ac:dyDescent="0.3">
      <c r="B85130" s="60"/>
      <c r="D85130" s="61"/>
    </row>
    <row r="85131" spans="2:4" x14ac:dyDescent="0.3">
      <c r="B85131" s="60"/>
      <c r="D85131" s="61"/>
    </row>
    <row r="85132" spans="2:4" x14ac:dyDescent="0.3">
      <c r="B85132" s="60"/>
      <c r="D85132" s="61"/>
    </row>
    <row r="85133" spans="2:4" x14ac:dyDescent="0.3">
      <c r="B85133" s="60"/>
      <c r="D85133" s="61"/>
    </row>
    <row r="85134" spans="2:4" x14ac:dyDescent="0.3">
      <c r="B85134" s="60"/>
      <c r="D85134" s="61"/>
    </row>
    <row r="85135" spans="2:4" x14ac:dyDescent="0.3">
      <c r="B85135" s="60"/>
      <c r="D85135" s="61"/>
    </row>
    <row r="85136" spans="2:4" x14ac:dyDescent="0.3">
      <c r="B85136" s="60"/>
      <c r="D85136" s="61"/>
    </row>
    <row r="85137" spans="2:4" x14ac:dyDescent="0.3">
      <c r="B85137" s="60"/>
      <c r="D85137" s="61"/>
    </row>
    <row r="85138" spans="2:4" x14ac:dyDescent="0.3">
      <c r="B85138" s="60"/>
      <c r="D85138" s="61"/>
    </row>
    <row r="85139" spans="2:4" x14ac:dyDescent="0.3">
      <c r="B85139" s="60"/>
      <c r="D85139" s="61"/>
    </row>
    <row r="85140" spans="2:4" x14ac:dyDescent="0.3">
      <c r="B85140" s="60"/>
      <c r="D85140" s="61"/>
    </row>
    <row r="85141" spans="2:4" x14ac:dyDescent="0.3">
      <c r="B85141" s="60"/>
      <c r="D85141" s="61"/>
    </row>
    <row r="85142" spans="2:4" x14ac:dyDescent="0.3">
      <c r="B85142" s="60"/>
      <c r="D85142" s="61"/>
    </row>
    <row r="85143" spans="2:4" x14ac:dyDescent="0.3">
      <c r="B85143" s="60"/>
      <c r="D85143" s="61"/>
    </row>
    <row r="85144" spans="2:4" x14ac:dyDescent="0.3">
      <c r="B85144" s="60"/>
      <c r="D85144" s="61"/>
    </row>
    <row r="85145" spans="2:4" x14ac:dyDescent="0.3">
      <c r="B85145" s="60"/>
      <c r="D85145" s="61"/>
    </row>
    <row r="85146" spans="2:4" x14ac:dyDescent="0.3">
      <c r="B85146" s="60"/>
      <c r="D85146" s="61"/>
    </row>
    <row r="85147" spans="2:4" x14ac:dyDescent="0.3">
      <c r="B85147" s="60"/>
      <c r="D85147" s="61"/>
    </row>
    <row r="85148" spans="2:4" x14ac:dyDescent="0.3">
      <c r="B85148" s="60"/>
      <c r="D85148" s="61"/>
    </row>
    <row r="85149" spans="2:4" x14ac:dyDescent="0.3">
      <c r="B85149" s="60"/>
      <c r="D85149" s="61"/>
    </row>
    <row r="85150" spans="2:4" x14ac:dyDescent="0.3">
      <c r="B85150" s="60"/>
      <c r="D85150" s="61"/>
    </row>
    <row r="85151" spans="2:4" x14ac:dyDescent="0.3">
      <c r="B85151" s="60"/>
      <c r="D85151" s="61"/>
    </row>
    <row r="85152" spans="2:4" x14ac:dyDescent="0.3">
      <c r="B85152" s="60"/>
      <c r="D85152" s="61"/>
    </row>
    <row r="85153" spans="2:4" x14ac:dyDescent="0.3">
      <c r="B85153" s="60"/>
      <c r="D85153" s="61"/>
    </row>
    <row r="85154" spans="2:4" x14ac:dyDescent="0.3">
      <c r="B85154" s="60"/>
      <c r="D85154" s="61"/>
    </row>
    <row r="85155" spans="2:4" x14ac:dyDescent="0.3">
      <c r="B85155" s="60"/>
      <c r="D85155" s="61"/>
    </row>
    <row r="85156" spans="2:4" x14ac:dyDescent="0.3">
      <c r="B85156" s="60"/>
      <c r="D85156" s="61"/>
    </row>
    <row r="85157" spans="2:4" x14ac:dyDescent="0.3">
      <c r="B85157" s="60"/>
      <c r="D85157" s="61"/>
    </row>
    <row r="85158" spans="2:4" x14ac:dyDescent="0.3">
      <c r="B85158" s="60"/>
      <c r="D85158" s="61"/>
    </row>
    <row r="85159" spans="2:4" x14ac:dyDescent="0.3">
      <c r="B85159" s="60"/>
      <c r="D85159" s="61"/>
    </row>
    <row r="85160" spans="2:4" x14ac:dyDescent="0.3">
      <c r="B85160" s="60"/>
      <c r="D85160" s="61"/>
    </row>
    <row r="85161" spans="2:4" x14ac:dyDescent="0.3">
      <c r="B85161" s="60"/>
      <c r="D85161" s="61"/>
    </row>
    <row r="85162" spans="2:4" x14ac:dyDescent="0.3">
      <c r="B85162" s="60"/>
      <c r="D85162" s="61"/>
    </row>
    <row r="85163" spans="2:4" x14ac:dyDescent="0.3">
      <c r="B85163" s="60"/>
      <c r="D85163" s="61"/>
    </row>
    <row r="85164" spans="2:4" x14ac:dyDescent="0.3">
      <c r="B85164" s="60"/>
      <c r="D85164" s="61"/>
    </row>
    <row r="85165" spans="2:4" x14ac:dyDescent="0.3">
      <c r="B85165" s="60"/>
      <c r="D85165" s="61"/>
    </row>
    <row r="85166" spans="2:4" x14ac:dyDescent="0.3">
      <c r="B85166" s="60"/>
      <c r="D85166" s="61"/>
    </row>
    <row r="85167" spans="2:4" x14ac:dyDescent="0.3">
      <c r="B85167" s="60"/>
      <c r="D85167" s="61"/>
    </row>
    <row r="85168" spans="2:4" x14ac:dyDescent="0.3">
      <c r="B85168" s="60"/>
      <c r="D85168" s="61"/>
    </row>
    <row r="85169" spans="2:4" x14ac:dyDescent="0.3">
      <c r="B85169" s="60"/>
      <c r="D85169" s="61"/>
    </row>
    <row r="85170" spans="2:4" x14ac:dyDescent="0.3">
      <c r="B85170" s="60"/>
      <c r="D85170" s="61"/>
    </row>
    <row r="85171" spans="2:4" x14ac:dyDescent="0.3">
      <c r="B85171" s="60"/>
      <c r="D85171" s="61"/>
    </row>
    <row r="85172" spans="2:4" x14ac:dyDescent="0.3">
      <c r="B85172" s="60"/>
      <c r="D85172" s="61"/>
    </row>
    <row r="85173" spans="2:4" x14ac:dyDescent="0.3">
      <c r="B85173" s="60"/>
      <c r="D85173" s="61"/>
    </row>
    <row r="85174" spans="2:4" x14ac:dyDescent="0.3">
      <c r="B85174" s="60"/>
      <c r="D85174" s="61"/>
    </row>
    <row r="85175" spans="2:4" x14ac:dyDescent="0.3">
      <c r="B85175" s="60"/>
      <c r="D85175" s="61"/>
    </row>
    <row r="85176" spans="2:4" x14ac:dyDescent="0.3">
      <c r="B85176" s="60"/>
      <c r="D85176" s="61"/>
    </row>
    <row r="85177" spans="2:4" x14ac:dyDescent="0.3">
      <c r="B85177" s="60"/>
      <c r="D85177" s="61"/>
    </row>
    <row r="85178" spans="2:4" x14ac:dyDescent="0.3">
      <c r="B85178" s="60"/>
      <c r="D85178" s="61"/>
    </row>
    <row r="85179" spans="2:4" x14ac:dyDescent="0.3">
      <c r="B85179" s="60"/>
      <c r="D85179" s="61"/>
    </row>
    <row r="85180" spans="2:4" x14ac:dyDescent="0.3">
      <c r="B85180" s="60"/>
      <c r="D85180" s="61"/>
    </row>
    <row r="85181" spans="2:4" x14ac:dyDescent="0.3">
      <c r="B85181" s="60"/>
      <c r="D85181" s="61"/>
    </row>
    <row r="85182" spans="2:4" x14ac:dyDescent="0.3">
      <c r="B85182" s="60"/>
      <c r="D85182" s="61"/>
    </row>
    <row r="85183" spans="2:4" x14ac:dyDescent="0.3">
      <c r="B85183" s="60"/>
      <c r="D85183" s="61"/>
    </row>
    <row r="85184" spans="2:4" x14ac:dyDescent="0.3">
      <c r="B85184" s="60"/>
      <c r="D85184" s="61"/>
    </row>
    <row r="85185" spans="2:4" x14ac:dyDescent="0.3">
      <c r="B85185" s="60"/>
      <c r="D85185" s="61"/>
    </row>
    <row r="85186" spans="2:4" x14ac:dyDescent="0.3">
      <c r="B85186" s="60"/>
      <c r="D85186" s="61"/>
    </row>
    <row r="85187" spans="2:4" x14ac:dyDescent="0.3">
      <c r="B85187" s="60"/>
      <c r="D85187" s="61"/>
    </row>
    <row r="85188" spans="2:4" x14ac:dyDescent="0.3">
      <c r="B85188" s="60"/>
      <c r="D85188" s="61"/>
    </row>
    <row r="85189" spans="2:4" x14ac:dyDescent="0.3">
      <c r="B85189" s="60"/>
      <c r="D85189" s="61"/>
    </row>
    <row r="85190" spans="2:4" x14ac:dyDescent="0.3">
      <c r="B85190" s="60"/>
      <c r="D85190" s="61"/>
    </row>
    <row r="85191" spans="2:4" x14ac:dyDescent="0.3">
      <c r="B85191" s="60"/>
      <c r="D85191" s="61"/>
    </row>
    <row r="85192" spans="2:4" x14ac:dyDescent="0.3">
      <c r="B85192" s="60"/>
      <c r="D85192" s="61"/>
    </row>
    <row r="85193" spans="2:4" x14ac:dyDescent="0.3">
      <c r="B85193" s="60"/>
      <c r="D85193" s="61"/>
    </row>
    <row r="85194" spans="2:4" x14ac:dyDescent="0.3">
      <c r="B85194" s="60"/>
      <c r="D85194" s="61"/>
    </row>
    <row r="85195" spans="2:4" x14ac:dyDescent="0.3">
      <c r="B85195" s="60"/>
      <c r="D85195" s="61"/>
    </row>
    <row r="85196" spans="2:4" x14ac:dyDescent="0.3">
      <c r="B85196" s="60"/>
      <c r="D85196" s="61"/>
    </row>
    <row r="85197" spans="2:4" x14ac:dyDescent="0.3">
      <c r="B85197" s="60"/>
      <c r="D85197" s="61"/>
    </row>
    <row r="85198" spans="2:4" x14ac:dyDescent="0.3">
      <c r="B85198" s="60"/>
      <c r="D85198" s="61"/>
    </row>
    <row r="85199" spans="2:4" x14ac:dyDescent="0.3">
      <c r="B85199" s="60"/>
      <c r="D85199" s="61"/>
    </row>
    <row r="85200" spans="2:4" x14ac:dyDescent="0.3">
      <c r="B85200" s="60"/>
      <c r="D85200" s="61"/>
    </row>
    <row r="85201" spans="2:4" x14ac:dyDescent="0.3">
      <c r="B85201" s="60"/>
      <c r="D85201" s="61"/>
    </row>
    <row r="85202" spans="2:4" x14ac:dyDescent="0.3">
      <c r="B85202" s="60"/>
      <c r="D85202" s="61"/>
    </row>
    <row r="85203" spans="2:4" x14ac:dyDescent="0.3">
      <c r="B85203" s="60"/>
      <c r="D85203" s="61"/>
    </row>
    <row r="85204" spans="2:4" x14ac:dyDescent="0.3">
      <c r="B85204" s="60"/>
      <c r="D85204" s="61"/>
    </row>
    <row r="85205" spans="2:4" x14ac:dyDescent="0.3">
      <c r="B85205" s="60"/>
      <c r="D85205" s="61"/>
    </row>
    <row r="85206" spans="2:4" x14ac:dyDescent="0.3">
      <c r="B85206" s="60"/>
      <c r="D85206" s="61"/>
    </row>
    <row r="85207" spans="2:4" x14ac:dyDescent="0.3">
      <c r="B85207" s="60"/>
      <c r="D85207" s="61"/>
    </row>
    <row r="85208" spans="2:4" x14ac:dyDescent="0.3">
      <c r="B85208" s="60"/>
      <c r="D85208" s="61"/>
    </row>
    <row r="85209" spans="2:4" x14ac:dyDescent="0.3">
      <c r="B85209" s="60"/>
      <c r="D85209" s="61"/>
    </row>
    <row r="85210" spans="2:4" x14ac:dyDescent="0.3">
      <c r="B85210" s="60"/>
      <c r="D85210" s="61"/>
    </row>
    <row r="85211" spans="2:4" x14ac:dyDescent="0.3">
      <c r="B85211" s="60"/>
      <c r="D85211" s="61"/>
    </row>
    <row r="85212" spans="2:4" x14ac:dyDescent="0.3">
      <c r="B85212" s="60"/>
      <c r="D85212" s="61"/>
    </row>
    <row r="85213" spans="2:4" x14ac:dyDescent="0.3">
      <c r="B85213" s="60"/>
      <c r="D85213" s="61"/>
    </row>
    <row r="85214" spans="2:4" x14ac:dyDescent="0.3">
      <c r="B85214" s="60"/>
      <c r="D85214" s="61"/>
    </row>
    <row r="85215" spans="2:4" x14ac:dyDescent="0.3">
      <c r="B85215" s="60"/>
      <c r="D85215" s="61"/>
    </row>
    <row r="85216" spans="2:4" x14ac:dyDescent="0.3">
      <c r="B85216" s="60"/>
      <c r="D85216" s="61"/>
    </row>
    <row r="85217" spans="2:4" x14ac:dyDescent="0.3">
      <c r="B85217" s="60"/>
      <c r="D85217" s="61"/>
    </row>
    <row r="85218" spans="2:4" x14ac:dyDescent="0.3">
      <c r="B85218" s="60"/>
      <c r="D85218" s="61"/>
    </row>
    <row r="85219" spans="2:4" x14ac:dyDescent="0.3">
      <c r="B85219" s="60"/>
      <c r="D85219" s="61"/>
    </row>
    <row r="85220" spans="2:4" x14ac:dyDescent="0.3">
      <c r="B85220" s="60"/>
      <c r="D85220" s="61"/>
    </row>
    <row r="85221" spans="2:4" x14ac:dyDescent="0.3">
      <c r="B85221" s="60"/>
      <c r="D85221" s="61"/>
    </row>
    <row r="85222" spans="2:4" x14ac:dyDescent="0.3">
      <c r="B85222" s="60"/>
      <c r="D85222" s="61"/>
    </row>
    <row r="85223" spans="2:4" x14ac:dyDescent="0.3">
      <c r="B85223" s="60"/>
      <c r="D85223" s="61"/>
    </row>
    <row r="85224" spans="2:4" x14ac:dyDescent="0.3">
      <c r="B85224" s="60"/>
      <c r="D85224" s="61"/>
    </row>
    <row r="85225" spans="2:4" x14ac:dyDescent="0.3">
      <c r="B85225" s="60"/>
      <c r="D85225" s="61"/>
    </row>
    <row r="85226" spans="2:4" x14ac:dyDescent="0.3">
      <c r="B85226" s="60"/>
      <c r="D85226" s="61"/>
    </row>
    <row r="85227" spans="2:4" x14ac:dyDescent="0.3">
      <c r="B85227" s="60"/>
      <c r="D85227" s="61"/>
    </row>
    <row r="85228" spans="2:4" x14ac:dyDescent="0.3">
      <c r="B85228" s="60"/>
      <c r="D85228" s="61"/>
    </row>
    <row r="85229" spans="2:4" x14ac:dyDescent="0.3">
      <c r="B85229" s="60"/>
      <c r="D85229" s="61"/>
    </row>
    <row r="85230" spans="2:4" x14ac:dyDescent="0.3">
      <c r="B85230" s="60"/>
      <c r="D85230" s="61"/>
    </row>
    <row r="85231" spans="2:4" x14ac:dyDescent="0.3">
      <c r="B85231" s="60"/>
      <c r="D85231" s="61"/>
    </row>
    <row r="85232" spans="2:4" x14ac:dyDescent="0.3">
      <c r="B85232" s="60"/>
      <c r="D85232" s="61"/>
    </row>
    <row r="85233" spans="2:4" x14ac:dyDescent="0.3">
      <c r="B85233" s="60"/>
      <c r="D85233" s="61"/>
    </row>
    <row r="85234" spans="2:4" x14ac:dyDescent="0.3">
      <c r="B85234" s="60"/>
      <c r="D85234" s="61"/>
    </row>
    <row r="85235" spans="2:4" x14ac:dyDescent="0.3">
      <c r="B85235" s="60"/>
      <c r="D85235" s="61"/>
    </row>
    <row r="85236" spans="2:4" x14ac:dyDescent="0.3">
      <c r="B85236" s="60"/>
      <c r="D85236" s="61"/>
    </row>
    <row r="85237" spans="2:4" x14ac:dyDescent="0.3">
      <c r="B85237" s="60"/>
      <c r="D85237" s="61"/>
    </row>
    <row r="85238" spans="2:4" x14ac:dyDescent="0.3">
      <c r="B85238" s="60"/>
      <c r="D85238" s="61"/>
    </row>
    <row r="85239" spans="2:4" x14ac:dyDescent="0.3">
      <c r="B85239" s="60"/>
      <c r="D85239" s="61"/>
    </row>
    <row r="85240" spans="2:4" x14ac:dyDescent="0.3">
      <c r="B85240" s="60"/>
      <c r="D85240" s="61"/>
    </row>
    <row r="85241" spans="2:4" x14ac:dyDescent="0.3">
      <c r="B85241" s="60"/>
      <c r="D85241" s="61"/>
    </row>
    <row r="85242" spans="2:4" x14ac:dyDescent="0.3">
      <c r="B85242" s="60"/>
      <c r="D85242" s="61"/>
    </row>
    <row r="85243" spans="2:4" x14ac:dyDescent="0.3">
      <c r="B85243" s="60"/>
      <c r="D85243" s="61"/>
    </row>
    <row r="85244" spans="2:4" x14ac:dyDescent="0.3">
      <c r="B85244" s="60"/>
      <c r="D85244" s="61"/>
    </row>
    <row r="85245" spans="2:4" x14ac:dyDescent="0.3">
      <c r="B85245" s="60"/>
      <c r="D85245" s="61"/>
    </row>
    <row r="85246" spans="2:4" x14ac:dyDescent="0.3">
      <c r="B85246" s="60"/>
      <c r="D85246" s="61"/>
    </row>
    <row r="85247" spans="2:4" x14ac:dyDescent="0.3">
      <c r="B85247" s="60"/>
      <c r="D85247" s="61"/>
    </row>
    <row r="85248" spans="2:4" x14ac:dyDescent="0.3">
      <c r="B85248" s="60"/>
      <c r="D85248" s="61"/>
    </row>
    <row r="85249" spans="2:4" x14ac:dyDescent="0.3">
      <c r="B85249" s="60"/>
      <c r="D85249" s="61"/>
    </row>
    <row r="85250" spans="2:4" x14ac:dyDescent="0.3">
      <c r="B85250" s="60"/>
      <c r="D85250" s="61"/>
    </row>
    <row r="85251" spans="2:4" x14ac:dyDescent="0.3">
      <c r="B85251" s="60"/>
      <c r="D85251" s="61"/>
    </row>
    <row r="85252" spans="2:4" x14ac:dyDescent="0.3">
      <c r="B85252" s="60"/>
      <c r="D85252" s="61"/>
    </row>
    <row r="85253" spans="2:4" x14ac:dyDescent="0.3">
      <c r="B85253" s="60"/>
      <c r="D85253" s="61"/>
    </row>
    <row r="85254" spans="2:4" x14ac:dyDescent="0.3">
      <c r="B85254" s="60"/>
      <c r="D85254" s="61"/>
    </row>
    <row r="85255" spans="2:4" x14ac:dyDescent="0.3">
      <c r="B85255" s="60"/>
      <c r="D85255" s="61"/>
    </row>
    <row r="85256" spans="2:4" x14ac:dyDescent="0.3">
      <c r="B85256" s="60"/>
      <c r="D85256" s="61"/>
    </row>
    <row r="85257" spans="2:4" x14ac:dyDescent="0.3">
      <c r="B85257" s="60"/>
      <c r="D85257" s="61"/>
    </row>
    <row r="85258" spans="2:4" x14ac:dyDescent="0.3">
      <c r="B85258" s="60"/>
      <c r="D85258" s="61"/>
    </row>
    <row r="85259" spans="2:4" x14ac:dyDescent="0.3">
      <c r="B85259" s="60"/>
      <c r="D85259" s="61"/>
    </row>
    <row r="85260" spans="2:4" x14ac:dyDescent="0.3">
      <c r="B85260" s="60"/>
      <c r="D85260" s="61"/>
    </row>
    <row r="85261" spans="2:4" x14ac:dyDescent="0.3">
      <c r="B85261" s="60"/>
      <c r="D85261" s="61"/>
    </row>
    <row r="85262" spans="2:4" x14ac:dyDescent="0.3">
      <c r="B85262" s="60"/>
      <c r="D85262" s="61"/>
    </row>
    <row r="85263" spans="2:4" x14ac:dyDescent="0.3">
      <c r="B85263" s="60"/>
      <c r="D85263" s="61"/>
    </row>
    <row r="85264" spans="2:4" x14ac:dyDescent="0.3">
      <c r="B85264" s="60"/>
      <c r="D85264" s="61"/>
    </row>
    <row r="85265" spans="2:4" x14ac:dyDescent="0.3">
      <c r="B85265" s="60"/>
      <c r="D85265" s="61"/>
    </row>
    <row r="85266" spans="2:4" x14ac:dyDescent="0.3">
      <c r="B85266" s="60"/>
      <c r="D85266" s="61"/>
    </row>
    <row r="85267" spans="2:4" x14ac:dyDescent="0.3">
      <c r="B85267" s="60"/>
      <c r="D85267" s="61"/>
    </row>
    <row r="85268" spans="2:4" x14ac:dyDescent="0.3">
      <c r="B85268" s="60"/>
      <c r="D85268" s="61"/>
    </row>
    <row r="85269" spans="2:4" x14ac:dyDescent="0.3">
      <c r="B85269" s="60"/>
      <c r="D85269" s="61"/>
    </row>
    <row r="85270" spans="2:4" x14ac:dyDescent="0.3">
      <c r="B85270" s="60"/>
      <c r="D85270" s="61"/>
    </row>
    <row r="85271" spans="2:4" x14ac:dyDescent="0.3">
      <c r="B85271" s="60"/>
      <c r="D85271" s="61"/>
    </row>
    <row r="85272" spans="2:4" x14ac:dyDescent="0.3">
      <c r="B85272" s="60"/>
      <c r="D85272" s="61"/>
    </row>
    <row r="85273" spans="2:4" x14ac:dyDescent="0.3">
      <c r="B85273" s="60"/>
      <c r="D85273" s="61"/>
    </row>
    <row r="85274" spans="2:4" x14ac:dyDescent="0.3">
      <c r="B85274" s="60"/>
      <c r="D85274" s="61"/>
    </row>
    <row r="85275" spans="2:4" x14ac:dyDescent="0.3">
      <c r="B85275" s="60"/>
      <c r="D85275" s="61"/>
    </row>
    <row r="85276" spans="2:4" x14ac:dyDescent="0.3">
      <c r="B85276" s="60"/>
      <c r="D85276" s="61"/>
    </row>
    <row r="85277" spans="2:4" x14ac:dyDescent="0.3">
      <c r="B85277" s="60"/>
      <c r="D85277" s="61"/>
    </row>
    <row r="85278" spans="2:4" x14ac:dyDescent="0.3">
      <c r="B85278" s="60"/>
      <c r="D85278" s="61"/>
    </row>
    <row r="85279" spans="2:4" x14ac:dyDescent="0.3">
      <c r="B85279" s="60"/>
      <c r="D85279" s="61"/>
    </row>
    <row r="85280" spans="2:4" x14ac:dyDescent="0.3">
      <c r="B85280" s="60"/>
      <c r="D85280" s="61"/>
    </row>
    <row r="85281" spans="2:4" x14ac:dyDescent="0.3">
      <c r="B85281" s="60"/>
      <c r="D85281" s="61"/>
    </row>
    <row r="85282" spans="2:4" x14ac:dyDescent="0.3">
      <c r="B85282" s="60"/>
      <c r="D85282" s="61"/>
    </row>
    <row r="85283" spans="2:4" x14ac:dyDescent="0.3">
      <c r="B85283" s="60"/>
      <c r="D85283" s="61"/>
    </row>
    <row r="85284" spans="2:4" x14ac:dyDescent="0.3">
      <c r="B85284" s="60"/>
      <c r="D85284" s="61"/>
    </row>
    <row r="85285" spans="2:4" x14ac:dyDescent="0.3">
      <c r="B85285" s="60"/>
      <c r="D85285" s="61"/>
    </row>
    <row r="85286" spans="2:4" x14ac:dyDescent="0.3">
      <c r="B85286" s="60"/>
      <c r="D85286" s="61"/>
    </row>
    <row r="85287" spans="2:4" x14ac:dyDescent="0.3">
      <c r="B85287" s="60"/>
      <c r="D85287" s="61"/>
    </row>
    <row r="85288" spans="2:4" x14ac:dyDescent="0.3">
      <c r="B85288" s="60"/>
      <c r="D85288" s="61"/>
    </row>
    <row r="85289" spans="2:4" x14ac:dyDescent="0.3">
      <c r="B85289" s="60"/>
      <c r="D85289" s="61"/>
    </row>
    <row r="85290" spans="2:4" x14ac:dyDescent="0.3">
      <c r="B85290" s="60"/>
      <c r="D85290" s="61"/>
    </row>
    <row r="85291" spans="2:4" x14ac:dyDescent="0.3">
      <c r="B85291" s="60"/>
      <c r="D85291" s="61"/>
    </row>
    <row r="85292" spans="2:4" x14ac:dyDescent="0.3">
      <c r="B85292" s="60"/>
      <c r="D85292" s="61"/>
    </row>
    <row r="85293" spans="2:4" x14ac:dyDescent="0.3">
      <c r="B85293" s="60"/>
      <c r="D85293" s="61"/>
    </row>
    <row r="85294" spans="2:4" x14ac:dyDescent="0.3">
      <c r="B85294" s="60"/>
      <c r="D85294" s="61"/>
    </row>
    <row r="85295" spans="2:4" x14ac:dyDescent="0.3">
      <c r="B85295" s="60"/>
      <c r="D85295" s="61"/>
    </row>
    <row r="85296" spans="2:4" x14ac:dyDescent="0.3">
      <c r="B85296" s="60"/>
      <c r="D85296" s="61"/>
    </row>
    <row r="85297" spans="2:4" x14ac:dyDescent="0.3">
      <c r="B85297" s="60"/>
      <c r="D85297" s="61"/>
    </row>
    <row r="85298" spans="2:4" x14ac:dyDescent="0.3">
      <c r="B85298" s="60"/>
      <c r="D85298" s="61"/>
    </row>
    <row r="85299" spans="2:4" x14ac:dyDescent="0.3">
      <c r="B85299" s="60"/>
      <c r="D85299" s="61"/>
    </row>
    <row r="85300" spans="2:4" x14ac:dyDescent="0.3">
      <c r="B85300" s="60"/>
      <c r="D85300" s="61"/>
    </row>
    <row r="85301" spans="2:4" x14ac:dyDescent="0.3">
      <c r="B85301" s="60"/>
      <c r="D85301" s="61"/>
    </row>
    <row r="85302" spans="2:4" x14ac:dyDescent="0.3">
      <c r="B85302" s="60"/>
      <c r="D85302" s="61"/>
    </row>
    <row r="85303" spans="2:4" x14ac:dyDescent="0.3">
      <c r="B85303" s="60"/>
      <c r="D85303" s="61"/>
    </row>
    <row r="85304" spans="2:4" x14ac:dyDescent="0.3">
      <c r="B85304" s="60"/>
      <c r="D85304" s="61"/>
    </row>
    <row r="85305" spans="2:4" x14ac:dyDescent="0.3">
      <c r="B85305" s="60"/>
      <c r="D85305" s="61"/>
    </row>
    <row r="85306" spans="2:4" x14ac:dyDescent="0.3">
      <c r="B85306" s="60"/>
      <c r="D85306" s="61"/>
    </row>
    <row r="85307" spans="2:4" x14ac:dyDescent="0.3">
      <c r="B85307" s="60"/>
      <c r="D85307" s="61"/>
    </row>
    <row r="85308" spans="2:4" x14ac:dyDescent="0.3">
      <c r="B85308" s="60"/>
      <c r="D85308" s="61"/>
    </row>
    <row r="85309" spans="2:4" x14ac:dyDescent="0.3">
      <c r="B85309" s="60"/>
      <c r="D85309" s="61"/>
    </row>
    <row r="85310" spans="2:4" x14ac:dyDescent="0.3">
      <c r="B85310" s="60"/>
      <c r="D85310" s="61"/>
    </row>
    <row r="85311" spans="2:4" x14ac:dyDescent="0.3">
      <c r="B85311" s="60"/>
      <c r="D85311" s="61"/>
    </row>
    <row r="85312" spans="2:4" x14ac:dyDescent="0.3">
      <c r="B85312" s="60"/>
      <c r="D85312" s="61"/>
    </row>
    <row r="85313" spans="2:4" x14ac:dyDescent="0.3">
      <c r="B85313" s="60"/>
      <c r="D85313" s="61"/>
    </row>
    <row r="85314" spans="2:4" x14ac:dyDescent="0.3">
      <c r="B85314" s="60"/>
      <c r="D85314" s="61"/>
    </row>
    <row r="85315" spans="2:4" x14ac:dyDescent="0.3">
      <c r="B85315" s="60"/>
      <c r="D85315" s="61"/>
    </row>
    <row r="85316" spans="2:4" x14ac:dyDescent="0.3">
      <c r="B85316" s="60"/>
      <c r="D85316" s="61"/>
    </row>
    <row r="85317" spans="2:4" x14ac:dyDescent="0.3">
      <c r="B85317" s="60"/>
      <c r="D85317" s="61"/>
    </row>
    <row r="85318" spans="2:4" x14ac:dyDescent="0.3">
      <c r="B85318" s="60"/>
      <c r="D85318" s="61"/>
    </row>
    <row r="85319" spans="2:4" x14ac:dyDescent="0.3">
      <c r="B85319" s="60"/>
      <c r="D85319" s="61"/>
    </row>
    <row r="85320" spans="2:4" x14ac:dyDescent="0.3">
      <c r="B85320" s="60"/>
      <c r="D85320" s="61"/>
    </row>
    <row r="85321" spans="2:4" x14ac:dyDescent="0.3">
      <c r="B85321" s="60"/>
      <c r="D85321" s="61"/>
    </row>
    <row r="85322" spans="2:4" x14ac:dyDescent="0.3">
      <c r="B85322" s="60"/>
      <c r="D85322" s="61"/>
    </row>
    <row r="85323" spans="2:4" x14ac:dyDescent="0.3">
      <c r="B85323" s="60"/>
      <c r="D85323" s="61"/>
    </row>
    <row r="85324" spans="2:4" x14ac:dyDescent="0.3">
      <c r="B85324" s="60"/>
      <c r="D85324" s="61"/>
    </row>
    <row r="85325" spans="2:4" x14ac:dyDescent="0.3">
      <c r="B85325" s="60"/>
      <c r="D85325" s="61"/>
    </row>
    <row r="85326" spans="2:4" x14ac:dyDescent="0.3">
      <c r="B85326" s="60"/>
      <c r="D85326" s="61"/>
    </row>
    <row r="85327" spans="2:4" x14ac:dyDescent="0.3">
      <c r="B85327" s="60"/>
      <c r="D85327" s="61"/>
    </row>
    <row r="85328" spans="2:4" x14ac:dyDescent="0.3">
      <c r="B85328" s="60"/>
      <c r="D85328" s="61"/>
    </row>
    <row r="85329" spans="2:4" x14ac:dyDescent="0.3">
      <c r="B85329" s="60"/>
      <c r="D85329" s="61"/>
    </row>
    <row r="85330" spans="2:4" x14ac:dyDescent="0.3">
      <c r="B85330" s="60"/>
      <c r="D85330" s="61"/>
    </row>
    <row r="85331" spans="2:4" x14ac:dyDescent="0.3">
      <c r="B85331" s="60"/>
      <c r="D85331" s="61"/>
    </row>
    <row r="85332" spans="2:4" x14ac:dyDescent="0.3">
      <c r="B85332" s="60"/>
      <c r="D85332" s="61"/>
    </row>
    <row r="85333" spans="2:4" x14ac:dyDescent="0.3">
      <c r="B85333" s="60"/>
      <c r="D85333" s="61"/>
    </row>
    <row r="85334" spans="2:4" x14ac:dyDescent="0.3">
      <c r="B85334" s="60"/>
      <c r="D85334" s="61"/>
    </row>
    <row r="85335" spans="2:4" x14ac:dyDescent="0.3">
      <c r="B85335" s="60"/>
      <c r="D85335" s="61"/>
    </row>
    <row r="85336" spans="2:4" x14ac:dyDescent="0.3">
      <c r="B85336" s="60"/>
      <c r="D85336" s="61"/>
    </row>
    <row r="85337" spans="2:4" x14ac:dyDescent="0.3">
      <c r="B85337" s="60"/>
      <c r="D85337" s="61"/>
    </row>
    <row r="85338" spans="2:4" x14ac:dyDescent="0.3">
      <c r="B85338" s="60"/>
      <c r="D85338" s="61"/>
    </row>
    <row r="85339" spans="2:4" x14ac:dyDescent="0.3">
      <c r="B85339" s="60"/>
      <c r="D85339" s="61"/>
    </row>
    <row r="85340" spans="2:4" x14ac:dyDescent="0.3">
      <c r="B85340" s="60"/>
      <c r="D85340" s="61"/>
    </row>
    <row r="85341" spans="2:4" x14ac:dyDescent="0.3">
      <c r="B85341" s="60"/>
      <c r="D85341" s="61"/>
    </row>
    <row r="85342" spans="2:4" x14ac:dyDescent="0.3">
      <c r="B85342" s="60"/>
      <c r="D85342" s="61"/>
    </row>
    <row r="85343" spans="2:4" x14ac:dyDescent="0.3">
      <c r="B85343" s="60"/>
      <c r="D85343" s="61"/>
    </row>
    <row r="85344" spans="2:4" x14ac:dyDescent="0.3">
      <c r="B85344" s="60"/>
      <c r="D85344" s="61"/>
    </row>
    <row r="85345" spans="2:5" x14ac:dyDescent="0.3">
      <c r="B85345" s="60"/>
      <c r="D85345" s="61"/>
    </row>
    <row r="85346" spans="2:5" x14ac:dyDescent="0.3">
      <c r="B85346" s="60"/>
      <c r="D85346" s="61"/>
    </row>
    <row r="85347" spans="2:5" x14ac:dyDescent="0.3">
      <c r="B85347" s="60"/>
      <c r="D85347" s="61"/>
    </row>
    <row r="85348" spans="2:5" x14ac:dyDescent="0.3">
      <c r="B85348" s="60"/>
      <c r="D85348" s="61"/>
    </row>
    <row r="85349" spans="2:5" x14ac:dyDescent="0.3">
      <c r="B85349" s="60"/>
      <c r="D85349" s="62"/>
      <c r="E85349" s="63"/>
    </row>
    <row r="85350" spans="2:5" x14ac:dyDescent="0.3">
      <c r="B85350" s="60"/>
      <c r="D85350" s="62"/>
      <c r="E85350" s="63"/>
    </row>
    <row r="85351" spans="2:5" x14ac:dyDescent="0.3">
      <c r="B85351" s="60"/>
      <c r="D85351" s="62"/>
      <c r="E85351" s="63"/>
    </row>
    <row r="85352" spans="2:5" x14ac:dyDescent="0.3">
      <c r="B85352" s="60"/>
      <c r="D85352" s="62"/>
      <c r="E85352" s="63"/>
    </row>
    <row r="85353" spans="2:5" x14ac:dyDescent="0.3">
      <c r="B85353" s="60"/>
      <c r="D85353" s="62"/>
      <c r="E85353" s="63"/>
    </row>
    <row r="85354" spans="2:5" x14ac:dyDescent="0.3">
      <c r="B85354" s="60"/>
      <c r="D85354" s="62"/>
      <c r="E85354" s="63"/>
    </row>
    <row r="85355" spans="2:5" x14ac:dyDescent="0.3">
      <c r="B85355" s="60"/>
      <c r="D85355" s="62"/>
      <c r="E85355" s="63"/>
    </row>
    <row r="85356" spans="2:5" x14ac:dyDescent="0.3">
      <c r="B85356" s="60"/>
      <c r="D85356" s="62"/>
      <c r="E85356" s="63"/>
    </row>
    <row r="85357" spans="2:5" x14ac:dyDescent="0.3">
      <c r="B85357" s="60"/>
      <c r="D85357" s="62"/>
      <c r="E85357" s="63"/>
    </row>
    <row r="85358" spans="2:5" x14ac:dyDescent="0.3">
      <c r="B85358" s="60"/>
      <c r="D85358" s="62"/>
      <c r="E85358" s="63"/>
    </row>
    <row r="85359" spans="2:5" x14ac:dyDescent="0.3">
      <c r="B85359" s="60"/>
      <c r="D85359" s="62"/>
      <c r="E85359" s="63"/>
    </row>
    <row r="85360" spans="2:5" x14ac:dyDescent="0.3">
      <c r="B85360" s="60"/>
      <c r="D85360" s="62"/>
      <c r="E85360" s="63"/>
    </row>
    <row r="85361" spans="2:5" x14ac:dyDescent="0.3">
      <c r="B85361" s="60"/>
      <c r="D85361" s="62"/>
      <c r="E85361" s="63"/>
    </row>
    <row r="85362" spans="2:5" x14ac:dyDescent="0.3">
      <c r="B85362" s="60"/>
      <c r="D85362" s="62"/>
      <c r="E85362" s="63"/>
    </row>
    <row r="85363" spans="2:5" x14ac:dyDescent="0.3">
      <c r="B85363" s="60"/>
      <c r="D85363" s="62"/>
      <c r="E85363" s="63"/>
    </row>
    <row r="85364" spans="2:5" x14ac:dyDescent="0.3">
      <c r="B85364" s="60"/>
      <c r="D85364" s="62"/>
      <c r="E85364" s="63"/>
    </row>
    <row r="85365" spans="2:5" x14ac:dyDescent="0.3">
      <c r="B85365" s="60"/>
      <c r="D85365" s="62"/>
      <c r="E85365" s="63"/>
    </row>
    <row r="85366" spans="2:5" x14ac:dyDescent="0.3">
      <c r="B85366" s="60"/>
      <c r="D85366" s="62"/>
      <c r="E85366" s="63"/>
    </row>
    <row r="85367" spans="2:5" x14ac:dyDescent="0.3">
      <c r="B85367" s="60"/>
      <c r="D85367" s="62"/>
      <c r="E85367" s="63"/>
    </row>
    <row r="85368" spans="2:5" x14ac:dyDescent="0.3">
      <c r="B85368" s="60"/>
      <c r="D85368" s="62"/>
      <c r="E85368" s="63"/>
    </row>
    <row r="85369" spans="2:5" x14ac:dyDescent="0.3">
      <c r="B85369" s="60"/>
      <c r="D85369" s="61"/>
    </row>
    <row r="85370" spans="2:5" x14ac:dyDescent="0.3">
      <c r="B85370" s="60"/>
      <c r="D85370" s="61"/>
    </row>
    <row r="85371" spans="2:5" x14ac:dyDescent="0.3">
      <c r="B85371" s="60"/>
      <c r="D85371" s="61"/>
    </row>
    <row r="85372" spans="2:5" x14ac:dyDescent="0.3">
      <c r="B85372" s="60"/>
      <c r="D85372" s="61"/>
    </row>
    <row r="85373" spans="2:5" x14ac:dyDescent="0.3">
      <c r="B85373" s="60"/>
      <c r="D85373" s="61"/>
    </row>
    <row r="85374" spans="2:5" x14ac:dyDescent="0.3">
      <c r="B85374" s="60"/>
      <c r="D85374" s="61"/>
    </row>
    <row r="85375" spans="2:5" x14ac:dyDescent="0.3">
      <c r="B85375" s="60"/>
      <c r="D85375" s="61"/>
    </row>
    <row r="85376" spans="2:5" x14ac:dyDescent="0.3">
      <c r="B85376" s="60"/>
      <c r="D85376" s="61"/>
    </row>
    <row r="85377" spans="2:4" x14ac:dyDescent="0.3">
      <c r="B85377" s="60"/>
      <c r="D85377" s="61"/>
    </row>
    <row r="85378" spans="2:4" x14ac:dyDescent="0.3">
      <c r="B85378" s="60"/>
      <c r="D85378" s="61"/>
    </row>
    <row r="85379" spans="2:4" x14ac:dyDescent="0.3">
      <c r="B85379" s="60"/>
      <c r="D85379" s="61"/>
    </row>
    <row r="85380" spans="2:4" x14ac:dyDescent="0.3">
      <c r="B85380" s="60"/>
      <c r="D85380" s="61"/>
    </row>
    <row r="85381" spans="2:4" x14ac:dyDescent="0.3">
      <c r="B85381" s="60"/>
      <c r="D85381" s="61"/>
    </row>
    <row r="85382" spans="2:4" x14ac:dyDescent="0.3">
      <c r="B85382" s="60"/>
      <c r="D85382" s="61"/>
    </row>
    <row r="85383" spans="2:4" x14ac:dyDescent="0.3">
      <c r="B85383" s="60"/>
      <c r="D85383" s="61"/>
    </row>
    <row r="85384" spans="2:4" x14ac:dyDescent="0.3">
      <c r="B85384" s="60"/>
      <c r="D85384" s="61"/>
    </row>
    <row r="85385" spans="2:4" x14ac:dyDescent="0.3">
      <c r="B85385" s="60"/>
      <c r="D85385" s="61"/>
    </row>
    <row r="85386" spans="2:4" x14ac:dyDescent="0.3">
      <c r="B85386" s="60"/>
      <c r="D85386" s="61"/>
    </row>
    <row r="85387" spans="2:4" x14ac:dyDescent="0.3">
      <c r="B85387" s="60"/>
      <c r="D85387" s="61"/>
    </row>
    <row r="85388" spans="2:4" x14ac:dyDescent="0.3">
      <c r="B85388" s="60"/>
      <c r="D85388" s="61"/>
    </row>
    <row r="85389" spans="2:4" x14ac:dyDescent="0.3">
      <c r="B85389" s="60"/>
      <c r="D85389" s="61"/>
    </row>
    <row r="85390" spans="2:4" x14ac:dyDescent="0.3">
      <c r="B85390" s="60"/>
      <c r="D85390" s="61"/>
    </row>
    <row r="85391" spans="2:4" x14ac:dyDescent="0.3">
      <c r="B85391" s="60"/>
      <c r="D85391" s="61"/>
    </row>
    <row r="85392" spans="2:4" x14ac:dyDescent="0.3">
      <c r="B85392" s="60"/>
      <c r="D85392" s="61"/>
    </row>
    <row r="85393" spans="2:4" x14ac:dyDescent="0.3">
      <c r="B85393" s="60"/>
      <c r="D85393" s="61"/>
    </row>
    <row r="85394" spans="2:4" x14ac:dyDescent="0.3">
      <c r="B85394" s="60"/>
      <c r="D85394" s="61"/>
    </row>
    <row r="85395" spans="2:4" x14ac:dyDescent="0.3">
      <c r="B85395" s="60"/>
      <c r="D85395" s="61"/>
    </row>
    <row r="85396" spans="2:4" x14ac:dyDescent="0.3">
      <c r="B85396" s="60"/>
      <c r="D85396" s="61"/>
    </row>
    <row r="85397" spans="2:4" x14ac:dyDescent="0.3">
      <c r="B85397" s="60"/>
      <c r="D85397" s="61"/>
    </row>
    <row r="85398" spans="2:4" x14ac:dyDescent="0.3">
      <c r="B85398" s="60"/>
      <c r="D85398" s="61"/>
    </row>
    <row r="85399" spans="2:4" x14ac:dyDescent="0.3">
      <c r="B85399" s="60"/>
      <c r="D85399" s="61"/>
    </row>
    <row r="85400" spans="2:4" x14ac:dyDescent="0.3">
      <c r="B85400" s="60"/>
      <c r="D85400" s="61"/>
    </row>
    <row r="85401" spans="2:4" x14ac:dyDescent="0.3">
      <c r="B85401" s="60"/>
      <c r="D85401" s="61"/>
    </row>
    <row r="85402" spans="2:4" x14ac:dyDescent="0.3">
      <c r="B85402" s="60"/>
      <c r="D85402" s="61"/>
    </row>
    <row r="85403" spans="2:4" x14ac:dyDescent="0.3">
      <c r="B85403" s="60"/>
      <c r="D85403" s="61"/>
    </row>
    <row r="85404" spans="2:4" x14ac:dyDescent="0.3">
      <c r="B85404" s="60"/>
      <c r="D85404" s="61"/>
    </row>
    <row r="85405" spans="2:4" x14ac:dyDescent="0.3">
      <c r="B85405" s="60"/>
      <c r="D85405" s="61"/>
    </row>
    <row r="85406" spans="2:4" x14ac:dyDescent="0.3">
      <c r="B85406" s="60"/>
      <c r="D85406" s="61"/>
    </row>
    <row r="85407" spans="2:4" x14ac:dyDescent="0.3">
      <c r="B85407" s="60"/>
      <c r="D85407" s="61"/>
    </row>
    <row r="85408" spans="2:4" x14ac:dyDescent="0.3">
      <c r="B85408" s="60"/>
      <c r="D85408" s="61"/>
    </row>
    <row r="85409" spans="2:4" x14ac:dyDescent="0.3">
      <c r="B85409" s="60"/>
      <c r="D85409" s="61"/>
    </row>
    <row r="85410" spans="2:4" x14ac:dyDescent="0.3">
      <c r="B85410" s="60"/>
      <c r="D85410" s="61"/>
    </row>
    <row r="85411" spans="2:4" x14ac:dyDescent="0.3">
      <c r="B85411" s="60"/>
      <c r="D85411" s="61"/>
    </row>
    <row r="85412" spans="2:4" x14ac:dyDescent="0.3">
      <c r="B85412" s="60"/>
      <c r="D85412" s="61"/>
    </row>
    <row r="85413" spans="2:4" x14ac:dyDescent="0.3">
      <c r="B85413" s="60"/>
      <c r="D85413" s="61"/>
    </row>
    <row r="85414" spans="2:4" x14ac:dyDescent="0.3">
      <c r="B85414" s="60"/>
      <c r="D85414" s="61"/>
    </row>
    <row r="85415" spans="2:4" x14ac:dyDescent="0.3">
      <c r="B85415" s="60"/>
      <c r="D85415" s="61"/>
    </row>
    <row r="85416" spans="2:4" x14ac:dyDescent="0.3">
      <c r="B85416" s="60"/>
      <c r="D85416" s="61"/>
    </row>
    <row r="85417" spans="2:4" x14ac:dyDescent="0.3">
      <c r="B85417" s="60"/>
      <c r="D85417" s="61"/>
    </row>
    <row r="85418" spans="2:4" x14ac:dyDescent="0.3">
      <c r="B85418" s="60"/>
      <c r="D85418" s="61"/>
    </row>
    <row r="85419" spans="2:4" x14ac:dyDescent="0.3">
      <c r="B85419" s="60"/>
      <c r="D85419" s="61"/>
    </row>
    <row r="85420" spans="2:4" x14ac:dyDescent="0.3">
      <c r="B85420" s="60"/>
      <c r="D85420" s="61"/>
    </row>
    <row r="85421" spans="2:4" x14ac:dyDescent="0.3">
      <c r="B85421" s="60"/>
      <c r="D85421" s="61"/>
    </row>
    <row r="85422" spans="2:4" x14ac:dyDescent="0.3">
      <c r="B85422" s="60"/>
      <c r="D85422" s="61"/>
    </row>
    <row r="85423" spans="2:4" x14ac:dyDescent="0.3">
      <c r="B85423" s="60"/>
      <c r="D85423" s="61"/>
    </row>
    <row r="85424" spans="2:4" x14ac:dyDescent="0.3">
      <c r="B85424" s="60"/>
      <c r="D85424" s="61"/>
    </row>
    <row r="85425" spans="2:4" x14ac:dyDescent="0.3">
      <c r="B85425" s="60"/>
      <c r="D85425" s="61"/>
    </row>
    <row r="85426" spans="2:4" x14ac:dyDescent="0.3">
      <c r="B85426" s="60"/>
      <c r="D85426" s="61"/>
    </row>
    <row r="85427" spans="2:4" x14ac:dyDescent="0.3">
      <c r="B85427" s="60"/>
      <c r="D85427" s="61"/>
    </row>
    <row r="85428" spans="2:4" x14ac:dyDescent="0.3">
      <c r="B85428" s="60"/>
      <c r="D85428" s="61"/>
    </row>
    <row r="85429" spans="2:4" x14ac:dyDescent="0.3">
      <c r="B85429" s="60"/>
      <c r="D85429" s="61"/>
    </row>
    <row r="85430" spans="2:4" x14ac:dyDescent="0.3">
      <c r="B85430" s="60"/>
      <c r="D85430" s="61"/>
    </row>
    <row r="85431" spans="2:4" x14ac:dyDescent="0.3">
      <c r="B85431" s="60"/>
      <c r="D85431" s="61"/>
    </row>
    <row r="85432" spans="2:4" x14ac:dyDescent="0.3">
      <c r="B85432" s="60"/>
      <c r="D85432" s="61"/>
    </row>
    <row r="85433" spans="2:4" x14ac:dyDescent="0.3">
      <c r="B85433" s="60"/>
      <c r="D85433" s="61"/>
    </row>
    <row r="85434" spans="2:4" x14ac:dyDescent="0.3">
      <c r="B85434" s="60"/>
      <c r="D85434" s="61"/>
    </row>
    <row r="85435" spans="2:4" x14ac:dyDescent="0.3">
      <c r="B85435" s="60"/>
      <c r="D85435" s="61"/>
    </row>
    <row r="85436" spans="2:4" x14ac:dyDescent="0.3">
      <c r="B85436" s="60"/>
      <c r="D85436" s="61"/>
    </row>
    <row r="85437" spans="2:4" x14ac:dyDescent="0.3">
      <c r="B85437" s="60"/>
      <c r="D85437" s="61"/>
    </row>
    <row r="85438" spans="2:4" x14ac:dyDescent="0.3">
      <c r="B85438" s="60"/>
      <c r="D85438" s="61"/>
    </row>
    <row r="85439" spans="2:4" x14ac:dyDescent="0.3">
      <c r="B85439" s="60"/>
      <c r="D85439" s="61"/>
    </row>
    <row r="85440" spans="2:4" x14ac:dyDescent="0.3">
      <c r="B85440" s="60"/>
      <c r="D85440" s="61"/>
    </row>
    <row r="85441" spans="2:4" x14ac:dyDescent="0.3">
      <c r="B85441" s="60"/>
      <c r="D85441" s="61"/>
    </row>
    <row r="85442" spans="2:4" x14ac:dyDescent="0.3">
      <c r="B85442" s="60"/>
      <c r="D85442" s="61"/>
    </row>
    <row r="85443" spans="2:4" x14ac:dyDescent="0.3">
      <c r="B85443" s="60"/>
      <c r="D85443" s="61"/>
    </row>
    <row r="85444" spans="2:4" x14ac:dyDescent="0.3">
      <c r="B85444" s="60"/>
      <c r="D85444" s="61"/>
    </row>
    <row r="85445" spans="2:4" x14ac:dyDescent="0.3">
      <c r="B85445" s="60"/>
      <c r="D85445" s="61"/>
    </row>
    <row r="85446" spans="2:4" x14ac:dyDescent="0.3">
      <c r="B85446" s="60"/>
      <c r="D85446" s="61"/>
    </row>
    <row r="85447" spans="2:4" x14ac:dyDescent="0.3">
      <c r="B85447" s="60"/>
      <c r="D85447" s="61"/>
    </row>
    <row r="85448" spans="2:4" x14ac:dyDescent="0.3">
      <c r="B85448" s="60"/>
      <c r="D85448" s="61"/>
    </row>
    <row r="85449" spans="2:4" x14ac:dyDescent="0.3">
      <c r="B85449" s="60"/>
      <c r="D85449" s="61"/>
    </row>
    <row r="85450" spans="2:4" x14ac:dyDescent="0.3">
      <c r="B85450" s="60"/>
      <c r="D85450" s="61"/>
    </row>
    <row r="85451" spans="2:4" x14ac:dyDescent="0.3">
      <c r="B85451" s="60"/>
      <c r="D85451" s="61"/>
    </row>
    <row r="85452" spans="2:4" x14ac:dyDescent="0.3">
      <c r="B85452" s="60"/>
      <c r="D85452" s="61"/>
    </row>
    <row r="85453" spans="2:4" x14ac:dyDescent="0.3">
      <c r="B85453" s="60"/>
      <c r="D85453" s="61"/>
    </row>
    <row r="85454" spans="2:4" x14ac:dyDescent="0.3">
      <c r="B85454" s="60"/>
      <c r="D85454" s="61"/>
    </row>
    <row r="85455" spans="2:4" x14ac:dyDescent="0.3">
      <c r="B85455" s="60"/>
      <c r="D85455" s="61"/>
    </row>
    <row r="85456" spans="2:4" x14ac:dyDescent="0.3">
      <c r="B85456" s="60"/>
      <c r="D85456" s="61"/>
    </row>
    <row r="85457" spans="2:4" x14ac:dyDescent="0.3">
      <c r="B85457" s="60"/>
      <c r="D85457" s="61"/>
    </row>
    <row r="85458" spans="2:4" x14ac:dyDescent="0.3">
      <c r="B85458" s="60"/>
      <c r="D85458" s="61"/>
    </row>
    <row r="85459" spans="2:4" x14ac:dyDescent="0.3">
      <c r="B85459" s="60"/>
      <c r="D85459" s="61"/>
    </row>
    <row r="85460" spans="2:4" x14ac:dyDescent="0.3">
      <c r="B85460" s="60"/>
      <c r="D85460" s="61"/>
    </row>
    <row r="85461" spans="2:4" x14ac:dyDescent="0.3">
      <c r="B85461" s="60"/>
      <c r="D85461" s="61"/>
    </row>
    <row r="85462" spans="2:4" x14ac:dyDescent="0.3">
      <c r="B85462" s="60"/>
      <c r="D85462" s="61"/>
    </row>
    <row r="85463" spans="2:4" x14ac:dyDescent="0.3">
      <c r="B85463" s="60"/>
      <c r="D85463" s="61"/>
    </row>
    <row r="85464" spans="2:4" x14ac:dyDescent="0.3">
      <c r="B85464" s="60"/>
      <c r="D85464" s="61"/>
    </row>
    <row r="85465" spans="2:4" x14ac:dyDescent="0.3">
      <c r="B85465" s="60"/>
      <c r="D85465" s="61"/>
    </row>
    <row r="85466" spans="2:4" x14ac:dyDescent="0.3">
      <c r="B85466" s="60"/>
      <c r="D85466" s="61"/>
    </row>
    <row r="85467" spans="2:4" x14ac:dyDescent="0.3">
      <c r="B85467" s="60"/>
      <c r="D85467" s="61"/>
    </row>
    <row r="85468" spans="2:4" x14ac:dyDescent="0.3">
      <c r="B85468" s="60"/>
      <c r="D85468" s="61"/>
    </row>
    <row r="85469" spans="2:4" x14ac:dyDescent="0.3">
      <c r="B85469" s="60"/>
      <c r="D85469" s="61"/>
    </row>
    <row r="85470" spans="2:4" x14ac:dyDescent="0.3">
      <c r="B85470" s="60"/>
      <c r="D85470" s="61"/>
    </row>
    <row r="85471" spans="2:4" x14ac:dyDescent="0.3">
      <c r="B85471" s="60"/>
      <c r="D85471" s="61"/>
    </row>
    <row r="85472" spans="2:4" x14ac:dyDescent="0.3">
      <c r="B85472" s="60"/>
      <c r="D85472" s="61"/>
    </row>
    <row r="85473" spans="2:4" x14ac:dyDescent="0.3">
      <c r="B85473" s="60"/>
      <c r="D85473" s="61"/>
    </row>
    <row r="85474" spans="2:4" x14ac:dyDescent="0.3">
      <c r="B85474" s="60"/>
      <c r="D85474" s="61"/>
    </row>
    <row r="85475" spans="2:4" x14ac:dyDescent="0.3">
      <c r="B85475" s="60"/>
      <c r="D85475" s="61"/>
    </row>
    <row r="85476" spans="2:4" x14ac:dyDescent="0.3">
      <c r="B85476" s="60"/>
      <c r="D85476" s="61"/>
    </row>
    <row r="85477" spans="2:4" x14ac:dyDescent="0.3">
      <c r="B85477" s="60"/>
      <c r="D85477" s="61"/>
    </row>
    <row r="85478" spans="2:4" x14ac:dyDescent="0.3">
      <c r="B85478" s="60"/>
      <c r="D85478" s="61"/>
    </row>
    <row r="85479" spans="2:4" x14ac:dyDescent="0.3">
      <c r="B85479" s="60"/>
      <c r="D85479" s="61"/>
    </row>
    <row r="85480" spans="2:4" x14ac:dyDescent="0.3">
      <c r="B85480" s="60"/>
      <c r="D85480" s="61"/>
    </row>
    <row r="85481" spans="2:4" x14ac:dyDescent="0.3">
      <c r="B85481" s="60"/>
      <c r="D85481" s="61"/>
    </row>
    <row r="85482" spans="2:4" x14ac:dyDescent="0.3">
      <c r="B85482" s="60"/>
      <c r="D85482" s="61"/>
    </row>
    <row r="85483" spans="2:4" x14ac:dyDescent="0.3">
      <c r="B85483" s="60"/>
      <c r="D85483" s="61"/>
    </row>
    <row r="85484" spans="2:4" x14ac:dyDescent="0.3">
      <c r="B85484" s="60"/>
      <c r="D85484" s="61"/>
    </row>
    <row r="85485" spans="2:4" x14ac:dyDescent="0.3">
      <c r="B85485" s="60"/>
      <c r="D85485" s="61"/>
    </row>
    <row r="85486" spans="2:4" x14ac:dyDescent="0.3">
      <c r="B85486" s="60"/>
      <c r="D85486" s="61"/>
    </row>
    <row r="85487" spans="2:4" x14ac:dyDescent="0.3">
      <c r="B85487" s="60"/>
      <c r="D85487" s="61"/>
    </row>
    <row r="85488" spans="2:4" x14ac:dyDescent="0.3">
      <c r="B85488" s="60"/>
      <c r="D85488" s="61"/>
    </row>
    <row r="85489" spans="2:4" x14ac:dyDescent="0.3">
      <c r="B85489" s="60"/>
      <c r="D85489" s="61"/>
    </row>
    <row r="85490" spans="2:4" x14ac:dyDescent="0.3">
      <c r="B85490" s="60"/>
      <c r="D85490" s="61"/>
    </row>
    <row r="85491" spans="2:4" x14ac:dyDescent="0.3">
      <c r="B85491" s="60"/>
      <c r="D85491" s="61"/>
    </row>
    <row r="85492" spans="2:4" x14ac:dyDescent="0.3">
      <c r="B85492" s="60"/>
      <c r="D85492" s="61"/>
    </row>
    <row r="85493" spans="2:4" x14ac:dyDescent="0.3">
      <c r="B85493" s="60"/>
      <c r="D85493" s="61"/>
    </row>
    <row r="85494" spans="2:4" x14ac:dyDescent="0.3">
      <c r="B85494" s="60"/>
      <c r="D85494" s="61"/>
    </row>
    <row r="85495" spans="2:4" x14ac:dyDescent="0.3">
      <c r="B85495" s="60"/>
      <c r="D85495" s="61"/>
    </row>
    <row r="85496" spans="2:4" x14ac:dyDescent="0.3">
      <c r="B85496" s="60"/>
      <c r="D85496" s="61"/>
    </row>
    <row r="85497" spans="2:4" x14ac:dyDescent="0.3">
      <c r="B85497" s="60"/>
      <c r="D85497" s="61"/>
    </row>
    <row r="85498" spans="2:4" x14ac:dyDescent="0.3">
      <c r="B85498" s="60"/>
      <c r="D85498" s="61"/>
    </row>
    <row r="85499" spans="2:4" x14ac:dyDescent="0.3">
      <c r="B85499" s="60"/>
      <c r="D85499" s="61"/>
    </row>
    <row r="85500" spans="2:4" x14ac:dyDescent="0.3">
      <c r="B85500" s="60"/>
      <c r="D85500" s="61"/>
    </row>
    <row r="85501" spans="2:4" x14ac:dyDescent="0.3">
      <c r="B85501" s="60"/>
      <c r="D85501" s="61"/>
    </row>
    <row r="85502" spans="2:4" x14ac:dyDescent="0.3">
      <c r="B85502" s="60"/>
      <c r="D85502" s="61"/>
    </row>
    <row r="85503" spans="2:4" x14ac:dyDescent="0.3">
      <c r="B85503" s="60"/>
      <c r="D85503" s="61"/>
    </row>
    <row r="85504" spans="2:4" x14ac:dyDescent="0.3">
      <c r="B85504" s="60"/>
      <c r="D85504" s="61"/>
    </row>
    <row r="85505" spans="2:4" x14ac:dyDescent="0.3">
      <c r="B85505" s="60"/>
      <c r="D85505" s="61"/>
    </row>
    <row r="85506" spans="2:4" x14ac:dyDescent="0.3">
      <c r="B85506" s="60"/>
      <c r="D85506" s="61"/>
    </row>
    <row r="85507" spans="2:4" x14ac:dyDescent="0.3">
      <c r="B85507" s="60"/>
      <c r="D85507" s="61"/>
    </row>
    <row r="85508" spans="2:4" x14ac:dyDescent="0.3">
      <c r="B85508" s="60"/>
      <c r="D85508" s="61"/>
    </row>
    <row r="85509" spans="2:4" x14ac:dyDescent="0.3">
      <c r="B85509" s="60"/>
      <c r="D85509" s="61"/>
    </row>
    <row r="85510" spans="2:4" x14ac:dyDescent="0.3">
      <c r="B85510" s="60"/>
      <c r="D85510" s="61"/>
    </row>
    <row r="85511" spans="2:4" x14ac:dyDescent="0.3">
      <c r="B85511" s="60"/>
      <c r="D85511" s="61"/>
    </row>
    <row r="85512" spans="2:4" x14ac:dyDescent="0.3">
      <c r="B85512" s="60"/>
      <c r="D85512" s="61"/>
    </row>
    <row r="85513" spans="2:4" x14ac:dyDescent="0.3">
      <c r="B85513" s="60"/>
      <c r="D85513" s="61"/>
    </row>
    <row r="85514" spans="2:4" x14ac:dyDescent="0.3">
      <c r="B85514" s="60"/>
      <c r="D85514" s="61"/>
    </row>
    <row r="85515" spans="2:4" x14ac:dyDescent="0.3">
      <c r="B85515" s="60"/>
      <c r="D85515" s="61"/>
    </row>
    <row r="85516" spans="2:4" x14ac:dyDescent="0.3">
      <c r="B85516" s="60"/>
      <c r="D85516" s="61"/>
    </row>
    <row r="85517" spans="2:4" x14ac:dyDescent="0.3">
      <c r="B85517" s="60"/>
      <c r="D85517" s="61"/>
    </row>
    <row r="85518" spans="2:4" x14ac:dyDescent="0.3">
      <c r="B85518" s="60"/>
      <c r="D85518" s="61"/>
    </row>
    <row r="85519" spans="2:4" x14ac:dyDescent="0.3">
      <c r="B85519" s="60"/>
      <c r="D85519" s="61"/>
    </row>
    <row r="85520" spans="2:4" x14ac:dyDescent="0.3">
      <c r="B85520" s="60"/>
      <c r="D85520" s="61"/>
    </row>
    <row r="85521" spans="2:4" x14ac:dyDescent="0.3">
      <c r="B85521" s="60"/>
      <c r="D85521" s="61"/>
    </row>
    <row r="85522" spans="2:4" x14ac:dyDescent="0.3">
      <c r="B85522" s="60"/>
      <c r="D85522" s="61"/>
    </row>
    <row r="85523" spans="2:4" x14ac:dyDescent="0.3">
      <c r="B85523" s="60"/>
      <c r="D85523" s="61"/>
    </row>
    <row r="85524" spans="2:4" x14ac:dyDescent="0.3">
      <c r="B85524" s="60"/>
      <c r="D85524" s="61"/>
    </row>
    <row r="85525" spans="2:4" x14ac:dyDescent="0.3">
      <c r="B85525" s="60"/>
      <c r="D85525" s="61"/>
    </row>
    <row r="85526" spans="2:4" x14ac:dyDescent="0.3">
      <c r="B85526" s="60"/>
      <c r="D85526" s="61"/>
    </row>
    <row r="85527" spans="2:4" x14ac:dyDescent="0.3">
      <c r="B85527" s="60"/>
      <c r="D85527" s="61"/>
    </row>
    <row r="85528" spans="2:4" x14ac:dyDescent="0.3">
      <c r="B85528" s="60"/>
      <c r="D85528" s="61"/>
    </row>
    <row r="85529" spans="2:4" x14ac:dyDescent="0.3">
      <c r="B85529" s="60"/>
      <c r="D85529" s="61"/>
    </row>
    <row r="85530" spans="2:4" x14ac:dyDescent="0.3">
      <c r="B85530" s="60"/>
      <c r="D85530" s="61"/>
    </row>
    <row r="85531" spans="2:4" x14ac:dyDescent="0.3">
      <c r="B85531" s="60"/>
      <c r="D85531" s="61"/>
    </row>
    <row r="85532" spans="2:4" x14ac:dyDescent="0.3">
      <c r="B85532" s="60"/>
      <c r="D85532" s="61"/>
    </row>
    <row r="85533" spans="2:4" x14ac:dyDescent="0.3">
      <c r="B85533" s="60"/>
      <c r="D85533" s="61"/>
    </row>
    <row r="85534" spans="2:4" x14ac:dyDescent="0.3">
      <c r="B85534" s="60"/>
      <c r="D85534" s="61"/>
    </row>
    <row r="85535" spans="2:4" x14ac:dyDescent="0.3">
      <c r="B85535" s="60"/>
      <c r="D85535" s="61"/>
    </row>
    <row r="85536" spans="2:4" x14ac:dyDescent="0.3">
      <c r="B85536" s="60"/>
      <c r="D85536" s="61"/>
    </row>
    <row r="85537" spans="2:4" x14ac:dyDescent="0.3">
      <c r="B85537" s="60"/>
      <c r="D85537" s="61"/>
    </row>
    <row r="85538" spans="2:4" x14ac:dyDescent="0.3">
      <c r="B85538" s="60"/>
      <c r="D85538" s="61"/>
    </row>
    <row r="85539" spans="2:4" x14ac:dyDescent="0.3">
      <c r="B85539" s="60"/>
      <c r="D85539" s="61"/>
    </row>
    <row r="85540" spans="2:4" x14ac:dyDescent="0.3">
      <c r="B85540" s="60"/>
      <c r="D85540" s="61"/>
    </row>
    <row r="85541" spans="2:4" x14ac:dyDescent="0.3">
      <c r="B85541" s="60"/>
      <c r="D85541" s="61"/>
    </row>
    <row r="85542" spans="2:4" x14ac:dyDescent="0.3">
      <c r="B85542" s="60"/>
      <c r="D85542" s="61"/>
    </row>
    <row r="85543" spans="2:4" x14ac:dyDescent="0.3">
      <c r="B85543" s="60"/>
      <c r="D85543" s="61"/>
    </row>
    <row r="85544" spans="2:4" x14ac:dyDescent="0.3">
      <c r="B85544" s="60"/>
      <c r="D85544" s="61"/>
    </row>
    <row r="85545" spans="2:4" x14ac:dyDescent="0.3">
      <c r="B85545" s="60"/>
      <c r="D85545" s="61"/>
    </row>
    <row r="85546" spans="2:4" x14ac:dyDescent="0.3">
      <c r="B85546" s="60"/>
      <c r="D85546" s="61"/>
    </row>
    <row r="85547" spans="2:4" x14ac:dyDescent="0.3">
      <c r="B85547" s="60"/>
      <c r="D85547" s="61"/>
    </row>
    <row r="85548" spans="2:4" x14ac:dyDescent="0.3">
      <c r="B85548" s="60"/>
      <c r="D85548" s="61"/>
    </row>
    <row r="85549" spans="2:4" x14ac:dyDescent="0.3">
      <c r="B85549" s="60"/>
      <c r="D85549" s="61"/>
    </row>
    <row r="85550" spans="2:4" x14ac:dyDescent="0.3">
      <c r="B85550" s="60"/>
      <c r="D85550" s="61"/>
    </row>
    <row r="85551" spans="2:4" x14ac:dyDescent="0.3">
      <c r="B85551" s="60"/>
      <c r="D85551" s="61"/>
    </row>
    <row r="85552" spans="2:4" x14ac:dyDescent="0.3">
      <c r="B85552" s="60"/>
      <c r="D85552" s="61"/>
    </row>
    <row r="85553" spans="2:4" x14ac:dyDescent="0.3">
      <c r="B85553" s="60"/>
      <c r="D85553" s="61"/>
    </row>
    <row r="85554" spans="2:4" x14ac:dyDescent="0.3">
      <c r="B85554" s="60"/>
      <c r="D85554" s="61"/>
    </row>
    <row r="85555" spans="2:4" x14ac:dyDescent="0.3">
      <c r="B85555" s="60"/>
      <c r="D85555" s="61"/>
    </row>
    <row r="85556" spans="2:4" x14ac:dyDescent="0.3">
      <c r="B85556" s="60"/>
      <c r="D85556" s="61"/>
    </row>
    <row r="85557" spans="2:4" x14ac:dyDescent="0.3">
      <c r="B85557" s="60"/>
      <c r="D85557" s="61"/>
    </row>
    <row r="85558" spans="2:4" x14ac:dyDescent="0.3">
      <c r="B85558" s="60"/>
      <c r="D85558" s="61"/>
    </row>
    <row r="85559" spans="2:4" x14ac:dyDescent="0.3">
      <c r="B85559" s="60"/>
      <c r="D85559" s="61"/>
    </row>
    <row r="85560" spans="2:4" x14ac:dyDescent="0.3">
      <c r="B85560" s="60"/>
      <c r="D85560" s="61"/>
    </row>
    <row r="85561" spans="2:4" x14ac:dyDescent="0.3">
      <c r="B85561" s="60"/>
      <c r="D85561" s="61"/>
    </row>
    <row r="85562" spans="2:4" x14ac:dyDescent="0.3">
      <c r="B85562" s="60"/>
      <c r="D85562" s="61"/>
    </row>
    <row r="85563" spans="2:4" x14ac:dyDescent="0.3">
      <c r="B85563" s="60"/>
      <c r="D85563" s="61"/>
    </row>
    <row r="85564" spans="2:4" x14ac:dyDescent="0.3">
      <c r="B85564" s="60"/>
      <c r="D85564" s="61"/>
    </row>
    <row r="85565" spans="2:4" x14ac:dyDescent="0.3">
      <c r="B85565" s="60"/>
      <c r="D85565" s="61"/>
    </row>
    <row r="85566" spans="2:4" x14ac:dyDescent="0.3">
      <c r="B85566" s="60"/>
      <c r="D85566" s="61"/>
    </row>
    <row r="85567" spans="2:4" x14ac:dyDescent="0.3">
      <c r="B85567" s="60"/>
      <c r="D85567" s="61"/>
    </row>
    <row r="85568" spans="2:4" x14ac:dyDescent="0.3">
      <c r="B85568" s="60"/>
      <c r="D85568" s="61"/>
    </row>
    <row r="85569" spans="2:4" x14ac:dyDescent="0.3">
      <c r="B85569" s="60"/>
      <c r="D85569" s="61"/>
    </row>
    <row r="85570" spans="2:4" x14ac:dyDescent="0.3">
      <c r="B85570" s="60"/>
      <c r="D85570" s="61"/>
    </row>
    <row r="85571" spans="2:4" x14ac:dyDescent="0.3">
      <c r="B85571" s="60"/>
      <c r="D85571" s="61"/>
    </row>
    <row r="85572" spans="2:4" x14ac:dyDescent="0.3">
      <c r="B85572" s="60"/>
      <c r="D85572" s="61"/>
    </row>
    <row r="85573" spans="2:4" x14ac:dyDescent="0.3">
      <c r="B85573" s="60"/>
      <c r="D85573" s="61"/>
    </row>
    <row r="85574" spans="2:4" x14ac:dyDescent="0.3">
      <c r="B85574" s="60"/>
      <c r="D85574" s="61"/>
    </row>
    <row r="85575" spans="2:4" x14ac:dyDescent="0.3">
      <c r="B85575" s="60"/>
      <c r="D85575" s="61"/>
    </row>
    <row r="85576" spans="2:4" x14ac:dyDescent="0.3">
      <c r="B85576" s="60"/>
      <c r="D85576" s="61"/>
    </row>
    <row r="85577" spans="2:4" x14ac:dyDescent="0.3">
      <c r="B85577" s="60"/>
      <c r="D85577" s="61"/>
    </row>
    <row r="85578" spans="2:4" x14ac:dyDescent="0.3">
      <c r="B85578" s="60"/>
      <c r="D85578" s="61"/>
    </row>
    <row r="85579" spans="2:4" x14ac:dyDescent="0.3">
      <c r="B85579" s="60"/>
      <c r="D85579" s="61"/>
    </row>
    <row r="85580" spans="2:4" x14ac:dyDescent="0.3">
      <c r="B85580" s="60"/>
      <c r="D85580" s="61"/>
    </row>
    <row r="85581" spans="2:4" x14ac:dyDescent="0.3">
      <c r="B85581" s="60"/>
      <c r="D85581" s="61"/>
    </row>
    <row r="85582" spans="2:4" x14ac:dyDescent="0.3">
      <c r="B85582" s="60"/>
      <c r="D85582" s="61"/>
    </row>
    <row r="85583" spans="2:4" x14ac:dyDescent="0.3">
      <c r="B85583" s="60"/>
      <c r="D85583" s="61"/>
    </row>
    <row r="85584" spans="2:4" x14ac:dyDescent="0.3">
      <c r="B85584" s="60"/>
      <c r="D85584" s="61"/>
    </row>
    <row r="85585" spans="2:4" x14ac:dyDescent="0.3">
      <c r="B85585" s="60"/>
      <c r="D85585" s="61"/>
    </row>
    <row r="85586" spans="2:4" x14ac:dyDescent="0.3">
      <c r="B85586" s="60"/>
      <c r="D85586" s="61"/>
    </row>
    <row r="85587" spans="2:4" x14ac:dyDescent="0.3">
      <c r="B85587" s="60"/>
      <c r="D85587" s="61"/>
    </row>
    <row r="85588" spans="2:4" x14ac:dyDescent="0.3">
      <c r="B85588" s="60"/>
      <c r="D85588" s="61"/>
    </row>
    <row r="85589" spans="2:4" x14ac:dyDescent="0.3">
      <c r="B85589" s="60"/>
      <c r="D85589" s="61"/>
    </row>
    <row r="85590" spans="2:4" x14ac:dyDescent="0.3">
      <c r="B85590" s="60"/>
      <c r="D85590" s="61"/>
    </row>
    <row r="85591" spans="2:4" x14ac:dyDescent="0.3">
      <c r="B85591" s="60"/>
      <c r="D85591" s="61"/>
    </row>
    <row r="85592" spans="2:4" x14ac:dyDescent="0.3">
      <c r="B85592" s="60"/>
      <c r="D85592" s="61"/>
    </row>
    <row r="85593" spans="2:4" x14ac:dyDescent="0.3">
      <c r="B85593" s="60"/>
      <c r="D85593" s="61"/>
    </row>
    <row r="85594" spans="2:4" x14ac:dyDescent="0.3">
      <c r="B85594" s="60"/>
      <c r="D85594" s="61"/>
    </row>
    <row r="85595" spans="2:4" x14ac:dyDescent="0.3">
      <c r="B85595" s="60"/>
      <c r="D85595" s="61"/>
    </row>
    <row r="85596" spans="2:4" x14ac:dyDescent="0.3">
      <c r="B85596" s="60"/>
      <c r="D85596" s="61"/>
    </row>
    <row r="85597" spans="2:4" x14ac:dyDescent="0.3">
      <c r="B85597" s="60"/>
      <c r="D85597" s="61"/>
    </row>
    <row r="85598" spans="2:4" x14ac:dyDescent="0.3">
      <c r="B85598" s="60"/>
      <c r="D85598" s="61"/>
    </row>
    <row r="85599" spans="2:4" x14ac:dyDescent="0.3">
      <c r="B85599" s="60"/>
      <c r="D85599" s="61"/>
    </row>
    <row r="85600" spans="2:4" x14ac:dyDescent="0.3">
      <c r="B85600" s="60"/>
      <c r="D85600" s="61"/>
    </row>
    <row r="85601" spans="2:4" x14ac:dyDescent="0.3">
      <c r="B85601" s="60"/>
      <c r="D85601" s="61"/>
    </row>
    <row r="85602" spans="2:4" x14ac:dyDescent="0.3">
      <c r="B85602" s="60"/>
      <c r="D85602" s="61"/>
    </row>
    <row r="85603" spans="2:4" x14ac:dyDescent="0.3">
      <c r="B85603" s="60"/>
      <c r="D85603" s="61"/>
    </row>
    <row r="85604" spans="2:4" x14ac:dyDescent="0.3">
      <c r="B85604" s="60"/>
      <c r="D85604" s="61"/>
    </row>
    <row r="85605" spans="2:4" x14ac:dyDescent="0.3">
      <c r="B85605" s="60"/>
      <c r="D85605" s="61"/>
    </row>
    <row r="85606" spans="2:4" x14ac:dyDescent="0.3">
      <c r="B85606" s="60"/>
      <c r="D85606" s="61"/>
    </row>
    <row r="85607" spans="2:4" x14ac:dyDescent="0.3">
      <c r="B85607" s="60"/>
      <c r="D85607" s="61"/>
    </row>
    <row r="85608" spans="2:4" x14ac:dyDescent="0.3">
      <c r="B85608" s="60"/>
      <c r="D85608" s="61"/>
    </row>
    <row r="85609" spans="2:4" x14ac:dyDescent="0.3">
      <c r="B85609" s="60"/>
      <c r="D85609" s="61"/>
    </row>
    <row r="85610" spans="2:4" x14ac:dyDescent="0.3">
      <c r="B85610" s="60"/>
      <c r="D85610" s="61"/>
    </row>
    <row r="85611" spans="2:4" x14ac:dyDescent="0.3">
      <c r="B85611" s="60"/>
      <c r="D85611" s="61"/>
    </row>
    <row r="85612" spans="2:4" x14ac:dyDescent="0.3">
      <c r="B85612" s="60"/>
      <c r="D85612" s="61"/>
    </row>
    <row r="85613" spans="2:4" x14ac:dyDescent="0.3">
      <c r="B85613" s="60"/>
      <c r="D85613" s="61"/>
    </row>
    <row r="85614" spans="2:4" x14ac:dyDescent="0.3">
      <c r="B85614" s="60"/>
      <c r="D85614" s="61"/>
    </row>
    <row r="85615" spans="2:4" x14ac:dyDescent="0.3">
      <c r="B85615" s="60"/>
      <c r="D85615" s="61"/>
    </row>
    <row r="85616" spans="2:4" x14ac:dyDescent="0.3">
      <c r="B85616" s="60"/>
      <c r="D85616" s="61"/>
    </row>
    <row r="85617" spans="2:4" x14ac:dyDescent="0.3">
      <c r="B85617" s="60"/>
      <c r="D85617" s="61"/>
    </row>
    <row r="85618" spans="2:4" x14ac:dyDescent="0.3">
      <c r="B85618" s="60"/>
      <c r="D85618" s="61"/>
    </row>
    <row r="85619" spans="2:4" x14ac:dyDescent="0.3">
      <c r="B85619" s="60"/>
      <c r="D85619" s="61"/>
    </row>
    <row r="85620" spans="2:4" x14ac:dyDescent="0.3">
      <c r="B85620" s="60"/>
      <c r="D85620" s="61"/>
    </row>
    <row r="85621" spans="2:4" x14ac:dyDescent="0.3">
      <c r="B85621" s="60"/>
      <c r="D85621" s="61"/>
    </row>
    <row r="85622" spans="2:4" x14ac:dyDescent="0.3">
      <c r="B85622" s="60"/>
      <c r="D85622" s="61"/>
    </row>
    <row r="85623" spans="2:4" x14ac:dyDescent="0.3">
      <c r="B85623" s="60"/>
      <c r="D85623" s="61"/>
    </row>
    <row r="85624" spans="2:4" x14ac:dyDescent="0.3">
      <c r="B85624" s="60"/>
      <c r="D85624" s="61"/>
    </row>
    <row r="85625" spans="2:4" x14ac:dyDescent="0.3">
      <c r="B85625" s="60"/>
      <c r="D85625" s="61"/>
    </row>
    <row r="85626" spans="2:4" x14ac:dyDescent="0.3">
      <c r="B85626" s="60"/>
      <c r="D85626" s="61"/>
    </row>
    <row r="85627" spans="2:4" x14ac:dyDescent="0.3">
      <c r="B85627" s="60"/>
      <c r="D85627" s="61"/>
    </row>
    <row r="85628" spans="2:4" x14ac:dyDescent="0.3">
      <c r="B85628" s="60"/>
      <c r="D85628" s="61"/>
    </row>
    <row r="85629" spans="2:4" x14ac:dyDescent="0.3">
      <c r="B85629" s="60"/>
      <c r="D85629" s="61"/>
    </row>
    <row r="85630" spans="2:4" x14ac:dyDescent="0.3">
      <c r="B85630" s="60"/>
      <c r="D85630" s="61"/>
    </row>
    <row r="85631" spans="2:4" x14ac:dyDescent="0.3">
      <c r="B85631" s="60"/>
      <c r="D85631" s="61"/>
    </row>
    <row r="85632" spans="2:4" x14ac:dyDescent="0.3">
      <c r="B85632" s="60"/>
      <c r="D85632" s="61"/>
    </row>
    <row r="85633" spans="2:4" x14ac:dyDescent="0.3">
      <c r="B85633" s="60"/>
      <c r="D85633" s="61"/>
    </row>
    <row r="85634" spans="2:4" x14ac:dyDescent="0.3">
      <c r="B85634" s="60"/>
      <c r="D85634" s="61"/>
    </row>
    <row r="85635" spans="2:4" x14ac:dyDescent="0.3">
      <c r="B85635" s="60"/>
      <c r="D85635" s="61"/>
    </row>
    <row r="85636" spans="2:4" x14ac:dyDescent="0.3">
      <c r="B85636" s="60"/>
      <c r="D85636" s="61"/>
    </row>
    <row r="85637" spans="2:4" x14ac:dyDescent="0.3">
      <c r="B85637" s="60"/>
      <c r="D85637" s="61"/>
    </row>
    <row r="85638" spans="2:4" x14ac:dyDescent="0.3">
      <c r="B85638" s="60"/>
      <c r="D85638" s="61"/>
    </row>
    <row r="85639" spans="2:4" x14ac:dyDescent="0.3">
      <c r="B85639" s="60"/>
      <c r="D85639" s="61"/>
    </row>
    <row r="85640" spans="2:4" x14ac:dyDescent="0.3">
      <c r="B85640" s="60"/>
      <c r="D85640" s="61"/>
    </row>
    <row r="85641" spans="2:4" x14ac:dyDescent="0.3">
      <c r="B85641" s="60"/>
      <c r="D85641" s="61"/>
    </row>
    <row r="85642" spans="2:4" x14ac:dyDescent="0.3">
      <c r="B85642" s="60"/>
      <c r="D85642" s="61"/>
    </row>
    <row r="85643" spans="2:4" x14ac:dyDescent="0.3">
      <c r="B85643" s="60"/>
      <c r="D85643" s="61"/>
    </row>
    <row r="85644" spans="2:4" x14ac:dyDescent="0.3">
      <c r="B85644" s="60"/>
      <c r="D85644" s="61"/>
    </row>
    <row r="85645" spans="2:4" x14ac:dyDescent="0.3">
      <c r="B85645" s="60"/>
      <c r="D85645" s="61"/>
    </row>
    <row r="85646" spans="2:4" x14ac:dyDescent="0.3">
      <c r="B85646" s="60"/>
      <c r="D85646" s="61"/>
    </row>
    <row r="85647" spans="2:4" x14ac:dyDescent="0.3">
      <c r="B85647" s="60"/>
      <c r="D85647" s="61"/>
    </row>
    <row r="85648" spans="2:4" x14ac:dyDescent="0.3">
      <c r="B85648" s="60"/>
      <c r="D85648" s="61"/>
    </row>
    <row r="85649" spans="2:5" x14ac:dyDescent="0.3">
      <c r="B85649" s="60"/>
      <c r="D85649" s="61"/>
    </row>
    <row r="85650" spans="2:5" x14ac:dyDescent="0.3">
      <c r="B85650" s="60"/>
      <c r="D85650" s="61"/>
    </row>
    <row r="85651" spans="2:5" x14ac:dyDescent="0.3">
      <c r="B85651" s="60"/>
      <c r="D85651" s="61"/>
    </row>
    <row r="85652" spans="2:5" x14ac:dyDescent="0.3">
      <c r="B85652" s="60"/>
      <c r="D85652" s="61"/>
    </row>
    <row r="85653" spans="2:5" x14ac:dyDescent="0.3">
      <c r="B85653" s="60"/>
      <c r="D85653" s="61"/>
    </row>
    <row r="85654" spans="2:5" x14ac:dyDescent="0.3">
      <c r="B85654" s="60"/>
      <c r="D85654" s="61"/>
    </row>
    <row r="85655" spans="2:5" x14ac:dyDescent="0.3">
      <c r="B85655" s="60"/>
      <c r="D85655" s="61"/>
    </row>
    <row r="85656" spans="2:5" x14ac:dyDescent="0.3">
      <c r="B85656" s="60"/>
      <c r="D85656" s="61"/>
    </row>
    <row r="85657" spans="2:5" x14ac:dyDescent="0.3">
      <c r="B85657" s="60"/>
      <c r="D85657" s="61"/>
    </row>
    <row r="85658" spans="2:5" x14ac:dyDescent="0.3">
      <c r="B85658" s="60"/>
      <c r="D85658" s="61"/>
    </row>
    <row r="85659" spans="2:5" x14ac:dyDescent="0.3">
      <c r="B85659" s="60"/>
      <c r="D85659" s="61"/>
    </row>
    <row r="85660" spans="2:5" x14ac:dyDescent="0.3">
      <c r="B85660" s="60"/>
      <c r="D85660" s="61"/>
    </row>
    <row r="85661" spans="2:5" x14ac:dyDescent="0.3">
      <c r="B85661" s="60"/>
      <c r="D85661" s="61"/>
    </row>
    <row r="85662" spans="2:5" x14ac:dyDescent="0.3">
      <c r="B85662" s="60"/>
      <c r="D85662" s="61"/>
    </row>
    <row r="85663" spans="2:5" x14ac:dyDescent="0.3">
      <c r="B85663" s="60"/>
      <c r="D85663" s="61"/>
    </row>
    <row r="85664" spans="2:5" x14ac:dyDescent="0.3">
      <c r="B85664" s="60"/>
      <c r="D85664" s="62"/>
      <c r="E85664" s="63"/>
    </row>
    <row r="85665" spans="2:5" x14ac:dyDescent="0.3">
      <c r="B85665" s="60"/>
      <c r="D85665" s="62"/>
      <c r="E85665" s="63"/>
    </row>
    <row r="85666" spans="2:5" x14ac:dyDescent="0.3">
      <c r="B85666" s="60"/>
      <c r="D85666" s="62"/>
      <c r="E85666" s="63"/>
    </row>
    <row r="85667" spans="2:5" x14ac:dyDescent="0.3">
      <c r="B85667" s="60"/>
      <c r="D85667" s="62"/>
      <c r="E85667" s="63"/>
    </row>
    <row r="85668" spans="2:5" x14ac:dyDescent="0.3">
      <c r="B85668" s="60"/>
      <c r="D85668" s="62"/>
      <c r="E85668" s="63"/>
    </row>
    <row r="85669" spans="2:5" x14ac:dyDescent="0.3">
      <c r="B85669" s="60"/>
      <c r="D85669" s="62"/>
      <c r="E85669" s="63"/>
    </row>
    <row r="85670" spans="2:5" x14ac:dyDescent="0.3">
      <c r="B85670" s="60"/>
      <c r="D85670" s="62"/>
      <c r="E85670" s="63"/>
    </row>
    <row r="85671" spans="2:5" x14ac:dyDescent="0.3">
      <c r="B85671" s="60"/>
      <c r="D85671" s="62"/>
      <c r="E85671" s="63"/>
    </row>
    <row r="85672" spans="2:5" x14ac:dyDescent="0.3">
      <c r="B85672" s="60"/>
      <c r="D85672" s="62"/>
      <c r="E85672" s="63"/>
    </row>
    <row r="85673" spans="2:5" x14ac:dyDescent="0.3">
      <c r="B85673" s="60"/>
      <c r="D85673" s="62"/>
      <c r="E85673" s="63"/>
    </row>
    <row r="85674" spans="2:5" x14ac:dyDescent="0.3">
      <c r="B85674" s="60"/>
      <c r="D85674" s="62"/>
      <c r="E85674" s="63"/>
    </row>
    <row r="85675" spans="2:5" x14ac:dyDescent="0.3">
      <c r="B85675" s="60"/>
      <c r="D85675" s="62"/>
      <c r="E85675" s="63"/>
    </row>
    <row r="85676" spans="2:5" x14ac:dyDescent="0.3">
      <c r="B85676" s="60"/>
      <c r="D85676" s="62"/>
      <c r="E85676" s="63"/>
    </row>
    <row r="85677" spans="2:5" x14ac:dyDescent="0.3">
      <c r="B85677" s="60"/>
      <c r="D85677" s="62"/>
      <c r="E85677" s="63"/>
    </row>
    <row r="85678" spans="2:5" x14ac:dyDescent="0.3">
      <c r="B85678" s="60"/>
      <c r="D85678" s="62"/>
      <c r="E85678" s="63"/>
    </row>
    <row r="85679" spans="2:5" x14ac:dyDescent="0.3">
      <c r="B85679" s="60"/>
      <c r="D85679" s="62"/>
      <c r="E85679" s="63"/>
    </row>
    <row r="85680" spans="2:5" x14ac:dyDescent="0.3">
      <c r="B85680" s="60"/>
      <c r="D85680" s="62"/>
      <c r="E85680" s="63"/>
    </row>
    <row r="85681" spans="2:5" x14ac:dyDescent="0.3">
      <c r="B85681" s="60"/>
      <c r="D85681" s="62"/>
      <c r="E85681" s="63"/>
    </row>
    <row r="85682" spans="2:5" x14ac:dyDescent="0.3">
      <c r="B85682" s="60"/>
      <c r="D85682" s="62"/>
      <c r="E85682" s="63"/>
    </row>
    <row r="85683" spans="2:5" x14ac:dyDescent="0.3">
      <c r="B85683" s="60"/>
      <c r="D85683" s="62"/>
      <c r="E85683" s="63"/>
    </row>
    <row r="85684" spans="2:5" x14ac:dyDescent="0.3">
      <c r="B85684" s="60"/>
      <c r="D85684" s="61"/>
    </row>
    <row r="85685" spans="2:5" x14ac:dyDescent="0.3">
      <c r="B85685" s="60"/>
      <c r="D85685" s="61"/>
    </row>
    <row r="85686" spans="2:5" x14ac:dyDescent="0.3">
      <c r="B85686" s="60"/>
      <c r="D85686" s="61"/>
    </row>
    <row r="85687" spans="2:5" x14ac:dyDescent="0.3">
      <c r="B85687" s="60"/>
      <c r="D85687" s="61"/>
    </row>
    <row r="85688" spans="2:5" x14ac:dyDescent="0.3">
      <c r="B85688" s="60"/>
      <c r="D85688" s="61"/>
    </row>
    <row r="85689" spans="2:5" x14ac:dyDescent="0.3">
      <c r="B85689" s="60"/>
      <c r="D85689" s="61"/>
    </row>
    <row r="85690" spans="2:5" x14ac:dyDescent="0.3">
      <c r="B85690" s="60"/>
      <c r="D85690" s="61"/>
    </row>
    <row r="85691" spans="2:5" x14ac:dyDescent="0.3">
      <c r="B85691" s="60"/>
      <c r="D85691" s="61"/>
    </row>
    <row r="85692" spans="2:5" x14ac:dyDescent="0.3">
      <c r="B85692" s="60"/>
      <c r="D85692" s="61"/>
    </row>
    <row r="85693" spans="2:5" x14ac:dyDescent="0.3">
      <c r="B85693" s="60"/>
      <c r="D85693" s="61"/>
    </row>
    <row r="85694" spans="2:5" x14ac:dyDescent="0.3">
      <c r="B85694" s="60"/>
      <c r="D85694" s="61"/>
    </row>
    <row r="85695" spans="2:5" x14ac:dyDescent="0.3">
      <c r="B85695" s="60"/>
      <c r="D85695" s="61"/>
    </row>
    <row r="85696" spans="2:5" x14ac:dyDescent="0.3">
      <c r="B85696" s="60"/>
      <c r="D85696" s="61"/>
    </row>
    <row r="85697" spans="2:4" x14ac:dyDescent="0.3">
      <c r="B85697" s="60"/>
      <c r="D85697" s="61"/>
    </row>
    <row r="85698" spans="2:4" x14ac:dyDescent="0.3">
      <c r="B85698" s="60"/>
      <c r="D85698" s="61"/>
    </row>
    <row r="85699" spans="2:4" x14ac:dyDescent="0.3">
      <c r="B85699" s="60"/>
      <c r="D85699" s="61"/>
    </row>
    <row r="85700" spans="2:4" x14ac:dyDescent="0.3">
      <c r="B85700" s="60"/>
      <c r="D85700" s="61"/>
    </row>
    <row r="85701" spans="2:4" x14ac:dyDescent="0.3">
      <c r="B85701" s="60"/>
      <c r="D85701" s="61"/>
    </row>
    <row r="85702" spans="2:4" x14ac:dyDescent="0.3">
      <c r="B85702" s="60"/>
      <c r="D85702" s="61"/>
    </row>
    <row r="85703" spans="2:4" x14ac:dyDescent="0.3">
      <c r="B85703" s="60"/>
      <c r="D85703" s="61"/>
    </row>
    <row r="85704" spans="2:4" x14ac:dyDescent="0.3">
      <c r="B85704" s="60"/>
      <c r="D85704" s="61"/>
    </row>
    <row r="85705" spans="2:4" x14ac:dyDescent="0.3">
      <c r="B85705" s="60"/>
      <c r="D85705" s="61"/>
    </row>
    <row r="85706" spans="2:4" x14ac:dyDescent="0.3">
      <c r="B85706" s="60"/>
      <c r="D85706" s="61"/>
    </row>
    <row r="85707" spans="2:4" x14ac:dyDescent="0.3">
      <c r="B85707" s="60"/>
      <c r="D85707" s="61"/>
    </row>
    <row r="85708" spans="2:4" x14ac:dyDescent="0.3">
      <c r="B85708" s="60"/>
      <c r="D85708" s="61"/>
    </row>
    <row r="85709" spans="2:4" x14ac:dyDescent="0.3">
      <c r="B85709" s="60"/>
      <c r="D85709" s="61"/>
    </row>
    <row r="85710" spans="2:4" x14ac:dyDescent="0.3">
      <c r="B85710" s="60"/>
      <c r="D85710" s="61"/>
    </row>
    <row r="85711" spans="2:4" x14ac:dyDescent="0.3">
      <c r="B85711" s="60"/>
      <c r="D85711" s="61"/>
    </row>
    <row r="85712" spans="2:4" x14ac:dyDescent="0.3">
      <c r="B85712" s="60"/>
      <c r="D85712" s="61"/>
    </row>
    <row r="85713" spans="2:4" x14ac:dyDescent="0.3">
      <c r="B85713" s="60"/>
      <c r="D85713" s="61"/>
    </row>
    <row r="85714" spans="2:4" x14ac:dyDescent="0.3">
      <c r="B85714" s="60"/>
      <c r="D85714" s="61"/>
    </row>
    <row r="85715" spans="2:4" x14ac:dyDescent="0.3">
      <c r="B85715" s="60"/>
      <c r="D85715" s="61"/>
    </row>
    <row r="85716" spans="2:4" x14ac:dyDescent="0.3">
      <c r="B85716" s="60"/>
      <c r="D85716" s="61"/>
    </row>
    <row r="85717" spans="2:4" x14ac:dyDescent="0.3">
      <c r="B85717" s="60"/>
      <c r="D85717" s="61"/>
    </row>
    <row r="85718" spans="2:4" x14ac:dyDescent="0.3">
      <c r="B85718" s="60"/>
      <c r="D85718" s="61"/>
    </row>
    <row r="85719" spans="2:4" x14ac:dyDescent="0.3">
      <c r="B85719" s="60"/>
      <c r="D85719" s="61"/>
    </row>
    <row r="85720" spans="2:4" x14ac:dyDescent="0.3">
      <c r="B85720" s="60"/>
      <c r="D85720" s="61"/>
    </row>
    <row r="85721" spans="2:4" x14ac:dyDescent="0.3">
      <c r="B85721" s="60"/>
      <c r="D85721" s="61"/>
    </row>
    <row r="85722" spans="2:4" x14ac:dyDescent="0.3">
      <c r="B85722" s="60"/>
      <c r="D85722" s="61"/>
    </row>
    <row r="85723" spans="2:4" x14ac:dyDescent="0.3">
      <c r="B85723" s="60"/>
      <c r="D85723" s="61"/>
    </row>
    <row r="85724" spans="2:4" x14ac:dyDescent="0.3">
      <c r="B85724" s="60"/>
      <c r="D85724" s="61"/>
    </row>
    <row r="85725" spans="2:4" x14ac:dyDescent="0.3">
      <c r="B85725" s="60"/>
      <c r="D85725" s="61"/>
    </row>
    <row r="85726" spans="2:4" x14ac:dyDescent="0.3">
      <c r="B85726" s="60"/>
      <c r="D85726" s="61"/>
    </row>
    <row r="85727" spans="2:4" x14ac:dyDescent="0.3">
      <c r="B85727" s="60"/>
      <c r="D85727" s="61"/>
    </row>
    <row r="85728" spans="2:4" x14ac:dyDescent="0.3">
      <c r="B85728" s="60"/>
      <c r="D85728" s="61"/>
    </row>
    <row r="85729" spans="2:4" x14ac:dyDescent="0.3">
      <c r="B85729" s="60"/>
      <c r="D85729" s="61"/>
    </row>
    <row r="85730" spans="2:4" x14ac:dyDescent="0.3">
      <c r="B85730" s="60"/>
      <c r="D85730" s="61"/>
    </row>
    <row r="85731" spans="2:4" x14ac:dyDescent="0.3">
      <c r="B85731" s="60"/>
      <c r="D85731" s="61"/>
    </row>
    <row r="85732" spans="2:4" x14ac:dyDescent="0.3">
      <c r="B85732" s="60"/>
      <c r="D85732" s="61"/>
    </row>
    <row r="85733" spans="2:4" x14ac:dyDescent="0.3">
      <c r="B85733" s="60"/>
      <c r="D85733" s="61"/>
    </row>
    <row r="85734" spans="2:4" x14ac:dyDescent="0.3">
      <c r="B85734" s="60"/>
      <c r="D85734" s="61"/>
    </row>
    <row r="85735" spans="2:4" x14ac:dyDescent="0.3">
      <c r="B85735" s="60"/>
      <c r="D85735" s="61"/>
    </row>
    <row r="85736" spans="2:4" x14ac:dyDescent="0.3">
      <c r="B85736" s="60"/>
      <c r="D85736" s="61"/>
    </row>
    <row r="85737" spans="2:4" x14ac:dyDescent="0.3">
      <c r="B85737" s="60"/>
      <c r="D85737" s="61"/>
    </row>
    <row r="85738" spans="2:4" x14ac:dyDescent="0.3">
      <c r="B85738" s="60"/>
      <c r="D85738" s="61"/>
    </row>
    <row r="85739" spans="2:4" x14ac:dyDescent="0.3">
      <c r="B85739" s="60"/>
      <c r="D85739" s="61"/>
    </row>
    <row r="85740" spans="2:4" x14ac:dyDescent="0.3">
      <c r="B85740" s="60"/>
      <c r="D85740" s="61"/>
    </row>
    <row r="85741" spans="2:4" x14ac:dyDescent="0.3">
      <c r="B85741" s="60"/>
      <c r="D85741" s="61"/>
    </row>
    <row r="85742" spans="2:4" x14ac:dyDescent="0.3">
      <c r="B85742" s="60"/>
      <c r="D85742" s="61"/>
    </row>
    <row r="85743" spans="2:4" x14ac:dyDescent="0.3">
      <c r="B85743" s="60"/>
      <c r="D85743" s="61"/>
    </row>
    <row r="85744" spans="2:4" x14ac:dyDescent="0.3">
      <c r="B85744" s="60"/>
      <c r="D85744" s="61"/>
    </row>
    <row r="85745" spans="2:4" x14ac:dyDescent="0.3">
      <c r="B85745" s="60"/>
      <c r="D85745" s="61"/>
    </row>
    <row r="85746" spans="2:4" x14ac:dyDescent="0.3">
      <c r="B85746" s="60"/>
      <c r="D85746" s="61"/>
    </row>
    <row r="85747" spans="2:4" x14ac:dyDescent="0.3">
      <c r="B85747" s="60"/>
      <c r="D85747" s="61"/>
    </row>
    <row r="85748" spans="2:4" x14ac:dyDescent="0.3">
      <c r="B85748" s="60"/>
      <c r="D85748" s="61"/>
    </row>
    <row r="85749" spans="2:4" x14ac:dyDescent="0.3">
      <c r="B85749" s="60"/>
      <c r="D85749" s="61"/>
    </row>
    <row r="85750" spans="2:4" x14ac:dyDescent="0.3">
      <c r="B85750" s="60"/>
      <c r="D85750" s="61"/>
    </row>
    <row r="85751" spans="2:4" x14ac:dyDescent="0.3">
      <c r="B85751" s="60"/>
      <c r="D85751" s="61"/>
    </row>
    <row r="85752" spans="2:4" x14ac:dyDescent="0.3">
      <c r="B85752" s="60"/>
      <c r="D85752" s="61"/>
    </row>
    <row r="85753" spans="2:4" x14ac:dyDescent="0.3">
      <c r="B85753" s="60"/>
      <c r="D85753" s="61"/>
    </row>
    <row r="85754" spans="2:4" x14ac:dyDescent="0.3">
      <c r="B85754" s="60"/>
      <c r="D85754" s="61"/>
    </row>
    <row r="85755" spans="2:4" x14ac:dyDescent="0.3">
      <c r="B85755" s="60"/>
      <c r="D85755" s="61"/>
    </row>
    <row r="85756" spans="2:4" x14ac:dyDescent="0.3">
      <c r="B85756" s="60"/>
      <c r="D85756" s="61"/>
    </row>
    <row r="85757" spans="2:4" x14ac:dyDescent="0.3">
      <c r="B85757" s="60"/>
      <c r="D85757" s="61"/>
    </row>
    <row r="85758" spans="2:4" x14ac:dyDescent="0.3">
      <c r="B85758" s="60"/>
      <c r="D85758" s="61"/>
    </row>
    <row r="85759" spans="2:4" x14ac:dyDescent="0.3">
      <c r="B85759" s="60"/>
      <c r="D85759" s="61"/>
    </row>
    <row r="85760" spans="2:4" x14ac:dyDescent="0.3">
      <c r="B85760" s="60"/>
      <c r="D85760" s="61"/>
    </row>
    <row r="85761" spans="2:4" x14ac:dyDescent="0.3">
      <c r="B85761" s="60"/>
      <c r="D85761" s="61"/>
    </row>
    <row r="85762" spans="2:4" x14ac:dyDescent="0.3">
      <c r="B85762" s="60"/>
      <c r="D85762" s="61"/>
    </row>
    <row r="85763" spans="2:4" x14ac:dyDescent="0.3">
      <c r="B85763" s="60"/>
      <c r="D85763" s="61"/>
    </row>
    <row r="85764" spans="2:4" x14ac:dyDescent="0.3">
      <c r="B85764" s="60"/>
      <c r="D85764" s="61"/>
    </row>
    <row r="85765" spans="2:4" x14ac:dyDescent="0.3">
      <c r="B85765" s="60"/>
      <c r="D85765" s="61"/>
    </row>
    <row r="85766" spans="2:4" x14ac:dyDescent="0.3">
      <c r="B85766" s="60"/>
      <c r="D85766" s="61"/>
    </row>
    <row r="85767" spans="2:4" x14ac:dyDescent="0.3">
      <c r="B85767" s="60"/>
      <c r="D85767" s="61"/>
    </row>
    <row r="85768" spans="2:4" x14ac:dyDescent="0.3">
      <c r="B85768" s="60"/>
      <c r="D85768" s="61"/>
    </row>
    <row r="85769" spans="2:4" x14ac:dyDescent="0.3">
      <c r="B85769" s="60"/>
      <c r="D85769" s="61"/>
    </row>
    <row r="85770" spans="2:4" x14ac:dyDescent="0.3">
      <c r="B85770" s="60"/>
      <c r="D85770" s="61"/>
    </row>
    <row r="85771" spans="2:4" x14ac:dyDescent="0.3">
      <c r="B85771" s="60"/>
      <c r="D85771" s="61"/>
    </row>
    <row r="85772" spans="2:4" x14ac:dyDescent="0.3">
      <c r="B85772" s="60"/>
      <c r="D85772" s="61"/>
    </row>
    <row r="85773" spans="2:4" x14ac:dyDescent="0.3">
      <c r="B85773" s="60"/>
      <c r="D85773" s="61"/>
    </row>
    <row r="85774" spans="2:4" x14ac:dyDescent="0.3">
      <c r="B85774" s="60"/>
      <c r="D85774" s="61"/>
    </row>
    <row r="85775" spans="2:4" x14ac:dyDescent="0.3">
      <c r="B85775" s="60"/>
      <c r="D85775" s="61"/>
    </row>
    <row r="85776" spans="2:4" x14ac:dyDescent="0.3">
      <c r="B85776" s="60"/>
      <c r="D85776" s="61"/>
    </row>
    <row r="85777" spans="2:4" x14ac:dyDescent="0.3">
      <c r="B85777" s="60"/>
      <c r="D85777" s="61"/>
    </row>
    <row r="85778" spans="2:4" x14ac:dyDescent="0.3">
      <c r="B85778" s="60"/>
      <c r="D85778" s="61"/>
    </row>
    <row r="85779" spans="2:4" x14ac:dyDescent="0.3">
      <c r="B85779" s="60"/>
      <c r="D85779" s="61"/>
    </row>
    <row r="85780" spans="2:4" x14ac:dyDescent="0.3">
      <c r="B85780" s="60"/>
      <c r="D85780" s="61"/>
    </row>
    <row r="85781" spans="2:4" x14ac:dyDescent="0.3">
      <c r="B85781" s="60"/>
      <c r="D85781" s="61"/>
    </row>
    <row r="85782" spans="2:4" x14ac:dyDescent="0.3">
      <c r="B85782" s="60"/>
      <c r="D85782" s="61"/>
    </row>
    <row r="85783" spans="2:4" x14ac:dyDescent="0.3">
      <c r="B85783" s="60"/>
      <c r="D85783" s="61"/>
    </row>
    <row r="85784" spans="2:4" x14ac:dyDescent="0.3">
      <c r="B85784" s="60"/>
      <c r="D85784" s="61"/>
    </row>
    <row r="85785" spans="2:4" x14ac:dyDescent="0.3">
      <c r="B85785" s="60"/>
      <c r="D85785" s="61"/>
    </row>
    <row r="85786" spans="2:4" x14ac:dyDescent="0.3">
      <c r="B85786" s="60"/>
      <c r="D85786" s="61"/>
    </row>
    <row r="85787" spans="2:4" x14ac:dyDescent="0.3">
      <c r="B85787" s="60"/>
      <c r="D85787" s="61"/>
    </row>
    <row r="85788" spans="2:4" x14ac:dyDescent="0.3">
      <c r="B85788" s="60"/>
      <c r="D85788" s="61"/>
    </row>
    <row r="85789" spans="2:4" x14ac:dyDescent="0.3">
      <c r="B85789" s="60"/>
      <c r="D85789" s="61"/>
    </row>
    <row r="85790" spans="2:4" x14ac:dyDescent="0.3">
      <c r="B85790" s="60"/>
      <c r="D85790" s="61"/>
    </row>
    <row r="85791" spans="2:4" x14ac:dyDescent="0.3">
      <c r="B85791" s="60"/>
      <c r="D85791" s="61"/>
    </row>
    <row r="85792" spans="2:4" x14ac:dyDescent="0.3">
      <c r="B85792" s="60"/>
      <c r="D85792" s="61"/>
    </row>
    <row r="85793" spans="2:4" x14ac:dyDescent="0.3">
      <c r="B85793" s="60"/>
      <c r="D85793" s="61"/>
    </row>
    <row r="85794" spans="2:4" x14ac:dyDescent="0.3">
      <c r="B85794" s="60"/>
      <c r="D85794" s="61"/>
    </row>
    <row r="85795" spans="2:4" x14ac:dyDescent="0.3">
      <c r="B85795" s="60"/>
      <c r="D85795" s="61"/>
    </row>
    <row r="85796" spans="2:4" x14ac:dyDescent="0.3">
      <c r="B85796" s="60"/>
      <c r="D85796" s="61"/>
    </row>
    <row r="85797" spans="2:4" x14ac:dyDescent="0.3">
      <c r="B85797" s="60"/>
      <c r="D85797" s="61"/>
    </row>
    <row r="85798" spans="2:4" x14ac:dyDescent="0.3">
      <c r="B85798" s="60"/>
      <c r="D85798" s="61"/>
    </row>
    <row r="85799" spans="2:4" x14ac:dyDescent="0.3">
      <c r="B85799" s="60"/>
      <c r="D85799" s="61"/>
    </row>
    <row r="85800" spans="2:4" x14ac:dyDescent="0.3">
      <c r="B85800" s="60"/>
      <c r="D85800" s="61"/>
    </row>
    <row r="85801" spans="2:4" x14ac:dyDescent="0.3">
      <c r="B85801" s="60"/>
      <c r="D85801" s="61"/>
    </row>
    <row r="85802" spans="2:4" x14ac:dyDescent="0.3">
      <c r="B85802" s="60"/>
      <c r="D85802" s="61"/>
    </row>
    <row r="85803" spans="2:4" x14ac:dyDescent="0.3">
      <c r="B85803" s="60"/>
      <c r="D85803" s="61"/>
    </row>
    <row r="85804" spans="2:4" x14ac:dyDescent="0.3">
      <c r="B85804" s="60"/>
      <c r="D85804" s="61"/>
    </row>
    <row r="85805" spans="2:4" x14ac:dyDescent="0.3">
      <c r="B85805" s="60"/>
      <c r="D85805" s="61"/>
    </row>
    <row r="85806" spans="2:4" x14ac:dyDescent="0.3">
      <c r="B85806" s="60"/>
      <c r="D85806" s="61"/>
    </row>
    <row r="85807" spans="2:4" x14ac:dyDescent="0.3">
      <c r="B85807" s="60"/>
      <c r="D85807" s="61"/>
    </row>
    <row r="85808" spans="2:4" x14ac:dyDescent="0.3">
      <c r="B85808" s="60"/>
      <c r="D85808" s="61"/>
    </row>
    <row r="85809" spans="2:4" x14ac:dyDescent="0.3">
      <c r="B85809" s="60"/>
      <c r="D85809" s="61"/>
    </row>
    <row r="85810" spans="2:4" x14ac:dyDescent="0.3">
      <c r="B85810" s="60"/>
      <c r="D85810" s="61"/>
    </row>
    <row r="85811" spans="2:4" x14ac:dyDescent="0.3">
      <c r="B85811" s="60"/>
      <c r="D85811" s="61"/>
    </row>
    <row r="85812" spans="2:4" x14ac:dyDescent="0.3">
      <c r="B85812" s="60"/>
      <c r="D85812" s="61"/>
    </row>
    <row r="85813" spans="2:4" x14ac:dyDescent="0.3">
      <c r="B85813" s="60"/>
      <c r="D85813" s="61"/>
    </row>
    <row r="85814" spans="2:4" x14ac:dyDescent="0.3">
      <c r="B85814" s="60"/>
      <c r="D85814" s="61"/>
    </row>
    <row r="85815" spans="2:4" x14ac:dyDescent="0.3">
      <c r="B85815" s="60"/>
      <c r="D85815" s="61"/>
    </row>
    <row r="85816" spans="2:4" x14ac:dyDescent="0.3">
      <c r="B85816" s="60"/>
      <c r="D85816" s="61"/>
    </row>
    <row r="85817" spans="2:4" x14ac:dyDescent="0.3">
      <c r="B85817" s="60"/>
      <c r="D85817" s="61"/>
    </row>
    <row r="85818" spans="2:4" x14ac:dyDescent="0.3">
      <c r="B85818" s="60"/>
      <c r="D85818" s="61"/>
    </row>
    <row r="85819" spans="2:4" x14ac:dyDescent="0.3">
      <c r="B85819" s="60"/>
      <c r="D85819" s="61"/>
    </row>
    <row r="85820" spans="2:4" x14ac:dyDescent="0.3">
      <c r="B85820" s="60"/>
      <c r="D85820" s="61"/>
    </row>
    <row r="85821" spans="2:4" x14ac:dyDescent="0.3">
      <c r="B85821" s="60"/>
      <c r="D85821" s="61"/>
    </row>
    <row r="85822" spans="2:4" x14ac:dyDescent="0.3">
      <c r="B85822" s="60"/>
      <c r="D85822" s="61"/>
    </row>
    <row r="85823" spans="2:4" x14ac:dyDescent="0.3">
      <c r="B85823" s="60"/>
      <c r="D85823" s="61"/>
    </row>
    <row r="85824" spans="2:4" x14ac:dyDescent="0.3">
      <c r="B85824" s="60"/>
      <c r="D85824" s="61"/>
    </row>
    <row r="85825" spans="2:4" x14ac:dyDescent="0.3">
      <c r="B85825" s="60"/>
      <c r="D85825" s="61"/>
    </row>
    <row r="85826" spans="2:4" x14ac:dyDescent="0.3">
      <c r="B85826" s="60"/>
      <c r="D85826" s="61"/>
    </row>
    <row r="85827" spans="2:4" x14ac:dyDescent="0.3">
      <c r="B85827" s="60"/>
      <c r="D85827" s="61"/>
    </row>
    <row r="85828" spans="2:4" x14ac:dyDescent="0.3">
      <c r="B85828" s="60"/>
      <c r="D85828" s="61"/>
    </row>
    <row r="85829" spans="2:4" x14ac:dyDescent="0.3">
      <c r="B85829" s="60"/>
      <c r="D85829" s="61"/>
    </row>
    <row r="85830" spans="2:4" x14ac:dyDescent="0.3">
      <c r="B85830" s="60"/>
      <c r="D85830" s="61"/>
    </row>
    <row r="85831" spans="2:4" x14ac:dyDescent="0.3">
      <c r="B85831" s="60"/>
      <c r="D85831" s="61"/>
    </row>
    <row r="85832" spans="2:4" x14ac:dyDescent="0.3">
      <c r="B85832" s="60"/>
      <c r="D85832" s="61"/>
    </row>
    <row r="85833" spans="2:4" x14ac:dyDescent="0.3">
      <c r="B85833" s="60"/>
      <c r="D85833" s="61"/>
    </row>
    <row r="85834" spans="2:4" x14ac:dyDescent="0.3">
      <c r="B85834" s="60"/>
      <c r="D85834" s="61"/>
    </row>
    <row r="85835" spans="2:4" x14ac:dyDescent="0.3">
      <c r="B85835" s="60"/>
      <c r="D85835" s="61"/>
    </row>
    <row r="85836" spans="2:4" x14ac:dyDescent="0.3">
      <c r="B85836" s="60"/>
      <c r="D85836" s="61"/>
    </row>
    <row r="85837" spans="2:4" x14ac:dyDescent="0.3">
      <c r="B85837" s="60"/>
      <c r="D85837" s="61"/>
    </row>
    <row r="85838" spans="2:4" x14ac:dyDescent="0.3">
      <c r="B85838" s="60"/>
      <c r="D85838" s="61"/>
    </row>
    <row r="85839" spans="2:4" x14ac:dyDescent="0.3">
      <c r="B85839" s="60"/>
      <c r="D85839" s="61"/>
    </row>
    <row r="85840" spans="2:4" x14ac:dyDescent="0.3">
      <c r="B85840" s="60"/>
      <c r="D85840" s="61"/>
    </row>
    <row r="85841" spans="2:4" x14ac:dyDescent="0.3">
      <c r="B85841" s="60"/>
      <c r="D85841" s="61"/>
    </row>
    <row r="85842" spans="2:4" x14ac:dyDescent="0.3">
      <c r="B85842" s="60"/>
      <c r="D85842" s="61"/>
    </row>
    <row r="85843" spans="2:4" x14ac:dyDescent="0.3">
      <c r="B85843" s="60"/>
      <c r="D85843" s="61"/>
    </row>
    <row r="85844" spans="2:4" x14ac:dyDescent="0.3">
      <c r="B85844" s="60"/>
      <c r="D85844" s="61"/>
    </row>
    <row r="85845" spans="2:4" x14ac:dyDescent="0.3">
      <c r="B85845" s="60"/>
      <c r="D85845" s="61"/>
    </row>
    <row r="85846" spans="2:4" x14ac:dyDescent="0.3">
      <c r="B85846" s="60"/>
      <c r="D85846" s="61"/>
    </row>
    <row r="85847" spans="2:4" x14ac:dyDescent="0.3">
      <c r="B85847" s="60"/>
      <c r="D85847" s="61"/>
    </row>
    <row r="85848" spans="2:4" x14ac:dyDescent="0.3">
      <c r="B85848" s="60"/>
      <c r="D85848" s="61"/>
    </row>
    <row r="85849" spans="2:4" x14ac:dyDescent="0.3">
      <c r="B85849" s="60"/>
      <c r="D85849" s="61"/>
    </row>
    <row r="85850" spans="2:4" x14ac:dyDescent="0.3">
      <c r="B85850" s="60"/>
      <c r="D85850" s="61"/>
    </row>
    <row r="85851" spans="2:4" x14ac:dyDescent="0.3">
      <c r="B85851" s="60"/>
      <c r="D85851" s="61"/>
    </row>
    <row r="85852" spans="2:4" x14ac:dyDescent="0.3">
      <c r="B85852" s="60"/>
      <c r="D85852" s="61"/>
    </row>
    <row r="85853" spans="2:4" x14ac:dyDescent="0.3">
      <c r="B85853" s="60"/>
      <c r="D85853" s="61"/>
    </row>
    <row r="85854" spans="2:4" x14ac:dyDescent="0.3">
      <c r="B85854" s="60"/>
      <c r="D85854" s="61"/>
    </row>
    <row r="85855" spans="2:4" x14ac:dyDescent="0.3">
      <c r="B85855" s="60"/>
      <c r="D85855" s="61"/>
    </row>
    <row r="85856" spans="2:4" x14ac:dyDescent="0.3">
      <c r="B85856" s="60"/>
      <c r="D85856" s="61"/>
    </row>
    <row r="85857" spans="2:4" x14ac:dyDescent="0.3">
      <c r="B85857" s="60"/>
      <c r="D85857" s="61"/>
    </row>
    <row r="85858" spans="2:4" x14ac:dyDescent="0.3">
      <c r="B85858" s="60"/>
      <c r="D85858" s="61"/>
    </row>
    <row r="85859" spans="2:4" x14ac:dyDescent="0.3">
      <c r="B85859" s="60"/>
      <c r="D85859" s="61"/>
    </row>
    <row r="85860" spans="2:4" x14ac:dyDescent="0.3">
      <c r="B85860" s="60"/>
      <c r="D85860" s="61"/>
    </row>
    <row r="85861" spans="2:4" x14ac:dyDescent="0.3">
      <c r="B85861" s="60"/>
      <c r="D85861" s="61"/>
    </row>
    <row r="85862" spans="2:4" x14ac:dyDescent="0.3">
      <c r="B85862" s="60"/>
      <c r="D85862" s="61"/>
    </row>
    <row r="85863" spans="2:4" x14ac:dyDescent="0.3">
      <c r="B85863" s="60"/>
      <c r="D85863" s="61"/>
    </row>
    <row r="85864" spans="2:4" x14ac:dyDescent="0.3">
      <c r="B85864" s="60"/>
      <c r="D85864" s="61"/>
    </row>
    <row r="85865" spans="2:4" x14ac:dyDescent="0.3">
      <c r="B85865" s="60"/>
      <c r="D85865" s="61"/>
    </row>
    <row r="85866" spans="2:4" x14ac:dyDescent="0.3">
      <c r="B85866" s="60"/>
      <c r="D85866" s="61"/>
    </row>
    <row r="85867" spans="2:4" x14ac:dyDescent="0.3">
      <c r="B85867" s="60"/>
      <c r="D85867" s="61"/>
    </row>
    <row r="85868" spans="2:4" x14ac:dyDescent="0.3">
      <c r="B85868" s="60"/>
      <c r="D85868" s="61"/>
    </row>
    <row r="85869" spans="2:4" x14ac:dyDescent="0.3">
      <c r="B85869" s="60"/>
      <c r="D85869" s="61"/>
    </row>
    <row r="85870" spans="2:4" x14ac:dyDescent="0.3">
      <c r="B85870" s="60"/>
      <c r="D85870" s="61"/>
    </row>
    <row r="85871" spans="2:4" x14ac:dyDescent="0.3">
      <c r="B85871" s="60"/>
      <c r="D85871" s="61"/>
    </row>
    <row r="85872" spans="2:4" x14ac:dyDescent="0.3">
      <c r="B85872" s="60"/>
      <c r="D85872" s="61"/>
    </row>
    <row r="85873" spans="2:4" x14ac:dyDescent="0.3">
      <c r="B85873" s="60"/>
      <c r="D85873" s="61"/>
    </row>
    <row r="85874" spans="2:4" x14ac:dyDescent="0.3">
      <c r="B85874" s="60"/>
      <c r="D85874" s="61"/>
    </row>
    <row r="85875" spans="2:4" x14ac:dyDescent="0.3">
      <c r="B85875" s="60"/>
      <c r="D85875" s="61"/>
    </row>
    <row r="85876" spans="2:4" x14ac:dyDescent="0.3">
      <c r="B85876" s="60"/>
      <c r="D85876" s="61"/>
    </row>
    <row r="85877" spans="2:4" x14ac:dyDescent="0.3">
      <c r="B85877" s="60"/>
      <c r="D85877" s="61"/>
    </row>
    <row r="85878" spans="2:4" x14ac:dyDescent="0.3">
      <c r="B85878" s="60"/>
      <c r="D85878" s="61"/>
    </row>
    <row r="85879" spans="2:4" x14ac:dyDescent="0.3">
      <c r="B85879" s="60"/>
      <c r="D85879" s="61"/>
    </row>
    <row r="85880" spans="2:4" x14ac:dyDescent="0.3">
      <c r="B85880" s="60"/>
      <c r="D85880" s="61"/>
    </row>
    <row r="85881" spans="2:4" x14ac:dyDescent="0.3">
      <c r="B85881" s="60"/>
      <c r="D85881" s="61"/>
    </row>
    <row r="85882" spans="2:4" x14ac:dyDescent="0.3">
      <c r="B85882" s="60"/>
      <c r="D85882" s="61"/>
    </row>
    <row r="85883" spans="2:4" x14ac:dyDescent="0.3">
      <c r="B85883" s="60"/>
      <c r="D85883" s="61"/>
    </row>
    <row r="85884" spans="2:4" x14ac:dyDescent="0.3">
      <c r="B85884" s="60"/>
      <c r="D85884" s="61"/>
    </row>
    <row r="85885" spans="2:4" x14ac:dyDescent="0.3">
      <c r="B85885" s="60"/>
      <c r="D85885" s="61"/>
    </row>
    <row r="85886" spans="2:4" x14ac:dyDescent="0.3">
      <c r="B85886" s="60"/>
      <c r="D85886" s="61"/>
    </row>
    <row r="85887" spans="2:4" x14ac:dyDescent="0.3">
      <c r="B85887" s="60"/>
      <c r="D85887" s="61"/>
    </row>
    <row r="85888" spans="2:4" x14ac:dyDescent="0.3">
      <c r="B85888" s="60"/>
      <c r="D85888" s="61"/>
    </row>
    <row r="85889" spans="2:4" x14ac:dyDescent="0.3">
      <c r="B85889" s="60"/>
      <c r="D85889" s="61"/>
    </row>
    <row r="85890" spans="2:4" x14ac:dyDescent="0.3">
      <c r="B85890" s="60"/>
      <c r="D85890" s="61"/>
    </row>
    <row r="85891" spans="2:4" x14ac:dyDescent="0.3">
      <c r="B85891" s="60"/>
      <c r="D85891" s="61"/>
    </row>
    <row r="85892" spans="2:4" x14ac:dyDescent="0.3">
      <c r="B85892" s="60"/>
      <c r="D85892" s="61"/>
    </row>
    <row r="85893" spans="2:4" x14ac:dyDescent="0.3">
      <c r="B85893" s="60"/>
      <c r="D85893" s="61"/>
    </row>
    <row r="85894" spans="2:4" x14ac:dyDescent="0.3">
      <c r="B85894" s="60"/>
      <c r="D85894" s="61"/>
    </row>
    <row r="85895" spans="2:4" x14ac:dyDescent="0.3">
      <c r="B85895" s="60"/>
      <c r="D85895" s="61"/>
    </row>
    <row r="85896" spans="2:4" x14ac:dyDescent="0.3">
      <c r="B85896" s="60"/>
      <c r="D85896" s="61"/>
    </row>
    <row r="85897" spans="2:4" x14ac:dyDescent="0.3">
      <c r="B85897" s="60"/>
      <c r="D85897" s="61"/>
    </row>
    <row r="85898" spans="2:4" x14ac:dyDescent="0.3">
      <c r="B85898" s="60"/>
      <c r="D85898" s="61"/>
    </row>
    <row r="85899" spans="2:4" x14ac:dyDescent="0.3">
      <c r="B85899" s="60"/>
      <c r="D85899" s="61"/>
    </row>
    <row r="85900" spans="2:4" x14ac:dyDescent="0.3">
      <c r="B85900" s="60"/>
      <c r="D85900" s="61"/>
    </row>
    <row r="85901" spans="2:4" x14ac:dyDescent="0.3">
      <c r="B85901" s="60"/>
      <c r="D85901" s="61"/>
    </row>
    <row r="85902" spans="2:4" x14ac:dyDescent="0.3">
      <c r="B85902" s="60"/>
      <c r="D85902" s="61"/>
    </row>
    <row r="85903" spans="2:4" x14ac:dyDescent="0.3">
      <c r="B85903" s="60"/>
      <c r="D85903" s="61"/>
    </row>
    <row r="85904" spans="2:4" x14ac:dyDescent="0.3">
      <c r="B85904" s="60"/>
      <c r="D85904" s="61"/>
    </row>
    <row r="85905" spans="2:4" x14ac:dyDescent="0.3">
      <c r="B85905" s="60"/>
      <c r="D85905" s="61"/>
    </row>
    <row r="85906" spans="2:4" x14ac:dyDescent="0.3">
      <c r="B85906" s="60"/>
      <c r="D85906" s="61"/>
    </row>
    <row r="85907" spans="2:4" x14ac:dyDescent="0.3">
      <c r="B85907" s="60"/>
      <c r="D85907" s="61"/>
    </row>
    <row r="85908" spans="2:4" x14ac:dyDescent="0.3">
      <c r="B85908" s="60"/>
      <c r="D85908" s="61"/>
    </row>
    <row r="85909" spans="2:4" x14ac:dyDescent="0.3">
      <c r="B85909" s="60"/>
      <c r="D85909" s="61"/>
    </row>
    <row r="85910" spans="2:4" x14ac:dyDescent="0.3">
      <c r="B85910" s="60"/>
      <c r="D85910" s="61"/>
    </row>
    <row r="85911" spans="2:4" x14ac:dyDescent="0.3">
      <c r="B85911" s="60"/>
      <c r="D85911" s="61"/>
    </row>
    <row r="85912" spans="2:4" x14ac:dyDescent="0.3">
      <c r="B85912" s="60"/>
      <c r="D85912" s="61"/>
    </row>
    <row r="85913" spans="2:4" x14ac:dyDescent="0.3">
      <c r="B85913" s="60"/>
      <c r="D85913" s="61"/>
    </row>
    <row r="85914" spans="2:4" x14ac:dyDescent="0.3">
      <c r="B85914" s="60"/>
      <c r="D85914" s="61"/>
    </row>
    <row r="85915" spans="2:4" x14ac:dyDescent="0.3">
      <c r="B85915" s="60"/>
      <c r="D85915" s="61"/>
    </row>
    <row r="85916" spans="2:4" x14ac:dyDescent="0.3">
      <c r="B85916" s="60"/>
      <c r="D85916" s="61"/>
    </row>
    <row r="85917" spans="2:4" x14ac:dyDescent="0.3">
      <c r="B85917" s="60"/>
      <c r="D85917" s="61"/>
    </row>
    <row r="85918" spans="2:4" x14ac:dyDescent="0.3">
      <c r="B85918" s="60"/>
      <c r="D85918" s="61"/>
    </row>
    <row r="85919" spans="2:4" x14ac:dyDescent="0.3">
      <c r="B85919" s="60"/>
      <c r="D85919" s="61"/>
    </row>
    <row r="85920" spans="2:4" x14ac:dyDescent="0.3">
      <c r="B85920" s="60"/>
      <c r="D85920" s="61"/>
    </row>
    <row r="85921" spans="2:4" x14ac:dyDescent="0.3">
      <c r="B85921" s="60"/>
      <c r="D85921" s="61"/>
    </row>
    <row r="85922" spans="2:4" x14ac:dyDescent="0.3">
      <c r="B85922" s="60"/>
      <c r="D85922" s="61"/>
    </row>
    <row r="85923" spans="2:4" x14ac:dyDescent="0.3">
      <c r="B85923" s="60"/>
      <c r="D85923" s="61"/>
    </row>
    <row r="85924" spans="2:4" x14ac:dyDescent="0.3">
      <c r="B85924" s="60"/>
      <c r="D85924" s="61"/>
    </row>
    <row r="85925" spans="2:4" x14ac:dyDescent="0.3">
      <c r="B85925" s="60"/>
      <c r="D85925" s="61"/>
    </row>
    <row r="85926" spans="2:4" x14ac:dyDescent="0.3">
      <c r="B85926" s="60"/>
      <c r="D85926" s="61"/>
    </row>
    <row r="85927" spans="2:4" x14ac:dyDescent="0.3">
      <c r="B85927" s="60"/>
      <c r="D85927" s="61"/>
    </row>
    <row r="85928" spans="2:4" x14ac:dyDescent="0.3">
      <c r="B85928" s="60"/>
      <c r="D85928" s="61"/>
    </row>
    <row r="85929" spans="2:4" x14ac:dyDescent="0.3">
      <c r="B85929" s="60"/>
      <c r="D85929" s="61"/>
    </row>
    <row r="85930" spans="2:4" x14ac:dyDescent="0.3">
      <c r="B85930" s="60"/>
      <c r="D85930" s="61"/>
    </row>
    <row r="85931" spans="2:4" x14ac:dyDescent="0.3">
      <c r="B85931" s="60"/>
      <c r="D85931" s="61"/>
    </row>
    <row r="85932" spans="2:4" x14ac:dyDescent="0.3">
      <c r="B85932" s="60"/>
      <c r="D85932" s="61"/>
    </row>
    <row r="85933" spans="2:4" x14ac:dyDescent="0.3">
      <c r="B85933" s="60"/>
      <c r="D85933" s="61"/>
    </row>
    <row r="85934" spans="2:4" x14ac:dyDescent="0.3">
      <c r="B85934" s="60"/>
      <c r="D85934" s="61"/>
    </row>
    <row r="85935" spans="2:4" x14ac:dyDescent="0.3">
      <c r="B85935" s="60"/>
      <c r="D85935" s="61"/>
    </row>
    <row r="85936" spans="2:4" x14ac:dyDescent="0.3">
      <c r="B85936" s="60"/>
      <c r="D85936" s="61"/>
    </row>
    <row r="85937" spans="2:4" x14ac:dyDescent="0.3">
      <c r="B85937" s="60"/>
      <c r="D85937" s="61"/>
    </row>
    <row r="85938" spans="2:4" x14ac:dyDescent="0.3">
      <c r="B85938" s="60"/>
      <c r="D85938" s="61"/>
    </row>
    <row r="85939" spans="2:4" x14ac:dyDescent="0.3">
      <c r="B85939" s="60"/>
      <c r="D85939" s="61"/>
    </row>
    <row r="85940" spans="2:4" x14ac:dyDescent="0.3">
      <c r="B85940" s="60"/>
      <c r="D85940" s="61"/>
    </row>
    <row r="85941" spans="2:4" x14ac:dyDescent="0.3">
      <c r="B85941" s="60"/>
      <c r="D85941" s="61"/>
    </row>
    <row r="85942" spans="2:4" x14ac:dyDescent="0.3">
      <c r="B85942" s="60"/>
      <c r="D85942" s="61"/>
    </row>
    <row r="85943" spans="2:4" x14ac:dyDescent="0.3">
      <c r="B85943" s="60"/>
      <c r="D85943" s="61"/>
    </row>
    <row r="85944" spans="2:4" x14ac:dyDescent="0.3">
      <c r="B85944" s="60"/>
      <c r="D85944" s="61"/>
    </row>
    <row r="85945" spans="2:4" x14ac:dyDescent="0.3">
      <c r="B85945" s="60"/>
      <c r="D85945" s="61"/>
    </row>
    <row r="85946" spans="2:4" x14ac:dyDescent="0.3">
      <c r="B85946" s="60"/>
      <c r="D85946" s="61"/>
    </row>
    <row r="85947" spans="2:4" x14ac:dyDescent="0.3">
      <c r="B85947" s="60"/>
      <c r="D85947" s="61"/>
    </row>
    <row r="85948" spans="2:4" x14ac:dyDescent="0.3">
      <c r="B85948" s="60"/>
      <c r="D85948" s="61"/>
    </row>
    <row r="85949" spans="2:4" x14ac:dyDescent="0.3">
      <c r="B85949" s="60"/>
      <c r="D85949" s="61"/>
    </row>
    <row r="85950" spans="2:4" x14ac:dyDescent="0.3">
      <c r="B85950" s="60"/>
      <c r="D85950" s="61"/>
    </row>
    <row r="85951" spans="2:4" x14ac:dyDescent="0.3">
      <c r="B85951" s="60"/>
      <c r="D85951" s="61"/>
    </row>
    <row r="85952" spans="2:4" x14ac:dyDescent="0.3">
      <c r="B85952" s="60"/>
      <c r="D85952" s="61"/>
    </row>
    <row r="85953" spans="2:4" x14ac:dyDescent="0.3">
      <c r="B85953" s="60"/>
      <c r="D85953" s="61"/>
    </row>
    <row r="85954" spans="2:4" x14ac:dyDescent="0.3">
      <c r="B85954" s="60"/>
      <c r="D85954" s="61"/>
    </row>
    <row r="85955" spans="2:4" x14ac:dyDescent="0.3">
      <c r="B85955" s="60"/>
      <c r="D85955" s="61"/>
    </row>
    <row r="85956" spans="2:4" x14ac:dyDescent="0.3">
      <c r="B85956" s="60"/>
      <c r="D85956" s="61"/>
    </row>
    <row r="85957" spans="2:4" x14ac:dyDescent="0.3">
      <c r="B85957" s="60"/>
      <c r="D85957" s="61"/>
    </row>
    <row r="85958" spans="2:4" x14ac:dyDescent="0.3">
      <c r="B85958" s="60"/>
      <c r="D85958" s="61"/>
    </row>
    <row r="85959" spans="2:4" x14ac:dyDescent="0.3">
      <c r="B85959" s="60"/>
      <c r="D85959" s="61"/>
    </row>
    <row r="85960" spans="2:4" x14ac:dyDescent="0.3">
      <c r="B85960" s="60"/>
      <c r="D85960" s="61"/>
    </row>
    <row r="85961" spans="2:4" x14ac:dyDescent="0.3">
      <c r="B85961" s="60"/>
      <c r="D85961" s="61"/>
    </row>
    <row r="85962" spans="2:4" x14ac:dyDescent="0.3">
      <c r="B85962" s="60"/>
      <c r="D85962" s="61"/>
    </row>
    <row r="85963" spans="2:4" x14ac:dyDescent="0.3">
      <c r="B85963" s="60"/>
      <c r="D85963" s="61"/>
    </row>
    <row r="85964" spans="2:4" x14ac:dyDescent="0.3">
      <c r="B85964" s="60"/>
      <c r="D85964" s="61"/>
    </row>
    <row r="85965" spans="2:4" x14ac:dyDescent="0.3">
      <c r="B85965" s="60"/>
      <c r="D85965" s="61"/>
    </row>
    <row r="85966" spans="2:4" x14ac:dyDescent="0.3">
      <c r="B85966" s="60"/>
      <c r="D85966" s="61"/>
    </row>
    <row r="85967" spans="2:4" x14ac:dyDescent="0.3">
      <c r="B85967" s="60"/>
      <c r="D85967" s="61"/>
    </row>
    <row r="85968" spans="2:4" x14ac:dyDescent="0.3">
      <c r="B85968" s="60"/>
      <c r="D85968" s="61"/>
    </row>
    <row r="85969" spans="2:5" x14ac:dyDescent="0.3">
      <c r="B85969" s="60"/>
      <c r="D85969" s="61"/>
    </row>
    <row r="85970" spans="2:5" x14ac:dyDescent="0.3">
      <c r="B85970" s="60"/>
      <c r="D85970" s="61"/>
    </row>
    <row r="85971" spans="2:5" x14ac:dyDescent="0.3">
      <c r="B85971" s="60"/>
      <c r="D85971" s="61"/>
    </row>
    <row r="85972" spans="2:5" x14ac:dyDescent="0.3">
      <c r="B85972" s="60"/>
      <c r="D85972" s="61"/>
    </row>
    <row r="85973" spans="2:5" x14ac:dyDescent="0.3">
      <c r="B85973" s="60"/>
      <c r="D85973" s="61"/>
    </row>
    <row r="85974" spans="2:5" x14ac:dyDescent="0.3">
      <c r="B85974" s="60"/>
      <c r="D85974" s="61"/>
    </row>
    <row r="85975" spans="2:5" x14ac:dyDescent="0.3">
      <c r="B85975" s="60"/>
      <c r="D85975" s="61"/>
    </row>
    <row r="85976" spans="2:5" x14ac:dyDescent="0.3">
      <c r="B85976" s="60"/>
      <c r="D85976" s="61"/>
    </row>
    <row r="85977" spans="2:5" x14ac:dyDescent="0.3">
      <c r="B85977" s="60"/>
      <c r="D85977" s="61"/>
    </row>
    <row r="85978" spans="2:5" x14ac:dyDescent="0.3">
      <c r="B85978" s="60"/>
      <c r="D85978" s="61"/>
    </row>
    <row r="85979" spans="2:5" x14ac:dyDescent="0.3">
      <c r="B85979" s="60"/>
      <c r="D85979" s="62"/>
      <c r="E85979" s="63"/>
    </row>
    <row r="85980" spans="2:5" x14ac:dyDescent="0.3">
      <c r="B85980" s="60"/>
      <c r="D85980" s="62"/>
      <c r="E85980" s="63"/>
    </row>
    <row r="85981" spans="2:5" x14ac:dyDescent="0.3">
      <c r="B85981" s="60"/>
      <c r="D85981" s="62"/>
      <c r="E85981" s="63"/>
    </row>
    <row r="85982" spans="2:5" x14ac:dyDescent="0.3">
      <c r="B85982" s="60"/>
      <c r="D85982" s="62"/>
      <c r="E85982" s="63"/>
    </row>
    <row r="85983" spans="2:5" x14ac:dyDescent="0.3">
      <c r="B85983" s="60"/>
      <c r="D85983" s="62"/>
      <c r="E85983" s="63"/>
    </row>
    <row r="85984" spans="2:5" x14ac:dyDescent="0.3">
      <c r="B85984" s="60"/>
      <c r="D85984" s="62"/>
      <c r="E85984" s="63"/>
    </row>
    <row r="85985" spans="2:5" x14ac:dyDescent="0.3">
      <c r="B85985" s="60"/>
      <c r="D85985" s="62"/>
      <c r="E85985" s="63"/>
    </row>
    <row r="85986" spans="2:5" x14ac:dyDescent="0.3">
      <c r="B85986" s="60"/>
      <c r="D85986" s="62"/>
      <c r="E85986" s="63"/>
    </row>
    <row r="85987" spans="2:5" x14ac:dyDescent="0.3">
      <c r="B85987" s="60"/>
      <c r="D85987" s="62"/>
      <c r="E85987" s="63"/>
    </row>
    <row r="85988" spans="2:5" x14ac:dyDescent="0.3">
      <c r="B85988" s="60"/>
      <c r="D85988" s="62"/>
      <c r="E85988" s="63"/>
    </row>
    <row r="85989" spans="2:5" x14ac:dyDescent="0.3">
      <c r="B85989" s="60"/>
      <c r="D85989" s="62"/>
      <c r="E85989" s="63"/>
    </row>
    <row r="85990" spans="2:5" x14ac:dyDescent="0.3">
      <c r="B85990" s="60"/>
      <c r="D85990" s="62"/>
      <c r="E85990" s="63"/>
    </row>
    <row r="85991" spans="2:5" x14ac:dyDescent="0.3">
      <c r="B85991" s="60"/>
      <c r="D85991" s="62"/>
      <c r="E85991" s="63"/>
    </row>
    <row r="85992" spans="2:5" x14ac:dyDescent="0.3">
      <c r="B85992" s="60"/>
      <c r="D85992" s="62"/>
      <c r="E85992" s="63"/>
    </row>
    <row r="85993" spans="2:5" x14ac:dyDescent="0.3">
      <c r="B85993" s="60"/>
      <c r="D85993" s="62"/>
      <c r="E85993" s="63"/>
    </row>
    <row r="85994" spans="2:5" x14ac:dyDescent="0.3">
      <c r="B85994" s="60"/>
      <c r="D85994" s="62"/>
      <c r="E85994" s="63"/>
    </row>
    <row r="85995" spans="2:5" x14ac:dyDescent="0.3">
      <c r="B85995" s="60"/>
      <c r="D85995" s="62"/>
      <c r="E85995" s="63"/>
    </row>
    <row r="85996" spans="2:5" x14ac:dyDescent="0.3">
      <c r="B85996" s="60"/>
      <c r="D85996" s="62"/>
      <c r="E85996" s="63"/>
    </row>
    <row r="85997" spans="2:5" x14ac:dyDescent="0.3">
      <c r="B85997" s="60"/>
      <c r="D85997" s="62"/>
      <c r="E85997" s="63"/>
    </row>
    <row r="85998" spans="2:5" x14ac:dyDescent="0.3">
      <c r="B85998" s="60"/>
      <c r="D85998" s="62"/>
      <c r="E85998" s="63"/>
    </row>
    <row r="85999" spans="2:5" x14ac:dyDescent="0.3">
      <c r="B85999" s="60"/>
      <c r="D85999" s="61"/>
    </row>
    <row r="86000" spans="2:5" x14ac:dyDescent="0.3">
      <c r="B86000" s="60"/>
      <c r="D86000" s="61"/>
    </row>
    <row r="86001" spans="2:4" x14ac:dyDescent="0.3">
      <c r="B86001" s="60"/>
      <c r="D86001" s="61"/>
    </row>
    <row r="86002" spans="2:4" x14ac:dyDescent="0.3">
      <c r="B86002" s="60"/>
      <c r="D86002" s="61"/>
    </row>
    <row r="86003" spans="2:4" x14ac:dyDescent="0.3">
      <c r="B86003" s="60"/>
      <c r="D86003" s="61"/>
    </row>
    <row r="86004" spans="2:4" x14ac:dyDescent="0.3">
      <c r="B86004" s="60"/>
      <c r="D86004" s="61"/>
    </row>
    <row r="86005" spans="2:4" x14ac:dyDescent="0.3">
      <c r="B86005" s="60"/>
      <c r="D86005" s="61"/>
    </row>
    <row r="86006" spans="2:4" x14ac:dyDescent="0.3">
      <c r="B86006" s="60"/>
      <c r="D86006" s="61"/>
    </row>
    <row r="86007" spans="2:4" x14ac:dyDescent="0.3">
      <c r="B86007" s="60"/>
      <c r="D86007" s="61"/>
    </row>
    <row r="86008" spans="2:4" x14ac:dyDescent="0.3">
      <c r="B86008" s="60"/>
      <c r="D86008" s="61"/>
    </row>
    <row r="86009" spans="2:4" x14ac:dyDescent="0.3">
      <c r="B86009" s="60"/>
      <c r="D86009" s="61"/>
    </row>
    <row r="86010" spans="2:4" x14ac:dyDescent="0.3">
      <c r="B86010" s="60"/>
      <c r="D86010" s="61"/>
    </row>
    <row r="86011" spans="2:4" x14ac:dyDescent="0.3">
      <c r="B86011" s="60"/>
      <c r="D86011" s="61"/>
    </row>
    <row r="86012" spans="2:4" x14ac:dyDescent="0.3">
      <c r="B86012" s="60"/>
      <c r="D86012" s="61"/>
    </row>
    <row r="86013" spans="2:4" x14ac:dyDescent="0.3">
      <c r="B86013" s="60"/>
      <c r="D86013" s="61"/>
    </row>
    <row r="86014" spans="2:4" x14ac:dyDescent="0.3">
      <c r="B86014" s="60"/>
      <c r="D86014" s="61"/>
    </row>
    <row r="86015" spans="2:4" x14ac:dyDescent="0.3">
      <c r="B86015" s="60"/>
      <c r="D86015" s="61"/>
    </row>
    <row r="86016" spans="2:4" x14ac:dyDescent="0.3">
      <c r="B86016" s="60"/>
      <c r="D86016" s="61"/>
    </row>
    <row r="86017" spans="2:4" x14ac:dyDescent="0.3">
      <c r="B86017" s="60"/>
      <c r="D86017" s="61"/>
    </row>
    <row r="86018" spans="2:4" x14ac:dyDescent="0.3">
      <c r="B86018" s="60"/>
      <c r="D86018" s="61"/>
    </row>
    <row r="86019" spans="2:4" x14ac:dyDescent="0.3">
      <c r="B86019" s="60"/>
      <c r="D86019" s="61"/>
    </row>
    <row r="86020" spans="2:4" x14ac:dyDescent="0.3">
      <c r="B86020" s="60"/>
      <c r="D86020" s="61"/>
    </row>
    <row r="86021" spans="2:4" x14ac:dyDescent="0.3">
      <c r="B86021" s="60"/>
      <c r="D86021" s="61"/>
    </row>
    <row r="86022" spans="2:4" x14ac:dyDescent="0.3">
      <c r="B86022" s="60"/>
      <c r="D86022" s="61"/>
    </row>
    <row r="86023" spans="2:4" x14ac:dyDescent="0.3">
      <c r="B86023" s="60"/>
      <c r="D86023" s="61"/>
    </row>
    <row r="86024" spans="2:4" x14ac:dyDescent="0.3">
      <c r="B86024" s="60"/>
      <c r="D86024" s="61"/>
    </row>
    <row r="86025" spans="2:4" x14ac:dyDescent="0.3">
      <c r="B86025" s="60"/>
      <c r="D86025" s="61"/>
    </row>
    <row r="86026" spans="2:4" x14ac:dyDescent="0.3">
      <c r="B86026" s="60"/>
      <c r="D86026" s="61"/>
    </row>
    <row r="86027" spans="2:4" x14ac:dyDescent="0.3">
      <c r="B86027" s="60"/>
      <c r="D86027" s="61"/>
    </row>
    <row r="86028" spans="2:4" x14ac:dyDescent="0.3">
      <c r="B86028" s="60"/>
      <c r="D86028" s="61"/>
    </row>
    <row r="86029" spans="2:4" x14ac:dyDescent="0.3">
      <c r="B86029" s="60"/>
      <c r="D86029" s="61"/>
    </row>
    <row r="86030" spans="2:4" x14ac:dyDescent="0.3">
      <c r="B86030" s="60"/>
      <c r="D86030" s="61"/>
    </row>
    <row r="86031" spans="2:4" x14ac:dyDescent="0.3">
      <c r="B86031" s="60"/>
      <c r="D86031" s="61"/>
    </row>
    <row r="86032" spans="2:4" x14ac:dyDescent="0.3">
      <c r="B86032" s="60"/>
      <c r="D86032" s="61"/>
    </row>
    <row r="86033" spans="2:4" x14ac:dyDescent="0.3">
      <c r="B86033" s="60"/>
      <c r="D86033" s="61"/>
    </row>
    <row r="86034" spans="2:4" x14ac:dyDescent="0.3">
      <c r="B86034" s="60"/>
      <c r="D86034" s="61"/>
    </row>
    <row r="86035" spans="2:4" x14ac:dyDescent="0.3">
      <c r="B86035" s="60"/>
      <c r="D86035" s="61"/>
    </row>
    <row r="86036" spans="2:4" x14ac:dyDescent="0.3">
      <c r="B86036" s="60"/>
      <c r="D86036" s="61"/>
    </row>
    <row r="86037" spans="2:4" x14ac:dyDescent="0.3">
      <c r="B86037" s="60"/>
      <c r="D86037" s="61"/>
    </row>
    <row r="86038" spans="2:4" x14ac:dyDescent="0.3">
      <c r="B86038" s="60"/>
      <c r="D86038" s="61"/>
    </row>
    <row r="86039" spans="2:4" x14ac:dyDescent="0.3">
      <c r="B86039" s="60"/>
      <c r="D86039" s="61"/>
    </row>
    <row r="86040" spans="2:4" x14ac:dyDescent="0.3">
      <c r="B86040" s="60"/>
      <c r="D86040" s="61"/>
    </row>
    <row r="86041" spans="2:4" x14ac:dyDescent="0.3">
      <c r="B86041" s="60"/>
      <c r="D86041" s="61"/>
    </row>
    <row r="86042" spans="2:4" x14ac:dyDescent="0.3">
      <c r="B86042" s="60"/>
      <c r="D86042" s="61"/>
    </row>
    <row r="86043" spans="2:4" x14ac:dyDescent="0.3">
      <c r="B86043" s="60"/>
      <c r="D86043" s="61"/>
    </row>
    <row r="86044" spans="2:4" x14ac:dyDescent="0.3">
      <c r="B86044" s="60"/>
      <c r="D86044" s="61"/>
    </row>
    <row r="86045" spans="2:4" x14ac:dyDescent="0.3">
      <c r="B86045" s="60"/>
      <c r="D86045" s="61"/>
    </row>
    <row r="86046" spans="2:4" x14ac:dyDescent="0.3">
      <c r="B86046" s="60"/>
      <c r="D86046" s="61"/>
    </row>
    <row r="86047" spans="2:4" x14ac:dyDescent="0.3">
      <c r="B86047" s="60"/>
      <c r="D86047" s="61"/>
    </row>
    <row r="86048" spans="2:4" x14ac:dyDescent="0.3">
      <c r="B86048" s="60"/>
      <c r="D86048" s="61"/>
    </row>
    <row r="86049" spans="2:4" x14ac:dyDescent="0.3">
      <c r="B86049" s="60"/>
      <c r="D86049" s="61"/>
    </row>
    <row r="86050" spans="2:4" x14ac:dyDescent="0.3">
      <c r="B86050" s="60"/>
      <c r="D86050" s="61"/>
    </row>
    <row r="86051" spans="2:4" x14ac:dyDescent="0.3">
      <c r="B86051" s="60"/>
      <c r="D86051" s="61"/>
    </row>
    <row r="86052" spans="2:4" x14ac:dyDescent="0.3">
      <c r="B86052" s="60"/>
      <c r="D86052" s="61"/>
    </row>
    <row r="86053" spans="2:4" x14ac:dyDescent="0.3">
      <c r="B86053" s="60"/>
      <c r="D86053" s="61"/>
    </row>
    <row r="86054" spans="2:4" x14ac:dyDescent="0.3">
      <c r="B86054" s="60"/>
      <c r="D86054" s="61"/>
    </row>
    <row r="86055" spans="2:4" x14ac:dyDescent="0.3">
      <c r="B86055" s="60"/>
      <c r="D86055" s="61"/>
    </row>
    <row r="86056" spans="2:4" x14ac:dyDescent="0.3">
      <c r="B86056" s="60"/>
      <c r="D86056" s="61"/>
    </row>
    <row r="86057" spans="2:4" x14ac:dyDescent="0.3">
      <c r="B86057" s="60"/>
      <c r="D86057" s="61"/>
    </row>
    <row r="86058" spans="2:4" x14ac:dyDescent="0.3">
      <c r="B86058" s="60"/>
      <c r="D86058" s="61"/>
    </row>
    <row r="86059" spans="2:4" x14ac:dyDescent="0.3">
      <c r="B86059" s="60"/>
      <c r="D86059" s="61"/>
    </row>
    <row r="86060" spans="2:4" x14ac:dyDescent="0.3">
      <c r="B86060" s="60"/>
      <c r="D86060" s="61"/>
    </row>
    <row r="86061" spans="2:4" x14ac:dyDescent="0.3">
      <c r="B86061" s="60"/>
      <c r="D86061" s="61"/>
    </row>
    <row r="86062" spans="2:4" x14ac:dyDescent="0.3">
      <c r="B86062" s="60"/>
      <c r="D86062" s="61"/>
    </row>
    <row r="86063" spans="2:4" x14ac:dyDescent="0.3">
      <c r="B86063" s="60"/>
      <c r="D86063" s="61"/>
    </row>
    <row r="86064" spans="2:4" x14ac:dyDescent="0.3">
      <c r="B86064" s="60"/>
      <c r="D86064" s="61"/>
    </row>
    <row r="86065" spans="2:4" x14ac:dyDescent="0.3">
      <c r="B86065" s="60"/>
      <c r="D86065" s="61"/>
    </row>
    <row r="86066" spans="2:4" x14ac:dyDescent="0.3">
      <c r="B86066" s="60"/>
      <c r="D86066" s="61"/>
    </row>
    <row r="86067" spans="2:4" x14ac:dyDescent="0.3">
      <c r="B86067" s="60"/>
      <c r="D86067" s="61"/>
    </row>
    <row r="86068" spans="2:4" x14ac:dyDescent="0.3">
      <c r="B86068" s="60"/>
      <c r="D86068" s="61"/>
    </row>
    <row r="86069" spans="2:4" x14ac:dyDescent="0.3">
      <c r="B86069" s="60"/>
      <c r="D86069" s="61"/>
    </row>
    <row r="86070" spans="2:4" x14ac:dyDescent="0.3">
      <c r="B86070" s="60"/>
      <c r="D86070" s="61"/>
    </row>
    <row r="86071" spans="2:4" x14ac:dyDescent="0.3">
      <c r="B86071" s="60"/>
      <c r="D86071" s="61"/>
    </row>
    <row r="86072" spans="2:4" x14ac:dyDescent="0.3">
      <c r="B86072" s="60"/>
      <c r="D86072" s="61"/>
    </row>
    <row r="86073" spans="2:4" x14ac:dyDescent="0.3">
      <c r="B86073" s="60"/>
      <c r="D86073" s="61"/>
    </row>
    <row r="86074" spans="2:4" x14ac:dyDescent="0.3">
      <c r="B86074" s="60"/>
      <c r="D86074" s="61"/>
    </row>
    <row r="86075" spans="2:4" x14ac:dyDescent="0.3">
      <c r="B86075" s="60"/>
      <c r="D86075" s="61"/>
    </row>
    <row r="86076" spans="2:4" x14ac:dyDescent="0.3">
      <c r="B86076" s="60"/>
      <c r="D86076" s="61"/>
    </row>
    <row r="86077" spans="2:4" x14ac:dyDescent="0.3">
      <c r="B86077" s="60"/>
      <c r="D86077" s="61"/>
    </row>
    <row r="86078" spans="2:4" x14ac:dyDescent="0.3">
      <c r="B86078" s="60"/>
      <c r="D86078" s="61"/>
    </row>
    <row r="86079" spans="2:4" x14ac:dyDescent="0.3">
      <c r="B86079" s="60"/>
      <c r="D86079" s="61"/>
    </row>
    <row r="86080" spans="2:4" x14ac:dyDescent="0.3">
      <c r="B86080" s="60"/>
      <c r="D86080" s="61"/>
    </row>
    <row r="86081" spans="2:4" x14ac:dyDescent="0.3">
      <c r="B86081" s="60"/>
      <c r="D86081" s="61"/>
    </row>
    <row r="86082" spans="2:4" x14ac:dyDescent="0.3">
      <c r="B86082" s="60"/>
      <c r="D86082" s="61"/>
    </row>
    <row r="86083" spans="2:4" x14ac:dyDescent="0.3">
      <c r="B86083" s="60"/>
      <c r="D86083" s="61"/>
    </row>
    <row r="86084" spans="2:4" x14ac:dyDescent="0.3">
      <c r="B86084" s="60"/>
      <c r="D86084" s="61"/>
    </row>
    <row r="86085" spans="2:4" x14ac:dyDescent="0.3">
      <c r="B86085" s="60"/>
      <c r="D86085" s="61"/>
    </row>
    <row r="86086" spans="2:4" x14ac:dyDescent="0.3">
      <c r="B86086" s="60"/>
      <c r="D86086" s="61"/>
    </row>
    <row r="86087" spans="2:4" x14ac:dyDescent="0.3">
      <c r="B86087" s="60"/>
      <c r="D86087" s="61"/>
    </row>
    <row r="86088" spans="2:4" x14ac:dyDescent="0.3">
      <c r="B86088" s="60"/>
      <c r="D86088" s="61"/>
    </row>
    <row r="86089" spans="2:4" x14ac:dyDescent="0.3">
      <c r="B86089" s="60"/>
      <c r="D86089" s="61"/>
    </row>
    <row r="86090" spans="2:4" x14ac:dyDescent="0.3">
      <c r="B86090" s="60"/>
      <c r="D86090" s="61"/>
    </row>
    <row r="86091" spans="2:4" x14ac:dyDescent="0.3">
      <c r="B86091" s="60"/>
      <c r="D86091" s="61"/>
    </row>
    <row r="86092" spans="2:4" x14ac:dyDescent="0.3">
      <c r="B86092" s="60"/>
      <c r="D86092" s="61"/>
    </row>
    <row r="86093" spans="2:4" x14ac:dyDescent="0.3">
      <c r="B86093" s="60"/>
      <c r="D86093" s="61"/>
    </row>
    <row r="86094" spans="2:4" x14ac:dyDescent="0.3">
      <c r="B86094" s="60"/>
      <c r="D86094" s="61"/>
    </row>
    <row r="86095" spans="2:4" x14ac:dyDescent="0.3">
      <c r="B86095" s="60"/>
      <c r="D86095" s="61"/>
    </row>
    <row r="86096" spans="2:4" x14ac:dyDescent="0.3">
      <c r="B86096" s="60"/>
      <c r="D86096" s="61"/>
    </row>
    <row r="86097" spans="2:4" x14ac:dyDescent="0.3">
      <c r="B86097" s="60"/>
      <c r="D86097" s="61"/>
    </row>
    <row r="86098" spans="2:4" x14ac:dyDescent="0.3">
      <c r="B86098" s="60"/>
      <c r="D86098" s="61"/>
    </row>
    <row r="86099" spans="2:4" x14ac:dyDescent="0.3">
      <c r="B86099" s="60"/>
      <c r="D86099" s="61"/>
    </row>
    <row r="86100" spans="2:4" x14ac:dyDescent="0.3">
      <c r="B86100" s="60"/>
      <c r="D86100" s="61"/>
    </row>
    <row r="86101" spans="2:4" x14ac:dyDescent="0.3">
      <c r="B86101" s="60"/>
      <c r="D86101" s="61"/>
    </row>
    <row r="86102" spans="2:4" x14ac:dyDescent="0.3">
      <c r="B86102" s="60"/>
      <c r="D86102" s="61"/>
    </row>
    <row r="86103" spans="2:4" x14ac:dyDescent="0.3">
      <c r="B86103" s="60"/>
      <c r="D86103" s="61"/>
    </row>
    <row r="86104" spans="2:4" x14ac:dyDescent="0.3">
      <c r="B86104" s="60"/>
      <c r="D86104" s="61"/>
    </row>
    <row r="86105" spans="2:4" x14ac:dyDescent="0.3">
      <c r="B86105" s="60"/>
      <c r="D86105" s="61"/>
    </row>
    <row r="86106" spans="2:4" x14ac:dyDescent="0.3">
      <c r="B86106" s="60"/>
      <c r="D86106" s="61"/>
    </row>
    <row r="86107" spans="2:4" x14ac:dyDescent="0.3">
      <c r="B86107" s="60"/>
      <c r="D86107" s="61"/>
    </row>
    <row r="86108" spans="2:4" x14ac:dyDescent="0.3">
      <c r="B86108" s="60"/>
      <c r="D86108" s="61"/>
    </row>
    <row r="86109" spans="2:4" x14ac:dyDescent="0.3">
      <c r="B86109" s="60"/>
      <c r="D86109" s="61"/>
    </row>
    <row r="86110" spans="2:4" x14ac:dyDescent="0.3">
      <c r="B86110" s="60"/>
      <c r="D86110" s="61"/>
    </row>
    <row r="86111" spans="2:4" x14ac:dyDescent="0.3">
      <c r="B86111" s="60"/>
      <c r="D86111" s="61"/>
    </row>
    <row r="86112" spans="2:4" x14ac:dyDescent="0.3">
      <c r="B86112" s="60"/>
      <c r="D86112" s="61"/>
    </row>
    <row r="86113" spans="2:4" x14ac:dyDescent="0.3">
      <c r="B86113" s="60"/>
      <c r="D86113" s="61"/>
    </row>
    <row r="86114" spans="2:4" x14ac:dyDescent="0.3">
      <c r="B86114" s="60"/>
      <c r="D86114" s="61"/>
    </row>
    <row r="86115" spans="2:4" x14ac:dyDescent="0.3">
      <c r="B86115" s="60"/>
      <c r="D86115" s="61"/>
    </row>
    <row r="86116" spans="2:4" x14ac:dyDescent="0.3">
      <c r="B86116" s="60"/>
      <c r="D86116" s="61"/>
    </row>
    <row r="86117" spans="2:4" x14ac:dyDescent="0.3">
      <c r="B86117" s="60"/>
      <c r="D86117" s="61"/>
    </row>
    <row r="86118" spans="2:4" x14ac:dyDescent="0.3">
      <c r="B86118" s="60"/>
      <c r="D86118" s="61"/>
    </row>
    <row r="86119" spans="2:4" x14ac:dyDescent="0.3">
      <c r="B86119" s="60"/>
      <c r="D86119" s="61"/>
    </row>
    <row r="86120" spans="2:4" x14ac:dyDescent="0.3">
      <c r="B86120" s="60"/>
      <c r="D86120" s="61"/>
    </row>
    <row r="86121" spans="2:4" x14ac:dyDescent="0.3">
      <c r="B86121" s="60"/>
      <c r="D86121" s="61"/>
    </row>
    <row r="86122" spans="2:4" x14ac:dyDescent="0.3">
      <c r="B86122" s="60"/>
      <c r="D86122" s="61"/>
    </row>
    <row r="86123" spans="2:4" x14ac:dyDescent="0.3">
      <c r="B86123" s="60"/>
      <c r="D86123" s="61"/>
    </row>
    <row r="86124" spans="2:4" x14ac:dyDescent="0.3">
      <c r="B86124" s="60"/>
      <c r="D86124" s="61"/>
    </row>
    <row r="86125" spans="2:4" x14ac:dyDescent="0.3">
      <c r="B86125" s="60"/>
      <c r="D86125" s="61"/>
    </row>
    <row r="86126" spans="2:4" x14ac:dyDescent="0.3">
      <c r="B86126" s="60"/>
      <c r="D86126" s="61"/>
    </row>
    <row r="86127" spans="2:4" x14ac:dyDescent="0.3">
      <c r="B86127" s="60"/>
      <c r="D86127" s="61"/>
    </row>
    <row r="86128" spans="2:4" x14ac:dyDescent="0.3">
      <c r="B86128" s="60"/>
      <c r="D86128" s="61"/>
    </row>
    <row r="86129" spans="2:4" x14ac:dyDescent="0.3">
      <c r="B86129" s="60"/>
      <c r="D86129" s="61"/>
    </row>
    <row r="86130" spans="2:4" x14ac:dyDescent="0.3">
      <c r="B86130" s="60"/>
      <c r="D86130" s="61"/>
    </row>
    <row r="86131" spans="2:4" x14ac:dyDescent="0.3">
      <c r="B86131" s="60"/>
      <c r="D86131" s="61"/>
    </row>
    <row r="86132" spans="2:4" x14ac:dyDescent="0.3">
      <c r="B86132" s="60"/>
      <c r="D86132" s="61"/>
    </row>
    <row r="86133" spans="2:4" x14ac:dyDescent="0.3">
      <c r="B86133" s="60"/>
      <c r="D86133" s="61"/>
    </row>
    <row r="86134" spans="2:4" x14ac:dyDescent="0.3">
      <c r="B86134" s="60"/>
      <c r="D86134" s="61"/>
    </row>
    <row r="86135" spans="2:4" x14ac:dyDescent="0.3">
      <c r="B86135" s="60"/>
      <c r="D86135" s="61"/>
    </row>
    <row r="86136" spans="2:4" x14ac:dyDescent="0.3">
      <c r="B86136" s="60"/>
      <c r="D86136" s="61"/>
    </row>
    <row r="86137" spans="2:4" x14ac:dyDescent="0.3">
      <c r="B86137" s="60"/>
      <c r="D86137" s="61"/>
    </row>
    <row r="86138" spans="2:4" x14ac:dyDescent="0.3">
      <c r="B86138" s="60"/>
      <c r="D86138" s="61"/>
    </row>
    <row r="86139" spans="2:4" x14ac:dyDescent="0.3">
      <c r="B86139" s="60"/>
      <c r="D86139" s="61"/>
    </row>
    <row r="86140" spans="2:4" x14ac:dyDescent="0.3">
      <c r="B86140" s="60"/>
      <c r="D86140" s="61"/>
    </row>
    <row r="86141" spans="2:4" x14ac:dyDescent="0.3">
      <c r="B86141" s="60"/>
      <c r="D86141" s="61"/>
    </row>
    <row r="86142" spans="2:4" x14ac:dyDescent="0.3">
      <c r="B86142" s="60"/>
      <c r="D86142" s="61"/>
    </row>
    <row r="86143" spans="2:4" x14ac:dyDescent="0.3">
      <c r="B86143" s="60"/>
      <c r="D86143" s="61"/>
    </row>
    <row r="86144" spans="2:4" x14ac:dyDescent="0.3">
      <c r="B86144" s="60"/>
      <c r="D86144" s="61"/>
    </row>
    <row r="86145" spans="2:4" x14ac:dyDescent="0.3">
      <c r="B86145" s="60"/>
      <c r="D86145" s="61"/>
    </row>
    <row r="86146" spans="2:4" x14ac:dyDescent="0.3">
      <c r="B86146" s="60"/>
      <c r="D86146" s="61"/>
    </row>
    <row r="86147" spans="2:4" x14ac:dyDescent="0.3">
      <c r="B86147" s="60"/>
      <c r="D86147" s="61"/>
    </row>
    <row r="86148" spans="2:4" x14ac:dyDescent="0.3">
      <c r="B86148" s="60"/>
      <c r="D86148" s="61"/>
    </row>
    <row r="86149" spans="2:4" x14ac:dyDescent="0.3">
      <c r="B86149" s="60"/>
      <c r="D86149" s="61"/>
    </row>
    <row r="86150" spans="2:4" x14ac:dyDescent="0.3">
      <c r="B86150" s="60"/>
      <c r="D86150" s="61"/>
    </row>
    <row r="86151" spans="2:4" x14ac:dyDescent="0.3">
      <c r="B86151" s="60"/>
      <c r="D86151" s="61"/>
    </row>
    <row r="86152" spans="2:4" x14ac:dyDescent="0.3">
      <c r="B86152" s="60"/>
      <c r="D86152" s="61"/>
    </row>
    <row r="86153" spans="2:4" x14ac:dyDescent="0.3">
      <c r="B86153" s="60"/>
      <c r="D86153" s="61"/>
    </row>
    <row r="86154" spans="2:4" x14ac:dyDescent="0.3">
      <c r="B86154" s="60"/>
      <c r="D86154" s="61"/>
    </row>
    <row r="86155" spans="2:4" x14ac:dyDescent="0.3">
      <c r="B86155" s="60"/>
      <c r="D86155" s="61"/>
    </row>
    <row r="86156" spans="2:4" x14ac:dyDescent="0.3">
      <c r="B86156" s="60"/>
      <c r="D86156" s="61"/>
    </row>
    <row r="86157" spans="2:4" x14ac:dyDescent="0.3">
      <c r="B86157" s="60"/>
      <c r="D86157" s="61"/>
    </row>
    <row r="86158" spans="2:4" x14ac:dyDescent="0.3">
      <c r="B86158" s="60"/>
      <c r="D86158" s="61"/>
    </row>
    <row r="86159" spans="2:4" x14ac:dyDescent="0.3">
      <c r="B86159" s="60"/>
      <c r="D86159" s="61"/>
    </row>
    <row r="86160" spans="2:4" x14ac:dyDescent="0.3">
      <c r="B86160" s="60"/>
      <c r="D86160" s="61"/>
    </row>
    <row r="86161" spans="2:4" x14ac:dyDescent="0.3">
      <c r="B86161" s="60"/>
      <c r="D86161" s="61"/>
    </row>
    <row r="86162" spans="2:4" x14ac:dyDescent="0.3">
      <c r="B86162" s="60"/>
      <c r="D86162" s="61"/>
    </row>
    <row r="86163" spans="2:4" x14ac:dyDescent="0.3">
      <c r="B86163" s="60"/>
      <c r="D86163" s="61"/>
    </row>
    <row r="86164" spans="2:4" x14ac:dyDescent="0.3">
      <c r="B86164" s="60"/>
      <c r="D86164" s="61"/>
    </row>
    <row r="86165" spans="2:4" x14ac:dyDescent="0.3">
      <c r="B86165" s="60"/>
      <c r="D86165" s="61"/>
    </row>
    <row r="86166" spans="2:4" x14ac:dyDescent="0.3">
      <c r="B86166" s="60"/>
      <c r="D86166" s="61"/>
    </row>
    <row r="86167" spans="2:4" x14ac:dyDescent="0.3">
      <c r="B86167" s="60"/>
      <c r="D86167" s="61"/>
    </row>
    <row r="86168" spans="2:4" x14ac:dyDescent="0.3">
      <c r="B86168" s="60"/>
      <c r="D86168" s="61"/>
    </row>
    <row r="86169" spans="2:4" x14ac:dyDescent="0.3">
      <c r="B86169" s="60"/>
      <c r="D86169" s="61"/>
    </row>
    <row r="86170" spans="2:4" x14ac:dyDescent="0.3">
      <c r="B86170" s="60"/>
      <c r="D86170" s="61"/>
    </row>
    <row r="86171" spans="2:4" x14ac:dyDescent="0.3">
      <c r="B86171" s="60"/>
      <c r="D86171" s="61"/>
    </row>
    <row r="86172" spans="2:4" x14ac:dyDescent="0.3">
      <c r="B86172" s="60"/>
      <c r="D86172" s="61"/>
    </row>
    <row r="86173" spans="2:4" x14ac:dyDescent="0.3">
      <c r="B86173" s="60"/>
      <c r="D86173" s="61"/>
    </row>
    <row r="86174" spans="2:4" x14ac:dyDescent="0.3">
      <c r="B86174" s="60"/>
      <c r="D86174" s="61"/>
    </row>
    <row r="86175" spans="2:4" x14ac:dyDescent="0.3">
      <c r="B86175" s="60"/>
      <c r="D86175" s="61"/>
    </row>
    <row r="86176" spans="2:4" x14ac:dyDescent="0.3">
      <c r="B86176" s="60"/>
      <c r="D86176" s="61"/>
    </row>
    <row r="86177" spans="2:4" x14ac:dyDescent="0.3">
      <c r="B86177" s="60"/>
      <c r="D86177" s="61"/>
    </row>
    <row r="86178" spans="2:4" x14ac:dyDescent="0.3">
      <c r="B86178" s="60"/>
      <c r="D86178" s="61"/>
    </row>
    <row r="86179" spans="2:4" x14ac:dyDescent="0.3">
      <c r="B86179" s="60"/>
      <c r="D86179" s="61"/>
    </row>
    <row r="86180" spans="2:4" x14ac:dyDescent="0.3">
      <c r="B86180" s="60"/>
      <c r="D86180" s="61"/>
    </row>
    <row r="86181" spans="2:4" x14ac:dyDescent="0.3">
      <c r="B86181" s="60"/>
      <c r="D86181" s="61"/>
    </row>
    <row r="86182" spans="2:4" x14ac:dyDescent="0.3">
      <c r="B86182" s="60"/>
      <c r="D86182" s="61"/>
    </row>
    <row r="86183" spans="2:4" x14ac:dyDescent="0.3">
      <c r="B86183" s="60"/>
      <c r="D86183" s="61"/>
    </row>
    <row r="86184" spans="2:4" x14ac:dyDescent="0.3">
      <c r="B86184" s="60"/>
      <c r="D86184" s="61"/>
    </row>
    <row r="86185" spans="2:4" x14ac:dyDescent="0.3">
      <c r="B86185" s="60"/>
      <c r="D86185" s="61"/>
    </row>
    <row r="86186" spans="2:4" x14ac:dyDescent="0.3">
      <c r="B86186" s="60"/>
      <c r="D86186" s="61"/>
    </row>
    <row r="86187" spans="2:4" x14ac:dyDescent="0.3">
      <c r="B86187" s="60"/>
      <c r="D86187" s="61"/>
    </row>
    <row r="86188" spans="2:4" x14ac:dyDescent="0.3">
      <c r="B86188" s="60"/>
      <c r="D86188" s="61"/>
    </row>
    <row r="86189" spans="2:4" x14ac:dyDescent="0.3">
      <c r="B86189" s="60"/>
      <c r="D86189" s="61"/>
    </row>
    <row r="86190" spans="2:4" x14ac:dyDescent="0.3">
      <c r="B86190" s="60"/>
      <c r="D86190" s="61"/>
    </row>
    <row r="86191" spans="2:4" x14ac:dyDescent="0.3">
      <c r="B86191" s="60"/>
      <c r="D86191" s="61"/>
    </row>
    <row r="86192" spans="2:4" x14ac:dyDescent="0.3">
      <c r="B86192" s="60"/>
      <c r="D86192" s="61"/>
    </row>
    <row r="86193" spans="2:4" x14ac:dyDescent="0.3">
      <c r="B86193" s="60"/>
      <c r="D86193" s="61"/>
    </row>
    <row r="86194" spans="2:4" x14ac:dyDescent="0.3">
      <c r="B86194" s="60"/>
      <c r="D86194" s="61"/>
    </row>
    <row r="86195" spans="2:4" x14ac:dyDescent="0.3">
      <c r="B86195" s="60"/>
      <c r="D86195" s="61"/>
    </row>
    <row r="86196" spans="2:4" x14ac:dyDescent="0.3">
      <c r="B86196" s="60"/>
      <c r="D86196" s="61"/>
    </row>
    <row r="86197" spans="2:4" x14ac:dyDescent="0.3">
      <c r="B86197" s="60"/>
      <c r="D86197" s="61"/>
    </row>
    <row r="86198" spans="2:4" x14ac:dyDescent="0.3">
      <c r="B86198" s="60"/>
      <c r="D86198" s="61"/>
    </row>
    <row r="86199" spans="2:4" x14ac:dyDescent="0.3">
      <c r="B86199" s="60"/>
      <c r="D86199" s="61"/>
    </row>
    <row r="86200" spans="2:4" x14ac:dyDescent="0.3">
      <c r="B86200" s="60"/>
      <c r="D86200" s="61"/>
    </row>
    <row r="86201" spans="2:4" x14ac:dyDescent="0.3">
      <c r="B86201" s="60"/>
      <c r="D86201" s="61"/>
    </row>
    <row r="86202" spans="2:4" x14ac:dyDescent="0.3">
      <c r="B86202" s="60"/>
      <c r="D86202" s="61"/>
    </row>
    <row r="86203" spans="2:4" x14ac:dyDescent="0.3">
      <c r="B86203" s="60"/>
      <c r="D86203" s="61"/>
    </row>
    <row r="86204" spans="2:4" x14ac:dyDescent="0.3">
      <c r="B86204" s="60"/>
      <c r="D86204" s="61"/>
    </row>
    <row r="86205" spans="2:4" x14ac:dyDescent="0.3">
      <c r="B86205" s="60"/>
      <c r="D86205" s="61"/>
    </row>
    <row r="86206" spans="2:4" x14ac:dyDescent="0.3">
      <c r="B86206" s="60"/>
      <c r="D86206" s="61"/>
    </row>
    <row r="86207" spans="2:4" x14ac:dyDescent="0.3">
      <c r="B86207" s="60"/>
      <c r="D86207" s="61"/>
    </row>
    <row r="86208" spans="2:4" x14ac:dyDescent="0.3">
      <c r="B86208" s="60"/>
      <c r="D86208" s="61"/>
    </row>
    <row r="86209" spans="2:4" x14ac:dyDescent="0.3">
      <c r="B86209" s="60"/>
      <c r="D86209" s="61"/>
    </row>
    <row r="86210" spans="2:4" x14ac:dyDescent="0.3">
      <c r="B86210" s="60"/>
      <c r="D86210" s="61"/>
    </row>
    <row r="86211" spans="2:4" x14ac:dyDescent="0.3">
      <c r="B86211" s="60"/>
      <c r="D86211" s="61"/>
    </row>
    <row r="86212" spans="2:4" x14ac:dyDescent="0.3">
      <c r="B86212" s="60"/>
      <c r="D86212" s="61"/>
    </row>
    <row r="86213" spans="2:4" x14ac:dyDescent="0.3">
      <c r="B86213" s="60"/>
      <c r="D86213" s="61"/>
    </row>
    <row r="86214" spans="2:4" x14ac:dyDescent="0.3">
      <c r="B86214" s="60"/>
      <c r="D86214" s="61"/>
    </row>
    <row r="86215" spans="2:4" x14ac:dyDescent="0.3">
      <c r="B86215" s="60"/>
      <c r="D86215" s="61"/>
    </row>
    <row r="86216" spans="2:4" x14ac:dyDescent="0.3">
      <c r="B86216" s="60"/>
      <c r="D86216" s="61"/>
    </row>
    <row r="86217" spans="2:4" x14ac:dyDescent="0.3">
      <c r="B86217" s="60"/>
      <c r="D86217" s="61"/>
    </row>
    <row r="86218" spans="2:4" x14ac:dyDescent="0.3">
      <c r="B86218" s="60"/>
      <c r="D86218" s="61"/>
    </row>
    <row r="86219" spans="2:4" x14ac:dyDescent="0.3">
      <c r="B86219" s="60"/>
      <c r="D86219" s="61"/>
    </row>
    <row r="86220" spans="2:4" x14ac:dyDescent="0.3">
      <c r="B86220" s="60"/>
      <c r="D86220" s="61"/>
    </row>
    <row r="86221" spans="2:4" x14ac:dyDescent="0.3">
      <c r="B86221" s="60"/>
      <c r="D86221" s="61"/>
    </row>
    <row r="86222" spans="2:4" x14ac:dyDescent="0.3">
      <c r="B86222" s="60"/>
      <c r="D86222" s="61"/>
    </row>
    <row r="86223" spans="2:4" x14ac:dyDescent="0.3">
      <c r="B86223" s="60"/>
      <c r="D86223" s="61"/>
    </row>
    <row r="86224" spans="2:4" x14ac:dyDescent="0.3">
      <c r="B86224" s="60"/>
      <c r="D86224" s="61"/>
    </row>
    <row r="86225" spans="2:4" x14ac:dyDescent="0.3">
      <c r="B86225" s="60"/>
      <c r="D86225" s="61"/>
    </row>
    <row r="86226" spans="2:4" x14ac:dyDescent="0.3">
      <c r="B86226" s="60"/>
      <c r="D86226" s="61"/>
    </row>
    <row r="86227" spans="2:4" x14ac:dyDescent="0.3">
      <c r="B86227" s="60"/>
      <c r="D86227" s="61"/>
    </row>
    <row r="86228" spans="2:4" x14ac:dyDescent="0.3">
      <c r="B86228" s="60"/>
      <c r="D86228" s="61"/>
    </row>
    <row r="86229" spans="2:4" x14ac:dyDescent="0.3">
      <c r="B86229" s="60"/>
      <c r="D86229" s="61"/>
    </row>
    <row r="86230" spans="2:4" x14ac:dyDescent="0.3">
      <c r="B86230" s="60"/>
      <c r="D86230" s="61"/>
    </row>
    <row r="86231" spans="2:4" x14ac:dyDescent="0.3">
      <c r="B86231" s="60"/>
      <c r="D86231" s="61"/>
    </row>
    <row r="86232" spans="2:4" x14ac:dyDescent="0.3">
      <c r="B86232" s="60"/>
      <c r="D86232" s="61"/>
    </row>
    <row r="86233" spans="2:4" x14ac:dyDescent="0.3">
      <c r="B86233" s="60"/>
      <c r="D86233" s="61"/>
    </row>
    <row r="86234" spans="2:4" x14ac:dyDescent="0.3">
      <c r="B86234" s="60"/>
      <c r="D86234" s="61"/>
    </row>
    <row r="86235" spans="2:4" x14ac:dyDescent="0.3">
      <c r="B86235" s="60"/>
      <c r="D86235" s="61"/>
    </row>
    <row r="86236" spans="2:4" x14ac:dyDescent="0.3">
      <c r="B86236" s="60"/>
      <c r="D86236" s="61"/>
    </row>
    <row r="86237" spans="2:4" x14ac:dyDescent="0.3">
      <c r="B86237" s="60"/>
      <c r="D86237" s="61"/>
    </row>
    <row r="86238" spans="2:4" x14ac:dyDescent="0.3">
      <c r="B86238" s="60"/>
      <c r="D86238" s="61"/>
    </row>
    <row r="86239" spans="2:4" x14ac:dyDescent="0.3">
      <c r="B86239" s="60"/>
      <c r="D86239" s="61"/>
    </row>
    <row r="86240" spans="2:4" x14ac:dyDescent="0.3">
      <c r="B86240" s="60"/>
      <c r="D86240" s="61"/>
    </row>
    <row r="86241" spans="2:4" x14ac:dyDescent="0.3">
      <c r="B86241" s="60"/>
      <c r="D86241" s="61"/>
    </row>
    <row r="86242" spans="2:4" x14ac:dyDescent="0.3">
      <c r="B86242" s="60"/>
      <c r="D86242" s="61"/>
    </row>
    <row r="86243" spans="2:4" x14ac:dyDescent="0.3">
      <c r="B86243" s="60"/>
      <c r="D86243" s="61"/>
    </row>
    <row r="86244" spans="2:4" x14ac:dyDescent="0.3">
      <c r="B86244" s="60"/>
      <c r="D86244" s="61"/>
    </row>
    <row r="86245" spans="2:4" x14ac:dyDescent="0.3">
      <c r="B86245" s="60"/>
      <c r="D86245" s="61"/>
    </row>
    <row r="86246" spans="2:4" x14ac:dyDescent="0.3">
      <c r="B86246" s="60"/>
      <c r="D86246" s="61"/>
    </row>
    <row r="86247" spans="2:4" x14ac:dyDescent="0.3">
      <c r="B86247" s="60"/>
      <c r="D86247" s="61"/>
    </row>
    <row r="86248" spans="2:4" x14ac:dyDescent="0.3">
      <c r="B86248" s="60"/>
      <c r="D86248" s="61"/>
    </row>
    <row r="86249" spans="2:4" x14ac:dyDescent="0.3">
      <c r="B86249" s="60"/>
      <c r="D86249" s="61"/>
    </row>
    <row r="86250" spans="2:4" x14ac:dyDescent="0.3">
      <c r="B86250" s="60"/>
      <c r="D86250" s="61"/>
    </row>
    <row r="86251" spans="2:4" x14ac:dyDescent="0.3">
      <c r="B86251" s="60"/>
      <c r="D86251" s="61"/>
    </row>
    <row r="86252" spans="2:4" x14ac:dyDescent="0.3">
      <c r="B86252" s="60"/>
      <c r="D86252" s="61"/>
    </row>
    <row r="86253" spans="2:4" x14ac:dyDescent="0.3">
      <c r="B86253" s="60"/>
      <c r="D86253" s="61"/>
    </row>
    <row r="86254" spans="2:4" x14ac:dyDescent="0.3">
      <c r="B86254" s="60"/>
      <c r="D86254" s="61"/>
    </row>
    <row r="86255" spans="2:4" x14ac:dyDescent="0.3">
      <c r="B86255" s="60"/>
      <c r="D86255" s="61"/>
    </row>
    <row r="86256" spans="2:4" x14ac:dyDescent="0.3">
      <c r="B86256" s="60"/>
      <c r="D86256" s="61"/>
    </row>
    <row r="86257" spans="2:4" x14ac:dyDescent="0.3">
      <c r="B86257" s="60"/>
      <c r="D86257" s="61"/>
    </row>
    <row r="86258" spans="2:4" x14ac:dyDescent="0.3">
      <c r="B86258" s="60"/>
      <c r="D86258" s="61"/>
    </row>
    <row r="86259" spans="2:4" x14ac:dyDescent="0.3">
      <c r="B86259" s="60"/>
      <c r="D86259" s="61"/>
    </row>
    <row r="86260" spans="2:4" x14ac:dyDescent="0.3">
      <c r="B86260" s="60"/>
      <c r="D86260" s="61"/>
    </row>
    <row r="86261" spans="2:4" x14ac:dyDescent="0.3">
      <c r="B86261" s="60"/>
      <c r="D86261" s="61"/>
    </row>
    <row r="86262" spans="2:4" x14ac:dyDescent="0.3">
      <c r="B86262" s="60"/>
      <c r="D86262" s="61"/>
    </row>
    <row r="86263" spans="2:4" x14ac:dyDescent="0.3">
      <c r="B86263" s="60"/>
      <c r="D86263" s="61"/>
    </row>
    <row r="86264" spans="2:4" x14ac:dyDescent="0.3">
      <c r="B86264" s="60"/>
      <c r="D86264" s="61"/>
    </row>
    <row r="86265" spans="2:4" x14ac:dyDescent="0.3">
      <c r="B86265" s="60"/>
      <c r="D86265" s="61"/>
    </row>
    <row r="86266" spans="2:4" x14ac:dyDescent="0.3">
      <c r="B86266" s="60"/>
      <c r="D86266" s="61"/>
    </row>
    <row r="86267" spans="2:4" x14ac:dyDescent="0.3">
      <c r="B86267" s="60"/>
      <c r="D86267" s="61"/>
    </row>
    <row r="86268" spans="2:4" x14ac:dyDescent="0.3">
      <c r="B86268" s="60"/>
      <c r="D86268" s="61"/>
    </row>
    <row r="86269" spans="2:4" x14ac:dyDescent="0.3">
      <c r="B86269" s="60"/>
      <c r="D86269" s="61"/>
    </row>
    <row r="86270" spans="2:4" x14ac:dyDescent="0.3">
      <c r="B86270" s="60"/>
      <c r="D86270" s="61"/>
    </row>
    <row r="86271" spans="2:4" x14ac:dyDescent="0.3">
      <c r="B86271" s="60"/>
      <c r="D86271" s="61"/>
    </row>
    <row r="86272" spans="2:4" x14ac:dyDescent="0.3">
      <c r="B86272" s="60"/>
      <c r="D86272" s="61"/>
    </row>
    <row r="86273" spans="2:4" x14ac:dyDescent="0.3">
      <c r="B86273" s="60"/>
      <c r="D86273" s="61"/>
    </row>
    <row r="86274" spans="2:4" x14ac:dyDescent="0.3">
      <c r="B86274" s="60"/>
      <c r="D86274" s="61"/>
    </row>
    <row r="86275" spans="2:4" x14ac:dyDescent="0.3">
      <c r="B86275" s="60"/>
      <c r="D86275" s="61"/>
    </row>
    <row r="86276" spans="2:4" x14ac:dyDescent="0.3">
      <c r="B86276" s="60"/>
      <c r="D86276" s="61"/>
    </row>
    <row r="86277" spans="2:4" x14ac:dyDescent="0.3">
      <c r="B86277" s="60"/>
      <c r="D86277" s="61"/>
    </row>
    <row r="86278" spans="2:4" x14ac:dyDescent="0.3">
      <c r="B86278" s="60"/>
      <c r="D86278" s="61"/>
    </row>
    <row r="86279" spans="2:4" x14ac:dyDescent="0.3">
      <c r="B86279" s="60"/>
      <c r="D86279" s="61"/>
    </row>
    <row r="86280" spans="2:4" x14ac:dyDescent="0.3">
      <c r="B86280" s="60"/>
      <c r="D86280" s="61"/>
    </row>
    <row r="86281" spans="2:4" x14ac:dyDescent="0.3">
      <c r="B86281" s="60"/>
      <c r="D86281" s="61"/>
    </row>
    <row r="86282" spans="2:4" x14ac:dyDescent="0.3">
      <c r="B86282" s="60"/>
      <c r="D86282" s="61"/>
    </row>
    <row r="86283" spans="2:4" x14ac:dyDescent="0.3">
      <c r="B86283" s="60"/>
      <c r="D86283" s="61"/>
    </row>
    <row r="86284" spans="2:4" x14ac:dyDescent="0.3">
      <c r="B86284" s="60"/>
      <c r="D86284" s="61"/>
    </row>
    <row r="86285" spans="2:4" x14ac:dyDescent="0.3">
      <c r="B86285" s="60"/>
      <c r="D86285" s="61"/>
    </row>
    <row r="86286" spans="2:4" x14ac:dyDescent="0.3">
      <c r="B86286" s="60"/>
      <c r="D86286" s="61"/>
    </row>
    <row r="86287" spans="2:4" x14ac:dyDescent="0.3">
      <c r="B86287" s="60"/>
      <c r="D86287" s="61"/>
    </row>
    <row r="86288" spans="2:4" x14ac:dyDescent="0.3">
      <c r="B86288" s="60"/>
      <c r="D86288" s="61"/>
    </row>
    <row r="86289" spans="2:5" x14ac:dyDescent="0.3">
      <c r="B86289" s="60"/>
      <c r="D86289" s="61"/>
    </row>
    <row r="86290" spans="2:5" x14ac:dyDescent="0.3">
      <c r="B86290" s="60"/>
      <c r="D86290" s="61"/>
    </row>
    <row r="86291" spans="2:5" x14ac:dyDescent="0.3">
      <c r="B86291" s="60"/>
      <c r="D86291" s="61"/>
    </row>
    <row r="86292" spans="2:5" x14ac:dyDescent="0.3">
      <c r="B86292" s="60"/>
      <c r="D86292" s="61"/>
    </row>
    <row r="86293" spans="2:5" x14ac:dyDescent="0.3">
      <c r="B86293" s="60"/>
      <c r="D86293" s="61"/>
    </row>
    <row r="86294" spans="2:5" x14ac:dyDescent="0.3">
      <c r="B86294" s="60"/>
      <c r="D86294" s="62"/>
      <c r="E86294" s="63"/>
    </row>
    <row r="86295" spans="2:5" x14ac:dyDescent="0.3">
      <c r="B86295" s="60"/>
      <c r="D86295" s="62"/>
      <c r="E86295" s="63"/>
    </row>
    <row r="86296" spans="2:5" x14ac:dyDescent="0.3">
      <c r="B86296" s="60"/>
      <c r="D86296" s="62"/>
      <c r="E86296" s="63"/>
    </row>
    <row r="86297" spans="2:5" x14ac:dyDescent="0.3">
      <c r="B86297" s="60"/>
      <c r="D86297" s="62"/>
      <c r="E86297" s="63"/>
    </row>
    <row r="86298" spans="2:5" x14ac:dyDescent="0.3">
      <c r="B86298" s="60"/>
      <c r="D86298" s="62"/>
      <c r="E86298" s="63"/>
    </row>
    <row r="86299" spans="2:5" x14ac:dyDescent="0.3">
      <c r="B86299" s="60"/>
      <c r="D86299" s="62"/>
      <c r="E86299" s="63"/>
    </row>
    <row r="86300" spans="2:5" x14ac:dyDescent="0.3">
      <c r="B86300" s="60"/>
      <c r="D86300" s="62"/>
      <c r="E86300" s="63"/>
    </row>
    <row r="86301" spans="2:5" x14ac:dyDescent="0.3">
      <c r="B86301" s="60"/>
      <c r="D86301" s="62"/>
      <c r="E86301" s="63"/>
    </row>
    <row r="86302" spans="2:5" x14ac:dyDescent="0.3">
      <c r="B86302" s="60"/>
      <c r="D86302" s="62"/>
      <c r="E86302" s="63"/>
    </row>
    <row r="86303" spans="2:5" x14ac:dyDescent="0.3">
      <c r="B86303" s="60"/>
      <c r="D86303" s="62"/>
      <c r="E86303" s="63"/>
    </row>
    <row r="86304" spans="2:5" x14ac:dyDescent="0.3">
      <c r="B86304" s="60"/>
      <c r="D86304" s="62"/>
      <c r="E86304" s="63"/>
    </row>
    <row r="86305" spans="2:5" x14ac:dyDescent="0.3">
      <c r="B86305" s="60"/>
      <c r="D86305" s="62"/>
      <c r="E86305" s="63"/>
    </row>
    <row r="86306" spans="2:5" x14ac:dyDescent="0.3">
      <c r="B86306" s="60"/>
      <c r="D86306" s="62"/>
      <c r="E86306" s="63"/>
    </row>
    <row r="86307" spans="2:5" x14ac:dyDescent="0.3">
      <c r="B86307" s="60"/>
      <c r="D86307" s="62"/>
      <c r="E86307" s="63"/>
    </row>
    <row r="86308" spans="2:5" x14ac:dyDescent="0.3">
      <c r="B86308" s="60"/>
      <c r="D86308" s="62"/>
      <c r="E86308" s="63"/>
    </row>
    <row r="86309" spans="2:5" x14ac:dyDescent="0.3">
      <c r="B86309" s="60"/>
      <c r="D86309" s="62"/>
      <c r="E86309" s="63"/>
    </row>
    <row r="86310" spans="2:5" x14ac:dyDescent="0.3">
      <c r="B86310" s="60"/>
      <c r="D86310" s="62"/>
      <c r="E86310" s="63"/>
    </row>
    <row r="86311" spans="2:5" x14ac:dyDescent="0.3">
      <c r="B86311" s="60"/>
      <c r="D86311" s="62"/>
      <c r="E86311" s="63"/>
    </row>
    <row r="86312" spans="2:5" x14ac:dyDescent="0.3">
      <c r="B86312" s="60"/>
      <c r="D86312" s="62"/>
      <c r="E86312" s="63"/>
    </row>
    <row r="86313" spans="2:5" x14ac:dyDescent="0.3">
      <c r="B86313" s="60"/>
      <c r="D86313" s="62"/>
      <c r="E86313" s="63"/>
    </row>
    <row r="86314" spans="2:5" x14ac:dyDescent="0.3">
      <c r="B86314" s="60"/>
      <c r="D86314" s="61"/>
    </row>
    <row r="86315" spans="2:5" x14ac:dyDescent="0.3">
      <c r="B86315" s="60"/>
      <c r="D86315" s="61"/>
    </row>
    <row r="86316" spans="2:5" x14ac:dyDescent="0.3">
      <c r="B86316" s="60"/>
      <c r="D86316" s="61"/>
    </row>
    <row r="86317" spans="2:5" x14ac:dyDescent="0.3">
      <c r="B86317" s="60"/>
      <c r="D86317" s="61"/>
    </row>
    <row r="86318" spans="2:5" x14ac:dyDescent="0.3">
      <c r="B86318" s="60"/>
      <c r="D86318" s="61"/>
    </row>
    <row r="86319" spans="2:5" x14ac:dyDescent="0.3">
      <c r="B86319" s="60"/>
      <c r="D86319" s="61"/>
    </row>
    <row r="86320" spans="2:5" x14ac:dyDescent="0.3">
      <c r="B86320" s="60"/>
      <c r="D86320" s="61"/>
    </row>
    <row r="86321" spans="2:4" x14ac:dyDescent="0.3">
      <c r="B86321" s="60"/>
      <c r="D86321" s="61"/>
    </row>
    <row r="86322" spans="2:4" x14ac:dyDescent="0.3">
      <c r="B86322" s="60"/>
      <c r="D86322" s="61"/>
    </row>
    <row r="86323" spans="2:4" x14ac:dyDescent="0.3">
      <c r="B86323" s="60"/>
      <c r="D86323" s="61"/>
    </row>
    <row r="86324" spans="2:4" x14ac:dyDescent="0.3">
      <c r="B86324" s="60"/>
      <c r="D86324" s="61"/>
    </row>
    <row r="86325" spans="2:4" x14ac:dyDescent="0.3">
      <c r="B86325" s="60"/>
      <c r="D86325" s="61"/>
    </row>
    <row r="86326" spans="2:4" x14ac:dyDescent="0.3">
      <c r="B86326" s="60"/>
      <c r="D86326" s="61"/>
    </row>
    <row r="86327" spans="2:4" x14ac:dyDescent="0.3">
      <c r="B86327" s="60"/>
      <c r="D86327" s="61"/>
    </row>
    <row r="86328" spans="2:4" x14ac:dyDescent="0.3">
      <c r="B86328" s="60"/>
      <c r="D86328" s="61"/>
    </row>
    <row r="86329" spans="2:4" x14ac:dyDescent="0.3">
      <c r="B86329" s="60"/>
      <c r="D86329" s="61"/>
    </row>
    <row r="86330" spans="2:4" x14ac:dyDescent="0.3">
      <c r="B86330" s="60"/>
      <c r="D86330" s="61"/>
    </row>
    <row r="86331" spans="2:4" x14ac:dyDescent="0.3">
      <c r="B86331" s="60"/>
      <c r="D86331" s="61"/>
    </row>
    <row r="86332" spans="2:4" x14ac:dyDescent="0.3">
      <c r="B86332" s="60"/>
      <c r="D86332" s="61"/>
    </row>
    <row r="86333" spans="2:4" x14ac:dyDescent="0.3">
      <c r="B86333" s="60"/>
      <c r="D86333" s="61"/>
    </row>
    <row r="86334" spans="2:4" x14ac:dyDescent="0.3">
      <c r="B86334" s="60"/>
      <c r="D86334" s="61"/>
    </row>
    <row r="86335" spans="2:4" x14ac:dyDescent="0.3">
      <c r="B86335" s="60"/>
      <c r="D86335" s="61"/>
    </row>
    <row r="86336" spans="2:4" x14ac:dyDescent="0.3">
      <c r="B86336" s="60"/>
      <c r="D86336" s="61"/>
    </row>
    <row r="86337" spans="2:4" x14ac:dyDescent="0.3">
      <c r="B86337" s="60"/>
      <c r="D86337" s="61"/>
    </row>
    <row r="86338" spans="2:4" x14ac:dyDescent="0.3">
      <c r="B86338" s="60"/>
      <c r="D86338" s="61"/>
    </row>
    <row r="86339" spans="2:4" x14ac:dyDescent="0.3">
      <c r="B86339" s="60"/>
      <c r="D86339" s="61"/>
    </row>
    <row r="86340" spans="2:4" x14ac:dyDescent="0.3">
      <c r="B86340" s="60"/>
      <c r="D86340" s="61"/>
    </row>
    <row r="86341" spans="2:4" x14ac:dyDescent="0.3">
      <c r="B86341" s="60"/>
      <c r="D86341" s="61"/>
    </row>
    <row r="86342" spans="2:4" x14ac:dyDescent="0.3">
      <c r="B86342" s="60"/>
      <c r="D86342" s="61"/>
    </row>
    <row r="86343" spans="2:4" x14ac:dyDescent="0.3">
      <c r="B86343" s="60"/>
      <c r="D86343" s="61"/>
    </row>
    <row r="86344" spans="2:4" x14ac:dyDescent="0.3">
      <c r="B86344" s="60"/>
      <c r="D86344" s="61"/>
    </row>
    <row r="86345" spans="2:4" x14ac:dyDescent="0.3">
      <c r="B86345" s="60"/>
      <c r="D86345" s="61"/>
    </row>
    <row r="86346" spans="2:4" x14ac:dyDescent="0.3">
      <c r="B86346" s="60"/>
      <c r="D86346" s="61"/>
    </row>
    <row r="86347" spans="2:4" x14ac:dyDescent="0.3">
      <c r="B86347" s="60"/>
      <c r="D86347" s="61"/>
    </row>
    <row r="86348" spans="2:4" x14ac:dyDescent="0.3">
      <c r="B86348" s="60"/>
      <c r="D86348" s="61"/>
    </row>
    <row r="86349" spans="2:4" x14ac:dyDescent="0.3">
      <c r="B86349" s="60"/>
      <c r="D86349" s="61"/>
    </row>
    <row r="86350" spans="2:4" x14ac:dyDescent="0.3">
      <c r="B86350" s="60"/>
      <c r="D86350" s="61"/>
    </row>
    <row r="86351" spans="2:4" x14ac:dyDescent="0.3">
      <c r="B86351" s="60"/>
      <c r="D86351" s="61"/>
    </row>
    <row r="86352" spans="2:4" x14ac:dyDescent="0.3">
      <c r="B86352" s="60"/>
      <c r="D86352" s="61"/>
    </row>
    <row r="86353" spans="2:4" x14ac:dyDescent="0.3">
      <c r="B86353" s="60"/>
      <c r="D86353" s="61"/>
    </row>
    <row r="86354" spans="2:4" x14ac:dyDescent="0.3">
      <c r="B86354" s="60"/>
      <c r="D86354" s="61"/>
    </row>
    <row r="86355" spans="2:4" x14ac:dyDescent="0.3">
      <c r="B86355" s="60"/>
      <c r="D86355" s="61"/>
    </row>
    <row r="86356" spans="2:4" x14ac:dyDescent="0.3">
      <c r="B86356" s="60"/>
      <c r="D86356" s="61"/>
    </row>
    <row r="86357" spans="2:4" x14ac:dyDescent="0.3">
      <c r="B86357" s="60"/>
      <c r="D86357" s="61"/>
    </row>
    <row r="86358" spans="2:4" x14ac:dyDescent="0.3">
      <c r="B86358" s="60"/>
      <c r="D86358" s="61"/>
    </row>
    <row r="86359" spans="2:4" x14ac:dyDescent="0.3">
      <c r="B86359" s="60"/>
      <c r="D86359" s="61"/>
    </row>
    <row r="86360" spans="2:4" x14ac:dyDescent="0.3">
      <c r="B86360" s="60"/>
      <c r="D86360" s="61"/>
    </row>
    <row r="86361" spans="2:4" x14ac:dyDescent="0.3">
      <c r="B86361" s="60"/>
      <c r="D86361" s="61"/>
    </row>
    <row r="86362" spans="2:4" x14ac:dyDescent="0.3">
      <c r="B86362" s="60"/>
      <c r="D86362" s="61"/>
    </row>
    <row r="86363" spans="2:4" x14ac:dyDescent="0.3">
      <c r="B86363" s="60"/>
      <c r="D86363" s="61"/>
    </row>
    <row r="86364" spans="2:4" x14ac:dyDescent="0.3">
      <c r="B86364" s="60"/>
      <c r="D86364" s="61"/>
    </row>
    <row r="86365" spans="2:4" x14ac:dyDescent="0.3">
      <c r="B86365" s="60"/>
      <c r="D86365" s="61"/>
    </row>
    <row r="86366" spans="2:4" x14ac:dyDescent="0.3">
      <c r="B86366" s="60"/>
      <c r="D86366" s="61"/>
    </row>
    <row r="86367" spans="2:4" x14ac:dyDescent="0.3">
      <c r="B86367" s="60"/>
      <c r="D86367" s="61"/>
    </row>
    <row r="86368" spans="2:4" x14ac:dyDescent="0.3">
      <c r="B86368" s="60"/>
      <c r="D86368" s="61"/>
    </row>
    <row r="86369" spans="2:4" x14ac:dyDescent="0.3">
      <c r="B86369" s="60"/>
      <c r="D86369" s="61"/>
    </row>
    <row r="86370" spans="2:4" x14ac:dyDescent="0.3">
      <c r="B86370" s="60"/>
      <c r="D86370" s="61"/>
    </row>
    <row r="86371" spans="2:4" x14ac:dyDescent="0.3">
      <c r="B86371" s="60"/>
      <c r="D86371" s="61"/>
    </row>
    <row r="86372" spans="2:4" x14ac:dyDescent="0.3">
      <c r="B86372" s="60"/>
      <c r="D86372" s="61"/>
    </row>
    <row r="86373" spans="2:4" x14ac:dyDescent="0.3">
      <c r="B86373" s="60"/>
      <c r="D86373" s="61"/>
    </row>
    <row r="86374" spans="2:4" x14ac:dyDescent="0.3">
      <c r="B86374" s="60"/>
      <c r="D86374" s="61"/>
    </row>
    <row r="86375" spans="2:4" x14ac:dyDescent="0.3">
      <c r="B86375" s="60"/>
      <c r="D86375" s="61"/>
    </row>
    <row r="86376" spans="2:4" x14ac:dyDescent="0.3">
      <c r="B86376" s="60"/>
      <c r="D86376" s="61"/>
    </row>
    <row r="86377" spans="2:4" x14ac:dyDescent="0.3">
      <c r="B86377" s="60"/>
      <c r="D86377" s="61"/>
    </row>
    <row r="86378" spans="2:4" x14ac:dyDescent="0.3">
      <c r="B86378" s="60"/>
      <c r="D86378" s="61"/>
    </row>
    <row r="86379" spans="2:4" x14ac:dyDescent="0.3">
      <c r="B86379" s="60"/>
      <c r="D86379" s="61"/>
    </row>
    <row r="86380" spans="2:4" x14ac:dyDescent="0.3">
      <c r="B86380" s="60"/>
      <c r="D86380" s="61"/>
    </row>
    <row r="86381" spans="2:4" x14ac:dyDescent="0.3">
      <c r="B86381" s="60"/>
      <c r="D86381" s="61"/>
    </row>
    <row r="86382" spans="2:4" x14ac:dyDescent="0.3">
      <c r="B86382" s="60"/>
      <c r="D86382" s="61"/>
    </row>
    <row r="86383" spans="2:4" x14ac:dyDescent="0.3">
      <c r="B86383" s="60"/>
      <c r="D86383" s="61"/>
    </row>
    <row r="86384" spans="2:4" x14ac:dyDescent="0.3">
      <c r="B86384" s="60"/>
      <c r="D86384" s="61"/>
    </row>
    <row r="86385" spans="2:4" x14ac:dyDescent="0.3">
      <c r="B86385" s="60"/>
      <c r="D86385" s="61"/>
    </row>
    <row r="86386" spans="2:4" x14ac:dyDescent="0.3">
      <c r="B86386" s="60"/>
      <c r="D86386" s="61"/>
    </row>
    <row r="86387" spans="2:4" x14ac:dyDescent="0.3">
      <c r="B86387" s="60"/>
      <c r="D86387" s="61"/>
    </row>
    <row r="86388" spans="2:4" x14ac:dyDescent="0.3">
      <c r="B86388" s="60"/>
      <c r="D86388" s="61"/>
    </row>
    <row r="86389" spans="2:4" x14ac:dyDescent="0.3">
      <c r="B86389" s="60"/>
      <c r="D86389" s="61"/>
    </row>
    <row r="86390" spans="2:4" x14ac:dyDescent="0.3">
      <c r="B86390" s="60"/>
      <c r="D86390" s="61"/>
    </row>
    <row r="86391" spans="2:4" x14ac:dyDescent="0.3">
      <c r="B86391" s="60"/>
      <c r="D86391" s="61"/>
    </row>
    <row r="86392" spans="2:4" x14ac:dyDescent="0.3">
      <c r="B86392" s="60"/>
      <c r="D86392" s="61"/>
    </row>
    <row r="86393" spans="2:4" x14ac:dyDescent="0.3">
      <c r="B86393" s="60"/>
      <c r="D86393" s="61"/>
    </row>
    <row r="86394" spans="2:4" x14ac:dyDescent="0.3">
      <c r="B86394" s="60"/>
      <c r="D86394" s="61"/>
    </row>
    <row r="86395" spans="2:4" x14ac:dyDescent="0.3">
      <c r="B86395" s="60"/>
      <c r="D86395" s="61"/>
    </row>
    <row r="86396" spans="2:4" x14ac:dyDescent="0.3">
      <c r="B86396" s="60"/>
      <c r="D86396" s="61"/>
    </row>
    <row r="86397" spans="2:4" x14ac:dyDescent="0.3">
      <c r="B86397" s="60"/>
      <c r="D86397" s="61"/>
    </row>
    <row r="86398" spans="2:4" x14ac:dyDescent="0.3">
      <c r="B86398" s="60"/>
      <c r="D86398" s="61"/>
    </row>
    <row r="86399" spans="2:4" x14ac:dyDescent="0.3">
      <c r="B86399" s="60"/>
      <c r="D86399" s="61"/>
    </row>
    <row r="86400" spans="2:4" x14ac:dyDescent="0.3">
      <c r="B86400" s="60"/>
      <c r="D86400" s="61"/>
    </row>
    <row r="86401" spans="2:4" x14ac:dyDescent="0.3">
      <c r="B86401" s="60"/>
      <c r="D86401" s="61"/>
    </row>
    <row r="86402" spans="2:4" x14ac:dyDescent="0.3">
      <c r="B86402" s="60"/>
      <c r="D86402" s="61"/>
    </row>
    <row r="86403" spans="2:4" x14ac:dyDescent="0.3">
      <c r="B86403" s="60"/>
      <c r="D86403" s="61"/>
    </row>
    <row r="86404" spans="2:4" x14ac:dyDescent="0.3">
      <c r="B86404" s="60"/>
      <c r="D86404" s="61"/>
    </row>
    <row r="86405" spans="2:4" x14ac:dyDescent="0.3">
      <c r="B86405" s="60"/>
      <c r="D86405" s="61"/>
    </row>
    <row r="86406" spans="2:4" x14ac:dyDescent="0.3">
      <c r="B86406" s="60"/>
      <c r="D86406" s="61"/>
    </row>
    <row r="86407" spans="2:4" x14ac:dyDescent="0.3">
      <c r="B86407" s="60"/>
      <c r="D86407" s="61"/>
    </row>
    <row r="86408" spans="2:4" x14ac:dyDescent="0.3">
      <c r="B86408" s="60"/>
      <c r="D86408" s="61"/>
    </row>
    <row r="86409" spans="2:4" x14ac:dyDescent="0.3">
      <c r="B86409" s="60"/>
      <c r="D86409" s="61"/>
    </row>
    <row r="86410" spans="2:4" x14ac:dyDescent="0.3">
      <c r="B86410" s="60"/>
      <c r="D86410" s="61"/>
    </row>
    <row r="86411" spans="2:4" x14ac:dyDescent="0.3">
      <c r="B86411" s="60"/>
      <c r="D86411" s="61"/>
    </row>
    <row r="86412" spans="2:4" x14ac:dyDescent="0.3">
      <c r="B86412" s="60"/>
      <c r="D86412" s="61"/>
    </row>
    <row r="86413" spans="2:4" x14ac:dyDescent="0.3">
      <c r="B86413" s="60"/>
      <c r="D86413" s="61"/>
    </row>
    <row r="86414" spans="2:4" x14ac:dyDescent="0.3">
      <c r="B86414" s="60"/>
      <c r="D86414" s="61"/>
    </row>
    <row r="86415" spans="2:4" x14ac:dyDescent="0.3">
      <c r="B86415" s="60"/>
      <c r="D86415" s="61"/>
    </row>
    <row r="86416" spans="2:4" x14ac:dyDescent="0.3">
      <c r="B86416" s="60"/>
      <c r="D86416" s="61"/>
    </row>
    <row r="86417" spans="2:4" x14ac:dyDescent="0.3">
      <c r="B86417" s="60"/>
      <c r="D86417" s="61"/>
    </row>
    <row r="86418" spans="2:4" x14ac:dyDescent="0.3">
      <c r="B86418" s="60"/>
      <c r="D86418" s="61"/>
    </row>
    <row r="86419" spans="2:4" x14ac:dyDescent="0.3">
      <c r="B86419" s="60"/>
      <c r="D86419" s="61"/>
    </row>
    <row r="86420" spans="2:4" x14ac:dyDescent="0.3">
      <c r="B86420" s="60"/>
      <c r="D86420" s="61"/>
    </row>
    <row r="86421" spans="2:4" x14ac:dyDescent="0.3">
      <c r="B86421" s="60"/>
      <c r="D86421" s="61"/>
    </row>
    <row r="86422" spans="2:4" x14ac:dyDescent="0.3">
      <c r="B86422" s="60"/>
      <c r="D86422" s="61"/>
    </row>
    <row r="86423" spans="2:4" x14ac:dyDescent="0.3">
      <c r="B86423" s="60"/>
      <c r="D86423" s="61"/>
    </row>
    <row r="86424" spans="2:4" x14ac:dyDescent="0.3">
      <c r="B86424" s="60"/>
      <c r="D86424" s="61"/>
    </row>
    <row r="86425" spans="2:4" x14ac:dyDescent="0.3">
      <c r="B86425" s="60"/>
      <c r="D86425" s="61"/>
    </row>
    <row r="86426" spans="2:4" x14ac:dyDescent="0.3">
      <c r="B86426" s="60"/>
      <c r="D86426" s="61"/>
    </row>
    <row r="86427" spans="2:4" x14ac:dyDescent="0.3">
      <c r="B86427" s="60"/>
      <c r="D86427" s="61"/>
    </row>
    <row r="86428" spans="2:4" x14ac:dyDescent="0.3">
      <c r="B86428" s="60"/>
      <c r="D86428" s="61"/>
    </row>
    <row r="86429" spans="2:4" x14ac:dyDescent="0.3">
      <c r="B86429" s="60"/>
      <c r="D86429" s="61"/>
    </row>
    <row r="86430" spans="2:4" x14ac:dyDescent="0.3">
      <c r="B86430" s="60"/>
      <c r="D86430" s="61"/>
    </row>
    <row r="86431" spans="2:4" x14ac:dyDescent="0.3">
      <c r="B86431" s="60"/>
      <c r="D86431" s="61"/>
    </row>
    <row r="86432" spans="2:4" x14ac:dyDescent="0.3">
      <c r="B86432" s="60"/>
      <c r="D86432" s="61"/>
    </row>
    <row r="86433" spans="2:4" x14ac:dyDescent="0.3">
      <c r="B86433" s="60"/>
      <c r="D86433" s="61"/>
    </row>
    <row r="86434" spans="2:4" x14ac:dyDescent="0.3">
      <c r="B86434" s="60"/>
      <c r="D86434" s="61"/>
    </row>
    <row r="86435" spans="2:4" x14ac:dyDescent="0.3">
      <c r="B86435" s="60"/>
      <c r="D86435" s="61"/>
    </row>
    <row r="86436" spans="2:4" x14ac:dyDescent="0.3">
      <c r="B86436" s="60"/>
      <c r="D86436" s="61"/>
    </row>
    <row r="86437" spans="2:4" x14ac:dyDescent="0.3">
      <c r="B86437" s="60"/>
      <c r="D86437" s="61"/>
    </row>
    <row r="86438" spans="2:4" x14ac:dyDescent="0.3">
      <c r="B86438" s="60"/>
      <c r="D86438" s="61"/>
    </row>
    <row r="86439" spans="2:4" x14ac:dyDescent="0.3">
      <c r="B86439" s="60"/>
      <c r="D86439" s="61"/>
    </row>
    <row r="86440" spans="2:4" x14ac:dyDescent="0.3">
      <c r="B86440" s="60"/>
      <c r="D86440" s="61"/>
    </row>
    <row r="86441" spans="2:4" x14ac:dyDescent="0.3">
      <c r="B86441" s="60"/>
      <c r="D86441" s="61"/>
    </row>
    <row r="86442" spans="2:4" x14ac:dyDescent="0.3">
      <c r="B86442" s="60"/>
      <c r="D86442" s="61"/>
    </row>
    <row r="86443" spans="2:4" x14ac:dyDescent="0.3">
      <c r="B86443" s="60"/>
      <c r="D86443" s="61"/>
    </row>
    <row r="86444" spans="2:4" x14ac:dyDescent="0.3">
      <c r="B86444" s="60"/>
      <c r="D86444" s="61"/>
    </row>
    <row r="86445" spans="2:4" x14ac:dyDescent="0.3">
      <c r="B86445" s="60"/>
      <c r="D86445" s="61"/>
    </row>
    <row r="86446" spans="2:4" x14ac:dyDescent="0.3">
      <c r="B86446" s="60"/>
      <c r="D86446" s="61"/>
    </row>
    <row r="86447" spans="2:4" x14ac:dyDescent="0.3">
      <c r="B86447" s="60"/>
      <c r="D86447" s="61"/>
    </row>
    <row r="86448" spans="2:4" x14ac:dyDescent="0.3">
      <c r="B86448" s="60"/>
      <c r="D86448" s="61"/>
    </row>
    <row r="86449" spans="2:4" x14ac:dyDescent="0.3">
      <c r="B86449" s="60"/>
      <c r="D86449" s="61"/>
    </row>
    <row r="86450" spans="2:4" x14ac:dyDescent="0.3">
      <c r="B86450" s="60"/>
      <c r="D86450" s="61"/>
    </row>
    <row r="86451" spans="2:4" x14ac:dyDescent="0.3">
      <c r="B86451" s="60"/>
      <c r="D86451" s="61"/>
    </row>
    <row r="86452" spans="2:4" x14ac:dyDescent="0.3">
      <c r="B86452" s="60"/>
      <c r="D86452" s="61"/>
    </row>
    <row r="86453" spans="2:4" x14ac:dyDescent="0.3">
      <c r="B86453" s="60"/>
      <c r="D86453" s="61"/>
    </row>
    <row r="86454" spans="2:4" x14ac:dyDescent="0.3">
      <c r="B86454" s="60"/>
      <c r="D86454" s="61"/>
    </row>
    <row r="86455" spans="2:4" x14ac:dyDescent="0.3">
      <c r="B86455" s="60"/>
      <c r="D86455" s="61"/>
    </row>
    <row r="86456" spans="2:4" x14ac:dyDescent="0.3">
      <c r="B86456" s="60"/>
      <c r="D86456" s="61"/>
    </row>
    <row r="86457" spans="2:4" x14ac:dyDescent="0.3">
      <c r="B86457" s="60"/>
      <c r="D86457" s="61"/>
    </row>
    <row r="86458" spans="2:4" x14ac:dyDescent="0.3">
      <c r="B86458" s="60"/>
      <c r="D86458" s="61"/>
    </row>
    <row r="86459" spans="2:4" x14ac:dyDescent="0.3">
      <c r="B86459" s="60"/>
      <c r="D86459" s="61"/>
    </row>
    <row r="86460" spans="2:4" x14ac:dyDescent="0.3">
      <c r="B86460" s="60"/>
      <c r="D86460" s="61"/>
    </row>
    <row r="86461" spans="2:4" x14ac:dyDescent="0.3">
      <c r="B86461" s="60"/>
      <c r="D86461" s="61"/>
    </row>
    <row r="86462" spans="2:4" x14ac:dyDescent="0.3">
      <c r="B86462" s="60"/>
      <c r="D86462" s="61"/>
    </row>
    <row r="86463" spans="2:4" x14ac:dyDescent="0.3">
      <c r="B86463" s="60"/>
      <c r="D86463" s="61"/>
    </row>
    <row r="86464" spans="2:4" x14ac:dyDescent="0.3">
      <c r="B86464" s="60"/>
      <c r="D86464" s="61"/>
    </row>
    <row r="86465" spans="2:4" x14ac:dyDescent="0.3">
      <c r="B86465" s="60"/>
      <c r="D86465" s="61"/>
    </row>
    <row r="86466" spans="2:4" x14ac:dyDescent="0.3">
      <c r="B86466" s="60"/>
      <c r="D86466" s="61"/>
    </row>
    <row r="86467" spans="2:4" x14ac:dyDescent="0.3">
      <c r="B86467" s="60"/>
      <c r="D86467" s="61"/>
    </row>
    <row r="86468" spans="2:4" x14ac:dyDescent="0.3">
      <c r="B86468" s="60"/>
      <c r="D86468" s="61"/>
    </row>
    <row r="86469" spans="2:4" x14ac:dyDescent="0.3">
      <c r="B86469" s="60"/>
      <c r="D86469" s="61"/>
    </row>
    <row r="86470" spans="2:4" x14ac:dyDescent="0.3">
      <c r="B86470" s="60"/>
      <c r="D86470" s="61"/>
    </row>
    <row r="86471" spans="2:4" x14ac:dyDescent="0.3">
      <c r="B86471" s="60"/>
      <c r="D86471" s="61"/>
    </row>
    <row r="86472" spans="2:4" x14ac:dyDescent="0.3">
      <c r="B86472" s="60"/>
      <c r="D86472" s="61"/>
    </row>
    <row r="86473" spans="2:4" x14ac:dyDescent="0.3">
      <c r="B86473" s="60"/>
      <c r="D86473" s="61"/>
    </row>
    <row r="86474" spans="2:4" x14ac:dyDescent="0.3">
      <c r="B86474" s="60"/>
      <c r="D86474" s="61"/>
    </row>
    <row r="86475" spans="2:4" x14ac:dyDescent="0.3">
      <c r="B86475" s="60"/>
      <c r="D86475" s="61"/>
    </row>
    <row r="86476" spans="2:4" x14ac:dyDescent="0.3">
      <c r="B86476" s="60"/>
      <c r="D86476" s="61"/>
    </row>
    <row r="86477" spans="2:4" x14ac:dyDescent="0.3">
      <c r="B86477" s="60"/>
      <c r="D86477" s="61"/>
    </row>
    <row r="86478" spans="2:4" x14ac:dyDescent="0.3">
      <c r="B86478" s="60"/>
      <c r="D86478" s="61"/>
    </row>
    <row r="86479" spans="2:4" x14ac:dyDescent="0.3">
      <c r="B86479" s="60"/>
      <c r="D86479" s="61"/>
    </row>
    <row r="86480" spans="2:4" x14ac:dyDescent="0.3">
      <c r="B86480" s="60"/>
      <c r="D86480" s="61"/>
    </row>
    <row r="86481" spans="2:4" x14ac:dyDescent="0.3">
      <c r="B86481" s="60"/>
      <c r="D86481" s="61"/>
    </row>
    <row r="86482" spans="2:4" x14ac:dyDescent="0.3">
      <c r="B86482" s="60"/>
      <c r="D86482" s="61"/>
    </row>
    <row r="86483" spans="2:4" x14ac:dyDescent="0.3">
      <c r="B86483" s="60"/>
      <c r="D86483" s="61"/>
    </row>
    <row r="86484" spans="2:4" x14ac:dyDescent="0.3">
      <c r="B86484" s="60"/>
      <c r="D86484" s="61"/>
    </row>
    <row r="86485" spans="2:4" x14ac:dyDescent="0.3">
      <c r="B86485" s="60"/>
      <c r="D86485" s="61"/>
    </row>
    <row r="86486" spans="2:4" x14ac:dyDescent="0.3">
      <c r="B86486" s="60"/>
      <c r="D86486" s="61"/>
    </row>
    <row r="86487" spans="2:4" x14ac:dyDescent="0.3">
      <c r="B86487" s="60"/>
      <c r="D86487" s="61"/>
    </row>
    <row r="86488" spans="2:4" x14ac:dyDescent="0.3">
      <c r="B86488" s="60"/>
      <c r="D86488" s="61"/>
    </row>
    <row r="86489" spans="2:4" x14ac:dyDescent="0.3">
      <c r="B86489" s="60"/>
      <c r="D86489" s="61"/>
    </row>
    <row r="86490" spans="2:4" x14ac:dyDescent="0.3">
      <c r="B86490" s="60"/>
      <c r="D86490" s="61"/>
    </row>
    <row r="86491" spans="2:4" x14ac:dyDescent="0.3">
      <c r="B86491" s="60"/>
      <c r="D86491" s="61"/>
    </row>
    <row r="86492" spans="2:4" x14ac:dyDescent="0.3">
      <c r="B86492" s="60"/>
      <c r="D86492" s="61"/>
    </row>
    <row r="86493" spans="2:4" x14ac:dyDescent="0.3">
      <c r="B86493" s="60"/>
      <c r="D86493" s="61"/>
    </row>
    <row r="86494" spans="2:4" x14ac:dyDescent="0.3">
      <c r="B86494" s="60"/>
      <c r="D86494" s="61"/>
    </row>
    <row r="86495" spans="2:4" x14ac:dyDescent="0.3">
      <c r="B86495" s="60"/>
      <c r="D86495" s="61"/>
    </row>
    <row r="86496" spans="2:4" x14ac:dyDescent="0.3">
      <c r="B86496" s="60"/>
      <c r="D86496" s="61"/>
    </row>
    <row r="86497" spans="2:4" x14ac:dyDescent="0.3">
      <c r="B86497" s="60"/>
      <c r="D86497" s="61"/>
    </row>
    <row r="86498" spans="2:4" x14ac:dyDescent="0.3">
      <c r="B86498" s="60"/>
      <c r="D86498" s="61"/>
    </row>
    <row r="86499" spans="2:4" x14ac:dyDescent="0.3">
      <c r="B86499" s="60"/>
      <c r="D86499" s="61"/>
    </row>
    <row r="86500" spans="2:4" x14ac:dyDescent="0.3">
      <c r="B86500" s="60"/>
      <c r="D86500" s="61"/>
    </row>
    <row r="86501" spans="2:4" x14ac:dyDescent="0.3">
      <c r="B86501" s="60"/>
      <c r="D86501" s="61"/>
    </row>
    <row r="86502" spans="2:4" x14ac:dyDescent="0.3">
      <c r="B86502" s="60"/>
      <c r="D86502" s="61"/>
    </row>
    <row r="86503" spans="2:4" x14ac:dyDescent="0.3">
      <c r="B86503" s="60"/>
      <c r="D86503" s="61"/>
    </row>
    <row r="86504" spans="2:4" x14ac:dyDescent="0.3">
      <c r="B86504" s="60"/>
      <c r="D86504" s="61"/>
    </row>
    <row r="86505" spans="2:4" x14ac:dyDescent="0.3">
      <c r="B86505" s="60"/>
      <c r="D86505" s="61"/>
    </row>
    <row r="86506" spans="2:4" x14ac:dyDescent="0.3">
      <c r="B86506" s="60"/>
      <c r="D86506" s="61"/>
    </row>
    <row r="86507" spans="2:4" x14ac:dyDescent="0.3">
      <c r="B86507" s="60"/>
      <c r="D86507" s="61"/>
    </row>
    <row r="86508" spans="2:4" x14ac:dyDescent="0.3">
      <c r="B86508" s="60"/>
      <c r="D86508" s="61"/>
    </row>
    <row r="86509" spans="2:4" x14ac:dyDescent="0.3">
      <c r="B86509" s="60"/>
      <c r="D86509" s="61"/>
    </row>
    <row r="86510" spans="2:4" x14ac:dyDescent="0.3">
      <c r="B86510" s="60"/>
      <c r="D86510" s="61"/>
    </row>
    <row r="86511" spans="2:4" x14ac:dyDescent="0.3">
      <c r="B86511" s="60"/>
      <c r="D86511" s="61"/>
    </row>
    <row r="86512" spans="2:4" x14ac:dyDescent="0.3">
      <c r="B86512" s="60"/>
      <c r="D86512" s="61"/>
    </row>
    <row r="86513" spans="2:4" x14ac:dyDescent="0.3">
      <c r="B86513" s="60"/>
      <c r="D86513" s="61"/>
    </row>
    <row r="86514" spans="2:4" x14ac:dyDescent="0.3">
      <c r="B86514" s="60"/>
      <c r="D86514" s="61"/>
    </row>
    <row r="86515" spans="2:4" x14ac:dyDescent="0.3">
      <c r="B86515" s="60"/>
      <c r="D86515" s="61"/>
    </row>
    <row r="86516" spans="2:4" x14ac:dyDescent="0.3">
      <c r="B86516" s="60"/>
      <c r="D86516" s="61"/>
    </row>
    <row r="86517" spans="2:4" x14ac:dyDescent="0.3">
      <c r="B86517" s="60"/>
      <c r="D86517" s="61"/>
    </row>
    <row r="86518" spans="2:4" x14ac:dyDescent="0.3">
      <c r="B86518" s="60"/>
      <c r="D86518" s="61"/>
    </row>
    <row r="86519" spans="2:4" x14ac:dyDescent="0.3">
      <c r="B86519" s="60"/>
      <c r="D86519" s="61"/>
    </row>
    <row r="86520" spans="2:4" x14ac:dyDescent="0.3">
      <c r="B86520" s="60"/>
      <c r="D86520" s="61"/>
    </row>
    <row r="86521" spans="2:4" x14ac:dyDescent="0.3">
      <c r="B86521" s="60"/>
      <c r="D86521" s="61"/>
    </row>
    <row r="86522" spans="2:4" x14ac:dyDescent="0.3">
      <c r="B86522" s="60"/>
      <c r="D86522" s="61"/>
    </row>
    <row r="86523" spans="2:4" x14ac:dyDescent="0.3">
      <c r="B86523" s="60"/>
      <c r="D86523" s="61"/>
    </row>
    <row r="86524" spans="2:4" x14ac:dyDescent="0.3">
      <c r="B86524" s="60"/>
      <c r="D86524" s="61"/>
    </row>
    <row r="86525" spans="2:4" x14ac:dyDescent="0.3">
      <c r="B86525" s="60"/>
      <c r="D86525" s="61"/>
    </row>
    <row r="86526" spans="2:4" x14ac:dyDescent="0.3">
      <c r="B86526" s="60"/>
      <c r="D86526" s="61"/>
    </row>
    <row r="86527" spans="2:4" x14ac:dyDescent="0.3">
      <c r="B86527" s="60"/>
      <c r="D86527" s="61"/>
    </row>
    <row r="86528" spans="2:4" x14ac:dyDescent="0.3">
      <c r="B86528" s="60"/>
      <c r="D86528" s="61"/>
    </row>
    <row r="86529" spans="2:4" x14ac:dyDescent="0.3">
      <c r="B86529" s="60"/>
      <c r="D86529" s="61"/>
    </row>
    <row r="86530" spans="2:4" x14ac:dyDescent="0.3">
      <c r="B86530" s="60"/>
      <c r="D86530" s="61"/>
    </row>
    <row r="86531" spans="2:4" x14ac:dyDescent="0.3">
      <c r="B86531" s="60"/>
      <c r="D86531" s="61"/>
    </row>
    <row r="86532" spans="2:4" x14ac:dyDescent="0.3">
      <c r="B86532" s="60"/>
      <c r="D86532" s="61"/>
    </row>
    <row r="86533" spans="2:4" x14ac:dyDescent="0.3">
      <c r="B86533" s="60"/>
      <c r="D86533" s="61"/>
    </row>
    <row r="86534" spans="2:4" x14ac:dyDescent="0.3">
      <c r="B86534" s="60"/>
      <c r="D86534" s="61"/>
    </row>
    <row r="86535" spans="2:4" x14ac:dyDescent="0.3">
      <c r="B86535" s="60"/>
      <c r="D86535" s="61"/>
    </row>
    <row r="86536" spans="2:4" x14ac:dyDescent="0.3">
      <c r="B86536" s="60"/>
      <c r="D86536" s="61"/>
    </row>
    <row r="86537" spans="2:4" x14ac:dyDescent="0.3">
      <c r="B86537" s="60"/>
      <c r="D86537" s="61"/>
    </row>
    <row r="86538" spans="2:4" x14ac:dyDescent="0.3">
      <c r="B86538" s="60"/>
      <c r="D86538" s="61"/>
    </row>
    <row r="86539" spans="2:4" x14ac:dyDescent="0.3">
      <c r="B86539" s="60"/>
      <c r="D86539" s="61"/>
    </row>
    <row r="86540" spans="2:4" x14ac:dyDescent="0.3">
      <c r="B86540" s="60"/>
      <c r="D86540" s="61"/>
    </row>
    <row r="86541" spans="2:4" x14ac:dyDescent="0.3">
      <c r="B86541" s="60"/>
      <c r="D86541" s="61"/>
    </row>
    <row r="86542" spans="2:4" x14ac:dyDescent="0.3">
      <c r="B86542" s="60"/>
      <c r="D86542" s="61"/>
    </row>
    <row r="86543" spans="2:4" x14ac:dyDescent="0.3">
      <c r="B86543" s="60"/>
      <c r="D86543" s="61"/>
    </row>
    <row r="86544" spans="2:4" x14ac:dyDescent="0.3">
      <c r="B86544" s="60"/>
      <c r="D86544" s="61"/>
    </row>
    <row r="86545" spans="2:4" x14ac:dyDescent="0.3">
      <c r="B86545" s="60"/>
      <c r="D86545" s="61"/>
    </row>
    <row r="86546" spans="2:4" x14ac:dyDescent="0.3">
      <c r="B86546" s="60"/>
      <c r="D86546" s="61"/>
    </row>
    <row r="86547" spans="2:4" x14ac:dyDescent="0.3">
      <c r="B86547" s="60"/>
      <c r="D86547" s="61"/>
    </row>
    <row r="86548" spans="2:4" x14ac:dyDescent="0.3">
      <c r="B86548" s="60"/>
      <c r="D86548" s="61"/>
    </row>
    <row r="86549" spans="2:4" x14ac:dyDescent="0.3">
      <c r="B86549" s="60"/>
      <c r="D86549" s="61"/>
    </row>
    <row r="86550" spans="2:4" x14ac:dyDescent="0.3">
      <c r="B86550" s="60"/>
      <c r="D86550" s="61"/>
    </row>
    <row r="86551" spans="2:4" x14ac:dyDescent="0.3">
      <c r="B86551" s="60"/>
      <c r="D86551" s="61"/>
    </row>
    <row r="86552" spans="2:4" x14ac:dyDescent="0.3">
      <c r="B86552" s="60"/>
      <c r="D86552" s="61"/>
    </row>
    <row r="86553" spans="2:4" x14ac:dyDescent="0.3">
      <c r="B86553" s="60"/>
      <c r="D86553" s="61"/>
    </row>
    <row r="86554" spans="2:4" x14ac:dyDescent="0.3">
      <c r="B86554" s="60"/>
      <c r="D86554" s="61"/>
    </row>
    <row r="86555" spans="2:4" x14ac:dyDescent="0.3">
      <c r="B86555" s="60"/>
      <c r="D86555" s="61"/>
    </row>
    <row r="86556" spans="2:4" x14ac:dyDescent="0.3">
      <c r="B86556" s="60"/>
      <c r="D86556" s="61"/>
    </row>
    <row r="86557" spans="2:4" x14ac:dyDescent="0.3">
      <c r="B86557" s="60"/>
      <c r="D86557" s="61"/>
    </row>
    <row r="86558" spans="2:4" x14ac:dyDescent="0.3">
      <c r="B86558" s="60"/>
      <c r="D86558" s="61"/>
    </row>
    <row r="86559" spans="2:4" x14ac:dyDescent="0.3">
      <c r="B86559" s="60"/>
      <c r="D86559" s="61"/>
    </row>
    <row r="86560" spans="2:4" x14ac:dyDescent="0.3">
      <c r="B86560" s="60"/>
      <c r="D86560" s="61"/>
    </row>
    <row r="86561" spans="2:4" x14ac:dyDescent="0.3">
      <c r="B86561" s="60"/>
      <c r="D86561" s="61"/>
    </row>
    <row r="86562" spans="2:4" x14ac:dyDescent="0.3">
      <c r="B86562" s="60"/>
      <c r="D86562" s="61"/>
    </row>
    <row r="86563" spans="2:4" x14ac:dyDescent="0.3">
      <c r="B86563" s="60"/>
      <c r="D86563" s="61"/>
    </row>
    <row r="86564" spans="2:4" x14ac:dyDescent="0.3">
      <c r="B86564" s="60"/>
      <c r="D86564" s="61"/>
    </row>
    <row r="86565" spans="2:4" x14ac:dyDescent="0.3">
      <c r="B86565" s="60"/>
      <c r="D86565" s="61"/>
    </row>
    <row r="86566" spans="2:4" x14ac:dyDescent="0.3">
      <c r="B86566" s="60"/>
      <c r="D86566" s="61"/>
    </row>
    <row r="86567" spans="2:4" x14ac:dyDescent="0.3">
      <c r="B86567" s="60"/>
      <c r="D86567" s="61"/>
    </row>
    <row r="86568" spans="2:4" x14ac:dyDescent="0.3">
      <c r="B86568" s="60"/>
      <c r="D86568" s="61"/>
    </row>
    <row r="86569" spans="2:4" x14ac:dyDescent="0.3">
      <c r="B86569" s="60"/>
      <c r="D86569" s="61"/>
    </row>
    <row r="86570" spans="2:4" x14ac:dyDescent="0.3">
      <c r="B86570" s="60"/>
      <c r="D86570" s="61"/>
    </row>
    <row r="86571" spans="2:4" x14ac:dyDescent="0.3">
      <c r="B86571" s="60"/>
      <c r="D86571" s="61"/>
    </row>
    <row r="86572" spans="2:4" x14ac:dyDescent="0.3">
      <c r="B86572" s="60"/>
      <c r="D86572" s="61"/>
    </row>
    <row r="86573" spans="2:4" x14ac:dyDescent="0.3">
      <c r="B86573" s="60"/>
      <c r="D86573" s="61"/>
    </row>
    <row r="86574" spans="2:4" x14ac:dyDescent="0.3">
      <c r="B86574" s="60"/>
      <c r="D86574" s="61"/>
    </row>
    <row r="86575" spans="2:4" x14ac:dyDescent="0.3">
      <c r="B86575" s="60"/>
      <c r="D86575" s="61"/>
    </row>
    <row r="86576" spans="2:4" x14ac:dyDescent="0.3">
      <c r="B86576" s="60"/>
      <c r="D86576" s="61"/>
    </row>
    <row r="86577" spans="2:4" x14ac:dyDescent="0.3">
      <c r="B86577" s="60"/>
      <c r="D86577" s="61"/>
    </row>
    <row r="86578" spans="2:4" x14ac:dyDescent="0.3">
      <c r="B86578" s="60"/>
      <c r="D86578" s="61"/>
    </row>
    <row r="86579" spans="2:4" x14ac:dyDescent="0.3">
      <c r="B86579" s="60"/>
      <c r="D86579" s="61"/>
    </row>
    <row r="86580" spans="2:4" x14ac:dyDescent="0.3">
      <c r="B86580" s="60"/>
      <c r="D86580" s="61"/>
    </row>
    <row r="86581" spans="2:4" x14ac:dyDescent="0.3">
      <c r="B86581" s="60"/>
      <c r="D86581" s="61"/>
    </row>
    <row r="86582" spans="2:4" x14ac:dyDescent="0.3">
      <c r="B86582" s="60"/>
      <c r="D86582" s="61"/>
    </row>
    <row r="86583" spans="2:4" x14ac:dyDescent="0.3">
      <c r="B86583" s="60"/>
      <c r="D86583" s="61"/>
    </row>
    <row r="86584" spans="2:4" x14ac:dyDescent="0.3">
      <c r="B86584" s="60"/>
      <c r="D86584" s="61"/>
    </row>
    <row r="86585" spans="2:4" x14ac:dyDescent="0.3">
      <c r="B86585" s="60"/>
      <c r="D86585" s="61"/>
    </row>
    <row r="86586" spans="2:4" x14ac:dyDescent="0.3">
      <c r="B86586" s="60"/>
      <c r="D86586" s="61"/>
    </row>
    <row r="86587" spans="2:4" x14ac:dyDescent="0.3">
      <c r="B86587" s="60"/>
      <c r="D86587" s="61"/>
    </row>
    <row r="86588" spans="2:4" x14ac:dyDescent="0.3">
      <c r="B86588" s="60"/>
      <c r="D86588" s="61"/>
    </row>
    <row r="86589" spans="2:4" x14ac:dyDescent="0.3">
      <c r="B86589" s="60"/>
      <c r="D86589" s="61"/>
    </row>
    <row r="86590" spans="2:4" x14ac:dyDescent="0.3">
      <c r="B86590" s="60"/>
      <c r="D86590" s="61"/>
    </row>
    <row r="86591" spans="2:4" x14ac:dyDescent="0.3">
      <c r="B86591" s="60"/>
      <c r="D86591" s="61"/>
    </row>
    <row r="86592" spans="2:4" x14ac:dyDescent="0.3">
      <c r="B86592" s="60"/>
      <c r="D86592" s="61"/>
    </row>
    <row r="86593" spans="2:4" x14ac:dyDescent="0.3">
      <c r="B86593" s="60"/>
      <c r="D86593" s="61"/>
    </row>
    <row r="86594" spans="2:4" x14ac:dyDescent="0.3">
      <c r="B86594" s="60"/>
      <c r="D86594" s="61"/>
    </row>
    <row r="86595" spans="2:4" x14ac:dyDescent="0.3">
      <c r="B86595" s="60"/>
      <c r="D86595" s="61"/>
    </row>
    <row r="86596" spans="2:4" x14ac:dyDescent="0.3">
      <c r="B86596" s="60"/>
      <c r="D86596" s="61"/>
    </row>
    <row r="86597" spans="2:4" x14ac:dyDescent="0.3">
      <c r="B86597" s="60"/>
      <c r="D86597" s="61"/>
    </row>
    <row r="86598" spans="2:4" x14ac:dyDescent="0.3">
      <c r="B86598" s="60"/>
      <c r="D86598" s="61"/>
    </row>
    <row r="86599" spans="2:4" x14ac:dyDescent="0.3">
      <c r="B86599" s="60"/>
      <c r="D86599" s="61"/>
    </row>
    <row r="86600" spans="2:4" x14ac:dyDescent="0.3">
      <c r="B86600" s="60"/>
      <c r="D86600" s="61"/>
    </row>
    <row r="86601" spans="2:4" x14ac:dyDescent="0.3">
      <c r="B86601" s="60"/>
      <c r="D86601" s="61"/>
    </row>
    <row r="86602" spans="2:4" x14ac:dyDescent="0.3">
      <c r="B86602" s="60"/>
      <c r="D86602" s="61"/>
    </row>
    <row r="86603" spans="2:4" x14ac:dyDescent="0.3">
      <c r="B86603" s="60"/>
      <c r="D86603" s="61"/>
    </row>
    <row r="86604" spans="2:4" x14ac:dyDescent="0.3">
      <c r="B86604" s="60"/>
      <c r="D86604" s="61"/>
    </row>
    <row r="86605" spans="2:4" x14ac:dyDescent="0.3">
      <c r="B86605" s="60"/>
      <c r="D86605" s="61"/>
    </row>
    <row r="86606" spans="2:4" x14ac:dyDescent="0.3">
      <c r="B86606" s="60"/>
      <c r="D86606" s="61"/>
    </row>
    <row r="86607" spans="2:4" x14ac:dyDescent="0.3">
      <c r="B86607" s="60"/>
      <c r="D86607" s="61"/>
    </row>
    <row r="86608" spans="2:4" x14ac:dyDescent="0.3">
      <c r="B86608" s="60"/>
      <c r="D86608" s="61"/>
    </row>
    <row r="86609" spans="2:5" x14ac:dyDescent="0.3">
      <c r="B86609" s="60"/>
      <c r="D86609" s="62"/>
      <c r="E86609" s="63"/>
    </row>
    <row r="86610" spans="2:5" x14ac:dyDescent="0.3">
      <c r="B86610" s="60"/>
      <c r="D86610" s="62"/>
      <c r="E86610" s="63"/>
    </row>
    <row r="86611" spans="2:5" x14ac:dyDescent="0.3">
      <c r="B86611" s="60"/>
      <c r="D86611" s="62"/>
      <c r="E86611" s="63"/>
    </row>
    <row r="86612" spans="2:5" x14ac:dyDescent="0.3">
      <c r="B86612" s="60"/>
      <c r="D86612" s="62"/>
      <c r="E86612" s="63"/>
    </row>
    <row r="86613" spans="2:5" x14ac:dyDescent="0.3">
      <c r="B86613" s="60"/>
      <c r="D86613" s="62"/>
      <c r="E86613" s="63"/>
    </row>
    <row r="86614" spans="2:5" x14ac:dyDescent="0.3">
      <c r="B86614" s="60"/>
      <c r="D86614" s="62"/>
      <c r="E86614" s="63"/>
    </row>
    <row r="86615" spans="2:5" x14ac:dyDescent="0.3">
      <c r="B86615" s="60"/>
      <c r="D86615" s="62"/>
      <c r="E86615" s="63"/>
    </row>
    <row r="86616" spans="2:5" x14ac:dyDescent="0.3">
      <c r="B86616" s="60"/>
      <c r="D86616" s="62"/>
      <c r="E86616" s="63"/>
    </row>
    <row r="86617" spans="2:5" x14ac:dyDescent="0.3">
      <c r="B86617" s="60"/>
      <c r="D86617" s="62"/>
      <c r="E86617" s="63"/>
    </row>
    <row r="86618" spans="2:5" x14ac:dyDescent="0.3">
      <c r="B86618" s="60"/>
      <c r="D86618" s="62"/>
      <c r="E86618" s="63"/>
    </row>
    <row r="86619" spans="2:5" x14ac:dyDescent="0.3">
      <c r="B86619" s="60"/>
      <c r="D86619" s="62"/>
      <c r="E86619" s="63"/>
    </row>
    <row r="86620" spans="2:5" x14ac:dyDescent="0.3">
      <c r="B86620" s="60"/>
      <c r="D86620" s="62"/>
      <c r="E86620" s="63"/>
    </row>
    <row r="86621" spans="2:5" x14ac:dyDescent="0.3">
      <c r="B86621" s="60"/>
      <c r="D86621" s="62"/>
      <c r="E86621" s="63"/>
    </row>
    <row r="86622" spans="2:5" x14ac:dyDescent="0.3">
      <c r="B86622" s="60"/>
      <c r="D86622" s="62"/>
      <c r="E86622" s="63"/>
    </row>
    <row r="86623" spans="2:5" x14ac:dyDescent="0.3">
      <c r="B86623" s="60"/>
      <c r="D86623" s="62"/>
      <c r="E86623" s="63"/>
    </row>
    <row r="86624" spans="2:5" x14ac:dyDescent="0.3">
      <c r="B86624" s="60"/>
      <c r="D86624" s="62"/>
      <c r="E86624" s="63"/>
    </row>
    <row r="86625" spans="2:5" x14ac:dyDescent="0.3">
      <c r="B86625" s="60"/>
      <c r="D86625" s="62"/>
      <c r="E86625" s="63"/>
    </row>
    <row r="86626" spans="2:5" x14ac:dyDescent="0.3">
      <c r="B86626" s="60"/>
      <c r="D86626" s="62"/>
      <c r="E86626" s="63"/>
    </row>
    <row r="86627" spans="2:5" x14ac:dyDescent="0.3">
      <c r="B86627" s="60"/>
      <c r="D86627" s="62"/>
      <c r="E86627" s="63"/>
    </row>
    <row r="86628" spans="2:5" x14ac:dyDescent="0.3">
      <c r="B86628" s="60"/>
      <c r="D86628" s="62"/>
      <c r="E86628" s="63"/>
    </row>
    <row r="86629" spans="2:5" x14ac:dyDescent="0.3">
      <c r="B86629" s="60"/>
      <c r="D86629" s="61"/>
    </row>
    <row r="86630" spans="2:5" x14ac:dyDescent="0.3">
      <c r="B86630" s="60"/>
      <c r="D86630" s="61"/>
    </row>
    <row r="86631" spans="2:5" x14ac:dyDescent="0.3">
      <c r="B86631" s="60"/>
      <c r="D86631" s="61"/>
    </row>
    <row r="86632" spans="2:5" x14ac:dyDescent="0.3">
      <c r="B86632" s="60"/>
      <c r="D86632" s="61"/>
    </row>
    <row r="86633" spans="2:5" x14ac:dyDescent="0.3">
      <c r="B86633" s="60"/>
      <c r="D86633" s="61"/>
    </row>
    <row r="86634" spans="2:5" x14ac:dyDescent="0.3">
      <c r="B86634" s="60"/>
      <c r="D86634" s="61"/>
    </row>
    <row r="86635" spans="2:5" x14ac:dyDescent="0.3">
      <c r="B86635" s="60"/>
      <c r="D86635" s="61"/>
    </row>
    <row r="86636" spans="2:5" x14ac:dyDescent="0.3">
      <c r="B86636" s="60"/>
      <c r="D86636" s="61"/>
    </row>
    <row r="86637" spans="2:5" x14ac:dyDescent="0.3">
      <c r="B86637" s="60"/>
      <c r="D86637" s="61"/>
    </row>
    <row r="86638" spans="2:5" x14ac:dyDescent="0.3">
      <c r="B86638" s="60"/>
      <c r="D86638" s="61"/>
    </row>
    <row r="86639" spans="2:5" x14ac:dyDescent="0.3">
      <c r="B86639" s="60"/>
      <c r="D86639" s="61"/>
    </row>
    <row r="86640" spans="2:5" x14ac:dyDescent="0.3">
      <c r="B86640" s="60"/>
      <c r="D86640" s="61"/>
    </row>
    <row r="86641" spans="2:4" x14ac:dyDescent="0.3">
      <c r="B86641" s="60"/>
      <c r="D86641" s="61"/>
    </row>
    <row r="86642" spans="2:4" x14ac:dyDescent="0.3">
      <c r="B86642" s="60"/>
      <c r="D86642" s="61"/>
    </row>
    <row r="86643" spans="2:4" x14ac:dyDescent="0.3">
      <c r="B86643" s="60"/>
      <c r="D86643" s="61"/>
    </row>
    <row r="86644" spans="2:4" x14ac:dyDescent="0.3">
      <c r="B86644" s="60"/>
      <c r="D86644" s="61"/>
    </row>
    <row r="86645" spans="2:4" x14ac:dyDescent="0.3">
      <c r="B86645" s="60"/>
      <c r="D86645" s="61"/>
    </row>
    <row r="86646" spans="2:4" x14ac:dyDescent="0.3">
      <c r="B86646" s="60"/>
      <c r="D86646" s="61"/>
    </row>
    <row r="86647" spans="2:4" x14ac:dyDescent="0.3">
      <c r="B86647" s="60"/>
      <c r="D86647" s="61"/>
    </row>
    <row r="86648" spans="2:4" x14ac:dyDescent="0.3">
      <c r="B86648" s="60"/>
      <c r="D86648" s="61"/>
    </row>
    <row r="86649" spans="2:4" x14ac:dyDescent="0.3">
      <c r="B86649" s="60"/>
      <c r="D86649" s="61"/>
    </row>
    <row r="86650" spans="2:4" x14ac:dyDescent="0.3">
      <c r="B86650" s="60"/>
      <c r="D86650" s="61"/>
    </row>
    <row r="86651" spans="2:4" x14ac:dyDescent="0.3">
      <c r="B86651" s="60"/>
      <c r="D86651" s="61"/>
    </row>
    <row r="86652" spans="2:4" x14ac:dyDescent="0.3">
      <c r="B86652" s="60"/>
      <c r="D86652" s="61"/>
    </row>
    <row r="86653" spans="2:4" x14ac:dyDescent="0.3">
      <c r="B86653" s="60"/>
      <c r="D86653" s="61"/>
    </row>
    <row r="86654" spans="2:4" x14ac:dyDescent="0.3">
      <c r="B86654" s="60"/>
      <c r="D86654" s="61"/>
    </row>
    <row r="86655" spans="2:4" x14ac:dyDescent="0.3">
      <c r="B86655" s="60"/>
      <c r="D86655" s="61"/>
    </row>
    <row r="86656" spans="2:4" x14ac:dyDescent="0.3">
      <c r="B86656" s="60"/>
      <c r="D86656" s="61"/>
    </row>
    <row r="86657" spans="2:4" x14ac:dyDescent="0.3">
      <c r="B86657" s="60"/>
      <c r="D86657" s="61"/>
    </row>
    <row r="86658" spans="2:4" x14ac:dyDescent="0.3">
      <c r="B86658" s="60"/>
      <c r="D86658" s="61"/>
    </row>
    <row r="86659" spans="2:4" x14ac:dyDescent="0.3">
      <c r="B86659" s="60"/>
      <c r="D86659" s="61"/>
    </row>
    <row r="86660" spans="2:4" x14ac:dyDescent="0.3">
      <c r="B86660" s="60"/>
      <c r="D86660" s="61"/>
    </row>
    <row r="86661" spans="2:4" x14ac:dyDescent="0.3">
      <c r="B86661" s="60"/>
      <c r="D86661" s="61"/>
    </row>
    <row r="86662" spans="2:4" x14ac:dyDescent="0.3">
      <c r="B86662" s="60"/>
      <c r="D86662" s="61"/>
    </row>
    <row r="86663" spans="2:4" x14ac:dyDescent="0.3">
      <c r="B86663" s="60"/>
      <c r="D86663" s="61"/>
    </row>
    <row r="86664" spans="2:4" x14ac:dyDescent="0.3">
      <c r="B86664" s="60"/>
      <c r="D86664" s="61"/>
    </row>
    <row r="86665" spans="2:4" x14ac:dyDescent="0.3">
      <c r="B86665" s="60"/>
      <c r="D86665" s="61"/>
    </row>
    <row r="86666" spans="2:4" x14ac:dyDescent="0.3">
      <c r="B86666" s="60"/>
      <c r="D86666" s="61"/>
    </row>
    <row r="86667" spans="2:4" x14ac:dyDescent="0.3">
      <c r="B86667" s="60"/>
      <c r="D86667" s="61"/>
    </row>
    <row r="86668" spans="2:4" x14ac:dyDescent="0.3">
      <c r="B86668" s="60"/>
      <c r="D86668" s="61"/>
    </row>
    <row r="86669" spans="2:4" x14ac:dyDescent="0.3">
      <c r="B86669" s="60"/>
      <c r="D86669" s="61"/>
    </row>
    <row r="86670" spans="2:4" x14ac:dyDescent="0.3">
      <c r="B86670" s="60"/>
      <c r="D86670" s="61"/>
    </row>
    <row r="86671" spans="2:4" x14ac:dyDescent="0.3">
      <c r="B86671" s="60"/>
      <c r="D86671" s="61"/>
    </row>
    <row r="86672" spans="2:4" x14ac:dyDescent="0.3">
      <c r="B86672" s="60"/>
      <c r="D86672" s="61"/>
    </row>
    <row r="86673" spans="2:4" x14ac:dyDescent="0.3">
      <c r="B86673" s="60"/>
      <c r="D86673" s="61"/>
    </row>
    <row r="86674" spans="2:4" x14ac:dyDescent="0.3">
      <c r="B86674" s="60"/>
      <c r="D86674" s="61"/>
    </row>
    <row r="86675" spans="2:4" x14ac:dyDescent="0.3">
      <c r="B86675" s="60"/>
      <c r="D86675" s="61"/>
    </row>
    <row r="86676" spans="2:4" x14ac:dyDescent="0.3">
      <c r="B86676" s="60"/>
      <c r="D86676" s="61"/>
    </row>
    <row r="86677" spans="2:4" x14ac:dyDescent="0.3">
      <c r="B86677" s="60"/>
      <c r="D86677" s="61"/>
    </row>
    <row r="86678" spans="2:4" x14ac:dyDescent="0.3">
      <c r="B86678" s="60"/>
      <c r="D86678" s="61"/>
    </row>
    <row r="86679" spans="2:4" x14ac:dyDescent="0.3">
      <c r="B86679" s="60"/>
      <c r="D86679" s="61"/>
    </row>
    <row r="86680" spans="2:4" x14ac:dyDescent="0.3">
      <c r="B86680" s="60"/>
      <c r="D86680" s="61"/>
    </row>
    <row r="86681" spans="2:4" x14ac:dyDescent="0.3">
      <c r="B86681" s="60"/>
      <c r="D86681" s="61"/>
    </row>
    <row r="86682" spans="2:4" x14ac:dyDescent="0.3">
      <c r="B86682" s="60"/>
      <c r="D86682" s="61"/>
    </row>
    <row r="86683" spans="2:4" x14ac:dyDescent="0.3">
      <c r="B86683" s="60"/>
      <c r="D86683" s="61"/>
    </row>
    <row r="86684" spans="2:4" x14ac:dyDescent="0.3">
      <c r="B86684" s="60"/>
      <c r="D86684" s="61"/>
    </row>
    <row r="86685" spans="2:4" x14ac:dyDescent="0.3">
      <c r="B86685" s="60"/>
      <c r="D86685" s="61"/>
    </row>
    <row r="86686" spans="2:4" x14ac:dyDescent="0.3">
      <c r="B86686" s="60"/>
      <c r="D86686" s="61"/>
    </row>
    <row r="86687" spans="2:4" x14ac:dyDescent="0.3">
      <c r="B86687" s="60"/>
      <c r="D86687" s="61"/>
    </row>
    <row r="86688" spans="2:4" x14ac:dyDescent="0.3">
      <c r="B86688" s="60"/>
      <c r="D86688" s="61"/>
    </row>
    <row r="86689" spans="2:4" x14ac:dyDescent="0.3">
      <c r="B86689" s="60"/>
      <c r="D86689" s="61"/>
    </row>
    <row r="86690" spans="2:4" x14ac:dyDescent="0.3">
      <c r="B86690" s="60"/>
      <c r="D86690" s="61"/>
    </row>
    <row r="86691" spans="2:4" x14ac:dyDescent="0.3">
      <c r="B86691" s="60"/>
      <c r="D86691" s="61"/>
    </row>
    <row r="86692" spans="2:4" x14ac:dyDescent="0.3">
      <c r="B86692" s="60"/>
      <c r="D86692" s="61"/>
    </row>
    <row r="86693" spans="2:4" x14ac:dyDescent="0.3">
      <c r="B86693" s="60"/>
      <c r="D86693" s="61"/>
    </row>
    <row r="86694" spans="2:4" x14ac:dyDescent="0.3">
      <c r="B86694" s="60"/>
      <c r="D86694" s="61"/>
    </row>
    <row r="86695" spans="2:4" x14ac:dyDescent="0.3">
      <c r="B86695" s="60"/>
      <c r="D86695" s="61"/>
    </row>
    <row r="86696" spans="2:4" x14ac:dyDescent="0.3">
      <c r="B86696" s="60"/>
      <c r="D86696" s="61"/>
    </row>
    <row r="86697" spans="2:4" x14ac:dyDescent="0.3">
      <c r="B86697" s="60"/>
      <c r="D86697" s="61"/>
    </row>
    <row r="86698" spans="2:4" x14ac:dyDescent="0.3">
      <c r="B86698" s="60"/>
      <c r="D86698" s="61"/>
    </row>
    <row r="86699" spans="2:4" x14ac:dyDescent="0.3">
      <c r="B86699" s="60"/>
      <c r="D86699" s="61"/>
    </row>
    <row r="86700" spans="2:4" x14ac:dyDescent="0.3">
      <c r="B86700" s="60"/>
      <c r="D86700" s="61"/>
    </row>
    <row r="86701" spans="2:4" x14ac:dyDescent="0.3">
      <c r="B86701" s="60"/>
      <c r="D86701" s="61"/>
    </row>
    <row r="86702" spans="2:4" x14ac:dyDescent="0.3">
      <c r="B86702" s="60"/>
      <c r="D86702" s="61"/>
    </row>
    <row r="86703" spans="2:4" x14ac:dyDescent="0.3">
      <c r="B86703" s="60"/>
      <c r="D86703" s="61"/>
    </row>
    <row r="86704" spans="2:4" x14ac:dyDescent="0.3">
      <c r="B86704" s="60"/>
      <c r="D86704" s="61"/>
    </row>
    <row r="86705" spans="2:4" x14ac:dyDescent="0.3">
      <c r="B86705" s="60"/>
      <c r="D86705" s="61"/>
    </row>
    <row r="86706" spans="2:4" x14ac:dyDescent="0.3">
      <c r="B86706" s="60"/>
      <c r="D86706" s="61"/>
    </row>
    <row r="86707" spans="2:4" x14ac:dyDescent="0.3">
      <c r="B86707" s="60"/>
      <c r="D86707" s="61"/>
    </row>
    <row r="86708" spans="2:4" x14ac:dyDescent="0.3">
      <c r="B86708" s="60"/>
      <c r="D86708" s="61"/>
    </row>
    <row r="86709" spans="2:4" x14ac:dyDescent="0.3">
      <c r="B86709" s="60"/>
      <c r="D86709" s="61"/>
    </row>
    <row r="86710" spans="2:4" x14ac:dyDescent="0.3">
      <c r="B86710" s="60"/>
      <c r="D86710" s="61"/>
    </row>
    <row r="86711" spans="2:4" x14ac:dyDescent="0.3">
      <c r="B86711" s="60"/>
      <c r="D86711" s="61"/>
    </row>
    <row r="86712" spans="2:4" x14ac:dyDescent="0.3">
      <c r="B86712" s="60"/>
      <c r="D86712" s="61"/>
    </row>
    <row r="86713" spans="2:4" x14ac:dyDescent="0.3">
      <c r="B86713" s="60"/>
      <c r="D86713" s="61"/>
    </row>
    <row r="86714" spans="2:4" x14ac:dyDescent="0.3">
      <c r="B86714" s="60"/>
      <c r="D86714" s="61"/>
    </row>
    <row r="86715" spans="2:4" x14ac:dyDescent="0.3">
      <c r="B86715" s="60"/>
      <c r="D86715" s="61"/>
    </row>
    <row r="86716" spans="2:4" x14ac:dyDescent="0.3">
      <c r="B86716" s="60"/>
      <c r="D86716" s="61"/>
    </row>
    <row r="86717" spans="2:4" x14ac:dyDescent="0.3">
      <c r="B86717" s="60"/>
      <c r="D86717" s="61"/>
    </row>
    <row r="86718" spans="2:4" x14ac:dyDescent="0.3">
      <c r="B86718" s="60"/>
      <c r="D86718" s="61"/>
    </row>
    <row r="86719" spans="2:4" x14ac:dyDescent="0.3">
      <c r="B86719" s="60"/>
      <c r="D86719" s="61"/>
    </row>
    <row r="86720" spans="2:4" x14ac:dyDescent="0.3">
      <c r="B86720" s="60"/>
      <c r="D86720" s="61"/>
    </row>
    <row r="86721" spans="2:4" x14ac:dyDescent="0.3">
      <c r="B86721" s="60"/>
      <c r="D86721" s="61"/>
    </row>
    <row r="86722" spans="2:4" x14ac:dyDescent="0.3">
      <c r="B86722" s="60"/>
      <c r="D86722" s="61"/>
    </row>
    <row r="86723" spans="2:4" x14ac:dyDescent="0.3">
      <c r="B86723" s="60"/>
      <c r="D86723" s="61"/>
    </row>
    <row r="86724" spans="2:4" x14ac:dyDescent="0.3">
      <c r="B86724" s="60"/>
      <c r="D86724" s="61"/>
    </row>
    <row r="86725" spans="2:4" x14ac:dyDescent="0.3">
      <c r="B86725" s="60"/>
      <c r="D86725" s="61"/>
    </row>
    <row r="86726" spans="2:4" x14ac:dyDescent="0.3">
      <c r="B86726" s="60"/>
      <c r="D86726" s="61"/>
    </row>
    <row r="86727" spans="2:4" x14ac:dyDescent="0.3">
      <c r="B86727" s="60"/>
      <c r="D86727" s="61"/>
    </row>
    <row r="86728" spans="2:4" x14ac:dyDescent="0.3">
      <c r="B86728" s="60"/>
      <c r="D86728" s="61"/>
    </row>
    <row r="86729" spans="2:4" x14ac:dyDescent="0.3">
      <c r="B86729" s="60"/>
      <c r="D86729" s="61"/>
    </row>
    <row r="86730" spans="2:4" x14ac:dyDescent="0.3">
      <c r="B86730" s="60"/>
      <c r="D86730" s="61"/>
    </row>
    <row r="86731" spans="2:4" x14ac:dyDescent="0.3">
      <c r="B86731" s="60"/>
      <c r="D86731" s="61"/>
    </row>
    <row r="86732" spans="2:4" x14ac:dyDescent="0.3">
      <c r="B86732" s="60"/>
      <c r="D86732" s="61"/>
    </row>
    <row r="86733" spans="2:4" x14ac:dyDescent="0.3">
      <c r="B86733" s="60"/>
      <c r="D86733" s="61"/>
    </row>
    <row r="86734" spans="2:4" x14ac:dyDescent="0.3">
      <c r="B86734" s="60"/>
      <c r="D86734" s="61"/>
    </row>
    <row r="86735" spans="2:4" x14ac:dyDescent="0.3">
      <c r="B86735" s="60"/>
      <c r="D86735" s="61"/>
    </row>
    <row r="86736" spans="2:4" x14ac:dyDescent="0.3">
      <c r="B86736" s="60"/>
      <c r="D86736" s="61"/>
    </row>
    <row r="86737" spans="2:4" x14ac:dyDescent="0.3">
      <c r="B86737" s="60"/>
      <c r="D86737" s="61"/>
    </row>
    <row r="86738" spans="2:4" x14ac:dyDescent="0.3">
      <c r="B86738" s="60"/>
      <c r="D86738" s="61"/>
    </row>
    <row r="86739" spans="2:4" x14ac:dyDescent="0.3">
      <c r="B86739" s="60"/>
      <c r="D86739" s="61"/>
    </row>
    <row r="86740" spans="2:4" x14ac:dyDescent="0.3">
      <c r="B86740" s="60"/>
      <c r="D86740" s="61"/>
    </row>
    <row r="86741" spans="2:4" x14ac:dyDescent="0.3">
      <c r="B86741" s="60"/>
      <c r="D86741" s="61"/>
    </row>
    <row r="86742" spans="2:4" x14ac:dyDescent="0.3">
      <c r="B86742" s="60"/>
      <c r="D86742" s="61"/>
    </row>
    <row r="86743" spans="2:4" x14ac:dyDescent="0.3">
      <c r="B86743" s="60"/>
      <c r="D86743" s="61"/>
    </row>
    <row r="86744" spans="2:4" x14ac:dyDescent="0.3">
      <c r="B86744" s="60"/>
      <c r="D86744" s="61"/>
    </row>
    <row r="86745" spans="2:4" x14ac:dyDescent="0.3">
      <c r="B86745" s="60"/>
      <c r="D86745" s="61"/>
    </row>
    <row r="86746" spans="2:4" x14ac:dyDescent="0.3">
      <c r="B86746" s="60"/>
      <c r="D86746" s="61"/>
    </row>
    <row r="86747" spans="2:4" x14ac:dyDescent="0.3">
      <c r="B86747" s="60"/>
      <c r="D86747" s="61"/>
    </row>
    <row r="86748" spans="2:4" x14ac:dyDescent="0.3">
      <c r="B86748" s="60"/>
      <c r="D86748" s="61"/>
    </row>
    <row r="86749" spans="2:4" x14ac:dyDescent="0.3">
      <c r="B86749" s="60"/>
      <c r="D86749" s="61"/>
    </row>
    <row r="86750" spans="2:4" x14ac:dyDescent="0.3">
      <c r="B86750" s="60"/>
      <c r="D86750" s="61"/>
    </row>
    <row r="86751" spans="2:4" x14ac:dyDescent="0.3">
      <c r="B86751" s="60"/>
      <c r="D86751" s="61"/>
    </row>
    <row r="86752" spans="2:4" x14ac:dyDescent="0.3">
      <c r="B86752" s="60"/>
      <c r="D86752" s="61"/>
    </row>
    <row r="86753" spans="2:4" x14ac:dyDescent="0.3">
      <c r="B86753" s="60"/>
      <c r="D86753" s="61"/>
    </row>
    <row r="86754" spans="2:4" x14ac:dyDescent="0.3">
      <c r="B86754" s="60"/>
      <c r="D86754" s="61"/>
    </row>
    <row r="86755" spans="2:4" x14ac:dyDescent="0.3">
      <c r="B86755" s="60"/>
      <c r="D86755" s="61"/>
    </row>
    <row r="86756" spans="2:4" x14ac:dyDescent="0.3">
      <c r="B86756" s="60"/>
      <c r="D86756" s="61"/>
    </row>
    <row r="86757" spans="2:4" x14ac:dyDescent="0.3">
      <c r="B86757" s="60"/>
      <c r="D86757" s="61"/>
    </row>
    <row r="86758" spans="2:4" x14ac:dyDescent="0.3">
      <c r="B86758" s="60"/>
      <c r="D86758" s="61"/>
    </row>
    <row r="86759" spans="2:4" x14ac:dyDescent="0.3">
      <c r="B86759" s="60"/>
      <c r="D86759" s="61"/>
    </row>
    <row r="86760" spans="2:4" x14ac:dyDescent="0.3">
      <c r="B86760" s="60"/>
      <c r="D86760" s="61"/>
    </row>
    <row r="86761" spans="2:4" x14ac:dyDescent="0.3">
      <c r="B86761" s="60"/>
      <c r="D86761" s="61"/>
    </row>
    <row r="86762" spans="2:4" x14ac:dyDescent="0.3">
      <c r="B86762" s="60"/>
      <c r="D86762" s="61"/>
    </row>
    <row r="86763" spans="2:4" x14ac:dyDescent="0.3">
      <c r="B86763" s="60"/>
      <c r="D86763" s="61"/>
    </row>
    <row r="86764" spans="2:4" x14ac:dyDescent="0.3">
      <c r="B86764" s="60"/>
      <c r="D86764" s="61"/>
    </row>
    <row r="86765" spans="2:4" x14ac:dyDescent="0.3">
      <c r="B86765" s="60"/>
      <c r="D86765" s="61"/>
    </row>
    <row r="86766" spans="2:4" x14ac:dyDescent="0.3">
      <c r="B86766" s="60"/>
      <c r="D86766" s="61"/>
    </row>
    <row r="86767" spans="2:4" x14ac:dyDescent="0.3">
      <c r="B86767" s="60"/>
      <c r="D86767" s="61"/>
    </row>
    <row r="86768" spans="2:4" x14ac:dyDescent="0.3">
      <c r="B86768" s="60"/>
      <c r="D86768" s="61"/>
    </row>
    <row r="86769" spans="2:4" x14ac:dyDescent="0.3">
      <c r="B86769" s="60"/>
      <c r="D86769" s="61"/>
    </row>
    <row r="86770" spans="2:4" x14ac:dyDescent="0.3">
      <c r="B86770" s="60"/>
      <c r="D86770" s="61"/>
    </row>
    <row r="86771" spans="2:4" x14ac:dyDescent="0.3">
      <c r="B86771" s="60"/>
      <c r="D86771" s="61"/>
    </row>
    <row r="86772" spans="2:4" x14ac:dyDescent="0.3">
      <c r="B86772" s="60"/>
      <c r="D86772" s="61"/>
    </row>
    <row r="86773" spans="2:4" x14ac:dyDescent="0.3">
      <c r="B86773" s="60"/>
      <c r="D86773" s="61"/>
    </row>
    <row r="86774" spans="2:4" x14ac:dyDescent="0.3">
      <c r="B86774" s="60"/>
      <c r="D86774" s="61"/>
    </row>
    <row r="86775" spans="2:4" x14ac:dyDescent="0.3">
      <c r="B86775" s="60"/>
      <c r="D86775" s="61"/>
    </row>
    <row r="86776" spans="2:4" x14ac:dyDescent="0.3">
      <c r="B86776" s="60"/>
      <c r="D86776" s="61"/>
    </row>
    <row r="86777" spans="2:4" x14ac:dyDescent="0.3">
      <c r="B86777" s="60"/>
      <c r="D86777" s="61"/>
    </row>
    <row r="86778" spans="2:4" x14ac:dyDescent="0.3">
      <c r="B86778" s="60"/>
      <c r="D86778" s="61"/>
    </row>
    <row r="86779" spans="2:4" x14ac:dyDescent="0.3">
      <c r="B86779" s="60"/>
      <c r="D86779" s="61"/>
    </row>
    <row r="86780" spans="2:4" x14ac:dyDescent="0.3">
      <c r="B86780" s="60"/>
      <c r="D86780" s="61"/>
    </row>
    <row r="86781" spans="2:4" x14ac:dyDescent="0.3">
      <c r="B86781" s="60"/>
      <c r="D86781" s="61"/>
    </row>
    <row r="86782" spans="2:4" x14ac:dyDescent="0.3">
      <c r="B86782" s="60"/>
      <c r="D86782" s="61"/>
    </row>
    <row r="86783" spans="2:4" x14ac:dyDescent="0.3">
      <c r="B86783" s="60"/>
      <c r="D86783" s="61"/>
    </row>
    <row r="86784" spans="2:4" x14ac:dyDescent="0.3">
      <c r="B86784" s="60"/>
      <c r="D86784" s="61"/>
    </row>
    <row r="86785" spans="2:4" x14ac:dyDescent="0.3">
      <c r="B86785" s="60"/>
      <c r="D86785" s="61"/>
    </row>
    <row r="86786" spans="2:4" x14ac:dyDescent="0.3">
      <c r="B86786" s="60"/>
      <c r="D86786" s="61"/>
    </row>
    <row r="86787" spans="2:4" x14ac:dyDescent="0.3">
      <c r="B86787" s="60"/>
      <c r="D86787" s="61"/>
    </row>
    <row r="86788" spans="2:4" x14ac:dyDescent="0.3">
      <c r="B86788" s="60"/>
      <c r="D86788" s="61"/>
    </row>
    <row r="86789" spans="2:4" x14ac:dyDescent="0.3">
      <c r="B86789" s="60"/>
      <c r="D86789" s="61"/>
    </row>
    <row r="86790" spans="2:4" x14ac:dyDescent="0.3">
      <c r="B86790" s="60"/>
      <c r="D86790" s="61"/>
    </row>
    <row r="86791" spans="2:4" x14ac:dyDescent="0.3">
      <c r="B86791" s="60"/>
      <c r="D86791" s="61"/>
    </row>
    <row r="86792" spans="2:4" x14ac:dyDescent="0.3">
      <c r="B86792" s="60"/>
      <c r="D86792" s="61"/>
    </row>
    <row r="86793" spans="2:4" x14ac:dyDescent="0.3">
      <c r="B86793" s="60"/>
      <c r="D86793" s="61"/>
    </row>
    <row r="86794" spans="2:4" x14ac:dyDescent="0.3">
      <c r="B86794" s="60"/>
      <c r="D86794" s="61"/>
    </row>
    <row r="86795" spans="2:4" x14ac:dyDescent="0.3">
      <c r="B86795" s="60"/>
      <c r="D86795" s="61"/>
    </row>
    <row r="86796" spans="2:4" x14ac:dyDescent="0.3">
      <c r="B86796" s="60"/>
      <c r="D86796" s="61"/>
    </row>
    <row r="86797" spans="2:4" x14ac:dyDescent="0.3">
      <c r="B86797" s="60"/>
      <c r="D86797" s="61"/>
    </row>
    <row r="86798" spans="2:4" x14ac:dyDescent="0.3">
      <c r="B86798" s="60"/>
      <c r="D86798" s="61"/>
    </row>
    <row r="86799" spans="2:4" x14ac:dyDescent="0.3">
      <c r="B86799" s="60"/>
      <c r="D86799" s="61"/>
    </row>
    <row r="86800" spans="2:4" x14ac:dyDescent="0.3">
      <c r="B86800" s="60"/>
      <c r="D86800" s="61"/>
    </row>
    <row r="86801" spans="2:4" x14ac:dyDescent="0.3">
      <c r="B86801" s="60"/>
      <c r="D86801" s="61"/>
    </row>
    <row r="86802" spans="2:4" x14ac:dyDescent="0.3">
      <c r="B86802" s="60"/>
      <c r="D86802" s="61"/>
    </row>
    <row r="86803" spans="2:4" x14ac:dyDescent="0.3">
      <c r="B86803" s="60"/>
      <c r="D86803" s="61"/>
    </row>
    <row r="86804" spans="2:4" x14ac:dyDescent="0.3">
      <c r="B86804" s="60"/>
      <c r="D86804" s="61"/>
    </row>
    <row r="86805" spans="2:4" x14ac:dyDescent="0.3">
      <c r="B86805" s="60"/>
      <c r="D86805" s="61"/>
    </row>
    <row r="86806" spans="2:4" x14ac:dyDescent="0.3">
      <c r="B86806" s="60"/>
      <c r="D86806" s="61"/>
    </row>
    <row r="86807" spans="2:4" x14ac:dyDescent="0.3">
      <c r="B86807" s="60"/>
      <c r="D86807" s="61"/>
    </row>
    <row r="86808" spans="2:4" x14ac:dyDescent="0.3">
      <c r="B86808" s="60"/>
      <c r="D86808" s="61"/>
    </row>
    <row r="86809" spans="2:4" x14ac:dyDescent="0.3">
      <c r="B86809" s="60"/>
      <c r="D86809" s="61"/>
    </row>
    <row r="86810" spans="2:4" x14ac:dyDescent="0.3">
      <c r="B86810" s="60"/>
      <c r="D86810" s="61"/>
    </row>
    <row r="86811" spans="2:4" x14ac:dyDescent="0.3">
      <c r="B86811" s="60"/>
      <c r="D86811" s="61"/>
    </row>
    <row r="86812" spans="2:4" x14ac:dyDescent="0.3">
      <c r="B86812" s="60"/>
      <c r="D86812" s="61"/>
    </row>
    <row r="86813" spans="2:4" x14ac:dyDescent="0.3">
      <c r="B86813" s="60"/>
      <c r="D86813" s="61"/>
    </row>
    <row r="86814" spans="2:4" x14ac:dyDescent="0.3">
      <c r="B86814" s="60"/>
      <c r="D86814" s="61"/>
    </row>
    <row r="86815" spans="2:4" x14ac:dyDescent="0.3">
      <c r="B86815" s="60"/>
      <c r="D86815" s="61"/>
    </row>
    <row r="86816" spans="2:4" x14ac:dyDescent="0.3">
      <c r="B86816" s="60"/>
      <c r="D86816" s="61"/>
    </row>
    <row r="86817" spans="2:4" x14ac:dyDescent="0.3">
      <c r="B86817" s="60"/>
      <c r="D86817" s="61"/>
    </row>
    <row r="86818" spans="2:4" x14ac:dyDescent="0.3">
      <c r="B86818" s="60"/>
      <c r="D86818" s="61"/>
    </row>
    <row r="86819" spans="2:4" x14ac:dyDescent="0.3">
      <c r="B86819" s="60"/>
      <c r="D86819" s="61"/>
    </row>
    <row r="86820" spans="2:4" x14ac:dyDescent="0.3">
      <c r="B86820" s="60"/>
      <c r="D86820" s="61"/>
    </row>
    <row r="86821" spans="2:4" x14ac:dyDescent="0.3">
      <c r="B86821" s="60"/>
      <c r="D86821" s="61"/>
    </row>
    <row r="86822" spans="2:4" x14ac:dyDescent="0.3">
      <c r="B86822" s="60"/>
      <c r="D86822" s="61"/>
    </row>
    <row r="86823" spans="2:4" x14ac:dyDescent="0.3">
      <c r="B86823" s="60"/>
      <c r="D86823" s="61"/>
    </row>
    <row r="86824" spans="2:4" x14ac:dyDescent="0.3">
      <c r="B86824" s="60"/>
      <c r="D86824" s="61"/>
    </row>
    <row r="86825" spans="2:4" x14ac:dyDescent="0.3">
      <c r="B86825" s="60"/>
      <c r="D86825" s="61"/>
    </row>
    <row r="86826" spans="2:4" x14ac:dyDescent="0.3">
      <c r="B86826" s="60"/>
      <c r="D86826" s="61"/>
    </row>
    <row r="86827" spans="2:4" x14ac:dyDescent="0.3">
      <c r="B86827" s="60"/>
      <c r="D86827" s="61"/>
    </row>
    <row r="86828" spans="2:4" x14ac:dyDescent="0.3">
      <c r="B86828" s="60"/>
      <c r="D86828" s="61"/>
    </row>
    <row r="86829" spans="2:4" x14ac:dyDescent="0.3">
      <c r="B86829" s="60"/>
      <c r="D86829" s="61"/>
    </row>
    <row r="86830" spans="2:4" x14ac:dyDescent="0.3">
      <c r="B86830" s="60"/>
      <c r="D86830" s="61"/>
    </row>
    <row r="86831" spans="2:4" x14ac:dyDescent="0.3">
      <c r="B86831" s="60"/>
      <c r="D86831" s="61"/>
    </row>
    <row r="86832" spans="2:4" x14ac:dyDescent="0.3">
      <c r="B86832" s="60"/>
      <c r="D86832" s="61"/>
    </row>
    <row r="86833" spans="2:4" x14ac:dyDescent="0.3">
      <c r="B86833" s="60"/>
      <c r="D86833" s="61"/>
    </row>
    <row r="86834" spans="2:4" x14ac:dyDescent="0.3">
      <c r="B86834" s="60"/>
      <c r="D86834" s="61"/>
    </row>
    <row r="86835" spans="2:4" x14ac:dyDescent="0.3">
      <c r="B86835" s="60"/>
      <c r="D86835" s="61"/>
    </row>
    <row r="86836" spans="2:4" x14ac:dyDescent="0.3">
      <c r="B86836" s="60"/>
      <c r="D86836" s="61"/>
    </row>
    <row r="86837" spans="2:4" x14ac:dyDescent="0.3">
      <c r="B86837" s="60"/>
      <c r="D86837" s="61"/>
    </row>
    <row r="86838" spans="2:4" x14ac:dyDescent="0.3">
      <c r="B86838" s="60"/>
      <c r="D86838" s="61"/>
    </row>
    <row r="86839" spans="2:4" x14ac:dyDescent="0.3">
      <c r="B86839" s="60"/>
      <c r="D86839" s="61"/>
    </row>
    <row r="86840" spans="2:4" x14ac:dyDescent="0.3">
      <c r="B86840" s="60"/>
      <c r="D86840" s="61"/>
    </row>
    <row r="86841" spans="2:4" x14ac:dyDescent="0.3">
      <c r="B86841" s="60"/>
      <c r="D86841" s="61"/>
    </row>
    <row r="86842" spans="2:4" x14ac:dyDescent="0.3">
      <c r="B86842" s="60"/>
      <c r="D86842" s="61"/>
    </row>
    <row r="86843" spans="2:4" x14ac:dyDescent="0.3">
      <c r="B86843" s="60"/>
      <c r="D86843" s="61"/>
    </row>
    <row r="86844" spans="2:4" x14ac:dyDescent="0.3">
      <c r="B86844" s="60"/>
      <c r="D86844" s="61"/>
    </row>
    <row r="86845" spans="2:4" x14ac:dyDescent="0.3">
      <c r="B86845" s="60"/>
      <c r="D86845" s="61"/>
    </row>
    <row r="86846" spans="2:4" x14ac:dyDescent="0.3">
      <c r="B86846" s="60"/>
      <c r="D86846" s="61"/>
    </row>
    <row r="86847" spans="2:4" x14ac:dyDescent="0.3">
      <c r="B86847" s="60"/>
      <c r="D86847" s="61"/>
    </row>
    <row r="86848" spans="2:4" x14ac:dyDescent="0.3">
      <c r="B86848" s="60"/>
      <c r="D86848" s="61"/>
    </row>
    <row r="86849" spans="2:4" x14ac:dyDescent="0.3">
      <c r="B86849" s="60"/>
      <c r="D86849" s="61"/>
    </row>
    <row r="86850" spans="2:4" x14ac:dyDescent="0.3">
      <c r="B86850" s="60"/>
      <c r="D86850" s="61"/>
    </row>
    <row r="86851" spans="2:4" x14ac:dyDescent="0.3">
      <c r="B86851" s="60"/>
      <c r="D86851" s="61"/>
    </row>
    <row r="86852" spans="2:4" x14ac:dyDescent="0.3">
      <c r="B86852" s="60"/>
      <c r="D86852" s="61"/>
    </row>
    <row r="86853" spans="2:4" x14ac:dyDescent="0.3">
      <c r="B86853" s="60"/>
      <c r="D86853" s="61"/>
    </row>
    <row r="86854" spans="2:4" x14ac:dyDescent="0.3">
      <c r="B86854" s="60"/>
      <c r="D86854" s="61"/>
    </row>
    <row r="86855" spans="2:4" x14ac:dyDescent="0.3">
      <c r="B86855" s="60"/>
      <c r="D86855" s="61"/>
    </row>
    <row r="86856" spans="2:4" x14ac:dyDescent="0.3">
      <c r="B86856" s="60"/>
      <c r="D86856" s="61"/>
    </row>
    <row r="86857" spans="2:4" x14ac:dyDescent="0.3">
      <c r="B86857" s="60"/>
      <c r="D86857" s="61"/>
    </row>
    <row r="86858" spans="2:4" x14ac:dyDescent="0.3">
      <c r="B86858" s="60"/>
      <c r="D86858" s="61"/>
    </row>
    <row r="86859" spans="2:4" x14ac:dyDescent="0.3">
      <c r="B86859" s="60"/>
      <c r="D86859" s="61"/>
    </row>
    <row r="86860" spans="2:4" x14ac:dyDescent="0.3">
      <c r="B86860" s="60"/>
      <c r="D86860" s="61"/>
    </row>
    <row r="86861" spans="2:4" x14ac:dyDescent="0.3">
      <c r="B86861" s="60"/>
      <c r="D86861" s="61"/>
    </row>
    <row r="86862" spans="2:4" x14ac:dyDescent="0.3">
      <c r="B86862" s="60"/>
      <c r="D86862" s="61"/>
    </row>
    <row r="86863" spans="2:4" x14ac:dyDescent="0.3">
      <c r="B86863" s="60"/>
      <c r="D86863" s="61"/>
    </row>
    <row r="86864" spans="2:4" x14ac:dyDescent="0.3">
      <c r="B86864" s="60"/>
      <c r="D86864" s="61"/>
    </row>
    <row r="86865" spans="2:4" x14ac:dyDescent="0.3">
      <c r="B86865" s="60"/>
      <c r="D86865" s="61"/>
    </row>
    <row r="86866" spans="2:4" x14ac:dyDescent="0.3">
      <c r="B86866" s="60"/>
      <c r="D86866" s="61"/>
    </row>
    <row r="86867" spans="2:4" x14ac:dyDescent="0.3">
      <c r="B86867" s="60"/>
      <c r="D86867" s="61"/>
    </row>
    <row r="86868" spans="2:4" x14ac:dyDescent="0.3">
      <c r="B86868" s="60"/>
      <c r="D86868" s="61"/>
    </row>
    <row r="86869" spans="2:4" x14ac:dyDescent="0.3">
      <c r="B86869" s="60"/>
      <c r="D86869" s="61"/>
    </row>
    <row r="86870" spans="2:4" x14ac:dyDescent="0.3">
      <c r="B86870" s="60"/>
      <c r="D86870" s="61"/>
    </row>
    <row r="86871" spans="2:4" x14ac:dyDescent="0.3">
      <c r="B86871" s="60"/>
      <c r="D86871" s="61"/>
    </row>
    <row r="86872" spans="2:4" x14ac:dyDescent="0.3">
      <c r="B86872" s="60"/>
      <c r="D86872" s="61"/>
    </row>
    <row r="86873" spans="2:4" x14ac:dyDescent="0.3">
      <c r="B86873" s="60"/>
      <c r="D86873" s="61"/>
    </row>
    <row r="86874" spans="2:4" x14ac:dyDescent="0.3">
      <c r="B86874" s="60"/>
      <c r="D86874" s="61"/>
    </row>
    <row r="86875" spans="2:4" x14ac:dyDescent="0.3">
      <c r="B86875" s="60"/>
      <c r="D86875" s="61"/>
    </row>
    <row r="86876" spans="2:4" x14ac:dyDescent="0.3">
      <c r="B86876" s="60"/>
      <c r="D86876" s="61"/>
    </row>
    <row r="86877" spans="2:4" x14ac:dyDescent="0.3">
      <c r="B86877" s="60"/>
      <c r="D86877" s="61"/>
    </row>
    <row r="86878" spans="2:4" x14ac:dyDescent="0.3">
      <c r="B86878" s="60"/>
      <c r="D86878" s="61"/>
    </row>
    <row r="86879" spans="2:4" x14ac:dyDescent="0.3">
      <c r="B86879" s="60"/>
      <c r="D86879" s="61"/>
    </row>
    <row r="86880" spans="2:4" x14ac:dyDescent="0.3">
      <c r="B86880" s="60"/>
      <c r="D86880" s="61"/>
    </row>
    <row r="86881" spans="2:4" x14ac:dyDescent="0.3">
      <c r="B86881" s="60"/>
      <c r="D86881" s="61"/>
    </row>
    <row r="86882" spans="2:4" x14ac:dyDescent="0.3">
      <c r="B86882" s="60"/>
      <c r="D86882" s="61"/>
    </row>
    <row r="86883" spans="2:4" x14ac:dyDescent="0.3">
      <c r="B86883" s="60"/>
      <c r="D86883" s="61"/>
    </row>
    <row r="86884" spans="2:4" x14ac:dyDescent="0.3">
      <c r="B86884" s="60"/>
      <c r="D86884" s="61"/>
    </row>
    <row r="86885" spans="2:4" x14ac:dyDescent="0.3">
      <c r="B86885" s="60"/>
      <c r="D86885" s="61"/>
    </row>
    <row r="86886" spans="2:4" x14ac:dyDescent="0.3">
      <c r="B86886" s="60"/>
      <c r="D86886" s="61"/>
    </row>
    <row r="86887" spans="2:4" x14ac:dyDescent="0.3">
      <c r="B86887" s="60"/>
      <c r="D86887" s="61"/>
    </row>
    <row r="86888" spans="2:4" x14ac:dyDescent="0.3">
      <c r="B86888" s="60"/>
      <c r="D86888" s="61"/>
    </row>
    <row r="86889" spans="2:4" x14ac:dyDescent="0.3">
      <c r="B86889" s="60"/>
      <c r="D86889" s="61"/>
    </row>
    <row r="86890" spans="2:4" x14ac:dyDescent="0.3">
      <c r="B86890" s="60"/>
      <c r="D86890" s="61"/>
    </row>
    <row r="86891" spans="2:4" x14ac:dyDescent="0.3">
      <c r="B86891" s="60"/>
      <c r="D86891" s="61"/>
    </row>
    <row r="86892" spans="2:4" x14ac:dyDescent="0.3">
      <c r="B86892" s="60"/>
      <c r="D86892" s="61"/>
    </row>
    <row r="86893" spans="2:4" x14ac:dyDescent="0.3">
      <c r="B86893" s="60"/>
      <c r="D86893" s="61"/>
    </row>
    <row r="86894" spans="2:4" x14ac:dyDescent="0.3">
      <c r="B86894" s="60"/>
      <c r="D86894" s="61"/>
    </row>
    <row r="86895" spans="2:4" x14ac:dyDescent="0.3">
      <c r="B86895" s="60"/>
      <c r="D86895" s="61"/>
    </row>
    <row r="86896" spans="2:4" x14ac:dyDescent="0.3">
      <c r="B86896" s="60"/>
      <c r="D86896" s="61"/>
    </row>
    <row r="86897" spans="2:4" x14ac:dyDescent="0.3">
      <c r="B86897" s="60"/>
      <c r="D86897" s="61"/>
    </row>
    <row r="86898" spans="2:4" x14ac:dyDescent="0.3">
      <c r="B86898" s="60"/>
      <c r="D86898" s="61"/>
    </row>
    <row r="86899" spans="2:4" x14ac:dyDescent="0.3">
      <c r="B86899" s="60"/>
      <c r="D86899" s="61"/>
    </row>
    <row r="86900" spans="2:4" x14ac:dyDescent="0.3">
      <c r="B86900" s="60"/>
      <c r="D86900" s="61"/>
    </row>
    <row r="86901" spans="2:4" x14ac:dyDescent="0.3">
      <c r="B86901" s="60"/>
      <c r="D86901" s="61"/>
    </row>
    <row r="86902" spans="2:4" x14ac:dyDescent="0.3">
      <c r="B86902" s="60"/>
      <c r="D86902" s="61"/>
    </row>
    <row r="86903" spans="2:4" x14ac:dyDescent="0.3">
      <c r="B86903" s="60"/>
      <c r="D86903" s="61"/>
    </row>
    <row r="86904" spans="2:4" x14ac:dyDescent="0.3">
      <c r="B86904" s="60"/>
      <c r="D86904" s="61"/>
    </row>
    <row r="86905" spans="2:4" x14ac:dyDescent="0.3">
      <c r="B86905" s="60"/>
      <c r="D86905" s="61"/>
    </row>
    <row r="86906" spans="2:4" x14ac:dyDescent="0.3">
      <c r="B86906" s="60"/>
      <c r="D86906" s="61"/>
    </row>
    <row r="86907" spans="2:4" x14ac:dyDescent="0.3">
      <c r="B86907" s="60"/>
      <c r="D86907" s="61"/>
    </row>
    <row r="86908" spans="2:4" x14ac:dyDescent="0.3">
      <c r="B86908" s="60"/>
      <c r="D86908" s="61"/>
    </row>
    <row r="86909" spans="2:4" x14ac:dyDescent="0.3">
      <c r="B86909" s="60"/>
      <c r="D86909" s="61"/>
    </row>
    <row r="86910" spans="2:4" x14ac:dyDescent="0.3">
      <c r="B86910" s="60"/>
      <c r="D86910" s="61"/>
    </row>
    <row r="86911" spans="2:4" x14ac:dyDescent="0.3">
      <c r="B86911" s="60"/>
      <c r="D86911" s="61"/>
    </row>
    <row r="86912" spans="2:4" x14ac:dyDescent="0.3">
      <c r="B86912" s="60"/>
      <c r="D86912" s="61"/>
    </row>
    <row r="86913" spans="2:5" x14ac:dyDescent="0.3">
      <c r="B86913" s="60"/>
      <c r="D86913" s="61"/>
    </row>
    <row r="86914" spans="2:5" x14ac:dyDescent="0.3">
      <c r="B86914" s="60"/>
      <c r="D86914" s="61"/>
    </row>
    <row r="86915" spans="2:5" x14ac:dyDescent="0.3">
      <c r="B86915" s="60"/>
      <c r="D86915" s="61"/>
    </row>
    <row r="86916" spans="2:5" x14ac:dyDescent="0.3">
      <c r="B86916" s="60"/>
      <c r="D86916" s="61"/>
    </row>
    <row r="86917" spans="2:5" x14ac:dyDescent="0.3">
      <c r="B86917" s="60"/>
      <c r="D86917" s="61"/>
    </row>
    <row r="86918" spans="2:5" x14ac:dyDescent="0.3">
      <c r="B86918" s="60"/>
      <c r="D86918" s="61"/>
    </row>
    <row r="86919" spans="2:5" x14ac:dyDescent="0.3">
      <c r="B86919" s="60"/>
      <c r="D86919" s="61"/>
    </row>
    <row r="86920" spans="2:5" x14ac:dyDescent="0.3">
      <c r="B86920" s="60"/>
      <c r="D86920" s="61"/>
    </row>
    <row r="86921" spans="2:5" x14ac:dyDescent="0.3">
      <c r="B86921" s="60"/>
      <c r="D86921" s="61"/>
    </row>
    <row r="86922" spans="2:5" x14ac:dyDescent="0.3">
      <c r="B86922" s="60"/>
      <c r="D86922" s="61"/>
    </row>
    <row r="86923" spans="2:5" x14ac:dyDescent="0.3">
      <c r="B86923" s="60"/>
      <c r="D86923" s="61"/>
    </row>
    <row r="86924" spans="2:5" x14ac:dyDescent="0.3">
      <c r="B86924" s="60"/>
      <c r="D86924" s="62"/>
      <c r="E86924" s="63"/>
    </row>
    <row r="86925" spans="2:5" x14ac:dyDescent="0.3">
      <c r="B86925" s="60"/>
      <c r="D86925" s="62"/>
      <c r="E86925" s="63"/>
    </row>
    <row r="86926" spans="2:5" x14ac:dyDescent="0.3">
      <c r="B86926" s="60"/>
      <c r="D86926" s="62"/>
      <c r="E86926" s="63"/>
    </row>
    <row r="86927" spans="2:5" x14ac:dyDescent="0.3">
      <c r="B86927" s="60"/>
      <c r="D86927" s="62"/>
      <c r="E86927" s="63"/>
    </row>
    <row r="86928" spans="2:5" x14ac:dyDescent="0.3">
      <c r="B86928" s="60"/>
      <c r="D86928" s="62"/>
      <c r="E86928" s="63"/>
    </row>
    <row r="86929" spans="2:5" x14ac:dyDescent="0.3">
      <c r="B86929" s="60"/>
      <c r="D86929" s="62"/>
      <c r="E86929" s="63"/>
    </row>
    <row r="86930" spans="2:5" x14ac:dyDescent="0.3">
      <c r="B86930" s="60"/>
      <c r="D86930" s="62"/>
      <c r="E86930" s="63"/>
    </row>
    <row r="86931" spans="2:5" x14ac:dyDescent="0.3">
      <c r="B86931" s="60"/>
      <c r="D86931" s="62"/>
      <c r="E86931" s="63"/>
    </row>
    <row r="86932" spans="2:5" x14ac:dyDescent="0.3">
      <c r="B86932" s="60"/>
      <c r="D86932" s="62"/>
      <c r="E86932" s="63"/>
    </row>
    <row r="86933" spans="2:5" x14ac:dyDescent="0.3">
      <c r="B86933" s="60"/>
      <c r="D86933" s="62"/>
      <c r="E86933" s="63"/>
    </row>
    <row r="86934" spans="2:5" x14ac:dyDescent="0.3">
      <c r="B86934" s="60"/>
      <c r="D86934" s="62"/>
      <c r="E86934" s="63"/>
    </row>
    <row r="86935" spans="2:5" x14ac:dyDescent="0.3">
      <c r="B86935" s="60"/>
      <c r="D86935" s="62"/>
      <c r="E86935" s="63"/>
    </row>
    <row r="86936" spans="2:5" x14ac:dyDescent="0.3">
      <c r="B86936" s="60"/>
      <c r="D86936" s="62"/>
      <c r="E86936" s="63"/>
    </row>
    <row r="86937" spans="2:5" x14ac:dyDescent="0.3">
      <c r="B86937" s="60"/>
      <c r="D86937" s="62"/>
      <c r="E86937" s="63"/>
    </row>
    <row r="86938" spans="2:5" x14ac:dyDescent="0.3">
      <c r="B86938" s="60"/>
      <c r="D86938" s="62"/>
      <c r="E86938" s="63"/>
    </row>
    <row r="86939" spans="2:5" x14ac:dyDescent="0.3">
      <c r="B86939" s="60"/>
      <c r="D86939" s="62"/>
      <c r="E86939" s="63"/>
    </row>
    <row r="86940" spans="2:5" x14ac:dyDescent="0.3">
      <c r="B86940" s="60"/>
      <c r="D86940" s="62"/>
      <c r="E86940" s="63"/>
    </row>
    <row r="86941" spans="2:5" x14ac:dyDescent="0.3">
      <c r="B86941" s="60"/>
      <c r="D86941" s="62"/>
      <c r="E86941" s="63"/>
    </row>
    <row r="86942" spans="2:5" x14ac:dyDescent="0.3">
      <c r="B86942" s="60"/>
      <c r="D86942" s="62"/>
      <c r="E86942" s="63"/>
    </row>
    <row r="86943" spans="2:5" x14ac:dyDescent="0.3">
      <c r="B86943" s="60"/>
      <c r="D86943" s="62"/>
      <c r="E86943" s="63"/>
    </row>
    <row r="86944" spans="2:5" x14ac:dyDescent="0.3">
      <c r="B86944" s="60"/>
      <c r="D86944" s="61"/>
    </row>
    <row r="86945" spans="2:4" x14ac:dyDescent="0.3">
      <c r="B86945" s="60"/>
      <c r="D86945" s="61"/>
    </row>
    <row r="86946" spans="2:4" x14ac:dyDescent="0.3">
      <c r="B86946" s="60"/>
      <c r="D86946" s="61"/>
    </row>
    <row r="86947" spans="2:4" x14ac:dyDescent="0.3">
      <c r="B86947" s="60"/>
      <c r="D86947" s="61"/>
    </row>
    <row r="86948" spans="2:4" x14ac:dyDescent="0.3">
      <c r="B86948" s="60"/>
      <c r="D86948" s="61"/>
    </row>
    <row r="86949" spans="2:4" x14ac:dyDescent="0.3">
      <c r="B86949" s="60"/>
      <c r="D86949" s="61"/>
    </row>
    <row r="86950" spans="2:4" x14ac:dyDescent="0.3">
      <c r="B86950" s="60"/>
      <c r="D86950" s="61"/>
    </row>
    <row r="86951" spans="2:4" x14ac:dyDescent="0.3">
      <c r="B86951" s="60"/>
      <c r="D86951" s="61"/>
    </row>
    <row r="86952" spans="2:4" x14ac:dyDescent="0.3">
      <c r="B86952" s="60"/>
      <c r="D86952" s="61"/>
    </row>
    <row r="86953" spans="2:4" x14ac:dyDescent="0.3">
      <c r="B86953" s="60"/>
      <c r="D86953" s="61"/>
    </row>
    <row r="86954" spans="2:4" x14ac:dyDescent="0.3">
      <c r="B86954" s="60"/>
      <c r="D86954" s="61"/>
    </row>
    <row r="86955" spans="2:4" x14ac:dyDescent="0.3">
      <c r="B86955" s="60"/>
      <c r="D86955" s="61"/>
    </row>
    <row r="86956" spans="2:4" x14ac:dyDescent="0.3">
      <c r="B86956" s="60"/>
      <c r="D86956" s="61"/>
    </row>
    <row r="86957" spans="2:4" x14ac:dyDescent="0.3">
      <c r="B86957" s="60"/>
      <c r="D86957" s="61"/>
    </row>
    <row r="86958" spans="2:4" x14ac:dyDescent="0.3">
      <c r="B86958" s="60"/>
      <c r="D86958" s="61"/>
    </row>
    <row r="86959" spans="2:4" x14ac:dyDescent="0.3">
      <c r="B86959" s="60"/>
      <c r="D86959" s="61"/>
    </row>
    <row r="86960" spans="2:4" x14ac:dyDescent="0.3">
      <c r="B86960" s="60"/>
      <c r="D86960" s="61"/>
    </row>
    <row r="86961" spans="2:4" x14ac:dyDescent="0.3">
      <c r="B86961" s="60"/>
      <c r="D86961" s="61"/>
    </row>
    <row r="86962" spans="2:4" x14ac:dyDescent="0.3">
      <c r="B86962" s="60"/>
      <c r="D86962" s="61"/>
    </row>
    <row r="86963" spans="2:4" x14ac:dyDescent="0.3">
      <c r="B86963" s="60"/>
      <c r="D86963" s="61"/>
    </row>
    <row r="86964" spans="2:4" x14ac:dyDescent="0.3">
      <c r="B86964" s="60"/>
      <c r="D86964" s="61"/>
    </row>
    <row r="86965" spans="2:4" x14ac:dyDescent="0.3">
      <c r="B86965" s="60"/>
      <c r="D86965" s="61"/>
    </row>
    <row r="86966" spans="2:4" x14ac:dyDescent="0.3">
      <c r="B86966" s="60"/>
      <c r="D86966" s="61"/>
    </row>
    <row r="86967" spans="2:4" x14ac:dyDescent="0.3">
      <c r="B86967" s="60"/>
      <c r="D86967" s="61"/>
    </row>
    <row r="86968" spans="2:4" x14ac:dyDescent="0.3">
      <c r="B86968" s="60"/>
      <c r="D86968" s="61"/>
    </row>
    <row r="86969" spans="2:4" x14ac:dyDescent="0.3">
      <c r="B86969" s="60"/>
      <c r="D86969" s="61"/>
    </row>
    <row r="86970" spans="2:4" x14ac:dyDescent="0.3">
      <c r="B86970" s="60"/>
      <c r="D86970" s="61"/>
    </row>
    <row r="86971" spans="2:4" x14ac:dyDescent="0.3">
      <c r="B86971" s="60"/>
      <c r="D86971" s="61"/>
    </row>
    <row r="86972" spans="2:4" x14ac:dyDescent="0.3">
      <c r="B86972" s="60"/>
      <c r="D86972" s="61"/>
    </row>
    <row r="86973" spans="2:4" x14ac:dyDescent="0.3">
      <c r="B86973" s="60"/>
      <c r="D86973" s="61"/>
    </row>
    <row r="86974" spans="2:4" x14ac:dyDescent="0.3">
      <c r="B86974" s="60"/>
      <c r="D86974" s="61"/>
    </row>
    <row r="86975" spans="2:4" x14ac:dyDescent="0.3">
      <c r="B86975" s="60"/>
      <c r="D86975" s="61"/>
    </row>
    <row r="86976" spans="2:4" x14ac:dyDescent="0.3">
      <c r="B86976" s="60"/>
      <c r="D86976" s="61"/>
    </row>
    <row r="86977" spans="2:4" x14ac:dyDescent="0.3">
      <c r="B86977" s="60"/>
      <c r="D86977" s="61"/>
    </row>
    <row r="86978" spans="2:4" x14ac:dyDescent="0.3">
      <c r="B86978" s="60"/>
      <c r="D86978" s="61"/>
    </row>
    <row r="86979" spans="2:4" x14ac:dyDescent="0.3">
      <c r="B86979" s="60"/>
      <c r="D86979" s="61"/>
    </row>
    <row r="86980" spans="2:4" x14ac:dyDescent="0.3">
      <c r="B86980" s="60"/>
      <c r="D86980" s="61"/>
    </row>
    <row r="86981" spans="2:4" x14ac:dyDescent="0.3">
      <c r="B86981" s="60"/>
      <c r="D86981" s="61"/>
    </row>
    <row r="86982" spans="2:4" x14ac:dyDescent="0.3">
      <c r="B86982" s="60"/>
      <c r="D86982" s="61"/>
    </row>
    <row r="86983" spans="2:4" x14ac:dyDescent="0.3">
      <c r="B86983" s="60"/>
      <c r="D86983" s="61"/>
    </row>
    <row r="86984" spans="2:4" x14ac:dyDescent="0.3">
      <c r="B86984" s="60"/>
      <c r="D86984" s="61"/>
    </row>
    <row r="86985" spans="2:4" x14ac:dyDescent="0.3">
      <c r="B86985" s="60"/>
      <c r="D86985" s="61"/>
    </row>
    <row r="86986" spans="2:4" x14ac:dyDescent="0.3">
      <c r="B86986" s="60"/>
      <c r="D86986" s="61"/>
    </row>
    <row r="86987" spans="2:4" x14ac:dyDescent="0.3">
      <c r="B86987" s="60"/>
      <c r="D86987" s="61"/>
    </row>
    <row r="86988" spans="2:4" x14ac:dyDescent="0.3">
      <c r="B86988" s="60"/>
      <c r="D86988" s="61"/>
    </row>
    <row r="86989" spans="2:4" x14ac:dyDescent="0.3">
      <c r="B86989" s="60"/>
      <c r="D86989" s="61"/>
    </row>
    <row r="86990" spans="2:4" x14ac:dyDescent="0.3">
      <c r="B86990" s="60"/>
      <c r="D86990" s="61"/>
    </row>
    <row r="86991" spans="2:4" x14ac:dyDescent="0.3">
      <c r="B86991" s="60"/>
      <c r="D86991" s="61"/>
    </row>
    <row r="86992" spans="2:4" x14ac:dyDescent="0.3">
      <c r="B86992" s="60"/>
      <c r="D86992" s="61"/>
    </row>
    <row r="86993" spans="2:4" x14ac:dyDescent="0.3">
      <c r="B86993" s="60"/>
      <c r="D86993" s="61"/>
    </row>
    <row r="86994" spans="2:4" x14ac:dyDescent="0.3">
      <c r="B86994" s="60"/>
      <c r="D86994" s="61"/>
    </row>
    <row r="86995" spans="2:4" x14ac:dyDescent="0.3">
      <c r="B86995" s="60"/>
      <c r="D86995" s="61"/>
    </row>
    <row r="86996" spans="2:4" x14ac:dyDescent="0.3">
      <c r="B86996" s="60"/>
      <c r="D86996" s="61"/>
    </row>
    <row r="86997" spans="2:4" x14ac:dyDescent="0.3">
      <c r="B86997" s="60"/>
      <c r="D86997" s="61"/>
    </row>
    <row r="86998" spans="2:4" x14ac:dyDescent="0.3">
      <c r="B86998" s="60"/>
      <c r="D86998" s="61"/>
    </row>
    <row r="86999" spans="2:4" x14ac:dyDescent="0.3">
      <c r="B86999" s="60"/>
      <c r="D86999" s="61"/>
    </row>
    <row r="87000" spans="2:4" x14ac:dyDescent="0.3">
      <c r="B87000" s="60"/>
      <c r="D87000" s="61"/>
    </row>
    <row r="87001" spans="2:4" x14ac:dyDescent="0.3">
      <c r="B87001" s="60"/>
      <c r="D87001" s="61"/>
    </row>
    <row r="87002" spans="2:4" x14ac:dyDescent="0.3">
      <c r="B87002" s="60"/>
      <c r="D87002" s="61"/>
    </row>
    <row r="87003" spans="2:4" x14ac:dyDescent="0.3">
      <c r="B87003" s="60"/>
      <c r="D87003" s="61"/>
    </row>
    <row r="87004" spans="2:4" x14ac:dyDescent="0.3">
      <c r="B87004" s="60"/>
      <c r="D87004" s="61"/>
    </row>
    <row r="87005" spans="2:4" x14ac:dyDescent="0.3">
      <c r="B87005" s="60"/>
      <c r="D87005" s="61"/>
    </row>
    <row r="87006" spans="2:4" x14ac:dyDescent="0.3">
      <c r="B87006" s="60"/>
      <c r="D87006" s="61"/>
    </row>
    <row r="87007" spans="2:4" x14ac:dyDescent="0.3">
      <c r="B87007" s="60"/>
      <c r="D87007" s="61"/>
    </row>
    <row r="87008" spans="2:4" x14ac:dyDescent="0.3">
      <c r="B87008" s="60"/>
      <c r="D87008" s="61"/>
    </row>
    <row r="87009" spans="2:4" x14ac:dyDescent="0.3">
      <c r="B87009" s="60"/>
      <c r="D87009" s="61"/>
    </row>
    <row r="87010" spans="2:4" x14ac:dyDescent="0.3">
      <c r="B87010" s="60"/>
      <c r="D87010" s="61"/>
    </row>
    <row r="87011" spans="2:4" x14ac:dyDescent="0.3">
      <c r="B87011" s="60"/>
      <c r="D87011" s="61"/>
    </row>
    <row r="87012" spans="2:4" x14ac:dyDescent="0.3">
      <c r="B87012" s="60"/>
      <c r="D87012" s="61"/>
    </row>
    <row r="87013" spans="2:4" x14ac:dyDescent="0.3">
      <c r="B87013" s="60"/>
      <c r="D87013" s="61"/>
    </row>
    <row r="87014" spans="2:4" x14ac:dyDescent="0.3">
      <c r="B87014" s="60"/>
      <c r="D87014" s="61"/>
    </row>
    <row r="87015" spans="2:4" x14ac:dyDescent="0.3">
      <c r="B87015" s="60"/>
      <c r="D87015" s="61"/>
    </row>
    <row r="87016" spans="2:4" x14ac:dyDescent="0.3">
      <c r="B87016" s="60"/>
      <c r="D87016" s="61"/>
    </row>
    <row r="87017" spans="2:4" x14ac:dyDescent="0.3">
      <c r="B87017" s="60"/>
      <c r="D87017" s="61"/>
    </row>
    <row r="87018" spans="2:4" x14ac:dyDescent="0.3">
      <c r="B87018" s="60"/>
      <c r="D87018" s="61"/>
    </row>
    <row r="87019" spans="2:4" x14ac:dyDescent="0.3">
      <c r="B87019" s="60"/>
      <c r="D87019" s="61"/>
    </row>
    <row r="87020" spans="2:4" x14ac:dyDescent="0.3">
      <c r="B87020" s="60"/>
      <c r="D87020" s="61"/>
    </row>
    <row r="87021" spans="2:4" x14ac:dyDescent="0.3">
      <c r="B87021" s="60"/>
      <c r="D87021" s="61"/>
    </row>
    <row r="87022" spans="2:4" x14ac:dyDescent="0.3">
      <c r="B87022" s="60"/>
      <c r="D87022" s="61"/>
    </row>
    <row r="87023" spans="2:4" x14ac:dyDescent="0.3">
      <c r="B87023" s="60"/>
      <c r="D87023" s="61"/>
    </row>
    <row r="87024" spans="2:4" x14ac:dyDescent="0.3">
      <c r="B87024" s="60"/>
      <c r="D87024" s="61"/>
    </row>
    <row r="87025" spans="2:4" x14ac:dyDescent="0.3">
      <c r="B87025" s="60"/>
      <c r="D87025" s="61"/>
    </row>
    <row r="87026" spans="2:4" x14ac:dyDescent="0.3">
      <c r="B87026" s="60"/>
      <c r="D87026" s="61"/>
    </row>
    <row r="87027" spans="2:4" x14ac:dyDescent="0.3">
      <c r="B87027" s="60"/>
      <c r="D87027" s="61"/>
    </row>
    <row r="87028" spans="2:4" x14ac:dyDescent="0.3">
      <c r="B87028" s="60"/>
      <c r="D87028" s="61"/>
    </row>
    <row r="87029" spans="2:4" x14ac:dyDescent="0.3">
      <c r="B87029" s="60"/>
      <c r="D87029" s="61"/>
    </row>
    <row r="87030" spans="2:4" x14ac:dyDescent="0.3">
      <c r="B87030" s="60"/>
      <c r="D87030" s="61"/>
    </row>
    <row r="87031" spans="2:4" x14ac:dyDescent="0.3">
      <c r="B87031" s="60"/>
      <c r="D87031" s="61"/>
    </row>
    <row r="87032" spans="2:4" x14ac:dyDescent="0.3">
      <c r="B87032" s="60"/>
      <c r="D87032" s="61"/>
    </row>
    <row r="87033" spans="2:4" x14ac:dyDescent="0.3">
      <c r="B87033" s="60"/>
      <c r="D87033" s="61"/>
    </row>
    <row r="87034" spans="2:4" x14ac:dyDescent="0.3">
      <c r="B87034" s="60"/>
      <c r="D87034" s="61"/>
    </row>
    <row r="87035" spans="2:4" x14ac:dyDescent="0.3">
      <c r="B87035" s="60"/>
      <c r="D87035" s="61"/>
    </row>
    <row r="87036" spans="2:4" x14ac:dyDescent="0.3">
      <c r="B87036" s="60"/>
      <c r="D87036" s="61"/>
    </row>
    <row r="87037" spans="2:4" x14ac:dyDescent="0.3">
      <c r="B87037" s="60"/>
      <c r="D87037" s="61"/>
    </row>
    <row r="87038" spans="2:4" x14ac:dyDescent="0.3">
      <c r="B87038" s="60"/>
      <c r="D87038" s="61"/>
    </row>
    <row r="87039" spans="2:4" x14ac:dyDescent="0.3">
      <c r="B87039" s="60"/>
      <c r="D87039" s="61"/>
    </row>
    <row r="87040" spans="2:4" x14ac:dyDescent="0.3">
      <c r="B87040" s="60"/>
      <c r="D87040" s="61"/>
    </row>
    <row r="87041" spans="2:4" x14ac:dyDescent="0.3">
      <c r="B87041" s="60"/>
      <c r="D87041" s="61"/>
    </row>
    <row r="87042" spans="2:4" x14ac:dyDescent="0.3">
      <c r="B87042" s="60"/>
      <c r="D87042" s="61"/>
    </row>
    <row r="87043" spans="2:4" x14ac:dyDescent="0.3">
      <c r="B87043" s="60"/>
      <c r="D87043" s="61"/>
    </row>
    <row r="87044" spans="2:4" x14ac:dyDescent="0.3">
      <c r="B87044" s="60"/>
      <c r="D87044" s="61"/>
    </row>
    <row r="87045" spans="2:4" x14ac:dyDescent="0.3">
      <c r="B87045" s="60"/>
      <c r="D87045" s="61"/>
    </row>
    <row r="87046" spans="2:4" x14ac:dyDescent="0.3">
      <c r="B87046" s="60"/>
      <c r="D87046" s="61"/>
    </row>
    <row r="87047" spans="2:4" x14ac:dyDescent="0.3">
      <c r="B87047" s="60"/>
      <c r="D87047" s="61"/>
    </row>
    <row r="87048" spans="2:4" x14ac:dyDescent="0.3">
      <c r="B87048" s="60"/>
      <c r="D87048" s="61"/>
    </row>
    <row r="87049" spans="2:4" x14ac:dyDescent="0.3">
      <c r="B87049" s="60"/>
      <c r="D87049" s="61"/>
    </row>
    <row r="87050" spans="2:4" x14ac:dyDescent="0.3">
      <c r="B87050" s="60"/>
      <c r="D87050" s="61"/>
    </row>
    <row r="87051" spans="2:4" x14ac:dyDescent="0.3">
      <c r="B87051" s="60"/>
      <c r="D87051" s="61"/>
    </row>
    <row r="87052" spans="2:4" x14ac:dyDescent="0.3">
      <c r="B87052" s="60"/>
      <c r="D87052" s="61"/>
    </row>
    <row r="87053" spans="2:4" x14ac:dyDescent="0.3">
      <c r="B87053" s="60"/>
      <c r="D87053" s="61"/>
    </row>
    <row r="87054" spans="2:4" x14ac:dyDescent="0.3">
      <c r="B87054" s="60"/>
      <c r="D87054" s="61"/>
    </row>
    <row r="87055" spans="2:4" x14ac:dyDescent="0.3">
      <c r="B87055" s="60"/>
      <c r="D87055" s="61"/>
    </row>
    <row r="87056" spans="2:4" x14ac:dyDescent="0.3">
      <c r="B87056" s="60"/>
      <c r="D87056" s="61"/>
    </row>
    <row r="87057" spans="2:4" x14ac:dyDescent="0.3">
      <c r="B87057" s="60"/>
      <c r="D87057" s="61"/>
    </row>
    <row r="87058" spans="2:4" x14ac:dyDescent="0.3">
      <c r="B87058" s="60"/>
      <c r="D87058" s="61"/>
    </row>
    <row r="87059" spans="2:4" x14ac:dyDescent="0.3">
      <c r="B87059" s="60"/>
      <c r="D87059" s="61"/>
    </row>
    <row r="87060" spans="2:4" x14ac:dyDescent="0.3">
      <c r="B87060" s="60"/>
      <c r="D87060" s="61"/>
    </row>
    <row r="87061" spans="2:4" x14ac:dyDescent="0.3">
      <c r="B87061" s="60"/>
      <c r="D87061" s="61"/>
    </row>
    <row r="87062" spans="2:4" x14ac:dyDescent="0.3">
      <c r="B87062" s="60"/>
      <c r="D87062" s="61"/>
    </row>
    <row r="87063" spans="2:4" x14ac:dyDescent="0.3">
      <c r="B87063" s="60"/>
      <c r="D87063" s="61"/>
    </row>
    <row r="87064" spans="2:4" x14ac:dyDescent="0.3">
      <c r="B87064" s="60"/>
      <c r="D87064" s="61"/>
    </row>
    <row r="87065" spans="2:4" x14ac:dyDescent="0.3">
      <c r="B87065" s="60"/>
      <c r="D87065" s="61"/>
    </row>
    <row r="87066" spans="2:4" x14ac:dyDescent="0.3">
      <c r="B87066" s="60"/>
      <c r="D87066" s="61"/>
    </row>
    <row r="87067" spans="2:4" x14ac:dyDescent="0.3">
      <c r="B87067" s="60"/>
      <c r="D87067" s="61"/>
    </row>
    <row r="87068" spans="2:4" x14ac:dyDescent="0.3">
      <c r="B87068" s="60"/>
      <c r="D87068" s="61"/>
    </row>
    <row r="87069" spans="2:4" x14ac:dyDescent="0.3">
      <c r="B87069" s="60"/>
      <c r="D87069" s="61"/>
    </row>
    <row r="87070" spans="2:4" x14ac:dyDescent="0.3">
      <c r="B87070" s="60"/>
      <c r="D87070" s="61"/>
    </row>
    <row r="87071" spans="2:4" x14ac:dyDescent="0.3">
      <c r="B87071" s="60"/>
      <c r="D87071" s="61"/>
    </row>
    <row r="87072" spans="2:4" x14ac:dyDescent="0.3">
      <c r="B87072" s="60"/>
      <c r="D87072" s="61"/>
    </row>
    <row r="87073" spans="2:4" x14ac:dyDescent="0.3">
      <c r="B87073" s="60"/>
      <c r="D87073" s="61"/>
    </row>
    <row r="87074" spans="2:4" x14ac:dyDescent="0.3">
      <c r="B87074" s="60"/>
      <c r="D87074" s="61"/>
    </row>
    <row r="87075" spans="2:4" x14ac:dyDescent="0.3">
      <c r="B87075" s="60"/>
      <c r="D87075" s="61"/>
    </row>
    <row r="87076" spans="2:4" x14ac:dyDescent="0.3">
      <c r="B87076" s="60"/>
      <c r="D87076" s="61"/>
    </row>
    <row r="87077" spans="2:4" x14ac:dyDescent="0.3">
      <c r="B87077" s="60"/>
      <c r="D87077" s="61"/>
    </row>
    <row r="87078" spans="2:4" x14ac:dyDescent="0.3">
      <c r="B87078" s="60"/>
      <c r="D87078" s="61"/>
    </row>
    <row r="87079" spans="2:4" x14ac:dyDescent="0.3">
      <c r="B87079" s="60"/>
      <c r="D87079" s="61"/>
    </row>
    <row r="87080" spans="2:4" x14ac:dyDescent="0.3">
      <c r="B87080" s="60"/>
      <c r="D87080" s="61"/>
    </row>
    <row r="87081" spans="2:4" x14ac:dyDescent="0.3">
      <c r="B87081" s="60"/>
      <c r="D87081" s="61"/>
    </row>
    <row r="87082" spans="2:4" x14ac:dyDescent="0.3">
      <c r="B87082" s="60"/>
      <c r="D87082" s="61"/>
    </row>
    <row r="87083" spans="2:4" x14ac:dyDescent="0.3">
      <c r="B87083" s="60"/>
      <c r="D87083" s="61"/>
    </row>
    <row r="87084" spans="2:4" x14ac:dyDescent="0.3">
      <c r="B87084" s="60"/>
      <c r="D87084" s="61"/>
    </row>
    <row r="87085" spans="2:4" x14ac:dyDescent="0.3">
      <c r="B87085" s="60"/>
      <c r="D87085" s="61"/>
    </row>
    <row r="87086" spans="2:4" x14ac:dyDescent="0.3">
      <c r="B87086" s="60"/>
      <c r="D87086" s="61"/>
    </row>
    <row r="87087" spans="2:4" x14ac:dyDescent="0.3">
      <c r="B87087" s="60"/>
      <c r="D87087" s="61"/>
    </row>
    <row r="87088" spans="2:4" x14ac:dyDescent="0.3">
      <c r="B87088" s="60"/>
      <c r="D87088" s="61"/>
    </row>
    <row r="87089" spans="2:4" x14ac:dyDescent="0.3">
      <c r="B87089" s="60"/>
      <c r="D87089" s="61"/>
    </row>
    <row r="87090" spans="2:4" x14ac:dyDescent="0.3">
      <c r="B87090" s="60"/>
      <c r="D87090" s="61"/>
    </row>
    <row r="87091" spans="2:4" x14ac:dyDescent="0.3">
      <c r="B87091" s="60"/>
      <c r="D87091" s="61"/>
    </row>
    <row r="87092" spans="2:4" x14ac:dyDescent="0.3">
      <c r="B87092" s="60"/>
      <c r="D87092" s="61"/>
    </row>
    <row r="87093" spans="2:4" x14ac:dyDescent="0.3">
      <c r="B87093" s="60"/>
      <c r="D87093" s="61"/>
    </row>
    <row r="87094" spans="2:4" x14ac:dyDescent="0.3">
      <c r="B87094" s="60"/>
      <c r="D87094" s="61"/>
    </row>
    <row r="87095" spans="2:4" x14ac:dyDescent="0.3">
      <c r="B87095" s="60"/>
      <c r="D87095" s="61"/>
    </row>
    <row r="87096" spans="2:4" x14ac:dyDescent="0.3">
      <c r="B87096" s="60"/>
      <c r="D87096" s="61"/>
    </row>
    <row r="87097" spans="2:4" x14ac:dyDescent="0.3">
      <c r="B87097" s="60"/>
      <c r="D87097" s="61"/>
    </row>
    <row r="87098" spans="2:4" x14ac:dyDescent="0.3">
      <c r="B87098" s="60"/>
      <c r="D87098" s="61"/>
    </row>
    <row r="87099" spans="2:4" x14ac:dyDescent="0.3">
      <c r="B87099" s="60"/>
      <c r="D87099" s="61"/>
    </row>
    <row r="87100" spans="2:4" x14ac:dyDescent="0.3">
      <c r="B87100" s="60"/>
      <c r="D87100" s="61"/>
    </row>
    <row r="87101" spans="2:4" x14ac:dyDescent="0.3">
      <c r="B87101" s="60"/>
      <c r="D87101" s="61"/>
    </row>
    <row r="87102" spans="2:4" x14ac:dyDescent="0.3">
      <c r="B87102" s="60"/>
      <c r="D87102" s="61"/>
    </row>
    <row r="87103" spans="2:4" x14ac:dyDescent="0.3">
      <c r="B87103" s="60"/>
      <c r="D87103" s="61"/>
    </row>
    <row r="87104" spans="2:4" x14ac:dyDescent="0.3">
      <c r="B87104" s="60"/>
      <c r="D87104" s="61"/>
    </row>
    <row r="87105" spans="2:4" x14ac:dyDescent="0.3">
      <c r="B87105" s="60"/>
      <c r="D87105" s="61"/>
    </row>
    <row r="87106" spans="2:4" x14ac:dyDescent="0.3">
      <c r="B87106" s="60"/>
      <c r="D87106" s="61"/>
    </row>
    <row r="87107" spans="2:4" x14ac:dyDescent="0.3">
      <c r="B87107" s="60"/>
      <c r="D87107" s="61"/>
    </row>
    <row r="87108" spans="2:4" x14ac:dyDescent="0.3">
      <c r="B87108" s="60"/>
      <c r="D87108" s="61"/>
    </row>
    <row r="87109" spans="2:4" x14ac:dyDescent="0.3">
      <c r="B87109" s="60"/>
      <c r="D87109" s="61"/>
    </row>
    <row r="87110" spans="2:4" x14ac:dyDescent="0.3">
      <c r="B87110" s="60"/>
      <c r="D87110" s="61"/>
    </row>
    <row r="87111" spans="2:4" x14ac:dyDescent="0.3">
      <c r="B87111" s="60"/>
      <c r="D87111" s="61"/>
    </row>
    <row r="87112" spans="2:4" x14ac:dyDescent="0.3">
      <c r="B87112" s="60"/>
      <c r="D87112" s="61"/>
    </row>
    <row r="87113" spans="2:4" x14ac:dyDescent="0.3">
      <c r="B87113" s="60"/>
      <c r="D87113" s="61"/>
    </row>
    <row r="87114" spans="2:4" x14ac:dyDescent="0.3">
      <c r="B87114" s="60"/>
      <c r="D87114" s="61"/>
    </row>
    <row r="87115" spans="2:4" x14ac:dyDescent="0.3">
      <c r="B87115" s="60"/>
      <c r="D87115" s="61"/>
    </row>
    <row r="87116" spans="2:4" x14ac:dyDescent="0.3">
      <c r="B87116" s="60"/>
      <c r="D87116" s="61"/>
    </row>
    <row r="87117" spans="2:4" x14ac:dyDescent="0.3">
      <c r="B87117" s="60"/>
      <c r="D87117" s="61"/>
    </row>
    <row r="87118" spans="2:4" x14ac:dyDescent="0.3">
      <c r="B87118" s="60"/>
      <c r="D87118" s="61"/>
    </row>
    <row r="87119" spans="2:4" x14ac:dyDescent="0.3">
      <c r="B87119" s="60"/>
      <c r="D87119" s="61"/>
    </row>
    <row r="87120" spans="2:4" x14ac:dyDescent="0.3">
      <c r="B87120" s="60"/>
      <c r="D87120" s="61"/>
    </row>
    <row r="87121" spans="2:4" x14ac:dyDescent="0.3">
      <c r="B87121" s="60"/>
      <c r="D87121" s="61"/>
    </row>
    <row r="87122" spans="2:4" x14ac:dyDescent="0.3">
      <c r="B87122" s="60"/>
      <c r="D87122" s="61"/>
    </row>
    <row r="87123" spans="2:4" x14ac:dyDescent="0.3">
      <c r="B87123" s="60"/>
      <c r="D87123" s="61"/>
    </row>
    <row r="87124" spans="2:4" x14ac:dyDescent="0.3">
      <c r="B87124" s="60"/>
      <c r="D87124" s="61"/>
    </row>
    <row r="87125" spans="2:4" x14ac:dyDescent="0.3">
      <c r="B87125" s="60"/>
      <c r="D87125" s="61"/>
    </row>
    <row r="87126" spans="2:4" x14ac:dyDescent="0.3">
      <c r="B87126" s="60"/>
      <c r="D87126" s="61"/>
    </row>
    <row r="87127" spans="2:4" x14ac:dyDescent="0.3">
      <c r="B87127" s="60"/>
      <c r="D87127" s="61"/>
    </row>
    <row r="87128" spans="2:4" x14ac:dyDescent="0.3">
      <c r="B87128" s="60"/>
      <c r="D87128" s="61"/>
    </row>
    <row r="87129" spans="2:4" x14ac:dyDescent="0.3">
      <c r="B87129" s="60"/>
      <c r="D87129" s="61"/>
    </row>
    <row r="87130" spans="2:4" x14ac:dyDescent="0.3">
      <c r="B87130" s="60"/>
      <c r="D87130" s="61"/>
    </row>
    <row r="87131" spans="2:4" x14ac:dyDescent="0.3">
      <c r="B87131" s="60"/>
      <c r="D87131" s="61"/>
    </row>
    <row r="87132" spans="2:4" x14ac:dyDescent="0.3">
      <c r="B87132" s="60"/>
      <c r="D87132" s="61"/>
    </row>
    <row r="87133" spans="2:4" x14ac:dyDescent="0.3">
      <c r="B87133" s="60"/>
      <c r="D87133" s="61"/>
    </row>
    <row r="87134" spans="2:4" x14ac:dyDescent="0.3">
      <c r="B87134" s="60"/>
      <c r="D87134" s="61"/>
    </row>
    <row r="87135" spans="2:4" x14ac:dyDescent="0.3">
      <c r="B87135" s="60"/>
      <c r="D87135" s="61"/>
    </row>
    <row r="87136" spans="2:4" x14ac:dyDescent="0.3">
      <c r="B87136" s="60"/>
      <c r="D87136" s="61"/>
    </row>
    <row r="87137" spans="2:4" x14ac:dyDescent="0.3">
      <c r="B87137" s="60"/>
      <c r="D87137" s="61"/>
    </row>
    <row r="87138" spans="2:4" x14ac:dyDescent="0.3">
      <c r="B87138" s="60"/>
      <c r="D87138" s="61"/>
    </row>
    <row r="87139" spans="2:4" x14ac:dyDescent="0.3">
      <c r="B87139" s="60"/>
      <c r="D87139" s="61"/>
    </row>
    <row r="87140" spans="2:4" x14ac:dyDescent="0.3">
      <c r="B87140" s="60"/>
      <c r="D87140" s="61"/>
    </row>
    <row r="87141" spans="2:4" x14ac:dyDescent="0.3">
      <c r="B87141" s="60"/>
      <c r="D87141" s="61"/>
    </row>
    <row r="87142" spans="2:4" x14ac:dyDescent="0.3">
      <c r="B87142" s="60"/>
      <c r="D87142" s="61"/>
    </row>
    <row r="87143" spans="2:4" x14ac:dyDescent="0.3">
      <c r="B87143" s="60"/>
      <c r="D87143" s="61"/>
    </row>
    <row r="87144" spans="2:4" x14ac:dyDescent="0.3">
      <c r="B87144" s="60"/>
      <c r="D87144" s="61"/>
    </row>
    <row r="87145" spans="2:4" x14ac:dyDescent="0.3">
      <c r="B87145" s="60"/>
      <c r="D87145" s="61"/>
    </row>
    <row r="87146" spans="2:4" x14ac:dyDescent="0.3">
      <c r="B87146" s="60"/>
      <c r="D87146" s="61"/>
    </row>
    <row r="87147" spans="2:4" x14ac:dyDescent="0.3">
      <c r="B87147" s="60"/>
      <c r="D87147" s="61"/>
    </row>
    <row r="87148" spans="2:4" x14ac:dyDescent="0.3">
      <c r="B87148" s="60"/>
      <c r="D87148" s="61"/>
    </row>
    <row r="87149" spans="2:4" x14ac:dyDescent="0.3">
      <c r="B87149" s="60"/>
      <c r="D87149" s="61"/>
    </row>
    <row r="87150" spans="2:4" x14ac:dyDescent="0.3">
      <c r="B87150" s="60"/>
      <c r="D87150" s="61"/>
    </row>
    <row r="87151" spans="2:4" x14ac:dyDescent="0.3">
      <c r="B87151" s="60"/>
      <c r="D87151" s="61"/>
    </row>
    <row r="87152" spans="2:4" x14ac:dyDescent="0.3">
      <c r="B87152" s="60"/>
      <c r="D87152" s="61"/>
    </row>
    <row r="87153" spans="2:4" x14ac:dyDescent="0.3">
      <c r="B87153" s="60"/>
      <c r="D87153" s="61"/>
    </row>
    <row r="87154" spans="2:4" x14ac:dyDescent="0.3">
      <c r="B87154" s="60"/>
      <c r="D87154" s="61"/>
    </row>
    <row r="87155" spans="2:4" x14ac:dyDescent="0.3">
      <c r="B87155" s="60"/>
      <c r="D87155" s="61"/>
    </row>
    <row r="87156" spans="2:4" x14ac:dyDescent="0.3">
      <c r="B87156" s="60"/>
      <c r="D87156" s="61"/>
    </row>
    <row r="87157" spans="2:4" x14ac:dyDescent="0.3">
      <c r="B87157" s="60"/>
      <c r="D87157" s="61"/>
    </row>
    <row r="87158" spans="2:4" x14ac:dyDescent="0.3">
      <c r="B87158" s="60"/>
      <c r="D87158" s="61"/>
    </row>
    <row r="87159" spans="2:4" x14ac:dyDescent="0.3">
      <c r="B87159" s="60"/>
      <c r="D87159" s="61"/>
    </row>
    <row r="87160" spans="2:4" x14ac:dyDescent="0.3">
      <c r="B87160" s="60"/>
      <c r="D87160" s="61"/>
    </row>
    <row r="87161" spans="2:4" x14ac:dyDescent="0.3">
      <c r="B87161" s="60"/>
      <c r="D87161" s="61"/>
    </row>
    <row r="87162" spans="2:4" x14ac:dyDescent="0.3">
      <c r="B87162" s="60"/>
      <c r="D87162" s="61"/>
    </row>
    <row r="87163" spans="2:4" x14ac:dyDescent="0.3">
      <c r="B87163" s="60"/>
      <c r="D87163" s="61"/>
    </row>
    <row r="87164" spans="2:4" x14ac:dyDescent="0.3">
      <c r="B87164" s="60"/>
      <c r="D87164" s="61"/>
    </row>
    <row r="87165" spans="2:4" x14ac:dyDescent="0.3">
      <c r="B87165" s="60"/>
      <c r="D87165" s="61"/>
    </row>
    <row r="87166" spans="2:4" x14ac:dyDescent="0.3">
      <c r="B87166" s="60"/>
      <c r="D87166" s="61"/>
    </row>
    <row r="87167" spans="2:4" x14ac:dyDescent="0.3">
      <c r="B87167" s="60"/>
      <c r="D87167" s="61"/>
    </row>
    <row r="87168" spans="2:4" x14ac:dyDescent="0.3">
      <c r="B87168" s="60"/>
      <c r="D87168" s="61"/>
    </row>
    <row r="87169" spans="2:4" x14ac:dyDescent="0.3">
      <c r="B87169" s="60"/>
      <c r="D87169" s="61"/>
    </row>
    <row r="87170" spans="2:4" x14ac:dyDescent="0.3">
      <c r="B87170" s="60"/>
      <c r="D87170" s="61"/>
    </row>
    <row r="87171" spans="2:4" x14ac:dyDescent="0.3">
      <c r="B87171" s="60"/>
      <c r="D87171" s="61"/>
    </row>
    <row r="87172" spans="2:4" x14ac:dyDescent="0.3">
      <c r="B87172" s="60"/>
      <c r="D87172" s="61"/>
    </row>
    <row r="87173" spans="2:4" x14ac:dyDescent="0.3">
      <c r="B87173" s="60"/>
      <c r="D87173" s="61"/>
    </row>
    <row r="87174" spans="2:4" x14ac:dyDescent="0.3">
      <c r="B87174" s="60"/>
      <c r="D87174" s="61"/>
    </row>
    <row r="87175" spans="2:4" x14ac:dyDescent="0.3">
      <c r="B87175" s="60"/>
      <c r="D87175" s="61"/>
    </row>
    <row r="87176" spans="2:4" x14ac:dyDescent="0.3">
      <c r="B87176" s="60"/>
      <c r="D87176" s="61"/>
    </row>
    <row r="87177" spans="2:4" x14ac:dyDescent="0.3">
      <c r="B87177" s="60"/>
      <c r="D87177" s="61"/>
    </row>
    <row r="87178" spans="2:4" x14ac:dyDescent="0.3">
      <c r="B87178" s="60"/>
      <c r="D87178" s="61"/>
    </row>
    <row r="87179" spans="2:4" x14ac:dyDescent="0.3">
      <c r="B87179" s="60"/>
      <c r="D87179" s="61"/>
    </row>
    <row r="87180" spans="2:4" x14ac:dyDescent="0.3">
      <c r="B87180" s="60"/>
      <c r="D87180" s="61"/>
    </row>
    <row r="87181" spans="2:4" x14ac:dyDescent="0.3">
      <c r="B87181" s="60"/>
      <c r="D87181" s="61"/>
    </row>
    <row r="87182" spans="2:4" x14ac:dyDescent="0.3">
      <c r="B87182" s="60"/>
      <c r="D87182" s="61"/>
    </row>
    <row r="87183" spans="2:4" x14ac:dyDescent="0.3">
      <c r="B87183" s="60"/>
      <c r="D87183" s="61"/>
    </row>
    <row r="87184" spans="2:4" x14ac:dyDescent="0.3">
      <c r="B87184" s="60"/>
      <c r="D87184" s="61"/>
    </row>
    <row r="87185" spans="2:4" x14ac:dyDescent="0.3">
      <c r="B87185" s="60"/>
      <c r="D87185" s="61"/>
    </row>
    <row r="87186" spans="2:4" x14ac:dyDescent="0.3">
      <c r="B87186" s="60"/>
      <c r="D87186" s="61"/>
    </row>
    <row r="87187" spans="2:4" x14ac:dyDescent="0.3">
      <c r="B87187" s="60"/>
      <c r="D87187" s="61"/>
    </row>
    <row r="87188" spans="2:4" x14ac:dyDescent="0.3">
      <c r="B87188" s="60"/>
      <c r="D87188" s="61"/>
    </row>
    <row r="87189" spans="2:4" x14ac:dyDescent="0.3">
      <c r="B87189" s="60"/>
      <c r="D87189" s="61"/>
    </row>
    <row r="87190" spans="2:4" x14ac:dyDescent="0.3">
      <c r="B87190" s="60"/>
      <c r="D87190" s="61"/>
    </row>
    <row r="87191" spans="2:4" x14ac:dyDescent="0.3">
      <c r="B87191" s="60"/>
      <c r="D87191" s="61"/>
    </row>
    <row r="87192" spans="2:4" x14ac:dyDescent="0.3">
      <c r="B87192" s="60"/>
      <c r="D87192" s="61"/>
    </row>
    <row r="87193" spans="2:4" x14ac:dyDescent="0.3">
      <c r="B87193" s="60"/>
      <c r="D87193" s="61"/>
    </row>
    <row r="87194" spans="2:4" x14ac:dyDescent="0.3">
      <c r="B87194" s="60"/>
      <c r="D87194" s="61"/>
    </row>
    <row r="87195" spans="2:4" x14ac:dyDescent="0.3">
      <c r="B87195" s="60"/>
      <c r="D87195" s="61"/>
    </row>
    <row r="87196" spans="2:4" x14ac:dyDescent="0.3">
      <c r="B87196" s="60"/>
      <c r="D87196" s="61"/>
    </row>
    <row r="87197" spans="2:4" x14ac:dyDescent="0.3">
      <c r="B87197" s="60"/>
      <c r="D87197" s="61"/>
    </row>
    <row r="87198" spans="2:4" x14ac:dyDescent="0.3">
      <c r="B87198" s="60"/>
      <c r="D87198" s="61"/>
    </row>
    <row r="87199" spans="2:4" x14ac:dyDescent="0.3">
      <c r="B87199" s="60"/>
      <c r="D87199" s="61"/>
    </row>
    <row r="87200" spans="2:4" x14ac:dyDescent="0.3">
      <c r="B87200" s="60"/>
      <c r="D87200" s="61"/>
    </row>
    <row r="87201" spans="2:4" x14ac:dyDescent="0.3">
      <c r="B87201" s="60"/>
      <c r="D87201" s="61"/>
    </row>
    <row r="87202" spans="2:4" x14ac:dyDescent="0.3">
      <c r="B87202" s="60"/>
      <c r="D87202" s="61"/>
    </row>
    <row r="87203" spans="2:4" x14ac:dyDescent="0.3">
      <c r="B87203" s="60"/>
      <c r="D87203" s="61"/>
    </row>
    <row r="87204" spans="2:4" x14ac:dyDescent="0.3">
      <c r="B87204" s="60"/>
      <c r="D87204" s="61"/>
    </row>
    <row r="87205" spans="2:4" x14ac:dyDescent="0.3">
      <c r="B87205" s="60"/>
      <c r="D87205" s="61"/>
    </row>
    <row r="87206" spans="2:4" x14ac:dyDescent="0.3">
      <c r="B87206" s="60"/>
      <c r="D87206" s="61"/>
    </row>
    <row r="87207" spans="2:4" x14ac:dyDescent="0.3">
      <c r="B87207" s="60"/>
      <c r="D87207" s="61"/>
    </row>
    <row r="87208" spans="2:4" x14ac:dyDescent="0.3">
      <c r="B87208" s="60"/>
      <c r="D87208" s="61"/>
    </row>
    <row r="87209" spans="2:4" x14ac:dyDescent="0.3">
      <c r="B87209" s="60"/>
      <c r="D87209" s="61"/>
    </row>
    <row r="87210" spans="2:4" x14ac:dyDescent="0.3">
      <c r="B87210" s="60"/>
      <c r="D87210" s="61"/>
    </row>
    <row r="87211" spans="2:4" x14ac:dyDescent="0.3">
      <c r="B87211" s="60"/>
      <c r="D87211" s="61"/>
    </row>
    <row r="87212" spans="2:4" x14ac:dyDescent="0.3">
      <c r="B87212" s="60"/>
      <c r="D87212" s="61"/>
    </row>
    <row r="87213" spans="2:4" x14ac:dyDescent="0.3">
      <c r="B87213" s="60"/>
      <c r="D87213" s="61"/>
    </row>
    <row r="87214" spans="2:4" x14ac:dyDescent="0.3">
      <c r="B87214" s="60"/>
      <c r="D87214" s="61"/>
    </row>
    <row r="87215" spans="2:4" x14ac:dyDescent="0.3">
      <c r="B87215" s="60"/>
      <c r="D87215" s="61"/>
    </row>
    <row r="87216" spans="2:4" x14ac:dyDescent="0.3">
      <c r="B87216" s="60"/>
      <c r="D87216" s="61"/>
    </row>
    <row r="87217" spans="2:4" x14ac:dyDescent="0.3">
      <c r="B87217" s="60"/>
      <c r="D87217" s="61"/>
    </row>
    <row r="87218" spans="2:4" x14ac:dyDescent="0.3">
      <c r="B87218" s="60"/>
      <c r="D87218" s="61"/>
    </row>
    <row r="87219" spans="2:4" x14ac:dyDescent="0.3">
      <c r="B87219" s="60"/>
      <c r="D87219" s="61"/>
    </row>
    <row r="87220" spans="2:4" x14ac:dyDescent="0.3">
      <c r="B87220" s="60"/>
      <c r="D87220" s="61"/>
    </row>
    <row r="87221" spans="2:4" x14ac:dyDescent="0.3">
      <c r="B87221" s="60"/>
      <c r="D87221" s="61"/>
    </row>
    <row r="87222" spans="2:4" x14ac:dyDescent="0.3">
      <c r="B87222" s="60"/>
      <c r="D87222" s="61"/>
    </row>
    <row r="87223" spans="2:4" x14ac:dyDescent="0.3">
      <c r="B87223" s="60"/>
      <c r="D87223" s="61"/>
    </row>
    <row r="87224" spans="2:4" x14ac:dyDescent="0.3">
      <c r="B87224" s="60"/>
      <c r="D87224" s="61"/>
    </row>
    <row r="87225" spans="2:4" x14ac:dyDescent="0.3">
      <c r="B87225" s="60"/>
      <c r="D87225" s="61"/>
    </row>
    <row r="87226" spans="2:4" x14ac:dyDescent="0.3">
      <c r="B87226" s="60"/>
      <c r="D87226" s="61"/>
    </row>
    <row r="87227" spans="2:4" x14ac:dyDescent="0.3">
      <c r="B87227" s="60"/>
      <c r="D87227" s="61"/>
    </row>
    <row r="87228" spans="2:4" x14ac:dyDescent="0.3">
      <c r="B87228" s="60"/>
      <c r="D87228" s="61"/>
    </row>
    <row r="87229" spans="2:4" x14ac:dyDescent="0.3">
      <c r="B87229" s="60"/>
      <c r="D87229" s="61"/>
    </row>
    <row r="87230" spans="2:4" x14ac:dyDescent="0.3">
      <c r="B87230" s="60"/>
      <c r="D87230" s="61"/>
    </row>
    <row r="87231" spans="2:4" x14ac:dyDescent="0.3">
      <c r="B87231" s="60"/>
      <c r="D87231" s="61"/>
    </row>
    <row r="87232" spans="2:4" x14ac:dyDescent="0.3">
      <c r="B87232" s="60"/>
      <c r="D87232" s="61"/>
    </row>
    <row r="87233" spans="2:5" x14ac:dyDescent="0.3">
      <c r="B87233" s="60"/>
      <c r="D87233" s="61"/>
    </row>
    <row r="87234" spans="2:5" x14ac:dyDescent="0.3">
      <c r="B87234" s="60"/>
      <c r="D87234" s="61"/>
    </row>
    <row r="87235" spans="2:5" x14ac:dyDescent="0.3">
      <c r="B87235" s="60"/>
      <c r="D87235" s="61"/>
    </row>
    <row r="87236" spans="2:5" x14ac:dyDescent="0.3">
      <c r="B87236" s="60"/>
      <c r="D87236" s="61"/>
    </row>
    <row r="87237" spans="2:5" x14ac:dyDescent="0.3">
      <c r="B87237" s="60"/>
      <c r="D87237" s="61"/>
    </row>
    <row r="87238" spans="2:5" x14ac:dyDescent="0.3">
      <c r="B87238" s="60"/>
      <c r="D87238" s="61"/>
    </row>
    <row r="87239" spans="2:5" x14ac:dyDescent="0.3">
      <c r="B87239" s="60"/>
      <c r="D87239" s="62"/>
      <c r="E87239" s="63"/>
    </row>
    <row r="87240" spans="2:5" x14ac:dyDescent="0.3">
      <c r="B87240" s="60"/>
      <c r="D87240" s="62"/>
      <c r="E87240" s="63"/>
    </row>
    <row r="87241" spans="2:5" x14ac:dyDescent="0.3">
      <c r="B87241" s="60"/>
      <c r="D87241" s="62"/>
      <c r="E87241" s="63"/>
    </row>
    <row r="87242" spans="2:5" x14ac:dyDescent="0.3">
      <c r="B87242" s="60"/>
      <c r="D87242" s="62"/>
      <c r="E87242" s="63"/>
    </row>
    <row r="87243" spans="2:5" x14ac:dyDescent="0.3">
      <c r="B87243" s="60"/>
      <c r="D87243" s="62"/>
      <c r="E87243" s="63"/>
    </row>
    <row r="87244" spans="2:5" x14ac:dyDescent="0.3">
      <c r="B87244" s="60"/>
      <c r="D87244" s="62"/>
      <c r="E87244" s="63"/>
    </row>
    <row r="87245" spans="2:5" x14ac:dyDescent="0.3">
      <c r="B87245" s="60"/>
      <c r="D87245" s="62"/>
      <c r="E87245" s="63"/>
    </row>
    <row r="87246" spans="2:5" x14ac:dyDescent="0.3">
      <c r="B87246" s="60"/>
      <c r="D87246" s="62"/>
      <c r="E87246" s="63"/>
    </row>
    <row r="87247" spans="2:5" x14ac:dyDescent="0.3">
      <c r="B87247" s="60"/>
      <c r="D87247" s="62"/>
      <c r="E87247" s="63"/>
    </row>
    <row r="87248" spans="2:5" x14ac:dyDescent="0.3">
      <c r="B87248" s="60"/>
      <c r="D87248" s="62"/>
      <c r="E87248" s="63"/>
    </row>
    <row r="87249" spans="2:5" x14ac:dyDescent="0.3">
      <c r="B87249" s="60"/>
      <c r="D87249" s="62"/>
      <c r="E87249" s="63"/>
    </row>
    <row r="87250" spans="2:5" x14ac:dyDescent="0.3">
      <c r="B87250" s="60"/>
      <c r="D87250" s="62"/>
      <c r="E87250" s="63"/>
    </row>
    <row r="87251" spans="2:5" x14ac:dyDescent="0.3">
      <c r="B87251" s="60"/>
      <c r="D87251" s="62"/>
      <c r="E87251" s="63"/>
    </row>
    <row r="87252" spans="2:5" x14ac:dyDescent="0.3">
      <c r="B87252" s="60"/>
      <c r="D87252" s="62"/>
      <c r="E87252" s="63"/>
    </row>
    <row r="87253" spans="2:5" x14ac:dyDescent="0.3">
      <c r="B87253" s="60"/>
      <c r="D87253" s="62"/>
      <c r="E87253" s="63"/>
    </row>
    <row r="87254" spans="2:5" x14ac:dyDescent="0.3">
      <c r="B87254" s="60"/>
      <c r="D87254" s="62"/>
      <c r="E87254" s="63"/>
    </row>
    <row r="87255" spans="2:5" x14ac:dyDescent="0.3">
      <c r="B87255" s="60"/>
      <c r="D87255" s="62"/>
      <c r="E87255" s="63"/>
    </row>
    <row r="87256" spans="2:5" x14ac:dyDescent="0.3">
      <c r="B87256" s="60"/>
      <c r="D87256" s="62"/>
      <c r="E87256" s="63"/>
    </row>
    <row r="87257" spans="2:5" x14ac:dyDescent="0.3">
      <c r="B87257" s="60"/>
      <c r="D87257" s="62"/>
      <c r="E87257" s="63"/>
    </row>
    <row r="87258" spans="2:5" x14ac:dyDescent="0.3">
      <c r="B87258" s="60"/>
      <c r="D87258" s="62"/>
      <c r="E87258" s="63"/>
    </row>
    <row r="87259" spans="2:5" x14ac:dyDescent="0.3">
      <c r="B87259" s="60"/>
      <c r="D87259" s="61"/>
    </row>
    <row r="87260" spans="2:5" x14ac:dyDescent="0.3">
      <c r="B87260" s="60"/>
      <c r="D87260" s="61"/>
    </row>
    <row r="87261" spans="2:5" x14ac:dyDescent="0.3">
      <c r="B87261" s="60"/>
      <c r="D87261" s="61"/>
    </row>
    <row r="87262" spans="2:5" x14ac:dyDescent="0.3">
      <c r="B87262" s="60"/>
      <c r="D87262" s="61"/>
    </row>
    <row r="87263" spans="2:5" x14ac:dyDescent="0.3">
      <c r="B87263" s="60"/>
      <c r="D87263" s="61"/>
    </row>
    <row r="87264" spans="2:5" x14ac:dyDescent="0.3">
      <c r="B87264" s="60"/>
      <c r="D87264" s="61"/>
    </row>
    <row r="87265" spans="2:4" x14ac:dyDescent="0.3">
      <c r="B87265" s="60"/>
      <c r="D87265" s="61"/>
    </row>
    <row r="87266" spans="2:4" x14ac:dyDescent="0.3">
      <c r="B87266" s="60"/>
      <c r="D87266" s="61"/>
    </row>
    <row r="87267" spans="2:4" x14ac:dyDescent="0.3">
      <c r="B87267" s="60"/>
      <c r="D87267" s="61"/>
    </row>
    <row r="87268" spans="2:4" x14ac:dyDescent="0.3">
      <c r="B87268" s="60"/>
      <c r="D87268" s="61"/>
    </row>
    <row r="87269" spans="2:4" x14ac:dyDescent="0.3">
      <c r="B87269" s="60"/>
      <c r="D87269" s="61"/>
    </row>
    <row r="87270" spans="2:4" x14ac:dyDescent="0.3">
      <c r="B87270" s="60"/>
      <c r="D87270" s="61"/>
    </row>
    <row r="87271" spans="2:4" x14ac:dyDescent="0.3">
      <c r="B87271" s="60"/>
      <c r="D87271" s="61"/>
    </row>
    <row r="87272" spans="2:4" x14ac:dyDescent="0.3">
      <c r="B87272" s="60"/>
      <c r="D87272" s="61"/>
    </row>
    <row r="87273" spans="2:4" x14ac:dyDescent="0.3">
      <c r="B87273" s="60"/>
      <c r="D87273" s="61"/>
    </row>
    <row r="87274" spans="2:4" x14ac:dyDescent="0.3">
      <c r="B87274" s="60"/>
      <c r="D87274" s="61"/>
    </row>
    <row r="87275" spans="2:4" x14ac:dyDescent="0.3">
      <c r="B87275" s="60"/>
      <c r="D87275" s="61"/>
    </row>
    <row r="87276" spans="2:4" x14ac:dyDescent="0.3">
      <c r="B87276" s="60"/>
      <c r="D87276" s="61"/>
    </row>
    <row r="87277" spans="2:4" x14ac:dyDescent="0.3">
      <c r="B87277" s="60"/>
      <c r="D87277" s="61"/>
    </row>
    <row r="87278" spans="2:4" x14ac:dyDescent="0.3">
      <c r="B87278" s="60"/>
      <c r="D87278" s="61"/>
    </row>
    <row r="87279" spans="2:4" x14ac:dyDescent="0.3">
      <c r="B87279" s="60"/>
      <c r="D87279" s="61"/>
    </row>
    <row r="87280" spans="2:4" x14ac:dyDescent="0.3">
      <c r="B87280" s="60"/>
      <c r="D87280" s="61"/>
    </row>
    <row r="87281" spans="2:4" x14ac:dyDescent="0.3">
      <c r="B87281" s="60"/>
      <c r="D87281" s="61"/>
    </row>
    <row r="87282" spans="2:4" x14ac:dyDescent="0.3">
      <c r="B87282" s="60"/>
      <c r="D87282" s="61"/>
    </row>
    <row r="87283" spans="2:4" x14ac:dyDescent="0.3">
      <c r="B87283" s="60"/>
      <c r="D87283" s="61"/>
    </row>
    <row r="87284" spans="2:4" x14ac:dyDescent="0.3">
      <c r="B87284" s="60"/>
      <c r="D87284" s="61"/>
    </row>
    <row r="87285" spans="2:4" x14ac:dyDescent="0.3">
      <c r="B87285" s="60"/>
      <c r="D87285" s="61"/>
    </row>
    <row r="87286" spans="2:4" x14ac:dyDescent="0.3">
      <c r="B87286" s="60"/>
      <c r="D87286" s="61"/>
    </row>
    <row r="87287" spans="2:4" x14ac:dyDescent="0.3">
      <c r="B87287" s="60"/>
      <c r="D87287" s="61"/>
    </row>
    <row r="87288" spans="2:4" x14ac:dyDescent="0.3">
      <c r="B87288" s="60"/>
      <c r="D87288" s="61"/>
    </row>
    <row r="87289" spans="2:4" x14ac:dyDescent="0.3">
      <c r="B87289" s="60"/>
      <c r="D87289" s="61"/>
    </row>
    <row r="87290" spans="2:4" x14ac:dyDescent="0.3">
      <c r="B87290" s="60"/>
      <c r="D87290" s="61"/>
    </row>
    <row r="87291" spans="2:4" x14ac:dyDescent="0.3">
      <c r="B87291" s="60"/>
      <c r="D87291" s="61"/>
    </row>
    <row r="87292" spans="2:4" x14ac:dyDescent="0.3">
      <c r="B87292" s="60"/>
      <c r="D87292" s="61"/>
    </row>
    <row r="87293" spans="2:4" x14ac:dyDescent="0.3">
      <c r="B87293" s="60"/>
      <c r="D87293" s="61"/>
    </row>
    <row r="87294" spans="2:4" x14ac:dyDescent="0.3">
      <c r="B87294" s="60"/>
      <c r="D87294" s="61"/>
    </row>
    <row r="87295" spans="2:4" x14ac:dyDescent="0.3">
      <c r="B87295" s="60"/>
      <c r="D87295" s="61"/>
    </row>
    <row r="87296" spans="2:4" x14ac:dyDescent="0.3">
      <c r="B87296" s="60"/>
      <c r="D87296" s="61"/>
    </row>
    <row r="87297" spans="2:4" x14ac:dyDescent="0.3">
      <c r="B87297" s="60"/>
      <c r="D87297" s="61"/>
    </row>
    <row r="87298" spans="2:4" x14ac:dyDescent="0.3">
      <c r="B87298" s="60"/>
      <c r="D87298" s="61"/>
    </row>
    <row r="87299" spans="2:4" x14ac:dyDescent="0.3">
      <c r="B87299" s="60"/>
      <c r="D87299" s="61"/>
    </row>
    <row r="87300" spans="2:4" x14ac:dyDescent="0.3">
      <c r="B87300" s="60"/>
      <c r="D87300" s="61"/>
    </row>
    <row r="87301" spans="2:4" x14ac:dyDescent="0.3">
      <c r="B87301" s="60"/>
      <c r="D87301" s="61"/>
    </row>
    <row r="87302" spans="2:4" x14ac:dyDescent="0.3">
      <c r="B87302" s="60"/>
      <c r="D87302" s="61"/>
    </row>
    <row r="87303" spans="2:4" x14ac:dyDescent="0.3">
      <c r="B87303" s="60"/>
      <c r="D87303" s="61"/>
    </row>
    <row r="87304" spans="2:4" x14ac:dyDescent="0.3">
      <c r="B87304" s="60"/>
      <c r="D87304" s="61"/>
    </row>
    <row r="87305" spans="2:4" x14ac:dyDescent="0.3">
      <c r="B87305" s="60"/>
      <c r="D87305" s="61"/>
    </row>
    <row r="87306" spans="2:4" x14ac:dyDescent="0.3">
      <c r="B87306" s="60"/>
      <c r="D87306" s="61"/>
    </row>
    <row r="87307" spans="2:4" x14ac:dyDescent="0.3">
      <c r="B87307" s="60"/>
      <c r="D87307" s="61"/>
    </row>
    <row r="87308" spans="2:4" x14ac:dyDescent="0.3">
      <c r="B87308" s="60"/>
      <c r="D87308" s="61"/>
    </row>
    <row r="87309" spans="2:4" x14ac:dyDescent="0.3">
      <c r="B87309" s="60"/>
      <c r="D87309" s="61"/>
    </row>
    <row r="87310" spans="2:4" x14ac:dyDescent="0.3">
      <c r="B87310" s="60"/>
      <c r="D87310" s="61"/>
    </row>
    <row r="87311" spans="2:4" x14ac:dyDescent="0.3">
      <c r="B87311" s="60"/>
      <c r="D87311" s="61"/>
    </row>
    <row r="87312" spans="2:4" x14ac:dyDescent="0.3">
      <c r="B87312" s="60"/>
      <c r="D87312" s="61"/>
    </row>
    <row r="87313" spans="2:4" x14ac:dyDescent="0.3">
      <c r="B87313" s="60"/>
      <c r="D87313" s="61"/>
    </row>
    <row r="87314" spans="2:4" x14ac:dyDescent="0.3">
      <c r="B87314" s="60"/>
      <c r="D87314" s="61"/>
    </row>
    <row r="87315" spans="2:4" x14ac:dyDescent="0.3">
      <c r="B87315" s="60"/>
      <c r="D87315" s="61"/>
    </row>
    <row r="87316" spans="2:4" x14ac:dyDescent="0.3">
      <c r="B87316" s="60"/>
      <c r="D87316" s="61"/>
    </row>
    <row r="87317" spans="2:4" x14ac:dyDescent="0.3">
      <c r="B87317" s="60"/>
      <c r="D87317" s="61"/>
    </row>
    <row r="87318" spans="2:4" x14ac:dyDescent="0.3">
      <c r="B87318" s="60"/>
      <c r="D87318" s="61"/>
    </row>
    <row r="87319" spans="2:4" x14ac:dyDescent="0.3">
      <c r="B87319" s="60"/>
      <c r="D87319" s="61"/>
    </row>
    <row r="87320" spans="2:4" x14ac:dyDescent="0.3">
      <c r="B87320" s="60"/>
      <c r="D87320" s="61"/>
    </row>
    <row r="87321" spans="2:4" x14ac:dyDescent="0.3">
      <c r="B87321" s="60"/>
      <c r="D87321" s="61"/>
    </row>
    <row r="87322" spans="2:4" x14ac:dyDescent="0.3">
      <c r="B87322" s="60"/>
      <c r="D87322" s="61"/>
    </row>
    <row r="87323" spans="2:4" x14ac:dyDescent="0.3">
      <c r="B87323" s="60"/>
      <c r="D87323" s="61"/>
    </row>
    <row r="87324" spans="2:4" x14ac:dyDescent="0.3">
      <c r="B87324" s="60"/>
      <c r="D87324" s="61"/>
    </row>
    <row r="87325" spans="2:4" x14ac:dyDescent="0.3">
      <c r="B87325" s="60"/>
      <c r="D87325" s="61"/>
    </row>
    <row r="87326" spans="2:4" x14ac:dyDescent="0.3">
      <c r="B87326" s="60"/>
      <c r="D87326" s="61"/>
    </row>
    <row r="87327" spans="2:4" x14ac:dyDescent="0.3">
      <c r="B87327" s="60"/>
      <c r="D87327" s="61"/>
    </row>
    <row r="87328" spans="2:4" x14ac:dyDescent="0.3">
      <c r="B87328" s="60"/>
      <c r="D87328" s="61"/>
    </row>
    <row r="87329" spans="2:4" x14ac:dyDescent="0.3">
      <c r="B87329" s="60"/>
      <c r="D87329" s="61"/>
    </row>
    <row r="87330" spans="2:4" x14ac:dyDescent="0.3">
      <c r="B87330" s="60"/>
      <c r="D87330" s="61"/>
    </row>
    <row r="87331" spans="2:4" x14ac:dyDescent="0.3">
      <c r="B87331" s="60"/>
      <c r="D87331" s="61"/>
    </row>
    <row r="87332" spans="2:4" x14ac:dyDescent="0.3">
      <c r="B87332" s="60"/>
      <c r="D87332" s="61"/>
    </row>
    <row r="87333" spans="2:4" x14ac:dyDescent="0.3">
      <c r="B87333" s="60"/>
      <c r="D87333" s="61"/>
    </row>
    <row r="87334" spans="2:4" x14ac:dyDescent="0.3">
      <c r="B87334" s="60"/>
      <c r="D87334" s="61"/>
    </row>
    <row r="87335" spans="2:4" x14ac:dyDescent="0.3">
      <c r="B87335" s="60"/>
      <c r="D87335" s="61"/>
    </row>
    <row r="87336" spans="2:4" x14ac:dyDescent="0.3">
      <c r="B87336" s="60"/>
      <c r="D87336" s="61"/>
    </row>
    <row r="87337" spans="2:4" x14ac:dyDescent="0.3">
      <c r="B87337" s="60"/>
      <c r="D87337" s="61"/>
    </row>
    <row r="87338" spans="2:4" x14ac:dyDescent="0.3">
      <c r="B87338" s="60"/>
      <c r="D87338" s="61"/>
    </row>
    <row r="87339" spans="2:4" x14ac:dyDescent="0.3">
      <c r="B87339" s="60"/>
      <c r="D87339" s="61"/>
    </row>
    <row r="87340" spans="2:4" x14ac:dyDescent="0.3">
      <c r="B87340" s="60"/>
      <c r="D87340" s="61"/>
    </row>
    <row r="87341" spans="2:4" x14ac:dyDescent="0.3">
      <c r="B87341" s="60"/>
      <c r="D87341" s="61"/>
    </row>
    <row r="87342" spans="2:4" x14ac:dyDescent="0.3">
      <c r="B87342" s="60"/>
      <c r="D87342" s="61"/>
    </row>
    <row r="87343" spans="2:4" x14ac:dyDescent="0.3">
      <c r="B87343" s="60"/>
      <c r="D87343" s="61"/>
    </row>
    <row r="87344" spans="2:4" x14ac:dyDescent="0.3">
      <c r="B87344" s="60"/>
      <c r="D87344" s="61"/>
    </row>
    <row r="87345" spans="2:4" x14ac:dyDescent="0.3">
      <c r="B87345" s="60"/>
      <c r="D87345" s="61"/>
    </row>
    <row r="87346" spans="2:4" x14ac:dyDescent="0.3">
      <c r="B87346" s="60"/>
      <c r="D87346" s="61"/>
    </row>
    <row r="87347" spans="2:4" x14ac:dyDescent="0.3">
      <c r="B87347" s="60"/>
      <c r="D87347" s="61"/>
    </row>
    <row r="87348" spans="2:4" x14ac:dyDescent="0.3">
      <c r="B87348" s="60"/>
      <c r="D87348" s="61"/>
    </row>
    <row r="87349" spans="2:4" x14ac:dyDescent="0.3">
      <c r="B87349" s="60"/>
      <c r="D87349" s="61"/>
    </row>
    <row r="87350" spans="2:4" x14ac:dyDescent="0.3">
      <c r="B87350" s="60"/>
      <c r="D87350" s="61"/>
    </row>
    <row r="87351" spans="2:4" x14ac:dyDescent="0.3">
      <c r="B87351" s="60"/>
      <c r="D87351" s="61"/>
    </row>
    <row r="87352" spans="2:4" x14ac:dyDescent="0.3">
      <c r="B87352" s="60"/>
      <c r="D87352" s="61"/>
    </row>
    <row r="87353" spans="2:4" x14ac:dyDescent="0.3">
      <c r="B87353" s="60"/>
      <c r="D87353" s="61"/>
    </row>
    <row r="87354" spans="2:4" x14ac:dyDescent="0.3">
      <c r="B87354" s="60"/>
      <c r="D87354" s="61"/>
    </row>
    <row r="87355" spans="2:4" x14ac:dyDescent="0.3">
      <c r="B87355" s="60"/>
      <c r="D87355" s="61"/>
    </row>
    <row r="87356" spans="2:4" x14ac:dyDescent="0.3">
      <c r="B87356" s="60"/>
      <c r="D87356" s="61"/>
    </row>
    <row r="87357" spans="2:4" x14ac:dyDescent="0.3">
      <c r="B87357" s="60"/>
      <c r="D87357" s="61"/>
    </row>
    <row r="87358" spans="2:4" x14ac:dyDescent="0.3">
      <c r="B87358" s="60"/>
      <c r="D87358" s="61"/>
    </row>
    <row r="87359" spans="2:4" x14ac:dyDescent="0.3">
      <c r="B87359" s="60"/>
      <c r="D87359" s="61"/>
    </row>
    <row r="87360" spans="2:4" x14ac:dyDescent="0.3">
      <c r="B87360" s="60"/>
      <c r="D87360" s="61"/>
    </row>
    <row r="87361" spans="2:4" x14ac:dyDescent="0.3">
      <c r="B87361" s="60"/>
      <c r="D87361" s="61"/>
    </row>
    <row r="87362" spans="2:4" x14ac:dyDescent="0.3">
      <c r="B87362" s="60"/>
      <c r="D87362" s="61"/>
    </row>
    <row r="87363" spans="2:4" x14ac:dyDescent="0.3">
      <c r="B87363" s="60"/>
      <c r="D87363" s="61"/>
    </row>
    <row r="87364" spans="2:4" x14ac:dyDescent="0.3">
      <c r="B87364" s="60"/>
      <c r="D87364" s="61"/>
    </row>
    <row r="87365" spans="2:4" x14ac:dyDescent="0.3">
      <c r="B87365" s="60"/>
      <c r="D87365" s="61"/>
    </row>
    <row r="87366" spans="2:4" x14ac:dyDescent="0.3">
      <c r="B87366" s="60"/>
      <c r="D87366" s="61"/>
    </row>
    <row r="87367" spans="2:4" x14ac:dyDescent="0.3">
      <c r="B87367" s="60"/>
      <c r="D87367" s="61"/>
    </row>
    <row r="87368" spans="2:4" x14ac:dyDescent="0.3">
      <c r="B87368" s="60"/>
      <c r="D87368" s="61"/>
    </row>
    <row r="87369" spans="2:4" x14ac:dyDescent="0.3">
      <c r="B87369" s="60"/>
      <c r="D87369" s="61"/>
    </row>
    <row r="87370" spans="2:4" x14ac:dyDescent="0.3">
      <c r="B87370" s="60"/>
      <c r="D87370" s="61"/>
    </row>
    <row r="87371" spans="2:4" x14ac:dyDescent="0.3">
      <c r="B87371" s="60"/>
      <c r="D87371" s="61"/>
    </row>
    <row r="87372" spans="2:4" x14ac:dyDescent="0.3">
      <c r="B87372" s="60"/>
      <c r="D87372" s="61"/>
    </row>
    <row r="87373" spans="2:4" x14ac:dyDescent="0.3">
      <c r="B87373" s="60"/>
      <c r="D87373" s="61"/>
    </row>
    <row r="87374" spans="2:4" x14ac:dyDescent="0.3">
      <c r="B87374" s="60"/>
      <c r="D87374" s="61"/>
    </row>
    <row r="87375" spans="2:4" x14ac:dyDescent="0.3">
      <c r="B87375" s="60"/>
      <c r="D87375" s="61"/>
    </row>
    <row r="87376" spans="2:4" x14ac:dyDescent="0.3">
      <c r="B87376" s="60"/>
      <c r="D87376" s="61"/>
    </row>
    <row r="87377" spans="2:4" x14ac:dyDescent="0.3">
      <c r="B87377" s="60"/>
      <c r="D87377" s="61"/>
    </row>
    <row r="87378" spans="2:4" x14ac:dyDescent="0.3">
      <c r="B87378" s="60"/>
      <c r="D87378" s="61"/>
    </row>
    <row r="87379" spans="2:4" x14ac:dyDescent="0.3">
      <c r="B87379" s="60"/>
      <c r="D87379" s="61"/>
    </row>
    <row r="87380" spans="2:4" x14ac:dyDescent="0.3">
      <c r="B87380" s="60"/>
      <c r="D87380" s="61"/>
    </row>
    <row r="87381" spans="2:4" x14ac:dyDescent="0.3">
      <c r="B87381" s="60"/>
      <c r="D87381" s="61"/>
    </row>
    <row r="87382" spans="2:4" x14ac:dyDescent="0.3">
      <c r="B87382" s="60"/>
      <c r="D87382" s="61"/>
    </row>
    <row r="87383" spans="2:4" x14ac:dyDescent="0.3">
      <c r="B87383" s="60"/>
      <c r="D87383" s="61"/>
    </row>
    <row r="87384" spans="2:4" x14ac:dyDescent="0.3">
      <c r="B87384" s="60"/>
      <c r="D87384" s="61"/>
    </row>
    <row r="87385" spans="2:4" x14ac:dyDescent="0.3">
      <c r="B87385" s="60"/>
      <c r="D87385" s="61"/>
    </row>
    <row r="87386" spans="2:4" x14ac:dyDescent="0.3">
      <c r="B87386" s="60"/>
      <c r="D87386" s="61"/>
    </row>
    <row r="87387" spans="2:4" x14ac:dyDescent="0.3">
      <c r="B87387" s="60"/>
      <c r="D87387" s="61"/>
    </row>
    <row r="87388" spans="2:4" x14ac:dyDescent="0.3">
      <c r="B87388" s="60"/>
      <c r="D87388" s="61"/>
    </row>
    <row r="87389" spans="2:4" x14ac:dyDescent="0.3">
      <c r="B87389" s="60"/>
      <c r="D87389" s="61"/>
    </row>
    <row r="87390" spans="2:4" x14ac:dyDescent="0.3">
      <c r="B87390" s="60"/>
      <c r="D87390" s="61"/>
    </row>
    <row r="87391" spans="2:4" x14ac:dyDescent="0.3">
      <c r="B87391" s="60"/>
      <c r="D87391" s="61"/>
    </row>
    <row r="87392" spans="2:4" x14ac:dyDescent="0.3">
      <c r="B87392" s="60"/>
      <c r="D87392" s="61"/>
    </row>
    <row r="87393" spans="2:4" x14ac:dyDescent="0.3">
      <c r="B87393" s="60"/>
      <c r="D87393" s="61"/>
    </row>
    <row r="87394" spans="2:4" x14ac:dyDescent="0.3">
      <c r="B87394" s="60"/>
      <c r="D87394" s="61"/>
    </row>
    <row r="87395" spans="2:4" x14ac:dyDescent="0.3">
      <c r="B87395" s="60"/>
      <c r="D87395" s="61"/>
    </row>
    <row r="87396" spans="2:4" x14ac:dyDescent="0.3">
      <c r="B87396" s="60"/>
      <c r="D87396" s="61"/>
    </row>
    <row r="87397" spans="2:4" x14ac:dyDescent="0.3">
      <c r="B87397" s="60"/>
      <c r="D87397" s="61"/>
    </row>
    <row r="87398" spans="2:4" x14ac:dyDescent="0.3">
      <c r="B87398" s="60"/>
      <c r="D87398" s="61"/>
    </row>
    <row r="87399" spans="2:4" x14ac:dyDescent="0.3">
      <c r="B87399" s="60"/>
      <c r="D87399" s="61"/>
    </row>
    <row r="87400" spans="2:4" x14ac:dyDescent="0.3">
      <c r="B87400" s="60"/>
      <c r="D87400" s="61"/>
    </row>
    <row r="87401" spans="2:4" x14ac:dyDescent="0.3">
      <c r="B87401" s="60"/>
      <c r="D87401" s="61"/>
    </row>
    <row r="87402" spans="2:4" x14ac:dyDescent="0.3">
      <c r="B87402" s="60"/>
      <c r="D87402" s="61"/>
    </row>
    <row r="87403" spans="2:4" x14ac:dyDescent="0.3">
      <c r="B87403" s="60"/>
      <c r="D87403" s="61"/>
    </row>
    <row r="87404" spans="2:4" x14ac:dyDescent="0.3">
      <c r="B87404" s="60"/>
      <c r="D87404" s="61"/>
    </row>
    <row r="87405" spans="2:4" x14ac:dyDescent="0.3">
      <c r="B87405" s="60"/>
      <c r="D87405" s="61"/>
    </row>
    <row r="87406" spans="2:4" x14ac:dyDescent="0.3">
      <c r="B87406" s="60"/>
      <c r="D87406" s="61"/>
    </row>
    <row r="87407" spans="2:4" x14ac:dyDescent="0.3">
      <c r="B87407" s="60"/>
      <c r="D87407" s="61"/>
    </row>
    <row r="87408" spans="2:4" x14ac:dyDescent="0.3">
      <c r="B87408" s="60"/>
      <c r="D87408" s="61"/>
    </row>
    <row r="87409" spans="2:4" x14ac:dyDescent="0.3">
      <c r="B87409" s="60"/>
      <c r="D87409" s="61"/>
    </row>
    <row r="87410" spans="2:4" x14ac:dyDescent="0.3">
      <c r="B87410" s="60"/>
      <c r="D87410" s="61"/>
    </row>
    <row r="87411" spans="2:4" x14ac:dyDescent="0.3">
      <c r="B87411" s="60"/>
      <c r="D87411" s="61"/>
    </row>
    <row r="87412" spans="2:4" x14ac:dyDescent="0.3">
      <c r="B87412" s="60"/>
      <c r="D87412" s="61"/>
    </row>
    <row r="87413" spans="2:4" x14ac:dyDescent="0.3">
      <c r="B87413" s="60"/>
      <c r="D87413" s="61"/>
    </row>
    <row r="87414" spans="2:4" x14ac:dyDescent="0.3">
      <c r="B87414" s="60"/>
      <c r="D87414" s="61"/>
    </row>
    <row r="87415" spans="2:4" x14ac:dyDescent="0.3">
      <c r="B87415" s="60"/>
      <c r="D87415" s="61"/>
    </row>
    <row r="87416" spans="2:4" x14ac:dyDescent="0.3">
      <c r="B87416" s="60"/>
      <c r="D87416" s="61"/>
    </row>
    <row r="87417" spans="2:4" x14ac:dyDescent="0.3">
      <c r="B87417" s="60"/>
      <c r="D87417" s="61"/>
    </row>
    <row r="87418" spans="2:4" x14ac:dyDescent="0.3">
      <c r="B87418" s="60"/>
      <c r="D87418" s="61"/>
    </row>
    <row r="87419" spans="2:4" x14ac:dyDescent="0.3">
      <c r="B87419" s="60"/>
      <c r="D87419" s="61"/>
    </row>
    <row r="87420" spans="2:4" x14ac:dyDescent="0.3">
      <c r="B87420" s="60"/>
      <c r="D87420" s="61"/>
    </row>
    <row r="87421" spans="2:4" x14ac:dyDescent="0.3">
      <c r="B87421" s="60"/>
      <c r="D87421" s="61"/>
    </row>
    <row r="87422" spans="2:4" x14ac:dyDescent="0.3">
      <c r="B87422" s="60"/>
      <c r="D87422" s="61"/>
    </row>
    <row r="87423" spans="2:4" x14ac:dyDescent="0.3">
      <c r="B87423" s="60"/>
      <c r="D87423" s="61"/>
    </row>
    <row r="87424" spans="2:4" x14ac:dyDescent="0.3">
      <c r="B87424" s="60"/>
      <c r="D87424" s="61"/>
    </row>
    <row r="87425" spans="2:4" x14ac:dyDescent="0.3">
      <c r="B87425" s="60"/>
      <c r="D87425" s="61"/>
    </row>
    <row r="87426" spans="2:4" x14ac:dyDescent="0.3">
      <c r="B87426" s="60"/>
      <c r="D87426" s="61"/>
    </row>
    <row r="87427" spans="2:4" x14ac:dyDescent="0.3">
      <c r="B87427" s="60"/>
      <c r="D87427" s="61"/>
    </row>
    <row r="87428" spans="2:4" x14ac:dyDescent="0.3">
      <c r="B87428" s="60"/>
      <c r="D87428" s="61"/>
    </row>
    <row r="87429" spans="2:4" x14ac:dyDescent="0.3">
      <c r="B87429" s="60"/>
      <c r="D87429" s="61"/>
    </row>
    <row r="87430" spans="2:4" x14ac:dyDescent="0.3">
      <c r="B87430" s="60"/>
      <c r="D87430" s="61"/>
    </row>
    <row r="87431" spans="2:4" x14ac:dyDescent="0.3">
      <c r="B87431" s="60"/>
      <c r="D87431" s="61"/>
    </row>
    <row r="87432" spans="2:4" x14ac:dyDescent="0.3">
      <c r="B87432" s="60"/>
      <c r="D87432" s="61"/>
    </row>
    <row r="87433" spans="2:4" x14ac:dyDescent="0.3">
      <c r="B87433" s="60"/>
      <c r="D87433" s="61"/>
    </row>
    <row r="87434" spans="2:4" x14ac:dyDescent="0.3">
      <c r="B87434" s="60"/>
      <c r="D87434" s="61"/>
    </row>
    <row r="87435" spans="2:4" x14ac:dyDescent="0.3">
      <c r="B87435" s="60"/>
      <c r="D87435" s="61"/>
    </row>
    <row r="87436" spans="2:4" x14ac:dyDescent="0.3">
      <c r="B87436" s="60"/>
      <c r="D87436" s="61"/>
    </row>
    <row r="87437" spans="2:4" x14ac:dyDescent="0.3">
      <c r="B87437" s="60"/>
      <c r="D87437" s="61"/>
    </row>
    <row r="87438" spans="2:4" x14ac:dyDescent="0.3">
      <c r="B87438" s="60"/>
      <c r="D87438" s="61"/>
    </row>
    <row r="87439" spans="2:4" x14ac:dyDescent="0.3">
      <c r="B87439" s="60"/>
      <c r="D87439" s="61"/>
    </row>
    <row r="87440" spans="2:4" x14ac:dyDescent="0.3">
      <c r="B87440" s="60"/>
      <c r="D87440" s="61"/>
    </row>
    <row r="87441" spans="2:4" x14ac:dyDescent="0.3">
      <c r="B87441" s="60"/>
      <c r="D87441" s="61"/>
    </row>
    <row r="87442" spans="2:4" x14ac:dyDescent="0.3">
      <c r="B87442" s="60"/>
      <c r="D87442" s="61"/>
    </row>
    <row r="87443" spans="2:4" x14ac:dyDescent="0.3">
      <c r="B87443" s="60"/>
      <c r="D87443" s="61"/>
    </row>
    <row r="87444" spans="2:4" x14ac:dyDescent="0.3">
      <c r="B87444" s="60"/>
      <c r="D87444" s="61"/>
    </row>
    <row r="87445" spans="2:4" x14ac:dyDescent="0.3">
      <c r="B87445" s="60"/>
      <c r="D87445" s="61"/>
    </row>
    <row r="87446" spans="2:4" x14ac:dyDescent="0.3">
      <c r="B87446" s="60"/>
      <c r="D87446" s="61"/>
    </row>
    <row r="87447" spans="2:4" x14ac:dyDescent="0.3">
      <c r="B87447" s="60"/>
      <c r="D87447" s="61"/>
    </row>
    <row r="87448" spans="2:4" x14ac:dyDescent="0.3">
      <c r="B87448" s="60"/>
      <c r="D87448" s="61"/>
    </row>
    <row r="87449" spans="2:4" x14ac:dyDescent="0.3">
      <c r="B87449" s="60"/>
      <c r="D87449" s="61"/>
    </row>
    <row r="87450" spans="2:4" x14ac:dyDescent="0.3">
      <c r="B87450" s="60"/>
      <c r="D87450" s="61"/>
    </row>
    <row r="87451" spans="2:4" x14ac:dyDescent="0.3">
      <c r="B87451" s="60"/>
      <c r="D87451" s="61"/>
    </row>
    <row r="87452" spans="2:4" x14ac:dyDescent="0.3">
      <c r="B87452" s="60"/>
      <c r="D87452" s="61"/>
    </row>
    <row r="87453" spans="2:4" x14ac:dyDescent="0.3">
      <c r="B87453" s="60"/>
      <c r="D87453" s="61"/>
    </row>
    <row r="87454" spans="2:4" x14ac:dyDescent="0.3">
      <c r="B87454" s="60"/>
      <c r="D87454" s="61"/>
    </row>
    <row r="87455" spans="2:4" x14ac:dyDescent="0.3">
      <c r="B87455" s="60"/>
      <c r="D87455" s="61"/>
    </row>
    <row r="87456" spans="2:4" x14ac:dyDescent="0.3">
      <c r="B87456" s="60"/>
      <c r="D87456" s="61"/>
    </row>
    <row r="87457" spans="2:4" x14ac:dyDescent="0.3">
      <c r="B87457" s="60"/>
      <c r="D87457" s="61"/>
    </row>
    <row r="87458" spans="2:4" x14ac:dyDescent="0.3">
      <c r="B87458" s="60"/>
      <c r="D87458" s="61"/>
    </row>
    <row r="87459" spans="2:4" x14ac:dyDescent="0.3">
      <c r="B87459" s="60"/>
      <c r="D87459" s="61"/>
    </row>
    <row r="87460" spans="2:4" x14ac:dyDescent="0.3">
      <c r="B87460" s="60"/>
      <c r="D87460" s="61"/>
    </row>
    <row r="87461" spans="2:4" x14ac:dyDescent="0.3">
      <c r="B87461" s="60"/>
      <c r="D87461" s="61"/>
    </row>
    <row r="87462" spans="2:4" x14ac:dyDescent="0.3">
      <c r="B87462" s="60"/>
      <c r="D87462" s="61"/>
    </row>
    <row r="87463" spans="2:4" x14ac:dyDescent="0.3">
      <c r="B87463" s="60"/>
      <c r="D87463" s="61"/>
    </row>
    <row r="87464" spans="2:4" x14ac:dyDescent="0.3">
      <c r="B87464" s="60"/>
      <c r="D87464" s="61"/>
    </row>
    <row r="87465" spans="2:4" x14ac:dyDescent="0.3">
      <c r="B87465" s="60"/>
      <c r="D87465" s="61"/>
    </row>
    <row r="87466" spans="2:4" x14ac:dyDescent="0.3">
      <c r="B87466" s="60"/>
      <c r="D87466" s="61"/>
    </row>
    <row r="87467" spans="2:4" x14ac:dyDescent="0.3">
      <c r="B87467" s="60"/>
      <c r="D87467" s="61"/>
    </row>
    <row r="87468" spans="2:4" x14ac:dyDescent="0.3">
      <c r="B87468" s="60"/>
      <c r="D87468" s="61"/>
    </row>
    <row r="87469" spans="2:4" x14ac:dyDescent="0.3">
      <c r="B87469" s="60"/>
      <c r="D87469" s="61"/>
    </row>
    <row r="87470" spans="2:4" x14ac:dyDescent="0.3">
      <c r="B87470" s="60"/>
      <c r="D87470" s="61"/>
    </row>
    <row r="87471" spans="2:4" x14ac:dyDescent="0.3">
      <c r="B87471" s="60"/>
      <c r="D87471" s="61"/>
    </row>
    <row r="87472" spans="2:4" x14ac:dyDescent="0.3">
      <c r="B87472" s="60"/>
      <c r="D87472" s="61"/>
    </row>
    <row r="87473" spans="2:4" x14ac:dyDescent="0.3">
      <c r="B87473" s="60"/>
      <c r="D87473" s="61"/>
    </row>
    <row r="87474" spans="2:4" x14ac:dyDescent="0.3">
      <c r="B87474" s="60"/>
      <c r="D87474" s="61"/>
    </row>
    <row r="87475" spans="2:4" x14ac:dyDescent="0.3">
      <c r="B87475" s="60"/>
      <c r="D87475" s="61"/>
    </row>
    <row r="87476" spans="2:4" x14ac:dyDescent="0.3">
      <c r="B87476" s="60"/>
      <c r="D87476" s="61"/>
    </row>
    <row r="87477" spans="2:4" x14ac:dyDescent="0.3">
      <c r="B87477" s="60"/>
      <c r="D87477" s="61"/>
    </row>
    <row r="87478" spans="2:4" x14ac:dyDescent="0.3">
      <c r="B87478" s="60"/>
      <c r="D87478" s="61"/>
    </row>
    <row r="87479" spans="2:4" x14ac:dyDescent="0.3">
      <c r="B87479" s="60"/>
      <c r="D87479" s="61"/>
    </row>
    <row r="87480" spans="2:4" x14ac:dyDescent="0.3">
      <c r="B87480" s="60"/>
      <c r="D87480" s="61"/>
    </row>
    <row r="87481" spans="2:4" x14ac:dyDescent="0.3">
      <c r="B87481" s="60"/>
      <c r="D87481" s="61"/>
    </row>
    <row r="87482" spans="2:4" x14ac:dyDescent="0.3">
      <c r="B87482" s="60"/>
      <c r="D87482" s="61"/>
    </row>
    <row r="87483" spans="2:4" x14ac:dyDescent="0.3">
      <c r="B87483" s="60"/>
      <c r="D87483" s="61"/>
    </row>
    <row r="87484" spans="2:4" x14ac:dyDescent="0.3">
      <c r="B87484" s="60"/>
      <c r="D87484" s="61"/>
    </row>
    <row r="87485" spans="2:4" x14ac:dyDescent="0.3">
      <c r="B87485" s="60"/>
      <c r="D87485" s="61"/>
    </row>
    <row r="87486" spans="2:4" x14ac:dyDescent="0.3">
      <c r="B87486" s="60"/>
      <c r="D87486" s="61"/>
    </row>
    <row r="87487" spans="2:4" x14ac:dyDescent="0.3">
      <c r="B87487" s="60"/>
      <c r="D87487" s="61"/>
    </row>
    <row r="87488" spans="2:4" x14ac:dyDescent="0.3">
      <c r="B87488" s="60"/>
      <c r="D87488" s="61"/>
    </row>
    <row r="87489" spans="2:4" x14ac:dyDescent="0.3">
      <c r="B87489" s="60"/>
      <c r="D87489" s="61"/>
    </row>
    <row r="87490" spans="2:4" x14ac:dyDescent="0.3">
      <c r="B87490" s="60"/>
      <c r="D87490" s="61"/>
    </row>
    <row r="87491" spans="2:4" x14ac:dyDescent="0.3">
      <c r="B87491" s="60"/>
      <c r="D87491" s="61"/>
    </row>
    <row r="87492" spans="2:4" x14ac:dyDescent="0.3">
      <c r="B87492" s="60"/>
      <c r="D87492" s="61"/>
    </row>
    <row r="87493" spans="2:4" x14ac:dyDescent="0.3">
      <c r="B87493" s="60"/>
      <c r="D87493" s="61"/>
    </row>
    <row r="87494" spans="2:4" x14ac:dyDescent="0.3">
      <c r="B87494" s="60"/>
      <c r="D87494" s="61"/>
    </row>
    <row r="87495" spans="2:4" x14ac:dyDescent="0.3">
      <c r="B87495" s="60"/>
      <c r="D87495" s="61"/>
    </row>
    <row r="87496" spans="2:4" x14ac:dyDescent="0.3">
      <c r="B87496" s="60"/>
      <c r="D87496" s="61"/>
    </row>
    <row r="87497" spans="2:4" x14ac:dyDescent="0.3">
      <c r="B87497" s="60"/>
      <c r="D87497" s="61"/>
    </row>
    <row r="87498" spans="2:4" x14ac:dyDescent="0.3">
      <c r="B87498" s="60"/>
      <c r="D87498" s="61"/>
    </row>
    <row r="87499" spans="2:4" x14ac:dyDescent="0.3">
      <c r="B87499" s="60"/>
      <c r="D87499" s="61"/>
    </row>
    <row r="87500" spans="2:4" x14ac:dyDescent="0.3">
      <c r="B87500" s="60"/>
      <c r="D87500" s="61"/>
    </row>
    <row r="87501" spans="2:4" x14ac:dyDescent="0.3">
      <c r="B87501" s="60"/>
      <c r="D87501" s="61"/>
    </row>
    <row r="87502" spans="2:4" x14ac:dyDescent="0.3">
      <c r="B87502" s="60"/>
      <c r="D87502" s="61"/>
    </row>
    <row r="87503" spans="2:4" x14ac:dyDescent="0.3">
      <c r="B87503" s="60"/>
      <c r="D87503" s="61"/>
    </row>
    <row r="87504" spans="2:4" x14ac:dyDescent="0.3">
      <c r="B87504" s="60"/>
      <c r="D87504" s="61"/>
    </row>
    <row r="87505" spans="2:4" x14ac:dyDescent="0.3">
      <c r="B87505" s="60"/>
      <c r="D87505" s="61"/>
    </row>
    <row r="87506" spans="2:4" x14ac:dyDescent="0.3">
      <c r="B87506" s="60"/>
      <c r="D87506" s="61"/>
    </row>
    <row r="87507" spans="2:4" x14ac:dyDescent="0.3">
      <c r="B87507" s="60"/>
      <c r="D87507" s="61"/>
    </row>
    <row r="87508" spans="2:4" x14ac:dyDescent="0.3">
      <c r="B87508" s="60"/>
      <c r="D87508" s="61"/>
    </row>
    <row r="87509" spans="2:4" x14ac:dyDescent="0.3">
      <c r="B87509" s="60"/>
      <c r="D87509" s="61"/>
    </row>
    <row r="87510" spans="2:4" x14ac:dyDescent="0.3">
      <c r="B87510" s="60"/>
      <c r="D87510" s="61"/>
    </row>
    <row r="87511" spans="2:4" x14ac:dyDescent="0.3">
      <c r="B87511" s="60"/>
      <c r="D87511" s="61"/>
    </row>
    <row r="87512" spans="2:4" x14ac:dyDescent="0.3">
      <c r="B87512" s="60"/>
      <c r="D87512" s="61"/>
    </row>
    <row r="87513" spans="2:4" x14ac:dyDescent="0.3">
      <c r="B87513" s="60"/>
      <c r="D87513" s="61"/>
    </row>
    <row r="87514" spans="2:4" x14ac:dyDescent="0.3">
      <c r="B87514" s="60"/>
      <c r="D87514" s="61"/>
    </row>
    <row r="87515" spans="2:4" x14ac:dyDescent="0.3">
      <c r="B87515" s="60"/>
      <c r="D87515" s="61"/>
    </row>
    <row r="87516" spans="2:4" x14ac:dyDescent="0.3">
      <c r="B87516" s="60"/>
      <c r="D87516" s="61"/>
    </row>
    <row r="87517" spans="2:4" x14ac:dyDescent="0.3">
      <c r="B87517" s="60"/>
      <c r="D87517" s="61"/>
    </row>
    <row r="87518" spans="2:4" x14ac:dyDescent="0.3">
      <c r="B87518" s="60"/>
      <c r="D87518" s="61"/>
    </row>
    <row r="87519" spans="2:4" x14ac:dyDescent="0.3">
      <c r="B87519" s="60"/>
      <c r="D87519" s="61"/>
    </row>
    <row r="87520" spans="2:4" x14ac:dyDescent="0.3">
      <c r="B87520" s="60"/>
      <c r="D87520" s="61"/>
    </row>
    <row r="87521" spans="2:4" x14ac:dyDescent="0.3">
      <c r="B87521" s="60"/>
      <c r="D87521" s="61"/>
    </row>
    <row r="87522" spans="2:4" x14ac:dyDescent="0.3">
      <c r="B87522" s="60"/>
      <c r="D87522" s="61"/>
    </row>
    <row r="87523" spans="2:4" x14ac:dyDescent="0.3">
      <c r="B87523" s="60"/>
      <c r="D87523" s="61"/>
    </row>
    <row r="87524" spans="2:4" x14ac:dyDescent="0.3">
      <c r="B87524" s="60"/>
      <c r="D87524" s="61"/>
    </row>
    <row r="87525" spans="2:4" x14ac:dyDescent="0.3">
      <c r="B87525" s="60"/>
      <c r="D87525" s="61"/>
    </row>
    <row r="87526" spans="2:4" x14ac:dyDescent="0.3">
      <c r="B87526" s="60"/>
      <c r="D87526" s="61"/>
    </row>
    <row r="87527" spans="2:4" x14ac:dyDescent="0.3">
      <c r="B87527" s="60"/>
      <c r="D87527" s="61"/>
    </row>
    <row r="87528" spans="2:4" x14ac:dyDescent="0.3">
      <c r="B87528" s="60"/>
      <c r="D87528" s="61"/>
    </row>
    <row r="87529" spans="2:4" x14ac:dyDescent="0.3">
      <c r="B87529" s="60"/>
      <c r="D87529" s="61"/>
    </row>
    <row r="87530" spans="2:4" x14ac:dyDescent="0.3">
      <c r="B87530" s="60"/>
      <c r="D87530" s="61"/>
    </row>
    <row r="87531" spans="2:4" x14ac:dyDescent="0.3">
      <c r="B87531" s="60"/>
      <c r="D87531" s="61"/>
    </row>
    <row r="87532" spans="2:4" x14ac:dyDescent="0.3">
      <c r="B87532" s="60"/>
      <c r="D87532" s="61"/>
    </row>
    <row r="87533" spans="2:4" x14ac:dyDescent="0.3">
      <c r="B87533" s="60"/>
      <c r="D87533" s="61"/>
    </row>
    <row r="87534" spans="2:4" x14ac:dyDescent="0.3">
      <c r="B87534" s="60"/>
      <c r="D87534" s="61"/>
    </row>
    <row r="87535" spans="2:4" x14ac:dyDescent="0.3">
      <c r="B87535" s="60"/>
      <c r="D87535" s="61"/>
    </row>
    <row r="87536" spans="2:4" x14ac:dyDescent="0.3">
      <c r="B87536" s="60"/>
      <c r="D87536" s="61"/>
    </row>
    <row r="87537" spans="2:4" x14ac:dyDescent="0.3">
      <c r="B87537" s="60"/>
      <c r="D87537" s="61"/>
    </row>
    <row r="87538" spans="2:4" x14ac:dyDescent="0.3">
      <c r="B87538" s="60"/>
      <c r="D87538" s="61"/>
    </row>
    <row r="87539" spans="2:4" x14ac:dyDescent="0.3">
      <c r="B87539" s="60"/>
      <c r="D87539" s="61"/>
    </row>
    <row r="87540" spans="2:4" x14ac:dyDescent="0.3">
      <c r="B87540" s="60"/>
      <c r="D87540" s="61"/>
    </row>
    <row r="87541" spans="2:4" x14ac:dyDescent="0.3">
      <c r="B87541" s="60"/>
      <c r="D87541" s="61"/>
    </row>
    <row r="87542" spans="2:4" x14ac:dyDescent="0.3">
      <c r="B87542" s="60"/>
      <c r="D87542" s="61"/>
    </row>
    <row r="87543" spans="2:4" x14ac:dyDescent="0.3">
      <c r="B87543" s="60"/>
      <c r="D87543" s="61"/>
    </row>
    <row r="87544" spans="2:4" x14ac:dyDescent="0.3">
      <c r="B87544" s="60"/>
      <c r="D87544" s="61"/>
    </row>
    <row r="87545" spans="2:4" x14ac:dyDescent="0.3">
      <c r="B87545" s="60"/>
      <c r="D87545" s="61"/>
    </row>
    <row r="87546" spans="2:4" x14ac:dyDescent="0.3">
      <c r="B87546" s="60"/>
      <c r="D87546" s="61"/>
    </row>
    <row r="87547" spans="2:4" x14ac:dyDescent="0.3">
      <c r="B87547" s="60"/>
      <c r="D87547" s="61"/>
    </row>
    <row r="87548" spans="2:4" x14ac:dyDescent="0.3">
      <c r="B87548" s="60"/>
      <c r="D87548" s="61"/>
    </row>
    <row r="87549" spans="2:4" x14ac:dyDescent="0.3">
      <c r="B87549" s="60"/>
      <c r="D87549" s="61"/>
    </row>
    <row r="87550" spans="2:4" x14ac:dyDescent="0.3">
      <c r="B87550" s="60"/>
      <c r="D87550" s="61"/>
    </row>
    <row r="87551" spans="2:4" x14ac:dyDescent="0.3">
      <c r="B87551" s="60"/>
      <c r="D87551" s="61"/>
    </row>
    <row r="87552" spans="2:4" x14ac:dyDescent="0.3">
      <c r="B87552" s="60"/>
      <c r="D87552" s="61"/>
    </row>
    <row r="87553" spans="2:5" x14ac:dyDescent="0.3">
      <c r="B87553" s="60"/>
      <c r="D87553" s="61"/>
    </row>
    <row r="87554" spans="2:5" x14ac:dyDescent="0.3">
      <c r="B87554" s="60"/>
      <c r="D87554" s="62"/>
      <c r="E87554" s="63"/>
    </row>
    <row r="87555" spans="2:5" x14ac:dyDescent="0.3">
      <c r="B87555" s="60"/>
      <c r="D87555" s="62"/>
      <c r="E87555" s="63"/>
    </row>
    <row r="87556" spans="2:5" x14ac:dyDescent="0.3">
      <c r="B87556" s="60"/>
      <c r="D87556" s="62"/>
      <c r="E87556" s="63"/>
    </row>
    <row r="87557" spans="2:5" x14ac:dyDescent="0.3">
      <c r="B87557" s="60"/>
      <c r="D87557" s="62"/>
      <c r="E87557" s="63"/>
    </row>
    <row r="87558" spans="2:5" x14ac:dyDescent="0.3">
      <c r="B87558" s="60"/>
      <c r="D87558" s="62"/>
      <c r="E87558" s="63"/>
    </row>
    <row r="87559" spans="2:5" x14ac:dyDescent="0.3">
      <c r="B87559" s="60"/>
      <c r="D87559" s="62"/>
      <c r="E87559" s="63"/>
    </row>
    <row r="87560" spans="2:5" x14ac:dyDescent="0.3">
      <c r="B87560" s="60"/>
      <c r="D87560" s="62"/>
      <c r="E87560" s="63"/>
    </row>
    <row r="87561" spans="2:5" x14ac:dyDescent="0.3">
      <c r="B87561" s="60"/>
      <c r="D87561" s="62"/>
      <c r="E87561" s="63"/>
    </row>
    <row r="87562" spans="2:5" x14ac:dyDescent="0.3">
      <c r="B87562" s="60"/>
      <c r="D87562" s="62"/>
      <c r="E87562" s="63"/>
    </row>
    <row r="87563" spans="2:5" x14ac:dyDescent="0.3">
      <c r="B87563" s="60"/>
      <c r="D87563" s="62"/>
      <c r="E87563" s="63"/>
    </row>
    <row r="87564" spans="2:5" x14ac:dyDescent="0.3">
      <c r="B87564" s="60"/>
      <c r="D87564" s="62"/>
      <c r="E87564" s="63"/>
    </row>
    <row r="87565" spans="2:5" x14ac:dyDescent="0.3">
      <c r="B87565" s="60"/>
      <c r="D87565" s="62"/>
      <c r="E87565" s="63"/>
    </row>
    <row r="87566" spans="2:5" x14ac:dyDescent="0.3">
      <c r="B87566" s="60"/>
      <c r="D87566" s="62"/>
      <c r="E87566" s="63"/>
    </row>
    <row r="87567" spans="2:5" x14ac:dyDescent="0.3">
      <c r="B87567" s="60"/>
      <c r="D87567" s="62"/>
      <c r="E87567" s="63"/>
    </row>
    <row r="87568" spans="2:5" x14ac:dyDescent="0.3">
      <c r="B87568" s="60"/>
      <c r="D87568" s="62"/>
      <c r="E87568" s="63"/>
    </row>
    <row r="87569" spans="2:5" x14ac:dyDescent="0.3">
      <c r="B87569" s="60"/>
      <c r="D87569" s="62"/>
      <c r="E87569" s="63"/>
    </row>
    <row r="87570" spans="2:5" x14ac:dyDescent="0.3">
      <c r="B87570" s="60"/>
      <c r="D87570" s="62"/>
      <c r="E87570" s="63"/>
    </row>
    <row r="87571" spans="2:5" x14ac:dyDescent="0.3">
      <c r="B87571" s="60"/>
      <c r="D87571" s="62"/>
      <c r="E87571" s="63"/>
    </row>
    <row r="87572" spans="2:5" x14ac:dyDescent="0.3">
      <c r="B87572" s="60"/>
      <c r="D87572" s="62"/>
      <c r="E87572" s="63"/>
    </row>
    <row r="87573" spans="2:5" x14ac:dyDescent="0.3">
      <c r="B87573" s="60"/>
      <c r="D87573" s="62"/>
      <c r="E87573" s="63"/>
    </row>
    <row r="87574" spans="2:5" x14ac:dyDescent="0.3">
      <c r="B87574" s="60"/>
      <c r="D87574" s="61"/>
    </row>
    <row r="87575" spans="2:5" x14ac:dyDescent="0.3">
      <c r="B87575" s="60"/>
      <c r="D87575" s="61"/>
    </row>
    <row r="87576" spans="2:5" x14ac:dyDescent="0.3">
      <c r="B87576" s="60"/>
      <c r="D87576" s="61"/>
    </row>
    <row r="87577" spans="2:5" x14ac:dyDescent="0.3">
      <c r="B87577" s="60"/>
      <c r="D87577" s="61"/>
    </row>
    <row r="87578" spans="2:5" x14ac:dyDescent="0.3">
      <c r="B87578" s="60"/>
      <c r="D87578" s="61"/>
    </row>
    <row r="87579" spans="2:5" x14ac:dyDescent="0.3">
      <c r="B87579" s="60"/>
      <c r="D87579" s="61"/>
    </row>
    <row r="87580" spans="2:5" x14ac:dyDescent="0.3">
      <c r="B87580" s="60"/>
      <c r="D87580" s="61"/>
    </row>
    <row r="87581" spans="2:5" x14ac:dyDescent="0.3">
      <c r="B87581" s="60"/>
      <c r="D87581" s="61"/>
    </row>
    <row r="87582" spans="2:5" x14ac:dyDescent="0.3">
      <c r="B87582" s="60"/>
      <c r="D87582" s="61"/>
    </row>
    <row r="87583" spans="2:5" x14ac:dyDescent="0.3">
      <c r="B87583" s="60"/>
      <c r="D87583" s="61"/>
    </row>
    <row r="87584" spans="2:5" x14ac:dyDescent="0.3">
      <c r="B87584" s="60"/>
      <c r="D87584" s="61"/>
    </row>
    <row r="87585" spans="2:4" x14ac:dyDescent="0.3">
      <c r="B87585" s="60"/>
      <c r="D87585" s="61"/>
    </row>
    <row r="87586" spans="2:4" x14ac:dyDescent="0.3">
      <c r="B87586" s="60"/>
      <c r="D87586" s="61"/>
    </row>
    <row r="87587" spans="2:4" x14ac:dyDescent="0.3">
      <c r="B87587" s="60"/>
      <c r="D87587" s="61"/>
    </row>
    <row r="87588" spans="2:4" x14ac:dyDescent="0.3">
      <c r="B87588" s="60"/>
      <c r="D87588" s="61"/>
    </row>
    <row r="87589" spans="2:4" x14ac:dyDescent="0.3">
      <c r="B87589" s="60"/>
      <c r="D87589" s="61"/>
    </row>
    <row r="87590" spans="2:4" x14ac:dyDescent="0.3">
      <c r="B87590" s="60"/>
      <c r="D87590" s="61"/>
    </row>
    <row r="87591" spans="2:4" x14ac:dyDescent="0.3">
      <c r="B87591" s="60"/>
      <c r="D87591" s="61"/>
    </row>
    <row r="87592" spans="2:4" x14ac:dyDescent="0.3">
      <c r="B87592" s="60"/>
      <c r="D87592" s="61"/>
    </row>
    <row r="87593" spans="2:4" x14ac:dyDescent="0.3">
      <c r="B87593" s="60"/>
      <c r="D87593" s="61"/>
    </row>
    <row r="87594" spans="2:4" x14ac:dyDescent="0.3">
      <c r="B87594" s="60"/>
      <c r="D87594" s="61"/>
    </row>
    <row r="87595" spans="2:4" x14ac:dyDescent="0.3">
      <c r="B87595" s="60"/>
      <c r="D87595" s="61"/>
    </row>
    <row r="87596" spans="2:4" x14ac:dyDescent="0.3">
      <c r="B87596" s="60"/>
      <c r="D87596" s="61"/>
    </row>
    <row r="87597" spans="2:4" x14ac:dyDescent="0.3">
      <c r="B87597" s="60"/>
      <c r="D87597" s="61"/>
    </row>
    <row r="87598" spans="2:4" x14ac:dyDescent="0.3">
      <c r="B87598" s="60"/>
      <c r="D87598" s="61"/>
    </row>
    <row r="87599" spans="2:4" x14ac:dyDescent="0.3">
      <c r="B87599" s="60"/>
      <c r="D87599" s="61"/>
    </row>
    <row r="87600" spans="2:4" x14ac:dyDescent="0.3">
      <c r="B87600" s="60"/>
      <c r="D87600" s="61"/>
    </row>
    <row r="87601" spans="2:4" x14ac:dyDescent="0.3">
      <c r="B87601" s="60"/>
      <c r="D87601" s="61"/>
    </row>
    <row r="87602" spans="2:4" x14ac:dyDescent="0.3">
      <c r="B87602" s="60"/>
      <c r="D87602" s="61"/>
    </row>
    <row r="87603" spans="2:4" x14ac:dyDescent="0.3">
      <c r="B87603" s="60"/>
      <c r="D87603" s="61"/>
    </row>
    <row r="87604" spans="2:4" x14ac:dyDescent="0.3">
      <c r="B87604" s="60"/>
      <c r="D87604" s="61"/>
    </row>
    <row r="87605" spans="2:4" x14ac:dyDescent="0.3">
      <c r="B87605" s="60"/>
      <c r="D87605" s="61"/>
    </row>
    <row r="87606" spans="2:4" x14ac:dyDescent="0.3">
      <c r="B87606" s="60"/>
      <c r="D87606" s="61"/>
    </row>
    <row r="87607" spans="2:4" x14ac:dyDescent="0.3">
      <c r="B87607" s="60"/>
      <c r="D87607" s="61"/>
    </row>
    <row r="87608" spans="2:4" x14ac:dyDescent="0.3">
      <c r="B87608" s="60"/>
      <c r="D87608" s="61"/>
    </row>
    <row r="87609" spans="2:4" x14ac:dyDescent="0.3">
      <c r="B87609" s="60"/>
      <c r="D87609" s="61"/>
    </row>
    <row r="87610" spans="2:4" x14ac:dyDescent="0.3">
      <c r="B87610" s="60"/>
      <c r="D87610" s="61"/>
    </row>
    <row r="87611" spans="2:4" x14ac:dyDescent="0.3">
      <c r="B87611" s="60"/>
      <c r="D87611" s="61"/>
    </row>
    <row r="87612" spans="2:4" x14ac:dyDescent="0.3">
      <c r="B87612" s="60"/>
      <c r="D87612" s="61"/>
    </row>
    <row r="87613" spans="2:4" x14ac:dyDescent="0.3">
      <c r="B87613" s="60"/>
      <c r="D87613" s="61"/>
    </row>
    <row r="87614" spans="2:4" x14ac:dyDescent="0.3">
      <c r="B87614" s="60"/>
      <c r="D87614" s="61"/>
    </row>
    <row r="87615" spans="2:4" x14ac:dyDescent="0.3">
      <c r="B87615" s="60"/>
      <c r="D87615" s="61"/>
    </row>
    <row r="87616" spans="2:4" x14ac:dyDescent="0.3">
      <c r="B87616" s="60"/>
      <c r="D87616" s="61"/>
    </row>
    <row r="87617" spans="2:4" x14ac:dyDescent="0.3">
      <c r="B87617" s="60"/>
      <c r="D87617" s="61"/>
    </row>
    <row r="87618" spans="2:4" x14ac:dyDescent="0.3">
      <c r="B87618" s="60"/>
      <c r="D87618" s="61"/>
    </row>
    <row r="87619" spans="2:4" x14ac:dyDescent="0.3">
      <c r="B87619" s="60"/>
      <c r="D87619" s="61"/>
    </row>
    <row r="87620" spans="2:4" x14ac:dyDescent="0.3">
      <c r="B87620" s="60"/>
      <c r="D87620" s="61"/>
    </row>
    <row r="87621" spans="2:4" x14ac:dyDescent="0.3">
      <c r="B87621" s="60"/>
      <c r="D87621" s="61"/>
    </row>
    <row r="87622" spans="2:4" x14ac:dyDescent="0.3">
      <c r="B87622" s="60"/>
      <c r="D87622" s="61"/>
    </row>
    <row r="87623" spans="2:4" x14ac:dyDescent="0.3">
      <c r="B87623" s="60"/>
      <c r="D87623" s="61"/>
    </row>
    <row r="87624" spans="2:4" x14ac:dyDescent="0.3">
      <c r="B87624" s="60"/>
      <c r="D87624" s="61"/>
    </row>
    <row r="87625" spans="2:4" x14ac:dyDescent="0.3">
      <c r="B87625" s="60"/>
      <c r="D87625" s="61"/>
    </row>
    <row r="87626" spans="2:4" x14ac:dyDescent="0.3">
      <c r="B87626" s="60"/>
      <c r="D87626" s="61"/>
    </row>
    <row r="87627" spans="2:4" x14ac:dyDescent="0.3">
      <c r="B87627" s="60"/>
      <c r="D87627" s="61"/>
    </row>
    <row r="87628" spans="2:4" x14ac:dyDescent="0.3">
      <c r="B87628" s="60"/>
      <c r="D87628" s="61"/>
    </row>
    <row r="87629" spans="2:4" x14ac:dyDescent="0.3">
      <c r="B87629" s="60"/>
      <c r="D87629" s="61"/>
    </row>
    <row r="87630" spans="2:4" x14ac:dyDescent="0.3">
      <c r="B87630" s="60"/>
      <c r="D87630" s="61"/>
    </row>
    <row r="87631" spans="2:4" x14ac:dyDescent="0.3">
      <c r="B87631" s="60"/>
      <c r="D87631" s="61"/>
    </row>
    <row r="87632" spans="2:4" x14ac:dyDescent="0.3">
      <c r="B87632" s="60"/>
      <c r="D87632" s="61"/>
    </row>
    <row r="87633" spans="2:4" x14ac:dyDescent="0.3">
      <c r="B87633" s="60"/>
      <c r="D87633" s="61"/>
    </row>
    <row r="87634" spans="2:4" x14ac:dyDescent="0.3">
      <c r="B87634" s="60"/>
      <c r="D87634" s="61"/>
    </row>
    <row r="87635" spans="2:4" x14ac:dyDescent="0.3">
      <c r="B87635" s="60"/>
      <c r="D87635" s="61"/>
    </row>
    <row r="87636" spans="2:4" x14ac:dyDescent="0.3">
      <c r="B87636" s="60"/>
      <c r="D87636" s="61"/>
    </row>
    <row r="87637" spans="2:4" x14ac:dyDescent="0.3">
      <c r="B87637" s="60"/>
      <c r="D87637" s="61"/>
    </row>
    <row r="87638" spans="2:4" x14ac:dyDescent="0.3">
      <c r="B87638" s="60"/>
      <c r="D87638" s="61"/>
    </row>
    <row r="87639" spans="2:4" x14ac:dyDescent="0.3">
      <c r="B87639" s="60"/>
      <c r="D87639" s="61"/>
    </row>
    <row r="87640" spans="2:4" x14ac:dyDescent="0.3">
      <c r="B87640" s="60"/>
      <c r="D87640" s="61"/>
    </row>
    <row r="87641" spans="2:4" x14ac:dyDescent="0.3">
      <c r="B87641" s="60"/>
      <c r="D87641" s="61"/>
    </row>
    <row r="87642" spans="2:4" x14ac:dyDescent="0.3">
      <c r="B87642" s="60"/>
      <c r="D87642" s="61"/>
    </row>
    <row r="87643" spans="2:4" x14ac:dyDescent="0.3">
      <c r="B87643" s="60"/>
      <c r="D87643" s="61"/>
    </row>
    <row r="87644" spans="2:4" x14ac:dyDescent="0.3">
      <c r="B87644" s="60"/>
      <c r="D87644" s="61"/>
    </row>
    <row r="87645" spans="2:4" x14ac:dyDescent="0.3">
      <c r="B87645" s="60"/>
      <c r="D87645" s="61"/>
    </row>
    <row r="87646" spans="2:4" x14ac:dyDescent="0.3">
      <c r="B87646" s="60"/>
      <c r="D87646" s="61"/>
    </row>
    <row r="87647" spans="2:4" x14ac:dyDescent="0.3">
      <c r="B87647" s="60"/>
      <c r="D87647" s="61"/>
    </row>
    <row r="87648" spans="2:4" x14ac:dyDescent="0.3">
      <c r="B87648" s="60"/>
      <c r="D87648" s="61"/>
    </row>
    <row r="87649" spans="2:4" x14ac:dyDescent="0.3">
      <c r="B87649" s="60"/>
      <c r="D87649" s="61"/>
    </row>
    <row r="87650" spans="2:4" x14ac:dyDescent="0.3">
      <c r="B87650" s="60"/>
      <c r="D87650" s="61"/>
    </row>
    <row r="87651" spans="2:4" x14ac:dyDescent="0.3">
      <c r="B87651" s="60"/>
      <c r="D87651" s="61"/>
    </row>
    <row r="87652" spans="2:4" x14ac:dyDescent="0.3">
      <c r="B87652" s="60"/>
      <c r="D87652" s="61"/>
    </row>
    <row r="87653" spans="2:4" x14ac:dyDescent="0.3">
      <c r="B87653" s="60"/>
      <c r="D87653" s="61"/>
    </row>
    <row r="87654" spans="2:4" x14ac:dyDescent="0.3">
      <c r="B87654" s="60"/>
      <c r="D87654" s="61"/>
    </row>
    <row r="87655" spans="2:4" x14ac:dyDescent="0.3">
      <c r="B87655" s="60"/>
      <c r="D87655" s="61"/>
    </row>
    <row r="87656" spans="2:4" x14ac:dyDescent="0.3">
      <c r="B87656" s="60"/>
      <c r="D87656" s="61"/>
    </row>
    <row r="87657" spans="2:4" x14ac:dyDescent="0.3">
      <c r="B87657" s="60"/>
      <c r="D87657" s="61"/>
    </row>
    <row r="87658" spans="2:4" x14ac:dyDescent="0.3">
      <c r="B87658" s="60"/>
      <c r="D87658" s="61"/>
    </row>
    <row r="87659" spans="2:4" x14ac:dyDescent="0.3">
      <c r="B87659" s="60"/>
      <c r="D87659" s="61"/>
    </row>
    <row r="87660" spans="2:4" x14ac:dyDescent="0.3">
      <c r="B87660" s="60"/>
      <c r="D87660" s="61"/>
    </row>
    <row r="87661" spans="2:4" x14ac:dyDescent="0.3">
      <c r="B87661" s="60"/>
      <c r="D87661" s="61"/>
    </row>
    <row r="87662" spans="2:4" x14ac:dyDescent="0.3">
      <c r="B87662" s="60"/>
      <c r="D87662" s="61"/>
    </row>
    <row r="87663" spans="2:4" x14ac:dyDescent="0.3">
      <c r="B87663" s="60"/>
      <c r="D87663" s="61"/>
    </row>
    <row r="87664" spans="2:4" x14ac:dyDescent="0.3">
      <c r="B87664" s="60"/>
      <c r="D87664" s="61"/>
    </row>
    <row r="87665" spans="2:4" x14ac:dyDescent="0.3">
      <c r="B87665" s="60"/>
      <c r="D87665" s="61"/>
    </row>
    <row r="87666" spans="2:4" x14ac:dyDescent="0.3">
      <c r="B87666" s="60"/>
      <c r="D87666" s="61"/>
    </row>
    <row r="87667" spans="2:4" x14ac:dyDescent="0.3">
      <c r="B87667" s="60"/>
      <c r="D87667" s="61"/>
    </row>
    <row r="87668" spans="2:4" x14ac:dyDescent="0.3">
      <c r="B87668" s="60"/>
      <c r="D87668" s="61"/>
    </row>
    <row r="87669" spans="2:4" x14ac:dyDescent="0.3">
      <c r="B87669" s="60"/>
      <c r="D87669" s="61"/>
    </row>
    <row r="87670" spans="2:4" x14ac:dyDescent="0.3">
      <c r="B87670" s="60"/>
      <c r="D87670" s="61"/>
    </row>
    <row r="87671" spans="2:4" x14ac:dyDescent="0.3">
      <c r="B87671" s="60"/>
      <c r="D87671" s="61"/>
    </row>
    <row r="87672" spans="2:4" x14ac:dyDescent="0.3">
      <c r="B87672" s="60"/>
      <c r="D87672" s="61"/>
    </row>
    <row r="87673" spans="2:4" x14ac:dyDescent="0.3">
      <c r="B87673" s="60"/>
      <c r="D87673" s="61"/>
    </row>
    <row r="87674" spans="2:4" x14ac:dyDescent="0.3">
      <c r="B87674" s="60"/>
      <c r="D87674" s="61"/>
    </row>
    <row r="87675" spans="2:4" x14ac:dyDescent="0.3">
      <c r="B87675" s="60"/>
      <c r="D87675" s="61"/>
    </row>
    <row r="87676" spans="2:4" x14ac:dyDescent="0.3">
      <c r="B87676" s="60"/>
      <c r="D87676" s="61"/>
    </row>
    <row r="87677" spans="2:4" x14ac:dyDescent="0.3">
      <c r="B87677" s="60"/>
      <c r="D87677" s="61"/>
    </row>
    <row r="87678" spans="2:4" x14ac:dyDescent="0.3">
      <c r="B87678" s="60"/>
      <c r="D87678" s="61"/>
    </row>
    <row r="87679" spans="2:4" x14ac:dyDescent="0.3">
      <c r="B87679" s="60"/>
      <c r="D87679" s="61"/>
    </row>
    <row r="87680" spans="2:4" x14ac:dyDescent="0.3">
      <c r="B87680" s="60"/>
      <c r="D87680" s="61"/>
    </row>
    <row r="87681" spans="2:4" x14ac:dyDescent="0.3">
      <c r="B87681" s="60"/>
      <c r="D87681" s="61"/>
    </row>
    <row r="87682" spans="2:4" x14ac:dyDescent="0.3">
      <c r="B87682" s="60"/>
      <c r="D87682" s="61"/>
    </row>
    <row r="87683" spans="2:4" x14ac:dyDescent="0.3">
      <c r="B87683" s="60"/>
      <c r="D87683" s="61"/>
    </row>
    <row r="87684" spans="2:4" x14ac:dyDescent="0.3">
      <c r="B87684" s="60"/>
      <c r="D87684" s="61"/>
    </row>
    <row r="87685" spans="2:4" x14ac:dyDescent="0.3">
      <c r="B87685" s="60"/>
      <c r="D87685" s="61"/>
    </row>
    <row r="87686" spans="2:4" x14ac:dyDescent="0.3">
      <c r="B87686" s="60"/>
      <c r="D87686" s="61"/>
    </row>
    <row r="87687" spans="2:4" x14ac:dyDescent="0.3">
      <c r="B87687" s="60"/>
      <c r="D87687" s="61"/>
    </row>
    <row r="87688" spans="2:4" x14ac:dyDescent="0.3">
      <c r="B87688" s="60"/>
      <c r="D87688" s="61"/>
    </row>
    <row r="87689" spans="2:4" x14ac:dyDescent="0.3">
      <c r="B87689" s="60"/>
      <c r="D87689" s="61"/>
    </row>
    <row r="87690" spans="2:4" x14ac:dyDescent="0.3">
      <c r="B87690" s="60"/>
      <c r="D87690" s="61"/>
    </row>
    <row r="87691" spans="2:4" x14ac:dyDescent="0.3">
      <c r="B87691" s="60"/>
      <c r="D87691" s="61"/>
    </row>
    <row r="87692" spans="2:4" x14ac:dyDescent="0.3">
      <c r="B87692" s="60"/>
      <c r="D87692" s="61"/>
    </row>
    <row r="87693" spans="2:4" x14ac:dyDescent="0.3">
      <c r="B87693" s="60"/>
      <c r="D87693" s="61"/>
    </row>
    <row r="87694" spans="2:4" x14ac:dyDescent="0.3">
      <c r="B87694" s="60"/>
      <c r="D87694" s="61"/>
    </row>
    <row r="87695" spans="2:4" x14ac:dyDescent="0.3">
      <c r="B87695" s="60"/>
      <c r="D87695" s="61"/>
    </row>
    <row r="87696" spans="2:4" x14ac:dyDescent="0.3">
      <c r="B87696" s="60"/>
      <c r="D87696" s="61"/>
    </row>
    <row r="87697" spans="2:4" x14ac:dyDescent="0.3">
      <c r="B87697" s="60"/>
      <c r="D87697" s="61"/>
    </row>
    <row r="87698" spans="2:4" x14ac:dyDescent="0.3">
      <c r="B87698" s="60"/>
      <c r="D87698" s="61"/>
    </row>
    <row r="87699" spans="2:4" x14ac:dyDescent="0.3">
      <c r="B87699" s="60"/>
      <c r="D87699" s="61"/>
    </row>
    <row r="87700" spans="2:4" x14ac:dyDescent="0.3">
      <c r="B87700" s="60"/>
      <c r="D87700" s="61"/>
    </row>
    <row r="87701" spans="2:4" x14ac:dyDescent="0.3">
      <c r="B87701" s="60"/>
      <c r="D87701" s="61"/>
    </row>
    <row r="87702" spans="2:4" x14ac:dyDescent="0.3">
      <c r="B87702" s="60"/>
      <c r="D87702" s="61"/>
    </row>
    <row r="87703" spans="2:4" x14ac:dyDescent="0.3">
      <c r="B87703" s="60"/>
      <c r="D87703" s="61"/>
    </row>
    <row r="87704" spans="2:4" x14ac:dyDescent="0.3">
      <c r="B87704" s="60"/>
      <c r="D87704" s="61"/>
    </row>
    <row r="87705" spans="2:4" x14ac:dyDescent="0.3">
      <c r="B87705" s="60"/>
      <c r="D87705" s="61"/>
    </row>
    <row r="87706" spans="2:4" x14ac:dyDescent="0.3">
      <c r="B87706" s="60"/>
      <c r="D87706" s="61"/>
    </row>
    <row r="87707" spans="2:4" x14ac:dyDescent="0.3">
      <c r="B87707" s="60"/>
      <c r="D87707" s="61"/>
    </row>
    <row r="87708" spans="2:4" x14ac:dyDescent="0.3">
      <c r="B87708" s="60"/>
      <c r="D87708" s="61"/>
    </row>
    <row r="87709" spans="2:4" x14ac:dyDescent="0.3">
      <c r="B87709" s="60"/>
      <c r="D87709" s="61"/>
    </row>
    <row r="87710" spans="2:4" x14ac:dyDescent="0.3">
      <c r="B87710" s="60"/>
      <c r="D87710" s="61"/>
    </row>
    <row r="87711" spans="2:4" x14ac:dyDescent="0.3">
      <c r="B87711" s="60"/>
      <c r="D87711" s="61"/>
    </row>
    <row r="87712" spans="2:4" x14ac:dyDescent="0.3">
      <c r="B87712" s="60"/>
      <c r="D87712" s="61"/>
    </row>
    <row r="87713" spans="2:4" x14ac:dyDescent="0.3">
      <c r="B87713" s="60"/>
      <c r="D87713" s="61"/>
    </row>
    <row r="87714" spans="2:4" x14ac:dyDescent="0.3">
      <c r="B87714" s="60"/>
      <c r="D87714" s="61"/>
    </row>
    <row r="87715" spans="2:4" x14ac:dyDescent="0.3">
      <c r="B87715" s="60"/>
      <c r="D87715" s="61"/>
    </row>
    <row r="87716" spans="2:4" x14ac:dyDescent="0.3">
      <c r="B87716" s="60"/>
      <c r="D87716" s="61"/>
    </row>
    <row r="87717" spans="2:4" x14ac:dyDescent="0.3">
      <c r="B87717" s="60"/>
      <c r="D87717" s="61"/>
    </row>
    <row r="87718" spans="2:4" x14ac:dyDescent="0.3">
      <c r="B87718" s="60"/>
      <c r="D87718" s="61"/>
    </row>
    <row r="87719" spans="2:4" x14ac:dyDescent="0.3">
      <c r="B87719" s="60"/>
      <c r="D87719" s="61"/>
    </row>
    <row r="87720" spans="2:4" x14ac:dyDescent="0.3">
      <c r="B87720" s="60"/>
      <c r="D87720" s="61"/>
    </row>
    <row r="87721" spans="2:4" x14ac:dyDescent="0.3">
      <c r="B87721" s="60"/>
      <c r="D87721" s="61"/>
    </row>
    <row r="87722" spans="2:4" x14ac:dyDescent="0.3">
      <c r="B87722" s="60"/>
      <c r="D87722" s="61"/>
    </row>
    <row r="87723" spans="2:4" x14ac:dyDescent="0.3">
      <c r="B87723" s="60"/>
      <c r="D87723" s="61"/>
    </row>
    <row r="87724" spans="2:4" x14ac:dyDescent="0.3">
      <c r="B87724" s="60"/>
      <c r="D87724" s="61"/>
    </row>
    <row r="87725" spans="2:4" x14ac:dyDescent="0.3">
      <c r="B87725" s="60"/>
      <c r="D87725" s="61"/>
    </row>
    <row r="87726" spans="2:4" x14ac:dyDescent="0.3">
      <c r="B87726" s="60"/>
      <c r="D87726" s="61"/>
    </row>
    <row r="87727" spans="2:4" x14ac:dyDescent="0.3">
      <c r="B87727" s="60"/>
      <c r="D87727" s="61"/>
    </row>
    <row r="87728" spans="2:4" x14ac:dyDescent="0.3">
      <c r="B87728" s="60"/>
      <c r="D87728" s="61"/>
    </row>
    <row r="87729" spans="2:4" x14ac:dyDescent="0.3">
      <c r="B87729" s="60"/>
      <c r="D87729" s="61"/>
    </row>
    <row r="87730" spans="2:4" x14ac:dyDescent="0.3">
      <c r="B87730" s="60"/>
      <c r="D87730" s="61"/>
    </row>
    <row r="87731" spans="2:4" x14ac:dyDescent="0.3">
      <c r="B87731" s="60"/>
      <c r="D87731" s="61"/>
    </row>
    <row r="87732" spans="2:4" x14ac:dyDescent="0.3">
      <c r="B87732" s="60"/>
      <c r="D87732" s="61"/>
    </row>
    <row r="87733" spans="2:4" x14ac:dyDescent="0.3">
      <c r="B87733" s="60"/>
      <c r="D87733" s="61"/>
    </row>
    <row r="87734" spans="2:4" x14ac:dyDescent="0.3">
      <c r="B87734" s="60"/>
      <c r="D87734" s="61"/>
    </row>
    <row r="87735" spans="2:4" x14ac:dyDescent="0.3">
      <c r="B87735" s="60"/>
      <c r="D87735" s="61"/>
    </row>
    <row r="87736" spans="2:4" x14ac:dyDescent="0.3">
      <c r="B87736" s="60"/>
      <c r="D87736" s="61"/>
    </row>
    <row r="87737" spans="2:4" x14ac:dyDescent="0.3">
      <c r="B87737" s="60"/>
      <c r="D87737" s="61"/>
    </row>
    <row r="87738" spans="2:4" x14ac:dyDescent="0.3">
      <c r="B87738" s="60"/>
      <c r="D87738" s="61"/>
    </row>
    <row r="87739" spans="2:4" x14ac:dyDescent="0.3">
      <c r="B87739" s="60"/>
      <c r="D87739" s="61"/>
    </row>
    <row r="87740" spans="2:4" x14ac:dyDescent="0.3">
      <c r="B87740" s="60"/>
      <c r="D87740" s="61"/>
    </row>
    <row r="87741" spans="2:4" x14ac:dyDescent="0.3">
      <c r="B87741" s="60"/>
      <c r="D87741" s="61"/>
    </row>
    <row r="87742" spans="2:4" x14ac:dyDescent="0.3">
      <c r="B87742" s="60"/>
      <c r="D87742" s="61"/>
    </row>
    <row r="87743" spans="2:4" x14ac:dyDescent="0.3">
      <c r="B87743" s="60"/>
      <c r="D87743" s="61"/>
    </row>
    <row r="87744" spans="2:4" x14ac:dyDescent="0.3">
      <c r="B87744" s="60"/>
      <c r="D87744" s="61"/>
    </row>
    <row r="87745" spans="2:4" x14ac:dyDescent="0.3">
      <c r="B87745" s="60"/>
      <c r="D87745" s="61"/>
    </row>
    <row r="87746" spans="2:4" x14ac:dyDescent="0.3">
      <c r="B87746" s="60"/>
      <c r="D87746" s="61"/>
    </row>
    <row r="87747" spans="2:4" x14ac:dyDescent="0.3">
      <c r="B87747" s="60"/>
      <c r="D87747" s="61"/>
    </row>
    <row r="87748" spans="2:4" x14ac:dyDescent="0.3">
      <c r="B87748" s="60"/>
      <c r="D87748" s="61"/>
    </row>
    <row r="87749" spans="2:4" x14ac:dyDescent="0.3">
      <c r="B87749" s="60"/>
      <c r="D87749" s="61"/>
    </row>
    <row r="87750" spans="2:4" x14ac:dyDescent="0.3">
      <c r="B87750" s="60"/>
      <c r="D87750" s="61"/>
    </row>
    <row r="87751" spans="2:4" x14ac:dyDescent="0.3">
      <c r="B87751" s="60"/>
      <c r="D87751" s="61"/>
    </row>
    <row r="87752" spans="2:4" x14ac:dyDescent="0.3">
      <c r="B87752" s="60"/>
      <c r="D87752" s="61"/>
    </row>
    <row r="87753" spans="2:4" x14ac:dyDescent="0.3">
      <c r="B87753" s="60"/>
      <c r="D87753" s="61"/>
    </row>
    <row r="87754" spans="2:4" x14ac:dyDescent="0.3">
      <c r="B87754" s="60"/>
      <c r="D87754" s="61"/>
    </row>
    <row r="87755" spans="2:4" x14ac:dyDescent="0.3">
      <c r="B87755" s="60"/>
      <c r="D87755" s="61"/>
    </row>
    <row r="87756" spans="2:4" x14ac:dyDescent="0.3">
      <c r="B87756" s="60"/>
      <c r="D87756" s="61"/>
    </row>
    <row r="87757" spans="2:4" x14ac:dyDescent="0.3">
      <c r="B87757" s="60"/>
      <c r="D87757" s="61"/>
    </row>
    <row r="87758" spans="2:4" x14ac:dyDescent="0.3">
      <c r="B87758" s="60"/>
      <c r="D87758" s="61"/>
    </row>
    <row r="87759" spans="2:4" x14ac:dyDescent="0.3">
      <c r="B87759" s="60"/>
      <c r="D87759" s="61"/>
    </row>
    <row r="87760" spans="2:4" x14ac:dyDescent="0.3">
      <c r="B87760" s="60"/>
      <c r="D87760" s="61"/>
    </row>
    <row r="87761" spans="2:4" x14ac:dyDescent="0.3">
      <c r="B87761" s="60"/>
      <c r="D87761" s="61"/>
    </row>
    <row r="87762" spans="2:4" x14ac:dyDescent="0.3">
      <c r="B87762" s="60"/>
      <c r="D87762" s="61"/>
    </row>
    <row r="87763" spans="2:4" x14ac:dyDescent="0.3">
      <c r="B87763" s="60"/>
      <c r="D87763" s="61"/>
    </row>
    <row r="87764" spans="2:4" x14ac:dyDescent="0.3">
      <c r="B87764" s="60"/>
      <c r="D87764" s="61"/>
    </row>
    <row r="87765" spans="2:4" x14ac:dyDescent="0.3">
      <c r="B87765" s="60"/>
      <c r="D87765" s="61"/>
    </row>
    <row r="87766" spans="2:4" x14ac:dyDescent="0.3">
      <c r="B87766" s="60"/>
      <c r="D87766" s="61"/>
    </row>
    <row r="87767" spans="2:4" x14ac:dyDescent="0.3">
      <c r="B87767" s="60"/>
      <c r="D87767" s="61"/>
    </row>
    <row r="87768" spans="2:4" x14ac:dyDescent="0.3">
      <c r="B87768" s="60"/>
      <c r="D87768" s="61"/>
    </row>
    <row r="87769" spans="2:4" x14ac:dyDescent="0.3">
      <c r="B87769" s="60"/>
      <c r="D87769" s="61"/>
    </row>
    <row r="87770" spans="2:4" x14ac:dyDescent="0.3">
      <c r="B87770" s="60"/>
      <c r="D87770" s="61"/>
    </row>
    <row r="87771" spans="2:4" x14ac:dyDescent="0.3">
      <c r="B87771" s="60"/>
      <c r="D87771" s="61"/>
    </row>
    <row r="87772" spans="2:4" x14ac:dyDescent="0.3">
      <c r="B87772" s="60"/>
      <c r="D87772" s="61"/>
    </row>
    <row r="87773" spans="2:4" x14ac:dyDescent="0.3">
      <c r="B87773" s="60"/>
      <c r="D87773" s="61"/>
    </row>
    <row r="87774" spans="2:4" x14ac:dyDescent="0.3">
      <c r="B87774" s="60"/>
      <c r="D87774" s="61"/>
    </row>
    <row r="87775" spans="2:4" x14ac:dyDescent="0.3">
      <c r="B87775" s="60"/>
      <c r="D87775" s="61"/>
    </row>
    <row r="87776" spans="2:4" x14ac:dyDescent="0.3">
      <c r="B87776" s="60"/>
      <c r="D87776" s="61"/>
    </row>
    <row r="87777" spans="2:4" x14ac:dyDescent="0.3">
      <c r="B87777" s="60"/>
      <c r="D87777" s="61"/>
    </row>
    <row r="87778" spans="2:4" x14ac:dyDescent="0.3">
      <c r="B87778" s="60"/>
      <c r="D87778" s="61"/>
    </row>
    <row r="87779" spans="2:4" x14ac:dyDescent="0.3">
      <c r="B87779" s="60"/>
      <c r="D87779" s="61"/>
    </row>
    <row r="87780" spans="2:4" x14ac:dyDescent="0.3">
      <c r="B87780" s="60"/>
      <c r="D87780" s="61"/>
    </row>
    <row r="87781" spans="2:4" x14ac:dyDescent="0.3">
      <c r="B87781" s="60"/>
      <c r="D87781" s="61"/>
    </row>
    <row r="87782" spans="2:4" x14ac:dyDescent="0.3">
      <c r="B87782" s="60"/>
      <c r="D87782" s="61"/>
    </row>
    <row r="87783" spans="2:4" x14ac:dyDescent="0.3">
      <c r="B87783" s="60"/>
      <c r="D87783" s="61"/>
    </row>
    <row r="87784" spans="2:4" x14ac:dyDescent="0.3">
      <c r="B87784" s="60"/>
      <c r="D87784" s="61"/>
    </row>
    <row r="87785" spans="2:4" x14ac:dyDescent="0.3">
      <c r="B87785" s="60"/>
      <c r="D87785" s="61"/>
    </row>
    <row r="87786" spans="2:4" x14ac:dyDescent="0.3">
      <c r="B87786" s="60"/>
      <c r="D87786" s="61"/>
    </row>
    <row r="87787" spans="2:4" x14ac:dyDescent="0.3">
      <c r="B87787" s="60"/>
      <c r="D87787" s="61"/>
    </row>
    <row r="87788" spans="2:4" x14ac:dyDescent="0.3">
      <c r="B87788" s="60"/>
      <c r="D87788" s="61"/>
    </row>
    <row r="87789" spans="2:4" x14ac:dyDescent="0.3">
      <c r="B87789" s="60"/>
      <c r="D87789" s="61"/>
    </row>
    <row r="87790" spans="2:4" x14ac:dyDescent="0.3">
      <c r="B87790" s="60"/>
      <c r="D87790" s="61"/>
    </row>
    <row r="87791" spans="2:4" x14ac:dyDescent="0.3">
      <c r="B87791" s="60"/>
      <c r="D87791" s="61"/>
    </row>
    <row r="87792" spans="2:4" x14ac:dyDescent="0.3">
      <c r="B87792" s="60"/>
      <c r="D87792" s="61"/>
    </row>
    <row r="87793" spans="2:4" x14ac:dyDescent="0.3">
      <c r="B87793" s="60"/>
      <c r="D87793" s="61"/>
    </row>
    <row r="87794" spans="2:4" x14ac:dyDescent="0.3">
      <c r="B87794" s="60"/>
      <c r="D87794" s="61"/>
    </row>
    <row r="87795" spans="2:4" x14ac:dyDescent="0.3">
      <c r="B87795" s="60"/>
      <c r="D87795" s="61"/>
    </row>
    <row r="87796" spans="2:4" x14ac:dyDescent="0.3">
      <c r="B87796" s="60"/>
      <c r="D87796" s="61"/>
    </row>
    <row r="87797" spans="2:4" x14ac:dyDescent="0.3">
      <c r="B87797" s="60"/>
      <c r="D87797" s="61"/>
    </row>
    <row r="87798" spans="2:4" x14ac:dyDescent="0.3">
      <c r="B87798" s="60"/>
      <c r="D87798" s="61"/>
    </row>
    <row r="87799" spans="2:4" x14ac:dyDescent="0.3">
      <c r="B87799" s="60"/>
      <c r="D87799" s="61"/>
    </row>
    <row r="87800" spans="2:4" x14ac:dyDescent="0.3">
      <c r="B87800" s="60"/>
      <c r="D87800" s="61"/>
    </row>
    <row r="87801" spans="2:4" x14ac:dyDescent="0.3">
      <c r="B87801" s="60"/>
      <c r="D87801" s="61"/>
    </row>
    <row r="87802" spans="2:4" x14ac:dyDescent="0.3">
      <c r="B87802" s="60"/>
      <c r="D87802" s="61"/>
    </row>
    <row r="87803" spans="2:4" x14ac:dyDescent="0.3">
      <c r="B87803" s="60"/>
      <c r="D87803" s="61"/>
    </row>
    <row r="87804" spans="2:4" x14ac:dyDescent="0.3">
      <c r="B87804" s="60"/>
      <c r="D87804" s="61"/>
    </row>
    <row r="87805" spans="2:4" x14ac:dyDescent="0.3">
      <c r="B87805" s="60"/>
      <c r="D87805" s="61"/>
    </row>
    <row r="87806" spans="2:4" x14ac:dyDescent="0.3">
      <c r="B87806" s="60"/>
      <c r="D87806" s="61"/>
    </row>
    <row r="87807" spans="2:4" x14ac:dyDescent="0.3">
      <c r="B87807" s="60"/>
      <c r="D87807" s="61"/>
    </row>
    <row r="87808" spans="2:4" x14ac:dyDescent="0.3">
      <c r="B87808" s="60"/>
      <c r="D87808" s="61"/>
    </row>
    <row r="87809" spans="2:4" x14ac:dyDescent="0.3">
      <c r="B87809" s="60"/>
      <c r="D87809" s="61"/>
    </row>
    <row r="87810" spans="2:4" x14ac:dyDescent="0.3">
      <c r="B87810" s="60"/>
      <c r="D87810" s="61"/>
    </row>
    <row r="87811" spans="2:4" x14ac:dyDescent="0.3">
      <c r="B87811" s="60"/>
      <c r="D87811" s="61"/>
    </row>
    <row r="87812" spans="2:4" x14ac:dyDescent="0.3">
      <c r="B87812" s="60"/>
      <c r="D87812" s="61"/>
    </row>
    <row r="87813" spans="2:4" x14ac:dyDescent="0.3">
      <c r="B87813" s="60"/>
      <c r="D87813" s="61"/>
    </row>
    <row r="87814" spans="2:4" x14ac:dyDescent="0.3">
      <c r="B87814" s="60"/>
      <c r="D87814" s="61"/>
    </row>
    <row r="87815" spans="2:4" x14ac:dyDescent="0.3">
      <c r="B87815" s="60"/>
      <c r="D87815" s="61"/>
    </row>
    <row r="87816" spans="2:4" x14ac:dyDescent="0.3">
      <c r="B87816" s="60"/>
      <c r="D87816" s="61"/>
    </row>
    <row r="87817" spans="2:4" x14ac:dyDescent="0.3">
      <c r="B87817" s="60"/>
      <c r="D87817" s="61"/>
    </row>
    <row r="87818" spans="2:4" x14ac:dyDescent="0.3">
      <c r="B87818" s="60"/>
      <c r="D87818" s="61"/>
    </row>
    <row r="87819" spans="2:4" x14ac:dyDescent="0.3">
      <c r="B87819" s="60"/>
      <c r="D87819" s="61"/>
    </row>
    <row r="87820" spans="2:4" x14ac:dyDescent="0.3">
      <c r="B87820" s="60"/>
      <c r="D87820" s="61"/>
    </row>
    <row r="87821" spans="2:4" x14ac:dyDescent="0.3">
      <c r="B87821" s="60"/>
      <c r="D87821" s="61"/>
    </row>
    <row r="87822" spans="2:4" x14ac:dyDescent="0.3">
      <c r="B87822" s="60"/>
      <c r="D87822" s="61"/>
    </row>
    <row r="87823" spans="2:4" x14ac:dyDescent="0.3">
      <c r="B87823" s="60"/>
      <c r="D87823" s="61"/>
    </row>
    <row r="87824" spans="2:4" x14ac:dyDescent="0.3">
      <c r="B87824" s="60"/>
      <c r="D87824" s="61"/>
    </row>
    <row r="87825" spans="2:4" x14ac:dyDescent="0.3">
      <c r="B87825" s="60"/>
      <c r="D87825" s="61"/>
    </row>
    <row r="87826" spans="2:4" x14ac:dyDescent="0.3">
      <c r="B87826" s="60"/>
      <c r="D87826" s="61"/>
    </row>
    <row r="87827" spans="2:4" x14ac:dyDescent="0.3">
      <c r="B87827" s="60"/>
      <c r="D87827" s="61"/>
    </row>
    <row r="87828" spans="2:4" x14ac:dyDescent="0.3">
      <c r="B87828" s="60"/>
      <c r="D87828" s="61"/>
    </row>
    <row r="87829" spans="2:4" x14ac:dyDescent="0.3">
      <c r="B87829" s="60"/>
      <c r="D87829" s="61"/>
    </row>
    <row r="87830" spans="2:4" x14ac:dyDescent="0.3">
      <c r="B87830" s="60"/>
      <c r="D87830" s="61"/>
    </row>
    <row r="87831" spans="2:4" x14ac:dyDescent="0.3">
      <c r="B87831" s="60"/>
      <c r="D87831" s="61"/>
    </row>
    <row r="87832" spans="2:4" x14ac:dyDescent="0.3">
      <c r="B87832" s="60"/>
      <c r="D87832" s="61"/>
    </row>
    <row r="87833" spans="2:4" x14ac:dyDescent="0.3">
      <c r="B87833" s="60"/>
      <c r="D87833" s="61"/>
    </row>
    <row r="87834" spans="2:4" x14ac:dyDescent="0.3">
      <c r="B87834" s="60"/>
      <c r="D87834" s="61"/>
    </row>
    <row r="87835" spans="2:4" x14ac:dyDescent="0.3">
      <c r="B87835" s="60"/>
      <c r="D87835" s="61"/>
    </row>
    <row r="87836" spans="2:4" x14ac:dyDescent="0.3">
      <c r="B87836" s="60"/>
      <c r="D87836" s="61"/>
    </row>
    <row r="87837" spans="2:4" x14ac:dyDescent="0.3">
      <c r="B87837" s="60"/>
      <c r="D87837" s="61"/>
    </row>
    <row r="87838" spans="2:4" x14ac:dyDescent="0.3">
      <c r="B87838" s="60"/>
      <c r="D87838" s="61"/>
    </row>
    <row r="87839" spans="2:4" x14ac:dyDescent="0.3">
      <c r="B87839" s="60"/>
      <c r="D87839" s="61"/>
    </row>
    <row r="87840" spans="2:4" x14ac:dyDescent="0.3">
      <c r="B87840" s="60"/>
      <c r="D87840" s="61"/>
    </row>
    <row r="87841" spans="2:4" x14ac:dyDescent="0.3">
      <c r="B87841" s="60"/>
      <c r="D87841" s="61"/>
    </row>
    <row r="87842" spans="2:4" x14ac:dyDescent="0.3">
      <c r="B87842" s="60"/>
      <c r="D87842" s="61"/>
    </row>
    <row r="87843" spans="2:4" x14ac:dyDescent="0.3">
      <c r="B87843" s="60"/>
      <c r="D87843" s="61"/>
    </row>
    <row r="87844" spans="2:4" x14ac:dyDescent="0.3">
      <c r="B87844" s="60"/>
      <c r="D87844" s="61"/>
    </row>
    <row r="87845" spans="2:4" x14ac:dyDescent="0.3">
      <c r="B87845" s="60"/>
      <c r="D87845" s="61"/>
    </row>
    <row r="87846" spans="2:4" x14ac:dyDescent="0.3">
      <c r="B87846" s="60"/>
      <c r="D87846" s="61"/>
    </row>
    <row r="87847" spans="2:4" x14ac:dyDescent="0.3">
      <c r="B87847" s="60"/>
      <c r="D87847" s="61"/>
    </row>
    <row r="87848" spans="2:4" x14ac:dyDescent="0.3">
      <c r="B87848" s="60"/>
      <c r="D87848" s="61"/>
    </row>
    <row r="87849" spans="2:4" x14ac:dyDescent="0.3">
      <c r="B87849" s="60"/>
      <c r="D87849" s="61"/>
    </row>
    <row r="87850" spans="2:4" x14ac:dyDescent="0.3">
      <c r="B87850" s="60"/>
      <c r="D87850" s="61"/>
    </row>
    <row r="87851" spans="2:4" x14ac:dyDescent="0.3">
      <c r="B87851" s="60"/>
      <c r="D87851" s="61"/>
    </row>
    <row r="87852" spans="2:4" x14ac:dyDescent="0.3">
      <c r="B87852" s="60"/>
      <c r="D87852" s="61"/>
    </row>
    <row r="87853" spans="2:4" x14ac:dyDescent="0.3">
      <c r="B87853" s="60"/>
      <c r="D87853" s="61"/>
    </row>
    <row r="87854" spans="2:4" x14ac:dyDescent="0.3">
      <c r="B87854" s="60"/>
      <c r="D87854" s="61"/>
    </row>
    <row r="87855" spans="2:4" x14ac:dyDescent="0.3">
      <c r="B87855" s="60"/>
      <c r="D87855" s="61"/>
    </row>
    <row r="87856" spans="2:4" x14ac:dyDescent="0.3">
      <c r="B87856" s="60"/>
      <c r="D87856" s="61"/>
    </row>
    <row r="87857" spans="2:5" x14ac:dyDescent="0.3">
      <c r="B87857" s="60"/>
      <c r="D87857" s="61"/>
    </row>
    <row r="87858" spans="2:5" x14ac:dyDescent="0.3">
      <c r="B87858" s="60"/>
      <c r="D87858" s="61"/>
    </row>
    <row r="87859" spans="2:5" x14ac:dyDescent="0.3">
      <c r="B87859" s="60"/>
      <c r="D87859" s="61"/>
    </row>
    <row r="87860" spans="2:5" x14ac:dyDescent="0.3">
      <c r="B87860" s="60"/>
      <c r="D87860" s="61"/>
    </row>
    <row r="87861" spans="2:5" x14ac:dyDescent="0.3">
      <c r="B87861" s="60"/>
      <c r="D87861" s="61"/>
    </row>
    <row r="87862" spans="2:5" x14ac:dyDescent="0.3">
      <c r="B87862" s="60"/>
      <c r="D87862" s="61"/>
    </row>
    <row r="87863" spans="2:5" x14ac:dyDescent="0.3">
      <c r="B87863" s="60"/>
      <c r="D87863" s="61"/>
    </row>
    <row r="87864" spans="2:5" x14ac:dyDescent="0.3">
      <c r="B87864" s="60"/>
      <c r="D87864" s="61"/>
    </row>
    <row r="87865" spans="2:5" x14ac:dyDescent="0.3">
      <c r="B87865" s="60"/>
      <c r="D87865" s="61"/>
    </row>
    <row r="87866" spans="2:5" x14ac:dyDescent="0.3">
      <c r="B87866" s="60"/>
      <c r="D87866" s="61"/>
    </row>
    <row r="87867" spans="2:5" x14ac:dyDescent="0.3">
      <c r="B87867" s="60"/>
      <c r="D87867" s="61"/>
    </row>
    <row r="87868" spans="2:5" x14ac:dyDescent="0.3">
      <c r="B87868" s="60"/>
      <c r="D87868" s="61"/>
    </row>
    <row r="87869" spans="2:5" x14ac:dyDescent="0.3">
      <c r="B87869" s="60"/>
      <c r="D87869" s="62"/>
      <c r="E87869" s="63"/>
    </row>
    <row r="87870" spans="2:5" x14ac:dyDescent="0.3">
      <c r="B87870" s="60"/>
      <c r="D87870" s="62"/>
      <c r="E87870" s="63"/>
    </row>
    <row r="87871" spans="2:5" x14ac:dyDescent="0.3">
      <c r="B87871" s="60"/>
      <c r="D87871" s="62"/>
      <c r="E87871" s="63"/>
    </row>
    <row r="87872" spans="2:5" x14ac:dyDescent="0.3">
      <c r="B87872" s="60"/>
      <c r="D87872" s="62"/>
      <c r="E87872" s="63"/>
    </row>
    <row r="87873" spans="2:5" x14ac:dyDescent="0.3">
      <c r="B87873" s="60"/>
      <c r="D87873" s="62"/>
      <c r="E87873" s="63"/>
    </row>
    <row r="87874" spans="2:5" x14ac:dyDescent="0.3">
      <c r="B87874" s="60"/>
      <c r="D87874" s="62"/>
      <c r="E87874" s="63"/>
    </row>
    <row r="87875" spans="2:5" x14ac:dyDescent="0.3">
      <c r="B87875" s="60"/>
      <c r="D87875" s="62"/>
      <c r="E87875" s="63"/>
    </row>
    <row r="87876" spans="2:5" x14ac:dyDescent="0.3">
      <c r="B87876" s="60"/>
      <c r="D87876" s="62"/>
      <c r="E87876" s="63"/>
    </row>
    <row r="87877" spans="2:5" x14ac:dyDescent="0.3">
      <c r="B87877" s="60"/>
      <c r="D87877" s="62"/>
      <c r="E87877" s="63"/>
    </row>
    <row r="87878" spans="2:5" x14ac:dyDescent="0.3">
      <c r="B87878" s="60"/>
      <c r="D87878" s="62"/>
      <c r="E87878" s="63"/>
    </row>
    <row r="87879" spans="2:5" x14ac:dyDescent="0.3">
      <c r="B87879" s="60"/>
      <c r="D87879" s="62"/>
      <c r="E87879" s="63"/>
    </row>
    <row r="87880" spans="2:5" x14ac:dyDescent="0.3">
      <c r="B87880" s="60"/>
      <c r="D87880" s="62"/>
      <c r="E87880" s="63"/>
    </row>
    <row r="87881" spans="2:5" x14ac:dyDescent="0.3">
      <c r="B87881" s="60"/>
      <c r="D87881" s="62"/>
      <c r="E87881" s="63"/>
    </row>
    <row r="87882" spans="2:5" x14ac:dyDescent="0.3">
      <c r="B87882" s="60"/>
      <c r="D87882" s="62"/>
      <c r="E87882" s="63"/>
    </row>
    <row r="87883" spans="2:5" x14ac:dyDescent="0.3">
      <c r="B87883" s="60"/>
      <c r="D87883" s="62"/>
      <c r="E87883" s="63"/>
    </row>
    <row r="87884" spans="2:5" x14ac:dyDescent="0.3">
      <c r="B87884" s="60"/>
      <c r="D87884" s="62"/>
      <c r="E87884" s="63"/>
    </row>
    <row r="87885" spans="2:5" x14ac:dyDescent="0.3">
      <c r="B87885" s="60"/>
      <c r="D87885" s="62"/>
      <c r="E87885" s="63"/>
    </row>
    <row r="87886" spans="2:5" x14ac:dyDescent="0.3">
      <c r="B87886" s="60"/>
      <c r="D87886" s="62"/>
      <c r="E87886" s="63"/>
    </row>
    <row r="87887" spans="2:5" x14ac:dyDescent="0.3">
      <c r="B87887" s="60"/>
      <c r="D87887" s="62"/>
      <c r="E87887" s="63"/>
    </row>
    <row r="87888" spans="2:5" x14ac:dyDescent="0.3">
      <c r="B87888" s="60"/>
      <c r="D87888" s="62"/>
      <c r="E87888" s="63"/>
    </row>
    <row r="87889" spans="2:4" x14ac:dyDescent="0.3">
      <c r="B87889" s="60"/>
      <c r="D87889" s="61"/>
    </row>
    <row r="87890" spans="2:4" x14ac:dyDescent="0.3">
      <c r="B87890" s="60"/>
      <c r="D87890" s="61"/>
    </row>
    <row r="87891" spans="2:4" x14ac:dyDescent="0.3">
      <c r="B87891" s="60"/>
      <c r="D87891" s="61"/>
    </row>
    <row r="87892" spans="2:4" x14ac:dyDescent="0.3">
      <c r="B87892" s="60"/>
      <c r="D87892" s="61"/>
    </row>
    <row r="87893" spans="2:4" x14ac:dyDescent="0.3">
      <c r="B87893" s="60"/>
      <c r="D87893" s="61"/>
    </row>
    <row r="87894" spans="2:4" x14ac:dyDescent="0.3">
      <c r="B87894" s="60"/>
      <c r="D87894" s="61"/>
    </row>
    <row r="87895" spans="2:4" x14ac:dyDescent="0.3">
      <c r="B87895" s="60"/>
      <c r="D87895" s="61"/>
    </row>
    <row r="87896" spans="2:4" x14ac:dyDescent="0.3">
      <c r="B87896" s="60"/>
      <c r="D87896" s="61"/>
    </row>
    <row r="87897" spans="2:4" x14ac:dyDescent="0.3">
      <c r="B87897" s="60"/>
      <c r="D87897" s="61"/>
    </row>
    <row r="87898" spans="2:4" x14ac:dyDescent="0.3">
      <c r="B87898" s="60"/>
      <c r="D87898" s="61"/>
    </row>
    <row r="87899" spans="2:4" x14ac:dyDescent="0.3">
      <c r="B87899" s="60"/>
      <c r="D87899" s="61"/>
    </row>
    <row r="87900" spans="2:4" x14ac:dyDescent="0.3">
      <c r="B87900" s="60"/>
      <c r="D87900" s="61"/>
    </row>
    <row r="87901" spans="2:4" x14ac:dyDescent="0.3">
      <c r="B87901" s="60"/>
      <c r="D87901" s="61"/>
    </row>
    <row r="87902" spans="2:4" x14ac:dyDescent="0.3">
      <c r="B87902" s="60"/>
      <c r="D87902" s="61"/>
    </row>
    <row r="87903" spans="2:4" x14ac:dyDescent="0.3">
      <c r="B87903" s="60"/>
      <c r="D87903" s="61"/>
    </row>
    <row r="87904" spans="2:4" x14ac:dyDescent="0.3">
      <c r="B87904" s="60"/>
      <c r="D87904" s="61"/>
    </row>
    <row r="87905" spans="2:4" x14ac:dyDescent="0.3">
      <c r="B87905" s="60"/>
      <c r="D87905" s="61"/>
    </row>
    <row r="87906" spans="2:4" x14ac:dyDescent="0.3">
      <c r="B87906" s="60"/>
      <c r="D87906" s="61"/>
    </row>
    <row r="87907" spans="2:4" x14ac:dyDescent="0.3">
      <c r="B87907" s="60"/>
      <c r="D87907" s="61"/>
    </row>
    <row r="87908" spans="2:4" x14ac:dyDescent="0.3">
      <c r="B87908" s="60"/>
      <c r="D87908" s="61"/>
    </row>
    <row r="87909" spans="2:4" x14ac:dyDescent="0.3">
      <c r="B87909" s="60"/>
      <c r="D87909" s="61"/>
    </row>
    <row r="87910" spans="2:4" x14ac:dyDescent="0.3">
      <c r="B87910" s="60"/>
      <c r="D87910" s="61"/>
    </row>
    <row r="87911" spans="2:4" x14ac:dyDescent="0.3">
      <c r="B87911" s="60"/>
      <c r="D87911" s="61"/>
    </row>
    <row r="87912" spans="2:4" x14ac:dyDescent="0.3">
      <c r="B87912" s="60"/>
      <c r="D87912" s="61"/>
    </row>
    <row r="87913" spans="2:4" x14ac:dyDescent="0.3">
      <c r="B87913" s="60"/>
      <c r="D87913" s="61"/>
    </row>
    <row r="87914" spans="2:4" x14ac:dyDescent="0.3">
      <c r="B87914" s="60"/>
      <c r="D87914" s="61"/>
    </row>
    <row r="87915" spans="2:4" x14ac:dyDescent="0.3">
      <c r="B87915" s="60"/>
      <c r="D87915" s="61"/>
    </row>
    <row r="87916" spans="2:4" x14ac:dyDescent="0.3">
      <c r="B87916" s="60"/>
      <c r="D87916" s="61"/>
    </row>
    <row r="87917" spans="2:4" x14ac:dyDescent="0.3">
      <c r="B87917" s="60"/>
      <c r="D87917" s="61"/>
    </row>
    <row r="87918" spans="2:4" x14ac:dyDescent="0.3">
      <c r="B87918" s="60"/>
      <c r="D87918" s="61"/>
    </row>
    <row r="87919" spans="2:4" x14ac:dyDescent="0.3">
      <c r="B87919" s="60"/>
      <c r="D87919" s="61"/>
    </row>
    <row r="87920" spans="2:4" x14ac:dyDescent="0.3">
      <c r="B87920" s="60"/>
      <c r="D87920" s="61"/>
    </row>
    <row r="87921" spans="2:4" x14ac:dyDescent="0.3">
      <c r="B87921" s="60"/>
      <c r="D87921" s="61"/>
    </row>
    <row r="87922" spans="2:4" x14ac:dyDescent="0.3">
      <c r="B87922" s="60"/>
      <c r="D87922" s="61"/>
    </row>
    <row r="87923" spans="2:4" x14ac:dyDescent="0.3">
      <c r="B87923" s="60"/>
      <c r="D87923" s="61"/>
    </row>
    <row r="87924" spans="2:4" x14ac:dyDescent="0.3">
      <c r="B87924" s="60"/>
      <c r="D87924" s="61"/>
    </row>
    <row r="87925" spans="2:4" x14ac:dyDescent="0.3">
      <c r="B87925" s="60"/>
      <c r="D87925" s="61"/>
    </row>
    <row r="87926" spans="2:4" x14ac:dyDescent="0.3">
      <c r="B87926" s="60"/>
      <c r="D87926" s="61"/>
    </row>
    <row r="87927" spans="2:4" x14ac:dyDescent="0.3">
      <c r="B87927" s="60"/>
      <c r="D87927" s="61"/>
    </row>
    <row r="87928" spans="2:4" x14ac:dyDescent="0.3">
      <c r="B87928" s="60"/>
      <c r="D87928" s="61"/>
    </row>
    <row r="87929" spans="2:4" x14ac:dyDescent="0.3">
      <c r="B87929" s="60"/>
      <c r="D87929" s="61"/>
    </row>
    <row r="87930" spans="2:4" x14ac:dyDescent="0.3">
      <c r="B87930" s="60"/>
      <c r="D87930" s="61"/>
    </row>
    <row r="87931" spans="2:4" x14ac:dyDescent="0.3">
      <c r="B87931" s="60"/>
      <c r="D87931" s="61"/>
    </row>
    <row r="87932" spans="2:4" x14ac:dyDescent="0.3">
      <c r="B87932" s="60"/>
      <c r="D87932" s="61"/>
    </row>
    <row r="87933" spans="2:4" x14ac:dyDescent="0.3">
      <c r="B87933" s="60"/>
      <c r="D87933" s="61"/>
    </row>
    <row r="87934" spans="2:4" x14ac:dyDescent="0.3">
      <c r="B87934" s="60"/>
      <c r="D87934" s="61"/>
    </row>
    <row r="87935" spans="2:4" x14ac:dyDescent="0.3">
      <c r="B87935" s="60"/>
      <c r="D87935" s="61"/>
    </row>
    <row r="87936" spans="2:4" x14ac:dyDescent="0.3">
      <c r="B87936" s="60"/>
      <c r="D87936" s="61"/>
    </row>
    <row r="87937" spans="2:4" x14ac:dyDescent="0.3">
      <c r="B87937" s="60"/>
      <c r="D87937" s="61"/>
    </row>
    <row r="87938" spans="2:4" x14ac:dyDescent="0.3">
      <c r="B87938" s="60"/>
      <c r="D87938" s="61"/>
    </row>
    <row r="87939" spans="2:4" x14ac:dyDescent="0.3">
      <c r="B87939" s="60"/>
      <c r="D87939" s="61"/>
    </row>
    <row r="87940" spans="2:4" x14ac:dyDescent="0.3">
      <c r="B87940" s="60"/>
      <c r="D87940" s="61"/>
    </row>
    <row r="87941" spans="2:4" x14ac:dyDescent="0.3">
      <c r="B87941" s="60"/>
      <c r="D87941" s="61"/>
    </row>
    <row r="87942" spans="2:4" x14ac:dyDescent="0.3">
      <c r="B87942" s="60"/>
      <c r="D87942" s="61"/>
    </row>
    <row r="87943" spans="2:4" x14ac:dyDescent="0.3">
      <c r="B87943" s="60"/>
      <c r="D87943" s="61"/>
    </row>
    <row r="87944" spans="2:4" x14ac:dyDescent="0.3">
      <c r="B87944" s="60"/>
      <c r="D87944" s="61"/>
    </row>
    <row r="87945" spans="2:4" x14ac:dyDescent="0.3">
      <c r="B87945" s="60"/>
      <c r="D87945" s="61"/>
    </row>
    <row r="87946" spans="2:4" x14ac:dyDescent="0.3">
      <c r="B87946" s="60"/>
      <c r="D87946" s="61"/>
    </row>
    <row r="87947" spans="2:4" x14ac:dyDescent="0.3">
      <c r="B87947" s="60"/>
      <c r="D87947" s="61"/>
    </row>
    <row r="87948" spans="2:4" x14ac:dyDescent="0.3">
      <c r="B87948" s="60"/>
      <c r="D87948" s="61"/>
    </row>
    <row r="87949" spans="2:4" x14ac:dyDescent="0.3">
      <c r="B87949" s="60"/>
      <c r="D87949" s="61"/>
    </row>
    <row r="87950" spans="2:4" x14ac:dyDescent="0.3">
      <c r="B87950" s="60"/>
      <c r="D87950" s="61"/>
    </row>
    <row r="87951" spans="2:4" x14ac:dyDescent="0.3">
      <c r="B87951" s="60"/>
      <c r="D87951" s="61"/>
    </row>
    <row r="87952" spans="2:4" x14ac:dyDescent="0.3">
      <c r="B87952" s="60"/>
      <c r="D87952" s="61"/>
    </row>
    <row r="87953" spans="2:4" x14ac:dyDescent="0.3">
      <c r="B87953" s="60"/>
      <c r="D87953" s="61"/>
    </row>
    <row r="87954" spans="2:4" x14ac:dyDescent="0.3">
      <c r="B87954" s="60"/>
      <c r="D87954" s="61"/>
    </row>
    <row r="87955" spans="2:4" x14ac:dyDescent="0.3">
      <c r="B87955" s="60"/>
      <c r="D87955" s="61"/>
    </row>
    <row r="87956" spans="2:4" x14ac:dyDescent="0.3">
      <c r="B87956" s="60"/>
      <c r="D87956" s="61"/>
    </row>
    <row r="87957" spans="2:4" x14ac:dyDescent="0.3">
      <c r="B87957" s="60"/>
      <c r="D87957" s="61"/>
    </row>
    <row r="87958" spans="2:4" x14ac:dyDescent="0.3">
      <c r="B87958" s="60"/>
      <c r="D87958" s="61"/>
    </row>
    <row r="87959" spans="2:4" x14ac:dyDescent="0.3">
      <c r="B87959" s="60"/>
      <c r="D87959" s="61"/>
    </row>
    <row r="87960" spans="2:4" x14ac:dyDescent="0.3">
      <c r="B87960" s="60"/>
      <c r="D87960" s="61"/>
    </row>
    <row r="87961" spans="2:4" x14ac:dyDescent="0.3">
      <c r="B87961" s="60"/>
      <c r="D87961" s="61"/>
    </row>
    <row r="87962" spans="2:4" x14ac:dyDescent="0.3">
      <c r="B87962" s="60"/>
      <c r="D87962" s="61"/>
    </row>
    <row r="87963" spans="2:4" x14ac:dyDescent="0.3">
      <c r="B87963" s="60"/>
      <c r="D87963" s="61"/>
    </row>
    <row r="87964" spans="2:4" x14ac:dyDescent="0.3">
      <c r="B87964" s="60"/>
      <c r="D87964" s="61"/>
    </row>
    <row r="87965" spans="2:4" x14ac:dyDescent="0.3">
      <c r="B87965" s="60"/>
      <c r="D87965" s="61"/>
    </row>
    <row r="87966" spans="2:4" x14ac:dyDescent="0.3">
      <c r="B87966" s="60"/>
      <c r="D87966" s="61"/>
    </row>
    <row r="87967" spans="2:4" x14ac:dyDescent="0.3">
      <c r="B87967" s="60"/>
      <c r="D87967" s="61"/>
    </row>
    <row r="87968" spans="2:4" x14ac:dyDescent="0.3">
      <c r="B87968" s="60"/>
      <c r="D87968" s="61"/>
    </row>
    <row r="87969" spans="2:4" x14ac:dyDescent="0.3">
      <c r="B87969" s="60"/>
      <c r="D87969" s="61"/>
    </row>
    <row r="87970" spans="2:4" x14ac:dyDescent="0.3">
      <c r="B87970" s="60"/>
      <c r="D87970" s="61"/>
    </row>
    <row r="87971" spans="2:4" x14ac:dyDescent="0.3">
      <c r="B87971" s="60"/>
      <c r="D87971" s="61"/>
    </row>
    <row r="87972" spans="2:4" x14ac:dyDescent="0.3">
      <c r="B87972" s="60"/>
      <c r="D87972" s="61"/>
    </row>
    <row r="87973" spans="2:4" x14ac:dyDescent="0.3">
      <c r="B87973" s="60"/>
      <c r="D87973" s="61"/>
    </row>
    <row r="87974" spans="2:4" x14ac:dyDescent="0.3">
      <c r="B87974" s="60"/>
      <c r="D87974" s="61"/>
    </row>
    <row r="87975" spans="2:4" x14ac:dyDescent="0.3">
      <c r="B87975" s="60"/>
      <c r="D87975" s="61"/>
    </row>
    <row r="87976" spans="2:4" x14ac:dyDescent="0.3">
      <c r="B87976" s="60"/>
      <c r="D87976" s="61"/>
    </row>
    <row r="87977" spans="2:4" x14ac:dyDescent="0.3">
      <c r="B87977" s="60"/>
      <c r="D87977" s="61"/>
    </row>
    <row r="87978" spans="2:4" x14ac:dyDescent="0.3">
      <c r="B87978" s="60"/>
      <c r="D87978" s="61"/>
    </row>
    <row r="87979" spans="2:4" x14ac:dyDescent="0.3">
      <c r="B87979" s="60"/>
      <c r="D87979" s="61"/>
    </row>
    <row r="87980" spans="2:4" x14ac:dyDescent="0.3">
      <c r="B87980" s="60"/>
      <c r="D87980" s="61"/>
    </row>
    <row r="87981" spans="2:4" x14ac:dyDescent="0.3">
      <c r="B87981" s="60"/>
      <c r="D87981" s="61"/>
    </row>
    <row r="87982" spans="2:4" x14ac:dyDescent="0.3">
      <c r="B87982" s="60"/>
      <c r="D87982" s="61"/>
    </row>
    <row r="87983" spans="2:4" x14ac:dyDescent="0.3">
      <c r="B87983" s="60"/>
      <c r="D87983" s="61"/>
    </row>
    <row r="87984" spans="2:4" x14ac:dyDescent="0.3">
      <c r="B87984" s="60"/>
      <c r="D87984" s="61"/>
    </row>
    <row r="87985" spans="2:4" x14ac:dyDescent="0.3">
      <c r="B87985" s="60"/>
      <c r="D87985" s="61"/>
    </row>
    <row r="87986" spans="2:4" x14ac:dyDescent="0.3">
      <c r="B87986" s="60"/>
      <c r="D87986" s="61"/>
    </row>
    <row r="87987" spans="2:4" x14ac:dyDescent="0.3">
      <c r="B87987" s="60"/>
      <c r="D87987" s="61"/>
    </row>
    <row r="87988" spans="2:4" x14ac:dyDescent="0.3">
      <c r="B87988" s="60"/>
      <c r="D87988" s="61"/>
    </row>
    <row r="87989" spans="2:4" x14ac:dyDescent="0.3">
      <c r="B87989" s="60"/>
      <c r="D87989" s="61"/>
    </row>
    <row r="87990" spans="2:4" x14ac:dyDescent="0.3">
      <c r="B87990" s="60"/>
      <c r="D87990" s="61"/>
    </row>
    <row r="87991" spans="2:4" x14ac:dyDescent="0.3">
      <c r="B87991" s="60"/>
      <c r="D87991" s="61"/>
    </row>
    <row r="87992" spans="2:4" x14ac:dyDescent="0.3">
      <c r="B87992" s="60"/>
      <c r="D87992" s="61"/>
    </row>
    <row r="87993" spans="2:4" x14ac:dyDescent="0.3">
      <c r="B87993" s="60"/>
      <c r="D87993" s="61"/>
    </row>
    <row r="87994" spans="2:4" x14ac:dyDescent="0.3">
      <c r="B87994" s="60"/>
      <c r="D87994" s="61"/>
    </row>
    <row r="87995" spans="2:4" x14ac:dyDescent="0.3">
      <c r="B87995" s="60"/>
      <c r="D87995" s="61"/>
    </row>
    <row r="87996" spans="2:4" x14ac:dyDescent="0.3">
      <c r="B87996" s="60"/>
      <c r="D87996" s="61"/>
    </row>
    <row r="87997" spans="2:4" x14ac:dyDescent="0.3">
      <c r="B87997" s="60"/>
      <c r="D87997" s="61"/>
    </row>
    <row r="87998" spans="2:4" x14ac:dyDescent="0.3">
      <c r="B87998" s="60"/>
      <c r="D87998" s="61"/>
    </row>
    <row r="87999" spans="2:4" x14ac:dyDescent="0.3">
      <c r="B87999" s="60"/>
      <c r="D87999" s="61"/>
    </row>
    <row r="88000" spans="2:4" x14ac:dyDescent="0.3">
      <c r="B88000" s="60"/>
      <c r="D88000" s="61"/>
    </row>
    <row r="88001" spans="2:4" x14ac:dyDescent="0.3">
      <c r="B88001" s="60"/>
      <c r="D88001" s="61"/>
    </row>
    <row r="88002" spans="2:4" x14ac:dyDescent="0.3">
      <c r="B88002" s="60"/>
      <c r="D88002" s="61"/>
    </row>
    <row r="88003" spans="2:4" x14ac:dyDescent="0.3">
      <c r="B88003" s="60"/>
      <c r="D88003" s="61"/>
    </row>
    <row r="88004" spans="2:4" x14ac:dyDescent="0.3">
      <c r="B88004" s="60"/>
      <c r="D88004" s="61"/>
    </row>
    <row r="88005" spans="2:4" x14ac:dyDescent="0.3">
      <c r="B88005" s="60"/>
      <c r="D88005" s="61"/>
    </row>
    <row r="88006" spans="2:4" x14ac:dyDescent="0.3">
      <c r="B88006" s="60"/>
      <c r="D88006" s="61"/>
    </row>
    <row r="88007" spans="2:4" x14ac:dyDescent="0.3">
      <c r="B88007" s="60"/>
      <c r="D88007" s="61"/>
    </row>
    <row r="88008" spans="2:4" x14ac:dyDescent="0.3">
      <c r="B88008" s="60"/>
      <c r="D88008" s="61"/>
    </row>
    <row r="88009" spans="2:4" x14ac:dyDescent="0.3">
      <c r="B88009" s="60"/>
      <c r="D88009" s="61"/>
    </row>
    <row r="88010" spans="2:4" x14ac:dyDescent="0.3">
      <c r="B88010" s="60"/>
      <c r="D88010" s="61"/>
    </row>
    <row r="88011" spans="2:4" x14ac:dyDescent="0.3">
      <c r="B88011" s="60"/>
      <c r="D88011" s="61"/>
    </row>
    <row r="88012" spans="2:4" x14ac:dyDescent="0.3">
      <c r="B88012" s="60"/>
      <c r="D88012" s="61"/>
    </row>
    <row r="88013" spans="2:4" x14ac:dyDescent="0.3">
      <c r="B88013" s="60"/>
      <c r="D88013" s="61"/>
    </row>
    <row r="88014" spans="2:4" x14ac:dyDescent="0.3">
      <c r="B88014" s="60"/>
      <c r="D88014" s="61"/>
    </row>
    <row r="88015" spans="2:4" x14ac:dyDescent="0.3">
      <c r="B88015" s="60"/>
      <c r="D88015" s="61"/>
    </row>
    <row r="88016" spans="2:4" x14ac:dyDescent="0.3">
      <c r="B88016" s="60"/>
      <c r="D88016" s="61"/>
    </row>
    <row r="88017" spans="2:4" x14ac:dyDescent="0.3">
      <c r="B88017" s="60"/>
      <c r="D88017" s="61"/>
    </row>
    <row r="88018" spans="2:4" x14ac:dyDescent="0.3">
      <c r="B88018" s="60"/>
      <c r="D88018" s="61"/>
    </row>
    <row r="88019" spans="2:4" x14ac:dyDescent="0.3">
      <c r="B88019" s="60"/>
      <c r="D88019" s="61"/>
    </row>
    <row r="88020" spans="2:4" x14ac:dyDescent="0.3">
      <c r="B88020" s="60"/>
      <c r="D88020" s="61"/>
    </row>
    <row r="88021" spans="2:4" x14ac:dyDescent="0.3">
      <c r="B88021" s="60"/>
      <c r="D88021" s="61"/>
    </row>
    <row r="88022" spans="2:4" x14ac:dyDescent="0.3">
      <c r="B88022" s="60"/>
      <c r="D88022" s="61"/>
    </row>
    <row r="88023" spans="2:4" x14ac:dyDescent="0.3">
      <c r="B88023" s="60"/>
      <c r="D88023" s="61"/>
    </row>
    <row r="88024" spans="2:4" x14ac:dyDescent="0.3">
      <c r="B88024" s="60"/>
      <c r="D88024" s="61"/>
    </row>
    <row r="88025" spans="2:4" x14ac:dyDescent="0.3">
      <c r="B88025" s="60"/>
      <c r="D88025" s="61"/>
    </row>
    <row r="88026" spans="2:4" x14ac:dyDescent="0.3">
      <c r="B88026" s="60"/>
      <c r="D88026" s="61"/>
    </row>
    <row r="88027" spans="2:4" x14ac:dyDescent="0.3">
      <c r="B88027" s="60"/>
      <c r="D88027" s="61"/>
    </row>
    <row r="88028" spans="2:4" x14ac:dyDescent="0.3">
      <c r="B88028" s="60"/>
      <c r="D88028" s="61"/>
    </row>
    <row r="88029" spans="2:4" x14ac:dyDescent="0.3">
      <c r="B88029" s="60"/>
      <c r="D88029" s="61"/>
    </row>
    <row r="88030" spans="2:4" x14ac:dyDescent="0.3">
      <c r="B88030" s="60"/>
      <c r="D88030" s="61"/>
    </row>
    <row r="88031" spans="2:4" x14ac:dyDescent="0.3">
      <c r="B88031" s="60"/>
      <c r="D88031" s="61"/>
    </row>
    <row r="88032" spans="2:4" x14ac:dyDescent="0.3">
      <c r="B88032" s="60"/>
      <c r="D88032" s="61"/>
    </row>
    <row r="88033" spans="2:4" x14ac:dyDescent="0.3">
      <c r="B88033" s="60"/>
      <c r="D88033" s="61"/>
    </row>
    <row r="88034" spans="2:4" x14ac:dyDescent="0.3">
      <c r="B88034" s="60"/>
      <c r="D88034" s="61"/>
    </row>
    <row r="88035" spans="2:4" x14ac:dyDescent="0.3">
      <c r="B88035" s="60"/>
      <c r="D88035" s="61"/>
    </row>
    <row r="88036" spans="2:4" x14ac:dyDescent="0.3">
      <c r="B88036" s="60"/>
      <c r="D88036" s="61"/>
    </row>
    <row r="88037" spans="2:4" x14ac:dyDescent="0.3">
      <c r="B88037" s="60"/>
      <c r="D88037" s="61"/>
    </row>
    <row r="88038" spans="2:4" x14ac:dyDescent="0.3">
      <c r="B88038" s="60"/>
      <c r="D88038" s="61"/>
    </row>
    <row r="88039" spans="2:4" x14ac:dyDescent="0.3">
      <c r="B88039" s="60"/>
      <c r="D88039" s="61"/>
    </row>
    <row r="88040" spans="2:4" x14ac:dyDescent="0.3">
      <c r="B88040" s="60"/>
      <c r="D88040" s="61"/>
    </row>
    <row r="88041" spans="2:4" x14ac:dyDescent="0.3">
      <c r="B88041" s="60"/>
      <c r="D88041" s="61"/>
    </row>
    <row r="88042" spans="2:4" x14ac:dyDescent="0.3">
      <c r="B88042" s="60"/>
      <c r="D88042" s="61"/>
    </row>
    <row r="88043" spans="2:4" x14ac:dyDescent="0.3">
      <c r="B88043" s="60"/>
      <c r="D88043" s="61"/>
    </row>
    <row r="88044" spans="2:4" x14ac:dyDescent="0.3">
      <c r="B88044" s="60"/>
      <c r="D88044" s="61"/>
    </row>
    <row r="88045" spans="2:4" x14ac:dyDescent="0.3">
      <c r="B88045" s="60"/>
      <c r="D88045" s="61"/>
    </row>
    <row r="88046" spans="2:4" x14ac:dyDescent="0.3">
      <c r="B88046" s="60"/>
      <c r="D88046" s="61"/>
    </row>
    <row r="88047" spans="2:4" x14ac:dyDescent="0.3">
      <c r="B88047" s="60"/>
      <c r="D88047" s="61"/>
    </row>
    <row r="88048" spans="2:4" x14ac:dyDescent="0.3">
      <c r="B88048" s="60"/>
      <c r="D88048" s="61"/>
    </row>
    <row r="88049" spans="2:4" x14ac:dyDescent="0.3">
      <c r="B88049" s="60"/>
      <c r="D88049" s="61"/>
    </row>
    <row r="88050" spans="2:4" x14ac:dyDescent="0.3">
      <c r="B88050" s="60"/>
      <c r="D88050" s="61"/>
    </row>
    <row r="88051" spans="2:4" x14ac:dyDescent="0.3">
      <c r="B88051" s="60"/>
      <c r="D88051" s="61"/>
    </row>
    <row r="88052" spans="2:4" x14ac:dyDescent="0.3">
      <c r="B88052" s="60"/>
      <c r="D88052" s="61"/>
    </row>
    <row r="88053" spans="2:4" x14ac:dyDescent="0.3">
      <c r="B88053" s="60"/>
      <c r="D88053" s="61"/>
    </row>
    <row r="88054" spans="2:4" x14ac:dyDescent="0.3">
      <c r="B88054" s="60"/>
      <c r="D88054" s="61"/>
    </row>
    <row r="88055" spans="2:4" x14ac:dyDescent="0.3">
      <c r="B88055" s="60"/>
      <c r="D88055" s="61"/>
    </row>
    <row r="88056" spans="2:4" x14ac:dyDescent="0.3">
      <c r="B88056" s="60"/>
      <c r="D88056" s="61"/>
    </row>
    <row r="88057" spans="2:4" x14ac:dyDescent="0.3">
      <c r="B88057" s="60"/>
      <c r="D88057" s="61"/>
    </row>
    <row r="88058" spans="2:4" x14ac:dyDescent="0.3">
      <c r="B88058" s="60"/>
      <c r="D88058" s="61"/>
    </row>
    <row r="88059" spans="2:4" x14ac:dyDescent="0.3">
      <c r="B88059" s="60"/>
      <c r="D88059" s="61"/>
    </row>
    <row r="88060" spans="2:4" x14ac:dyDescent="0.3">
      <c r="B88060" s="60"/>
      <c r="D88060" s="61"/>
    </row>
    <row r="88061" spans="2:4" x14ac:dyDescent="0.3">
      <c r="B88061" s="60"/>
      <c r="D88061" s="61"/>
    </row>
    <row r="88062" spans="2:4" x14ac:dyDescent="0.3">
      <c r="B88062" s="60"/>
      <c r="D88062" s="61"/>
    </row>
    <row r="88063" spans="2:4" x14ac:dyDescent="0.3">
      <c r="B88063" s="60"/>
      <c r="D88063" s="61"/>
    </row>
    <row r="88064" spans="2:4" x14ac:dyDescent="0.3">
      <c r="B88064" s="60"/>
      <c r="D88064" s="61"/>
    </row>
    <row r="88065" spans="2:4" x14ac:dyDescent="0.3">
      <c r="B88065" s="60"/>
      <c r="D88065" s="61"/>
    </row>
    <row r="88066" spans="2:4" x14ac:dyDescent="0.3">
      <c r="B88066" s="60"/>
      <c r="D88066" s="61"/>
    </row>
    <row r="88067" spans="2:4" x14ac:dyDescent="0.3">
      <c r="B88067" s="60"/>
      <c r="D88067" s="61"/>
    </row>
    <row r="88068" spans="2:4" x14ac:dyDescent="0.3">
      <c r="B88068" s="60"/>
      <c r="D88068" s="61"/>
    </row>
    <row r="88069" spans="2:4" x14ac:dyDescent="0.3">
      <c r="B88069" s="60"/>
      <c r="D88069" s="61"/>
    </row>
    <row r="88070" spans="2:4" x14ac:dyDescent="0.3">
      <c r="B88070" s="60"/>
      <c r="D88070" s="61"/>
    </row>
    <row r="88071" spans="2:4" x14ac:dyDescent="0.3">
      <c r="B88071" s="60"/>
      <c r="D88071" s="61"/>
    </row>
    <row r="88072" spans="2:4" x14ac:dyDescent="0.3">
      <c r="B88072" s="60"/>
      <c r="D88072" s="61"/>
    </row>
    <row r="88073" spans="2:4" x14ac:dyDescent="0.3">
      <c r="B88073" s="60"/>
      <c r="D88073" s="61"/>
    </row>
    <row r="88074" spans="2:4" x14ac:dyDescent="0.3">
      <c r="B88074" s="60"/>
      <c r="D88074" s="61"/>
    </row>
    <row r="88075" spans="2:4" x14ac:dyDescent="0.3">
      <c r="B88075" s="60"/>
      <c r="D88075" s="61"/>
    </row>
    <row r="88076" spans="2:4" x14ac:dyDescent="0.3">
      <c r="B88076" s="60"/>
      <c r="D88076" s="61"/>
    </row>
    <row r="88077" spans="2:4" x14ac:dyDescent="0.3">
      <c r="B88077" s="60"/>
      <c r="D88077" s="61"/>
    </row>
    <row r="88078" spans="2:4" x14ac:dyDescent="0.3">
      <c r="B88078" s="60"/>
      <c r="D88078" s="61"/>
    </row>
    <row r="88079" spans="2:4" x14ac:dyDescent="0.3">
      <c r="B88079" s="60"/>
      <c r="D88079" s="61"/>
    </row>
    <row r="88080" spans="2:4" x14ac:dyDescent="0.3">
      <c r="B88080" s="60"/>
      <c r="D88080" s="61"/>
    </row>
    <row r="88081" spans="2:4" x14ac:dyDescent="0.3">
      <c r="B88081" s="60"/>
      <c r="D88081" s="61"/>
    </row>
    <row r="88082" spans="2:4" x14ac:dyDescent="0.3">
      <c r="B88082" s="60"/>
      <c r="D88082" s="61"/>
    </row>
    <row r="88083" spans="2:4" x14ac:dyDescent="0.3">
      <c r="B88083" s="60"/>
      <c r="D88083" s="61"/>
    </row>
    <row r="88084" spans="2:4" x14ac:dyDescent="0.3">
      <c r="B88084" s="60"/>
      <c r="D88084" s="61"/>
    </row>
    <row r="88085" spans="2:4" x14ac:dyDescent="0.3">
      <c r="B88085" s="60"/>
      <c r="D88085" s="61"/>
    </row>
    <row r="88086" spans="2:4" x14ac:dyDescent="0.3">
      <c r="B88086" s="60"/>
      <c r="D88086" s="61"/>
    </row>
    <row r="88087" spans="2:4" x14ac:dyDescent="0.3">
      <c r="B88087" s="60"/>
      <c r="D88087" s="61"/>
    </row>
    <row r="88088" spans="2:4" x14ac:dyDescent="0.3">
      <c r="B88088" s="60"/>
      <c r="D88088" s="61"/>
    </row>
    <row r="88089" spans="2:4" x14ac:dyDescent="0.3">
      <c r="B88089" s="60"/>
      <c r="D88089" s="61"/>
    </row>
    <row r="88090" spans="2:4" x14ac:dyDescent="0.3">
      <c r="B88090" s="60"/>
      <c r="D88090" s="61"/>
    </row>
    <row r="88091" spans="2:4" x14ac:dyDescent="0.3">
      <c r="B88091" s="60"/>
      <c r="D88091" s="61"/>
    </row>
    <row r="88092" spans="2:4" x14ac:dyDescent="0.3">
      <c r="B88092" s="60"/>
      <c r="D88092" s="61"/>
    </row>
    <row r="88093" spans="2:4" x14ac:dyDescent="0.3">
      <c r="B88093" s="60"/>
      <c r="D88093" s="61"/>
    </row>
    <row r="88094" spans="2:4" x14ac:dyDescent="0.3">
      <c r="B88094" s="60"/>
      <c r="D88094" s="61"/>
    </row>
    <row r="88095" spans="2:4" x14ac:dyDescent="0.3">
      <c r="B88095" s="60"/>
      <c r="D88095" s="61"/>
    </row>
    <row r="88096" spans="2:4" x14ac:dyDescent="0.3">
      <c r="B88096" s="60"/>
      <c r="D88096" s="61"/>
    </row>
    <row r="88097" spans="2:4" x14ac:dyDescent="0.3">
      <c r="B88097" s="60"/>
      <c r="D88097" s="61"/>
    </row>
    <row r="88098" spans="2:4" x14ac:dyDescent="0.3">
      <c r="B88098" s="60"/>
      <c r="D88098" s="61"/>
    </row>
    <row r="88099" spans="2:4" x14ac:dyDescent="0.3">
      <c r="B88099" s="60"/>
      <c r="D88099" s="61"/>
    </row>
    <row r="88100" spans="2:4" x14ac:dyDescent="0.3">
      <c r="B88100" s="60"/>
      <c r="D88100" s="61"/>
    </row>
    <row r="88101" spans="2:4" x14ac:dyDescent="0.3">
      <c r="B88101" s="60"/>
      <c r="D88101" s="61"/>
    </row>
    <row r="88102" spans="2:4" x14ac:dyDescent="0.3">
      <c r="B88102" s="60"/>
      <c r="D88102" s="61"/>
    </row>
    <row r="88103" spans="2:4" x14ac:dyDescent="0.3">
      <c r="B88103" s="60"/>
      <c r="D88103" s="61"/>
    </row>
    <row r="88104" spans="2:4" x14ac:dyDescent="0.3">
      <c r="B88104" s="60"/>
      <c r="D88104" s="61"/>
    </row>
    <row r="88105" spans="2:4" x14ac:dyDescent="0.3">
      <c r="B88105" s="60"/>
      <c r="D88105" s="61"/>
    </row>
    <row r="88106" spans="2:4" x14ac:dyDescent="0.3">
      <c r="B88106" s="60"/>
      <c r="D88106" s="61"/>
    </row>
    <row r="88107" spans="2:4" x14ac:dyDescent="0.3">
      <c r="B88107" s="60"/>
      <c r="D88107" s="61"/>
    </row>
    <row r="88108" spans="2:4" x14ac:dyDescent="0.3">
      <c r="B88108" s="60"/>
      <c r="D88108" s="61"/>
    </row>
    <row r="88109" spans="2:4" x14ac:dyDescent="0.3">
      <c r="B88109" s="60"/>
      <c r="D88109" s="61"/>
    </row>
    <row r="88110" spans="2:4" x14ac:dyDescent="0.3">
      <c r="B88110" s="60"/>
      <c r="D88110" s="61"/>
    </row>
    <row r="88111" spans="2:4" x14ac:dyDescent="0.3">
      <c r="B88111" s="60"/>
      <c r="D88111" s="61"/>
    </row>
    <row r="88112" spans="2:4" x14ac:dyDescent="0.3">
      <c r="B88112" s="60"/>
      <c r="D88112" s="61"/>
    </row>
    <row r="88113" spans="2:4" x14ac:dyDescent="0.3">
      <c r="B88113" s="60"/>
      <c r="D88113" s="61"/>
    </row>
    <row r="88114" spans="2:4" x14ac:dyDescent="0.3">
      <c r="B88114" s="60"/>
      <c r="D88114" s="61"/>
    </row>
    <row r="88115" spans="2:4" x14ac:dyDescent="0.3">
      <c r="B88115" s="60"/>
      <c r="D88115" s="61"/>
    </row>
    <row r="88116" spans="2:4" x14ac:dyDescent="0.3">
      <c r="B88116" s="60"/>
      <c r="D88116" s="61"/>
    </row>
    <row r="88117" spans="2:4" x14ac:dyDescent="0.3">
      <c r="B88117" s="60"/>
      <c r="D88117" s="61"/>
    </row>
    <row r="88118" spans="2:4" x14ac:dyDescent="0.3">
      <c r="B88118" s="60"/>
      <c r="D88118" s="61"/>
    </row>
    <row r="88119" spans="2:4" x14ac:dyDescent="0.3">
      <c r="B88119" s="60"/>
      <c r="D88119" s="61"/>
    </row>
    <row r="88120" spans="2:4" x14ac:dyDescent="0.3">
      <c r="B88120" s="60"/>
      <c r="D88120" s="61"/>
    </row>
    <row r="88121" spans="2:4" x14ac:dyDescent="0.3">
      <c r="B88121" s="60"/>
      <c r="D88121" s="61"/>
    </row>
    <row r="88122" spans="2:4" x14ac:dyDescent="0.3">
      <c r="B88122" s="60"/>
      <c r="D88122" s="61"/>
    </row>
    <row r="88123" spans="2:4" x14ac:dyDescent="0.3">
      <c r="B88123" s="60"/>
      <c r="D88123" s="61"/>
    </row>
    <row r="88124" spans="2:4" x14ac:dyDescent="0.3">
      <c r="B88124" s="60"/>
      <c r="D88124" s="61"/>
    </row>
    <row r="88125" spans="2:4" x14ac:dyDescent="0.3">
      <c r="B88125" s="60"/>
      <c r="D88125" s="61"/>
    </row>
    <row r="88126" spans="2:4" x14ac:dyDescent="0.3">
      <c r="B88126" s="60"/>
      <c r="D88126" s="61"/>
    </row>
    <row r="88127" spans="2:4" x14ac:dyDescent="0.3">
      <c r="B88127" s="60"/>
      <c r="D88127" s="61"/>
    </row>
    <row r="88128" spans="2:4" x14ac:dyDescent="0.3">
      <c r="B88128" s="60"/>
      <c r="D88128" s="61"/>
    </row>
    <row r="88129" spans="2:4" x14ac:dyDescent="0.3">
      <c r="B88129" s="60"/>
      <c r="D88129" s="61"/>
    </row>
    <row r="88130" spans="2:4" x14ac:dyDescent="0.3">
      <c r="B88130" s="60"/>
      <c r="D88130" s="61"/>
    </row>
    <row r="88131" spans="2:4" x14ac:dyDescent="0.3">
      <c r="B88131" s="60"/>
      <c r="D88131" s="61"/>
    </row>
    <row r="88132" spans="2:4" x14ac:dyDescent="0.3">
      <c r="B88132" s="60"/>
      <c r="D88132" s="61"/>
    </row>
    <row r="88133" spans="2:4" x14ac:dyDescent="0.3">
      <c r="B88133" s="60"/>
      <c r="D88133" s="61"/>
    </row>
    <row r="88134" spans="2:4" x14ac:dyDescent="0.3">
      <c r="B88134" s="60"/>
      <c r="D88134" s="61"/>
    </row>
    <row r="88135" spans="2:4" x14ac:dyDescent="0.3">
      <c r="B88135" s="60"/>
      <c r="D88135" s="61"/>
    </row>
    <row r="88136" spans="2:4" x14ac:dyDescent="0.3">
      <c r="B88136" s="60"/>
      <c r="D88136" s="61"/>
    </row>
    <row r="88137" spans="2:4" x14ac:dyDescent="0.3">
      <c r="B88137" s="60"/>
      <c r="D88137" s="61"/>
    </row>
    <row r="88138" spans="2:4" x14ac:dyDescent="0.3">
      <c r="B88138" s="60"/>
      <c r="D88138" s="61"/>
    </row>
    <row r="88139" spans="2:4" x14ac:dyDescent="0.3">
      <c r="B88139" s="60"/>
      <c r="D88139" s="61"/>
    </row>
    <row r="88140" spans="2:4" x14ac:dyDescent="0.3">
      <c r="B88140" s="60"/>
      <c r="D88140" s="61"/>
    </row>
    <row r="88141" spans="2:4" x14ac:dyDescent="0.3">
      <c r="B88141" s="60"/>
      <c r="D88141" s="61"/>
    </row>
    <row r="88142" spans="2:4" x14ac:dyDescent="0.3">
      <c r="B88142" s="60"/>
      <c r="D88142" s="61"/>
    </row>
    <row r="88143" spans="2:4" x14ac:dyDescent="0.3">
      <c r="B88143" s="60"/>
      <c r="D88143" s="61"/>
    </row>
    <row r="88144" spans="2:4" x14ac:dyDescent="0.3">
      <c r="B88144" s="60"/>
      <c r="D88144" s="61"/>
    </row>
    <row r="88145" spans="2:4" x14ac:dyDescent="0.3">
      <c r="B88145" s="60"/>
      <c r="D88145" s="61"/>
    </row>
    <row r="88146" spans="2:4" x14ac:dyDescent="0.3">
      <c r="B88146" s="60"/>
      <c r="D88146" s="61"/>
    </row>
    <row r="88147" spans="2:4" x14ac:dyDescent="0.3">
      <c r="B88147" s="60"/>
      <c r="D88147" s="61"/>
    </row>
    <row r="88148" spans="2:4" x14ac:dyDescent="0.3">
      <c r="B88148" s="60"/>
      <c r="D88148" s="61"/>
    </row>
    <row r="88149" spans="2:4" x14ac:dyDescent="0.3">
      <c r="B88149" s="60"/>
      <c r="D88149" s="61"/>
    </row>
    <row r="88150" spans="2:4" x14ac:dyDescent="0.3">
      <c r="B88150" s="60"/>
      <c r="D88150" s="61"/>
    </row>
    <row r="88151" spans="2:4" x14ac:dyDescent="0.3">
      <c r="B88151" s="60"/>
      <c r="D88151" s="61"/>
    </row>
    <row r="88152" spans="2:4" x14ac:dyDescent="0.3">
      <c r="B88152" s="60"/>
      <c r="D88152" s="61"/>
    </row>
    <row r="88153" spans="2:4" x14ac:dyDescent="0.3">
      <c r="B88153" s="60"/>
      <c r="D88153" s="61"/>
    </row>
    <row r="88154" spans="2:4" x14ac:dyDescent="0.3">
      <c r="B88154" s="60"/>
      <c r="D88154" s="61"/>
    </row>
    <row r="88155" spans="2:4" x14ac:dyDescent="0.3">
      <c r="B88155" s="60"/>
      <c r="D88155" s="61"/>
    </row>
    <row r="88156" spans="2:4" x14ac:dyDescent="0.3">
      <c r="B88156" s="60"/>
      <c r="D88156" s="61"/>
    </row>
    <row r="88157" spans="2:4" x14ac:dyDescent="0.3">
      <c r="B88157" s="60"/>
      <c r="D88157" s="61"/>
    </row>
    <row r="88158" spans="2:4" x14ac:dyDescent="0.3">
      <c r="B88158" s="60"/>
      <c r="D88158" s="61"/>
    </row>
    <row r="88159" spans="2:4" x14ac:dyDescent="0.3">
      <c r="B88159" s="60"/>
      <c r="D88159" s="61"/>
    </row>
    <row r="88160" spans="2:4" x14ac:dyDescent="0.3">
      <c r="B88160" s="60"/>
      <c r="D88160" s="61"/>
    </row>
    <row r="88161" spans="2:4" x14ac:dyDescent="0.3">
      <c r="B88161" s="60"/>
      <c r="D88161" s="61"/>
    </row>
    <row r="88162" spans="2:4" x14ac:dyDescent="0.3">
      <c r="B88162" s="60"/>
      <c r="D88162" s="61"/>
    </row>
    <row r="88163" spans="2:4" x14ac:dyDescent="0.3">
      <c r="B88163" s="60"/>
      <c r="D88163" s="61"/>
    </row>
    <row r="88164" spans="2:4" x14ac:dyDescent="0.3">
      <c r="B88164" s="60"/>
      <c r="D88164" s="61"/>
    </row>
    <row r="88165" spans="2:4" x14ac:dyDescent="0.3">
      <c r="B88165" s="60"/>
      <c r="D88165" s="61"/>
    </row>
    <row r="88166" spans="2:4" x14ac:dyDescent="0.3">
      <c r="B88166" s="60"/>
      <c r="D88166" s="61"/>
    </row>
    <row r="88167" spans="2:4" x14ac:dyDescent="0.3">
      <c r="B88167" s="60"/>
      <c r="D88167" s="61"/>
    </row>
    <row r="88168" spans="2:4" x14ac:dyDescent="0.3">
      <c r="B88168" s="60"/>
      <c r="D88168" s="61"/>
    </row>
    <row r="88169" spans="2:4" x14ac:dyDescent="0.3">
      <c r="B88169" s="60"/>
      <c r="D88169" s="61"/>
    </row>
    <row r="88170" spans="2:4" x14ac:dyDescent="0.3">
      <c r="B88170" s="60"/>
      <c r="D88170" s="61"/>
    </row>
    <row r="88171" spans="2:4" x14ac:dyDescent="0.3">
      <c r="B88171" s="60"/>
      <c r="D88171" s="61"/>
    </row>
    <row r="88172" spans="2:4" x14ac:dyDescent="0.3">
      <c r="B88172" s="60"/>
      <c r="D88172" s="61"/>
    </row>
    <row r="88173" spans="2:4" x14ac:dyDescent="0.3">
      <c r="B88173" s="60"/>
      <c r="D88173" s="61"/>
    </row>
    <row r="88174" spans="2:4" x14ac:dyDescent="0.3">
      <c r="B88174" s="60"/>
      <c r="D88174" s="61"/>
    </row>
    <row r="88175" spans="2:4" x14ac:dyDescent="0.3">
      <c r="B88175" s="60"/>
      <c r="D88175" s="61"/>
    </row>
    <row r="88176" spans="2:4" x14ac:dyDescent="0.3">
      <c r="B88176" s="60"/>
      <c r="D88176" s="61"/>
    </row>
    <row r="88177" spans="2:5" x14ac:dyDescent="0.3">
      <c r="B88177" s="60"/>
      <c r="D88177" s="61"/>
    </row>
    <row r="88178" spans="2:5" x14ac:dyDescent="0.3">
      <c r="B88178" s="60"/>
      <c r="D88178" s="61"/>
    </row>
    <row r="88179" spans="2:5" x14ac:dyDescent="0.3">
      <c r="B88179" s="60"/>
      <c r="D88179" s="61"/>
    </row>
    <row r="88180" spans="2:5" x14ac:dyDescent="0.3">
      <c r="B88180" s="60"/>
      <c r="D88180" s="61"/>
    </row>
    <row r="88181" spans="2:5" x14ac:dyDescent="0.3">
      <c r="B88181" s="60"/>
      <c r="D88181" s="61"/>
    </row>
    <row r="88182" spans="2:5" x14ac:dyDescent="0.3">
      <c r="B88182" s="60"/>
      <c r="D88182" s="61"/>
    </row>
    <row r="88183" spans="2:5" x14ac:dyDescent="0.3">
      <c r="B88183" s="60"/>
      <c r="D88183" s="61"/>
    </row>
    <row r="88184" spans="2:5" x14ac:dyDescent="0.3">
      <c r="B88184" s="60"/>
      <c r="D88184" s="62"/>
      <c r="E88184" s="63"/>
    </row>
    <row r="88185" spans="2:5" x14ac:dyDescent="0.3">
      <c r="B88185" s="60"/>
      <c r="D88185" s="62"/>
      <c r="E88185" s="63"/>
    </row>
    <row r="88186" spans="2:5" x14ac:dyDescent="0.3">
      <c r="B88186" s="60"/>
      <c r="D88186" s="62"/>
      <c r="E88186" s="63"/>
    </row>
    <row r="88187" spans="2:5" x14ac:dyDescent="0.3">
      <c r="B88187" s="60"/>
      <c r="D88187" s="62"/>
      <c r="E88187" s="63"/>
    </row>
    <row r="88188" spans="2:5" x14ac:dyDescent="0.3">
      <c r="B88188" s="60"/>
      <c r="D88188" s="62"/>
      <c r="E88188" s="63"/>
    </row>
    <row r="88189" spans="2:5" x14ac:dyDescent="0.3">
      <c r="B88189" s="60"/>
      <c r="D88189" s="62"/>
      <c r="E88189" s="63"/>
    </row>
    <row r="88190" spans="2:5" x14ac:dyDescent="0.3">
      <c r="B88190" s="60"/>
      <c r="D88190" s="62"/>
      <c r="E88190" s="63"/>
    </row>
    <row r="88191" spans="2:5" x14ac:dyDescent="0.3">
      <c r="B88191" s="60"/>
      <c r="D88191" s="62"/>
      <c r="E88191" s="63"/>
    </row>
    <row r="88192" spans="2:5" x14ac:dyDescent="0.3">
      <c r="B88192" s="60"/>
      <c r="D88192" s="62"/>
      <c r="E88192" s="63"/>
    </row>
    <row r="88193" spans="2:5" x14ac:dyDescent="0.3">
      <c r="B88193" s="60"/>
      <c r="D88193" s="62"/>
      <c r="E88193" s="63"/>
    </row>
    <row r="88194" spans="2:5" x14ac:dyDescent="0.3">
      <c r="B88194" s="60"/>
      <c r="D88194" s="62"/>
      <c r="E88194" s="63"/>
    </row>
    <row r="88195" spans="2:5" x14ac:dyDescent="0.3">
      <c r="B88195" s="60"/>
      <c r="D88195" s="62"/>
      <c r="E88195" s="63"/>
    </row>
    <row r="88196" spans="2:5" x14ac:dyDescent="0.3">
      <c r="B88196" s="60"/>
      <c r="D88196" s="62"/>
      <c r="E88196" s="63"/>
    </row>
    <row r="88197" spans="2:5" x14ac:dyDescent="0.3">
      <c r="B88197" s="60"/>
      <c r="D88197" s="62"/>
      <c r="E88197" s="63"/>
    </row>
    <row r="88198" spans="2:5" x14ac:dyDescent="0.3">
      <c r="B88198" s="60"/>
      <c r="D88198" s="62"/>
      <c r="E88198" s="63"/>
    </row>
    <row r="88199" spans="2:5" x14ac:dyDescent="0.3">
      <c r="B88199" s="60"/>
      <c r="D88199" s="62"/>
      <c r="E88199" s="63"/>
    </row>
    <row r="88200" spans="2:5" x14ac:dyDescent="0.3">
      <c r="B88200" s="60"/>
      <c r="D88200" s="62"/>
      <c r="E88200" s="63"/>
    </row>
    <row r="88201" spans="2:5" x14ac:dyDescent="0.3">
      <c r="B88201" s="60"/>
      <c r="D88201" s="62"/>
      <c r="E88201" s="63"/>
    </row>
    <row r="88202" spans="2:5" x14ac:dyDescent="0.3">
      <c r="B88202" s="60"/>
      <c r="D88202" s="62"/>
      <c r="E88202" s="63"/>
    </row>
    <row r="88203" spans="2:5" x14ac:dyDescent="0.3">
      <c r="B88203" s="60"/>
      <c r="D88203" s="62"/>
      <c r="E88203" s="63"/>
    </row>
    <row r="88204" spans="2:5" x14ac:dyDescent="0.3">
      <c r="B88204" s="60"/>
      <c r="D88204" s="61"/>
    </row>
    <row r="88205" spans="2:5" x14ac:dyDescent="0.3">
      <c r="B88205" s="60"/>
      <c r="D88205" s="61"/>
    </row>
    <row r="88206" spans="2:5" x14ac:dyDescent="0.3">
      <c r="B88206" s="60"/>
      <c r="D88206" s="61"/>
    </row>
    <row r="88207" spans="2:5" x14ac:dyDescent="0.3">
      <c r="B88207" s="60"/>
      <c r="D88207" s="61"/>
    </row>
    <row r="88208" spans="2:5" x14ac:dyDescent="0.3">
      <c r="B88208" s="60"/>
      <c r="D88208" s="61"/>
    </row>
    <row r="88209" spans="2:4" x14ac:dyDescent="0.3">
      <c r="B88209" s="60"/>
      <c r="D88209" s="61"/>
    </row>
    <row r="88210" spans="2:4" x14ac:dyDescent="0.3">
      <c r="B88210" s="60"/>
      <c r="D88210" s="61"/>
    </row>
    <row r="88211" spans="2:4" x14ac:dyDescent="0.3">
      <c r="B88211" s="60"/>
      <c r="D88211" s="61"/>
    </row>
    <row r="88212" spans="2:4" x14ac:dyDescent="0.3">
      <c r="B88212" s="60"/>
      <c r="D88212" s="61"/>
    </row>
    <row r="88213" spans="2:4" x14ac:dyDescent="0.3">
      <c r="B88213" s="60"/>
      <c r="D88213" s="61"/>
    </row>
    <row r="88214" spans="2:4" x14ac:dyDescent="0.3">
      <c r="B88214" s="60"/>
      <c r="D88214" s="61"/>
    </row>
    <row r="88215" spans="2:4" x14ac:dyDescent="0.3">
      <c r="B88215" s="60"/>
      <c r="D88215" s="61"/>
    </row>
    <row r="88216" spans="2:4" x14ac:dyDescent="0.3">
      <c r="B88216" s="60"/>
      <c r="D88216" s="61"/>
    </row>
    <row r="88217" spans="2:4" x14ac:dyDescent="0.3">
      <c r="B88217" s="60"/>
      <c r="D88217" s="61"/>
    </row>
    <row r="88218" spans="2:4" x14ac:dyDescent="0.3">
      <c r="B88218" s="60"/>
      <c r="D88218" s="61"/>
    </row>
    <row r="88219" spans="2:4" x14ac:dyDescent="0.3">
      <c r="B88219" s="60"/>
      <c r="D88219" s="61"/>
    </row>
    <row r="88220" spans="2:4" x14ac:dyDescent="0.3">
      <c r="B88220" s="60"/>
      <c r="D88220" s="61"/>
    </row>
    <row r="88221" spans="2:4" x14ac:dyDescent="0.3">
      <c r="B88221" s="60"/>
      <c r="D88221" s="61"/>
    </row>
    <row r="88222" spans="2:4" x14ac:dyDescent="0.3">
      <c r="B88222" s="60"/>
      <c r="D88222" s="61"/>
    </row>
    <row r="88223" spans="2:4" x14ac:dyDescent="0.3">
      <c r="B88223" s="60"/>
      <c r="D88223" s="61"/>
    </row>
    <row r="88224" spans="2:4" x14ac:dyDescent="0.3">
      <c r="B88224" s="60"/>
      <c r="D88224" s="61"/>
    </row>
    <row r="88225" spans="2:4" x14ac:dyDescent="0.3">
      <c r="B88225" s="60"/>
      <c r="D88225" s="61"/>
    </row>
    <row r="88226" spans="2:4" x14ac:dyDescent="0.3">
      <c r="B88226" s="60"/>
      <c r="D88226" s="61"/>
    </row>
    <row r="88227" spans="2:4" x14ac:dyDescent="0.3">
      <c r="B88227" s="60"/>
      <c r="D88227" s="61"/>
    </row>
    <row r="88228" spans="2:4" x14ac:dyDescent="0.3">
      <c r="B88228" s="60"/>
      <c r="D88228" s="61"/>
    </row>
    <row r="88229" spans="2:4" x14ac:dyDescent="0.3">
      <c r="B88229" s="60"/>
      <c r="D88229" s="61"/>
    </row>
    <row r="88230" spans="2:4" x14ac:dyDescent="0.3">
      <c r="B88230" s="60"/>
      <c r="D88230" s="61"/>
    </row>
    <row r="88231" spans="2:4" x14ac:dyDescent="0.3">
      <c r="B88231" s="60"/>
      <c r="D88231" s="61"/>
    </row>
    <row r="88232" spans="2:4" x14ac:dyDescent="0.3">
      <c r="B88232" s="60"/>
      <c r="D88232" s="61"/>
    </row>
    <row r="88233" spans="2:4" x14ac:dyDescent="0.3">
      <c r="B88233" s="60"/>
      <c r="D88233" s="61"/>
    </row>
    <row r="88234" spans="2:4" x14ac:dyDescent="0.3">
      <c r="B88234" s="60"/>
      <c r="D88234" s="61"/>
    </row>
    <row r="88235" spans="2:4" x14ac:dyDescent="0.3">
      <c r="B88235" s="60"/>
      <c r="D88235" s="61"/>
    </row>
    <row r="88236" spans="2:4" x14ac:dyDescent="0.3">
      <c r="B88236" s="60"/>
      <c r="D88236" s="61"/>
    </row>
    <row r="88237" spans="2:4" x14ac:dyDescent="0.3">
      <c r="B88237" s="60"/>
      <c r="D88237" s="61"/>
    </row>
    <row r="88238" spans="2:4" x14ac:dyDescent="0.3">
      <c r="B88238" s="60"/>
      <c r="D88238" s="61"/>
    </row>
    <row r="88239" spans="2:4" x14ac:dyDescent="0.3">
      <c r="B88239" s="60"/>
      <c r="D88239" s="61"/>
    </row>
    <row r="88240" spans="2:4" x14ac:dyDescent="0.3">
      <c r="B88240" s="60"/>
      <c r="D88240" s="61"/>
    </row>
    <row r="88241" spans="2:4" x14ac:dyDescent="0.3">
      <c r="B88241" s="60"/>
      <c r="D88241" s="61"/>
    </row>
    <row r="88242" spans="2:4" x14ac:dyDescent="0.3">
      <c r="B88242" s="60"/>
      <c r="D88242" s="61"/>
    </row>
    <row r="88243" spans="2:4" x14ac:dyDescent="0.3">
      <c r="B88243" s="60"/>
      <c r="D88243" s="61"/>
    </row>
    <row r="88244" spans="2:4" x14ac:dyDescent="0.3">
      <c r="B88244" s="60"/>
      <c r="D88244" s="61"/>
    </row>
    <row r="88245" spans="2:4" x14ac:dyDescent="0.3">
      <c r="B88245" s="60"/>
      <c r="D88245" s="61"/>
    </row>
    <row r="88246" spans="2:4" x14ac:dyDescent="0.3">
      <c r="B88246" s="60"/>
      <c r="D88246" s="61"/>
    </row>
    <row r="88247" spans="2:4" x14ac:dyDescent="0.3">
      <c r="B88247" s="60"/>
      <c r="D88247" s="61"/>
    </row>
    <row r="88248" spans="2:4" x14ac:dyDescent="0.3">
      <c r="B88248" s="60"/>
      <c r="D88248" s="61"/>
    </row>
    <row r="88249" spans="2:4" x14ac:dyDescent="0.3">
      <c r="B88249" s="60"/>
      <c r="D88249" s="61"/>
    </row>
    <row r="88250" spans="2:4" x14ac:dyDescent="0.3">
      <c r="B88250" s="60"/>
      <c r="D88250" s="61"/>
    </row>
    <row r="88251" spans="2:4" x14ac:dyDescent="0.3">
      <c r="B88251" s="60"/>
      <c r="D88251" s="61"/>
    </row>
    <row r="88252" spans="2:4" x14ac:dyDescent="0.3">
      <c r="B88252" s="60"/>
      <c r="D88252" s="61"/>
    </row>
    <row r="88253" spans="2:4" x14ac:dyDescent="0.3">
      <c r="B88253" s="60"/>
      <c r="D88253" s="61"/>
    </row>
    <row r="88254" spans="2:4" x14ac:dyDescent="0.3">
      <c r="B88254" s="60"/>
      <c r="D88254" s="61"/>
    </row>
    <row r="88255" spans="2:4" x14ac:dyDescent="0.3">
      <c r="B88255" s="60"/>
      <c r="D88255" s="61"/>
    </row>
    <row r="88256" spans="2:4" x14ac:dyDescent="0.3">
      <c r="B88256" s="60"/>
      <c r="D88256" s="61"/>
    </row>
    <row r="88257" spans="2:4" x14ac:dyDescent="0.3">
      <c r="B88257" s="60"/>
      <c r="D88257" s="61"/>
    </row>
    <row r="88258" spans="2:4" x14ac:dyDescent="0.3">
      <c r="B88258" s="60"/>
      <c r="D88258" s="61"/>
    </row>
    <row r="88259" spans="2:4" x14ac:dyDescent="0.3">
      <c r="B88259" s="60"/>
      <c r="D88259" s="61"/>
    </row>
    <row r="88260" spans="2:4" x14ac:dyDescent="0.3">
      <c r="B88260" s="60"/>
      <c r="D88260" s="61"/>
    </row>
    <row r="88261" spans="2:4" x14ac:dyDescent="0.3">
      <c r="B88261" s="60"/>
      <c r="D88261" s="61"/>
    </row>
    <row r="88262" spans="2:4" x14ac:dyDescent="0.3">
      <c r="B88262" s="60"/>
      <c r="D88262" s="61"/>
    </row>
    <row r="88263" spans="2:4" x14ac:dyDescent="0.3">
      <c r="B88263" s="60"/>
      <c r="D88263" s="61"/>
    </row>
    <row r="88264" spans="2:4" x14ac:dyDescent="0.3">
      <c r="B88264" s="60"/>
      <c r="D88264" s="61"/>
    </row>
    <row r="88265" spans="2:4" x14ac:dyDescent="0.3">
      <c r="B88265" s="60"/>
      <c r="D88265" s="61"/>
    </row>
    <row r="88266" spans="2:4" x14ac:dyDescent="0.3">
      <c r="B88266" s="60"/>
      <c r="D88266" s="61"/>
    </row>
    <row r="88267" spans="2:4" x14ac:dyDescent="0.3">
      <c r="B88267" s="60"/>
      <c r="D88267" s="61"/>
    </row>
    <row r="88268" spans="2:4" x14ac:dyDescent="0.3">
      <c r="B88268" s="60"/>
      <c r="D88268" s="61"/>
    </row>
    <row r="88269" spans="2:4" x14ac:dyDescent="0.3">
      <c r="B88269" s="60"/>
      <c r="D88269" s="61"/>
    </row>
    <row r="88270" spans="2:4" x14ac:dyDescent="0.3">
      <c r="B88270" s="60"/>
      <c r="D88270" s="61"/>
    </row>
    <row r="88271" spans="2:4" x14ac:dyDescent="0.3">
      <c r="B88271" s="60"/>
      <c r="D88271" s="61"/>
    </row>
    <row r="88272" spans="2:4" x14ac:dyDescent="0.3">
      <c r="B88272" s="60"/>
      <c r="D88272" s="61"/>
    </row>
    <row r="88273" spans="2:4" x14ac:dyDescent="0.3">
      <c r="B88273" s="60"/>
      <c r="D88273" s="61"/>
    </row>
    <row r="88274" spans="2:4" x14ac:dyDescent="0.3">
      <c r="B88274" s="60"/>
      <c r="D88274" s="61"/>
    </row>
    <row r="88275" spans="2:4" x14ac:dyDescent="0.3">
      <c r="B88275" s="60"/>
      <c r="D88275" s="61"/>
    </row>
    <row r="88276" spans="2:4" x14ac:dyDescent="0.3">
      <c r="B88276" s="60"/>
      <c r="D88276" s="61"/>
    </row>
    <row r="88277" spans="2:4" x14ac:dyDescent="0.3">
      <c r="B88277" s="60"/>
      <c r="D88277" s="61"/>
    </row>
    <row r="88278" spans="2:4" x14ac:dyDescent="0.3">
      <c r="B88278" s="60"/>
      <c r="D88278" s="61"/>
    </row>
    <row r="88279" spans="2:4" x14ac:dyDescent="0.3">
      <c r="B88279" s="60"/>
      <c r="D88279" s="61"/>
    </row>
    <row r="88280" spans="2:4" x14ac:dyDescent="0.3">
      <c r="B88280" s="60"/>
      <c r="D88280" s="61"/>
    </row>
    <row r="88281" spans="2:4" x14ac:dyDescent="0.3">
      <c r="B88281" s="60"/>
      <c r="D88281" s="61"/>
    </row>
    <row r="88282" spans="2:4" x14ac:dyDescent="0.3">
      <c r="B88282" s="60"/>
      <c r="D88282" s="61"/>
    </row>
    <row r="88283" spans="2:4" x14ac:dyDescent="0.3">
      <c r="B88283" s="60"/>
      <c r="D88283" s="61"/>
    </row>
    <row r="88284" spans="2:4" x14ac:dyDescent="0.3">
      <c r="B88284" s="60"/>
      <c r="D88284" s="61"/>
    </row>
    <row r="88285" spans="2:4" x14ac:dyDescent="0.3">
      <c r="B88285" s="60"/>
      <c r="D88285" s="61"/>
    </row>
    <row r="88286" spans="2:4" x14ac:dyDescent="0.3">
      <c r="B88286" s="60"/>
      <c r="D88286" s="61"/>
    </row>
    <row r="88287" spans="2:4" x14ac:dyDescent="0.3">
      <c r="B88287" s="60"/>
      <c r="D88287" s="61"/>
    </row>
    <row r="88288" spans="2:4" x14ac:dyDescent="0.3">
      <c r="B88288" s="60"/>
      <c r="D88288" s="61"/>
    </row>
    <row r="88289" spans="2:4" x14ac:dyDescent="0.3">
      <c r="B88289" s="60"/>
      <c r="D88289" s="61"/>
    </row>
    <row r="88290" spans="2:4" x14ac:dyDescent="0.3">
      <c r="B88290" s="60"/>
      <c r="D88290" s="61"/>
    </row>
    <row r="88291" spans="2:4" x14ac:dyDescent="0.3">
      <c r="B88291" s="60"/>
      <c r="D88291" s="61"/>
    </row>
    <row r="88292" spans="2:4" x14ac:dyDescent="0.3">
      <c r="B88292" s="60"/>
      <c r="D88292" s="61"/>
    </row>
    <row r="88293" spans="2:4" x14ac:dyDescent="0.3">
      <c r="B88293" s="60"/>
      <c r="D88293" s="61"/>
    </row>
    <row r="88294" spans="2:4" x14ac:dyDescent="0.3">
      <c r="B88294" s="60"/>
      <c r="D88294" s="61"/>
    </row>
    <row r="88295" spans="2:4" x14ac:dyDescent="0.3">
      <c r="B88295" s="60"/>
      <c r="D88295" s="61"/>
    </row>
    <row r="88296" spans="2:4" x14ac:dyDescent="0.3">
      <c r="B88296" s="60"/>
      <c r="D88296" s="61"/>
    </row>
    <row r="88297" spans="2:4" x14ac:dyDescent="0.3">
      <c r="B88297" s="60"/>
      <c r="D88297" s="61"/>
    </row>
    <row r="88298" spans="2:4" x14ac:dyDescent="0.3">
      <c r="B88298" s="60"/>
      <c r="D88298" s="61"/>
    </row>
    <row r="88299" spans="2:4" x14ac:dyDescent="0.3">
      <c r="B88299" s="60"/>
      <c r="D88299" s="61"/>
    </row>
    <row r="88300" spans="2:4" x14ac:dyDescent="0.3">
      <c r="B88300" s="60"/>
      <c r="D88300" s="61"/>
    </row>
    <row r="88301" spans="2:4" x14ac:dyDescent="0.3">
      <c r="B88301" s="60"/>
      <c r="D88301" s="61"/>
    </row>
    <row r="88302" spans="2:4" x14ac:dyDescent="0.3">
      <c r="B88302" s="60"/>
      <c r="D88302" s="61"/>
    </row>
    <row r="88303" spans="2:4" x14ac:dyDescent="0.3">
      <c r="B88303" s="60"/>
      <c r="D88303" s="61"/>
    </row>
    <row r="88304" spans="2:4" x14ac:dyDescent="0.3">
      <c r="B88304" s="60"/>
      <c r="D88304" s="61"/>
    </row>
    <row r="88305" spans="2:4" x14ac:dyDescent="0.3">
      <c r="B88305" s="60"/>
      <c r="D88305" s="61"/>
    </row>
    <row r="88306" spans="2:4" x14ac:dyDescent="0.3">
      <c r="B88306" s="60"/>
      <c r="D88306" s="61"/>
    </row>
    <row r="88307" spans="2:4" x14ac:dyDescent="0.3">
      <c r="B88307" s="60"/>
      <c r="D88307" s="61"/>
    </row>
    <row r="88308" spans="2:4" x14ac:dyDescent="0.3">
      <c r="B88308" s="60"/>
      <c r="D88308" s="61"/>
    </row>
    <row r="88309" spans="2:4" x14ac:dyDescent="0.3">
      <c r="B88309" s="60"/>
      <c r="D88309" s="61"/>
    </row>
    <row r="88310" spans="2:4" x14ac:dyDescent="0.3">
      <c r="B88310" s="60"/>
      <c r="D88310" s="61"/>
    </row>
    <row r="88311" spans="2:4" x14ac:dyDescent="0.3">
      <c r="B88311" s="60"/>
      <c r="D88311" s="61"/>
    </row>
    <row r="88312" spans="2:4" x14ac:dyDescent="0.3">
      <c r="B88312" s="60"/>
      <c r="D88312" s="61"/>
    </row>
    <row r="88313" spans="2:4" x14ac:dyDescent="0.3">
      <c r="B88313" s="60"/>
      <c r="D88313" s="61"/>
    </row>
    <row r="88314" spans="2:4" x14ac:dyDescent="0.3">
      <c r="B88314" s="60"/>
      <c r="D88314" s="61"/>
    </row>
    <row r="88315" spans="2:4" x14ac:dyDescent="0.3">
      <c r="B88315" s="60"/>
      <c r="D88315" s="61"/>
    </row>
    <row r="88316" spans="2:4" x14ac:dyDescent="0.3">
      <c r="B88316" s="60"/>
      <c r="D88316" s="61"/>
    </row>
    <row r="88317" spans="2:4" x14ac:dyDescent="0.3">
      <c r="B88317" s="60"/>
      <c r="D88317" s="61"/>
    </row>
    <row r="88318" spans="2:4" x14ac:dyDescent="0.3">
      <c r="B88318" s="60"/>
      <c r="D88318" s="61"/>
    </row>
    <row r="88319" spans="2:4" x14ac:dyDescent="0.3">
      <c r="B88319" s="60"/>
      <c r="D88319" s="61"/>
    </row>
    <row r="88320" spans="2:4" x14ac:dyDescent="0.3">
      <c r="B88320" s="60"/>
      <c r="D88320" s="61"/>
    </row>
    <row r="88321" spans="2:4" x14ac:dyDescent="0.3">
      <c r="B88321" s="60"/>
      <c r="D88321" s="61"/>
    </row>
    <row r="88322" spans="2:4" x14ac:dyDescent="0.3">
      <c r="B88322" s="60"/>
      <c r="D88322" s="61"/>
    </row>
    <row r="88323" spans="2:4" x14ac:dyDescent="0.3">
      <c r="B88323" s="60"/>
      <c r="D88323" s="61"/>
    </row>
    <row r="88324" spans="2:4" x14ac:dyDescent="0.3">
      <c r="B88324" s="60"/>
      <c r="D88324" s="61"/>
    </row>
    <row r="88325" spans="2:4" x14ac:dyDescent="0.3">
      <c r="B88325" s="60"/>
      <c r="D88325" s="61"/>
    </row>
    <row r="88326" spans="2:4" x14ac:dyDescent="0.3">
      <c r="B88326" s="60"/>
      <c r="D88326" s="61"/>
    </row>
    <row r="88327" spans="2:4" x14ac:dyDescent="0.3">
      <c r="B88327" s="60"/>
      <c r="D88327" s="61"/>
    </row>
    <row r="88328" spans="2:4" x14ac:dyDescent="0.3">
      <c r="B88328" s="60"/>
      <c r="D88328" s="61"/>
    </row>
    <row r="88329" spans="2:4" x14ac:dyDescent="0.3">
      <c r="B88329" s="60"/>
      <c r="D88329" s="61"/>
    </row>
    <row r="88330" spans="2:4" x14ac:dyDescent="0.3">
      <c r="B88330" s="60"/>
      <c r="D88330" s="61"/>
    </row>
    <row r="88331" spans="2:4" x14ac:dyDescent="0.3">
      <c r="B88331" s="60"/>
      <c r="D88331" s="61"/>
    </row>
    <row r="88332" spans="2:4" x14ac:dyDescent="0.3">
      <c r="B88332" s="60"/>
      <c r="D88332" s="61"/>
    </row>
    <row r="88333" spans="2:4" x14ac:dyDescent="0.3">
      <c r="B88333" s="60"/>
      <c r="D88333" s="61"/>
    </row>
    <row r="88334" spans="2:4" x14ac:dyDescent="0.3">
      <c r="B88334" s="60"/>
      <c r="D88334" s="61"/>
    </row>
    <row r="88335" spans="2:4" x14ac:dyDescent="0.3">
      <c r="B88335" s="60"/>
      <c r="D88335" s="61"/>
    </row>
    <row r="88336" spans="2:4" x14ac:dyDescent="0.3">
      <c r="B88336" s="60"/>
      <c r="D88336" s="61"/>
    </row>
    <row r="88337" spans="2:4" x14ac:dyDescent="0.3">
      <c r="B88337" s="60"/>
      <c r="D88337" s="61"/>
    </row>
    <row r="88338" spans="2:4" x14ac:dyDescent="0.3">
      <c r="B88338" s="60"/>
      <c r="D88338" s="61"/>
    </row>
    <row r="88339" spans="2:4" x14ac:dyDescent="0.3">
      <c r="B88339" s="60"/>
      <c r="D88339" s="61"/>
    </row>
    <row r="88340" spans="2:4" x14ac:dyDescent="0.3">
      <c r="B88340" s="60"/>
      <c r="D88340" s="61"/>
    </row>
    <row r="88341" spans="2:4" x14ac:dyDescent="0.3">
      <c r="B88341" s="60"/>
      <c r="D88341" s="61"/>
    </row>
    <row r="88342" spans="2:4" x14ac:dyDescent="0.3">
      <c r="B88342" s="60"/>
      <c r="D88342" s="61"/>
    </row>
    <row r="88343" spans="2:4" x14ac:dyDescent="0.3">
      <c r="B88343" s="60"/>
      <c r="D88343" s="61"/>
    </row>
    <row r="88344" spans="2:4" x14ac:dyDescent="0.3">
      <c r="B88344" s="60"/>
      <c r="D88344" s="61"/>
    </row>
    <row r="88345" spans="2:4" x14ac:dyDescent="0.3">
      <c r="B88345" s="60"/>
      <c r="D88345" s="61"/>
    </row>
    <row r="88346" spans="2:4" x14ac:dyDescent="0.3">
      <c r="B88346" s="60"/>
      <c r="D88346" s="61"/>
    </row>
    <row r="88347" spans="2:4" x14ac:dyDescent="0.3">
      <c r="B88347" s="60"/>
      <c r="D88347" s="61"/>
    </row>
    <row r="88348" spans="2:4" x14ac:dyDescent="0.3">
      <c r="B88348" s="60"/>
      <c r="D88348" s="61"/>
    </row>
    <row r="88349" spans="2:4" x14ac:dyDescent="0.3">
      <c r="B88349" s="60"/>
      <c r="D88349" s="61"/>
    </row>
    <row r="88350" spans="2:4" x14ac:dyDescent="0.3">
      <c r="B88350" s="60"/>
      <c r="D88350" s="61"/>
    </row>
    <row r="88351" spans="2:4" x14ac:dyDescent="0.3">
      <c r="B88351" s="60"/>
      <c r="D88351" s="61"/>
    </row>
    <row r="88352" spans="2:4" x14ac:dyDescent="0.3">
      <c r="B88352" s="60"/>
      <c r="D88352" s="61"/>
    </row>
    <row r="88353" spans="2:4" x14ac:dyDescent="0.3">
      <c r="B88353" s="60"/>
      <c r="D88353" s="61"/>
    </row>
    <row r="88354" spans="2:4" x14ac:dyDescent="0.3">
      <c r="B88354" s="60"/>
      <c r="D88354" s="61"/>
    </row>
    <row r="88355" spans="2:4" x14ac:dyDescent="0.3">
      <c r="B88355" s="60"/>
      <c r="D88355" s="61"/>
    </row>
    <row r="88356" spans="2:4" x14ac:dyDescent="0.3">
      <c r="B88356" s="60"/>
      <c r="D88356" s="61"/>
    </row>
    <row r="88357" spans="2:4" x14ac:dyDescent="0.3">
      <c r="B88357" s="60"/>
      <c r="D88357" s="61"/>
    </row>
    <row r="88358" spans="2:4" x14ac:dyDescent="0.3">
      <c r="B88358" s="60"/>
      <c r="D88358" s="61"/>
    </row>
    <row r="88359" spans="2:4" x14ac:dyDescent="0.3">
      <c r="B88359" s="60"/>
      <c r="D88359" s="61"/>
    </row>
    <row r="88360" spans="2:4" x14ac:dyDescent="0.3">
      <c r="B88360" s="60"/>
      <c r="D88360" s="61"/>
    </row>
    <row r="88361" spans="2:4" x14ac:dyDescent="0.3">
      <c r="B88361" s="60"/>
      <c r="D88361" s="61"/>
    </row>
    <row r="88362" spans="2:4" x14ac:dyDescent="0.3">
      <c r="B88362" s="60"/>
      <c r="D88362" s="61"/>
    </row>
    <row r="88363" spans="2:4" x14ac:dyDescent="0.3">
      <c r="B88363" s="60"/>
      <c r="D88363" s="61"/>
    </row>
    <row r="88364" spans="2:4" x14ac:dyDescent="0.3">
      <c r="B88364" s="60"/>
      <c r="D88364" s="61"/>
    </row>
    <row r="88365" spans="2:4" x14ac:dyDescent="0.3">
      <c r="B88365" s="60"/>
      <c r="D88365" s="61"/>
    </row>
    <row r="88366" spans="2:4" x14ac:dyDescent="0.3">
      <c r="B88366" s="60"/>
      <c r="D88366" s="61"/>
    </row>
    <row r="88367" spans="2:4" x14ac:dyDescent="0.3">
      <c r="B88367" s="60"/>
      <c r="D88367" s="61"/>
    </row>
    <row r="88368" spans="2:4" x14ac:dyDescent="0.3">
      <c r="B88368" s="60"/>
      <c r="D88368" s="61"/>
    </row>
    <row r="88369" spans="2:4" x14ac:dyDescent="0.3">
      <c r="B88369" s="60"/>
      <c r="D88369" s="61"/>
    </row>
    <row r="88370" spans="2:4" x14ac:dyDescent="0.3">
      <c r="B88370" s="60"/>
      <c r="D88370" s="61"/>
    </row>
    <row r="88371" spans="2:4" x14ac:dyDescent="0.3">
      <c r="B88371" s="60"/>
      <c r="D88371" s="61"/>
    </row>
    <row r="88372" spans="2:4" x14ac:dyDescent="0.3">
      <c r="B88372" s="60"/>
      <c r="D88372" s="61"/>
    </row>
    <row r="88373" spans="2:4" x14ac:dyDescent="0.3">
      <c r="B88373" s="60"/>
      <c r="D88373" s="61"/>
    </row>
    <row r="88374" spans="2:4" x14ac:dyDescent="0.3">
      <c r="B88374" s="60"/>
      <c r="D88374" s="61"/>
    </row>
    <row r="88375" spans="2:4" x14ac:dyDescent="0.3">
      <c r="B88375" s="60"/>
      <c r="D88375" s="61"/>
    </row>
    <row r="88376" spans="2:4" x14ac:dyDescent="0.3">
      <c r="B88376" s="60"/>
      <c r="D88376" s="61"/>
    </row>
    <row r="88377" spans="2:4" x14ac:dyDescent="0.3">
      <c r="B88377" s="60"/>
      <c r="D88377" s="61"/>
    </row>
    <row r="88378" spans="2:4" x14ac:dyDescent="0.3">
      <c r="B88378" s="60"/>
      <c r="D88378" s="61"/>
    </row>
    <row r="88379" spans="2:4" x14ac:dyDescent="0.3">
      <c r="B88379" s="60"/>
      <c r="D88379" s="61"/>
    </row>
    <row r="88380" spans="2:4" x14ac:dyDescent="0.3">
      <c r="B88380" s="60"/>
      <c r="D88380" s="61"/>
    </row>
    <row r="88381" spans="2:4" x14ac:dyDescent="0.3">
      <c r="B88381" s="60"/>
      <c r="D88381" s="61"/>
    </row>
    <row r="88382" spans="2:4" x14ac:dyDescent="0.3">
      <c r="B88382" s="60"/>
      <c r="D88382" s="61"/>
    </row>
    <row r="88383" spans="2:4" x14ac:dyDescent="0.3">
      <c r="B88383" s="60"/>
      <c r="D88383" s="61"/>
    </row>
    <row r="88384" spans="2:4" x14ac:dyDescent="0.3">
      <c r="B88384" s="60"/>
      <c r="D88384" s="61"/>
    </row>
    <row r="88385" spans="2:4" x14ac:dyDescent="0.3">
      <c r="B88385" s="60"/>
      <c r="D88385" s="61"/>
    </row>
    <row r="88386" spans="2:4" x14ac:dyDescent="0.3">
      <c r="B88386" s="60"/>
      <c r="D88386" s="61"/>
    </row>
    <row r="88387" spans="2:4" x14ac:dyDescent="0.3">
      <c r="B88387" s="60"/>
      <c r="D88387" s="61"/>
    </row>
    <row r="88388" spans="2:4" x14ac:dyDescent="0.3">
      <c r="B88388" s="60"/>
      <c r="D88388" s="61"/>
    </row>
    <row r="88389" spans="2:4" x14ac:dyDescent="0.3">
      <c r="B88389" s="60"/>
      <c r="D88389" s="61"/>
    </row>
    <row r="88390" spans="2:4" x14ac:dyDescent="0.3">
      <c r="B88390" s="60"/>
      <c r="D88390" s="61"/>
    </row>
    <row r="88391" spans="2:4" x14ac:dyDescent="0.3">
      <c r="B88391" s="60"/>
      <c r="D88391" s="61"/>
    </row>
    <row r="88392" spans="2:4" x14ac:dyDescent="0.3">
      <c r="B88392" s="60"/>
      <c r="D88392" s="61"/>
    </row>
    <row r="88393" spans="2:4" x14ac:dyDescent="0.3">
      <c r="B88393" s="60"/>
      <c r="D88393" s="61"/>
    </row>
    <row r="88394" spans="2:4" x14ac:dyDescent="0.3">
      <c r="B88394" s="60"/>
      <c r="D88394" s="61"/>
    </row>
    <row r="88395" spans="2:4" x14ac:dyDescent="0.3">
      <c r="B88395" s="60"/>
      <c r="D88395" s="61"/>
    </row>
    <row r="88396" spans="2:4" x14ac:dyDescent="0.3">
      <c r="B88396" s="60"/>
      <c r="D88396" s="61"/>
    </row>
    <row r="88397" spans="2:4" x14ac:dyDescent="0.3">
      <c r="B88397" s="60"/>
      <c r="D88397" s="61"/>
    </row>
    <row r="88398" spans="2:4" x14ac:dyDescent="0.3">
      <c r="B88398" s="60"/>
      <c r="D88398" s="61"/>
    </row>
    <row r="88399" spans="2:4" x14ac:dyDescent="0.3">
      <c r="B88399" s="60"/>
      <c r="D88399" s="61"/>
    </row>
    <row r="88400" spans="2:4" x14ac:dyDescent="0.3">
      <c r="B88400" s="60"/>
      <c r="D88400" s="61"/>
    </row>
    <row r="88401" spans="2:4" x14ac:dyDescent="0.3">
      <c r="B88401" s="60"/>
      <c r="D88401" s="61"/>
    </row>
    <row r="88402" spans="2:4" x14ac:dyDescent="0.3">
      <c r="B88402" s="60"/>
      <c r="D88402" s="61"/>
    </row>
    <row r="88403" spans="2:4" x14ac:dyDescent="0.3">
      <c r="B88403" s="60"/>
      <c r="D88403" s="61"/>
    </row>
    <row r="88404" spans="2:4" x14ac:dyDescent="0.3">
      <c r="B88404" s="60"/>
      <c r="D88404" s="61"/>
    </row>
    <row r="88405" spans="2:4" x14ac:dyDescent="0.3">
      <c r="B88405" s="60"/>
      <c r="D88405" s="61"/>
    </row>
    <row r="88406" spans="2:4" x14ac:dyDescent="0.3">
      <c r="B88406" s="60"/>
      <c r="D88406" s="61"/>
    </row>
    <row r="88407" spans="2:4" x14ac:dyDescent="0.3">
      <c r="B88407" s="60"/>
      <c r="D88407" s="61"/>
    </row>
    <row r="88408" spans="2:4" x14ac:dyDescent="0.3">
      <c r="B88408" s="60"/>
      <c r="D88408" s="61"/>
    </row>
    <row r="88409" spans="2:4" x14ac:dyDescent="0.3">
      <c r="B88409" s="60"/>
      <c r="D88409" s="61"/>
    </row>
    <row r="88410" spans="2:4" x14ac:dyDescent="0.3">
      <c r="B88410" s="60"/>
      <c r="D88410" s="61"/>
    </row>
    <row r="88411" spans="2:4" x14ac:dyDescent="0.3">
      <c r="B88411" s="60"/>
      <c r="D88411" s="61"/>
    </row>
    <row r="88412" spans="2:4" x14ac:dyDescent="0.3">
      <c r="B88412" s="60"/>
      <c r="D88412" s="61"/>
    </row>
    <row r="88413" spans="2:4" x14ac:dyDescent="0.3">
      <c r="B88413" s="60"/>
      <c r="D88413" s="61"/>
    </row>
    <row r="88414" spans="2:4" x14ac:dyDescent="0.3">
      <c r="B88414" s="60"/>
      <c r="D88414" s="61"/>
    </row>
    <row r="88415" spans="2:4" x14ac:dyDescent="0.3">
      <c r="B88415" s="60"/>
      <c r="D88415" s="61"/>
    </row>
    <row r="88416" spans="2:4" x14ac:dyDescent="0.3">
      <c r="B88416" s="60"/>
      <c r="D88416" s="61"/>
    </row>
    <row r="88417" spans="2:4" x14ac:dyDescent="0.3">
      <c r="B88417" s="60"/>
      <c r="D88417" s="61"/>
    </row>
    <row r="88418" spans="2:4" x14ac:dyDescent="0.3">
      <c r="B88418" s="60"/>
      <c r="D88418" s="61"/>
    </row>
    <row r="88419" spans="2:4" x14ac:dyDescent="0.3">
      <c r="B88419" s="60"/>
      <c r="D88419" s="61"/>
    </row>
    <row r="88420" spans="2:4" x14ac:dyDescent="0.3">
      <c r="B88420" s="60"/>
      <c r="D88420" s="61"/>
    </row>
    <row r="88421" spans="2:4" x14ac:dyDescent="0.3">
      <c r="B88421" s="60"/>
      <c r="D88421" s="61"/>
    </row>
    <row r="88422" spans="2:4" x14ac:dyDescent="0.3">
      <c r="B88422" s="60"/>
      <c r="D88422" s="61"/>
    </row>
    <row r="88423" spans="2:4" x14ac:dyDescent="0.3">
      <c r="B88423" s="60"/>
      <c r="D88423" s="61"/>
    </row>
    <row r="88424" spans="2:4" x14ac:dyDescent="0.3">
      <c r="B88424" s="60"/>
      <c r="D88424" s="61"/>
    </row>
    <row r="88425" spans="2:4" x14ac:dyDescent="0.3">
      <c r="B88425" s="60"/>
      <c r="D88425" s="61"/>
    </row>
    <row r="88426" spans="2:4" x14ac:dyDescent="0.3">
      <c r="B88426" s="60"/>
      <c r="D88426" s="61"/>
    </row>
    <row r="88427" spans="2:4" x14ac:dyDescent="0.3">
      <c r="B88427" s="60"/>
      <c r="D88427" s="61"/>
    </row>
    <row r="88428" spans="2:4" x14ac:dyDescent="0.3">
      <c r="B88428" s="60"/>
      <c r="D88428" s="61"/>
    </row>
    <row r="88429" spans="2:4" x14ac:dyDescent="0.3">
      <c r="B88429" s="60"/>
      <c r="D88429" s="61"/>
    </row>
    <row r="88430" spans="2:4" x14ac:dyDescent="0.3">
      <c r="B88430" s="60"/>
      <c r="D88430" s="61"/>
    </row>
    <row r="88431" spans="2:4" x14ac:dyDescent="0.3">
      <c r="B88431" s="60"/>
      <c r="D88431" s="61"/>
    </row>
    <row r="88432" spans="2:4" x14ac:dyDescent="0.3">
      <c r="B88432" s="60"/>
      <c r="D88432" s="61"/>
    </row>
    <row r="88433" spans="2:4" x14ac:dyDescent="0.3">
      <c r="B88433" s="60"/>
      <c r="D88433" s="61"/>
    </row>
    <row r="88434" spans="2:4" x14ac:dyDescent="0.3">
      <c r="B88434" s="60"/>
      <c r="D88434" s="61"/>
    </row>
    <row r="88435" spans="2:4" x14ac:dyDescent="0.3">
      <c r="B88435" s="60"/>
      <c r="D88435" s="61"/>
    </row>
    <row r="88436" spans="2:4" x14ac:dyDescent="0.3">
      <c r="B88436" s="60"/>
      <c r="D88436" s="61"/>
    </row>
    <row r="88437" spans="2:4" x14ac:dyDescent="0.3">
      <c r="B88437" s="60"/>
      <c r="D88437" s="61"/>
    </row>
    <row r="88438" spans="2:4" x14ac:dyDescent="0.3">
      <c r="B88438" s="60"/>
      <c r="D88438" s="61"/>
    </row>
    <row r="88439" spans="2:4" x14ac:dyDescent="0.3">
      <c r="B88439" s="60"/>
      <c r="D88439" s="61"/>
    </row>
    <row r="88440" spans="2:4" x14ac:dyDescent="0.3">
      <c r="B88440" s="60"/>
      <c r="D88440" s="61"/>
    </row>
    <row r="88441" spans="2:4" x14ac:dyDescent="0.3">
      <c r="B88441" s="60"/>
      <c r="D88441" s="61"/>
    </row>
    <row r="88442" spans="2:4" x14ac:dyDescent="0.3">
      <c r="B88442" s="60"/>
      <c r="D88442" s="61"/>
    </row>
    <row r="88443" spans="2:4" x14ac:dyDescent="0.3">
      <c r="B88443" s="60"/>
      <c r="D88443" s="61"/>
    </row>
    <row r="88444" spans="2:4" x14ac:dyDescent="0.3">
      <c r="B88444" s="60"/>
      <c r="D88444" s="61"/>
    </row>
    <row r="88445" spans="2:4" x14ac:dyDescent="0.3">
      <c r="B88445" s="60"/>
      <c r="D88445" s="61"/>
    </row>
    <row r="88446" spans="2:4" x14ac:dyDescent="0.3">
      <c r="B88446" s="60"/>
      <c r="D88446" s="61"/>
    </row>
    <row r="88447" spans="2:4" x14ac:dyDescent="0.3">
      <c r="B88447" s="60"/>
      <c r="D88447" s="61"/>
    </row>
    <row r="88448" spans="2:4" x14ac:dyDescent="0.3">
      <c r="B88448" s="60"/>
      <c r="D88448" s="61"/>
    </row>
    <row r="88449" spans="2:4" x14ac:dyDescent="0.3">
      <c r="B88449" s="60"/>
      <c r="D88449" s="61"/>
    </row>
    <row r="88450" spans="2:4" x14ac:dyDescent="0.3">
      <c r="B88450" s="60"/>
      <c r="D88450" s="61"/>
    </row>
    <row r="88451" spans="2:4" x14ac:dyDescent="0.3">
      <c r="B88451" s="60"/>
      <c r="D88451" s="61"/>
    </row>
    <row r="88452" spans="2:4" x14ac:dyDescent="0.3">
      <c r="B88452" s="60"/>
      <c r="D88452" s="61"/>
    </row>
    <row r="88453" spans="2:4" x14ac:dyDescent="0.3">
      <c r="B88453" s="60"/>
      <c r="D88453" s="61"/>
    </row>
    <row r="88454" spans="2:4" x14ac:dyDescent="0.3">
      <c r="B88454" s="60"/>
      <c r="D88454" s="61"/>
    </row>
    <row r="88455" spans="2:4" x14ac:dyDescent="0.3">
      <c r="B88455" s="60"/>
      <c r="D88455" s="61"/>
    </row>
    <row r="88456" spans="2:4" x14ac:dyDescent="0.3">
      <c r="B88456" s="60"/>
      <c r="D88456" s="61"/>
    </row>
    <row r="88457" spans="2:4" x14ac:dyDescent="0.3">
      <c r="B88457" s="60"/>
      <c r="D88457" s="61"/>
    </row>
    <row r="88458" spans="2:4" x14ac:dyDescent="0.3">
      <c r="B88458" s="60"/>
      <c r="D88458" s="61"/>
    </row>
    <row r="88459" spans="2:4" x14ac:dyDescent="0.3">
      <c r="B88459" s="60"/>
      <c r="D88459" s="61"/>
    </row>
    <row r="88460" spans="2:4" x14ac:dyDescent="0.3">
      <c r="B88460" s="60"/>
      <c r="D88460" s="61"/>
    </row>
    <row r="88461" spans="2:4" x14ac:dyDescent="0.3">
      <c r="B88461" s="60"/>
      <c r="D88461" s="61"/>
    </row>
    <row r="88462" spans="2:4" x14ac:dyDescent="0.3">
      <c r="B88462" s="60"/>
      <c r="D88462" s="61"/>
    </row>
    <row r="88463" spans="2:4" x14ac:dyDescent="0.3">
      <c r="B88463" s="60"/>
      <c r="D88463" s="61"/>
    </row>
    <row r="88464" spans="2:4" x14ac:dyDescent="0.3">
      <c r="B88464" s="60"/>
      <c r="D88464" s="61"/>
    </row>
    <row r="88465" spans="2:4" x14ac:dyDescent="0.3">
      <c r="B88465" s="60"/>
      <c r="D88465" s="61"/>
    </row>
    <row r="88466" spans="2:4" x14ac:dyDescent="0.3">
      <c r="B88466" s="60"/>
      <c r="D88466" s="61"/>
    </row>
    <row r="88467" spans="2:4" x14ac:dyDescent="0.3">
      <c r="B88467" s="60"/>
      <c r="D88467" s="61"/>
    </row>
    <row r="88468" spans="2:4" x14ac:dyDescent="0.3">
      <c r="B88468" s="60"/>
      <c r="D88468" s="61"/>
    </row>
    <row r="88469" spans="2:4" x14ac:dyDescent="0.3">
      <c r="B88469" s="60"/>
      <c r="D88469" s="61"/>
    </row>
    <row r="88470" spans="2:4" x14ac:dyDescent="0.3">
      <c r="B88470" s="60"/>
      <c r="D88470" s="61"/>
    </row>
    <row r="88471" spans="2:4" x14ac:dyDescent="0.3">
      <c r="B88471" s="60"/>
      <c r="D88471" s="61"/>
    </row>
    <row r="88472" spans="2:4" x14ac:dyDescent="0.3">
      <c r="B88472" s="60"/>
      <c r="D88472" s="61"/>
    </row>
    <row r="88473" spans="2:4" x14ac:dyDescent="0.3">
      <c r="B88473" s="60"/>
      <c r="D88473" s="61"/>
    </row>
    <row r="88474" spans="2:4" x14ac:dyDescent="0.3">
      <c r="B88474" s="60"/>
      <c r="D88474" s="61"/>
    </row>
    <row r="88475" spans="2:4" x14ac:dyDescent="0.3">
      <c r="B88475" s="60"/>
      <c r="D88475" s="61"/>
    </row>
    <row r="88476" spans="2:4" x14ac:dyDescent="0.3">
      <c r="B88476" s="60"/>
      <c r="D88476" s="61"/>
    </row>
    <row r="88477" spans="2:4" x14ac:dyDescent="0.3">
      <c r="B88477" s="60"/>
      <c r="D88477" s="61"/>
    </row>
    <row r="88478" spans="2:4" x14ac:dyDescent="0.3">
      <c r="B88478" s="60"/>
      <c r="D88478" s="61"/>
    </row>
    <row r="88479" spans="2:4" x14ac:dyDescent="0.3">
      <c r="B88479" s="60"/>
      <c r="D88479" s="61"/>
    </row>
    <row r="88480" spans="2:4" x14ac:dyDescent="0.3">
      <c r="B88480" s="60"/>
      <c r="D88480" s="61"/>
    </row>
    <row r="88481" spans="2:4" x14ac:dyDescent="0.3">
      <c r="B88481" s="60"/>
      <c r="D88481" s="61"/>
    </row>
    <row r="88482" spans="2:4" x14ac:dyDescent="0.3">
      <c r="B88482" s="60"/>
      <c r="D88482" s="61"/>
    </row>
    <row r="88483" spans="2:4" x14ac:dyDescent="0.3">
      <c r="B88483" s="60"/>
      <c r="D88483" s="61"/>
    </row>
    <row r="88484" spans="2:4" x14ac:dyDescent="0.3">
      <c r="B88484" s="60"/>
      <c r="D88484" s="61"/>
    </row>
    <row r="88485" spans="2:4" x14ac:dyDescent="0.3">
      <c r="B88485" s="60"/>
      <c r="D88485" s="61"/>
    </row>
    <row r="88486" spans="2:4" x14ac:dyDescent="0.3">
      <c r="B88486" s="60"/>
      <c r="D88486" s="61"/>
    </row>
    <row r="88487" spans="2:4" x14ac:dyDescent="0.3">
      <c r="B88487" s="60"/>
      <c r="D88487" s="61"/>
    </row>
    <row r="88488" spans="2:4" x14ac:dyDescent="0.3">
      <c r="B88488" s="60"/>
      <c r="D88488" s="61"/>
    </row>
    <row r="88489" spans="2:4" x14ac:dyDescent="0.3">
      <c r="B88489" s="60"/>
      <c r="D88489" s="61"/>
    </row>
    <row r="88490" spans="2:4" x14ac:dyDescent="0.3">
      <c r="B88490" s="60"/>
      <c r="D88490" s="61"/>
    </row>
    <row r="88491" spans="2:4" x14ac:dyDescent="0.3">
      <c r="B88491" s="60"/>
      <c r="D88491" s="61"/>
    </row>
    <row r="88492" spans="2:4" x14ac:dyDescent="0.3">
      <c r="B88492" s="60"/>
      <c r="D88492" s="61"/>
    </row>
    <row r="88493" spans="2:4" x14ac:dyDescent="0.3">
      <c r="B88493" s="60"/>
      <c r="D88493" s="61"/>
    </row>
    <row r="88494" spans="2:4" x14ac:dyDescent="0.3">
      <c r="B88494" s="60"/>
      <c r="D88494" s="61"/>
    </row>
    <row r="88495" spans="2:4" x14ac:dyDescent="0.3">
      <c r="B88495" s="60"/>
      <c r="D88495" s="61"/>
    </row>
    <row r="88496" spans="2:4" x14ac:dyDescent="0.3">
      <c r="B88496" s="60"/>
      <c r="D88496" s="61"/>
    </row>
    <row r="88497" spans="2:5" x14ac:dyDescent="0.3">
      <c r="B88497" s="60"/>
      <c r="D88497" s="61"/>
    </row>
    <row r="88498" spans="2:5" x14ac:dyDescent="0.3">
      <c r="B88498" s="60"/>
      <c r="D88498" s="61"/>
    </row>
    <row r="88499" spans="2:5" x14ac:dyDescent="0.3">
      <c r="B88499" s="60"/>
      <c r="D88499" s="62"/>
      <c r="E88499" s="63"/>
    </row>
    <row r="88500" spans="2:5" x14ac:dyDescent="0.3">
      <c r="B88500" s="60"/>
      <c r="D88500" s="62"/>
      <c r="E88500" s="63"/>
    </row>
    <row r="88501" spans="2:5" x14ac:dyDescent="0.3">
      <c r="B88501" s="60"/>
      <c r="D88501" s="62"/>
      <c r="E88501" s="63"/>
    </row>
    <row r="88502" spans="2:5" x14ac:dyDescent="0.3">
      <c r="B88502" s="60"/>
      <c r="D88502" s="62"/>
      <c r="E88502" s="63"/>
    </row>
    <row r="88503" spans="2:5" x14ac:dyDescent="0.3">
      <c r="B88503" s="60"/>
      <c r="D88503" s="62"/>
      <c r="E88503" s="63"/>
    </row>
    <row r="88504" spans="2:5" x14ac:dyDescent="0.3">
      <c r="B88504" s="60"/>
      <c r="D88504" s="62"/>
      <c r="E88504" s="63"/>
    </row>
    <row r="88505" spans="2:5" x14ac:dyDescent="0.3">
      <c r="B88505" s="60"/>
      <c r="D88505" s="62"/>
      <c r="E88505" s="63"/>
    </row>
    <row r="88506" spans="2:5" x14ac:dyDescent="0.3">
      <c r="B88506" s="60"/>
      <c r="D88506" s="62"/>
      <c r="E88506" s="63"/>
    </row>
    <row r="88507" spans="2:5" x14ac:dyDescent="0.3">
      <c r="B88507" s="60"/>
      <c r="D88507" s="62"/>
      <c r="E88507" s="63"/>
    </row>
    <row r="88508" spans="2:5" x14ac:dyDescent="0.3">
      <c r="B88508" s="60"/>
      <c r="D88508" s="62"/>
      <c r="E88508" s="63"/>
    </row>
    <row r="88509" spans="2:5" x14ac:dyDescent="0.3">
      <c r="B88509" s="60"/>
      <c r="D88509" s="62"/>
      <c r="E88509" s="63"/>
    </row>
    <row r="88510" spans="2:5" x14ac:dyDescent="0.3">
      <c r="B88510" s="60"/>
      <c r="D88510" s="62"/>
      <c r="E88510" s="63"/>
    </row>
    <row r="88511" spans="2:5" x14ac:dyDescent="0.3">
      <c r="B88511" s="60"/>
      <c r="D88511" s="62"/>
      <c r="E88511" s="63"/>
    </row>
    <row r="88512" spans="2:5" x14ac:dyDescent="0.3">
      <c r="B88512" s="60"/>
      <c r="D88512" s="62"/>
      <c r="E88512" s="63"/>
    </row>
    <row r="88513" spans="2:5" x14ac:dyDescent="0.3">
      <c r="B88513" s="60"/>
      <c r="D88513" s="62"/>
      <c r="E88513" s="63"/>
    </row>
    <row r="88514" spans="2:5" x14ac:dyDescent="0.3">
      <c r="B88514" s="60"/>
      <c r="D88514" s="62"/>
      <c r="E88514" s="63"/>
    </row>
    <row r="88515" spans="2:5" x14ac:dyDescent="0.3">
      <c r="B88515" s="60"/>
      <c r="D88515" s="62"/>
      <c r="E88515" s="63"/>
    </row>
    <row r="88516" spans="2:5" x14ac:dyDescent="0.3">
      <c r="B88516" s="60"/>
      <c r="D88516" s="62"/>
      <c r="E88516" s="63"/>
    </row>
    <row r="88517" spans="2:5" x14ac:dyDescent="0.3">
      <c r="B88517" s="60"/>
      <c r="D88517" s="62"/>
      <c r="E88517" s="63"/>
    </row>
    <row r="88518" spans="2:5" x14ac:dyDescent="0.3">
      <c r="B88518" s="60"/>
      <c r="D88518" s="62"/>
      <c r="E88518" s="63"/>
    </row>
    <row r="88519" spans="2:5" x14ac:dyDescent="0.3">
      <c r="B88519" s="60"/>
      <c r="D88519" s="61"/>
    </row>
    <row r="88520" spans="2:5" x14ac:dyDescent="0.3">
      <c r="B88520" s="60"/>
      <c r="D88520" s="61"/>
    </row>
    <row r="88521" spans="2:5" x14ac:dyDescent="0.3">
      <c r="B88521" s="60"/>
      <c r="D88521" s="61"/>
    </row>
    <row r="88522" spans="2:5" x14ac:dyDescent="0.3">
      <c r="B88522" s="60"/>
      <c r="D88522" s="61"/>
    </row>
    <row r="88523" spans="2:5" x14ac:dyDescent="0.3">
      <c r="B88523" s="60"/>
      <c r="D88523" s="61"/>
    </row>
    <row r="88524" spans="2:5" x14ac:dyDescent="0.3">
      <c r="B88524" s="60"/>
      <c r="D88524" s="61"/>
    </row>
    <row r="88525" spans="2:5" x14ac:dyDescent="0.3">
      <c r="B88525" s="60"/>
      <c r="D88525" s="61"/>
    </row>
    <row r="88526" spans="2:5" x14ac:dyDescent="0.3">
      <c r="B88526" s="60"/>
      <c r="D88526" s="61"/>
    </row>
    <row r="88527" spans="2:5" x14ac:dyDescent="0.3">
      <c r="B88527" s="60"/>
      <c r="D88527" s="61"/>
    </row>
    <row r="88528" spans="2:5" x14ac:dyDescent="0.3">
      <c r="B88528" s="60"/>
      <c r="D88528" s="61"/>
    </row>
    <row r="88529" spans="2:4" x14ac:dyDescent="0.3">
      <c r="B88529" s="60"/>
      <c r="D88529" s="61"/>
    </row>
    <row r="88530" spans="2:4" x14ac:dyDescent="0.3">
      <c r="B88530" s="60"/>
      <c r="D88530" s="61"/>
    </row>
    <row r="88531" spans="2:4" x14ac:dyDescent="0.3">
      <c r="B88531" s="60"/>
      <c r="D88531" s="61"/>
    </row>
    <row r="88532" spans="2:4" x14ac:dyDescent="0.3">
      <c r="B88532" s="60"/>
      <c r="D88532" s="61"/>
    </row>
    <row r="88533" spans="2:4" x14ac:dyDescent="0.3">
      <c r="B88533" s="60"/>
      <c r="D88533" s="61"/>
    </row>
    <row r="88534" spans="2:4" x14ac:dyDescent="0.3">
      <c r="B88534" s="60"/>
      <c r="D88534" s="61"/>
    </row>
    <row r="88535" spans="2:4" x14ac:dyDescent="0.3">
      <c r="B88535" s="60"/>
      <c r="D88535" s="61"/>
    </row>
    <row r="88536" spans="2:4" x14ac:dyDescent="0.3">
      <c r="B88536" s="60"/>
      <c r="D88536" s="61"/>
    </row>
    <row r="88537" spans="2:4" x14ac:dyDescent="0.3">
      <c r="B88537" s="60"/>
      <c r="D88537" s="61"/>
    </row>
    <row r="88538" spans="2:4" x14ac:dyDescent="0.3">
      <c r="B88538" s="60"/>
      <c r="D88538" s="61"/>
    </row>
    <row r="88539" spans="2:4" x14ac:dyDescent="0.3">
      <c r="B88539" s="60"/>
      <c r="D88539" s="61"/>
    </row>
    <row r="88540" spans="2:4" x14ac:dyDescent="0.3">
      <c r="B88540" s="60"/>
      <c r="D88540" s="61"/>
    </row>
    <row r="88541" spans="2:4" x14ac:dyDescent="0.3">
      <c r="B88541" s="60"/>
      <c r="D88541" s="61"/>
    </row>
    <row r="88542" spans="2:4" x14ac:dyDescent="0.3">
      <c r="B88542" s="60"/>
      <c r="D88542" s="61"/>
    </row>
    <row r="88543" spans="2:4" x14ac:dyDescent="0.3">
      <c r="B88543" s="60"/>
      <c r="D88543" s="61"/>
    </row>
    <row r="88544" spans="2:4" x14ac:dyDescent="0.3">
      <c r="B88544" s="60"/>
      <c r="D88544" s="61"/>
    </row>
    <row r="88545" spans="2:4" x14ac:dyDescent="0.3">
      <c r="B88545" s="60"/>
      <c r="D88545" s="61"/>
    </row>
    <row r="88546" spans="2:4" x14ac:dyDescent="0.3">
      <c r="B88546" s="60"/>
      <c r="D88546" s="61"/>
    </row>
    <row r="88547" spans="2:4" x14ac:dyDescent="0.3">
      <c r="B88547" s="60"/>
      <c r="D88547" s="61"/>
    </row>
    <row r="88548" spans="2:4" x14ac:dyDescent="0.3">
      <c r="B88548" s="60"/>
      <c r="D88548" s="61"/>
    </row>
    <row r="88549" spans="2:4" x14ac:dyDescent="0.3">
      <c r="B88549" s="60"/>
      <c r="D88549" s="61"/>
    </row>
    <row r="88550" spans="2:4" x14ac:dyDescent="0.3">
      <c r="B88550" s="60"/>
      <c r="D88550" s="61"/>
    </row>
    <row r="88551" spans="2:4" x14ac:dyDescent="0.3">
      <c r="B88551" s="60"/>
      <c r="D88551" s="61"/>
    </row>
    <row r="88552" spans="2:4" x14ac:dyDescent="0.3">
      <c r="B88552" s="60"/>
      <c r="D88552" s="61"/>
    </row>
    <row r="88553" spans="2:4" x14ac:dyDescent="0.3">
      <c r="B88553" s="60"/>
      <c r="D88553" s="61"/>
    </row>
    <row r="88554" spans="2:4" x14ac:dyDescent="0.3">
      <c r="B88554" s="60"/>
      <c r="D88554" s="61"/>
    </row>
    <row r="88555" spans="2:4" x14ac:dyDescent="0.3">
      <c r="B88555" s="60"/>
      <c r="D88555" s="61"/>
    </row>
    <row r="88556" spans="2:4" x14ac:dyDescent="0.3">
      <c r="B88556" s="60"/>
      <c r="D88556" s="61"/>
    </row>
    <row r="88557" spans="2:4" x14ac:dyDescent="0.3">
      <c r="B88557" s="60"/>
      <c r="D88557" s="61"/>
    </row>
    <row r="88558" spans="2:4" x14ac:dyDescent="0.3">
      <c r="B88558" s="60"/>
      <c r="D88558" s="61"/>
    </row>
    <row r="88559" spans="2:4" x14ac:dyDescent="0.3">
      <c r="B88559" s="60"/>
      <c r="D88559" s="61"/>
    </row>
    <row r="88560" spans="2:4" x14ac:dyDescent="0.3">
      <c r="B88560" s="60"/>
      <c r="D88560" s="61"/>
    </row>
    <row r="88561" spans="2:4" x14ac:dyDescent="0.3">
      <c r="B88561" s="60"/>
      <c r="D88561" s="61"/>
    </row>
    <row r="88562" spans="2:4" x14ac:dyDescent="0.3">
      <c r="B88562" s="60"/>
      <c r="D88562" s="61"/>
    </row>
    <row r="88563" spans="2:4" x14ac:dyDescent="0.3">
      <c r="B88563" s="60"/>
      <c r="D88563" s="61"/>
    </row>
    <row r="88564" spans="2:4" x14ac:dyDescent="0.3">
      <c r="B88564" s="60"/>
      <c r="D88564" s="61"/>
    </row>
    <row r="88565" spans="2:4" x14ac:dyDescent="0.3">
      <c r="B88565" s="60"/>
      <c r="D88565" s="61"/>
    </row>
    <row r="88566" spans="2:4" x14ac:dyDescent="0.3">
      <c r="B88566" s="60"/>
      <c r="D88566" s="61"/>
    </row>
    <row r="88567" spans="2:4" x14ac:dyDescent="0.3">
      <c r="B88567" s="60"/>
      <c r="D88567" s="61"/>
    </row>
    <row r="88568" spans="2:4" x14ac:dyDescent="0.3">
      <c r="B88568" s="60"/>
      <c r="D88568" s="61"/>
    </row>
    <row r="88569" spans="2:4" x14ac:dyDescent="0.3">
      <c r="B88569" s="60"/>
      <c r="D88569" s="61"/>
    </row>
    <row r="88570" spans="2:4" x14ac:dyDescent="0.3">
      <c r="B88570" s="60"/>
      <c r="D88570" s="61"/>
    </row>
    <row r="88571" spans="2:4" x14ac:dyDescent="0.3">
      <c r="B88571" s="60"/>
      <c r="D88571" s="61"/>
    </row>
    <row r="88572" spans="2:4" x14ac:dyDescent="0.3">
      <c r="B88572" s="60"/>
      <c r="D88572" s="61"/>
    </row>
    <row r="88573" spans="2:4" x14ac:dyDescent="0.3">
      <c r="B88573" s="60"/>
      <c r="D88573" s="61"/>
    </row>
    <row r="88574" spans="2:4" x14ac:dyDescent="0.3">
      <c r="B88574" s="60"/>
      <c r="D88574" s="61"/>
    </row>
    <row r="88575" spans="2:4" x14ac:dyDescent="0.3">
      <c r="B88575" s="60"/>
      <c r="D88575" s="61"/>
    </row>
    <row r="88576" spans="2:4" x14ac:dyDescent="0.3">
      <c r="B88576" s="60"/>
      <c r="D88576" s="61"/>
    </row>
    <row r="88577" spans="2:4" x14ac:dyDescent="0.3">
      <c r="B88577" s="60"/>
      <c r="D88577" s="61"/>
    </row>
    <row r="88578" spans="2:4" x14ac:dyDescent="0.3">
      <c r="B88578" s="60"/>
      <c r="D88578" s="61"/>
    </row>
    <row r="88579" spans="2:4" x14ac:dyDescent="0.3">
      <c r="B88579" s="60"/>
      <c r="D88579" s="61"/>
    </row>
    <row r="88580" spans="2:4" x14ac:dyDescent="0.3">
      <c r="B88580" s="60"/>
      <c r="D88580" s="61"/>
    </row>
    <row r="88581" spans="2:4" x14ac:dyDescent="0.3">
      <c r="B88581" s="60"/>
      <c r="D88581" s="61"/>
    </row>
    <row r="88582" spans="2:4" x14ac:dyDescent="0.3">
      <c r="B88582" s="60"/>
      <c r="D88582" s="61"/>
    </row>
    <row r="88583" spans="2:4" x14ac:dyDescent="0.3">
      <c r="B88583" s="60"/>
      <c r="D88583" s="61"/>
    </row>
    <row r="88584" spans="2:4" x14ac:dyDescent="0.3">
      <c r="B88584" s="60"/>
      <c r="D88584" s="61"/>
    </row>
    <row r="88585" spans="2:4" x14ac:dyDescent="0.3">
      <c r="B88585" s="60"/>
      <c r="D88585" s="61"/>
    </row>
    <row r="88586" spans="2:4" x14ac:dyDescent="0.3">
      <c r="B88586" s="60"/>
      <c r="D88586" s="61"/>
    </row>
    <row r="88587" spans="2:4" x14ac:dyDescent="0.3">
      <c r="B88587" s="60"/>
      <c r="D88587" s="61"/>
    </row>
    <row r="88588" spans="2:4" x14ac:dyDescent="0.3">
      <c r="B88588" s="60"/>
      <c r="D88588" s="61"/>
    </row>
    <row r="88589" spans="2:4" x14ac:dyDescent="0.3">
      <c r="B88589" s="60"/>
      <c r="D88589" s="61"/>
    </row>
    <row r="88590" spans="2:4" x14ac:dyDescent="0.3">
      <c r="B88590" s="60"/>
      <c r="D88590" s="61"/>
    </row>
    <row r="88591" spans="2:4" x14ac:dyDescent="0.3">
      <c r="B88591" s="60"/>
      <c r="D88591" s="61"/>
    </row>
    <row r="88592" spans="2:4" x14ac:dyDescent="0.3">
      <c r="B88592" s="60"/>
      <c r="D88592" s="61"/>
    </row>
    <row r="88593" spans="2:4" x14ac:dyDescent="0.3">
      <c r="B88593" s="60"/>
      <c r="D88593" s="61"/>
    </row>
    <row r="88594" spans="2:4" x14ac:dyDescent="0.3">
      <c r="B88594" s="60"/>
      <c r="D88594" s="61"/>
    </row>
    <row r="88595" spans="2:4" x14ac:dyDescent="0.3">
      <c r="B88595" s="60"/>
      <c r="D88595" s="61"/>
    </row>
    <row r="88596" spans="2:4" x14ac:dyDescent="0.3">
      <c r="B88596" s="60"/>
      <c r="D88596" s="61"/>
    </row>
    <row r="88597" spans="2:4" x14ac:dyDescent="0.3">
      <c r="B88597" s="60"/>
      <c r="D88597" s="61"/>
    </row>
    <row r="88598" spans="2:4" x14ac:dyDescent="0.3">
      <c r="B88598" s="60"/>
      <c r="D88598" s="61"/>
    </row>
    <row r="88599" spans="2:4" x14ac:dyDescent="0.3">
      <c r="B88599" s="60"/>
      <c r="D88599" s="61"/>
    </row>
    <row r="88600" spans="2:4" x14ac:dyDescent="0.3">
      <c r="B88600" s="60"/>
      <c r="D88600" s="61"/>
    </row>
    <row r="88601" spans="2:4" x14ac:dyDescent="0.3">
      <c r="B88601" s="60"/>
      <c r="D88601" s="61"/>
    </row>
    <row r="88602" spans="2:4" x14ac:dyDescent="0.3">
      <c r="B88602" s="60"/>
      <c r="D88602" s="61"/>
    </row>
    <row r="88603" spans="2:4" x14ac:dyDescent="0.3">
      <c r="B88603" s="60"/>
      <c r="D88603" s="61"/>
    </row>
    <row r="88604" spans="2:4" x14ac:dyDescent="0.3">
      <c r="B88604" s="60"/>
      <c r="D88604" s="61"/>
    </row>
    <row r="88605" spans="2:4" x14ac:dyDescent="0.3">
      <c r="B88605" s="60"/>
      <c r="D88605" s="61"/>
    </row>
    <row r="88606" spans="2:4" x14ac:dyDescent="0.3">
      <c r="B88606" s="60"/>
      <c r="D88606" s="61"/>
    </row>
    <row r="88607" spans="2:4" x14ac:dyDescent="0.3">
      <c r="B88607" s="60"/>
      <c r="D88607" s="61"/>
    </row>
    <row r="88608" spans="2:4" x14ac:dyDescent="0.3">
      <c r="B88608" s="60"/>
      <c r="D88608" s="61"/>
    </row>
    <row r="88609" spans="2:4" x14ac:dyDescent="0.3">
      <c r="B88609" s="60"/>
      <c r="D88609" s="61"/>
    </row>
    <row r="88610" spans="2:4" x14ac:dyDescent="0.3">
      <c r="B88610" s="60"/>
      <c r="D88610" s="61"/>
    </row>
    <row r="88611" spans="2:4" x14ac:dyDescent="0.3">
      <c r="B88611" s="60"/>
      <c r="D88611" s="61"/>
    </row>
    <row r="88612" spans="2:4" x14ac:dyDescent="0.3">
      <c r="B88612" s="60"/>
      <c r="D88612" s="61"/>
    </row>
    <row r="88613" spans="2:4" x14ac:dyDescent="0.3">
      <c r="B88613" s="60"/>
      <c r="D88613" s="61"/>
    </row>
    <row r="88614" spans="2:4" x14ac:dyDescent="0.3">
      <c r="B88614" s="60"/>
      <c r="D88614" s="61"/>
    </row>
    <row r="88615" spans="2:4" x14ac:dyDescent="0.3">
      <c r="B88615" s="60"/>
      <c r="D88615" s="61"/>
    </row>
    <row r="88616" spans="2:4" x14ac:dyDescent="0.3">
      <c r="B88616" s="60"/>
      <c r="D88616" s="61"/>
    </row>
    <row r="88617" spans="2:4" x14ac:dyDescent="0.3">
      <c r="B88617" s="60"/>
      <c r="D88617" s="61"/>
    </row>
    <row r="88618" spans="2:4" x14ac:dyDescent="0.3">
      <c r="B88618" s="60"/>
      <c r="D88618" s="61"/>
    </row>
    <row r="88619" spans="2:4" x14ac:dyDescent="0.3">
      <c r="B88619" s="60"/>
      <c r="D88619" s="61"/>
    </row>
    <row r="88620" spans="2:4" x14ac:dyDescent="0.3">
      <c r="B88620" s="60"/>
      <c r="D88620" s="61"/>
    </row>
    <row r="88621" spans="2:4" x14ac:dyDescent="0.3">
      <c r="B88621" s="60"/>
      <c r="D88621" s="61"/>
    </row>
    <row r="88622" spans="2:4" x14ac:dyDescent="0.3">
      <c r="B88622" s="60"/>
      <c r="D88622" s="61"/>
    </row>
    <row r="88623" spans="2:4" x14ac:dyDescent="0.3">
      <c r="B88623" s="60"/>
      <c r="D88623" s="61"/>
    </row>
    <row r="88624" spans="2:4" x14ac:dyDescent="0.3">
      <c r="B88624" s="60"/>
      <c r="D88624" s="61"/>
    </row>
    <row r="88625" spans="2:4" x14ac:dyDescent="0.3">
      <c r="B88625" s="60"/>
      <c r="D88625" s="61"/>
    </row>
    <row r="88626" spans="2:4" x14ac:dyDescent="0.3">
      <c r="B88626" s="60"/>
      <c r="D88626" s="61"/>
    </row>
    <row r="88627" spans="2:4" x14ac:dyDescent="0.3">
      <c r="B88627" s="60"/>
      <c r="D88627" s="61"/>
    </row>
    <row r="88628" spans="2:4" x14ac:dyDescent="0.3">
      <c r="B88628" s="60"/>
      <c r="D88628" s="61"/>
    </row>
    <row r="88629" spans="2:4" x14ac:dyDescent="0.3">
      <c r="B88629" s="60"/>
      <c r="D88629" s="61"/>
    </row>
    <row r="88630" spans="2:4" x14ac:dyDescent="0.3">
      <c r="B88630" s="60"/>
      <c r="D88630" s="61"/>
    </row>
    <row r="88631" spans="2:4" x14ac:dyDescent="0.3">
      <c r="B88631" s="60"/>
      <c r="D88631" s="61"/>
    </row>
    <row r="88632" spans="2:4" x14ac:dyDescent="0.3">
      <c r="B88632" s="60"/>
      <c r="D88632" s="61"/>
    </row>
    <row r="88633" spans="2:4" x14ac:dyDescent="0.3">
      <c r="B88633" s="60"/>
      <c r="D88633" s="61"/>
    </row>
    <row r="88634" spans="2:4" x14ac:dyDescent="0.3">
      <c r="B88634" s="60"/>
      <c r="D88634" s="61"/>
    </row>
    <row r="88635" spans="2:4" x14ac:dyDescent="0.3">
      <c r="B88635" s="60"/>
      <c r="D88635" s="61"/>
    </row>
    <row r="88636" spans="2:4" x14ac:dyDescent="0.3">
      <c r="B88636" s="60"/>
      <c r="D88636" s="61"/>
    </row>
    <row r="88637" spans="2:4" x14ac:dyDescent="0.3">
      <c r="B88637" s="60"/>
      <c r="D88637" s="61"/>
    </row>
    <row r="88638" spans="2:4" x14ac:dyDescent="0.3">
      <c r="B88638" s="60"/>
      <c r="D88638" s="61"/>
    </row>
    <row r="88639" spans="2:4" x14ac:dyDescent="0.3">
      <c r="B88639" s="60"/>
      <c r="D88639" s="61"/>
    </row>
    <row r="88640" spans="2:4" x14ac:dyDescent="0.3">
      <c r="B88640" s="60"/>
      <c r="D88640" s="61"/>
    </row>
    <row r="88641" spans="2:4" x14ac:dyDescent="0.3">
      <c r="B88641" s="60"/>
      <c r="D88641" s="61"/>
    </row>
    <row r="88642" spans="2:4" x14ac:dyDescent="0.3">
      <c r="B88642" s="60"/>
      <c r="D88642" s="61"/>
    </row>
    <row r="88643" spans="2:4" x14ac:dyDescent="0.3">
      <c r="B88643" s="60"/>
      <c r="D88643" s="61"/>
    </row>
    <row r="88644" spans="2:4" x14ac:dyDescent="0.3">
      <c r="B88644" s="60"/>
      <c r="D88644" s="61"/>
    </row>
    <row r="88645" spans="2:4" x14ac:dyDescent="0.3">
      <c r="B88645" s="60"/>
      <c r="D88645" s="61"/>
    </row>
    <row r="88646" spans="2:4" x14ac:dyDescent="0.3">
      <c r="B88646" s="60"/>
      <c r="D88646" s="61"/>
    </row>
    <row r="88647" spans="2:4" x14ac:dyDescent="0.3">
      <c r="B88647" s="60"/>
      <c r="D88647" s="61"/>
    </row>
    <row r="88648" spans="2:4" x14ac:dyDescent="0.3">
      <c r="B88648" s="60"/>
      <c r="D88648" s="61"/>
    </row>
    <row r="88649" spans="2:4" x14ac:dyDescent="0.3">
      <c r="B88649" s="60"/>
      <c r="D88649" s="61"/>
    </row>
    <row r="88650" spans="2:4" x14ac:dyDescent="0.3">
      <c r="B88650" s="60"/>
      <c r="D88650" s="61"/>
    </row>
    <row r="88651" spans="2:4" x14ac:dyDescent="0.3">
      <c r="B88651" s="60"/>
      <c r="D88651" s="61"/>
    </row>
    <row r="88652" spans="2:4" x14ac:dyDescent="0.3">
      <c r="B88652" s="60"/>
      <c r="D88652" s="61"/>
    </row>
    <row r="88653" spans="2:4" x14ac:dyDescent="0.3">
      <c r="B88653" s="60"/>
      <c r="D88653" s="61"/>
    </row>
    <row r="88654" spans="2:4" x14ac:dyDescent="0.3">
      <c r="B88654" s="60"/>
      <c r="D88654" s="61"/>
    </row>
    <row r="88655" spans="2:4" x14ac:dyDescent="0.3">
      <c r="B88655" s="60"/>
      <c r="D88655" s="61"/>
    </row>
    <row r="88656" spans="2:4" x14ac:dyDescent="0.3">
      <c r="B88656" s="60"/>
      <c r="D88656" s="61"/>
    </row>
    <row r="88657" spans="2:4" x14ac:dyDescent="0.3">
      <c r="B88657" s="60"/>
      <c r="D88657" s="61"/>
    </row>
    <row r="88658" spans="2:4" x14ac:dyDescent="0.3">
      <c r="B88658" s="60"/>
      <c r="D88658" s="61"/>
    </row>
    <row r="88659" spans="2:4" x14ac:dyDescent="0.3">
      <c r="B88659" s="60"/>
      <c r="D88659" s="61"/>
    </row>
    <row r="88660" spans="2:4" x14ac:dyDescent="0.3">
      <c r="B88660" s="60"/>
      <c r="D88660" s="61"/>
    </row>
    <row r="88661" spans="2:4" x14ac:dyDescent="0.3">
      <c r="B88661" s="60"/>
      <c r="D88661" s="61"/>
    </row>
    <row r="88662" spans="2:4" x14ac:dyDescent="0.3">
      <c r="B88662" s="60"/>
      <c r="D88662" s="61"/>
    </row>
    <row r="88663" spans="2:4" x14ac:dyDescent="0.3">
      <c r="B88663" s="60"/>
      <c r="D88663" s="61"/>
    </row>
    <row r="88664" spans="2:4" x14ac:dyDescent="0.3">
      <c r="B88664" s="60"/>
      <c r="D88664" s="61"/>
    </row>
    <row r="88665" spans="2:4" x14ac:dyDescent="0.3">
      <c r="B88665" s="60"/>
      <c r="D88665" s="61"/>
    </row>
    <row r="88666" spans="2:4" x14ac:dyDescent="0.3">
      <c r="B88666" s="60"/>
      <c r="D88666" s="61"/>
    </row>
    <row r="88667" spans="2:4" x14ac:dyDescent="0.3">
      <c r="B88667" s="60"/>
      <c r="D88667" s="61"/>
    </row>
    <row r="88668" spans="2:4" x14ac:dyDescent="0.3">
      <c r="B88668" s="60"/>
      <c r="D88668" s="61"/>
    </row>
    <row r="88669" spans="2:4" x14ac:dyDescent="0.3">
      <c r="B88669" s="60"/>
      <c r="D88669" s="61"/>
    </row>
    <row r="88670" spans="2:4" x14ac:dyDescent="0.3">
      <c r="B88670" s="60"/>
      <c r="D88670" s="61"/>
    </row>
    <row r="88671" spans="2:4" x14ac:dyDescent="0.3">
      <c r="B88671" s="60"/>
      <c r="D88671" s="61"/>
    </row>
    <row r="88672" spans="2:4" x14ac:dyDescent="0.3">
      <c r="B88672" s="60"/>
      <c r="D88672" s="61"/>
    </row>
    <row r="88673" spans="2:4" x14ac:dyDescent="0.3">
      <c r="B88673" s="60"/>
      <c r="D88673" s="61"/>
    </row>
    <row r="88674" spans="2:4" x14ac:dyDescent="0.3">
      <c r="B88674" s="60"/>
      <c r="D88674" s="61"/>
    </row>
    <row r="88675" spans="2:4" x14ac:dyDescent="0.3">
      <c r="B88675" s="60"/>
      <c r="D88675" s="61"/>
    </row>
    <row r="88676" spans="2:4" x14ac:dyDescent="0.3">
      <c r="B88676" s="60"/>
      <c r="D88676" s="61"/>
    </row>
    <row r="88677" spans="2:4" x14ac:dyDescent="0.3">
      <c r="B88677" s="60"/>
      <c r="D88677" s="61"/>
    </row>
    <row r="88678" spans="2:4" x14ac:dyDescent="0.3">
      <c r="B88678" s="60"/>
      <c r="D88678" s="61"/>
    </row>
    <row r="88679" spans="2:4" x14ac:dyDescent="0.3">
      <c r="B88679" s="60"/>
      <c r="D88679" s="61"/>
    </row>
    <row r="88680" spans="2:4" x14ac:dyDescent="0.3">
      <c r="B88680" s="60"/>
      <c r="D88680" s="61"/>
    </row>
    <row r="88681" spans="2:4" x14ac:dyDescent="0.3">
      <c r="B88681" s="60"/>
      <c r="D88681" s="61"/>
    </row>
    <row r="88682" spans="2:4" x14ac:dyDescent="0.3">
      <c r="B88682" s="60"/>
      <c r="D88682" s="61"/>
    </row>
    <row r="88683" spans="2:4" x14ac:dyDescent="0.3">
      <c r="B88683" s="60"/>
      <c r="D88683" s="61"/>
    </row>
    <row r="88684" spans="2:4" x14ac:dyDescent="0.3">
      <c r="B88684" s="60"/>
      <c r="D88684" s="61"/>
    </row>
    <row r="88685" spans="2:4" x14ac:dyDescent="0.3">
      <c r="B88685" s="60"/>
      <c r="D88685" s="61"/>
    </row>
    <row r="88686" spans="2:4" x14ac:dyDescent="0.3">
      <c r="B88686" s="60"/>
      <c r="D88686" s="61"/>
    </row>
    <row r="88687" spans="2:4" x14ac:dyDescent="0.3">
      <c r="B88687" s="60"/>
      <c r="D88687" s="61"/>
    </row>
    <row r="88688" spans="2:4" x14ac:dyDescent="0.3">
      <c r="B88688" s="60"/>
      <c r="D88688" s="61"/>
    </row>
    <row r="88689" spans="2:4" x14ac:dyDescent="0.3">
      <c r="B88689" s="60"/>
      <c r="D88689" s="61"/>
    </row>
    <row r="88690" spans="2:4" x14ac:dyDescent="0.3">
      <c r="B88690" s="60"/>
      <c r="D88690" s="61"/>
    </row>
    <row r="88691" spans="2:4" x14ac:dyDescent="0.3">
      <c r="B88691" s="60"/>
      <c r="D88691" s="61"/>
    </row>
    <row r="88692" spans="2:4" x14ac:dyDescent="0.3">
      <c r="B88692" s="60"/>
      <c r="D88692" s="61"/>
    </row>
    <row r="88693" spans="2:4" x14ac:dyDescent="0.3">
      <c r="B88693" s="60"/>
      <c r="D88693" s="61"/>
    </row>
    <row r="88694" spans="2:4" x14ac:dyDescent="0.3">
      <c r="B88694" s="60"/>
      <c r="D88694" s="61"/>
    </row>
    <row r="88695" spans="2:4" x14ac:dyDescent="0.3">
      <c r="B88695" s="60"/>
      <c r="D88695" s="61"/>
    </row>
    <row r="88696" spans="2:4" x14ac:dyDescent="0.3">
      <c r="B88696" s="60"/>
      <c r="D88696" s="61"/>
    </row>
    <row r="88697" spans="2:4" x14ac:dyDescent="0.3">
      <c r="B88697" s="60"/>
      <c r="D88697" s="61"/>
    </row>
    <row r="88698" spans="2:4" x14ac:dyDescent="0.3">
      <c r="B88698" s="60"/>
      <c r="D88698" s="61"/>
    </row>
    <row r="88699" spans="2:4" x14ac:dyDescent="0.3">
      <c r="B88699" s="60"/>
      <c r="D88699" s="61"/>
    </row>
    <row r="88700" spans="2:4" x14ac:dyDescent="0.3">
      <c r="B88700" s="60"/>
      <c r="D88700" s="61"/>
    </row>
    <row r="88701" spans="2:4" x14ac:dyDescent="0.3">
      <c r="B88701" s="60"/>
      <c r="D88701" s="61"/>
    </row>
    <row r="88702" spans="2:4" x14ac:dyDescent="0.3">
      <c r="B88702" s="60"/>
      <c r="D88702" s="61"/>
    </row>
    <row r="88703" spans="2:4" x14ac:dyDescent="0.3">
      <c r="B88703" s="60"/>
      <c r="D88703" s="61"/>
    </row>
    <row r="88704" spans="2:4" x14ac:dyDescent="0.3">
      <c r="B88704" s="60"/>
      <c r="D88704" s="61"/>
    </row>
    <row r="88705" spans="2:4" x14ac:dyDescent="0.3">
      <c r="B88705" s="60"/>
      <c r="D88705" s="61"/>
    </row>
    <row r="88706" spans="2:4" x14ac:dyDescent="0.3">
      <c r="B88706" s="60"/>
      <c r="D88706" s="61"/>
    </row>
    <row r="88707" spans="2:4" x14ac:dyDescent="0.3">
      <c r="B88707" s="60"/>
      <c r="D88707" s="61"/>
    </row>
    <row r="88708" spans="2:4" x14ac:dyDescent="0.3">
      <c r="B88708" s="60"/>
      <c r="D88708" s="61"/>
    </row>
    <row r="88709" spans="2:4" x14ac:dyDescent="0.3">
      <c r="B88709" s="60"/>
      <c r="D88709" s="61"/>
    </row>
    <row r="88710" spans="2:4" x14ac:dyDescent="0.3">
      <c r="B88710" s="60"/>
      <c r="D88710" s="61"/>
    </row>
    <row r="88711" spans="2:4" x14ac:dyDescent="0.3">
      <c r="B88711" s="60"/>
      <c r="D88711" s="61"/>
    </row>
    <row r="88712" spans="2:4" x14ac:dyDescent="0.3">
      <c r="B88712" s="60"/>
      <c r="D88712" s="61"/>
    </row>
    <row r="88713" spans="2:4" x14ac:dyDescent="0.3">
      <c r="B88713" s="60"/>
      <c r="D88713" s="61"/>
    </row>
    <row r="88714" spans="2:4" x14ac:dyDescent="0.3">
      <c r="B88714" s="60"/>
      <c r="D88714" s="61"/>
    </row>
    <row r="88715" spans="2:4" x14ac:dyDescent="0.3">
      <c r="B88715" s="60"/>
      <c r="D88715" s="61"/>
    </row>
    <row r="88716" spans="2:4" x14ac:dyDescent="0.3">
      <c r="B88716" s="60"/>
      <c r="D88716" s="61"/>
    </row>
    <row r="88717" spans="2:4" x14ac:dyDescent="0.3">
      <c r="B88717" s="60"/>
      <c r="D88717" s="61"/>
    </row>
    <row r="88718" spans="2:4" x14ac:dyDescent="0.3">
      <c r="B88718" s="60"/>
      <c r="D88718" s="61"/>
    </row>
    <row r="88719" spans="2:4" x14ac:dyDescent="0.3">
      <c r="B88719" s="60"/>
      <c r="D88719" s="61"/>
    </row>
    <row r="88720" spans="2:4" x14ac:dyDescent="0.3">
      <c r="B88720" s="60"/>
      <c r="D88720" s="61"/>
    </row>
    <row r="88721" spans="2:4" x14ac:dyDescent="0.3">
      <c r="B88721" s="60"/>
      <c r="D88721" s="61"/>
    </row>
    <row r="88722" spans="2:4" x14ac:dyDescent="0.3">
      <c r="B88722" s="60"/>
      <c r="D88722" s="61"/>
    </row>
    <row r="88723" spans="2:4" x14ac:dyDescent="0.3">
      <c r="B88723" s="60"/>
      <c r="D88723" s="61"/>
    </row>
    <row r="88724" spans="2:4" x14ac:dyDescent="0.3">
      <c r="B88724" s="60"/>
      <c r="D88724" s="61"/>
    </row>
    <row r="88725" spans="2:4" x14ac:dyDescent="0.3">
      <c r="B88725" s="60"/>
      <c r="D88725" s="61"/>
    </row>
    <row r="88726" spans="2:4" x14ac:dyDescent="0.3">
      <c r="B88726" s="60"/>
      <c r="D88726" s="61"/>
    </row>
    <row r="88727" spans="2:4" x14ac:dyDescent="0.3">
      <c r="B88727" s="60"/>
      <c r="D88727" s="61"/>
    </row>
    <row r="88728" spans="2:4" x14ac:dyDescent="0.3">
      <c r="B88728" s="60"/>
      <c r="D88728" s="61"/>
    </row>
    <row r="88729" spans="2:4" x14ac:dyDescent="0.3">
      <c r="B88729" s="60"/>
      <c r="D88729" s="61"/>
    </row>
    <row r="88730" spans="2:4" x14ac:dyDescent="0.3">
      <c r="B88730" s="60"/>
      <c r="D88730" s="61"/>
    </row>
    <row r="88731" spans="2:4" x14ac:dyDescent="0.3">
      <c r="B88731" s="60"/>
      <c r="D88731" s="61"/>
    </row>
    <row r="88732" spans="2:4" x14ac:dyDescent="0.3">
      <c r="B88732" s="60"/>
      <c r="D88732" s="61"/>
    </row>
    <row r="88733" spans="2:4" x14ac:dyDescent="0.3">
      <c r="B88733" s="60"/>
      <c r="D88733" s="61"/>
    </row>
    <row r="88734" spans="2:4" x14ac:dyDescent="0.3">
      <c r="B88734" s="60"/>
      <c r="D88734" s="61"/>
    </row>
    <row r="88735" spans="2:4" x14ac:dyDescent="0.3">
      <c r="B88735" s="60"/>
      <c r="D88735" s="61"/>
    </row>
    <row r="88736" spans="2:4" x14ac:dyDescent="0.3">
      <c r="B88736" s="60"/>
      <c r="D88736" s="61"/>
    </row>
    <row r="88737" spans="2:4" x14ac:dyDescent="0.3">
      <c r="B88737" s="60"/>
      <c r="D88737" s="61"/>
    </row>
    <row r="88738" spans="2:4" x14ac:dyDescent="0.3">
      <c r="B88738" s="60"/>
      <c r="D88738" s="61"/>
    </row>
    <row r="88739" spans="2:4" x14ac:dyDescent="0.3">
      <c r="B88739" s="60"/>
      <c r="D88739" s="61"/>
    </row>
    <row r="88740" spans="2:4" x14ac:dyDescent="0.3">
      <c r="B88740" s="60"/>
      <c r="D88740" s="61"/>
    </row>
    <row r="88741" spans="2:4" x14ac:dyDescent="0.3">
      <c r="B88741" s="60"/>
      <c r="D88741" s="61"/>
    </row>
    <row r="88742" spans="2:4" x14ac:dyDescent="0.3">
      <c r="B88742" s="60"/>
      <c r="D88742" s="61"/>
    </row>
    <row r="88743" spans="2:4" x14ac:dyDescent="0.3">
      <c r="B88743" s="60"/>
      <c r="D88743" s="61"/>
    </row>
    <row r="88744" spans="2:4" x14ac:dyDescent="0.3">
      <c r="B88744" s="60"/>
      <c r="D88744" s="61"/>
    </row>
    <row r="88745" spans="2:4" x14ac:dyDescent="0.3">
      <c r="B88745" s="60"/>
      <c r="D88745" s="61"/>
    </row>
    <row r="88746" spans="2:4" x14ac:dyDescent="0.3">
      <c r="B88746" s="60"/>
      <c r="D88746" s="61"/>
    </row>
    <row r="88747" spans="2:4" x14ac:dyDescent="0.3">
      <c r="B88747" s="60"/>
      <c r="D88747" s="61"/>
    </row>
    <row r="88748" spans="2:4" x14ac:dyDescent="0.3">
      <c r="B88748" s="60"/>
      <c r="D88748" s="61"/>
    </row>
    <row r="88749" spans="2:4" x14ac:dyDescent="0.3">
      <c r="B88749" s="60"/>
      <c r="D88749" s="61"/>
    </row>
    <row r="88750" spans="2:4" x14ac:dyDescent="0.3">
      <c r="B88750" s="60"/>
      <c r="D88750" s="61"/>
    </row>
    <row r="88751" spans="2:4" x14ac:dyDescent="0.3">
      <c r="B88751" s="60"/>
      <c r="D88751" s="61"/>
    </row>
    <row r="88752" spans="2:4" x14ac:dyDescent="0.3">
      <c r="B88752" s="60"/>
      <c r="D88752" s="61"/>
    </row>
    <row r="88753" spans="2:4" x14ac:dyDescent="0.3">
      <c r="B88753" s="60"/>
      <c r="D88753" s="61"/>
    </row>
    <row r="88754" spans="2:4" x14ac:dyDescent="0.3">
      <c r="B88754" s="60"/>
      <c r="D88754" s="61"/>
    </row>
    <row r="88755" spans="2:4" x14ac:dyDescent="0.3">
      <c r="B88755" s="60"/>
      <c r="D88755" s="61"/>
    </row>
    <row r="88756" spans="2:4" x14ac:dyDescent="0.3">
      <c r="B88756" s="60"/>
      <c r="D88756" s="61"/>
    </row>
    <row r="88757" spans="2:4" x14ac:dyDescent="0.3">
      <c r="B88757" s="60"/>
      <c r="D88757" s="61"/>
    </row>
    <row r="88758" spans="2:4" x14ac:dyDescent="0.3">
      <c r="B88758" s="60"/>
      <c r="D88758" s="61"/>
    </row>
    <row r="88759" spans="2:4" x14ac:dyDescent="0.3">
      <c r="B88759" s="60"/>
      <c r="D88759" s="61"/>
    </row>
    <row r="88760" spans="2:4" x14ac:dyDescent="0.3">
      <c r="B88760" s="60"/>
      <c r="D88760" s="61"/>
    </row>
    <row r="88761" spans="2:4" x14ac:dyDescent="0.3">
      <c r="B88761" s="60"/>
      <c r="D88761" s="61"/>
    </row>
    <row r="88762" spans="2:4" x14ac:dyDescent="0.3">
      <c r="B88762" s="60"/>
      <c r="D88762" s="61"/>
    </row>
    <row r="88763" spans="2:4" x14ac:dyDescent="0.3">
      <c r="B88763" s="60"/>
      <c r="D88763" s="61"/>
    </row>
    <row r="88764" spans="2:4" x14ac:dyDescent="0.3">
      <c r="B88764" s="60"/>
      <c r="D88764" s="61"/>
    </row>
    <row r="88765" spans="2:4" x14ac:dyDescent="0.3">
      <c r="B88765" s="60"/>
      <c r="D88765" s="61"/>
    </row>
    <row r="88766" spans="2:4" x14ac:dyDescent="0.3">
      <c r="B88766" s="60"/>
      <c r="D88766" s="61"/>
    </row>
    <row r="88767" spans="2:4" x14ac:dyDescent="0.3">
      <c r="B88767" s="60"/>
      <c r="D88767" s="61"/>
    </row>
    <row r="88768" spans="2:4" x14ac:dyDescent="0.3">
      <c r="B88768" s="60"/>
      <c r="D88768" s="61"/>
    </row>
    <row r="88769" spans="2:4" x14ac:dyDescent="0.3">
      <c r="B88769" s="60"/>
      <c r="D88769" s="61"/>
    </row>
    <row r="88770" spans="2:4" x14ac:dyDescent="0.3">
      <c r="B88770" s="60"/>
      <c r="D88770" s="61"/>
    </row>
    <row r="88771" spans="2:4" x14ac:dyDescent="0.3">
      <c r="B88771" s="60"/>
      <c r="D88771" s="61"/>
    </row>
    <row r="88772" spans="2:4" x14ac:dyDescent="0.3">
      <c r="B88772" s="60"/>
      <c r="D88772" s="61"/>
    </row>
    <row r="88773" spans="2:4" x14ac:dyDescent="0.3">
      <c r="B88773" s="60"/>
      <c r="D88773" s="61"/>
    </row>
    <row r="88774" spans="2:4" x14ac:dyDescent="0.3">
      <c r="B88774" s="60"/>
      <c r="D88774" s="61"/>
    </row>
    <row r="88775" spans="2:4" x14ac:dyDescent="0.3">
      <c r="B88775" s="60"/>
      <c r="D88775" s="61"/>
    </row>
    <row r="88776" spans="2:4" x14ac:dyDescent="0.3">
      <c r="B88776" s="60"/>
      <c r="D88776" s="61"/>
    </row>
    <row r="88777" spans="2:4" x14ac:dyDescent="0.3">
      <c r="B88777" s="60"/>
      <c r="D88777" s="61"/>
    </row>
    <row r="88778" spans="2:4" x14ac:dyDescent="0.3">
      <c r="B88778" s="60"/>
      <c r="D88778" s="61"/>
    </row>
    <row r="88779" spans="2:4" x14ac:dyDescent="0.3">
      <c r="B88779" s="60"/>
      <c r="D88779" s="61"/>
    </row>
    <row r="88780" spans="2:4" x14ac:dyDescent="0.3">
      <c r="B88780" s="60"/>
      <c r="D88780" s="61"/>
    </row>
    <row r="88781" spans="2:4" x14ac:dyDescent="0.3">
      <c r="B88781" s="60"/>
      <c r="D88781" s="61"/>
    </row>
    <row r="88782" spans="2:4" x14ac:dyDescent="0.3">
      <c r="B88782" s="60"/>
      <c r="D88782" s="61"/>
    </row>
    <row r="88783" spans="2:4" x14ac:dyDescent="0.3">
      <c r="B88783" s="60"/>
      <c r="D88783" s="61"/>
    </row>
    <row r="88784" spans="2:4" x14ac:dyDescent="0.3">
      <c r="B88784" s="60"/>
      <c r="D88784" s="61"/>
    </row>
    <row r="88785" spans="2:4" x14ac:dyDescent="0.3">
      <c r="B88785" s="60"/>
      <c r="D88785" s="61"/>
    </row>
    <row r="88786" spans="2:4" x14ac:dyDescent="0.3">
      <c r="B88786" s="60"/>
      <c r="D88786" s="61"/>
    </row>
    <row r="88787" spans="2:4" x14ac:dyDescent="0.3">
      <c r="B88787" s="60"/>
      <c r="D88787" s="61"/>
    </row>
    <row r="88788" spans="2:4" x14ac:dyDescent="0.3">
      <c r="B88788" s="60"/>
      <c r="D88788" s="61"/>
    </row>
    <row r="88789" spans="2:4" x14ac:dyDescent="0.3">
      <c r="B88789" s="60"/>
      <c r="D88789" s="61"/>
    </row>
    <row r="88790" spans="2:4" x14ac:dyDescent="0.3">
      <c r="B88790" s="60"/>
      <c r="D88790" s="61"/>
    </row>
    <row r="88791" spans="2:4" x14ac:dyDescent="0.3">
      <c r="B88791" s="60"/>
      <c r="D88791" s="61"/>
    </row>
    <row r="88792" spans="2:4" x14ac:dyDescent="0.3">
      <c r="B88792" s="60"/>
      <c r="D88792" s="61"/>
    </row>
    <row r="88793" spans="2:4" x14ac:dyDescent="0.3">
      <c r="B88793" s="60"/>
      <c r="D88793" s="61"/>
    </row>
    <row r="88794" spans="2:4" x14ac:dyDescent="0.3">
      <c r="B88794" s="60"/>
      <c r="D88794" s="61"/>
    </row>
    <row r="88795" spans="2:4" x14ac:dyDescent="0.3">
      <c r="B88795" s="60"/>
      <c r="D88795" s="61"/>
    </row>
    <row r="88796" spans="2:4" x14ac:dyDescent="0.3">
      <c r="B88796" s="60"/>
      <c r="D88796" s="61"/>
    </row>
    <row r="88797" spans="2:4" x14ac:dyDescent="0.3">
      <c r="B88797" s="60"/>
      <c r="D88797" s="61"/>
    </row>
    <row r="88798" spans="2:4" x14ac:dyDescent="0.3">
      <c r="B88798" s="60"/>
      <c r="D88798" s="61"/>
    </row>
    <row r="88799" spans="2:4" x14ac:dyDescent="0.3">
      <c r="B88799" s="60"/>
      <c r="D88799" s="61"/>
    </row>
    <row r="88800" spans="2:4" x14ac:dyDescent="0.3">
      <c r="B88800" s="60"/>
      <c r="D88800" s="61"/>
    </row>
    <row r="88801" spans="2:5" x14ac:dyDescent="0.3">
      <c r="B88801" s="60"/>
      <c r="D88801" s="61"/>
    </row>
    <row r="88802" spans="2:5" x14ac:dyDescent="0.3">
      <c r="B88802" s="60"/>
      <c r="D88802" s="61"/>
    </row>
    <row r="88803" spans="2:5" x14ac:dyDescent="0.3">
      <c r="B88803" s="60"/>
      <c r="D88803" s="61"/>
    </row>
    <row r="88804" spans="2:5" x14ac:dyDescent="0.3">
      <c r="B88804" s="60"/>
      <c r="D88804" s="61"/>
    </row>
    <row r="88805" spans="2:5" x14ac:dyDescent="0.3">
      <c r="B88805" s="60"/>
      <c r="D88805" s="61"/>
    </row>
    <row r="88806" spans="2:5" x14ac:dyDescent="0.3">
      <c r="B88806" s="60"/>
      <c r="D88806" s="61"/>
    </row>
    <row r="88807" spans="2:5" x14ac:dyDescent="0.3">
      <c r="B88807" s="60"/>
      <c r="D88807" s="61"/>
    </row>
    <row r="88808" spans="2:5" x14ac:dyDescent="0.3">
      <c r="B88808" s="60"/>
      <c r="D88808" s="61"/>
    </row>
    <row r="88809" spans="2:5" x14ac:dyDescent="0.3">
      <c r="B88809" s="60"/>
      <c r="D88809" s="61"/>
    </row>
    <row r="88810" spans="2:5" x14ac:dyDescent="0.3">
      <c r="B88810" s="60"/>
      <c r="D88810" s="61"/>
    </row>
    <row r="88811" spans="2:5" x14ac:dyDescent="0.3">
      <c r="B88811" s="60"/>
      <c r="D88811" s="61"/>
    </row>
    <row r="88812" spans="2:5" x14ac:dyDescent="0.3">
      <c r="B88812" s="60"/>
      <c r="D88812" s="61"/>
    </row>
    <row r="88813" spans="2:5" x14ac:dyDescent="0.3">
      <c r="B88813" s="60"/>
      <c r="D88813" s="61"/>
    </row>
    <row r="88814" spans="2:5" x14ac:dyDescent="0.3">
      <c r="B88814" s="60"/>
      <c r="D88814" s="62"/>
      <c r="E88814" s="63"/>
    </row>
    <row r="88815" spans="2:5" x14ac:dyDescent="0.3">
      <c r="B88815" s="60"/>
      <c r="D88815" s="62"/>
      <c r="E88815" s="63"/>
    </row>
    <row r="88816" spans="2:5" x14ac:dyDescent="0.3">
      <c r="B88816" s="60"/>
      <c r="D88816" s="62"/>
      <c r="E88816" s="63"/>
    </row>
    <row r="88817" spans="2:5" x14ac:dyDescent="0.3">
      <c r="B88817" s="60"/>
      <c r="D88817" s="62"/>
      <c r="E88817" s="63"/>
    </row>
    <row r="88818" spans="2:5" x14ac:dyDescent="0.3">
      <c r="B88818" s="60"/>
      <c r="D88818" s="62"/>
      <c r="E88818" s="63"/>
    </row>
    <row r="88819" spans="2:5" x14ac:dyDescent="0.3">
      <c r="B88819" s="60"/>
      <c r="D88819" s="62"/>
      <c r="E88819" s="63"/>
    </row>
    <row r="88820" spans="2:5" x14ac:dyDescent="0.3">
      <c r="B88820" s="60"/>
      <c r="D88820" s="62"/>
      <c r="E88820" s="63"/>
    </row>
    <row r="88821" spans="2:5" x14ac:dyDescent="0.3">
      <c r="B88821" s="60"/>
      <c r="D88821" s="62"/>
      <c r="E88821" s="63"/>
    </row>
    <row r="88822" spans="2:5" x14ac:dyDescent="0.3">
      <c r="B88822" s="60"/>
      <c r="D88822" s="62"/>
      <c r="E88822" s="63"/>
    </row>
    <row r="88823" spans="2:5" x14ac:dyDescent="0.3">
      <c r="B88823" s="60"/>
      <c r="D88823" s="62"/>
      <c r="E88823" s="63"/>
    </row>
    <row r="88824" spans="2:5" x14ac:dyDescent="0.3">
      <c r="B88824" s="60"/>
      <c r="D88824" s="62"/>
      <c r="E88824" s="63"/>
    </row>
    <row r="88825" spans="2:5" x14ac:dyDescent="0.3">
      <c r="B88825" s="60"/>
      <c r="D88825" s="62"/>
      <c r="E88825" s="63"/>
    </row>
    <row r="88826" spans="2:5" x14ac:dyDescent="0.3">
      <c r="B88826" s="60"/>
      <c r="D88826" s="62"/>
      <c r="E88826" s="63"/>
    </row>
    <row r="88827" spans="2:5" x14ac:dyDescent="0.3">
      <c r="B88827" s="60"/>
      <c r="D88827" s="62"/>
      <c r="E88827" s="63"/>
    </row>
    <row r="88828" spans="2:5" x14ac:dyDescent="0.3">
      <c r="B88828" s="60"/>
      <c r="D88828" s="62"/>
      <c r="E88828" s="63"/>
    </row>
    <row r="88829" spans="2:5" x14ac:dyDescent="0.3">
      <c r="B88829" s="60"/>
      <c r="D88829" s="62"/>
      <c r="E88829" s="63"/>
    </row>
    <row r="88830" spans="2:5" x14ac:dyDescent="0.3">
      <c r="B88830" s="60"/>
      <c r="D88830" s="62"/>
      <c r="E88830" s="63"/>
    </row>
    <row r="88831" spans="2:5" x14ac:dyDescent="0.3">
      <c r="B88831" s="60"/>
      <c r="D88831" s="62"/>
      <c r="E88831" s="63"/>
    </row>
    <row r="88832" spans="2:5" x14ac:dyDescent="0.3">
      <c r="B88832" s="60"/>
      <c r="D88832" s="62"/>
      <c r="E88832" s="63"/>
    </row>
    <row r="88833" spans="2:5" x14ac:dyDescent="0.3">
      <c r="B88833" s="60"/>
      <c r="D88833" s="62"/>
      <c r="E88833" s="63"/>
    </row>
    <row r="88834" spans="2:5" x14ac:dyDescent="0.3">
      <c r="B88834" s="60"/>
      <c r="D88834" s="61"/>
    </row>
    <row r="88835" spans="2:5" x14ac:dyDescent="0.3">
      <c r="B88835" s="60"/>
      <c r="D88835" s="61"/>
    </row>
    <row r="88836" spans="2:5" x14ac:dyDescent="0.3">
      <c r="B88836" s="60"/>
      <c r="D88836" s="61"/>
    </row>
    <row r="88837" spans="2:5" x14ac:dyDescent="0.3">
      <c r="B88837" s="60"/>
      <c r="D88837" s="61"/>
    </row>
    <row r="88838" spans="2:5" x14ac:dyDescent="0.3">
      <c r="B88838" s="60"/>
      <c r="D88838" s="61"/>
    </row>
    <row r="88839" spans="2:5" x14ac:dyDescent="0.3">
      <c r="B88839" s="60"/>
      <c r="D88839" s="61"/>
    </row>
    <row r="88840" spans="2:5" x14ac:dyDescent="0.3">
      <c r="B88840" s="60"/>
      <c r="D88840" s="61"/>
    </row>
    <row r="88841" spans="2:5" x14ac:dyDescent="0.3">
      <c r="B88841" s="60"/>
      <c r="D88841" s="61"/>
    </row>
    <row r="88842" spans="2:5" x14ac:dyDescent="0.3">
      <c r="B88842" s="60"/>
      <c r="D88842" s="61"/>
    </row>
    <row r="88843" spans="2:5" x14ac:dyDescent="0.3">
      <c r="B88843" s="60"/>
      <c r="D88843" s="61"/>
    </row>
    <row r="88844" spans="2:5" x14ac:dyDescent="0.3">
      <c r="B88844" s="60"/>
      <c r="D88844" s="61"/>
    </row>
    <row r="88845" spans="2:5" x14ac:dyDescent="0.3">
      <c r="B88845" s="60"/>
      <c r="D88845" s="61"/>
    </row>
    <row r="88846" spans="2:5" x14ac:dyDescent="0.3">
      <c r="B88846" s="60"/>
      <c r="D88846" s="61"/>
    </row>
    <row r="88847" spans="2:5" x14ac:dyDescent="0.3">
      <c r="B88847" s="60"/>
      <c r="D88847" s="61"/>
    </row>
    <row r="88848" spans="2:5" x14ac:dyDescent="0.3">
      <c r="B88848" s="60"/>
      <c r="D88848" s="61"/>
    </row>
    <row r="88849" spans="2:4" x14ac:dyDescent="0.3">
      <c r="B88849" s="60"/>
      <c r="D88849" s="61"/>
    </row>
    <row r="88850" spans="2:4" x14ac:dyDescent="0.3">
      <c r="B88850" s="60"/>
      <c r="D88850" s="61"/>
    </row>
    <row r="88851" spans="2:4" x14ac:dyDescent="0.3">
      <c r="B88851" s="60"/>
      <c r="D88851" s="61"/>
    </row>
    <row r="88852" spans="2:4" x14ac:dyDescent="0.3">
      <c r="B88852" s="60"/>
      <c r="D88852" s="61"/>
    </row>
    <row r="88853" spans="2:4" x14ac:dyDescent="0.3">
      <c r="B88853" s="60"/>
      <c r="D88853" s="61"/>
    </row>
    <row r="88854" spans="2:4" x14ac:dyDescent="0.3">
      <c r="B88854" s="60"/>
      <c r="D88854" s="61"/>
    </row>
    <row r="88855" spans="2:4" x14ac:dyDescent="0.3">
      <c r="B88855" s="60"/>
      <c r="D88855" s="61"/>
    </row>
    <row r="88856" spans="2:4" x14ac:dyDescent="0.3">
      <c r="B88856" s="60"/>
      <c r="D88856" s="61"/>
    </row>
    <row r="88857" spans="2:4" x14ac:dyDescent="0.3">
      <c r="B88857" s="60"/>
      <c r="D88857" s="61"/>
    </row>
    <row r="88858" spans="2:4" x14ac:dyDescent="0.3">
      <c r="B88858" s="60"/>
      <c r="D88858" s="61"/>
    </row>
    <row r="88859" spans="2:4" x14ac:dyDescent="0.3">
      <c r="B88859" s="60"/>
      <c r="D88859" s="61"/>
    </row>
    <row r="88860" spans="2:4" x14ac:dyDescent="0.3">
      <c r="B88860" s="60"/>
      <c r="D88860" s="61"/>
    </row>
    <row r="88861" spans="2:4" x14ac:dyDescent="0.3">
      <c r="B88861" s="60"/>
      <c r="D88861" s="61"/>
    </row>
    <row r="88862" spans="2:4" x14ac:dyDescent="0.3">
      <c r="B88862" s="60"/>
      <c r="D88862" s="61"/>
    </row>
    <row r="88863" spans="2:4" x14ac:dyDescent="0.3">
      <c r="B88863" s="60"/>
      <c r="D88863" s="61"/>
    </row>
    <row r="88864" spans="2:4" x14ac:dyDescent="0.3">
      <c r="B88864" s="60"/>
      <c r="D88864" s="61"/>
    </row>
    <row r="88865" spans="2:4" x14ac:dyDescent="0.3">
      <c r="B88865" s="60"/>
      <c r="D88865" s="61"/>
    </row>
    <row r="88866" spans="2:4" x14ac:dyDescent="0.3">
      <c r="B88866" s="60"/>
      <c r="D88866" s="61"/>
    </row>
    <row r="88867" spans="2:4" x14ac:dyDescent="0.3">
      <c r="B88867" s="60"/>
      <c r="D88867" s="61"/>
    </row>
    <row r="88868" spans="2:4" x14ac:dyDescent="0.3">
      <c r="B88868" s="60"/>
      <c r="D88868" s="61"/>
    </row>
    <row r="88869" spans="2:4" x14ac:dyDescent="0.3">
      <c r="B88869" s="60"/>
      <c r="D88869" s="61"/>
    </row>
    <row r="88870" spans="2:4" x14ac:dyDescent="0.3">
      <c r="B88870" s="60"/>
      <c r="D88870" s="61"/>
    </row>
    <row r="88871" spans="2:4" x14ac:dyDescent="0.3">
      <c r="B88871" s="60"/>
      <c r="D88871" s="61"/>
    </row>
    <row r="88872" spans="2:4" x14ac:dyDescent="0.3">
      <c r="B88872" s="60"/>
      <c r="D88872" s="61"/>
    </row>
    <row r="88873" spans="2:4" x14ac:dyDescent="0.3">
      <c r="B88873" s="60"/>
      <c r="D88873" s="61"/>
    </row>
    <row r="88874" spans="2:4" x14ac:dyDescent="0.3">
      <c r="B88874" s="60"/>
      <c r="D88874" s="61"/>
    </row>
    <row r="88875" spans="2:4" x14ac:dyDescent="0.3">
      <c r="B88875" s="60"/>
      <c r="D88875" s="61"/>
    </row>
    <row r="88876" spans="2:4" x14ac:dyDescent="0.3">
      <c r="B88876" s="60"/>
      <c r="D88876" s="61"/>
    </row>
    <row r="88877" spans="2:4" x14ac:dyDescent="0.3">
      <c r="B88877" s="60"/>
      <c r="D88877" s="61"/>
    </row>
    <row r="88878" spans="2:4" x14ac:dyDescent="0.3">
      <c r="B88878" s="60"/>
      <c r="D88878" s="61"/>
    </row>
    <row r="88879" spans="2:4" x14ac:dyDescent="0.3">
      <c r="B88879" s="60"/>
      <c r="D88879" s="61"/>
    </row>
    <row r="88880" spans="2:4" x14ac:dyDescent="0.3">
      <c r="B88880" s="60"/>
      <c r="D88880" s="61"/>
    </row>
    <row r="88881" spans="2:4" x14ac:dyDescent="0.3">
      <c r="B88881" s="60"/>
      <c r="D88881" s="61"/>
    </row>
    <row r="88882" spans="2:4" x14ac:dyDescent="0.3">
      <c r="B88882" s="60"/>
      <c r="D88882" s="61"/>
    </row>
    <row r="88883" spans="2:4" x14ac:dyDescent="0.3">
      <c r="B88883" s="60"/>
      <c r="D88883" s="61"/>
    </row>
    <row r="88884" spans="2:4" x14ac:dyDescent="0.3">
      <c r="B88884" s="60"/>
      <c r="D88884" s="61"/>
    </row>
    <row r="88885" spans="2:4" x14ac:dyDescent="0.3">
      <c r="B88885" s="60"/>
      <c r="D88885" s="61"/>
    </row>
    <row r="88886" spans="2:4" x14ac:dyDescent="0.3">
      <c r="B88886" s="60"/>
      <c r="D88886" s="61"/>
    </row>
    <row r="88887" spans="2:4" x14ac:dyDescent="0.3">
      <c r="B88887" s="60"/>
      <c r="D88887" s="61"/>
    </row>
    <row r="88888" spans="2:4" x14ac:dyDescent="0.3">
      <c r="B88888" s="60"/>
      <c r="D88888" s="61"/>
    </row>
    <row r="88889" spans="2:4" x14ac:dyDescent="0.3">
      <c r="B88889" s="60"/>
      <c r="D88889" s="61"/>
    </row>
    <row r="88890" spans="2:4" x14ac:dyDescent="0.3">
      <c r="B88890" s="60"/>
      <c r="D88890" s="61"/>
    </row>
    <row r="88891" spans="2:4" x14ac:dyDescent="0.3">
      <c r="B88891" s="60"/>
      <c r="D88891" s="61"/>
    </row>
    <row r="88892" spans="2:4" x14ac:dyDescent="0.3">
      <c r="B88892" s="60"/>
      <c r="D88892" s="61"/>
    </row>
    <row r="88893" spans="2:4" x14ac:dyDescent="0.3">
      <c r="B88893" s="60"/>
      <c r="D88893" s="61"/>
    </row>
    <row r="88894" spans="2:4" x14ac:dyDescent="0.3">
      <c r="B88894" s="60"/>
      <c r="D88894" s="61"/>
    </row>
    <row r="88895" spans="2:4" x14ac:dyDescent="0.3">
      <c r="B88895" s="60"/>
      <c r="D88895" s="61"/>
    </row>
    <row r="88896" spans="2:4" x14ac:dyDescent="0.3">
      <c r="B88896" s="60"/>
      <c r="D88896" s="61"/>
    </row>
    <row r="88897" spans="2:4" x14ac:dyDescent="0.3">
      <c r="B88897" s="60"/>
      <c r="D88897" s="61"/>
    </row>
    <row r="88898" spans="2:4" x14ac:dyDescent="0.3">
      <c r="B88898" s="60"/>
      <c r="D88898" s="61"/>
    </row>
    <row r="88899" spans="2:4" x14ac:dyDescent="0.3">
      <c r="B88899" s="60"/>
      <c r="D88899" s="61"/>
    </row>
    <row r="88900" spans="2:4" x14ac:dyDescent="0.3">
      <c r="B88900" s="60"/>
      <c r="D88900" s="61"/>
    </row>
    <row r="88901" spans="2:4" x14ac:dyDescent="0.3">
      <c r="B88901" s="60"/>
      <c r="D88901" s="61"/>
    </row>
    <row r="88902" spans="2:4" x14ac:dyDescent="0.3">
      <c r="B88902" s="60"/>
      <c r="D88902" s="61"/>
    </row>
    <row r="88903" spans="2:4" x14ac:dyDescent="0.3">
      <c r="B88903" s="60"/>
      <c r="D88903" s="61"/>
    </row>
    <row r="88904" spans="2:4" x14ac:dyDescent="0.3">
      <c r="B88904" s="60"/>
      <c r="D88904" s="61"/>
    </row>
    <row r="88905" spans="2:4" x14ac:dyDescent="0.3">
      <c r="B88905" s="60"/>
      <c r="D88905" s="61"/>
    </row>
    <row r="88906" spans="2:4" x14ac:dyDescent="0.3">
      <c r="B88906" s="60"/>
      <c r="D88906" s="61"/>
    </row>
    <row r="88907" spans="2:4" x14ac:dyDescent="0.3">
      <c r="B88907" s="60"/>
      <c r="D88907" s="61"/>
    </row>
    <row r="88908" spans="2:4" x14ac:dyDescent="0.3">
      <c r="B88908" s="60"/>
      <c r="D88908" s="61"/>
    </row>
    <row r="88909" spans="2:4" x14ac:dyDescent="0.3">
      <c r="B88909" s="60"/>
      <c r="D88909" s="61"/>
    </row>
    <row r="88910" spans="2:4" x14ac:dyDescent="0.3">
      <c r="B88910" s="60"/>
      <c r="D88910" s="61"/>
    </row>
    <row r="88911" spans="2:4" x14ac:dyDescent="0.3">
      <c r="B88911" s="60"/>
      <c r="D88911" s="61"/>
    </row>
    <row r="88912" spans="2:4" x14ac:dyDescent="0.3">
      <c r="B88912" s="60"/>
      <c r="D88912" s="61"/>
    </row>
    <row r="88913" spans="2:4" x14ac:dyDescent="0.3">
      <c r="B88913" s="60"/>
      <c r="D88913" s="61"/>
    </row>
    <row r="88914" spans="2:4" x14ac:dyDescent="0.3">
      <c r="B88914" s="60"/>
      <c r="D88914" s="61"/>
    </row>
    <row r="88915" spans="2:4" x14ac:dyDescent="0.3">
      <c r="B88915" s="60"/>
      <c r="D88915" s="61"/>
    </row>
    <row r="88916" spans="2:4" x14ac:dyDescent="0.3">
      <c r="B88916" s="60"/>
      <c r="D88916" s="61"/>
    </row>
    <row r="88917" spans="2:4" x14ac:dyDescent="0.3">
      <c r="B88917" s="60"/>
      <c r="D88917" s="61"/>
    </row>
    <row r="88918" spans="2:4" x14ac:dyDescent="0.3">
      <c r="B88918" s="60"/>
      <c r="D88918" s="61"/>
    </row>
    <row r="88919" spans="2:4" x14ac:dyDescent="0.3">
      <c r="B88919" s="60"/>
      <c r="D88919" s="61"/>
    </row>
    <row r="88920" spans="2:4" x14ac:dyDescent="0.3">
      <c r="B88920" s="60"/>
      <c r="D88920" s="61"/>
    </row>
    <row r="88921" spans="2:4" x14ac:dyDescent="0.3">
      <c r="B88921" s="60"/>
      <c r="D88921" s="61"/>
    </row>
    <row r="88922" spans="2:4" x14ac:dyDescent="0.3">
      <c r="B88922" s="60"/>
      <c r="D88922" s="61"/>
    </row>
    <row r="88923" spans="2:4" x14ac:dyDescent="0.3">
      <c r="B88923" s="60"/>
      <c r="D88923" s="61"/>
    </row>
    <row r="88924" spans="2:4" x14ac:dyDescent="0.3">
      <c r="B88924" s="60"/>
      <c r="D88924" s="61"/>
    </row>
    <row r="88925" spans="2:4" x14ac:dyDescent="0.3">
      <c r="B88925" s="60"/>
      <c r="D88925" s="61"/>
    </row>
    <row r="88926" spans="2:4" x14ac:dyDescent="0.3">
      <c r="B88926" s="60"/>
      <c r="D88926" s="61"/>
    </row>
    <row r="88927" spans="2:4" x14ac:dyDescent="0.3">
      <c r="B88927" s="60"/>
      <c r="D88927" s="61"/>
    </row>
    <row r="88928" spans="2:4" x14ac:dyDescent="0.3">
      <c r="B88928" s="60"/>
      <c r="D88928" s="61"/>
    </row>
    <row r="88929" spans="2:4" x14ac:dyDescent="0.3">
      <c r="B88929" s="60"/>
      <c r="D88929" s="61"/>
    </row>
    <row r="88930" spans="2:4" x14ac:dyDescent="0.3">
      <c r="B88930" s="60"/>
      <c r="D88930" s="61"/>
    </row>
    <row r="88931" spans="2:4" x14ac:dyDescent="0.3">
      <c r="B88931" s="60"/>
      <c r="D88931" s="61"/>
    </row>
    <row r="88932" spans="2:4" x14ac:dyDescent="0.3">
      <c r="B88932" s="60"/>
      <c r="D88932" s="61"/>
    </row>
    <row r="88933" spans="2:4" x14ac:dyDescent="0.3">
      <c r="B88933" s="60"/>
      <c r="D88933" s="61"/>
    </row>
    <row r="88934" spans="2:4" x14ac:dyDescent="0.3">
      <c r="B88934" s="60"/>
      <c r="D88934" s="61"/>
    </row>
    <row r="88935" spans="2:4" x14ac:dyDescent="0.3">
      <c r="B88935" s="60"/>
      <c r="D88935" s="61"/>
    </row>
    <row r="88936" spans="2:4" x14ac:dyDescent="0.3">
      <c r="B88936" s="60"/>
      <c r="D88936" s="61"/>
    </row>
    <row r="88937" spans="2:4" x14ac:dyDescent="0.3">
      <c r="B88937" s="60"/>
      <c r="D88937" s="61"/>
    </row>
    <row r="88938" spans="2:4" x14ac:dyDescent="0.3">
      <c r="B88938" s="60"/>
      <c r="D88938" s="61"/>
    </row>
    <row r="88939" spans="2:4" x14ac:dyDescent="0.3">
      <c r="B88939" s="60"/>
      <c r="D88939" s="61"/>
    </row>
    <row r="88940" spans="2:4" x14ac:dyDescent="0.3">
      <c r="B88940" s="60"/>
      <c r="D88940" s="61"/>
    </row>
    <row r="88941" spans="2:4" x14ac:dyDescent="0.3">
      <c r="B88941" s="60"/>
      <c r="D88941" s="61"/>
    </row>
    <row r="88942" spans="2:4" x14ac:dyDescent="0.3">
      <c r="B88942" s="60"/>
      <c r="D88942" s="61"/>
    </row>
    <row r="88943" spans="2:4" x14ac:dyDescent="0.3">
      <c r="B88943" s="60"/>
      <c r="D88943" s="61"/>
    </row>
    <row r="88944" spans="2:4" x14ac:dyDescent="0.3">
      <c r="B88944" s="60"/>
      <c r="D88944" s="61"/>
    </row>
    <row r="88945" spans="2:4" x14ac:dyDescent="0.3">
      <c r="B88945" s="60"/>
      <c r="D88945" s="61"/>
    </row>
    <row r="88946" spans="2:4" x14ac:dyDescent="0.3">
      <c r="B88946" s="60"/>
      <c r="D88946" s="61"/>
    </row>
    <row r="88947" spans="2:4" x14ac:dyDescent="0.3">
      <c r="B88947" s="60"/>
      <c r="D88947" s="61"/>
    </row>
    <row r="88948" spans="2:4" x14ac:dyDescent="0.3">
      <c r="B88948" s="60"/>
      <c r="D88948" s="61"/>
    </row>
    <row r="88949" spans="2:4" x14ac:dyDescent="0.3">
      <c r="B88949" s="60"/>
      <c r="D88949" s="61"/>
    </row>
    <row r="88950" spans="2:4" x14ac:dyDescent="0.3">
      <c r="B88950" s="60"/>
      <c r="D88950" s="61"/>
    </row>
    <row r="88951" spans="2:4" x14ac:dyDescent="0.3">
      <c r="B88951" s="60"/>
      <c r="D88951" s="61"/>
    </row>
    <row r="88952" spans="2:4" x14ac:dyDescent="0.3">
      <c r="B88952" s="60"/>
      <c r="D88952" s="61"/>
    </row>
    <row r="88953" spans="2:4" x14ac:dyDescent="0.3">
      <c r="B88953" s="60"/>
      <c r="D88953" s="61"/>
    </row>
    <row r="88954" spans="2:4" x14ac:dyDescent="0.3">
      <c r="B88954" s="60"/>
      <c r="D88954" s="61"/>
    </row>
    <row r="88955" spans="2:4" x14ac:dyDescent="0.3">
      <c r="B88955" s="60"/>
      <c r="D88955" s="61"/>
    </row>
    <row r="88956" spans="2:4" x14ac:dyDescent="0.3">
      <c r="B88956" s="60"/>
      <c r="D88956" s="61"/>
    </row>
    <row r="88957" spans="2:4" x14ac:dyDescent="0.3">
      <c r="B88957" s="60"/>
      <c r="D88957" s="61"/>
    </row>
    <row r="88958" spans="2:4" x14ac:dyDescent="0.3">
      <c r="B88958" s="60"/>
      <c r="D88958" s="61"/>
    </row>
    <row r="88959" spans="2:4" x14ac:dyDescent="0.3">
      <c r="B88959" s="60"/>
      <c r="D88959" s="61"/>
    </row>
    <row r="88960" spans="2:4" x14ac:dyDescent="0.3">
      <c r="B88960" s="60"/>
      <c r="D88960" s="61"/>
    </row>
    <row r="88961" spans="2:4" x14ac:dyDescent="0.3">
      <c r="B88961" s="60"/>
      <c r="D88961" s="61"/>
    </row>
    <row r="88962" spans="2:4" x14ac:dyDescent="0.3">
      <c r="B88962" s="60"/>
      <c r="D88962" s="61"/>
    </row>
    <row r="88963" spans="2:4" x14ac:dyDescent="0.3">
      <c r="B88963" s="60"/>
      <c r="D88963" s="61"/>
    </row>
    <row r="88964" spans="2:4" x14ac:dyDescent="0.3">
      <c r="B88964" s="60"/>
      <c r="D88964" s="61"/>
    </row>
    <row r="88965" spans="2:4" x14ac:dyDescent="0.3">
      <c r="B88965" s="60"/>
      <c r="D88965" s="61"/>
    </row>
    <row r="88966" spans="2:4" x14ac:dyDescent="0.3">
      <c r="B88966" s="60"/>
      <c r="D88966" s="61"/>
    </row>
    <row r="88967" spans="2:4" x14ac:dyDescent="0.3">
      <c r="B88967" s="60"/>
      <c r="D88967" s="61"/>
    </row>
    <row r="88968" spans="2:4" x14ac:dyDescent="0.3">
      <c r="B88968" s="60"/>
      <c r="D88968" s="61"/>
    </row>
    <row r="88969" spans="2:4" x14ac:dyDescent="0.3">
      <c r="B88969" s="60"/>
      <c r="D88969" s="61"/>
    </row>
    <row r="88970" spans="2:4" x14ac:dyDescent="0.3">
      <c r="B88970" s="60"/>
      <c r="D88970" s="61"/>
    </row>
    <row r="88971" spans="2:4" x14ac:dyDescent="0.3">
      <c r="B88971" s="60"/>
      <c r="D88971" s="61"/>
    </row>
    <row r="88972" spans="2:4" x14ac:dyDescent="0.3">
      <c r="B88972" s="60"/>
      <c r="D88972" s="61"/>
    </row>
    <row r="88973" spans="2:4" x14ac:dyDescent="0.3">
      <c r="B88973" s="60"/>
      <c r="D88973" s="61"/>
    </row>
    <row r="88974" spans="2:4" x14ac:dyDescent="0.3">
      <c r="B88974" s="60"/>
      <c r="D88974" s="61"/>
    </row>
    <row r="88975" spans="2:4" x14ac:dyDescent="0.3">
      <c r="B88975" s="60"/>
      <c r="D88975" s="61"/>
    </row>
    <row r="88976" spans="2:4" x14ac:dyDescent="0.3">
      <c r="B88976" s="60"/>
      <c r="D88976" s="61"/>
    </row>
    <row r="88977" spans="2:4" x14ac:dyDescent="0.3">
      <c r="B88977" s="60"/>
      <c r="D88977" s="61"/>
    </row>
    <row r="88978" spans="2:4" x14ac:dyDescent="0.3">
      <c r="B88978" s="60"/>
      <c r="D88978" s="61"/>
    </row>
    <row r="88979" spans="2:4" x14ac:dyDescent="0.3">
      <c r="B88979" s="60"/>
      <c r="D88979" s="61"/>
    </row>
    <row r="88980" spans="2:4" x14ac:dyDescent="0.3">
      <c r="B88980" s="60"/>
      <c r="D88980" s="61"/>
    </row>
    <row r="88981" spans="2:4" x14ac:dyDescent="0.3">
      <c r="B88981" s="60"/>
      <c r="D88981" s="61"/>
    </row>
    <row r="88982" spans="2:4" x14ac:dyDescent="0.3">
      <c r="B88982" s="60"/>
      <c r="D88982" s="61"/>
    </row>
    <row r="88983" spans="2:4" x14ac:dyDescent="0.3">
      <c r="B88983" s="60"/>
      <c r="D88983" s="61"/>
    </row>
    <row r="88984" spans="2:4" x14ac:dyDescent="0.3">
      <c r="B88984" s="60"/>
      <c r="D88984" s="61"/>
    </row>
    <row r="88985" spans="2:4" x14ac:dyDescent="0.3">
      <c r="B88985" s="60"/>
      <c r="D88985" s="61"/>
    </row>
    <row r="88986" spans="2:4" x14ac:dyDescent="0.3">
      <c r="B88986" s="60"/>
      <c r="D88986" s="61"/>
    </row>
    <row r="88987" spans="2:4" x14ac:dyDescent="0.3">
      <c r="B88987" s="60"/>
      <c r="D88987" s="61"/>
    </row>
    <row r="88988" spans="2:4" x14ac:dyDescent="0.3">
      <c r="B88988" s="60"/>
      <c r="D88988" s="61"/>
    </row>
    <row r="88989" spans="2:4" x14ac:dyDescent="0.3">
      <c r="B88989" s="60"/>
      <c r="D88989" s="61"/>
    </row>
    <row r="88990" spans="2:4" x14ac:dyDescent="0.3">
      <c r="B88990" s="60"/>
      <c r="D88990" s="61"/>
    </row>
    <row r="88991" spans="2:4" x14ac:dyDescent="0.3">
      <c r="B88991" s="60"/>
      <c r="D88991" s="61"/>
    </row>
    <row r="88992" spans="2:4" x14ac:dyDescent="0.3">
      <c r="B88992" s="60"/>
      <c r="D88992" s="61"/>
    </row>
    <row r="88993" spans="2:4" x14ac:dyDescent="0.3">
      <c r="B88993" s="60"/>
      <c r="D88993" s="61"/>
    </row>
    <row r="88994" spans="2:4" x14ac:dyDescent="0.3">
      <c r="B88994" s="60"/>
      <c r="D88994" s="61"/>
    </row>
    <row r="88995" spans="2:4" x14ac:dyDescent="0.3">
      <c r="B88995" s="60"/>
      <c r="D88995" s="61"/>
    </row>
    <row r="88996" spans="2:4" x14ac:dyDescent="0.3">
      <c r="B88996" s="60"/>
      <c r="D88996" s="61"/>
    </row>
    <row r="88997" spans="2:4" x14ac:dyDescent="0.3">
      <c r="B88997" s="60"/>
      <c r="D88997" s="61"/>
    </row>
    <row r="88998" spans="2:4" x14ac:dyDescent="0.3">
      <c r="B88998" s="60"/>
      <c r="D88998" s="61"/>
    </row>
    <row r="88999" spans="2:4" x14ac:dyDescent="0.3">
      <c r="B88999" s="60"/>
      <c r="D88999" s="61"/>
    </row>
    <row r="89000" spans="2:4" x14ac:dyDescent="0.3">
      <c r="B89000" s="60"/>
      <c r="D89000" s="61"/>
    </row>
    <row r="89001" spans="2:4" x14ac:dyDescent="0.3">
      <c r="B89001" s="60"/>
      <c r="D89001" s="61"/>
    </row>
    <row r="89002" spans="2:4" x14ac:dyDescent="0.3">
      <c r="B89002" s="60"/>
      <c r="D89002" s="61"/>
    </row>
    <row r="89003" spans="2:4" x14ac:dyDescent="0.3">
      <c r="B89003" s="60"/>
      <c r="D89003" s="61"/>
    </row>
    <row r="89004" spans="2:4" x14ac:dyDescent="0.3">
      <c r="B89004" s="60"/>
      <c r="D89004" s="61"/>
    </row>
    <row r="89005" spans="2:4" x14ac:dyDescent="0.3">
      <c r="B89005" s="60"/>
      <c r="D89005" s="61"/>
    </row>
    <row r="89006" spans="2:4" x14ac:dyDescent="0.3">
      <c r="B89006" s="60"/>
      <c r="D89006" s="61"/>
    </row>
    <row r="89007" spans="2:4" x14ac:dyDescent="0.3">
      <c r="B89007" s="60"/>
      <c r="D89007" s="61"/>
    </row>
    <row r="89008" spans="2:4" x14ac:dyDescent="0.3">
      <c r="B89008" s="60"/>
      <c r="D89008" s="61"/>
    </row>
    <row r="89009" spans="2:4" x14ac:dyDescent="0.3">
      <c r="B89009" s="60"/>
      <c r="D89009" s="61"/>
    </row>
    <row r="89010" spans="2:4" x14ac:dyDescent="0.3">
      <c r="B89010" s="60"/>
      <c r="D89010" s="61"/>
    </row>
    <row r="89011" spans="2:4" x14ac:dyDescent="0.3">
      <c r="B89011" s="60"/>
      <c r="D89011" s="61"/>
    </row>
    <row r="89012" spans="2:4" x14ac:dyDescent="0.3">
      <c r="B89012" s="60"/>
      <c r="D89012" s="61"/>
    </row>
    <row r="89013" spans="2:4" x14ac:dyDescent="0.3">
      <c r="B89013" s="60"/>
      <c r="D89013" s="61"/>
    </row>
    <row r="89014" spans="2:4" x14ac:dyDescent="0.3">
      <c r="B89014" s="60"/>
      <c r="D89014" s="61"/>
    </row>
    <row r="89015" spans="2:4" x14ac:dyDescent="0.3">
      <c r="B89015" s="60"/>
      <c r="D89015" s="61"/>
    </row>
    <row r="89016" spans="2:4" x14ac:dyDescent="0.3">
      <c r="B89016" s="60"/>
      <c r="D89016" s="61"/>
    </row>
    <row r="89017" spans="2:4" x14ac:dyDescent="0.3">
      <c r="B89017" s="60"/>
      <c r="D89017" s="61"/>
    </row>
    <row r="89018" spans="2:4" x14ac:dyDescent="0.3">
      <c r="B89018" s="60"/>
      <c r="D89018" s="61"/>
    </row>
    <row r="89019" spans="2:4" x14ac:dyDescent="0.3">
      <c r="B89019" s="60"/>
      <c r="D89019" s="61"/>
    </row>
    <row r="89020" spans="2:4" x14ac:dyDescent="0.3">
      <c r="B89020" s="60"/>
      <c r="D89020" s="61"/>
    </row>
    <row r="89021" spans="2:4" x14ac:dyDescent="0.3">
      <c r="B89021" s="60"/>
      <c r="D89021" s="61"/>
    </row>
    <row r="89022" spans="2:4" x14ac:dyDescent="0.3">
      <c r="B89022" s="60"/>
      <c r="D89022" s="61"/>
    </row>
    <row r="89023" spans="2:4" x14ac:dyDescent="0.3">
      <c r="B89023" s="60"/>
      <c r="D89023" s="61"/>
    </row>
    <row r="89024" spans="2:4" x14ac:dyDescent="0.3">
      <c r="B89024" s="60"/>
      <c r="D89024" s="61"/>
    </row>
    <row r="89025" spans="2:4" x14ac:dyDescent="0.3">
      <c r="B89025" s="60"/>
      <c r="D89025" s="61"/>
    </row>
    <row r="89026" spans="2:4" x14ac:dyDescent="0.3">
      <c r="B89026" s="60"/>
      <c r="D89026" s="61"/>
    </row>
    <row r="89027" spans="2:4" x14ac:dyDescent="0.3">
      <c r="B89027" s="60"/>
      <c r="D89027" s="61"/>
    </row>
    <row r="89028" spans="2:4" x14ac:dyDescent="0.3">
      <c r="B89028" s="60"/>
      <c r="D89028" s="61"/>
    </row>
    <row r="89029" spans="2:4" x14ac:dyDescent="0.3">
      <c r="B89029" s="60"/>
      <c r="D89029" s="61"/>
    </row>
    <row r="89030" spans="2:4" x14ac:dyDescent="0.3">
      <c r="B89030" s="60"/>
      <c r="D89030" s="61"/>
    </row>
    <row r="89031" spans="2:4" x14ac:dyDescent="0.3">
      <c r="B89031" s="60"/>
      <c r="D89031" s="61"/>
    </row>
    <row r="89032" spans="2:4" x14ac:dyDescent="0.3">
      <c r="B89032" s="60"/>
      <c r="D89032" s="61"/>
    </row>
    <row r="89033" spans="2:4" x14ac:dyDescent="0.3">
      <c r="B89033" s="60"/>
      <c r="D89033" s="61"/>
    </row>
    <row r="89034" spans="2:4" x14ac:dyDescent="0.3">
      <c r="B89034" s="60"/>
      <c r="D89034" s="61"/>
    </row>
    <row r="89035" spans="2:4" x14ac:dyDescent="0.3">
      <c r="B89035" s="60"/>
      <c r="D89035" s="61"/>
    </row>
    <row r="89036" spans="2:4" x14ac:dyDescent="0.3">
      <c r="B89036" s="60"/>
      <c r="D89036" s="61"/>
    </row>
    <row r="89037" spans="2:4" x14ac:dyDescent="0.3">
      <c r="B89037" s="60"/>
      <c r="D89037" s="61"/>
    </row>
    <row r="89038" spans="2:4" x14ac:dyDescent="0.3">
      <c r="B89038" s="60"/>
      <c r="D89038" s="61"/>
    </row>
    <row r="89039" spans="2:4" x14ac:dyDescent="0.3">
      <c r="B89039" s="60"/>
      <c r="D89039" s="61"/>
    </row>
    <row r="89040" spans="2:4" x14ac:dyDescent="0.3">
      <c r="B89040" s="60"/>
      <c r="D89040" s="61"/>
    </row>
    <row r="89041" spans="2:4" x14ac:dyDescent="0.3">
      <c r="B89041" s="60"/>
      <c r="D89041" s="61"/>
    </row>
    <row r="89042" spans="2:4" x14ac:dyDescent="0.3">
      <c r="B89042" s="60"/>
      <c r="D89042" s="61"/>
    </row>
    <row r="89043" spans="2:4" x14ac:dyDescent="0.3">
      <c r="B89043" s="60"/>
      <c r="D89043" s="61"/>
    </row>
    <row r="89044" spans="2:4" x14ac:dyDescent="0.3">
      <c r="B89044" s="60"/>
      <c r="D89044" s="61"/>
    </row>
    <row r="89045" spans="2:4" x14ac:dyDescent="0.3">
      <c r="B89045" s="60"/>
      <c r="D89045" s="61"/>
    </row>
    <row r="89046" spans="2:4" x14ac:dyDescent="0.3">
      <c r="B89046" s="60"/>
      <c r="D89046" s="61"/>
    </row>
    <row r="89047" spans="2:4" x14ac:dyDescent="0.3">
      <c r="B89047" s="60"/>
      <c r="D89047" s="61"/>
    </row>
    <row r="89048" spans="2:4" x14ac:dyDescent="0.3">
      <c r="B89048" s="60"/>
      <c r="D89048" s="61"/>
    </row>
    <row r="89049" spans="2:4" x14ac:dyDescent="0.3">
      <c r="B89049" s="60"/>
      <c r="D89049" s="61"/>
    </row>
    <row r="89050" spans="2:4" x14ac:dyDescent="0.3">
      <c r="B89050" s="60"/>
      <c r="D89050" s="61"/>
    </row>
    <row r="89051" spans="2:4" x14ac:dyDescent="0.3">
      <c r="B89051" s="60"/>
      <c r="D89051" s="61"/>
    </row>
    <row r="89052" spans="2:4" x14ac:dyDescent="0.3">
      <c r="B89052" s="60"/>
      <c r="D89052" s="61"/>
    </row>
    <row r="89053" spans="2:4" x14ac:dyDescent="0.3">
      <c r="B89053" s="60"/>
      <c r="D89053" s="61"/>
    </row>
    <row r="89054" spans="2:4" x14ac:dyDescent="0.3">
      <c r="B89054" s="60"/>
      <c r="D89054" s="61"/>
    </row>
    <row r="89055" spans="2:4" x14ac:dyDescent="0.3">
      <c r="B89055" s="60"/>
      <c r="D89055" s="61"/>
    </row>
    <row r="89056" spans="2:4" x14ac:dyDescent="0.3">
      <c r="B89056" s="60"/>
      <c r="D89056" s="61"/>
    </row>
    <row r="89057" spans="2:4" x14ac:dyDescent="0.3">
      <c r="B89057" s="60"/>
      <c r="D89057" s="61"/>
    </row>
    <row r="89058" spans="2:4" x14ac:dyDescent="0.3">
      <c r="B89058" s="60"/>
      <c r="D89058" s="61"/>
    </row>
    <row r="89059" spans="2:4" x14ac:dyDescent="0.3">
      <c r="B89059" s="60"/>
      <c r="D89059" s="61"/>
    </row>
    <row r="89060" spans="2:4" x14ac:dyDescent="0.3">
      <c r="B89060" s="60"/>
      <c r="D89060" s="61"/>
    </row>
    <row r="89061" spans="2:4" x14ac:dyDescent="0.3">
      <c r="B89061" s="60"/>
      <c r="D89061" s="61"/>
    </row>
    <row r="89062" spans="2:4" x14ac:dyDescent="0.3">
      <c r="B89062" s="60"/>
      <c r="D89062" s="61"/>
    </row>
    <row r="89063" spans="2:4" x14ac:dyDescent="0.3">
      <c r="B89063" s="60"/>
      <c r="D89063" s="61"/>
    </row>
    <row r="89064" spans="2:4" x14ac:dyDescent="0.3">
      <c r="B89064" s="60"/>
      <c r="D89064" s="61"/>
    </row>
    <row r="89065" spans="2:4" x14ac:dyDescent="0.3">
      <c r="B89065" s="60"/>
      <c r="D89065" s="61"/>
    </row>
    <row r="89066" spans="2:4" x14ac:dyDescent="0.3">
      <c r="B89066" s="60"/>
      <c r="D89066" s="61"/>
    </row>
    <row r="89067" spans="2:4" x14ac:dyDescent="0.3">
      <c r="B89067" s="60"/>
      <c r="D89067" s="61"/>
    </row>
    <row r="89068" spans="2:4" x14ac:dyDescent="0.3">
      <c r="B89068" s="60"/>
      <c r="D89068" s="61"/>
    </row>
    <row r="89069" spans="2:4" x14ac:dyDescent="0.3">
      <c r="B89069" s="60"/>
      <c r="D89069" s="61"/>
    </row>
    <row r="89070" spans="2:4" x14ac:dyDescent="0.3">
      <c r="B89070" s="60"/>
      <c r="D89070" s="61"/>
    </row>
    <row r="89071" spans="2:4" x14ac:dyDescent="0.3">
      <c r="B89071" s="60"/>
      <c r="D89071" s="61"/>
    </row>
    <row r="89072" spans="2:4" x14ac:dyDescent="0.3">
      <c r="B89072" s="60"/>
      <c r="D89072" s="61"/>
    </row>
    <row r="89073" spans="2:4" x14ac:dyDescent="0.3">
      <c r="B89073" s="60"/>
      <c r="D89073" s="61"/>
    </row>
    <row r="89074" spans="2:4" x14ac:dyDescent="0.3">
      <c r="B89074" s="60"/>
      <c r="D89074" s="61"/>
    </row>
    <row r="89075" spans="2:4" x14ac:dyDescent="0.3">
      <c r="B89075" s="60"/>
      <c r="D89075" s="61"/>
    </row>
    <row r="89076" spans="2:4" x14ac:dyDescent="0.3">
      <c r="B89076" s="60"/>
      <c r="D89076" s="61"/>
    </row>
    <row r="89077" spans="2:4" x14ac:dyDescent="0.3">
      <c r="B89077" s="60"/>
      <c r="D89077" s="61"/>
    </row>
    <row r="89078" spans="2:4" x14ac:dyDescent="0.3">
      <c r="B89078" s="60"/>
      <c r="D89078" s="61"/>
    </row>
    <row r="89079" spans="2:4" x14ac:dyDescent="0.3">
      <c r="B89079" s="60"/>
      <c r="D89079" s="61"/>
    </row>
    <row r="89080" spans="2:4" x14ac:dyDescent="0.3">
      <c r="B89080" s="60"/>
      <c r="D89080" s="61"/>
    </row>
    <row r="89081" spans="2:4" x14ac:dyDescent="0.3">
      <c r="B89081" s="60"/>
      <c r="D89081" s="61"/>
    </row>
    <row r="89082" spans="2:4" x14ac:dyDescent="0.3">
      <c r="B89082" s="60"/>
      <c r="D89082" s="61"/>
    </row>
    <row r="89083" spans="2:4" x14ac:dyDescent="0.3">
      <c r="B89083" s="60"/>
      <c r="D89083" s="61"/>
    </row>
    <row r="89084" spans="2:4" x14ac:dyDescent="0.3">
      <c r="B89084" s="60"/>
      <c r="D89084" s="61"/>
    </row>
    <row r="89085" spans="2:4" x14ac:dyDescent="0.3">
      <c r="B89085" s="60"/>
      <c r="D89085" s="61"/>
    </row>
    <row r="89086" spans="2:4" x14ac:dyDescent="0.3">
      <c r="B89086" s="60"/>
      <c r="D89086" s="61"/>
    </row>
    <row r="89087" spans="2:4" x14ac:dyDescent="0.3">
      <c r="B89087" s="60"/>
      <c r="D89087" s="61"/>
    </row>
    <row r="89088" spans="2:4" x14ac:dyDescent="0.3">
      <c r="B89088" s="60"/>
      <c r="D89088" s="61"/>
    </row>
    <row r="89089" spans="2:4" x14ac:dyDescent="0.3">
      <c r="B89089" s="60"/>
      <c r="D89089" s="61"/>
    </row>
    <row r="89090" spans="2:4" x14ac:dyDescent="0.3">
      <c r="B89090" s="60"/>
      <c r="D89090" s="61"/>
    </row>
    <row r="89091" spans="2:4" x14ac:dyDescent="0.3">
      <c r="B89091" s="60"/>
      <c r="D89091" s="61"/>
    </row>
    <row r="89092" spans="2:4" x14ac:dyDescent="0.3">
      <c r="B89092" s="60"/>
      <c r="D89092" s="61"/>
    </row>
    <row r="89093" spans="2:4" x14ac:dyDescent="0.3">
      <c r="B89093" s="60"/>
      <c r="D89093" s="61"/>
    </row>
    <row r="89094" spans="2:4" x14ac:dyDescent="0.3">
      <c r="B89094" s="60"/>
      <c r="D89094" s="61"/>
    </row>
    <row r="89095" spans="2:4" x14ac:dyDescent="0.3">
      <c r="B89095" s="60"/>
      <c r="D89095" s="61"/>
    </row>
    <row r="89096" spans="2:4" x14ac:dyDescent="0.3">
      <c r="B89096" s="60"/>
      <c r="D89096" s="61"/>
    </row>
    <row r="89097" spans="2:4" x14ac:dyDescent="0.3">
      <c r="B89097" s="60"/>
      <c r="D89097" s="61"/>
    </row>
    <row r="89098" spans="2:4" x14ac:dyDescent="0.3">
      <c r="B89098" s="60"/>
      <c r="D89098" s="61"/>
    </row>
    <row r="89099" spans="2:4" x14ac:dyDescent="0.3">
      <c r="B89099" s="60"/>
      <c r="D89099" s="61"/>
    </row>
    <row r="89100" spans="2:4" x14ac:dyDescent="0.3">
      <c r="B89100" s="60"/>
      <c r="D89100" s="61"/>
    </row>
    <row r="89101" spans="2:4" x14ac:dyDescent="0.3">
      <c r="B89101" s="60"/>
      <c r="D89101" s="61"/>
    </row>
    <row r="89102" spans="2:4" x14ac:dyDescent="0.3">
      <c r="B89102" s="60"/>
      <c r="D89102" s="61"/>
    </row>
    <row r="89103" spans="2:4" x14ac:dyDescent="0.3">
      <c r="B89103" s="60"/>
      <c r="D89103" s="61"/>
    </row>
    <row r="89104" spans="2:4" x14ac:dyDescent="0.3">
      <c r="B89104" s="60"/>
      <c r="D89104" s="61"/>
    </row>
    <row r="89105" spans="2:4" x14ac:dyDescent="0.3">
      <c r="B89105" s="60"/>
      <c r="D89105" s="61"/>
    </row>
    <row r="89106" spans="2:4" x14ac:dyDescent="0.3">
      <c r="B89106" s="60"/>
      <c r="D89106" s="61"/>
    </row>
    <row r="89107" spans="2:4" x14ac:dyDescent="0.3">
      <c r="B89107" s="60"/>
      <c r="D89107" s="61"/>
    </row>
    <row r="89108" spans="2:4" x14ac:dyDescent="0.3">
      <c r="B89108" s="60"/>
      <c r="D89108" s="61"/>
    </row>
    <row r="89109" spans="2:4" x14ac:dyDescent="0.3">
      <c r="B89109" s="60"/>
      <c r="D89109" s="61"/>
    </row>
    <row r="89110" spans="2:4" x14ac:dyDescent="0.3">
      <c r="B89110" s="60"/>
      <c r="D89110" s="61"/>
    </row>
    <row r="89111" spans="2:4" x14ac:dyDescent="0.3">
      <c r="B89111" s="60"/>
      <c r="D89111" s="61"/>
    </row>
    <row r="89112" spans="2:4" x14ac:dyDescent="0.3">
      <c r="B89112" s="60"/>
      <c r="D89112" s="61"/>
    </row>
    <row r="89113" spans="2:4" x14ac:dyDescent="0.3">
      <c r="B89113" s="60"/>
      <c r="D89113" s="61"/>
    </row>
    <row r="89114" spans="2:4" x14ac:dyDescent="0.3">
      <c r="B89114" s="60"/>
      <c r="D89114" s="61"/>
    </row>
    <row r="89115" spans="2:4" x14ac:dyDescent="0.3">
      <c r="B89115" s="60"/>
      <c r="D89115" s="61"/>
    </row>
    <row r="89116" spans="2:4" x14ac:dyDescent="0.3">
      <c r="B89116" s="60"/>
      <c r="D89116" s="61"/>
    </row>
    <row r="89117" spans="2:4" x14ac:dyDescent="0.3">
      <c r="B89117" s="60"/>
      <c r="D89117" s="61"/>
    </row>
    <row r="89118" spans="2:4" x14ac:dyDescent="0.3">
      <c r="B89118" s="60"/>
      <c r="D89118" s="61"/>
    </row>
    <row r="89119" spans="2:4" x14ac:dyDescent="0.3">
      <c r="B89119" s="60"/>
      <c r="D89119" s="61"/>
    </row>
    <row r="89120" spans="2:4" x14ac:dyDescent="0.3">
      <c r="B89120" s="60"/>
      <c r="D89120" s="61"/>
    </row>
    <row r="89121" spans="2:5" x14ac:dyDescent="0.3">
      <c r="B89121" s="60"/>
      <c r="D89121" s="61"/>
    </row>
    <row r="89122" spans="2:5" x14ac:dyDescent="0.3">
      <c r="B89122" s="60"/>
      <c r="D89122" s="61"/>
    </row>
    <row r="89123" spans="2:5" x14ac:dyDescent="0.3">
      <c r="B89123" s="60"/>
      <c r="D89123" s="61"/>
    </row>
    <row r="89124" spans="2:5" x14ac:dyDescent="0.3">
      <c r="B89124" s="60"/>
      <c r="D89124" s="61"/>
    </row>
    <row r="89125" spans="2:5" x14ac:dyDescent="0.3">
      <c r="B89125" s="60"/>
      <c r="D89125" s="61"/>
    </row>
    <row r="89126" spans="2:5" x14ac:dyDescent="0.3">
      <c r="B89126" s="60"/>
      <c r="D89126" s="61"/>
    </row>
    <row r="89127" spans="2:5" x14ac:dyDescent="0.3">
      <c r="B89127" s="60"/>
      <c r="D89127" s="61"/>
    </row>
    <row r="89128" spans="2:5" x14ac:dyDescent="0.3">
      <c r="B89128" s="60"/>
      <c r="D89128" s="61"/>
    </row>
    <row r="89129" spans="2:5" x14ac:dyDescent="0.3">
      <c r="B89129" s="60"/>
      <c r="D89129" s="62"/>
      <c r="E89129" s="63"/>
    </row>
    <row r="89130" spans="2:5" x14ac:dyDescent="0.3">
      <c r="B89130" s="60"/>
      <c r="D89130" s="62"/>
      <c r="E89130" s="63"/>
    </row>
    <row r="89131" spans="2:5" x14ac:dyDescent="0.3">
      <c r="B89131" s="60"/>
      <c r="D89131" s="62"/>
      <c r="E89131" s="63"/>
    </row>
    <row r="89132" spans="2:5" x14ac:dyDescent="0.3">
      <c r="B89132" s="60"/>
      <c r="D89132" s="62"/>
      <c r="E89132" s="63"/>
    </row>
    <row r="89133" spans="2:5" x14ac:dyDescent="0.3">
      <c r="B89133" s="60"/>
      <c r="D89133" s="62"/>
      <c r="E89133" s="63"/>
    </row>
    <row r="89134" spans="2:5" x14ac:dyDescent="0.3">
      <c r="B89134" s="60"/>
      <c r="D89134" s="62"/>
      <c r="E89134" s="63"/>
    </row>
    <row r="89135" spans="2:5" x14ac:dyDescent="0.3">
      <c r="B89135" s="60"/>
      <c r="D89135" s="62"/>
      <c r="E89135" s="63"/>
    </row>
    <row r="89136" spans="2:5" x14ac:dyDescent="0.3">
      <c r="B89136" s="60"/>
      <c r="D89136" s="62"/>
      <c r="E89136" s="63"/>
    </row>
    <row r="89137" spans="2:5" x14ac:dyDescent="0.3">
      <c r="B89137" s="60"/>
      <c r="D89137" s="62"/>
      <c r="E89137" s="63"/>
    </row>
    <row r="89138" spans="2:5" x14ac:dyDescent="0.3">
      <c r="B89138" s="60"/>
      <c r="D89138" s="62"/>
      <c r="E89138" s="63"/>
    </row>
    <row r="89139" spans="2:5" x14ac:dyDescent="0.3">
      <c r="B89139" s="60"/>
      <c r="D89139" s="62"/>
      <c r="E89139" s="63"/>
    </row>
    <row r="89140" spans="2:5" x14ac:dyDescent="0.3">
      <c r="B89140" s="60"/>
      <c r="D89140" s="62"/>
      <c r="E89140" s="63"/>
    </row>
    <row r="89141" spans="2:5" x14ac:dyDescent="0.3">
      <c r="B89141" s="60"/>
      <c r="D89141" s="62"/>
      <c r="E89141" s="63"/>
    </row>
    <row r="89142" spans="2:5" x14ac:dyDescent="0.3">
      <c r="B89142" s="60"/>
      <c r="D89142" s="62"/>
      <c r="E89142" s="63"/>
    </row>
    <row r="89143" spans="2:5" x14ac:dyDescent="0.3">
      <c r="B89143" s="60"/>
      <c r="D89143" s="62"/>
      <c r="E89143" s="63"/>
    </row>
    <row r="89144" spans="2:5" x14ac:dyDescent="0.3">
      <c r="B89144" s="60"/>
      <c r="D89144" s="62"/>
      <c r="E89144" s="63"/>
    </row>
    <row r="89145" spans="2:5" x14ac:dyDescent="0.3">
      <c r="B89145" s="60"/>
      <c r="D89145" s="62"/>
      <c r="E89145" s="63"/>
    </row>
    <row r="89146" spans="2:5" x14ac:dyDescent="0.3">
      <c r="B89146" s="60"/>
      <c r="D89146" s="62"/>
      <c r="E89146" s="63"/>
    </row>
    <row r="89147" spans="2:5" x14ac:dyDescent="0.3">
      <c r="B89147" s="60"/>
      <c r="D89147" s="62"/>
      <c r="E89147" s="63"/>
    </row>
    <row r="89148" spans="2:5" x14ac:dyDescent="0.3">
      <c r="B89148" s="60"/>
      <c r="D89148" s="62"/>
      <c r="E89148" s="63"/>
    </row>
    <row r="89149" spans="2:5" x14ac:dyDescent="0.3">
      <c r="B89149" s="60"/>
      <c r="D89149" s="61"/>
    </row>
    <row r="89150" spans="2:5" x14ac:dyDescent="0.3">
      <c r="B89150" s="60"/>
      <c r="D89150" s="61"/>
    </row>
    <row r="89151" spans="2:5" x14ac:dyDescent="0.3">
      <c r="B89151" s="60"/>
      <c r="D89151" s="61"/>
    </row>
    <row r="89152" spans="2:5" x14ac:dyDescent="0.3">
      <c r="B89152" s="60"/>
      <c r="D89152" s="61"/>
    </row>
    <row r="89153" spans="2:4" x14ac:dyDescent="0.3">
      <c r="B89153" s="60"/>
      <c r="D89153" s="61"/>
    </row>
    <row r="89154" spans="2:4" x14ac:dyDescent="0.3">
      <c r="B89154" s="60"/>
      <c r="D89154" s="61"/>
    </row>
    <row r="89155" spans="2:4" x14ac:dyDescent="0.3">
      <c r="B89155" s="60"/>
      <c r="D89155" s="61"/>
    </row>
    <row r="89156" spans="2:4" x14ac:dyDescent="0.3">
      <c r="B89156" s="60"/>
      <c r="D89156" s="61"/>
    </row>
    <row r="89157" spans="2:4" x14ac:dyDescent="0.3">
      <c r="B89157" s="60"/>
      <c r="D89157" s="61"/>
    </row>
    <row r="89158" spans="2:4" x14ac:dyDescent="0.3">
      <c r="B89158" s="60"/>
      <c r="D89158" s="61"/>
    </row>
    <row r="89159" spans="2:4" x14ac:dyDescent="0.3">
      <c r="B89159" s="60"/>
      <c r="D89159" s="61"/>
    </row>
    <row r="89160" spans="2:4" x14ac:dyDescent="0.3">
      <c r="B89160" s="60"/>
      <c r="D89160" s="61"/>
    </row>
    <row r="89161" spans="2:4" x14ac:dyDescent="0.3">
      <c r="B89161" s="60"/>
      <c r="D89161" s="61"/>
    </row>
    <row r="89162" spans="2:4" x14ac:dyDescent="0.3">
      <c r="B89162" s="60"/>
      <c r="D89162" s="61"/>
    </row>
    <row r="89163" spans="2:4" x14ac:dyDescent="0.3">
      <c r="B89163" s="60"/>
      <c r="D89163" s="61"/>
    </row>
    <row r="89164" spans="2:4" x14ac:dyDescent="0.3">
      <c r="B89164" s="60"/>
      <c r="D89164" s="61"/>
    </row>
    <row r="89165" spans="2:4" x14ac:dyDescent="0.3">
      <c r="B89165" s="60"/>
      <c r="D89165" s="61"/>
    </row>
    <row r="89166" spans="2:4" x14ac:dyDescent="0.3">
      <c r="B89166" s="60"/>
      <c r="D89166" s="61"/>
    </row>
    <row r="89167" spans="2:4" x14ac:dyDescent="0.3">
      <c r="B89167" s="60"/>
      <c r="D89167" s="61"/>
    </row>
    <row r="89168" spans="2:4" x14ac:dyDescent="0.3">
      <c r="B89168" s="60"/>
      <c r="D89168" s="61"/>
    </row>
    <row r="89169" spans="2:4" x14ac:dyDescent="0.3">
      <c r="B89169" s="60"/>
      <c r="D89169" s="61"/>
    </row>
    <row r="89170" spans="2:4" x14ac:dyDescent="0.3">
      <c r="B89170" s="60"/>
      <c r="D89170" s="61"/>
    </row>
    <row r="89171" spans="2:4" x14ac:dyDescent="0.3">
      <c r="B89171" s="60"/>
      <c r="D89171" s="61"/>
    </row>
    <row r="89172" spans="2:4" x14ac:dyDescent="0.3">
      <c r="B89172" s="60"/>
      <c r="D89172" s="61"/>
    </row>
    <row r="89173" spans="2:4" x14ac:dyDescent="0.3">
      <c r="B89173" s="60"/>
      <c r="D89173" s="61"/>
    </row>
    <row r="89174" spans="2:4" x14ac:dyDescent="0.3">
      <c r="B89174" s="60"/>
      <c r="D89174" s="61"/>
    </row>
    <row r="89175" spans="2:4" x14ac:dyDescent="0.3">
      <c r="B89175" s="60"/>
      <c r="D89175" s="61"/>
    </row>
    <row r="89176" spans="2:4" x14ac:dyDescent="0.3">
      <c r="B89176" s="60"/>
      <c r="D89176" s="61"/>
    </row>
    <row r="89177" spans="2:4" x14ac:dyDescent="0.3">
      <c r="B89177" s="60"/>
      <c r="D89177" s="61"/>
    </row>
    <row r="89178" spans="2:4" x14ac:dyDescent="0.3">
      <c r="B89178" s="60"/>
      <c r="D89178" s="61"/>
    </row>
    <row r="89179" spans="2:4" x14ac:dyDescent="0.3">
      <c r="B89179" s="60"/>
      <c r="D89179" s="61"/>
    </row>
    <row r="89180" spans="2:4" x14ac:dyDescent="0.3">
      <c r="B89180" s="60"/>
      <c r="D89180" s="61"/>
    </row>
    <row r="89181" spans="2:4" x14ac:dyDescent="0.3">
      <c r="B89181" s="60"/>
      <c r="D89181" s="61"/>
    </row>
    <row r="89182" spans="2:4" x14ac:dyDescent="0.3">
      <c r="B89182" s="60"/>
      <c r="D89182" s="61"/>
    </row>
    <row r="89183" spans="2:4" x14ac:dyDescent="0.3">
      <c r="B89183" s="60"/>
      <c r="D89183" s="61"/>
    </row>
    <row r="89184" spans="2:4" x14ac:dyDescent="0.3">
      <c r="B89184" s="60"/>
      <c r="D89184" s="61"/>
    </row>
    <row r="89185" spans="2:4" x14ac:dyDescent="0.3">
      <c r="B89185" s="60"/>
      <c r="D89185" s="61"/>
    </row>
    <row r="89186" spans="2:4" x14ac:dyDescent="0.3">
      <c r="B89186" s="60"/>
      <c r="D89186" s="61"/>
    </row>
    <row r="89187" spans="2:4" x14ac:dyDescent="0.3">
      <c r="B89187" s="60"/>
      <c r="D89187" s="61"/>
    </row>
    <row r="89188" spans="2:4" x14ac:dyDescent="0.3">
      <c r="B89188" s="60"/>
      <c r="D89188" s="61"/>
    </row>
    <row r="89189" spans="2:4" x14ac:dyDescent="0.3">
      <c r="B89189" s="60"/>
      <c r="D89189" s="61"/>
    </row>
    <row r="89190" spans="2:4" x14ac:dyDescent="0.3">
      <c r="B89190" s="60"/>
      <c r="D89190" s="61"/>
    </row>
    <row r="89191" spans="2:4" x14ac:dyDescent="0.3">
      <c r="B89191" s="60"/>
      <c r="D89191" s="61"/>
    </row>
    <row r="89192" spans="2:4" x14ac:dyDescent="0.3">
      <c r="B89192" s="60"/>
      <c r="D89192" s="61"/>
    </row>
    <row r="89193" spans="2:4" x14ac:dyDescent="0.3">
      <c r="B89193" s="60"/>
      <c r="D89193" s="61"/>
    </row>
    <row r="89194" spans="2:4" x14ac:dyDescent="0.3">
      <c r="B89194" s="60"/>
      <c r="D89194" s="61"/>
    </row>
    <row r="89195" spans="2:4" x14ac:dyDescent="0.3">
      <c r="B89195" s="60"/>
      <c r="D89195" s="61"/>
    </row>
    <row r="89196" spans="2:4" x14ac:dyDescent="0.3">
      <c r="B89196" s="60"/>
      <c r="D89196" s="61"/>
    </row>
    <row r="89197" spans="2:4" x14ac:dyDescent="0.3">
      <c r="B89197" s="60"/>
      <c r="D89197" s="61"/>
    </row>
    <row r="89198" spans="2:4" x14ac:dyDescent="0.3">
      <c r="B89198" s="60"/>
      <c r="D89198" s="61"/>
    </row>
    <row r="89199" spans="2:4" x14ac:dyDescent="0.3">
      <c r="B89199" s="60"/>
      <c r="D89199" s="61"/>
    </row>
    <row r="89200" spans="2:4" x14ac:dyDescent="0.3">
      <c r="B89200" s="60"/>
      <c r="D89200" s="61"/>
    </row>
    <row r="89201" spans="2:4" x14ac:dyDescent="0.3">
      <c r="B89201" s="60"/>
      <c r="D89201" s="61"/>
    </row>
    <row r="89202" spans="2:4" x14ac:dyDescent="0.3">
      <c r="B89202" s="60"/>
      <c r="D89202" s="61"/>
    </row>
    <row r="89203" spans="2:4" x14ac:dyDescent="0.3">
      <c r="B89203" s="60"/>
      <c r="D89203" s="61"/>
    </row>
    <row r="89204" spans="2:4" x14ac:dyDescent="0.3">
      <c r="B89204" s="60"/>
      <c r="D89204" s="61"/>
    </row>
    <row r="89205" spans="2:4" x14ac:dyDescent="0.3">
      <c r="B89205" s="60"/>
      <c r="D89205" s="61"/>
    </row>
    <row r="89206" spans="2:4" x14ac:dyDescent="0.3">
      <c r="B89206" s="60"/>
      <c r="D89206" s="61"/>
    </row>
    <row r="89207" spans="2:4" x14ac:dyDescent="0.3">
      <c r="B89207" s="60"/>
      <c r="D89207" s="61"/>
    </row>
    <row r="89208" spans="2:4" x14ac:dyDescent="0.3">
      <c r="B89208" s="60"/>
      <c r="D89208" s="61"/>
    </row>
    <row r="89209" spans="2:4" x14ac:dyDescent="0.3">
      <c r="B89209" s="60"/>
      <c r="D89209" s="61"/>
    </row>
    <row r="89210" spans="2:4" x14ac:dyDescent="0.3">
      <c r="B89210" s="60"/>
      <c r="D89210" s="61"/>
    </row>
    <row r="89211" spans="2:4" x14ac:dyDescent="0.3">
      <c r="B89211" s="60"/>
      <c r="D89211" s="61"/>
    </row>
    <row r="89212" spans="2:4" x14ac:dyDescent="0.3">
      <c r="B89212" s="60"/>
      <c r="D89212" s="61"/>
    </row>
    <row r="89213" spans="2:4" x14ac:dyDescent="0.3">
      <c r="B89213" s="60"/>
      <c r="D89213" s="61"/>
    </row>
    <row r="89214" spans="2:4" x14ac:dyDescent="0.3">
      <c r="B89214" s="60"/>
      <c r="D89214" s="61"/>
    </row>
    <row r="89215" spans="2:4" x14ac:dyDescent="0.3">
      <c r="B89215" s="60"/>
      <c r="D89215" s="61"/>
    </row>
    <row r="89216" spans="2:4" x14ac:dyDescent="0.3">
      <c r="B89216" s="60"/>
      <c r="D89216" s="61"/>
    </row>
    <row r="89217" spans="2:4" x14ac:dyDescent="0.3">
      <c r="B89217" s="60"/>
      <c r="D89217" s="61"/>
    </row>
    <row r="89218" spans="2:4" x14ac:dyDescent="0.3">
      <c r="B89218" s="60"/>
      <c r="D89218" s="61"/>
    </row>
    <row r="89219" spans="2:4" x14ac:dyDescent="0.3">
      <c r="B89219" s="60"/>
      <c r="D89219" s="61"/>
    </row>
    <row r="89220" spans="2:4" x14ac:dyDescent="0.3">
      <c r="B89220" s="60"/>
      <c r="D89220" s="61"/>
    </row>
    <row r="89221" spans="2:4" x14ac:dyDescent="0.3">
      <c r="B89221" s="60"/>
      <c r="D89221" s="61"/>
    </row>
    <row r="89222" spans="2:4" x14ac:dyDescent="0.3">
      <c r="B89222" s="60"/>
      <c r="D89222" s="61"/>
    </row>
    <row r="89223" spans="2:4" x14ac:dyDescent="0.3">
      <c r="B89223" s="60"/>
      <c r="D89223" s="61"/>
    </row>
    <row r="89224" spans="2:4" x14ac:dyDescent="0.3">
      <c r="B89224" s="60"/>
      <c r="D89224" s="61"/>
    </row>
    <row r="89225" spans="2:4" x14ac:dyDescent="0.3">
      <c r="B89225" s="60"/>
      <c r="D89225" s="61"/>
    </row>
    <row r="89226" spans="2:4" x14ac:dyDescent="0.3">
      <c r="B89226" s="60"/>
      <c r="D89226" s="61"/>
    </row>
    <row r="89227" spans="2:4" x14ac:dyDescent="0.3">
      <c r="B89227" s="60"/>
      <c r="D89227" s="61"/>
    </row>
    <row r="89228" spans="2:4" x14ac:dyDescent="0.3">
      <c r="B89228" s="60"/>
      <c r="D89228" s="61"/>
    </row>
    <row r="89229" spans="2:4" x14ac:dyDescent="0.3">
      <c r="B89229" s="60"/>
      <c r="D89229" s="61"/>
    </row>
    <row r="89230" spans="2:4" x14ac:dyDescent="0.3">
      <c r="B89230" s="60"/>
      <c r="D89230" s="61"/>
    </row>
    <row r="89231" spans="2:4" x14ac:dyDescent="0.3">
      <c r="B89231" s="60"/>
      <c r="D89231" s="61"/>
    </row>
    <row r="89232" spans="2:4" x14ac:dyDescent="0.3">
      <c r="B89232" s="60"/>
      <c r="D89232" s="61"/>
    </row>
    <row r="89233" spans="2:4" x14ac:dyDescent="0.3">
      <c r="B89233" s="60"/>
      <c r="D89233" s="61"/>
    </row>
    <row r="89234" spans="2:4" x14ac:dyDescent="0.3">
      <c r="B89234" s="60"/>
      <c r="D89234" s="61"/>
    </row>
    <row r="89235" spans="2:4" x14ac:dyDescent="0.3">
      <c r="B89235" s="60"/>
      <c r="D89235" s="61"/>
    </row>
    <row r="89236" spans="2:4" x14ac:dyDescent="0.3">
      <c r="B89236" s="60"/>
      <c r="D89236" s="61"/>
    </row>
    <row r="89237" spans="2:4" x14ac:dyDescent="0.3">
      <c r="B89237" s="60"/>
      <c r="D89237" s="61"/>
    </row>
    <row r="89238" spans="2:4" x14ac:dyDescent="0.3">
      <c r="B89238" s="60"/>
      <c r="D89238" s="61"/>
    </row>
    <row r="89239" spans="2:4" x14ac:dyDescent="0.3">
      <c r="B89239" s="60"/>
      <c r="D89239" s="61"/>
    </row>
    <row r="89240" spans="2:4" x14ac:dyDescent="0.3">
      <c r="B89240" s="60"/>
      <c r="D89240" s="61"/>
    </row>
    <row r="89241" spans="2:4" x14ac:dyDescent="0.3">
      <c r="B89241" s="60"/>
      <c r="D89241" s="61"/>
    </row>
    <row r="89242" spans="2:4" x14ac:dyDescent="0.3">
      <c r="B89242" s="60"/>
      <c r="D89242" s="61"/>
    </row>
    <row r="89243" spans="2:4" x14ac:dyDescent="0.3">
      <c r="B89243" s="60"/>
      <c r="D89243" s="61"/>
    </row>
    <row r="89244" spans="2:4" x14ac:dyDescent="0.3">
      <c r="B89244" s="60"/>
      <c r="D89244" s="61"/>
    </row>
    <row r="89245" spans="2:4" x14ac:dyDescent="0.3">
      <c r="B89245" s="60"/>
      <c r="D89245" s="61"/>
    </row>
    <row r="89246" spans="2:4" x14ac:dyDescent="0.3">
      <c r="B89246" s="60"/>
      <c r="D89246" s="61"/>
    </row>
    <row r="89247" spans="2:4" x14ac:dyDescent="0.3">
      <c r="B89247" s="60"/>
      <c r="D89247" s="61"/>
    </row>
    <row r="89248" spans="2:4" x14ac:dyDescent="0.3">
      <c r="B89248" s="60"/>
      <c r="D89248" s="61"/>
    </row>
    <row r="89249" spans="2:4" x14ac:dyDescent="0.3">
      <c r="B89249" s="60"/>
      <c r="D89249" s="61"/>
    </row>
    <row r="89250" spans="2:4" x14ac:dyDescent="0.3">
      <c r="B89250" s="60"/>
      <c r="D89250" s="61"/>
    </row>
    <row r="89251" spans="2:4" x14ac:dyDescent="0.3">
      <c r="B89251" s="60"/>
      <c r="D89251" s="61"/>
    </row>
    <row r="89252" spans="2:4" x14ac:dyDescent="0.3">
      <c r="B89252" s="60"/>
      <c r="D89252" s="61"/>
    </row>
    <row r="89253" spans="2:4" x14ac:dyDescent="0.3">
      <c r="B89253" s="60"/>
      <c r="D89253" s="61"/>
    </row>
    <row r="89254" spans="2:4" x14ac:dyDescent="0.3">
      <c r="B89254" s="60"/>
      <c r="D89254" s="61"/>
    </row>
    <row r="89255" spans="2:4" x14ac:dyDescent="0.3">
      <c r="B89255" s="60"/>
      <c r="D89255" s="61"/>
    </row>
    <row r="89256" spans="2:4" x14ac:dyDescent="0.3">
      <c r="B89256" s="60"/>
      <c r="D89256" s="61"/>
    </row>
    <row r="89257" spans="2:4" x14ac:dyDescent="0.3">
      <c r="B89257" s="60"/>
      <c r="D89257" s="61"/>
    </row>
    <row r="89258" spans="2:4" x14ac:dyDescent="0.3">
      <c r="B89258" s="60"/>
      <c r="D89258" s="61"/>
    </row>
    <row r="89259" spans="2:4" x14ac:dyDescent="0.3">
      <c r="B89259" s="60"/>
      <c r="D89259" s="61"/>
    </row>
    <row r="89260" spans="2:4" x14ac:dyDescent="0.3">
      <c r="B89260" s="60"/>
      <c r="D89260" s="61"/>
    </row>
    <row r="89261" spans="2:4" x14ac:dyDescent="0.3">
      <c r="B89261" s="60"/>
      <c r="D89261" s="61"/>
    </row>
    <row r="89262" spans="2:4" x14ac:dyDescent="0.3">
      <c r="B89262" s="60"/>
      <c r="D89262" s="61"/>
    </row>
    <row r="89263" spans="2:4" x14ac:dyDescent="0.3">
      <c r="B89263" s="60"/>
      <c r="D89263" s="61"/>
    </row>
    <row r="89264" spans="2:4" x14ac:dyDescent="0.3">
      <c r="B89264" s="60"/>
      <c r="D89264" s="61"/>
    </row>
    <row r="89265" spans="2:4" x14ac:dyDescent="0.3">
      <c r="B89265" s="60"/>
      <c r="D89265" s="61"/>
    </row>
    <row r="89266" spans="2:4" x14ac:dyDescent="0.3">
      <c r="B89266" s="60"/>
      <c r="D89266" s="61"/>
    </row>
    <row r="89267" spans="2:4" x14ac:dyDescent="0.3">
      <c r="B89267" s="60"/>
      <c r="D89267" s="61"/>
    </row>
    <row r="89268" spans="2:4" x14ac:dyDescent="0.3">
      <c r="B89268" s="60"/>
      <c r="D89268" s="61"/>
    </row>
    <row r="89269" spans="2:4" x14ac:dyDescent="0.3">
      <c r="B89269" s="60"/>
      <c r="D89269" s="61"/>
    </row>
    <row r="89270" spans="2:4" x14ac:dyDescent="0.3">
      <c r="B89270" s="60"/>
      <c r="D89270" s="61"/>
    </row>
    <row r="89271" spans="2:4" x14ac:dyDescent="0.3">
      <c r="B89271" s="60"/>
      <c r="D89271" s="61"/>
    </row>
    <row r="89272" spans="2:4" x14ac:dyDescent="0.3">
      <c r="B89272" s="60"/>
      <c r="D89272" s="61"/>
    </row>
    <row r="89273" spans="2:4" x14ac:dyDescent="0.3">
      <c r="B89273" s="60"/>
      <c r="D89273" s="61"/>
    </row>
    <row r="89274" spans="2:4" x14ac:dyDescent="0.3">
      <c r="B89274" s="60"/>
      <c r="D89274" s="61"/>
    </row>
    <row r="89275" spans="2:4" x14ac:dyDescent="0.3">
      <c r="B89275" s="60"/>
      <c r="D89275" s="61"/>
    </row>
    <row r="89276" spans="2:4" x14ac:dyDescent="0.3">
      <c r="B89276" s="60"/>
      <c r="D89276" s="61"/>
    </row>
    <row r="89277" spans="2:4" x14ac:dyDescent="0.3">
      <c r="B89277" s="60"/>
      <c r="D89277" s="61"/>
    </row>
    <row r="89278" spans="2:4" x14ac:dyDescent="0.3">
      <c r="B89278" s="60"/>
      <c r="D89278" s="61"/>
    </row>
    <row r="89279" spans="2:4" x14ac:dyDescent="0.3">
      <c r="B89279" s="60"/>
      <c r="D89279" s="61"/>
    </row>
    <row r="89280" spans="2:4" x14ac:dyDescent="0.3">
      <c r="B89280" s="60"/>
      <c r="D89280" s="61"/>
    </row>
    <row r="89281" spans="2:4" x14ac:dyDescent="0.3">
      <c r="B89281" s="60"/>
      <c r="D89281" s="61"/>
    </row>
    <row r="89282" spans="2:4" x14ac:dyDescent="0.3">
      <c r="B89282" s="60"/>
      <c r="D89282" s="61"/>
    </row>
    <row r="89283" spans="2:4" x14ac:dyDescent="0.3">
      <c r="B89283" s="60"/>
      <c r="D89283" s="61"/>
    </row>
    <row r="89284" spans="2:4" x14ac:dyDescent="0.3">
      <c r="B89284" s="60"/>
      <c r="D89284" s="61"/>
    </row>
    <row r="89285" spans="2:4" x14ac:dyDescent="0.3">
      <c r="B89285" s="60"/>
      <c r="D89285" s="61"/>
    </row>
    <row r="89286" spans="2:4" x14ac:dyDescent="0.3">
      <c r="B89286" s="60"/>
      <c r="D89286" s="61"/>
    </row>
    <row r="89287" spans="2:4" x14ac:dyDescent="0.3">
      <c r="B89287" s="60"/>
      <c r="D89287" s="61"/>
    </row>
    <row r="89288" spans="2:4" x14ac:dyDescent="0.3">
      <c r="B89288" s="60"/>
      <c r="D89288" s="61"/>
    </row>
    <row r="89289" spans="2:4" x14ac:dyDescent="0.3">
      <c r="B89289" s="60"/>
      <c r="D89289" s="61"/>
    </row>
    <row r="89290" spans="2:4" x14ac:dyDescent="0.3">
      <c r="B89290" s="60"/>
      <c r="D89290" s="61"/>
    </row>
    <row r="89291" spans="2:4" x14ac:dyDescent="0.3">
      <c r="B89291" s="60"/>
      <c r="D89291" s="61"/>
    </row>
    <row r="89292" spans="2:4" x14ac:dyDescent="0.3">
      <c r="B89292" s="60"/>
      <c r="D89292" s="61"/>
    </row>
    <row r="89293" spans="2:4" x14ac:dyDescent="0.3">
      <c r="B89293" s="60"/>
      <c r="D89293" s="61"/>
    </row>
    <row r="89294" spans="2:4" x14ac:dyDescent="0.3">
      <c r="B89294" s="60"/>
      <c r="D89294" s="61"/>
    </row>
    <row r="89295" spans="2:4" x14ac:dyDescent="0.3">
      <c r="B89295" s="60"/>
      <c r="D89295" s="61"/>
    </row>
    <row r="89296" spans="2:4" x14ac:dyDescent="0.3">
      <c r="B89296" s="60"/>
      <c r="D89296" s="61"/>
    </row>
    <row r="89297" spans="2:4" x14ac:dyDescent="0.3">
      <c r="B89297" s="60"/>
      <c r="D89297" s="61"/>
    </row>
    <row r="89298" spans="2:4" x14ac:dyDescent="0.3">
      <c r="B89298" s="60"/>
      <c r="D89298" s="61"/>
    </row>
    <row r="89299" spans="2:4" x14ac:dyDescent="0.3">
      <c r="B89299" s="60"/>
      <c r="D89299" s="61"/>
    </row>
    <row r="89300" spans="2:4" x14ac:dyDescent="0.3">
      <c r="B89300" s="60"/>
      <c r="D89300" s="61"/>
    </row>
    <row r="89301" spans="2:4" x14ac:dyDescent="0.3">
      <c r="B89301" s="60"/>
      <c r="D89301" s="61"/>
    </row>
    <row r="89302" spans="2:4" x14ac:dyDescent="0.3">
      <c r="B89302" s="60"/>
      <c r="D89302" s="61"/>
    </row>
    <row r="89303" spans="2:4" x14ac:dyDescent="0.3">
      <c r="B89303" s="60"/>
      <c r="D89303" s="61"/>
    </row>
    <row r="89304" spans="2:4" x14ac:dyDescent="0.3">
      <c r="B89304" s="60"/>
      <c r="D89304" s="61"/>
    </row>
    <row r="89305" spans="2:4" x14ac:dyDescent="0.3">
      <c r="B89305" s="60"/>
      <c r="D89305" s="61"/>
    </row>
    <row r="89306" spans="2:4" x14ac:dyDescent="0.3">
      <c r="B89306" s="60"/>
      <c r="D89306" s="61"/>
    </row>
    <row r="89307" spans="2:4" x14ac:dyDescent="0.3">
      <c r="B89307" s="60"/>
      <c r="D89307" s="61"/>
    </row>
    <row r="89308" spans="2:4" x14ac:dyDescent="0.3">
      <c r="B89308" s="60"/>
      <c r="D89308" s="61"/>
    </row>
    <row r="89309" spans="2:4" x14ac:dyDescent="0.3">
      <c r="B89309" s="60"/>
      <c r="D89309" s="61"/>
    </row>
    <row r="89310" spans="2:4" x14ac:dyDescent="0.3">
      <c r="B89310" s="60"/>
      <c r="D89310" s="61"/>
    </row>
    <row r="89311" spans="2:4" x14ac:dyDescent="0.3">
      <c r="B89311" s="60"/>
      <c r="D89311" s="61"/>
    </row>
    <row r="89312" spans="2:4" x14ac:dyDescent="0.3">
      <c r="B89312" s="60"/>
      <c r="D89312" s="61"/>
    </row>
    <row r="89313" spans="2:4" x14ac:dyDescent="0.3">
      <c r="B89313" s="60"/>
      <c r="D89313" s="61"/>
    </row>
    <row r="89314" spans="2:4" x14ac:dyDescent="0.3">
      <c r="B89314" s="60"/>
      <c r="D89314" s="61"/>
    </row>
    <row r="89315" spans="2:4" x14ac:dyDescent="0.3">
      <c r="B89315" s="60"/>
      <c r="D89315" s="61"/>
    </row>
    <row r="89316" spans="2:4" x14ac:dyDescent="0.3">
      <c r="B89316" s="60"/>
      <c r="D89316" s="61"/>
    </row>
    <row r="89317" spans="2:4" x14ac:dyDescent="0.3">
      <c r="B89317" s="60"/>
      <c r="D89317" s="61"/>
    </row>
    <row r="89318" spans="2:4" x14ac:dyDescent="0.3">
      <c r="B89318" s="60"/>
      <c r="D89318" s="61"/>
    </row>
    <row r="89319" spans="2:4" x14ac:dyDescent="0.3">
      <c r="B89319" s="60"/>
      <c r="D89319" s="61"/>
    </row>
    <row r="89320" spans="2:4" x14ac:dyDescent="0.3">
      <c r="B89320" s="60"/>
      <c r="D89320" s="61"/>
    </row>
    <row r="89321" spans="2:4" x14ac:dyDescent="0.3">
      <c r="B89321" s="60"/>
      <c r="D89321" s="61"/>
    </row>
    <row r="89322" spans="2:4" x14ac:dyDescent="0.3">
      <c r="B89322" s="60"/>
      <c r="D89322" s="61"/>
    </row>
    <row r="89323" spans="2:4" x14ac:dyDescent="0.3">
      <c r="B89323" s="60"/>
      <c r="D89323" s="61"/>
    </row>
    <row r="89324" spans="2:4" x14ac:dyDescent="0.3">
      <c r="B89324" s="60"/>
      <c r="D89324" s="61"/>
    </row>
    <row r="89325" spans="2:4" x14ac:dyDescent="0.3">
      <c r="B89325" s="60"/>
      <c r="D89325" s="61"/>
    </row>
    <row r="89326" spans="2:4" x14ac:dyDescent="0.3">
      <c r="B89326" s="60"/>
      <c r="D89326" s="61"/>
    </row>
    <row r="89327" spans="2:4" x14ac:dyDescent="0.3">
      <c r="B89327" s="60"/>
      <c r="D89327" s="61"/>
    </row>
    <row r="89328" spans="2:4" x14ac:dyDescent="0.3">
      <c r="B89328" s="60"/>
      <c r="D89328" s="61"/>
    </row>
    <row r="89329" spans="2:4" x14ac:dyDescent="0.3">
      <c r="B89329" s="60"/>
      <c r="D89329" s="61"/>
    </row>
    <row r="89330" spans="2:4" x14ac:dyDescent="0.3">
      <c r="B89330" s="60"/>
      <c r="D89330" s="61"/>
    </row>
    <row r="89331" spans="2:4" x14ac:dyDescent="0.3">
      <c r="B89331" s="60"/>
      <c r="D89331" s="61"/>
    </row>
    <row r="89332" spans="2:4" x14ac:dyDescent="0.3">
      <c r="B89332" s="60"/>
      <c r="D89332" s="61"/>
    </row>
    <row r="89333" spans="2:4" x14ac:dyDescent="0.3">
      <c r="B89333" s="60"/>
      <c r="D89333" s="61"/>
    </row>
    <row r="89334" spans="2:4" x14ac:dyDescent="0.3">
      <c r="B89334" s="60"/>
      <c r="D89334" s="61"/>
    </row>
    <row r="89335" spans="2:4" x14ac:dyDescent="0.3">
      <c r="B89335" s="60"/>
      <c r="D89335" s="61"/>
    </row>
    <row r="89336" spans="2:4" x14ac:dyDescent="0.3">
      <c r="B89336" s="60"/>
      <c r="D89336" s="61"/>
    </row>
    <row r="89337" spans="2:4" x14ac:dyDescent="0.3">
      <c r="B89337" s="60"/>
      <c r="D89337" s="61"/>
    </row>
    <row r="89338" spans="2:4" x14ac:dyDescent="0.3">
      <c r="B89338" s="60"/>
      <c r="D89338" s="61"/>
    </row>
    <row r="89339" spans="2:4" x14ac:dyDescent="0.3">
      <c r="B89339" s="60"/>
      <c r="D89339" s="61"/>
    </row>
    <row r="89340" spans="2:4" x14ac:dyDescent="0.3">
      <c r="B89340" s="60"/>
      <c r="D89340" s="61"/>
    </row>
    <row r="89341" spans="2:4" x14ac:dyDescent="0.3">
      <c r="B89341" s="60"/>
      <c r="D89341" s="61"/>
    </row>
    <row r="89342" spans="2:4" x14ac:dyDescent="0.3">
      <c r="B89342" s="60"/>
      <c r="D89342" s="61"/>
    </row>
    <row r="89343" spans="2:4" x14ac:dyDescent="0.3">
      <c r="B89343" s="60"/>
      <c r="D89343" s="61"/>
    </row>
    <row r="89344" spans="2:4" x14ac:dyDescent="0.3">
      <c r="B89344" s="60"/>
      <c r="D89344" s="61"/>
    </row>
    <row r="89345" spans="2:4" x14ac:dyDescent="0.3">
      <c r="B89345" s="60"/>
      <c r="D89345" s="61"/>
    </row>
    <row r="89346" spans="2:4" x14ac:dyDescent="0.3">
      <c r="B89346" s="60"/>
      <c r="D89346" s="61"/>
    </row>
    <row r="89347" spans="2:4" x14ac:dyDescent="0.3">
      <c r="B89347" s="60"/>
      <c r="D89347" s="61"/>
    </row>
    <row r="89348" spans="2:4" x14ac:dyDescent="0.3">
      <c r="B89348" s="60"/>
      <c r="D89348" s="61"/>
    </row>
    <row r="89349" spans="2:4" x14ac:dyDescent="0.3">
      <c r="B89349" s="60"/>
      <c r="D89349" s="61"/>
    </row>
    <row r="89350" spans="2:4" x14ac:dyDescent="0.3">
      <c r="B89350" s="60"/>
      <c r="D89350" s="61"/>
    </row>
    <row r="89351" spans="2:4" x14ac:dyDescent="0.3">
      <c r="B89351" s="60"/>
      <c r="D89351" s="61"/>
    </row>
    <row r="89352" spans="2:4" x14ac:dyDescent="0.3">
      <c r="B89352" s="60"/>
      <c r="D89352" s="61"/>
    </row>
    <row r="89353" spans="2:4" x14ac:dyDescent="0.3">
      <c r="B89353" s="60"/>
      <c r="D89353" s="61"/>
    </row>
    <row r="89354" spans="2:4" x14ac:dyDescent="0.3">
      <c r="B89354" s="60"/>
      <c r="D89354" s="61"/>
    </row>
    <row r="89355" spans="2:4" x14ac:dyDescent="0.3">
      <c r="B89355" s="60"/>
      <c r="D89355" s="61"/>
    </row>
    <row r="89356" spans="2:4" x14ac:dyDescent="0.3">
      <c r="B89356" s="60"/>
      <c r="D89356" s="61"/>
    </row>
    <row r="89357" spans="2:4" x14ac:dyDescent="0.3">
      <c r="B89357" s="60"/>
      <c r="D89357" s="61"/>
    </row>
    <row r="89358" spans="2:4" x14ac:dyDescent="0.3">
      <c r="B89358" s="60"/>
      <c r="D89358" s="61"/>
    </row>
    <row r="89359" spans="2:4" x14ac:dyDescent="0.3">
      <c r="B89359" s="60"/>
      <c r="D89359" s="61"/>
    </row>
    <row r="89360" spans="2:4" x14ac:dyDescent="0.3">
      <c r="B89360" s="60"/>
      <c r="D89360" s="61"/>
    </row>
    <row r="89361" spans="2:4" x14ac:dyDescent="0.3">
      <c r="B89361" s="60"/>
      <c r="D89361" s="61"/>
    </row>
    <row r="89362" spans="2:4" x14ac:dyDescent="0.3">
      <c r="B89362" s="60"/>
      <c r="D89362" s="61"/>
    </row>
    <row r="89363" spans="2:4" x14ac:dyDescent="0.3">
      <c r="B89363" s="60"/>
      <c r="D89363" s="61"/>
    </row>
    <row r="89364" spans="2:4" x14ac:dyDescent="0.3">
      <c r="B89364" s="60"/>
      <c r="D89364" s="61"/>
    </row>
    <row r="89365" spans="2:4" x14ac:dyDescent="0.3">
      <c r="B89365" s="60"/>
      <c r="D89365" s="61"/>
    </row>
    <row r="89366" spans="2:4" x14ac:dyDescent="0.3">
      <c r="B89366" s="60"/>
      <c r="D89366" s="61"/>
    </row>
    <row r="89367" spans="2:4" x14ac:dyDescent="0.3">
      <c r="B89367" s="60"/>
      <c r="D89367" s="61"/>
    </row>
    <row r="89368" spans="2:4" x14ac:dyDescent="0.3">
      <c r="B89368" s="60"/>
      <c r="D89368" s="61"/>
    </row>
    <row r="89369" spans="2:4" x14ac:dyDescent="0.3">
      <c r="B89369" s="60"/>
      <c r="D89369" s="61"/>
    </row>
    <row r="89370" spans="2:4" x14ac:dyDescent="0.3">
      <c r="B89370" s="60"/>
      <c r="D89370" s="61"/>
    </row>
    <row r="89371" spans="2:4" x14ac:dyDescent="0.3">
      <c r="B89371" s="60"/>
      <c r="D89371" s="61"/>
    </row>
    <row r="89372" spans="2:4" x14ac:dyDescent="0.3">
      <c r="B89372" s="60"/>
      <c r="D89372" s="61"/>
    </row>
    <row r="89373" spans="2:4" x14ac:dyDescent="0.3">
      <c r="B89373" s="60"/>
      <c r="D89373" s="61"/>
    </row>
    <row r="89374" spans="2:4" x14ac:dyDescent="0.3">
      <c r="B89374" s="60"/>
      <c r="D89374" s="61"/>
    </row>
    <row r="89375" spans="2:4" x14ac:dyDescent="0.3">
      <c r="B89375" s="60"/>
      <c r="D89375" s="61"/>
    </row>
    <row r="89376" spans="2:4" x14ac:dyDescent="0.3">
      <c r="B89376" s="60"/>
      <c r="D89376" s="61"/>
    </row>
    <row r="89377" spans="2:4" x14ac:dyDescent="0.3">
      <c r="B89377" s="60"/>
      <c r="D89377" s="61"/>
    </row>
    <row r="89378" spans="2:4" x14ac:dyDescent="0.3">
      <c r="B89378" s="60"/>
      <c r="D89378" s="61"/>
    </row>
    <row r="89379" spans="2:4" x14ac:dyDescent="0.3">
      <c r="B89379" s="60"/>
      <c r="D89379" s="61"/>
    </row>
    <row r="89380" spans="2:4" x14ac:dyDescent="0.3">
      <c r="B89380" s="60"/>
      <c r="D89380" s="61"/>
    </row>
    <row r="89381" spans="2:4" x14ac:dyDescent="0.3">
      <c r="B89381" s="60"/>
      <c r="D89381" s="61"/>
    </row>
    <row r="89382" spans="2:4" x14ac:dyDescent="0.3">
      <c r="B89382" s="60"/>
      <c r="D89382" s="61"/>
    </row>
    <row r="89383" spans="2:4" x14ac:dyDescent="0.3">
      <c r="B89383" s="60"/>
      <c r="D89383" s="61"/>
    </row>
    <row r="89384" spans="2:4" x14ac:dyDescent="0.3">
      <c r="B89384" s="60"/>
      <c r="D89384" s="61"/>
    </row>
    <row r="89385" spans="2:4" x14ac:dyDescent="0.3">
      <c r="B89385" s="60"/>
      <c r="D89385" s="61"/>
    </row>
    <row r="89386" spans="2:4" x14ac:dyDescent="0.3">
      <c r="B89386" s="60"/>
      <c r="D89386" s="61"/>
    </row>
    <row r="89387" spans="2:4" x14ac:dyDescent="0.3">
      <c r="B89387" s="60"/>
      <c r="D89387" s="61"/>
    </row>
    <row r="89388" spans="2:4" x14ac:dyDescent="0.3">
      <c r="B89388" s="60"/>
      <c r="D89388" s="61"/>
    </row>
    <row r="89389" spans="2:4" x14ac:dyDescent="0.3">
      <c r="B89389" s="60"/>
      <c r="D89389" s="61"/>
    </row>
    <row r="89390" spans="2:4" x14ac:dyDescent="0.3">
      <c r="B89390" s="60"/>
      <c r="D89390" s="61"/>
    </row>
    <row r="89391" spans="2:4" x14ac:dyDescent="0.3">
      <c r="B89391" s="60"/>
      <c r="D89391" s="61"/>
    </row>
    <row r="89392" spans="2:4" x14ac:dyDescent="0.3">
      <c r="B89392" s="60"/>
      <c r="D89392" s="61"/>
    </row>
    <row r="89393" spans="2:4" x14ac:dyDescent="0.3">
      <c r="B89393" s="60"/>
      <c r="D89393" s="61"/>
    </row>
    <row r="89394" spans="2:4" x14ac:dyDescent="0.3">
      <c r="B89394" s="60"/>
      <c r="D89394" s="61"/>
    </row>
    <row r="89395" spans="2:4" x14ac:dyDescent="0.3">
      <c r="B89395" s="60"/>
      <c r="D89395" s="61"/>
    </row>
    <row r="89396" spans="2:4" x14ac:dyDescent="0.3">
      <c r="B89396" s="60"/>
      <c r="D89396" s="61"/>
    </row>
    <row r="89397" spans="2:4" x14ac:dyDescent="0.3">
      <c r="B89397" s="60"/>
      <c r="D89397" s="61"/>
    </row>
    <row r="89398" spans="2:4" x14ac:dyDescent="0.3">
      <c r="B89398" s="60"/>
      <c r="D89398" s="61"/>
    </row>
    <row r="89399" spans="2:4" x14ac:dyDescent="0.3">
      <c r="B89399" s="60"/>
      <c r="D89399" s="61"/>
    </row>
    <row r="89400" spans="2:4" x14ac:dyDescent="0.3">
      <c r="B89400" s="60"/>
      <c r="D89400" s="61"/>
    </row>
    <row r="89401" spans="2:4" x14ac:dyDescent="0.3">
      <c r="B89401" s="60"/>
      <c r="D89401" s="61"/>
    </row>
    <row r="89402" spans="2:4" x14ac:dyDescent="0.3">
      <c r="B89402" s="60"/>
      <c r="D89402" s="61"/>
    </row>
    <row r="89403" spans="2:4" x14ac:dyDescent="0.3">
      <c r="B89403" s="60"/>
      <c r="D89403" s="61"/>
    </row>
    <row r="89404" spans="2:4" x14ac:dyDescent="0.3">
      <c r="B89404" s="60"/>
      <c r="D89404" s="61"/>
    </row>
    <row r="89405" spans="2:4" x14ac:dyDescent="0.3">
      <c r="B89405" s="60"/>
      <c r="D89405" s="61"/>
    </row>
    <row r="89406" spans="2:4" x14ac:dyDescent="0.3">
      <c r="B89406" s="60"/>
      <c r="D89406" s="61"/>
    </row>
    <row r="89407" spans="2:4" x14ac:dyDescent="0.3">
      <c r="B89407" s="60"/>
      <c r="D89407" s="61"/>
    </row>
    <row r="89408" spans="2:4" x14ac:dyDescent="0.3">
      <c r="B89408" s="60"/>
      <c r="D89408" s="61"/>
    </row>
    <row r="89409" spans="2:4" x14ac:dyDescent="0.3">
      <c r="B89409" s="60"/>
      <c r="D89409" s="61"/>
    </row>
    <row r="89410" spans="2:4" x14ac:dyDescent="0.3">
      <c r="B89410" s="60"/>
      <c r="D89410" s="61"/>
    </row>
    <row r="89411" spans="2:4" x14ac:dyDescent="0.3">
      <c r="B89411" s="60"/>
      <c r="D89411" s="61"/>
    </row>
    <row r="89412" spans="2:4" x14ac:dyDescent="0.3">
      <c r="B89412" s="60"/>
      <c r="D89412" s="61"/>
    </row>
    <row r="89413" spans="2:4" x14ac:dyDescent="0.3">
      <c r="B89413" s="60"/>
      <c r="D89413" s="61"/>
    </row>
    <row r="89414" spans="2:4" x14ac:dyDescent="0.3">
      <c r="B89414" s="60"/>
      <c r="D89414" s="61"/>
    </row>
    <row r="89415" spans="2:4" x14ac:dyDescent="0.3">
      <c r="B89415" s="60"/>
      <c r="D89415" s="61"/>
    </row>
    <row r="89416" spans="2:4" x14ac:dyDescent="0.3">
      <c r="B89416" s="60"/>
      <c r="D89416" s="61"/>
    </row>
    <row r="89417" spans="2:4" x14ac:dyDescent="0.3">
      <c r="B89417" s="60"/>
      <c r="D89417" s="61"/>
    </row>
    <row r="89418" spans="2:4" x14ac:dyDescent="0.3">
      <c r="B89418" s="60"/>
      <c r="D89418" s="61"/>
    </row>
    <row r="89419" spans="2:4" x14ac:dyDescent="0.3">
      <c r="B89419" s="60"/>
      <c r="D89419" s="61"/>
    </row>
    <row r="89420" spans="2:4" x14ac:dyDescent="0.3">
      <c r="B89420" s="60"/>
      <c r="D89420" s="61"/>
    </row>
    <row r="89421" spans="2:4" x14ac:dyDescent="0.3">
      <c r="B89421" s="60"/>
      <c r="D89421" s="61"/>
    </row>
    <row r="89422" spans="2:4" x14ac:dyDescent="0.3">
      <c r="B89422" s="60"/>
      <c r="D89422" s="61"/>
    </row>
    <row r="89423" spans="2:4" x14ac:dyDescent="0.3">
      <c r="B89423" s="60"/>
      <c r="D89423" s="61"/>
    </row>
    <row r="89424" spans="2:4" x14ac:dyDescent="0.3">
      <c r="B89424" s="60"/>
      <c r="D89424" s="61"/>
    </row>
    <row r="89425" spans="2:4" x14ac:dyDescent="0.3">
      <c r="B89425" s="60"/>
      <c r="D89425" s="61"/>
    </row>
    <row r="89426" spans="2:4" x14ac:dyDescent="0.3">
      <c r="B89426" s="60"/>
      <c r="D89426" s="61"/>
    </row>
    <row r="89427" spans="2:4" x14ac:dyDescent="0.3">
      <c r="B89427" s="60"/>
      <c r="D89427" s="61"/>
    </row>
    <row r="89428" spans="2:4" x14ac:dyDescent="0.3">
      <c r="B89428" s="60"/>
      <c r="D89428" s="61"/>
    </row>
    <row r="89429" spans="2:4" x14ac:dyDescent="0.3">
      <c r="B89429" s="60"/>
      <c r="D89429" s="61"/>
    </row>
    <row r="89430" spans="2:4" x14ac:dyDescent="0.3">
      <c r="B89430" s="60"/>
      <c r="D89430" s="61"/>
    </row>
    <row r="89431" spans="2:4" x14ac:dyDescent="0.3">
      <c r="B89431" s="60"/>
      <c r="D89431" s="61"/>
    </row>
    <row r="89432" spans="2:4" x14ac:dyDescent="0.3">
      <c r="B89432" s="60"/>
      <c r="D89432" s="61"/>
    </row>
    <row r="89433" spans="2:4" x14ac:dyDescent="0.3">
      <c r="B89433" s="60"/>
      <c r="D89433" s="61"/>
    </row>
    <row r="89434" spans="2:4" x14ac:dyDescent="0.3">
      <c r="B89434" s="60"/>
      <c r="D89434" s="61"/>
    </row>
    <row r="89435" spans="2:4" x14ac:dyDescent="0.3">
      <c r="B89435" s="60"/>
      <c r="D89435" s="61"/>
    </row>
    <row r="89436" spans="2:4" x14ac:dyDescent="0.3">
      <c r="B89436" s="60"/>
      <c r="D89436" s="61"/>
    </row>
    <row r="89437" spans="2:4" x14ac:dyDescent="0.3">
      <c r="B89437" s="60"/>
      <c r="D89437" s="61"/>
    </row>
    <row r="89438" spans="2:4" x14ac:dyDescent="0.3">
      <c r="B89438" s="60"/>
      <c r="D89438" s="61"/>
    </row>
    <row r="89439" spans="2:4" x14ac:dyDescent="0.3">
      <c r="B89439" s="60"/>
      <c r="D89439" s="61"/>
    </row>
    <row r="89440" spans="2:4" x14ac:dyDescent="0.3">
      <c r="B89440" s="60"/>
      <c r="D89440" s="61"/>
    </row>
    <row r="89441" spans="2:5" x14ac:dyDescent="0.3">
      <c r="B89441" s="60"/>
      <c r="D89441" s="61"/>
    </row>
    <row r="89442" spans="2:5" x14ac:dyDescent="0.3">
      <c r="B89442" s="60"/>
      <c r="D89442" s="61"/>
    </row>
    <row r="89443" spans="2:5" x14ac:dyDescent="0.3">
      <c r="B89443" s="60"/>
      <c r="D89443" s="61"/>
    </row>
    <row r="89444" spans="2:5" x14ac:dyDescent="0.3">
      <c r="B89444" s="60"/>
      <c r="D89444" s="62"/>
      <c r="E89444" s="63"/>
    </row>
    <row r="89445" spans="2:5" x14ac:dyDescent="0.3">
      <c r="B89445" s="60"/>
      <c r="D89445" s="62"/>
      <c r="E89445" s="63"/>
    </row>
    <row r="89446" spans="2:5" x14ac:dyDescent="0.3">
      <c r="B89446" s="60"/>
      <c r="D89446" s="62"/>
      <c r="E89446" s="63"/>
    </row>
    <row r="89447" spans="2:5" x14ac:dyDescent="0.3">
      <c r="B89447" s="60"/>
      <c r="D89447" s="62"/>
      <c r="E89447" s="63"/>
    </row>
    <row r="89448" spans="2:5" x14ac:dyDescent="0.3">
      <c r="B89448" s="60"/>
      <c r="D89448" s="62"/>
      <c r="E89448" s="63"/>
    </row>
    <row r="89449" spans="2:5" x14ac:dyDescent="0.3">
      <c r="B89449" s="60"/>
      <c r="D89449" s="62"/>
      <c r="E89449" s="63"/>
    </row>
    <row r="89450" spans="2:5" x14ac:dyDescent="0.3">
      <c r="B89450" s="60"/>
      <c r="D89450" s="62"/>
      <c r="E89450" s="63"/>
    </row>
    <row r="89451" spans="2:5" x14ac:dyDescent="0.3">
      <c r="B89451" s="60"/>
      <c r="D89451" s="62"/>
      <c r="E89451" s="63"/>
    </row>
    <row r="89452" spans="2:5" x14ac:dyDescent="0.3">
      <c r="B89452" s="60"/>
      <c r="D89452" s="62"/>
      <c r="E89452" s="63"/>
    </row>
    <row r="89453" spans="2:5" x14ac:dyDescent="0.3">
      <c r="B89453" s="60"/>
      <c r="D89453" s="62"/>
      <c r="E89453" s="63"/>
    </row>
    <row r="89454" spans="2:5" x14ac:dyDescent="0.3">
      <c r="B89454" s="60"/>
      <c r="D89454" s="62"/>
      <c r="E89454" s="63"/>
    </row>
    <row r="89455" spans="2:5" x14ac:dyDescent="0.3">
      <c r="B89455" s="60"/>
      <c r="D89455" s="62"/>
      <c r="E89455" s="63"/>
    </row>
    <row r="89456" spans="2:5" x14ac:dyDescent="0.3">
      <c r="B89456" s="60"/>
      <c r="D89456" s="62"/>
      <c r="E89456" s="63"/>
    </row>
    <row r="89457" spans="2:5" x14ac:dyDescent="0.3">
      <c r="B89457" s="60"/>
      <c r="D89457" s="62"/>
      <c r="E89457" s="63"/>
    </row>
    <row r="89458" spans="2:5" x14ac:dyDescent="0.3">
      <c r="B89458" s="60"/>
      <c r="D89458" s="62"/>
      <c r="E89458" s="63"/>
    </row>
    <row r="89459" spans="2:5" x14ac:dyDescent="0.3">
      <c r="B89459" s="60"/>
      <c r="D89459" s="62"/>
      <c r="E89459" s="63"/>
    </row>
    <row r="89460" spans="2:5" x14ac:dyDescent="0.3">
      <c r="B89460" s="60"/>
      <c r="D89460" s="62"/>
      <c r="E89460" s="63"/>
    </row>
    <row r="89461" spans="2:5" x14ac:dyDescent="0.3">
      <c r="B89461" s="60"/>
      <c r="D89461" s="62"/>
      <c r="E89461" s="63"/>
    </row>
    <row r="89462" spans="2:5" x14ac:dyDescent="0.3">
      <c r="B89462" s="60"/>
      <c r="D89462" s="62"/>
      <c r="E89462" s="63"/>
    </row>
    <row r="89463" spans="2:5" x14ac:dyDescent="0.3">
      <c r="B89463" s="60"/>
      <c r="D89463" s="62"/>
      <c r="E89463" s="63"/>
    </row>
    <row r="89464" spans="2:5" x14ac:dyDescent="0.3">
      <c r="B89464" s="60"/>
      <c r="D89464" s="61"/>
    </row>
    <row r="89465" spans="2:5" x14ac:dyDescent="0.3">
      <c r="B89465" s="60"/>
      <c r="D89465" s="61"/>
    </row>
    <row r="89466" spans="2:5" x14ac:dyDescent="0.3">
      <c r="B89466" s="60"/>
      <c r="D89466" s="61"/>
    </row>
    <row r="89467" spans="2:5" x14ac:dyDescent="0.3">
      <c r="B89467" s="60"/>
      <c r="D89467" s="61"/>
    </row>
    <row r="89468" spans="2:5" x14ac:dyDescent="0.3">
      <c r="B89468" s="60"/>
      <c r="D89468" s="61"/>
    </row>
    <row r="89469" spans="2:5" x14ac:dyDescent="0.3">
      <c r="B89469" s="60"/>
      <c r="D89469" s="61"/>
    </row>
    <row r="89470" spans="2:5" x14ac:dyDescent="0.3">
      <c r="B89470" s="60"/>
      <c r="D89470" s="61"/>
    </row>
    <row r="89471" spans="2:5" x14ac:dyDescent="0.3">
      <c r="B89471" s="60"/>
      <c r="D89471" s="61"/>
    </row>
    <row r="89472" spans="2:5" x14ac:dyDescent="0.3">
      <c r="B89472" s="60"/>
      <c r="D89472" s="61"/>
    </row>
    <row r="89473" spans="2:4" x14ac:dyDescent="0.3">
      <c r="B89473" s="60"/>
      <c r="D89473" s="61"/>
    </row>
    <row r="89474" spans="2:4" x14ac:dyDescent="0.3">
      <c r="B89474" s="60"/>
      <c r="D89474" s="61"/>
    </row>
    <row r="89475" spans="2:4" x14ac:dyDescent="0.3">
      <c r="B89475" s="60"/>
      <c r="D89475" s="61"/>
    </row>
    <row r="89476" spans="2:4" x14ac:dyDescent="0.3">
      <c r="B89476" s="60"/>
      <c r="D89476" s="61"/>
    </row>
    <row r="89477" spans="2:4" x14ac:dyDescent="0.3">
      <c r="B89477" s="60"/>
      <c r="D89477" s="61"/>
    </row>
    <row r="89478" spans="2:4" x14ac:dyDescent="0.3">
      <c r="B89478" s="60"/>
      <c r="D89478" s="61"/>
    </row>
    <row r="89479" spans="2:4" x14ac:dyDescent="0.3">
      <c r="B89479" s="60"/>
      <c r="D89479" s="61"/>
    </row>
    <row r="89480" spans="2:4" x14ac:dyDescent="0.3">
      <c r="B89480" s="60"/>
      <c r="D89480" s="61"/>
    </row>
    <row r="89481" spans="2:4" x14ac:dyDescent="0.3">
      <c r="B89481" s="60"/>
      <c r="D89481" s="61"/>
    </row>
    <row r="89482" spans="2:4" x14ac:dyDescent="0.3">
      <c r="B89482" s="60"/>
      <c r="D89482" s="61"/>
    </row>
    <row r="89483" spans="2:4" x14ac:dyDescent="0.3">
      <c r="B89483" s="60"/>
      <c r="D89483" s="61"/>
    </row>
    <row r="89484" spans="2:4" x14ac:dyDescent="0.3">
      <c r="B89484" s="60"/>
      <c r="D89484" s="61"/>
    </row>
    <row r="89485" spans="2:4" x14ac:dyDescent="0.3">
      <c r="B89485" s="60"/>
      <c r="D89485" s="61"/>
    </row>
    <row r="89486" spans="2:4" x14ac:dyDescent="0.3">
      <c r="B89486" s="60"/>
      <c r="D89486" s="61"/>
    </row>
    <row r="89487" spans="2:4" x14ac:dyDescent="0.3">
      <c r="B89487" s="60"/>
      <c r="D89487" s="61"/>
    </row>
    <row r="89488" spans="2:4" x14ac:dyDescent="0.3">
      <c r="B89488" s="60"/>
      <c r="D89488" s="61"/>
    </row>
    <row r="89489" spans="2:4" x14ac:dyDescent="0.3">
      <c r="B89489" s="60"/>
      <c r="D89489" s="61"/>
    </row>
    <row r="89490" spans="2:4" x14ac:dyDescent="0.3">
      <c r="B89490" s="60"/>
      <c r="D89490" s="61"/>
    </row>
    <row r="89491" spans="2:4" x14ac:dyDescent="0.3">
      <c r="B89491" s="60"/>
      <c r="D89491" s="61"/>
    </row>
    <row r="89492" spans="2:4" x14ac:dyDescent="0.3">
      <c r="B89492" s="60"/>
      <c r="D89492" s="61"/>
    </row>
    <row r="89493" spans="2:4" x14ac:dyDescent="0.3">
      <c r="B89493" s="60"/>
      <c r="D89493" s="61"/>
    </row>
    <row r="89494" spans="2:4" x14ac:dyDescent="0.3">
      <c r="B89494" s="60"/>
      <c r="D89494" s="61"/>
    </row>
    <row r="89495" spans="2:4" x14ac:dyDescent="0.3">
      <c r="B89495" s="60"/>
      <c r="D89495" s="61"/>
    </row>
    <row r="89496" spans="2:4" x14ac:dyDescent="0.3">
      <c r="B89496" s="60"/>
      <c r="D89496" s="61"/>
    </row>
    <row r="89497" spans="2:4" x14ac:dyDescent="0.3">
      <c r="B89497" s="60"/>
      <c r="D89497" s="61"/>
    </row>
    <row r="89498" spans="2:4" x14ac:dyDescent="0.3">
      <c r="B89498" s="60"/>
      <c r="D89498" s="61"/>
    </row>
    <row r="89499" spans="2:4" x14ac:dyDescent="0.3">
      <c r="B89499" s="60"/>
      <c r="D89499" s="61"/>
    </row>
    <row r="89500" spans="2:4" x14ac:dyDescent="0.3">
      <c r="B89500" s="60"/>
      <c r="D89500" s="61"/>
    </row>
    <row r="89501" spans="2:4" x14ac:dyDescent="0.3">
      <c r="B89501" s="60"/>
      <c r="D89501" s="61"/>
    </row>
    <row r="89502" spans="2:4" x14ac:dyDescent="0.3">
      <c r="B89502" s="60"/>
      <c r="D89502" s="61"/>
    </row>
    <row r="89503" spans="2:4" x14ac:dyDescent="0.3">
      <c r="B89503" s="60"/>
      <c r="D89503" s="61"/>
    </row>
    <row r="89504" spans="2:4" x14ac:dyDescent="0.3">
      <c r="B89504" s="60"/>
      <c r="D89504" s="61"/>
    </row>
    <row r="89505" spans="2:4" x14ac:dyDescent="0.3">
      <c r="B89505" s="60"/>
      <c r="D89505" s="61"/>
    </row>
    <row r="89506" spans="2:4" x14ac:dyDescent="0.3">
      <c r="B89506" s="60"/>
      <c r="D89506" s="61"/>
    </row>
    <row r="89507" spans="2:4" x14ac:dyDescent="0.3">
      <c r="B89507" s="60"/>
      <c r="D89507" s="61"/>
    </row>
    <row r="89508" spans="2:4" x14ac:dyDescent="0.3">
      <c r="B89508" s="60"/>
      <c r="D89508" s="61"/>
    </row>
    <row r="89509" spans="2:4" x14ac:dyDescent="0.3">
      <c r="B89509" s="60"/>
      <c r="D89509" s="61"/>
    </row>
    <row r="89510" spans="2:4" x14ac:dyDescent="0.3">
      <c r="B89510" s="60"/>
      <c r="D89510" s="61"/>
    </row>
    <row r="89511" spans="2:4" x14ac:dyDescent="0.3">
      <c r="B89511" s="60"/>
      <c r="D89511" s="61"/>
    </row>
    <row r="89512" spans="2:4" x14ac:dyDescent="0.3">
      <c r="B89512" s="60"/>
      <c r="D89512" s="61"/>
    </row>
    <row r="89513" spans="2:4" x14ac:dyDescent="0.3">
      <c r="B89513" s="60"/>
      <c r="D89513" s="61"/>
    </row>
    <row r="89514" spans="2:4" x14ac:dyDescent="0.3">
      <c r="B89514" s="60"/>
      <c r="D89514" s="61"/>
    </row>
    <row r="89515" spans="2:4" x14ac:dyDescent="0.3">
      <c r="B89515" s="60"/>
      <c r="D89515" s="61"/>
    </row>
    <row r="89516" spans="2:4" x14ac:dyDescent="0.3">
      <c r="B89516" s="60"/>
      <c r="D89516" s="61"/>
    </row>
    <row r="89517" spans="2:4" x14ac:dyDescent="0.3">
      <c r="B89517" s="60"/>
      <c r="D89517" s="61"/>
    </row>
    <row r="89518" spans="2:4" x14ac:dyDescent="0.3">
      <c r="B89518" s="60"/>
      <c r="D89518" s="61"/>
    </row>
    <row r="89519" spans="2:4" x14ac:dyDescent="0.3">
      <c r="B89519" s="60"/>
      <c r="D89519" s="61"/>
    </row>
    <row r="89520" spans="2:4" x14ac:dyDescent="0.3">
      <c r="B89520" s="60"/>
      <c r="D89520" s="61"/>
    </row>
    <row r="89521" spans="2:4" x14ac:dyDescent="0.3">
      <c r="B89521" s="60"/>
      <c r="D89521" s="61"/>
    </row>
    <row r="89522" spans="2:4" x14ac:dyDescent="0.3">
      <c r="B89522" s="60"/>
      <c r="D89522" s="61"/>
    </row>
    <row r="89523" spans="2:4" x14ac:dyDescent="0.3">
      <c r="B89523" s="60"/>
      <c r="D89523" s="61"/>
    </row>
    <row r="89524" spans="2:4" x14ac:dyDescent="0.3">
      <c r="B89524" s="60"/>
      <c r="D89524" s="61"/>
    </row>
    <row r="89525" spans="2:4" x14ac:dyDescent="0.3">
      <c r="B89525" s="60"/>
      <c r="D89525" s="61"/>
    </row>
    <row r="89526" spans="2:4" x14ac:dyDescent="0.3">
      <c r="B89526" s="60"/>
      <c r="D89526" s="61"/>
    </row>
    <row r="89527" spans="2:4" x14ac:dyDescent="0.3">
      <c r="B89527" s="60"/>
      <c r="D89527" s="61"/>
    </row>
    <row r="89528" spans="2:4" x14ac:dyDescent="0.3">
      <c r="B89528" s="60"/>
      <c r="D89528" s="61"/>
    </row>
    <row r="89529" spans="2:4" x14ac:dyDescent="0.3">
      <c r="B89529" s="60"/>
      <c r="D89529" s="61"/>
    </row>
    <row r="89530" spans="2:4" x14ac:dyDescent="0.3">
      <c r="B89530" s="60"/>
      <c r="D89530" s="61"/>
    </row>
    <row r="89531" spans="2:4" x14ac:dyDescent="0.3">
      <c r="B89531" s="60"/>
      <c r="D89531" s="61"/>
    </row>
    <row r="89532" spans="2:4" x14ac:dyDescent="0.3">
      <c r="B89532" s="60"/>
      <c r="D89532" s="61"/>
    </row>
    <row r="89533" spans="2:4" x14ac:dyDescent="0.3">
      <c r="B89533" s="60"/>
      <c r="D89533" s="61"/>
    </row>
    <row r="89534" spans="2:4" x14ac:dyDescent="0.3">
      <c r="B89534" s="60"/>
      <c r="D89534" s="61"/>
    </row>
    <row r="89535" spans="2:4" x14ac:dyDescent="0.3">
      <c r="B89535" s="60"/>
      <c r="D89535" s="61"/>
    </row>
    <row r="89536" spans="2:4" x14ac:dyDescent="0.3">
      <c r="B89536" s="60"/>
      <c r="D89536" s="61"/>
    </row>
    <row r="89537" spans="2:4" x14ac:dyDescent="0.3">
      <c r="B89537" s="60"/>
      <c r="D89537" s="61"/>
    </row>
    <row r="89538" spans="2:4" x14ac:dyDescent="0.3">
      <c r="B89538" s="60"/>
      <c r="D89538" s="61"/>
    </row>
    <row r="89539" spans="2:4" x14ac:dyDescent="0.3">
      <c r="B89539" s="60"/>
      <c r="D89539" s="61"/>
    </row>
    <row r="89540" spans="2:4" x14ac:dyDescent="0.3">
      <c r="B89540" s="60"/>
      <c r="D89540" s="61"/>
    </row>
    <row r="89541" spans="2:4" x14ac:dyDescent="0.3">
      <c r="B89541" s="60"/>
      <c r="D89541" s="61"/>
    </row>
    <row r="89542" spans="2:4" x14ac:dyDescent="0.3">
      <c r="B89542" s="60"/>
      <c r="D89542" s="61"/>
    </row>
    <row r="89543" spans="2:4" x14ac:dyDescent="0.3">
      <c r="B89543" s="60"/>
      <c r="D89543" s="61"/>
    </row>
    <row r="89544" spans="2:4" x14ac:dyDescent="0.3">
      <c r="B89544" s="60"/>
      <c r="D89544" s="61"/>
    </row>
    <row r="89545" spans="2:4" x14ac:dyDescent="0.3">
      <c r="B89545" s="60"/>
      <c r="D89545" s="61"/>
    </row>
    <row r="89546" spans="2:4" x14ac:dyDescent="0.3">
      <c r="B89546" s="60"/>
      <c r="D89546" s="61"/>
    </row>
    <row r="89547" spans="2:4" x14ac:dyDescent="0.3">
      <c r="B89547" s="60"/>
      <c r="D89547" s="61"/>
    </row>
    <row r="89548" spans="2:4" x14ac:dyDescent="0.3">
      <c r="B89548" s="60"/>
      <c r="D89548" s="61"/>
    </row>
    <row r="89549" spans="2:4" x14ac:dyDescent="0.3">
      <c r="B89549" s="60"/>
      <c r="D89549" s="61"/>
    </row>
    <row r="89550" spans="2:4" x14ac:dyDescent="0.3">
      <c r="B89550" s="60"/>
      <c r="D89550" s="61"/>
    </row>
    <row r="89551" spans="2:4" x14ac:dyDescent="0.3">
      <c r="B89551" s="60"/>
      <c r="D89551" s="61"/>
    </row>
    <row r="89552" spans="2:4" x14ac:dyDescent="0.3">
      <c r="B89552" s="60"/>
      <c r="D89552" s="61"/>
    </row>
    <row r="89553" spans="2:4" x14ac:dyDescent="0.3">
      <c r="B89553" s="60"/>
      <c r="D89553" s="61"/>
    </row>
    <row r="89554" spans="2:4" x14ac:dyDescent="0.3">
      <c r="B89554" s="60"/>
      <c r="D89554" s="61"/>
    </row>
    <row r="89555" spans="2:4" x14ac:dyDescent="0.3">
      <c r="B89555" s="60"/>
      <c r="D89555" s="61"/>
    </row>
    <row r="89556" spans="2:4" x14ac:dyDescent="0.3">
      <c r="B89556" s="60"/>
      <c r="D89556" s="61"/>
    </row>
    <row r="89557" spans="2:4" x14ac:dyDescent="0.3">
      <c r="B89557" s="60"/>
      <c r="D89557" s="61"/>
    </row>
    <row r="89558" spans="2:4" x14ac:dyDescent="0.3">
      <c r="B89558" s="60"/>
      <c r="D89558" s="61"/>
    </row>
    <row r="89559" spans="2:4" x14ac:dyDescent="0.3">
      <c r="B89559" s="60"/>
      <c r="D89559" s="61"/>
    </row>
    <row r="89560" spans="2:4" x14ac:dyDescent="0.3">
      <c r="B89560" s="60"/>
      <c r="D89560" s="61"/>
    </row>
    <row r="89561" spans="2:4" x14ac:dyDescent="0.3">
      <c r="B89561" s="60"/>
      <c r="D89561" s="61"/>
    </row>
    <row r="89562" spans="2:4" x14ac:dyDescent="0.3">
      <c r="B89562" s="60"/>
      <c r="D89562" s="61"/>
    </row>
    <row r="89563" spans="2:4" x14ac:dyDescent="0.3">
      <c r="B89563" s="60"/>
      <c r="D89563" s="61"/>
    </row>
    <row r="89564" spans="2:4" x14ac:dyDescent="0.3">
      <c r="B89564" s="60"/>
      <c r="D89564" s="61"/>
    </row>
    <row r="89565" spans="2:4" x14ac:dyDescent="0.3">
      <c r="B89565" s="60"/>
      <c r="D89565" s="61"/>
    </row>
    <row r="89566" spans="2:4" x14ac:dyDescent="0.3">
      <c r="B89566" s="60"/>
      <c r="D89566" s="61"/>
    </row>
    <row r="89567" spans="2:4" x14ac:dyDescent="0.3">
      <c r="B89567" s="60"/>
      <c r="D89567" s="61"/>
    </row>
    <row r="89568" spans="2:4" x14ac:dyDescent="0.3">
      <c r="B89568" s="60"/>
      <c r="D89568" s="61"/>
    </row>
    <row r="89569" spans="2:4" x14ac:dyDescent="0.3">
      <c r="B89569" s="60"/>
      <c r="D89569" s="61"/>
    </row>
    <row r="89570" spans="2:4" x14ac:dyDescent="0.3">
      <c r="B89570" s="60"/>
      <c r="D89570" s="61"/>
    </row>
    <row r="89571" spans="2:4" x14ac:dyDescent="0.3">
      <c r="B89571" s="60"/>
      <c r="D89571" s="61"/>
    </row>
    <row r="89572" spans="2:4" x14ac:dyDescent="0.3">
      <c r="B89572" s="60"/>
      <c r="D89572" s="61"/>
    </row>
    <row r="89573" spans="2:4" x14ac:dyDescent="0.3">
      <c r="B89573" s="60"/>
      <c r="D89573" s="61"/>
    </row>
    <row r="89574" spans="2:4" x14ac:dyDescent="0.3">
      <c r="B89574" s="60"/>
      <c r="D89574" s="61"/>
    </row>
    <row r="89575" spans="2:4" x14ac:dyDescent="0.3">
      <c r="B89575" s="60"/>
      <c r="D89575" s="61"/>
    </row>
    <row r="89576" spans="2:4" x14ac:dyDescent="0.3">
      <c r="B89576" s="60"/>
      <c r="D89576" s="61"/>
    </row>
    <row r="89577" spans="2:4" x14ac:dyDescent="0.3">
      <c r="B89577" s="60"/>
      <c r="D89577" s="61"/>
    </row>
    <row r="89578" spans="2:4" x14ac:dyDescent="0.3">
      <c r="B89578" s="60"/>
      <c r="D89578" s="61"/>
    </row>
    <row r="89579" spans="2:4" x14ac:dyDescent="0.3">
      <c r="B89579" s="60"/>
      <c r="D89579" s="61"/>
    </row>
    <row r="89580" spans="2:4" x14ac:dyDescent="0.3">
      <c r="B89580" s="60"/>
      <c r="D89580" s="61"/>
    </row>
    <row r="89581" spans="2:4" x14ac:dyDescent="0.3">
      <c r="B89581" s="60"/>
      <c r="D89581" s="61"/>
    </row>
    <row r="89582" spans="2:4" x14ac:dyDescent="0.3">
      <c r="B89582" s="60"/>
      <c r="D89582" s="61"/>
    </row>
    <row r="89583" spans="2:4" x14ac:dyDescent="0.3">
      <c r="B89583" s="60"/>
      <c r="D89583" s="61"/>
    </row>
    <row r="89584" spans="2:4" x14ac:dyDescent="0.3">
      <c r="B89584" s="60"/>
      <c r="D89584" s="61"/>
    </row>
    <row r="89585" spans="2:4" x14ac:dyDescent="0.3">
      <c r="B89585" s="60"/>
      <c r="D89585" s="61"/>
    </row>
    <row r="89586" spans="2:4" x14ac:dyDescent="0.3">
      <c r="B89586" s="60"/>
      <c r="D89586" s="61"/>
    </row>
    <row r="89587" spans="2:4" x14ac:dyDescent="0.3">
      <c r="B89587" s="60"/>
      <c r="D89587" s="61"/>
    </row>
    <row r="89588" spans="2:4" x14ac:dyDescent="0.3">
      <c r="B89588" s="60"/>
      <c r="D89588" s="61"/>
    </row>
    <row r="89589" spans="2:4" x14ac:dyDescent="0.3">
      <c r="B89589" s="60"/>
      <c r="D89589" s="61"/>
    </row>
    <row r="89590" spans="2:4" x14ac:dyDescent="0.3">
      <c r="B89590" s="60"/>
      <c r="D89590" s="61"/>
    </row>
    <row r="89591" spans="2:4" x14ac:dyDescent="0.3">
      <c r="B89591" s="60"/>
      <c r="D89591" s="61"/>
    </row>
    <row r="89592" spans="2:4" x14ac:dyDescent="0.3">
      <c r="B89592" s="60"/>
      <c r="D89592" s="61"/>
    </row>
    <row r="89593" spans="2:4" x14ac:dyDescent="0.3">
      <c r="B89593" s="60"/>
      <c r="D89593" s="61"/>
    </row>
    <row r="89594" spans="2:4" x14ac:dyDescent="0.3">
      <c r="B89594" s="60"/>
      <c r="D89594" s="61"/>
    </row>
    <row r="89595" spans="2:4" x14ac:dyDescent="0.3">
      <c r="B89595" s="60"/>
      <c r="D89595" s="61"/>
    </row>
    <row r="89596" spans="2:4" x14ac:dyDescent="0.3">
      <c r="B89596" s="60"/>
      <c r="D89596" s="61"/>
    </row>
    <row r="89597" spans="2:4" x14ac:dyDescent="0.3">
      <c r="B89597" s="60"/>
      <c r="D89597" s="61"/>
    </row>
    <row r="89598" spans="2:4" x14ac:dyDescent="0.3">
      <c r="B89598" s="60"/>
      <c r="D89598" s="61"/>
    </row>
    <row r="89599" spans="2:4" x14ac:dyDescent="0.3">
      <c r="B89599" s="60"/>
      <c r="D89599" s="61"/>
    </row>
    <row r="89600" spans="2:4" x14ac:dyDescent="0.3">
      <c r="B89600" s="60"/>
      <c r="D89600" s="61"/>
    </row>
    <row r="89601" spans="2:4" x14ac:dyDescent="0.3">
      <c r="B89601" s="60"/>
      <c r="D89601" s="61"/>
    </row>
    <row r="89602" spans="2:4" x14ac:dyDescent="0.3">
      <c r="B89602" s="60"/>
      <c r="D89602" s="61"/>
    </row>
    <row r="89603" spans="2:4" x14ac:dyDescent="0.3">
      <c r="B89603" s="60"/>
      <c r="D89603" s="61"/>
    </row>
    <row r="89604" spans="2:4" x14ac:dyDescent="0.3">
      <c r="B89604" s="60"/>
      <c r="D89604" s="61"/>
    </row>
    <row r="89605" spans="2:4" x14ac:dyDescent="0.3">
      <c r="B89605" s="60"/>
      <c r="D89605" s="61"/>
    </row>
    <row r="89606" spans="2:4" x14ac:dyDescent="0.3">
      <c r="B89606" s="60"/>
      <c r="D89606" s="61"/>
    </row>
    <row r="89607" spans="2:4" x14ac:dyDescent="0.3">
      <c r="B89607" s="60"/>
      <c r="D89607" s="61"/>
    </row>
    <row r="89608" spans="2:4" x14ac:dyDescent="0.3">
      <c r="B89608" s="60"/>
      <c r="D89608" s="61"/>
    </row>
    <row r="89609" spans="2:4" x14ac:dyDescent="0.3">
      <c r="B89609" s="60"/>
      <c r="D89609" s="61"/>
    </row>
    <row r="89610" spans="2:4" x14ac:dyDescent="0.3">
      <c r="B89610" s="60"/>
      <c r="D89610" s="61"/>
    </row>
    <row r="89611" spans="2:4" x14ac:dyDescent="0.3">
      <c r="B89611" s="60"/>
      <c r="D89611" s="61"/>
    </row>
    <row r="89612" spans="2:4" x14ac:dyDescent="0.3">
      <c r="B89612" s="60"/>
      <c r="D89612" s="61"/>
    </row>
    <row r="89613" spans="2:4" x14ac:dyDescent="0.3">
      <c r="B89613" s="60"/>
      <c r="D89613" s="61"/>
    </row>
    <row r="89614" spans="2:4" x14ac:dyDescent="0.3">
      <c r="B89614" s="60"/>
      <c r="D89614" s="61"/>
    </row>
    <row r="89615" spans="2:4" x14ac:dyDescent="0.3">
      <c r="B89615" s="60"/>
      <c r="D89615" s="61"/>
    </row>
    <row r="89616" spans="2:4" x14ac:dyDescent="0.3">
      <c r="B89616" s="60"/>
      <c r="D89616" s="61"/>
    </row>
    <row r="89617" spans="2:4" x14ac:dyDescent="0.3">
      <c r="B89617" s="60"/>
      <c r="D89617" s="61"/>
    </row>
    <row r="89618" spans="2:4" x14ac:dyDescent="0.3">
      <c r="B89618" s="60"/>
      <c r="D89618" s="61"/>
    </row>
    <row r="89619" spans="2:4" x14ac:dyDescent="0.3">
      <c r="B89619" s="60"/>
      <c r="D89619" s="61"/>
    </row>
    <row r="89620" spans="2:4" x14ac:dyDescent="0.3">
      <c r="B89620" s="60"/>
      <c r="D89620" s="61"/>
    </row>
    <row r="89621" spans="2:4" x14ac:dyDescent="0.3">
      <c r="B89621" s="60"/>
      <c r="D89621" s="61"/>
    </row>
    <row r="89622" spans="2:4" x14ac:dyDescent="0.3">
      <c r="B89622" s="60"/>
      <c r="D89622" s="61"/>
    </row>
    <row r="89623" spans="2:4" x14ac:dyDescent="0.3">
      <c r="B89623" s="60"/>
      <c r="D89623" s="61"/>
    </row>
    <row r="89624" spans="2:4" x14ac:dyDescent="0.3">
      <c r="B89624" s="60"/>
      <c r="D89624" s="61"/>
    </row>
    <row r="89625" spans="2:4" x14ac:dyDescent="0.3">
      <c r="B89625" s="60"/>
      <c r="D89625" s="61"/>
    </row>
    <row r="89626" spans="2:4" x14ac:dyDescent="0.3">
      <c r="B89626" s="60"/>
      <c r="D89626" s="61"/>
    </row>
    <row r="89627" spans="2:4" x14ac:dyDescent="0.3">
      <c r="B89627" s="60"/>
      <c r="D89627" s="61"/>
    </row>
    <row r="89628" spans="2:4" x14ac:dyDescent="0.3">
      <c r="B89628" s="60"/>
      <c r="D89628" s="61"/>
    </row>
    <row r="89629" spans="2:4" x14ac:dyDescent="0.3">
      <c r="B89629" s="60"/>
      <c r="D89629" s="61"/>
    </row>
    <row r="89630" spans="2:4" x14ac:dyDescent="0.3">
      <c r="B89630" s="60"/>
      <c r="D89630" s="61"/>
    </row>
    <row r="89631" spans="2:4" x14ac:dyDescent="0.3">
      <c r="B89631" s="60"/>
      <c r="D89631" s="61"/>
    </row>
    <row r="89632" spans="2:4" x14ac:dyDescent="0.3">
      <c r="B89632" s="60"/>
      <c r="D89632" s="61"/>
    </row>
    <row r="89633" spans="2:4" x14ac:dyDescent="0.3">
      <c r="B89633" s="60"/>
      <c r="D89633" s="61"/>
    </row>
    <row r="89634" spans="2:4" x14ac:dyDescent="0.3">
      <c r="B89634" s="60"/>
      <c r="D89634" s="61"/>
    </row>
    <row r="89635" spans="2:4" x14ac:dyDescent="0.3">
      <c r="B89635" s="60"/>
      <c r="D89635" s="61"/>
    </row>
    <row r="89636" spans="2:4" x14ac:dyDescent="0.3">
      <c r="B89636" s="60"/>
      <c r="D89636" s="61"/>
    </row>
    <row r="89637" spans="2:4" x14ac:dyDescent="0.3">
      <c r="B89637" s="60"/>
      <c r="D89637" s="61"/>
    </row>
    <row r="89638" spans="2:4" x14ac:dyDescent="0.3">
      <c r="B89638" s="60"/>
      <c r="D89638" s="61"/>
    </row>
    <row r="89639" spans="2:4" x14ac:dyDescent="0.3">
      <c r="B89639" s="60"/>
      <c r="D89639" s="61"/>
    </row>
    <row r="89640" spans="2:4" x14ac:dyDescent="0.3">
      <c r="B89640" s="60"/>
      <c r="D89640" s="61"/>
    </row>
    <row r="89641" spans="2:4" x14ac:dyDescent="0.3">
      <c r="B89641" s="60"/>
      <c r="D89641" s="61"/>
    </row>
    <row r="89642" spans="2:4" x14ac:dyDescent="0.3">
      <c r="B89642" s="60"/>
      <c r="D89642" s="61"/>
    </row>
    <row r="89643" spans="2:4" x14ac:dyDescent="0.3">
      <c r="B89643" s="60"/>
      <c r="D89643" s="61"/>
    </row>
    <row r="89644" spans="2:4" x14ac:dyDescent="0.3">
      <c r="B89644" s="60"/>
      <c r="D89644" s="61"/>
    </row>
    <row r="89645" spans="2:4" x14ac:dyDescent="0.3">
      <c r="B89645" s="60"/>
      <c r="D89645" s="61"/>
    </row>
    <row r="89646" spans="2:4" x14ac:dyDescent="0.3">
      <c r="B89646" s="60"/>
      <c r="D89646" s="61"/>
    </row>
    <row r="89647" spans="2:4" x14ac:dyDescent="0.3">
      <c r="B89647" s="60"/>
      <c r="D89647" s="61"/>
    </row>
    <row r="89648" spans="2:4" x14ac:dyDescent="0.3">
      <c r="B89648" s="60"/>
      <c r="D89648" s="61"/>
    </row>
    <row r="89649" spans="2:4" x14ac:dyDescent="0.3">
      <c r="B89649" s="60"/>
      <c r="D89649" s="61"/>
    </row>
    <row r="89650" spans="2:4" x14ac:dyDescent="0.3">
      <c r="B89650" s="60"/>
      <c r="D89650" s="61"/>
    </row>
    <row r="89651" spans="2:4" x14ac:dyDescent="0.3">
      <c r="B89651" s="60"/>
      <c r="D89651" s="61"/>
    </row>
    <row r="89652" spans="2:4" x14ac:dyDescent="0.3">
      <c r="B89652" s="60"/>
      <c r="D89652" s="61"/>
    </row>
    <row r="89653" spans="2:4" x14ac:dyDescent="0.3">
      <c r="B89653" s="60"/>
      <c r="D89653" s="61"/>
    </row>
    <row r="89654" spans="2:4" x14ac:dyDescent="0.3">
      <c r="B89654" s="60"/>
      <c r="D89654" s="61"/>
    </row>
    <row r="89655" spans="2:4" x14ac:dyDescent="0.3">
      <c r="B89655" s="60"/>
      <c r="D89655" s="61"/>
    </row>
    <row r="89656" spans="2:4" x14ac:dyDescent="0.3">
      <c r="B89656" s="60"/>
      <c r="D89656" s="61"/>
    </row>
    <row r="89657" spans="2:4" x14ac:dyDescent="0.3">
      <c r="B89657" s="60"/>
      <c r="D89657" s="61"/>
    </row>
    <row r="89658" spans="2:4" x14ac:dyDescent="0.3">
      <c r="B89658" s="60"/>
      <c r="D89658" s="61"/>
    </row>
    <row r="89659" spans="2:4" x14ac:dyDescent="0.3">
      <c r="B89659" s="60"/>
      <c r="D89659" s="61"/>
    </row>
    <row r="89660" spans="2:4" x14ac:dyDescent="0.3">
      <c r="B89660" s="60"/>
      <c r="D89660" s="61"/>
    </row>
    <row r="89661" spans="2:4" x14ac:dyDescent="0.3">
      <c r="B89661" s="60"/>
      <c r="D89661" s="61"/>
    </row>
    <row r="89662" spans="2:4" x14ac:dyDescent="0.3">
      <c r="B89662" s="60"/>
      <c r="D89662" s="61"/>
    </row>
    <row r="89663" spans="2:4" x14ac:dyDescent="0.3">
      <c r="B89663" s="60"/>
      <c r="D89663" s="61"/>
    </row>
    <row r="89664" spans="2:4" x14ac:dyDescent="0.3">
      <c r="B89664" s="60"/>
      <c r="D89664" s="61"/>
    </row>
    <row r="89665" spans="2:4" x14ac:dyDescent="0.3">
      <c r="B89665" s="60"/>
      <c r="D89665" s="61"/>
    </row>
    <row r="89666" spans="2:4" x14ac:dyDescent="0.3">
      <c r="B89666" s="60"/>
      <c r="D89666" s="61"/>
    </row>
    <row r="89667" spans="2:4" x14ac:dyDescent="0.3">
      <c r="B89667" s="60"/>
      <c r="D89667" s="61"/>
    </row>
    <row r="89668" spans="2:4" x14ac:dyDescent="0.3">
      <c r="B89668" s="60"/>
      <c r="D89668" s="61"/>
    </row>
    <row r="89669" spans="2:4" x14ac:dyDescent="0.3">
      <c r="B89669" s="60"/>
      <c r="D89669" s="61"/>
    </row>
    <row r="89670" spans="2:4" x14ac:dyDescent="0.3">
      <c r="B89670" s="60"/>
      <c r="D89670" s="61"/>
    </row>
    <row r="89671" spans="2:4" x14ac:dyDescent="0.3">
      <c r="B89671" s="60"/>
      <c r="D89671" s="61"/>
    </row>
    <row r="89672" spans="2:4" x14ac:dyDescent="0.3">
      <c r="B89672" s="60"/>
      <c r="D89672" s="61"/>
    </row>
    <row r="89673" spans="2:4" x14ac:dyDescent="0.3">
      <c r="B89673" s="60"/>
      <c r="D89673" s="61"/>
    </row>
    <row r="89674" spans="2:4" x14ac:dyDescent="0.3">
      <c r="B89674" s="60"/>
      <c r="D89674" s="61"/>
    </row>
    <row r="89675" spans="2:4" x14ac:dyDescent="0.3">
      <c r="B89675" s="60"/>
      <c r="D89675" s="61"/>
    </row>
    <row r="89676" spans="2:4" x14ac:dyDescent="0.3">
      <c r="B89676" s="60"/>
      <c r="D89676" s="61"/>
    </row>
    <row r="89677" spans="2:4" x14ac:dyDescent="0.3">
      <c r="B89677" s="60"/>
      <c r="D89677" s="61"/>
    </row>
    <row r="89678" spans="2:4" x14ac:dyDescent="0.3">
      <c r="B89678" s="60"/>
      <c r="D89678" s="61"/>
    </row>
    <row r="89679" spans="2:4" x14ac:dyDescent="0.3">
      <c r="B89679" s="60"/>
      <c r="D89679" s="61"/>
    </row>
    <row r="89680" spans="2:4" x14ac:dyDescent="0.3">
      <c r="B89680" s="60"/>
      <c r="D89680" s="61"/>
    </row>
    <row r="89681" spans="2:4" x14ac:dyDescent="0.3">
      <c r="B89681" s="60"/>
      <c r="D89681" s="61"/>
    </row>
    <row r="89682" spans="2:4" x14ac:dyDescent="0.3">
      <c r="B89682" s="60"/>
      <c r="D89682" s="61"/>
    </row>
    <row r="89683" spans="2:4" x14ac:dyDescent="0.3">
      <c r="B89683" s="60"/>
      <c r="D89683" s="61"/>
    </row>
    <row r="89684" spans="2:4" x14ac:dyDescent="0.3">
      <c r="B89684" s="60"/>
      <c r="D89684" s="61"/>
    </row>
    <row r="89685" spans="2:4" x14ac:dyDescent="0.3">
      <c r="B89685" s="60"/>
      <c r="D89685" s="61"/>
    </row>
    <row r="89686" spans="2:4" x14ac:dyDescent="0.3">
      <c r="B89686" s="60"/>
      <c r="D89686" s="61"/>
    </row>
    <row r="89687" spans="2:4" x14ac:dyDescent="0.3">
      <c r="B89687" s="60"/>
      <c r="D89687" s="61"/>
    </row>
    <row r="89688" spans="2:4" x14ac:dyDescent="0.3">
      <c r="B89688" s="60"/>
      <c r="D89688" s="61"/>
    </row>
    <row r="89689" spans="2:4" x14ac:dyDescent="0.3">
      <c r="B89689" s="60"/>
      <c r="D89689" s="61"/>
    </row>
    <row r="89690" spans="2:4" x14ac:dyDescent="0.3">
      <c r="B89690" s="60"/>
      <c r="D89690" s="61"/>
    </row>
    <row r="89691" spans="2:4" x14ac:dyDescent="0.3">
      <c r="B89691" s="60"/>
      <c r="D89691" s="61"/>
    </row>
    <row r="89692" spans="2:4" x14ac:dyDescent="0.3">
      <c r="B89692" s="60"/>
      <c r="D89692" s="61"/>
    </row>
    <row r="89693" spans="2:4" x14ac:dyDescent="0.3">
      <c r="B89693" s="60"/>
      <c r="D89693" s="61"/>
    </row>
    <row r="89694" spans="2:4" x14ac:dyDescent="0.3">
      <c r="B89694" s="60"/>
      <c r="D89694" s="61"/>
    </row>
    <row r="89695" spans="2:4" x14ac:dyDescent="0.3">
      <c r="B89695" s="60"/>
      <c r="D89695" s="61"/>
    </row>
    <row r="89696" spans="2:4" x14ac:dyDescent="0.3">
      <c r="B89696" s="60"/>
      <c r="D89696" s="61"/>
    </row>
    <row r="89697" spans="2:4" x14ac:dyDescent="0.3">
      <c r="B89697" s="60"/>
      <c r="D89697" s="61"/>
    </row>
    <row r="89698" spans="2:4" x14ac:dyDescent="0.3">
      <c r="B89698" s="60"/>
      <c r="D89698" s="61"/>
    </row>
    <row r="89699" spans="2:4" x14ac:dyDescent="0.3">
      <c r="B89699" s="60"/>
      <c r="D89699" s="61"/>
    </row>
    <row r="89700" spans="2:4" x14ac:dyDescent="0.3">
      <c r="B89700" s="60"/>
      <c r="D89700" s="61"/>
    </row>
    <row r="89701" spans="2:4" x14ac:dyDescent="0.3">
      <c r="B89701" s="60"/>
      <c r="D89701" s="61"/>
    </row>
    <row r="89702" spans="2:4" x14ac:dyDescent="0.3">
      <c r="B89702" s="60"/>
      <c r="D89702" s="61"/>
    </row>
    <row r="89703" spans="2:4" x14ac:dyDescent="0.3">
      <c r="B89703" s="60"/>
      <c r="D89703" s="61"/>
    </row>
    <row r="89704" spans="2:4" x14ac:dyDescent="0.3">
      <c r="B89704" s="60"/>
      <c r="D89704" s="61"/>
    </row>
    <row r="89705" spans="2:4" x14ac:dyDescent="0.3">
      <c r="B89705" s="60"/>
      <c r="D89705" s="61"/>
    </row>
    <row r="89706" spans="2:4" x14ac:dyDescent="0.3">
      <c r="B89706" s="60"/>
      <c r="D89706" s="61"/>
    </row>
    <row r="89707" spans="2:4" x14ac:dyDescent="0.3">
      <c r="B89707" s="60"/>
      <c r="D89707" s="61"/>
    </row>
    <row r="89708" spans="2:4" x14ac:dyDescent="0.3">
      <c r="B89708" s="60"/>
      <c r="D89708" s="61"/>
    </row>
    <row r="89709" spans="2:4" x14ac:dyDescent="0.3">
      <c r="B89709" s="60"/>
      <c r="D89709" s="61"/>
    </row>
    <row r="89710" spans="2:4" x14ac:dyDescent="0.3">
      <c r="B89710" s="60"/>
      <c r="D89710" s="61"/>
    </row>
    <row r="89711" spans="2:4" x14ac:dyDescent="0.3">
      <c r="B89711" s="60"/>
      <c r="D89711" s="61"/>
    </row>
    <row r="89712" spans="2:4" x14ac:dyDescent="0.3">
      <c r="B89712" s="60"/>
      <c r="D89712" s="61"/>
    </row>
    <row r="89713" spans="2:4" x14ac:dyDescent="0.3">
      <c r="B89713" s="60"/>
      <c r="D89713" s="61"/>
    </row>
    <row r="89714" spans="2:4" x14ac:dyDescent="0.3">
      <c r="B89714" s="60"/>
      <c r="D89714" s="61"/>
    </row>
    <row r="89715" spans="2:4" x14ac:dyDescent="0.3">
      <c r="B89715" s="60"/>
      <c r="D89715" s="61"/>
    </row>
    <row r="89716" spans="2:4" x14ac:dyDescent="0.3">
      <c r="B89716" s="60"/>
      <c r="D89716" s="61"/>
    </row>
    <row r="89717" spans="2:4" x14ac:dyDescent="0.3">
      <c r="B89717" s="60"/>
      <c r="D89717" s="61"/>
    </row>
    <row r="89718" spans="2:4" x14ac:dyDescent="0.3">
      <c r="B89718" s="60"/>
      <c r="D89718" s="61"/>
    </row>
    <row r="89719" spans="2:4" x14ac:dyDescent="0.3">
      <c r="B89719" s="60"/>
      <c r="D89719" s="61"/>
    </row>
    <row r="89720" spans="2:4" x14ac:dyDescent="0.3">
      <c r="B89720" s="60"/>
      <c r="D89720" s="61"/>
    </row>
    <row r="89721" spans="2:4" x14ac:dyDescent="0.3">
      <c r="B89721" s="60"/>
      <c r="D89721" s="61"/>
    </row>
    <row r="89722" spans="2:4" x14ac:dyDescent="0.3">
      <c r="B89722" s="60"/>
      <c r="D89722" s="61"/>
    </row>
    <row r="89723" spans="2:4" x14ac:dyDescent="0.3">
      <c r="B89723" s="60"/>
      <c r="D89723" s="61"/>
    </row>
    <row r="89724" spans="2:4" x14ac:dyDescent="0.3">
      <c r="B89724" s="60"/>
      <c r="D89724" s="61"/>
    </row>
    <row r="89725" spans="2:4" x14ac:dyDescent="0.3">
      <c r="B89725" s="60"/>
      <c r="D89725" s="61"/>
    </row>
    <row r="89726" spans="2:4" x14ac:dyDescent="0.3">
      <c r="B89726" s="60"/>
      <c r="D89726" s="61"/>
    </row>
    <row r="89727" spans="2:4" x14ac:dyDescent="0.3">
      <c r="B89727" s="60"/>
      <c r="D89727" s="61"/>
    </row>
    <row r="89728" spans="2:4" x14ac:dyDescent="0.3">
      <c r="B89728" s="60"/>
      <c r="D89728" s="61"/>
    </row>
    <row r="89729" spans="2:4" x14ac:dyDescent="0.3">
      <c r="B89729" s="60"/>
      <c r="D89729" s="61"/>
    </row>
    <row r="89730" spans="2:4" x14ac:dyDescent="0.3">
      <c r="B89730" s="60"/>
      <c r="D89730" s="61"/>
    </row>
    <row r="89731" spans="2:4" x14ac:dyDescent="0.3">
      <c r="B89731" s="60"/>
      <c r="D89731" s="61"/>
    </row>
    <row r="89732" spans="2:4" x14ac:dyDescent="0.3">
      <c r="B89732" s="60"/>
      <c r="D89732" s="61"/>
    </row>
    <row r="89733" spans="2:4" x14ac:dyDescent="0.3">
      <c r="B89733" s="60"/>
      <c r="D89733" s="61"/>
    </row>
    <row r="89734" spans="2:4" x14ac:dyDescent="0.3">
      <c r="B89734" s="60"/>
      <c r="D89734" s="61"/>
    </row>
    <row r="89735" spans="2:4" x14ac:dyDescent="0.3">
      <c r="B89735" s="60"/>
      <c r="D89735" s="61"/>
    </row>
    <row r="89736" spans="2:4" x14ac:dyDescent="0.3">
      <c r="B89736" s="60"/>
      <c r="D89736" s="61"/>
    </row>
    <row r="89737" spans="2:4" x14ac:dyDescent="0.3">
      <c r="B89737" s="60"/>
      <c r="D89737" s="61"/>
    </row>
    <row r="89738" spans="2:4" x14ac:dyDescent="0.3">
      <c r="B89738" s="60"/>
      <c r="D89738" s="61"/>
    </row>
    <row r="89739" spans="2:4" x14ac:dyDescent="0.3">
      <c r="B89739" s="60"/>
      <c r="D89739" s="61"/>
    </row>
    <row r="89740" spans="2:4" x14ac:dyDescent="0.3">
      <c r="B89740" s="60"/>
      <c r="D89740" s="61"/>
    </row>
    <row r="89741" spans="2:4" x14ac:dyDescent="0.3">
      <c r="B89741" s="60"/>
      <c r="D89741" s="61"/>
    </row>
    <row r="89742" spans="2:4" x14ac:dyDescent="0.3">
      <c r="B89742" s="60"/>
      <c r="D89742" s="61"/>
    </row>
    <row r="89743" spans="2:4" x14ac:dyDescent="0.3">
      <c r="B89743" s="60"/>
      <c r="D89743" s="61"/>
    </row>
    <row r="89744" spans="2:4" x14ac:dyDescent="0.3">
      <c r="B89744" s="60"/>
      <c r="D89744" s="61"/>
    </row>
    <row r="89745" spans="2:5" x14ac:dyDescent="0.3">
      <c r="B89745" s="60"/>
      <c r="D89745" s="61"/>
    </row>
    <row r="89746" spans="2:5" x14ac:dyDescent="0.3">
      <c r="B89746" s="60"/>
      <c r="D89746" s="61"/>
    </row>
    <row r="89747" spans="2:5" x14ac:dyDescent="0.3">
      <c r="B89747" s="60"/>
      <c r="D89747" s="61"/>
    </row>
    <row r="89748" spans="2:5" x14ac:dyDescent="0.3">
      <c r="B89748" s="60"/>
      <c r="D89748" s="61"/>
    </row>
    <row r="89749" spans="2:5" x14ac:dyDescent="0.3">
      <c r="B89749" s="60"/>
      <c r="D89749" s="61"/>
    </row>
    <row r="89750" spans="2:5" x14ac:dyDescent="0.3">
      <c r="B89750" s="60"/>
      <c r="D89750" s="61"/>
    </row>
    <row r="89751" spans="2:5" x14ac:dyDescent="0.3">
      <c r="B89751" s="60"/>
      <c r="D89751" s="61"/>
    </row>
    <row r="89752" spans="2:5" x14ac:dyDescent="0.3">
      <c r="B89752" s="60"/>
      <c r="D89752" s="61"/>
    </row>
    <row r="89753" spans="2:5" x14ac:dyDescent="0.3">
      <c r="B89753" s="60"/>
      <c r="D89753" s="61"/>
    </row>
    <row r="89754" spans="2:5" x14ac:dyDescent="0.3">
      <c r="B89754" s="60"/>
      <c r="D89754" s="61"/>
    </row>
    <row r="89755" spans="2:5" x14ac:dyDescent="0.3">
      <c r="B89755" s="60"/>
      <c r="D89755" s="61"/>
    </row>
    <row r="89756" spans="2:5" x14ac:dyDescent="0.3">
      <c r="B89756" s="60"/>
      <c r="D89756" s="61"/>
    </row>
    <row r="89757" spans="2:5" x14ac:dyDescent="0.3">
      <c r="B89757" s="60"/>
      <c r="D89757" s="61"/>
    </row>
    <row r="89758" spans="2:5" x14ac:dyDescent="0.3">
      <c r="B89758" s="60"/>
      <c r="D89758" s="61"/>
    </row>
    <row r="89759" spans="2:5" x14ac:dyDescent="0.3">
      <c r="B89759" s="60"/>
      <c r="D89759" s="62"/>
      <c r="E89759" s="63"/>
    </row>
    <row r="89760" spans="2:5" x14ac:dyDescent="0.3">
      <c r="B89760" s="60"/>
      <c r="D89760" s="62"/>
      <c r="E89760" s="63"/>
    </row>
    <row r="89761" spans="2:5" x14ac:dyDescent="0.3">
      <c r="B89761" s="60"/>
      <c r="D89761" s="62"/>
      <c r="E89761" s="63"/>
    </row>
    <row r="89762" spans="2:5" x14ac:dyDescent="0.3">
      <c r="B89762" s="60"/>
      <c r="D89762" s="62"/>
      <c r="E89762" s="63"/>
    </row>
    <row r="89763" spans="2:5" x14ac:dyDescent="0.3">
      <c r="B89763" s="60"/>
      <c r="D89763" s="62"/>
      <c r="E89763" s="63"/>
    </row>
    <row r="89764" spans="2:5" x14ac:dyDescent="0.3">
      <c r="B89764" s="60"/>
      <c r="D89764" s="62"/>
      <c r="E89764" s="63"/>
    </row>
    <row r="89765" spans="2:5" x14ac:dyDescent="0.3">
      <c r="B89765" s="60"/>
      <c r="D89765" s="62"/>
      <c r="E89765" s="63"/>
    </row>
    <row r="89766" spans="2:5" x14ac:dyDescent="0.3">
      <c r="B89766" s="60"/>
      <c r="D89766" s="62"/>
      <c r="E89766" s="63"/>
    </row>
    <row r="89767" spans="2:5" x14ac:dyDescent="0.3">
      <c r="B89767" s="60"/>
      <c r="D89767" s="62"/>
      <c r="E89767" s="63"/>
    </row>
    <row r="89768" spans="2:5" x14ac:dyDescent="0.3">
      <c r="B89768" s="60"/>
      <c r="D89768" s="62"/>
      <c r="E89768" s="63"/>
    </row>
    <row r="89769" spans="2:5" x14ac:dyDescent="0.3">
      <c r="B89769" s="60"/>
      <c r="D89769" s="62"/>
      <c r="E89769" s="63"/>
    </row>
    <row r="89770" spans="2:5" x14ac:dyDescent="0.3">
      <c r="B89770" s="60"/>
      <c r="D89770" s="62"/>
      <c r="E89770" s="63"/>
    </row>
    <row r="89771" spans="2:5" x14ac:dyDescent="0.3">
      <c r="B89771" s="60"/>
      <c r="D89771" s="62"/>
      <c r="E89771" s="63"/>
    </row>
    <row r="89772" spans="2:5" x14ac:dyDescent="0.3">
      <c r="B89772" s="60"/>
      <c r="D89772" s="62"/>
      <c r="E89772" s="63"/>
    </row>
    <row r="89773" spans="2:5" x14ac:dyDescent="0.3">
      <c r="B89773" s="60"/>
      <c r="D89773" s="62"/>
      <c r="E89773" s="63"/>
    </row>
    <row r="89774" spans="2:5" x14ac:dyDescent="0.3">
      <c r="B89774" s="60"/>
      <c r="D89774" s="62"/>
      <c r="E89774" s="63"/>
    </row>
    <row r="89775" spans="2:5" x14ac:dyDescent="0.3">
      <c r="B89775" s="60"/>
      <c r="D89775" s="62"/>
      <c r="E89775" s="63"/>
    </row>
    <row r="89776" spans="2:5" x14ac:dyDescent="0.3">
      <c r="B89776" s="60"/>
      <c r="D89776" s="62"/>
      <c r="E89776" s="63"/>
    </row>
    <row r="89777" spans="2:5" x14ac:dyDescent="0.3">
      <c r="B89777" s="60"/>
      <c r="D89777" s="62"/>
      <c r="E89777" s="63"/>
    </row>
    <row r="89778" spans="2:5" x14ac:dyDescent="0.3">
      <c r="B89778" s="60"/>
      <c r="D89778" s="62"/>
      <c r="E89778" s="63"/>
    </row>
    <row r="89779" spans="2:5" x14ac:dyDescent="0.3">
      <c r="B89779" s="60"/>
      <c r="D89779" s="61"/>
    </row>
    <row r="89780" spans="2:5" x14ac:dyDescent="0.3">
      <c r="B89780" s="60"/>
      <c r="D89780" s="61"/>
    </row>
    <row r="89781" spans="2:5" x14ac:dyDescent="0.3">
      <c r="B89781" s="60"/>
      <c r="D89781" s="61"/>
    </row>
    <row r="89782" spans="2:5" x14ac:dyDescent="0.3">
      <c r="B89782" s="60"/>
      <c r="D89782" s="61"/>
    </row>
    <row r="89783" spans="2:5" x14ac:dyDescent="0.3">
      <c r="B89783" s="60"/>
      <c r="D89783" s="61"/>
    </row>
    <row r="89784" spans="2:5" x14ac:dyDescent="0.3">
      <c r="B89784" s="60"/>
      <c r="D89784" s="61"/>
    </row>
    <row r="89785" spans="2:5" x14ac:dyDescent="0.3">
      <c r="B89785" s="60"/>
      <c r="D89785" s="61"/>
    </row>
    <row r="89786" spans="2:5" x14ac:dyDescent="0.3">
      <c r="B89786" s="60"/>
      <c r="D89786" s="61"/>
    </row>
    <row r="89787" spans="2:5" x14ac:dyDescent="0.3">
      <c r="B89787" s="60"/>
      <c r="D89787" s="61"/>
    </row>
    <row r="89788" spans="2:5" x14ac:dyDescent="0.3">
      <c r="B89788" s="60"/>
      <c r="D89788" s="61"/>
    </row>
    <row r="89789" spans="2:5" x14ac:dyDescent="0.3">
      <c r="B89789" s="60"/>
      <c r="D89789" s="61"/>
    </row>
    <row r="89790" spans="2:5" x14ac:dyDescent="0.3">
      <c r="B89790" s="60"/>
      <c r="D89790" s="61"/>
    </row>
    <row r="89791" spans="2:5" x14ac:dyDescent="0.3">
      <c r="B89791" s="60"/>
      <c r="D89791" s="61"/>
    </row>
    <row r="89792" spans="2:5" x14ac:dyDescent="0.3">
      <c r="B89792" s="60"/>
      <c r="D89792" s="61"/>
    </row>
    <row r="89793" spans="2:4" x14ac:dyDescent="0.3">
      <c r="B89793" s="60"/>
      <c r="D89793" s="61"/>
    </row>
    <row r="89794" spans="2:4" x14ac:dyDescent="0.3">
      <c r="B89794" s="60"/>
      <c r="D89794" s="61"/>
    </row>
    <row r="89795" spans="2:4" x14ac:dyDescent="0.3">
      <c r="B89795" s="60"/>
      <c r="D89795" s="61"/>
    </row>
    <row r="89796" spans="2:4" x14ac:dyDescent="0.3">
      <c r="B89796" s="60"/>
      <c r="D89796" s="61"/>
    </row>
    <row r="89797" spans="2:4" x14ac:dyDescent="0.3">
      <c r="B89797" s="60"/>
      <c r="D89797" s="61"/>
    </row>
    <row r="89798" spans="2:4" x14ac:dyDescent="0.3">
      <c r="B89798" s="60"/>
      <c r="D89798" s="61"/>
    </row>
    <row r="89799" spans="2:4" x14ac:dyDescent="0.3">
      <c r="B89799" s="60"/>
      <c r="D89799" s="61"/>
    </row>
    <row r="89800" spans="2:4" x14ac:dyDescent="0.3">
      <c r="B89800" s="60"/>
      <c r="D89800" s="61"/>
    </row>
    <row r="89801" spans="2:4" x14ac:dyDescent="0.3">
      <c r="B89801" s="60"/>
      <c r="D89801" s="61"/>
    </row>
    <row r="89802" spans="2:4" x14ac:dyDescent="0.3">
      <c r="B89802" s="60"/>
      <c r="D89802" s="61"/>
    </row>
    <row r="89803" spans="2:4" x14ac:dyDescent="0.3">
      <c r="B89803" s="60"/>
      <c r="D89803" s="61"/>
    </row>
    <row r="89804" spans="2:4" x14ac:dyDescent="0.3">
      <c r="B89804" s="60"/>
      <c r="D89804" s="61"/>
    </row>
    <row r="89805" spans="2:4" x14ac:dyDescent="0.3">
      <c r="B89805" s="60"/>
      <c r="D89805" s="61"/>
    </row>
    <row r="89806" spans="2:4" x14ac:dyDescent="0.3">
      <c r="B89806" s="60"/>
      <c r="D89806" s="61"/>
    </row>
    <row r="89807" spans="2:4" x14ac:dyDescent="0.3">
      <c r="B89807" s="60"/>
      <c r="D89807" s="61"/>
    </row>
    <row r="89808" spans="2:4" x14ac:dyDescent="0.3">
      <c r="B89808" s="60"/>
      <c r="D89808" s="61"/>
    </row>
    <row r="89809" spans="2:4" x14ac:dyDescent="0.3">
      <c r="B89809" s="60"/>
      <c r="D89809" s="61"/>
    </row>
    <row r="89810" spans="2:4" x14ac:dyDescent="0.3">
      <c r="B89810" s="60"/>
      <c r="D89810" s="61"/>
    </row>
    <row r="89811" spans="2:4" x14ac:dyDescent="0.3">
      <c r="B89811" s="60"/>
      <c r="D89811" s="61"/>
    </row>
    <row r="89812" spans="2:4" x14ac:dyDescent="0.3">
      <c r="B89812" s="60"/>
      <c r="D89812" s="61"/>
    </row>
    <row r="89813" spans="2:4" x14ac:dyDescent="0.3">
      <c r="B89813" s="60"/>
      <c r="D89813" s="61"/>
    </row>
    <row r="89814" spans="2:4" x14ac:dyDescent="0.3">
      <c r="B89814" s="60"/>
      <c r="D89814" s="61"/>
    </row>
    <row r="89815" spans="2:4" x14ac:dyDescent="0.3">
      <c r="B89815" s="60"/>
      <c r="D89815" s="61"/>
    </row>
    <row r="89816" spans="2:4" x14ac:dyDescent="0.3">
      <c r="B89816" s="60"/>
      <c r="D89816" s="61"/>
    </row>
    <row r="89817" spans="2:4" x14ac:dyDescent="0.3">
      <c r="B89817" s="60"/>
      <c r="D89817" s="61"/>
    </row>
    <row r="89818" spans="2:4" x14ac:dyDescent="0.3">
      <c r="B89818" s="60"/>
      <c r="D89818" s="61"/>
    </row>
    <row r="89819" spans="2:4" x14ac:dyDescent="0.3">
      <c r="B89819" s="60"/>
      <c r="D89819" s="61"/>
    </row>
    <row r="89820" spans="2:4" x14ac:dyDescent="0.3">
      <c r="B89820" s="60"/>
      <c r="D89820" s="61"/>
    </row>
    <row r="89821" spans="2:4" x14ac:dyDescent="0.3">
      <c r="B89821" s="60"/>
      <c r="D89821" s="61"/>
    </row>
    <row r="89822" spans="2:4" x14ac:dyDescent="0.3">
      <c r="B89822" s="60"/>
      <c r="D89822" s="61"/>
    </row>
    <row r="89823" spans="2:4" x14ac:dyDescent="0.3">
      <c r="B89823" s="60"/>
      <c r="D89823" s="61"/>
    </row>
    <row r="89824" spans="2:4" x14ac:dyDescent="0.3">
      <c r="B89824" s="60"/>
      <c r="D89824" s="61"/>
    </row>
    <row r="89825" spans="2:4" x14ac:dyDescent="0.3">
      <c r="B89825" s="60"/>
      <c r="D89825" s="61"/>
    </row>
    <row r="89826" spans="2:4" x14ac:dyDescent="0.3">
      <c r="B89826" s="60"/>
      <c r="D89826" s="61"/>
    </row>
    <row r="89827" spans="2:4" x14ac:dyDescent="0.3">
      <c r="B89827" s="60"/>
      <c r="D89827" s="61"/>
    </row>
    <row r="89828" spans="2:4" x14ac:dyDescent="0.3">
      <c r="B89828" s="60"/>
      <c r="D89828" s="61"/>
    </row>
    <row r="89829" spans="2:4" x14ac:dyDescent="0.3">
      <c r="B89829" s="60"/>
      <c r="D89829" s="61"/>
    </row>
    <row r="89830" spans="2:4" x14ac:dyDescent="0.3">
      <c r="B89830" s="60"/>
      <c r="D89830" s="61"/>
    </row>
    <row r="89831" spans="2:4" x14ac:dyDescent="0.3">
      <c r="B89831" s="60"/>
      <c r="D89831" s="61"/>
    </row>
    <row r="89832" spans="2:4" x14ac:dyDescent="0.3">
      <c r="B89832" s="60"/>
      <c r="D89832" s="61"/>
    </row>
    <row r="89833" spans="2:4" x14ac:dyDescent="0.3">
      <c r="B89833" s="60"/>
      <c r="D89833" s="61"/>
    </row>
    <row r="89834" spans="2:4" x14ac:dyDescent="0.3">
      <c r="B89834" s="60"/>
      <c r="D89834" s="61"/>
    </row>
    <row r="89835" spans="2:4" x14ac:dyDescent="0.3">
      <c r="B89835" s="60"/>
      <c r="D89835" s="61"/>
    </row>
    <row r="89836" spans="2:4" x14ac:dyDescent="0.3">
      <c r="B89836" s="60"/>
      <c r="D89836" s="61"/>
    </row>
    <row r="89837" spans="2:4" x14ac:dyDescent="0.3">
      <c r="B89837" s="60"/>
      <c r="D89837" s="61"/>
    </row>
    <row r="89838" spans="2:4" x14ac:dyDescent="0.3">
      <c r="B89838" s="60"/>
      <c r="D89838" s="61"/>
    </row>
    <row r="89839" spans="2:4" x14ac:dyDescent="0.3">
      <c r="B89839" s="60"/>
      <c r="D89839" s="61"/>
    </row>
    <row r="89840" spans="2:4" x14ac:dyDescent="0.3">
      <c r="B89840" s="60"/>
      <c r="D89840" s="61"/>
    </row>
    <row r="89841" spans="2:4" x14ac:dyDescent="0.3">
      <c r="B89841" s="60"/>
      <c r="D89841" s="61"/>
    </row>
    <row r="89842" spans="2:4" x14ac:dyDescent="0.3">
      <c r="B89842" s="60"/>
      <c r="D89842" s="61"/>
    </row>
    <row r="89843" spans="2:4" x14ac:dyDescent="0.3">
      <c r="B89843" s="60"/>
      <c r="D89843" s="61"/>
    </row>
    <row r="89844" spans="2:4" x14ac:dyDescent="0.3">
      <c r="B89844" s="60"/>
      <c r="D89844" s="61"/>
    </row>
    <row r="89845" spans="2:4" x14ac:dyDescent="0.3">
      <c r="B89845" s="60"/>
      <c r="D89845" s="61"/>
    </row>
    <row r="89846" spans="2:4" x14ac:dyDescent="0.3">
      <c r="B89846" s="60"/>
      <c r="D89846" s="61"/>
    </row>
    <row r="89847" spans="2:4" x14ac:dyDescent="0.3">
      <c r="B89847" s="60"/>
      <c r="D89847" s="61"/>
    </row>
    <row r="89848" spans="2:4" x14ac:dyDescent="0.3">
      <c r="B89848" s="60"/>
      <c r="D89848" s="61"/>
    </row>
    <row r="89849" spans="2:4" x14ac:dyDescent="0.3">
      <c r="B89849" s="60"/>
      <c r="D89849" s="61"/>
    </row>
    <row r="89850" spans="2:4" x14ac:dyDescent="0.3">
      <c r="B89850" s="60"/>
      <c r="D89850" s="61"/>
    </row>
    <row r="89851" spans="2:4" x14ac:dyDescent="0.3">
      <c r="B89851" s="60"/>
      <c r="D89851" s="61"/>
    </row>
    <row r="89852" spans="2:4" x14ac:dyDescent="0.3">
      <c r="B89852" s="60"/>
      <c r="D89852" s="61"/>
    </row>
    <row r="89853" spans="2:4" x14ac:dyDescent="0.3">
      <c r="B89853" s="60"/>
      <c r="D89853" s="61"/>
    </row>
    <row r="89854" spans="2:4" x14ac:dyDescent="0.3">
      <c r="B89854" s="60"/>
      <c r="D89854" s="61"/>
    </row>
    <row r="89855" spans="2:4" x14ac:dyDescent="0.3">
      <c r="B89855" s="60"/>
      <c r="D89855" s="61"/>
    </row>
    <row r="89856" spans="2:4" x14ac:dyDescent="0.3">
      <c r="B89856" s="60"/>
      <c r="D89856" s="61"/>
    </row>
    <row r="89857" spans="2:4" x14ac:dyDescent="0.3">
      <c r="B89857" s="60"/>
      <c r="D89857" s="61"/>
    </row>
    <row r="89858" spans="2:4" x14ac:dyDescent="0.3">
      <c r="B89858" s="60"/>
      <c r="D89858" s="61"/>
    </row>
    <row r="89859" spans="2:4" x14ac:dyDescent="0.3">
      <c r="B89859" s="60"/>
      <c r="D89859" s="61"/>
    </row>
    <row r="89860" spans="2:4" x14ac:dyDescent="0.3">
      <c r="B89860" s="60"/>
      <c r="D89860" s="61"/>
    </row>
    <row r="89861" spans="2:4" x14ac:dyDescent="0.3">
      <c r="B89861" s="60"/>
      <c r="D89861" s="61"/>
    </row>
    <row r="89862" spans="2:4" x14ac:dyDescent="0.3">
      <c r="B89862" s="60"/>
      <c r="D89862" s="61"/>
    </row>
    <row r="89863" spans="2:4" x14ac:dyDescent="0.3">
      <c r="B89863" s="60"/>
      <c r="D89863" s="61"/>
    </row>
    <row r="89864" spans="2:4" x14ac:dyDescent="0.3">
      <c r="B89864" s="60"/>
      <c r="D89864" s="61"/>
    </row>
    <row r="89865" spans="2:4" x14ac:dyDescent="0.3">
      <c r="B89865" s="60"/>
      <c r="D89865" s="61"/>
    </row>
    <row r="89866" spans="2:4" x14ac:dyDescent="0.3">
      <c r="B89866" s="60"/>
      <c r="D89866" s="61"/>
    </row>
    <row r="89867" spans="2:4" x14ac:dyDescent="0.3">
      <c r="B89867" s="60"/>
      <c r="D89867" s="61"/>
    </row>
    <row r="89868" spans="2:4" x14ac:dyDescent="0.3">
      <c r="B89868" s="60"/>
      <c r="D89868" s="61"/>
    </row>
    <row r="89869" spans="2:4" x14ac:dyDescent="0.3">
      <c r="B89869" s="60"/>
      <c r="D89869" s="61"/>
    </row>
    <row r="89870" spans="2:4" x14ac:dyDescent="0.3">
      <c r="B89870" s="60"/>
      <c r="D89870" s="61"/>
    </row>
    <row r="89871" spans="2:4" x14ac:dyDescent="0.3">
      <c r="B89871" s="60"/>
      <c r="D89871" s="61"/>
    </row>
    <row r="89872" spans="2:4" x14ac:dyDescent="0.3">
      <c r="B89872" s="60"/>
      <c r="D89872" s="61"/>
    </row>
    <row r="89873" spans="2:4" x14ac:dyDescent="0.3">
      <c r="B89873" s="60"/>
      <c r="D89873" s="61"/>
    </row>
    <row r="89874" spans="2:4" x14ac:dyDescent="0.3">
      <c r="B89874" s="60"/>
      <c r="D89874" s="61"/>
    </row>
    <row r="89875" spans="2:4" x14ac:dyDescent="0.3">
      <c r="B89875" s="60"/>
      <c r="D89875" s="61"/>
    </row>
    <row r="89876" spans="2:4" x14ac:dyDescent="0.3">
      <c r="B89876" s="60"/>
      <c r="D89876" s="61"/>
    </row>
    <row r="89877" spans="2:4" x14ac:dyDescent="0.3">
      <c r="B89877" s="60"/>
      <c r="D89877" s="61"/>
    </row>
    <row r="89878" spans="2:4" x14ac:dyDescent="0.3">
      <c r="B89878" s="60"/>
      <c r="D89878" s="61"/>
    </row>
    <row r="89879" spans="2:4" x14ac:dyDescent="0.3">
      <c r="B89879" s="60"/>
      <c r="D89879" s="61"/>
    </row>
    <row r="89880" spans="2:4" x14ac:dyDescent="0.3">
      <c r="B89880" s="60"/>
      <c r="D89880" s="61"/>
    </row>
    <row r="89881" spans="2:4" x14ac:dyDescent="0.3">
      <c r="B89881" s="60"/>
      <c r="D89881" s="61"/>
    </row>
    <row r="89882" spans="2:4" x14ac:dyDescent="0.3">
      <c r="B89882" s="60"/>
      <c r="D89882" s="61"/>
    </row>
    <row r="89883" spans="2:4" x14ac:dyDescent="0.3">
      <c r="B89883" s="60"/>
      <c r="D89883" s="61"/>
    </row>
    <row r="89884" spans="2:4" x14ac:dyDescent="0.3">
      <c r="B89884" s="60"/>
      <c r="D89884" s="61"/>
    </row>
    <row r="89885" spans="2:4" x14ac:dyDescent="0.3">
      <c r="B89885" s="60"/>
      <c r="D89885" s="61"/>
    </row>
    <row r="89886" spans="2:4" x14ac:dyDescent="0.3">
      <c r="B89886" s="60"/>
      <c r="D89886" s="61"/>
    </row>
    <row r="89887" spans="2:4" x14ac:dyDescent="0.3">
      <c r="B89887" s="60"/>
      <c r="D89887" s="61"/>
    </row>
    <row r="89888" spans="2:4" x14ac:dyDescent="0.3">
      <c r="B89888" s="60"/>
      <c r="D89888" s="61"/>
    </row>
    <row r="89889" spans="2:4" x14ac:dyDescent="0.3">
      <c r="B89889" s="60"/>
      <c r="D89889" s="61"/>
    </row>
    <row r="89890" spans="2:4" x14ac:dyDescent="0.3">
      <c r="B89890" s="60"/>
      <c r="D89890" s="61"/>
    </row>
    <row r="89891" spans="2:4" x14ac:dyDescent="0.3">
      <c r="B89891" s="60"/>
      <c r="D89891" s="61"/>
    </row>
    <row r="89892" spans="2:4" x14ac:dyDescent="0.3">
      <c r="B89892" s="60"/>
      <c r="D89892" s="61"/>
    </row>
    <row r="89893" spans="2:4" x14ac:dyDescent="0.3">
      <c r="B89893" s="60"/>
      <c r="D89893" s="61"/>
    </row>
    <row r="89894" spans="2:4" x14ac:dyDescent="0.3">
      <c r="B89894" s="60"/>
      <c r="D89894" s="61"/>
    </row>
    <row r="89895" spans="2:4" x14ac:dyDescent="0.3">
      <c r="B89895" s="60"/>
      <c r="D89895" s="61"/>
    </row>
    <row r="89896" spans="2:4" x14ac:dyDescent="0.3">
      <c r="B89896" s="60"/>
      <c r="D89896" s="61"/>
    </row>
    <row r="89897" spans="2:4" x14ac:dyDescent="0.3">
      <c r="B89897" s="60"/>
      <c r="D89897" s="61"/>
    </row>
    <row r="89898" spans="2:4" x14ac:dyDescent="0.3">
      <c r="B89898" s="60"/>
      <c r="D89898" s="61"/>
    </row>
    <row r="89899" spans="2:4" x14ac:dyDescent="0.3">
      <c r="B89899" s="60"/>
      <c r="D89899" s="61"/>
    </row>
    <row r="89900" spans="2:4" x14ac:dyDescent="0.3">
      <c r="B89900" s="60"/>
      <c r="D89900" s="61"/>
    </row>
    <row r="89901" spans="2:4" x14ac:dyDescent="0.3">
      <c r="B89901" s="60"/>
      <c r="D89901" s="61"/>
    </row>
    <row r="89902" spans="2:4" x14ac:dyDescent="0.3">
      <c r="B89902" s="60"/>
      <c r="D89902" s="61"/>
    </row>
    <row r="89903" spans="2:4" x14ac:dyDescent="0.3">
      <c r="B89903" s="60"/>
      <c r="D89903" s="61"/>
    </row>
    <row r="89904" spans="2:4" x14ac:dyDescent="0.3">
      <c r="B89904" s="60"/>
      <c r="D89904" s="61"/>
    </row>
    <row r="89905" spans="2:4" x14ac:dyDescent="0.3">
      <c r="B89905" s="60"/>
      <c r="D89905" s="61"/>
    </row>
    <row r="89906" spans="2:4" x14ac:dyDescent="0.3">
      <c r="B89906" s="60"/>
      <c r="D89906" s="61"/>
    </row>
    <row r="89907" spans="2:4" x14ac:dyDescent="0.3">
      <c r="B89907" s="60"/>
      <c r="D89907" s="61"/>
    </row>
    <row r="89908" spans="2:4" x14ac:dyDescent="0.3">
      <c r="B89908" s="60"/>
      <c r="D89908" s="61"/>
    </row>
    <row r="89909" spans="2:4" x14ac:dyDescent="0.3">
      <c r="B89909" s="60"/>
      <c r="D89909" s="61"/>
    </row>
    <row r="89910" spans="2:4" x14ac:dyDescent="0.3">
      <c r="B89910" s="60"/>
      <c r="D89910" s="61"/>
    </row>
    <row r="89911" spans="2:4" x14ac:dyDescent="0.3">
      <c r="B89911" s="60"/>
      <c r="D89911" s="61"/>
    </row>
    <row r="89912" spans="2:4" x14ac:dyDescent="0.3">
      <c r="B89912" s="60"/>
      <c r="D89912" s="61"/>
    </row>
    <row r="89913" spans="2:4" x14ac:dyDescent="0.3">
      <c r="B89913" s="60"/>
      <c r="D89913" s="61"/>
    </row>
    <row r="89914" spans="2:4" x14ac:dyDescent="0.3">
      <c r="B89914" s="60"/>
      <c r="D89914" s="61"/>
    </row>
    <row r="89915" spans="2:4" x14ac:dyDescent="0.3">
      <c r="B89915" s="60"/>
      <c r="D89915" s="61"/>
    </row>
    <row r="89916" spans="2:4" x14ac:dyDescent="0.3">
      <c r="B89916" s="60"/>
      <c r="D89916" s="61"/>
    </row>
    <row r="89917" spans="2:4" x14ac:dyDescent="0.3">
      <c r="B89917" s="60"/>
      <c r="D89917" s="61"/>
    </row>
    <row r="89918" spans="2:4" x14ac:dyDescent="0.3">
      <c r="B89918" s="60"/>
      <c r="D89918" s="61"/>
    </row>
    <row r="89919" spans="2:4" x14ac:dyDescent="0.3">
      <c r="B89919" s="60"/>
      <c r="D89919" s="61"/>
    </row>
    <row r="89920" spans="2:4" x14ac:dyDescent="0.3">
      <c r="B89920" s="60"/>
      <c r="D89920" s="61"/>
    </row>
    <row r="89921" spans="2:4" x14ac:dyDescent="0.3">
      <c r="B89921" s="60"/>
      <c r="D89921" s="61"/>
    </row>
    <row r="89922" spans="2:4" x14ac:dyDescent="0.3">
      <c r="B89922" s="60"/>
      <c r="D89922" s="61"/>
    </row>
    <row r="89923" spans="2:4" x14ac:dyDescent="0.3">
      <c r="B89923" s="60"/>
      <c r="D89923" s="61"/>
    </row>
    <row r="89924" spans="2:4" x14ac:dyDescent="0.3">
      <c r="B89924" s="60"/>
      <c r="D89924" s="61"/>
    </row>
    <row r="89925" spans="2:4" x14ac:dyDescent="0.3">
      <c r="B89925" s="60"/>
      <c r="D89925" s="61"/>
    </row>
    <row r="89926" spans="2:4" x14ac:dyDescent="0.3">
      <c r="B89926" s="60"/>
      <c r="D89926" s="61"/>
    </row>
    <row r="89927" spans="2:4" x14ac:dyDescent="0.3">
      <c r="B89927" s="60"/>
      <c r="D89927" s="61"/>
    </row>
    <row r="89928" spans="2:4" x14ac:dyDescent="0.3">
      <c r="B89928" s="60"/>
      <c r="D89928" s="61"/>
    </row>
    <row r="89929" spans="2:4" x14ac:dyDescent="0.3">
      <c r="B89929" s="60"/>
      <c r="D89929" s="61"/>
    </row>
    <row r="89930" spans="2:4" x14ac:dyDescent="0.3">
      <c r="B89930" s="60"/>
      <c r="D89930" s="61"/>
    </row>
    <row r="89931" spans="2:4" x14ac:dyDescent="0.3">
      <c r="B89931" s="60"/>
      <c r="D89931" s="61"/>
    </row>
    <row r="89932" spans="2:4" x14ac:dyDescent="0.3">
      <c r="B89932" s="60"/>
      <c r="D89932" s="61"/>
    </row>
    <row r="89933" spans="2:4" x14ac:dyDescent="0.3">
      <c r="B89933" s="60"/>
      <c r="D89933" s="61"/>
    </row>
    <row r="89934" spans="2:4" x14ac:dyDescent="0.3">
      <c r="B89934" s="60"/>
      <c r="D89934" s="61"/>
    </row>
    <row r="89935" spans="2:4" x14ac:dyDescent="0.3">
      <c r="B89935" s="60"/>
      <c r="D89935" s="61"/>
    </row>
    <row r="89936" spans="2:4" x14ac:dyDescent="0.3">
      <c r="B89936" s="60"/>
      <c r="D89936" s="61"/>
    </row>
    <row r="89937" spans="2:4" x14ac:dyDescent="0.3">
      <c r="B89937" s="60"/>
      <c r="D89937" s="61"/>
    </row>
    <row r="89938" spans="2:4" x14ac:dyDescent="0.3">
      <c r="B89938" s="60"/>
      <c r="D89938" s="61"/>
    </row>
    <row r="89939" spans="2:4" x14ac:dyDescent="0.3">
      <c r="B89939" s="60"/>
      <c r="D89939" s="61"/>
    </row>
    <row r="89940" spans="2:4" x14ac:dyDescent="0.3">
      <c r="B89940" s="60"/>
      <c r="D89940" s="61"/>
    </row>
    <row r="89941" spans="2:4" x14ac:dyDescent="0.3">
      <c r="B89941" s="60"/>
      <c r="D89941" s="61"/>
    </row>
    <row r="89942" spans="2:4" x14ac:dyDescent="0.3">
      <c r="B89942" s="60"/>
      <c r="D89942" s="61"/>
    </row>
    <row r="89943" spans="2:4" x14ac:dyDescent="0.3">
      <c r="B89943" s="60"/>
      <c r="D89943" s="61"/>
    </row>
    <row r="89944" spans="2:4" x14ac:dyDescent="0.3">
      <c r="B89944" s="60"/>
      <c r="D89944" s="61"/>
    </row>
    <row r="89945" spans="2:4" x14ac:dyDescent="0.3">
      <c r="B89945" s="60"/>
      <c r="D89945" s="61"/>
    </row>
    <row r="89946" spans="2:4" x14ac:dyDescent="0.3">
      <c r="B89946" s="60"/>
      <c r="D89946" s="61"/>
    </row>
    <row r="89947" spans="2:4" x14ac:dyDescent="0.3">
      <c r="B89947" s="60"/>
      <c r="D89947" s="61"/>
    </row>
    <row r="89948" spans="2:4" x14ac:dyDescent="0.3">
      <c r="B89948" s="60"/>
      <c r="D89948" s="61"/>
    </row>
    <row r="89949" spans="2:4" x14ac:dyDescent="0.3">
      <c r="B89949" s="60"/>
      <c r="D89949" s="61"/>
    </row>
    <row r="89950" spans="2:4" x14ac:dyDescent="0.3">
      <c r="B89950" s="60"/>
      <c r="D89950" s="61"/>
    </row>
    <row r="89951" spans="2:4" x14ac:dyDescent="0.3">
      <c r="B89951" s="60"/>
      <c r="D89951" s="61"/>
    </row>
    <row r="89952" spans="2:4" x14ac:dyDescent="0.3">
      <c r="B89952" s="60"/>
      <c r="D89952" s="61"/>
    </row>
    <row r="89953" spans="2:4" x14ac:dyDescent="0.3">
      <c r="B89953" s="60"/>
      <c r="D89953" s="61"/>
    </row>
    <row r="89954" spans="2:4" x14ac:dyDescent="0.3">
      <c r="B89954" s="60"/>
      <c r="D89954" s="61"/>
    </row>
    <row r="89955" spans="2:4" x14ac:dyDescent="0.3">
      <c r="B89955" s="60"/>
      <c r="D89955" s="61"/>
    </row>
    <row r="89956" spans="2:4" x14ac:dyDescent="0.3">
      <c r="B89956" s="60"/>
      <c r="D89956" s="61"/>
    </row>
    <row r="89957" spans="2:4" x14ac:dyDescent="0.3">
      <c r="B89957" s="60"/>
      <c r="D89957" s="61"/>
    </row>
    <row r="89958" spans="2:4" x14ac:dyDescent="0.3">
      <c r="B89958" s="60"/>
      <c r="D89958" s="61"/>
    </row>
    <row r="89959" spans="2:4" x14ac:dyDescent="0.3">
      <c r="B89959" s="60"/>
      <c r="D89959" s="61"/>
    </row>
    <row r="89960" spans="2:4" x14ac:dyDescent="0.3">
      <c r="B89960" s="60"/>
      <c r="D89960" s="61"/>
    </row>
    <row r="89961" spans="2:4" x14ac:dyDescent="0.3">
      <c r="B89961" s="60"/>
      <c r="D89961" s="61"/>
    </row>
    <row r="89962" spans="2:4" x14ac:dyDescent="0.3">
      <c r="B89962" s="60"/>
      <c r="D89962" s="61"/>
    </row>
    <row r="89963" spans="2:4" x14ac:dyDescent="0.3">
      <c r="B89963" s="60"/>
      <c r="D89963" s="61"/>
    </row>
    <row r="89964" spans="2:4" x14ac:dyDescent="0.3">
      <c r="B89964" s="60"/>
      <c r="D89964" s="61"/>
    </row>
    <row r="89965" spans="2:4" x14ac:dyDescent="0.3">
      <c r="B89965" s="60"/>
      <c r="D89965" s="61"/>
    </row>
    <row r="89966" spans="2:4" x14ac:dyDescent="0.3">
      <c r="B89966" s="60"/>
      <c r="D89966" s="61"/>
    </row>
    <row r="89967" spans="2:4" x14ac:dyDescent="0.3">
      <c r="B89967" s="60"/>
      <c r="D89967" s="61"/>
    </row>
    <row r="89968" spans="2:4" x14ac:dyDescent="0.3">
      <c r="B89968" s="60"/>
      <c r="D89968" s="61"/>
    </row>
    <row r="89969" spans="2:4" x14ac:dyDescent="0.3">
      <c r="B89969" s="60"/>
      <c r="D89969" s="61"/>
    </row>
    <row r="89970" spans="2:4" x14ac:dyDescent="0.3">
      <c r="B89970" s="60"/>
      <c r="D89970" s="61"/>
    </row>
    <row r="89971" spans="2:4" x14ac:dyDescent="0.3">
      <c r="B89971" s="60"/>
      <c r="D89971" s="61"/>
    </row>
    <row r="89972" spans="2:4" x14ac:dyDescent="0.3">
      <c r="B89972" s="60"/>
      <c r="D89972" s="61"/>
    </row>
    <row r="89973" spans="2:4" x14ac:dyDescent="0.3">
      <c r="B89973" s="60"/>
      <c r="D89973" s="61"/>
    </row>
    <row r="89974" spans="2:4" x14ac:dyDescent="0.3">
      <c r="B89974" s="60"/>
      <c r="D89974" s="61"/>
    </row>
    <row r="89975" spans="2:4" x14ac:dyDescent="0.3">
      <c r="B89975" s="60"/>
      <c r="D89975" s="61"/>
    </row>
    <row r="89976" spans="2:4" x14ac:dyDescent="0.3">
      <c r="B89976" s="60"/>
      <c r="D89976" s="61"/>
    </row>
    <row r="89977" spans="2:4" x14ac:dyDescent="0.3">
      <c r="B89977" s="60"/>
      <c r="D89977" s="61"/>
    </row>
    <row r="89978" spans="2:4" x14ac:dyDescent="0.3">
      <c r="B89978" s="60"/>
      <c r="D89978" s="61"/>
    </row>
    <row r="89979" spans="2:4" x14ac:dyDescent="0.3">
      <c r="B89979" s="60"/>
      <c r="D89979" s="61"/>
    </row>
    <row r="89980" spans="2:4" x14ac:dyDescent="0.3">
      <c r="B89980" s="60"/>
      <c r="D89980" s="61"/>
    </row>
    <row r="89981" spans="2:4" x14ac:dyDescent="0.3">
      <c r="B89981" s="60"/>
      <c r="D89981" s="61"/>
    </row>
    <row r="89982" spans="2:4" x14ac:dyDescent="0.3">
      <c r="B89982" s="60"/>
      <c r="D89982" s="61"/>
    </row>
    <row r="89983" spans="2:4" x14ac:dyDescent="0.3">
      <c r="B89983" s="60"/>
      <c r="D89983" s="61"/>
    </row>
    <row r="89984" spans="2:4" x14ac:dyDescent="0.3">
      <c r="B89984" s="60"/>
      <c r="D89984" s="61"/>
    </row>
    <row r="89985" spans="2:4" x14ac:dyDescent="0.3">
      <c r="B89985" s="60"/>
      <c r="D89985" s="61"/>
    </row>
    <row r="89986" spans="2:4" x14ac:dyDescent="0.3">
      <c r="B89986" s="60"/>
      <c r="D89986" s="61"/>
    </row>
    <row r="89987" spans="2:4" x14ac:dyDescent="0.3">
      <c r="B89987" s="60"/>
      <c r="D89987" s="61"/>
    </row>
    <row r="89988" spans="2:4" x14ac:dyDescent="0.3">
      <c r="B89988" s="60"/>
      <c r="D89988" s="61"/>
    </row>
    <row r="89989" spans="2:4" x14ac:dyDescent="0.3">
      <c r="B89989" s="60"/>
      <c r="D89989" s="61"/>
    </row>
    <row r="89990" spans="2:4" x14ac:dyDescent="0.3">
      <c r="B89990" s="60"/>
      <c r="D89990" s="61"/>
    </row>
    <row r="89991" spans="2:4" x14ac:dyDescent="0.3">
      <c r="B89991" s="60"/>
      <c r="D89991" s="61"/>
    </row>
    <row r="89992" spans="2:4" x14ac:dyDescent="0.3">
      <c r="B89992" s="60"/>
      <c r="D89992" s="61"/>
    </row>
    <row r="89993" spans="2:4" x14ac:dyDescent="0.3">
      <c r="B89993" s="60"/>
      <c r="D89993" s="61"/>
    </row>
    <row r="89994" spans="2:4" x14ac:dyDescent="0.3">
      <c r="B89994" s="60"/>
      <c r="D89994" s="61"/>
    </row>
    <row r="89995" spans="2:4" x14ac:dyDescent="0.3">
      <c r="B89995" s="60"/>
      <c r="D89995" s="61"/>
    </row>
    <row r="89996" spans="2:4" x14ac:dyDescent="0.3">
      <c r="B89996" s="60"/>
      <c r="D89996" s="61"/>
    </row>
    <row r="89997" spans="2:4" x14ac:dyDescent="0.3">
      <c r="B89997" s="60"/>
      <c r="D89997" s="61"/>
    </row>
    <row r="89998" spans="2:4" x14ac:dyDescent="0.3">
      <c r="B89998" s="60"/>
      <c r="D89998" s="61"/>
    </row>
    <row r="89999" spans="2:4" x14ac:dyDescent="0.3">
      <c r="B89999" s="60"/>
      <c r="D89999" s="61"/>
    </row>
    <row r="90000" spans="2:4" x14ac:dyDescent="0.3">
      <c r="B90000" s="60"/>
      <c r="D90000" s="61"/>
    </row>
    <row r="90001" spans="2:4" x14ac:dyDescent="0.3">
      <c r="B90001" s="60"/>
      <c r="D90001" s="61"/>
    </row>
    <row r="90002" spans="2:4" x14ac:dyDescent="0.3">
      <c r="B90002" s="60"/>
      <c r="D90002" s="61"/>
    </row>
    <row r="90003" spans="2:4" x14ac:dyDescent="0.3">
      <c r="B90003" s="60"/>
      <c r="D90003" s="61"/>
    </row>
    <row r="90004" spans="2:4" x14ac:dyDescent="0.3">
      <c r="B90004" s="60"/>
      <c r="D90004" s="61"/>
    </row>
    <row r="90005" spans="2:4" x14ac:dyDescent="0.3">
      <c r="B90005" s="60"/>
      <c r="D90005" s="61"/>
    </row>
    <row r="90006" spans="2:4" x14ac:dyDescent="0.3">
      <c r="B90006" s="60"/>
      <c r="D90006" s="61"/>
    </row>
    <row r="90007" spans="2:4" x14ac:dyDescent="0.3">
      <c r="B90007" s="60"/>
      <c r="D90007" s="61"/>
    </row>
    <row r="90008" spans="2:4" x14ac:dyDescent="0.3">
      <c r="B90008" s="60"/>
      <c r="D90008" s="61"/>
    </row>
    <row r="90009" spans="2:4" x14ac:dyDescent="0.3">
      <c r="B90009" s="60"/>
      <c r="D90009" s="61"/>
    </row>
    <row r="90010" spans="2:4" x14ac:dyDescent="0.3">
      <c r="B90010" s="60"/>
      <c r="D90010" s="61"/>
    </row>
    <row r="90011" spans="2:4" x14ac:dyDescent="0.3">
      <c r="B90011" s="60"/>
      <c r="D90011" s="61"/>
    </row>
    <row r="90012" spans="2:4" x14ac:dyDescent="0.3">
      <c r="B90012" s="60"/>
      <c r="D90012" s="61"/>
    </row>
    <row r="90013" spans="2:4" x14ac:dyDescent="0.3">
      <c r="B90013" s="60"/>
      <c r="D90013" s="61"/>
    </row>
    <row r="90014" spans="2:4" x14ac:dyDescent="0.3">
      <c r="B90014" s="60"/>
      <c r="D90014" s="61"/>
    </row>
    <row r="90015" spans="2:4" x14ac:dyDescent="0.3">
      <c r="B90015" s="60"/>
      <c r="D90015" s="61"/>
    </row>
    <row r="90016" spans="2:4" x14ac:dyDescent="0.3">
      <c r="B90016" s="60"/>
      <c r="D90016" s="61"/>
    </row>
    <row r="90017" spans="2:4" x14ac:dyDescent="0.3">
      <c r="B90017" s="60"/>
      <c r="D90017" s="61"/>
    </row>
    <row r="90018" spans="2:4" x14ac:dyDescent="0.3">
      <c r="B90018" s="60"/>
      <c r="D90018" s="61"/>
    </row>
    <row r="90019" spans="2:4" x14ac:dyDescent="0.3">
      <c r="B90019" s="60"/>
      <c r="D90019" s="61"/>
    </row>
    <row r="90020" spans="2:4" x14ac:dyDescent="0.3">
      <c r="B90020" s="60"/>
      <c r="D90020" s="61"/>
    </row>
    <row r="90021" spans="2:4" x14ac:dyDescent="0.3">
      <c r="B90021" s="60"/>
      <c r="D90021" s="61"/>
    </row>
    <row r="90022" spans="2:4" x14ac:dyDescent="0.3">
      <c r="B90022" s="60"/>
      <c r="D90022" s="61"/>
    </row>
    <row r="90023" spans="2:4" x14ac:dyDescent="0.3">
      <c r="B90023" s="60"/>
      <c r="D90023" s="61"/>
    </row>
    <row r="90024" spans="2:4" x14ac:dyDescent="0.3">
      <c r="B90024" s="60"/>
      <c r="D90024" s="61"/>
    </row>
    <row r="90025" spans="2:4" x14ac:dyDescent="0.3">
      <c r="B90025" s="60"/>
      <c r="D90025" s="61"/>
    </row>
    <row r="90026" spans="2:4" x14ac:dyDescent="0.3">
      <c r="B90026" s="60"/>
      <c r="D90026" s="61"/>
    </row>
    <row r="90027" spans="2:4" x14ac:dyDescent="0.3">
      <c r="B90027" s="60"/>
      <c r="D90027" s="61"/>
    </row>
    <row r="90028" spans="2:4" x14ac:dyDescent="0.3">
      <c r="B90028" s="60"/>
      <c r="D90028" s="61"/>
    </row>
    <row r="90029" spans="2:4" x14ac:dyDescent="0.3">
      <c r="B90029" s="60"/>
      <c r="D90029" s="61"/>
    </row>
    <row r="90030" spans="2:4" x14ac:dyDescent="0.3">
      <c r="B90030" s="60"/>
      <c r="D90030" s="61"/>
    </row>
    <row r="90031" spans="2:4" x14ac:dyDescent="0.3">
      <c r="B90031" s="60"/>
      <c r="D90031" s="61"/>
    </row>
    <row r="90032" spans="2:4" x14ac:dyDescent="0.3">
      <c r="B90032" s="60"/>
      <c r="D90032" s="61"/>
    </row>
    <row r="90033" spans="2:4" x14ac:dyDescent="0.3">
      <c r="B90033" s="60"/>
      <c r="D90033" s="61"/>
    </row>
    <row r="90034" spans="2:4" x14ac:dyDescent="0.3">
      <c r="B90034" s="60"/>
      <c r="D90034" s="61"/>
    </row>
    <row r="90035" spans="2:4" x14ac:dyDescent="0.3">
      <c r="B90035" s="60"/>
      <c r="D90035" s="61"/>
    </row>
    <row r="90036" spans="2:4" x14ac:dyDescent="0.3">
      <c r="B90036" s="60"/>
      <c r="D90036" s="61"/>
    </row>
    <row r="90037" spans="2:4" x14ac:dyDescent="0.3">
      <c r="B90037" s="60"/>
      <c r="D90037" s="61"/>
    </row>
    <row r="90038" spans="2:4" x14ac:dyDescent="0.3">
      <c r="B90038" s="60"/>
      <c r="D90038" s="61"/>
    </row>
    <row r="90039" spans="2:4" x14ac:dyDescent="0.3">
      <c r="B90039" s="60"/>
      <c r="D90039" s="61"/>
    </row>
    <row r="90040" spans="2:4" x14ac:dyDescent="0.3">
      <c r="B90040" s="60"/>
      <c r="D90040" s="61"/>
    </row>
    <row r="90041" spans="2:4" x14ac:dyDescent="0.3">
      <c r="B90041" s="60"/>
      <c r="D90041" s="61"/>
    </row>
    <row r="90042" spans="2:4" x14ac:dyDescent="0.3">
      <c r="B90042" s="60"/>
      <c r="D90042" s="61"/>
    </row>
    <row r="90043" spans="2:4" x14ac:dyDescent="0.3">
      <c r="B90043" s="60"/>
      <c r="D90043" s="61"/>
    </row>
    <row r="90044" spans="2:4" x14ac:dyDescent="0.3">
      <c r="B90044" s="60"/>
      <c r="D90044" s="61"/>
    </row>
    <row r="90045" spans="2:4" x14ac:dyDescent="0.3">
      <c r="B90045" s="60"/>
      <c r="D90045" s="61"/>
    </row>
    <row r="90046" spans="2:4" x14ac:dyDescent="0.3">
      <c r="B90046" s="60"/>
      <c r="D90046" s="61"/>
    </row>
    <row r="90047" spans="2:4" x14ac:dyDescent="0.3">
      <c r="B90047" s="60"/>
      <c r="D90047" s="61"/>
    </row>
    <row r="90048" spans="2:4" x14ac:dyDescent="0.3">
      <c r="B90048" s="60"/>
      <c r="D90048" s="61"/>
    </row>
    <row r="90049" spans="2:4" x14ac:dyDescent="0.3">
      <c r="B90049" s="60"/>
      <c r="D90049" s="61"/>
    </row>
    <row r="90050" spans="2:4" x14ac:dyDescent="0.3">
      <c r="B90050" s="60"/>
      <c r="D90050" s="61"/>
    </row>
    <row r="90051" spans="2:4" x14ac:dyDescent="0.3">
      <c r="B90051" s="60"/>
      <c r="D90051" s="61"/>
    </row>
    <row r="90052" spans="2:4" x14ac:dyDescent="0.3">
      <c r="B90052" s="60"/>
      <c r="D90052" s="61"/>
    </row>
    <row r="90053" spans="2:4" x14ac:dyDescent="0.3">
      <c r="B90053" s="60"/>
      <c r="D90053" s="61"/>
    </row>
    <row r="90054" spans="2:4" x14ac:dyDescent="0.3">
      <c r="B90054" s="60"/>
      <c r="D90054" s="61"/>
    </row>
    <row r="90055" spans="2:4" x14ac:dyDescent="0.3">
      <c r="B90055" s="60"/>
      <c r="D90055" s="61"/>
    </row>
    <row r="90056" spans="2:4" x14ac:dyDescent="0.3">
      <c r="B90056" s="60"/>
      <c r="D90056" s="61"/>
    </row>
    <row r="90057" spans="2:4" x14ac:dyDescent="0.3">
      <c r="B90057" s="60"/>
      <c r="D90057" s="61"/>
    </row>
    <row r="90058" spans="2:4" x14ac:dyDescent="0.3">
      <c r="B90058" s="60"/>
      <c r="D90058" s="61"/>
    </row>
    <row r="90059" spans="2:4" x14ac:dyDescent="0.3">
      <c r="B90059" s="60"/>
      <c r="D90059" s="61"/>
    </row>
    <row r="90060" spans="2:4" x14ac:dyDescent="0.3">
      <c r="B90060" s="60"/>
      <c r="D90060" s="61"/>
    </row>
    <row r="90061" spans="2:4" x14ac:dyDescent="0.3">
      <c r="B90061" s="60"/>
      <c r="D90061" s="61"/>
    </row>
    <row r="90062" spans="2:4" x14ac:dyDescent="0.3">
      <c r="B90062" s="60"/>
      <c r="D90062" s="61"/>
    </row>
    <row r="90063" spans="2:4" x14ac:dyDescent="0.3">
      <c r="B90063" s="60"/>
      <c r="D90063" s="61"/>
    </row>
    <row r="90064" spans="2:4" x14ac:dyDescent="0.3">
      <c r="B90064" s="60"/>
      <c r="D90064" s="61"/>
    </row>
    <row r="90065" spans="2:5" x14ac:dyDescent="0.3">
      <c r="B90065" s="60"/>
      <c r="D90065" s="61"/>
    </row>
    <row r="90066" spans="2:5" x14ac:dyDescent="0.3">
      <c r="B90066" s="60"/>
      <c r="D90066" s="61"/>
    </row>
    <row r="90067" spans="2:5" x14ac:dyDescent="0.3">
      <c r="B90067" s="60"/>
      <c r="D90067" s="61"/>
    </row>
    <row r="90068" spans="2:5" x14ac:dyDescent="0.3">
      <c r="B90068" s="60"/>
      <c r="D90068" s="61"/>
    </row>
    <row r="90069" spans="2:5" x14ac:dyDescent="0.3">
      <c r="B90069" s="60"/>
      <c r="D90069" s="61"/>
    </row>
    <row r="90070" spans="2:5" x14ac:dyDescent="0.3">
      <c r="B90070" s="60"/>
      <c r="D90070" s="61"/>
    </row>
    <row r="90071" spans="2:5" x14ac:dyDescent="0.3">
      <c r="B90071" s="60"/>
      <c r="D90071" s="61"/>
    </row>
    <row r="90072" spans="2:5" x14ac:dyDescent="0.3">
      <c r="B90072" s="60"/>
      <c r="D90072" s="61"/>
    </row>
    <row r="90073" spans="2:5" x14ac:dyDescent="0.3">
      <c r="B90073" s="60"/>
      <c r="D90073" s="61"/>
    </row>
    <row r="90074" spans="2:5" x14ac:dyDescent="0.3">
      <c r="B90074" s="60"/>
      <c r="D90074" s="62"/>
      <c r="E90074" s="63"/>
    </row>
    <row r="90075" spans="2:5" x14ac:dyDescent="0.3">
      <c r="B90075" s="60"/>
      <c r="D90075" s="62"/>
      <c r="E90075" s="63"/>
    </row>
    <row r="90076" spans="2:5" x14ac:dyDescent="0.3">
      <c r="B90076" s="60"/>
      <c r="D90076" s="62"/>
      <c r="E90076" s="63"/>
    </row>
    <row r="90077" spans="2:5" x14ac:dyDescent="0.3">
      <c r="B90077" s="60"/>
      <c r="D90077" s="62"/>
      <c r="E90077" s="63"/>
    </row>
    <row r="90078" spans="2:5" x14ac:dyDescent="0.3">
      <c r="B90078" s="60"/>
      <c r="D90078" s="62"/>
      <c r="E90078" s="63"/>
    </row>
    <row r="90079" spans="2:5" x14ac:dyDescent="0.3">
      <c r="B90079" s="60"/>
      <c r="D90079" s="62"/>
      <c r="E90079" s="63"/>
    </row>
    <row r="90080" spans="2:5" x14ac:dyDescent="0.3">
      <c r="B90080" s="60"/>
      <c r="D90080" s="62"/>
      <c r="E90080" s="63"/>
    </row>
    <row r="90081" spans="2:5" x14ac:dyDescent="0.3">
      <c r="B90081" s="60"/>
      <c r="D90081" s="62"/>
      <c r="E90081" s="63"/>
    </row>
    <row r="90082" spans="2:5" x14ac:dyDescent="0.3">
      <c r="B90082" s="60"/>
      <c r="D90082" s="62"/>
      <c r="E90082" s="63"/>
    </row>
    <row r="90083" spans="2:5" x14ac:dyDescent="0.3">
      <c r="B90083" s="60"/>
      <c r="D90083" s="62"/>
      <c r="E90083" s="63"/>
    </row>
    <row r="90084" spans="2:5" x14ac:dyDescent="0.3">
      <c r="B90084" s="60"/>
      <c r="D90084" s="62"/>
      <c r="E90084" s="63"/>
    </row>
    <row r="90085" spans="2:5" x14ac:dyDescent="0.3">
      <c r="B90085" s="60"/>
      <c r="D90085" s="62"/>
      <c r="E90085" s="63"/>
    </row>
    <row r="90086" spans="2:5" x14ac:dyDescent="0.3">
      <c r="B90086" s="60"/>
      <c r="D90086" s="62"/>
      <c r="E90086" s="63"/>
    </row>
    <row r="90087" spans="2:5" x14ac:dyDescent="0.3">
      <c r="B90087" s="60"/>
      <c r="D90087" s="62"/>
      <c r="E90087" s="63"/>
    </row>
    <row r="90088" spans="2:5" x14ac:dyDescent="0.3">
      <c r="B90088" s="60"/>
      <c r="D90088" s="62"/>
      <c r="E90088" s="63"/>
    </row>
    <row r="90089" spans="2:5" x14ac:dyDescent="0.3">
      <c r="B90089" s="60"/>
      <c r="D90089" s="62"/>
      <c r="E90089" s="63"/>
    </row>
    <row r="90090" spans="2:5" x14ac:dyDescent="0.3">
      <c r="B90090" s="60"/>
      <c r="D90090" s="62"/>
      <c r="E90090" s="63"/>
    </row>
    <row r="90091" spans="2:5" x14ac:dyDescent="0.3">
      <c r="B90091" s="60"/>
      <c r="D90091" s="62"/>
      <c r="E90091" s="63"/>
    </row>
    <row r="90092" spans="2:5" x14ac:dyDescent="0.3">
      <c r="B90092" s="60"/>
      <c r="D90092" s="62"/>
      <c r="E90092" s="63"/>
    </row>
    <row r="90093" spans="2:5" x14ac:dyDescent="0.3">
      <c r="B90093" s="60"/>
      <c r="D90093" s="62"/>
      <c r="E90093" s="63"/>
    </row>
    <row r="90094" spans="2:5" x14ac:dyDescent="0.3">
      <c r="B90094" s="60"/>
      <c r="D90094" s="61"/>
    </row>
    <row r="90095" spans="2:5" x14ac:dyDescent="0.3">
      <c r="B90095" s="60"/>
      <c r="D90095" s="61"/>
    </row>
    <row r="90096" spans="2:5" x14ac:dyDescent="0.3">
      <c r="B90096" s="60"/>
      <c r="D90096" s="61"/>
    </row>
    <row r="90097" spans="2:4" x14ac:dyDescent="0.3">
      <c r="B90097" s="60"/>
      <c r="D90097" s="61"/>
    </row>
    <row r="90098" spans="2:4" x14ac:dyDescent="0.3">
      <c r="B90098" s="60"/>
      <c r="D90098" s="61"/>
    </row>
    <row r="90099" spans="2:4" x14ac:dyDescent="0.3">
      <c r="B90099" s="60"/>
      <c r="D90099" s="61"/>
    </row>
    <row r="90100" spans="2:4" x14ac:dyDescent="0.3">
      <c r="B90100" s="60"/>
      <c r="D90100" s="61"/>
    </row>
    <row r="90101" spans="2:4" x14ac:dyDescent="0.3">
      <c r="B90101" s="60"/>
      <c r="D90101" s="61"/>
    </row>
    <row r="90102" spans="2:4" x14ac:dyDescent="0.3">
      <c r="B90102" s="60"/>
      <c r="D90102" s="61"/>
    </row>
    <row r="90103" spans="2:4" x14ac:dyDescent="0.3">
      <c r="B90103" s="60"/>
      <c r="D90103" s="61"/>
    </row>
    <row r="90104" spans="2:4" x14ac:dyDescent="0.3">
      <c r="B90104" s="60"/>
      <c r="D90104" s="61"/>
    </row>
    <row r="90105" spans="2:4" x14ac:dyDescent="0.3">
      <c r="B90105" s="60"/>
      <c r="D90105" s="61"/>
    </row>
    <row r="90106" spans="2:4" x14ac:dyDescent="0.3">
      <c r="B90106" s="60"/>
      <c r="D90106" s="61"/>
    </row>
    <row r="90107" spans="2:4" x14ac:dyDescent="0.3">
      <c r="B90107" s="60"/>
      <c r="D90107" s="61"/>
    </row>
    <row r="90108" spans="2:4" x14ac:dyDescent="0.3">
      <c r="B90108" s="60"/>
      <c r="D90108" s="61"/>
    </row>
    <row r="90109" spans="2:4" x14ac:dyDescent="0.3">
      <c r="B90109" s="60"/>
      <c r="D90109" s="61"/>
    </row>
    <row r="90110" spans="2:4" x14ac:dyDescent="0.3">
      <c r="B90110" s="60"/>
      <c r="D90110" s="61"/>
    </row>
    <row r="90111" spans="2:4" x14ac:dyDescent="0.3">
      <c r="B90111" s="60"/>
      <c r="D90111" s="61"/>
    </row>
    <row r="90112" spans="2:4" x14ac:dyDescent="0.3">
      <c r="B90112" s="60"/>
      <c r="D90112" s="61"/>
    </row>
    <row r="90113" spans="2:4" x14ac:dyDescent="0.3">
      <c r="B90113" s="60"/>
      <c r="D90113" s="61"/>
    </row>
    <row r="90114" spans="2:4" x14ac:dyDescent="0.3">
      <c r="B90114" s="60"/>
      <c r="D90114" s="61"/>
    </row>
    <row r="90115" spans="2:4" x14ac:dyDescent="0.3">
      <c r="B90115" s="60"/>
      <c r="D90115" s="61"/>
    </row>
    <row r="90116" spans="2:4" x14ac:dyDescent="0.3">
      <c r="B90116" s="60"/>
      <c r="D90116" s="61"/>
    </row>
    <row r="90117" spans="2:4" x14ac:dyDescent="0.3">
      <c r="B90117" s="60"/>
      <c r="D90117" s="61"/>
    </row>
    <row r="90118" spans="2:4" x14ac:dyDescent="0.3">
      <c r="B90118" s="60"/>
      <c r="D90118" s="61"/>
    </row>
    <row r="90119" spans="2:4" x14ac:dyDescent="0.3">
      <c r="B90119" s="60"/>
      <c r="D90119" s="61"/>
    </row>
    <row r="90120" spans="2:4" x14ac:dyDescent="0.3">
      <c r="B90120" s="60"/>
      <c r="D90120" s="61"/>
    </row>
    <row r="90121" spans="2:4" x14ac:dyDescent="0.3">
      <c r="B90121" s="60"/>
      <c r="D90121" s="61"/>
    </row>
    <row r="90122" spans="2:4" x14ac:dyDescent="0.3">
      <c r="B90122" s="60"/>
      <c r="D90122" s="61"/>
    </row>
    <row r="90123" spans="2:4" x14ac:dyDescent="0.3">
      <c r="B90123" s="60"/>
      <c r="D90123" s="61"/>
    </row>
    <row r="90124" spans="2:4" x14ac:dyDescent="0.3">
      <c r="B90124" s="60"/>
      <c r="D90124" s="61"/>
    </row>
    <row r="90125" spans="2:4" x14ac:dyDescent="0.3">
      <c r="B90125" s="60"/>
      <c r="D90125" s="61"/>
    </row>
    <row r="90126" spans="2:4" x14ac:dyDescent="0.3">
      <c r="B90126" s="60"/>
      <c r="D90126" s="61"/>
    </row>
    <row r="90127" spans="2:4" x14ac:dyDescent="0.3">
      <c r="B90127" s="60"/>
      <c r="D90127" s="61"/>
    </row>
    <row r="90128" spans="2:4" x14ac:dyDescent="0.3">
      <c r="B90128" s="60"/>
      <c r="D90128" s="61"/>
    </row>
    <row r="90129" spans="2:4" x14ac:dyDescent="0.3">
      <c r="B90129" s="60"/>
      <c r="D90129" s="61"/>
    </row>
    <row r="90130" spans="2:4" x14ac:dyDescent="0.3">
      <c r="B90130" s="60"/>
      <c r="D90130" s="61"/>
    </row>
    <row r="90131" spans="2:4" x14ac:dyDescent="0.3">
      <c r="B90131" s="60"/>
      <c r="D90131" s="61"/>
    </row>
    <row r="90132" spans="2:4" x14ac:dyDescent="0.3">
      <c r="B90132" s="60"/>
      <c r="D90132" s="61"/>
    </row>
    <row r="90133" spans="2:4" x14ac:dyDescent="0.3">
      <c r="B90133" s="60"/>
      <c r="D90133" s="61"/>
    </row>
    <row r="90134" spans="2:4" x14ac:dyDescent="0.3">
      <c r="B90134" s="60"/>
      <c r="D90134" s="61"/>
    </row>
    <row r="90135" spans="2:4" x14ac:dyDescent="0.3">
      <c r="B90135" s="60"/>
      <c r="D90135" s="61"/>
    </row>
    <row r="90136" spans="2:4" x14ac:dyDescent="0.3">
      <c r="B90136" s="60"/>
      <c r="D90136" s="61"/>
    </row>
    <row r="90137" spans="2:4" x14ac:dyDescent="0.3">
      <c r="B90137" s="60"/>
      <c r="D90137" s="61"/>
    </row>
    <row r="90138" spans="2:4" x14ac:dyDescent="0.3">
      <c r="B90138" s="60"/>
      <c r="D90138" s="61"/>
    </row>
    <row r="90139" spans="2:4" x14ac:dyDescent="0.3">
      <c r="B90139" s="60"/>
      <c r="D90139" s="61"/>
    </row>
    <row r="90140" spans="2:4" x14ac:dyDescent="0.3">
      <c r="B90140" s="60"/>
      <c r="D90140" s="61"/>
    </row>
    <row r="90141" spans="2:4" x14ac:dyDescent="0.3">
      <c r="B90141" s="60"/>
      <c r="D90141" s="61"/>
    </row>
    <row r="90142" spans="2:4" x14ac:dyDescent="0.3">
      <c r="B90142" s="60"/>
      <c r="D90142" s="61"/>
    </row>
    <row r="90143" spans="2:4" x14ac:dyDescent="0.3">
      <c r="B90143" s="60"/>
      <c r="D90143" s="61"/>
    </row>
    <row r="90144" spans="2:4" x14ac:dyDescent="0.3">
      <c r="B90144" s="60"/>
      <c r="D90144" s="61"/>
    </row>
    <row r="90145" spans="2:4" x14ac:dyDescent="0.3">
      <c r="B90145" s="60"/>
      <c r="D90145" s="61"/>
    </row>
    <row r="90146" spans="2:4" x14ac:dyDescent="0.3">
      <c r="B90146" s="60"/>
      <c r="D90146" s="61"/>
    </row>
    <row r="90147" spans="2:4" x14ac:dyDescent="0.3">
      <c r="B90147" s="60"/>
      <c r="D90147" s="61"/>
    </row>
    <row r="90148" spans="2:4" x14ac:dyDescent="0.3">
      <c r="B90148" s="60"/>
      <c r="D90148" s="61"/>
    </row>
    <row r="90149" spans="2:4" x14ac:dyDescent="0.3">
      <c r="B90149" s="60"/>
      <c r="D90149" s="61"/>
    </row>
    <row r="90150" spans="2:4" x14ac:dyDescent="0.3">
      <c r="B90150" s="60"/>
      <c r="D90150" s="61"/>
    </row>
    <row r="90151" spans="2:4" x14ac:dyDescent="0.3">
      <c r="B90151" s="60"/>
      <c r="D90151" s="61"/>
    </row>
    <row r="90152" spans="2:4" x14ac:dyDescent="0.3">
      <c r="B90152" s="60"/>
      <c r="D90152" s="61"/>
    </row>
    <row r="90153" spans="2:4" x14ac:dyDescent="0.3">
      <c r="B90153" s="60"/>
      <c r="D90153" s="61"/>
    </row>
    <row r="90154" spans="2:4" x14ac:dyDescent="0.3">
      <c r="B90154" s="60"/>
      <c r="D90154" s="61"/>
    </row>
    <row r="90155" spans="2:4" x14ac:dyDescent="0.3">
      <c r="B90155" s="60"/>
      <c r="D90155" s="61"/>
    </row>
    <row r="90156" spans="2:4" x14ac:dyDescent="0.3">
      <c r="B90156" s="60"/>
      <c r="D90156" s="61"/>
    </row>
    <row r="90157" spans="2:4" x14ac:dyDescent="0.3">
      <c r="B90157" s="60"/>
      <c r="D90157" s="61"/>
    </row>
    <row r="90158" spans="2:4" x14ac:dyDescent="0.3">
      <c r="B90158" s="60"/>
      <c r="D90158" s="61"/>
    </row>
    <row r="90159" spans="2:4" x14ac:dyDescent="0.3">
      <c r="B90159" s="60"/>
      <c r="D90159" s="61"/>
    </row>
    <row r="90160" spans="2:4" x14ac:dyDescent="0.3">
      <c r="B90160" s="60"/>
      <c r="D90160" s="61"/>
    </row>
    <row r="90161" spans="2:4" x14ac:dyDescent="0.3">
      <c r="B90161" s="60"/>
      <c r="D90161" s="61"/>
    </row>
    <row r="90162" spans="2:4" x14ac:dyDescent="0.3">
      <c r="B90162" s="60"/>
      <c r="D90162" s="61"/>
    </row>
    <row r="90163" spans="2:4" x14ac:dyDescent="0.3">
      <c r="B90163" s="60"/>
      <c r="D90163" s="61"/>
    </row>
    <row r="90164" spans="2:4" x14ac:dyDescent="0.3">
      <c r="B90164" s="60"/>
      <c r="D90164" s="61"/>
    </row>
    <row r="90165" spans="2:4" x14ac:dyDescent="0.3">
      <c r="B90165" s="60"/>
      <c r="D90165" s="61"/>
    </row>
    <row r="90166" spans="2:4" x14ac:dyDescent="0.3">
      <c r="B90166" s="60"/>
      <c r="D90166" s="61"/>
    </row>
    <row r="90167" spans="2:4" x14ac:dyDescent="0.3">
      <c r="B90167" s="60"/>
      <c r="D90167" s="61"/>
    </row>
    <row r="90168" spans="2:4" x14ac:dyDescent="0.3">
      <c r="B90168" s="60"/>
      <c r="D90168" s="61"/>
    </row>
    <row r="90169" spans="2:4" x14ac:dyDescent="0.3">
      <c r="B90169" s="60"/>
      <c r="D90169" s="61"/>
    </row>
    <row r="90170" spans="2:4" x14ac:dyDescent="0.3">
      <c r="B90170" s="60"/>
      <c r="D90170" s="61"/>
    </row>
    <row r="90171" spans="2:4" x14ac:dyDescent="0.3">
      <c r="B90171" s="60"/>
      <c r="D90171" s="61"/>
    </row>
    <row r="90172" spans="2:4" x14ac:dyDescent="0.3">
      <c r="B90172" s="60"/>
      <c r="D90172" s="61"/>
    </row>
    <row r="90173" spans="2:4" x14ac:dyDescent="0.3">
      <c r="B90173" s="60"/>
      <c r="D90173" s="61"/>
    </row>
    <row r="90174" spans="2:4" x14ac:dyDescent="0.3">
      <c r="B90174" s="60"/>
      <c r="D90174" s="61"/>
    </row>
    <row r="90175" spans="2:4" x14ac:dyDescent="0.3">
      <c r="B90175" s="60"/>
      <c r="D90175" s="61"/>
    </row>
    <row r="90176" spans="2:4" x14ac:dyDescent="0.3">
      <c r="B90176" s="60"/>
      <c r="D90176" s="61"/>
    </row>
    <row r="90177" spans="2:4" x14ac:dyDescent="0.3">
      <c r="B90177" s="60"/>
      <c r="D90177" s="61"/>
    </row>
    <row r="90178" spans="2:4" x14ac:dyDescent="0.3">
      <c r="B90178" s="60"/>
      <c r="D90178" s="61"/>
    </row>
    <row r="90179" spans="2:4" x14ac:dyDescent="0.3">
      <c r="B90179" s="60"/>
      <c r="D90179" s="61"/>
    </row>
    <row r="90180" spans="2:4" x14ac:dyDescent="0.3">
      <c r="B90180" s="60"/>
      <c r="D90180" s="61"/>
    </row>
    <row r="90181" spans="2:4" x14ac:dyDescent="0.3">
      <c r="B90181" s="60"/>
      <c r="D90181" s="61"/>
    </row>
    <row r="90182" spans="2:4" x14ac:dyDescent="0.3">
      <c r="B90182" s="60"/>
      <c r="D90182" s="61"/>
    </row>
    <row r="90183" spans="2:4" x14ac:dyDescent="0.3">
      <c r="B90183" s="60"/>
      <c r="D90183" s="61"/>
    </row>
    <row r="90184" spans="2:4" x14ac:dyDescent="0.3">
      <c r="B90184" s="60"/>
      <c r="D90184" s="61"/>
    </row>
    <row r="90185" spans="2:4" x14ac:dyDescent="0.3">
      <c r="B90185" s="60"/>
      <c r="D90185" s="61"/>
    </row>
    <row r="90186" spans="2:4" x14ac:dyDescent="0.3">
      <c r="B90186" s="60"/>
      <c r="D90186" s="61"/>
    </row>
    <row r="90187" spans="2:4" x14ac:dyDescent="0.3">
      <c r="B90187" s="60"/>
      <c r="D90187" s="61"/>
    </row>
    <row r="90188" spans="2:4" x14ac:dyDescent="0.3">
      <c r="B90188" s="60"/>
      <c r="D90188" s="61"/>
    </row>
    <row r="90189" spans="2:4" x14ac:dyDescent="0.3">
      <c r="B90189" s="60"/>
      <c r="D90189" s="61"/>
    </row>
    <row r="90190" spans="2:4" x14ac:dyDescent="0.3">
      <c r="B90190" s="60"/>
      <c r="D90190" s="61"/>
    </row>
    <row r="90191" spans="2:4" x14ac:dyDescent="0.3">
      <c r="B90191" s="60"/>
      <c r="D90191" s="61"/>
    </row>
    <row r="90192" spans="2:4" x14ac:dyDescent="0.3">
      <c r="B90192" s="60"/>
      <c r="D90192" s="61"/>
    </row>
    <row r="90193" spans="2:4" x14ac:dyDescent="0.3">
      <c r="B90193" s="60"/>
      <c r="D90193" s="61"/>
    </row>
    <row r="90194" spans="2:4" x14ac:dyDescent="0.3">
      <c r="B90194" s="60"/>
      <c r="D90194" s="61"/>
    </row>
    <row r="90195" spans="2:4" x14ac:dyDescent="0.3">
      <c r="B90195" s="60"/>
      <c r="D90195" s="61"/>
    </row>
    <row r="90196" spans="2:4" x14ac:dyDescent="0.3">
      <c r="B90196" s="60"/>
      <c r="D90196" s="61"/>
    </row>
    <row r="90197" spans="2:4" x14ac:dyDescent="0.3">
      <c r="B90197" s="60"/>
      <c r="D90197" s="61"/>
    </row>
    <row r="90198" spans="2:4" x14ac:dyDescent="0.3">
      <c r="B90198" s="60"/>
      <c r="D90198" s="61"/>
    </row>
    <row r="90199" spans="2:4" x14ac:dyDescent="0.3">
      <c r="B90199" s="60"/>
      <c r="D90199" s="61"/>
    </row>
    <row r="90200" spans="2:4" x14ac:dyDescent="0.3">
      <c r="B90200" s="60"/>
      <c r="D90200" s="61"/>
    </row>
    <row r="90201" spans="2:4" x14ac:dyDescent="0.3">
      <c r="B90201" s="60"/>
      <c r="D90201" s="61"/>
    </row>
    <row r="90202" spans="2:4" x14ac:dyDescent="0.3">
      <c r="B90202" s="60"/>
      <c r="D90202" s="61"/>
    </row>
    <row r="90203" spans="2:4" x14ac:dyDescent="0.3">
      <c r="B90203" s="60"/>
      <c r="D90203" s="61"/>
    </row>
    <row r="90204" spans="2:4" x14ac:dyDescent="0.3">
      <c r="B90204" s="60"/>
      <c r="D90204" s="61"/>
    </row>
    <row r="90205" spans="2:4" x14ac:dyDescent="0.3">
      <c r="B90205" s="60"/>
      <c r="D90205" s="61"/>
    </row>
    <row r="90206" spans="2:4" x14ac:dyDescent="0.3">
      <c r="B90206" s="60"/>
      <c r="D90206" s="61"/>
    </row>
    <row r="90207" spans="2:4" x14ac:dyDescent="0.3">
      <c r="B90207" s="60"/>
      <c r="D90207" s="61"/>
    </row>
    <row r="90208" spans="2:4" x14ac:dyDescent="0.3">
      <c r="B90208" s="60"/>
      <c r="D90208" s="61"/>
    </row>
    <row r="90209" spans="2:4" x14ac:dyDescent="0.3">
      <c r="B90209" s="60"/>
      <c r="D90209" s="61"/>
    </row>
    <row r="90210" spans="2:4" x14ac:dyDescent="0.3">
      <c r="B90210" s="60"/>
      <c r="D90210" s="61"/>
    </row>
    <row r="90211" spans="2:4" x14ac:dyDescent="0.3">
      <c r="B90211" s="60"/>
      <c r="D90211" s="61"/>
    </row>
    <row r="90212" spans="2:4" x14ac:dyDescent="0.3">
      <c r="B90212" s="60"/>
      <c r="D90212" s="61"/>
    </row>
    <row r="90213" spans="2:4" x14ac:dyDescent="0.3">
      <c r="B90213" s="60"/>
      <c r="D90213" s="61"/>
    </row>
    <row r="90214" spans="2:4" x14ac:dyDescent="0.3">
      <c r="B90214" s="60"/>
      <c r="D90214" s="61"/>
    </row>
    <row r="90215" spans="2:4" x14ac:dyDescent="0.3">
      <c r="B90215" s="60"/>
      <c r="D90215" s="61"/>
    </row>
    <row r="90216" spans="2:4" x14ac:dyDescent="0.3">
      <c r="B90216" s="60"/>
      <c r="D90216" s="61"/>
    </row>
    <row r="90217" spans="2:4" x14ac:dyDescent="0.3">
      <c r="B90217" s="60"/>
      <c r="D90217" s="61"/>
    </row>
    <row r="90218" spans="2:4" x14ac:dyDescent="0.3">
      <c r="B90218" s="60"/>
      <c r="D90218" s="61"/>
    </row>
    <row r="90219" spans="2:4" x14ac:dyDescent="0.3">
      <c r="B90219" s="60"/>
      <c r="D90219" s="61"/>
    </row>
    <row r="90220" spans="2:4" x14ac:dyDescent="0.3">
      <c r="B90220" s="60"/>
      <c r="D90220" s="61"/>
    </row>
    <row r="90221" spans="2:4" x14ac:dyDescent="0.3">
      <c r="B90221" s="60"/>
      <c r="D90221" s="61"/>
    </row>
    <row r="90222" spans="2:4" x14ac:dyDescent="0.3">
      <c r="B90222" s="60"/>
      <c r="D90222" s="61"/>
    </row>
    <row r="90223" spans="2:4" x14ac:dyDescent="0.3">
      <c r="B90223" s="60"/>
      <c r="D90223" s="61"/>
    </row>
    <row r="90224" spans="2:4" x14ac:dyDescent="0.3">
      <c r="B90224" s="60"/>
      <c r="D90224" s="61"/>
    </row>
    <row r="90225" spans="2:4" x14ac:dyDescent="0.3">
      <c r="B90225" s="60"/>
      <c r="D90225" s="61"/>
    </row>
    <row r="90226" spans="2:4" x14ac:dyDescent="0.3">
      <c r="B90226" s="60"/>
      <c r="D90226" s="61"/>
    </row>
    <row r="90227" spans="2:4" x14ac:dyDescent="0.3">
      <c r="B90227" s="60"/>
      <c r="D90227" s="61"/>
    </row>
    <row r="90228" spans="2:4" x14ac:dyDescent="0.3">
      <c r="B90228" s="60"/>
      <c r="D90228" s="61"/>
    </row>
    <row r="90229" spans="2:4" x14ac:dyDescent="0.3">
      <c r="B90229" s="60"/>
      <c r="D90229" s="61"/>
    </row>
    <row r="90230" spans="2:4" x14ac:dyDescent="0.3">
      <c r="B90230" s="60"/>
      <c r="D90230" s="61"/>
    </row>
    <row r="90231" spans="2:4" x14ac:dyDescent="0.3">
      <c r="B90231" s="60"/>
      <c r="D90231" s="61"/>
    </row>
    <row r="90232" spans="2:4" x14ac:dyDescent="0.3">
      <c r="B90232" s="60"/>
      <c r="D90232" s="61"/>
    </row>
    <row r="90233" spans="2:4" x14ac:dyDescent="0.3">
      <c r="B90233" s="60"/>
      <c r="D90233" s="61"/>
    </row>
    <row r="90234" spans="2:4" x14ac:dyDescent="0.3">
      <c r="B90234" s="60"/>
      <c r="D90234" s="61"/>
    </row>
    <row r="90235" spans="2:4" x14ac:dyDescent="0.3">
      <c r="B90235" s="60"/>
      <c r="D90235" s="61"/>
    </row>
    <row r="90236" spans="2:4" x14ac:dyDescent="0.3">
      <c r="B90236" s="60"/>
      <c r="D90236" s="61"/>
    </row>
    <row r="90237" spans="2:4" x14ac:dyDescent="0.3">
      <c r="B90237" s="60"/>
      <c r="D90237" s="61"/>
    </row>
    <row r="90238" spans="2:4" x14ac:dyDescent="0.3">
      <c r="B90238" s="60"/>
      <c r="D90238" s="61"/>
    </row>
    <row r="90239" spans="2:4" x14ac:dyDescent="0.3">
      <c r="B90239" s="60"/>
      <c r="D90239" s="61"/>
    </row>
    <row r="90240" spans="2:4" x14ac:dyDescent="0.3">
      <c r="B90240" s="60"/>
      <c r="D90240" s="61"/>
    </row>
    <row r="90241" spans="2:4" x14ac:dyDescent="0.3">
      <c r="B90241" s="60"/>
      <c r="D90241" s="61"/>
    </row>
    <row r="90242" spans="2:4" x14ac:dyDescent="0.3">
      <c r="B90242" s="60"/>
      <c r="D90242" s="61"/>
    </row>
    <row r="90243" spans="2:4" x14ac:dyDescent="0.3">
      <c r="B90243" s="60"/>
      <c r="D90243" s="61"/>
    </row>
    <row r="90244" spans="2:4" x14ac:dyDescent="0.3">
      <c r="B90244" s="60"/>
      <c r="D90244" s="61"/>
    </row>
    <row r="90245" spans="2:4" x14ac:dyDescent="0.3">
      <c r="B90245" s="60"/>
      <c r="D90245" s="61"/>
    </row>
    <row r="90246" spans="2:4" x14ac:dyDescent="0.3">
      <c r="B90246" s="60"/>
      <c r="D90246" s="61"/>
    </row>
    <row r="90247" spans="2:4" x14ac:dyDescent="0.3">
      <c r="B90247" s="60"/>
      <c r="D90247" s="61"/>
    </row>
    <row r="90248" spans="2:4" x14ac:dyDescent="0.3">
      <c r="B90248" s="60"/>
      <c r="D90248" s="61"/>
    </row>
    <row r="90249" spans="2:4" x14ac:dyDescent="0.3">
      <c r="B90249" s="60"/>
      <c r="D90249" s="61"/>
    </row>
    <row r="90250" spans="2:4" x14ac:dyDescent="0.3">
      <c r="B90250" s="60"/>
      <c r="D90250" s="61"/>
    </row>
    <row r="90251" spans="2:4" x14ac:dyDescent="0.3">
      <c r="B90251" s="60"/>
      <c r="D90251" s="61"/>
    </row>
    <row r="90252" spans="2:4" x14ac:dyDescent="0.3">
      <c r="B90252" s="60"/>
      <c r="D90252" s="61"/>
    </row>
    <row r="90253" spans="2:4" x14ac:dyDescent="0.3">
      <c r="B90253" s="60"/>
      <c r="D90253" s="61"/>
    </row>
    <row r="90254" spans="2:4" x14ac:dyDescent="0.3">
      <c r="B90254" s="60"/>
      <c r="D90254" s="61"/>
    </row>
    <row r="90255" spans="2:4" x14ac:dyDescent="0.3">
      <c r="B90255" s="60"/>
      <c r="D90255" s="61"/>
    </row>
    <row r="90256" spans="2:4" x14ac:dyDescent="0.3">
      <c r="B90256" s="60"/>
      <c r="D90256" s="61"/>
    </row>
    <row r="90257" spans="2:4" x14ac:dyDescent="0.3">
      <c r="B90257" s="60"/>
      <c r="D90257" s="61"/>
    </row>
    <row r="90258" spans="2:4" x14ac:dyDescent="0.3">
      <c r="B90258" s="60"/>
      <c r="D90258" s="61"/>
    </row>
    <row r="90259" spans="2:4" x14ac:dyDescent="0.3">
      <c r="B90259" s="60"/>
      <c r="D90259" s="61"/>
    </row>
    <row r="90260" spans="2:4" x14ac:dyDescent="0.3">
      <c r="B90260" s="60"/>
      <c r="D90260" s="61"/>
    </row>
    <row r="90261" spans="2:4" x14ac:dyDescent="0.3">
      <c r="B90261" s="60"/>
      <c r="D90261" s="61"/>
    </row>
    <row r="90262" spans="2:4" x14ac:dyDescent="0.3">
      <c r="B90262" s="60"/>
      <c r="D90262" s="61"/>
    </row>
    <row r="90263" spans="2:4" x14ac:dyDescent="0.3">
      <c r="B90263" s="60"/>
      <c r="D90263" s="61"/>
    </row>
    <row r="90264" spans="2:4" x14ac:dyDescent="0.3">
      <c r="B90264" s="60"/>
      <c r="D90264" s="61"/>
    </row>
    <row r="90265" spans="2:4" x14ac:dyDescent="0.3">
      <c r="B90265" s="60"/>
      <c r="D90265" s="61"/>
    </row>
    <row r="90266" spans="2:4" x14ac:dyDescent="0.3">
      <c r="B90266" s="60"/>
      <c r="D90266" s="61"/>
    </row>
    <row r="90267" spans="2:4" x14ac:dyDescent="0.3">
      <c r="B90267" s="60"/>
      <c r="D90267" s="61"/>
    </row>
    <row r="90268" spans="2:4" x14ac:dyDescent="0.3">
      <c r="B90268" s="60"/>
      <c r="D90268" s="61"/>
    </row>
    <row r="90269" spans="2:4" x14ac:dyDescent="0.3">
      <c r="B90269" s="60"/>
      <c r="D90269" s="61"/>
    </row>
    <row r="90270" spans="2:4" x14ac:dyDescent="0.3">
      <c r="B90270" s="60"/>
      <c r="D90270" s="61"/>
    </row>
    <row r="90271" spans="2:4" x14ac:dyDescent="0.3">
      <c r="B90271" s="60"/>
      <c r="D90271" s="61"/>
    </row>
    <row r="90272" spans="2:4" x14ac:dyDescent="0.3">
      <c r="B90272" s="60"/>
      <c r="D90272" s="61"/>
    </row>
    <row r="90273" spans="2:4" x14ac:dyDescent="0.3">
      <c r="B90273" s="60"/>
      <c r="D90273" s="61"/>
    </row>
    <row r="90274" spans="2:4" x14ac:dyDescent="0.3">
      <c r="B90274" s="60"/>
      <c r="D90274" s="61"/>
    </row>
    <row r="90275" spans="2:4" x14ac:dyDescent="0.3">
      <c r="B90275" s="60"/>
      <c r="D90275" s="61"/>
    </row>
    <row r="90276" spans="2:4" x14ac:dyDescent="0.3">
      <c r="B90276" s="60"/>
      <c r="D90276" s="61"/>
    </row>
    <row r="90277" spans="2:4" x14ac:dyDescent="0.3">
      <c r="B90277" s="60"/>
      <c r="D90277" s="61"/>
    </row>
    <row r="90278" spans="2:4" x14ac:dyDescent="0.3">
      <c r="B90278" s="60"/>
      <c r="D90278" s="61"/>
    </row>
    <row r="90279" spans="2:4" x14ac:dyDescent="0.3">
      <c r="B90279" s="60"/>
      <c r="D90279" s="61"/>
    </row>
    <row r="90280" spans="2:4" x14ac:dyDescent="0.3">
      <c r="B90280" s="60"/>
      <c r="D90280" s="61"/>
    </row>
    <row r="90281" spans="2:4" x14ac:dyDescent="0.3">
      <c r="B90281" s="60"/>
      <c r="D90281" s="61"/>
    </row>
    <row r="90282" spans="2:4" x14ac:dyDescent="0.3">
      <c r="B90282" s="60"/>
      <c r="D90282" s="61"/>
    </row>
    <row r="90283" spans="2:4" x14ac:dyDescent="0.3">
      <c r="B90283" s="60"/>
      <c r="D90283" s="61"/>
    </row>
    <row r="90284" spans="2:4" x14ac:dyDescent="0.3">
      <c r="B90284" s="60"/>
      <c r="D90284" s="61"/>
    </row>
    <row r="90285" spans="2:4" x14ac:dyDescent="0.3">
      <c r="B90285" s="60"/>
      <c r="D90285" s="61"/>
    </row>
    <row r="90286" spans="2:4" x14ac:dyDescent="0.3">
      <c r="B90286" s="60"/>
      <c r="D90286" s="61"/>
    </row>
    <row r="90287" spans="2:4" x14ac:dyDescent="0.3">
      <c r="B90287" s="60"/>
      <c r="D90287" s="61"/>
    </row>
    <row r="90288" spans="2:4" x14ac:dyDescent="0.3">
      <c r="B90288" s="60"/>
      <c r="D90288" s="61"/>
    </row>
    <row r="90289" spans="2:4" x14ac:dyDescent="0.3">
      <c r="B90289" s="60"/>
      <c r="D90289" s="61"/>
    </row>
    <row r="90290" spans="2:4" x14ac:dyDescent="0.3">
      <c r="B90290" s="60"/>
      <c r="D90290" s="61"/>
    </row>
    <row r="90291" spans="2:4" x14ac:dyDescent="0.3">
      <c r="B90291" s="60"/>
      <c r="D90291" s="61"/>
    </row>
    <row r="90292" spans="2:4" x14ac:dyDescent="0.3">
      <c r="B90292" s="60"/>
      <c r="D90292" s="61"/>
    </row>
    <row r="90293" spans="2:4" x14ac:dyDescent="0.3">
      <c r="B90293" s="60"/>
      <c r="D90293" s="61"/>
    </row>
    <row r="90294" spans="2:4" x14ac:dyDescent="0.3">
      <c r="B90294" s="60"/>
      <c r="D90294" s="61"/>
    </row>
    <row r="90295" spans="2:4" x14ac:dyDescent="0.3">
      <c r="B90295" s="60"/>
      <c r="D90295" s="61"/>
    </row>
    <row r="90296" spans="2:4" x14ac:dyDescent="0.3">
      <c r="B90296" s="60"/>
      <c r="D90296" s="61"/>
    </row>
    <row r="90297" spans="2:4" x14ac:dyDescent="0.3">
      <c r="B90297" s="60"/>
      <c r="D90297" s="61"/>
    </row>
    <row r="90298" spans="2:4" x14ac:dyDescent="0.3">
      <c r="B90298" s="60"/>
      <c r="D90298" s="61"/>
    </row>
    <row r="90299" spans="2:4" x14ac:dyDescent="0.3">
      <c r="B90299" s="60"/>
      <c r="D90299" s="61"/>
    </row>
    <row r="90300" spans="2:4" x14ac:dyDescent="0.3">
      <c r="B90300" s="60"/>
      <c r="D90300" s="61"/>
    </row>
    <row r="90301" spans="2:4" x14ac:dyDescent="0.3">
      <c r="B90301" s="60"/>
      <c r="D90301" s="61"/>
    </row>
    <row r="90302" spans="2:4" x14ac:dyDescent="0.3">
      <c r="B90302" s="60"/>
      <c r="D90302" s="61"/>
    </row>
    <row r="90303" spans="2:4" x14ac:dyDescent="0.3">
      <c r="B90303" s="60"/>
      <c r="D90303" s="61"/>
    </row>
    <row r="90304" spans="2:4" x14ac:dyDescent="0.3">
      <c r="B90304" s="60"/>
      <c r="D90304" s="61"/>
    </row>
    <row r="90305" spans="2:4" x14ac:dyDescent="0.3">
      <c r="B90305" s="60"/>
      <c r="D90305" s="61"/>
    </row>
    <row r="90306" spans="2:4" x14ac:dyDescent="0.3">
      <c r="B90306" s="60"/>
      <c r="D90306" s="61"/>
    </row>
    <row r="90307" spans="2:4" x14ac:dyDescent="0.3">
      <c r="B90307" s="60"/>
      <c r="D90307" s="61"/>
    </row>
    <row r="90308" spans="2:4" x14ac:dyDescent="0.3">
      <c r="B90308" s="60"/>
      <c r="D90308" s="61"/>
    </row>
    <row r="90309" spans="2:4" x14ac:dyDescent="0.3">
      <c r="B90309" s="60"/>
      <c r="D90309" s="61"/>
    </row>
    <row r="90310" spans="2:4" x14ac:dyDescent="0.3">
      <c r="B90310" s="60"/>
      <c r="D90310" s="61"/>
    </row>
    <row r="90311" spans="2:4" x14ac:dyDescent="0.3">
      <c r="B90311" s="60"/>
      <c r="D90311" s="61"/>
    </row>
    <row r="90312" spans="2:4" x14ac:dyDescent="0.3">
      <c r="B90312" s="60"/>
      <c r="D90312" s="61"/>
    </row>
    <row r="90313" spans="2:4" x14ac:dyDescent="0.3">
      <c r="B90313" s="60"/>
      <c r="D90313" s="61"/>
    </row>
    <row r="90314" spans="2:4" x14ac:dyDescent="0.3">
      <c r="B90314" s="60"/>
      <c r="D90314" s="61"/>
    </row>
    <row r="90315" spans="2:4" x14ac:dyDescent="0.3">
      <c r="B90315" s="60"/>
      <c r="D90315" s="61"/>
    </row>
    <row r="90316" spans="2:4" x14ac:dyDescent="0.3">
      <c r="B90316" s="60"/>
      <c r="D90316" s="61"/>
    </row>
    <row r="90317" spans="2:4" x14ac:dyDescent="0.3">
      <c r="B90317" s="60"/>
      <c r="D90317" s="61"/>
    </row>
    <row r="90318" spans="2:4" x14ac:dyDescent="0.3">
      <c r="B90318" s="60"/>
      <c r="D90318" s="61"/>
    </row>
    <row r="90319" spans="2:4" x14ac:dyDescent="0.3">
      <c r="B90319" s="60"/>
      <c r="D90319" s="61"/>
    </row>
    <row r="90320" spans="2:4" x14ac:dyDescent="0.3">
      <c r="B90320" s="60"/>
      <c r="D90320" s="61"/>
    </row>
    <row r="90321" spans="2:4" x14ac:dyDescent="0.3">
      <c r="B90321" s="60"/>
      <c r="D90321" s="61"/>
    </row>
    <row r="90322" spans="2:4" x14ac:dyDescent="0.3">
      <c r="B90322" s="60"/>
      <c r="D90322" s="61"/>
    </row>
    <row r="90323" spans="2:4" x14ac:dyDescent="0.3">
      <c r="B90323" s="60"/>
      <c r="D90323" s="61"/>
    </row>
    <row r="90324" spans="2:4" x14ac:dyDescent="0.3">
      <c r="B90324" s="60"/>
      <c r="D90324" s="61"/>
    </row>
    <row r="90325" spans="2:4" x14ac:dyDescent="0.3">
      <c r="B90325" s="60"/>
      <c r="D90325" s="61"/>
    </row>
    <row r="90326" spans="2:4" x14ac:dyDescent="0.3">
      <c r="B90326" s="60"/>
      <c r="D90326" s="61"/>
    </row>
    <row r="90327" spans="2:4" x14ac:dyDescent="0.3">
      <c r="B90327" s="60"/>
      <c r="D90327" s="61"/>
    </row>
    <row r="90328" spans="2:4" x14ac:dyDescent="0.3">
      <c r="B90328" s="60"/>
      <c r="D90328" s="61"/>
    </row>
    <row r="90329" spans="2:4" x14ac:dyDescent="0.3">
      <c r="B90329" s="60"/>
      <c r="D90329" s="61"/>
    </row>
    <row r="90330" spans="2:4" x14ac:dyDescent="0.3">
      <c r="B90330" s="60"/>
      <c r="D90330" s="61"/>
    </row>
    <row r="90331" spans="2:4" x14ac:dyDescent="0.3">
      <c r="B90331" s="60"/>
      <c r="D90331" s="61"/>
    </row>
    <row r="90332" spans="2:4" x14ac:dyDescent="0.3">
      <c r="B90332" s="60"/>
      <c r="D90332" s="61"/>
    </row>
    <row r="90333" spans="2:4" x14ac:dyDescent="0.3">
      <c r="B90333" s="60"/>
      <c r="D90333" s="61"/>
    </row>
    <row r="90334" spans="2:4" x14ac:dyDescent="0.3">
      <c r="B90334" s="60"/>
      <c r="D90334" s="61"/>
    </row>
    <row r="90335" spans="2:4" x14ac:dyDescent="0.3">
      <c r="B90335" s="60"/>
      <c r="D90335" s="61"/>
    </row>
    <row r="90336" spans="2:4" x14ac:dyDescent="0.3">
      <c r="B90336" s="60"/>
      <c r="D90336" s="61"/>
    </row>
    <row r="90337" spans="2:4" x14ac:dyDescent="0.3">
      <c r="B90337" s="60"/>
      <c r="D90337" s="61"/>
    </row>
    <row r="90338" spans="2:4" x14ac:dyDescent="0.3">
      <c r="B90338" s="60"/>
      <c r="D90338" s="61"/>
    </row>
    <row r="90339" spans="2:4" x14ac:dyDescent="0.3">
      <c r="B90339" s="60"/>
      <c r="D90339" s="61"/>
    </row>
    <row r="90340" spans="2:4" x14ac:dyDescent="0.3">
      <c r="B90340" s="60"/>
      <c r="D90340" s="61"/>
    </row>
    <row r="90341" spans="2:4" x14ac:dyDescent="0.3">
      <c r="B90341" s="60"/>
      <c r="D90341" s="61"/>
    </row>
    <row r="90342" spans="2:4" x14ac:dyDescent="0.3">
      <c r="B90342" s="60"/>
      <c r="D90342" s="61"/>
    </row>
    <row r="90343" spans="2:4" x14ac:dyDescent="0.3">
      <c r="B90343" s="60"/>
      <c r="D90343" s="61"/>
    </row>
    <row r="90344" spans="2:4" x14ac:dyDescent="0.3">
      <c r="B90344" s="60"/>
      <c r="D90344" s="61"/>
    </row>
    <row r="90345" spans="2:4" x14ac:dyDescent="0.3">
      <c r="B90345" s="60"/>
      <c r="D90345" s="61"/>
    </row>
    <row r="90346" spans="2:4" x14ac:dyDescent="0.3">
      <c r="B90346" s="60"/>
      <c r="D90346" s="61"/>
    </row>
    <row r="90347" spans="2:4" x14ac:dyDescent="0.3">
      <c r="B90347" s="60"/>
      <c r="D90347" s="61"/>
    </row>
    <row r="90348" spans="2:4" x14ac:dyDescent="0.3">
      <c r="B90348" s="60"/>
      <c r="D90348" s="61"/>
    </row>
    <row r="90349" spans="2:4" x14ac:dyDescent="0.3">
      <c r="B90349" s="60"/>
      <c r="D90349" s="61"/>
    </row>
    <row r="90350" spans="2:4" x14ac:dyDescent="0.3">
      <c r="B90350" s="60"/>
      <c r="D90350" s="61"/>
    </row>
    <row r="90351" spans="2:4" x14ac:dyDescent="0.3">
      <c r="B90351" s="60"/>
      <c r="D90351" s="61"/>
    </row>
    <row r="90352" spans="2:4" x14ac:dyDescent="0.3">
      <c r="B90352" s="60"/>
      <c r="D90352" s="61"/>
    </row>
    <row r="90353" spans="2:4" x14ac:dyDescent="0.3">
      <c r="B90353" s="60"/>
      <c r="D90353" s="61"/>
    </row>
    <row r="90354" spans="2:4" x14ac:dyDescent="0.3">
      <c r="B90354" s="60"/>
      <c r="D90354" s="61"/>
    </row>
    <row r="90355" spans="2:4" x14ac:dyDescent="0.3">
      <c r="B90355" s="60"/>
      <c r="D90355" s="61"/>
    </row>
    <row r="90356" spans="2:4" x14ac:dyDescent="0.3">
      <c r="B90356" s="60"/>
      <c r="D90356" s="61"/>
    </row>
    <row r="90357" spans="2:4" x14ac:dyDescent="0.3">
      <c r="B90357" s="60"/>
      <c r="D90357" s="61"/>
    </row>
    <row r="90358" spans="2:4" x14ac:dyDescent="0.3">
      <c r="B90358" s="60"/>
      <c r="D90358" s="61"/>
    </row>
    <row r="90359" spans="2:4" x14ac:dyDescent="0.3">
      <c r="B90359" s="60"/>
      <c r="D90359" s="61"/>
    </row>
    <row r="90360" spans="2:4" x14ac:dyDescent="0.3">
      <c r="B90360" s="60"/>
      <c r="D90360" s="61"/>
    </row>
    <row r="90361" spans="2:4" x14ac:dyDescent="0.3">
      <c r="B90361" s="60"/>
      <c r="D90361" s="61"/>
    </row>
    <row r="90362" spans="2:4" x14ac:dyDescent="0.3">
      <c r="B90362" s="60"/>
      <c r="D90362" s="61"/>
    </row>
    <row r="90363" spans="2:4" x14ac:dyDescent="0.3">
      <c r="B90363" s="60"/>
      <c r="D90363" s="61"/>
    </row>
    <row r="90364" spans="2:4" x14ac:dyDescent="0.3">
      <c r="B90364" s="60"/>
      <c r="D90364" s="61"/>
    </row>
    <row r="90365" spans="2:4" x14ac:dyDescent="0.3">
      <c r="B90365" s="60"/>
      <c r="D90365" s="61"/>
    </row>
    <row r="90366" spans="2:4" x14ac:dyDescent="0.3">
      <c r="B90366" s="60"/>
      <c r="D90366" s="61"/>
    </row>
    <row r="90367" spans="2:4" x14ac:dyDescent="0.3">
      <c r="B90367" s="60"/>
      <c r="D90367" s="61"/>
    </row>
    <row r="90368" spans="2:4" x14ac:dyDescent="0.3">
      <c r="B90368" s="60"/>
      <c r="D90368" s="61"/>
    </row>
    <row r="90369" spans="2:4" x14ac:dyDescent="0.3">
      <c r="B90369" s="60"/>
      <c r="D90369" s="61"/>
    </row>
    <row r="90370" spans="2:4" x14ac:dyDescent="0.3">
      <c r="B90370" s="60"/>
      <c r="D90370" s="61"/>
    </row>
    <row r="90371" spans="2:4" x14ac:dyDescent="0.3">
      <c r="B90371" s="60"/>
      <c r="D90371" s="61"/>
    </row>
    <row r="90372" spans="2:4" x14ac:dyDescent="0.3">
      <c r="B90372" s="60"/>
      <c r="D90372" s="61"/>
    </row>
    <row r="90373" spans="2:4" x14ac:dyDescent="0.3">
      <c r="B90373" s="60"/>
      <c r="D90373" s="61"/>
    </row>
    <row r="90374" spans="2:4" x14ac:dyDescent="0.3">
      <c r="B90374" s="60"/>
      <c r="D90374" s="61"/>
    </row>
    <row r="90375" spans="2:4" x14ac:dyDescent="0.3">
      <c r="B90375" s="60"/>
      <c r="D90375" s="61"/>
    </row>
    <row r="90376" spans="2:4" x14ac:dyDescent="0.3">
      <c r="B90376" s="60"/>
      <c r="D90376" s="61"/>
    </row>
    <row r="90377" spans="2:4" x14ac:dyDescent="0.3">
      <c r="B90377" s="60"/>
      <c r="D90377" s="61"/>
    </row>
    <row r="90378" spans="2:4" x14ac:dyDescent="0.3">
      <c r="B90378" s="60"/>
      <c r="D90378" s="61"/>
    </row>
    <row r="90379" spans="2:4" x14ac:dyDescent="0.3">
      <c r="B90379" s="60"/>
      <c r="D90379" s="61"/>
    </row>
    <row r="90380" spans="2:4" x14ac:dyDescent="0.3">
      <c r="B90380" s="60"/>
      <c r="D90380" s="61"/>
    </row>
    <row r="90381" spans="2:4" x14ac:dyDescent="0.3">
      <c r="B90381" s="60"/>
      <c r="D90381" s="61"/>
    </row>
    <row r="90382" spans="2:4" x14ac:dyDescent="0.3">
      <c r="B90382" s="60"/>
      <c r="D90382" s="61"/>
    </row>
    <row r="90383" spans="2:4" x14ac:dyDescent="0.3">
      <c r="B90383" s="60"/>
      <c r="D90383" s="61"/>
    </row>
    <row r="90384" spans="2:4" x14ac:dyDescent="0.3">
      <c r="B90384" s="60"/>
      <c r="D90384" s="61"/>
    </row>
    <row r="90385" spans="2:5" x14ac:dyDescent="0.3">
      <c r="B90385" s="60"/>
      <c r="D90385" s="61"/>
    </row>
    <row r="90386" spans="2:5" x14ac:dyDescent="0.3">
      <c r="B90386" s="60"/>
      <c r="D90386" s="61"/>
    </row>
    <row r="90387" spans="2:5" x14ac:dyDescent="0.3">
      <c r="B90387" s="60"/>
      <c r="D90387" s="61"/>
    </row>
    <row r="90388" spans="2:5" x14ac:dyDescent="0.3">
      <c r="B90388" s="60"/>
      <c r="D90388" s="61"/>
    </row>
    <row r="90389" spans="2:5" x14ac:dyDescent="0.3">
      <c r="B90389" s="60"/>
      <c r="D90389" s="62"/>
      <c r="E90389" s="63"/>
    </row>
    <row r="90390" spans="2:5" x14ac:dyDescent="0.3">
      <c r="B90390" s="60"/>
      <c r="D90390" s="62"/>
      <c r="E90390" s="63"/>
    </row>
    <row r="90391" spans="2:5" x14ac:dyDescent="0.3">
      <c r="B90391" s="60"/>
      <c r="D90391" s="62"/>
      <c r="E90391" s="63"/>
    </row>
    <row r="90392" spans="2:5" x14ac:dyDescent="0.3">
      <c r="B90392" s="60"/>
      <c r="D90392" s="62"/>
      <c r="E90392" s="63"/>
    </row>
    <row r="90393" spans="2:5" x14ac:dyDescent="0.3">
      <c r="B90393" s="60"/>
      <c r="D90393" s="62"/>
      <c r="E90393" s="63"/>
    </row>
    <row r="90394" spans="2:5" x14ac:dyDescent="0.3">
      <c r="B90394" s="60"/>
      <c r="D90394" s="62"/>
      <c r="E90394" s="63"/>
    </row>
    <row r="90395" spans="2:5" x14ac:dyDescent="0.3">
      <c r="B90395" s="60"/>
      <c r="D90395" s="62"/>
      <c r="E90395" s="63"/>
    </row>
    <row r="90396" spans="2:5" x14ac:dyDescent="0.3">
      <c r="B90396" s="60"/>
      <c r="D90396" s="62"/>
      <c r="E90396" s="63"/>
    </row>
    <row r="90397" spans="2:5" x14ac:dyDescent="0.3">
      <c r="B90397" s="60"/>
      <c r="D90397" s="62"/>
      <c r="E90397" s="63"/>
    </row>
    <row r="90398" spans="2:5" x14ac:dyDescent="0.3">
      <c r="B90398" s="60"/>
      <c r="D90398" s="62"/>
      <c r="E90398" s="63"/>
    </row>
    <row r="90399" spans="2:5" x14ac:dyDescent="0.3">
      <c r="B90399" s="60"/>
      <c r="D90399" s="62"/>
      <c r="E90399" s="63"/>
    </row>
    <row r="90400" spans="2:5" x14ac:dyDescent="0.3">
      <c r="B90400" s="60"/>
      <c r="D90400" s="62"/>
      <c r="E90400" s="63"/>
    </row>
    <row r="90401" spans="2:5" x14ac:dyDescent="0.3">
      <c r="B90401" s="60"/>
      <c r="D90401" s="62"/>
      <c r="E90401" s="63"/>
    </row>
    <row r="90402" spans="2:5" x14ac:dyDescent="0.3">
      <c r="B90402" s="60"/>
      <c r="D90402" s="62"/>
      <c r="E90402" s="63"/>
    </row>
    <row r="90403" spans="2:5" x14ac:dyDescent="0.3">
      <c r="B90403" s="60"/>
      <c r="D90403" s="62"/>
      <c r="E90403" s="63"/>
    </row>
    <row r="90404" spans="2:5" x14ac:dyDescent="0.3">
      <c r="B90404" s="60"/>
      <c r="D90404" s="62"/>
      <c r="E90404" s="63"/>
    </row>
    <row r="90405" spans="2:5" x14ac:dyDescent="0.3">
      <c r="B90405" s="60"/>
      <c r="D90405" s="62"/>
      <c r="E90405" s="63"/>
    </row>
    <row r="90406" spans="2:5" x14ac:dyDescent="0.3">
      <c r="B90406" s="60"/>
      <c r="D90406" s="62"/>
      <c r="E90406" s="63"/>
    </row>
    <row r="90407" spans="2:5" x14ac:dyDescent="0.3">
      <c r="B90407" s="60"/>
      <c r="D90407" s="62"/>
      <c r="E90407" s="63"/>
    </row>
    <row r="90408" spans="2:5" x14ac:dyDescent="0.3">
      <c r="B90408" s="60"/>
      <c r="D90408" s="62"/>
      <c r="E90408" s="63"/>
    </row>
    <row r="90409" spans="2:5" x14ac:dyDescent="0.3">
      <c r="B90409" s="60"/>
      <c r="D90409" s="61"/>
    </row>
    <row r="90410" spans="2:5" x14ac:dyDescent="0.3">
      <c r="B90410" s="60"/>
      <c r="D90410" s="61"/>
    </row>
    <row r="90411" spans="2:5" x14ac:dyDescent="0.3">
      <c r="B90411" s="60"/>
      <c r="D90411" s="61"/>
    </row>
    <row r="90412" spans="2:5" x14ac:dyDescent="0.3">
      <c r="B90412" s="60"/>
      <c r="D90412" s="61"/>
    </row>
    <row r="90413" spans="2:5" x14ac:dyDescent="0.3">
      <c r="B90413" s="60"/>
      <c r="D90413" s="61"/>
    </row>
    <row r="90414" spans="2:5" x14ac:dyDescent="0.3">
      <c r="B90414" s="60"/>
      <c r="D90414" s="61"/>
    </row>
    <row r="90415" spans="2:5" x14ac:dyDescent="0.3">
      <c r="B90415" s="60"/>
      <c r="D90415" s="61"/>
    </row>
    <row r="90416" spans="2:5" x14ac:dyDescent="0.3">
      <c r="B90416" s="60"/>
      <c r="D90416" s="61"/>
    </row>
    <row r="90417" spans="2:4" x14ac:dyDescent="0.3">
      <c r="B90417" s="60"/>
      <c r="D90417" s="61"/>
    </row>
    <row r="90418" spans="2:4" x14ac:dyDescent="0.3">
      <c r="B90418" s="60"/>
      <c r="D90418" s="61"/>
    </row>
    <row r="90419" spans="2:4" x14ac:dyDescent="0.3">
      <c r="B90419" s="60"/>
      <c r="D90419" s="61"/>
    </row>
    <row r="90420" spans="2:4" x14ac:dyDescent="0.3">
      <c r="B90420" s="60"/>
      <c r="D90420" s="61"/>
    </row>
    <row r="90421" spans="2:4" x14ac:dyDescent="0.3">
      <c r="B90421" s="60"/>
      <c r="D90421" s="61"/>
    </row>
    <row r="90422" spans="2:4" x14ac:dyDescent="0.3">
      <c r="B90422" s="60"/>
      <c r="D90422" s="61"/>
    </row>
    <row r="90423" spans="2:4" x14ac:dyDescent="0.3">
      <c r="B90423" s="60"/>
      <c r="D90423" s="61"/>
    </row>
    <row r="90424" spans="2:4" x14ac:dyDescent="0.3">
      <c r="B90424" s="60"/>
      <c r="D90424" s="61"/>
    </row>
    <row r="90425" spans="2:4" x14ac:dyDescent="0.3">
      <c r="B90425" s="60"/>
      <c r="D90425" s="61"/>
    </row>
    <row r="90426" spans="2:4" x14ac:dyDescent="0.3">
      <c r="B90426" s="60"/>
      <c r="D90426" s="61"/>
    </row>
    <row r="90427" spans="2:4" x14ac:dyDescent="0.3">
      <c r="B90427" s="60"/>
      <c r="D90427" s="61"/>
    </row>
    <row r="90428" spans="2:4" x14ac:dyDescent="0.3">
      <c r="B90428" s="60"/>
      <c r="D90428" s="61"/>
    </row>
    <row r="90429" spans="2:4" x14ac:dyDescent="0.3">
      <c r="B90429" s="60"/>
      <c r="D90429" s="61"/>
    </row>
    <row r="90430" spans="2:4" x14ac:dyDescent="0.3">
      <c r="B90430" s="60"/>
      <c r="D90430" s="61"/>
    </row>
    <row r="90431" spans="2:4" x14ac:dyDescent="0.3">
      <c r="B90431" s="60"/>
      <c r="D90431" s="61"/>
    </row>
    <row r="90432" spans="2:4" x14ac:dyDescent="0.3">
      <c r="B90432" s="60"/>
      <c r="D90432" s="61"/>
    </row>
    <row r="90433" spans="2:4" x14ac:dyDescent="0.3">
      <c r="B90433" s="60"/>
      <c r="D90433" s="61"/>
    </row>
    <row r="90434" spans="2:4" x14ac:dyDescent="0.3">
      <c r="B90434" s="60"/>
      <c r="D90434" s="61"/>
    </row>
    <row r="90435" spans="2:4" x14ac:dyDescent="0.3">
      <c r="B90435" s="60"/>
      <c r="D90435" s="61"/>
    </row>
    <row r="90436" spans="2:4" x14ac:dyDescent="0.3">
      <c r="B90436" s="60"/>
      <c r="D90436" s="61"/>
    </row>
    <row r="90437" spans="2:4" x14ac:dyDescent="0.3">
      <c r="B90437" s="60"/>
      <c r="D90437" s="61"/>
    </row>
    <row r="90438" spans="2:4" x14ac:dyDescent="0.3">
      <c r="B90438" s="60"/>
      <c r="D90438" s="61"/>
    </row>
    <row r="90439" spans="2:4" x14ac:dyDescent="0.3">
      <c r="B90439" s="60"/>
      <c r="D90439" s="61"/>
    </row>
    <row r="90440" spans="2:4" x14ac:dyDescent="0.3">
      <c r="B90440" s="60"/>
      <c r="D90440" s="61"/>
    </row>
    <row r="90441" spans="2:4" x14ac:dyDescent="0.3">
      <c r="B90441" s="60"/>
      <c r="D90441" s="61"/>
    </row>
    <row r="90442" spans="2:4" x14ac:dyDescent="0.3">
      <c r="B90442" s="60"/>
      <c r="D90442" s="61"/>
    </row>
    <row r="90443" spans="2:4" x14ac:dyDescent="0.3">
      <c r="B90443" s="60"/>
      <c r="D90443" s="61"/>
    </row>
    <row r="90444" spans="2:4" x14ac:dyDescent="0.3">
      <c r="B90444" s="60"/>
      <c r="D90444" s="61"/>
    </row>
    <row r="90445" spans="2:4" x14ac:dyDescent="0.3">
      <c r="B90445" s="60"/>
      <c r="D90445" s="61"/>
    </row>
    <row r="90446" spans="2:4" x14ac:dyDescent="0.3">
      <c r="B90446" s="60"/>
      <c r="D90446" s="61"/>
    </row>
    <row r="90447" spans="2:4" x14ac:dyDescent="0.3">
      <c r="B90447" s="60"/>
      <c r="D90447" s="61"/>
    </row>
    <row r="90448" spans="2:4" x14ac:dyDescent="0.3">
      <c r="B90448" s="60"/>
      <c r="D90448" s="61"/>
    </row>
    <row r="90449" spans="2:4" x14ac:dyDescent="0.3">
      <c r="B90449" s="60"/>
      <c r="D90449" s="61"/>
    </row>
    <row r="90450" spans="2:4" x14ac:dyDescent="0.3">
      <c r="B90450" s="60"/>
      <c r="D90450" s="61"/>
    </row>
    <row r="90451" spans="2:4" x14ac:dyDescent="0.3">
      <c r="B90451" s="60"/>
      <c r="D90451" s="61"/>
    </row>
    <row r="90452" spans="2:4" x14ac:dyDescent="0.3">
      <c r="B90452" s="60"/>
      <c r="D90452" s="61"/>
    </row>
    <row r="90453" spans="2:4" x14ac:dyDescent="0.3">
      <c r="B90453" s="60"/>
      <c r="D90453" s="61"/>
    </row>
    <row r="90454" spans="2:4" x14ac:dyDescent="0.3">
      <c r="B90454" s="60"/>
      <c r="D90454" s="61"/>
    </row>
    <row r="90455" spans="2:4" x14ac:dyDescent="0.3">
      <c r="B90455" s="60"/>
      <c r="D90455" s="61"/>
    </row>
    <row r="90456" spans="2:4" x14ac:dyDescent="0.3">
      <c r="B90456" s="60"/>
      <c r="D90456" s="61"/>
    </row>
    <row r="90457" spans="2:4" x14ac:dyDescent="0.3">
      <c r="B90457" s="60"/>
      <c r="D90457" s="61"/>
    </row>
    <row r="90458" spans="2:4" x14ac:dyDescent="0.3">
      <c r="B90458" s="60"/>
      <c r="D90458" s="61"/>
    </row>
    <row r="90459" spans="2:4" x14ac:dyDescent="0.3">
      <c r="B90459" s="60"/>
      <c r="D90459" s="61"/>
    </row>
    <row r="90460" spans="2:4" x14ac:dyDescent="0.3">
      <c r="B90460" s="60"/>
      <c r="D90460" s="61"/>
    </row>
    <row r="90461" spans="2:4" x14ac:dyDescent="0.3">
      <c r="B90461" s="60"/>
      <c r="D90461" s="61"/>
    </row>
    <row r="90462" spans="2:4" x14ac:dyDescent="0.3">
      <c r="B90462" s="60"/>
      <c r="D90462" s="61"/>
    </row>
    <row r="90463" spans="2:4" x14ac:dyDescent="0.3">
      <c r="B90463" s="60"/>
      <c r="D90463" s="61"/>
    </row>
    <row r="90464" spans="2:4" x14ac:dyDescent="0.3">
      <c r="B90464" s="60"/>
      <c r="D90464" s="61"/>
    </row>
    <row r="90465" spans="2:4" x14ac:dyDescent="0.3">
      <c r="B90465" s="60"/>
      <c r="D90465" s="61"/>
    </row>
    <row r="90466" spans="2:4" x14ac:dyDescent="0.3">
      <c r="B90466" s="60"/>
      <c r="D90466" s="61"/>
    </row>
    <row r="90467" spans="2:4" x14ac:dyDescent="0.3">
      <c r="B90467" s="60"/>
      <c r="D90467" s="61"/>
    </row>
    <row r="90468" spans="2:4" x14ac:dyDescent="0.3">
      <c r="B90468" s="60"/>
      <c r="D90468" s="61"/>
    </row>
    <row r="90469" spans="2:4" x14ac:dyDescent="0.3">
      <c r="B90469" s="60"/>
      <c r="D90469" s="61"/>
    </row>
    <row r="90470" spans="2:4" x14ac:dyDescent="0.3">
      <c r="B90470" s="60"/>
      <c r="D90470" s="61"/>
    </row>
    <row r="90471" spans="2:4" x14ac:dyDescent="0.3">
      <c r="B90471" s="60"/>
      <c r="D90471" s="61"/>
    </row>
    <row r="90472" spans="2:4" x14ac:dyDescent="0.3">
      <c r="B90472" s="60"/>
      <c r="D90472" s="61"/>
    </row>
    <row r="90473" spans="2:4" x14ac:dyDescent="0.3">
      <c r="B90473" s="60"/>
      <c r="D90473" s="61"/>
    </row>
    <row r="90474" spans="2:4" x14ac:dyDescent="0.3">
      <c r="B90474" s="60"/>
      <c r="D90474" s="61"/>
    </row>
    <row r="90475" spans="2:4" x14ac:dyDescent="0.3">
      <c r="B90475" s="60"/>
      <c r="D90475" s="61"/>
    </row>
    <row r="90476" spans="2:4" x14ac:dyDescent="0.3">
      <c r="B90476" s="60"/>
      <c r="D90476" s="61"/>
    </row>
    <row r="90477" spans="2:4" x14ac:dyDescent="0.3">
      <c r="B90477" s="60"/>
      <c r="D90477" s="61"/>
    </row>
    <row r="90478" spans="2:4" x14ac:dyDescent="0.3">
      <c r="B90478" s="60"/>
      <c r="D90478" s="61"/>
    </row>
    <row r="90479" spans="2:4" x14ac:dyDescent="0.3">
      <c r="B90479" s="60"/>
      <c r="D90479" s="61"/>
    </row>
    <row r="90480" spans="2:4" x14ac:dyDescent="0.3">
      <c r="B90480" s="60"/>
      <c r="D90480" s="61"/>
    </row>
    <row r="90481" spans="2:4" x14ac:dyDescent="0.3">
      <c r="B90481" s="60"/>
      <c r="D90481" s="61"/>
    </row>
    <row r="90482" spans="2:4" x14ac:dyDescent="0.3">
      <c r="B90482" s="60"/>
      <c r="D90482" s="61"/>
    </row>
    <row r="90483" spans="2:4" x14ac:dyDescent="0.3">
      <c r="B90483" s="60"/>
      <c r="D90483" s="61"/>
    </row>
    <row r="90484" spans="2:4" x14ac:dyDescent="0.3">
      <c r="B90484" s="60"/>
      <c r="D90484" s="61"/>
    </row>
    <row r="90485" spans="2:4" x14ac:dyDescent="0.3">
      <c r="B90485" s="60"/>
      <c r="D90485" s="61"/>
    </row>
    <row r="90486" spans="2:4" x14ac:dyDescent="0.3">
      <c r="B90486" s="60"/>
      <c r="D90486" s="61"/>
    </row>
    <row r="90487" spans="2:4" x14ac:dyDescent="0.3">
      <c r="B90487" s="60"/>
      <c r="D90487" s="61"/>
    </row>
    <row r="90488" spans="2:4" x14ac:dyDescent="0.3">
      <c r="B90488" s="60"/>
      <c r="D90488" s="61"/>
    </row>
    <row r="90489" spans="2:4" x14ac:dyDescent="0.3">
      <c r="B90489" s="60"/>
      <c r="D90489" s="61"/>
    </row>
    <row r="90490" spans="2:4" x14ac:dyDescent="0.3">
      <c r="B90490" s="60"/>
      <c r="D90490" s="61"/>
    </row>
    <row r="90491" spans="2:4" x14ac:dyDescent="0.3">
      <c r="B90491" s="60"/>
      <c r="D90491" s="61"/>
    </row>
    <row r="90492" spans="2:4" x14ac:dyDescent="0.3">
      <c r="B90492" s="60"/>
      <c r="D90492" s="61"/>
    </row>
    <row r="90493" spans="2:4" x14ac:dyDescent="0.3">
      <c r="B90493" s="60"/>
      <c r="D90493" s="61"/>
    </row>
    <row r="90494" spans="2:4" x14ac:dyDescent="0.3">
      <c r="B90494" s="60"/>
      <c r="D90494" s="61"/>
    </row>
    <row r="90495" spans="2:4" x14ac:dyDescent="0.3">
      <c r="B90495" s="60"/>
      <c r="D90495" s="61"/>
    </row>
    <row r="90496" spans="2:4" x14ac:dyDescent="0.3">
      <c r="B90496" s="60"/>
      <c r="D90496" s="61"/>
    </row>
    <row r="90497" spans="2:4" x14ac:dyDescent="0.3">
      <c r="B90497" s="60"/>
      <c r="D90497" s="61"/>
    </row>
    <row r="90498" spans="2:4" x14ac:dyDescent="0.3">
      <c r="B90498" s="60"/>
      <c r="D90498" s="61"/>
    </row>
    <row r="90499" spans="2:4" x14ac:dyDescent="0.3">
      <c r="B90499" s="60"/>
      <c r="D90499" s="61"/>
    </row>
    <row r="90500" spans="2:4" x14ac:dyDescent="0.3">
      <c r="B90500" s="60"/>
      <c r="D90500" s="61"/>
    </row>
    <row r="90501" spans="2:4" x14ac:dyDescent="0.3">
      <c r="B90501" s="60"/>
      <c r="D90501" s="61"/>
    </row>
    <row r="90502" spans="2:4" x14ac:dyDescent="0.3">
      <c r="B90502" s="60"/>
      <c r="D90502" s="61"/>
    </row>
    <row r="90503" spans="2:4" x14ac:dyDescent="0.3">
      <c r="B90503" s="60"/>
      <c r="D90503" s="61"/>
    </row>
    <row r="90504" spans="2:4" x14ac:dyDescent="0.3">
      <c r="B90504" s="60"/>
      <c r="D90504" s="61"/>
    </row>
    <row r="90505" spans="2:4" x14ac:dyDescent="0.3">
      <c r="B90505" s="60"/>
      <c r="D90505" s="61"/>
    </row>
    <row r="90506" spans="2:4" x14ac:dyDescent="0.3">
      <c r="B90506" s="60"/>
      <c r="D90506" s="61"/>
    </row>
    <row r="90507" spans="2:4" x14ac:dyDescent="0.3">
      <c r="B90507" s="60"/>
      <c r="D90507" s="61"/>
    </row>
    <row r="90508" spans="2:4" x14ac:dyDescent="0.3">
      <c r="B90508" s="60"/>
      <c r="D90508" s="61"/>
    </row>
    <row r="90509" spans="2:4" x14ac:dyDescent="0.3">
      <c r="B90509" s="60"/>
      <c r="D90509" s="61"/>
    </row>
    <row r="90510" spans="2:4" x14ac:dyDescent="0.3">
      <c r="B90510" s="60"/>
      <c r="D90510" s="61"/>
    </row>
    <row r="90511" spans="2:4" x14ac:dyDescent="0.3">
      <c r="B90511" s="60"/>
      <c r="D90511" s="61"/>
    </row>
    <row r="90512" spans="2:4" x14ac:dyDescent="0.3">
      <c r="B90512" s="60"/>
      <c r="D90512" s="61"/>
    </row>
    <row r="90513" spans="2:4" x14ac:dyDescent="0.3">
      <c r="B90513" s="60"/>
      <c r="D90513" s="61"/>
    </row>
    <row r="90514" spans="2:4" x14ac:dyDescent="0.3">
      <c r="B90514" s="60"/>
      <c r="D90514" s="61"/>
    </row>
    <row r="90515" spans="2:4" x14ac:dyDescent="0.3">
      <c r="B90515" s="60"/>
      <c r="D90515" s="61"/>
    </row>
    <row r="90516" spans="2:4" x14ac:dyDescent="0.3">
      <c r="B90516" s="60"/>
      <c r="D90516" s="61"/>
    </row>
    <row r="90517" spans="2:4" x14ac:dyDescent="0.3">
      <c r="B90517" s="60"/>
      <c r="D90517" s="61"/>
    </row>
    <row r="90518" spans="2:4" x14ac:dyDescent="0.3">
      <c r="B90518" s="60"/>
      <c r="D90518" s="61"/>
    </row>
    <row r="90519" spans="2:4" x14ac:dyDescent="0.3">
      <c r="B90519" s="60"/>
      <c r="D90519" s="61"/>
    </row>
    <row r="90520" spans="2:4" x14ac:dyDescent="0.3">
      <c r="B90520" s="60"/>
      <c r="D90520" s="61"/>
    </row>
    <row r="90521" spans="2:4" x14ac:dyDescent="0.3">
      <c r="B90521" s="60"/>
      <c r="D90521" s="61"/>
    </row>
    <row r="90522" spans="2:4" x14ac:dyDescent="0.3">
      <c r="B90522" s="60"/>
      <c r="D90522" s="61"/>
    </row>
    <row r="90523" spans="2:4" x14ac:dyDescent="0.3">
      <c r="B90523" s="60"/>
      <c r="D90523" s="61"/>
    </row>
    <row r="90524" spans="2:4" x14ac:dyDescent="0.3">
      <c r="B90524" s="60"/>
      <c r="D90524" s="61"/>
    </row>
    <row r="90525" spans="2:4" x14ac:dyDescent="0.3">
      <c r="B90525" s="60"/>
      <c r="D90525" s="61"/>
    </row>
    <row r="90526" spans="2:4" x14ac:dyDescent="0.3">
      <c r="B90526" s="60"/>
      <c r="D90526" s="61"/>
    </row>
    <row r="90527" spans="2:4" x14ac:dyDescent="0.3">
      <c r="B90527" s="60"/>
      <c r="D90527" s="61"/>
    </row>
    <row r="90528" spans="2:4" x14ac:dyDescent="0.3">
      <c r="B90528" s="60"/>
      <c r="D90528" s="61"/>
    </row>
    <row r="90529" spans="2:4" x14ac:dyDescent="0.3">
      <c r="B90529" s="60"/>
      <c r="D90529" s="61"/>
    </row>
    <row r="90530" spans="2:4" x14ac:dyDescent="0.3">
      <c r="B90530" s="60"/>
      <c r="D90530" s="61"/>
    </row>
    <row r="90531" spans="2:4" x14ac:dyDescent="0.3">
      <c r="B90531" s="60"/>
      <c r="D90531" s="61"/>
    </row>
    <row r="90532" spans="2:4" x14ac:dyDescent="0.3">
      <c r="B90532" s="60"/>
      <c r="D90532" s="61"/>
    </row>
    <row r="90533" spans="2:4" x14ac:dyDescent="0.3">
      <c r="B90533" s="60"/>
      <c r="D90533" s="61"/>
    </row>
    <row r="90534" spans="2:4" x14ac:dyDescent="0.3">
      <c r="B90534" s="60"/>
      <c r="D90534" s="61"/>
    </row>
    <row r="90535" spans="2:4" x14ac:dyDescent="0.3">
      <c r="B90535" s="60"/>
      <c r="D90535" s="61"/>
    </row>
    <row r="90536" spans="2:4" x14ac:dyDescent="0.3">
      <c r="B90536" s="60"/>
      <c r="D90536" s="61"/>
    </row>
    <row r="90537" spans="2:4" x14ac:dyDescent="0.3">
      <c r="B90537" s="60"/>
      <c r="D90537" s="61"/>
    </row>
    <row r="90538" spans="2:4" x14ac:dyDescent="0.3">
      <c r="B90538" s="60"/>
      <c r="D90538" s="61"/>
    </row>
    <row r="90539" spans="2:4" x14ac:dyDescent="0.3">
      <c r="B90539" s="60"/>
      <c r="D90539" s="61"/>
    </row>
    <row r="90540" spans="2:4" x14ac:dyDescent="0.3">
      <c r="B90540" s="60"/>
      <c r="D90540" s="61"/>
    </row>
    <row r="90541" spans="2:4" x14ac:dyDescent="0.3">
      <c r="B90541" s="60"/>
      <c r="D90541" s="61"/>
    </row>
    <row r="90542" spans="2:4" x14ac:dyDescent="0.3">
      <c r="B90542" s="60"/>
      <c r="D90542" s="61"/>
    </row>
    <row r="90543" spans="2:4" x14ac:dyDescent="0.3">
      <c r="B90543" s="60"/>
      <c r="D90543" s="61"/>
    </row>
    <row r="90544" spans="2:4" x14ac:dyDescent="0.3">
      <c r="B90544" s="60"/>
      <c r="D90544" s="61"/>
    </row>
    <row r="90545" spans="2:4" x14ac:dyDescent="0.3">
      <c r="B90545" s="60"/>
      <c r="D90545" s="61"/>
    </row>
    <row r="90546" spans="2:4" x14ac:dyDescent="0.3">
      <c r="B90546" s="60"/>
      <c r="D90546" s="61"/>
    </row>
    <row r="90547" spans="2:4" x14ac:dyDescent="0.3">
      <c r="B90547" s="60"/>
      <c r="D90547" s="61"/>
    </row>
    <row r="90548" spans="2:4" x14ac:dyDescent="0.3">
      <c r="B90548" s="60"/>
      <c r="D90548" s="61"/>
    </row>
    <row r="90549" spans="2:4" x14ac:dyDescent="0.3">
      <c r="B90549" s="60"/>
      <c r="D90549" s="61"/>
    </row>
    <row r="90550" spans="2:4" x14ac:dyDescent="0.3">
      <c r="B90550" s="60"/>
      <c r="D90550" s="61"/>
    </row>
    <row r="90551" spans="2:4" x14ac:dyDescent="0.3">
      <c r="B90551" s="60"/>
      <c r="D90551" s="61"/>
    </row>
    <row r="90552" spans="2:4" x14ac:dyDescent="0.3">
      <c r="B90552" s="60"/>
      <c r="D90552" s="61"/>
    </row>
    <row r="90553" spans="2:4" x14ac:dyDescent="0.3">
      <c r="B90553" s="60"/>
      <c r="D90553" s="61"/>
    </row>
    <row r="90554" spans="2:4" x14ac:dyDescent="0.3">
      <c r="B90554" s="60"/>
      <c r="D90554" s="61"/>
    </row>
    <row r="90555" spans="2:4" x14ac:dyDescent="0.3">
      <c r="B90555" s="60"/>
      <c r="D90555" s="61"/>
    </row>
    <row r="90556" spans="2:4" x14ac:dyDescent="0.3">
      <c r="B90556" s="60"/>
      <c r="D90556" s="61"/>
    </row>
    <row r="90557" spans="2:4" x14ac:dyDescent="0.3">
      <c r="B90557" s="60"/>
      <c r="D90557" s="61"/>
    </row>
    <row r="90558" spans="2:4" x14ac:dyDescent="0.3">
      <c r="B90558" s="60"/>
      <c r="D90558" s="61"/>
    </row>
    <row r="90559" spans="2:4" x14ac:dyDescent="0.3">
      <c r="B90559" s="60"/>
      <c r="D90559" s="61"/>
    </row>
    <row r="90560" spans="2:4" x14ac:dyDescent="0.3">
      <c r="B90560" s="60"/>
      <c r="D90560" s="61"/>
    </row>
    <row r="90561" spans="2:4" x14ac:dyDescent="0.3">
      <c r="B90561" s="60"/>
      <c r="D90561" s="61"/>
    </row>
    <row r="90562" spans="2:4" x14ac:dyDescent="0.3">
      <c r="B90562" s="60"/>
      <c r="D90562" s="61"/>
    </row>
    <row r="90563" spans="2:4" x14ac:dyDescent="0.3">
      <c r="B90563" s="60"/>
      <c r="D90563" s="61"/>
    </row>
    <row r="90564" spans="2:4" x14ac:dyDescent="0.3">
      <c r="B90564" s="60"/>
      <c r="D90564" s="61"/>
    </row>
    <row r="90565" spans="2:4" x14ac:dyDescent="0.3">
      <c r="B90565" s="60"/>
      <c r="D90565" s="61"/>
    </row>
    <row r="90566" spans="2:4" x14ac:dyDescent="0.3">
      <c r="B90566" s="60"/>
      <c r="D90566" s="61"/>
    </row>
    <row r="90567" spans="2:4" x14ac:dyDescent="0.3">
      <c r="B90567" s="60"/>
      <c r="D90567" s="61"/>
    </row>
    <row r="90568" spans="2:4" x14ac:dyDescent="0.3">
      <c r="B90568" s="60"/>
      <c r="D90568" s="61"/>
    </row>
    <row r="90569" spans="2:4" x14ac:dyDescent="0.3">
      <c r="B90569" s="60"/>
      <c r="D90569" s="61"/>
    </row>
    <row r="90570" spans="2:4" x14ac:dyDescent="0.3">
      <c r="B90570" s="60"/>
      <c r="D90570" s="61"/>
    </row>
    <row r="90571" spans="2:4" x14ac:dyDescent="0.3">
      <c r="B90571" s="60"/>
      <c r="D90571" s="61"/>
    </row>
    <row r="90572" spans="2:4" x14ac:dyDescent="0.3">
      <c r="B90572" s="60"/>
      <c r="D90572" s="61"/>
    </row>
    <row r="90573" spans="2:4" x14ac:dyDescent="0.3">
      <c r="B90573" s="60"/>
      <c r="D90573" s="61"/>
    </row>
    <row r="90574" spans="2:4" x14ac:dyDescent="0.3">
      <c r="B90574" s="60"/>
      <c r="D90574" s="61"/>
    </row>
    <row r="90575" spans="2:4" x14ac:dyDescent="0.3">
      <c r="B90575" s="60"/>
      <c r="D90575" s="61"/>
    </row>
    <row r="90576" spans="2:4" x14ac:dyDescent="0.3">
      <c r="B90576" s="60"/>
      <c r="D90576" s="61"/>
    </row>
    <row r="90577" spans="2:4" x14ac:dyDescent="0.3">
      <c r="B90577" s="60"/>
      <c r="D90577" s="61"/>
    </row>
    <row r="90578" spans="2:4" x14ac:dyDescent="0.3">
      <c r="B90578" s="60"/>
      <c r="D90578" s="61"/>
    </row>
    <row r="90579" spans="2:4" x14ac:dyDescent="0.3">
      <c r="B90579" s="60"/>
      <c r="D90579" s="61"/>
    </row>
    <row r="90580" spans="2:4" x14ac:dyDescent="0.3">
      <c r="B90580" s="60"/>
      <c r="D90580" s="61"/>
    </row>
    <row r="90581" spans="2:4" x14ac:dyDescent="0.3">
      <c r="B90581" s="60"/>
      <c r="D90581" s="61"/>
    </row>
    <row r="90582" spans="2:4" x14ac:dyDescent="0.3">
      <c r="B90582" s="60"/>
      <c r="D90582" s="61"/>
    </row>
    <row r="90583" spans="2:4" x14ac:dyDescent="0.3">
      <c r="B90583" s="60"/>
      <c r="D90583" s="61"/>
    </row>
    <row r="90584" spans="2:4" x14ac:dyDescent="0.3">
      <c r="B90584" s="60"/>
      <c r="D90584" s="61"/>
    </row>
    <row r="90585" spans="2:4" x14ac:dyDescent="0.3">
      <c r="B90585" s="60"/>
      <c r="D90585" s="61"/>
    </row>
    <row r="90586" spans="2:4" x14ac:dyDescent="0.3">
      <c r="B90586" s="60"/>
      <c r="D90586" s="61"/>
    </row>
    <row r="90587" spans="2:4" x14ac:dyDescent="0.3">
      <c r="B90587" s="60"/>
      <c r="D90587" s="61"/>
    </row>
    <row r="90588" spans="2:4" x14ac:dyDescent="0.3">
      <c r="B90588" s="60"/>
      <c r="D90588" s="61"/>
    </row>
    <row r="90589" spans="2:4" x14ac:dyDescent="0.3">
      <c r="B90589" s="60"/>
      <c r="D90589" s="61"/>
    </row>
    <row r="90590" spans="2:4" x14ac:dyDescent="0.3">
      <c r="B90590" s="60"/>
      <c r="D90590" s="61"/>
    </row>
    <row r="90591" spans="2:4" x14ac:dyDescent="0.3">
      <c r="B90591" s="60"/>
      <c r="D90591" s="61"/>
    </row>
    <row r="90592" spans="2:4" x14ac:dyDescent="0.3">
      <c r="B90592" s="60"/>
      <c r="D90592" s="61"/>
    </row>
    <row r="90593" spans="2:4" x14ac:dyDescent="0.3">
      <c r="B90593" s="60"/>
      <c r="D90593" s="61"/>
    </row>
    <row r="90594" spans="2:4" x14ac:dyDescent="0.3">
      <c r="B90594" s="60"/>
      <c r="D90594" s="61"/>
    </row>
    <row r="90595" spans="2:4" x14ac:dyDescent="0.3">
      <c r="B90595" s="60"/>
      <c r="D90595" s="61"/>
    </row>
    <row r="90596" spans="2:4" x14ac:dyDescent="0.3">
      <c r="B90596" s="60"/>
      <c r="D90596" s="61"/>
    </row>
    <row r="90597" spans="2:4" x14ac:dyDescent="0.3">
      <c r="B90597" s="60"/>
      <c r="D90597" s="61"/>
    </row>
    <row r="90598" spans="2:4" x14ac:dyDescent="0.3">
      <c r="B90598" s="60"/>
      <c r="D90598" s="61"/>
    </row>
    <row r="90599" spans="2:4" x14ac:dyDescent="0.3">
      <c r="B90599" s="60"/>
      <c r="D90599" s="61"/>
    </row>
    <row r="90600" spans="2:4" x14ac:dyDescent="0.3">
      <c r="B90600" s="60"/>
      <c r="D90600" s="61"/>
    </row>
    <row r="90601" spans="2:4" x14ac:dyDescent="0.3">
      <c r="B90601" s="60"/>
      <c r="D90601" s="61"/>
    </row>
    <row r="90602" spans="2:4" x14ac:dyDescent="0.3">
      <c r="B90602" s="60"/>
      <c r="D90602" s="61"/>
    </row>
    <row r="90603" spans="2:4" x14ac:dyDescent="0.3">
      <c r="B90603" s="60"/>
      <c r="D90603" s="61"/>
    </row>
    <row r="90604" spans="2:4" x14ac:dyDescent="0.3">
      <c r="B90604" s="60"/>
      <c r="D90604" s="61"/>
    </row>
    <row r="90605" spans="2:4" x14ac:dyDescent="0.3">
      <c r="B90605" s="60"/>
      <c r="D90605" s="61"/>
    </row>
    <row r="90606" spans="2:4" x14ac:dyDescent="0.3">
      <c r="B90606" s="60"/>
      <c r="D90606" s="61"/>
    </row>
    <row r="90607" spans="2:4" x14ac:dyDescent="0.3">
      <c r="B90607" s="60"/>
      <c r="D90607" s="61"/>
    </row>
    <row r="90608" spans="2:4" x14ac:dyDescent="0.3">
      <c r="B90608" s="60"/>
      <c r="D90608" s="61"/>
    </row>
    <row r="90609" spans="2:4" x14ac:dyDescent="0.3">
      <c r="B90609" s="60"/>
      <c r="D90609" s="61"/>
    </row>
    <row r="90610" spans="2:4" x14ac:dyDescent="0.3">
      <c r="B90610" s="60"/>
      <c r="D90610" s="61"/>
    </row>
    <row r="90611" spans="2:4" x14ac:dyDescent="0.3">
      <c r="B90611" s="60"/>
      <c r="D90611" s="61"/>
    </row>
    <row r="90612" spans="2:4" x14ac:dyDescent="0.3">
      <c r="B90612" s="60"/>
      <c r="D90612" s="61"/>
    </row>
    <row r="90613" spans="2:4" x14ac:dyDescent="0.3">
      <c r="B90613" s="60"/>
      <c r="D90613" s="61"/>
    </row>
    <row r="90614" spans="2:4" x14ac:dyDescent="0.3">
      <c r="B90614" s="60"/>
      <c r="D90614" s="61"/>
    </row>
    <row r="90615" spans="2:4" x14ac:dyDescent="0.3">
      <c r="B90615" s="60"/>
      <c r="D90615" s="61"/>
    </row>
    <row r="90616" spans="2:4" x14ac:dyDescent="0.3">
      <c r="B90616" s="60"/>
      <c r="D90616" s="61"/>
    </row>
    <row r="90617" spans="2:4" x14ac:dyDescent="0.3">
      <c r="B90617" s="60"/>
      <c r="D90617" s="61"/>
    </row>
    <row r="90618" spans="2:4" x14ac:dyDescent="0.3">
      <c r="B90618" s="60"/>
      <c r="D90618" s="61"/>
    </row>
    <row r="90619" spans="2:4" x14ac:dyDescent="0.3">
      <c r="B90619" s="60"/>
      <c r="D90619" s="61"/>
    </row>
    <row r="90620" spans="2:4" x14ac:dyDescent="0.3">
      <c r="B90620" s="60"/>
      <c r="D90620" s="61"/>
    </row>
    <row r="90621" spans="2:4" x14ac:dyDescent="0.3">
      <c r="B90621" s="60"/>
      <c r="D90621" s="61"/>
    </row>
    <row r="90622" spans="2:4" x14ac:dyDescent="0.3">
      <c r="B90622" s="60"/>
      <c r="D90622" s="61"/>
    </row>
    <row r="90623" spans="2:4" x14ac:dyDescent="0.3">
      <c r="B90623" s="60"/>
      <c r="D90623" s="61"/>
    </row>
    <row r="90624" spans="2:4" x14ac:dyDescent="0.3">
      <c r="B90624" s="60"/>
      <c r="D90624" s="61"/>
    </row>
    <row r="90625" spans="2:4" x14ac:dyDescent="0.3">
      <c r="B90625" s="60"/>
      <c r="D90625" s="61"/>
    </row>
    <row r="90626" spans="2:4" x14ac:dyDescent="0.3">
      <c r="B90626" s="60"/>
      <c r="D90626" s="61"/>
    </row>
    <row r="90627" spans="2:4" x14ac:dyDescent="0.3">
      <c r="B90627" s="60"/>
      <c r="D90627" s="61"/>
    </row>
    <row r="90628" spans="2:4" x14ac:dyDescent="0.3">
      <c r="B90628" s="60"/>
      <c r="D90628" s="61"/>
    </row>
    <row r="90629" spans="2:4" x14ac:dyDescent="0.3">
      <c r="B90629" s="60"/>
      <c r="D90629" s="61"/>
    </row>
    <row r="90630" spans="2:4" x14ac:dyDescent="0.3">
      <c r="B90630" s="60"/>
      <c r="D90630" s="61"/>
    </row>
    <row r="90631" spans="2:4" x14ac:dyDescent="0.3">
      <c r="B90631" s="60"/>
      <c r="D90631" s="61"/>
    </row>
    <row r="90632" spans="2:4" x14ac:dyDescent="0.3">
      <c r="B90632" s="60"/>
      <c r="D90632" s="61"/>
    </row>
    <row r="90633" spans="2:4" x14ac:dyDescent="0.3">
      <c r="B90633" s="60"/>
      <c r="D90633" s="61"/>
    </row>
    <row r="90634" spans="2:4" x14ac:dyDescent="0.3">
      <c r="B90634" s="60"/>
      <c r="D90634" s="61"/>
    </row>
    <row r="90635" spans="2:4" x14ac:dyDescent="0.3">
      <c r="B90635" s="60"/>
      <c r="D90635" s="61"/>
    </row>
    <row r="90636" spans="2:4" x14ac:dyDescent="0.3">
      <c r="B90636" s="60"/>
      <c r="D90636" s="61"/>
    </row>
    <row r="90637" spans="2:4" x14ac:dyDescent="0.3">
      <c r="B90637" s="60"/>
      <c r="D90637" s="61"/>
    </row>
    <row r="90638" spans="2:4" x14ac:dyDescent="0.3">
      <c r="B90638" s="60"/>
      <c r="D90638" s="61"/>
    </row>
    <row r="90639" spans="2:4" x14ac:dyDescent="0.3">
      <c r="B90639" s="60"/>
      <c r="D90639" s="61"/>
    </row>
    <row r="90640" spans="2:4" x14ac:dyDescent="0.3">
      <c r="B90640" s="60"/>
      <c r="D90640" s="61"/>
    </row>
    <row r="90641" spans="2:4" x14ac:dyDescent="0.3">
      <c r="B90641" s="60"/>
      <c r="D90641" s="61"/>
    </row>
    <row r="90642" spans="2:4" x14ac:dyDescent="0.3">
      <c r="B90642" s="60"/>
      <c r="D90642" s="61"/>
    </row>
    <row r="90643" spans="2:4" x14ac:dyDescent="0.3">
      <c r="B90643" s="60"/>
      <c r="D90643" s="61"/>
    </row>
    <row r="90644" spans="2:4" x14ac:dyDescent="0.3">
      <c r="B90644" s="60"/>
      <c r="D90644" s="61"/>
    </row>
    <row r="90645" spans="2:4" x14ac:dyDescent="0.3">
      <c r="B90645" s="60"/>
      <c r="D90645" s="61"/>
    </row>
    <row r="90646" spans="2:4" x14ac:dyDescent="0.3">
      <c r="B90646" s="60"/>
      <c r="D90646" s="61"/>
    </row>
    <row r="90647" spans="2:4" x14ac:dyDescent="0.3">
      <c r="B90647" s="60"/>
      <c r="D90647" s="61"/>
    </row>
    <row r="90648" spans="2:4" x14ac:dyDescent="0.3">
      <c r="B90648" s="60"/>
      <c r="D90648" s="61"/>
    </row>
    <row r="90649" spans="2:4" x14ac:dyDescent="0.3">
      <c r="B90649" s="60"/>
      <c r="D90649" s="61"/>
    </row>
    <row r="90650" spans="2:4" x14ac:dyDescent="0.3">
      <c r="B90650" s="60"/>
      <c r="D90650" s="61"/>
    </row>
    <row r="90651" spans="2:4" x14ac:dyDescent="0.3">
      <c r="B90651" s="60"/>
      <c r="D90651" s="61"/>
    </row>
    <row r="90652" spans="2:4" x14ac:dyDescent="0.3">
      <c r="B90652" s="60"/>
      <c r="D90652" s="61"/>
    </row>
    <row r="90653" spans="2:4" x14ac:dyDescent="0.3">
      <c r="B90653" s="60"/>
      <c r="D90653" s="61"/>
    </row>
    <row r="90654" spans="2:4" x14ac:dyDescent="0.3">
      <c r="B90654" s="60"/>
      <c r="D90654" s="61"/>
    </row>
    <row r="90655" spans="2:4" x14ac:dyDescent="0.3">
      <c r="B90655" s="60"/>
      <c r="D90655" s="61"/>
    </row>
    <row r="90656" spans="2:4" x14ac:dyDescent="0.3">
      <c r="B90656" s="60"/>
      <c r="D90656" s="61"/>
    </row>
    <row r="90657" spans="2:4" x14ac:dyDescent="0.3">
      <c r="B90657" s="60"/>
      <c r="D90657" s="61"/>
    </row>
    <row r="90658" spans="2:4" x14ac:dyDescent="0.3">
      <c r="B90658" s="60"/>
      <c r="D90658" s="61"/>
    </row>
    <row r="90659" spans="2:4" x14ac:dyDescent="0.3">
      <c r="B90659" s="60"/>
      <c r="D90659" s="61"/>
    </row>
    <row r="90660" spans="2:4" x14ac:dyDescent="0.3">
      <c r="B90660" s="60"/>
      <c r="D90660" s="61"/>
    </row>
    <row r="90661" spans="2:4" x14ac:dyDescent="0.3">
      <c r="B90661" s="60"/>
      <c r="D90661" s="61"/>
    </row>
    <row r="90662" spans="2:4" x14ac:dyDescent="0.3">
      <c r="B90662" s="60"/>
      <c r="D90662" s="61"/>
    </row>
    <row r="90663" spans="2:4" x14ac:dyDescent="0.3">
      <c r="B90663" s="60"/>
      <c r="D90663" s="61"/>
    </row>
    <row r="90664" spans="2:4" x14ac:dyDescent="0.3">
      <c r="B90664" s="60"/>
      <c r="D90664" s="61"/>
    </row>
    <row r="90665" spans="2:4" x14ac:dyDescent="0.3">
      <c r="B90665" s="60"/>
      <c r="D90665" s="61"/>
    </row>
    <row r="90666" spans="2:4" x14ac:dyDescent="0.3">
      <c r="B90666" s="60"/>
      <c r="D90666" s="61"/>
    </row>
    <row r="90667" spans="2:4" x14ac:dyDescent="0.3">
      <c r="B90667" s="60"/>
      <c r="D90667" s="61"/>
    </row>
    <row r="90668" spans="2:4" x14ac:dyDescent="0.3">
      <c r="B90668" s="60"/>
      <c r="D90668" s="61"/>
    </row>
    <row r="90669" spans="2:4" x14ac:dyDescent="0.3">
      <c r="B90669" s="60"/>
      <c r="D90669" s="61"/>
    </row>
    <row r="90670" spans="2:4" x14ac:dyDescent="0.3">
      <c r="B90670" s="60"/>
      <c r="D90670" s="61"/>
    </row>
    <row r="90671" spans="2:4" x14ac:dyDescent="0.3">
      <c r="B90671" s="60"/>
      <c r="D90671" s="61"/>
    </row>
    <row r="90672" spans="2:4" x14ac:dyDescent="0.3">
      <c r="B90672" s="60"/>
      <c r="D90672" s="61"/>
    </row>
    <row r="90673" spans="2:4" x14ac:dyDescent="0.3">
      <c r="B90673" s="60"/>
      <c r="D90673" s="61"/>
    </row>
    <row r="90674" spans="2:4" x14ac:dyDescent="0.3">
      <c r="B90674" s="60"/>
      <c r="D90674" s="61"/>
    </row>
    <row r="90675" spans="2:4" x14ac:dyDescent="0.3">
      <c r="B90675" s="60"/>
      <c r="D90675" s="61"/>
    </row>
    <row r="90676" spans="2:4" x14ac:dyDescent="0.3">
      <c r="B90676" s="60"/>
      <c r="D90676" s="61"/>
    </row>
    <row r="90677" spans="2:4" x14ac:dyDescent="0.3">
      <c r="B90677" s="60"/>
      <c r="D90677" s="61"/>
    </row>
    <row r="90678" spans="2:4" x14ac:dyDescent="0.3">
      <c r="B90678" s="60"/>
      <c r="D90678" s="61"/>
    </row>
    <row r="90679" spans="2:4" x14ac:dyDescent="0.3">
      <c r="B90679" s="60"/>
      <c r="D90679" s="61"/>
    </row>
    <row r="90680" spans="2:4" x14ac:dyDescent="0.3">
      <c r="B90680" s="60"/>
      <c r="D90680" s="61"/>
    </row>
    <row r="90681" spans="2:4" x14ac:dyDescent="0.3">
      <c r="B90681" s="60"/>
      <c r="D90681" s="61"/>
    </row>
    <row r="90682" spans="2:4" x14ac:dyDescent="0.3">
      <c r="B90682" s="60"/>
      <c r="D90682" s="61"/>
    </row>
    <row r="90683" spans="2:4" x14ac:dyDescent="0.3">
      <c r="B90683" s="60"/>
      <c r="D90683" s="61"/>
    </row>
    <row r="90684" spans="2:4" x14ac:dyDescent="0.3">
      <c r="B90684" s="60"/>
      <c r="D90684" s="61"/>
    </row>
    <row r="90685" spans="2:4" x14ac:dyDescent="0.3">
      <c r="B90685" s="60"/>
      <c r="D90685" s="61"/>
    </row>
    <row r="90686" spans="2:4" x14ac:dyDescent="0.3">
      <c r="B90686" s="60"/>
      <c r="D90686" s="61"/>
    </row>
    <row r="90687" spans="2:4" x14ac:dyDescent="0.3">
      <c r="B90687" s="60"/>
      <c r="D90687" s="61"/>
    </row>
    <row r="90688" spans="2:4" x14ac:dyDescent="0.3">
      <c r="B90688" s="60"/>
      <c r="D90688" s="61"/>
    </row>
    <row r="90689" spans="2:5" x14ac:dyDescent="0.3">
      <c r="B90689" s="60"/>
      <c r="D90689" s="61"/>
    </row>
    <row r="90690" spans="2:5" x14ac:dyDescent="0.3">
      <c r="B90690" s="60"/>
      <c r="D90690" s="61"/>
    </row>
    <row r="90691" spans="2:5" x14ac:dyDescent="0.3">
      <c r="B90691" s="60"/>
      <c r="D90691" s="61"/>
    </row>
    <row r="90692" spans="2:5" x14ac:dyDescent="0.3">
      <c r="B90692" s="60"/>
      <c r="D90692" s="61"/>
    </row>
    <row r="90693" spans="2:5" x14ac:dyDescent="0.3">
      <c r="B90693" s="60"/>
      <c r="D90693" s="61"/>
    </row>
    <row r="90694" spans="2:5" x14ac:dyDescent="0.3">
      <c r="B90694" s="60"/>
      <c r="D90694" s="61"/>
    </row>
    <row r="90695" spans="2:5" x14ac:dyDescent="0.3">
      <c r="B90695" s="60"/>
      <c r="D90695" s="61"/>
    </row>
    <row r="90696" spans="2:5" x14ac:dyDescent="0.3">
      <c r="B90696" s="60"/>
      <c r="D90696" s="61"/>
    </row>
    <row r="90697" spans="2:5" x14ac:dyDescent="0.3">
      <c r="B90697" s="60"/>
      <c r="D90697" s="61"/>
    </row>
    <row r="90698" spans="2:5" x14ac:dyDescent="0.3">
      <c r="B90698" s="60"/>
      <c r="D90698" s="61"/>
    </row>
    <row r="90699" spans="2:5" x14ac:dyDescent="0.3">
      <c r="B90699" s="60"/>
      <c r="D90699" s="61"/>
    </row>
    <row r="90700" spans="2:5" x14ac:dyDescent="0.3">
      <c r="B90700" s="60"/>
      <c r="D90700" s="61"/>
    </row>
    <row r="90701" spans="2:5" x14ac:dyDescent="0.3">
      <c r="B90701" s="60"/>
      <c r="D90701" s="61"/>
    </row>
    <row r="90702" spans="2:5" x14ac:dyDescent="0.3">
      <c r="B90702" s="60"/>
      <c r="D90702" s="61"/>
    </row>
    <row r="90703" spans="2:5" x14ac:dyDescent="0.3">
      <c r="B90703" s="60"/>
      <c r="D90703" s="61"/>
    </row>
    <row r="90704" spans="2:5" x14ac:dyDescent="0.3">
      <c r="B90704" s="60"/>
      <c r="D90704" s="62"/>
      <c r="E90704" s="63"/>
    </row>
    <row r="90705" spans="2:5" x14ac:dyDescent="0.3">
      <c r="B90705" s="60"/>
      <c r="D90705" s="62"/>
      <c r="E90705" s="63"/>
    </row>
    <row r="90706" spans="2:5" x14ac:dyDescent="0.3">
      <c r="B90706" s="60"/>
      <c r="D90706" s="62"/>
      <c r="E90706" s="63"/>
    </row>
    <row r="90707" spans="2:5" x14ac:dyDescent="0.3">
      <c r="B90707" s="60"/>
      <c r="D90707" s="62"/>
      <c r="E90707" s="63"/>
    </row>
    <row r="90708" spans="2:5" x14ac:dyDescent="0.3">
      <c r="B90708" s="60"/>
      <c r="D90708" s="62"/>
      <c r="E90708" s="63"/>
    </row>
    <row r="90709" spans="2:5" x14ac:dyDescent="0.3">
      <c r="B90709" s="60"/>
      <c r="D90709" s="62"/>
      <c r="E90709" s="63"/>
    </row>
    <row r="90710" spans="2:5" x14ac:dyDescent="0.3">
      <c r="B90710" s="60"/>
      <c r="D90710" s="62"/>
      <c r="E90710" s="63"/>
    </row>
    <row r="90711" spans="2:5" x14ac:dyDescent="0.3">
      <c r="B90711" s="60"/>
      <c r="D90711" s="62"/>
      <c r="E90711" s="63"/>
    </row>
    <row r="90712" spans="2:5" x14ac:dyDescent="0.3">
      <c r="B90712" s="60"/>
      <c r="D90712" s="62"/>
      <c r="E90712" s="63"/>
    </row>
    <row r="90713" spans="2:5" x14ac:dyDescent="0.3">
      <c r="B90713" s="60"/>
      <c r="D90713" s="62"/>
      <c r="E90713" s="63"/>
    </row>
    <row r="90714" spans="2:5" x14ac:dyDescent="0.3">
      <c r="B90714" s="60"/>
      <c r="D90714" s="62"/>
      <c r="E90714" s="63"/>
    </row>
    <row r="90715" spans="2:5" x14ac:dyDescent="0.3">
      <c r="B90715" s="60"/>
      <c r="D90715" s="62"/>
      <c r="E90715" s="63"/>
    </row>
    <row r="90716" spans="2:5" x14ac:dyDescent="0.3">
      <c r="B90716" s="60"/>
      <c r="D90716" s="62"/>
      <c r="E90716" s="63"/>
    </row>
    <row r="90717" spans="2:5" x14ac:dyDescent="0.3">
      <c r="B90717" s="60"/>
      <c r="D90717" s="62"/>
      <c r="E90717" s="63"/>
    </row>
    <row r="90718" spans="2:5" x14ac:dyDescent="0.3">
      <c r="B90718" s="60"/>
      <c r="D90718" s="62"/>
      <c r="E90718" s="63"/>
    </row>
    <row r="90719" spans="2:5" x14ac:dyDescent="0.3">
      <c r="B90719" s="60"/>
      <c r="D90719" s="62"/>
      <c r="E90719" s="63"/>
    </row>
    <row r="90720" spans="2:5" x14ac:dyDescent="0.3">
      <c r="B90720" s="60"/>
      <c r="D90720" s="62"/>
      <c r="E90720" s="63"/>
    </row>
    <row r="90721" spans="2:5" x14ac:dyDescent="0.3">
      <c r="B90721" s="60"/>
      <c r="D90721" s="62"/>
      <c r="E90721" s="63"/>
    </row>
    <row r="90722" spans="2:5" x14ac:dyDescent="0.3">
      <c r="B90722" s="60"/>
      <c r="D90722" s="62"/>
      <c r="E90722" s="63"/>
    </row>
    <row r="90723" spans="2:5" x14ac:dyDescent="0.3">
      <c r="B90723" s="60"/>
      <c r="D90723" s="62"/>
      <c r="E90723" s="63"/>
    </row>
    <row r="90724" spans="2:5" x14ac:dyDescent="0.3">
      <c r="B90724" s="60"/>
      <c r="D90724" s="61"/>
    </row>
    <row r="90725" spans="2:5" x14ac:dyDescent="0.3">
      <c r="B90725" s="60"/>
      <c r="D90725" s="61"/>
    </row>
    <row r="90726" spans="2:5" x14ac:dyDescent="0.3">
      <c r="B90726" s="60"/>
      <c r="D90726" s="61"/>
    </row>
    <row r="90727" spans="2:5" x14ac:dyDescent="0.3">
      <c r="B90727" s="60"/>
      <c r="D90727" s="61"/>
    </row>
    <row r="90728" spans="2:5" x14ac:dyDescent="0.3">
      <c r="B90728" s="60"/>
      <c r="D90728" s="61"/>
    </row>
    <row r="90729" spans="2:5" x14ac:dyDescent="0.3">
      <c r="B90729" s="60"/>
      <c r="D90729" s="61"/>
    </row>
    <row r="90730" spans="2:5" x14ac:dyDescent="0.3">
      <c r="B90730" s="60"/>
      <c r="D90730" s="61"/>
    </row>
    <row r="90731" spans="2:5" x14ac:dyDescent="0.3">
      <c r="B90731" s="60"/>
      <c r="D90731" s="61"/>
    </row>
    <row r="90732" spans="2:5" x14ac:dyDescent="0.3">
      <c r="B90732" s="60"/>
      <c r="D90732" s="61"/>
    </row>
    <row r="90733" spans="2:5" x14ac:dyDescent="0.3">
      <c r="B90733" s="60"/>
      <c r="D90733" s="61"/>
    </row>
    <row r="90734" spans="2:5" x14ac:dyDescent="0.3">
      <c r="B90734" s="60"/>
      <c r="D90734" s="61"/>
    </row>
    <row r="90735" spans="2:5" x14ac:dyDescent="0.3">
      <c r="B90735" s="60"/>
      <c r="D90735" s="61"/>
    </row>
    <row r="90736" spans="2:5" x14ac:dyDescent="0.3">
      <c r="B90736" s="60"/>
      <c r="D90736" s="61"/>
    </row>
    <row r="90737" spans="2:4" x14ac:dyDescent="0.3">
      <c r="B90737" s="60"/>
      <c r="D90737" s="61"/>
    </row>
    <row r="90738" spans="2:4" x14ac:dyDescent="0.3">
      <c r="B90738" s="60"/>
      <c r="D90738" s="61"/>
    </row>
    <row r="90739" spans="2:4" x14ac:dyDescent="0.3">
      <c r="B90739" s="60"/>
      <c r="D90739" s="61"/>
    </row>
    <row r="90740" spans="2:4" x14ac:dyDescent="0.3">
      <c r="B90740" s="60"/>
      <c r="D90740" s="61"/>
    </row>
    <row r="90741" spans="2:4" x14ac:dyDescent="0.3">
      <c r="B90741" s="60"/>
      <c r="D90741" s="61"/>
    </row>
    <row r="90742" spans="2:4" x14ac:dyDescent="0.3">
      <c r="B90742" s="60"/>
      <c r="D90742" s="61"/>
    </row>
    <row r="90743" spans="2:4" x14ac:dyDescent="0.3">
      <c r="B90743" s="60"/>
      <c r="D90743" s="61"/>
    </row>
    <row r="90744" spans="2:4" x14ac:dyDescent="0.3">
      <c r="B90744" s="60"/>
      <c r="D90744" s="61"/>
    </row>
    <row r="90745" spans="2:4" x14ac:dyDescent="0.3">
      <c r="B90745" s="60"/>
      <c r="D90745" s="61"/>
    </row>
    <row r="90746" spans="2:4" x14ac:dyDescent="0.3">
      <c r="B90746" s="60"/>
      <c r="D90746" s="61"/>
    </row>
    <row r="90747" spans="2:4" x14ac:dyDescent="0.3">
      <c r="B90747" s="60"/>
      <c r="D90747" s="61"/>
    </row>
    <row r="90748" spans="2:4" x14ac:dyDescent="0.3">
      <c r="B90748" s="60"/>
      <c r="D90748" s="61"/>
    </row>
    <row r="90749" spans="2:4" x14ac:dyDescent="0.3">
      <c r="B90749" s="60"/>
      <c r="D90749" s="61"/>
    </row>
    <row r="90750" spans="2:4" x14ac:dyDescent="0.3">
      <c r="B90750" s="60"/>
      <c r="D90750" s="61"/>
    </row>
    <row r="90751" spans="2:4" x14ac:dyDescent="0.3">
      <c r="B90751" s="60"/>
      <c r="D90751" s="61"/>
    </row>
    <row r="90752" spans="2:4" x14ac:dyDescent="0.3">
      <c r="B90752" s="60"/>
      <c r="D90752" s="61"/>
    </row>
    <row r="90753" spans="2:4" x14ac:dyDescent="0.3">
      <c r="B90753" s="60"/>
      <c r="D90753" s="61"/>
    </row>
    <row r="90754" spans="2:4" x14ac:dyDescent="0.3">
      <c r="B90754" s="60"/>
      <c r="D90754" s="61"/>
    </row>
    <row r="90755" spans="2:4" x14ac:dyDescent="0.3">
      <c r="B90755" s="60"/>
      <c r="D90755" s="61"/>
    </row>
    <row r="90756" spans="2:4" x14ac:dyDescent="0.3">
      <c r="B90756" s="60"/>
      <c r="D90756" s="61"/>
    </row>
    <row r="90757" spans="2:4" x14ac:dyDescent="0.3">
      <c r="B90757" s="60"/>
      <c r="D90757" s="61"/>
    </row>
    <row r="90758" spans="2:4" x14ac:dyDescent="0.3">
      <c r="B90758" s="60"/>
      <c r="D90758" s="61"/>
    </row>
    <row r="90759" spans="2:4" x14ac:dyDescent="0.3">
      <c r="B90759" s="60"/>
      <c r="D90759" s="61"/>
    </row>
    <row r="90760" spans="2:4" x14ac:dyDescent="0.3">
      <c r="B90760" s="60"/>
      <c r="D90760" s="61"/>
    </row>
    <row r="90761" spans="2:4" x14ac:dyDescent="0.3">
      <c r="B90761" s="60"/>
      <c r="D90761" s="61"/>
    </row>
    <row r="90762" spans="2:4" x14ac:dyDescent="0.3">
      <c r="B90762" s="60"/>
      <c r="D90762" s="61"/>
    </row>
    <row r="90763" spans="2:4" x14ac:dyDescent="0.3">
      <c r="B90763" s="60"/>
      <c r="D90763" s="61"/>
    </row>
    <row r="90764" spans="2:4" x14ac:dyDescent="0.3">
      <c r="B90764" s="60"/>
      <c r="D90764" s="61"/>
    </row>
    <row r="90765" spans="2:4" x14ac:dyDescent="0.3">
      <c r="B90765" s="60"/>
      <c r="D90765" s="61"/>
    </row>
    <row r="90766" spans="2:4" x14ac:dyDescent="0.3">
      <c r="B90766" s="60"/>
      <c r="D90766" s="61"/>
    </row>
    <row r="90767" spans="2:4" x14ac:dyDescent="0.3">
      <c r="B90767" s="60"/>
      <c r="D90767" s="61"/>
    </row>
    <row r="90768" spans="2:4" x14ac:dyDescent="0.3">
      <c r="B90768" s="60"/>
      <c r="D90768" s="61"/>
    </row>
    <row r="90769" spans="2:4" x14ac:dyDescent="0.3">
      <c r="B90769" s="60"/>
      <c r="D90769" s="61"/>
    </row>
    <row r="90770" spans="2:4" x14ac:dyDescent="0.3">
      <c r="B90770" s="60"/>
      <c r="D90770" s="61"/>
    </row>
    <row r="90771" spans="2:4" x14ac:dyDescent="0.3">
      <c r="B90771" s="60"/>
      <c r="D90771" s="61"/>
    </row>
    <row r="90772" spans="2:4" x14ac:dyDescent="0.3">
      <c r="B90772" s="60"/>
      <c r="D90772" s="61"/>
    </row>
    <row r="90773" spans="2:4" x14ac:dyDescent="0.3">
      <c r="B90773" s="60"/>
      <c r="D90773" s="61"/>
    </row>
    <row r="90774" spans="2:4" x14ac:dyDescent="0.3">
      <c r="B90774" s="60"/>
      <c r="D90774" s="61"/>
    </row>
    <row r="90775" spans="2:4" x14ac:dyDescent="0.3">
      <c r="B90775" s="60"/>
      <c r="D90775" s="61"/>
    </row>
    <row r="90776" spans="2:4" x14ac:dyDescent="0.3">
      <c r="B90776" s="60"/>
      <c r="D90776" s="61"/>
    </row>
    <row r="90777" spans="2:4" x14ac:dyDescent="0.3">
      <c r="B90777" s="60"/>
      <c r="D90777" s="61"/>
    </row>
    <row r="90778" spans="2:4" x14ac:dyDescent="0.3">
      <c r="B90778" s="60"/>
      <c r="D90778" s="61"/>
    </row>
    <row r="90779" spans="2:4" x14ac:dyDescent="0.3">
      <c r="B90779" s="60"/>
      <c r="D90779" s="61"/>
    </row>
    <row r="90780" spans="2:4" x14ac:dyDescent="0.3">
      <c r="B90780" s="60"/>
      <c r="D90780" s="61"/>
    </row>
    <row r="90781" spans="2:4" x14ac:dyDescent="0.3">
      <c r="B90781" s="60"/>
      <c r="D90781" s="61"/>
    </row>
    <row r="90782" spans="2:4" x14ac:dyDescent="0.3">
      <c r="B90782" s="60"/>
      <c r="D90782" s="61"/>
    </row>
    <row r="90783" spans="2:4" x14ac:dyDescent="0.3">
      <c r="B90783" s="60"/>
      <c r="D90783" s="61"/>
    </row>
    <row r="90784" spans="2:4" x14ac:dyDescent="0.3">
      <c r="B90784" s="60"/>
      <c r="D90784" s="61"/>
    </row>
    <row r="90785" spans="2:4" x14ac:dyDescent="0.3">
      <c r="B90785" s="60"/>
      <c r="D90785" s="61"/>
    </row>
    <row r="90786" spans="2:4" x14ac:dyDescent="0.3">
      <c r="B90786" s="60"/>
      <c r="D90786" s="61"/>
    </row>
    <row r="90787" spans="2:4" x14ac:dyDescent="0.3">
      <c r="B90787" s="60"/>
      <c r="D90787" s="61"/>
    </row>
    <row r="90788" spans="2:4" x14ac:dyDescent="0.3">
      <c r="B90788" s="60"/>
      <c r="D90788" s="61"/>
    </row>
    <row r="90789" spans="2:4" x14ac:dyDescent="0.3">
      <c r="B90789" s="60"/>
      <c r="D90789" s="61"/>
    </row>
    <row r="90790" spans="2:4" x14ac:dyDescent="0.3">
      <c r="B90790" s="60"/>
      <c r="D90790" s="61"/>
    </row>
    <row r="90791" spans="2:4" x14ac:dyDescent="0.3">
      <c r="B90791" s="60"/>
      <c r="D90791" s="61"/>
    </row>
    <row r="90792" spans="2:4" x14ac:dyDescent="0.3">
      <c r="B90792" s="60"/>
      <c r="D90792" s="61"/>
    </row>
    <row r="90793" spans="2:4" x14ac:dyDescent="0.3">
      <c r="B90793" s="60"/>
      <c r="D90793" s="61"/>
    </row>
    <row r="90794" spans="2:4" x14ac:dyDescent="0.3">
      <c r="B90794" s="60"/>
      <c r="D90794" s="61"/>
    </row>
    <row r="90795" spans="2:4" x14ac:dyDescent="0.3">
      <c r="B90795" s="60"/>
      <c r="D90795" s="61"/>
    </row>
    <row r="90796" spans="2:4" x14ac:dyDescent="0.3">
      <c r="B90796" s="60"/>
      <c r="D90796" s="61"/>
    </row>
    <row r="90797" spans="2:4" x14ac:dyDescent="0.3">
      <c r="B90797" s="60"/>
      <c r="D90797" s="61"/>
    </row>
    <row r="90798" spans="2:4" x14ac:dyDescent="0.3">
      <c r="B90798" s="60"/>
      <c r="D90798" s="61"/>
    </row>
    <row r="90799" spans="2:4" x14ac:dyDescent="0.3">
      <c r="B90799" s="60"/>
      <c r="D90799" s="61"/>
    </row>
    <row r="90800" spans="2:4" x14ac:dyDescent="0.3">
      <c r="B90800" s="60"/>
      <c r="D90800" s="61"/>
    </row>
    <row r="90801" spans="2:4" x14ac:dyDescent="0.3">
      <c r="B90801" s="60"/>
      <c r="D90801" s="61"/>
    </row>
    <row r="90802" spans="2:4" x14ac:dyDescent="0.3">
      <c r="B90802" s="60"/>
      <c r="D90802" s="61"/>
    </row>
    <row r="90803" spans="2:4" x14ac:dyDescent="0.3">
      <c r="B90803" s="60"/>
      <c r="D90803" s="61"/>
    </row>
    <row r="90804" spans="2:4" x14ac:dyDescent="0.3">
      <c r="B90804" s="60"/>
      <c r="D90804" s="61"/>
    </row>
    <row r="90805" spans="2:4" x14ac:dyDescent="0.3">
      <c r="B90805" s="60"/>
      <c r="D90805" s="61"/>
    </row>
    <row r="90806" spans="2:4" x14ac:dyDescent="0.3">
      <c r="B90806" s="60"/>
      <c r="D90806" s="61"/>
    </row>
    <row r="90807" spans="2:4" x14ac:dyDescent="0.3">
      <c r="B90807" s="60"/>
      <c r="D90807" s="61"/>
    </row>
    <row r="90808" spans="2:4" x14ac:dyDescent="0.3">
      <c r="B90808" s="60"/>
      <c r="D90808" s="61"/>
    </row>
    <row r="90809" spans="2:4" x14ac:dyDescent="0.3">
      <c r="B90809" s="60"/>
      <c r="D90809" s="61"/>
    </row>
    <row r="90810" spans="2:4" x14ac:dyDescent="0.3">
      <c r="B90810" s="60"/>
      <c r="D90810" s="61"/>
    </row>
    <row r="90811" spans="2:4" x14ac:dyDescent="0.3">
      <c r="B90811" s="60"/>
      <c r="D90811" s="61"/>
    </row>
    <row r="90812" spans="2:4" x14ac:dyDescent="0.3">
      <c r="B90812" s="60"/>
      <c r="D90812" s="61"/>
    </row>
    <row r="90813" spans="2:4" x14ac:dyDescent="0.3">
      <c r="B90813" s="60"/>
      <c r="D90813" s="61"/>
    </row>
    <row r="90814" spans="2:4" x14ac:dyDescent="0.3">
      <c r="B90814" s="60"/>
      <c r="D90814" s="61"/>
    </row>
    <row r="90815" spans="2:4" x14ac:dyDescent="0.3">
      <c r="B90815" s="60"/>
      <c r="D90815" s="61"/>
    </row>
    <row r="90816" spans="2:4" x14ac:dyDescent="0.3">
      <c r="B90816" s="60"/>
      <c r="D90816" s="61"/>
    </row>
    <row r="90817" spans="2:4" x14ac:dyDescent="0.3">
      <c r="B90817" s="60"/>
      <c r="D90817" s="61"/>
    </row>
    <row r="90818" spans="2:4" x14ac:dyDescent="0.3">
      <c r="B90818" s="60"/>
      <c r="D90818" s="61"/>
    </row>
    <row r="90819" spans="2:4" x14ac:dyDescent="0.3">
      <c r="B90819" s="60"/>
      <c r="D90819" s="61"/>
    </row>
    <row r="90820" spans="2:4" x14ac:dyDescent="0.3">
      <c r="B90820" s="60"/>
      <c r="D90820" s="61"/>
    </row>
    <row r="90821" spans="2:4" x14ac:dyDescent="0.3">
      <c r="B90821" s="60"/>
      <c r="D90821" s="61"/>
    </row>
    <row r="90822" spans="2:4" x14ac:dyDescent="0.3">
      <c r="B90822" s="60"/>
      <c r="D90822" s="61"/>
    </row>
    <row r="90823" spans="2:4" x14ac:dyDescent="0.3">
      <c r="B90823" s="60"/>
      <c r="D90823" s="61"/>
    </row>
    <row r="90824" spans="2:4" x14ac:dyDescent="0.3">
      <c r="B90824" s="60"/>
      <c r="D90824" s="61"/>
    </row>
    <row r="90825" spans="2:4" x14ac:dyDescent="0.3">
      <c r="B90825" s="60"/>
      <c r="D90825" s="61"/>
    </row>
    <row r="90826" spans="2:4" x14ac:dyDescent="0.3">
      <c r="B90826" s="60"/>
      <c r="D90826" s="61"/>
    </row>
    <row r="90827" spans="2:4" x14ac:dyDescent="0.3">
      <c r="B90827" s="60"/>
      <c r="D90827" s="61"/>
    </row>
    <row r="90828" spans="2:4" x14ac:dyDescent="0.3">
      <c r="B90828" s="60"/>
      <c r="D90828" s="61"/>
    </row>
    <row r="90829" spans="2:4" x14ac:dyDescent="0.3">
      <c r="B90829" s="60"/>
      <c r="D90829" s="61"/>
    </row>
    <row r="90830" spans="2:4" x14ac:dyDescent="0.3">
      <c r="B90830" s="60"/>
      <c r="D90830" s="61"/>
    </row>
    <row r="90831" spans="2:4" x14ac:dyDescent="0.3">
      <c r="B90831" s="60"/>
      <c r="D90831" s="61"/>
    </row>
    <row r="90832" spans="2:4" x14ac:dyDescent="0.3">
      <c r="B90832" s="60"/>
      <c r="D90832" s="61"/>
    </row>
    <row r="90833" spans="2:4" x14ac:dyDescent="0.3">
      <c r="B90833" s="60"/>
      <c r="D90833" s="61"/>
    </row>
    <row r="90834" spans="2:4" x14ac:dyDescent="0.3">
      <c r="B90834" s="60"/>
      <c r="D90834" s="61"/>
    </row>
    <row r="90835" spans="2:4" x14ac:dyDescent="0.3">
      <c r="B90835" s="60"/>
      <c r="D90835" s="61"/>
    </row>
    <row r="90836" spans="2:4" x14ac:dyDescent="0.3">
      <c r="B90836" s="60"/>
      <c r="D90836" s="61"/>
    </row>
    <row r="90837" spans="2:4" x14ac:dyDescent="0.3">
      <c r="B90837" s="60"/>
      <c r="D90837" s="61"/>
    </row>
    <row r="90838" spans="2:4" x14ac:dyDescent="0.3">
      <c r="B90838" s="60"/>
      <c r="D90838" s="61"/>
    </row>
    <row r="90839" spans="2:4" x14ac:dyDescent="0.3">
      <c r="B90839" s="60"/>
      <c r="D90839" s="61"/>
    </row>
    <row r="90840" spans="2:4" x14ac:dyDescent="0.3">
      <c r="B90840" s="60"/>
      <c r="D90840" s="61"/>
    </row>
    <row r="90841" spans="2:4" x14ac:dyDescent="0.3">
      <c r="B90841" s="60"/>
      <c r="D90841" s="61"/>
    </row>
    <row r="90842" spans="2:4" x14ac:dyDescent="0.3">
      <c r="B90842" s="60"/>
      <c r="D90842" s="61"/>
    </row>
    <row r="90843" spans="2:4" x14ac:dyDescent="0.3">
      <c r="B90843" s="60"/>
      <c r="D90843" s="61"/>
    </row>
    <row r="90844" spans="2:4" x14ac:dyDescent="0.3">
      <c r="B90844" s="60"/>
      <c r="D90844" s="61"/>
    </row>
    <row r="90845" spans="2:4" x14ac:dyDescent="0.3">
      <c r="B90845" s="60"/>
      <c r="D90845" s="61"/>
    </row>
    <row r="90846" spans="2:4" x14ac:dyDescent="0.3">
      <c r="B90846" s="60"/>
      <c r="D90846" s="61"/>
    </row>
    <row r="90847" spans="2:4" x14ac:dyDescent="0.3">
      <c r="B90847" s="60"/>
      <c r="D90847" s="61"/>
    </row>
    <row r="90848" spans="2:4" x14ac:dyDescent="0.3">
      <c r="B90848" s="60"/>
      <c r="D90848" s="61"/>
    </row>
    <row r="90849" spans="2:4" x14ac:dyDescent="0.3">
      <c r="B90849" s="60"/>
      <c r="D90849" s="61"/>
    </row>
    <row r="90850" spans="2:4" x14ac:dyDescent="0.3">
      <c r="B90850" s="60"/>
      <c r="D90850" s="61"/>
    </row>
    <row r="90851" spans="2:4" x14ac:dyDescent="0.3">
      <c r="B90851" s="60"/>
      <c r="D90851" s="61"/>
    </row>
    <row r="90852" spans="2:4" x14ac:dyDescent="0.3">
      <c r="B90852" s="60"/>
      <c r="D90852" s="61"/>
    </row>
    <row r="90853" spans="2:4" x14ac:dyDescent="0.3">
      <c r="B90853" s="60"/>
      <c r="D90853" s="61"/>
    </row>
    <row r="90854" spans="2:4" x14ac:dyDescent="0.3">
      <c r="B90854" s="60"/>
      <c r="D90854" s="61"/>
    </row>
    <row r="90855" spans="2:4" x14ac:dyDescent="0.3">
      <c r="B90855" s="60"/>
      <c r="D90855" s="61"/>
    </row>
    <row r="90856" spans="2:4" x14ac:dyDescent="0.3">
      <c r="B90856" s="60"/>
      <c r="D90856" s="61"/>
    </row>
    <row r="90857" spans="2:4" x14ac:dyDescent="0.3">
      <c r="B90857" s="60"/>
      <c r="D90857" s="61"/>
    </row>
    <row r="90858" spans="2:4" x14ac:dyDescent="0.3">
      <c r="B90858" s="60"/>
      <c r="D90858" s="61"/>
    </row>
    <row r="90859" spans="2:4" x14ac:dyDescent="0.3">
      <c r="B90859" s="60"/>
      <c r="D90859" s="61"/>
    </row>
    <row r="90860" spans="2:4" x14ac:dyDescent="0.3">
      <c r="B90860" s="60"/>
      <c r="D90860" s="61"/>
    </row>
    <row r="90861" spans="2:4" x14ac:dyDescent="0.3">
      <c r="B90861" s="60"/>
      <c r="D90861" s="61"/>
    </row>
    <row r="90862" spans="2:4" x14ac:dyDescent="0.3">
      <c r="B90862" s="60"/>
      <c r="D90862" s="61"/>
    </row>
    <row r="90863" spans="2:4" x14ac:dyDescent="0.3">
      <c r="B90863" s="60"/>
      <c r="D90863" s="61"/>
    </row>
    <row r="90864" spans="2:4" x14ac:dyDescent="0.3">
      <c r="B90864" s="60"/>
      <c r="D90864" s="61"/>
    </row>
    <row r="90865" spans="2:4" x14ac:dyDescent="0.3">
      <c r="B90865" s="60"/>
      <c r="D90865" s="61"/>
    </row>
    <row r="90866" spans="2:4" x14ac:dyDescent="0.3">
      <c r="B90866" s="60"/>
      <c r="D90866" s="61"/>
    </row>
    <row r="90867" spans="2:4" x14ac:dyDescent="0.3">
      <c r="B90867" s="60"/>
      <c r="D90867" s="61"/>
    </row>
    <row r="90868" spans="2:4" x14ac:dyDescent="0.3">
      <c r="B90868" s="60"/>
      <c r="D90868" s="61"/>
    </row>
    <row r="90869" spans="2:4" x14ac:dyDescent="0.3">
      <c r="B90869" s="60"/>
      <c r="D90869" s="61"/>
    </row>
    <row r="90870" spans="2:4" x14ac:dyDescent="0.3">
      <c r="B90870" s="60"/>
      <c r="D90870" s="61"/>
    </row>
    <row r="90871" spans="2:4" x14ac:dyDescent="0.3">
      <c r="B90871" s="60"/>
      <c r="D90871" s="61"/>
    </row>
    <row r="90872" spans="2:4" x14ac:dyDescent="0.3">
      <c r="B90872" s="60"/>
      <c r="D90872" s="61"/>
    </row>
    <row r="90873" spans="2:4" x14ac:dyDescent="0.3">
      <c r="B90873" s="60"/>
      <c r="D90873" s="61"/>
    </row>
    <row r="90874" spans="2:4" x14ac:dyDescent="0.3">
      <c r="B90874" s="60"/>
      <c r="D90874" s="61"/>
    </row>
    <row r="90875" spans="2:4" x14ac:dyDescent="0.3">
      <c r="B90875" s="60"/>
      <c r="D90875" s="61"/>
    </row>
    <row r="90876" spans="2:4" x14ac:dyDescent="0.3">
      <c r="B90876" s="60"/>
      <c r="D90876" s="61"/>
    </row>
    <row r="90877" spans="2:4" x14ac:dyDescent="0.3">
      <c r="B90877" s="60"/>
      <c r="D90877" s="61"/>
    </row>
    <row r="90878" spans="2:4" x14ac:dyDescent="0.3">
      <c r="B90878" s="60"/>
      <c r="D90878" s="61"/>
    </row>
    <row r="90879" spans="2:4" x14ac:dyDescent="0.3">
      <c r="B90879" s="60"/>
      <c r="D90879" s="61"/>
    </row>
    <row r="90880" spans="2:4" x14ac:dyDescent="0.3">
      <c r="B90880" s="60"/>
      <c r="D90880" s="61"/>
    </row>
    <row r="90881" spans="2:4" x14ac:dyDescent="0.3">
      <c r="B90881" s="60"/>
      <c r="D90881" s="61"/>
    </row>
    <row r="90882" spans="2:4" x14ac:dyDescent="0.3">
      <c r="B90882" s="60"/>
      <c r="D90882" s="61"/>
    </row>
    <row r="90883" spans="2:4" x14ac:dyDescent="0.3">
      <c r="B90883" s="60"/>
      <c r="D90883" s="61"/>
    </row>
    <row r="90884" spans="2:4" x14ac:dyDescent="0.3">
      <c r="B90884" s="60"/>
      <c r="D90884" s="61"/>
    </row>
    <row r="90885" spans="2:4" x14ac:dyDescent="0.3">
      <c r="B90885" s="60"/>
      <c r="D90885" s="61"/>
    </row>
    <row r="90886" spans="2:4" x14ac:dyDescent="0.3">
      <c r="B90886" s="60"/>
      <c r="D90886" s="61"/>
    </row>
    <row r="90887" spans="2:4" x14ac:dyDescent="0.3">
      <c r="B90887" s="60"/>
      <c r="D90887" s="61"/>
    </row>
    <row r="90888" spans="2:4" x14ac:dyDescent="0.3">
      <c r="B90888" s="60"/>
      <c r="D90888" s="61"/>
    </row>
    <row r="90889" spans="2:4" x14ac:dyDescent="0.3">
      <c r="B90889" s="60"/>
      <c r="D90889" s="61"/>
    </row>
    <row r="90890" spans="2:4" x14ac:dyDescent="0.3">
      <c r="B90890" s="60"/>
      <c r="D90890" s="61"/>
    </row>
    <row r="90891" spans="2:4" x14ac:dyDescent="0.3">
      <c r="B90891" s="60"/>
      <c r="D90891" s="61"/>
    </row>
    <row r="90892" spans="2:4" x14ac:dyDescent="0.3">
      <c r="B90892" s="60"/>
      <c r="D90892" s="61"/>
    </row>
    <row r="90893" spans="2:4" x14ac:dyDescent="0.3">
      <c r="B90893" s="60"/>
      <c r="D90893" s="61"/>
    </row>
    <row r="90894" spans="2:4" x14ac:dyDescent="0.3">
      <c r="B90894" s="60"/>
      <c r="D90894" s="61"/>
    </row>
    <row r="90895" spans="2:4" x14ac:dyDescent="0.3">
      <c r="B90895" s="60"/>
      <c r="D90895" s="61"/>
    </row>
    <row r="90896" spans="2:4" x14ac:dyDescent="0.3">
      <c r="B90896" s="60"/>
      <c r="D90896" s="61"/>
    </row>
    <row r="90897" spans="2:4" x14ac:dyDescent="0.3">
      <c r="B90897" s="60"/>
      <c r="D90897" s="61"/>
    </row>
    <row r="90898" spans="2:4" x14ac:dyDescent="0.3">
      <c r="B90898" s="60"/>
      <c r="D90898" s="61"/>
    </row>
    <row r="90899" spans="2:4" x14ac:dyDescent="0.3">
      <c r="B90899" s="60"/>
      <c r="D90899" s="61"/>
    </row>
    <row r="90900" spans="2:4" x14ac:dyDescent="0.3">
      <c r="B90900" s="60"/>
      <c r="D90900" s="61"/>
    </row>
    <row r="90901" spans="2:4" x14ac:dyDescent="0.3">
      <c r="B90901" s="60"/>
      <c r="D90901" s="61"/>
    </row>
    <row r="90902" spans="2:4" x14ac:dyDescent="0.3">
      <c r="B90902" s="60"/>
      <c r="D90902" s="61"/>
    </row>
    <row r="90903" spans="2:4" x14ac:dyDescent="0.3">
      <c r="B90903" s="60"/>
      <c r="D90903" s="61"/>
    </row>
    <row r="90904" spans="2:4" x14ac:dyDescent="0.3">
      <c r="B90904" s="60"/>
      <c r="D90904" s="61"/>
    </row>
    <row r="90905" spans="2:4" x14ac:dyDescent="0.3">
      <c r="B90905" s="60"/>
      <c r="D90905" s="61"/>
    </row>
    <row r="90906" spans="2:4" x14ac:dyDescent="0.3">
      <c r="B90906" s="60"/>
      <c r="D90906" s="61"/>
    </row>
    <row r="90907" spans="2:4" x14ac:dyDescent="0.3">
      <c r="B90907" s="60"/>
      <c r="D90907" s="61"/>
    </row>
    <row r="90908" spans="2:4" x14ac:dyDescent="0.3">
      <c r="B90908" s="60"/>
      <c r="D90908" s="61"/>
    </row>
    <row r="90909" spans="2:4" x14ac:dyDescent="0.3">
      <c r="B90909" s="60"/>
      <c r="D90909" s="61"/>
    </row>
    <row r="90910" spans="2:4" x14ac:dyDescent="0.3">
      <c r="B90910" s="60"/>
      <c r="D90910" s="61"/>
    </row>
    <row r="90911" spans="2:4" x14ac:dyDescent="0.3">
      <c r="B90911" s="60"/>
      <c r="D90911" s="61"/>
    </row>
    <row r="90912" spans="2:4" x14ac:dyDescent="0.3">
      <c r="B90912" s="60"/>
      <c r="D90912" s="61"/>
    </row>
    <row r="90913" spans="2:4" x14ac:dyDescent="0.3">
      <c r="B90913" s="60"/>
      <c r="D90913" s="61"/>
    </row>
    <row r="90914" spans="2:4" x14ac:dyDescent="0.3">
      <c r="B90914" s="60"/>
      <c r="D90914" s="61"/>
    </row>
    <row r="90915" spans="2:4" x14ac:dyDescent="0.3">
      <c r="B90915" s="60"/>
      <c r="D90915" s="61"/>
    </row>
    <row r="90916" spans="2:4" x14ac:dyDescent="0.3">
      <c r="B90916" s="60"/>
      <c r="D90916" s="61"/>
    </row>
    <row r="90917" spans="2:4" x14ac:dyDescent="0.3">
      <c r="B90917" s="60"/>
      <c r="D90917" s="61"/>
    </row>
    <row r="90918" spans="2:4" x14ac:dyDescent="0.3">
      <c r="B90918" s="60"/>
      <c r="D90918" s="61"/>
    </row>
    <row r="90919" spans="2:4" x14ac:dyDescent="0.3">
      <c r="B90919" s="60"/>
      <c r="D90919" s="61"/>
    </row>
    <row r="90920" spans="2:4" x14ac:dyDescent="0.3">
      <c r="B90920" s="60"/>
      <c r="D90920" s="61"/>
    </row>
    <row r="90921" spans="2:4" x14ac:dyDescent="0.3">
      <c r="B90921" s="60"/>
      <c r="D90921" s="61"/>
    </row>
    <row r="90922" spans="2:4" x14ac:dyDescent="0.3">
      <c r="B90922" s="60"/>
      <c r="D90922" s="61"/>
    </row>
    <row r="90923" spans="2:4" x14ac:dyDescent="0.3">
      <c r="B90923" s="60"/>
      <c r="D90923" s="61"/>
    </row>
    <row r="90924" spans="2:4" x14ac:dyDescent="0.3">
      <c r="B90924" s="60"/>
      <c r="D90924" s="61"/>
    </row>
    <row r="90925" spans="2:4" x14ac:dyDescent="0.3">
      <c r="B90925" s="60"/>
      <c r="D90925" s="61"/>
    </row>
    <row r="90926" spans="2:4" x14ac:dyDescent="0.3">
      <c r="B90926" s="60"/>
      <c r="D90926" s="61"/>
    </row>
    <row r="90927" spans="2:4" x14ac:dyDescent="0.3">
      <c r="B90927" s="60"/>
      <c r="D90927" s="61"/>
    </row>
    <row r="90928" spans="2:4" x14ac:dyDescent="0.3">
      <c r="B90928" s="60"/>
      <c r="D90928" s="61"/>
    </row>
    <row r="90929" spans="2:4" x14ac:dyDescent="0.3">
      <c r="B90929" s="60"/>
      <c r="D90929" s="61"/>
    </row>
    <row r="90930" spans="2:4" x14ac:dyDescent="0.3">
      <c r="B90930" s="60"/>
      <c r="D90930" s="61"/>
    </row>
    <row r="90931" spans="2:4" x14ac:dyDescent="0.3">
      <c r="B90931" s="60"/>
      <c r="D90931" s="61"/>
    </row>
    <row r="90932" spans="2:4" x14ac:dyDescent="0.3">
      <c r="B90932" s="60"/>
      <c r="D90932" s="61"/>
    </row>
    <row r="90933" spans="2:4" x14ac:dyDescent="0.3">
      <c r="B90933" s="60"/>
      <c r="D90933" s="61"/>
    </row>
    <row r="90934" spans="2:4" x14ac:dyDescent="0.3">
      <c r="B90934" s="60"/>
      <c r="D90934" s="61"/>
    </row>
    <row r="90935" spans="2:4" x14ac:dyDescent="0.3">
      <c r="B90935" s="60"/>
      <c r="D90935" s="61"/>
    </row>
    <row r="90936" spans="2:4" x14ac:dyDescent="0.3">
      <c r="B90936" s="60"/>
      <c r="D90936" s="61"/>
    </row>
    <row r="90937" spans="2:4" x14ac:dyDescent="0.3">
      <c r="B90937" s="60"/>
      <c r="D90937" s="61"/>
    </row>
    <row r="90938" spans="2:4" x14ac:dyDescent="0.3">
      <c r="B90938" s="60"/>
      <c r="D90938" s="61"/>
    </row>
    <row r="90939" spans="2:4" x14ac:dyDescent="0.3">
      <c r="B90939" s="60"/>
      <c r="D90939" s="61"/>
    </row>
    <row r="90940" spans="2:4" x14ac:dyDescent="0.3">
      <c r="B90940" s="60"/>
      <c r="D90940" s="61"/>
    </row>
    <row r="90941" spans="2:4" x14ac:dyDescent="0.3">
      <c r="B90941" s="60"/>
      <c r="D90941" s="61"/>
    </row>
    <row r="90942" spans="2:4" x14ac:dyDescent="0.3">
      <c r="B90942" s="60"/>
      <c r="D90942" s="61"/>
    </row>
    <row r="90943" spans="2:4" x14ac:dyDescent="0.3">
      <c r="B90943" s="60"/>
      <c r="D90943" s="61"/>
    </row>
    <row r="90944" spans="2:4" x14ac:dyDescent="0.3">
      <c r="B90944" s="60"/>
      <c r="D90944" s="61"/>
    </row>
    <row r="90945" spans="2:4" x14ac:dyDescent="0.3">
      <c r="B90945" s="60"/>
      <c r="D90945" s="61"/>
    </row>
    <row r="90946" spans="2:4" x14ac:dyDescent="0.3">
      <c r="B90946" s="60"/>
      <c r="D90946" s="61"/>
    </row>
    <row r="90947" spans="2:4" x14ac:dyDescent="0.3">
      <c r="B90947" s="60"/>
      <c r="D90947" s="61"/>
    </row>
    <row r="90948" spans="2:4" x14ac:dyDescent="0.3">
      <c r="B90948" s="60"/>
      <c r="D90948" s="61"/>
    </row>
    <row r="90949" spans="2:4" x14ac:dyDescent="0.3">
      <c r="B90949" s="60"/>
      <c r="D90949" s="61"/>
    </row>
    <row r="90950" spans="2:4" x14ac:dyDescent="0.3">
      <c r="B90950" s="60"/>
      <c r="D90950" s="61"/>
    </row>
    <row r="90951" spans="2:4" x14ac:dyDescent="0.3">
      <c r="B90951" s="60"/>
      <c r="D90951" s="61"/>
    </row>
    <row r="90952" spans="2:4" x14ac:dyDescent="0.3">
      <c r="B90952" s="60"/>
      <c r="D90952" s="61"/>
    </row>
    <row r="90953" spans="2:4" x14ac:dyDescent="0.3">
      <c r="B90953" s="60"/>
      <c r="D90953" s="61"/>
    </row>
    <row r="90954" spans="2:4" x14ac:dyDescent="0.3">
      <c r="B90954" s="60"/>
      <c r="D90954" s="61"/>
    </row>
    <row r="90955" spans="2:4" x14ac:dyDescent="0.3">
      <c r="B90955" s="60"/>
      <c r="D90955" s="61"/>
    </row>
    <row r="90956" spans="2:4" x14ac:dyDescent="0.3">
      <c r="B90956" s="60"/>
      <c r="D90956" s="61"/>
    </row>
    <row r="90957" spans="2:4" x14ac:dyDescent="0.3">
      <c r="B90957" s="60"/>
      <c r="D90957" s="61"/>
    </row>
    <row r="90958" spans="2:4" x14ac:dyDescent="0.3">
      <c r="B90958" s="60"/>
      <c r="D90958" s="61"/>
    </row>
    <row r="90959" spans="2:4" x14ac:dyDescent="0.3">
      <c r="B90959" s="60"/>
      <c r="D90959" s="61"/>
    </row>
    <row r="90960" spans="2:4" x14ac:dyDescent="0.3">
      <c r="B90960" s="60"/>
      <c r="D90960" s="61"/>
    </row>
    <row r="90961" spans="2:4" x14ac:dyDescent="0.3">
      <c r="B90961" s="60"/>
      <c r="D90961" s="61"/>
    </row>
    <row r="90962" spans="2:4" x14ac:dyDescent="0.3">
      <c r="B90962" s="60"/>
      <c r="D90962" s="61"/>
    </row>
    <row r="90963" spans="2:4" x14ac:dyDescent="0.3">
      <c r="B90963" s="60"/>
      <c r="D90963" s="61"/>
    </row>
    <row r="90964" spans="2:4" x14ac:dyDescent="0.3">
      <c r="B90964" s="60"/>
      <c r="D90964" s="61"/>
    </row>
    <row r="90965" spans="2:4" x14ac:dyDescent="0.3">
      <c r="B90965" s="60"/>
      <c r="D90965" s="61"/>
    </row>
    <row r="90966" spans="2:4" x14ac:dyDescent="0.3">
      <c r="B90966" s="60"/>
      <c r="D90966" s="61"/>
    </row>
    <row r="90967" spans="2:4" x14ac:dyDescent="0.3">
      <c r="B90967" s="60"/>
      <c r="D90967" s="61"/>
    </row>
    <row r="90968" spans="2:4" x14ac:dyDescent="0.3">
      <c r="B90968" s="60"/>
      <c r="D90968" s="61"/>
    </row>
    <row r="90969" spans="2:4" x14ac:dyDescent="0.3">
      <c r="B90969" s="60"/>
      <c r="D90969" s="61"/>
    </row>
    <row r="90970" spans="2:4" x14ac:dyDescent="0.3">
      <c r="B90970" s="60"/>
      <c r="D90970" s="61"/>
    </row>
    <row r="90971" spans="2:4" x14ac:dyDescent="0.3">
      <c r="B90971" s="60"/>
      <c r="D90971" s="61"/>
    </row>
    <row r="90972" spans="2:4" x14ac:dyDescent="0.3">
      <c r="B90972" s="60"/>
      <c r="D90972" s="61"/>
    </row>
    <row r="90973" spans="2:4" x14ac:dyDescent="0.3">
      <c r="B90973" s="60"/>
      <c r="D90973" s="61"/>
    </row>
    <row r="90974" spans="2:4" x14ac:dyDescent="0.3">
      <c r="B90974" s="60"/>
      <c r="D90974" s="61"/>
    </row>
    <row r="90975" spans="2:4" x14ac:dyDescent="0.3">
      <c r="B90975" s="60"/>
      <c r="D90975" s="61"/>
    </row>
    <row r="90976" spans="2:4" x14ac:dyDescent="0.3">
      <c r="B90976" s="60"/>
      <c r="D90976" s="61"/>
    </row>
    <row r="90977" spans="2:4" x14ac:dyDescent="0.3">
      <c r="B90977" s="60"/>
      <c r="D90977" s="61"/>
    </row>
    <row r="90978" spans="2:4" x14ac:dyDescent="0.3">
      <c r="B90978" s="60"/>
      <c r="D90978" s="61"/>
    </row>
    <row r="90979" spans="2:4" x14ac:dyDescent="0.3">
      <c r="B90979" s="60"/>
      <c r="D90979" s="61"/>
    </row>
    <row r="90980" spans="2:4" x14ac:dyDescent="0.3">
      <c r="B90980" s="60"/>
      <c r="D90980" s="61"/>
    </row>
    <row r="90981" spans="2:4" x14ac:dyDescent="0.3">
      <c r="B90981" s="60"/>
      <c r="D90981" s="61"/>
    </row>
    <row r="90982" spans="2:4" x14ac:dyDescent="0.3">
      <c r="B90982" s="60"/>
      <c r="D90982" s="61"/>
    </row>
    <row r="90983" spans="2:4" x14ac:dyDescent="0.3">
      <c r="B90983" s="60"/>
      <c r="D90983" s="61"/>
    </row>
    <row r="90984" spans="2:4" x14ac:dyDescent="0.3">
      <c r="B90984" s="60"/>
      <c r="D90984" s="61"/>
    </row>
    <row r="90985" spans="2:4" x14ac:dyDescent="0.3">
      <c r="B90985" s="60"/>
      <c r="D90985" s="61"/>
    </row>
    <row r="90986" spans="2:4" x14ac:dyDescent="0.3">
      <c r="B90986" s="60"/>
      <c r="D90986" s="61"/>
    </row>
    <row r="90987" spans="2:4" x14ac:dyDescent="0.3">
      <c r="B90987" s="60"/>
      <c r="D90987" s="61"/>
    </row>
    <row r="90988" spans="2:4" x14ac:dyDescent="0.3">
      <c r="B90988" s="60"/>
      <c r="D90988" s="61"/>
    </row>
    <row r="90989" spans="2:4" x14ac:dyDescent="0.3">
      <c r="B90989" s="60"/>
      <c r="D90989" s="61"/>
    </row>
    <row r="90990" spans="2:4" x14ac:dyDescent="0.3">
      <c r="B90990" s="60"/>
      <c r="D90990" s="61"/>
    </row>
    <row r="90991" spans="2:4" x14ac:dyDescent="0.3">
      <c r="B90991" s="60"/>
      <c r="D90991" s="61"/>
    </row>
    <row r="90992" spans="2:4" x14ac:dyDescent="0.3">
      <c r="B90992" s="60"/>
      <c r="D90992" s="61"/>
    </row>
    <row r="90993" spans="2:4" x14ac:dyDescent="0.3">
      <c r="B90993" s="60"/>
      <c r="D90993" s="61"/>
    </row>
    <row r="90994" spans="2:4" x14ac:dyDescent="0.3">
      <c r="B90994" s="60"/>
      <c r="D90994" s="61"/>
    </row>
    <row r="90995" spans="2:4" x14ac:dyDescent="0.3">
      <c r="B90995" s="60"/>
      <c r="D90995" s="61"/>
    </row>
    <row r="90996" spans="2:4" x14ac:dyDescent="0.3">
      <c r="B90996" s="60"/>
      <c r="D90996" s="61"/>
    </row>
    <row r="90997" spans="2:4" x14ac:dyDescent="0.3">
      <c r="B90997" s="60"/>
      <c r="D90997" s="61"/>
    </row>
    <row r="90998" spans="2:4" x14ac:dyDescent="0.3">
      <c r="B90998" s="60"/>
      <c r="D90998" s="61"/>
    </row>
    <row r="90999" spans="2:4" x14ac:dyDescent="0.3">
      <c r="B90999" s="60"/>
      <c r="D90999" s="61"/>
    </row>
    <row r="91000" spans="2:4" x14ac:dyDescent="0.3">
      <c r="B91000" s="60"/>
      <c r="D91000" s="61"/>
    </row>
    <row r="91001" spans="2:4" x14ac:dyDescent="0.3">
      <c r="B91001" s="60"/>
      <c r="D91001" s="61"/>
    </row>
    <row r="91002" spans="2:4" x14ac:dyDescent="0.3">
      <c r="B91002" s="60"/>
      <c r="D91002" s="61"/>
    </row>
    <row r="91003" spans="2:4" x14ac:dyDescent="0.3">
      <c r="B91003" s="60"/>
      <c r="D91003" s="61"/>
    </row>
    <row r="91004" spans="2:4" x14ac:dyDescent="0.3">
      <c r="B91004" s="60"/>
      <c r="D91004" s="61"/>
    </row>
    <row r="91005" spans="2:4" x14ac:dyDescent="0.3">
      <c r="B91005" s="60"/>
      <c r="D91005" s="61"/>
    </row>
    <row r="91006" spans="2:4" x14ac:dyDescent="0.3">
      <c r="B91006" s="60"/>
      <c r="D91006" s="61"/>
    </row>
    <row r="91007" spans="2:4" x14ac:dyDescent="0.3">
      <c r="B91007" s="60"/>
      <c r="D91007" s="61"/>
    </row>
    <row r="91008" spans="2:4" x14ac:dyDescent="0.3">
      <c r="B91008" s="60"/>
      <c r="D91008" s="61"/>
    </row>
    <row r="91009" spans="2:5" x14ac:dyDescent="0.3">
      <c r="B91009" s="60"/>
      <c r="D91009" s="61"/>
    </row>
    <row r="91010" spans="2:5" x14ac:dyDescent="0.3">
      <c r="B91010" s="60"/>
      <c r="D91010" s="61"/>
    </row>
    <row r="91011" spans="2:5" x14ac:dyDescent="0.3">
      <c r="B91011" s="60"/>
      <c r="D91011" s="61"/>
    </row>
    <row r="91012" spans="2:5" x14ac:dyDescent="0.3">
      <c r="B91012" s="60"/>
      <c r="D91012" s="61"/>
    </row>
    <row r="91013" spans="2:5" x14ac:dyDescent="0.3">
      <c r="B91013" s="60"/>
      <c r="D91013" s="61"/>
    </row>
    <row r="91014" spans="2:5" x14ac:dyDescent="0.3">
      <c r="B91014" s="60"/>
      <c r="D91014" s="61"/>
    </row>
    <row r="91015" spans="2:5" x14ac:dyDescent="0.3">
      <c r="B91015" s="60"/>
      <c r="D91015" s="61"/>
    </row>
    <row r="91016" spans="2:5" x14ac:dyDescent="0.3">
      <c r="B91016" s="60"/>
      <c r="D91016" s="61"/>
    </row>
    <row r="91017" spans="2:5" x14ac:dyDescent="0.3">
      <c r="B91017" s="60"/>
      <c r="D91017" s="61"/>
    </row>
    <row r="91018" spans="2:5" x14ac:dyDescent="0.3">
      <c r="B91018" s="60"/>
      <c r="D91018" s="61"/>
    </row>
    <row r="91019" spans="2:5" x14ac:dyDescent="0.3">
      <c r="B91019" s="60"/>
      <c r="D91019" s="62"/>
      <c r="E91019" s="63"/>
    </row>
    <row r="91020" spans="2:5" x14ac:dyDescent="0.3">
      <c r="B91020" s="60"/>
      <c r="D91020" s="62"/>
      <c r="E91020" s="63"/>
    </row>
    <row r="91021" spans="2:5" x14ac:dyDescent="0.3">
      <c r="B91021" s="60"/>
      <c r="D91021" s="62"/>
      <c r="E91021" s="63"/>
    </row>
    <row r="91022" spans="2:5" x14ac:dyDescent="0.3">
      <c r="B91022" s="60"/>
      <c r="D91022" s="62"/>
      <c r="E91022" s="63"/>
    </row>
    <row r="91023" spans="2:5" x14ac:dyDescent="0.3">
      <c r="B91023" s="60"/>
      <c r="D91023" s="62"/>
      <c r="E91023" s="63"/>
    </row>
    <row r="91024" spans="2:5" x14ac:dyDescent="0.3">
      <c r="B91024" s="60"/>
      <c r="D91024" s="62"/>
      <c r="E91024" s="63"/>
    </row>
    <row r="91025" spans="2:5" x14ac:dyDescent="0.3">
      <c r="B91025" s="60"/>
      <c r="D91025" s="62"/>
      <c r="E91025" s="63"/>
    </row>
    <row r="91026" spans="2:5" x14ac:dyDescent="0.3">
      <c r="B91026" s="60"/>
      <c r="D91026" s="62"/>
      <c r="E91026" s="63"/>
    </row>
    <row r="91027" spans="2:5" x14ac:dyDescent="0.3">
      <c r="B91027" s="60"/>
      <c r="D91027" s="62"/>
      <c r="E91027" s="63"/>
    </row>
    <row r="91028" spans="2:5" x14ac:dyDescent="0.3">
      <c r="B91028" s="60"/>
      <c r="D91028" s="62"/>
      <c r="E91028" s="63"/>
    </row>
    <row r="91029" spans="2:5" x14ac:dyDescent="0.3">
      <c r="B91029" s="60"/>
      <c r="D91029" s="62"/>
      <c r="E91029" s="63"/>
    </row>
    <row r="91030" spans="2:5" x14ac:dyDescent="0.3">
      <c r="B91030" s="60"/>
      <c r="D91030" s="62"/>
      <c r="E91030" s="63"/>
    </row>
    <row r="91031" spans="2:5" x14ac:dyDescent="0.3">
      <c r="B91031" s="60"/>
      <c r="D91031" s="62"/>
      <c r="E91031" s="63"/>
    </row>
    <row r="91032" spans="2:5" x14ac:dyDescent="0.3">
      <c r="B91032" s="60"/>
      <c r="D91032" s="62"/>
      <c r="E91032" s="63"/>
    </row>
    <row r="91033" spans="2:5" x14ac:dyDescent="0.3">
      <c r="B91033" s="60"/>
      <c r="D91033" s="62"/>
      <c r="E91033" s="63"/>
    </row>
    <row r="91034" spans="2:5" x14ac:dyDescent="0.3">
      <c r="B91034" s="60"/>
      <c r="D91034" s="62"/>
      <c r="E91034" s="63"/>
    </row>
    <row r="91035" spans="2:5" x14ac:dyDescent="0.3">
      <c r="B91035" s="60"/>
      <c r="D91035" s="62"/>
      <c r="E91035" s="63"/>
    </row>
    <row r="91036" spans="2:5" x14ac:dyDescent="0.3">
      <c r="B91036" s="60"/>
      <c r="D91036" s="62"/>
      <c r="E91036" s="63"/>
    </row>
    <row r="91037" spans="2:5" x14ac:dyDescent="0.3">
      <c r="B91037" s="60"/>
      <c r="D91037" s="62"/>
      <c r="E91037" s="63"/>
    </row>
    <row r="91038" spans="2:5" x14ac:dyDescent="0.3">
      <c r="B91038" s="60"/>
      <c r="D91038" s="62"/>
      <c r="E91038" s="63"/>
    </row>
    <row r="91039" spans="2:5" x14ac:dyDescent="0.3">
      <c r="B91039" s="60"/>
      <c r="D91039" s="61"/>
    </row>
    <row r="91040" spans="2:5" x14ac:dyDescent="0.3">
      <c r="B91040" s="60"/>
      <c r="D91040" s="61"/>
    </row>
    <row r="91041" spans="2:4" x14ac:dyDescent="0.3">
      <c r="B91041" s="60"/>
      <c r="D91041" s="61"/>
    </row>
    <row r="91042" spans="2:4" x14ac:dyDescent="0.3">
      <c r="B91042" s="60"/>
      <c r="D91042" s="61"/>
    </row>
    <row r="91043" spans="2:4" x14ac:dyDescent="0.3">
      <c r="B91043" s="60"/>
      <c r="D91043" s="61"/>
    </row>
    <row r="91044" spans="2:4" x14ac:dyDescent="0.3">
      <c r="B91044" s="60"/>
      <c r="D91044" s="61"/>
    </row>
    <row r="91045" spans="2:4" x14ac:dyDescent="0.3">
      <c r="B91045" s="60"/>
      <c r="D91045" s="61"/>
    </row>
    <row r="91046" spans="2:4" x14ac:dyDescent="0.3">
      <c r="B91046" s="60"/>
      <c r="D91046" s="61"/>
    </row>
    <row r="91047" spans="2:4" x14ac:dyDescent="0.3">
      <c r="B91047" s="60"/>
      <c r="D91047" s="61"/>
    </row>
    <row r="91048" spans="2:4" x14ac:dyDescent="0.3">
      <c r="B91048" s="60"/>
      <c r="D91048" s="61"/>
    </row>
    <row r="91049" spans="2:4" x14ac:dyDescent="0.3">
      <c r="B91049" s="60"/>
      <c r="D91049" s="61"/>
    </row>
    <row r="91050" spans="2:4" x14ac:dyDescent="0.3">
      <c r="B91050" s="60"/>
      <c r="D91050" s="61"/>
    </row>
    <row r="91051" spans="2:4" x14ac:dyDescent="0.3">
      <c r="B91051" s="60"/>
      <c r="D91051" s="61"/>
    </row>
    <row r="91052" spans="2:4" x14ac:dyDescent="0.3">
      <c r="B91052" s="60"/>
      <c r="D91052" s="61"/>
    </row>
    <row r="91053" spans="2:4" x14ac:dyDescent="0.3">
      <c r="B91053" s="60"/>
      <c r="D91053" s="61"/>
    </row>
    <row r="91054" spans="2:4" x14ac:dyDescent="0.3">
      <c r="B91054" s="60"/>
      <c r="D91054" s="61"/>
    </row>
    <row r="91055" spans="2:4" x14ac:dyDescent="0.3">
      <c r="B91055" s="60"/>
      <c r="D91055" s="61"/>
    </row>
    <row r="91056" spans="2:4" x14ac:dyDescent="0.3">
      <c r="B91056" s="60"/>
      <c r="D91056" s="61"/>
    </row>
    <row r="91057" spans="2:4" x14ac:dyDescent="0.3">
      <c r="B91057" s="60"/>
      <c r="D91057" s="61"/>
    </row>
    <row r="91058" spans="2:4" x14ac:dyDescent="0.3">
      <c r="B91058" s="60"/>
      <c r="D91058" s="61"/>
    </row>
    <row r="91059" spans="2:4" x14ac:dyDescent="0.3">
      <c r="B91059" s="60"/>
      <c r="D91059" s="61"/>
    </row>
    <row r="91060" spans="2:4" x14ac:dyDescent="0.3">
      <c r="B91060" s="60"/>
      <c r="D91060" s="61"/>
    </row>
    <row r="91061" spans="2:4" x14ac:dyDescent="0.3">
      <c r="B91061" s="60"/>
      <c r="D91061" s="61"/>
    </row>
    <row r="91062" spans="2:4" x14ac:dyDescent="0.3">
      <c r="B91062" s="60"/>
      <c r="D91062" s="61"/>
    </row>
    <row r="91063" spans="2:4" x14ac:dyDescent="0.3">
      <c r="B91063" s="60"/>
      <c r="D91063" s="61"/>
    </row>
    <row r="91064" spans="2:4" x14ac:dyDescent="0.3">
      <c r="B91064" s="60"/>
      <c r="D91064" s="61"/>
    </row>
    <row r="91065" spans="2:4" x14ac:dyDescent="0.3">
      <c r="B91065" s="60"/>
      <c r="D91065" s="61"/>
    </row>
    <row r="91066" spans="2:4" x14ac:dyDescent="0.3">
      <c r="B91066" s="60"/>
      <c r="D91066" s="61"/>
    </row>
    <row r="91067" spans="2:4" x14ac:dyDescent="0.3">
      <c r="B91067" s="60"/>
      <c r="D91067" s="61"/>
    </row>
    <row r="91068" spans="2:4" x14ac:dyDescent="0.3">
      <c r="B91068" s="60"/>
      <c r="D91068" s="61"/>
    </row>
    <row r="91069" spans="2:4" x14ac:dyDescent="0.3">
      <c r="B91069" s="60"/>
      <c r="D91069" s="61"/>
    </row>
    <row r="91070" spans="2:4" x14ac:dyDescent="0.3">
      <c r="B91070" s="60"/>
      <c r="D91070" s="61"/>
    </row>
    <row r="91071" spans="2:4" x14ac:dyDescent="0.3">
      <c r="B91071" s="60"/>
      <c r="D91071" s="61"/>
    </row>
    <row r="91072" spans="2:4" x14ac:dyDescent="0.3">
      <c r="B91072" s="60"/>
      <c r="D91072" s="61"/>
    </row>
    <row r="91073" spans="2:4" x14ac:dyDescent="0.3">
      <c r="B91073" s="60"/>
      <c r="D91073" s="61"/>
    </row>
    <row r="91074" spans="2:4" x14ac:dyDescent="0.3">
      <c r="B91074" s="60"/>
      <c r="D91074" s="61"/>
    </row>
    <row r="91075" spans="2:4" x14ac:dyDescent="0.3">
      <c r="B91075" s="60"/>
      <c r="D91075" s="61"/>
    </row>
    <row r="91076" spans="2:4" x14ac:dyDescent="0.3">
      <c r="B91076" s="60"/>
      <c r="D91076" s="61"/>
    </row>
    <row r="91077" spans="2:4" x14ac:dyDescent="0.3">
      <c r="B91077" s="60"/>
      <c r="D91077" s="61"/>
    </row>
    <row r="91078" spans="2:4" x14ac:dyDescent="0.3">
      <c r="B91078" s="60"/>
      <c r="D91078" s="61"/>
    </row>
    <row r="91079" spans="2:4" x14ac:dyDescent="0.3">
      <c r="B91079" s="60"/>
      <c r="D91079" s="61"/>
    </row>
    <row r="91080" spans="2:4" x14ac:dyDescent="0.3">
      <c r="B91080" s="60"/>
      <c r="D91080" s="61"/>
    </row>
    <row r="91081" spans="2:4" x14ac:dyDescent="0.3">
      <c r="B91081" s="60"/>
      <c r="D91081" s="61"/>
    </row>
    <row r="91082" spans="2:4" x14ac:dyDescent="0.3">
      <c r="B91082" s="60"/>
      <c r="D91082" s="61"/>
    </row>
    <row r="91083" spans="2:4" x14ac:dyDescent="0.3">
      <c r="B91083" s="60"/>
      <c r="D91083" s="61"/>
    </row>
    <row r="91084" spans="2:4" x14ac:dyDescent="0.3">
      <c r="B91084" s="60"/>
      <c r="D91084" s="61"/>
    </row>
    <row r="91085" spans="2:4" x14ac:dyDescent="0.3">
      <c r="B91085" s="60"/>
      <c r="D91085" s="61"/>
    </row>
    <row r="91086" spans="2:4" x14ac:dyDescent="0.3">
      <c r="B91086" s="60"/>
      <c r="D91086" s="61"/>
    </row>
    <row r="91087" spans="2:4" x14ac:dyDescent="0.3">
      <c r="B91087" s="60"/>
      <c r="D91087" s="61"/>
    </row>
    <row r="91088" spans="2:4" x14ac:dyDescent="0.3">
      <c r="B91088" s="60"/>
      <c r="D91088" s="61"/>
    </row>
    <row r="91089" spans="2:4" x14ac:dyDescent="0.3">
      <c r="B91089" s="60"/>
      <c r="D91089" s="61"/>
    </row>
    <row r="91090" spans="2:4" x14ac:dyDescent="0.3">
      <c r="B91090" s="60"/>
      <c r="D91090" s="61"/>
    </row>
    <row r="91091" spans="2:4" x14ac:dyDescent="0.3">
      <c r="B91091" s="60"/>
      <c r="D91091" s="61"/>
    </row>
    <row r="91092" spans="2:4" x14ac:dyDescent="0.3">
      <c r="B91092" s="60"/>
      <c r="D91092" s="61"/>
    </row>
    <row r="91093" spans="2:4" x14ac:dyDescent="0.3">
      <c r="B91093" s="60"/>
      <c r="D91093" s="61"/>
    </row>
    <row r="91094" spans="2:4" x14ac:dyDescent="0.3">
      <c r="B91094" s="60"/>
      <c r="D91094" s="61"/>
    </row>
    <row r="91095" spans="2:4" x14ac:dyDescent="0.3">
      <c r="B91095" s="60"/>
      <c r="D91095" s="61"/>
    </row>
    <row r="91096" spans="2:4" x14ac:dyDescent="0.3">
      <c r="B91096" s="60"/>
      <c r="D91096" s="61"/>
    </row>
    <row r="91097" spans="2:4" x14ac:dyDescent="0.3">
      <c r="B91097" s="60"/>
      <c r="D91097" s="61"/>
    </row>
    <row r="91098" spans="2:4" x14ac:dyDescent="0.3">
      <c r="B91098" s="60"/>
      <c r="D91098" s="61"/>
    </row>
    <row r="91099" spans="2:4" x14ac:dyDescent="0.3">
      <c r="B91099" s="60"/>
      <c r="D91099" s="61"/>
    </row>
    <row r="91100" spans="2:4" x14ac:dyDescent="0.3">
      <c r="B91100" s="60"/>
      <c r="D91100" s="61"/>
    </row>
    <row r="91101" spans="2:4" x14ac:dyDescent="0.3">
      <c r="B91101" s="60"/>
      <c r="D91101" s="61"/>
    </row>
    <row r="91102" spans="2:4" x14ac:dyDescent="0.3">
      <c r="B91102" s="60"/>
      <c r="D91102" s="61"/>
    </row>
    <row r="91103" spans="2:4" x14ac:dyDescent="0.3">
      <c r="B91103" s="60"/>
      <c r="D91103" s="61"/>
    </row>
    <row r="91104" spans="2:4" x14ac:dyDescent="0.3">
      <c r="B91104" s="60"/>
      <c r="D91104" s="61"/>
    </row>
    <row r="91105" spans="2:4" x14ac:dyDescent="0.3">
      <c r="B91105" s="60"/>
      <c r="D91105" s="61"/>
    </row>
    <row r="91106" spans="2:4" x14ac:dyDescent="0.3">
      <c r="B91106" s="60"/>
      <c r="D91106" s="61"/>
    </row>
    <row r="91107" spans="2:4" x14ac:dyDescent="0.3">
      <c r="B91107" s="60"/>
      <c r="D91107" s="61"/>
    </row>
    <row r="91108" spans="2:4" x14ac:dyDescent="0.3">
      <c r="B91108" s="60"/>
      <c r="D91108" s="61"/>
    </row>
    <row r="91109" spans="2:4" x14ac:dyDescent="0.3">
      <c r="B91109" s="60"/>
      <c r="D91109" s="61"/>
    </row>
    <row r="91110" spans="2:4" x14ac:dyDescent="0.3">
      <c r="B91110" s="60"/>
      <c r="D91110" s="61"/>
    </row>
    <row r="91111" spans="2:4" x14ac:dyDescent="0.3">
      <c r="B91111" s="60"/>
      <c r="D91111" s="61"/>
    </row>
    <row r="91112" spans="2:4" x14ac:dyDescent="0.3">
      <c r="B91112" s="60"/>
      <c r="D91112" s="61"/>
    </row>
    <row r="91113" spans="2:4" x14ac:dyDescent="0.3">
      <c r="B91113" s="60"/>
      <c r="D91113" s="61"/>
    </row>
    <row r="91114" spans="2:4" x14ac:dyDescent="0.3">
      <c r="B91114" s="60"/>
      <c r="D91114" s="61"/>
    </row>
    <row r="91115" spans="2:4" x14ac:dyDescent="0.3">
      <c r="B91115" s="60"/>
      <c r="D91115" s="61"/>
    </row>
    <row r="91116" spans="2:4" x14ac:dyDescent="0.3">
      <c r="B91116" s="60"/>
      <c r="D91116" s="61"/>
    </row>
    <row r="91117" spans="2:4" x14ac:dyDescent="0.3">
      <c r="B91117" s="60"/>
      <c r="D91117" s="61"/>
    </row>
    <row r="91118" spans="2:4" x14ac:dyDescent="0.3">
      <c r="B91118" s="60"/>
      <c r="D91118" s="61"/>
    </row>
    <row r="91119" spans="2:4" x14ac:dyDescent="0.3">
      <c r="B91119" s="60"/>
      <c r="D91119" s="61"/>
    </row>
    <row r="91120" spans="2:4" x14ac:dyDescent="0.3">
      <c r="B91120" s="60"/>
      <c r="D91120" s="61"/>
    </row>
    <row r="91121" spans="2:4" x14ac:dyDescent="0.3">
      <c r="B91121" s="60"/>
      <c r="D91121" s="61"/>
    </row>
    <row r="91122" spans="2:4" x14ac:dyDescent="0.3">
      <c r="B91122" s="60"/>
      <c r="D91122" s="61"/>
    </row>
    <row r="91123" spans="2:4" x14ac:dyDescent="0.3">
      <c r="B91123" s="60"/>
      <c r="D91123" s="61"/>
    </row>
    <row r="91124" spans="2:4" x14ac:dyDescent="0.3">
      <c r="B91124" s="60"/>
      <c r="D91124" s="61"/>
    </row>
    <row r="91125" spans="2:4" x14ac:dyDescent="0.3">
      <c r="B91125" s="60"/>
      <c r="D91125" s="61"/>
    </row>
    <row r="91126" spans="2:4" x14ac:dyDescent="0.3">
      <c r="B91126" s="60"/>
      <c r="D91126" s="61"/>
    </row>
    <row r="91127" spans="2:4" x14ac:dyDescent="0.3">
      <c r="B91127" s="60"/>
      <c r="D91127" s="61"/>
    </row>
    <row r="91128" spans="2:4" x14ac:dyDescent="0.3">
      <c r="B91128" s="60"/>
      <c r="D91128" s="61"/>
    </row>
    <row r="91129" spans="2:4" x14ac:dyDescent="0.3">
      <c r="B91129" s="60"/>
      <c r="D91129" s="61"/>
    </row>
    <row r="91130" spans="2:4" x14ac:dyDescent="0.3">
      <c r="B91130" s="60"/>
      <c r="D91130" s="61"/>
    </row>
    <row r="91131" spans="2:4" x14ac:dyDescent="0.3">
      <c r="B91131" s="60"/>
      <c r="D91131" s="61"/>
    </row>
    <row r="91132" spans="2:4" x14ac:dyDescent="0.3">
      <c r="B91132" s="60"/>
      <c r="D91132" s="61"/>
    </row>
    <row r="91133" spans="2:4" x14ac:dyDescent="0.3">
      <c r="B91133" s="60"/>
      <c r="D91133" s="61"/>
    </row>
    <row r="91134" spans="2:4" x14ac:dyDescent="0.3">
      <c r="B91134" s="60"/>
      <c r="D91134" s="61"/>
    </row>
    <row r="91135" spans="2:4" x14ac:dyDescent="0.3">
      <c r="B91135" s="60"/>
      <c r="D91135" s="61"/>
    </row>
    <row r="91136" spans="2:4" x14ac:dyDescent="0.3">
      <c r="B91136" s="60"/>
      <c r="D91136" s="61"/>
    </row>
    <row r="91137" spans="2:4" x14ac:dyDescent="0.3">
      <c r="B91137" s="60"/>
      <c r="D91137" s="61"/>
    </row>
    <row r="91138" spans="2:4" x14ac:dyDescent="0.3">
      <c r="B91138" s="60"/>
      <c r="D91138" s="61"/>
    </row>
    <row r="91139" spans="2:4" x14ac:dyDescent="0.3">
      <c r="B91139" s="60"/>
      <c r="D91139" s="61"/>
    </row>
    <row r="91140" spans="2:4" x14ac:dyDescent="0.3">
      <c r="B91140" s="60"/>
      <c r="D91140" s="61"/>
    </row>
    <row r="91141" spans="2:4" x14ac:dyDescent="0.3">
      <c r="B91141" s="60"/>
      <c r="D91141" s="61"/>
    </row>
    <row r="91142" spans="2:4" x14ac:dyDescent="0.3">
      <c r="B91142" s="60"/>
      <c r="D91142" s="61"/>
    </row>
    <row r="91143" spans="2:4" x14ac:dyDescent="0.3">
      <c r="B91143" s="60"/>
      <c r="D91143" s="61"/>
    </row>
    <row r="91144" spans="2:4" x14ac:dyDescent="0.3">
      <c r="B91144" s="60"/>
      <c r="D91144" s="61"/>
    </row>
    <row r="91145" spans="2:4" x14ac:dyDescent="0.3">
      <c r="B91145" s="60"/>
      <c r="D91145" s="61"/>
    </row>
    <row r="91146" spans="2:4" x14ac:dyDescent="0.3">
      <c r="B91146" s="60"/>
      <c r="D91146" s="61"/>
    </row>
    <row r="91147" spans="2:4" x14ac:dyDescent="0.3">
      <c r="B91147" s="60"/>
      <c r="D91147" s="61"/>
    </row>
    <row r="91148" spans="2:4" x14ac:dyDescent="0.3">
      <c r="B91148" s="60"/>
      <c r="D91148" s="61"/>
    </row>
    <row r="91149" spans="2:4" x14ac:dyDescent="0.3">
      <c r="B91149" s="60"/>
      <c r="D91149" s="61"/>
    </row>
    <row r="91150" spans="2:4" x14ac:dyDescent="0.3">
      <c r="B91150" s="60"/>
      <c r="D91150" s="61"/>
    </row>
    <row r="91151" spans="2:4" x14ac:dyDescent="0.3">
      <c r="B91151" s="60"/>
      <c r="D91151" s="61"/>
    </row>
    <row r="91152" spans="2:4" x14ac:dyDescent="0.3">
      <c r="B91152" s="60"/>
      <c r="D91152" s="61"/>
    </row>
    <row r="91153" spans="2:4" x14ac:dyDescent="0.3">
      <c r="B91153" s="60"/>
      <c r="D91153" s="61"/>
    </row>
    <row r="91154" spans="2:4" x14ac:dyDescent="0.3">
      <c r="B91154" s="60"/>
      <c r="D91154" s="61"/>
    </row>
    <row r="91155" spans="2:4" x14ac:dyDescent="0.3">
      <c r="B91155" s="60"/>
      <c r="D91155" s="61"/>
    </row>
    <row r="91156" spans="2:4" x14ac:dyDescent="0.3">
      <c r="B91156" s="60"/>
      <c r="D91156" s="61"/>
    </row>
    <row r="91157" spans="2:4" x14ac:dyDescent="0.3">
      <c r="B91157" s="60"/>
      <c r="D91157" s="61"/>
    </row>
    <row r="91158" spans="2:4" x14ac:dyDescent="0.3">
      <c r="B91158" s="60"/>
      <c r="D91158" s="61"/>
    </row>
    <row r="91159" spans="2:4" x14ac:dyDescent="0.3">
      <c r="B91159" s="60"/>
      <c r="D91159" s="61"/>
    </row>
    <row r="91160" spans="2:4" x14ac:dyDescent="0.3">
      <c r="B91160" s="60"/>
      <c r="D91160" s="61"/>
    </row>
    <row r="91161" spans="2:4" x14ac:dyDescent="0.3">
      <c r="B91161" s="60"/>
      <c r="D91161" s="61"/>
    </row>
    <row r="91162" spans="2:4" x14ac:dyDescent="0.3">
      <c r="B91162" s="60"/>
      <c r="D91162" s="61"/>
    </row>
    <row r="91163" spans="2:4" x14ac:dyDescent="0.3">
      <c r="B91163" s="60"/>
      <c r="D91163" s="61"/>
    </row>
    <row r="91164" spans="2:4" x14ac:dyDescent="0.3">
      <c r="B91164" s="60"/>
      <c r="D91164" s="61"/>
    </row>
    <row r="91165" spans="2:4" x14ac:dyDescent="0.3">
      <c r="B91165" s="60"/>
      <c r="D91165" s="61"/>
    </row>
    <row r="91166" spans="2:4" x14ac:dyDescent="0.3">
      <c r="B91166" s="60"/>
      <c r="D91166" s="61"/>
    </row>
    <row r="91167" spans="2:4" x14ac:dyDescent="0.3">
      <c r="B91167" s="60"/>
      <c r="D91167" s="61"/>
    </row>
    <row r="91168" spans="2:4" x14ac:dyDescent="0.3">
      <c r="B91168" s="60"/>
      <c r="D91168" s="61"/>
    </row>
    <row r="91169" spans="2:4" x14ac:dyDescent="0.3">
      <c r="B91169" s="60"/>
      <c r="D91169" s="61"/>
    </row>
    <row r="91170" spans="2:4" x14ac:dyDescent="0.3">
      <c r="B91170" s="60"/>
      <c r="D91170" s="61"/>
    </row>
    <row r="91171" spans="2:4" x14ac:dyDescent="0.3">
      <c r="B91171" s="60"/>
      <c r="D91171" s="61"/>
    </row>
    <row r="91172" spans="2:4" x14ac:dyDescent="0.3">
      <c r="B91172" s="60"/>
      <c r="D91172" s="61"/>
    </row>
    <row r="91173" spans="2:4" x14ac:dyDescent="0.3">
      <c r="B91173" s="60"/>
      <c r="D91173" s="61"/>
    </row>
    <row r="91174" spans="2:4" x14ac:dyDescent="0.3">
      <c r="B91174" s="60"/>
      <c r="D91174" s="61"/>
    </row>
    <row r="91175" spans="2:4" x14ac:dyDescent="0.3">
      <c r="B91175" s="60"/>
      <c r="D91175" s="61"/>
    </row>
    <row r="91176" spans="2:4" x14ac:dyDescent="0.3">
      <c r="B91176" s="60"/>
      <c r="D91176" s="61"/>
    </row>
    <row r="91177" spans="2:4" x14ac:dyDescent="0.3">
      <c r="B91177" s="60"/>
      <c r="D91177" s="61"/>
    </row>
    <row r="91178" spans="2:4" x14ac:dyDescent="0.3">
      <c r="B91178" s="60"/>
      <c r="D91178" s="61"/>
    </row>
    <row r="91179" spans="2:4" x14ac:dyDescent="0.3">
      <c r="B91179" s="60"/>
      <c r="D91179" s="61"/>
    </row>
    <row r="91180" spans="2:4" x14ac:dyDescent="0.3">
      <c r="B91180" s="60"/>
      <c r="D91180" s="61"/>
    </row>
    <row r="91181" spans="2:4" x14ac:dyDescent="0.3">
      <c r="B91181" s="60"/>
      <c r="D91181" s="61"/>
    </row>
    <row r="91182" spans="2:4" x14ac:dyDescent="0.3">
      <c r="B91182" s="60"/>
      <c r="D91182" s="61"/>
    </row>
    <row r="91183" spans="2:4" x14ac:dyDescent="0.3">
      <c r="B91183" s="60"/>
      <c r="D91183" s="61"/>
    </row>
    <row r="91184" spans="2:4" x14ac:dyDescent="0.3">
      <c r="B91184" s="60"/>
      <c r="D91184" s="61"/>
    </row>
    <row r="91185" spans="2:4" x14ac:dyDescent="0.3">
      <c r="B91185" s="60"/>
      <c r="D91185" s="61"/>
    </row>
    <row r="91186" spans="2:4" x14ac:dyDescent="0.3">
      <c r="B91186" s="60"/>
      <c r="D91186" s="61"/>
    </row>
    <row r="91187" spans="2:4" x14ac:dyDescent="0.3">
      <c r="B91187" s="60"/>
      <c r="D91187" s="61"/>
    </row>
    <row r="91188" spans="2:4" x14ac:dyDescent="0.3">
      <c r="B91188" s="60"/>
      <c r="D91188" s="61"/>
    </row>
    <row r="91189" spans="2:4" x14ac:dyDescent="0.3">
      <c r="B91189" s="60"/>
      <c r="D91189" s="61"/>
    </row>
    <row r="91190" spans="2:4" x14ac:dyDescent="0.3">
      <c r="B91190" s="60"/>
      <c r="D91190" s="61"/>
    </row>
    <row r="91191" spans="2:4" x14ac:dyDescent="0.3">
      <c r="B91191" s="60"/>
      <c r="D91191" s="61"/>
    </row>
    <row r="91192" spans="2:4" x14ac:dyDescent="0.3">
      <c r="B91192" s="60"/>
      <c r="D91192" s="61"/>
    </row>
    <row r="91193" spans="2:4" x14ac:dyDescent="0.3">
      <c r="B91193" s="60"/>
      <c r="D91193" s="61"/>
    </row>
    <row r="91194" spans="2:4" x14ac:dyDescent="0.3">
      <c r="B91194" s="60"/>
      <c r="D91194" s="61"/>
    </row>
    <row r="91195" spans="2:4" x14ac:dyDescent="0.3">
      <c r="B91195" s="60"/>
      <c r="D91195" s="61"/>
    </row>
    <row r="91196" spans="2:4" x14ac:dyDescent="0.3">
      <c r="B91196" s="60"/>
      <c r="D91196" s="61"/>
    </row>
    <row r="91197" spans="2:4" x14ac:dyDescent="0.3">
      <c r="B91197" s="60"/>
      <c r="D91197" s="61"/>
    </row>
    <row r="91198" spans="2:4" x14ac:dyDescent="0.3">
      <c r="B91198" s="60"/>
      <c r="D91198" s="61"/>
    </row>
    <row r="91199" spans="2:4" x14ac:dyDescent="0.3">
      <c r="B91199" s="60"/>
      <c r="D91199" s="61"/>
    </row>
    <row r="91200" spans="2:4" x14ac:dyDescent="0.3">
      <c r="B91200" s="60"/>
      <c r="D91200" s="61"/>
    </row>
    <row r="91201" spans="2:4" x14ac:dyDescent="0.3">
      <c r="B91201" s="60"/>
      <c r="D91201" s="61"/>
    </row>
    <row r="91202" spans="2:4" x14ac:dyDescent="0.3">
      <c r="B91202" s="60"/>
      <c r="D91202" s="61"/>
    </row>
    <row r="91203" spans="2:4" x14ac:dyDescent="0.3">
      <c r="B91203" s="60"/>
      <c r="D91203" s="61"/>
    </row>
    <row r="91204" spans="2:4" x14ac:dyDescent="0.3">
      <c r="B91204" s="60"/>
      <c r="D91204" s="61"/>
    </row>
    <row r="91205" spans="2:4" x14ac:dyDescent="0.3">
      <c r="B91205" s="60"/>
      <c r="D91205" s="61"/>
    </row>
    <row r="91206" spans="2:4" x14ac:dyDescent="0.3">
      <c r="B91206" s="60"/>
      <c r="D91206" s="61"/>
    </row>
    <row r="91207" spans="2:4" x14ac:dyDescent="0.3">
      <c r="B91207" s="60"/>
      <c r="D91207" s="61"/>
    </row>
    <row r="91208" spans="2:4" x14ac:dyDescent="0.3">
      <c r="B91208" s="60"/>
      <c r="D91208" s="61"/>
    </row>
    <row r="91209" spans="2:4" x14ac:dyDescent="0.3">
      <c r="B91209" s="60"/>
      <c r="D91209" s="61"/>
    </row>
    <row r="91210" spans="2:4" x14ac:dyDescent="0.3">
      <c r="B91210" s="60"/>
      <c r="D91210" s="61"/>
    </row>
    <row r="91211" spans="2:4" x14ac:dyDescent="0.3">
      <c r="B91211" s="60"/>
      <c r="D91211" s="61"/>
    </row>
    <row r="91212" spans="2:4" x14ac:dyDescent="0.3">
      <c r="B91212" s="60"/>
      <c r="D91212" s="61"/>
    </row>
    <row r="91213" spans="2:4" x14ac:dyDescent="0.3">
      <c r="B91213" s="60"/>
      <c r="D91213" s="61"/>
    </row>
    <row r="91214" spans="2:4" x14ac:dyDescent="0.3">
      <c r="B91214" s="60"/>
      <c r="D91214" s="61"/>
    </row>
    <row r="91215" spans="2:4" x14ac:dyDescent="0.3">
      <c r="B91215" s="60"/>
      <c r="D91215" s="61"/>
    </row>
    <row r="91216" spans="2:4" x14ac:dyDescent="0.3">
      <c r="B91216" s="60"/>
      <c r="D91216" s="61"/>
    </row>
    <row r="91217" spans="2:4" x14ac:dyDescent="0.3">
      <c r="B91217" s="60"/>
      <c r="D91217" s="61"/>
    </row>
    <row r="91218" spans="2:4" x14ac:dyDescent="0.3">
      <c r="B91218" s="60"/>
      <c r="D91218" s="61"/>
    </row>
    <row r="91219" spans="2:4" x14ac:dyDescent="0.3">
      <c r="B91219" s="60"/>
      <c r="D91219" s="61"/>
    </row>
    <row r="91220" spans="2:4" x14ac:dyDescent="0.3">
      <c r="B91220" s="60"/>
      <c r="D91220" s="61"/>
    </row>
    <row r="91221" spans="2:4" x14ac:dyDescent="0.3">
      <c r="B91221" s="60"/>
      <c r="D91221" s="61"/>
    </row>
    <row r="91222" spans="2:4" x14ac:dyDescent="0.3">
      <c r="B91222" s="60"/>
      <c r="D91222" s="61"/>
    </row>
    <row r="91223" spans="2:4" x14ac:dyDescent="0.3">
      <c r="B91223" s="60"/>
      <c r="D91223" s="61"/>
    </row>
    <row r="91224" spans="2:4" x14ac:dyDescent="0.3">
      <c r="B91224" s="60"/>
      <c r="D91224" s="61"/>
    </row>
    <row r="91225" spans="2:4" x14ac:dyDescent="0.3">
      <c r="B91225" s="60"/>
      <c r="D91225" s="61"/>
    </row>
    <row r="91226" spans="2:4" x14ac:dyDescent="0.3">
      <c r="B91226" s="60"/>
      <c r="D91226" s="61"/>
    </row>
    <row r="91227" spans="2:4" x14ac:dyDescent="0.3">
      <c r="B91227" s="60"/>
      <c r="D91227" s="61"/>
    </row>
    <row r="91228" spans="2:4" x14ac:dyDescent="0.3">
      <c r="B91228" s="60"/>
      <c r="D91228" s="61"/>
    </row>
    <row r="91229" spans="2:4" x14ac:dyDescent="0.3">
      <c r="B91229" s="60"/>
      <c r="D91229" s="61"/>
    </row>
    <row r="91230" spans="2:4" x14ac:dyDescent="0.3">
      <c r="B91230" s="60"/>
      <c r="D91230" s="61"/>
    </row>
    <row r="91231" spans="2:4" x14ac:dyDescent="0.3">
      <c r="B91231" s="60"/>
      <c r="D91231" s="61"/>
    </row>
    <row r="91232" spans="2:4" x14ac:dyDescent="0.3">
      <c r="B91232" s="60"/>
      <c r="D91232" s="61"/>
    </row>
    <row r="91233" spans="2:4" x14ac:dyDescent="0.3">
      <c r="B91233" s="60"/>
      <c r="D91233" s="61"/>
    </row>
    <row r="91234" spans="2:4" x14ac:dyDescent="0.3">
      <c r="B91234" s="60"/>
      <c r="D91234" s="61"/>
    </row>
    <row r="91235" spans="2:4" x14ac:dyDescent="0.3">
      <c r="B91235" s="60"/>
      <c r="D91235" s="61"/>
    </row>
    <row r="91236" spans="2:4" x14ac:dyDescent="0.3">
      <c r="B91236" s="60"/>
      <c r="D91236" s="61"/>
    </row>
    <row r="91237" spans="2:4" x14ac:dyDescent="0.3">
      <c r="B91237" s="60"/>
      <c r="D91237" s="61"/>
    </row>
    <row r="91238" spans="2:4" x14ac:dyDescent="0.3">
      <c r="B91238" s="60"/>
      <c r="D91238" s="61"/>
    </row>
    <row r="91239" spans="2:4" x14ac:dyDescent="0.3">
      <c r="B91239" s="60"/>
      <c r="D91239" s="61"/>
    </row>
    <row r="91240" spans="2:4" x14ac:dyDescent="0.3">
      <c r="B91240" s="60"/>
      <c r="D91240" s="61"/>
    </row>
    <row r="91241" spans="2:4" x14ac:dyDescent="0.3">
      <c r="B91241" s="60"/>
      <c r="D91241" s="61"/>
    </row>
    <row r="91242" spans="2:4" x14ac:dyDescent="0.3">
      <c r="B91242" s="60"/>
      <c r="D91242" s="61"/>
    </row>
    <row r="91243" spans="2:4" x14ac:dyDescent="0.3">
      <c r="B91243" s="60"/>
      <c r="D91243" s="61"/>
    </row>
    <row r="91244" spans="2:4" x14ac:dyDescent="0.3">
      <c r="B91244" s="60"/>
      <c r="D91244" s="61"/>
    </row>
    <row r="91245" spans="2:4" x14ac:dyDescent="0.3">
      <c r="B91245" s="60"/>
      <c r="D91245" s="61"/>
    </row>
    <row r="91246" spans="2:4" x14ac:dyDescent="0.3">
      <c r="B91246" s="60"/>
      <c r="D91246" s="61"/>
    </row>
    <row r="91247" spans="2:4" x14ac:dyDescent="0.3">
      <c r="B91247" s="60"/>
      <c r="D91247" s="61"/>
    </row>
    <row r="91248" spans="2:4" x14ac:dyDescent="0.3">
      <c r="B91248" s="60"/>
      <c r="D91248" s="61"/>
    </row>
    <row r="91249" spans="2:4" x14ac:dyDescent="0.3">
      <c r="B91249" s="60"/>
      <c r="D91249" s="61"/>
    </row>
    <row r="91250" spans="2:4" x14ac:dyDescent="0.3">
      <c r="B91250" s="60"/>
      <c r="D91250" s="61"/>
    </row>
    <row r="91251" spans="2:4" x14ac:dyDescent="0.3">
      <c r="B91251" s="60"/>
      <c r="D91251" s="61"/>
    </row>
    <row r="91252" spans="2:4" x14ac:dyDescent="0.3">
      <c r="B91252" s="60"/>
      <c r="D91252" s="61"/>
    </row>
    <row r="91253" spans="2:4" x14ac:dyDescent="0.3">
      <c r="B91253" s="60"/>
      <c r="D91253" s="61"/>
    </row>
    <row r="91254" spans="2:4" x14ac:dyDescent="0.3">
      <c r="B91254" s="60"/>
      <c r="D91254" s="61"/>
    </row>
    <row r="91255" spans="2:4" x14ac:dyDescent="0.3">
      <c r="B91255" s="60"/>
      <c r="D91255" s="61"/>
    </row>
    <row r="91256" spans="2:4" x14ac:dyDescent="0.3">
      <c r="B91256" s="60"/>
      <c r="D91256" s="61"/>
    </row>
    <row r="91257" spans="2:4" x14ac:dyDescent="0.3">
      <c r="B91257" s="60"/>
      <c r="D91257" s="61"/>
    </row>
    <row r="91258" spans="2:4" x14ac:dyDescent="0.3">
      <c r="B91258" s="60"/>
      <c r="D91258" s="61"/>
    </row>
    <row r="91259" spans="2:4" x14ac:dyDescent="0.3">
      <c r="B91259" s="60"/>
      <c r="D91259" s="61"/>
    </row>
    <row r="91260" spans="2:4" x14ac:dyDescent="0.3">
      <c r="B91260" s="60"/>
      <c r="D91260" s="61"/>
    </row>
    <row r="91261" spans="2:4" x14ac:dyDescent="0.3">
      <c r="B91261" s="60"/>
      <c r="D91261" s="61"/>
    </row>
    <row r="91262" spans="2:4" x14ac:dyDescent="0.3">
      <c r="B91262" s="60"/>
      <c r="D91262" s="61"/>
    </row>
    <row r="91263" spans="2:4" x14ac:dyDescent="0.3">
      <c r="B91263" s="60"/>
      <c r="D91263" s="61"/>
    </row>
    <row r="91264" spans="2:4" x14ac:dyDescent="0.3">
      <c r="B91264" s="60"/>
      <c r="D91264" s="61"/>
    </row>
    <row r="91265" spans="2:4" x14ac:dyDescent="0.3">
      <c r="B91265" s="60"/>
      <c r="D91265" s="61"/>
    </row>
    <row r="91266" spans="2:4" x14ac:dyDescent="0.3">
      <c r="B91266" s="60"/>
      <c r="D91266" s="61"/>
    </row>
    <row r="91267" spans="2:4" x14ac:dyDescent="0.3">
      <c r="B91267" s="60"/>
      <c r="D91267" s="61"/>
    </row>
    <row r="91268" spans="2:4" x14ac:dyDescent="0.3">
      <c r="B91268" s="60"/>
      <c r="D91268" s="61"/>
    </row>
    <row r="91269" spans="2:4" x14ac:dyDescent="0.3">
      <c r="B91269" s="60"/>
      <c r="D91269" s="61"/>
    </row>
    <row r="91270" spans="2:4" x14ac:dyDescent="0.3">
      <c r="B91270" s="60"/>
      <c r="D91270" s="61"/>
    </row>
    <row r="91271" spans="2:4" x14ac:dyDescent="0.3">
      <c r="B91271" s="60"/>
      <c r="D91271" s="61"/>
    </row>
    <row r="91272" spans="2:4" x14ac:dyDescent="0.3">
      <c r="B91272" s="60"/>
      <c r="D91272" s="61"/>
    </row>
    <row r="91273" spans="2:4" x14ac:dyDescent="0.3">
      <c r="B91273" s="60"/>
      <c r="D91273" s="61"/>
    </row>
    <row r="91274" spans="2:4" x14ac:dyDescent="0.3">
      <c r="B91274" s="60"/>
      <c r="D91274" s="61"/>
    </row>
    <row r="91275" spans="2:4" x14ac:dyDescent="0.3">
      <c r="B91275" s="60"/>
      <c r="D91275" s="61"/>
    </row>
    <row r="91276" spans="2:4" x14ac:dyDescent="0.3">
      <c r="B91276" s="60"/>
      <c r="D91276" s="61"/>
    </row>
    <row r="91277" spans="2:4" x14ac:dyDescent="0.3">
      <c r="B91277" s="60"/>
      <c r="D91277" s="61"/>
    </row>
    <row r="91278" spans="2:4" x14ac:dyDescent="0.3">
      <c r="B91278" s="60"/>
      <c r="D91278" s="61"/>
    </row>
    <row r="91279" spans="2:4" x14ac:dyDescent="0.3">
      <c r="B91279" s="60"/>
      <c r="D91279" s="61"/>
    </row>
    <row r="91280" spans="2:4" x14ac:dyDescent="0.3">
      <c r="B91280" s="60"/>
      <c r="D91280" s="61"/>
    </row>
    <row r="91281" spans="2:4" x14ac:dyDescent="0.3">
      <c r="B91281" s="60"/>
      <c r="D91281" s="61"/>
    </row>
    <row r="91282" spans="2:4" x14ac:dyDescent="0.3">
      <c r="B91282" s="60"/>
      <c r="D91282" s="61"/>
    </row>
    <row r="91283" spans="2:4" x14ac:dyDescent="0.3">
      <c r="B91283" s="60"/>
      <c r="D91283" s="61"/>
    </row>
    <row r="91284" spans="2:4" x14ac:dyDescent="0.3">
      <c r="B91284" s="60"/>
      <c r="D91284" s="61"/>
    </row>
    <row r="91285" spans="2:4" x14ac:dyDescent="0.3">
      <c r="B91285" s="60"/>
      <c r="D91285" s="61"/>
    </row>
    <row r="91286" spans="2:4" x14ac:dyDescent="0.3">
      <c r="B91286" s="60"/>
      <c r="D91286" s="61"/>
    </row>
    <row r="91287" spans="2:4" x14ac:dyDescent="0.3">
      <c r="B91287" s="60"/>
      <c r="D91287" s="61"/>
    </row>
    <row r="91288" spans="2:4" x14ac:dyDescent="0.3">
      <c r="B91288" s="60"/>
      <c r="D91288" s="61"/>
    </row>
    <row r="91289" spans="2:4" x14ac:dyDescent="0.3">
      <c r="B91289" s="60"/>
      <c r="D91289" s="61"/>
    </row>
    <row r="91290" spans="2:4" x14ac:dyDescent="0.3">
      <c r="B91290" s="60"/>
      <c r="D91290" s="61"/>
    </row>
    <row r="91291" spans="2:4" x14ac:dyDescent="0.3">
      <c r="B91291" s="60"/>
      <c r="D91291" s="61"/>
    </row>
    <row r="91292" spans="2:4" x14ac:dyDescent="0.3">
      <c r="B91292" s="60"/>
      <c r="D91292" s="61"/>
    </row>
    <row r="91293" spans="2:4" x14ac:dyDescent="0.3">
      <c r="B91293" s="60"/>
      <c r="D91293" s="61"/>
    </row>
    <row r="91294" spans="2:4" x14ac:dyDescent="0.3">
      <c r="B91294" s="60"/>
      <c r="D91294" s="61"/>
    </row>
    <row r="91295" spans="2:4" x14ac:dyDescent="0.3">
      <c r="B91295" s="60"/>
      <c r="D91295" s="61"/>
    </row>
    <row r="91296" spans="2:4" x14ac:dyDescent="0.3">
      <c r="B91296" s="60"/>
      <c r="D91296" s="61"/>
    </row>
    <row r="91297" spans="2:4" x14ac:dyDescent="0.3">
      <c r="B91297" s="60"/>
      <c r="D91297" s="61"/>
    </row>
    <row r="91298" spans="2:4" x14ac:dyDescent="0.3">
      <c r="B91298" s="60"/>
      <c r="D91298" s="61"/>
    </row>
    <row r="91299" spans="2:4" x14ac:dyDescent="0.3">
      <c r="B91299" s="60"/>
      <c r="D91299" s="61"/>
    </row>
    <row r="91300" spans="2:4" x14ac:dyDescent="0.3">
      <c r="B91300" s="60"/>
      <c r="D91300" s="61"/>
    </row>
    <row r="91301" spans="2:4" x14ac:dyDescent="0.3">
      <c r="B91301" s="60"/>
      <c r="D91301" s="61"/>
    </row>
    <row r="91302" spans="2:4" x14ac:dyDescent="0.3">
      <c r="B91302" s="60"/>
      <c r="D91302" s="61"/>
    </row>
    <row r="91303" spans="2:4" x14ac:dyDescent="0.3">
      <c r="B91303" s="60"/>
      <c r="D91303" s="61"/>
    </row>
    <row r="91304" spans="2:4" x14ac:dyDescent="0.3">
      <c r="B91304" s="60"/>
      <c r="D91304" s="61"/>
    </row>
    <row r="91305" spans="2:4" x14ac:dyDescent="0.3">
      <c r="B91305" s="60"/>
      <c r="D91305" s="61"/>
    </row>
    <row r="91306" spans="2:4" x14ac:dyDescent="0.3">
      <c r="B91306" s="60"/>
      <c r="D91306" s="61"/>
    </row>
    <row r="91307" spans="2:4" x14ac:dyDescent="0.3">
      <c r="B91307" s="60"/>
      <c r="D91307" s="61"/>
    </row>
    <row r="91308" spans="2:4" x14ac:dyDescent="0.3">
      <c r="B91308" s="60"/>
      <c r="D91308" s="61"/>
    </row>
    <row r="91309" spans="2:4" x14ac:dyDescent="0.3">
      <c r="B91309" s="60"/>
      <c r="D91309" s="61"/>
    </row>
    <row r="91310" spans="2:4" x14ac:dyDescent="0.3">
      <c r="B91310" s="60"/>
      <c r="D91310" s="61"/>
    </row>
    <row r="91311" spans="2:4" x14ac:dyDescent="0.3">
      <c r="B91311" s="60"/>
      <c r="D91311" s="61"/>
    </row>
    <row r="91312" spans="2:4" x14ac:dyDescent="0.3">
      <c r="B91312" s="60"/>
      <c r="D91312" s="61"/>
    </row>
    <row r="91313" spans="2:4" x14ac:dyDescent="0.3">
      <c r="B91313" s="60"/>
      <c r="D91313" s="61"/>
    </row>
    <row r="91314" spans="2:4" x14ac:dyDescent="0.3">
      <c r="B91314" s="60"/>
      <c r="D91314" s="61"/>
    </row>
    <row r="91315" spans="2:4" x14ac:dyDescent="0.3">
      <c r="B91315" s="60"/>
      <c r="D91315" s="61"/>
    </row>
    <row r="91316" spans="2:4" x14ac:dyDescent="0.3">
      <c r="B91316" s="60"/>
      <c r="D91316" s="61"/>
    </row>
    <row r="91317" spans="2:4" x14ac:dyDescent="0.3">
      <c r="B91317" s="60"/>
      <c r="D91317" s="61"/>
    </row>
    <row r="91318" spans="2:4" x14ac:dyDescent="0.3">
      <c r="B91318" s="60"/>
      <c r="D91318" s="61"/>
    </row>
    <row r="91319" spans="2:4" x14ac:dyDescent="0.3">
      <c r="B91319" s="60"/>
      <c r="D91319" s="61"/>
    </row>
    <row r="91320" spans="2:4" x14ac:dyDescent="0.3">
      <c r="B91320" s="60"/>
      <c r="D91320" s="61"/>
    </row>
    <row r="91321" spans="2:4" x14ac:dyDescent="0.3">
      <c r="B91321" s="60"/>
      <c r="D91321" s="61"/>
    </row>
    <row r="91322" spans="2:4" x14ac:dyDescent="0.3">
      <c r="B91322" s="60"/>
      <c r="D91322" s="61"/>
    </row>
    <row r="91323" spans="2:4" x14ac:dyDescent="0.3">
      <c r="B91323" s="60"/>
      <c r="D91323" s="61"/>
    </row>
    <row r="91324" spans="2:4" x14ac:dyDescent="0.3">
      <c r="B91324" s="60"/>
      <c r="D91324" s="61"/>
    </row>
    <row r="91325" spans="2:4" x14ac:dyDescent="0.3">
      <c r="B91325" s="60"/>
      <c r="D91325" s="61"/>
    </row>
    <row r="91326" spans="2:4" x14ac:dyDescent="0.3">
      <c r="B91326" s="60"/>
      <c r="D91326" s="61"/>
    </row>
    <row r="91327" spans="2:4" x14ac:dyDescent="0.3">
      <c r="B91327" s="60"/>
      <c r="D91327" s="61"/>
    </row>
    <row r="91328" spans="2:4" x14ac:dyDescent="0.3">
      <c r="B91328" s="60"/>
      <c r="D91328" s="61"/>
    </row>
    <row r="91329" spans="2:5" x14ac:dyDescent="0.3">
      <c r="B91329" s="60"/>
      <c r="D91329" s="61"/>
    </row>
    <row r="91330" spans="2:5" x14ac:dyDescent="0.3">
      <c r="B91330" s="60"/>
      <c r="D91330" s="61"/>
    </row>
    <row r="91331" spans="2:5" x14ac:dyDescent="0.3">
      <c r="B91331" s="60"/>
      <c r="D91331" s="61"/>
    </row>
    <row r="91332" spans="2:5" x14ac:dyDescent="0.3">
      <c r="B91332" s="60"/>
      <c r="D91332" s="61"/>
    </row>
    <row r="91333" spans="2:5" x14ac:dyDescent="0.3">
      <c r="B91333" s="60"/>
      <c r="D91333" s="61"/>
    </row>
    <row r="91334" spans="2:5" x14ac:dyDescent="0.3">
      <c r="B91334" s="60"/>
      <c r="D91334" s="62"/>
      <c r="E91334" s="63"/>
    </row>
    <row r="91335" spans="2:5" x14ac:dyDescent="0.3">
      <c r="B91335" s="60"/>
      <c r="D91335" s="62"/>
      <c r="E91335" s="63"/>
    </row>
    <row r="91336" spans="2:5" x14ac:dyDescent="0.3">
      <c r="B91336" s="60"/>
      <c r="D91336" s="62"/>
      <c r="E91336" s="63"/>
    </row>
    <row r="91337" spans="2:5" x14ac:dyDescent="0.3">
      <c r="B91337" s="60"/>
      <c r="D91337" s="62"/>
      <c r="E91337" s="63"/>
    </row>
    <row r="91338" spans="2:5" x14ac:dyDescent="0.3">
      <c r="B91338" s="60"/>
      <c r="D91338" s="62"/>
      <c r="E91338" s="63"/>
    </row>
    <row r="91339" spans="2:5" x14ac:dyDescent="0.3">
      <c r="B91339" s="60"/>
      <c r="D91339" s="62"/>
      <c r="E91339" s="63"/>
    </row>
    <row r="91340" spans="2:5" x14ac:dyDescent="0.3">
      <c r="B91340" s="60"/>
      <c r="D91340" s="62"/>
      <c r="E91340" s="63"/>
    </row>
    <row r="91341" spans="2:5" x14ac:dyDescent="0.3">
      <c r="B91341" s="60"/>
      <c r="D91341" s="62"/>
      <c r="E91341" s="63"/>
    </row>
    <row r="91342" spans="2:5" x14ac:dyDescent="0.3">
      <c r="B91342" s="60"/>
      <c r="D91342" s="62"/>
      <c r="E91342" s="63"/>
    </row>
    <row r="91343" spans="2:5" x14ac:dyDescent="0.3">
      <c r="B91343" s="60"/>
      <c r="D91343" s="62"/>
      <c r="E91343" s="63"/>
    </row>
    <row r="91344" spans="2:5" x14ac:dyDescent="0.3">
      <c r="B91344" s="60"/>
      <c r="D91344" s="62"/>
      <c r="E91344" s="63"/>
    </row>
    <row r="91345" spans="2:5" x14ac:dyDescent="0.3">
      <c r="B91345" s="60"/>
      <c r="D91345" s="62"/>
      <c r="E91345" s="63"/>
    </row>
    <row r="91346" spans="2:5" x14ac:dyDescent="0.3">
      <c r="B91346" s="60"/>
      <c r="D91346" s="62"/>
      <c r="E91346" s="63"/>
    </row>
    <row r="91347" spans="2:5" x14ac:dyDescent="0.3">
      <c r="B91347" s="60"/>
      <c r="D91347" s="62"/>
      <c r="E91347" s="63"/>
    </row>
    <row r="91348" spans="2:5" x14ac:dyDescent="0.3">
      <c r="B91348" s="60"/>
      <c r="D91348" s="62"/>
      <c r="E91348" s="63"/>
    </row>
    <row r="91349" spans="2:5" x14ac:dyDescent="0.3">
      <c r="B91349" s="60"/>
      <c r="D91349" s="62"/>
      <c r="E91349" s="63"/>
    </row>
    <row r="91350" spans="2:5" x14ac:dyDescent="0.3">
      <c r="B91350" s="60"/>
      <c r="D91350" s="62"/>
      <c r="E91350" s="63"/>
    </row>
    <row r="91351" spans="2:5" x14ac:dyDescent="0.3">
      <c r="B91351" s="60"/>
      <c r="D91351" s="62"/>
      <c r="E91351" s="63"/>
    </row>
    <row r="91352" spans="2:5" x14ac:dyDescent="0.3">
      <c r="B91352" s="60"/>
      <c r="D91352" s="62"/>
      <c r="E91352" s="63"/>
    </row>
    <row r="91353" spans="2:5" x14ac:dyDescent="0.3">
      <c r="B91353" s="60"/>
      <c r="D91353" s="62"/>
      <c r="E91353" s="63"/>
    </row>
    <row r="91354" spans="2:5" x14ac:dyDescent="0.3">
      <c r="B91354" s="60"/>
      <c r="D91354" s="61"/>
    </row>
    <row r="91355" spans="2:5" x14ac:dyDescent="0.3">
      <c r="B91355" s="60"/>
      <c r="D91355" s="61"/>
    </row>
    <row r="91356" spans="2:5" x14ac:dyDescent="0.3">
      <c r="B91356" s="60"/>
      <c r="D91356" s="61"/>
    </row>
    <row r="91357" spans="2:5" x14ac:dyDescent="0.3">
      <c r="B91357" s="60"/>
      <c r="D91357" s="61"/>
    </row>
    <row r="91358" spans="2:5" x14ac:dyDescent="0.3">
      <c r="B91358" s="60"/>
      <c r="D91358" s="61"/>
    </row>
    <row r="91359" spans="2:5" x14ac:dyDescent="0.3">
      <c r="B91359" s="60"/>
      <c r="D91359" s="61"/>
    </row>
    <row r="91360" spans="2:5" x14ac:dyDescent="0.3">
      <c r="B91360" s="60"/>
      <c r="D91360" s="61"/>
    </row>
    <row r="91361" spans="2:4" x14ac:dyDescent="0.3">
      <c r="B91361" s="60"/>
      <c r="D91361" s="61"/>
    </row>
    <row r="91362" spans="2:4" x14ac:dyDescent="0.3">
      <c r="B91362" s="60"/>
      <c r="D91362" s="61"/>
    </row>
    <row r="91363" spans="2:4" x14ac:dyDescent="0.3">
      <c r="B91363" s="60"/>
      <c r="D91363" s="61"/>
    </row>
    <row r="91364" spans="2:4" x14ac:dyDescent="0.3">
      <c r="B91364" s="60"/>
      <c r="D91364" s="61"/>
    </row>
    <row r="91365" spans="2:4" x14ac:dyDescent="0.3">
      <c r="B91365" s="60"/>
      <c r="D91365" s="61"/>
    </row>
    <row r="91366" spans="2:4" x14ac:dyDescent="0.3">
      <c r="B91366" s="60"/>
      <c r="D91366" s="61"/>
    </row>
    <row r="91367" spans="2:4" x14ac:dyDescent="0.3">
      <c r="B91367" s="60"/>
      <c r="D91367" s="61"/>
    </row>
    <row r="91368" spans="2:4" x14ac:dyDescent="0.3">
      <c r="B91368" s="60"/>
      <c r="D91368" s="61"/>
    </row>
    <row r="91369" spans="2:4" x14ac:dyDescent="0.3">
      <c r="B91369" s="60"/>
      <c r="D91369" s="61"/>
    </row>
    <row r="91370" spans="2:4" x14ac:dyDescent="0.3">
      <c r="B91370" s="60"/>
      <c r="D91370" s="61"/>
    </row>
    <row r="91371" spans="2:4" x14ac:dyDescent="0.3">
      <c r="B91371" s="60"/>
      <c r="D91371" s="61"/>
    </row>
    <row r="91372" spans="2:4" x14ac:dyDescent="0.3">
      <c r="B91372" s="60"/>
      <c r="D91372" s="61"/>
    </row>
    <row r="91373" spans="2:4" x14ac:dyDescent="0.3">
      <c r="B91373" s="60"/>
      <c r="D91373" s="61"/>
    </row>
    <row r="91374" spans="2:4" x14ac:dyDescent="0.3">
      <c r="B91374" s="60"/>
      <c r="D91374" s="61"/>
    </row>
    <row r="91375" spans="2:4" x14ac:dyDescent="0.3">
      <c r="B91375" s="60"/>
      <c r="D91375" s="61"/>
    </row>
    <row r="91376" spans="2:4" x14ac:dyDescent="0.3">
      <c r="B91376" s="60"/>
      <c r="D91376" s="61"/>
    </row>
    <row r="91377" spans="2:4" x14ac:dyDescent="0.3">
      <c r="B91377" s="60"/>
      <c r="D91377" s="61"/>
    </row>
    <row r="91378" spans="2:4" x14ac:dyDescent="0.3">
      <c r="B91378" s="60"/>
      <c r="D91378" s="61"/>
    </row>
    <row r="91379" spans="2:4" x14ac:dyDescent="0.3">
      <c r="B91379" s="60"/>
      <c r="D91379" s="61"/>
    </row>
    <row r="91380" spans="2:4" x14ac:dyDescent="0.3">
      <c r="B91380" s="60"/>
      <c r="D91380" s="61"/>
    </row>
    <row r="91381" spans="2:4" x14ac:dyDescent="0.3">
      <c r="B91381" s="60"/>
      <c r="D91381" s="61"/>
    </row>
    <row r="91382" spans="2:4" x14ac:dyDescent="0.3">
      <c r="B91382" s="60"/>
      <c r="D91382" s="61"/>
    </row>
    <row r="91383" spans="2:4" x14ac:dyDescent="0.3">
      <c r="B91383" s="60"/>
      <c r="D91383" s="61"/>
    </row>
    <row r="91384" spans="2:4" x14ac:dyDescent="0.3">
      <c r="B91384" s="60"/>
      <c r="D91384" s="61"/>
    </row>
    <row r="91385" spans="2:4" x14ac:dyDescent="0.3">
      <c r="B91385" s="60"/>
      <c r="D91385" s="61"/>
    </row>
    <row r="91386" spans="2:4" x14ac:dyDescent="0.3">
      <c r="B91386" s="60"/>
      <c r="D91386" s="61"/>
    </row>
    <row r="91387" spans="2:4" x14ac:dyDescent="0.3">
      <c r="B91387" s="60"/>
      <c r="D91387" s="61"/>
    </row>
    <row r="91388" spans="2:4" x14ac:dyDescent="0.3">
      <c r="B91388" s="60"/>
      <c r="D91388" s="61"/>
    </row>
    <row r="91389" spans="2:4" x14ac:dyDescent="0.3">
      <c r="B91389" s="60"/>
      <c r="D91389" s="61"/>
    </row>
    <row r="91390" spans="2:4" x14ac:dyDescent="0.3">
      <c r="B91390" s="60"/>
      <c r="D91390" s="61"/>
    </row>
    <row r="91391" spans="2:4" x14ac:dyDescent="0.3">
      <c r="B91391" s="60"/>
      <c r="D91391" s="61"/>
    </row>
    <row r="91392" spans="2:4" x14ac:dyDescent="0.3">
      <c r="B91392" s="60"/>
      <c r="D91392" s="61"/>
    </row>
    <row r="91393" spans="2:4" x14ac:dyDescent="0.3">
      <c r="B91393" s="60"/>
      <c r="D91393" s="61"/>
    </row>
    <row r="91394" spans="2:4" x14ac:dyDescent="0.3">
      <c r="B91394" s="60"/>
      <c r="D91394" s="61"/>
    </row>
    <row r="91395" spans="2:4" x14ac:dyDescent="0.3">
      <c r="B91395" s="60"/>
      <c r="D91395" s="61"/>
    </row>
    <row r="91396" spans="2:4" x14ac:dyDescent="0.3">
      <c r="B91396" s="60"/>
      <c r="D91396" s="61"/>
    </row>
    <row r="91397" spans="2:4" x14ac:dyDescent="0.3">
      <c r="B91397" s="60"/>
      <c r="D91397" s="61"/>
    </row>
    <row r="91398" spans="2:4" x14ac:dyDescent="0.3">
      <c r="B91398" s="60"/>
      <c r="D91398" s="61"/>
    </row>
    <row r="91399" spans="2:4" x14ac:dyDescent="0.3">
      <c r="B91399" s="60"/>
      <c r="D91399" s="61"/>
    </row>
    <row r="91400" spans="2:4" x14ac:dyDescent="0.3">
      <c r="B91400" s="60"/>
      <c r="D91400" s="61"/>
    </row>
    <row r="91401" spans="2:4" x14ac:dyDescent="0.3">
      <c r="B91401" s="60"/>
      <c r="D91401" s="61"/>
    </row>
    <row r="91402" spans="2:4" x14ac:dyDescent="0.3">
      <c r="B91402" s="60"/>
      <c r="D91402" s="61"/>
    </row>
    <row r="91403" spans="2:4" x14ac:dyDescent="0.3">
      <c r="B91403" s="60"/>
      <c r="D91403" s="61"/>
    </row>
    <row r="91404" spans="2:4" x14ac:dyDescent="0.3">
      <c r="B91404" s="60"/>
      <c r="D91404" s="61"/>
    </row>
    <row r="91405" spans="2:4" x14ac:dyDescent="0.3">
      <c r="B91405" s="60"/>
      <c r="D91405" s="61"/>
    </row>
    <row r="91406" spans="2:4" x14ac:dyDescent="0.3">
      <c r="B91406" s="60"/>
      <c r="D91406" s="61"/>
    </row>
    <row r="91407" spans="2:4" x14ac:dyDescent="0.3">
      <c r="B91407" s="60"/>
      <c r="D91407" s="61"/>
    </row>
    <row r="91408" spans="2:4" x14ac:dyDescent="0.3">
      <c r="B91408" s="60"/>
      <c r="D91408" s="61"/>
    </row>
    <row r="91409" spans="2:4" x14ac:dyDescent="0.3">
      <c r="B91409" s="60"/>
      <c r="D91409" s="61"/>
    </row>
    <row r="91410" spans="2:4" x14ac:dyDescent="0.3">
      <c r="B91410" s="60"/>
      <c r="D91410" s="61"/>
    </row>
    <row r="91411" spans="2:4" x14ac:dyDescent="0.3">
      <c r="B91411" s="60"/>
      <c r="D91411" s="61"/>
    </row>
    <row r="91412" spans="2:4" x14ac:dyDescent="0.3">
      <c r="B91412" s="60"/>
      <c r="D91412" s="61"/>
    </row>
    <row r="91413" spans="2:4" x14ac:dyDescent="0.3">
      <c r="B91413" s="60"/>
      <c r="D91413" s="61"/>
    </row>
    <row r="91414" spans="2:4" x14ac:dyDescent="0.3">
      <c r="B91414" s="60"/>
      <c r="D91414" s="61"/>
    </row>
    <row r="91415" spans="2:4" x14ac:dyDescent="0.3">
      <c r="B91415" s="60"/>
      <c r="D91415" s="61"/>
    </row>
    <row r="91416" spans="2:4" x14ac:dyDescent="0.3">
      <c r="B91416" s="60"/>
      <c r="D91416" s="61"/>
    </row>
    <row r="91417" spans="2:4" x14ac:dyDescent="0.3">
      <c r="B91417" s="60"/>
      <c r="D91417" s="61"/>
    </row>
    <row r="91418" spans="2:4" x14ac:dyDescent="0.3">
      <c r="B91418" s="60"/>
      <c r="D91418" s="61"/>
    </row>
    <row r="91419" spans="2:4" x14ac:dyDescent="0.3">
      <c r="B91419" s="60"/>
      <c r="D91419" s="61"/>
    </row>
    <row r="91420" spans="2:4" x14ac:dyDescent="0.3">
      <c r="B91420" s="60"/>
      <c r="D91420" s="61"/>
    </row>
    <row r="91421" spans="2:4" x14ac:dyDescent="0.3">
      <c r="B91421" s="60"/>
      <c r="D91421" s="61"/>
    </row>
    <row r="91422" spans="2:4" x14ac:dyDescent="0.3">
      <c r="B91422" s="60"/>
      <c r="D91422" s="61"/>
    </row>
    <row r="91423" spans="2:4" x14ac:dyDescent="0.3">
      <c r="B91423" s="60"/>
      <c r="D91423" s="61"/>
    </row>
    <row r="91424" spans="2:4" x14ac:dyDescent="0.3">
      <c r="B91424" s="60"/>
      <c r="D91424" s="61"/>
    </row>
    <row r="91425" spans="2:4" x14ac:dyDescent="0.3">
      <c r="B91425" s="60"/>
      <c r="D91425" s="61"/>
    </row>
    <row r="91426" spans="2:4" x14ac:dyDescent="0.3">
      <c r="B91426" s="60"/>
      <c r="D91426" s="61"/>
    </row>
    <row r="91427" spans="2:4" x14ac:dyDescent="0.3">
      <c r="B91427" s="60"/>
      <c r="D91427" s="61"/>
    </row>
    <row r="91428" spans="2:4" x14ac:dyDescent="0.3">
      <c r="B91428" s="60"/>
      <c r="D91428" s="61"/>
    </row>
    <row r="91429" spans="2:4" x14ac:dyDescent="0.3">
      <c r="B91429" s="60"/>
      <c r="D91429" s="61"/>
    </row>
    <row r="91430" spans="2:4" x14ac:dyDescent="0.3">
      <c r="B91430" s="60"/>
      <c r="D91430" s="61"/>
    </row>
    <row r="91431" spans="2:4" x14ac:dyDescent="0.3">
      <c r="B91431" s="60"/>
      <c r="D91431" s="61"/>
    </row>
    <row r="91432" spans="2:4" x14ac:dyDescent="0.3">
      <c r="B91432" s="60"/>
      <c r="D91432" s="61"/>
    </row>
    <row r="91433" spans="2:4" x14ac:dyDescent="0.3">
      <c r="B91433" s="60"/>
      <c r="D91433" s="61"/>
    </row>
    <row r="91434" spans="2:4" x14ac:dyDescent="0.3">
      <c r="B91434" s="60"/>
      <c r="D91434" s="61"/>
    </row>
    <row r="91435" spans="2:4" x14ac:dyDescent="0.3">
      <c r="B91435" s="60"/>
      <c r="D91435" s="61"/>
    </row>
    <row r="91436" spans="2:4" x14ac:dyDescent="0.3">
      <c r="B91436" s="60"/>
      <c r="D91436" s="61"/>
    </row>
    <row r="91437" spans="2:4" x14ac:dyDescent="0.3">
      <c r="B91437" s="60"/>
      <c r="D91437" s="61"/>
    </row>
    <row r="91438" spans="2:4" x14ac:dyDescent="0.3">
      <c r="B91438" s="60"/>
      <c r="D91438" s="61"/>
    </row>
    <row r="91439" spans="2:4" x14ac:dyDescent="0.3">
      <c r="B91439" s="60"/>
      <c r="D91439" s="61"/>
    </row>
    <row r="91440" spans="2:4" x14ac:dyDescent="0.3">
      <c r="B91440" s="60"/>
      <c r="D91440" s="61"/>
    </row>
    <row r="91441" spans="2:4" x14ac:dyDescent="0.3">
      <c r="B91441" s="60"/>
      <c r="D91441" s="61"/>
    </row>
    <row r="91442" spans="2:4" x14ac:dyDescent="0.3">
      <c r="B91442" s="60"/>
      <c r="D91442" s="61"/>
    </row>
    <row r="91443" spans="2:4" x14ac:dyDescent="0.3">
      <c r="B91443" s="60"/>
      <c r="D91443" s="61"/>
    </row>
    <row r="91444" spans="2:4" x14ac:dyDescent="0.3">
      <c r="B91444" s="60"/>
      <c r="D91444" s="61"/>
    </row>
    <row r="91445" spans="2:4" x14ac:dyDescent="0.3">
      <c r="B91445" s="60"/>
      <c r="D91445" s="61"/>
    </row>
    <row r="91446" spans="2:4" x14ac:dyDescent="0.3">
      <c r="B91446" s="60"/>
      <c r="D91446" s="61"/>
    </row>
    <row r="91447" spans="2:4" x14ac:dyDescent="0.3">
      <c r="B91447" s="60"/>
      <c r="D91447" s="61"/>
    </row>
    <row r="91448" spans="2:4" x14ac:dyDescent="0.3">
      <c r="B91448" s="60"/>
      <c r="D91448" s="61"/>
    </row>
    <row r="91449" spans="2:4" x14ac:dyDescent="0.3">
      <c r="B91449" s="60"/>
      <c r="D91449" s="61"/>
    </row>
    <row r="91450" spans="2:4" x14ac:dyDescent="0.3">
      <c r="B91450" s="60"/>
      <c r="D91450" s="61"/>
    </row>
    <row r="91451" spans="2:4" x14ac:dyDescent="0.3">
      <c r="B91451" s="60"/>
      <c r="D91451" s="61"/>
    </row>
    <row r="91452" spans="2:4" x14ac:dyDescent="0.3">
      <c r="B91452" s="60"/>
      <c r="D91452" s="61"/>
    </row>
    <row r="91453" spans="2:4" x14ac:dyDescent="0.3">
      <c r="B91453" s="60"/>
      <c r="D91453" s="61"/>
    </row>
    <row r="91454" spans="2:4" x14ac:dyDescent="0.3">
      <c r="B91454" s="60"/>
      <c r="D91454" s="61"/>
    </row>
    <row r="91455" spans="2:4" x14ac:dyDescent="0.3">
      <c r="B91455" s="60"/>
      <c r="D91455" s="61"/>
    </row>
    <row r="91456" spans="2:4" x14ac:dyDescent="0.3">
      <c r="B91456" s="60"/>
      <c r="D91456" s="61"/>
    </row>
    <row r="91457" spans="2:4" x14ac:dyDescent="0.3">
      <c r="B91457" s="60"/>
      <c r="D91457" s="61"/>
    </row>
    <row r="91458" spans="2:4" x14ac:dyDescent="0.3">
      <c r="B91458" s="60"/>
      <c r="D91458" s="61"/>
    </row>
    <row r="91459" spans="2:4" x14ac:dyDescent="0.3">
      <c r="B91459" s="60"/>
      <c r="D91459" s="61"/>
    </row>
    <row r="91460" spans="2:4" x14ac:dyDescent="0.3">
      <c r="B91460" s="60"/>
      <c r="D91460" s="61"/>
    </row>
    <row r="91461" spans="2:4" x14ac:dyDescent="0.3">
      <c r="B91461" s="60"/>
      <c r="D91461" s="61"/>
    </row>
    <row r="91462" spans="2:4" x14ac:dyDescent="0.3">
      <c r="B91462" s="60"/>
      <c r="D91462" s="61"/>
    </row>
    <row r="91463" spans="2:4" x14ac:dyDescent="0.3">
      <c r="B91463" s="60"/>
      <c r="D91463" s="61"/>
    </row>
    <row r="91464" spans="2:4" x14ac:dyDescent="0.3">
      <c r="B91464" s="60"/>
      <c r="D91464" s="61"/>
    </row>
    <row r="91465" spans="2:4" x14ac:dyDescent="0.3">
      <c r="B91465" s="60"/>
      <c r="D91465" s="61"/>
    </row>
    <row r="91466" spans="2:4" x14ac:dyDescent="0.3">
      <c r="B91466" s="60"/>
      <c r="D91466" s="61"/>
    </row>
    <row r="91467" spans="2:4" x14ac:dyDescent="0.3">
      <c r="B91467" s="60"/>
      <c r="D91467" s="61"/>
    </row>
    <row r="91468" spans="2:4" x14ac:dyDescent="0.3">
      <c r="B91468" s="60"/>
      <c r="D91468" s="61"/>
    </row>
    <row r="91469" spans="2:4" x14ac:dyDescent="0.3">
      <c r="B91469" s="60"/>
      <c r="D91469" s="61"/>
    </row>
    <row r="91470" spans="2:4" x14ac:dyDescent="0.3">
      <c r="B91470" s="60"/>
      <c r="D91470" s="61"/>
    </row>
    <row r="91471" spans="2:4" x14ac:dyDescent="0.3">
      <c r="B91471" s="60"/>
      <c r="D91471" s="61"/>
    </row>
    <row r="91472" spans="2:4" x14ac:dyDescent="0.3">
      <c r="B91472" s="60"/>
      <c r="D91472" s="61"/>
    </row>
    <row r="91473" spans="2:4" x14ac:dyDescent="0.3">
      <c r="B91473" s="60"/>
      <c r="D91473" s="61"/>
    </row>
    <row r="91474" spans="2:4" x14ac:dyDescent="0.3">
      <c r="B91474" s="60"/>
      <c r="D91474" s="61"/>
    </row>
    <row r="91475" spans="2:4" x14ac:dyDescent="0.3">
      <c r="B91475" s="60"/>
      <c r="D91475" s="61"/>
    </row>
    <row r="91476" spans="2:4" x14ac:dyDescent="0.3">
      <c r="B91476" s="60"/>
      <c r="D91476" s="61"/>
    </row>
    <row r="91477" spans="2:4" x14ac:dyDescent="0.3">
      <c r="B91477" s="60"/>
      <c r="D91477" s="61"/>
    </row>
    <row r="91478" spans="2:4" x14ac:dyDescent="0.3">
      <c r="B91478" s="60"/>
      <c r="D91478" s="61"/>
    </row>
    <row r="91479" spans="2:4" x14ac:dyDescent="0.3">
      <c r="B91479" s="60"/>
      <c r="D91479" s="61"/>
    </row>
    <row r="91480" spans="2:4" x14ac:dyDescent="0.3">
      <c r="B91480" s="60"/>
      <c r="D91480" s="61"/>
    </row>
    <row r="91481" spans="2:4" x14ac:dyDescent="0.3">
      <c r="B91481" s="60"/>
      <c r="D91481" s="61"/>
    </row>
    <row r="91482" spans="2:4" x14ac:dyDescent="0.3">
      <c r="B91482" s="60"/>
      <c r="D91482" s="61"/>
    </row>
    <row r="91483" spans="2:4" x14ac:dyDescent="0.3">
      <c r="B91483" s="60"/>
      <c r="D91483" s="61"/>
    </row>
    <row r="91484" spans="2:4" x14ac:dyDescent="0.3">
      <c r="B91484" s="60"/>
      <c r="D91484" s="61"/>
    </row>
    <row r="91485" spans="2:4" x14ac:dyDescent="0.3">
      <c r="B91485" s="60"/>
      <c r="D91485" s="61"/>
    </row>
    <row r="91486" spans="2:4" x14ac:dyDescent="0.3">
      <c r="B91486" s="60"/>
      <c r="D91486" s="61"/>
    </row>
    <row r="91487" spans="2:4" x14ac:dyDescent="0.3">
      <c r="B91487" s="60"/>
      <c r="D91487" s="61"/>
    </row>
    <row r="91488" spans="2:4" x14ac:dyDescent="0.3">
      <c r="B91488" s="60"/>
      <c r="D91488" s="61"/>
    </row>
    <row r="91489" spans="2:4" x14ac:dyDescent="0.3">
      <c r="B91489" s="60"/>
      <c r="D91489" s="61"/>
    </row>
    <row r="91490" spans="2:4" x14ac:dyDescent="0.3">
      <c r="B91490" s="60"/>
      <c r="D91490" s="61"/>
    </row>
    <row r="91491" spans="2:4" x14ac:dyDescent="0.3">
      <c r="B91491" s="60"/>
      <c r="D91491" s="61"/>
    </row>
    <row r="91492" spans="2:4" x14ac:dyDescent="0.3">
      <c r="B91492" s="60"/>
      <c r="D91492" s="61"/>
    </row>
    <row r="91493" spans="2:4" x14ac:dyDescent="0.3">
      <c r="B91493" s="60"/>
      <c r="D91493" s="61"/>
    </row>
    <row r="91494" spans="2:4" x14ac:dyDescent="0.3">
      <c r="B91494" s="60"/>
      <c r="D91494" s="61"/>
    </row>
    <row r="91495" spans="2:4" x14ac:dyDescent="0.3">
      <c r="B91495" s="60"/>
      <c r="D91495" s="61"/>
    </row>
    <row r="91496" spans="2:4" x14ac:dyDescent="0.3">
      <c r="B91496" s="60"/>
      <c r="D91496" s="61"/>
    </row>
    <row r="91497" spans="2:4" x14ac:dyDescent="0.3">
      <c r="B91497" s="60"/>
      <c r="D91497" s="61"/>
    </row>
    <row r="91498" spans="2:4" x14ac:dyDescent="0.3">
      <c r="B91498" s="60"/>
      <c r="D91498" s="61"/>
    </row>
    <row r="91499" spans="2:4" x14ac:dyDescent="0.3">
      <c r="B91499" s="60"/>
      <c r="D91499" s="61"/>
    </row>
    <row r="91500" spans="2:4" x14ac:dyDescent="0.3">
      <c r="B91500" s="60"/>
      <c r="D91500" s="61"/>
    </row>
    <row r="91501" spans="2:4" x14ac:dyDescent="0.3">
      <c r="B91501" s="60"/>
      <c r="D91501" s="61"/>
    </row>
    <row r="91502" spans="2:4" x14ac:dyDescent="0.3">
      <c r="B91502" s="60"/>
      <c r="D91502" s="61"/>
    </row>
    <row r="91503" spans="2:4" x14ac:dyDescent="0.3">
      <c r="B91503" s="60"/>
      <c r="D91503" s="61"/>
    </row>
    <row r="91504" spans="2:4" x14ac:dyDescent="0.3">
      <c r="B91504" s="60"/>
      <c r="D91504" s="61"/>
    </row>
    <row r="91505" spans="2:4" x14ac:dyDescent="0.3">
      <c r="B91505" s="60"/>
      <c r="D91505" s="61"/>
    </row>
    <row r="91506" spans="2:4" x14ac:dyDescent="0.3">
      <c r="B91506" s="60"/>
      <c r="D91506" s="61"/>
    </row>
    <row r="91507" spans="2:4" x14ac:dyDescent="0.3">
      <c r="B91507" s="60"/>
      <c r="D91507" s="61"/>
    </row>
    <row r="91508" spans="2:4" x14ac:dyDescent="0.3">
      <c r="B91508" s="60"/>
      <c r="D91508" s="61"/>
    </row>
    <row r="91509" spans="2:4" x14ac:dyDescent="0.3">
      <c r="B91509" s="60"/>
      <c r="D91509" s="61"/>
    </row>
    <row r="91510" spans="2:4" x14ac:dyDescent="0.3">
      <c r="B91510" s="60"/>
      <c r="D91510" s="61"/>
    </row>
    <row r="91511" spans="2:4" x14ac:dyDescent="0.3">
      <c r="B91511" s="60"/>
      <c r="D91511" s="61"/>
    </row>
    <row r="91512" spans="2:4" x14ac:dyDescent="0.3">
      <c r="B91512" s="60"/>
      <c r="D91512" s="61"/>
    </row>
    <row r="91513" spans="2:4" x14ac:dyDescent="0.3">
      <c r="B91513" s="60"/>
      <c r="D91513" s="61"/>
    </row>
    <row r="91514" spans="2:4" x14ac:dyDescent="0.3">
      <c r="B91514" s="60"/>
      <c r="D91514" s="61"/>
    </row>
    <row r="91515" spans="2:4" x14ac:dyDescent="0.3">
      <c r="B91515" s="60"/>
      <c r="D91515" s="61"/>
    </row>
    <row r="91516" spans="2:4" x14ac:dyDescent="0.3">
      <c r="B91516" s="60"/>
      <c r="D91516" s="61"/>
    </row>
    <row r="91517" spans="2:4" x14ac:dyDescent="0.3">
      <c r="B91517" s="60"/>
      <c r="D91517" s="61"/>
    </row>
    <row r="91518" spans="2:4" x14ac:dyDescent="0.3">
      <c r="B91518" s="60"/>
      <c r="D91518" s="61"/>
    </row>
    <row r="91519" spans="2:4" x14ac:dyDescent="0.3">
      <c r="B91519" s="60"/>
      <c r="D91519" s="61"/>
    </row>
    <row r="91520" spans="2:4" x14ac:dyDescent="0.3">
      <c r="B91520" s="60"/>
      <c r="D91520" s="61"/>
    </row>
    <row r="91521" spans="2:4" x14ac:dyDescent="0.3">
      <c r="B91521" s="60"/>
      <c r="D91521" s="61"/>
    </row>
    <row r="91522" spans="2:4" x14ac:dyDescent="0.3">
      <c r="B91522" s="60"/>
      <c r="D91522" s="61"/>
    </row>
    <row r="91523" spans="2:4" x14ac:dyDescent="0.3">
      <c r="B91523" s="60"/>
      <c r="D91523" s="61"/>
    </row>
    <row r="91524" spans="2:4" x14ac:dyDescent="0.3">
      <c r="B91524" s="60"/>
      <c r="D91524" s="61"/>
    </row>
    <row r="91525" spans="2:4" x14ac:dyDescent="0.3">
      <c r="B91525" s="60"/>
      <c r="D91525" s="61"/>
    </row>
    <row r="91526" spans="2:4" x14ac:dyDescent="0.3">
      <c r="B91526" s="60"/>
      <c r="D91526" s="61"/>
    </row>
    <row r="91527" spans="2:4" x14ac:dyDescent="0.3">
      <c r="B91527" s="60"/>
      <c r="D91527" s="61"/>
    </row>
    <row r="91528" spans="2:4" x14ac:dyDescent="0.3">
      <c r="B91528" s="60"/>
      <c r="D91528" s="61"/>
    </row>
    <row r="91529" spans="2:4" x14ac:dyDescent="0.3">
      <c r="B91529" s="60"/>
      <c r="D91529" s="61"/>
    </row>
    <row r="91530" spans="2:4" x14ac:dyDescent="0.3">
      <c r="B91530" s="60"/>
      <c r="D91530" s="61"/>
    </row>
    <row r="91531" spans="2:4" x14ac:dyDescent="0.3">
      <c r="B91531" s="60"/>
      <c r="D91531" s="61"/>
    </row>
    <row r="91532" spans="2:4" x14ac:dyDescent="0.3">
      <c r="B91532" s="60"/>
      <c r="D91532" s="61"/>
    </row>
    <row r="91533" spans="2:4" x14ac:dyDescent="0.3">
      <c r="B91533" s="60"/>
      <c r="D91533" s="61"/>
    </row>
    <row r="91534" spans="2:4" x14ac:dyDescent="0.3">
      <c r="B91534" s="60"/>
      <c r="D91534" s="61"/>
    </row>
    <row r="91535" spans="2:4" x14ac:dyDescent="0.3">
      <c r="B91535" s="60"/>
      <c r="D91535" s="61"/>
    </row>
    <row r="91536" spans="2:4" x14ac:dyDescent="0.3">
      <c r="B91536" s="60"/>
      <c r="D91536" s="61"/>
    </row>
    <row r="91537" spans="2:4" x14ac:dyDescent="0.3">
      <c r="B91537" s="60"/>
      <c r="D91537" s="61"/>
    </row>
    <row r="91538" spans="2:4" x14ac:dyDescent="0.3">
      <c r="B91538" s="60"/>
      <c r="D91538" s="61"/>
    </row>
    <row r="91539" spans="2:4" x14ac:dyDescent="0.3">
      <c r="B91539" s="60"/>
      <c r="D91539" s="61"/>
    </row>
    <row r="91540" spans="2:4" x14ac:dyDescent="0.3">
      <c r="B91540" s="60"/>
      <c r="D91540" s="61"/>
    </row>
    <row r="91541" spans="2:4" x14ac:dyDescent="0.3">
      <c r="B91541" s="60"/>
      <c r="D91541" s="61"/>
    </row>
    <row r="91542" spans="2:4" x14ac:dyDescent="0.3">
      <c r="B91542" s="60"/>
      <c r="D91542" s="61"/>
    </row>
    <row r="91543" spans="2:4" x14ac:dyDescent="0.3">
      <c r="B91543" s="60"/>
      <c r="D91543" s="61"/>
    </row>
    <row r="91544" spans="2:4" x14ac:dyDescent="0.3">
      <c r="B91544" s="60"/>
      <c r="D91544" s="61"/>
    </row>
    <row r="91545" spans="2:4" x14ac:dyDescent="0.3">
      <c r="B91545" s="60"/>
      <c r="D91545" s="61"/>
    </row>
    <row r="91546" spans="2:4" x14ac:dyDescent="0.3">
      <c r="B91546" s="60"/>
      <c r="D91546" s="61"/>
    </row>
    <row r="91547" spans="2:4" x14ac:dyDescent="0.3">
      <c r="B91547" s="60"/>
      <c r="D91547" s="61"/>
    </row>
    <row r="91548" spans="2:4" x14ac:dyDescent="0.3">
      <c r="B91548" s="60"/>
      <c r="D91548" s="61"/>
    </row>
    <row r="91549" spans="2:4" x14ac:dyDescent="0.3">
      <c r="B91549" s="60"/>
      <c r="D91549" s="61"/>
    </row>
    <row r="91550" spans="2:4" x14ac:dyDescent="0.3">
      <c r="B91550" s="60"/>
      <c r="D91550" s="61"/>
    </row>
    <row r="91551" spans="2:4" x14ac:dyDescent="0.3">
      <c r="B91551" s="60"/>
      <c r="D91551" s="61"/>
    </row>
    <row r="91552" spans="2:4" x14ac:dyDescent="0.3">
      <c r="B91552" s="60"/>
      <c r="D91552" s="61"/>
    </row>
    <row r="91553" spans="2:4" x14ac:dyDescent="0.3">
      <c r="B91553" s="60"/>
      <c r="D91553" s="61"/>
    </row>
    <row r="91554" spans="2:4" x14ac:dyDescent="0.3">
      <c r="B91554" s="60"/>
      <c r="D91554" s="61"/>
    </row>
    <row r="91555" spans="2:4" x14ac:dyDescent="0.3">
      <c r="B91555" s="60"/>
      <c r="D91555" s="61"/>
    </row>
    <row r="91556" spans="2:4" x14ac:dyDescent="0.3">
      <c r="B91556" s="60"/>
      <c r="D91556" s="61"/>
    </row>
    <row r="91557" spans="2:4" x14ac:dyDescent="0.3">
      <c r="B91557" s="60"/>
      <c r="D91557" s="61"/>
    </row>
    <row r="91558" spans="2:4" x14ac:dyDescent="0.3">
      <c r="B91558" s="60"/>
      <c r="D91558" s="61"/>
    </row>
    <row r="91559" spans="2:4" x14ac:dyDescent="0.3">
      <c r="B91559" s="60"/>
      <c r="D91559" s="61"/>
    </row>
    <row r="91560" spans="2:4" x14ac:dyDescent="0.3">
      <c r="B91560" s="60"/>
      <c r="D91560" s="61"/>
    </row>
    <row r="91561" spans="2:4" x14ac:dyDescent="0.3">
      <c r="B91561" s="60"/>
      <c r="D91561" s="61"/>
    </row>
    <row r="91562" spans="2:4" x14ac:dyDescent="0.3">
      <c r="B91562" s="60"/>
      <c r="D91562" s="61"/>
    </row>
    <row r="91563" spans="2:4" x14ac:dyDescent="0.3">
      <c r="B91563" s="60"/>
      <c r="D91563" s="61"/>
    </row>
    <row r="91564" spans="2:4" x14ac:dyDescent="0.3">
      <c r="B91564" s="60"/>
      <c r="D91564" s="61"/>
    </row>
    <row r="91565" spans="2:4" x14ac:dyDescent="0.3">
      <c r="B91565" s="60"/>
      <c r="D91565" s="61"/>
    </row>
    <row r="91566" spans="2:4" x14ac:dyDescent="0.3">
      <c r="B91566" s="60"/>
      <c r="D91566" s="61"/>
    </row>
    <row r="91567" spans="2:4" x14ac:dyDescent="0.3">
      <c r="B91567" s="60"/>
      <c r="D91567" s="61"/>
    </row>
    <row r="91568" spans="2:4" x14ac:dyDescent="0.3">
      <c r="B91568" s="60"/>
      <c r="D91568" s="61"/>
    </row>
    <row r="91569" spans="2:4" x14ac:dyDescent="0.3">
      <c r="B91569" s="60"/>
      <c r="D91569" s="61"/>
    </row>
    <row r="91570" spans="2:4" x14ac:dyDescent="0.3">
      <c r="B91570" s="60"/>
      <c r="D91570" s="61"/>
    </row>
    <row r="91571" spans="2:4" x14ac:dyDescent="0.3">
      <c r="B91571" s="60"/>
      <c r="D91571" s="61"/>
    </row>
    <row r="91572" spans="2:4" x14ac:dyDescent="0.3">
      <c r="B91572" s="60"/>
      <c r="D91572" s="61"/>
    </row>
    <row r="91573" spans="2:4" x14ac:dyDescent="0.3">
      <c r="B91573" s="60"/>
      <c r="D91573" s="61"/>
    </row>
    <row r="91574" spans="2:4" x14ac:dyDescent="0.3">
      <c r="B91574" s="60"/>
      <c r="D91574" s="61"/>
    </row>
    <row r="91575" spans="2:4" x14ac:dyDescent="0.3">
      <c r="B91575" s="60"/>
      <c r="D91575" s="61"/>
    </row>
    <row r="91576" spans="2:4" x14ac:dyDescent="0.3">
      <c r="B91576" s="60"/>
      <c r="D91576" s="61"/>
    </row>
    <row r="91577" spans="2:4" x14ac:dyDescent="0.3">
      <c r="B91577" s="60"/>
      <c r="D91577" s="61"/>
    </row>
    <row r="91578" spans="2:4" x14ac:dyDescent="0.3">
      <c r="B91578" s="60"/>
      <c r="D91578" s="61"/>
    </row>
    <row r="91579" spans="2:4" x14ac:dyDescent="0.3">
      <c r="B91579" s="60"/>
      <c r="D91579" s="61"/>
    </row>
    <row r="91580" spans="2:4" x14ac:dyDescent="0.3">
      <c r="B91580" s="60"/>
      <c r="D91580" s="61"/>
    </row>
    <row r="91581" spans="2:4" x14ac:dyDescent="0.3">
      <c r="B91581" s="60"/>
      <c r="D91581" s="61"/>
    </row>
    <row r="91582" spans="2:4" x14ac:dyDescent="0.3">
      <c r="B91582" s="60"/>
      <c r="D91582" s="61"/>
    </row>
    <row r="91583" spans="2:4" x14ac:dyDescent="0.3">
      <c r="B91583" s="60"/>
      <c r="D91583" s="61"/>
    </row>
    <row r="91584" spans="2:4" x14ac:dyDescent="0.3">
      <c r="B91584" s="60"/>
      <c r="D91584" s="61"/>
    </row>
    <row r="91585" spans="2:4" x14ac:dyDescent="0.3">
      <c r="B91585" s="60"/>
      <c r="D91585" s="61"/>
    </row>
    <row r="91586" spans="2:4" x14ac:dyDescent="0.3">
      <c r="B91586" s="60"/>
      <c r="D91586" s="61"/>
    </row>
    <row r="91587" spans="2:4" x14ac:dyDescent="0.3">
      <c r="B91587" s="60"/>
      <c r="D91587" s="61"/>
    </row>
    <row r="91588" spans="2:4" x14ac:dyDescent="0.3">
      <c r="B91588" s="60"/>
      <c r="D91588" s="61"/>
    </row>
    <row r="91589" spans="2:4" x14ac:dyDescent="0.3">
      <c r="B91589" s="60"/>
      <c r="D91589" s="61"/>
    </row>
    <row r="91590" spans="2:4" x14ac:dyDescent="0.3">
      <c r="B91590" s="60"/>
      <c r="D91590" s="61"/>
    </row>
    <row r="91591" spans="2:4" x14ac:dyDescent="0.3">
      <c r="B91591" s="60"/>
      <c r="D91591" s="61"/>
    </row>
    <row r="91592" spans="2:4" x14ac:dyDescent="0.3">
      <c r="B91592" s="60"/>
      <c r="D91592" s="61"/>
    </row>
    <row r="91593" spans="2:4" x14ac:dyDescent="0.3">
      <c r="B91593" s="60"/>
      <c r="D91593" s="61"/>
    </row>
    <row r="91594" spans="2:4" x14ac:dyDescent="0.3">
      <c r="B91594" s="60"/>
      <c r="D91594" s="61"/>
    </row>
    <row r="91595" spans="2:4" x14ac:dyDescent="0.3">
      <c r="B91595" s="60"/>
      <c r="D91595" s="61"/>
    </row>
    <row r="91596" spans="2:4" x14ac:dyDescent="0.3">
      <c r="B91596" s="60"/>
      <c r="D91596" s="61"/>
    </row>
    <row r="91597" spans="2:4" x14ac:dyDescent="0.3">
      <c r="B91597" s="60"/>
      <c r="D91597" s="61"/>
    </row>
    <row r="91598" spans="2:4" x14ac:dyDescent="0.3">
      <c r="B91598" s="60"/>
      <c r="D91598" s="61"/>
    </row>
    <row r="91599" spans="2:4" x14ac:dyDescent="0.3">
      <c r="B91599" s="60"/>
      <c r="D91599" s="61"/>
    </row>
    <row r="91600" spans="2:4" x14ac:dyDescent="0.3">
      <c r="B91600" s="60"/>
      <c r="D91600" s="61"/>
    </row>
    <row r="91601" spans="2:4" x14ac:dyDescent="0.3">
      <c r="B91601" s="60"/>
      <c r="D91601" s="61"/>
    </row>
    <row r="91602" spans="2:4" x14ac:dyDescent="0.3">
      <c r="B91602" s="60"/>
      <c r="D91602" s="61"/>
    </row>
    <row r="91603" spans="2:4" x14ac:dyDescent="0.3">
      <c r="B91603" s="60"/>
      <c r="D91603" s="61"/>
    </row>
    <row r="91604" spans="2:4" x14ac:dyDescent="0.3">
      <c r="B91604" s="60"/>
      <c r="D91604" s="61"/>
    </row>
    <row r="91605" spans="2:4" x14ac:dyDescent="0.3">
      <c r="B91605" s="60"/>
      <c r="D91605" s="61"/>
    </row>
    <row r="91606" spans="2:4" x14ac:dyDescent="0.3">
      <c r="B91606" s="60"/>
      <c r="D91606" s="61"/>
    </row>
    <row r="91607" spans="2:4" x14ac:dyDescent="0.3">
      <c r="B91607" s="60"/>
      <c r="D91607" s="61"/>
    </row>
    <row r="91608" spans="2:4" x14ac:dyDescent="0.3">
      <c r="B91608" s="60"/>
      <c r="D91608" s="61"/>
    </row>
    <row r="91609" spans="2:4" x14ac:dyDescent="0.3">
      <c r="B91609" s="60"/>
      <c r="D91609" s="61"/>
    </row>
    <row r="91610" spans="2:4" x14ac:dyDescent="0.3">
      <c r="B91610" s="60"/>
      <c r="D91610" s="61"/>
    </row>
    <row r="91611" spans="2:4" x14ac:dyDescent="0.3">
      <c r="B91611" s="60"/>
      <c r="D91611" s="61"/>
    </row>
    <row r="91612" spans="2:4" x14ac:dyDescent="0.3">
      <c r="B91612" s="60"/>
      <c r="D91612" s="61"/>
    </row>
    <row r="91613" spans="2:4" x14ac:dyDescent="0.3">
      <c r="B91613" s="60"/>
      <c r="D91613" s="61"/>
    </row>
    <row r="91614" spans="2:4" x14ac:dyDescent="0.3">
      <c r="B91614" s="60"/>
      <c r="D91614" s="61"/>
    </row>
    <row r="91615" spans="2:4" x14ac:dyDescent="0.3">
      <c r="B91615" s="60"/>
      <c r="D91615" s="61"/>
    </row>
    <row r="91616" spans="2:4" x14ac:dyDescent="0.3">
      <c r="B91616" s="60"/>
      <c r="D91616" s="61"/>
    </row>
    <row r="91617" spans="2:4" x14ac:dyDescent="0.3">
      <c r="B91617" s="60"/>
      <c r="D91617" s="61"/>
    </row>
    <row r="91618" spans="2:4" x14ac:dyDescent="0.3">
      <c r="B91618" s="60"/>
      <c r="D91618" s="61"/>
    </row>
    <row r="91619" spans="2:4" x14ac:dyDescent="0.3">
      <c r="B91619" s="60"/>
      <c r="D91619" s="61"/>
    </row>
    <row r="91620" spans="2:4" x14ac:dyDescent="0.3">
      <c r="B91620" s="60"/>
      <c r="D91620" s="61"/>
    </row>
    <row r="91621" spans="2:4" x14ac:dyDescent="0.3">
      <c r="B91621" s="60"/>
      <c r="D91621" s="61"/>
    </row>
    <row r="91622" spans="2:4" x14ac:dyDescent="0.3">
      <c r="B91622" s="60"/>
      <c r="D91622" s="61"/>
    </row>
    <row r="91623" spans="2:4" x14ac:dyDescent="0.3">
      <c r="B91623" s="60"/>
      <c r="D91623" s="61"/>
    </row>
    <row r="91624" spans="2:4" x14ac:dyDescent="0.3">
      <c r="B91624" s="60"/>
      <c r="D91624" s="61"/>
    </row>
    <row r="91625" spans="2:4" x14ac:dyDescent="0.3">
      <c r="B91625" s="60"/>
      <c r="D91625" s="61"/>
    </row>
    <row r="91626" spans="2:4" x14ac:dyDescent="0.3">
      <c r="B91626" s="60"/>
      <c r="D91626" s="61"/>
    </row>
    <row r="91627" spans="2:4" x14ac:dyDescent="0.3">
      <c r="B91627" s="60"/>
      <c r="D91627" s="61"/>
    </row>
    <row r="91628" spans="2:4" x14ac:dyDescent="0.3">
      <c r="B91628" s="60"/>
      <c r="D91628" s="61"/>
    </row>
    <row r="91629" spans="2:4" x14ac:dyDescent="0.3">
      <c r="B91629" s="60"/>
      <c r="D91629" s="61"/>
    </row>
    <row r="91630" spans="2:4" x14ac:dyDescent="0.3">
      <c r="B91630" s="60"/>
      <c r="D91630" s="61"/>
    </row>
    <row r="91631" spans="2:4" x14ac:dyDescent="0.3">
      <c r="B91631" s="60"/>
      <c r="D91631" s="61"/>
    </row>
    <row r="91632" spans="2:4" x14ac:dyDescent="0.3">
      <c r="B91632" s="60"/>
      <c r="D91632" s="61"/>
    </row>
    <row r="91633" spans="2:4" x14ac:dyDescent="0.3">
      <c r="B91633" s="60"/>
      <c r="D91633" s="61"/>
    </row>
    <row r="91634" spans="2:4" x14ac:dyDescent="0.3">
      <c r="B91634" s="60"/>
      <c r="D91634" s="61"/>
    </row>
    <row r="91635" spans="2:4" x14ac:dyDescent="0.3">
      <c r="B91635" s="60"/>
      <c r="D91635" s="61"/>
    </row>
    <row r="91636" spans="2:4" x14ac:dyDescent="0.3">
      <c r="B91636" s="60"/>
      <c r="D91636" s="61"/>
    </row>
    <row r="91637" spans="2:4" x14ac:dyDescent="0.3">
      <c r="B91637" s="60"/>
      <c r="D91637" s="61"/>
    </row>
    <row r="91638" spans="2:4" x14ac:dyDescent="0.3">
      <c r="B91638" s="60"/>
      <c r="D91638" s="61"/>
    </row>
    <row r="91639" spans="2:4" x14ac:dyDescent="0.3">
      <c r="B91639" s="60"/>
      <c r="D91639" s="61"/>
    </row>
    <row r="91640" spans="2:4" x14ac:dyDescent="0.3">
      <c r="B91640" s="60"/>
      <c r="D91640" s="61"/>
    </row>
    <row r="91641" spans="2:4" x14ac:dyDescent="0.3">
      <c r="B91641" s="60"/>
      <c r="D91641" s="61"/>
    </row>
    <row r="91642" spans="2:4" x14ac:dyDescent="0.3">
      <c r="B91642" s="60"/>
      <c r="D91642" s="61"/>
    </row>
    <row r="91643" spans="2:4" x14ac:dyDescent="0.3">
      <c r="B91643" s="60"/>
      <c r="D91643" s="61"/>
    </row>
    <row r="91644" spans="2:4" x14ac:dyDescent="0.3">
      <c r="B91644" s="60"/>
      <c r="D91644" s="61"/>
    </row>
    <row r="91645" spans="2:4" x14ac:dyDescent="0.3">
      <c r="B91645" s="60"/>
      <c r="D91645" s="61"/>
    </row>
    <row r="91646" spans="2:4" x14ac:dyDescent="0.3">
      <c r="B91646" s="60"/>
      <c r="D91646" s="61"/>
    </row>
    <row r="91647" spans="2:4" x14ac:dyDescent="0.3">
      <c r="B91647" s="60"/>
      <c r="D91647" s="61"/>
    </row>
    <row r="91648" spans="2:4" x14ac:dyDescent="0.3">
      <c r="B91648" s="60"/>
      <c r="D91648" s="61"/>
    </row>
    <row r="91649" spans="2:5" x14ac:dyDescent="0.3">
      <c r="B91649" s="60"/>
      <c r="D91649" s="62"/>
      <c r="E91649" s="63"/>
    </row>
    <row r="91650" spans="2:5" x14ac:dyDescent="0.3">
      <c r="B91650" s="60"/>
      <c r="D91650" s="62"/>
      <c r="E91650" s="63"/>
    </row>
    <row r="91651" spans="2:5" x14ac:dyDescent="0.3">
      <c r="B91651" s="60"/>
      <c r="D91651" s="62"/>
      <c r="E91651" s="63"/>
    </row>
    <row r="91652" spans="2:5" x14ac:dyDescent="0.3">
      <c r="B91652" s="60"/>
      <c r="D91652" s="62"/>
      <c r="E91652" s="63"/>
    </row>
    <row r="91653" spans="2:5" x14ac:dyDescent="0.3">
      <c r="B91653" s="60"/>
      <c r="D91653" s="62"/>
      <c r="E91653" s="63"/>
    </row>
    <row r="91654" spans="2:5" x14ac:dyDescent="0.3">
      <c r="B91654" s="60"/>
      <c r="D91654" s="62"/>
      <c r="E91654" s="63"/>
    </row>
    <row r="91655" spans="2:5" x14ac:dyDescent="0.3">
      <c r="B91655" s="60"/>
      <c r="D91655" s="62"/>
      <c r="E91655" s="63"/>
    </row>
    <row r="91656" spans="2:5" x14ac:dyDescent="0.3">
      <c r="B91656" s="60"/>
      <c r="D91656" s="62"/>
      <c r="E91656" s="63"/>
    </row>
    <row r="91657" spans="2:5" x14ac:dyDescent="0.3">
      <c r="B91657" s="60"/>
      <c r="D91657" s="62"/>
      <c r="E91657" s="63"/>
    </row>
    <row r="91658" spans="2:5" x14ac:dyDescent="0.3">
      <c r="B91658" s="60"/>
      <c r="D91658" s="62"/>
      <c r="E91658" s="63"/>
    </row>
    <row r="91659" spans="2:5" x14ac:dyDescent="0.3">
      <c r="B91659" s="60"/>
      <c r="D91659" s="62"/>
      <c r="E91659" s="63"/>
    </row>
    <row r="91660" spans="2:5" x14ac:dyDescent="0.3">
      <c r="B91660" s="60"/>
      <c r="D91660" s="62"/>
      <c r="E91660" s="63"/>
    </row>
    <row r="91661" spans="2:5" x14ac:dyDescent="0.3">
      <c r="B91661" s="60"/>
      <c r="D91661" s="62"/>
      <c r="E91661" s="63"/>
    </row>
    <row r="91662" spans="2:5" x14ac:dyDescent="0.3">
      <c r="B91662" s="60"/>
      <c r="D91662" s="62"/>
      <c r="E91662" s="63"/>
    </row>
    <row r="91663" spans="2:5" x14ac:dyDescent="0.3">
      <c r="B91663" s="60"/>
      <c r="D91663" s="62"/>
      <c r="E91663" s="63"/>
    </row>
    <row r="91664" spans="2:5" x14ac:dyDescent="0.3">
      <c r="B91664" s="60"/>
      <c r="D91664" s="62"/>
      <c r="E91664" s="63"/>
    </row>
    <row r="91665" spans="2:5" x14ac:dyDescent="0.3">
      <c r="B91665" s="60"/>
      <c r="D91665" s="62"/>
      <c r="E91665" s="63"/>
    </row>
    <row r="91666" spans="2:5" x14ac:dyDescent="0.3">
      <c r="B91666" s="60"/>
      <c r="D91666" s="62"/>
      <c r="E91666" s="63"/>
    </row>
    <row r="91667" spans="2:5" x14ac:dyDescent="0.3">
      <c r="B91667" s="60"/>
      <c r="D91667" s="62"/>
      <c r="E91667" s="63"/>
    </row>
    <row r="91668" spans="2:5" x14ac:dyDescent="0.3">
      <c r="B91668" s="60"/>
      <c r="D91668" s="62"/>
      <c r="E91668" s="63"/>
    </row>
    <row r="91669" spans="2:5" x14ac:dyDescent="0.3">
      <c r="B91669" s="60"/>
      <c r="D91669" s="61"/>
    </row>
    <row r="91670" spans="2:5" x14ac:dyDescent="0.3">
      <c r="B91670" s="60"/>
      <c r="D91670" s="61"/>
    </row>
    <row r="91671" spans="2:5" x14ac:dyDescent="0.3">
      <c r="B91671" s="60"/>
      <c r="D91671" s="61"/>
    </row>
    <row r="91672" spans="2:5" x14ac:dyDescent="0.3">
      <c r="B91672" s="60"/>
      <c r="D91672" s="61"/>
    </row>
    <row r="91673" spans="2:5" x14ac:dyDescent="0.3">
      <c r="B91673" s="60"/>
      <c r="D91673" s="61"/>
    </row>
    <row r="91674" spans="2:5" x14ac:dyDescent="0.3">
      <c r="B91674" s="60"/>
      <c r="D91674" s="61"/>
    </row>
    <row r="91675" spans="2:5" x14ac:dyDescent="0.3">
      <c r="B91675" s="60"/>
      <c r="D91675" s="61"/>
    </row>
    <row r="91676" spans="2:5" x14ac:dyDescent="0.3">
      <c r="B91676" s="60"/>
      <c r="D91676" s="61"/>
    </row>
    <row r="91677" spans="2:5" x14ac:dyDescent="0.3">
      <c r="B91677" s="60"/>
      <c r="D91677" s="61"/>
    </row>
    <row r="91678" spans="2:5" x14ac:dyDescent="0.3">
      <c r="B91678" s="60"/>
      <c r="D91678" s="61"/>
    </row>
    <row r="91679" spans="2:5" x14ac:dyDescent="0.3">
      <c r="B91679" s="60"/>
      <c r="D91679" s="61"/>
    </row>
    <row r="91680" spans="2:5" x14ac:dyDescent="0.3">
      <c r="B91680" s="60"/>
      <c r="D91680" s="61"/>
    </row>
    <row r="91681" spans="2:4" x14ac:dyDescent="0.3">
      <c r="B91681" s="60"/>
      <c r="D91681" s="61"/>
    </row>
    <row r="91682" spans="2:4" x14ac:dyDescent="0.3">
      <c r="B91682" s="60"/>
      <c r="D91682" s="61"/>
    </row>
    <row r="91683" spans="2:4" x14ac:dyDescent="0.3">
      <c r="B91683" s="60"/>
      <c r="D91683" s="61"/>
    </row>
    <row r="91684" spans="2:4" x14ac:dyDescent="0.3">
      <c r="B91684" s="60"/>
      <c r="D91684" s="61"/>
    </row>
    <row r="91685" spans="2:4" x14ac:dyDescent="0.3">
      <c r="B91685" s="60"/>
      <c r="D91685" s="61"/>
    </row>
    <row r="91686" spans="2:4" x14ac:dyDescent="0.3">
      <c r="B91686" s="60"/>
      <c r="D91686" s="61"/>
    </row>
    <row r="91687" spans="2:4" x14ac:dyDescent="0.3">
      <c r="B91687" s="60"/>
      <c r="D91687" s="61"/>
    </row>
    <row r="91688" spans="2:4" x14ac:dyDescent="0.3">
      <c r="B91688" s="60"/>
      <c r="D91688" s="61"/>
    </row>
    <row r="91689" spans="2:4" x14ac:dyDescent="0.3">
      <c r="B91689" s="60"/>
      <c r="D91689" s="61"/>
    </row>
    <row r="91690" spans="2:4" x14ac:dyDescent="0.3">
      <c r="B91690" s="60"/>
      <c r="D91690" s="61"/>
    </row>
    <row r="91691" spans="2:4" x14ac:dyDescent="0.3">
      <c r="B91691" s="60"/>
      <c r="D91691" s="61"/>
    </row>
    <row r="91692" spans="2:4" x14ac:dyDescent="0.3">
      <c r="B91692" s="60"/>
      <c r="D91692" s="61"/>
    </row>
    <row r="91693" spans="2:4" x14ac:dyDescent="0.3">
      <c r="B91693" s="60"/>
      <c r="D91693" s="61"/>
    </row>
    <row r="91694" spans="2:4" x14ac:dyDescent="0.3">
      <c r="B91694" s="60"/>
      <c r="D91694" s="61"/>
    </row>
    <row r="91695" spans="2:4" x14ac:dyDescent="0.3">
      <c r="B91695" s="60"/>
      <c r="D91695" s="61"/>
    </row>
    <row r="91696" spans="2:4" x14ac:dyDescent="0.3">
      <c r="B91696" s="60"/>
      <c r="D91696" s="61"/>
    </row>
    <row r="91697" spans="2:4" x14ac:dyDescent="0.3">
      <c r="B91697" s="60"/>
      <c r="D91697" s="61"/>
    </row>
    <row r="91698" spans="2:4" x14ac:dyDescent="0.3">
      <c r="B91698" s="60"/>
      <c r="D91698" s="61"/>
    </row>
    <row r="91699" spans="2:4" x14ac:dyDescent="0.3">
      <c r="B91699" s="60"/>
      <c r="D91699" s="61"/>
    </row>
    <row r="91700" spans="2:4" x14ac:dyDescent="0.3">
      <c r="B91700" s="60"/>
      <c r="D91700" s="61"/>
    </row>
    <row r="91701" spans="2:4" x14ac:dyDescent="0.3">
      <c r="B91701" s="60"/>
      <c r="D91701" s="61"/>
    </row>
    <row r="91702" spans="2:4" x14ac:dyDescent="0.3">
      <c r="B91702" s="60"/>
      <c r="D91702" s="61"/>
    </row>
    <row r="91703" spans="2:4" x14ac:dyDescent="0.3">
      <c r="B91703" s="60"/>
      <c r="D91703" s="61"/>
    </row>
    <row r="91704" spans="2:4" x14ac:dyDescent="0.3">
      <c r="B91704" s="60"/>
      <c r="D91704" s="61"/>
    </row>
    <row r="91705" spans="2:4" x14ac:dyDescent="0.3">
      <c r="B91705" s="60"/>
      <c r="D91705" s="61"/>
    </row>
    <row r="91706" spans="2:4" x14ac:dyDescent="0.3">
      <c r="B91706" s="60"/>
      <c r="D91706" s="61"/>
    </row>
    <row r="91707" spans="2:4" x14ac:dyDescent="0.3">
      <c r="B91707" s="60"/>
      <c r="D91707" s="61"/>
    </row>
    <row r="91708" spans="2:4" x14ac:dyDescent="0.3">
      <c r="B91708" s="60"/>
      <c r="D91708" s="61"/>
    </row>
    <row r="91709" spans="2:4" x14ac:dyDescent="0.3">
      <c r="B91709" s="60"/>
      <c r="D91709" s="61"/>
    </row>
    <row r="91710" spans="2:4" x14ac:dyDescent="0.3">
      <c r="B91710" s="60"/>
      <c r="D91710" s="61"/>
    </row>
    <row r="91711" spans="2:4" x14ac:dyDescent="0.3">
      <c r="B91711" s="60"/>
      <c r="D91711" s="61"/>
    </row>
    <row r="91712" spans="2:4" x14ac:dyDescent="0.3">
      <c r="B91712" s="60"/>
      <c r="D91712" s="61"/>
    </row>
    <row r="91713" spans="2:4" x14ac:dyDescent="0.3">
      <c r="B91713" s="60"/>
      <c r="D91713" s="61"/>
    </row>
    <row r="91714" spans="2:4" x14ac:dyDescent="0.3">
      <c r="B91714" s="60"/>
      <c r="D91714" s="61"/>
    </row>
    <row r="91715" spans="2:4" x14ac:dyDescent="0.3">
      <c r="B91715" s="60"/>
      <c r="D91715" s="61"/>
    </row>
    <row r="91716" spans="2:4" x14ac:dyDescent="0.3">
      <c r="B91716" s="60"/>
      <c r="D91716" s="61"/>
    </row>
    <row r="91717" spans="2:4" x14ac:dyDescent="0.3">
      <c r="B91717" s="60"/>
      <c r="D91717" s="61"/>
    </row>
    <row r="91718" spans="2:4" x14ac:dyDescent="0.3">
      <c r="B91718" s="60"/>
      <c r="D91718" s="61"/>
    </row>
    <row r="91719" spans="2:4" x14ac:dyDescent="0.3">
      <c r="B91719" s="60"/>
      <c r="D91719" s="61"/>
    </row>
    <row r="91720" spans="2:4" x14ac:dyDescent="0.3">
      <c r="B91720" s="60"/>
      <c r="D91720" s="61"/>
    </row>
    <row r="91721" spans="2:4" x14ac:dyDescent="0.3">
      <c r="B91721" s="60"/>
      <c r="D91721" s="61"/>
    </row>
    <row r="91722" spans="2:4" x14ac:dyDescent="0.3">
      <c r="B91722" s="60"/>
      <c r="D91722" s="61"/>
    </row>
    <row r="91723" spans="2:4" x14ac:dyDescent="0.3">
      <c r="B91723" s="60"/>
      <c r="D91723" s="61"/>
    </row>
    <row r="91724" spans="2:4" x14ac:dyDescent="0.3">
      <c r="B91724" s="60"/>
      <c r="D91724" s="61"/>
    </row>
    <row r="91725" spans="2:4" x14ac:dyDescent="0.3">
      <c r="B91725" s="60"/>
      <c r="D91725" s="61"/>
    </row>
    <row r="91726" spans="2:4" x14ac:dyDescent="0.3">
      <c r="B91726" s="60"/>
      <c r="D91726" s="61"/>
    </row>
    <row r="91727" spans="2:4" x14ac:dyDescent="0.3">
      <c r="B91727" s="60"/>
      <c r="D91727" s="61"/>
    </row>
    <row r="91728" spans="2:4" x14ac:dyDescent="0.3">
      <c r="B91728" s="60"/>
      <c r="D91728" s="61"/>
    </row>
    <row r="91729" spans="2:4" x14ac:dyDescent="0.3">
      <c r="B91729" s="60"/>
      <c r="D91729" s="61"/>
    </row>
    <row r="91730" spans="2:4" x14ac:dyDescent="0.3">
      <c r="B91730" s="60"/>
      <c r="D91730" s="61"/>
    </row>
    <row r="91731" spans="2:4" x14ac:dyDescent="0.3">
      <c r="B91731" s="60"/>
      <c r="D91731" s="61"/>
    </row>
    <row r="91732" spans="2:4" x14ac:dyDescent="0.3">
      <c r="B91732" s="60"/>
      <c r="D91732" s="61"/>
    </row>
    <row r="91733" spans="2:4" x14ac:dyDescent="0.3">
      <c r="B91733" s="60"/>
      <c r="D91733" s="61"/>
    </row>
    <row r="91734" spans="2:4" x14ac:dyDescent="0.3">
      <c r="B91734" s="60"/>
      <c r="D91734" s="61"/>
    </row>
    <row r="91735" spans="2:4" x14ac:dyDescent="0.3">
      <c r="B91735" s="60"/>
      <c r="D91735" s="61"/>
    </row>
    <row r="91736" spans="2:4" x14ac:dyDescent="0.3">
      <c r="B91736" s="60"/>
      <c r="D91736" s="61"/>
    </row>
    <row r="91737" spans="2:4" x14ac:dyDescent="0.3">
      <c r="B91737" s="60"/>
      <c r="D91737" s="61"/>
    </row>
    <row r="91738" spans="2:4" x14ac:dyDescent="0.3">
      <c r="B91738" s="60"/>
      <c r="D91738" s="61"/>
    </row>
    <row r="91739" spans="2:4" x14ac:dyDescent="0.3">
      <c r="B91739" s="60"/>
      <c r="D91739" s="61"/>
    </row>
    <row r="91740" spans="2:4" x14ac:dyDescent="0.3">
      <c r="B91740" s="60"/>
      <c r="D91740" s="61"/>
    </row>
    <row r="91741" spans="2:4" x14ac:dyDescent="0.3">
      <c r="B91741" s="60"/>
      <c r="D91741" s="61"/>
    </row>
    <row r="91742" spans="2:4" x14ac:dyDescent="0.3">
      <c r="B91742" s="60"/>
      <c r="D91742" s="61"/>
    </row>
    <row r="91743" spans="2:4" x14ac:dyDescent="0.3">
      <c r="B91743" s="60"/>
      <c r="D91743" s="61"/>
    </row>
    <row r="91744" spans="2:4" x14ac:dyDescent="0.3">
      <c r="B91744" s="60"/>
      <c r="D91744" s="61"/>
    </row>
    <row r="91745" spans="2:4" x14ac:dyDescent="0.3">
      <c r="B91745" s="60"/>
      <c r="D91745" s="61"/>
    </row>
    <row r="91746" spans="2:4" x14ac:dyDescent="0.3">
      <c r="B91746" s="60"/>
      <c r="D91746" s="61"/>
    </row>
    <row r="91747" spans="2:4" x14ac:dyDescent="0.3">
      <c r="B91747" s="60"/>
      <c r="D91747" s="61"/>
    </row>
    <row r="91748" spans="2:4" x14ac:dyDescent="0.3">
      <c r="B91748" s="60"/>
      <c r="D91748" s="61"/>
    </row>
    <row r="91749" spans="2:4" x14ac:dyDescent="0.3">
      <c r="B91749" s="60"/>
      <c r="D91749" s="61"/>
    </row>
    <row r="91750" spans="2:4" x14ac:dyDescent="0.3">
      <c r="B91750" s="60"/>
      <c r="D91750" s="61"/>
    </row>
    <row r="91751" spans="2:4" x14ac:dyDescent="0.3">
      <c r="B91751" s="60"/>
      <c r="D91751" s="61"/>
    </row>
    <row r="91752" spans="2:4" x14ac:dyDescent="0.3">
      <c r="B91752" s="60"/>
      <c r="D91752" s="61"/>
    </row>
    <row r="91753" spans="2:4" x14ac:dyDescent="0.3">
      <c r="B91753" s="60"/>
      <c r="D91753" s="61"/>
    </row>
    <row r="91754" spans="2:4" x14ac:dyDescent="0.3">
      <c r="B91754" s="60"/>
      <c r="D91754" s="61"/>
    </row>
    <row r="91755" spans="2:4" x14ac:dyDescent="0.3">
      <c r="B91755" s="60"/>
      <c r="D91755" s="61"/>
    </row>
    <row r="91756" spans="2:4" x14ac:dyDescent="0.3">
      <c r="B91756" s="60"/>
      <c r="D91756" s="61"/>
    </row>
    <row r="91757" spans="2:4" x14ac:dyDescent="0.3">
      <c r="B91757" s="60"/>
      <c r="D91757" s="61"/>
    </row>
    <row r="91758" spans="2:4" x14ac:dyDescent="0.3">
      <c r="B91758" s="60"/>
      <c r="D91758" s="61"/>
    </row>
    <row r="91759" spans="2:4" x14ac:dyDescent="0.3">
      <c r="B91759" s="60"/>
      <c r="D91759" s="61"/>
    </row>
    <row r="91760" spans="2:4" x14ac:dyDescent="0.3">
      <c r="B91760" s="60"/>
      <c r="D91760" s="61"/>
    </row>
    <row r="91761" spans="2:4" x14ac:dyDescent="0.3">
      <c r="B91761" s="60"/>
      <c r="D91761" s="61"/>
    </row>
    <row r="91762" spans="2:4" x14ac:dyDescent="0.3">
      <c r="B91762" s="60"/>
      <c r="D91762" s="61"/>
    </row>
    <row r="91763" spans="2:4" x14ac:dyDescent="0.3">
      <c r="B91763" s="60"/>
      <c r="D91763" s="61"/>
    </row>
    <row r="91764" spans="2:4" x14ac:dyDescent="0.3">
      <c r="B91764" s="60"/>
      <c r="D91764" s="61"/>
    </row>
    <row r="91765" spans="2:4" x14ac:dyDescent="0.3">
      <c r="B91765" s="60"/>
      <c r="D91765" s="61"/>
    </row>
    <row r="91766" spans="2:4" x14ac:dyDescent="0.3">
      <c r="B91766" s="60"/>
      <c r="D91766" s="61"/>
    </row>
    <row r="91767" spans="2:4" x14ac:dyDescent="0.3">
      <c r="B91767" s="60"/>
      <c r="D91767" s="61"/>
    </row>
    <row r="91768" spans="2:4" x14ac:dyDescent="0.3">
      <c r="B91768" s="60"/>
      <c r="D91768" s="61"/>
    </row>
    <row r="91769" spans="2:4" x14ac:dyDescent="0.3">
      <c r="B91769" s="60"/>
      <c r="D91769" s="61"/>
    </row>
    <row r="91770" spans="2:4" x14ac:dyDescent="0.3">
      <c r="B91770" s="60"/>
      <c r="D91770" s="61"/>
    </row>
    <row r="91771" spans="2:4" x14ac:dyDescent="0.3">
      <c r="B91771" s="60"/>
      <c r="D91771" s="61"/>
    </row>
    <row r="91772" spans="2:4" x14ac:dyDescent="0.3">
      <c r="B91772" s="60"/>
      <c r="D91772" s="61"/>
    </row>
    <row r="91773" spans="2:4" x14ac:dyDescent="0.3">
      <c r="B91773" s="60"/>
      <c r="D91773" s="61"/>
    </row>
    <row r="91774" spans="2:4" x14ac:dyDescent="0.3">
      <c r="B91774" s="60"/>
      <c r="D91774" s="61"/>
    </row>
    <row r="91775" spans="2:4" x14ac:dyDescent="0.3">
      <c r="B91775" s="60"/>
      <c r="D91775" s="61"/>
    </row>
    <row r="91776" spans="2:4" x14ac:dyDescent="0.3">
      <c r="B91776" s="60"/>
      <c r="D91776" s="61"/>
    </row>
    <row r="91777" spans="2:4" x14ac:dyDescent="0.3">
      <c r="B91777" s="60"/>
      <c r="D91777" s="61"/>
    </row>
    <row r="91778" spans="2:4" x14ac:dyDescent="0.3">
      <c r="B91778" s="60"/>
      <c r="D91778" s="61"/>
    </row>
    <row r="91779" spans="2:4" x14ac:dyDescent="0.3">
      <c r="B91779" s="60"/>
      <c r="D91779" s="61"/>
    </row>
    <row r="91780" spans="2:4" x14ac:dyDescent="0.3">
      <c r="B91780" s="60"/>
      <c r="D91780" s="61"/>
    </row>
    <row r="91781" spans="2:4" x14ac:dyDescent="0.3">
      <c r="B91781" s="60"/>
      <c r="D91781" s="61"/>
    </row>
    <row r="91782" spans="2:4" x14ac:dyDescent="0.3">
      <c r="B91782" s="60"/>
      <c r="D91782" s="61"/>
    </row>
    <row r="91783" spans="2:4" x14ac:dyDescent="0.3">
      <c r="B91783" s="60"/>
      <c r="D91783" s="61"/>
    </row>
    <row r="91784" spans="2:4" x14ac:dyDescent="0.3">
      <c r="B91784" s="60"/>
      <c r="D91784" s="61"/>
    </row>
    <row r="91785" spans="2:4" x14ac:dyDescent="0.3">
      <c r="B91785" s="60"/>
      <c r="D91785" s="61"/>
    </row>
    <row r="91786" spans="2:4" x14ac:dyDescent="0.3">
      <c r="B91786" s="60"/>
      <c r="D91786" s="61"/>
    </row>
    <row r="91787" spans="2:4" x14ac:dyDescent="0.3">
      <c r="B91787" s="60"/>
      <c r="D91787" s="61"/>
    </row>
    <row r="91788" spans="2:4" x14ac:dyDescent="0.3">
      <c r="B91788" s="60"/>
      <c r="D91788" s="61"/>
    </row>
    <row r="91789" spans="2:4" x14ac:dyDescent="0.3">
      <c r="B91789" s="60"/>
      <c r="D91789" s="61"/>
    </row>
    <row r="91790" spans="2:4" x14ac:dyDescent="0.3">
      <c r="B91790" s="60"/>
      <c r="D91790" s="61"/>
    </row>
    <row r="91791" spans="2:4" x14ac:dyDescent="0.3">
      <c r="B91791" s="60"/>
      <c r="D91791" s="61"/>
    </row>
    <row r="91792" spans="2:4" x14ac:dyDescent="0.3">
      <c r="B91792" s="60"/>
      <c r="D91792" s="61"/>
    </row>
    <row r="91793" spans="2:4" x14ac:dyDescent="0.3">
      <c r="B91793" s="60"/>
      <c r="D91793" s="61"/>
    </row>
    <row r="91794" spans="2:4" x14ac:dyDescent="0.3">
      <c r="B91794" s="60"/>
      <c r="D91794" s="61"/>
    </row>
    <row r="91795" spans="2:4" x14ac:dyDescent="0.3">
      <c r="B91795" s="60"/>
      <c r="D91795" s="61"/>
    </row>
    <row r="91796" spans="2:4" x14ac:dyDescent="0.3">
      <c r="B91796" s="60"/>
      <c r="D91796" s="61"/>
    </row>
    <row r="91797" spans="2:4" x14ac:dyDescent="0.3">
      <c r="B91797" s="60"/>
      <c r="D91797" s="61"/>
    </row>
    <row r="91798" spans="2:4" x14ac:dyDescent="0.3">
      <c r="B91798" s="60"/>
      <c r="D91798" s="61"/>
    </row>
    <row r="91799" spans="2:4" x14ac:dyDescent="0.3">
      <c r="B91799" s="60"/>
      <c r="D91799" s="61"/>
    </row>
    <row r="91800" spans="2:4" x14ac:dyDescent="0.3">
      <c r="B91800" s="60"/>
      <c r="D91800" s="61"/>
    </row>
    <row r="91801" spans="2:4" x14ac:dyDescent="0.3">
      <c r="B91801" s="60"/>
      <c r="D91801" s="61"/>
    </row>
    <row r="91802" spans="2:4" x14ac:dyDescent="0.3">
      <c r="B91802" s="60"/>
      <c r="D91802" s="61"/>
    </row>
    <row r="91803" spans="2:4" x14ac:dyDescent="0.3">
      <c r="B91803" s="60"/>
      <c r="D91803" s="61"/>
    </row>
    <row r="91804" spans="2:4" x14ac:dyDescent="0.3">
      <c r="B91804" s="60"/>
      <c r="D91804" s="61"/>
    </row>
    <row r="91805" spans="2:4" x14ac:dyDescent="0.3">
      <c r="B91805" s="60"/>
      <c r="D91805" s="61"/>
    </row>
    <row r="91806" spans="2:4" x14ac:dyDescent="0.3">
      <c r="B91806" s="60"/>
      <c r="D91806" s="61"/>
    </row>
    <row r="91807" spans="2:4" x14ac:dyDescent="0.3">
      <c r="B91807" s="60"/>
      <c r="D91807" s="61"/>
    </row>
    <row r="91808" spans="2:4" x14ac:dyDescent="0.3">
      <c r="B91808" s="60"/>
      <c r="D91808" s="61"/>
    </row>
    <row r="91809" spans="2:4" x14ac:dyDescent="0.3">
      <c r="B91809" s="60"/>
      <c r="D91809" s="61"/>
    </row>
    <row r="91810" spans="2:4" x14ac:dyDescent="0.3">
      <c r="B91810" s="60"/>
      <c r="D91810" s="61"/>
    </row>
    <row r="91811" spans="2:4" x14ac:dyDescent="0.3">
      <c r="B91811" s="60"/>
      <c r="D91811" s="61"/>
    </row>
    <row r="91812" spans="2:4" x14ac:dyDescent="0.3">
      <c r="B91812" s="60"/>
      <c r="D91812" s="61"/>
    </row>
    <row r="91813" spans="2:4" x14ac:dyDescent="0.3">
      <c r="B91813" s="60"/>
      <c r="D91813" s="61"/>
    </row>
    <row r="91814" spans="2:4" x14ac:dyDescent="0.3">
      <c r="B91814" s="60"/>
      <c r="D91814" s="61"/>
    </row>
    <row r="91815" spans="2:4" x14ac:dyDescent="0.3">
      <c r="B91815" s="60"/>
      <c r="D91815" s="61"/>
    </row>
    <row r="91816" spans="2:4" x14ac:dyDescent="0.3">
      <c r="B91816" s="60"/>
      <c r="D91816" s="61"/>
    </row>
    <row r="91817" spans="2:4" x14ac:dyDescent="0.3">
      <c r="B91817" s="60"/>
      <c r="D91817" s="61"/>
    </row>
    <row r="91818" spans="2:4" x14ac:dyDescent="0.3">
      <c r="B91818" s="60"/>
      <c r="D91818" s="61"/>
    </row>
    <row r="91819" spans="2:4" x14ac:dyDescent="0.3">
      <c r="B91819" s="60"/>
      <c r="D91819" s="61"/>
    </row>
    <row r="91820" spans="2:4" x14ac:dyDescent="0.3">
      <c r="B91820" s="60"/>
      <c r="D91820" s="61"/>
    </row>
    <row r="91821" spans="2:4" x14ac:dyDescent="0.3">
      <c r="B91821" s="60"/>
      <c r="D91821" s="61"/>
    </row>
    <row r="91822" spans="2:4" x14ac:dyDescent="0.3">
      <c r="B91822" s="60"/>
      <c r="D91822" s="61"/>
    </row>
    <row r="91823" spans="2:4" x14ac:dyDescent="0.3">
      <c r="B91823" s="60"/>
      <c r="D91823" s="61"/>
    </row>
    <row r="91824" spans="2:4" x14ac:dyDescent="0.3">
      <c r="B91824" s="60"/>
      <c r="D91824" s="61"/>
    </row>
    <row r="91825" spans="2:4" x14ac:dyDescent="0.3">
      <c r="B91825" s="60"/>
      <c r="D91825" s="61"/>
    </row>
    <row r="91826" spans="2:4" x14ac:dyDescent="0.3">
      <c r="B91826" s="60"/>
      <c r="D91826" s="61"/>
    </row>
    <row r="91827" spans="2:4" x14ac:dyDescent="0.3">
      <c r="B91827" s="60"/>
      <c r="D91827" s="61"/>
    </row>
    <row r="91828" spans="2:4" x14ac:dyDescent="0.3">
      <c r="B91828" s="60"/>
      <c r="D91828" s="61"/>
    </row>
    <row r="91829" spans="2:4" x14ac:dyDescent="0.3">
      <c r="B91829" s="60"/>
      <c r="D91829" s="61"/>
    </row>
    <row r="91830" spans="2:4" x14ac:dyDescent="0.3">
      <c r="B91830" s="60"/>
      <c r="D91830" s="61"/>
    </row>
    <row r="91831" spans="2:4" x14ac:dyDescent="0.3">
      <c r="B91831" s="60"/>
      <c r="D91831" s="61"/>
    </row>
    <row r="91832" spans="2:4" x14ac:dyDescent="0.3">
      <c r="B91832" s="60"/>
      <c r="D91832" s="61"/>
    </row>
    <row r="91833" spans="2:4" x14ac:dyDescent="0.3">
      <c r="B91833" s="60"/>
      <c r="D91833" s="61"/>
    </row>
    <row r="91834" spans="2:4" x14ac:dyDescent="0.3">
      <c r="B91834" s="60"/>
      <c r="D91834" s="61"/>
    </row>
    <row r="91835" spans="2:4" x14ac:dyDescent="0.3">
      <c r="B91835" s="60"/>
      <c r="D91835" s="61"/>
    </row>
    <row r="91836" spans="2:4" x14ac:dyDescent="0.3">
      <c r="B91836" s="60"/>
      <c r="D91836" s="61"/>
    </row>
    <row r="91837" spans="2:4" x14ac:dyDescent="0.3">
      <c r="B91837" s="60"/>
      <c r="D91837" s="61"/>
    </row>
    <row r="91838" spans="2:4" x14ac:dyDescent="0.3">
      <c r="B91838" s="60"/>
      <c r="D91838" s="61"/>
    </row>
    <row r="91839" spans="2:4" x14ac:dyDescent="0.3">
      <c r="B91839" s="60"/>
      <c r="D91839" s="61"/>
    </row>
    <row r="91840" spans="2:4" x14ac:dyDescent="0.3">
      <c r="B91840" s="60"/>
      <c r="D91840" s="61"/>
    </row>
    <row r="91841" spans="2:4" x14ac:dyDescent="0.3">
      <c r="B91841" s="60"/>
      <c r="D91841" s="61"/>
    </row>
    <row r="91842" spans="2:4" x14ac:dyDescent="0.3">
      <c r="B91842" s="60"/>
      <c r="D91842" s="61"/>
    </row>
    <row r="91843" spans="2:4" x14ac:dyDescent="0.3">
      <c r="B91843" s="60"/>
      <c r="D91843" s="61"/>
    </row>
    <row r="91844" spans="2:4" x14ac:dyDescent="0.3">
      <c r="B91844" s="60"/>
      <c r="D91844" s="61"/>
    </row>
    <row r="91845" spans="2:4" x14ac:dyDescent="0.3">
      <c r="B91845" s="60"/>
      <c r="D91845" s="61"/>
    </row>
    <row r="91846" spans="2:4" x14ac:dyDescent="0.3">
      <c r="B91846" s="60"/>
      <c r="D91846" s="61"/>
    </row>
    <row r="91847" spans="2:4" x14ac:dyDescent="0.3">
      <c r="B91847" s="60"/>
      <c r="D91847" s="61"/>
    </row>
    <row r="91848" spans="2:4" x14ac:dyDescent="0.3">
      <c r="B91848" s="60"/>
      <c r="D91848" s="61"/>
    </row>
    <row r="91849" spans="2:4" x14ac:dyDescent="0.3">
      <c r="B91849" s="60"/>
      <c r="D91849" s="61"/>
    </row>
    <row r="91850" spans="2:4" x14ac:dyDescent="0.3">
      <c r="B91850" s="60"/>
      <c r="D91850" s="61"/>
    </row>
    <row r="91851" spans="2:4" x14ac:dyDescent="0.3">
      <c r="B91851" s="60"/>
      <c r="D91851" s="61"/>
    </row>
    <row r="91852" spans="2:4" x14ac:dyDescent="0.3">
      <c r="B91852" s="60"/>
      <c r="D91852" s="61"/>
    </row>
    <row r="91853" spans="2:4" x14ac:dyDescent="0.3">
      <c r="B91853" s="60"/>
      <c r="D91853" s="61"/>
    </row>
    <row r="91854" spans="2:4" x14ac:dyDescent="0.3">
      <c r="B91854" s="60"/>
      <c r="D91854" s="61"/>
    </row>
    <row r="91855" spans="2:4" x14ac:dyDescent="0.3">
      <c r="B91855" s="60"/>
      <c r="D91855" s="61"/>
    </row>
    <row r="91856" spans="2:4" x14ac:dyDescent="0.3">
      <c r="B91856" s="60"/>
      <c r="D91856" s="61"/>
    </row>
    <row r="91857" spans="2:4" x14ac:dyDescent="0.3">
      <c r="B91857" s="60"/>
      <c r="D91857" s="61"/>
    </row>
    <row r="91858" spans="2:4" x14ac:dyDescent="0.3">
      <c r="B91858" s="60"/>
      <c r="D91858" s="61"/>
    </row>
    <row r="91859" spans="2:4" x14ac:dyDescent="0.3">
      <c r="B91859" s="60"/>
      <c r="D91859" s="61"/>
    </row>
    <row r="91860" spans="2:4" x14ac:dyDescent="0.3">
      <c r="B91860" s="60"/>
      <c r="D91860" s="61"/>
    </row>
    <row r="91861" spans="2:4" x14ac:dyDescent="0.3">
      <c r="B91861" s="60"/>
      <c r="D91861" s="61"/>
    </row>
    <row r="91862" spans="2:4" x14ac:dyDescent="0.3">
      <c r="B91862" s="60"/>
      <c r="D91862" s="61"/>
    </row>
    <row r="91863" spans="2:4" x14ac:dyDescent="0.3">
      <c r="B91863" s="60"/>
      <c r="D91863" s="61"/>
    </row>
    <row r="91864" spans="2:4" x14ac:dyDescent="0.3">
      <c r="B91864" s="60"/>
      <c r="D91864" s="61"/>
    </row>
    <row r="91865" spans="2:4" x14ac:dyDescent="0.3">
      <c r="B91865" s="60"/>
      <c r="D91865" s="61"/>
    </row>
    <row r="91866" spans="2:4" x14ac:dyDescent="0.3">
      <c r="B91866" s="60"/>
      <c r="D91866" s="61"/>
    </row>
    <row r="91867" spans="2:4" x14ac:dyDescent="0.3">
      <c r="B91867" s="60"/>
      <c r="D91867" s="61"/>
    </row>
    <row r="91868" spans="2:4" x14ac:dyDescent="0.3">
      <c r="B91868" s="60"/>
      <c r="D91868" s="61"/>
    </row>
    <row r="91869" spans="2:4" x14ac:dyDescent="0.3">
      <c r="B91869" s="60"/>
      <c r="D91869" s="61"/>
    </row>
    <row r="91870" spans="2:4" x14ac:dyDescent="0.3">
      <c r="B91870" s="60"/>
      <c r="D91870" s="61"/>
    </row>
    <row r="91871" spans="2:4" x14ac:dyDescent="0.3">
      <c r="B91871" s="60"/>
      <c r="D91871" s="61"/>
    </row>
    <row r="91872" spans="2:4" x14ac:dyDescent="0.3">
      <c r="B91872" s="60"/>
      <c r="D91872" s="61"/>
    </row>
    <row r="91873" spans="2:4" x14ac:dyDescent="0.3">
      <c r="B91873" s="60"/>
      <c r="D91873" s="61"/>
    </row>
    <row r="91874" spans="2:4" x14ac:dyDescent="0.3">
      <c r="B91874" s="60"/>
      <c r="D91874" s="61"/>
    </row>
    <row r="91875" spans="2:4" x14ac:dyDescent="0.3">
      <c r="B91875" s="60"/>
      <c r="D91875" s="61"/>
    </row>
    <row r="91876" spans="2:4" x14ac:dyDescent="0.3">
      <c r="B91876" s="60"/>
      <c r="D91876" s="61"/>
    </row>
    <row r="91877" spans="2:4" x14ac:dyDescent="0.3">
      <c r="B91877" s="60"/>
      <c r="D91877" s="61"/>
    </row>
    <row r="91878" spans="2:4" x14ac:dyDescent="0.3">
      <c r="B91878" s="60"/>
      <c r="D91878" s="61"/>
    </row>
    <row r="91879" spans="2:4" x14ac:dyDescent="0.3">
      <c r="B91879" s="60"/>
      <c r="D91879" s="61"/>
    </row>
    <row r="91880" spans="2:4" x14ac:dyDescent="0.3">
      <c r="B91880" s="60"/>
      <c r="D91880" s="61"/>
    </row>
    <row r="91881" spans="2:4" x14ac:dyDescent="0.3">
      <c r="B91881" s="60"/>
      <c r="D91881" s="61"/>
    </row>
    <row r="91882" spans="2:4" x14ac:dyDescent="0.3">
      <c r="B91882" s="60"/>
      <c r="D91882" s="61"/>
    </row>
    <row r="91883" spans="2:4" x14ac:dyDescent="0.3">
      <c r="B91883" s="60"/>
      <c r="D91883" s="61"/>
    </row>
    <row r="91884" spans="2:4" x14ac:dyDescent="0.3">
      <c r="B91884" s="60"/>
      <c r="D91884" s="61"/>
    </row>
    <row r="91885" spans="2:4" x14ac:dyDescent="0.3">
      <c r="B91885" s="60"/>
      <c r="D91885" s="61"/>
    </row>
    <row r="91886" spans="2:4" x14ac:dyDescent="0.3">
      <c r="B91886" s="60"/>
      <c r="D91886" s="61"/>
    </row>
    <row r="91887" spans="2:4" x14ac:dyDescent="0.3">
      <c r="B91887" s="60"/>
      <c r="D91887" s="61"/>
    </row>
    <row r="91888" spans="2:4" x14ac:dyDescent="0.3">
      <c r="B91888" s="60"/>
      <c r="D91888" s="61"/>
    </row>
    <row r="91889" spans="2:4" x14ac:dyDescent="0.3">
      <c r="B91889" s="60"/>
      <c r="D91889" s="61"/>
    </row>
    <row r="91890" spans="2:4" x14ac:dyDescent="0.3">
      <c r="B91890" s="60"/>
      <c r="D91890" s="61"/>
    </row>
    <row r="91891" spans="2:4" x14ac:dyDescent="0.3">
      <c r="B91891" s="60"/>
      <c r="D91891" s="61"/>
    </row>
    <row r="91892" spans="2:4" x14ac:dyDescent="0.3">
      <c r="B91892" s="60"/>
      <c r="D91892" s="61"/>
    </row>
    <row r="91893" spans="2:4" x14ac:dyDescent="0.3">
      <c r="B91893" s="60"/>
      <c r="D91893" s="61"/>
    </row>
    <row r="91894" spans="2:4" x14ac:dyDescent="0.3">
      <c r="B91894" s="60"/>
      <c r="D91894" s="61"/>
    </row>
    <row r="91895" spans="2:4" x14ac:dyDescent="0.3">
      <c r="B91895" s="60"/>
      <c r="D91895" s="61"/>
    </row>
    <row r="91896" spans="2:4" x14ac:dyDescent="0.3">
      <c r="B91896" s="60"/>
      <c r="D91896" s="61"/>
    </row>
    <row r="91897" spans="2:4" x14ac:dyDescent="0.3">
      <c r="B91897" s="60"/>
      <c r="D91897" s="61"/>
    </row>
    <row r="91898" spans="2:4" x14ac:dyDescent="0.3">
      <c r="B91898" s="60"/>
      <c r="D91898" s="61"/>
    </row>
    <row r="91899" spans="2:4" x14ac:dyDescent="0.3">
      <c r="B91899" s="60"/>
      <c r="D91899" s="61"/>
    </row>
    <row r="91900" spans="2:4" x14ac:dyDescent="0.3">
      <c r="B91900" s="60"/>
      <c r="D91900" s="61"/>
    </row>
    <row r="91901" spans="2:4" x14ac:dyDescent="0.3">
      <c r="B91901" s="60"/>
      <c r="D91901" s="61"/>
    </row>
    <row r="91902" spans="2:4" x14ac:dyDescent="0.3">
      <c r="B91902" s="60"/>
      <c r="D91902" s="61"/>
    </row>
    <row r="91903" spans="2:4" x14ac:dyDescent="0.3">
      <c r="B91903" s="60"/>
      <c r="D91903" s="61"/>
    </row>
    <row r="91904" spans="2:4" x14ac:dyDescent="0.3">
      <c r="B91904" s="60"/>
      <c r="D91904" s="61"/>
    </row>
    <row r="91905" spans="2:4" x14ac:dyDescent="0.3">
      <c r="B91905" s="60"/>
      <c r="D91905" s="61"/>
    </row>
    <row r="91906" spans="2:4" x14ac:dyDescent="0.3">
      <c r="B91906" s="60"/>
      <c r="D91906" s="61"/>
    </row>
    <row r="91907" spans="2:4" x14ac:dyDescent="0.3">
      <c r="B91907" s="60"/>
      <c r="D91907" s="61"/>
    </row>
    <row r="91908" spans="2:4" x14ac:dyDescent="0.3">
      <c r="B91908" s="60"/>
      <c r="D91908" s="61"/>
    </row>
    <row r="91909" spans="2:4" x14ac:dyDescent="0.3">
      <c r="B91909" s="60"/>
      <c r="D91909" s="61"/>
    </row>
    <row r="91910" spans="2:4" x14ac:dyDescent="0.3">
      <c r="B91910" s="60"/>
      <c r="D91910" s="61"/>
    </row>
    <row r="91911" spans="2:4" x14ac:dyDescent="0.3">
      <c r="B91911" s="60"/>
      <c r="D91911" s="61"/>
    </row>
    <row r="91912" spans="2:4" x14ac:dyDescent="0.3">
      <c r="B91912" s="60"/>
      <c r="D91912" s="61"/>
    </row>
    <row r="91913" spans="2:4" x14ac:dyDescent="0.3">
      <c r="B91913" s="60"/>
      <c r="D91913" s="61"/>
    </row>
    <row r="91914" spans="2:4" x14ac:dyDescent="0.3">
      <c r="B91914" s="60"/>
      <c r="D91914" s="61"/>
    </row>
    <row r="91915" spans="2:4" x14ac:dyDescent="0.3">
      <c r="B91915" s="60"/>
      <c r="D91915" s="61"/>
    </row>
    <row r="91916" spans="2:4" x14ac:dyDescent="0.3">
      <c r="B91916" s="60"/>
      <c r="D91916" s="61"/>
    </row>
    <row r="91917" spans="2:4" x14ac:dyDescent="0.3">
      <c r="B91917" s="60"/>
      <c r="D91917" s="61"/>
    </row>
    <row r="91918" spans="2:4" x14ac:dyDescent="0.3">
      <c r="B91918" s="60"/>
      <c r="D91918" s="61"/>
    </row>
    <row r="91919" spans="2:4" x14ac:dyDescent="0.3">
      <c r="B91919" s="60"/>
      <c r="D91919" s="61"/>
    </row>
    <row r="91920" spans="2:4" x14ac:dyDescent="0.3">
      <c r="B91920" s="60"/>
      <c r="D91920" s="61"/>
    </row>
    <row r="91921" spans="2:4" x14ac:dyDescent="0.3">
      <c r="B91921" s="60"/>
      <c r="D91921" s="61"/>
    </row>
    <row r="91922" spans="2:4" x14ac:dyDescent="0.3">
      <c r="B91922" s="60"/>
      <c r="D91922" s="61"/>
    </row>
    <row r="91923" spans="2:4" x14ac:dyDescent="0.3">
      <c r="B91923" s="60"/>
      <c r="D91923" s="61"/>
    </row>
    <row r="91924" spans="2:4" x14ac:dyDescent="0.3">
      <c r="B91924" s="60"/>
      <c r="D91924" s="61"/>
    </row>
    <row r="91925" spans="2:4" x14ac:dyDescent="0.3">
      <c r="B91925" s="60"/>
      <c r="D91925" s="61"/>
    </row>
    <row r="91926" spans="2:4" x14ac:dyDescent="0.3">
      <c r="B91926" s="60"/>
      <c r="D91926" s="61"/>
    </row>
    <row r="91927" spans="2:4" x14ac:dyDescent="0.3">
      <c r="B91927" s="60"/>
      <c r="D91927" s="61"/>
    </row>
    <row r="91928" spans="2:4" x14ac:dyDescent="0.3">
      <c r="B91928" s="60"/>
      <c r="D91928" s="61"/>
    </row>
    <row r="91929" spans="2:4" x14ac:dyDescent="0.3">
      <c r="B91929" s="60"/>
      <c r="D91929" s="61"/>
    </row>
    <row r="91930" spans="2:4" x14ac:dyDescent="0.3">
      <c r="B91930" s="60"/>
      <c r="D91930" s="61"/>
    </row>
    <row r="91931" spans="2:4" x14ac:dyDescent="0.3">
      <c r="B91931" s="60"/>
      <c r="D91931" s="61"/>
    </row>
    <row r="91932" spans="2:4" x14ac:dyDescent="0.3">
      <c r="B91932" s="60"/>
      <c r="D91932" s="61"/>
    </row>
    <row r="91933" spans="2:4" x14ac:dyDescent="0.3">
      <c r="B91933" s="60"/>
      <c r="D91933" s="61"/>
    </row>
    <row r="91934" spans="2:4" x14ac:dyDescent="0.3">
      <c r="B91934" s="60"/>
      <c r="D91934" s="61"/>
    </row>
    <row r="91935" spans="2:4" x14ac:dyDescent="0.3">
      <c r="B91935" s="60"/>
      <c r="D91935" s="61"/>
    </row>
    <row r="91936" spans="2:4" x14ac:dyDescent="0.3">
      <c r="B91936" s="60"/>
      <c r="D91936" s="61"/>
    </row>
    <row r="91937" spans="2:4" x14ac:dyDescent="0.3">
      <c r="B91937" s="60"/>
      <c r="D91937" s="61"/>
    </row>
    <row r="91938" spans="2:4" x14ac:dyDescent="0.3">
      <c r="B91938" s="60"/>
      <c r="D91938" s="61"/>
    </row>
    <row r="91939" spans="2:4" x14ac:dyDescent="0.3">
      <c r="B91939" s="60"/>
      <c r="D91939" s="61"/>
    </row>
    <row r="91940" spans="2:4" x14ac:dyDescent="0.3">
      <c r="B91940" s="60"/>
      <c r="D91940" s="61"/>
    </row>
    <row r="91941" spans="2:4" x14ac:dyDescent="0.3">
      <c r="B91941" s="60"/>
      <c r="D91941" s="61"/>
    </row>
    <row r="91942" spans="2:4" x14ac:dyDescent="0.3">
      <c r="B91942" s="60"/>
      <c r="D91942" s="61"/>
    </row>
    <row r="91943" spans="2:4" x14ac:dyDescent="0.3">
      <c r="B91943" s="60"/>
      <c r="D91943" s="61"/>
    </row>
    <row r="91944" spans="2:4" x14ac:dyDescent="0.3">
      <c r="B91944" s="60"/>
      <c r="D91944" s="61"/>
    </row>
    <row r="91945" spans="2:4" x14ac:dyDescent="0.3">
      <c r="B91945" s="60"/>
      <c r="D91945" s="61"/>
    </row>
    <row r="91946" spans="2:4" x14ac:dyDescent="0.3">
      <c r="B91946" s="60"/>
      <c r="D91946" s="61"/>
    </row>
    <row r="91947" spans="2:4" x14ac:dyDescent="0.3">
      <c r="B91947" s="60"/>
      <c r="D91947" s="61"/>
    </row>
    <row r="91948" spans="2:4" x14ac:dyDescent="0.3">
      <c r="B91948" s="60"/>
      <c r="D91948" s="61"/>
    </row>
    <row r="91949" spans="2:4" x14ac:dyDescent="0.3">
      <c r="B91949" s="60"/>
      <c r="D91949" s="61"/>
    </row>
    <row r="91950" spans="2:4" x14ac:dyDescent="0.3">
      <c r="B91950" s="60"/>
      <c r="D91950" s="61"/>
    </row>
    <row r="91951" spans="2:4" x14ac:dyDescent="0.3">
      <c r="B91951" s="60"/>
      <c r="D91951" s="61"/>
    </row>
    <row r="91952" spans="2:4" x14ac:dyDescent="0.3">
      <c r="B91952" s="60"/>
      <c r="D91952" s="61"/>
    </row>
    <row r="91953" spans="2:5" x14ac:dyDescent="0.3">
      <c r="B91953" s="60"/>
      <c r="D91953" s="61"/>
    </row>
    <row r="91954" spans="2:5" x14ac:dyDescent="0.3">
      <c r="B91954" s="60"/>
      <c r="D91954" s="61"/>
    </row>
    <row r="91955" spans="2:5" x14ac:dyDescent="0.3">
      <c r="B91955" s="60"/>
      <c r="D91955" s="61"/>
    </row>
    <row r="91956" spans="2:5" x14ac:dyDescent="0.3">
      <c r="B91956" s="60"/>
      <c r="D91956" s="61"/>
    </row>
    <row r="91957" spans="2:5" x14ac:dyDescent="0.3">
      <c r="B91957" s="60"/>
      <c r="D91957" s="61"/>
    </row>
    <row r="91958" spans="2:5" x14ac:dyDescent="0.3">
      <c r="B91958" s="60"/>
      <c r="D91958" s="61"/>
    </row>
    <row r="91959" spans="2:5" x14ac:dyDescent="0.3">
      <c r="B91959" s="60"/>
      <c r="D91959" s="61"/>
    </row>
    <row r="91960" spans="2:5" x14ac:dyDescent="0.3">
      <c r="B91960" s="60"/>
      <c r="D91960" s="61"/>
    </row>
    <row r="91961" spans="2:5" x14ac:dyDescent="0.3">
      <c r="B91961" s="60"/>
      <c r="D91961" s="61"/>
    </row>
    <row r="91962" spans="2:5" x14ac:dyDescent="0.3">
      <c r="B91962" s="60"/>
      <c r="D91962" s="61"/>
    </row>
    <row r="91963" spans="2:5" x14ac:dyDescent="0.3">
      <c r="B91963" s="60"/>
      <c r="D91963" s="61"/>
    </row>
    <row r="91964" spans="2:5" x14ac:dyDescent="0.3">
      <c r="B91964" s="60"/>
      <c r="D91964" s="62"/>
      <c r="E91964" s="63"/>
    </row>
    <row r="91965" spans="2:5" x14ac:dyDescent="0.3">
      <c r="B91965" s="60"/>
      <c r="D91965" s="62"/>
      <c r="E91965" s="63"/>
    </row>
    <row r="91966" spans="2:5" x14ac:dyDescent="0.3">
      <c r="B91966" s="60"/>
      <c r="D91966" s="62"/>
      <c r="E91966" s="63"/>
    </row>
    <row r="91967" spans="2:5" x14ac:dyDescent="0.3">
      <c r="B91967" s="60"/>
      <c r="D91967" s="62"/>
      <c r="E91967" s="63"/>
    </row>
    <row r="91968" spans="2:5" x14ac:dyDescent="0.3">
      <c r="B91968" s="60"/>
      <c r="D91968" s="62"/>
      <c r="E91968" s="63"/>
    </row>
    <row r="91969" spans="2:5" x14ac:dyDescent="0.3">
      <c r="B91969" s="60"/>
      <c r="D91969" s="62"/>
      <c r="E91969" s="63"/>
    </row>
    <row r="91970" spans="2:5" x14ac:dyDescent="0.3">
      <c r="B91970" s="60"/>
      <c r="D91970" s="62"/>
      <c r="E91970" s="63"/>
    </row>
    <row r="91971" spans="2:5" x14ac:dyDescent="0.3">
      <c r="B91971" s="60"/>
      <c r="D91971" s="62"/>
      <c r="E91971" s="63"/>
    </row>
    <row r="91972" spans="2:5" x14ac:dyDescent="0.3">
      <c r="B91972" s="60"/>
      <c r="D91972" s="62"/>
      <c r="E91972" s="63"/>
    </row>
    <row r="91973" spans="2:5" x14ac:dyDescent="0.3">
      <c r="B91973" s="60"/>
      <c r="D91973" s="62"/>
      <c r="E91973" s="63"/>
    </row>
    <row r="91974" spans="2:5" x14ac:dyDescent="0.3">
      <c r="B91974" s="60"/>
      <c r="D91974" s="62"/>
      <c r="E91974" s="63"/>
    </row>
    <row r="91975" spans="2:5" x14ac:dyDescent="0.3">
      <c r="B91975" s="60"/>
      <c r="D91975" s="62"/>
      <c r="E91975" s="63"/>
    </row>
    <row r="91976" spans="2:5" x14ac:dyDescent="0.3">
      <c r="B91976" s="60"/>
      <c r="D91976" s="62"/>
      <c r="E91976" s="63"/>
    </row>
    <row r="91977" spans="2:5" x14ac:dyDescent="0.3">
      <c r="B91977" s="60"/>
      <c r="D91977" s="62"/>
      <c r="E91977" s="63"/>
    </row>
    <row r="91978" spans="2:5" x14ac:dyDescent="0.3">
      <c r="B91978" s="60"/>
      <c r="D91978" s="62"/>
      <c r="E91978" s="63"/>
    </row>
    <row r="91979" spans="2:5" x14ac:dyDescent="0.3">
      <c r="B91979" s="60"/>
      <c r="D91979" s="62"/>
      <c r="E91979" s="63"/>
    </row>
    <row r="91980" spans="2:5" x14ac:dyDescent="0.3">
      <c r="B91980" s="60"/>
      <c r="D91980" s="62"/>
      <c r="E91980" s="63"/>
    </row>
    <row r="91981" spans="2:5" x14ac:dyDescent="0.3">
      <c r="B91981" s="60"/>
      <c r="D91981" s="62"/>
      <c r="E91981" s="63"/>
    </row>
    <row r="91982" spans="2:5" x14ac:dyDescent="0.3">
      <c r="B91982" s="60"/>
      <c r="D91982" s="62"/>
      <c r="E91982" s="63"/>
    </row>
    <row r="91983" spans="2:5" x14ac:dyDescent="0.3">
      <c r="B91983" s="60"/>
      <c r="D91983" s="62"/>
      <c r="E91983" s="63"/>
    </row>
    <row r="91984" spans="2:5" x14ac:dyDescent="0.3">
      <c r="B91984" s="60"/>
      <c r="D91984" s="61"/>
    </row>
    <row r="91985" spans="2:4" x14ac:dyDescent="0.3">
      <c r="B91985" s="60"/>
      <c r="D91985" s="61"/>
    </row>
    <row r="91986" spans="2:4" x14ac:dyDescent="0.3">
      <c r="B91986" s="60"/>
      <c r="D91986" s="61"/>
    </row>
    <row r="91987" spans="2:4" x14ac:dyDescent="0.3">
      <c r="B91987" s="60"/>
      <c r="D91987" s="61"/>
    </row>
    <row r="91988" spans="2:4" x14ac:dyDescent="0.3">
      <c r="B91988" s="60"/>
      <c r="D91988" s="61"/>
    </row>
    <row r="91989" spans="2:4" x14ac:dyDescent="0.3">
      <c r="B91989" s="60"/>
      <c r="D91989" s="61"/>
    </row>
    <row r="91990" spans="2:4" x14ac:dyDescent="0.3">
      <c r="B91990" s="60"/>
      <c r="D91990" s="61"/>
    </row>
    <row r="91991" spans="2:4" x14ac:dyDescent="0.3">
      <c r="B91991" s="60"/>
      <c r="D91991" s="61"/>
    </row>
    <row r="91992" spans="2:4" x14ac:dyDescent="0.3">
      <c r="B91992" s="60"/>
      <c r="D91992" s="61"/>
    </row>
    <row r="91993" spans="2:4" x14ac:dyDescent="0.3">
      <c r="B91993" s="60"/>
      <c r="D91993" s="61"/>
    </row>
    <row r="91994" spans="2:4" x14ac:dyDescent="0.3">
      <c r="B91994" s="60"/>
      <c r="D91994" s="61"/>
    </row>
    <row r="91995" spans="2:4" x14ac:dyDescent="0.3">
      <c r="B91995" s="60"/>
      <c r="D91995" s="61"/>
    </row>
    <row r="91996" spans="2:4" x14ac:dyDescent="0.3">
      <c r="B91996" s="60"/>
      <c r="D91996" s="61"/>
    </row>
    <row r="91997" spans="2:4" x14ac:dyDescent="0.3">
      <c r="B91997" s="60"/>
      <c r="D91997" s="61"/>
    </row>
    <row r="91998" spans="2:4" x14ac:dyDescent="0.3">
      <c r="B91998" s="60"/>
      <c r="D91998" s="61"/>
    </row>
    <row r="91999" spans="2:4" x14ac:dyDescent="0.3">
      <c r="B91999" s="60"/>
      <c r="D91999" s="61"/>
    </row>
    <row r="92000" spans="2:4" x14ac:dyDescent="0.3">
      <c r="B92000" s="60"/>
      <c r="D92000" s="61"/>
    </row>
    <row r="92001" spans="2:4" x14ac:dyDescent="0.3">
      <c r="B92001" s="60"/>
      <c r="D92001" s="61"/>
    </row>
    <row r="92002" spans="2:4" x14ac:dyDescent="0.3">
      <c r="B92002" s="60"/>
      <c r="D92002" s="61"/>
    </row>
    <row r="92003" spans="2:4" x14ac:dyDescent="0.3">
      <c r="B92003" s="60"/>
      <c r="D92003" s="61"/>
    </row>
    <row r="92004" spans="2:4" x14ac:dyDescent="0.3">
      <c r="B92004" s="60"/>
      <c r="D92004" s="61"/>
    </row>
    <row r="92005" spans="2:4" x14ac:dyDescent="0.3">
      <c r="B92005" s="60"/>
      <c r="D92005" s="61"/>
    </row>
    <row r="92006" spans="2:4" x14ac:dyDescent="0.3">
      <c r="B92006" s="60"/>
      <c r="D92006" s="61"/>
    </row>
    <row r="92007" spans="2:4" x14ac:dyDescent="0.3">
      <c r="B92007" s="60"/>
      <c r="D92007" s="61"/>
    </row>
    <row r="92008" spans="2:4" x14ac:dyDescent="0.3">
      <c r="B92008" s="60"/>
      <c r="D92008" s="61"/>
    </row>
    <row r="92009" spans="2:4" x14ac:dyDescent="0.3">
      <c r="B92009" s="60"/>
      <c r="D92009" s="61"/>
    </row>
    <row r="92010" spans="2:4" x14ac:dyDescent="0.3">
      <c r="B92010" s="60"/>
      <c r="D92010" s="61"/>
    </row>
    <row r="92011" spans="2:4" x14ac:dyDescent="0.3">
      <c r="B92011" s="60"/>
      <c r="D92011" s="61"/>
    </row>
    <row r="92012" spans="2:4" x14ac:dyDescent="0.3">
      <c r="B92012" s="60"/>
      <c r="D92012" s="61"/>
    </row>
    <row r="92013" spans="2:4" x14ac:dyDescent="0.3">
      <c r="B92013" s="60"/>
      <c r="D92013" s="61"/>
    </row>
    <row r="92014" spans="2:4" x14ac:dyDescent="0.3">
      <c r="B92014" s="60"/>
      <c r="D92014" s="61"/>
    </row>
    <row r="92015" spans="2:4" x14ac:dyDescent="0.3">
      <c r="B92015" s="60"/>
      <c r="D92015" s="61"/>
    </row>
    <row r="92016" spans="2:4" x14ac:dyDescent="0.3">
      <c r="B92016" s="60"/>
      <c r="D92016" s="61"/>
    </row>
    <row r="92017" spans="2:4" x14ac:dyDescent="0.3">
      <c r="B92017" s="60"/>
      <c r="D92017" s="61"/>
    </row>
    <row r="92018" spans="2:4" x14ac:dyDescent="0.3">
      <c r="B92018" s="60"/>
      <c r="D92018" s="61"/>
    </row>
    <row r="92019" spans="2:4" x14ac:dyDescent="0.3">
      <c r="B92019" s="60"/>
      <c r="D92019" s="61"/>
    </row>
    <row r="92020" spans="2:4" x14ac:dyDescent="0.3">
      <c r="B92020" s="60"/>
      <c r="D92020" s="61"/>
    </row>
    <row r="92021" spans="2:4" x14ac:dyDescent="0.3">
      <c r="B92021" s="60"/>
      <c r="D92021" s="61"/>
    </row>
    <row r="92022" spans="2:4" x14ac:dyDescent="0.3">
      <c r="B92022" s="60"/>
      <c r="D92022" s="61"/>
    </row>
    <row r="92023" spans="2:4" x14ac:dyDescent="0.3">
      <c r="B92023" s="60"/>
      <c r="D92023" s="61"/>
    </row>
    <row r="92024" spans="2:4" x14ac:dyDescent="0.3">
      <c r="B92024" s="60"/>
      <c r="D92024" s="61"/>
    </row>
    <row r="92025" spans="2:4" x14ac:dyDescent="0.3">
      <c r="B92025" s="60"/>
      <c r="D92025" s="61"/>
    </row>
    <row r="92026" spans="2:4" x14ac:dyDescent="0.3">
      <c r="B92026" s="60"/>
      <c r="D92026" s="61"/>
    </row>
    <row r="92027" spans="2:4" x14ac:dyDescent="0.3">
      <c r="B92027" s="60"/>
      <c r="D92027" s="61"/>
    </row>
    <row r="92028" spans="2:4" x14ac:dyDescent="0.3">
      <c r="B92028" s="60"/>
      <c r="D92028" s="61"/>
    </row>
    <row r="92029" spans="2:4" x14ac:dyDescent="0.3">
      <c r="B92029" s="60"/>
      <c r="D92029" s="61"/>
    </row>
    <row r="92030" spans="2:4" x14ac:dyDescent="0.3">
      <c r="B92030" s="60"/>
      <c r="D92030" s="61"/>
    </row>
    <row r="92031" spans="2:4" x14ac:dyDescent="0.3">
      <c r="B92031" s="60"/>
      <c r="D92031" s="61"/>
    </row>
    <row r="92032" spans="2:4" x14ac:dyDescent="0.3">
      <c r="B92032" s="60"/>
      <c r="D92032" s="61"/>
    </row>
    <row r="92033" spans="2:4" x14ac:dyDescent="0.3">
      <c r="B92033" s="60"/>
      <c r="D92033" s="61"/>
    </row>
    <row r="92034" spans="2:4" x14ac:dyDescent="0.3">
      <c r="B92034" s="60"/>
      <c r="D92034" s="61"/>
    </row>
    <row r="92035" spans="2:4" x14ac:dyDescent="0.3">
      <c r="B92035" s="60"/>
      <c r="D92035" s="61"/>
    </row>
    <row r="92036" spans="2:4" x14ac:dyDescent="0.3">
      <c r="B92036" s="60"/>
      <c r="D92036" s="61"/>
    </row>
    <row r="92037" spans="2:4" x14ac:dyDescent="0.3">
      <c r="B92037" s="60"/>
      <c r="D92037" s="61"/>
    </row>
    <row r="92038" spans="2:4" x14ac:dyDescent="0.3">
      <c r="B92038" s="60"/>
      <c r="D92038" s="61"/>
    </row>
    <row r="92039" spans="2:4" x14ac:dyDescent="0.3">
      <c r="B92039" s="60"/>
      <c r="D92039" s="61"/>
    </row>
    <row r="92040" spans="2:4" x14ac:dyDescent="0.3">
      <c r="B92040" s="60"/>
      <c r="D92040" s="61"/>
    </row>
    <row r="92041" spans="2:4" x14ac:dyDescent="0.3">
      <c r="B92041" s="60"/>
      <c r="D92041" s="61"/>
    </row>
    <row r="92042" spans="2:4" x14ac:dyDescent="0.3">
      <c r="B92042" s="60"/>
      <c r="D92042" s="61"/>
    </row>
    <row r="92043" spans="2:4" x14ac:dyDescent="0.3">
      <c r="B92043" s="60"/>
      <c r="D92043" s="61"/>
    </row>
    <row r="92044" spans="2:4" x14ac:dyDescent="0.3">
      <c r="B92044" s="60"/>
      <c r="D92044" s="61"/>
    </row>
    <row r="92045" spans="2:4" x14ac:dyDescent="0.3">
      <c r="B92045" s="60"/>
      <c r="D92045" s="61"/>
    </row>
    <row r="92046" spans="2:4" x14ac:dyDescent="0.3">
      <c r="B92046" s="60"/>
      <c r="D92046" s="61"/>
    </row>
    <row r="92047" spans="2:4" x14ac:dyDescent="0.3">
      <c r="B92047" s="60"/>
      <c r="D92047" s="61"/>
    </row>
    <row r="92048" spans="2:4" x14ac:dyDescent="0.3">
      <c r="B92048" s="60"/>
      <c r="D92048" s="61"/>
    </row>
    <row r="92049" spans="2:4" x14ac:dyDescent="0.3">
      <c r="B92049" s="60"/>
      <c r="D92049" s="61"/>
    </row>
    <row r="92050" spans="2:4" x14ac:dyDescent="0.3">
      <c r="B92050" s="60"/>
      <c r="D92050" s="61"/>
    </row>
    <row r="92051" spans="2:4" x14ac:dyDescent="0.3">
      <c r="B92051" s="60"/>
      <c r="D92051" s="61"/>
    </row>
    <row r="92052" spans="2:4" x14ac:dyDescent="0.3">
      <c r="B92052" s="60"/>
      <c r="D92052" s="61"/>
    </row>
    <row r="92053" spans="2:4" x14ac:dyDescent="0.3">
      <c r="B92053" s="60"/>
      <c r="D92053" s="61"/>
    </row>
    <row r="92054" spans="2:4" x14ac:dyDescent="0.3">
      <c r="B92054" s="60"/>
      <c r="D92054" s="61"/>
    </row>
    <row r="92055" spans="2:4" x14ac:dyDescent="0.3">
      <c r="B92055" s="60"/>
      <c r="D92055" s="61"/>
    </row>
    <row r="92056" spans="2:4" x14ac:dyDescent="0.3">
      <c r="B92056" s="60"/>
      <c r="D92056" s="61"/>
    </row>
    <row r="92057" spans="2:4" x14ac:dyDescent="0.3">
      <c r="B92057" s="60"/>
      <c r="D92057" s="61"/>
    </row>
    <row r="92058" spans="2:4" x14ac:dyDescent="0.3">
      <c r="B92058" s="60"/>
      <c r="D92058" s="61"/>
    </row>
    <row r="92059" spans="2:4" x14ac:dyDescent="0.3">
      <c r="B92059" s="60"/>
      <c r="D92059" s="61"/>
    </row>
    <row r="92060" spans="2:4" x14ac:dyDescent="0.3">
      <c r="B92060" s="60"/>
      <c r="D92060" s="61"/>
    </row>
    <row r="92061" spans="2:4" x14ac:dyDescent="0.3">
      <c r="B92061" s="60"/>
      <c r="D92061" s="61"/>
    </row>
    <row r="92062" spans="2:4" x14ac:dyDescent="0.3">
      <c r="B92062" s="60"/>
      <c r="D92062" s="61"/>
    </row>
    <row r="92063" spans="2:4" x14ac:dyDescent="0.3">
      <c r="B92063" s="60"/>
      <c r="D92063" s="61"/>
    </row>
    <row r="92064" spans="2:4" x14ac:dyDescent="0.3">
      <c r="B92064" s="60"/>
      <c r="D92064" s="61"/>
    </row>
    <row r="92065" spans="2:4" x14ac:dyDescent="0.3">
      <c r="B92065" s="60"/>
      <c r="D92065" s="61"/>
    </row>
    <row r="92066" spans="2:4" x14ac:dyDescent="0.3">
      <c r="B92066" s="60"/>
      <c r="D92066" s="61"/>
    </row>
    <row r="92067" spans="2:4" x14ac:dyDescent="0.3">
      <c r="B92067" s="60"/>
      <c r="D92067" s="61"/>
    </row>
    <row r="92068" spans="2:4" x14ac:dyDescent="0.3">
      <c r="B92068" s="60"/>
      <c r="D92068" s="61"/>
    </row>
    <row r="92069" spans="2:4" x14ac:dyDescent="0.3">
      <c r="B92069" s="60"/>
      <c r="D92069" s="61"/>
    </row>
    <row r="92070" spans="2:4" x14ac:dyDescent="0.3">
      <c r="B92070" s="60"/>
      <c r="D92070" s="61"/>
    </row>
    <row r="92071" spans="2:4" x14ac:dyDescent="0.3">
      <c r="B92071" s="60"/>
      <c r="D92071" s="61"/>
    </row>
    <row r="92072" spans="2:4" x14ac:dyDescent="0.3">
      <c r="B92072" s="60"/>
      <c r="D92072" s="61"/>
    </row>
    <row r="92073" spans="2:4" x14ac:dyDescent="0.3">
      <c r="B92073" s="60"/>
      <c r="D92073" s="61"/>
    </row>
    <row r="92074" spans="2:4" x14ac:dyDescent="0.3">
      <c r="B92074" s="60"/>
      <c r="D92074" s="61"/>
    </row>
    <row r="92075" spans="2:4" x14ac:dyDescent="0.3">
      <c r="B92075" s="60"/>
      <c r="D92075" s="61"/>
    </row>
    <row r="92076" spans="2:4" x14ac:dyDescent="0.3">
      <c r="B92076" s="60"/>
      <c r="D92076" s="61"/>
    </row>
    <row r="92077" spans="2:4" x14ac:dyDescent="0.3">
      <c r="B92077" s="60"/>
      <c r="D92077" s="61"/>
    </row>
    <row r="92078" spans="2:4" x14ac:dyDescent="0.3">
      <c r="B92078" s="60"/>
      <c r="D92078" s="61"/>
    </row>
    <row r="92079" spans="2:4" x14ac:dyDescent="0.3">
      <c r="B92079" s="60"/>
      <c r="D92079" s="61"/>
    </row>
    <row r="92080" spans="2:4" x14ac:dyDescent="0.3">
      <c r="B92080" s="60"/>
      <c r="D92080" s="61"/>
    </row>
    <row r="92081" spans="2:4" x14ac:dyDescent="0.3">
      <c r="B92081" s="60"/>
      <c r="D92081" s="61"/>
    </row>
    <row r="92082" spans="2:4" x14ac:dyDescent="0.3">
      <c r="B92082" s="60"/>
      <c r="D92082" s="61"/>
    </row>
    <row r="92083" spans="2:4" x14ac:dyDescent="0.3">
      <c r="B92083" s="60"/>
      <c r="D92083" s="61"/>
    </row>
    <row r="92084" spans="2:4" x14ac:dyDescent="0.3">
      <c r="B92084" s="60"/>
      <c r="D92084" s="61"/>
    </row>
    <row r="92085" spans="2:4" x14ac:dyDescent="0.3">
      <c r="B92085" s="60"/>
      <c r="D92085" s="61"/>
    </row>
    <row r="92086" spans="2:4" x14ac:dyDescent="0.3">
      <c r="B92086" s="60"/>
      <c r="D92086" s="61"/>
    </row>
    <row r="92087" spans="2:4" x14ac:dyDescent="0.3">
      <c r="B92087" s="60"/>
      <c r="D92087" s="61"/>
    </row>
    <row r="92088" spans="2:4" x14ac:dyDescent="0.3">
      <c r="B92088" s="60"/>
      <c r="D92088" s="61"/>
    </row>
    <row r="92089" spans="2:4" x14ac:dyDescent="0.3">
      <c r="B92089" s="60"/>
      <c r="D92089" s="61"/>
    </row>
    <row r="92090" spans="2:4" x14ac:dyDescent="0.3">
      <c r="B92090" s="60"/>
      <c r="D92090" s="61"/>
    </row>
    <row r="92091" spans="2:4" x14ac:dyDescent="0.3">
      <c r="B92091" s="60"/>
      <c r="D92091" s="61"/>
    </row>
    <row r="92092" spans="2:4" x14ac:dyDescent="0.3">
      <c r="B92092" s="60"/>
      <c r="D92092" s="61"/>
    </row>
    <row r="92093" spans="2:4" x14ac:dyDescent="0.3">
      <c r="B92093" s="60"/>
      <c r="D92093" s="61"/>
    </row>
    <row r="92094" spans="2:4" x14ac:dyDescent="0.3">
      <c r="B92094" s="60"/>
      <c r="D92094" s="61"/>
    </row>
    <row r="92095" spans="2:4" x14ac:dyDescent="0.3">
      <c r="B92095" s="60"/>
      <c r="D92095" s="61"/>
    </row>
    <row r="92096" spans="2:4" x14ac:dyDescent="0.3">
      <c r="B92096" s="60"/>
      <c r="D92096" s="61"/>
    </row>
    <row r="92097" spans="2:4" x14ac:dyDescent="0.3">
      <c r="B92097" s="60"/>
      <c r="D92097" s="61"/>
    </row>
    <row r="92098" spans="2:4" x14ac:dyDescent="0.3">
      <c r="B92098" s="60"/>
      <c r="D92098" s="61"/>
    </row>
    <row r="92099" spans="2:4" x14ac:dyDescent="0.3">
      <c r="B92099" s="60"/>
      <c r="D92099" s="61"/>
    </row>
    <row r="92100" spans="2:4" x14ac:dyDescent="0.3">
      <c r="B92100" s="60"/>
      <c r="D92100" s="61"/>
    </row>
    <row r="92101" spans="2:4" x14ac:dyDescent="0.3">
      <c r="B92101" s="60"/>
      <c r="D92101" s="61"/>
    </row>
    <row r="92102" spans="2:4" x14ac:dyDescent="0.3">
      <c r="B92102" s="60"/>
      <c r="D92102" s="61"/>
    </row>
    <row r="92103" spans="2:4" x14ac:dyDescent="0.3">
      <c r="B92103" s="60"/>
      <c r="D92103" s="61"/>
    </row>
    <row r="92104" spans="2:4" x14ac:dyDescent="0.3">
      <c r="B92104" s="60"/>
      <c r="D92104" s="61"/>
    </row>
    <row r="92105" spans="2:4" x14ac:dyDescent="0.3">
      <c r="B92105" s="60"/>
      <c r="D92105" s="61"/>
    </row>
    <row r="92106" spans="2:4" x14ac:dyDescent="0.3">
      <c r="B92106" s="60"/>
      <c r="D92106" s="61"/>
    </row>
    <row r="92107" spans="2:4" x14ac:dyDescent="0.3">
      <c r="B92107" s="60"/>
      <c r="D92107" s="61"/>
    </row>
    <row r="92108" spans="2:4" x14ac:dyDescent="0.3">
      <c r="B92108" s="60"/>
      <c r="D92108" s="61"/>
    </row>
    <row r="92109" spans="2:4" x14ac:dyDescent="0.3">
      <c r="B92109" s="60"/>
      <c r="D92109" s="61"/>
    </row>
    <row r="92110" spans="2:4" x14ac:dyDescent="0.3">
      <c r="B92110" s="60"/>
      <c r="D92110" s="61"/>
    </row>
    <row r="92111" spans="2:4" x14ac:dyDescent="0.3">
      <c r="B92111" s="60"/>
      <c r="D92111" s="61"/>
    </row>
    <row r="92112" spans="2:4" x14ac:dyDescent="0.3">
      <c r="B92112" s="60"/>
      <c r="D92112" s="61"/>
    </row>
    <row r="92113" spans="2:4" x14ac:dyDescent="0.3">
      <c r="B92113" s="60"/>
      <c r="D92113" s="61"/>
    </row>
    <row r="92114" spans="2:4" x14ac:dyDescent="0.3">
      <c r="B92114" s="60"/>
      <c r="D92114" s="61"/>
    </row>
    <row r="92115" spans="2:4" x14ac:dyDescent="0.3">
      <c r="B92115" s="60"/>
      <c r="D92115" s="61"/>
    </row>
    <row r="92116" spans="2:4" x14ac:dyDescent="0.3">
      <c r="B92116" s="60"/>
      <c r="D92116" s="61"/>
    </row>
    <row r="92117" spans="2:4" x14ac:dyDescent="0.3">
      <c r="B92117" s="60"/>
      <c r="D92117" s="61"/>
    </row>
    <row r="92118" spans="2:4" x14ac:dyDescent="0.3">
      <c r="B92118" s="60"/>
      <c r="D92118" s="61"/>
    </row>
    <row r="92119" spans="2:4" x14ac:dyDescent="0.3">
      <c r="B92119" s="60"/>
      <c r="D92119" s="61"/>
    </row>
    <row r="92120" spans="2:4" x14ac:dyDescent="0.3">
      <c r="B92120" s="60"/>
      <c r="D92120" s="61"/>
    </row>
    <row r="92121" spans="2:4" x14ac:dyDescent="0.3">
      <c r="B92121" s="60"/>
      <c r="D92121" s="61"/>
    </row>
    <row r="92122" spans="2:4" x14ac:dyDescent="0.3">
      <c r="B92122" s="60"/>
      <c r="D92122" s="61"/>
    </row>
    <row r="92123" spans="2:4" x14ac:dyDescent="0.3">
      <c r="B92123" s="60"/>
      <c r="D92123" s="61"/>
    </row>
    <row r="92124" spans="2:4" x14ac:dyDescent="0.3">
      <c r="B92124" s="60"/>
      <c r="D92124" s="61"/>
    </row>
    <row r="92125" spans="2:4" x14ac:dyDescent="0.3">
      <c r="B92125" s="60"/>
      <c r="D92125" s="61"/>
    </row>
    <row r="92126" spans="2:4" x14ac:dyDescent="0.3">
      <c r="B92126" s="60"/>
      <c r="D92126" s="61"/>
    </row>
    <row r="92127" spans="2:4" x14ac:dyDescent="0.3">
      <c r="B92127" s="60"/>
      <c r="D92127" s="61"/>
    </row>
    <row r="92128" spans="2:4" x14ac:dyDescent="0.3">
      <c r="B92128" s="60"/>
      <c r="D92128" s="61"/>
    </row>
    <row r="92129" spans="2:4" x14ac:dyDescent="0.3">
      <c r="B92129" s="60"/>
      <c r="D92129" s="61"/>
    </row>
    <row r="92130" spans="2:4" x14ac:dyDescent="0.3">
      <c r="B92130" s="60"/>
      <c r="D92130" s="61"/>
    </row>
    <row r="92131" spans="2:4" x14ac:dyDescent="0.3">
      <c r="B92131" s="60"/>
      <c r="D92131" s="61"/>
    </row>
    <row r="92132" spans="2:4" x14ac:dyDescent="0.3">
      <c r="B92132" s="60"/>
      <c r="D92132" s="61"/>
    </row>
    <row r="92133" spans="2:4" x14ac:dyDescent="0.3">
      <c r="B92133" s="60"/>
      <c r="D92133" s="61"/>
    </row>
    <row r="92134" spans="2:4" x14ac:dyDescent="0.3">
      <c r="B92134" s="60"/>
      <c r="D92134" s="61"/>
    </row>
    <row r="92135" spans="2:4" x14ac:dyDescent="0.3">
      <c r="B92135" s="60"/>
      <c r="D92135" s="61"/>
    </row>
    <row r="92136" spans="2:4" x14ac:dyDescent="0.3">
      <c r="B92136" s="60"/>
      <c r="D92136" s="61"/>
    </row>
    <row r="92137" spans="2:4" x14ac:dyDescent="0.3">
      <c r="B92137" s="60"/>
      <c r="D92137" s="61"/>
    </row>
    <row r="92138" spans="2:4" x14ac:dyDescent="0.3">
      <c r="B92138" s="60"/>
      <c r="D92138" s="61"/>
    </row>
    <row r="92139" spans="2:4" x14ac:dyDescent="0.3">
      <c r="B92139" s="60"/>
      <c r="D92139" s="61"/>
    </row>
    <row r="92140" spans="2:4" x14ac:dyDescent="0.3">
      <c r="B92140" s="60"/>
      <c r="D92140" s="61"/>
    </row>
    <row r="92141" spans="2:4" x14ac:dyDescent="0.3">
      <c r="B92141" s="60"/>
      <c r="D92141" s="61"/>
    </row>
    <row r="92142" spans="2:4" x14ac:dyDescent="0.3">
      <c r="B92142" s="60"/>
      <c r="D92142" s="61"/>
    </row>
    <row r="92143" spans="2:4" x14ac:dyDescent="0.3">
      <c r="B92143" s="60"/>
      <c r="D92143" s="61"/>
    </row>
    <row r="92144" spans="2:4" x14ac:dyDescent="0.3">
      <c r="B92144" s="60"/>
      <c r="D92144" s="61"/>
    </row>
    <row r="92145" spans="2:4" x14ac:dyDescent="0.3">
      <c r="B92145" s="60"/>
      <c r="D92145" s="61"/>
    </row>
    <row r="92146" spans="2:4" x14ac:dyDescent="0.3">
      <c r="B92146" s="60"/>
      <c r="D92146" s="61"/>
    </row>
    <row r="92147" spans="2:4" x14ac:dyDescent="0.3">
      <c r="B92147" s="60"/>
      <c r="D92147" s="61"/>
    </row>
    <row r="92148" spans="2:4" x14ac:dyDescent="0.3">
      <c r="B92148" s="60"/>
      <c r="D92148" s="61"/>
    </row>
    <row r="92149" spans="2:4" x14ac:dyDescent="0.3">
      <c r="B92149" s="60"/>
      <c r="D92149" s="61"/>
    </row>
    <row r="92150" spans="2:4" x14ac:dyDescent="0.3">
      <c r="B92150" s="60"/>
      <c r="D92150" s="61"/>
    </row>
    <row r="92151" spans="2:4" x14ac:dyDescent="0.3">
      <c r="B92151" s="60"/>
      <c r="D92151" s="61"/>
    </row>
    <row r="92152" spans="2:4" x14ac:dyDescent="0.3">
      <c r="B92152" s="60"/>
      <c r="D92152" s="61"/>
    </row>
    <row r="92153" spans="2:4" x14ac:dyDescent="0.3">
      <c r="B92153" s="60"/>
      <c r="D92153" s="61"/>
    </row>
    <row r="92154" spans="2:4" x14ac:dyDescent="0.3">
      <c r="B92154" s="60"/>
      <c r="D92154" s="61"/>
    </row>
    <row r="92155" spans="2:4" x14ac:dyDescent="0.3">
      <c r="B92155" s="60"/>
      <c r="D92155" s="61"/>
    </row>
    <row r="92156" spans="2:4" x14ac:dyDescent="0.3">
      <c r="B92156" s="60"/>
      <c r="D92156" s="61"/>
    </row>
    <row r="92157" spans="2:4" x14ac:dyDescent="0.3">
      <c r="B92157" s="60"/>
      <c r="D92157" s="61"/>
    </row>
    <row r="92158" spans="2:4" x14ac:dyDescent="0.3">
      <c r="B92158" s="60"/>
      <c r="D92158" s="61"/>
    </row>
    <row r="92159" spans="2:4" x14ac:dyDescent="0.3">
      <c r="B92159" s="60"/>
      <c r="D92159" s="61"/>
    </row>
    <row r="92160" spans="2:4" x14ac:dyDescent="0.3">
      <c r="B92160" s="60"/>
      <c r="D92160" s="61"/>
    </row>
    <row r="92161" spans="2:4" x14ac:dyDescent="0.3">
      <c r="B92161" s="60"/>
      <c r="D92161" s="61"/>
    </row>
    <row r="92162" spans="2:4" x14ac:dyDescent="0.3">
      <c r="B92162" s="60"/>
      <c r="D92162" s="61"/>
    </row>
    <row r="92163" spans="2:4" x14ac:dyDescent="0.3">
      <c r="B92163" s="60"/>
      <c r="D92163" s="61"/>
    </row>
    <row r="92164" spans="2:4" x14ac:dyDescent="0.3">
      <c r="B92164" s="60"/>
      <c r="D92164" s="61"/>
    </row>
    <row r="92165" spans="2:4" x14ac:dyDescent="0.3">
      <c r="B92165" s="60"/>
      <c r="D92165" s="61"/>
    </row>
    <row r="92166" spans="2:4" x14ac:dyDescent="0.3">
      <c r="B92166" s="60"/>
      <c r="D92166" s="61"/>
    </row>
    <row r="92167" spans="2:4" x14ac:dyDescent="0.3">
      <c r="B92167" s="60"/>
      <c r="D92167" s="61"/>
    </row>
    <row r="92168" spans="2:4" x14ac:dyDescent="0.3">
      <c r="B92168" s="60"/>
      <c r="D92168" s="61"/>
    </row>
    <row r="92169" spans="2:4" x14ac:dyDescent="0.3">
      <c r="B92169" s="60"/>
      <c r="D92169" s="61"/>
    </row>
    <row r="92170" spans="2:4" x14ac:dyDescent="0.3">
      <c r="B92170" s="60"/>
      <c r="D92170" s="61"/>
    </row>
    <row r="92171" spans="2:4" x14ac:dyDescent="0.3">
      <c r="B92171" s="60"/>
      <c r="D92171" s="61"/>
    </row>
    <row r="92172" spans="2:4" x14ac:dyDescent="0.3">
      <c r="B92172" s="60"/>
      <c r="D92172" s="61"/>
    </row>
    <row r="92173" spans="2:4" x14ac:dyDescent="0.3">
      <c r="B92173" s="60"/>
      <c r="D92173" s="61"/>
    </row>
    <row r="92174" spans="2:4" x14ac:dyDescent="0.3">
      <c r="B92174" s="60"/>
      <c r="D92174" s="61"/>
    </row>
    <row r="92175" spans="2:4" x14ac:dyDescent="0.3">
      <c r="B92175" s="60"/>
      <c r="D92175" s="61"/>
    </row>
    <row r="92176" spans="2:4" x14ac:dyDescent="0.3">
      <c r="B92176" s="60"/>
      <c r="D92176" s="61"/>
    </row>
    <row r="92177" spans="2:4" x14ac:dyDescent="0.3">
      <c r="B92177" s="60"/>
      <c r="D92177" s="61"/>
    </row>
    <row r="92178" spans="2:4" x14ac:dyDescent="0.3">
      <c r="B92178" s="60"/>
      <c r="D92178" s="61"/>
    </row>
    <row r="92179" spans="2:4" x14ac:dyDescent="0.3">
      <c r="B92179" s="60"/>
      <c r="D92179" s="61"/>
    </row>
    <row r="92180" spans="2:4" x14ac:dyDescent="0.3">
      <c r="B92180" s="60"/>
      <c r="D92180" s="61"/>
    </row>
    <row r="92181" spans="2:4" x14ac:dyDescent="0.3">
      <c r="B92181" s="60"/>
      <c r="D92181" s="61"/>
    </row>
    <row r="92182" spans="2:4" x14ac:dyDescent="0.3">
      <c r="B92182" s="60"/>
      <c r="D92182" s="61"/>
    </row>
    <row r="92183" spans="2:4" x14ac:dyDescent="0.3">
      <c r="B92183" s="60"/>
      <c r="D92183" s="61"/>
    </row>
    <row r="92184" spans="2:4" x14ac:dyDescent="0.3">
      <c r="B92184" s="60"/>
      <c r="D92184" s="61"/>
    </row>
    <row r="92185" spans="2:4" x14ac:dyDescent="0.3">
      <c r="B92185" s="60"/>
      <c r="D92185" s="61"/>
    </row>
    <row r="92186" spans="2:4" x14ac:dyDescent="0.3">
      <c r="B92186" s="60"/>
      <c r="D92186" s="61"/>
    </row>
    <row r="92187" spans="2:4" x14ac:dyDescent="0.3">
      <c r="B92187" s="60"/>
      <c r="D92187" s="61"/>
    </row>
    <row r="92188" spans="2:4" x14ac:dyDescent="0.3">
      <c r="B92188" s="60"/>
      <c r="D92188" s="61"/>
    </row>
    <row r="92189" spans="2:4" x14ac:dyDescent="0.3">
      <c r="B92189" s="60"/>
      <c r="D92189" s="61"/>
    </row>
    <row r="92190" spans="2:4" x14ac:dyDescent="0.3">
      <c r="B92190" s="60"/>
      <c r="D92190" s="61"/>
    </row>
    <row r="92191" spans="2:4" x14ac:dyDescent="0.3">
      <c r="B92191" s="60"/>
      <c r="D92191" s="61"/>
    </row>
    <row r="92192" spans="2:4" x14ac:dyDescent="0.3">
      <c r="B92192" s="60"/>
      <c r="D92192" s="61"/>
    </row>
    <row r="92193" spans="2:4" x14ac:dyDescent="0.3">
      <c r="B92193" s="60"/>
      <c r="D92193" s="61"/>
    </row>
    <row r="92194" spans="2:4" x14ac:dyDescent="0.3">
      <c r="B92194" s="60"/>
      <c r="D92194" s="61"/>
    </row>
    <row r="92195" spans="2:4" x14ac:dyDescent="0.3">
      <c r="B92195" s="60"/>
      <c r="D92195" s="61"/>
    </row>
    <row r="92196" spans="2:4" x14ac:dyDescent="0.3">
      <c r="B92196" s="60"/>
      <c r="D92196" s="61"/>
    </row>
    <row r="92197" spans="2:4" x14ac:dyDescent="0.3">
      <c r="B92197" s="60"/>
      <c r="D92197" s="61"/>
    </row>
    <row r="92198" spans="2:4" x14ac:dyDescent="0.3">
      <c r="B92198" s="60"/>
      <c r="D92198" s="61"/>
    </row>
    <row r="92199" spans="2:4" x14ac:dyDescent="0.3">
      <c r="B92199" s="60"/>
      <c r="D92199" s="61"/>
    </row>
    <row r="92200" spans="2:4" x14ac:dyDescent="0.3">
      <c r="B92200" s="60"/>
      <c r="D92200" s="61"/>
    </row>
    <row r="92201" spans="2:4" x14ac:dyDescent="0.3">
      <c r="B92201" s="60"/>
      <c r="D92201" s="61"/>
    </row>
    <row r="92202" spans="2:4" x14ac:dyDescent="0.3">
      <c r="B92202" s="60"/>
      <c r="D92202" s="61"/>
    </row>
    <row r="92203" spans="2:4" x14ac:dyDescent="0.3">
      <c r="B92203" s="60"/>
      <c r="D92203" s="61"/>
    </row>
    <row r="92204" spans="2:4" x14ac:dyDescent="0.3">
      <c r="B92204" s="60"/>
      <c r="D92204" s="61"/>
    </row>
    <row r="92205" spans="2:4" x14ac:dyDescent="0.3">
      <c r="B92205" s="60"/>
      <c r="D92205" s="61"/>
    </row>
    <row r="92206" spans="2:4" x14ac:dyDescent="0.3">
      <c r="B92206" s="60"/>
      <c r="D92206" s="61"/>
    </row>
    <row r="92207" spans="2:4" x14ac:dyDescent="0.3">
      <c r="B92207" s="60"/>
      <c r="D92207" s="61"/>
    </row>
    <row r="92208" spans="2:4" x14ac:dyDescent="0.3">
      <c r="B92208" s="60"/>
      <c r="D92208" s="61"/>
    </row>
    <row r="92209" spans="2:4" x14ac:dyDescent="0.3">
      <c r="B92209" s="60"/>
      <c r="D92209" s="61"/>
    </row>
    <row r="92210" spans="2:4" x14ac:dyDescent="0.3">
      <c r="B92210" s="60"/>
      <c r="D92210" s="61"/>
    </row>
    <row r="92211" spans="2:4" x14ac:dyDescent="0.3">
      <c r="B92211" s="60"/>
      <c r="D92211" s="61"/>
    </row>
    <row r="92212" spans="2:4" x14ac:dyDescent="0.3">
      <c r="B92212" s="60"/>
      <c r="D92212" s="61"/>
    </row>
    <row r="92213" spans="2:4" x14ac:dyDescent="0.3">
      <c r="B92213" s="60"/>
      <c r="D92213" s="61"/>
    </row>
    <row r="92214" spans="2:4" x14ac:dyDescent="0.3">
      <c r="B92214" s="60"/>
      <c r="D92214" s="61"/>
    </row>
    <row r="92215" spans="2:4" x14ac:dyDescent="0.3">
      <c r="B92215" s="60"/>
      <c r="D92215" s="61"/>
    </row>
    <row r="92216" spans="2:4" x14ac:dyDescent="0.3">
      <c r="B92216" s="60"/>
      <c r="D92216" s="61"/>
    </row>
    <row r="92217" spans="2:4" x14ac:dyDescent="0.3">
      <c r="B92217" s="60"/>
      <c r="D92217" s="61"/>
    </row>
    <row r="92218" spans="2:4" x14ac:dyDescent="0.3">
      <c r="B92218" s="60"/>
      <c r="D92218" s="61"/>
    </row>
    <row r="92219" spans="2:4" x14ac:dyDescent="0.3">
      <c r="B92219" s="60"/>
      <c r="D92219" s="61"/>
    </row>
    <row r="92220" spans="2:4" x14ac:dyDescent="0.3">
      <c r="B92220" s="60"/>
      <c r="D92220" s="61"/>
    </row>
    <row r="92221" spans="2:4" x14ac:dyDescent="0.3">
      <c r="B92221" s="60"/>
      <c r="D92221" s="61"/>
    </row>
    <row r="92222" spans="2:4" x14ac:dyDescent="0.3">
      <c r="B92222" s="60"/>
      <c r="D92222" s="61"/>
    </row>
    <row r="92223" spans="2:4" x14ac:dyDescent="0.3">
      <c r="B92223" s="60"/>
      <c r="D92223" s="61"/>
    </row>
    <row r="92224" spans="2:4" x14ac:dyDescent="0.3">
      <c r="B92224" s="60"/>
      <c r="D92224" s="61"/>
    </row>
    <row r="92225" spans="2:4" x14ac:dyDescent="0.3">
      <c r="B92225" s="60"/>
      <c r="D92225" s="61"/>
    </row>
    <row r="92226" spans="2:4" x14ac:dyDescent="0.3">
      <c r="B92226" s="60"/>
      <c r="D92226" s="61"/>
    </row>
    <row r="92227" spans="2:4" x14ac:dyDescent="0.3">
      <c r="B92227" s="60"/>
      <c r="D92227" s="61"/>
    </row>
    <row r="92228" spans="2:4" x14ac:dyDescent="0.3">
      <c r="B92228" s="60"/>
      <c r="D92228" s="61"/>
    </row>
    <row r="92229" spans="2:4" x14ac:dyDescent="0.3">
      <c r="B92229" s="60"/>
      <c r="D92229" s="61"/>
    </row>
    <row r="92230" spans="2:4" x14ac:dyDescent="0.3">
      <c r="B92230" s="60"/>
      <c r="D92230" s="61"/>
    </row>
    <row r="92231" spans="2:4" x14ac:dyDescent="0.3">
      <c r="B92231" s="60"/>
      <c r="D92231" s="61"/>
    </row>
    <row r="92232" spans="2:4" x14ac:dyDescent="0.3">
      <c r="B92232" s="60"/>
      <c r="D92232" s="61"/>
    </row>
    <row r="92233" spans="2:4" x14ac:dyDescent="0.3">
      <c r="B92233" s="60"/>
      <c r="D92233" s="61"/>
    </row>
    <row r="92234" spans="2:4" x14ac:dyDescent="0.3">
      <c r="B92234" s="60"/>
      <c r="D92234" s="61"/>
    </row>
    <row r="92235" spans="2:4" x14ac:dyDescent="0.3">
      <c r="B92235" s="60"/>
      <c r="D92235" s="61"/>
    </row>
    <row r="92236" spans="2:4" x14ac:dyDescent="0.3">
      <c r="B92236" s="60"/>
      <c r="D92236" s="61"/>
    </row>
    <row r="92237" spans="2:4" x14ac:dyDescent="0.3">
      <c r="B92237" s="60"/>
      <c r="D92237" s="61"/>
    </row>
    <row r="92238" spans="2:4" x14ac:dyDescent="0.3">
      <c r="B92238" s="60"/>
      <c r="D92238" s="61"/>
    </row>
    <row r="92239" spans="2:4" x14ac:dyDescent="0.3">
      <c r="B92239" s="60"/>
      <c r="D92239" s="61"/>
    </row>
    <row r="92240" spans="2:4" x14ac:dyDescent="0.3">
      <c r="B92240" s="60"/>
      <c r="D92240" s="61"/>
    </row>
    <row r="92241" spans="2:4" x14ac:dyDescent="0.3">
      <c r="B92241" s="60"/>
      <c r="D92241" s="61"/>
    </row>
    <row r="92242" spans="2:4" x14ac:dyDescent="0.3">
      <c r="B92242" s="60"/>
      <c r="D92242" s="61"/>
    </row>
    <row r="92243" spans="2:4" x14ac:dyDescent="0.3">
      <c r="B92243" s="60"/>
      <c r="D92243" s="61"/>
    </row>
    <row r="92244" spans="2:4" x14ac:dyDescent="0.3">
      <c r="B92244" s="60"/>
      <c r="D92244" s="61"/>
    </row>
    <row r="92245" spans="2:4" x14ac:dyDescent="0.3">
      <c r="B92245" s="60"/>
      <c r="D92245" s="61"/>
    </row>
    <row r="92246" spans="2:4" x14ac:dyDescent="0.3">
      <c r="B92246" s="60"/>
      <c r="D92246" s="61"/>
    </row>
    <row r="92247" spans="2:4" x14ac:dyDescent="0.3">
      <c r="B92247" s="60"/>
      <c r="D92247" s="61"/>
    </row>
    <row r="92248" spans="2:4" x14ac:dyDescent="0.3">
      <c r="B92248" s="60"/>
      <c r="D92248" s="61"/>
    </row>
    <row r="92249" spans="2:4" x14ac:dyDescent="0.3">
      <c r="B92249" s="60"/>
      <c r="D92249" s="61"/>
    </row>
    <row r="92250" spans="2:4" x14ac:dyDescent="0.3">
      <c r="B92250" s="60"/>
      <c r="D92250" s="61"/>
    </row>
    <row r="92251" spans="2:4" x14ac:dyDescent="0.3">
      <c r="B92251" s="60"/>
      <c r="D92251" s="61"/>
    </row>
    <row r="92252" spans="2:4" x14ac:dyDescent="0.3">
      <c r="B92252" s="60"/>
      <c r="D92252" s="61"/>
    </row>
    <row r="92253" spans="2:4" x14ac:dyDescent="0.3">
      <c r="B92253" s="60"/>
      <c r="D92253" s="61"/>
    </row>
    <row r="92254" spans="2:4" x14ac:dyDescent="0.3">
      <c r="B92254" s="60"/>
      <c r="D92254" s="61"/>
    </row>
    <row r="92255" spans="2:4" x14ac:dyDescent="0.3">
      <c r="B92255" s="60"/>
      <c r="D92255" s="61"/>
    </row>
    <row r="92256" spans="2:4" x14ac:dyDescent="0.3">
      <c r="B92256" s="60"/>
      <c r="D92256" s="61"/>
    </row>
    <row r="92257" spans="2:4" x14ac:dyDescent="0.3">
      <c r="B92257" s="60"/>
      <c r="D92257" s="61"/>
    </row>
    <row r="92258" spans="2:4" x14ac:dyDescent="0.3">
      <c r="B92258" s="60"/>
      <c r="D92258" s="61"/>
    </row>
    <row r="92259" spans="2:4" x14ac:dyDescent="0.3">
      <c r="B92259" s="60"/>
      <c r="D92259" s="61"/>
    </row>
    <row r="92260" spans="2:4" x14ac:dyDescent="0.3">
      <c r="B92260" s="60"/>
      <c r="D92260" s="61"/>
    </row>
    <row r="92261" spans="2:4" x14ac:dyDescent="0.3">
      <c r="B92261" s="60"/>
      <c r="D92261" s="61"/>
    </row>
    <row r="92262" spans="2:4" x14ac:dyDescent="0.3">
      <c r="B92262" s="60"/>
      <c r="D92262" s="61"/>
    </row>
    <row r="92263" spans="2:4" x14ac:dyDescent="0.3">
      <c r="B92263" s="60"/>
      <c r="D92263" s="61"/>
    </row>
    <row r="92264" spans="2:4" x14ac:dyDescent="0.3">
      <c r="B92264" s="60"/>
      <c r="D92264" s="61"/>
    </row>
    <row r="92265" spans="2:4" x14ac:dyDescent="0.3">
      <c r="B92265" s="60"/>
      <c r="D92265" s="61"/>
    </row>
    <row r="92266" spans="2:4" x14ac:dyDescent="0.3">
      <c r="B92266" s="60"/>
      <c r="D92266" s="61"/>
    </row>
    <row r="92267" spans="2:4" x14ac:dyDescent="0.3">
      <c r="B92267" s="60"/>
      <c r="D92267" s="61"/>
    </row>
    <row r="92268" spans="2:4" x14ac:dyDescent="0.3">
      <c r="B92268" s="60"/>
      <c r="D92268" s="61"/>
    </row>
    <row r="92269" spans="2:4" x14ac:dyDescent="0.3">
      <c r="B92269" s="60"/>
      <c r="D92269" s="61"/>
    </row>
    <row r="92270" spans="2:4" x14ac:dyDescent="0.3">
      <c r="B92270" s="60"/>
      <c r="D92270" s="61"/>
    </row>
    <row r="92271" spans="2:4" x14ac:dyDescent="0.3">
      <c r="B92271" s="60"/>
      <c r="D92271" s="61"/>
    </row>
    <row r="92272" spans="2:4" x14ac:dyDescent="0.3">
      <c r="B92272" s="60"/>
      <c r="D92272" s="61"/>
    </row>
    <row r="92273" spans="2:5" x14ac:dyDescent="0.3">
      <c r="B92273" s="60"/>
      <c r="D92273" s="61"/>
    </row>
    <row r="92274" spans="2:5" x14ac:dyDescent="0.3">
      <c r="B92274" s="60"/>
      <c r="D92274" s="61"/>
    </row>
    <row r="92275" spans="2:5" x14ac:dyDescent="0.3">
      <c r="B92275" s="60"/>
      <c r="D92275" s="61"/>
    </row>
    <row r="92276" spans="2:5" x14ac:dyDescent="0.3">
      <c r="B92276" s="60"/>
      <c r="D92276" s="61"/>
    </row>
    <row r="92277" spans="2:5" x14ac:dyDescent="0.3">
      <c r="B92277" s="60"/>
      <c r="D92277" s="61"/>
    </row>
    <row r="92278" spans="2:5" x14ac:dyDescent="0.3">
      <c r="B92278" s="60"/>
      <c r="D92278" s="61"/>
    </row>
    <row r="92279" spans="2:5" x14ac:dyDescent="0.3">
      <c r="B92279" s="60"/>
      <c r="D92279" s="62"/>
      <c r="E92279" s="63"/>
    </row>
    <row r="92280" spans="2:5" x14ac:dyDescent="0.3">
      <c r="B92280" s="60"/>
      <c r="D92280" s="62"/>
      <c r="E92280" s="63"/>
    </row>
    <row r="92281" spans="2:5" x14ac:dyDescent="0.3">
      <c r="B92281" s="60"/>
      <c r="D92281" s="62"/>
      <c r="E92281" s="63"/>
    </row>
    <row r="92282" spans="2:5" x14ac:dyDescent="0.3">
      <c r="B92282" s="60"/>
      <c r="D92282" s="62"/>
      <c r="E92282" s="63"/>
    </row>
    <row r="92283" spans="2:5" x14ac:dyDescent="0.3">
      <c r="B92283" s="60"/>
      <c r="D92283" s="62"/>
      <c r="E92283" s="63"/>
    </row>
    <row r="92284" spans="2:5" x14ac:dyDescent="0.3">
      <c r="B92284" s="60"/>
      <c r="D92284" s="62"/>
      <c r="E92284" s="63"/>
    </row>
    <row r="92285" spans="2:5" x14ac:dyDescent="0.3">
      <c r="B92285" s="60"/>
      <c r="D92285" s="62"/>
      <c r="E92285" s="63"/>
    </row>
    <row r="92286" spans="2:5" x14ac:dyDescent="0.3">
      <c r="B92286" s="60"/>
      <c r="D92286" s="62"/>
      <c r="E92286" s="63"/>
    </row>
    <row r="92287" spans="2:5" x14ac:dyDescent="0.3">
      <c r="B92287" s="60"/>
      <c r="D92287" s="62"/>
      <c r="E92287" s="63"/>
    </row>
    <row r="92288" spans="2:5" x14ac:dyDescent="0.3">
      <c r="B92288" s="60"/>
      <c r="D92288" s="62"/>
      <c r="E92288" s="63"/>
    </row>
    <row r="92289" spans="2:5" x14ac:dyDescent="0.3">
      <c r="B92289" s="60"/>
      <c r="D92289" s="62"/>
      <c r="E92289" s="63"/>
    </row>
    <row r="92290" spans="2:5" x14ac:dyDescent="0.3">
      <c r="B92290" s="60"/>
      <c r="D92290" s="62"/>
      <c r="E92290" s="63"/>
    </row>
    <row r="92291" spans="2:5" x14ac:dyDescent="0.3">
      <c r="B92291" s="60"/>
      <c r="D92291" s="62"/>
      <c r="E92291" s="63"/>
    </row>
    <row r="92292" spans="2:5" x14ac:dyDescent="0.3">
      <c r="B92292" s="60"/>
      <c r="D92292" s="62"/>
      <c r="E92292" s="63"/>
    </row>
    <row r="92293" spans="2:5" x14ac:dyDescent="0.3">
      <c r="B92293" s="60"/>
      <c r="D92293" s="62"/>
      <c r="E92293" s="63"/>
    </row>
    <row r="92294" spans="2:5" x14ac:dyDescent="0.3">
      <c r="B92294" s="60"/>
      <c r="D92294" s="62"/>
      <c r="E92294" s="63"/>
    </row>
    <row r="92295" spans="2:5" x14ac:dyDescent="0.3">
      <c r="B92295" s="60"/>
      <c r="D92295" s="62"/>
      <c r="E92295" s="63"/>
    </row>
    <row r="92296" spans="2:5" x14ac:dyDescent="0.3">
      <c r="B92296" s="60"/>
      <c r="D92296" s="62"/>
      <c r="E92296" s="63"/>
    </row>
    <row r="92297" spans="2:5" x14ac:dyDescent="0.3">
      <c r="B92297" s="60"/>
      <c r="D92297" s="62"/>
      <c r="E92297" s="63"/>
    </row>
    <row r="92298" spans="2:5" x14ac:dyDescent="0.3">
      <c r="B92298" s="60"/>
      <c r="D92298" s="62"/>
      <c r="E92298" s="63"/>
    </row>
    <row r="92299" spans="2:5" x14ac:dyDescent="0.3">
      <c r="B92299" s="60"/>
      <c r="D92299" s="61"/>
    </row>
    <row r="92300" spans="2:5" x14ac:dyDescent="0.3">
      <c r="B92300" s="60"/>
      <c r="D92300" s="61"/>
    </row>
    <row r="92301" spans="2:5" x14ac:dyDescent="0.3">
      <c r="B92301" s="60"/>
      <c r="D92301" s="61"/>
    </row>
    <row r="92302" spans="2:5" x14ac:dyDescent="0.3">
      <c r="B92302" s="60"/>
      <c r="D92302" s="61"/>
    </row>
    <row r="92303" spans="2:5" x14ac:dyDescent="0.3">
      <c r="B92303" s="60"/>
      <c r="D92303" s="61"/>
    </row>
    <row r="92304" spans="2:5" x14ac:dyDescent="0.3">
      <c r="B92304" s="60"/>
      <c r="D92304" s="61"/>
    </row>
    <row r="92305" spans="2:4" x14ac:dyDescent="0.3">
      <c r="B92305" s="60"/>
      <c r="D92305" s="61"/>
    </row>
    <row r="92306" spans="2:4" x14ac:dyDescent="0.3">
      <c r="B92306" s="60"/>
      <c r="D92306" s="61"/>
    </row>
    <row r="92307" spans="2:4" x14ac:dyDescent="0.3">
      <c r="B92307" s="60"/>
      <c r="D92307" s="61"/>
    </row>
    <row r="92308" spans="2:4" x14ac:dyDescent="0.3">
      <c r="B92308" s="60"/>
      <c r="D92308" s="61"/>
    </row>
    <row r="92309" spans="2:4" x14ac:dyDescent="0.3">
      <c r="B92309" s="60"/>
      <c r="D92309" s="61"/>
    </row>
    <row r="92310" spans="2:4" x14ac:dyDescent="0.3">
      <c r="B92310" s="60"/>
      <c r="D92310" s="61"/>
    </row>
    <row r="92311" spans="2:4" x14ac:dyDescent="0.3">
      <c r="B92311" s="60"/>
      <c r="D92311" s="61"/>
    </row>
    <row r="92312" spans="2:4" x14ac:dyDescent="0.3">
      <c r="B92312" s="60"/>
      <c r="D92312" s="61"/>
    </row>
    <row r="92313" spans="2:4" x14ac:dyDescent="0.3">
      <c r="B92313" s="60"/>
      <c r="D92313" s="61"/>
    </row>
    <row r="92314" spans="2:4" x14ac:dyDescent="0.3">
      <c r="B92314" s="60"/>
      <c r="D92314" s="61"/>
    </row>
    <row r="92315" spans="2:4" x14ac:dyDescent="0.3">
      <c r="B92315" s="60"/>
      <c r="D92315" s="61"/>
    </row>
    <row r="92316" spans="2:4" x14ac:dyDescent="0.3">
      <c r="B92316" s="60"/>
      <c r="D92316" s="61"/>
    </row>
    <row r="92317" spans="2:4" x14ac:dyDescent="0.3">
      <c r="B92317" s="60"/>
      <c r="D92317" s="61"/>
    </row>
    <row r="92318" spans="2:4" x14ac:dyDescent="0.3">
      <c r="B92318" s="60"/>
      <c r="D92318" s="61"/>
    </row>
    <row r="92319" spans="2:4" x14ac:dyDescent="0.3">
      <c r="B92319" s="60"/>
      <c r="D92319" s="61"/>
    </row>
    <row r="92320" spans="2:4" x14ac:dyDescent="0.3">
      <c r="B92320" s="60"/>
      <c r="D92320" s="61"/>
    </row>
    <row r="92321" spans="2:4" x14ac:dyDescent="0.3">
      <c r="B92321" s="60"/>
      <c r="D92321" s="61"/>
    </row>
    <row r="92322" spans="2:4" x14ac:dyDescent="0.3">
      <c r="B92322" s="60"/>
      <c r="D92322" s="61"/>
    </row>
    <row r="92323" spans="2:4" x14ac:dyDescent="0.3">
      <c r="B92323" s="60"/>
      <c r="D92323" s="61"/>
    </row>
    <row r="92324" spans="2:4" x14ac:dyDescent="0.3">
      <c r="B92324" s="60"/>
      <c r="D92324" s="61"/>
    </row>
    <row r="92325" spans="2:4" x14ac:dyDescent="0.3">
      <c r="B92325" s="60"/>
      <c r="D92325" s="61"/>
    </row>
    <row r="92326" spans="2:4" x14ac:dyDescent="0.3">
      <c r="B92326" s="60"/>
      <c r="D92326" s="61"/>
    </row>
    <row r="92327" spans="2:4" x14ac:dyDescent="0.3">
      <c r="B92327" s="60"/>
      <c r="D92327" s="61"/>
    </row>
    <row r="92328" spans="2:4" x14ac:dyDescent="0.3">
      <c r="B92328" s="60"/>
      <c r="D92328" s="61"/>
    </row>
    <row r="92329" spans="2:4" x14ac:dyDescent="0.3">
      <c r="B92329" s="60"/>
      <c r="D92329" s="61"/>
    </row>
    <row r="92330" spans="2:4" x14ac:dyDescent="0.3">
      <c r="B92330" s="60"/>
      <c r="D92330" s="61"/>
    </row>
    <row r="92331" spans="2:4" x14ac:dyDescent="0.3">
      <c r="B92331" s="60"/>
      <c r="D92331" s="61"/>
    </row>
    <row r="92332" spans="2:4" x14ac:dyDescent="0.3">
      <c r="B92332" s="60"/>
      <c r="D92332" s="61"/>
    </row>
    <row r="92333" spans="2:4" x14ac:dyDescent="0.3">
      <c r="B92333" s="60"/>
      <c r="D92333" s="61"/>
    </row>
    <row r="92334" spans="2:4" x14ac:dyDescent="0.3">
      <c r="B92334" s="60"/>
      <c r="D92334" s="61"/>
    </row>
    <row r="92335" spans="2:4" x14ac:dyDescent="0.3">
      <c r="B92335" s="60"/>
      <c r="D92335" s="61"/>
    </row>
    <row r="92336" spans="2:4" x14ac:dyDescent="0.3">
      <c r="B92336" s="60"/>
      <c r="D92336" s="61"/>
    </row>
    <row r="92337" spans="2:4" x14ac:dyDescent="0.3">
      <c r="B92337" s="60"/>
      <c r="D92337" s="61"/>
    </row>
    <row r="92338" spans="2:4" x14ac:dyDescent="0.3">
      <c r="B92338" s="60"/>
      <c r="D92338" s="61"/>
    </row>
    <row r="92339" spans="2:4" x14ac:dyDescent="0.3">
      <c r="B92339" s="60"/>
      <c r="D92339" s="61"/>
    </row>
    <row r="92340" spans="2:4" x14ac:dyDescent="0.3">
      <c r="B92340" s="60"/>
      <c r="D92340" s="61"/>
    </row>
    <row r="92341" spans="2:4" x14ac:dyDescent="0.3">
      <c r="B92341" s="60"/>
      <c r="D92341" s="61"/>
    </row>
    <row r="92342" spans="2:4" x14ac:dyDescent="0.3">
      <c r="B92342" s="60"/>
      <c r="D92342" s="61"/>
    </row>
    <row r="92343" spans="2:4" x14ac:dyDescent="0.3">
      <c r="B92343" s="60"/>
      <c r="D92343" s="61"/>
    </row>
    <row r="92344" spans="2:4" x14ac:dyDescent="0.3">
      <c r="B92344" s="60"/>
      <c r="D92344" s="61"/>
    </row>
    <row r="92345" spans="2:4" x14ac:dyDescent="0.3">
      <c r="B92345" s="60"/>
      <c r="D92345" s="61"/>
    </row>
    <row r="92346" spans="2:4" x14ac:dyDescent="0.3">
      <c r="B92346" s="60"/>
      <c r="D92346" s="61"/>
    </row>
    <row r="92347" spans="2:4" x14ac:dyDescent="0.3">
      <c r="B92347" s="60"/>
      <c r="D92347" s="61"/>
    </row>
    <row r="92348" spans="2:4" x14ac:dyDescent="0.3">
      <c r="B92348" s="60"/>
      <c r="D92348" s="61"/>
    </row>
    <row r="92349" spans="2:4" x14ac:dyDescent="0.3">
      <c r="B92349" s="60"/>
      <c r="D92349" s="61"/>
    </row>
    <row r="92350" spans="2:4" x14ac:dyDescent="0.3">
      <c r="B92350" s="60"/>
      <c r="D92350" s="61"/>
    </row>
    <row r="92351" spans="2:4" x14ac:dyDescent="0.3">
      <c r="B92351" s="60"/>
      <c r="D92351" s="61"/>
    </row>
    <row r="92352" spans="2:4" x14ac:dyDescent="0.3">
      <c r="B92352" s="60"/>
      <c r="D92352" s="61"/>
    </row>
    <row r="92353" spans="2:4" x14ac:dyDescent="0.3">
      <c r="B92353" s="60"/>
      <c r="D92353" s="61"/>
    </row>
    <row r="92354" spans="2:4" x14ac:dyDescent="0.3">
      <c r="B92354" s="60"/>
      <c r="D92354" s="61"/>
    </row>
    <row r="92355" spans="2:4" x14ac:dyDescent="0.3">
      <c r="B92355" s="60"/>
      <c r="D92355" s="61"/>
    </row>
    <row r="92356" spans="2:4" x14ac:dyDescent="0.3">
      <c r="B92356" s="60"/>
      <c r="D92356" s="61"/>
    </row>
    <row r="92357" spans="2:4" x14ac:dyDescent="0.3">
      <c r="B92357" s="60"/>
      <c r="D92357" s="61"/>
    </row>
    <row r="92358" spans="2:4" x14ac:dyDescent="0.3">
      <c r="B92358" s="60"/>
      <c r="D92358" s="61"/>
    </row>
    <row r="92359" spans="2:4" x14ac:dyDescent="0.3">
      <c r="B92359" s="60"/>
      <c r="D92359" s="61"/>
    </row>
    <row r="92360" spans="2:4" x14ac:dyDescent="0.3">
      <c r="B92360" s="60"/>
      <c r="D92360" s="61"/>
    </row>
    <row r="92361" spans="2:4" x14ac:dyDescent="0.3">
      <c r="B92361" s="60"/>
      <c r="D92361" s="61"/>
    </row>
    <row r="92362" spans="2:4" x14ac:dyDescent="0.3">
      <c r="B92362" s="60"/>
      <c r="D92362" s="61"/>
    </row>
    <row r="92363" spans="2:4" x14ac:dyDescent="0.3">
      <c r="B92363" s="60"/>
      <c r="D92363" s="61"/>
    </row>
    <row r="92364" spans="2:4" x14ac:dyDescent="0.3">
      <c r="B92364" s="60"/>
      <c r="D92364" s="61"/>
    </row>
    <row r="92365" spans="2:4" x14ac:dyDescent="0.3">
      <c r="B92365" s="60"/>
      <c r="D92365" s="61"/>
    </row>
    <row r="92366" spans="2:4" x14ac:dyDescent="0.3">
      <c r="B92366" s="60"/>
      <c r="D92366" s="61"/>
    </row>
    <row r="92367" spans="2:4" x14ac:dyDescent="0.3">
      <c r="B92367" s="60"/>
      <c r="D92367" s="61"/>
    </row>
    <row r="92368" spans="2:4" x14ac:dyDescent="0.3">
      <c r="B92368" s="60"/>
      <c r="D92368" s="61"/>
    </row>
    <row r="92369" spans="2:4" x14ac:dyDescent="0.3">
      <c r="B92369" s="60"/>
      <c r="D92369" s="61"/>
    </row>
    <row r="92370" spans="2:4" x14ac:dyDescent="0.3">
      <c r="B92370" s="60"/>
      <c r="D92370" s="61"/>
    </row>
    <row r="92371" spans="2:4" x14ac:dyDescent="0.3">
      <c r="B92371" s="60"/>
      <c r="D92371" s="61"/>
    </row>
    <row r="92372" spans="2:4" x14ac:dyDescent="0.3">
      <c r="B92372" s="60"/>
      <c r="D92372" s="61"/>
    </row>
    <row r="92373" spans="2:4" x14ac:dyDescent="0.3">
      <c r="B92373" s="60"/>
      <c r="D92373" s="61"/>
    </row>
    <row r="92374" spans="2:4" x14ac:dyDescent="0.3">
      <c r="B92374" s="60"/>
      <c r="D92374" s="61"/>
    </row>
    <row r="92375" spans="2:4" x14ac:dyDescent="0.3">
      <c r="B92375" s="60"/>
      <c r="D92375" s="61"/>
    </row>
    <row r="92376" spans="2:4" x14ac:dyDescent="0.3">
      <c r="B92376" s="60"/>
      <c r="D92376" s="61"/>
    </row>
    <row r="92377" spans="2:4" x14ac:dyDescent="0.3">
      <c r="B92377" s="60"/>
      <c r="D92377" s="61"/>
    </row>
    <row r="92378" spans="2:4" x14ac:dyDescent="0.3">
      <c r="B92378" s="60"/>
      <c r="D92378" s="61"/>
    </row>
    <row r="92379" spans="2:4" x14ac:dyDescent="0.3">
      <c r="B92379" s="60"/>
      <c r="D92379" s="61"/>
    </row>
    <row r="92380" spans="2:4" x14ac:dyDescent="0.3">
      <c r="B92380" s="60"/>
      <c r="D92380" s="61"/>
    </row>
    <row r="92381" spans="2:4" x14ac:dyDescent="0.3">
      <c r="B92381" s="60"/>
      <c r="D92381" s="61"/>
    </row>
    <row r="92382" spans="2:4" x14ac:dyDescent="0.3">
      <c r="B92382" s="60"/>
      <c r="D92382" s="61"/>
    </row>
    <row r="92383" spans="2:4" x14ac:dyDescent="0.3">
      <c r="B92383" s="60"/>
      <c r="D92383" s="61"/>
    </row>
    <row r="92384" spans="2:4" x14ac:dyDescent="0.3">
      <c r="B92384" s="60"/>
      <c r="D92384" s="61"/>
    </row>
    <row r="92385" spans="2:4" x14ac:dyDescent="0.3">
      <c r="B92385" s="60"/>
      <c r="D92385" s="61"/>
    </row>
    <row r="92386" spans="2:4" x14ac:dyDescent="0.3">
      <c r="B92386" s="60"/>
      <c r="D92386" s="61"/>
    </row>
    <row r="92387" spans="2:4" x14ac:dyDescent="0.3">
      <c r="B92387" s="60"/>
      <c r="D92387" s="61"/>
    </row>
    <row r="92388" spans="2:4" x14ac:dyDescent="0.3">
      <c r="B92388" s="60"/>
      <c r="D92388" s="61"/>
    </row>
    <row r="92389" spans="2:4" x14ac:dyDescent="0.3">
      <c r="B92389" s="60"/>
      <c r="D92389" s="61"/>
    </row>
    <row r="92390" spans="2:4" x14ac:dyDescent="0.3">
      <c r="B92390" s="60"/>
      <c r="D92390" s="61"/>
    </row>
    <row r="92391" spans="2:4" x14ac:dyDescent="0.3">
      <c r="B92391" s="60"/>
      <c r="D92391" s="61"/>
    </row>
    <row r="92392" spans="2:4" x14ac:dyDescent="0.3">
      <c r="B92392" s="60"/>
      <c r="D92392" s="61"/>
    </row>
    <row r="92393" spans="2:4" x14ac:dyDescent="0.3">
      <c r="B92393" s="60"/>
      <c r="D92393" s="61"/>
    </row>
    <row r="92394" spans="2:4" x14ac:dyDescent="0.3">
      <c r="B92394" s="60"/>
      <c r="D92394" s="61"/>
    </row>
    <row r="92395" spans="2:4" x14ac:dyDescent="0.3">
      <c r="B92395" s="60"/>
      <c r="D92395" s="61"/>
    </row>
    <row r="92396" spans="2:4" x14ac:dyDescent="0.3">
      <c r="B92396" s="60"/>
      <c r="D92396" s="61"/>
    </row>
    <row r="92397" spans="2:4" x14ac:dyDescent="0.3">
      <c r="B92397" s="60"/>
      <c r="D92397" s="61"/>
    </row>
    <row r="92398" spans="2:4" x14ac:dyDescent="0.3">
      <c r="B92398" s="60"/>
      <c r="D92398" s="61"/>
    </row>
    <row r="92399" spans="2:4" x14ac:dyDescent="0.3">
      <c r="B92399" s="60"/>
      <c r="D92399" s="61"/>
    </row>
    <row r="92400" spans="2:4" x14ac:dyDescent="0.3">
      <c r="B92400" s="60"/>
      <c r="D92400" s="61"/>
    </row>
    <row r="92401" spans="2:4" x14ac:dyDescent="0.3">
      <c r="B92401" s="60"/>
      <c r="D92401" s="61"/>
    </row>
    <row r="92402" spans="2:4" x14ac:dyDescent="0.3">
      <c r="B92402" s="60"/>
      <c r="D92402" s="61"/>
    </row>
    <row r="92403" spans="2:4" x14ac:dyDescent="0.3">
      <c r="B92403" s="60"/>
      <c r="D92403" s="61"/>
    </row>
    <row r="92404" spans="2:4" x14ac:dyDescent="0.3">
      <c r="B92404" s="60"/>
      <c r="D92404" s="61"/>
    </row>
    <row r="92405" spans="2:4" x14ac:dyDescent="0.3">
      <c r="B92405" s="60"/>
      <c r="D92405" s="61"/>
    </row>
    <row r="92406" spans="2:4" x14ac:dyDescent="0.3">
      <c r="B92406" s="60"/>
      <c r="D92406" s="61"/>
    </row>
    <row r="92407" spans="2:4" x14ac:dyDescent="0.3">
      <c r="B92407" s="60"/>
      <c r="D92407" s="61"/>
    </row>
    <row r="92408" spans="2:4" x14ac:dyDescent="0.3">
      <c r="B92408" s="60"/>
      <c r="D92408" s="61"/>
    </row>
    <row r="92409" spans="2:4" x14ac:dyDescent="0.3">
      <c r="B92409" s="60"/>
      <c r="D92409" s="61"/>
    </row>
    <row r="92410" spans="2:4" x14ac:dyDescent="0.3">
      <c r="B92410" s="60"/>
      <c r="D92410" s="61"/>
    </row>
    <row r="92411" spans="2:4" x14ac:dyDescent="0.3">
      <c r="B92411" s="60"/>
      <c r="D92411" s="61"/>
    </row>
    <row r="92412" spans="2:4" x14ac:dyDescent="0.3">
      <c r="B92412" s="60"/>
      <c r="D92412" s="61"/>
    </row>
    <row r="92413" spans="2:4" x14ac:dyDescent="0.3">
      <c r="B92413" s="60"/>
      <c r="D92413" s="61"/>
    </row>
    <row r="92414" spans="2:4" x14ac:dyDescent="0.3">
      <c r="B92414" s="60"/>
      <c r="D92414" s="61"/>
    </row>
    <row r="92415" spans="2:4" x14ac:dyDescent="0.3">
      <c r="B92415" s="60"/>
      <c r="D92415" s="61"/>
    </row>
    <row r="92416" spans="2:4" x14ac:dyDescent="0.3">
      <c r="B92416" s="60"/>
      <c r="D92416" s="61"/>
    </row>
    <row r="92417" spans="2:4" x14ac:dyDescent="0.3">
      <c r="B92417" s="60"/>
      <c r="D92417" s="61"/>
    </row>
    <row r="92418" spans="2:4" x14ac:dyDescent="0.3">
      <c r="B92418" s="60"/>
      <c r="D92418" s="61"/>
    </row>
    <row r="92419" spans="2:4" x14ac:dyDescent="0.3">
      <c r="B92419" s="60"/>
      <c r="D92419" s="61"/>
    </row>
    <row r="92420" spans="2:4" x14ac:dyDescent="0.3">
      <c r="B92420" s="60"/>
      <c r="D92420" s="61"/>
    </row>
    <row r="92421" spans="2:4" x14ac:dyDescent="0.3">
      <c r="B92421" s="60"/>
      <c r="D92421" s="61"/>
    </row>
    <row r="92422" spans="2:4" x14ac:dyDescent="0.3">
      <c r="B92422" s="60"/>
      <c r="D92422" s="61"/>
    </row>
    <row r="92423" spans="2:4" x14ac:dyDescent="0.3">
      <c r="B92423" s="60"/>
      <c r="D92423" s="61"/>
    </row>
    <row r="92424" spans="2:4" x14ac:dyDescent="0.3">
      <c r="B92424" s="60"/>
      <c r="D92424" s="61"/>
    </row>
    <row r="92425" spans="2:4" x14ac:dyDescent="0.3">
      <c r="B92425" s="60"/>
      <c r="D92425" s="61"/>
    </row>
    <row r="92426" spans="2:4" x14ac:dyDescent="0.3">
      <c r="B92426" s="60"/>
      <c r="D92426" s="61"/>
    </row>
    <row r="92427" spans="2:4" x14ac:dyDescent="0.3">
      <c r="B92427" s="60"/>
      <c r="D92427" s="61"/>
    </row>
    <row r="92428" spans="2:4" x14ac:dyDescent="0.3">
      <c r="B92428" s="60"/>
      <c r="D92428" s="61"/>
    </row>
    <row r="92429" spans="2:4" x14ac:dyDescent="0.3">
      <c r="B92429" s="60"/>
      <c r="D92429" s="61"/>
    </row>
    <row r="92430" spans="2:4" x14ac:dyDescent="0.3">
      <c r="B92430" s="60"/>
      <c r="D92430" s="61"/>
    </row>
    <row r="92431" spans="2:4" x14ac:dyDescent="0.3">
      <c r="B92431" s="60"/>
      <c r="D92431" s="61"/>
    </row>
    <row r="92432" spans="2:4" x14ac:dyDescent="0.3">
      <c r="B92432" s="60"/>
      <c r="D92432" s="61"/>
    </row>
    <row r="92433" spans="2:4" x14ac:dyDescent="0.3">
      <c r="B92433" s="60"/>
      <c r="D92433" s="61"/>
    </row>
    <row r="92434" spans="2:4" x14ac:dyDescent="0.3">
      <c r="B92434" s="60"/>
      <c r="D92434" s="61"/>
    </row>
    <row r="92435" spans="2:4" x14ac:dyDescent="0.3">
      <c r="B92435" s="60"/>
      <c r="D92435" s="61"/>
    </row>
    <row r="92436" spans="2:4" x14ac:dyDescent="0.3">
      <c r="B92436" s="60"/>
      <c r="D92436" s="61"/>
    </row>
    <row r="92437" spans="2:4" x14ac:dyDescent="0.3">
      <c r="B92437" s="60"/>
      <c r="D92437" s="61"/>
    </row>
    <row r="92438" spans="2:4" x14ac:dyDescent="0.3">
      <c r="B92438" s="60"/>
      <c r="D92438" s="61"/>
    </row>
    <row r="92439" spans="2:4" x14ac:dyDescent="0.3">
      <c r="B92439" s="60"/>
      <c r="D92439" s="61"/>
    </row>
    <row r="92440" spans="2:4" x14ac:dyDescent="0.3">
      <c r="B92440" s="60"/>
      <c r="D92440" s="61"/>
    </row>
    <row r="92441" spans="2:4" x14ac:dyDescent="0.3">
      <c r="B92441" s="60"/>
      <c r="D92441" s="61"/>
    </row>
    <row r="92442" spans="2:4" x14ac:dyDescent="0.3">
      <c r="B92442" s="60"/>
      <c r="D92442" s="61"/>
    </row>
    <row r="92443" spans="2:4" x14ac:dyDescent="0.3">
      <c r="B92443" s="60"/>
      <c r="D92443" s="61"/>
    </row>
    <row r="92444" spans="2:4" x14ac:dyDescent="0.3">
      <c r="B92444" s="60"/>
      <c r="D92444" s="61"/>
    </row>
    <row r="92445" spans="2:4" x14ac:dyDescent="0.3">
      <c r="B92445" s="60"/>
      <c r="D92445" s="61"/>
    </row>
    <row r="92446" spans="2:4" x14ac:dyDescent="0.3">
      <c r="B92446" s="60"/>
      <c r="D92446" s="61"/>
    </row>
    <row r="92447" spans="2:4" x14ac:dyDescent="0.3">
      <c r="B92447" s="60"/>
      <c r="D92447" s="61"/>
    </row>
    <row r="92448" spans="2:4" x14ac:dyDescent="0.3">
      <c r="B92448" s="60"/>
      <c r="D92448" s="61"/>
    </row>
    <row r="92449" spans="2:4" x14ac:dyDescent="0.3">
      <c r="B92449" s="60"/>
      <c r="D92449" s="61"/>
    </row>
    <row r="92450" spans="2:4" x14ac:dyDescent="0.3">
      <c r="B92450" s="60"/>
      <c r="D92450" s="61"/>
    </row>
    <row r="92451" spans="2:4" x14ac:dyDescent="0.3">
      <c r="B92451" s="60"/>
      <c r="D92451" s="61"/>
    </row>
    <row r="92452" spans="2:4" x14ac:dyDescent="0.3">
      <c r="B92452" s="60"/>
      <c r="D92452" s="61"/>
    </row>
    <row r="92453" spans="2:4" x14ac:dyDescent="0.3">
      <c r="B92453" s="60"/>
      <c r="D92453" s="61"/>
    </row>
    <row r="92454" spans="2:4" x14ac:dyDescent="0.3">
      <c r="B92454" s="60"/>
      <c r="D92454" s="61"/>
    </row>
    <row r="92455" spans="2:4" x14ac:dyDescent="0.3">
      <c r="B92455" s="60"/>
      <c r="D92455" s="61"/>
    </row>
    <row r="92456" spans="2:4" x14ac:dyDescent="0.3">
      <c r="B92456" s="60"/>
      <c r="D92456" s="61"/>
    </row>
    <row r="92457" spans="2:4" x14ac:dyDescent="0.3">
      <c r="B92457" s="60"/>
      <c r="D92457" s="61"/>
    </row>
    <row r="92458" spans="2:4" x14ac:dyDescent="0.3">
      <c r="B92458" s="60"/>
      <c r="D92458" s="61"/>
    </row>
    <row r="92459" spans="2:4" x14ac:dyDescent="0.3">
      <c r="B92459" s="60"/>
      <c r="D92459" s="61"/>
    </row>
    <row r="92460" spans="2:4" x14ac:dyDescent="0.3">
      <c r="B92460" s="60"/>
      <c r="D92460" s="61"/>
    </row>
    <row r="92461" spans="2:4" x14ac:dyDescent="0.3">
      <c r="B92461" s="60"/>
      <c r="D92461" s="61"/>
    </row>
    <row r="92462" spans="2:4" x14ac:dyDescent="0.3">
      <c r="B92462" s="60"/>
      <c r="D92462" s="61"/>
    </row>
    <row r="92463" spans="2:4" x14ac:dyDescent="0.3">
      <c r="B92463" s="60"/>
      <c r="D92463" s="61"/>
    </row>
    <row r="92464" spans="2:4" x14ac:dyDescent="0.3">
      <c r="B92464" s="60"/>
      <c r="D92464" s="61"/>
    </row>
    <row r="92465" spans="2:4" x14ac:dyDescent="0.3">
      <c r="B92465" s="60"/>
      <c r="D92465" s="61"/>
    </row>
    <row r="92466" spans="2:4" x14ac:dyDescent="0.3">
      <c r="B92466" s="60"/>
      <c r="D92466" s="61"/>
    </row>
    <row r="92467" spans="2:4" x14ac:dyDescent="0.3">
      <c r="B92467" s="60"/>
      <c r="D92467" s="61"/>
    </row>
    <row r="92468" spans="2:4" x14ac:dyDescent="0.3">
      <c r="B92468" s="60"/>
      <c r="D92468" s="61"/>
    </row>
    <row r="92469" spans="2:4" x14ac:dyDescent="0.3">
      <c r="B92469" s="60"/>
      <c r="D92469" s="61"/>
    </row>
    <row r="92470" spans="2:4" x14ac:dyDescent="0.3">
      <c r="B92470" s="60"/>
      <c r="D92470" s="61"/>
    </row>
    <row r="92471" spans="2:4" x14ac:dyDescent="0.3">
      <c r="B92471" s="60"/>
      <c r="D92471" s="61"/>
    </row>
    <row r="92472" spans="2:4" x14ac:dyDescent="0.3">
      <c r="B92472" s="60"/>
      <c r="D92472" s="61"/>
    </row>
    <row r="92473" spans="2:4" x14ac:dyDescent="0.3">
      <c r="B92473" s="60"/>
      <c r="D92473" s="61"/>
    </row>
    <row r="92474" spans="2:4" x14ac:dyDescent="0.3">
      <c r="B92474" s="60"/>
      <c r="D92474" s="61"/>
    </row>
    <row r="92475" spans="2:4" x14ac:dyDescent="0.3">
      <c r="B92475" s="60"/>
      <c r="D92475" s="61"/>
    </row>
    <row r="92476" spans="2:4" x14ac:dyDescent="0.3">
      <c r="B92476" s="60"/>
      <c r="D92476" s="61"/>
    </row>
    <row r="92477" spans="2:4" x14ac:dyDescent="0.3">
      <c r="B92477" s="60"/>
      <c r="D92477" s="61"/>
    </row>
    <row r="92478" spans="2:4" x14ac:dyDescent="0.3">
      <c r="B92478" s="60"/>
      <c r="D92478" s="61"/>
    </row>
    <row r="92479" spans="2:4" x14ac:dyDescent="0.3">
      <c r="B92479" s="60"/>
      <c r="D92479" s="61"/>
    </row>
    <row r="92480" spans="2:4" x14ac:dyDescent="0.3">
      <c r="B92480" s="60"/>
      <c r="D92480" s="61"/>
    </row>
    <row r="92481" spans="2:4" x14ac:dyDescent="0.3">
      <c r="B92481" s="60"/>
      <c r="D92481" s="61"/>
    </row>
    <row r="92482" spans="2:4" x14ac:dyDescent="0.3">
      <c r="B92482" s="60"/>
      <c r="D92482" s="61"/>
    </row>
    <row r="92483" spans="2:4" x14ac:dyDescent="0.3">
      <c r="B92483" s="60"/>
      <c r="D92483" s="61"/>
    </row>
    <row r="92484" spans="2:4" x14ac:dyDescent="0.3">
      <c r="B92484" s="60"/>
      <c r="D92484" s="61"/>
    </row>
    <row r="92485" spans="2:4" x14ac:dyDescent="0.3">
      <c r="B92485" s="60"/>
      <c r="D92485" s="61"/>
    </row>
    <row r="92486" spans="2:4" x14ac:dyDescent="0.3">
      <c r="B92486" s="60"/>
      <c r="D92486" s="61"/>
    </row>
    <row r="92487" spans="2:4" x14ac:dyDescent="0.3">
      <c r="B92487" s="60"/>
      <c r="D92487" s="61"/>
    </row>
    <row r="92488" spans="2:4" x14ac:dyDescent="0.3">
      <c r="B92488" s="60"/>
      <c r="D92488" s="61"/>
    </row>
    <row r="92489" spans="2:4" x14ac:dyDescent="0.3">
      <c r="B92489" s="60"/>
      <c r="D92489" s="61"/>
    </row>
    <row r="92490" spans="2:4" x14ac:dyDescent="0.3">
      <c r="B92490" s="60"/>
      <c r="D92490" s="61"/>
    </row>
    <row r="92491" spans="2:4" x14ac:dyDescent="0.3">
      <c r="B92491" s="60"/>
      <c r="D92491" s="61"/>
    </row>
    <row r="92492" spans="2:4" x14ac:dyDescent="0.3">
      <c r="B92492" s="60"/>
      <c r="D92492" s="61"/>
    </row>
    <row r="92493" spans="2:4" x14ac:dyDescent="0.3">
      <c r="B92493" s="60"/>
      <c r="D92493" s="61"/>
    </row>
    <row r="92494" spans="2:4" x14ac:dyDescent="0.3">
      <c r="B92494" s="60"/>
      <c r="D92494" s="61"/>
    </row>
    <row r="92495" spans="2:4" x14ac:dyDescent="0.3">
      <c r="B92495" s="60"/>
      <c r="D92495" s="61"/>
    </row>
    <row r="92496" spans="2:4" x14ac:dyDescent="0.3">
      <c r="B92496" s="60"/>
      <c r="D92496" s="61"/>
    </row>
    <row r="92497" spans="2:4" x14ac:dyDescent="0.3">
      <c r="B92497" s="60"/>
      <c r="D92497" s="61"/>
    </row>
    <row r="92498" spans="2:4" x14ac:dyDescent="0.3">
      <c r="B92498" s="60"/>
      <c r="D92498" s="61"/>
    </row>
    <row r="92499" spans="2:4" x14ac:dyDescent="0.3">
      <c r="B92499" s="60"/>
      <c r="D92499" s="61"/>
    </row>
    <row r="92500" spans="2:4" x14ac:dyDescent="0.3">
      <c r="B92500" s="60"/>
      <c r="D92500" s="61"/>
    </row>
    <row r="92501" spans="2:4" x14ac:dyDescent="0.3">
      <c r="B92501" s="60"/>
      <c r="D92501" s="61"/>
    </row>
    <row r="92502" spans="2:4" x14ac:dyDescent="0.3">
      <c r="B92502" s="60"/>
      <c r="D92502" s="61"/>
    </row>
    <row r="92503" spans="2:4" x14ac:dyDescent="0.3">
      <c r="B92503" s="60"/>
      <c r="D92503" s="61"/>
    </row>
    <row r="92504" spans="2:4" x14ac:dyDescent="0.3">
      <c r="B92504" s="60"/>
      <c r="D92504" s="61"/>
    </row>
    <row r="92505" spans="2:4" x14ac:dyDescent="0.3">
      <c r="B92505" s="60"/>
      <c r="D92505" s="61"/>
    </row>
    <row r="92506" spans="2:4" x14ac:dyDescent="0.3">
      <c r="B92506" s="60"/>
      <c r="D92506" s="61"/>
    </row>
    <row r="92507" spans="2:4" x14ac:dyDescent="0.3">
      <c r="B92507" s="60"/>
      <c r="D92507" s="61"/>
    </row>
    <row r="92508" spans="2:4" x14ac:dyDescent="0.3">
      <c r="B92508" s="60"/>
      <c r="D92508" s="61"/>
    </row>
    <row r="92509" spans="2:4" x14ac:dyDescent="0.3">
      <c r="B92509" s="60"/>
      <c r="D92509" s="61"/>
    </row>
    <row r="92510" spans="2:4" x14ac:dyDescent="0.3">
      <c r="B92510" s="60"/>
      <c r="D92510" s="61"/>
    </row>
    <row r="92511" spans="2:4" x14ac:dyDescent="0.3">
      <c r="B92511" s="60"/>
      <c r="D92511" s="61"/>
    </row>
    <row r="92512" spans="2:4" x14ac:dyDescent="0.3">
      <c r="B92512" s="60"/>
      <c r="D92512" s="61"/>
    </row>
    <row r="92513" spans="2:4" x14ac:dyDescent="0.3">
      <c r="B92513" s="60"/>
      <c r="D92513" s="61"/>
    </row>
    <row r="92514" spans="2:4" x14ac:dyDescent="0.3">
      <c r="B92514" s="60"/>
      <c r="D92514" s="61"/>
    </row>
    <row r="92515" spans="2:4" x14ac:dyDescent="0.3">
      <c r="B92515" s="60"/>
      <c r="D92515" s="61"/>
    </row>
    <row r="92516" spans="2:4" x14ac:dyDescent="0.3">
      <c r="B92516" s="60"/>
      <c r="D92516" s="61"/>
    </row>
    <row r="92517" spans="2:4" x14ac:dyDescent="0.3">
      <c r="B92517" s="60"/>
      <c r="D92517" s="61"/>
    </row>
    <row r="92518" spans="2:4" x14ac:dyDescent="0.3">
      <c r="B92518" s="60"/>
      <c r="D92518" s="61"/>
    </row>
    <row r="92519" spans="2:4" x14ac:dyDescent="0.3">
      <c r="B92519" s="60"/>
      <c r="D92519" s="61"/>
    </row>
    <row r="92520" spans="2:4" x14ac:dyDescent="0.3">
      <c r="B92520" s="60"/>
      <c r="D92520" s="61"/>
    </row>
    <row r="92521" spans="2:4" x14ac:dyDescent="0.3">
      <c r="B92521" s="60"/>
      <c r="D92521" s="61"/>
    </row>
    <row r="92522" spans="2:4" x14ac:dyDescent="0.3">
      <c r="B92522" s="60"/>
      <c r="D92522" s="61"/>
    </row>
    <row r="92523" spans="2:4" x14ac:dyDescent="0.3">
      <c r="B92523" s="60"/>
      <c r="D92523" s="61"/>
    </row>
    <row r="92524" spans="2:4" x14ac:dyDescent="0.3">
      <c r="B92524" s="60"/>
      <c r="D92524" s="61"/>
    </row>
    <row r="92525" spans="2:4" x14ac:dyDescent="0.3">
      <c r="B92525" s="60"/>
      <c r="D92525" s="61"/>
    </row>
    <row r="92526" spans="2:4" x14ac:dyDescent="0.3">
      <c r="B92526" s="60"/>
      <c r="D92526" s="61"/>
    </row>
    <row r="92527" spans="2:4" x14ac:dyDescent="0.3">
      <c r="B92527" s="60"/>
      <c r="D92527" s="61"/>
    </row>
    <row r="92528" spans="2:4" x14ac:dyDescent="0.3">
      <c r="B92528" s="60"/>
      <c r="D92528" s="61"/>
    </row>
    <row r="92529" spans="2:4" x14ac:dyDescent="0.3">
      <c r="B92529" s="60"/>
      <c r="D92529" s="61"/>
    </row>
    <row r="92530" spans="2:4" x14ac:dyDescent="0.3">
      <c r="B92530" s="60"/>
      <c r="D92530" s="61"/>
    </row>
    <row r="92531" spans="2:4" x14ac:dyDescent="0.3">
      <c r="B92531" s="60"/>
      <c r="D92531" s="61"/>
    </row>
    <row r="92532" spans="2:4" x14ac:dyDescent="0.3">
      <c r="B92532" s="60"/>
      <c r="D92532" s="61"/>
    </row>
    <row r="92533" spans="2:4" x14ac:dyDescent="0.3">
      <c r="B92533" s="60"/>
      <c r="D92533" s="61"/>
    </row>
    <row r="92534" spans="2:4" x14ac:dyDescent="0.3">
      <c r="B92534" s="60"/>
      <c r="D92534" s="61"/>
    </row>
    <row r="92535" spans="2:4" x14ac:dyDescent="0.3">
      <c r="B92535" s="60"/>
      <c r="D92535" s="61"/>
    </row>
    <row r="92536" spans="2:4" x14ac:dyDescent="0.3">
      <c r="B92536" s="60"/>
      <c r="D92536" s="61"/>
    </row>
    <row r="92537" spans="2:4" x14ac:dyDescent="0.3">
      <c r="B92537" s="60"/>
      <c r="D92537" s="61"/>
    </row>
    <row r="92538" spans="2:4" x14ac:dyDescent="0.3">
      <c r="B92538" s="60"/>
      <c r="D92538" s="61"/>
    </row>
    <row r="92539" spans="2:4" x14ac:dyDescent="0.3">
      <c r="B92539" s="60"/>
      <c r="D92539" s="61"/>
    </row>
    <row r="92540" spans="2:4" x14ac:dyDescent="0.3">
      <c r="B92540" s="60"/>
      <c r="D92540" s="61"/>
    </row>
    <row r="92541" spans="2:4" x14ac:dyDescent="0.3">
      <c r="B92541" s="60"/>
      <c r="D92541" s="61"/>
    </row>
    <row r="92542" spans="2:4" x14ac:dyDescent="0.3">
      <c r="B92542" s="60"/>
      <c r="D92542" s="61"/>
    </row>
    <row r="92543" spans="2:4" x14ac:dyDescent="0.3">
      <c r="B92543" s="60"/>
      <c r="D92543" s="61"/>
    </row>
    <row r="92544" spans="2:4" x14ac:dyDescent="0.3">
      <c r="B92544" s="60"/>
      <c r="D92544" s="61"/>
    </row>
    <row r="92545" spans="2:4" x14ac:dyDescent="0.3">
      <c r="B92545" s="60"/>
      <c r="D92545" s="61"/>
    </row>
    <row r="92546" spans="2:4" x14ac:dyDescent="0.3">
      <c r="B92546" s="60"/>
      <c r="D92546" s="61"/>
    </row>
    <row r="92547" spans="2:4" x14ac:dyDescent="0.3">
      <c r="B92547" s="60"/>
      <c r="D92547" s="61"/>
    </row>
    <row r="92548" spans="2:4" x14ac:dyDescent="0.3">
      <c r="B92548" s="60"/>
      <c r="D92548" s="61"/>
    </row>
    <row r="92549" spans="2:4" x14ac:dyDescent="0.3">
      <c r="B92549" s="60"/>
      <c r="D92549" s="61"/>
    </row>
    <row r="92550" spans="2:4" x14ac:dyDescent="0.3">
      <c r="B92550" s="60"/>
      <c r="D92550" s="61"/>
    </row>
    <row r="92551" spans="2:4" x14ac:dyDescent="0.3">
      <c r="B92551" s="60"/>
      <c r="D92551" s="61"/>
    </row>
    <row r="92552" spans="2:4" x14ac:dyDescent="0.3">
      <c r="B92552" s="60"/>
      <c r="D92552" s="61"/>
    </row>
    <row r="92553" spans="2:4" x14ac:dyDescent="0.3">
      <c r="B92553" s="60"/>
      <c r="D92553" s="61"/>
    </row>
    <row r="92554" spans="2:4" x14ac:dyDescent="0.3">
      <c r="B92554" s="60"/>
      <c r="D92554" s="61"/>
    </row>
    <row r="92555" spans="2:4" x14ac:dyDescent="0.3">
      <c r="B92555" s="60"/>
      <c r="D92555" s="61"/>
    </row>
    <row r="92556" spans="2:4" x14ac:dyDescent="0.3">
      <c r="B92556" s="60"/>
      <c r="D92556" s="61"/>
    </row>
    <row r="92557" spans="2:4" x14ac:dyDescent="0.3">
      <c r="B92557" s="60"/>
      <c r="D92557" s="61"/>
    </row>
    <row r="92558" spans="2:4" x14ac:dyDescent="0.3">
      <c r="B92558" s="60"/>
      <c r="D92558" s="61"/>
    </row>
    <row r="92559" spans="2:4" x14ac:dyDescent="0.3">
      <c r="B92559" s="60"/>
      <c r="D92559" s="61"/>
    </row>
    <row r="92560" spans="2:4" x14ac:dyDescent="0.3">
      <c r="B92560" s="60"/>
      <c r="D92560" s="61"/>
    </row>
    <row r="92561" spans="2:4" x14ac:dyDescent="0.3">
      <c r="B92561" s="60"/>
      <c r="D92561" s="61"/>
    </row>
    <row r="92562" spans="2:4" x14ac:dyDescent="0.3">
      <c r="B92562" s="60"/>
      <c r="D92562" s="61"/>
    </row>
    <row r="92563" spans="2:4" x14ac:dyDescent="0.3">
      <c r="B92563" s="60"/>
      <c r="D92563" s="61"/>
    </row>
    <row r="92564" spans="2:4" x14ac:dyDescent="0.3">
      <c r="B92564" s="60"/>
      <c r="D92564" s="61"/>
    </row>
    <row r="92565" spans="2:4" x14ac:dyDescent="0.3">
      <c r="B92565" s="60"/>
      <c r="D92565" s="61"/>
    </row>
    <row r="92566" spans="2:4" x14ac:dyDescent="0.3">
      <c r="B92566" s="60"/>
      <c r="D92566" s="61"/>
    </row>
    <row r="92567" spans="2:4" x14ac:dyDescent="0.3">
      <c r="B92567" s="60"/>
      <c r="D92567" s="61"/>
    </row>
    <row r="92568" spans="2:4" x14ac:dyDescent="0.3">
      <c r="B92568" s="60"/>
      <c r="D92568" s="61"/>
    </row>
    <row r="92569" spans="2:4" x14ac:dyDescent="0.3">
      <c r="B92569" s="60"/>
      <c r="D92569" s="61"/>
    </row>
    <row r="92570" spans="2:4" x14ac:dyDescent="0.3">
      <c r="B92570" s="60"/>
      <c r="D92570" s="61"/>
    </row>
    <row r="92571" spans="2:4" x14ac:dyDescent="0.3">
      <c r="B92571" s="60"/>
      <c r="D92571" s="61"/>
    </row>
    <row r="92572" spans="2:4" x14ac:dyDescent="0.3">
      <c r="B92572" s="60"/>
      <c r="D92572" s="61"/>
    </row>
    <row r="92573" spans="2:4" x14ac:dyDescent="0.3">
      <c r="B92573" s="60"/>
      <c r="D92573" s="61"/>
    </row>
    <row r="92574" spans="2:4" x14ac:dyDescent="0.3">
      <c r="B92574" s="60"/>
      <c r="D92574" s="61"/>
    </row>
    <row r="92575" spans="2:4" x14ac:dyDescent="0.3">
      <c r="B92575" s="60"/>
      <c r="D92575" s="61"/>
    </row>
    <row r="92576" spans="2:4" x14ac:dyDescent="0.3">
      <c r="B92576" s="60"/>
      <c r="D92576" s="61"/>
    </row>
    <row r="92577" spans="2:4" x14ac:dyDescent="0.3">
      <c r="B92577" s="60"/>
      <c r="D92577" s="61"/>
    </row>
    <row r="92578" spans="2:4" x14ac:dyDescent="0.3">
      <c r="B92578" s="60"/>
      <c r="D92578" s="61"/>
    </row>
    <row r="92579" spans="2:4" x14ac:dyDescent="0.3">
      <c r="B92579" s="60"/>
      <c r="D92579" s="61"/>
    </row>
    <row r="92580" spans="2:4" x14ac:dyDescent="0.3">
      <c r="B92580" s="60"/>
      <c r="D92580" s="61"/>
    </row>
    <row r="92581" spans="2:4" x14ac:dyDescent="0.3">
      <c r="B92581" s="60"/>
      <c r="D92581" s="61"/>
    </row>
    <row r="92582" spans="2:4" x14ac:dyDescent="0.3">
      <c r="B92582" s="60"/>
      <c r="D92582" s="61"/>
    </row>
    <row r="92583" spans="2:4" x14ac:dyDescent="0.3">
      <c r="B92583" s="60"/>
      <c r="D92583" s="61"/>
    </row>
    <row r="92584" spans="2:4" x14ac:dyDescent="0.3">
      <c r="B92584" s="60"/>
      <c r="D92584" s="61"/>
    </row>
    <row r="92585" spans="2:4" x14ac:dyDescent="0.3">
      <c r="B92585" s="60"/>
      <c r="D92585" s="61"/>
    </row>
    <row r="92586" spans="2:4" x14ac:dyDescent="0.3">
      <c r="B92586" s="60"/>
      <c r="D92586" s="61"/>
    </row>
    <row r="92587" spans="2:4" x14ac:dyDescent="0.3">
      <c r="B92587" s="60"/>
      <c r="D92587" s="61"/>
    </row>
    <row r="92588" spans="2:4" x14ac:dyDescent="0.3">
      <c r="B92588" s="60"/>
      <c r="D92588" s="61"/>
    </row>
    <row r="92589" spans="2:4" x14ac:dyDescent="0.3">
      <c r="B92589" s="60"/>
      <c r="D92589" s="61"/>
    </row>
    <row r="92590" spans="2:4" x14ac:dyDescent="0.3">
      <c r="B92590" s="60"/>
      <c r="D92590" s="61"/>
    </row>
    <row r="92591" spans="2:4" x14ac:dyDescent="0.3">
      <c r="B92591" s="60"/>
      <c r="D92591" s="61"/>
    </row>
    <row r="92592" spans="2:4" x14ac:dyDescent="0.3">
      <c r="B92592" s="60"/>
      <c r="D92592" s="61"/>
    </row>
    <row r="92593" spans="2:5" x14ac:dyDescent="0.3">
      <c r="B92593" s="60"/>
      <c r="D92593" s="61"/>
    </row>
    <row r="92594" spans="2:5" x14ac:dyDescent="0.3">
      <c r="B92594" s="60"/>
      <c r="D92594" s="62"/>
      <c r="E92594" s="63"/>
    </row>
    <row r="92595" spans="2:5" x14ac:dyDescent="0.3">
      <c r="B92595" s="60"/>
      <c r="D92595" s="62"/>
      <c r="E92595" s="63"/>
    </row>
    <row r="92596" spans="2:5" x14ac:dyDescent="0.3">
      <c r="B92596" s="60"/>
      <c r="D92596" s="62"/>
      <c r="E92596" s="63"/>
    </row>
    <row r="92597" spans="2:5" x14ac:dyDescent="0.3">
      <c r="B92597" s="60"/>
      <c r="D92597" s="62"/>
      <c r="E92597" s="63"/>
    </row>
    <row r="92598" spans="2:5" x14ac:dyDescent="0.3">
      <c r="B92598" s="60"/>
      <c r="D92598" s="62"/>
      <c r="E92598" s="63"/>
    </row>
    <row r="92599" spans="2:5" x14ac:dyDescent="0.3">
      <c r="B92599" s="60"/>
      <c r="D92599" s="62"/>
      <c r="E92599" s="63"/>
    </row>
    <row r="92600" spans="2:5" x14ac:dyDescent="0.3">
      <c r="B92600" s="60"/>
      <c r="D92600" s="62"/>
      <c r="E92600" s="63"/>
    </row>
    <row r="92601" spans="2:5" x14ac:dyDescent="0.3">
      <c r="B92601" s="60"/>
      <c r="D92601" s="62"/>
      <c r="E92601" s="63"/>
    </row>
    <row r="92602" spans="2:5" x14ac:dyDescent="0.3">
      <c r="B92602" s="60"/>
      <c r="D92602" s="62"/>
      <c r="E92602" s="63"/>
    </row>
    <row r="92603" spans="2:5" x14ac:dyDescent="0.3">
      <c r="B92603" s="60"/>
      <c r="D92603" s="62"/>
      <c r="E92603" s="63"/>
    </row>
    <row r="92604" spans="2:5" x14ac:dyDescent="0.3">
      <c r="B92604" s="60"/>
      <c r="D92604" s="62"/>
      <c r="E92604" s="63"/>
    </row>
    <row r="92605" spans="2:5" x14ac:dyDescent="0.3">
      <c r="B92605" s="60"/>
      <c r="D92605" s="62"/>
      <c r="E92605" s="63"/>
    </row>
    <row r="92606" spans="2:5" x14ac:dyDescent="0.3">
      <c r="B92606" s="60"/>
      <c r="D92606" s="62"/>
      <c r="E92606" s="63"/>
    </row>
    <row r="92607" spans="2:5" x14ac:dyDescent="0.3">
      <c r="B92607" s="60"/>
      <c r="D92607" s="62"/>
      <c r="E92607" s="63"/>
    </row>
    <row r="92608" spans="2:5" x14ac:dyDescent="0.3">
      <c r="B92608" s="60"/>
      <c r="D92608" s="62"/>
      <c r="E92608" s="63"/>
    </row>
    <row r="92609" spans="2:5" x14ac:dyDescent="0.3">
      <c r="B92609" s="60"/>
      <c r="D92609" s="62"/>
      <c r="E92609" s="63"/>
    </row>
    <row r="92610" spans="2:5" x14ac:dyDescent="0.3">
      <c r="B92610" s="60"/>
      <c r="D92610" s="62"/>
      <c r="E92610" s="63"/>
    </row>
    <row r="92611" spans="2:5" x14ac:dyDescent="0.3">
      <c r="B92611" s="60"/>
      <c r="D92611" s="62"/>
      <c r="E92611" s="63"/>
    </row>
    <row r="92612" spans="2:5" x14ac:dyDescent="0.3">
      <c r="B92612" s="60"/>
      <c r="D92612" s="62"/>
      <c r="E92612" s="63"/>
    </row>
    <row r="92613" spans="2:5" x14ac:dyDescent="0.3">
      <c r="B92613" s="60"/>
      <c r="D92613" s="62"/>
      <c r="E92613" s="63"/>
    </row>
    <row r="92614" spans="2:5" x14ac:dyDescent="0.3">
      <c r="B92614" s="60"/>
      <c r="D92614" s="61"/>
    </row>
    <row r="92615" spans="2:5" x14ac:dyDescent="0.3">
      <c r="B92615" s="60"/>
      <c r="D92615" s="61"/>
    </row>
    <row r="92616" spans="2:5" x14ac:dyDescent="0.3">
      <c r="B92616" s="60"/>
      <c r="D92616" s="61"/>
    </row>
    <row r="92617" spans="2:5" x14ac:dyDescent="0.3">
      <c r="B92617" s="60"/>
      <c r="D92617" s="61"/>
    </row>
    <row r="92618" spans="2:5" x14ac:dyDescent="0.3">
      <c r="B92618" s="60"/>
      <c r="D92618" s="61"/>
    </row>
    <row r="92619" spans="2:5" x14ac:dyDescent="0.3">
      <c r="B92619" s="60"/>
      <c r="D92619" s="61"/>
    </row>
    <row r="92620" spans="2:5" x14ac:dyDescent="0.3">
      <c r="B92620" s="60"/>
      <c r="D92620" s="61"/>
    </row>
    <row r="92621" spans="2:5" x14ac:dyDescent="0.3">
      <c r="B92621" s="60"/>
      <c r="D92621" s="61"/>
    </row>
    <row r="92622" spans="2:5" x14ac:dyDescent="0.3">
      <c r="B92622" s="60"/>
      <c r="D92622" s="61"/>
    </row>
    <row r="92623" spans="2:5" x14ac:dyDescent="0.3">
      <c r="B92623" s="60"/>
      <c r="D92623" s="61"/>
    </row>
    <row r="92624" spans="2:5" x14ac:dyDescent="0.3">
      <c r="B92624" s="60"/>
      <c r="D92624" s="61"/>
    </row>
    <row r="92625" spans="2:4" x14ac:dyDescent="0.3">
      <c r="B92625" s="60"/>
      <c r="D92625" s="61"/>
    </row>
    <row r="92626" spans="2:4" x14ac:dyDescent="0.3">
      <c r="B92626" s="60"/>
      <c r="D92626" s="61"/>
    </row>
    <row r="92627" spans="2:4" x14ac:dyDescent="0.3">
      <c r="B92627" s="60"/>
      <c r="D92627" s="61"/>
    </row>
    <row r="92628" spans="2:4" x14ac:dyDescent="0.3">
      <c r="B92628" s="60"/>
      <c r="D92628" s="61"/>
    </row>
    <row r="92629" spans="2:4" x14ac:dyDescent="0.3">
      <c r="B92629" s="60"/>
      <c r="D92629" s="61"/>
    </row>
    <row r="92630" spans="2:4" x14ac:dyDescent="0.3">
      <c r="B92630" s="60"/>
      <c r="D92630" s="61"/>
    </row>
    <row r="92631" spans="2:4" x14ac:dyDescent="0.3">
      <c r="B92631" s="60"/>
      <c r="D92631" s="61"/>
    </row>
    <row r="92632" spans="2:4" x14ac:dyDescent="0.3">
      <c r="B92632" s="60"/>
      <c r="D92632" s="61"/>
    </row>
    <row r="92633" spans="2:4" x14ac:dyDescent="0.3">
      <c r="B92633" s="60"/>
      <c r="D92633" s="61"/>
    </row>
    <row r="92634" spans="2:4" x14ac:dyDescent="0.3">
      <c r="B92634" s="60"/>
      <c r="D92634" s="61"/>
    </row>
    <row r="92635" spans="2:4" x14ac:dyDescent="0.3">
      <c r="B92635" s="60"/>
      <c r="D92635" s="61"/>
    </row>
    <row r="92636" spans="2:4" x14ac:dyDescent="0.3">
      <c r="B92636" s="60"/>
      <c r="D92636" s="61"/>
    </row>
    <row r="92637" spans="2:4" x14ac:dyDescent="0.3">
      <c r="B92637" s="60"/>
      <c r="D92637" s="61"/>
    </row>
    <row r="92638" spans="2:4" x14ac:dyDescent="0.3">
      <c r="B92638" s="60"/>
      <c r="D92638" s="61"/>
    </row>
    <row r="92639" spans="2:4" x14ac:dyDescent="0.3">
      <c r="B92639" s="60"/>
      <c r="D92639" s="61"/>
    </row>
    <row r="92640" spans="2:4" x14ac:dyDescent="0.3">
      <c r="B92640" s="60"/>
      <c r="D92640" s="61"/>
    </row>
    <row r="92641" spans="2:4" x14ac:dyDescent="0.3">
      <c r="B92641" s="60"/>
      <c r="D92641" s="61"/>
    </row>
    <row r="92642" spans="2:4" x14ac:dyDescent="0.3">
      <c r="B92642" s="60"/>
      <c r="D92642" s="61"/>
    </row>
    <row r="92643" spans="2:4" x14ac:dyDescent="0.3">
      <c r="B92643" s="60"/>
      <c r="D92643" s="61"/>
    </row>
    <row r="92644" spans="2:4" x14ac:dyDescent="0.3">
      <c r="B92644" s="60"/>
      <c r="D92644" s="61"/>
    </row>
    <row r="92645" spans="2:4" x14ac:dyDescent="0.3">
      <c r="B92645" s="60"/>
      <c r="D92645" s="61"/>
    </row>
    <row r="92646" spans="2:4" x14ac:dyDescent="0.3">
      <c r="B92646" s="60"/>
      <c r="D92646" s="61"/>
    </row>
    <row r="92647" spans="2:4" x14ac:dyDescent="0.3">
      <c r="B92647" s="60"/>
      <c r="D92647" s="61"/>
    </row>
    <row r="92648" spans="2:4" x14ac:dyDescent="0.3">
      <c r="B92648" s="60"/>
      <c r="D92648" s="61"/>
    </row>
    <row r="92649" spans="2:4" x14ac:dyDescent="0.3">
      <c r="B92649" s="60"/>
      <c r="D92649" s="61"/>
    </row>
    <row r="92650" spans="2:4" x14ac:dyDescent="0.3">
      <c r="B92650" s="60"/>
      <c r="D92650" s="61"/>
    </row>
    <row r="92651" spans="2:4" x14ac:dyDescent="0.3">
      <c r="B92651" s="60"/>
      <c r="D92651" s="61"/>
    </row>
    <row r="92652" spans="2:4" x14ac:dyDescent="0.3">
      <c r="B92652" s="60"/>
      <c r="D92652" s="61"/>
    </row>
    <row r="92653" spans="2:4" x14ac:dyDescent="0.3">
      <c r="B92653" s="60"/>
      <c r="D92653" s="61"/>
    </row>
    <row r="92654" spans="2:4" x14ac:dyDescent="0.3">
      <c r="B92654" s="60"/>
      <c r="D92654" s="61"/>
    </row>
    <row r="92655" spans="2:4" x14ac:dyDescent="0.3">
      <c r="B92655" s="60"/>
      <c r="D92655" s="61"/>
    </row>
    <row r="92656" spans="2:4" x14ac:dyDescent="0.3">
      <c r="B92656" s="60"/>
      <c r="D92656" s="61"/>
    </row>
    <row r="92657" spans="2:4" x14ac:dyDescent="0.3">
      <c r="B92657" s="60"/>
      <c r="D92657" s="61"/>
    </row>
    <row r="92658" spans="2:4" x14ac:dyDescent="0.3">
      <c r="B92658" s="60"/>
      <c r="D92658" s="61"/>
    </row>
    <row r="92659" spans="2:4" x14ac:dyDescent="0.3">
      <c r="B92659" s="60"/>
      <c r="D92659" s="61"/>
    </row>
    <row r="92660" spans="2:4" x14ac:dyDescent="0.3">
      <c r="B92660" s="60"/>
      <c r="D92660" s="61"/>
    </row>
    <row r="92661" spans="2:4" x14ac:dyDescent="0.3">
      <c r="B92661" s="60"/>
      <c r="D92661" s="61"/>
    </row>
    <row r="92662" spans="2:4" x14ac:dyDescent="0.3">
      <c r="B92662" s="60"/>
      <c r="D92662" s="61"/>
    </row>
    <row r="92663" spans="2:4" x14ac:dyDescent="0.3">
      <c r="B92663" s="60"/>
      <c r="D92663" s="61"/>
    </row>
    <row r="92664" spans="2:4" x14ac:dyDescent="0.3">
      <c r="B92664" s="60"/>
      <c r="D92664" s="61"/>
    </row>
    <row r="92665" spans="2:4" x14ac:dyDescent="0.3">
      <c r="B92665" s="60"/>
      <c r="D92665" s="61"/>
    </row>
    <row r="92666" spans="2:4" x14ac:dyDescent="0.3">
      <c r="B92666" s="60"/>
      <c r="D92666" s="61"/>
    </row>
    <row r="92667" spans="2:4" x14ac:dyDescent="0.3">
      <c r="B92667" s="60"/>
      <c r="D92667" s="61"/>
    </row>
    <row r="92668" spans="2:4" x14ac:dyDescent="0.3">
      <c r="B92668" s="60"/>
      <c r="D92668" s="61"/>
    </row>
    <row r="92669" spans="2:4" x14ac:dyDescent="0.3">
      <c r="B92669" s="60"/>
      <c r="D92669" s="61"/>
    </row>
    <row r="92670" spans="2:4" x14ac:dyDescent="0.3">
      <c r="B92670" s="60"/>
      <c r="D92670" s="61"/>
    </row>
    <row r="92671" spans="2:4" x14ac:dyDescent="0.3">
      <c r="B92671" s="60"/>
      <c r="D92671" s="61"/>
    </row>
    <row r="92672" spans="2:4" x14ac:dyDescent="0.3">
      <c r="B92672" s="60"/>
      <c r="D92672" s="61"/>
    </row>
    <row r="92673" spans="2:4" x14ac:dyDescent="0.3">
      <c r="B92673" s="60"/>
      <c r="D92673" s="61"/>
    </row>
    <row r="92674" spans="2:4" x14ac:dyDescent="0.3">
      <c r="B92674" s="60"/>
      <c r="D92674" s="61"/>
    </row>
    <row r="92675" spans="2:4" x14ac:dyDescent="0.3">
      <c r="B92675" s="60"/>
      <c r="D92675" s="61"/>
    </row>
    <row r="92676" spans="2:4" x14ac:dyDescent="0.3">
      <c r="B92676" s="60"/>
      <c r="D92676" s="61"/>
    </row>
    <row r="92677" spans="2:4" x14ac:dyDescent="0.3">
      <c r="B92677" s="60"/>
      <c r="D92677" s="61"/>
    </row>
    <row r="92678" spans="2:4" x14ac:dyDescent="0.3">
      <c r="B92678" s="60"/>
      <c r="D92678" s="61"/>
    </row>
    <row r="92679" spans="2:4" x14ac:dyDescent="0.3">
      <c r="B92679" s="60"/>
      <c r="D92679" s="61"/>
    </row>
    <row r="92680" spans="2:4" x14ac:dyDescent="0.3">
      <c r="B92680" s="60"/>
      <c r="D92680" s="61"/>
    </row>
    <row r="92681" spans="2:4" x14ac:dyDescent="0.3">
      <c r="B92681" s="60"/>
      <c r="D92681" s="61"/>
    </row>
    <row r="92682" spans="2:4" x14ac:dyDescent="0.3">
      <c r="B92682" s="60"/>
      <c r="D92682" s="61"/>
    </row>
    <row r="92683" spans="2:4" x14ac:dyDescent="0.3">
      <c r="B92683" s="60"/>
      <c r="D92683" s="61"/>
    </row>
    <row r="92684" spans="2:4" x14ac:dyDescent="0.3">
      <c r="B92684" s="60"/>
      <c r="D92684" s="61"/>
    </row>
    <row r="92685" spans="2:4" x14ac:dyDescent="0.3">
      <c r="B92685" s="60"/>
      <c r="D92685" s="61"/>
    </row>
    <row r="92686" spans="2:4" x14ac:dyDescent="0.3">
      <c r="B92686" s="60"/>
      <c r="D92686" s="61"/>
    </row>
    <row r="92687" spans="2:4" x14ac:dyDescent="0.3">
      <c r="B92687" s="60"/>
      <c r="D92687" s="61"/>
    </row>
    <row r="92688" spans="2:4" x14ac:dyDescent="0.3">
      <c r="B92688" s="60"/>
      <c r="D92688" s="61"/>
    </row>
    <row r="92689" spans="2:4" x14ac:dyDescent="0.3">
      <c r="B92689" s="60"/>
      <c r="D92689" s="61"/>
    </row>
    <row r="92690" spans="2:4" x14ac:dyDescent="0.3">
      <c r="B92690" s="60"/>
      <c r="D92690" s="61"/>
    </row>
    <row r="92691" spans="2:4" x14ac:dyDescent="0.3">
      <c r="B92691" s="60"/>
      <c r="D92691" s="61"/>
    </row>
    <row r="92692" spans="2:4" x14ac:dyDescent="0.3">
      <c r="B92692" s="60"/>
      <c r="D92692" s="61"/>
    </row>
    <row r="92693" spans="2:4" x14ac:dyDescent="0.3">
      <c r="B92693" s="60"/>
      <c r="D92693" s="61"/>
    </row>
    <row r="92694" spans="2:4" x14ac:dyDescent="0.3">
      <c r="B92694" s="60"/>
      <c r="D92694" s="61"/>
    </row>
    <row r="92695" spans="2:4" x14ac:dyDescent="0.3">
      <c r="B92695" s="60"/>
      <c r="D92695" s="61"/>
    </row>
    <row r="92696" spans="2:4" x14ac:dyDescent="0.3">
      <c r="B92696" s="60"/>
      <c r="D92696" s="61"/>
    </row>
    <row r="92697" spans="2:4" x14ac:dyDescent="0.3">
      <c r="B92697" s="60"/>
      <c r="D92697" s="61"/>
    </row>
    <row r="92698" spans="2:4" x14ac:dyDescent="0.3">
      <c r="B92698" s="60"/>
      <c r="D92698" s="61"/>
    </row>
    <row r="92699" spans="2:4" x14ac:dyDescent="0.3">
      <c r="B92699" s="60"/>
      <c r="D92699" s="61"/>
    </row>
    <row r="92700" spans="2:4" x14ac:dyDescent="0.3">
      <c r="B92700" s="60"/>
      <c r="D92700" s="61"/>
    </row>
    <row r="92701" spans="2:4" x14ac:dyDescent="0.3">
      <c r="B92701" s="60"/>
      <c r="D92701" s="61"/>
    </row>
    <row r="92702" spans="2:4" x14ac:dyDescent="0.3">
      <c r="B92702" s="60"/>
      <c r="D92702" s="61"/>
    </row>
    <row r="92703" spans="2:4" x14ac:dyDescent="0.3">
      <c r="B92703" s="60"/>
      <c r="D92703" s="61"/>
    </row>
    <row r="92704" spans="2:4" x14ac:dyDescent="0.3">
      <c r="B92704" s="60"/>
      <c r="D92704" s="61"/>
    </row>
    <row r="92705" spans="2:4" x14ac:dyDescent="0.3">
      <c r="B92705" s="60"/>
      <c r="D92705" s="61"/>
    </row>
    <row r="92706" spans="2:4" x14ac:dyDescent="0.3">
      <c r="B92706" s="60"/>
      <c r="D92706" s="61"/>
    </row>
    <row r="92707" spans="2:4" x14ac:dyDescent="0.3">
      <c r="B92707" s="60"/>
      <c r="D92707" s="61"/>
    </row>
    <row r="92708" spans="2:4" x14ac:dyDescent="0.3">
      <c r="B92708" s="60"/>
      <c r="D92708" s="61"/>
    </row>
    <row r="92709" spans="2:4" x14ac:dyDescent="0.3">
      <c r="B92709" s="60"/>
      <c r="D92709" s="61"/>
    </row>
    <row r="92710" spans="2:4" x14ac:dyDescent="0.3">
      <c r="B92710" s="60"/>
      <c r="D92710" s="61"/>
    </row>
    <row r="92711" spans="2:4" x14ac:dyDescent="0.3">
      <c r="B92711" s="60"/>
      <c r="D92711" s="61"/>
    </row>
    <row r="92712" spans="2:4" x14ac:dyDescent="0.3">
      <c r="B92712" s="60"/>
      <c r="D92712" s="61"/>
    </row>
    <row r="92713" spans="2:4" x14ac:dyDescent="0.3">
      <c r="B92713" s="60"/>
      <c r="D92713" s="61"/>
    </row>
    <row r="92714" spans="2:4" x14ac:dyDescent="0.3">
      <c r="B92714" s="60"/>
      <c r="D92714" s="61"/>
    </row>
    <row r="92715" spans="2:4" x14ac:dyDescent="0.3">
      <c r="B92715" s="60"/>
      <c r="D92715" s="61"/>
    </row>
    <row r="92716" spans="2:4" x14ac:dyDescent="0.3">
      <c r="B92716" s="60"/>
      <c r="D92716" s="61"/>
    </row>
    <row r="92717" spans="2:4" x14ac:dyDescent="0.3">
      <c r="B92717" s="60"/>
      <c r="D92717" s="61"/>
    </row>
    <row r="92718" spans="2:4" x14ac:dyDescent="0.3">
      <c r="B92718" s="60"/>
      <c r="D92718" s="61"/>
    </row>
    <row r="92719" spans="2:4" x14ac:dyDescent="0.3">
      <c r="B92719" s="60"/>
      <c r="D92719" s="61"/>
    </row>
    <row r="92720" spans="2:4" x14ac:dyDescent="0.3">
      <c r="B92720" s="60"/>
      <c r="D92720" s="61"/>
    </row>
    <row r="92721" spans="2:4" x14ac:dyDescent="0.3">
      <c r="B92721" s="60"/>
      <c r="D92721" s="61"/>
    </row>
    <row r="92722" spans="2:4" x14ac:dyDescent="0.3">
      <c r="B92722" s="60"/>
      <c r="D92722" s="61"/>
    </row>
    <row r="92723" spans="2:4" x14ac:dyDescent="0.3">
      <c r="B92723" s="60"/>
      <c r="D92723" s="61"/>
    </row>
    <row r="92724" spans="2:4" x14ac:dyDescent="0.3">
      <c r="B92724" s="60"/>
      <c r="D92724" s="61"/>
    </row>
    <row r="92725" spans="2:4" x14ac:dyDescent="0.3">
      <c r="B92725" s="60"/>
      <c r="D92725" s="61"/>
    </row>
    <row r="92726" spans="2:4" x14ac:dyDescent="0.3">
      <c r="B92726" s="60"/>
      <c r="D92726" s="61"/>
    </row>
    <row r="92727" spans="2:4" x14ac:dyDescent="0.3">
      <c r="B92727" s="60"/>
      <c r="D92727" s="61"/>
    </row>
    <row r="92728" spans="2:4" x14ac:dyDescent="0.3">
      <c r="B92728" s="60"/>
      <c r="D92728" s="61"/>
    </row>
    <row r="92729" spans="2:4" x14ac:dyDescent="0.3">
      <c r="B92729" s="60"/>
      <c r="D92729" s="61"/>
    </row>
    <row r="92730" spans="2:4" x14ac:dyDescent="0.3">
      <c r="B92730" s="60"/>
      <c r="D92730" s="61"/>
    </row>
    <row r="92731" spans="2:4" x14ac:dyDescent="0.3">
      <c r="B92731" s="60"/>
      <c r="D92731" s="61"/>
    </row>
    <row r="92732" spans="2:4" x14ac:dyDescent="0.3">
      <c r="B92732" s="60"/>
      <c r="D92732" s="61"/>
    </row>
    <row r="92733" spans="2:4" x14ac:dyDescent="0.3">
      <c r="B92733" s="60"/>
      <c r="D92733" s="61"/>
    </row>
    <row r="92734" spans="2:4" x14ac:dyDescent="0.3">
      <c r="B92734" s="60"/>
      <c r="D92734" s="61"/>
    </row>
    <row r="92735" spans="2:4" x14ac:dyDescent="0.3">
      <c r="B92735" s="60"/>
      <c r="D92735" s="61"/>
    </row>
    <row r="92736" spans="2:4" x14ac:dyDescent="0.3">
      <c r="B92736" s="60"/>
      <c r="D92736" s="61"/>
    </row>
    <row r="92737" spans="2:4" x14ac:dyDescent="0.3">
      <c r="B92737" s="60"/>
      <c r="D92737" s="61"/>
    </row>
    <row r="92738" spans="2:4" x14ac:dyDescent="0.3">
      <c r="B92738" s="60"/>
      <c r="D92738" s="61"/>
    </row>
    <row r="92739" spans="2:4" x14ac:dyDescent="0.3">
      <c r="B92739" s="60"/>
      <c r="D92739" s="61"/>
    </row>
    <row r="92740" spans="2:4" x14ac:dyDescent="0.3">
      <c r="B92740" s="60"/>
      <c r="D92740" s="61"/>
    </row>
    <row r="92741" spans="2:4" x14ac:dyDescent="0.3">
      <c r="B92741" s="60"/>
      <c r="D92741" s="61"/>
    </row>
    <row r="92742" spans="2:4" x14ac:dyDescent="0.3">
      <c r="B92742" s="60"/>
      <c r="D92742" s="61"/>
    </row>
    <row r="92743" spans="2:4" x14ac:dyDescent="0.3">
      <c r="B92743" s="60"/>
      <c r="D92743" s="61"/>
    </row>
    <row r="92744" spans="2:4" x14ac:dyDescent="0.3">
      <c r="B92744" s="60"/>
      <c r="D92744" s="61"/>
    </row>
    <row r="92745" spans="2:4" x14ac:dyDescent="0.3">
      <c r="B92745" s="60"/>
      <c r="D92745" s="61"/>
    </row>
    <row r="92746" spans="2:4" x14ac:dyDescent="0.3">
      <c r="B92746" s="60"/>
      <c r="D92746" s="61"/>
    </row>
    <row r="92747" spans="2:4" x14ac:dyDescent="0.3">
      <c r="B92747" s="60"/>
      <c r="D92747" s="61"/>
    </row>
    <row r="92748" spans="2:4" x14ac:dyDescent="0.3">
      <c r="B92748" s="60"/>
      <c r="D92748" s="61"/>
    </row>
    <row r="92749" spans="2:4" x14ac:dyDescent="0.3">
      <c r="B92749" s="60"/>
      <c r="D92749" s="61"/>
    </row>
    <row r="92750" spans="2:4" x14ac:dyDescent="0.3">
      <c r="B92750" s="60"/>
      <c r="D92750" s="61"/>
    </row>
    <row r="92751" spans="2:4" x14ac:dyDescent="0.3">
      <c r="B92751" s="60"/>
      <c r="D92751" s="61"/>
    </row>
    <row r="92752" spans="2:4" x14ac:dyDescent="0.3">
      <c r="B92752" s="60"/>
      <c r="D92752" s="61"/>
    </row>
    <row r="92753" spans="2:4" x14ac:dyDescent="0.3">
      <c r="B92753" s="60"/>
      <c r="D92753" s="61"/>
    </row>
    <row r="92754" spans="2:4" x14ac:dyDescent="0.3">
      <c r="B92754" s="60"/>
      <c r="D92754" s="61"/>
    </row>
    <row r="92755" spans="2:4" x14ac:dyDescent="0.3">
      <c r="B92755" s="60"/>
      <c r="D92755" s="61"/>
    </row>
    <row r="92756" spans="2:4" x14ac:dyDescent="0.3">
      <c r="B92756" s="60"/>
      <c r="D92756" s="61"/>
    </row>
    <row r="92757" spans="2:4" x14ac:dyDescent="0.3">
      <c r="B92757" s="60"/>
      <c r="D92757" s="61"/>
    </row>
    <row r="92758" spans="2:4" x14ac:dyDescent="0.3">
      <c r="B92758" s="60"/>
      <c r="D92758" s="61"/>
    </row>
    <row r="92759" spans="2:4" x14ac:dyDescent="0.3">
      <c r="B92759" s="60"/>
      <c r="D92759" s="61"/>
    </row>
    <row r="92760" spans="2:4" x14ac:dyDescent="0.3">
      <c r="B92760" s="60"/>
      <c r="D92760" s="61"/>
    </row>
    <row r="92761" spans="2:4" x14ac:dyDescent="0.3">
      <c r="B92761" s="60"/>
      <c r="D92761" s="61"/>
    </row>
    <row r="92762" spans="2:4" x14ac:dyDescent="0.3">
      <c r="B92762" s="60"/>
      <c r="D92762" s="61"/>
    </row>
    <row r="92763" spans="2:4" x14ac:dyDescent="0.3">
      <c r="B92763" s="60"/>
      <c r="D92763" s="61"/>
    </row>
    <row r="92764" spans="2:4" x14ac:dyDescent="0.3">
      <c r="B92764" s="60"/>
      <c r="D92764" s="61"/>
    </row>
    <row r="92765" spans="2:4" x14ac:dyDescent="0.3">
      <c r="B92765" s="60"/>
      <c r="D92765" s="61"/>
    </row>
    <row r="92766" spans="2:4" x14ac:dyDescent="0.3">
      <c r="B92766" s="60"/>
      <c r="D92766" s="61"/>
    </row>
    <row r="92767" spans="2:4" x14ac:dyDescent="0.3">
      <c r="B92767" s="60"/>
      <c r="D92767" s="61"/>
    </row>
    <row r="92768" spans="2:4" x14ac:dyDescent="0.3">
      <c r="B92768" s="60"/>
      <c r="D92768" s="61"/>
    </row>
    <row r="92769" spans="2:4" x14ac:dyDescent="0.3">
      <c r="B92769" s="60"/>
      <c r="D92769" s="61"/>
    </row>
    <row r="92770" spans="2:4" x14ac:dyDescent="0.3">
      <c r="B92770" s="60"/>
      <c r="D92770" s="61"/>
    </row>
    <row r="92771" spans="2:4" x14ac:dyDescent="0.3">
      <c r="B92771" s="60"/>
      <c r="D92771" s="61"/>
    </row>
    <row r="92772" spans="2:4" x14ac:dyDescent="0.3">
      <c r="B92772" s="60"/>
      <c r="D92772" s="61"/>
    </row>
    <row r="92773" spans="2:4" x14ac:dyDescent="0.3">
      <c r="B92773" s="60"/>
      <c r="D92773" s="61"/>
    </row>
    <row r="92774" spans="2:4" x14ac:dyDescent="0.3">
      <c r="B92774" s="60"/>
      <c r="D92774" s="61"/>
    </row>
    <row r="92775" spans="2:4" x14ac:dyDescent="0.3">
      <c r="B92775" s="60"/>
      <c r="D92775" s="61"/>
    </row>
    <row r="92776" spans="2:4" x14ac:dyDescent="0.3">
      <c r="B92776" s="60"/>
      <c r="D92776" s="61"/>
    </row>
    <row r="92777" spans="2:4" x14ac:dyDescent="0.3">
      <c r="B92777" s="60"/>
      <c r="D92777" s="61"/>
    </row>
    <row r="92778" spans="2:4" x14ac:dyDescent="0.3">
      <c r="B92778" s="60"/>
      <c r="D92778" s="61"/>
    </row>
    <row r="92779" spans="2:4" x14ac:dyDescent="0.3">
      <c r="B92779" s="60"/>
      <c r="D92779" s="61"/>
    </row>
    <row r="92780" spans="2:4" x14ac:dyDescent="0.3">
      <c r="B92780" s="60"/>
      <c r="D92780" s="61"/>
    </row>
    <row r="92781" spans="2:4" x14ac:dyDescent="0.3">
      <c r="B92781" s="60"/>
      <c r="D92781" s="61"/>
    </row>
    <row r="92782" spans="2:4" x14ac:dyDescent="0.3">
      <c r="B92782" s="60"/>
      <c r="D92782" s="61"/>
    </row>
    <row r="92783" spans="2:4" x14ac:dyDescent="0.3">
      <c r="B92783" s="60"/>
      <c r="D92783" s="61"/>
    </row>
    <row r="92784" spans="2:4" x14ac:dyDescent="0.3">
      <c r="B92784" s="60"/>
      <c r="D92784" s="61"/>
    </row>
    <row r="92785" spans="2:4" x14ac:dyDescent="0.3">
      <c r="B92785" s="60"/>
      <c r="D92785" s="61"/>
    </row>
    <row r="92786" spans="2:4" x14ac:dyDescent="0.3">
      <c r="B92786" s="60"/>
      <c r="D92786" s="61"/>
    </row>
    <row r="92787" spans="2:4" x14ac:dyDescent="0.3">
      <c r="B92787" s="60"/>
      <c r="D92787" s="61"/>
    </row>
    <row r="92788" spans="2:4" x14ac:dyDescent="0.3">
      <c r="B92788" s="60"/>
      <c r="D92788" s="61"/>
    </row>
    <row r="92789" spans="2:4" x14ac:dyDescent="0.3">
      <c r="B92789" s="60"/>
      <c r="D92789" s="61"/>
    </row>
    <row r="92790" spans="2:4" x14ac:dyDescent="0.3">
      <c r="B92790" s="60"/>
      <c r="D92790" s="61"/>
    </row>
    <row r="92791" spans="2:4" x14ac:dyDescent="0.3">
      <c r="B92791" s="60"/>
      <c r="D92791" s="61"/>
    </row>
    <row r="92792" spans="2:4" x14ac:dyDescent="0.3">
      <c r="B92792" s="60"/>
      <c r="D92792" s="61"/>
    </row>
    <row r="92793" spans="2:4" x14ac:dyDescent="0.3">
      <c r="B92793" s="60"/>
      <c r="D92793" s="61"/>
    </row>
    <row r="92794" spans="2:4" x14ac:dyDescent="0.3">
      <c r="B92794" s="60"/>
      <c r="D92794" s="61"/>
    </row>
    <row r="92795" spans="2:4" x14ac:dyDescent="0.3">
      <c r="B92795" s="60"/>
      <c r="D92795" s="61"/>
    </row>
    <row r="92796" spans="2:4" x14ac:dyDescent="0.3">
      <c r="B92796" s="60"/>
      <c r="D92796" s="61"/>
    </row>
    <row r="92797" spans="2:4" x14ac:dyDescent="0.3">
      <c r="B92797" s="60"/>
      <c r="D92797" s="61"/>
    </row>
    <row r="92798" spans="2:4" x14ac:dyDescent="0.3">
      <c r="B92798" s="60"/>
      <c r="D92798" s="61"/>
    </row>
    <row r="92799" spans="2:4" x14ac:dyDescent="0.3">
      <c r="B92799" s="60"/>
      <c r="D92799" s="61"/>
    </row>
    <row r="92800" spans="2:4" x14ac:dyDescent="0.3">
      <c r="B92800" s="60"/>
      <c r="D92800" s="61"/>
    </row>
    <row r="92801" spans="2:4" x14ac:dyDescent="0.3">
      <c r="B92801" s="60"/>
      <c r="D92801" s="61"/>
    </row>
    <row r="92802" spans="2:4" x14ac:dyDescent="0.3">
      <c r="B92802" s="60"/>
      <c r="D92802" s="61"/>
    </row>
    <row r="92803" spans="2:4" x14ac:dyDescent="0.3">
      <c r="B92803" s="60"/>
      <c r="D92803" s="61"/>
    </row>
    <row r="92804" spans="2:4" x14ac:dyDescent="0.3">
      <c r="B92804" s="60"/>
      <c r="D92804" s="61"/>
    </row>
    <row r="92805" spans="2:4" x14ac:dyDescent="0.3">
      <c r="B92805" s="60"/>
      <c r="D92805" s="61"/>
    </row>
    <row r="92806" spans="2:4" x14ac:dyDescent="0.3">
      <c r="B92806" s="60"/>
      <c r="D92806" s="61"/>
    </row>
    <row r="92807" spans="2:4" x14ac:dyDescent="0.3">
      <c r="B92807" s="60"/>
      <c r="D92807" s="61"/>
    </row>
    <row r="92808" spans="2:4" x14ac:dyDescent="0.3">
      <c r="B92808" s="60"/>
      <c r="D92808" s="61"/>
    </row>
    <row r="92809" spans="2:4" x14ac:dyDescent="0.3">
      <c r="B92809" s="60"/>
      <c r="D92809" s="61"/>
    </row>
    <row r="92810" spans="2:4" x14ac:dyDescent="0.3">
      <c r="B92810" s="60"/>
      <c r="D92810" s="61"/>
    </row>
    <row r="92811" spans="2:4" x14ac:dyDescent="0.3">
      <c r="B92811" s="60"/>
      <c r="D92811" s="61"/>
    </row>
    <row r="92812" spans="2:4" x14ac:dyDescent="0.3">
      <c r="B92812" s="60"/>
      <c r="D92812" s="61"/>
    </row>
    <row r="92813" spans="2:4" x14ac:dyDescent="0.3">
      <c r="B92813" s="60"/>
      <c r="D92813" s="61"/>
    </row>
    <row r="92814" spans="2:4" x14ac:dyDescent="0.3">
      <c r="B92814" s="60"/>
      <c r="D92814" s="61"/>
    </row>
    <row r="92815" spans="2:4" x14ac:dyDescent="0.3">
      <c r="B92815" s="60"/>
      <c r="D92815" s="61"/>
    </row>
    <row r="92816" spans="2:4" x14ac:dyDescent="0.3">
      <c r="B92816" s="60"/>
      <c r="D92816" s="61"/>
    </row>
    <row r="92817" spans="2:4" x14ac:dyDescent="0.3">
      <c r="B92817" s="60"/>
      <c r="D92817" s="61"/>
    </row>
    <row r="92818" spans="2:4" x14ac:dyDescent="0.3">
      <c r="B92818" s="60"/>
      <c r="D92818" s="61"/>
    </row>
    <row r="92819" spans="2:4" x14ac:dyDescent="0.3">
      <c r="B92819" s="60"/>
      <c r="D92819" s="61"/>
    </row>
    <row r="92820" spans="2:4" x14ac:dyDescent="0.3">
      <c r="B92820" s="60"/>
      <c r="D92820" s="61"/>
    </row>
    <row r="92821" spans="2:4" x14ac:dyDescent="0.3">
      <c r="B92821" s="60"/>
      <c r="D92821" s="61"/>
    </row>
    <row r="92822" spans="2:4" x14ac:dyDescent="0.3">
      <c r="B92822" s="60"/>
      <c r="D92822" s="61"/>
    </row>
    <row r="92823" spans="2:4" x14ac:dyDescent="0.3">
      <c r="B92823" s="60"/>
      <c r="D92823" s="61"/>
    </row>
    <row r="92824" spans="2:4" x14ac:dyDescent="0.3">
      <c r="B92824" s="60"/>
      <c r="D92824" s="61"/>
    </row>
    <row r="92825" spans="2:4" x14ac:dyDescent="0.3">
      <c r="B92825" s="60"/>
      <c r="D92825" s="61"/>
    </row>
    <row r="92826" spans="2:4" x14ac:dyDescent="0.3">
      <c r="B92826" s="60"/>
      <c r="D92826" s="61"/>
    </row>
    <row r="92827" spans="2:4" x14ac:dyDescent="0.3">
      <c r="B92827" s="60"/>
      <c r="D92827" s="61"/>
    </row>
    <row r="92828" spans="2:4" x14ac:dyDescent="0.3">
      <c r="B92828" s="60"/>
      <c r="D92828" s="61"/>
    </row>
    <row r="92829" spans="2:4" x14ac:dyDescent="0.3">
      <c r="B92829" s="60"/>
      <c r="D92829" s="61"/>
    </row>
    <row r="92830" spans="2:4" x14ac:dyDescent="0.3">
      <c r="B92830" s="60"/>
      <c r="D92830" s="61"/>
    </row>
    <row r="92831" spans="2:4" x14ac:dyDescent="0.3">
      <c r="B92831" s="60"/>
      <c r="D92831" s="61"/>
    </row>
    <row r="92832" spans="2:4" x14ac:dyDescent="0.3">
      <c r="B92832" s="60"/>
      <c r="D92832" s="61"/>
    </row>
    <row r="92833" spans="2:4" x14ac:dyDescent="0.3">
      <c r="B92833" s="60"/>
      <c r="D92833" s="61"/>
    </row>
    <row r="92834" spans="2:4" x14ac:dyDescent="0.3">
      <c r="B92834" s="60"/>
      <c r="D92834" s="61"/>
    </row>
    <row r="92835" spans="2:4" x14ac:dyDescent="0.3">
      <c r="B92835" s="60"/>
      <c r="D92835" s="61"/>
    </row>
    <row r="92836" spans="2:4" x14ac:dyDescent="0.3">
      <c r="B92836" s="60"/>
      <c r="D92836" s="61"/>
    </row>
    <row r="92837" spans="2:4" x14ac:dyDescent="0.3">
      <c r="B92837" s="60"/>
      <c r="D92837" s="61"/>
    </row>
    <row r="92838" spans="2:4" x14ac:dyDescent="0.3">
      <c r="B92838" s="60"/>
      <c r="D92838" s="61"/>
    </row>
    <row r="92839" spans="2:4" x14ac:dyDescent="0.3">
      <c r="B92839" s="60"/>
      <c r="D92839" s="61"/>
    </row>
    <row r="92840" spans="2:4" x14ac:dyDescent="0.3">
      <c r="B92840" s="60"/>
      <c r="D92840" s="61"/>
    </row>
    <row r="92841" spans="2:4" x14ac:dyDescent="0.3">
      <c r="B92841" s="60"/>
      <c r="D92841" s="61"/>
    </row>
    <row r="92842" spans="2:4" x14ac:dyDescent="0.3">
      <c r="B92842" s="60"/>
      <c r="D92842" s="61"/>
    </row>
    <row r="92843" spans="2:4" x14ac:dyDescent="0.3">
      <c r="B92843" s="60"/>
      <c r="D92843" s="61"/>
    </row>
    <row r="92844" spans="2:4" x14ac:dyDescent="0.3">
      <c r="B92844" s="60"/>
      <c r="D92844" s="61"/>
    </row>
    <row r="92845" spans="2:4" x14ac:dyDescent="0.3">
      <c r="B92845" s="60"/>
      <c r="D92845" s="61"/>
    </row>
    <row r="92846" spans="2:4" x14ac:dyDescent="0.3">
      <c r="B92846" s="60"/>
      <c r="D92846" s="61"/>
    </row>
    <row r="92847" spans="2:4" x14ac:dyDescent="0.3">
      <c r="B92847" s="60"/>
      <c r="D92847" s="61"/>
    </row>
    <row r="92848" spans="2:4" x14ac:dyDescent="0.3">
      <c r="B92848" s="60"/>
      <c r="D92848" s="61"/>
    </row>
    <row r="92849" spans="2:4" x14ac:dyDescent="0.3">
      <c r="B92849" s="60"/>
      <c r="D92849" s="61"/>
    </row>
    <row r="92850" spans="2:4" x14ac:dyDescent="0.3">
      <c r="B92850" s="60"/>
      <c r="D92850" s="61"/>
    </row>
    <row r="92851" spans="2:4" x14ac:dyDescent="0.3">
      <c r="B92851" s="60"/>
      <c r="D92851" s="61"/>
    </row>
    <row r="92852" spans="2:4" x14ac:dyDescent="0.3">
      <c r="B92852" s="60"/>
      <c r="D92852" s="61"/>
    </row>
    <row r="92853" spans="2:4" x14ac:dyDescent="0.3">
      <c r="B92853" s="60"/>
      <c r="D92853" s="61"/>
    </row>
    <row r="92854" spans="2:4" x14ac:dyDescent="0.3">
      <c r="B92854" s="60"/>
      <c r="D92854" s="61"/>
    </row>
    <row r="92855" spans="2:4" x14ac:dyDescent="0.3">
      <c r="B92855" s="60"/>
      <c r="D92855" s="61"/>
    </row>
    <row r="92856" spans="2:4" x14ac:dyDescent="0.3">
      <c r="B92856" s="60"/>
      <c r="D92856" s="61"/>
    </row>
    <row r="92857" spans="2:4" x14ac:dyDescent="0.3">
      <c r="B92857" s="60"/>
      <c r="D92857" s="61"/>
    </row>
    <row r="92858" spans="2:4" x14ac:dyDescent="0.3">
      <c r="B92858" s="60"/>
      <c r="D92858" s="61"/>
    </row>
    <row r="92859" spans="2:4" x14ac:dyDescent="0.3">
      <c r="B92859" s="60"/>
      <c r="D92859" s="61"/>
    </row>
    <row r="92860" spans="2:4" x14ac:dyDescent="0.3">
      <c r="B92860" s="60"/>
      <c r="D92860" s="61"/>
    </row>
    <row r="92861" spans="2:4" x14ac:dyDescent="0.3">
      <c r="B92861" s="60"/>
      <c r="D92861" s="61"/>
    </row>
    <row r="92862" spans="2:4" x14ac:dyDescent="0.3">
      <c r="B92862" s="60"/>
      <c r="D92862" s="61"/>
    </row>
    <row r="92863" spans="2:4" x14ac:dyDescent="0.3">
      <c r="B92863" s="60"/>
      <c r="D92863" s="61"/>
    </row>
    <row r="92864" spans="2:4" x14ac:dyDescent="0.3">
      <c r="B92864" s="60"/>
      <c r="D92864" s="61"/>
    </row>
    <row r="92865" spans="2:4" x14ac:dyDescent="0.3">
      <c r="B92865" s="60"/>
      <c r="D92865" s="61"/>
    </row>
    <row r="92866" spans="2:4" x14ac:dyDescent="0.3">
      <c r="B92866" s="60"/>
      <c r="D92866" s="61"/>
    </row>
    <row r="92867" spans="2:4" x14ac:dyDescent="0.3">
      <c r="B92867" s="60"/>
      <c r="D92867" s="61"/>
    </row>
    <row r="92868" spans="2:4" x14ac:dyDescent="0.3">
      <c r="B92868" s="60"/>
      <c r="D92868" s="61"/>
    </row>
    <row r="92869" spans="2:4" x14ac:dyDescent="0.3">
      <c r="B92869" s="60"/>
      <c r="D92869" s="61"/>
    </row>
    <row r="92870" spans="2:4" x14ac:dyDescent="0.3">
      <c r="B92870" s="60"/>
      <c r="D92870" s="61"/>
    </row>
    <row r="92871" spans="2:4" x14ac:dyDescent="0.3">
      <c r="B92871" s="60"/>
      <c r="D92871" s="61"/>
    </row>
    <row r="92872" spans="2:4" x14ac:dyDescent="0.3">
      <c r="B92872" s="60"/>
      <c r="D92872" s="61"/>
    </row>
    <row r="92873" spans="2:4" x14ac:dyDescent="0.3">
      <c r="B92873" s="60"/>
      <c r="D92873" s="61"/>
    </row>
    <row r="92874" spans="2:4" x14ac:dyDescent="0.3">
      <c r="B92874" s="60"/>
      <c r="D92874" s="61"/>
    </row>
    <row r="92875" spans="2:4" x14ac:dyDescent="0.3">
      <c r="B92875" s="60"/>
      <c r="D92875" s="61"/>
    </row>
    <row r="92876" spans="2:4" x14ac:dyDescent="0.3">
      <c r="B92876" s="60"/>
      <c r="D92876" s="61"/>
    </row>
    <row r="92877" spans="2:4" x14ac:dyDescent="0.3">
      <c r="B92877" s="60"/>
      <c r="D92877" s="61"/>
    </row>
    <row r="92878" spans="2:4" x14ac:dyDescent="0.3">
      <c r="B92878" s="60"/>
      <c r="D92878" s="61"/>
    </row>
    <row r="92879" spans="2:4" x14ac:dyDescent="0.3">
      <c r="B92879" s="60"/>
      <c r="D92879" s="61"/>
    </row>
    <row r="92880" spans="2:4" x14ac:dyDescent="0.3">
      <c r="B92880" s="60"/>
      <c r="D92880" s="61"/>
    </row>
    <row r="92881" spans="2:4" x14ac:dyDescent="0.3">
      <c r="B92881" s="60"/>
      <c r="D92881" s="61"/>
    </row>
    <row r="92882" spans="2:4" x14ac:dyDescent="0.3">
      <c r="B92882" s="60"/>
      <c r="D92882" s="61"/>
    </row>
    <row r="92883" spans="2:4" x14ac:dyDescent="0.3">
      <c r="B92883" s="60"/>
      <c r="D92883" s="61"/>
    </row>
    <row r="92884" spans="2:4" x14ac:dyDescent="0.3">
      <c r="B92884" s="60"/>
      <c r="D92884" s="61"/>
    </row>
    <row r="92885" spans="2:4" x14ac:dyDescent="0.3">
      <c r="B92885" s="60"/>
      <c r="D92885" s="61"/>
    </row>
    <row r="92886" spans="2:4" x14ac:dyDescent="0.3">
      <c r="B92886" s="60"/>
      <c r="D92886" s="61"/>
    </row>
    <row r="92887" spans="2:4" x14ac:dyDescent="0.3">
      <c r="B92887" s="60"/>
      <c r="D92887" s="61"/>
    </row>
    <row r="92888" spans="2:4" x14ac:dyDescent="0.3">
      <c r="B92888" s="60"/>
      <c r="D92888" s="61"/>
    </row>
    <row r="92889" spans="2:4" x14ac:dyDescent="0.3">
      <c r="B92889" s="60"/>
      <c r="D92889" s="61"/>
    </row>
    <row r="92890" spans="2:4" x14ac:dyDescent="0.3">
      <c r="B92890" s="60"/>
      <c r="D92890" s="61"/>
    </row>
    <row r="92891" spans="2:4" x14ac:dyDescent="0.3">
      <c r="B92891" s="60"/>
      <c r="D92891" s="61"/>
    </row>
    <row r="92892" spans="2:4" x14ac:dyDescent="0.3">
      <c r="B92892" s="60"/>
      <c r="D92892" s="61"/>
    </row>
    <row r="92893" spans="2:4" x14ac:dyDescent="0.3">
      <c r="B92893" s="60"/>
      <c r="D92893" s="61"/>
    </row>
    <row r="92894" spans="2:4" x14ac:dyDescent="0.3">
      <c r="B92894" s="60"/>
      <c r="D92894" s="61"/>
    </row>
    <row r="92895" spans="2:4" x14ac:dyDescent="0.3">
      <c r="B92895" s="60"/>
      <c r="D92895" s="61"/>
    </row>
    <row r="92896" spans="2:4" x14ac:dyDescent="0.3">
      <c r="B92896" s="60"/>
      <c r="D92896" s="61"/>
    </row>
    <row r="92897" spans="2:5" x14ac:dyDescent="0.3">
      <c r="B92897" s="60"/>
      <c r="D92897" s="61"/>
    </row>
    <row r="92898" spans="2:5" x14ac:dyDescent="0.3">
      <c r="B92898" s="60"/>
      <c r="D92898" s="61"/>
    </row>
    <row r="92899" spans="2:5" x14ac:dyDescent="0.3">
      <c r="B92899" s="60"/>
      <c r="D92899" s="61"/>
    </row>
    <row r="92900" spans="2:5" x14ac:dyDescent="0.3">
      <c r="B92900" s="60"/>
      <c r="D92900" s="61"/>
    </row>
    <row r="92901" spans="2:5" x14ac:dyDescent="0.3">
      <c r="B92901" s="60"/>
      <c r="D92901" s="61"/>
    </row>
    <row r="92902" spans="2:5" x14ac:dyDescent="0.3">
      <c r="B92902" s="60"/>
      <c r="D92902" s="61"/>
    </row>
    <row r="92903" spans="2:5" x14ac:dyDescent="0.3">
      <c r="B92903" s="60"/>
      <c r="D92903" s="61"/>
    </row>
    <row r="92904" spans="2:5" x14ac:dyDescent="0.3">
      <c r="B92904" s="60"/>
      <c r="D92904" s="61"/>
    </row>
    <row r="92905" spans="2:5" x14ac:dyDescent="0.3">
      <c r="B92905" s="60"/>
      <c r="D92905" s="61"/>
    </row>
    <row r="92906" spans="2:5" x14ac:dyDescent="0.3">
      <c r="B92906" s="60"/>
      <c r="D92906" s="61"/>
    </row>
    <row r="92907" spans="2:5" x14ac:dyDescent="0.3">
      <c r="B92907" s="60"/>
      <c r="D92907" s="61"/>
    </row>
    <row r="92908" spans="2:5" x14ac:dyDescent="0.3">
      <c r="B92908" s="60"/>
      <c r="D92908" s="61"/>
    </row>
    <row r="92909" spans="2:5" x14ac:dyDescent="0.3">
      <c r="B92909" s="60"/>
      <c r="D92909" s="62"/>
      <c r="E92909" s="63"/>
    </row>
    <row r="92910" spans="2:5" x14ac:dyDescent="0.3">
      <c r="B92910" s="60"/>
      <c r="D92910" s="62"/>
      <c r="E92910" s="63"/>
    </row>
    <row r="92911" spans="2:5" x14ac:dyDescent="0.3">
      <c r="B92911" s="60"/>
      <c r="D92911" s="62"/>
      <c r="E92911" s="63"/>
    </row>
    <row r="92912" spans="2:5" x14ac:dyDescent="0.3">
      <c r="B92912" s="60"/>
      <c r="D92912" s="62"/>
      <c r="E92912" s="63"/>
    </row>
    <row r="92913" spans="2:5" x14ac:dyDescent="0.3">
      <c r="B92913" s="60"/>
      <c r="D92913" s="62"/>
      <c r="E92913" s="63"/>
    </row>
    <row r="92914" spans="2:5" x14ac:dyDescent="0.3">
      <c r="B92914" s="60"/>
      <c r="D92914" s="62"/>
      <c r="E92914" s="63"/>
    </row>
    <row r="92915" spans="2:5" x14ac:dyDescent="0.3">
      <c r="B92915" s="60"/>
      <c r="D92915" s="62"/>
      <c r="E92915" s="63"/>
    </row>
    <row r="92916" spans="2:5" x14ac:dyDescent="0.3">
      <c r="B92916" s="60"/>
      <c r="D92916" s="62"/>
      <c r="E92916" s="63"/>
    </row>
    <row r="92917" spans="2:5" x14ac:dyDescent="0.3">
      <c r="B92917" s="60"/>
      <c r="D92917" s="62"/>
      <c r="E92917" s="63"/>
    </row>
    <row r="92918" spans="2:5" x14ac:dyDescent="0.3">
      <c r="B92918" s="60"/>
      <c r="D92918" s="62"/>
      <c r="E92918" s="63"/>
    </row>
    <row r="92919" spans="2:5" x14ac:dyDescent="0.3">
      <c r="B92919" s="60"/>
      <c r="D92919" s="62"/>
      <c r="E92919" s="63"/>
    </row>
    <row r="92920" spans="2:5" x14ac:dyDescent="0.3">
      <c r="B92920" s="60"/>
      <c r="D92920" s="62"/>
      <c r="E92920" s="63"/>
    </row>
    <row r="92921" spans="2:5" x14ac:dyDescent="0.3">
      <c r="B92921" s="60"/>
      <c r="D92921" s="62"/>
      <c r="E92921" s="63"/>
    </row>
    <row r="92922" spans="2:5" x14ac:dyDescent="0.3">
      <c r="B92922" s="60"/>
      <c r="D92922" s="62"/>
      <c r="E92922" s="63"/>
    </row>
    <row r="92923" spans="2:5" x14ac:dyDescent="0.3">
      <c r="B92923" s="60"/>
      <c r="D92923" s="62"/>
      <c r="E92923" s="63"/>
    </row>
    <row r="92924" spans="2:5" x14ac:dyDescent="0.3">
      <c r="B92924" s="60"/>
      <c r="D92924" s="62"/>
      <c r="E92924" s="63"/>
    </row>
    <row r="92925" spans="2:5" x14ac:dyDescent="0.3">
      <c r="B92925" s="60"/>
      <c r="D92925" s="62"/>
      <c r="E92925" s="63"/>
    </row>
    <row r="92926" spans="2:5" x14ac:dyDescent="0.3">
      <c r="B92926" s="60"/>
      <c r="D92926" s="62"/>
      <c r="E92926" s="63"/>
    </row>
    <row r="92927" spans="2:5" x14ac:dyDescent="0.3">
      <c r="B92927" s="60"/>
      <c r="D92927" s="62"/>
      <c r="E92927" s="63"/>
    </row>
    <row r="92928" spans="2:5" x14ac:dyDescent="0.3">
      <c r="B92928" s="60"/>
      <c r="D92928" s="62"/>
      <c r="E92928" s="63"/>
    </row>
    <row r="92929" spans="2:4" x14ac:dyDescent="0.3">
      <c r="B92929" s="60"/>
      <c r="D92929" s="61"/>
    </row>
    <row r="92930" spans="2:4" x14ac:dyDescent="0.3">
      <c r="B92930" s="60"/>
      <c r="D92930" s="61"/>
    </row>
    <row r="92931" spans="2:4" x14ac:dyDescent="0.3">
      <c r="B92931" s="60"/>
      <c r="D92931" s="61"/>
    </row>
    <row r="92932" spans="2:4" x14ac:dyDescent="0.3">
      <c r="B92932" s="60"/>
      <c r="D92932" s="61"/>
    </row>
    <row r="92933" spans="2:4" x14ac:dyDescent="0.3">
      <c r="B92933" s="60"/>
      <c r="D92933" s="61"/>
    </row>
    <row r="92934" spans="2:4" x14ac:dyDescent="0.3">
      <c r="B92934" s="60"/>
      <c r="D92934" s="61"/>
    </row>
    <row r="92935" spans="2:4" x14ac:dyDescent="0.3">
      <c r="B92935" s="60"/>
      <c r="D92935" s="61"/>
    </row>
    <row r="92936" spans="2:4" x14ac:dyDescent="0.3">
      <c r="B92936" s="60"/>
      <c r="D92936" s="61"/>
    </row>
    <row r="92937" spans="2:4" x14ac:dyDescent="0.3">
      <c r="B92937" s="60"/>
      <c r="D92937" s="61"/>
    </row>
    <row r="92938" spans="2:4" x14ac:dyDescent="0.3">
      <c r="B92938" s="60"/>
      <c r="D92938" s="61"/>
    </row>
    <row r="92939" spans="2:4" x14ac:dyDescent="0.3">
      <c r="B92939" s="60"/>
      <c r="D92939" s="61"/>
    </row>
    <row r="92940" spans="2:4" x14ac:dyDescent="0.3">
      <c r="B92940" s="60"/>
      <c r="D92940" s="61"/>
    </row>
    <row r="92941" spans="2:4" x14ac:dyDescent="0.3">
      <c r="B92941" s="60"/>
      <c r="D92941" s="61"/>
    </row>
    <row r="92942" spans="2:4" x14ac:dyDescent="0.3">
      <c r="B92942" s="60"/>
      <c r="D92942" s="61"/>
    </row>
    <row r="92943" spans="2:4" x14ac:dyDescent="0.3">
      <c r="B92943" s="60"/>
      <c r="D92943" s="61"/>
    </row>
    <row r="92944" spans="2:4" x14ac:dyDescent="0.3">
      <c r="B92944" s="60"/>
      <c r="D92944" s="61"/>
    </row>
    <row r="92945" spans="2:4" x14ac:dyDescent="0.3">
      <c r="B92945" s="60"/>
      <c r="D92945" s="61"/>
    </row>
    <row r="92946" spans="2:4" x14ac:dyDescent="0.3">
      <c r="B92946" s="60"/>
      <c r="D92946" s="61"/>
    </row>
    <row r="92947" spans="2:4" x14ac:dyDescent="0.3">
      <c r="B92947" s="60"/>
      <c r="D92947" s="61"/>
    </row>
    <row r="92948" spans="2:4" x14ac:dyDescent="0.3">
      <c r="B92948" s="60"/>
      <c r="D92948" s="61"/>
    </row>
    <row r="92949" spans="2:4" x14ac:dyDescent="0.3">
      <c r="B92949" s="60"/>
      <c r="D92949" s="61"/>
    </row>
    <row r="92950" spans="2:4" x14ac:dyDescent="0.3">
      <c r="B92950" s="60"/>
      <c r="D92950" s="61"/>
    </row>
    <row r="92951" spans="2:4" x14ac:dyDescent="0.3">
      <c r="B92951" s="60"/>
      <c r="D92951" s="61"/>
    </row>
    <row r="92952" spans="2:4" x14ac:dyDescent="0.3">
      <c r="B92952" s="60"/>
      <c r="D92952" s="61"/>
    </row>
    <row r="92953" spans="2:4" x14ac:dyDescent="0.3">
      <c r="B92953" s="60"/>
      <c r="D92953" s="61"/>
    </row>
    <row r="92954" spans="2:4" x14ac:dyDescent="0.3">
      <c r="B92954" s="60"/>
      <c r="D92954" s="61"/>
    </row>
    <row r="92955" spans="2:4" x14ac:dyDescent="0.3">
      <c r="B92955" s="60"/>
      <c r="D92955" s="61"/>
    </row>
    <row r="92956" spans="2:4" x14ac:dyDescent="0.3">
      <c r="B92956" s="60"/>
      <c r="D92956" s="61"/>
    </row>
    <row r="92957" spans="2:4" x14ac:dyDescent="0.3">
      <c r="B92957" s="60"/>
      <c r="D92957" s="61"/>
    </row>
    <row r="92958" spans="2:4" x14ac:dyDescent="0.3">
      <c r="B92958" s="60"/>
      <c r="D92958" s="61"/>
    </row>
    <row r="92959" spans="2:4" x14ac:dyDescent="0.3">
      <c r="B92959" s="60"/>
      <c r="D92959" s="61"/>
    </row>
    <row r="92960" spans="2:4" x14ac:dyDescent="0.3">
      <c r="B92960" s="60"/>
      <c r="D92960" s="61"/>
    </row>
    <row r="92961" spans="2:4" x14ac:dyDescent="0.3">
      <c r="B92961" s="60"/>
      <c r="D92961" s="61"/>
    </row>
    <row r="92962" spans="2:4" x14ac:dyDescent="0.3">
      <c r="B92962" s="60"/>
      <c r="D92962" s="61"/>
    </row>
    <row r="92963" spans="2:4" x14ac:dyDescent="0.3">
      <c r="B92963" s="60"/>
      <c r="D92963" s="61"/>
    </row>
    <row r="92964" spans="2:4" x14ac:dyDescent="0.3">
      <c r="B92964" s="60"/>
      <c r="D92964" s="61"/>
    </row>
    <row r="92965" spans="2:4" x14ac:dyDescent="0.3">
      <c r="B92965" s="60"/>
      <c r="D92965" s="61"/>
    </row>
    <row r="92966" spans="2:4" x14ac:dyDescent="0.3">
      <c r="B92966" s="60"/>
      <c r="D92966" s="61"/>
    </row>
    <row r="92967" spans="2:4" x14ac:dyDescent="0.3">
      <c r="B92967" s="60"/>
      <c r="D92967" s="61"/>
    </row>
    <row r="92968" spans="2:4" x14ac:dyDescent="0.3">
      <c r="B92968" s="60"/>
      <c r="D92968" s="61"/>
    </row>
    <row r="92969" spans="2:4" x14ac:dyDescent="0.3">
      <c r="B92969" s="60"/>
      <c r="D92969" s="61"/>
    </row>
    <row r="92970" spans="2:4" x14ac:dyDescent="0.3">
      <c r="B92970" s="60"/>
      <c r="D92970" s="61"/>
    </row>
    <row r="92971" spans="2:4" x14ac:dyDescent="0.3">
      <c r="B92971" s="60"/>
      <c r="D92971" s="61"/>
    </row>
    <row r="92972" spans="2:4" x14ac:dyDescent="0.3">
      <c r="B92972" s="60"/>
      <c r="D92972" s="61"/>
    </row>
    <row r="92973" spans="2:4" x14ac:dyDescent="0.3">
      <c r="B92973" s="60"/>
      <c r="D92973" s="61"/>
    </row>
    <row r="92974" spans="2:4" x14ac:dyDescent="0.3">
      <c r="B92974" s="60"/>
      <c r="D92974" s="61"/>
    </row>
    <row r="92975" spans="2:4" x14ac:dyDescent="0.3">
      <c r="B92975" s="60"/>
      <c r="D92975" s="61"/>
    </row>
    <row r="92976" spans="2:4" x14ac:dyDescent="0.3">
      <c r="B92976" s="60"/>
      <c r="D92976" s="61"/>
    </row>
    <row r="92977" spans="2:4" x14ac:dyDescent="0.3">
      <c r="B92977" s="60"/>
      <c r="D92977" s="61"/>
    </row>
    <row r="92978" spans="2:4" x14ac:dyDescent="0.3">
      <c r="B92978" s="60"/>
      <c r="D92978" s="61"/>
    </row>
    <row r="92979" spans="2:4" x14ac:dyDescent="0.3">
      <c r="B92979" s="60"/>
      <c r="D92979" s="61"/>
    </row>
    <row r="92980" spans="2:4" x14ac:dyDescent="0.3">
      <c r="B92980" s="60"/>
      <c r="D92980" s="61"/>
    </row>
    <row r="92981" spans="2:4" x14ac:dyDescent="0.3">
      <c r="B92981" s="60"/>
      <c r="D92981" s="61"/>
    </row>
    <row r="92982" spans="2:4" x14ac:dyDescent="0.3">
      <c r="B92982" s="60"/>
      <c r="D92982" s="61"/>
    </row>
    <row r="92983" spans="2:4" x14ac:dyDescent="0.3">
      <c r="B92983" s="60"/>
      <c r="D92983" s="61"/>
    </row>
    <row r="92984" spans="2:4" x14ac:dyDescent="0.3">
      <c r="B92984" s="60"/>
      <c r="D92984" s="61"/>
    </row>
    <row r="92985" spans="2:4" x14ac:dyDescent="0.3">
      <c r="B92985" s="60"/>
      <c r="D92985" s="61"/>
    </row>
    <row r="92986" spans="2:4" x14ac:dyDescent="0.3">
      <c r="B92986" s="60"/>
      <c r="D92986" s="61"/>
    </row>
    <row r="92987" spans="2:4" x14ac:dyDescent="0.3">
      <c r="B92987" s="60"/>
      <c r="D92987" s="61"/>
    </row>
    <row r="92988" spans="2:4" x14ac:dyDescent="0.3">
      <c r="B92988" s="60"/>
      <c r="D92988" s="61"/>
    </row>
    <row r="92989" spans="2:4" x14ac:dyDescent="0.3">
      <c r="B92989" s="60"/>
      <c r="D92989" s="61"/>
    </row>
    <row r="92990" spans="2:4" x14ac:dyDescent="0.3">
      <c r="B92990" s="60"/>
      <c r="D92990" s="61"/>
    </row>
    <row r="92991" spans="2:4" x14ac:dyDescent="0.3">
      <c r="B92991" s="60"/>
      <c r="D92991" s="61"/>
    </row>
    <row r="92992" spans="2:4" x14ac:dyDescent="0.3">
      <c r="B92992" s="60"/>
      <c r="D92992" s="61"/>
    </row>
    <row r="92993" spans="2:4" x14ac:dyDescent="0.3">
      <c r="B92993" s="60"/>
      <c r="D92993" s="61"/>
    </row>
    <row r="92994" spans="2:4" x14ac:dyDescent="0.3">
      <c r="B92994" s="60"/>
      <c r="D92994" s="61"/>
    </row>
    <row r="92995" spans="2:4" x14ac:dyDescent="0.3">
      <c r="B92995" s="60"/>
      <c r="D92995" s="61"/>
    </row>
    <row r="92996" spans="2:4" x14ac:dyDescent="0.3">
      <c r="B92996" s="60"/>
      <c r="D92996" s="61"/>
    </row>
    <row r="92997" spans="2:4" x14ac:dyDescent="0.3">
      <c r="B92997" s="60"/>
      <c r="D92997" s="61"/>
    </row>
    <row r="92998" spans="2:4" x14ac:dyDescent="0.3">
      <c r="B92998" s="60"/>
      <c r="D92998" s="61"/>
    </row>
    <row r="92999" spans="2:4" x14ac:dyDescent="0.3">
      <c r="B92999" s="60"/>
      <c r="D92999" s="61"/>
    </row>
    <row r="93000" spans="2:4" x14ac:dyDescent="0.3">
      <c r="B93000" s="60"/>
      <c r="D93000" s="61"/>
    </row>
    <row r="93001" spans="2:4" x14ac:dyDescent="0.3">
      <c r="B93001" s="60"/>
      <c r="D93001" s="61"/>
    </row>
    <row r="93002" spans="2:4" x14ac:dyDescent="0.3">
      <c r="B93002" s="60"/>
      <c r="D93002" s="61"/>
    </row>
    <row r="93003" spans="2:4" x14ac:dyDescent="0.3">
      <c r="B93003" s="60"/>
      <c r="D93003" s="61"/>
    </row>
    <row r="93004" spans="2:4" x14ac:dyDescent="0.3">
      <c r="B93004" s="60"/>
      <c r="D93004" s="61"/>
    </row>
    <row r="93005" spans="2:4" x14ac:dyDescent="0.3">
      <c r="B93005" s="60"/>
      <c r="D93005" s="61"/>
    </row>
    <row r="93006" spans="2:4" x14ac:dyDescent="0.3">
      <c r="B93006" s="60"/>
      <c r="D93006" s="61"/>
    </row>
    <row r="93007" spans="2:4" x14ac:dyDescent="0.3">
      <c r="B93007" s="60"/>
      <c r="D93007" s="61"/>
    </row>
    <row r="93008" spans="2:4" x14ac:dyDescent="0.3">
      <c r="B93008" s="60"/>
      <c r="D93008" s="61"/>
    </row>
    <row r="93009" spans="2:4" x14ac:dyDescent="0.3">
      <c r="B93009" s="60"/>
      <c r="D93009" s="61"/>
    </row>
    <row r="93010" spans="2:4" x14ac:dyDescent="0.3">
      <c r="B93010" s="60"/>
      <c r="D93010" s="61"/>
    </row>
    <row r="93011" spans="2:4" x14ac:dyDescent="0.3">
      <c r="B93011" s="60"/>
      <c r="D93011" s="61"/>
    </row>
    <row r="93012" spans="2:4" x14ac:dyDescent="0.3">
      <c r="B93012" s="60"/>
      <c r="D93012" s="61"/>
    </row>
    <row r="93013" spans="2:4" x14ac:dyDescent="0.3">
      <c r="B93013" s="60"/>
      <c r="D93013" s="61"/>
    </row>
    <row r="93014" spans="2:4" x14ac:dyDescent="0.3">
      <c r="B93014" s="60"/>
      <c r="D93014" s="61"/>
    </row>
    <row r="93015" spans="2:4" x14ac:dyDescent="0.3">
      <c r="B93015" s="60"/>
      <c r="D93015" s="61"/>
    </row>
    <row r="93016" spans="2:4" x14ac:dyDescent="0.3">
      <c r="B93016" s="60"/>
      <c r="D93016" s="61"/>
    </row>
    <row r="93017" spans="2:4" x14ac:dyDescent="0.3">
      <c r="B93017" s="60"/>
      <c r="D93017" s="61"/>
    </row>
    <row r="93018" spans="2:4" x14ac:dyDescent="0.3">
      <c r="B93018" s="60"/>
      <c r="D93018" s="61"/>
    </row>
    <row r="93019" spans="2:4" x14ac:dyDescent="0.3">
      <c r="B93019" s="60"/>
      <c r="D93019" s="61"/>
    </row>
    <row r="93020" spans="2:4" x14ac:dyDescent="0.3">
      <c r="B93020" s="60"/>
      <c r="D93020" s="61"/>
    </row>
    <row r="93021" spans="2:4" x14ac:dyDescent="0.3">
      <c r="B93021" s="60"/>
      <c r="D93021" s="61"/>
    </row>
    <row r="93022" spans="2:4" x14ac:dyDescent="0.3">
      <c r="B93022" s="60"/>
      <c r="D93022" s="61"/>
    </row>
    <row r="93023" spans="2:4" x14ac:dyDescent="0.3">
      <c r="B93023" s="60"/>
      <c r="D93023" s="61"/>
    </row>
    <row r="93024" spans="2:4" x14ac:dyDescent="0.3">
      <c r="B93024" s="60"/>
      <c r="D93024" s="61"/>
    </row>
    <row r="93025" spans="2:4" x14ac:dyDescent="0.3">
      <c r="B93025" s="60"/>
      <c r="D93025" s="61"/>
    </row>
    <row r="93026" spans="2:4" x14ac:dyDescent="0.3">
      <c r="B93026" s="60"/>
      <c r="D93026" s="61"/>
    </row>
    <row r="93027" spans="2:4" x14ac:dyDescent="0.3">
      <c r="B93027" s="60"/>
      <c r="D93027" s="61"/>
    </row>
    <row r="93028" spans="2:4" x14ac:dyDescent="0.3">
      <c r="B93028" s="60"/>
      <c r="D93028" s="61"/>
    </row>
    <row r="93029" spans="2:4" x14ac:dyDescent="0.3">
      <c r="B93029" s="60"/>
      <c r="D93029" s="61"/>
    </row>
    <row r="93030" spans="2:4" x14ac:dyDescent="0.3">
      <c r="B93030" s="60"/>
      <c r="D93030" s="61"/>
    </row>
    <row r="93031" spans="2:4" x14ac:dyDescent="0.3">
      <c r="B93031" s="60"/>
      <c r="D93031" s="61"/>
    </row>
    <row r="93032" spans="2:4" x14ac:dyDescent="0.3">
      <c r="B93032" s="60"/>
      <c r="D93032" s="61"/>
    </row>
    <row r="93033" spans="2:4" x14ac:dyDescent="0.3">
      <c r="B93033" s="60"/>
      <c r="D93033" s="61"/>
    </row>
    <row r="93034" spans="2:4" x14ac:dyDescent="0.3">
      <c r="B93034" s="60"/>
      <c r="D93034" s="61"/>
    </row>
    <row r="93035" spans="2:4" x14ac:dyDescent="0.3">
      <c r="B93035" s="60"/>
      <c r="D93035" s="61"/>
    </row>
    <row r="93036" spans="2:4" x14ac:dyDescent="0.3">
      <c r="B93036" s="60"/>
      <c r="D93036" s="61"/>
    </row>
    <row r="93037" spans="2:4" x14ac:dyDescent="0.3">
      <c r="B93037" s="60"/>
      <c r="D93037" s="61"/>
    </row>
    <row r="93038" spans="2:4" x14ac:dyDescent="0.3">
      <c r="B93038" s="60"/>
      <c r="D93038" s="61"/>
    </row>
    <row r="93039" spans="2:4" x14ac:dyDescent="0.3">
      <c r="B93039" s="60"/>
      <c r="D93039" s="61"/>
    </row>
    <row r="93040" spans="2:4" x14ac:dyDescent="0.3">
      <c r="B93040" s="60"/>
      <c r="D93040" s="61"/>
    </row>
    <row r="93041" spans="2:4" x14ac:dyDescent="0.3">
      <c r="B93041" s="60"/>
      <c r="D93041" s="61"/>
    </row>
    <row r="93042" spans="2:4" x14ac:dyDescent="0.3">
      <c r="B93042" s="60"/>
      <c r="D93042" s="61"/>
    </row>
    <row r="93043" spans="2:4" x14ac:dyDescent="0.3">
      <c r="B93043" s="60"/>
      <c r="D93043" s="61"/>
    </row>
    <row r="93044" spans="2:4" x14ac:dyDescent="0.3">
      <c r="B93044" s="60"/>
      <c r="D93044" s="61"/>
    </row>
    <row r="93045" spans="2:4" x14ac:dyDescent="0.3">
      <c r="B93045" s="60"/>
      <c r="D93045" s="61"/>
    </row>
    <row r="93046" spans="2:4" x14ac:dyDescent="0.3">
      <c r="B93046" s="60"/>
      <c r="D93046" s="61"/>
    </row>
    <row r="93047" spans="2:4" x14ac:dyDescent="0.3">
      <c r="B93047" s="60"/>
      <c r="D93047" s="61"/>
    </row>
    <row r="93048" spans="2:4" x14ac:dyDescent="0.3">
      <c r="B93048" s="60"/>
      <c r="D93048" s="61"/>
    </row>
    <row r="93049" spans="2:4" x14ac:dyDescent="0.3">
      <c r="B93049" s="60"/>
      <c r="D93049" s="61"/>
    </row>
    <row r="93050" spans="2:4" x14ac:dyDescent="0.3">
      <c r="B93050" s="60"/>
      <c r="D93050" s="61"/>
    </row>
    <row r="93051" spans="2:4" x14ac:dyDescent="0.3">
      <c r="B93051" s="60"/>
      <c r="D93051" s="61"/>
    </row>
    <row r="93052" spans="2:4" x14ac:dyDescent="0.3">
      <c r="B93052" s="60"/>
      <c r="D93052" s="61"/>
    </row>
    <row r="93053" spans="2:4" x14ac:dyDescent="0.3">
      <c r="B93053" s="60"/>
      <c r="D93053" s="61"/>
    </row>
    <row r="93054" spans="2:4" x14ac:dyDescent="0.3">
      <c r="B93054" s="60"/>
      <c r="D93054" s="61"/>
    </row>
    <row r="93055" spans="2:4" x14ac:dyDescent="0.3">
      <c r="B93055" s="60"/>
      <c r="D93055" s="61"/>
    </row>
    <row r="93056" spans="2:4" x14ac:dyDescent="0.3">
      <c r="B93056" s="60"/>
      <c r="D93056" s="61"/>
    </row>
    <row r="93057" spans="2:4" x14ac:dyDescent="0.3">
      <c r="B93057" s="60"/>
      <c r="D93057" s="61"/>
    </row>
    <row r="93058" spans="2:4" x14ac:dyDescent="0.3">
      <c r="B93058" s="60"/>
      <c r="D93058" s="61"/>
    </row>
    <row r="93059" spans="2:4" x14ac:dyDescent="0.3">
      <c r="B93059" s="60"/>
      <c r="D93059" s="61"/>
    </row>
    <row r="93060" spans="2:4" x14ac:dyDescent="0.3">
      <c r="B93060" s="60"/>
      <c r="D93060" s="61"/>
    </row>
    <row r="93061" spans="2:4" x14ac:dyDescent="0.3">
      <c r="B93061" s="60"/>
      <c r="D93061" s="61"/>
    </row>
    <row r="93062" spans="2:4" x14ac:dyDescent="0.3">
      <c r="B93062" s="60"/>
      <c r="D93062" s="61"/>
    </row>
    <row r="93063" spans="2:4" x14ac:dyDescent="0.3">
      <c r="B93063" s="60"/>
      <c r="D93063" s="61"/>
    </row>
    <row r="93064" spans="2:4" x14ac:dyDescent="0.3">
      <c r="B93064" s="60"/>
      <c r="D93064" s="61"/>
    </row>
    <row r="93065" spans="2:4" x14ac:dyDescent="0.3">
      <c r="B93065" s="60"/>
      <c r="D93065" s="61"/>
    </row>
    <row r="93066" spans="2:4" x14ac:dyDescent="0.3">
      <c r="B93066" s="60"/>
      <c r="D93066" s="61"/>
    </row>
    <row r="93067" spans="2:4" x14ac:dyDescent="0.3">
      <c r="B93067" s="60"/>
      <c r="D93067" s="61"/>
    </row>
    <row r="93068" spans="2:4" x14ac:dyDescent="0.3">
      <c r="B93068" s="60"/>
      <c r="D93068" s="61"/>
    </row>
    <row r="93069" spans="2:4" x14ac:dyDescent="0.3">
      <c r="B93069" s="60"/>
      <c r="D93069" s="61"/>
    </row>
    <row r="93070" spans="2:4" x14ac:dyDescent="0.3">
      <c r="B93070" s="60"/>
      <c r="D93070" s="61"/>
    </row>
    <row r="93071" spans="2:4" x14ac:dyDescent="0.3">
      <c r="B93071" s="60"/>
      <c r="D93071" s="61"/>
    </row>
    <row r="93072" spans="2:4" x14ac:dyDescent="0.3">
      <c r="B93072" s="60"/>
      <c r="D93072" s="61"/>
    </row>
    <row r="93073" spans="2:4" x14ac:dyDescent="0.3">
      <c r="B93073" s="60"/>
      <c r="D93073" s="61"/>
    </row>
    <row r="93074" spans="2:4" x14ac:dyDescent="0.3">
      <c r="B93074" s="60"/>
      <c r="D93074" s="61"/>
    </row>
    <row r="93075" spans="2:4" x14ac:dyDescent="0.3">
      <c r="B93075" s="60"/>
      <c r="D93075" s="61"/>
    </row>
    <row r="93076" spans="2:4" x14ac:dyDescent="0.3">
      <c r="B93076" s="60"/>
      <c r="D93076" s="61"/>
    </row>
    <row r="93077" spans="2:4" x14ac:dyDescent="0.3">
      <c r="B93077" s="60"/>
      <c r="D93077" s="61"/>
    </row>
    <row r="93078" spans="2:4" x14ac:dyDescent="0.3">
      <c r="B93078" s="60"/>
      <c r="D93078" s="61"/>
    </row>
    <row r="93079" spans="2:4" x14ac:dyDescent="0.3">
      <c r="B93079" s="60"/>
      <c r="D93079" s="61"/>
    </row>
    <row r="93080" spans="2:4" x14ac:dyDescent="0.3">
      <c r="B93080" s="60"/>
      <c r="D93080" s="61"/>
    </row>
    <row r="93081" spans="2:4" x14ac:dyDescent="0.3">
      <c r="B93081" s="60"/>
      <c r="D93081" s="61"/>
    </row>
    <row r="93082" spans="2:4" x14ac:dyDescent="0.3">
      <c r="B93082" s="60"/>
      <c r="D93082" s="61"/>
    </row>
    <row r="93083" spans="2:4" x14ac:dyDescent="0.3">
      <c r="B93083" s="60"/>
      <c r="D93083" s="61"/>
    </row>
    <row r="93084" spans="2:4" x14ac:dyDescent="0.3">
      <c r="B93084" s="60"/>
      <c r="D93084" s="61"/>
    </row>
    <row r="93085" spans="2:4" x14ac:dyDescent="0.3">
      <c r="B93085" s="60"/>
      <c r="D93085" s="61"/>
    </row>
    <row r="93086" spans="2:4" x14ac:dyDescent="0.3">
      <c r="B93086" s="60"/>
      <c r="D93086" s="61"/>
    </row>
    <row r="93087" spans="2:4" x14ac:dyDescent="0.3">
      <c r="B93087" s="60"/>
      <c r="D93087" s="61"/>
    </row>
    <row r="93088" spans="2:4" x14ac:dyDescent="0.3">
      <c r="B93088" s="60"/>
      <c r="D93088" s="61"/>
    </row>
    <row r="93089" spans="2:4" x14ac:dyDescent="0.3">
      <c r="B93089" s="60"/>
      <c r="D93089" s="61"/>
    </row>
    <row r="93090" spans="2:4" x14ac:dyDescent="0.3">
      <c r="B93090" s="60"/>
      <c r="D93090" s="61"/>
    </row>
    <row r="93091" spans="2:4" x14ac:dyDescent="0.3">
      <c r="B93091" s="60"/>
      <c r="D93091" s="61"/>
    </row>
    <row r="93092" spans="2:4" x14ac:dyDescent="0.3">
      <c r="B93092" s="60"/>
      <c r="D93092" s="61"/>
    </row>
    <row r="93093" spans="2:4" x14ac:dyDescent="0.3">
      <c r="B93093" s="60"/>
      <c r="D93093" s="61"/>
    </row>
    <row r="93094" spans="2:4" x14ac:dyDescent="0.3">
      <c r="B93094" s="60"/>
      <c r="D93094" s="61"/>
    </row>
    <row r="93095" spans="2:4" x14ac:dyDescent="0.3">
      <c r="B93095" s="60"/>
      <c r="D93095" s="61"/>
    </row>
    <row r="93096" spans="2:4" x14ac:dyDescent="0.3">
      <c r="B93096" s="60"/>
      <c r="D93096" s="61"/>
    </row>
    <row r="93097" spans="2:4" x14ac:dyDescent="0.3">
      <c r="B93097" s="60"/>
      <c r="D93097" s="61"/>
    </row>
    <row r="93098" spans="2:4" x14ac:dyDescent="0.3">
      <c r="B93098" s="60"/>
      <c r="D93098" s="61"/>
    </row>
    <row r="93099" spans="2:4" x14ac:dyDescent="0.3">
      <c r="B93099" s="60"/>
      <c r="D93099" s="61"/>
    </row>
    <row r="93100" spans="2:4" x14ac:dyDescent="0.3">
      <c r="B93100" s="60"/>
      <c r="D93100" s="61"/>
    </row>
    <row r="93101" spans="2:4" x14ac:dyDescent="0.3">
      <c r="B93101" s="60"/>
      <c r="D93101" s="61"/>
    </row>
    <row r="93102" spans="2:4" x14ac:dyDescent="0.3">
      <c r="B93102" s="60"/>
      <c r="D93102" s="61"/>
    </row>
    <row r="93103" spans="2:4" x14ac:dyDescent="0.3">
      <c r="B93103" s="60"/>
      <c r="D93103" s="61"/>
    </row>
    <row r="93104" spans="2:4" x14ac:dyDescent="0.3">
      <c r="B93104" s="60"/>
      <c r="D93104" s="61"/>
    </row>
    <row r="93105" spans="2:4" x14ac:dyDescent="0.3">
      <c r="B93105" s="60"/>
      <c r="D93105" s="61"/>
    </row>
    <row r="93106" spans="2:4" x14ac:dyDescent="0.3">
      <c r="B93106" s="60"/>
      <c r="D93106" s="61"/>
    </row>
    <row r="93107" spans="2:4" x14ac:dyDescent="0.3">
      <c r="B93107" s="60"/>
      <c r="D93107" s="61"/>
    </row>
    <row r="93108" spans="2:4" x14ac:dyDescent="0.3">
      <c r="B93108" s="60"/>
      <c r="D93108" s="61"/>
    </row>
    <row r="93109" spans="2:4" x14ac:dyDescent="0.3">
      <c r="B93109" s="60"/>
      <c r="D93109" s="61"/>
    </row>
    <row r="93110" spans="2:4" x14ac:dyDescent="0.3">
      <c r="B93110" s="60"/>
      <c r="D93110" s="61"/>
    </row>
    <row r="93111" spans="2:4" x14ac:dyDescent="0.3">
      <c r="B93111" s="60"/>
      <c r="D93111" s="61"/>
    </row>
    <row r="93112" spans="2:4" x14ac:dyDescent="0.3">
      <c r="B93112" s="60"/>
      <c r="D93112" s="61"/>
    </row>
    <row r="93113" spans="2:4" x14ac:dyDescent="0.3">
      <c r="B93113" s="60"/>
      <c r="D93113" s="61"/>
    </row>
    <row r="93114" spans="2:4" x14ac:dyDescent="0.3">
      <c r="B93114" s="60"/>
      <c r="D93114" s="61"/>
    </row>
    <row r="93115" spans="2:4" x14ac:dyDescent="0.3">
      <c r="B93115" s="60"/>
      <c r="D93115" s="61"/>
    </row>
    <row r="93116" spans="2:4" x14ac:dyDescent="0.3">
      <c r="B93116" s="60"/>
      <c r="D93116" s="61"/>
    </row>
    <row r="93117" spans="2:4" x14ac:dyDescent="0.3">
      <c r="B93117" s="60"/>
      <c r="D93117" s="61"/>
    </row>
    <row r="93118" spans="2:4" x14ac:dyDescent="0.3">
      <c r="B93118" s="60"/>
      <c r="D93118" s="61"/>
    </row>
    <row r="93119" spans="2:4" x14ac:dyDescent="0.3">
      <c r="B93119" s="60"/>
      <c r="D93119" s="61"/>
    </row>
    <row r="93120" spans="2:4" x14ac:dyDescent="0.3">
      <c r="B93120" s="60"/>
      <c r="D93120" s="61"/>
    </row>
    <row r="93121" spans="2:4" x14ac:dyDescent="0.3">
      <c r="B93121" s="60"/>
      <c r="D93121" s="61"/>
    </row>
    <row r="93122" spans="2:4" x14ac:dyDescent="0.3">
      <c r="B93122" s="60"/>
      <c r="D93122" s="61"/>
    </row>
    <row r="93123" spans="2:4" x14ac:dyDescent="0.3">
      <c r="B93123" s="60"/>
      <c r="D93123" s="61"/>
    </row>
    <row r="93124" spans="2:4" x14ac:dyDescent="0.3">
      <c r="B93124" s="60"/>
      <c r="D93124" s="61"/>
    </row>
    <row r="93125" spans="2:4" x14ac:dyDescent="0.3">
      <c r="B93125" s="60"/>
      <c r="D93125" s="61"/>
    </row>
    <row r="93126" spans="2:4" x14ac:dyDescent="0.3">
      <c r="B93126" s="60"/>
      <c r="D93126" s="61"/>
    </row>
    <row r="93127" spans="2:4" x14ac:dyDescent="0.3">
      <c r="B93127" s="60"/>
      <c r="D93127" s="61"/>
    </row>
    <row r="93128" spans="2:4" x14ac:dyDescent="0.3">
      <c r="B93128" s="60"/>
      <c r="D93128" s="61"/>
    </row>
    <row r="93129" spans="2:4" x14ac:dyDescent="0.3">
      <c r="B93129" s="60"/>
      <c r="D93129" s="61"/>
    </row>
    <row r="93130" spans="2:4" x14ac:dyDescent="0.3">
      <c r="B93130" s="60"/>
      <c r="D93130" s="61"/>
    </row>
    <row r="93131" spans="2:4" x14ac:dyDescent="0.3">
      <c r="B93131" s="60"/>
      <c r="D93131" s="61"/>
    </row>
    <row r="93132" spans="2:4" x14ac:dyDescent="0.3">
      <c r="B93132" s="60"/>
      <c r="D93132" s="61"/>
    </row>
    <row r="93133" spans="2:4" x14ac:dyDescent="0.3">
      <c r="B93133" s="60"/>
      <c r="D93133" s="61"/>
    </row>
    <row r="93134" spans="2:4" x14ac:dyDescent="0.3">
      <c r="B93134" s="60"/>
      <c r="D93134" s="61"/>
    </row>
    <row r="93135" spans="2:4" x14ac:dyDescent="0.3">
      <c r="B93135" s="60"/>
      <c r="D93135" s="61"/>
    </row>
    <row r="93136" spans="2:4" x14ac:dyDescent="0.3">
      <c r="B93136" s="60"/>
      <c r="D93136" s="61"/>
    </row>
    <row r="93137" spans="2:4" x14ac:dyDescent="0.3">
      <c r="B93137" s="60"/>
      <c r="D93137" s="61"/>
    </row>
    <row r="93138" spans="2:4" x14ac:dyDescent="0.3">
      <c r="B93138" s="60"/>
      <c r="D93138" s="61"/>
    </row>
    <row r="93139" spans="2:4" x14ac:dyDescent="0.3">
      <c r="B93139" s="60"/>
      <c r="D93139" s="61"/>
    </row>
    <row r="93140" spans="2:4" x14ac:dyDescent="0.3">
      <c r="B93140" s="60"/>
      <c r="D93140" s="61"/>
    </row>
    <row r="93141" spans="2:4" x14ac:dyDescent="0.3">
      <c r="B93141" s="60"/>
      <c r="D93141" s="61"/>
    </row>
    <row r="93142" spans="2:4" x14ac:dyDescent="0.3">
      <c r="B93142" s="60"/>
      <c r="D93142" s="61"/>
    </row>
    <row r="93143" spans="2:4" x14ac:dyDescent="0.3">
      <c r="B93143" s="60"/>
      <c r="D93143" s="61"/>
    </row>
    <row r="93144" spans="2:4" x14ac:dyDescent="0.3">
      <c r="B93144" s="60"/>
      <c r="D93144" s="61"/>
    </row>
    <row r="93145" spans="2:4" x14ac:dyDescent="0.3">
      <c r="B93145" s="60"/>
      <c r="D93145" s="61"/>
    </row>
    <row r="93146" spans="2:4" x14ac:dyDescent="0.3">
      <c r="B93146" s="60"/>
      <c r="D93146" s="61"/>
    </row>
    <row r="93147" spans="2:4" x14ac:dyDescent="0.3">
      <c r="B93147" s="60"/>
      <c r="D93147" s="61"/>
    </row>
    <row r="93148" spans="2:4" x14ac:dyDescent="0.3">
      <c r="B93148" s="60"/>
      <c r="D93148" s="61"/>
    </row>
    <row r="93149" spans="2:4" x14ac:dyDescent="0.3">
      <c r="B93149" s="60"/>
      <c r="D93149" s="61"/>
    </row>
    <row r="93150" spans="2:4" x14ac:dyDescent="0.3">
      <c r="B93150" s="60"/>
      <c r="D93150" s="61"/>
    </row>
    <row r="93151" spans="2:4" x14ac:dyDescent="0.3">
      <c r="B93151" s="60"/>
      <c r="D93151" s="61"/>
    </row>
    <row r="93152" spans="2:4" x14ac:dyDescent="0.3">
      <c r="B93152" s="60"/>
      <c r="D93152" s="61"/>
    </row>
    <row r="93153" spans="2:4" x14ac:dyDescent="0.3">
      <c r="B93153" s="60"/>
      <c r="D93153" s="61"/>
    </row>
    <row r="93154" spans="2:4" x14ac:dyDescent="0.3">
      <c r="B93154" s="60"/>
      <c r="D93154" s="61"/>
    </row>
    <row r="93155" spans="2:4" x14ac:dyDescent="0.3">
      <c r="B93155" s="60"/>
      <c r="D93155" s="61"/>
    </row>
    <row r="93156" spans="2:4" x14ac:dyDescent="0.3">
      <c r="B93156" s="60"/>
      <c r="D93156" s="61"/>
    </row>
    <row r="93157" spans="2:4" x14ac:dyDescent="0.3">
      <c r="B93157" s="60"/>
      <c r="D93157" s="61"/>
    </row>
    <row r="93158" spans="2:4" x14ac:dyDescent="0.3">
      <c r="B93158" s="60"/>
      <c r="D93158" s="61"/>
    </row>
    <row r="93159" spans="2:4" x14ac:dyDescent="0.3">
      <c r="B93159" s="60"/>
      <c r="D93159" s="61"/>
    </row>
    <row r="93160" spans="2:4" x14ac:dyDescent="0.3">
      <c r="B93160" s="60"/>
      <c r="D93160" s="61"/>
    </row>
    <row r="93161" spans="2:4" x14ac:dyDescent="0.3">
      <c r="B93161" s="60"/>
      <c r="D93161" s="61"/>
    </row>
    <row r="93162" spans="2:4" x14ac:dyDescent="0.3">
      <c r="B93162" s="60"/>
      <c r="D93162" s="61"/>
    </row>
    <row r="93163" spans="2:4" x14ac:dyDescent="0.3">
      <c r="B93163" s="60"/>
      <c r="D93163" s="61"/>
    </row>
    <row r="93164" spans="2:4" x14ac:dyDescent="0.3">
      <c r="B93164" s="60"/>
      <c r="D93164" s="61"/>
    </row>
    <row r="93165" spans="2:4" x14ac:dyDescent="0.3">
      <c r="B93165" s="60"/>
      <c r="D93165" s="61"/>
    </row>
    <row r="93166" spans="2:4" x14ac:dyDescent="0.3">
      <c r="B93166" s="60"/>
      <c r="D93166" s="61"/>
    </row>
    <row r="93167" spans="2:4" x14ac:dyDescent="0.3">
      <c r="B93167" s="60"/>
      <c r="D93167" s="61"/>
    </row>
    <row r="93168" spans="2:4" x14ac:dyDescent="0.3">
      <c r="B93168" s="60"/>
      <c r="D93168" s="61"/>
    </row>
    <row r="93169" spans="2:4" x14ac:dyDescent="0.3">
      <c r="B93169" s="60"/>
      <c r="D93169" s="61"/>
    </row>
    <row r="93170" spans="2:4" x14ac:dyDescent="0.3">
      <c r="B93170" s="60"/>
      <c r="D93170" s="61"/>
    </row>
    <row r="93171" spans="2:4" x14ac:dyDescent="0.3">
      <c r="B93171" s="60"/>
      <c r="D93171" s="61"/>
    </row>
    <row r="93172" spans="2:4" x14ac:dyDescent="0.3">
      <c r="B93172" s="60"/>
      <c r="D93172" s="61"/>
    </row>
    <row r="93173" spans="2:4" x14ac:dyDescent="0.3">
      <c r="B93173" s="60"/>
      <c r="D93173" s="61"/>
    </row>
    <row r="93174" spans="2:4" x14ac:dyDescent="0.3">
      <c r="B93174" s="60"/>
      <c r="D93174" s="61"/>
    </row>
    <row r="93175" spans="2:4" x14ac:dyDescent="0.3">
      <c r="B93175" s="60"/>
      <c r="D93175" s="61"/>
    </row>
    <row r="93176" spans="2:4" x14ac:dyDescent="0.3">
      <c r="B93176" s="60"/>
      <c r="D93176" s="61"/>
    </row>
    <row r="93177" spans="2:4" x14ac:dyDescent="0.3">
      <c r="B93177" s="60"/>
      <c r="D93177" s="61"/>
    </row>
    <row r="93178" spans="2:4" x14ac:dyDescent="0.3">
      <c r="B93178" s="60"/>
      <c r="D93178" s="61"/>
    </row>
    <row r="93179" spans="2:4" x14ac:dyDescent="0.3">
      <c r="B93179" s="60"/>
      <c r="D93179" s="61"/>
    </row>
    <row r="93180" spans="2:4" x14ac:dyDescent="0.3">
      <c r="B93180" s="60"/>
      <c r="D93180" s="61"/>
    </row>
    <row r="93181" spans="2:4" x14ac:dyDescent="0.3">
      <c r="B93181" s="60"/>
      <c r="D93181" s="61"/>
    </row>
    <row r="93182" spans="2:4" x14ac:dyDescent="0.3">
      <c r="B93182" s="60"/>
      <c r="D93182" s="61"/>
    </row>
    <row r="93183" spans="2:4" x14ac:dyDescent="0.3">
      <c r="B93183" s="60"/>
      <c r="D93183" s="61"/>
    </row>
    <row r="93184" spans="2:4" x14ac:dyDescent="0.3">
      <c r="B93184" s="60"/>
      <c r="D93184" s="61"/>
    </row>
    <row r="93185" spans="2:4" x14ac:dyDescent="0.3">
      <c r="B93185" s="60"/>
      <c r="D93185" s="61"/>
    </row>
    <row r="93186" spans="2:4" x14ac:dyDescent="0.3">
      <c r="B93186" s="60"/>
      <c r="D93186" s="61"/>
    </row>
    <row r="93187" spans="2:4" x14ac:dyDescent="0.3">
      <c r="B93187" s="60"/>
      <c r="D93187" s="61"/>
    </row>
    <row r="93188" spans="2:4" x14ac:dyDescent="0.3">
      <c r="B93188" s="60"/>
      <c r="D93188" s="61"/>
    </row>
    <row r="93189" spans="2:4" x14ac:dyDescent="0.3">
      <c r="B93189" s="60"/>
      <c r="D93189" s="61"/>
    </row>
    <row r="93190" spans="2:4" x14ac:dyDescent="0.3">
      <c r="B93190" s="60"/>
      <c r="D93190" s="61"/>
    </row>
    <row r="93191" spans="2:4" x14ac:dyDescent="0.3">
      <c r="B93191" s="60"/>
      <c r="D93191" s="61"/>
    </row>
    <row r="93192" spans="2:4" x14ac:dyDescent="0.3">
      <c r="B93192" s="60"/>
      <c r="D93192" s="61"/>
    </row>
    <row r="93193" spans="2:4" x14ac:dyDescent="0.3">
      <c r="B93193" s="60"/>
      <c r="D93193" s="61"/>
    </row>
    <row r="93194" spans="2:4" x14ac:dyDescent="0.3">
      <c r="B93194" s="60"/>
      <c r="D93194" s="61"/>
    </row>
    <row r="93195" spans="2:4" x14ac:dyDescent="0.3">
      <c r="B93195" s="60"/>
      <c r="D93195" s="61"/>
    </row>
    <row r="93196" spans="2:4" x14ac:dyDescent="0.3">
      <c r="B93196" s="60"/>
      <c r="D93196" s="61"/>
    </row>
    <row r="93197" spans="2:4" x14ac:dyDescent="0.3">
      <c r="B93197" s="60"/>
      <c r="D93197" s="61"/>
    </row>
    <row r="93198" spans="2:4" x14ac:dyDescent="0.3">
      <c r="B93198" s="60"/>
      <c r="D93198" s="61"/>
    </row>
    <row r="93199" spans="2:4" x14ac:dyDescent="0.3">
      <c r="B93199" s="60"/>
      <c r="D93199" s="61"/>
    </row>
    <row r="93200" spans="2:4" x14ac:dyDescent="0.3">
      <c r="B93200" s="60"/>
      <c r="D93200" s="61"/>
    </row>
    <row r="93201" spans="2:4" x14ac:dyDescent="0.3">
      <c r="B93201" s="60"/>
      <c r="D93201" s="61"/>
    </row>
    <row r="93202" spans="2:4" x14ac:dyDescent="0.3">
      <c r="B93202" s="60"/>
      <c r="D93202" s="61"/>
    </row>
    <row r="93203" spans="2:4" x14ac:dyDescent="0.3">
      <c r="B93203" s="60"/>
      <c r="D93203" s="61"/>
    </row>
    <row r="93204" spans="2:4" x14ac:dyDescent="0.3">
      <c r="B93204" s="60"/>
      <c r="D93204" s="61"/>
    </row>
    <row r="93205" spans="2:4" x14ac:dyDescent="0.3">
      <c r="B93205" s="60"/>
      <c r="D93205" s="61"/>
    </row>
    <row r="93206" spans="2:4" x14ac:dyDescent="0.3">
      <c r="B93206" s="60"/>
      <c r="D93206" s="61"/>
    </row>
    <row r="93207" spans="2:4" x14ac:dyDescent="0.3">
      <c r="B93207" s="60"/>
      <c r="D93207" s="61"/>
    </row>
    <row r="93208" spans="2:4" x14ac:dyDescent="0.3">
      <c r="B93208" s="60"/>
      <c r="D93208" s="61"/>
    </row>
    <row r="93209" spans="2:4" x14ac:dyDescent="0.3">
      <c r="B93209" s="60"/>
      <c r="D93209" s="61"/>
    </row>
    <row r="93210" spans="2:4" x14ac:dyDescent="0.3">
      <c r="B93210" s="60"/>
      <c r="D93210" s="61"/>
    </row>
    <row r="93211" spans="2:4" x14ac:dyDescent="0.3">
      <c r="B93211" s="60"/>
      <c r="D93211" s="61"/>
    </row>
    <row r="93212" spans="2:4" x14ac:dyDescent="0.3">
      <c r="B93212" s="60"/>
      <c r="D93212" s="61"/>
    </row>
    <row r="93213" spans="2:4" x14ac:dyDescent="0.3">
      <c r="B93213" s="60"/>
      <c r="D93213" s="61"/>
    </row>
    <row r="93214" spans="2:4" x14ac:dyDescent="0.3">
      <c r="B93214" s="60"/>
      <c r="D93214" s="61"/>
    </row>
    <row r="93215" spans="2:4" x14ac:dyDescent="0.3">
      <c r="B93215" s="60"/>
      <c r="D93215" s="61"/>
    </row>
    <row r="93216" spans="2:4" x14ac:dyDescent="0.3">
      <c r="B93216" s="60"/>
      <c r="D93216" s="61"/>
    </row>
    <row r="93217" spans="2:5" x14ac:dyDescent="0.3">
      <c r="B93217" s="60"/>
      <c r="D93217" s="61"/>
    </row>
    <row r="93218" spans="2:5" x14ac:dyDescent="0.3">
      <c r="B93218" s="60"/>
      <c r="D93218" s="61"/>
    </row>
    <row r="93219" spans="2:5" x14ac:dyDescent="0.3">
      <c r="B93219" s="60"/>
      <c r="D93219" s="61"/>
    </row>
    <row r="93220" spans="2:5" x14ac:dyDescent="0.3">
      <c r="B93220" s="60"/>
      <c r="D93220" s="61"/>
    </row>
    <row r="93221" spans="2:5" x14ac:dyDescent="0.3">
      <c r="B93221" s="60"/>
      <c r="D93221" s="61"/>
    </row>
    <row r="93222" spans="2:5" x14ac:dyDescent="0.3">
      <c r="B93222" s="60"/>
      <c r="D93222" s="61"/>
    </row>
    <row r="93223" spans="2:5" x14ac:dyDescent="0.3">
      <c r="B93223" s="60"/>
      <c r="D93223" s="61"/>
    </row>
    <row r="93224" spans="2:5" x14ac:dyDescent="0.3">
      <c r="B93224" s="60"/>
      <c r="D93224" s="62"/>
      <c r="E93224" s="63"/>
    </row>
    <row r="93225" spans="2:5" x14ac:dyDescent="0.3">
      <c r="B93225" s="60"/>
      <c r="D93225" s="62"/>
      <c r="E93225" s="63"/>
    </row>
    <row r="93226" spans="2:5" x14ac:dyDescent="0.3">
      <c r="B93226" s="60"/>
      <c r="D93226" s="62"/>
      <c r="E93226" s="63"/>
    </row>
    <row r="93227" spans="2:5" x14ac:dyDescent="0.3">
      <c r="B93227" s="60"/>
      <c r="D93227" s="62"/>
      <c r="E93227" s="63"/>
    </row>
    <row r="93228" spans="2:5" x14ac:dyDescent="0.3">
      <c r="B93228" s="60"/>
      <c r="D93228" s="62"/>
      <c r="E93228" s="63"/>
    </row>
    <row r="93229" spans="2:5" x14ac:dyDescent="0.3">
      <c r="B93229" s="60"/>
      <c r="D93229" s="62"/>
      <c r="E93229" s="63"/>
    </row>
    <row r="93230" spans="2:5" x14ac:dyDescent="0.3">
      <c r="B93230" s="60"/>
      <c r="D93230" s="62"/>
      <c r="E93230" s="63"/>
    </row>
    <row r="93231" spans="2:5" x14ac:dyDescent="0.3">
      <c r="B93231" s="60"/>
      <c r="D93231" s="62"/>
      <c r="E93231" s="63"/>
    </row>
    <row r="93232" spans="2:5" x14ac:dyDescent="0.3">
      <c r="B93232" s="60"/>
      <c r="D93232" s="62"/>
      <c r="E93232" s="63"/>
    </row>
    <row r="93233" spans="2:5" x14ac:dyDescent="0.3">
      <c r="B93233" s="60"/>
      <c r="D93233" s="62"/>
      <c r="E93233" s="63"/>
    </row>
    <row r="93234" spans="2:5" x14ac:dyDescent="0.3">
      <c r="B93234" s="60"/>
      <c r="D93234" s="62"/>
      <c r="E93234" s="63"/>
    </row>
    <row r="93235" spans="2:5" x14ac:dyDescent="0.3">
      <c r="B93235" s="60"/>
      <c r="D93235" s="62"/>
      <c r="E93235" s="63"/>
    </row>
    <row r="93236" spans="2:5" x14ac:dyDescent="0.3">
      <c r="B93236" s="60"/>
      <c r="D93236" s="62"/>
      <c r="E93236" s="63"/>
    </row>
    <row r="93237" spans="2:5" x14ac:dyDescent="0.3">
      <c r="B93237" s="60"/>
      <c r="D93237" s="62"/>
      <c r="E93237" s="63"/>
    </row>
    <row r="93238" spans="2:5" x14ac:dyDescent="0.3">
      <c r="B93238" s="60"/>
      <c r="D93238" s="62"/>
      <c r="E93238" s="63"/>
    </row>
    <row r="93239" spans="2:5" x14ac:dyDescent="0.3">
      <c r="B93239" s="60"/>
      <c r="D93239" s="62"/>
      <c r="E93239" s="63"/>
    </row>
    <row r="93240" spans="2:5" x14ac:dyDescent="0.3">
      <c r="B93240" s="60"/>
      <c r="D93240" s="62"/>
      <c r="E93240" s="63"/>
    </row>
    <row r="93241" spans="2:5" x14ac:dyDescent="0.3">
      <c r="B93241" s="60"/>
      <c r="D93241" s="62"/>
      <c r="E93241" s="63"/>
    </row>
    <row r="93242" spans="2:5" x14ac:dyDescent="0.3">
      <c r="B93242" s="60"/>
      <c r="D93242" s="62"/>
      <c r="E93242" s="63"/>
    </row>
    <row r="93243" spans="2:5" x14ac:dyDescent="0.3">
      <c r="B93243" s="60"/>
      <c r="D93243" s="62"/>
      <c r="E93243" s="63"/>
    </row>
    <row r="93244" spans="2:5" x14ac:dyDescent="0.3">
      <c r="B93244" s="60"/>
      <c r="D93244" s="61"/>
    </row>
    <row r="93245" spans="2:5" x14ac:dyDescent="0.3">
      <c r="B93245" s="60"/>
      <c r="D93245" s="61"/>
    </row>
    <row r="93246" spans="2:5" x14ac:dyDescent="0.3">
      <c r="B93246" s="60"/>
      <c r="D93246" s="61"/>
    </row>
    <row r="93247" spans="2:5" x14ac:dyDescent="0.3">
      <c r="B93247" s="60"/>
      <c r="D93247" s="61"/>
    </row>
    <row r="93248" spans="2:5" x14ac:dyDescent="0.3">
      <c r="B93248" s="60"/>
      <c r="D93248" s="61"/>
    </row>
    <row r="93249" spans="2:4" x14ac:dyDescent="0.3">
      <c r="B93249" s="60"/>
      <c r="D93249" s="61"/>
    </row>
    <row r="93250" spans="2:4" x14ac:dyDescent="0.3">
      <c r="B93250" s="60"/>
      <c r="D93250" s="61"/>
    </row>
    <row r="93251" spans="2:4" x14ac:dyDescent="0.3">
      <c r="B93251" s="60"/>
      <c r="D93251" s="61"/>
    </row>
    <row r="93252" spans="2:4" x14ac:dyDescent="0.3">
      <c r="B93252" s="60"/>
      <c r="D93252" s="61"/>
    </row>
    <row r="93253" spans="2:4" x14ac:dyDescent="0.3">
      <c r="B93253" s="60"/>
      <c r="D93253" s="61"/>
    </row>
    <row r="93254" spans="2:4" x14ac:dyDescent="0.3">
      <c r="B93254" s="60"/>
      <c r="D93254" s="61"/>
    </row>
    <row r="93255" spans="2:4" x14ac:dyDescent="0.3">
      <c r="B93255" s="60"/>
      <c r="D93255" s="61"/>
    </row>
    <row r="93256" spans="2:4" x14ac:dyDescent="0.3">
      <c r="B93256" s="60"/>
      <c r="D93256" s="61"/>
    </row>
    <row r="93257" spans="2:4" x14ac:dyDescent="0.3">
      <c r="B93257" s="60"/>
      <c r="D93257" s="61"/>
    </row>
    <row r="93258" spans="2:4" x14ac:dyDescent="0.3">
      <c r="B93258" s="60"/>
      <c r="D93258" s="61"/>
    </row>
    <row r="93259" spans="2:4" x14ac:dyDescent="0.3">
      <c r="B93259" s="60"/>
      <c r="D93259" s="61"/>
    </row>
    <row r="93260" spans="2:4" x14ac:dyDescent="0.3">
      <c r="B93260" s="60"/>
      <c r="D93260" s="61"/>
    </row>
    <row r="93261" spans="2:4" x14ac:dyDescent="0.3">
      <c r="B93261" s="60"/>
      <c r="D93261" s="61"/>
    </row>
    <row r="93262" spans="2:4" x14ac:dyDescent="0.3">
      <c r="B93262" s="60"/>
      <c r="D93262" s="61"/>
    </row>
    <row r="93263" spans="2:4" x14ac:dyDescent="0.3">
      <c r="B93263" s="60"/>
      <c r="D93263" s="61"/>
    </row>
    <row r="93264" spans="2:4" x14ac:dyDescent="0.3">
      <c r="B93264" s="60"/>
      <c r="D93264" s="61"/>
    </row>
    <row r="93265" spans="2:4" x14ac:dyDescent="0.3">
      <c r="B93265" s="60"/>
      <c r="D93265" s="61"/>
    </row>
    <row r="93266" spans="2:4" x14ac:dyDescent="0.3">
      <c r="B93266" s="60"/>
      <c r="D93266" s="61"/>
    </row>
    <row r="93267" spans="2:4" x14ac:dyDescent="0.3">
      <c r="B93267" s="60"/>
      <c r="D93267" s="61"/>
    </row>
    <row r="93268" spans="2:4" x14ac:dyDescent="0.3">
      <c r="B93268" s="60"/>
      <c r="D93268" s="61"/>
    </row>
    <row r="93269" spans="2:4" x14ac:dyDescent="0.3">
      <c r="B93269" s="60"/>
      <c r="D93269" s="61"/>
    </row>
    <row r="93270" spans="2:4" x14ac:dyDescent="0.3">
      <c r="B93270" s="60"/>
      <c r="D93270" s="61"/>
    </row>
    <row r="93271" spans="2:4" x14ac:dyDescent="0.3">
      <c r="B93271" s="60"/>
      <c r="D93271" s="61"/>
    </row>
    <row r="93272" spans="2:4" x14ac:dyDescent="0.3">
      <c r="B93272" s="60"/>
      <c r="D93272" s="61"/>
    </row>
    <row r="93273" spans="2:4" x14ac:dyDescent="0.3">
      <c r="B93273" s="60"/>
      <c r="D93273" s="61"/>
    </row>
    <row r="93274" spans="2:4" x14ac:dyDescent="0.3">
      <c r="B93274" s="60"/>
      <c r="D93274" s="61"/>
    </row>
    <row r="93275" spans="2:4" x14ac:dyDescent="0.3">
      <c r="B93275" s="60"/>
      <c r="D93275" s="61"/>
    </row>
    <row r="93276" spans="2:4" x14ac:dyDescent="0.3">
      <c r="B93276" s="60"/>
      <c r="D93276" s="61"/>
    </row>
    <row r="93277" spans="2:4" x14ac:dyDescent="0.3">
      <c r="B93277" s="60"/>
      <c r="D93277" s="61"/>
    </row>
    <row r="93278" spans="2:4" x14ac:dyDescent="0.3">
      <c r="B93278" s="60"/>
      <c r="D93278" s="61"/>
    </row>
    <row r="93279" spans="2:4" x14ac:dyDescent="0.3">
      <c r="B93279" s="60"/>
      <c r="D93279" s="61"/>
    </row>
    <row r="93280" spans="2:4" x14ac:dyDescent="0.3">
      <c r="B93280" s="60"/>
      <c r="D93280" s="61"/>
    </row>
    <row r="93281" spans="2:4" x14ac:dyDescent="0.3">
      <c r="B93281" s="60"/>
      <c r="D93281" s="61"/>
    </row>
    <row r="93282" spans="2:4" x14ac:dyDescent="0.3">
      <c r="B93282" s="60"/>
      <c r="D93282" s="61"/>
    </row>
    <row r="93283" spans="2:4" x14ac:dyDescent="0.3">
      <c r="B93283" s="60"/>
      <c r="D93283" s="61"/>
    </row>
    <row r="93284" spans="2:4" x14ac:dyDescent="0.3">
      <c r="B93284" s="60"/>
      <c r="D93284" s="61"/>
    </row>
    <row r="93285" spans="2:4" x14ac:dyDescent="0.3">
      <c r="B93285" s="60"/>
      <c r="D93285" s="61"/>
    </row>
    <row r="93286" spans="2:4" x14ac:dyDescent="0.3">
      <c r="B93286" s="60"/>
      <c r="D93286" s="61"/>
    </row>
    <row r="93287" spans="2:4" x14ac:dyDescent="0.3">
      <c r="B93287" s="60"/>
      <c r="D93287" s="61"/>
    </row>
    <row r="93288" spans="2:4" x14ac:dyDescent="0.3">
      <c r="B93288" s="60"/>
      <c r="D93288" s="61"/>
    </row>
    <row r="93289" spans="2:4" x14ac:dyDescent="0.3">
      <c r="B93289" s="60"/>
      <c r="D93289" s="61"/>
    </row>
    <row r="93290" spans="2:4" x14ac:dyDescent="0.3">
      <c r="B93290" s="60"/>
      <c r="D93290" s="61"/>
    </row>
    <row r="93291" spans="2:4" x14ac:dyDescent="0.3">
      <c r="B93291" s="60"/>
      <c r="D93291" s="61"/>
    </row>
    <row r="93292" spans="2:4" x14ac:dyDescent="0.3">
      <c r="B93292" s="60"/>
      <c r="D93292" s="61"/>
    </row>
    <row r="93293" spans="2:4" x14ac:dyDescent="0.3">
      <c r="B93293" s="60"/>
      <c r="D93293" s="61"/>
    </row>
    <row r="93294" spans="2:4" x14ac:dyDescent="0.3">
      <c r="B93294" s="60"/>
      <c r="D93294" s="61"/>
    </row>
    <row r="93295" spans="2:4" x14ac:dyDescent="0.3">
      <c r="B93295" s="60"/>
      <c r="D93295" s="61"/>
    </row>
    <row r="93296" spans="2:4" x14ac:dyDescent="0.3">
      <c r="B93296" s="60"/>
      <c r="D93296" s="61"/>
    </row>
    <row r="93297" spans="2:4" x14ac:dyDescent="0.3">
      <c r="B93297" s="60"/>
      <c r="D93297" s="61"/>
    </row>
    <row r="93298" spans="2:4" x14ac:dyDescent="0.3">
      <c r="B93298" s="60"/>
      <c r="D93298" s="61"/>
    </row>
    <row r="93299" spans="2:4" x14ac:dyDescent="0.3">
      <c r="B93299" s="60"/>
      <c r="D93299" s="61"/>
    </row>
    <row r="93300" spans="2:4" x14ac:dyDescent="0.3">
      <c r="B93300" s="60"/>
      <c r="D93300" s="61"/>
    </row>
    <row r="93301" spans="2:4" x14ac:dyDescent="0.3">
      <c r="B93301" s="60"/>
      <c r="D93301" s="61"/>
    </row>
    <row r="93302" spans="2:4" x14ac:dyDescent="0.3">
      <c r="B93302" s="60"/>
      <c r="D93302" s="61"/>
    </row>
    <row r="93303" spans="2:4" x14ac:dyDescent="0.3">
      <c r="B93303" s="60"/>
      <c r="D93303" s="61"/>
    </row>
    <row r="93304" spans="2:4" x14ac:dyDescent="0.3">
      <c r="B93304" s="60"/>
      <c r="D93304" s="61"/>
    </row>
    <row r="93305" spans="2:4" x14ac:dyDescent="0.3">
      <c r="B93305" s="60"/>
      <c r="D93305" s="61"/>
    </row>
    <row r="93306" spans="2:4" x14ac:dyDescent="0.3">
      <c r="B93306" s="60"/>
      <c r="D93306" s="61"/>
    </row>
    <row r="93307" spans="2:4" x14ac:dyDescent="0.3">
      <c r="B93307" s="60"/>
      <c r="D93307" s="61"/>
    </row>
    <row r="93308" spans="2:4" x14ac:dyDescent="0.3">
      <c r="B93308" s="60"/>
      <c r="D93308" s="61"/>
    </row>
    <row r="93309" spans="2:4" x14ac:dyDescent="0.3">
      <c r="B93309" s="60"/>
      <c r="D93309" s="61"/>
    </row>
    <row r="93310" spans="2:4" x14ac:dyDescent="0.3">
      <c r="B93310" s="60"/>
      <c r="D93310" s="61"/>
    </row>
    <row r="93311" spans="2:4" x14ac:dyDescent="0.3">
      <c r="B93311" s="60"/>
      <c r="D93311" s="61"/>
    </row>
    <row r="93312" spans="2:4" x14ac:dyDescent="0.3">
      <c r="B93312" s="60"/>
      <c r="D93312" s="61"/>
    </row>
    <row r="93313" spans="2:4" x14ac:dyDescent="0.3">
      <c r="B93313" s="60"/>
      <c r="D93313" s="61"/>
    </row>
    <row r="93314" spans="2:4" x14ac:dyDescent="0.3">
      <c r="B93314" s="60"/>
      <c r="D93314" s="61"/>
    </row>
    <row r="93315" spans="2:4" x14ac:dyDescent="0.3">
      <c r="B93315" s="60"/>
      <c r="D93315" s="61"/>
    </row>
    <row r="93316" spans="2:4" x14ac:dyDescent="0.3">
      <c r="B93316" s="60"/>
      <c r="D93316" s="61"/>
    </row>
    <row r="93317" spans="2:4" x14ac:dyDescent="0.3">
      <c r="B93317" s="60"/>
      <c r="D93317" s="61"/>
    </row>
    <row r="93318" spans="2:4" x14ac:dyDescent="0.3">
      <c r="B93318" s="60"/>
      <c r="D93318" s="61"/>
    </row>
    <row r="93319" spans="2:4" x14ac:dyDescent="0.3">
      <c r="B93319" s="60"/>
      <c r="D93319" s="61"/>
    </row>
    <row r="93320" spans="2:4" x14ac:dyDescent="0.3">
      <c r="B93320" s="60"/>
      <c r="D93320" s="61"/>
    </row>
    <row r="93321" spans="2:4" x14ac:dyDescent="0.3">
      <c r="B93321" s="60"/>
      <c r="D93321" s="61"/>
    </row>
    <row r="93322" spans="2:4" x14ac:dyDescent="0.3">
      <c r="B93322" s="60"/>
      <c r="D93322" s="61"/>
    </row>
    <row r="93323" spans="2:4" x14ac:dyDescent="0.3">
      <c r="B93323" s="60"/>
      <c r="D93323" s="61"/>
    </row>
    <row r="93324" spans="2:4" x14ac:dyDescent="0.3">
      <c r="B93324" s="60"/>
      <c r="D93324" s="61"/>
    </row>
    <row r="93325" spans="2:4" x14ac:dyDescent="0.3">
      <c r="B93325" s="60"/>
      <c r="D93325" s="61"/>
    </row>
    <row r="93326" spans="2:4" x14ac:dyDescent="0.3">
      <c r="B93326" s="60"/>
      <c r="D93326" s="61"/>
    </row>
    <row r="93327" spans="2:4" x14ac:dyDescent="0.3">
      <c r="B93327" s="60"/>
      <c r="D93327" s="61"/>
    </row>
    <row r="93328" spans="2:4" x14ac:dyDescent="0.3">
      <c r="B93328" s="60"/>
      <c r="D93328" s="61"/>
    </row>
    <row r="93329" spans="2:4" x14ac:dyDescent="0.3">
      <c r="B93329" s="60"/>
      <c r="D93329" s="61"/>
    </row>
    <row r="93330" spans="2:4" x14ac:dyDescent="0.3">
      <c r="B93330" s="60"/>
      <c r="D93330" s="61"/>
    </row>
    <row r="93331" spans="2:4" x14ac:dyDescent="0.3">
      <c r="B93331" s="60"/>
      <c r="D93331" s="61"/>
    </row>
    <row r="93332" spans="2:4" x14ac:dyDescent="0.3">
      <c r="B93332" s="60"/>
      <c r="D93332" s="61"/>
    </row>
    <row r="93333" spans="2:4" x14ac:dyDescent="0.3">
      <c r="B93333" s="60"/>
      <c r="D93333" s="61"/>
    </row>
    <row r="93334" spans="2:4" x14ac:dyDescent="0.3">
      <c r="B93334" s="60"/>
      <c r="D93334" s="61"/>
    </row>
    <row r="93335" spans="2:4" x14ac:dyDescent="0.3">
      <c r="B93335" s="60"/>
      <c r="D93335" s="61"/>
    </row>
    <row r="93336" spans="2:4" x14ac:dyDescent="0.3">
      <c r="B93336" s="60"/>
      <c r="D93336" s="61"/>
    </row>
    <row r="93337" spans="2:4" x14ac:dyDescent="0.3">
      <c r="B93337" s="60"/>
      <c r="D93337" s="61"/>
    </row>
    <row r="93338" spans="2:4" x14ac:dyDescent="0.3">
      <c r="B93338" s="60"/>
      <c r="D93338" s="61"/>
    </row>
    <row r="93339" spans="2:4" x14ac:dyDescent="0.3">
      <c r="B93339" s="60"/>
      <c r="D93339" s="61"/>
    </row>
    <row r="93340" spans="2:4" x14ac:dyDescent="0.3">
      <c r="B93340" s="60"/>
      <c r="D93340" s="61"/>
    </row>
    <row r="93341" spans="2:4" x14ac:dyDescent="0.3">
      <c r="B93341" s="60"/>
      <c r="D93341" s="61"/>
    </row>
    <row r="93342" spans="2:4" x14ac:dyDescent="0.3">
      <c r="B93342" s="60"/>
      <c r="D93342" s="61"/>
    </row>
    <row r="93343" spans="2:4" x14ac:dyDescent="0.3">
      <c r="B93343" s="60"/>
      <c r="D93343" s="61"/>
    </row>
    <row r="93344" spans="2:4" x14ac:dyDescent="0.3">
      <c r="B93344" s="60"/>
      <c r="D93344" s="61"/>
    </row>
    <row r="93345" spans="2:4" x14ac:dyDescent="0.3">
      <c r="B93345" s="60"/>
      <c r="D93345" s="61"/>
    </row>
    <row r="93346" spans="2:4" x14ac:dyDescent="0.3">
      <c r="B93346" s="60"/>
      <c r="D93346" s="61"/>
    </row>
    <row r="93347" spans="2:4" x14ac:dyDescent="0.3">
      <c r="B93347" s="60"/>
      <c r="D93347" s="61"/>
    </row>
    <row r="93348" spans="2:4" x14ac:dyDescent="0.3">
      <c r="B93348" s="60"/>
      <c r="D93348" s="61"/>
    </row>
    <row r="93349" spans="2:4" x14ac:dyDescent="0.3">
      <c r="B93349" s="60"/>
      <c r="D93349" s="61"/>
    </row>
    <row r="93350" spans="2:4" x14ac:dyDescent="0.3">
      <c r="B93350" s="60"/>
      <c r="D93350" s="61"/>
    </row>
    <row r="93351" spans="2:4" x14ac:dyDescent="0.3">
      <c r="B93351" s="60"/>
      <c r="D93351" s="61"/>
    </row>
    <row r="93352" spans="2:4" x14ac:dyDescent="0.3">
      <c r="B93352" s="60"/>
      <c r="D93352" s="61"/>
    </row>
    <row r="93353" spans="2:4" x14ac:dyDescent="0.3">
      <c r="B93353" s="60"/>
      <c r="D93353" s="61"/>
    </row>
    <row r="93354" spans="2:4" x14ac:dyDescent="0.3">
      <c r="B93354" s="60"/>
      <c r="D93354" s="61"/>
    </row>
    <row r="93355" spans="2:4" x14ac:dyDescent="0.3">
      <c r="B93355" s="60"/>
      <c r="D93355" s="61"/>
    </row>
    <row r="93356" spans="2:4" x14ac:dyDescent="0.3">
      <c r="B93356" s="60"/>
      <c r="D93356" s="61"/>
    </row>
    <row r="93357" spans="2:4" x14ac:dyDescent="0.3">
      <c r="B93357" s="60"/>
      <c r="D93357" s="61"/>
    </row>
    <row r="93358" spans="2:4" x14ac:dyDescent="0.3">
      <c r="B93358" s="60"/>
      <c r="D93358" s="61"/>
    </row>
    <row r="93359" spans="2:4" x14ac:dyDescent="0.3">
      <c r="B93359" s="60"/>
      <c r="D93359" s="61"/>
    </row>
    <row r="93360" spans="2:4" x14ac:dyDescent="0.3">
      <c r="B93360" s="60"/>
      <c r="D93360" s="61"/>
    </row>
    <row r="93361" spans="2:4" x14ac:dyDescent="0.3">
      <c r="B93361" s="60"/>
      <c r="D93361" s="61"/>
    </row>
    <row r="93362" spans="2:4" x14ac:dyDescent="0.3">
      <c r="B93362" s="60"/>
      <c r="D93362" s="61"/>
    </row>
    <row r="93363" spans="2:4" x14ac:dyDescent="0.3">
      <c r="B93363" s="60"/>
      <c r="D93363" s="61"/>
    </row>
    <row r="93364" spans="2:4" x14ac:dyDescent="0.3">
      <c r="B93364" s="60"/>
      <c r="D93364" s="61"/>
    </row>
    <row r="93365" spans="2:4" x14ac:dyDescent="0.3">
      <c r="B93365" s="60"/>
      <c r="D93365" s="61"/>
    </row>
    <row r="93366" spans="2:4" x14ac:dyDescent="0.3">
      <c r="B93366" s="60"/>
      <c r="D93366" s="61"/>
    </row>
    <row r="93367" spans="2:4" x14ac:dyDescent="0.3">
      <c r="B93367" s="60"/>
      <c r="D93367" s="61"/>
    </row>
    <row r="93368" spans="2:4" x14ac:dyDescent="0.3">
      <c r="B93368" s="60"/>
      <c r="D93368" s="61"/>
    </row>
    <row r="93369" spans="2:4" x14ac:dyDescent="0.3">
      <c r="B93369" s="60"/>
      <c r="D93369" s="61"/>
    </row>
    <row r="93370" spans="2:4" x14ac:dyDescent="0.3">
      <c r="B93370" s="60"/>
      <c r="D93370" s="61"/>
    </row>
    <row r="93371" spans="2:4" x14ac:dyDescent="0.3">
      <c r="B93371" s="60"/>
      <c r="D93371" s="61"/>
    </row>
    <row r="93372" spans="2:4" x14ac:dyDescent="0.3">
      <c r="B93372" s="60"/>
      <c r="D93372" s="61"/>
    </row>
    <row r="93373" spans="2:4" x14ac:dyDescent="0.3">
      <c r="B93373" s="60"/>
      <c r="D93373" s="61"/>
    </row>
    <row r="93374" spans="2:4" x14ac:dyDescent="0.3">
      <c r="B93374" s="60"/>
      <c r="D93374" s="61"/>
    </row>
    <row r="93375" spans="2:4" x14ac:dyDescent="0.3">
      <c r="B93375" s="60"/>
      <c r="D93375" s="61"/>
    </row>
    <row r="93376" spans="2:4" x14ac:dyDescent="0.3">
      <c r="B93376" s="60"/>
      <c r="D93376" s="61"/>
    </row>
    <row r="93377" spans="2:4" x14ac:dyDescent="0.3">
      <c r="B93377" s="60"/>
      <c r="D93377" s="61"/>
    </row>
    <row r="93378" spans="2:4" x14ac:dyDescent="0.3">
      <c r="B93378" s="60"/>
      <c r="D93378" s="61"/>
    </row>
    <row r="93379" spans="2:4" x14ac:dyDescent="0.3">
      <c r="B93379" s="60"/>
      <c r="D93379" s="61"/>
    </row>
    <row r="93380" spans="2:4" x14ac:dyDescent="0.3">
      <c r="B93380" s="60"/>
      <c r="D93380" s="61"/>
    </row>
    <row r="93381" spans="2:4" x14ac:dyDescent="0.3">
      <c r="B93381" s="60"/>
      <c r="D93381" s="61"/>
    </row>
    <row r="93382" spans="2:4" x14ac:dyDescent="0.3">
      <c r="B93382" s="60"/>
      <c r="D93382" s="61"/>
    </row>
    <row r="93383" spans="2:4" x14ac:dyDescent="0.3">
      <c r="B93383" s="60"/>
      <c r="D93383" s="61"/>
    </row>
    <row r="93384" spans="2:4" x14ac:dyDescent="0.3">
      <c r="B93384" s="60"/>
      <c r="D93384" s="61"/>
    </row>
    <row r="93385" spans="2:4" x14ac:dyDescent="0.3">
      <c r="B93385" s="60"/>
      <c r="D93385" s="61"/>
    </row>
    <row r="93386" spans="2:4" x14ac:dyDescent="0.3">
      <c r="B93386" s="60"/>
      <c r="D93386" s="61"/>
    </row>
    <row r="93387" spans="2:4" x14ac:dyDescent="0.3">
      <c r="B93387" s="60"/>
      <c r="D93387" s="61"/>
    </row>
    <row r="93388" spans="2:4" x14ac:dyDescent="0.3">
      <c r="B93388" s="60"/>
      <c r="D93388" s="61"/>
    </row>
    <row r="93389" spans="2:4" x14ac:dyDescent="0.3">
      <c r="B93389" s="60"/>
      <c r="D93389" s="61"/>
    </row>
    <row r="93390" spans="2:4" x14ac:dyDescent="0.3">
      <c r="B93390" s="60"/>
      <c r="D93390" s="61"/>
    </row>
    <row r="93391" spans="2:4" x14ac:dyDescent="0.3">
      <c r="B93391" s="60"/>
      <c r="D93391" s="61"/>
    </row>
    <row r="93392" spans="2:4" x14ac:dyDescent="0.3">
      <c r="B93392" s="60"/>
      <c r="D93392" s="61"/>
    </row>
    <row r="93393" spans="2:4" x14ac:dyDescent="0.3">
      <c r="B93393" s="60"/>
      <c r="D93393" s="61"/>
    </row>
    <row r="93394" spans="2:4" x14ac:dyDescent="0.3">
      <c r="B93394" s="60"/>
      <c r="D93394" s="61"/>
    </row>
    <row r="93395" spans="2:4" x14ac:dyDescent="0.3">
      <c r="B93395" s="60"/>
      <c r="D93395" s="61"/>
    </row>
    <row r="93396" spans="2:4" x14ac:dyDescent="0.3">
      <c r="B93396" s="60"/>
      <c r="D93396" s="61"/>
    </row>
    <row r="93397" spans="2:4" x14ac:dyDescent="0.3">
      <c r="B93397" s="60"/>
      <c r="D93397" s="61"/>
    </row>
    <row r="93398" spans="2:4" x14ac:dyDescent="0.3">
      <c r="B93398" s="60"/>
      <c r="D93398" s="61"/>
    </row>
    <row r="93399" spans="2:4" x14ac:dyDescent="0.3">
      <c r="B93399" s="60"/>
      <c r="D93399" s="61"/>
    </row>
    <row r="93400" spans="2:4" x14ac:dyDescent="0.3">
      <c r="B93400" s="60"/>
      <c r="D93400" s="61"/>
    </row>
    <row r="93401" spans="2:4" x14ac:dyDescent="0.3">
      <c r="B93401" s="60"/>
      <c r="D93401" s="61"/>
    </row>
    <row r="93402" spans="2:4" x14ac:dyDescent="0.3">
      <c r="B93402" s="60"/>
      <c r="D93402" s="61"/>
    </row>
    <row r="93403" spans="2:4" x14ac:dyDescent="0.3">
      <c r="B93403" s="60"/>
      <c r="D93403" s="61"/>
    </row>
    <row r="93404" spans="2:4" x14ac:dyDescent="0.3">
      <c r="B93404" s="60"/>
      <c r="D93404" s="61"/>
    </row>
    <row r="93405" spans="2:4" x14ac:dyDescent="0.3">
      <c r="B93405" s="60"/>
      <c r="D93405" s="61"/>
    </row>
    <row r="93406" spans="2:4" x14ac:dyDescent="0.3">
      <c r="B93406" s="60"/>
      <c r="D93406" s="61"/>
    </row>
    <row r="93407" spans="2:4" x14ac:dyDescent="0.3">
      <c r="B93407" s="60"/>
      <c r="D93407" s="61"/>
    </row>
    <row r="93408" spans="2:4" x14ac:dyDescent="0.3">
      <c r="B93408" s="60"/>
      <c r="D93408" s="61"/>
    </row>
    <row r="93409" spans="2:4" x14ac:dyDescent="0.3">
      <c r="B93409" s="60"/>
      <c r="D93409" s="61"/>
    </row>
    <row r="93410" spans="2:4" x14ac:dyDescent="0.3">
      <c r="B93410" s="60"/>
      <c r="D93410" s="61"/>
    </row>
    <row r="93411" spans="2:4" x14ac:dyDescent="0.3">
      <c r="B93411" s="60"/>
      <c r="D93411" s="61"/>
    </row>
    <row r="93412" spans="2:4" x14ac:dyDescent="0.3">
      <c r="B93412" s="60"/>
      <c r="D93412" s="61"/>
    </row>
    <row r="93413" spans="2:4" x14ac:dyDescent="0.3">
      <c r="B93413" s="60"/>
      <c r="D93413" s="61"/>
    </row>
    <row r="93414" spans="2:4" x14ac:dyDescent="0.3">
      <c r="B93414" s="60"/>
      <c r="D93414" s="61"/>
    </row>
    <row r="93415" spans="2:4" x14ac:dyDescent="0.3">
      <c r="B93415" s="60"/>
      <c r="D93415" s="61"/>
    </row>
    <row r="93416" spans="2:4" x14ac:dyDescent="0.3">
      <c r="B93416" s="60"/>
      <c r="D93416" s="61"/>
    </row>
    <row r="93417" spans="2:4" x14ac:dyDescent="0.3">
      <c r="B93417" s="60"/>
      <c r="D93417" s="61"/>
    </row>
    <row r="93418" spans="2:4" x14ac:dyDescent="0.3">
      <c r="B93418" s="60"/>
      <c r="D93418" s="61"/>
    </row>
    <row r="93419" spans="2:4" x14ac:dyDescent="0.3">
      <c r="B93419" s="60"/>
      <c r="D93419" s="61"/>
    </row>
    <row r="93420" spans="2:4" x14ac:dyDescent="0.3">
      <c r="B93420" s="60"/>
      <c r="D93420" s="61"/>
    </row>
    <row r="93421" spans="2:4" x14ac:dyDescent="0.3">
      <c r="B93421" s="60"/>
      <c r="D93421" s="61"/>
    </row>
    <row r="93422" spans="2:4" x14ac:dyDescent="0.3">
      <c r="B93422" s="60"/>
      <c r="D93422" s="61"/>
    </row>
    <row r="93423" spans="2:4" x14ac:dyDescent="0.3">
      <c r="B93423" s="60"/>
      <c r="D93423" s="61"/>
    </row>
    <row r="93424" spans="2:4" x14ac:dyDescent="0.3">
      <c r="B93424" s="60"/>
      <c r="D93424" s="61"/>
    </row>
    <row r="93425" spans="2:4" x14ac:dyDescent="0.3">
      <c r="B93425" s="60"/>
      <c r="D93425" s="61"/>
    </row>
    <row r="93426" spans="2:4" x14ac:dyDescent="0.3">
      <c r="B93426" s="60"/>
      <c r="D93426" s="61"/>
    </row>
    <row r="93427" spans="2:4" x14ac:dyDescent="0.3">
      <c r="B93427" s="60"/>
      <c r="D93427" s="61"/>
    </row>
    <row r="93428" spans="2:4" x14ac:dyDescent="0.3">
      <c r="B93428" s="60"/>
      <c r="D93428" s="61"/>
    </row>
    <row r="93429" spans="2:4" x14ac:dyDescent="0.3">
      <c r="B93429" s="60"/>
      <c r="D93429" s="61"/>
    </row>
    <row r="93430" spans="2:4" x14ac:dyDescent="0.3">
      <c r="B93430" s="60"/>
      <c r="D93430" s="61"/>
    </row>
    <row r="93431" spans="2:4" x14ac:dyDescent="0.3">
      <c r="B93431" s="60"/>
      <c r="D93431" s="61"/>
    </row>
    <row r="93432" spans="2:4" x14ac:dyDescent="0.3">
      <c r="B93432" s="60"/>
      <c r="D93432" s="61"/>
    </row>
    <row r="93433" spans="2:4" x14ac:dyDescent="0.3">
      <c r="B93433" s="60"/>
      <c r="D93433" s="61"/>
    </row>
    <row r="93434" spans="2:4" x14ac:dyDescent="0.3">
      <c r="B93434" s="60"/>
      <c r="D93434" s="61"/>
    </row>
    <row r="93435" spans="2:4" x14ac:dyDescent="0.3">
      <c r="B93435" s="60"/>
      <c r="D93435" s="61"/>
    </row>
    <row r="93436" spans="2:4" x14ac:dyDescent="0.3">
      <c r="B93436" s="60"/>
      <c r="D93436" s="61"/>
    </row>
    <row r="93437" spans="2:4" x14ac:dyDescent="0.3">
      <c r="B93437" s="60"/>
      <c r="D93437" s="61"/>
    </row>
    <row r="93438" spans="2:4" x14ac:dyDescent="0.3">
      <c r="B93438" s="60"/>
      <c r="D93438" s="61"/>
    </row>
    <row r="93439" spans="2:4" x14ac:dyDescent="0.3">
      <c r="B93439" s="60"/>
      <c r="D93439" s="61"/>
    </row>
    <row r="93440" spans="2:4" x14ac:dyDescent="0.3">
      <c r="B93440" s="60"/>
      <c r="D93440" s="61"/>
    </row>
    <row r="93441" spans="2:4" x14ac:dyDescent="0.3">
      <c r="B93441" s="60"/>
      <c r="D93441" s="61"/>
    </row>
    <row r="93442" spans="2:4" x14ac:dyDescent="0.3">
      <c r="B93442" s="60"/>
      <c r="D93442" s="61"/>
    </row>
    <row r="93443" spans="2:4" x14ac:dyDescent="0.3">
      <c r="B93443" s="60"/>
      <c r="D93443" s="61"/>
    </row>
    <row r="93444" spans="2:4" x14ac:dyDescent="0.3">
      <c r="B93444" s="60"/>
      <c r="D93444" s="61"/>
    </row>
    <row r="93445" spans="2:4" x14ac:dyDescent="0.3">
      <c r="B93445" s="60"/>
      <c r="D93445" s="61"/>
    </row>
    <row r="93446" spans="2:4" x14ac:dyDescent="0.3">
      <c r="B93446" s="60"/>
      <c r="D93446" s="61"/>
    </row>
    <row r="93447" spans="2:4" x14ac:dyDescent="0.3">
      <c r="B93447" s="60"/>
      <c r="D93447" s="61"/>
    </row>
    <row r="93448" spans="2:4" x14ac:dyDescent="0.3">
      <c r="B93448" s="60"/>
      <c r="D93448" s="61"/>
    </row>
    <row r="93449" spans="2:4" x14ac:dyDescent="0.3">
      <c r="B93449" s="60"/>
      <c r="D93449" s="61"/>
    </row>
    <row r="93450" spans="2:4" x14ac:dyDescent="0.3">
      <c r="B93450" s="60"/>
      <c r="D93450" s="61"/>
    </row>
    <row r="93451" spans="2:4" x14ac:dyDescent="0.3">
      <c r="B93451" s="60"/>
      <c r="D93451" s="61"/>
    </row>
    <row r="93452" spans="2:4" x14ac:dyDescent="0.3">
      <c r="B93452" s="60"/>
      <c r="D93452" s="61"/>
    </row>
    <row r="93453" spans="2:4" x14ac:dyDescent="0.3">
      <c r="B93453" s="60"/>
      <c r="D93453" s="61"/>
    </row>
    <row r="93454" spans="2:4" x14ac:dyDescent="0.3">
      <c r="B93454" s="60"/>
      <c r="D93454" s="61"/>
    </row>
    <row r="93455" spans="2:4" x14ac:dyDescent="0.3">
      <c r="B93455" s="60"/>
      <c r="D93455" s="61"/>
    </row>
    <row r="93456" spans="2:4" x14ac:dyDescent="0.3">
      <c r="B93456" s="60"/>
      <c r="D93456" s="61"/>
    </row>
    <row r="93457" spans="2:4" x14ac:dyDescent="0.3">
      <c r="B93457" s="60"/>
      <c r="D93457" s="61"/>
    </row>
    <row r="93458" spans="2:4" x14ac:dyDescent="0.3">
      <c r="B93458" s="60"/>
      <c r="D93458" s="61"/>
    </row>
    <row r="93459" spans="2:4" x14ac:dyDescent="0.3">
      <c r="B93459" s="60"/>
      <c r="D93459" s="61"/>
    </row>
    <row r="93460" spans="2:4" x14ac:dyDescent="0.3">
      <c r="B93460" s="60"/>
      <c r="D93460" s="61"/>
    </row>
    <row r="93461" spans="2:4" x14ac:dyDescent="0.3">
      <c r="B93461" s="60"/>
      <c r="D93461" s="61"/>
    </row>
    <row r="93462" spans="2:4" x14ac:dyDescent="0.3">
      <c r="B93462" s="60"/>
      <c r="D93462" s="61"/>
    </row>
    <row r="93463" spans="2:4" x14ac:dyDescent="0.3">
      <c r="B93463" s="60"/>
      <c r="D93463" s="61"/>
    </row>
    <row r="93464" spans="2:4" x14ac:dyDescent="0.3">
      <c r="B93464" s="60"/>
      <c r="D93464" s="61"/>
    </row>
    <row r="93465" spans="2:4" x14ac:dyDescent="0.3">
      <c r="B93465" s="60"/>
      <c r="D93465" s="61"/>
    </row>
    <row r="93466" spans="2:4" x14ac:dyDescent="0.3">
      <c r="B93466" s="60"/>
      <c r="D93466" s="61"/>
    </row>
    <row r="93467" spans="2:4" x14ac:dyDescent="0.3">
      <c r="B93467" s="60"/>
      <c r="D93467" s="61"/>
    </row>
    <row r="93468" spans="2:4" x14ac:dyDescent="0.3">
      <c r="B93468" s="60"/>
      <c r="D93468" s="61"/>
    </row>
    <row r="93469" spans="2:4" x14ac:dyDescent="0.3">
      <c r="B93469" s="60"/>
      <c r="D93469" s="61"/>
    </row>
    <row r="93470" spans="2:4" x14ac:dyDescent="0.3">
      <c r="B93470" s="60"/>
      <c r="D93470" s="61"/>
    </row>
    <row r="93471" spans="2:4" x14ac:dyDescent="0.3">
      <c r="B93471" s="60"/>
      <c r="D93471" s="61"/>
    </row>
    <row r="93472" spans="2:4" x14ac:dyDescent="0.3">
      <c r="B93472" s="60"/>
      <c r="D93472" s="61"/>
    </row>
    <row r="93473" spans="2:4" x14ac:dyDescent="0.3">
      <c r="B93473" s="60"/>
      <c r="D93473" s="61"/>
    </row>
    <row r="93474" spans="2:4" x14ac:dyDescent="0.3">
      <c r="B93474" s="60"/>
      <c r="D93474" s="61"/>
    </row>
    <row r="93475" spans="2:4" x14ac:dyDescent="0.3">
      <c r="B93475" s="60"/>
      <c r="D93475" s="61"/>
    </row>
    <row r="93476" spans="2:4" x14ac:dyDescent="0.3">
      <c r="B93476" s="60"/>
      <c r="D93476" s="61"/>
    </row>
    <row r="93477" spans="2:4" x14ac:dyDescent="0.3">
      <c r="B93477" s="60"/>
      <c r="D93477" s="61"/>
    </row>
    <row r="93478" spans="2:4" x14ac:dyDescent="0.3">
      <c r="B93478" s="60"/>
      <c r="D93478" s="61"/>
    </row>
    <row r="93479" spans="2:4" x14ac:dyDescent="0.3">
      <c r="B93479" s="60"/>
      <c r="D93479" s="61"/>
    </row>
    <row r="93480" spans="2:4" x14ac:dyDescent="0.3">
      <c r="B93480" s="60"/>
      <c r="D93480" s="61"/>
    </row>
    <row r="93481" spans="2:4" x14ac:dyDescent="0.3">
      <c r="B93481" s="60"/>
      <c r="D93481" s="61"/>
    </row>
    <row r="93482" spans="2:4" x14ac:dyDescent="0.3">
      <c r="B93482" s="60"/>
      <c r="D93482" s="61"/>
    </row>
    <row r="93483" spans="2:4" x14ac:dyDescent="0.3">
      <c r="B93483" s="60"/>
      <c r="D93483" s="61"/>
    </row>
    <row r="93484" spans="2:4" x14ac:dyDescent="0.3">
      <c r="B93484" s="60"/>
      <c r="D93484" s="61"/>
    </row>
    <row r="93485" spans="2:4" x14ac:dyDescent="0.3">
      <c r="B93485" s="60"/>
      <c r="D93485" s="61"/>
    </row>
    <row r="93486" spans="2:4" x14ac:dyDescent="0.3">
      <c r="B93486" s="60"/>
      <c r="D93486" s="61"/>
    </row>
    <row r="93487" spans="2:4" x14ac:dyDescent="0.3">
      <c r="B93487" s="60"/>
      <c r="D93487" s="61"/>
    </row>
    <row r="93488" spans="2:4" x14ac:dyDescent="0.3">
      <c r="B93488" s="60"/>
      <c r="D93488" s="61"/>
    </row>
    <row r="93489" spans="2:4" x14ac:dyDescent="0.3">
      <c r="B93489" s="60"/>
      <c r="D93489" s="61"/>
    </row>
    <row r="93490" spans="2:4" x14ac:dyDescent="0.3">
      <c r="B93490" s="60"/>
      <c r="D93490" s="61"/>
    </row>
    <row r="93491" spans="2:4" x14ac:dyDescent="0.3">
      <c r="B93491" s="60"/>
      <c r="D93491" s="61"/>
    </row>
    <row r="93492" spans="2:4" x14ac:dyDescent="0.3">
      <c r="B93492" s="60"/>
      <c r="D93492" s="61"/>
    </row>
    <row r="93493" spans="2:4" x14ac:dyDescent="0.3">
      <c r="B93493" s="60"/>
      <c r="D93493" s="61"/>
    </row>
    <row r="93494" spans="2:4" x14ac:dyDescent="0.3">
      <c r="B93494" s="60"/>
      <c r="D93494" s="61"/>
    </row>
    <row r="93495" spans="2:4" x14ac:dyDescent="0.3">
      <c r="B93495" s="60"/>
      <c r="D93495" s="61"/>
    </row>
    <row r="93496" spans="2:4" x14ac:dyDescent="0.3">
      <c r="B93496" s="60"/>
      <c r="D93496" s="61"/>
    </row>
    <row r="93497" spans="2:4" x14ac:dyDescent="0.3">
      <c r="B93497" s="60"/>
      <c r="D93497" s="61"/>
    </row>
    <row r="93498" spans="2:4" x14ac:dyDescent="0.3">
      <c r="B93498" s="60"/>
      <c r="D93498" s="61"/>
    </row>
    <row r="93499" spans="2:4" x14ac:dyDescent="0.3">
      <c r="B93499" s="60"/>
      <c r="D93499" s="61"/>
    </row>
    <row r="93500" spans="2:4" x14ac:dyDescent="0.3">
      <c r="B93500" s="60"/>
      <c r="D93500" s="61"/>
    </row>
    <row r="93501" spans="2:4" x14ac:dyDescent="0.3">
      <c r="B93501" s="60"/>
      <c r="D93501" s="61"/>
    </row>
    <row r="93502" spans="2:4" x14ac:dyDescent="0.3">
      <c r="B93502" s="60"/>
      <c r="D93502" s="61"/>
    </row>
    <row r="93503" spans="2:4" x14ac:dyDescent="0.3">
      <c r="B93503" s="60"/>
      <c r="D93503" s="61"/>
    </row>
    <row r="93504" spans="2:4" x14ac:dyDescent="0.3">
      <c r="B93504" s="60"/>
      <c r="D93504" s="61"/>
    </row>
    <row r="93505" spans="2:4" x14ac:dyDescent="0.3">
      <c r="B93505" s="60"/>
      <c r="D93505" s="61"/>
    </row>
    <row r="93506" spans="2:4" x14ac:dyDescent="0.3">
      <c r="B93506" s="60"/>
      <c r="D93506" s="61"/>
    </row>
    <row r="93507" spans="2:4" x14ac:dyDescent="0.3">
      <c r="B93507" s="60"/>
      <c r="D93507" s="61"/>
    </row>
    <row r="93508" spans="2:4" x14ac:dyDescent="0.3">
      <c r="B93508" s="60"/>
      <c r="D93508" s="61"/>
    </row>
    <row r="93509" spans="2:4" x14ac:dyDescent="0.3">
      <c r="B93509" s="60"/>
      <c r="D93509" s="61"/>
    </row>
    <row r="93510" spans="2:4" x14ac:dyDescent="0.3">
      <c r="B93510" s="60"/>
      <c r="D93510" s="61"/>
    </row>
    <row r="93511" spans="2:4" x14ac:dyDescent="0.3">
      <c r="B93511" s="60"/>
      <c r="D93511" s="61"/>
    </row>
    <row r="93512" spans="2:4" x14ac:dyDescent="0.3">
      <c r="B93512" s="60"/>
      <c r="D93512" s="61"/>
    </row>
    <row r="93513" spans="2:4" x14ac:dyDescent="0.3">
      <c r="B93513" s="60"/>
      <c r="D93513" s="61"/>
    </row>
    <row r="93514" spans="2:4" x14ac:dyDescent="0.3">
      <c r="B93514" s="60"/>
      <c r="D93514" s="61"/>
    </row>
    <row r="93515" spans="2:4" x14ac:dyDescent="0.3">
      <c r="B93515" s="60"/>
      <c r="D93515" s="61"/>
    </row>
    <row r="93516" spans="2:4" x14ac:dyDescent="0.3">
      <c r="B93516" s="60"/>
      <c r="D93516" s="61"/>
    </row>
    <row r="93517" spans="2:4" x14ac:dyDescent="0.3">
      <c r="B93517" s="60"/>
      <c r="D93517" s="61"/>
    </row>
    <row r="93518" spans="2:4" x14ac:dyDescent="0.3">
      <c r="B93518" s="60"/>
      <c r="D93518" s="61"/>
    </row>
    <row r="93519" spans="2:4" x14ac:dyDescent="0.3">
      <c r="B93519" s="60"/>
      <c r="D93519" s="61"/>
    </row>
    <row r="93520" spans="2:4" x14ac:dyDescent="0.3">
      <c r="B93520" s="60"/>
      <c r="D93520" s="61"/>
    </row>
    <row r="93521" spans="2:4" x14ac:dyDescent="0.3">
      <c r="B93521" s="60"/>
      <c r="D93521" s="61"/>
    </row>
    <row r="93522" spans="2:4" x14ac:dyDescent="0.3">
      <c r="B93522" s="60"/>
      <c r="D93522" s="61"/>
    </row>
    <row r="93523" spans="2:4" x14ac:dyDescent="0.3">
      <c r="B93523" s="60"/>
      <c r="D93523" s="61"/>
    </row>
    <row r="93524" spans="2:4" x14ac:dyDescent="0.3">
      <c r="B93524" s="60"/>
      <c r="D93524" s="61"/>
    </row>
    <row r="93525" spans="2:4" x14ac:dyDescent="0.3">
      <c r="B93525" s="60"/>
      <c r="D93525" s="61"/>
    </row>
    <row r="93526" spans="2:4" x14ac:dyDescent="0.3">
      <c r="B93526" s="60"/>
      <c r="D93526" s="61"/>
    </row>
    <row r="93527" spans="2:4" x14ac:dyDescent="0.3">
      <c r="B93527" s="60"/>
      <c r="D93527" s="61"/>
    </row>
    <row r="93528" spans="2:4" x14ac:dyDescent="0.3">
      <c r="B93528" s="60"/>
      <c r="D93528" s="61"/>
    </row>
    <row r="93529" spans="2:4" x14ac:dyDescent="0.3">
      <c r="B93529" s="60"/>
      <c r="D93529" s="61"/>
    </row>
    <row r="93530" spans="2:4" x14ac:dyDescent="0.3">
      <c r="B93530" s="60"/>
      <c r="D93530" s="61"/>
    </row>
    <row r="93531" spans="2:4" x14ac:dyDescent="0.3">
      <c r="B93531" s="60"/>
      <c r="D93531" s="61"/>
    </row>
    <row r="93532" spans="2:4" x14ac:dyDescent="0.3">
      <c r="B93532" s="60"/>
      <c r="D93532" s="61"/>
    </row>
    <row r="93533" spans="2:4" x14ac:dyDescent="0.3">
      <c r="B93533" s="60"/>
      <c r="D93533" s="61"/>
    </row>
    <row r="93534" spans="2:4" x14ac:dyDescent="0.3">
      <c r="B93534" s="60"/>
      <c r="D93534" s="61"/>
    </row>
    <row r="93535" spans="2:4" x14ac:dyDescent="0.3">
      <c r="B93535" s="60"/>
      <c r="D93535" s="61"/>
    </row>
    <row r="93536" spans="2:4" x14ac:dyDescent="0.3">
      <c r="B93536" s="60"/>
      <c r="D93536" s="61"/>
    </row>
    <row r="93537" spans="2:5" x14ac:dyDescent="0.3">
      <c r="B93537" s="60"/>
      <c r="D93537" s="61"/>
    </row>
    <row r="93538" spans="2:5" x14ac:dyDescent="0.3">
      <c r="B93538" s="60"/>
      <c r="D93538" s="61"/>
    </row>
    <row r="93539" spans="2:5" x14ac:dyDescent="0.3">
      <c r="B93539" s="60"/>
      <c r="D93539" s="62"/>
      <c r="E93539" s="63"/>
    </row>
    <row r="93540" spans="2:5" x14ac:dyDescent="0.3">
      <c r="B93540" s="60"/>
      <c r="D93540" s="62"/>
      <c r="E93540" s="63"/>
    </row>
    <row r="93541" spans="2:5" x14ac:dyDescent="0.3">
      <c r="B93541" s="60"/>
      <c r="D93541" s="62"/>
      <c r="E93541" s="63"/>
    </row>
    <row r="93542" spans="2:5" x14ac:dyDescent="0.3">
      <c r="B93542" s="60"/>
      <c r="D93542" s="62"/>
      <c r="E93542" s="63"/>
    </row>
    <row r="93543" spans="2:5" x14ac:dyDescent="0.3">
      <c r="B93543" s="60"/>
      <c r="D93543" s="62"/>
      <c r="E93543" s="63"/>
    </row>
    <row r="93544" spans="2:5" x14ac:dyDescent="0.3">
      <c r="B93544" s="60"/>
      <c r="D93544" s="62"/>
      <c r="E93544" s="63"/>
    </row>
    <row r="93545" spans="2:5" x14ac:dyDescent="0.3">
      <c r="B93545" s="60"/>
      <c r="D93545" s="62"/>
      <c r="E93545" s="63"/>
    </row>
    <row r="93546" spans="2:5" x14ac:dyDescent="0.3">
      <c r="B93546" s="60"/>
      <c r="D93546" s="62"/>
      <c r="E93546" s="63"/>
    </row>
    <row r="93547" spans="2:5" x14ac:dyDescent="0.3">
      <c r="B93547" s="60"/>
      <c r="D93547" s="62"/>
      <c r="E93547" s="63"/>
    </row>
    <row r="93548" spans="2:5" x14ac:dyDescent="0.3">
      <c r="B93548" s="60"/>
      <c r="D93548" s="62"/>
      <c r="E93548" s="63"/>
    </row>
    <row r="93549" spans="2:5" x14ac:dyDescent="0.3">
      <c r="B93549" s="60"/>
      <c r="D93549" s="62"/>
      <c r="E93549" s="63"/>
    </row>
    <row r="93550" spans="2:5" x14ac:dyDescent="0.3">
      <c r="B93550" s="60"/>
      <c r="D93550" s="62"/>
      <c r="E93550" s="63"/>
    </row>
    <row r="93551" spans="2:5" x14ac:dyDescent="0.3">
      <c r="B93551" s="60"/>
      <c r="D93551" s="62"/>
      <c r="E93551" s="63"/>
    </row>
    <row r="93552" spans="2:5" x14ac:dyDescent="0.3">
      <c r="B93552" s="60"/>
      <c r="D93552" s="62"/>
      <c r="E93552" s="63"/>
    </row>
    <row r="93553" spans="2:5" x14ac:dyDescent="0.3">
      <c r="B93553" s="60"/>
      <c r="D93553" s="62"/>
      <c r="E93553" s="63"/>
    </row>
    <row r="93554" spans="2:5" x14ac:dyDescent="0.3">
      <c r="B93554" s="60"/>
      <c r="D93554" s="62"/>
      <c r="E93554" s="63"/>
    </row>
    <row r="93555" spans="2:5" x14ac:dyDescent="0.3">
      <c r="B93555" s="60"/>
      <c r="D93555" s="62"/>
      <c r="E93555" s="63"/>
    </row>
    <row r="93556" spans="2:5" x14ac:dyDescent="0.3">
      <c r="B93556" s="60"/>
      <c r="D93556" s="62"/>
      <c r="E93556" s="63"/>
    </row>
    <row r="93557" spans="2:5" x14ac:dyDescent="0.3">
      <c r="B93557" s="60"/>
      <c r="D93557" s="62"/>
      <c r="E93557" s="63"/>
    </row>
    <row r="93558" spans="2:5" x14ac:dyDescent="0.3">
      <c r="B93558" s="60"/>
      <c r="D93558" s="62"/>
      <c r="E93558" s="63"/>
    </row>
    <row r="93559" spans="2:5" x14ac:dyDescent="0.3">
      <c r="B93559" s="60"/>
      <c r="D93559" s="61"/>
    </row>
    <row r="93560" spans="2:5" x14ac:dyDescent="0.3">
      <c r="B93560" s="60"/>
      <c r="D93560" s="61"/>
    </row>
    <row r="93561" spans="2:5" x14ac:dyDescent="0.3">
      <c r="B93561" s="60"/>
      <c r="D93561" s="61"/>
    </row>
    <row r="93562" spans="2:5" x14ac:dyDescent="0.3">
      <c r="B93562" s="60"/>
      <c r="D93562" s="61"/>
    </row>
    <row r="93563" spans="2:5" x14ac:dyDescent="0.3">
      <c r="B93563" s="60"/>
      <c r="D93563" s="61"/>
    </row>
    <row r="93564" spans="2:5" x14ac:dyDescent="0.3">
      <c r="B93564" s="60"/>
      <c r="D93564" s="61"/>
    </row>
    <row r="93565" spans="2:5" x14ac:dyDescent="0.3">
      <c r="B93565" s="60"/>
      <c r="D93565" s="61"/>
    </row>
    <row r="93566" spans="2:5" x14ac:dyDescent="0.3">
      <c r="B93566" s="60"/>
      <c r="D93566" s="61"/>
    </row>
    <row r="93567" spans="2:5" x14ac:dyDescent="0.3">
      <c r="B93567" s="60"/>
      <c r="D93567" s="61"/>
    </row>
    <row r="93568" spans="2:5" x14ac:dyDescent="0.3">
      <c r="B93568" s="60"/>
      <c r="D93568" s="61"/>
    </row>
    <row r="93569" spans="2:4" x14ac:dyDescent="0.3">
      <c r="B93569" s="60"/>
      <c r="D93569" s="61"/>
    </row>
    <row r="93570" spans="2:4" x14ac:dyDescent="0.3">
      <c r="B93570" s="60"/>
      <c r="D93570" s="61"/>
    </row>
    <row r="93571" spans="2:4" x14ac:dyDescent="0.3">
      <c r="B93571" s="60"/>
      <c r="D93571" s="61"/>
    </row>
    <row r="93572" spans="2:4" x14ac:dyDescent="0.3">
      <c r="B93572" s="60"/>
      <c r="D93572" s="61"/>
    </row>
    <row r="93573" spans="2:4" x14ac:dyDescent="0.3">
      <c r="B93573" s="60"/>
      <c r="D93573" s="61"/>
    </row>
    <row r="93574" spans="2:4" x14ac:dyDescent="0.3">
      <c r="B93574" s="60"/>
      <c r="D93574" s="61"/>
    </row>
    <row r="93575" spans="2:4" x14ac:dyDescent="0.3">
      <c r="B93575" s="60"/>
      <c r="D93575" s="61"/>
    </row>
    <row r="93576" spans="2:4" x14ac:dyDescent="0.3">
      <c r="B93576" s="60"/>
      <c r="D93576" s="61"/>
    </row>
    <row r="93577" spans="2:4" x14ac:dyDescent="0.3">
      <c r="B93577" s="60"/>
      <c r="D93577" s="61"/>
    </row>
    <row r="93578" spans="2:4" x14ac:dyDescent="0.3">
      <c r="B93578" s="60"/>
      <c r="D93578" s="61"/>
    </row>
    <row r="93579" spans="2:4" x14ac:dyDescent="0.3">
      <c r="B93579" s="60"/>
      <c r="D93579" s="61"/>
    </row>
    <row r="93580" spans="2:4" x14ac:dyDescent="0.3">
      <c r="B93580" s="60"/>
      <c r="D93580" s="61"/>
    </row>
    <row r="93581" spans="2:4" x14ac:dyDescent="0.3">
      <c r="B93581" s="60"/>
      <c r="D93581" s="61"/>
    </row>
    <row r="93582" spans="2:4" x14ac:dyDescent="0.3">
      <c r="B93582" s="60"/>
      <c r="D93582" s="61"/>
    </row>
    <row r="93583" spans="2:4" x14ac:dyDescent="0.3">
      <c r="B93583" s="60"/>
      <c r="D93583" s="61"/>
    </row>
    <row r="93584" spans="2:4" x14ac:dyDescent="0.3">
      <c r="B93584" s="60"/>
      <c r="D93584" s="61"/>
    </row>
    <row r="93585" spans="2:4" x14ac:dyDescent="0.3">
      <c r="B93585" s="60"/>
      <c r="D93585" s="61"/>
    </row>
    <row r="93586" spans="2:4" x14ac:dyDescent="0.3">
      <c r="B93586" s="60"/>
      <c r="D93586" s="61"/>
    </row>
    <row r="93587" spans="2:4" x14ac:dyDescent="0.3">
      <c r="B93587" s="60"/>
      <c r="D93587" s="61"/>
    </row>
    <row r="93588" spans="2:4" x14ac:dyDescent="0.3">
      <c r="B93588" s="60"/>
      <c r="D93588" s="61"/>
    </row>
    <row r="93589" spans="2:4" x14ac:dyDescent="0.3">
      <c r="B93589" s="60"/>
      <c r="D93589" s="61"/>
    </row>
    <row r="93590" spans="2:4" x14ac:dyDescent="0.3">
      <c r="B93590" s="60"/>
      <c r="D93590" s="61"/>
    </row>
    <row r="93591" spans="2:4" x14ac:dyDescent="0.3">
      <c r="B93591" s="60"/>
      <c r="D93591" s="61"/>
    </row>
    <row r="93592" spans="2:4" x14ac:dyDescent="0.3">
      <c r="B93592" s="60"/>
      <c r="D93592" s="61"/>
    </row>
    <row r="93593" spans="2:4" x14ac:dyDescent="0.3">
      <c r="B93593" s="60"/>
      <c r="D93593" s="61"/>
    </row>
    <row r="93594" spans="2:4" x14ac:dyDescent="0.3">
      <c r="B93594" s="60"/>
      <c r="D93594" s="61"/>
    </row>
    <row r="93595" spans="2:4" x14ac:dyDescent="0.3">
      <c r="B93595" s="60"/>
      <c r="D93595" s="61"/>
    </row>
    <row r="93596" spans="2:4" x14ac:dyDescent="0.3">
      <c r="B93596" s="60"/>
      <c r="D93596" s="61"/>
    </row>
    <row r="93597" spans="2:4" x14ac:dyDescent="0.3">
      <c r="B93597" s="60"/>
      <c r="D93597" s="61"/>
    </row>
    <row r="93598" spans="2:4" x14ac:dyDescent="0.3">
      <c r="B93598" s="60"/>
      <c r="D93598" s="61"/>
    </row>
    <row r="93599" spans="2:4" x14ac:dyDescent="0.3">
      <c r="B93599" s="60"/>
      <c r="D93599" s="61"/>
    </row>
    <row r="93600" spans="2:4" x14ac:dyDescent="0.3">
      <c r="B93600" s="60"/>
      <c r="D93600" s="61"/>
    </row>
    <row r="93601" spans="2:4" x14ac:dyDescent="0.3">
      <c r="B93601" s="60"/>
      <c r="D93601" s="61"/>
    </row>
    <row r="93602" spans="2:4" x14ac:dyDescent="0.3">
      <c r="B93602" s="60"/>
      <c r="D93602" s="61"/>
    </row>
    <row r="93603" spans="2:4" x14ac:dyDescent="0.3">
      <c r="B93603" s="60"/>
      <c r="D93603" s="61"/>
    </row>
    <row r="93604" spans="2:4" x14ac:dyDescent="0.3">
      <c r="B93604" s="60"/>
      <c r="D93604" s="61"/>
    </row>
    <row r="93605" spans="2:4" x14ac:dyDescent="0.3">
      <c r="B93605" s="60"/>
      <c r="D93605" s="61"/>
    </row>
    <row r="93606" spans="2:4" x14ac:dyDescent="0.3">
      <c r="B93606" s="60"/>
      <c r="D93606" s="61"/>
    </row>
    <row r="93607" spans="2:4" x14ac:dyDescent="0.3">
      <c r="B93607" s="60"/>
      <c r="D93607" s="61"/>
    </row>
    <row r="93608" spans="2:4" x14ac:dyDescent="0.3">
      <c r="B93608" s="60"/>
      <c r="D93608" s="61"/>
    </row>
    <row r="93609" spans="2:4" x14ac:dyDescent="0.3">
      <c r="B93609" s="60"/>
      <c r="D93609" s="61"/>
    </row>
    <row r="93610" spans="2:4" x14ac:dyDescent="0.3">
      <c r="B93610" s="60"/>
      <c r="D93610" s="61"/>
    </row>
    <row r="93611" spans="2:4" x14ac:dyDescent="0.3">
      <c r="B93611" s="60"/>
      <c r="D93611" s="61"/>
    </row>
    <row r="93612" spans="2:4" x14ac:dyDescent="0.3">
      <c r="B93612" s="60"/>
      <c r="D93612" s="61"/>
    </row>
    <row r="93613" spans="2:4" x14ac:dyDescent="0.3">
      <c r="B93613" s="60"/>
      <c r="D93613" s="61"/>
    </row>
    <row r="93614" spans="2:4" x14ac:dyDescent="0.3">
      <c r="B93614" s="60"/>
      <c r="D93614" s="61"/>
    </row>
    <row r="93615" spans="2:4" x14ac:dyDescent="0.3">
      <c r="B93615" s="60"/>
      <c r="D93615" s="61"/>
    </row>
    <row r="93616" spans="2:4" x14ac:dyDescent="0.3">
      <c r="B93616" s="60"/>
      <c r="D93616" s="61"/>
    </row>
    <row r="93617" spans="2:4" x14ac:dyDescent="0.3">
      <c r="B93617" s="60"/>
      <c r="D93617" s="61"/>
    </row>
    <row r="93618" spans="2:4" x14ac:dyDescent="0.3">
      <c r="B93618" s="60"/>
      <c r="D93618" s="61"/>
    </row>
    <row r="93619" spans="2:4" x14ac:dyDescent="0.3">
      <c r="B93619" s="60"/>
      <c r="D93619" s="61"/>
    </row>
    <row r="93620" spans="2:4" x14ac:dyDescent="0.3">
      <c r="B93620" s="60"/>
      <c r="D93620" s="61"/>
    </row>
    <row r="93621" spans="2:4" x14ac:dyDescent="0.3">
      <c r="B93621" s="60"/>
      <c r="D93621" s="61"/>
    </row>
    <row r="93622" spans="2:4" x14ac:dyDescent="0.3">
      <c r="B93622" s="60"/>
      <c r="D93622" s="61"/>
    </row>
    <row r="93623" spans="2:4" x14ac:dyDescent="0.3">
      <c r="B93623" s="60"/>
      <c r="D93623" s="61"/>
    </row>
    <row r="93624" spans="2:4" x14ac:dyDescent="0.3">
      <c r="B93624" s="60"/>
      <c r="D93624" s="61"/>
    </row>
    <row r="93625" spans="2:4" x14ac:dyDescent="0.3">
      <c r="B93625" s="60"/>
      <c r="D93625" s="61"/>
    </row>
    <row r="93626" spans="2:4" x14ac:dyDescent="0.3">
      <c r="B93626" s="60"/>
      <c r="D93626" s="61"/>
    </row>
    <row r="93627" spans="2:4" x14ac:dyDescent="0.3">
      <c r="B93627" s="60"/>
      <c r="D93627" s="61"/>
    </row>
    <row r="93628" spans="2:4" x14ac:dyDescent="0.3">
      <c r="B93628" s="60"/>
      <c r="D93628" s="61"/>
    </row>
    <row r="93629" spans="2:4" x14ac:dyDescent="0.3">
      <c r="B93629" s="60"/>
      <c r="D93629" s="61"/>
    </row>
    <row r="93630" spans="2:4" x14ac:dyDescent="0.3">
      <c r="B93630" s="60"/>
      <c r="D93630" s="61"/>
    </row>
    <row r="93631" spans="2:4" x14ac:dyDescent="0.3">
      <c r="B93631" s="60"/>
      <c r="D93631" s="61"/>
    </row>
    <row r="93632" spans="2:4" x14ac:dyDescent="0.3">
      <c r="B93632" s="60"/>
      <c r="D93632" s="61"/>
    </row>
    <row r="93633" spans="2:4" x14ac:dyDescent="0.3">
      <c r="B93633" s="60"/>
      <c r="D93633" s="61"/>
    </row>
    <row r="93634" spans="2:4" x14ac:dyDescent="0.3">
      <c r="B93634" s="60"/>
      <c r="D93634" s="61"/>
    </row>
    <row r="93635" spans="2:4" x14ac:dyDescent="0.3">
      <c r="B93635" s="60"/>
      <c r="D93635" s="61"/>
    </row>
    <row r="93636" spans="2:4" x14ac:dyDescent="0.3">
      <c r="B93636" s="60"/>
      <c r="D93636" s="61"/>
    </row>
    <row r="93637" spans="2:4" x14ac:dyDescent="0.3">
      <c r="B93637" s="60"/>
      <c r="D93637" s="61"/>
    </row>
    <row r="93638" spans="2:4" x14ac:dyDescent="0.3">
      <c r="B93638" s="60"/>
      <c r="D93638" s="61"/>
    </row>
    <row r="93639" spans="2:4" x14ac:dyDescent="0.3">
      <c r="B93639" s="60"/>
      <c r="D93639" s="61"/>
    </row>
    <row r="93640" spans="2:4" x14ac:dyDescent="0.3">
      <c r="B93640" s="60"/>
      <c r="D93640" s="61"/>
    </row>
    <row r="93641" spans="2:4" x14ac:dyDescent="0.3">
      <c r="B93641" s="60"/>
      <c r="D93641" s="61"/>
    </row>
    <row r="93642" spans="2:4" x14ac:dyDescent="0.3">
      <c r="B93642" s="60"/>
      <c r="D93642" s="61"/>
    </row>
    <row r="93643" spans="2:4" x14ac:dyDescent="0.3">
      <c r="B93643" s="60"/>
      <c r="D93643" s="61"/>
    </row>
    <row r="93644" spans="2:4" x14ac:dyDescent="0.3">
      <c r="B93644" s="60"/>
      <c r="D93644" s="61"/>
    </row>
    <row r="93645" spans="2:4" x14ac:dyDescent="0.3">
      <c r="B93645" s="60"/>
      <c r="D93645" s="61"/>
    </row>
    <row r="93646" spans="2:4" x14ac:dyDescent="0.3">
      <c r="B93646" s="60"/>
      <c r="D93646" s="61"/>
    </row>
    <row r="93647" spans="2:4" x14ac:dyDescent="0.3">
      <c r="B93647" s="60"/>
      <c r="D93647" s="61"/>
    </row>
    <row r="93648" spans="2:4" x14ac:dyDescent="0.3">
      <c r="B93648" s="60"/>
      <c r="D93648" s="61"/>
    </row>
    <row r="93649" spans="2:4" x14ac:dyDescent="0.3">
      <c r="B93649" s="60"/>
      <c r="D93649" s="61"/>
    </row>
    <row r="93650" spans="2:4" x14ac:dyDescent="0.3">
      <c r="B93650" s="60"/>
      <c r="D93650" s="61"/>
    </row>
    <row r="93651" spans="2:4" x14ac:dyDescent="0.3">
      <c r="B93651" s="60"/>
      <c r="D93651" s="61"/>
    </row>
    <row r="93652" spans="2:4" x14ac:dyDescent="0.3">
      <c r="B93652" s="60"/>
      <c r="D93652" s="61"/>
    </row>
    <row r="93653" spans="2:4" x14ac:dyDescent="0.3">
      <c r="B93653" s="60"/>
      <c r="D93653" s="61"/>
    </row>
    <row r="93654" spans="2:4" x14ac:dyDescent="0.3">
      <c r="B93654" s="60"/>
      <c r="D93654" s="61"/>
    </row>
    <row r="93655" spans="2:4" x14ac:dyDescent="0.3">
      <c r="B93655" s="60"/>
      <c r="D93655" s="61"/>
    </row>
    <row r="93656" spans="2:4" x14ac:dyDescent="0.3">
      <c r="B93656" s="60"/>
      <c r="D93656" s="61"/>
    </row>
    <row r="93657" spans="2:4" x14ac:dyDescent="0.3">
      <c r="B93657" s="60"/>
      <c r="D93657" s="61"/>
    </row>
    <row r="93658" spans="2:4" x14ac:dyDescent="0.3">
      <c r="B93658" s="60"/>
      <c r="D93658" s="61"/>
    </row>
    <row r="93659" spans="2:4" x14ac:dyDescent="0.3">
      <c r="B93659" s="60"/>
      <c r="D93659" s="61"/>
    </row>
    <row r="93660" spans="2:4" x14ac:dyDescent="0.3">
      <c r="B93660" s="60"/>
      <c r="D93660" s="61"/>
    </row>
    <row r="93661" spans="2:4" x14ac:dyDescent="0.3">
      <c r="B93661" s="60"/>
      <c r="D93661" s="61"/>
    </row>
    <row r="93662" spans="2:4" x14ac:dyDescent="0.3">
      <c r="B93662" s="60"/>
      <c r="D93662" s="61"/>
    </row>
    <row r="93663" spans="2:4" x14ac:dyDescent="0.3">
      <c r="B93663" s="60"/>
      <c r="D93663" s="61"/>
    </row>
    <row r="93664" spans="2:4" x14ac:dyDescent="0.3">
      <c r="B93664" s="60"/>
      <c r="D93664" s="61"/>
    </row>
    <row r="93665" spans="2:4" x14ac:dyDescent="0.3">
      <c r="B93665" s="60"/>
      <c r="D93665" s="61"/>
    </row>
    <row r="93666" spans="2:4" x14ac:dyDescent="0.3">
      <c r="B93666" s="60"/>
      <c r="D93666" s="61"/>
    </row>
    <row r="93667" spans="2:4" x14ac:dyDescent="0.3">
      <c r="B93667" s="60"/>
      <c r="D93667" s="61"/>
    </row>
    <row r="93668" spans="2:4" x14ac:dyDescent="0.3">
      <c r="B93668" s="60"/>
      <c r="D93668" s="61"/>
    </row>
    <row r="93669" spans="2:4" x14ac:dyDescent="0.3">
      <c r="B93669" s="60"/>
      <c r="D93669" s="61"/>
    </row>
    <row r="93670" spans="2:4" x14ac:dyDescent="0.3">
      <c r="B93670" s="60"/>
      <c r="D93670" s="61"/>
    </row>
    <row r="93671" spans="2:4" x14ac:dyDescent="0.3">
      <c r="B93671" s="60"/>
      <c r="D93671" s="61"/>
    </row>
    <row r="93672" spans="2:4" x14ac:dyDescent="0.3">
      <c r="B93672" s="60"/>
      <c r="D93672" s="61"/>
    </row>
    <row r="93673" spans="2:4" x14ac:dyDescent="0.3">
      <c r="B93673" s="60"/>
      <c r="D93673" s="61"/>
    </row>
    <row r="93674" spans="2:4" x14ac:dyDescent="0.3">
      <c r="B93674" s="60"/>
      <c r="D93674" s="61"/>
    </row>
    <row r="93675" spans="2:4" x14ac:dyDescent="0.3">
      <c r="B93675" s="60"/>
      <c r="D93675" s="61"/>
    </row>
    <row r="93676" spans="2:4" x14ac:dyDescent="0.3">
      <c r="B93676" s="60"/>
      <c r="D93676" s="61"/>
    </row>
    <row r="93677" spans="2:4" x14ac:dyDescent="0.3">
      <c r="B93677" s="60"/>
      <c r="D93677" s="61"/>
    </row>
    <row r="93678" spans="2:4" x14ac:dyDescent="0.3">
      <c r="B93678" s="60"/>
      <c r="D93678" s="61"/>
    </row>
    <row r="93679" spans="2:4" x14ac:dyDescent="0.3">
      <c r="B93679" s="60"/>
      <c r="D93679" s="61"/>
    </row>
    <row r="93680" spans="2:4" x14ac:dyDescent="0.3">
      <c r="B93680" s="60"/>
      <c r="D93680" s="61"/>
    </row>
    <row r="93681" spans="2:4" x14ac:dyDescent="0.3">
      <c r="B93681" s="60"/>
      <c r="D93681" s="61"/>
    </row>
    <row r="93682" spans="2:4" x14ac:dyDescent="0.3">
      <c r="B93682" s="60"/>
      <c r="D93682" s="61"/>
    </row>
    <row r="93683" spans="2:4" x14ac:dyDescent="0.3">
      <c r="B93683" s="60"/>
      <c r="D93683" s="61"/>
    </row>
    <row r="93684" spans="2:4" x14ac:dyDescent="0.3">
      <c r="B93684" s="60"/>
      <c r="D93684" s="61"/>
    </row>
    <row r="93685" spans="2:4" x14ac:dyDescent="0.3">
      <c r="B93685" s="60"/>
      <c r="D93685" s="61"/>
    </row>
    <row r="93686" spans="2:4" x14ac:dyDescent="0.3">
      <c r="B93686" s="60"/>
      <c r="D93686" s="61"/>
    </row>
    <row r="93687" spans="2:4" x14ac:dyDescent="0.3">
      <c r="B93687" s="60"/>
      <c r="D93687" s="61"/>
    </row>
    <row r="93688" spans="2:4" x14ac:dyDescent="0.3">
      <c r="B93688" s="60"/>
      <c r="D93688" s="61"/>
    </row>
    <row r="93689" spans="2:4" x14ac:dyDescent="0.3">
      <c r="B93689" s="60"/>
      <c r="D93689" s="61"/>
    </row>
    <row r="93690" spans="2:4" x14ac:dyDescent="0.3">
      <c r="B93690" s="60"/>
      <c r="D93690" s="61"/>
    </row>
    <row r="93691" spans="2:4" x14ac:dyDescent="0.3">
      <c r="B93691" s="60"/>
      <c r="D93691" s="61"/>
    </row>
    <row r="93692" spans="2:4" x14ac:dyDescent="0.3">
      <c r="B93692" s="60"/>
      <c r="D93692" s="61"/>
    </row>
    <row r="93693" spans="2:4" x14ac:dyDescent="0.3">
      <c r="B93693" s="60"/>
      <c r="D93693" s="61"/>
    </row>
    <row r="93694" spans="2:4" x14ac:dyDescent="0.3">
      <c r="B93694" s="60"/>
      <c r="D93694" s="61"/>
    </row>
    <row r="93695" spans="2:4" x14ac:dyDescent="0.3">
      <c r="B93695" s="60"/>
      <c r="D93695" s="61"/>
    </row>
    <row r="93696" spans="2:4" x14ac:dyDescent="0.3">
      <c r="B93696" s="60"/>
      <c r="D93696" s="61"/>
    </row>
    <row r="93697" spans="2:4" x14ac:dyDescent="0.3">
      <c r="B93697" s="60"/>
      <c r="D93697" s="61"/>
    </row>
    <row r="93698" spans="2:4" x14ac:dyDescent="0.3">
      <c r="B93698" s="60"/>
      <c r="D93698" s="61"/>
    </row>
    <row r="93699" spans="2:4" x14ac:dyDescent="0.3">
      <c r="B93699" s="60"/>
      <c r="D93699" s="61"/>
    </row>
    <row r="93700" spans="2:4" x14ac:dyDescent="0.3">
      <c r="B93700" s="60"/>
      <c r="D93700" s="61"/>
    </row>
    <row r="93701" spans="2:4" x14ac:dyDescent="0.3">
      <c r="B93701" s="60"/>
      <c r="D93701" s="61"/>
    </row>
    <row r="93702" spans="2:4" x14ac:dyDescent="0.3">
      <c r="B93702" s="60"/>
      <c r="D93702" s="61"/>
    </row>
    <row r="93703" spans="2:4" x14ac:dyDescent="0.3">
      <c r="B93703" s="60"/>
      <c r="D93703" s="61"/>
    </row>
    <row r="93704" spans="2:4" x14ac:dyDescent="0.3">
      <c r="B93704" s="60"/>
      <c r="D93704" s="61"/>
    </row>
    <row r="93705" spans="2:4" x14ac:dyDescent="0.3">
      <c r="B93705" s="60"/>
      <c r="D93705" s="61"/>
    </row>
    <row r="93706" spans="2:4" x14ac:dyDescent="0.3">
      <c r="B93706" s="60"/>
      <c r="D93706" s="61"/>
    </row>
    <row r="93707" spans="2:4" x14ac:dyDescent="0.3">
      <c r="B93707" s="60"/>
      <c r="D93707" s="61"/>
    </row>
    <row r="93708" spans="2:4" x14ac:dyDescent="0.3">
      <c r="B93708" s="60"/>
      <c r="D93708" s="61"/>
    </row>
    <row r="93709" spans="2:4" x14ac:dyDescent="0.3">
      <c r="B93709" s="60"/>
      <c r="D93709" s="61"/>
    </row>
    <row r="93710" spans="2:4" x14ac:dyDescent="0.3">
      <c r="B93710" s="60"/>
      <c r="D93710" s="61"/>
    </row>
    <row r="93711" spans="2:4" x14ac:dyDescent="0.3">
      <c r="B93711" s="60"/>
      <c r="D93711" s="61"/>
    </row>
    <row r="93712" spans="2:4" x14ac:dyDescent="0.3">
      <c r="B93712" s="60"/>
      <c r="D93712" s="61"/>
    </row>
    <row r="93713" spans="2:4" x14ac:dyDescent="0.3">
      <c r="B93713" s="60"/>
      <c r="D93713" s="61"/>
    </row>
    <row r="93714" spans="2:4" x14ac:dyDescent="0.3">
      <c r="B93714" s="60"/>
      <c r="D93714" s="61"/>
    </row>
    <row r="93715" spans="2:4" x14ac:dyDescent="0.3">
      <c r="B93715" s="60"/>
      <c r="D93715" s="61"/>
    </row>
    <row r="93716" spans="2:4" x14ac:dyDescent="0.3">
      <c r="B93716" s="60"/>
      <c r="D93716" s="61"/>
    </row>
    <row r="93717" spans="2:4" x14ac:dyDescent="0.3">
      <c r="B93717" s="60"/>
      <c r="D93717" s="61"/>
    </row>
    <row r="93718" spans="2:4" x14ac:dyDescent="0.3">
      <c r="B93718" s="60"/>
      <c r="D93718" s="61"/>
    </row>
    <row r="93719" spans="2:4" x14ac:dyDescent="0.3">
      <c r="B93719" s="60"/>
      <c r="D93719" s="61"/>
    </row>
    <row r="93720" spans="2:4" x14ac:dyDescent="0.3">
      <c r="B93720" s="60"/>
      <c r="D93720" s="61"/>
    </row>
    <row r="93721" spans="2:4" x14ac:dyDescent="0.3">
      <c r="B93721" s="60"/>
      <c r="D93721" s="61"/>
    </row>
    <row r="93722" spans="2:4" x14ac:dyDescent="0.3">
      <c r="B93722" s="60"/>
      <c r="D93722" s="61"/>
    </row>
    <row r="93723" spans="2:4" x14ac:dyDescent="0.3">
      <c r="B93723" s="60"/>
      <c r="D93723" s="61"/>
    </row>
    <row r="93724" spans="2:4" x14ac:dyDescent="0.3">
      <c r="B93724" s="60"/>
      <c r="D93724" s="61"/>
    </row>
    <row r="93725" spans="2:4" x14ac:dyDescent="0.3">
      <c r="B93725" s="60"/>
      <c r="D93725" s="61"/>
    </row>
    <row r="93726" spans="2:4" x14ac:dyDescent="0.3">
      <c r="B93726" s="60"/>
      <c r="D93726" s="61"/>
    </row>
    <row r="93727" spans="2:4" x14ac:dyDescent="0.3">
      <c r="B93727" s="60"/>
      <c r="D93727" s="61"/>
    </row>
    <row r="93728" spans="2:4" x14ac:dyDescent="0.3">
      <c r="B93728" s="60"/>
      <c r="D93728" s="61"/>
    </row>
    <row r="93729" spans="2:4" x14ac:dyDescent="0.3">
      <c r="B93729" s="60"/>
      <c r="D93729" s="61"/>
    </row>
    <row r="93730" spans="2:4" x14ac:dyDescent="0.3">
      <c r="B93730" s="60"/>
      <c r="D93730" s="61"/>
    </row>
    <row r="93731" spans="2:4" x14ac:dyDescent="0.3">
      <c r="B93731" s="60"/>
      <c r="D93731" s="61"/>
    </row>
    <row r="93732" spans="2:4" x14ac:dyDescent="0.3">
      <c r="B93732" s="60"/>
      <c r="D93732" s="61"/>
    </row>
    <row r="93733" spans="2:4" x14ac:dyDescent="0.3">
      <c r="B93733" s="60"/>
      <c r="D93733" s="61"/>
    </row>
    <row r="93734" spans="2:4" x14ac:dyDescent="0.3">
      <c r="B93734" s="60"/>
      <c r="D93734" s="61"/>
    </row>
    <row r="93735" spans="2:4" x14ac:dyDescent="0.3">
      <c r="B93735" s="60"/>
      <c r="D93735" s="61"/>
    </row>
    <row r="93736" spans="2:4" x14ac:dyDescent="0.3">
      <c r="B93736" s="60"/>
      <c r="D93736" s="61"/>
    </row>
    <row r="93737" spans="2:4" x14ac:dyDescent="0.3">
      <c r="B93737" s="60"/>
      <c r="D93737" s="61"/>
    </row>
    <row r="93738" spans="2:4" x14ac:dyDescent="0.3">
      <c r="B93738" s="60"/>
      <c r="D93738" s="61"/>
    </row>
    <row r="93739" spans="2:4" x14ac:dyDescent="0.3">
      <c r="B93739" s="60"/>
      <c r="D93739" s="61"/>
    </row>
    <row r="93740" spans="2:4" x14ac:dyDescent="0.3">
      <c r="B93740" s="60"/>
      <c r="D93740" s="61"/>
    </row>
    <row r="93741" spans="2:4" x14ac:dyDescent="0.3">
      <c r="B93741" s="60"/>
      <c r="D93741" s="61"/>
    </row>
    <row r="93742" spans="2:4" x14ac:dyDescent="0.3">
      <c r="B93742" s="60"/>
      <c r="D93742" s="61"/>
    </row>
    <row r="93743" spans="2:4" x14ac:dyDescent="0.3">
      <c r="B93743" s="60"/>
      <c r="D93743" s="61"/>
    </row>
    <row r="93744" spans="2:4" x14ac:dyDescent="0.3">
      <c r="B93744" s="60"/>
      <c r="D93744" s="61"/>
    </row>
    <row r="93745" spans="2:4" x14ac:dyDescent="0.3">
      <c r="B93745" s="60"/>
      <c r="D93745" s="61"/>
    </row>
    <row r="93746" spans="2:4" x14ac:dyDescent="0.3">
      <c r="B93746" s="60"/>
      <c r="D93746" s="61"/>
    </row>
    <row r="93747" spans="2:4" x14ac:dyDescent="0.3">
      <c r="B93747" s="60"/>
      <c r="D93747" s="61"/>
    </row>
    <row r="93748" spans="2:4" x14ac:dyDescent="0.3">
      <c r="B93748" s="60"/>
      <c r="D93748" s="61"/>
    </row>
    <row r="93749" spans="2:4" x14ac:dyDescent="0.3">
      <c r="B93749" s="60"/>
      <c r="D93749" s="61"/>
    </row>
    <row r="93750" spans="2:4" x14ac:dyDescent="0.3">
      <c r="B93750" s="60"/>
      <c r="D93750" s="61"/>
    </row>
    <row r="93751" spans="2:4" x14ac:dyDescent="0.3">
      <c r="B93751" s="60"/>
      <c r="D93751" s="61"/>
    </row>
    <row r="93752" spans="2:4" x14ac:dyDescent="0.3">
      <c r="B93752" s="60"/>
      <c r="D93752" s="61"/>
    </row>
    <row r="93753" spans="2:4" x14ac:dyDescent="0.3">
      <c r="B93753" s="60"/>
      <c r="D93753" s="61"/>
    </row>
    <row r="93754" spans="2:4" x14ac:dyDescent="0.3">
      <c r="B93754" s="60"/>
      <c r="D93754" s="61"/>
    </row>
    <row r="93755" spans="2:4" x14ac:dyDescent="0.3">
      <c r="B93755" s="60"/>
      <c r="D93755" s="61"/>
    </row>
    <row r="93756" spans="2:4" x14ac:dyDescent="0.3">
      <c r="B93756" s="60"/>
      <c r="D93756" s="61"/>
    </row>
    <row r="93757" spans="2:4" x14ac:dyDescent="0.3">
      <c r="B93757" s="60"/>
      <c r="D93757" s="61"/>
    </row>
    <row r="93758" spans="2:4" x14ac:dyDescent="0.3">
      <c r="B93758" s="60"/>
      <c r="D93758" s="61"/>
    </row>
    <row r="93759" spans="2:4" x14ac:dyDescent="0.3">
      <c r="B93759" s="60"/>
      <c r="D93759" s="61"/>
    </row>
    <row r="93760" spans="2:4" x14ac:dyDescent="0.3">
      <c r="B93760" s="60"/>
      <c r="D93760" s="61"/>
    </row>
    <row r="93761" spans="2:4" x14ac:dyDescent="0.3">
      <c r="B93761" s="60"/>
      <c r="D93761" s="61"/>
    </row>
    <row r="93762" spans="2:4" x14ac:dyDescent="0.3">
      <c r="B93762" s="60"/>
      <c r="D93762" s="61"/>
    </row>
    <row r="93763" spans="2:4" x14ac:dyDescent="0.3">
      <c r="B93763" s="60"/>
      <c r="D93763" s="61"/>
    </row>
    <row r="93764" spans="2:4" x14ac:dyDescent="0.3">
      <c r="B93764" s="60"/>
      <c r="D93764" s="61"/>
    </row>
    <row r="93765" spans="2:4" x14ac:dyDescent="0.3">
      <c r="B93765" s="60"/>
      <c r="D93765" s="61"/>
    </row>
    <row r="93766" spans="2:4" x14ac:dyDescent="0.3">
      <c r="B93766" s="60"/>
      <c r="D93766" s="61"/>
    </row>
    <row r="93767" spans="2:4" x14ac:dyDescent="0.3">
      <c r="B93767" s="60"/>
      <c r="D93767" s="61"/>
    </row>
    <row r="93768" spans="2:4" x14ac:dyDescent="0.3">
      <c r="B93768" s="60"/>
      <c r="D93768" s="61"/>
    </row>
    <row r="93769" spans="2:4" x14ac:dyDescent="0.3">
      <c r="B93769" s="60"/>
      <c r="D93769" s="61"/>
    </row>
    <row r="93770" spans="2:4" x14ac:dyDescent="0.3">
      <c r="B93770" s="60"/>
      <c r="D93770" s="61"/>
    </row>
    <row r="93771" spans="2:4" x14ac:dyDescent="0.3">
      <c r="B93771" s="60"/>
      <c r="D93771" s="61"/>
    </row>
    <row r="93772" spans="2:4" x14ac:dyDescent="0.3">
      <c r="B93772" s="60"/>
      <c r="D93772" s="61"/>
    </row>
    <row r="93773" spans="2:4" x14ac:dyDescent="0.3">
      <c r="B93773" s="60"/>
      <c r="D93773" s="61"/>
    </row>
    <row r="93774" spans="2:4" x14ac:dyDescent="0.3">
      <c r="B93774" s="60"/>
      <c r="D93774" s="61"/>
    </row>
    <row r="93775" spans="2:4" x14ac:dyDescent="0.3">
      <c r="B93775" s="60"/>
      <c r="D93775" s="61"/>
    </row>
    <row r="93776" spans="2:4" x14ac:dyDescent="0.3">
      <c r="B93776" s="60"/>
      <c r="D93776" s="61"/>
    </row>
    <row r="93777" spans="2:4" x14ac:dyDescent="0.3">
      <c r="B93777" s="60"/>
      <c r="D93777" s="61"/>
    </row>
    <row r="93778" spans="2:4" x14ac:dyDescent="0.3">
      <c r="B93778" s="60"/>
      <c r="D93778" s="61"/>
    </row>
    <row r="93779" spans="2:4" x14ac:dyDescent="0.3">
      <c r="B93779" s="60"/>
      <c r="D93779" s="61"/>
    </row>
    <row r="93780" spans="2:4" x14ac:dyDescent="0.3">
      <c r="B93780" s="60"/>
      <c r="D93780" s="61"/>
    </row>
    <row r="93781" spans="2:4" x14ac:dyDescent="0.3">
      <c r="B93781" s="60"/>
      <c r="D93781" s="61"/>
    </row>
    <row r="93782" spans="2:4" x14ac:dyDescent="0.3">
      <c r="B93782" s="60"/>
      <c r="D93782" s="61"/>
    </row>
    <row r="93783" spans="2:4" x14ac:dyDescent="0.3">
      <c r="B93783" s="60"/>
      <c r="D93783" s="61"/>
    </row>
    <row r="93784" spans="2:4" x14ac:dyDescent="0.3">
      <c r="B93784" s="60"/>
      <c r="D93784" s="61"/>
    </row>
    <row r="93785" spans="2:4" x14ac:dyDescent="0.3">
      <c r="B93785" s="60"/>
      <c r="D93785" s="61"/>
    </row>
    <row r="93786" spans="2:4" x14ac:dyDescent="0.3">
      <c r="B93786" s="60"/>
      <c r="D93786" s="61"/>
    </row>
    <row r="93787" spans="2:4" x14ac:dyDescent="0.3">
      <c r="B93787" s="60"/>
      <c r="D93787" s="61"/>
    </row>
    <row r="93788" spans="2:4" x14ac:dyDescent="0.3">
      <c r="B93788" s="60"/>
      <c r="D93788" s="61"/>
    </row>
    <row r="93789" spans="2:4" x14ac:dyDescent="0.3">
      <c r="B93789" s="60"/>
      <c r="D93789" s="61"/>
    </row>
    <row r="93790" spans="2:4" x14ac:dyDescent="0.3">
      <c r="B93790" s="60"/>
      <c r="D93790" s="61"/>
    </row>
    <row r="93791" spans="2:4" x14ac:dyDescent="0.3">
      <c r="B93791" s="60"/>
      <c r="D93791" s="61"/>
    </row>
    <row r="93792" spans="2:4" x14ac:dyDescent="0.3">
      <c r="B93792" s="60"/>
      <c r="D93792" s="61"/>
    </row>
    <row r="93793" spans="2:4" x14ac:dyDescent="0.3">
      <c r="B93793" s="60"/>
      <c r="D93793" s="61"/>
    </row>
    <row r="93794" spans="2:4" x14ac:dyDescent="0.3">
      <c r="B93794" s="60"/>
      <c r="D93794" s="61"/>
    </row>
    <row r="93795" spans="2:4" x14ac:dyDescent="0.3">
      <c r="B93795" s="60"/>
      <c r="D93795" s="61"/>
    </row>
    <row r="93796" spans="2:4" x14ac:dyDescent="0.3">
      <c r="B93796" s="60"/>
      <c r="D93796" s="61"/>
    </row>
    <row r="93797" spans="2:4" x14ac:dyDescent="0.3">
      <c r="B93797" s="60"/>
      <c r="D93797" s="61"/>
    </row>
    <row r="93798" spans="2:4" x14ac:dyDescent="0.3">
      <c r="B93798" s="60"/>
      <c r="D93798" s="61"/>
    </row>
    <row r="93799" spans="2:4" x14ac:dyDescent="0.3">
      <c r="B93799" s="60"/>
      <c r="D93799" s="61"/>
    </row>
    <row r="93800" spans="2:4" x14ac:dyDescent="0.3">
      <c r="B93800" s="60"/>
      <c r="D93800" s="61"/>
    </row>
    <row r="93801" spans="2:4" x14ac:dyDescent="0.3">
      <c r="B93801" s="60"/>
      <c r="D93801" s="61"/>
    </row>
    <row r="93802" spans="2:4" x14ac:dyDescent="0.3">
      <c r="B93802" s="60"/>
      <c r="D93802" s="61"/>
    </row>
    <row r="93803" spans="2:4" x14ac:dyDescent="0.3">
      <c r="B93803" s="60"/>
      <c r="D93803" s="61"/>
    </row>
    <row r="93804" spans="2:4" x14ac:dyDescent="0.3">
      <c r="B93804" s="60"/>
      <c r="D93804" s="61"/>
    </row>
    <row r="93805" spans="2:4" x14ac:dyDescent="0.3">
      <c r="B93805" s="60"/>
      <c r="D93805" s="61"/>
    </row>
    <row r="93806" spans="2:4" x14ac:dyDescent="0.3">
      <c r="B93806" s="60"/>
      <c r="D93806" s="61"/>
    </row>
    <row r="93807" spans="2:4" x14ac:dyDescent="0.3">
      <c r="B93807" s="60"/>
      <c r="D93807" s="61"/>
    </row>
    <row r="93808" spans="2:4" x14ac:dyDescent="0.3">
      <c r="B93808" s="60"/>
      <c r="D93808" s="61"/>
    </row>
    <row r="93809" spans="2:4" x14ac:dyDescent="0.3">
      <c r="B93809" s="60"/>
      <c r="D93809" s="61"/>
    </row>
    <row r="93810" spans="2:4" x14ac:dyDescent="0.3">
      <c r="B93810" s="60"/>
      <c r="D93810" s="61"/>
    </row>
    <row r="93811" spans="2:4" x14ac:dyDescent="0.3">
      <c r="B93811" s="60"/>
      <c r="D93811" s="61"/>
    </row>
    <row r="93812" spans="2:4" x14ac:dyDescent="0.3">
      <c r="B93812" s="60"/>
      <c r="D93812" s="61"/>
    </row>
    <row r="93813" spans="2:4" x14ac:dyDescent="0.3">
      <c r="B93813" s="60"/>
      <c r="D93813" s="61"/>
    </row>
    <row r="93814" spans="2:4" x14ac:dyDescent="0.3">
      <c r="B93814" s="60"/>
      <c r="D93814" s="61"/>
    </row>
    <row r="93815" spans="2:4" x14ac:dyDescent="0.3">
      <c r="B93815" s="60"/>
      <c r="D93815" s="61"/>
    </row>
    <row r="93816" spans="2:4" x14ac:dyDescent="0.3">
      <c r="B93816" s="60"/>
      <c r="D93816" s="61"/>
    </row>
    <row r="93817" spans="2:4" x14ac:dyDescent="0.3">
      <c r="B93817" s="60"/>
      <c r="D93817" s="61"/>
    </row>
    <row r="93818" spans="2:4" x14ac:dyDescent="0.3">
      <c r="B93818" s="60"/>
      <c r="D93818" s="61"/>
    </row>
    <row r="93819" spans="2:4" x14ac:dyDescent="0.3">
      <c r="B93819" s="60"/>
      <c r="D93819" s="61"/>
    </row>
    <row r="93820" spans="2:4" x14ac:dyDescent="0.3">
      <c r="B93820" s="60"/>
      <c r="D93820" s="61"/>
    </row>
    <row r="93821" spans="2:4" x14ac:dyDescent="0.3">
      <c r="B93821" s="60"/>
      <c r="D93821" s="61"/>
    </row>
    <row r="93822" spans="2:4" x14ac:dyDescent="0.3">
      <c r="B93822" s="60"/>
      <c r="D93822" s="61"/>
    </row>
    <row r="93823" spans="2:4" x14ac:dyDescent="0.3">
      <c r="B93823" s="60"/>
      <c r="D93823" s="61"/>
    </row>
    <row r="93824" spans="2:4" x14ac:dyDescent="0.3">
      <c r="B93824" s="60"/>
      <c r="D93824" s="61"/>
    </row>
    <row r="93825" spans="2:4" x14ac:dyDescent="0.3">
      <c r="B93825" s="60"/>
      <c r="D93825" s="61"/>
    </row>
    <row r="93826" spans="2:4" x14ac:dyDescent="0.3">
      <c r="B93826" s="60"/>
      <c r="D93826" s="61"/>
    </row>
    <row r="93827" spans="2:4" x14ac:dyDescent="0.3">
      <c r="B93827" s="60"/>
      <c r="D93827" s="61"/>
    </row>
    <row r="93828" spans="2:4" x14ac:dyDescent="0.3">
      <c r="B93828" s="60"/>
      <c r="D93828" s="61"/>
    </row>
    <row r="93829" spans="2:4" x14ac:dyDescent="0.3">
      <c r="B93829" s="60"/>
      <c r="D93829" s="61"/>
    </row>
    <row r="93830" spans="2:4" x14ac:dyDescent="0.3">
      <c r="B93830" s="60"/>
      <c r="D93830" s="61"/>
    </row>
    <row r="93831" spans="2:4" x14ac:dyDescent="0.3">
      <c r="B93831" s="60"/>
      <c r="D93831" s="61"/>
    </row>
    <row r="93832" spans="2:4" x14ac:dyDescent="0.3">
      <c r="B93832" s="60"/>
      <c r="D93832" s="61"/>
    </row>
    <row r="93833" spans="2:4" x14ac:dyDescent="0.3">
      <c r="B93833" s="60"/>
      <c r="D93833" s="61"/>
    </row>
    <row r="93834" spans="2:4" x14ac:dyDescent="0.3">
      <c r="B93834" s="60"/>
      <c r="D93834" s="61"/>
    </row>
    <row r="93835" spans="2:4" x14ac:dyDescent="0.3">
      <c r="B93835" s="60"/>
      <c r="D93835" s="61"/>
    </row>
    <row r="93836" spans="2:4" x14ac:dyDescent="0.3">
      <c r="B93836" s="60"/>
      <c r="D93836" s="61"/>
    </row>
    <row r="93837" spans="2:4" x14ac:dyDescent="0.3">
      <c r="B93837" s="60"/>
      <c r="D93837" s="61"/>
    </row>
    <row r="93838" spans="2:4" x14ac:dyDescent="0.3">
      <c r="B93838" s="60"/>
      <c r="D93838" s="61"/>
    </row>
    <row r="93839" spans="2:4" x14ac:dyDescent="0.3">
      <c r="B93839" s="60"/>
      <c r="D93839" s="61"/>
    </row>
    <row r="93840" spans="2:4" x14ac:dyDescent="0.3">
      <c r="B93840" s="60"/>
      <c r="D93840" s="61"/>
    </row>
    <row r="93841" spans="2:5" x14ac:dyDescent="0.3">
      <c r="B93841" s="60"/>
      <c r="D93841" s="61"/>
    </row>
    <row r="93842" spans="2:5" x14ac:dyDescent="0.3">
      <c r="B93842" s="60"/>
      <c r="D93842" s="61"/>
    </row>
    <row r="93843" spans="2:5" x14ac:dyDescent="0.3">
      <c r="B93843" s="60"/>
      <c r="D93843" s="61"/>
    </row>
    <row r="93844" spans="2:5" x14ac:dyDescent="0.3">
      <c r="B93844" s="60"/>
      <c r="D93844" s="61"/>
    </row>
    <row r="93845" spans="2:5" x14ac:dyDescent="0.3">
      <c r="B93845" s="60"/>
      <c r="D93845" s="61"/>
    </row>
    <row r="93846" spans="2:5" x14ac:dyDescent="0.3">
      <c r="B93846" s="60"/>
      <c r="D93846" s="61"/>
    </row>
    <row r="93847" spans="2:5" x14ac:dyDescent="0.3">
      <c r="B93847" s="60"/>
      <c r="D93847" s="61"/>
    </row>
    <row r="93848" spans="2:5" x14ac:dyDescent="0.3">
      <c r="B93848" s="60"/>
      <c r="D93848" s="61"/>
    </row>
    <row r="93849" spans="2:5" x14ac:dyDescent="0.3">
      <c r="B93849" s="60"/>
      <c r="D93849" s="61"/>
    </row>
    <row r="93850" spans="2:5" x14ac:dyDescent="0.3">
      <c r="B93850" s="60"/>
      <c r="D93850" s="61"/>
    </row>
    <row r="93851" spans="2:5" x14ac:dyDescent="0.3">
      <c r="B93851" s="60"/>
      <c r="D93851" s="61"/>
    </row>
    <row r="93852" spans="2:5" x14ac:dyDescent="0.3">
      <c r="B93852" s="60"/>
      <c r="D93852" s="61"/>
    </row>
    <row r="93853" spans="2:5" x14ac:dyDescent="0.3">
      <c r="B93853" s="60"/>
      <c r="D93853" s="61"/>
    </row>
    <row r="93854" spans="2:5" x14ac:dyDescent="0.3">
      <c r="B93854" s="60"/>
      <c r="D93854" s="62"/>
      <c r="E93854" s="63"/>
    </row>
    <row r="93855" spans="2:5" x14ac:dyDescent="0.3">
      <c r="B93855" s="60"/>
      <c r="D93855" s="62"/>
      <c r="E93855" s="63"/>
    </row>
    <row r="93856" spans="2:5" x14ac:dyDescent="0.3">
      <c r="B93856" s="60"/>
      <c r="D93856" s="62"/>
      <c r="E93856" s="63"/>
    </row>
    <row r="93857" spans="2:5" x14ac:dyDescent="0.3">
      <c r="B93857" s="60"/>
      <c r="D93857" s="62"/>
      <c r="E93857" s="63"/>
    </row>
    <row r="93858" spans="2:5" x14ac:dyDescent="0.3">
      <c r="B93858" s="60"/>
      <c r="D93858" s="62"/>
      <c r="E93858" s="63"/>
    </row>
    <row r="93859" spans="2:5" x14ac:dyDescent="0.3">
      <c r="B93859" s="60"/>
      <c r="D93859" s="62"/>
      <c r="E93859" s="63"/>
    </row>
    <row r="93860" spans="2:5" x14ac:dyDescent="0.3">
      <c r="B93860" s="60"/>
      <c r="D93860" s="62"/>
      <c r="E93860" s="63"/>
    </row>
    <row r="93861" spans="2:5" x14ac:dyDescent="0.3">
      <c r="B93861" s="60"/>
      <c r="D93861" s="62"/>
      <c r="E93861" s="63"/>
    </row>
    <row r="93862" spans="2:5" x14ac:dyDescent="0.3">
      <c r="B93862" s="60"/>
      <c r="D93862" s="62"/>
      <c r="E93862" s="63"/>
    </row>
    <row r="93863" spans="2:5" x14ac:dyDescent="0.3">
      <c r="B93863" s="60"/>
      <c r="D93863" s="62"/>
      <c r="E93863" s="63"/>
    </row>
    <row r="93864" spans="2:5" x14ac:dyDescent="0.3">
      <c r="B93864" s="60"/>
      <c r="D93864" s="62"/>
      <c r="E93864" s="63"/>
    </row>
    <row r="93865" spans="2:5" x14ac:dyDescent="0.3">
      <c r="B93865" s="60"/>
      <c r="D93865" s="62"/>
      <c r="E93865" s="63"/>
    </row>
    <row r="93866" spans="2:5" x14ac:dyDescent="0.3">
      <c r="B93866" s="60"/>
      <c r="D93866" s="62"/>
      <c r="E93866" s="63"/>
    </row>
    <row r="93867" spans="2:5" x14ac:dyDescent="0.3">
      <c r="B93867" s="60"/>
      <c r="D93867" s="62"/>
      <c r="E93867" s="63"/>
    </row>
    <row r="93868" spans="2:5" x14ac:dyDescent="0.3">
      <c r="B93868" s="60"/>
      <c r="D93868" s="62"/>
      <c r="E93868" s="63"/>
    </row>
    <row r="93869" spans="2:5" x14ac:dyDescent="0.3">
      <c r="B93869" s="60"/>
      <c r="D93869" s="62"/>
      <c r="E93869" s="63"/>
    </row>
    <row r="93870" spans="2:5" x14ac:dyDescent="0.3">
      <c r="B93870" s="60"/>
      <c r="D93870" s="62"/>
      <c r="E93870" s="63"/>
    </row>
    <row r="93871" spans="2:5" x14ac:dyDescent="0.3">
      <c r="B93871" s="60"/>
      <c r="D93871" s="62"/>
      <c r="E93871" s="63"/>
    </row>
    <row r="93872" spans="2:5" x14ac:dyDescent="0.3">
      <c r="B93872" s="60"/>
      <c r="D93872" s="62"/>
      <c r="E93872" s="63"/>
    </row>
    <row r="93873" spans="2:5" x14ac:dyDescent="0.3">
      <c r="B93873" s="60"/>
      <c r="D93873" s="62"/>
      <c r="E93873" s="63"/>
    </row>
    <row r="93874" spans="2:5" x14ac:dyDescent="0.3">
      <c r="B93874" s="60"/>
      <c r="D93874" s="61"/>
    </row>
    <row r="93875" spans="2:5" x14ac:dyDescent="0.3">
      <c r="B93875" s="60"/>
      <c r="D93875" s="61"/>
    </row>
    <row r="93876" spans="2:5" x14ac:dyDescent="0.3">
      <c r="B93876" s="60"/>
      <c r="D93876" s="61"/>
    </row>
    <row r="93877" spans="2:5" x14ac:dyDescent="0.3">
      <c r="B93877" s="60"/>
      <c r="D93877" s="61"/>
    </row>
    <row r="93878" spans="2:5" x14ac:dyDescent="0.3">
      <c r="B93878" s="60"/>
      <c r="D93878" s="61"/>
    </row>
    <row r="93879" spans="2:5" x14ac:dyDescent="0.3">
      <c r="B93879" s="60"/>
      <c r="D93879" s="61"/>
    </row>
    <row r="93880" spans="2:5" x14ac:dyDescent="0.3">
      <c r="B93880" s="60"/>
      <c r="D93880" s="61"/>
    </row>
    <row r="93881" spans="2:5" x14ac:dyDescent="0.3">
      <c r="B93881" s="60"/>
      <c r="D93881" s="61"/>
    </row>
    <row r="93882" spans="2:5" x14ac:dyDescent="0.3">
      <c r="B93882" s="60"/>
      <c r="D93882" s="61"/>
    </row>
    <row r="93883" spans="2:5" x14ac:dyDescent="0.3">
      <c r="B93883" s="60"/>
      <c r="D93883" s="61"/>
    </row>
    <row r="93884" spans="2:5" x14ac:dyDescent="0.3">
      <c r="B93884" s="60"/>
      <c r="D93884" s="61"/>
    </row>
    <row r="93885" spans="2:5" x14ac:dyDescent="0.3">
      <c r="B93885" s="60"/>
      <c r="D93885" s="61"/>
    </row>
    <row r="93886" spans="2:5" x14ac:dyDescent="0.3">
      <c r="B93886" s="60"/>
      <c r="D93886" s="61"/>
    </row>
    <row r="93887" spans="2:5" x14ac:dyDescent="0.3">
      <c r="B93887" s="60"/>
      <c r="D93887" s="61"/>
    </row>
    <row r="93888" spans="2:5" x14ac:dyDescent="0.3">
      <c r="B93888" s="60"/>
      <c r="D93888" s="61"/>
    </row>
    <row r="93889" spans="2:4" x14ac:dyDescent="0.3">
      <c r="B93889" s="60"/>
      <c r="D93889" s="61"/>
    </row>
    <row r="93890" spans="2:4" x14ac:dyDescent="0.3">
      <c r="B93890" s="60"/>
      <c r="D93890" s="61"/>
    </row>
    <row r="93891" spans="2:4" x14ac:dyDescent="0.3">
      <c r="B93891" s="60"/>
      <c r="D93891" s="61"/>
    </row>
    <row r="93892" spans="2:4" x14ac:dyDescent="0.3">
      <c r="B93892" s="60"/>
      <c r="D93892" s="61"/>
    </row>
    <row r="93893" spans="2:4" x14ac:dyDescent="0.3">
      <c r="B93893" s="60"/>
      <c r="D93893" s="61"/>
    </row>
    <row r="93894" spans="2:4" x14ac:dyDescent="0.3">
      <c r="B93894" s="60"/>
      <c r="D93894" s="61"/>
    </row>
    <row r="93895" spans="2:4" x14ac:dyDescent="0.3">
      <c r="B93895" s="60"/>
      <c r="D93895" s="61"/>
    </row>
    <row r="93896" spans="2:4" x14ac:dyDescent="0.3">
      <c r="B93896" s="60"/>
      <c r="D93896" s="61"/>
    </row>
    <row r="93897" spans="2:4" x14ac:dyDescent="0.3">
      <c r="B93897" s="60"/>
      <c r="D93897" s="61"/>
    </row>
    <row r="93898" spans="2:4" x14ac:dyDescent="0.3">
      <c r="B93898" s="60"/>
      <c r="D93898" s="61"/>
    </row>
    <row r="93899" spans="2:4" x14ac:dyDescent="0.3">
      <c r="B93899" s="60"/>
      <c r="D93899" s="61"/>
    </row>
    <row r="93900" spans="2:4" x14ac:dyDescent="0.3">
      <c r="B93900" s="60"/>
      <c r="D93900" s="61"/>
    </row>
    <row r="93901" spans="2:4" x14ac:dyDescent="0.3">
      <c r="B93901" s="60"/>
      <c r="D93901" s="61"/>
    </row>
    <row r="93902" spans="2:4" x14ac:dyDescent="0.3">
      <c r="B93902" s="60"/>
      <c r="D93902" s="61"/>
    </row>
    <row r="93903" spans="2:4" x14ac:dyDescent="0.3">
      <c r="B93903" s="60"/>
      <c r="D93903" s="61"/>
    </row>
    <row r="93904" spans="2:4" x14ac:dyDescent="0.3">
      <c r="B93904" s="60"/>
      <c r="D93904" s="61"/>
    </row>
    <row r="93905" spans="2:4" x14ac:dyDescent="0.3">
      <c r="B93905" s="60"/>
      <c r="D93905" s="61"/>
    </row>
    <row r="93906" spans="2:4" x14ac:dyDescent="0.3">
      <c r="B93906" s="60"/>
      <c r="D93906" s="61"/>
    </row>
    <row r="93907" spans="2:4" x14ac:dyDescent="0.3">
      <c r="B93907" s="60"/>
      <c r="D93907" s="61"/>
    </row>
    <row r="93908" spans="2:4" x14ac:dyDescent="0.3">
      <c r="B93908" s="60"/>
      <c r="D93908" s="61"/>
    </row>
    <row r="93909" spans="2:4" x14ac:dyDescent="0.3">
      <c r="B93909" s="60"/>
      <c r="D93909" s="61"/>
    </row>
    <row r="93910" spans="2:4" x14ac:dyDescent="0.3">
      <c r="B93910" s="60"/>
      <c r="D93910" s="61"/>
    </row>
    <row r="93911" spans="2:4" x14ac:dyDescent="0.3">
      <c r="B93911" s="60"/>
      <c r="D93911" s="61"/>
    </row>
    <row r="93912" spans="2:4" x14ac:dyDescent="0.3">
      <c r="B93912" s="60"/>
      <c r="D93912" s="61"/>
    </row>
    <row r="93913" spans="2:4" x14ac:dyDescent="0.3">
      <c r="B93913" s="60"/>
      <c r="D93913" s="61"/>
    </row>
    <row r="93914" spans="2:4" x14ac:dyDescent="0.3">
      <c r="B93914" s="60"/>
      <c r="D93914" s="61"/>
    </row>
    <row r="93915" spans="2:4" x14ac:dyDescent="0.3">
      <c r="B93915" s="60"/>
      <c r="D93915" s="61"/>
    </row>
    <row r="93916" spans="2:4" x14ac:dyDescent="0.3">
      <c r="B93916" s="60"/>
      <c r="D93916" s="61"/>
    </row>
    <row r="93917" spans="2:4" x14ac:dyDescent="0.3">
      <c r="B93917" s="60"/>
      <c r="D93917" s="61"/>
    </row>
    <row r="93918" spans="2:4" x14ac:dyDescent="0.3">
      <c r="B93918" s="60"/>
      <c r="D93918" s="61"/>
    </row>
    <row r="93919" spans="2:4" x14ac:dyDescent="0.3">
      <c r="B93919" s="60"/>
      <c r="D93919" s="61"/>
    </row>
    <row r="93920" spans="2:4" x14ac:dyDescent="0.3">
      <c r="B93920" s="60"/>
      <c r="D93920" s="61"/>
    </row>
    <row r="93921" spans="2:4" x14ac:dyDescent="0.3">
      <c r="B93921" s="60"/>
      <c r="D93921" s="61"/>
    </row>
    <row r="93922" spans="2:4" x14ac:dyDescent="0.3">
      <c r="B93922" s="60"/>
      <c r="D93922" s="61"/>
    </row>
    <row r="93923" spans="2:4" x14ac:dyDescent="0.3">
      <c r="B93923" s="60"/>
      <c r="D93923" s="61"/>
    </row>
    <row r="93924" spans="2:4" x14ac:dyDescent="0.3">
      <c r="B93924" s="60"/>
      <c r="D93924" s="61"/>
    </row>
    <row r="93925" spans="2:4" x14ac:dyDescent="0.3">
      <c r="B93925" s="60"/>
      <c r="D93925" s="61"/>
    </row>
    <row r="93926" spans="2:4" x14ac:dyDescent="0.3">
      <c r="B93926" s="60"/>
      <c r="D93926" s="61"/>
    </row>
    <row r="93927" spans="2:4" x14ac:dyDescent="0.3">
      <c r="B93927" s="60"/>
      <c r="D93927" s="61"/>
    </row>
    <row r="93928" spans="2:4" x14ac:dyDescent="0.3">
      <c r="B93928" s="60"/>
      <c r="D93928" s="61"/>
    </row>
    <row r="93929" spans="2:4" x14ac:dyDescent="0.3">
      <c r="B93929" s="60"/>
      <c r="D93929" s="61"/>
    </row>
    <row r="93930" spans="2:4" x14ac:dyDescent="0.3">
      <c r="B93930" s="60"/>
      <c r="D93930" s="61"/>
    </row>
    <row r="93931" spans="2:4" x14ac:dyDescent="0.3">
      <c r="B93931" s="60"/>
      <c r="D93931" s="61"/>
    </row>
    <row r="93932" spans="2:4" x14ac:dyDescent="0.3">
      <c r="B93932" s="60"/>
      <c r="D93932" s="61"/>
    </row>
    <row r="93933" spans="2:4" x14ac:dyDescent="0.3">
      <c r="B93933" s="60"/>
      <c r="D93933" s="61"/>
    </row>
    <row r="93934" spans="2:4" x14ac:dyDescent="0.3">
      <c r="B93934" s="60"/>
      <c r="D93934" s="61"/>
    </row>
    <row r="93935" spans="2:4" x14ac:dyDescent="0.3">
      <c r="B93935" s="60"/>
      <c r="D93935" s="61"/>
    </row>
    <row r="93936" spans="2:4" x14ac:dyDescent="0.3">
      <c r="B93936" s="60"/>
      <c r="D93936" s="61"/>
    </row>
    <row r="93937" spans="2:4" x14ac:dyDescent="0.3">
      <c r="B93937" s="60"/>
      <c r="D93937" s="61"/>
    </row>
    <row r="93938" spans="2:4" x14ac:dyDescent="0.3">
      <c r="B93938" s="60"/>
      <c r="D93938" s="61"/>
    </row>
    <row r="93939" spans="2:4" x14ac:dyDescent="0.3">
      <c r="B93939" s="60"/>
      <c r="D93939" s="61"/>
    </row>
    <row r="93940" spans="2:4" x14ac:dyDescent="0.3">
      <c r="B93940" s="60"/>
      <c r="D93940" s="61"/>
    </row>
    <row r="93941" spans="2:4" x14ac:dyDescent="0.3">
      <c r="B93941" s="60"/>
      <c r="D93941" s="61"/>
    </row>
    <row r="93942" spans="2:4" x14ac:dyDescent="0.3">
      <c r="B93942" s="60"/>
      <c r="D93942" s="61"/>
    </row>
    <row r="93943" spans="2:4" x14ac:dyDescent="0.3">
      <c r="B93943" s="60"/>
      <c r="D93943" s="61"/>
    </row>
    <row r="93944" spans="2:4" x14ac:dyDescent="0.3">
      <c r="B93944" s="60"/>
      <c r="D93944" s="61"/>
    </row>
    <row r="93945" spans="2:4" x14ac:dyDescent="0.3">
      <c r="B93945" s="60"/>
      <c r="D93945" s="61"/>
    </row>
    <row r="93946" spans="2:4" x14ac:dyDescent="0.3">
      <c r="B93946" s="60"/>
      <c r="D93946" s="61"/>
    </row>
    <row r="93947" spans="2:4" x14ac:dyDescent="0.3">
      <c r="B93947" s="60"/>
      <c r="D93947" s="61"/>
    </row>
    <row r="93948" spans="2:4" x14ac:dyDescent="0.3">
      <c r="B93948" s="60"/>
      <c r="D93948" s="61"/>
    </row>
    <row r="93949" spans="2:4" x14ac:dyDescent="0.3">
      <c r="B93949" s="60"/>
      <c r="D93949" s="61"/>
    </row>
    <row r="93950" spans="2:4" x14ac:dyDescent="0.3">
      <c r="B93950" s="60"/>
      <c r="D93950" s="61"/>
    </row>
    <row r="93951" spans="2:4" x14ac:dyDescent="0.3">
      <c r="B93951" s="60"/>
      <c r="D93951" s="61"/>
    </row>
    <row r="93952" spans="2:4" x14ac:dyDescent="0.3">
      <c r="B93952" s="60"/>
      <c r="D93952" s="61"/>
    </row>
    <row r="93953" spans="2:4" x14ac:dyDescent="0.3">
      <c r="B93953" s="60"/>
      <c r="D93953" s="61"/>
    </row>
    <row r="93954" spans="2:4" x14ac:dyDescent="0.3">
      <c r="B93954" s="60"/>
      <c r="D93954" s="61"/>
    </row>
    <row r="93955" spans="2:4" x14ac:dyDescent="0.3">
      <c r="B93955" s="60"/>
      <c r="D93955" s="61"/>
    </row>
    <row r="93956" spans="2:4" x14ac:dyDescent="0.3">
      <c r="B93956" s="60"/>
      <c r="D93956" s="61"/>
    </row>
    <row r="93957" spans="2:4" x14ac:dyDescent="0.3">
      <c r="B93957" s="60"/>
      <c r="D93957" s="61"/>
    </row>
    <row r="93958" spans="2:4" x14ac:dyDescent="0.3">
      <c r="B93958" s="60"/>
      <c r="D93958" s="61"/>
    </row>
    <row r="93959" spans="2:4" x14ac:dyDescent="0.3">
      <c r="B93959" s="60"/>
      <c r="D93959" s="61"/>
    </row>
    <row r="93960" spans="2:4" x14ac:dyDescent="0.3">
      <c r="B93960" s="60"/>
      <c r="D93960" s="61"/>
    </row>
    <row r="93961" spans="2:4" x14ac:dyDescent="0.3">
      <c r="B93961" s="60"/>
      <c r="D93961" s="61"/>
    </row>
    <row r="93962" spans="2:4" x14ac:dyDescent="0.3">
      <c r="B93962" s="60"/>
      <c r="D93962" s="61"/>
    </row>
    <row r="93963" spans="2:4" x14ac:dyDescent="0.3">
      <c r="B93963" s="60"/>
      <c r="D93963" s="61"/>
    </row>
    <row r="93964" spans="2:4" x14ac:dyDescent="0.3">
      <c r="B93964" s="60"/>
      <c r="D93964" s="61"/>
    </row>
    <row r="93965" spans="2:4" x14ac:dyDescent="0.3">
      <c r="B93965" s="60"/>
      <c r="D93965" s="61"/>
    </row>
    <row r="93966" spans="2:4" x14ac:dyDescent="0.3">
      <c r="B93966" s="60"/>
      <c r="D93966" s="61"/>
    </row>
    <row r="93967" spans="2:4" x14ac:dyDescent="0.3">
      <c r="B93967" s="60"/>
      <c r="D93967" s="61"/>
    </row>
    <row r="93968" spans="2:4" x14ac:dyDescent="0.3">
      <c r="B93968" s="60"/>
      <c r="D93968" s="61"/>
    </row>
    <row r="93969" spans="2:4" x14ac:dyDescent="0.3">
      <c r="B93969" s="60"/>
      <c r="D93969" s="61"/>
    </row>
    <row r="93970" spans="2:4" x14ac:dyDescent="0.3">
      <c r="B93970" s="60"/>
      <c r="D93970" s="61"/>
    </row>
    <row r="93971" spans="2:4" x14ac:dyDescent="0.3">
      <c r="B93971" s="60"/>
      <c r="D93971" s="61"/>
    </row>
    <row r="93972" spans="2:4" x14ac:dyDescent="0.3">
      <c r="B93972" s="60"/>
      <c r="D93972" s="61"/>
    </row>
    <row r="93973" spans="2:4" x14ac:dyDescent="0.3">
      <c r="B93973" s="60"/>
      <c r="D93973" s="61"/>
    </row>
    <row r="93974" spans="2:4" x14ac:dyDescent="0.3">
      <c r="B93974" s="60"/>
      <c r="D93974" s="61"/>
    </row>
    <row r="93975" spans="2:4" x14ac:dyDescent="0.3">
      <c r="B93975" s="60"/>
      <c r="D93975" s="61"/>
    </row>
    <row r="93976" spans="2:4" x14ac:dyDescent="0.3">
      <c r="B93976" s="60"/>
      <c r="D93976" s="61"/>
    </row>
    <row r="93977" spans="2:4" x14ac:dyDescent="0.3">
      <c r="B93977" s="60"/>
      <c r="D93977" s="61"/>
    </row>
    <row r="93978" spans="2:4" x14ac:dyDescent="0.3">
      <c r="B93978" s="60"/>
      <c r="D93978" s="61"/>
    </row>
    <row r="93979" spans="2:4" x14ac:dyDescent="0.3">
      <c r="B93979" s="60"/>
      <c r="D93979" s="61"/>
    </row>
    <row r="93980" spans="2:4" x14ac:dyDescent="0.3">
      <c r="B93980" s="60"/>
      <c r="D93980" s="61"/>
    </row>
    <row r="93981" spans="2:4" x14ac:dyDescent="0.3">
      <c r="B93981" s="60"/>
      <c r="D93981" s="61"/>
    </row>
    <row r="93982" spans="2:4" x14ac:dyDescent="0.3">
      <c r="B93982" s="60"/>
      <c r="D93982" s="61"/>
    </row>
    <row r="93983" spans="2:4" x14ac:dyDescent="0.3">
      <c r="B93983" s="60"/>
      <c r="D93983" s="61"/>
    </row>
    <row r="93984" spans="2:4" x14ac:dyDescent="0.3">
      <c r="B93984" s="60"/>
      <c r="D93984" s="61"/>
    </row>
    <row r="93985" spans="2:4" x14ac:dyDescent="0.3">
      <c r="B93985" s="60"/>
      <c r="D93985" s="61"/>
    </row>
    <row r="93986" spans="2:4" x14ac:dyDescent="0.3">
      <c r="B93986" s="60"/>
      <c r="D93986" s="61"/>
    </row>
    <row r="93987" spans="2:4" x14ac:dyDescent="0.3">
      <c r="B93987" s="60"/>
      <c r="D93987" s="61"/>
    </row>
    <row r="93988" spans="2:4" x14ac:dyDescent="0.3">
      <c r="B93988" s="60"/>
      <c r="D93988" s="61"/>
    </row>
    <row r="93989" spans="2:4" x14ac:dyDescent="0.3">
      <c r="B93989" s="60"/>
      <c r="D93989" s="61"/>
    </row>
    <row r="93990" spans="2:4" x14ac:dyDescent="0.3">
      <c r="B93990" s="60"/>
      <c r="D93990" s="61"/>
    </row>
    <row r="93991" spans="2:4" x14ac:dyDescent="0.3">
      <c r="B93991" s="60"/>
      <c r="D93991" s="61"/>
    </row>
    <row r="93992" spans="2:4" x14ac:dyDescent="0.3">
      <c r="B93992" s="60"/>
      <c r="D93992" s="61"/>
    </row>
    <row r="93993" spans="2:4" x14ac:dyDescent="0.3">
      <c r="B93993" s="60"/>
      <c r="D93993" s="61"/>
    </row>
    <row r="93994" spans="2:4" x14ac:dyDescent="0.3">
      <c r="B93994" s="60"/>
      <c r="D93994" s="61"/>
    </row>
    <row r="93995" spans="2:4" x14ac:dyDescent="0.3">
      <c r="B93995" s="60"/>
      <c r="D93995" s="61"/>
    </row>
    <row r="93996" spans="2:4" x14ac:dyDescent="0.3">
      <c r="B93996" s="60"/>
      <c r="D93996" s="61"/>
    </row>
    <row r="93997" spans="2:4" x14ac:dyDescent="0.3">
      <c r="B93997" s="60"/>
      <c r="D93997" s="61"/>
    </row>
    <row r="93998" spans="2:4" x14ac:dyDescent="0.3">
      <c r="B93998" s="60"/>
      <c r="D93998" s="61"/>
    </row>
    <row r="93999" spans="2:4" x14ac:dyDescent="0.3">
      <c r="B93999" s="60"/>
      <c r="D93999" s="61"/>
    </row>
    <row r="94000" spans="2:4" x14ac:dyDescent="0.3">
      <c r="B94000" s="60"/>
      <c r="D94000" s="61"/>
    </row>
    <row r="94001" spans="2:4" x14ac:dyDescent="0.3">
      <c r="B94001" s="60"/>
      <c r="D94001" s="61"/>
    </row>
    <row r="94002" spans="2:4" x14ac:dyDescent="0.3">
      <c r="B94002" s="60"/>
      <c r="D94002" s="61"/>
    </row>
    <row r="94003" spans="2:4" x14ac:dyDescent="0.3">
      <c r="B94003" s="60"/>
      <c r="D94003" s="61"/>
    </row>
    <row r="94004" spans="2:4" x14ac:dyDescent="0.3">
      <c r="B94004" s="60"/>
      <c r="D94004" s="61"/>
    </row>
    <row r="94005" spans="2:4" x14ac:dyDescent="0.3">
      <c r="B94005" s="60"/>
      <c r="D94005" s="61"/>
    </row>
    <row r="94006" spans="2:4" x14ac:dyDescent="0.3">
      <c r="B94006" s="60"/>
      <c r="D94006" s="61"/>
    </row>
    <row r="94007" spans="2:4" x14ac:dyDescent="0.3">
      <c r="B94007" s="60"/>
      <c r="D94007" s="61"/>
    </row>
    <row r="94008" spans="2:4" x14ac:dyDescent="0.3">
      <c r="B94008" s="60"/>
      <c r="D94008" s="61"/>
    </row>
    <row r="94009" spans="2:4" x14ac:dyDescent="0.3">
      <c r="B94009" s="60"/>
      <c r="D94009" s="61"/>
    </row>
    <row r="94010" spans="2:4" x14ac:dyDescent="0.3">
      <c r="B94010" s="60"/>
      <c r="D94010" s="61"/>
    </row>
    <row r="94011" spans="2:4" x14ac:dyDescent="0.3">
      <c r="B94011" s="60"/>
      <c r="D94011" s="61"/>
    </row>
    <row r="94012" spans="2:4" x14ac:dyDescent="0.3">
      <c r="B94012" s="60"/>
      <c r="D94012" s="61"/>
    </row>
    <row r="94013" spans="2:4" x14ac:dyDescent="0.3">
      <c r="B94013" s="60"/>
      <c r="D94013" s="61"/>
    </row>
    <row r="94014" spans="2:4" x14ac:dyDescent="0.3">
      <c r="B94014" s="60"/>
      <c r="D94014" s="61"/>
    </row>
    <row r="94015" spans="2:4" x14ac:dyDescent="0.3">
      <c r="B94015" s="60"/>
      <c r="D94015" s="61"/>
    </row>
    <row r="94016" spans="2:4" x14ac:dyDescent="0.3">
      <c r="B94016" s="60"/>
      <c r="D94016" s="61"/>
    </row>
    <row r="94017" spans="2:4" x14ac:dyDescent="0.3">
      <c r="B94017" s="60"/>
      <c r="D94017" s="61"/>
    </row>
    <row r="94018" spans="2:4" x14ac:dyDescent="0.3">
      <c r="B94018" s="60"/>
      <c r="D94018" s="61"/>
    </row>
    <row r="94019" spans="2:4" x14ac:dyDescent="0.3">
      <c r="B94019" s="60"/>
      <c r="D94019" s="61"/>
    </row>
    <row r="94020" spans="2:4" x14ac:dyDescent="0.3">
      <c r="B94020" s="60"/>
      <c r="D94020" s="61"/>
    </row>
    <row r="94021" spans="2:4" x14ac:dyDescent="0.3">
      <c r="B94021" s="60"/>
      <c r="D94021" s="61"/>
    </row>
    <row r="94022" spans="2:4" x14ac:dyDescent="0.3">
      <c r="B94022" s="60"/>
      <c r="D94022" s="61"/>
    </row>
    <row r="94023" spans="2:4" x14ac:dyDescent="0.3">
      <c r="B94023" s="60"/>
      <c r="D94023" s="61"/>
    </row>
    <row r="94024" spans="2:4" x14ac:dyDescent="0.3">
      <c r="B94024" s="60"/>
      <c r="D94024" s="61"/>
    </row>
    <row r="94025" spans="2:4" x14ac:dyDescent="0.3">
      <c r="B94025" s="60"/>
      <c r="D94025" s="61"/>
    </row>
    <row r="94026" spans="2:4" x14ac:dyDescent="0.3">
      <c r="B94026" s="60"/>
      <c r="D94026" s="61"/>
    </row>
    <row r="94027" spans="2:4" x14ac:dyDescent="0.3">
      <c r="B94027" s="60"/>
      <c r="D94027" s="61"/>
    </row>
    <row r="94028" spans="2:4" x14ac:dyDescent="0.3">
      <c r="B94028" s="60"/>
      <c r="D94028" s="61"/>
    </row>
    <row r="94029" spans="2:4" x14ac:dyDescent="0.3">
      <c r="B94029" s="60"/>
      <c r="D94029" s="61"/>
    </row>
    <row r="94030" spans="2:4" x14ac:dyDescent="0.3">
      <c r="B94030" s="60"/>
      <c r="D94030" s="61"/>
    </row>
    <row r="94031" spans="2:4" x14ac:dyDescent="0.3">
      <c r="B94031" s="60"/>
      <c r="D94031" s="61"/>
    </row>
    <row r="94032" spans="2:4" x14ac:dyDescent="0.3">
      <c r="B94032" s="60"/>
      <c r="D94032" s="61"/>
    </row>
    <row r="94033" spans="2:4" x14ac:dyDescent="0.3">
      <c r="B94033" s="60"/>
      <c r="D94033" s="61"/>
    </row>
    <row r="94034" spans="2:4" x14ac:dyDescent="0.3">
      <c r="B94034" s="60"/>
      <c r="D94034" s="61"/>
    </row>
    <row r="94035" spans="2:4" x14ac:dyDescent="0.3">
      <c r="B94035" s="60"/>
      <c r="D94035" s="61"/>
    </row>
    <row r="94036" spans="2:4" x14ac:dyDescent="0.3">
      <c r="B94036" s="60"/>
      <c r="D94036" s="61"/>
    </row>
    <row r="94037" spans="2:4" x14ac:dyDescent="0.3">
      <c r="B94037" s="60"/>
      <c r="D94037" s="61"/>
    </row>
    <row r="94038" spans="2:4" x14ac:dyDescent="0.3">
      <c r="B94038" s="60"/>
      <c r="D94038" s="61"/>
    </row>
    <row r="94039" spans="2:4" x14ac:dyDescent="0.3">
      <c r="B94039" s="60"/>
      <c r="D94039" s="61"/>
    </row>
    <row r="94040" spans="2:4" x14ac:dyDescent="0.3">
      <c r="B94040" s="60"/>
      <c r="D94040" s="61"/>
    </row>
    <row r="94041" spans="2:4" x14ac:dyDescent="0.3">
      <c r="B94041" s="60"/>
      <c r="D94041" s="61"/>
    </row>
    <row r="94042" spans="2:4" x14ac:dyDescent="0.3">
      <c r="B94042" s="60"/>
      <c r="D94042" s="61"/>
    </row>
    <row r="94043" spans="2:4" x14ac:dyDescent="0.3">
      <c r="B94043" s="60"/>
      <c r="D94043" s="61"/>
    </row>
    <row r="94044" spans="2:4" x14ac:dyDescent="0.3">
      <c r="B94044" s="60"/>
      <c r="D94044" s="61"/>
    </row>
    <row r="94045" spans="2:4" x14ac:dyDescent="0.3">
      <c r="B94045" s="60"/>
      <c r="D94045" s="61"/>
    </row>
    <row r="94046" spans="2:4" x14ac:dyDescent="0.3">
      <c r="B94046" s="60"/>
      <c r="D94046" s="61"/>
    </row>
    <row r="94047" spans="2:4" x14ac:dyDescent="0.3">
      <c r="B94047" s="60"/>
      <c r="D94047" s="61"/>
    </row>
    <row r="94048" spans="2:4" x14ac:dyDescent="0.3">
      <c r="B94048" s="60"/>
      <c r="D94048" s="61"/>
    </row>
    <row r="94049" spans="2:4" x14ac:dyDescent="0.3">
      <c r="B94049" s="60"/>
      <c r="D94049" s="61"/>
    </row>
    <row r="94050" spans="2:4" x14ac:dyDescent="0.3">
      <c r="B94050" s="60"/>
      <c r="D94050" s="61"/>
    </row>
    <row r="94051" spans="2:4" x14ac:dyDescent="0.3">
      <c r="B94051" s="60"/>
      <c r="D94051" s="61"/>
    </row>
    <row r="94052" spans="2:4" x14ac:dyDescent="0.3">
      <c r="B94052" s="60"/>
      <c r="D94052" s="61"/>
    </row>
    <row r="94053" spans="2:4" x14ac:dyDescent="0.3">
      <c r="B94053" s="60"/>
      <c r="D94053" s="61"/>
    </row>
    <row r="94054" spans="2:4" x14ac:dyDescent="0.3">
      <c r="B94054" s="60"/>
      <c r="D94054" s="61"/>
    </row>
    <row r="94055" spans="2:4" x14ac:dyDescent="0.3">
      <c r="B94055" s="60"/>
      <c r="D94055" s="61"/>
    </row>
    <row r="94056" spans="2:4" x14ac:dyDescent="0.3">
      <c r="B94056" s="60"/>
      <c r="D94056" s="61"/>
    </row>
    <row r="94057" spans="2:4" x14ac:dyDescent="0.3">
      <c r="B94057" s="60"/>
      <c r="D94057" s="61"/>
    </row>
    <row r="94058" spans="2:4" x14ac:dyDescent="0.3">
      <c r="B94058" s="60"/>
      <c r="D94058" s="61"/>
    </row>
    <row r="94059" spans="2:4" x14ac:dyDescent="0.3">
      <c r="B94059" s="60"/>
      <c r="D94059" s="61"/>
    </row>
    <row r="94060" spans="2:4" x14ac:dyDescent="0.3">
      <c r="B94060" s="60"/>
      <c r="D94060" s="61"/>
    </row>
    <row r="94061" spans="2:4" x14ac:dyDescent="0.3">
      <c r="B94061" s="60"/>
      <c r="D94061" s="61"/>
    </row>
    <row r="94062" spans="2:4" x14ac:dyDescent="0.3">
      <c r="B94062" s="60"/>
      <c r="D94062" s="61"/>
    </row>
    <row r="94063" spans="2:4" x14ac:dyDescent="0.3">
      <c r="B94063" s="60"/>
      <c r="D94063" s="61"/>
    </row>
    <row r="94064" spans="2:4" x14ac:dyDescent="0.3">
      <c r="B94064" s="60"/>
      <c r="D94064" s="61"/>
    </row>
    <row r="94065" spans="2:4" x14ac:dyDescent="0.3">
      <c r="B94065" s="60"/>
      <c r="D94065" s="61"/>
    </row>
    <row r="94066" spans="2:4" x14ac:dyDescent="0.3">
      <c r="B94066" s="60"/>
      <c r="D94066" s="61"/>
    </row>
    <row r="94067" spans="2:4" x14ac:dyDescent="0.3">
      <c r="B94067" s="60"/>
      <c r="D94067" s="61"/>
    </row>
    <row r="94068" spans="2:4" x14ac:dyDescent="0.3">
      <c r="B94068" s="60"/>
      <c r="D94068" s="61"/>
    </row>
    <row r="94069" spans="2:4" x14ac:dyDescent="0.3">
      <c r="B94069" s="60"/>
      <c r="D94069" s="61"/>
    </row>
    <row r="94070" spans="2:4" x14ac:dyDescent="0.3">
      <c r="B94070" s="60"/>
      <c r="D94070" s="61"/>
    </row>
    <row r="94071" spans="2:4" x14ac:dyDescent="0.3">
      <c r="B94071" s="60"/>
      <c r="D94071" s="61"/>
    </row>
    <row r="94072" spans="2:4" x14ac:dyDescent="0.3">
      <c r="B94072" s="60"/>
      <c r="D94072" s="61"/>
    </row>
    <row r="94073" spans="2:4" x14ac:dyDescent="0.3">
      <c r="B94073" s="60"/>
      <c r="D94073" s="61"/>
    </row>
    <row r="94074" spans="2:4" x14ac:dyDescent="0.3">
      <c r="B94074" s="60"/>
      <c r="D94074" s="61"/>
    </row>
    <row r="94075" spans="2:4" x14ac:dyDescent="0.3">
      <c r="B94075" s="60"/>
      <c r="D94075" s="61"/>
    </row>
    <row r="94076" spans="2:4" x14ac:dyDescent="0.3">
      <c r="B94076" s="60"/>
      <c r="D94076" s="61"/>
    </row>
    <row r="94077" spans="2:4" x14ac:dyDescent="0.3">
      <c r="B94077" s="60"/>
      <c r="D94077" s="61"/>
    </row>
    <row r="94078" spans="2:4" x14ac:dyDescent="0.3">
      <c r="B94078" s="60"/>
      <c r="D94078" s="61"/>
    </row>
    <row r="94079" spans="2:4" x14ac:dyDescent="0.3">
      <c r="B94079" s="60"/>
      <c r="D94079" s="61"/>
    </row>
    <row r="94080" spans="2:4" x14ac:dyDescent="0.3">
      <c r="B94080" s="60"/>
      <c r="D94080" s="61"/>
    </row>
    <row r="94081" spans="2:4" x14ac:dyDescent="0.3">
      <c r="B94081" s="60"/>
      <c r="D94081" s="61"/>
    </row>
    <row r="94082" spans="2:4" x14ac:dyDescent="0.3">
      <c r="B94082" s="60"/>
      <c r="D94082" s="61"/>
    </row>
    <row r="94083" spans="2:4" x14ac:dyDescent="0.3">
      <c r="B94083" s="60"/>
      <c r="D94083" s="61"/>
    </row>
    <row r="94084" spans="2:4" x14ac:dyDescent="0.3">
      <c r="B94084" s="60"/>
      <c r="D94084" s="61"/>
    </row>
    <row r="94085" spans="2:4" x14ac:dyDescent="0.3">
      <c r="B94085" s="60"/>
      <c r="D94085" s="61"/>
    </row>
    <row r="94086" spans="2:4" x14ac:dyDescent="0.3">
      <c r="B94086" s="60"/>
      <c r="D94086" s="61"/>
    </row>
    <row r="94087" spans="2:4" x14ac:dyDescent="0.3">
      <c r="B94087" s="60"/>
      <c r="D94087" s="61"/>
    </row>
    <row r="94088" spans="2:4" x14ac:dyDescent="0.3">
      <c r="B94088" s="60"/>
      <c r="D94088" s="61"/>
    </row>
    <row r="94089" spans="2:4" x14ac:dyDescent="0.3">
      <c r="B94089" s="60"/>
      <c r="D94089" s="61"/>
    </row>
    <row r="94090" spans="2:4" x14ac:dyDescent="0.3">
      <c r="B94090" s="60"/>
      <c r="D94090" s="61"/>
    </row>
    <row r="94091" spans="2:4" x14ac:dyDescent="0.3">
      <c r="B94091" s="60"/>
      <c r="D94091" s="61"/>
    </row>
    <row r="94092" spans="2:4" x14ac:dyDescent="0.3">
      <c r="B94092" s="60"/>
      <c r="D94092" s="61"/>
    </row>
    <row r="94093" spans="2:4" x14ac:dyDescent="0.3">
      <c r="B94093" s="60"/>
      <c r="D94093" s="61"/>
    </row>
    <row r="94094" spans="2:4" x14ac:dyDescent="0.3">
      <c r="B94094" s="60"/>
      <c r="D94094" s="61"/>
    </row>
    <row r="94095" spans="2:4" x14ac:dyDescent="0.3">
      <c r="B94095" s="60"/>
      <c r="D94095" s="61"/>
    </row>
    <row r="94096" spans="2:4" x14ac:dyDescent="0.3">
      <c r="B94096" s="60"/>
      <c r="D94096" s="61"/>
    </row>
    <row r="94097" spans="2:4" x14ac:dyDescent="0.3">
      <c r="B94097" s="60"/>
      <c r="D94097" s="61"/>
    </row>
    <row r="94098" spans="2:4" x14ac:dyDescent="0.3">
      <c r="B94098" s="60"/>
      <c r="D94098" s="61"/>
    </row>
    <row r="94099" spans="2:4" x14ac:dyDescent="0.3">
      <c r="B94099" s="60"/>
      <c r="D94099" s="61"/>
    </row>
    <row r="94100" spans="2:4" x14ac:dyDescent="0.3">
      <c r="B94100" s="60"/>
      <c r="D94100" s="61"/>
    </row>
    <row r="94101" spans="2:4" x14ac:dyDescent="0.3">
      <c r="B94101" s="60"/>
      <c r="D94101" s="61"/>
    </row>
    <row r="94102" spans="2:4" x14ac:dyDescent="0.3">
      <c r="B94102" s="60"/>
      <c r="D94102" s="61"/>
    </row>
    <row r="94103" spans="2:4" x14ac:dyDescent="0.3">
      <c r="B94103" s="60"/>
      <c r="D94103" s="61"/>
    </row>
    <row r="94104" spans="2:4" x14ac:dyDescent="0.3">
      <c r="B94104" s="60"/>
      <c r="D94104" s="61"/>
    </row>
    <row r="94105" spans="2:4" x14ac:dyDescent="0.3">
      <c r="B94105" s="60"/>
      <c r="D94105" s="61"/>
    </row>
    <row r="94106" spans="2:4" x14ac:dyDescent="0.3">
      <c r="B94106" s="60"/>
      <c r="D94106" s="61"/>
    </row>
    <row r="94107" spans="2:4" x14ac:dyDescent="0.3">
      <c r="B94107" s="60"/>
      <c r="D94107" s="61"/>
    </row>
    <row r="94108" spans="2:4" x14ac:dyDescent="0.3">
      <c r="B94108" s="60"/>
      <c r="D94108" s="61"/>
    </row>
    <row r="94109" spans="2:4" x14ac:dyDescent="0.3">
      <c r="B94109" s="60"/>
      <c r="D94109" s="61"/>
    </row>
    <row r="94110" spans="2:4" x14ac:dyDescent="0.3">
      <c r="B94110" s="60"/>
      <c r="D94110" s="61"/>
    </row>
    <row r="94111" spans="2:4" x14ac:dyDescent="0.3">
      <c r="B94111" s="60"/>
      <c r="D94111" s="61"/>
    </row>
    <row r="94112" spans="2:4" x14ac:dyDescent="0.3">
      <c r="B94112" s="60"/>
      <c r="D94112" s="61"/>
    </row>
    <row r="94113" spans="2:4" x14ac:dyDescent="0.3">
      <c r="B94113" s="60"/>
      <c r="D94113" s="61"/>
    </row>
    <row r="94114" spans="2:4" x14ac:dyDescent="0.3">
      <c r="B94114" s="60"/>
      <c r="D94114" s="61"/>
    </row>
    <row r="94115" spans="2:4" x14ac:dyDescent="0.3">
      <c r="B94115" s="60"/>
      <c r="D94115" s="61"/>
    </row>
    <row r="94116" spans="2:4" x14ac:dyDescent="0.3">
      <c r="B94116" s="60"/>
      <c r="D94116" s="61"/>
    </row>
    <row r="94117" spans="2:4" x14ac:dyDescent="0.3">
      <c r="B94117" s="60"/>
      <c r="D94117" s="61"/>
    </row>
    <row r="94118" spans="2:4" x14ac:dyDescent="0.3">
      <c r="B94118" s="60"/>
      <c r="D94118" s="61"/>
    </row>
    <row r="94119" spans="2:4" x14ac:dyDescent="0.3">
      <c r="B94119" s="60"/>
      <c r="D94119" s="61"/>
    </row>
    <row r="94120" spans="2:4" x14ac:dyDescent="0.3">
      <c r="B94120" s="60"/>
      <c r="D94120" s="61"/>
    </row>
    <row r="94121" spans="2:4" x14ac:dyDescent="0.3">
      <c r="B94121" s="60"/>
      <c r="D94121" s="61"/>
    </row>
    <row r="94122" spans="2:4" x14ac:dyDescent="0.3">
      <c r="B94122" s="60"/>
      <c r="D94122" s="61"/>
    </row>
    <row r="94123" spans="2:4" x14ac:dyDescent="0.3">
      <c r="B94123" s="60"/>
      <c r="D94123" s="61"/>
    </row>
    <row r="94124" spans="2:4" x14ac:dyDescent="0.3">
      <c r="B94124" s="60"/>
      <c r="D94124" s="61"/>
    </row>
    <row r="94125" spans="2:4" x14ac:dyDescent="0.3">
      <c r="B94125" s="60"/>
      <c r="D94125" s="61"/>
    </row>
    <row r="94126" spans="2:4" x14ac:dyDescent="0.3">
      <c r="B94126" s="60"/>
      <c r="D94126" s="61"/>
    </row>
    <row r="94127" spans="2:4" x14ac:dyDescent="0.3">
      <c r="B94127" s="60"/>
      <c r="D94127" s="61"/>
    </row>
    <row r="94128" spans="2:4" x14ac:dyDescent="0.3">
      <c r="B94128" s="60"/>
      <c r="D94128" s="61"/>
    </row>
    <row r="94129" spans="2:4" x14ac:dyDescent="0.3">
      <c r="B94129" s="60"/>
      <c r="D94129" s="61"/>
    </row>
    <row r="94130" spans="2:4" x14ac:dyDescent="0.3">
      <c r="B94130" s="60"/>
      <c r="D94130" s="61"/>
    </row>
    <row r="94131" spans="2:4" x14ac:dyDescent="0.3">
      <c r="B94131" s="60"/>
      <c r="D94131" s="61"/>
    </row>
    <row r="94132" spans="2:4" x14ac:dyDescent="0.3">
      <c r="B94132" s="60"/>
      <c r="D94132" s="61"/>
    </row>
    <row r="94133" spans="2:4" x14ac:dyDescent="0.3">
      <c r="B94133" s="60"/>
      <c r="D94133" s="61"/>
    </row>
    <row r="94134" spans="2:4" x14ac:dyDescent="0.3">
      <c r="B94134" s="60"/>
      <c r="D94134" s="61"/>
    </row>
    <row r="94135" spans="2:4" x14ac:dyDescent="0.3">
      <c r="B94135" s="60"/>
      <c r="D94135" s="61"/>
    </row>
    <row r="94136" spans="2:4" x14ac:dyDescent="0.3">
      <c r="B94136" s="60"/>
      <c r="D94136" s="61"/>
    </row>
    <row r="94137" spans="2:4" x14ac:dyDescent="0.3">
      <c r="B94137" s="60"/>
      <c r="D94137" s="61"/>
    </row>
    <row r="94138" spans="2:4" x14ac:dyDescent="0.3">
      <c r="B94138" s="60"/>
      <c r="D94138" s="61"/>
    </row>
    <row r="94139" spans="2:4" x14ac:dyDescent="0.3">
      <c r="B94139" s="60"/>
      <c r="D94139" s="61"/>
    </row>
    <row r="94140" spans="2:4" x14ac:dyDescent="0.3">
      <c r="B94140" s="60"/>
      <c r="D94140" s="61"/>
    </row>
    <row r="94141" spans="2:4" x14ac:dyDescent="0.3">
      <c r="B94141" s="60"/>
      <c r="D94141" s="61"/>
    </row>
    <row r="94142" spans="2:4" x14ac:dyDescent="0.3">
      <c r="B94142" s="60"/>
      <c r="D94142" s="61"/>
    </row>
    <row r="94143" spans="2:4" x14ac:dyDescent="0.3">
      <c r="B94143" s="60"/>
      <c r="D94143" s="61"/>
    </row>
    <row r="94144" spans="2:4" x14ac:dyDescent="0.3">
      <c r="B94144" s="60"/>
      <c r="D94144" s="61"/>
    </row>
    <row r="94145" spans="2:4" x14ac:dyDescent="0.3">
      <c r="B94145" s="60"/>
      <c r="D94145" s="61"/>
    </row>
    <row r="94146" spans="2:4" x14ac:dyDescent="0.3">
      <c r="B94146" s="60"/>
      <c r="D94146" s="61"/>
    </row>
    <row r="94147" spans="2:4" x14ac:dyDescent="0.3">
      <c r="B94147" s="60"/>
      <c r="D94147" s="61"/>
    </row>
    <row r="94148" spans="2:4" x14ac:dyDescent="0.3">
      <c r="B94148" s="60"/>
      <c r="D94148" s="61"/>
    </row>
    <row r="94149" spans="2:4" x14ac:dyDescent="0.3">
      <c r="B94149" s="60"/>
      <c r="D94149" s="61"/>
    </row>
    <row r="94150" spans="2:4" x14ac:dyDescent="0.3">
      <c r="B94150" s="60"/>
      <c r="D94150" s="61"/>
    </row>
    <row r="94151" spans="2:4" x14ac:dyDescent="0.3">
      <c r="B94151" s="60"/>
      <c r="D94151" s="61"/>
    </row>
    <row r="94152" spans="2:4" x14ac:dyDescent="0.3">
      <c r="B94152" s="60"/>
      <c r="D94152" s="61"/>
    </row>
    <row r="94153" spans="2:4" x14ac:dyDescent="0.3">
      <c r="B94153" s="60"/>
      <c r="D94153" s="61"/>
    </row>
    <row r="94154" spans="2:4" x14ac:dyDescent="0.3">
      <c r="B94154" s="60"/>
      <c r="D94154" s="61"/>
    </row>
    <row r="94155" spans="2:4" x14ac:dyDescent="0.3">
      <c r="B94155" s="60"/>
      <c r="D94155" s="61"/>
    </row>
    <row r="94156" spans="2:4" x14ac:dyDescent="0.3">
      <c r="B94156" s="60"/>
      <c r="D94156" s="61"/>
    </row>
    <row r="94157" spans="2:4" x14ac:dyDescent="0.3">
      <c r="B94157" s="60"/>
      <c r="D94157" s="61"/>
    </row>
    <row r="94158" spans="2:4" x14ac:dyDescent="0.3">
      <c r="B94158" s="60"/>
      <c r="D94158" s="61"/>
    </row>
    <row r="94159" spans="2:4" x14ac:dyDescent="0.3">
      <c r="B94159" s="60"/>
      <c r="D94159" s="61"/>
    </row>
    <row r="94160" spans="2:4" x14ac:dyDescent="0.3">
      <c r="B94160" s="60"/>
      <c r="D94160" s="61"/>
    </row>
    <row r="94161" spans="2:5" x14ac:dyDescent="0.3">
      <c r="B94161" s="60"/>
      <c r="D94161" s="61"/>
    </row>
    <row r="94162" spans="2:5" x14ac:dyDescent="0.3">
      <c r="B94162" s="60"/>
      <c r="D94162" s="61"/>
    </row>
    <row r="94163" spans="2:5" x14ac:dyDescent="0.3">
      <c r="B94163" s="60"/>
      <c r="D94163" s="61"/>
    </row>
    <row r="94164" spans="2:5" x14ac:dyDescent="0.3">
      <c r="B94164" s="60"/>
      <c r="D94164" s="61"/>
    </row>
    <row r="94165" spans="2:5" x14ac:dyDescent="0.3">
      <c r="B94165" s="60"/>
      <c r="D94165" s="61"/>
    </row>
    <row r="94166" spans="2:5" x14ac:dyDescent="0.3">
      <c r="B94166" s="60"/>
      <c r="D94166" s="61"/>
    </row>
    <row r="94167" spans="2:5" x14ac:dyDescent="0.3">
      <c r="B94167" s="60"/>
      <c r="D94167" s="61"/>
    </row>
    <row r="94168" spans="2:5" x14ac:dyDescent="0.3">
      <c r="B94168" s="60"/>
      <c r="D94168" s="61"/>
    </row>
    <row r="94169" spans="2:5" x14ac:dyDescent="0.3">
      <c r="B94169" s="60"/>
      <c r="D94169" s="62"/>
      <c r="E94169" s="63"/>
    </row>
    <row r="94170" spans="2:5" x14ac:dyDescent="0.3">
      <c r="B94170" s="60"/>
      <c r="D94170" s="62"/>
      <c r="E94170" s="63"/>
    </row>
    <row r="94171" spans="2:5" x14ac:dyDescent="0.3">
      <c r="B94171" s="60"/>
      <c r="D94171" s="62"/>
      <c r="E94171" s="63"/>
    </row>
    <row r="94172" spans="2:5" x14ac:dyDescent="0.3">
      <c r="B94172" s="60"/>
      <c r="D94172" s="62"/>
      <c r="E94172" s="63"/>
    </row>
    <row r="94173" spans="2:5" x14ac:dyDescent="0.3">
      <c r="B94173" s="60"/>
      <c r="D94173" s="62"/>
      <c r="E94173" s="63"/>
    </row>
    <row r="94174" spans="2:5" x14ac:dyDescent="0.3">
      <c r="B94174" s="60"/>
      <c r="D94174" s="62"/>
      <c r="E94174" s="63"/>
    </row>
    <row r="94175" spans="2:5" x14ac:dyDescent="0.3">
      <c r="B94175" s="60"/>
      <c r="D94175" s="62"/>
      <c r="E94175" s="63"/>
    </row>
    <row r="94176" spans="2:5" x14ac:dyDescent="0.3">
      <c r="B94176" s="60"/>
      <c r="D94176" s="62"/>
      <c r="E94176" s="63"/>
    </row>
    <row r="94177" spans="2:5" x14ac:dyDescent="0.3">
      <c r="B94177" s="60"/>
      <c r="D94177" s="62"/>
      <c r="E94177" s="63"/>
    </row>
    <row r="94178" spans="2:5" x14ac:dyDescent="0.3">
      <c r="B94178" s="60"/>
      <c r="D94178" s="62"/>
      <c r="E94178" s="63"/>
    </row>
    <row r="94179" spans="2:5" x14ac:dyDescent="0.3">
      <c r="B94179" s="60"/>
      <c r="D94179" s="62"/>
      <c r="E94179" s="63"/>
    </row>
    <row r="94180" spans="2:5" x14ac:dyDescent="0.3">
      <c r="B94180" s="60"/>
      <c r="D94180" s="62"/>
      <c r="E94180" s="63"/>
    </row>
    <row r="94181" spans="2:5" x14ac:dyDescent="0.3">
      <c r="B94181" s="60"/>
      <c r="D94181" s="62"/>
      <c r="E94181" s="63"/>
    </row>
    <row r="94182" spans="2:5" x14ac:dyDescent="0.3">
      <c r="B94182" s="60"/>
      <c r="D94182" s="62"/>
      <c r="E94182" s="63"/>
    </row>
    <row r="94183" spans="2:5" x14ac:dyDescent="0.3">
      <c r="B94183" s="60"/>
      <c r="D94183" s="62"/>
      <c r="E94183" s="63"/>
    </row>
    <row r="94184" spans="2:5" x14ac:dyDescent="0.3">
      <c r="B94184" s="60"/>
      <c r="D94184" s="62"/>
      <c r="E94184" s="63"/>
    </row>
    <row r="94185" spans="2:5" x14ac:dyDescent="0.3">
      <c r="B94185" s="60"/>
      <c r="D94185" s="62"/>
      <c r="E94185" s="63"/>
    </row>
    <row r="94186" spans="2:5" x14ac:dyDescent="0.3">
      <c r="B94186" s="60"/>
      <c r="D94186" s="62"/>
      <c r="E94186" s="63"/>
    </row>
    <row r="94187" spans="2:5" x14ac:dyDescent="0.3">
      <c r="B94187" s="60"/>
      <c r="D94187" s="62"/>
      <c r="E94187" s="63"/>
    </row>
    <row r="94188" spans="2:5" x14ac:dyDescent="0.3">
      <c r="B94188" s="60"/>
      <c r="D94188" s="62"/>
      <c r="E94188" s="63"/>
    </row>
    <row r="94189" spans="2:5" x14ac:dyDescent="0.3">
      <c r="B94189" s="60"/>
      <c r="D94189" s="61"/>
    </row>
    <row r="94190" spans="2:5" x14ac:dyDescent="0.3">
      <c r="B94190" s="60"/>
      <c r="D94190" s="61"/>
    </row>
    <row r="94191" spans="2:5" x14ac:dyDescent="0.3">
      <c r="B94191" s="60"/>
      <c r="D94191" s="61"/>
    </row>
    <row r="94192" spans="2:5" x14ac:dyDescent="0.3">
      <c r="B94192" s="60"/>
      <c r="D94192" s="61"/>
    </row>
    <row r="94193" spans="2:4" x14ac:dyDescent="0.3">
      <c r="B94193" s="60"/>
      <c r="D94193" s="61"/>
    </row>
    <row r="94194" spans="2:4" x14ac:dyDescent="0.3">
      <c r="B94194" s="60"/>
      <c r="D94194" s="61"/>
    </row>
    <row r="94195" spans="2:4" x14ac:dyDescent="0.3">
      <c r="B94195" s="60"/>
      <c r="D94195" s="61"/>
    </row>
    <row r="94196" spans="2:4" x14ac:dyDescent="0.3">
      <c r="B94196" s="60"/>
      <c r="D94196" s="61"/>
    </row>
    <row r="94197" spans="2:4" x14ac:dyDescent="0.3">
      <c r="B94197" s="60"/>
      <c r="D94197" s="61"/>
    </row>
    <row r="94198" spans="2:4" x14ac:dyDescent="0.3">
      <c r="B94198" s="60"/>
      <c r="D94198" s="61"/>
    </row>
    <row r="94199" spans="2:4" x14ac:dyDescent="0.3">
      <c r="B94199" s="60"/>
      <c r="D94199" s="61"/>
    </row>
    <row r="94200" spans="2:4" x14ac:dyDescent="0.3">
      <c r="B94200" s="60"/>
      <c r="D94200" s="61"/>
    </row>
    <row r="94201" spans="2:4" x14ac:dyDescent="0.3">
      <c r="B94201" s="60"/>
      <c r="D94201" s="61"/>
    </row>
    <row r="94202" spans="2:4" x14ac:dyDescent="0.3">
      <c r="B94202" s="60"/>
      <c r="D94202" s="61"/>
    </row>
    <row r="94203" spans="2:4" x14ac:dyDescent="0.3">
      <c r="B94203" s="60"/>
      <c r="D94203" s="61"/>
    </row>
    <row r="94204" spans="2:4" x14ac:dyDescent="0.3">
      <c r="B94204" s="60"/>
      <c r="D94204" s="61"/>
    </row>
    <row r="94205" spans="2:4" x14ac:dyDescent="0.3">
      <c r="B94205" s="60"/>
      <c r="D94205" s="61"/>
    </row>
    <row r="94206" spans="2:4" x14ac:dyDescent="0.3">
      <c r="B94206" s="60"/>
      <c r="D94206" s="61"/>
    </row>
    <row r="94207" spans="2:4" x14ac:dyDescent="0.3">
      <c r="B94207" s="60"/>
      <c r="D94207" s="61"/>
    </row>
    <row r="94208" spans="2:4" x14ac:dyDescent="0.3">
      <c r="B94208" s="60"/>
      <c r="D94208" s="61"/>
    </row>
    <row r="94209" spans="2:4" x14ac:dyDescent="0.3">
      <c r="B94209" s="60"/>
      <c r="D94209" s="61"/>
    </row>
    <row r="94210" spans="2:4" x14ac:dyDescent="0.3">
      <c r="B94210" s="60"/>
      <c r="D94210" s="61"/>
    </row>
    <row r="94211" spans="2:4" x14ac:dyDescent="0.3">
      <c r="B94211" s="60"/>
      <c r="D94211" s="61"/>
    </row>
    <row r="94212" spans="2:4" x14ac:dyDescent="0.3">
      <c r="B94212" s="60"/>
      <c r="D94212" s="61"/>
    </row>
    <row r="94213" spans="2:4" x14ac:dyDescent="0.3">
      <c r="B94213" s="60"/>
      <c r="D94213" s="61"/>
    </row>
    <row r="94214" spans="2:4" x14ac:dyDescent="0.3">
      <c r="B94214" s="60"/>
      <c r="D94214" s="61"/>
    </row>
    <row r="94215" spans="2:4" x14ac:dyDescent="0.3">
      <c r="B94215" s="60"/>
      <c r="D94215" s="61"/>
    </row>
    <row r="94216" spans="2:4" x14ac:dyDescent="0.3">
      <c r="B94216" s="60"/>
      <c r="D94216" s="61"/>
    </row>
    <row r="94217" spans="2:4" x14ac:dyDescent="0.3">
      <c r="B94217" s="60"/>
      <c r="D94217" s="61"/>
    </row>
    <row r="94218" spans="2:4" x14ac:dyDescent="0.3">
      <c r="B94218" s="60"/>
      <c r="D94218" s="61"/>
    </row>
    <row r="94219" spans="2:4" x14ac:dyDescent="0.3">
      <c r="B94219" s="60"/>
      <c r="D94219" s="61"/>
    </row>
    <row r="94220" spans="2:4" x14ac:dyDescent="0.3">
      <c r="B94220" s="60"/>
      <c r="D94220" s="61"/>
    </row>
    <row r="94221" spans="2:4" x14ac:dyDescent="0.3">
      <c r="B94221" s="60"/>
      <c r="D94221" s="61"/>
    </row>
    <row r="94222" spans="2:4" x14ac:dyDescent="0.3">
      <c r="B94222" s="60"/>
      <c r="D94222" s="61"/>
    </row>
    <row r="94223" spans="2:4" x14ac:dyDescent="0.3">
      <c r="B94223" s="60"/>
      <c r="D94223" s="61"/>
    </row>
    <row r="94224" spans="2:4" x14ac:dyDescent="0.3">
      <c r="B94224" s="60"/>
      <c r="D94224" s="61"/>
    </row>
    <row r="94225" spans="2:4" x14ac:dyDescent="0.3">
      <c r="B94225" s="60"/>
      <c r="D94225" s="61"/>
    </row>
    <row r="94226" spans="2:4" x14ac:dyDescent="0.3">
      <c r="B94226" s="60"/>
      <c r="D94226" s="61"/>
    </row>
    <row r="94227" spans="2:4" x14ac:dyDescent="0.3">
      <c r="B94227" s="60"/>
      <c r="D94227" s="61"/>
    </row>
    <row r="94228" spans="2:4" x14ac:dyDescent="0.3">
      <c r="B94228" s="60"/>
      <c r="D94228" s="61"/>
    </row>
    <row r="94229" spans="2:4" x14ac:dyDescent="0.3">
      <c r="B94229" s="60"/>
      <c r="D94229" s="61"/>
    </row>
    <row r="94230" spans="2:4" x14ac:dyDescent="0.3">
      <c r="B94230" s="60"/>
      <c r="D94230" s="61"/>
    </row>
    <row r="94231" spans="2:4" x14ac:dyDescent="0.3">
      <c r="B94231" s="60"/>
      <c r="D94231" s="61"/>
    </row>
    <row r="94232" spans="2:4" x14ac:dyDescent="0.3">
      <c r="B94232" s="60"/>
      <c r="D94232" s="61"/>
    </row>
    <row r="94233" spans="2:4" x14ac:dyDescent="0.3">
      <c r="B94233" s="60"/>
      <c r="D94233" s="61"/>
    </row>
    <row r="94234" spans="2:4" x14ac:dyDescent="0.3">
      <c r="B94234" s="60"/>
      <c r="D94234" s="61"/>
    </row>
    <row r="94235" spans="2:4" x14ac:dyDescent="0.3">
      <c r="B94235" s="60"/>
      <c r="D94235" s="61"/>
    </row>
    <row r="94236" spans="2:4" x14ac:dyDescent="0.3">
      <c r="B94236" s="60"/>
      <c r="D94236" s="61"/>
    </row>
    <row r="94237" spans="2:4" x14ac:dyDescent="0.3">
      <c r="B94237" s="60"/>
      <c r="D94237" s="61"/>
    </row>
    <row r="94238" spans="2:4" x14ac:dyDescent="0.3">
      <c r="B94238" s="60"/>
      <c r="D94238" s="61"/>
    </row>
    <row r="94239" spans="2:4" x14ac:dyDescent="0.3">
      <c r="B94239" s="60"/>
      <c r="D94239" s="61"/>
    </row>
    <row r="94240" spans="2:4" x14ac:dyDescent="0.3">
      <c r="B94240" s="60"/>
      <c r="D94240" s="61"/>
    </row>
    <row r="94241" spans="2:4" x14ac:dyDescent="0.3">
      <c r="B94241" s="60"/>
      <c r="D94241" s="61"/>
    </row>
    <row r="94242" spans="2:4" x14ac:dyDescent="0.3">
      <c r="B94242" s="60"/>
      <c r="D94242" s="61"/>
    </row>
    <row r="94243" spans="2:4" x14ac:dyDescent="0.3">
      <c r="B94243" s="60"/>
      <c r="D94243" s="61"/>
    </row>
    <row r="94244" spans="2:4" x14ac:dyDescent="0.3">
      <c r="B94244" s="60"/>
      <c r="D94244" s="61"/>
    </row>
    <row r="94245" spans="2:4" x14ac:dyDescent="0.3">
      <c r="B94245" s="60"/>
      <c r="D94245" s="61"/>
    </row>
    <row r="94246" spans="2:4" x14ac:dyDescent="0.3">
      <c r="B94246" s="60"/>
      <c r="D94246" s="61"/>
    </row>
    <row r="94247" spans="2:4" x14ac:dyDescent="0.3">
      <c r="B94247" s="60"/>
      <c r="D94247" s="61"/>
    </row>
    <row r="94248" spans="2:4" x14ac:dyDescent="0.3">
      <c r="B94248" s="60"/>
      <c r="D94248" s="61"/>
    </row>
    <row r="94249" spans="2:4" x14ac:dyDescent="0.3">
      <c r="B94249" s="60"/>
      <c r="D94249" s="61"/>
    </row>
    <row r="94250" spans="2:4" x14ac:dyDescent="0.3">
      <c r="B94250" s="60"/>
      <c r="D94250" s="61"/>
    </row>
    <row r="94251" spans="2:4" x14ac:dyDescent="0.3">
      <c r="B94251" s="60"/>
      <c r="D94251" s="61"/>
    </row>
    <row r="94252" spans="2:4" x14ac:dyDescent="0.3">
      <c r="B94252" s="60"/>
      <c r="D94252" s="61"/>
    </row>
    <row r="94253" spans="2:4" x14ac:dyDescent="0.3">
      <c r="B94253" s="60"/>
      <c r="D94253" s="61"/>
    </row>
    <row r="94254" spans="2:4" x14ac:dyDescent="0.3">
      <c r="B94254" s="60"/>
      <c r="D94254" s="61"/>
    </row>
    <row r="94255" spans="2:4" x14ac:dyDescent="0.3">
      <c r="B94255" s="60"/>
      <c r="D94255" s="61"/>
    </row>
    <row r="94256" spans="2:4" x14ac:dyDescent="0.3">
      <c r="B94256" s="60"/>
      <c r="D94256" s="61"/>
    </row>
    <row r="94257" spans="2:4" x14ac:dyDescent="0.3">
      <c r="B94257" s="60"/>
      <c r="D94257" s="61"/>
    </row>
    <row r="94258" spans="2:4" x14ac:dyDescent="0.3">
      <c r="B94258" s="60"/>
      <c r="D94258" s="61"/>
    </row>
    <row r="94259" spans="2:4" x14ac:dyDescent="0.3">
      <c r="B94259" s="60"/>
      <c r="D94259" s="61"/>
    </row>
    <row r="94260" spans="2:4" x14ac:dyDescent="0.3">
      <c r="B94260" s="60"/>
      <c r="D94260" s="61"/>
    </row>
    <row r="94261" spans="2:4" x14ac:dyDescent="0.3">
      <c r="B94261" s="60"/>
      <c r="D94261" s="61"/>
    </row>
    <row r="94262" spans="2:4" x14ac:dyDescent="0.3">
      <c r="B94262" s="60"/>
      <c r="D94262" s="61"/>
    </row>
    <row r="94263" spans="2:4" x14ac:dyDescent="0.3">
      <c r="B94263" s="60"/>
      <c r="D94263" s="61"/>
    </row>
    <row r="94264" spans="2:4" x14ac:dyDescent="0.3">
      <c r="B94264" s="60"/>
      <c r="D94264" s="61"/>
    </row>
    <row r="94265" spans="2:4" x14ac:dyDescent="0.3">
      <c r="B94265" s="60"/>
      <c r="D94265" s="61"/>
    </row>
    <row r="94266" spans="2:4" x14ac:dyDescent="0.3">
      <c r="B94266" s="60"/>
      <c r="D94266" s="61"/>
    </row>
    <row r="94267" spans="2:4" x14ac:dyDescent="0.3">
      <c r="B94267" s="60"/>
      <c r="D94267" s="61"/>
    </row>
    <row r="94268" spans="2:4" x14ac:dyDescent="0.3">
      <c r="B94268" s="60"/>
      <c r="D94268" s="61"/>
    </row>
    <row r="94269" spans="2:4" x14ac:dyDescent="0.3">
      <c r="B94269" s="60"/>
      <c r="D94269" s="61"/>
    </row>
    <row r="94270" spans="2:4" x14ac:dyDescent="0.3">
      <c r="B94270" s="60"/>
      <c r="D94270" s="61"/>
    </row>
    <row r="94271" spans="2:4" x14ac:dyDescent="0.3">
      <c r="B94271" s="60"/>
      <c r="D94271" s="61"/>
    </row>
    <row r="94272" spans="2:4" x14ac:dyDescent="0.3">
      <c r="B94272" s="60"/>
      <c r="D94272" s="61"/>
    </row>
    <row r="94273" spans="2:4" x14ac:dyDescent="0.3">
      <c r="B94273" s="60"/>
      <c r="D94273" s="61"/>
    </row>
    <row r="94274" spans="2:4" x14ac:dyDescent="0.3">
      <c r="B94274" s="60"/>
      <c r="D94274" s="61"/>
    </row>
    <row r="94275" spans="2:4" x14ac:dyDescent="0.3">
      <c r="B94275" s="60"/>
      <c r="D94275" s="61"/>
    </row>
    <row r="94276" spans="2:4" x14ac:dyDescent="0.3">
      <c r="B94276" s="60"/>
      <c r="D94276" s="61"/>
    </row>
    <row r="94277" spans="2:4" x14ac:dyDescent="0.3">
      <c r="B94277" s="60"/>
      <c r="D94277" s="61"/>
    </row>
    <row r="94278" spans="2:4" x14ac:dyDescent="0.3">
      <c r="B94278" s="60"/>
      <c r="D94278" s="61"/>
    </row>
    <row r="94279" spans="2:4" x14ac:dyDescent="0.3">
      <c r="B94279" s="60"/>
      <c r="D94279" s="61"/>
    </row>
    <row r="94280" spans="2:4" x14ac:dyDescent="0.3">
      <c r="B94280" s="60"/>
      <c r="D94280" s="61"/>
    </row>
    <row r="94281" spans="2:4" x14ac:dyDescent="0.3">
      <c r="B94281" s="60"/>
      <c r="D94281" s="61"/>
    </row>
    <row r="94282" spans="2:4" x14ac:dyDescent="0.3">
      <c r="B94282" s="60"/>
      <c r="D94282" s="61"/>
    </row>
    <row r="94283" spans="2:4" x14ac:dyDescent="0.3">
      <c r="B94283" s="60"/>
      <c r="D94283" s="61"/>
    </row>
    <row r="94284" spans="2:4" x14ac:dyDescent="0.3">
      <c r="B94284" s="60"/>
      <c r="D94284" s="61"/>
    </row>
    <row r="94285" spans="2:4" x14ac:dyDescent="0.3">
      <c r="B94285" s="60"/>
      <c r="D94285" s="61"/>
    </row>
    <row r="94286" spans="2:4" x14ac:dyDescent="0.3">
      <c r="B94286" s="60"/>
      <c r="D94286" s="61"/>
    </row>
    <row r="94287" spans="2:4" x14ac:dyDescent="0.3">
      <c r="B94287" s="60"/>
      <c r="D94287" s="61"/>
    </row>
    <row r="94288" spans="2:4" x14ac:dyDescent="0.3">
      <c r="B94288" s="60"/>
      <c r="D94288" s="61"/>
    </row>
    <row r="94289" spans="2:4" x14ac:dyDescent="0.3">
      <c r="B94289" s="60"/>
      <c r="D94289" s="61"/>
    </row>
    <row r="94290" spans="2:4" x14ac:dyDescent="0.3">
      <c r="B94290" s="60"/>
      <c r="D94290" s="61"/>
    </row>
    <row r="94291" spans="2:4" x14ac:dyDescent="0.3">
      <c r="B94291" s="60"/>
      <c r="D94291" s="61"/>
    </row>
    <row r="94292" spans="2:4" x14ac:dyDescent="0.3">
      <c r="B94292" s="60"/>
      <c r="D94292" s="61"/>
    </row>
    <row r="94293" spans="2:4" x14ac:dyDescent="0.3">
      <c r="B94293" s="60"/>
      <c r="D94293" s="61"/>
    </row>
    <row r="94294" spans="2:4" x14ac:dyDescent="0.3">
      <c r="B94294" s="60"/>
      <c r="D94294" s="61"/>
    </row>
    <row r="94295" spans="2:4" x14ac:dyDescent="0.3">
      <c r="B94295" s="60"/>
      <c r="D94295" s="61"/>
    </row>
    <row r="94296" spans="2:4" x14ac:dyDescent="0.3">
      <c r="B94296" s="60"/>
      <c r="D94296" s="61"/>
    </row>
    <row r="94297" spans="2:4" x14ac:dyDescent="0.3">
      <c r="B94297" s="60"/>
      <c r="D94297" s="61"/>
    </row>
    <row r="94298" spans="2:4" x14ac:dyDescent="0.3">
      <c r="B94298" s="60"/>
      <c r="D94298" s="61"/>
    </row>
    <row r="94299" spans="2:4" x14ac:dyDescent="0.3">
      <c r="B94299" s="60"/>
      <c r="D94299" s="61"/>
    </row>
    <row r="94300" spans="2:4" x14ac:dyDescent="0.3">
      <c r="B94300" s="60"/>
      <c r="D94300" s="61"/>
    </row>
    <row r="94301" spans="2:4" x14ac:dyDescent="0.3">
      <c r="B94301" s="60"/>
      <c r="D94301" s="61"/>
    </row>
    <row r="94302" spans="2:4" x14ac:dyDescent="0.3">
      <c r="B94302" s="60"/>
      <c r="D94302" s="61"/>
    </row>
    <row r="94303" spans="2:4" x14ac:dyDescent="0.3">
      <c r="B94303" s="60"/>
      <c r="D94303" s="61"/>
    </row>
    <row r="94304" spans="2:4" x14ac:dyDescent="0.3">
      <c r="B94304" s="60"/>
      <c r="D94304" s="61"/>
    </row>
    <row r="94305" spans="2:4" x14ac:dyDescent="0.3">
      <c r="B94305" s="60"/>
      <c r="D94305" s="61"/>
    </row>
    <row r="94306" spans="2:4" x14ac:dyDescent="0.3">
      <c r="B94306" s="60"/>
      <c r="D94306" s="61"/>
    </row>
    <row r="94307" spans="2:4" x14ac:dyDescent="0.3">
      <c r="B94307" s="60"/>
      <c r="D94307" s="61"/>
    </row>
    <row r="94308" spans="2:4" x14ac:dyDescent="0.3">
      <c r="B94308" s="60"/>
      <c r="D94308" s="61"/>
    </row>
    <row r="94309" spans="2:4" x14ac:dyDescent="0.3">
      <c r="B94309" s="60"/>
      <c r="D94309" s="61"/>
    </row>
    <row r="94310" spans="2:4" x14ac:dyDescent="0.3">
      <c r="B94310" s="60"/>
      <c r="D94310" s="61"/>
    </row>
    <row r="94311" spans="2:4" x14ac:dyDescent="0.3">
      <c r="B94311" s="60"/>
      <c r="D94311" s="61"/>
    </row>
    <row r="94312" spans="2:4" x14ac:dyDescent="0.3">
      <c r="B94312" s="60"/>
      <c r="D94312" s="61"/>
    </row>
    <row r="94313" spans="2:4" x14ac:dyDescent="0.3">
      <c r="B94313" s="60"/>
      <c r="D94313" s="61"/>
    </row>
    <row r="94314" spans="2:4" x14ac:dyDescent="0.3">
      <c r="B94314" s="60"/>
      <c r="D94314" s="61"/>
    </row>
    <row r="94315" spans="2:4" x14ac:dyDescent="0.3">
      <c r="B94315" s="60"/>
      <c r="D94315" s="61"/>
    </row>
    <row r="94316" spans="2:4" x14ac:dyDescent="0.3">
      <c r="B94316" s="60"/>
      <c r="D94316" s="61"/>
    </row>
    <row r="94317" spans="2:4" x14ac:dyDescent="0.3">
      <c r="B94317" s="60"/>
      <c r="D94317" s="61"/>
    </row>
    <row r="94318" spans="2:4" x14ac:dyDescent="0.3">
      <c r="B94318" s="60"/>
      <c r="D94318" s="61"/>
    </row>
    <row r="94319" spans="2:4" x14ac:dyDescent="0.3">
      <c r="B94319" s="60"/>
      <c r="D94319" s="61"/>
    </row>
    <row r="94320" spans="2:4" x14ac:dyDescent="0.3">
      <c r="B94320" s="60"/>
      <c r="D94320" s="61"/>
    </row>
    <row r="94321" spans="2:4" x14ac:dyDescent="0.3">
      <c r="B94321" s="60"/>
      <c r="D94321" s="61"/>
    </row>
    <row r="94322" spans="2:4" x14ac:dyDescent="0.3">
      <c r="B94322" s="60"/>
      <c r="D94322" s="61"/>
    </row>
    <row r="94323" spans="2:4" x14ac:dyDescent="0.3">
      <c r="B94323" s="60"/>
      <c r="D94323" s="61"/>
    </row>
    <row r="94324" spans="2:4" x14ac:dyDescent="0.3">
      <c r="B94324" s="60"/>
      <c r="D94324" s="61"/>
    </row>
    <row r="94325" spans="2:4" x14ac:dyDescent="0.3">
      <c r="B94325" s="60"/>
      <c r="D94325" s="61"/>
    </row>
    <row r="94326" spans="2:4" x14ac:dyDescent="0.3">
      <c r="B94326" s="60"/>
      <c r="D94326" s="61"/>
    </row>
    <row r="94327" spans="2:4" x14ac:dyDescent="0.3">
      <c r="B94327" s="60"/>
      <c r="D94327" s="61"/>
    </row>
    <row r="94328" spans="2:4" x14ac:dyDescent="0.3">
      <c r="B94328" s="60"/>
      <c r="D94328" s="61"/>
    </row>
    <row r="94329" spans="2:4" x14ac:dyDescent="0.3">
      <c r="B94329" s="60"/>
      <c r="D94329" s="61"/>
    </row>
    <row r="94330" spans="2:4" x14ac:dyDescent="0.3">
      <c r="B94330" s="60"/>
      <c r="D94330" s="61"/>
    </row>
    <row r="94331" spans="2:4" x14ac:dyDescent="0.3">
      <c r="B94331" s="60"/>
      <c r="D94331" s="61"/>
    </row>
    <row r="94332" spans="2:4" x14ac:dyDescent="0.3">
      <c r="B94332" s="60"/>
      <c r="D94332" s="61"/>
    </row>
    <row r="94333" spans="2:4" x14ac:dyDescent="0.3">
      <c r="B94333" s="60"/>
      <c r="D94333" s="61"/>
    </row>
    <row r="94334" spans="2:4" x14ac:dyDescent="0.3">
      <c r="B94334" s="60"/>
      <c r="D94334" s="61"/>
    </row>
    <row r="94335" spans="2:4" x14ac:dyDescent="0.3">
      <c r="B94335" s="60"/>
      <c r="D94335" s="61"/>
    </row>
    <row r="94336" spans="2:4" x14ac:dyDescent="0.3">
      <c r="B94336" s="60"/>
      <c r="D94336" s="61"/>
    </row>
    <row r="94337" spans="2:4" x14ac:dyDescent="0.3">
      <c r="B94337" s="60"/>
      <c r="D94337" s="61"/>
    </row>
    <row r="94338" spans="2:4" x14ac:dyDescent="0.3">
      <c r="B94338" s="60"/>
      <c r="D94338" s="61"/>
    </row>
    <row r="94339" spans="2:4" x14ac:dyDescent="0.3">
      <c r="B94339" s="60"/>
      <c r="D94339" s="61"/>
    </row>
    <row r="94340" spans="2:4" x14ac:dyDescent="0.3">
      <c r="B94340" s="60"/>
      <c r="D94340" s="61"/>
    </row>
    <row r="94341" spans="2:4" x14ac:dyDescent="0.3">
      <c r="B94341" s="60"/>
      <c r="D94341" s="61"/>
    </row>
    <row r="94342" spans="2:4" x14ac:dyDescent="0.3">
      <c r="B94342" s="60"/>
      <c r="D94342" s="61"/>
    </row>
    <row r="94343" spans="2:4" x14ac:dyDescent="0.3">
      <c r="B94343" s="60"/>
      <c r="D94343" s="61"/>
    </row>
    <row r="94344" spans="2:4" x14ac:dyDescent="0.3">
      <c r="B94344" s="60"/>
      <c r="D94344" s="61"/>
    </row>
    <row r="94345" spans="2:4" x14ac:dyDescent="0.3">
      <c r="B94345" s="60"/>
      <c r="D94345" s="61"/>
    </row>
    <row r="94346" spans="2:4" x14ac:dyDescent="0.3">
      <c r="B94346" s="60"/>
      <c r="D94346" s="61"/>
    </row>
    <row r="94347" spans="2:4" x14ac:dyDescent="0.3">
      <c r="B94347" s="60"/>
      <c r="D94347" s="61"/>
    </row>
    <row r="94348" spans="2:4" x14ac:dyDescent="0.3">
      <c r="B94348" s="60"/>
      <c r="D94348" s="61"/>
    </row>
    <row r="94349" spans="2:4" x14ac:dyDescent="0.3">
      <c r="B94349" s="60"/>
      <c r="D94349" s="61"/>
    </row>
    <row r="94350" spans="2:4" x14ac:dyDescent="0.3">
      <c r="B94350" s="60"/>
      <c r="D94350" s="61"/>
    </row>
    <row r="94351" spans="2:4" x14ac:dyDescent="0.3">
      <c r="B94351" s="60"/>
      <c r="D94351" s="61"/>
    </row>
    <row r="94352" spans="2:4" x14ac:dyDescent="0.3">
      <c r="B94352" s="60"/>
      <c r="D94352" s="61"/>
    </row>
    <row r="94353" spans="2:4" x14ac:dyDescent="0.3">
      <c r="B94353" s="60"/>
      <c r="D94353" s="61"/>
    </row>
    <row r="94354" spans="2:4" x14ac:dyDescent="0.3">
      <c r="B94354" s="60"/>
      <c r="D94354" s="61"/>
    </row>
    <row r="94355" spans="2:4" x14ac:dyDescent="0.3">
      <c r="B94355" s="60"/>
      <c r="D94355" s="61"/>
    </row>
    <row r="94356" spans="2:4" x14ac:dyDescent="0.3">
      <c r="B94356" s="60"/>
      <c r="D94356" s="61"/>
    </row>
    <row r="94357" spans="2:4" x14ac:dyDescent="0.3">
      <c r="B94357" s="60"/>
      <c r="D94357" s="61"/>
    </row>
    <row r="94358" spans="2:4" x14ac:dyDescent="0.3">
      <c r="B94358" s="60"/>
      <c r="D94358" s="61"/>
    </row>
    <row r="94359" spans="2:4" x14ac:dyDescent="0.3">
      <c r="B94359" s="60"/>
      <c r="D94359" s="61"/>
    </row>
    <row r="94360" spans="2:4" x14ac:dyDescent="0.3">
      <c r="B94360" s="60"/>
      <c r="D94360" s="61"/>
    </row>
    <row r="94361" spans="2:4" x14ac:dyDescent="0.3">
      <c r="B94361" s="60"/>
      <c r="D94361" s="61"/>
    </row>
    <row r="94362" spans="2:4" x14ac:dyDescent="0.3">
      <c r="B94362" s="60"/>
      <c r="D94362" s="61"/>
    </row>
    <row r="94363" spans="2:4" x14ac:dyDescent="0.3">
      <c r="B94363" s="60"/>
      <c r="D94363" s="61"/>
    </row>
    <row r="94364" spans="2:4" x14ac:dyDescent="0.3">
      <c r="B94364" s="60"/>
      <c r="D94364" s="61"/>
    </row>
    <row r="94365" spans="2:4" x14ac:dyDescent="0.3">
      <c r="B94365" s="60"/>
      <c r="D94365" s="61"/>
    </row>
    <row r="94366" spans="2:4" x14ac:dyDescent="0.3">
      <c r="B94366" s="60"/>
      <c r="D94366" s="61"/>
    </row>
    <row r="94367" spans="2:4" x14ac:dyDescent="0.3">
      <c r="B94367" s="60"/>
      <c r="D94367" s="61"/>
    </row>
    <row r="94368" spans="2:4" x14ac:dyDescent="0.3">
      <c r="B94368" s="60"/>
      <c r="D94368" s="61"/>
    </row>
    <row r="94369" spans="2:4" x14ac:dyDescent="0.3">
      <c r="B94369" s="60"/>
      <c r="D94369" s="61"/>
    </row>
    <row r="94370" spans="2:4" x14ac:dyDescent="0.3">
      <c r="B94370" s="60"/>
      <c r="D94370" s="61"/>
    </row>
    <row r="94371" spans="2:4" x14ac:dyDescent="0.3">
      <c r="B94371" s="60"/>
      <c r="D94371" s="61"/>
    </row>
    <row r="94372" spans="2:4" x14ac:dyDescent="0.3">
      <c r="B94372" s="60"/>
      <c r="D94372" s="61"/>
    </row>
    <row r="94373" spans="2:4" x14ac:dyDescent="0.3">
      <c r="B94373" s="60"/>
      <c r="D94373" s="61"/>
    </row>
    <row r="94374" spans="2:4" x14ac:dyDescent="0.3">
      <c r="B94374" s="60"/>
      <c r="D94374" s="61"/>
    </row>
    <row r="94375" spans="2:4" x14ac:dyDescent="0.3">
      <c r="B94375" s="60"/>
      <c r="D94375" s="61"/>
    </row>
    <row r="94376" spans="2:4" x14ac:dyDescent="0.3">
      <c r="B94376" s="60"/>
      <c r="D94376" s="61"/>
    </row>
    <row r="94377" spans="2:4" x14ac:dyDescent="0.3">
      <c r="B94377" s="60"/>
      <c r="D94377" s="61"/>
    </row>
    <row r="94378" spans="2:4" x14ac:dyDescent="0.3">
      <c r="B94378" s="60"/>
      <c r="D94378" s="61"/>
    </row>
    <row r="94379" spans="2:4" x14ac:dyDescent="0.3">
      <c r="B94379" s="60"/>
      <c r="D94379" s="61"/>
    </row>
    <row r="94380" spans="2:4" x14ac:dyDescent="0.3">
      <c r="B94380" s="60"/>
      <c r="D94380" s="61"/>
    </row>
    <row r="94381" spans="2:4" x14ac:dyDescent="0.3">
      <c r="B94381" s="60"/>
      <c r="D94381" s="61"/>
    </row>
    <row r="94382" spans="2:4" x14ac:dyDescent="0.3">
      <c r="B94382" s="60"/>
      <c r="D94382" s="61"/>
    </row>
    <row r="94383" spans="2:4" x14ac:dyDescent="0.3">
      <c r="B94383" s="60"/>
      <c r="D94383" s="61"/>
    </row>
    <row r="94384" spans="2:4" x14ac:dyDescent="0.3">
      <c r="B94384" s="60"/>
      <c r="D94384" s="61"/>
    </row>
    <row r="94385" spans="2:4" x14ac:dyDescent="0.3">
      <c r="B94385" s="60"/>
      <c r="D94385" s="61"/>
    </row>
    <row r="94386" spans="2:4" x14ac:dyDescent="0.3">
      <c r="B94386" s="60"/>
      <c r="D94386" s="61"/>
    </row>
    <row r="94387" spans="2:4" x14ac:dyDescent="0.3">
      <c r="B94387" s="60"/>
      <c r="D94387" s="61"/>
    </row>
    <row r="94388" spans="2:4" x14ac:dyDescent="0.3">
      <c r="B94388" s="60"/>
      <c r="D94388" s="61"/>
    </row>
    <row r="94389" spans="2:4" x14ac:dyDescent="0.3">
      <c r="B94389" s="60"/>
      <c r="D94389" s="61"/>
    </row>
    <row r="94390" spans="2:4" x14ac:dyDescent="0.3">
      <c r="B94390" s="60"/>
      <c r="D94390" s="61"/>
    </row>
    <row r="94391" spans="2:4" x14ac:dyDescent="0.3">
      <c r="B94391" s="60"/>
      <c r="D94391" s="61"/>
    </row>
    <row r="94392" spans="2:4" x14ac:dyDescent="0.3">
      <c r="B94392" s="60"/>
      <c r="D94392" s="61"/>
    </row>
    <row r="94393" spans="2:4" x14ac:dyDescent="0.3">
      <c r="B94393" s="60"/>
      <c r="D94393" s="61"/>
    </row>
    <row r="94394" spans="2:4" x14ac:dyDescent="0.3">
      <c r="B94394" s="60"/>
      <c r="D94394" s="61"/>
    </row>
    <row r="94395" spans="2:4" x14ac:dyDescent="0.3">
      <c r="B94395" s="60"/>
      <c r="D94395" s="61"/>
    </row>
    <row r="94396" spans="2:4" x14ac:dyDescent="0.3">
      <c r="B94396" s="60"/>
      <c r="D94396" s="61"/>
    </row>
    <row r="94397" spans="2:4" x14ac:dyDescent="0.3">
      <c r="B94397" s="60"/>
      <c r="D94397" s="61"/>
    </row>
    <row r="94398" spans="2:4" x14ac:dyDescent="0.3">
      <c r="B94398" s="60"/>
      <c r="D94398" s="61"/>
    </row>
    <row r="94399" spans="2:4" x14ac:dyDescent="0.3">
      <c r="B94399" s="60"/>
      <c r="D94399" s="61"/>
    </row>
    <row r="94400" spans="2:4" x14ac:dyDescent="0.3">
      <c r="B94400" s="60"/>
      <c r="D94400" s="61"/>
    </row>
    <row r="94401" spans="2:4" x14ac:dyDescent="0.3">
      <c r="B94401" s="60"/>
      <c r="D94401" s="61"/>
    </row>
    <row r="94402" spans="2:4" x14ac:dyDescent="0.3">
      <c r="B94402" s="60"/>
      <c r="D94402" s="61"/>
    </row>
    <row r="94403" spans="2:4" x14ac:dyDescent="0.3">
      <c r="B94403" s="60"/>
      <c r="D94403" s="61"/>
    </row>
    <row r="94404" spans="2:4" x14ac:dyDescent="0.3">
      <c r="B94404" s="60"/>
      <c r="D94404" s="61"/>
    </row>
    <row r="94405" spans="2:4" x14ac:dyDescent="0.3">
      <c r="B94405" s="60"/>
      <c r="D94405" s="61"/>
    </row>
    <row r="94406" spans="2:4" x14ac:dyDescent="0.3">
      <c r="B94406" s="60"/>
      <c r="D94406" s="61"/>
    </row>
    <row r="94407" spans="2:4" x14ac:dyDescent="0.3">
      <c r="B94407" s="60"/>
      <c r="D94407" s="61"/>
    </row>
    <row r="94408" spans="2:4" x14ac:dyDescent="0.3">
      <c r="B94408" s="60"/>
      <c r="D94408" s="61"/>
    </row>
    <row r="94409" spans="2:4" x14ac:dyDescent="0.3">
      <c r="B94409" s="60"/>
      <c r="D94409" s="61"/>
    </row>
    <row r="94410" spans="2:4" x14ac:dyDescent="0.3">
      <c r="B94410" s="60"/>
      <c r="D94410" s="61"/>
    </row>
    <row r="94411" spans="2:4" x14ac:dyDescent="0.3">
      <c r="B94411" s="60"/>
      <c r="D94411" s="61"/>
    </row>
    <row r="94412" spans="2:4" x14ac:dyDescent="0.3">
      <c r="B94412" s="60"/>
      <c r="D94412" s="61"/>
    </row>
    <row r="94413" spans="2:4" x14ac:dyDescent="0.3">
      <c r="B94413" s="60"/>
      <c r="D94413" s="61"/>
    </row>
    <row r="94414" spans="2:4" x14ac:dyDescent="0.3">
      <c r="B94414" s="60"/>
      <c r="D94414" s="61"/>
    </row>
    <row r="94415" spans="2:4" x14ac:dyDescent="0.3">
      <c r="B94415" s="60"/>
      <c r="D94415" s="61"/>
    </row>
    <row r="94416" spans="2:4" x14ac:dyDescent="0.3">
      <c r="B94416" s="60"/>
      <c r="D94416" s="61"/>
    </row>
    <row r="94417" spans="2:4" x14ac:dyDescent="0.3">
      <c r="B94417" s="60"/>
      <c r="D94417" s="61"/>
    </row>
    <row r="94418" spans="2:4" x14ac:dyDescent="0.3">
      <c r="B94418" s="60"/>
      <c r="D94418" s="61"/>
    </row>
    <row r="94419" spans="2:4" x14ac:dyDescent="0.3">
      <c r="B94419" s="60"/>
      <c r="D94419" s="61"/>
    </row>
    <row r="94420" spans="2:4" x14ac:dyDescent="0.3">
      <c r="B94420" s="60"/>
      <c r="D94420" s="61"/>
    </row>
    <row r="94421" spans="2:4" x14ac:dyDescent="0.3">
      <c r="B94421" s="60"/>
      <c r="D94421" s="61"/>
    </row>
    <row r="94422" spans="2:4" x14ac:dyDescent="0.3">
      <c r="B94422" s="60"/>
      <c r="D94422" s="61"/>
    </row>
    <row r="94423" spans="2:4" x14ac:dyDescent="0.3">
      <c r="B94423" s="60"/>
      <c r="D94423" s="61"/>
    </row>
    <row r="94424" spans="2:4" x14ac:dyDescent="0.3">
      <c r="B94424" s="60"/>
      <c r="D94424" s="61"/>
    </row>
    <row r="94425" spans="2:4" x14ac:dyDescent="0.3">
      <c r="B94425" s="60"/>
      <c r="D94425" s="61"/>
    </row>
    <row r="94426" spans="2:4" x14ac:dyDescent="0.3">
      <c r="B94426" s="60"/>
      <c r="D94426" s="61"/>
    </row>
    <row r="94427" spans="2:4" x14ac:dyDescent="0.3">
      <c r="B94427" s="60"/>
      <c r="D94427" s="61"/>
    </row>
    <row r="94428" spans="2:4" x14ac:dyDescent="0.3">
      <c r="B94428" s="60"/>
      <c r="D94428" s="61"/>
    </row>
    <row r="94429" spans="2:4" x14ac:dyDescent="0.3">
      <c r="B94429" s="60"/>
      <c r="D94429" s="61"/>
    </row>
    <row r="94430" spans="2:4" x14ac:dyDescent="0.3">
      <c r="B94430" s="60"/>
      <c r="D94430" s="61"/>
    </row>
    <row r="94431" spans="2:4" x14ac:dyDescent="0.3">
      <c r="B94431" s="60"/>
      <c r="D94431" s="61"/>
    </row>
    <row r="94432" spans="2:4" x14ac:dyDescent="0.3">
      <c r="B94432" s="60"/>
      <c r="D94432" s="61"/>
    </row>
    <row r="94433" spans="2:4" x14ac:dyDescent="0.3">
      <c r="B94433" s="60"/>
      <c r="D94433" s="61"/>
    </row>
    <row r="94434" spans="2:4" x14ac:dyDescent="0.3">
      <c r="B94434" s="60"/>
      <c r="D94434" s="61"/>
    </row>
    <row r="94435" spans="2:4" x14ac:dyDescent="0.3">
      <c r="B94435" s="60"/>
      <c r="D94435" s="61"/>
    </row>
    <row r="94436" spans="2:4" x14ac:dyDescent="0.3">
      <c r="B94436" s="60"/>
      <c r="D94436" s="61"/>
    </row>
    <row r="94437" spans="2:4" x14ac:dyDescent="0.3">
      <c r="B94437" s="60"/>
      <c r="D94437" s="61"/>
    </row>
    <row r="94438" spans="2:4" x14ac:dyDescent="0.3">
      <c r="B94438" s="60"/>
      <c r="D94438" s="61"/>
    </row>
    <row r="94439" spans="2:4" x14ac:dyDescent="0.3">
      <c r="B94439" s="60"/>
      <c r="D94439" s="61"/>
    </row>
    <row r="94440" spans="2:4" x14ac:dyDescent="0.3">
      <c r="B94440" s="60"/>
      <c r="D94440" s="61"/>
    </row>
    <row r="94441" spans="2:4" x14ac:dyDescent="0.3">
      <c r="B94441" s="60"/>
      <c r="D94441" s="61"/>
    </row>
    <row r="94442" spans="2:4" x14ac:dyDescent="0.3">
      <c r="B94442" s="60"/>
      <c r="D94442" s="61"/>
    </row>
    <row r="94443" spans="2:4" x14ac:dyDescent="0.3">
      <c r="B94443" s="60"/>
      <c r="D94443" s="61"/>
    </row>
    <row r="94444" spans="2:4" x14ac:dyDescent="0.3">
      <c r="B94444" s="60"/>
      <c r="D94444" s="61"/>
    </row>
    <row r="94445" spans="2:4" x14ac:dyDescent="0.3">
      <c r="B94445" s="60"/>
      <c r="D94445" s="61"/>
    </row>
    <row r="94446" spans="2:4" x14ac:dyDescent="0.3">
      <c r="B94446" s="60"/>
      <c r="D94446" s="61"/>
    </row>
    <row r="94447" spans="2:4" x14ac:dyDescent="0.3">
      <c r="B94447" s="60"/>
      <c r="D94447" s="61"/>
    </row>
    <row r="94448" spans="2:4" x14ac:dyDescent="0.3">
      <c r="B94448" s="60"/>
      <c r="D94448" s="61"/>
    </row>
    <row r="94449" spans="2:4" x14ac:dyDescent="0.3">
      <c r="B94449" s="60"/>
      <c r="D94449" s="61"/>
    </row>
    <row r="94450" spans="2:4" x14ac:dyDescent="0.3">
      <c r="B94450" s="60"/>
      <c r="D94450" s="61"/>
    </row>
    <row r="94451" spans="2:4" x14ac:dyDescent="0.3">
      <c r="B94451" s="60"/>
      <c r="D94451" s="61"/>
    </row>
    <row r="94452" spans="2:4" x14ac:dyDescent="0.3">
      <c r="B94452" s="60"/>
      <c r="D94452" s="61"/>
    </row>
    <row r="94453" spans="2:4" x14ac:dyDescent="0.3">
      <c r="B94453" s="60"/>
      <c r="D94453" s="61"/>
    </row>
    <row r="94454" spans="2:4" x14ac:dyDescent="0.3">
      <c r="B94454" s="60"/>
      <c r="D94454" s="61"/>
    </row>
    <row r="94455" spans="2:4" x14ac:dyDescent="0.3">
      <c r="B94455" s="60"/>
      <c r="D94455" s="61"/>
    </row>
    <row r="94456" spans="2:4" x14ac:dyDescent="0.3">
      <c r="B94456" s="60"/>
      <c r="D94456" s="61"/>
    </row>
    <row r="94457" spans="2:4" x14ac:dyDescent="0.3">
      <c r="B94457" s="60"/>
      <c r="D94457" s="61"/>
    </row>
    <row r="94458" spans="2:4" x14ac:dyDescent="0.3">
      <c r="B94458" s="60"/>
      <c r="D94458" s="61"/>
    </row>
    <row r="94459" spans="2:4" x14ac:dyDescent="0.3">
      <c r="B94459" s="60"/>
      <c r="D94459" s="61"/>
    </row>
    <row r="94460" spans="2:4" x14ac:dyDescent="0.3">
      <c r="B94460" s="60"/>
      <c r="D94460" s="61"/>
    </row>
    <row r="94461" spans="2:4" x14ac:dyDescent="0.3">
      <c r="B94461" s="60"/>
      <c r="D94461" s="61"/>
    </row>
    <row r="94462" spans="2:4" x14ac:dyDescent="0.3">
      <c r="B94462" s="60"/>
      <c r="D94462" s="61"/>
    </row>
    <row r="94463" spans="2:4" x14ac:dyDescent="0.3">
      <c r="B94463" s="60"/>
      <c r="D94463" s="61"/>
    </row>
    <row r="94464" spans="2:4" x14ac:dyDescent="0.3">
      <c r="B94464" s="60"/>
      <c r="D94464" s="61"/>
    </row>
    <row r="94465" spans="2:4" x14ac:dyDescent="0.3">
      <c r="B94465" s="60"/>
      <c r="D94465" s="61"/>
    </row>
    <row r="94466" spans="2:4" x14ac:dyDescent="0.3">
      <c r="B94466" s="60"/>
      <c r="D94466" s="61"/>
    </row>
    <row r="94467" spans="2:4" x14ac:dyDescent="0.3">
      <c r="B94467" s="60"/>
      <c r="D94467" s="61"/>
    </row>
    <row r="94468" spans="2:4" x14ac:dyDescent="0.3">
      <c r="B94468" s="60"/>
      <c r="D94468" s="61"/>
    </row>
    <row r="94469" spans="2:4" x14ac:dyDescent="0.3">
      <c r="B94469" s="60"/>
      <c r="D94469" s="61"/>
    </row>
    <row r="94470" spans="2:4" x14ac:dyDescent="0.3">
      <c r="B94470" s="60"/>
      <c r="D94470" s="61"/>
    </row>
    <row r="94471" spans="2:4" x14ac:dyDescent="0.3">
      <c r="B94471" s="60"/>
      <c r="D94471" s="61"/>
    </row>
    <row r="94472" spans="2:4" x14ac:dyDescent="0.3">
      <c r="B94472" s="60"/>
      <c r="D94472" s="61"/>
    </row>
    <row r="94473" spans="2:4" x14ac:dyDescent="0.3">
      <c r="B94473" s="60"/>
      <c r="D94473" s="61"/>
    </row>
    <row r="94474" spans="2:4" x14ac:dyDescent="0.3">
      <c r="B94474" s="60"/>
      <c r="D94474" s="61"/>
    </row>
    <row r="94475" spans="2:4" x14ac:dyDescent="0.3">
      <c r="B94475" s="60"/>
      <c r="D94475" s="61"/>
    </row>
    <row r="94476" spans="2:4" x14ac:dyDescent="0.3">
      <c r="B94476" s="60"/>
      <c r="D94476" s="61"/>
    </row>
    <row r="94477" spans="2:4" x14ac:dyDescent="0.3">
      <c r="B94477" s="60"/>
      <c r="D94477" s="61"/>
    </row>
    <row r="94478" spans="2:4" x14ac:dyDescent="0.3">
      <c r="B94478" s="60"/>
      <c r="D94478" s="61"/>
    </row>
    <row r="94479" spans="2:4" x14ac:dyDescent="0.3">
      <c r="B94479" s="60"/>
      <c r="D94479" s="61"/>
    </row>
    <row r="94480" spans="2:4" x14ac:dyDescent="0.3">
      <c r="B94480" s="60"/>
      <c r="D94480" s="61"/>
    </row>
    <row r="94481" spans="2:5" x14ac:dyDescent="0.3">
      <c r="B94481" s="60"/>
      <c r="D94481" s="61"/>
    </row>
    <row r="94482" spans="2:5" x14ac:dyDescent="0.3">
      <c r="B94482" s="60"/>
      <c r="D94482" s="61"/>
    </row>
    <row r="94483" spans="2:5" x14ac:dyDescent="0.3">
      <c r="B94483" s="60"/>
      <c r="D94483" s="61"/>
    </row>
    <row r="94484" spans="2:5" x14ac:dyDescent="0.3">
      <c r="B94484" s="60"/>
      <c r="D94484" s="62"/>
      <c r="E94484" s="63"/>
    </row>
    <row r="94485" spans="2:5" x14ac:dyDescent="0.3">
      <c r="B94485" s="60"/>
      <c r="D94485" s="62"/>
      <c r="E94485" s="63"/>
    </row>
    <row r="94486" spans="2:5" x14ac:dyDescent="0.3">
      <c r="B94486" s="60"/>
      <c r="D94486" s="62"/>
      <c r="E94486" s="63"/>
    </row>
    <row r="94487" spans="2:5" x14ac:dyDescent="0.3">
      <c r="B94487" s="60"/>
      <c r="D94487" s="62"/>
      <c r="E94487" s="63"/>
    </row>
    <row r="94488" spans="2:5" x14ac:dyDescent="0.3">
      <c r="B94488" s="60"/>
      <c r="D94488" s="62"/>
      <c r="E94488" s="63"/>
    </row>
    <row r="94489" spans="2:5" x14ac:dyDescent="0.3">
      <c r="B94489" s="60"/>
      <c r="D94489" s="62"/>
      <c r="E94489" s="63"/>
    </row>
    <row r="94490" spans="2:5" x14ac:dyDescent="0.3">
      <c r="B94490" s="60"/>
      <c r="D94490" s="62"/>
      <c r="E94490" s="63"/>
    </row>
    <row r="94491" spans="2:5" x14ac:dyDescent="0.3">
      <c r="B94491" s="60"/>
      <c r="D94491" s="62"/>
      <c r="E94491" s="63"/>
    </row>
    <row r="94492" spans="2:5" x14ac:dyDescent="0.3">
      <c r="B94492" s="60"/>
      <c r="D94492" s="62"/>
      <c r="E94492" s="63"/>
    </row>
    <row r="94493" spans="2:5" x14ac:dyDescent="0.3">
      <c r="B94493" s="60"/>
      <c r="D94493" s="62"/>
      <c r="E94493" s="63"/>
    </row>
    <row r="94494" spans="2:5" x14ac:dyDescent="0.3">
      <c r="B94494" s="60"/>
      <c r="D94494" s="62"/>
      <c r="E94494" s="63"/>
    </row>
    <row r="94495" spans="2:5" x14ac:dyDescent="0.3">
      <c r="B94495" s="60"/>
      <c r="D94495" s="62"/>
      <c r="E94495" s="63"/>
    </row>
    <row r="94496" spans="2:5" x14ac:dyDescent="0.3">
      <c r="B94496" s="60"/>
      <c r="D94496" s="62"/>
      <c r="E94496" s="63"/>
    </row>
    <row r="94497" spans="2:5" x14ac:dyDescent="0.3">
      <c r="B94497" s="60"/>
      <c r="D94497" s="62"/>
      <c r="E94497" s="63"/>
    </row>
    <row r="94498" spans="2:5" x14ac:dyDescent="0.3">
      <c r="B94498" s="60"/>
      <c r="D94498" s="62"/>
      <c r="E94498" s="63"/>
    </row>
    <row r="94499" spans="2:5" x14ac:dyDescent="0.3">
      <c r="B94499" s="60"/>
      <c r="D94499" s="62"/>
      <c r="E94499" s="63"/>
    </row>
    <row r="94500" spans="2:5" x14ac:dyDescent="0.3">
      <c r="B94500" s="60"/>
      <c r="D94500" s="62"/>
      <c r="E94500" s="63"/>
    </row>
    <row r="94501" spans="2:5" x14ac:dyDescent="0.3">
      <c r="B94501" s="60"/>
      <c r="D94501" s="62"/>
      <c r="E94501" s="63"/>
    </row>
    <row r="94502" spans="2:5" x14ac:dyDescent="0.3">
      <c r="B94502" s="60"/>
      <c r="D94502" s="62"/>
      <c r="E94502" s="63"/>
    </row>
    <row r="94503" spans="2:5" x14ac:dyDescent="0.3">
      <c r="B94503" s="60"/>
      <c r="D94503" s="62"/>
      <c r="E94503" s="63"/>
    </row>
    <row r="94504" spans="2:5" x14ac:dyDescent="0.3">
      <c r="B94504" s="60"/>
      <c r="D94504" s="61"/>
    </row>
    <row r="94505" spans="2:5" x14ac:dyDescent="0.3">
      <c r="B94505" s="60"/>
      <c r="D94505" s="61"/>
    </row>
    <row r="94506" spans="2:5" x14ac:dyDescent="0.3">
      <c r="B94506" s="60"/>
      <c r="D94506" s="61"/>
    </row>
    <row r="94507" spans="2:5" x14ac:dyDescent="0.3">
      <c r="B94507" s="60"/>
      <c r="D94507" s="61"/>
    </row>
    <row r="94508" spans="2:5" x14ac:dyDescent="0.3">
      <c r="B94508" s="60"/>
      <c r="D94508" s="61"/>
    </row>
    <row r="94509" spans="2:5" x14ac:dyDescent="0.3">
      <c r="B94509" s="60"/>
      <c r="D94509" s="61"/>
    </row>
    <row r="94510" spans="2:5" x14ac:dyDescent="0.3">
      <c r="B94510" s="60"/>
      <c r="D94510" s="61"/>
    </row>
    <row r="94511" spans="2:5" x14ac:dyDescent="0.3">
      <c r="B94511" s="60"/>
      <c r="D94511" s="61"/>
    </row>
    <row r="94512" spans="2:5" x14ac:dyDescent="0.3">
      <c r="B94512" s="60"/>
      <c r="D94512" s="61"/>
    </row>
    <row r="94513" spans="2:4" x14ac:dyDescent="0.3">
      <c r="B94513" s="60"/>
      <c r="D94513" s="61"/>
    </row>
    <row r="94514" spans="2:4" x14ac:dyDescent="0.3">
      <c r="B94514" s="60"/>
      <c r="D94514" s="61"/>
    </row>
    <row r="94515" spans="2:4" x14ac:dyDescent="0.3">
      <c r="B94515" s="60"/>
      <c r="D94515" s="61"/>
    </row>
    <row r="94516" spans="2:4" x14ac:dyDescent="0.3">
      <c r="B94516" s="60"/>
      <c r="D94516" s="61"/>
    </row>
    <row r="94517" spans="2:4" x14ac:dyDescent="0.3">
      <c r="B94517" s="60"/>
      <c r="D94517" s="61"/>
    </row>
    <row r="94518" spans="2:4" x14ac:dyDescent="0.3">
      <c r="B94518" s="60"/>
      <c r="D94518" s="61"/>
    </row>
    <row r="94519" spans="2:4" x14ac:dyDescent="0.3">
      <c r="B94519" s="60"/>
      <c r="D94519" s="61"/>
    </row>
    <row r="94520" spans="2:4" x14ac:dyDescent="0.3">
      <c r="B94520" s="60"/>
      <c r="D94520" s="61"/>
    </row>
    <row r="94521" spans="2:4" x14ac:dyDescent="0.3">
      <c r="B94521" s="60"/>
      <c r="D94521" s="61"/>
    </row>
    <row r="94522" spans="2:4" x14ac:dyDescent="0.3">
      <c r="B94522" s="60"/>
      <c r="D94522" s="61"/>
    </row>
    <row r="94523" spans="2:4" x14ac:dyDescent="0.3">
      <c r="B94523" s="60"/>
      <c r="D94523" s="61"/>
    </row>
    <row r="94524" spans="2:4" x14ac:dyDescent="0.3">
      <c r="B94524" s="60"/>
      <c r="D94524" s="61"/>
    </row>
    <row r="94525" spans="2:4" x14ac:dyDescent="0.3">
      <c r="B94525" s="60"/>
      <c r="D94525" s="61"/>
    </row>
    <row r="94526" spans="2:4" x14ac:dyDescent="0.3">
      <c r="B94526" s="60"/>
      <c r="D94526" s="61"/>
    </row>
    <row r="94527" spans="2:4" x14ac:dyDescent="0.3">
      <c r="B94527" s="60"/>
      <c r="D94527" s="61"/>
    </row>
    <row r="94528" spans="2:4" x14ac:dyDescent="0.3">
      <c r="B94528" s="60"/>
      <c r="D94528" s="61"/>
    </row>
    <row r="94529" spans="2:4" x14ac:dyDescent="0.3">
      <c r="B94529" s="60"/>
      <c r="D94529" s="61"/>
    </row>
    <row r="94530" spans="2:4" x14ac:dyDescent="0.3">
      <c r="B94530" s="60"/>
      <c r="D94530" s="61"/>
    </row>
    <row r="94531" spans="2:4" x14ac:dyDescent="0.3">
      <c r="B94531" s="60"/>
      <c r="D94531" s="61"/>
    </row>
    <row r="94532" spans="2:4" x14ac:dyDescent="0.3">
      <c r="B94532" s="60"/>
      <c r="D94532" s="61"/>
    </row>
    <row r="94533" spans="2:4" x14ac:dyDescent="0.3">
      <c r="B94533" s="60"/>
      <c r="D94533" s="61"/>
    </row>
    <row r="94534" spans="2:4" x14ac:dyDescent="0.3">
      <c r="B94534" s="60"/>
      <c r="D94534" s="61"/>
    </row>
    <row r="94535" spans="2:4" x14ac:dyDescent="0.3">
      <c r="B94535" s="60"/>
      <c r="D94535" s="61"/>
    </row>
    <row r="94536" spans="2:4" x14ac:dyDescent="0.3">
      <c r="B94536" s="60"/>
      <c r="D94536" s="61"/>
    </row>
    <row r="94537" spans="2:4" x14ac:dyDescent="0.3">
      <c r="B94537" s="60"/>
      <c r="D94537" s="61"/>
    </row>
    <row r="94538" spans="2:4" x14ac:dyDescent="0.3">
      <c r="B94538" s="60"/>
      <c r="D94538" s="61"/>
    </row>
    <row r="94539" spans="2:4" x14ac:dyDescent="0.3">
      <c r="B94539" s="60"/>
      <c r="D94539" s="61"/>
    </row>
    <row r="94540" spans="2:4" x14ac:dyDescent="0.3">
      <c r="B94540" s="60"/>
      <c r="D94540" s="61"/>
    </row>
    <row r="94541" spans="2:4" x14ac:dyDescent="0.3">
      <c r="B94541" s="60"/>
      <c r="D94541" s="61"/>
    </row>
    <row r="94542" spans="2:4" x14ac:dyDescent="0.3">
      <c r="B94542" s="60"/>
      <c r="D94542" s="61"/>
    </row>
    <row r="94543" spans="2:4" x14ac:dyDescent="0.3">
      <c r="B94543" s="60"/>
      <c r="D94543" s="61"/>
    </row>
    <row r="94544" spans="2:4" x14ac:dyDescent="0.3">
      <c r="B94544" s="60"/>
      <c r="D94544" s="61"/>
    </row>
    <row r="94545" spans="2:4" x14ac:dyDescent="0.3">
      <c r="B94545" s="60"/>
      <c r="D94545" s="61"/>
    </row>
    <row r="94546" spans="2:4" x14ac:dyDescent="0.3">
      <c r="B94546" s="60"/>
      <c r="D94546" s="61"/>
    </row>
    <row r="94547" spans="2:4" x14ac:dyDescent="0.3">
      <c r="B94547" s="60"/>
      <c r="D94547" s="61"/>
    </row>
    <row r="94548" spans="2:4" x14ac:dyDescent="0.3">
      <c r="B94548" s="60"/>
      <c r="D94548" s="61"/>
    </row>
    <row r="94549" spans="2:4" x14ac:dyDescent="0.3">
      <c r="B94549" s="60"/>
      <c r="D94549" s="61"/>
    </row>
    <row r="94550" spans="2:4" x14ac:dyDescent="0.3">
      <c r="B94550" s="60"/>
      <c r="D94550" s="61"/>
    </row>
    <row r="94551" spans="2:4" x14ac:dyDescent="0.3">
      <c r="B94551" s="60"/>
      <c r="D94551" s="61"/>
    </row>
    <row r="94552" spans="2:4" x14ac:dyDescent="0.3">
      <c r="B94552" s="60"/>
      <c r="D94552" s="61"/>
    </row>
    <row r="94553" spans="2:4" x14ac:dyDescent="0.3">
      <c r="B94553" s="60"/>
      <c r="D94553" s="61"/>
    </row>
    <row r="94554" spans="2:4" x14ac:dyDescent="0.3">
      <c r="B94554" s="60"/>
      <c r="D94554" s="61"/>
    </row>
    <row r="94555" spans="2:4" x14ac:dyDescent="0.3">
      <c r="B94555" s="60"/>
      <c r="D94555" s="61"/>
    </row>
    <row r="94556" spans="2:4" x14ac:dyDescent="0.3">
      <c r="B94556" s="60"/>
      <c r="D94556" s="61"/>
    </row>
    <row r="94557" spans="2:4" x14ac:dyDescent="0.3">
      <c r="B94557" s="60"/>
      <c r="D94557" s="61"/>
    </row>
    <row r="94558" spans="2:4" x14ac:dyDescent="0.3">
      <c r="B94558" s="60"/>
      <c r="D94558" s="61"/>
    </row>
    <row r="94559" spans="2:4" x14ac:dyDescent="0.3">
      <c r="B94559" s="60"/>
      <c r="D94559" s="61"/>
    </row>
    <row r="94560" spans="2:4" x14ac:dyDescent="0.3">
      <c r="B94560" s="60"/>
      <c r="D94560" s="61"/>
    </row>
    <row r="94561" spans="2:4" x14ac:dyDescent="0.3">
      <c r="B94561" s="60"/>
      <c r="D94561" s="61"/>
    </row>
    <row r="94562" spans="2:4" x14ac:dyDescent="0.3">
      <c r="B94562" s="60"/>
      <c r="D94562" s="61"/>
    </row>
    <row r="94563" spans="2:4" x14ac:dyDescent="0.3">
      <c r="B94563" s="60"/>
      <c r="D94563" s="61"/>
    </row>
    <row r="94564" spans="2:4" x14ac:dyDescent="0.3">
      <c r="B94564" s="60"/>
      <c r="D94564" s="61"/>
    </row>
    <row r="94565" spans="2:4" x14ac:dyDescent="0.3">
      <c r="B94565" s="60"/>
      <c r="D94565" s="61"/>
    </row>
    <row r="94566" spans="2:4" x14ac:dyDescent="0.3">
      <c r="B94566" s="60"/>
      <c r="D94566" s="61"/>
    </row>
    <row r="94567" spans="2:4" x14ac:dyDescent="0.3">
      <c r="B94567" s="60"/>
      <c r="D94567" s="61"/>
    </row>
    <row r="94568" spans="2:4" x14ac:dyDescent="0.3">
      <c r="B94568" s="60"/>
      <c r="D94568" s="61"/>
    </row>
    <row r="94569" spans="2:4" x14ac:dyDescent="0.3">
      <c r="B94569" s="60"/>
      <c r="D94569" s="61"/>
    </row>
    <row r="94570" spans="2:4" x14ac:dyDescent="0.3">
      <c r="B94570" s="60"/>
      <c r="D94570" s="61"/>
    </row>
    <row r="94571" spans="2:4" x14ac:dyDescent="0.3">
      <c r="B94571" s="60"/>
      <c r="D94571" s="61"/>
    </row>
    <row r="94572" spans="2:4" x14ac:dyDescent="0.3">
      <c r="B94572" s="60"/>
      <c r="D94572" s="61"/>
    </row>
    <row r="94573" spans="2:4" x14ac:dyDescent="0.3">
      <c r="B94573" s="60"/>
      <c r="D94573" s="61"/>
    </row>
    <row r="94574" spans="2:4" x14ac:dyDescent="0.3">
      <c r="B94574" s="60"/>
      <c r="D94574" s="61"/>
    </row>
    <row r="94575" spans="2:4" x14ac:dyDescent="0.3">
      <c r="B94575" s="60"/>
      <c r="D94575" s="61"/>
    </row>
    <row r="94576" spans="2:4" x14ac:dyDescent="0.3">
      <c r="B94576" s="60"/>
      <c r="D94576" s="61"/>
    </row>
    <row r="94577" spans="2:4" x14ac:dyDescent="0.3">
      <c r="B94577" s="60"/>
      <c r="D94577" s="61"/>
    </row>
    <row r="94578" spans="2:4" x14ac:dyDescent="0.3">
      <c r="B94578" s="60"/>
      <c r="D94578" s="61"/>
    </row>
    <row r="94579" spans="2:4" x14ac:dyDescent="0.3">
      <c r="B94579" s="60"/>
      <c r="D94579" s="61"/>
    </row>
    <row r="94580" spans="2:4" x14ac:dyDescent="0.3">
      <c r="B94580" s="60"/>
      <c r="D94580" s="61"/>
    </row>
    <row r="94581" spans="2:4" x14ac:dyDescent="0.3">
      <c r="B94581" s="60"/>
      <c r="D94581" s="61"/>
    </row>
    <row r="94582" spans="2:4" x14ac:dyDescent="0.3">
      <c r="B94582" s="60"/>
      <c r="D94582" s="61"/>
    </row>
    <row r="94583" spans="2:4" x14ac:dyDescent="0.3">
      <c r="B94583" s="60"/>
      <c r="D94583" s="61"/>
    </row>
    <row r="94584" spans="2:4" x14ac:dyDescent="0.3">
      <c r="B94584" s="60"/>
      <c r="D94584" s="61"/>
    </row>
    <row r="94585" spans="2:4" x14ac:dyDescent="0.3">
      <c r="B94585" s="60"/>
      <c r="D94585" s="61"/>
    </row>
    <row r="94586" spans="2:4" x14ac:dyDescent="0.3">
      <c r="B94586" s="60"/>
      <c r="D94586" s="61"/>
    </row>
    <row r="94587" spans="2:4" x14ac:dyDescent="0.3">
      <c r="B94587" s="60"/>
      <c r="D94587" s="61"/>
    </row>
    <row r="94588" spans="2:4" x14ac:dyDescent="0.3">
      <c r="B94588" s="60"/>
      <c r="D94588" s="61"/>
    </row>
    <row r="94589" spans="2:4" x14ac:dyDescent="0.3">
      <c r="B94589" s="60"/>
      <c r="D94589" s="61"/>
    </row>
    <row r="94590" spans="2:4" x14ac:dyDescent="0.3">
      <c r="B94590" s="60"/>
      <c r="D94590" s="61"/>
    </row>
    <row r="94591" spans="2:4" x14ac:dyDescent="0.3">
      <c r="B94591" s="60"/>
      <c r="D94591" s="61"/>
    </row>
    <row r="94592" spans="2:4" x14ac:dyDescent="0.3">
      <c r="B94592" s="60"/>
      <c r="D94592" s="61"/>
    </row>
    <row r="94593" spans="2:4" x14ac:dyDescent="0.3">
      <c r="B94593" s="60"/>
      <c r="D94593" s="61"/>
    </row>
    <row r="94594" spans="2:4" x14ac:dyDescent="0.3">
      <c r="B94594" s="60"/>
      <c r="D94594" s="61"/>
    </row>
    <row r="94595" spans="2:4" x14ac:dyDescent="0.3">
      <c r="B94595" s="60"/>
      <c r="D94595" s="61"/>
    </row>
    <row r="94596" spans="2:4" x14ac:dyDescent="0.3">
      <c r="B94596" s="60"/>
      <c r="D94596" s="61"/>
    </row>
    <row r="94597" spans="2:4" x14ac:dyDescent="0.3">
      <c r="B94597" s="60"/>
      <c r="D94597" s="61"/>
    </row>
    <row r="94598" spans="2:4" x14ac:dyDescent="0.3">
      <c r="B94598" s="60"/>
      <c r="D94598" s="61"/>
    </row>
    <row r="94599" spans="2:4" x14ac:dyDescent="0.3">
      <c r="B94599" s="60"/>
      <c r="D94599" s="61"/>
    </row>
    <row r="94600" spans="2:4" x14ac:dyDescent="0.3">
      <c r="B94600" s="60"/>
      <c r="D94600" s="61"/>
    </row>
    <row r="94601" spans="2:4" x14ac:dyDescent="0.3">
      <c r="B94601" s="60"/>
      <c r="D94601" s="61"/>
    </row>
    <row r="94602" spans="2:4" x14ac:dyDescent="0.3">
      <c r="B94602" s="60"/>
      <c r="D94602" s="61"/>
    </row>
    <row r="94603" spans="2:4" x14ac:dyDescent="0.3">
      <c r="B94603" s="60"/>
      <c r="D94603" s="61"/>
    </row>
    <row r="94604" spans="2:4" x14ac:dyDescent="0.3">
      <c r="B94604" s="60"/>
      <c r="D94604" s="61"/>
    </row>
    <row r="94605" spans="2:4" x14ac:dyDescent="0.3">
      <c r="B94605" s="60"/>
      <c r="D94605" s="61"/>
    </row>
    <row r="94606" spans="2:4" x14ac:dyDescent="0.3">
      <c r="B94606" s="60"/>
      <c r="D94606" s="61"/>
    </row>
    <row r="94607" spans="2:4" x14ac:dyDescent="0.3">
      <c r="B94607" s="60"/>
      <c r="D94607" s="61"/>
    </row>
    <row r="94608" spans="2:4" x14ac:dyDescent="0.3">
      <c r="B94608" s="60"/>
      <c r="D94608" s="61"/>
    </row>
    <row r="94609" spans="2:4" x14ac:dyDescent="0.3">
      <c r="B94609" s="60"/>
      <c r="D94609" s="61"/>
    </row>
    <row r="94610" spans="2:4" x14ac:dyDescent="0.3">
      <c r="B94610" s="60"/>
      <c r="D94610" s="61"/>
    </row>
    <row r="94611" spans="2:4" x14ac:dyDescent="0.3">
      <c r="B94611" s="60"/>
      <c r="D94611" s="61"/>
    </row>
    <row r="94612" spans="2:4" x14ac:dyDescent="0.3">
      <c r="B94612" s="60"/>
      <c r="D94612" s="61"/>
    </row>
    <row r="94613" spans="2:4" x14ac:dyDescent="0.3">
      <c r="B94613" s="60"/>
      <c r="D94613" s="61"/>
    </row>
    <row r="94614" spans="2:4" x14ac:dyDescent="0.3">
      <c r="B94614" s="60"/>
      <c r="D94614" s="61"/>
    </row>
    <row r="94615" spans="2:4" x14ac:dyDescent="0.3">
      <c r="B94615" s="60"/>
      <c r="D94615" s="61"/>
    </row>
    <row r="94616" spans="2:4" x14ac:dyDescent="0.3">
      <c r="B94616" s="60"/>
      <c r="D94616" s="61"/>
    </row>
    <row r="94617" spans="2:4" x14ac:dyDescent="0.3">
      <c r="B94617" s="60"/>
      <c r="D94617" s="61"/>
    </row>
    <row r="94618" spans="2:4" x14ac:dyDescent="0.3">
      <c r="B94618" s="60"/>
      <c r="D94618" s="61"/>
    </row>
    <row r="94619" spans="2:4" x14ac:dyDescent="0.3">
      <c r="B94619" s="60"/>
      <c r="D94619" s="61"/>
    </row>
    <row r="94620" spans="2:4" x14ac:dyDescent="0.3">
      <c r="B94620" s="60"/>
      <c r="D94620" s="61"/>
    </row>
    <row r="94621" spans="2:4" x14ac:dyDescent="0.3">
      <c r="B94621" s="60"/>
      <c r="D94621" s="61"/>
    </row>
    <row r="94622" spans="2:4" x14ac:dyDescent="0.3">
      <c r="B94622" s="60"/>
      <c r="D94622" s="61"/>
    </row>
    <row r="94623" spans="2:4" x14ac:dyDescent="0.3">
      <c r="B94623" s="60"/>
      <c r="D94623" s="61"/>
    </row>
    <row r="94624" spans="2:4" x14ac:dyDescent="0.3">
      <c r="B94624" s="60"/>
      <c r="D94624" s="61"/>
    </row>
    <row r="94625" spans="2:4" x14ac:dyDescent="0.3">
      <c r="B94625" s="60"/>
      <c r="D94625" s="61"/>
    </row>
    <row r="94626" spans="2:4" x14ac:dyDescent="0.3">
      <c r="B94626" s="60"/>
      <c r="D94626" s="61"/>
    </row>
    <row r="94627" spans="2:4" x14ac:dyDescent="0.3">
      <c r="B94627" s="60"/>
      <c r="D94627" s="61"/>
    </row>
    <row r="94628" spans="2:4" x14ac:dyDescent="0.3">
      <c r="B94628" s="60"/>
      <c r="D94628" s="61"/>
    </row>
    <row r="94629" spans="2:4" x14ac:dyDescent="0.3">
      <c r="B94629" s="60"/>
      <c r="D94629" s="61"/>
    </row>
    <row r="94630" spans="2:4" x14ac:dyDescent="0.3">
      <c r="B94630" s="60"/>
      <c r="D94630" s="61"/>
    </row>
    <row r="94631" spans="2:4" x14ac:dyDescent="0.3">
      <c r="B94631" s="60"/>
      <c r="D94631" s="61"/>
    </row>
    <row r="94632" spans="2:4" x14ac:dyDescent="0.3">
      <c r="B94632" s="60"/>
      <c r="D94632" s="61"/>
    </row>
    <row r="94633" spans="2:4" x14ac:dyDescent="0.3">
      <c r="B94633" s="60"/>
      <c r="D94633" s="61"/>
    </row>
    <row r="94634" spans="2:4" x14ac:dyDescent="0.3">
      <c r="B94634" s="60"/>
      <c r="D94634" s="61"/>
    </row>
    <row r="94635" spans="2:4" x14ac:dyDescent="0.3">
      <c r="B94635" s="60"/>
      <c r="D94635" s="61"/>
    </row>
    <row r="94636" spans="2:4" x14ac:dyDescent="0.3">
      <c r="B94636" s="60"/>
      <c r="D94636" s="61"/>
    </row>
    <row r="94637" spans="2:4" x14ac:dyDescent="0.3">
      <c r="B94637" s="60"/>
      <c r="D94637" s="61"/>
    </row>
    <row r="94638" spans="2:4" x14ac:dyDescent="0.3">
      <c r="B94638" s="60"/>
      <c r="D94638" s="61"/>
    </row>
    <row r="94639" spans="2:4" x14ac:dyDescent="0.3">
      <c r="B94639" s="60"/>
      <c r="D94639" s="61"/>
    </row>
    <row r="94640" spans="2:4" x14ac:dyDescent="0.3">
      <c r="B94640" s="60"/>
      <c r="D94640" s="61"/>
    </row>
    <row r="94641" spans="2:4" x14ac:dyDescent="0.3">
      <c r="B94641" s="60"/>
      <c r="D94641" s="61"/>
    </row>
    <row r="94642" spans="2:4" x14ac:dyDescent="0.3">
      <c r="B94642" s="60"/>
      <c r="D94642" s="61"/>
    </row>
    <row r="94643" spans="2:4" x14ac:dyDescent="0.3">
      <c r="B94643" s="60"/>
      <c r="D94643" s="61"/>
    </row>
    <row r="94644" spans="2:4" x14ac:dyDescent="0.3">
      <c r="B94644" s="60"/>
      <c r="D94644" s="61"/>
    </row>
    <row r="94645" spans="2:4" x14ac:dyDescent="0.3">
      <c r="B94645" s="60"/>
      <c r="D94645" s="61"/>
    </row>
    <row r="94646" spans="2:4" x14ac:dyDescent="0.3">
      <c r="B94646" s="60"/>
      <c r="D94646" s="61"/>
    </row>
    <row r="94647" spans="2:4" x14ac:dyDescent="0.3">
      <c r="B94647" s="60"/>
      <c r="D94647" s="61"/>
    </row>
    <row r="94648" spans="2:4" x14ac:dyDescent="0.3">
      <c r="B94648" s="60"/>
      <c r="D94648" s="61"/>
    </row>
    <row r="94649" spans="2:4" x14ac:dyDescent="0.3">
      <c r="B94649" s="60"/>
      <c r="D94649" s="61"/>
    </row>
    <row r="94650" spans="2:4" x14ac:dyDescent="0.3">
      <c r="B94650" s="60"/>
      <c r="D94650" s="61"/>
    </row>
    <row r="94651" spans="2:4" x14ac:dyDescent="0.3">
      <c r="B94651" s="60"/>
      <c r="D94651" s="61"/>
    </row>
    <row r="94652" spans="2:4" x14ac:dyDescent="0.3">
      <c r="B94652" s="60"/>
      <c r="D94652" s="61"/>
    </row>
    <row r="94653" spans="2:4" x14ac:dyDescent="0.3">
      <c r="B94653" s="60"/>
      <c r="D94653" s="61"/>
    </row>
    <row r="94654" spans="2:4" x14ac:dyDescent="0.3">
      <c r="B94654" s="60"/>
      <c r="D94654" s="61"/>
    </row>
    <row r="94655" spans="2:4" x14ac:dyDescent="0.3">
      <c r="B94655" s="60"/>
      <c r="D94655" s="61"/>
    </row>
    <row r="94656" spans="2:4" x14ac:dyDescent="0.3">
      <c r="B94656" s="60"/>
      <c r="D94656" s="61"/>
    </row>
    <row r="94657" spans="2:4" x14ac:dyDescent="0.3">
      <c r="B94657" s="60"/>
      <c r="D94657" s="61"/>
    </row>
    <row r="94658" spans="2:4" x14ac:dyDescent="0.3">
      <c r="B94658" s="60"/>
      <c r="D94658" s="61"/>
    </row>
    <row r="94659" spans="2:4" x14ac:dyDescent="0.3">
      <c r="B94659" s="60"/>
      <c r="D94659" s="61"/>
    </row>
    <row r="94660" spans="2:4" x14ac:dyDescent="0.3">
      <c r="B94660" s="60"/>
      <c r="D94660" s="61"/>
    </row>
    <row r="94661" spans="2:4" x14ac:dyDescent="0.3">
      <c r="B94661" s="60"/>
      <c r="D94661" s="61"/>
    </row>
    <row r="94662" spans="2:4" x14ac:dyDescent="0.3">
      <c r="B94662" s="60"/>
      <c r="D94662" s="61"/>
    </row>
    <row r="94663" spans="2:4" x14ac:dyDescent="0.3">
      <c r="B94663" s="60"/>
      <c r="D94663" s="61"/>
    </row>
    <row r="94664" spans="2:4" x14ac:dyDescent="0.3">
      <c r="B94664" s="60"/>
      <c r="D94664" s="61"/>
    </row>
    <row r="94665" spans="2:4" x14ac:dyDescent="0.3">
      <c r="B94665" s="60"/>
      <c r="D94665" s="61"/>
    </row>
    <row r="94666" spans="2:4" x14ac:dyDescent="0.3">
      <c r="B94666" s="60"/>
      <c r="D94666" s="61"/>
    </row>
    <row r="94667" spans="2:4" x14ac:dyDescent="0.3">
      <c r="B94667" s="60"/>
      <c r="D94667" s="61"/>
    </row>
    <row r="94668" spans="2:4" x14ac:dyDescent="0.3">
      <c r="B94668" s="60"/>
      <c r="D94668" s="61"/>
    </row>
    <row r="94669" spans="2:4" x14ac:dyDescent="0.3">
      <c r="B94669" s="60"/>
      <c r="D94669" s="61"/>
    </row>
    <row r="94670" spans="2:4" x14ac:dyDescent="0.3">
      <c r="B94670" s="60"/>
      <c r="D94670" s="61"/>
    </row>
    <row r="94671" spans="2:4" x14ac:dyDescent="0.3">
      <c r="B94671" s="60"/>
      <c r="D94671" s="61"/>
    </row>
    <row r="94672" spans="2:4" x14ac:dyDescent="0.3">
      <c r="B94672" s="60"/>
      <c r="D94672" s="61"/>
    </row>
    <row r="94673" spans="2:4" x14ac:dyDescent="0.3">
      <c r="B94673" s="60"/>
      <c r="D94673" s="61"/>
    </row>
    <row r="94674" spans="2:4" x14ac:dyDescent="0.3">
      <c r="B94674" s="60"/>
      <c r="D94674" s="61"/>
    </row>
    <row r="94675" spans="2:4" x14ac:dyDescent="0.3">
      <c r="B94675" s="60"/>
      <c r="D94675" s="61"/>
    </row>
    <row r="94676" spans="2:4" x14ac:dyDescent="0.3">
      <c r="B94676" s="60"/>
      <c r="D94676" s="61"/>
    </row>
    <row r="94677" spans="2:4" x14ac:dyDescent="0.3">
      <c r="B94677" s="60"/>
      <c r="D94677" s="61"/>
    </row>
    <row r="94678" spans="2:4" x14ac:dyDescent="0.3">
      <c r="B94678" s="60"/>
      <c r="D94678" s="61"/>
    </row>
    <row r="94679" spans="2:4" x14ac:dyDescent="0.3">
      <c r="B94679" s="60"/>
      <c r="D94679" s="61"/>
    </row>
    <row r="94680" spans="2:4" x14ac:dyDescent="0.3">
      <c r="B94680" s="60"/>
      <c r="D94680" s="61"/>
    </row>
    <row r="94681" spans="2:4" x14ac:dyDescent="0.3">
      <c r="B94681" s="60"/>
      <c r="D94681" s="61"/>
    </row>
    <row r="94682" spans="2:4" x14ac:dyDescent="0.3">
      <c r="B94682" s="60"/>
      <c r="D94682" s="61"/>
    </row>
    <row r="94683" spans="2:4" x14ac:dyDescent="0.3">
      <c r="B94683" s="60"/>
      <c r="D94683" s="61"/>
    </row>
    <row r="94684" spans="2:4" x14ac:dyDescent="0.3">
      <c r="B94684" s="60"/>
      <c r="D94684" s="61"/>
    </row>
    <row r="94685" spans="2:4" x14ac:dyDescent="0.3">
      <c r="B94685" s="60"/>
      <c r="D94685" s="61"/>
    </row>
    <row r="94686" spans="2:4" x14ac:dyDescent="0.3">
      <c r="B94686" s="60"/>
      <c r="D94686" s="61"/>
    </row>
    <row r="94687" spans="2:4" x14ac:dyDescent="0.3">
      <c r="B94687" s="60"/>
      <c r="D94687" s="61"/>
    </row>
    <row r="94688" spans="2:4" x14ac:dyDescent="0.3">
      <c r="B94688" s="60"/>
      <c r="D94688" s="61"/>
    </row>
    <row r="94689" spans="2:4" x14ac:dyDescent="0.3">
      <c r="B94689" s="60"/>
      <c r="D94689" s="61"/>
    </row>
    <row r="94690" spans="2:4" x14ac:dyDescent="0.3">
      <c r="B94690" s="60"/>
      <c r="D94690" s="61"/>
    </row>
    <row r="94691" spans="2:4" x14ac:dyDescent="0.3">
      <c r="B94691" s="60"/>
      <c r="D94691" s="61"/>
    </row>
    <row r="94692" spans="2:4" x14ac:dyDescent="0.3">
      <c r="B94692" s="60"/>
      <c r="D94692" s="61"/>
    </row>
    <row r="94693" spans="2:4" x14ac:dyDescent="0.3">
      <c r="B94693" s="60"/>
      <c r="D94693" s="61"/>
    </row>
    <row r="94694" spans="2:4" x14ac:dyDescent="0.3">
      <c r="B94694" s="60"/>
      <c r="D94694" s="61"/>
    </row>
    <row r="94695" spans="2:4" x14ac:dyDescent="0.3">
      <c r="B94695" s="60"/>
      <c r="D94695" s="61"/>
    </row>
    <row r="94696" spans="2:4" x14ac:dyDescent="0.3">
      <c r="B94696" s="60"/>
      <c r="D94696" s="61"/>
    </row>
    <row r="94697" spans="2:4" x14ac:dyDescent="0.3">
      <c r="B94697" s="60"/>
      <c r="D94697" s="61"/>
    </row>
    <row r="94698" spans="2:4" x14ac:dyDescent="0.3">
      <c r="B94698" s="60"/>
      <c r="D94698" s="61"/>
    </row>
    <row r="94699" spans="2:4" x14ac:dyDescent="0.3">
      <c r="B94699" s="60"/>
      <c r="D94699" s="61"/>
    </row>
    <row r="94700" spans="2:4" x14ac:dyDescent="0.3">
      <c r="B94700" s="60"/>
      <c r="D94700" s="61"/>
    </row>
    <row r="94701" spans="2:4" x14ac:dyDescent="0.3">
      <c r="B94701" s="60"/>
      <c r="D94701" s="61"/>
    </row>
    <row r="94702" spans="2:4" x14ac:dyDescent="0.3">
      <c r="B94702" s="60"/>
      <c r="D94702" s="61"/>
    </row>
    <row r="94703" spans="2:4" x14ac:dyDescent="0.3">
      <c r="B94703" s="60"/>
      <c r="D94703" s="61"/>
    </row>
    <row r="94704" spans="2:4" x14ac:dyDescent="0.3">
      <c r="B94704" s="60"/>
      <c r="D94704" s="61"/>
    </row>
    <row r="94705" spans="2:4" x14ac:dyDescent="0.3">
      <c r="B94705" s="60"/>
      <c r="D94705" s="61"/>
    </row>
    <row r="94706" spans="2:4" x14ac:dyDescent="0.3">
      <c r="B94706" s="60"/>
      <c r="D94706" s="61"/>
    </row>
    <row r="94707" spans="2:4" x14ac:dyDescent="0.3">
      <c r="B94707" s="60"/>
      <c r="D94707" s="61"/>
    </row>
    <row r="94708" spans="2:4" x14ac:dyDescent="0.3">
      <c r="B94708" s="60"/>
      <c r="D94708" s="61"/>
    </row>
    <row r="94709" spans="2:4" x14ac:dyDescent="0.3">
      <c r="B94709" s="60"/>
      <c r="D94709" s="61"/>
    </row>
    <row r="94710" spans="2:4" x14ac:dyDescent="0.3">
      <c r="B94710" s="60"/>
      <c r="D94710" s="61"/>
    </row>
    <row r="94711" spans="2:4" x14ac:dyDescent="0.3">
      <c r="B94711" s="60"/>
      <c r="D94711" s="61"/>
    </row>
    <row r="94712" spans="2:4" x14ac:dyDescent="0.3">
      <c r="B94712" s="60"/>
      <c r="D94712" s="61"/>
    </row>
    <row r="94713" spans="2:4" x14ac:dyDescent="0.3">
      <c r="B94713" s="60"/>
      <c r="D94713" s="61"/>
    </row>
    <row r="94714" spans="2:4" x14ac:dyDescent="0.3">
      <c r="B94714" s="60"/>
      <c r="D94714" s="61"/>
    </row>
    <row r="94715" spans="2:4" x14ac:dyDescent="0.3">
      <c r="B94715" s="60"/>
      <c r="D94715" s="61"/>
    </row>
    <row r="94716" spans="2:4" x14ac:dyDescent="0.3">
      <c r="B94716" s="60"/>
      <c r="D94716" s="61"/>
    </row>
    <row r="94717" spans="2:4" x14ac:dyDescent="0.3">
      <c r="B94717" s="60"/>
      <c r="D94717" s="61"/>
    </row>
    <row r="94718" spans="2:4" x14ac:dyDescent="0.3">
      <c r="B94718" s="60"/>
      <c r="D94718" s="61"/>
    </row>
    <row r="94719" spans="2:4" x14ac:dyDescent="0.3">
      <c r="B94719" s="60"/>
      <c r="D94719" s="61"/>
    </row>
    <row r="94720" spans="2:4" x14ac:dyDescent="0.3">
      <c r="B94720" s="60"/>
      <c r="D94720" s="61"/>
    </row>
    <row r="94721" spans="2:4" x14ac:dyDescent="0.3">
      <c r="B94721" s="60"/>
      <c r="D94721" s="61"/>
    </row>
    <row r="94722" spans="2:4" x14ac:dyDescent="0.3">
      <c r="B94722" s="60"/>
      <c r="D94722" s="61"/>
    </row>
    <row r="94723" spans="2:4" x14ac:dyDescent="0.3">
      <c r="B94723" s="60"/>
      <c r="D94723" s="61"/>
    </row>
    <row r="94724" spans="2:4" x14ac:dyDescent="0.3">
      <c r="B94724" s="60"/>
      <c r="D94724" s="61"/>
    </row>
    <row r="94725" spans="2:4" x14ac:dyDescent="0.3">
      <c r="B94725" s="60"/>
      <c r="D94725" s="61"/>
    </row>
    <row r="94726" spans="2:4" x14ac:dyDescent="0.3">
      <c r="B94726" s="60"/>
      <c r="D94726" s="61"/>
    </row>
    <row r="94727" spans="2:4" x14ac:dyDescent="0.3">
      <c r="B94727" s="60"/>
      <c r="D94727" s="61"/>
    </row>
    <row r="94728" spans="2:4" x14ac:dyDescent="0.3">
      <c r="B94728" s="60"/>
      <c r="D94728" s="61"/>
    </row>
    <row r="94729" spans="2:4" x14ac:dyDescent="0.3">
      <c r="B94729" s="60"/>
      <c r="D94729" s="61"/>
    </row>
    <row r="94730" spans="2:4" x14ac:dyDescent="0.3">
      <c r="B94730" s="60"/>
      <c r="D94730" s="61"/>
    </row>
    <row r="94731" spans="2:4" x14ac:dyDescent="0.3">
      <c r="B94731" s="60"/>
      <c r="D94731" s="61"/>
    </row>
    <row r="94732" spans="2:4" x14ac:dyDescent="0.3">
      <c r="B94732" s="60"/>
      <c r="D94732" s="61"/>
    </row>
    <row r="94733" spans="2:4" x14ac:dyDescent="0.3">
      <c r="B94733" s="60"/>
      <c r="D94733" s="61"/>
    </row>
    <row r="94734" spans="2:4" x14ac:dyDescent="0.3">
      <c r="B94734" s="60"/>
      <c r="D94734" s="61"/>
    </row>
    <row r="94735" spans="2:4" x14ac:dyDescent="0.3">
      <c r="B94735" s="60"/>
      <c r="D94735" s="61"/>
    </row>
    <row r="94736" spans="2:4" x14ac:dyDescent="0.3">
      <c r="B94736" s="60"/>
      <c r="D94736" s="61"/>
    </row>
    <row r="94737" spans="2:4" x14ac:dyDescent="0.3">
      <c r="B94737" s="60"/>
      <c r="D94737" s="61"/>
    </row>
    <row r="94738" spans="2:4" x14ac:dyDescent="0.3">
      <c r="B94738" s="60"/>
      <c r="D94738" s="61"/>
    </row>
    <row r="94739" spans="2:4" x14ac:dyDescent="0.3">
      <c r="B94739" s="60"/>
      <c r="D94739" s="61"/>
    </row>
    <row r="94740" spans="2:4" x14ac:dyDescent="0.3">
      <c r="B94740" s="60"/>
      <c r="D94740" s="61"/>
    </row>
    <row r="94741" spans="2:4" x14ac:dyDescent="0.3">
      <c r="B94741" s="60"/>
      <c r="D94741" s="61"/>
    </row>
    <row r="94742" spans="2:4" x14ac:dyDescent="0.3">
      <c r="B94742" s="60"/>
      <c r="D94742" s="61"/>
    </row>
    <row r="94743" spans="2:4" x14ac:dyDescent="0.3">
      <c r="B94743" s="60"/>
      <c r="D94743" s="61"/>
    </row>
    <row r="94744" spans="2:4" x14ac:dyDescent="0.3">
      <c r="B94744" s="60"/>
      <c r="D94744" s="61"/>
    </row>
    <row r="94745" spans="2:4" x14ac:dyDescent="0.3">
      <c r="B94745" s="60"/>
      <c r="D94745" s="61"/>
    </row>
    <row r="94746" spans="2:4" x14ac:dyDescent="0.3">
      <c r="B94746" s="60"/>
      <c r="D94746" s="61"/>
    </row>
    <row r="94747" spans="2:4" x14ac:dyDescent="0.3">
      <c r="B94747" s="60"/>
      <c r="D94747" s="61"/>
    </row>
    <row r="94748" spans="2:4" x14ac:dyDescent="0.3">
      <c r="B94748" s="60"/>
      <c r="D94748" s="61"/>
    </row>
    <row r="94749" spans="2:4" x14ac:dyDescent="0.3">
      <c r="B94749" s="60"/>
      <c r="D94749" s="61"/>
    </row>
    <row r="94750" spans="2:4" x14ac:dyDescent="0.3">
      <c r="B94750" s="60"/>
      <c r="D94750" s="61"/>
    </row>
    <row r="94751" spans="2:4" x14ac:dyDescent="0.3">
      <c r="B94751" s="60"/>
      <c r="D94751" s="61"/>
    </row>
    <row r="94752" spans="2:4" x14ac:dyDescent="0.3">
      <c r="B94752" s="60"/>
      <c r="D94752" s="61"/>
    </row>
    <row r="94753" spans="2:4" x14ac:dyDescent="0.3">
      <c r="B94753" s="60"/>
      <c r="D94753" s="61"/>
    </row>
    <row r="94754" spans="2:4" x14ac:dyDescent="0.3">
      <c r="B94754" s="60"/>
      <c r="D94754" s="61"/>
    </row>
    <row r="94755" spans="2:4" x14ac:dyDescent="0.3">
      <c r="B94755" s="60"/>
      <c r="D94755" s="61"/>
    </row>
    <row r="94756" spans="2:4" x14ac:dyDescent="0.3">
      <c r="B94756" s="60"/>
      <c r="D94756" s="61"/>
    </row>
    <row r="94757" spans="2:4" x14ac:dyDescent="0.3">
      <c r="B94757" s="60"/>
      <c r="D94757" s="61"/>
    </row>
    <row r="94758" spans="2:4" x14ac:dyDescent="0.3">
      <c r="B94758" s="60"/>
      <c r="D94758" s="61"/>
    </row>
    <row r="94759" spans="2:4" x14ac:dyDescent="0.3">
      <c r="B94759" s="60"/>
      <c r="D94759" s="61"/>
    </row>
    <row r="94760" spans="2:4" x14ac:dyDescent="0.3">
      <c r="B94760" s="60"/>
      <c r="D94760" s="61"/>
    </row>
    <row r="94761" spans="2:4" x14ac:dyDescent="0.3">
      <c r="B94761" s="60"/>
      <c r="D94761" s="61"/>
    </row>
    <row r="94762" spans="2:4" x14ac:dyDescent="0.3">
      <c r="B94762" s="60"/>
      <c r="D94762" s="61"/>
    </row>
    <row r="94763" spans="2:4" x14ac:dyDescent="0.3">
      <c r="B94763" s="60"/>
      <c r="D94763" s="61"/>
    </row>
    <row r="94764" spans="2:4" x14ac:dyDescent="0.3">
      <c r="B94764" s="60"/>
      <c r="D94764" s="61"/>
    </row>
    <row r="94765" spans="2:4" x14ac:dyDescent="0.3">
      <c r="B94765" s="60"/>
      <c r="D94765" s="61"/>
    </row>
    <row r="94766" spans="2:4" x14ac:dyDescent="0.3">
      <c r="B94766" s="60"/>
      <c r="D94766" s="61"/>
    </row>
    <row r="94767" spans="2:4" x14ac:dyDescent="0.3">
      <c r="B94767" s="60"/>
      <c r="D94767" s="61"/>
    </row>
    <row r="94768" spans="2:4" x14ac:dyDescent="0.3">
      <c r="B94768" s="60"/>
      <c r="D94768" s="61"/>
    </row>
    <row r="94769" spans="2:4" x14ac:dyDescent="0.3">
      <c r="B94769" s="60"/>
      <c r="D94769" s="61"/>
    </row>
    <row r="94770" spans="2:4" x14ac:dyDescent="0.3">
      <c r="B94770" s="60"/>
      <c r="D94770" s="61"/>
    </row>
    <row r="94771" spans="2:4" x14ac:dyDescent="0.3">
      <c r="B94771" s="60"/>
      <c r="D94771" s="61"/>
    </row>
    <row r="94772" spans="2:4" x14ac:dyDescent="0.3">
      <c r="B94772" s="60"/>
      <c r="D94772" s="61"/>
    </row>
    <row r="94773" spans="2:4" x14ac:dyDescent="0.3">
      <c r="B94773" s="60"/>
      <c r="D94773" s="61"/>
    </row>
    <row r="94774" spans="2:4" x14ac:dyDescent="0.3">
      <c r="B94774" s="60"/>
      <c r="D94774" s="61"/>
    </row>
    <row r="94775" spans="2:4" x14ac:dyDescent="0.3">
      <c r="B94775" s="60"/>
      <c r="D94775" s="61"/>
    </row>
    <row r="94776" spans="2:4" x14ac:dyDescent="0.3">
      <c r="B94776" s="60"/>
      <c r="D94776" s="61"/>
    </row>
    <row r="94777" spans="2:4" x14ac:dyDescent="0.3">
      <c r="B94777" s="60"/>
      <c r="D94777" s="61"/>
    </row>
    <row r="94778" spans="2:4" x14ac:dyDescent="0.3">
      <c r="B94778" s="60"/>
      <c r="D94778" s="61"/>
    </row>
    <row r="94779" spans="2:4" x14ac:dyDescent="0.3">
      <c r="B94779" s="60"/>
      <c r="D94779" s="61"/>
    </row>
    <row r="94780" spans="2:4" x14ac:dyDescent="0.3">
      <c r="B94780" s="60"/>
      <c r="D94780" s="61"/>
    </row>
    <row r="94781" spans="2:4" x14ac:dyDescent="0.3">
      <c r="B94781" s="60"/>
      <c r="D94781" s="61"/>
    </row>
    <row r="94782" spans="2:4" x14ac:dyDescent="0.3">
      <c r="B94782" s="60"/>
      <c r="D94782" s="61"/>
    </row>
    <row r="94783" spans="2:4" x14ac:dyDescent="0.3">
      <c r="B94783" s="60"/>
      <c r="D94783" s="61"/>
    </row>
    <row r="94784" spans="2:4" x14ac:dyDescent="0.3">
      <c r="B94784" s="60"/>
      <c r="D94784" s="61"/>
    </row>
    <row r="94785" spans="2:5" x14ac:dyDescent="0.3">
      <c r="B94785" s="60"/>
      <c r="D94785" s="61"/>
    </row>
    <row r="94786" spans="2:5" x14ac:dyDescent="0.3">
      <c r="B94786" s="60"/>
      <c r="D94786" s="61"/>
    </row>
    <row r="94787" spans="2:5" x14ac:dyDescent="0.3">
      <c r="B94787" s="60"/>
      <c r="D94787" s="61"/>
    </row>
    <row r="94788" spans="2:5" x14ac:dyDescent="0.3">
      <c r="B94788" s="60"/>
      <c r="D94788" s="61"/>
    </row>
    <row r="94789" spans="2:5" x14ac:dyDescent="0.3">
      <c r="B94789" s="60"/>
      <c r="D94789" s="61"/>
    </row>
    <row r="94790" spans="2:5" x14ac:dyDescent="0.3">
      <c r="B94790" s="60"/>
      <c r="D94790" s="61"/>
    </row>
    <row r="94791" spans="2:5" x14ac:dyDescent="0.3">
      <c r="B94791" s="60"/>
      <c r="D94791" s="61"/>
    </row>
    <row r="94792" spans="2:5" x14ac:dyDescent="0.3">
      <c r="B94792" s="60"/>
      <c r="D94792" s="61"/>
    </row>
    <row r="94793" spans="2:5" x14ac:dyDescent="0.3">
      <c r="B94793" s="60"/>
      <c r="D94793" s="61"/>
    </row>
    <row r="94794" spans="2:5" x14ac:dyDescent="0.3">
      <c r="B94794" s="60"/>
      <c r="D94794" s="61"/>
    </row>
    <row r="94795" spans="2:5" x14ac:dyDescent="0.3">
      <c r="B94795" s="60"/>
      <c r="D94795" s="61"/>
    </row>
    <row r="94796" spans="2:5" x14ac:dyDescent="0.3">
      <c r="B94796" s="60"/>
      <c r="D94796" s="61"/>
    </row>
    <row r="94797" spans="2:5" x14ac:dyDescent="0.3">
      <c r="B94797" s="60"/>
      <c r="D94797" s="61"/>
    </row>
    <row r="94798" spans="2:5" x14ac:dyDescent="0.3">
      <c r="B94798" s="60"/>
      <c r="D94798" s="61"/>
    </row>
    <row r="94799" spans="2:5" x14ac:dyDescent="0.3">
      <c r="B94799" s="60"/>
      <c r="D94799" s="62"/>
      <c r="E94799" s="63"/>
    </row>
    <row r="94800" spans="2:5" x14ac:dyDescent="0.3">
      <c r="B94800" s="60"/>
      <c r="D94800" s="62"/>
      <c r="E94800" s="63"/>
    </row>
    <row r="94801" spans="2:5" x14ac:dyDescent="0.3">
      <c r="B94801" s="60"/>
      <c r="D94801" s="62"/>
      <c r="E94801" s="63"/>
    </row>
    <row r="94802" spans="2:5" x14ac:dyDescent="0.3">
      <c r="B94802" s="60"/>
      <c r="D94802" s="62"/>
      <c r="E94802" s="63"/>
    </row>
    <row r="94803" spans="2:5" x14ac:dyDescent="0.3">
      <c r="B94803" s="60"/>
      <c r="D94803" s="62"/>
      <c r="E94803" s="63"/>
    </row>
    <row r="94804" spans="2:5" x14ac:dyDescent="0.3">
      <c r="B94804" s="60"/>
      <c r="D94804" s="62"/>
      <c r="E94804" s="63"/>
    </row>
    <row r="94805" spans="2:5" x14ac:dyDescent="0.3">
      <c r="B94805" s="60"/>
      <c r="D94805" s="62"/>
      <c r="E94805" s="63"/>
    </row>
    <row r="94806" spans="2:5" x14ac:dyDescent="0.3">
      <c r="B94806" s="60"/>
      <c r="D94806" s="62"/>
      <c r="E94806" s="63"/>
    </row>
    <row r="94807" spans="2:5" x14ac:dyDescent="0.3">
      <c r="B94807" s="60"/>
      <c r="D94807" s="62"/>
      <c r="E94807" s="63"/>
    </row>
    <row r="94808" spans="2:5" x14ac:dyDescent="0.3">
      <c r="B94808" s="60"/>
      <c r="D94808" s="62"/>
      <c r="E94808" s="63"/>
    </row>
    <row r="94809" spans="2:5" x14ac:dyDescent="0.3">
      <c r="B94809" s="60"/>
      <c r="D94809" s="62"/>
      <c r="E94809" s="63"/>
    </row>
    <row r="94810" spans="2:5" x14ac:dyDescent="0.3">
      <c r="B94810" s="60"/>
      <c r="D94810" s="62"/>
      <c r="E94810" s="63"/>
    </row>
    <row r="94811" spans="2:5" x14ac:dyDescent="0.3">
      <c r="B94811" s="60"/>
      <c r="D94811" s="62"/>
      <c r="E94811" s="63"/>
    </row>
    <row r="94812" spans="2:5" x14ac:dyDescent="0.3">
      <c r="B94812" s="60"/>
      <c r="D94812" s="62"/>
      <c r="E94812" s="63"/>
    </row>
    <row r="94813" spans="2:5" x14ac:dyDescent="0.3">
      <c r="B94813" s="60"/>
      <c r="D94813" s="62"/>
      <c r="E94813" s="63"/>
    </row>
    <row r="94814" spans="2:5" x14ac:dyDescent="0.3">
      <c r="B94814" s="60"/>
      <c r="D94814" s="62"/>
      <c r="E94814" s="63"/>
    </row>
    <row r="94815" spans="2:5" x14ac:dyDescent="0.3">
      <c r="B94815" s="60"/>
      <c r="D94815" s="62"/>
      <c r="E94815" s="63"/>
    </row>
    <row r="94816" spans="2:5" x14ac:dyDescent="0.3">
      <c r="B94816" s="60"/>
      <c r="D94816" s="62"/>
      <c r="E94816" s="63"/>
    </row>
    <row r="94817" spans="2:5" x14ac:dyDescent="0.3">
      <c r="B94817" s="60"/>
      <c r="D94817" s="62"/>
      <c r="E94817" s="63"/>
    </row>
    <row r="94818" spans="2:5" x14ac:dyDescent="0.3">
      <c r="B94818" s="60"/>
      <c r="D94818" s="62"/>
      <c r="E94818" s="63"/>
    </row>
    <row r="94819" spans="2:5" x14ac:dyDescent="0.3">
      <c r="B94819" s="60"/>
      <c r="D94819" s="61"/>
    </row>
    <row r="94820" spans="2:5" x14ac:dyDescent="0.3">
      <c r="B94820" s="60"/>
      <c r="D94820" s="61"/>
    </row>
    <row r="94821" spans="2:5" x14ac:dyDescent="0.3">
      <c r="B94821" s="60"/>
      <c r="D94821" s="61"/>
    </row>
    <row r="94822" spans="2:5" x14ac:dyDescent="0.3">
      <c r="B94822" s="60"/>
      <c r="D94822" s="61"/>
    </row>
    <row r="94823" spans="2:5" x14ac:dyDescent="0.3">
      <c r="B94823" s="60"/>
      <c r="D94823" s="61"/>
    </row>
    <row r="94824" spans="2:5" x14ac:dyDescent="0.3">
      <c r="B94824" s="60"/>
      <c r="D94824" s="61"/>
    </row>
    <row r="94825" spans="2:5" x14ac:dyDescent="0.3">
      <c r="B94825" s="60"/>
      <c r="D94825" s="61"/>
    </row>
    <row r="94826" spans="2:5" x14ac:dyDescent="0.3">
      <c r="B94826" s="60"/>
      <c r="D94826" s="61"/>
    </row>
    <row r="94827" spans="2:5" x14ac:dyDescent="0.3">
      <c r="B94827" s="60"/>
      <c r="D94827" s="61"/>
    </row>
    <row r="94828" spans="2:5" x14ac:dyDescent="0.3">
      <c r="B94828" s="60"/>
      <c r="D94828" s="61"/>
    </row>
    <row r="94829" spans="2:5" x14ac:dyDescent="0.3">
      <c r="B94829" s="60"/>
      <c r="D94829" s="61"/>
    </row>
    <row r="94830" spans="2:5" x14ac:dyDescent="0.3">
      <c r="B94830" s="60"/>
      <c r="D94830" s="61"/>
    </row>
    <row r="94831" spans="2:5" x14ac:dyDescent="0.3">
      <c r="B94831" s="60"/>
      <c r="D94831" s="61"/>
    </row>
    <row r="94832" spans="2:5" x14ac:dyDescent="0.3">
      <c r="B94832" s="60"/>
      <c r="D94832" s="61"/>
    </row>
    <row r="94833" spans="2:4" x14ac:dyDescent="0.3">
      <c r="B94833" s="60"/>
      <c r="D94833" s="61"/>
    </row>
    <row r="94834" spans="2:4" x14ac:dyDescent="0.3">
      <c r="B94834" s="60"/>
      <c r="D94834" s="61"/>
    </row>
    <row r="94835" spans="2:4" x14ac:dyDescent="0.3">
      <c r="B94835" s="60"/>
      <c r="D94835" s="61"/>
    </row>
    <row r="94836" spans="2:4" x14ac:dyDescent="0.3">
      <c r="B94836" s="60"/>
      <c r="D94836" s="61"/>
    </row>
    <row r="94837" spans="2:4" x14ac:dyDescent="0.3">
      <c r="B94837" s="60"/>
      <c r="D94837" s="61"/>
    </row>
    <row r="94838" spans="2:4" x14ac:dyDescent="0.3">
      <c r="B94838" s="60"/>
      <c r="D94838" s="61"/>
    </row>
    <row r="94839" spans="2:4" x14ac:dyDescent="0.3">
      <c r="B94839" s="60"/>
      <c r="D94839" s="61"/>
    </row>
    <row r="94840" spans="2:4" x14ac:dyDescent="0.3">
      <c r="B94840" s="60"/>
      <c r="D94840" s="61"/>
    </row>
    <row r="94841" spans="2:4" x14ac:dyDescent="0.3">
      <c r="B94841" s="60"/>
      <c r="D94841" s="61"/>
    </row>
    <row r="94842" spans="2:4" x14ac:dyDescent="0.3">
      <c r="B94842" s="60"/>
      <c r="D94842" s="61"/>
    </row>
    <row r="94843" spans="2:4" x14ac:dyDescent="0.3">
      <c r="B94843" s="60"/>
      <c r="D94843" s="61"/>
    </row>
    <row r="94844" spans="2:4" x14ac:dyDescent="0.3">
      <c r="B94844" s="60"/>
      <c r="D94844" s="61"/>
    </row>
    <row r="94845" spans="2:4" x14ac:dyDescent="0.3">
      <c r="B94845" s="60"/>
      <c r="D94845" s="61"/>
    </row>
    <row r="94846" spans="2:4" x14ac:dyDescent="0.3">
      <c r="B94846" s="60"/>
      <c r="D94846" s="61"/>
    </row>
    <row r="94847" spans="2:4" x14ac:dyDescent="0.3">
      <c r="B94847" s="60"/>
      <c r="D94847" s="61"/>
    </row>
    <row r="94848" spans="2:4" x14ac:dyDescent="0.3">
      <c r="B94848" s="60"/>
      <c r="D94848" s="61"/>
    </row>
    <row r="94849" spans="2:4" x14ac:dyDescent="0.3">
      <c r="B94849" s="60"/>
      <c r="D94849" s="61"/>
    </row>
    <row r="94850" spans="2:4" x14ac:dyDescent="0.3">
      <c r="B94850" s="60"/>
      <c r="D94850" s="61"/>
    </row>
    <row r="94851" spans="2:4" x14ac:dyDescent="0.3">
      <c r="B94851" s="60"/>
      <c r="D94851" s="61"/>
    </row>
    <row r="94852" spans="2:4" x14ac:dyDescent="0.3">
      <c r="B94852" s="60"/>
      <c r="D94852" s="61"/>
    </row>
    <row r="94853" spans="2:4" x14ac:dyDescent="0.3">
      <c r="B94853" s="60"/>
      <c r="D94853" s="61"/>
    </row>
    <row r="94854" spans="2:4" x14ac:dyDescent="0.3">
      <c r="B94854" s="60"/>
      <c r="D94854" s="61"/>
    </row>
    <row r="94855" spans="2:4" x14ac:dyDescent="0.3">
      <c r="B94855" s="60"/>
      <c r="D94855" s="61"/>
    </row>
    <row r="94856" spans="2:4" x14ac:dyDescent="0.3">
      <c r="B94856" s="60"/>
      <c r="D94856" s="61"/>
    </row>
    <row r="94857" spans="2:4" x14ac:dyDescent="0.3">
      <c r="B94857" s="60"/>
      <c r="D94857" s="61"/>
    </row>
    <row r="94858" spans="2:4" x14ac:dyDescent="0.3">
      <c r="B94858" s="60"/>
      <c r="D94858" s="61"/>
    </row>
    <row r="94859" spans="2:4" x14ac:dyDescent="0.3">
      <c r="B94859" s="60"/>
      <c r="D94859" s="61"/>
    </row>
    <row r="94860" spans="2:4" x14ac:dyDescent="0.3">
      <c r="B94860" s="60"/>
      <c r="D94860" s="61"/>
    </row>
    <row r="94861" spans="2:4" x14ac:dyDescent="0.3">
      <c r="B94861" s="60"/>
      <c r="D94861" s="61"/>
    </row>
    <row r="94862" spans="2:4" x14ac:dyDescent="0.3">
      <c r="B94862" s="60"/>
      <c r="D94862" s="61"/>
    </row>
    <row r="94863" spans="2:4" x14ac:dyDescent="0.3">
      <c r="B94863" s="60"/>
      <c r="D94863" s="61"/>
    </row>
    <row r="94864" spans="2:4" x14ac:dyDescent="0.3">
      <c r="B94864" s="60"/>
      <c r="D94864" s="61"/>
    </row>
    <row r="94865" spans="2:4" x14ac:dyDescent="0.3">
      <c r="B94865" s="60"/>
      <c r="D94865" s="61"/>
    </row>
    <row r="94866" spans="2:4" x14ac:dyDescent="0.3">
      <c r="B94866" s="60"/>
      <c r="D94866" s="61"/>
    </row>
    <row r="94867" spans="2:4" x14ac:dyDescent="0.3">
      <c r="B94867" s="60"/>
      <c r="D94867" s="61"/>
    </row>
    <row r="94868" spans="2:4" x14ac:dyDescent="0.3">
      <c r="B94868" s="60"/>
      <c r="D94868" s="61"/>
    </row>
    <row r="94869" spans="2:4" x14ac:dyDescent="0.3">
      <c r="B94869" s="60"/>
      <c r="D94869" s="61"/>
    </row>
    <row r="94870" spans="2:4" x14ac:dyDescent="0.3">
      <c r="B94870" s="60"/>
      <c r="D94870" s="61"/>
    </row>
    <row r="94871" spans="2:4" x14ac:dyDescent="0.3">
      <c r="B94871" s="60"/>
      <c r="D94871" s="61"/>
    </row>
    <row r="94872" spans="2:4" x14ac:dyDescent="0.3">
      <c r="B94872" s="60"/>
      <c r="D94872" s="61"/>
    </row>
    <row r="94873" spans="2:4" x14ac:dyDescent="0.3">
      <c r="B94873" s="60"/>
      <c r="D94873" s="61"/>
    </row>
    <row r="94874" spans="2:4" x14ac:dyDescent="0.3">
      <c r="B94874" s="60"/>
      <c r="D94874" s="61"/>
    </row>
    <row r="94875" spans="2:4" x14ac:dyDescent="0.3">
      <c r="B94875" s="60"/>
      <c r="D94875" s="61"/>
    </row>
    <row r="94876" spans="2:4" x14ac:dyDescent="0.3">
      <c r="B94876" s="60"/>
      <c r="D94876" s="61"/>
    </row>
    <row r="94877" spans="2:4" x14ac:dyDescent="0.3">
      <c r="B94877" s="60"/>
      <c r="D94877" s="61"/>
    </row>
    <row r="94878" spans="2:4" x14ac:dyDescent="0.3">
      <c r="B94878" s="60"/>
      <c r="D94878" s="61"/>
    </row>
    <row r="94879" spans="2:4" x14ac:dyDescent="0.3">
      <c r="B94879" s="60"/>
      <c r="D94879" s="61"/>
    </row>
    <row r="94880" spans="2:4" x14ac:dyDescent="0.3">
      <c r="B94880" s="60"/>
      <c r="D94880" s="61"/>
    </row>
    <row r="94881" spans="2:4" x14ac:dyDescent="0.3">
      <c r="B94881" s="60"/>
      <c r="D94881" s="61"/>
    </row>
    <row r="94882" spans="2:4" x14ac:dyDescent="0.3">
      <c r="B94882" s="60"/>
      <c r="D94882" s="61"/>
    </row>
    <row r="94883" spans="2:4" x14ac:dyDescent="0.3">
      <c r="B94883" s="60"/>
      <c r="D94883" s="61"/>
    </row>
    <row r="94884" spans="2:4" x14ac:dyDescent="0.3">
      <c r="B94884" s="60"/>
      <c r="D94884" s="61"/>
    </row>
    <row r="94885" spans="2:4" x14ac:dyDescent="0.3">
      <c r="B94885" s="60"/>
      <c r="D94885" s="61"/>
    </row>
    <row r="94886" spans="2:4" x14ac:dyDescent="0.3">
      <c r="B94886" s="60"/>
      <c r="D94886" s="61"/>
    </row>
    <row r="94887" spans="2:4" x14ac:dyDescent="0.3">
      <c r="B94887" s="60"/>
      <c r="D94887" s="61"/>
    </row>
    <row r="94888" spans="2:4" x14ac:dyDescent="0.3">
      <c r="B94888" s="60"/>
      <c r="D94888" s="61"/>
    </row>
    <row r="94889" spans="2:4" x14ac:dyDescent="0.3">
      <c r="B94889" s="60"/>
      <c r="D94889" s="61"/>
    </row>
    <row r="94890" spans="2:4" x14ac:dyDescent="0.3">
      <c r="B94890" s="60"/>
      <c r="D94890" s="61"/>
    </row>
    <row r="94891" spans="2:4" x14ac:dyDescent="0.3">
      <c r="B94891" s="60"/>
      <c r="D94891" s="61"/>
    </row>
    <row r="94892" spans="2:4" x14ac:dyDescent="0.3">
      <c r="B94892" s="60"/>
      <c r="D94892" s="61"/>
    </row>
    <row r="94893" spans="2:4" x14ac:dyDescent="0.3">
      <c r="B94893" s="60"/>
      <c r="D94893" s="61"/>
    </row>
    <row r="94894" spans="2:4" x14ac:dyDescent="0.3">
      <c r="B94894" s="60"/>
      <c r="D94894" s="61"/>
    </row>
    <row r="94895" spans="2:4" x14ac:dyDescent="0.3">
      <c r="B94895" s="60"/>
      <c r="D94895" s="61"/>
    </row>
    <row r="94896" spans="2:4" x14ac:dyDescent="0.3">
      <c r="B94896" s="60"/>
      <c r="D94896" s="61"/>
    </row>
    <row r="94897" spans="2:4" x14ac:dyDescent="0.3">
      <c r="B94897" s="60"/>
      <c r="D94897" s="61"/>
    </row>
    <row r="94898" spans="2:4" x14ac:dyDescent="0.3">
      <c r="B94898" s="60"/>
      <c r="D94898" s="61"/>
    </row>
    <row r="94899" spans="2:4" x14ac:dyDescent="0.3">
      <c r="B94899" s="60"/>
      <c r="D94899" s="61"/>
    </row>
    <row r="94900" spans="2:4" x14ac:dyDescent="0.3">
      <c r="B94900" s="60"/>
      <c r="D94900" s="61"/>
    </row>
    <row r="94901" spans="2:4" x14ac:dyDescent="0.3">
      <c r="B94901" s="60"/>
      <c r="D94901" s="61"/>
    </row>
    <row r="94902" spans="2:4" x14ac:dyDescent="0.3">
      <c r="B94902" s="60"/>
      <c r="D94902" s="61"/>
    </row>
    <row r="94903" spans="2:4" x14ac:dyDescent="0.3">
      <c r="B94903" s="60"/>
      <c r="D94903" s="61"/>
    </row>
    <row r="94904" spans="2:4" x14ac:dyDescent="0.3">
      <c r="B94904" s="60"/>
      <c r="D94904" s="61"/>
    </row>
    <row r="94905" spans="2:4" x14ac:dyDescent="0.3">
      <c r="B94905" s="60"/>
      <c r="D94905" s="61"/>
    </row>
    <row r="94906" spans="2:4" x14ac:dyDescent="0.3">
      <c r="B94906" s="60"/>
      <c r="D94906" s="61"/>
    </row>
    <row r="94907" spans="2:4" x14ac:dyDescent="0.3">
      <c r="B94907" s="60"/>
      <c r="D94907" s="61"/>
    </row>
    <row r="94908" spans="2:4" x14ac:dyDescent="0.3">
      <c r="B94908" s="60"/>
      <c r="D94908" s="61"/>
    </row>
    <row r="94909" spans="2:4" x14ac:dyDescent="0.3">
      <c r="B94909" s="60"/>
      <c r="D94909" s="61"/>
    </row>
    <row r="94910" spans="2:4" x14ac:dyDescent="0.3">
      <c r="B94910" s="60"/>
      <c r="D94910" s="61"/>
    </row>
    <row r="94911" spans="2:4" x14ac:dyDescent="0.3">
      <c r="B94911" s="60"/>
      <c r="D94911" s="61"/>
    </row>
    <row r="94912" spans="2:4" x14ac:dyDescent="0.3">
      <c r="B94912" s="60"/>
      <c r="D94912" s="61"/>
    </row>
    <row r="94913" spans="2:4" x14ac:dyDescent="0.3">
      <c r="B94913" s="60"/>
      <c r="D94913" s="61"/>
    </row>
    <row r="94914" spans="2:4" x14ac:dyDescent="0.3">
      <c r="B94914" s="60"/>
      <c r="D94914" s="61"/>
    </row>
    <row r="94915" spans="2:4" x14ac:dyDescent="0.3">
      <c r="B94915" s="60"/>
      <c r="D94915" s="61"/>
    </row>
    <row r="94916" spans="2:4" x14ac:dyDescent="0.3">
      <c r="B94916" s="60"/>
      <c r="D94916" s="61"/>
    </row>
    <row r="94917" spans="2:4" x14ac:dyDescent="0.3">
      <c r="B94917" s="60"/>
      <c r="D94917" s="61"/>
    </row>
    <row r="94918" spans="2:4" x14ac:dyDescent="0.3">
      <c r="B94918" s="60"/>
      <c r="D94918" s="61"/>
    </row>
    <row r="94919" spans="2:4" x14ac:dyDescent="0.3">
      <c r="B94919" s="60"/>
      <c r="D94919" s="61"/>
    </row>
    <row r="94920" spans="2:4" x14ac:dyDescent="0.3">
      <c r="B94920" s="60"/>
      <c r="D94920" s="61"/>
    </row>
    <row r="94921" spans="2:4" x14ac:dyDescent="0.3">
      <c r="B94921" s="60"/>
      <c r="D94921" s="61"/>
    </row>
    <row r="94922" spans="2:4" x14ac:dyDescent="0.3">
      <c r="B94922" s="60"/>
      <c r="D94922" s="61"/>
    </row>
    <row r="94923" spans="2:4" x14ac:dyDescent="0.3">
      <c r="B94923" s="60"/>
      <c r="D94923" s="61"/>
    </row>
    <row r="94924" spans="2:4" x14ac:dyDescent="0.3">
      <c r="B94924" s="60"/>
      <c r="D94924" s="61"/>
    </row>
    <row r="94925" spans="2:4" x14ac:dyDescent="0.3">
      <c r="B94925" s="60"/>
      <c r="D94925" s="61"/>
    </row>
    <row r="94926" spans="2:4" x14ac:dyDescent="0.3">
      <c r="B94926" s="60"/>
      <c r="D94926" s="61"/>
    </row>
    <row r="94927" spans="2:4" x14ac:dyDescent="0.3">
      <c r="B94927" s="60"/>
      <c r="D94927" s="61"/>
    </row>
    <row r="94928" spans="2:4" x14ac:dyDescent="0.3">
      <c r="B94928" s="60"/>
      <c r="D94928" s="61"/>
    </row>
    <row r="94929" spans="2:4" x14ac:dyDescent="0.3">
      <c r="B94929" s="60"/>
      <c r="D94929" s="61"/>
    </row>
    <row r="94930" spans="2:4" x14ac:dyDescent="0.3">
      <c r="B94930" s="60"/>
      <c r="D94930" s="61"/>
    </row>
    <row r="94931" spans="2:4" x14ac:dyDescent="0.3">
      <c r="B94931" s="60"/>
      <c r="D94931" s="61"/>
    </row>
    <row r="94932" spans="2:4" x14ac:dyDescent="0.3">
      <c r="B94932" s="60"/>
      <c r="D94932" s="61"/>
    </row>
    <row r="94933" spans="2:4" x14ac:dyDescent="0.3">
      <c r="B94933" s="60"/>
      <c r="D94933" s="61"/>
    </row>
    <row r="94934" spans="2:4" x14ac:dyDescent="0.3">
      <c r="B94934" s="60"/>
      <c r="D94934" s="61"/>
    </row>
    <row r="94935" spans="2:4" x14ac:dyDescent="0.3">
      <c r="B94935" s="60"/>
      <c r="D94935" s="61"/>
    </row>
    <row r="94936" spans="2:4" x14ac:dyDescent="0.3">
      <c r="B94936" s="60"/>
      <c r="D94936" s="61"/>
    </row>
    <row r="94937" spans="2:4" x14ac:dyDescent="0.3">
      <c r="B94937" s="60"/>
      <c r="D94937" s="61"/>
    </row>
    <row r="94938" spans="2:4" x14ac:dyDescent="0.3">
      <c r="B94938" s="60"/>
      <c r="D94938" s="61"/>
    </row>
    <row r="94939" spans="2:4" x14ac:dyDescent="0.3">
      <c r="B94939" s="60"/>
      <c r="D94939" s="61"/>
    </row>
    <row r="94940" spans="2:4" x14ac:dyDescent="0.3">
      <c r="B94940" s="60"/>
      <c r="D94940" s="61"/>
    </row>
    <row r="94941" spans="2:4" x14ac:dyDescent="0.3">
      <c r="B94941" s="60"/>
      <c r="D94941" s="61"/>
    </row>
    <row r="94942" spans="2:4" x14ac:dyDescent="0.3">
      <c r="B94942" s="60"/>
      <c r="D94942" s="61"/>
    </row>
    <row r="94943" spans="2:4" x14ac:dyDescent="0.3">
      <c r="B94943" s="60"/>
      <c r="D94943" s="61"/>
    </row>
    <row r="94944" spans="2:4" x14ac:dyDescent="0.3">
      <c r="B94944" s="60"/>
      <c r="D94944" s="61"/>
    </row>
    <row r="94945" spans="2:4" x14ac:dyDescent="0.3">
      <c r="B94945" s="60"/>
      <c r="D94945" s="61"/>
    </row>
    <row r="94946" spans="2:4" x14ac:dyDescent="0.3">
      <c r="B94946" s="60"/>
      <c r="D94946" s="61"/>
    </row>
    <row r="94947" spans="2:4" x14ac:dyDescent="0.3">
      <c r="B94947" s="60"/>
      <c r="D94947" s="61"/>
    </row>
    <row r="94948" spans="2:4" x14ac:dyDescent="0.3">
      <c r="B94948" s="60"/>
      <c r="D94948" s="61"/>
    </row>
    <row r="94949" spans="2:4" x14ac:dyDescent="0.3">
      <c r="B94949" s="60"/>
      <c r="D94949" s="61"/>
    </row>
    <row r="94950" spans="2:4" x14ac:dyDescent="0.3">
      <c r="B94950" s="60"/>
      <c r="D94950" s="61"/>
    </row>
    <row r="94951" spans="2:4" x14ac:dyDescent="0.3">
      <c r="B94951" s="60"/>
      <c r="D94951" s="61"/>
    </row>
    <row r="94952" spans="2:4" x14ac:dyDescent="0.3">
      <c r="B94952" s="60"/>
      <c r="D94952" s="61"/>
    </row>
    <row r="94953" spans="2:4" x14ac:dyDescent="0.3">
      <c r="B94953" s="60"/>
      <c r="D94953" s="61"/>
    </row>
    <row r="94954" spans="2:4" x14ac:dyDescent="0.3">
      <c r="B94954" s="60"/>
      <c r="D94954" s="61"/>
    </row>
    <row r="94955" spans="2:4" x14ac:dyDescent="0.3">
      <c r="B94955" s="60"/>
      <c r="D94955" s="61"/>
    </row>
    <row r="94956" spans="2:4" x14ac:dyDescent="0.3">
      <c r="B94956" s="60"/>
      <c r="D94956" s="61"/>
    </row>
    <row r="94957" spans="2:4" x14ac:dyDescent="0.3">
      <c r="B94957" s="60"/>
      <c r="D94957" s="61"/>
    </row>
    <row r="94958" spans="2:4" x14ac:dyDescent="0.3">
      <c r="B94958" s="60"/>
      <c r="D94958" s="61"/>
    </row>
    <row r="94959" spans="2:4" x14ac:dyDescent="0.3">
      <c r="B94959" s="60"/>
      <c r="D94959" s="61"/>
    </row>
    <row r="94960" spans="2:4" x14ac:dyDescent="0.3">
      <c r="B94960" s="60"/>
      <c r="D94960" s="61"/>
    </row>
    <row r="94961" spans="2:4" x14ac:dyDescent="0.3">
      <c r="B94961" s="60"/>
      <c r="D94961" s="61"/>
    </row>
    <row r="94962" spans="2:4" x14ac:dyDescent="0.3">
      <c r="B94962" s="60"/>
      <c r="D94962" s="61"/>
    </row>
    <row r="94963" spans="2:4" x14ac:dyDescent="0.3">
      <c r="B94963" s="60"/>
      <c r="D94963" s="61"/>
    </row>
    <row r="94964" spans="2:4" x14ac:dyDescent="0.3">
      <c r="B94964" s="60"/>
      <c r="D94964" s="61"/>
    </row>
    <row r="94965" spans="2:4" x14ac:dyDescent="0.3">
      <c r="B94965" s="60"/>
      <c r="D94965" s="61"/>
    </row>
    <row r="94966" spans="2:4" x14ac:dyDescent="0.3">
      <c r="B94966" s="60"/>
      <c r="D94966" s="61"/>
    </row>
    <row r="94967" spans="2:4" x14ac:dyDescent="0.3">
      <c r="B94967" s="60"/>
      <c r="D94967" s="61"/>
    </row>
    <row r="94968" spans="2:4" x14ac:dyDescent="0.3">
      <c r="B94968" s="60"/>
      <c r="D94968" s="61"/>
    </row>
    <row r="94969" spans="2:4" x14ac:dyDescent="0.3">
      <c r="B94969" s="60"/>
      <c r="D94969" s="61"/>
    </row>
    <row r="94970" spans="2:4" x14ac:dyDescent="0.3">
      <c r="B94970" s="60"/>
      <c r="D94970" s="61"/>
    </row>
    <row r="94971" spans="2:4" x14ac:dyDescent="0.3">
      <c r="B94971" s="60"/>
      <c r="D94971" s="61"/>
    </row>
    <row r="94972" spans="2:4" x14ac:dyDescent="0.3">
      <c r="B94972" s="60"/>
      <c r="D94972" s="61"/>
    </row>
    <row r="94973" spans="2:4" x14ac:dyDescent="0.3">
      <c r="B94973" s="60"/>
      <c r="D94973" s="61"/>
    </row>
    <row r="94974" spans="2:4" x14ac:dyDescent="0.3">
      <c r="B94974" s="60"/>
      <c r="D94974" s="61"/>
    </row>
    <row r="94975" spans="2:4" x14ac:dyDescent="0.3">
      <c r="B94975" s="60"/>
      <c r="D94975" s="61"/>
    </row>
    <row r="94976" spans="2:4" x14ac:dyDescent="0.3">
      <c r="B94976" s="60"/>
      <c r="D94976" s="61"/>
    </row>
    <row r="94977" spans="2:4" x14ac:dyDescent="0.3">
      <c r="B94977" s="60"/>
      <c r="D94977" s="61"/>
    </row>
    <row r="94978" spans="2:4" x14ac:dyDescent="0.3">
      <c r="B94978" s="60"/>
      <c r="D94978" s="61"/>
    </row>
    <row r="94979" spans="2:4" x14ac:dyDescent="0.3">
      <c r="B94979" s="60"/>
      <c r="D94979" s="61"/>
    </row>
    <row r="94980" spans="2:4" x14ac:dyDescent="0.3">
      <c r="B94980" s="60"/>
      <c r="D94980" s="61"/>
    </row>
    <row r="94981" spans="2:4" x14ac:dyDescent="0.3">
      <c r="B94981" s="60"/>
      <c r="D94981" s="61"/>
    </row>
    <row r="94982" spans="2:4" x14ac:dyDescent="0.3">
      <c r="B94982" s="60"/>
      <c r="D94982" s="61"/>
    </row>
    <row r="94983" spans="2:4" x14ac:dyDescent="0.3">
      <c r="B94983" s="60"/>
      <c r="D94983" s="61"/>
    </row>
    <row r="94984" spans="2:4" x14ac:dyDescent="0.3">
      <c r="B94984" s="60"/>
      <c r="D94984" s="61"/>
    </row>
    <row r="94985" spans="2:4" x14ac:dyDescent="0.3">
      <c r="B94985" s="60"/>
      <c r="D94985" s="61"/>
    </row>
    <row r="94986" spans="2:4" x14ac:dyDescent="0.3">
      <c r="B94986" s="60"/>
      <c r="D94986" s="61"/>
    </row>
    <row r="94987" spans="2:4" x14ac:dyDescent="0.3">
      <c r="B94987" s="60"/>
      <c r="D94987" s="61"/>
    </row>
    <row r="94988" spans="2:4" x14ac:dyDescent="0.3">
      <c r="B94988" s="60"/>
      <c r="D94988" s="61"/>
    </row>
    <row r="94989" spans="2:4" x14ac:dyDescent="0.3">
      <c r="B94989" s="60"/>
      <c r="D94989" s="61"/>
    </row>
    <row r="94990" spans="2:4" x14ac:dyDescent="0.3">
      <c r="B94990" s="60"/>
      <c r="D94990" s="61"/>
    </row>
    <row r="94991" spans="2:4" x14ac:dyDescent="0.3">
      <c r="B94991" s="60"/>
      <c r="D94991" s="61"/>
    </row>
    <row r="94992" spans="2:4" x14ac:dyDescent="0.3">
      <c r="B94992" s="60"/>
      <c r="D94992" s="61"/>
    </row>
    <row r="94993" spans="2:4" x14ac:dyDescent="0.3">
      <c r="B94993" s="60"/>
      <c r="D94993" s="61"/>
    </row>
    <row r="94994" spans="2:4" x14ac:dyDescent="0.3">
      <c r="B94994" s="60"/>
      <c r="D94994" s="61"/>
    </row>
    <row r="94995" spans="2:4" x14ac:dyDescent="0.3">
      <c r="B94995" s="60"/>
      <c r="D94995" s="61"/>
    </row>
    <row r="94996" spans="2:4" x14ac:dyDescent="0.3">
      <c r="B94996" s="60"/>
      <c r="D94996" s="61"/>
    </row>
    <row r="94997" spans="2:4" x14ac:dyDescent="0.3">
      <c r="B94997" s="60"/>
      <c r="D94997" s="61"/>
    </row>
    <row r="94998" spans="2:4" x14ac:dyDescent="0.3">
      <c r="B94998" s="60"/>
      <c r="D94998" s="61"/>
    </row>
    <row r="94999" spans="2:4" x14ac:dyDescent="0.3">
      <c r="B94999" s="60"/>
      <c r="D94999" s="61"/>
    </row>
    <row r="95000" spans="2:4" x14ac:dyDescent="0.3">
      <c r="B95000" s="60"/>
      <c r="D95000" s="61"/>
    </row>
    <row r="95001" spans="2:4" x14ac:dyDescent="0.3">
      <c r="B95001" s="60"/>
      <c r="D95001" s="61"/>
    </row>
    <row r="95002" spans="2:4" x14ac:dyDescent="0.3">
      <c r="B95002" s="60"/>
      <c r="D95002" s="61"/>
    </row>
    <row r="95003" spans="2:4" x14ac:dyDescent="0.3">
      <c r="B95003" s="60"/>
      <c r="D95003" s="61"/>
    </row>
    <row r="95004" spans="2:4" x14ac:dyDescent="0.3">
      <c r="B95004" s="60"/>
      <c r="D95004" s="61"/>
    </row>
    <row r="95005" spans="2:4" x14ac:dyDescent="0.3">
      <c r="B95005" s="60"/>
      <c r="D95005" s="61"/>
    </row>
    <row r="95006" spans="2:4" x14ac:dyDescent="0.3">
      <c r="B95006" s="60"/>
      <c r="D95006" s="61"/>
    </row>
    <row r="95007" spans="2:4" x14ac:dyDescent="0.3">
      <c r="B95007" s="60"/>
      <c r="D95007" s="61"/>
    </row>
    <row r="95008" spans="2:4" x14ac:dyDescent="0.3">
      <c r="B95008" s="60"/>
      <c r="D95008" s="61"/>
    </row>
    <row r="95009" spans="2:4" x14ac:dyDescent="0.3">
      <c r="B95009" s="60"/>
      <c r="D95009" s="61"/>
    </row>
    <row r="95010" spans="2:4" x14ac:dyDescent="0.3">
      <c r="B95010" s="60"/>
      <c r="D95010" s="61"/>
    </row>
    <row r="95011" spans="2:4" x14ac:dyDescent="0.3">
      <c r="B95011" s="60"/>
      <c r="D95011" s="61"/>
    </row>
    <row r="95012" spans="2:4" x14ac:dyDescent="0.3">
      <c r="B95012" s="60"/>
      <c r="D95012" s="61"/>
    </row>
    <row r="95013" spans="2:4" x14ac:dyDescent="0.3">
      <c r="B95013" s="60"/>
      <c r="D95013" s="61"/>
    </row>
    <row r="95014" spans="2:4" x14ac:dyDescent="0.3">
      <c r="B95014" s="60"/>
      <c r="D95014" s="61"/>
    </row>
    <row r="95015" spans="2:4" x14ac:dyDescent="0.3">
      <c r="B95015" s="60"/>
      <c r="D95015" s="61"/>
    </row>
    <row r="95016" spans="2:4" x14ac:dyDescent="0.3">
      <c r="B95016" s="60"/>
      <c r="D95016" s="61"/>
    </row>
    <row r="95017" spans="2:4" x14ac:dyDescent="0.3">
      <c r="B95017" s="60"/>
      <c r="D95017" s="61"/>
    </row>
    <row r="95018" spans="2:4" x14ac:dyDescent="0.3">
      <c r="B95018" s="60"/>
      <c r="D95018" s="61"/>
    </row>
    <row r="95019" spans="2:4" x14ac:dyDescent="0.3">
      <c r="B95019" s="60"/>
      <c r="D95019" s="61"/>
    </row>
    <row r="95020" spans="2:4" x14ac:dyDescent="0.3">
      <c r="B95020" s="60"/>
      <c r="D95020" s="61"/>
    </row>
    <row r="95021" spans="2:4" x14ac:dyDescent="0.3">
      <c r="B95021" s="60"/>
      <c r="D95021" s="61"/>
    </row>
    <row r="95022" spans="2:4" x14ac:dyDescent="0.3">
      <c r="B95022" s="60"/>
      <c r="D95022" s="61"/>
    </row>
    <row r="95023" spans="2:4" x14ac:dyDescent="0.3">
      <c r="B95023" s="60"/>
      <c r="D95023" s="61"/>
    </row>
    <row r="95024" spans="2:4" x14ac:dyDescent="0.3">
      <c r="B95024" s="60"/>
      <c r="D95024" s="61"/>
    </row>
    <row r="95025" spans="2:4" x14ac:dyDescent="0.3">
      <c r="B95025" s="60"/>
      <c r="D95025" s="61"/>
    </row>
    <row r="95026" spans="2:4" x14ac:dyDescent="0.3">
      <c r="B95026" s="60"/>
      <c r="D95026" s="61"/>
    </row>
    <row r="95027" spans="2:4" x14ac:dyDescent="0.3">
      <c r="B95027" s="60"/>
      <c r="D95027" s="61"/>
    </row>
    <row r="95028" spans="2:4" x14ac:dyDescent="0.3">
      <c r="B95028" s="60"/>
      <c r="D95028" s="61"/>
    </row>
    <row r="95029" spans="2:4" x14ac:dyDescent="0.3">
      <c r="B95029" s="60"/>
      <c r="D95029" s="61"/>
    </row>
    <row r="95030" spans="2:4" x14ac:dyDescent="0.3">
      <c r="B95030" s="60"/>
      <c r="D95030" s="61"/>
    </row>
    <row r="95031" spans="2:4" x14ac:dyDescent="0.3">
      <c r="B95031" s="60"/>
      <c r="D95031" s="61"/>
    </row>
    <row r="95032" spans="2:4" x14ac:dyDescent="0.3">
      <c r="B95032" s="60"/>
      <c r="D95032" s="61"/>
    </row>
    <row r="95033" spans="2:4" x14ac:dyDescent="0.3">
      <c r="B95033" s="60"/>
      <c r="D95033" s="61"/>
    </row>
    <row r="95034" spans="2:4" x14ac:dyDescent="0.3">
      <c r="B95034" s="60"/>
      <c r="D95034" s="61"/>
    </row>
    <row r="95035" spans="2:4" x14ac:dyDescent="0.3">
      <c r="B95035" s="60"/>
      <c r="D95035" s="61"/>
    </row>
    <row r="95036" spans="2:4" x14ac:dyDescent="0.3">
      <c r="B95036" s="60"/>
      <c r="D95036" s="61"/>
    </row>
    <row r="95037" spans="2:4" x14ac:dyDescent="0.3">
      <c r="B95037" s="60"/>
      <c r="D95037" s="61"/>
    </row>
    <row r="95038" spans="2:4" x14ac:dyDescent="0.3">
      <c r="B95038" s="60"/>
      <c r="D95038" s="61"/>
    </row>
    <row r="95039" spans="2:4" x14ac:dyDescent="0.3">
      <c r="B95039" s="60"/>
      <c r="D95039" s="61"/>
    </row>
    <row r="95040" spans="2:4" x14ac:dyDescent="0.3">
      <c r="B95040" s="60"/>
      <c r="D95040" s="61"/>
    </row>
    <row r="95041" spans="2:4" x14ac:dyDescent="0.3">
      <c r="B95041" s="60"/>
      <c r="D95041" s="61"/>
    </row>
    <row r="95042" spans="2:4" x14ac:dyDescent="0.3">
      <c r="B95042" s="60"/>
      <c r="D95042" s="61"/>
    </row>
    <row r="95043" spans="2:4" x14ac:dyDescent="0.3">
      <c r="B95043" s="60"/>
      <c r="D95043" s="61"/>
    </row>
    <row r="95044" spans="2:4" x14ac:dyDescent="0.3">
      <c r="B95044" s="60"/>
      <c r="D95044" s="61"/>
    </row>
    <row r="95045" spans="2:4" x14ac:dyDescent="0.3">
      <c r="B95045" s="60"/>
      <c r="D95045" s="61"/>
    </row>
    <row r="95046" spans="2:4" x14ac:dyDescent="0.3">
      <c r="B95046" s="60"/>
      <c r="D95046" s="61"/>
    </row>
    <row r="95047" spans="2:4" x14ac:dyDescent="0.3">
      <c r="B95047" s="60"/>
      <c r="D95047" s="61"/>
    </row>
    <row r="95048" spans="2:4" x14ac:dyDescent="0.3">
      <c r="B95048" s="60"/>
      <c r="D95048" s="61"/>
    </row>
    <row r="95049" spans="2:4" x14ac:dyDescent="0.3">
      <c r="B95049" s="60"/>
      <c r="D95049" s="61"/>
    </row>
    <row r="95050" spans="2:4" x14ac:dyDescent="0.3">
      <c r="B95050" s="60"/>
      <c r="D95050" s="61"/>
    </row>
    <row r="95051" spans="2:4" x14ac:dyDescent="0.3">
      <c r="B95051" s="60"/>
      <c r="D95051" s="61"/>
    </row>
    <row r="95052" spans="2:4" x14ac:dyDescent="0.3">
      <c r="B95052" s="60"/>
      <c r="D95052" s="61"/>
    </row>
    <row r="95053" spans="2:4" x14ac:dyDescent="0.3">
      <c r="B95053" s="60"/>
      <c r="D95053" s="61"/>
    </row>
    <row r="95054" spans="2:4" x14ac:dyDescent="0.3">
      <c r="B95054" s="60"/>
      <c r="D95054" s="61"/>
    </row>
    <row r="95055" spans="2:4" x14ac:dyDescent="0.3">
      <c r="B95055" s="60"/>
      <c r="D95055" s="61"/>
    </row>
    <row r="95056" spans="2:4" x14ac:dyDescent="0.3">
      <c r="B95056" s="60"/>
      <c r="D95056" s="61"/>
    </row>
    <row r="95057" spans="2:4" x14ac:dyDescent="0.3">
      <c r="B95057" s="60"/>
      <c r="D95057" s="61"/>
    </row>
    <row r="95058" spans="2:4" x14ac:dyDescent="0.3">
      <c r="B95058" s="60"/>
      <c r="D95058" s="61"/>
    </row>
    <row r="95059" spans="2:4" x14ac:dyDescent="0.3">
      <c r="B95059" s="60"/>
      <c r="D95059" s="61"/>
    </row>
    <row r="95060" spans="2:4" x14ac:dyDescent="0.3">
      <c r="B95060" s="60"/>
      <c r="D95060" s="61"/>
    </row>
    <row r="95061" spans="2:4" x14ac:dyDescent="0.3">
      <c r="B95061" s="60"/>
      <c r="D95061" s="61"/>
    </row>
    <row r="95062" spans="2:4" x14ac:dyDescent="0.3">
      <c r="B95062" s="60"/>
      <c r="D95062" s="61"/>
    </row>
    <row r="95063" spans="2:4" x14ac:dyDescent="0.3">
      <c r="B95063" s="60"/>
      <c r="D95063" s="61"/>
    </row>
    <row r="95064" spans="2:4" x14ac:dyDescent="0.3">
      <c r="B95064" s="60"/>
      <c r="D95064" s="61"/>
    </row>
    <row r="95065" spans="2:4" x14ac:dyDescent="0.3">
      <c r="B95065" s="60"/>
      <c r="D95065" s="61"/>
    </row>
    <row r="95066" spans="2:4" x14ac:dyDescent="0.3">
      <c r="B95066" s="60"/>
      <c r="D95066" s="61"/>
    </row>
    <row r="95067" spans="2:4" x14ac:dyDescent="0.3">
      <c r="B95067" s="60"/>
      <c r="D95067" s="61"/>
    </row>
    <row r="95068" spans="2:4" x14ac:dyDescent="0.3">
      <c r="B95068" s="60"/>
      <c r="D95068" s="61"/>
    </row>
    <row r="95069" spans="2:4" x14ac:dyDescent="0.3">
      <c r="B95069" s="60"/>
      <c r="D95069" s="61"/>
    </row>
    <row r="95070" spans="2:4" x14ac:dyDescent="0.3">
      <c r="B95070" s="60"/>
      <c r="D95070" s="61"/>
    </row>
    <row r="95071" spans="2:4" x14ac:dyDescent="0.3">
      <c r="B95071" s="60"/>
      <c r="D95071" s="61"/>
    </row>
    <row r="95072" spans="2:4" x14ac:dyDescent="0.3">
      <c r="B95072" s="60"/>
      <c r="D95072" s="61"/>
    </row>
    <row r="95073" spans="2:4" x14ac:dyDescent="0.3">
      <c r="B95073" s="60"/>
      <c r="D95073" s="61"/>
    </row>
    <row r="95074" spans="2:4" x14ac:dyDescent="0.3">
      <c r="B95074" s="60"/>
      <c r="D95074" s="61"/>
    </row>
    <row r="95075" spans="2:4" x14ac:dyDescent="0.3">
      <c r="B95075" s="60"/>
      <c r="D95075" s="61"/>
    </row>
    <row r="95076" spans="2:4" x14ac:dyDescent="0.3">
      <c r="B95076" s="60"/>
      <c r="D95076" s="61"/>
    </row>
    <row r="95077" spans="2:4" x14ac:dyDescent="0.3">
      <c r="B95077" s="60"/>
      <c r="D95077" s="61"/>
    </row>
    <row r="95078" spans="2:4" x14ac:dyDescent="0.3">
      <c r="B95078" s="60"/>
      <c r="D95078" s="61"/>
    </row>
    <row r="95079" spans="2:4" x14ac:dyDescent="0.3">
      <c r="B95079" s="60"/>
      <c r="D95079" s="61"/>
    </row>
    <row r="95080" spans="2:4" x14ac:dyDescent="0.3">
      <c r="B95080" s="60"/>
      <c r="D95080" s="61"/>
    </row>
    <row r="95081" spans="2:4" x14ac:dyDescent="0.3">
      <c r="B95081" s="60"/>
      <c r="D95081" s="61"/>
    </row>
    <row r="95082" spans="2:4" x14ac:dyDescent="0.3">
      <c r="B95082" s="60"/>
      <c r="D95082" s="61"/>
    </row>
    <row r="95083" spans="2:4" x14ac:dyDescent="0.3">
      <c r="B95083" s="60"/>
      <c r="D95083" s="61"/>
    </row>
    <row r="95084" spans="2:4" x14ac:dyDescent="0.3">
      <c r="B95084" s="60"/>
      <c r="D95084" s="61"/>
    </row>
    <row r="95085" spans="2:4" x14ac:dyDescent="0.3">
      <c r="B95085" s="60"/>
      <c r="D95085" s="61"/>
    </row>
    <row r="95086" spans="2:4" x14ac:dyDescent="0.3">
      <c r="B95086" s="60"/>
      <c r="D95086" s="61"/>
    </row>
    <row r="95087" spans="2:4" x14ac:dyDescent="0.3">
      <c r="B95087" s="60"/>
      <c r="D95087" s="61"/>
    </row>
    <row r="95088" spans="2:4" x14ac:dyDescent="0.3">
      <c r="B95088" s="60"/>
      <c r="D95088" s="61"/>
    </row>
    <row r="95089" spans="2:4" x14ac:dyDescent="0.3">
      <c r="B95089" s="60"/>
      <c r="D95089" s="61"/>
    </row>
    <row r="95090" spans="2:4" x14ac:dyDescent="0.3">
      <c r="B95090" s="60"/>
      <c r="D95090" s="61"/>
    </row>
    <row r="95091" spans="2:4" x14ac:dyDescent="0.3">
      <c r="B95091" s="60"/>
      <c r="D95091" s="61"/>
    </row>
    <row r="95092" spans="2:4" x14ac:dyDescent="0.3">
      <c r="B95092" s="60"/>
      <c r="D95092" s="61"/>
    </row>
    <row r="95093" spans="2:4" x14ac:dyDescent="0.3">
      <c r="B95093" s="60"/>
      <c r="D95093" s="61"/>
    </row>
    <row r="95094" spans="2:4" x14ac:dyDescent="0.3">
      <c r="B95094" s="60"/>
      <c r="D95094" s="61"/>
    </row>
    <row r="95095" spans="2:4" x14ac:dyDescent="0.3">
      <c r="B95095" s="60"/>
      <c r="D95095" s="61"/>
    </row>
    <row r="95096" spans="2:4" x14ac:dyDescent="0.3">
      <c r="B95096" s="60"/>
      <c r="D95096" s="61"/>
    </row>
    <row r="95097" spans="2:4" x14ac:dyDescent="0.3">
      <c r="B95097" s="60"/>
      <c r="D95097" s="61"/>
    </row>
    <row r="95098" spans="2:4" x14ac:dyDescent="0.3">
      <c r="B95098" s="60"/>
      <c r="D95098" s="61"/>
    </row>
    <row r="95099" spans="2:4" x14ac:dyDescent="0.3">
      <c r="B95099" s="60"/>
      <c r="D95099" s="61"/>
    </row>
    <row r="95100" spans="2:4" x14ac:dyDescent="0.3">
      <c r="B95100" s="60"/>
      <c r="D95100" s="61"/>
    </row>
    <row r="95101" spans="2:4" x14ac:dyDescent="0.3">
      <c r="B95101" s="60"/>
      <c r="D95101" s="61"/>
    </row>
    <row r="95102" spans="2:4" x14ac:dyDescent="0.3">
      <c r="B95102" s="60"/>
      <c r="D95102" s="61"/>
    </row>
    <row r="95103" spans="2:4" x14ac:dyDescent="0.3">
      <c r="B95103" s="60"/>
      <c r="D95103" s="61"/>
    </row>
    <row r="95104" spans="2:4" x14ac:dyDescent="0.3">
      <c r="B95104" s="60"/>
      <c r="D95104" s="61"/>
    </row>
    <row r="95105" spans="2:5" x14ac:dyDescent="0.3">
      <c r="B95105" s="60"/>
      <c r="D95105" s="61"/>
    </row>
    <row r="95106" spans="2:5" x14ac:dyDescent="0.3">
      <c r="B95106" s="60"/>
      <c r="D95106" s="61"/>
    </row>
    <row r="95107" spans="2:5" x14ac:dyDescent="0.3">
      <c r="B95107" s="60"/>
      <c r="D95107" s="61"/>
    </row>
    <row r="95108" spans="2:5" x14ac:dyDescent="0.3">
      <c r="B95108" s="60"/>
      <c r="D95108" s="61"/>
    </row>
    <row r="95109" spans="2:5" x14ac:dyDescent="0.3">
      <c r="B95109" s="60"/>
      <c r="D95109" s="61"/>
    </row>
    <row r="95110" spans="2:5" x14ac:dyDescent="0.3">
      <c r="B95110" s="60"/>
      <c r="D95110" s="61"/>
    </row>
    <row r="95111" spans="2:5" x14ac:dyDescent="0.3">
      <c r="B95111" s="60"/>
      <c r="D95111" s="61"/>
    </row>
    <row r="95112" spans="2:5" x14ac:dyDescent="0.3">
      <c r="B95112" s="60"/>
      <c r="D95112" s="61"/>
    </row>
    <row r="95113" spans="2:5" x14ac:dyDescent="0.3">
      <c r="B95113" s="60"/>
      <c r="D95113" s="61"/>
    </row>
    <row r="95114" spans="2:5" x14ac:dyDescent="0.3">
      <c r="B95114" s="60"/>
      <c r="D95114" s="62"/>
      <c r="E95114" s="63"/>
    </row>
    <row r="95115" spans="2:5" x14ac:dyDescent="0.3">
      <c r="B95115" s="60"/>
      <c r="D95115" s="62"/>
      <c r="E95115" s="63"/>
    </row>
    <row r="95116" spans="2:5" x14ac:dyDescent="0.3">
      <c r="B95116" s="60"/>
      <c r="D95116" s="62"/>
      <c r="E95116" s="63"/>
    </row>
    <row r="95117" spans="2:5" x14ac:dyDescent="0.3">
      <c r="B95117" s="60"/>
      <c r="D95117" s="62"/>
      <c r="E95117" s="63"/>
    </row>
    <row r="95118" spans="2:5" x14ac:dyDescent="0.3">
      <c r="B95118" s="60"/>
      <c r="D95118" s="62"/>
      <c r="E95118" s="63"/>
    </row>
    <row r="95119" spans="2:5" x14ac:dyDescent="0.3">
      <c r="B95119" s="60"/>
      <c r="D95119" s="62"/>
      <c r="E95119" s="63"/>
    </row>
    <row r="95120" spans="2:5" x14ac:dyDescent="0.3">
      <c r="B95120" s="60"/>
      <c r="D95120" s="62"/>
      <c r="E95120" s="63"/>
    </row>
    <row r="95121" spans="2:5" x14ac:dyDescent="0.3">
      <c r="B95121" s="60"/>
      <c r="D95121" s="62"/>
      <c r="E95121" s="63"/>
    </row>
    <row r="95122" spans="2:5" x14ac:dyDescent="0.3">
      <c r="B95122" s="60"/>
      <c r="D95122" s="62"/>
      <c r="E95122" s="63"/>
    </row>
    <row r="95123" spans="2:5" x14ac:dyDescent="0.3">
      <c r="B95123" s="60"/>
      <c r="D95123" s="62"/>
      <c r="E95123" s="63"/>
    </row>
    <row r="95124" spans="2:5" x14ac:dyDescent="0.3">
      <c r="B95124" s="60"/>
      <c r="D95124" s="62"/>
      <c r="E95124" s="63"/>
    </row>
    <row r="95125" spans="2:5" x14ac:dyDescent="0.3">
      <c r="B95125" s="60"/>
      <c r="D95125" s="62"/>
      <c r="E95125" s="63"/>
    </row>
    <row r="95126" spans="2:5" x14ac:dyDescent="0.3">
      <c r="B95126" s="60"/>
      <c r="D95126" s="62"/>
      <c r="E95126" s="63"/>
    </row>
    <row r="95127" spans="2:5" x14ac:dyDescent="0.3">
      <c r="B95127" s="60"/>
      <c r="D95127" s="62"/>
      <c r="E95127" s="63"/>
    </row>
    <row r="95128" spans="2:5" x14ac:dyDescent="0.3">
      <c r="B95128" s="60"/>
      <c r="D95128" s="62"/>
      <c r="E95128" s="63"/>
    </row>
    <row r="95129" spans="2:5" x14ac:dyDescent="0.3">
      <c r="B95129" s="60"/>
      <c r="D95129" s="62"/>
      <c r="E95129" s="63"/>
    </row>
    <row r="95130" spans="2:5" x14ac:dyDescent="0.3">
      <c r="B95130" s="60"/>
      <c r="D95130" s="62"/>
      <c r="E95130" s="63"/>
    </row>
    <row r="95131" spans="2:5" x14ac:dyDescent="0.3">
      <c r="B95131" s="60"/>
      <c r="D95131" s="62"/>
      <c r="E95131" s="63"/>
    </row>
    <row r="95132" spans="2:5" x14ac:dyDescent="0.3">
      <c r="B95132" s="60"/>
      <c r="D95132" s="62"/>
      <c r="E95132" s="63"/>
    </row>
    <row r="95133" spans="2:5" x14ac:dyDescent="0.3">
      <c r="B95133" s="60"/>
      <c r="D95133" s="62"/>
      <c r="E95133" s="63"/>
    </row>
    <row r="95134" spans="2:5" x14ac:dyDescent="0.3">
      <c r="B95134" s="60"/>
      <c r="D95134" s="61"/>
    </row>
    <row r="95135" spans="2:5" x14ac:dyDescent="0.3">
      <c r="B95135" s="60"/>
      <c r="D95135" s="61"/>
    </row>
    <row r="95136" spans="2:5" x14ac:dyDescent="0.3">
      <c r="B95136" s="60"/>
      <c r="D95136" s="61"/>
    </row>
    <row r="95137" spans="2:4" x14ac:dyDescent="0.3">
      <c r="B95137" s="60"/>
      <c r="D95137" s="61"/>
    </row>
    <row r="95138" spans="2:4" x14ac:dyDescent="0.3">
      <c r="B95138" s="60"/>
      <c r="D95138" s="61"/>
    </row>
    <row r="95139" spans="2:4" x14ac:dyDescent="0.3">
      <c r="B95139" s="60"/>
      <c r="D95139" s="61"/>
    </row>
    <row r="95140" spans="2:4" x14ac:dyDescent="0.3">
      <c r="B95140" s="60"/>
      <c r="D95140" s="61"/>
    </row>
    <row r="95141" spans="2:4" x14ac:dyDescent="0.3">
      <c r="B95141" s="60"/>
      <c r="D95141" s="61"/>
    </row>
    <row r="95142" spans="2:4" x14ac:dyDescent="0.3">
      <c r="B95142" s="60"/>
      <c r="D95142" s="61"/>
    </row>
    <row r="95143" spans="2:4" x14ac:dyDescent="0.3">
      <c r="B95143" s="60"/>
      <c r="D95143" s="61"/>
    </row>
    <row r="95144" spans="2:4" x14ac:dyDescent="0.3">
      <c r="B95144" s="60"/>
      <c r="D95144" s="61"/>
    </row>
    <row r="95145" spans="2:4" x14ac:dyDescent="0.3">
      <c r="B95145" s="60"/>
      <c r="D95145" s="61"/>
    </row>
    <row r="95146" spans="2:4" x14ac:dyDescent="0.3">
      <c r="B95146" s="60"/>
      <c r="D95146" s="61"/>
    </row>
    <row r="95147" spans="2:4" x14ac:dyDescent="0.3">
      <c r="B95147" s="60"/>
      <c r="D95147" s="61"/>
    </row>
    <row r="95148" spans="2:4" x14ac:dyDescent="0.3">
      <c r="B95148" s="60"/>
      <c r="D95148" s="61"/>
    </row>
    <row r="95149" spans="2:4" x14ac:dyDescent="0.3">
      <c r="B95149" s="60"/>
      <c r="D95149" s="61"/>
    </row>
    <row r="95150" spans="2:4" x14ac:dyDescent="0.3">
      <c r="B95150" s="60"/>
      <c r="D95150" s="61"/>
    </row>
    <row r="95151" spans="2:4" x14ac:dyDescent="0.3">
      <c r="B95151" s="60"/>
      <c r="D95151" s="61"/>
    </row>
    <row r="95152" spans="2:4" x14ac:dyDescent="0.3">
      <c r="B95152" s="60"/>
      <c r="D95152" s="61"/>
    </row>
    <row r="95153" spans="2:4" x14ac:dyDescent="0.3">
      <c r="B95153" s="60"/>
      <c r="D95153" s="61"/>
    </row>
    <row r="95154" spans="2:4" x14ac:dyDescent="0.3">
      <c r="B95154" s="60"/>
      <c r="D95154" s="61"/>
    </row>
    <row r="95155" spans="2:4" x14ac:dyDescent="0.3">
      <c r="B95155" s="60"/>
      <c r="D95155" s="61"/>
    </row>
    <row r="95156" spans="2:4" x14ac:dyDescent="0.3">
      <c r="B95156" s="60"/>
      <c r="D95156" s="61"/>
    </row>
    <row r="95157" spans="2:4" x14ac:dyDescent="0.3">
      <c r="B95157" s="60"/>
      <c r="D95157" s="61"/>
    </row>
    <row r="95158" spans="2:4" x14ac:dyDescent="0.3">
      <c r="B95158" s="60"/>
      <c r="D95158" s="61"/>
    </row>
    <row r="95159" spans="2:4" x14ac:dyDescent="0.3">
      <c r="B95159" s="60"/>
      <c r="D95159" s="61"/>
    </row>
    <row r="95160" spans="2:4" x14ac:dyDescent="0.3">
      <c r="B95160" s="60"/>
      <c r="D95160" s="61"/>
    </row>
    <row r="95161" spans="2:4" x14ac:dyDescent="0.3">
      <c r="B95161" s="60"/>
      <c r="D95161" s="61"/>
    </row>
    <row r="95162" spans="2:4" x14ac:dyDescent="0.3">
      <c r="B95162" s="60"/>
      <c r="D95162" s="61"/>
    </row>
    <row r="95163" spans="2:4" x14ac:dyDescent="0.3">
      <c r="B95163" s="60"/>
      <c r="D95163" s="61"/>
    </row>
    <row r="95164" spans="2:4" x14ac:dyDescent="0.3">
      <c r="B95164" s="60"/>
      <c r="D95164" s="61"/>
    </row>
    <row r="95165" spans="2:4" x14ac:dyDescent="0.3">
      <c r="B95165" s="60"/>
      <c r="D95165" s="61"/>
    </row>
    <row r="95166" spans="2:4" x14ac:dyDescent="0.3">
      <c r="B95166" s="60"/>
      <c r="D95166" s="61"/>
    </row>
    <row r="95167" spans="2:4" x14ac:dyDescent="0.3">
      <c r="B95167" s="60"/>
      <c r="D95167" s="61"/>
    </row>
    <row r="95168" spans="2:4" x14ac:dyDescent="0.3">
      <c r="B95168" s="60"/>
      <c r="D95168" s="61"/>
    </row>
    <row r="95169" spans="2:4" x14ac:dyDescent="0.3">
      <c r="B95169" s="60"/>
      <c r="D95169" s="61"/>
    </row>
    <row r="95170" spans="2:4" x14ac:dyDescent="0.3">
      <c r="B95170" s="60"/>
      <c r="D95170" s="61"/>
    </row>
    <row r="95171" spans="2:4" x14ac:dyDescent="0.3">
      <c r="B95171" s="60"/>
      <c r="D95171" s="61"/>
    </row>
    <row r="95172" spans="2:4" x14ac:dyDescent="0.3">
      <c r="B95172" s="60"/>
      <c r="D95172" s="61"/>
    </row>
    <row r="95173" spans="2:4" x14ac:dyDescent="0.3">
      <c r="B95173" s="60"/>
      <c r="D95173" s="61"/>
    </row>
    <row r="95174" spans="2:4" x14ac:dyDescent="0.3">
      <c r="B95174" s="60"/>
      <c r="D95174" s="61"/>
    </row>
    <row r="95175" spans="2:4" x14ac:dyDescent="0.3">
      <c r="B95175" s="60"/>
      <c r="D95175" s="61"/>
    </row>
    <row r="95176" spans="2:4" x14ac:dyDescent="0.3">
      <c r="B95176" s="60"/>
      <c r="D95176" s="61"/>
    </row>
    <row r="95177" spans="2:4" x14ac:dyDescent="0.3">
      <c r="B95177" s="60"/>
      <c r="D95177" s="61"/>
    </row>
    <row r="95178" spans="2:4" x14ac:dyDescent="0.3">
      <c r="B95178" s="60"/>
      <c r="D95178" s="61"/>
    </row>
    <row r="95179" spans="2:4" x14ac:dyDescent="0.3">
      <c r="B95179" s="60"/>
      <c r="D95179" s="61"/>
    </row>
    <row r="95180" spans="2:4" x14ac:dyDescent="0.3">
      <c r="B95180" s="60"/>
      <c r="D95180" s="61"/>
    </row>
    <row r="95181" spans="2:4" x14ac:dyDescent="0.3">
      <c r="B95181" s="60"/>
      <c r="D95181" s="61"/>
    </row>
    <row r="95182" spans="2:4" x14ac:dyDescent="0.3">
      <c r="B95182" s="60"/>
      <c r="D95182" s="61"/>
    </row>
    <row r="95183" spans="2:4" x14ac:dyDescent="0.3">
      <c r="B95183" s="60"/>
      <c r="D95183" s="61"/>
    </row>
    <row r="95184" spans="2:4" x14ac:dyDescent="0.3">
      <c r="B95184" s="60"/>
      <c r="D95184" s="61"/>
    </row>
    <row r="95185" spans="2:4" x14ac:dyDescent="0.3">
      <c r="B95185" s="60"/>
      <c r="D95185" s="61"/>
    </row>
    <row r="95186" spans="2:4" x14ac:dyDescent="0.3">
      <c r="B95186" s="60"/>
      <c r="D95186" s="61"/>
    </row>
    <row r="95187" spans="2:4" x14ac:dyDescent="0.3">
      <c r="B95187" s="60"/>
      <c r="D95187" s="61"/>
    </row>
    <row r="95188" spans="2:4" x14ac:dyDescent="0.3">
      <c r="B95188" s="60"/>
      <c r="D95188" s="61"/>
    </row>
    <row r="95189" spans="2:4" x14ac:dyDescent="0.3">
      <c r="B95189" s="60"/>
      <c r="D95189" s="61"/>
    </row>
    <row r="95190" spans="2:4" x14ac:dyDescent="0.3">
      <c r="B95190" s="60"/>
      <c r="D95190" s="61"/>
    </row>
    <row r="95191" spans="2:4" x14ac:dyDescent="0.3">
      <c r="B95191" s="60"/>
      <c r="D95191" s="61"/>
    </row>
    <row r="95192" spans="2:4" x14ac:dyDescent="0.3">
      <c r="B95192" s="60"/>
      <c r="D95192" s="61"/>
    </row>
    <row r="95193" spans="2:4" x14ac:dyDescent="0.3">
      <c r="B95193" s="60"/>
      <c r="D95193" s="61"/>
    </row>
    <row r="95194" spans="2:4" x14ac:dyDescent="0.3">
      <c r="B95194" s="60"/>
      <c r="D95194" s="61"/>
    </row>
    <row r="95195" spans="2:4" x14ac:dyDescent="0.3">
      <c r="B95195" s="60"/>
      <c r="D95195" s="61"/>
    </row>
    <row r="95196" spans="2:4" x14ac:dyDescent="0.3">
      <c r="B95196" s="60"/>
      <c r="D95196" s="61"/>
    </row>
    <row r="95197" spans="2:4" x14ac:dyDescent="0.3">
      <c r="B95197" s="60"/>
      <c r="D95197" s="61"/>
    </row>
    <row r="95198" spans="2:4" x14ac:dyDescent="0.3">
      <c r="B95198" s="60"/>
      <c r="D95198" s="61"/>
    </row>
    <row r="95199" spans="2:4" x14ac:dyDescent="0.3">
      <c r="B95199" s="60"/>
      <c r="D95199" s="61"/>
    </row>
    <row r="95200" spans="2:4" x14ac:dyDescent="0.3">
      <c r="B95200" s="60"/>
      <c r="D95200" s="61"/>
    </row>
    <row r="95201" spans="2:4" x14ac:dyDescent="0.3">
      <c r="B95201" s="60"/>
      <c r="D95201" s="61"/>
    </row>
    <row r="95202" spans="2:4" x14ac:dyDescent="0.3">
      <c r="B95202" s="60"/>
      <c r="D95202" s="61"/>
    </row>
    <row r="95203" spans="2:4" x14ac:dyDescent="0.3">
      <c r="B95203" s="60"/>
      <c r="D95203" s="61"/>
    </row>
    <row r="95204" spans="2:4" x14ac:dyDescent="0.3">
      <c r="B95204" s="60"/>
      <c r="D95204" s="61"/>
    </row>
    <row r="95205" spans="2:4" x14ac:dyDescent="0.3">
      <c r="B95205" s="60"/>
      <c r="D95205" s="61"/>
    </row>
    <row r="95206" spans="2:4" x14ac:dyDescent="0.3">
      <c r="B95206" s="60"/>
      <c r="D95206" s="61"/>
    </row>
    <row r="95207" spans="2:4" x14ac:dyDescent="0.3">
      <c r="B95207" s="60"/>
      <c r="D95207" s="61"/>
    </row>
    <row r="95208" spans="2:4" x14ac:dyDescent="0.3">
      <c r="B95208" s="60"/>
      <c r="D95208" s="61"/>
    </row>
    <row r="95209" spans="2:4" x14ac:dyDescent="0.3">
      <c r="B95209" s="60"/>
      <c r="D95209" s="61"/>
    </row>
    <row r="95210" spans="2:4" x14ac:dyDescent="0.3">
      <c r="B95210" s="60"/>
      <c r="D95210" s="61"/>
    </row>
    <row r="95211" spans="2:4" x14ac:dyDescent="0.3">
      <c r="B95211" s="60"/>
      <c r="D95211" s="61"/>
    </row>
    <row r="95212" spans="2:4" x14ac:dyDescent="0.3">
      <c r="B95212" s="60"/>
      <c r="D95212" s="61"/>
    </row>
    <row r="95213" spans="2:4" x14ac:dyDescent="0.3">
      <c r="B95213" s="60"/>
      <c r="D95213" s="61"/>
    </row>
    <row r="95214" spans="2:4" x14ac:dyDescent="0.3">
      <c r="B95214" s="60"/>
      <c r="D95214" s="61"/>
    </row>
    <row r="95215" spans="2:4" x14ac:dyDescent="0.3">
      <c r="B95215" s="60"/>
      <c r="D95215" s="61"/>
    </row>
    <row r="95216" spans="2:4" x14ac:dyDescent="0.3">
      <c r="B95216" s="60"/>
      <c r="D95216" s="61"/>
    </row>
    <row r="95217" spans="2:4" x14ac:dyDescent="0.3">
      <c r="B95217" s="60"/>
      <c r="D95217" s="61"/>
    </row>
    <row r="95218" spans="2:4" x14ac:dyDescent="0.3">
      <c r="B95218" s="60"/>
      <c r="D95218" s="61"/>
    </row>
    <row r="95219" spans="2:4" x14ac:dyDescent="0.3">
      <c r="B95219" s="60"/>
      <c r="D95219" s="61"/>
    </row>
    <row r="95220" spans="2:4" x14ac:dyDescent="0.3">
      <c r="B95220" s="60"/>
      <c r="D95220" s="61"/>
    </row>
    <row r="95221" spans="2:4" x14ac:dyDescent="0.3">
      <c r="B95221" s="60"/>
      <c r="D95221" s="61"/>
    </row>
    <row r="95222" spans="2:4" x14ac:dyDescent="0.3">
      <c r="B95222" s="60"/>
      <c r="D95222" s="61"/>
    </row>
    <row r="95223" spans="2:4" x14ac:dyDescent="0.3">
      <c r="B95223" s="60"/>
      <c r="D95223" s="61"/>
    </row>
    <row r="95224" spans="2:4" x14ac:dyDescent="0.3">
      <c r="B95224" s="60"/>
      <c r="D95224" s="61"/>
    </row>
    <row r="95225" spans="2:4" x14ac:dyDescent="0.3">
      <c r="B95225" s="60"/>
      <c r="D95225" s="61"/>
    </row>
    <row r="95226" spans="2:4" x14ac:dyDescent="0.3">
      <c r="B95226" s="60"/>
      <c r="D95226" s="61"/>
    </row>
    <row r="95227" spans="2:4" x14ac:dyDescent="0.3">
      <c r="B95227" s="60"/>
      <c r="D95227" s="61"/>
    </row>
    <row r="95228" spans="2:4" x14ac:dyDescent="0.3">
      <c r="B95228" s="60"/>
      <c r="D95228" s="61"/>
    </row>
    <row r="95229" spans="2:4" x14ac:dyDescent="0.3">
      <c r="B95229" s="60"/>
      <c r="D95229" s="61"/>
    </row>
    <row r="95230" spans="2:4" x14ac:dyDescent="0.3">
      <c r="B95230" s="60"/>
      <c r="D95230" s="61"/>
    </row>
    <row r="95231" spans="2:4" x14ac:dyDescent="0.3">
      <c r="B95231" s="60"/>
      <c r="D95231" s="61"/>
    </row>
    <row r="95232" spans="2:4" x14ac:dyDescent="0.3">
      <c r="B95232" s="60"/>
      <c r="D95232" s="61"/>
    </row>
    <row r="95233" spans="2:4" x14ac:dyDescent="0.3">
      <c r="B95233" s="60"/>
      <c r="D95233" s="61"/>
    </row>
    <row r="95234" spans="2:4" x14ac:dyDescent="0.3">
      <c r="B95234" s="60"/>
      <c r="D95234" s="61"/>
    </row>
    <row r="95235" spans="2:4" x14ac:dyDescent="0.3">
      <c r="B95235" s="60"/>
      <c r="D95235" s="61"/>
    </row>
    <row r="95236" spans="2:4" x14ac:dyDescent="0.3">
      <c r="B95236" s="60"/>
      <c r="D95236" s="61"/>
    </row>
    <row r="95237" spans="2:4" x14ac:dyDescent="0.3">
      <c r="B95237" s="60"/>
      <c r="D95237" s="61"/>
    </row>
    <row r="95238" spans="2:4" x14ac:dyDescent="0.3">
      <c r="B95238" s="60"/>
      <c r="D95238" s="61"/>
    </row>
    <row r="95239" spans="2:4" x14ac:dyDescent="0.3">
      <c r="B95239" s="60"/>
      <c r="D95239" s="61"/>
    </row>
    <row r="95240" spans="2:4" x14ac:dyDescent="0.3">
      <c r="B95240" s="60"/>
      <c r="D95240" s="61"/>
    </row>
    <row r="95241" spans="2:4" x14ac:dyDescent="0.3">
      <c r="B95241" s="60"/>
      <c r="D95241" s="61"/>
    </row>
    <row r="95242" spans="2:4" x14ac:dyDescent="0.3">
      <c r="B95242" s="60"/>
      <c r="D95242" s="61"/>
    </row>
    <row r="95243" spans="2:4" x14ac:dyDescent="0.3">
      <c r="B95243" s="60"/>
      <c r="D95243" s="61"/>
    </row>
    <row r="95244" spans="2:4" x14ac:dyDescent="0.3">
      <c r="B95244" s="60"/>
      <c r="D95244" s="61"/>
    </row>
    <row r="95245" spans="2:4" x14ac:dyDescent="0.3">
      <c r="B95245" s="60"/>
      <c r="D95245" s="61"/>
    </row>
    <row r="95246" spans="2:4" x14ac:dyDescent="0.3">
      <c r="B95246" s="60"/>
      <c r="D95246" s="61"/>
    </row>
    <row r="95247" spans="2:4" x14ac:dyDescent="0.3">
      <c r="B95247" s="60"/>
      <c r="D95247" s="61"/>
    </row>
    <row r="95248" spans="2:4" x14ac:dyDescent="0.3">
      <c r="B95248" s="60"/>
      <c r="D95248" s="61"/>
    </row>
    <row r="95249" spans="2:4" x14ac:dyDescent="0.3">
      <c r="B95249" s="60"/>
      <c r="D95249" s="61"/>
    </row>
    <row r="95250" spans="2:4" x14ac:dyDescent="0.3">
      <c r="B95250" s="60"/>
      <c r="D95250" s="61"/>
    </row>
    <row r="95251" spans="2:4" x14ac:dyDescent="0.3">
      <c r="B95251" s="60"/>
      <c r="D95251" s="61"/>
    </row>
    <row r="95252" spans="2:4" x14ac:dyDescent="0.3">
      <c r="B95252" s="60"/>
      <c r="D95252" s="61"/>
    </row>
    <row r="95253" spans="2:4" x14ac:dyDescent="0.3">
      <c r="B95253" s="60"/>
      <c r="D95253" s="61"/>
    </row>
    <row r="95254" spans="2:4" x14ac:dyDescent="0.3">
      <c r="B95254" s="60"/>
      <c r="D95254" s="61"/>
    </row>
    <row r="95255" spans="2:4" x14ac:dyDescent="0.3">
      <c r="B95255" s="60"/>
      <c r="D95255" s="61"/>
    </row>
    <row r="95256" spans="2:4" x14ac:dyDescent="0.3">
      <c r="B95256" s="60"/>
      <c r="D95256" s="61"/>
    </row>
    <row r="95257" spans="2:4" x14ac:dyDescent="0.3">
      <c r="B95257" s="60"/>
      <c r="D95257" s="61"/>
    </row>
    <row r="95258" spans="2:4" x14ac:dyDescent="0.3">
      <c r="B95258" s="60"/>
      <c r="D95258" s="61"/>
    </row>
    <row r="95259" spans="2:4" x14ac:dyDescent="0.3">
      <c r="B95259" s="60"/>
      <c r="D95259" s="61"/>
    </row>
    <row r="95260" spans="2:4" x14ac:dyDescent="0.3">
      <c r="B95260" s="60"/>
      <c r="D95260" s="61"/>
    </row>
    <row r="95261" spans="2:4" x14ac:dyDescent="0.3">
      <c r="B95261" s="60"/>
      <c r="D95261" s="61"/>
    </row>
    <row r="95262" spans="2:4" x14ac:dyDescent="0.3">
      <c r="B95262" s="60"/>
      <c r="D95262" s="61"/>
    </row>
    <row r="95263" spans="2:4" x14ac:dyDescent="0.3">
      <c r="B95263" s="60"/>
      <c r="D95263" s="61"/>
    </row>
    <row r="95264" spans="2:4" x14ac:dyDescent="0.3">
      <c r="B95264" s="60"/>
      <c r="D95264" s="61"/>
    </row>
    <row r="95265" spans="2:4" x14ac:dyDescent="0.3">
      <c r="B95265" s="60"/>
      <c r="D95265" s="61"/>
    </row>
    <row r="95266" spans="2:4" x14ac:dyDescent="0.3">
      <c r="B95266" s="60"/>
      <c r="D95266" s="61"/>
    </row>
    <row r="95267" spans="2:4" x14ac:dyDescent="0.3">
      <c r="B95267" s="60"/>
      <c r="D95267" s="61"/>
    </row>
    <row r="95268" spans="2:4" x14ac:dyDescent="0.3">
      <c r="B95268" s="60"/>
      <c r="D95268" s="61"/>
    </row>
    <row r="95269" spans="2:4" x14ac:dyDescent="0.3">
      <c r="B95269" s="60"/>
      <c r="D95269" s="61"/>
    </row>
    <row r="95270" spans="2:4" x14ac:dyDescent="0.3">
      <c r="B95270" s="60"/>
      <c r="D95270" s="61"/>
    </row>
    <row r="95271" spans="2:4" x14ac:dyDescent="0.3">
      <c r="B95271" s="60"/>
      <c r="D95271" s="61"/>
    </row>
    <row r="95272" spans="2:4" x14ac:dyDescent="0.3">
      <c r="B95272" s="60"/>
      <c r="D95272" s="61"/>
    </row>
    <row r="95273" spans="2:4" x14ac:dyDescent="0.3">
      <c r="B95273" s="60"/>
      <c r="D95273" s="61"/>
    </row>
    <row r="95274" spans="2:4" x14ac:dyDescent="0.3">
      <c r="B95274" s="60"/>
      <c r="D95274" s="61"/>
    </row>
    <row r="95275" spans="2:4" x14ac:dyDescent="0.3">
      <c r="B95275" s="60"/>
      <c r="D95275" s="61"/>
    </row>
    <row r="95276" spans="2:4" x14ac:dyDescent="0.3">
      <c r="B95276" s="60"/>
      <c r="D95276" s="61"/>
    </row>
    <row r="95277" spans="2:4" x14ac:dyDescent="0.3">
      <c r="B95277" s="60"/>
      <c r="D95277" s="61"/>
    </row>
    <row r="95278" spans="2:4" x14ac:dyDescent="0.3">
      <c r="B95278" s="60"/>
      <c r="D95278" s="61"/>
    </row>
    <row r="95279" spans="2:4" x14ac:dyDescent="0.3">
      <c r="B95279" s="60"/>
      <c r="D95279" s="61"/>
    </row>
    <row r="95280" spans="2:4" x14ac:dyDescent="0.3">
      <c r="B95280" s="60"/>
      <c r="D95280" s="61"/>
    </row>
    <row r="95281" spans="2:4" x14ac:dyDescent="0.3">
      <c r="B95281" s="60"/>
      <c r="D95281" s="61"/>
    </row>
    <row r="95282" spans="2:4" x14ac:dyDescent="0.3">
      <c r="B95282" s="60"/>
      <c r="D95282" s="61"/>
    </row>
    <row r="95283" spans="2:4" x14ac:dyDescent="0.3">
      <c r="B95283" s="60"/>
      <c r="D95283" s="61"/>
    </row>
    <row r="95284" spans="2:4" x14ac:dyDescent="0.3">
      <c r="B95284" s="60"/>
      <c r="D95284" s="61"/>
    </row>
    <row r="95285" spans="2:4" x14ac:dyDescent="0.3">
      <c r="B95285" s="60"/>
      <c r="D95285" s="61"/>
    </row>
    <row r="95286" spans="2:4" x14ac:dyDescent="0.3">
      <c r="B95286" s="60"/>
      <c r="D95286" s="61"/>
    </row>
    <row r="95287" spans="2:4" x14ac:dyDescent="0.3">
      <c r="B95287" s="60"/>
      <c r="D95287" s="61"/>
    </row>
    <row r="95288" spans="2:4" x14ac:dyDescent="0.3">
      <c r="B95288" s="60"/>
      <c r="D95288" s="61"/>
    </row>
    <row r="95289" spans="2:4" x14ac:dyDescent="0.3">
      <c r="B95289" s="60"/>
      <c r="D95289" s="61"/>
    </row>
    <row r="95290" spans="2:4" x14ac:dyDescent="0.3">
      <c r="B95290" s="60"/>
      <c r="D95290" s="61"/>
    </row>
    <row r="95291" spans="2:4" x14ac:dyDescent="0.3">
      <c r="B95291" s="60"/>
      <c r="D95291" s="61"/>
    </row>
    <row r="95292" spans="2:4" x14ac:dyDescent="0.3">
      <c r="B95292" s="60"/>
      <c r="D95292" s="61"/>
    </row>
    <row r="95293" spans="2:4" x14ac:dyDescent="0.3">
      <c r="B95293" s="60"/>
      <c r="D95293" s="61"/>
    </row>
    <row r="95294" spans="2:4" x14ac:dyDescent="0.3">
      <c r="B95294" s="60"/>
      <c r="D95294" s="61"/>
    </row>
    <row r="95295" spans="2:4" x14ac:dyDescent="0.3">
      <c r="B95295" s="60"/>
      <c r="D95295" s="61"/>
    </row>
    <row r="95296" spans="2:4" x14ac:dyDescent="0.3">
      <c r="B95296" s="60"/>
      <c r="D95296" s="61"/>
    </row>
    <row r="95297" spans="2:4" x14ac:dyDescent="0.3">
      <c r="B95297" s="60"/>
      <c r="D95297" s="61"/>
    </row>
    <row r="95298" spans="2:4" x14ac:dyDescent="0.3">
      <c r="B95298" s="60"/>
      <c r="D95298" s="61"/>
    </row>
    <row r="95299" spans="2:4" x14ac:dyDescent="0.3">
      <c r="B95299" s="60"/>
      <c r="D95299" s="61"/>
    </row>
    <row r="95300" spans="2:4" x14ac:dyDescent="0.3">
      <c r="B95300" s="60"/>
      <c r="D95300" s="61"/>
    </row>
    <row r="95301" spans="2:4" x14ac:dyDescent="0.3">
      <c r="B95301" s="60"/>
      <c r="D95301" s="61"/>
    </row>
    <row r="95302" spans="2:4" x14ac:dyDescent="0.3">
      <c r="B95302" s="60"/>
      <c r="D95302" s="61"/>
    </row>
    <row r="95303" spans="2:4" x14ac:dyDescent="0.3">
      <c r="B95303" s="60"/>
      <c r="D95303" s="61"/>
    </row>
    <row r="95304" spans="2:4" x14ac:dyDescent="0.3">
      <c r="B95304" s="60"/>
      <c r="D95304" s="61"/>
    </row>
    <row r="95305" spans="2:4" x14ac:dyDescent="0.3">
      <c r="B95305" s="60"/>
      <c r="D95305" s="61"/>
    </row>
    <row r="95306" spans="2:4" x14ac:dyDescent="0.3">
      <c r="B95306" s="60"/>
      <c r="D95306" s="61"/>
    </row>
    <row r="95307" spans="2:4" x14ac:dyDescent="0.3">
      <c r="B95307" s="60"/>
      <c r="D95307" s="61"/>
    </row>
    <row r="95308" spans="2:4" x14ac:dyDescent="0.3">
      <c r="B95308" s="60"/>
      <c r="D95308" s="61"/>
    </row>
    <row r="95309" spans="2:4" x14ac:dyDescent="0.3">
      <c r="B95309" s="60"/>
      <c r="D95309" s="61"/>
    </row>
    <row r="95310" spans="2:4" x14ac:dyDescent="0.3">
      <c r="B95310" s="60"/>
      <c r="D95310" s="61"/>
    </row>
    <row r="95311" spans="2:4" x14ac:dyDescent="0.3">
      <c r="B95311" s="60"/>
      <c r="D95311" s="61"/>
    </row>
    <row r="95312" spans="2:4" x14ac:dyDescent="0.3">
      <c r="B95312" s="60"/>
      <c r="D95312" s="61"/>
    </row>
    <row r="95313" spans="2:4" x14ac:dyDescent="0.3">
      <c r="B95313" s="60"/>
      <c r="D95313" s="61"/>
    </row>
    <row r="95314" spans="2:4" x14ac:dyDescent="0.3">
      <c r="B95314" s="60"/>
      <c r="D95314" s="61"/>
    </row>
    <row r="95315" spans="2:4" x14ac:dyDescent="0.3">
      <c r="B95315" s="60"/>
      <c r="D95315" s="61"/>
    </row>
    <row r="95316" spans="2:4" x14ac:dyDescent="0.3">
      <c r="B95316" s="60"/>
      <c r="D95316" s="61"/>
    </row>
    <row r="95317" spans="2:4" x14ac:dyDescent="0.3">
      <c r="B95317" s="60"/>
      <c r="D95317" s="61"/>
    </row>
    <row r="95318" spans="2:4" x14ac:dyDescent="0.3">
      <c r="B95318" s="60"/>
      <c r="D95318" s="61"/>
    </row>
    <row r="95319" spans="2:4" x14ac:dyDescent="0.3">
      <c r="B95319" s="60"/>
      <c r="D95319" s="61"/>
    </row>
    <row r="95320" spans="2:4" x14ac:dyDescent="0.3">
      <c r="B95320" s="60"/>
      <c r="D95320" s="61"/>
    </row>
    <row r="95321" spans="2:4" x14ac:dyDescent="0.3">
      <c r="B95321" s="60"/>
      <c r="D95321" s="61"/>
    </row>
    <row r="95322" spans="2:4" x14ac:dyDescent="0.3">
      <c r="B95322" s="60"/>
      <c r="D95322" s="61"/>
    </row>
    <row r="95323" spans="2:4" x14ac:dyDescent="0.3">
      <c r="B95323" s="60"/>
      <c r="D95323" s="61"/>
    </row>
    <row r="95324" spans="2:4" x14ac:dyDescent="0.3">
      <c r="B95324" s="60"/>
      <c r="D95324" s="61"/>
    </row>
    <row r="95325" spans="2:4" x14ac:dyDescent="0.3">
      <c r="B95325" s="60"/>
      <c r="D95325" s="61"/>
    </row>
    <row r="95326" spans="2:4" x14ac:dyDescent="0.3">
      <c r="B95326" s="60"/>
      <c r="D95326" s="61"/>
    </row>
    <row r="95327" spans="2:4" x14ac:dyDescent="0.3">
      <c r="B95327" s="60"/>
      <c r="D95327" s="61"/>
    </row>
    <row r="95328" spans="2:4" x14ac:dyDescent="0.3">
      <c r="B95328" s="60"/>
      <c r="D95328" s="61"/>
    </row>
    <row r="95329" spans="2:4" x14ac:dyDescent="0.3">
      <c r="B95329" s="60"/>
      <c r="D95329" s="61"/>
    </row>
    <row r="95330" spans="2:4" x14ac:dyDescent="0.3">
      <c r="B95330" s="60"/>
      <c r="D95330" s="61"/>
    </row>
    <row r="95331" spans="2:4" x14ac:dyDescent="0.3">
      <c r="B95331" s="60"/>
      <c r="D95331" s="61"/>
    </row>
    <row r="95332" spans="2:4" x14ac:dyDescent="0.3">
      <c r="B95332" s="60"/>
      <c r="D95332" s="61"/>
    </row>
    <row r="95333" spans="2:4" x14ac:dyDescent="0.3">
      <c r="B95333" s="60"/>
      <c r="D95333" s="61"/>
    </row>
    <row r="95334" spans="2:4" x14ac:dyDescent="0.3">
      <c r="B95334" s="60"/>
      <c r="D95334" s="61"/>
    </row>
    <row r="95335" spans="2:4" x14ac:dyDescent="0.3">
      <c r="B95335" s="60"/>
      <c r="D95335" s="61"/>
    </row>
    <row r="95336" spans="2:4" x14ac:dyDescent="0.3">
      <c r="B95336" s="60"/>
      <c r="D95336" s="61"/>
    </row>
    <row r="95337" spans="2:4" x14ac:dyDescent="0.3">
      <c r="B95337" s="60"/>
      <c r="D95337" s="61"/>
    </row>
    <row r="95338" spans="2:4" x14ac:dyDescent="0.3">
      <c r="B95338" s="60"/>
      <c r="D95338" s="61"/>
    </row>
    <row r="95339" spans="2:4" x14ac:dyDescent="0.3">
      <c r="B95339" s="60"/>
      <c r="D95339" s="61"/>
    </row>
    <row r="95340" spans="2:4" x14ac:dyDescent="0.3">
      <c r="B95340" s="60"/>
      <c r="D95340" s="61"/>
    </row>
    <row r="95341" spans="2:4" x14ac:dyDescent="0.3">
      <c r="B95341" s="60"/>
      <c r="D95341" s="61"/>
    </row>
    <row r="95342" spans="2:4" x14ac:dyDescent="0.3">
      <c r="B95342" s="60"/>
      <c r="D95342" s="61"/>
    </row>
    <row r="95343" spans="2:4" x14ac:dyDescent="0.3">
      <c r="B95343" s="60"/>
      <c r="D95343" s="61"/>
    </row>
    <row r="95344" spans="2:4" x14ac:dyDescent="0.3">
      <c r="B95344" s="60"/>
      <c r="D95344" s="61"/>
    </row>
    <row r="95345" spans="2:4" x14ac:dyDescent="0.3">
      <c r="B95345" s="60"/>
      <c r="D95345" s="61"/>
    </row>
    <row r="95346" spans="2:4" x14ac:dyDescent="0.3">
      <c r="B95346" s="60"/>
      <c r="D95346" s="61"/>
    </row>
    <row r="95347" spans="2:4" x14ac:dyDescent="0.3">
      <c r="B95347" s="60"/>
      <c r="D95347" s="61"/>
    </row>
    <row r="95348" spans="2:4" x14ac:dyDescent="0.3">
      <c r="B95348" s="60"/>
      <c r="D95348" s="61"/>
    </row>
    <row r="95349" spans="2:4" x14ac:dyDescent="0.3">
      <c r="B95349" s="60"/>
      <c r="D95349" s="61"/>
    </row>
    <row r="95350" spans="2:4" x14ac:dyDescent="0.3">
      <c r="B95350" s="60"/>
      <c r="D95350" s="61"/>
    </row>
    <row r="95351" spans="2:4" x14ac:dyDescent="0.3">
      <c r="B95351" s="60"/>
      <c r="D95351" s="61"/>
    </row>
    <row r="95352" spans="2:4" x14ac:dyDescent="0.3">
      <c r="B95352" s="60"/>
      <c r="D95352" s="61"/>
    </row>
    <row r="95353" spans="2:4" x14ac:dyDescent="0.3">
      <c r="B95353" s="60"/>
      <c r="D95353" s="61"/>
    </row>
    <row r="95354" spans="2:4" x14ac:dyDescent="0.3">
      <c r="B95354" s="60"/>
      <c r="D95354" s="61"/>
    </row>
    <row r="95355" spans="2:4" x14ac:dyDescent="0.3">
      <c r="B95355" s="60"/>
      <c r="D95355" s="61"/>
    </row>
    <row r="95356" spans="2:4" x14ac:dyDescent="0.3">
      <c r="B95356" s="60"/>
      <c r="D95356" s="61"/>
    </row>
    <row r="95357" spans="2:4" x14ac:dyDescent="0.3">
      <c r="B95357" s="60"/>
      <c r="D95357" s="61"/>
    </row>
    <row r="95358" spans="2:4" x14ac:dyDescent="0.3">
      <c r="B95358" s="60"/>
      <c r="D95358" s="61"/>
    </row>
    <row r="95359" spans="2:4" x14ac:dyDescent="0.3">
      <c r="B95359" s="60"/>
      <c r="D95359" s="61"/>
    </row>
    <row r="95360" spans="2:4" x14ac:dyDescent="0.3">
      <c r="B95360" s="60"/>
      <c r="D95360" s="61"/>
    </row>
    <row r="95361" spans="2:4" x14ac:dyDescent="0.3">
      <c r="B95361" s="60"/>
      <c r="D95361" s="61"/>
    </row>
    <row r="95362" spans="2:4" x14ac:dyDescent="0.3">
      <c r="B95362" s="60"/>
      <c r="D95362" s="61"/>
    </row>
    <row r="95363" spans="2:4" x14ac:dyDescent="0.3">
      <c r="B95363" s="60"/>
      <c r="D95363" s="61"/>
    </row>
    <row r="95364" spans="2:4" x14ac:dyDescent="0.3">
      <c r="B95364" s="60"/>
      <c r="D95364" s="61"/>
    </row>
    <row r="95365" spans="2:4" x14ac:dyDescent="0.3">
      <c r="B95365" s="60"/>
      <c r="D95365" s="61"/>
    </row>
    <row r="95366" spans="2:4" x14ac:dyDescent="0.3">
      <c r="B95366" s="60"/>
      <c r="D95366" s="61"/>
    </row>
    <row r="95367" spans="2:4" x14ac:dyDescent="0.3">
      <c r="B95367" s="60"/>
      <c r="D95367" s="61"/>
    </row>
    <row r="95368" spans="2:4" x14ac:dyDescent="0.3">
      <c r="B95368" s="60"/>
      <c r="D95368" s="61"/>
    </row>
    <row r="95369" spans="2:4" x14ac:dyDescent="0.3">
      <c r="B95369" s="60"/>
      <c r="D95369" s="61"/>
    </row>
    <row r="95370" spans="2:4" x14ac:dyDescent="0.3">
      <c r="B95370" s="60"/>
      <c r="D95370" s="61"/>
    </row>
    <row r="95371" spans="2:4" x14ac:dyDescent="0.3">
      <c r="B95371" s="60"/>
      <c r="D95371" s="61"/>
    </row>
    <row r="95372" spans="2:4" x14ac:dyDescent="0.3">
      <c r="B95372" s="60"/>
      <c r="D95372" s="61"/>
    </row>
    <row r="95373" spans="2:4" x14ac:dyDescent="0.3">
      <c r="B95373" s="60"/>
      <c r="D95373" s="61"/>
    </row>
    <row r="95374" spans="2:4" x14ac:dyDescent="0.3">
      <c r="B95374" s="60"/>
      <c r="D95374" s="61"/>
    </row>
    <row r="95375" spans="2:4" x14ac:dyDescent="0.3">
      <c r="B95375" s="60"/>
      <c r="D95375" s="61"/>
    </row>
    <row r="95376" spans="2:4" x14ac:dyDescent="0.3">
      <c r="B95376" s="60"/>
      <c r="D95376" s="61"/>
    </row>
    <row r="95377" spans="2:4" x14ac:dyDescent="0.3">
      <c r="B95377" s="60"/>
      <c r="D95377" s="61"/>
    </row>
    <row r="95378" spans="2:4" x14ac:dyDescent="0.3">
      <c r="B95378" s="60"/>
      <c r="D95378" s="61"/>
    </row>
    <row r="95379" spans="2:4" x14ac:dyDescent="0.3">
      <c r="B95379" s="60"/>
      <c r="D95379" s="61"/>
    </row>
    <row r="95380" spans="2:4" x14ac:dyDescent="0.3">
      <c r="B95380" s="60"/>
      <c r="D95380" s="61"/>
    </row>
    <row r="95381" spans="2:4" x14ac:dyDescent="0.3">
      <c r="B95381" s="60"/>
      <c r="D95381" s="61"/>
    </row>
    <row r="95382" spans="2:4" x14ac:dyDescent="0.3">
      <c r="B95382" s="60"/>
      <c r="D95382" s="61"/>
    </row>
    <row r="95383" spans="2:4" x14ac:dyDescent="0.3">
      <c r="B95383" s="60"/>
      <c r="D95383" s="61"/>
    </row>
    <row r="95384" spans="2:4" x14ac:dyDescent="0.3">
      <c r="B95384" s="60"/>
      <c r="D95384" s="61"/>
    </row>
    <row r="95385" spans="2:4" x14ac:dyDescent="0.3">
      <c r="B95385" s="60"/>
      <c r="D95385" s="61"/>
    </row>
    <row r="95386" spans="2:4" x14ac:dyDescent="0.3">
      <c r="B95386" s="60"/>
      <c r="D95386" s="61"/>
    </row>
    <row r="95387" spans="2:4" x14ac:dyDescent="0.3">
      <c r="B95387" s="60"/>
      <c r="D95387" s="61"/>
    </row>
    <row r="95388" spans="2:4" x14ac:dyDescent="0.3">
      <c r="B95388" s="60"/>
      <c r="D95388" s="61"/>
    </row>
    <row r="95389" spans="2:4" x14ac:dyDescent="0.3">
      <c r="B95389" s="60"/>
      <c r="D95389" s="61"/>
    </row>
    <row r="95390" spans="2:4" x14ac:dyDescent="0.3">
      <c r="B95390" s="60"/>
      <c r="D95390" s="61"/>
    </row>
    <row r="95391" spans="2:4" x14ac:dyDescent="0.3">
      <c r="B95391" s="60"/>
      <c r="D95391" s="61"/>
    </row>
    <row r="95392" spans="2:4" x14ac:dyDescent="0.3">
      <c r="B95392" s="60"/>
      <c r="D95392" s="61"/>
    </row>
    <row r="95393" spans="2:4" x14ac:dyDescent="0.3">
      <c r="B95393" s="60"/>
      <c r="D95393" s="61"/>
    </row>
    <row r="95394" spans="2:4" x14ac:dyDescent="0.3">
      <c r="B95394" s="60"/>
      <c r="D95394" s="61"/>
    </row>
    <row r="95395" spans="2:4" x14ac:dyDescent="0.3">
      <c r="B95395" s="60"/>
      <c r="D95395" s="61"/>
    </row>
    <row r="95396" spans="2:4" x14ac:dyDescent="0.3">
      <c r="B95396" s="60"/>
      <c r="D95396" s="61"/>
    </row>
    <row r="95397" spans="2:4" x14ac:dyDescent="0.3">
      <c r="B95397" s="60"/>
      <c r="D95397" s="61"/>
    </row>
    <row r="95398" spans="2:4" x14ac:dyDescent="0.3">
      <c r="B95398" s="60"/>
      <c r="D95398" s="61"/>
    </row>
    <row r="95399" spans="2:4" x14ac:dyDescent="0.3">
      <c r="B95399" s="60"/>
      <c r="D95399" s="61"/>
    </row>
    <row r="95400" spans="2:4" x14ac:dyDescent="0.3">
      <c r="B95400" s="60"/>
      <c r="D95400" s="61"/>
    </row>
    <row r="95401" spans="2:4" x14ac:dyDescent="0.3">
      <c r="B95401" s="60"/>
      <c r="D95401" s="61"/>
    </row>
    <row r="95402" spans="2:4" x14ac:dyDescent="0.3">
      <c r="B95402" s="60"/>
      <c r="D95402" s="61"/>
    </row>
    <row r="95403" spans="2:4" x14ac:dyDescent="0.3">
      <c r="B95403" s="60"/>
      <c r="D95403" s="61"/>
    </row>
    <row r="95404" spans="2:4" x14ac:dyDescent="0.3">
      <c r="B95404" s="60"/>
      <c r="D95404" s="61"/>
    </row>
    <row r="95405" spans="2:4" x14ac:dyDescent="0.3">
      <c r="B95405" s="60"/>
      <c r="D95405" s="61"/>
    </row>
    <row r="95406" spans="2:4" x14ac:dyDescent="0.3">
      <c r="B95406" s="60"/>
      <c r="D95406" s="61"/>
    </row>
    <row r="95407" spans="2:4" x14ac:dyDescent="0.3">
      <c r="B95407" s="60"/>
      <c r="D95407" s="61"/>
    </row>
    <row r="95408" spans="2:4" x14ac:dyDescent="0.3">
      <c r="B95408" s="60"/>
      <c r="D95408" s="61"/>
    </row>
    <row r="95409" spans="2:4" x14ac:dyDescent="0.3">
      <c r="B95409" s="60"/>
      <c r="D95409" s="61"/>
    </row>
    <row r="95410" spans="2:4" x14ac:dyDescent="0.3">
      <c r="B95410" s="60"/>
      <c r="D95410" s="61"/>
    </row>
    <row r="95411" spans="2:4" x14ac:dyDescent="0.3">
      <c r="B95411" s="60"/>
      <c r="D95411" s="61"/>
    </row>
    <row r="95412" spans="2:4" x14ac:dyDescent="0.3">
      <c r="B95412" s="60"/>
      <c r="D95412" s="61"/>
    </row>
    <row r="95413" spans="2:4" x14ac:dyDescent="0.3">
      <c r="B95413" s="60"/>
      <c r="D95413" s="61"/>
    </row>
    <row r="95414" spans="2:4" x14ac:dyDescent="0.3">
      <c r="B95414" s="60"/>
      <c r="D95414" s="61"/>
    </row>
    <row r="95415" spans="2:4" x14ac:dyDescent="0.3">
      <c r="B95415" s="60"/>
      <c r="D95415" s="61"/>
    </row>
    <row r="95416" spans="2:4" x14ac:dyDescent="0.3">
      <c r="B95416" s="60"/>
      <c r="D95416" s="61"/>
    </row>
    <row r="95417" spans="2:4" x14ac:dyDescent="0.3">
      <c r="B95417" s="60"/>
      <c r="D95417" s="61"/>
    </row>
    <row r="95418" spans="2:4" x14ac:dyDescent="0.3">
      <c r="B95418" s="60"/>
      <c r="D95418" s="61"/>
    </row>
    <row r="95419" spans="2:4" x14ac:dyDescent="0.3">
      <c r="B95419" s="60"/>
      <c r="D95419" s="61"/>
    </row>
    <row r="95420" spans="2:4" x14ac:dyDescent="0.3">
      <c r="B95420" s="60"/>
      <c r="D95420" s="61"/>
    </row>
    <row r="95421" spans="2:4" x14ac:dyDescent="0.3">
      <c r="B95421" s="60"/>
      <c r="D95421" s="61"/>
    </row>
    <row r="95422" spans="2:4" x14ac:dyDescent="0.3">
      <c r="B95422" s="60"/>
      <c r="D95422" s="61"/>
    </row>
    <row r="95423" spans="2:4" x14ac:dyDescent="0.3">
      <c r="B95423" s="60"/>
      <c r="D95423" s="61"/>
    </row>
    <row r="95424" spans="2:4" x14ac:dyDescent="0.3">
      <c r="B95424" s="60"/>
      <c r="D95424" s="61"/>
    </row>
    <row r="95425" spans="2:5" x14ac:dyDescent="0.3">
      <c r="B95425" s="60"/>
      <c r="D95425" s="61"/>
    </row>
    <row r="95426" spans="2:5" x14ac:dyDescent="0.3">
      <c r="B95426" s="60"/>
      <c r="D95426" s="61"/>
    </row>
    <row r="95427" spans="2:5" x14ac:dyDescent="0.3">
      <c r="B95427" s="60"/>
      <c r="D95427" s="61"/>
    </row>
    <row r="95428" spans="2:5" x14ac:dyDescent="0.3">
      <c r="B95428" s="60"/>
      <c r="D95428" s="61"/>
    </row>
    <row r="95429" spans="2:5" x14ac:dyDescent="0.3">
      <c r="B95429" s="60"/>
      <c r="D95429" s="62"/>
      <c r="E95429" s="63"/>
    </row>
    <row r="95430" spans="2:5" x14ac:dyDescent="0.3">
      <c r="B95430" s="60"/>
      <c r="D95430" s="62"/>
      <c r="E95430" s="63"/>
    </row>
    <row r="95431" spans="2:5" x14ac:dyDescent="0.3">
      <c r="B95431" s="60"/>
      <c r="D95431" s="62"/>
      <c r="E95431" s="63"/>
    </row>
    <row r="95432" spans="2:5" x14ac:dyDescent="0.3">
      <c r="B95432" s="60"/>
      <c r="D95432" s="62"/>
      <c r="E95432" s="63"/>
    </row>
    <row r="95433" spans="2:5" x14ac:dyDescent="0.3">
      <c r="B95433" s="60"/>
      <c r="D95433" s="62"/>
      <c r="E95433" s="63"/>
    </row>
    <row r="95434" spans="2:5" x14ac:dyDescent="0.3">
      <c r="B95434" s="60"/>
      <c r="D95434" s="62"/>
      <c r="E95434" s="63"/>
    </row>
    <row r="95435" spans="2:5" x14ac:dyDescent="0.3">
      <c r="B95435" s="60"/>
      <c r="D95435" s="62"/>
      <c r="E95435" s="63"/>
    </row>
    <row r="95436" spans="2:5" x14ac:dyDescent="0.3">
      <c r="B95436" s="60"/>
      <c r="D95436" s="62"/>
      <c r="E95436" s="63"/>
    </row>
    <row r="95437" spans="2:5" x14ac:dyDescent="0.3">
      <c r="B95437" s="60"/>
      <c r="D95437" s="62"/>
      <c r="E95437" s="63"/>
    </row>
    <row r="95438" spans="2:5" x14ac:dyDescent="0.3">
      <c r="B95438" s="60"/>
      <c r="D95438" s="62"/>
      <c r="E95438" s="63"/>
    </row>
    <row r="95439" spans="2:5" x14ac:dyDescent="0.3">
      <c r="B95439" s="60"/>
      <c r="D95439" s="62"/>
      <c r="E95439" s="63"/>
    </row>
    <row r="95440" spans="2:5" x14ac:dyDescent="0.3">
      <c r="B95440" s="60"/>
      <c r="D95440" s="62"/>
      <c r="E95440" s="63"/>
    </row>
    <row r="95441" spans="2:5" x14ac:dyDescent="0.3">
      <c r="B95441" s="60"/>
      <c r="D95441" s="62"/>
      <c r="E95441" s="63"/>
    </row>
    <row r="95442" spans="2:5" x14ac:dyDescent="0.3">
      <c r="B95442" s="60"/>
      <c r="D95442" s="62"/>
      <c r="E95442" s="63"/>
    </row>
    <row r="95443" spans="2:5" x14ac:dyDescent="0.3">
      <c r="B95443" s="60"/>
      <c r="D95443" s="62"/>
      <c r="E95443" s="63"/>
    </row>
    <row r="95444" spans="2:5" x14ac:dyDescent="0.3">
      <c r="B95444" s="60"/>
      <c r="D95444" s="62"/>
      <c r="E95444" s="63"/>
    </row>
    <row r="95445" spans="2:5" x14ac:dyDescent="0.3">
      <c r="B95445" s="60"/>
      <c r="D95445" s="62"/>
      <c r="E95445" s="63"/>
    </row>
    <row r="95446" spans="2:5" x14ac:dyDescent="0.3">
      <c r="B95446" s="60"/>
      <c r="D95446" s="62"/>
      <c r="E95446" s="63"/>
    </row>
    <row r="95447" spans="2:5" x14ac:dyDescent="0.3">
      <c r="B95447" s="60"/>
      <c r="D95447" s="62"/>
      <c r="E95447" s="63"/>
    </row>
    <row r="95448" spans="2:5" x14ac:dyDescent="0.3">
      <c r="B95448" s="60"/>
      <c r="D95448" s="62"/>
      <c r="E95448" s="63"/>
    </row>
    <row r="95449" spans="2:5" x14ac:dyDescent="0.3">
      <c r="B95449" s="60"/>
      <c r="D95449" s="61"/>
    </row>
    <row r="95450" spans="2:5" x14ac:dyDescent="0.3">
      <c r="B95450" s="60"/>
      <c r="D95450" s="61"/>
    </row>
    <row r="95451" spans="2:5" x14ac:dyDescent="0.3">
      <c r="B95451" s="60"/>
      <c r="D95451" s="61"/>
    </row>
    <row r="95452" spans="2:5" x14ac:dyDescent="0.3">
      <c r="B95452" s="60"/>
      <c r="D95452" s="61"/>
    </row>
    <row r="95453" spans="2:5" x14ac:dyDescent="0.3">
      <c r="B95453" s="60"/>
      <c r="D95453" s="61"/>
    </row>
    <row r="95454" spans="2:5" x14ac:dyDescent="0.3">
      <c r="B95454" s="60"/>
      <c r="D95454" s="61"/>
    </row>
    <row r="95455" spans="2:5" x14ac:dyDescent="0.3">
      <c r="B95455" s="60"/>
      <c r="D95455" s="61"/>
    </row>
    <row r="95456" spans="2:5" x14ac:dyDescent="0.3">
      <c r="B95456" s="60"/>
      <c r="D95456" s="61"/>
    </row>
    <row r="95457" spans="2:4" x14ac:dyDescent="0.3">
      <c r="B95457" s="60"/>
      <c r="D95457" s="61"/>
    </row>
    <row r="95458" spans="2:4" x14ac:dyDescent="0.3">
      <c r="B95458" s="60"/>
      <c r="D95458" s="61"/>
    </row>
    <row r="95459" spans="2:4" x14ac:dyDescent="0.3">
      <c r="B95459" s="60"/>
      <c r="D95459" s="61"/>
    </row>
    <row r="95460" spans="2:4" x14ac:dyDescent="0.3">
      <c r="B95460" s="60"/>
      <c r="D95460" s="61"/>
    </row>
    <row r="95461" spans="2:4" x14ac:dyDescent="0.3">
      <c r="B95461" s="60"/>
      <c r="D95461" s="61"/>
    </row>
    <row r="95462" spans="2:4" x14ac:dyDescent="0.3">
      <c r="B95462" s="60"/>
      <c r="D95462" s="61"/>
    </row>
    <row r="95463" spans="2:4" x14ac:dyDescent="0.3">
      <c r="B95463" s="60"/>
      <c r="D95463" s="61"/>
    </row>
    <row r="95464" spans="2:4" x14ac:dyDescent="0.3">
      <c r="B95464" s="60"/>
      <c r="D95464" s="61"/>
    </row>
    <row r="95465" spans="2:4" x14ac:dyDescent="0.3">
      <c r="B95465" s="60"/>
      <c r="D95465" s="61"/>
    </row>
    <row r="95466" spans="2:4" x14ac:dyDescent="0.3">
      <c r="B95466" s="60"/>
      <c r="D95466" s="61"/>
    </row>
    <row r="95467" spans="2:4" x14ac:dyDescent="0.3">
      <c r="B95467" s="60"/>
      <c r="D95467" s="61"/>
    </row>
    <row r="95468" spans="2:4" x14ac:dyDescent="0.3">
      <c r="B95468" s="60"/>
      <c r="D95468" s="61"/>
    </row>
    <row r="95469" spans="2:4" x14ac:dyDescent="0.3">
      <c r="B95469" s="60"/>
      <c r="D95469" s="61"/>
    </row>
    <row r="95470" spans="2:4" x14ac:dyDescent="0.3">
      <c r="B95470" s="60"/>
      <c r="D95470" s="61"/>
    </row>
    <row r="95471" spans="2:4" x14ac:dyDescent="0.3">
      <c r="B95471" s="60"/>
      <c r="D95471" s="61"/>
    </row>
    <row r="95472" spans="2:4" x14ac:dyDescent="0.3">
      <c r="B95472" s="60"/>
      <c r="D95472" s="61"/>
    </row>
    <row r="95473" spans="2:4" x14ac:dyDescent="0.3">
      <c r="B95473" s="60"/>
      <c r="D95473" s="61"/>
    </row>
    <row r="95474" spans="2:4" x14ac:dyDescent="0.3">
      <c r="B95474" s="60"/>
      <c r="D95474" s="61"/>
    </row>
    <row r="95475" spans="2:4" x14ac:dyDescent="0.3">
      <c r="B95475" s="60"/>
      <c r="D95475" s="61"/>
    </row>
    <row r="95476" spans="2:4" x14ac:dyDescent="0.3">
      <c r="B95476" s="60"/>
      <c r="D95476" s="61"/>
    </row>
    <row r="95477" spans="2:4" x14ac:dyDescent="0.3">
      <c r="B95477" s="60"/>
      <c r="D95477" s="61"/>
    </row>
    <row r="95478" spans="2:4" x14ac:dyDescent="0.3">
      <c r="B95478" s="60"/>
      <c r="D95478" s="61"/>
    </row>
    <row r="95479" spans="2:4" x14ac:dyDescent="0.3">
      <c r="B95479" s="60"/>
      <c r="D95479" s="61"/>
    </row>
    <row r="95480" spans="2:4" x14ac:dyDescent="0.3">
      <c r="B95480" s="60"/>
      <c r="D95480" s="61"/>
    </row>
    <row r="95481" spans="2:4" x14ac:dyDescent="0.3">
      <c r="B95481" s="60"/>
      <c r="D95481" s="61"/>
    </row>
    <row r="95482" spans="2:4" x14ac:dyDescent="0.3">
      <c r="B95482" s="60"/>
      <c r="D95482" s="61"/>
    </row>
    <row r="95483" spans="2:4" x14ac:dyDescent="0.3">
      <c r="B95483" s="60"/>
      <c r="D95483" s="61"/>
    </row>
    <row r="95484" spans="2:4" x14ac:dyDescent="0.3">
      <c r="B95484" s="60"/>
      <c r="D95484" s="61"/>
    </row>
    <row r="95485" spans="2:4" x14ac:dyDescent="0.3">
      <c r="B95485" s="60"/>
      <c r="D95485" s="61"/>
    </row>
    <row r="95486" spans="2:4" x14ac:dyDescent="0.3">
      <c r="B95486" s="60"/>
      <c r="D95486" s="61"/>
    </row>
    <row r="95487" spans="2:4" x14ac:dyDescent="0.3">
      <c r="B95487" s="60"/>
      <c r="D95487" s="61"/>
    </row>
    <row r="95488" spans="2:4" x14ac:dyDescent="0.3">
      <c r="B95488" s="60"/>
      <c r="D95488" s="61"/>
    </row>
    <row r="95489" spans="2:4" x14ac:dyDescent="0.3">
      <c r="B95489" s="60"/>
      <c r="D95489" s="61"/>
    </row>
    <row r="95490" spans="2:4" x14ac:dyDescent="0.3">
      <c r="B95490" s="60"/>
      <c r="D95490" s="61"/>
    </row>
    <row r="95491" spans="2:4" x14ac:dyDescent="0.3">
      <c r="B95491" s="60"/>
      <c r="D95491" s="61"/>
    </row>
    <row r="95492" spans="2:4" x14ac:dyDescent="0.3">
      <c r="B95492" s="60"/>
      <c r="D95492" s="61"/>
    </row>
    <row r="95493" spans="2:4" x14ac:dyDescent="0.3">
      <c r="B95493" s="60"/>
      <c r="D95493" s="61"/>
    </row>
    <row r="95494" spans="2:4" x14ac:dyDescent="0.3">
      <c r="B95494" s="60"/>
      <c r="D95494" s="61"/>
    </row>
    <row r="95495" spans="2:4" x14ac:dyDescent="0.3">
      <c r="B95495" s="60"/>
      <c r="D95495" s="61"/>
    </row>
    <row r="95496" spans="2:4" x14ac:dyDescent="0.3">
      <c r="B95496" s="60"/>
      <c r="D95496" s="61"/>
    </row>
    <row r="95497" spans="2:4" x14ac:dyDescent="0.3">
      <c r="B95497" s="60"/>
      <c r="D95497" s="61"/>
    </row>
    <row r="95498" spans="2:4" x14ac:dyDescent="0.3">
      <c r="B95498" s="60"/>
      <c r="D95498" s="61"/>
    </row>
    <row r="95499" spans="2:4" x14ac:dyDescent="0.3">
      <c r="B95499" s="60"/>
      <c r="D95499" s="61"/>
    </row>
    <row r="95500" spans="2:4" x14ac:dyDescent="0.3">
      <c r="B95500" s="60"/>
      <c r="D95500" s="61"/>
    </row>
    <row r="95501" spans="2:4" x14ac:dyDescent="0.3">
      <c r="B95501" s="60"/>
      <c r="D95501" s="61"/>
    </row>
    <row r="95502" spans="2:4" x14ac:dyDescent="0.3">
      <c r="B95502" s="60"/>
      <c r="D95502" s="61"/>
    </row>
    <row r="95503" spans="2:4" x14ac:dyDescent="0.3">
      <c r="B95503" s="60"/>
      <c r="D95503" s="61"/>
    </row>
    <row r="95504" spans="2:4" x14ac:dyDescent="0.3">
      <c r="B95504" s="60"/>
      <c r="D95504" s="61"/>
    </row>
    <row r="95505" spans="2:4" x14ac:dyDescent="0.3">
      <c r="B95505" s="60"/>
      <c r="D95505" s="61"/>
    </row>
    <row r="95506" spans="2:4" x14ac:dyDescent="0.3">
      <c r="B95506" s="60"/>
      <c r="D95506" s="61"/>
    </row>
    <row r="95507" spans="2:4" x14ac:dyDescent="0.3">
      <c r="B95507" s="60"/>
      <c r="D95507" s="61"/>
    </row>
    <row r="95508" spans="2:4" x14ac:dyDescent="0.3">
      <c r="B95508" s="60"/>
      <c r="D95508" s="61"/>
    </row>
    <row r="95509" spans="2:4" x14ac:dyDescent="0.3">
      <c r="B95509" s="60"/>
      <c r="D95509" s="61"/>
    </row>
    <row r="95510" spans="2:4" x14ac:dyDescent="0.3">
      <c r="B95510" s="60"/>
      <c r="D95510" s="61"/>
    </row>
    <row r="95511" spans="2:4" x14ac:dyDescent="0.3">
      <c r="B95511" s="60"/>
      <c r="D95511" s="61"/>
    </row>
    <row r="95512" spans="2:4" x14ac:dyDescent="0.3">
      <c r="B95512" s="60"/>
      <c r="D95512" s="61"/>
    </row>
    <row r="95513" spans="2:4" x14ac:dyDescent="0.3">
      <c r="B95513" s="60"/>
      <c r="D95513" s="61"/>
    </row>
    <row r="95514" spans="2:4" x14ac:dyDescent="0.3">
      <c r="B95514" s="60"/>
      <c r="D95514" s="61"/>
    </row>
    <row r="95515" spans="2:4" x14ac:dyDescent="0.3">
      <c r="B95515" s="60"/>
      <c r="D95515" s="61"/>
    </row>
    <row r="95516" spans="2:4" x14ac:dyDescent="0.3">
      <c r="B95516" s="60"/>
      <c r="D95516" s="61"/>
    </row>
    <row r="95517" spans="2:4" x14ac:dyDescent="0.3">
      <c r="B95517" s="60"/>
      <c r="D95517" s="61"/>
    </row>
    <row r="95518" spans="2:4" x14ac:dyDescent="0.3">
      <c r="B95518" s="60"/>
      <c r="D95518" s="61"/>
    </row>
    <row r="95519" spans="2:4" x14ac:dyDescent="0.3">
      <c r="B95519" s="60"/>
      <c r="D95519" s="61"/>
    </row>
    <row r="95520" spans="2:4" x14ac:dyDescent="0.3">
      <c r="B95520" s="60"/>
      <c r="D95520" s="61"/>
    </row>
    <row r="95521" spans="2:4" x14ac:dyDescent="0.3">
      <c r="B95521" s="60"/>
      <c r="D95521" s="61"/>
    </row>
    <row r="95522" spans="2:4" x14ac:dyDescent="0.3">
      <c r="B95522" s="60"/>
      <c r="D95522" s="61"/>
    </row>
    <row r="95523" spans="2:4" x14ac:dyDescent="0.3">
      <c r="B95523" s="60"/>
      <c r="D95523" s="61"/>
    </row>
    <row r="95524" spans="2:4" x14ac:dyDescent="0.3">
      <c r="B95524" s="60"/>
      <c r="D95524" s="61"/>
    </row>
    <row r="95525" spans="2:4" x14ac:dyDescent="0.3">
      <c r="B95525" s="60"/>
      <c r="D95525" s="61"/>
    </row>
    <row r="95526" spans="2:4" x14ac:dyDescent="0.3">
      <c r="B95526" s="60"/>
      <c r="D95526" s="61"/>
    </row>
    <row r="95527" spans="2:4" x14ac:dyDescent="0.3">
      <c r="B95527" s="60"/>
      <c r="D95527" s="61"/>
    </row>
    <row r="95528" spans="2:4" x14ac:dyDescent="0.3">
      <c r="B95528" s="60"/>
      <c r="D95528" s="61"/>
    </row>
    <row r="95529" spans="2:4" x14ac:dyDescent="0.3">
      <c r="B95529" s="60"/>
      <c r="D95529" s="61"/>
    </row>
    <row r="95530" spans="2:4" x14ac:dyDescent="0.3">
      <c r="B95530" s="60"/>
      <c r="D95530" s="61"/>
    </row>
    <row r="95531" spans="2:4" x14ac:dyDescent="0.3">
      <c r="B95531" s="60"/>
      <c r="D95531" s="61"/>
    </row>
    <row r="95532" spans="2:4" x14ac:dyDescent="0.3">
      <c r="B95532" s="60"/>
      <c r="D95532" s="61"/>
    </row>
    <row r="95533" spans="2:4" x14ac:dyDescent="0.3">
      <c r="B95533" s="60"/>
      <c r="D95533" s="61"/>
    </row>
    <row r="95534" spans="2:4" x14ac:dyDescent="0.3">
      <c r="B95534" s="60"/>
      <c r="D95534" s="61"/>
    </row>
    <row r="95535" spans="2:4" x14ac:dyDescent="0.3">
      <c r="B95535" s="60"/>
      <c r="D95535" s="61"/>
    </row>
    <row r="95536" spans="2:4" x14ac:dyDescent="0.3">
      <c r="B95536" s="60"/>
      <c r="D95536" s="61"/>
    </row>
    <row r="95537" spans="2:4" x14ac:dyDescent="0.3">
      <c r="B95537" s="60"/>
      <c r="D95537" s="61"/>
    </row>
    <row r="95538" spans="2:4" x14ac:dyDescent="0.3">
      <c r="B95538" s="60"/>
      <c r="D95538" s="61"/>
    </row>
    <row r="95539" spans="2:4" x14ac:dyDescent="0.3">
      <c r="B95539" s="60"/>
      <c r="D95539" s="61"/>
    </row>
    <row r="95540" spans="2:4" x14ac:dyDescent="0.3">
      <c r="B95540" s="60"/>
      <c r="D95540" s="61"/>
    </row>
    <row r="95541" spans="2:4" x14ac:dyDescent="0.3">
      <c r="B95541" s="60"/>
      <c r="D95541" s="61"/>
    </row>
    <row r="95542" spans="2:4" x14ac:dyDescent="0.3">
      <c r="B95542" s="60"/>
      <c r="D95542" s="61"/>
    </row>
    <row r="95543" spans="2:4" x14ac:dyDescent="0.3">
      <c r="B95543" s="60"/>
      <c r="D95543" s="61"/>
    </row>
    <row r="95544" spans="2:4" x14ac:dyDescent="0.3">
      <c r="B95544" s="60"/>
      <c r="D95544" s="61"/>
    </row>
    <row r="95545" spans="2:4" x14ac:dyDescent="0.3">
      <c r="B95545" s="60"/>
      <c r="D95545" s="61"/>
    </row>
    <row r="95546" spans="2:4" x14ac:dyDescent="0.3">
      <c r="B95546" s="60"/>
      <c r="D95546" s="61"/>
    </row>
    <row r="95547" spans="2:4" x14ac:dyDescent="0.3">
      <c r="B95547" s="60"/>
      <c r="D95547" s="61"/>
    </row>
    <row r="95548" spans="2:4" x14ac:dyDescent="0.3">
      <c r="B95548" s="60"/>
      <c r="D95548" s="61"/>
    </row>
    <row r="95549" spans="2:4" x14ac:dyDescent="0.3">
      <c r="B95549" s="60"/>
      <c r="D95549" s="61"/>
    </row>
    <row r="95550" spans="2:4" x14ac:dyDescent="0.3">
      <c r="B95550" s="60"/>
      <c r="D95550" s="61"/>
    </row>
    <row r="95551" spans="2:4" x14ac:dyDescent="0.3">
      <c r="B95551" s="60"/>
      <c r="D95551" s="61"/>
    </row>
    <row r="95552" spans="2:4" x14ac:dyDescent="0.3">
      <c r="B95552" s="60"/>
      <c r="D95552" s="61"/>
    </row>
    <row r="95553" spans="2:4" x14ac:dyDescent="0.3">
      <c r="B95553" s="60"/>
      <c r="D95553" s="61"/>
    </row>
    <row r="95554" spans="2:4" x14ac:dyDescent="0.3">
      <c r="B95554" s="60"/>
      <c r="D95554" s="61"/>
    </row>
    <row r="95555" spans="2:4" x14ac:dyDescent="0.3">
      <c r="B95555" s="60"/>
      <c r="D95555" s="61"/>
    </row>
    <row r="95556" spans="2:4" x14ac:dyDescent="0.3">
      <c r="B95556" s="60"/>
      <c r="D95556" s="61"/>
    </row>
    <row r="95557" spans="2:4" x14ac:dyDescent="0.3">
      <c r="B95557" s="60"/>
      <c r="D95557" s="61"/>
    </row>
    <row r="95558" spans="2:4" x14ac:dyDescent="0.3">
      <c r="B95558" s="60"/>
      <c r="D95558" s="61"/>
    </row>
    <row r="95559" spans="2:4" x14ac:dyDescent="0.3">
      <c r="B95559" s="60"/>
      <c r="D95559" s="61"/>
    </row>
    <row r="95560" spans="2:4" x14ac:dyDescent="0.3">
      <c r="B95560" s="60"/>
      <c r="D95560" s="61"/>
    </row>
    <row r="95561" spans="2:4" x14ac:dyDescent="0.3">
      <c r="B95561" s="60"/>
      <c r="D95561" s="61"/>
    </row>
    <row r="95562" spans="2:4" x14ac:dyDescent="0.3">
      <c r="B95562" s="60"/>
      <c r="D95562" s="61"/>
    </row>
    <row r="95563" spans="2:4" x14ac:dyDescent="0.3">
      <c r="B95563" s="60"/>
      <c r="D95563" s="61"/>
    </row>
    <row r="95564" spans="2:4" x14ac:dyDescent="0.3">
      <c r="B95564" s="60"/>
      <c r="D95564" s="61"/>
    </row>
    <row r="95565" spans="2:4" x14ac:dyDescent="0.3">
      <c r="B95565" s="60"/>
      <c r="D95565" s="61"/>
    </row>
    <row r="95566" spans="2:4" x14ac:dyDescent="0.3">
      <c r="B95566" s="60"/>
      <c r="D95566" s="61"/>
    </row>
    <row r="95567" spans="2:4" x14ac:dyDescent="0.3">
      <c r="B95567" s="60"/>
      <c r="D95567" s="61"/>
    </row>
    <row r="95568" spans="2:4" x14ac:dyDescent="0.3">
      <c r="B95568" s="60"/>
      <c r="D95568" s="61"/>
    </row>
    <row r="95569" spans="2:4" x14ac:dyDescent="0.3">
      <c r="B95569" s="60"/>
      <c r="D95569" s="61"/>
    </row>
    <row r="95570" spans="2:4" x14ac:dyDescent="0.3">
      <c r="B95570" s="60"/>
      <c r="D95570" s="61"/>
    </row>
    <row r="95571" spans="2:4" x14ac:dyDescent="0.3">
      <c r="B95571" s="60"/>
      <c r="D95571" s="61"/>
    </row>
    <row r="95572" spans="2:4" x14ac:dyDescent="0.3">
      <c r="B95572" s="60"/>
      <c r="D95572" s="61"/>
    </row>
    <row r="95573" spans="2:4" x14ac:dyDescent="0.3">
      <c r="B95573" s="60"/>
      <c r="D95573" s="61"/>
    </row>
    <row r="95574" spans="2:4" x14ac:dyDescent="0.3">
      <c r="B95574" s="60"/>
      <c r="D95574" s="61"/>
    </row>
    <row r="95575" spans="2:4" x14ac:dyDescent="0.3">
      <c r="B95575" s="60"/>
      <c r="D95575" s="61"/>
    </row>
    <row r="95576" spans="2:4" x14ac:dyDescent="0.3">
      <c r="B95576" s="60"/>
      <c r="D95576" s="61"/>
    </row>
    <row r="95577" spans="2:4" x14ac:dyDescent="0.3">
      <c r="B95577" s="60"/>
      <c r="D95577" s="61"/>
    </row>
    <row r="95578" spans="2:4" x14ac:dyDescent="0.3">
      <c r="B95578" s="60"/>
      <c r="D95578" s="61"/>
    </row>
    <row r="95579" spans="2:4" x14ac:dyDescent="0.3">
      <c r="B95579" s="60"/>
      <c r="D95579" s="61"/>
    </row>
    <row r="95580" spans="2:4" x14ac:dyDescent="0.3">
      <c r="B95580" s="60"/>
      <c r="D95580" s="61"/>
    </row>
    <row r="95581" spans="2:4" x14ac:dyDescent="0.3">
      <c r="B95581" s="60"/>
      <c r="D95581" s="61"/>
    </row>
    <row r="95582" spans="2:4" x14ac:dyDescent="0.3">
      <c r="B95582" s="60"/>
      <c r="D95582" s="61"/>
    </row>
    <row r="95583" spans="2:4" x14ac:dyDescent="0.3">
      <c r="B95583" s="60"/>
      <c r="D95583" s="61"/>
    </row>
    <row r="95584" spans="2:4" x14ac:dyDescent="0.3">
      <c r="B95584" s="60"/>
      <c r="D95584" s="61"/>
    </row>
    <row r="95585" spans="2:4" x14ac:dyDescent="0.3">
      <c r="B95585" s="60"/>
      <c r="D95585" s="61"/>
    </row>
    <row r="95586" spans="2:4" x14ac:dyDescent="0.3">
      <c r="B95586" s="60"/>
      <c r="D95586" s="61"/>
    </row>
    <row r="95587" spans="2:4" x14ac:dyDescent="0.3">
      <c r="B95587" s="60"/>
      <c r="D95587" s="61"/>
    </row>
    <row r="95588" spans="2:4" x14ac:dyDescent="0.3">
      <c r="B95588" s="60"/>
      <c r="D95588" s="61"/>
    </row>
    <row r="95589" spans="2:4" x14ac:dyDescent="0.3">
      <c r="B95589" s="60"/>
      <c r="D95589" s="61"/>
    </row>
    <row r="95590" spans="2:4" x14ac:dyDescent="0.3">
      <c r="B95590" s="60"/>
      <c r="D95590" s="61"/>
    </row>
    <row r="95591" spans="2:4" x14ac:dyDescent="0.3">
      <c r="B95591" s="60"/>
      <c r="D95591" s="61"/>
    </row>
    <row r="95592" spans="2:4" x14ac:dyDescent="0.3">
      <c r="B95592" s="60"/>
      <c r="D95592" s="61"/>
    </row>
    <row r="95593" spans="2:4" x14ac:dyDescent="0.3">
      <c r="B95593" s="60"/>
      <c r="D95593" s="61"/>
    </row>
    <row r="95594" spans="2:4" x14ac:dyDescent="0.3">
      <c r="B95594" s="60"/>
      <c r="D95594" s="61"/>
    </row>
    <row r="95595" spans="2:4" x14ac:dyDescent="0.3">
      <c r="B95595" s="60"/>
      <c r="D95595" s="61"/>
    </row>
    <row r="95596" spans="2:4" x14ac:dyDescent="0.3">
      <c r="B95596" s="60"/>
      <c r="D95596" s="61"/>
    </row>
    <row r="95597" spans="2:4" x14ac:dyDescent="0.3">
      <c r="B95597" s="60"/>
      <c r="D95597" s="61"/>
    </row>
    <row r="95598" spans="2:4" x14ac:dyDescent="0.3">
      <c r="B95598" s="60"/>
      <c r="D95598" s="61"/>
    </row>
    <row r="95599" spans="2:4" x14ac:dyDescent="0.3">
      <c r="B95599" s="60"/>
      <c r="D95599" s="61"/>
    </row>
    <row r="95600" spans="2:4" x14ac:dyDescent="0.3">
      <c r="B95600" s="60"/>
      <c r="D95600" s="61"/>
    </row>
    <row r="95601" spans="2:4" x14ac:dyDescent="0.3">
      <c r="B95601" s="60"/>
      <c r="D95601" s="61"/>
    </row>
    <row r="95602" spans="2:4" x14ac:dyDescent="0.3">
      <c r="B95602" s="60"/>
      <c r="D95602" s="61"/>
    </row>
    <row r="95603" spans="2:4" x14ac:dyDescent="0.3">
      <c r="B95603" s="60"/>
      <c r="D95603" s="61"/>
    </row>
    <row r="95604" spans="2:4" x14ac:dyDescent="0.3">
      <c r="B95604" s="60"/>
      <c r="D95604" s="61"/>
    </row>
    <row r="95605" spans="2:4" x14ac:dyDescent="0.3">
      <c r="B95605" s="60"/>
      <c r="D95605" s="61"/>
    </row>
    <row r="95606" spans="2:4" x14ac:dyDescent="0.3">
      <c r="B95606" s="60"/>
      <c r="D95606" s="61"/>
    </row>
    <row r="95607" spans="2:4" x14ac:dyDescent="0.3">
      <c r="B95607" s="60"/>
      <c r="D95607" s="61"/>
    </row>
    <row r="95608" spans="2:4" x14ac:dyDescent="0.3">
      <c r="B95608" s="60"/>
      <c r="D95608" s="61"/>
    </row>
    <row r="95609" spans="2:4" x14ac:dyDescent="0.3">
      <c r="B95609" s="60"/>
      <c r="D95609" s="61"/>
    </row>
    <row r="95610" spans="2:4" x14ac:dyDescent="0.3">
      <c r="B95610" s="60"/>
      <c r="D95610" s="61"/>
    </row>
    <row r="95611" spans="2:4" x14ac:dyDescent="0.3">
      <c r="B95611" s="60"/>
      <c r="D95611" s="61"/>
    </row>
    <row r="95612" spans="2:4" x14ac:dyDescent="0.3">
      <c r="B95612" s="60"/>
      <c r="D95612" s="61"/>
    </row>
    <row r="95613" spans="2:4" x14ac:dyDescent="0.3">
      <c r="B95613" s="60"/>
      <c r="D95613" s="61"/>
    </row>
    <row r="95614" spans="2:4" x14ac:dyDescent="0.3">
      <c r="B95614" s="60"/>
      <c r="D95614" s="61"/>
    </row>
    <row r="95615" spans="2:4" x14ac:dyDescent="0.3">
      <c r="B95615" s="60"/>
      <c r="D95615" s="61"/>
    </row>
    <row r="95616" spans="2:4" x14ac:dyDescent="0.3">
      <c r="B95616" s="60"/>
      <c r="D95616" s="61"/>
    </row>
    <row r="95617" spans="2:4" x14ac:dyDescent="0.3">
      <c r="B95617" s="60"/>
      <c r="D95617" s="61"/>
    </row>
    <row r="95618" spans="2:4" x14ac:dyDescent="0.3">
      <c r="B95618" s="60"/>
      <c r="D95618" s="61"/>
    </row>
    <row r="95619" spans="2:4" x14ac:dyDescent="0.3">
      <c r="B95619" s="60"/>
      <c r="D95619" s="61"/>
    </row>
    <row r="95620" spans="2:4" x14ac:dyDescent="0.3">
      <c r="B95620" s="60"/>
      <c r="D95620" s="61"/>
    </row>
    <row r="95621" spans="2:4" x14ac:dyDescent="0.3">
      <c r="B95621" s="60"/>
      <c r="D95621" s="61"/>
    </row>
    <row r="95622" spans="2:4" x14ac:dyDescent="0.3">
      <c r="B95622" s="60"/>
      <c r="D95622" s="61"/>
    </row>
    <row r="95623" spans="2:4" x14ac:dyDescent="0.3">
      <c r="B95623" s="60"/>
      <c r="D95623" s="61"/>
    </row>
    <row r="95624" spans="2:4" x14ac:dyDescent="0.3">
      <c r="B95624" s="60"/>
      <c r="D95624" s="61"/>
    </row>
    <row r="95625" spans="2:4" x14ac:dyDescent="0.3">
      <c r="B95625" s="60"/>
      <c r="D95625" s="61"/>
    </row>
    <row r="95626" spans="2:4" x14ac:dyDescent="0.3">
      <c r="B95626" s="60"/>
      <c r="D95626" s="61"/>
    </row>
    <row r="95627" spans="2:4" x14ac:dyDescent="0.3">
      <c r="B95627" s="60"/>
      <c r="D95627" s="61"/>
    </row>
    <row r="95628" spans="2:4" x14ac:dyDescent="0.3">
      <c r="B95628" s="60"/>
      <c r="D95628" s="61"/>
    </row>
    <row r="95629" spans="2:4" x14ac:dyDescent="0.3">
      <c r="B95629" s="60"/>
      <c r="D95629" s="61"/>
    </row>
    <row r="95630" spans="2:4" x14ac:dyDescent="0.3">
      <c r="B95630" s="60"/>
      <c r="D95630" s="61"/>
    </row>
    <row r="95631" spans="2:4" x14ac:dyDescent="0.3">
      <c r="B95631" s="60"/>
      <c r="D95631" s="61"/>
    </row>
    <row r="95632" spans="2:4" x14ac:dyDescent="0.3">
      <c r="B95632" s="60"/>
      <c r="D95632" s="61"/>
    </row>
    <row r="95633" spans="2:4" x14ac:dyDescent="0.3">
      <c r="B95633" s="60"/>
      <c r="D95633" s="61"/>
    </row>
    <row r="95634" spans="2:4" x14ac:dyDescent="0.3">
      <c r="B95634" s="60"/>
      <c r="D95634" s="61"/>
    </row>
    <row r="95635" spans="2:4" x14ac:dyDescent="0.3">
      <c r="B95635" s="60"/>
      <c r="D95635" s="61"/>
    </row>
    <row r="95636" spans="2:4" x14ac:dyDescent="0.3">
      <c r="B95636" s="60"/>
      <c r="D95636" s="61"/>
    </row>
    <row r="95637" spans="2:4" x14ac:dyDescent="0.3">
      <c r="B95637" s="60"/>
      <c r="D95637" s="61"/>
    </row>
    <row r="95638" spans="2:4" x14ac:dyDescent="0.3">
      <c r="B95638" s="60"/>
      <c r="D95638" s="61"/>
    </row>
    <row r="95639" spans="2:4" x14ac:dyDescent="0.3">
      <c r="B95639" s="60"/>
      <c r="D95639" s="61"/>
    </row>
    <row r="95640" spans="2:4" x14ac:dyDescent="0.3">
      <c r="B95640" s="60"/>
      <c r="D95640" s="61"/>
    </row>
    <row r="95641" spans="2:4" x14ac:dyDescent="0.3">
      <c r="B95641" s="60"/>
      <c r="D95641" s="61"/>
    </row>
    <row r="95642" spans="2:4" x14ac:dyDescent="0.3">
      <c r="B95642" s="60"/>
      <c r="D95642" s="61"/>
    </row>
    <row r="95643" spans="2:4" x14ac:dyDescent="0.3">
      <c r="B95643" s="60"/>
      <c r="D95643" s="61"/>
    </row>
    <row r="95644" spans="2:4" x14ac:dyDescent="0.3">
      <c r="B95644" s="60"/>
      <c r="D95644" s="61"/>
    </row>
    <row r="95645" spans="2:4" x14ac:dyDescent="0.3">
      <c r="B95645" s="60"/>
      <c r="D95645" s="61"/>
    </row>
    <row r="95646" spans="2:4" x14ac:dyDescent="0.3">
      <c r="B95646" s="60"/>
      <c r="D95646" s="61"/>
    </row>
    <row r="95647" spans="2:4" x14ac:dyDescent="0.3">
      <c r="B95647" s="60"/>
      <c r="D95647" s="61"/>
    </row>
    <row r="95648" spans="2:4" x14ac:dyDescent="0.3">
      <c r="B95648" s="60"/>
      <c r="D95648" s="61"/>
    </row>
    <row r="95649" spans="2:4" x14ac:dyDescent="0.3">
      <c r="B95649" s="60"/>
      <c r="D95649" s="61"/>
    </row>
    <row r="95650" spans="2:4" x14ac:dyDescent="0.3">
      <c r="B95650" s="60"/>
      <c r="D95650" s="61"/>
    </row>
    <row r="95651" spans="2:4" x14ac:dyDescent="0.3">
      <c r="B95651" s="60"/>
      <c r="D95651" s="61"/>
    </row>
    <row r="95652" spans="2:4" x14ac:dyDescent="0.3">
      <c r="B95652" s="60"/>
      <c r="D95652" s="61"/>
    </row>
    <row r="95653" spans="2:4" x14ac:dyDescent="0.3">
      <c r="B95653" s="60"/>
      <c r="D95653" s="61"/>
    </row>
    <row r="95654" spans="2:4" x14ac:dyDescent="0.3">
      <c r="B95654" s="60"/>
      <c r="D95654" s="61"/>
    </row>
    <row r="95655" spans="2:4" x14ac:dyDescent="0.3">
      <c r="B95655" s="60"/>
      <c r="D95655" s="61"/>
    </row>
    <row r="95656" spans="2:4" x14ac:dyDescent="0.3">
      <c r="B95656" s="60"/>
      <c r="D95656" s="61"/>
    </row>
    <row r="95657" spans="2:4" x14ac:dyDescent="0.3">
      <c r="B95657" s="60"/>
      <c r="D95657" s="61"/>
    </row>
    <row r="95658" spans="2:4" x14ac:dyDescent="0.3">
      <c r="B95658" s="60"/>
      <c r="D95658" s="61"/>
    </row>
    <row r="95659" spans="2:4" x14ac:dyDescent="0.3">
      <c r="B95659" s="60"/>
      <c r="D95659" s="61"/>
    </row>
    <row r="95660" spans="2:4" x14ac:dyDescent="0.3">
      <c r="B95660" s="60"/>
      <c r="D95660" s="61"/>
    </row>
    <row r="95661" spans="2:4" x14ac:dyDescent="0.3">
      <c r="B95661" s="60"/>
      <c r="D95661" s="61"/>
    </row>
    <row r="95662" spans="2:4" x14ac:dyDescent="0.3">
      <c r="B95662" s="60"/>
      <c r="D95662" s="61"/>
    </row>
    <row r="95663" spans="2:4" x14ac:dyDescent="0.3">
      <c r="B95663" s="60"/>
      <c r="D95663" s="61"/>
    </row>
    <row r="95664" spans="2:4" x14ac:dyDescent="0.3">
      <c r="B95664" s="60"/>
      <c r="D95664" s="61"/>
    </row>
    <row r="95665" spans="2:4" x14ac:dyDescent="0.3">
      <c r="B95665" s="60"/>
      <c r="D95665" s="61"/>
    </row>
    <row r="95666" spans="2:4" x14ac:dyDescent="0.3">
      <c r="B95666" s="60"/>
      <c r="D95666" s="61"/>
    </row>
    <row r="95667" spans="2:4" x14ac:dyDescent="0.3">
      <c r="B95667" s="60"/>
      <c r="D95667" s="61"/>
    </row>
    <row r="95668" spans="2:4" x14ac:dyDescent="0.3">
      <c r="B95668" s="60"/>
      <c r="D95668" s="61"/>
    </row>
    <row r="95669" spans="2:4" x14ac:dyDescent="0.3">
      <c r="B95669" s="60"/>
      <c r="D95669" s="61"/>
    </row>
    <row r="95670" spans="2:4" x14ac:dyDescent="0.3">
      <c r="B95670" s="60"/>
      <c r="D95670" s="61"/>
    </row>
    <row r="95671" spans="2:4" x14ac:dyDescent="0.3">
      <c r="B95671" s="60"/>
      <c r="D95671" s="61"/>
    </row>
    <row r="95672" spans="2:4" x14ac:dyDescent="0.3">
      <c r="B95672" s="60"/>
      <c r="D95672" s="61"/>
    </row>
    <row r="95673" spans="2:4" x14ac:dyDescent="0.3">
      <c r="B95673" s="60"/>
      <c r="D95673" s="61"/>
    </row>
    <row r="95674" spans="2:4" x14ac:dyDescent="0.3">
      <c r="B95674" s="60"/>
      <c r="D95674" s="61"/>
    </row>
    <row r="95675" spans="2:4" x14ac:dyDescent="0.3">
      <c r="B95675" s="60"/>
      <c r="D95675" s="61"/>
    </row>
    <row r="95676" spans="2:4" x14ac:dyDescent="0.3">
      <c r="B95676" s="60"/>
      <c r="D95676" s="61"/>
    </row>
    <row r="95677" spans="2:4" x14ac:dyDescent="0.3">
      <c r="B95677" s="60"/>
      <c r="D95677" s="61"/>
    </row>
    <row r="95678" spans="2:4" x14ac:dyDescent="0.3">
      <c r="B95678" s="60"/>
      <c r="D95678" s="61"/>
    </row>
    <row r="95679" spans="2:4" x14ac:dyDescent="0.3">
      <c r="B95679" s="60"/>
      <c r="D95679" s="61"/>
    </row>
    <row r="95680" spans="2:4" x14ac:dyDescent="0.3">
      <c r="B95680" s="60"/>
      <c r="D95680" s="61"/>
    </row>
    <row r="95681" spans="2:4" x14ac:dyDescent="0.3">
      <c r="B95681" s="60"/>
      <c r="D95681" s="61"/>
    </row>
    <row r="95682" spans="2:4" x14ac:dyDescent="0.3">
      <c r="B95682" s="60"/>
      <c r="D95682" s="61"/>
    </row>
    <row r="95683" spans="2:4" x14ac:dyDescent="0.3">
      <c r="B95683" s="60"/>
      <c r="D95683" s="61"/>
    </row>
    <row r="95684" spans="2:4" x14ac:dyDescent="0.3">
      <c r="B95684" s="60"/>
      <c r="D95684" s="61"/>
    </row>
    <row r="95685" spans="2:4" x14ac:dyDescent="0.3">
      <c r="B95685" s="60"/>
      <c r="D95685" s="61"/>
    </row>
    <row r="95686" spans="2:4" x14ac:dyDescent="0.3">
      <c r="B95686" s="60"/>
      <c r="D95686" s="61"/>
    </row>
    <row r="95687" spans="2:4" x14ac:dyDescent="0.3">
      <c r="B95687" s="60"/>
      <c r="D95687" s="61"/>
    </row>
    <row r="95688" spans="2:4" x14ac:dyDescent="0.3">
      <c r="B95688" s="60"/>
      <c r="D95688" s="61"/>
    </row>
    <row r="95689" spans="2:4" x14ac:dyDescent="0.3">
      <c r="B95689" s="60"/>
      <c r="D95689" s="61"/>
    </row>
    <row r="95690" spans="2:4" x14ac:dyDescent="0.3">
      <c r="B95690" s="60"/>
      <c r="D95690" s="61"/>
    </row>
    <row r="95691" spans="2:4" x14ac:dyDescent="0.3">
      <c r="B95691" s="60"/>
      <c r="D95691" s="61"/>
    </row>
    <row r="95692" spans="2:4" x14ac:dyDescent="0.3">
      <c r="B95692" s="60"/>
      <c r="D95692" s="61"/>
    </row>
    <row r="95693" spans="2:4" x14ac:dyDescent="0.3">
      <c r="B95693" s="60"/>
      <c r="D95693" s="61"/>
    </row>
    <row r="95694" spans="2:4" x14ac:dyDescent="0.3">
      <c r="B95694" s="60"/>
      <c r="D95694" s="61"/>
    </row>
    <row r="95695" spans="2:4" x14ac:dyDescent="0.3">
      <c r="B95695" s="60"/>
      <c r="D95695" s="61"/>
    </row>
    <row r="95696" spans="2:4" x14ac:dyDescent="0.3">
      <c r="B95696" s="60"/>
      <c r="D95696" s="61"/>
    </row>
    <row r="95697" spans="2:4" x14ac:dyDescent="0.3">
      <c r="B95697" s="60"/>
      <c r="D95697" s="61"/>
    </row>
    <row r="95698" spans="2:4" x14ac:dyDescent="0.3">
      <c r="B95698" s="60"/>
      <c r="D95698" s="61"/>
    </row>
    <row r="95699" spans="2:4" x14ac:dyDescent="0.3">
      <c r="B95699" s="60"/>
      <c r="D95699" s="61"/>
    </row>
    <row r="95700" spans="2:4" x14ac:dyDescent="0.3">
      <c r="B95700" s="60"/>
      <c r="D95700" s="61"/>
    </row>
    <row r="95701" spans="2:4" x14ac:dyDescent="0.3">
      <c r="B95701" s="60"/>
      <c r="D95701" s="61"/>
    </row>
    <row r="95702" spans="2:4" x14ac:dyDescent="0.3">
      <c r="B95702" s="60"/>
      <c r="D95702" s="61"/>
    </row>
    <row r="95703" spans="2:4" x14ac:dyDescent="0.3">
      <c r="B95703" s="60"/>
      <c r="D95703" s="61"/>
    </row>
    <row r="95704" spans="2:4" x14ac:dyDescent="0.3">
      <c r="B95704" s="60"/>
      <c r="D95704" s="61"/>
    </row>
    <row r="95705" spans="2:4" x14ac:dyDescent="0.3">
      <c r="B95705" s="60"/>
      <c r="D95705" s="61"/>
    </row>
    <row r="95706" spans="2:4" x14ac:dyDescent="0.3">
      <c r="B95706" s="60"/>
      <c r="D95706" s="61"/>
    </row>
    <row r="95707" spans="2:4" x14ac:dyDescent="0.3">
      <c r="B95707" s="60"/>
      <c r="D95707" s="61"/>
    </row>
    <row r="95708" spans="2:4" x14ac:dyDescent="0.3">
      <c r="B95708" s="60"/>
      <c r="D95708" s="61"/>
    </row>
    <row r="95709" spans="2:4" x14ac:dyDescent="0.3">
      <c r="B95709" s="60"/>
      <c r="D95709" s="61"/>
    </row>
    <row r="95710" spans="2:4" x14ac:dyDescent="0.3">
      <c r="B95710" s="60"/>
      <c r="D95710" s="61"/>
    </row>
    <row r="95711" spans="2:4" x14ac:dyDescent="0.3">
      <c r="B95711" s="60"/>
      <c r="D95711" s="61"/>
    </row>
    <row r="95712" spans="2:4" x14ac:dyDescent="0.3">
      <c r="B95712" s="60"/>
      <c r="D95712" s="61"/>
    </row>
    <row r="95713" spans="2:4" x14ac:dyDescent="0.3">
      <c r="B95713" s="60"/>
      <c r="D95713" s="61"/>
    </row>
    <row r="95714" spans="2:4" x14ac:dyDescent="0.3">
      <c r="B95714" s="60"/>
      <c r="D95714" s="61"/>
    </row>
    <row r="95715" spans="2:4" x14ac:dyDescent="0.3">
      <c r="B95715" s="60"/>
      <c r="D95715" s="61"/>
    </row>
    <row r="95716" spans="2:4" x14ac:dyDescent="0.3">
      <c r="B95716" s="60"/>
      <c r="D95716" s="61"/>
    </row>
    <row r="95717" spans="2:4" x14ac:dyDescent="0.3">
      <c r="B95717" s="60"/>
      <c r="D95717" s="61"/>
    </row>
    <row r="95718" spans="2:4" x14ac:dyDescent="0.3">
      <c r="B95718" s="60"/>
      <c r="D95718" s="61"/>
    </row>
    <row r="95719" spans="2:4" x14ac:dyDescent="0.3">
      <c r="B95719" s="60"/>
      <c r="D95719" s="61"/>
    </row>
    <row r="95720" spans="2:4" x14ac:dyDescent="0.3">
      <c r="B95720" s="60"/>
      <c r="D95720" s="61"/>
    </row>
    <row r="95721" spans="2:4" x14ac:dyDescent="0.3">
      <c r="B95721" s="60"/>
      <c r="D95721" s="61"/>
    </row>
    <row r="95722" spans="2:4" x14ac:dyDescent="0.3">
      <c r="B95722" s="60"/>
      <c r="D95722" s="61"/>
    </row>
    <row r="95723" spans="2:4" x14ac:dyDescent="0.3">
      <c r="B95723" s="60"/>
      <c r="D95723" s="61"/>
    </row>
    <row r="95724" spans="2:4" x14ac:dyDescent="0.3">
      <c r="B95724" s="60"/>
      <c r="D95724" s="61"/>
    </row>
    <row r="95725" spans="2:4" x14ac:dyDescent="0.3">
      <c r="B95725" s="60"/>
      <c r="D95725" s="61"/>
    </row>
    <row r="95726" spans="2:4" x14ac:dyDescent="0.3">
      <c r="B95726" s="60"/>
      <c r="D95726" s="61"/>
    </row>
    <row r="95727" spans="2:4" x14ac:dyDescent="0.3">
      <c r="B95727" s="60"/>
      <c r="D95727" s="61"/>
    </row>
    <row r="95728" spans="2:4" x14ac:dyDescent="0.3">
      <c r="B95728" s="60"/>
      <c r="D95728" s="61"/>
    </row>
    <row r="95729" spans="2:5" x14ac:dyDescent="0.3">
      <c r="B95729" s="60"/>
      <c r="D95729" s="61"/>
    </row>
    <row r="95730" spans="2:5" x14ac:dyDescent="0.3">
      <c r="B95730" s="60"/>
      <c r="D95730" s="61"/>
    </row>
    <row r="95731" spans="2:5" x14ac:dyDescent="0.3">
      <c r="B95731" s="60"/>
      <c r="D95731" s="61"/>
    </row>
    <row r="95732" spans="2:5" x14ac:dyDescent="0.3">
      <c r="B95732" s="60"/>
      <c r="D95732" s="61"/>
    </row>
    <row r="95733" spans="2:5" x14ac:dyDescent="0.3">
      <c r="B95733" s="60"/>
      <c r="D95733" s="61"/>
    </row>
    <row r="95734" spans="2:5" x14ac:dyDescent="0.3">
      <c r="B95734" s="60"/>
      <c r="D95734" s="61"/>
    </row>
    <row r="95735" spans="2:5" x14ac:dyDescent="0.3">
      <c r="B95735" s="60"/>
      <c r="D95735" s="61"/>
    </row>
    <row r="95736" spans="2:5" x14ac:dyDescent="0.3">
      <c r="B95736" s="60"/>
      <c r="D95736" s="61"/>
    </row>
    <row r="95737" spans="2:5" x14ac:dyDescent="0.3">
      <c r="B95737" s="60"/>
      <c r="D95737" s="61"/>
    </row>
    <row r="95738" spans="2:5" x14ac:dyDescent="0.3">
      <c r="B95738" s="60"/>
      <c r="D95738" s="61"/>
    </row>
    <row r="95739" spans="2:5" x14ac:dyDescent="0.3">
      <c r="B95739" s="60"/>
      <c r="D95739" s="61"/>
    </row>
    <row r="95740" spans="2:5" x14ac:dyDescent="0.3">
      <c r="B95740" s="60"/>
      <c r="D95740" s="61"/>
    </row>
    <row r="95741" spans="2:5" x14ac:dyDescent="0.3">
      <c r="B95741" s="60"/>
      <c r="D95741" s="61"/>
    </row>
    <row r="95742" spans="2:5" x14ac:dyDescent="0.3">
      <c r="B95742" s="60"/>
      <c r="D95742" s="61"/>
    </row>
    <row r="95743" spans="2:5" x14ac:dyDescent="0.3">
      <c r="B95743" s="60"/>
      <c r="D95743" s="61"/>
    </row>
    <row r="95744" spans="2:5" x14ac:dyDescent="0.3">
      <c r="B95744" s="60"/>
      <c r="D95744" s="62"/>
      <c r="E95744" s="63"/>
    </row>
    <row r="95745" spans="2:5" x14ac:dyDescent="0.3">
      <c r="B95745" s="60"/>
      <c r="D95745" s="62"/>
      <c r="E95745" s="63"/>
    </row>
    <row r="95746" spans="2:5" x14ac:dyDescent="0.3">
      <c r="B95746" s="60"/>
      <c r="D95746" s="62"/>
      <c r="E95746" s="63"/>
    </row>
    <row r="95747" spans="2:5" x14ac:dyDescent="0.3">
      <c r="B95747" s="60"/>
      <c r="D95747" s="62"/>
      <c r="E95747" s="63"/>
    </row>
    <row r="95748" spans="2:5" x14ac:dyDescent="0.3">
      <c r="B95748" s="60"/>
      <c r="D95748" s="62"/>
      <c r="E95748" s="63"/>
    </row>
    <row r="95749" spans="2:5" x14ac:dyDescent="0.3">
      <c r="B95749" s="60"/>
      <c r="D95749" s="62"/>
      <c r="E95749" s="63"/>
    </row>
    <row r="95750" spans="2:5" x14ac:dyDescent="0.3">
      <c r="B95750" s="60"/>
      <c r="D95750" s="62"/>
      <c r="E95750" s="63"/>
    </row>
    <row r="95751" spans="2:5" x14ac:dyDescent="0.3">
      <c r="B95751" s="60"/>
      <c r="D95751" s="62"/>
      <c r="E95751" s="63"/>
    </row>
    <row r="95752" spans="2:5" x14ac:dyDescent="0.3">
      <c r="B95752" s="60"/>
      <c r="D95752" s="62"/>
      <c r="E95752" s="63"/>
    </row>
    <row r="95753" spans="2:5" x14ac:dyDescent="0.3">
      <c r="B95753" s="60"/>
      <c r="D95753" s="62"/>
      <c r="E95753" s="63"/>
    </row>
    <row r="95754" spans="2:5" x14ac:dyDescent="0.3">
      <c r="B95754" s="60"/>
      <c r="D95754" s="62"/>
      <c r="E95754" s="63"/>
    </row>
    <row r="95755" spans="2:5" x14ac:dyDescent="0.3">
      <c r="B95755" s="60"/>
      <c r="D95755" s="62"/>
      <c r="E95755" s="63"/>
    </row>
    <row r="95756" spans="2:5" x14ac:dyDescent="0.3">
      <c r="B95756" s="60"/>
      <c r="D95756" s="62"/>
      <c r="E95756" s="63"/>
    </row>
    <row r="95757" spans="2:5" x14ac:dyDescent="0.3">
      <c r="B95757" s="60"/>
      <c r="D95757" s="62"/>
      <c r="E95757" s="63"/>
    </row>
    <row r="95758" spans="2:5" x14ac:dyDescent="0.3">
      <c r="B95758" s="60"/>
      <c r="D95758" s="62"/>
      <c r="E95758" s="63"/>
    </row>
    <row r="95759" spans="2:5" x14ac:dyDescent="0.3">
      <c r="B95759" s="60"/>
      <c r="D95759" s="62"/>
      <c r="E95759" s="63"/>
    </row>
    <row r="95760" spans="2:5" x14ac:dyDescent="0.3">
      <c r="B95760" s="60"/>
      <c r="D95760" s="62"/>
      <c r="E95760" s="63"/>
    </row>
    <row r="95761" spans="2:5" x14ac:dyDescent="0.3">
      <c r="B95761" s="60"/>
      <c r="D95761" s="62"/>
      <c r="E95761" s="63"/>
    </row>
    <row r="95762" spans="2:5" x14ac:dyDescent="0.3">
      <c r="B95762" s="60"/>
      <c r="D95762" s="62"/>
      <c r="E95762" s="63"/>
    </row>
    <row r="95763" spans="2:5" x14ac:dyDescent="0.3">
      <c r="B95763" s="60"/>
      <c r="D95763" s="62"/>
      <c r="E95763" s="63"/>
    </row>
    <row r="95764" spans="2:5" x14ac:dyDescent="0.3">
      <c r="B95764" s="60"/>
      <c r="D95764" s="61"/>
    </row>
    <row r="95765" spans="2:5" x14ac:dyDescent="0.3">
      <c r="B95765" s="60"/>
      <c r="D95765" s="61"/>
    </row>
    <row r="95766" spans="2:5" x14ac:dyDescent="0.3">
      <c r="B95766" s="60"/>
      <c r="D95766" s="61"/>
    </row>
    <row r="95767" spans="2:5" x14ac:dyDescent="0.3">
      <c r="B95767" s="60"/>
      <c r="D95767" s="61"/>
    </row>
    <row r="95768" spans="2:5" x14ac:dyDescent="0.3">
      <c r="B95768" s="60"/>
      <c r="D95768" s="61"/>
    </row>
    <row r="95769" spans="2:5" x14ac:dyDescent="0.3">
      <c r="B95769" s="60"/>
      <c r="D95769" s="61"/>
    </row>
    <row r="95770" spans="2:5" x14ac:dyDescent="0.3">
      <c r="B95770" s="60"/>
      <c r="D95770" s="61"/>
    </row>
    <row r="95771" spans="2:5" x14ac:dyDescent="0.3">
      <c r="B95771" s="60"/>
      <c r="D95771" s="61"/>
    </row>
    <row r="95772" spans="2:5" x14ac:dyDescent="0.3">
      <c r="B95772" s="60"/>
      <c r="D95772" s="61"/>
    </row>
    <row r="95773" spans="2:5" x14ac:dyDescent="0.3">
      <c r="B95773" s="60"/>
      <c r="D95773" s="61"/>
    </row>
    <row r="95774" spans="2:5" x14ac:dyDescent="0.3">
      <c r="B95774" s="60"/>
      <c r="D95774" s="61"/>
    </row>
    <row r="95775" spans="2:5" x14ac:dyDescent="0.3">
      <c r="B95775" s="60"/>
      <c r="D95775" s="61"/>
    </row>
    <row r="95776" spans="2:5" x14ac:dyDescent="0.3">
      <c r="B95776" s="60"/>
      <c r="D95776" s="61"/>
    </row>
    <row r="95777" spans="2:4" x14ac:dyDescent="0.3">
      <c r="B95777" s="60"/>
      <c r="D95777" s="61"/>
    </row>
    <row r="95778" spans="2:4" x14ac:dyDescent="0.3">
      <c r="B95778" s="60"/>
      <c r="D95778" s="61"/>
    </row>
    <row r="95779" spans="2:4" x14ac:dyDescent="0.3">
      <c r="B95779" s="60"/>
      <c r="D95779" s="61"/>
    </row>
    <row r="95780" spans="2:4" x14ac:dyDescent="0.3">
      <c r="B95780" s="60"/>
      <c r="D95780" s="61"/>
    </row>
    <row r="95781" spans="2:4" x14ac:dyDescent="0.3">
      <c r="B95781" s="60"/>
      <c r="D95781" s="61"/>
    </row>
    <row r="95782" spans="2:4" x14ac:dyDescent="0.3">
      <c r="B95782" s="60"/>
      <c r="D95782" s="61"/>
    </row>
    <row r="95783" spans="2:4" x14ac:dyDescent="0.3">
      <c r="B95783" s="60"/>
      <c r="D95783" s="61"/>
    </row>
    <row r="95784" spans="2:4" x14ac:dyDescent="0.3">
      <c r="B95784" s="60"/>
      <c r="D95784" s="61"/>
    </row>
    <row r="95785" spans="2:4" x14ac:dyDescent="0.3">
      <c r="B95785" s="60"/>
      <c r="D95785" s="61"/>
    </row>
    <row r="95786" spans="2:4" x14ac:dyDescent="0.3">
      <c r="B95786" s="60"/>
      <c r="D95786" s="61"/>
    </row>
    <row r="95787" spans="2:4" x14ac:dyDescent="0.3">
      <c r="B95787" s="60"/>
      <c r="D95787" s="61"/>
    </row>
    <row r="95788" spans="2:4" x14ac:dyDescent="0.3">
      <c r="B95788" s="60"/>
      <c r="D95788" s="61"/>
    </row>
    <row r="95789" spans="2:4" x14ac:dyDescent="0.3">
      <c r="B95789" s="60"/>
      <c r="D95789" s="61"/>
    </row>
    <row r="95790" spans="2:4" x14ac:dyDescent="0.3">
      <c r="B95790" s="60"/>
      <c r="D95790" s="61"/>
    </row>
    <row r="95791" spans="2:4" x14ac:dyDescent="0.3">
      <c r="B95791" s="60"/>
      <c r="D95791" s="61"/>
    </row>
    <row r="95792" spans="2:4" x14ac:dyDescent="0.3">
      <c r="B95792" s="60"/>
      <c r="D95792" s="61"/>
    </row>
    <row r="95793" spans="2:4" x14ac:dyDescent="0.3">
      <c r="B95793" s="60"/>
      <c r="D95793" s="61"/>
    </row>
    <row r="95794" spans="2:4" x14ac:dyDescent="0.3">
      <c r="B95794" s="60"/>
      <c r="D95794" s="61"/>
    </row>
    <row r="95795" spans="2:4" x14ac:dyDescent="0.3">
      <c r="B95795" s="60"/>
      <c r="D95795" s="61"/>
    </row>
    <row r="95796" spans="2:4" x14ac:dyDescent="0.3">
      <c r="B95796" s="60"/>
      <c r="D95796" s="61"/>
    </row>
    <row r="95797" spans="2:4" x14ac:dyDescent="0.3">
      <c r="B95797" s="60"/>
      <c r="D95797" s="61"/>
    </row>
    <row r="95798" spans="2:4" x14ac:dyDescent="0.3">
      <c r="B95798" s="60"/>
      <c r="D95798" s="61"/>
    </row>
    <row r="95799" spans="2:4" x14ac:dyDescent="0.3">
      <c r="B95799" s="60"/>
      <c r="D95799" s="61"/>
    </row>
    <row r="95800" spans="2:4" x14ac:dyDescent="0.3">
      <c r="B95800" s="60"/>
      <c r="D95800" s="61"/>
    </row>
    <row r="95801" spans="2:4" x14ac:dyDescent="0.3">
      <c r="B95801" s="60"/>
      <c r="D95801" s="61"/>
    </row>
    <row r="95802" spans="2:4" x14ac:dyDescent="0.3">
      <c r="B95802" s="60"/>
      <c r="D95802" s="61"/>
    </row>
    <row r="95803" spans="2:4" x14ac:dyDescent="0.3">
      <c r="B95803" s="60"/>
      <c r="D95803" s="61"/>
    </row>
    <row r="95804" spans="2:4" x14ac:dyDescent="0.3">
      <c r="B95804" s="60"/>
      <c r="D95804" s="61"/>
    </row>
    <row r="95805" spans="2:4" x14ac:dyDescent="0.3">
      <c r="B95805" s="60"/>
      <c r="D95805" s="61"/>
    </row>
    <row r="95806" spans="2:4" x14ac:dyDescent="0.3">
      <c r="B95806" s="60"/>
      <c r="D95806" s="61"/>
    </row>
    <row r="95807" spans="2:4" x14ac:dyDescent="0.3">
      <c r="B95807" s="60"/>
      <c r="D95807" s="61"/>
    </row>
    <row r="95808" spans="2:4" x14ac:dyDescent="0.3">
      <c r="B95808" s="60"/>
      <c r="D95808" s="61"/>
    </row>
    <row r="95809" spans="2:4" x14ac:dyDescent="0.3">
      <c r="B95809" s="60"/>
      <c r="D95809" s="61"/>
    </row>
    <row r="95810" spans="2:4" x14ac:dyDescent="0.3">
      <c r="B95810" s="60"/>
      <c r="D95810" s="61"/>
    </row>
    <row r="95811" spans="2:4" x14ac:dyDescent="0.3">
      <c r="B95811" s="60"/>
      <c r="D95811" s="61"/>
    </row>
    <row r="95812" spans="2:4" x14ac:dyDescent="0.3">
      <c r="B95812" s="60"/>
      <c r="D95812" s="61"/>
    </row>
    <row r="95813" spans="2:4" x14ac:dyDescent="0.3">
      <c r="B95813" s="60"/>
      <c r="D95813" s="61"/>
    </row>
    <row r="95814" spans="2:4" x14ac:dyDescent="0.3">
      <c r="B95814" s="60"/>
      <c r="D95814" s="61"/>
    </row>
    <row r="95815" spans="2:4" x14ac:dyDescent="0.3">
      <c r="B95815" s="60"/>
      <c r="D95815" s="61"/>
    </row>
    <row r="95816" spans="2:4" x14ac:dyDescent="0.3">
      <c r="B95816" s="60"/>
      <c r="D95816" s="61"/>
    </row>
    <row r="95817" spans="2:4" x14ac:dyDescent="0.3">
      <c r="B95817" s="60"/>
      <c r="D95817" s="61"/>
    </row>
    <row r="95818" spans="2:4" x14ac:dyDescent="0.3">
      <c r="B95818" s="60"/>
      <c r="D95818" s="61"/>
    </row>
    <row r="95819" spans="2:4" x14ac:dyDescent="0.3">
      <c r="B95819" s="60"/>
      <c r="D95819" s="61"/>
    </row>
    <row r="95820" spans="2:4" x14ac:dyDescent="0.3">
      <c r="B95820" s="60"/>
      <c r="D95820" s="61"/>
    </row>
    <row r="95821" spans="2:4" x14ac:dyDescent="0.3">
      <c r="B95821" s="60"/>
      <c r="D95821" s="61"/>
    </row>
    <row r="95822" spans="2:4" x14ac:dyDescent="0.3">
      <c r="B95822" s="60"/>
      <c r="D95822" s="61"/>
    </row>
    <row r="95823" spans="2:4" x14ac:dyDescent="0.3">
      <c r="B95823" s="60"/>
      <c r="D95823" s="61"/>
    </row>
    <row r="95824" spans="2:4" x14ac:dyDescent="0.3">
      <c r="B95824" s="60"/>
      <c r="D95824" s="61"/>
    </row>
    <row r="95825" spans="2:4" x14ac:dyDescent="0.3">
      <c r="B95825" s="60"/>
      <c r="D95825" s="61"/>
    </row>
    <row r="95826" spans="2:4" x14ac:dyDescent="0.3">
      <c r="B95826" s="60"/>
      <c r="D95826" s="61"/>
    </row>
    <row r="95827" spans="2:4" x14ac:dyDescent="0.3">
      <c r="B95827" s="60"/>
      <c r="D95827" s="61"/>
    </row>
    <row r="95828" spans="2:4" x14ac:dyDescent="0.3">
      <c r="B95828" s="60"/>
      <c r="D95828" s="61"/>
    </row>
    <row r="95829" spans="2:4" x14ac:dyDescent="0.3">
      <c r="B95829" s="60"/>
      <c r="D95829" s="61"/>
    </row>
    <row r="95830" spans="2:4" x14ac:dyDescent="0.3">
      <c r="B95830" s="60"/>
      <c r="D95830" s="61"/>
    </row>
    <row r="95831" spans="2:4" x14ac:dyDescent="0.3">
      <c r="B95831" s="60"/>
      <c r="D95831" s="61"/>
    </row>
    <row r="95832" spans="2:4" x14ac:dyDescent="0.3">
      <c r="B95832" s="60"/>
      <c r="D95832" s="61"/>
    </row>
    <row r="95833" spans="2:4" x14ac:dyDescent="0.3">
      <c r="B95833" s="60"/>
      <c r="D95833" s="61"/>
    </row>
    <row r="95834" spans="2:4" x14ac:dyDescent="0.3">
      <c r="B95834" s="60"/>
      <c r="D95834" s="61"/>
    </row>
    <row r="95835" spans="2:4" x14ac:dyDescent="0.3">
      <c r="B95835" s="60"/>
      <c r="D95835" s="61"/>
    </row>
    <row r="95836" spans="2:4" x14ac:dyDescent="0.3">
      <c r="B95836" s="60"/>
      <c r="D95836" s="61"/>
    </row>
    <row r="95837" spans="2:4" x14ac:dyDescent="0.3">
      <c r="B95837" s="60"/>
      <c r="D95837" s="61"/>
    </row>
    <row r="95838" spans="2:4" x14ac:dyDescent="0.3">
      <c r="B95838" s="60"/>
      <c r="D95838" s="61"/>
    </row>
    <row r="95839" spans="2:4" x14ac:dyDescent="0.3">
      <c r="B95839" s="60"/>
      <c r="D95839" s="61"/>
    </row>
    <row r="95840" spans="2:4" x14ac:dyDescent="0.3">
      <c r="B95840" s="60"/>
      <c r="D95840" s="61"/>
    </row>
    <row r="95841" spans="2:4" x14ac:dyDescent="0.3">
      <c r="B95841" s="60"/>
      <c r="D95841" s="61"/>
    </row>
    <row r="95842" spans="2:4" x14ac:dyDescent="0.3">
      <c r="B95842" s="60"/>
      <c r="D95842" s="61"/>
    </row>
    <row r="95843" spans="2:4" x14ac:dyDescent="0.3">
      <c r="B95843" s="60"/>
      <c r="D95843" s="61"/>
    </row>
    <row r="95844" spans="2:4" x14ac:dyDescent="0.3">
      <c r="B95844" s="60"/>
      <c r="D95844" s="61"/>
    </row>
    <row r="95845" spans="2:4" x14ac:dyDescent="0.3">
      <c r="B95845" s="60"/>
      <c r="D95845" s="61"/>
    </row>
    <row r="95846" spans="2:4" x14ac:dyDescent="0.3">
      <c r="B95846" s="60"/>
      <c r="D95846" s="61"/>
    </row>
    <row r="95847" spans="2:4" x14ac:dyDescent="0.3">
      <c r="B95847" s="60"/>
      <c r="D95847" s="61"/>
    </row>
    <row r="95848" spans="2:4" x14ac:dyDescent="0.3">
      <c r="B95848" s="60"/>
      <c r="D95848" s="61"/>
    </row>
    <row r="95849" spans="2:4" x14ac:dyDescent="0.3">
      <c r="B95849" s="60"/>
      <c r="D95849" s="61"/>
    </row>
    <row r="95850" spans="2:4" x14ac:dyDescent="0.3">
      <c r="B95850" s="60"/>
      <c r="D95850" s="61"/>
    </row>
    <row r="95851" spans="2:4" x14ac:dyDescent="0.3">
      <c r="B95851" s="60"/>
      <c r="D95851" s="61"/>
    </row>
    <row r="95852" spans="2:4" x14ac:dyDescent="0.3">
      <c r="B95852" s="60"/>
      <c r="D95852" s="61"/>
    </row>
    <row r="95853" spans="2:4" x14ac:dyDescent="0.3">
      <c r="B95853" s="60"/>
      <c r="D95853" s="61"/>
    </row>
    <row r="95854" spans="2:4" x14ac:dyDescent="0.3">
      <c r="B95854" s="60"/>
      <c r="D95854" s="61"/>
    </row>
    <row r="95855" spans="2:4" x14ac:dyDescent="0.3">
      <c r="B95855" s="60"/>
      <c r="D95855" s="61"/>
    </row>
    <row r="95856" spans="2:4" x14ac:dyDescent="0.3">
      <c r="B95856" s="60"/>
      <c r="D95856" s="61"/>
    </row>
    <row r="95857" spans="2:4" x14ac:dyDescent="0.3">
      <c r="B95857" s="60"/>
      <c r="D95857" s="61"/>
    </row>
    <row r="95858" spans="2:4" x14ac:dyDescent="0.3">
      <c r="B95858" s="60"/>
      <c r="D95858" s="61"/>
    </row>
    <row r="95859" spans="2:4" x14ac:dyDescent="0.3">
      <c r="B95859" s="60"/>
      <c r="D95859" s="61"/>
    </row>
    <row r="95860" spans="2:4" x14ac:dyDescent="0.3">
      <c r="B95860" s="60"/>
      <c r="D95860" s="61"/>
    </row>
    <row r="95861" spans="2:4" x14ac:dyDescent="0.3">
      <c r="B95861" s="60"/>
      <c r="D95861" s="61"/>
    </row>
    <row r="95862" spans="2:4" x14ac:dyDescent="0.3">
      <c r="B95862" s="60"/>
      <c r="D95862" s="61"/>
    </row>
    <row r="95863" spans="2:4" x14ac:dyDescent="0.3">
      <c r="B95863" s="60"/>
      <c r="D95863" s="61"/>
    </row>
    <row r="95864" spans="2:4" x14ac:dyDescent="0.3">
      <c r="B95864" s="60"/>
      <c r="D95864" s="61"/>
    </row>
    <row r="95865" spans="2:4" x14ac:dyDescent="0.3">
      <c r="B95865" s="60"/>
      <c r="D95865" s="61"/>
    </row>
    <row r="95866" spans="2:4" x14ac:dyDescent="0.3">
      <c r="B95866" s="60"/>
      <c r="D95866" s="61"/>
    </row>
    <row r="95867" spans="2:4" x14ac:dyDescent="0.3">
      <c r="B95867" s="60"/>
      <c r="D95867" s="61"/>
    </row>
    <row r="95868" spans="2:4" x14ac:dyDescent="0.3">
      <c r="B95868" s="60"/>
      <c r="D95868" s="61"/>
    </row>
    <row r="95869" spans="2:4" x14ac:dyDescent="0.3">
      <c r="B95869" s="60"/>
      <c r="D95869" s="61"/>
    </row>
    <row r="95870" spans="2:4" x14ac:dyDescent="0.3">
      <c r="B95870" s="60"/>
      <c r="D95870" s="61"/>
    </row>
    <row r="95871" spans="2:4" x14ac:dyDescent="0.3">
      <c r="B95871" s="60"/>
      <c r="D95871" s="61"/>
    </row>
    <row r="95872" spans="2:4" x14ac:dyDescent="0.3">
      <c r="B95872" s="60"/>
      <c r="D95872" s="61"/>
    </row>
    <row r="95873" spans="2:4" x14ac:dyDescent="0.3">
      <c r="B95873" s="60"/>
      <c r="D95873" s="61"/>
    </row>
    <row r="95874" spans="2:4" x14ac:dyDescent="0.3">
      <c r="B95874" s="60"/>
      <c r="D95874" s="61"/>
    </row>
    <row r="95875" spans="2:4" x14ac:dyDescent="0.3">
      <c r="B95875" s="60"/>
      <c r="D95875" s="61"/>
    </row>
    <row r="95876" spans="2:4" x14ac:dyDescent="0.3">
      <c r="B95876" s="60"/>
      <c r="D95876" s="61"/>
    </row>
    <row r="95877" spans="2:4" x14ac:dyDescent="0.3">
      <c r="B95877" s="60"/>
      <c r="D95877" s="61"/>
    </row>
    <row r="95878" spans="2:4" x14ac:dyDescent="0.3">
      <c r="B95878" s="60"/>
      <c r="D95878" s="61"/>
    </row>
    <row r="95879" spans="2:4" x14ac:dyDescent="0.3">
      <c r="B95879" s="60"/>
      <c r="D95879" s="61"/>
    </row>
    <row r="95880" spans="2:4" x14ac:dyDescent="0.3">
      <c r="B95880" s="60"/>
      <c r="D95880" s="61"/>
    </row>
    <row r="95881" spans="2:4" x14ac:dyDescent="0.3">
      <c r="B95881" s="60"/>
      <c r="D95881" s="61"/>
    </row>
    <row r="95882" spans="2:4" x14ac:dyDescent="0.3">
      <c r="B95882" s="60"/>
      <c r="D95882" s="61"/>
    </row>
    <row r="95883" spans="2:4" x14ac:dyDescent="0.3">
      <c r="B95883" s="60"/>
      <c r="D95883" s="61"/>
    </row>
    <row r="95884" spans="2:4" x14ac:dyDescent="0.3">
      <c r="B95884" s="60"/>
      <c r="D95884" s="61"/>
    </row>
    <row r="95885" spans="2:4" x14ac:dyDescent="0.3">
      <c r="B95885" s="60"/>
      <c r="D95885" s="61"/>
    </row>
    <row r="95886" spans="2:4" x14ac:dyDescent="0.3">
      <c r="B95886" s="60"/>
      <c r="D95886" s="61"/>
    </row>
    <row r="95887" spans="2:4" x14ac:dyDescent="0.3">
      <c r="B95887" s="60"/>
      <c r="D95887" s="61"/>
    </row>
    <row r="95888" spans="2:4" x14ac:dyDescent="0.3">
      <c r="B95888" s="60"/>
      <c r="D95888" s="61"/>
    </row>
    <row r="95889" spans="2:4" x14ac:dyDescent="0.3">
      <c r="B95889" s="60"/>
      <c r="D95889" s="61"/>
    </row>
    <row r="95890" spans="2:4" x14ac:dyDescent="0.3">
      <c r="B95890" s="60"/>
      <c r="D95890" s="61"/>
    </row>
    <row r="95891" spans="2:4" x14ac:dyDescent="0.3">
      <c r="B95891" s="60"/>
      <c r="D95891" s="61"/>
    </row>
    <row r="95892" spans="2:4" x14ac:dyDescent="0.3">
      <c r="B95892" s="60"/>
      <c r="D95892" s="61"/>
    </row>
    <row r="95893" spans="2:4" x14ac:dyDescent="0.3">
      <c r="B95893" s="60"/>
      <c r="D95893" s="61"/>
    </row>
    <row r="95894" spans="2:4" x14ac:dyDescent="0.3">
      <c r="B95894" s="60"/>
      <c r="D95894" s="61"/>
    </row>
    <row r="95895" spans="2:4" x14ac:dyDescent="0.3">
      <c r="B95895" s="60"/>
      <c r="D95895" s="61"/>
    </row>
    <row r="95896" spans="2:4" x14ac:dyDescent="0.3">
      <c r="B95896" s="60"/>
      <c r="D95896" s="61"/>
    </row>
    <row r="95897" spans="2:4" x14ac:dyDescent="0.3">
      <c r="B95897" s="60"/>
      <c r="D95897" s="61"/>
    </row>
    <row r="95898" spans="2:4" x14ac:dyDescent="0.3">
      <c r="B95898" s="60"/>
      <c r="D95898" s="61"/>
    </row>
    <row r="95899" spans="2:4" x14ac:dyDescent="0.3">
      <c r="B95899" s="60"/>
      <c r="D95899" s="61"/>
    </row>
    <row r="95900" spans="2:4" x14ac:dyDescent="0.3">
      <c r="B95900" s="60"/>
      <c r="D95900" s="61"/>
    </row>
    <row r="95901" spans="2:4" x14ac:dyDescent="0.3">
      <c r="B95901" s="60"/>
      <c r="D95901" s="61"/>
    </row>
    <row r="95902" spans="2:4" x14ac:dyDescent="0.3">
      <c r="B95902" s="60"/>
      <c r="D95902" s="61"/>
    </row>
    <row r="95903" spans="2:4" x14ac:dyDescent="0.3">
      <c r="B95903" s="60"/>
      <c r="D95903" s="61"/>
    </row>
    <row r="95904" spans="2:4" x14ac:dyDescent="0.3">
      <c r="B95904" s="60"/>
      <c r="D95904" s="61"/>
    </row>
    <row r="95905" spans="2:4" x14ac:dyDescent="0.3">
      <c r="B95905" s="60"/>
      <c r="D95905" s="61"/>
    </row>
    <row r="95906" spans="2:4" x14ac:dyDescent="0.3">
      <c r="B95906" s="60"/>
      <c r="D95906" s="61"/>
    </row>
    <row r="95907" spans="2:4" x14ac:dyDescent="0.3">
      <c r="B95907" s="60"/>
      <c r="D95907" s="61"/>
    </row>
    <row r="95908" spans="2:4" x14ac:dyDescent="0.3">
      <c r="B95908" s="60"/>
      <c r="D95908" s="61"/>
    </row>
    <row r="95909" spans="2:4" x14ac:dyDescent="0.3">
      <c r="B95909" s="60"/>
      <c r="D95909" s="61"/>
    </row>
    <row r="95910" spans="2:4" x14ac:dyDescent="0.3">
      <c r="B95910" s="60"/>
      <c r="D95910" s="61"/>
    </row>
    <row r="95911" spans="2:4" x14ac:dyDescent="0.3">
      <c r="B95911" s="60"/>
      <c r="D95911" s="61"/>
    </row>
    <row r="95912" spans="2:4" x14ac:dyDescent="0.3">
      <c r="B95912" s="60"/>
      <c r="D95912" s="61"/>
    </row>
    <row r="95913" spans="2:4" x14ac:dyDescent="0.3">
      <c r="B95913" s="60"/>
      <c r="D95913" s="61"/>
    </row>
    <row r="95914" spans="2:4" x14ac:dyDescent="0.3">
      <c r="B95914" s="60"/>
      <c r="D95914" s="61"/>
    </row>
    <row r="95915" spans="2:4" x14ac:dyDescent="0.3">
      <c r="B95915" s="60"/>
      <c r="D95915" s="61"/>
    </row>
    <row r="95916" spans="2:4" x14ac:dyDescent="0.3">
      <c r="B95916" s="60"/>
      <c r="D95916" s="61"/>
    </row>
    <row r="95917" spans="2:4" x14ac:dyDescent="0.3">
      <c r="B95917" s="60"/>
      <c r="D95917" s="61"/>
    </row>
    <row r="95918" spans="2:4" x14ac:dyDescent="0.3">
      <c r="B95918" s="60"/>
      <c r="D95918" s="61"/>
    </row>
    <row r="95919" spans="2:4" x14ac:dyDescent="0.3">
      <c r="B95919" s="60"/>
      <c r="D95919" s="61"/>
    </row>
    <row r="95920" spans="2:4" x14ac:dyDescent="0.3">
      <c r="B95920" s="60"/>
      <c r="D95920" s="61"/>
    </row>
    <row r="95921" spans="2:4" x14ac:dyDescent="0.3">
      <c r="B95921" s="60"/>
      <c r="D95921" s="61"/>
    </row>
    <row r="95922" spans="2:4" x14ac:dyDescent="0.3">
      <c r="B95922" s="60"/>
      <c r="D95922" s="61"/>
    </row>
    <row r="95923" spans="2:4" x14ac:dyDescent="0.3">
      <c r="B95923" s="60"/>
      <c r="D95923" s="61"/>
    </row>
    <row r="95924" spans="2:4" x14ac:dyDescent="0.3">
      <c r="B95924" s="60"/>
      <c r="D95924" s="61"/>
    </row>
    <row r="95925" spans="2:4" x14ac:dyDescent="0.3">
      <c r="B95925" s="60"/>
      <c r="D95925" s="61"/>
    </row>
    <row r="95926" spans="2:4" x14ac:dyDescent="0.3">
      <c r="B95926" s="60"/>
      <c r="D95926" s="61"/>
    </row>
    <row r="95927" spans="2:4" x14ac:dyDescent="0.3">
      <c r="B95927" s="60"/>
      <c r="D95927" s="61"/>
    </row>
    <row r="95928" spans="2:4" x14ac:dyDescent="0.3">
      <c r="B95928" s="60"/>
      <c r="D95928" s="61"/>
    </row>
    <row r="95929" spans="2:4" x14ac:dyDescent="0.3">
      <c r="B95929" s="60"/>
      <c r="D95929" s="61"/>
    </row>
    <row r="95930" spans="2:4" x14ac:dyDescent="0.3">
      <c r="B95930" s="60"/>
      <c r="D95930" s="61"/>
    </row>
    <row r="95931" spans="2:4" x14ac:dyDescent="0.3">
      <c r="B95931" s="60"/>
      <c r="D95931" s="61"/>
    </row>
    <row r="95932" spans="2:4" x14ac:dyDescent="0.3">
      <c r="B95932" s="60"/>
      <c r="D95932" s="61"/>
    </row>
    <row r="95933" spans="2:4" x14ac:dyDescent="0.3">
      <c r="B95933" s="60"/>
      <c r="D95933" s="61"/>
    </row>
    <row r="95934" spans="2:4" x14ac:dyDescent="0.3">
      <c r="B95934" s="60"/>
      <c r="D95934" s="61"/>
    </row>
    <row r="95935" spans="2:4" x14ac:dyDescent="0.3">
      <c r="B95935" s="60"/>
      <c r="D95935" s="61"/>
    </row>
    <row r="95936" spans="2:4" x14ac:dyDescent="0.3">
      <c r="B95936" s="60"/>
      <c r="D95936" s="61"/>
    </row>
    <row r="95937" spans="2:4" x14ac:dyDescent="0.3">
      <c r="B95937" s="60"/>
      <c r="D95937" s="61"/>
    </row>
    <row r="95938" spans="2:4" x14ac:dyDescent="0.3">
      <c r="B95938" s="60"/>
      <c r="D95938" s="61"/>
    </row>
    <row r="95939" spans="2:4" x14ac:dyDescent="0.3">
      <c r="B95939" s="60"/>
      <c r="D95939" s="61"/>
    </row>
    <row r="95940" spans="2:4" x14ac:dyDescent="0.3">
      <c r="B95940" s="60"/>
      <c r="D95940" s="61"/>
    </row>
    <row r="95941" spans="2:4" x14ac:dyDescent="0.3">
      <c r="B95941" s="60"/>
      <c r="D95941" s="61"/>
    </row>
    <row r="95942" spans="2:4" x14ac:dyDescent="0.3">
      <c r="B95942" s="60"/>
      <c r="D95942" s="61"/>
    </row>
    <row r="95943" spans="2:4" x14ac:dyDescent="0.3">
      <c r="B95943" s="60"/>
      <c r="D95943" s="61"/>
    </row>
    <row r="95944" spans="2:4" x14ac:dyDescent="0.3">
      <c r="B95944" s="60"/>
      <c r="D95944" s="61"/>
    </row>
    <row r="95945" spans="2:4" x14ac:dyDescent="0.3">
      <c r="B95945" s="60"/>
      <c r="D95945" s="61"/>
    </row>
    <row r="95946" spans="2:4" x14ac:dyDescent="0.3">
      <c r="B95946" s="60"/>
      <c r="D95946" s="61"/>
    </row>
    <row r="95947" spans="2:4" x14ac:dyDescent="0.3">
      <c r="B95947" s="60"/>
      <c r="D95947" s="61"/>
    </row>
    <row r="95948" spans="2:4" x14ac:dyDescent="0.3">
      <c r="B95948" s="60"/>
      <c r="D95948" s="61"/>
    </row>
    <row r="95949" spans="2:4" x14ac:dyDescent="0.3">
      <c r="B95949" s="60"/>
      <c r="D95949" s="61"/>
    </row>
    <row r="95950" spans="2:4" x14ac:dyDescent="0.3">
      <c r="B95950" s="60"/>
      <c r="D95950" s="61"/>
    </row>
    <row r="95951" spans="2:4" x14ac:dyDescent="0.3">
      <c r="B95951" s="60"/>
      <c r="D95951" s="61"/>
    </row>
    <row r="95952" spans="2:4" x14ac:dyDescent="0.3">
      <c r="B95952" s="60"/>
      <c r="D95952" s="61"/>
    </row>
    <row r="95953" spans="2:4" x14ac:dyDescent="0.3">
      <c r="B95953" s="60"/>
      <c r="D95953" s="61"/>
    </row>
    <row r="95954" spans="2:4" x14ac:dyDescent="0.3">
      <c r="B95954" s="60"/>
      <c r="D95954" s="61"/>
    </row>
    <row r="95955" spans="2:4" x14ac:dyDescent="0.3">
      <c r="B95955" s="60"/>
      <c r="D95955" s="61"/>
    </row>
    <row r="95956" spans="2:4" x14ac:dyDescent="0.3">
      <c r="B95956" s="60"/>
      <c r="D95956" s="61"/>
    </row>
    <row r="95957" spans="2:4" x14ac:dyDescent="0.3">
      <c r="B95957" s="60"/>
      <c r="D95957" s="61"/>
    </row>
    <row r="95958" spans="2:4" x14ac:dyDescent="0.3">
      <c r="B95958" s="60"/>
      <c r="D95958" s="61"/>
    </row>
    <row r="95959" spans="2:4" x14ac:dyDescent="0.3">
      <c r="B95959" s="60"/>
      <c r="D95959" s="61"/>
    </row>
    <row r="95960" spans="2:4" x14ac:dyDescent="0.3">
      <c r="B95960" s="60"/>
      <c r="D95960" s="61"/>
    </row>
    <row r="95961" spans="2:4" x14ac:dyDescent="0.3">
      <c r="B95961" s="60"/>
      <c r="D95961" s="61"/>
    </row>
    <row r="95962" spans="2:4" x14ac:dyDescent="0.3">
      <c r="B95962" s="60"/>
      <c r="D95962" s="61"/>
    </row>
    <row r="95963" spans="2:4" x14ac:dyDescent="0.3">
      <c r="B95963" s="60"/>
      <c r="D95963" s="61"/>
    </row>
    <row r="95964" spans="2:4" x14ac:dyDescent="0.3">
      <c r="B95964" s="60"/>
      <c r="D95964" s="61"/>
    </row>
    <row r="95965" spans="2:4" x14ac:dyDescent="0.3">
      <c r="B95965" s="60"/>
      <c r="D95965" s="61"/>
    </row>
    <row r="95966" spans="2:4" x14ac:dyDescent="0.3">
      <c r="B95966" s="60"/>
      <c r="D95966" s="61"/>
    </row>
    <row r="95967" spans="2:4" x14ac:dyDescent="0.3">
      <c r="B95967" s="60"/>
      <c r="D95967" s="61"/>
    </row>
    <row r="95968" spans="2:4" x14ac:dyDescent="0.3">
      <c r="B95968" s="60"/>
      <c r="D95968" s="61"/>
    </row>
    <row r="95969" spans="2:4" x14ac:dyDescent="0.3">
      <c r="B95969" s="60"/>
      <c r="D95969" s="61"/>
    </row>
    <row r="95970" spans="2:4" x14ac:dyDescent="0.3">
      <c r="B95970" s="60"/>
      <c r="D95970" s="61"/>
    </row>
    <row r="95971" spans="2:4" x14ac:dyDescent="0.3">
      <c r="B95971" s="60"/>
      <c r="D95971" s="61"/>
    </row>
    <row r="95972" spans="2:4" x14ac:dyDescent="0.3">
      <c r="B95972" s="60"/>
      <c r="D95972" s="61"/>
    </row>
    <row r="95973" spans="2:4" x14ac:dyDescent="0.3">
      <c r="B95973" s="60"/>
      <c r="D95973" s="61"/>
    </row>
    <row r="95974" spans="2:4" x14ac:dyDescent="0.3">
      <c r="B95974" s="60"/>
      <c r="D95974" s="61"/>
    </row>
    <row r="95975" spans="2:4" x14ac:dyDescent="0.3">
      <c r="B95975" s="60"/>
      <c r="D95975" s="61"/>
    </row>
    <row r="95976" spans="2:4" x14ac:dyDescent="0.3">
      <c r="B95976" s="60"/>
      <c r="D95976" s="61"/>
    </row>
    <row r="95977" spans="2:4" x14ac:dyDescent="0.3">
      <c r="B95977" s="60"/>
      <c r="D95977" s="61"/>
    </row>
    <row r="95978" spans="2:4" x14ac:dyDescent="0.3">
      <c r="B95978" s="60"/>
      <c r="D95978" s="61"/>
    </row>
    <row r="95979" spans="2:4" x14ac:dyDescent="0.3">
      <c r="B95979" s="60"/>
      <c r="D95979" s="61"/>
    </row>
    <row r="95980" spans="2:4" x14ac:dyDescent="0.3">
      <c r="B95980" s="60"/>
      <c r="D95980" s="61"/>
    </row>
    <row r="95981" spans="2:4" x14ac:dyDescent="0.3">
      <c r="B95981" s="60"/>
      <c r="D95981" s="61"/>
    </row>
    <row r="95982" spans="2:4" x14ac:dyDescent="0.3">
      <c r="B95982" s="60"/>
      <c r="D95982" s="61"/>
    </row>
    <row r="95983" spans="2:4" x14ac:dyDescent="0.3">
      <c r="B95983" s="60"/>
      <c r="D95983" s="61"/>
    </row>
    <row r="95984" spans="2:4" x14ac:dyDescent="0.3">
      <c r="B95984" s="60"/>
      <c r="D95984" s="61"/>
    </row>
    <row r="95985" spans="2:4" x14ac:dyDescent="0.3">
      <c r="B95985" s="60"/>
      <c r="D95985" s="61"/>
    </row>
    <row r="95986" spans="2:4" x14ac:dyDescent="0.3">
      <c r="B95986" s="60"/>
      <c r="D95986" s="61"/>
    </row>
    <row r="95987" spans="2:4" x14ac:dyDescent="0.3">
      <c r="B95987" s="60"/>
      <c r="D95987" s="61"/>
    </row>
    <row r="95988" spans="2:4" x14ac:dyDescent="0.3">
      <c r="B95988" s="60"/>
      <c r="D95988" s="61"/>
    </row>
    <row r="95989" spans="2:4" x14ac:dyDescent="0.3">
      <c r="B95989" s="60"/>
      <c r="D95989" s="61"/>
    </row>
    <row r="95990" spans="2:4" x14ac:dyDescent="0.3">
      <c r="B95990" s="60"/>
      <c r="D95990" s="61"/>
    </row>
    <row r="95991" spans="2:4" x14ac:dyDescent="0.3">
      <c r="B95991" s="60"/>
      <c r="D95991" s="61"/>
    </row>
    <row r="95992" spans="2:4" x14ac:dyDescent="0.3">
      <c r="B95992" s="60"/>
      <c r="D95992" s="61"/>
    </row>
    <row r="95993" spans="2:4" x14ac:dyDescent="0.3">
      <c r="B95993" s="60"/>
      <c r="D95993" s="61"/>
    </row>
    <row r="95994" spans="2:4" x14ac:dyDescent="0.3">
      <c r="B95994" s="60"/>
      <c r="D95994" s="61"/>
    </row>
    <row r="95995" spans="2:4" x14ac:dyDescent="0.3">
      <c r="B95995" s="60"/>
      <c r="D95995" s="61"/>
    </row>
    <row r="95996" spans="2:4" x14ac:dyDescent="0.3">
      <c r="B95996" s="60"/>
      <c r="D95996" s="61"/>
    </row>
    <row r="95997" spans="2:4" x14ac:dyDescent="0.3">
      <c r="B95997" s="60"/>
      <c r="D95997" s="61"/>
    </row>
    <row r="95998" spans="2:4" x14ac:dyDescent="0.3">
      <c r="B95998" s="60"/>
      <c r="D95998" s="61"/>
    </row>
    <row r="95999" spans="2:4" x14ac:dyDescent="0.3">
      <c r="B95999" s="60"/>
      <c r="D95999" s="61"/>
    </row>
    <row r="96000" spans="2:4" x14ac:dyDescent="0.3">
      <c r="B96000" s="60"/>
      <c r="D96000" s="61"/>
    </row>
    <row r="96001" spans="2:4" x14ac:dyDescent="0.3">
      <c r="B96001" s="60"/>
      <c r="D96001" s="61"/>
    </row>
    <row r="96002" spans="2:4" x14ac:dyDescent="0.3">
      <c r="B96002" s="60"/>
      <c r="D96002" s="61"/>
    </row>
    <row r="96003" spans="2:4" x14ac:dyDescent="0.3">
      <c r="B96003" s="60"/>
      <c r="D96003" s="61"/>
    </row>
    <row r="96004" spans="2:4" x14ac:dyDescent="0.3">
      <c r="B96004" s="60"/>
      <c r="D96004" s="61"/>
    </row>
    <row r="96005" spans="2:4" x14ac:dyDescent="0.3">
      <c r="B96005" s="60"/>
      <c r="D96005" s="61"/>
    </row>
    <row r="96006" spans="2:4" x14ac:dyDescent="0.3">
      <c r="B96006" s="60"/>
      <c r="D96006" s="61"/>
    </row>
    <row r="96007" spans="2:4" x14ac:dyDescent="0.3">
      <c r="B96007" s="60"/>
      <c r="D96007" s="61"/>
    </row>
    <row r="96008" spans="2:4" x14ac:dyDescent="0.3">
      <c r="B96008" s="60"/>
      <c r="D96008" s="61"/>
    </row>
    <row r="96009" spans="2:4" x14ac:dyDescent="0.3">
      <c r="B96009" s="60"/>
      <c r="D96009" s="61"/>
    </row>
    <row r="96010" spans="2:4" x14ac:dyDescent="0.3">
      <c r="B96010" s="60"/>
      <c r="D96010" s="61"/>
    </row>
    <row r="96011" spans="2:4" x14ac:dyDescent="0.3">
      <c r="B96011" s="60"/>
      <c r="D96011" s="61"/>
    </row>
    <row r="96012" spans="2:4" x14ac:dyDescent="0.3">
      <c r="B96012" s="60"/>
      <c r="D96012" s="61"/>
    </row>
    <row r="96013" spans="2:4" x14ac:dyDescent="0.3">
      <c r="B96013" s="60"/>
      <c r="D96013" s="61"/>
    </row>
    <row r="96014" spans="2:4" x14ac:dyDescent="0.3">
      <c r="B96014" s="60"/>
      <c r="D96014" s="61"/>
    </row>
    <row r="96015" spans="2:4" x14ac:dyDescent="0.3">
      <c r="B96015" s="60"/>
      <c r="D96015" s="61"/>
    </row>
    <row r="96016" spans="2:4" x14ac:dyDescent="0.3">
      <c r="B96016" s="60"/>
      <c r="D96016" s="61"/>
    </row>
    <row r="96017" spans="2:4" x14ac:dyDescent="0.3">
      <c r="B96017" s="60"/>
      <c r="D96017" s="61"/>
    </row>
    <row r="96018" spans="2:4" x14ac:dyDescent="0.3">
      <c r="B96018" s="60"/>
      <c r="D96018" s="61"/>
    </row>
    <row r="96019" spans="2:4" x14ac:dyDescent="0.3">
      <c r="B96019" s="60"/>
      <c r="D96019" s="61"/>
    </row>
    <row r="96020" spans="2:4" x14ac:dyDescent="0.3">
      <c r="B96020" s="60"/>
      <c r="D96020" s="61"/>
    </row>
    <row r="96021" spans="2:4" x14ac:dyDescent="0.3">
      <c r="B96021" s="60"/>
      <c r="D96021" s="61"/>
    </row>
    <row r="96022" spans="2:4" x14ac:dyDescent="0.3">
      <c r="B96022" s="60"/>
      <c r="D96022" s="61"/>
    </row>
    <row r="96023" spans="2:4" x14ac:dyDescent="0.3">
      <c r="B96023" s="60"/>
      <c r="D96023" s="61"/>
    </row>
    <row r="96024" spans="2:4" x14ac:dyDescent="0.3">
      <c r="B96024" s="60"/>
      <c r="D96024" s="61"/>
    </row>
    <row r="96025" spans="2:4" x14ac:dyDescent="0.3">
      <c r="B96025" s="60"/>
      <c r="D96025" s="61"/>
    </row>
    <row r="96026" spans="2:4" x14ac:dyDescent="0.3">
      <c r="B96026" s="60"/>
      <c r="D96026" s="61"/>
    </row>
    <row r="96027" spans="2:4" x14ac:dyDescent="0.3">
      <c r="B96027" s="60"/>
      <c r="D96027" s="61"/>
    </row>
    <row r="96028" spans="2:4" x14ac:dyDescent="0.3">
      <c r="B96028" s="60"/>
      <c r="D96028" s="61"/>
    </row>
    <row r="96029" spans="2:4" x14ac:dyDescent="0.3">
      <c r="B96029" s="60"/>
      <c r="D96029" s="61"/>
    </row>
    <row r="96030" spans="2:4" x14ac:dyDescent="0.3">
      <c r="B96030" s="60"/>
      <c r="D96030" s="61"/>
    </row>
    <row r="96031" spans="2:4" x14ac:dyDescent="0.3">
      <c r="B96031" s="60"/>
      <c r="D96031" s="61"/>
    </row>
    <row r="96032" spans="2:4" x14ac:dyDescent="0.3">
      <c r="B96032" s="60"/>
      <c r="D96032" s="61"/>
    </row>
    <row r="96033" spans="2:4" x14ac:dyDescent="0.3">
      <c r="B96033" s="60"/>
      <c r="D96033" s="61"/>
    </row>
    <row r="96034" spans="2:4" x14ac:dyDescent="0.3">
      <c r="B96034" s="60"/>
      <c r="D96034" s="61"/>
    </row>
    <row r="96035" spans="2:4" x14ac:dyDescent="0.3">
      <c r="B96035" s="60"/>
      <c r="D96035" s="61"/>
    </row>
    <row r="96036" spans="2:4" x14ac:dyDescent="0.3">
      <c r="B96036" s="60"/>
      <c r="D96036" s="61"/>
    </row>
    <row r="96037" spans="2:4" x14ac:dyDescent="0.3">
      <c r="B96037" s="60"/>
      <c r="D96037" s="61"/>
    </row>
    <row r="96038" spans="2:4" x14ac:dyDescent="0.3">
      <c r="B96038" s="60"/>
      <c r="D96038" s="61"/>
    </row>
    <row r="96039" spans="2:4" x14ac:dyDescent="0.3">
      <c r="B96039" s="60"/>
      <c r="D96039" s="61"/>
    </row>
    <row r="96040" spans="2:4" x14ac:dyDescent="0.3">
      <c r="B96040" s="60"/>
      <c r="D96040" s="61"/>
    </row>
    <row r="96041" spans="2:4" x14ac:dyDescent="0.3">
      <c r="B96041" s="60"/>
      <c r="D96041" s="61"/>
    </row>
    <row r="96042" spans="2:4" x14ac:dyDescent="0.3">
      <c r="B96042" s="60"/>
      <c r="D96042" s="61"/>
    </row>
    <row r="96043" spans="2:4" x14ac:dyDescent="0.3">
      <c r="B96043" s="60"/>
      <c r="D96043" s="61"/>
    </row>
    <row r="96044" spans="2:4" x14ac:dyDescent="0.3">
      <c r="B96044" s="60"/>
      <c r="D96044" s="61"/>
    </row>
    <row r="96045" spans="2:4" x14ac:dyDescent="0.3">
      <c r="B96045" s="60"/>
      <c r="D96045" s="61"/>
    </row>
    <row r="96046" spans="2:4" x14ac:dyDescent="0.3">
      <c r="B96046" s="60"/>
      <c r="D96046" s="61"/>
    </row>
    <row r="96047" spans="2:4" x14ac:dyDescent="0.3">
      <c r="B96047" s="60"/>
      <c r="D96047" s="61"/>
    </row>
    <row r="96048" spans="2:4" x14ac:dyDescent="0.3">
      <c r="B96048" s="60"/>
      <c r="D96048" s="61"/>
    </row>
    <row r="96049" spans="2:5" x14ac:dyDescent="0.3">
      <c r="B96049" s="60"/>
      <c r="D96049" s="61"/>
    </row>
    <row r="96050" spans="2:5" x14ac:dyDescent="0.3">
      <c r="B96050" s="60"/>
      <c r="D96050" s="61"/>
    </row>
    <row r="96051" spans="2:5" x14ac:dyDescent="0.3">
      <c r="B96051" s="60"/>
      <c r="D96051" s="61"/>
    </row>
    <row r="96052" spans="2:5" x14ac:dyDescent="0.3">
      <c r="B96052" s="60"/>
      <c r="D96052" s="61"/>
    </row>
    <row r="96053" spans="2:5" x14ac:dyDescent="0.3">
      <c r="B96053" s="60"/>
      <c r="D96053" s="61"/>
    </row>
    <row r="96054" spans="2:5" x14ac:dyDescent="0.3">
      <c r="B96054" s="60"/>
      <c r="D96054" s="61"/>
    </row>
    <row r="96055" spans="2:5" x14ac:dyDescent="0.3">
      <c r="B96055" s="60"/>
      <c r="D96055" s="61"/>
    </row>
    <row r="96056" spans="2:5" x14ac:dyDescent="0.3">
      <c r="B96056" s="60"/>
      <c r="D96056" s="61"/>
    </row>
    <row r="96057" spans="2:5" x14ac:dyDescent="0.3">
      <c r="B96057" s="60"/>
      <c r="D96057" s="61"/>
    </row>
    <row r="96058" spans="2:5" x14ac:dyDescent="0.3">
      <c r="B96058" s="60"/>
      <c r="D96058" s="61"/>
    </row>
    <row r="96059" spans="2:5" x14ac:dyDescent="0.3">
      <c r="B96059" s="60"/>
      <c r="D96059" s="62"/>
      <c r="E96059" s="63"/>
    </row>
    <row r="96060" spans="2:5" x14ac:dyDescent="0.3">
      <c r="B96060" s="60"/>
      <c r="D96060" s="62"/>
      <c r="E96060" s="63"/>
    </row>
    <row r="96061" spans="2:5" x14ac:dyDescent="0.3">
      <c r="B96061" s="60"/>
      <c r="D96061" s="62"/>
      <c r="E96061" s="63"/>
    </row>
    <row r="96062" spans="2:5" x14ac:dyDescent="0.3">
      <c r="B96062" s="60"/>
      <c r="D96062" s="62"/>
      <c r="E96062" s="63"/>
    </row>
    <row r="96063" spans="2:5" x14ac:dyDescent="0.3">
      <c r="B96063" s="60"/>
      <c r="D96063" s="62"/>
      <c r="E96063" s="63"/>
    </row>
    <row r="96064" spans="2:5" x14ac:dyDescent="0.3">
      <c r="B96064" s="60"/>
      <c r="D96064" s="62"/>
      <c r="E96064" s="63"/>
    </row>
    <row r="96065" spans="2:5" x14ac:dyDescent="0.3">
      <c r="B96065" s="60"/>
      <c r="D96065" s="62"/>
      <c r="E96065" s="63"/>
    </row>
    <row r="96066" spans="2:5" x14ac:dyDescent="0.3">
      <c r="B96066" s="60"/>
      <c r="D96066" s="62"/>
      <c r="E96066" s="63"/>
    </row>
    <row r="96067" spans="2:5" x14ac:dyDescent="0.3">
      <c r="B96067" s="60"/>
      <c r="D96067" s="62"/>
      <c r="E96067" s="63"/>
    </row>
    <row r="96068" spans="2:5" x14ac:dyDescent="0.3">
      <c r="B96068" s="60"/>
      <c r="D96068" s="62"/>
      <c r="E96068" s="63"/>
    </row>
    <row r="96069" spans="2:5" x14ac:dyDescent="0.3">
      <c r="B96069" s="60"/>
      <c r="D96069" s="62"/>
      <c r="E96069" s="63"/>
    </row>
    <row r="96070" spans="2:5" x14ac:dyDescent="0.3">
      <c r="B96070" s="60"/>
      <c r="D96070" s="62"/>
      <c r="E96070" s="63"/>
    </row>
    <row r="96071" spans="2:5" x14ac:dyDescent="0.3">
      <c r="B96071" s="60"/>
      <c r="D96071" s="62"/>
      <c r="E96071" s="63"/>
    </row>
    <row r="96072" spans="2:5" x14ac:dyDescent="0.3">
      <c r="B96072" s="60"/>
      <c r="D96072" s="62"/>
      <c r="E96072" s="63"/>
    </row>
    <row r="96073" spans="2:5" x14ac:dyDescent="0.3">
      <c r="B96073" s="60"/>
      <c r="D96073" s="62"/>
      <c r="E96073" s="63"/>
    </row>
    <row r="96074" spans="2:5" x14ac:dyDescent="0.3">
      <c r="B96074" s="60"/>
      <c r="D96074" s="62"/>
      <c r="E96074" s="63"/>
    </row>
    <row r="96075" spans="2:5" x14ac:dyDescent="0.3">
      <c r="B96075" s="60"/>
      <c r="D96075" s="62"/>
      <c r="E96075" s="63"/>
    </row>
    <row r="96076" spans="2:5" x14ac:dyDescent="0.3">
      <c r="B96076" s="60"/>
      <c r="D96076" s="62"/>
      <c r="E96076" s="63"/>
    </row>
    <row r="96077" spans="2:5" x14ac:dyDescent="0.3">
      <c r="B96077" s="60"/>
      <c r="D96077" s="62"/>
      <c r="E96077" s="63"/>
    </row>
    <row r="96078" spans="2:5" x14ac:dyDescent="0.3">
      <c r="B96078" s="60"/>
      <c r="D96078" s="62"/>
      <c r="E96078" s="63"/>
    </row>
    <row r="96079" spans="2:5" x14ac:dyDescent="0.3">
      <c r="B96079" s="60"/>
      <c r="D96079" s="61"/>
    </row>
    <row r="96080" spans="2:5" x14ac:dyDescent="0.3">
      <c r="B96080" s="60"/>
      <c r="D96080" s="61"/>
    </row>
    <row r="96081" spans="2:4" x14ac:dyDescent="0.3">
      <c r="B96081" s="60"/>
      <c r="D96081" s="61"/>
    </row>
    <row r="96082" spans="2:4" x14ac:dyDescent="0.3">
      <c r="B96082" s="60"/>
      <c r="D96082" s="61"/>
    </row>
    <row r="96083" spans="2:4" x14ac:dyDescent="0.3">
      <c r="B96083" s="60"/>
      <c r="D96083" s="61"/>
    </row>
    <row r="96084" spans="2:4" x14ac:dyDescent="0.3">
      <c r="B96084" s="60"/>
      <c r="D96084" s="61"/>
    </row>
    <row r="96085" spans="2:4" x14ac:dyDescent="0.3">
      <c r="B96085" s="60"/>
      <c r="D96085" s="61"/>
    </row>
    <row r="96086" spans="2:4" x14ac:dyDescent="0.3">
      <c r="B96086" s="60"/>
      <c r="D96086" s="61"/>
    </row>
    <row r="96087" spans="2:4" x14ac:dyDescent="0.3">
      <c r="B96087" s="60"/>
      <c r="D96087" s="61"/>
    </row>
    <row r="96088" spans="2:4" x14ac:dyDescent="0.3">
      <c r="B96088" s="60"/>
      <c r="D96088" s="61"/>
    </row>
    <row r="96089" spans="2:4" x14ac:dyDescent="0.3">
      <c r="B96089" s="60"/>
      <c r="D96089" s="61"/>
    </row>
    <row r="96090" spans="2:4" x14ac:dyDescent="0.3">
      <c r="B96090" s="60"/>
      <c r="D96090" s="61"/>
    </row>
    <row r="96091" spans="2:4" x14ac:dyDescent="0.3">
      <c r="B96091" s="60"/>
      <c r="D96091" s="61"/>
    </row>
    <row r="96092" spans="2:4" x14ac:dyDescent="0.3">
      <c r="B96092" s="60"/>
      <c r="D96092" s="61"/>
    </row>
    <row r="96093" spans="2:4" x14ac:dyDescent="0.3">
      <c r="B96093" s="60"/>
      <c r="D96093" s="61"/>
    </row>
    <row r="96094" spans="2:4" x14ac:dyDescent="0.3">
      <c r="B96094" s="60"/>
      <c r="D96094" s="61"/>
    </row>
    <row r="96095" spans="2:4" x14ac:dyDescent="0.3">
      <c r="B96095" s="60"/>
      <c r="D96095" s="61"/>
    </row>
    <row r="96096" spans="2:4" x14ac:dyDescent="0.3">
      <c r="B96096" s="60"/>
      <c r="D96096" s="61"/>
    </row>
    <row r="96097" spans="2:4" x14ac:dyDescent="0.3">
      <c r="B96097" s="60"/>
      <c r="D96097" s="61"/>
    </row>
    <row r="96098" spans="2:4" x14ac:dyDescent="0.3">
      <c r="B96098" s="60"/>
      <c r="D96098" s="61"/>
    </row>
    <row r="96099" spans="2:4" x14ac:dyDescent="0.3">
      <c r="B96099" s="60"/>
      <c r="D96099" s="61"/>
    </row>
    <row r="96100" spans="2:4" x14ac:dyDescent="0.3">
      <c r="B96100" s="60"/>
      <c r="D96100" s="61"/>
    </row>
    <row r="96101" spans="2:4" x14ac:dyDescent="0.3">
      <c r="B96101" s="60"/>
      <c r="D96101" s="61"/>
    </row>
    <row r="96102" spans="2:4" x14ac:dyDescent="0.3">
      <c r="B96102" s="60"/>
      <c r="D96102" s="61"/>
    </row>
    <row r="96103" spans="2:4" x14ac:dyDescent="0.3">
      <c r="B96103" s="60"/>
      <c r="D96103" s="61"/>
    </row>
    <row r="96104" spans="2:4" x14ac:dyDescent="0.3">
      <c r="B96104" s="60"/>
      <c r="D96104" s="61"/>
    </row>
    <row r="96105" spans="2:4" x14ac:dyDescent="0.3">
      <c r="B96105" s="60"/>
      <c r="D96105" s="61"/>
    </row>
    <row r="96106" spans="2:4" x14ac:dyDescent="0.3">
      <c r="B96106" s="60"/>
      <c r="D96106" s="61"/>
    </row>
    <row r="96107" spans="2:4" x14ac:dyDescent="0.3">
      <c r="B96107" s="60"/>
      <c r="D96107" s="61"/>
    </row>
    <row r="96108" spans="2:4" x14ac:dyDescent="0.3">
      <c r="B96108" s="60"/>
      <c r="D96108" s="61"/>
    </row>
    <row r="96109" spans="2:4" x14ac:dyDescent="0.3">
      <c r="B96109" s="60"/>
      <c r="D96109" s="61"/>
    </row>
    <row r="96110" spans="2:4" x14ac:dyDescent="0.3">
      <c r="B96110" s="60"/>
      <c r="D96110" s="61"/>
    </row>
    <row r="96111" spans="2:4" x14ac:dyDescent="0.3">
      <c r="B96111" s="60"/>
      <c r="D96111" s="61"/>
    </row>
    <row r="96112" spans="2:4" x14ac:dyDescent="0.3">
      <c r="B96112" s="60"/>
      <c r="D96112" s="61"/>
    </row>
    <row r="96113" spans="2:4" x14ac:dyDescent="0.3">
      <c r="B96113" s="60"/>
      <c r="D96113" s="61"/>
    </row>
    <row r="96114" spans="2:4" x14ac:dyDescent="0.3">
      <c r="B96114" s="60"/>
      <c r="D96114" s="61"/>
    </row>
    <row r="96115" spans="2:4" x14ac:dyDescent="0.3">
      <c r="B96115" s="60"/>
      <c r="D96115" s="61"/>
    </row>
    <row r="96116" spans="2:4" x14ac:dyDescent="0.3">
      <c r="B96116" s="60"/>
      <c r="D96116" s="61"/>
    </row>
    <row r="96117" spans="2:4" x14ac:dyDescent="0.3">
      <c r="B96117" s="60"/>
      <c r="D96117" s="61"/>
    </row>
    <row r="96118" spans="2:4" x14ac:dyDescent="0.3">
      <c r="B96118" s="60"/>
      <c r="D96118" s="61"/>
    </row>
    <row r="96119" spans="2:4" x14ac:dyDescent="0.3">
      <c r="B96119" s="60"/>
      <c r="D96119" s="61"/>
    </row>
    <row r="96120" spans="2:4" x14ac:dyDescent="0.3">
      <c r="B96120" s="60"/>
      <c r="D96120" s="61"/>
    </row>
    <row r="96121" spans="2:4" x14ac:dyDescent="0.3">
      <c r="B96121" s="60"/>
      <c r="D96121" s="61"/>
    </row>
    <row r="96122" spans="2:4" x14ac:dyDescent="0.3">
      <c r="B96122" s="60"/>
      <c r="D96122" s="61"/>
    </row>
    <row r="96123" spans="2:4" x14ac:dyDescent="0.3">
      <c r="B96123" s="60"/>
      <c r="D96123" s="61"/>
    </row>
    <row r="96124" spans="2:4" x14ac:dyDescent="0.3">
      <c r="B96124" s="60"/>
      <c r="D96124" s="61"/>
    </row>
    <row r="96125" spans="2:4" x14ac:dyDescent="0.3">
      <c r="B96125" s="60"/>
      <c r="D96125" s="61"/>
    </row>
    <row r="96126" spans="2:4" x14ac:dyDescent="0.3">
      <c r="B96126" s="60"/>
      <c r="D96126" s="61"/>
    </row>
    <row r="96127" spans="2:4" x14ac:dyDescent="0.3">
      <c r="B96127" s="60"/>
      <c r="D96127" s="61"/>
    </row>
    <row r="96128" spans="2:4" x14ac:dyDescent="0.3">
      <c r="B96128" s="60"/>
      <c r="D96128" s="61"/>
    </row>
    <row r="96129" spans="2:4" x14ac:dyDescent="0.3">
      <c r="B96129" s="60"/>
      <c r="D96129" s="61"/>
    </row>
    <row r="96130" spans="2:4" x14ac:dyDescent="0.3">
      <c r="B96130" s="60"/>
      <c r="D96130" s="61"/>
    </row>
    <row r="96131" spans="2:4" x14ac:dyDescent="0.3">
      <c r="B96131" s="60"/>
      <c r="D96131" s="61"/>
    </row>
    <row r="96132" spans="2:4" x14ac:dyDescent="0.3">
      <c r="B96132" s="60"/>
      <c r="D96132" s="61"/>
    </row>
    <row r="96133" spans="2:4" x14ac:dyDescent="0.3">
      <c r="B96133" s="60"/>
      <c r="D96133" s="61"/>
    </row>
    <row r="96134" spans="2:4" x14ac:dyDescent="0.3">
      <c r="B96134" s="60"/>
      <c r="D96134" s="61"/>
    </row>
    <row r="96135" spans="2:4" x14ac:dyDescent="0.3">
      <c r="B96135" s="60"/>
      <c r="D96135" s="61"/>
    </row>
    <row r="96136" spans="2:4" x14ac:dyDescent="0.3">
      <c r="B96136" s="60"/>
      <c r="D96136" s="61"/>
    </row>
    <row r="96137" spans="2:4" x14ac:dyDescent="0.3">
      <c r="B96137" s="60"/>
      <c r="D96137" s="61"/>
    </row>
    <row r="96138" spans="2:4" x14ac:dyDescent="0.3">
      <c r="B96138" s="60"/>
      <c r="D96138" s="61"/>
    </row>
    <row r="96139" spans="2:4" x14ac:dyDescent="0.3">
      <c r="B96139" s="60"/>
      <c r="D96139" s="61"/>
    </row>
    <row r="96140" spans="2:4" x14ac:dyDescent="0.3">
      <c r="B96140" s="60"/>
      <c r="D96140" s="61"/>
    </row>
    <row r="96141" spans="2:4" x14ac:dyDescent="0.3">
      <c r="B96141" s="60"/>
      <c r="D96141" s="61"/>
    </row>
    <row r="96142" spans="2:4" x14ac:dyDescent="0.3">
      <c r="B96142" s="60"/>
      <c r="D96142" s="61"/>
    </row>
    <row r="96143" spans="2:4" x14ac:dyDescent="0.3">
      <c r="B96143" s="60"/>
      <c r="D96143" s="61"/>
    </row>
    <row r="96144" spans="2:4" x14ac:dyDescent="0.3">
      <c r="B96144" s="60"/>
      <c r="D96144" s="61"/>
    </row>
    <row r="96145" spans="2:4" x14ac:dyDescent="0.3">
      <c r="B96145" s="60"/>
      <c r="D96145" s="61"/>
    </row>
    <row r="96146" spans="2:4" x14ac:dyDescent="0.3">
      <c r="B96146" s="60"/>
      <c r="D96146" s="61"/>
    </row>
    <row r="96147" spans="2:4" x14ac:dyDescent="0.3">
      <c r="B96147" s="60"/>
      <c r="D96147" s="61"/>
    </row>
    <row r="96148" spans="2:4" x14ac:dyDescent="0.3">
      <c r="B96148" s="60"/>
      <c r="D96148" s="61"/>
    </row>
    <row r="96149" spans="2:4" x14ac:dyDescent="0.3">
      <c r="B96149" s="60"/>
      <c r="D96149" s="61"/>
    </row>
    <row r="96150" spans="2:4" x14ac:dyDescent="0.3">
      <c r="B96150" s="60"/>
      <c r="D96150" s="61"/>
    </row>
    <row r="96151" spans="2:4" x14ac:dyDescent="0.3">
      <c r="B96151" s="60"/>
      <c r="D96151" s="61"/>
    </row>
    <row r="96152" spans="2:4" x14ac:dyDescent="0.3">
      <c r="B96152" s="60"/>
      <c r="D96152" s="61"/>
    </row>
    <row r="96153" spans="2:4" x14ac:dyDescent="0.3">
      <c r="B96153" s="60"/>
      <c r="D96153" s="61"/>
    </row>
    <row r="96154" spans="2:4" x14ac:dyDescent="0.3">
      <c r="B96154" s="60"/>
      <c r="D96154" s="61"/>
    </row>
    <row r="96155" spans="2:4" x14ac:dyDescent="0.3">
      <c r="B96155" s="60"/>
      <c r="D96155" s="61"/>
    </row>
    <row r="96156" spans="2:4" x14ac:dyDescent="0.3">
      <c r="B96156" s="60"/>
      <c r="D96156" s="61"/>
    </row>
    <row r="96157" spans="2:4" x14ac:dyDescent="0.3">
      <c r="B96157" s="60"/>
      <c r="D96157" s="61"/>
    </row>
    <row r="96158" spans="2:4" x14ac:dyDescent="0.3">
      <c r="B96158" s="60"/>
      <c r="D96158" s="61"/>
    </row>
    <row r="96159" spans="2:4" x14ac:dyDescent="0.3">
      <c r="B96159" s="60"/>
      <c r="D96159" s="61"/>
    </row>
    <row r="96160" spans="2:4" x14ac:dyDescent="0.3">
      <c r="B96160" s="60"/>
      <c r="D96160" s="61"/>
    </row>
    <row r="96161" spans="2:4" x14ac:dyDescent="0.3">
      <c r="B96161" s="60"/>
      <c r="D96161" s="61"/>
    </row>
    <row r="96162" spans="2:4" x14ac:dyDescent="0.3">
      <c r="B96162" s="60"/>
      <c r="D96162" s="61"/>
    </row>
    <row r="96163" spans="2:4" x14ac:dyDescent="0.3">
      <c r="B96163" s="60"/>
      <c r="D96163" s="61"/>
    </row>
    <row r="96164" spans="2:4" x14ac:dyDescent="0.3">
      <c r="B96164" s="60"/>
      <c r="D96164" s="61"/>
    </row>
    <row r="96165" spans="2:4" x14ac:dyDescent="0.3">
      <c r="B96165" s="60"/>
      <c r="D96165" s="61"/>
    </row>
    <row r="96166" spans="2:4" x14ac:dyDescent="0.3">
      <c r="B96166" s="60"/>
      <c r="D96166" s="61"/>
    </row>
    <row r="96167" spans="2:4" x14ac:dyDescent="0.3">
      <c r="B96167" s="60"/>
      <c r="D96167" s="61"/>
    </row>
    <row r="96168" spans="2:4" x14ac:dyDescent="0.3">
      <c r="B96168" s="60"/>
      <c r="D96168" s="61"/>
    </row>
    <row r="96169" spans="2:4" x14ac:dyDescent="0.3">
      <c r="B96169" s="60"/>
      <c r="D96169" s="61"/>
    </row>
    <row r="96170" spans="2:4" x14ac:dyDescent="0.3">
      <c r="B96170" s="60"/>
      <c r="D96170" s="61"/>
    </row>
    <row r="96171" spans="2:4" x14ac:dyDescent="0.3">
      <c r="B96171" s="60"/>
      <c r="D96171" s="61"/>
    </row>
    <row r="96172" spans="2:4" x14ac:dyDescent="0.3">
      <c r="B96172" s="60"/>
      <c r="D96172" s="61"/>
    </row>
    <row r="96173" spans="2:4" x14ac:dyDescent="0.3">
      <c r="B96173" s="60"/>
      <c r="D96173" s="61"/>
    </row>
    <row r="96174" spans="2:4" x14ac:dyDescent="0.3">
      <c r="B96174" s="60"/>
      <c r="D96174" s="61"/>
    </row>
    <row r="96175" spans="2:4" x14ac:dyDescent="0.3">
      <c r="B96175" s="60"/>
      <c r="D96175" s="61"/>
    </row>
    <row r="96176" spans="2:4" x14ac:dyDescent="0.3">
      <c r="B96176" s="60"/>
      <c r="D96176" s="61"/>
    </row>
    <row r="96177" spans="2:4" x14ac:dyDescent="0.3">
      <c r="B96177" s="60"/>
      <c r="D96177" s="61"/>
    </row>
    <row r="96178" spans="2:4" x14ac:dyDescent="0.3">
      <c r="B96178" s="60"/>
      <c r="D96178" s="61"/>
    </row>
    <row r="96179" spans="2:4" x14ac:dyDescent="0.3">
      <c r="B96179" s="60"/>
      <c r="D96179" s="61"/>
    </row>
    <row r="96180" spans="2:4" x14ac:dyDescent="0.3">
      <c r="B96180" s="60"/>
      <c r="D96180" s="61"/>
    </row>
    <row r="96181" spans="2:4" x14ac:dyDescent="0.3">
      <c r="B96181" s="60"/>
      <c r="D96181" s="61"/>
    </row>
    <row r="96182" spans="2:4" x14ac:dyDescent="0.3">
      <c r="B96182" s="60"/>
      <c r="D96182" s="61"/>
    </row>
    <row r="96183" spans="2:4" x14ac:dyDescent="0.3">
      <c r="B96183" s="60"/>
      <c r="D96183" s="61"/>
    </row>
    <row r="96184" spans="2:4" x14ac:dyDescent="0.3">
      <c r="B96184" s="60"/>
      <c r="D96184" s="61"/>
    </row>
    <row r="96185" spans="2:4" x14ac:dyDescent="0.3">
      <c r="B96185" s="60"/>
      <c r="D96185" s="61"/>
    </row>
    <row r="96186" spans="2:4" x14ac:dyDescent="0.3">
      <c r="B96186" s="60"/>
      <c r="D96186" s="61"/>
    </row>
    <row r="96187" spans="2:4" x14ac:dyDescent="0.3">
      <c r="B96187" s="60"/>
      <c r="D96187" s="61"/>
    </row>
    <row r="96188" spans="2:4" x14ac:dyDescent="0.3">
      <c r="B96188" s="60"/>
      <c r="D96188" s="61"/>
    </row>
    <row r="96189" spans="2:4" x14ac:dyDescent="0.3">
      <c r="B96189" s="60"/>
      <c r="D96189" s="61"/>
    </row>
    <row r="96190" spans="2:4" x14ac:dyDescent="0.3">
      <c r="B96190" s="60"/>
      <c r="D96190" s="61"/>
    </row>
    <row r="96191" spans="2:4" x14ac:dyDescent="0.3">
      <c r="B96191" s="60"/>
      <c r="D96191" s="61"/>
    </row>
    <row r="96192" spans="2:4" x14ac:dyDescent="0.3">
      <c r="B96192" s="60"/>
      <c r="D96192" s="61"/>
    </row>
    <row r="96193" spans="2:4" x14ac:dyDescent="0.3">
      <c r="B96193" s="60"/>
      <c r="D96193" s="61"/>
    </row>
    <row r="96194" spans="2:4" x14ac:dyDescent="0.3">
      <c r="B96194" s="60"/>
      <c r="D96194" s="61"/>
    </row>
    <row r="96195" spans="2:4" x14ac:dyDescent="0.3">
      <c r="B96195" s="60"/>
      <c r="D96195" s="61"/>
    </row>
    <row r="96196" spans="2:4" x14ac:dyDescent="0.3">
      <c r="B96196" s="60"/>
      <c r="D96196" s="61"/>
    </row>
    <row r="96197" spans="2:4" x14ac:dyDescent="0.3">
      <c r="B96197" s="60"/>
      <c r="D96197" s="61"/>
    </row>
    <row r="96198" spans="2:4" x14ac:dyDescent="0.3">
      <c r="B96198" s="60"/>
      <c r="D96198" s="61"/>
    </row>
    <row r="96199" spans="2:4" x14ac:dyDescent="0.3">
      <c r="B96199" s="60"/>
      <c r="D96199" s="61"/>
    </row>
    <row r="96200" spans="2:4" x14ac:dyDescent="0.3">
      <c r="B96200" s="60"/>
      <c r="D96200" s="61"/>
    </row>
    <row r="96201" spans="2:4" x14ac:dyDescent="0.3">
      <c r="B96201" s="60"/>
      <c r="D96201" s="61"/>
    </row>
    <row r="96202" spans="2:4" x14ac:dyDescent="0.3">
      <c r="B96202" s="60"/>
      <c r="D96202" s="61"/>
    </row>
    <row r="96203" spans="2:4" x14ac:dyDescent="0.3">
      <c r="B96203" s="60"/>
      <c r="D96203" s="61"/>
    </row>
    <row r="96204" spans="2:4" x14ac:dyDescent="0.3">
      <c r="B96204" s="60"/>
      <c r="D96204" s="61"/>
    </row>
    <row r="96205" spans="2:4" x14ac:dyDescent="0.3">
      <c r="B96205" s="60"/>
      <c r="D96205" s="61"/>
    </row>
    <row r="96206" spans="2:4" x14ac:dyDescent="0.3">
      <c r="B96206" s="60"/>
      <c r="D96206" s="61"/>
    </row>
    <row r="96207" spans="2:4" x14ac:dyDescent="0.3">
      <c r="B96207" s="60"/>
      <c r="D96207" s="61"/>
    </row>
    <row r="96208" spans="2:4" x14ac:dyDescent="0.3">
      <c r="B96208" s="60"/>
      <c r="D96208" s="61"/>
    </row>
    <row r="96209" spans="2:4" x14ac:dyDescent="0.3">
      <c r="B96209" s="60"/>
      <c r="D96209" s="61"/>
    </row>
    <row r="96210" spans="2:4" x14ac:dyDescent="0.3">
      <c r="B96210" s="60"/>
      <c r="D96210" s="61"/>
    </row>
    <row r="96211" spans="2:4" x14ac:dyDescent="0.3">
      <c r="B96211" s="60"/>
      <c r="D96211" s="61"/>
    </row>
    <row r="96212" spans="2:4" x14ac:dyDescent="0.3">
      <c r="B96212" s="60"/>
      <c r="D96212" s="61"/>
    </row>
    <row r="96213" spans="2:4" x14ac:dyDescent="0.3">
      <c r="B96213" s="60"/>
      <c r="D96213" s="61"/>
    </row>
    <row r="96214" spans="2:4" x14ac:dyDescent="0.3">
      <c r="B96214" s="60"/>
      <c r="D96214" s="61"/>
    </row>
    <row r="96215" spans="2:4" x14ac:dyDescent="0.3">
      <c r="B96215" s="60"/>
      <c r="D96215" s="61"/>
    </row>
    <row r="96216" spans="2:4" x14ac:dyDescent="0.3">
      <c r="B96216" s="60"/>
      <c r="D96216" s="61"/>
    </row>
    <row r="96217" spans="2:4" x14ac:dyDescent="0.3">
      <c r="B96217" s="60"/>
      <c r="D96217" s="61"/>
    </row>
    <row r="96218" spans="2:4" x14ac:dyDescent="0.3">
      <c r="B96218" s="60"/>
      <c r="D96218" s="61"/>
    </row>
    <row r="96219" spans="2:4" x14ac:dyDescent="0.3">
      <c r="B96219" s="60"/>
      <c r="D96219" s="61"/>
    </row>
    <row r="96220" spans="2:4" x14ac:dyDescent="0.3">
      <c r="B96220" s="60"/>
      <c r="D96220" s="61"/>
    </row>
    <row r="96221" spans="2:4" x14ac:dyDescent="0.3">
      <c r="B96221" s="60"/>
      <c r="D96221" s="61"/>
    </row>
    <row r="96222" spans="2:4" x14ac:dyDescent="0.3">
      <c r="B96222" s="60"/>
      <c r="D96222" s="61"/>
    </row>
    <row r="96223" spans="2:4" x14ac:dyDescent="0.3">
      <c r="B96223" s="60"/>
      <c r="D96223" s="61"/>
    </row>
    <row r="96224" spans="2:4" x14ac:dyDescent="0.3">
      <c r="B96224" s="60"/>
      <c r="D96224" s="61"/>
    </row>
    <row r="96225" spans="2:4" x14ac:dyDescent="0.3">
      <c r="B96225" s="60"/>
      <c r="D96225" s="61"/>
    </row>
    <row r="96226" spans="2:4" x14ac:dyDescent="0.3">
      <c r="B96226" s="60"/>
      <c r="D96226" s="61"/>
    </row>
    <row r="96227" spans="2:4" x14ac:dyDescent="0.3">
      <c r="B96227" s="60"/>
      <c r="D96227" s="61"/>
    </row>
    <row r="96228" spans="2:4" x14ac:dyDescent="0.3">
      <c r="B96228" s="60"/>
      <c r="D96228" s="61"/>
    </row>
    <row r="96229" spans="2:4" x14ac:dyDescent="0.3">
      <c r="B96229" s="60"/>
      <c r="D96229" s="61"/>
    </row>
    <row r="96230" spans="2:4" x14ac:dyDescent="0.3">
      <c r="B96230" s="60"/>
      <c r="D96230" s="61"/>
    </row>
    <row r="96231" spans="2:4" x14ac:dyDescent="0.3">
      <c r="B96231" s="60"/>
      <c r="D96231" s="61"/>
    </row>
    <row r="96232" spans="2:4" x14ac:dyDescent="0.3">
      <c r="B96232" s="60"/>
      <c r="D96232" s="61"/>
    </row>
    <row r="96233" spans="2:4" x14ac:dyDescent="0.3">
      <c r="B96233" s="60"/>
      <c r="D96233" s="61"/>
    </row>
    <row r="96234" spans="2:4" x14ac:dyDescent="0.3">
      <c r="B96234" s="60"/>
      <c r="D96234" s="61"/>
    </row>
    <row r="96235" spans="2:4" x14ac:dyDescent="0.3">
      <c r="B96235" s="60"/>
      <c r="D96235" s="61"/>
    </row>
    <row r="96236" spans="2:4" x14ac:dyDescent="0.3">
      <c r="B96236" s="60"/>
      <c r="D96236" s="61"/>
    </row>
    <row r="96237" spans="2:4" x14ac:dyDescent="0.3">
      <c r="B96237" s="60"/>
      <c r="D96237" s="61"/>
    </row>
    <row r="96238" spans="2:4" x14ac:dyDescent="0.3">
      <c r="B96238" s="60"/>
      <c r="D96238" s="61"/>
    </row>
    <row r="96239" spans="2:4" x14ac:dyDescent="0.3">
      <c r="B96239" s="60"/>
      <c r="D96239" s="61"/>
    </row>
    <row r="96240" spans="2:4" x14ac:dyDescent="0.3">
      <c r="B96240" s="60"/>
      <c r="D96240" s="61"/>
    </row>
    <row r="96241" spans="2:4" x14ac:dyDescent="0.3">
      <c r="B96241" s="60"/>
      <c r="D96241" s="61"/>
    </row>
    <row r="96242" spans="2:4" x14ac:dyDescent="0.3">
      <c r="B96242" s="60"/>
      <c r="D96242" s="61"/>
    </row>
    <row r="96243" spans="2:4" x14ac:dyDescent="0.3">
      <c r="B96243" s="60"/>
      <c r="D96243" s="61"/>
    </row>
    <row r="96244" spans="2:4" x14ac:dyDescent="0.3">
      <c r="B96244" s="60"/>
      <c r="D96244" s="61"/>
    </row>
    <row r="96245" spans="2:4" x14ac:dyDescent="0.3">
      <c r="B96245" s="60"/>
      <c r="D96245" s="61"/>
    </row>
    <row r="96246" spans="2:4" x14ac:dyDescent="0.3">
      <c r="B96246" s="60"/>
      <c r="D96246" s="61"/>
    </row>
    <row r="96247" spans="2:4" x14ac:dyDescent="0.3">
      <c r="B96247" s="60"/>
      <c r="D96247" s="61"/>
    </row>
    <row r="96248" spans="2:4" x14ac:dyDescent="0.3">
      <c r="B96248" s="60"/>
      <c r="D96248" s="61"/>
    </row>
    <row r="96249" spans="2:4" x14ac:dyDescent="0.3">
      <c r="B96249" s="60"/>
      <c r="D96249" s="61"/>
    </row>
    <row r="96250" spans="2:4" x14ac:dyDescent="0.3">
      <c r="B96250" s="60"/>
      <c r="D96250" s="61"/>
    </row>
    <row r="96251" spans="2:4" x14ac:dyDescent="0.3">
      <c r="B96251" s="60"/>
      <c r="D96251" s="61"/>
    </row>
    <row r="96252" spans="2:4" x14ac:dyDescent="0.3">
      <c r="B96252" s="60"/>
      <c r="D96252" s="61"/>
    </row>
    <row r="96253" spans="2:4" x14ac:dyDescent="0.3">
      <c r="B96253" s="60"/>
      <c r="D96253" s="61"/>
    </row>
    <row r="96254" spans="2:4" x14ac:dyDescent="0.3">
      <c r="B96254" s="60"/>
      <c r="D96254" s="61"/>
    </row>
    <row r="96255" spans="2:4" x14ac:dyDescent="0.3">
      <c r="B96255" s="60"/>
      <c r="D96255" s="61"/>
    </row>
    <row r="96256" spans="2:4" x14ac:dyDescent="0.3">
      <c r="B96256" s="60"/>
      <c r="D96256" s="61"/>
    </row>
    <row r="96257" spans="2:4" x14ac:dyDescent="0.3">
      <c r="B96257" s="60"/>
      <c r="D96257" s="61"/>
    </row>
    <row r="96258" spans="2:4" x14ac:dyDescent="0.3">
      <c r="B96258" s="60"/>
      <c r="D96258" s="61"/>
    </row>
    <row r="96259" spans="2:4" x14ac:dyDescent="0.3">
      <c r="B96259" s="60"/>
      <c r="D96259" s="61"/>
    </row>
    <row r="96260" spans="2:4" x14ac:dyDescent="0.3">
      <c r="B96260" s="60"/>
      <c r="D96260" s="61"/>
    </row>
    <row r="96261" spans="2:4" x14ac:dyDescent="0.3">
      <c r="B96261" s="60"/>
      <c r="D96261" s="61"/>
    </row>
    <row r="96262" spans="2:4" x14ac:dyDescent="0.3">
      <c r="B96262" s="60"/>
      <c r="D96262" s="61"/>
    </row>
    <row r="96263" spans="2:4" x14ac:dyDescent="0.3">
      <c r="B96263" s="60"/>
      <c r="D96263" s="61"/>
    </row>
    <row r="96264" spans="2:4" x14ac:dyDescent="0.3">
      <c r="B96264" s="60"/>
      <c r="D96264" s="61"/>
    </row>
    <row r="96265" spans="2:4" x14ac:dyDescent="0.3">
      <c r="B96265" s="60"/>
      <c r="D96265" s="61"/>
    </row>
    <row r="96266" spans="2:4" x14ac:dyDescent="0.3">
      <c r="B96266" s="60"/>
      <c r="D96266" s="61"/>
    </row>
    <row r="96267" spans="2:4" x14ac:dyDescent="0.3">
      <c r="B96267" s="60"/>
      <c r="D96267" s="61"/>
    </row>
    <row r="96268" spans="2:4" x14ac:dyDescent="0.3">
      <c r="B96268" s="60"/>
      <c r="D96268" s="61"/>
    </row>
    <row r="96269" spans="2:4" x14ac:dyDescent="0.3">
      <c r="B96269" s="60"/>
      <c r="D96269" s="61"/>
    </row>
    <row r="96270" spans="2:4" x14ac:dyDescent="0.3">
      <c r="B96270" s="60"/>
      <c r="D96270" s="61"/>
    </row>
    <row r="96271" spans="2:4" x14ac:dyDescent="0.3">
      <c r="B96271" s="60"/>
      <c r="D96271" s="61"/>
    </row>
    <row r="96272" spans="2:4" x14ac:dyDescent="0.3">
      <c r="B96272" s="60"/>
      <c r="D96272" s="61"/>
    </row>
    <row r="96273" spans="2:4" x14ac:dyDescent="0.3">
      <c r="B96273" s="60"/>
      <c r="D96273" s="61"/>
    </row>
    <row r="96274" spans="2:4" x14ac:dyDescent="0.3">
      <c r="B96274" s="60"/>
      <c r="D96274" s="61"/>
    </row>
    <row r="96275" spans="2:4" x14ac:dyDescent="0.3">
      <c r="B96275" s="60"/>
      <c r="D96275" s="61"/>
    </row>
    <row r="96276" spans="2:4" x14ac:dyDescent="0.3">
      <c r="B96276" s="60"/>
      <c r="D96276" s="61"/>
    </row>
    <row r="96277" spans="2:4" x14ac:dyDescent="0.3">
      <c r="B96277" s="60"/>
      <c r="D96277" s="61"/>
    </row>
    <row r="96278" spans="2:4" x14ac:dyDescent="0.3">
      <c r="B96278" s="60"/>
      <c r="D96278" s="61"/>
    </row>
    <row r="96279" spans="2:4" x14ac:dyDescent="0.3">
      <c r="B96279" s="60"/>
      <c r="D96279" s="61"/>
    </row>
    <row r="96280" spans="2:4" x14ac:dyDescent="0.3">
      <c r="B96280" s="60"/>
      <c r="D96280" s="61"/>
    </row>
    <row r="96281" spans="2:4" x14ac:dyDescent="0.3">
      <c r="B96281" s="60"/>
      <c r="D96281" s="61"/>
    </row>
    <row r="96282" spans="2:4" x14ac:dyDescent="0.3">
      <c r="B96282" s="60"/>
      <c r="D96282" s="61"/>
    </row>
    <row r="96283" spans="2:4" x14ac:dyDescent="0.3">
      <c r="B96283" s="60"/>
      <c r="D96283" s="61"/>
    </row>
    <row r="96284" spans="2:4" x14ac:dyDescent="0.3">
      <c r="B96284" s="60"/>
      <c r="D96284" s="61"/>
    </row>
    <row r="96285" spans="2:4" x14ac:dyDescent="0.3">
      <c r="B96285" s="60"/>
      <c r="D96285" s="61"/>
    </row>
    <row r="96286" spans="2:4" x14ac:dyDescent="0.3">
      <c r="B96286" s="60"/>
      <c r="D96286" s="61"/>
    </row>
    <row r="96287" spans="2:4" x14ac:dyDescent="0.3">
      <c r="B96287" s="60"/>
      <c r="D96287" s="61"/>
    </row>
    <row r="96288" spans="2:4" x14ac:dyDescent="0.3">
      <c r="B96288" s="60"/>
      <c r="D96288" s="61"/>
    </row>
    <row r="96289" spans="2:4" x14ac:dyDescent="0.3">
      <c r="B96289" s="60"/>
      <c r="D96289" s="61"/>
    </row>
    <row r="96290" spans="2:4" x14ac:dyDescent="0.3">
      <c r="B96290" s="60"/>
      <c r="D96290" s="61"/>
    </row>
    <row r="96291" spans="2:4" x14ac:dyDescent="0.3">
      <c r="B96291" s="60"/>
      <c r="D96291" s="61"/>
    </row>
    <row r="96292" spans="2:4" x14ac:dyDescent="0.3">
      <c r="B96292" s="60"/>
      <c r="D96292" s="61"/>
    </row>
    <row r="96293" spans="2:4" x14ac:dyDescent="0.3">
      <c r="B96293" s="60"/>
      <c r="D96293" s="61"/>
    </row>
    <row r="96294" spans="2:4" x14ac:dyDescent="0.3">
      <c r="B96294" s="60"/>
      <c r="D96294" s="61"/>
    </row>
    <row r="96295" spans="2:4" x14ac:dyDescent="0.3">
      <c r="B96295" s="60"/>
      <c r="D96295" s="61"/>
    </row>
    <row r="96296" spans="2:4" x14ac:dyDescent="0.3">
      <c r="B96296" s="60"/>
      <c r="D96296" s="61"/>
    </row>
    <row r="96297" spans="2:4" x14ac:dyDescent="0.3">
      <c r="B96297" s="60"/>
      <c r="D96297" s="61"/>
    </row>
    <row r="96298" spans="2:4" x14ac:dyDescent="0.3">
      <c r="B96298" s="60"/>
      <c r="D96298" s="61"/>
    </row>
    <row r="96299" spans="2:4" x14ac:dyDescent="0.3">
      <c r="B96299" s="60"/>
      <c r="D96299" s="61"/>
    </row>
    <row r="96300" spans="2:4" x14ac:dyDescent="0.3">
      <c r="B96300" s="60"/>
      <c r="D96300" s="61"/>
    </row>
    <row r="96301" spans="2:4" x14ac:dyDescent="0.3">
      <c r="B96301" s="60"/>
      <c r="D96301" s="61"/>
    </row>
    <row r="96302" spans="2:4" x14ac:dyDescent="0.3">
      <c r="B96302" s="60"/>
      <c r="D96302" s="61"/>
    </row>
    <row r="96303" spans="2:4" x14ac:dyDescent="0.3">
      <c r="B96303" s="60"/>
      <c r="D96303" s="61"/>
    </row>
    <row r="96304" spans="2:4" x14ac:dyDescent="0.3">
      <c r="B96304" s="60"/>
      <c r="D96304" s="61"/>
    </row>
    <row r="96305" spans="2:4" x14ac:dyDescent="0.3">
      <c r="B96305" s="60"/>
      <c r="D96305" s="61"/>
    </row>
    <row r="96306" spans="2:4" x14ac:dyDescent="0.3">
      <c r="B96306" s="60"/>
      <c r="D96306" s="61"/>
    </row>
    <row r="96307" spans="2:4" x14ac:dyDescent="0.3">
      <c r="B96307" s="60"/>
      <c r="D96307" s="61"/>
    </row>
    <row r="96308" spans="2:4" x14ac:dyDescent="0.3">
      <c r="B96308" s="60"/>
      <c r="D96308" s="61"/>
    </row>
    <row r="96309" spans="2:4" x14ac:dyDescent="0.3">
      <c r="B96309" s="60"/>
      <c r="D96309" s="61"/>
    </row>
    <row r="96310" spans="2:4" x14ac:dyDescent="0.3">
      <c r="B96310" s="60"/>
      <c r="D96310" s="61"/>
    </row>
    <row r="96311" spans="2:4" x14ac:dyDescent="0.3">
      <c r="B96311" s="60"/>
      <c r="D96311" s="61"/>
    </row>
    <row r="96312" spans="2:4" x14ac:dyDescent="0.3">
      <c r="B96312" s="60"/>
      <c r="D96312" s="61"/>
    </row>
    <row r="96313" spans="2:4" x14ac:dyDescent="0.3">
      <c r="B96313" s="60"/>
      <c r="D96313" s="61"/>
    </row>
    <row r="96314" spans="2:4" x14ac:dyDescent="0.3">
      <c r="B96314" s="60"/>
      <c r="D96314" s="61"/>
    </row>
    <row r="96315" spans="2:4" x14ac:dyDescent="0.3">
      <c r="B96315" s="60"/>
      <c r="D96315" s="61"/>
    </row>
    <row r="96316" spans="2:4" x14ac:dyDescent="0.3">
      <c r="B96316" s="60"/>
      <c r="D96316" s="61"/>
    </row>
    <row r="96317" spans="2:4" x14ac:dyDescent="0.3">
      <c r="B96317" s="60"/>
      <c r="D96317" s="61"/>
    </row>
    <row r="96318" spans="2:4" x14ac:dyDescent="0.3">
      <c r="B96318" s="60"/>
      <c r="D96318" s="61"/>
    </row>
    <row r="96319" spans="2:4" x14ac:dyDescent="0.3">
      <c r="B96319" s="60"/>
      <c r="D96319" s="61"/>
    </row>
    <row r="96320" spans="2:4" x14ac:dyDescent="0.3">
      <c r="B96320" s="60"/>
      <c r="D96320" s="61"/>
    </row>
    <row r="96321" spans="2:4" x14ac:dyDescent="0.3">
      <c r="B96321" s="60"/>
      <c r="D96321" s="61"/>
    </row>
    <row r="96322" spans="2:4" x14ac:dyDescent="0.3">
      <c r="B96322" s="60"/>
      <c r="D96322" s="61"/>
    </row>
    <row r="96323" spans="2:4" x14ac:dyDescent="0.3">
      <c r="B96323" s="60"/>
      <c r="D96323" s="61"/>
    </row>
    <row r="96324" spans="2:4" x14ac:dyDescent="0.3">
      <c r="B96324" s="60"/>
      <c r="D96324" s="61"/>
    </row>
    <row r="96325" spans="2:4" x14ac:dyDescent="0.3">
      <c r="B96325" s="60"/>
      <c r="D96325" s="61"/>
    </row>
    <row r="96326" spans="2:4" x14ac:dyDescent="0.3">
      <c r="B96326" s="60"/>
      <c r="D96326" s="61"/>
    </row>
    <row r="96327" spans="2:4" x14ac:dyDescent="0.3">
      <c r="B96327" s="60"/>
      <c r="D96327" s="61"/>
    </row>
    <row r="96328" spans="2:4" x14ac:dyDescent="0.3">
      <c r="B96328" s="60"/>
      <c r="D96328" s="61"/>
    </row>
    <row r="96329" spans="2:4" x14ac:dyDescent="0.3">
      <c r="B96329" s="60"/>
      <c r="D96329" s="61"/>
    </row>
    <row r="96330" spans="2:4" x14ac:dyDescent="0.3">
      <c r="B96330" s="60"/>
      <c r="D96330" s="61"/>
    </row>
    <row r="96331" spans="2:4" x14ac:dyDescent="0.3">
      <c r="B96331" s="60"/>
      <c r="D96331" s="61"/>
    </row>
    <row r="96332" spans="2:4" x14ac:dyDescent="0.3">
      <c r="B96332" s="60"/>
      <c r="D96332" s="61"/>
    </row>
    <row r="96333" spans="2:4" x14ac:dyDescent="0.3">
      <c r="B96333" s="60"/>
      <c r="D96333" s="61"/>
    </row>
    <row r="96334" spans="2:4" x14ac:dyDescent="0.3">
      <c r="B96334" s="60"/>
      <c r="D96334" s="61"/>
    </row>
    <row r="96335" spans="2:4" x14ac:dyDescent="0.3">
      <c r="B96335" s="60"/>
      <c r="D96335" s="61"/>
    </row>
    <row r="96336" spans="2:4" x14ac:dyDescent="0.3">
      <c r="B96336" s="60"/>
      <c r="D96336" s="61"/>
    </row>
    <row r="96337" spans="2:4" x14ac:dyDescent="0.3">
      <c r="B96337" s="60"/>
      <c r="D96337" s="61"/>
    </row>
    <row r="96338" spans="2:4" x14ac:dyDescent="0.3">
      <c r="B96338" s="60"/>
      <c r="D96338" s="61"/>
    </row>
    <row r="96339" spans="2:4" x14ac:dyDescent="0.3">
      <c r="B96339" s="60"/>
      <c r="D96339" s="61"/>
    </row>
    <row r="96340" spans="2:4" x14ac:dyDescent="0.3">
      <c r="B96340" s="60"/>
      <c r="D96340" s="61"/>
    </row>
    <row r="96341" spans="2:4" x14ac:dyDescent="0.3">
      <c r="B96341" s="60"/>
      <c r="D96341" s="61"/>
    </row>
    <row r="96342" spans="2:4" x14ac:dyDescent="0.3">
      <c r="B96342" s="60"/>
      <c r="D96342" s="61"/>
    </row>
    <row r="96343" spans="2:4" x14ac:dyDescent="0.3">
      <c r="B96343" s="60"/>
      <c r="D96343" s="61"/>
    </row>
    <row r="96344" spans="2:4" x14ac:dyDescent="0.3">
      <c r="B96344" s="60"/>
      <c r="D96344" s="61"/>
    </row>
    <row r="96345" spans="2:4" x14ac:dyDescent="0.3">
      <c r="B96345" s="60"/>
      <c r="D96345" s="61"/>
    </row>
    <row r="96346" spans="2:4" x14ac:dyDescent="0.3">
      <c r="B96346" s="60"/>
      <c r="D96346" s="61"/>
    </row>
    <row r="96347" spans="2:4" x14ac:dyDescent="0.3">
      <c r="B96347" s="60"/>
      <c r="D96347" s="61"/>
    </row>
    <row r="96348" spans="2:4" x14ac:dyDescent="0.3">
      <c r="B96348" s="60"/>
      <c r="D96348" s="61"/>
    </row>
    <row r="96349" spans="2:4" x14ac:dyDescent="0.3">
      <c r="B96349" s="60"/>
      <c r="D96349" s="61"/>
    </row>
    <row r="96350" spans="2:4" x14ac:dyDescent="0.3">
      <c r="B96350" s="60"/>
      <c r="D96350" s="61"/>
    </row>
    <row r="96351" spans="2:4" x14ac:dyDescent="0.3">
      <c r="B96351" s="60"/>
      <c r="D96351" s="61"/>
    </row>
    <row r="96352" spans="2:4" x14ac:dyDescent="0.3">
      <c r="B96352" s="60"/>
      <c r="D96352" s="61"/>
    </row>
    <row r="96353" spans="2:4" x14ac:dyDescent="0.3">
      <c r="B96353" s="60"/>
      <c r="D96353" s="61"/>
    </row>
    <row r="96354" spans="2:4" x14ac:dyDescent="0.3">
      <c r="B96354" s="60"/>
      <c r="D96354" s="61"/>
    </row>
    <row r="96355" spans="2:4" x14ac:dyDescent="0.3">
      <c r="B96355" s="60"/>
      <c r="D96355" s="61"/>
    </row>
    <row r="96356" spans="2:4" x14ac:dyDescent="0.3">
      <c r="B96356" s="60"/>
      <c r="D96356" s="61"/>
    </row>
    <row r="96357" spans="2:4" x14ac:dyDescent="0.3">
      <c r="B96357" s="60"/>
      <c r="D96357" s="61"/>
    </row>
    <row r="96358" spans="2:4" x14ac:dyDescent="0.3">
      <c r="B96358" s="60"/>
      <c r="D96358" s="61"/>
    </row>
    <row r="96359" spans="2:4" x14ac:dyDescent="0.3">
      <c r="B96359" s="60"/>
      <c r="D96359" s="61"/>
    </row>
    <row r="96360" spans="2:4" x14ac:dyDescent="0.3">
      <c r="B96360" s="60"/>
      <c r="D96360" s="61"/>
    </row>
    <row r="96361" spans="2:4" x14ac:dyDescent="0.3">
      <c r="B96361" s="60"/>
      <c r="D96361" s="61"/>
    </row>
    <row r="96362" spans="2:4" x14ac:dyDescent="0.3">
      <c r="B96362" s="60"/>
      <c r="D96362" s="61"/>
    </row>
    <row r="96363" spans="2:4" x14ac:dyDescent="0.3">
      <c r="B96363" s="60"/>
      <c r="D96363" s="61"/>
    </row>
    <row r="96364" spans="2:4" x14ac:dyDescent="0.3">
      <c r="B96364" s="60"/>
      <c r="D96364" s="61"/>
    </row>
    <row r="96365" spans="2:4" x14ac:dyDescent="0.3">
      <c r="B96365" s="60"/>
      <c r="D96365" s="61"/>
    </row>
    <row r="96366" spans="2:4" x14ac:dyDescent="0.3">
      <c r="B96366" s="60"/>
      <c r="D96366" s="61"/>
    </row>
    <row r="96367" spans="2:4" x14ac:dyDescent="0.3">
      <c r="B96367" s="60"/>
      <c r="D96367" s="61"/>
    </row>
    <row r="96368" spans="2:4" x14ac:dyDescent="0.3">
      <c r="B96368" s="60"/>
      <c r="D96368" s="61"/>
    </row>
    <row r="96369" spans="2:5" x14ac:dyDescent="0.3">
      <c r="B96369" s="60"/>
      <c r="D96369" s="61"/>
    </row>
    <row r="96370" spans="2:5" x14ac:dyDescent="0.3">
      <c r="B96370" s="60"/>
      <c r="D96370" s="61"/>
    </row>
    <row r="96371" spans="2:5" x14ac:dyDescent="0.3">
      <c r="B96371" s="60"/>
      <c r="D96371" s="61"/>
    </row>
    <row r="96372" spans="2:5" x14ac:dyDescent="0.3">
      <c r="B96372" s="60"/>
      <c r="D96372" s="61"/>
    </row>
    <row r="96373" spans="2:5" x14ac:dyDescent="0.3">
      <c r="B96373" s="60"/>
      <c r="D96373" s="61"/>
    </row>
    <row r="96374" spans="2:5" x14ac:dyDescent="0.3">
      <c r="B96374" s="60"/>
      <c r="D96374" s="62"/>
      <c r="E96374" s="63"/>
    </row>
    <row r="96375" spans="2:5" x14ac:dyDescent="0.3">
      <c r="B96375" s="60"/>
      <c r="D96375" s="62"/>
      <c r="E96375" s="63"/>
    </row>
    <row r="96376" spans="2:5" x14ac:dyDescent="0.3">
      <c r="B96376" s="60"/>
      <c r="D96376" s="62"/>
      <c r="E96376" s="63"/>
    </row>
    <row r="96377" spans="2:5" x14ac:dyDescent="0.3">
      <c r="B96377" s="60"/>
      <c r="D96377" s="62"/>
      <c r="E96377" s="63"/>
    </row>
    <row r="96378" spans="2:5" x14ac:dyDescent="0.3">
      <c r="B96378" s="60"/>
      <c r="D96378" s="62"/>
      <c r="E96378" s="63"/>
    </row>
    <row r="96379" spans="2:5" x14ac:dyDescent="0.3">
      <c r="B96379" s="60"/>
      <c r="D96379" s="62"/>
      <c r="E96379" s="63"/>
    </row>
    <row r="96380" spans="2:5" x14ac:dyDescent="0.3">
      <c r="B96380" s="60"/>
      <c r="D96380" s="62"/>
      <c r="E96380" s="63"/>
    </row>
    <row r="96381" spans="2:5" x14ac:dyDescent="0.3">
      <c r="B96381" s="60"/>
      <c r="D96381" s="62"/>
      <c r="E96381" s="63"/>
    </row>
    <row r="96382" spans="2:5" x14ac:dyDescent="0.3">
      <c r="B96382" s="60"/>
      <c r="D96382" s="62"/>
      <c r="E96382" s="63"/>
    </row>
    <row r="96383" spans="2:5" x14ac:dyDescent="0.3">
      <c r="B96383" s="60"/>
      <c r="D96383" s="62"/>
      <c r="E96383" s="63"/>
    </row>
    <row r="96384" spans="2:5" x14ac:dyDescent="0.3">
      <c r="B96384" s="60"/>
      <c r="D96384" s="62"/>
      <c r="E96384" s="63"/>
    </row>
    <row r="96385" spans="2:5" x14ac:dyDescent="0.3">
      <c r="B96385" s="60"/>
      <c r="D96385" s="62"/>
      <c r="E96385" s="63"/>
    </row>
    <row r="96386" spans="2:5" x14ac:dyDescent="0.3">
      <c r="B96386" s="60"/>
      <c r="D96386" s="62"/>
      <c r="E96386" s="63"/>
    </row>
    <row r="96387" spans="2:5" x14ac:dyDescent="0.3">
      <c r="B96387" s="60"/>
      <c r="D96387" s="62"/>
      <c r="E96387" s="63"/>
    </row>
    <row r="96388" spans="2:5" x14ac:dyDescent="0.3">
      <c r="B96388" s="60"/>
      <c r="D96388" s="62"/>
      <c r="E96388" s="63"/>
    </row>
    <row r="96389" spans="2:5" x14ac:dyDescent="0.3">
      <c r="B96389" s="60"/>
      <c r="D96389" s="62"/>
      <c r="E96389" s="63"/>
    </row>
    <row r="96390" spans="2:5" x14ac:dyDescent="0.3">
      <c r="B96390" s="60"/>
      <c r="D96390" s="62"/>
      <c r="E96390" s="63"/>
    </row>
    <row r="96391" spans="2:5" x14ac:dyDescent="0.3">
      <c r="B96391" s="60"/>
      <c r="D96391" s="62"/>
      <c r="E96391" s="63"/>
    </row>
    <row r="96392" spans="2:5" x14ac:dyDescent="0.3">
      <c r="B96392" s="60"/>
      <c r="D96392" s="62"/>
      <c r="E96392" s="63"/>
    </row>
    <row r="96393" spans="2:5" x14ac:dyDescent="0.3">
      <c r="B96393" s="60"/>
      <c r="D96393" s="62"/>
      <c r="E96393" s="63"/>
    </row>
    <row r="96394" spans="2:5" x14ac:dyDescent="0.3">
      <c r="B96394" s="60"/>
      <c r="D96394" s="61"/>
    </row>
    <row r="96395" spans="2:5" x14ac:dyDescent="0.3">
      <c r="B96395" s="60"/>
      <c r="D96395" s="61"/>
    </row>
    <row r="96396" spans="2:5" x14ac:dyDescent="0.3">
      <c r="B96396" s="60"/>
      <c r="D96396" s="61"/>
    </row>
    <row r="96397" spans="2:5" x14ac:dyDescent="0.3">
      <c r="B96397" s="60"/>
      <c r="D96397" s="61"/>
    </row>
    <row r="96398" spans="2:5" x14ac:dyDescent="0.3">
      <c r="B96398" s="60"/>
      <c r="D96398" s="61"/>
    </row>
    <row r="96399" spans="2:5" x14ac:dyDescent="0.3">
      <c r="B96399" s="60"/>
      <c r="D96399" s="61"/>
    </row>
    <row r="96400" spans="2:5" x14ac:dyDescent="0.3">
      <c r="B96400" s="60"/>
      <c r="D96400" s="61"/>
    </row>
    <row r="96401" spans="2:4" x14ac:dyDescent="0.3">
      <c r="B96401" s="60"/>
      <c r="D96401" s="61"/>
    </row>
    <row r="96402" spans="2:4" x14ac:dyDescent="0.3">
      <c r="B96402" s="60"/>
      <c r="D96402" s="61"/>
    </row>
    <row r="96403" spans="2:4" x14ac:dyDescent="0.3">
      <c r="B96403" s="60"/>
      <c r="D96403" s="61"/>
    </row>
    <row r="96404" spans="2:4" x14ac:dyDescent="0.3">
      <c r="B96404" s="60"/>
      <c r="D96404" s="61"/>
    </row>
    <row r="96405" spans="2:4" x14ac:dyDescent="0.3">
      <c r="B96405" s="60"/>
      <c r="D96405" s="61"/>
    </row>
    <row r="96406" spans="2:4" x14ac:dyDescent="0.3">
      <c r="B96406" s="60"/>
      <c r="D96406" s="61"/>
    </row>
    <row r="96407" spans="2:4" x14ac:dyDescent="0.3">
      <c r="B96407" s="60"/>
      <c r="D96407" s="61"/>
    </row>
    <row r="96408" spans="2:4" x14ac:dyDescent="0.3">
      <c r="B96408" s="60"/>
      <c r="D96408" s="61"/>
    </row>
    <row r="96409" spans="2:4" x14ac:dyDescent="0.3">
      <c r="B96409" s="60"/>
      <c r="D96409" s="61"/>
    </row>
    <row r="96410" spans="2:4" x14ac:dyDescent="0.3">
      <c r="B96410" s="60"/>
      <c r="D96410" s="61"/>
    </row>
    <row r="96411" spans="2:4" x14ac:dyDescent="0.3">
      <c r="B96411" s="60"/>
      <c r="D96411" s="61"/>
    </row>
    <row r="96412" spans="2:4" x14ac:dyDescent="0.3">
      <c r="B96412" s="60"/>
      <c r="D96412" s="61"/>
    </row>
    <row r="96413" spans="2:4" x14ac:dyDescent="0.3">
      <c r="B96413" s="60"/>
      <c r="D96413" s="61"/>
    </row>
    <row r="96414" spans="2:4" x14ac:dyDescent="0.3">
      <c r="B96414" s="60"/>
      <c r="D96414" s="61"/>
    </row>
    <row r="96415" spans="2:4" x14ac:dyDescent="0.3">
      <c r="B96415" s="60"/>
      <c r="D96415" s="61"/>
    </row>
    <row r="96416" spans="2:4" x14ac:dyDescent="0.3">
      <c r="B96416" s="60"/>
      <c r="D96416" s="61"/>
    </row>
    <row r="96417" spans="2:4" x14ac:dyDescent="0.3">
      <c r="B96417" s="60"/>
      <c r="D96417" s="61"/>
    </row>
    <row r="96418" spans="2:4" x14ac:dyDescent="0.3">
      <c r="B96418" s="60"/>
      <c r="D96418" s="61"/>
    </row>
    <row r="96419" spans="2:4" x14ac:dyDescent="0.3">
      <c r="B96419" s="60"/>
      <c r="D96419" s="61"/>
    </row>
    <row r="96420" spans="2:4" x14ac:dyDescent="0.3">
      <c r="B96420" s="60"/>
      <c r="D96420" s="61"/>
    </row>
    <row r="96421" spans="2:4" x14ac:dyDescent="0.3">
      <c r="B96421" s="60"/>
      <c r="D96421" s="61"/>
    </row>
    <row r="96422" spans="2:4" x14ac:dyDescent="0.3">
      <c r="B96422" s="60"/>
      <c r="D96422" s="61"/>
    </row>
    <row r="96423" spans="2:4" x14ac:dyDescent="0.3">
      <c r="B96423" s="60"/>
      <c r="D96423" s="61"/>
    </row>
    <row r="96424" spans="2:4" x14ac:dyDescent="0.3">
      <c r="B96424" s="60"/>
      <c r="D96424" s="61"/>
    </row>
    <row r="96425" spans="2:4" x14ac:dyDescent="0.3">
      <c r="B96425" s="60"/>
      <c r="D96425" s="61"/>
    </row>
    <row r="96426" spans="2:4" x14ac:dyDescent="0.3">
      <c r="B96426" s="60"/>
      <c r="D96426" s="61"/>
    </row>
    <row r="96427" spans="2:4" x14ac:dyDescent="0.3">
      <c r="B96427" s="60"/>
      <c r="D96427" s="61"/>
    </row>
    <row r="96428" spans="2:4" x14ac:dyDescent="0.3">
      <c r="B96428" s="60"/>
      <c r="D96428" s="61"/>
    </row>
    <row r="96429" spans="2:4" x14ac:dyDescent="0.3">
      <c r="B96429" s="60"/>
      <c r="D96429" s="61"/>
    </row>
    <row r="96430" spans="2:4" x14ac:dyDescent="0.3">
      <c r="B96430" s="60"/>
      <c r="D96430" s="61"/>
    </row>
    <row r="96431" spans="2:4" x14ac:dyDescent="0.3">
      <c r="B96431" s="60"/>
      <c r="D96431" s="61"/>
    </row>
    <row r="96432" spans="2:4" x14ac:dyDescent="0.3">
      <c r="B96432" s="60"/>
      <c r="D96432" s="61"/>
    </row>
    <row r="96433" spans="2:4" x14ac:dyDescent="0.3">
      <c r="B96433" s="60"/>
      <c r="D96433" s="61"/>
    </row>
    <row r="96434" spans="2:4" x14ac:dyDescent="0.3">
      <c r="B96434" s="60"/>
      <c r="D96434" s="61"/>
    </row>
    <row r="96435" spans="2:4" x14ac:dyDescent="0.3">
      <c r="B96435" s="60"/>
      <c r="D96435" s="61"/>
    </row>
    <row r="96436" spans="2:4" x14ac:dyDescent="0.3">
      <c r="B96436" s="60"/>
      <c r="D96436" s="61"/>
    </row>
    <row r="96437" spans="2:4" x14ac:dyDescent="0.3">
      <c r="B96437" s="60"/>
      <c r="D96437" s="61"/>
    </row>
    <row r="96438" spans="2:4" x14ac:dyDescent="0.3">
      <c r="B96438" s="60"/>
      <c r="D96438" s="61"/>
    </row>
    <row r="96439" spans="2:4" x14ac:dyDescent="0.3">
      <c r="B96439" s="60"/>
      <c r="D96439" s="61"/>
    </row>
    <row r="96440" spans="2:4" x14ac:dyDescent="0.3">
      <c r="B96440" s="60"/>
      <c r="D96440" s="61"/>
    </row>
    <row r="96441" spans="2:4" x14ac:dyDescent="0.3">
      <c r="B96441" s="60"/>
      <c r="D96441" s="61"/>
    </row>
    <row r="96442" spans="2:4" x14ac:dyDescent="0.3">
      <c r="B96442" s="60"/>
      <c r="D96442" s="61"/>
    </row>
    <row r="96443" spans="2:4" x14ac:dyDescent="0.3">
      <c r="B96443" s="60"/>
      <c r="D96443" s="61"/>
    </row>
    <row r="96444" spans="2:4" x14ac:dyDescent="0.3">
      <c r="B96444" s="60"/>
      <c r="D96444" s="61"/>
    </row>
    <row r="96445" spans="2:4" x14ac:dyDescent="0.3">
      <c r="B96445" s="60"/>
      <c r="D96445" s="61"/>
    </row>
    <row r="96446" spans="2:4" x14ac:dyDescent="0.3">
      <c r="B96446" s="60"/>
      <c r="D96446" s="61"/>
    </row>
    <row r="96447" spans="2:4" x14ac:dyDescent="0.3">
      <c r="B96447" s="60"/>
      <c r="D96447" s="61"/>
    </row>
    <row r="96448" spans="2:4" x14ac:dyDescent="0.3">
      <c r="B96448" s="60"/>
      <c r="D96448" s="61"/>
    </row>
    <row r="96449" spans="2:4" x14ac:dyDescent="0.3">
      <c r="B96449" s="60"/>
      <c r="D96449" s="61"/>
    </row>
    <row r="96450" spans="2:4" x14ac:dyDescent="0.3">
      <c r="B96450" s="60"/>
      <c r="D96450" s="61"/>
    </row>
    <row r="96451" spans="2:4" x14ac:dyDescent="0.3">
      <c r="B96451" s="60"/>
      <c r="D96451" s="61"/>
    </row>
    <row r="96452" spans="2:4" x14ac:dyDescent="0.3">
      <c r="B96452" s="60"/>
      <c r="D96452" s="61"/>
    </row>
    <row r="96453" spans="2:4" x14ac:dyDescent="0.3">
      <c r="B96453" s="60"/>
      <c r="D96453" s="61"/>
    </row>
    <row r="96454" spans="2:4" x14ac:dyDescent="0.3">
      <c r="B96454" s="60"/>
      <c r="D96454" s="61"/>
    </row>
    <row r="96455" spans="2:4" x14ac:dyDescent="0.3">
      <c r="B96455" s="60"/>
      <c r="D96455" s="61"/>
    </row>
    <row r="96456" spans="2:4" x14ac:dyDescent="0.3">
      <c r="B96456" s="60"/>
      <c r="D96456" s="61"/>
    </row>
    <row r="96457" spans="2:4" x14ac:dyDescent="0.3">
      <c r="B96457" s="60"/>
      <c r="D96457" s="61"/>
    </row>
    <row r="96458" spans="2:4" x14ac:dyDescent="0.3">
      <c r="B96458" s="60"/>
      <c r="D96458" s="61"/>
    </row>
    <row r="96459" spans="2:4" x14ac:dyDescent="0.3">
      <c r="B96459" s="60"/>
      <c r="D96459" s="61"/>
    </row>
    <row r="96460" spans="2:4" x14ac:dyDescent="0.3">
      <c r="B96460" s="60"/>
      <c r="D96460" s="61"/>
    </row>
    <row r="96461" spans="2:4" x14ac:dyDescent="0.3">
      <c r="B96461" s="60"/>
      <c r="D96461" s="61"/>
    </row>
    <row r="96462" spans="2:4" x14ac:dyDescent="0.3">
      <c r="B96462" s="60"/>
      <c r="D96462" s="61"/>
    </row>
    <row r="96463" spans="2:4" x14ac:dyDescent="0.3">
      <c r="B96463" s="60"/>
      <c r="D96463" s="61"/>
    </row>
    <row r="96464" spans="2:4" x14ac:dyDescent="0.3">
      <c r="B96464" s="60"/>
      <c r="D96464" s="61"/>
    </row>
    <row r="96465" spans="2:4" x14ac:dyDescent="0.3">
      <c r="B96465" s="60"/>
      <c r="D96465" s="61"/>
    </row>
    <row r="96466" spans="2:4" x14ac:dyDescent="0.3">
      <c r="B96466" s="60"/>
      <c r="D96466" s="61"/>
    </row>
    <row r="96467" spans="2:4" x14ac:dyDescent="0.3">
      <c r="B96467" s="60"/>
      <c r="D96467" s="61"/>
    </row>
    <row r="96468" spans="2:4" x14ac:dyDescent="0.3">
      <c r="B96468" s="60"/>
      <c r="D96468" s="61"/>
    </row>
    <row r="96469" spans="2:4" x14ac:dyDescent="0.3">
      <c r="B96469" s="60"/>
      <c r="D96469" s="61"/>
    </row>
    <row r="96470" spans="2:4" x14ac:dyDescent="0.3">
      <c r="B96470" s="60"/>
      <c r="D96470" s="61"/>
    </row>
    <row r="96471" spans="2:4" x14ac:dyDescent="0.3">
      <c r="B96471" s="60"/>
      <c r="D96471" s="61"/>
    </row>
    <row r="96472" spans="2:4" x14ac:dyDescent="0.3">
      <c r="B96472" s="60"/>
      <c r="D96472" s="61"/>
    </row>
    <row r="96473" spans="2:4" x14ac:dyDescent="0.3">
      <c r="B96473" s="60"/>
      <c r="D96473" s="61"/>
    </row>
    <row r="96474" spans="2:4" x14ac:dyDescent="0.3">
      <c r="B96474" s="60"/>
      <c r="D96474" s="61"/>
    </row>
    <row r="96475" spans="2:4" x14ac:dyDescent="0.3">
      <c r="B96475" s="60"/>
      <c r="D96475" s="61"/>
    </row>
    <row r="96476" spans="2:4" x14ac:dyDescent="0.3">
      <c r="B96476" s="60"/>
      <c r="D96476" s="61"/>
    </row>
    <row r="96477" spans="2:4" x14ac:dyDescent="0.3">
      <c r="B96477" s="60"/>
      <c r="D96477" s="61"/>
    </row>
    <row r="96478" spans="2:4" x14ac:dyDescent="0.3">
      <c r="B96478" s="60"/>
      <c r="D96478" s="61"/>
    </row>
    <row r="96479" spans="2:4" x14ac:dyDescent="0.3">
      <c r="B96479" s="60"/>
      <c r="D96479" s="61"/>
    </row>
    <row r="96480" spans="2:4" x14ac:dyDescent="0.3">
      <c r="B96480" s="60"/>
      <c r="D96480" s="61"/>
    </row>
    <row r="96481" spans="2:4" x14ac:dyDescent="0.3">
      <c r="B96481" s="60"/>
      <c r="D96481" s="61"/>
    </row>
    <row r="96482" spans="2:4" x14ac:dyDescent="0.3">
      <c r="B96482" s="60"/>
      <c r="D96482" s="61"/>
    </row>
    <row r="96483" spans="2:4" x14ac:dyDescent="0.3">
      <c r="B96483" s="60"/>
      <c r="D96483" s="61"/>
    </row>
    <row r="96484" spans="2:4" x14ac:dyDescent="0.3">
      <c r="B96484" s="60"/>
      <c r="D96484" s="61"/>
    </row>
    <row r="96485" spans="2:4" x14ac:dyDescent="0.3">
      <c r="B96485" s="60"/>
      <c r="D96485" s="61"/>
    </row>
    <row r="96486" spans="2:4" x14ac:dyDescent="0.3">
      <c r="B96486" s="60"/>
      <c r="D96486" s="61"/>
    </row>
    <row r="96487" spans="2:4" x14ac:dyDescent="0.3">
      <c r="B96487" s="60"/>
      <c r="D96487" s="61"/>
    </row>
    <row r="96488" spans="2:4" x14ac:dyDescent="0.3">
      <c r="B96488" s="60"/>
      <c r="D96488" s="61"/>
    </row>
    <row r="96489" spans="2:4" x14ac:dyDescent="0.3">
      <c r="B96489" s="60"/>
      <c r="D96489" s="61"/>
    </row>
    <row r="96490" spans="2:4" x14ac:dyDescent="0.3">
      <c r="B96490" s="60"/>
      <c r="D96490" s="61"/>
    </row>
    <row r="96491" spans="2:4" x14ac:dyDescent="0.3">
      <c r="B96491" s="60"/>
      <c r="D96491" s="61"/>
    </row>
    <row r="96492" spans="2:4" x14ac:dyDescent="0.3">
      <c r="B96492" s="60"/>
      <c r="D96492" s="61"/>
    </row>
    <row r="96493" spans="2:4" x14ac:dyDescent="0.3">
      <c r="B96493" s="60"/>
      <c r="D96493" s="61"/>
    </row>
    <row r="96494" spans="2:4" x14ac:dyDescent="0.3">
      <c r="B96494" s="60"/>
      <c r="D96494" s="61"/>
    </row>
    <row r="96495" spans="2:4" x14ac:dyDescent="0.3">
      <c r="B96495" s="60"/>
      <c r="D96495" s="61"/>
    </row>
    <row r="96496" spans="2:4" x14ac:dyDescent="0.3">
      <c r="B96496" s="60"/>
      <c r="D96496" s="61"/>
    </row>
    <row r="96497" spans="2:4" x14ac:dyDescent="0.3">
      <c r="B96497" s="60"/>
      <c r="D96497" s="61"/>
    </row>
    <row r="96498" spans="2:4" x14ac:dyDescent="0.3">
      <c r="B96498" s="60"/>
      <c r="D96498" s="61"/>
    </row>
    <row r="96499" spans="2:4" x14ac:dyDescent="0.3">
      <c r="B96499" s="60"/>
      <c r="D96499" s="61"/>
    </row>
    <row r="96500" spans="2:4" x14ac:dyDescent="0.3">
      <c r="B96500" s="60"/>
      <c r="D96500" s="61"/>
    </row>
    <row r="96501" spans="2:4" x14ac:dyDescent="0.3">
      <c r="B96501" s="60"/>
      <c r="D96501" s="61"/>
    </row>
    <row r="96502" spans="2:4" x14ac:dyDescent="0.3">
      <c r="B96502" s="60"/>
      <c r="D96502" s="61"/>
    </row>
    <row r="96503" spans="2:4" x14ac:dyDescent="0.3">
      <c r="B96503" s="60"/>
      <c r="D96503" s="61"/>
    </row>
    <row r="96504" spans="2:4" x14ac:dyDescent="0.3">
      <c r="B96504" s="60"/>
      <c r="D96504" s="61"/>
    </row>
    <row r="96505" spans="2:4" x14ac:dyDescent="0.3">
      <c r="B96505" s="60"/>
      <c r="D96505" s="61"/>
    </row>
    <row r="96506" spans="2:4" x14ac:dyDescent="0.3">
      <c r="B96506" s="60"/>
      <c r="D96506" s="61"/>
    </row>
    <row r="96507" spans="2:4" x14ac:dyDescent="0.3">
      <c r="B96507" s="60"/>
      <c r="D96507" s="61"/>
    </row>
    <row r="96508" spans="2:4" x14ac:dyDescent="0.3">
      <c r="B96508" s="60"/>
      <c r="D96508" s="61"/>
    </row>
    <row r="96509" spans="2:4" x14ac:dyDescent="0.3">
      <c r="B96509" s="60"/>
      <c r="D96509" s="61"/>
    </row>
    <row r="96510" spans="2:4" x14ac:dyDescent="0.3">
      <c r="B96510" s="60"/>
      <c r="D96510" s="61"/>
    </row>
    <row r="96511" spans="2:4" x14ac:dyDescent="0.3">
      <c r="B96511" s="60"/>
      <c r="D96511" s="61"/>
    </row>
    <row r="96512" spans="2:4" x14ac:dyDescent="0.3">
      <c r="B96512" s="60"/>
      <c r="D96512" s="61"/>
    </row>
    <row r="96513" spans="2:4" x14ac:dyDescent="0.3">
      <c r="B96513" s="60"/>
      <c r="D96513" s="61"/>
    </row>
    <row r="96514" spans="2:4" x14ac:dyDescent="0.3">
      <c r="B96514" s="60"/>
      <c r="D96514" s="61"/>
    </row>
    <row r="96515" spans="2:4" x14ac:dyDescent="0.3">
      <c r="B96515" s="60"/>
      <c r="D96515" s="61"/>
    </row>
    <row r="96516" spans="2:4" x14ac:dyDescent="0.3">
      <c r="B96516" s="60"/>
      <c r="D96516" s="61"/>
    </row>
    <row r="96517" spans="2:4" x14ac:dyDescent="0.3">
      <c r="B96517" s="60"/>
      <c r="D96517" s="61"/>
    </row>
    <row r="96518" spans="2:4" x14ac:dyDescent="0.3">
      <c r="B96518" s="60"/>
      <c r="D96518" s="61"/>
    </row>
    <row r="96519" spans="2:4" x14ac:dyDescent="0.3">
      <c r="B96519" s="60"/>
      <c r="D96519" s="61"/>
    </row>
    <row r="96520" spans="2:4" x14ac:dyDescent="0.3">
      <c r="B96520" s="60"/>
      <c r="D96520" s="61"/>
    </row>
    <row r="96521" spans="2:4" x14ac:dyDescent="0.3">
      <c r="B96521" s="60"/>
      <c r="D96521" s="61"/>
    </row>
    <row r="96522" spans="2:4" x14ac:dyDescent="0.3">
      <c r="B96522" s="60"/>
      <c r="D96522" s="61"/>
    </row>
    <row r="96523" spans="2:4" x14ac:dyDescent="0.3">
      <c r="B96523" s="60"/>
      <c r="D96523" s="61"/>
    </row>
    <row r="96524" spans="2:4" x14ac:dyDescent="0.3">
      <c r="B96524" s="60"/>
      <c r="D96524" s="61"/>
    </row>
    <row r="96525" spans="2:4" x14ac:dyDescent="0.3">
      <c r="B96525" s="60"/>
      <c r="D96525" s="61"/>
    </row>
    <row r="96526" spans="2:4" x14ac:dyDescent="0.3">
      <c r="B96526" s="60"/>
      <c r="D96526" s="61"/>
    </row>
    <row r="96527" spans="2:4" x14ac:dyDescent="0.3">
      <c r="B96527" s="60"/>
      <c r="D96527" s="61"/>
    </row>
    <row r="96528" spans="2:4" x14ac:dyDescent="0.3">
      <c r="B96528" s="60"/>
      <c r="D96528" s="61"/>
    </row>
    <row r="96529" spans="2:4" x14ac:dyDescent="0.3">
      <c r="B96529" s="60"/>
      <c r="D96529" s="61"/>
    </row>
    <row r="96530" spans="2:4" x14ac:dyDescent="0.3">
      <c r="B96530" s="60"/>
      <c r="D96530" s="61"/>
    </row>
    <row r="96531" spans="2:4" x14ac:dyDescent="0.3">
      <c r="B96531" s="60"/>
      <c r="D96531" s="61"/>
    </row>
    <row r="96532" spans="2:4" x14ac:dyDescent="0.3">
      <c r="B96532" s="60"/>
      <c r="D96532" s="61"/>
    </row>
    <row r="96533" spans="2:4" x14ac:dyDescent="0.3">
      <c r="B96533" s="60"/>
      <c r="D96533" s="61"/>
    </row>
    <row r="96534" spans="2:4" x14ac:dyDescent="0.3">
      <c r="B96534" s="60"/>
      <c r="D96534" s="61"/>
    </row>
    <row r="96535" spans="2:4" x14ac:dyDescent="0.3">
      <c r="B96535" s="60"/>
      <c r="D96535" s="61"/>
    </row>
    <row r="96536" spans="2:4" x14ac:dyDescent="0.3">
      <c r="B96536" s="60"/>
      <c r="D96536" s="61"/>
    </row>
    <row r="96537" spans="2:4" x14ac:dyDescent="0.3">
      <c r="B96537" s="60"/>
      <c r="D96537" s="61"/>
    </row>
    <row r="96538" spans="2:4" x14ac:dyDescent="0.3">
      <c r="B96538" s="60"/>
      <c r="D96538" s="61"/>
    </row>
    <row r="96539" spans="2:4" x14ac:dyDescent="0.3">
      <c r="B96539" s="60"/>
      <c r="D96539" s="61"/>
    </row>
    <row r="96540" spans="2:4" x14ac:dyDescent="0.3">
      <c r="B96540" s="60"/>
      <c r="D96540" s="61"/>
    </row>
    <row r="96541" spans="2:4" x14ac:dyDescent="0.3">
      <c r="B96541" s="60"/>
      <c r="D96541" s="61"/>
    </row>
    <row r="96542" spans="2:4" x14ac:dyDescent="0.3">
      <c r="B96542" s="60"/>
      <c r="D96542" s="61"/>
    </row>
    <row r="96543" spans="2:4" x14ac:dyDescent="0.3">
      <c r="B96543" s="60"/>
      <c r="D96543" s="61"/>
    </row>
    <row r="96544" spans="2:4" x14ac:dyDescent="0.3">
      <c r="B96544" s="60"/>
      <c r="D96544" s="61"/>
    </row>
    <row r="96545" spans="2:4" x14ac:dyDescent="0.3">
      <c r="B96545" s="60"/>
      <c r="D96545" s="61"/>
    </row>
    <row r="96546" spans="2:4" x14ac:dyDescent="0.3">
      <c r="B96546" s="60"/>
      <c r="D96546" s="61"/>
    </row>
    <row r="96547" spans="2:4" x14ac:dyDescent="0.3">
      <c r="B96547" s="60"/>
      <c r="D96547" s="61"/>
    </row>
    <row r="96548" spans="2:4" x14ac:dyDescent="0.3">
      <c r="B96548" s="60"/>
      <c r="D96548" s="61"/>
    </row>
    <row r="96549" spans="2:4" x14ac:dyDescent="0.3">
      <c r="B96549" s="60"/>
      <c r="D96549" s="61"/>
    </row>
    <row r="96550" spans="2:4" x14ac:dyDescent="0.3">
      <c r="B96550" s="60"/>
      <c r="D96550" s="61"/>
    </row>
    <row r="96551" spans="2:4" x14ac:dyDescent="0.3">
      <c r="B96551" s="60"/>
      <c r="D96551" s="61"/>
    </row>
    <row r="96552" spans="2:4" x14ac:dyDescent="0.3">
      <c r="B96552" s="60"/>
      <c r="D96552" s="61"/>
    </row>
    <row r="96553" spans="2:4" x14ac:dyDescent="0.3">
      <c r="B96553" s="60"/>
      <c r="D96553" s="61"/>
    </row>
    <row r="96554" spans="2:4" x14ac:dyDescent="0.3">
      <c r="B96554" s="60"/>
      <c r="D96554" s="61"/>
    </row>
    <row r="96555" spans="2:4" x14ac:dyDescent="0.3">
      <c r="B96555" s="60"/>
      <c r="D96555" s="61"/>
    </row>
    <row r="96556" spans="2:4" x14ac:dyDescent="0.3">
      <c r="B96556" s="60"/>
      <c r="D96556" s="61"/>
    </row>
    <row r="96557" spans="2:4" x14ac:dyDescent="0.3">
      <c r="B96557" s="60"/>
      <c r="D96557" s="61"/>
    </row>
    <row r="96558" spans="2:4" x14ac:dyDescent="0.3">
      <c r="B96558" s="60"/>
      <c r="D96558" s="61"/>
    </row>
    <row r="96559" spans="2:4" x14ac:dyDescent="0.3">
      <c r="B96559" s="60"/>
      <c r="D96559" s="61"/>
    </row>
    <row r="96560" spans="2:4" x14ac:dyDescent="0.3">
      <c r="B96560" s="60"/>
      <c r="D96560" s="61"/>
    </row>
    <row r="96561" spans="2:4" x14ac:dyDescent="0.3">
      <c r="B96561" s="60"/>
      <c r="D96561" s="61"/>
    </row>
    <row r="96562" spans="2:4" x14ac:dyDescent="0.3">
      <c r="B96562" s="60"/>
      <c r="D96562" s="61"/>
    </row>
    <row r="96563" spans="2:4" x14ac:dyDescent="0.3">
      <c r="B96563" s="60"/>
      <c r="D96563" s="61"/>
    </row>
    <row r="96564" spans="2:4" x14ac:dyDescent="0.3">
      <c r="B96564" s="60"/>
      <c r="D96564" s="61"/>
    </row>
    <row r="96565" spans="2:4" x14ac:dyDescent="0.3">
      <c r="B96565" s="60"/>
      <c r="D96565" s="61"/>
    </row>
    <row r="96566" spans="2:4" x14ac:dyDescent="0.3">
      <c r="B96566" s="60"/>
      <c r="D96566" s="61"/>
    </row>
    <row r="96567" spans="2:4" x14ac:dyDescent="0.3">
      <c r="B96567" s="60"/>
      <c r="D96567" s="61"/>
    </row>
    <row r="96568" spans="2:4" x14ac:dyDescent="0.3">
      <c r="B96568" s="60"/>
      <c r="D96568" s="61"/>
    </row>
    <row r="96569" spans="2:4" x14ac:dyDescent="0.3">
      <c r="B96569" s="60"/>
      <c r="D96569" s="61"/>
    </row>
    <row r="96570" spans="2:4" x14ac:dyDescent="0.3">
      <c r="B96570" s="60"/>
      <c r="D96570" s="61"/>
    </row>
    <row r="96571" spans="2:4" x14ac:dyDescent="0.3">
      <c r="B96571" s="60"/>
      <c r="D96571" s="61"/>
    </row>
    <row r="96572" spans="2:4" x14ac:dyDescent="0.3">
      <c r="B96572" s="60"/>
      <c r="D96572" s="61"/>
    </row>
    <row r="96573" spans="2:4" x14ac:dyDescent="0.3">
      <c r="B96573" s="60"/>
      <c r="D96573" s="61"/>
    </row>
    <row r="96574" spans="2:4" x14ac:dyDescent="0.3">
      <c r="B96574" s="60"/>
      <c r="D96574" s="61"/>
    </row>
    <row r="96575" spans="2:4" x14ac:dyDescent="0.3">
      <c r="B96575" s="60"/>
      <c r="D96575" s="61"/>
    </row>
    <row r="96576" spans="2:4" x14ac:dyDescent="0.3">
      <c r="B96576" s="60"/>
      <c r="D96576" s="61"/>
    </row>
    <row r="96577" spans="2:4" x14ac:dyDescent="0.3">
      <c r="B96577" s="60"/>
      <c r="D96577" s="61"/>
    </row>
    <row r="96578" spans="2:4" x14ac:dyDescent="0.3">
      <c r="B96578" s="60"/>
      <c r="D96578" s="61"/>
    </row>
    <row r="96579" spans="2:4" x14ac:dyDescent="0.3">
      <c r="B96579" s="60"/>
      <c r="D96579" s="61"/>
    </row>
    <row r="96580" spans="2:4" x14ac:dyDescent="0.3">
      <c r="B96580" s="60"/>
      <c r="D96580" s="61"/>
    </row>
    <row r="96581" spans="2:4" x14ac:dyDescent="0.3">
      <c r="B96581" s="60"/>
      <c r="D96581" s="61"/>
    </row>
    <row r="96582" spans="2:4" x14ac:dyDescent="0.3">
      <c r="B96582" s="60"/>
      <c r="D96582" s="61"/>
    </row>
    <row r="96583" spans="2:4" x14ac:dyDescent="0.3">
      <c r="B96583" s="60"/>
      <c r="D96583" s="61"/>
    </row>
    <row r="96584" spans="2:4" x14ac:dyDescent="0.3">
      <c r="B96584" s="60"/>
      <c r="D96584" s="61"/>
    </row>
    <row r="96585" spans="2:4" x14ac:dyDescent="0.3">
      <c r="B96585" s="60"/>
      <c r="D96585" s="61"/>
    </row>
    <row r="96586" spans="2:4" x14ac:dyDescent="0.3">
      <c r="B96586" s="60"/>
      <c r="D96586" s="61"/>
    </row>
    <row r="96587" spans="2:4" x14ac:dyDescent="0.3">
      <c r="B96587" s="60"/>
      <c r="D96587" s="61"/>
    </row>
    <row r="96588" spans="2:4" x14ac:dyDescent="0.3">
      <c r="B96588" s="60"/>
      <c r="D96588" s="61"/>
    </row>
    <row r="96589" spans="2:4" x14ac:dyDescent="0.3">
      <c r="B96589" s="60"/>
      <c r="D96589" s="61"/>
    </row>
    <row r="96590" spans="2:4" x14ac:dyDescent="0.3">
      <c r="B96590" s="60"/>
      <c r="D96590" s="61"/>
    </row>
    <row r="96591" spans="2:4" x14ac:dyDescent="0.3">
      <c r="B96591" s="60"/>
      <c r="D96591" s="61"/>
    </row>
    <row r="96592" spans="2:4" x14ac:dyDescent="0.3">
      <c r="B96592" s="60"/>
      <c r="D96592" s="61"/>
    </row>
    <row r="96593" spans="2:4" x14ac:dyDescent="0.3">
      <c r="B96593" s="60"/>
      <c r="D96593" s="61"/>
    </row>
    <row r="96594" spans="2:4" x14ac:dyDescent="0.3">
      <c r="B96594" s="60"/>
      <c r="D96594" s="61"/>
    </row>
    <row r="96595" spans="2:4" x14ac:dyDescent="0.3">
      <c r="B96595" s="60"/>
      <c r="D96595" s="61"/>
    </row>
    <row r="96596" spans="2:4" x14ac:dyDescent="0.3">
      <c r="B96596" s="60"/>
      <c r="D96596" s="61"/>
    </row>
    <row r="96597" spans="2:4" x14ac:dyDescent="0.3">
      <c r="B96597" s="60"/>
      <c r="D96597" s="61"/>
    </row>
    <row r="96598" spans="2:4" x14ac:dyDescent="0.3">
      <c r="B96598" s="60"/>
      <c r="D96598" s="61"/>
    </row>
    <row r="96599" spans="2:4" x14ac:dyDescent="0.3">
      <c r="B96599" s="60"/>
      <c r="D96599" s="61"/>
    </row>
    <row r="96600" spans="2:4" x14ac:dyDescent="0.3">
      <c r="B96600" s="60"/>
      <c r="D96600" s="61"/>
    </row>
    <row r="96601" spans="2:4" x14ac:dyDescent="0.3">
      <c r="B96601" s="60"/>
      <c r="D96601" s="61"/>
    </row>
    <row r="96602" spans="2:4" x14ac:dyDescent="0.3">
      <c r="B96602" s="60"/>
      <c r="D96602" s="61"/>
    </row>
    <row r="96603" spans="2:4" x14ac:dyDescent="0.3">
      <c r="B96603" s="60"/>
      <c r="D96603" s="61"/>
    </row>
    <row r="96604" spans="2:4" x14ac:dyDescent="0.3">
      <c r="B96604" s="60"/>
      <c r="D96604" s="61"/>
    </row>
    <row r="96605" spans="2:4" x14ac:dyDescent="0.3">
      <c r="B96605" s="60"/>
      <c r="D96605" s="61"/>
    </row>
    <row r="96606" spans="2:4" x14ac:dyDescent="0.3">
      <c r="B96606" s="60"/>
      <c r="D96606" s="61"/>
    </row>
    <row r="96607" spans="2:4" x14ac:dyDescent="0.3">
      <c r="B96607" s="60"/>
      <c r="D96607" s="61"/>
    </row>
    <row r="96608" spans="2:4" x14ac:dyDescent="0.3">
      <c r="B96608" s="60"/>
      <c r="D96608" s="61"/>
    </row>
    <row r="96609" spans="2:4" x14ac:dyDescent="0.3">
      <c r="B96609" s="60"/>
      <c r="D96609" s="61"/>
    </row>
    <row r="96610" spans="2:4" x14ac:dyDescent="0.3">
      <c r="B96610" s="60"/>
      <c r="D96610" s="61"/>
    </row>
    <row r="96611" spans="2:4" x14ac:dyDescent="0.3">
      <c r="B96611" s="60"/>
      <c r="D96611" s="61"/>
    </row>
    <row r="96612" spans="2:4" x14ac:dyDescent="0.3">
      <c r="B96612" s="60"/>
      <c r="D96612" s="61"/>
    </row>
    <row r="96613" spans="2:4" x14ac:dyDescent="0.3">
      <c r="B96613" s="60"/>
      <c r="D96613" s="61"/>
    </row>
    <row r="96614" spans="2:4" x14ac:dyDescent="0.3">
      <c r="B96614" s="60"/>
      <c r="D96614" s="61"/>
    </row>
    <row r="96615" spans="2:4" x14ac:dyDescent="0.3">
      <c r="B96615" s="60"/>
      <c r="D96615" s="61"/>
    </row>
    <row r="96616" spans="2:4" x14ac:dyDescent="0.3">
      <c r="B96616" s="60"/>
      <c r="D96616" s="61"/>
    </row>
    <row r="96617" spans="2:4" x14ac:dyDescent="0.3">
      <c r="B96617" s="60"/>
      <c r="D96617" s="61"/>
    </row>
    <row r="96618" spans="2:4" x14ac:dyDescent="0.3">
      <c r="B96618" s="60"/>
      <c r="D96618" s="61"/>
    </row>
    <row r="96619" spans="2:4" x14ac:dyDescent="0.3">
      <c r="B96619" s="60"/>
      <c r="D96619" s="61"/>
    </row>
    <row r="96620" spans="2:4" x14ac:dyDescent="0.3">
      <c r="B96620" s="60"/>
      <c r="D96620" s="61"/>
    </row>
    <row r="96621" spans="2:4" x14ac:dyDescent="0.3">
      <c r="B96621" s="60"/>
      <c r="D96621" s="61"/>
    </row>
    <row r="96622" spans="2:4" x14ac:dyDescent="0.3">
      <c r="B96622" s="60"/>
      <c r="D96622" s="61"/>
    </row>
    <row r="96623" spans="2:4" x14ac:dyDescent="0.3">
      <c r="B96623" s="60"/>
      <c r="D96623" s="61"/>
    </row>
    <row r="96624" spans="2:4" x14ac:dyDescent="0.3">
      <c r="B96624" s="60"/>
      <c r="D96624" s="61"/>
    </row>
    <row r="96625" spans="2:4" x14ac:dyDescent="0.3">
      <c r="B96625" s="60"/>
      <c r="D96625" s="61"/>
    </row>
    <row r="96626" spans="2:4" x14ac:dyDescent="0.3">
      <c r="B96626" s="60"/>
      <c r="D96626" s="61"/>
    </row>
    <row r="96627" spans="2:4" x14ac:dyDescent="0.3">
      <c r="B96627" s="60"/>
      <c r="D96627" s="61"/>
    </row>
    <row r="96628" spans="2:4" x14ac:dyDescent="0.3">
      <c r="B96628" s="60"/>
      <c r="D96628" s="61"/>
    </row>
    <row r="96629" spans="2:4" x14ac:dyDescent="0.3">
      <c r="B96629" s="60"/>
      <c r="D96629" s="61"/>
    </row>
    <row r="96630" spans="2:4" x14ac:dyDescent="0.3">
      <c r="B96630" s="60"/>
      <c r="D96630" s="61"/>
    </row>
    <row r="96631" spans="2:4" x14ac:dyDescent="0.3">
      <c r="B96631" s="60"/>
      <c r="D96631" s="61"/>
    </row>
    <row r="96632" spans="2:4" x14ac:dyDescent="0.3">
      <c r="B96632" s="60"/>
      <c r="D96632" s="61"/>
    </row>
    <row r="96633" spans="2:4" x14ac:dyDescent="0.3">
      <c r="B96633" s="60"/>
      <c r="D96633" s="61"/>
    </row>
    <row r="96634" spans="2:4" x14ac:dyDescent="0.3">
      <c r="B96634" s="60"/>
      <c r="D96634" s="61"/>
    </row>
    <row r="96635" spans="2:4" x14ac:dyDescent="0.3">
      <c r="B96635" s="60"/>
      <c r="D96635" s="61"/>
    </row>
    <row r="96636" spans="2:4" x14ac:dyDescent="0.3">
      <c r="B96636" s="60"/>
      <c r="D96636" s="61"/>
    </row>
    <row r="96637" spans="2:4" x14ac:dyDescent="0.3">
      <c r="B96637" s="60"/>
      <c r="D96637" s="61"/>
    </row>
    <row r="96638" spans="2:4" x14ac:dyDescent="0.3">
      <c r="B96638" s="60"/>
      <c r="D96638" s="61"/>
    </row>
    <row r="96639" spans="2:4" x14ac:dyDescent="0.3">
      <c r="B96639" s="60"/>
      <c r="D96639" s="61"/>
    </row>
    <row r="96640" spans="2:4" x14ac:dyDescent="0.3">
      <c r="B96640" s="60"/>
      <c r="D96640" s="61"/>
    </row>
    <row r="96641" spans="2:4" x14ac:dyDescent="0.3">
      <c r="B96641" s="60"/>
      <c r="D96641" s="61"/>
    </row>
    <row r="96642" spans="2:4" x14ac:dyDescent="0.3">
      <c r="B96642" s="60"/>
      <c r="D96642" s="61"/>
    </row>
    <row r="96643" spans="2:4" x14ac:dyDescent="0.3">
      <c r="B96643" s="60"/>
      <c r="D96643" s="61"/>
    </row>
    <row r="96644" spans="2:4" x14ac:dyDescent="0.3">
      <c r="B96644" s="60"/>
      <c r="D96644" s="61"/>
    </row>
    <row r="96645" spans="2:4" x14ac:dyDescent="0.3">
      <c r="B96645" s="60"/>
      <c r="D96645" s="61"/>
    </row>
    <row r="96646" spans="2:4" x14ac:dyDescent="0.3">
      <c r="B96646" s="60"/>
      <c r="D96646" s="61"/>
    </row>
    <row r="96647" spans="2:4" x14ac:dyDescent="0.3">
      <c r="B96647" s="60"/>
      <c r="D96647" s="61"/>
    </row>
    <row r="96648" spans="2:4" x14ac:dyDescent="0.3">
      <c r="B96648" s="60"/>
      <c r="D96648" s="61"/>
    </row>
    <row r="96649" spans="2:4" x14ac:dyDescent="0.3">
      <c r="B96649" s="60"/>
      <c r="D96649" s="61"/>
    </row>
    <row r="96650" spans="2:4" x14ac:dyDescent="0.3">
      <c r="B96650" s="60"/>
      <c r="D96650" s="61"/>
    </row>
    <row r="96651" spans="2:4" x14ac:dyDescent="0.3">
      <c r="B96651" s="60"/>
      <c r="D96651" s="61"/>
    </row>
    <row r="96652" spans="2:4" x14ac:dyDescent="0.3">
      <c r="B96652" s="60"/>
      <c r="D96652" s="61"/>
    </row>
    <row r="96653" spans="2:4" x14ac:dyDescent="0.3">
      <c r="B96653" s="60"/>
      <c r="D96653" s="61"/>
    </row>
    <row r="96654" spans="2:4" x14ac:dyDescent="0.3">
      <c r="B96654" s="60"/>
      <c r="D96654" s="61"/>
    </row>
    <row r="96655" spans="2:4" x14ac:dyDescent="0.3">
      <c r="B96655" s="60"/>
      <c r="D96655" s="61"/>
    </row>
    <row r="96656" spans="2:4" x14ac:dyDescent="0.3">
      <c r="B96656" s="60"/>
      <c r="D96656" s="61"/>
    </row>
    <row r="96657" spans="2:4" x14ac:dyDescent="0.3">
      <c r="B96657" s="60"/>
      <c r="D96657" s="61"/>
    </row>
    <row r="96658" spans="2:4" x14ac:dyDescent="0.3">
      <c r="B96658" s="60"/>
      <c r="D96658" s="61"/>
    </row>
    <row r="96659" spans="2:4" x14ac:dyDescent="0.3">
      <c r="B96659" s="60"/>
      <c r="D96659" s="61"/>
    </row>
    <row r="96660" spans="2:4" x14ac:dyDescent="0.3">
      <c r="B96660" s="60"/>
      <c r="D96660" s="61"/>
    </row>
    <row r="96661" spans="2:4" x14ac:dyDescent="0.3">
      <c r="B96661" s="60"/>
      <c r="D96661" s="61"/>
    </row>
    <row r="96662" spans="2:4" x14ac:dyDescent="0.3">
      <c r="B96662" s="60"/>
      <c r="D96662" s="61"/>
    </row>
    <row r="96663" spans="2:4" x14ac:dyDescent="0.3">
      <c r="B96663" s="60"/>
      <c r="D96663" s="61"/>
    </row>
    <row r="96664" spans="2:4" x14ac:dyDescent="0.3">
      <c r="B96664" s="60"/>
      <c r="D96664" s="61"/>
    </row>
    <row r="96665" spans="2:4" x14ac:dyDescent="0.3">
      <c r="B96665" s="60"/>
      <c r="D96665" s="61"/>
    </row>
    <row r="96666" spans="2:4" x14ac:dyDescent="0.3">
      <c r="B96666" s="60"/>
      <c r="D96666" s="61"/>
    </row>
    <row r="96667" spans="2:4" x14ac:dyDescent="0.3">
      <c r="B96667" s="60"/>
      <c r="D96667" s="61"/>
    </row>
    <row r="96668" spans="2:4" x14ac:dyDescent="0.3">
      <c r="B96668" s="60"/>
      <c r="D96668" s="61"/>
    </row>
    <row r="96669" spans="2:4" x14ac:dyDescent="0.3">
      <c r="B96669" s="60"/>
      <c r="D96669" s="61"/>
    </row>
    <row r="96670" spans="2:4" x14ac:dyDescent="0.3">
      <c r="B96670" s="60"/>
      <c r="D96670" s="61"/>
    </row>
    <row r="96671" spans="2:4" x14ac:dyDescent="0.3">
      <c r="B96671" s="60"/>
      <c r="D96671" s="61"/>
    </row>
    <row r="96672" spans="2:4" x14ac:dyDescent="0.3">
      <c r="B96672" s="60"/>
      <c r="D96672" s="61"/>
    </row>
    <row r="96673" spans="2:4" x14ac:dyDescent="0.3">
      <c r="B96673" s="60"/>
      <c r="D96673" s="61"/>
    </row>
    <row r="96674" spans="2:4" x14ac:dyDescent="0.3">
      <c r="B96674" s="60"/>
      <c r="D96674" s="61"/>
    </row>
    <row r="96675" spans="2:4" x14ac:dyDescent="0.3">
      <c r="B96675" s="60"/>
      <c r="D96675" s="61"/>
    </row>
    <row r="96676" spans="2:4" x14ac:dyDescent="0.3">
      <c r="B96676" s="60"/>
      <c r="D96676" s="61"/>
    </row>
    <row r="96677" spans="2:4" x14ac:dyDescent="0.3">
      <c r="B96677" s="60"/>
      <c r="D96677" s="61"/>
    </row>
    <row r="96678" spans="2:4" x14ac:dyDescent="0.3">
      <c r="B96678" s="60"/>
      <c r="D96678" s="61"/>
    </row>
    <row r="96679" spans="2:4" x14ac:dyDescent="0.3">
      <c r="B96679" s="60"/>
      <c r="D96679" s="61"/>
    </row>
    <row r="96680" spans="2:4" x14ac:dyDescent="0.3">
      <c r="B96680" s="60"/>
      <c r="D96680" s="61"/>
    </row>
    <row r="96681" spans="2:4" x14ac:dyDescent="0.3">
      <c r="B96681" s="60"/>
      <c r="D96681" s="61"/>
    </row>
    <row r="96682" spans="2:4" x14ac:dyDescent="0.3">
      <c r="B96682" s="60"/>
      <c r="D96682" s="61"/>
    </row>
    <row r="96683" spans="2:4" x14ac:dyDescent="0.3">
      <c r="B96683" s="60"/>
      <c r="D96683" s="61"/>
    </row>
    <row r="96684" spans="2:4" x14ac:dyDescent="0.3">
      <c r="B96684" s="60"/>
      <c r="D96684" s="61"/>
    </row>
    <row r="96685" spans="2:4" x14ac:dyDescent="0.3">
      <c r="B96685" s="60"/>
      <c r="D96685" s="61"/>
    </row>
    <row r="96686" spans="2:4" x14ac:dyDescent="0.3">
      <c r="B96686" s="60"/>
      <c r="D96686" s="61"/>
    </row>
    <row r="96687" spans="2:4" x14ac:dyDescent="0.3">
      <c r="B96687" s="60"/>
      <c r="D96687" s="61"/>
    </row>
    <row r="96688" spans="2:4" x14ac:dyDescent="0.3">
      <c r="B96688" s="60"/>
      <c r="D96688" s="61"/>
    </row>
    <row r="96689" spans="2:5" x14ac:dyDescent="0.3">
      <c r="B96689" s="60"/>
      <c r="D96689" s="62"/>
      <c r="E96689" s="63"/>
    </row>
    <row r="96690" spans="2:5" x14ac:dyDescent="0.3">
      <c r="B96690" s="60"/>
      <c r="D96690" s="62"/>
      <c r="E96690" s="63"/>
    </row>
    <row r="96691" spans="2:5" x14ac:dyDescent="0.3">
      <c r="B96691" s="60"/>
      <c r="D96691" s="62"/>
      <c r="E96691" s="63"/>
    </row>
    <row r="96692" spans="2:5" x14ac:dyDescent="0.3">
      <c r="B96692" s="60"/>
      <c r="D96692" s="62"/>
      <c r="E96692" s="63"/>
    </row>
    <row r="96693" spans="2:5" x14ac:dyDescent="0.3">
      <c r="B96693" s="60"/>
      <c r="D96693" s="62"/>
      <c r="E96693" s="63"/>
    </row>
    <row r="96694" spans="2:5" x14ac:dyDescent="0.3">
      <c r="B96694" s="60"/>
      <c r="D96694" s="62"/>
      <c r="E96694" s="63"/>
    </row>
    <row r="96695" spans="2:5" x14ac:dyDescent="0.3">
      <c r="B96695" s="60"/>
      <c r="D96695" s="62"/>
      <c r="E96695" s="63"/>
    </row>
    <row r="96696" spans="2:5" x14ac:dyDescent="0.3">
      <c r="B96696" s="60"/>
      <c r="D96696" s="62"/>
      <c r="E96696" s="63"/>
    </row>
    <row r="96697" spans="2:5" x14ac:dyDescent="0.3">
      <c r="B96697" s="60"/>
      <c r="D96697" s="62"/>
      <c r="E96697" s="63"/>
    </row>
    <row r="96698" spans="2:5" x14ac:dyDescent="0.3">
      <c r="B96698" s="60"/>
      <c r="D96698" s="62"/>
      <c r="E96698" s="63"/>
    </row>
    <row r="96699" spans="2:5" x14ac:dyDescent="0.3">
      <c r="B96699" s="60"/>
      <c r="D96699" s="62"/>
      <c r="E96699" s="63"/>
    </row>
    <row r="96700" spans="2:5" x14ac:dyDescent="0.3">
      <c r="B96700" s="60"/>
      <c r="D96700" s="62"/>
      <c r="E96700" s="63"/>
    </row>
    <row r="96701" spans="2:5" x14ac:dyDescent="0.3">
      <c r="B96701" s="60"/>
      <c r="D96701" s="62"/>
      <c r="E96701" s="63"/>
    </row>
    <row r="96702" spans="2:5" x14ac:dyDescent="0.3">
      <c r="B96702" s="60"/>
      <c r="D96702" s="62"/>
      <c r="E96702" s="63"/>
    </row>
    <row r="96703" spans="2:5" x14ac:dyDescent="0.3">
      <c r="B96703" s="60"/>
      <c r="D96703" s="62"/>
      <c r="E96703" s="63"/>
    </row>
    <row r="96704" spans="2:5" x14ac:dyDescent="0.3">
      <c r="B96704" s="60"/>
      <c r="D96704" s="62"/>
      <c r="E96704" s="63"/>
    </row>
    <row r="96705" spans="2:5" x14ac:dyDescent="0.3">
      <c r="B96705" s="60"/>
      <c r="D96705" s="62"/>
      <c r="E96705" s="63"/>
    </row>
    <row r="96706" spans="2:5" x14ac:dyDescent="0.3">
      <c r="B96706" s="60"/>
      <c r="D96706" s="62"/>
      <c r="E96706" s="63"/>
    </row>
    <row r="96707" spans="2:5" x14ac:dyDescent="0.3">
      <c r="B96707" s="60"/>
      <c r="D96707" s="62"/>
      <c r="E96707" s="63"/>
    </row>
    <row r="96708" spans="2:5" x14ac:dyDescent="0.3">
      <c r="B96708" s="60"/>
      <c r="D96708" s="62"/>
      <c r="E96708" s="63"/>
    </row>
    <row r="96709" spans="2:5" x14ac:dyDescent="0.3">
      <c r="B96709" s="60"/>
      <c r="D96709" s="61"/>
    </row>
    <row r="96710" spans="2:5" x14ac:dyDescent="0.3">
      <c r="B96710" s="60"/>
      <c r="D96710" s="61"/>
    </row>
    <row r="96711" spans="2:5" x14ac:dyDescent="0.3">
      <c r="B96711" s="60"/>
      <c r="D96711" s="61"/>
    </row>
    <row r="96712" spans="2:5" x14ac:dyDescent="0.3">
      <c r="B96712" s="60"/>
      <c r="D96712" s="61"/>
    </row>
    <row r="96713" spans="2:5" x14ac:dyDescent="0.3">
      <c r="B96713" s="60"/>
      <c r="D96713" s="61"/>
    </row>
    <row r="96714" spans="2:5" x14ac:dyDescent="0.3">
      <c r="B96714" s="60"/>
      <c r="D96714" s="61"/>
    </row>
    <row r="96715" spans="2:5" x14ac:dyDescent="0.3">
      <c r="B96715" s="60"/>
      <c r="D96715" s="61"/>
    </row>
    <row r="96716" spans="2:5" x14ac:dyDescent="0.3">
      <c r="B96716" s="60"/>
      <c r="D96716" s="61"/>
    </row>
    <row r="96717" spans="2:5" x14ac:dyDescent="0.3">
      <c r="B96717" s="60"/>
      <c r="D96717" s="61"/>
    </row>
    <row r="96718" spans="2:5" x14ac:dyDescent="0.3">
      <c r="B96718" s="60"/>
      <c r="D96718" s="61"/>
    </row>
    <row r="96719" spans="2:5" x14ac:dyDescent="0.3">
      <c r="B96719" s="60"/>
      <c r="D96719" s="61"/>
    </row>
    <row r="96720" spans="2:5" x14ac:dyDescent="0.3">
      <c r="B96720" s="60"/>
      <c r="D96720" s="61"/>
    </row>
    <row r="96721" spans="2:4" x14ac:dyDescent="0.3">
      <c r="B96721" s="60"/>
      <c r="D96721" s="61"/>
    </row>
    <row r="96722" spans="2:4" x14ac:dyDescent="0.3">
      <c r="B96722" s="60"/>
      <c r="D96722" s="61"/>
    </row>
    <row r="96723" spans="2:4" x14ac:dyDescent="0.3">
      <c r="B96723" s="60"/>
      <c r="D96723" s="61"/>
    </row>
    <row r="96724" spans="2:4" x14ac:dyDescent="0.3">
      <c r="B96724" s="60"/>
      <c r="D96724" s="61"/>
    </row>
    <row r="96725" spans="2:4" x14ac:dyDescent="0.3">
      <c r="B96725" s="60"/>
      <c r="D96725" s="61"/>
    </row>
    <row r="96726" spans="2:4" x14ac:dyDescent="0.3">
      <c r="B96726" s="60"/>
      <c r="D96726" s="61"/>
    </row>
    <row r="96727" spans="2:4" x14ac:dyDescent="0.3">
      <c r="B96727" s="60"/>
      <c r="D96727" s="61"/>
    </row>
    <row r="96728" spans="2:4" x14ac:dyDescent="0.3">
      <c r="B96728" s="60"/>
      <c r="D96728" s="61"/>
    </row>
    <row r="96729" spans="2:4" x14ac:dyDescent="0.3">
      <c r="B96729" s="60"/>
      <c r="D96729" s="61"/>
    </row>
    <row r="96730" spans="2:4" x14ac:dyDescent="0.3">
      <c r="B96730" s="60"/>
      <c r="D96730" s="61"/>
    </row>
    <row r="96731" spans="2:4" x14ac:dyDescent="0.3">
      <c r="B96731" s="60"/>
      <c r="D96731" s="61"/>
    </row>
    <row r="96732" spans="2:4" x14ac:dyDescent="0.3">
      <c r="B96732" s="60"/>
      <c r="D96732" s="61"/>
    </row>
    <row r="96733" spans="2:4" x14ac:dyDescent="0.3">
      <c r="B96733" s="60"/>
      <c r="D96733" s="61"/>
    </row>
    <row r="96734" spans="2:4" x14ac:dyDescent="0.3">
      <c r="B96734" s="60"/>
      <c r="D96734" s="61"/>
    </row>
    <row r="96735" spans="2:4" x14ac:dyDescent="0.3">
      <c r="B96735" s="60"/>
      <c r="D96735" s="61"/>
    </row>
    <row r="96736" spans="2:4" x14ac:dyDescent="0.3">
      <c r="B96736" s="60"/>
      <c r="D96736" s="61"/>
    </row>
    <row r="96737" spans="2:4" x14ac:dyDescent="0.3">
      <c r="B96737" s="60"/>
      <c r="D96737" s="61"/>
    </row>
    <row r="96738" spans="2:4" x14ac:dyDescent="0.3">
      <c r="B96738" s="60"/>
      <c r="D96738" s="61"/>
    </row>
    <row r="96739" spans="2:4" x14ac:dyDescent="0.3">
      <c r="B96739" s="60"/>
      <c r="D96739" s="61"/>
    </row>
    <row r="96740" spans="2:4" x14ac:dyDescent="0.3">
      <c r="B96740" s="60"/>
      <c r="D96740" s="61"/>
    </row>
    <row r="96741" spans="2:4" x14ac:dyDescent="0.3">
      <c r="B96741" s="60"/>
      <c r="D96741" s="61"/>
    </row>
    <row r="96742" spans="2:4" x14ac:dyDescent="0.3">
      <c r="B96742" s="60"/>
      <c r="D96742" s="61"/>
    </row>
    <row r="96743" spans="2:4" x14ac:dyDescent="0.3">
      <c r="B96743" s="60"/>
      <c r="D96743" s="61"/>
    </row>
    <row r="96744" spans="2:4" x14ac:dyDescent="0.3">
      <c r="B96744" s="60"/>
      <c r="D96744" s="61"/>
    </row>
    <row r="96745" spans="2:4" x14ac:dyDescent="0.3">
      <c r="B96745" s="60"/>
      <c r="D96745" s="61"/>
    </row>
    <row r="96746" spans="2:4" x14ac:dyDescent="0.3">
      <c r="B96746" s="60"/>
      <c r="D96746" s="61"/>
    </row>
    <row r="96747" spans="2:4" x14ac:dyDescent="0.3">
      <c r="B96747" s="60"/>
      <c r="D96747" s="61"/>
    </row>
    <row r="96748" spans="2:4" x14ac:dyDescent="0.3">
      <c r="B96748" s="60"/>
      <c r="D96748" s="61"/>
    </row>
    <row r="96749" spans="2:4" x14ac:dyDescent="0.3">
      <c r="B96749" s="60"/>
      <c r="D96749" s="61"/>
    </row>
    <row r="96750" spans="2:4" x14ac:dyDescent="0.3">
      <c r="B96750" s="60"/>
      <c r="D96750" s="61"/>
    </row>
    <row r="96751" spans="2:4" x14ac:dyDescent="0.3">
      <c r="B96751" s="60"/>
      <c r="D96751" s="61"/>
    </row>
    <row r="96752" spans="2:4" x14ac:dyDescent="0.3">
      <c r="B96752" s="60"/>
      <c r="D96752" s="61"/>
    </row>
    <row r="96753" spans="2:4" x14ac:dyDescent="0.3">
      <c r="B96753" s="60"/>
      <c r="D96753" s="61"/>
    </row>
    <row r="96754" spans="2:4" x14ac:dyDescent="0.3">
      <c r="B96754" s="60"/>
      <c r="D96754" s="61"/>
    </row>
    <row r="96755" spans="2:4" x14ac:dyDescent="0.3">
      <c r="B96755" s="60"/>
      <c r="D96755" s="61"/>
    </row>
    <row r="96756" spans="2:4" x14ac:dyDescent="0.3">
      <c r="B96756" s="60"/>
      <c r="D96756" s="61"/>
    </row>
    <row r="96757" spans="2:4" x14ac:dyDescent="0.3">
      <c r="B96757" s="60"/>
      <c r="D96757" s="61"/>
    </row>
    <row r="96758" spans="2:4" x14ac:dyDescent="0.3">
      <c r="B96758" s="60"/>
      <c r="D96758" s="61"/>
    </row>
    <row r="96759" spans="2:4" x14ac:dyDescent="0.3">
      <c r="B96759" s="60"/>
      <c r="D96759" s="61"/>
    </row>
    <row r="96760" spans="2:4" x14ac:dyDescent="0.3">
      <c r="B96760" s="60"/>
      <c r="D96760" s="61"/>
    </row>
    <row r="96761" spans="2:4" x14ac:dyDescent="0.3">
      <c r="B96761" s="60"/>
      <c r="D96761" s="61"/>
    </row>
    <row r="96762" spans="2:4" x14ac:dyDescent="0.3">
      <c r="B96762" s="60"/>
      <c r="D96762" s="61"/>
    </row>
    <row r="96763" spans="2:4" x14ac:dyDescent="0.3">
      <c r="B96763" s="60"/>
      <c r="D96763" s="61"/>
    </row>
    <row r="96764" spans="2:4" x14ac:dyDescent="0.3">
      <c r="B96764" s="60"/>
      <c r="D96764" s="61"/>
    </row>
    <row r="96765" spans="2:4" x14ac:dyDescent="0.3">
      <c r="B96765" s="60"/>
      <c r="D96765" s="61"/>
    </row>
    <row r="96766" spans="2:4" x14ac:dyDescent="0.3">
      <c r="B96766" s="60"/>
      <c r="D96766" s="61"/>
    </row>
    <row r="96767" spans="2:4" x14ac:dyDescent="0.3">
      <c r="B96767" s="60"/>
      <c r="D96767" s="61"/>
    </row>
    <row r="96768" spans="2:4" x14ac:dyDescent="0.3">
      <c r="B96768" s="60"/>
      <c r="D96768" s="61"/>
    </row>
    <row r="96769" spans="2:4" x14ac:dyDescent="0.3">
      <c r="B96769" s="60"/>
      <c r="D96769" s="61"/>
    </row>
    <row r="96770" spans="2:4" x14ac:dyDescent="0.3">
      <c r="B96770" s="60"/>
      <c r="D96770" s="61"/>
    </row>
    <row r="96771" spans="2:4" x14ac:dyDescent="0.3">
      <c r="B96771" s="60"/>
      <c r="D96771" s="61"/>
    </row>
    <row r="96772" spans="2:4" x14ac:dyDescent="0.3">
      <c r="B96772" s="60"/>
      <c r="D96772" s="61"/>
    </row>
    <row r="96773" spans="2:4" x14ac:dyDescent="0.3">
      <c r="B96773" s="60"/>
      <c r="D96773" s="61"/>
    </row>
    <row r="96774" spans="2:4" x14ac:dyDescent="0.3">
      <c r="B96774" s="60"/>
      <c r="D96774" s="61"/>
    </row>
    <row r="96775" spans="2:4" x14ac:dyDescent="0.3">
      <c r="B96775" s="60"/>
      <c r="D96775" s="61"/>
    </row>
    <row r="96776" spans="2:4" x14ac:dyDescent="0.3">
      <c r="B96776" s="60"/>
      <c r="D96776" s="61"/>
    </row>
    <row r="96777" spans="2:4" x14ac:dyDescent="0.3">
      <c r="B96777" s="60"/>
      <c r="D96777" s="61"/>
    </row>
    <row r="96778" spans="2:4" x14ac:dyDescent="0.3">
      <c r="B96778" s="60"/>
      <c r="D96778" s="61"/>
    </row>
    <row r="96779" spans="2:4" x14ac:dyDescent="0.3">
      <c r="B96779" s="60"/>
      <c r="D96779" s="61"/>
    </row>
    <row r="96780" spans="2:4" x14ac:dyDescent="0.3">
      <c r="B96780" s="60"/>
      <c r="D96780" s="61"/>
    </row>
    <row r="96781" spans="2:4" x14ac:dyDescent="0.3">
      <c r="B96781" s="60"/>
      <c r="D96781" s="61"/>
    </row>
    <row r="96782" spans="2:4" x14ac:dyDescent="0.3">
      <c r="B96782" s="60"/>
      <c r="D96782" s="61"/>
    </row>
    <row r="96783" spans="2:4" x14ac:dyDescent="0.3">
      <c r="B96783" s="60"/>
      <c r="D96783" s="61"/>
    </row>
    <row r="96784" spans="2:4" x14ac:dyDescent="0.3">
      <c r="B96784" s="60"/>
      <c r="D96784" s="61"/>
    </row>
    <row r="96785" spans="2:4" x14ac:dyDescent="0.3">
      <c r="B96785" s="60"/>
      <c r="D96785" s="61"/>
    </row>
    <row r="96786" spans="2:4" x14ac:dyDescent="0.3">
      <c r="B96786" s="60"/>
      <c r="D96786" s="61"/>
    </row>
    <row r="96787" spans="2:4" x14ac:dyDescent="0.3">
      <c r="B96787" s="60"/>
      <c r="D96787" s="61"/>
    </row>
    <row r="96788" spans="2:4" x14ac:dyDescent="0.3">
      <c r="B96788" s="60"/>
      <c r="D96788" s="61"/>
    </row>
    <row r="96789" spans="2:4" x14ac:dyDescent="0.3">
      <c r="B96789" s="60"/>
      <c r="D96789" s="61"/>
    </row>
    <row r="96790" spans="2:4" x14ac:dyDescent="0.3">
      <c r="B96790" s="60"/>
      <c r="D96790" s="61"/>
    </row>
    <row r="96791" spans="2:4" x14ac:dyDescent="0.3">
      <c r="B96791" s="60"/>
      <c r="D96791" s="61"/>
    </row>
    <row r="96792" spans="2:4" x14ac:dyDescent="0.3">
      <c r="B96792" s="60"/>
      <c r="D96792" s="61"/>
    </row>
    <row r="96793" spans="2:4" x14ac:dyDescent="0.3">
      <c r="B96793" s="60"/>
      <c r="D96793" s="61"/>
    </row>
    <row r="96794" spans="2:4" x14ac:dyDescent="0.3">
      <c r="B96794" s="60"/>
      <c r="D96794" s="61"/>
    </row>
    <row r="96795" spans="2:4" x14ac:dyDescent="0.3">
      <c r="B96795" s="60"/>
      <c r="D96795" s="61"/>
    </row>
    <row r="96796" spans="2:4" x14ac:dyDescent="0.3">
      <c r="B96796" s="60"/>
      <c r="D96796" s="61"/>
    </row>
    <row r="96797" spans="2:4" x14ac:dyDescent="0.3">
      <c r="B96797" s="60"/>
      <c r="D96797" s="61"/>
    </row>
    <row r="96798" spans="2:4" x14ac:dyDescent="0.3">
      <c r="B96798" s="60"/>
      <c r="D96798" s="61"/>
    </row>
    <row r="96799" spans="2:4" x14ac:dyDescent="0.3">
      <c r="B96799" s="60"/>
      <c r="D96799" s="61"/>
    </row>
    <row r="96800" spans="2:4" x14ac:dyDescent="0.3">
      <c r="B96800" s="60"/>
      <c r="D96800" s="61"/>
    </row>
    <row r="96801" spans="2:4" x14ac:dyDescent="0.3">
      <c r="B96801" s="60"/>
      <c r="D96801" s="61"/>
    </row>
    <row r="96802" spans="2:4" x14ac:dyDescent="0.3">
      <c r="B96802" s="60"/>
      <c r="D96802" s="61"/>
    </row>
    <row r="96803" spans="2:4" x14ac:dyDescent="0.3">
      <c r="B96803" s="60"/>
      <c r="D96803" s="61"/>
    </row>
    <row r="96804" spans="2:4" x14ac:dyDescent="0.3">
      <c r="B96804" s="60"/>
      <c r="D96804" s="61"/>
    </row>
    <row r="96805" spans="2:4" x14ac:dyDescent="0.3">
      <c r="B96805" s="60"/>
      <c r="D96805" s="61"/>
    </row>
    <row r="96806" spans="2:4" x14ac:dyDescent="0.3">
      <c r="B96806" s="60"/>
      <c r="D96806" s="61"/>
    </row>
    <row r="96807" spans="2:4" x14ac:dyDescent="0.3">
      <c r="B96807" s="60"/>
      <c r="D96807" s="61"/>
    </row>
    <row r="96808" spans="2:4" x14ac:dyDescent="0.3">
      <c r="B96808" s="60"/>
      <c r="D96808" s="61"/>
    </row>
    <row r="96809" spans="2:4" x14ac:dyDescent="0.3">
      <c r="B96809" s="60"/>
      <c r="D96809" s="61"/>
    </row>
    <row r="96810" spans="2:4" x14ac:dyDescent="0.3">
      <c r="B96810" s="60"/>
      <c r="D96810" s="61"/>
    </row>
    <row r="96811" spans="2:4" x14ac:dyDescent="0.3">
      <c r="B96811" s="60"/>
      <c r="D96811" s="61"/>
    </row>
    <row r="96812" spans="2:4" x14ac:dyDescent="0.3">
      <c r="B96812" s="60"/>
      <c r="D96812" s="61"/>
    </row>
    <row r="96813" spans="2:4" x14ac:dyDescent="0.3">
      <c r="B96813" s="60"/>
      <c r="D96813" s="61"/>
    </row>
    <row r="96814" spans="2:4" x14ac:dyDescent="0.3">
      <c r="B96814" s="60"/>
      <c r="D96814" s="61"/>
    </row>
    <row r="96815" spans="2:4" x14ac:dyDescent="0.3">
      <c r="B96815" s="60"/>
      <c r="D96815" s="61"/>
    </row>
    <row r="96816" spans="2:4" x14ac:dyDescent="0.3">
      <c r="B96816" s="60"/>
      <c r="D96816" s="61"/>
    </row>
    <row r="96817" spans="2:4" x14ac:dyDescent="0.3">
      <c r="B96817" s="60"/>
      <c r="D96817" s="61"/>
    </row>
    <row r="96818" spans="2:4" x14ac:dyDescent="0.3">
      <c r="B96818" s="60"/>
      <c r="D96818" s="61"/>
    </row>
    <row r="96819" spans="2:4" x14ac:dyDescent="0.3">
      <c r="B96819" s="60"/>
      <c r="D96819" s="61"/>
    </row>
    <row r="96820" spans="2:4" x14ac:dyDescent="0.3">
      <c r="B96820" s="60"/>
      <c r="D96820" s="61"/>
    </row>
    <row r="96821" spans="2:4" x14ac:dyDescent="0.3">
      <c r="B96821" s="60"/>
      <c r="D96821" s="61"/>
    </row>
    <row r="96822" spans="2:4" x14ac:dyDescent="0.3">
      <c r="B96822" s="60"/>
      <c r="D96822" s="61"/>
    </row>
    <row r="96823" spans="2:4" x14ac:dyDescent="0.3">
      <c r="B96823" s="60"/>
      <c r="D96823" s="61"/>
    </row>
    <row r="96824" spans="2:4" x14ac:dyDescent="0.3">
      <c r="B96824" s="60"/>
      <c r="D96824" s="61"/>
    </row>
    <row r="96825" spans="2:4" x14ac:dyDescent="0.3">
      <c r="B96825" s="60"/>
      <c r="D96825" s="61"/>
    </row>
    <row r="96826" spans="2:4" x14ac:dyDescent="0.3">
      <c r="B96826" s="60"/>
      <c r="D96826" s="61"/>
    </row>
    <row r="96827" spans="2:4" x14ac:dyDescent="0.3">
      <c r="B96827" s="60"/>
      <c r="D96827" s="61"/>
    </row>
    <row r="96828" spans="2:4" x14ac:dyDescent="0.3">
      <c r="B96828" s="60"/>
      <c r="D96828" s="61"/>
    </row>
    <row r="96829" spans="2:4" x14ac:dyDescent="0.3">
      <c r="B96829" s="60"/>
      <c r="D96829" s="61"/>
    </row>
    <row r="96830" spans="2:4" x14ac:dyDescent="0.3">
      <c r="B96830" s="60"/>
      <c r="D96830" s="61"/>
    </row>
    <row r="96831" spans="2:4" x14ac:dyDescent="0.3">
      <c r="B96831" s="60"/>
      <c r="D96831" s="61"/>
    </row>
    <row r="96832" spans="2:4" x14ac:dyDescent="0.3">
      <c r="B96832" s="60"/>
      <c r="D96832" s="61"/>
    </row>
    <row r="96833" spans="2:4" x14ac:dyDescent="0.3">
      <c r="B96833" s="60"/>
      <c r="D96833" s="61"/>
    </row>
    <row r="96834" spans="2:4" x14ac:dyDescent="0.3">
      <c r="B96834" s="60"/>
      <c r="D96834" s="61"/>
    </row>
    <row r="96835" spans="2:4" x14ac:dyDescent="0.3">
      <c r="B96835" s="60"/>
      <c r="D96835" s="61"/>
    </row>
    <row r="96836" spans="2:4" x14ac:dyDescent="0.3">
      <c r="B96836" s="60"/>
      <c r="D96836" s="61"/>
    </row>
    <row r="96837" spans="2:4" x14ac:dyDescent="0.3">
      <c r="B96837" s="60"/>
      <c r="D96837" s="61"/>
    </row>
    <row r="96838" spans="2:4" x14ac:dyDescent="0.3">
      <c r="B96838" s="60"/>
      <c r="D96838" s="61"/>
    </row>
    <row r="96839" spans="2:4" x14ac:dyDescent="0.3">
      <c r="B96839" s="60"/>
      <c r="D96839" s="61"/>
    </row>
    <row r="96840" spans="2:4" x14ac:dyDescent="0.3">
      <c r="B96840" s="60"/>
      <c r="D96840" s="61"/>
    </row>
    <row r="96841" spans="2:4" x14ac:dyDescent="0.3">
      <c r="B96841" s="60"/>
      <c r="D96841" s="61"/>
    </row>
    <row r="96842" spans="2:4" x14ac:dyDescent="0.3">
      <c r="B96842" s="60"/>
      <c r="D96842" s="61"/>
    </row>
    <row r="96843" spans="2:4" x14ac:dyDescent="0.3">
      <c r="B96843" s="60"/>
      <c r="D96843" s="61"/>
    </row>
    <row r="96844" spans="2:4" x14ac:dyDescent="0.3">
      <c r="B96844" s="60"/>
      <c r="D96844" s="61"/>
    </row>
    <row r="96845" spans="2:4" x14ac:dyDescent="0.3">
      <c r="B96845" s="60"/>
      <c r="D96845" s="61"/>
    </row>
    <row r="96846" spans="2:4" x14ac:dyDescent="0.3">
      <c r="B96846" s="60"/>
      <c r="D96846" s="61"/>
    </row>
    <row r="96847" spans="2:4" x14ac:dyDescent="0.3">
      <c r="B96847" s="60"/>
      <c r="D96847" s="61"/>
    </row>
    <row r="96848" spans="2:4" x14ac:dyDescent="0.3">
      <c r="B96848" s="60"/>
      <c r="D96848" s="61"/>
    </row>
    <row r="96849" spans="2:4" x14ac:dyDescent="0.3">
      <c r="B96849" s="60"/>
      <c r="D96849" s="61"/>
    </row>
    <row r="96850" spans="2:4" x14ac:dyDescent="0.3">
      <c r="B96850" s="60"/>
      <c r="D96850" s="61"/>
    </row>
    <row r="96851" spans="2:4" x14ac:dyDescent="0.3">
      <c r="B96851" s="60"/>
      <c r="D96851" s="61"/>
    </row>
    <row r="96852" spans="2:4" x14ac:dyDescent="0.3">
      <c r="B96852" s="60"/>
      <c r="D96852" s="61"/>
    </row>
    <row r="96853" spans="2:4" x14ac:dyDescent="0.3">
      <c r="B96853" s="60"/>
      <c r="D96853" s="61"/>
    </row>
    <row r="96854" spans="2:4" x14ac:dyDescent="0.3">
      <c r="B96854" s="60"/>
      <c r="D96854" s="61"/>
    </row>
    <row r="96855" spans="2:4" x14ac:dyDescent="0.3">
      <c r="B96855" s="60"/>
      <c r="D96855" s="61"/>
    </row>
    <row r="96856" spans="2:4" x14ac:dyDescent="0.3">
      <c r="B96856" s="60"/>
      <c r="D96856" s="61"/>
    </row>
    <row r="96857" spans="2:4" x14ac:dyDescent="0.3">
      <c r="B96857" s="60"/>
      <c r="D96857" s="61"/>
    </row>
    <row r="96858" spans="2:4" x14ac:dyDescent="0.3">
      <c r="B96858" s="60"/>
      <c r="D96858" s="61"/>
    </row>
    <row r="96859" spans="2:4" x14ac:dyDescent="0.3">
      <c r="B96859" s="60"/>
      <c r="D96859" s="61"/>
    </row>
    <row r="96860" spans="2:4" x14ac:dyDescent="0.3">
      <c r="B96860" s="60"/>
      <c r="D96860" s="61"/>
    </row>
    <row r="96861" spans="2:4" x14ac:dyDescent="0.3">
      <c r="B96861" s="60"/>
      <c r="D96861" s="61"/>
    </row>
    <row r="96862" spans="2:4" x14ac:dyDescent="0.3">
      <c r="B96862" s="60"/>
      <c r="D96862" s="61"/>
    </row>
    <row r="96863" spans="2:4" x14ac:dyDescent="0.3">
      <c r="B96863" s="60"/>
      <c r="D96863" s="61"/>
    </row>
    <row r="96864" spans="2:4" x14ac:dyDescent="0.3">
      <c r="B96864" s="60"/>
      <c r="D96864" s="61"/>
    </row>
    <row r="96865" spans="2:4" x14ac:dyDescent="0.3">
      <c r="B96865" s="60"/>
      <c r="D96865" s="61"/>
    </row>
    <row r="96866" spans="2:4" x14ac:dyDescent="0.3">
      <c r="B96866" s="60"/>
      <c r="D96866" s="61"/>
    </row>
    <row r="96867" spans="2:4" x14ac:dyDescent="0.3">
      <c r="B96867" s="60"/>
      <c r="D96867" s="61"/>
    </row>
    <row r="96868" spans="2:4" x14ac:dyDescent="0.3">
      <c r="B96868" s="60"/>
      <c r="D96868" s="61"/>
    </row>
    <row r="96869" spans="2:4" x14ac:dyDescent="0.3">
      <c r="B96869" s="60"/>
      <c r="D96869" s="61"/>
    </row>
    <row r="96870" spans="2:4" x14ac:dyDescent="0.3">
      <c r="B96870" s="60"/>
      <c r="D96870" s="61"/>
    </row>
    <row r="96871" spans="2:4" x14ac:dyDescent="0.3">
      <c r="B96871" s="60"/>
      <c r="D96871" s="61"/>
    </row>
    <row r="96872" spans="2:4" x14ac:dyDescent="0.3">
      <c r="B96872" s="60"/>
      <c r="D96872" s="61"/>
    </row>
    <row r="96873" spans="2:4" x14ac:dyDescent="0.3">
      <c r="B96873" s="60"/>
      <c r="D96873" s="61"/>
    </row>
    <row r="96874" spans="2:4" x14ac:dyDescent="0.3">
      <c r="B96874" s="60"/>
      <c r="D96874" s="61"/>
    </row>
    <row r="96875" spans="2:4" x14ac:dyDescent="0.3">
      <c r="B96875" s="60"/>
      <c r="D96875" s="61"/>
    </row>
    <row r="96876" spans="2:4" x14ac:dyDescent="0.3">
      <c r="B96876" s="60"/>
      <c r="D96876" s="61"/>
    </row>
    <row r="96877" spans="2:4" x14ac:dyDescent="0.3">
      <c r="B96877" s="60"/>
      <c r="D96877" s="61"/>
    </row>
    <row r="96878" spans="2:4" x14ac:dyDescent="0.3">
      <c r="B96878" s="60"/>
      <c r="D96878" s="61"/>
    </row>
    <row r="96879" spans="2:4" x14ac:dyDescent="0.3">
      <c r="B96879" s="60"/>
      <c r="D96879" s="61"/>
    </row>
    <row r="96880" spans="2:4" x14ac:dyDescent="0.3">
      <c r="B96880" s="60"/>
      <c r="D96880" s="61"/>
    </row>
    <row r="96881" spans="2:4" x14ac:dyDescent="0.3">
      <c r="B96881" s="60"/>
      <c r="D96881" s="61"/>
    </row>
    <row r="96882" spans="2:4" x14ac:dyDescent="0.3">
      <c r="B96882" s="60"/>
      <c r="D96882" s="61"/>
    </row>
    <row r="96883" spans="2:4" x14ac:dyDescent="0.3">
      <c r="B96883" s="60"/>
      <c r="D96883" s="61"/>
    </row>
    <row r="96884" spans="2:4" x14ac:dyDescent="0.3">
      <c r="B96884" s="60"/>
      <c r="D96884" s="61"/>
    </row>
    <row r="96885" spans="2:4" x14ac:dyDescent="0.3">
      <c r="B96885" s="60"/>
      <c r="D96885" s="61"/>
    </row>
    <row r="96886" spans="2:4" x14ac:dyDescent="0.3">
      <c r="B96886" s="60"/>
      <c r="D96886" s="61"/>
    </row>
    <row r="96887" spans="2:4" x14ac:dyDescent="0.3">
      <c r="B96887" s="60"/>
      <c r="D96887" s="61"/>
    </row>
    <row r="96888" spans="2:4" x14ac:dyDescent="0.3">
      <c r="B96888" s="60"/>
      <c r="D96888" s="61"/>
    </row>
    <row r="96889" spans="2:4" x14ac:dyDescent="0.3">
      <c r="B96889" s="60"/>
      <c r="D96889" s="61"/>
    </row>
    <row r="96890" spans="2:4" x14ac:dyDescent="0.3">
      <c r="B96890" s="60"/>
      <c r="D96890" s="61"/>
    </row>
    <row r="96891" spans="2:4" x14ac:dyDescent="0.3">
      <c r="B96891" s="60"/>
      <c r="D96891" s="61"/>
    </row>
    <row r="96892" spans="2:4" x14ac:dyDescent="0.3">
      <c r="B96892" s="60"/>
      <c r="D96892" s="61"/>
    </row>
    <row r="96893" spans="2:4" x14ac:dyDescent="0.3">
      <c r="B96893" s="60"/>
      <c r="D96893" s="61"/>
    </row>
    <row r="96894" spans="2:4" x14ac:dyDescent="0.3">
      <c r="B96894" s="60"/>
      <c r="D96894" s="61"/>
    </row>
    <row r="96895" spans="2:4" x14ac:dyDescent="0.3">
      <c r="B96895" s="60"/>
      <c r="D96895" s="61"/>
    </row>
    <row r="96896" spans="2:4" x14ac:dyDescent="0.3">
      <c r="B96896" s="60"/>
      <c r="D96896" s="61"/>
    </row>
    <row r="96897" spans="2:4" x14ac:dyDescent="0.3">
      <c r="B96897" s="60"/>
      <c r="D96897" s="61"/>
    </row>
    <row r="96898" spans="2:4" x14ac:dyDescent="0.3">
      <c r="B96898" s="60"/>
      <c r="D96898" s="61"/>
    </row>
    <row r="96899" spans="2:4" x14ac:dyDescent="0.3">
      <c r="B96899" s="60"/>
      <c r="D96899" s="61"/>
    </row>
    <row r="96900" spans="2:4" x14ac:dyDescent="0.3">
      <c r="B96900" s="60"/>
      <c r="D96900" s="61"/>
    </row>
    <row r="96901" spans="2:4" x14ac:dyDescent="0.3">
      <c r="B96901" s="60"/>
      <c r="D96901" s="61"/>
    </row>
    <row r="96902" spans="2:4" x14ac:dyDescent="0.3">
      <c r="B96902" s="60"/>
      <c r="D96902" s="61"/>
    </row>
    <row r="96903" spans="2:4" x14ac:dyDescent="0.3">
      <c r="B96903" s="60"/>
      <c r="D96903" s="61"/>
    </row>
    <row r="96904" spans="2:4" x14ac:dyDescent="0.3">
      <c r="B96904" s="60"/>
      <c r="D96904" s="61"/>
    </row>
    <row r="96905" spans="2:4" x14ac:dyDescent="0.3">
      <c r="B96905" s="60"/>
      <c r="D96905" s="61"/>
    </row>
    <row r="96906" spans="2:4" x14ac:dyDescent="0.3">
      <c r="B96906" s="60"/>
      <c r="D96906" s="61"/>
    </row>
    <row r="96907" spans="2:4" x14ac:dyDescent="0.3">
      <c r="B96907" s="60"/>
      <c r="D96907" s="61"/>
    </row>
    <row r="96908" spans="2:4" x14ac:dyDescent="0.3">
      <c r="B96908" s="60"/>
      <c r="D96908" s="61"/>
    </row>
    <row r="96909" spans="2:4" x14ac:dyDescent="0.3">
      <c r="B96909" s="60"/>
      <c r="D96909" s="61"/>
    </row>
    <row r="96910" spans="2:4" x14ac:dyDescent="0.3">
      <c r="B96910" s="60"/>
      <c r="D96910" s="61"/>
    </row>
    <row r="96911" spans="2:4" x14ac:dyDescent="0.3">
      <c r="B96911" s="60"/>
      <c r="D96911" s="61"/>
    </row>
    <row r="96912" spans="2:4" x14ac:dyDescent="0.3">
      <c r="B96912" s="60"/>
      <c r="D96912" s="61"/>
    </row>
    <row r="96913" spans="2:4" x14ac:dyDescent="0.3">
      <c r="B96913" s="60"/>
      <c r="D96913" s="61"/>
    </row>
    <row r="96914" spans="2:4" x14ac:dyDescent="0.3">
      <c r="B96914" s="60"/>
      <c r="D96914" s="61"/>
    </row>
    <row r="96915" spans="2:4" x14ac:dyDescent="0.3">
      <c r="B96915" s="60"/>
      <c r="D96915" s="61"/>
    </row>
    <row r="96916" spans="2:4" x14ac:dyDescent="0.3">
      <c r="B96916" s="60"/>
      <c r="D96916" s="61"/>
    </row>
    <row r="96917" spans="2:4" x14ac:dyDescent="0.3">
      <c r="B96917" s="60"/>
      <c r="D96917" s="61"/>
    </row>
    <row r="96918" spans="2:4" x14ac:dyDescent="0.3">
      <c r="B96918" s="60"/>
      <c r="D96918" s="61"/>
    </row>
    <row r="96919" spans="2:4" x14ac:dyDescent="0.3">
      <c r="B96919" s="60"/>
      <c r="D96919" s="61"/>
    </row>
    <row r="96920" spans="2:4" x14ac:dyDescent="0.3">
      <c r="B96920" s="60"/>
      <c r="D96920" s="61"/>
    </row>
    <row r="96921" spans="2:4" x14ac:dyDescent="0.3">
      <c r="B96921" s="60"/>
      <c r="D96921" s="61"/>
    </row>
    <row r="96922" spans="2:4" x14ac:dyDescent="0.3">
      <c r="B96922" s="60"/>
      <c r="D96922" s="61"/>
    </row>
    <row r="96923" spans="2:4" x14ac:dyDescent="0.3">
      <c r="B96923" s="60"/>
      <c r="D96923" s="61"/>
    </row>
    <row r="96924" spans="2:4" x14ac:dyDescent="0.3">
      <c r="B96924" s="60"/>
      <c r="D96924" s="61"/>
    </row>
    <row r="96925" spans="2:4" x14ac:dyDescent="0.3">
      <c r="B96925" s="60"/>
      <c r="D96925" s="61"/>
    </row>
    <row r="96926" spans="2:4" x14ac:dyDescent="0.3">
      <c r="B96926" s="60"/>
      <c r="D96926" s="61"/>
    </row>
    <row r="96927" spans="2:4" x14ac:dyDescent="0.3">
      <c r="B96927" s="60"/>
      <c r="D96927" s="61"/>
    </row>
    <row r="96928" spans="2:4" x14ac:dyDescent="0.3">
      <c r="B96928" s="60"/>
      <c r="D96928" s="61"/>
    </row>
    <row r="96929" spans="2:4" x14ac:dyDescent="0.3">
      <c r="B96929" s="60"/>
      <c r="D96929" s="61"/>
    </row>
    <row r="96930" spans="2:4" x14ac:dyDescent="0.3">
      <c r="B96930" s="60"/>
      <c r="D96930" s="61"/>
    </row>
    <row r="96931" spans="2:4" x14ac:dyDescent="0.3">
      <c r="B96931" s="60"/>
      <c r="D96931" s="61"/>
    </row>
    <row r="96932" spans="2:4" x14ac:dyDescent="0.3">
      <c r="B96932" s="60"/>
      <c r="D96932" s="61"/>
    </row>
    <row r="96933" spans="2:4" x14ac:dyDescent="0.3">
      <c r="B96933" s="60"/>
      <c r="D96933" s="61"/>
    </row>
    <row r="96934" spans="2:4" x14ac:dyDescent="0.3">
      <c r="B96934" s="60"/>
      <c r="D96934" s="61"/>
    </row>
    <row r="96935" spans="2:4" x14ac:dyDescent="0.3">
      <c r="B96935" s="60"/>
      <c r="D96935" s="61"/>
    </row>
    <row r="96936" spans="2:4" x14ac:dyDescent="0.3">
      <c r="B96936" s="60"/>
      <c r="D96936" s="61"/>
    </row>
    <row r="96937" spans="2:4" x14ac:dyDescent="0.3">
      <c r="B96937" s="60"/>
      <c r="D96937" s="61"/>
    </row>
    <row r="96938" spans="2:4" x14ac:dyDescent="0.3">
      <c r="B96938" s="60"/>
      <c r="D96938" s="61"/>
    </row>
    <row r="96939" spans="2:4" x14ac:dyDescent="0.3">
      <c r="B96939" s="60"/>
      <c r="D96939" s="61"/>
    </row>
    <row r="96940" spans="2:4" x14ac:dyDescent="0.3">
      <c r="B96940" s="60"/>
      <c r="D96940" s="61"/>
    </row>
    <row r="96941" spans="2:4" x14ac:dyDescent="0.3">
      <c r="B96941" s="60"/>
      <c r="D96941" s="61"/>
    </row>
    <row r="96942" spans="2:4" x14ac:dyDescent="0.3">
      <c r="B96942" s="60"/>
      <c r="D96942" s="61"/>
    </row>
    <row r="96943" spans="2:4" x14ac:dyDescent="0.3">
      <c r="B96943" s="60"/>
      <c r="D96943" s="61"/>
    </row>
    <row r="96944" spans="2:4" x14ac:dyDescent="0.3">
      <c r="B96944" s="60"/>
      <c r="D96944" s="61"/>
    </row>
    <row r="96945" spans="2:4" x14ac:dyDescent="0.3">
      <c r="B96945" s="60"/>
      <c r="D96945" s="61"/>
    </row>
    <row r="96946" spans="2:4" x14ac:dyDescent="0.3">
      <c r="B96946" s="60"/>
      <c r="D96946" s="61"/>
    </row>
    <row r="96947" spans="2:4" x14ac:dyDescent="0.3">
      <c r="B96947" s="60"/>
      <c r="D96947" s="61"/>
    </row>
    <row r="96948" spans="2:4" x14ac:dyDescent="0.3">
      <c r="B96948" s="60"/>
      <c r="D96948" s="61"/>
    </row>
    <row r="96949" spans="2:4" x14ac:dyDescent="0.3">
      <c r="B96949" s="60"/>
      <c r="D96949" s="61"/>
    </row>
    <row r="96950" spans="2:4" x14ac:dyDescent="0.3">
      <c r="B96950" s="60"/>
      <c r="D96950" s="61"/>
    </row>
    <row r="96951" spans="2:4" x14ac:dyDescent="0.3">
      <c r="B96951" s="60"/>
      <c r="D96951" s="61"/>
    </row>
    <row r="96952" spans="2:4" x14ac:dyDescent="0.3">
      <c r="B96952" s="60"/>
      <c r="D96952" s="61"/>
    </row>
    <row r="96953" spans="2:4" x14ac:dyDescent="0.3">
      <c r="B96953" s="60"/>
      <c r="D96953" s="61"/>
    </row>
    <row r="96954" spans="2:4" x14ac:dyDescent="0.3">
      <c r="B96954" s="60"/>
      <c r="D96954" s="61"/>
    </row>
    <row r="96955" spans="2:4" x14ac:dyDescent="0.3">
      <c r="B96955" s="60"/>
      <c r="D96955" s="61"/>
    </row>
    <row r="96956" spans="2:4" x14ac:dyDescent="0.3">
      <c r="B96956" s="60"/>
      <c r="D96956" s="61"/>
    </row>
    <row r="96957" spans="2:4" x14ac:dyDescent="0.3">
      <c r="B96957" s="60"/>
      <c r="D96957" s="61"/>
    </row>
    <row r="96958" spans="2:4" x14ac:dyDescent="0.3">
      <c r="B96958" s="60"/>
      <c r="D96958" s="61"/>
    </row>
    <row r="96959" spans="2:4" x14ac:dyDescent="0.3">
      <c r="B96959" s="60"/>
      <c r="D96959" s="61"/>
    </row>
    <row r="96960" spans="2:4" x14ac:dyDescent="0.3">
      <c r="B96960" s="60"/>
      <c r="D96960" s="61"/>
    </row>
    <row r="96961" spans="2:4" x14ac:dyDescent="0.3">
      <c r="B96961" s="60"/>
      <c r="D96961" s="61"/>
    </row>
    <row r="96962" spans="2:4" x14ac:dyDescent="0.3">
      <c r="B96962" s="60"/>
      <c r="D96962" s="61"/>
    </row>
    <row r="96963" spans="2:4" x14ac:dyDescent="0.3">
      <c r="B96963" s="60"/>
      <c r="D96963" s="61"/>
    </row>
    <row r="96964" spans="2:4" x14ac:dyDescent="0.3">
      <c r="B96964" s="60"/>
      <c r="D96964" s="61"/>
    </row>
    <row r="96965" spans="2:4" x14ac:dyDescent="0.3">
      <c r="B96965" s="60"/>
      <c r="D96965" s="61"/>
    </row>
    <row r="96966" spans="2:4" x14ac:dyDescent="0.3">
      <c r="B96966" s="60"/>
      <c r="D96966" s="61"/>
    </row>
    <row r="96967" spans="2:4" x14ac:dyDescent="0.3">
      <c r="B96967" s="60"/>
      <c r="D96967" s="61"/>
    </row>
    <row r="96968" spans="2:4" x14ac:dyDescent="0.3">
      <c r="B96968" s="60"/>
      <c r="D96968" s="61"/>
    </row>
    <row r="96969" spans="2:4" x14ac:dyDescent="0.3">
      <c r="B96969" s="60"/>
      <c r="D96969" s="61"/>
    </row>
    <row r="96970" spans="2:4" x14ac:dyDescent="0.3">
      <c r="B96970" s="60"/>
      <c r="D96970" s="61"/>
    </row>
    <row r="96971" spans="2:4" x14ac:dyDescent="0.3">
      <c r="B96971" s="60"/>
      <c r="D96971" s="61"/>
    </row>
    <row r="96972" spans="2:4" x14ac:dyDescent="0.3">
      <c r="B96972" s="60"/>
      <c r="D96972" s="61"/>
    </row>
    <row r="96973" spans="2:4" x14ac:dyDescent="0.3">
      <c r="B96973" s="60"/>
      <c r="D96973" s="61"/>
    </row>
    <row r="96974" spans="2:4" x14ac:dyDescent="0.3">
      <c r="B96974" s="60"/>
      <c r="D96974" s="61"/>
    </row>
    <row r="96975" spans="2:4" x14ac:dyDescent="0.3">
      <c r="B96975" s="60"/>
      <c r="D96975" s="61"/>
    </row>
    <row r="96976" spans="2:4" x14ac:dyDescent="0.3">
      <c r="B96976" s="60"/>
      <c r="D96976" s="61"/>
    </row>
    <row r="96977" spans="2:4" x14ac:dyDescent="0.3">
      <c r="B96977" s="60"/>
      <c r="D96977" s="61"/>
    </row>
    <row r="96978" spans="2:4" x14ac:dyDescent="0.3">
      <c r="B96978" s="60"/>
      <c r="D96978" s="61"/>
    </row>
    <row r="96979" spans="2:4" x14ac:dyDescent="0.3">
      <c r="B96979" s="60"/>
      <c r="D96979" s="61"/>
    </row>
    <row r="96980" spans="2:4" x14ac:dyDescent="0.3">
      <c r="B96980" s="60"/>
      <c r="D96980" s="61"/>
    </row>
    <row r="96981" spans="2:4" x14ac:dyDescent="0.3">
      <c r="B96981" s="60"/>
      <c r="D96981" s="61"/>
    </row>
    <row r="96982" spans="2:4" x14ac:dyDescent="0.3">
      <c r="B96982" s="60"/>
      <c r="D96982" s="61"/>
    </row>
    <row r="96983" spans="2:4" x14ac:dyDescent="0.3">
      <c r="B96983" s="60"/>
      <c r="D96983" s="61"/>
    </row>
    <row r="96984" spans="2:4" x14ac:dyDescent="0.3">
      <c r="B96984" s="60"/>
      <c r="D96984" s="61"/>
    </row>
    <row r="96985" spans="2:4" x14ac:dyDescent="0.3">
      <c r="B96985" s="60"/>
      <c r="D96985" s="61"/>
    </row>
    <row r="96986" spans="2:4" x14ac:dyDescent="0.3">
      <c r="B96986" s="60"/>
      <c r="D96986" s="61"/>
    </row>
    <row r="96987" spans="2:4" x14ac:dyDescent="0.3">
      <c r="B96987" s="60"/>
      <c r="D96987" s="61"/>
    </row>
    <row r="96988" spans="2:4" x14ac:dyDescent="0.3">
      <c r="B96988" s="60"/>
      <c r="D96988" s="61"/>
    </row>
    <row r="96989" spans="2:4" x14ac:dyDescent="0.3">
      <c r="B96989" s="60"/>
      <c r="D96989" s="61"/>
    </row>
    <row r="96990" spans="2:4" x14ac:dyDescent="0.3">
      <c r="B96990" s="60"/>
      <c r="D96990" s="61"/>
    </row>
    <row r="96991" spans="2:4" x14ac:dyDescent="0.3">
      <c r="B96991" s="60"/>
      <c r="D96991" s="61"/>
    </row>
    <row r="96992" spans="2:4" x14ac:dyDescent="0.3">
      <c r="B96992" s="60"/>
      <c r="D96992" s="61"/>
    </row>
    <row r="96993" spans="2:5" x14ac:dyDescent="0.3">
      <c r="B96993" s="60"/>
      <c r="D96993" s="61"/>
    </row>
    <row r="96994" spans="2:5" x14ac:dyDescent="0.3">
      <c r="B96994" s="60"/>
      <c r="D96994" s="61"/>
    </row>
    <row r="96995" spans="2:5" x14ac:dyDescent="0.3">
      <c r="B96995" s="60"/>
      <c r="D96995" s="61"/>
    </row>
    <row r="96996" spans="2:5" x14ac:dyDescent="0.3">
      <c r="B96996" s="60"/>
      <c r="D96996" s="61"/>
    </row>
    <row r="96997" spans="2:5" x14ac:dyDescent="0.3">
      <c r="B96997" s="60"/>
      <c r="D96997" s="61"/>
    </row>
    <row r="96998" spans="2:5" x14ac:dyDescent="0.3">
      <c r="B96998" s="60"/>
      <c r="D96998" s="61"/>
    </row>
    <row r="96999" spans="2:5" x14ac:dyDescent="0.3">
      <c r="B96999" s="60"/>
      <c r="D96999" s="61"/>
    </row>
    <row r="97000" spans="2:5" x14ac:dyDescent="0.3">
      <c r="B97000" s="60"/>
      <c r="D97000" s="61"/>
    </row>
    <row r="97001" spans="2:5" x14ac:dyDescent="0.3">
      <c r="B97001" s="60"/>
      <c r="D97001" s="61"/>
    </row>
    <row r="97002" spans="2:5" x14ac:dyDescent="0.3">
      <c r="B97002" s="60"/>
      <c r="D97002" s="61"/>
    </row>
    <row r="97003" spans="2:5" x14ac:dyDescent="0.3">
      <c r="B97003" s="60"/>
      <c r="D97003" s="61"/>
    </row>
    <row r="97004" spans="2:5" x14ac:dyDescent="0.3">
      <c r="B97004" s="60"/>
      <c r="D97004" s="62"/>
      <c r="E97004" s="63"/>
    </row>
    <row r="97005" spans="2:5" x14ac:dyDescent="0.3">
      <c r="B97005" s="60"/>
      <c r="D97005" s="62"/>
      <c r="E97005" s="63"/>
    </row>
    <row r="97006" spans="2:5" x14ac:dyDescent="0.3">
      <c r="B97006" s="60"/>
      <c r="D97006" s="62"/>
      <c r="E97006" s="63"/>
    </row>
    <row r="97007" spans="2:5" x14ac:dyDescent="0.3">
      <c r="B97007" s="60"/>
      <c r="D97007" s="62"/>
      <c r="E97007" s="63"/>
    </row>
    <row r="97008" spans="2:5" x14ac:dyDescent="0.3">
      <c r="B97008" s="60"/>
      <c r="D97008" s="62"/>
      <c r="E97008" s="63"/>
    </row>
    <row r="97009" spans="2:5" x14ac:dyDescent="0.3">
      <c r="B97009" s="60"/>
      <c r="D97009" s="62"/>
      <c r="E97009" s="63"/>
    </row>
    <row r="97010" spans="2:5" x14ac:dyDescent="0.3">
      <c r="B97010" s="60"/>
      <c r="D97010" s="62"/>
      <c r="E97010" s="63"/>
    </row>
    <row r="97011" spans="2:5" x14ac:dyDescent="0.3">
      <c r="B97011" s="60"/>
      <c r="D97011" s="62"/>
      <c r="E97011" s="63"/>
    </row>
    <row r="97012" spans="2:5" x14ac:dyDescent="0.3">
      <c r="B97012" s="60"/>
      <c r="D97012" s="62"/>
      <c r="E97012" s="63"/>
    </row>
    <row r="97013" spans="2:5" x14ac:dyDescent="0.3">
      <c r="B97013" s="60"/>
      <c r="D97013" s="62"/>
      <c r="E97013" s="63"/>
    </row>
    <row r="97014" spans="2:5" x14ac:dyDescent="0.3">
      <c r="B97014" s="60"/>
      <c r="D97014" s="62"/>
      <c r="E97014" s="63"/>
    </row>
    <row r="97015" spans="2:5" x14ac:dyDescent="0.3">
      <c r="B97015" s="60"/>
      <c r="D97015" s="62"/>
      <c r="E97015" s="63"/>
    </row>
    <row r="97016" spans="2:5" x14ac:dyDescent="0.3">
      <c r="B97016" s="60"/>
      <c r="D97016" s="62"/>
      <c r="E97016" s="63"/>
    </row>
    <row r="97017" spans="2:5" x14ac:dyDescent="0.3">
      <c r="B97017" s="60"/>
      <c r="D97017" s="62"/>
      <c r="E97017" s="63"/>
    </row>
    <row r="97018" spans="2:5" x14ac:dyDescent="0.3">
      <c r="B97018" s="60"/>
      <c r="D97018" s="62"/>
      <c r="E97018" s="63"/>
    </row>
    <row r="97019" spans="2:5" x14ac:dyDescent="0.3">
      <c r="B97019" s="60"/>
      <c r="D97019" s="62"/>
      <c r="E97019" s="63"/>
    </row>
    <row r="97020" spans="2:5" x14ac:dyDescent="0.3">
      <c r="B97020" s="60"/>
      <c r="D97020" s="62"/>
      <c r="E97020" s="63"/>
    </row>
    <row r="97021" spans="2:5" x14ac:dyDescent="0.3">
      <c r="B97021" s="60"/>
      <c r="D97021" s="62"/>
      <c r="E97021" s="63"/>
    </row>
    <row r="97022" spans="2:5" x14ac:dyDescent="0.3">
      <c r="B97022" s="60"/>
      <c r="D97022" s="62"/>
      <c r="E97022" s="63"/>
    </row>
    <row r="97023" spans="2:5" x14ac:dyDescent="0.3">
      <c r="B97023" s="60"/>
      <c r="D97023" s="62"/>
      <c r="E97023" s="63"/>
    </row>
    <row r="97024" spans="2:5" x14ac:dyDescent="0.3">
      <c r="B97024" s="60"/>
      <c r="D97024" s="61"/>
    </row>
    <row r="97025" spans="2:4" x14ac:dyDescent="0.3">
      <c r="B97025" s="60"/>
      <c r="D97025" s="61"/>
    </row>
    <row r="97026" spans="2:4" x14ac:dyDescent="0.3">
      <c r="B97026" s="60"/>
      <c r="D97026" s="61"/>
    </row>
    <row r="97027" spans="2:4" x14ac:dyDescent="0.3">
      <c r="B97027" s="60"/>
      <c r="D97027" s="61"/>
    </row>
    <row r="97028" spans="2:4" x14ac:dyDescent="0.3">
      <c r="B97028" s="60"/>
      <c r="D97028" s="61"/>
    </row>
    <row r="97029" spans="2:4" x14ac:dyDescent="0.3">
      <c r="B97029" s="60"/>
      <c r="D97029" s="61"/>
    </row>
    <row r="97030" spans="2:4" x14ac:dyDescent="0.3">
      <c r="B97030" s="60"/>
      <c r="D97030" s="61"/>
    </row>
    <row r="97031" spans="2:4" x14ac:dyDescent="0.3">
      <c r="B97031" s="60"/>
      <c r="D97031" s="61"/>
    </row>
    <row r="97032" spans="2:4" x14ac:dyDescent="0.3">
      <c r="B97032" s="60"/>
      <c r="D97032" s="61"/>
    </row>
    <row r="97033" spans="2:4" x14ac:dyDescent="0.3">
      <c r="B97033" s="60"/>
      <c r="D97033" s="61"/>
    </row>
    <row r="97034" spans="2:4" x14ac:dyDescent="0.3">
      <c r="B97034" s="60"/>
      <c r="D97034" s="61"/>
    </row>
    <row r="97035" spans="2:4" x14ac:dyDescent="0.3">
      <c r="B97035" s="60"/>
      <c r="D97035" s="61"/>
    </row>
    <row r="97036" spans="2:4" x14ac:dyDescent="0.3">
      <c r="B97036" s="60"/>
      <c r="D97036" s="61"/>
    </row>
    <row r="97037" spans="2:4" x14ac:dyDescent="0.3">
      <c r="B97037" s="60"/>
      <c r="D97037" s="61"/>
    </row>
    <row r="97038" spans="2:4" x14ac:dyDescent="0.3">
      <c r="B97038" s="60"/>
      <c r="D97038" s="61"/>
    </row>
    <row r="97039" spans="2:4" x14ac:dyDescent="0.3">
      <c r="B97039" s="60"/>
      <c r="D97039" s="61"/>
    </row>
    <row r="97040" spans="2:4" x14ac:dyDescent="0.3">
      <c r="B97040" s="60"/>
      <c r="D97040" s="61"/>
    </row>
    <row r="97041" spans="2:4" x14ac:dyDescent="0.3">
      <c r="B97041" s="60"/>
      <c r="D97041" s="61"/>
    </row>
    <row r="97042" spans="2:4" x14ac:dyDescent="0.3">
      <c r="B97042" s="60"/>
      <c r="D97042" s="61"/>
    </row>
    <row r="97043" spans="2:4" x14ac:dyDescent="0.3">
      <c r="B97043" s="60"/>
      <c r="D97043" s="61"/>
    </row>
    <row r="97044" spans="2:4" x14ac:dyDescent="0.3">
      <c r="B97044" s="60"/>
      <c r="D97044" s="61"/>
    </row>
    <row r="97045" spans="2:4" x14ac:dyDescent="0.3">
      <c r="B97045" s="60"/>
      <c r="D97045" s="61"/>
    </row>
    <row r="97046" spans="2:4" x14ac:dyDescent="0.3">
      <c r="B97046" s="60"/>
      <c r="D97046" s="61"/>
    </row>
    <row r="97047" spans="2:4" x14ac:dyDescent="0.3">
      <c r="B97047" s="60"/>
      <c r="D97047" s="61"/>
    </row>
    <row r="97048" spans="2:4" x14ac:dyDescent="0.3">
      <c r="B97048" s="60"/>
      <c r="D97048" s="61"/>
    </row>
    <row r="97049" spans="2:4" x14ac:dyDescent="0.3">
      <c r="B97049" s="60"/>
      <c r="D97049" s="61"/>
    </row>
    <row r="97050" spans="2:4" x14ac:dyDescent="0.3">
      <c r="B97050" s="60"/>
      <c r="D97050" s="61"/>
    </row>
    <row r="97051" spans="2:4" x14ac:dyDescent="0.3">
      <c r="B97051" s="60"/>
      <c r="D97051" s="61"/>
    </row>
    <row r="97052" spans="2:4" x14ac:dyDescent="0.3">
      <c r="B97052" s="60"/>
      <c r="D97052" s="61"/>
    </row>
    <row r="97053" spans="2:4" x14ac:dyDescent="0.3">
      <c r="B97053" s="60"/>
      <c r="D97053" s="61"/>
    </row>
    <row r="97054" spans="2:4" x14ac:dyDescent="0.3">
      <c r="B97054" s="60"/>
      <c r="D97054" s="61"/>
    </row>
    <row r="97055" spans="2:4" x14ac:dyDescent="0.3">
      <c r="B97055" s="60"/>
      <c r="D97055" s="61"/>
    </row>
    <row r="97056" spans="2:4" x14ac:dyDescent="0.3">
      <c r="B97056" s="60"/>
      <c r="D97056" s="61"/>
    </row>
    <row r="97057" spans="2:4" x14ac:dyDescent="0.3">
      <c r="B97057" s="60"/>
      <c r="D97057" s="61"/>
    </row>
    <row r="97058" spans="2:4" x14ac:dyDescent="0.3">
      <c r="B97058" s="60"/>
      <c r="D97058" s="61"/>
    </row>
    <row r="97059" spans="2:4" x14ac:dyDescent="0.3">
      <c r="B97059" s="60"/>
      <c r="D97059" s="61"/>
    </row>
    <row r="97060" spans="2:4" x14ac:dyDescent="0.3">
      <c r="B97060" s="60"/>
      <c r="D97060" s="61"/>
    </row>
    <row r="97061" spans="2:4" x14ac:dyDescent="0.3">
      <c r="B97061" s="60"/>
      <c r="D97061" s="61"/>
    </row>
    <row r="97062" spans="2:4" x14ac:dyDescent="0.3">
      <c r="B97062" s="60"/>
      <c r="D97062" s="61"/>
    </row>
    <row r="97063" spans="2:4" x14ac:dyDescent="0.3">
      <c r="B97063" s="60"/>
      <c r="D97063" s="61"/>
    </row>
    <row r="97064" spans="2:4" x14ac:dyDescent="0.3">
      <c r="B97064" s="60"/>
      <c r="D97064" s="61"/>
    </row>
    <row r="97065" spans="2:4" x14ac:dyDescent="0.3">
      <c r="B97065" s="60"/>
      <c r="D97065" s="61"/>
    </row>
    <row r="97066" spans="2:4" x14ac:dyDescent="0.3">
      <c r="B97066" s="60"/>
      <c r="D97066" s="61"/>
    </row>
    <row r="97067" spans="2:4" x14ac:dyDescent="0.3">
      <c r="B97067" s="60"/>
      <c r="D97067" s="61"/>
    </row>
    <row r="97068" spans="2:4" x14ac:dyDescent="0.3">
      <c r="B97068" s="60"/>
      <c r="D97068" s="61"/>
    </row>
    <row r="97069" spans="2:4" x14ac:dyDescent="0.3">
      <c r="B97069" s="60"/>
      <c r="D97069" s="61"/>
    </row>
    <row r="97070" spans="2:4" x14ac:dyDescent="0.3">
      <c r="B97070" s="60"/>
      <c r="D97070" s="61"/>
    </row>
    <row r="97071" spans="2:4" x14ac:dyDescent="0.3">
      <c r="B97071" s="60"/>
      <c r="D97071" s="61"/>
    </row>
    <row r="97072" spans="2:4" x14ac:dyDescent="0.3">
      <c r="B97072" s="60"/>
      <c r="D97072" s="61"/>
    </row>
    <row r="97073" spans="2:4" x14ac:dyDescent="0.3">
      <c r="B97073" s="60"/>
      <c r="D97073" s="61"/>
    </row>
    <row r="97074" spans="2:4" x14ac:dyDescent="0.3">
      <c r="B97074" s="60"/>
      <c r="D97074" s="61"/>
    </row>
    <row r="97075" spans="2:4" x14ac:dyDescent="0.3">
      <c r="B97075" s="60"/>
      <c r="D97075" s="61"/>
    </row>
    <row r="97076" spans="2:4" x14ac:dyDescent="0.3">
      <c r="B97076" s="60"/>
      <c r="D97076" s="61"/>
    </row>
    <row r="97077" spans="2:4" x14ac:dyDescent="0.3">
      <c r="B97077" s="60"/>
      <c r="D97077" s="61"/>
    </row>
    <row r="97078" spans="2:4" x14ac:dyDescent="0.3">
      <c r="B97078" s="60"/>
      <c r="D97078" s="61"/>
    </row>
    <row r="97079" spans="2:4" x14ac:dyDescent="0.3">
      <c r="B97079" s="60"/>
      <c r="D97079" s="61"/>
    </row>
    <row r="97080" spans="2:4" x14ac:dyDescent="0.3">
      <c r="B97080" s="60"/>
      <c r="D97080" s="61"/>
    </row>
    <row r="97081" spans="2:4" x14ac:dyDescent="0.3">
      <c r="B97081" s="60"/>
      <c r="D97081" s="61"/>
    </row>
    <row r="97082" spans="2:4" x14ac:dyDescent="0.3">
      <c r="B97082" s="60"/>
      <c r="D97082" s="61"/>
    </row>
    <row r="97083" spans="2:4" x14ac:dyDescent="0.3">
      <c r="B97083" s="60"/>
      <c r="D97083" s="61"/>
    </row>
    <row r="97084" spans="2:4" x14ac:dyDescent="0.3">
      <c r="B97084" s="60"/>
      <c r="D97084" s="61"/>
    </row>
    <row r="97085" spans="2:4" x14ac:dyDescent="0.3">
      <c r="B97085" s="60"/>
      <c r="D97085" s="61"/>
    </row>
    <row r="97086" spans="2:4" x14ac:dyDescent="0.3">
      <c r="B97086" s="60"/>
      <c r="D97086" s="61"/>
    </row>
    <row r="97087" spans="2:4" x14ac:dyDescent="0.3">
      <c r="B97087" s="60"/>
      <c r="D97087" s="61"/>
    </row>
    <row r="97088" spans="2:4" x14ac:dyDescent="0.3">
      <c r="B97088" s="60"/>
      <c r="D97088" s="61"/>
    </row>
    <row r="97089" spans="2:4" x14ac:dyDescent="0.3">
      <c r="B97089" s="60"/>
      <c r="D97089" s="61"/>
    </row>
    <row r="97090" spans="2:4" x14ac:dyDescent="0.3">
      <c r="B97090" s="60"/>
      <c r="D97090" s="61"/>
    </row>
    <row r="97091" spans="2:4" x14ac:dyDescent="0.3">
      <c r="B97091" s="60"/>
      <c r="D97091" s="61"/>
    </row>
    <row r="97092" spans="2:4" x14ac:dyDescent="0.3">
      <c r="B97092" s="60"/>
      <c r="D97092" s="61"/>
    </row>
    <row r="97093" spans="2:4" x14ac:dyDescent="0.3">
      <c r="B97093" s="60"/>
      <c r="D97093" s="61"/>
    </row>
    <row r="97094" spans="2:4" x14ac:dyDescent="0.3">
      <c r="B97094" s="60"/>
      <c r="D97094" s="61"/>
    </row>
    <row r="97095" spans="2:4" x14ac:dyDescent="0.3">
      <c r="B97095" s="60"/>
      <c r="D97095" s="61"/>
    </row>
    <row r="97096" spans="2:4" x14ac:dyDescent="0.3">
      <c r="B97096" s="60"/>
      <c r="D97096" s="61"/>
    </row>
    <row r="97097" spans="2:4" x14ac:dyDescent="0.3">
      <c r="B97097" s="60"/>
      <c r="D97097" s="61"/>
    </row>
    <row r="97098" spans="2:4" x14ac:dyDescent="0.3">
      <c r="B97098" s="60"/>
      <c r="D97098" s="61"/>
    </row>
    <row r="97099" spans="2:4" x14ac:dyDescent="0.3">
      <c r="B97099" s="60"/>
      <c r="D97099" s="61"/>
    </row>
    <row r="97100" spans="2:4" x14ac:dyDescent="0.3">
      <c r="B97100" s="60"/>
      <c r="D97100" s="61"/>
    </row>
    <row r="97101" spans="2:4" x14ac:dyDescent="0.3">
      <c r="B97101" s="60"/>
      <c r="D97101" s="61"/>
    </row>
    <row r="97102" spans="2:4" x14ac:dyDescent="0.3">
      <c r="B97102" s="60"/>
      <c r="D97102" s="61"/>
    </row>
    <row r="97103" spans="2:4" x14ac:dyDescent="0.3">
      <c r="B97103" s="60"/>
      <c r="D97103" s="61"/>
    </row>
    <row r="97104" spans="2:4" x14ac:dyDescent="0.3">
      <c r="B97104" s="60"/>
      <c r="D97104" s="61"/>
    </row>
    <row r="97105" spans="2:4" x14ac:dyDescent="0.3">
      <c r="B97105" s="60"/>
      <c r="D97105" s="61"/>
    </row>
    <row r="97106" spans="2:4" x14ac:dyDescent="0.3">
      <c r="B97106" s="60"/>
      <c r="D97106" s="61"/>
    </row>
    <row r="97107" spans="2:4" x14ac:dyDescent="0.3">
      <c r="B97107" s="60"/>
      <c r="D97107" s="61"/>
    </row>
    <row r="97108" spans="2:4" x14ac:dyDescent="0.3">
      <c r="B97108" s="60"/>
      <c r="D97108" s="61"/>
    </row>
    <row r="97109" spans="2:4" x14ac:dyDescent="0.3">
      <c r="B97109" s="60"/>
      <c r="D97109" s="61"/>
    </row>
    <row r="97110" spans="2:4" x14ac:dyDescent="0.3">
      <c r="B97110" s="60"/>
      <c r="D97110" s="61"/>
    </row>
    <row r="97111" spans="2:4" x14ac:dyDescent="0.3">
      <c r="B97111" s="60"/>
      <c r="D97111" s="61"/>
    </row>
    <row r="97112" spans="2:4" x14ac:dyDescent="0.3">
      <c r="B97112" s="60"/>
      <c r="D97112" s="61"/>
    </row>
    <row r="97113" spans="2:4" x14ac:dyDescent="0.3">
      <c r="B97113" s="60"/>
      <c r="D97113" s="61"/>
    </row>
    <row r="97114" spans="2:4" x14ac:dyDescent="0.3">
      <c r="B97114" s="60"/>
      <c r="D97114" s="61"/>
    </row>
    <row r="97115" spans="2:4" x14ac:dyDescent="0.3">
      <c r="B97115" s="60"/>
      <c r="D97115" s="61"/>
    </row>
    <row r="97116" spans="2:4" x14ac:dyDescent="0.3">
      <c r="B97116" s="60"/>
      <c r="D97116" s="61"/>
    </row>
    <row r="97117" spans="2:4" x14ac:dyDescent="0.3">
      <c r="B97117" s="60"/>
      <c r="D97117" s="61"/>
    </row>
    <row r="97118" spans="2:4" x14ac:dyDescent="0.3">
      <c r="B97118" s="60"/>
      <c r="D97118" s="61"/>
    </row>
    <row r="97119" spans="2:4" x14ac:dyDescent="0.3">
      <c r="B97119" s="60"/>
      <c r="D97119" s="61"/>
    </row>
    <row r="97120" spans="2:4" x14ac:dyDescent="0.3">
      <c r="B97120" s="60"/>
      <c r="D97120" s="61"/>
    </row>
    <row r="97121" spans="2:4" x14ac:dyDescent="0.3">
      <c r="B97121" s="60"/>
      <c r="D97121" s="61"/>
    </row>
    <row r="97122" spans="2:4" x14ac:dyDescent="0.3">
      <c r="B97122" s="60"/>
      <c r="D97122" s="61"/>
    </row>
    <row r="97123" spans="2:4" x14ac:dyDescent="0.3">
      <c r="B97123" s="60"/>
      <c r="D97123" s="61"/>
    </row>
    <row r="97124" spans="2:4" x14ac:dyDescent="0.3">
      <c r="B97124" s="60"/>
      <c r="D97124" s="61"/>
    </row>
    <row r="97125" spans="2:4" x14ac:dyDescent="0.3">
      <c r="B97125" s="60"/>
      <c r="D97125" s="61"/>
    </row>
    <row r="97126" spans="2:4" x14ac:dyDescent="0.3">
      <c r="B97126" s="60"/>
      <c r="D97126" s="61"/>
    </row>
    <row r="97127" spans="2:4" x14ac:dyDescent="0.3">
      <c r="B97127" s="60"/>
      <c r="D97127" s="61"/>
    </row>
    <row r="97128" spans="2:4" x14ac:dyDescent="0.3">
      <c r="B97128" s="60"/>
      <c r="D97128" s="61"/>
    </row>
    <row r="97129" spans="2:4" x14ac:dyDescent="0.3">
      <c r="B97129" s="60"/>
      <c r="D97129" s="61"/>
    </row>
    <row r="97130" spans="2:4" x14ac:dyDescent="0.3">
      <c r="B97130" s="60"/>
      <c r="D97130" s="61"/>
    </row>
    <row r="97131" spans="2:4" x14ac:dyDescent="0.3">
      <c r="B97131" s="60"/>
      <c r="D97131" s="61"/>
    </row>
    <row r="97132" spans="2:4" x14ac:dyDescent="0.3">
      <c r="B97132" s="60"/>
      <c r="D97132" s="61"/>
    </row>
    <row r="97133" spans="2:4" x14ac:dyDescent="0.3">
      <c r="B97133" s="60"/>
      <c r="D97133" s="61"/>
    </row>
    <row r="97134" spans="2:4" x14ac:dyDescent="0.3">
      <c r="B97134" s="60"/>
      <c r="D97134" s="61"/>
    </row>
    <row r="97135" spans="2:4" x14ac:dyDescent="0.3">
      <c r="B97135" s="60"/>
      <c r="D97135" s="61"/>
    </row>
    <row r="97136" spans="2:4" x14ac:dyDescent="0.3">
      <c r="B97136" s="60"/>
      <c r="D97136" s="61"/>
    </row>
    <row r="97137" spans="2:4" x14ac:dyDescent="0.3">
      <c r="B97137" s="60"/>
      <c r="D97137" s="61"/>
    </row>
    <row r="97138" spans="2:4" x14ac:dyDescent="0.3">
      <c r="B97138" s="60"/>
      <c r="D97138" s="61"/>
    </row>
    <row r="97139" spans="2:4" x14ac:dyDescent="0.3">
      <c r="B97139" s="60"/>
      <c r="D97139" s="61"/>
    </row>
    <row r="97140" spans="2:4" x14ac:dyDescent="0.3">
      <c r="B97140" s="60"/>
      <c r="D97140" s="61"/>
    </row>
    <row r="97141" spans="2:4" x14ac:dyDescent="0.3">
      <c r="B97141" s="60"/>
      <c r="D97141" s="61"/>
    </row>
    <row r="97142" spans="2:4" x14ac:dyDescent="0.3">
      <c r="B97142" s="60"/>
      <c r="D97142" s="61"/>
    </row>
    <row r="97143" spans="2:4" x14ac:dyDescent="0.3">
      <c r="B97143" s="60"/>
      <c r="D97143" s="61"/>
    </row>
    <row r="97144" spans="2:4" x14ac:dyDescent="0.3">
      <c r="B97144" s="60"/>
      <c r="D97144" s="61"/>
    </row>
    <row r="97145" spans="2:4" x14ac:dyDescent="0.3">
      <c r="B97145" s="60"/>
      <c r="D97145" s="61"/>
    </row>
    <row r="97146" spans="2:4" x14ac:dyDescent="0.3">
      <c r="B97146" s="60"/>
      <c r="D97146" s="61"/>
    </row>
    <row r="97147" spans="2:4" x14ac:dyDescent="0.3">
      <c r="B97147" s="60"/>
      <c r="D97147" s="61"/>
    </row>
    <row r="97148" spans="2:4" x14ac:dyDescent="0.3">
      <c r="B97148" s="60"/>
      <c r="D97148" s="61"/>
    </row>
    <row r="97149" spans="2:4" x14ac:dyDescent="0.3">
      <c r="B97149" s="60"/>
      <c r="D97149" s="61"/>
    </row>
    <row r="97150" spans="2:4" x14ac:dyDescent="0.3">
      <c r="B97150" s="60"/>
      <c r="D97150" s="61"/>
    </row>
    <row r="97151" spans="2:4" x14ac:dyDescent="0.3">
      <c r="B97151" s="60"/>
      <c r="D97151" s="61"/>
    </row>
    <row r="97152" spans="2:4" x14ac:dyDescent="0.3">
      <c r="B97152" s="60"/>
      <c r="D97152" s="61"/>
    </row>
    <row r="97153" spans="2:4" x14ac:dyDescent="0.3">
      <c r="B97153" s="60"/>
      <c r="D97153" s="61"/>
    </row>
    <row r="97154" spans="2:4" x14ac:dyDescent="0.3">
      <c r="B97154" s="60"/>
      <c r="D97154" s="61"/>
    </row>
    <row r="97155" spans="2:4" x14ac:dyDescent="0.3">
      <c r="B97155" s="60"/>
      <c r="D97155" s="61"/>
    </row>
    <row r="97156" spans="2:4" x14ac:dyDescent="0.3">
      <c r="B97156" s="60"/>
      <c r="D97156" s="61"/>
    </row>
    <row r="97157" spans="2:4" x14ac:dyDescent="0.3">
      <c r="B97157" s="60"/>
      <c r="D97157" s="61"/>
    </row>
    <row r="97158" spans="2:4" x14ac:dyDescent="0.3">
      <c r="B97158" s="60"/>
      <c r="D97158" s="61"/>
    </row>
    <row r="97159" spans="2:4" x14ac:dyDescent="0.3">
      <c r="B97159" s="60"/>
      <c r="D97159" s="61"/>
    </row>
    <row r="97160" spans="2:4" x14ac:dyDescent="0.3">
      <c r="B97160" s="60"/>
      <c r="D97160" s="61"/>
    </row>
    <row r="97161" spans="2:4" x14ac:dyDescent="0.3">
      <c r="B97161" s="60"/>
      <c r="D97161" s="61"/>
    </row>
    <row r="97162" spans="2:4" x14ac:dyDescent="0.3">
      <c r="B97162" s="60"/>
      <c r="D97162" s="61"/>
    </row>
    <row r="97163" spans="2:4" x14ac:dyDescent="0.3">
      <c r="B97163" s="60"/>
      <c r="D97163" s="61"/>
    </row>
    <row r="97164" spans="2:4" x14ac:dyDescent="0.3">
      <c r="B97164" s="60"/>
      <c r="D97164" s="61"/>
    </row>
    <row r="97165" spans="2:4" x14ac:dyDescent="0.3">
      <c r="B97165" s="60"/>
      <c r="D97165" s="61"/>
    </row>
    <row r="97166" spans="2:4" x14ac:dyDescent="0.3">
      <c r="B97166" s="60"/>
      <c r="D97166" s="61"/>
    </row>
    <row r="97167" spans="2:4" x14ac:dyDescent="0.3">
      <c r="B97167" s="60"/>
      <c r="D97167" s="61"/>
    </row>
    <row r="97168" spans="2:4" x14ac:dyDescent="0.3">
      <c r="B97168" s="60"/>
      <c r="D97168" s="61"/>
    </row>
    <row r="97169" spans="2:4" x14ac:dyDescent="0.3">
      <c r="B97169" s="60"/>
      <c r="D97169" s="61"/>
    </row>
    <row r="97170" spans="2:4" x14ac:dyDescent="0.3">
      <c r="B97170" s="60"/>
      <c r="D97170" s="61"/>
    </row>
    <row r="97171" spans="2:4" x14ac:dyDescent="0.3">
      <c r="B97171" s="60"/>
      <c r="D97171" s="61"/>
    </row>
    <row r="97172" spans="2:4" x14ac:dyDescent="0.3">
      <c r="B97172" s="60"/>
      <c r="D97172" s="61"/>
    </row>
    <row r="97173" spans="2:4" x14ac:dyDescent="0.3">
      <c r="B97173" s="60"/>
      <c r="D97173" s="61"/>
    </row>
    <row r="97174" spans="2:4" x14ac:dyDescent="0.3">
      <c r="B97174" s="60"/>
      <c r="D97174" s="61"/>
    </row>
    <row r="97175" spans="2:4" x14ac:dyDescent="0.3">
      <c r="B97175" s="60"/>
      <c r="D97175" s="61"/>
    </row>
    <row r="97176" spans="2:4" x14ac:dyDescent="0.3">
      <c r="B97176" s="60"/>
      <c r="D97176" s="61"/>
    </row>
    <row r="97177" spans="2:4" x14ac:dyDescent="0.3">
      <c r="B97177" s="60"/>
      <c r="D97177" s="61"/>
    </row>
    <row r="97178" spans="2:4" x14ac:dyDescent="0.3">
      <c r="B97178" s="60"/>
      <c r="D97178" s="61"/>
    </row>
    <row r="97179" spans="2:4" x14ac:dyDescent="0.3">
      <c r="B97179" s="60"/>
      <c r="D97179" s="61"/>
    </row>
    <row r="97180" spans="2:4" x14ac:dyDescent="0.3">
      <c r="B97180" s="60"/>
      <c r="D97180" s="61"/>
    </row>
    <row r="97181" spans="2:4" x14ac:dyDescent="0.3">
      <c r="B97181" s="60"/>
      <c r="D97181" s="61"/>
    </row>
    <row r="97182" spans="2:4" x14ac:dyDescent="0.3">
      <c r="B97182" s="60"/>
      <c r="D97182" s="61"/>
    </row>
    <row r="97183" spans="2:4" x14ac:dyDescent="0.3">
      <c r="B97183" s="60"/>
      <c r="D97183" s="61"/>
    </row>
    <row r="97184" spans="2:4" x14ac:dyDescent="0.3">
      <c r="B97184" s="60"/>
      <c r="D97184" s="61"/>
    </row>
    <row r="97185" spans="2:4" x14ac:dyDescent="0.3">
      <c r="B97185" s="60"/>
      <c r="D97185" s="61"/>
    </row>
    <row r="97186" spans="2:4" x14ac:dyDescent="0.3">
      <c r="B97186" s="60"/>
      <c r="D97186" s="61"/>
    </row>
    <row r="97187" spans="2:4" x14ac:dyDescent="0.3">
      <c r="B97187" s="60"/>
      <c r="D97187" s="61"/>
    </row>
    <row r="97188" spans="2:4" x14ac:dyDescent="0.3">
      <c r="B97188" s="60"/>
      <c r="D97188" s="61"/>
    </row>
    <row r="97189" spans="2:4" x14ac:dyDescent="0.3">
      <c r="B97189" s="60"/>
      <c r="D97189" s="61"/>
    </row>
    <row r="97190" spans="2:4" x14ac:dyDescent="0.3">
      <c r="B97190" s="60"/>
      <c r="D97190" s="61"/>
    </row>
    <row r="97191" spans="2:4" x14ac:dyDescent="0.3">
      <c r="B97191" s="60"/>
      <c r="D97191" s="61"/>
    </row>
    <row r="97192" spans="2:4" x14ac:dyDescent="0.3">
      <c r="B97192" s="60"/>
      <c r="D97192" s="61"/>
    </row>
    <row r="97193" spans="2:4" x14ac:dyDescent="0.3">
      <c r="B97193" s="60"/>
      <c r="D97193" s="61"/>
    </row>
    <row r="97194" spans="2:4" x14ac:dyDescent="0.3">
      <c r="B97194" s="60"/>
      <c r="D97194" s="61"/>
    </row>
    <row r="97195" spans="2:4" x14ac:dyDescent="0.3">
      <c r="B97195" s="60"/>
      <c r="D97195" s="61"/>
    </row>
    <row r="97196" spans="2:4" x14ac:dyDescent="0.3">
      <c r="B97196" s="60"/>
      <c r="D97196" s="61"/>
    </row>
    <row r="97197" spans="2:4" x14ac:dyDescent="0.3">
      <c r="B97197" s="60"/>
      <c r="D97197" s="61"/>
    </row>
    <row r="97198" spans="2:4" x14ac:dyDescent="0.3">
      <c r="B97198" s="60"/>
      <c r="D97198" s="61"/>
    </row>
    <row r="97199" spans="2:4" x14ac:dyDescent="0.3">
      <c r="B97199" s="60"/>
      <c r="D97199" s="61"/>
    </row>
    <row r="97200" spans="2:4" x14ac:dyDescent="0.3">
      <c r="B97200" s="60"/>
      <c r="D97200" s="61"/>
    </row>
    <row r="97201" spans="2:4" x14ac:dyDescent="0.3">
      <c r="B97201" s="60"/>
      <c r="D97201" s="61"/>
    </row>
    <row r="97202" spans="2:4" x14ac:dyDescent="0.3">
      <c r="B97202" s="60"/>
      <c r="D97202" s="61"/>
    </row>
    <row r="97203" spans="2:4" x14ac:dyDescent="0.3">
      <c r="B97203" s="60"/>
      <c r="D97203" s="61"/>
    </row>
    <row r="97204" spans="2:4" x14ac:dyDescent="0.3">
      <c r="B97204" s="60"/>
      <c r="D97204" s="61"/>
    </row>
    <row r="97205" spans="2:4" x14ac:dyDescent="0.3">
      <c r="B97205" s="60"/>
      <c r="D97205" s="61"/>
    </row>
    <row r="97206" spans="2:4" x14ac:dyDescent="0.3">
      <c r="B97206" s="60"/>
      <c r="D97206" s="61"/>
    </row>
    <row r="97207" spans="2:4" x14ac:dyDescent="0.3">
      <c r="B97207" s="60"/>
      <c r="D97207" s="61"/>
    </row>
    <row r="97208" spans="2:4" x14ac:dyDescent="0.3">
      <c r="B97208" s="60"/>
      <c r="D97208" s="61"/>
    </row>
    <row r="97209" spans="2:4" x14ac:dyDescent="0.3">
      <c r="B97209" s="60"/>
      <c r="D97209" s="61"/>
    </row>
    <row r="97210" spans="2:4" x14ac:dyDescent="0.3">
      <c r="B97210" s="60"/>
      <c r="D97210" s="61"/>
    </row>
    <row r="97211" spans="2:4" x14ac:dyDescent="0.3">
      <c r="B97211" s="60"/>
      <c r="D97211" s="61"/>
    </row>
    <row r="97212" spans="2:4" x14ac:dyDescent="0.3">
      <c r="B97212" s="60"/>
      <c r="D97212" s="61"/>
    </row>
    <row r="97213" spans="2:4" x14ac:dyDescent="0.3">
      <c r="B97213" s="60"/>
      <c r="D97213" s="61"/>
    </row>
    <row r="97214" spans="2:4" x14ac:dyDescent="0.3">
      <c r="B97214" s="60"/>
      <c r="D97214" s="61"/>
    </row>
    <row r="97215" spans="2:4" x14ac:dyDescent="0.3">
      <c r="B97215" s="60"/>
      <c r="D97215" s="61"/>
    </row>
    <row r="97216" spans="2:4" x14ac:dyDescent="0.3">
      <c r="B97216" s="60"/>
      <c r="D97216" s="61"/>
    </row>
    <row r="97217" spans="2:4" x14ac:dyDescent="0.3">
      <c r="B97217" s="60"/>
      <c r="D97217" s="61"/>
    </row>
    <row r="97218" spans="2:4" x14ac:dyDescent="0.3">
      <c r="B97218" s="60"/>
      <c r="D97218" s="61"/>
    </row>
    <row r="97219" spans="2:4" x14ac:dyDescent="0.3">
      <c r="B97219" s="60"/>
      <c r="D97219" s="61"/>
    </row>
    <row r="97220" spans="2:4" x14ac:dyDescent="0.3">
      <c r="B97220" s="60"/>
      <c r="D97220" s="61"/>
    </row>
    <row r="97221" spans="2:4" x14ac:dyDescent="0.3">
      <c r="B97221" s="60"/>
      <c r="D97221" s="61"/>
    </row>
    <row r="97222" spans="2:4" x14ac:dyDescent="0.3">
      <c r="B97222" s="60"/>
      <c r="D97222" s="61"/>
    </row>
    <row r="97223" spans="2:4" x14ac:dyDescent="0.3">
      <c r="B97223" s="60"/>
      <c r="D97223" s="61"/>
    </row>
    <row r="97224" spans="2:4" x14ac:dyDescent="0.3">
      <c r="B97224" s="60"/>
      <c r="D97224" s="61"/>
    </row>
    <row r="97225" spans="2:4" x14ac:dyDescent="0.3">
      <c r="B97225" s="60"/>
      <c r="D97225" s="61"/>
    </row>
    <row r="97226" spans="2:4" x14ac:dyDescent="0.3">
      <c r="B97226" s="60"/>
      <c r="D97226" s="61"/>
    </row>
    <row r="97227" spans="2:4" x14ac:dyDescent="0.3">
      <c r="B97227" s="60"/>
      <c r="D97227" s="61"/>
    </row>
    <row r="97228" spans="2:4" x14ac:dyDescent="0.3">
      <c r="B97228" s="60"/>
      <c r="D97228" s="61"/>
    </row>
    <row r="97229" spans="2:4" x14ac:dyDescent="0.3">
      <c r="B97229" s="60"/>
      <c r="D97229" s="61"/>
    </row>
    <row r="97230" spans="2:4" x14ac:dyDescent="0.3">
      <c r="B97230" s="60"/>
      <c r="D97230" s="61"/>
    </row>
    <row r="97231" spans="2:4" x14ac:dyDescent="0.3">
      <c r="B97231" s="60"/>
      <c r="D97231" s="61"/>
    </row>
    <row r="97232" spans="2:4" x14ac:dyDescent="0.3">
      <c r="B97232" s="60"/>
      <c r="D97232" s="61"/>
    </row>
    <row r="97233" spans="2:4" x14ac:dyDescent="0.3">
      <c r="B97233" s="60"/>
      <c r="D97233" s="61"/>
    </row>
    <row r="97234" spans="2:4" x14ac:dyDescent="0.3">
      <c r="B97234" s="60"/>
      <c r="D97234" s="61"/>
    </row>
    <row r="97235" spans="2:4" x14ac:dyDescent="0.3">
      <c r="B97235" s="60"/>
      <c r="D97235" s="61"/>
    </row>
    <row r="97236" spans="2:4" x14ac:dyDescent="0.3">
      <c r="B97236" s="60"/>
      <c r="D97236" s="61"/>
    </row>
    <row r="97237" spans="2:4" x14ac:dyDescent="0.3">
      <c r="B97237" s="60"/>
      <c r="D97237" s="61"/>
    </row>
    <row r="97238" spans="2:4" x14ac:dyDescent="0.3">
      <c r="B97238" s="60"/>
      <c r="D97238" s="61"/>
    </row>
    <row r="97239" spans="2:4" x14ac:dyDescent="0.3">
      <c r="B97239" s="60"/>
      <c r="D97239" s="61"/>
    </row>
    <row r="97240" spans="2:4" x14ac:dyDescent="0.3">
      <c r="B97240" s="60"/>
      <c r="D97240" s="61"/>
    </row>
    <row r="97241" spans="2:4" x14ac:dyDescent="0.3">
      <c r="B97241" s="60"/>
      <c r="D97241" s="61"/>
    </row>
    <row r="97242" spans="2:4" x14ac:dyDescent="0.3">
      <c r="B97242" s="60"/>
      <c r="D97242" s="61"/>
    </row>
    <row r="97243" spans="2:4" x14ac:dyDescent="0.3">
      <c r="B97243" s="60"/>
      <c r="D97243" s="61"/>
    </row>
    <row r="97244" spans="2:4" x14ac:dyDescent="0.3">
      <c r="B97244" s="60"/>
      <c r="D97244" s="61"/>
    </row>
    <row r="97245" spans="2:4" x14ac:dyDescent="0.3">
      <c r="B97245" s="60"/>
      <c r="D97245" s="61"/>
    </row>
    <row r="97246" spans="2:4" x14ac:dyDescent="0.3">
      <c r="B97246" s="60"/>
      <c r="D97246" s="61"/>
    </row>
    <row r="97247" spans="2:4" x14ac:dyDescent="0.3">
      <c r="B97247" s="60"/>
      <c r="D97247" s="61"/>
    </row>
    <row r="97248" spans="2:4" x14ac:dyDescent="0.3">
      <c r="B97248" s="60"/>
      <c r="D97248" s="61"/>
    </row>
    <row r="97249" spans="2:4" x14ac:dyDescent="0.3">
      <c r="B97249" s="60"/>
      <c r="D97249" s="61"/>
    </row>
    <row r="97250" spans="2:4" x14ac:dyDescent="0.3">
      <c r="B97250" s="60"/>
      <c r="D97250" s="61"/>
    </row>
    <row r="97251" spans="2:4" x14ac:dyDescent="0.3">
      <c r="B97251" s="60"/>
      <c r="D97251" s="61"/>
    </row>
    <row r="97252" spans="2:4" x14ac:dyDescent="0.3">
      <c r="B97252" s="60"/>
      <c r="D97252" s="61"/>
    </row>
    <row r="97253" spans="2:4" x14ac:dyDescent="0.3">
      <c r="B97253" s="60"/>
      <c r="D97253" s="61"/>
    </row>
    <row r="97254" spans="2:4" x14ac:dyDescent="0.3">
      <c r="B97254" s="60"/>
      <c r="D97254" s="61"/>
    </row>
    <row r="97255" spans="2:4" x14ac:dyDescent="0.3">
      <c r="B97255" s="60"/>
      <c r="D97255" s="61"/>
    </row>
    <row r="97256" spans="2:4" x14ac:dyDescent="0.3">
      <c r="B97256" s="60"/>
      <c r="D97256" s="61"/>
    </row>
    <row r="97257" spans="2:4" x14ac:dyDescent="0.3">
      <c r="B97257" s="60"/>
      <c r="D97257" s="61"/>
    </row>
    <row r="97258" spans="2:4" x14ac:dyDescent="0.3">
      <c r="B97258" s="60"/>
      <c r="D97258" s="61"/>
    </row>
    <row r="97259" spans="2:4" x14ac:dyDescent="0.3">
      <c r="B97259" s="60"/>
      <c r="D97259" s="61"/>
    </row>
    <row r="97260" spans="2:4" x14ac:dyDescent="0.3">
      <c r="B97260" s="60"/>
      <c r="D97260" s="61"/>
    </row>
    <row r="97261" spans="2:4" x14ac:dyDescent="0.3">
      <c r="B97261" s="60"/>
      <c r="D97261" s="61"/>
    </row>
    <row r="97262" spans="2:4" x14ac:dyDescent="0.3">
      <c r="B97262" s="60"/>
      <c r="D97262" s="61"/>
    </row>
    <row r="97263" spans="2:4" x14ac:dyDescent="0.3">
      <c r="B97263" s="60"/>
      <c r="D97263" s="61"/>
    </row>
    <row r="97264" spans="2:4" x14ac:dyDescent="0.3">
      <c r="B97264" s="60"/>
      <c r="D97264" s="61"/>
    </row>
    <row r="97265" spans="2:4" x14ac:dyDescent="0.3">
      <c r="B97265" s="60"/>
      <c r="D97265" s="61"/>
    </row>
    <row r="97266" spans="2:4" x14ac:dyDescent="0.3">
      <c r="B97266" s="60"/>
      <c r="D97266" s="61"/>
    </row>
    <row r="97267" spans="2:4" x14ac:dyDescent="0.3">
      <c r="B97267" s="60"/>
      <c r="D97267" s="61"/>
    </row>
    <row r="97268" spans="2:4" x14ac:dyDescent="0.3">
      <c r="B97268" s="60"/>
      <c r="D97268" s="61"/>
    </row>
    <row r="97269" spans="2:4" x14ac:dyDescent="0.3">
      <c r="B97269" s="60"/>
      <c r="D97269" s="61"/>
    </row>
    <row r="97270" spans="2:4" x14ac:dyDescent="0.3">
      <c r="B97270" s="60"/>
      <c r="D97270" s="61"/>
    </row>
    <row r="97271" spans="2:4" x14ac:dyDescent="0.3">
      <c r="B97271" s="60"/>
      <c r="D97271" s="61"/>
    </row>
    <row r="97272" spans="2:4" x14ac:dyDescent="0.3">
      <c r="B97272" s="60"/>
      <c r="D97272" s="61"/>
    </row>
    <row r="97273" spans="2:4" x14ac:dyDescent="0.3">
      <c r="B97273" s="60"/>
      <c r="D97273" s="61"/>
    </row>
    <row r="97274" spans="2:4" x14ac:dyDescent="0.3">
      <c r="B97274" s="60"/>
      <c r="D97274" s="61"/>
    </row>
    <row r="97275" spans="2:4" x14ac:dyDescent="0.3">
      <c r="B97275" s="60"/>
      <c r="D97275" s="61"/>
    </row>
    <row r="97276" spans="2:4" x14ac:dyDescent="0.3">
      <c r="B97276" s="60"/>
      <c r="D97276" s="61"/>
    </row>
    <row r="97277" spans="2:4" x14ac:dyDescent="0.3">
      <c r="B97277" s="60"/>
      <c r="D97277" s="61"/>
    </row>
    <row r="97278" spans="2:4" x14ac:dyDescent="0.3">
      <c r="B97278" s="60"/>
      <c r="D97278" s="61"/>
    </row>
    <row r="97279" spans="2:4" x14ac:dyDescent="0.3">
      <c r="B97279" s="60"/>
      <c r="D97279" s="61"/>
    </row>
    <row r="97280" spans="2:4" x14ac:dyDescent="0.3">
      <c r="B97280" s="60"/>
      <c r="D97280" s="61"/>
    </row>
    <row r="97281" spans="2:4" x14ac:dyDescent="0.3">
      <c r="B97281" s="60"/>
      <c r="D97281" s="61"/>
    </row>
    <row r="97282" spans="2:4" x14ac:dyDescent="0.3">
      <c r="B97282" s="60"/>
      <c r="D97282" s="61"/>
    </row>
    <row r="97283" spans="2:4" x14ac:dyDescent="0.3">
      <c r="B97283" s="60"/>
      <c r="D97283" s="61"/>
    </row>
    <row r="97284" spans="2:4" x14ac:dyDescent="0.3">
      <c r="B97284" s="60"/>
      <c r="D97284" s="61"/>
    </row>
    <row r="97285" spans="2:4" x14ac:dyDescent="0.3">
      <c r="B97285" s="60"/>
      <c r="D97285" s="61"/>
    </row>
    <row r="97286" spans="2:4" x14ac:dyDescent="0.3">
      <c r="B97286" s="60"/>
      <c r="D97286" s="61"/>
    </row>
    <row r="97287" spans="2:4" x14ac:dyDescent="0.3">
      <c r="B97287" s="60"/>
      <c r="D97287" s="61"/>
    </row>
    <row r="97288" spans="2:4" x14ac:dyDescent="0.3">
      <c r="B97288" s="60"/>
      <c r="D97288" s="61"/>
    </row>
    <row r="97289" spans="2:4" x14ac:dyDescent="0.3">
      <c r="B97289" s="60"/>
      <c r="D97289" s="61"/>
    </row>
    <row r="97290" spans="2:4" x14ac:dyDescent="0.3">
      <c r="B97290" s="60"/>
      <c r="D97290" s="61"/>
    </row>
    <row r="97291" spans="2:4" x14ac:dyDescent="0.3">
      <c r="B97291" s="60"/>
      <c r="D97291" s="61"/>
    </row>
    <row r="97292" spans="2:4" x14ac:dyDescent="0.3">
      <c r="B97292" s="60"/>
      <c r="D97292" s="61"/>
    </row>
    <row r="97293" spans="2:4" x14ac:dyDescent="0.3">
      <c r="B97293" s="60"/>
      <c r="D97293" s="61"/>
    </row>
    <row r="97294" spans="2:4" x14ac:dyDescent="0.3">
      <c r="B97294" s="60"/>
      <c r="D97294" s="61"/>
    </row>
    <row r="97295" spans="2:4" x14ac:dyDescent="0.3">
      <c r="B97295" s="60"/>
      <c r="D97295" s="61"/>
    </row>
    <row r="97296" spans="2:4" x14ac:dyDescent="0.3">
      <c r="B97296" s="60"/>
      <c r="D97296" s="61"/>
    </row>
    <row r="97297" spans="2:4" x14ac:dyDescent="0.3">
      <c r="B97297" s="60"/>
      <c r="D97297" s="61"/>
    </row>
    <row r="97298" spans="2:4" x14ac:dyDescent="0.3">
      <c r="B97298" s="60"/>
      <c r="D97298" s="61"/>
    </row>
    <row r="97299" spans="2:4" x14ac:dyDescent="0.3">
      <c r="B97299" s="60"/>
      <c r="D97299" s="61"/>
    </row>
    <row r="97300" spans="2:4" x14ac:dyDescent="0.3">
      <c r="B97300" s="60"/>
      <c r="D97300" s="61"/>
    </row>
    <row r="97301" spans="2:4" x14ac:dyDescent="0.3">
      <c r="B97301" s="60"/>
      <c r="D97301" s="61"/>
    </row>
    <row r="97302" spans="2:4" x14ac:dyDescent="0.3">
      <c r="B97302" s="60"/>
      <c r="D97302" s="61"/>
    </row>
    <row r="97303" spans="2:4" x14ac:dyDescent="0.3">
      <c r="B97303" s="60"/>
      <c r="D97303" s="61"/>
    </row>
    <row r="97304" spans="2:4" x14ac:dyDescent="0.3">
      <c r="B97304" s="60"/>
      <c r="D97304" s="61"/>
    </row>
    <row r="97305" spans="2:4" x14ac:dyDescent="0.3">
      <c r="B97305" s="60"/>
      <c r="D97305" s="61"/>
    </row>
    <row r="97306" spans="2:4" x14ac:dyDescent="0.3">
      <c r="B97306" s="60"/>
      <c r="D97306" s="61"/>
    </row>
    <row r="97307" spans="2:4" x14ac:dyDescent="0.3">
      <c r="B97307" s="60"/>
      <c r="D97307" s="61"/>
    </row>
    <row r="97308" spans="2:4" x14ac:dyDescent="0.3">
      <c r="B97308" s="60"/>
      <c r="D97308" s="61"/>
    </row>
    <row r="97309" spans="2:4" x14ac:dyDescent="0.3">
      <c r="B97309" s="60"/>
      <c r="D97309" s="61"/>
    </row>
    <row r="97310" spans="2:4" x14ac:dyDescent="0.3">
      <c r="B97310" s="60"/>
      <c r="D97310" s="61"/>
    </row>
    <row r="97311" spans="2:4" x14ac:dyDescent="0.3">
      <c r="B97311" s="60"/>
      <c r="D97311" s="61"/>
    </row>
    <row r="97312" spans="2:4" x14ac:dyDescent="0.3">
      <c r="B97312" s="60"/>
      <c r="D97312" s="61"/>
    </row>
    <row r="97313" spans="2:5" x14ac:dyDescent="0.3">
      <c r="B97313" s="60"/>
      <c r="D97313" s="61"/>
    </row>
    <row r="97314" spans="2:5" x14ac:dyDescent="0.3">
      <c r="B97314" s="60"/>
      <c r="D97314" s="61"/>
    </row>
    <row r="97315" spans="2:5" x14ac:dyDescent="0.3">
      <c r="B97315" s="60"/>
      <c r="D97315" s="61"/>
    </row>
    <row r="97316" spans="2:5" x14ac:dyDescent="0.3">
      <c r="B97316" s="60"/>
      <c r="D97316" s="61"/>
    </row>
    <row r="97317" spans="2:5" x14ac:dyDescent="0.3">
      <c r="B97317" s="60"/>
      <c r="D97317" s="61"/>
    </row>
    <row r="97318" spans="2:5" x14ac:dyDescent="0.3">
      <c r="B97318" s="60"/>
      <c r="D97318" s="61"/>
    </row>
    <row r="97319" spans="2:5" x14ac:dyDescent="0.3">
      <c r="B97319" s="60"/>
      <c r="D97319" s="62"/>
      <c r="E97319" s="63"/>
    </row>
    <row r="97320" spans="2:5" x14ac:dyDescent="0.3">
      <c r="B97320" s="60"/>
      <c r="D97320" s="62"/>
      <c r="E97320" s="63"/>
    </row>
    <row r="97321" spans="2:5" x14ac:dyDescent="0.3">
      <c r="B97321" s="60"/>
      <c r="D97321" s="62"/>
      <c r="E97321" s="63"/>
    </row>
    <row r="97322" spans="2:5" x14ac:dyDescent="0.3">
      <c r="B97322" s="60"/>
      <c r="D97322" s="62"/>
      <c r="E97322" s="63"/>
    </row>
    <row r="97323" spans="2:5" x14ac:dyDescent="0.3">
      <c r="B97323" s="60"/>
      <c r="D97323" s="62"/>
      <c r="E97323" s="63"/>
    </row>
    <row r="97324" spans="2:5" x14ac:dyDescent="0.3">
      <c r="B97324" s="60"/>
      <c r="D97324" s="62"/>
      <c r="E97324" s="63"/>
    </row>
    <row r="97325" spans="2:5" x14ac:dyDescent="0.3">
      <c r="B97325" s="60"/>
      <c r="D97325" s="62"/>
      <c r="E97325" s="63"/>
    </row>
    <row r="97326" spans="2:5" x14ac:dyDescent="0.3">
      <c r="B97326" s="60"/>
      <c r="D97326" s="62"/>
      <c r="E97326" s="63"/>
    </row>
    <row r="97327" spans="2:5" x14ac:dyDescent="0.3">
      <c r="B97327" s="60"/>
      <c r="D97327" s="62"/>
      <c r="E97327" s="63"/>
    </row>
    <row r="97328" spans="2:5" x14ac:dyDescent="0.3">
      <c r="B97328" s="60"/>
      <c r="D97328" s="62"/>
      <c r="E97328" s="63"/>
    </row>
    <row r="97329" spans="2:5" x14ac:dyDescent="0.3">
      <c r="B97329" s="60"/>
      <c r="D97329" s="62"/>
      <c r="E97329" s="63"/>
    </row>
    <row r="97330" spans="2:5" x14ac:dyDescent="0.3">
      <c r="B97330" s="60"/>
      <c r="D97330" s="62"/>
      <c r="E97330" s="63"/>
    </row>
    <row r="97331" spans="2:5" x14ac:dyDescent="0.3">
      <c r="B97331" s="60"/>
      <c r="D97331" s="62"/>
      <c r="E97331" s="63"/>
    </row>
    <row r="97332" spans="2:5" x14ac:dyDescent="0.3">
      <c r="B97332" s="60"/>
      <c r="D97332" s="62"/>
      <c r="E97332" s="63"/>
    </row>
    <row r="97333" spans="2:5" x14ac:dyDescent="0.3">
      <c r="B97333" s="60"/>
      <c r="D97333" s="62"/>
      <c r="E97333" s="63"/>
    </row>
    <row r="97334" spans="2:5" x14ac:dyDescent="0.3">
      <c r="B97334" s="60"/>
      <c r="D97334" s="62"/>
      <c r="E97334" s="63"/>
    </row>
    <row r="97335" spans="2:5" x14ac:dyDescent="0.3">
      <c r="B97335" s="60"/>
      <c r="D97335" s="62"/>
      <c r="E97335" s="63"/>
    </row>
    <row r="97336" spans="2:5" x14ac:dyDescent="0.3">
      <c r="B97336" s="60"/>
      <c r="D97336" s="62"/>
      <c r="E97336" s="63"/>
    </row>
    <row r="97337" spans="2:5" x14ac:dyDescent="0.3">
      <c r="B97337" s="60"/>
      <c r="D97337" s="62"/>
      <c r="E97337" s="63"/>
    </row>
    <row r="97338" spans="2:5" x14ac:dyDescent="0.3">
      <c r="B97338" s="60"/>
      <c r="D97338" s="62"/>
      <c r="E97338" s="63"/>
    </row>
    <row r="97339" spans="2:5" x14ac:dyDescent="0.3">
      <c r="B97339" s="60"/>
      <c r="D97339" s="61"/>
    </row>
    <row r="97340" spans="2:5" x14ac:dyDescent="0.3">
      <c r="B97340" s="60"/>
      <c r="D97340" s="61"/>
    </row>
    <row r="97341" spans="2:5" x14ac:dyDescent="0.3">
      <c r="B97341" s="60"/>
      <c r="D97341" s="61"/>
    </row>
    <row r="97342" spans="2:5" x14ac:dyDescent="0.3">
      <c r="B97342" s="60"/>
      <c r="D97342" s="61"/>
    </row>
    <row r="97343" spans="2:5" x14ac:dyDescent="0.3">
      <c r="B97343" s="60"/>
      <c r="D97343" s="61"/>
    </row>
    <row r="97344" spans="2:5" x14ac:dyDescent="0.3">
      <c r="B97344" s="60"/>
      <c r="D97344" s="61"/>
    </row>
    <row r="97345" spans="2:4" x14ac:dyDescent="0.3">
      <c r="B97345" s="60"/>
      <c r="D97345" s="61"/>
    </row>
    <row r="97346" spans="2:4" x14ac:dyDescent="0.3">
      <c r="B97346" s="60"/>
      <c r="D97346" s="61"/>
    </row>
    <row r="97347" spans="2:4" x14ac:dyDescent="0.3">
      <c r="B97347" s="60"/>
      <c r="D97347" s="61"/>
    </row>
    <row r="97348" spans="2:4" x14ac:dyDescent="0.3">
      <c r="B97348" s="60"/>
      <c r="D97348" s="61"/>
    </row>
    <row r="97349" spans="2:4" x14ac:dyDescent="0.3">
      <c r="B97349" s="60"/>
      <c r="D97349" s="61"/>
    </row>
    <row r="97350" spans="2:4" x14ac:dyDescent="0.3">
      <c r="B97350" s="60"/>
      <c r="D97350" s="61"/>
    </row>
    <row r="97351" spans="2:4" x14ac:dyDescent="0.3">
      <c r="B97351" s="60"/>
      <c r="D97351" s="61"/>
    </row>
    <row r="97352" spans="2:4" x14ac:dyDescent="0.3">
      <c r="B97352" s="60"/>
      <c r="D97352" s="61"/>
    </row>
    <row r="97353" spans="2:4" x14ac:dyDescent="0.3">
      <c r="B97353" s="60"/>
      <c r="D97353" s="61"/>
    </row>
    <row r="97354" spans="2:4" x14ac:dyDescent="0.3">
      <c r="B97354" s="60"/>
      <c r="D97354" s="61"/>
    </row>
    <row r="97355" spans="2:4" x14ac:dyDescent="0.3">
      <c r="B97355" s="60"/>
      <c r="D97355" s="61"/>
    </row>
    <row r="97356" spans="2:4" x14ac:dyDescent="0.3">
      <c r="B97356" s="60"/>
      <c r="D97356" s="61"/>
    </row>
    <row r="97357" spans="2:4" x14ac:dyDescent="0.3">
      <c r="B97357" s="60"/>
      <c r="D97357" s="61"/>
    </row>
    <row r="97358" spans="2:4" x14ac:dyDescent="0.3">
      <c r="B97358" s="60"/>
      <c r="D97358" s="61"/>
    </row>
    <row r="97359" spans="2:4" x14ac:dyDescent="0.3">
      <c r="B97359" s="60"/>
      <c r="D97359" s="61"/>
    </row>
    <row r="97360" spans="2:4" x14ac:dyDescent="0.3">
      <c r="B97360" s="60"/>
      <c r="D97360" s="61"/>
    </row>
    <row r="97361" spans="2:4" x14ac:dyDescent="0.3">
      <c r="B97361" s="60"/>
      <c r="D97361" s="61"/>
    </row>
    <row r="97362" spans="2:4" x14ac:dyDescent="0.3">
      <c r="B97362" s="60"/>
      <c r="D97362" s="61"/>
    </row>
    <row r="97363" spans="2:4" x14ac:dyDescent="0.3">
      <c r="B97363" s="60"/>
      <c r="D97363" s="61"/>
    </row>
    <row r="97364" spans="2:4" x14ac:dyDescent="0.3">
      <c r="B97364" s="60"/>
      <c r="D97364" s="61"/>
    </row>
    <row r="97365" spans="2:4" x14ac:dyDescent="0.3">
      <c r="B97365" s="60"/>
      <c r="D97365" s="61"/>
    </row>
    <row r="97366" spans="2:4" x14ac:dyDescent="0.3">
      <c r="B97366" s="60"/>
      <c r="D97366" s="61"/>
    </row>
    <row r="97367" spans="2:4" x14ac:dyDescent="0.3">
      <c r="B97367" s="60"/>
      <c r="D97367" s="61"/>
    </row>
    <row r="97368" spans="2:4" x14ac:dyDescent="0.3">
      <c r="B97368" s="60"/>
      <c r="D97368" s="61"/>
    </row>
    <row r="97369" spans="2:4" x14ac:dyDescent="0.3">
      <c r="B97369" s="60"/>
      <c r="D97369" s="61"/>
    </row>
    <row r="97370" spans="2:4" x14ac:dyDescent="0.3">
      <c r="B97370" s="60"/>
      <c r="D97370" s="61"/>
    </row>
    <row r="97371" spans="2:4" x14ac:dyDescent="0.3">
      <c r="B97371" s="60"/>
      <c r="D97371" s="61"/>
    </row>
    <row r="97372" spans="2:4" x14ac:dyDescent="0.3">
      <c r="B97372" s="60"/>
      <c r="D97372" s="61"/>
    </row>
    <row r="97373" spans="2:4" x14ac:dyDescent="0.3">
      <c r="B97373" s="60"/>
      <c r="D97373" s="61"/>
    </row>
    <row r="97374" spans="2:4" x14ac:dyDescent="0.3">
      <c r="B97374" s="60"/>
      <c r="D97374" s="61"/>
    </row>
    <row r="97375" spans="2:4" x14ac:dyDescent="0.3">
      <c r="B97375" s="60"/>
      <c r="D97375" s="61"/>
    </row>
    <row r="97376" spans="2:4" x14ac:dyDescent="0.3">
      <c r="B97376" s="60"/>
      <c r="D97376" s="61"/>
    </row>
    <row r="97377" spans="2:4" x14ac:dyDescent="0.3">
      <c r="B97377" s="60"/>
      <c r="D97377" s="61"/>
    </row>
    <row r="97378" spans="2:4" x14ac:dyDescent="0.3">
      <c r="B97378" s="60"/>
      <c r="D97378" s="61"/>
    </row>
    <row r="97379" spans="2:4" x14ac:dyDescent="0.3">
      <c r="B97379" s="60"/>
      <c r="D97379" s="61"/>
    </row>
    <row r="97380" spans="2:4" x14ac:dyDescent="0.3">
      <c r="B97380" s="60"/>
      <c r="D97380" s="61"/>
    </row>
    <row r="97381" spans="2:4" x14ac:dyDescent="0.3">
      <c r="B97381" s="60"/>
      <c r="D97381" s="61"/>
    </row>
    <row r="97382" spans="2:4" x14ac:dyDescent="0.3">
      <c r="B97382" s="60"/>
      <c r="D97382" s="61"/>
    </row>
    <row r="97383" spans="2:4" x14ac:dyDescent="0.3">
      <c r="B97383" s="60"/>
      <c r="D97383" s="61"/>
    </row>
    <row r="97384" spans="2:4" x14ac:dyDescent="0.3">
      <c r="B97384" s="60"/>
      <c r="D97384" s="61"/>
    </row>
    <row r="97385" spans="2:4" x14ac:dyDescent="0.3">
      <c r="B97385" s="60"/>
      <c r="D97385" s="61"/>
    </row>
    <row r="97386" spans="2:4" x14ac:dyDescent="0.3">
      <c r="B97386" s="60"/>
      <c r="D97386" s="61"/>
    </row>
    <row r="97387" spans="2:4" x14ac:dyDescent="0.3">
      <c r="B97387" s="60"/>
      <c r="D97387" s="61"/>
    </row>
    <row r="97388" spans="2:4" x14ac:dyDescent="0.3">
      <c r="B97388" s="60"/>
      <c r="D97388" s="61"/>
    </row>
    <row r="97389" spans="2:4" x14ac:dyDescent="0.3">
      <c r="B97389" s="60"/>
      <c r="D97389" s="61"/>
    </row>
    <row r="97390" spans="2:4" x14ac:dyDescent="0.3">
      <c r="B97390" s="60"/>
      <c r="D97390" s="61"/>
    </row>
    <row r="97391" spans="2:4" x14ac:dyDescent="0.3">
      <c r="B97391" s="60"/>
      <c r="D97391" s="61"/>
    </row>
    <row r="97392" spans="2:4" x14ac:dyDescent="0.3">
      <c r="B97392" s="60"/>
      <c r="D97392" s="61"/>
    </row>
    <row r="97393" spans="2:4" x14ac:dyDescent="0.3">
      <c r="B97393" s="60"/>
      <c r="D97393" s="61"/>
    </row>
    <row r="97394" spans="2:4" x14ac:dyDescent="0.3">
      <c r="B97394" s="60"/>
      <c r="D97394" s="61"/>
    </row>
    <row r="97395" spans="2:4" x14ac:dyDescent="0.3">
      <c r="B97395" s="60"/>
      <c r="D97395" s="61"/>
    </row>
    <row r="97396" spans="2:4" x14ac:dyDescent="0.3">
      <c r="B97396" s="60"/>
      <c r="D97396" s="61"/>
    </row>
    <row r="97397" spans="2:4" x14ac:dyDescent="0.3">
      <c r="B97397" s="60"/>
      <c r="D97397" s="61"/>
    </row>
    <row r="97398" spans="2:4" x14ac:dyDescent="0.3">
      <c r="B97398" s="60"/>
      <c r="D97398" s="61"/>
    </row>
    <row r="97399" spans="2:4" x14ac:dyDescent="0.3">
      <c r="B97399" s="60"/>
      <c r="D97399" s="61"/>
    </row>
    <row r="97400" spans="2:4" x14ac:dyDescent="0.3">
      <c r="B97400" s="60"/>
      <c r="D97400" s="61"/>
    </row>
    <row r="97401" spans="2:4" x14ac:dyDescent="0.3">
      <c r="B97401" s="60"/>
      <c r="D97401" s="61"/>
    </row>
    <row r="97402" spans="2:4" x14ac:dyDescent="0.3">
      <c r="B97402" s="60"/>
      <c r="D97402" s="61"/>
    </row>
    <row r="97403" spans="2:4" x14ac:dyDescent="0.3">
      <c r="B97403" s="60"/>
      <c r="D97403" s="61"/>
    </row>
    <row r="97404" spans="2:4" x14ac:dyDescent="0.3">
      <c r="B97404" s="60"/>
      <c r="D97404" s="61"/>
    </row>
    <row r="97405" spans="2:4" x14ac:dyDescent="0.3">
      <c r="B97405" s="60"/>
      <c r="D97405" s="61"/>
    </row>
    <row r="97406" spans="2:4" x14ac:dyDescent="0.3">
      <c r="B97406" s="60"/>
      <c r="D97406" s="61"/>
    </row>
    <row r="97407" spans="2:4" x14ac:dyDescent="0.3">
      <c r="B97407" s="60"/>
      <c r="D97407" s="61"/>
    </row>
    <row r="97408" spans="2:4" x14ac:dyDescent="0.3">
      <c r="B97408" s="60"/>
      <c r="D97408" s="61"/>
    </row>
    <row r="97409" spans="2:4" x14ac:dyDescent="0.3">
      <c r="B97409" s="60"/>
      <c r="D97409" s="61"/>
    </row>
    <row r="97410" spans="2:4" x14ac:dyDescent="0.3">
      <c r="B97410" s="60"/>
      <c r="D97410" s="61"/>
    </row>
    <row r="97411" spans="2:4" x14ac:dyDescent="0.3">
      <c r="B97411" s="60"/>
      <c r="D97411" s="61"/>
    </row>
    <row r="97412" spans="2:4" x14ac:dyDescent="0.3">
      <c r="B97412" s="60"/>
      <c r="D97412" s="61"/>
    </row>
    <row r="97413" spans="2:4" x14ac:dyDescent="0.3">
      <c r="B97413" s="60"/>
      <c r="D97413" s="61"/>
    </row>
    <row r="97414" spans="2:4" x14ac:dyDescent="0.3">
      <c r="B97414" s="60"/>
      <c r="D97414" s="61"/>
    </row>
    <row r="97415" spans="2:4" x14ac:dyDescent="0.3">
      <c r="B97415" s="60"/>
      <c r="D97415" s="61"/>
    </row>
    <row r="97416" spans="2:4" x14ac:dyDescent="0.3">
      <c r="B97416" s="60"/>
      <c r="D97416" s="61"/>
    </row>
    <row r="97417" spans="2:4" x14ac:dyDescent="0.3">
      <c r="B97417" s="60"/>
      <c r="D97417" s="61"/>
    </row>
    <row r="97418" spans="2:4" x14ac:dyDescent="0.3">
      <c r="B97418" s="60"/>
      <c r="D97418" s="61"/>
    </row>
    <row r="97419" spans="2:4" x14ac:dyDescent="0.3">
      <c r="B97419" s="60"/>
      <c r="D97419" s="61"/>
    </row>
    <row r="97420" spans="2:4" x14ac:dyDescent="0.3">
      <c r="B97420" s="60"/>
      <c r="D97420" s="61"/>
    </row>
    <row r="97421" spans="2:4" x14ac:dyDescent="0.3">
      <c r="B97421" s="60"/>
      <c r="D97421" s="61"/>
    </row>
    <row r="97422" spans="2:4" x14ac:dyDescent="0.3">
      <c r="B97422" s="60"/>
      <c r="D97422" s="61"/>
    </row>
    <row r="97423" spans="2:4" x14ac:dyDescent="0.3">
      <c r="B97423" s="60"/>
      <c r="D97423" s="61"/>
    </row>
    <row r="97424" spans="2:4" x14ac:dyDescent="0.3">
      <c r="B97424" s="60"/>
      <c r="D97424" s="61"/>
    </row>
    <row r="97425" spans="2:4" x14ac:dyDescent="0.3">
      <c r="B97425" s="60"/>
      <c r="D97425" s="61"/>
    </row>
    <row r="97426" spans="2:4" x14ac:dyDescent="0.3">
      <c r="B97426" s="60"/>
      <c r="D97426" s="61"/>
    </row>
    <row r="97427" spans="2:4" x14ac:dyDescent="0.3">
      <c r="B97427" s="60"/>
      <c r="D97427" s="61"/>
    </row>
    <row r="97428" spans="2:4" x14ac:dyDescent="0.3">
      <c r="B97428" s="60"/>
      <c r="D97428" s="61"/>
    </row>
    <row r="97429" spans="2:4" x14ac:dyDescent="0.3">
      <c r="B97429" s="60"/>
      <c r="D97429" s="61"/>
    </row>
    <row r="97430" spans="2:4" x14ac:dyDescent="0.3">
      <c r="B97430" s="60"/>
      <c r="D97430" s="61"/>
    </row>
    <row r="97431" spans="2:4" x14ac:dyDescent="0.3">
      <c r="B97431" s="60"/>
      <c r="D97431" s="61"/>
    </row>
    <row r="97432" spans="2:4" x14ac:dyDescent="0.3">
      <c r="B97432" s="60"/>
      <c r="D97432" s="61"/>
    </row>
    <row r="97433" spans="2:4" x14ac:dyDescent="0.3">
      <c r="B97433" s="60"/>
      <c r="D97433" s="61"/>
    </row>
    <row r="97434" spans="2:4" x14ac:dyDescent="0.3">
      <c r="B97434" s="60"/>
      <c r="D97434" s="61"/>
    </row>
    <row r="97435" spans="2:4" x14ac:dyDescent="0.3">
      <c r="B97435" s="60"/>
      <c r="D97435" s="61"/>
    </row>
    <row r="97436" spans="2:4" x14ac:dyDescent="0.3">
      <c r="B97436" s="60"/>
      <c r="D97436" s="61"/>
    </row>
    <row r="97437" spans="2:4" x14ac:dyDescent="0.3">
      <c r="B97437" s="60"/>
      <c r="D97437" s="61"/>
    </row>
    <row r="97438" spans="2:4" x14ac:dyDescent="0.3">
      <c r="B97438" s="60"/>
      <c r="D97438" s="61"/>
    </row>
    <row r="97439" spans="2:4" x14ac:dyDescent="0.3">
      <c r="B97439" s="60"/>
      <c r="D97439" s="61"/>
    </row>
    <row r="97440" spans="2:4" x14ac:dyDescent="0.3">
      <c r="B97440" s="60"/>
      <c r="D97440" s="61"/>
    </row>
    <row r="97441" spans="2:4" x14ac:dyDescent="0.3">
      <c r="B97441" s="60"/>
      <c r="D97441" s="61"/>
    </row>
    <row r="97442" spans="2:4" x14ac:dyDescent="0.3">
      <c r="B97442" s="60"/>
      <c r="D97442" s="61"/>
    </row>
    <row r="97443" spans="2:4" x14ac:dyDescent="0.3">
      <c r="B97443" s="60"/>
      <c r="D97443" s="61"/>
    </row>
    <row r="97444" spans="2:4" x14ac:dyDescent="0.3">
      <c r="B97444" s="60"/>
      <c r="D97444" s="61"/>
    </row>
    <row r="97445" spans="2:4" x14ac:dyDescent="0.3">
      <c r="B97445" s="60"/>
      <c r="D97445" s="61"/>
    </row>
    <row r="97446" spans="2:4" x14ac:dyDescent="0.3">
      <c r="B97446" s="60"/>
      <c r="D97446" s="61"/>
    </row>
    <row r="97447" spans="2:4" x14ac:dyDescent="0.3">
      <c r="B97447" s="60"/>
      <c r="D97447" s="61"/>
    </row>
    <row r="97448" spans="2:4" x14ac:dyDescent="0.3">
      <c r="B97448" s="60"/>
      <c r="D97448" s="61"/>
    </row>
    <row r="97449" spans="2:4" x14ac:dyDescent="0.3">
      <c r="B97449" s="60"/>
      <c r="D97449" s="61"/>
    </row>
    <row r="97450" spans="2:4" x14ac:dyDescent="0.3">
      <c r="B97450" s="60"/>
      <c r="D97450" s="61"/>
    </row>
    <row r="97451" spans="2:4" x14ac:dyDescent="0.3">
      <c r="B97451" s="60"/>
      <c r="D97451" s="61"/>
    </row>
    <row r="97452" spans="2:4" x14ac:dyDescent="0.3">
      <c r="B97452" s="60"/>
      <c r="D97452" s="61"/>
    </row>
    <row r="97453" spans="2:4" x14ac:dyDescent="0.3">
      <c r="B97453" s="60"/>
      <c r="D97453" s="61"/>
    </row>
    <row r="97454" spans="2:4" x14ac:dyDescent="0.3">
      <c r="B97454" s="60"/>
      <c r="D97454" s="61"/>
    </row>
    <row r="97455" spans="2:4" x14ac:dyDescent="0.3">
      <c r="B97455" s="60"/>
      <c r="D97455" s="61"/>
    </row>
    <row r="97456" spans="2:4" x14ac:dyDescent="0.3">
      <c r="B97456" s="60"/>
      <c r="D97456" s="61"/>
    </row>
    <row r="97457" spans="2:4" x14ac:dyDescent="0.3">
      <c r="B97457" s="60"/>
      <c r="D97457" s="61"/>
    </row>
    <row r="97458" spans="2:4" x14ac:dyDescent="0.3">
      <c r="B97458" s="60"/>
      <c r="D97458" s="61"/>
    </row>
    <row r="97459" spans="2:4" x14ac:dyDescent="0.3">
      <c r="B97459" s="60"/>
      <c r="D97459" s="61"/>
    </row>
    <row r="97460" spans="2:4" x14ac:dyDescent="0.3">
      <c r="B97460" s="60"/>
      <c r="D97460" s="61"/>
    </row>
    <row r="97461" spans="2:4" x14ac:dyDescent="0.3">
      <c r="B97461" s="60"/>
      <c r="D97461" s="61"/>
    </row>
    <row r="97462" spans="2:4" x14ac:dyDescent="0.3">
      <c r="B97462" s="60"/>
      <c r="D97462" s="61"/>
    </row>
    <row r="97463" spans="2:4" x14ac:dyDescent="0.3">
      <c r="B97463" s="60"/>
      <c r="D97463" s="61"/>
    </row>
    <row r="97464" spans="2:4" x14ac:dyDescent="0.3">
      <c r="B97464" s="60"/>
      <c r="D97464" s="61"/>
    </row>
    <row r="97465" spans="2:4" x14ac:dyDescent="0.3">
      <c r="B97465" s="60"/>
      <c r="D97465" s="61"/>
    </row>
    <row r="97466" spans="2:4" x14ac:dyDescent="0.3">
      <c r="B97466" s="60"/>
      <c r="D97466" s="61"/>
    </row>
    <row r="97467" spans="2:4" x14ac:dyDescent="0.3">
      <c r="B97467" s="60"/>
      <c r="D97467" s="61"/>
    </row>
    <row r="97468" spans="2:4" x14ac:dyDescent="0.3">
      <c r="B97468" s="60"/>
      <c r="D97468" s="61"/>
    </row>
    <row r="97469" spans="2:4" x14ac:dyDescent="0.3">
      <c r="B97469" s="60"/>
      <c r="D97469" s="61"/>
    </row>
    <row r="97470" spans="2:4" x14ac:dyDescent="0.3">
      <c r="B97470" s="60"/>
      <c r="D97470" s="61"/>
    </row>
    <row r="97471" spans="2:4" x14ac:dyDescent="0.3">
      <c r="B97471" s="60"/>
      <c r="D97471" s="61"/>
    </row>
    <row r="97472" spans="2:4" x14ac:dyDescent="0.3">
      <c r="B97472" s="60"/>
      <c r="D97472" s="61"/>
    </row>
    <row r="97473" spans="2:4" x14ac:dyDescent="0.3">
      <c r="B97473" s="60"/>
      <c r="D97473" s="61"/>
    </row>
    <row r="97474" spans="2:4" x14ac:dyDescent="0.3">
      <c r="B97474" s="60"/>
      <c r="D97474" s="61"/>
    </row>
    <row r="97475" spans="2:4" x14ac:dyDescent="0.3">
      <c r="B97475" s="60"/>
      <c r="D97475" s="61"/>
    </row>
    <row r="97476" spans="2:4" x14ac:dyDescent="0.3">
      <c r="B97476" s="60"/>
      <c r="D97476" s="61"/>
    </row>
    <row r="97477" spans="2:4" x14ac:dyDescent="0.3">
      <c r="B97477" s="60"/>
      <c r="D97477" s="61"/>
    </row>
    <row r="97478" spans="2:4" x14ac:dyDescent="0.3">
      <c r="B97478" s="60"/>
      <c r="D97478" s="61"/>
    </row>
    <row r="97479" spans="2:4" x14ac:dyDescent="0.3">
      <c r="B97479" s="60"/>
      <c r="D97479" s="61"/>
    </row>
    <row r="97480" spans="2:4" x14ac:dyDescent="0.3">
      <c r="B97480" s="60"/>
      <c r="D97480" s="61"/>
    </row>
    <row r="97481" spans="2:4" x14ac:dyDescent="0.3">
      <c r="B97481" s="60"/>
      <c r="D97481" s="61"/>
    </row>
    <row r="97482" spans="2:4" x14ac:dyDescent="0.3">
      <c r="B97482" s="60"/>
      <c r="D97482" s="61"/>
    </row>
    <row r="97483" spans="2:4" x14ac:dyDescent="0.3">
      <c r="B97483" s="60"/>
      <c r="D97483" s="61"/>
    </row>
    <row r="97484" spans="2:4" x14ac:dyDescent="0.3">
      <c r="B97484" s="60"/>
      <c r="D97484" s="61"/>
    </row>
    <row r="97485" spans="2:4" x14ac:dyDescent="0.3">
      <c r="B97485" s="60"/>
      <c r="D97485" s="61"/>
    </row>
    <row r="97486" spans="2:4" x14ac:dyDescent="0.3">
      <c r="B97486" s="60"/>
      <c r="D97486" s="61"/>
    </row>
    <row r="97487" spans="2:4" x14ac:dyDescent="0.3">
      <c r="B97487" s="60"/>
      <c r="D97487" s="61"/>
    </row>
    <row r="97488" spans="2:4" x14ac:dyDescent="0.3">
      <c r="B97488" s="60"/>
      <c r="D97488" s="61"/>
    </row>
    <row r="97489" spans="2:4" x14ac:dyDescent="0.3">
      <c r="B97489" s="60"/>
      <c r="D97489" s="61"/>
    </row>
    <row r="97490" spans="2:4" x14ac:dyDescent="0.3">
      <c r="B97490" s="60"/>
      <c r="D97490" s="61"/>
    </row>
    <row r="97491" spans="2:4" x14ac:dyDescent="0.3">
      <c r="B97491" s="60"/>
      <c r="D97491" s="61"/>
    </row>
    <row r="97492" spans="2:4" x14ac:dyDescent="0.3">
      <c r="B97492" s="60"/>
      <c r="D97492" s="61"/>
    </row>
    <row r="97493" spans="2:4" x14ac:dyDescent="0.3">
      <c r="B97493" s="60"/>
      <c r="D97493" s="61"/>
    </row>
    <row r="97494" spans="2:4" x14ac:dyDescent="0.3">
      <c r="B97494" s="60"/>
      <c r="D97494" s="61"/>
    </row>
    <row r="97495" spans="2:4" x14ac:dyDescent="0.3">
      <c r="B97495" s="60"/>
      <c r="D97495" s="61"/>
    </row>
    <row r="97496" spans="2:4" x14ac:dyDescent="0.3">
      <c r="B97496" s="60"/>
      <c r="D97496" s="61"/>
    </row>
    <row r="97497" spans="2:4" x14ac:dyDescent="0.3">
      <c r="B97497" s="60"/>
      <c r="D97497" s="61"/>
    </row>
    <row r="97498" spans="2:4" x14ac:dyDescent="0.3">
      <c r="B97498" s="60"/>
      <c r="D97498" s="61"/>
    </row>
    <row r="97499" spans="2:4" x14ac:dyDescent="0.3">
      <c r="B97499" s="60"/>
      <c r="D97499" s="61"/>
    </row>
    <row r="97500" spans="2:4" x14ac:dyDescent="0.3">
      <c r="B97500" s="60"/>
      <c r="D97500" s="61"/>
    </row>
    <row r="97501" spans="2:4" x14ac:dyDescent="0.3">
      <c r="B97501" s="60"/>
      <c r="D97501" s="61"/>
    </row>
    <row r="97502" spans="2:4" x14ac:dyDescent="0.3">
      <c r="B97502" s="60"/>
      <c r="D97502" s="61"/>
    </row>
    <row r="97503" spans="2:4" x14ac:dyDescent="0.3">
      <c r="B97503" s="60"/>
      <c r="D97503" s="61"/>
    </row>
    <row r="97504" spans="2:4" x14ac:dyDescent="0.3">
      <c r="B97504" s="60"/>
      <c r="D97504" s="61"/>
    </row>
    <row r="97505" spans="2:4" x14ac:dyDescent="0.3">
      <c r="B97505" s="60"/>
      <c r="D97505" s="61"/>
    </row>
    <row r="97506" spans="2:4" x14ac:dyDescent="0.3">
      <c r="B97506" s="60"/>
      <c r="D97506" s="61"/>
    </row>
    <row r="97507" spans="2:4" x14ac:dyDescent="0.3">
      <c r="B97507" s="60"/>
      <c r="D97507" s="61"/>
    </row>
    <row r="97508" spans="2:4" x14ac:dyDescent="0.3">
      <c r="B97508" s="60"/>
      <c r="D97508" s="61"/>
    </row>
    <row r="97509" spans="2:4" x14ac:dyDescent="0.3">
      <c r="B97509" s="60"/>
      <c r="D97509" s="61"/>
    </row>
    <row r="97510" spans="2:4" x14ac:dyDescent="0.3">
      <c r="B97510" s="60"/>
      <c r="D97510" s="61"/>
    </row>
    <row r="97511" spans="2:4" x14ac:dyDescent="0.3">
      <c r="B97511" s="60"/>
      <c r="D97511" s="61"/>
    </row>
    <row r="97512" spans="2:4" x14ac:dyDescent="0.3">
      <c r="B97512" s="60"/>
      <c r="D97512" s="61"/>
    </row>
    <row r="97513" spans="2:4" x14ac:dyDescent="0.3">
      <c r="B97513" s="60"/>
      <c r="D97513" s="61"/>
    </row>
    <row r="97514" spans="2:4" x14ac:dyDescent="0.3">
      <c r="B97514" s="60"/>
      <c r="D97514" s="61"/>
    </row>
    <row r="97515" spans="2:4" x14ac:dyDescent="0.3">
      <c r="B97515" s="60"/>
      <c r="D97515" s="61"/>
    </row>
    <row r="97516" spans="2:4" x14ac:dyDescent="0.3">
      <c r="B97516" s="60"/>
      <c r="D97516" s="61"/>
    </row>
    <row r="97517" spans="2:4" x14ac:dyDescent="0.3">
      <c r="B97517" s="60"/>
      <c r="D97517" s="61"/>
    </row>
    <row r="97518" spans="2:4" x14ac:dyDescent="0.3">
      <c r="B97518" s="60"/>
      <c r="D97518" s="61"/>
    </row>
    <row r="97519" spans="2:4" x14ac:dyDescent="0.3">
      <c r="B97519" s="60"/>
      <c r="D97519" s="61"/>
    </row>
    <row r="97520" spans="2:4" x14ac:dyDescent="0.3">
      <c r="B97520" s="60"/>
      <c r="D97520" s="61"/>
    </row>
    <row r="97521" spans="2:4" x14ac:dyDescent="0.3">
      <c r="B97521" s="60"/>
      <c r="D97521" s="61"/>
    </row>
    <row r="97522" spans="2:4" x14ac:dyDescent="0.3">
      <c r="B97522" s="60"/>
      <c r="D97522" s="61"/>
    </row>
    <row r="97523" spans="2:4" x14ac:dyDescent="0.3">
      <c r="B97523" s="60"/>
      <c r="D97523" s="61"/>
    </row>
    <row r="97524" spans="2:4" x14ac:dyDescent="0.3">
      <c r="B97524" s="60"/>
      <c r="D97524" s="61"/>
    </row>
    <row r="97525" spans="2:4" x14ac:dyDescent="0.3">
      <c r="B97525" s="60"/>
      <c r="D97525" s="61"/>
    </row>
    <row r="97526" spans="2:4" x14ac:dyDescent="0.3">
      <c r="B97526" s="60"/>
      <c r="D97526" s="61"/>
    </row>
    <row r="97527" spans="2:4" x14ac:dyDescent="0.3">
      <c r="B97527" s="60"/>
      <c r="D97527" s="61"/>
    </row>
    <row r="97528" spans="2:4" x14ac:dyDescent="0.3">
      <c r="B97528" s="60"/>
      <c r="D97528" s="61"/>
    </row>
    <row r="97529" spans="2:4" x14ac:dyDescent="0.3">
      <c r="B97529" s="60"/>
      <c r="D97529" s="61"/>
    </row>
    <row r="97530" spans="2:4" x14ac:dyDescent="0.3">
      <c r="B97530" s="60"/>
      <c r="D97530" s="61"/>
    </row>
    <row r="97531" spans="2:4" x14ac:dyDescent="0.3">
      <c r="B97531" s="60"/>
      <c r="D97531" s="61"/>
    </row>
    <row r="97532" spans="2:4" x14ac:dyDescent="0.3">
      <c r="B97532" s="60"/>
      <c r="D97532" s="61"/>
    </row>
    <row r="97533" spans="2:4" x14ac:dyDescent="0.3">
      <c r="B97533" s="60"/>
      <c r="D97533" s="61"/>
    </row>
    <row r="97534" spans="2:4" x14ac:dyDescent="0.3">
      <c r="B97534" s="60"/>
      <c r="D97534" s="61"/>
    </row>
    <row r="97535" spans="2:4" x14ac:dyDescent="0.3">
      <c r="B97535" s="60"/>
      <c r="D97535" s="61"/>
    </row>
    <row r="97536" spans="2:4" x14ac:dyDescent="0.3">
      <c r="B97536" s="60"/>
      <c r="D97536" s="61"/>
    </row>
    <row r="97537" spans="2:4" x14ac:dyDescent="0.3">
      <c r="B97537" s="60"/>
      <c r="D97537" s="61"/>
    </row>
    <row r="97538" spans="2:4" x14ac:dyDescent="0.3">
      <c r="B97538" s="60"/>
      <c r="D97538" s="61"/>
    </row>
    <row r="97539" spans="2:4" x14ac:dyDescent="0.3">
      <c r="B97539" s="60"/>
      <c r="D97539" s="61"/>
    </row>
    <row r="97540" spans="2:4" x14ac:dyDescent="0.3">
      <c r="B97540" s="60"/>
      <c r="D97540" s="61"/>
    </row>
    <row r="97541" spans="2:4" x14ac:dyDescent="0.3">
      <c r="B97541" s="60"/>
      <c r="D97541" s="61"/>
    </row>
    <row r="97542" spans="2:4" x14ac:dyDescent="0.3">
      <c r="B97542" s="60"/>
      <c r="D97542" s="61"/>
    </row>
    <row r="97543" spans="2:4" x14ac:dyDescent="0.3">
      <c r="B97543" s="60"/>
      <c r="D97543" s="61"/>
    </row>
    <row r="97544" spans="2:4" x14ac:dyDescent="0.3">
      <c r="B97544" s="60"/>
      <c r="D97544" s="61"/>
    </row>
    <row r="97545" spans="2:4" x14ac:dyDescent="0.3">
      <c r="B97545" s="60"/>
      <c r="D97545" s="61"/>
    </row>
    <row r="97546" spans="2:4" x14ac:dyDescent="0.3">
      <c r="B97546" s="60"/>
      <c r="D97546" s="61"/>
    </row>
    <row r="97547" spans="2:4" x14ac:dyDescent="0.3">
      <c r="B97547" s="60"/>
      <c r="D97547" s="61"/>
    </row>
    <row r="97548" spans="2:4" x14ac:dyDescent="0.3">
      <c r="B97548" s="60"/>
      <c r="D97548" s="61"/>
    </row>
    <row r="97549" spans="2:4" x14ac:dyDescent="0.3">
      <c r="B97549" s="60"/>
      <c r="D97549" s="61"/>
    </row>
    <row r="97550" spans="2:4" x14ac:dyDescent="0.3">
      <c r="B97550" s="60"/>
      <c r="D97550" s="61"/>
    </row>
    <row r="97551" spans="2:4" x14ac:dyDescent="0.3">
      <c r="B97551" s="60"/>
      <c r="D97551" s="61"/>
    </row>
    <row r="97552" spans="2:4" x14ac:dyDescent="0.3">
      <c r="B97552" s="60"/>
      <c r="D97552" s="61"/>
    </row>
    <row r="97553" spans="2:4" x14ac:dyDescent="0.3">
      <c r="B97553" s="60"/>
      <c r="D97553" s="61"/>
    </row>
    <row r="97554" spans="2:4" x14ac:dyDescent="0.3">
      <c r="B97554" s="60"/>
      <c r="D97554" s="61"/>
    </row>
    <row r="97555" spans="2:4" x14ac:dyDescent="0.3">
      <c r="B97555" s="60"/>
      <c r="D97555" s="61"/>
    </row>
    <row r="97556" spans="2:4" x14ac:dyDescent="0.3">
      <c r="B97556" s="60"/>
      <c r="D97556" s="61"/>
    </row>
    <row r="97557" spans="2:4" x14ac:dyDescent="0.3">
      <c r="B97557" s="60"/>
      <c r="D97557" s="61"/>
    </row>
    <row r="97558" spans="2:4" x14ac:dyDescent="0.3">
      <c r="B97558" s="60"/>
      <c r="D97558" s="61"/>
    </row>
    <row r="97559" spans="2:4" x14ac:dyDescent="0.3">
      <c r="B97559" s="60"/>
      <c r="D97559" s="61"/>
    </row>
    <row r="97560" spans="2:4" x14ac:dyDescent="0.3">
      <c r="B97560" s="60"/>
      <c r="D97560" s="61"/>
    </row>
    <row r="97561" spans="2:4" x14ac:dyDescent="0.3">
      <c r="B97561" s="60"/>
      <c r="D97561" s="61"/>
    </row>
    <row r="97562" spans="2:4" x14ac:dyDescent="0.3">
      <c r="B97562" s="60"/>
      <c r="D97562" s="61"/>
    </row>
    <row r="97563" spans="2:4" x14ac:dyDescent="0.3">
      <c r="B97563" s="60"/>
      <c r="D97563" s="61"/>
    </row>
    <row r="97564" spans="2:4" x14ac:dyDescent="0.3">
      <c r="B97564" s="60"/>
      <c r="D97564" s="61"/>
    </row>
    <row r="97565" spans="2:4" x14ac:dyDescent="0.3">
      <c r="B97565" s="60"/>
      <c r="D97565" s="61"/>
    </row>
    <row r="97566" spans="2:4" x14ac:dyDescent="0.3">
      <c r="B97566" s="60"/>
      <c r="D97566" s="61"/>
    </row>
    <row r="97567" spans="2:4" x14ac:dyDescent="0.3">
      <c r="B97567" s="60"/>
      <c r="D97567" s="61"/>
    </row>
    <row r="97568" spans="2:4" x14ac:dyDescent="0.3">
      <c r="B97568" s="60"/>
      <c r="D97568" s="61"/>
    </row>
    <row r="97569" spans="2:4" x14ac:dyDescent="0.3">
      <c r="B97569" s="60"/>
      <c r="D97569" s="61"/>
    </row>
    <row r="97570" spans="2:4" x14ac:dyDescent="0.3">
      <c r="B97570" s="60"/>
      <c r="D97570" s="61"/>
    </row>
    <row r="97571" spans="2:4" x14ac:dyDescent="0.3">
      <c r="B97571" s="60"/>
      <c r="D97571" s="61"/>
    </row>
    <row r="97572" spans="2:4" x14ac:dyDescent="0.3">
      <c r="B97572" s="60"/>
      <c r="D97572" s="61"/>
    </row>
    <row r="97573" spans="2:4" x14ac:dyDescent="0.3">
      <c r="B97573" s="60"/>
      <c r="D97573" s="61"/>
    </row>
    <row r="97574" spans="2:4" x14ac:dyDescent="0.3">
      <c r="B97574" s="60"/>
      <c r="D97574" s="61"/>
    </row>
    <row r="97575" spans="2:4" x14ac:dyDescent="0.3">
      <c r="B97575" s="60"/>
      <c r="D97575" s="61"/>
    </row>
    <row r="97576" spans="2:4" x14ac:dyDescent="0.3">
      <c r="B97576" s="60"/>
      <c r="D97576" s="61"/>
    </row>
    <row r="97577" spans="2:4" x14ac:dyDescent="0.3">
      <c r="B97577" s="60"/>
      <c r="D97577" s="61"/>
    </row>
    <row r="97578" spans="2:4" x14ac:dyDescent="0.3">
      <c r="B97578" s="60"/>
      <c r="D97578" s="61"/>
    </row>
    <row r="97579" spans="2:4" x14ac:dyDescent="0.3">
      <c r="B97579" s="60"/>
      <c r="D97579" s="61"/>
    </row>
    <row r="97580" spans="2:4" x14ac:dyDescent="0.3">
      <c r="B97580" s="60"/>
      <c r="D97580" s="61"/>
    </row>
    <row r="97581" spans="2:4" x14ac:dyDescent="0.3">
      <c r="B97581" s="60"/>
      <c r="D97581" s="61"/>
    </row>
    <row r="97582" spans="2:4" x14ac:dyDescent="0.3">
      <c r="B97582" s="60"/>
      <c r="D97582" s="61"/>
    </row>
    <row r="97583" spans="2:4" x14ac:dyDescent="0.3">
      <c r="B97583" s="60"/>
      <c r="D97583" s="61"/>
    </row>
    <row r="97584" spans="2:4" x14ac:dyDescent="0.3">
      <c r="B97584" s="60"/>
      <c r="D97584" s="61"/>
    </row>
    <row r="97585" spans="2:4" x14ac:dyDescent="0.3">
      <c r="B97585" s="60"/>
      <c r="D97585" s="61"/>
    </row>
    <row r="97586" spans="2:4" x14ac:dyDescent="0.3">
      <c r="B97586" s="60"/>
      <c r="D97586" s="61"/>
    </row>
    <row r="97587" spans="2:4" x14ac:dyDescent="0.3">
      <c r="B97587" s="60"/>
      <c r="D97587" s="61"/>
    </row>
    <row r="97588" spans="2:4" x14ac:dyDescent="0.3">
      <c r="B97588" s="60"/>
      <c r="D97588" s="61"/>
    </row>
    <row r="97589" spans="2:4" x14ac:dyDescent="0.3">
      <c r="B97589" s="60"/>
      <c r="D97589" s="61"/>
    </row>
    <row r="97590" spans="2:4" x14ac:dyDescent="0.3">
      <c r="B97590" s="60"/>
      <c r="D97590" s="61"/>
    </row>
    <row r="97591" spans="2:4" x14ac:dyDescent="0.3">
      <c r="B97591" s="60"/>
      <c r="D97591" s="61"/>
    </row>
    <row r="97592" spans="2:4" x14ac:dyDescent="0.3">
      <c r="B97592" s="60"/>
      <c r="D97592" s="61"/>
    </row>
    <row r="97593" spans="2:4" x14ac:dyDescent="0.3">
      <c r="B97593" s="60"/>
      <c r="D97593" s="61"/>
    </row>
    <row r="97594" spans="2:4" x14ac:dyDescent="0.3">
      <c r="B97594" s="60"/>
      <c r="D97594" s="61"/>
    </row>
    <row r="97595" spans="2:4" x14ac:dyDescent="0.3">
      <c r="B97595" s="60"/>
      <c r="D97595" s="61"/>
    </row>
    <row r="97596" spans="2:4" x14ac:dyDescent="0.3">
      <c r="B97596" s="60"/>
      <c r="D97596" s="61"/>
    </row>
    <row r="97597" spans="2:4" x14ac:dyDescent="0.3">
      <c r="B97597" s="60"/>
      <c r="D97597" s="61"/>
    </row>
    <row r="97598" spans="2:4" x14ac:dyDescent="0.3">
      <c r="B97598" s="60"/>
      <c r="D97598" s="61"/>
    </row>
    <row r="97599" spans="2:4" x14ac:dyDescent="0.3">
      <c r="B97599" s="60"/>
      <c r="D97599" s="61"/>
    </row>
    <row r="97600" spans="2:4" x14ac:dyDescent="0.3">
      <c r="B97600" s="60"/>
      <c r="D97600" s="61"/>
    </row>
    <row r="97601" spans="2:4" x14ac:dyDescent="0.3">
      <c r="B97601" s="60"/>
      <c r="D97601" s="61"/>
    </row>
    <row r="97602" spans="2:4" x14ac:dyDescent="0.3">
      <c r="B97602" s="60"/>
      <c r="D97602" s="61"/>
    </row>
    <row r="97603" spans="2:4" x14ac:dyDescent="0.3">
      <c r="B97603" s="60"/>
      <c r="D97603" s="61"/>
    </row>
    <row r="97604" spans="2:4" x14ac:dyDescent="0.3">
      <c r="B97604" s="60"/>
      <c r="D97604" s="61"/>
    </row>
    <row r="97605" spans="2:4" x14ac:dyDescent="0.3">
      <c r="B97605" s="60"/>
      <c r="D97605" s="61"/>
    </row>
    <row r="97606" spans="2:4" x14ac:dyDescent="0.3">
      <c r="B97606" s="60"/>
      <c r="D97606" s="61"/>
    </row>
    <row r="97607" spans="2:4" x14ac:dyDescent="0.3">
      <c r="B97607" s="60"/>
      <c r="D97607" s="61"/>
    </row>
    <row r="97608" spans="2:4" x14ac:dyDescent="0.3">
      <c r="B97608" s="60"/>
      <c r="D97608" s="61"/>
    </row>
    <row r="97609" spans="2:4" x14ac:dyDescent="0.3">
      <c r="B97609" s="60"/>
      <c r="D97609" s="61"/>
    </row>
    <row r="97610" spans="2:4" x14ac:dyDescent="0.3">
      <c r="B97610" s="60"/>
      <c r="D97610" s="61"/>
    </row>
    <row r="97611" spans="2:4" x14ac:dyDescent="0.3">
      <c r="B97611" s="60"/>
      <c r="D97611" s="61"/>
    </row>
    <row r="97612" spans="2:4" x14ac:dyDescent="0.3">
      <c r="B97612" s="60"/>
      <c r="D97612" s="61"/>
    </row>
    <row r="97613" spans="2:4" x14ac:dyDescent="0.3">
      <c r="B97613" s="60"/>
      <c r="D97613" s="61"/>
    </row>
    <row r="97614" spans="2:4" x14ac:dyDescent="0.3">
      <c r="B97614" s="60"/>
      <c r="D97614" s="61"/>
    </row>
    <row r="97615" spans="2:4" x14ac:dyDescent="0.3">
      <c r="B97615" s="60"/>
      <c r="D97615" s="61"/>
    </row>
    <row r="97616" spans="2:4" x14ac:dyDescent="0.3">
      <c r="B97616" s="60"/>
      <c r="D97616" s="61"/>
    </row>
    <row r="97617" spans="2:4" x14ac:dyDescent="0.3">
      <c r="B97617" s="60"/>
      <c r="D97617" s="61"/>
    </row>
    <row r="97618" spans="2:4" x14ac:dyDescent="0.3">
      <c r="B97618" s="60"/>
      <c r="D97618" s="61"/>
    </row>
    <row r="97619" spans="2:4" x14ac:dyDescent="0.3">
      <c r="B97619" s="60"/>
      <c r="D97619" s="61"/>
    </row>
    <row r="97620" spans="2:4" x14ac:dyDescent="0.3">
      <c r="B97620" s="60"/>
      <c r="D97620" s="61"/>
    </row>
    <row r="97621" spans="2:4" x14ac:dyDescent="0.3">
      <c r="B97621" s="60"/>
      <c r="D97621" s="61"/>
    </row>
    <row r="97622" spans="2:4" x14ac:dyDescent="0.3">
      <c r="B97622" s="60"/>
      <c r="D97622" s="61"/>
    </row>
    <row r="97623" spans="2:4" x14ac:dyDescent="0.3">
      <c r="B97623" s="60"/>
      <c r="D97623" s="61"/>
    </row>
    <row r="97624" spans="2:4" x14ac:dyDescent="0.3">
      <c r="B97624" s="60"/>
      <c r="D97624" s="61"/>
    </row>
    <row r="97625" spans="2:4" x14ac:dyDescent="0.3">
      <c r="B97625" s="60"/>
      <c r="D97625" s="61"/>
    </row>
    <row r="97626" spans="2:4" x14ac:dyDescent="0.3">
      <c r="B97626" s="60"/>
      <c r="D97626" s="61"/>
    </row>
    <row r="97627" spans="2:4" x14ac:dyDescent="0.3">
      <c r="B97627" s="60"/>
      <c r="D97627" s="61"/>
    </row>
    <row r="97628" spans="2:4" x14ac:dyDescent="0.3">
      <c r="B97628" s="60"/>
      <c r="D97628" s="61"/>
    </row>
    <row r="97629" spans="2:4" x14ac:dyDescent="0.3">
      <c r="B97629" s="60"/>
      <c r="D97629" s="61"/>
    </row>
    <row r="97630" spans="2:4" x14ac:dyDescent="0.3">
      <c r="B97630" s="60"/>
      <c r="D97630" s="61"/>
    </row>
    <row r="97631" spans="2:4" x14ac:dyDescent="0.3">
      <c r="B97631" s="60"/>
      <c r="D97631" s="61"/>
    </row>
    <row r="97632" spans="2:4" x14ac:dyDescent="0.3">
      <c r="B97632" s="60"/>
      <c r="D97632" s="61"/>
    </row>
    <row r="97633" spans="2:5" x14ac:dyDescent="0.3">
      <c r="B97633" s="60"/>
      <c r="D97633" s="61"/>
    </row>
    <row r="97634" spans="2:5" x14ac:dyDescent="0.3">
      <c r="B97634" s="60"/>
      <c r="D97634" s="62"/>
      <c r="E97634" s="63"/>
    </row>
    <row r="97635" spans="2:5" x14ac:dyDescent="0.3">
      <c r="B97635" s="60"/>
      <c r="D97635" s="62"/>
      <c r="E97635" s="63"/>
    </row>
    <row r="97636" spans="2:5" x14ac:dyDescent="0.3">
      <c r="B97636" s="60"/>
      <c r="D97636" s="62"/>
      <c r="E97636" s="63"/>
    </row>
    <row r="97637" spans="2:5" x14ac:dyDescent="0.3">
      <c r="B97637" s="60"/>
      <c r="D97637" s="62"/>
      <c r="E97637" s="63"/>
    </row>
    <row r="97638" spans="2:5" x14ac:dyDescent="0.3">
      <c r="B97638" s="60"/>
      <c r="D97638" s="62"/>
      <c r="E97638" s="63"/>
    </row>
    <row r="97639" spans="2:5" x14ac:dyDescent="0.3">
      <c r="B97639" s="60"/>
      <c r="D97639" s="62"/>
      <c r="E97639" s="63"/>
    </row>
    <row r="97640" spans="2:5" x14ac:dyDescent="0.3">
      <c r="B97640" s="60"/>
      <c r="D97640" s="62"/>
      <c r="E97640" s="63"/>
    </row>
    <row r="97641" spans="2:5" x14ac:dyDescent="0.3">
      <c r="B97641" s="60"/>
      <c r="D97641" s="62"/>
      <c r="E97641" s="63"/>
    </row>
    <row r="97642" spans="2:5" x14ac:dyDescent="0.3">
      <c r="B97642" s="60"/>
      <c r="D97642" s="62"/>
      <c r="E97642" s="63"/>
    </row>
    <row r="97643" spans="2:5" x14ac:dyDescent="0.3">
      <c r="B97643" s="60"/>
      <c r="D97643" s="62"/>
      <c r="E97643" s="63"/>
    </row>
    <row r="97644" spans="2:5" x14ac:dyDescent="0.3">
      <c r="B97644" s="60"/>
      <c r="D97644" s="62"/>
      <c r="E97644" s="63"/>
    </row>
    <row r="97645" spans="2:5" x14ac:dyDescent="0.3">
      <c r="B97645" s="60"/>
      <c r="D97645" s="62"/>
      <c r="E97645" s="63"/>
    </row>
    <row r="97646" spans="2:5" x14ac:dyDescent="0.3">
      <c r="B97646" s="60"/>
      <c r="D97646" s="62"/>
      <c r="E97646" s="63"/>
    </row>
    <row r="97647" spans="2:5" x14ac:dyDescent="0.3">
      <c r="B97647" s="60"/>
      <c r="D97647" s="62"/>
      <c r="E97647" s="63"/>
    </row>
    <row r="97648" spans="2:5" x14ac:dyDescent="0.3">
      <c r="B97648" s="60"/>
      <c r="D97648" s="62"/>
      <c r="E97648" s="63"/>
    </row>
    <row r="97649" spans="2:5" x14ac:dyDescent="0.3">
      <c r="B97649" s="60"/>
      <c r="D97649" s="62"/>
      <c r="E97649" s="63"/>
    </row>
    <row r="97650" spans="2:5" x14ac:dyDescent="0.3">
      <c r="B97650" s="60"/>
      <c r="D97650" s="62"/>
      <c r="E97650" s="63"/>
    </row>
    <row r="97651" spans="2:5" x14ac:dyDescent="0.3">
      <c r="B97651" s="60"/>
      <c r="D97651" s="62"/>
      <c r="E97651" s="63"/>
    </row>
    <row r="97652" spans="2:5" x14ac:dyDescent="0.3">
      <c r="B97652" s="60"/>
      <c r="D97652" s="62"/>
      <c r="E97652" s="63"/>
    </row>
    <row r="97653" spans="2:5" x14ac:dyDescent="0.3">
      <c r="B97653" s="60"/>
      <c r="D97653" s="62"/>
      <c r="E97653" s="63"/>
    </row>
    <row r="97654" spans="2:5" x14ac:dyDescent="0.3">
      <c r="B97654" s="60"/>
      <c r="D97654" s="61"/>
    </row>
    <row r="97655" spans="2:5" x14ac:dyDescent="0.3">
      <c r="B97655" s="60"/>
      <c r="D97655" s="61"/>
    </row>
    <row r="97656" spans="2:5" x14ac:dyDescent="0.3">
      <c r="B97656" s="60"/>
      <c r="D97656" s="61"/>
    </row>
    <row r="97657" spans="2:5" x14ac:dyDescent="0.3">
      <c r="B97657" s="60"/>
      <c r="D97657" s="61"/>
    </row>
    <row r="97658" spans="2:5" x14ac:dyDescent="0.3">
      <c r="B97658" s="60"/>
      <c r="D97658" s="61"/>
    </row>
    <row r="97659" spans="2:5" x14ac:dyDescent="0.3">
      <c r="B97659" s="60"/>
      <c r="D97659" s="61"/>
    </row>
    <row r="97660" spans="2:5" x14ac:dyDescent="0.3">
      <c r="B97660" s="60"/>
      <c r="D97660" s="61"/>
    </row>
    <row r="97661" spans="2:5" x14ac:dyDescent="0.3">
      <c r="B97661" s="60"/>
      <c r="D97661" s="61"/>
    </row>
    <row r="97662" spans="2:5" x14ac:dyDescent="0.3">
      <c r="B97662" s="60"/>
      <c r="D97662" s="61"/>
    </row>
    <row r="97663" spans="2:5" x14ac:dyDescent="0.3">
      <c r="B97663" s="60"/>
      <c r="D97663" s="61"/>
    </row>
    <row r="97664" spans="2:5" x14ac:dyDescent="0.3">
      <c r="B97664" s="60"/>
      <c r="D97664" s="61"/>
    </row>
    <row r="97665" spans="2:4" x14ac:dyDescent="0.3">
      <c r="B97665" s="60"/>
      <c r="D97665" s="61"/>
    </row>
    <row r="97666" spans="2:4" x14ac:dyDescent="0.3">
      <c r="B97666" s="60"/>
      <c r="D97666" s="61"/>
    </row>
    <row r="97667" spans="2:4" x14ac:dyDescent="0.3">
      <c r="B97667" s="60"/>
      <c r="D97667" s="61"/>
    </row>
    <row r="97668" spans="2:4" x14ac:dyDescent="0.3">
      <c r="B97668" s="60"/>
      <c r="D97668" s="61"/>
    </row>
    <row r="97669" spans="2:4" x14ac:dyDescent="0.3">
      <c r="B97669" s="60"/>
      <c r="D97669" s="61"/>
    </row>
    <row r="97670" spans="2:4" x14ac:dyDescent="0.3">
      <c r="B97670" s="60"/>
      <c r="D97670" s="61"/>
    </row>
    <row r="97671" spans="2:4" x14ac:dyDescent="0.3">
      <c r="B97671" s="60"/>
      <c r="D97671" s="61"/>
    </row>
    <row r="97672" spans="2:4" x14ac:dyDescent="0.3">
      <c r="B97672" s="60"/>
      <c r="D97672" s="61"/>
    </row>
    <row r="97673" spans="2:4" x14ac:dyDescent="0.3">
      <c r="B97673" s="60"/>
      <c r="D97673" s="61"/>
    </row>
    <row r="97674" spans="2:4" x14ac:dyDescent="0.3">
      <c r="B97674" s="60"/>
      <c r="D97674" s="61"/>
    </row>
    <row r="97675" spans="2:4" x14ac:dyDescent="0.3">
      <c r="B97675" s="60"/>
      <c r="D97675" s="61"/>
    </row>
    <row r="97676" spans="2:4" x14ac:dyDescent="0.3">
      <c r="B97676" s="60"/>
      <c r="D97676" s="61"/>
    </row>
    <row r="97677" spans="2:4" x14ac:dyDescent="0.3">
      <c r="B97677" s="60"/>
      <c r="D97677" s="61"/>
    </row>
    <row r="97678" spans="2:4" x14ac:dyDescent="0.3">
      <c r="B97678" s="60"/>
      <c r="D97678" s="61"/>
    </row>
    <row r="97679" spans="2:4" x14ac:dyDescent="0.3">
      <c r="B97679" s="60"/>
      <c r="D97679" s="61"/>
    </row>
    <row r="97680" spans="2:4" x14ac:dyDescent="0.3">
      <c r="B97680" s="60"/>
      <c r="D97680" s="61"/>
    </row>
    <row r="97681" spans="2:4" x14ac:dyDescent="0.3">
      <c r="B97681" s="60"/>
      <c r="D97681" s="61"/>
    </row>
    <row r="97682" spans="2:4" x14ac:dyDescent="0.3">
      <c r="B97682" s="60"/>
      <c r="D97682" s="61"/>
    </row>
    <row r="97683" spans="2:4" x14ac:dyDescent="0.3">
      <c r="B97683" s="60"/>
      <c r="D97683" s="61"/>
    </row>
    <row r="97684" spans="2:4" x14ac:dyDescent="0.3">
      <c r="B97684" s="60"/>
      <c r="D97684" s="61"/>
    </row>
    <row r="97685" spans="2:4" x14ac:dyDescent="0.3">
      <c r="B97685" s="60"/>
      <c r="D97685" s="61"/>
    </row>
    <row r="97686" spans="2:4" x14ac:dyDescent="0.3">
      <c r="B97686" s="60"/>
      <c r="D97686" s="61"/>
    </row>
    <row r="97687" spans="2:4" x14ac:dyDescent="0.3">
      <c r="B97687" s="60"/>
      <c r="D97687" s="61"/>
    </row>
    <row r="97688" spans="2:4" x14ac:dyDescent="0.3">
      <c r="B97688" s="60"/>
      <c r="D97688" s="61"/>
    </row>
    <row r="97689" spans="2:4" x14ac:dyDescent="0.3">
      <c r="B97689" s="60"/>
      <c r="D97689" s="61"/>
    </row>
    <row r="97690" spans="2:4" x14ac:dyDescent="0.3">
      <c r="B97690" s="60"/>
      <c r="D97690" s="61"/>
    </row>
    <row r="97691" spans="2:4" x14ac:dyDescent="0.3">
      <c r="B97691" s="60"/>
      <c r="D97691" s="61"/>
    </row>
    <row r="97692" spans="2:4" x14ac:dyDescent="0.3">
      <c r="B97692" s="60"/>
      <c r="D97692" s="61"/>
    </row>
    <row r="97693" spans="2:4" x14ac:dyDescent="0.3">
      <c r="B97693" s="60"/>
      <c r="D97693" s="61"/>
    </row>
    <row r="97694" spans="2:4" x14ac:dyDescent="0.3">
      <c r="B97694" s="60"/>
      <c r="D97694" s="61"/>
    </row>
    <row r="97695" spans="2:4" x14ac:dyDescent="0.3">
      <c r="B97695" s="60"/>
      <c r="D97695" s="61"/>
    </row>
    <row r="97696" spans="2:4" x14ac:dyDescent="0.3">
      <c r="B97696" s="60"/>
      <c r="D97696" s="61"/>
    </row>
    <row r="97697" spans="2:4" x14ac:dyDescent="0.3">
      <c r="B97697" s="60"/>
      <c r="D97697" s="61"/>
    </row>
    <row r="97698" spans="2:4" x14ac:dyDescent="0.3">
      <c r="B97698" s="60"/>
      <c r="D97698" s="61"/>
    </row>
    <row r="97699" spans="2:4" x14ac:dyDescent="0.3">
      <c r="B97699" s="60"/>
      <c r="D97699" s="61"/>
    </row>
    <row r="97700" spans="2:4" x14ac:dyDescent="0.3">
      <c r="B97700" s="60"/>
      <c r="D97700" s="61"/>
    </row>
    <row r="97701" spans="2:4" x14ac:dyDescent="0.3">
      <c r="B97701" s="60"/>
      <c r="D97701" s="61"/>
    </row>
    <row r="97702" spans="2:4" x14ac:dyDescent="0.3">
      <c r="B97702" s="60"/>
      <c r="D97702" s="61"/>
    </row>
    <row r="97703" spans="2:4" x14ac:dyDescent="0.3">
      <c r="B97703" s="60"/>
      <c r="D97703" s="61"/>
    </row>
    <row r="97704" spans="2:4" x14ac:dyDescent="0.3">
      <c r="B97704" s="60"/>
      <c r="D97704" s="61"/>
    </row>
    <row r="97705" spans="2:4" x14ac:dyDescent="0.3">
      <c r="B97705" s="60"/>
      <c r="D97705" s="61"/>
    </row>
    <row r="97706" spans="2:4" x14ac:dyDescent="0.3">
      <c r="B97706" s="60"/>
      <c r="D97706" s="61"/>
    </row>
    <row r="97707" spans="2:4" x14ac:dyDescent="0.3">
      <c r="B97707" s="60"/>
      <c r="D97707" s="61"/>
    </row>
    <row r="97708" spans="2:4" x14ac:dyDescent="0.3">
      <c r="B97708" s="60"/>
      <c r="D97708" s="61"/>
    </row>
    <row r="97709" spans="2:4" x14ac:dyDescent="0.3">
      <c r="B97709" s="60"/>
      <c r="D97709" s="61"/>
    </row>
    <row r="97710" spans="2:4" x14ac:dyDescent="0.3">
      <c r="B97710" s="60"/>
      <c r="D97710" s="61"/>
    </row>
    <row r="97711" spans="2:4" x14ac:dyDescent="0.3">
      <c r="B97711" s="60"/>
      <c r="D97711" s="61"/>
    </row>
    <row r="97712" spans="2:4" x14ac:dyDescent="0.3">
      <c r="B97712" s="60"/>
      <c r="D97712" s="61"/>
    </row>
    <row r="97713" spans="2:4" x14ac:dyDescent="0.3">
      <c r="B97713" s="60"/>
      <c r="D97713" s="61"/>
    </row>
    <row r="97714" spans="2:4" x14ac:dyDescent="0.3">
      <c r="B97714" s="60"/>
      <c r="D97714" s="61"/>
    </row>
    <row r="97715" spans="2:4" x14ac:dyDescent="0.3">
      <c r="B97715" s="60"/>
      <c r="D97715" s="61"/>
    </row>
    <row r="97716" spans="2:4" x14ac:dyDescent="0.3">
      <c r="B97716" s="60"/>
      <c r="D97716" s="61"/>
    </row>
    <row r="97717" spans="2:4" x14ac:dyDescent="0.3">
      <c r="B97717" s="60"/>
      <c r="D97717" s="61"/>
    </row>
    <row r="97718" spans="2:4" x14ac:dyDescent="0.3">
      <c r="B97718" s="60"/>
      <c r="D97718" s="61"/>
    </row>
    <row r="97719" spans="2:4" x14ac:dyDescent="0.3">
      <c r="B97719" s="60"/>
      <c r="D97719" s="61"/>
    </row>
    <row r="97720" spans="2:4" x14ac:dyDescent="0.3">
      <c r="B97720" s="60"/>
      <c r="D97720" s="61"/>
    </row>
    <row r="97721" spans="2:4" x14ac:dyDescent="0.3">
      <c r="B97721" s="60"/>
      <c r="D97721" s="61"/>
    </row>
    <row r="97722" spans="2:4" x14ac:dyDescent="0.3">
      <c r="B97722" s="60"/>
      <c r="D97722" s="61"/>
    </row>
    <row r="97723" spans="2:4" x14ac:dyDescent="0.3">
      <c r="B97723" s="60"/>
      <c r="D97723" s="61"/>
    </row>
    <row r="97724" spans="2:4" x14ac:dyDescent="0.3">
      <c r="B97724" s="60"/>
      <c r="D97724" s="61"/>
    </row>
    <row r="97725" spans="2:4" x14ac:dyDescent="0.3">
      <c r="B97725" s="60"/>
      <c r="D97725" s="61"/>
    </row>
    <row r="97726" spans="2:4" x14ac:dyDescent="0.3">
      <c r="B97726" s="60"/>
      <c r="D97726" s="61"/>
    </row>
    <row r="97727" spans="2:4" x14ac:dyDescent="0.3">
      <c r="B97727" s="60"/>
      <c r="D97727" s="61"/>
    </row>
    <row r="97728" spans="2:4" x14ac:dyDescent="0.3">
      <c r="B97728" s="60"/>
      <c r="D97728" s="61"/>
    </row>
    <row r="97729" spans="2:4" x14ac:dyDescent="0.3">
      <c r="B97729" s="60"/>
      <c r="D97729" s="61"/>
    </row>
    <row r="97730" spans="2:4" x14ac:dyDescent="0.3">
      <c r="B97730" s="60"/>
      <c r="D97730" s="61"/>
    </row>
    <row r="97731" spans="2:4" x14ac:dyDescent="0.3">
      <c r="B97731" s="60"/>
      <c r="D97731" s="61"/>
    </row>
    <row r="97732" spans="2:4" x14ac:dyDescent="0.3">
      <c r="B97732" s="60"/>
      <c r="D97732" s="61"/>
    </row>
    <row r="97733" spans="2:4" x14ac:dyDescent="0.3">
      <c r="B97733" s="60"/>
      <c r="D97733" s="61"/>
    </row>
    <row r="97734" spans="2:4" x14ac:dyDescent="0.3">
      <c r="B97734" s="60"/>
      <c r="D97734" s="61"/>
    </row>
    <row r="97735" spans="2:4" x14ac:dyDescent="0.3">
      <c r="B97735" s="60"/>
      <c r="D97735" s="61"/>
    </row>
    <row r="97736" spans="2:4" x14ac:dyDescent="0.3">
      <c r="B97736" s="60"/>
      <c r="D97736" s="61"/>
    </row>
    <row r="97737" spans="2:4" x14ac:dyDescent="0.3">
      <c r="B97737" s="60"/>
      <c r="D97737" s="61"/>
    </row>
    <row r="97738" spans="2:4" x14ac:dyDescent="0.3">
      <c r="B97738" s="60"/>
      <c r="D97738" s="61"/>
    </row>
    <row r="97739" spans="2:4" x14ac:dyDescent="0.3">
      <c r="B97739" s="60"/>
      <c r="D97739" s="61"/>
    </row>
    <row r="97740" spans="2:4" x14ac:dyDescent="0.3">
      <c r="B97740" s="60"/>
      <c r="D97740" s="61"/>
    </row>
    <row r="97741" spans="2:4" x14ac:dyDescent="0.3">
      <c r="B97741" s="60"/>
      <c r="D97741" s="61"/>
    </row>
    <row r="97742" spans="2:4" x14ac:dyDescent="0.3">
      <c r="B97742" s="60"/>
      <c r="D97742" s="61"/>
    </row>
    <row r="97743" spans="2:4" x14ac:dyDescent="0.3">
      <c r="B97743" s="60"/>
      <c r="D97743" s="61"/>
    </row>
    <row r="97744" spans="2:4" x14ac:dyDescent="0.3">
      <c r="B97744" s="60"/>
      <c r="D97744" s="61"/>
    </row>
    <row r="97745" spans="2:4" x14ac:dyDescent="0.3">
      <c r="B97745" s="60"/>
      <c r="D97745" s="61"/>
    </row>
    <row r="97746" spans="2:4" x14ac:dyDescent="0.3">
      <c r="B97746" s="60"/>
      <c r="D97746" s="61"/>
    </row>
    <row r="97747" spans="2:4" x14ac:dyDescent="0.3">
      <c r="B97747" s="60"/>
      <c r="D97747" s="61"/>
    </row>
    <row r="97748" spans="2:4" x14ac:dyDescent="0.3">
      <c r="B97748" s="60"/>
      <c r="D97748" s="61"/>
    </row>
    <row r="97749" spans="2:4" x14ac:dyDescent="0.3">
      <c r="B97749" s="60"/>
      <c r="D97749" s="61"/>
    </row>
    <row r="97750" spans="2:4" x14ac:dyDescent="0.3">
      <c r="B97750" s="60"/>
      <c r="D97750" s="61"/>
    </row>
    <row r="97751" spans="2:4" x14ac:dyDescent="0.3">
      <c r="B97751" s="60"/>
      <c r="D97751" s="61"/>
    </row>
    <row r="97752" spans="2:4" x14ac:dyDescent="0.3">
      <c r="B97752" s="60"/>
      <c r="D97752" s="61"/>
    </row>
    <row r="97753" spans="2:4" x14ac:dyDescent="0.3">
      <c r="B97753" s="60"/>
      <c r="D97753" s="61"/>
    </row>
    <row r="97754" spans="2:4" x14ac:dyDescent="0.3">
      <c r="B97754" s="60"/>
      <c r="D97754" s="61"/>
    </row>
    <row r="97755" spans="2:4" x14ac:dyDescent="0.3">
      <c r="B97755" s="60"/>
      <c r="D97755" s="61"/>
    </row>
    <row r="97756" spans="2:4" x14ac:dyDescent="0.3">
      <c r="B97756" s="60"/>
      <c r="D97756" s="61"/>
    </row>
    <row r="97757" spans="2:4" x14ac:dyDescent="0.3">
      <c r="B97757" s="60"/>
      <c r="D97757" s="61"/>
    </row>
    <row r="97758" spans="2:4" x14ac:dyDescent="0.3">
      <c r="B97758" s="60"/>
      <c r="D97758" s="61"/>
    </row>
    <row r="97759" spans="2:4" x14ac:dyDescent="0.3">
      <c r="B97759" s="60"/>
      <c r="D97759" s="61"/>
    </row>
    <row r="97760" spans="2:4" x14ac:dyDescent="0.3">
      <c r="B97760" s="60"/>
      <c r="D97760" s="61"/>
    </row>
    <row r="97761" spans="2:4" x14ac:dyDescent="0.3">
      <c r="B97761" s="60"/>
      <c r="D97761" s="61"/>
    </row>
    <row r="97762" spans="2:4" x14ac:dyDescent="0.3">
      <c r="B97762" s="60"/>
      <c r="D97762" s="61"/>
    </row>
    <row r="97763" spans="2:4" x14ac:dyDescent="0.3">
      <c r="B97763" s="60"/>
      <c r="D97763" s="61"/>
    </row>
    <row r="97764" spans="2:4" x14ac:dyDescent="0.3">
      <c r="B97764" s="60"/>
      <c r="D97764" s="61"/>
    </row>
    <row r="97765" spans="2:4" x14ac:dyDescent="0.3">
      <c r="B97765" s="60"/>
      <c r="D97765" s="61"/>
    </row>
    <row r="97766" spans="2:4" x14ac:dyDescent="0.3">
      <c r="B97766" s="60"/>
      <c r="D97766" s="61"/>
    </row>
    <row r="97767" spans="2:4" x14ac:dyDescent="0.3">
      <c r="B97767" s="60"/>
      <c r="D97767" s="61"/>
    </row>
    <row r="97768" spans="2:4" x14ac:dyDescent="0.3">
      <c r="B97768" s="60"/>
      <c r="D97768" s="61"/>
    </row>
    <row r="97769" spans="2:4" x14ac:dyDescent="0.3">
      <c r="B97769" s="60"/>
      <c r="D97769" s="61"/>
    </row>
    <row r="97770" spans="2:4" x14ac:dyDescent="0.3">
      <c r="B97770" s="60"/>
      <c r="D97770" s="61"/>
    </row>
    <row r="97771" spans="2:4" x14ac:dyDescent="0.3">
      <c r="B97771" s="60"/>
      <c r="D97771" s="61"/>
    </row>
    <row r="97772" spans="2:4" x14ac:dyDescent="0.3">
      <c r="B97772" s="60"/>
      <c r="D97772" s="61"/>
    </row>
    <row r="97773" spans="2:4" x14ac:dyDescent="0.3">
      <c r="B97773" s="60"/>
      <c r="D97773" s="61"/>
    </row>
    <row r="97774" spans="2:4" x14ac:dyDescent="0.3">
      <c r="B97774" s="60"/>
      <c r="D97774" s="61"/>
    </row>
    <row r="97775" spans="2:4" x14ac:dyDescent="0.3">
      <c r="B97775" s="60"/>
      <c r="D97775" s="61"/>
    </row>
    <row r="97776" spans="2:4" x14ac:dyDescent="0.3">
      <c r="B97776" s="60"/>
      <c r="D97776" s="61"/>
    </row>
    <row r="97777" spans="2:4" x14ac:dyDescent="0.3">
      <c r="B97777" s="60"/>
      <c r="D97777" s="61"/>
    </row>
    <row r="97778" spans="2:4" x14ac:dyDescent="0.3">
      <c r="B97778" s="60"/>
      <c r="D97778" s="61"/>
    </row>
    <row r="97779" spans="2:4" x14ac:dyDescent="0.3">
      <c r="B97779" s="60"/>
      <c r="D97779" s="61"/>
    </row>
    <row r="97780" spans="2:4" x14ac:dyDescent="0.3">
      <c r="B97780" s="60"/>
      <c r="D97780" s="61"/>
    </row>
    <row r="97781" spans="2:4" x14ac:dyDescent="0.3">
      <c r="B97781" s="60"/>
      <c r="D97781" s="61"/>
    </row>
    <row r="97782" spans="2:4" x14ac:dyDescent="0.3">
      <c r="B97782" s="60"/>
      <c r="D97782" s="61"/>
    </row>
    <row r="97783" spans="2:4" x14ac:dyDescent="0.3">
      <c r="B97783" s="60"/>
      <c r="D97783" s="61"/>
    </row>
    <row r="97784" spans="2:4" x14ac:dyDescent="0.3">
      <c r="B97784" s="60"/>
      <c r="D97784" s="61"/>
    </row>
    <row r="97785" spans="2:4" x14ac:dyDescent="0.3">
      <c r="B97785" s="60"/>
      <c r="D97785" s="61"/>
    </row>
    <row r="97786" spans="2:4" x14ac:dyDescent="0.3">
      <c r="B97786" s="60"/>
      <c r="D97786" s="61"/>
    </row>
    <row r="97787" spans="2:4" x14ac:dyDescent="0.3">
      <c r="B97787" s="60"/>
      <c r="D97787" s="61"/>
    </row>
    <row r="97788" spans="2:4" x14ac:dyDescent="0.3">
      <c r="B97788" s="60"/>
      <c r="D97788" s="61"/>
    </row>
    <row r="97789" spans="2:4" x14ac:dyDescent="0.3">
      <c r="B97789" s="60"/>
      <c r="D97789" s="61"/>
    </row>
    <row r="97790" spans="2:4" x14ac:dyDescent="0.3">
      <c r="B97790" s="60"/>
      <c r="D97790" s="61"/>
    </row>
    <row r="97791" spans="2:4" x14ac:dyDescent="0.3">
      <c r="B97791" s="60"/>
      <c r="D97791" s="61"/>
    </row>
    <row r="97792" spans="2:4" x14ac:dyDescent="0.3">
      <c r="B97792" s="60"/>
      <c r="D97792" s="61"/>
    </row>
    <row r="97793" spans="2:4" x14ac:dyDescent="0.3">
      <c r="B97793" s="60"/>
      <c r="D97793" s="61"/>
    </row>
    <row r="97794" spans="2:4" x14ac:dyDescent="0.3">
      <c r="B97794" s="60"/>
      <c r="D97794" s="61"/>
    </row>
    <row r="97795" spans="2:4" x14ac:dyDescent="0.3">
      <c r="B97795" s="60"/>
      <c r="D97795" s="61"/>
    </row>
    <row r="97796" spans="2:4" x14ac:dyDescent="0.3">
      <c r="B97796" s="60"/>
      <c r="D97796" s="61"/>
    </row>
    <row r="97797" spans="2:4" x14ac:dyDescent="0.3">
      <c r="B97797" s="60"/>
      <c r="D97797" s="61"/>
    </row>
    <row r="97798" spans="2:4" x14ac:dyDescent="0.3">
      <c r="B97798" s="60"/>
      <c r="D97798" s="61"/>
    </row>
    <row r="97799" spans="2:4" x14ac:dyDescent="0.3">
      <c r="B97799" s="60"/>
      <c r="D97799" s="61"/>
    </row>
    <row r="97800" spans="2:4" x14ac:dyDescent="0.3">
      <c r="B97800" s="60"/>
      <c r="D97800" s="61"/>
    </row>
    <row r="97801" spans="2:4" x14ac:dyDescent="0.3">
      <c r="B97801" s="60"/>
      <c r="D97801" s="61"/>
    </row>
    <row r="97802" spans="2:4" x14ac:dyDescent="0.3">
      <c r="B97802" s="60"/>
      <c r="D97802" s="61"/>
    </row>
    <row r="97803" spans="2:4" x14ac:dyDescent="0.3">
      <c r="B97803" s="60"/>
      <c r="D97803" s="61"/>
    </row>
    <row r="97804" spans="2:4" x14ac:dyDescent="0.3">
      <c r="B97804" s="60"/>
      <c r="D97804" s="61"/>
    </row>
    <row r="97805" spans="2:4" x14ac:dyDescent="0.3">
      <c r="B97805" s="60"/>
      <c r="D97805" s="61"/>
    </row>
    <row r="97806" spans="2:4" x14ac:dyDescent="0.3">
      <c r="B97806" s="60"/>
      <c r="D97806" s="61"/>
    </row>
    <row r="97807" spans="2:4" x14ac:dyDescent="0.3">
      <c r="B97807" s="60"/>
      <c r="D97807" s="61"/>
    </row>
    <row r="97808" spans="2:4" x14ac:dyDescent="0.3">
      <c r="B97808" s="60"/>
      <c r="D97808" s="61"/>
    </row>
    <row r="97809" spans="2:4" x14ac:dyDescent="0.3">
      <c r="B97809" s="60"/>
      <c r="D97809" s="61"/>
    </row>
    <row r="97810" spans="2:4" x14ac:dyDescent="0.3">
      <c r="B97810" s="60"/>
      <c r="D97810" s="61"/>
    </row>
    <row r="97811" spans="2:4" x14ac:dyDescent="0.3">
      <c r="B97811" s="60"/>
      <c r="D97811" s="61"/>
    </row>
    <row r="97812" spans="2:4" x14ac:dyDescent="0.3">
      <c r="B97812" s="60"/>
      <c r="D97812" s="61"/>
    </row>
    <row r="97813" spans="2:4" x14ac:dyDescent="0.3">
      <c r="B97813" s="60"/>
      <c r="D97813" s="61"/>
    </row>
    <row r="97814" spans="2:4" x14ac:dyDescent="0.3">
      <c r="B97814" s="60"/>
      <c r="D97814" s="61"/>
    </row>
    <row r="97815" spans="2:4" x14ac:dyDescent="0.3">
      <c r="B97815" s="60"/>
      <c r="D97815" s="61"/>
    </row>
    <row r="97816" spans="2:4" x14ac:dyDescent="0.3">
      <c r="B97816" s="60"/>
      <c r="D97816" s="61"/>
    </row>
    <row r="97817" spans="2:4" x14ac:dyDescent="0.3">
      <c r="B97817" s="60"/>
      <c r="D97817" s="61"/>
    </row>
    <row r="97818" spans="2:4" x14ac:dyDescent="0.3">
      <c r="B97818" s="60"/>
      <c r="D97818" s="61"/>
    </row>
    <row r="97819" spans="2:4" x14ac:dyDescent="0.3">
      <c r="B97819" s="60"/>
      <c r="D97819" s="61"/>
    </row>
    <row r="97820" spans="2:4" x14ac:dyDescent="0.3">
      <c r="B97820" s="60"/>
      <c r="D97820" s="61"/>
    </row>
    <row r="97821" spans="2:4" x14ac:dyDescent="0.3">
      <c r="B97821" s="60"/>
      <c r="D97821" s="61"/>
    </row>
    <row r="97822" spans="2:4" x14ac:dyDescent="0.3">
      <c r="B97822" s="60"/>
      <c r="D97822" s="61"/>
    </row>
    <row r="97823" spans="2:4" x14ac:dyDescent="0.3">
      <c r="B97823" s="60"/>
      <c r="D97823" s="61"/>
    </row>
    <row r="97824" spans="2:4" x14ac:dyDescent="0.3">
      <c r="B97824" s="60"/>
      <c r="D97824" s="61"/>
    </row>
    <row r="97825" spans="2:4" x14ac:dyDescent="0.3">
      <c r="B97825" s="60"/>
      <c r="D97825" s="61"/>
    </row>
    <row r="97826" spans="2:4" x14ac:dyDescent="0.3">
      <c r="B97826" s="60"/>
      <c r="D97826" s="61"/>
    </row>
    <row r="97827" spans="2:4" x14ac:dyDescent="0.3">
      <c r="B97827" s="60"/>
      <c r="D97827" s="61"/>
    </row>
    <row r="97828" spans="2:4" x14ac:dyDescent="0.3">
      <c r="B97828" s="60"/>
      <c r="D97828" s="61"/>
    </row>
    <row r="97829" spans="2:4" x14ac:dyDescent="0.3">
      <c r="B97829" s="60"/>
      <c r="D97829" s="61"/>
    </row>
    <row r="97830" spans="2:4" x14ac:dyDescent="0.3">
      <c r="B97830" s="60"/>
      <c r="D97830" s="61"/>
    </row>
    <row r="97831" spans="2:4" x14ac:dyDescent="0.3">
      <c r="B97831" s="60"/>
      <c r="D97831" s="61"/>
    </row>
    <row r="97832" spans="2:4" x14ac:dyDescent="0.3">
      <c r="B97832" s="60"/>
      <c r="D97832" s="61"/>
    </row>
    <row r="97833" spans="2:4" x14ac:dyDescent="0.3">
      <c r="B97833" s="60"/>
      <c r="D97833" s="61"/>
    </row>
    <row r="97834" spans="2:4" x14ac:dyDescent="0.3">
      <c r="B97834" s="60"/>
      <c r="D97834" s="61"/>
    </row>
    <row r="97835" spans="2:4" x14ac:dyDescent="0.3">
      <c r="B97835" s="60"/>
      <c r="D97835" s="61"/>
    </row>
    <row r="97836" spans="2:4" x14ac:dyDescent="0.3">
      <c r="B97836" s="60"/>
      <c r="D97836" s="61"/>
    </row>
    <row r="97837" spans="2:4" x14ac:dyDescent="0.3">
      <c r="B97837" s="60"/>
      <c r="D97837" s="61"/>
    </row>
    <row r="97838" spans="2:4" x14ac:dyDescent="0.3">
      <c r="B97838" s="60"/>
      <c r="D97838" s="61"/>
    </row>
    <row r="97839" spans="2:4" x14ac:dyDescent="0.3">
      <c r="B97839" s="60"/>
      <c r="D97839" s="61"/>
    </row>
    <row r="97840" spans="2:4" x14ac:dyDescent="0.3">
      <c r="B97840" s="60"/>
      <c r="D97840" s="61"/>
    </row>
    <row r="97841" spans="2:4" x14ac:dyDescent="0.3">
      <c r="B97841" s="60"/>
      <c r="D97841" s="61"/>
    </row>
    <row r="97842" spans="2:4" x14ac:dyDescent="0.3">
      <c r="B97842" s="60"/>
      <c r="D97842" s="61"/>
    </row>
    <row r="97843" spans="2:4" x14ac:dyDescent="0.3">
      <c r="B97843" s="60"/>
      <c r="D97843" s="61"/>
    </row>
    <row r="97844" spans="2:4" x14ac:dyDescent="0.3">
      <c r="B97844" s="60"/>
      <c r="D97844" s="61"/>
    </row>
    <row r="97845" spans="2:4" x14ac:dyDescent="0.3">
      <c r="B97845" s="60"/>
      <c r="D97845" s="61"/>
    </row>
    <row r="97846" spans="2:4" x14ac:dyDescent="0.3">
      <c r="B97846" s="60"/>
      <c r="D97846" s="61"/>
    </row>
    <row r="97847" spans="2:4" x14ac:dyDescent="0.3">
      <c r="B97847" s="60"/>
      <c r="D97847" s="61"/>
    </row>
    <row r="97848" spans="2:4" x14ac:dyDescent="0.3">
      <c r="B97848" s="60"/>
      <c r="D97848" s="61"/>
    </row>
    <row r="97849" spans="2:4" x14ac:dyDescent="0.3">
      <c r="B97849" s="60"/>
      <c r="D97849" s="61"/>
    </row>
    <row r="97850" spans="2:4" x14ac:dyDescent="0.3">
      <c r="B97850" s="60"/>
      <c r="D97850" s="61"/>
    </row>
    <row r="97851" spans="2:4" x14ac:dyDescent="0.3">
      <c r="B97851" s="60"/>
      <c r="D97851" s="61"/>
    </row>
    <row r="97852" spans="2:4" x14ac:dyDescent="0.3">
      <c r="B97852" s="60"/>
      <c r="D97852" s="61"/>
    </row>
    <row r="97853" spans="2:4" x14ac:dyDescent="0.3">
      <c r="B97853" s="60"/>
      <c r="D97853" s="61"/>
    </row>
    <row r="97854" spans="2:4" x14ac:dyDescent="0.3">
      <c r="B97854" s="60"/>
      <c r="D97854" s="61"/>
    </row>
    <row r="97855" spans="2:4" x14ac:dyDescent="0.3">
      <c r="B97855" s="60"/>
      <c r="D97855" s="61"/>
    </row>
    <row r="97856" spans="2:4" x14ac:dyDescent="0.3">
      <c r="B97856" s="60"/>
      <c r="D97856" s="61"/>
    </row>
    <row r="97857" spans="2:4" x14ac:dyDescent="0.3">
      <c r="B97857" s="60"/>
      <c r="D97857" s="61"/>
    </row>
    <row r="97858" spans="2:4" x14ac:dyDescent="0.3">
      <c r="B97858" s="60"/>
      <c r="D97858" s="61"/>
    </row>
    <row r="97859" spans="2:4" x14ac:dyDescent="0.3">
      <c r="B97859" s="60"/>
      <c r="D97859" s="61"/>
    </row>
    <row r="97860" spans="2:4" x14ac:dyDescent="0.3">
      <c r="B97860" s="60"/>
      <c r="D97860" s="61"/>
    </row>
    <row r="97861" spans="2:4" x14ac:dyDescent="0.3">
      <c r="B97861" s="60"/>
      <c r="D97861" s="61"/>
    </row>
    <row r="97862" spans="2:4" x14ac:dyDescent="0.3">
      <c r="B97862" s="60"/>
      <c r="D97862" s="61"/>
    </row>
    <row r="97863" spans="2:4" x14ac:dyDescent="0.3">
      <c r="B97863" s="60"/>
      <c r="D97863" s="61"/>
    </row>
    <row r="97864" spans="2:4" x14ac:dyDescent="0.3">
      <c r="B97864" s="60"/>
      <c r="D97864" s="61"/>
    </row>
    <row r="97865" spans="2:4" x14ac:dyDescent="0.3">
      <c r="B97865" s="60"/>
      <c r="D97865" s="61"/>
    </row>
    <row r="97866" spans="2:4" x14ac:dyDescent="0.3">
      <c r="B97866" s="60"/>
      <c r="D97866" s="61"/>
    </row>
    <row r="97867" spans="2:4" x14ac:dyDescent="0.3">
      <c r="B97867" s="60"/>
      <c r="D97867" s="61"/>
    </row>
    <row r="97868" spans="2:4" x14ac:dyDescent="0.3">
      <c r="B97868" s="60"/>
      <c r="D97868" s="61"/>
    </row>
    <row r="97869" spans="2:4" x14ac:dyDescent="0.3">
      <c r="B97869" s="60"/>
      <c r="D97869" s="61"/>
    </row>
    <row r="97870" spans="2:4" x14ac:dyDescent="0.3">
      <c r="B97870" s="60"/>
      <c r="D97870" s="61"/>
    </row>
    <row r="97871" spans="2:4" x14ac:dyDescent="0.3">
      <c r="B97871" s="60"/>
      <c r="D97871" s="61"/>
    </row>
    <row r="97872" spans="2:4" x14ac:dyDescent="0.3">
      <c r="B97872" s="60"/>
      <c r="D97872" s="61"/>
    </row>
    <row r="97873" spans="2:4" x14ac:dyDescent="0.3">
      <c r="B97873" s="60"/>
      <c r="D97873" s="61"/>
    </row>
    <row r="97874" spans="2:4" x14ac:dyDescent="0.3">
      <c r="B97874" s="60"/>
      <c r="D97874" s="61"/>
    </row>
    <row r="97875" spans="2:4" x14ac:dyDescent="0.3">
      <c r="B97875" s="60"/>
      <c r="D97875" s="61"/>
    </row>
    <row r="97876" spans="2:4" x14ac:dyDescent="0.3">
      <c r="B97876" s="60"/>
      <c r="D97876" s="61"/>
    </row>
    <row r="97877" spans="2:4" x14ac:dyDescent="0.3">
      <c r="B97877" s="60"/>
      <c r="D97877" s="61"/>
    </row>
    <row r="97878" spans="2:4" x14ac:dyDescent="0.3">
      <c r="B97878" s="60"/>
      <c r="D97878" s="61"/>
    </row>
    <row r="97879" spans="2:4" x14ac:dyDescent="0.3">
      <c r="B97879" s="60"/>
      <c r="D97879" s="61"/>
    </row>
    <row r="97880" spans="2:4" x14ac:dyDescent="0.3">
      <c r="B97880" s="60"/>
      <c r="D97880" s="61"/>
    </row>
    <row r="97881" spans="2:4" x14ac:dyDescent="0.3">
      <c r="B97881" s="60"/>
      <c r="D97881" s="61"/>
    </row>
    <row r="97882" spans="2:4" x14ac:dyDescent="0.3">
      <c r="B97882" s="60"/>
      <c r="D97882" s="61"/>
    </row>
    <row r="97883" spans="2:4" x14ac:dyDescent="0.3">
      <c r="B97883" s="60"/>
      <c r="D97883" s="61"/>
    </row>
    <row r="97884" spans="2:4" x14ac:dyDescent="0.3">
      <c r="B97884" s="60"/>
      <c r="D97884" s="61"/>
    </row>
    <row r="97885" spans="2:4" x14ac:dyDescent="0.3">
      <c r="B97885" s="60"/>
      <c r="D97885" s="61"/>
    </row>
    <row r="97886" spans="2:4" x14ac:dyDescent="0.3">
      <c r="B97886" s="60"/>
      <c r="D97886" s="61"/>
    </row>
    <row r="97887" spans="2:4" x14ac:dyDescent="0.3">
      <c r="B97887" s="60"/>
      <c r="D97887" s="61"/>
    </row>
    <row r="97888" spans="2:4" x14ac:dyDescent="0.3">
      <c r="B97888" s="60"/>
      <c r="D97888" s="61"/>
    </row>
    <row r="97889" spans="2:4" x14ac:dyDescent="0.3">
      <c r="B97889" s="60"/>
      <c r="D97889" s="61"/>
    </row>
    <row r="97890" spans="2:4" x14ac:dyDescent="0.3">
      <c r="B97890" s="60"/>
      <c r="D97890" s="61"/>
    </row>
    <row r="97891" spans="2:4" x14ac:dyDescent="0.3">
      <c r="B97891" s="60"/>
      <c r="D97891" s="61"/>
    </row>
    <row r="97892" spans="2:4" x14ac:dyDescent="0.3">
      <c r="B97892" s="60"/>
      <c r="D97892" s="61"/>
    </row>
    <row r="97893" spans="2:4" x14ac:dyDescent="0.3">
      <c r="B97893" s="60"/>
      <c r="D97893" s="61"/>
    </row>
    <row r="97894" spans="2:4" x14ac:dyDescent="0.3">
      <c r="B97894" s="60"/>
      <c r="D97894" s="61"/>
    </row>
    <row r="97895" spans="2:4" x14ac:dyDescent="0.3">
      <c r="B97895" s="60"/>
      <c r="D97895" s="61"/>
    </row>
    <row r="97896" spans="2:4" x14ac:dyDescent="0.3">
      <c r="B97896" s="60"/>
      <c r="D97896" s="61"/>
    </row>
    <row r="97897" spans="2:4" x14ac:dyDescent="0.3">
      <c r="B97897" s="60"/>
      <c r="D97897" s="61"/>
    </row>
    <row r="97898" spans="2:4" x14ac:dyDescent="0.3">
      <c r="B97898" s="60"/>
      <c r="D97898" s="61"/>
    </row>
    <row r="97899" spans="2:4" x14ac:dyDescent="0.3">
      <c r="B97899" s="60"/>
      <c r="D97899" s="61"/>
    </row>
    <row r="97900" spans="2:4" x14ac:dyDescent="0.3">
      <c r="B97900" s="60"/>
      <c r="D97900" s="61"/>
    </row>
    <row r="97901" spans="2:4" x14ac:dyDescent="0.3">
      <c r="B97901" s="60"/>
      <c r="D97901" s="61"/>
    </row>
    <row r="97902" spans="2:4" x14ac:dyDescent="0.3">
      <c r="B97902" s="60"/>
      <c r="D97902" s="61"/>
    </row>
    <row r="97903" spans="2:4" x14ac:dyDescent="0.3">
      <c r="B97903" s="60"/>
      <c r="D97903" s="61"/>
    </row>
    <row r="97904" spans="2:4" x14ac:dyDescent="0.3">
      <c r="B97904" s="60"/>
      <c r="D97904" s="61"/>
    </row>
    <row r="97905" spans="2:4" x14ac:dyDescent="0.3">
      <c r="B97905" s="60"/>
      <c r="D97905" s="61"/>
    </row>
    <row r="97906" spans="2:4" x14ac:dyDescent="0.3">
      <c r="B97906" s="60"/>
      <c r="D97906" s="61"/>
    </row>
    <row r="97907" spans="2:4" x14ac:dyDescent="0.3">
      <c r="B97907" s="60"/>
      <c r="D97907" s="61"/>
    </row>
    <row r="97908" spans="2:4" x14ac:dyDescent="0.3">
      <c r="B97908" s="60"/>
      <c r="D97908" s="61"/>
    </row>
    <row r="97909" spans="2:4" x14ac:dyDescent="0.3">
      <c r="B97909" s="60"/>
      <c r="D97909" s="61"/>
    </row>
    <row r="97910" spans="2:4" x14ac:dyDescent="0.3">
      <c r="B97910" s="60"/>
      <c r="D97910" s="61"/>
    </row>
    <row r="97911" spans="2:4" x14ac:dyDescent="0.3">
      <c r="B97911" s="60"/>
      <c r="D97911" s="61"/>
    </row>
    <row r="97912" spans="2:4" x14ac:dyDescent="0.3">
      <c r="B97912" s="60"/>
      <c r="D97912" s="61"/>
    </row>
    <row r="97913" spans="2:4" x14ac:dyDescent="0.3">
      <c r="B97913" s="60"/>
      <c r="D97913" s="61"/>
    </row>
    <row r="97914" spans="2:4" x14ac:dyDescent="0.3">
      <c r="B97914" s="60"/>
      <c r="D97914" s="61"/>
    </row>
    <row r="97915" spans="2:4" x14ac:dyDescent="0.3">
      <c r="B97915" s="60"/>
      <c r="D97915" s="61"/>
    </row>
    <row r="97916" spans="2:4" x14ac:dyDescent="0.3">
      <c r="B97916" s="60"/>
      <c r="D97916" s="61"/>
    </row>
    <row r="97917" spans="2:4" x14ac:dyDescent="0.3">
      <c r="B97917" s="60"/>
      <c r="D97917" s="61"/>
    </row>
    <row r="97918" spans="2:4" x14ac:dyDescent="0.3">
      <c r="B97918" s="60"/>
      <c r="D97918" s="61"/>
    </row>
    <row r="97919" spans="2:4" x14ac:dyDescent="0.3">
      <c r="B97919" s="60"/>
      <c r="D97919" s="61"/>
    </row>
    <row r="97920" spans="2:4" x14ac:dyDescent="0.3">
      <c r="B97920" s="60"/>
      <c r="D97920" s="61"/>
    </row>
    <row r="97921" spans="2:4" x14ac:dyDescent="0.3">
      <c r="B97921" s="60"/>
      <c r="D97921" s="61"/>
    </row>
    <row r="97922" spans="2:4" x14ac:dyDescent="0.3">
      <c r="B97922" s="60"/>
      <c r="D97922" s="61"/>
    </row>
    <row r="97923" spans="2:4" x14ac:dyDescent="0.3">
      <c r="B97923" s="60"/>
      <c r="D97923" s="61"/>
    </row>
    <row r="97924" spans="2:4" x14ac:dyDescent="0.3">
      <c r="B97924" s="60"/>
      <c r="D97924" s="61"/>
    </row>
    <row r="97925" spans="2:4" x14ac:dyDescent="0.3">
      <c r="B97925" s="60"/>
      <c r="D97925" s="61"/>
    </row>
    <row r="97926" spans="2:4" x14ac:dyDescent="0.3">
      <c r="B97926" s="60"/>
      <c r="D97926" s="61"/>
    </row>
    <row r="97927" spans="2:4" x14ac:dyDescent="0.3">
      <c r="B97927" s="60"/>
      <c r="D97927" s="61"/>
    </row>
    <row r="97928" spans="2:4" x14ac:dyDescent="0.3">
      <c r="B97928" s="60"/>
      <c r="D97928" s="61"/>
    </row>
    <row r="97929" spans="2:4" x14ac:dyDescent="0.3">
      <c r="B97929" s="60"/>
      <c r="D97929" s="61"/>
    </row>
    <row r="97930" spans="2:4" x14ac:dyDescent="0.3">
      <c r="B97930" s="60"/>
      <c r="D97930" s="61"/>
    </row>
    <row r="97931" spans="2:4" x14ac:dyDescent="0.3">
      <c r="B97931" s="60"/>
      <c r="D97931" s="61"/>
    </row>
    <row r="97932" spans="2:4" x14ac:dyDescent="0.3">
      <c r="B97932" s="60"/>
      <c r="D97932" s="61"/>
    </row>
    <row r="97933" spans="2:4" x14ac:dyDescent="0.3">
      <c r="B97933" s="60"/>
      <c r="D97933" s="61"/>
    </row>
    <row r="97934" spans="2:4" x14ac:dyDescent="0.3">
      <c r="B97934" s="60"/>
      <c r="D97934" s="61"/>
    </row>
    <row r="97935" spans="2:4" x14ac:dyDescent="0.3">
      <c r="B97935" s="60"/>
      <c r="D97935" s="61"/>
    </row>
    <row r="97936" spans="2:4" x14ac:dyDescent="0.3">
      <c r="B97936" s="60"/>
      <c r="D97936" s="61"/>
    </row>
    <row r="97937" spans="2:5" x14ac:dyDescent="0.3">
      <c r="B97937" s="60"/>
      <c r="D97937" s="61"/>
    </row>
    <row r="97938" spans="2:5" x14ac:dyDescent="0.3">
      <c r="B97938" s="60"/>
      <c r="D97938" s="61"/>
    </row>
    <row r="97939" spans="2:5" x14ac:dyDescent="0.3">
      <c r="B97939" s="60"/>
      <c r="D97939" s="61"/>
    </row>
    <row r="97940" spans="2:5" x14ac:dyDescent="0.3">
      <c r="B97940" s="60"/>
      <c r="D97940" s="61"/>
    </row>
    <row r="97941" spans="2:5" x14ac:dyDescent="0.3">
      <c r="B97941" s="60"/>
      <c r="D97941" s="61"/>
    </row>
    <row r="97942" spans="2:5" x14ac:dyDescent="0.3">
      <c r="B97942" s="60"/>
      <c r="D97942" s="61"/>
    </row>
    <row r="97943" spans="2:5" x14ac:dyDescent="0.3">
      <c r="B97943" s="60"/>
      <c r="D97943" s="61"/>
    </row>
    <row r="97944" spans="2:5" x14ac:dyDescent="0.3">
      <c r="B97944" s="60"/>
      <c r="D97944" s="61"/>
    </row>
    <row r="97945" spans="2:5" x14ac:dyDescent="0.3">
      <c r="B97945" s="60"/>
      <c r="D97945" s="61"/>
    </row>
    <row r="97946" spans="2:5" x14ac:dyDescent="0.3">
      <c r="B97946" s="60"/>
      <c r="D97946" s="61"/>
    </row>
    <row r="97947" spans="2:5" x14ac:dyDescent="0.3">
      <c r="B97947" s="60"/>
      <c r="D97947" s="61"/>
    </row>
    <row r="97948" spans="2:5" x14ac:dyDescent="0.3">
      <c r="B97948" s="60"/>
      <c r="D97948" s="61"/>
    </row>
    <row r="97949" spans="2:5" x14ac:dyDescent="0.3">
      <c r="B97949" s="60"/>
      <c r="D97949" s="62"/>
      <c r="E97949" s="63"/>
    </row>
    <row r="97950" spans="2:5" x14ac:dyDescent="0.3">
      <c r="B97950" s="60"/>
      <c r="D97950" s="62"/>
      <c r="E97950" s="63"/>
    </row>
    <row r="97951" spans="2:5" x14ac:dyDescent="0.3">
      <c r="B97951" s="60"/>
      <c r="D97951" s="62"/>
      <c r="E97951" s="63"/>
    </row>
    <row r="97952" spans="2:5" x14ac:dyDescent="0.3">
      <c r="B97952" s="60"/>
      <c r="D97952" s="62"/>
      <c r="E97952" s="63"/>
    </row>
    <row r="97953" spans="2:5" x14ac:dyDescent="0.3">
      <c r="B97953" s="60"/>
      <c r="D97953" s="62"/>
      <c r="E97953" s="63"/>
    </row>
    <row r="97954" spans="2:5" x14ac:dyDescent="0.3">
      <c r="B97954" s="60"/>
      <c r="D97954" s="62"/>
      <c r="E97954" s="63"/>
    </row>
    <row r="97955" spans="2:5" x14ac:dyDescent="0.3">
      <c r="B97955" s="60"/>
      <c r="D97955" s="62"/>
      <c r="E97955" s="63"/>
    </row>
    <row r="97956" spans="2:5" x14ac:dyDescent="0.3">
      <c r="B97956" s="60"/>
      <c r="D97956" s="62"/>
      <c r="E97956" s="63"/>
    </row>
    <row r="97957" spans="2:5" x14ac:dyDescent="0.3">
      <c r="B97957" s="60"/>
      <c r="D97957" s="62"/>
      <c r="E97957" s="63"/>
    </row>
    <row r="97958" spans="2:5" x14ac:dyDescent="0.3">
      <c r="B97958" s="60"/>
      <c r="D97958" s="62"/>
      <c r="E97958" s="63"/>
    </row>
    <row r="97959" spans="2:5" x14ac:dyDescent="0.3">
      <c r="B97959" s="60"/>
      <c r="D97959" s="62"/>
      <c r="E97959" s="63"/>
    </row>
    <row r="97960" spans="2:5" x14ac:dyDescent="0.3">
      <c r="B97960" s="60"/>
      <c r="D97960" s="62"/>
      <c r="E97960" s="63"/>
    </row>
    <row r="97961" spans="2:5" x14ac:dyDescent="0.3">
      <c r="B97961" s="60"/>
      <c r="D97961" s="62"/>
      <c r="E97961" s="63"/>
    </row>
    <row r="97962" spans="2:5" x14ac:dyDescent="0.3">
      <c r="B97962" s="60"/>
      <c r="D97962" s="62"/>
      <c r="E97962" s="63"/>
    </row>
    <row r="97963" spans="2:5" x14ac:dyDescent="0.3">
      <c r="B97963" s="60"/>
      <c r="D97963" s="62"/>
      <c r="E97963" s="63"/>
    </row>
    <row r="97964" spans="2:5" x14ac:dyDescent="0.3">
      <c r="B97964" s="60"/>
      <c r="D97964" s="62"/>
      <c r="E97964" s="63"/>
    </row>
    <row r="97965" spans="2:5" x14ac:dyDescent="0.3">
      <c r="B97965" s="60"/>
      <c r="D97965" s="62"/>
      <c r="E97965" s="63"/>
    </row>
    <row r="97966" spans="2:5" x14ac:dyDescent="0.3">
      <c r="B97966" s="60"/>
      <c r="D97966" s="62"/>
      <c r="E97966" s="63"/>
    </row>
    <row r="97967" spans="2:5" x14ac:dyDescent="0.3">
      <c r="B97967" s="60"/>
      <c r="D97967" s="62"/>
      <c r="E97967" s="63"/>
    </row>
    <row r="97968" spans="2:5" x14ac:dyDescent="0.3">
      <c r="B97968" s="60"/>
      <c r="D97968" s="62"/>
      <c r="E97968" s="63"/>
    </row>
    <row r="97969" spans="2:4" x14ac:dyDescent="0.3">
      <c r="B97969" s="60"/>
      <c r="D97969" s="61"/>
    </row>
    <row r="97970" spans="2:4" x14ac:dyDescent="0.3">
      <c r="B97970" s="60"/>
      <c r="D97970" s="61"/>
    </row>
    <row r="97971" spans="2:4" x14ac:dyDescent="0.3">
      <c r="B97971" s="60"/>
      <c r="D97971" s="61"/>
    </row>
    <row r="97972" spans="2:4" x14ac:dyDescent="0.3">
      <c r="B97972" s="60"/>
      <c r="D97972" s="61"/>
    </row>
    <row r="97973" spans="2:4" x14ac:dyDescent="0.3">
      <c r="B97973" s="60"/>
      <c r="D97973" s="61"/>
    </row>
    <row r="97974" spans="2:4" x14ac:dyDescent="0.3">
      <c r="B97974" s="60"/>
      <c r="D97974" s="61"/>
    </row>
    <row r="97975" spans="2:4" x14ac:dyDescent="0.3">
      <c r="B97975" s="60"/>
      <c r="D97975" s="61"/>
    </row>
    <row r="97976" spans="2:4" x14ac:dyDescent="0.3">
      <c r="B97976" s="60"/>
      <c r="D97976" s="61"/>
    </row>
    <row r="97977" spans="2:4" x14ac:dyDescent="0.3">
      <c r="B97977" s="60"/>
      <c r="D97977" s="61"/>
    </row>
    <row r="97978" spans="2:4" x14ac:dyDescent="0.3">
      <c r="B97978" s="60"/>
      <c r="D97978" s="61"/>
    </row>
    <row r="97979" spans="2:4" x14ac:dyDescent="0.3">
      <c r="B97979" s="60"/>
      <c r="D97979" s="61"/>
    </row>
    <row r="97980" spans="2:4" x14ac:dyDescent="0.3">
      <c r="B97980" s="60"/>
      <c r="D97980" s="61"/>
    </row>
    <row r="97981" spans="2:4" x14ac:dyDescent="0.3">
      <c r="B97981" s="60"/>
      <c r="D97981" s="61"/>
    </row>
    <row r="97982" spans="2:4" x14ac:dyDescent="0.3">
      <c r="B97982" s="60"/>
      <c r="D97982" s="61"/>
    </row>
    <row r="97983" spans="2:4" x14ac:dyDescent="0.3">
      <c r="B97983" s="60"/>
      <c r="D97983" s="61"/>
    </row>
    <row r="97984" spans="2:4" x14ac:dyDescent="0.3">
      <c r="B97984" s="60"/>
      <c r="D97984" s="61"/>
    </row>
    <row r="97985" spans="2:4" x14ac:dyDescent="0.3">
      <c r="B97985" s="60"/>
      <c r="D97985" s="61"/>
    </row>
    <row r="97986" spans="2:4" x14ac:dyDescent="0.3">
      <c r="B97986" s="60"/>
      <c r="D97986" s="61"/>
    </row>
    <row r="97987" spans="2:4" x14ac:dyDescent="0.3">
      <c r="B97987" s="60"/>
      <c r="D97987" s="61"/>
    </row>
    <row r="97988" spans="2:4" x14ac:dyDescent="0.3">
      <c r="B97988" s="60"/>
      <c r="D97988" s="61"/>
    </row>
    <row r="97989" spans="2:4" x14ac:dyDescent="0.3">
      <c r="B97989" s="60"/>
      <c r="D97989" s="61"/>
    </row>
    <row r="97990" spans="2:4" x14ac:dyDescent="0.3">
      <c r="B97990" s="60"/>
      <c r="D97990" s="61"/>
    </row>
    <row r="97991" spans="2:4" x14ac:dyDescent="0.3">
      <c r="B97991" s="60"/>
      <c r="D97991" s="61"/>
    </row>
    <row r="97992" spans="2:4" x14ac:dyDescent="0.3">
      <c r="B97992" s="60"/>
      <c r="D97992" s="61"/>
    </row>
    <row r="97993" spans="2:4" x14ac:dyDescent="0.3">
      <c r="B97993" s="60"/>
      <c r="D97993" s="61"/>
    </row>
    <row r="97994" spans="2:4" x14ac:dyDescent="0.3">
      <c r="B97994" s="60"/>
      <c r="D97994" s="61"/>
    </row>
    <row r="97995" spans="2:4" x14ac:dyDescent="0.3">
      <c r="B97995" s="60"/>
      <c r="D97995" s="61"/>
    </row>
    <row r="97996" spans="2:4" x14ac:dyDescent="0.3">
      <c r="B97996" s="60"/>
      <c r="D97996" s="61"/>
    </row>
    <row r="97997" spans="2:4" x14ac:dyDescent="0.3">
      <c r="B97997" s="60"/>
      <c r="D97997" s="61"/>
    </row>
    <row r="97998" spans="2:4" x14ac:dyDescent="0.3">
      <c r="B97998" s="60"/>
      <c r="D97998" s="61"/>
    </row>
    <row r="97999" spans="2:4" x14ac:dyDescent="0.3">
      <c r="B97999" s="60"/>
      <c r="D97999" s="61"/>
    </row>
    <row r="98000" spans="2:4" x14ac:dyDescent="0.3">
      <c r="B98000" s="60"/>
      <c r="D98000" s="61"/>
    </row>
    <row r="98001" spans="2:4" x14ac:dyDescent="0.3">
      <c r="B98001" s="60"/>
      <c r="D98001" s="61"/>
    </row>
    <row r="98002" spans="2:4" x14ac:dyDescent="0.3">
      <c r="B98002" s="60"/>
      <c r="D98002" s="61"/>
    </row>
    <row r="98003" spans="2:4" x14ac:dyDescent="0.3">
      <c r="B98003" s="60"/>
      <c r="D98003" s="61"/>
    </row>
    <row r="98004" spans="2:4" x14ac:dyDescent="0.3">
      <c r="B98004" s="60"/>
      <c r="D98004" s="61"/>
    </row>
    <row r="98005" spans="2:4" x14ac:dyDescent="0.3">
      <c r="B98005" s="60"/>
      <c r="D98005" s="61"/>
    </row>
    <row r="98006" spans="2:4" x14ac:dyDescent="0.3">
      <c r="B98006" s="60"/>
      <c r="D98006" s="61"/>
    </row>
    <row r="98007" spans="2:4" x14ac:dyDescent="0.3">
      <c r="B98007" s="60"/>
      <c r="D98007" s="61"/>
    </row>
    <row r="98008" spans="2:4" x14ac:dyDescent="0.3">
      <c r="B98008" s="60"/>
      <c r="D98008" s="61"/>
    </row>
    <row r="98009" spans="2:4" x14ac:dyDescent="0.3">
      <c r="B98009" s="60"/>
      <c r="D98009" s="61"/>
    </row>
    <row r="98010" spans="2:4" x14ac:dyDescent="0.3">
      <c r="B98010" s="60"/>
      <c r="D98010" s="61"/>
    </row>
    <row r="98011" spans="2:4" x14ac:dyDescent="0.3">
      <c r="B98011" s="60"/>
      <c r="D98011" s="61"/>
    </row>
    <row r="98012" spans="2:4" x14ac:dyDescent="0.3">
      <c r="B98012" s="60"/>
      <c r="D98012" s="61"/>
    </row>
    <row r="98013" spans="2:4" x14ac:dyDescent="0.3">
      <c r="B98013" s="60"/>
      <c r="D98013" s="61"/>
    </row>
    <row r="98014" spans="2:4" x14ac:dyDescent="0.3">
      <c r="B98014" s="60"/>
      <c r="D98014" s="61"/>
    </row>
    <row r="98015" spans="2:4" x14ac:dyDescent="0.3">
      <c r="B98015" s="60"/>
      <c r="D98015" s="61"/>
    </row>
    <row r="98016" spans="2:4" x14ac:dyDescent="0.3">
      <c r="B98016" s="60"/>
      <c r="D98016" s="61"/>
    </row>
    <row r="98017" spans="2:4" x14ac:dyDescent="0.3">
      <c r="B98017" s="60"/>
      <c r="D98017" s="61"/>
    </row>
    <row r="98018" spans="2:4" x14ac:dyDescent="0.3">
      <c r="B98018" s="60"/>
      <c r="D98018" s="61"/>
    </row>
    <row r="98019" spans="2:4" x14ac:dyDescent="0.3">
      <c r="B98019" s="60"/>
      <c r="D98019" s="61"/>
    </row>
    <row r="98020" spans="2:4" x14ac:dyDescent="0.3">
      <c r="B98020" s="60"/>
      <c r="D98020" s="61"/>
    </row>
    <row r="98021" spans="2:4" x14ac:dyDescent="0.3">
      <c r="B98021" s="60"/>
      <c r="D98021" s="61"/>
    </row>
    <row r="98022" spans="2:4" x14ac:dyDescent="0.3">
      <c r="B98022" s="60"/>
      <c r="D98022" s="61"/>
    </row>
    <row r="98023" spans="2:4" x14ac:dyDescent="0.3">
      <c r="B98023" s="60"/>
      <c r="D98023" s="61"/>
    </row>
    <row r="98024" spans="2:4" x14ac:dyDescent="0.3">
      <c r="B98024" s="60"/>
      <c r="D98024" s="61"/>
    </row>
    <row r="98025" spans="2:4" x14ac:dyDescent="0.3">
      <c r="B98025" s="60"/>
      <c r="D98025" s="61"/>
    </row>
    <row r="98026" spans="2:4" x14ac:dyDescent="0.3">
      <c r="B98026" s="60"/>
      <c r="D98026" s="61"/>
    </row>
    <row r="98027" spans="2:4" x14ac:dyDescent="0.3">
      <c r="B98027" s="60"/>
      <c r="D98027" s="61"/>
    </row>
    <row r="98028" spans="2:4" x14ac:dyDescent="0.3">
      <c r="B98028" s="60"/>
      <c r="D98028" s="61"/>
    </row>
    <row r="98029" spans="2:4" x14ac:dyDescent="0.3">
      <c r="B98029" s="60"/>
      <c r="D98029" s="61"/>
    </row>
    <row r="98030" spans="2:4" x14ac:dyDescent="0.3">
      <c r="B98030" s="60"/>
      <c r="D98030" s="61"/>
    </row>
    <row r="98031" spans="2:4" x14ac:dyDescent="0.3">
      <c r="B98031" s="60"/>
      <c r="D98031" s="61"/>
    </row>
    <row r="98032" spans="2:4" x14ac:dyDescent="0.3">
      <c r="B98032" s="60"/>
      <c r="D98032" s="61"/>
    </row>
    <row r="98033" spans="2:4" x14ac:dyDescent="0.3">
      <c r="B98033" s="60"/>
      <c r="D98033" s="61"/>
    </row>
    <row r="98034" spans="2:4" x14ac:dyDescent="0.3">
      <c r="B98034" s="60"/>
      <c r="D98034" s="61"/>
    </row>
    <row r="98035" spans="2:4" x14ac:dyDescent="0.3">
      <c r="B98035" s="60"/>
      <c r="D98035" s="61"/>
    </row>
    <row r="98036" spans="2:4" x14ac:dyDescent="0.3">
      <c r="B98036" s="60"/>
      <c r="D98036" s="61"/>
    </row>
    <row r="98037" spans="2:4" x14ac:dyDescent="0.3">
      <c r="B98037" s="60"/>
      <c r="D98037" s="61"/>
    </row>
    <row r="98038" spans="2:4" x14ac:dyDescent="0.3">
      <c r="B98038" s="60"/>
      <c r="D98038" s="61"/>
    </row>
    <row r="98039" spans="2:4" x14ac:dyDescent="0.3">
      <c r="B98039" s="60"/>
      <c r="D98039" s="61"/>
    </row>
    <row r="98040" spans="2:4" x14ac:dyDescent="0.3">
      <c r="B98040" s="60"/>
      <c r="D98040" s="61"/>
    </row>
    <row r="98041" spans="2:4" x14ac:dyDescent="0.3">
      <c r="B98041" s="60"/>
      <c r="D98041" s="61"/>
    </row>
    <row r="98042" spans="2:4" x14ac:dyDescent="0.3">
      <c r="B98042" s="60"/>
      <c r="D98042" s="61"/>
    </row>
    <row r="98043" spans="2:4" x14ac:dyDescent="0.3">
      <c r="B98043" s="60"/>
      <c r="D98043" s="61"/>
    </row>
    <row r="98044" spans="2:4" x14ac:dyDescent="0.3">
      <c r="B98044" s="60"/>
      <c r="D98044" s="61"/>
    </row>
    <row r="98045" spans="2:4" x14ac:dyDescent="0.3">
      <c r="B98045" s="60"/>
      <c r="D98045" s="61"/>
    </row>
    <row r="98046" spans="2:4" x14ac:dyDescent="0.3">
      <c r="B98046" s="60"/>
      <c r="D98046" s="61"/>
    </row>
    <row r="98047" spans="2:4" x14ac:dyDescent="0.3">
      <c r="B98047" s="60"/>
      <c r="D98047" s="61"/>
    </row>
    <row r="98048" spans="2:4" x14ac:dyDescent="0.3">
      <c r="B98048" s="60"/>
      <c r="D98048" s="61"/>
    </row>
    <row r="98049" spans="2:4" x14ac:dyDescent="0.3">
      <c r="B98049" s="60"/>
      <c r="D98049" s="61"/>
    </row>
    <row r="98050" spans="2:4" x14ac:dyDescent="0.3">
      <c r="B98050" s="60"/>
      <c r="D98050" s="61"/>
    </row>
    <row r="98051" spans="2:4" x14ac:dyDescent="0.3">
      <c r="B98051" s="60"/>
      <c r="D98051" s="61"/>
    </row>
    <row r="98052" spans="2:4" x14ac:dyDescent="0.3">
      <c r="B98052" s="60"/>
      <c r="D98052" s="61"/>
    </row>
    <row r="98053" spans="2:4" x14ac:dyDescent="0.3">
      <c r="B98053" s="60"/>
      <c r="D98053" s="61"/>
    </row>
    <row r="98054" spans="2:4" x14ac:dyDescent="0.3">
      <c r="B98054" s="60"/>
      <c r="D98054" s="61"/>
    </row>
    <row r="98055" spans="2:4" x14ac:dyDescent="0.3">
      <c r="B98055" s="60"/>
      <c r="D98055" s="61"/>
    </row>
    <row r="98056" spans="2:4" x14ac:dyDescent="0.3">
      <c r="B98056" s="60"/>
      <c r="D98056" s="61"/>
    </row>
    <row r="98057" spans="2:4" x14ac:dyDescent="0.3">
      <c r="B98057" s="60"/>
      <c r="D98057" s="61"/>
    </row>
    <row r="98058" spans="2:4" x14ac:dyDescent="0.3">
      <c r="B98058" s="60"/>
      <c r="D98058" s="61"/>
    </row>
    <row r="98059" spans="2:4" x14ac:dyDescent="0.3">
      <c r="B98059" s="60"/>
      <c r="D98059" s="61"/>
    </row>
    <row r="98060" spans="2:4" x14ac:dyDescent="0.3">
      <c r="B98060" s="60"/>
      <c r="D98060" s="61"/>
    </row>
    <row r="98061" spans="2:4" x14ac:dyDescent="0.3">
      <c r="B98061" s="60"/>
      <c r="D98061" s="61"/>
    </row>
    <row r="98062" spans="2:4" x14ac:dyDescent="0.3">
      <c r="B98062" s="60"/>
      <c r="D98062" s="61"/>
    </row>
    <row r="98063" spans="2:4" x14ac:dyDescent="0.3">
      <c r="B98063" s="60"/>
      <c r="D98063" s="61"/>
    </row>
    <row r="98064" spans="2:4" x14ac:dyDescent="0.3">
      <c r="B98064" s="60"/>
      <c r="D98064" s="61"/>
    </row>
    <row r="98065" spans="2:4" x14ac:dyDescent="0.3">
      <c r="B98065" s="60"/>
      <c r="D98065" s="61"/>
    </row>
    <row r="98066" spans="2:4" x14ac:dyDescent="0.3">
      <c r="B98066" s="60"/>
      <c r="D98066" s="61"/>
    </row>
    <row r="98067" spans="2:4" x14ac:dyDescent="0.3">
      <c r="B98067" s="60"/>
      <c r="D98067" s="61"/>
    </row>
    <row r="98068" spans="2:4" x14ac:dyDescent="0.3">
      <c r="B98068" s="60"/>
      <c r="D98068" s="61"/>
    </row>
    <row r="98069" spans="2:4" x14ac:dyDescent="0.3">
      <c r="B98069" s="60"/>
      <c r="D98069" s="61"/>
    </row>
    <row r="98070" spans="2:4" x14ac:dyDescent="0.3">
      <c r="B98070" s="60"/>
      <c r="D98070" s="61"/>
    </row>
    <row r="98071" spans="2:4" x14ac:dyDescent="0.3">
      <c r="B98071" s="60"/>
      <c r="D98071" s="61"/>
    </row>
    <row r="98072" spans="2:4" x14ac:dyDescent="0.3">
      <c r="B98072" s="60"/>
      <c r="D98072" s="61"/>
    </row>
    <row r="98073" spans="2:4" x14ac:dyDescent="0.3">
      <c r="B98073" s="60"/>
      <c r="D98073" s="61"/>
    </row>
    <row r="98074" spans="2:4" x14ac:dyDescent="0.3">
      <c r="B98074" s="60"/>
      <c r="D98074" s="61"/>
    </row>
    <row r="98075" spans="2:4" x14ac:dyDescent="0.3">
      <c r="B98075" s="60"/>
      <c r="D98075" s="61"/>
    </row>
    <row r="98076" spans="2:4" x14ac:dyDescent="0.3">
      <c r="B98076" s="60"/>
      <c r="D98076" s="61"/>
    </row>
    <row r="98077" spans="2:4" x14ac:dyDescent="0.3">
      <c r="B98077" s="60"/>
      <c r="D98077" s="61"/>
    </row>
    <row r="98078" spans="2:4" x14ac:dyDescent="0.3">
      <c r="B98078" s="60"/>
      <c r="D98078" s="61"/>
    </row>
    <row r="98079" spans="2:4" x14ac:dyDescent="0.3">
      <c r="B98079" s="60"/>
      <c r="D98079" s="61"/>
    </row>
    <row r="98080" spans="2:4" x14ac:dyDescent="0.3">
      <c r="B98080" s="60"/>
      <c r="D98080" s="61"/>
    </row>
    <row r="98081" spans="2:4" x14ac:dyDescent="0.3">
      <c r="B98081" s="60"/>
      <c r="D98081" s="61"/>
    </row>
    <row r="98082" spans="2:4" x14ac:dyDescent="0.3">
      <c r="B98082" s="60"/>
      <c r="D98082" s="61"/>
    </row>
    <row r="98083" spans="2:4" x14ac:dyDescent="0.3">
      <c r="B98083" s="60"/>
      <c r="D98083" s="61"/>
    </row>
    <row r="98084" spans="2:4" x14ac:dyDescent="0.3">
      <c r="B98084" s="60"/>
      <c r="D98084" s="61"/>
    </row>
    <row r="98085" spans="2:4" x14ac:dyDescent="0.3">
      <c r="B98085" s="60"/>
      <c r="D98085" s="61"/>
    </row>
    <row r="98086" spans="2:4" x14ac:dyDescent="0.3">
      <c r="B98086" s="60"/>
      <c r="D98086" s="61"/>
    </row>
    <row r="98087" spans="2:4" x14ac:dyDescent="0.3">
      <c r="B98087" s="60"/>
      <c r="D98087" s="61"/>
    </row>
    <row r="98088" spans="2:4" x14ac:dyDescent="0.3">
      <c r="B98088" s="60"/>
      <c r="D98088" s="61"/>
    </row>
    <row r="98089" spans="2:4" x14ac:dyDescent="0.3">
      <c r="B98089" s="60"/>
      <c r="D98089" s="61"/>
    </row>
    <row r="98090" spans="2:4" x14ac:dyDescent="0.3">
      <c r="B98090" s="60"/>
      <c r="D98090" s="61"/>
    </row>
    <row r="98091" spans="2:4" x14ac:dyDescent="0.3">
      <c r="B98091" s="60"/>
      <c r="D98091" s="61"/>
    </row>
    <row r="98092" spans="2:4" x14ac:dyDescent="0.3">
      <c r="B98092" s="60"/>
      <c r="D98092" s="61"/>
    </row>
    <row r="98093" spans="2:4" x14ac:dyDescent="0.3">
      <c r="B98093" s="60"/>
      <c r="D98093" s="61"/>
    </row>
    <row r="98094" spans="2:4" x14ac:dyDescent="0.3">
      <c r="B98094" s="60"/>
      <c r="D98094" s="61"/>
    </row>
    <row r="98095" spans="2:4" x14ac:dyDescent="0.3">
      <c r="B98095" s="60"/>
      <c r="D98095" s="61"/>
    </row>
    <row r="98096" spans="2:4" x14ac:dyDescent="0.3">
      <c r="B98096" s="60"/>
      <c r="D98096" s="61"/>
    </row>
    <row r="98097" spans="2:4" x14ac:dyDescent="0.3">
      <c r="B98097" s="60"/>
      <c r="D98097" s="61"/>
    </row>
    <row r="98098" spans="2:4" x14ac:dyDescent="0.3">
      <c r="B98098" s="60"/>
      <c r="D98098" s="61"/>
    </row>
    <row r="98099" spans="2:4" x14ac:dyDescent="0.3">
      <c r="B98099" s="60"/>
      <c r="D98099" s="61"/>
    </row>
    <row r="98100" spans="2:4" x14ac:dyDescent="0.3">
      <c r="B98100" s="60"/>
      <c r="D98100" s="61"/>
    </row>
    <row r="98101" spans="2:4" x14ac:dyDescent="0.3">
      <c r="B98101" s="60"/>
      <c r="D98101" s="61"/>
    </row>
    <row r="98102" spans="2:4" x14ac:dyDescent="0.3">
      <c r="B98102" s="60"/>
      <c r="D98102" s="61"/>
    </row>
    <row r="98103" spans="2:4" x14ac:dyDescent="0.3">
      <c r="B98103" s="60"/>
      <c r="D98103" s="61"/>
    </row>
    <row r="98104" spans="2:4" x14ac:dyDescent="0.3">
      <c r="B98104" s="60"/>
      <c r="D98104" s="61"/>
    </row>
    <row r="98105" spans="2:4" x14ac:dyDescent="0.3">
      <c r="B98105" s="60"/>
      <c r="D98105" s="61"/>
    </row>
    <row r="98106" spans="2:4" x14ac:dyDescent="0.3">
      <c r="B98106" s="60"/>
      <c r="D98106" s="61"/>
    </row>
    <row r="98107" spans="2:4" x14ac:dyDescent="0.3">
      <c r="B98107" s="60"/>
      <c r="D98107" s="61"/>
    </row>
    <row r="98108" spans="2:4" x14ac:dyDescent="0.3">
      <c r="B98108" s="60"/>
      <c r="D98108" s="61"/>
    </row>
    <row r="98109" spans="2:4" x14ac:dyDescent="0.3">
      <c r="B98109" s="60"/>
      <c r="D98109" s="61"/>
    </row>
    <row r="98110" spans="2:4" x14ac:dyDescent="0.3">
      <c r="B98110" s="60"/>
      <c r="D98110" s="61"/>
    </row>
    <row r="98111" spans="2:4" x14ac:dyDescent="0.3">
      <c r="B98111" s="60"/>
      <c r="D98111" s="61"/>
    </row>
    <row r="98112" spans="2:4" x14ac:dyDescent="0.3">
      <c r="B98112" s="60"/>
      <c r="D98112" s="61"/>
    </row>
    <row r="98113" spans="2:4" x14ac:dyDescent="0.3">
      <c r="B98113" s="60"/>
      <c r="D98113" s="61"/>
    </row>
    <row r="98114" spans="2:4" x14ac:dyDescent="0.3">
      <c r="B98114" s="60"/>
      <c r="D98114" s="61"/>
    </row>
    <row r="98115" spans="2:4" x14ac:dyDescent="0.3">
      <c r="B98115" s="60"/>
      <c r="D98115" s="61"/>
    </row>
    <row r="98116" spans="2:4" x14ac:dyDescent="0.3">
      <c r="B98116" s="60"/>
      <c r="D98116" s="61"/>
    </row>
    <row r="98117" spans="2:4" x14ac:dyDescent="0.3">
      <c r="B98117" s="60"/>
      <c r="D98117" s="61"/>
    </row>
    <row r="98118" spans="2:4" x14ac:dyDescent="0.3">
      <c r="B98118" s="60"/>
      <c r="D98118" s="61"/>
    </row>
    <row r="98119" spans="2:4" x14ac:dyDescent="0.3">
      <c r="B98119" s="60"/>
      <c r="D98119" s="61"/>
    </row>
    <row r="98120" spans="2:4" x14ac:dyDescent="0.3">
      <c r="B98120" s="60"/>
      <c r="D98120" s="61"/>
    </row>
    <row r="98121" spans="2:4" x14ac:dyDescent="0.3">
      <c r="B98121" s="60"/>
      <c r="D98121" s="61"/>
    </row>
    <row r="98122" spans="2:4" x14ac:dyDescent="0.3">
      <c r="B98122" s="60"/>
      <c r="D98122" s="61"/>
    </row>
    <row r="98123" spans="2:4" x14ac:dyDescent="0.3">
      <c r="B98123" s="60"/>
      <c r="D98123" s="61"/>
    </row>
    <row r="98124" spans="2:4" x14ac:dyDescent="0.3">
      <c r="B98124" s="60"/>
      <c r="D98124" s="61"/>
    </row>
    <row r="98125" spans="2:4" x14ac:dyDescent="0.3">
      <c r="B98125" s="60"/>
      <c r="D98125" s="61"/>
    </row>
    <row r="98126" spans="2:4" x14ac:dyDescent="0.3">
      <c r="B98126" s="60"/>
      <c r="D98126" s="61"/>
    </row>
    <row r="98127" spans="2:4" x14ac:dyDescent="0.3">
      <c r="B98127" s="60"/>
      <c r="D98127" s="61"/>
    </row>
    <row r="98128" spans="2:4" x14ac:dyDescent="0.3">
      <c r="B98128" s="60"/>
      <c r="D98128" s="61"/>
    </row>
    <row r="98129" spans="2:4" x14ac:dyDescent="0.3">
      <c r="B98129" s="60"/>
      <c r="D98129" s="61"/>
    </row>
    <row r="98130" spans="2:4" x14ac:dyDescent="0.3">
      <c r="B98130" s="60"/>
      <c r="D98130" s="61"/>
    </row>
    <row r="98131" spans="2:4" x14ac:dyDescent="0.3">
      <c r="B98131" s="60"/>
      <c r="D98131" s="61"/>
    </row>
    <row r="98132" spans="2:4" x14ac:dyDescent="0.3">
      <c r="B98132" s="60"/>
      <c r="D98132" s="61"/>
    </row>
    <row r="98133" spans="2:4" x14ac:dyDescent="0.3">
      <c r="B98133" s="60"/>
      <c r="D98133" s="61"/>
    </row>
    <row r="98134" spans="2:4" x14ac:dyDescent="0.3">
      <c r="B98134" s="60"/>
      <c r="D98134" s="61"/>
    </row>
    <row r="98135" spans="2:4" x14ac:dyDescent="0.3">
      <c r="B98135" s="60"/>
      <c r="D98135" s="61"/>
    </row>
    <row r="98136" spans="2:4" x14ac:dyDescent="0.3">
      <c r="B98136" s="60"/>
      <c r="D98136" s="61"/>
    </row>
    <row r="98137" spans="2:4" x14ac:dyDescent="0.3">
      <c r="B98137" s="60"/>
      <c r="D98137" s="61"/>
    </row>
    <row r="98138" spans="2:4" x14ac:dyDescent="0.3">
      <c r="B98138" s="60"/>
      <c r="D98138" s="61"/>
    </row>
    <row r="98139" spans="2:4" x14ac:dyDescent="0.3">
      <c r="B98139" s="60"/>
      <c r="D98139" s="61"/>
    </row>
    <row r="98140" spans="2:4" x14ac:dyDescent="0.3">
      <c r="B98140" s="60"/>
      <c r="D98140" s="61"/>
    </row>
    <row r="98141" spans="2:4" x14ac:dyDescent="0.3">
      <c r="B98141" s="60"/>
      <c r="D98141" s="61"/>
    </row>
    <row r="98142" spans="2:4" x14ac:dyDescent="0.3">
      <c r="B98142" s="60"/>
      <c r="D98142" s="61"/>
    </row>
    <row r="98143" spans="2:4" x14ac:dyDescent="0.3">
      <c r="B98143" s="60"/>
      <c r="D98143" s="61"/>
    </row>
    <row r="98144" spans="2:4" x14ac:dyDescent="0.3">
      <c r="B98144" s="60"/>
      <c r="D98144" s="61"/>
    </row>
    <row r="98145" spans="2:4" x14ac:dyDescent="0.3">
      <c r="B98145" s="60"/>
      <c r="D98145" s="61"/>
    </row>
    <row r="98146" spans="2:4" x14ac:dyDescent="0.3">
      <c r="B98146" s="60"/>
      <c r="D98146" s="61"/>
    </row>
    <row r="98147" spans="2:4" x14ac:dyDescent="0.3">
      <c r="B98147" s="60"/>
      <c r="D98147" s="61"/>
    </row>
    <row r="98148" spans="2:4" x14ac:dyDescent="0.3">
      <c r="B98148" s="60"/>
      <c r="D98148" s="61"/>
    </row>
    <row r="98149" spans="2:4" x14ac:dyDescent="0.3">
      <c r="B98149" s="60"/>
      <c r="D98149" s="61"/>
    </row>
    <row r="98150" spans="2:4" x14ac:dyDescent="0.3">
      <c r="B98150" s="60"/>
      <c r="D98150" s="61"/>
    </row>
    <row r="98151" spans="2:4" x14ac:dyDescent="0.3">
      <c r="B98151" s="60"/>
      <c r="D98151" s="61"/>
    </row>
    <row r="98152" spans="2:4" x14ac:dyDescent="0.3">
      <c r="B98152" s="60"/>
      <c r="D98152" s="61"/>
    </row>
    <row r="98153" spans="2:4" x14ac:dyDescent="0.3">
      <c r="B98153" s="60"/>
      <c r="D98153" s="61"/>
    </row>
    <row r="98154" spans="2:4" x14ac:dyDescent="0.3">
      <c r="B98154" s="60"/>
      <c r="D98154" s="61"/>
    </row>
    <row r="98155" spans="2:4" x14ac:dyDescent="0.3">
      <c r="B98155" s="60"/>
      <c r="D98155" s="61"/>
    </row>
    <row r="98156" spans="2:4" x14ac:dyDescent="0.3">
      <c r="B98156" s="60"/>
      <c r="D98156" s="61"/>
    </row>
    <row r="98157" spans="2:4" x14ac:dyDescent="0.3">
      <c r="B98157" s="60"/>
      <c r="D98157" s="61"/>
    </row>
    <row r="98158" spans="2:4" x14ac:dyDescent="0.3">
      <c r="B98158" s="60"/>
      <c r="D98158" s="61"/>
    </row>
    <row r="98159" spans="2:4" x14ac:dyDescent="0.3">
      <c r="B98159" s="60"/>
      <c r="D98159" s="61"/>
    </row>
    <row r="98160" spans="2:4" x14ac:dyDescent="0.3">
      <c r="B98160" s="60"/>
      <c r="D98160" s="61"/>
    </row>
    <row r="98161" spans="2:4" x14ac:dyDescent="0.3">
      <c r="B98161" s="60"/>
      <c r="D98161" s="61"/>
    </row>
    <row r="98162" spans="2:4" x14ac:dyDescent="0.3">
      <c r="B98162" s="60"/>
      <c r="D98162" s="61"/>
    </row>
    <row r="98163" spans="2:4" x14ac:dyDescent="0.3">
      <c r="B98163" s="60"/>
      <c r="D98163" s="61"/>
    </row>
    <row r="98164" spans="2:4" x14ac:dyDescent="0.3">
      <c r="B98164" s="60"/>
      <c r="D98164" s="61"/>
    </row>
    <row r="98165" spans="2:4" x14ac:dyDescent="0.3">
      <c r="B98165" s="60"/>
      <c r="D98165" s="61"/>
    </row>
    <row r="98166" spans="2:4" x14ac:dyDescent="0.3">
      <c r="B98166" s="60"/>
      <c r="D98166" s="61"/>
    </row>
    <row r="98167" spans="2:4" x14ac:dyDescent="0.3">
      <c r="B98167" s="60"/>
      <c r="D98167" s="61"/>
    </row>
    <row r="98168" spans="2:4" x14ac:dyDescent="0.3">
      <c r="B98168" s="60"/>
      <c r="D98168" s="61"/>
    </row>
    <row r="98169" spans="2:4" x14ac:dyDescent="0.3">
      <c r="B98169" s="60"/>
      <c r="D98169" s="61"/>
    </row>
    <row r="98170" spans="2:4" x14ac:dyDescent="0.3">
      <c r="B98170" s="60"/>
      <c r="D98170" s="61"/>
    </row>
    <row r="98171" spans="2:4" x14ac:dyDescent="0.3">
      <c r="B98171" s="60"/>
      <c r="D98171" s="61"/>
    </row>
    <row r="98172" spans="2:4" x14ac:dyDescent="0.3">
      <c r="B98172" s="60"/>
      <c r="D98172" s="61"/>
    </row>
    <row r="98173" spans="2:4" x14ac:dyDescent="0.3">
      <c r="B98173" s="60"/>
      <c r="D98173" s="61"/>
    </row>
    <row r="98174" spans="2:4" x14ac:dyDescent="0.3">
      <c r="B98174" s="60"/>
      <c r="D98174" s="61"/>
    </row>
    <row r="98175" spans="2:4" x14ac:dyDescent="0.3">
      <c r="B98175" s="60"/>
      <c r="D98175" s="61"/>
    </row>
    <row r="98176" spans="2:4" x14ac:dyDescent="0.3">
      <c r="B98176" s="60"/>
      <c r="D98176" s="61"/>
    </row>
    <row r="98177" spans="2:4" x14ac:dyDescent="0.3">
      <c r="B98177" s="60"/>
      <c r="D98177" s="61"/>
    </row>
    <row r="98178" spans="2:4" x14ac:dyDescent="0.3">
      <c r="B98178" s="60"/>
      <c r="D98178" s="61"/>
    </row>
    <row r="98179" spans="2:4" x14ac:dyDescent="0.3">
      <c r="B98179" s="60"/>
      <c r="D98179" s="61"/>
    </row>
    <row r="98180" spans="2:4" x14ac:dyDescent="0.3">
      <c r="B98180" s="60"/>
      <c r="D98180" s="61"/>
    </row>
    <row r="98181" spans="2:4" x14ac:dyDescent="0.3">
      <c r="B98181" s="60"/>
      <c r="D98181" s="61"/>
    </row>
    <row r="98182" spans="2:4" x14ac:dyDescent="0.3">
      <c r="B98182" s="60"/>
      <c r="D98182" s="61"/>
    </row>
    <row r="98183" spans="2:4" x14ac:dyDescent="0.3">
      <c r="B98183" s="60"/>
      <c r="D98183" s="61"/>
    </row>
    <row r="98184" spans="2:4" x14ac:dyDescent="0.3">
      <c r="B98184" s="60"/>
      <c r="D98184" s="61"/>
    </row>
    <row r="98185" spans="2:4" x14ac:dyDescent="0.3">
      <c r="B98185" s="60"/>
      <c r="D98185" s="61"/>
    </row>
    <row r="98186" spans="2:4" x14ac:dyDescent="0.3">
      <c r="B98186" s="60"/>
      <c r="D98186" s="61"/>
    </row>
    <row r="98187" spans="2:4" x14ac:dyDescent="0.3">
      <c r="B98187" s="60"/>
      <c r="D98187" s="61"/>
    </row>
    <row r="98188" spans="2:4" x14ac:dyDescent="0.3">
      <c r="B98188" s="60"/>
      <c r="D98188" s="61"/>
    </row>
    <row r="98189" spans="2:4" x14ac:dyDescent="0.3">
      <c r="B98189" s="60"/>
      <c r="D98189" s="61"/>
    </row>
    <row r="98190" spans="2:4" x14ac:dyDescent="0.3">
      <c r="B98190" s="60"/>
      <c r="D98190" s="61"/>
    </row>
    <row r="98191" spans="2:4" x14ac:dyDescent="0.3">
      <c r="B98191" s="60"/>
      <c r="D98191" s="61"/>
    </row>
    <row r="98192" spans="2:4" x14ac:dyDescent="0.3">
      <c r="B98192" s="60"/>
      <c r="D98192" s="61"/>
    </row>
    <row r="98193" spans="2:4" x14ac:dyDescent="0.3">
      <c r="B98193" s="60"/>
      <c r="D98193" s="61"/>
    </row>
    <row r="98194" spans="2:4" x14ac:dyDescent="0.3">
      <c r="B98194" s="60"/>
      <c r="D98194" s="61"/>
    </row>
    <row r="98195" spans="2:4" x14ac:dyDescent="0.3">
      <c r="B98195" s="60"/>
      <c r="D98195" s="61"/>
    </row>
    <row r="98196" spans="2:4" x14ac:dyDescent="0.3">
      <c r="B98196" s="60"/>
      <c r="D98196" s="61"/>
    </row>
    <row r="98197" spans="2:4" x14ac:dyDescent="0.3">
      <c r="B98197" s="60"/>
      <c r="D98197" s="61"/>
    </row>
    <row r="98198" spans="2:4" x14ac:dyDescent="0.3">
      <c r="B98198" s="60"/>
      <c r="D98198" s="61"/>
    </row>
    <row r="98199" spans="2:4" x14ac:dyDescent="0.3">
      <c r="B98199" s="60"/>
      <c r="D98199" s="61"/>
    </row>
    <row r="98200" spans="2:4" x14ac:dyDescent="0.3">
      <c r="B98200" s="60"/>
      <c r="D98200" s="61"/>
    </row>
    <row r="98201" spans="2:4" x14ac:dyDescent="0.3">
      <c r="B98201" s="60"/>
      <c r="D98201" s="61"/>
    </row>
    <row r="98202" spans="2:4" x14ac:dyDescent="0.3">
      <c r="B98202" s="60"/>
      <c r="D98202" s="61"/>
    </row>
    <row r="98203" spans="2:4" x14ac:dyDescent="0.3">
      <c r="B98203" s="60"/>
      <c r="D98203" s="61"/>
    </row>
    <row r="98204" spans="2:4" x14ac:dyDescent="0.3">
      <c r="B98204" s="60"/>
      <c r="D98204" s="61"/>
    </row>
    <row r="98205" spans="2:4" x14ac:dyDescent="0.3">
      <c r="B98205" s="60"/>
      <c r="D98205" s="61"/>
    </row>
    <row r="98206" spans="2:4" x14ac:dyDescent="0.3">
      <c r="B98206" s="60"/>
      <c r="D98206" s="61"/>
    </row>
    <row r="98207" spans="2:4" x14ac:dyDescent="0.3">
      <c r="B98207" s="60"/>
      <c r="D98207" s="61"/>
    </row>
    <row r="98208" spans="2:4" x14ac:dyDescent="0.3">
      <c r="B98208" s="60"/>
      <c r="D98208" s="61"/>
    </row>
    <row r="98209" spans="2:4" x14ac:dyDescent="0.3">
      <c r="B98209" s="60"/>
      <c r="D98209" s="61"/>
    </row>
    <row r="98210" spans="2:4" x14ac:dyDescent="0.3">
      <c r="B98210" s="60"/>
      <c r="D98210" s="61"/>
    </row>
    <row r="98211" spans="2:4" x14ac:dyDescent="0.3">
      <c r="B98211" s="60"/>
      <c r="D98211" s="61"/>
    </row>
    <row r="98212" spans="2:4" x14ac:dyDescent="0.3">
      <c r="B98212" s="60"/>
      <c r="D98212" s="61"/>
    </row>
    <row r="98213" spans="2:4" x14ac:dyDescent="0.3">
      <c r="B98213" s="60"/>
      <c r="D98213" s="61"/>
    </row>
    <row r="98214" spans="2:4" x14ac:dyDescent="0.3">
      <c r="B98214" s="60"/>
      <c r="D98214" s="61"/>
    </row>
    <row r="98215" spans="2:4" x14ac:dyDescent="0.3">
      <c r="B98215" s="60"/>
      <c r="D98215" s="61"/>
    </row>
    <row r="98216" spans="2:4" x14ac:dyDescent="0.3">
      <c r="B98216" s="60"/>
      <c r="D98216" s="61"/>
    </row>
    <row r="98217" spans="2:4" x14ac:dyDescent="0.3">
      <c r="B98217" s="60"/>
      <c r="D98217" s="61"/>
    </row>
    <row r="98218" spans="2:4" x14ac:dyDescent="0.3">
      <c r="B98218" s="60"/>
      <c r="D98218" s="61"/>
    </row>
    <row r="98219" spans="2:4" x14ac:dyDescent="0.3">
      <c r="B98219" s="60"/>
      <c r="D98219" s="61"/>
    </row>
    <row r="98220" spans="2:4" x14ac:dyDescent="0.3">
      <c r="B98220" s="60"/>
      <c r="D98220" s="61"/>
    </row>
    <row r="98221" spans="2:4" x14ac:dyDescent="0.3">
      <c r="B98221" s="60"/>
      <c r="D98221" s="61"/>
    </row>
    <row r="98222" spans="2:4" x14ac:dyDescent="0.3">
      <c r="B98222" s="60"/>
      <c r="D98222" s="61"/>
    </row>
    <row r="98223" spans="2:4" x14ac:dyDescent="0.3">
      <c r="B98223" s="60"/>
      <c r="D98223" s="61"/>
    </row>
    <row r="98224" spans="2:4" x14ac:dyDescent="0.3">
      <c r="B98224" s="60"/>
      <c r="D98224" s="61"/>
    </row>
    <row r="98225" spans="2:4" x14ac:dyDescent="0.3">
      <c r="B98225" s="60"/>
      <c r="D98225" s="61"/>
    </row>
    <row r="98226" spans="2:4" x14ac:dyDescent="0.3">
      <c r="B98226" s="60"/>
      <c r="D98226" s="61"/>
    </row>
    <row r="98227" spans="2:4" x14ac:dyDescent="0.3">
      <c r="B98227" s="60"/>
      <c r="D98227" s="61"/>
    </row>
    <row r="98228" spans="2:4" x14ac:dyDescent="0.3">
      <c r="B98228" s="60"/>
      <c r="D98228" s="61"/>
    </row>
    <row r="98229" spans="2:4" x14ac:dyDescent="0.3">
      <c r="B98229" s="60"/>
      <c r="D98229" s="61"/>
    </row>
    <row r="98230" spans="2:4" x14ac:dyDescent="0.3">
      <c r="B98230" s="60"/>
      <c r="D98230" s="61"/>
    </row>
    <row r="98231" spans="2:4" x14ac:dyDescent="0.3">
      <c r="B98231" s="60"/>
      <c r="D98231" s="61"/>
    </row>
    <row r="98232" spans="2:4" x14ac:dyDescent="0.3">
      <c r="B98232" s="60"/>
      <c r="D98232" s="61"/>
    </row>
    <row r="98233" spans="2:4" x14ac:dyDescent="0.3">
      <c r="B98233" s="60"/>
      <c r="D98233" s="61"/>
    </row>
    <row r="98234" spans="2:4" x14ac:dyDescent="0.3">
      <c r="B98234" s="60"/>
      <c r="D98234" s="61"/>
    </row>
    <row r="98235" spans="2:4" x14ac:dyDescent="0.3">
      <c r="B98235" s="60"/>
      <c r="D98235" s="61"/>
    </row>
    <row r="98236" spans="2:4" x14ac:dyDescent="0.3">
      <c r="B98236" s="60"/>
      <c r="D98236" s="61"/>
    </row>
    <row r="98237" spans="2:4" x14ac:dyDescent="0.3">
      <c r="B98237" s="60"/>
      <c r="D98237" s="61"/>
    </row>
    <row r="98238" spans="2:4" x14ac:dyDescent="0.3">
      <c r="B98238" s="60"/>
      <c r="D98238" s="61"/>
    </row>
    <row r="98239" spans="2:4" x14ac:dyDescent="0.3">
      <c r="B98239" s="60"/>
      <c r="D98239" s="61"/>
    </row>
    <row r="98240" spans="2:4" x14ac:dyDescent="0.3">
      <c r="B98240" s="60"/>
      <c r="D98240" s="61"/>
    </row>
    <row r="98241" spans="2:4" x14ac:dyDescent="0.3">
      <c r="B98241" s="60"/>
      <c r="D98241" s="61"/>
    </row>
    <row r="98242" spans="2:4" x14ac:dyDescent="0.3">
      <c r="B98242" s="60"/>
      <c r="D98242" s="61"/>
    </row>
    <row r="98243" spans="2:4" x14ac:dyDescent="0.3">
      <c r="B98243" s="60"/>
      <c r="D98243" s="61"/>
    </row>
    <row r="98244" spans="2:4" x14ac:dyDescent="0.3">
      <c r="B98244" s="60"/>
      <c r="D98244" s="61"/>
    </row>
    <row r="98245" spans="2:4" x14ac:dyDescent="0.3">
      <c r="B98245" s="60"/>
      <c r="D98245" s="61"/>
    </row>
    <row r="98246" spans="2:4" x14ac:dyDescent="0.3">
      <c r="B98246" s="60"/>
      <c r="D98246" s="61"/>
    </row>
    <row r="98247" spans="2:4" x14ac:dyDescent="0.3">
      <c r="B98247" s="60"/>
      <c r="D98247" s="61"/>
    </row>
    <row r="98248" spans="2:4" x14ac:dyDescent="0.3">
      <c r="B98248" s="60"/>
      <c r="D98248" s="61"/>
    </row>
    <row r="98249" spans="2:4" x14ac:dyDescent="0.3">
      <c r="B98249" s="60"/>
      <c r="D98249" s="61"/>
    </row>
    <row r="98250" spans="2:4" x14ac:dyDescent="0.3">
      <c r="B98250" s="60"/>
      <c r="D98250" s="61"/>
    </row>
    <row r="98251" spans="2:4" x14ac:dyDescent="0.3">
      <c r="B98251" s="60"/>
      <c r="D98251" s="61"/>
    </row>
    <row r="98252" spans="2:4" x14ac:dyDescent="0.3">
      <c r="B98252" s="60"/>
      <c r="D98252" s="61"/>
    </row>
    <row r="98253" spans="2:4" x14ac:dyDescent="0.3">
      <c r="B98253" s="60"/>
      <c r="D98253" s="61"/>
    </row>
    <row r="98254" spans="2:4" x14ac:dyDescent="0.3">
      <c r="B98254" s="60"/>
      <c r="D98254" s="61"/>
    </row>
    <row r="98255" spans="2:4" x14ac:dyDescent="0.3">
      <c r="B98255" s="60"/>
      <c r="D98255" s="61"/>
    </row>
    <row r="98256" spans="2:4" x14ac:dyDescent="0.3">
      <c r="B98256" s="60"/>
      <c r="D98256" s="61"/>
    </row>
    <row r="98257" spans="2:5" x14ac:dyDescent="0.3">
      <c r="B98257" s="60"/>
      <c r="D98257" s="61"/>
    </row>
    <row r="98258" spans="2:5" x14ac:dyDescent="0.3">
      <c r="B98258" s="60"/>
      <c r="D98258" s="61"/>
    </row>
    <row r="98259" spans="2:5" x14ac:dyDescent="0.3">
      <c r="B98259" s="60"/>
      <c r="D98259" s="61"/>
    </row>
    <row r="98260" spans="2:5" x14ac:dyDescent="0.3">
      <c r="B98260" s="60"/>
      <c r="D98260" s="61"/>
    </row>
    <row r="98261" spans="2:5" x14ac:dyDescent="0.3">
      <c r="B98261" s="60"/>
      <c r="D98261" s="61"/>
    </row>
    <row r="98262" spans="2:5" x14ac:dyDescent="0.3">
      <c r="B98262" s="60"/>
      <c r="D98262" s="61"/>
    </row>
    <row r="98263" spans="2:5" x14ac:dyDescent="0.3">
      <c r="B98263" s="60"/>
      <c r="D98263" s="61"/>
    </row>
    <row r="98264" spans="2:5" x14ac:dyDescent="0.3">
      <c r="B98264" s="60"/>
      <c r="D98264" s="62"/>
      <c r="E98264" s="63"/>
    </row>
    <row r="98265" spans="2:5" x14ac:dyDescent="0.3">
      <c r="B98265" s="60"/>
      <c r="D98265" s="62"/>
      <c r="E98265" s="63"/>
    </row>
    <row r="98266" spans="2:5" x14ac:dyDescent="0.3">
      <c r="B98266" s="60"/>
      <c r="D98266" s="62"/>
      <c r="E98266" s="63"/>
    </row>
    <row r="98267" spans="2:5" x14ac:dyDescent="0.3">
      <c r="B98267" s="60"/>
      <c r="D98267" s="62"/>
      <c r="E98267" s="63"/>
    </row>
    <row r="98268" spans="2:5" x14ac:dyDescent="0.3">
      <c r="B98268" s="60"/>
      <c r="D98268" s="62"/>
      <c r="E98268" s="63"/>
    </row>
    <row r="98269" spans="2:5" x14ac:dyDescent="0.3">
      <c r="B98269" s="60"/>
      <c r="D98269" s="62"/>
      <c r="E98269" s="63"/>
    </row>
    <row r="98270" spans="2:5" x14ac:dyDescent="0.3">
      <c r="B98270" s="60"/>
      <c r="D98270" s="62"/>
      <c r="E98270" s="63"/>
    </row>
    <row r="98271" spans="2:5" x14ac:dyDescent="0.3">
      <c r="B98271" s="60"/>
      <c r="D98271" s="62"/>
      <c r="E98271" s="63"/>
    </row>
    <row r="98272" spans="2:5" x14ac:dyDescent="0.3">
      <c r="B98272" s="60"/>
      <c r="D98272" s="62"/>
      <c r="E98272" s="63"/>
    </row>
    <row r="98273" spans="2:5" x14ac:dyDescent="0.3">
      <c r="B98273" s="60"/>
      <c r="D98273" s="62"/>
      <c r="E98273" s="63"/>
    </row>
    <row r="98274" spans="2:5" x14ac:dyDescent="0.3">
      <c r="B98274" s="60"/>
      <c r="D98274" s="62"/>
      <c r="E98274" s="63"/>
    </row>
    <row r="98275" spans="2:5" x14ac:dyDescent="0.3">
      <c r="B98275" s="60"/>
      <c r="D98275" s="62"/>
      <c r="E98275" s="63"/>
    </row>
    <row r="98276" spans="2:5" x14ac:dyDescent="0.3">
      <c r="B98276" s="60"/>
      <c r="D98276" s="62"/>
      <c r="E98276" s="63"/>
    </row>
    <row r="98277" spans="2:5" x14ac:dyDescent="0.3">
      <c r="B98277" s="60"/>
      <c r="D98277" s="62"/>
      <c r="E98277" s="63"/>
    </row>
    <row r="98278" spans="2:5" x14ac:dyDescent="0.3">
      <c r="B98278" s="60"/>
      <c r="D98278" s="62"/>
      <c r="E98278" s="63"/>
    </row>
    <row r="98279" spans="2:5" x14ac:dyDescent="0.3">
      <c r="B98279" s="60"/>
      <c r="D98279" s="62"/>
      <c r="E98279" s="63"/>
    </row>
    <row r="98280" spans="2:5" x14ac:dyDescent="0.3">
      <c r="B98280" s="60"/>
      <c r="D98280" s="62"/>
      <c r="E98280" s="63"/>
    </row>
    <row r="98281" spans="2:5" x14ac:dyDescent="0.3">
      <c r="B98281" s="60"/>
      <c r="D98281" s="62"/>
      <c r="E98281" s="63"/>
    </row>
    <row r="98282" spans="2:5" x14ac:dyDescent="0.3">
      <c r="B98282" s="60"/>
      <c r="D98282" s="62"/>
      <c r="E98282" s="63"/>
    </row>
    <row r="98283" spans="2:5" x14ac:dyDescent="0.3">
      <c r="B98283" s="60"/>
      <c r="D98283" s="62"/>
      <c r="E98283" s="63"/>
    </row>
    <row r="98284" spans="2:5" x14ac:dyDescent="0.3">
      <c r="B98284" s="60"/>
      <c r="D98284" s="61"/>
    </row>
    <row r="98285" spans="2:5" x14ac:dyDescent="0.3">
      <c r="B98285" s="60"/>
      <c r="D98285" s="61"/>
    </row>
    <row r="98286" spans="2:5" x14ac:dyDescent="0.3">
      <c r="B98286" s="60"/>
      <c r="D98286" s="61"/>
    </row>
    <row r="98287" spans="2:5" x14ac:dyDescent="0.3">
      <c r="B98287" s="60"/>
      <c r="D98287" s="61"/>
    </row>
    <row r="98288" spans="2:5" x14ac:dyDescent="0.3">
      <c r="B98288" s="60"/>
      <c r="D98288" s="61"/>
    </row>
    <row r="98289" spans="2:4" x14ac:dyDescent="0.3">
      <c r="B98289" s="60"/>
      <c r="D98289" s="61"/>
    </row>
    <row r="98290" spans="2:4" x14ac:dyDescent="0.3">
      <c r="B98290" s="60"/>
      <c r="D98290" s="61"/>
    </row>
    <row r="98291" spans="2:4" x14ac:dyDescent="0.3">
      <c r="B98291" s="60"/>
      <c r="D98291" s="61"/>
    </row>
    <row r="98292" spans="2:4" x14ac:dyDescent="0.3">
      <c r="B98292" s="60"/>
      <c r="D98292" s="61"/>
    </row>
    <row r="98293" spans="2:4" x14ac:dyDescent="0.3">
      <c r="B98293" s="60"/>
      <c r="D98293" s="61"/>
    </row>
    <row r="98294" spans="2:4" x14ac:dyDescent="0.3">
      <c r="B98294" s="60"/>
      <c r="D98294" s="61"/>
    </row>
    <row r="98295" spans="2:4" x14ac:dyDescent="0.3">
      <c r="B98295" s="60"/>
      <c r="D98295" s="61"/>
    </row>
    <row r="98296" spans="2:4" x14ac:dyDescent="0.3">
      <c r="B98296" s="60"/>
      <c r="D98296" s="61"/>
    </row>
    <row r="98297" spans="2:4" x14ac:dyDescent="0.3">
      <c r="B98297" s="60"/>
      <c r="D98297" s="61"/>
    </row>
    <row r="98298" spans="2:4" x14ac:dyDescent="0.3">
      <c r="B98298" s="60"/>
      <c r="D98298" s="61"/>
    </row>
    <row r="98299" spans="2:4" x14ac:dyDescent="0.3">
      <c r="B98299" s="60"/>
      <c r="D98299" s="61"/>
    </row>
    <row r="98300" spans="2:4" x14ac:dyDescent="0.3">
      <c r="B98300" s="60"/>
      <c r="D98300" s="61"/>
    </row>
    <row r="98301" spans="2:4" x14ac:dyDescent="0.3">
      <c r="B98301" s="60"/>
      <c r="D98301" s="61"/>
    </row>
    <row r="98302" spans="2:4" x14ac:dyDescent="0.3">
      <c r="B98302" s="60"/>
      <c r="D98302" s="61"/>
    </row>
    <row r="98303" spans="2:4" x14ac:dyDescent="0.3">
      <c r="B98303" s="60"/>
      <c r="D98303" s="61"/>
    </row>
    <row r="98304" spans="2:4" x14ac:dyDescent="0.3">
      <c r="B98304" s="60"/>
      <c r="D98304" s="61"/>
    </row>
    <row r="98305" spans="2:4" x14ac:dyDescent="0.3">
      <c r="B98305" s="60"/>
      <c r="D98305" s="61"/>
    </row>
    <row r="98306" spans="2:4" x14ac:dyDescent="0.3">
      <c r="B98306" s="60"/>
      <c r="D98306" s="61"/>
    </row>
    <row r="98307" spans="2:4" x14ac:dyDescent="0.3">
      <c r="B98307" s="60"/>
      <c r="D98307" s="61"/>
    </row>
    <row r="98308" spans="2:4" x14ac:dyDescent="0.3">
      <c r="B98308" s="60"/>
      <c r="D98308" s="61"/>
    </row>
    <row r="98309" spans="2:4" x14ac:dyDescent="0.3">
      <c r="B98309" s="60"/>
      <c r="D98309" s="61"/>
    </row>
    <row r="98310" spans="2:4" x14ac:dyDescent="0.3">
      <c r="B98310" s="60"/>
      <c r="D98310" s="61"/>
    </row>
    <row r="98311" spans="2:4" x14ac:dyDescent="0.3">
      <c r="B98311" s="60"/>
      <c r="D98311" s="61"/>
    </row>
    <row r="98312" spans="2:4" x14ac:dyDescent="0.3">
      <c r="B98312" s="60"/>
      <c r="D98312" s="61"/>
    </row>
    <row r="98313" spans="2:4" x14ac:dyDescent="0.3">
      <c r="B98313" s="60"/>
      <c r="D98313" s="61"/>
    </row>
    <row r="98314" spans="2:4" x14ac:dyDescent="0.3">
      <c r="B98314" s="60"/>
      <c r="D98314" s="61"/>
    </row>
    <row r="98315" spans="2:4" x14ac:dyDescent="0.3">
      <c r="B98315" s="60"/>
      <c r="D98315" s="61"/>
    </row>
    <row r="98316" spans="2:4" x14ac:dyDescent="0.3">
      <c r="B98316" s="60"/>
      <c r="D98316" s="61"/>
    </row>
    <row r="98317" spans="2:4" x14ac:dyDescent="0.3">
      <c r="B98317" s="60"/>
      <c r="D98317" s="61"/>
    </row>
    <row r="98318" spans="2:4" x14ac:dyDescent="0.3">
      <c r="B98318" s="60"/>
      <c r="D98318" s="61"/>
    </row>
    <row r="98319" spans="2:4" x14ac:dyDescent="0.3">
      <c r="B98319" s="60"/>
      <c r="D98319" s="61"/>
    </row>
    <row r="98320" spans="2:4" x14ac:dyDescent="0.3">
      <c r="B98320" s="60"/>
      <c r="D98320" s="61"/>
    </row>
    <row r="98321" spans="2:4" x14ac:dyDescent="0.3">
      <c r="B98321" s="60"/>
      <c r="D98321" s="61"/>
    </row>
    <row r="98322" spans="2:4" x14ac:dyDescent="0.3">
      <c r="B98322" s="60"/>
      <c r="D98322" s="61"/>
    </row>
    <row r="98323" spans="2:4" x14ac:dyDescent="0.3">
      <c r="B98323" s="60"/>
      <c r="D98323" s="61"/>
    </row>
    <row r="98324" spans="2:4" x14ac:dyDescent="0.3">
      <c r="B98324" s="60"/>
      <c r="D98324" s="61"/>
    </row>
    <row r="98325" spans="2:4" x14ac:dyDescent="0.3">
      <c r="B98325" s="60"/>
      <c r="D98325" s="61"/>
    </row>
    <row r="98326" spans="2:4" x14ac:dyDescent="0.3">
      <c r="B98326" s="60"/>
      <c r="D98326" s="61"/>
    </row>
    <row r="98327" spans="2:4" x14ac:dyDescent="0.3">
      <c r="B98327" s="60"/>
      <c r="D98327" s="61"/>
    </row>
    <row r="98328" spans="2:4" x14ac:dyDescent="0.3">
      <c r="B98328" s="60"/>
      <c r="D98328" s="61"/>
    </row>
    <row r="98329" spans="2:4" x14ac:dyDescent="0.3">
      <c r="B98329" s="60"/>
      <c r="D98329" s="61"/>
    </row>
    <row r="98330" spans="2:4" x14ac:dyDescent="0.3">
      <c r="B98330" s="60"/>
      <c r="D98330" s="61"/>
    </row>
    <row r="98331" spans="2:4" x14ac:dyDescent="0.3">
      <c r="B98331" s="60"/>
      <c r="D98331" s="61"/>
    </row>
    <row r="98332" spans="2:4" x14ac:dyDescent="0.3">
      <c r="B98332" s="60"/>
      <c r="D98332" s="61"/>
    </row>
    <row r="98333" spans="2:4" x14ac:dyDescent="0.3">
      <c r="B98333" s="60"/>
      <c r="D98333" s="61"/>
    </row>
    <row r="98334" spans="2:4" x14ac:dyDescent="0.3">
      <c r="B98334" s="60"/>
      <c r="D98334" s="61"/>
    </row>
    <row r="98335" spans="2:4" x14ac:dyDescent="0.3">
      <c r="B98335" s="60"/>
      <c r="D98335" s="61"/>
    </row>
    <row r="98336" spans="2:4" x14ac:dyDescent="0.3">
      <c r="B98336" s="60"/>
      <c r="D98336" s="61"/>
    </row>
    <row r="98337" spans="2:4" x14ac:dyDescent="0.3">
      <c r="B98337" s="60"/>
      <c r="D98337" s="61"/>
    </row>
    <row r="98338" spans="2:4" x14ac:dyDescent="0.3">
      <c r="B98338" s="60"/>
      <c r="D98338" s="61"/>
    </row>
    <row r="98339" spans="2:4" x14ac:dyDescent="0.3">
      <c r="B98339" s="60"/>
      <c r="D98339" s="61"/>
    </row>
    <row r="98340" spans="2:4" x14ac:dyDescent="0.3">
      <c r="B98340" s="60"/>
      <c r="D98340" s="61"/>
    </row>
    <row r="98341" spans="2:4" x14ac:dyDescent="0.3">
      <c r="B98341" s="60"/>
      <c r="D98341" s="61"/>
    </row>
    <row r="98342" spans="2:4" x14ac:dyDescent="0.3">
      <c r="B98342" s="60"/>
      <c r="D98342" s="61"/>
    </row>
    <row r="98343" spans="2:4" x14ac:dyDescent="0.3">
      <c r="B98343" s="60"/>
      <c r="D98343" s="61"/>
    </row>
    <row r="98344" spans="2:4" x14ac:dyDescent="0.3">
      <c r="B98344" s="60"/>
      <c r="D98344" s="61"/>
    </row>
    <row r="98345" spans="2:4" x14ac:dyDescent="0.3">
      <c r="B98345" s="60"/>
      <c r="D98345" s="61"/>
    </row>
    <row r="98346" spans="2:4" x14ac:dyDescent="0.3">
      <c r="B98346" s="60"/>
      <c r="D98346" s="61"/>
    </row>
    <row r="98347" spans="2:4" x14ac:dyDescent="0.3">
      <c r="B98347" s="60"/>
      <c r="D98347" s="61"/>
    </row>
    <row r="98348" spans="2:4" x14ac:dyDescent="0.3">
      <c r="B98348" s="60"/>
      <c r="D98348" s="61"/>
    </row>
    <row r="98349" spans="2:4" x14ac:dyDescent="0.3">
      <c r="B98349" s="60"/>
      <c r="D98349" s="61"/>
    </row>
    <row r="98350" spans="2:4" x14ac:dyDescent="0.3">
      <c r="B98350" s="60"/>
      <c r="D98350" s="61"/>
    </row>
    <row r="98351" spans="2:4" x14ac:dyDescent="0.3">
      <c r="B98351" s="60"/>
      <c r="D98351" s="61"/>
    </row>
    <row r="98352" spans="2:4" x14ac:dyDescent="0.3">
      <c r="B98352" s="60"/>
      <c r="D98352" s="61"/>
    </row>
    <row r="98353" spans="2:4" x14ac:dyDescent="0.3">
      <c r="B98353" s="60"/>
      <c r="D98353" s="61"/>
    </row>
    <row r="98354" spans="2:4" x14ac:dyDescent="0.3">
      <c r="B98354" s="60"/>
      <c r="D98354" s="61"/>
    </row>
    <row r="98355" spans="2:4" x14ac:dyDescent="0.3">
      <c r="B98355" s="60"/>
      <c r="D98355" s="61"/>
    </row>
    <row r="98356" spans="2:4" x14ac:dyDescent="0.3">
      <c r="B98356" s="60"/>
      <c r="D98356" s="61"/>
    </row>
    <row r="98357" spans="2:4" x14ac:dyDescent="0.3">
      <c r="B98357" s="60"/>
      <c r="D98357" s="61"/>
    </row>
    <row r="98358" spans="2:4" x14ac:dyDescent="0.3">
      <c r="B98358" s="60"/>
      <c r="D98358" s="61"/>
    </row>
    <row r="98359" spans="2:4" x14ac:dyDescent="0.3">
      <c r="B98359" s="60"/>
      <c r="D98359" s="61"/>
    </row>
    <row r="98360" spans="2:4" x14ac:dyDescent="0.3">
      <c r="B98360" s="60"/>
      <c r="D98360" s="61"/>
    </row>
    <row r="98361" spans="2:4" x14ac:dyDescent="0.3">
      <c r="B98361" s="60"/>
      <c r="D98361" s="61"/>
    </row>
    <row r="98362" spans="2:4" x14ac:dyDescent="0.3">
      <c r="B98362" s="60"/>
      <c r="D98362" s="61"/>
    </row>
    <row r="98363" spans="2:4" x14ac:dyDescent="0.3">
      <c r="B98363" s="60"/>
      <c r="D98363" s="61"/>
    </row>
    <row r="98364" spans="2:4" x14ac:dyDescent="0.3">
      <c r="B98364" s="60"/>
      <c r="D98364" s="61"/>
    </row>
    <row r="98365" spans="2:4" x14ac:dyDescent="0.3">
      <c r="B98365" s="60"/>
      <c r="D98365" s="61"/>
    </row>
    <row r="98366" spans="2:4" x14ac:dyDescent="0.3">
      <c r="B98366" s="60"/>
      <c r="D98366" s="61"/>
    </row>
    <row r="98367" spans="2:4" x14ac:dyDescent="0.3">
      <c r="B98367" s="60"/>
      <c r="D98367" s="61"/>
    </row>
    <row r="98368" spans="2:4" x14ac:dyDescent="0.3">
      <c r="B98368" s="60"/>
      <c r="D98368" s="61"/>
    </row>
    <row r="98369" spans="2:4" x14ac:dyDescent="0.3">
      <c r="B98369" s="60"/>
      <c r="D98369" s="61"/>
    </row>
    <row r="98370" spans="2:4" x14ac:dyDescent="0.3">
      <c r="B98370" s="60"/>
      <c r="D98370" s="61"/>
    </row>
    <row r="98371" spans="2:4" x14ac:dyDescent="0.3">
      <c r="B98371" s="60"/>
      <c r="D98371" s="61"/>
    </row>
    <row r="98372" spans="2:4" x14ac:dyDescent="0.3">
      <c r="B98372" s="60"/>
      <c r="D98372" s="61"/>
    </row>
    <row r="98373" spans="2:4" x14ac:dyDescent="0.3">
      <c r="B98373" s="60"/>
      <c r="D98373" s="61"/>
    </row>
    <row r="98374" spans="2:4" x14ac:dyDescent="0.3">
      <c r="B98374" s="60"/>
      <c r="D98374" s="61"/>
    </row>
    <row r="98375" spans="2:4" x14ac:dyDescent="0.3">
      <c r="B98375" s="60"/>
      <c r="D98375" s="61"/>
    </row>
    <row r="98376" spans="2:4" x14ac:dyDescent="0.3">
      <c r="B98376" s="60"/>
      <c r="D98376" s="61"/>
    </row>
    <row r="98377" spans="2:4" x14ac:dyDescent="0.3">
      <c r="B98377" s="60"/>
      <c r="D98377" s="61"/>
    </row>
    <row r="98378" spans="2:4" x14ac:dyDescent="0.3">
      <c r="B98378" s="60"/>
      <c r="D98378" s="61"/>
    </row>
    <row r="98379" spans="2:4" x14ac:dyDescent="0.3">
      <c r="B98379" s="60"/>
      <c r="D98379" s="61"/>
    </row>
    <row r="98380" spans="2:4" x14ac:dyDescent="0.3">
      <c r="B98380" s="60"/>
      <c r="D98380" s="61"/>
    </row>
    <row r="98381" spans="2:4" x14ac:dyDescent="0.3">
      <c r="B98381" s="60"/>
      <c r="D98381" s="61"/>
    </row>
    <row r="98382" spans="2:4" x14ac:dyDescent="0.3">
      <c r="B98382" s="60"/>
      <c r="D98382" s="61"/>
    </row>
    <row r="98383" spans="2:4" x14ac:dyDescent="0.3">
      <c r="B98383" s="60"/>
      <c r="D98383" s="61"/>
    </row>
    <row r="98384" spans="2:4" x14ac:dyDescent="0.3">
      <c r="B98384" s="60"/>
      <c r="D98384" s="61"/>
    </row>
    <row r="98385" spans="2:4" x14ac:dyDescent="0.3">
      <c r="B98385" s="60"/>
      <c r="D98385" s="61"/>
    </row>
    <row r="98386" spans="2:4" x14ac:dyDescent="0.3">
      <c r="B98386" s="60"/>
      <c r="D98386" s="61"/>
    </row>
    <row r="98387" spans="2:4" x14ac:dyDescent="0.3">
      <c r="B98387" s="60"/>
      <c r="D98387" s="61"/>
    </row>
    <row r="98388" spans="2:4" x14ac:dyDescent="0.3">
      <c r="B98388" s="60"/>
      <c r="D98388" s="61"/>
    </row>
    <row r="98389" spans="2:4" x14ac:dyDescent="0.3">
      <c r="B98389" s="60"/>
      <c r="D98389" s="61"/>
    </row>
    <row r="98390" spans="2:4" x14ac:dyDescent="0.3">
      <c r="B98390" s="60"/>
      <c r="D98390" s="61"/>
    </row>
    <row r="98391" spans="2:4" x14ac:dyDescent="0.3">
      <c r="B98391" s="60"/>
      <c r="D98391" s="61"/>
    </row>
    <row r="98392" spans="2:4" x14ac:dyDescent="0.3">
      <c r="B98392" s="60"/>
      <c r="D98392" s="61"/>
    </row>
    <row r="98393" spans="2:4" x14ac:dyDescent="0.3">
      <c r="B98393" s="60"/>
      <c r="D98393" s="61"/>
    </row>
    <row r="98394" spans="2:4" x14ac:dyDescent="0.3">
      <c r="B98394" s="60"/>
      <c r="D98394" s="61"/>
    </row>
    <row r="98395" spans="2:4" x14ac:dyDescent="0.3">
      <c r="B98395" s="60"/>
      <c r="D98395" s="61"/>
    </row>
    <row r="98396" spans="2:4" x14ac:dyDescent="0.3">
      <c r="B98396" s="60"/>
      <c r="D98396" s="61"/>
    </row>
    <row r="98397" spans="2:4" x14ac:dyDescent="0.3">
      <c r="B98397" s="60"/>
      <c r="D98397" s="61"/>
    </row>
    <row r="98398" spans="2:4" x14ac:dyDescent="0.3">
      <c r="B98398" s="60"/>
      <c r="D98398" s="61"/>
    </row>
    <row r="98399" spans="2:4" x14ac:dyDescent="0.3">
      <c r="B98399" s="60"/>
      <c r="D98399" s="61"/>
    </row>
    <row r="98400" spans="2:4" x14ac:dyDescent="0.3">
      <c r="B98400" s="60"/>
      <c r="D98400" s="61"/>
    </row>
    <row r="98401" spans="2:4" x14ac:dyDescent="0.3">
      <c r="B98401" s="60"/>
      <c r="D98401" s="61"/>
    </row>
    <row r="98402" spans="2:4" x14ac:dyDescent="0.3">
      <c r="B98402" s="60"/>
      <c r="D98402" s="61"/>
    </row>
    <row r="98403" spans="2:4" x14ac:dyDescent="0.3">
      <c r="B98403" s="60"/>
      <c r="D98403" s="61"/>
    </row>
    <row r="98404" spans="2:4" x14ac:dyDescent="0.3">
      <c r="B98404" s="60"/>
      <c r="D98404" s="61"/>
    </row>
    <row r="98405" spans="2:4" x14ac:dyDescent="0.3">
      <c r="B98405" s="60"/>
      <c r="D98405" s="61"/>
    </row>
    <row r="98406" spans="2:4" x14ac:dyDescent="0.3">
      <c r="B98406" s="60"/>
      <c r="D98406" s="61"/>
    </row>
    <row r="98407" spans="2:4" x14ac:dyDescent="0.3">
      <c r="B98407" s="60"/>
      <c r="D98407" s="61"/>
    </row>
    <row r="98408" spans="2:4" x14ac:dyDescent="0.3">
      <c r="B98408" s="60"/>
      <c r="D98408" s="61"/>
    </row>
    <row r="98409" spans="2:4" x14ac:dyDescent="0.3">
      <c r="B98409" s="60"/>
      <c r="D98409" s="61"/>
    </row>
    <row r="98410" spans="2:4" x14ac:dyDescent="0.3">
      <c r="B98410" s="60"/>
      <c r="D98410" s="61"/>
    </row>
    <row r="98411" spans="2:4" x14ac:dyDescent="0.3">
      <c r="B98411" s="60"/>
      <c r="D98411" s="61"/>
    </row>
    <row r="98412" spans="2:4" x14ac:dyDescent="0.3">
      <c r="B98412" s="60"/>
      <c r="D98412" s="61"/>
    </row>
    <row r="98413" spans="2:4" x14ac:dyDescent="0.3">
      <c r="B98413" s="60"/>
      <c r="D98413" s="61"/>
    </row>
    <row r="98414" spans="2:4" x14ac:dyDescent="0.3">
      <c r="B98414" s="60"/>
      <c r="D98414" s="61"/>
    </row>
    <row r="98415" spans="2:4" x14ac:dyDescent="0.3">
      <c r="B98415" s="60"/>
      <c r="D98415" s="61"/>
    </row>
    <row r="98416" spans="2:4" x14ac:dyDescent="0.3">
      <c r="B98416" s="60"/>
      <c r="D98416" s="61"/>
    </row>
    <row r="98417" spans="2:4" x14ac:dyDescent="0.3">
      <c r="B98417" s="60"/>
      <c r="D98417" s="61"/>
    </row>
    <row r="98418" spans="2:4" x14ac:dyDescent="0.3">
      <c r="B98418" s="60"/>
      <c r="D98418" s="61"/>
    </row>
    <row r="98419" spans="2:4" x14ac:dyDescent="0.3">
      <c r="B98419" s="60"/>
      <c r="D98419" s="61"/>
    </row>
    <row r="98420" spans="2:4" x14ac:dyDescent="0.3">
      <c r="B98420" s="60"/>
      <c r="D98420" s="61"/>
    </row>
    <row r="98421" spans="2:4" x14ac:dyDescent="0.3">
      <c r="B98421" s="60"/>
      <c r="D98421" s="61"/>
    </row>
    <row r="98422" spans="2:4" x14ac:dyDescent="0.3">
      <c r="B98422" s="60"/>
      <c r="D98422" s="61"/>
    </row>
    <row r="98423" spans="2:4" x14ac:dyDescent="0.3">
      <c r="B98423" s="60"/>
      <c r="D98423" s="61"/>
    </row>
    <row r="98424" spans="2:4" x14ac:dyDescent="0.3">
      <c r="B98424" s="60"/>
      <c r="D98424" s="61"/>
    </row>
    <row r="98425" spans="2:4" x14ac:dyDescent="0.3">
      <c r="B98425" s="60"/>
      <c r="D98425" s="61"/>
    </row>
    <row r="98426" spans="2:4" x14ac:dyDescent="0.3">
      <c r="B98426" s="60"/>
      <c r="D98426" s="61"/>
    </row>
    <row r="98427" spans="2:4" x14ac:dyDescent="0.3">
      <c r="B98427" s="60"/>
      <c r="D98427" s="61"/>
    </row>
    <row r="98428" spans="2:4" x14ac:dyDescent="0.3">
      <c r="B98428" s="60"/>
      <c r="D98428" s="61"/>
    </row>
    <row r="98429" spans="2:4" x14ac:dyDescent="0.3">
      <c r="B98429" s="60"/>
      <c r="D98429" s="61"/>
    </row>
    <row r="98430" spans="2:4" x14ac:dyDescent="0.3">
      <c r="B98430" s="60"/>
      <c r="D98430" s="61"/>
    </row>
    <row r="98431" spans="2:4" x14ac:dyDescent="0.3">
      <c r="B98431" s="60"/>
      <c r="D98431" s="61"/>
    </row>
    <row r="98432" spans="2:4" x14ac:dyDescent="0.3">
      <c r="B98432" s="60"/>
      <c r="D98432" s="61"/>
    </row>
    <row r="98433" spans="2:4" x14ac:dyDescent="0.3">
      <c r="B98433" s="60"/>
      <c r="D98433" s="61"/>
    </row>
    <row r="98434" spans="2:4" x14ac:dyDescent="0.3">
      <c r="B98434" s="60"/>
      <c r="D98434" s="61"/>
    </row>
    <row r="98435" spans="2:4" x14ac:dyDescent="0.3">
      <c r="B98435" s="60"/>
      <c r="D98435" s="61"/>
    </row>
    <row r="98436" spans="2:4" x14ac:dyDescent="0.3">
      <c r="B98436" s="60"/>
      <c r="D98436" s="61"/>
    </row>
    <row r="98437" spans="2:4" x14ac:dyDescent="0.3">
      <c r="B98437" s="60"/>
      <c r="D98437" s="61"/>
    </row>
    <row r="98438" spans="2:4" x14ac:dyDescent="0.3">
      <c r="B98438" s="60"/>
      <c r="D98438" s="61"/>
    </row>
    <row r="98439" spans="2:4" x14ac:dyDescent="0.3">
      <c r="B98439" s="60"/>
      <c r="D98439" s="61"/>
    </row>
    <row r="98440" spans="2:4" x14ac:dyDescent="0.3">
      <c r="B98440" s="60"/>
      <c r="D98440" s="61"/>
    </row>
    <row r="98441" spans="2:4" x14ac:dyDescent="0.3">
      <c r="B98441" s="60"/>
      <c r="D98441" s="61"/>
    </row>
    <row r="98442" spans="2:4" x14ac:dyDescent="0.3">
      <c r="B98442" s="60"/>
      <c r="D98442" s="61"/>
    </row>
    <row r="98443" spans="2:4" x14ac:dyDescent="0.3">
      <c r="B98443" s="60"/>
      <c r="D98443" s="61"/>
    </row>
    <row r="98444" spans="2:4" x14ac:dyDescent="0.3">
      <c r="B98444" s="60"/>
      <c r="D98444" s="61"/>
    </row>
    <row r="98445" spans="2:4" x14ac:dyDescent="0.3">
      <c r="B98445" s="60"/>
      <c r="D98445" s="61"/>
    </row>
    <row r="98446" spans="2:4" x14ac:dyDescent="0.3">
      <c r="B98446" s="60"/>
      <c r="D98446" s="61"/>
    </row>
    <row r="98447" spans="2:4" x14ac:dyDescent="0.3">
      <c r="B98447" s="60"/>
      <c r="D98447" s="61"/>
    </row>
    <row r="98448" spans="2:4" x14ac:dyDescent="0.3">
      <c r="B98448" s="60"/>
      <c r="D98448" s="61"/>
    </row>
    <row r="98449" spans="2:4" x14ac:dyDescent="0.3">
      <c r="B98449" s="60"/>
      <c r="D98449" s="61"/>
    </row>
    <row r="98450" spans="2:4" x14ac:dyDescent="0.3">
      <c r="B98450" s="60"/>
      <c r="D98450" s="61"/>
    </row>
    <row r="98451" spans="2:4" x14ac:dyDescent="0.3">
      <c r="B98451" s="60"/>
      <c r="D98451" s="61"/>
    </row>
    <row r="98452" spans="2:4" x14ac:dyDescent="0.3">
      <c r="B98452" s="60"/>
      <c r="D98452" s="61"/>
    </row>
    <row r="98453" spans="2:4" x14ac:dyDescent="0.3">
      <c r="B98453" s="60"/>
      <c r="D98453" s="61"/>
    </row>
    <row r="98454" spans="2:4" x14ac:dyDescent="0.3">
      <c r="B98454" s="60"/>
      <c r="D98454" s="61"/>
    </row>
    <row r="98455" spans="2:4" x14ac:dyDescent="0.3">
      <c r="B98455" s="60"/>
      <c r="D98455" s="61"/>
    </row>
    <row r="98456" spans="2:4" x14ac:dyDescent="0.3">
      <c r="B98456" s="60"/>
      <c r="D98456" s="61"/>
    </row>
    <row r="98457" spans="2:4" x14ac:dyDescent="0.3">
      <c r="B98457" s="60"/>
      <c r="D98457" s="61"/>
    </row>
    <row r="98458" spans="2:4" x14ac:dyDescent="0.3">
      <c r="B98458" s="60"/>
      <c r="D98458" s="61"/>
    </row>
    <row r="98459" spans="2:4" x14ac:dyDescent="0.3">
      <c r="B98459" s="60"/>
      <c r="D98459" s="61"/>
    </row>
    <row r="98460" spans="2:4" x14ac:dyDescent="0.3">
      <c r="B98460" s="60"/>
      <c r="D98460" s="61"/>
    </row>
    <row r="98461" spans="2:4" x14ac:dyDescent="0.3">
      <c r="B98461" s="60"/>
      <c r="D98461" s="61"/>
    </row>
    <row r="98462" spans="2:4" x14ac:dyDescent="0.3">
      <c r="B98462" s="60"/>
      <c r="D98462" s="61"/>
    </row>
    <row r="98463" spans="2:4" x14ac:dyDescent="0.3">
      <c r="B98463" s="60"/>
      <c r="D98463" s="61"/>
    </row>
    <row r="98464" spans="2:4" x14ac:dyDescent="0.3">
      <c r="B98464" s="60"/>
      <c r="D98464" s="61"/>
    </row>
    <row r="98465" spans="2:4" x14ac:dyDescent="0.3">
      <c r="B98465" s="60"/>
      <c r="D98465" s="61"/>
    </row>
    <row r="98466" spans="2:4" x14ac:dyDescent="0.3">
      <c r="B98466" s="60"/>
      <c r="D98466" s="61"/>
    </row>
    <row r="98467" spans="2:4" x14ac:dyDescent="0.3">
      <c r="B98467" s="60"/>
      <c r="D98467" s="61"/>
    </row>
    <row r="98468" spans="2:4" x14ac:dyDescent="0.3">
      <c r="B98468" s="60"/>
      <c r="D98468" s="61"/>
    </row>
    <row r="98469" spans="2:4" x14ac:dyDescent="0.3">
      <c r="B98469" s="60"/>
      <c r="D98469" s="61"/>
    </row>
    <row r="98470" spans="2:4" x14ac:dyDescent="0.3">
      <c r="B98470" s="60"/>
      <c r="D98470" s="61"/>
    </row>
    <row r="98471" spans="2:4" x14ac:dyDescent="0.3">
      <c r="B98471" s="60"/>
      <c r="D98471" s="61"/>
    </row>
    <row r="98472" spans="2:4" x14ac:dyDescent="0.3">
      <c r="B98472" s="60"/>
      <c r="D98472" s="61"/>
    </row>
    <row r="98473" spans="2:4" x14ac:dyDescent="0.3">
      <c r="B98473" s="60"/>
      <c r="D98473" s="61"/>
    </row>
    <row r="98474" spans="2:4" x14ac:dyDescent="0.3">
      <c r="B98474" s="60"/>
      <c r="D98474" s="61"/>
    </row>
    <row r="98475" spans="2:4" x14ac:dyDescent="0.3">
      <c r="B98475" s="60"/>
      <c r="D98475" s="61"/>
    </row>
    <row r="98476" spans="2:4" x14ac:dyDescent="0.3">
      <c r="B98476" s="60"/>
      <c r="D98476" s="61"/>
    </row>
    <row r="98477" spans="2:4" x14ac:dyDescent="0.3">
      <c r="B98477" s="60"/>
      <c r="D98477" s="61"/>
    </row>
    <row r="98478" spans="2:4" x14ac:dyDescent="0.3">
      <c r="B98478" s="60"/>
      <c r="D98478" s="61"/>
    </row>
    <row r="98479" spans="2:4" x14ac:dyDescent="0.3">
      <c r="B98479" s="60"/>
      <c r="D98479" s="61"/>
    </row>
    <row r="98480" spans="2:4" x14ac:dyDescent="0.3">
      <c r="B98480" s="60"/>
      <c r="D98480" s="61"/>
    </row>
    <row r="98481" spans="2:4" x14ac:dyDescent="0.3">
      <c r="B98481" s="60"/>
      <c r="D98481" s="61"/>
    </row>
    <row r="98482" spans="2:4" x14ac:dyDescent="0.3">
      <c r="B98482" s="60"/>
      <c r="D98482" s="61"/>
    </row>
    <row r="98483" spans="2:4" x14ac:dyDescent="0.3">
      <c r="B98483" s="60"/>
      <c r="D98483" s="61"/>
    </row>
    <row r="98484" spans="2:4" x14ac:dyDescent="0.3">
      <c r="B98484" s="60"/>
      <c r="D98484" s="61"/>
    </row>
    <row r="98485" spans="2:4" x14ac:dyDescent="0.3">
      <c r="B98485" s="60"/>
      <c r="D98485" s="61"/>
    </row>
    <row r="98486" spans="2:4" x14ac:dyDescent="0.3">
      <c r="B98486" s="60"/>
      <c r="D98486" s="61"/>
    </row>
    <row r="98487" spans="2:4" x14ac:dyDescent="0.3">
      <c r="B98487" s="60"/>
      <c r="D98487" s="61"/>
    </row>
    <row r="98488" spans="2:4" x14ac:dyDescent="0.3">
      <c r="B98488" s="60"/>
      <c r="D98488" s="61"/>
    </row>
    <row r="98489" spans="2:4" x14ac:dyDescent="0.3">
      <c r="B98489" s="60"/>
      <c r="D98489" s="61"/>
    </row>
    <row r="98490" spans="2:4" x14ac:dyDescent="0.3">
      <c r="B98490" s="60"/>
      <c r="D98490" s="61"/>
    </row>
    <row r="98491" spans="2:4" x14ac:dyDescent="0.3">
      <c r="B98491" s="60"/>
      <c r="D98491" s="61"/>
    </row>
    <row r="98492" spans="2:4" x14ac:dyDescent="0.3">
      <c r="B98492" s="60"/>
      <c r="D98492" s="61"/>
    </row>
    <row r="98493" spans="2:4" x14ac:dyDescent="0.3">
      <c r="B98493" s="60"/>
      <c r="D98493" s="61"/>
    </row>
    <row r="98494" spans="2:4" x14ac:dyDescent="0.3">
      <c r="B98494" s="60"/>
      <c r="D98494" s="61"/>
    </row>
    <row r="98495" spans="2:4" x14ac:dyDescent="0.3">
      <c r="B98495" s="60"/>
      <c r="D98495" s="61"/>
    </row>
    <row r="98496" spans="2:4" x14ac:dyDescent="0.3">
      <c r="B98496" s="60"/>
      <c r="D98496" s="61"/>
    </row>
    <row r="98497" spans="2:4" x14ac:dyDescent="0.3">
      <c r="B98497" s="60"/>
      <c r="D98497" s="61"/>
    </row>
    <row r="98498" spans="2:4" x14ac:dyDescent="0.3">
      <c r="B98498" s="60"/>
      <c r="D98498" s="61"/>
    </row>
    <row r="98499" spans="2:4" x14ac:dyDescent="0.3">
      <c r="B98499" s="60"/>
      <c r="D98499" s="61"/>
    </row>
    <row r="98500" spans="2:4" x14ac:dyDescent="0.3">
      <c r="B98500" s="60"/>
      <c r="D98500" s="61"/>
    </row>
    <row r="98501" spans="2:4" x14ac:dyDescent="0.3">
      <c r="B98501" s="60"/>
      <c r="D98501" s="61"/>
    </row>
    <row r="98502" spans="2:4" x14ac:dyDescent="0.3">
      <c r="B98502" s="60"/>
      <c r="D98502" s="61"/>
    </row>
    <row r="98503" spans="2:4" x14ac:dyDescent="0.3">
      <c r="B98503" s="60"/>
      <c r="D98503" s="61"/>
    </row>
    <row r="98504" spans="2:4" x14ac:dyDescent="0.3">
      <c r="B98504" s="60"/>
      <c r="D98504" s="61"/>
    </row>
    <row r="98505" spans="2:4" x14ac:dyDescent="0.3">
      <c r="B98505" s="60"/>
      <c r="D98505" s="61"/>
    </row>
    <row r="98506" spans="2:4" x14ac:dyDescent="0.3">
      <c r="B98506" s="60"/>
      <c r="D98506" s="61"/>
    </row>
    <row r="98507" spans="2:4" x14ac:dyDescent="0.3">
      <c r="B98507" s="60"/>
      <c r="D98507" s="61"/>
    </row>
    <row r="98508" spans="2:4" x14ac:dyDescent="0.3">
      <c r="B98508" s="60"/>
      <c r="D98508" s="61"/>
    </row>
    <row r="98509" spans="2:4" x14ac:dyDescent="0.3">
      <c r="B98509" s="60"/>
      <c r="D98509" s="61"/>
    </row>
    <row r="98510" spans="2:4" x14ac:dyDescent="0.3">
      <c r="B98510" s="60"/>
      <c r="D98510" s="61"/>
    </row>
    <row r="98511" spans="2:4" x14ac:dyDescent="0.3">
      <c r="B98511" s="60"/>
      <c r="D98511" s="61"/>
    </row>
    <row r="98512" spans="2:4" x14ac:dyDescent="0.3">
      <c r="B98512" s="60"/>
      <c r="D98512" s="61"/>
    </row>
    <row r="98513" spans="2:4" x14ac:dyDescent="0.3">
      <c r="B98513" s="60"/>
      <c r="D98513" s="61"/>
    </row>
    <row r="98514" spans="2:4" x14ac:dyDescent="0.3">
      <c r="B98514" s="60"/>
      <c r="D98514" s="61"/>
    </row>
    <row r="98515" spans="2:4" x14ac:dyDescent="0.3">
      <c r="B98515" s="60"/>
      <c r="D98515" s="61"/>
    </row>
    <row r="98516" spans="2:4" x14ac:dyDescent="0.3">
      <c r="B98516" s="60"/>
      <c r="D98516" s="61"/>
    </row>
    <row r="98517" spans="2:4" x14ac:dyDescent="0.3">
      <c r="B98517" s="60"/>
      <c r="D98517" s="61"/>
    </row>
    <row r="98518" spans="2:4" x14ac:dyDescent="0.3">
      <c r="B98518" s="60"/>
      <c r="D98518" s="61"/>
    </row>
    <row r="98519" spans="2:4" x14ac:dyDescent="0.3">
      <c r="B98519" s="60"/>
      <c r="D98519" s="61"/>
    </row>
    <row r="98520" spans="2:4" x14ac:dyDescent="0.3">
      <c r="B98520" s="60"/>
      <c r="D98520" s="61"/>
    </row>
    <row r="98521" spans="2:4" x14ac:dyDescent="0.3">
      <c r="B98521" s="60"/>
      <c r="D98521" s="61"/>
    </row>
    <row r="98522" spans="2:4" x14ac:dyDescent="0.3">
      <c r="B98522" s="60"/>
      <c r="D98522" s="61"/>
    </row>
    <row r="98523" spans="2:4" x14ac:dyDescent="0.3">
      <c r="B98523" s="60"/>
      <c r="D98523" s="61"/>
    </row>
    <row r="98524" spans="2:4" x14ac:dyDescent="0.3">
      <c r="B98524" s="60"/>
      <c r="D98524" s="61"/>
    </row>
    <row r="98525" spans="2:4" x14ac:dyDescent="0.3">
      <c r="B98525" s="60"/>
      <c r="D98525" s="61"/>
    </row>
    <row r="98526" spans="2:4" x14ac:dyDescent="0.3">
      <c r="B98526" s="60"/>
      <c r="D98526" s="61"/>
    </row>
    <row r="98527" spans="2:4" x14ac:dyDescent="0.3">
      <c r="B98527" s="60"/>
      <c r="D98527" s="61"/>
    </row>
    <row r="98528" spans="2:4" x14ac:dyDescent="0.3">
      <c r="B98528" s="60"/>
      <c r="D98528" s="61"/>
    </row>
    <row r="98529" spans="2:4" x14ac:dyDescent="0.3">
      <c r="B98529" s="60"/>
      <c r="D98529" s="61"/>
    </row>
    <row r="98530" spans="2:4" x14ac:dyDescent="0.3">
      <c r="B98530" s="60"/>
      <c r="D98530" s="61"/>
    </row>
    <row r="98531" spans="2:4" x14ac:dyDescent="0.3">
      <c r="B98531" s="60"/>
      <c r="D98531" s="61"/>
    </row>
    <row r="98532" spans="2:4" x14ac:dyDescent="0.3">
      <c r="B98532" s="60"/>
      <c r="D98532" s="61"/>
    </row>
    <row r="98533" spans="2:4" x14ac:dyDescent="0.3">
      <c r="B98533" s="60"/>
      <c r="D98533" s="61"/>
    </row>
    <row r="98534" spans="2:4" x14ac:dyDescent="0.3">
      <c r="B98534" s="60"/>
      <c r="D98534" s="61"/>
    </row>
    <row r="98535" spans="2:4" x14ac:dyDescent="0.3">
      <c r="B98535" s="60"/>
      <c r="D98535" s="61"/>
    </row>
    <row r="98536" spans="2:4" x14ac:dyDescent="0.3">
      <c r="B98536" s="60"/>
      <c r="D98536" s="61"/>
    </row>
    <row r="98537" spans="2:4" x14ac:dyDescent="0.3">
      <c r="B98537" s="60"/>
      <c r="D98537" s="61"/>
    </row>
    <row r="98538" spans="2:4" x14ac:dyDescent="0.3">
      <c r="B98538" s="60"/>
      <c r="D98538" s="61"/>
    </row>
    <row r="98539" spans="2:4" x14ac:dyDescent="0.3">
      <c r="B98539" s="60"/>
      <c r="D98539" s="61"/>
    </row>
    <row r="98540" spans="2:4" x14ac:dyDescent="0.3">
      <c r="B98540" s="60"/>
      <c r="D98540" s="61"/>
    </row>
    <row r="98541" spans="2:4" x14ac:dyDescent="0.3">
      <c r="B98541" s="60"/>
      <c r="D98541" s="61"/>
    </row>
    <row r="98542" spans="2:4" x14ac:dyDescent="0.3">
      <c r="B98542" s="60"/>
      <c r="D98542" s="61"/>
    </row>
    <row r="98543" spans="2:4" x14ac:dyDescent="0.3">
      <c r="B98543" s="60"/>
      <c r="D98543" s="61"/>
    </row>
    <row r="98544" spans="2:4" x14ac:dyDescent="0.3">
      <c r="B98544" s="60"/>
      <c r="D98544" s="61"/>
    </row>
    <row r="98545" spans="2:4" x14ac:dyDescent="0.3">
      <c r="B98545" s="60"/>
      <c r="D98545" s="61"/>
    </row>
    <row r="98546" spans="2:4" x14ac:dyDescent="0.3">
      <c r="B98546" s="60"/>
      <c r="D98546" s="61"/>
    </row>
    <row r="98547" spans="2:4" x14ac:dyDescent="0.3">
      <c r="B98547" s="60"/>
      <c r="D98547" s="61"/>
    </row>
    <row r="98548" spans="2:4" x14ac:dyDescent="0.3">
      <c r="B98548" s="60"/>
      <c r="D98548" s="61"/>
    </row>
    <row r="98549" spans="2:4" x14ac:dyDescent="0.3">
      <c r="B98549" s="60"/>
      <c r="D98549" s="61"/>
    </row>
    <row r="98550" spans="2:4" x14ac:dyDescent="0.3">
      <c r="B98550" s="60"/>
      <c r="D98550" s="61"/>
    </row>
    <row r="98551" spans="2:4" x14ac:dyDescent="0.3">
      <c r="B98551" s="60"/>
      <c r="D98551" s="61"/>
    </row>
    <row r="98552" spans="2:4" x14ac:dyDescent="0.3">
      <c r="B98552" s="60"/>
      <c r="D98552" s="61"/>
    </row>
    <row r="98553" spans="2:4" x14ac:dyDescent="0.3">
      <c r="B98553" s="60"/>
      <c r="D98553" s="61"/>
    </row>
    <row r="98554" spans="2:4" x14ac:dyDescent="0.3">
      <c r="B98554" s="60"/>
      <c r="D98554" s="61"/>
    </row>
    <row r="98555" spans="2:4" x14ac:dyDescent="0.3">
      <c r="B98555" s="60"/>
      <c r="D98555" s="61"/>
    </row>
    <row r="98556" spans="2:4" x14ac:dyDescent="0.3">
      <c r="B98556" s="60"/>
      <c r="D98556" s="61"/>
    </row>
    <row r="98557" spans="2:4" x14ac:dyDescent="0.3">
      <c r="B98557" s="60"/>
      <c r="D98557" s="61"/>
    </row>
    <row r="98558" spans="2:4" x14ac:dyDescent="0.3">
      <c r="B98558" s="60"/>
      <c r="D98558" s="61"/>
    </row>
    <row r="98559" spans="2:4" x14ac:dyDescent="0.3">
      <c r="B98559" s="60"/>
      <c r="D98559" s="61"/>
    </row>
    <row r="98560" spans="2:4" x14ac:dyDescent="0.3">
      <c r="B98560" s="60"/>
      <c r="D98560" s="61"/>
    </row>
    <row r="98561" spans="2:4" x14ac:dyDescent="0.3">
      <c r="B98561" s="60"/>
      <c r="D98561" s="61"/>
    </row>
    <row r="98562" spans="2:4" x14ac:dyDescent="0.3">
      <c r="B98562" s="60"/>
      <c r="D98562" s="61"/>
    </row>
    <row r="98563" spans="2:4" x14ac:dyDescent="0.3">
      <c r="B98563" s="60"/>
      <c r="D98563" s="61"/>
    </row>
    <row r="98564" spans="2:4" x14ac:dyDescent="0.3">
      <c r="B98564" s="60"/>
      <c r="D98564" s="61"/>
    </row>
    <row r="98565" spans="2:4" x14ac:dyDescent="0.3">
      <c r="B98565" s="60"/>
      <c r="D98565" s="61"/>
    </row>
    <row r="98566" spans="2:4" x14ac:dyDescent="0.3">
      <c r="B98566" s="60"/>
      <c r="D98566" s="61"/>
    </row>
    <row r="98567" spans="2:4" x14ac:dyDescent="0.3">
      <c r="B98567" s="60"/>
      <c r="D98567" s="61"/>
    </row>
    <row r="98568" spans="2:4" x14ac:dyDescent="0.3">
      <c r="B98568" s="60"/>
      <c r="D98568" s="61"/>
    </row>
    <row r="98569" spans="2:4" x14ac:dyDescent="0.3">
      <c r="B98569" s="60"/>
      <c r="D98569" s="61"/>
    </row>
    <row r="98570" spans="2:4" x14ac:dyDescent="0.3">
      <c r="B98570" s="60"/>
      <c r="D98570" s="61"/>
    </row>
    <row r="98571" spans="2:4" x14ac:dyDescent="0.3">
      <c r="B98571" s="60"/>
      <c r="D98571" s="61"/>
    </row>
    <row r="98572" spans="2:4" x14ac:dyDescent="0.3">
      <c r="B98572" s="60"/>
      <c r="D98572" s="61"/>
    </row>
    <row r="98573" spans="2:4" x14ac:dyDescent="0.3">
      <c r="B98573" s="60"/>
      <c r="D98573" s="61"/>
    </row>
    <row r="98574" spans="2:4" x14ac:dyDescent="0.3">
      <c r="B98574" s="60"/>
      <c r="D98574" s="61"/>
    </row>
    <row r="98575" spans="2:4" x14ac:dyDescent="0.3">
      <c r="B98575" s="60"/>
      <c r="D98575" s="61"/>
    </row>
    <row r="98576" spans="2:4" x14ac:dyDescent="0.3">
      <c r="B98576" s="60"/>
      <c r="D98576" s="61"/>
    </row>
    <row r="98577" spans="2:5" x14ac:dyDescent="0.3">
      <c r="B98577" s="60"/>
      <c r="D98577" s="61"/>
    </row>
    <row r="98578" spans="2:5" x14ac:dyDescent="0.3">
      <c r="B98578" s="60"/>
      <c r="D98578" s="61"/>
    </row>
    <row r="98579" spans="2:5" x14ac:dyDescent="0.3">
      <c r="B98579" s="60"/>
      <c r="D98579" s="62"/>
      <c r="E98579" s="63"/>
    </row>
    <row r="98580" spans="2:5" x14ac:dyDescent="0.3">
      <c r="B98580" s="60"/>
      <c r="D98580" s="62"/>
      <c r="E98580" s="63"/>
    </row>
    <row r="98581" spans="2:5" x14ac:dyDescent="0.3">
      <c r="B98581" s="60"/>
      <c r="D98581" s="62"/>
      <c r="E98581" s="63"/>
    </row>
    <row r="98582" spans="2:5" x14ac:dyDescent="0.3">
      <c r="B98582" s="60"/>
      <c r="D98582" s="62"/>
      <c r="E98582" s="63"/>
    </row>
    <row r="98583" spans="2:5" x14ac:dyDescent="0.3">
      <c r="B98583" s="60"/>
      <c r="D98583" s="62"/>
      <c r="E98583" s="63"/>
    </row>
    <row r="98584" spans="2:5" x14ac:dyDescent="0.3">
      <c r="B98584" s="60"/>
      <c r="D98584" s="62"/>
      <c r="E98584" s="63"/>
    </row>
    <row r="98585" spans="2:5" x14ac:dyDescent="0.3">
      <c r="B98585" s="60"/>
      <c r="D98585" s="62"/>
      <c r="E98585" s="63"/>
    </row>
    <row r="98586" spans="2:5" x14ac:dyDescent="0.3">
      <c r="B98586" s="60"/>
      <c r="D98586" s="62"/>
      <c r="E98586" s="63"/>
    </row>
    <row r="98587" spans="2:5" x14ac:dyDescent="0.3">
      <c r="B98587" s="60"/>
      <c r="D98587" s="62"/>
      <c r="E98587" s="63"/>
    </row>
    <row r="98588" spans="2:5" x14ac:dyDescent="0.3">
      <c r="B98588" s="60"/>
      <c r="D98588" s="62"/>
      <c r="E98588" s="63"/>
    </row>
    <row r="98589" spans="2:5" x14ac:dyDescent="0.3">
      <c r="B98589" s="60"/>
      <c r="D98589" s="62"/>
      <c r="E98589" s="63"/>
    </row>
    <row r="98590" spans="2:5" x14ac:dyDescent="0.3">
      <c r="B98590" s="60"/>
      <c r="D98590" s="62"/>
      <c r="E98590" s="63"/>
    </row>
    <row r="98591" spans="2:5" x14ac:dyDescent="0.3">
      <c r="B98591" s="60"/>
      <c r="D98591" s="62"/>
      <c r="E98591" s="63"/>
    </row>
    <row r="98592" spans="2:5" x14ac:dyDescent="0.3">
      <c r="B98592" s="60"/>
      <c r="D98592" s="62"/>
      <c r="E98592" s="63"/>
    </row>
    <row r="98593" spans="2:5" x14ac:dyDescent="0.3">
      <c r="B98593" s="60"/>
      <c r="D98593" s="62"/>
      <c r="E98593" s="63"/>
    </row>
    <row r="98594" spans="2:5" x14ac:dyDescent="0.3">
      <c r="B98594" s="60"/>
      <c r="D98594" s="62"/>
      <c r="E98594" s="63"/>
    </row>
    <row r="98595" spans="2:5" x14ac:dyDescent="0.3">
      <c r="B98595" s="60"/>
      <c r="D98595" s="62"/>
      <c r="E98595" s="63"/>
    </row>
    <row r="98596" spans="2:5" x14ac:dyDescent="0.3">
      <c r="B98596" s="60"/>
      <c r="D98596" s="62"/>
      <c r="E98596" s="63"/>
    </row>
    <row r="98597" spans="2:5" x14ac:dyDescent="0.3">
      <c r="B98597" s="60"/>
      <c r="D98597" s="62"/>
      <c r="E98597" s="63"/>
    </row>
    <row r="98598" spans="2:5" x14ac:dyDescent="0.3">
      <c r="B98598" s="60"/>
      <c r="D98598" s="62"/>
      <c r="E98598" s="63"/>
    </row>
    <row r="98599" spans="2:5" x14ac:dyDescent="0.3">
      <c r="B98599" s="60"/>
      <c r="D98599" s="61"/>
    </row>
    <row r="98600" spans="2:5" x14ac:dyDescent="0.3">
      <c r="B98600" s="60"/>
      <c r="D98600" s="61"/>
    </row>
    <row r="98601" spans="2:5" x14ac:dyDescent="0.3">
      <c r="B98601" s="60"/>
      <c r="D98601" s="61"/>
    </row>
    <row r="98602" spans="2:5" x14ac:dyDescent="0.3">
      <c r="B98602" s="60"/>
      <c r="D98602" s="61"/>
    </row>
    <row r="98603" spans="2:5" x14ac:dyDescent="0.3">
      <c r="B98603" s="60"/>
      <c r="D98603" s="61"/>
    </row>
    <row r="98604" spans="2:5" x14ac:dyDescent="0.3">
      <c r="B98604" s="60"/>
      <c r="D98604" s="61"/>
    </row>
    <row r="98605" spans="2:5" x14ac:dyDescent="0.3">
      <c r="B98605" s="60"/>
      <c r="D98605" s="61"/>
    </row>
    <row r="98606" spans="2:5" x14ac:dyDescent="0.3">
      <c r="B98606" s="60"/>
      <c r="D98606" s="61"/>
    </row>
    <row r="98607" spans="2:5" x14ac:dyDescent="0.3">
      <c r="B98607" s="60"/>
      <c r="D98607" s="61"/>
    </row>
    <row r="98608" spans="2:5" x14ac:dyDescent="0.3">
      <c r="B98608" s="60"/>
      <c r="D98608" s="61"/>
    </row>
    <row r="98609" spans="2:4" x14ac:dyDescent="0.3">
      <c r="B98609" s="60"/>
      <c r="D98609" s="61"/>
    </row>
    <row r="98610" spans="2:4" x14ac:dyDescent="0.3">
      <c r="B98610" s="60"/>
      <c r="D98610" s="61"/>
    </row>
    <row r="98611" spans="2:4" x14ac:dyDescent="0.3">
      <c r="B98611" s="60"/>
      <c r="D98611" s="61"/>
    </row>
    <row r="98612" spans="2:4" x14ac:dyDescent="0.3">
      <c r="B98612" s="60"/>
      <c r="D98612" s="61"/>
    </row>
    <row r="98613" spans="2:4" x14ac:dyDescent="0.3">
      <c r="B98613" s="60"/>
      <c r="D98613" s="61"/>
    </row>
    <row r="98614" spans="2:4" x14ac:dyDescent="0.3">
      <c r="B98614" s="60"/>
      <c r="D98614" s="61"/>
    </row>
    <row r="98615" spans="2:4" x14ac:dyDescent="0.3">
      <c r="B98615" s="60"/>
      <c r="D98615" s="61"/>
    </row>
    <row r="98616" spans="2:4" x14ac:dyDescent="0.3">
      <c r="B98616" s="60"/>
      <c r="D98616" s="61"/>
    </row>
    <row r="98617" spans="2:4" x14ac:dyDescent="0.3">
      <c r="B98617" s="60"/>
      <c r="D98617" s="61"/>
    </row>
    <row r="98618" spans="2:4" x14ac:dyDescent="0.3">
      <c r="B98618" s="60"/>
      <c r="D98618" s="61"/>
    </row>
    <row r="98619" spans="2:4" x14ac:dyDescent="0.3">
      <c r="B98619" s="60"/>
      <c r="D98619" s="61"/>
    </row>
    <row r="98620" spans="2:4" x14ac:dyDescent="0.3">
      <c r="B98620" s="60"/>
      <c r="D98620" s="61"/>
    </row>
    <row r="98621" spans="2:4" x14ac:dyDescent="0.3">
      <c r="B98621" s="60"/>
      <c r="D98621" s="61"/>
    </row>
    <row r="98622" spans="2:4" x14ac:dyDescent="0.3">
      <c r="B98622" s="60"/>
      <c r="D98622" s="61"/>
    </row>
    <row r="98623" spans="2:4" x14ac:dyDescent="0.3">
      <c r="B98623" s="60"/>
      <c r="D98623" s="61"/>
    </row>
    <row r="98624" spans="2:4" x14ac:dyDescent="0.3">
      <c r="B98624" s="60"/>
      <c r="D98624" s="61"/>
    </row>
    <row r="98625" spans="2:4" x14ac:dyDescent="0.3">
      <c r="B98625" s="60"/>
      <c r="D98625" s="61"/>
    </row>
    <row r="98626" spans="2:4" x14ac:dyDescent="0.3">
      <c r="B98626" s="60"/>
      <c r="D98626" s="61"/>
    </row>
    <row r="98627" spans="2:4" x14ac:dyDescent="0.3">
      <c r="B98627" s="60"/>
      <c r="D98627" s="61"/>
    </row>
    <row r="98628" spans="2:4" x14ac:dyDescent="0.3">
      <c r="B98628" s="60"/>
      <c r="D98628" s="61"/>
    </row>
    <row r="98629" spans="2:4" x14ac:dyDescent="0.3">
      <c r="B98629" s="60"/>
      <c r="D98629" s="61"/>
    </row>
    <row r="98630" spans="2:4" x14ac:dyDescent="0.3">
      <c r="B98630" s="60"/>
      <c r="D98630" s="61"/>
    </row>
    <row r="98631" spans="2:4" x14ac:dyDescent="0.3">
      <c r="B98631" s="60"/>
      <c r="D98631" s="61"/>
    </row>
    <row r="98632" spans="2:4" x14ac:dyDescent="0.3">
      <c r="B98632" s="60"/>
      <c r="D98632" s="61"/>
    </row>
    <row r="98633" spans="2:4" x14ac:dyDescent="0.3">
      <c r="B98633" s="60"/>
      <c r="D98633" s="61"/>
    </row>
    <row r="98634" spans="2:4" x14ac:dyDescent="0.3">
      <c r="B98634" s="60"/>
      <c r="D98634" s="61"/>
    </row>
    <row r="98635" spans="2:4" x14ac:dyDescent="0.3">
      <c r="B98635" s="60"/>
      <c r="D98635" s="61"/>
    </row>
    <row r="98636" spans="2:4" x14ac:dyDescent="0.3">
      <c r="B98636" s="60"/>
      <c r="D98636" s="61"/>
    </row>
    <row r="98637" spans="2:4" x14ac:dyDescent="0.3">
      <c r="B98637" s="60"/>
      <c r="D98637" s="61"/>
    </row>
    <row r="98638" spans="2:4" x14ac:dyDescent="0.3">
      <c r="B98638" s="60"/>
      <c r="D98638" s="61"/>
    </row>
    <row r="98639" spans="2:4" x14ac:dyDescent="0.3">
      <c r="B98639" s="60"/>
      <c r="D98639" s="61"/>
    </row>
    <row r="98640" spans="2:4" x14ac:dyDescent="0.3">
      <c r="B98640" s="60"/>
      <c r="D98640" s="61"/>
    </row>
    <row r="98641" spans="2:4" x14ac:dyDescent="0.3">
      <c r="B98641" s="60"/>
      <c r="D98641" s="61"/>
    </row>
    <row r="98642" spans="2:4" x14ac:dyDescent="0.3">
      <c r="B98642" s="60"/>
      <c r="D98642" s="61"/>
    </row>
    <row r="98643" spans="2:4" x14ac:dyDescent="0.3">
      <c r="B98643" s="60"/>
      <c r="D98643" s="61"/>
    </row>
    <row r="98644" spans="2:4" x14ac:dyDescent="0.3">
      <c r="B98644" s="60"/>
      <c r="D98644" s="61"/>
    </row>
    <row r="98645" spans="2:4" x14ac:dyDescent="0.3">
      <c r="B98645" s="60"/>
      <c r="D98645" s="61"/>
    </row>
    <row r="98646" spans="2:4" x14ac:dyDescent="0.3">
      <c r="B98646" s="60"/>
      <c r="D98646" s="61"/>
    </row>
    <row r="98647" spans="2:4" x14ac:dyDescent="0.3">
      <c r="B98647" s="60"/>
      <c r="D98647" s="61"/>
    </row>
    <row r="98648" spans="2:4" x14ac:dyDescent="0.3">
      <c r="B98648" s="60"/>
      <c r="D98648" s="61"/>
    </row>
    <row r="98649" spans="2:4" x14ac:dyDescent="0.3">
      <c r="B98649" s="60"/>
      <c r="D98649" s="61"/>
    </row>
    <row r="98650" spans="2:4" x14ac:dyDescent="0.3">
      <c r="B98650" s="60"/>
      <c r="D98650" s="61"/>
    </row>
    <row r="98651" spans="2:4" x14ac:dyDescent="0.3">
      <c r="B98651" s="60"/>
      <c r="D98651" s="61"/>
    </row>
    <row r="98652" spans="2:4" x14ac:dyDescent="0.3">
      <c r="B98652" s="60"/>
      <c r="D98652" s="61"/>
    </row>
    <row r="98653" spans="2:4" x14ac:dyDescent="0.3">
      <c r="B98653" s="60"/>
      <c r="D98653" s="61"/>
    </row>
    <row r="98654" spans="2:4" x14ac:dyDescent="0.3">
      <c r="B98654" s="60"/>
      <c r="D98654" s="61"/>
    </row>
    <row r="98655" spans="2:4" x14ac:dyDescent="0.3">
      <c r="B98655" s="60"/>
      <c r="D98655" s="61"/>
    </row>
    <row r="98656" spans="2:4" x14ac:dyDescent="0.3">
      <c r="B98656" s="60"/>
      <c r="D98656" s="61"/>
    </row>
    <row r="98657" spans="2:4" x14ac:dyDescent="0.3">
      <c r="B98657" s="60"/>
      <c r="D98657" s="61"/>
    </row>
    <row r="98658" spans="2:4" x14ac:dyDescent="0.3">
      <c r="B98658" s="60"/>
      <c r="D98658" s="61"/>
    </row>
    <row r="98659" spans="2:4" x14ac:dyDescent="0.3">
      <c r="B98659" s="60"/>
      <c r="D98659" s="61"/>
    </row>
    <row r="98660" spans="2:4" x14ac:dyDescent="0.3">
      <c r="B98660" s="60"/>
      <c r="D98660" s="61"/>
    </row>
    <row r="98661" spans="2:4" x14ac:dyDescent="0.3">
      <c r="B98661" s="60"/>
      <c r="D98661" s="61"/>
    </row>
    <row r="98662" spans="2:4" x14ac:dyDescent="0.3">
      <c r="B98662" s="60"/>
      <c r="D98662" s="61"/>
    </row>
    <row r="98663" spans="2:4" x14ac:dyDescent="0.3">
      <c r="B98663" s="60"/>
      <c r="D98663" s="61"/>
    </row>
    <row r="98664" spans="2:4" x14ac:dyDescent="0.3">
      <c r="B98664" s="60"/>
      <c r="D98664" s="61"/>
    </row>
    <row r="98665" spans="2:4" x14ac:dyDescent="0.3">
      <c r="B98665" s="60"/>
      <c r="D98665" s="61"/>
    </row>
    <row r="98666" spans="2:4" x14ac:dyDescent="0.3">
      <c r="B98666" s="60"/>
      <c r="D98666" s="61"/>
    </row>
    <row r="98667" spans="2:4" x14ac:dyDescent="0.3">
      <c r="B98667" s="60"/>
      <c r="D98667" s="61"/>
    </row>
    <row r="98668" spans="2:4" x14ac:dyDescent="0.3">
      <c r="B98668" s="60"/>
      <c r="D98668" s="61"/>
    </row>
    <row r="98669" spans="2:4" x14ac:dyDescent="0.3">
      <c r="B98669" s="60"/>
      <c r="D98669" s="61"/>
    </row>
    <row r="98670" spans="2:4" x14ac:dyDescent="0.3">
      <c r="B98670" s="60"/>
      <c r="D98670" s="61"/>
    </row>
    <row r="98671" spans="2:4" x14ac:dyDescent="0.3">
      <c r="B98671" s="60"/>
      <c r="D98671" s="61"/>
    </row>
    <row r="98672" spans="2:4" x14ac:dyDescent="0.3">
      <c r="B98672" s="60"/>
      <c r="D98672" s="61"/>
    </row>
    <row r="98673" spans="2:4" x14ac:dyDescent="0.3">
      <c r="B98673" s="60"/>
      <c r="D98673" s="61"/>
    </row>
    <row r="98674" spans="2:4" x14ac:dyDescent="0.3">
      <c r="B98674" s="60"/>
      <c r="D98674" s="61"/>
    </row>
    <row r="98675" spans="2:4" x14ac:dyDescent="0.3">
      <c r="B98675" s="60"/>
      <c r="D98675" s="61"/>
    </row>
    <row r="98676" spans="2:4" x14ac:dyDescent="0.3">
      <c r="B98676" s="60"/>
      <c r="D98676" s="61"/>
    </row>
    <row r="98677" spans="2:4" x14ac:dyDescent="0.3">
      <c r="B98677" s="60"/>
      <c r="D98677" s="61"/>
    </row>
    <row r="98678" spans="2:4" x14ac:dyDescent="0.3">
      <c r="B98678" s="60"/>
      <c r="D98678" s="61"/>
    </row>
    <row r="98679" spans="2:4" x14ac:dyDescent="0.3">
      <c r="B98679" s="60"/>
      <c r="D98679" s="61"/>
    </row>
    <row r="98680" spans="2:4" x14ac:dyDescent="0.3">
      <c r="B98680" s="60"/>
      <c r="D98680" s="61"/>
    </row>
    <row r="98681" spans="2:4" x14ac:dyDescent="0.3">
      <c r="B98681" s="60"/>
      <c r="D98681" s="61"/>
    </row>
    <row r="98682" spans="2:4" x14ac:dyDescent="0.3">
      <c r="B98682" s="60"/>
      <c r="D98682" s="61"/>
    </row>
    <row r="98683" spans="2:4" x14ac:dyDescent="0.3">
      <c r="B98683" s="60"/>
      <c r="D98683" s="61"/>
    </row>
    <row r="98684" spans="2:4" x14ac:dyDescent="0.3">
      <c r="B98684" s="60"/>
      <c r="D98684" s="61"/>
    </row>
    <row r="98685" spans="2:4" x14ac:dyDescent="0.3">
      <c r="B98685" s="60"/>
      <c r="D98685" s="61"/>
    </row>
    <row r="98686" spans="2:4" x14ac:dyDescent="0.3">
      <c r="B98686" s="60"/>
      <c r="D98686" s="61"/>
    </row>
    <row r="98687" spans="2:4" x14ac:dyDescent="0.3">
      <c r="B98687" s="60"/>
      <c r="D98687" s="61"/>
    </row>
    <row r="98688" spans="2:4" x14ac:dyDescent="0.3">
      <c r="B98688" s="60"/>
      <c r="D98688" s="61"/>
    </row>
    <row r="98689" spans="2:4" x14ac:dyDescent="0.3">
      <c r="B98689" s="60"/>
      <c r="D98689" s="61"/>
    </row>
    <row r="98690" spans="2:4" x14ac:dyDescent="0.3">
      <c r="B98690" s="60"/>
      <c r="D98690" s="61"/>
    </row>
    <row r="98691" spans="2:4" x14ac:dyDescent="0.3">
      <c r="B98691" s="60"/>
      <c r="D98691" s="61"/>
    </row>
    <row r="98692" spans="2:4" x14ac:dyDescent="0.3">
      <c r="B98692" s="60"/>
      <c r="D98692" s="61"/>
    </row>
    <row r="98693" spans="2:4" x14ac:dyDescent="0.3">
      <c r="B98693" s="60"/>
      <c r="D98693" s="61"/>
    </row>
    <row r="98694" spans="2:4" x14ac:dyDescent="0.3">
      <c r="B98694" s="60"/>
      <c r="D98694" s="61"/>
    </row>
    <row r="98695" spans="2:4" x14ac:dyDescent="0.3">
      <c r="B98695" s="60"/>
      <c r="D98695" s="61"/>
    </row>
    <row r="98696" spans="2:4" x14ac:dyDescent="0.3">
      <c r="B98696" s="60"/>
      <c r="D98696" s="61"/>
    </row>
    <row r="98697" spans="2:4" x14ac:dyDescent="0.3">
      <c r="B98697" s="60"/>
      <c r="D98697" s="61"/>
    </row>
    <row r="98698" spans="2:4" x14ac:dyDescent="0.3">
      <c r="B98698" s="60"/>
      <c r="D98698" s="61"/>
    </row>
    <row r="98699" spans="2:4" x14ac:dyDescent="0.3">
      <c r="B98699" s="60"/>
      <c r="D98699" s="61"/>
    </row>
    <row r="98700" spans="2:4" x14ac:dyDescent="0.3">
      <c r="B98700" s="60"/>
      <c r="D98700" s="61"/>
    </row>
    <row r="98701" spans="2:4" x14ac:dyDescent="0.3">
      <c r="B98701" s="60"/>
      <c r="D98701" s="61"/>
    </row>
    <row r="98702" spans="2:4" x14ac:dyDescent="0.3">
      <c r="B98702" s="60"/>
      <c r="D98702" s="61"/>
    </row>
    <row r="98703" spans="2:4" x14ac:dyDescent="0.3">
      <c r="B98703" s="60"/>
      <c r="D98703" s="61"/>
    </row>
    <row r="98704" spans="2:4" x14ac:dyDescent="0.3">
      <c r="B98704" s="60"/>
      <c r="D98704" s="61"/>
    </row>
    <row r="98705" spans="2:4" x14ac:dyDescent="0.3">
      <c r="B98705" s="60"/>
      <c r="D98705" s="61"/>
    </row>
    <row r="98706" spans="2:4" x14ac:dyDescent="0.3">
      <c r="B98706" s="60"/>
      <c r="D98706" s="61"/>
    </row>
    <row r="98707" spans="2:4" x14ac:dyDescent="0.3">
      <c r="B98707" s="60"/>
      <c r="D98707" s="61"/>
    </row>
    <row r="98708" spans="2:4" x14ac:dyDescent="0.3">
      <c r="B98708" s="60"/>
      <c r="D98708" s="61"/>
    </row>
    <row r="98709" spans="2:4" x14ac:dyDescent="0.3">
      <c r="B98709" s="60"/>
      <c r="D98709" s="61"/>
    </row>
    <row r="98710" spans="2:4" x14ac:dyDescent="0.3">
      <c r="B98710" s="60"/>
      <c r="D98710" s="61"/>
    </row>
    <row r="98711" spans="2:4" x14ac:dyDescent="0.3">
      <c r="B98711" s="60"/>
      <c r="D98711" s="61"/>
    </row>
    <row r="98712" spans="2:4" x14ac:dyDescent="0.3">
      <c r="B98712" s="60"/>
      <c r="D98712" s="61"/>
    </row>
    <row r="98713" spans="2:4" x14ac:dyDescent="0.3">
      <c r="B98713" s="60"/>
      <c r="D98713" s="61"/>
    </row>
    <row r="98714" spans="2:4" x14ac:dyDescent="0.3">
      <c r="B98714" s="60"/>
      <c r="D98714" s="61"/>
    </row>
    <row r="98715" spans="2:4" x14ac:dyDescent="0.3">
      <c r="B98715" s="60"/>
      <c r="D98715" s="61"/>
    </row>
    <row r="98716" spans="2:4" x14ac:dyDescent="0.3">
      <c r="B98716" s="60"/>
      <c r="D98716" s="61"/>
    </row>
    <row r="98717" spans="2:4" x14ac:dyDescent="0.3">
      <c r="B98717" s="60"/>
      <c r="D98717" s="61"/>
    </row>
    <row r="98718" spans="2:4" x14ac:dyDescent="0.3">
      <c r="B98718" s="60"/>
      <c r="D98718" s="61"/>
    </row>
    <row r="98719" spans="2:4" x14ac:dyDescent="0.3">
      <c r="B98719" s="60"/>
      <c r="D98719" s="61"/>
    </row>
    <row r="98720" spans="2:4" x14ac:dyDescent="0.3">
      <c r="B98720" s="60"/>
      <c r="D98720" s="61"/>
    </row>
    <row r="98721" spans="2:4" x14ac:dyDescent="0.3">
      <c r="B98721" s="60"/>
      <c r="D98721" s="61"/>
    </row>
    <row r="98722" spans="2:4" x14ac:dyDescent="0.3">
      <c r="B98722" s="60"/>
      <c r="D98722" s="61"/>
    </row>
    <row r="98723" spans="2:4" x14ac:dyDescent="0.3">
      <c r="B98723" s="60"/>
      <c r="D98723" s="61"/>
    </row>
    <row r="98724" spans="2:4" x14ac:dyDescent="0.3">
      <c r="B98724" s="60"/>
      <c r="D98724" s="61"/>
    </row>
    <row r="98725" spans="2:4" x14ac:dyDescent="0.3">
      <c r="B98725" s="60"/>
      <c r="D98725" s="61"/>
    </row>
    <row r="98726" spans="2:4" x14ac:dyDescent="0.3">
      <c r="B98726" s="60"/>
      <c r="D98726" s="61"/>
    </row>
    <row r="98727" spans="2:4" x14ac:dyDescent="0.3">
      <c r="B98727" s="60"/>
      <c r="D98727" s="61"/>
    </row>
    <row r="98728" spans="2:4" x14ac:dyDescent="0.3">
      <c r="B98728" s="60"/>
      <c r="D98728" s="61"/>
    </row>
    <row r="98729" spans="2:4" x14ac:dyDescent="0.3">
      <c r="B98729" s="60"/>
      <c r="D98729" s="61"/>
    </row>
    <row r="98730" spans="2:4" x14ac:dyDescent="0.3">
      <c r="B98730" s="60"/>
      <c r="D98730" s="61"/>
    </row>
    <row r="98731" spans="2:4" x14ac:dyDescent="0.3">
      <c r="B98731" s="60"/>
      <c r="D98731" s="61"/>
    </row>
    <row r="98732" spans="2:4" x14ac:dyDescent="0.3">
      <c r="B98732" s="60"/>
      <c r="D98732" s="61"/>
    </row>
    <row r="98733" spans="2:4" x14ac:dyDescent="0.3">
      <c r="B98733" s="60"/>
      <c r="D98733" s="61"/>
    </row>
    <row r="98734" spans="2:4" x14ac:dyDescent="0.3">
      <c r="B98734" s="60"/>
      <c r="D98734" s="61"/>
    </row>
    <row r="98735" spans="2:4" x14ac:dyDescent="0.3">
      <c r="B98735" s="60"/>
      <c r="D98735" s="61"/>
    </row>
    <row r="98736" spans="2:4" x14ac:dyDescent="0.3">
      <c r="B98736" s="60"/>
      <c r="D98736" s="61"/>
    </row>
    <row r="98737" spans="2:4" x14ac:dyDescent="0.3">
      <c r="B98737" s="60"/>
      <c r="D98737" s="61"/>
    </row>
    <row r="98738" spans="2:4" x14ac:dyDescent="0.3">
      <c r="B98738" s="60"/>
      <c r="D98738" s="61"/>
    </row>
    <row r="98739" spans="2:4" x14ac:dyDescent="0.3">
      <c r="B98739" s="60"/>
      <c r="D98739" s="61"/>
    </row>
    <row r="98740" spans="2:4" x14ac:dyDescent="0.3">
      <c r="B98740" s="60"/>
      <c r="D98740" s="61"/>
    </row>
    <row r="98741" spans="2:4" x14ac:dyDescent="0.3">
      <c r="B98741" s="60"/>
      <c r="D98741" s="61"/>
    </row>
    <row r="98742" spans="2:4" x14ac:dyDescent="0.3">
      <c r="B98742" s="60"/>
      <c r="D98742" s="61"/>
    </row>
    <row r="98743" spans="2:4" x14ac:dyDescent="0.3">
      <c r="B98743" s="60"/>
      <c r="D98743" s="61"/>
    </row>
    <row r="98744" spans="2:4" x14ac:dyDescent="0.3">
      <c r="B98744" s="60"/>
      <c r="D98744" s="61"/>
    </row>
    <row r="98745" spans="2:4" x14ac:dyDescent="0.3">
      <c r="B98745" s="60"/>
      <c r="D98745" s="61"/>
    </row>
    <row r="98746" spans="2:4" x14ac:dyDescent="0.3">
      <c r="B98746" s="60"/>
      <c r="D98746" s="61"/>
    </row>
    <row r="98747" spans="2:4" x14ac:dyDescent="0.3">
      <c r="B98747" s="60"/>
      <c r="D98747" s="61"/>
    </row>
    <row r="98748" spans="2:4" x14ac:dyDescent="0.3">
      <c r="B98748" s="60"/>
      <c r="D98748" s="61"/>
    </row>
    <row r="98749" spans="2:4" x14ac:dyDescent="0.3">
      <c r="B98749" s="60"/>
      <c r="D98749" s="61"/>
    </row>
    <row r="98750" spans="2:4" x14ac:dyDescent="0.3">
      <c r="B98750" s="60"/>
      <c r="D98750" s="61"/>
    </row>
    <row r="98751" spans="2:4" x14ac:dyDescent="0.3">
      <c r="B98751" s="60"/>
      <c r="D98751" s="61"/>
    </row>
    <row r="98752" spans="2:4" x14ac:dyDescent="0.3">
      <c r="B98752" s="60"/>
      <c r="D98752" s="61"/>
    </row>
    <row r="98753" spans="2:4" x14ac:dyDescent="0.3">
      <c r="B98753" s="60"/>
      <c r="D98753" s="61"/>
    </row>
    <row r="98754" spans="2:4" x14ac:dyDescent="0.3">
      <c r="B98754" s="60"/>
      <c r="D98754" s="61"/>
    </row>
    <row r="98755" spans="2:4" x14ac:dyDescent="0.3">
      <c r="B98755" s="60"/>
      <c r="D98755" s="61"/>
    </row>
    <row r="98756" spans="2:4" x14ac:dyDescent="0.3">
      <c r="B98756" s="60"/>
      <c r="D98756" s="61"/>
    </row>
    <row r="98757" spans="2:4" x14ac:dyDescent="0.3">
      <c r="B98757" s="60"/>
      <c r="D98757" s="61"/>
    </row>
    <row r="98758" spans="2:4" x14ac:dyDescent="0.3">
      <c r="B98758" s="60"/>
      <c r="D98758" s="61"/>
    </row>
    <row r="98759" spans="2:4" x14ac:dyDescent="0.3">
      <c r="B98759" s="60"/>
      <c r="D98759" s="61"/>
    </row>
    <row r="98760" spans="2:4" x14ac:dyDescent="0.3">
      <c r="B98760" s="60"/>
      <c r="D98760" s="61"/>
    </row>
    <row r="98761" spans="2:4" x14ac:dyDescent="0.3">
      <c r="B98761" s="60"/>
      <c r="D98761" s="61"/>
    </row>
    <row r="98762" spans="2:4" x14ac:dyDescent="0.3">
      <c r="B98762" s="60"/>
      <c r="D98762" s="61"/>
    </row>
    <row r="98763" spans="2:4" x14ac:dyDescent="0.3">
      <c r="B98763" s="60"/>
      <c r="D98763" s="61"/>
    </row>
    <row r="98764" spans="2:4" x14ac:dyDescent="0.3">
      <c r="B98764" s="60"/>
      <c r="D98764" s="61"/>
    </row>
    <row r="98765" spans="2:4" x14ac:dyDescent="0.3">
      <c r="B98765" s="60"/>
      <c r="D98765" s="61"/>
    </row>
    <row r="98766" spans="2:4" x14ac:dyDescent="0.3">
      <c r="B98766" s="60"/>
      <c r="D98766" s="61"/>
    </row>
    <row r="98767" spans="2:4" x14ac:dyDescent="0.3">
      <c r="B98767" s="60"/>
      <c r="D98767" s="61"/>
    </row>
    <row r="98768" spans="2:4" x14ac:dyDescent="0.3">
      <c r="B98768" s="60"/>
      <c r="D98768" s="61"/>
    </row>
    <row r="98769" spans="2:4" x14ac:dyDescent="0.3">
      <c r="B98769" s="60"/>
      <c r="D98769" s="61"/>
    </row>
    <row r="98770" spans="2:4" x14ac:dyDescent="0.3">
      <c r="B98770" s="60"/>
      <c r="D98770" s="61"/>
    </row>
    <row r="98771" spans="2:4" x14ac:dyDescent="0.3">
      <c r="B98771" s="60"/>
      <c r="D98771" s="61"/>
    </row>
    <row r="98772" spans="2:4" x14ac:dyDescent="0.3">
      <c r="B98772" s="60"/>
      <c r="D98772" s="61"/>
    </row>
    <row r="98773" spans="2:4" x14ac:dyDescent="0.3">
      <c r="B98773" s="60"/>
      <c r="D98773" s="61"/>
    </row>
    <row r="98774" spans="2:4" x14ac:dyDescent="0.3">
      <c r="B98774" s="60"/>
      <c r="D98774" s="61"/>
    </row>
    <row r="98775" spans="2:4" x14ac:dyDescent="0.3">
      <c r="B98775" s="60"/>
      <c r="D98775" s="61"/>
    </row>
    <row r="98776" spans="2:4" x14ac:dyDescent="0.3">
      <c r="B98776" s="60"/>
      <c r="D98776" s="61"/>
    </row>
    <row r="98777" spans="2:4" x14ac:dyDescent="0.3">
      <c r="B98777" s="60"/>
      <c r="D98777" s="61"/>
    </row>
    <row r="98778" spans="2:4" x14ac:dyDescent="0.3">
      <c r="B98778" s="60"/>
      <c r="D98778" s="61"/>
    </row>
    <row r="98779" spans="2:4" x14ac:dyDescent="0.3">
      <c r="B98779" s="60"/>
      <c r="D98779" s="61"/>
    </row>
    <row r="98780" spans="2:4" x14ac:dyDescent="0.3">
      <c r="B98780" s="60"/>
      <c r="D98780" s="61"/>
    </row>
    <row r="98781" spans="2:4" x14ac:dyDescent="0.3">
      <c r="B98781" s="60"/>
      <c r="D98781" s="61"/>
    </row>
    <row r="98782" spans="2:4" x14ac:dyDescent="0.3">
      <c r="B98782" s="60"/>
      <c r="D98782" s="61"/>
    </row>
    <row r="98783" spans="2:4" x14ac:dyDescent="0.3">
      <c r="B98783" s="60"/>
      <c r="D98783" s="61"/>
    </row>
    <row r="98784" spans="2:4" x14ac:dyDescent="0.3">
      <c r="B98784" s="60"/>
      <c r="D98784" s="61"/>
    </row>
    <row r="98785" spans="2:4" x14ac:dyDescent="0.3">
      <c r="B98785" s="60"/>
      <c r="D98785" s="61"/>
    </row>
    <row r="98786" spans="2:4" x14ac:dyDescent="0.3">
      <c r="B98786" s="60"/>
      <c r="D98786" s="61"/>
    </row>
    <row r="98787" spans="2:4" x14ac:dyDescent="0.3">
      <c r="B98787" s="60"/>
      <c r="D98787" s="61"/>
    </row>
    <row r="98788" spans="2:4" x14ac:dyDescent="0.3">
      <c r="B98788" s="60"/>
      <c r="D98788" s="61"/>
    </row>
    <row r="98789" spans="2:4" x14ac:dyDescent="0.3">
      <c r="B98789" s="60"/>
      <c r="D98789" s="61"/>
    </row>
    <row r="98790" spans="2:4" x14ac:dyDescent="0.3">
      <c r="B98790" s="60"/>
      <c r="D98790" s="61"/>
    </row>
    <row r="98791" spans="2:4" x14ac:dyDescent="0.3">
      <c r="B98791" s="60"/>
      <c r="D98791" s="61"/>
    </row>
    <row r="98792" spans="2:4" x14ac:dyDescent="0.3">
      <c r="B98792" s="60"/>
      <c r="D98792" s="61"/>
    </row>
    <row r="98793" spans="2:4" x14ac:dyDescent="0.3">
      <c r="B98793" s="60"/>
      <c r="D98793" s="61"/>
    </row>
    <row r="98794" spans="2:4" x14ac:dyDescent="0.3">
      <c r="B98794" s="60"/>
      <c r="D98794" s="61"/>
    </row>
    <row r="98795" spans="2:4" x14ac:dyDescent="0.3">
      <c r="B98795" s="60"/>
      <c r="D98795" s="61"/>
    </row>
    <row r="98796" spans="2:4" x14ac:dyDescent="0.3">
      <c r="B98796" s="60"/>
      <c r="D98796" s="61"/>
    </row>
    <row r="98797" spans="2:4" x14ac:dyDescent="0.3">
      <c r="B98797" s="60"/>
      <c r="D98797" s="61"/>
    </row>
    <row r="98798" spans="2:4" x14ac:dyDescent="0.3">
      <c r="B98798" s="60"/>
      <c r="D98798" s="61"/>
    </row>
    <row r="98799" spans="2:4" x14ac:dyDescent="0.3">
      <c r="B98799" s="60"/>
      <c r="D98799" s="61"/>
    </row>
    <row r="98800" spans="2:4" x14ac:dyDescent="0.3">
      <c r="B98800" s="60"/>
      <c r="D98800" s="61"/>
    </row>
    <row r="98801" spans="2:4" x14ac:dyDescent="0.3">
      <c r="B98801" s="60"/>
      <c r="D98801" s="61"/>
    </row>
    <row r="98802" spans="2:4" x14ac:dyDescent="0.3">
      <c r="B98802" s="60"/>
      <c r="D98802" s="61"/>
    </row>
    <row r="98803" spans="2:4" x14ac:dyDescent="0.3">
      <c r="B98803" s="60"/>
      <c r="D98803" s="61"/>
    </row>
    <row r="98804" spans="2:4" x14ac:dyDescent="0.3">
      <c r="B98804" s="60"/>
      <c r="D98804" s="61"/>
    </row>
    <row r="98805" spans="2:4" x14ac:dyDescent="0.3">
      <c r="B98805" s="60"/>
      <c r="D98805" s="61"/>
    </row>
    <row r="98806" spans="2:4" x14ac:dyDescent="0.3">
      <c r="B98806" s="60"/>
      <c r="D98806" s="61"/>
    </row>
    <row r="98807" spans="2:4" x14ac:dyDescent="0.3">
      <c r="B98807" s="60"/>
      <c r="D98807" s="61"/>
    </row>
    <row r="98808" spans="2:4" x14ac:dyDescent="0.3">
      <c r="B98808" s="60"/>
      <c r="D98808" s="61"/>
    </row>
    <row r="98809" spans="2:4" x14ac:dyDescent="0.3">
      <c r="B98809" s="60"/>
      <c r="D98809" s="61"/>
    </row>
    <row r="98810" spans="2:4" x14ac:dyDescent="0.3">
      <c r="B98810" s="60"/>
      <c r="D98810" s="61"/>
    </row>
    <row r="98811" spans="2:4" x14ac:dyDescent="0.3">
      <c r="B98811" s="60"/>
      <c r="D98811" s="61"/>
    </row>
    <row r="98812" spans="2:4" x14ac:dyDescent="0.3">
      <c r="B98812" s="60"/>
      <c r="D98812" s="61"/>
    </row>
    <row r="98813" spans="2:4" x14ac:dyDescent="0.3">
      <c r="B98813" s="60"/>
      <c r="D98813" s="61"/>
    </row>
    <row r="98814" spans="2:4" x14ac:dyDescent="0.3">
      <c r="B98814" s="60"/>
      <c r="D98814" s="61"/>
    </row>
    <row r="98815" spans="2:4" x14ac:dyDescent="0.3">
      <c r="B98815" s="60"/>
      <c r="D98815" s="61"/>
    </row>
    <row r="98816" spans="2:4" x14ac:dyDescent="0.3">
      <c r="B98816" s="60"/>
      <c r="D98816" s="61"/>
    </row>
    <row r="98817" spans="2:4" x14ac:dyDescent="0.3">
      <c r="B98817" s="60"/>
      <c r="D98817" s="61"/>
    </row>
    <row r="98818" spans="2:4" x14ac:dyDescent="0.3">
      <c r="B98818" s="60"/>
      <c r="D98818" s="61"/>
    </row>
    <row r="98819" spans="2:4" x14ac:dyDescent="0.3">
      <c r="B98819" s="60"/>
      <c r="D98819" s="61"/>
    </row>
    <row r="98820" spans="2:4" x14ac:dyDescent="0.3">
      <c r="B98820" s="60"/>
      <c r="D98820" s="61"/>
    </row>
    <row r="98821" spans="2:4" x14ac:dyDescent="0.3">
      <c r="B98821" s="60"/>
      <c r="D98821" s="61"/>
    </row>
    <row r="98822" spans="2:4" x14ac:dyDescent="0.3">
      <c r="B98822" s="60"/>
      <c r="D98822" s="61"/>
    </row>
    <row r="98823" spans="2:4" x14ac:dyDescent="0.3">
      <c r="B98823" s="60"/>
      <c r="D98823" s="61"/>
    </row>
    <row r="98824" spans="2:4" x14ac:dyDescent="0.3">
      <c r="B98824" s="60"/>
      <c r="D98824" s="61"/>
    </row>
    <row r="98825" spans="2:4" x14ac:dyDescent="0.3">
      <c r="B98825" s="60"/>
      <c r="D98825" s="61"/>
    </row>
    <row r="98826" spans="2:4" x14ac:dyDescent="0.3">
      <c r="B98826" s="60"/>
      <c r="D98826" s="61"/>
    </row>
    <row r="98827" spans="2:4" x14ac:dyDescent="0.3">
      <c r="B98827" s="60"/>
      <c r="D98827" s="61"/>
    </row>
    <row r="98828" spans="2:4" x14ac:dyDescent="0.3">
      <c r="B98828" s="60"/>
      <c r="D98828" s="61"/>
    </row>
    <row r="98829" spans="2:4" x14ac:dyDescent="0.3">
      <c r="B98829" s="60"/>
      <c r="D98829" s="61"/>
    </row>
    <row r="98830" spans="2:4" x14ac:dyDescent="0.3">
      <c r="B98830" s="60"/>
      <c r="D98830" s="61"/>
    </row>
    <row r="98831" spans="2:4" x14ac:dyDescent="0.3">
      <c r="B98831" s="60"/>
      <c r="D98831" s="61"/>
    </row>
    <row r="98832" spans="2:4" x14ac:dyDescent="0.3">
      <c r="B98832" s="60"/>
      <c r="D98832" s="61"/>
    </row>
    <row r="98833" spans="2:4" x14ac:dyDescent="0.3">
      <c r="B98833" s="60"/>
      <c r="D98833" s="61"/>
    </row>
    <row r="98834" spans="2:4" x14ac:dyDescent="0.3">
      <c r="B98834" s="60"/>
      <c r="D98834" s="61"/>
    </row>
    <row r="98835" spans="2:4" x14ac:dyDescent="0.3">
      <c r="B98835" s="60"/>
      <c r="D98835" s="61"/>
    </row>
    <row r="98836" spans="2:4" x14ac:dyDescent="0.3">
      <c r="B98836" s="60"/>
      <c r="D98836" s="61"/>
    </row>
    <row r="98837" spans="2:4" x14ac:dyDescent="0.3">
      <c r="B98837" s="60"/>
      <c r="D98837" s="61"/>
    </row>
    <row r="98838" spans="2:4" x14ac:dyDescent="0.3">
      <c r="B98838" s="60"/>
      <c r="D98838" s="61"/>
    </row>
    <row r="98839" spans="2:4" x14ac:dyDescent="0.3">
      <c r="B98839" s="60"/>
      <c r="D98839" s="61"/>
    </row>
    <row r="98840" spans="2:4" x14ac:dyDescent="0.3">
      <c r="B98840" s="60"/>
      <c r="D98840" s="61"/>
    </row>
    <row r="98841" spans="2:4" x14ac:dyDescent="0.3">
      <c r="B98841" s="60"/>
      <c r="D98841" s="61"/>
    </row>
    <row r="98842" spans="2:4" x14ac:dyDescent="0.3">
      <c r="B98842" s="60"/>
      <c r="D98842" s="61"/>
    </row>
    <row r="98843" spans="2:4" x14ac:dyDescent="0.3">
      <c r="B98843" s="60"/>
      <c r="D98843" s="61"/>
    </row>
    <row r="98844" spans="2:4" x14ac:dyDescent="0.3">
      <c r="B98844" s="60"/>
      <c r="D98844" s="61"/>
    </row>
    <row r="98845" spans="2:4" x14ac:dyDescent="0.3">
      <c r="B98845" s="60"/>
      <c r="D98845" s="61"/>
    </row>
    <row r="98846" spans="2:4" x14ac:dyDescent="0.3">
      <c r="B98846" s="60"/>
      <c r="D98846" s="61"/>
    </row>
    <row r="98847" spans="2:4" x14ac:dyDescent="0.3">
      <c r="B98847" s="60"/>
      <c r="D98847" s="61"/>
    </row>
    <row r="98848" spans="2:4" x14ac:dyDescent="0.3">
      <c r="B98848" s="60"/>
      <c r="D98848" s="61"/>
    </row>
    <row r="98849" spans="2:4" x14ac:dyDescent="0.3">
      <c r="B98849" s="60"/>
      <c r="D98849" s="61"/>
    </row>
    <row r="98850" spans="2:4" x14ac:dyDescent="0.3">
      <c r="B98850" s="60"/>
      <c r="D98850" s="61"/>
    </row>
    <row r="98851" spans="2:4" x14ac:dyDescent="0.3">
      <c r="B98851" s="60"/>
      <c r="D98851" s="61"/>
    </row>
    <row r="98852" spans="2:4" x14ac:dyDescent="0.3">
      <c r="B98852" s="60"/>
      <c r="D98852" s="61"/>
    </row>
    <row r="98853" spans="2:4" x14ac:dyDescent="0.3">
      <c r="B98853" s="60"/>
      <c r="D98853" s="61"/>
    </row>
    <row r="98854" spans="2:4" x14ac:dyDescent="0.3">
      <c r="B98854" s="60"/>
      <c r="D98854" s="61"/>
    </row>
    <row r="98855" spans="2:4" x14ac:dyDescent="0.3">
      <c r="B98855" s="60"/>
      <c r="D98855" s="61"/>
    </row>
    <row r="98856" spans="2:4" x14ac:dyDescent="0.3">
      <c r="B98856" s="60"/>
      <c r="D98856" s="61"/>
    </row>
    <row r="98857" spans="2:4" x14ac:dyDescent="0.3">
      <c r="B98857" s="60"/>
      <c r="D98857" s="61"/>
    </row>
    <row r="98858" spans="2:4" x14ac:dyDescent="0.3">
      <c r="B98858" s="60"/>
      <c r="D98858" s="61"/>
    </row>
    <row r="98859" spans="2:4" x14ac:dyDescent="0.3">
      <c r="B98859" s="60"/>
      <c r="D98859" s="61"/>
    </row>
    <row r="98860" spans="2:4" x14ac:dyDescent="0.3">
      <c r="B98860" s="60"/>
      <c r="D98860" s="61"/>
    </row>
    <row r="98861" spans="2:4" x14ac:dyDescent="0.3">
      <c r="B98861" s="60"/>
      <c r="D98861" s="61"/>
    </row>
    <row r="98862" spans="2:4" x14ac:dyDescent="0.3">
      <c r="B98862" s="60"/>
      <c r="D98862" s="61"/>
    </row>
    <row r="98863" spans="2:4" x14ac:dyDescent="0.3">
      <c r="B98863" s="60"/>
      <c r="D98863" s="61"/>
    </row>
    <row r="98864" spans="2:4" x14ac:dyDescent="0.3">
      <c r="B98864" s="60"/>
      <c r="D98864" s="61"/>
    </row>
    <row r="98865" spans="2:4" x14ac:dyDescent="0.3">
      <c r="B98865" s="60"/>
      <c r="D98865" s="61"/>
    </row>
    <row r="98866" spans="2:4" x14ac:dyDescent="0.3">
      <c r="B98866" s="60"/>
      <c r="D98866" s="61"/>
    </row>
    <row r="98867" spans="2:4" x14ac:dyDescent="0.3">
      <c r="B98867" s="60"/>
      <c r="D98867" s="61"/>
    </row>
    <row r="98868" spans="2:4" x14ac:dyDescent="0.3">
      <c r="B98868" s="60"/>
      <c r="D98868" s="61"/>
    </row>
    <row r="98869" spans="2:4" x14ac:dyDescent="0.3">
      <c r="B98869" s="60"/>
      <c r="D98869" s="61"/>
    </row>
    <row r="98870" spans="2:4" x14ac:dyDescent="0.3">
      <c r="B98870" s="60"/>
      <c r="D98870" s="61"/>
    </row>
    <row r="98871" spans="2:4" x14ac:dyDescent="0.3">
      <c r="B98871" s="60"/>
      <c r="D98871" s="61"/>
    </row>
    <row r="98872" spans="2:4" x14ac:dyDescent="0.3">
      <c r="B98872" s="60"/>
      <c r="D98872" s="61"/>
    </row>
    <row r="98873" spans="2:4" x14ac:dyDescent="0.3">
      <c r="B98873" s="60"/>
      <c r="D98873" s="61"/>
    </row>
    <row r="98874" spans="2:4" x14ac:dyDescent="0.3">
      <c r="B98874" s="60"/>
      <c r="D98874" s="61"/>
    </row>
    <row r="98875" spans="2:4" x14ac:dyDescent="0.3">
      <c r="B98875" s="60"/>
      <c r="D98875" s="61"/>
    </row>
    <row r="98876" spans="2:4" x14ac:dyDescent="0.3">
      <c r="B98876" s="60"/>
      <c r="D98876" s="61"/>
    </row>
    <row r="98877" spans="2:4" x14ac:dyDescent="0.3">
      <c r="B98877" s="60"/>
      <c r="D98877" s="61"/>
    </row>
    <row r="98878" spans="2:4" x14ac:dyDescent="0.3">
      <c r="B98878" s="60"/>
      <c r="D98878" s="61"/>
    </row>
    <row r="98879" spans="2:4" x14ac:dyDescent="0.3">
      <c r="B98879" s="60"/>
      <c r="D98879" s="61"/>
    </row>
    <row r="98880" spans="2:4" x14ac:dyDescent="0.3">
      <c r="B98880" s="60"/>
      <c r="D98880" s="61"/>
    </row>
    <row r="98881" spans="2:5" x14ac:dyDescent="0.3">
      <c r="B98881" s="60"/>
      <c r="D98881" s="61"/>
    </row>
    <row r="98882" spans="2:5" x14ac:dyDescent="0.3">
      <c r="B98882" s="60"/>
      <c r="D98882" s="61"/>
    </row>
    <row r="98883" spans="2:5" x14ac:dyDescent="0.3">
      <c r="B98883" s="60"/>
      <c r="D98883" s="61"/>
    </row>
    <row r="98884" spans="2:5" x14ac:dyDescent="0.3">
      <c r="B98884" s="60"/>
      <c r="D98884" s="61"/>
    </row>
    <row r="98885" spans="2:5" x14ac:dyDescent="0.3">
      <c r="B98885" s="60"/>
      <c r="D98885" s="61"/>
    </row>
    <row r="98886" spans="2:5" x14ac:dyDescent="0.3">
      <c r="B98886" s="60"/>
      <c r="D98886" s="61"/>
    </row>
    <row r="98887" spans="2:5" x14ac:dyDescent="0.3">
      <c r="B98887" s="60"/>
      <c r="D98887" s="61"/>
    </row>
    <row r="98888" spans="2:5" x14ac:dyDescent="0.3">
      <c r="B98888" s="60"/>
      <c r="D98888" s="61"/>
    </row>
    <row r="98889" spans="2:5" x14ac:dyDescent="0.3">
      <c r="B98889" s="60"/>
      <c r="D98889" s="61"/>
    </row>
    <row r="98890" spans="2:5" x14ac:dyDescent="0.3">
      <c r="B98890" s="60"/>
      <c r="D98890" s="61"/>
    </row>
    <row r="98891" spans="2:5" x14ac:dyDescent="0.3">
      <c r="B98891" s="60"/>
      <c r="D98891" s="61"/>
    </row>
    <row r="98892" spans="2:5" x14ac:dyDescent="0.3">
      <c r="B98892" s="60"/>
      <c r="D98892" s="61"/>
    </row>
    <row r="98893" spans="2:5" x14ac:dyDescent="0.3">
      <c r="B98893" s="60"/>
      <c r="D98893" s="61"/>
    </row>
    <row r="98894" spans="2:5" x14ac:dyDescent="0.3">
      <c r="B98894" s="60"/>
      <c r="D98894" s="62"/>
      <c r="E98894" s="63"/>
    </row>
    <row r="98895" spans="2:5" x14ac:dyDescent="0.3">
      <c r="B98895" s="60"/>
      <c r="D98895" s="62"/>
      <c r="E98895" s="63"/>
    </row>
    <row r="98896" spans="2:5" x14ac:dyDescent="0.3">
      <c r="B98896" s="60"/>
      <c r="D98896" s="62"/>
      <c r="E98896" s="63"/>
    </row>
    <row r="98897" spans="2:5" x14ac:dyDescent="0.3">
      <c r="B98897" s="60"/>
      <c r="D98897" s="62"/>
      <c r="E98897" s="63"/>
    </row>
    <row r="98898" spans="2:5" x14ac:dyDescent="0.3">
      <c r="B98898" s="60"/>
      <c r="D98898" s="62"/>
      <c r="E98898" s="63"/>
    </row>
    <row r="98899" spans="2:5" x14ac:dyDescent="0.3">
      <c r="B98899" s="60"/>
      <c r="D98899" s="62"/>
      <c r="E98899" s="63"/>
    </row>
    <row r="98900" spans="2:5" x14ac:dyDescent="0.3">
      <c r="B98900" s="60"/>
      <c r="D98900" s="62"/>
      <c r="E98900" s="63"/>
    </row>
    <row r="98901" spans="2:5" x14ac:dyDescent="0.3">
      <c r="B98901" s="60"/>
      <c r="D98901" s="62"/>
      <c r="E98901" s="63"/>
    </row>
    <row r="98902" spans="2:5" x14ac:dyDescent="0.3">
      <c r="B98902" s="60"/>
      <c r="D98902" s="62"/>
      <c r="E98902" s="63"/>
    </row>
    <row r="98903" spans="2:5" x14ac:dyDescent="0.3">
      <c r="B98903" s="60"/>
      <c r="D98903" s="62"/>
      <c r="E98903" s="63"/>
    </row>
    <row r="98904" spans="2:5" x14ac:dyDescent="0.3">
      <c r="B98904" s="60"/>
      <c r="D98904" s="62"/>
      <c r="E98904" s="63"/>
    </row>
    <row r="98905" spans="2:5" x14ac:dyDescent="0.3">
      <c r="B98905" s="60"/>
      <c r="D98905" s="62"/>
      <c r="E98905" s="63"/>
    </row>
    <row r="98906" spans="2:5" x14ac:dyDescent="0.3">
      <c r="B98906" s="60"/>
      <c r="D98906" s="62"/>
      <c r="E98906" s="63"/>
    </row>
    <row r="98907" spans="2:5" x14ac:dyDescent="0.3">
      <c r="B98907" s="60"/>
      <c r="D98907" s="62"/>
      <c r="E98907" s="63"/>
    </row>
    <row r="98908" spans="2:5" x14ac:dyDescent="0.3">
      <c r="B98908" s="60"/>
      <c r="D98908" s="62"/>
      <c r="E98908" s="63"/>
    </row>
    <row r="98909" spans="2:5" x14ac:dyDescent="0.3">
      <c r="B98909" s="60"/>
      <c r="D98909" s="62"/>
      <c r="E98909" s="63"/>
    </row>
    <row r="98910" spans="2:5" x14ac:dyDescent="0.3">
      <c r="B98910" s="60"/>
      <c r="D98910" s="62"/>
      <c r="E98910" s="63"/>
    </row>
    <row r="98911" spans="2:5" x14ac:dyDescent="0.3">
      <c r="B98911" s="60"/>
      <c r="D98911" s="62"/>
      <c r="E98911" s="63"/>
    </row>
    <row r="98912" spans="2:5" x14ac:dyDescent="0.3">
      <c r="B98912" s="60"/>
      <c r="D98912" s="62"/>
      <c r="E98912" s="63"/>
    </row>
    <row r="98913" spans="2:5" x14ac:dyDescent="0.3">
      <c r="B98913" s="60"/>
      <c r="D98913" s="62"/>
      <c r="E98913" s="63"/>
    </row>
    <row r="98914" spans="2:5" x14ac:dyDescent="0.3">
      <c r="B98914" s="60"/>
      <c r="D98914" s="61"/>
    </row>
    <row r="98915" spans="2:5" x14ac:dyDescent="0.3">
      <c r="B98915" s="60"/>
      <c r="D98915" s="61"/>
    </row>
    <row r="98916" spans="2:5" x14ac:dyDescent="0.3">
      <c r="B98916" s="60"/>
      <c r="D98916" s="61"/>
    </row>
    <row r="98917" spans="2:5" x14ac:dyDescent="0.3">
      <c r="B98917" s="60"/>
      <c r="D98917" s="61"/>
    </row>
    <row r="98918" spans="2:5" x14ac:dyDescent="0.3">
      <c r="B98918" s="60"/>
      <c r="D98918" s="61"/>
    </row>
    <row r="98919" spans="2:5" x14ac:dyDescent="0.3">
      <c r="B98919" s="60"/>
      <c r="D98919" s="61"/>
    </row>
    <row r="98920" spans="2:5" x14ac:dyDescent="0.3">
      <c r="B98920" s="60"/>
      <c r="D98920" s="61"/>
    </row>
    <row r="98921" spans="2:5" x14ac:dyDescent="0.3">
      <c r="B98921" s="60"/>
      <c r="D98921" s="61"/>
    </row>
    <row r="98922" spans="2:5" x14ac:dyDescent="0.3">
      <c r="B98922" s="60"/>
      <c r="D98922" s="61"/>
    </row>
    <row r="98923" spans="2:5" x14ac:dyDescent="0.3">
      <c r="B98923" s="60"/>
      <c r="D98923" s="61"/>
    </row>
    <row r="98924" spans="2:5" x14ac:dyDescent="0.3">
      <c r="B98924" s="60"/>
      <c r="D98924" s="61"/>
    </row>
    <row r="98925" spans="2:5" x14ac:dyDescent="0.3">
      <c r="B98925" s="60"/>
      <c r="D98925" s="61"/>
    </row>
    <row r="98926" spans="2:5" x14ac:dyDescent="0.3">
      <c r="B98926" s="60"/>
      <c r="D98926" s="61"/>
    </row>
    <row r="98927" spans="2:5" x14ac:dyDescent="0.3">
      <c r="B98927" s="60"/>
      <c r="D98927" s="61"/>
    </row>
    <row r="98928" spans="2:5" x14ac:dyDescent="0.3">
      <c r="B98928" s="60"/>
      <c r="D98928" s="61"/>
    </row>
    <row r="98929" spans="2:4" x14ac:dyDescent="0.3">
      <c r="B98929" s="60"/>
      <c r="D98929" s="61"/>
    </row>
    <row r="98930" spans="2:4" x14ac:dyDescent="0.3">
      <c r="B98930" s="60"/>
      <c r="D98930" s="61"/>
    </row>
    <row r="98931" spans="2:4" x14ac:dyDescent="0.3">
      <c r="B98931" s="60"/>
      <c r="D98931" s="61"/>
    </row>
    <row r="98932" spans="2:4" x14ac:dyDescent="0.3">
      <c r="B98932" s="60"/>
      <c r="D98932" s="61"/>
    </row>
    <row r="98933" spans="2:4" x14ac:dyDescent="0.3">
      <c r="B98933" s="60"/>
      <c r="D98933" s="61"/>
    </row>
    <row r="98934" spans="2:4" x14ac:dyDescent="0.3">
      <c r="B98934" s="60"/>
      <c r="D98934" s="61"/>
    </row>
    <row r="98935" spans="2:4" x14ac:dyDescent="0.3">
      <c r="B98935" s="60"/>
      <c r="D98935" s="61"/>
    </row>
    <row r="98936" spans="2:4" x14ac:dyDescent="0.3">
      <c r="B98936" s="60"/>
      <c r="D98936" s="61"/>
    </row>
    <row r="98937" spans="2:4" x14ac:dyDescent="0.3">
      <c r="B98937" s="60"/>
      <c r="D98937" s="61"/>
    </row>
    <row r="98938" spans="2:4" x14ac:dyDescent="0.3">
      <c r="B98938" s="60"/>
      <c r="D98938" s="61"/>
    </row>
    <row r="98939" spans="2:4" x14ac:dyDescent="0.3">
      <c r="B98939" s="60"/>
      <c r="D98939" s="61"/>
    </row>
    <row r="98940" spans="2:4" x14ac:dyDescent="0.3">
      <c r="B98940" s="60"/>
      <c r="D98940" s="61"/>
    </row>
    <row r="98941" spans="2:4" x14ac:dyDescent="0.3">
      <c r="B98941" s="60"/>
      <c r="D98941" s="61"/>
    </row>
    <row r="98942" spans="2:4" x14ac:dyDescent="0.3">
      <c r="B98942" s="60"/>
      <c r="D98942" s="61"/>
    </row>
    <row r="98943" spans="2:4" x14ac:dyDescent="0.3">
      <c r="B98943" s="60"/>
      <c r="D98943" s="61"/>
    </row>
    <row r="98944" spans="2:4" x14ac:dyDescent="0.3">
      <c r="B98944" s="60"/>
      <c r="D98944" s="61"/>
    </row>
    <row r="98945" spans="2:4" x14ac:dyDescent="0.3">
      <c r="B98945" s="60"/>
      <c r="D98945" s="61"/>
    </row>
    <row r="98946" spans="2:4" x14ac:dyDescent="0.3">
      <c r="B98946" s="60"/>
      <c r="D98946" s="61"/>
    </row>
    <row r="98947" spans="2:4" x14ac:dyDescent="0.3">
      <c r="B98947" s="60"/>
      <c r="D98947" s="61"/>
    </row>
    <row r="98948" spans="2:4" x14ac:dyDescent="0.3">
      <c r="B98948" s="60"/>
      <c r="D98948" s="61"/>
    </row>
    <row r="98949" spans="2:4" x14ac:dyDescent="0.3">
      <c r="B98949" s="60"/>
      <c r="D98949" s="61"/>
    </row>
    <row r="98950" spans="2:4" x14ac:dyDescent="0.3">
      <c r="B98950" s="60"/>
      <c r="D98950" s="61"/>
    </row>
    <row r="98951" spans="2:4" x14ac:dyDescent="0.3">
      <c r="B98951" s="60"/>
      <c r="D98951" s="61"/>
    </row>
    <row r="98952" spans="2:4" x14ac:dyDescent="0.3">
      <c r="B98952" s="60"/>
      <c r="D98952" s="61"/>
    </row>
    <row r="98953" spans="2:4" x14ac:dyDescent="0.3">
      <c r="B98953" s="60"/>
      <c r="D98953" s="61"/>
    </row>
    <row r="98954" spans="2:4" x14ac:dyDescent="0.3">
      <c r="B98954" s="60"/>
      <c r="D98954" s="61"/>
    </row>
    <row r="98955" spans="2:4" x14ac:dyDescent="0.3">
      <c r="B98955" s="60"/>
      <c r="D98955" s="61"/>
    </row>
    <row r="98956" spans="2:4" x14ac:dyDescent="0.3">
      <c r="B98956" s="60"/>
      <c r="D98956" s="61"/>
    </row>
    <row r="98957" spans="2:4" x14ac:dyDescent="0.3">
      <c r="B98957" s="60"/>
      <c r="D98957" s="61"/>
    </row>
    <row r="98958" spans="2:4" x14ac:dyDescent="0.3">
      <c r="B98958" s="60"/>
      <c r="D98958" s="61"/>
    </row>
    <row r="98959" spans="2:4" x14ac:dyDescent="0.3">
      <c r="B98959" s="60"/>
      <c r="D98959" s="61"/>
    </row>
    <row r="98960" spans="2:4" x14ac:dyDescent="0.3">
      <c r="B98960" s="60"/>
      <c r="D98960" s="61"/>
    </row>
    <row r="98961" spans="2:4" x14ac:dyDescent="0.3">
      <c r="B98961" s="60"/>
      <c r="D98961" s="61"/>
    </row>
    <row r="98962" spans="2:4" x14ac:dyDescent="0.3">
      <c r="B98962" s="60"/>
      <c r="D98962" s="61"/>
    </row>
    <row r="98963" spans="2:4" x14ac:dyDescent="0.3">
      <c r="B98963" s="60"/>
      <c r="D98963" s="61"/>
    </row>
    <row r="98964" spans="2:4" x14ac:dyDescent="0.3">
      <c r="B98964" s="60"/>
      <c r="D98964" s="61"/>
    </row>
    <row r="98965" spans="2:4" x14ac:dyDescent="0.3">
      <c r="B98965" s="60"/>
      <c r="D98965" s="61"/>
    </row>
    <row r="98966" spans="2:4" x14ac:dyDescent="0.3">
      <c r="B98966" s="60"/>
      <c r="D98966" s="61"/>
    </row>
    <row r="98967" spans="2:4" x14ac:dyDescent="0.3">
      <c r="B98967" s="60"/>
      <c r="D98967" s="61"/>
    </row>
    <row r="98968" spans="2:4" x14ac:dyDescent="0.3">
      <c r="B98968" s="60"/>
      <c r="D98968" s="61"/>
    </row>
    <row r="98969" spans="2:4" x14ac:dyDescent="0.3">
      <c r="B98969" s="60"/>
      <c r="D98969" s="61"/>
    </row>
    <row r="98970" spans="2:4" x14ac:dyDescent="0.3">
      <c r="B98970" s="60"/>
      <c r="D98970" s="61"/>
    </row>
    <row r="98971" spans="2:4" x14ac:dyDescent="0.3">
      <c r="B98971" s="60"/>
      <c r="D98971" s="61"/>
    </row>
    <row r="98972" spans="2:4" x14ac:dyDescent="0.3">
      <c r="B98972" s="60"/>
      <c r="D98972" s="61"/>
    </row>
    <row r="98973" spans="2:4" x14ac:dyDescent="0.3">
      <c r="B98973" s="60"/>
      <c r="D98973" s="61"/>
    </row>
    <row r="98974" spans="2:4" x14ac:dyDescent="0.3">
      <c r="B98974" s="60"/>
      <c r="D98974" s="61"/>
    </row>
    <row r="98975" spans="2:4" x14ac:dyDescent="0.3">
      <c r="B98975" s="60"/>
      <c r="D98975" s="61"/>
    </row>
    <row r="98976" spans="2:4" x14ac:dyDescent="0.3">
      <c r="B98976" s="60"/>
      <c r="D98976" s="61"/>
    </row>
    <row r="98977" spans="2:4" x14ac:dyDescent="0.3">
      <c r="B98977" s="60"/>
      <c r="D98977" s="61"/>
    </row>
    <row r="98978" spans="2:4" x14ac:dyDescent="0.3">
      <c r="B98978" s="60"/>
      <c r="D98978" s="61"/>
    </row>
    <row r="98979" spans="2:4" x14ac:dyDescent="0.3">
      <c r="B98979" s="60"/>
      <c r="D98979" s="61"/>
    </row>
    <row r="98980" spans="2:4" x14ac:dyDescent="0.3">
      <c r="B98980" s="60"/>
      <c r="D98980" s="61"/>
    </row>
    <row r="98981" spans="2:4" x14ac:dyDescent="0.3">
      <c r="B98981" s="60"/>
      <c r="D98981" s="61"/>
    </row>
    <row r="98982" spans="2:4" x14ac:dyDescent="0.3">
      <c r="B98982" s="60"/>
      <c r="D98982" s="61"/>
    </row>
    <row r="98983" spans="2:4" x14ac:dyDescent="0.3">
      <c r="B98983" s="60"/>
      <c r="D98983" s="61"/>
    </row>
    <row r="98984" spans="2:4" x14ac:dyDescent="0.3">
      <c r="B98984" s="60"/>
      <c r="D98984" s="61"/>
    </row>
    <row r="98985" spans="2:4" x14ac:dyDescent="0.3">
      <c r="B98985" s="60"/>
      <c r="D98985" s="61"/>
    </row>
    <row r="98986" spans="2:4" x14ac:dyDescent="0.3">
      <c r="B98986" s="60"/>
      <c r="D98986" s="61"/>
    </row>
    <row r="98987" spans="2:4" x14ac:dyDescent="0.3">
      <c r="B98987" s="60"/>
      <c r="D98987" s="61"/>
    </row>
    <row r="98988" spans="2:4" x14ac:dyDescent="0.3">
      <c r="B98988" s="60"/>
      <c r="D98988" s="61"/>
    </row>
    <row r="98989" spans="2:4" x14ac:dyDescent="0.3">
      <c r="B98989" s="60"/>
      <c r="D98989" s="61"/>
    </row>
    <row r="98990" spans="2:4" x14ac:dyDescent="0.3">
      <c r="B98990" s="60"/>
      <c r="D98990" s="61"/>
    </row>
    <row r="98991" spans="2:4" x14ac:dyDescent="0.3">
      <c r="B98991" s="60"/>
      <c r="D98991" s="61"/>
    </row>
    <row r="98992" spans="2:4" x14ac:dyDescent="0.3">
      <c r="B98992" s="60"/>
      <c r="D98992" s="61"/>
    </row>
    <row r="98993" spans="2:4" x14ac:dyDescent="0.3">
      <c r="B98993" s="60"/>
      <c r="D98993" s="61"/>
    </row>
    <row r="98994" spans="2:4" x14ac:dyDescent="0.3">
      <c r="B98994" s="60"/>
      <c r="D98994" s="61"/>
    </row>
    <row r="98995" spans="2:4" x14ac:dyDescent="0.3">
      <c r="B98995" s="60"/>
      <c r="D98995" s="61"/>
    </row>
    <row r="98996" spans="2:4" x14ac:dyDescent="0.3">
      <c r="B98996" s="60"/>
      <c r="D98996" s="61"/>
    </row>
    <row r="98997" spans="2:4" x14ac:dyDescent="0.3">
      <c r="B98997" s="60"/>
      <c r="D98997" s="61"/>
    </row>
    <row r="98998" spans="2:4" x14ac:dyDescent="0.3">
      <c r="B98998" s="60"/>
      <c r="D98998" s="61"/>
    </row>
    <row r="98999" spans="2:4" x14ac:dyDescent="0.3">
      <c r="B98999" s="60"/>
      <c r="D98999" s="61"/>
    </row>
    <row r="99000" spans="2:4" x14ac:dyDescent="0.3">
      <c r="B99000" s="60"/>
      <c r="D99000" s="61"/>
    </row>
    <row r="99001" spans="2:4" x14ac:dyDescent="0.3">
      <c r="B99001" s="60"/>
      <c r="D99001" s="61"/>
    </row>
    <row r="99002" spans="2:4" x14ac:dyDescent="0.3">
      <c r="B99002" s="60"/>
      <c r="D99002" s="61"/>
    </row>
    <row r="99003" spans="2:4" x14ac:dyDescent="0.3">
      <c r="B99003" s="60"/>
      <c r="D99003" s="61"/>
    </row>
    <row r="99004" spans="2:4" x14ac:dyDescent="0.3">
      <c r="B99004" s="60"/>
      <c r="D99004" s="61"/>
    </row>
    <row r="99005" spans="2:4" x14ac:dyDescent="0.3">
      <c r="B99005" s="60"/>
      <c r="D99005" s="61"/>
    </row>
    <row r="99006" spans="2:4" x14ac:dyDescent="0.3">
      <c r="B99006" s="60"/>
      <c r="D99006" s="61"/>
    </row>
    <row r="99007" spans="2:4" x14ac:dyDescent="0.3">
      <c r="B99007" s="60"/>
      <c r="D99007" s="61"/>
    </row>
    <row r="99008" spans="2:4" x14ac:dyDescent="0.3">
      <c r="B99008" s="60"/>
      <c r="D99008" s="61"/>
    </row>
    <row r="99009" spans="2:4" x14ac:dyDescent="0.3">
      <c r="B99009" s="60"/>
      <c r="D99009" s="61"/>
    </row>
    <row r="99010" spans="2:4" x14ac:dyDescent="0.3">
      <c r="B99010" s="60"/>
      <c r="D99010" s="61"/>
    </row>
    <row r="99011" spans="2:4" x14ac:dyDescent="0.3">
      <c r="B99011" s="60"/>
      <c r="D99011" s="61"/>
    </row>
    <row r="99012" spans="2:4" x14ac:dyDescent="0.3">
      <c r="B99012" s="60"/>
      <c r="D99012" s="61"/>
    </row>
    <row r="99013" spans="2:4" x14ac:dyDescent="0.3">
      <c r="B99013" s="60"/>
      <c r="D99013" s="61"/>
    </row>
    <row r="99014" spans="2:4" x14ac:dyDescent="0.3">
      <c r="B99014" s="60"/>
      <c r="D99014" s="61"/>
    </row>
    <row r="99015" spans="2:4" x14ac:dyDescent="0.3">
      <c r="B99015" s="60"/>
      <c r="D99015" s="61"/>
    </row>
    <row r="99016" spans="2:4" x14ac:dyDescent="0.3">
      <c r="B99016" s="60"/>
      <c r="D99016" s="61"/>
    </row>
    <row r="99017" spans="2:4" x14ac:dyDescent="0.3">
      <c r="B99017" s="60"/>
      <c r="D99017" s="61"/>
    </row>
    <row r="99018" spans="2:4" x14ac:dyDescent="0.3">
      <c r="B99018" s="60"/>
      <c r="D99018" s="61"/>
    </row>
    <row r="99019" spans="2:4" x14ac:dyDescent="0.3">
      <c r="B99019" s="60"/>
      <c r="D99019" s="61"/>
    </row>
    <row r="99020" spans="2:4" x14ac:dyDescent="0.3">
      <c r="B99020" s="60"/>
      <c r="D99020" s="61"/>
    </row>
    <row r="99021" spans="2:4" x14ac:dyDescent="0.3">
      <c r="B99021" s="60"/>
      <c r="D99021" s="61"/>
    </row>
    <row r="99022" spans="2:4" x14ac:dyDescent="0.3">
      <c r="B99022" s="60"/>
      <c r="D99022" s="61"/>
    </row>
    <row r="99023" spans="2:4" x14ac:dyDescent="0.3">
      <c r="B99023" s="60"/>
      <c r="D99023" s="61"/>
    </row>
    <row r="99024" spans="2:4" x14ac:dyDescent="0.3">
      <c r="B99024" s="60"/>
      <c r="D99024" s="61"/>
    </row>
    <row r="99025" spans="2:4" x14ac:dyDescent="0.3">
      <c r="B99025" s="60"/>
      <c r="D99025" s="61"/>
    </row>
    <row r="99026" spans="2:4" x14ac:dyDescent="0.3">
      <c r="B99026" s="60"/>
      <c r="D99026" s="61"/>
    </row>
    <row r="99027" spans="2:4" x14ac:dyDescent="0.3">
      <c r="B99027" s="60"/>
      <c r="D99027" s="61"/>
    </row>
    <row r="99028" spans="2:4" x14ac:dyDescent="0.3">
      <c r="B99028" s="60"/>
      <c r="D99028" s="61"/>
    </row>
    <row r="99029" spans="2:4" x14ac:dyDescent="0.3">
      <c r="B99029" s="60"/>
      <c r="D99029" s="61"/>
    </row>
    <row r="99030" spans="2:4" x14ac:dyDescent="0.3">
      <c r="B99030" s="60"/>
      <c r="D99030" s="61"/>
    </row>
    <row r="99031" spans="2:4" x14ac:dyDescent="0.3">
      <c r="B99031" s="60"/>
      <c r="D99031" s="61"/>
    </row>
    <row r="99032" spans="2:4" x14ac:dyDescent="0.3">
      <c r="B99032" s="60"/>
      <c r="D99032" s="61"/>
    </row>
    <row r="99033" spans="2:4" x14ac:dyDescent="0.3">
      <c r="B99033" s="60"/>
      <c r="D99033" s="61"/>
    </row>
    <row r="99034" spans="2:4" x14ac:dyDescent="0.3">
      <c r="B99034" s="60"/>
      <c r="D99034" s="61"/>
    </row>
    <row r="99035" spans="2:4" x14ac:dyDescent="0.3">
      <c r="B99035" s="60"/>
      <c r="D99035" s="61"/>
    </row>
    <row r="99036" spans="2:4" x14ac:dyDescent="0.3">
      <c r="B99036" s="60"/>
      <c r="D99036" s="61"/>
    </row>
    <row r="99037" spans="2:4" x14ac:dyDescent="0.3">
      <c r="B99037" s="60"/>
      <c r="D99037" s="61"/>
    </row>
    <row r="99038" spans="2:4" x14ac:dyDescent="0.3">
      <c r="B99038" s="60"/>
      <c r="D99038" s="61"/>
    </row>
    <row r="99039" spans="2:4" x14ac:dyDescent="0.3">
      <c r="B99039" s="60"/>
      <c r="D99039" s="61"/>
    </row>
    <row r="99040" spans="2:4" x14ac:dyDescent="0.3">
      <c r="B99040" s="60"/>
      <c r="D99040" s="61"/>
    </row>
    <row r="99041" spans="2:4" x14ac:dyDescent="0.3">
      <c r="B99041" s="60"/>
      <c r="D99041" s="61"/>
    </row>
    <row r="99042" spans="2:4" x14ac:dyDescent="0.3">
      <c r="B99042" s="60"/>
      <c r="D99042" s="61"/>
    </row>
    <row r="99043" spans="2:4" x14ac:dyDescent="0.3">
      <c r="B99043" s="60"/>
      <c r="D99043" s="61"/>
    </row>
    <row r="99044" spans="2:4" x14ac:dyDescent="0.3">
      <c r="B99044" s="60"/>
      <c r="D99044" s="61"/>
    </row>
    <row r="99045" spans="2:4" x14ac:dyDescent="0.3">
      <c r="B99045" s="60"/>
      <c r="D99045" s="61"/>
    </row>
    <row r="99046" spans="2:4" x14ac:dyDescent="0.3">
      <c r="B99046" s="60"/>
      <c r="D99046" s="61"/>
    </row>
    <row r="99047" spans="2:4" x14ac:dyDescent="0.3">
      <c r="B99047" s="60"/>
      <c r="D99047" s="61"/>
    </row>
    <row r="99048" spans="2:4" x14ac:dyDescent="0.3">
      <c r="B99048" s="60"/>
      <c r="D99048" s="61"/>
    </row>
    <row r="99049" spans="2:4" x14ac:dyDescent="0.3">
      <c r="B99049" s="60"/>
      <c r="D99049" s="61"/>
    </row>
    <row r="99050" spans="2:4" x14ac:dyDescent="0.3">
      <c r="B99050" s="60"/>
      <c r="D99050" s="61"/>
    </row>
    <row r="99051" spans="2:4" x14ac:dyDescent="0.3">
      <c r="B99051" s="60"/>
      <c r="D99051" s="61"/>
    </row>
    <row r="99052" spans="2:4" x14ac:dyDescent="0.3">
      <c r="B99052" s="60"/>
      <c r="D99052" s="61"/>
    </row>
    <row r="99053" spans="2:4" x14ac:dyDescent="0.3">
      <c r="B99053" s="60"/>
      <c r="D99053" s="61"/>
    </row>
    <row r="99054" spans="2:4" x14ac:dyDescent="0.3">
      <c r="B99054" s="60"/>
      <c r="D99054" s="61"/>
    </row>
    <row r="99055" spans="2:4" x14ac:dyDescent="0.3">
      <c r="B99055" s="60"/>
      <c r="D99055" s="61"/>
    </row>
    <row r="99056" spans="2:4" x14ac:dyDescent="0.3">
      <c r="B99056" s="60"/>
      <c r="D99056" s="61"/>
    </row>
    <row r="99057" spans="2:4" x14ac:dyDescent="0.3">
      <c r="B99057" s="60"/>
      <c r="D99057" s="61"/>
    </row>
    <row r="99058" spans="2:4" x14ac:dyDescent="0.3">
      <c r="B99058" s="60"/>
      <c r="D99058" s="61"/>
    </row>
    <row r="99059" spans="2:4" x14ac:dyDescent="0.3">
      <c r="B99059" s="60"/>
      <c r="D99059" s="61"/>
    </row>
    <row r="99060" spans="2:4" x14ac:dyDescent="0.3">
      <c r="B99060" s="60"/>
      <c r="D99060" s="61"/>
    </row>
    <row r="99061" spans="2:4" x14ac:dyDescent="0.3">
      <c r="B99061" s="60"/>
      <c r="D99061" s="61"/>
    </row>
    <row r="99062" spans="2:4" x14ac:dyDescent="0.3">
      <c r="B99062" s="60"/>
      <c r="D99062" s="61"/>
    </row>
    <row r="99063" spans="2:4" x14ac:dyDescent="0.3">
      <c r="B99063" s="60"/>
      <c r="D99063" s="61"/>
    </row>
    <row r="99064" spans="2:4" x14ac:dyDescent="0.3">
      <c r="B99064" s="60"/>
      <c r="D99064" s="61"/>
    </row>
    <row r="99065" spans="2:4" x14ac:dyDescent="0.3">
      <c r="B99065" s="60"/>
      <c r="D99065" s="61"/>
    </row>
    <row r="99066" spans="2:4" x14ac:dyDescent="0.3">
      <c r="B99066" s="60"/>
      <c r="D99066" s="61"/>
    </row>
    <row r="99067" spans="2:4" x14ac:dyDescent="0.3">
      <c r="B99067" s="60"/>
      <c r="D99067" s="61"/>
    </row>
    <row r="99068" spans="2:4" x14ac:dyDescent="0.3">
      <c r="B99068" s="60"/>
      <c r="D99068" s="61"/>
    </row>
    <row r="99069" spans="2:4" x14ac:dyDescent="0.3">
      <c r="B99069" s="60"/>
      <c r="D99069" s="61"/>
    </row>
    <row r="99070" spans="2:4" x14ac:dyDescent="0.3">
      <c r="B99070" s="60"/>
      <c r="D99070" s="61"/>
    </row>
    <row r="99071" spans="2:4" x14ac:dyDescent="0.3">
      <c r="B99071" s="60"/>
      <c r="D99071" s="61"/>
    </row>
    <row r="99072" spans="2:4" x14ac:dyDescent="0.3">
      <c r="B99072" s="60"/>
      <c r="D99072" s="61"/>
    </row>
    <row r="99073" spans="2:4" x14ac:dyDescent="0.3">
      <c r="B99073" s="60"/>
      <c r="D99073" s="61"/>
    </row>
    <row r="99074" spans="2:4" x14ac:dyDescent="0.3">
      <c r="B99074" s="60"/>
      <c r="D99074" s="61"/>
    </row>
    <row r="99075" spans="2:4" x14ac:dyDescent="0.3">
      <c r="B99075" s="60"/>
      <c r="D99075" s="61"/>
    </row>
    <row r="99076" spans="2:4" x14ac:dyDescent="0.3">
      <c r="B99076" s="60"/>
      <c r="D99076" s="61"/>
    </row>
    <row r="99077" spans="2:4" x14ac:dyDescent="0.3">
      <c r="B99077" s="60"/>
      <c r="D99077" s="61"/>
    </row>
    <row r="99078" spans="2:4" x14ac:dyDescent="0.3">
      <c r="B99078" s="60"/>
      <c r="D99078" s="61"/>
    </row>
    <row r="99079" spans="2:4" x14ac:dyDescent="0.3">
      <c r="B99079" s="60"/>
      <c r="D99079" s="61"/>
    </row>
    <row r="99080" spans="2:4" x14ac:dyDescent="0.3">
      <c r="B99080" s="60"/>
      <c r="D99080" s="61"/>
    </row>
    <row r="99081" spans="2:4" x14ac:dyDescent="0.3">
      <c r="B99081" s="60"/>
      <c r="D99081" s="61"/>
    </row>
    <row r="99082" spans="2:4" x14ac:dyDescent="0.3">
      <c r="B99082" s="60"/>
      <c r="D99082" s="61"/>
    </row>
    <row r="99083" spans="2:4" x14ac:dyDescent="0.3">
      <c r="B99083" s="60"/>
      <c r="D99083" s="61"/>
    </row>
    <row r="99084" spans="2:4" x14ac:dyDescent="0.3">
      <c r="B99084" s="60"/>
      <c r="D99084" s="61"/>
    </row>
    <row r="99085" spans="2:4" x14ac:dyDescent="0.3">
      <c r="B99085" s="60"/>
      <c r="D99085" s="61"/>
    </row>
    <row r="99086" spans="2:4" x14ac:dyDescent="0.3">
      <c r="B99086" s="60"/>
      <c r="D99086" s="61"/>
    </row>
    <row r="99087" spans="2:4" x14ac:dyDescent="0.3">
      <c r="B99087" s="60"/>
      <c r="D99087" s="61"/>
    </row>
    <row r="99088" spans="2:4" x14ac:dyDescent="0.3">
      <c r="B99088" s="60"/>
      <c r="D99088" s="61"/>
    </row>
    <row r="99089" spans="2:4" x14ac:dyDescent="0.3">
      <c r="B99089" s="60"/>
      <c r="D99089" s="61"/>
    </row>
    <row r="99090" spans="2:4" x14ac:dyDescent="0.3">
      <c r="B99090" s="60"/>
      <c r="D99090" s="61"/>
    </row>
    <row r="99091" spans="2:4" x14ac:dyDescent="0.3">
      <c r="B99091" s="60"/>
      <c r="D99091" s="61"/>
    </row>
    <row r="99092" spans="2:4" x14ac:dyDescent="0.3">
      <c r="B99092" s="60"/>
      <c r="D99092" s="61"/>
    </row>
    <row r="99093" spans="2:4" x14ac:dyDescent="0.3">
      <c r="B99093" s="60"/>
      <c r="D99093" s="61"/>
    </row>
    <row r="99094" spans="2:4" x14ac:dyDescent="0.3">
      <c r="B99094" s="60"/>
      <c r="D99094" s="61"/>
    </row>
    <row r="99095" spans="2:4" x14ac:dyDescent="0.3">
      <c r="B99095" s="60"/>
      <c r="D99095" s="61"/>
    </row>
    <row r="99096" spans="2:4" x14ac:dyDescent="0.3">
      <c r="B99096" s="60"/>
      <c r="D99096" s="61"/>
    </row>
    <row r="99097" spans="2:4" x14ac:dyDescent="0.3">
      <c r="B99097" s="60"/>
      <c r="D99097" s="61"/>
    </row>
    <row r="99098" spans="2:4" x14ac:dyDescent="0.3">
      <c r="B99098" s="60"/>
      <c r="D99098" s="61"/>
    </row>
    <row r="99099" spans="2:4" x14ac:dyDescent="0.3">
      <c r="B99099" s="60"/>
      <c r="D99099" s="61"/>
    </row>
    <row r="99100" spans="2:4" x14ac:dyDescent="0.3">
      <c r="B99100" s="60"/>
      <c r="D99100" s="61"/>
    </row>
    <row r="99101" spans="2:4" x14ac:dyDescent="0.3">
      <c r="B99101" s="60"/>
      <c r="D99101" s="61"/>
    </row>
    <row r="99102" spans="2:4" x14ac:dyDescent="0.3">
      <c r="B99102" s="60"/>
      <c r="D99102" s="61"/>
    </row>
    <row r="99103" spans="2:4" x14ac:dyDescent="0.3">
      <c r="B99103" s="60"/>
      <c r="D99103" s="61"/>
    </row>
    <row r="99104" spans="2:4" x14ac:dyDescent="0.3">
      <c r="B99104" s="60"/>
      <c r="D99104" s="61"/>
    </row>
    <row r="99105" spans="2:4" x14ac:dyDescent="0.3">
      <c r="B99105" s="60"/>
      <c r="D99105" s="61"/>
    </row>
    <row r="99106" spans="2:4" x14ac:dyDescent="0.3">
      <c r="B99106" s="60"/>
      <c r="D99106" s="61"/>
    </row>
    <row r="99107" spans="2:4" x14ac:dyDescent="0.3">
      <c r="B99107" s="60"/>
      <c r="D99107" s="61"/>
    </row>
    <row r="99108" spans="2:4" x14ac:dyDescent="0.3">
      <c r="B99108" s="60"/>
      <c r="D99108" s="61"/>
    </row>
    <row r="99109" spans="2:4" x14ac:dyDescent="0.3">
      <c r="B99109" s="60"/>
      <c r="D99109" s="61"/>
    </row>
    <row r="99110" spans="2:4" x14ac:dyDescent="0.3">
      <c r="B99110" s="60"/>
      <c r="D99110" s="61"/>
    </row>
    <row r="99111" spans="2:4" x14ac:dyDescent="0.3">
      <c r="B99111" s="60"/>
      <c r="D99111" s="61"/>
    </row>
    <row r="99112" spans="2:4" x14ac:dyDescent="0.3">
      <c r="B99112" s="60"/>
      <c r="D99112" s="61"/>
    </row>
    <row r="99113" spans="2:4" x14ac:dyDescent="0.3">
      <c r="B99113" s="60"/>
      <c r="D99113" s="61"/>
    </row>
    <row r="99114" spans="2:4" x14ac:dyDescent="0.3">
      <c r="B99114" s="60"/>
      <c r="D99114" s="61"/>
    </row>
    <row r="99115" spans="2:4" x14ac:dyDescent="0.3">
      <c r="B99115" s="60"/>
      <c r="D99115" s="61"/>
    </row>
    <row r="99116" spans="2:4" x14ac:dyDescent="0.3">
      <c r="B99116" s="60"/>
      <c r="D99116" s="61"/>
    </row>
    <row r="99117" spans="2:4" x14ac:dyDescent="0.3">
      <c r="B99117" s="60"/>
      <c r="D99117" s="61"/>
    </row>
    <row r="99118" spans="2:4" x14ac:dyDescent="0.3">
      <c r="B99118" s="60"/>
      <c r="D99118" s="61"/>
    </row>
    <row r="99119" spans="2:4" x14ac:dyDescent="0.3">
      <c r="B99119" s="60"/>
      <c r="D99119" s="61"/>
    </row>
    <row r="99120" spans="2:4" x14ac:dyDescent="0.3">
      <c r="B99120" s="60"/>
      <c r="D99120" s="61"/>
    </row>
    <row r="99121" spans="2:4" x14ac:dyDescent="0.3">
      <c r="B99121" s="60"/>
      <c r="D99121" s="61"/>
    </row>
    <row r="99122" spans="2:4" x14ac:dyDescent="0.3">
      <c r="B99122" s="60"/>
      <c r="D99122" s="61"/>
    </row>
    <row r="99123" spans="2:4" x14ac:dyDescent="0.3">
      <c r="B99123" s="60"/>
      <c r="D99123" s="61"/>
    </row>
    <row r="99124" spans="2:4" x14ac:dyDescent="0.3">
      <c r="B99124" s="60"/>
      <c r="D99124" s="61"/>
    </row>
    <row r="99125" spans="2:4" x14ac:dyDescent="0.3">
      <c r="B99125" s="60"/>
      <c r="D99125" s="61"/>
    </row>
    <row r="99126" spans="2:4" x14ac:dyDescent="0.3">
      <c r="B99126" s="60"/>
      <c r="D99126" s="61"/>
    </row>
    <row r="99127" spans="2:4" x14ac:dyDescent="0.3">
      <c r="B99127" s="60"/>
      <c r="D99127" s="61"/>
    </row>
    <row r="99128" spans="2:4" x14ac:dyDescent="0.3">
      <c r="B99128" s="60"/>
      <c r="D99128" s="61"/>
    </row>
    <row r="99129" spans="2:4" x14ac:dyDescent="0.3">
      <c r="B99129" s="60"/>
      <c r="D99129" s="61"/>
    </row>
    <row r="99130" spans="2:4" x14ac:dyDescent="0.3">
      <c r="B99130" s="60"/>
      <c r="D99130" s="61"/>
    </row>
    <row r="99131" spans="2:4" x14ac:dyDescent="0.3">
      <c r="B99131" s="60"/>
      <c r="D99131" s="61"/>
    </row>
    <row r="99132" spans="2:4" x14ac:dyDescent="0.3">
      <c r="B99132" s="60"/>
      <c r="D99132" s="61"/>
    </row>
    <row r="99133" spans="2:4" x14ac:dyDescent="0.3">
      <c r="B99133" s="60"/>
      <c r="D99133" s="61"/>
    </row>
    <row r="99134" spans="2:4" x14ac:dyDescent="0.3">
      <c r="B99134" s="60"/>
      <c r="D99134" s="61"/>
    </row>
    <row r="99135" spans="2:4" x14ac:dyDescent="0.3">
      <c r="B99135" s="60"/>
      <c r="D99135" s="61"/>
    </row>
    <row r="99136" spans="2:4" x14ac:dyDescent="0.3">
      <c r="B99136" s="60"/>
      <c r="D99136" s="61"/>
    </row>
    <row r="99137" spans="2:4" x14ac:dyDescent="0.3">
      <c r="B99137" s="60"/>
      <c r="D99137" s="61"/>
    </row>
    <row r="99138" spans="2:4" x14ac:dyDescent="0.3">
      <c r="B99138" s="60"/>
      <c r="D99138" s="61"/>
    </row>
    <row r="99139" spans="2:4" x14ac:dyDescent="0.3">
      <c r="B99139" s="60"/>
      <c r="D99139" s="61"/>
    </row>
    <row r="99140" spans="2:4" x14ac:dyDescent="0.3">
      <c r="B99140" s="60"/>
      <c r="D99140" s="61"/>
    </row>
    <row r="99141" spans="2:4" x14ac:dyDescent="0.3">
      <c r="B99141" s="60"/>
      <c r="D99141" s="61"/>
    </row>
    <row r="99142" spans="2:4" x14ac:dyDescent="0.3">
      <c r="B99142" s="60"/>
      <c r="D99142" s="61"/>
    </row>
    <row r="99143" spans="2:4" x14ac:dyDescent="0.3">
      <c r="B99143" s="60"/>
      <c r="D99143" s="61"/>
    </row>
    <row r="99144" spans="2:4" x14ac:dyDescent="0.3">
      <c r="B99144" s="60"/>
      <c r="D99144" s="61"/>
    </row>
    <row r="99145" spans="2:4" x14ac:dyDescent="0.3">
      <c r="B99145" s="60"/>
      <c r="D99145" s="61"/>
    </row>
    <row r="99146" spans="2:4" x14ac:dyDescent="0.3">
      <c r="B99146" s="60"/>
      <c r="D99146" s="61"/>
    </row>
    <row r="99147" spans="2:4" x14ac:dyDescent="0.3">
      <c r="B99147" s="60"/>
      <c r="D99147" s="61"/>
    </row>
    <row r="99148" spans="2:4" x14ac:dyDescent="0.3">
      <c r="B99148" s="60"/>
      <c r="D99148" s="61"/>
    </row>
    <row r="99149" spans="2:4" x14ac:dyDescent="0.3">
      <c r="B99149" s="60"/>
      <c r="D99149" s="61"/>
    </row>
    <row r="99150" spans="2:4" x14ac:dyDescent="0.3">
      <c r="B99150" s="60"/>
      <c r="D99150" s="61"/>
    </row>
    <row r="99151" spans="2:4" x14ac:dyDescent="0.3">
      <c r="B99151" s="60"/>
      <c r="D99151" s="61"/>
    </row>
    <row r="99152" spans="2:4" x14ac:dyDescent="0.3">
      <c r="B99152" s="60"/>
      <c r="D99152" s="61"/>
    </row>
    <row r="99153" spans="2:4" x14ac:dyDescent="0.3">
      <c r="B99153" s="60"/>
      <c r="D99153" s="61"/>
    </row>
    <row r="99154" spans="2:4" x14ac:dyDescent="0.3">
      <c r="B99154" s="60"/>
      <c r="D99154" s="61"/>
    </row>
    <row r="99155" spans="2:4" x14ac:dyDescent="0.3">
      <c r="B99155" s="60"/>
      <c r="D99155" s="61"/>
    </row>
    <row r="99156" spans="2:4" x14ac:dyDescent="0.3">
      <c r="B99156" s="60"/>
      <c r="D99156" s="61"/>
    </row>
    <row r="99157" spans="2:4" x14ac:dyDescent="0.3">
      <c r="B99157" s="60"/>
      <c r="D99157" s="61"/>
    </row>
    <row r="99158" spans="2:4" x14ac:dyDescent="0.3">
      <c r="B99158" s="60"/>
      <c r="D99158" s="61"/>
    </row>
    <row r="99159" spans="2:4" x14ac:dyDescent="0.3">
      <c r="B99159" s="60"/>
      <c r="D99159" s="61"/>
    </row>
    <row r="99160" spans="2:4" x14ac:dyDescent="0.3">
      <c r="B99160" s="60"/>
      <c r="D99160" s="61"/>
    </row>
    <row r="99161" spans="2:4" x14ac:dyDescent="0.3">
      <c r="B99161" s="60"/>
      <c r="D99161" s="61"/>
    </row>
    <row r="99162" spans="2:4" x14ac:dyDescent="0.3">
      <c r="B99162" s="60"/>
      <c r="D99162" s="61"/>
    </row>
    <row r="99163" spans="2:4" x14ac:dyDescent="0.3">
      <c r="B99163" s="60"/>
      <c r="D99163" s="61"/>
    </row>
    <row r="99164" spans="2:4" x14ac:dyDescent="0.3">
      <c r="B99164" s="60"/>
      <c r="D99164" s="61"/>
    </row>
    <row r="99165" spans="2:4" x14ac:dyDescent="0.3">
      <c r="B99165" s="60"/>
      <c r="D99165" s="61"/>
    </row>
    <row r="99166" spans="2:4" x14ac:dyDescent="0.3">
      <c r="B99166" s="60"/>
      <c r="D99166" s="61"/>
    </row>
    <row r="99167" spans="2:4" x14ac:dyDescent="0.3">
      <c r="B99167" s="60"/>
      <c r="D99167" s="61"/>
    </row>
    <row r="99168" spans="2:4" x14ac:dyDescent="0.3">
      <c r="B99168" s="60"/>
      <c r="D99168" s="61"/>
    </row>
    <row r="99169" spans="2:4" x14ac:dyDescent="0.3">
      <c r="B99169" s="60"/>
      <c r="D99169" s="61"/>
    </row>
    <row r="99170" spans="2:4" x14ac:dyDescent="0.3">
      <c r="B99170" s="60"/>
      <c r="D99170" s="61"/>
    </row>
    <row r="99171" spans="2:4" x14ac:dyDescent="0.3">
      <c r="B99171" s="60"/>
      <c r="D99171" s="61"/>
    </row>
    <row r="99172" spans="2:4" x14ac:dyDescent="0.3">
      <c r="B99172" s="60"/>
      <c r="D99172" s="61"/>
    </row>
    <row r="99173" spans="2:4" x14ac:dyDescent="0.3">
      <c r="B99173" s="60"/>
      <c r="D99173" s="61"/>
    </row>
    <row r="99174" spans="2:4" x14ac:dyDescent="0.3">
      <c r="B99174" s="60"/>
      <c r="D99174" s="61"/>
    </row>
    <row r="99175" spans="2:4" x14ac:dyDescent="0.3">
      <c r="B99175" s="60"/>
      <c r="D99175" s="61"/>
    </row>
    <row r="99176" spans="2:4" x14ac:dyDescent="0.3">
      <c r="B99176" s="60"/>
      <c r="D99176" s="61"/>
    </row>
    <row r="99177" spans="2:4" x14ac:dyDescent="0.3">
      <c r="B99177" s="60"/>
      <c r="D99177" s="61"/>
    </row>
    <row r="99178" spans="2:4" x14ac:dyDescent="0.3">
      <c r="B99178" s="60"/>
      <c r="D99178" s="61"/>
    </row>
    <row r="99179" spans="2:4" x14ac:dyDescent="0.3">
      <c r="B99179" s="60"/>
      <c r="D99179" s="61"/>
    </row>
    <row r="99180" spans="2:4" x14ac:dyDescent="0.3">
      <c r="B99180" s="60"/>
      <c r="D99180" s="61"/>
    </row>
    <row r="99181" spans="2:4" x14ac:dyDescent="0.3">
      <c r="B99181" s="60"/>
      <c r="D99181" s="61"/>
    </row>
    <row r="99182" spans="2:4" x14ac:dyDescent="0.3">
      <c r="B99182" s="60"/>
      <c r="D99182" s="61"/>
    </row>
    <row r="99183" spans="2:4" x14ac:dyDescent="0.3">
      <c r="B99183" s="60"/>
      <c r="D99183" s="61"/>
    </row>
    <row r="99184" spans="2:4" x14ac:dyDescent="0.3">
      <c r="B99184" s="60"/>
      <c r="D99184" s="61"/>
    </row>
    <row r="99185" spans="2:4" x14ac:dyDescent="0.3">
      <c r="B99185" s="60"/>
      <c r="D99185" s="61"/>
    </row>
    <row r="99186" spans="2:4" x14ac:dyDescent="0.3">
      <c r="B99186" s="60"/>
      <c r="D99186" s="61"/>
    </row>
    <row r="99187" spans="2:4" x14ac:dyDescent="0.3">
      <c r="B99187" s="60"/>
      <c r="D99187" s="61"/>
    </row>
    <row r="99188" spans="2:4" x14ac:dyDescent="0.3">
      <c r="B99188" s="60"/>
      <c r="D99188" s="61"/>
    </row>
    <row r="99189" spans="2:4" x14ac:dyDescent="0.3">
      <c r="B99189" s="60"/>
      <c r="D99189" s="61"/>
    </row>
    <row r="99190" spans="2:4" x14ac:dyDescent="0.3">
      <c r="B99190" s="60"/>
      <c r="D99190" s="61"/>
    </row>
    <row r="99191" spans="2:4" x14ac:dyDescent="0.3">
      <c r="B99191" s="60"/>
      <c r="D99191" s="61"/>
    </row>
    <row r="99192" spans="2:4" x14ac:dyDescent="0.3">
      <c r="B99192" s="60"/>
      <c r="D99192" s="61"/>
    </row>
    <row r="99193" spans="2:4" x14ac:dyDescent="0.3">
      <c r="B99193" s="60"/>
      <c r="D99193" s="61"/>
    </row>
    <row r="99194" spans="2:4" x14ac:dyDescent="0.3">
      <c r="B99194" s="60"/>
      <c r="D99194" s="61"/>
    </row>
    <row r="99195" spans="2:4" x14ac:dyDescent="0.3">
      <c r="B99195" s="60"/>
      <c r="D99195" s="61"/>
    </row>
    <row r="99196" spans="2:4" x14ac:dyDescent="0.3">
      <c r="B99196" s="60"/>
      <c r="D99196" s="61"/>
    </row>
    <row r="99197" spans="2:4" x14ac:dyDescent="0.3">
      <c r="B99197" s="60"/>
      <c r="D99197" s="61"/>
    </row>
    <row r="99198" spans="2:4" x14ac:dyDescent="0.3">
      <c r="B99198" s="60"/>
      <c r="D99198" s="61"/>
    </row>
    <row r="99199" spans="2:4" x14ac:dyDescent="0.3">
      <c r="B99199" s="60"/>
      <c r="D99199" s="61"/>
    </row>
    <row r="99200" spans="2:4" x14ac:dyDescent="0.3">
      <c r="B99200" s="60"/>
      <c r="D99200" s="61"/>
    </row>
    <row r="99201" spans="2:5" x14ac:dyDescent="0.3">
      <c r="B99201" s="60"/>
      <c r="D99201" s="61"/>
    </row>
    <row r="99202" spans="2:5" x14ac:dyDescent="0.3">
      <c r="B99202" s="60"/>
      <c r="D99202" s="61"/>
    </row>
    <row r="99203" spans="2:5" x14ac:dyDescent="0.3">
      <c r="B99203" s="60"/>
      <c r="D99203" s="61"/>
    </row>
    <row r="99204" spans="2:5" x14ac:dyDescent="0.3">
      <c r="B99204" s="60"/>
      <c r="D99204" s="61"/>
    </row>
    <row r="99205" spans="2:5" x14ac:dyDescent="0.3">
      <c r="B99205" s="60"/>
      <c r="D99205" s="61"/>
    </row>
    <row r="99206" spans="2:5" x14ac:dyDescent="0.3">
      <c r="B99206" s="60"/>
      <c r="D99206" s="61"/>
    </row>
    <row r="99207" spans="2:5" x14ac:dyDescent="0.3">
      <c r="B99207" s="60"/>
      <c r="D99207" s="61"/>
    </row>
    <row r="99208" spans="2:5" x14ac:dyDescent="0.3">
      <c r="B99208" s="60"/>
      <c r="D99208" s="61"/>
    </row>
    <row r="99209" spans="2:5" x14ac:dyDescent="0.3">
      <c r="B99209" s="60"/>
      <c r="D99209" s="62"/>
      <c r="E99209" s="63"/>
    </row>
    <row r="99210" spans="2:5" x14ac:dyDescent="0.3">
      <c r="B99210" s="60"/>
      <c r="D99210" s="62"/>
      <c r="E99210" s="63"/>
    </row>
    <row r="99211" spans="2:5" x14ac:dyDescent="0.3">
      <c r="B99211" s="60"/>
      <c r="D99211" s="62"/>
      <c r="E99211" s="63"/>
    </row>
    <row r="99212" spans="2:5" x14ac:dyDescent="0.3">
      <c r="B99212" s="60"/>
      <c r="D99212" s="62"/>
      <c r="E99212" s="63"/>
    </row>
    <row r="99213" spans="2:5" x14ac:dyDescent="0.3">
      <c r="B99213" s="60"/>
      <c r="D99213" s="62"/>
      <c r="E99213" s="63"/>
    </row>
    <row r="99214" spans="2:5" x14ac:dyDescent="0.3">
      <c r="B99214" s="60"/>
      <c r="D99214" s="62"/>
      <c r="E99214" s="63"/>
    </row>
    <row r="99215" spans="2:5" x14ac:dyDescent="0.3">
      <c r="B99215" s="60"/>
      <c r="D99215" s="62"/>
      <c r="E99215" s="63"/>
    </row>
    <row r="99216" spans="2:5" x14ac:dyDescent="0.3">
      <c r="B99216" s="60"/>
      <c r="D99216" s="62"/>
      <c r="E99216" s="63"/>
    </row>
    <row r="99217" spans="2:5" x14ac:dyDescent="0.3">
      <c r="B99217" s="60"/>
      <c r="D99217" s="62"/>
      <c r="E99217" s="63"/>
    </row>
    <row r="99218" spans="2:5" x14ac:dyDescent="0.3">
      <c r="B99218" s="60"/>
      <c r="D99218" s="62"/>
      <c r="E99218" s="63"/>
    </row>
    <row r="99219" spans="2:5" x14ac:dyDescent="0.3">
      <c r="B99219" s="60"/>
      <c r="D99219" s="62"/>
      <c r="E99219" s="63"/>
    </row>
    <row r="99220" spans="2:5" x14ac:dyDescent="0.3">
      <c r="B99220" s="60"/>
      <c r="D99220" s="62"/>
      <c r="E99220" s="63"/>
    </row>
    <row r="99221" spans="2:5" x14ac:dyDescent="0.3">
      <c r="B99221" s="60"/>
      <c r="D99221" s="62"/>
      <c r="E99221" s="63"/>
    </row>
    <row r="99222" spans="2:5" x14ac:dyDescent="0.3">
      <c r="B99222" s="60"/>
      <c r="D99222" s="62"/>
      <c r="E99222" s="63"/>
    </row>
    <row r="99223" spans="2:5" x14ac:dyDescent="0.3">
      <c r="B99223" s="60"/>
      <c r="D99223" s="62"/>
      <c r="E99223" s="63"/>
    </row>
    <row r="99224" spans="2:5" x14ac:dyDescent="0.3">
      <c r="B99224" s="60"/>
      <c r="D99224" s="62"/>
      <c r="E99224" s="63"/>
    </row>
    <row r="99225" spans="2:5" x14ac:dyDescent="0.3">
      <c r="B99225" s="60"/>
      <c r="D99225" s="62"/>
      <c r="E99225" s="63"/>
    </row>
    <row r="99226" spans="2:5" x14ac:dyDescent="0.3">
      <c r="B99226" s="60"/>
      <c r="D99226" s="62"/>
      <c r="E99226" s="63"/>
    </row>
    <row r="99227" spans="2:5" x14ac:dyDescent="0.3">
      <c r="B99227" s="60"/>
      <c r="D99227" s="62"/>
      <c r="E99227" s="63"/>
    </row>
    <row r="99228" spans="2:5" x14ac:dyDescent="0.3">
      <c r="B99228" s="60"/>
      <c r="D99228" s="62"/>
      <c r="E99228" s="63"/>
    </row>
    <row r="99229" spans="2:5" x14ac:dyDescent="0.3">
      <c r="B99229" s="60"/>
      <c r="D99229" s="61"/>
    </row>
    <row r="99230" spans="2:5" x14ac:dyDescent="0.3">
      <c r="B99230" s="60"/>
      <c r="D99230" s="61"/>
    </row>
    <row r="99231" spans="2:5" x14ac:dyDescent="0.3">
      <c r="B99231" s="60"/>
      <c r="D99231" s="61"/>
    </row>
    <row r="99232" spans="2:5" x14ac:dyDescent="0.3">
      <c r="B99232" s="60"/>
      <c r="D99232" s="61"/>
    </row>
    <row r="99233" spans="2:4" x14ac:dyDescent="0.3">
      <c r="B99233" s="60"/>
      <c r="D99233" s="61"/>
    </row>
    <row r="99234" spans="2:4" x14ac:dyDescent="0.3">
      <c r="B99234" s="60"/>
      <c r="D99234" s="61"/>
    </row>
    <row r="99235" spans="2:4" x14ac:dyDescent="0.3">
      <c r="B99235" s="60"/>
      <c r="D99235" s="61"/>
    </row>
    <row r="99236" spans="2:4" x14ac:dyDescent="0.3">
      <c r="B99236" s="60"/>
      <c r="D99236" s="61"/>
    </row>
    <row r="99237" spans="2:4" x14ac:dyDescent="0.3">
      <c r="B99237" s="60"/>
      <c r="D99237" s="61"/>
    </row>
    <row r="99238" spans="2:4" x14ac:dyDescent="0.3">
      <c r="B99238" s="60"/>
      <c r="D99238" s="61"/>
    </row>
    <row r="99239" spans="2:4" x14ac:dyDescent="0.3">
      <c r="B99239" s="60"/>
      <c r="D99239" s="61"/>
    </row>
    <row r="99240" spans="2:4" x14ac:dyDescent="0.3">
      <c r="B99240" s="60"/>
      <c r="D99240" s="61"/>
    </row>
    <row r="99241" spans="2:4" x14ac:dyDescent="0.3">
      <c r="B99241" s="60"/>
      <c r="D99241" s="61"/>
    </row>
    <row r="99242" spans="2:4" x14ac:dyDescent="0.3">
      <c r="B99242" s="60"/>
      <c r="D99242" s="61"/>
    </row>
    <row r="99243" spans="2:4" x14ac:dyDescent="0.3">
      <c r="B99243" s="60"/>
      <c r="D99243" s="61"/>
    </row>
    <row r="99244" spans="2:4" x14ac:dyDescent="0.3">
      <c r="B99244" s="60"/>
      <c r="D99244" s="61"/>
    </row>
    <row r="99245" spans="2:4" x14ac:dyDescent="0.3">
      <c r="B99245" s="60"/>
      <c r="D99245" s="61"/>
    </row>
    <row r="99246" spans="2:4" x14ac:dyDescent="0.3">
      <c r="B99246" s="60"/>
      <c r="D99246" s="61"/>
    </row>
    <row r="99247" spans="2:4" x14ac:dyDescent="0.3">
      <c r="B99247" s="60"/>
      <c r="D99247" s="61"/>
    </row>
    <row r="99248" spans="2:4" x14ac:dyDescent="0.3">
      <c r="B99248" s="60"/>
      <c r="D99248" s="61"/>
    </row>
    <row r="99249" spans="2:4" x14ac:dyDescent="0.3">
      <c r="B99249" s="60"/>
      <c r="D99249" s="61"/>
    </row>
    <row r="99250" spans="2:4" x14ac:dyDescent="0.3">
      <c r="B99250" s="60"/>
      <c r="D99250" s="61"/>
    </row>
    <row r="99251" spans="2:4" x14ac:dyDescent="0.3">
      <c r="B99251" s="60"/>
      <c r="D99251" s="61"/>
    </row>
    <row r="99252" spans="2:4" x14ac:dyDescent="0.3">
      <c r="B99252" s="60"/>
      <c r="D99252" s="61"/>
    </row>
    <row r="99253" spans="2:4" x14ac:dyDescent="0.3">
      <c r="B99253" s="60"/>
      <c r="D99253" s="61"/>
    </row>
    <row r="99254" spans="2:4" x14ac:dyDescent="0.3">
      <c r="B99254" s="60"/>
      <c r="D99254" s="61"/>
    </row>
    <row r="99255" spans="2:4" x14ac:dyDescent="0.3">
      <c r="B99255" s="60"/>
      <c r="D99255" s="61"/>
    </row>
    <row r="99256" spans="2:4" x14ac:dyDescent="0.3">
      <c r="B99256" s="60"/>
      <c r="D99256" s="61"/>
    </row>
    <row r="99257" spans="2:4" x14ac:dyDescent="0.3">
      <c r="B99257" s="60"/>
      <c r="D99257" s="61"/>
    </row>
    <row r="99258" spans="2:4" x14ac:dyDescent="0.3">
      <c r="B99258" s="60"/>
      <c r="D99258" s="61"/>
    </row>
    <row r="99259" spans="2:4" x14ac:dyDescent="0.3">
      <c r="B99259" s="60"/>
      <c r="D99259" s="61"/>
    </row>
    <row r="99260" spans="2:4" x14ac:dyDescent="0.3">
      <c r="B99260" s="60"/>
      <c r="D99260" s="61"/>
    </row>
    <row r="99261" spans="2:4" x14ac:dyDescent="0.3">
      <c r="B99261" s="60"/>
      <c r="D99261" s="61"/>
    </row>
    <row r="99262" spans="2:4" x14ac:dyDescent="0.3">
      <c r="B99262" s="60"/>
      <c r="D99262" s="61"/>
    </row>
    <row r="99263" spans="2:4" x14ac:dyDescent="0.3">
      <c r="B99263" s="60"/>
      <c r="D99263" s="61"/>
    </row>
    <row r="99264" spans="2:4" x14ac:dyDescent="0.3">
      <c r="B99264" s="60"/>
      <c r="D99264" s="61"/>
    </row>
    <row r="99265" spans="2:4" x14ac:dyDescent="0.3">
      <c r="B99265" s="60"/>
      <c r="D99265" s="61"/>
    </row>
    <row r="99266" spans="2:4" x14ac:dyDescent="0.3">
      <c r="B99266" s="60"/>
      <c r="D99266" s="61"/>
    </row>
    <row r="99267" spans="2:4" x14ac:dyDescent="0.3">
      <c r="B99267" s="60"/>
      <c r="D99267" s="61"/>
    </row>
    <row r="99268" spans="2:4" x14ac:dyDescent="0.3">
      <c r="B99268" s="60"/>
      <c r="D99268" s="61"/>
    </row>
    <row r="99269" spans="2:4" x14ac:dyDescent="0.3">
      <c r="B99269" s="60"/>
      <c r="D99269" s="61"/>
    </row>
    <row r="99270" spans="2:4" x14ac:dyDescent="0.3">
      <c r="B99270" s="60"/>
      <c r="D99270" s="61"/>
    </row>
    <row r="99271" spans="2:4" x14ac:dyDescent="0.3">
      <c r="B99271" s="60"/>
      <c r="D99271" s="61"/>
    </row>
    <row r="99272" spans="2:4" x14ac:dyDescent="0.3">
      <c r="B99272" s="60"/>
      <c r="D99272" s="61"/>
    </row>
    <row r="99273" spans="2:4" x14ac:dyDescent="0.3">
      <c r="B99273" s="60"/>
      <c r="D99273" s="61"/>
    </row>
    <row r="99274" spans="2:4" x14ac:dyDescent="0.3">
      <c r="B99274" s="60"/>
      <c r="D99274" s="61"/>
    </row>
    <row r="99275" spans="2:4" x14ac:dyDescent="0.3">
      <c r="B99275" s="60"/>
      <c r="D99275" s="61"/>
    </row>
    <row r="99276" spans="2:4" x14ac:dyDescent="0.3">
      <c r="B99276" s="60"/>
      <c r="D99276" s="61"/>
    </row>
    <row r="99277" spans="2:4" x14ac:dyDescent="0.3">
      <c r="B99277" s="60"/>
      <c r="D99277" s="61"/>
    </row>
    <row r="99278" spans="2:4" x14ac:dyDescent="0.3">
      <c r="B99278" s="60"/>
      <c r="D99278" s="61"/>
    </row>
    <row r="99279" spans="2:4" x14ac:dyDescent="0.3">
      <c r="B99279" s="60"/>
      <c r="D99279" s="61"/>
    </row>
    <row r="99280" spans="2:4" x14ac:dyDescent="0.3">
      <c r="B99280" s="60"/>
      <c r="D99280" s="61"/>
    </row>
    <row r="99281" spans="2:4" x14ac:dyDescent="0.3">
      <c r="B99281" s="60"/>
      <c r="D99281" s="61"/>
    </row>
    <row r="99282" spans="2:4" x14ac:dyDescent="0.3">
      <c r="B99282" s="60"/>
      <c r="D99282" s="61"/>
    </row>
    <row r="99283" spans="2:4" x14ac:dyDescent="0.3">
      <c r="B99283" s="60"/>
      <c r="D99283" s="61"/>
    </row>
    <row r="99284" spans="2:4" x14ac:dyDescent="0.3">
      <c r="B99284" s="60"/>
      <c r="D99284" s="61"/>
    </row>
    <row r="99285" spans="2:4" x14ac:dyDescent="0.3">
      <c r="B99285" s="60"/>
      <c r="D99285" s="61"/>
    </row>
    <row r="99286" spans="2:4" x14ac:dyDescent="0.3">
      <c r="B99286" s="60"/>
      <c r="D99286" s="61"/>
    </row>
    <row r="99287" spans="2:4" x14ac:dyDescent="0.3">
      <c r="B99287" s="60"/>
      <c r="D99287" s="61"/>
    </row>
    <row r="99288" spans="2:4" x14ac:dyDescent="0.3">
      <c r="B99288" s="60"/>
      <c r="D99288" s="61"/>
    </row>
    <row r="99289" spans="2:4" x14ac:dyDescent="0.3">
      <c r="B99289" s="60"/>
      <c r="D99289" s="61"/>
    </row>
    <row r="99290" spans="2:4" x14ac:dyDescent="0.3">
      <c r="B99290" s="60"/>
      <c r="D99290" s="61"/>
    </row>
    <row r="99291" spans="2:4" x14ac:dyDescent="0.3">
      <c r="B99291" s="60"/>
      <c r="D99291" s="61"/>
    </row>
    <row r="99292" spans="2:4" x14ac:dyDescent="0.3">
      <c r="B99292" s="60"/>
      <c r="D99292" s="61"/>
    </row>
    <row r="99293" spans="2:4" x14ac:dyDescent="0.3">
      <c r="B99293" s="60"/>
      <c r="D99293" s="61"/>
    </row>
    <row r="99294" spans="2:4" x14ac:dyDescent="0.3">
      <c r="B99294" s="60"/>
      <c r="D99294" s="61"/>
    </row>
    <row r="99295" spans="2:4" x14ac:dyDescent="0.3">
      <c r="B99295" s="60"/>
      <c r="D99295" s="61"/>
    </row>
    <row r="99296" spans="2:4" x14ac:dyDescent="0.3">
      <c r="B99296" s="60"/>
      <c r="D99296" s="61"/>
    </row>
    <row r="99297" spans="2:4" x14ac:dyDescent="0.3">
      <c r="B99297" s="60"/>
      <c r="D99297" s="61"/>
    </row>
    <row r="99298" spans="2:4" x14ac:dyDescent="0.3">
      <c r="B99298" s="60"/>
      <c r="D99298" s="61"/>
    </row>
    <row r="99299" spans="2:4" x14ac:dyDescent="0.3">
      <c r="B99299" s="60"/>
      <c r="D99299" s="61"/>
    </row>
    <row r="99300" spans="2:4" x14ac:dyDescent="0.3">
      <c r="B99300" s="60"/>
      <c r="D99300" s="61"/>
    </row>
    <row r="99301" spans="2:4" x14ac:dyDescent="0.3">
      <c r="B99301" s="60"/>
      <c r="D99301" s="61"/>
    </row>
    <row r="99302" spans="2:4" x14ac:dyDescent="0.3">
      <c r="B99302" s="60"/>
      <c r="D99302" s="61"/>
    </row>
    <row r="99303" spans="2:4" x14ac:dyDescent="0.3">
      <c r="B99303" s="60"/>
      <c r="D99303" s="61"/>
    </row>
    <row r="99304" spans="2:4" x14ac:dyDescent="0.3">
      <c r="B99304" s="60"/>
      <c r="D99304" s="61"/>
    </row>
    <row r="99305" spans="2:4" x14ac:dyDescent="0.3">
      <c r="B99305" s="60"/>
      <c r="D99305" s="61"/>
    </row>
    <row r="99306" spans="2:4" x14ac:dyDescent="0.3">
      <c r="B99306" s="60"/>
      <c r="D99306" s="61"/>
    </row>
    <row r="99307" spans="2:4" x14ac:dyDescent="0.3">
      <c r="B99307" s="60"/>
      <c r="D99307" s="61"/>
    </row>
    <row r="99308" spans="2:4" x14ac:dyDescent="0.3">
      <c r="B99308" s="60"/>
      <c r="D99308" s="61"/>
    </row>
    <row r="99309" spans="2:4" x14ac:dyDescent="0.3">
      <c r="B99309" s="60"/>
      <c r="D99309" s="61"/>
    </row>
    <row r="99310" spans="2:4" x14ac:dyDescent="0.3">
      <c r="B99310" s="60"/>
      <c r="D99310" s="61"/>
    </row>
    <row r="99311" spans="2:4" x14ac:dyDescent="0.3">
      <c r="B99311" s="60"/>
      <c r="D99311" s="61"/>
    </row>
    <row r="99312" spans="2:4" x14ac:dyDescent="0.3">
      <c r="B99312" s="60"/>
      <c r="D99312" s="61"/>
    </row>
    <row r="99313" spans="2:4" x14ac:dyDescent="0.3">
      <c r="B99313" s="60"/>
      <c r="D99313" s="61"/>
    </row>
    <row r="99314" spans="2:4" x14ac:dyDescent="0.3">
      <c r="B99314" s="60"/>
      <c r="D99314" s="61"/>
    </row>
    <row r="99315" spans="2:4" x14ac:dyDescent="0.3">
      <c r="B99315" s="60"/>
      <c r="D99315" s="61"/>
    </row>
    <row r="99316" spans="2:4" x14ac:dyDescent="0.3">
      <c r="B99316" s="60"/>
      <c r="D99316" s="61"/>
    </row>
    <row r="99317" spans="2:4" x14ac:dyDescent="0.3">
      <c r="B99317" s="60"/>
      <c r="D99317" s="61"/>
    </row>
    <row r="99318" spans="2:4" x14ac:dyDescent="0.3">
      <c r="B99318" s="60"/>
      <c r="D99318" s="61"/>
    </row>
    <row r="99319" spans="2:4" x14ac:dyDescent="0.3">
      <c r="B99319" s="60"/>
      <c r="D99319" s="61"/>
    </row>
    <row r="99320" spans="2:4" x14ac:dyDescent="0.3">
      <c r="B99320" s="60"/>
      <c r="D99320" s="61"/>
    </row>
    <row r="99321" spans="2:4" x14ac:dyDescent="0.3">
      <c r="B99321" s="60"/>
      <c r="D99321" s="61"/>
    </row>
    <row r="99322" spans="2:4" x14ac:dyDescent="0.3">
      <c r="B99322" s="60"/>
      <c r="D99322" s="61"/>
    </row>
    <row r="99323" spans="2:4" x14ac:dyDescent="0.3">
      <c r="B99323" s="60"/>
      <c r="D99323" s="61"/>
    </row>
    <row r="99324" spans="2:4" x14ac:dyDescent="0.3">
      <c r="B99324" s="60"/>
      <c r="D99324" s="61"/>
    </row>
    <row r="99325" spans="2:4" x14ac:dyDescent="0.3">
      <c r="B99325" s="60"/>
      <c r="D99325" s="61"/>
    </row>
    <row r="99326" spans="2:4" x14ac:dyDescent="0.3">
      <c r="B99326" s="60"/>
      <c r="D99326" s="61"/>
    </row>
    <row r="99327" spans="2:4" x14ac:dyDescent="0.3">
      <c r="B99327" s="60"/>
      <c r="D99327" s="61"/>
    </row>
    <row r="99328" spans="2:4" x14ac:dyDescent="0.3">
      <c r="B99328" s="60"/>
      <c r="D99328" s="61"/>
    </row>
    <row r="99329" spans="2:4" x14ac:dyDescent="0.3">
      <c r="B99329" s="60"/>
      <c r="D99329" s="61"/>
    </row>
    <row r="99330" spans="2:4" x14ac:dyDescent="0.3">
      <c r="B99330" s="60"/>
      <c r="D99330" s="61"/>
    </row>
    <row r="99331" spans="2:4" x14ac:dyDescent="0.3">
      <c r="B99331" s="60"/>
      <c r="D99331" s="61"/>
    </row>
    <row r="99332" spans="2:4" x14ac:dyDescent="0.3">
      <c r="B99332" s="60"/>
      <c r="D99332" s="61"/>
    </row>
    <row r="99333" spans="2:4" x14ac:dyDescent="0.3">
      <c r="B99333" s="60"/>
      <c r="D99333" s="61"/>
    </row>
    <row r="99334" spans="2:4" x14ac:dyDescent="0.3">
      <c r="B99334" s="60"/>
      <c r="D99334" s="61"/>
    </row>
    <row r="99335" spans="2:4" x14ac:dyDescent="0.3">
      <c r="B99335" s="60"/>
      <c r="D99335" s="61"/>
    </row>
    <row r="99336" spans="2:4" x14ac:dyDescent="0.3">
      <c r="B99336" s="60"/>
      <c r="D99336" s="61"/>
    </row>
    <row r="99337" spans="2:4" x14ac:dyDescent="0.3">
      <c r="B99337" s="60"/>
      <c r="D99337" s="61"/>
    </row>
    <row r="99338" spans="2:4" x14ac:dyDescent="0.3">
      <c r="B99338" s="60"/>
      <c r="D99338" s="61"/>
    </row>
    <row r="99339" spans="2:4" x14ac:dyDescent="0.3">
      <c r="B99339" s="60"/>
      <c r="D99339" s="61"/>
    </row>
    <row r="99340" spans="2:4" x14ac:dyDescent="0.3">
      <c r="B99340" s="60"/>
      <c r="D99340" s="61"/>
    </row>
    <row r="99341" spans="2:4" x14ac:dyDescent="0.3">
      <c r="B99341" s="60"/>
      <c r="D99341" s="61"/>
    </row>
    <row r="99342" spans="2:4" x14ac:dyDescent="0.3">
      <c r="B99342" s="60"/>
      <c r="D99342" s="61"/>
    </row>
    <row r="99343" spans="2:4" x14ac:dyDescent="0.3">
      <c r="B99343" s="60"/>
      <c r="D99343" s="61"/>
    </row>
    <row r="99344" spans="2:4" x14ac:dyDescent="0.3">
      <c r="B99344" s="60"/>
      <c r="D99344" s="61"/>
    </row>
    <row r="99345" spans="2:4" x14ac:dyDescent="0.3">
      <c r="B99345" s="60"/>
      <c r="D99345" s="61"/>
    </row>
    <row r="99346" spans="2:4" x14ac:dyDescent="0.3">
      <c r="B99346" s="60"/>
      <c r="D99346" s="61"/>
    </row>
    <row r="99347" spans="2:4" x14ac:dyDescent="0.3">
      <c r="B99347" s="60"/>
      <c r="D99347" s="61"/>
    </row>
    <row r="99348" spans="2:4" x14ac:dyDescent="0.3">
      <c r="B99348" s="60"/>
      <c r="D99348" s="61"/>
    </row>
    <row r="99349" spans="2:4" x14ac:dyDescent="0.3">
      <c r="B99349" s="60"/>
      <c r="D99349" s="61"/>
    </row>
    <row r="99350" spans="2:4" x14ac:dyDescent="0.3">
      <c r="B99350" s="60"/>
      <c r="D99350" s="61"/>
    </row>
    <row r="99351" spans="2:4" x14ac:dyDescent="0.3">
      <c r="B99351" s="60"/>
      <c r="D99351" s="61"/>
    </row>
    <row r="99352" spans="2:4" x14ac:dyDescent="0.3">
      <c r="B99352" s="60"/>
      <c r="D99352" s="61"/>
    </row>
    <row r="99353" spans="2:4" x14ac:dyDescent="0.3">
      <c r="B99353" s="60"/>
      <c r="D99353" s="61"/>
    </row>
    <row r="99354" spans="2:4" x14ac:dyDescent="0.3">
      <c r="B99354" s="60"/>
      <c r="D99354" s="61"/>
    </row>
    <row r="99355" spans="2:4" x14ac:dyDescent="0.3">
      <c r="B99355" s="60"/>
      <c r="D99355" s="61"/>
    </row>
    <row r="99356" spans="2:4" x14ac:dyDescent="0.3">
      <c r="B99356" s="60"/>
      <c r="D99356" s="61"/>
    </row>
    <row r="99357" spans="2:4" x14ac:dyDescent="0.3">
      <c r="B99357" s="60"/>
      <c r="D99357" s="61"/>
    </row>
    <row r="99358" spans="2:4" x14ac:dyDescent="0.3">
      <c r="B99358" s="60"/>
      <c r="D99358" s="61"/>
    </row>
    <row r="99359" spans="2:4" x14ac:dyDescent="0.3">
      <c r="B99359" s="60"/>
      <c r="D99359" s="61"/>
    </row>
    <row r="99360" spans="2:4" x14ac:dyDescent="0.3">
      <c r="B99360" s="60"/>
      <c r="D99360" s="61"/>
    </row>
    <row r="99361" spans="2:4" x14ac:dyDescent="0.3">
      <c r="B99361" s="60"/>
      <c r="D99361" s="61"/>
    </row>
    <row r="99362" spans="2:4" x14ac:dyDescent="0.3">
      <c r="B99362" s="60"/>
      <c r="D99362" s="61"/>
    </row>
    <row r="99363" spans="2:4" x14ac:dyDescent="0.3">
      <c r="B99363" s="60"/>
      <c r="D99363" s="61"/>
    </row>
    <row r="99364" spans="2:4" x14ac:dyDescent="0.3">
      <c r="B99364" s="60"/>
      <c r="D99364" s="61"/>
    </row>
    <row r="99365" spans="2:4" x14ac:dyDescent="0.3">
      <c r="B99365" s="60"/>
      <c r="D99365" s="61"/>
    </row>
    <row r="99366" spans="2:4" x14ac:dyDescent="0.3">
      <c r="B99366" s="60"/>
      <c r="D99366" s="61"/>
    </row>
    <row r="99367" spans="2:4" x14ac:dyDescent="0.3">
      <c r="B99367" s="60"/>
      <c r="D99367" s="61"/>
    </row>
    <row r="99368" spans="2:4" x14ac:dyDescent="0.3">
      <c r="B99368" s="60"/>
      <c r="D99368" s="61"/>
    </row>
    <row r="99369" spans="2:4" x14ac:dyDescent="0.3">
      <c r="B99369" s="60"/>
      <c r="D99369" s="61"/>
    </row>
    <row r="99370" spans="2:4" x14ac:dyDescent="0.3">
      <c r="B99370" s="60"/>
      <c r="D99370" s="61"/>
    </row>
    <row r="99371" spans="2:4" x14ac:dyDescent="0.3">
      <c r="B99371" s="60"/>
      <c r="D99371" s="61"/>
    </row>
    <row r="99372" spans="2:4" x14ac:dyDescent="0.3">
      <c r="B99372" s="60"/>
      <c r="D99372" s="61"/>
    </row>
    <row r="99373" spans="2:4" x14ac:dyDescent="0.3">
      <c r="B99373" s="60"/>
      <c r="D99373" s="61"/>
    </row>
    <row r="99374" spans="2:4" x14ac:dyDescent="0.3">
      <c r="B99374" s="60"/>
      <c r="D99374" s="61"/>
    </row>
    <row r="99375" spans="2:4" x14ac:dyDescent="0.3">
      <c r="B99375" s="60"/>
      <c r="D99375" s="61"/>
    </row>
    <row r="99376" spans="2:4" x14ac:dyDescent="0.3">
      <c r="B99376" s="60"/>
      <c r="D99376" s="61"/>
    </row>
    <row r="99377" spans="2:4" x14ac:dyDescent="0.3">
      <c r="B99377" s="60"/>
      <c r="D99377" s="61"/>
    </row>
    <row r="99378" spans="2:4" x14ac:dyDescent="0.3">
      <c r="B99378" s="60"/>
      <c r="D99378" s="61"/>
    </row>
    <row r="99379" spans="2:4" x14ac:dyDescent="0.3">
      <c r="B99379" s="60"/>
      <c r="D99379" s="61"/>
    </row>
    <row r="99380" spans="2:4" x14ac:dyDescent="0.3">
      <c r="B99380" s="60"/>
      <c r="D99380" s="61"/>
    </row>
    <row r="99381" spans="2:4" x14ac:dyDescent="0.3">
      <c r="B99381" s="60"/>
      <c r="D99381" s="61"/>
    </row>
    <row r="99382" spans="2:4" x14ac:dyDescent="0.3">
      <c r="B99382" s="60"/>
      <c r="D99382" s="61"/>
    </row>
    <row r="99383" spans="2:4" x14ac:dyDescent="0.3">
      <c r="B99383" s="60"/>
      <c r="D99383" s="61"/>
    </row>
    <row r="99384" spans="2:4" x14ac:dyDescent="0.3">
      <c r="B99384" s="60"/>
      <c r="D99384" s="61"/>
    </row>
    <row r="99385" spans="2:4" x14ac:dyDescent="0.3">
      <c r="B99385" s="60"/>
      <c r="D99385" s="61"/>
    </row>
    <row r="99386" spans="2:4" x14ac:dyDescent="0.3">
      <c r="B99386" s="60"/>
      <c r="D99386" s="61"/>
    </row>
    <row r="99387" spans="2:4" x14ac:dyDescent="0.3">
      <c r="B99387" s="60"/>
      <c r="D99387" s="61"/>
    </row>
    <row r="99388" spans="2:4" x14ac:dyDescent="0.3">
      <c r="B99388" s="60"/>
      <c r="D99388" s="61"/>
    </row>
    <row r="99389" spans="2:4" x14ac:dyDescent="0.3">
      <c r="B99389" s="60"/>
      <c r="D99389" s="61"/>
    </row>
    <row r="99390" spans="2:4" x14ac:dyDescent="0.3">
      <c r="B99390" s="60"/>
      <c r="D99390" s="61"/>
    </row>
    <row r="99391" spans="2:4" x14ac:dyDescent="0.3">
      <c r="B99391" s="60"/>
      <c r="D99391" s="61"/>
    </row>
    <row r="99392" spans="2:4" x14ac:dyDescent="0.3">
      <c r="B99392" s="60"/>
      <c r="D99392" s="61"/>
    </row>
    <row r="99393" spans="2:4" x14ac:dyDescent="0.3">
      <c r="B99393" s="60"/>
      <c r="D99393" s="61"/>
    </row>
    <row r="99394" spans="2:4" x14ac:dyDescent="0.3">
      <c r="B99394" s="60"/>
      <c r="D99394" s="61"/>
    </row>
    <row r="99395" spans="2:4" x14ac:dyDescent="0.3">
      <c r="B99395" s="60"/>
      <c r="D99395" s="61"/>
    </row>
    <row r="99396" spans="2:4" x14ac:dyDescent="0.3">
      <c r="B99396" s="60"/>
      <c r="D99396" s="61"/>
    </row>
    <row r="99397" spans="2:4" x14ac:dyDescent="0.3">
      <c r="B99397" s="60"/>
      <c r="D99397" s="61"/>
    </row>
    <row r="99398" spans="2:4" x14ac:dyDescent="0.3">
      <c r="B99398" s="60"/>
      <c r="D99398" s="61"/>
    </row>
    <row r="99399" spans="2:4" x14ac:dyDescent="0.3">
      <c r="B99399" s="60"/>
      <c r="D99399" s="61"/>
    </row>
    <row r="99400" spans="2:4" x14ac:dyDescent="0.3">
      <c r="B99400" s="60"/>
      <c r="D99400" s="61"/>
    </row>
    <row r="99401" spans="2:4" x14ac:dyDescent="0.3">
      <c r="B99401" s="60"/>
      <c r="D99401" s="61"/>
    </row>
    <row r="99402" spans="2:4" x14ac:dyDescent="0.3">
      <c r="B99402" s="60"/>
      <c r="D99402" s="61"/>
    </row>
    <row r="99403" spans="2:4" x14ac:dyDescent="0.3">
      <c r="B99403" s="60"/>
      <c r="D99403" s="61"/>
    </row>
    <row r="99404" spans="2:4" x14ac:dyDescent="0.3">
      <c r="B99404" s="60"/>
      <c r="D99404" s="61"/>
    </row>
    <row r="99405" spans="2:4" x14ac:dyDescent="0.3">
      <c r="B99405" s="60"/>
      <c r="D99405" s="61"/>
    </row>
    <row r="99406" spans="2:4" x14ac:dyDescent="0.3">
      <c r="B99406" s="60"/>
      <c r="D99406" s="61"/>
    </row>
    <row r="99407" spans="2:4" x14ac:dyDescent="0.3">
      <c r="B99407" s="60"/>
      <c r="D99407" s="61"/>
    </row>
    <row r="99408" spans="2:4" x14ac:dyDescent="0.3">
      <c r="B99408" s="60"/>
      <c r="D99408" s="61"/>
    </row>
    <row r="99409" spans="2:4" x14ac:dyDescent="0.3">
      <c r="B99409" s="60"/>
      <c r="D99409" s="61"/>
    </row>
    <row r="99410" spans="2:4" x14ac:dyDescent="0.3">
      <c r="B99410" s="60"/>
      <c r="D99410" s="61"/>
    </row>
    <row r="99411" spans="2:4" x14ac:dyDescent="0.3">
      <c r="B99411" s="60"/>
      <c r="D99411" s="61"/>
    </row>
    <row r="99412" spans="2:4" x14ac:dyDescent="0.3">
      <c r="B99412" s="60"/>
      <c r="D99412" s="61"/>
    </row>
    <row r="99413" spans="2:4" x14ac:dyDescent="0.3">
      <c r="B99413" s="60"/>
      <c r="D99413" s="61"/>
    </row>
    <row r="99414" spans="2:4" x14ac:dyDescent="0.3">
      <c r="B99414" s="60"/>
      <c r="D99414" s="61"/>
    </row>
    <row r="99415" spans="2:4" x14ac:dyDescent="0.3">
      <c r="B99415" s="60"/>
      <c r="D99415" s="61"/>
    </row>
    <row r="99416" spans="2:4" x14ac:dyDescent="0.3">
      <c r="B99416" s="60"/>
      <c r="D99416" s="61"/>
    </row>
    <row r="99417" spans="2:4" x14ac:dyDescent="0.3">
      <c r="B99417" s="60"/>
      <c r="D99417" s="61"/>
    </row>
    <row r="99418" spans="2:4" x14ac:dyDescent="0.3">
      <c r="B99418" s="60"/>
      <c r="D99418" s="61"/>
    </row>
    <row r="99419" spans="2:4" x14ac:dyDescent="0.3">
      <c r="B99419" s="60"/>
      <c r="D99419" s="61"/>
    </row>
    <row r="99420" spans="2:4" x14ac:dyDescent="0.3">
      <c r="B99420" s="60"/>
      <c r="D99420" s="61"/>
    </row>
    <row r="99421" spans="2:4" x14ac:dyDescent="0.3">
      <c r="B99421" s="60"/>
      <c r="D99421" s="61"/>
    </row>
    <row r="99422" spans="2:4" x14ac:dyDescent="0.3">
      <c r="B99422" s="60"/>
      <c r="D99422" s="61"/>
    </row>
    <row r="99423" spans="2:4" x14ac:dyDescent="0.3">
      <c r="B99423" s="60"/>
      <c r="D99423" s="61"/>
    </row>
    <row r="99424" spans="2:4" x14ac:dyDescent="0.3">
      <c r="B99424" s="60"/>
      <c r="D99424" s="61"/>
    </row>
    <row r="99425" spans="2:4" x14ac:dyDescent="0.3">
      <c r="B99425" s="60"/>
      <c r="D99425" s="61"/>
    </row>
    <row r="99426" spans="2:4" x14ac:dyDescent="0.3">
      <c r="B99426" s="60"/>
      <c r="D99426" s="61"/>
    </row>
    <row r="99427" spans="2:4" x14ac:dyDescent="0.3">
      <c r="B99427" s="60"/>
      <c r="D99427" s="61"/>
    </row>
    <row r="99428" spans="2:4" x14ac:dyDescent="0.3">
      <c r="B99428" s="60"/>
      <c r="D99428" s="61"/>
    </row>
    <row r="99429" spans="2:4" x14ac:dyDescent="0.3">
      <c r="B99429" s="60"/>
      <c r="D99429" s="61"/>
    </row>
    <row r="99430" spans="2:4" x14ac:dyDescent="0.3">
      <c r="B99430" s="60"/>
      <c r="D99430" s="61"/>
    </row>
    <row r="99431" spans="2:4" x14ac:dyDescent="0.3">
      <c r="B99431" s="60"/>
      <c r="D99431" s="61"/>
    </row>
    <row r="99432" spans="2:4" x14ac:dyDescent="0.3">
      <c r="B99432" s="60"/>
      <c r="D99432" s="61"/>
    </row>
    <row r="99433" spans="2:4" x14ac:dyDescent="0.3">
      <c r="B99433" s="60"/>
      <c r="D99433" s="61"/>
    </row>
    <row r="99434" spans="2:4" x14ac:dyDescent="0.3">
      <c r="B99434" s="60"/>
      <c r="D99434" s="61"/>
    </row>
    <row r="99435" spans="2:4" x14ac:dyDescent="0.3">
      <c r="B99435" s="60"/>
      <c r="D99435" s="61"/>
    </row>
    <row r="99436" spans="2:4" x14ac:dyDescent="0.3">
      <c r="B99436" s="60"/>
      <c r="D99436" s="61"/>
    </row>
    <row r="99437" spans="2:4" x14ac:dyDescent="0.3">
      <c r="B99437" s="60"/>
      <c r="D99437" s="61"/>
    </row>
    <row r="99438" spans="2:4" x14ac:dyDescent="0.3">
      <c r="B99438" s="60"/>
      <c r="D99438" s="61"/>
    </row>
    <row r="99439" spans="2:4" x14ac:dyDescent="0.3">
      <c r="B99439" s="60"/>
      <c r="D99439" s="61"/>
    </row>
    <row r="99440" spans="2:4" x14ac:dyDescent="0.3">
      <c r="B99440" s="60"/>
      <c r="D99440" s="61"/>
    </row>
    <row r="99441" spans="2:4" x14ac:dyDescent="0.3">
      <c r="B99441" s="60"/>
      <c r="D99441" s="61"/>
    </row>
    <row r="99442" spans="2:4" x14ac:dyDescent="0.3">
      <c r="B99442" s="60"/>
      <c r="D99442" s="61"/>
    </row>
    <row r="99443" spans="2:4" x14ac:dyDescent="0.3">
      <c r="B99443" s="60"/>
      <c r="D99443" s="61"/>
    </row>
    <row r="99444" spans="2:4" x14ac:dyDescent="0.3">
      <c r="B99444" s="60"/>
      <c r="D99444" s="61"/>
    </row>
    <row r="99445" spans="2:4" x14ac:dyDescent="0.3">
      <c r="B99445" s="60"/>
      <c r="D99445" s="61"/>
    </row>
    <row r="99446" spans="2:4" x14ac:dyDescent="0.3">
      <c r="B99446" s="60"/>
      <c r="D99446" s="61"/>
    </row>
    <row r="99447" spans="2:4" x14ac:dyDescent="0.3">
      <c r="B99447" s="60"/>
      <c r="D99447" s="61"/>
    </row>
    <row r="99448" spans="2:4" x14ac:dyDescent="0.3">
      <c r="B99448" s="60"/>
      <c r="D99448" s="61"/>
    </row>
    <row r="99449" spans="2:4" x14ac:dyDescent="0.3">
      <c r="B99449" s="60"/>
      <c r="D99449" s="61"/>
    </row>
    <row r="99450" spans="2:4" x14ac:dyDescent="0.3">
      <c r="B99450" s="60"/>
      <c r="D99450" s="61"/>
    </row>
    <row r="99451" spans="2:4" x14ac:dyDescent="0.3">
      <c r="B99451" s="60"/>
      <c r="D99451" s="61"/>
    </row>
    <row r="99452" spans="2:4" x14ac:dyDescent="0.3">
      <c r="B99452" s="60"/>
      <c r="D99452" s="61"/>
    </row>
    <row r="99453" spans="2:4" x14ac:dyDescent="0.3">
      <c r="B99453" s="60"/>
      <c r="D99453" s="61"/>
    </row>
    <row r="99454" spans="2:4" x14ac:dyDescent="0.3">
      <c r="B99454" s="60"/>
      <c r="D99454" s="61"/>
    </row>
    <row r="99455" spans="2:4" x14ac:dyDescent="0.3">
      <c r="B99455" s="60"/>
      <c r="D99455" s="61"/>
    </row>
    <row r="99456" spans="2:4" x14ac:dyDescent="0.3">
      <c r="B99456" s="60"/>
      <c r="D99456" s="61"/>
    </row>
    <row r="99457" spans="2:4" x14ac:dyDescent="0.3">
      <c r="B99457" s="60"/>
      <c r="D99457" s="61"/>
    </row>
    <row r="99458" spans="2:4" x14ac:dyDescent="0.3">
      <c r="B99458" s="60"/>
      <c r="D99458" s="61"/>
    </row>
    <row r="99459" spans="2:4" x14ac:dyDescent="0.3">
      <c r="B99459" s="60"/>
      <c r="D99459" s="61"/>
    </row>
    <row r="99460" spans="2:4" x14ac:dyDescent="0.3">
      <c r="B99460" s="60"/>
      <c r="D99460" s="61"/>
    </row>
    <row r="99461" spans="2:4" x14ac:dyDescent="0.3">
      <c r="B99461" s="60"/>
      <c r="D99461" s="61"/>
    </row>
    <row r="99462" spans="2:4" x14ac:dyDescent="0.3">
      <c r="B99462" s="60"/>
      <c r="D99462" s="61"/>
    </row>
    <row r="99463" spans="2:4" x14ac:dyDescent="0.3">
      <c r="B99463" s="60"/>
      <c r="D99463" s="61"/>
    </row>
    <row r="99464" spans="2:4" x14ac:dyDescent="0.3">
      <c r="B99464" s="60"/>
      <c r="D99464" s="61"/>
    </row>
    <row r="99465" spans="2:4" x14ac:dyDescent="0.3">
      <c r="B99465" s="60"/>
      <c r="D99465" s="61"/>
    </row>
    <row r="99466" spans="2:4" x14ac:dyDescent="0.3">
      <c r="B99466" s="60"/>
      <c r="D99466" s="61"/>
    </row>
    <row r="99467" spans="2:4" x14ac:dyDescent="0.3">
      <c r="B99467" s="60"/>
      <c r="D99467" s="61"/>
    </row>
    <row r="99468" spans="2:4" x14ac:dyDescent="0.3">
      <c r="B99468" s="60"/>
      <c r="D99468" s="61"/>
    </row>
    <row r="99469" spans="2:4" x14ac:dyDescent="0.3">
      <c r="B99469" s="60"/>
      <c r="D99469" s="61"/>
    </row>
    <row r="99470" spans="2:4" x14ac:dyDescent="0.3">
      <c r="B99470" s="60"/>
      <c r="D99470" s="61"/>
    </row>
    <row r="99471" spans="2:4" x14ac:dyDescent="0.3">
      <c r="B99471" s="60"/>
      <c r="D99471" s="61"/>
    </row>
    <row r="99472" spans="2:4" x14ac:dyDescent="0.3">
      <c r="B99472" s="60"/>
      <c r="D99472" s="61"/>
    </row>
    <row r="99473" spans="2:4" x14ac:dyDescent="0.3">
      <c r="B99473" s="60"/>
      <c r="D99473" s="61"/>
    </row>
    <row r="99474" spans="2:4" x14ac:dyDescent="0.3">
      <c r="B99474" s="60"/>
      <c r="D99474" s="61"/>
    </row>
    <row r="99475" spans="2:4" x14ac:dyDescent="0.3">
      <c r="B99475" s="60"/>
      <c r="D99475" s="61"/>
    </row>
    <row r="99476" spans="2:4" x14ac:dyDescent="0.3">
      <c r="B99476" s="60"/>
      <c r="D99476" s="61"/>
    </row>
    <row r="99477" spans="2:4" x14ac:dyDescent="0.3">
      <c r="B99477" s="60"/>
      <c r="D99477" s="61"/>
    </row>
    <row r="99478" spans="2:4" x14ac:dyDescent="0.3">
      <c r="B99478" s="60"/>
      <c r="D99478" s="61"/>
    </row>
    <row r="99479" spans="2:4" x14ac:dyDescent="0.3">
      <c r="B99479" s="60"/>
      <c r="D99479" s="61"/>
    </row>
    <row r="99480" spans="2:4" x14ac:dyDescent="0.3">
      <c r="B99480" s="60"/>
      <c r="D99480" s="61"/>
    </row>
    <row r="99481" spans="2:4" x14ac:dyDescent="0.3">
      <c r="B99481" s="60"/>
      <c r="D99481" s="61"/>
    </row>
    <row r="99482" spans="2:4" x14ac:dyDescent="0.3">
      <c r="B99482" s="60"/>
      <c r="D99482" s="61"/>
    </row>
    <row r="99483" spans="2:4" x14ac:dyDescent="0.3">
      <c r="B99483" s="60"/>
      <c r="D99483" s="61"/>
    </row>
    <row r="99484" spans="2:4" x14ac:dyDescent="0.3">
      <c r="B99484" s="60"/>
      <c r="D99484" s="61"/>
    </row>
    <row r="99485" spans="2:4" x14ac:dyDescent="0.3">
      <c r="B99485" s="60"/>
      <c r="D99485" s="61"/>
    </row>
    <row r="99486" spans="2:4" x14ac:dyDescent="0.3">
      <c r="B99486" s="60"/>
      <c r="D99486" s="61"/>
    </row>
    <row r="99487" spans="2:4" x14ac:dyDescent="0.3">
      <c r="B99487" s="60"/>
      <c r="D99487" s="61"/>
    </row>
    <row r="99488" spans="2:4" x14ac:dyDescent="0.3">
      <c r="B99488" s="60"/>
      <c r="D99488" s="61"/>
    </row>
    <row r="99489" spans="2:4" x14ac:dyDescent="0.3">
      <c r="B99489" s="60"/>
      <c r="D99489" s="61"/>
    </row>
    <row r="99490" spans="2:4" x14ac:dyDescent="0.3">
      <c r="B99490" s="60"/>
      <c r="D99490" s="61"/>
    </row>
    <row r="99491" spans="2:4" x14ac:dyDescent="0.3">
      <c r="B99491" s="60"/>
      <c r="D99491" s="61"/>
    </row>
    <row r="99492" spans="2:4" x14ac:dyDescent="0.3">
      <c r="B99492" s="60"/>
      <c r="D99492" s="61"/>
    </row>
    <row r="99493" spans="2:4" x14ac:dyDescent="0.3">
      <c r="B99493" s="60"/>
      <c r="D99493" s="61"/>
    </row>
    <row r="99494" spans="2:4" x14ac:dyDescent="0.3">
      <c r="B99494" s="60"/>
      <c r="D99494" s="61"/>
    </row>
    <row r="99495" spans="2:4" x14ac:dyDescent="0.3">
      <c r="B99495" s="60"/>
      <c r="D99495" s="61"/>
    </row>
    <row r="99496" spans="2:4" x14ac:dyDescent="0.3">
      <c r="B99496" s="60"/>
      <c r="D99496" s="61"/>
    </row>
    <row r="99497" spans="2:4" x14ac:dyDescent="0.3">
      <c r="B99497" s="60"/>
      <c r="D99497" s="61"/>
    </row>
    <row r="99498" spans="2:4" x14ac:dyDescent="0.3">
      <c r="B99498" s="60"/>
      <c r="D99498" s="61"/>
    </row>
    <row r="99499" spans="2:4" x14ac:dyDescent="0.3">
      <c r="B99499" s="60"/>
      <c r="D99499" s="61"/>
    </row>
    <row r="99500" spans="2:4" x14ac:dyDescent="0.3">
      <c r="B99500" s="60"/>
      <c r="D99500" s="61"/>
    </row>
    <row r="99501" spans="2:4" x14ac:dyDescent="0.3">
      <c r="B99501" s="60"/>
      <c r="D99501" s="61"/>
    </row>
    <row r="99502" spans="2:4" x14ac:dyDescent="0.3">
      <c r="B99502" s="60"/>
      <c r="D99502" s="61"/>
    </row>
    <row r="99503" spans="2:4" x14ac:dyDescent="0.3">
      <c r="B99503" s="60"/>
      <c r="D99503" s="61"/>
    </row>
    <row r="99504" spans="2:4" x14ac:dyDescent="0.3">
      <c r="B99504" s="60"/>
      <c r="D99504" s="61"/>
    </row>
    <row r="99505" spans="2:4" x14ac:dyDescent="0.3">
      <c r="B99505" s="60"/>
      <c r="D99505" s="61"/>
    </row>
    <row r="99506" spans="2:4" x14ac:dyDescent="0.3">
      <c r="B99506" s="60"/>
      <c r="D99506" s="61"/>
    </row>
    <row r="99507" spans="2:4" x14ac:dyDescent="0.3">
      <c r="B99507" s="60"/>
      <c r="D99507" s="61"/>
    </row>
    <row r="99508" spans="2:4" x14ac:dyDescent="0.3">
      <c r="B99508" s="60"/>
      <c r="D99508" s="61"/>
    </row>
    <row r="99509" spans="2:4" x14ac:dyDescent="0.3">
      <c r="B99509" s="60"/>
      <c r="D99509" s="61"/>
    </row>
    <row r="99510" spans="2:4" x14ac:dyDescent="0.3">
      <c r="B99510" s="60"/>
      <c r="D99510" s="61"/>
    </row>
    <row r="99511" spans="2:4" x14ac:dyDescent="0.3">
      <c r="B99511" s="60"/>
      <c r="D99511" s="61"/>
    </row>
    <row r="99512" spans="2:4" x14ac:dyDescent="0.3">
      <c r="B99512" s="60"/>
      <c r="D99512" s="61"/>
    </row>
    <row r="99513" spans="2:4" x14ac:dyDescent="0.3">
      <c r="B99513" s="60"/>
      <c r="D99513" s="61"/>
    </row>
    <row r="99514" spans="2:4" x14ac:dyDescent="0.3">
      <c r="B99514" s="60"/>
      <c r="D99514" s="61"/>
    </row>
    <row r="99515" spans="2:4" x14ac:dyDescent="0.3">
      <c r="B99515" s="60"/>
      <c r="D99515" s="61"/>
    </row>
    <row r="99516" spans="2:4" x14ac:dyDescent="0.3">
      <c r="B99516" s="60"/>
      <c r="D99516" s="61"/>
    </row>
    <row r="99517" spans="2:4" x14ac:dyDescent="0.3">
      <c r="B99517" s="60"/>
      <c r="D99517" s="61"/>
    </row>
    <row r="99518" spans="2:4" x14ac:dyDescent="0.3">
      <c r="B99518" s="60"/>
      <c r="D99518" s="61"/>
    </row>
    <row r="99519" spans="2:4" x14ac:dyDescent="0.3">
      <c r="B99519" s="60"/>
      <c r="D99519" s="61"/>
    </row>
    <row r="99520" spans="2:4" x14ac:dyDescent="0.3">
      <c r="B99520" s="60"/>
      <c r="D99520" s="61"/>
    </row>
    <row r="99521" spans="2:5" x14ac:dyDescent="0.3">
      <c r="B99521" s="60"/>
      <c r="D99521" s="61"/>
    </row>
    <row r="99522" spans="2:5" x14ac:dyDescent="0.3">
      <c r="B99522" s="60"/>
      <c r="D99522" s="61"/>
    </row>
    <row r="99523" spans="2:5" x14ac:dyDescent="0.3">
      <c r="B99523" s="60"/>
      <c r="D99523" s="61"/>
    </row>
    <row r="99524" spans="2:5" x14ac:dyDescent="0.3">
      <c r="B99524" s="60"/>
      <c r="D99524" s="62"/>
      <c r="E99524" s="63"/>
    </row>
    <row r="99525" spans="2:5" x14ac:dyDescent="0.3">
      <c r="B99525" s="60"/>
      <c r="D99525" s="62"/>
      <c r="E99525" s="63"/>
    </row>
    <row r="99526" spans="2:5" x14ac:dyDescent="0.3">
      <c r="B99526" s="60"/>
      <c r="D99526" s="62"/>
      <c r="E99526" s="63"/>
    </row>
    <row r="99527" spans="2:5" x14ac:dyDescent="0.3">
      <c r="B99527" s="60"/>
      <c r="D99527" s="62"/>
      <c r="E99527" s="63"/>
    </row>
    <row r="99528" spans="2:5" x14ac:dyDescent="0.3">
      <c r="B99528" s="60"/>
      <c r="D99528" s="62"/>
      <c r="E99528" s="63"/>
    </row>
    <row r="99529" spans="2:5" x14ac:dyDescent="0.3">
      <c r="B99529" s="60"/>
      <c r="D99529" s="62"/>
      <c r="E99529" s="63"/>
    </row>
    <row r="99530" spans="2:5" x14ac:dyDescent="0.3">
      <c r="B99530" s="60"/>
      <c r="D99530" s="62"/>
      <c r="E99530" s="63"/>
    </row>
    <row r="99531" spans="2:5" x14ac:dyDescent="0.3">
      <c r="B99531" s="60"/>
      <c r="D99531" s="62"/>
      <c r="E99531" s="63"/>
    </row>
    <row r="99532" spans="2:5" x14ac:dyDescent="0.3">
      <c r="B99532" s="60"/>
      <c r="D99532" s="62"/>
      <c r="E99532" s="63"/>
    </row>
    <row r="99533" spans="2:5" x14ac:dyDescent="0.3">
      <c r="B99533" s="60"/>
      <c r="D99533" s="62"/>
      <c r="E99533" s="63"/>
    </row>
    <row r="99534" spans="2:5" x14ac:dyDescent="0.3">
      <c r="B99534" s="60"/>
      <c r="D99534" s="62"/>
      <c r="E99534" s="63"/>
    </row>
    <row r="99535" spans="2:5" x14ac:dyDescent="0.3">
      <c r="B99535" s="60"/>
      <c r="D99535" s="62"/>
      <c r="E99535" s="63"/>
    </row>
    <row r="99536" spans="2:5" x14ac:dyDescent="0.3">
      <c r="B99536" s="60"/>
      <c r="D99536" s="62"/>
      <c r="E99536" s="63"/>
    </row>
    <row r="99537" spans="2:5" x14ac:dyDescent="0.3">
      <c r="B99537" s="60"/>
      <c r="D99537" s="62"/>
      <c r="E99537" s="63"/>
    </row>
    <row r="99538" spans="2:5" x14ac:dyDescent="0.3">
      <c r="B99538" s="60"/>
      <c r="D99538" s="62"/>
      <c r="E99538" s="63"/>
    </row>
    <row r="99539" spans="2:5" x14ac:dyDescent="0.3">
      <c r="B99539" s="60"/>
      <c r="D99539" s="62"/>
      <c r="E99539" s="63"/>
    </row>
    <row r="99540" spans="2:5" x14ac:dyDescent="0.3">
      <c r="B99540" s="60"/>
      <c r="D99540" s="62"/>
      <c r="E99540" s="63"/>
    </row>
    <row r="99541" spans="2:5" x14ac:dyDescent="0.3">
      <c r="B99541" s="60"/>
      <c r="D99541" s="62"/>
      <c r="E99541" s="63"/>
    </row>
    <row r="99542" spans="2:5" x14ac:dyDescent="0.3">
      <c r="B99542" s="60"/>
      <c r="D99542" s="62"/>
      <c r="E99542" s="63"/>
    </row>
    <row r="99543" spans="2:5" x14ac:dyDescent="0.3">
      <c r="B99543" s="60"/>
      <c r="D99543" s="62"/>
      <c r="E99543" s="63"/>
    </row>
    <row r="99544" spans="2:5" x14ac:dyDescent="0.3">
      <c r="B99544" s="60"/>
      <c r="D99544" s="61"/>
    </row>
    <row r="99545" spans="2:5" x14ac:dyDescent="0.3">
      <c r="B99545" s="60"/>
      <c r="D99545" s="61"/>
    </row>
    <row r="99546" spans="2:5" x14ac:dyDescent="0.3">
      <c r="B99546" s="60"/>
      <c r="D99546" s="61"/>
    </row>
    <row r="99547" spans="2:5" x14ac:dyDescent="0.3">
      <c r="B99547" s="60"/>
      <c r="D99547" s="61"/>
    </row>
    <row r="99548" spans="2:5" x14ac:dyDescent="0.3">
      <c r="B99548" s="60"/>
      <c r="D99548" s="61"/>
    </row>
    <row r="99549" spans="2:5" x14ac:dyDescent="0.3">
      <c r="B99549" s="60"/>
      <c r="D99549" s="61"/>
    </row>
    <row r="99550" spans="2:5" x14ac:dyDescent="0.3">
      <c r="B99550" s="60"/>
      <c r="D99550" s="61"/>
    </row>
    <row r="99551" spans="2:5" x14ac:dyDescent="0.3">
      <c r="B99551" s="60"/>
      <c r="D99551" s="61"/>
    </row>
    <row r="99552" spans="2:5" x14ac:dyDescent="0.3">
      <c r="B99552" s="60"/>
      <c r="D99552" s="61"/>
    </row>
    <row r="99553" spans="2:4" x14ac:dyDescent="0.3">
      <c r="B99553" s="60"/>
      <c r="D99553" s="61"/>
    </row>
    <row r="99554" spans="2:4" x14ac:dyDescent="0.3">
      <c r="B99554" s="60"/>
      <c r="D99554" s="61"/>
    </row>
    <row r="99555" spans="2:4" x14ac:dyDescent="0.3">
      <c r="B99555" s="60"/>
      <c r="D99555" s="61"/>
    </row>
    <row r="99556" spans="2:4" x14ac:dyDescent="0.3">
      <c r="B99556" s="60"/>
      <c r="D99556" s="61"/>
    </row>
    <row r="99557" spans="2:4" x14ac:dyDescent="0.3">
      <c r="B99557" s="60"/>
      <c r="D99557" s="61"/>
    </row>
    <row r="99558" spans="2:4" x14ac:dyDescent="0.3">
      <c r="B99558" s="60"/>
      <c r="D99558" s="61"/>
    </row>
    <row r="99559" spans="2:4" x14ac:dyDescent="0.3">
      <c r="B99559" s="60"/>
      <c r="D99559" s="61"/>
    </row>
    <row r="99560" spans="2:4" x14ac:dyDescent="0.3">
      <c r="B99560" s="60"/>
      <c r="D99560" s="61"/>
    </row>
    <row r="99561" spans="2:4" x14ac:dyDescent="0.3">
      <c r="B99561" s="60"/>
      <c r="D99561" s="61"/>
    </row>
    <row r="99562" spans="2:4" x14ac:dyDescent="0.3">
      <c r="B99562" s="60"/>
      <c r="D99562" s="61"/>
    </row>
    <row r="99563" spans="2:4" x14ac:dyDescent="0.3">
      <c r="B99563" s="60"/>
      <c r="D99563" s="61"/>
    </row>
    <row r="99564" spans="2:4" x14ac:dyDescent="0.3">
      <c r="B99564" s="60"/>
      <c r="D99564" s="61"/>
    </row>
    <row r="99565" spans="2:4" x14ac:dyDescent="0.3">
      <c r="B99565" s="60"/>
      <c r="D99565" s="61"/>
    </row>
    <row r="99566" spans="2:4" x14ac:dyDescent="0.3">
      <c r="B99566" s="60"/>
      <c r="D99566" s="61"/>
    </row>
    <row r="99567" spans="2:4" x14ac:dyDescent="0.3">
      <c r="B99567" s="60"/>
      <c r="D99567" s="61"/>
    </row>
    <row r="99568" spans="2:4" x14ac:dyDescent="0.3">
      <c r="B99568" s="60"/>
      <c r="D99568" s="61"/>
    </row>
    <row r="99569" spans="2:4" x14ac:dyDescent="0.3">
      <c r="B99569" s="60"/>
      <c r="D99569" s="61"/>
    </row>
    <row r="99570" spans="2:4" x14ac:dyDescent="0.3">
      <c r="B99570" s="60"/>
      <c r="D99570" s="61"/>
    </row>
    <row r="99571" spans="2:4" x14ac:dyDescent="0.3">
      <c r="B99571" s="60"/>
      <c r="D99571" s="61"/>
    </row>
    <row r="99572" spans="2:4" x14ac:dyDescent="0.3">
      <c r="B99572" s="60"/>
      <c r="D99572" s="61"/>
    </row>
    <row r="99573" spans="2:4" x14ac:dyDescent="0.3">
      <c r="B99573" s="60"/>
      <c r="D99573" s="61"/>
    </row>
    <row r="99574" spans="2:4" x14ac:dyDescent="0.3">
      <c r="B99574" s="60"/>
      <c r="D99574" s="61"/>
    </row>
    <row r="99575" spans="2:4" x14ac:dyDescent="0.3">
      <c r="B99575" s="60"/>
      <c r="D99575" s="61"/>
    </row>
    <row r="99576" spans="2:4" x14ac:dyDescent="0.3">
      <c r="B99576" s="60"/>
      <c r="D99576" s="61"/>
    </row>
    <row r="99577" spans="2:4" x14ac:dyDescent="0.3">
      <c r="B99577" s="60"/>
      <c r="D99577" s="61"/>
    </row>
    <row r="99578" spans="2:4" x14ac:dyDescent="0.3">
      <c r="B99578" s="60"/>
      <c r="D99578" s="61"/>
    </row>
    <row r="99579" spans="2:4" x14ac:dyDescent="0.3">
      <c r="B99579" s="60"/>
      <c r="D99579" s="61"/>
    </row>
    <row r="99580" spans="2:4" x14ac:dyDescent="0.3">
      <c r="B99580" s="60"/>
      <c r="D99580" s="61"/>
    </row>
    <row r="99581" spans="2:4" x14ac:dyDescent="0.3">
      <c r="B99581" s="60"/>
      <c r="D99581" s="61"/>
    </row>
    <row r="99582" spans="2:4" x14ac:dyDescent="0.3">
      <c r="B99582" s="60"/>
      <c r="D99582" s="61"/>
    </row>
    <row r="99583" spans="2:4" x14ac:dyDescent="0.3">
      <c r="B99583" s="60"/>
      <c r="D99583" s="61"/>
    </row>
    <row r="99584" spans="2:4" x14ac:dyDescent="0.3">
      <c r="B99584" s="60"/>
      <c r="D99584" s="61"/>
    </row>
    <row r="99585" spans="2:4" x14ac:dyDescent="0.3">
      <c r="B99585" s="60"/>
      <c r="D99585" s="61"/>
    </row>
    <row r="99586" spans="2:4" x14ac:dyDescent="0.3">
      <c r="B99586" s="60"/>
      <c r="D99586" s="61"/>
    </row>
    <row r="99587" spans="2:4" x14ac:dyDescent="0.3">
      <c r="B99587" s="60"/>
      <c r="D99587" s="61"/>
    </row>
    <row r="99588" spans="2:4" x14ac:dyDescent="0.3">
      <c r="B99588" s="60"/>
      <c r="D99588" s="61"/>
    </row>
    <row r="99589" spans="2:4" x14ac:dyDescent="0.3">
      <c r="B99589" s="60"/>
      <c r="D99589" s="61"/>
    </row>
    <row r="99590" spans="2:4" x14ac:dyDescent="0.3">
      <c r="B99590" s="60"/>
      <c r="D99590" s="61"/>
    </row>
    <row r="99591" spans="2:4" x14ac:dyDescent="0.3">
      <c r="B99591" s="60"/>
      <c r="D99591" s="61"/>
    </row>
    <row r="99592" spans="2:4" x14ac:dyDescent="0.3">
      <c r="B99592" s="60"/>
      <c r="D99592" s="61"/>
    </row>
    <row r="99593" spans="2:4" x14ac:dyDescent="0.3">
      <c r="B99593" s="60"/>
      <c r="D99593" s="61"/>
    </row>
    <row r="99594" spans="2:4" x14ac:dyDescent="0.3">
      <c r="B99594" s="60"/>
      <c r="D99594" s="61"/>
    </row>
    <row r="99595" spans="2:4" x14ac:dyDescent="0.3">
      <c r="B99595" s="60"/>
      <c r="D99595" s="61"/>
    </row>
    <row r="99596" spans="2:4" x14ac:dyDescent="0.3">
      <c r="B99596" s="60"/>
      <c r="D99596" s="61"/>
    </row>
    <row r="99597" spans="2:4" x14ac:dyDescent="0.3">
      <c r="B99597" s="60"/>
      <c r="D99597" s="61"/>
    </row>
    <row r="99598" spans="2:4" x14ac:dyDescent="0.3">
      <c r="B99598" s="60"/>
      <c r="D99598" s="61"/>
    </row>
    <row r="99599" spans="2:4" x14ac:dyDescent="0.3">
      <c r="B99599" s="60"/>
      <c r="D99599" s="61"/>
    </row>
    <row r="99600" spans="2:4" x14ac:dyDescent="0.3">
      <c r="B99600" s="60"/>
      <c r="D99600" s="61"/>
    </row>
    <row r="99601" spans="2:4" x14ac:dyDescent="0.3">
      <c r="B99601" s="60"/>
      <c r="D99601" s="61"/>
    </row>
    <row r="99602" spans="2:4" x14ac:dyDescent="0.3">
      <c r="B99602" s="60"/>
      <c r="D99602" s="61"/>
    </row>
    <row r="99603" spans="2:4" x14ac:dyDescent="0.3">
      <c r="B99603" s="60"/>
      <c r="D99603" s="61"/>
    </row>
    <row r="99604" spans="2:4" x14ac:dyDescent="0.3">
      <c r="B99604" s="60"/>
      <c r="D99604" s="61"/>
    </row>
    <row r="99605" spans="2:4" x14ac:dyDescent="0.3">
      <c r="B99605" s="60"/>
      <c r="D99605" s="61"/>
    </row>
    <row r="99606" spans="2:4" x14ac:dyDescent="0.3">
      <c r="B99606" s="60"/>
      <c r="D99606" s="61"/>
    </row>
    <row r="99607" spans="2:4" x14ac:dyDescent="0.3">
      <c r="B99607" s="60"/>
      <c r="D99607" s="61"/>
    </row>
    <row r="99608" spans="2:4" x14ac:dyDescent="0.3">
      <c r="B99608" s="60"/>
      <c r="D99608" s="61"/>
    </row>
    <row r="99609" spans="2:4" x14ac:dyDescent="0.3">
      <c r="B99609" s="60"/>
      <c r="D99609" s="61"/>
    </row>
    <row r="99610" spans="2:4" x14ac:dyDescent="0.3">
      <c r="B99610" s="60"/>
      <c r="D99610" s="61"/>
    </row>
    <row r="99611" spans="2:4" x14ac:dyDescent="0.3">
      <c r="B99611" s="60"/>
      <c r="D99611" s="61"/>
    </row>
    <row r="99612" spans="2:4" x14ac:dyDescent="0.3">
      <c r="B99612" s="60"/>
      <c r="D99612" s="61"/>
    </row>
    <row r="99613" spans="2:4" x14ac:dyDescent="0.3">
      <c r="B99613" s="60"/>
      <c r="D99613" s="61"/>
    </row>
    <row r="99614" spans="2:4" x14ac:dyDescent="0.3">
      <c r="B99614" s="60"/>
      <c r="D99614" s="61"/>
    </row>
    <row r="99615" spans="2:4" x14ac:dyDescent="0.3">
      <c r="B99615" s="60"/>
      <c r="D99615" s="61"/>
    </row>
    <row r="99616" spans="2:4" x14ac:dyDescent="0.3">
      <c r="B99616" s="60"/>
      <c r="D99616" s="61"/>
    </row>
    <row r="99617" spans="2:4" x14ac:dyDescent="0.3">
      <c r="B99617" s="60"/>
      <c r="D99617" s="61"/>
    </row>
    <row r="99618" spans="2:4" x14ac:dyDescent="0.3">
      <c r="B99618" s="60"/>
      <c r="D99618" s="61"/>
    </row>
    <row r="99619" spans="2:4" x14ac:dyDescent="0.3">
      <c r="B99619" s="60"/>
      <c r="D99619" s="61"/>
    </row>
    <row r="99620" spans="2:4" x14ac:dyDescent="0.3">
      <c r="B99620" s="60"/>
      <c r="D99620" s="61"/>
    </row>
    <row r="99621" spans="2:4" x14ac:dyDescent="0.3">
      <c r="B99621" s="60"/>
      <c r="D99621" s="61"/>
    </row>
    <row r="99622" spans="2:4" x14ac:dyDescent="0.3">
      <c r="B99622" s="60"/>
      <c r="D99622" s="61"/>
    </row>
    <row r="99623" spans="2:4" x14ac:dyDescent="0.3">
      <c r="B99623" s="60"/>
      <c r="D99623" s="61"/>
    </row>
    <row r="99624" spans="2:4" x14ac:dyDescent="0.3">
      <c r="B99624" s="60"/>
      <c r="D99624" s="61"/>
    </row>
    <row r="99625" spans="2:4" x14ac:dyDescent="0.3">
      <c r="B99625" s="60"/>
      <c r="D99625" s="61"/>
    </row>
    <row r="99626" spans="2:4" x14ac:dyDescent="0.3">
      <c r="B99626" s="60"/>
      <c r="D99626" s="61"/>
    </row>
    <row r="99627" spans="2:4" x14ac:dyDescent="0.3">
      <c r="B99627" s="60"/>
      <c r="D99627" s="61"/>
    </row>
    <row r="99628" spans="2:4" x14ac:dyDescent="0.3">
      <c r="B99628" s="60"/>
      <c r="D99628" s="61"/>
    </row>
    <row r="99629" spans="2:4" x14ac:dyDescent="0.3">
      <c r="B99629" s="60"/>
      <c r="D99629" s="61"/>
    </row>
    <row r="99630" spans="2:4" x14ac:dyDescent="0.3">
      <c r="B99630" s="60"/>
      <c r="D99630" s="61"/>
    </row>
    <row r="99631" spans="2:4" x14ac:dyDescent="0.3">
      <c r="B99631" s="60"/>
      <c r="D99631" s="61"/>
    </row>
    <row r="99632" spans="2:4" x14ac:dyDescent="0.3">
      <c r="B99632" s="60"/>
      <c r="D99632" s="61"/>
    </row>
    <row r="99633" spans="2:4" x14ac:dyDescent="0.3">
      <c r="B99633" s="60"/>
      <c r="D99633" s="61"/>
    </row>
    <row r="99634" spans="2:4" x14ac:dyDescent="0.3">
      <c r="B99634" s="60"/>
      <c r="D99634" s="61"/>
    </row>
    <row r="99635" spans="2:4" x14ac:dyDescent="0.3">
      <c r="B99635" s="60"/>
      <c r="D99635" s="61"/>
    </row>
    <row r="99636" spans="2:4" x14ac:dyDescent="0.3">
      <c r="B99636" s="60"/>
      <c r="D99636" s="61"/>
    </row>
    <row r="99637" spans="2:4" x14ac:dyDescent="0.3">
      <c r="B99637" s="60"/>
      <c r="D99637" s="61"/>
    </row>
    <row r="99638" spans="2:4" x14ac:dyDescent="0.3">
      <c r="B99638" s="60"/>
      <c r="D99638" s="61"/>
    </row>
    <row r="99639" spans="2:4" x14ac:dyDescent="0.3">
      <c r="B99639" s="60"/>
      <c r="D99639" s="61"/>
    </row>
    <row r="99640" spans="2:4" x14ac:dyDescent="0.3">
      <c r="B99640" s="60"/>
      <c r="D99640" s="61"/>
    </row>
    <row r="99641" spans="2:4" x14ac:dyDescent="0.3">
      <c r="B99641" s="60"/>
      <c r="D99641" s="61"/>
    </row>
    <row r="99642" spans="2:4" x14ac:dyDescent="0.3">
      <c r="B99642" s="60"/>
      <c r="D99642" s="61"/>
    </row>
    <row r="99643" spans="2:4" x14ac:dyDescent="0.3">
      <c r="B99643" s="60"/>
      <c r="D99643" s="61"/>
    </row>
    <row r="99644" spans="2:4" x14ac:dyDescent="0.3">
      <c r="B99644" s="60"/>
      <c r="D99644" s="61"/>
    </row>
    <row r="99645" spans="2:4" x14ac:dyDescent="0.3">
      <c r="B99645" s="60"/>
      <c r="D99645" s="61"/>
    </row>
    <row r="99646" spans="2:4" x14ac:dyDescent="0.3">
      <c r="B99646" s="60"/>
      <c r="D99646" s="61"/>
    </row>
    <row r="99647" spans="2:4" x14ac:dyDescent="0.3">
      <c r="B99647" s="60"/>
      <c r="D99647" s="61"/>
    </row>
    <row r="99648" spans="2:4" x14ac:dyDescent="0.3">
      <c r="B99648" s="60"/>
      <c r="D99648" s="61"/>
    </row>
    <row r="99649" spans="2:4" x14ac:dyDescent="0.3">
      <c r="B99649" s="60"/>
      <c r="D99649" s="61"/>
    </row>
    <row r="99650" spans="2:4" x14ac:dyDescent="0.3">
      <c r="B99650" s="60"/>
      <c r="D99650" s="61"/>
    </row>
    <row r="99651" spans="2:4" x14ac:dyDescent="0.3">
      <c r="B99651" s="60"/>
      <c r="D99651" s="61"/>
    </row>
    <row r="99652" spans="2:4" x14ac:dyDescent="0.3">
      <c r="B99652" s="60"/>
      <c r="D99652" s="61"/>
    </row>
    <row r="99653" spans="2:4" x14ac:dyDescent="0.3">
      <c r="B99653" s="60"/>
      <c r="D99653" s="61"/>
    </row>
    <row r="99654" spans="2:4" x14ac:dyDescent="0.3">
      <c r="B99654" s="60"/>
      <c r="D99654" s="61"/>
    </row>
    <row r="99655" spans="2:4" x14ac:dyDescent="0.3">
      <c r="B99655" s="60"/>
      <c r="D99655" s="61"/>
    </row>
    <row r="99656" spans="2:4" x14ac:dyDescent="0.3">
      <c r="B99656" s="60"/>
      <c r="D99656" s="61"/>
    </row>
    <row r="99657" spans="2:4" x14ac:dyDescent="0.3">
      <c r="B99657" s="60"/>
      <c r="D99657" s="61"/>
    </row>
    <row r="99658" spans="2:4" x14ac:dyDescent="0.3">
      <c r="B99658" s="60"/>
      <c r="D99658" s="61"/>
    </row>
    <row r="99659" spans="2:4" x14ac:dyDescent="0.3">
      <c r="B99659" s="60"/>
      <c r="D99659" s="61"/>
    </row>
    <row r="99660" spans="2:4" x14ac:dyDescent="0.3">
      <c r="B99660" s="60"/>
      <c r="D99660" s="61"/>
    </row>
    <row r="99661" spans="2:4" x14ac:dyDescent="0.3">
      <c r="B99661" s="60"/>
      <c r="D99661" s="61"/>
    </row>
    <row r="99662" spans="2:4" x14ac:dyDescent="0.3">
      <c r="B99662" s="60"/>
      <c r="D99662" s="61"/>
    </row>
    <row r="99663" spans="2:4" x14ac:dyDescent="0.3">
      <c r="B99663" s="60"/>
      <c r="D99663" s="61"/>
    </row>
    <row r="99664" spans="2:4" x14ac:dyDescent="0.3">
      <c r="B99664" s="60"/>
      <c r="D99664" s="61"/>
    </row>
    <row r="99665" spans="2:4" x14ac:dyDescent="0.3">
      <c r="B99665" s="60"/>
      <c r="D99665" s="61"/>
    </row>
    <row r="99666" spans="2:4" x14ac:dyDescent="0.3">
      <c r="B99666" s="60"/>
      <c r="D99666" s="61"/>
    </row>
    <row r="99667" spans="2:4" x14ac:dyDescent="0.3">
      <c r="B99667" s="60"/>
      <c r="D99667" s="61"/>
    </row>
    <row r="99668" spans="2:4" x14ac:dyDescent="0.3">
      <c r="B99668" s="60"/>
      <c r="D99668" s="61"/>
    </row>
    <row r="99669" spans="2:4" x14ac:dyDescent="0.3">
      <c r="B99669" s="60"/>
      <c r="D99669" s="61"/>
    </row>
    <row r="99670" spans="2:4" x14ac:dyDescent="0.3">
      <c r="B99670" s="60"/>
      <c r="D99670" s="61"/>
    </row>
    <row r="99671" spans="2:4" x14ac:dyDescent="0.3">
      <c r="B99671" s="60"/>
      <c r="D99671" s="61"/>
    </row>
    <row r="99672" spans="2:4" x14ac:dyDescent="0.3">
      <c r="B99672" s="60"/>
      <c r="D99672" s="61"/>
    </row>
    <row r="99673" spans="2:4" x14ac:dyDescent="0.3">
      <c r="B99673" s="60"/>
      <c r="D99673" s="61"/>
    </row>
    <row r="99674" spans="2:4" x14ac:dyDescent="0.3">
      <c r="B99674" s="60"/>
      <c r="D99674" s="61"/>
    </row>
    <row r="99675" spans="2:4" x14ac:dyDescent="0.3">
      <c r="B99675" s="60"/>
      <c r="D99675" s="61"/>
    </row>
    <row r="99676" spans="2:4" x14ac:dyDescent="0.3">
      <c r="B99676" s="60"/>
      <c r="D99676" s="61"/>
    </row>
    <row r="99677" spans="2:4" x14ac:dyDescent="0.3">
      <c r="B99677" s="60"/>
      <c r="D99677" s="61"/>
    </row>
    <row r="99678" spans="2:4" x14ac:dyDescent="0.3">
      <c r="B99678" s="60"/>
      <c r="D99678" s="61"/>
    </row>
    <row r="99679" spans="2:4" x14ac:dyDescent="0.3">
      <c r="B99679" s="60"/>
      <c r="D99679" s="61"/>
    </row>
    <row r="99680" spans="2:4" x14ac:dyDescent="0.3">
      <c r="B99680" s="60"/>
      <c r="D99680" s="61"/>
    </row>
    <row r="99681" spans="2:4" x14ac:dyDescent="0.3">
      <c r="B99681" s="60"/>
      <c r="D99681" s="61"/>
    </row>
    <row r="99682" spans="2:4" x14ac:dyDescent="0.3">
      <c r="B99682" s="60"/>
      <c r="D99682" s="61"/>
    </row>
    <row r="99683" spans="2:4" x14ac:dyDescent="0.3">
      <c r="B99683" s="60"/>
      <c r="D99683" s="61"/>
    </row>
    <row r="99684" spans="2:4" x14ac:dyDescent="0.3">
      <c r="B99684" s="60"/>
      <c r="D99684" s="61"/>
    </row>
    <row r="99685" spans="2:4" x14ac:dyDescent="0.3">
      <c r="B99685" s="60"/>
      <c r="D99685" s="61"/>
    </row>
    <row r="99686" spans="2:4" x14ac:dyDescent="0.3">
      <c r="B99686" s="60"/>
      <c r="D99686" s="61"/>
    </row>
    <row r="99687" spans="2:4" x14ac:dyDescent="0.3">
      <c r="B99687" s="60"/>
      <c r="D99687" s="61"/>
    </row>
    <row r="99688" spans="2:4" x14ac:dyDescent="0.3">
      <c r="B99688" s="60"/>
      <c r="D99688" s="61"/>
    </row>
    <row r="99689" spans="2:4" x14ac:dyDescent="0.3">
      <c r="B99689" s="60"/>
      <c r="D99689" s="61"/>
    </row>
    <row r="99690" spans="2:4" x14ac:dyDescent="0.3">
      <c r="B99690" s="60"/>
      <c r="D99690" s="61"/>
    </row>
    <row r="99691" spans="2:4" x14ac:dyDescent="0.3">
      <c r="B99691" s="60"/>
      <c r="D99691" s="61"/>
    </row>
    <row r="99692" spans="2:4" x14ac:dyDescent="0.3">
      <c r="B99692" s="60"/>
      <c r="D99692" s="61"/>
    </row>
    <row r="99693" spans="2:4" x14ac:dyDescent="0.3">
      <c r="B99693" s="60"/>
      <c r="D99693" s="61"/>
    </row>
    <row r="99694" spans="2:4" x14ac:dyDescent="0.3">
      <c r="B99694" s="60"/>
      <c r="D99694" s="61"/>
    </row>
    <row r="99695" spans="2:4" x14ac:dyDescent="0.3">
      <c r="B99695" s="60"/>
      <c r="D99695" s="61"/>
    </row>
    <row r="99696" spans="2:4" x14ac:dyDescent="0.3">
      <c r="B99696" s="60"/>
      <c r="D99696" s="61"/>
    </row>
    <row r="99697" spans="2:4" x14ac:dyDescent="0.3">
      <c r="B99697" s="60"/>
      <c r="D99697" s="61"/>
    </row>
    <row r="99698" spans="2:4" x14ac:dyDescent="0.3">
      <c r="B99698" s="60"/>
      <c r="D99698" s="61"/>
    </row>
    <row r="99699" spans="2:4" x14ac:dyDescent="0.3">
      <c r="B99699" s="60"/>
      <c r="D99699" s="61"/>
    </row>
    <row r="99700" spans="2:4" x14ac:dyDescent="0.3">
      <c r="B99700" s="60"/>
      <c r="D99700" s="61"/>
    </row>
    <row r="99701" spans="2:4" x14ac:dyDescent="0.3">
      <c r="B99701" s="60"/>
      <c r="D99701" s="61"/>
    </row>
    <row r="99702" spans="2:4" x14ac:dyDescent="0.3">
      <c r="B99702" s="60"/>
      <c r="D99702" s="61"/>
    </row>
    <row r="99703" spans="2:4" x14ac:dyDescent="0.3">
      <c r="B99703" s="60"/>
      <c r="D99703" s="61"/>
    </row>
    <row r="99704" spans="2:4" x14ac:dyDescent="0.3">
      <c r="B99704" s="60"/>
      <c r="D99704" s="61"/>
    </row>
    <row r="99705" spans="2:4" x14ac:dyDescent="0.3">
      <c r="B99705" s="60"/>
      <c r="D99705" s="61"/>
    </row>
    <row r="99706" spans="2:4" x14ac:dyDescent="0.3">
      <c r="B99706" s="60"/>
      <c r="D99706" s="61"/>
    </row>
    <row r="99707" spans="2:4" x14ac:dyDescent="0.3">
      <c r="B99707" s="60"/>
      <c r="D99707" s="61"/>
    </row>
    <row r="99708" spans="2:4" x14ac:dyDescent="0.3">
      <c r="B99708" s="60"/>
      <c r="D99708" s="61"/>
    </row>
    <row r="99709" spans="2:4" x14ac:dyDescent="0.3">
      <c r="B99709" s="60"/>
      <c r="D99709" s="61"/>
    </row>
    <row r="99710" spans="2:4" x14ac:dyDescent="0.3">
      <c r="B99710" s="60"/>
      <c r="D99710" s="61"/>
    </row>
    <row r="99711" spans="2:4" x14ac:dyDescent="0.3">
      <c r="B99711" s="60"/>
      <c r="D99711" s="61"/>
    </row>
    <row r="99712" spans="2:4" x14ac:dyDescent="0.3">
      <c r="B99712" s="60"/>
      <c r="D99712" s="61"/>
    </row>
    <row r="99713" spans="2:4" x14ac:dyDescent="0.3">
      <c r="B99713" s="60"/>
      <c r="D99713" s="61"/>
    </row>
    <row r="99714" spans="2:4" x14ac:dyDescent="0.3">
      <c r="B99714" s="60"/>
      <c r="D99714" s="61"/>
    </row>
    <row r="99715" spans="2:4" x14ac:dyDescent="0.3">
      <c r="B99715" s="60"/>
      <c r="D99715" s="61"/>
    </row>
    <row r="99716" spans="2:4" x14ac:dyDescent="0.3">
      <c r="B99716" s="60"/>
      <c r="D99716" s="61"/>
    </row>
    <row r="99717" spans="2:4" x14ac:dyDescent="0.3">
      <c r="B99717" s="60"/>
      <c r="D99717" s="61"/>
    </row>
    <row r="99718" spans="2:4" x14ac:dyDescent="0.3">
      <c r="B99718" s="60"/>
      <c r="D99718" s="61"/>
    </row>
    <row r="99719" spans="2:4" x14ac:dyDescent="0.3">
      <c r="B99719" s="60"/>
      <c r="D99719" s="61"/>
    </row>
    <row r="99720" spans="2:4" x14ac:dyDescent="0.3">
      <c r="B99720" s="60"/>
      <c r="D99720" s="61"/>
    </row>
    <row r="99721" spans="2:4" x14ac:dyDescent="0.3">
      <c r="B99721" s="60"/>
      <c r="D99721" s="61"/>
    </row>
    <row r="99722" spans="2:4" x14ac:dyDescent="0.3">
      <c r="B99722" s="60"/>
      <c r="D99722" s="61"/>
    </row>
    <row r="99723" spans="2:4" x14ac:dyDescent="0.3">
      <c r="B99723" s="60"/>
      <c r="D99723" s="61"/>
    </row>
    <row r="99724" spans="2:4" x14ac:dyDescent="0.3">
      <c r="B99724" s="60"/>
      <c r="D99724" s="61"/>
    </row>
    <row r="99725" spans="2:4" x14ac:dyDescent="0.3">
      <c r="B99725" s="60"/>
      <c r="D99725" s="61"/>
    </row>
    <row r="99726" spans="2:4" x14ac:dyDescent="0.3">
      <c r="B99726" s="60"/>
      <c r="D99726" s="61"/>
    </row>
    <row r="99727" spans="2:4" x14ac:dyDescent="0.3">
      <c r="B99727" s="60"/>
      <c r="D99727" s="61"/>
    </row>
    <row r="99728" spans="2:4" x14ac:dyDescent="0.3">
      <c r="B99728" s="60"/>
      <c r="D99728" s="61"/>
    </row>
    <row r="99729" spans="2:4" x14ac:dyDescent="0.3">
      <c r="B99729" s="60"/>
      <c r="D99729" s="61"/>
    </row>
    <row r="99730" spans="2:4" x14ac:dyDescent="0.3">
      <c r="B99730" s="60"/>
      <c r="D99730" s="61"/>
    </row>
    <row r="99731" spans="2:4" x14ac:dyDescent="0.3">
      <c r="B99731" s="60"/>
      <c r="D99731" s="61"/>
    </row>
    <row r="99732" spans="2:4" x14ac:dyDescent="0.3">
      <c r="B99732" s="60"/>
      <c r="D99732" s="61"/>
    </row>
    <row r="99733" spans="2:4" x14ac:dyDescent="0.3">
      <c r="B99733" s="60"/>
      <c r="D99733" s="61"/>
    </row>
    <row r="99734" spans="2:4" x14ac:dyDescent="0.3">
      <c r="B99734" s="60"/>
      <c r="D99734" s="61"/>
    </row>
    <row r="99735" spans="2:4" x14ac:dyDescent="0.3">
      <c r="B99735" s="60"/>
      <c r="D99735" s="61"/>
    </row>
    <row r="99736" spans="2:4" x14ac:dyDescent="0.3">
      <c r="B99736" s="60"/>
      <c r="D99736" s="61"/>
    </row>
    <row r="99737" spans="2:4" x14ac:dyDescent="0.3">
      <c r="B99737" s="60"/>
      <c r="D99737" s="61"/>
    </row>
    <row r="99738" spans="2:4" x14ac:dyDescent="0.3">
      <c r="B99738" s="60"/>
      <c r="D99738" s="61"/>
    </row>
    <row r="99739" spans="2:4" x14ac:dyDescent="0.3">
      <c r="B99739" s="60"/>
      <c r="D99739" s="61"/>
    </row>
    <row r="99740" spans="2:4" x14ac:dyDescent="0.3">
      <c r="B99740" s="60"/>
      <c r="D99740" s="61"/>
    </row>
    <row r="99741" spans="2:4" x14ac:dyDescent="0.3">
      <c r="B99741" s="60"/>
      <c r="D99741" s="61"/>
    </row>
    <row r="99742" spans="2:4" x14ac:dyDescent="0.3">
      <c r="B99742" s="60"/>
      <c r="D99742" s="61"/>
    </row>
    <row r="99743" spans="2:4" x14ac:dyDescent="0.3">
      <c r="B99743" s="60"/>
      <c r="D99743" s="61"/>
    </row>
    <row r="99744" spans="2:4" x14ac:dyDescent="0.3">
      <c r="B99744" s="60"/>
      <c r="D99744" s="61"/>
    </row>
    <row r="99745" spans="2:4" x14ac:dyDescent="0.3">
      <c r="B99745" s="60"/>
      <c r="D99745" s="61"/>
    </row>
    <row r="99746" spans="2:4" x14ac:dyDescent="0.3">
      <c r="B99746" s="60"/>
      <c r="D99746" s="61"/>
    </row>
    <row r="99747" spans="2:4" x14ac:dyDescent="0.3">
      <c r="B99747" s="60"/>
      <c r="D99747" s="61"/>
    </row>
    <row r="99748" spans="2:4" x14ac:dyDescent="0.3">
      <c r="B99748" s="60"/>
      <c r="D99748" s="61"/>
    </row>
    <row r="99749" spans="2:4" x14ac:dyDescent="0.3">
      <c r="B99749" s="60"/>
      <c r="D99749" s="61"/>
    </row>
    <row r="99750" spans="2:4" x14ac:dyDescent="0.3">
      <c r="B99750" s="60"/>
      <c r="D99750" s="61"/>
    </row>
    <row r="99751" spans="2:4" x14ac:dyDescent="0.3">
      <c r="B99751" s="60"/>
      <c r="D99751" s="61"/>
    </row>
    <row r="99752" spans="2:4" x14ac:dyDescent="0.3">
      <c r="B99752" s="60"/>
      <c r="D99752" s="61"/>
    </row>
    <row r="99753" spans="2:4" x14ac:dyDescent="0.3">
      <c r="B99753" s="60"/>
      <c r="D99753" s="61"/>
    </row>
    <row r="99754" spans="2:4" x14ac:dyDescent="0.3">
      <c r="B99754" s="60"/>
      <c r="D99754" s="61"/>
    </row>
    <row r="99755" spans="2:4" x14ac:dyDescent="0.3">
      <c r="B99755" s="60"/>
      <c r="D99755" s="61"/>
    </row>
    <row r="99756" spans="2:4" x14ac:dyDescent="0.3">
      <c r="B99756" s="60"/>
      <c r="D99756" s="61"/>
    </row>
    <row r="99757" spans="2:4" x14ac:dyDescent="0.3">
      <c r="B99757" s="60"/>
      <c r="D99757" s="61"/>
    </row>
    <row r="99758" spans="2:4" x14ac:dyDescent="0.3">
      <c r="B99758" s="60"/>
      <c r="D99758" s="61"/>
    </row>
    <row r="99759" spans="2:4" x14ac:dyDescent="0.3">
      <c r="B99759" s="60"/>
      <c r="D99759" s="61"/>
    </row>
    <row r="99760" spans="2:4" x14ac:dyDescent="0.3">
      <c r="B99760" s="60"/>
      <c r="D99760" s="61"/>
    </row>
    <row r="99761" spans="2:4" x14ac:dyDescent="0.3">
      <c r="B99761" s="60"/>
      <c r="D99761" s="61"/>
    </row>
    <row r="99762" spans="2:4" x14ac:dyDescent="0.3">
      <c r="B99762" s="60"/>
      <c r="D99762" s="61"/>
    </row>
    <row r="99763" spans="2:4" x14ac:dyDescent="0.3">
      <c r="B99763" s="60"/>
      <c r="D99763" s="61"/>
    </row>
    <row r="99764" spans="2:4" x14ac:dyDescent="0.3">
      <c r="B99764" s="60"/>
      <c r="D99764" s="61"/>
    </row>
    <row r="99765" spans="2:4" x14ac:dyDescent="0.3">
      <c r="B99765" s="60"/>
      <c r="D99765" s="61"/>
    </row>
    <row r="99766" spans="2:4" x14ac:dyDescent="0.3">
      <c r="B99766" s="60"/>
      <c r="D99766" s="61"/>
    </row>
    <row r="99767" spans="2:4" x14ac:dyDescent="0.3">
      <c r="B99767" s="60"/>
      <c r="D99767" s="61"/>
    </row>
    <row r="99768" spans="2:4" x14ac:dyDescent="0.3">
      <c r="B99768" s="60"/>
      <c r="D99768" s="61"/>
    </row>
    <row r="99769" spans="2:4" x14ac:dyDescent="0.3">
      <c r="B99769" s="60"/>
      <c r="D99769" s="61"/>
    </row>
    <row r="99770" spans="2:4" x14ac:dyDescent="0.3">
      <c r="B99770" s="60"/>
      <c r="D99770" s="61"/>
    </row>
    <row r="99771" spans="2:4" x14ac:dyDescent="0.3">
      <c r="B99771" s="60"/>
      <c r="D99771" s="61"/>
    </row>
    <row r="99772" spans="2:4" x14ac:dyDescent="0.3">
      <c r="B99772" s="60"/>
      <c r="D99772" s="61"/>
    </row>
    <row r="99773" spans="2:4" x14ac:dyDescent="0.3">
      <c r="B99773" s="60"/>
      <c r="D99773" s="61"/>
    </row>
    <row r="99774" spans="2:4" x14ac:dyDescent="0.3">
      <c r="B99774" s="60"/>
      <c r="D99774" s="61"/>
    </row>
    <row r="99775" spans="2:4" x14ac:dyDescent="0.3">
      <c r="B99775" s="60"/>
      <c r="D99775" s="61"/>
    </row>
    <row r="99776" spans="2:4" x14ac:dyDescent="0.3">
      <c r="B99776" s="60"/>
      <c r="D99776" s="61"/>
    </row>
    <row r="99777" spans="2:4" x14ac:dyDescent="0.3">
      <c r="B99777" s="60"/>
      <c r="D99777" s="61"/>
    </row>
    <row r="99778" spans="2:4" x14ac:dyDescent="0.3">
      <c r="B99778" s="60"/>
      <c r="D99778" s="61"/>
    </row>
    <row r="99779" spans="2:4" x14ac:dyDescent="0.3">
      <c r="B99779" s="60"/>
      <c r="D99779" s="61"/>
    </row>
    <row r="99780" spans="2:4" x14ac:dyDescent="0.3">
      <c r="B99780" s="60"/>
      <c r="D99780" s="61"/>
    </row>
    <row r="99781" spans="2:4" x14ac:dyDescent="0.3">
      <c r="B99781" s="60"/>
      <c r="D99781" s="61"/>
    </row>
    <row r="99782" spans="2:4" x14ac:dyDescent="0.3">
      <c r="B99782" s="60"/>
      <c r="D99782" s="61"/>
    </row>
    <row r="99783" spans="2:4" x14ac:dyDescent="0.3">
      <c r="B99783" s="60"/>
      <c r="D99783" s="61"/>
    </row>
    <row r="99784" spans="2:4" x14ac:dyDescent="0.3">
      <c r="B99784" s="60"/>
      <c r="D99784" s="61"/>
    </row>
    <row r="99785" spans="2:4" x14ac:dyDescent="0.3">
      <c r="B99785" s="60"/>
      <c r="D99785" s="61"/>
    </row>
    <row r="99786" spans="2:4" x14ac:dyDescent="0.3">
      <c r="B99786" s="60"/>
      <c r="D99786" s="61"/>
    </row>
    <row r="99787" spans="2:4" x14ac:dyDescent="0.3">
      <c r="B99787" s="60"/>
      <c r="D99787" s="61"/>
    </row>
    <row r="99788" spans="2:4" x14ac:dyDescent="0.3">
      <c r="B99788" s="60"/>
      <c r="D99788" s="61"/>
    </row>
    <row r="99789" spans="2:4" x14ac:dyDescent="0.3">
      <c r="B99789" s="60"/>
      <c r="D99789" s="61"/>
    </row>
    <row r="99790" spans="2:4" x14ac:dyDescent="0.3">
      <c r="B99790" s="60"/>
      <c r="D99790" s="61"/>
    </row>
    <row r="99791" spans="2:4" x14ac:dyDescent="0.3">
      <c r="B99791" s="60"/>
      <c r="D99791" s="61"/>
    </row>
    <row r="99792" spans="2:4" x14ac:dyDescent="0.3">
      <c r="B99792" s="60"/>
      <c r="D99792" s="61"/>
    </row>
    <row r="99793" spans="2:4" x14ac:dyDescent="0.3">
      <c r="B99793" s="60"/>
      <c r="D99793" s="61"/>
    </row>
    <row r="99794" spans="2:4" x14ac:dyDescent="0.3">
      <c r="B99794" s="60"/>
      <c r="D99794" s="61"/>
    </row>
    <row r="99795" spans="2:4" x14ac:dyDescent="0.3">
      <c r="B99795" s="60"/>
      <c r="D99795" s="61"/>
    </row>
    <row r="99796" spans="2:4" x14ac:dyDescent="0.3">
      <c r="B99796" s="60"/>
      <c r="D99796" s="61"/>
    </row>
    <row r="99797" spans="2:4" x14ac:dyDescent="0.3">
      <c r="B99797" s="60"/>
      <c r="D99797" s="61"/>
    </row>
    <row r="99798" spans="2:4" x14ac:dyDescent="0.3">
      <c r="B99798" s="60"/>
      <c r="D99798" s="61"/>
    </row>
    <row r="99799" spans="2:4" x14ac:dyDescent="0.3">
      <c r="B99799" s="60"/>
      <c r="D99799" s="61"/>
    </row>
    <row r="99800" spans="2:4" x14ac:dyDescent="0.3">
      <c r="B99800" s="60"/>
      <c r="D99800" s="61"/>
    </row>
    <row r="99801" spans="2:4" x14ac:dyDescent="0.3">
      <c r="B99801" s="60"/>
      <c r="D99801" s="61"/>
    </row>
    <row r="99802" spans="2:4" x14ac:dyDescent="0.3">
      <c r="B99802" s="60"/>
      <c r="D99802" s="61"/>
    </row>
    <row r="99803" spans="2:4" x14ac:dyDescent="0.3">
      <c r="B99803" s="60"/>
      <c r="D99803" s="61"/>
    </row>
    <row r="99804" spans="2:4" x14ac:dyDescent="0.3">
      <c r="B99804" s="60"/>
      <c r="D99804" s="61"/>
    </row>
    <row r="99805" spans="2:4" x14ac:dyDescent="0.3">
      <c r="B99805" s="60"/>
      <c r="D99805" s="61"/>
    </row>
    <row r="99806" spans="2:4" x14ac:dyDescent="0.3">
      <c r="B99806" s="60"/>
      <c r="D99806" s="61"/>
    </row>
    <row r="99807" spans="2:4" x14ac:dyDescent="0.3">
      <c r="B99807" s="60"/>
      <c r="D99807" s="61"/>
    </row>
    <row r="99808" spans="2:4" x14ac:dyDescent="0.3">
      <c r="B99808" s="60"/>
      <c r="D99808" s="61"/>
    </row>
    <row r="99809" spans="2:4" x14ac:dyDescent="0.3">
      <c r="B99809" s="60"/>
      <c r="D99809" s="61"/>
    </row>
    <row r="99810" spans="2:4" x14ac:dyDescent="0.3">
      <c r="B99810" s="60"/>
      <c r="D99810" s="61"/>
    </row>
    <row r="99811" spans="2:4" x14ac:dyDescent="0.3">
      <c r="B99811" s="60"/>
      <c r="D99811" s="61"/>
    </row>
    <row r="99812" spans="2:4" x14ac:dyDescent="0.3">
      <c r="B99812" s="60"/>
      <c r="D99812" s="61"/>
    </row>
    <row r="99813" spans="2:4" x14ac:dyDescent="0.3">
      <c r="B99813" s="60"/>
      <c r="D99813" s="61"/>
    </row>
    <row r="99814" spans="2:4" x14ac:dyDescent="0.3">
      <c r="B99814" s="60"/>
      <c r="D99814" s="61"/>
    </row>
    <row r="99815" spans="2:4" x14ac:dyDescent="0.3">
      <c r="B99815" s="60"/>
      <c r="D99815" s="61"/>
    </row>
    <row r="99816" spans="2:4" x14ac:dyDescent="0.3">
      <c r="B99816" s="60"/>
      <c r="D99816" s="61"/>
    </row>
    <row r="99817" spans="2:4" x14ac:dyDescent="0.3">
      <c r="B99817" s="60"/>
      <c r="D99817" s="61"/>
    </row>
    <row r="99818" spans="2:4" x14ac:dyDescent="0.3">
      <c r="B99818" s="60"/>
      <c r="D99818" s="61"/>
    </row>
    <row r="99819" spans="2:4" x14ac:dyDescent="0.3">
      <c r="B99819" s="60"/>
      <c r="D99819" s="61"/>
    </row>
    <row r="99820" spans="2:4" x14ac:dyDescent="0.3">
      <c r="B99820" s="60"/>
      <c r="D99820" s="61"/>
    </row>
    <row r="99821" spans="2:4" x14ac:dyDescent="0.3">
      <c r="B99821" s="60"/>
      <c r="D99821" s="61"/>
    </row>
    <row r="99822" spans="2:4" x14ac:dyDescent="0.3">
      <c r="B99822" s="60"/>
      <c r="D99822" s="61"/>
    </row>
    <row r="99823" spans="2:4" x14ac:dyDescent="0.3">
      <c r="B99823" s="60"/>
      <c r="D99823" s="61"/>
    </row>
    <row r="99824" spans="2:4" x14ac:dyDescent="0.3">
      <c r="B99824" s="60"/>
      <c r="D99824" s="61"/>
    </row>
    <row r="99825" spans="2:5" x14ac:dyDescent="0.3">
      <c r="B99825" s="60"/>
      <c r="D99825" s="61"/>
    </row>
    <row r="99826" spans="2:5" x14ac:dyDescent="0.3">
      <c r="B99826" s="60"/>
      <c r="D99826" s="61"/>
    </row>
    <row r="99827" spans="2:5" x14ac:dyDescent="0.3">
      <c r="B99827" s="60"/>
      <c r="D99827" s="61"/>
    </row>
    <row r="99828" spans="2:5" x14ac:dyDescent="0.3">
      <c r="B99828" s="60"/>
      <c r="D99828" s="61"/>
    </row>
    <row r="99829" spans="2:5" x14ac:dyDescent="0.3">
      <c r="B99829" s="60"/>
      <c r="D99829" s="61"/>
    </row>
    <row r="99830" spans="2:5" x14ac:dyDescent="0.3">
      <c r="B99830" s="60"/>
      <c r="D99830" s="61"/>
    </row>
    <row r="99831" spans="2:5" x14ac:dyDescent="0.3">
      <c r="B99831" s="60"/>
      <c r="D99831" s="61"/>
    </row>
    <row r="99832" spans="2:5" x14ac:dyDescent="0.3">
      <c r="B99832" s="60"/>
      <c r="D99832" s="61"/>
    </row>
    <row r="99833" spans="2:5" x14ac:dyDescent="0.3">
      <c r="B99833" s="60"/>
      <c r="D99833" s="61"/>
    </row>
    <row r="99834" spans="2:5" x14ac:dyDescent="0.3">
      <c r="B99834" s="60"/>
      <c r="D99834" s="61"/>
    </row>
    <row r="99835" spans="2:5" x14ac:dyDescent="0.3">
      <c r="B99835" s="60"/>
      <c r="D99835" s="61"/>
    </row>
    <row r="99836" spans="2:5" x14ac:dyDescent="0.3">
      <c r="B99836" s="60"/>
      <c r="D99836" s="61"/>
    </row>
    <row r="99837" spans="2:5" x14ac:dyDescent="0.3">
      <c r="B99837" s="60"/>
      <c r="D99837" s="61"/>
    </row>
    <row r="99838" spans="2:5" x14ac:dyDescent="0.3">
      <c r="B99838" s="60"/>
      <c r="D99838" s="61"/>
    </row>
    <row r="99839" spans="2:5" x14ac:dyDescent="0.3">
      <c r="B99839" s="60"/>
      <c r="D99839" s="62"/>
      <c r="E99839" s="63"/>
    </row>
    <row r="99840" spans="2:5" x14ac:dyDescent="0.3">
      <c r="B99840" s="60"/>
      <c r="D99840" s="62"/>
      <c r="E99840" s="63"/>
    </row>
    <row r="99841" spans="2:5" x14ac:dyDescent="0.3">
      <c r="B99841" s="60"/>
      <c r="D99841" s="62"/>
      <c r="E99841" s="63"/>
    </row>
    <row r="99842" spans="2:5" x14ac:dyDescent="0.3">
      <c r="B99842" s="60"/>
      <c r="D99842" s="62"/>
      <c r="E99842" s="63"/>
    </row>
    <row r="99843" spans="2:5" x14ac:dyDescent="0.3">
      <c r="B99843" s="60"/>
      <c r="D99843" s="62"/>
      <c r="E99843" s="63"/>
    </row>
    <row r="99844" spans="2:5" x14ac:dyDescent="0.3">
      <c r="B99844" s="60"/>
      <c r="D99844" s="62"/>
      <c r="E99844" s="63"/>
    </row>
    <row r="99845" spans="2:5" x14ac:dyDescent="0.3">
      <c r="B99845" s="60"/>
      <c r="D99845" s="62"/>
      <c r="E99845" s="63"/>
    </row>
    <row r="99846" spans="2:5" x14ac:dyDescent="0.3">
      <c r="B99846" s="60"/>
      <c r="D99846" s="62"/>
      <c r="E99846" s="63"/>
    </row>
    <row r="99847" spans="2:5" x14ac:dyDescent="0.3">
      <c r="B99847" s="60"/>
      <c r="D99847" s="62"/>
      <c r="E99847" s="63"/>
    </row>
    <row r="99848" spans="2:5" x14ac:dyDescent="0.3">
      <c r="B99848" s="60"/>
      <c r="D99848" s="62"/>
      <c r="E99848" s="63"/>
    </row>
    <row r="99849" spans="2:5" x14ac:dyDescent="0.3">
      <c r="B99849" s="60"/>
      <c r="D99849" s="62"/>
      <c r="E99849" s="63"/>
    </row>
    <row r="99850" spans="2:5" x14ac:dyDescent="0.3">
      <c r="B99850" s="60"/>
      <c r="D99850" s="62"/>
      <c r="E99850" s="63"/>
    </row>
    <row r="99851" spans="2:5" x14ac:dyDescent="0.3">
      <c r="B99851" s="60"/>
      <c r="D99851" s="62"/>
      <c r="E99851" s="63"/>
    </row>
    <row r="99852" spans="2:5" x14ac:dyDescent="0.3">
      <c r="B99852" s="60"/>
      <c r="D99852" s="62"/>
      <c r="E99852" s="63"/>
    </row>
    <row r="99853" spans="2:5" x14ac:dyDescent="0.3">
      <c r="B99853" s="60"/>
      <c r="D99853" s="62"/>
      <c r="E99853" s="63"/>
    </row>
    <row r="99854" spans="2:5" x14ac:dyDescent="0.3">
      <c r="B99854" s="60"/>
      <c r="D99854" s="62"/>
      <c r="E99854" s="63"/>
    </row>
    <row r="99855" spans="2:5" x14ac:dyDescent="0.3">
      <c r="B99855" s="60"/>
      <c r="D99855" s="62"/>
      <c r="E99855" s="63"/>
    </row>
    <row r="99856" spans="2:5" x14ac:dyDescent="0.3">
      <c r="B99856" s="60"/>
      <c r="D99856" s="62"/>
      <c r="E99856" s="63"/>
    </row>
    <row r="99857" spans="2:5" x14ac:dyDescent="0.3">
      <c r="B99857" s="60"/>
      <c r="D99857" s="62"/>
      <c r="E99857" s="63"/>
    </row>
    <row r="99858" spans="2:5" x14ac:dyDescent="0.3">
      <c r="B99858" s="60"/>
      <c r="D99858" s="62"/>
      <c r="E99858" s="63"/>
    </row>
    <row r="99859" spans="2:5" x14ac:dyDescent="0.3">
      <c r="B99859" s="60"/>
      <c r="D99859" s="61"/>
    </row>
    <row r="99860" spans="2:5" x14ac:dyDescent="0.3">
      <c r="B99860" s="60"/>
      <c r="D99860" s="61"/>
    </row>
    <row r="99861" spans="2:5" x14ac:dyDescent="0.3">
      <c r="B99861" s="60"/>
      <c r="D99861" s="61"/>
    </row>
    <row r="99862" spans="2:5" x14ac:dyDescent="0.3">
      <c r="B99862" s="60"/>
      <c r="D99862" s="61"/>
    </row>
    <row r="99863" spans="2:5" x14ac:dyDescent="0.3">
      <c r="B99863" s="60"/>
      <c r="D99863" s="61"/>
    </row>
    <row r="99864" spans="2:5" x14ac:dyDescent="0.3">
      <c r="B99864" s="60"/>
      <c r="D99864" s="61"/>
    </row>
    <row r="99865" spans="2:5" x14ac:dyDescent="0.3">
      <c r="B99865" s="60"/>
      <c r="D99865" s="61"/>
    </row>
    <row r="99866" spans="2:5" x14ac:dyDescent="0.3">
      <c r="B99866" s="60"/>
      <c r="D99866" s="61"/>
    </row>
    <row r="99867" spans="2:5" x14ac:dyDescent="0.3">
      <c r="B99867" s="60"/>
      <c r="D99867" s="61"/>
    </row>
    <row r="99868" spans="2:5" x14ac:dyDescent="0.3">
      <c r="B99868" s="60"/>
      <c r="D99868" s="61"/>
    </row>
    <row r="99869" spans="2:5" x14ac:dyDescent="0.3">
      <c r="B99869" s="60"/>
      <c r="D99869" s="61"/>
    </row>
    <row r="99870" spans="2:5" x14ac:dyDescent="0.3">
      <c r="B99870" s="60"/>
      <c r="D99870" s="61"/>
    </row>
    <row r="99871" spans="2:5" x14ac:dyDescent="0.3">
      <c r="B99871" s="60"/>
      <c r="D99871" s="61"/>
    </row>
    <row r="99872" spans="2:5" x14ac:dyDescent="0.3">
      <c r="B99872" s="60"/>
      <c r="D99872" s="61"/>
    </row>
    <row r="99873" spans="2:4" x14ac:dyDescent="0.3">
      <c r="B99873" s="60"/>
      <c r="D99873" s="61"/>
    </row>
    <row r="99874" spans="2:4" x14ac:dyDescent="0.3">
      <c r="B99874" s="60"/>
      <c r="D99874" s="61"/>
    </row>
    <row r="99875" spans="2:4" x14ac:dyDescent="0.3">
      <c r="B99875" s="60"/>
      <c r="D99875" s="61"/>
    </row>
    <row r="99876" spans="2:4" x14ac:dyDescent="0.3">
      <c r="B99876" s="60"/>
      <c r="D99876" s="61"/>
    </row>
    <row r="99877" spans="2:4" x14ac:dyDescent="0.3">
      <c r="B99877" s="60"/>
      <c r="D99877" s="61"/>
    </row>
    <row r="99878" spans="2:4" x14ac:dyDescent="0.3">
      <c r="B99878" s="60"/>
      <c r="D99878" s="61"/>
    </row>
    <row r="99879" spans="2:4" x14ac:dyDescent="0.3">
      <c r="B99879" s="60"/>
      <c r="D99879" s="61"/>
    </row>
    <row r="99880" spans="2:4" x14ac:dyDescent="0.3">
      <c r="B99880" s="60"/>
      <c r="D99880" s="61"/>
    </row>
    <row r="99881" spans="2:4" x14ac:dyDescent="0.3">
      <c r="B99881" s="60"/>
      <c r="D99881" s="61"/>
    </row>
    <row r="99882" spans="2:4" x14ac:dyDescent="0.3">
      <c r="B99882" s="60"/>
      <c r="D99882" s="61"/>
    </row>
    <row r="99883" spans="2:4" x14ac:dyDescent="0.3">
      <c r="B99883" s="60"/>
      <c r="D99883" s="61"/>
    </row>
    <row r="99884" spans="2:4" x14ac:dyDescent="0.3">
      <c r="B99884" s="60"/>
      <c r="D99884" s="61"/>
    </row>
    <row r="99885" spans="2:4" x14ac:dyDescent="0.3">
      <c r="B99885" s="60"/>
      <c r="D99885" s="61"/>
    </row>
    <row r="99886" spans="2:4" x14ac:dyDescent="0.3">
      <c r="B99886" s="60"/>
      <c r="D99886" s="61"/>
    </row>
    <row r="99887" spans="2:4" x14ac:dyDescent="0.3">
      <c r="B99887" s="60"/>
      <c r="D99887" s="61"/>
    </row>
    <row r="99888" spans="2:4" x14ac:dyDescent="0.3">
      <c r="B99888" s="60"/>
      <c r="D99888" s="61"/>
    </row>
    <row r="99889" spans="2:4" x14ac:dyDescent="0.3">
      <c r="B99889" s="60"/>
      <c r="D99889" s="61"/>
    </row>
    <row r="99890" spans="2:4" x14ac:dyDescent="0.3">
      <c r="B99890" s="60"/>
      <c r="D99890" s="61"/>
    </row>
    <row r="99891" spans="2:4" x14ac:dyDescent="0.3">
      <c r="B99891" s="60"/>
      <c r="D99891" s="61"/>
    </row>
    <row r="99892" spans="2:4" x14ac:dyDescent="0.3">
      <c r="B99892" s="60"/>
      <c r="D99892" s="61"/>
    </row>
    <row r="99893" spans="2:4" x14ac:dyDescent="0.3">
      <c r="B99893" s="60"/>
      <c r="D99893" s="61"/>
    </row>
    <row r="99894" spans="2:4" x14ac:dyDescent="0.3">
      <c r="B99894" s="60"/>
      <c r="D99894" s="61"/>
    </row>
    <row r="99895" spans="2:4" x14ac:dyDescent="0.3">
      <c r="B99895" s="60"/>
      <c r="D99895" s="61"/>
    </row>
    <row r="99896" spans="2:4" x14ac:dyDescent="0.3">
      <c r="B99896" s="60"/>
      <c r="D99896" s="61"/>
    </row>
    <row r="99897" spans="2:4" x14ac:dyDescent="0.3">
      <c r="B99897" s="60"/>
      <c r="D99897" s="61"/>
    </row>
    <row r="99898" spans="2:4" x14ac:dyDescent="0.3">
      <c r="B99898" s="60"/>
      <c r="D99898" s="61"/>
    </row>
    <row r="99899" spans="2:4" x14ac:dyDescent="0.3">
      <c r="B99899" s="60"/>
      <c r="D99899" s="61"/>
    </row>
    <row r="99900" spans="2:4" x14ac:dyDescent="0.3">
      <c r="B99900" s="60"/>
      <c r="D99900" s="61"/>
    </row>
    <row r="99901" spans="2:4" x14ac:dyDescent="0.3">
      <c r="B99901" s="60"/>
      <c r="D99901" s="61"/>
    </row>
    <row r="99902" spans="2:4" x14ac:dyDescent="0.3">
      <c r="B99902" s="60"/>
      <c r="D99902" s="61"/>
    </row>
    <row r="99903" spans="2:4" x14ac:dyDescent="0.3">
      <c r="B99903" s="60"/>
      <c r="D99903" s="61"/>
    </row>
    <row r="99904" spans="2:4" x14ac:dyDescent="0.3">
      <c r="B99904" s="60"/>
      <c r="D99904" s="61"/>
    </row>
    <row r="99905" spans="2:4" x14ac:dyDescent="0.3">
      <c r="B99905" s="60"/>
      <c r="D99905" s="61"/>
    </row>
    <row r="99906" spans="2:4" x14ac:dyDescent="0.3">
      <c r="B99906" s="60"/>
      <c r="D99906" s="61"/>
    </row>
    <row r="99907" spans="2:4" x14ac:dyDescent="0.3">
      <c r="B99907" s="60"/>
      <c r="D99907" s="61"/>
    </row>
    <row r="99908" spans="2:4" x14ac:dyDescent="0.3">
      <c r="B99908" s="60"/>
      <c r="D99908" s="61"/>
    </row>
    <row r="99909" spans="2:4" x14ac:dyDescent="0.3">
      <c r="B99909" s="60"/>
      <c r="D99909" s="61"/>
    </row>
    <row r="99910" spans="2:4" x14ac:dyDescent="0.3">
      <c r="B99910" s="60"/>
      <c r="D99910" s="61"/>
    </row>
    <row r="99911" spans="2:4" x14ac:dyDescent="0.3">
      <c r="B99911" s="60"/>
      <c r="D99911" s="61"/>
    </row>
    <row r="99912" spans="2:4" x14ac:dyDescent="0.3">
      <c r="B99912" s="60"/>
      <c r="D99912" s="61"/>
    </row>
    <row r="99913" spans="2:4" x14ac:dyDescent="0.3">
      <c r="B99913" s="60"/>
      <c r="D99913" s="61"/>
    </row>
    <row r="99914" spans="2:4" x14ac:dyDescent="0.3">
      <c r="B99914" s="60"/>
      <c r="D99914" s="61"/>
    </row>
    <row r="99915" spans="2:4" x14ac:dyDescent="0.3">
      <c r="B99915" s="60"/>
      <c r="D99915" s="61"/>
    </row>
    <row r="99916" spans="2:4" x14ac:dyDescent="0.3">
      <c r="B99916" s="60"/>
      <c r="D99916" s="61"/>
    </row>
    <row r="99917" spans="2:4" x14ac:dyDescent="0.3">
      <c r="B99917" s="60"/>
      <c r="D99917" s="61"/>
    </row>
    <row r="99918" spans="2:4" x14ac:dyDescent="0.3">
      <c r="B99918" s="60"/>
      <c r="D99918" s="61"/>
    </row>
    <row r="99919" spans="2:4" x14ac:dyDescent="0.3">
      <c r="B99919" s="60"/>
      <c r="D99919" s="61"/>
    </row>
    <row r="99920" spans="2:4" x14ac:dyDescent="0.3">
      <c r="B99920" s="60"/>
      <c r="D99920" s="61"/>
    </row>
    <row r="99921" spans="2:4" x14ac:dyDescent="0.3">
      <c r="B99921" s="60"/>
      <c r="D99921" s="61"/>
    </row>
    <row r="99922" spans="2:4" x14ac:dyDescent="0.3">
      <c r="B99922" s="60"/>
      <c r="D99922" s="61"/>
    </row>
    <row r="99923" spans="2:4" x14ac:dyDescent="0.3">
      <c r="B99923" s="60"/>
      <c r="D99923" s="61"/>
    </row>
    <row r="99924" spans="2:4" x14ac:dyDescent="0.3">
      <c r="B99924" s="60"/>
      <c r="D99924" s="61"/>
    </row>
    <row r="99925" spans="2:4" x14ac:dyDescent="0.3">
      <c r="B99925" s="60"/>
      <c r="D99925" s="61"/>
    </row>
    <row r="99926" spans="2:4" x14ac:dyDescent="0.3">
      <c r="B99926" s="60"/>
      <c r="D99926" s="61"/>
    </row>
    <row r="99927" spans="2:4" x14ac:dyDescent="0.3">
      <c r="B99927" s="60"/>
      <c r="D99927" s="61"/>
    </row>
    <row r="99928" spans="2:4" x14ac:dyDescent="0.3">
      <c r="B99928" s="60"/>
      <c r="D99928" s="61"/>
    </row>
    <row r="99929" spans="2:4" x14ac:dyDescent="0.3">
      <c r="B99929" s="60"/>
      <c r="D99929" s="61"/>
    </row>
    <row r="99930" spans="2:4" x14ac:dyDescent="0.3">
      <c r="B99930" s="60"/>
      <c r="D99930" s="61"/>
    </row>
    <row r="99931" spans="2:4" x14ac:dyDescent="0.3">
      <c r="B99931" s="60"/>
      <c r="D99931" s="61"/>
    </row>
    <row r="99932" spans="2:4" x14ac:dyDescent="0.3">
      <c r="B99932" s="60"/>
      <c r="D99932" s="61"/>
    </row>
    <row r="99933" spans="2:4" x14ac:dyDescent="0.3">
      <c r="B99933" s="60"/>
      <c r="D99933" s="61"/>
    </row>
    <row r="99934" spans="2:4" x14ac:dyDescent="0.3">
      <c r="B99934" s="60"/>
      <c r="D99934" s="61"/>
    </row>
    <row r="99935" spans="2:4" x14ac:dyDescent="0.3">
      <c r="B99935" s="60"/>
      <c r="D99935" s="61"/>
    </row>
    <row r="99936" spans="2:4" x14ac:dyDescent="0.3">
      <c r="B99936" s="60"/>
      <c r="D99936" s="61"/>
    </row>
    <row r="99937" spans="2:4" x14ac:dyDescent="0.3">
      <c r="B99937" s="60"/>
      <c r="D99937" s="61"/>
    </row>
    <row r="99938" spans="2:4" x14ac:dyDescent="0.3">
      <c r="B99938" s="60"/>
      <c r="D99938" s="61"/>
    </row>
    <row r="99939" spans="2:4" x14ac:dyDescent="0.3">
      <c r="B99939" s="60"/>
      <c r="D99939" s="61"/>
    </row>
    <row r="99940" spans="2:4" x14ac:dyDescent="0.3">
      <c r="B99940" s="60"/>
      <c r="D99940" s="61"/>
    </row>
    <row r="99941" spans="2:4" x14ac:dyDescent="0.3">
      <c r="B99941" s="60"/>
      <c r="D99941" s="61"/>
    </row>
    <row r="99942" spans="2:4" x14ac:dyDescent="0.3">
      <c r="B99942" s="60"/>
      <c r="D99942" s="61"/>
    </row>
    <row r="99943" spans="2:4" x14ac:dyDescent="0.3">
      <c r="B99943" s="60"/>
      <c r="D99943" s="61"/>
    </row>
    <row r="99944" spans="2:4" x14ac:dyDescent="0.3">
      <c r="B99944" s="60"/>
      <c r="D99944" s="61"/>
    </row>
    <row r="99945" spans="2:4" x14ac:dyDescent="0.3">
      <c r="B99945" s="60"/>
      <c r="D99945" s="61"/>
    </row>
    <row r="99946" spans="2:4" x14ac:dyDescent="0.3">
      <c r="B99946" s="60"/>
      <c r="D99946" s="61"/>
    </row>
    <row r="99947" spans="2:4" x14ac:dyDescent="0.3">
      <c r="B99947" s="60"/>
      <c r="D99947" s="61"/>
    </row>
    <row r="99948" spans="2:4" x14ac:dyDescent="0.3">
      <c r="B99948" s="60"/>
      <c r="D99948" s="61"/>
    </row>
    <row r="99949" spans="2:4" x14ac:dyDescent="0.3">
      <c r="B99949" s="60"/>
      <c r="D99949" s="61"/>
    </row>
    <row r="99950" spans="2:4" x14ac:dyDescent="0.3">
      <c r="B99950" s="60"/>
      <c r="D99950" s="61"/>
    </row>
    <row r="99951" spans="2:4" x14ac:dyDescent="0.3">
      <c r="B99951" s="60"/>
      <c r="D99951" s="61"/>
    </row>
    <row r="99952" spans="2:4" x14ac:dyDescent="0.3">
      <c r="B99952" s="60"/>
      <c r="D99952" s="61"/>
    </row>
    <row r="99953" spans="2:4" x14ac:dyDescent="0.3">
      <c r="B99953" s="60"/>
      <c r="D99953" s="61"/>
    </row>
    <row r="99954" spans="2:4" x14ac:dyDescent="0.3">
      <c r="B99954" s="60"/>
      <c r="D99954" s="61"/>
    </row>
    <row r="99955" spans="2:4" x14ac:dyDescent="0.3">
      <c r="B99955" s="60"/>
      <c r="D99955" s="61"/>
    </row>
    <row r="99956" spans="2:4" x14ac:dyDescent="0.3">
      <c r="B99956" s="60"/>
      <c r="D99956" s="61"/>
    </row>
    <row r="99957" spans="2:4" x14ac:dyDescent="0.3">
      <c r="B99957" s="60"/>
      <c r="D99957" s="61"/>
    </row>
    <row r="99958" spans="2:4" x14ac:dyDescent="0.3">
      <c r="B99958" s="60"/>
      <c r="D99958" s="61"/>
    </row>
    <row r="99959" spans="2:4" x14ac:dyDescent="0.3">
      <c r="B99959" s="60"/>
      <c r="D99959" s="61"/>
    </row>
    <row r="99960" spans="2:4" x14ac:dyDescent="0.3">
      <c r="B99960" s="60"/>
      <c r="D99960" s="61"/>
    </row>
    <row r="99961" spans="2:4" x14ac:dyDescent="0.3">
      <c r="B99961" s="60"/>
      <c r="D99961" s="61"/>
    </row>
    <row r="99962" spans="2:4" x14ac:dyDescent="0.3">
      <c r="B99962" s="60"/>
      <c r="D99962" s="61"/>
    </row>
    <row r="99963" spans="2:4" x14ac:dyDescent="0.3">
      <c r="B99963" s="60"/>
      <c r="D99963" s="61"/>
    </row>
    <row r="99964" spans="2:4" x14ac:dyDescent="0.3">
      <c r="B99964" s="60"/>
      <c r="D99964" s="61"/>
    </row>
    <row r="99965" spans="2:4" x14ac:dyDescent="0.3">
      <c r="B99965" s="60"/>
      <c r="D99965" s="61"/>
    </row>
    <row r="99966" spans="2:4" x14ac:dyDescent="0.3">
      <c r="B99966" s="60"/>
      <c r="D99966" s="61"/>
    </row>
    <row r="99967" spans="2:4" x14ac:dyDescent="0.3">
      <c r="B99967" s="60"/>
      <c r="D99967" s="61"/>
    </row>
    <row r="99968" spans="2:4" x14ac:dyDescent="0.3">
      <c r="B99968" s="60"/>
      <c r="D99968" s="61"/>
    </row>
    <row r="99969" spans="2:4" x14ac:dyDescent="0.3">
      <c r="B99969" s="60"/>
      <c r="D99969" s="61"/>
    </row>
    <row r="99970" spans="2:4" x14ac:dyDescent="0.3">
      <c r="B99970" s="60"/>
      <c r="D99970" s="61"/>
    </row>
    <row r="99971" spans="2:4" x14ac:dyDescent="0.3">
      <c r="B99971" s="60"/>
      <c r="D99971" s="61"/>
    </row>
    <row r="99972" spans="2:4" x14ac:dyDescent="0.3">
      <c r="B99972" s="60"/>
      <c r="D99972" s="61"/>
    </row>
    <row r="99973" spans="2:4" x14ac:dyDescent="0.3">
      <c r="B99973" s="60"/>
      <c r="D99973" s="61"/>
    </row>
    <row r="99974" spans="2:4" x14ac:dyDescent="0.3">
      <c r="B99974" s="60"/>
      <c r="D99974" s="61"/>
    </row>
    <row r="99975" spans="2:4" x14ac:dyDescent="0.3">
      <c r="B99975" s="60"/>
      <c r="D99975" s="61"/>
    </row>
    <row r="99976" spans="2:4" x14ac:dyDescent="0.3">
      <c r="B99976" s="60"/>
      <c r="D99976" s="61"/>
    </row>
    <row r="99977" spans="2:4" x14ac:dyDescent="0.3">
      <c r="B99977" s="60"/>
      <c r="D99977" s="61"/>
    </row>
    <row r="99978" spans="2:4" x14ac:dyDescent="0.3">
      <c r="B99978" s="60"/>
      <c r="D99978" s="61"/>
    </row>
    <row r="99979" spans="2:4" x14ac:dyDescent="0.3">
      <c r="B99979" s="60"/>
      <c r="D99979" s="61"/>
    </row>
    <row r="99980" spans="2:4" x14ac:dyDescent="0.3">
      <c r="B99980" s="60"/>
      <c r="D99980" s="61"/>
    </row>
    <row r="99981" spans="2:4" x14ac:dyDescent="0.3">
      <c r="B99981" s="60"/>
      <c r="D99981" s="61"/>
    </row>
    <row r="99982" spans="2:4" x14ac:dyDescent="0.3">
      <c r="B99982" s="60"/>
      <c r="D99982" s="61"/>
    </row>
    <row r="99983" spans="2:4" x14ac:dyDescent="0.3">
      <c r="B99983" s="60"/>
      <c r="D99983" s="61"/>
    </row>
    <row r="99984" spans="2:4" x14ac:dyDescent="0.3">
      <c r="B99984" s="60"/>
      <c r="D99984" s="61"/>
    </row>
    <row r="99985" spans="2:4" x14ac:dyDescent="0.3">
      <c r="B99985" s="60"/>
      <c r="D99985" s="61"/>
    </row>
    <row r="99986" spans="2:4" x14ac:dyDescent="0.3">
      <c r="B99986" s="60"/>
      <c r="D99986" s="61"/>
    </row>
    <row r="99987" spans="2:4" x14ac:dyDescent="0.3">
      <c r="B99987" s="60"/>
      <c r="D99987" s="61"/>
    </row>
    <row r="99988" spans="2:4" x14ac:dyDescent="0.3">
      <c r="B99988" s="60"/>
      <c r="D99988" s="61"/>
    </row>
    <row r="99989" spans="2:4" x14ac:dyDescent="0.3">
      <c r="B99989" s="60"/>
      <c r="D99989" s="61"/>
    </row>
    <row r="99990" spans="2:4" x14ac:dyDescent="0.3">
      <c r="B99990" s="60"/>
      <c r="D99990" s="61"/>
    </row>
    <row r="99991" spans="2:4" x14ac:dyDescent="0.3">
      <c r="B99991" s="60"/>
      <c r="D99991" s="61"/>
    </row>
    <row r="99992" spans="2:4" x14ac:dyDescent="0.3">
      <c r="B99992" s="60"/>
      <c r="D99992" s="61"/>
    </row>
    <row r="99993" spans="2:4" x14ac:dyDescent="0.3">
      <c r="B99993" s="60"/>
      <c r="D99993" s="61"/>
    </row>
    <row r="99994" spans="2:4" x14ac:dyDescent="0.3">
      <c r="B99994" s="60"/>
      <c r="D99994" s="61"/>
    </row>
    <row r="99995" spans="2:4" x14ac:dyDescent="0.3">
      <c r="B99995" s="60"/>
      <c r="D99995" s="61"/>
    </row>
    <row r="99996" spans="2:4" x14ac:dyDescent="0.3">
      <c r="B99996" s="60"/>
      <c r="D99996" s="61"/>
    </row>
    <row r="99997" spans="2:4" x14ac:dyDescent="0.3">
      <c r="B99997" s="60"/>
      <c r="D99997" s="61"/>
    </row>
    <row r="99998" spans="2:4" x14ac:dyDescent="0.3">
      <c r="B99998" s="60"/>
      <c r="D99998" s="61"/>
    </row>
    <row r="99999" spans="2:4" x14ac:dyDescent="0.3">
      <c r="B99999" s="60"/>
      <c r="D99999" s="61"/>
    </row>
    <row r="100000" spans="2:4" x14ac:dyDescent="0.3">
      <c r="B100000" s="60"/>
      <c r="D100000" s="61"/>
    </row>
    <row r="100001" spans="2:4" x14ac:dyDescent="0.3">
      <c r="B100001" s="60"/>
      <c r="D100001" s="61"/>
    </row>
    <row r="100002" spans="2:4" x14ac:dyDescent="0.3">
      <c r="B100002" s="60"/>
      <c r="D100002" s="61"/>
    </row>
    <row r="100003" spans="2:4" x14ac:dyDescent="0.3">
      <c r="B100003" s="60"/>
      <c r="D100003" s="61"/>
    </row>
    <row r="100004" spans="2:4" x14ac:dyDescent="0.3">
      <c r="B100004" s="60"/>
      <c r="D100004" s="61"/>
    </row>
    <row r="100005" spans="2:4" x14ac:dyDescent="0.3">
      <c r="B100005" s="60"/>
      <c r="D100005" s="61"/>
    </row>
    <row r="100006" spans="2:4" x14ac:dyDescent="0.3">
      <c r="B100006" s="60"/>
      <c r="D100006" s="61"/>
    </row>
    <row r="100007" spans="2:4" x14ac:dyDescent="0.3">
      <c r="B100007" s="60"/>
      <c r="D100007" s="61"/>
    </row>
    <row r="100008" spans="2:4" x14ac:dyDescent="0.3">
      <c r="B100008" s="60"/>
      <c r="D100008" s="61"/>
    </row>
    <row r="100009" spans="2:4" x14ac:dyDescent="0.3">
      <c r="B100009" s="60"/>
      <c r="D100009" s="61"/>
    </row>
    <row r="100010" spans="2:4" x14ac:dyDescent="0.3">
      <c r="B100010" s="60"/>
      <c r="D100010" s="61"/>
    </row>
    <row r="100011" spans="2:4" x14ac:dyDescent="0.3">
      <c r="B100011" s="60"/>
      <c r="D100011" s="61"/>
    </row>
    <row r="100012" spans="2:4" x14ac:dyDescent="0.3">
      <c r="B100012" s="60"/>
      <c r="D100012" s="61"/>
    </row>
    <row r="100013" spans="2:4" x14ac:dyDescent="0.3">
      <c r="B100013" s="60"/>
      <c r="D100013" s="61"/>
    </row>
    <row r="100014" spans="2:4" x14ac:dyDescent="0.3">
      <c r="B100014" s="60"/>
      <c r="D100014" s="61"/>
    </row>
    <row r="100015" spans="2:4" x14ac:dyDescent="0.3">
      <c r="B100015" s="60"/>
      <c r="D100015" s="61"/>
    </row>
    <row r="100016" spans="2:4" x14ac:dyDescent="0.3">
      <c r="B100016" s="60"/>
      <c r="D100016" s="61"/>
    </row>
    <row r="100017" spans="2:4" x14ac:dyDescent="0.3">
      <c r="B100017" s="60"/>
      <c r="D100017" s="61"/>
    </row>
    <row r="100018" spans="2:4" x14ac:dyDescent="0.3">
      <c r="B100018" s="60"/>
      <c r="D100018" s="61"/>
    </row>
    <row r="100019" spans="2:4" x14ac:dyDescent="0.3">
      <c r="B100019" s="60"/>
      <c r="D100019" s="61"/>
    </row>
    <row r="100020" spans="2:4" x14ac:dyDescent="0.3">
      <c r="B100020" s="60"/>
      <c r="D100020" s="61"/>
    </row>
    <row r="100021" spans="2:4" x14ac:dyDescent="0.3">
      <c r="B100021" s="60"/>
      <c r="D100021" s="61"/>
    </row>
    <row r="100022" spans="2:4" x14ac:dyDescent="0.3">
      <c r="B100022" s="60"/>
      <c r="D100022" s="61"/>
    </row>
    <row r="100023" spans="2:4" x14ac:dyDescent="0.3">
      <c r="B100023" s="60"/>
      <c r="D100023" s="61"/>
    </row>
    <row r="100024" spans="2:4" x14ac:dyDescent="0.3">
      <c r="B100024" s="60"/>
      <c r="D100024" s="61"/>
    </row>
    <row r="100025" spans="2:4" x14ac:dyDescent="0.3">
      <c r="B100025" s="60"/>
      <c r="D100025" s="61"/>
    </row>
    <row r="100026" spans="2:4" x14ac:dyDescent="0.3">
      <c r="B100026" s="60"/>
      <c r="D100026" s="61"/>
    </row>
    <row r="100027" spans="2:4" x14ac:dyDescent="0.3">
      <c r="B100027" s="60"/>
      <c r="D100027" s="61"/>
    </row>
    <row r="100028" spans="2:4" x14ac:dyDescent="0.3">
      <c r="B100028" s="60"/>
      <c r="D100028" s="61"/>
    </row>
    <row r="100029" spans="2:4" x14ac:dyDescent="0.3">
      <c r="B100029" s="60"/>
      <c r="D100029" s="61"/>
    </row>
    <row r="100030" spans="2:4" x14ac:dyDescent="0.3">
      <c r="B100030" s="60"/>
      <c r="D100030" s="61"/>
    </row>
    <row r="100031" spans="2:4" x14ac:dyDescent="0.3">
      <c r="B100031" s="60"/>
      <c r="D100031" s="61"/>
    </row>
    <row r="100032" spans="2:4" x14ac:dyDescent="0.3">
      <c r="B100032" s="60"/>
      <c r="D100032" s="61"/>
    </row>
    <row r="100033" spans="2:4" x14ac:dyDescent="0.3">
      <c r="B100033" s="60"/>
      <c r="D100033" s="61"/>
    </row>
    <row r="100034" spans="2:4" x14ac:dyDescent="0.3">
      <c r="B100034" s="60"/>
      <c r="D100034" s="61"/>
    </row>
    <row r="100035" spans="2:4" x14ac:dyDescent="0.3">
      <c r="B100035" s="60"/>
      <c r="D100035" s="61"/>
    </row>
    <row r="100036" spans="2:4" x14ac:dyDescent="0.3">
      <c r="B100036" s="60"/>
      <c r="D100036" s="61"/>
    </row>
    <row r="100037" spans="2:4" x14ac:dyDescent="0.3">
      <c r="B100037" s="60"/>
      <c r="D100037" s="61"/>
    </row>
    <row r="100038" spans="2:4" x14ac:dyDescent="0.3">
      <c r="B100038" s="60"/>
      <c r="D100038" s="61"/>
    </row>
    <row r="100039" spans="2:4" x14ac:dyDescent="0.3">
      <c r="B100039" s="60"/>
      <c r="D100039" s="61"/>
    </row>
    <row r="100040" spans="2:4" x14ac:dyDescent="0.3">
      <c r="B100040" s="60"/>
      <c r="D100040" s="61"/>
    </row>
    <row r="100041" spans="2:4" x14ac:dyDescent="0.3">
      <c r="B100041" s="60"/>
      <c r="D100041" s="61"/>
    </row>
    <row r="100042" spans="2:4" x14ac:dyDescent="0.3">
      <c r="B100042" s="60"/>
      <c r="D100042" s="61"/>
    </row>
    <row r="100043" spans="2:4" x14ac:dyDescent="0.3">
      <c r="B100043" s="60"/>
      <c r="D100043" s="61"/>
    </row>
    <row r="100044" spans="2:4" x14ac:dyDescent="0.3">
      <c r="B100044" s="60"/>
      <c r="D100044" s="61"/>
    </row>
    <row r="100045" spans="2:4" x14ac:dyDescent="0.3">
      <c r="B100045" s="60"/>
      <c r="D100045" s="61"/>
    </row>
    <row r="100046" spans="2:4" x14ac:dyDescent="0.3">
      <c r="B100046" s="60"/>
      <c r="D100046" s="61"/>
    </row>
    <row r="100047" spans="2:4" x14ac:dyDescent="0.3">
      <c r="B100047" s="60"/>
      <c r="D100047" s="61"/>
    </row>
    <row r="100048" spans="2:4" x14ac:dyDescent="0.3">
      <c r="B100048" s="60"/>
      <c r="D100048" s="61"/>
    </row>
    <row r="100049" spans="2:4" x14ac:dyDescent="0.3">
      <c r="B100049" s="60"/>
      <c r="D100049" s="61"/>
    </row>
    <row r="100050" spans="2:4" x14ac:dyDescent="0.3">
      <c r="B100050" s="60"/>
      <c r="D100050" s="61"/>
    </row>
    <row r="100051" spans="2:4" x14ac:dyDescent="0.3">
      <c r="B100051" s="60"/>
      <c r="D100051" s="61"/>
    </row>
    <row r="100052" spans="2:4" x14ac:dyDescent="0.3">
      <c r="B100052" s="60"/>
      <c r="D100052" s="61"/>
    </row>
    <row r="100053" spans="2:4" x14ac:dyDescent="0.3">
      <c r="B100053" s="60"/>
      <c r="D100053" s="61"/>
    </row>
    <row r="100054" spans="2:4" x14ac:dyDescent="0.3">
      <c r="B100054" s="60"/>
      <c r="D100054" s="61"/>
    </row>
    <row r="100055" spans="2:4" x14ac:dyDescent="0.3">
      <c r="B100055" s="60"/>
      <c r="D100055" s="61"/>
    </row>
    <row r="100056" spans="2:4" x14ac:dyDescent="0.3">
      <c r="B100056" s="60"/>
      <c r="D100056" s="61"/>
    </row>
    <row r="100057" spans="2:4" x14ac:dyDescent="0.3">
      <c r="B100057" s="60"/>
      <c r="D100057" s="61"/>
    </row>
    <row r="100058" spans="2:4" x14ac:dyDescent="0.3">
      <c r="B100058" s="60"/>
      <c r="D100058" s="61"/>
    </row>
    <row r="100059" spans="2:4" x14ac:dyDescent="0.3">
      <c r="B100059" s="60"/>
      <c r="D100059" s="61"/>
    </row>
    <row r="100060" spans="2:4" x14ac:dyDescent="0.3">
      <c r="B100060" s="60"/>
      <c r="D100060" s="61"/>
    </row>
    <row r="100061" spans="2:4" x14ac:dyDescent="0.3">
      <c r="B100061" s="60"/>
      <c r="D100061" s="61"/>
    </row>
    <row r="100062" spans="2:4" x14ac:dyDescent="0.3">
      <c r="B100062" s="60"/>
      <c r="D100062" s="61"/>
    </row>
    <row r="100063" spans="2:4" x14ac:dyDescent="0.3">
      <c r="B100063" s="60"/>
      <c r="D100063" s="61"/>
    </row>
    <row r="100064" spans="2:4" x14ac:dyDescent="0.3">
      <c r="B100064" s="60"/>
      <c r="D100064" s="61"/>
    </row>
    <row r="100065" spans="2:4" x14ac:dyDescent="0.3">
      <c r="B100065" s="60"/>
      <c r="D100065" s="61"/>
    </row>
    <row r="100066" spans="2:4" x14ac:dyDescent="0.3">
      <c r="B100066" s="60"/>
      <c r="D100066" s="61"/>
    </row>
    <row r="100067" spans="2:4" x14ac:dyDescent="0.3">
      <c r="B100067" s="60"/>
      <c r="D100067" s="61"/>
    </row>
    <row r="100068" spans="2:4" x14ac:dyDescent="0.3">
      <c r="B100068" s="60"/>
      <c r="D100068" s="61"/>
    </row>
    <row r="100069" spans="2:4" x14ac:dyDescent="0.3">
      <c r="B100069" s="60"/>
      <c r="D100069" s="61"/>
    </row>
    <row r="100070" spans="2:4" x14ac:dyDescent="0.3">
      <c r="B100070" s="60"/>
      <c r="D100070" s="61"/>
    </row>
    <row r="100071" spans="2:4" x14ac:dyDescent="0.3">
      <c r="B100071" s="60"/>
      <c r="D100071" s="61"/>
    </row>
    <row r="100072" spans="2:4" x14ac:dyDescent="0.3">
      <c r="B100072" s="60"/>
      <c r="D100072" s="61"/>
    </row>
    <row r="100073" spans="2:4" x14ac:dyDescent="0.3">
      <c r="B100073" s="60"/>
      <c r="D100073" s="61"/>
    </row>
    <row r="100074" spans="2:4" x14ac:dyDescent="0.3">
      <c r="B100074" s="60"/>
      <c r="D100074" s="61"/>
    </row>
    <row r="100075" spans="2:4" x14ac:dyDescent="0.3">
      <c r="B100075" s="60"/>
      <c r="D100075" s="61"/>
    </row>
    <row r="100076" spans="2:4" x14ac:dyDescent="0.3">
      <c r="B100076" s="60"/>
      <c r="D100076" s="61"/>
    </row>
    <row r="100077" spans="2:4" x14ac:dyDescent="0.3">
      <c r="B100077" s="60"/>
      <c r="D100077" s="61"/>
    </row>
    <row r="100078" spans="2:4" x14ac:dyDescent="0.3">
      <c r="B100078" s="60"/>
      <c r="D100078" s="61"/>
    </row>
    <row r="100079" spans="2:4" x14ac:dyDescent="0.3">
      <c r="B100079" s="60"/>
      <c r="D100079" s="61"/>
    </row>
    <row r="100080" spans="2:4" x14ac:dyDescent="0.3">
      <c r="B100080" s="60"/>
      <c r="D100080" s="61"/>
    </row>
    <row r="100081" spans="2:4" x14ac:dyDescent="0.3">
      <c r="B100081" s="60"/>
      <c r="D100081" s="61"/>
    </row>
    <row r="100082" spans="2:4" x14ac:dyDescent="0.3">
      <c r="B100082" s="60"/>
      <c r="D100082" s="61"/>
    </row>
    <row r="100083" spans="2:4" x14ac:dyDescent="0.3">
      <c r="B100083" s="60"/>
      <c r="D100083" s="61"/>
    </row>
    <row r="100084" spans="2:4" x14ac:dyDescent="0.3">
      <c r="B100084" s="60"/>
      <c r="D100084" s="61"/>
    </row>
    <row r="100085" spans="2:4" x14ac:dyDescent="0.3">
      <c r="B100085" s="60"/>
      <c r="D100085" s="61"/>
    </row>
    <row r="100086" spans="2:4" x14ac:dyDescent="0.3">
      <c r="B100086" s="60"/>
      <c r="D100086" s="61"/>
    </row>
    <row r="100087" spans="2:4" x14ac:dyDescent="0.3">
      <c r="B100087" s="60"/>
      <c r="D100087" s="61"/>
    </row>
    <row r="100088" spans="2:4" x14ac:dyDescent="0.3">
      <c r="B100088" s="60"/>
      <c r="D100088" s="61"/>
    </row>
    <row r="100089" spans="2:4" x14ac:dyDescent="0.3">
      <c r="B100089" s="60"/>
      <c r="D100089" s="61"/>
    </row>
    <row r="100090" spans="2:4" x14ac:dyDescent="0.3">
      <c r="B100090" s="60"/>
      <c r="D100090" s="61"/>
    </row>
    <row r="100091" spans="2:4" x14ac:dyDescent="0.3">
      <c r="B100091" s="60"/>
      <c r="D100091" s="61"/>
    </row>
    <row r="100092" spans="2:4" x14ac:dyDescent="0.3">
      <c r="B100092" s="60"/>
      <c r="D100092" s="61"/>
    </row>
    <row r="100093" spans="2:4" x14ac:dyDescent="0.3">
      <c r="B100093" s="60"/>
      <c r="D100093" s="61"/>
    </row>
    <row r="100094" spans="2:4" x14ac:dyDescent="0.3">
      <c r="B100094" s="60"/>
      <c r="D100094" s="61"/>
    </row>
    <row r="100095" spans="2:4" x14ac:dyDescent="0.3">
      <c r="B100095" s="60"/>
      <c r="D100095" s="61"/>
    </row>
    <row r="100096" spans="2:4" x14ac:dyDescent="0.3">
      <c r="B100096" s="60"/>
      <c r="D100096" s="61"/>
    </row>
    <row r="100097" spans="2:4" x14ac:dyDescent="0.3">
      <c r="B100097" s="60"/>
      <c r="D100097" s="61"/>
    </row>
    <row r="100098" spans="2:4" x14ac:dyDescent="0.3">
      <c r="B100098" s="60"/>
      <c r="D100098" s="61"/>
    </row>
    <row r="100099" spans="2:4" x14ac:dyDescent="0.3">
      <c r="B100099" s="60"/>
      <c r="D100099" s="61"/>
    </row>
    <row r="100100" spans="2:4" x14ac:dyDescent="0.3">
      <c r="B100100" s="60"/>
      <c r="D100100" s="61"/>
    </row>
    <row r="100101" spans="2:4" x14ac:dyDescent="0.3">
      <c r="B100101" s="60"/>
      <c r="D100101" s="61"/>
    </row>
    <row r="100102" spans="2:4" x14ac:dyDescent="0.3">
      <c r="B100102" s="60"/>
      <c r="D100102" s="61"/>
    </row>
    <row r="100103" spans="2:4" x14ac:dyDescent="0.3">
      <c r="B100103" s="60"/>
      <c r="D100103" s="61"/>
    </row>
    <row r="100104" spans="2:4" x14ac:dyDescent="0.3">
      <c r="B100104" s="60"/>
      <c r="D100104" s="61"/>
    </row>
    <row r="100105" spans="2:4" x14ac:dyDescent="0.3">
      <c r="B100105" s="60"/>
      <c r="D100105" s="61"/>
    </row>
    <row r="100106" spans="2:4" x14ac:dyDescent="0.3">
      <c r="B100106" s="60"/>
      <c r="D100106" s="61"/>
    </row>
    <row r="100107" spans="2:4" x14ac:dyDescent="0.3">
      <c r="B100107" s="60"/>
      <c r="D100107" s="61"/>
    </row>
    <row r="100108" spans="2:4" x14ac:dyDescent="0.3">
      <c r="B100108" s="60"/>
      <c r="D100108" s="61"/>
    </row>
    <row r="100109" spans="2:4" x14ac:dyDescent="0.3">
      <c r="B100109" s="60"/>
      <c r="D100109" s="61"/>
    </row>
    <row r="100110" spans="2:4" x14ac:dyDescent="0.3">
      <c r="B100110" s="60"/>
      <c r="D100110" s="61"/>
    </row>
    <row r="100111" spans="2:4" x14ac:dyDescent="0.3">
      <c r="B100111" s="60"/>
      <c r="D100111" s="61"/>
    </row>
    <row r="100112" spans="2:4" x14ac:dyDescent="0.3">
      <c r="B100112" s="60"/>
      <c r="D100112" s="61"/>
    </row>
    <row r="100113" spans="2:4" x14ac:dyDescent="0.3">
      <c r="B100113" s="60"/>
      <c r="D100113" s="61"/>
    </row>
    <row r="100114" spans="2:4" x14ac:dyDescent="0.3">
      <c r="B100114" s="60"/>
      <c r="D100114" s="61"/>
    </row>
    <row r="100115" spans="2:4" x14ac:dyDescent="0.3">
      <c r="B100115" s="60"/>
      <c r="D100115" s="61"/>
    </row>
    <row r="100116" spans="2:4" x14ac:dyDescent="0.3">
      <c r="B100116" s="60"/>
      <c r="D100116" s="61"/>
    </row>
    <row r="100117" spans="2:4" x14ac:dyDescent="0.3">
      <c r="B100117" s="60"/>
      <c r="D100117" s="61"/>
    </row>
    <row r="100118" spans="2:4" x14ac:dyDescent="0.3">
      <c r="B100118" s="60"/>
      <c r="D100118" s="61"/>
    </row>
    <row r="100119" spans="2:4" x14ac:dyDescent="0.3">
      <c r="B100119" s="60"/>
      <c r="D100119" s="61"/>
    </row>
    <row r="100120" spans="2:4" x14ac:dyDescent="0.3">
      <c r="B100120" s="60"/>
      <c r="D100120" s="61"/>
    </row>
    <row r="100121" spans="2:4" x14ac:dyDescent="0.3">
      <c r="B100121" s="60"/>
      <c r="D100121" s="61"/>
    </row>
    <row r="100122" spans="2:4" x14ac:dyDescent="0.3">
      <c r="B100122" s="60"/>
      <c r="D100122" s="61"/>
    </row>
    <row r="100123" spans="2:4" x14ac:dyDescent="0.3">
      <c r="B100123" s="60"/>
      <c r="D100123" s="61"/>
    </row>
    <row r="100124" spans="2:4" x14ac:dyDescent="0.3">
      <c r="B100124" s="60"/>
      <c r="D100124" s="61"/>
    </row>
    <row r="100125" spans="2:4" x14ac:dyDescent="0.3">
      <c r="B100125" s="60"/>
      <c r="D100125" s="61"/>
    </row>
    <row r="100126" spans="2:4" x14ac:dyDescent="0.3">
      <c r="B100126" s="60"/>
      <c r="D100126" s="61"/>
    </row>
    <row r="100127" spans="2:4" x14ac:dyDescent="0.3">
      <c r="B100127" s="60"/>
      <c r="D100127" s="61"/>
    </row>
    <row r="100128" spans="2:4" x14ac:dyDescent="0.3">
      <c r="B100128" s="60"/>
      <c r="D100128" s="61"/>
    </row>
    <row r="100129" spans="2:4" x14ac:dyDescent="0.3">
      <c r="B100129" s="60"/>
      <c r="D100129" s="61"/>
    </row>
    <row r="100130" spans="2:4" x14ac:dyDescent="0.3">
      <c r="B100130" s="60"/>
      <c r="D100130" s="61"/>
    </row>
    <row r="100131" spans="2:4" x14ac:dyDescent="0.3">
      <c r="B100131" s="60"/>
      <c r="D100131" s="61"/>
    </row>
    <row r="100132" spans="2:4" x14ac:dyDescent="0.3">
      <c r="B100132" s="60"/>
      <c r="D100132" s="61"/>
    </row>
    <row r="100133" spans="2:4" x14ac:dyDescent="0.3">
      <c r="B100133" s="60"/>
      <c r="D100133" s="61"/>
    </row>
    <row r="100134" spans="2:4" x14ac:dyDescent="0.3">
      <c r="B100134" s="60"/>
      <c r="D100134" s="61"/>
    </row>
    <row r="100135" spans="2:4" x14ac:dyDescent="0.3">
      <c r="B100135" s="60"/>
      <c r="D100135" s="61"/>
    </row>
    <row r="100136" spans="2:4" x14ac:dyDescent="0.3">
      <c r="B100136" s="60"/>
      <c r="D100136" s="61"/>
    </row>
    <row r="100137" spans="2:4" x14ac:dyDescent="0.3">
      <c r="B100137" s="60"/>
      <c r="D100137" s="61"/>
    </row>
    <row r="100138" spans="2:4" x14ac:dyDescent="0.3">
      <c r="B100138" s="60"/>
      <c r="D100138" s="61"/>
    </row>
    <row r="100139" spans="2:4" x14ac:dyDescent="0.3">
      <c r="B100139" s="60"/>
      <c r="D100139" s="61"/>
    </row>
    <row r="100140" spans="2:4" x14ac:dyDescent="0.3">
      <c r="B100140" s="60"/>
      <c r="D100140" s="61"/>
    </row>
    <row r="100141" spans="2:4" x14ac:dyDescent="0.3">
      <c r="B100141" s="60"/>
      <c r="D100141" s="61"/>
    </row>
    <row r="100142" spans="2:4" x14ac:dyDescent="0.3">
      <c r="B100142" s="60"/>
      <c r="D100142" s="61"/>
    </row>
    <row r="100143" spans="2:4" x14ac:dyDescent="0.3">
      <c r="B100143" s="60"/>
      <c r="D100143" s="61"/>
    </row>
    <row r="100144" spans="2:4" x14ac:dyDescent="0.3">
      <c r="B100144" s="60"/>
      <c r="D100144" s="61"/>
    </row>
    <row r="100145" spans="2:5" x14ac:dyDescent="0.3">
      <c r="B100145" s="60"/>
      <c r="D100145" s="61"/>
    </row>
    <row r="100146" spans="2:5" x14ac:dyDescent="0.3">
      <c r="B100146" s="60"/>
      <c r="D100146" s="61"/>
    </row>
    <row r="100147" spans="2:5" x14ac:dyDescent="0.3">
      <c r="B100147" s="60"/>
      <c r="D100147" s="61"/>
    </row>
    <row r="100148" spans="2:5" x14ac:dyDescent="0.3">
      <c r="B100148" s="60"/>
      <c r="D100148" s="61"/>
    </row>
    <row r="100149" spans="2:5" x14ac:dyDescent="0.3">
      <c r="B100149" s="60"/>
      <c r="D100149" s="61"/>
    </row>
    <row r="100150" spans="2:5" x14ac:dyDescent="0.3">
      <c r="B100150" s="60"/>
      <c r="D100150" s="61"/>
    </row>
    <row r="100151" spans="2:5" x14ac:dyDescent="0.3">
      <c r="B100151" s="60"/>
      <c r="D100151" s="61"/>
    </row>
    <row r="100152" spans="2:5" x14ac:dyDescent="0.3">
      <c r="B100152" s="60"/>
      <c r="D100152" s="61"/>
    </row>
    <row r="100153" spans="2:5" x14ac:dyDescent="0.3">
      <c r="B100153" s="60"/>
      <c r="D100153" s="61"/>
    </row>
    <row r="100154" spans="2:5" x14ac:dyDescent="0.3">
      <c r="B100154" s="60"/>
      <c r="D100154" s="62"/>
      <c r="E100154" s="63"/>
    </row>
    <row r="100155" spans="2:5" x14ac:dyDescent="0.3">
      <c r="B100155" s="60"/>
      <c r="D100155" s="62"/>
      <c r="E100155" s="63"/>
    </row>
    <row r="100156" spans="2:5" x14ac:dyDescent="0.3">
      <c r="B100156" s="60"/>
      <c r="D100156" s="62"/>
      <c r="E100156" s="63"/>
    </row>
    <row r="100157" spans="2:5" x14ac:dyDescent="0.3">
      <c r="B100157" s="60"/>
      <c r="D100157" s="62"/>
      <c r="E100157" s="63"/>
    </row>
    <row r="100158" spans="2:5" x14ac:dyDescent="0.3">
      <c r="B100158" s="60"/>
      <c r="D100158" s="62"/>
      <c r="E100158" s="63"/>
    </row>
    <row r="100159" spans="2:5" x14ac:dyDescent="0.3">
      <c r="B100159" s="60"/>
      <c r="D100159" s="62"/>
      <c r="E100159" s="63"/>
    </row>
    <row r="100160" spans="2:5" x14ac:dyDescent="0.3">
      <c r="B100160" s="60"/>
      <c r="D100160" s="62"/>
      <c r="E100160" s="63"/>
    </row>
    <row r="100161" spans="2:5" x14ac:dyDescent="0.3">
      <c r="B100161" s="60"/>
      <c r="D100161" s="62"/>
      <c r="E100161" s="63"/>
    </row>
    <row r="100162" spans="2:5" x14ac:dyDescent="0.3">
      <c r="B100162" s="60"/>
      <c r="D100162" s="62"/>
      <c r="E100162" s="63"/>
    </row>
    <row r="100163" spans="2:5" x14ac:dyDescent="0.3">
      <c r="B100163" s="60"/>
      <c r="D100163" s="62"/>
      <c r="E100163" s="63"/>
    </row>
    <row r="100164" spans="2:5" x14ac:dyDescent="0.3">
      <c r="B100164" s="60"/>
      <c r="D100164" s="62"/>
      <c r="E100164" s="63"/>
    </row>
    <row r="100165" spans="2:5" x14ac:dyDescent="0.3">
      <c r="B100165" s="60"/>
      <c r="D100165" s="62"/>
      <c r="E100165" s="63"/>
    </row>
    <row r="100166" spans="2:5" x14ac:dyDescent="0.3">
      <c r="B100166" s="60"/>
      <c r="D100166" s="62"/>
      <c r="E100166" s="63"/>
    </row>
    <row r="100167" spans="2:5" x14ac:dyDescent="0.3">
      <c r="B100167" s="60"/>
      <c r="D100167" s="62"/>
      <c r="E100167" s="63"/>
    </row>
    <row r="100168" spans="2:5" x14ac:dyDescent="0.3">
      <c r="B100168" s="60"/>
      <c r="D100168" s="62"/>
      <c r="E100168" s="63"/>
    </row>
    <row r="100169" spans="2:5" x14ac:dyDescent="0.3">
      <c r="B100169" s="60"/>
      <c r="D100169" s="62"/>
      <c r="E100169" s="63"/>
    </row>
    <row r="100170" spans="2:5" x14ac:dyDescent="0.3">
      <c r="B100170" s="60"/>
      <c r="D100170" s="62"/>
      <c r="E100170" s="63"/>
    </row>
    <row r="100171" spans="2:5" x14ac:dyDescent="0.3">
      <c r="B100171" s="60"/>
      <c r="D100171" s="62"/>
      <c r="E100171" s="63"/>
    </row>
    <row r="100172" spans="2:5" x14ac:dyDescent="0.3">
      <c r="B100172" s="60"/>
      <c r="D100172" s="62"/>
      <c r="E100172" s="63"/>
    </row>
    <row r="100173" spans="2:5" x14ac:dyDescent="0.3">
      <c r="B100173" s="60"/>
      <c r="D100173" s="62"/>
      <c r="E100173" s="63"/>
    </row>
    <row r="100174" spans="2:5" x14ac:dyDescent="0.3">
      <c r="B100174" s="60"/>
      <c r="D100174" s="61"/>
    </row>
    <row r="100175" spans="2:5" x14ac:dyDescent="0.3">
      <c r="B100175" s="60"/>
      <c r="D100175" s="61"/>
    </row>
    <row r="100176" spans="2:5" x14ac:dyDescent="0.3">
      <c r="B100176" s="60"/>
      <c r="D100176" s="61"/>
    </row>
    <row r="100177" spans="2:4" x14ac:dyDescent="0.3">
      <c r="B100177" s="60"/>
      <c r="D100177" s="61"/>
    </row>
    <row r="100178" spans="2:4" x14ac:dyDescent="0.3">
      <c r="B100178" s="60"/>
      <c r="D100178" s="61"/>
    </row>
    <row r="100179" spans="2:4" x14ac:dyDescent="0.3">
      <c r="B100179" s="60"/>
      <c r="D100179" s="61"/>
    </row>
    <row r="100180" spans="2:4" x14ac:dyDescent="0.3">
      <c r="B100180" s="60"/>
      <c r="D100180" s="61"/>
    </row>
    <row r="100181" spans="2:4" x14ac:dyDescent="0.3">
      <c r="B100181" s="60"/>
      <c r="D100181" s="61"/>
    </row>
    <row r="100182" spans="2:4" x14ac:dyDescent="0.3">
      <c r="B100182" s="60"/>
      <c r="D100182" s="61"/>
    </row>
    <row r="100183" spans="2:4" x14ac:dyDescent="0.3">
      <c r="B100183" s="60"/>
      <c r="D100183" s="61"/>
    </row>
    <row r="100184" spans="2:4" x14ac:dyDescent="0.3">
      <c r="B100184" s="60"/>
      <c r="D100184" s="61"/>
    </row>
    <row r="100185" spans="2:4" x14ac:dyDescent="0.3">
      <c r="B100185" s="60"/>
      <c r="D100185" s="61"/>
    </row>
    <row r="100186" spans="2:4" x14ac:dyDescent="0.3">
      <c r="B100186" s="60"/>
      <c r="D100186" s="61"/>
    </row>
    <row r="100187" spans="2:4" x14ac:dyDescent="0.3">
      <c r="B100187" s="60"/>
      <c r="D100187" s="61"/>
    </row>
    <row r="100188" spans="2:4" x14ac:dyDescent="0.3">
      <c r="B100188" s="60"/>
      <c r="D100188" s="61"/>
    </row>
    <row r="100189" spans="2:4" x14ac:dyDescent="0.3">
      <c r="B100189" s="60"/>
      <c r="D100189" s="61"/>
    </row>
    <row r="100190" spans="2:4" x14ac:dyDescent="0.3">
      <c r="B100190" s="60"/>
      <c r="D100190" s="61"/>
    </row>
    <row r="100191" spans="2:4" x14ac:dyDescent="0.3">
      <c r="B100191" s="60"/>
      <c r="D100191" s="61"/>
    </row>
    <row r="100192" spans="2:4" x14ac:dyDescent="0.3">
      <c r="B100192" s="60"/>
      <c r="D100192" s="61"/>
    </row>
    <row r="100193" spans="2:4" x14ac:dyDescent="0.3">
      <c r="B100193" s="60"/>
      <c r="D100193" s="61"/>
    </row>
    <row r="100194" spans="2:4" x14ac:dyDescent="0.3">
      <c r="B100194" s="60"/>
      <c r="D100194" s="61"/>
    </row>
    <row r="100195" spans="2:4" x14ac:dyDescent="0.3">
      <c r="B100195" s="60"/>
      <c r="D100195" s="61"/>
    </row>
    <row r="100196" spans="2:4" x14ac:dyDescent="0.3">
      <c r="B100196" s="60"/>
      <c r="D100196" s="61"/>
    </row>
    <row r="100197" spans="2:4" x14ac:dyDescent="0.3">
      <c r="B100197" s="60"/>
      <c r="D100197" s="61"/>
    </row>
    <row r="100198" spans="2:4" x14ac:dyDescent="0.3">
      <c r="B100198" s="60"/>
      <c r="D100198" s="61"/>
    </row>
    <row r="100199" spans="2:4" x14ac:dyDescent="0.3">
      <c r="B100199" s="60"/>
      <c r="D100199" s="61"/>
    </row>
    <row r="100200" spans="2:4" x14ac:dyDescent="0.3">
      <c r="B100200" s="60"/>
      <c r="D100200" s="61"/>
    </row>
    <row r="100201" spans="2:4" x14ac:dyDescent="0.3">
      <c r="B100201" s="60"/>
      <c r="D100201" s="61"/>
    </row>
    <row r="100202" spans="2:4" x14ac:dyDescent="0.3">
      <c r="B100202" s="60"/>
      <c r="D100202" s="61"/>
    </row>
    <row r="100203" spans="2:4" x14ac:dyDescent="0.3">
      <c r="B100203" s="60"/>
      <c r="D100203" s="61"/>
    </row>
    <row r="100204" spans="2:4" x14ac:dyDescent="0.3">
      <c r="B100204" s="60"/>
      <c r="D100204" s="61"/>
    </row>
    <row r="100205" spans="2:4" x14ac:dyDescent="0.3">
      <c r="B100205" s="60"/>
      <c r="D100205" s="61"/>
    </row>
    <row r="100206" spans="2:4" x14ac:dyDescent="0.3">
      <c r="B100206" s="60"/>
      <c r="D100206" s="61"/>
    </row>
    <row r="100207" spans="2:4" x14ac:dyDescent="0.3">
      <c r="B100207" s="60"/>
      <c r="D100207" s="61"/>
    </row>
    <row r="100208" spans="2:4" x14ac:dyDescent="0.3">
      <c r="B100208" s="60"/>
      <c r="D100208" s="61"/>
    </row>
    <row r="100209" spans="2:4" x14ac:dyDescent="0.3">
      <c r="B100209" s="60"/>
      <c r="D100209" s="61"/>
    </row>
    <row r="100210" spans="2:4" x14ac:dyDescent="0.3">
      <c r="B100210" s="60"/>
      <c r="D100210" s="61"/>
    </row>
    <row r="100211" spans="2:4" x14ac:dyDescent="0.3">
      <c r="B100211" s="60"/>
      <c r="D100211" s="61"/>
    </row>
    <row r="100212" spans="2:4" x14ac:dyDescent="0.3">
      <c r="B100212" s="60"/>
      <c r="D100212" s="61"/>
    </row>
    <row r="100213" spans="2:4" x14ac:dyDescent="0.3">
      <c r="B100213" s="60"/>
      <c r="D100213" s="61"/>
    </row>
    <row r="100214" spans="2:4" x14ac:dyDescent="0.3">
      <c r="B100214" s="60"/>
      <c r="D100214" s="61"/>
    </row>
    <row r="100215" spans="2:4" x14ac:dyDescent="0.3">
      <c r="B100215" s="60"/>
      <c r="D100215" s="61"/>
    </row>
    <row r="100216" spans="2:4" x14ac:dyDescent="0.3">
      <c r="B100216" s="60"/>
      <c r="D100216" s="61"/>
    </row>
    <row r="100217" spans="2:4" x14ac:dyDescent="0.3">
      <c r="B100217" s="60"/>
      <c r="D100217" s="61"/>
    </row>
    <row r="100218" spans="2:4" x14ac:dyDescent="0.3">
      <c r="B100218" s="60"/>
      <c r="D100218" s="61"/>
    </row>
    <row r="100219" spans="2:4" x14ac:dyDescent="0.3">
      <c r="B100219" s="60"/>
      <c r="D100219" s="61"/>
    </row>
    <row r="100220" spans="2:4" x14ac:dyDescent="0.3">
      <c r="B100220" s="60"/>
      <c r="D100220" s="61"/>
    </row>
    <row r="100221" spans="2:4" x14ac:dyDescent="0.3">
      <c r="B100221" s="60"/>
      <c r="D100221" s="61"/>
    </row>
    <row r="100222" spans="2:4" x14ac:dyDescent="0.3">
      <c r="B100222" s="60"/>
      <c r="D100222" s="61"/>
    </row>
    <row r="100223" spans="2:4" x14ac:dyDescent="0.3">
      <c r="B100223" s="60"/>
      <c r="D100223" s="61"/>
    </row>
    <row r="100224" spans="2:4" x14ac:dyDescent="0.3">
      <c r="B100224" s="60"/>
      <c r="D100224" s="61"/>
    </row>
    <row r="100225" spans="2:4" x14ac:dyDescent="0.3">
      <c r="B100225" s="60"/>
      <c r="D100225" s="61"/>
    </row>
    <row r="100226" spans="2:4" x14ac:dyDescent="0.3">
      <c r="B100226" s="60"/>
      <c r="D100226" s="61"/>
    </row>
    <row r="100227" spans="2:4" x14ac:dyDescent="0.3">
      <c r="B100227" s="60"/>
      <c r="D100227" s="61"/>
    </row>
    <row r="100228" spans="2:4" x14ac:dyDescent="0.3">
      <c r="B100228" s="60"/>
      <c r="D100228" s="61"/>
    </row>
    <row r="100229" spans="2:4" x14ac:dyDescent="0.3">
      <c r="B100229" s="60"/>
      <c r="D100229" s="61"/>
    </row>
    <row r="100230" spans="2:4" x14ac:dyDescent="0.3">
      <c r="B100230" s="60"/>
      <c r="D100230" s="61"/>
    </row>
    <row r="100231" spans="2:4" x14ac:dyDescent="0.3">
      <c r="B100231" s="60"/>
      <c r="D100231" s="61"/>
    </row>
    <row r="100232" spans="2:4" x14ac:dyDescent="0.3">
      <c r="B100232" s="60"/>
      <c r="D100232" s="61"/>
    </row>
    <row r="100233" spans="2:4" x14ac:dyDescent="0.3">
      <c r="B100233" s="60"/>
      <c r="D100233" s="61"/>
    </row>
    <row r="100234" spans="2:4" x14ac:dyDescent="0.3">
      <c r="B100234" s="60"/>
      <c r="D100234" s="61"/>
    </row>
    <row r="100235" spans="2:4" x14ac:dyDescent="0.3">
      <c r="B100235" s="60"/>
      <c r="D100235" s="61"/>
    </row>
    <row r="100236" spans="2:4" x14ac:dyDescent="0.3">
      <c r="B100236" s="60"/>
      <c r="D100236" s="61"/>
    </row>
    <row r="100237" spans="2:4" x14ac:dyDescent="0.3">
      <c r="B100237" s="60"/>
      <c r="D100237" s="61"/>
    </row>
    <row r="100238" spans="2:4" x14ac:dyDescent="0.3">
      <c r="B100238" s="60"/>
      <c r="D100238" s="61"/>
    </row>
    <row r="100239" spans="2:4" x14ac:dyDescent="0.3">
      <c r="B100239" s="60"/>
      <c r="D100239" s="61"/>
    </row>
    <row r="100240" spans="2:4" x14ac:dyDescent="0.3">
      <c r="B100240" s="60"/>
      <c r="D100240" s="61"/>
    </row>
    <row r="100241" spans="2:4" x14ac:dyDescent="0.3">
      <c r="B100241" s="60"/>
      <c r="D100241" s="61"/>
    </row>
    <row r="100242" spans="2:4" x14ac:dyDescent="0.3">
      <c r="B100242" s="60"/>
      <c r="D100242" s="61"/>
    </row>
    <row r="100243" spans="2:4" x14ac:dyDescent="0.3">
      <c r="B100243" s="60"/>
      <c r="D100243" s="61"/>
    </row>
    <row r="100244" spans="2:4" x14ac:dyDescent="0.3">
      <c r="B100244" s="60"/>
      <c r="D100244" s="61"/>
    </row>
    <row r="100245" spans="2:4" x14ac:dyDescent="0.3">
      <c r="B100245" s="60"/>
      <c r="D100245" s="61"/>
    </row>
    <row r="100246" spans="2:4" x14ac:dyDescent="0.3">
      <c r="B100246" s="60"/>
      <c r="D100246" s="61"/>
    </row>
    <row r="100247" spans="2:4" x14ac:dyDescent="0.3">
      <c r="B100247" s="60"/>
      <c r="D100247" s="61"/>
    </row>
    <row r="100248" spans="2:4" x14ac:dyDescent="0.3">
      <c r="B100248" s="60"/>
      <c r="D100248" s="61"/>
    </row>
    <row r="100249" spans="2:4" x14ac:dyDescent="0.3">
      <c r="B100249" s="60"/>
      <c r="D100249" s="61"/>
    </row>
    <row r="100250" spans="2:4" x14ac:dyDescent="0.3">
      <c r="B100250" s="60"/>
      <c r="D100250" s="61"/>
    </row>
    <row r="100251" spans="2:4" x14ac:dyDescent="0.3">
      <c r="B100251" s="60"/>
      <c r="D100251" s="61"/>
    </row>
    <row r="100252" spans="2:4" x14ac:dyDescent="0.3">
      <c r="B100252" s="60"/>
      <c r="D100252" s="61"/>
    </row>
    <row r="100253" spans="2:4" x14ac:dyDescent="0.3">
      <c r="B100253" s="60"/>
      <c r="D100253" s="61"/>
    </row>
    <row r="100254" spans="2:4" x14ac:dyDescent="0.3">
      <c r="B100254" s="60"/>
      <c r="D100254" s="61"/>
    </row>
    <row r="100255" spans="2:4" x14ac:dyDescent="0.3">
      <c r="B100255" s="60"/>
      <c r="D100255" s="61"/>
    </row>
    <row r="100256" spans="2:4" x14ac:dyDescent="0.3">
      <c r="B100256" s="60"/>
      <c r="D100256" s="61"/>
    </row>
    <row r="100257" spans="2:4" x14ac:dyDescent="0.3">
      <c r="B100257" s="60"/>
      <c r="D100257" s="61"/>
    </row>
    <row r="100258" spans="2:4" x14ac:dyDescent="0.3">
      <c r="B100258" s="60"/>
      <c r="D100258" s="61"/>
    </row>
    <row r="100259" spans="2:4" x14ac:dyDescent="0.3">
      <c r="B100259" s="60"/>
      <c r="D100259" s="61"/>
    </row>
    <row r="100260" spans="2:4" x14ac:dyDescent="0.3">
      <c r="B100260" s="60"/>
      <c r="D100260" s="61"/>
    </row>
    <row r="100261" spans="2:4" x14ac:dyDescent="0.3">
      <c r="B100261" s="60"/>
      <c r="D100261" s="61"/>
    </row>
    <row r="100262" spans="2:4" x14ac:dyDescent="0.3">
      <c r="B100262" s="60"/>
      <c r="D100262" s="61"/>
    </row>
    <row r="100263" spans="2:4" x14ac:dyDescent="0.3">
      <c r="B100263" s="60"/>
      <c r="D100263" s="61"/>
    </row>
    <row r="100264" spans="2:4" x14ac:dyDescent="0.3">
      <c r="B100264" s="60"/>
      <c r="D100264" s="61"/>
    </row>
    <row r="100265" spans="2:4" x14ac:dyDescent="0.3">
      <c r="B100265" s="60"/>
      <c r="D100265" s="61"/>
    </row>
    <row r="100266" spans="2:4" x14ac:dyDescent="0.3">
      <c r="B100266" s="60"/>
      <c r="D100266" s="61"/>
    </row>
    <row r="100267" spans="2:4" x14ac:dyDescent="0.3">
      <c r="B100267" s="60"/>
      <c r="D100267" s="61"/>
    </row>
    <row r="100268" spans="2:4" x14ac:dyDescent="0.3">
      <c r="B100268" s="60"/>
      <c r="D100268" s="61"/>
    </row>
    <row r="100269" spans="2:4" x14ac:dyDescent="0.3">
      <c r="B100269" s="60"/>
      <c r="D100269" s="61"/>
    </row>
    <row r="100270" spans="2:4" x14ac:dyDescent="0.3">
      <c r="B100270" s="60"/>
      <c r="D100270" s="61"/>
    </row>
    <row r="100271" spans="2:4" x14ac:dyDescent="0.3">
      <c r="B100271" s="60"/>
      <c r="D100271" s="61"/>
    </row>
    <row r="100272" spans="2:4" x14ac:dyDescent="0.3">
      <c r="B100272" s="60"/>
      <c r="D100272" s="61"/>
    </row>
    <row r="100273" spans="2:4" x14ac:dyDescent="0.3">
      <c r="B100273" s="60"/>
      <c r="D100273" s="61"/>
    </row>
    <row r="100274" spans="2:4" x14ac:dyDescent="0.3">
      <c r="B100274" s="60"/>
      <c r="D100274" s="61"/>
    </row>
    <row r="100275" spans="2:4" x14ac:dyDescent="0.3">
      <c r="B100275" s="60"/>
      <c r="D100275" s="61"/>
    </row>
    <row r="100276" spans="2:4" x14ac:dyDescent="0.3">
      <c r="B100276" s="60"/>
      <c r="D100276" s="61"/>
    </row>
    <row r="100277" spans="2:4" x14ac:dyDescent="0.3">
      <c r="B100277" s="60"/>
      <c r="D100277" s="61"/>
    </row>
    <row r="100278" spans="2:4" x14ac:dyDescent="0.3">
      <c r="B100278" s="60"/>
      <c r="D100278" s="61"/>
    </row>
    <row r="100279" spans="2:4" x14ac:dyDescent="0.3">
      <c r="B100279" s="60"/>
      <c r="D100279" s="61"/>
    </row>
    <row r="100280" spans="2:4" x14ac:dyDescent="0.3">
      <c r="B100280" s="60"/>
      <c r="D100280" s="61"/>
    </row>
    <row r="100281" spans="2:4" x14ac:dyDescent="0.3">
      <c r="B100281" s="60"/>
      <c r="D100281" s="61"/>
    </row>
    <row r="100282" spans="2:4" x14ac:dyDescent="0.3">
      <c r="B100282" s="60"/>
      <c r="D100282" s="61"/>
    </row>
    <row r="100283" spans="2:4" x14ac:dyDescent="0.3">
      <c r="B100283" s="60"/>
      <c r="D100283" s="61"/>
    </row>
    <row r="100284" spans="2:4" x14ac:dyDescent="0.3">
      <c r="B100284" s="60"/>
      <c r="D100284" s="61"/>
    </row>
    <row r="100285" spans="2:4" x14ac:dyDescent="0.3">
      <c r="B100285" s="60"/>
      <c r="D100285" s="61"/>
    </row>
    <row r="100286" spans="2:4" x14ac:dyDescent="0.3">
      <c r="B100286" s="60"/>
      <c r="D100286" s="61"/>
    </row>
    <row r="100287" spans="2:4" x14ac:dyDescent="0.3">
      <c r="B100287" s="60"/>
      <c r="D100287" s="61"/>
    </row>
    <row r="100288" spans="2:4" x14ac:dyDescent="0.3">
      <c r="B100288" s="60"/>
      <c r="D100288" s="61"/>
    </row>
    <row r="100289" spans="2:4" x14ac:dyDescent="0.3">
      <c r="B100289" s="60"/>
      <c r="D100289" s="61"/>
    </row>
    <row r="100290" spans="2:4" x14ac:dyDescent="0.3">
      <c r="B100290" s="60"/>
      <c r="D100290" s="61"/>
    </row>
    <row r="100291" spans="2:4" x14ac:dyDescent="0.3">
      <c r="B100291" s="60"/>
      <c r="D100291" s="61"/>
    </row>
    <row r="100292" spans="2:4" x14ac:dyDescent="0.3">
      <c r="B100292" s="60"/>
      <c r="D100292" s="61"/>
    </row>
    <row r="100293" spans="2:4" x14ac:dyDescent="0.3">
      <c r="B100293" s="60"/>
      <c r="D100293" s="61"/>
    </row>
    <row r="100294" spans="2:4" x14ac:dyDescent="0.3">
      <c r="B100294" s="60"/>
      <c r="D100294" s="61"/>
    </row>
    <row r="100295" spans="2:4" x14ac:dyDescent="0.3">
      <c r="B100295" s="60"/>
      <c r="D100295" s="61"/>
    </row>
    <row r="100296" spans="2:4" x14ac:dyDescent="0.3">
      <c r="B100296" s="60"/>
      <c r="D100296" s="61"/>
    </row>
    <row r="100297" spans="2:4" x14ac:dyDescent="0.3">
      <c r="B100297" s="60"/>
      <c r="D100297" s="61"/>
    </row>
    <row r="100298" spans="2:4" x14ac:dyDescent="0.3">
      <c r="B100298" s="60"/>
      <c r="D100298" s="61"/>
    </row>
    <row r="100299" spans="2:4" x14ac:dyDescent="0.3">
      <c r="B100299" s="60"/>
      <c r="D100299" s="61"/>
    </row>
    <row r="100300" spans="2:4" x14ac:dyDescent="0.3">
      <c r="B100300" s="60"/>
      <c r="D100300" s="61"/>
    </row>
    <row r="100301" spans="2:4" x14ac:dyDescent="0.3">
      <c r="B100301" s="60"/>
      <c r="D100301" s="61"/>
    </row>
    <row r="100302" spans="2:4" x14ac:dyDescent="0.3">
      <c r="B100302" s="60"/>
      <c r="D100302" s="61"/>
    </row>
    <row r="100303" spans="2:4" x14ac:dyDescent="0.3">
      <c r="B100303" s="60"/>
      <c r="D100303" s="61"/>
    </row>
    <row r="100304" spans="2:4" x14ac:dyDescent="0.3">
      <c r="B100304" s="60"/>
      <c r="D100304" s="61"/>
    </row>
    <row r="100305" spans="2:4" x14ac:dyDescent="0.3">
      <c r="B100305" s="60"/>
      <c r="D100305" s="61"/>
    </row>
    <row r="100306" spans="2:4" x14ac:dyDescent="0.3">
      <c r="B100306" s="60"/>
      <c r="D100306" s="61"/>
    </row>
    <row r="100307" spans="2:4" x14ac:dyDescent="0.3">
      <c r="B100307" s="60"/>
      <c r="D100307" s="61"/>
    </row>
    <row r="100308" spans="2:4" x14ac:dyDescent="0.3">
      <c r="B100308" s="60"/>
      <c r="D100308" s="61"/>
    </row>
    <row r="100309" spans="2:4" x14ac:dyDescent="0.3">
      <c r="B100309" s="60"/>
      <c r="D100309" s="61"/>
    </row>
    <row r="100310" spans="2:4" x14ac:dyDescent="0.3">
      <c r="B100310" s="60"/>
      <c r="D100310" s="61"/>
    </row>
    <row r="100311" spans="2:4" x14ac:dyDescent="0.3">
      <c r="B100311" s="60"/>
      <c r="D100311" s="61"/>
    </row>
    <row r="100312" spans="2:4" x14ac:dyDescent="0.3">
      <c r="B100312" s="60"/>
      <c r="D100312" s="61"/>
    </row>
    <row r="100313" spans="2:4" x14ac:dyDescent="0.3">
      <c r="B100313" s="60"/>
      <c r="D100313" s="61"/>
    </row>
    <row r="100314" spans="2:4" x14ac:dyDescent="0.3">
      <c r="B100314" s="60"/>
      <c r="D100314" s="61"/>
    </row>
    <row r="100315" spans="2:4" x14ac:dyDescent="0.3">
      <c r="B100315" s="60"/>
      <c r="D100315" s="61"/>
    </row>
    <row r="100316" spans="2:4" x14ac:dyDescent="0.3">
      <c r="B100316" s="60"/>
      <c r="D100316" s="61"/>
    </row>
    <row r="100317" spans="2:4" x14ac:dyDescent="0.3">
      <c r="B100317" s="60"/>
      <c r="D100317" s="61"/>
    </row>
    <row r="100318" spans="2:4" x14ac:dyDescent="0.3">
      <c r="B100318" s="60"/>
      <c r="D100318" s="61"/>
    </row>
    <row r="100319" spans="2:4" x14ac:dyDescent="0.3">
      <c r="B100319" s="60"/>
      <c r="D100319" s="61"/>
    </row>
    <row r="100320" spans="2:4" x14ac:dyDescent="0.3">
      <c r="B100320" s="60"/>
      <c r="D100320" s="61"/>
    </row>
    <row r="100321" spans="2:4" x14ac:dyDescent="0.3">
      <c r="B100321" s="60"/>
      <c r="D100321" s="61"/>
    </row>
    <row r="100322" spans="2:4" x14ac:dyDescent="0.3">
      <c r="B100322" s="60"/>
      <c r="D100322" s="61"/>
    </row>
    <row r="100323" spans="2:4" x14ac:dyDescent="0.3">
      <c r="B100323" s="60"/>
      <c r="D100323" s="61"/>
    </row>
    <row r="100324" spans="2:4" x14ac:dyDescent="0.3">
      <c r="B100324" s="60"/>
      <c r="D100324" s="61"/>
    </row>
    <row r="100325" spans="2:4" x14ac:dyDescent="0.3">
      <c r="B100325" s="60"/>
      <c r="D100325" s="61"/>
    </row>
    <row r="100326" spans="2:4" x14ac:dyDescent="0.3">
      <c r="B100326" s="60"/>
      <c r="D100326" s="61"/>
    </row>
    <row r="100327" spans="2:4" x14ac:dyDescent="0.3">
      <c r="B100327" s="60"/>
      <c r="D100327" s="61"/>
    </row>
    <row r="100328" spans="2:4" x14ac:dyDescent="0.3">
      <c r="B100328" s="60"/>
      <c r="D100328" s="61"/>
    </row>
    <row r="100329" spans="2:4" x14ac:dyDescent="0.3">
      <c r="B100329" s="60"/>
      <c r="D100329" s="61"/>
    </row>
    <row r="100330" spans="2:4" x14ac:dyDescent="0.3">
      <c r="B100330" s="60"/>
      <c r="D100330" s="61"/>
    </row>
    <row r="100331" spans="2:4" x14ac:dyDescent="0.3">
      <c r="B100331" s="60"/>
      <c r="D100331" s="61"/>
    </row>
    <row r="100332" spans="2:4" x14ac:dyDescent="0.3">
      <c r="B100332" s="60"/>
      <c r="D100332" s="61"/>
    </row>
    <row r="100333" spans="2:4" x14ac:dyDescent="0.3">
      <c r="B100333" s="60"/>
      <c r="D100333" s="61"/>
    </row>
    <row r="100334" spans="2:4" x14ac:dyDescent="0.3">
      <c r="B100334" s="60"/>
      <c r="D100334" s="61"/>
    </row>
    <row r="100335" spans="2:4" x14ac:dyDescent="0.3">
      <c r="B100335" s="60"/>
      <c r="D100335" s="61"/>
    </row>
    <row r="100336" spans="2:4" x14ac:dyDescent="0.3">
      <c r="B100336" s="60"/>
      <c r="D100336" s="61"/>
    </row>
    <row r="100337" spans="2:4" x14ac:dyDescent="0.3">
      <c r="B100337" s="60"/>
      <c r="D100337" s="61"/>
    </row>
    <row r="100338" spans="2:4" x14ac:dyDescent="0.3">
      <c r="B100338" s="60"/>
      <c r="D100338" s="61"/>
    </row>
    <row r="100339" spans="2:4" x14ac:dyDescent="0.3">
      <c r="B100339" s="60"/>
      <c r="D100339" s="61"/>
    </row>
    <row r="100340" spans="2:4" x14ac:dyDescent="0.3">
      <c r="B100340" s="60"/>
      <c r="D100340" s="61"/>
    </row>
    <row r="100341" spans="2:4" x14ac:dyDescent="0.3">
      <c r="B100341" s="60"/>
      <c r="D100341" s="61"/>
    </row>
    <row r="100342" spans="2:4" x14ac:dyDescent="0.3">
      <c r="B100342" s="60"/>
      <c r="D100342" s="61"/>
    </row>
    <row r="100343" spans="2:4" x14ac:dyDescent="0.3">
      <c r="B100343" s="60"/>
      <c r="D100343" s="61"/>
    </row>
    <row r="100344" spans="2:4" x14ac:dyDescent="0.3">
      <c r="B100344" s="60"/>
      <c r="D100344" s="61"/>
    </row>
    <row r="100345" spans="2:4" x14ac:dyDescent="0.3">
      <c r="B100345" s="60"/>
      <c r="D100345" s="61"/>
    </row>
    <row r="100346" spans="2:4" x14ac:dyDescent="0.3">
      <c r="B100346" s="60"/>
      <c r="D100346" s="61"/>
    </row>
    <row r="100347" spans="2:4" x14ac:dyDescent="0.3">
      <c r="B100347" s="60"/>
      <c r="D100347" s="61"/>
    </row>
    <row r="100348" spans="2:4" x14ac:dyDescent="0.3">
      <c r="B100348" s="60"/>
      <c r="D100348" s="61"/>
    </row>
    <row r="100349" spans="2:4" x14ac:dyDescent="0.3">
      <c r="B100349" s="60"/>
      <c r="D100349" s="61"/>
    </row>
    <row r="100350" spans="2:4" x14ac:dyDescent="0.3">
      <c r="B100350" s="60"/>
      <c r="D100350" s="61"/>
    </row>
    <row r="100351" spans="2:4" x14ac:dyDescent="0.3">
      <c r="B100351" s="60"/>
      <c r="D100351" s="61"/>
    </row>
    <row r="100352" spans="2:4" x14ac:dyDescent="0.3">
      <c r="B100352" s="60"/>
      <c r="D100352" s="61"/>
    </row>
    <row r="100353" spans="2:4" x14ac:dyDescent="0.3">
      <c r="B100353" s="60"/>
      <c r="D100353" s="61"/>
    </row>
    <row r="100354" spans="2:4" x14ac:dyDescent="0.3">
      <c r="B100354" s="60"/>
      <c r="D100354" s="61"/>
    </row>
    <row r="100355" spans="2:4" x14ac:dyDescent="0.3">
      <c r="B100355" s="60"/>
      <c r="D100355" s="61"/>
    </row>
    <row r="100356" spans="2:4" x14ac:dyDescent="0.3">
      <c r="B100356" s="60"/>
      <c r="D100356" s="61"/>
    </row>
    <row r="100357" spans="2:4" x14ac:dyDescent="0.3">
      <c r="B100357" s="60"/>
      <c r="D100357" s="61"/>
    </row>
    <row r="100358" spans="2:4" x14ac:dyDescent="0.3">
      <c r="B100358" s="60"/>
      <c r="D100358" s="61"/>
    </row>
    <row r="100359" spans="2:4" x14ac:dyDescent="0.3">
      <c r="B100359" s="60"/>
      <c r="D100359" s="61"/>
    </row>
    <row r="100360" spans="2:4" x14ac:dyDescent="0.3">
      <c r="B100360" s="60"/>
      <c r="D100360" s="61"/>
    </row>
    <row r="100361" spans="2:4" x14ac:dyDescent="0.3">
      <c r="B100361" s="60"/>
      <c r="D100361" s="61"/>
    </row>
    <row r="100362" spans="2:4" x14ac:dyDescent="0.3">
      <c r="B100362" s="60"/>
      <c r="D100362" s="61"/>
    </row>
    <row r="100363" spans="2:4" x14ac:dyDescent="0.3">
      <c r="B100363" s="60"/>
      <c r="D100363" s="61"/>
    </row>
    <row r="100364" spans="2:4" x14ac:dyDescent="0.3">
      <c r="B100364" s="60"/>
      <c r="D100364" s="61"/>
    </row>
    <row r="100365" spans="2:4" x14ac:dyDescent="0.3">
      <c r="B100365" s="60"/>
      <c r="D100365" s="61"/>
    </row>
    <row r="100366" spans="2:4" x14ac:dyDescent="0.3">
      <c r="B100366" s="60"/>
      <c r="D100366" s="61"/>
    </row>
    <row r="100367" spans="2:4" x14ac:dyDescent="0.3">
      <c r="B100367" s="60"/>
      <c r="D100367" s="61"/>
    </row>
    <row r="100368" spans="2:4" x14ac:dyDescent="0.3">
      <c r="B100368" s="60"/>
      <c r="D100368" s="61"/>
    </row>
    <row r="100369" spans="2:4" x14ac:dyDescent="0.3">
      <c r="B100369" s="60"/>
      <c r="D100369" s="61"/>
    </row>
    <row r="100370" spans="2:4" x14ac:dyDescent="0.3">
      <c r="B100370" s="60"/>
      <c r="D100370" s="61"/>
    </row>
    <row r="100371" spans="2:4" x14ac:dyDescent="0.3">
      <c r="B100371" s="60"/>
      <c r="D100371" s="61"/>
    </row>
    <row r="100372" spans="2:4" x14ac:dyDescent="0.3">
      <c r="B100372" s="60"/>
      <c r="D100372" s="61"/>
    </row>
    <row r="100373" spans="2:4" x14ac:dyDescent="0.3">
      <c r="B100373" s="60"/>
      <c r="D100373" s="61"/>
    </row>
    <row r="100374" spans="2:4" x14ac:dyDescent="0.3">
      <c r="B100374" s="60"/>
      <c r="D100374" s="61"/>
    </row>
    <row r="100375" spans="2:4" x14ac:dyDescent="0.3">
      <c r="B100375" s="60"/>
      <c r="D100375" s="61"/>
    </row>
    <row r="100376" spans="2:4" x14ac:dyDescent="0.3">
      <c r="B100376" s="60"/>
      <c r="D100376" s="61"/>
    </row>
    <row r="100377" spans="2:4" x14ac:dyDescent="0.3">
      <c r="B100377" s="60"/>
      <c r="D100377" s="61"/>
    </row>
    <row r="100378" spans="2:4" x14ac:dyDescent="0.3">
      <c r="B100378" s="60"/>
      <c r="D100378" s="61"/>
    </row>
    <row r="100379" spans="2:4" x14ac:dyDescent="0.3">
      <c r="B100379" s="60"/>
      <c r="D100379" s="61"/>
    </row>
    <row r="100380" spans="2:4" x14ac:dyDescent="0.3">
      <c r="B100380" s="60"/>
      <c r="D100380" s="61"/>
    </row>
    <row r="100381" spans="2:4" x14ac:dyDescent="0.3">
      <c r="B100381" s="60"/>
      <c r="D100381" s="61"/>
    </row>
    <row r="100382" spans="2:4" x14ac:dyDescent="0.3">
      <c r="B100382" s="60"/>
      <c r="D100382" s="61"/>
    </row>
    <row r="100383" spans="2:4" x14ac:dyDescent="0.3">
      <c r="B100383" s="60"/>
      <c r="D100383" s="61"/>
    </row>
    <row r="100384" spans="2:4" x14ac:dyDescent="0.3">
      <c r="B100384" s="60"/>
      <c r="D100384" s="61"/>
    </row>
    <row r="100385" spans="2:4" x14ac:dyDescent="0.3">
      <c r="B100385" s="60"/>
      <c r="D100385" s="61"/>
    </row>
    <row r="100386" spans="2:4" x14ac:dyDescent="0.3">
      <c r="B100386" s="60"/>
      <c r="D100386" s="61"/>
    </row>
    <row r="100387" spans="2:4" x14ac:dyDescent="0.3">
      <c r="B100387" s="60"/>
      <c r="D100387" s="61"/>
    </row>
    <row r="100388" spans="2:4" x14ac:dyDescent="0.3">
      <c r="B100388" s="60"/>
      <c r="D100388" s="61"/>
    </row>
    <row r="100389" spans="2:4" x14ac:dyDescent="0.3">
      <c r="B100389" s="60"/>
      <c r="D100389" s="61"/>
    </row>
    <row r="100390" spans="2:4" x14ac:dyDescent="0.3">
      <c r="B100390" s="60"/>
      <c r="D100390" s="61"/>
    </row>
    <row r="100391" spans="2:4" x14ac:dyDescent="0.3">
      <c r="B100391" s="60"/>
      <c r="D100391" s="61"/>
    </row>
    <row r="100392" spans="2:4" x14ac:dyDescent="0.3">
      <c r="B100392" s="60"/>
      <c r="D100392" s="61"/>
    </row>
    <row r="100393" spans="2:4" x14ac:dyDescent="0.3">
      <c r="B100393" s="60"/>
      <c r="D100393" s="61"/>
    </row>
    <row r="100394" spans="2:4" x14ac:dyDescent="0.3">
      <c r="B100394" s="60"/>
      <c r="D100394" s="61"/>
    </row>
    <row r="100395" spans="2:4" x14ac:dyDescent="0.3">
      <c r="B100395" s="60"/>
      <c r="D100395" s="61"/>
    </row>
    <row r="100396" spans="2:4" x14ac:dyDescent="0.3">
      <c r="B100396" s="60"/>
      <c r="D100396" s="61"/>
    </row>
    <row r="100397" spans="2:4" x14ac:dyDescent="0.3">
      <c r="B100397" s="60"/>
      <c r="D100397" s="61"/>
    </row>
    <row r="100398" spans="2:4" x14ac:dyDescent="0.3">
      <c r="B100398" s="60"/>
      <c r="D100398" s="61"/>
    </row>
    <row r="100399" spans="2:4" x14ac:dyDescent="0.3">
      <c r="B100399" s="60"/>
      <c r="D100399" s="61"/>
    </row>
    <row r="100400" spans="2:4" x14ac:dyDescent="0.3">
      <c r="B100400" s="60"/>
      <c r="D100400" s="61"/>
    </row>
    <row r="100401" spans="2:4" x14ac:dyDescent="0.3">
      <c r="B100401" s="60"/>
      <c r="D100401" s="61"/>
    </row>
    <row r="100402" spans="2:4" x14ac:dyDescent="0.3">
      <c r="B100402" s="60"/>
      <c r="D100402" s="61"/>
    </row>
    <row r="100403" spans="2:4" x14ac:dyDescent="0.3">
      <c r="B100403" s="60"/>
      <c r="D100403" s="61"/>
    </row>
    <row r="100404" spans="2:4" x14ac:dyDescent="0.3">
      <c r="B100404" s="60"/>
      <c r="D100404" s="61"/>
    </row>
    <row r="100405" spans="2:4" x14ac:dyDescent="0.3">
      <c r="B100405" s="60"/>
      <c r="D100405" s="61"/>
    </row>
    <row r="100406" spans="2:4" x14ac:dyDescent="0.3">
      <c r="B100406" s="60"/>
      <c r="D100406" s="61"/>
    </row>
    <row r="100407" spans="2:4" x14ac:dyDescent="0.3">
      <c r="B100407" s="60"/>
      <c r="D100407" s="61"/>
    </row>
    <row r="100408" spans="2:4" x14ac:dyDescent="0.3">
      <c r="B100408" s="60"/>
      <c r="D100408" s="61"/>
    </row>
    <row r="100409" spans="2:4" x14ac:dyDescent="0.3">
      <c r="B100409" s="60"/>
      <c r="D100409" s="61"/>
    </row>
    <row r="100410" spans="2:4" x14ac:dyDescent="0.3">
      <c r="B100410" s="60"/>
      <c r="D100410" s="61"/>
    </row>
    <row r="100411" spans="2:4" x14ac:dyDescent="0.3">
      <c r="B100411" s="60"/>
      <c r="D100411" s="61"/>
    </row>
    <row r="100412" spans="2:4" x14ac:dyDescent="0.3">
      <c r="B100412" s="60"/>
      <c r="D100412" s="61"/>
    </row>
    <row r="100413" spans="2:4" x14ac:dyDescent="0.3">
      <c r="B100413" s="60"/>
      <c r="D100413" s="61"/>
    </row>
    <row r="100414" spans="2:4" x14ac:dyDescent="0.3">
      <c r="B100414" s="60"/>
      <c r="D100414" s="61"/>
    </row>
    <row r="100415" spans="2:4" x14ac:dyDescent="0.3">
      <c r="B100415" s="60"/>
      <c r="D100415" s="61"/>
    </row>
    <row r="100416" spans="2:4" x14ac:dyDescent="0.3">
      <c r="B100416" s="60"/>
      <c r="D100416" s="61"/>
    </row>
    <row r="100417" spans="2:4" x14ac:dyDescent="0.3">
      <c r="B100417" s="60"/>
      <c r="D100417" s="61"/>
    </row>
    <row r="100418" spans="2:4" x14ac:dyDescent="0.3">
      <c r="B100418" s="60"/>
      <c r="D100418" s="61"/>
    </row>
    <row r="100419" spans="2:4" x14ac:dyDescent="0.3">
      <c r="B100419" s="60"/>
      <c r="D100419" s="61"/>
    </row>
    <row r="100420" spans="2:4" x14ac:dyDescent="0.3">
      <c r="B100420" s="60"/>
      <c r="D100420" s="61"/>
    </row>
    <row r="100421" spans="2:4" x14ac:dyDescent="0.3">
      <c r="B100421" s="60"/>
      <c r="D100421" s="61"/>
    </row>
    <row r="100422" spans="2:4" x14ac:dyDescent="0.3">
      <c r="B100422" s="60"/>
      <c r="D100422" s="61"/>
    </row>
    <row r="100423" spans="2:4" x14ac:dyDescent="0.3">
      <c r="B100423" s="60"/>
      <c r="D100423" s="61"/>
    </row>
    <row r="100424" spans="2:4" x14ac:dyDescent="0.3">
      <c r="B100424" s="60"/>
      <c r="D100424" s="61"/>
    </row>
    <row r="100425" spans="2:4" x14ac:dyDescent="0.3">
      <c r="B100425" s="60"/>
      <c r="D100425" s="61"/>
    </row>
    <row r="100426" spans="2:4" x14ac:dyDescent="0.3">
      <c r="B100426" s="60"/>
      <c r="D100426" s="61"/>
    </row>
    <row r="100427" spans="2:4" x14ac:dyDescent="0.3">
      <c r="B100427" s="60"/>
      <c r="D100427" s="61"/>
    </row>
    <row r="100428" spans="2:4" x14ac:dyDescent="0.3">
      <c r="B100428" s="60"/>
      <c r="D100428" s="61"/>
    </row>
    <row r="100429" spans="2:4" x14ac:dyDescent="0.3">
      <c r="B100429" s="60"/>
      <c r="D100429" s="61"/>
    </row>
    <row r="100430" spans="2:4" x14ac:dyDescent="0.3">
      <c r="B100430" s="60"/>
      <c r="D100430" s="61"/>
    </row>
    <row r="100431" spans="2:4" x14ac:dyDescent="0.3">
      <c r="B100431" s="60"/>
      <c r="D100431" s="61"/>
    </row>
    <row r="100432" spans="2:4" x14ac:dyDescent="0.3">
      <c r="B100432" s="60"/>
      <c r="D100432" s="61"/>
    </row>
    <row r="100433" spans="2:4" x14ac:dyDescent="0.3">
      <c r="B100433" s="60"/>
      <c r="D100433" s="61"/>
    </row>
    <row r="100434" spans="2:4" x14ac:dyDescent="0.3">
      <c r="B100434" s="60"/>
      <c r="D100434" s="61"/>
    </row>
    <row r="100435" spans="2:4" x14ac:dyDescent="0.3">
      <c r="B100435" s="60"/>
      <c r="D100435" s="61"/>
    </row>
    <row r="100436" spans="2:4" x14ac:dyDescent="0.3">
      <c r="B100436" s="60"/>
      <c r="D100436" s="61"/>
    </row>
    <row r="100437" spans="2:4" x14ac:dyDescent="0.3">
      <c r="B100437" s="60"/>
      <c r="D100437" s="61"/>
    </row>
    <row r="100438" spans="2:4" x14ac:dyDescent="0.3">
      <c r="B100438" s="60"/>
      <c r="D100438" s="61"/>
    </row>
    <row r="100439" spans="2:4" x14ac:dyDescent="0.3">
      <c r="B100439" s="60"/>
      <c r="D100439" s="61"/>
    </row>
    <row r="100440" spans="2:4" x14ac:dyDescent="0.3">
      <c r="B100440" s="60"/>
      <c r="D100440" s="61"/>
    </row>
    <row r="100441" spans="2:4" x14ac:dyDescent="0.3">
      <c r="B100441" s="60"/>
      <c r="D100441" s="61"/>
    </row>
    <row r="100442" spans="2:4" x14ac:dyDescent="0.3">
      <c r="B100442" s="60"/>
      <c r="D100442" s="61"/>
    </row>
    <row r="100443" spans="2:4" x14ac:dyDescent="0.3">
      <c r="B100443" s="60"/>
      <c r="D100443" s="61"/>
    </row>
    <row r="100444" spans="2:4" x14ac:dyDescent="0.3">
      <c r="B100444" s="60"/>
      <c r="D100444" s="61"/>
    </row>
    <row r="100445" spans="2:4" x14ac:dyDescent="0.3">
      <c r="B100445" s="60"/>
      <c r="D100445" s="61"/>
    </row>
    <row r="100446" spans="2:4" x14ac:dyDescent="0.3">
      <c r="B100446" s="60"/>
      <c r="D100446" s="61"/>
    </row>
    <row r="100447" spans="2:4" x14ac:dyDescent="0.3">
      <c r="B100447" s="60"/>
      <c r="D100447" s="61"/>
    </row>
    <row r="100448" spans="2:4" x14ac:dyDescent="0.3">
      <c r="B100448" s="60"/>
      <c r="D100448" s="61"/>
    </row>
    <row r="100449" spans="2:4" x14ac:dyDescent="0.3">
      <c r="B100449" s="60"/>
      <c r="D100449" s="61"/>
    </row>
    <row r="100450" spans="2:4" x14ac:dyDescent="0.3">
      <c r="B100450" s="60"/>
      <c r="D100450" s="61"/>
    </row>
    <row r="100451" spans="2:4" x14ac:dyDescent="0.3">
      <c r="B100451" s="60"/>
      <c r="D100451" s="61"/>
    </row>
    <row r="100452" spans="2:4" x14ac:dyDescent="0.3">
      <c r="B100452" s="60"/>
      <c r="D100452" s="61"/>
    </row>
    <row r="100453" spans="2:4" x14ac:dyDescent="0.3">
      <c r="B100453" s="60"/>
      <c r="D100453" s="61"/>
    </row>
    <row r="100454" spans="2:4" x14ac:dyDescent="0.3">
      <c r="B100454" s="60"/>
      <c r="D100454" s="61"/>
    </row>
    <row r="100455" spans="2:4" x14ac:dyDescent="0.3">
      <c r="B100455" s="60"/>
      <c r="D100455" s="61"/>
    </row>
    <row r="100456" spans="2:4" x14ac:dyDescent="0.3">
      <c r="B100456" s="60"/>
      <c r="D100456" s="61"/>
    </row>
    <row r="100457" spans="2:4" x14ac:dyDescent="0.3">
      <c r="B100457" s="60"/>
      <c r="D100457" s="61"/>
    </row>
    <row r="100458" spans="2:4" x14ac:dyDescent="0.3">
      <c r="B100458" s="60"/>
      <c r="D100458" s="61"/>
    </row>
    <row r="100459" spans="2:4" x14ac:dyDescent="0.3">
      <c r="B100459" s="60"/>
      <c r="D100459" s="61"/>
    </row>
    <row r="100460" spans="2:4" x14ac:dyDescent="0.3">
      <c r="B100460" s="60"/>
      <c r="D100460" s="61"/>
    </row>
    <row r="100461" spans="2:4" x14ac:dyDescent="0.3">
      <c r="B100461" s="60"/>
      <c r="D100461" s="61"/>
    </row>
    <row r="100462" spans="2:4" x14ac:dyDescent="0.3">
      <c r="B100462" s="60"/>
      <c r="D100462" s="61"/>
    </row>
    <row r="100463" spans="2:4" x14ac:dyDescent="0.3">
      <c r="B100463" s="60"/>
      <c r="D100463" s="61"/>
    </row>
    <row r="100464" spans="2:4" x14ac:dyDescent="0.3">
      <c r="B100464" s="60"/>
      <c r="D100464" s="61"/>
    </row>
    <row r="100465" spans="2:5" x14ac:dyDescent="0.3">
      <c r="B100465" s="60"/>
      <c r="D100465" s="61"/>
    </row>
    <row r="100466" spans="2:5" x14ac:dyDescent="0.3">
      <c r="B100466" s="60"/>
      <c r="D100466" s="61"/>
    </row>
    <row r="100467" spans="2:5" x14ac:dyDescent="0.3">
      <c r="B100467" s="60"/>
      <c r="D100467" s="61"/>
    </row>
    <row r="100468" spans="2:5" x14ac:dyDescent="0.3">
      <c r="B100468" s="60"/>
      <c r="D100468" s="61"/>
    </row>
    <row r="100469" spans="2:5" x14ac:dyDescent="0.3">
      <c r="B100469" s="60"/>
      <c r="D100469" s="62"/>
      <c r="E100469" s="63"/>
    </row>
    <row r="100470" spans="2:5" x14ac:dyDescent="0.3">
      <c r="B100470" s="60"/>
      <c r="D100470" s="62"/>
      <c r="E100470" s="63"/>
    </row>
    <row r="100471" spans="2:5" x14ac:dyDescent="0.3">
      <c r="B100471" s="60"/>
      <c r="D100471" s="62"/>
      <c r="E100471" s="63"/>
    </row>
    <row r="100472" spans="2:5" x14ac:dyDescent="0.3">
      <c r="B100472" s="60"/>
      <c r="D100472" s="62"/>
      <c r="E100472" s="63"/>
    </row>
    <row r="100473" spans="2:5" x14ac:dyDescent="0.3">
      <c r="B100473" s="60"/>
      <c r="D100473" s="62"/>
      <c r="E100473" s="63"/>
    </row>
    <row r="100474" spans="2:5" x14ac:dyDescent="0.3">
      <c r="B100474" s="60"/>
      <c r="D100474" s="62"/>
      <c r="E100474" s="63"/>
    </row>
    <row r="100475" spans="2:5" x14ac:dyDescent="0.3">
      <c r="B100475" s="60"/>
      <c r="D100475" s="62"/>
      <c r="E100475" s="63"/>
    </row>
    <row r="100476" spans="2:5" x14ac:dyDescent="0.3">
      <c r="B100476" s="60"/>
      <c r="D100476" s="62"/>
      <c r="E100476" s="63"/>
    </row>
    <row r="100477" spans="2:5" x14ac:dyDescent="0.3">
      <c r="B100477" s="60"/>
      <c r="D100477" s="62"/>
      <c r="E100477" s="63"/>
    </row>
    <row r="100478" spans="2:5" x14ac:dyDescent="0.3">
      <c r="B100478" s="60"/>
      <c r="D100478" s="62"/>
      <c r="E100478" s="63"/>
    </row>
    <row r="100479" spans="2:5" x14ac:dyDescent="0.3">
      <c r="B100479" s="60"/>
      <c r="D100479" s="62"/>
      <c r="E100479" s="63"/>
    </row>
    <row r="100480" spans="2:5" x14ac:dyDescent="0.3">
      <c r="B100480" s="60"/>
      <c r="D100480" s="62"/>
      <c r="E100480" s="63"/>
    </row>
    <row r="100481" spans="2:5" x14ac:dyDescent="0.3">
      <c r="B100481" s="60"/>
      <c r="D100481" s="62"/>
      <c r="E100481" s="63"/>
    </row>
    <row r="100482" spans="2:5" x14ac:dyDescent="0.3">
      <c r="B100482" s="60"/>
      <c r="D100482" s="62"/>
      <c r="E100482" s="63"/>
    </row>
    <row r="100483" spans="2:5" x14ac:dyDescent="0.3">
      <c r="B100483" s="60"/>
      <c r="D100483" s="62"/>
      <c r="E100483" s="63"/>
    </row>
    <row r="100484" spans="2:5" x14ac:dyDescent="0.3">
      <c r="B100484" s="60"/>
      <c r="D100484" s="62"/>
      <c r="E100484" s="63"/>
    </row>
    <row r="100485" spans="2:5" x14ac:dyDescent="0.3">
      <c r="B100485" s="60"/>
      <c r="D100485" s="62"/>
      <c r="E100485" s="63"/>
    </row>
    <row r="100486" spans="2:5" x14ac:dyDescent="0.3">
      <c r="B100486" s="60"/>
      <c r="D100486" s="62"/>
      <c r="E100486" s="63"/>
    </row>
    <row r="100487" spans="2:5" x14ac:dyDescent="0.3">
      <c r="B100487" s="60"/>
      <c r="D100487" s="62"/>
      <c r="E100487" s="63"/>
    </row>
    <row r="100488" spans="2:5" x14ac:dyDescent="0.3">
      <c r="B100488" s="60"/>
      <c r="D100488" s="62"/>
      <c r="E100488" s="63"/>
    </row>
    <row r="100489" spans="2:5" x14ac:dyDescent="0.3">
      <c r="B100489" s="60"/>
      <c r="D100489" s="61"/>
    </row>
    <row r="100490" spans="2:5" x14ac:dyDescent="0.3">
      <c r="B100490" s="60"/>
      <c r="D100490" s="61"/>
    </row>
    <row r="100491" spans="2:5" x14ac:dyDescent="0.3">
      <c r="B100491" s="60"/>
      <c r="D100491" s="61"/>
    </row>
    <row r="100492" spans="2:5" x14ac:dyDescent="0.3">
      <c r="B100492" s="60"/>
      <c r="D100492" s="61"/>
    </row>
    <row r="100493" spans="2:5" x14ac:dyDescent="0.3">
      <c r="B100493" s="60"/>
      <c r="D100493" s="61"/>
    </row>
    <row r="100494" spans="2:5" x14ac:dyDescent="0.3">
      <c r="B100494" s="60"/>
      <c r="D100494" s="61"/>
    </row>
    <row r="100495" spans="2:5" x14ac:dyDescent="0.3">
      <c r="B100495" s="60"/>
      <c r="D100495" s="61"/>
    </row>
    <row r="100496" spans="2:5" x14ac:dyDescent="0.3">
      <c r="B100496" s="60"/>
      <c r="D100496" s="61"/>
    </row>
    <row r="100497" spans="2:4" x14ac:dyDescent="0.3">
      <c r="B100497" s="60"/>
      <c r="D100497" s="61"/>
    </row>
    <row r="100498" spans="2:4" x14ac:dyDescent="0.3">
      <c r="B100498" s="60"/>
      <c r="D100498" s="61"/>
    </row>
    <row r="100499" spans="2:4" x14ac:dyDescent="0.3">
      <c r="B100499" s="60"/>
      <c r="D100499" s="61"/>
    </row>
    <row r="100500" spans="2:4" x14ac:dyDescent="0.3">
      <c r="B100500" s="60"/>
      <c r="D100500" s="61"/>
    </row>
    <row r="100501" spans="2:4" x14ac:dyDescent="0.3">
      <c r="B100501" s="60"/>
      <c r="D100501" s="61"/>
    </row>
    <row r="100502" spans="2:4" x14ac:dyDescent="0.3">
      <c r="B100502" s="60"/>
      <c r="D100502" s="61"/>
    </row>
    <row r="100503" spans="2:4" x14ac:dyDescent="0.3">
      <c r="B100503" s="60"/>
      <c r="D100503" s="61"/>
    </row>
    <row r="100504" spans="2:4" x14ac:dyDescent="0.3">
      <c r="B100504" s="60"/>
      <c r="D100504" s="61"/>
    </row>
    <row r="100505" spans="2:4" x14ac:dyDescent="0.3">
      <c r="B100505" s="60"/>
      <c r="D100505" s="61"/>
    </row>
    <row r="100506" spans="2:4" x14ac:dyDescent="0.3">
      <c r="B100506" s="60"/>
      <c r="D100506" s="61"/>
    </row>
    <row r="100507" spans="2:4" x14ac:dyDescent="0.3">
      <c r="B100507" s="60"/>
      <c r="D100507" s="61"/>
    </row>
    <row r="100508" spans="2:4" x14ac:dyDescent="0.3">
      <c r="B100508" s="60"/>
      <c r="D100508" s="61"/>
    </row>
    <row r="100509" spans="2:4" x14ac:dyDescent="0.3">
      <c r="B100509" s="60"/>
      <c r="D100509" s="61"/>
    </row>
    <row r="100510" spans="2:4" x14ac:dyDescent="0.3">
      <c r="B100510" s="60"/>
      <c r="D100510" s="61"/>
    </row>
    <row r="100511" spans="2:4" x14ac:dyDescent="0.3">
      <c r="B100511" s="60"/>
      <c r="D100511" s="61"/>
    </row>
    <row r="100512" spans="2:4" x14ac:dyDescent="0.3">
      <c r="B100512" s="60"/>
      <c r="D100512" s="61"/>
    </row>
    <row r="100513" spans="2:4" x14ac:dyDescent="0.3">
      <c r="B100513" s="60"/>
      <c r="D100513" s="61"/>
    </row>
    <row r="100514" spans="2:4" x14ac:dyDescent="0.3">
      <c r="B100514" s="60"/>
      <c r="D100514" s="61"/>
    </row>
    <row r="100515" spans="2:4" x14ac:dyDescent="0.3">
      <c r="B100515" s="60"/>
      <c r="D100515" s="61"/>
    </row>
    <row r="100516" spans="2:4" x14ac:dyDescent="0.3">
      <c r="B100516" s="60"/>
      <c r="D100516" s="61"/>
    </row>
    <row r="100517" spans="2:4" x14ac:dyDescent="0.3">
      <c r="B100517" s="60"/>
      <c r="D100517" s="61"/>
    </row>
    <row r="100518" spans="2:4" x14ac:dyDescent="0.3">
      <c r="B100518" s="60"/>
      <c r="D100518" s="61"/>
    </row>
    <row r="100519" spans="2:4" x14ac:dyDescent="0.3">
      <c r="B100519" s="60"/>
      <c r="D100519" s="61"/>
    </row>
    <row r="100520" spans="2:4" x14ac:dyDescent="0.3">
      <c r="B100520" s="60"/>
      <c r="D100520" s="61"/>
    </row>
    <row r="100521" spans="2:4" x14ac:dyDescent="0.3">
      <c r="B100521" s="60"/>
      <c r="D100521" s="61"/>
    </row>
    <row r="100522" spans="2:4" x14ac:dyDescent="0.3">
      <c r="B100522" s="60"/>
      <c r="D100522" s="61"/>
    </row>
    <row r="100523" spans="2:4" x14ac:dyDescent="0.3">
      <c r="B100523" s="60"/>
      <c r="D100523" s="61"/>
    </row>
    <row r="100524" spans="2:4" x14ac:dyDescent="0.3">
      <c r="B100524" s="60"/>
      <c r="D100524" s="61"/>
    </row>
    <row r="100525" spans="2:4" x14ac:dyDescent="0.3">
      <c r="B100525" s="60"/>
      <c r="D100525" s="61"/>
    </row>
    <row r="100526" spans="2:4" x14ac:dyDescent="0.3">
      <c r="B100526" s="60"/>
      <c r="D100526" s="61"/>
    </row>
    <row r="100527" spans="2:4" x14ac:dyDescent="0.3">
      <c r="B100527" s="60"/>
      <c r="D100527" s="61"/>
    </row>
    <row r="100528" spans="2:4" x14ac:dyDescent="0.3">
      <c r="B100528" s="60"/>
      <c r="D100528" s="61"/>
    </row>
    <row r="100529" spans="2:4" x14ac:dyDescent="0.3">
      <c r="B100529" s="60"/>
      <c r="D100529" s="61"/>
    </row>
    <row r="100530" spans="2:4" x14ac:dyDescent="0.3">
      <c r="B100530" s="60"/>
      <c r="D100530" s="61"/>
    </row>
    <row r="100531" spans="2:4" x14ac:dyDescent="0.3">
      <c r="B100531" s="60"/>
      <c r="D100531" s="61"/>
    </row>
    <row r="100532" spans="2:4" x14ac:dyDescent="0.3">
      <c r="B100532" s="60"/>
      <c r="D100532" s="61"/>
    </row>
    <row r="100533" spans="2:4" x14ac:dyDescent="0.3">
      <c r="B100533" s="60"/>
      <c r="D100533" s="61"/>
    </row>
    <row r="100534" spans="2:4" x14ac:dyDescent="0.3">
      <c r="B100534" s="60"/>
      <c r="D100534" s="61"/>
    </row>
    <row r="100535" spans="2:4" x14ac:dyDescent="0.3">
      <c r="B100535" s="60"/>
      <c r="D100535" s="61"/>
    </row>
    <row r="100536" spans="2:4" x14ac:dyDescent="0.3">
      <c r="B100536" s="60"/>
      <c r="D100536" s="61"/>
    </row>
    <row r="100537" spans="2:4" x14ac:dyDescent="0.3">
      <c r="B100537" s="60"/>
      <c r="D100537" s="61"/>
    </row>
    <row r="100538" spans="2:4" x14ac:dyDescent="0.3">
      <c r="B100538" s="60"/>
      <c r="D100538" s="61"/>
    </row>
    <row r="100539" spans="2:4" x14ac:dyDescent="0.3">
      <c r="B100539" s="60"/>
      <c r="D100539" s="61"/>
    </row>
    <row r="100540" spans="2:4" x14ac:dyDescent="0.3">
      <c r="B100540" s="60"/>
      <c r="D100540" s="61"/>
    </row>
    <row r="100541" spans="2:4" x14ac:dyDescent="0.3">
      <c r="B100541" s="60"/>
      <c r="D100541" s="61"/>
    </row>
    <row r="100542" spans="2:4" x14ac:dyDescent="0.3">
      <c r="B100542" s="60"/>
      <c r="D100542" s="61"/>
    </row>
    <row r="100543" spans="2:4" x14ac:dyDescent="0.3">
      <c r="B100543" s="60"/>
      <c r="D100543" s="61"/>
    </row>
    <row r="100544" spans="2:4" x14ac:dyDescent="0.3">
      <c r="B100544" s="60"/>
      <c r="D100544" s="61"/>
    </row>
    <row r="100545" spans="2:4" x14ac:dyDescent="0.3">
      <c r="B100545" s="60"/>
      <c r="D100545" s="61"/>
    </row>
    <row r="100546" spans="2:4" x14ac:dyDescent="0.3">
      <c r="B100546" s="60"/>
      <c r="D100546" s="61"/>
    </row>
    <row r="100547" spans="2:4" x14ac:dyDescent="0.3">
      <c r="B100547" s="60"/>
      <c r="D100547" s="61"/>
    </row>
    <row r="100548" spans="2:4" x14ac:dyDescent="0.3">
      <c r="B100548" s="60"/>
      <c r="D100548" s="61"/>
    </row>
    <row r="100549" spans="2:4" x14ac:dyDescent="0.3">
      <c r="B100549" s="60"/>
      <c r="D100549" s="61"/>
    </row>
    <row r="100550" spans="2:4" x14ac:dyDescent="0.3">
      <c r="B100550" s="60"/>
      <c r="D100550" s="61"/>
    </row>
    <row r="100551" spans="2:4" x14ac:dyDescent="0.3">
      <c r="B100551" s="60"/>
      <c r="D100551" s="61"/>
    </row>
    <row r="100552" spans="2:4" x14ac:dyDescent="0.3">
      <c r="B100552" s="60"/>
      <c r="D100552" s="61"/>
    </row>
    <row r="100553" spans="2:4" x14ac:dyDescent="0.3">
      <c r="B100553" s="60"/>
      <c r="D100553" s="61"/>
    </row>
    <row r="100554" spans="2:4" x14ac:dyDescent="0.3">
      <c r="B100554" s="60"/>
      <c r="D100554" s="61"/>
    </row>
    <row r="100555" spans="2:4" x14ac:dyDescent="0.3">
      <c r="B100555" s="60"/>
      <c r="D100555" s="61"/>
    </row>
    <row r="100556" spans="2:4" x14ac:dyDescent="0.3">
      <c r="B100556" s="60"/>
      <c r="D100556" s="61"/>
    </row>
    <row r="100557" spans="2:4" x14ac:dyDescent="0.3">
      <c r="B100557" s="60"/>
      <c r="D100557" s="61"/>
    </row>
    <row r="100558" spans="2:4" x14ac:dyDescent="0.3">
      <c r="B100558" s="60"/>
      <c r="D100558" s="61"/>
    </row>
    <row r="100559" spans="2:4" x14ac:dyDescent="0.3">
      <c r="B100559" s="60"/>
      <c r="D100559" s="61"/>
    </row>
    <row r="100560" spans="2:4" x14ac:dyDescent="0.3">
      <c r="B100560" s="60"/>
      <c r="D100560" s="61"/>
    </row>
    <row r="100561" spans="2:4" x14ac:dyDescent="0.3">
      <c r="B100561" s="60"/>
      <c r="D100561" s="61"/>
    </row>
    <row r="100562" spans="2:4" x14ac:dyDescent="0.3">
      <c r="B100562" s="60"/>
      <c r="D100562" s="61"/>
    </row>
    <row r="100563" spans="2:4" x14ac:dyDescent="0.3">
      <c r="B100563" s="60"/>
      <c r="D100563" s="61"/>
    </row>
    <row r="100564" spans="2:4" x14ac:dyDescent="0.3">
      <c r="B100564" s="60"/>
      <c r="D100564" s="61"/>
    </row>
    <row r="100565" spans="2:4" x14ac:dyDescent="0.3">
      <c r="B100565" s="60"/>
      <c r="D100565" s="61"/>
    </row>
    <row r="100566" spans="2:4" x14ac:dyDescent="0.3">
      <c r="B100566" s="60"/>
      <c r="D100566" s="61"/>
    </row>
    <row r="100567" spans="2:4" x14ac:dyDescent="0.3">
      <c r="B100567" s="60"/>
      <c r="D100567" s="61"/>
    </row>
    <row r="100568" spans="2:4" x14ac:dyDescent="0.3">
      <c r="B100568" s="60"/>
      <c r="D100568" s="61"/>
    </row>
    <row r="100569" spans="2:4" x14ac:dyDescent="0.3">
      <c r="B100569" s="60"/>
      <c r="D100569" s="61"/>
    </row>
    <row r="100570" spans="2:4" x14ac:dyDescent="0.3">
      <c r="B100570" s="60"/>
      <c r="D100570" s="61"/>
    </row>
    <row r="100571" spans="2:4" x14ac:dyDescent="0.3">
      <c r="B100571" s="60"/>
      <c r="D100571" s="61"/>
    </row>
    <row r="100572" spans="2:4" x14ac:dyDescent="0.3">
      <c r="B100572" s="60"/>
      <c r="D100572" s="61"/>
    </row>
    <row r="100573" spans="2:4" x14ac:dyDescent="0.3">
      <c r="B100573" s="60"/>
      <c r="D100573" s="61"/>
    </row>
    <row r="100574" spans="2:4" x14ac:dyDescent="0.3">
      <c r="B100574" s="60"/>
      <c r="D100574" s="61"/>
    </row>
    <row r="100575" spans="2:4" x14ac:dyDescent="0.3">
      <c r="B100575" s="60"/>
      <c r="D100575" s="61"/>
    </row>
    <row r="100576" spans="2:4" x14ac:dyDescent="0.3">
      <c r="B100576" s="60"/>
      <c r="D100576" s="61"/>
    </row>
    <row r="100577" spans="2:4" x14ac:dyDescent="0.3">
      <c r="B100577" s="60"/>
      <c r="D100577" s="61"/>
    </row>
    <row r="100578" spans="2:4" x14ac:dyDescent="0.3">
      <c r="B100578" s="60"/>
      <c r="D100578" s="61"/>
    </row>
    <row r="100579" spans="2:4" x14ac:dyDescent="0.3">
      <c r="B100579" s="60"/>
      <c r="D100579" s="61"/>
    </row>
    <row r="100580" spans="2:4" x14ac:dyDescent="0.3">
      <c r="B100580" s="60"/>
      <c r="D100580" s="61"/>
    </row>
    <row r="100581" spans="2:4" x14ac:dyDescent="0.3">
      <c r="B100581" s="60"/>
      <c r="D100581" s="61"/>
    </row>
    <row r="100582" spans="2:4" x14ac:dyDescent="0.3">
      <c r="B100582" s="60"/>
      <c r="D100582" s="61"/>
    </row>
    <row r="100583" spans="2:4" x14ac:dyDescent="0.3">
      <c r="B100583" s="60"/>
      <c r="D100583" s="61"/>
    </row>
    <row r="100584" spans="2:4" x14ac:dyDescent="0.3">
      <c r="B100584" s="60"/>
      <c r="D100584" s="61"/>
    </row>
    <row r="100585" spans="2:4" x14ac:dyDescent="0.3">
      <c r="B100585" s="60"/>
      <c r="D100585" s="61"/>
    </row>
    <row r="100586" spans="2:4" x14ac:dyDescent="0.3">
      <c r="B100586" s="60"/>
      <c r="D100586" s="61"/>
    </row>
    <row r="100587" spans="2:4" x14ac:dyDescent="0.3">
      <c r="B100587" s="60"/>
      <c r="D100587" s="61"/>
    </row>
    <row r="100588" spans="2:4" x14ac:dyDescent="0.3">
      <c r="B100588" s="60"/>
      <c r="D100588" s="61"/>
    </row>
    <row r="100589" spans="2:4" x14ac:dyDescent="0.3">
      <c r="B100589" s="60"/>
      <c r="D100589" s="61"/>
    </row>
    <row r="100590" spans="2:4" x14ac:dyDescent="0.3">
      <c r="B100590" s="60"/>
      <c r="D100590" s="61"/>
    </row>
    <row r="100591" spans="2:4" x14ac:dyDescent="0.3">
      <c r="B100591" s="60"/>
      <c r="D100591" s="61"/>
    </row>
    <row r="100592" spans="2:4" x14ac:dyDescent="0.3">
      <c r="B100592" s="60"/>
      <c r="D100592" s="61"/>
    </row>
    <row r="100593" spans="2:4" x14ac:dyDescent="0.3">
      <c r="B100593" s="60"/>
      <c r="D100593" s="61"/>
    </row>
    <row r="100594" spans="2:4" x14ac:dyDescent="0.3">
      <c r="B100594" s="60"/>
      <c r="D100594" s="61"/>
    </row>
    <row r="100595" spans="2:4" x14ac:dyDescent="0.3">
      <c r="B100595" s="60"/>
      <c r="D100595" s="61"/>
    </row>
    <row r="100596" spans="2:4" x14ac:dyDescent="0.3">
      <c r="B100596" s="60"/>
      <c r="D100596" s="61"/>
    </row>
    <row r="100597" spans="2:4" x14ac:dyDescent="0.3">
      <c r="B100597" s="60"/>
      <c r="D100597" s="61"/>
    </row>
    <row r="100598" spans="2:4" x14ac:dyDescent="0.3">
      <c r="B100598" s="60"/>
      <c r="D100598" s="61"/>
    </row>
    <row r="100599" spans="2:4" x14ac:dyDescent="0.3">
      <c r="B100599" s="60"/>
      <c r="D100599" s="61"/>
    </row>
    <row r="100600" spans="2:4" x14ac:dyDescent="0.3">
      <c r="B100600" s="60"/>
      <c r="D100600" s="61"/>
    </row>
    <row r="100601" spans="2:4" x14ac:dyDescent="0.3">
      <c r="B100601" s="60"/>
      <c r="D100601" s="61"/>
    </row>
    <row r="100602" spans="2:4" x14ac:dyDescent="0.3">
      <c r="B100602" s="60"/>
      <c r="D100602" s="61"/>
    </row>
    <row r="100603" spans="2:4" x14ac:dyDescent="0.3">
      <c r="B100603" s="60"/>
      <c r="D100603" s="61"/>
    </row>
    <row r="100604" spans="2:4" x14ac:dyDescent="0.3">
      <c r="B100604" s="60"/>
      <c r="D100604" s="61"/>
    </row>
    <row r="100605" spans="2:4" x14ac:dyDescent="0.3">
      <c r="B100605" s="60"/>
      <c r="D100605" s="61"/>
    </row>
    <row r="100606" spans="2:4" x14ac:dyDescent="0.3">
      <c r="B100606" s="60"/>
      <c r="D100606" s="61"/>
    </row>
    <row r="100607" spans="2:4" x14ac:dyDescent="0.3">
      <c r="B100607" s="60"/>
      <c r="D100607" s="61"/>
    </row>
    <row r="100608" spans="2:4" x14ac:dyDescent="0.3">
      <c r="B100608" s="60"/>
      <c r="D100608" s="61"/>
    </row>
    <row r="100609" spans="2:4" x14ac:dyDescent="0.3">
      <c r="B100609" s="60"/>
      <c r="D100609" s="61"/>
    </row>
    <row r="100610" spans="2:4" x14ac:dyDescent="0.3">
      <c r="B100610" s="60"/>
      <c r="D100610" s="61"/>
    </row>
    <row r="100611" spans="2:4" x14ac:dyDescent="0.3">
      <c r="B100611" s="60"/>
      <c r="D100611" s="61"/>
    </row>
    <row r="100612" spans="2:4" x14ac:dyDescent="0.3">
      <c r="B100612" s="60"/>
      <c r="D100612" s="61"/>
    </row>
    <row r="100613" spans="2:4" x14ac:dyDescent="0.3">
      <c r="B100613" s="60"/>
      <c r="D100613" s="61"/>
    </row>
    <row r="100614" spans="2:4" x14ac:dyDescent="0.3">
      <c r="B100614" s="60"/>
      <c r="D100614" s="61"/>
    </row>
    <row r="100615" spans="2:4" x14ac:dyDescent="0.3">
      <c r="B100615" s="60"/>
      <c r="D100615" s="61"/>
    </row>
    <row r="100616" spans="2:4" x14ac:dyDescent="0.3">
      <c r="B100616" s="60"/>
      <c r="D100616" s="61"/>
    </row>
    <row r="100617" spans="2:4" x14ac:dyDescent="0.3">
      <c r="B100617" s="60"/>
      <c r="D100617" s="61"/>
    </row>
    <row r="100618" spans="2:4" x14ac:dyDescent="0.3">
      <c r="B100618" s="60"/>
      <c r="D100618" s="61"/>
    </row>
    <row r="100619" spans="2:4" x14ac:dyDescent="0.3">
      <c r="B100619" s="60"/>
      <c r="D100619" s="61"/>
    </row>
    <row r="100620" spans="2:4" x14ac:dyDescent="0.3">
      <c r="B100620" s="60"/>
      <c r="D100620" s="61"/>
    </row>
    <row r="100621" spans="2:4" x14ac:dyDescent="0.3">
      <c r="B100621" s="60"/>
      <c r="D100621" s="61"/>
    </row>
    <row r="100622" spans="2:4" x14ac:dyDescent="0.3">
      <c r="B100622" s="60"/>
      <c r="D100622" s="61"/>
    </row>
    <row r="100623" spans="2:4" x14ac:dyDescent="0.3">
      <c r="B100623" s="60"/>
      <c r="D100623" s="61"/>
    </row>
    <row r="100624" spans="2:4" x14ac:dyDescent="0.3">
      <c r="B100624" s="60"/>
      <c r="D100624" s="61"/>
    </row>
    <row r="100625" spans="2:4" x14ac:dyDescent="0.3">
      <c r="B100625" s="60"/>
      <c r="D100625" s="61"/>
    </row>
    <row r="100626" spans="2:4" x14ac:dyDescent="0.3">
      <c r="B100626" s="60"/>
      <c r="D100626" s="61"/>
    </row>
    <row r="100627" spans="2:4" x14ac:dyDescent="0.3">
      <c r="B100627" s="60"/>
      <c r="D100627" s="61"/>
    </row>
    <row r="100628" spans="2:4" x14ac:dyDescent="0.3">
      <c r="B100628" s="60"/>
      <c r="D100628" s="61"/>
    </row>
    <row r="100629" spans="2:4" x14ac:dyDescent="0.3">
      <c r="B100629" s="60"/>
      <c r="D100629" s="61"/>
    </row>
    <row r="100630" spans="2:4" x14ac:dyDescent="0.3">
      <c r="B100630" s="60"/>
      <c r="D100630" s="61"/>
    </row>
    <row r="100631" spans="2:4" x14ac:dyDescent="0.3">
      <c r="B100631" s="60"/>
      <c r="D100631" s="61"/>
    </row>
    <row r="100632" spans="2:4" x14ac:dyDescent="0.3">
      <c r="B100632" s="60"/>
      <c r="D100632" s="61"/>
    </row>
    <row r="100633" spans="2:4" x14ac:dyDescent="0.3">
      <c r="B100633" s="60"/>
      <c r="D100633" s="61"/>
    </row>
    <row r="100634" spans="2:4" x14ac:dyDescent="0.3">
      <c r="B100634" s="60"/>
      <c r="D100634" s="61"/>
    </row>
    <row r="100635" spans="2:4" x14ac:dyDescent="0.3">
      <c r="B100635" s="60"/>
      <c r="D100635" s="61"/>
    </row>
    <row r="100636" spans="2:4" x14ac:dyDescent="0.3">
      <c r="B100636" s="60"/>
      <c r="D100636" s="61"/>
    </row>
    <row r="100637" spans="2:4" x14ac:dyDescent="0.3">
      <c r="B100637" s="60"/>
      <c r="D100637" s="61"/>
    </row>
    <row r="100638" spans="2:4" x14ac:dyDescent="0.3">
      <c r="B100638" s="60"/>
      <c r="D100638" s="61"/>
    </row>
    <row r="100639" spans="2:4" x14ac:dyDescent="0.3">
      <c r="B100639" s="60"/>
      <c r="D100639" s="61"/>
    </row>
    <row r="100640" spans="2:4" x14ac:dyDescent="0.3">
      <c r="B100640" s="60"/>
      <c r="D100640" s="61"/>
    </row>
    <row r="100641" spans="2:4" x14ac:dyDescent="0.3">
      <c r="B100641" s="60"/>
      <c r="D100641" s="61"/>
    </row>
    <row r="100642" spans="2:4" x14ac:dyDescent="0.3">
      <c r="B100642" s="60"/>
      <c r="D100642" s="61"/>
    </row>
    <row r="100643" spans="2:4" x14ac:dyDescent="0.3">
      <c r="B100643" s="60"/>
      <c r="D100643" s="61"/>
    </row>
    <row r="100644" spans="2:4" x14ac:dyDescent="0.3">
      <c r="B100644" s="60"/>
      <c r="D100644" s="61"/>
    </row>
    <row r="100645" spans="2:4" x14ac:dyDescent="0.3">
      <c r="B100645" s="60"/>
      <c r="D100645" s="61"/>
    </row>
    <row r="100646" spans="2:4" x14ac:dyDescent="0.3">
      <c r="B100646" s="60"/>
      <c r="D100646" s="61"/>
    </row>
    <row r="100647" spans="2:4" x14ac:dyDescent="0.3">
      <c r="B100647" s="60"/>
      <c r="D100647" s="61"/>
    </row>
    <row r="100648" spans="2:4" x14ac:dyDescent="0.3">
      <c r="B100648" s="60"/>
      <c r="D100648" s="61"/>
    </row>
    <row r="100649" spans="2:4" x14ac:dyDescent="0.3">
      <c r="B100649" s="60"/>
      <c r="D100649" s="61"/>
    </row>
    <row r="100650" spans="2:4" x14ac:dyDescent="0.3">
      <c r="B100650" s="60"/>
      <c r="D100650" s="61"/>
    </row>
    <row r="100651" spans="2:4" x14ac:dyDescent="0.3">
      <c r="B100651" s="60"/>
      <c r="D100651" s="61"/>
    </row>
    <row r="100652" spans="2:4" x14ac:dyDescent="0.3">
      <c r="B100652" s="60"/>
      <c r="D100652" s="61"/>
    </row>
    <row r="100653" spans="2:4" x14ac:dyDescent="0.3">
      <c r="B100653" s="60"/>
      <c r="D100653" s="61"/>
    </row>
    <row r="100654" spans="2:4" x14ac:dyDescent="0.3">
      <c r="B100654" s="60"/>
      <c r="D100654" s="61"/>
    </row>
    <row r="100655" spans="2:4" x14ac:dyDescent="0.3">
      <c r="B100655" s="60"/>
      <c r="D100655" s="61"/>
    </row>
    <row r="100656" spans="2:4" x14ac:dyDescent="0.3">
      <c r="B100656" s="60"/>
      <c r="D100656" s="61"/>
    </row>
    <row r="100657" spans="2:4" x14ac:dyDescent="0.3">
      <c r="B100657" s="60"/>
      <c r="D100657" s="61"/>
    </row>
    <row r="100658" spans="2:4" x14ac:dyDescent="0.3">
      <c r="B100658" s="60"/>
      <c r="D100658" s="61"/>
    </row>
    <row r="100659" spans="2:4" x14ac:dyDescent="0.3">
      <c r="B100659" s="60"/>
      <c r="D100659" s="61"/>
    </row>
    <row r="100660" spans="2:4" x14ac:dyDescent="0.3">
      <c r="B100660" s="60"/>
      <c r="D100660" s="61"/>
    </row>
    <row r="100661" spans="2:4" x14ac:dyDescent="0.3">
      <c r="B100661" s="60"/>
      <c r="D100661" s="61"/>
    </row>
    <row r="100662" spans="2:4" x14ac:dyDescent="0.3">
      <c r="B100662" s="60"/>
      <c r="D100662" s="61"/>
    </row>
    <row r="100663" spans="2:4" x14ac:dyDescent="0.3">
      <c r="B100663" s="60"/>
      <c r="D100663" s="61"/>
    </row>
    <row r="100664" spans="2:4" x14ac:dyDescent="0.3">
      <c r="B100664" s="60"/>
      <c r="D100664" s="61"/>
    </row>
    <row r="100665" spans="2:4" x14ac:dyDescent="0.3">
      <c r="B100665" s="60"/>
      <c r="D100665" s="61"/>
    </row>
    <row r="100666" spans="2:4" x14ac:dyDescent="0.3">
      <c r="B100666" s="60"/>
      <c r="D100666" s="61"/>
    </row>
    <row r="100667" spans="2:4" x14ac:dyDescent="0.3">
      <c r="B100667" s="60"/>
      <c r="D100667" s="61"/>
    </row>
    <row r="100668" spans="2:4" x14ac:dyDescent="0.3">
      <c r="B100668" s="60"/>
      <c r="D100668" s="61"/>
    </row>
    <row r="100669" spans="2:4" x14ac:dyDescent="0.3">
      <c r="B100669" s="60"/>
      <c r="D100669" s="61"/>
    </row>
    <row r="100670" spans="2:4" x14ac:dyDescent="0.3">
      <c r="B100670" s="60"/>
      <c r="D100670" s="61"/>
    </row>
    <row r="100671" spans="2:4" x14ac:dyDescent="0.3">
      <c r="B100671" s="60"/>
      <c r="D100671" s="61"/>
    </row>
    <row r="100672" spans="2:4" x14ac:dyDescent="0.3">
      <c r="B100672" s="60"/>
      <c r="D100672" s="61"/>
    </row>
    <row r="100673" spans="2:4" x14ac:dyDescent="0.3">
      <c r="B100673" s="60"/>
      <c r="D100673" s="61"/>
    </row>
    <row r="100674" spans="2:4" x14ac:dyDescent="0.3">
      <c r="B100674" s="60"/>
      <c r="D100674" s="61"/>
    </row>
    <row r="100675" spans="2:4" x14ac:dyDescent="0.3">
      <c r="B100675" s="60"/>
      <c r="D100675" s="61"/>
    </row>
    <row r="100676" spans="2:4" x14ac:dyDescent="0.3">
      <c r="B100676" s="60"/>
      <c r="D100676" s="61"/>
    </row>
    <row r="100677" spans="2:4" x14ac:dyDescent="0.3">
      <c r="B100677" s="60"/>
      <c r="D100677" s="61"/>
    </row>
    <row r="100678" spans="2:4" x14ac:dyDescent="0.3">
      <c r="B100678" s="60"/>
      <c r="D100678" s="61"/>
    </row>
    <row r="100679" spans="2:4" x14ac:dyDescent="0.3">
      <c r="B100679" s="60"/>
      <c r="D100679" s="61"/>
    </row>
    <row r="100680" spans="2:4" x14ac:dyDescent="0.3">
      <c r="B100680" s="60"/>
      <c r="D100680" s="61"/>
    </row>
    <row r="100681" spans="2:4" x14ac:dyDescent="0.3">
      <c r="B100681" s="60"/>
      <c r="D100681" s="61"/>
    </row>
    <row r="100682" spans="2:4" x14ac:dyDescent="0.3">
      <c r="B100682" s="60"/>
      <c r="D100682" s="61"/>
    </row>
    <row r="100683" spans="2:4" x14ac:dyDescent="0.3">
      <c r="B100683" s="60"/>
      <c r="D100683" s="61"/>
    </row>
    <row r="100684" spans="2:4" x14ac:dyDescent="0.3">
      <c r="B100684" s="60"/>
      <c r="D100684" s="61"/>
    </row>
    <row r="100685" spans="2:4" x14ac:dyDescent="0.3">
      <c r="B100685" s="60"/>
      <c r="D100685" s="61"/>
    </row>
    <row r="100686" spans="2:4" x14ac:dyDescent="0.3">
      <c r="B100686" s="60"/>
      <c r="D100686" s="61"/>
    </row>
    <row r="100687" spans="2:4" x14ac:dyDescent="0.3">
      <c r="B100687" s="60"/>
      <c r="D100687" s="61"/>
    </row>
    <row r="100688" spans="2:4" x14ac:dyDescent="0.3">
      <c r="B100688" s="60"/>
      <c r="D100688" s="61"/>
    </row>
    <row r="100689" spans="2:4" x14ac:dyDescent="0.3">
      <c r="B100689" s="60"/>
      <c r="D100689" s="61"/>
    </row>
    <row r="100690" spans="2:4" x14ac:dyDescent="0.3">
      <c r="B100690" s="60"/>
      <c r="D100690" s="61"/>
    </row>
    <row r="100691" spans="2:4" x14ac:dyDescent="0.3">
      <c r="B100691" s="60"/>
      <c r="D100691" s="61"/>
    </row>
    <row r="100692" spans="2:4" x14ac:dyDescent="0.3">
      <c r="B100692" s="60"/>
      <c r="D100692" s="61"/>
    </row>
    <row r="100693" spans="2:4" x14ac:dyDescent="0.3">
      <c r="B100693" s="60"/>
      <c r="D100693" s="61"/>
    </row>
    <row r="100694" spans="2:4" x14ac:dyDescent="0.3">
      <c r="B100694" s="60"/>
      <c r="D100694" s="61"/>
    </row>
    <row r="100695" spans="2:4" x14ac:dyDescent="0.3">
      <c r="B100695" s="60"/>
      <c r="D100695" s="61"/>
    </row>
    <row r="100696" spans="2:4" x14ac:dyDescent="0.3">
      <c r="B100696" s="60"/>
      <c r="D100696" s="61"/>
    </row>
    <row r="100697" spans="2:4" x14ac:dyDescent="0.3">
      <c r="B100697" s="60"/>
      <c r="D100697" s="61"/>
    </row>
    <row r="100698" spans="2:4" x14ac:dyDescent="0.3">
      <c r="B100698" s="60"/>
      <c r="D100698" s="61"/>
    </row>
    <row r="100699" spans="2:4" x14ac:dyDescent="0.3">
      <c r="B100699" s="60"/>
      <c r="D100699" s="61"/>
    </row>
    <row r="100700" spans="2:4" x14ac:dyDescent="0.3">
      <c r="B100700" s="60"/>
      <c r="D100700" s="61"/>
    </row>
    <row r="100701" spans="2:4" x14ac:dyDescent="0.3">
      <c r="B100701" s="60"/>
      <c r="D100701" s="61"/>
    </row>
    <row r="100702" spans="2:4" x14ac:dyDescent="0.3">
      <c r="B100702" s="60"/>
      <c r="D100702" s="61"/>
    </row>
    <row r="100703" spans="2:4" x14ac:dyDescent="0.3">
      <c r="B100703" s="60"/>
      <c r="D100703" s="61"/>
    </row>
    <row r="100704" spans="2:4" x14ac:dyDescent="0.3">
      <c r="B100704" s="60"/>
      <c r="D100704" s="61"/>
    </row>
    <row r="100705" spans="2:4" x14ac:dyDescent="0.3">
      <c r="B100705" s="60"/>
      <c r="D100705" s="61"/>
    </row>
    <row r="100706" spans="2:4" x14ac:dyDescent="0.3">
      <c r="B100706" s="60"/>
      <c r="D100706" s="61"/>
    </row>
    <row r="100707" spans="2:4" x14ac:dyDescent="0.3">
      <c r="B100707" s="60"/>
      <c r="D100707" s="61"/>
    </row>
    <row r="100708" spans="2:4" x14ac:dyDescent="0.3">
      <c r="B100708" s="60"/>
      <c r="D100708" s="61"/>
    </row>
    <row r="100709" spans="2:4" x14ac:dyDescent="0.3">
      <c r="B100709" s="60"/>
      <c r="D100709" s="61"/>
    </row>
    <row r="100710" spans="2:4" x14ac:dyDescent="0.3">
      <c r="B100710" s="60"/>
      <c r="D100710" s="61"/>
    </row>
    <row r="100711" spans="2:4" x14ac:dyDescent="0.3">
      <c r="B100711" s="60"/>
      <c r="D100711" s="61"/>
    </row>
    <row r="100712" spans="2:4" x14ac:dyDescent="0.3">
      <c r="B100712" s="60"/>
      <c r="D100712" s="61"/>
    </row>
    <row r="100713" spans="2:4" x14ac:dyDescent="0.3">
      <c r="B100713" s="60"/>
      <c r="D100713" s="61"/>
    </row>
    <row r="100714" spans="2:4" x14ac:dyDescent="0.3">
      <c r="B100714" s="60"/>
      <c r="D100714" s="61"/>
    </row>
    <row r="100715" spans="2:4" x14ac:dyDescent="0.3">
      <c r="B100715" s="60"/>
      <c r="D100715" s="61"/>
    </row>
    <row r="100716" spans="2:4" x14ac:dyDescent="0.3">
      <c r="B100716" s="60"/>
      <c r="D100716" s="61"/>
    </row>
    <row r="100717" spans="2:4" x14ac:dyDescent="0.3">
      <c r="B100717" s="60"/>
      <c r="D100717" s="61"/>
    </row>
    <row r="100718" spans="2:4" x14ac:dyDescent="0.3">
      <c r="B100718" s="60"/>
      <c r="D100718" s="61"/>
    </row>
    <row r="100719" spans="2:4" x14ac:dyDescent="0.3">
      <c r="B100719" s="60"/>
      <c r="D100719" s="61"/>
    </row>
    <row r="100720" spans="2:4" x14ac:dyDescent="0.3">
      <c r="B100720" s="60"/>
      <c r="D100720" s="61"/>
    </row>
    <row r="100721" spans="2:4" x14ac:dyDescent="0.3">
      <c r="B100721" s="60"/>
      <c r="D100721" s="61"/>
    </row>
    <row r="100722" spans="2:4" x14ac:dyDescent="0.3">
      <c r="B100722" s="60"/>
      <c r="D100722" s="61"/>
    </row>
    <row r="100723" spans="2:4" x14ac:dyDescent="0.3">
      <c r="B100723" s="60"/>
      <c r="D100723" s="61"/>
    </row>
    <row r="100724" spans="2:4" x14ac:dyDescent="0.3">
      <c r="B100724" s="60"/>
      <c r="D100724" s="61"/>
    </row>
    <row r="100725" spans="2:4" x14ac:dyDescent="0.3">
      <c r="B100725" s="60"/>
      <c r="D100725" s="61"/>
    </row>
    <row r="100726" spans="2:4" x14ac:dyDescent="0.3">
      <c r="B100726" s="60"/>
      <c r="D100726" s="61"/>
    </row>
    <row r="100727" spans="2:4" x14ac:dyDescent="0.3">
      <c r="B100727" s="60"/>
      <c r="D100727" s="61"/>
    </row>
    <row r="100728" spans="2:4" x14ac:dyDescent="0.3">
      <c r="B100728" s="60"/>
      <c r="D100728" s="61"/>
    </row>
    <row r="100729" spans="2:4" x14ac:dyDescent="0.3">
      <c r="B100729" s="60"/>
      <c r="D100729" s="61"/>
    </row>
    <row r="100730" spans="2:4" x14ac:dyDescent="0.3">
      <c r="B100730" s="60"/>
      <c r="D100730" s="61"/>
    </row>
    <row r="100731" spans="2:4" x14ac:dyDescent="0.3">
      <c r="B100731" s="60"/>
      <c r="D100731" s="61"/>
    </row>
    <row r="100732" spans="2:4" x14ac:dyDescent="0.3">
      <c r="B100732" s="60"/>
      <c r="D100732" s="61"/>
    </row>
    <row r="100733" spans="2:4" x14ac:dyDescent="0.3">
      <c r="B100733" s="60"/>
      <c r="D100733" s="61"/>
    </row>
    <row r="100734" spans="2:4" x14ac:dyDescent="0.3">
      <c r="B100734" s="60"/>
      <c r="D100734" s="61"/>
    </row>
    <row r="100735" spans="2:4" x14ac:dyDescent="0.3">
      <c r="B100735" s="60"/>
      <c r="D100735" s="61"/>
    </row>
    <row r="100736" spans="2:4" x14ac:dyDescent="0.3">
      <c r="B100736" s="60"/>
      <c r="D100736" s="61"/>
    </row>
    <row r="100737" spans="2:4" x14ac:dyDescent="0.3">
      <c r="B100737" s="60"/>
      <c r="D100737" s="61"/>
    </row>
    <row r="100738" spans="2:4" x14ac:dyDescent="0.3">
      <c r="B100738" s="60"/>
      <c r="D100738" s="61"/>
    </row>
    <row r="100739" spans="2:4" x14ac:dyDescent="0.3">
      <c r="B100739" s="60"/>
      <c r="D100739" s="61"/>
    </row>
    <row r="100740" spans="2:4" x14ac:dyDescent="0.3">
      <c r="B100740" s="60"/>
      <c r="D100740" s="61"/>
    </row>
    <row r="100741" spans="2:4" x14ac:dyDescent="0.3">
      <c r="B100741" s="60"/>
      <c r="D100741" s="61"/>
    </row>
    <row r="100742" spans="2:4" x14ac:dyDescent="0.3">
      <c r="B100742" s="60"/>
      <c r="D100742" s="61"/>
    </row>
    <row r="100743" spans="2:4" x14ac:dyDescent="0.3">
      <c r="B100743" s="60"/>
      <c r="D100743" s="61"/>
    </row>
    <row r="100744" spans="2:4" x14ac:dyDescent="0.3">
      <c r="B100744" s="60"/>
      <c r="D100744" s="61"/>
    </row>
    <row r="100745" spans="2:4" x14ac:dyDescent="0.3">
      <c r="B100745" s="60"/>
      <c r="D100745" s="61"/>
    </row>
    <row r="100746" spans="2:4" x14ac:dyDescent="0.3">
      <c r="B100746" s="60"/>
      <c r="D100746" s="61"/>
    </row>
    <row r="100747" spans="2:4" x14ac:dyDescent="0.3">
      <c r="B100747" s="60"/>
      <c r="D100747" s="61"/>
    </row>
    <row r="100748" spans="2:4" x14ac:dyDescent="0.3">
      <c r="B100748" s="60"/>
      <c r="D100748" s="61"/>
    </row>
    <row r="100749" spans="2:4" x14ac:dyDescent="0.3">
      <c r="B100749" s="60"/>
      <c r="D100749" s="61"/>
    </row>
    <row r="100750" spans="2:4" x14ac:dyDescent="0.3">
      <c r="B100750" s="60"/>
      <c r="D100750" s="61"/>
    </row>
    <row r="100751" spans="2:4" x14ac:dyDescent="0.3">
      <c r="B100751" s="60"/>
      <c r="D100751" s="61"/>
    </row>
    <row r="100752" spans="2:4" x14ac:dyDescent="0.3">
      <c r="B100752" s="60"/>
      <c r="D100752" s="61"/>
    </row>
    <row r="100753" spans="2:4" x14ac:dyDescent="0.3">
      <c r="B100753" s="60"/>
      <c r="D100753" s="61"/>
    </row>
    <row r="100754" spans="2:4" x14ac:dyDescent="0.3">
      <c r="B100754" s="60"/>
      <c r="D100754" s="61"/>
    </row>
    <row r="100755" spans="2:4" x14ac:dyDescent="0.3">
      <c r="B100755" s="60"/>
      <c r="D100755" s="61"/>
    </row>
    <row r="100756" spans="2:4" x14ac:dyDescent="0.3">
      <c r="B100756" s="60"/>
      <c r="D100756" s="61"/>
    </row>
    <row r="100757" spans="2:4" x14ac:dyDescent="0.3">
      <c r="B100757" s="60"/>
      <c r="D100757" s="61"/>
    </row>
    <row r="100758" spans="2:4" x14ac:dyDescent="0.3">
      <c r="B100758" s="60"/>
      <c r="D100758" s="61"/>
    </row>
    <row r="100759" spans="2:4" x14ac:dyDescent="0.3">
      <c r="B100759" s="60"/>
      <c r="D100759" s="61"/>
    </row>
    <row r="100760" spans="2:4" x14ac:dyDescent="0.3">
      <c r="B100760" s="60"/>
      <c r="D100760" s="61"/>
    </row>
    <row r="100761" spans="2:4" x14ac:dyDescent="0.3">
      <c r="B100761" s="60"/>
      <c r="D100761" s="61"/>
    </row>
    <row r="100762" spans="2:4" x14ac:dyDescent="0.3">
      <c r="B100762" s="60"/>
      <c r="D100762" s="61"/>
    </row>
    <row r="100763" spans="2:4" x14ac:dyDescent="0.3">
      <c r="B100763" s="60"/>
      <c r="D100763" s="61"/>
    </row>
    <row r="100764" spans="2:4" x14ac:dyDescent="0.3">
      <c r="B100764" s="60"/>
      <c r="D100764" s="61"/>
    </row>
    <row r="100765" spans="2:4" x14ac:dyDescent="0.3">
      <c r="B100765" s="60"/>
      <c r="D100765" s="61"/>
    </row>
    <row r="100766" spans="2:4" x14ac:dyDescent="0.3">
      <c r="B100766" s="60"/>
      <c r="D100766" s="61"/>
    </row>
    <row r="100767" spans="2:4" x14ac:dyDescent="0.3">
      <c r="B100767" s="60"/>
      <c r="D100767" s="61"/>
    </row>
    <row r="100768" spans="2:4" x14ac:dyDescent="0.3">
      <c r="B100768" s="60"/>
      <c r="D100768" s="61"/>
    </row>
    <row r="100769" spans="2:5" x14ac:dyDescent="0.3">
      <c r="B100769" s="60"/>
      <c r="D100769" s="61"/>
    </row>
    <row r="100770" spans="2:5" x14ac:dyDescent="0.3">
      <c r="B100770" s="60"/>
      <c r="D100770" s="61"/>
    </row>
    <row r="100771" spans="2:5" x14ac:dyDescent="0.3">
      <c r="B100771" s="60"/>
      <c r="D100771" s="61"/>
    </row>
    <row r="100772" spans="2:5" x14ac:dyDescent="0.3">
      <c r="B100772" s="60"/>
      <c r="D100772" s="61"/>
    </row>
    <row r="100773" spans="2:5" x14ac:dyDescent="0.3">
      <c r="B100773" s="60"/>
      <c r="D100773" s="61"/>
    </row>
    <row r="100774" spans="2:5" x14ac:dyDescent="0.3">
      <c r="B100774" s="60"/>
      <c r="D100774" s="61"/>
    </row>
    <row r="100775" spans="2:5" x14ac:dyDescent="0.3">
      <c r="B100775" s="60"/>
      <c r="D100775" s="61"/>
    </row>
    <row r="100776" spans="2:5" x14ac:dyDescent="0.3">
      <c r="B100776" s="60"/>
      <c r="D100776" s="61"/>
    </row>
    <row r="100777" spans="2:5" x14ac:dyDescent="0.3">
      <c r="B100777" s="60"/>
      <c r="D100777" s="61"/>
    </row>
    <row r="100778" spans="2:5" x14ac:dyDescent="0.3">
      <c r="B100778" s="60"/>
      <c r="D100778" s="61"/>
    </row>
    <row r="100779" spans="2:5" x14ac:dyDescent="0.3">
      <c r="B100779" s="60"/>
      <c r="D100779" s="61"/>
    </row>
    <row r="100780" spans="2:5" x14ac:dyDescent="0.3">
      <c r="B100780" s="60"/>
      <c r="D100780" s="61"/>
    </row>
    <row r="100781" spans="2:5" x14ac:dyDescent="0.3">
      <c r="B100781" s="60"/>
      <c r="D100781" s="61"/>
    </row>
    <row r="100782" spans="2:5" x14ac:dyDescent="0.3">
      <c r="B100782" s="60"/>
      <c r="D100782" s="61"/>
    </row>
    <row r="100783" spans="2:5" x14ac:dyDescent="0.3">
      <c r="B100783" s="60"/>
      <c r="D100783" s="61"/>
    </row>
    <row r="100784" spans="2:5" x14ac:dyDescent="0.3">
      <c r="B100784" s="60"/>
      <c r="D100784" s="62"/>
      <c r="E100784" s="63"/>
    </row>
    <row r="100785" spans="2:5" x14ac:dyDescent="0.3">
      <c r="B100785" s="60"/>
      <c r="D100785" s="62"/>
      <c r="E100785" s="63"/>
    </row>
    <row r="100786" spans="2:5" x14ac:dyDescent="0.3">
      <c r="B100786" s="60"/>
      <c r="D100786" s="62"/>
      <c r="E100786" s="63"/>
    </row>
    <row r="100787" spans="2:5" x14ac:dyDescent="0.3">
      <c r="B100787" s="60"/>
      <c r="D100787" s="62"/>
      <c r="E100787" s="63"/>
    </row>
    <row r="100788" spans="2:5" x14ac:dyDescent="0.3">
      <c r="B100788" s="60"/>
      <c r="D100788" s="62"/>
      <c r="E100788" s="63"/>
    </row>
    <row r="100789" spans="2:5" x14ac:dyDescent="0.3">
      <c r="B100789" s="60"/>
      <c r="D100789" s="62"/>
      <c r="E100789" s="63"/>
    </row>
    <row r="100790" spans="2:5" x14ac:dyDescent="0.3">
      <c r="B100790" s="60"/>
      <c r="D100790" s="62"/>
      <c r="E100790" s="63"/>
    </row>
    <row r="100791" spans="2:5" x14ac:dyDescent="0.3">
      <c r="B100791" s="60"/>
      <c r="D100791" s="62"/>
      <c r="E100791" s="63"/>
    </row>
    <row r="100792" spans="2:5" x14ac:dyDescent="0.3">
      <c r="B100792" s="60"/>
      <c r="D100792" s="62"/>
      <c r="E100792" s="63"/>
    </row>
    <row r="100793" spans="2:5" x14ac:dyDescent="0.3">
      <c r="B100793" s="60"/>
      <c r="D100793" s="62"/>
      <c r="E100793" s="63"/>
    </row>
    <row r="100794" spans="2:5" x14ac:dyDescent="0.3">
      <c r="B100794" s="60"/>
      <c r="D100794" s="62"/>
      <c r="E100794" s="63"/>
    </row>
    <row r="100795" spans="2:5" x14ac:dyDescent="0.3">
      <c r="B100795" s="60"/>
      <c r="D100795" s="62"/>
      <c r="E100795" s="63"/>
    </row>
    <row r="100796" spans="2:5" x14ac:dyDescent="0.3">
      <c r="B100796" s="60"/>
      <c r="D100796" s="62"/>
      <c r="E100796" s="63"/>
    </row>
    <row r="100797" spans="2:5" x14ac:dyDescent="0.3">
      <c r="B100797" s="60"/>
      <c r="D100797" s="62"/>
      <c r="E100797" s="63"/>
    </row>
    <row r="100798" spans="2:5" x14ac:dyDescent="0.3">
      <c r="B100798" s="60"/>
      <c r="D100798" s="62"/>
      <c r="E100798" s="63"/>
    </row>
    <row r="100799" spans="2:5" x14ac:dyDescent="0.3">
      <c r="B100799" s="60"/>
      <c r="D100799" s="62"/>
      <c r="E100799" s="63"/>
    </row>
    <row r="100800" spans="2:5" x14ac:dyDescent="0.3">
      <c r="B100800" s="60"/>
      <c r="D100800" s="62"/>
      <c r="E100800" s="63"/>
    </row>
    <row r="100801" spans="2:5" x14ac:dyDescent="0.3">
      <c r="B100801" s="60"/>
      <c r="D100801" s="62"/>
      <c r="E100801" s="63"/>
    </row>
    <row r="100802" spans="2:5" x14ac:dyDescent="0.3">
      <c r="B100802" s="60"/>
      <c r="D100802" s="62"/>
      <c r="E100802" s="63"/>
    </row>
    <row r="100803" spans="2:5" x14ac:dyDescent="0.3">
      <c r="B100803" s="60"/>
      <c r="D100803" s="62"/>
      <c r="E100803" s="63"/>
    </row>
    <row r="100804" spans="2:5" x14ac:dyDescent="0.3">
      <c r="B100804" s="60"/>
      <c r="D100804" s="61"/>
    </row>
    <row r="100805" spans="2:5" x14ac:dyDescent="0.3">
      <c r="B100805" s="60"/>
      <c r="D100805" s="61"/>
    </row>
    <row r="100806" spans="2:5" x14ac:dyDescent="0.3">
      <c r="B100806" s="60"/>
      <c r="D100806" s="61"/>
    </row>
    <row r="100807" spans="2:5" x14ac:dyDescent="0.3">
      <c r="B100807" s="60"/>
      <c r="D100807" s="61"/>
    </row>
    <row r="100808" spans="2:5" x14ac:dyDescent="0.3">
      <c r="B100808" s="60"/>
      <c r="D100808" s="61"/>
    </row>
    <row r="100809" spans="2:5" x14ac:dyDescent="0.3">
      <c r="B100809" s="60"/>
      <c r="D100809" s="61"/>
    </row>
    <row r="100810" spans="2:5" x14ac:dyDescent="0.3">
      <c r="B100810" s="60"/>
      <c r="D100810" s="61"/>
    </row>
    <row r="100811" spans="2:5" x14ac:dyDescent="0.3">
      <c r="B100811" s="60"/>
      <c r="D100811" s="61"/>
    </row>
    <row r="100812" spans="2:5" x14ac:dyDescent="0.3">
      <c r="B100812" s="60"/>
      <c r="D100812" s="61"/>
    </row>
    <row r="100813" spans="2:5" x14ac:dyDescent="0.3">
      <c r="B100813" s="60"/>
      <c r="D100813" s="61"/>
    </row>
    <row r="100814" spans="2:5" x14ac:dyDescent="0.3">
      <c r="B100814" s="60"/>
      <c r="D100814" s="61"/>
    </row>
    <row r="100815" spans="2:5" x14ac:dyDescent="0.3">
      <c r="B100815" s="60"/>
      <c r="D100815" s="61"/>
    </row>
    <row r="100816" spans="2:5" x14ac:dyDescent="0.3">
      <c r="B100816" s="60"/>
      <c r="D100816" s="61"/>
    </row>
    <row r="100817" spans="2:4" x14ac:dyDescent="0.3">
      <c r="B100817" s="60"/>
      <c r="D100817" s="61"/>
    </row>
    <row r="100818" spans="2:4" x14ac:dyDescent="0.3">
      <c r="B100818" s="60"/>
      <c r="D100818" s="61"/>
    </row>
    <row r="100819" spans="2:4" x14ac:dyDescent="0.3">
      <c r="B100819" s="60"/>
      <c r="D100819" s="61"/>
    </row>
    <row r="100820" spans="2:4" x14ac:dyDescent="0.3">
      <c r="B100820" s="60"/>
      <c r="D100820" s="61"/>
    </row>
    <row r="100821" spans="2:4" x14ac:dyDescent="0.3">
      <c r="B100821" s="60"/>
      <c r="D100821" s="61"/>
    </row>
    <row r="100822" spans="2:4" x14ac:dyDescent="0.3">
      <c r="B100822" s="60"/>
      <c r="D100822" s="61"/>
    </row>
    <row r="100823" spans="2:4" x14ac:dyDescent="0.3">
      <c r="B100823" s="60"/>
      <c r="D100823" s="61"/>
    </row>
    <row r="100824" spans="2:4" x14ac:dyDescent="0.3">
      <c r="B100824" s="60"/>
      <c r="D100824" s="61"/>
    </row>
    <row r="100825" spans="2:4" x14ac:dyDescent="0.3">
      <c r="B100825" s="60"/>
      <c r="D100825" s="61"/>
    </row>
    <row r="100826" spans="2:4" x14ac:dyDescent="0.3">
      <c r="B100826" s="60"/>
      <c r="D100826" s="61"/>
    </row>
    <row r="100827" spans="2:4" x14ac:dyDescent="0.3">
      <c r="B100827" s="60"/>
      <c r="D100827" s="61"/>
    </row>
    <row r="100828" spans="2:4" x14ac:dyDescent="0.3">
      <c r="B100828" s="60"/>
      <c r="D100828" s="61"/>
    </row>
    <row r="100829" spans="2:4" x14ac:dyDescent="0.3">
      <c r="B100829" s="60"/>
      <c r="D100829" s="61"/>
    </row>
    <row r="100830" spans="2:4" x14ac:dyDescent="0.3">
      <c r="B100830" s="60"/>
      <c r="D100830" s="61"/>
    </row>
    <row r="100831" spans="2:4" x14ac:dyDescent="0.3">
      <c r="B100831" s="60"/>
      <c r="D100831" s="61"/>
    </row>
    <row r="100832" spans="2:4" x14ac:dyDescent="0.3">
      <c r="B100832" s="60"/>
      <c r="D100832" s="61"/>
    </row>
    <row r="100833" spans="2:4" x14ac:dyDescent="0.3">
      <c r="B100833" s="60"/>
      <c r="D100833" s="61"/>
    </row>
    <row r="100834" spans="2:4" x14ac:dyDescent="0.3">
      <c r="B100834" s="60"/>
      <c r="D100834" s="61"/>
    </row>
    <row r="100835" spans="2:4" x14ac:dyDescent="0.3">
      <c r="B100835" s="60"/>
      <c r="D100835" s="61"/>
    </row>
    <row r="100836" spans="2:4" x14ac:dyDescent="0.3">
      <c r="B100836" s="60"/>
      <c r="D100836" s="61"/>
    </row>
    <row r="100837" spans="2:4" x14ac:dyDescent="0.3">
      <c r="B100837" s="60"/>
      <c r="D100837" s="61"/>
    </row>
    <row r="100838" spans="2:4" x14ac:dyDescent="0.3">
      <c r="B100838" s="60"/>
      <c r="D100838" s="61"/>
    </row>
    <row r="100839" spans="2:4" x14ac:dyDescent="0.3">
      <c r="B100839" s="60"/>
      <c r="D100839" s="61"/>
    </row>
    <row r="100840" spans="2:4" x14ac:dyDescent="0.3">
      <c r="B100840" s="60"/>
      <c r="D100840" s="61"/>
    </row>
    <row r="100841" spans="2:4" x14ac:dyDescent="0.3">
      <c r="B100841" s="60"/>
      <c r="D100841" s="61"/>
    </row>
    <row r="100842" spans="2:4" x14ac:dyDescent="0.3">
      <c r="B100842" s="60"/>
      <c r="D100842" s="61"/>
    </row>
    <row r="100843" spans="2:4" x14ac:dyDescent="0.3">
      <c r="B100843" s="60"/>
      <c r="D100843" s="61"/>
    </row>
    <row r="100844" spans="2:4" x14ac:dyDescent="0.3">
      <c r="B100844" s="60"/>
      <c r="D100844" s="61"/>
    </row>
    <row r="100845" spans="2:4" x14ac:dyDescent="0.3">
      <c r="B100845" s="60"/>
      <c r="D100845" s="61"/>
    </row>
    <row r="100846" spans="2:4" x14ac:dyDescent="0.3">
      <c r="B100846" s="60"/>
      <c r="D100846" s="61"/>
    </row>
    <row r="100847" spans="2:4" x14ac:dyDescent="0.3">
      <c r="B100847" s="60"/>
      <c r="D100847" s="61"/>
    </row>
    <row r="100848" spans="2:4" x14ac:dyDescent="0.3">
      <c r="B100848" s="60"/>
      <c r="D100848" s="61"/>
    </row>
    <row r="100849" spans="2:4" x14ac:dyDescent="0.3">
      <c r="B100849" s="60"/>
      <c r="D100849" s="61"/>
    </row>
    <row r="100850" spans="2:4" x14ac:dyDescent="0.3">
      <c r="B100850" s="60"/>
      <c r="D100850" s="61"/>
    </row>
    <row r="100851" spans="2:4" x14ac:dyDescent="0.3">
      <c r="B100851" s="60"/>
      <c r="D100851" s="61"/>
    </row>
    <row r="100852" spans="2:4" x14ac:dyDescent="0.3">
      <c r="B100852" s="60"/>
      <c r="D100852" s="61"/>
    </row>
    <row r="100853" spans="2:4" x14ac:dyDescent="0.3">
      <c r="B100853" s="60"/>
      <c r="D100853" s="61"/>
    </row>
    <row r="100854" spans="2:4" x14ac:dyDescent="0.3">
      <c r="B100854" s="60"/>
      <c r="D100854" s="61"/>
    </row>
    <row r="100855" spans="2:4" x14ac:dyDescent="0.3">
      <c r="B100855" s="60"/>
      <c r="D100855" s="61"/>
    </row>
    <row r="100856" spans="2:4" x14ac:dyDescent="0.3">
      <c r="B100856" s="60"/>
      <c r="D100856" s="61"/>
    </row>
    <row r="100857" spans="2:4" x14ac:dyDescent="0.3">
      <c r="B100857" s="60"/>
      <c r="D100857" s="61"/>
    </row>
    <row r="100858" spans="2:4" x14ac:dyDescent="0.3">
      <c r="B100858" s="60"/>
      <c r="D100858" s="61"/>
    </row>
    <row r="100859" spans="2:4" x14ac:dyDescent="0.3">
      <c r="B100859" s="60"/>
      <c r="D100859" s="61"/>
    </row>
    <row r="100860" spans="2:4" x14ac:dyDescent="0.3">
      <c r="B100860" s="60"/>
      <c r="D100860" s="61"/>
    </row>
    <row r="100861" spans="2:4" x14ac:dyDescent="0.3">
      <c r="B100861" s="60"/>
      <c r="D100861" s="61"/>
    </row>
    <row r="100862" spans="2:4" x14ac:dyDescent="0.3">
      <c r="B100862" s="60"/>
      <c r="D100862" s="61"/>
    </row>
    <row r="100863" spans="2:4" x14ac:dyDescent="0.3">
      <c r="B100863" s="60"/>
      <c r="D100863" s="61"/>
    </row>
    <row r="100864" spans="2:4" x14ac:dyDescent="0.3">
      <c r="B100864" s="60"/>
      <c r="D100864" s="61"/>
    </row>
    <row r="100865" spans="2:4" x14ac:dyDescent="0.3">
      <c r="B100865" s="60"/>
      <c r="D100865" s="61"/>
    </row>
    <row r="100866" spans="2:4" x14ac:dyDescent="0.3">
      <c r="B100866" s="60"/>
      <c r="D100866" s="61"/>
    </row>
    <row r="100867" spans="2:4" x14ac:dyDescent="0.3">
      <c r="B100867" s="60"/>
      <c r="D100867" s="61"/>
    </row>
    <row r="100868" spans="2:4" x14ac:dyDescent="0.3">
      <c r="B100868" s="60"/>
      <c r="D100868" s="61"/>
    </row>
    <row r="100869" spans="2:4" x14ac:dyDescent="0.3">
      <c r="B100869" s="60"/>
      <c r="D100869" s="61"/>
    </row>
    <row r="100870" spans="2:4" x14ac:dyDescent="0.3">
      <c r="B100870" s="60"/>
      <c r="D100870" s="61"/>
    </row>
    <row r="100871" spans="2:4" x14ac:dyDescent="0.3">
      <c r="B100871" s="60"/>
      <c r="D100871" s="61"/>
    </row>
    <row r="100872" spans="2:4" x14ac:dyDescent="0.3">
      <c r="B100872" s="60"/>
      <c r="D100872" s="61"/>
    </row>
    <row r="100873" spans="2:4" x14ac:dyDescent="0.3">
      <c r="B100873" s="60"/>
      <c r="D100873" s="61"/>
    </row>
    <row r="100874" spans="2:4" x14ac:dyDescent="0.3">
      <c r="B100874" s="60"/>
      <c r="D100874" s="61"/>
    </row>
    <row r="100875" spans="2:4" x14ac:dyDescent="0.3">
      <c r="B100875" s="60"/>
      <c r="D100875" s="61"/>
    </row>
    <row r="100876" spans="2:4" x14ac:dyDescent="0.3">
      <c r="B100876" s="60"/>
      <c r="D100876" s="61"/>
    </row>
    <row r="100877" spans="2:4" x14ac:dyDescent="0.3">
      <c r="B100877" s="60"/>
      <c r="D100877" s="61"/>
    </row>
    <row r="100878" spans="2:4" x14ac:dyDescent="0.3">
      <c r="B100878" s="60"/>
      <c r="D100878" s="61"/>
    </row>
    <row r="100879" spans="2:4" x14ac:dyDescent="0.3">
      <c r="B100879" s="60"/>
      <c r="D100879" s="61"/>
    </row>
    <row r="100880" spans="2:4" x14ac:dyDescent="0.3">
      <c r="B100880" s="60"/>
      <c r="D100880" s="61"/>
    </row>
    <row r="100881" spans="2:4" x14ac:dyDescent="0.3">
      <c r="B100881" s="60"/>
      <c r="D100881" s="61"/>
    </row>
    <row r="100882" spans="2:4" x14ac:dyDescent="0.3">
      <c r="B100882" s="60"/>
      <c r="D100882" s="61"/>
    </row>
    <row r="100883" spans="2:4" x14ac:dyDescent="0.3">
      <c r="B100883" s="60"/>
      <c r="D100883" s="61"/>
    </row>
    <row r="100884" spans="2:4" x14ac:dyDescent="0.3">
      <c r="B100884" s="60"/>
      <c r="D100884" s="61"/>
    </row>
    <row r="100885" spans="2:4" x14ac:dyDescent="0.3">
      <c r="B100885" s="60"/>
      <c r="D100885" s="61"/>
    </row>
    <row r="100886" spans="2:4" x14ac:dyDescent="0.3">
      <c r="B100886" s="60"/>
      <c r="D100886" s="61"/>
    </row>
    <row r="100887" spans="2:4" x14ac:dyDescent="0.3">
      <c r="B100887" s="60"/>
      <c r="D100887" s="61"/>
    </row>
    <row r="100888" spans="2:4" x14ac:dyDescent="0.3">
      <c r="B100888" s="60"/>
      <c r="D100888" s="61"/>
    </row>
    <row r="100889" spans="2:4" x14ac:dyDescent="0.3">
      <c r="B100889" s="60"/>
      <c r="D100889" s="61"/>
    </row>
    <row r="100890" spans="2:4" x14ac:dyDescent="0.3">
      <c r="B100890" s="60"/>
      <c r="D100890" s="61"/>
    </row>
    <row r="100891" spans="2:4" x14ac:dyDescent="0.3">
      <c r="B100891" s="60"/>
      <c r="D100891" s="61"/>
    </row>
    <row r="100892" spans="2:4" x14ac:dyDescent="0.3">
      <c r="B100892" s="60"/>
      <c r="D100892" s="61"/>
    </row>
    <row r="100893" spans="2:4" x14ac:dyDescent="0.3">
      <c r="B100893" s="60"/>
      <c r="D100893" s="61"/>
    </row>
    <row r="100894" spans="2:4" x14ac:dyDescent="0.3">
      <c r="B100894" s="60"/>
      <c r="D100894" s="61"/>
    </row>
    <row r="100895" spans="2:4" x14ac:dyDescent="0.3">
      <c r="B100895" s="60"/>
      <c r="D100895" s="61"/>
    </row>
    <row r="100896" spans="2:4" x14ac:dyDescent="0.3">
      <c r="B100896" s="60"/>
      <c r="D100896" s="61"/>
    </row>
    <row r="100897" spans="2:4" x14ac:dyDescent="0.3">
      <c r="B100897" s="60"/>
      <c r="D100897" s="61"/>
    </row>
    <row r="100898" spans="2:4" x14ac:dyDescent="0.3">
      <c r="B100898" s="60"/>
      <c r="D100898" s="61"/>
    </row>
    <row r="100899" spans="2:4" x14ac:dyDescent="0.3">
      <c r="B100899" s="60"/>
      <c r="D100899" s="61"/>
    </row>
    <row r="100900" spans="2:4" x14ac:dyDescent="0.3">
      <c r="B100900" s="60"/>
      <c r="D100900" s="61"/>
    </row>
    <row r="100901" spans="2:4" x14ac:dyDescent="0.3">
      <c r="B100901" s="60"/>
      <c r="D100901" s="61"/>
    </row>
    <row r="100902" spans="2:4" x14ac:dyDescent="0.3">
      <c r="B100902" s="60"/>
      <c r="D100902" s="61"/>
    </row>
    <row r="100903" spans="2:4" x14ac:dyDescent="0.3">
      <c r="B100903" s="60"/>
      <c r="D100903" s="61"/>
    </row>
    <row r="100904" spans="2:4" x14ac:dyDescent="0.3">
      <c r="B100904" s="60"/>
      <c r="D100904" s="61"/>
    </row>
    <row r="100905" spans="2:4" x14ac:dyDescent="0.3">
      <c r="B100905" s="60"/>
      <c r="D100905" s="61"/>
    </row>
    <row r="100906" spans="2:4" x14ac:dyDescent="0.3">
      <c r="B100906" s="60"/>
      <c r="D100906" s="61"/>
    </row>
    <row r="100907" spans="2:4" x14ac:dyDescent="0.3">
      <c r="B100907" s="60"/>
      <c r="D100907" s="61"/>
    </row>
    <row r="100908" spans="2:4" x14ac:dyDescent="0.3">
      <c r="B100908" s="60"/>
      <c r="D100908" s="61"/>
    </row>
    <row r="100909" spans="2:4" x14ac:dyDescent="0.3">
      <c r="B100909" s="60"/>
      <c r="D100909" s="61"/>
    </row>
    <row r="100910" spans="2:4" x14ac:dyDescent="0.3">
      <c r="B100910" s="60"/>
      <c r="D100910" s="61"/>
    </row>
    <row r="100911" spans="2:4" x14ac:dyDescent="0.3">
      <c r="B100911" s="60"/>
      <c r="D100911" s="61"/>
    </row>
    <row r="100912" spans="2:4" x14ac:dyDescent="0.3">
      <c r="B100912" s="60"/>
      <c r="D100912" s="61"/>
    </row>
    <row r="100913" spans="2:4" x14ac:dyDescent="0.3">
      <c r="B100913" s="60"/>
      <c r="D100913" s="61"/>
    </row>
    <row r="100914" spans="2:4" x14ac:dyDescent="0.3">
      <c r="B100914" s="60"/>
      <c r="D100914" s="61"/>
    </row>
    <row r="100915" spans="2:4" x14ac:dyDescent="0.3">
      <c r="B100915" s="60"/>
      <c r="D100915" s="61"/>
    </row>
    <row r="100916" spans="2:4" x14ac:dyDescent="0.3">
      <c r="B100916" s="60"/>
      <c r="D100916" s="61"/>
    </row>
    <row r="100917" spans="2:4" x14ac:dyDescent="0.3">
      <c r="B100917" s="60"/>
      <c r="D100917" s="61"/>
    </row>
    <row r="100918" spans="2:4" x14ac:dyDescent="0.3">
      <c r="B100918" s="60"/>
      <c r="D100918" s="61"/>
    </row>
    <row r="100919" spans="2:4" x14ac:dyDescent="0.3">
      <c r="B100919" s="60"/>
      <c r="D100919" s="61"/>
    </row>
    <row r="100920" spans="2:4" x14ac:dyDescent="0.3">
      <c r="B100920" s="60"/>
      <c r="D100920" s="61"/>
    </row>
    <row r="100921" spans="2:4" x14ac:dyDescent="0.3">
      <c r="B100921" s="60"/>
      <c r="D100921" s="61"/>
    </row>
    <row r="100922" spans="2:4" x14ac:dyDescent="0.3">
      <c r="B100922" s="60"/>
      <c r="D100922" s="61"/>
    </row>
    <row r="100923" spans="2:4" x14ac:dyDescent="0.3">
      <c r="B100923" s="60"/>
      <c r="D100923" s="61"/>
    </row>
    <row r="100924" spans="2:4" x14ac:dyDescent="0.3">
      <c r="B100924" s="60"/>
      <c r="D100924" s="61"/>
    </row>
    <row r="100925" spans="2:4" x14ac:dyDescent="0.3">
      <c r="B100925" s="60"/>
      <c r="D100925" s="61"/>
    </row>
    <row r="100926" spans="2:4" x14ac:dyDescent="0.3">
      <c r="B100926" s="60"/>
      <c r="D100926" s="61"/>
    </row>
    <row r="100927" spans="2:4" x14ac:dyDescent="0.3">
      <c r="B100927" s="60"/>
      <c r="D100927" s="61"/>
    </row>
    <row r="100928" spans="2:4" x14ac:dyDescent="0.3">
      <c r="B100928" s="60"/>
      <c r="D100928" s="61"/>
    </row>
    <row r="100929" spans="2:4" x14ac:dyDescent="0.3">
      <c r="B100929" s="60"/>
      <c r="D100929" s="61"/>
    </row>
    <row r="100930" spans="2:4" x14ac:dyDescent="0.3">
      <c r="B100930" s="60"/>
      <c r="D100930" s="61"/>
    </row>
    <row r="100931" spans="2:4" x14ac:dyDescent="0.3">
      <c r="B100931" s="60"/>
      <c r="D100931" s="61"/>
    </row>
    <row r="100932" spans="2:4" x14ac:dyDescent="0.3">
      <c r="B100932" s="60"/>
      <c r="D100932" s="61"/>
    </row>
    <row r="100933" spans="2:4" x14ac:dyDescent="0.3">
      <c r="B100933" s="60"/>
      <c r="D100933" s="61"/>
    </row>
    <row r="100934" spans="2:4" x14ac:dyDescent="0.3">
      <c r="B100934" s="60"/>
      <c r="D100934" s="61"/>
    </row>
    <row r="100935" spans="2:4" x14ac:dyDescent="0.3">
      <c r="B100935" s="60"/>
      <c r="D100935" s="61"/>
    </row>
    <row r="100936" spans="2:4" x14ac:dyDescent="0.3">
      <c r="B100936" s="60"/>
      <c r="D100936" s="61"/>
    </row>
    <row r="100937" spans="2:4" x14ac:dyDescent="0.3">
      <c r="B100937" s="60"/>
      <c r="D100937" s="61"/>
    </row>
    <row r="100938" spans="2:4" x14ac:dyDescent="0.3">
      <c r="B100938" s="60"/>
      <c r="D100938" s="61"/>
    </row>
    <row r="100939" spans="2:4" x14ac:dyDescent="0.3">
      <c r="B100939" s="60"/>
      <c r="D100939" s="61"/>
    </row>
    <row r="100940" spans="2:4" x14ac:dyDescent="0.3">
      <c r="B100940" s="60"/>
      <c r="D100940" s="61"/>
    </row>
    <row r="100941" spans="2:4" x14ac:dyDescent="0.3">
      <c r="B100941" s="60"/>
      <c r="D100941" s="61"/>
    </row>
    <row r="100942" spans="2:4" x14ac:dyDescent="0.3">
      <c r="B100942" s="60"/>
      <c r="D100942" s="61"/>
    </row>
    <row r="100943" spans="2:4" x14ac:dyDescent="0.3">
      <c r="B100943" s="60"/>
      <c r="D100943" s="61"/>
    </row>
    <row r="100944" spans="2:4" x14ac:dyDescent="0.3">
      <c r="B100944" s="60"/>
      <c r="D100944" s="61"/>
    </row>
    <row r="100945" spans="2:4" x14ac:dyDescent="0.3">
      <c r="B100945" s="60"/>
      <c r="D100945" s="61"/>
    </row>
    <row r="100946" spans="2:4" x14ac:dyDescent="0.3">
      <c r="B100946" s="60"/>
      <c r="D100946" s="61"/>
    </row>
    <row r="100947" spans="2:4" x14ac:dyDescent="0.3">
      <c r="B100947" s="60"/>
      <c r="D100947" s="61"/>
    </row>
    <row r="100948" spans="2:4" x14ac:dyDescent="0.3">
      <c r="B100948" s="60"/>
      <c r="D100948" s="61"/>
    </row>
    <row r="100949" spans="2:4" x14ac:dyDescent="0.3">
      <c r="B100949" s="60"/>
      <c r="D100949" s="61"/>
    </row>
    <row r="100950" spans="2:4" x14ac:dyDescent="0.3">
      <c r="B100950" s="60"/>
      <c r="D100950" s="61"/>
    </row>
    <row r="100951" spans="2:4" x14ac:dyDescent="0.3">
      <c r="B100951" s="60"/>
      <c r="D100951" s="61"/>
    </row>
    <row r="100952" spans="2:4" x14ac:dyDescent="0.3">
      <c r="B100952" s="60"/>
      <c r="D100952" s="61"/>
    </row>
    <row r="100953" spans="2:4" x14ac:dyDescent="0.3">
      <c r="B100953" s="60"/>
      <c r="D100953" s="61"/>
    </row>
    <row r="100954" spans="2:4" x14ac:dyDescent="0.3">
      <c r="B100954" s="60"/>
      <c r="D100954" s="61"/>
    </row>
    <row r="100955" spans="2:4" x14ac:dyDescent="0.3">
      <c r="B100955" s="60"/>
      <c r="D100955" s="61"/>
    </row>
    <row r="100956" spans="2:4" x14ac:dyDescent="0.3">
      <c r="B100956" s="60"/>
      <c r="D100956" s="61"/>
    </row>
    <row r="100957" spans="2:4" x14ac:dyDescent="0.3">
      <c r="B100957" s="60"/>
      <c r="D100957" s="61"/>
    </row>
    <row r="100958" spans="2:4" x14ac:dyDescent="0.3">
      <c r="B100958" s="60"/>
      <c r="D100958" s="61"/>
    </row>
    <row r="100959" spans="2:4" x14ac:dyDescent="0.3">
      <c r="B100959" s="60"/>
      <c r="D100959" s="61"/>
    </row>
    <row r="100960" spans="2:4" x14ac:dyDescent="0.3">
      <c r="B100960" s="60"/>
      <c r="D100960" s="61"/>
    </row>
    <row r="100961" spans="2:4" x14ac:dyDescent="0.3">
      <c r="B100961" s="60"/>
      <c r="D100961" s="61"/>
    </row>
    <row r="100962" spans="2:4" x14ac:dyDescent="0.3">
      <c r="B100962" s="60"/>
      <c r="D100962" s="61"/>
    </row>
    <row r="100963" spans="2:4" x14ac:dyDescent="0.3">
      <c r="B100963" s="60"/>
      <c r="D100963" s="61"/>
    </row>
    <row r="100964" spans="2:4" x14ac:dyDescent="0.3">
      <c r="B100964" s="60"/>
      <c r="D100964" s="61"/>
    </row>
    <row r="100965" spans="2:4" x14ac:dyDescent="0.3">
      <c r="B100965" s="60"/>
      <c r="D100965" s="61"/>
    </row>
    <row r="100966" spans="2:4" x14ac:dyDescent="0.3">
      <c r="B100966" s="60"/>
      <c r="D100966" s="61"/>
    </row>
    <row r="100967" spans="2:4" x14ac:dyDescent="0.3">
      <c r="B100967" s="60"/>
      <c r="D100967" s="61"/>
    </row>
    <row r="100968" spans="2:4" x14ac:dyDescent="0.3">
      <c r="B100968" s="60"/>
      <c r="D100968" s="61"/>
    </row>
    <row r="100969" spans="2:4" x14ac:dyDescent="0.3">
      <c r="B100969" s="60"/>
      <c r="D100969" s="61"/>
    </row>
    <row r="100970" spans="2:4" x14ac:dyDescent="0.3">
      <c r="B100970" s="60"/>
      <c r="D100970" s="61"/>
    </row>
    <row r="100971" spans="2:4" x14ac:dyDescent="0.3">
      <c r="B100971" s="60"/>
      <c r="D100971" s="61"/>
    </row>
    <row r="100972" spans="2:4" x14ac:dyDescent="0.3">
      <c r="B100972" s="60"/>
      <c r="D100972" s="61"/>
    </row>
    <row r="100973" spans="2:4" x14ac:dyDescent="0.3">
      <c r="B100973" s="60"/>
      <c r="D100973" s="61"/>
    </row>
    <row r="100974" spans="2:4" x14ac:dyDescent="0.3">
      <c r="B100974" s="60"/>
      <c r="D100974" s="61"/>
    </row>
    <row r="100975" spans="2:4" x14ac:dyDescent="0.3">
      <c r="B100975" s="60"/>
      <c r="D100975" s="61"/>
    </row>
    <row r="100976" spans="2:4" x14ac:dyDescent="0.3">
      <c r="B100976" s="60"/>
      <c r="D100976" s="61"/>
    </row>
    <row r="100977" spans="2:4" x14ac:dyDescent="0.3">
      <c r="B100977" s="60"/>
      <c r="D100977" s="61"/>
    </row>
    <row r="100978" spans="2:4" x14ac:dyDescent="0.3">
      <c r="B100978" s="60"/>
      <c r="D100978" s="61"/>
    </row>
    <row r="100979" spans="2:4" x14ac:dyDescent="0.3">
      <c r="B100979" s="60"/>
      <c r="D100979" s="61"/>
    </row>
    <row r="100980" spans="2:4" x14ac:dyDescent="0.3">
      <c r="B100980" s="60"/>
      <c r="D100980" s="61"/>
    </row>
    <row r="100981" spans="2:4" x14ac:dyDescent="0.3">
      <c r="B100981" s="60"/>
      <c r="D100981" s="61"/>
    </row>
    <row r="100982" spans="2:4" x14ac:dyDescent="0.3">
      <c r="B100982" s="60"/>
      <c r="D100982" s="61"/>
    </row>
    <row r="100983" spans="2:4" x14ac:dyDescent="0.3">
      <c r="B100983" s="60"/>
      <c r="D100983" s="61"/>
    </row>
    <row r="100984" spans="2:4" x14ac:dyDescent="0.3">
      <c r="B100984" s="60"/>
      <c r="D100984" s="61"/>
    </row>
    <row r="100985" spans="2:4" x14ac:dyDescent="0.3">
      <c r="B100985" s="60"/>
      <c r="D100985" s="61"/>
    </row>
    <row r="100986" spans="2:4" x14ac:dyDescent="0.3">
      <c r="B100986" s="60"/>
      <c r="D100986" s="61"/>
    </row>
    <row r="100987" spans="2:4" x14ac:dyDescent="0.3">
      <c r="B100987" s="60"/>
      <c r="D100987" s="61"/>
    </row>
    <row r="100988" spans="2:4" x14ac:dyDescent="0.3">
      <c r="B100988" s="60"/>
      <c r="D100988" s="61"/>
    </row>
    <row r="100989" spans="2:4" x14ac:dyDescent="0.3">
      <c r="B100989" s="60"/>
      <c r="D100989" s="61"/>
    </row>
    <row r="100990" spans="2:4" x14ac:dyDescent="0.3">
      <c r="B100990" s="60"/>
      <c r="D100990" s="61"/>
    </row>
    <row r="100991" spans="2:4" x14ac:dyDescent="0.3">
      <c r="B100991" s="60"/>
      <c r="D100991" s="61"/>
    </row>
    <row r="100992" spans="2:4" x14ac:dyDescent="0.3">
      <c r="B100992" s="60"/>
      <c r="D100992" s="61"/>
    </row>
    <row r="100993" spans="2:4" x14ac:dyDescent="0.3">
      <c r="B100993" s="60"/>
      <c r="D100993" s="61"/>
    </row>
    <row r="100994" spans="2:4" x14ac:dyDescent="0.3">
      <c r="B100994" s="60"/>
      <c r="D100994" s="61"/>
    </row>
    <row r="100995" spans="2:4" x14ac:dyDescent="0.3">
      <c r="B100995" s="60"/>
      <c r="D100995" s="61"/>
    </row>
    <row r="100996" spans="2:4" x14ac:dyDescent="0.3">
      <c r="B100996" s="60"/>
      <c r="D100996" s="61"/>
    </row>
    <row r="100997" spans="2:4" x14ac:dyDescent="0.3">
      <c r="B100997" s="60"/>
      <c r="D100997" s="61"/>
    </row>
    <row r="100998" spans="2:4" x14ac:dyDescent="0.3">
      <c r="B100998" s="60"/>
      <c r="D100998" s="61"/>
    </row>
    <row r="100999" spans="2:4" x14ac:dyDescent="0.3">
      <c r="B100999" s="60"/>
      <c r="D100999" s="61"/>
    </row>
    <row r="101000" spans="2:4" x14ac:dyDescent="0.3">
      <c r="B101000" s="60"/>
      <c r="D101000" s="61"/>
    </row>
    <row r="101001" spans="2:4" x14ac:dyDescent="0.3">
      <c r="B101001" s="60"/>
      <c r="D101001" s="61"/>
    </row>
    <row r="101002" spans="2:4" x14ac:dyDescent="0.3">
      <c r="B101002" s="60"/>
      <c r="D101002" s="61"/>
    </row>
    <row r="101003" spans="2:4" x14ac:dyDescent="0.3">
      <c r="B101003" s="60"/>
      <c r="D101003" s="61"/>
    </row>
    <row r="101004" spans="2:4" x14ac:dyDescent="0.3">
      <c r="B101004" s="60"/>
      <c r="D101004" s="61"/>
    </row>
    <row r="101005" spans="2:4" x14ac:dyDescent="0.3">
      <c r="B101005" s="60"/>
      <c r="D101005" s="61"/>
    </row>
    <row r="101006" spans="2:4" x14ac:dyDescent="0.3">
      <c r="B101006" s="60"/>
      <c r="D101006" s="61"/>
    </row>
    <row r="101007" spans="2:4" x14ac:dyDescent="0.3">
      <c r="B101007" s="60"/>
      <c r="D101007" s="61"/>
    </row>
    <row r="101008" spans="2:4" x14ac:dyDescent="0.3">
      <c r="B101008" s="60"/>
      <c r="D101008" s="61"/>
    </row>
    <row r="101009" spans="2:4" x14ac:dyDescent="0.3">
      <c r="B101009" s="60"/>
      <c r="D101009" s="61"/>
    </row>
    <row r="101010" spans="2:4" x14ac:dyDescent="0.3">
      <c r="B101010" s="60"/>
      <c r="D101010" s="61"/>
    </row>
    <row r="101011" spans="2:4" x14ac:dyDescent="0.3">
      <c r="B101011" s="60"/>
      <c r="D101011" s="61"/>
    </row>
    <row r="101012" spans="2:4" x14ac:dyDescent="0.3">
      <c r="B101012" s="60"/>
      <c r="D101012" s="61"/>
    </row>
    <row r="101013" spans="2:4" x14ac:dyDescent="0.3">
      <c r="B101013" s="60"/>
      <c r="D101013" s="61"/>
    </row>
    <row r="101014" spans="2:4" x14ac:dyDescent="0.3">
      <c r="B101014" s="60"/>
      <c r="D101014" s="61"/>
    </row>
    <row r="101015" spans="2:4" x14ac:dyDescent="0.3">
      <c r="B101015" s="60"/>
      <c r="D101015" s="61"/>
    </row>
    <row r="101016" spans="2:4" x14ac:dyDescent="0.3">
      <c r="B101016" s="60"/>
      <c r="D101016" s="61"/>
    </row>
    <row r="101017" spans="2:4" x14ac:dyDescent="0.3">
      <c r="B101017" s="60"/>
      <c r="D101017" s="61"/>
    </row>
    <row r="101018" spans="2:4" x14ac:dyDescent="0.3">
      <c r="B101018" s="60"/>
      <c r="D101018" s="61"/>
    </row>
    <row r="101019" spans="2:4" x14ac:dyDescent="0.3">
      <c r="B101019" s="60"/>
      <c r="D101019" s="61"/>
    </row>
    <row r="101020" spans="2:4" x14ac:dyDescent="0.3">
      <c r="B101020" s="60"/>
      <c r="D101020" s="61"/>
    </row>
    <row r="101021" spans="2:4" x14ac:dyDescent="0.3">
      <c r="B101021" s="60"/>
      <c r="D101021" s="61"/>
    </row>
    <row r="101022" spans="2:4" x14ac:dyDescent="0.3">
      <c r="B101022" s="60"/>
      <c r="D101022" s="61"/>
    </row>
    <row r="101023" spans="2:4" x14ac:dyDescent="0.3">
      <c r="B101023" s="60"/>
      <c r="D101023" s="61"/>
    </row>
    <row r="101024" spans="2:4" x14ac:dyDescent="0.3">
      <c r="B101024" s="60"/>
      <c r="D101024" s="61"/>
    </row>
    <row r="101025" spans="2:4" x14ac:dyDescent="0.3">
      <c r="B101025" s="60"/>
      <c r="D101025" s="61"/>
    </row>
    <row r="101026" spans="2:4" x14ac:dyDescent="0.3">
      <c r="B101026" s="60"/>
      <c r="D101026" s="61"/>
    </row>
    <row r="101027" spans="2:4" x14ac:dyDescent="0.3">
      <c r="B101027" s="60"/>
      <c r="D101027" s="61"/>
    </row>
    <row r="101028" spans="2:4" x14ac:dyDescent="0.3">
      <c r="B101028" s="60"/>
      <c r="D101028" s="61"/>
    </row>
    <row r="101029" spans="2:4" x14ac:dyDescent="0.3">
      <c r="B101029" s="60"/>
      <c r="D101029" s="61"/>
    </row>
    <row r="101030" spans="2:4" x14ac:dyDescent="0.3">
      <c r="B101030" s="60"/>
      <c r="D101030" s="61"/>
    </row>
    <row r="101031" spans="2:4" x14ac:dyDescent="0.3">
      <c r="B101031" s="60"/>
      <c r="D101031" s="61"/>
    </row>
    <row r="101032" spans="2:4" x14ac:dyDescent="0.3">
      <c r="B101032" s="60"/>
      <c r="D101032" s="61"/>
    </row>
    <row r="101033" spans="2:4" x14ac:dyDescent="0.3">
      <c r="B101033" s="60"/>
      <c r="D101033" s="61"/>
    </row>
    <row r="101034" spans="2:4" x14ac:dyDescent="0.3">
      <c r="B101034" s="60"/>
      <c r="D101034" s="61"/>
    </row>
    <row r="101035" spans="2:4" x14ac:dyDescent="0.3">
      <c r="B101035" s="60"/>
      <c r="D101035" s="61"/>
    </row>
    <row r="101036" spans="2:4" x14ac:dyDescent="0.3">
      <c r="B101036" s="60"/>
      <c r="D101036" s="61"/>
    </row>
    <row r="101037" spans="2:4" x14ac:dyDescent="0.3">
      <c r="B101037" s="60"/>
      <c r="D101037" s="61"/>
    </row>
    <row r="101038" spans="2:4" x14ac:dyDescent="0.3">
      <c r="B101038" s="60"/>
      <c r="D101038" s="61"/>
    </row>
    <row r="101039" spans="2:4" x14ac:dyDescent="0.3">
      <c r="B101039" s="60"/>
      <c r="D101039" s="61"/>
    </row>
    <row r="101040" spans="2:4" x14ac:dyDescent="0.3">
      <c r="B101040" s="60"/>
      <c r="D101040" s="61"/>
    </row>
    <row r="101041" spans="2:4" x14ac:dyDescent="0.3">
      <c r="B101041" s="60"/>
      <c r="D101041" s="61"/>
    </row>
    <row r="101042" spans="2:4" x14ac:dyDescent="0.3">
      <c r="B101042" s="60"/>
      <c r="D101042" s="61"/>
    </row>
    <row r="101043" spans="2:4" x14ac:dyDescent="0.3">
      <c r="B101043" s="60"/>
      <c r="D101043" s="61"/>
    </row>
    <row r="101044" spans="2:4" x14ac:dyDescent="0.3">
      <c r="B101044" s="60"/>
      <c r="D101044" s="61"/>
    </row>
    <row r="101045" spans="2:4" x14ac:dyDescent="0.3">
      <c r="B101045" s="60"/>
      <c r="D101045" s="61"/>
    </row>
    <row r="101046" spans="2:4" x14ac:dyDescent="0.3">
      <c r="B101046" s="60"/>
      <c r="D101046" s="61"/>
    </row>
    <row r="101047" spans="2:4" x14ac:dyDescent="0.3">
      <c r="B101047" s="60"/>
      <c r="D101047" s="61"/>
    </row>
    <row r="101048" spans="2:4" x14ac:dyDescent="0.3">
      <c r="B101048" s="60"/>
      <c r="D101048" s="61"/>
    </row>
    <row r="101049" spans="2:4" x14ac:dyDescent="0.3">
      <c r="B101049" s="60"/>
      <c r="D101049" s="61"/>
    </row>
    <row r="101050" spans="2:4" x14ac:dyDescent="0.3">
      <c r="B101050" s="60"/>
      <c r="D101050" s="61"/>
    </row>
    <row r="101051" spans="2:4" x14ac:dyDescent="0.3">
      <c r="B101051" s="60"/>
      <c r="D101051" s="61"/>
    </row>
    <row r="101052" spans="2:4" x14ac:dyDescent="0.3">
      <c r="B101052" s="60"/>
      <c r="D101052" s="61"/>
    </row>
    <row r="101053" spans="2:4" x14ac:dyDescent="0.3">
      <c r="B101053" s="60"/>
      <c r="D101053" s="61"/>
    </row>
    <row r="101054" spans="2:4" x14ac:dyDescent="0.3">
      <c r="B101054" s="60"/>
      <c r="D101054" s="61"/>
    </row>
    <row r="101055" spans="2:4" x14ac:dyDescent="0.3">
      <c r="B101055" s="60"/>
      <c r="D101055" s="61"/>
    </row>
    <row r="101056" spans="2:4" x14ac:dyDescent="0.3">
      <c r="B101056" s="60"/>
      <c r="D101056" s="61"/>
    </row>
    <row r="101057" spans="2:4" x14ac:dyDescent="0.3">
      <c r="B101057" s="60"/>
      <c r="D101057" s="61"/>
    </row>
    <row r="101058" spans="2:4" x14ac:dyDescent="0.3">
      <c r="B101058" s="60"/>
      <c r="D101058" s="61"/>
    </row>
    <row r="101059" spans="2:4" x14ac:dyDescent="0.3">
      <c r="B101059" s="60"/>
      <c r="D101059" s="61"/>
    </row>
    <row r="101060" spans="2:4" x14ac:dyDescent="0.3">
      <c r="B101060" s="60"/>
      <c r="D101060" s="61"/>
    </row>
    <row r="101061" spans="2:4" x14ac:dyDescent="0.3">
      <c r="B101061" s="60"/>
      <c r="D101061" s="61"/>
    </row>
    <row r="101062" spans="2:4" x14ac:dyDescent="0.3">
      <c r="B101062" s="60"/>
      <c r="D101062" s="61"/>
    </row>
    <row r="101063" spans="2:4" x14ac:dyDescent="0.3">
      <c r="B101063" s="60"/>
      <c r="D101063" s="61"/>
    </row>
    <row r="101064" spans="2:4" x14ac:dyDescent="0.3">
      <c r="B101064" s="60"/>
      <c r="D101064" s="61"/>
    </row>
    <row r="101065" spans="2:4" x14ac:dyDescent="0.3">
      <c r="B101065" s="60"/>
      <c r="D101065" s="61"/>
    </row>
    <row r="101066" spans="2:4" x14ac:dyDescent="0.3">
      <c r="B101066" s="60"/>
      <c r="D101066" s="61"/>
    </row>
    <row r="101067" spans="2:4" x14ac:dyDescent="0.3">
      <c r="B101067" s="60"/>
      <c r="D101067" s="61"/>
    </row>
    <row r="101068" spans="2:4" x14ac:dyDescent="0.3">
      <c r="B101068" s="60"/>
      <c r="D101068" s="61"/>
    </row>
    <row r="101069" spans="2:4" x14ac:dyDescent="0.3">
      <c r="B101069" s="60"/>
      <c r="D101069" s="61"/>
    </row>
    <row r="101070" spans="2:4" x14ac:dyDescent="0.3">
      <c r="B101070" s="60"/>
      <c r="D101070" s="61"/>
    </row>
    <row r="101071" spans="2:4" x14ac:dyDescent="0.3">
      <c r="B101071" s="60"/>
      <c r="D101071" s="61"/>
    </row>
    <row r="101072" spans="2:4" x14ac:dyDescent="0.3">
      <c r="B101072" s="60"/>
      <c r="D101072" s="61"/>
    </row>
    <row r="101073" spans="2:4" x14ac:dyDescent="0.3">
      <c r="B101073" s="60"/>
      <c r="D101073" s="61"/>
    </row>
    <row r="101074" spans="2:4" x14ac:dyDescent="0.3">
      <c r="B101074" s="60"/>
      <c r="D101074" s="61"/>
    </row>
    <row r="101075" spans="2:4" x14ac:dyDescent="0.3">
      <c r="B101075" s="60"/>
      <c r="D101075" s="61"/>
    </row>
    <row r="101076" spans="2:4" x14ac:dyDescent="0.3">
      <c r="B101076" s="60"/>
      <c r="D101076" s="61"/>
    </row>
    <row r="101077" spans="2:4" x14ac:dyDescent="0.3">
      <c r="B101077" s="60"/>
      <c r="D101077" s="61"/>
    </row>
    <row r="101078" spans="2:4" x14ac:dyDescent="0.3">
      <c r="B101078" s="60"/>
      <c r="D101078" s="61"/>
    </row>
    <row r="101079" spans="2:4" x14ac:dyDescent="0.3">
      <c r="B101079" s="60"/>
      <c r="D101079" s="61"/>
    </row>
    <row r="101080" spans="2:4" x14ac:dyDescent="0.3">
      <c r="B101080" s="60"/>
      <c r="D101080" s="61"/>
    </row>
    <row r="101081" spans="2:4" x14ac:dyDescent="0.3">
      <c r="B101081" s="60"/>
      <c r="D101081" s="61"/>
    </row>
    <row r="101082" spans="2:4" x14ac:dyDescent="0.3">
      <c r="B101082" s="60"/>
      <c r="D101082" s="61"/>
    </row>
    <row r="101083" spans="2:4" x14ac:dyDescent="0.3">
      <c r="B101083" s="60"/>
      <c r="D101083" s="61"/>
    </row>
    <row r="101084" spans="2:4" x14ac:dyDescent="0.3">
      <c r="B101084" s="60"/>
      <c r="D101084" s="61"/>
    </row>
    <row r="101085" spans="2:4" x14ac:dyDescent="0.3">
      <c r="B101085" s="60"/>
      <c r="D101085" s="61"/>
    </row>
    <row r="101086" spans="2:4" x14ac:dyDescent="0.3">
      <c r="B101086" s="60"/>
      <c r="D101086" s="61"/>
    </row>
    <row r="101087" spans="2:4" x14ac:dyDescent="0.3">
      <c r="B101087" s="60"/>
      <c r="D101087" s="61"/>
    </row>
    <row r="101088" spans="2:4" x14ac:dyDescent="0.3">
      <c r="B101088" s="60"/>
      <c r="D101088" s="61"/>
    </row>
    <row r="101089" spans="2:5" x14ac:dyDescent="0.3">
      <c r="B101089" s="60"/>
      <c r="D101089" s="61"/>
    </row>
    <row r="101090" spans="2:5" x14ac:dyDescent="0.3">
      <c r="B101090" s="60"/>
      <c r="D101090" s="61"/>
    </row>
    <row r="101091" spans="2:5" x14ac:dyDescent="0.3">
      <c r="B101091" s="60"/>
      <c r="D101091" s="61"/>
    </row>
    <row r="101092" spans="2:5" x14ac:dyDescent="0.3">
      <c r="B101092" s="60"/>
      <c r="D101092" s="61"/>
    </row>
    <row r="101093" spans="2:5" x14ac:dyDescent="0.3">
      <c r="B101093" s="60"/>
      <c r="D101093" s="61"/>
    </row>
    <row r="101094" spans="2:5" x14ac:dyDescent="0.3">
      <c r="B101094" s="60"/>
      <c r="D101094" s="61"/>
    </row>
    <row r="101095" spans="2:5" x14ac:dyDescent="0.3">
      <c r="B101095" s="60"/>
      <c r="D101095" s="61"/>
    </row>
    <row r="101096" spans="2:5" x14ac:dyDescent="0.3">
      <c r="B101096" s="60"/>
      <c r="D101096" s="61"/>
    </row>
    <row r="101097" spans="2:5" x14ac:dyDescent="0.3">
      <c r="B101097" s="60"/>
      <c r="D101097" s="61"/>
    </row>
    <row r="101098" spans="2:5" x14ac:dyDescent="0.3">
      <c r="B101098" s="60"/>
      <c r="D101098" s="61"/>
    </row>
    <row r="101099" spans="2:5" x14ac:dyDescent="0.3">
      <c r="B101099" s="60"/>
      <c r="D101099" s="62"/>
      <c r="E101099" s="63"/>
    </row>
    <row r="101100" spans="2:5" x14ac:dyDescent="0.3">
      <c r="B101100" s="60"/>
      <c r="D101100" s="62"/>
      <c r="E101100" s="63"/>
    </row>
    <row r="101101" spans="2:5" x14ac:dyDescent="0.3">
      <c r="B101101" s="60"/>
      <c r="D101101" s="62"/>
      <c r="E101101" s="63"/>
    </row>
    <row r="101102" spans="2:5" x14ac:dyDescent="0.3">
      <c r="B101102" s="60"/>
      <c r="D101102" s="62"/>
      <c r="E101102" s="63"/>
    </row>
    <row r="101103" spans="2:5" x14ac:dyDescent="0.3">
      <c r="B101103" s="60"/>
      <c r="D101103" s="62"/>
      <c r="E101103" s="63"/>
    </row>
    <row r="101104" spans="2:5" x14ac:dyDescent="0.3">
      <c r="B101104" s="60"/>
      <c r="D101104" s="62"/>
      <c r="E101104" s="63"/>
    </row>
    <row r="101105" spans="2:5" x14ac:dyDescent="0.3">
      <c r="B101105" s="60"/>
      <c r="D101105" s="62"/>
      <c r="E101105" s="63"/>
    </row>
    <row r="101106" spans="2:5" x14ac:dyDescent="0.3">
      <c r="B101106" s="60"/>
      <c r="D101106" s="62"/>
      <c r="E101106" s="63"/>
    </row>
    <row r="101107" spans="2:5" x14ac:dyDescent="0.3">
      <c r="B101107" s="60"/>
      <c r="D101107" s="62"/>
      <c r="E101107" s="63"/>
    </row>
    <row r="101108" spans="2:5" x14ac:dyDescent="0.3">
      <c r="B101108" s="60"/>
      <c r="D101108" s="62"/>
      <c r="E101108" s="63"/>
    </row>
    <row r="101109" spans="2:5" x14ac:dyDescent="0.3">
      <c r="B101109" s="60"/>
      <c r="D101109" s="62"/>
      <c r="E101109" s="63"/>
    </row>
    <row r="101110" spans="2:5" x14ac:dyDescent="0.3">
      <c r="B101110" s="60"/>
      <c r="D101110" s="62"/>
      <c r="E101110" s="63"/>
    </row>
    <row r="101111" spans="2:5" x14ac:dyDescent="0.3">
      <c r="B101111" s="60"/>
      <c r="D101111" s="62"/>
      <c r="E101111" s="63"/>
    </row>
    <row r="101112" spans="2:5" x14ac:dyDescent="0.3">
      <c r="B101112" s="60"/>
      <c r="D101112" s="62"/>
      <c r="E101112" s="63"/>
    </row>
    <row r="101113" spans="2:5" x14ac:dyDescent="0.3">
      <c r="B101113" s="60"/>
      <c r="D101113" s="62"/>
      <c r="E101113" s="63"/>
    </row>
    <row r="101114" spans="2:5" x14ac:dyDescent="0.3">
      <c r="B101114" s="60"/>
      <c r="D101114" s="62"/>
      <c r="E101114" s="63"/>
    </row>
    <row r="101115" spans="2:5" x14ac:dyDescent="0.3">
      <c r="B101115" s="60"/>
      <c r="D101115" s="62"/>
      <c r="E101115" s="63"/>
    </row>
    <row r="101116" spans="2:5" x14ac:dyDescent="0.3">
      <c r="B101116" s="60"/>
      <c r="D101116" s="62"/>
      <c r="E101116" s="63"/>
    </row>
    <row r="101117" spans="2:5" x14ac:dyDescent="0.3">
      <c r="B101117" s="60"/>
      <c r="D101117" s="62"/>
      <c r="E101117" s="63"/>
    </row>
    <row r="101118" spans="2:5" x14ac:dyDescent="0.3">
      <c r="B101118" s="60"/>
      <c r="D101118" s="62"/>
      <c r="E101118" s="63"/>
    </row>
    <row r="101119" spans="2:5" x14ac:dyDescent="0.3">
      <c r="B101119" s="60"/>
      <c r="D101119" s="61"/>
    </row>
    <row r="101120" spans="2:5" x14ac:dyDescent="0.3">
      <c r="B101120" s="60"/>
      <c r="D101120" s="61"/>
    </row>
    <row r="101121" spans="2:4" x14ac:dyDescent="0.3">
      <c r="B101121" s="60"/>
      <c r="D101121" s="61"/>
    </row>
    <row r="101122" spans="2:4" x14ac:dyDescent="0.3">
      <c r="B101122" s="60"/>
      <c r="D101122" s="61"/>
    </row>
    <row r="101123" spans="2:4" x14ac:dyDescent="0.3">
      <c r="B101123" s="60"/>
      <c r="D101123" s="61"/>
    </row>
    <row r="101124" spans="2:4" x14ac:dyDescent="0.3">
      <c r="B101124" s="60"/>
      <c r="D101124" s="61"/>
    </row>
    <row r="101125" spans="2:4" x14ac:dyDescent="0.3">
      <c r="B101125" s="60"/>
      <c r="D101125" s="61"/>
    </row>
    <row r="101126" spans="2:4" x14ac:dyDescent="0.3">
      <c r="B101126" s="60"/>
      <c r="D101126" s="61"/>
    </row>
    <row r="101127" spans="2:4" x14ac:dyDescent="0.3">
      <c r="B101127" s="60"/>
      <c r="D101127" s="61"/>
    </row>
    <row r="101128" spans="2:4" x14ac:dyDescent="0.3">
      <c r="B101128" s="60"/>
      <c r="D101128" s="61"/>
    </row>
    <row r="101129" spans="2:4" x14ac:dyDescent="0.3">
      <c r="B101129" s="60"/>
      <c r="D101129" s="61"/>
    </row>
    <row r="101130" spans="2:4" x14ac:dyDescent="0.3">
      <c r="B101130" s="60"/>
      <c r="D101130" s="61"/>
    </row>
    <row r="101131" spans="2:4" x14ac:dyDescent="0.3">
      <c r="B101131" s="60"/>
      <c r="D101131" s="61"/>
    </row>
    <row r="101132" spans="2:4" x14ac:dyDescent="0.3">
      <c r="B101132" s="60"/>
      <c r="D101132" s="61"/>
    </row>
    <row r="101133" spans="2:4" x14ac:dyDescent="0.3">
      <c r="B101133" s="60"/>
      <c r="D101133" s="61"/>
    </row>
    <row r="101134" spans="2:4" x14ac:dyDescent="0.3">
      <c r="B101134" s="60"/>
      <c r="D101134" s="61"/>
    </row>
    <row r="101135" spans="2:4" x14ac:dyDescent="0.3">
      <c r="B101135" s="60"/>
      <c r="D101135" s="61"/>
    </row>
    <row r="101136" spans="2:4" x14ac:dyDescent="0.3">
      <c r="B101136" s="60"/>
      <c r="D101136" s="61"/>
    </row>
    <row r="101137" spans="2:4" x14ac:dyDescent="0.3">
      <c r="B101137" s="60"/>
      <c r="D101137" s="61"/>
    </row>
    <row r="101138" spans="2:4" x14ac:dyDescent="0.3">
      <c r="B101138" s="60"/>
      <c r="D101138" s="61"/>
    </row>
    <row r="101139" spans="2:4" x14ac:dyDescent="0.3">
      <c r="B101139" s="60"/>
      <c r="D101139" s="61"/>
    </row>
    <row r="101140" spans="2:4" x14ac:dyDescent="0.3">
      <c r="B101140" s="60"/>
      <c r="D101140" s="61"/>
    </row>
    <row r="101141" spans="2:4" x14ac:dyDescent="0.3">
      <c r="B101141" s="60"/>
      <c r="D101141" s="61"/>
    </row>
    <row r="101142" spans="2:4" x14ac:dyDescent="0.3">
      <c r="B101142" s="60"/>
      <c r="D101142" s="61"/>
    </row>
    <row r="101143" spans="2:4" x14ac:dyDescent="0.3">
      <c r="B101143" s="60"/>
      <c r="D101143" s="61"/>
    </row>
    <row r="101144" spans="2:4" x14ac:dyDescent="0.3">
      <c r="B101144" s="60"/>
      <c r="D101144" s="61"/>
    </row>
    <row r="101145" spans="2:4" x14ac:dyDescent="0.3">
      <c r="B101145" s="60"/>
      <c r="D101145" s="61"/>
    </row>
    <row r="101146" spans="2:4" x14ac:dyDescent="0.3">
      <c r="B101146" s="60"/>
      <c r="D101146" s="61"/>
    </row>
    <row r="101147" spans="2:4" x14ac:dyDescent="0.3">
      <c r="B101147" s="60"/>
      <c r="D101147" s="61"/>
    </row>
    <row r="101148" spans="2:4" x14ac:dyDescent="0.3">
      <c r="B101148" s="60"/>
      <c r="D101148" s="61"/>
    </row>
    <row r="101149" spans="2:4" x14ac:dyDescent="0.3">
      <c r="B101149" s="60"/>
      <c r="D101149" s="61"/>
    </row>
    <row r="101150" spans="2:4" x14ac:dyDescent="0.3">
      <c r="B101150" s="60"/>
      <c r="D101150" s="61"/>
    </row>
    <row r="101151" spans="2:4" x14ac:dyDescent="0.3">
      <c r="B101151" s="60"/>
      <c r="D101151" s="61"/>
    </row>
    <row r="101152" spans="2:4" x14ac:dyDescent="0.3">
      <c r="B101152" s="60"/>
      <c r="D101152" s="61"/>
    </row>
    <row r="101153" spans="2:4" x14ac:dyDescent="0.3">
      <c r="B101153" s="60"/>
      <c r="D101153" s="61"/>
    </row>
    <row r="101154" spans="2:4" x14ac:dyDescent="0.3">
      <c r="B101154" s="60"/>
      <c r="D101154" s="61"/>
    </row>
    <row r="101155" spans="2:4" x14ac:dyDescent="0.3">
      <c r="B101155" s="60"/>
      <c r="D101155" s="61"/>
    </row>
    <row r="101156" spans="2:4" x14ac:dyDescent="0.3">
      <c r="B101156" s="60"/>
      <c r="D101156" s="61"/>
    </row>
    <row r="101157" spans="2:4" x14ac:dyDescent="0.3">
      <c r="B101157" s="60"/>
      <c r="D101157" s="61"/>
    </row>
    <row r="101158" spans="2:4" x14ac:dyDescent="0.3">
      <c r="B101158" s="60"/>
      <c r="D101158" s="61"/>
    </row>
    <row r="101159" spans="2:4" x14ac:dyDescent="0.3">
      <c r="B101159" s="60"/>
      <c r="D101159" s="61"/>
    </row>
    <row r="101160" spans="2:4" x14ac:dyDescent="0.3">
      <c r="B101160" s="60"/>
      <c r="D101160" s="61"/>
    </row>
    <row r="101161" spans="2:4" x14ac:dyDescent="0.3">
      <c r="B101161" s="60"/>
      <c r="D101161" s="61"/>
    </row>
    <row r="101162" spans="2:4" x14ac:dyDescent="0.3">
      <c r="B101162" s="60"/>
      <c r="D101162" s="61"/>
    </row>
    <row r="101163" spans="2:4" x14ac:dyDescent="0.3">
      <c r="B101163" s="60"/>
      <c r="D101163" s="61"/>
    </row>
    <row r="101164" spans="2:4" x14ac:dyDescent="0.3">
      <c r="B101164" s="60"/>
      <c r="D101164" s="61"/>
    </row>
    <row r="101165" spans="2:4" x14ac:dyDescent="0.3">
      <c r="B101165" s="60"/>
      <c r="D101165" s="61"/>
    </row>
    <row r="101166" spans="2:4" x14ac:dyDescent="0.3">
      <c r="B101166" s="60"/>
      <c r="D101166" s="61"/>
    </row>
    <row r="101167" spans="2:4" x14ac:dyDescent="0.3">
      <c r="B101167" s="60"/>
      <c r="D101167" s="61"/>
    </row>
    <row r="101168" spans="2:4" x14ac:dyDescent="0.3">
      <c r="B101168" s="60"/>
      <c r="D101168" s="61"/>
    </row>
    <row r="101169" spans="2:4" x14ac:dyDescent="0.3">
      <c r="B101169" s="60"/>
      <c r="D101169" s="61"/>
    </row>
    <row r="101170" spans="2:4" x14ac:dyDescent="0.3">
      <c r="B101170" s="60"/>
      <c r="D101170" s="61"/>
    </row>
    <row r="101171" spans="2:4" x14ac:dyDescent="0.3">
      <c r="B101171" s="60"/>
      <c r="D101171" s="61"/>
    </row>
    <row r="101172" spans="2:4" x14ac:dyDescent="0.3">
      <c r="B101172" s="60"/>
      <c r="D101172" s="61"/>
    </row>
    <row r="101173" spans="2:4" x14ac:dyDescent="0.3">
      <c r="B101173" s="60"/>
      <c r="D101173" s="61"/>
    </row>
    <row r="101174" spans="2:4" x14ac:dyDescent="0.3">
      <c r="B101174" s="60"/>
      <c r="D101174" s="61"/>
    </row>
    <row r="101175" spans="2:4" x14ac:dyDescent="0.3">
      <c r="B101175" s="60"/>
      <c r="D101175" s="61"/>
    </row>
    <row r="101176" spans="2:4" x14ac:dyDescent="0.3">
      <c r="B101176" s="60"/>
      <c r="D101176" s="61"/>
    </row>
    <row r="101177" spans="2:4" x14ac:dyDescent="0.3">
      <c r="B101177" s="60"/>
      <c r="D101177" s="61"/>
    </row>
    <row r="101178" spans="2:4" x14ac:dyDescent="0.3">
      <c r="B101178" s="60"/>
      <c r="D101178" s="61"/>
    </row>
    <row r="101179" spans="2:4" x14ac:dyDescent="0.3">
      <c r="B101179" s="60"/>
      <c r="D101179" s="61"/>
    </row>
    <row r="101180" spans="2:4" x14ac:dyDescent="0.3">
      <c r="B101180" s="60"/>
      <c r="D101180" s="61"/>
    </row>
    <row r="101181" spans="2:4" x14ac:dyDescent="0.3">
      <c r="B101181" s="60"/>
      <c r="D101181" s="61"/>
    </row>
    <row r="101182" spans="2:4" x14ac:dyDescent="0.3">
      <c r="B101182" s="60"/>
      <c r="D101182" s="61"/>
    </row>
    <row r="101183" spans="2:4" x14ac:dyDescent="0.3">
      <c r="B101183" s="60"/>
      <c r="D101183" s="61"/>
    </row>
    <row r="101184" spans="2:4" x14ac:dyDescent="0.3">
      <c r="B101184" s="60"/>
      <c r="D101184" s="61"/>
    </row>
    <row r="101185" spans="2:4" x14ac:dyDescent="0.3">
      <c r="B101185" s="60"/>
      <c r="D101185" s="61"/>
    </row>
    <row r="101186" spans="2:4" x14ac:dyDescent="0.3">
      <c r="B101186" s="60"/>
      <c r="D101186" s="61"/>
    </row>
    <row r="101187" spans="2:4" x14ac:dyDescent="0.3">
      <c r="B101187" s="60"/>
      <c r="D101187" s="61"/>
    </row>
    <row r="101188" spans="2:4" x14ac:dyDescent="0.3">
      <c r="B101188" s="60"/>
      <c r="D101188" s="61"/>
    </row>
    <row r="101189" spans="2:4" x14ac:dyDescent="0.3">
      <c r="B101189" s="60"/>
      <c r="D101189" s="61"/>
    </row>
    <row r="101190" spans="2:4" x14ac:dyDescent="0.3">
      <c r="B101190" s="60"/>
      <c r="D101190" s="61"/>
    </row>
    <row r="101191" spans="2:4" x14ac:dyDescent="0.3">
      <c r="B101191" s="60"/>
      <c r="D101191" s="61"/>
    </row>
    <row r="101192" spans="2:4" x14ac:dyDescent="0.3">
      <c r="B101192" s="60"/>
      <c r="D101192" s="61"/>
    </row>
    <row r="101193" spans="2:4" x14ac:dyDescent="0.3">
      <c r="B101193" s="60"/>
      <c r="D101193" s="61"/>
    </row>
    <row r="101194" spans="2:4" x14ac:dyDescent="0.3">
      <c r="B101194" s="60"/>
      <c r="D101194" s="61"/>
    </row>
    <row r="101195" spans="2:4" x14ac:dyDescent="0.3">
      <c r="B101195" s="60"/>
      <c r="D101195" s="61"/>
    </row>
    <row r="101196" spans="2:4" x14ac:dyDescent="0.3">
      <c r="B101196" s="60"/>
      <c r="D101196" s="61"/>
    </row>
    <row r="101197" spans="2:4" x14ac:dyDescent="0.3">
      <c r="B101197" s="60"/>
      <c r="D101197" s="61"/>
    </row>
    <row r="101198" spans="2:4" x14ac:dyDescent="0.3">
      <c r="B101198" s="60"/>
      <c r="D101198" s="61"/>
    </row>
    <row r="101199" spans="2:4" x14ac:dyDescent="0.3">
      <c r="B101199" s="60"/>
      <c r="D101199" s="61"/>
    </row>
    <row r="101200" spans="2:4" x14ac:dyDescent="0.3">
      <c r="B101200" s="60"/>
      <c r="D101200" s="61"/>
    </row>
    <row r="101201" spans="2:4" x14ac:dyDescent="0.3">
      <c r="B101201" s="60"/>
      <c r="D101201" s="61"/>
    </row>
    <row r="101202" spans="2:4" x14ac:dyDescent="0.3">
      <c r="B101202" s="60"/>
      <c r="D101202" s="61"/>
    </row>
    <row r="101203" spans="2:4" x14ac:dyDescent="0.3">
      <c r="B101203" s="60"/>
      <c r="D101203" s="61"/>
    </row>
    <row r="101204" spans="2:4" x14ac:dyDescent="0.3">
      <c r="B101204" s="60"/>
      <c r="D101204" s="61"/>
    </row>
    <row r="101205" spans="2:4" x14ac:dyDescent="0.3">
      <c r="B101205" s="60"/>
      <c r="D101205" s="61"/>
    </row>
    <row r="101206" spans="2:4" x14ac:dyDescent="0.3">
      <c r="B101206" s="60"/>
      <c r="D101206" s="61"/>
    </row>
    <row r="101207" spans="2:4" x14ac:dyDescent="0.3">
      <c r="B101207" s="60"/>
      <c r="D101207" s="61"/>
    </row>
    <row r="101208" spans="2:4" x14ac:dyDescent="0.3">
      <c r="B101208" s="60"/>
      <c r="D101208" s="61"/>
    </row>
    <row r="101209" spans="2:4" x14ac:dyDescent="0.3">
      <c r="B101209" s="60"/>
      <c r="D101209" s="61"/>
    </row>
    <row r="101210" spans="2:4" x14ac:dyDescent="0.3">
      <c r="B101210" s="60"/>
      <c r="D101210" s="61"/>
    </row>
    <row r="101211" spans="2:4" x14ac:dyDescent="0.3">
      <c r="B101211" s="60"/>
      <c r="D101211" s="61"/>
    </row>
    <row r="101212" spans="2:4" x14ac:dyDescent="0.3">
      <c r="B101212" s="60"/>
      <c r="D101212" s="61"/>
    </row>
    <row r="101213" spans="2:4" x14ac:dyDescent="0.3">
      <c r="B101213" s="60"/>
      <c r="D101213" s="61"/>
    </row>
    <row r="101214" spans="2:4" x14ac:dyDescent="0.3">
      <c r="B101214" s="60"/>
      <c r="D101214" s="61"/>
    </row>
    <row r="101215" spans="2:4" x14ac:dyDescent="0.3">
      <c r="B101215" s="60"/>
      <c r="D101215" s="61"/>
    </row>
    <row r="101216" spans="2:4" x14ac:dyDescent="0.3">
      <c r="B101216" s="60"/>
      <c r="D101216" s="61"/>
    </row>
    <row r="101217" spans="2:4" x14ac:dyDescent="0.3">
      <c r="B101217" s="60"/>
      <c r="D101217" s="61"/>
    </row>
    <row r="101218" spans="2:4" x14ac:dyDescent="0.3">
      <c r="B101218" s="60"/>
      <c r="D101218" s="61"/>
    </row>
    <row r="101219" spans="2:4" x14ac:dyDescent="0.3">
      <c r="B101219" s="60"/>
      <c r="D101219" s="61"/>
    </row>
    <row r="101220" spans="2:4" x14ac:dyDescent="0.3">
      <c r="B101220" s="60"/>
      <c r="D101220" s="61"/>
    </row>
    <row r="101221" spans="2:4" x14ac:dyDescent="0.3">
      <c r="B101221" s="60"/>
      <c r="D101221" s="61"/>
    </row>
    <row r="101222" spans="2:4" x14ac:dyDescent="0.3">
      <c r="B101222" s="60"/>
      <c r="D101222" s="61"/>
    </row>
    <row r="101223" spans="2:4" x14ac:dyDescent="0.3">
      <c r="B101223" s="60"/>
      <c r="D101223" s="61"/>
    </row>
    <row r="101224" spans="2:4" x14ac:dyDescent="0.3">
      <c r="B101224" s="60"/>
      <c r="D101224" s="61"/>
    </row>
    <row r="101225" spans="2:4" x14ac:dyDescent="0.3">
      <c r="B101225" s="60"/>
      <c r="D101225" s="61"/>
    </row>
    <row r="101226" spans="2:4" x14ac:dyDescent="0.3">
      <c r="B101226" s="60"/>
      <c r="D101226" s="61"/>
    </row>
    <row r="101227" spans="2:4" x14ac:dyDescent="0.3">
      <c r="B101227" s="60"/>
      <c r="D101227" s="61"/>
    </row>
    <row r="101228" spans="2:4" x14ac:dyDescent="0.3">
      <c r="B101228" s="60"/>
      <c r="D101228" s="61"/>
    </row>
    <row r="101229" spans="2:4" x14ac:dyDescent="0.3">
      <c r="B101229" s="60"/>
      <c r="D101229" s="61"/>
    </row>
    <row r="101230" spans="2:4" x14ac:dyDescent="0.3">
      <c r="B101230" s="60"/>
      <c r="D101230" s="61"/>
    </row>
    <row r="101231" spans="2:4" x14ac:dyDescent="0.3">
      <c r="B101231" s="60"/>
      <c r="D101231" s="61"/>
    </row>
    <row r="101232" spans="2:4" x14ac:dyDescent="0.3">
      <c r="B101232" s="60"/>
      <c r="D101232" s="61"/>
    </row>
    <row r="101233" spans="2:4" x14ac:dyDescent="0.3">
      <c r="B101233" s="60"/>
      <c r="D101233" s="61"/>
    </row>
    <row r="101234" spans="2:4" x14ac:dyDescent="0.3">
      <c r="B101234" s="60"/>
      <c r="D101234" s="61"/>
    </row>
    <row r="101235" spans="2:4" x14ac:dyDescent="0.3">
      <c r="B101235" s="60"/>
      <c r="D101235" s="61"/>
    </row>
    <row r="101236" spans="2:4" x14ac:dyDescent="0.3">
      <c r="B101236" s="60"/>
      <c r="D101236" s="61"/>
    </row>
    <row r="101237" spans="2:4" x14ac:dyDescent="0.3">
      <c r="B101237" s="60"/>
      <c r="D101237" s="61"/>
    </row>
    <row r="101238" spans="2:4" x14ac:dyDescent="0.3">
      <c r="B101238" s="60"/>
      <c r="D101238" s="61"/>
    </row>
    <row r="101239" spans="2:4" x14ac:dyDescent="0.3">
      <c r="B101239" s="60"/>
      <c r="D101239" s="61"/>
    </row>
    <row r="101240" spans="2:4" x14ac:dyDescent="0.3">
      <c r="B101240" s="60"/>
      <c r="D101240" s="61"/>
    </row>
    <row r="101241" spans="2:4" x14ac:dyDescent="0.3">
      <c r="B101241" s="60"/>
      <c r="D101241" s="61"/>
    </row>
    <row r="101242" spans="2:4" x14ac:dyDescent="0.3">
      <c r="B101242" s="60"/>
      <c r="D101242" s="61"/>
    </row>
    <row r="101243" spans="2:4" x14ac:dyDescent="0.3">
      <c r="B101243" s="60"/>
      <c r="D101243" s="61"/>
    </row>
    <row r="101244" spans="2:4" x14ac:dyDescent="0.3">
      <c r="B101244" s="60"/>
      <c r="D101244" s="61"/>
    </row>
    <row r="101245" spans="2:4" x14ac:dyDescent="0.3">
      <c r="B101245" s="60"/>
      <c r="D101245" s="61"/>
    </row>
    <row r="101246" spans="2:4" x14ac:dyDescent="0.3">
      <c r="B101246" s="60"/>
      <c r="D101246" s="61"/>
    </row>
    <row r="101247" spans="2:4" x14ac:dyDescent="0.3">
      <c r="B101247" s="60"/>
      <c r="D101247" s="61"/>
    </row>
    <row r="101248" spans="2:4" x14ac:dyDescent="0.3">
      <c r="B101248" s="60"/>
      <c r="D101248" s="61"/>
    </row>
    <row r="101249" spans="2:4" x14ac:dyDescent="0.3">
      <c r="B101249" s="60"/>
      <c r="D101249" s="61"/>
    </row>
    <row r="101250" spans="2:4" x14ac:dyDescent="0.3">
      <c r="B101250" s="60"/>
      <c r="D101250" s="61"/>
    </row>
    <row r="101251" spans="2:4" x14ac:dyDescent="0.3">
      <c r="B101251" s="60"/>
      <c r="D101251" s="61"/>
    </row>
    <row r="101252" spans="2:4" x14ac:dyDescent="0.3">
      <c r="B101252" s="60"/>
      <c r="D101252" s="61"/>
    </row>
    <row r="101253" spans="2:4" x14ac:dyDescent="0.3">
      <c r="B101253" s="60"/>
      <c r="D101253" s="61"/>
    </row>
    <row r="101254" spans="2:4" x14ac:dyDescent="0.3">
      <c r="B101254" s="60"/>
      <c r="D101254" s="61"/>
    </row>
    <row r="101255" spans="2:4" x14ac:dyDescent="0.3">
      <c r="B101255" s="60"/>
      <c r="D101255" s="61"/>
    </row>
    <row r="101256" spans="2:4" x14ac:dyDescent="0.3">
      <c r="B101256" s="60"/>
      <c r="D101256" s="61"/>
    </row>
    <row r="101257" spans="2:4" x14ac:dyDescent="0.3">
      <c r="B101257" s="60"/>
      <c r="D101257" s="61"/>
    </row>
    <row r="101258" spans="2:4" x14ac:dyDescent="0.3">
      <c r="B101258" s="60"/>
      <c r="D101258" s="61"/>
    </row>
    <row r="101259" spans="2:4" x14ac:dyDescent="0.3">
      <c r="B101259" s="60"/>
      <c r="D101259" s="61"/>
    </row>
    <row r="101260" spans="2:4" x14ac:dyDescent="0.3">
      <c r="B101260" s="60"/>
      <c r="D101260" s="61"/>
    </row>
    <row r="101261" spans="2:4" x14ac:dyDescent="0.3">
      <c r="B101261" s="60"/>
      <c r="D101261" s="61"/>
    </row>
    <row r="101262" spans="2:4" x14ac:dyDescent="0.3">
      <c r="B101262" s="60"/>
      <c r="D101262" s="61"/>
    </row>
    <row r="101263" spans="2:4" x14ac:dyDescent="0.3">
      <c r="B101263" s="60"/>
      <c r="D101263" s="61"/>
    </row>
    <row r="101264" spans="2:4" x14ac:dyDescent="0.3">
      <c r="B101264" s="60"/>
      <c r="D101264" s="61"/>
    </row>
    <row r="101265" spans="2:4" x14ac:dyDescent="0.3">
      <c r="B101265" s="60"/>
      <c r="D101265" s="61"/>
    </row>
    <row r="101266" spans="2:4" x14ac:dyDescent="0.3">
      <c r="B101266" s="60"/>
      <c r="D101266" s="61"/>
    </row>
    <row r="101267" spans="2:4" x14ac:dyDescent="0.3">
      <c r="B101267" s="60"/>
      <c r="D101267" s="61"/>
    </row>
    <row r="101268" spans="2:4" x14ac:dyDescent="0.3">
      <c r="B101268" s="60"/>
      <c r="D101268" s="61"/>
    </row>
    <row r="101269" spans="2:4" x14ac:dyDescent="0.3">
      <c r="B101269" s="60"/>
      <c r="D101269" s="61"/>
    </row>
    <row r="101270" spans="2:4" x14ac:dyDescent="0.3">
      <c r="B101270" s="60"/>
      <c r="D101270" s="61"/>
    </row>
    <row r="101271" spans="2:4" x14ac:dyDescent="0.3">
      <c r="B101271" s="60"/>
      <c r="D101271" s="61"/>
    </row>
    <row r="101272" spans="2:4" x14ac:dyDescent="0.3">
      <c r="B101272" s="60"/>
      <c r="D101272" s="61"/>
    </row>
    <row r="101273" spans="2:4" x14ac:dyDescent="0.3">
      <c r="B101273" s="60"/>
      <c r="D101273" s="61"/>
    </row>
    <row r="101274" spans="2:4" x14ac:dyDescent="0.3">
      <c r="B101274" s="60"/>
      <c r="D101274" s="61"/>
    </row>
    <row r="101275" spans="2:4" x14ac:dyDescent="0.3">
      <c r="B101275" s="60"/>
      <c r="D101275" s="61"/>
    </row>
    <row r="101276" spans="2:4" x14ac:dyDescent="0.3">
      <c r="B101276" s="60"/>
      <c r="D101276" s="61"/>
    </row>
    <row r="101277" spans="2:4" x14ac:dyDescent="0.3">
      <c r="B101277" s="60"/>
      <c r="D101277" s="61"/>
    </row>
    <row r="101278" spans="2:4" x14ac:dyDescent="0.3">
      <c r="B101278" s="60"/>
      <c r="D101278" s="61"/>
    </row>
    <row r="101279" spans="2:4" x14ac:dyDescent="0.3">
      <c r="B101279" s="60"/>
      <c r="D101279" s="61"/>
    </row>
    <row r="101280" spans="2:4" x14ac:dyDescent="0.3">
      <c r="B101280" s="60"/>
      <c r="D101280" s="61"/>
    </row>
    <row r="101281" spans="2:4" x14ac:dyDescent="0.3">
      <c r="B101281" s="60"/>
      <c r="D101281" s="61"/>
    </row>
    <row r="101282" spans="2:4" x14ac:dyDescent="0.3">
      <c r="B101282" s="60"/>
      <c r="D101282" s="61"/>
    </row>
    <row r="101283" spans="2:4" x14ac:dyDescent="0.3">
      <c r="B101283" s="60"/>
      <c r="D101283" s="61"/>
    </row>
    <row r="101284" spans="2:4" x14ac:dyDescent="0.3">
      <c r="B101284" s="60"/>
      <c r="D101284" s="61"/>
    </row>
    <row r="101285" spans="2:4" x14ac:dyDescent="0.3">
      <c r="B101285" s="60"/>
      <c r="D101285" s="61"/>
    </row>
    <row r="101286" spans="2:4" x14ac:dyDescent="0.3">
      <c r="B101286" s="60"/>
      <c r="D101286" s="61"/>
    </row>
    <row r="101287" spans="2:4" x14ac:dyDescent="0.3">
      <c r="B101287" s="60"/>
      <c r="D101287" s="61"/>
    </row>
    <row r="101288" spans="2:4" x14ac:dyDescent="0.3">
      <c r="B101288" s="60"/>
      <c r="D101288" s="61"/>
    </row>
    <row r="101289" spans="2:4" x14ac:dyDescent="0.3">
      <c r="B101289" s="60"/>
      <c r="D101289" s="61"/>
    </row>
    <row r="101290" spans="2:4" x14ac:dyDescent="0.3">
      <c r="B101290" s="60"/>
      <c r="D101290" s="61"/>
    </row>
    <row r="101291" spans="2:4" x14ac:dyDescent="0.3">
      <c r="B101291" s="60"/>
      <c r="D101291" s="61"/>
    </row>
    <row r="101292" spans="2:4" x14ac:dyDescent="0.3">
      <c r="B101292" s="60"/>
      <c r="D101292" s="61"/>
    </row>
    <row r="101293" spans="2:4" x14ac:dyDescent="0.3">
      <c r="B101293" s="60"/>
      <c r="D101293" s="61"/>
    </row>
    <row r="101294" spans="2:4" x14ac:dyDescent="0.3">
      <c r="B101294" s="60"/>
      <c r="D101294" s="61"/>
    </row>
    <row r="101295" spans="2:4" x14ac:dyDescent="0.3">
      <c r="B101295" s="60"/>
      <c r="D101295" s="61"/>
    </row>
    <row r="101296" spans="2:4" x14ac:dyDescent="0.3">
      <c r="B101296" s="60"/>
      <c r="D101296" s="61"/>
    </row>
    <row r="101297" spans="2:4" x14ac:dyDescent="0.3">
      <c r="B101297" s="60"/>
      <c r="D101297" s="61"/>
    </row>
    <row r="101298" spans="2:4" x14ac:dyDescent="0.3">
      <c r="B101298" s="60"/>
      <c r="D101298" s="61"/>
    </row>
    <row r="101299" spans="2:4" x14ac:dyDescent="0.3">
      <c r="B101299" s="60"/>
      <c r="D101299" s="61"/>
    </row>
    <row r="101300" spans="2:4" x14ac:dyDescent="0.3">
      <c r="B101300" s="60"/>
      <c r="D101300" s="61"/>
    </row>
    <row r="101301" spans="2:4" x14ac:dyDescent="0.3">
      <c r="B101301" s="60"/>
      <c r="D101301" s="61"/>
    </row>
    <row r="101302" spans="2:4" x14ac:dyDescent="0.3">
      <c r="B101302" s="60"/>
      <c r="D101302" s="61"/>
    </row>
    <row r="101303" spans="2:4" x14ac:dyDescent="0.3">
      <c r="B101303" s="60"/>
      <c r="D101303" s="61"/>
    </row>
    <row r="101304" spans="2:4" x14ac:dyDescent="0.3">
      <c r="B101304" s="60"/>
      <c r="D101304" s="61"/>
    </row>
    <row r="101305" spans="2:4" x14ac:dyDescent="0.3">
      <c r="B101305" s="60"/>
      <c r="D101305" s="61"/>
    </row>
    <row r="101306" spans="2:4" x14ac:dyDescent="0.3">
      <c r="B101306" s="60"/>
      <c r="D101306" s="61"/>
    </row>
    <row r="101307" spans="2:4" x14ac:dyDescent="0.3">
      <c r="B101307" s="60"/>
      <c r="D101307" s="61"/>
    </row>
    <row r="101308" spans="2:4" x14ac:dyDescent="0.3">
      <c r="B101308" s="60"/>
      <c r="D101308" s="61"/>
    </row>
    <row r="101309" spans="2:4" x14ac:dyDescent="0.3">
      <c r="B101309" s="60"/>
      <c r="D101309" s="61"/>
    </row>
    <row r="101310" spans="2:4" x14ac:dyDescent="0.3">
      <c r="B101310" s="60"/>
      <c r="D101310" s="61"/>
    </row>
    <row r="101311" spans="2:4" x14ac:dyDescent="0.3">
      <c r="B101311" s="60"/>
      <c r="D101311" s="61"/>
    </row>
    <row r="101312" spans="2:4" x14ac:dyDescent="0.3">
      <c r="B101312" s="60"/>
      <c r="D101312" s="61"/>
    </row>
    <row r="101313" spans="2:4" x14ac:dyDescent="0.3">
      <c r="B101313" s="60"/>
      <c r="D101313" s="61"/>
    </row>
    <row r="101314" spans="2:4" x14ac:dyDescent="0.3">
      <c r="B101314" s="60"/>
      <c r="D101314" s="61"/>
    </row>
    <row r="101315" spans="2:4" x14ac:dyDescent="0.3">
      <c r="B101315" s="60"/>
      <c r="D101315" s="61"/>
    </row>
    <row r="101316" spans="2:4" x14ac:dyDescent="0.3">
      <c r="B101316" s="60"/>
      <c r="D101316" s="61"/>
    </row>
    <row r="101317" spans="2:4" x14ac:dyDescent="0.3">
      <c r="B101317" s="60"/>
      <c r="D101317" s="61"/>
    </row>
    <row r="101318" spans="2:4" x14ac:dyDescent="0.3">
      <c r="B101318" s="60"/>
      <c r="D101318" s="61"/>
    </row>
    <row r="101319" spans="2:4" x14ac:dyDescent="0.3">
      <c r="B101319" s="60"/>
      <c r="D101319" s="61"/>
    </row>
    <row r="101320" spans="2:4" x14ac:dyDescent="0.3">
      <c r="B101320" s="60"/>
      <c r="D101320" s="61"/>
    </row>
    <row r="101321" spans="2:4" x14ac:dyDescent="0.3">
      <c r="B101321" s="60"/>
      <c r="D101321" s="61"/>
    </row>
    <row r="101322" spans="2:4" x14ac:dyDescent="0.3">
      <c r="B101322" s="60"/>
      <c r="D101322" s="61"/>
    </row>
    <row r="101323" spans="2:4" x14ac:dyDescent="0.3">
      <c r="B101323" s="60"/>
      <c r="D101323" s="61"/>
    </row>
    <row r="101324" spans="2:4" x14ac:dyDescent="0.3">
      <c r="B101324" s="60"/>
      <c r="D101324" s="61"/>
    </row>
    <row r="101325" spans="2:4" x14ac:dyDescent="0.3">
      <c r="B101325" s="60"/>
      <c r="D101325" s="61"/>
    </row>
    <row r="101326" spans="2:4" x14ac:dyDescent="0.3">
      <c r="B101326" s="60"/>
      <c r="D101326" s="61"/>
    </row>
    <row r="101327" spans="2:4" x14ac:dyDescent="0.3">
      <c r="B101327" s="60"/>
      <c r="D101327" s="61"/>
    </row>
    <row r="101328" spans="2:4" x14ac:dyDescent="0.3">
      <c r="B101328" s="60"/>
      <c r="D101328" s="61"/>
    </row>
    <row r="101329" spans="2:4" x14ac:dyDescent="0.3">
      <c r="B101329" s="60"/>
      <c r="D101329" s="61"/>
    </row>
    <row r="101330" spans="2:4" x14ac:dyDescent="0.3">
      <c r="B101330" s="60"/>
      <c r="D101330" s="61"/>
    </row>
    <row r="101331" spans="2:4" x14ac:dyDescent="0.3">
      <c r="B101331" s="60"/>
      <c r="D101331" s="61"/>
    </row>
    <row r="101332" spans="2:4" x14ac:dyDescent="0.3">
      <c r="B101332" s="60"/>
      <c r="D101332" s="61"/>
    </row>
    <row r="101333" spans="2:4" x14ac:dyDescent="0.3">
      <c r="B101333" s="60"/>
      <c r="D101333" s="61"/>
    </row>
    <row r="101334" spans="2:4" x14ac:dyDescent="0.3">
      <c r="B101334" s="60"/>
      <c r="D101334" s="61"/>
    </row>
    <row r="101335" spans="2:4" x14ac:dyDescent="0.3">
      <c r="B101335" s="60"/>
      <c r="D101335" s="61"/>
    </row>
    <row r="101336" spans="2:4" x14ac:dyDescent="0.3">
      <c r="B101336" s="60"/>
      <c r="D101336" s="61"/>
    </row>
    <row r="101337" spans="2:4" x14ac:dyDescent="0.3">
      <c r="B101337" s="60"/>
      <c r="D101337" s="61"/>
    </row>
    <row r="101338" spans="2:4" x14ac:dyDescent="0.3">
      <c r="B101338" s="60"/>
      <c r="D101338" s="61"/>
    </row>
    <row r="101339" spans="2:4" x14ac:dyDescent="0.3">
      <c r="B101339" s="60"/>
      <c r="D101339" s="61"/>
    </row>
    <row r="101340" spans="2:4" x14ac:dyDescent="0.3">
      <c r="B101340" s="60"/>
      <c r="D101340" s="61"/>
    </row>
    <row r="101341" spans="2:4" x14ac:dyDescent="0.3">
      <c r="B101341" s="60"/>
      <c r="D101341" s="61"/>
    </row>
    <row r="101342" spans="2:4" x14ac:dyDescent="0.3">
      <c r="B101342" s="60"/>
      <c r="D101342" s="61"/>
    </row>
    <row r="101343" spans="2:4" x14ac:dyDescent="0.3">
      <c r="B101343" s="60"/>
      <c r="D101343" s="61"/>
    </row>
    <row r="101344" spans="2:4" x14ac:dyDescent="0.3">
      <c r="B101344" s="60"/>
      <c r="D101344" s="61"/>
    </row>
    <row r="101345" spans="2:4" x14ac:dyDescent="0.3">
      <c r="B101345" s="60"/>
      <c r="D101345" s="61"/>
    </row>
    <row r="101346" spans="2:4" x14ac:dyDescent="0.3">
      <c r="B101346" s="60"/>
      <c r="D101346" s="61"/>
    </row>
    <row r="101347" spans="2:4" x14ac:dyDescent="0.3">
      <c r="B101347" s="60"/>
      <c r="D101347" s="61"/>
    </row>
    <row r="101348" spans="2:4" x14ac:dyDescent="0.3">
      <c r="B101348" s="60"/>
      <c r="D101348" s="61"/>
    </row>
    <row r="101349" spans="2:4" x14ac:dyDescent="0.3">
      <c r="B101349" s="60"/>
      <c r="D101349" s="61"/>
    </row>
    <row r="101350" spans="2:4" x14ac:dyDescent="0.3">
      <c r="B101350" s="60"/>
      <c r="D101350" s="61"/>
    </row>
    <row r="101351" spans="2:4" x14ac:dyDescent="0.3">
      <c r="B101351" s="60"/>
      <c r="D101351" s="61"/>
    </row>
    <row r="101352" spans="2:4" x14ac:dyDescent="0.3">
      <c r="B101352" s="60"/>
      <c r="D101352" s="61"/>
    </row>
    <row r="101353" spans="2:4" x14ac:dyDescent="0.3">
      <c r="B101353" s="60"/>
      <c r="D101353" s="61"/>
    </row>
    <row r="101354" spans="2:4" x14ac:dyDescent="0.3">
      <c r="B101354" s="60"/>
      <c r="D101354" s="61"/>
    </row>
    <row r="101355" spans="2:4" x14ac:dyDescent="0.3">
      <c r="B101355" s="60"/>
      <c r="D101355" s="61"/>
    </row>
    <row r="101356" spans="2:4" x14ac:dyDescent="0.3">
      <c r="B101356" s="60"/>
      <c r="D101356" s="61"/>
    </row>
    <row r="101357" spans="2:4" x14ac:dyDescent="0.3">
      <c r="B101357" s="60"/>
      <c r="D101357" s="61"/>
    </row>
    <row r="101358" spans="2:4" x14ac:dyDescent="0.3">
      <c r="B101358" s="60"/>
      <c r="D101358" s="61"/>
    </row>
    <row r="101359" spans="2:4" x14ac:dyDescent="0.3">
      <c r="B101359" s="60"/>
      <c r="D101359" s="61"/>
    </row>
    <row r="101360" spans="2:4" x14ac:dyDescent="0.3">
      <c r="B101360" s="60"/>
      <c r="D101360" s="61"/>
    </row>
    <row r="101361" spans="2:4" x14ac:dyDescent="0.3">
      <c r="B101361" s="60"/>
      <c r="D101361" s="61"/>
    </row>
    <row r="101362" spans="2:4" x14ac:dyDescent="0.3">
      <c r="B101362" s="60"/>
      <c r="D101362" s="61"/>
    </row>
    <row r="101363" spans="2:4" x14ac:dyDescent="0.3">
      <c r="B101363" s="60"/>
      <c r="D101363" s="61"/>
    </row>
    <row r="101364" spans="2:4" x14ac:dyDescent="0.3">
      <c r="B101364" s="60"/>
      <c r="D101364" s="61"/>
    </row>
    <row r="101365" spans="2:4" x14ac:dyDescent="0.3">
      <c r="B101365" s="60"/>
      <c r="D101365" s="61"/>
    </row>
    <row r="101366" spans="2:4" x14ac:dyDescent="0.3">
      <c r="B101366" s="60"/>
      <c r="D101366" s="61"/>
    </row>
    <row r="101367" spans="2:4" x14ac:dyDescent="0.3">
      <c r="B101367" s="60"/>
      <c r="D101367" s="61"/>
    </row>
    <row r="101368" spans="2:4" x14ac:dyDescent="0.3">
      <c r="B101368" s="60"/>
      <c r="D101368" s="61"/>
    </row>
    <row r="101369" spans="2:4" x14ac:dyDescent="0.3">
      <c r="B101369" s="60"/>
      <c r="D101369" s="61"/>
    </row>
    <row r="101370" spans="2:4" x14ac:dyDescent="0.3">
      <c r="B101370" s="60"/>
      <c r="D101370" s="61"/>
    </row>
    <row r="101371" spans="2:4" x14ac:dyDescent="0.3">
      <c r="B101371" s="60"/>
      <c r="D101371" s="61"/>
    </row>
    <row r="101372" spans="2:4" x14ac:dyDescent="0.3">
      <c r="B101372" s="60"/>
      <c r="D101372" s="61"/>
    </row>
    <row r="101373" spans="2:4" x14ac:dyDescent="0.3">
      <c r="B101373" s="60"/>
      <c r="D101373" s="61"/>
    </row>
    <row r="101374" spans="2:4" x14ac:dyDescent="0.3">
      <c r="B101374" s="60"/>
      <c r="D101374" s="61"/>
    </row>
    <row r="101375" spans="2:4" x14ac:dyDescent="0.3">
      <c r="B101375" s="60"/>
      <c r="D101375" s="61"/>
    </row>
    <row r="101376" spans="2:4" x14ac:dyDescent="0.3">
      <c r="B101376" s="60"/>
      <c r="D101376" s="61"/>
    </row>
    <row r="101377" spans="2:4" x14ac:dyDescent="0.3">
      <c r="B101377" s="60"/>
      <c r="D101377" s="61"/>
    </row>
    <row r="101378" spans="2:4" x14ac:dyDescent="0.3">
      <c r="B101378" s="60"/>
      <c r="D101378" s="61"/>
    </row>
    <row r="101379" spans="2:4" x14ac:dyDescent="0.3">
      <c r="B101379" s="60"/>
      <c r="D101379" s="61"/>
    </row>
    <row r="101380" spans="2:4" x14ac:dyDescent="0.3">
      <c r="B101380" s="60"/>
      <c r="D101380" s="61"/>
    </row>
    <row r="101381" spans="2:4" x14ac:dyDescent="0.3">
      <c r="B101381" s="60"/>
      <c r="D101381" s="61"/>
    </row>
    <row r="101382" spans="2:4" x14ac:dyDescent="0.3">
      <c r="B101382" s="60"/>
      <c r="D101382" s="61"/>
    </row>
    <row r="101383" spans="2:4" x14ac:dyDescent="0.3">
      <c r="B101383" s="60"/>
      <c r="D101383" s="61"/>
    </row>
    <row r="101384" spans="2:4" x14ac:dyDescent="0.3">
      <c r="B101384" s="60"/>
      <c r="D101384" s="61"/>
    </row>
    <row r="101385" spans="2:4" x14ac:dyDescent="0.3">
      <c r="B101385" s="60"/>
      <c r="D101385" s="61"/>
    </row>
    <row r="101386" spans="2:4" x14ac:dyDescent="0.3">
      <c r="B101386" s="60"/>
      <c r="D101386" s="61"/>
    </row>
    <row r="101387" spans="2:4" x14ac:dyDescent="0.3">
      <c r="B101387" s="60"/>
      <c r="D101387" s="61"/>
    </row>
    <row r="101388" spans="2:4" x14ac:dyDescent="0.3">
      <c r="B101388" s="60"/>
      <c r="D101388" s="61"/>
    </row>
    <row r="101389" spans="2:4" x14ac:dyDescent="0.3">
      <c r="B101389" s="60"/>
      <c r="D101389" s="61"/>
    </row>
    <row r="101390" spans="2:4" x14ac:dyDescent="0.3">
      <c r="B101390" s="60"/>
      <c r="D101390" s="61"/>
    </row>
    <row r="101391" spans="2:4" x14ac:dyDescent="0.3">
      <c r="B101391" s="60"/>
      <c r="D101391" s="61"/>
    </row>
    <row r="101392" spans="2:4" x14ac:dyDescent="0.3">
      <c r="B101392" s="60"/>
      <c r="D101392" s="61"/>
    </row>
    <row r="101393" spans="2:4" x14ac:dyDescent="0.3">
      <c r="B101393" s="60"/>
      <c r="D101393" s="61"/>
    </row>
    <row r="101394" spans="2:4" x14ac:dyDescent="0.3">
      <c r="B101394" s="60"/>
      <c r="D101394" s="61"/>
    </row>
    <row r="101395" spans="2:4" x14ac:dyDescent="0.3">
      <c r="B101395" s="60"/>
      <c r="D101395" s="61"/>
    </row>
    <row r="101396" spans="2:4" x14ac:dyDescent="0.3">
      <c r="B101396" s="60"/>
      <c r="D101396" s="61"/>
    </row>
    <row r="101397" spans="2:4" x14ac:dyDescent="0.3">
      <c r="B101397" s="60"/>
      <c r="D101397" s="61"/>
    </row>
    <row r="101398" spans="2:4" x14ac:dyDescent="0.3">
      <c r="B101398" s="60"/>
      <c r="D101398" s="61"/>
    </row>
    <row r="101399" spans="2:4" x14ac:dyDescent="0.3">
      <c r="B101399" s="60"/>
      <c r="D101399" s="61"/>
    </row>
    <row r="101400" spans="2:4" x14ac:dyDescent="0.3">
      <c r="B101400" s="60"/>
      <c r="D101400" s="61"/>
    </row>
    <row r="101401" spans="2:4" x14ac:dyDescent="0.3">
      <c r="B101401" s="60"/>
      <c r="D101401" s="61"/>
    </row>
    <row r="101402" spans="2:4" x14ac:dyDescent="0.3">
      <c r="B101402" s="60"/>
      <c r="D101402" s="61"/>
    </row>
    <row r="101403" spans="2:4" x14ac:dyDescent="0.3">
      <c r="B101403" s="60"/>
      <c r="D101403" s="61"/>
    </row>
    <row r="101404" spans="2:4" x14ac:dyDescent="0.3">
      <c r="B101404" s="60"/>
      <c r="D101404" s="61"/>
    </row>
    <row r="101405" spans="2:4" x14ac:dyDescent="0.3">
      <c r="B101405" s="60"/>
      <c r="D101405" s="61"/>
    </row>
    <row r="101406" spans="2:4" x14ac:dyDescent="0.3">
      <c r="B101406" s="60"/>
      <c r="D101406" s="61"/>
    </row>
    <row r="101407" spans="2:4" x14ac:dyDescent="0.3">
      <c r="B101407" s="60"/>
      <c r="D101407" s="61"/>
    </row>
    <row r="101408" spans="2:4" x14ac:dyDescent="0.3">
      <c r="B101408" s="60"/>
      <c r="D101408" s="61"/>
    </row>
    <row r="101409" spans="2:5" x14ac:dyDescent="0.3">
      <c r="B101409" s="60"/>
      <c r="D101409" s="61"/>
    </row>
    <row r="101410" spans="2:5" x14ac:dyDescent="0.3">
      <c r="B101410" s="60"/>
      <c r="D101410" s="61"/>
    </row>
    <row r="101411" spans="2:5" x14ac:dyDescent="0.3">
      <c r="B101411" s="60"/>
      <c r="D101411" s="61"/>
    </row>
    <row r="101412" spans="2:5" x14ac:dyDescent="0.3">
      <c r="B101412" s="60"/>
      <c r="D101412" s="61"/>
    </row>
    <row r="101413" spans="2:5" x14ac:dyDescent="0.3">
      <c r="B101413" s="60"/>
      <c r="D101413" s="61"/>
    </row>
    <row r="101414" spans="2:5" x14ac:dyDescent="0.3">
      <c r="B101414" s="60"/>
      <c r="D101414" s="62"/>
      <c r="E101414" s="63"/>
    </row>
    <row r="101415" spans="2:5" x14ac:dyDescent="0.3">
      <c r="B101415" s="60"/>
      <c r="D101415" s="62"/>
      <c r="E101415" s="63"/>
    </row>
    <row r="101416" spans="2:5" x14ac:dyDescent="0.3">
      <c r="B101416" s="60"/>
      <c r="D101416" s="62"/>
      <c r="E101416" s="63"/>
    </row>
    <row r="101417" spans="2:5" x14ac:dyDescent="0.3">
      <c r="B101417" s="60"/>
      <c r="D101417" s="62"/>
      <c r="E101417" s="63"/>
    </row>
    <row r="101418" spans="2:5" x14ac:dyDescent="0.3">
      <c r="B101418" s="60"/>
      <c r="D101418" s="62"/>
      <c r="E101418" s="63"/>
    </row>
    <row r="101419" spans="2:5" x14ac:dyDescent="0.3">
      <c r="B101419" s="60"/>
      <c r="D101419" s="62"/>
      <c r="E101419" s="63"/>
    </row>
    <row r="101420" spans="2:5" x14ac:dyDescent="0.3">
      <c r="B101420" s="60"/>
      <c r="D101420" s="62"/>
      <c r="E101420" s="63"/>
    </row>
    <row r="101421" spans="2:5" x14ac:dyDescent="0.3">
      <c r="B101421" s="60"/>
      <c r="D101421" s="62"/>
      <c r="E101421" s="63"/>
    </row>
    <row r="101422" spans="2:5" x14ac:dyDescent="0.3">
      <c r="B101422" s="60"/>
      <c r="D101422" s="62"/>
      <c r="E101422" s="63"/>
    </row>
    <row r="101423" spans="2:5" x14ac:dyDescent="0.3">
      <c r="B101423" s="60"/>
      <c r="D101423" s="62"/>
      <c r="E101423" s="63"/>
    </row>
    <row r="101424" spans="2:5" x14ac:dyDescent="0.3">
      <c r="B101424" s="60"/>
      <c r="D101424" s="62"/>
      <c r="E101424" s="63"/>
    </row>
    <row r="101425" spans="2:5" x14ac:dyDescent="0.3">
      <c r="B101425" s="60"/>
      <c r="D101425" s="62"/>
      <c r="E101425" s="63"/>
    </row>
    <row r="101426" spans="2:5" x14ac:dyDescent="0.3">
      <c r="B101426" s="60"/>
      <c r="D101426" s="62"/>
      <c r="E101426" s="63"/>
    </row>
    <row r="101427" spans="2:5" x14ac:dyDescent="0.3">
      <c r="B101427" s="60"/>
      <c r="D101427" s="62"/>
      <c r="E101427" s="63"/>
    </row>
    <row r="101428" spans="2:5" x14ac:dyDescent="0.3">
      <c r="B101428" s="60"/>
      <c r="D101428" s="62"/>
      <c r="E101428" s="63"/>
    </row>
    <row r="101429" spans="2:5" x14ac:dyDescent="0.3">
      <c r="B101429" s="60"/>
      <c r="D101429" s="62"/>
      <c r="E101429" s="63"/>
    </row>
    <row r="101430" spans="2:5" x14ac:dyDescent="0.3">
      <c r="B101430" s="60"/>
      <c r="D101430" s="62"/>
      <c r="E101430" s="63"/>
    </row>
    <row r="101431" spans="2:5" x14ac:dyDescent="0.3">
      <c r="B101431" s="60"/>
      <c r="D101431" s="62"/>
      <c r="E101431" s="63"/>
    </row>
    <row r="101432" spans="2:5" x14ac:dyDescent="0.3">
      <c r="B101432" s="60"/>
      <c r="D101432" s="62"/>
      <c r="E101432" s="63"/>
    </row>
    <row r="101433" spans="2:5" x14ac:dyDescent="0.3">
      <c r="B101433" s="60"/>
      <c r="D101433" s="62"/>
      <c r="E101433" s="63"/>
    </row>
    <row r="101434" spans="2:5" x14ac:dyDescent="0.3">
      <c r="B101434" s="60"/>
      <c r="D101434" s="61"/>
    </row>
    <row r="101435" spans="2:5" x14ac:dyDescent="0.3">
      <c r="B101435" s="60"/>
      <c r="D101435" s="61"/>
    </row>
    <row r="101436" spans="2:5" x14ac:dyDescent="0.3">
      <c r="B101436" s="60"/>
      <c r="D101436" s="61"/>
    </row>
    <row r="101437" spans="2:5" x14ac:dyDescent="0.3">
      <c r="B101437" s="60"/>
      <c r="D101437" s="61"/>
    </row>
    <row r="101438" spans="2:5" x14ac:dyDescent="0.3">
      <c r="B101438" s="60"/>
      <c r="D101438" s="61"/>
    </row>
    <row r="101439" spans="2:5" x14ac:dyDescent="0.3">
      <c r="B101439" s="60"/>
      <c r="D101439" s="61"/>
    </row>
    <row r="101440" spans="2:5" x14ac:dyDescent="0.3">
      <c r="B101440" s="60"/>
      <c r="D101440" s="61"/>
    </row>
    <row r="101441" spans="2:4" x14ac:dyDescent="0.3">
      <c r="B101441" s="60"/>
      <c r="D101441" s="61"/>
    </row>
    <row r="101442" spans="2:4" x14ac:dyDescent="0.3">
      <c r="B101442" s="60"/>
      <c r="D101442" s="61"/>
    </row>
    <row r="101443" spans="2:4" x14ac:dyDescent="0.3">
      <c r="B101443" s="60"/>
      <c r="D101443" s="61"/>
    </row>
    <row r="101444" spans="2:4" x14ac:dyDescent="0.3">
      <c r="B101444" s="60"/>
      <c r="D101444" s="61"/>
    </row>
    <row r="101445" spans="2:4" x14ac:dyDescent="0.3">
      <c r="B101445" s="60"/>
      <c r="D101445" s="61"/>
    </row>
    <row r="101446" spans="2:4" x14ac:dyDescent="0.3">
      <c r="B101446" s="60"/>
      <c r="D101446" s="61"/>
    </row>
    <row r="101447" spans="2:4" x14ac:dyDescent="0.3">
      <c r="B101447" s="60"/>
      <c r="D101447" s="61"/>
    </row>
    <row r="101448" spans="2:4" x14ac:dyDescent="0.3">
      <c r="B101448" s="60"/>
      <c r="D101448" s="61"/>
    </row>
    <row r="101449" spans="2:4" x14ac:dyDescent="0.3">
      <c r="B101449" s="60"/>
      <c r="D101449" s="61"/>
    </row>
    <row r="101450" spans="2:4" x14ac:dyDescent="0.3">
      <c r="B101450" s="60"/>
      <c r="D101450" s="61"/>
    </row>
    <row r="101451" spans="2:4" x14ac:dyDescent="0.3">
      <c r="B101451" s="60"/>
      <c r="D101451" s="61"/>
    </row>
    <row r="101452" spans="2:4" x14ac:dyDescent="0.3">
      <c r="B101452" s="60"/>
      <c r="D101452" s="61"/>
    </row>
    <row r="101453" spans="2:4" x14ac:dyDescent="0.3">
      <c r="B101453" s="60"/>
      <c r="D101453" s="61"/>
    </row>
    <row r="101454" spans="2:4" x14ac:dyDescent="0.3">
      <c r="B101454" s="60"/>
      <c r="D101454" s="61"/>
    </row>
    <row r="101455" spans="2:4" x14ac:dyDescent="0.3">
      <c r="B101455" s="60"/>
      <c r="D101455" s="61"/>
    </row>
    <row r="101456" spans="2:4" x14ac:dyDescent="0.3">
      <c r="B101456" s="60"/>
      <c r="D101456" s="61"/>
    </row>
    <row r="101457" spans="2:4" x14ac:dyDescent="0.3">
      <c r="B101457" s="60"/>
      <c r="D101457" s="61"/>
    </row>
    <row r="101458" spans="2:4" x14ac:dyDescent="0.3">
      <c r="B101458" s="60"/>
      <c r="D101458" s="61"/>
    </row>
    <row r="101459" spans="2:4" x14ac:dyDescent="0.3">
      <c r="B101459" s="60"/>
      <c r="D101459" s="61"/>
    </row>
    <row r="101460" spans="2:4" x14ac:dyDescent="0.3">
      <c r="B101460" s="60"/>
      <c r="D101460" s="61"/>
    </row>
    <row r="101461" spans="2:4" x14ac:dyDescent="0.3">
      <c r="B101461" s="60"/>
      <c r="D101461" s="61"/>
    </row>
    <row r="101462" spans="2:4" x14ac:dyDescent="0.3">
      <c r="B101462" s="60"/>
      <c r="D101462" s="61"/>
    </row>
    <row r="101463" spans="2:4" x14ac:dyDescent="0.3">
      <c r="B101463" s="60"/>
      <c r="D101463" s="61"/>
    </row>
    <row r="101464" spans="2:4" x14ac:dyDescent="0.3">
      <c r="B101464" s="60"/>
      <c r="D101464" s="61"/>
    </row>
    <row r="101465" spans="2:4" x14ac:dyDescent="0.3">
      <c r="B101465" s="60"/>
      <c r="D101465" s="61"/>
    </row>
    <row r="101466" spans="2:4" x14ac:dyDescent="0.3">
      <c r="B101466" s="60"/>
      <c r="D101466" s="61"/>
    </row>
    <row r="101467" spans="2:4" x14ac:dyDescent="0.3">
      <c r="B101467" s="60"/>
      <c r="D101467" s="61"/>
    </row>
    <row r="101468" spans="2:4" x14ac:dyDescent="0.3">
      <c r="B101468" s="60"/>
      <c r="D101468" s="61"/>
    </row>
    <row r="101469" spans="2:4" x14ac:dyDescent="0.3">
      <c r="B101469" s="60"/>
      <c r="D101469" s="61"/>
    </row>
    <row r="101470" spans="2:4" x14ac:dyDescent="0.3">
      <c r="B101470" s="60"/>
      <c r="D101470" s="61"/>
    </row>
    <row r="101471" spans="2:4" x14ac:dyDescent="0.3">
      <c r="B101471" s="60"/>
      <c r="D101471" s="61"/>
    </row>
    <row r="101472" spans="2:4" x14ac:dyDescent="0.3">
      <c r="B101472" s="60"/>
      <c r="D101472" s="61"/>
    </row>
    <row r="101473" spans="2:4" x14ac:dyDescent="0.3">
      <c r="B101473" s="60"/>
      <c r="D101473" s="61"/>
    </row>
    <row r="101474" spans="2:4" x14ac:dyDescent="0.3">
      <c r="B101474" s="60"/>
      <c r="D101474" s="61"/>
    </row>
    <row r="101475" spans="2:4" x14ac:dyDescent="0.3">
      <c r="B101475" s="60"/>
      <c r="D101475" s="61"/>
    </row>
    <row r="101476" spans="2:4" x14ac:dyDescent="0.3">
      <c r="B101476" s="60"/>
      <c r="D101476" s="61"/>
    </row>
    <row r="101477" spans="2:4" x14ac:dyDescent="0.3">
      <c r="B101477" s="60"/>
      <c r="D101477" s="61"/>
    </row>
    <row r="101478" spans="2:4" x14ac:dyDescent="0.3">
      <c r="B101478" s="60"/>
      <c r="D101478" s="61"/>
    </row>
    <row r="101479" spans="2:4" x14ac:dyDescent="0.3">
      <c r="B101479" s="60"/>
      <c r="D101479" s="61"/>
    </row>
    <row r="101480" spans="2:4" x14ac:dyDescent="0.3">
      <c r="B101480" s="60"/>
      <c r="D101480" s="61"/>
    </row>
    <row r="101481" spans="2:4" x14ac:dyDescent="0.3">
      <c r="B101481" s="60"/>
      <c r="D101481" s="61"/>
    </row>
    <row r="101482" spans="2:4" x14ac:dyDescent="0.3">
      <c r="B101482" s="60"/>
      <c r="D101482" s="61"/>
    </row>
    <row r="101483" spans="2:4" x14ac:dyDescent="0.3">
      <c r="B101483" s="60"/>
      <c r="D101483" s="61"/>
    </row>
    <row r="101484" spans="2:4" x14ac:dyDescent="0.3">
      <c r="B101484" s="60"/>
      <c r="D101484" s="61"/>
    </row>
    <row r="101485" spans="2:4" x14ac:dyDescent="0.3">
      <c r="B101485" s="60"/>
      <c r="D101485" s="61"/>
    </row>
    <row r="101486" spans="2:4" x14ac:dyDescent="0.3">
      <c r="B101486" s="60"/>
      <c r="D101486" s="61"/>
    </row>
    <row r="101487" spans="2:4" x14ac:dyDescent="0.3">
      <c r="B101487" s="60"/>
      <c r="D101487" s="61"/>
    </row>
    <row r="101488" spans="2:4" x14ac:dyDescent="0.3">
      <c r="B101488" s="60"/>
      <c r="D101488" s="61"/>
    </row>
    <row r="101489" spans="2:4" x14ac:dyDescent="0.3">
      <c r="B101489" s="60"/>
      <c r="D101489" s="61"/>
    </row>
    <row r="101490" spans="2:4" x14ac:dyDescent="0.3">
      <c r="B101490" s="60"/>
      <c r="D101490" s="61"/>
    </row>
    <row r="101491" spans="2:4" x14ac:dyDescent="0.3">
      <c r="B101491" s="60"/>
      <c r="D101491" s="61"/>
    </row>
    <row r="101492" spans="2:4" x14ac:dyDescent="0.3">
      <c r="B101492" s="60"/>
      <c r="D101492" s="61"/>
    </row>
    <row r="101493" spans="2:4" x14ac:dyDescent="0.3">
      <c r="B101493" s="60"/>
      <c r="D101493" s="61"/>
    </row>
    <row r="101494" spans="2:4" x14ac:dyDescent="0.3">
      <c r="B101494" s="60"/>
      <c r="D101494" s="61"/>
    </row>
    <row r="101495" spans="2:4" x14ac:dyDescent="0.3">
      <c r="B101495" s="60"/>
      <c r="D101495" s="61"/>
    </row>
    <row r="101496" spans="2:4" x14ac:dyDescent="0.3">
      <c r="B101496" s="60"/>
      <c r="D101496" s="61"/>
    </row>
    <row r="101497" spans="2:4" x14ac:dyDescent="0.3">
      <c r="B101497" s="60"/>
      <c r="D101497" s="61"/>
    </row>
    <row r="101498" spans="2:4" x14ac:dyDescent="0.3">
      <c r="B101498" s="60"/>
      <c r="D101498" s="61"/>
    </row>
    <row r="101499" spans="2:4" x14ac:dyDescent="0.3">
      <c r="B101499" s="60"/>
      <c r="D101499" s="61"/>
    </row>
    <row r="101500" spans="2:4" x14ac:dyDescent="0.3">
      <c r="B101500" s="60"/>
      <c r="D101500" s="61"/>
    </row>
    <row r="101501" spans="2:4" x14ac:dyDescent="0.3">
      <c r="B101501" s="60"/>
      <c r="D101501" s="61"/>
    </row>
    <row r="101502" spans="2:4" x14ac:dyDescent="0.3">
      <c r="B101502" s="60"/>
      <c r="D101502" s="61"/>
    </row>
    <row r="101503" spans="2:4" x14ac:dyDescent="0.3">
      <c r="B101503" s="60"/>
      <c r="D101503" s="61"/>
    </row>
    <row r="101504" spans="2:4" x14ac:dyDescent="0.3">
      <c r="B101504" s="60"/>
      <c r="D101504" s="61"/>
    </row>
    <row r="101505" spans="2:4" x14ac:dyDescent="0.3">
      <c r="B101505" s="60"/>
      <c r="D101505" s="61"/>
    </row>
    <row r="101506" spans="2:4" x14ac:dyDescent="0.3">
      <c r="B101506" s="60"/>
      <c r="D101506" s="61"/>
    </row>
    <row r="101507" spans="2:4" x14ac:dyDescent="0.3">
      <c r="B101507" s="60"/>
      <c r="D101507" s="61"/>
    </row>
    <row r="101508" spans="2:4" x14ac:dyDescent="0.3">
      <c r="B101508" s="60"/>
      <c r="D101508" s="61"/>
    </row>
    <row r="101509" spans="2:4" x14ac:dyDescent="0.3">
      <c r="B101509" s="60"/>
      <c r="D101509" s="61"/>
    </row>
    <row r="101510" spans="2:4" x14ac:dyDescent="0.3">
      <c r="B101510" s="60"/>
      <c r="D101510" s="61"/>
    </row>
    <row r="101511" spans="2:4" x14ac:dyDescent="0.3">
      <c r="B101511" s="60"/>
      <c r="D101511" s="61"/>
    </row>
    <row r="101512" spans="2:4" x14ac:dyDescent="0.3">
      <c r="B101512" s="60"/>
      <c r="D101512" s="61"/>
    </row>
    <row r="101513" spans="2:4" x14ac:dyDescent="0.3">
      <c r="B101513" s="60"/>
      <c r="D101513" s="61"/>
    </row>
    <row r="101514" spans="2:4" x14ac:dyDescent="0.3">
      <c r="B101514" s="60"/>
      <c r="D101514" s="61"/>
    </row>
    <row r="101515" spans="2:4" x14ac:dyDescent="0.3">
      <c r="B101515" s="60"/>
      <c r="D101515" s="61"/>
    </row>
    <row r="101516" spans="2:4" x14ac:dyDescent="0.3">
      <c r="B101516" s="60"/>
      <c r="D101516" s="61"/>
    </row>
    <row r="101517" spans="2:4" x14ac:dyDescent="0.3">
      <c r="B101517" s="60"/>
      <c r="D101517" s="61"/>
    </row>
    <row r="101518" spans="2:4" x14ac:dyDescent="0.3">
      <c r="B101518" s="60"/>
      <c r="D101518" s="61"/>
    </row>
    <row r="101519" spans="2:4" x14ac:dyDescent="0.3">
      <c r="B101519" s="60"/>
      <c r="D101519" s="61"/>
    </row>
    <row r="101520" spans="2:4" x14ac:dyDescent="0.3">
      <c r="B101520" s="60"/>
      <c r="D101520" s="61"/>
    </row>
    <row r="101521" spans="2:4" x14ac:dyDescent="0.3">
      <c r="B101521" s="60"/>
      <c r="D101521" s="61"/>
    </row>
    <row r="101522" spans="2:4" x14ac:dyDescent="0.3">
      <c r="B101522" s="60"/>
      <c r="D101522" s="61"/>
    </row>
    <row r="101523" spans="2:4" x14ac:dyDescent="0.3">
      <c r="B101523" s="60"/>
      <c r="D101523" s="61"/>
    </row>
    <row r="101524" spans="2:4" x14ac:dyDescent="0.3">
      <c r="B101524" s="60"/>
      <c r="D101524" s="61"/>
    </row>
    <row r="101525" spans="2:4" x14ac:dyDescent="0.3">
      <c r="B101525" s="60"/>
      <c r="D101525" s="61"/>
    </row>
    <row r="101526" spans="2:4" x14ac:dyDescent="0.3">
      <c r="B101526" s="60"/>
      <c r="D101526" s="61"/>
    </row>
    <row r="101527" spans="2:4" x14ac:dyDescent="0.3">
      <c r="B101527" s="60"/>
      <c r="D101527" s="61"/>
    </row>
    <row r="101528" spans="2:4" x14ac:dyDescent="0.3">
      <c r="B101528" s="60"/>
      <c r="D101528" s="61"/>
    </row>
    <row r="101529" spans="2:4" x14ac:dyDescent="0.3">
      <c r="B101529" s="60"/>
      <c r="D101529" s="61"/>
    </row>
    <row r="101530" spans="2:4" x14ac:dyDescent="0.3">
      <c r="B101530" s="60"/>
      <c r="D101530" s="61"/>
    </row>
    <row r="101531" spans="2:4" x14ac:dyDescent="0.3">
      <c r="B101531" s="60"/>
      <c r="D101531" s="61"/>
    </row>
    <row r="101532" spans="2:4" x14ac:dyDescent="0.3">
      <c r="B101532" s="60"/>
      <c r="D101532" s="61"/>
    </row>
    <row r="101533" spans="2:4" x14ac:dyDescent="0.3">
      <c r="B101533" s="60"/>
      <c r="D101533" s="61"/>
    </row>
    <row r="101534" spans="2:4" x14ac:dyDescent="0.3">
      <c r="B101534" s="60"/>
      <c r="D101534" s="61"/>
    </row>
    <row r="101535" spans="2:4" x14ac:dyDescent="0.3">
      <c r="B101535" s="60"/>
      <c r="D101535" s="61"/>
    </row>
    <row r="101536" spans="2:4" x14ac:dyDescent="0.3">
      <c r="B101536" s="60"/>
      <c r="D101536" s="61"/>
    </row>
    <row r="101537" spans="2:4" x14ac:dyDescent="0.3">
      <c r="B101537" s="60"/>
      <c r="D101537" s="61"/>
    </row>
    <row r="101538" spans="2:4" x14ac:dyDescent="0.3">
      <c r="B101538" s="60"/>
      <c r="D101538" s="61"/>
    </row>
    <row r="101539" spans="2:4" x14ac:dyDescent="0.3">
      <c r="B101539" s="60"/>
      <c r="D101539" s="61"/>
    </row>
    <row r="101540" spans="2:4" x14ac:dyDescent="0.3">
      <c r="B101540" s="60"/>
      <c r="D101540" s="61"/>
    </row>
    <row r="101541" spans="2:4" x14ac:dyDescent="0.3">
      <c r="B101541" s="60"/>
      <c r="D101541" s="61"/>
    </row>
    <row r="101542" spans="2:4" x14ac:dyDescent="0.3">
      <c r="B101542" s="60"/>
      <c r="D101542" s="61"/>
    </row>
    <row r="101543" spans="2:4" x14ac:dyDescent="0.3">
      <c r="B101543" s="60"/>
      <c r="D101543" s="61"/>
    </row>
    <row r="101544" spans="2:4" x14ac:dyDescent="0.3">
      <c r="B101544" s="60"/>
      <c r="D101544" s="61"/>
    </row>
    <row r="101545" spans="2:4" x14ac:dyDescent="0.3">
      <c r="B101545" s="60"/>
      <c r="D101545" s="61"/>
    </row>
    <row r="101546" spans="2:4" x14ac:dyDescent="0.3">
      <c r="B101546" s="60"/>
      <c r="D101546" s="61"/>
    </row>
    <row r="101547" spans="2:4" x14ac:dyDescent="0.3">
      <c r="B101547" s="60"/>
      <c r="D101547" s="61"/>
    </row>
    <row r="101548" spans="2:4" x14ac:dyDescent="0.3">
      <c r="B101548" s="60"/>
      <c r="D101548" s="61"/>
    </row>
    <row r="101549" spans="2:4" x14ac:dyDescent="0.3">
      <c r="B101549" s="60"/>
      <c r="D101549" s="61"/>
    </row>
    <row r="101550" spans="2:4" x14ac:dyDescent="0.3">
      <c r="B101550" s="60"/>
      <c r="D101550" s="61"/>
    </row>
    <row r="101551" spans="2:4" x14ac:dyDescent="0.3">
      <c r="B101551" s="60"/>
      <c r="D101551" s="61"/>
    </row>
    <row r="101552" spans="2:4" x14ac:dyDescent="0.3">
      <c r="B101552" s="60"/>
      <c r="D101552" s="61"/>
    </row>
    <row r="101553" spans="2:4" x14ac:dyDescent="0.3">
      <c r="B101553" s="60"/>
      <c r="D101553" s="61"/>
    </row>
    <row r="101554" spans="2:4" x14ac:dyDescent="0.3">
      <c r="B101554" s="60"/>
      <c r="D101554" s="61"/>
    </row>
    <row r="101555" spans="2:4" x14ac:dyDescent="0.3">
      <c r="B101555" s="60"/>
      <c r="D101555" s="61"/>
    </row>
    <row r="101556" spans="2:4" x14ac:dyDescent="0.3">
      <c r="B101556" s="60"/>
      <c r="D101556" s="61"/>
    </row>
    <row r="101557" spans="2:4" x14ac:dyDescent="0.3">
      <c r="B101557" s="60"/>
      <c r="D101557" s="61"/>
    </row>
    <row r="101558" spans="2:4" x14ac:dyDescent="0.3">
      <c r="B101558" s="60"/>
      <c r="D101558" s="61"/>
    </row>
    <row r="101559" spans="2:4" x14ac:dyDescent="0.3">
      <c r="B101559" s="60"/>
      <c r="D101559" s="61"/>
    </row>
    <row r="101560" spans="2:4" x14ac:dyDescent="0.3">
      <c r="B101560" s="60"/>
      <c r="D101560" s="61"/>
    </row>
    <row r="101561" spans="2:4" x14ac:dyDescent="0.3">
      <c r="B101561" s="60"/>
      <c r="D101561" s="61"/>
    </row>
    <row r="101562" spans="2:4" x14ac:dyDescent="0.3">
      <c r="B101562" s="60"/>
      <c r="D101562" s="61"/>
    </row>
    <row r="101563" spans="2:4" x14ac:dyDescent="0.3">
      <c r="B101563" s="60"/>
      <c r="D101563" s="61"/>
    </row>
    <row r="101564" spans="2:4" x14ac:dyDescent="0.3">
      <c r="B101564" s="60"/>
      <c r="D101564" s="61"/>
    </row>
    <row r="101565" spans="2:4" x14ac:dyDescent="0.3">
      <c r="B101565" s="60"/>
      <c r="D101565" s="61"/>
    </row>
    <row r="101566" spans="2:4" x14ac:dyDescent="0.3">
      <c r="B101566" s="60"/>
      <c r="D101566" s="61"/>
    </row>
    <row r="101567" spans="2:4" x14ac:dyDescent="0.3">
      <c r="B101567" s="60"/>
      <c r="D101567" s="61"/>
    </row>
    <row r="101568" spans="2:4" x14ac:dyDescent="0.3">
      <c r="B101568" s="60"/>
      <c r="D101568" s="61"/>
    </row>
    <row r="101569" spans="2:4" x14ac:dyDescent="0.3">
      <c r="B101569" s="60"/>
      <c r="D101569" s="61"/>
    </row>
    <row r="101570" spans="2:4" x14ac:dyDescent="0.3">
      <c r="B101570" s="60"/>
      <c r="D101570" s="61"/>
    </row>
    <row r="101571" spans="2:4" x14ac:dyDescent="0.3">
      <c r="B101571" s="60"/>
      <c r="D101571" s="61"/>
    </row>
    <row r="101572" spans="2:4" x14ac:dyDescent="0.3">
      <c r="B101572" s="60"/>
      <c r="D101572" s="61"/>
    </row>
    <row r="101573" spans="2:4" x14ac:dyDescent="0.3">
      <c r="B101573" s="60"/>
      <c r="D101573" s="61"/>
    </row>
    <row r="101574" spans="2:4" x14ac:dyDescent="0.3">
      <c r="B101574" s="60"/>
      <c r="D101574" s="61"/>
    </row>
    <row r="101575" spans="2:4" x14ac:dyDescent="0.3">
      <c r="B101575" s="60"/>
      <c r="D101575" s="61"/>
    </row>
    <row r="101576" spans="2:4" x14ac:dyDescent="0.3">
      <c r="B101576" s="60"/>
      <c r="D101576" s="61"/>
    </row>
    <row r="101577" spans="2:4" x14ac:dyDescent="0.3">
      <c r="B101577" s="60"/>
      <c r="D101577" s="61"/>
    </row>
    <row r="101578" spans="2:4" x14ac:dyDescent="0.3">
      <c r="B101578" s="60"/>
      <c r="D101578" s="61"/>
    </row>
    <row r="101579" spans="2:4" x14ac:dyDescent="0.3">
      <c r="B101579" s="60"/>
      <c r="D101579" s="61"/>
    </row>
    <row r="101580" spans="2:4" x14ac:dyDescent="0.3">
      <c r="B101580" s="60"/>
      <c r="D101580" s="61"/>
    </row>
    <row r="101581" spans="2:4" x14ac:dyDescent="0.3">
      <c r="B101581" s="60"/>
      <c r="D101581" s="61"/>
    </row>
    <row r="101582" spans="2:4" x14ac:dyDescent="0.3">
      <c r="B101582" s="60"/>
      <c r="D101582" s="61"/>
    </row>
    <row r="101583" spans="2:4" x14ac:dyDescent="0.3">
      <c r="B101583" s="60"/>
      <c r="D101583" s="61"/>
    </row>
    <row r="101584" spans="2:4" x14ac:dyDescent="0.3">
      <c r="B101584" s="60"/>
      <c r="D101584" s="61"/>
    </row>
    <row r="101585" spans="2:4" x14ac:dyDescent="0.3">
      <c r="B101585" s="60"/>
      <c r="D101585" s="61"/>
    </row>
    <row r="101586" spans="2:4" x14ac:dyDescent="0.3">
      <c r="B101586" s="60"/>
      <c r="D101586" s="61"/>
    </row>
    <row r="101587" spans="2:4" x14ac:dyDescent="0.3">
      <c r="B101587" s="60"/>
      <c r="D101587" s="61"/>
    </row>
    <row r="101588" spans="2:4" x14ac:dyDescent="0.3">
      <c r="B101588" s="60"/>
      <c r="D101588" s="61"/>
    </row>
    <row r="101589" spans="2:4" x14ac:dyDescent="0.3">
      <c r="B101589" s="60"/>
      <c r="D101589" s="61"/>
    </row>
    <row r="101590" spans="2:4" x14ac:dyDescent="0.3">
      <c r="B101590" s="60"/>
      <c r="D101590" s="61"/>
    </row>
    <row r="101591" spans="2:4" x14ac:dyDescent="0.3">
      <c r="B101591" s="60"/>
      <c r="D101591" s="61"/>
    </row>
    <row r="101592" spans="2:4" x14ac:dyDescent="0.3">
      <c r="B101592" s="60"/>
      <c r="D101592" s="61"/>
    </row>
    <row r="101593" spans="2:4" x14ac:dyDescent="0.3">
      <c r="B101593" s="60"/>
      <c r="D101593" s="61"/>
    </row>
    <row r="101594" spans="2:4" x14ac:dyDescent="0.3">
      <c r="B101594" s="60"/>
      <c r="D101594" s="61"/>
    </row>
    <row r="101595" spans="2:4" x14ac:dyDescent="0.3">
      <c r="B101595" s="60"/>
      <c r="D101595" s="61"/>
    </row>
    <row r="101596" spans="2:4" x14ac:dyDescent="0.3">
      <c r="B101596" s="60"/>
      <c r="D101596" s="61"/>
    </row>
    <row r="101597" spans="2:4" x14ac:dyDescent="0.3">
      <c r="B101597" s="60"/>
      <c r="D101597" s="61"/>
    </row>
    <row r="101598" spans="2:4" x14ac:dyDescent="0.3">
      <c r="B101598" s="60"/>
      <c r="D101598" s="61"/>
    </row>
    <row r="101599" spans="2:4" x14ac:dyDescent="0.3">
      <c r="B101599" s="60"/>
      <c r="D101599" s="61"/>
    </row>
    <row r="101600" spans="2:4" x14ac:dyDescent="0.3">
      <c r="B101600" s="60"/>
      <c r="D101600" s="61"/>
    </row>
    <row r="101601" spans="2:4" x14ac:dyDescent="0.3">
      <c r="B101601" s="60"/>
      <c r="D101601" s="61"/>
    </row>
    <row r="101602" spans="2:4" x14ac:dyDescent="0.3">
      <c r="B101602" s="60"/>
      <c r="D101602" s="61"/>
    </row>
    <row r="101603" spans="2:4" x14ac:dyDescent="0.3">
      <c r="B101603" s="60"/>
      <c r="D101603" s="61"/>
    </row>
    <row r="101604" spans="2:4" x14ac:dyDescent="0.3">
      <c r="B101604" s="60"/>
      <c r="D101604" s="61"/>
    </row>
    <row r="101605" spans="2:4" x14ac:dyDescent="0.3">
      <c r="B101605" s="60"/>
      <c r="D101605" s="61"/>
    </row>
    <row r="101606" spans="2:4" x14ac:dyDescent="0.3">
      <c r="B101606" s="60"/>
      <c r="D101606" s="61"/>
    </row>
    <row r="101607" spans="2:4" x14ac:dyDescent="0.3">
      <c r="B101607" s="60"/>
      <c r="D101607" s="61"/>
    </row>
    <row r="101608" spans="2:4" x14ac:dyDescent="0.3">
      <c r="B101608" s="60"/>
      <c r="D101608" s="61"/>
    </row>
    <row r="101609" spans="2:4" x14ac:dyDescent="0.3">
      <c r="B101609" s="60"/>
      <c r="D101609" s="61"/>
    </row>
    <row r="101610" spans="2:4" x14ac:dyDescent="0.3">
      <c r="B101610" s="60"/>
      <c r="D101610" s="61"/>
    </row>
    <row r="101611" spans="2:4" x14ac:dyDescent="0.3">
      <c r="B101611" s="60"/>
      <c r="D101611" s="61"/>
    </row>
    <row r="101612" spans="2:4" x14ac:dyDescent="0.3">
      <c r="B101612" s="60"/>
      <c r="D101612" s="61"/>
    </row>
    <row r="101613" spans="2:4" x14ac:dyDescent="0.3">
      <c r="B101613" s="60"/>
      <c r="D101613" s="61"/>
    </row>
    <row r="101614" spans="2:4" x14ac:dyDescent="0.3">
      <c r="B101614" s="60"/>
      <c r="D101614" s="61"/>
    </row>
    <row r="101615" spans="2:4" x14ac:dyDescent="0.3">
      <c r="B101615" s="60"/>
      <c r="D101615" s="61"/>
    </row>
    <row r="101616" spans="2:4" x14ac:dyDescent="0.3">
      <c r="B101616" s="60"/>
      <c r="D101616" s="61"/>
    </row>
    <row r="101617" spans="2:4" x14ac:dyDescent="0.3">
      <c r="B101617" s="60"/>
      <c r="D101617" s="61"/>
    </row>
    <row r="101618" spans="2:4" x14ac:dyDescent="0.3">
      <c r="B101618" s="60"/>
      <c r="D101618" s="61"/>
    </row>
    <row r="101619" spans="2:4" x14ac:dyDescent="0.3">
      <c r="B101619" s="60"/>
      <c r="D101619" s="61"/>
    </row>
    <row r="101620" spans="2:4" x14ac:dyDescent="0.3">
      <c r="B101620" s="60"/>
      <c r="D101620" s="61"/>
    </row>
    <row r="101621" spans="2:4" x14ac:dyDescent="0.3">
      <c r="B101621" s="60"/>
      <c r="D101621" s="61"/>
    </row>
    <row r="101622" spans="2:4" x14ac:dyDescent="0.3">
      <c r="B101622" s="60"/>
      <c r="D101622" s="61"/>
    </row>
    <row r="101623" spans="2:4" x14ac:dyDescent="0.3">
      <c r="B101623" s="60"/>
      <c r="D101623" s="61"/>
    </row>
    <row r="101624" spans="2:4" x14ac:dyDescent="0.3">
      <c r="B101624" s="60"/>
      <c r="D101624" s="61"/>
    </row>
    <row r="101625" spans="2:4" x14ac:dyDescent="0.3">
      <c r="B101625" s="60"/>
      <c r="D101625" s="61"/>
    </row>
    <row r="101626" spans="2:4" x14ac:dyDescent="0.3">
      <c r="B101626" s="60"/>
      <c r="D101626" s="61"/>
    </row>
    <row r="101627" spans="2:4" x14ac:dyDescent="0.3">
      <c r="B101627" s="60"/>
      <c r="D101627" s="61"/>
    </row>
    <row r="101628" spans="2:4" x14ac:dyDescent="0.3">
      <c r="B101628" s="60"/>
      <c r="D101628" s="61"/>
    </row>
    <row r="101629" spans="2:4" x14ac:dyDescent="0.3">
      <c r="B101629" s="60"/>
      <c r="D101629" s="61"/>
    </row>
    <row r="101630" spans="2:4" x14ac:dyDescent="0.3">
      <c r="B101630" s="60"/>
      <c r="D101630" s="61"/>
    </row>
    <row r="101631" spans="2:4" x14ac:dyDescent="0.3">
      <c r="B101631" s="60"/>
      <c r="D101631" s="61"/>
    </row>
    <row r="101632" spans="2:4" x14ac:dyDescent="0.3">
      <c r="B101632" s="60"/>
      <c r="D101632" s="61"/>
    </row>
    <row r="101633" spans="2:4" x14ac:dyDescent="0.3">
      <c r="B101633" s="60"/>
      <c r="D101633" s="61"/>
    </row>
    <row r="101634" spans="2:4" x14ac:dyDescent="0.3">
      <c r="B101634" s="60"/>
      <c r="D101634" s="61"/>
    </row>
    <row r="101635" spans="2:4" x14ac:dyDescent="0.3">
      <c r="B101635" s="60"/>
      <c r="D101635" s="61"/>
    </row>
    <row r="101636" spans="2:4" x14ac:dyDescent="0.3">
      <c r="B101636" s="60"/>
      <c r="D101636" s="61"/>
    </row>
    <row r="101637" spans="2:4" x14ac:dyDescent="0.3">
      <c r="B101637" s="60"/>
      <c r="D101637" s="61"/>
    </row>
    <row r="101638" spans="2:4" x14ac:dyDescent="0.3">
      <c r="B101638" s="60"/>
      <c r="D101638" s="61"/>
    </row>
    <row r="101639" spans="2:4" x14ac:dyDescent="0.3">
      <c r="B101639" s="60"/>
      <c r="D101639" s="61"/>
    </row>
    <row r="101640" spans="2:4" x14ac:dyDescent="0.3">
      <c r="B101640" s="60"/>
      <c r="D101640" s="61"/>
    </row>
    <row r="101641" spans="2:4" x14ac:dyDescent="0.3">
      <c r="B101641" s="60"/>
      <c r="D101641" s="61"/>
    </row>
    <row r="101642" spans="2:4" x14ac:dyDescent="0.3">
      <c r="B101642" s="60"/>
      <c r="D101642" s="61"/>
    </row>
    <row r="101643" spans="2:4" x14ac:dyDescent="0.3">
      <c r="B101643" s="60"/>
      <c r="D101643" s="61"/>
    </row>
    <row r="101644" spans="2:4" x14ac:dyDescent="0.3">
      <c r="B101644" s="60"/>
      <c r="D101644" s="61"/>
    </row>
    <row r="101645" spans="2:4" x14ac:dyDescent="0.3">
      <c r="B101645" s="60"/>
      <c r="D101645" s="61"/>
    </row>
    <row r="101646" spans="2:4" x14ac:dyDescent="0.3">
      <c r="B101646" s="60"/>
      <c r="D101646" s="61"/>
    </row>
    <row r="101647" spans="2:4" x14ac:dyDescent="0.3">
      <c r="B101647" s="60"/>
      <c r="D101647" s="61"/>
    </row>
    <row r="101648" spans="2:4" x14ac:dyDescent="0.3">
      <c r="B101648" s="60"/>
      <c r="D101648" s="61"/>
    </row>
    <row r="101649" spans="2:4" x14ac:dyDescent="0.3">
      <c r="B101649" s="60"/>
      <c r="D101649" s="61"/>
    </row>
    <row r="101650" spans="2:4" x14ac:dyDescent="0.3">
      <c r="B101650" s="60"/>
      <c r="D101650" s="61"/>
    </row>
    <row r="101651" spans="2:4" x14ac:dyDescent="0.3">
      <c r="B101651" s="60"/>
      <c r="D101651" s="61"/>
    </row>
    <row r="101652" spans="2:4" x14ac:dyDescent="0.3">
      <c r="B101652" s="60"/>
      <c r="D101652" s="61"/>
    </row>
    <row r="101653" spans="2:4" x14ac:dyDescent="0.3">
      <c r="B101653" s="60"/>
      <c r="D101653" s="61"/>
    </row>
    <row r="101654" spans="2:4" x14ac:dyDescent="0.3">
      <c r="B101654" s="60"/>
      <c r="D101654" s="61"/>
    </row>
    <row r="101655" spans="2:4" x14ac:dyDescent="0.3">
      <c r="B101655" s="60"/>
      <c r="D101655" s="61"/>
    </row>
    <row r="101656" spans="2:4" x14ac:dyDescent="0.3">
      <c r="B101656" s="60"/>
      <c r="D101656" s="61"/>
    </row>
    <row r="101657" spans="2:4" x14ac:dyDescent="0.3">
      <c r="B101657" s="60"/>
      <c r="D101657" s="61"/>
    </row>
    <row r="101658" spans="2:4" x14ac:dyDescent="0.3">
      <c r="B101658" s="60"/>
      <c r="D101658" s="61"/>
    </row>
    <row r="101659" spans="2:4" x14ac:dyDescent="0.3">
      <c r="B101659" s="60"/>
      <c r="D101659" s="61"/>
    </row>
    <row r="101660" spans="2:4" x14ac:dyDescent="0.3">
      <c r="B101660" s="60"/>
      <c r="D101660" s="61"/>
    </row>
    <row r="101661" spans="2:4" x14ac:dyDescent="0.3">
      <c r="B101661" s="60"/>
      <c r="D101661" s="61"/>
    </row>
    <row r="101662" spans="2:4" x14ac:dyDescent="0.3">
      <c r="B101662" s="60"/>
      <c r="D101662" s="61"/>
    </row>
    <row r="101663" spans="2:4" x14ac:dyDescent="0.3">
      <c r="B101663" s="60"/>
      <c r="D101663" s="61"/>
    </row>
    <row r="101664" spans="2:4" x14ac:dyDescent="0.3">
      <c r="B101664" s="60"/>
      <c r="D101664" s="61"/>
    </row>
    <row r="101665" spans="2:4" x14ac:dyDescent="0.3">
      <c r="B101665" s="60"/>
      <c r="D101665" s="61"/>
    </row>
    <row r="101666" spans="2:4" x14ac:dyDescent="0.3">
      <c r="B101666" s="60"/>
      <c r="D101666" s="61"/>
    </row>
    <row r="101667" spans="2:4" x14ac:dyDescent="0.3">
      <c r="B101667" s="60"/>
      <c r="D101667" s="61"/>
    </row>
    <row r="101668" spans="2:4" x14ac:dyDescent="0.3">
      <c r="B101668" s="60"/>
      <c r="D101668" s="61"/>
    </row>
    <row r="101669" spans="2:4" x14ac:dyDescent="0.3">
      <c r="B101669" s="60"/>
      <c r="D101669" s="61"/>
    </row>
    <row r="101670" spans="2:4" x14ac:dyDescent="0.3">
      <c r="B101670" s="60"/>
      <c r="D101670" s="61"/>
    </row>
    <row r="101671" spans="2:4" x14ac:dyDescent="0.3">
      <c r="B101671" s="60"/>
      <c r="D101671" s="61"/>
    </row>
    <row r="101672" spans="2:4" x14ac:dyDescent="0.3">
      <c r="B101672" s="60"/>
      <c r="D101672" s="61"/>
    </row>
    <row r="101673" spans="2:4" x14ac:dyDescent="0.3">
      <c r="B101673" s="60"/>
      <c r="D101673" s="61"/>
    </row>
    <row r="101674" spans="2:4" x14ac:dyDescent="0.3">
      <c r="B101674" s="60"/>
      <c r="D101674" s="61"/>
    </row>
    <row r="101675" spans="2:4" x14ac:dyDescent="0.3">
      <c r="B101675" s="60"/>
      <c r="D101675" s="61"/>
    </row>
    <row r="101676" spans="2:4" x14ac:dyDescent="0.3">
      <c r="B101676" s="60"/>
      <c r="D101676" s="61"/>
    </row>
    <row r="101677" spans="2:4" x14ac:dyDescent="0.3">
      <c r="B101677" s="60"/>
      <c r="D101677" s="61"/>
    </row>
    <row r="101678" spans="2:4" x14ac:dyDescent="0.3">
      <c r="B101678" s="60"/>
      <c r="D101678" s="61"/>
    </row>
    <row r="101679" spans="2:4" x14ac:dyDescent="0.3">
      <c r="B101679" s="60"/>
      <c r="D101679" s="61"/>
    </row>
    <row r="101680" spans="2:4" x14ac:dyDescent="0.3">
      <c r="B101680" s="60"/>
      <c r="D101680" s="61"/>
    </row>
    <row r="101681" spans="2:4" x14ac:dyDescent="0.3">
      <c r="B101681" s="60"/>
      <c r="D101681" s="61"/>
    </row>
    <row r="101682" spans="2:4" x14ac:dyDescent="0.3">
      <c r="B101682" s="60"/>
      <c r="D101682" s="61"/>
    </row>
    <row r="101683" spans="2:4" x14ac:dyDescent="0.3">
      <c r="B101683" s="60"/>
      <c r="D101683" s="61"/>
    </row>
    <row r="101684" spans="2:4" x14ac:dyDescent="0.3">
      <c r="B101684" s="60"/>
      <c r="D101684" s="61"/>
    </row>
    <row r="101685" spans="2:4" x14ac:dyDescent="0.3">
      <c r="B101685" s="60"/>
      <c r="D101685" s="61"/>
    </row>
    <row r="101686" spans="2:4" x14ac:dyDescent="0.3">
      <c r="B101686" s="60"/>
      <c r="D101686" s="61"/>
    </row>
    <row r="101687" spans="2:4" x14ac:dyDescent="0.3">
      <c r="B101687" s="60"/>
      <c r="D101687" s="61"/>
    </row>
    <row r="101688" spans="2:4" x14ac:dyDescent="0.3">
      <c r="B101688" s="60"/>
      <c r="D101688" s="61"/>
    </row>
    <row r="101689" spans="2:4" x14ac:dyDescent="0.3">
      <c r="B101689" s="60"/>
      <c r="D101689" s="61"/>
    </row>
    <row r="101690" spans="2:4" x14ac:dyDescent="0.3">
      <c r="B101690" s="60"/>
      <c r="D101690" s="61"/>
    </row>
    <row r="101691" spans="2:4" x14ac:dyDescent="0.3">
      <c r="B101691" s="60"/>
      <c r="D101691" s="61"/>
    </row>
    <row r="101692" spans="2:4" x14ac:dyDescent="0.3">
      <c r="B101692" s="60"/>
      <c r="D101692" s="61"/>
    </row>
    <row r="101693" spans="2:4" x14ac:dyDescent="0.3">
      <c r="B101693" s="60"/>
      <c r="D101693" s="61"/>
    </row>
    <row r="101694" spans="2:4" x14ac:dyDescent="0.3">
      <c r="B101694" s="60"/>
      <c r="D101694" s="61"/>
    </row>
    <row r="101695" spans="2:4" x14ac:dyDescent="0.3">
      <c r="B101695" s="60"/>
      <c r="D101695" s="61"/>
    </row>
    <row r="101696" spans="2:4" x14ac:dyDescent="0.3">
      <c r="B101696" s="60"/>
      <c r="D101696" s="61"/>
    </row>
    <row r="101697" spans="2:4" x14ac:dyDescent="0.3">
      <c r="B101697" s="60"/>
      <c r="D101697" s="61"/>
    </row>
    <row r="101698" spans="2:4" x14ac:dyDescent="0.3">
      <c r="B101698" s="60"/>
      <c r="D101698" s="61"/>
    </row>
    <row r="101699" spans="2:4" x14ac:dyDescent="0.3">
      <c r="B101699" s="60"/>
      <c r="D101699" s="61"/>
    </row>
    <row r="101700" spans="2:4" x14ac:dyDescent="0.3">
      <c r="B101700" s="60"/>
      <c r="D101700" s="61"/>
    </row>
    <row r="101701" spans="2:4" x14ac:dyDescent="0.3">
      <c r="B101701" s="60"/>
      <c r="D101701" s="61"/>
    </row>
    <row r="101702" spans="2:4" x14ac:dyDescent="0.3">
      <c r="B101702" s="60"/>
      <c r="D101702" s="61"/>
    </row>
    <row r="101703" spans="2:4" x14ac:dyDescent="0.3">
      <c r="B101703" s="60"/>
      <c r="D101703" s="61"/>
    </row>
    <row r="101704" spans="2:4" x14ac:dyDescent="0.3">
      <c r="B101704" s="60"/>
      <c r="D101704" s="61"/>
    </row>
    <row r="101705" spans="2:4" x14ac:dyDescent="0.3">
      <c r="B101705" s="60"/>
      <c r="D101705" s="61"/>
    </row>
    <row r="101706" spans="2:4" x14ac:dyDescent="0.3">
      <c r="B101706" s="60"/>
      <c r="D101706" s="61"/>
    </row>
    <row r="101707" spans="2:4" x14ac:dyDescent="0.3">
      <c r="B101707" s="60"/>
      <c r="D101707" s="61"/>
    </row>
    <row r="101708" spans="2:4" x14ac:dyDescent="0.3">
      <c r="B101708" s="60"/>
      <c r="D101708" s="61"/>
    </row>
    <row r="101709" spans="2:4" x14ac:dyDescent="0.3">
      <c r="B101709" s="60"/>
      <c r="D101709" s="61"/>
    </row>
    <row r="101710" spans="2:4" x14ac:dyDescent="0.3">
      <c r="B101710" s="60"/>
      <c r="D101710" s="61"/>
    </row>
    <row r="101711" spans="2:4" x14ac:dyDescent="0.3">
      <c r="B101711" s="60"/>
      <c r="D101711" s="61"/>
    </row>
    <row r="101712" spans="2:4" x14ac:dyDescent="0.3">
      <c r="B101712" s="60"/>
      <c r="D101712" s="61"/>
    </row>
    <row r="101713" spans="2:4" x14ac:dyDescent="0.3">
      <c r="B101713" s="60"/>
      <c r="D101713" s="61"/>
    </row>
    <row r="101714" spans="2:4" x14ac:dyDescent="0.3">
      <c r="B101714" s="60"/>
      <c r="D101714" s="61"/>
    </row>
    <row r="101715" spans="2:4" x14ac:dyDescent="0.3">
      <c r="B101715" s="60"/>
      <c r="D101715" s="61"/>
    </row>
    <row r="101716" spans="2:4" x14ac:dyDescent="0.3">
      <c r="B101716" s="60"/>
      <c r="D101716" s="61"/>
    </row>
    <row r="101717" spans="2:4" x14ac:dyDescent="0.3">
      <c r="B101717" s="60"/>
      <c r="D101717" s="61"/>
    </row>
    <row r="101718" spans="2:4" x14ac:dyDescent="0.3">
      <c r="B101718" s="60"/>
      <c r="D101718" s="61"/>
    </row>
    <row r="101719" spans="2:4" x14ac:dyDescent="0.3">
      <c r="B101719" s="60"/>
      <c r="D101719" s="61"/>
    </row>
    <row r="101720" spans="2:4" x14ac:dyDescent="0.3">
      <c r="B101720" s="60"/>
      <c r="D101720" s="61"/>
    </row>
    <row r="101721" spans="2:4" x14ac:dyDescent="0.3">
      <c r="B101721" s="60"/>
      <c r="D101721" s="61"/>
    </row>
    <row r="101722" spans="2:4" x14ac:dyDescent="0.3">
      <c r="B101722" s="60"/>
      <c r="D101722" s="61"/>
    </row>
    <row r="101723" spans="2:4" x14ac:dyDescent="0.3">
      <c r="B101723" s="60"/>
      <c r="D101723" s="61"/>
    </row>
    <row r="101724" spans="2:4" x14ac:dyDescent="0.3">
      <c r="B101724" s="60"/>
      <c r="D101724" s="61"/>
    </row>
    <row r="101725" spans="2:4" x14ac:dyDescent="0.3">
      <c r="B101725" s="60"/>
      <c r="D101725" s="61"/>
    </row>
    <row r="101726" spans="2:4" x14ac:dyDescent="0.3">
      <c r="B101726" s="60"/>
      <c r="D101726" s="61"/>
    </row>
    <row r="101727" spans="2:4" x14ac:dyDescent="0.3">
      <c r="B101727" s="60"/>
      <c r="D101727" s="61"/>
    </row>
    <row r="101728" spans="2:4" x14ac:dyDescent="0.3">
      <c r="B101728" s="60"/>
      <c r="D101728" s="61"/>
    </row>
    <row r="101729" spans="2:5" x14ac:dyDescent="0.3">
      <c r="B101729" s="60"/>
      <c r="D101729" s="62"/>
      <c r="E101729" s="63"/>
    </row>
    <row r="101730" spans="2:5" x14ac:dyDescent="0.3">
      <c r="B101730" s="60"/>
      <c r="D101730" s="62"/>
      <c r="E101730" s="63"/>
    </row>
    <row r="101731" spans="2:5" x14ac:dyDescent="0.3">
      <c r="B101731" s="60"/>
      <c r="D101731" s="62"/>
      <c r="E101731" s="63"/>
    </row>
    <row r="101732" spans="2:5" x14ac:dyDescent="0.3">
      <c r="B101732" s="60"/>
      <c r="D101732" s="62"/>
      <c r="E101732" s="63"/>
    </row>
    <row r="101733" spans="2:5" x14ac:dyDescent="0.3">
      <c r="B101733" s="60"/>
      <c r="D101733" s="62"/>
      <c r="E101733" s="63"/>
    </row>
    <row r="101734" spans="2:5" x14ac:dyDescent="0.3">
      <c r="B101734" s="60"/>
      <c r="D101734" s="62"/>
      <c r="E101734" s="63"/>
    </row>
    <row r="101735" spans="2:5" x14ac:dyDescent="0.3">
      <c r="B101735" s="60"/>
      <c r="D101735" s="62"/>
      <c r="E101735" s="63"/>
    </row>
    <row r="101736" spans="2:5" x14ac:dyDescent="0.3">
      <c r="B101736" s="60"/>
      <c r="D101736" s="62"/>
      <c r="E101736" s="63"/>
    </row>
    <row r="101737" spans="2:5" x14ac:dyDescent="0.3">
      <c r="B101737" s="60"/>
      <c r="D101737" s="62"/>
      <c r="E101737" s="63"/>
    </row>
    <row r="101738" spans="2:5" x14ac:dyDescent="0.3">
      <c r="B101738" s="60"/>
      <c r="D101738" s="62"/>
      <c r="E101738" s="63"/>
    </row>
    <row r="101739" spans="2:5" x14ac:dyDescent="0.3">
      <c r="B101739" s="60"/>
      <c r="D101739" s="62"/>
      <c r="E101739" s="63"/>
    </row>
    <row r="101740" spans="2:5" x14ac:dyDescent="0.3">
      <c r="B101740" s="60"/>
      <c r="D101740" s="62"/>
      <c r="E101740" s="63"/>
    </row>
    <row r="101741" spans="2:5" x14ac:dyDescent="0.3">
      <c r="B101741" s="60"/>
      <c r="D101741" s="62"/>
      <c r="E101741" s="63"/>
    </row>
    <row r="101742" spans="2:5" x14ac:dyDescent="0.3">
      <c r="B101742" s="60"/>
      <c r="D101742" s="62"/>
      <c r="E101742" s="63"/>
    </row>
    <row r="101743" spans="2:5" x14ac:dyDescent="0.3">
      <c r="B101743" s="60"/>
      <c r="D101743" s="62"/>
      <c r="E101743" s="63"/>
    </row>
    <row r="101744" spans="2:5" x14ac:dyDescent="0.3">
      <c r="B101744" s="60"/>
      <c r="D101744" s="62"/>
      <c r="E101744" s="63"/>
    </row>
    <row r="101745" spans="2:5" x14ac:dyDescent="0.3">
      <c r="B101745" s="60"/>
      <c r="D101745" s="62"/>
      <c r="E101745" s="63"/>
    </row>
    <row r="101746" spans="2:5" x14ac:dyDescent="0.3">
      <c r="B101746" s="60"/>
      <c r="D101746" s="62"/>
      <c r="E101746" s="63"/>
    </row>
    <row r="101747" spans="2:5" x14ac:dyDescent="0.3">
      <c r="B101747" s="60"/>
      <c r="D101747" s="62"/>
      <c r="E101747" s="63"/>
    </row>
    <row r="101748" spans="2:5" x14ac:dyDescent="0.3">
      <c r="B101748" s="60"/>
      <c r="D101748" s="62"/>
      <c r="E101748" s="63"/>
    </row>
    <row r="101749" spans="2:5" x14ac:dyDescent="0.3">
      <c r="B101749" s="60"/>
      <c r="D101749" s="61"/>
    </row>
    <row r="101750" spans="2:5" x14ac:dyDescent="0.3">
      <c r="B101750" s="60"/>
      <c r="D101750" s="61"/>
    </row>
    <row r="101751" spans="2:5" x14ac:dyDescent="0.3">
      <c r="B101751" s="60"/>
      <c r="D101751" s="61"/>
    </row>
    <row r="101752" spans="2:5" x14ac:dyDescent="0.3">
      <c r="B101752" s="60"/>
      <c r="D101752" s="61"/>
    </row>
    <row r="101753" spans="2:5" x14ac:dyDescent="0.3">
      <c r="B101753" s="60"/>
      <c r="D101753" s="61"/>
    </row>
    <row r="101754" spans="2:5" x14ac:dyDescent="0.3">
      <c r="B101754" s="60"/>
      <c r="D101754" s="61"/>
    </row>
    <row r="101755" spans="2:5" x14ac:dyDescent="0.3">
      <c r="B101755" s="60"/>
      <c r="D101755" s="61"/>
    </row>
    <row r="101756" spans="2:5" x14ac:dyDescent="0.3">
      <c r="B101756" s="60"/>
      <c r="D101756" s="61"/>
    </row>
    <row r="101757" spans="2:5" x14ac:dyDescent="0.3">
      <c r="B101757" s="60"/>
      <c r="D101757" s="61"/>
    </row>
    <row r="101758" spans="2:5" x14ac:dyDescent="0.3">
      <c r="B101758" s="60"/>
      <c r="D101758" s="61"/>
    </row>
    <row r="101759" spans="2:5" x14ac:dyDescent="0.3">
      <c r="B101759" s="60"/>
      <c r="D101759" s="61"/>
    </row>
    <row r="101760" spans="2:5" x14ac:dyDescent="0.3">
      <c r="B101760" s="60"/>
      <c r="D101760" s="61"/>
    </row>
    <row r="101761" spans="2:4" x14ac:dyDescent="0.3">
      <c r="B101761" s="60"/>
      <c r="D101761" s="61"/>
    </row>
    <row r="101762" spans="2:4" x14ac:dyDescent="0.3">
      <c r="B101762" s="60"/>
      <c r="D101762" s="61"/>
    </row>
    <row r="101763" spans="2:4" x14ac:dyDescent="0.3">
      <c r="B101763" s="60"/>
      <c r="D101763" s="61"/>
    </row>
    <row r="101764" spans="2:4" x14ac:dyDescent="0.3">
      <c r="B101764" s="60"/>
      <c r="D101764" s="61"/>
    </row>
    <row r="101765" spans="2:4" x14ac:dyDescent="0.3">
      <c r="B101765" s="60"/>
      <c r="D101765" s="61"/>
    </row>
    <row r="101766" spans="2:4" x14ac:dyDescent="0.3">
      <c r="B101766" s="60"/>
      <c r="D101766" s="61"/>
    </row>
    <row r="101767" spans="2:4" x14ac:dyDescent="0.3">
      <c r="B101767" s="60"/>
      <c r="D101767" s="61"/>
    </row>
    <row r="101768" spans="2:4" x14ac:dyDescent="0.3">
      <c r="B101768" s="60"/>
      <c r="D101768" s="61"/>
    </row>
    <row r="101769" spans="2:4" x14ac:dyDescent="0.3">
      <c r="B101769" s="60"/>
      <c r="D101769" s="61"/>
    </row>
    <row r="101770" spans="2:4" x14ac:dyDescent="0.3">
      <c r="B101770" s="60"/>
      <c r="D101770" s="61"/>
    </row>
    <row r="101771" spans="2:4" x14ac:dyDescent="0.3">
      <c r="B101771" s="60"/>
      <c r="D101771" s="61"/>
    </row>
    <row r="101772" spans="2:4" x14ac:dyDescent="0.3">
      <c r="B101772" s="60"/>
      <c r="D101772" s="61"/>
    </row>
    <row r="101773" spans="2:4" x14ac:dyDescent="0.3">
      <c r="B101773" s="60"/>
      <c r="D101773" s="61"/>
    </row>
    <row r="101774" spans="2:4" x14ac:dyDescent="0.3">
      <c r="B101774" s="60"/>
      <c r="D101774" s="61"/>
    </row>
    <row r="101775" spans="2:4" x14ac:dyDescent="0.3">
      <c r="B101775" s="60"/>
      <c r="D101775" s="61"/>
    </row>
    <row r="101776" spans="2:4" x14ac:dyDescent="0.3">
      <c r="B101776" s="60"/>
      <c r="D101776" s="61"/>
    </row>
    <row r="101777" spans="2:4" x14ac:dyDescent="0.3">
      <c r="B101777" s="60"/>
      <c r="D101777" s="61"/>
    </row>
    <row r="101778" spans="2:4" x14ac:dyDescent="0.3">
      <c r="B101778" s="60"/>
      <c r="D101778" s="61"/>
    </row>
    <row r="101779" spans="2:4" x14ac:dyDescent="0.3">
      <c r="B101779" s="60"/>
      <c r="D101779" s="61"/>
    </row>
    <row r="101780" spans="2:4" x14ac:dyDescent="0.3">
      <c r="B101780" s="60"/>
      <c r="D101780" s="61"/>
    </row>
    <row r="101781" spans="2:4" x14ac:dyDescent="0.3">
      <c r="B101781" s="60"/>
      <c r="D101781" s="61"/>
    </row>
    <row r="101782" spans="2:4" x14ac:dyDescent="0.3">
      <c r="B101782" s="60"/>
      <c r="D101782" s="61"/>
    </row>
    <row r="101783" spans="2:4" x14ac:dyDescent="0.3">
      <c r="B101783" s="60"/>
      <c r="D101783" s="61"/>
    </row>
    <row r="101784" spans="2:4" x14ac:dyDescent="0.3">
      <c r="B101784" s="60"/>
      <c r="D101784" s="61"/>
    </row>
    <row r="101785" spans="2:4" x14ac:dyDescent="0.3">
      <c r="B101785" s="60"/>
      <c r="D101785" s="61"/>
    </row>
    <row r="101786" spans="2:4" x14ac:dyDescent="0.3">
      <c r="B101786" s="60"/>
      <c r="D101786" s="61"/>
    </row>
    <row r="101787" spans="2:4" x14ac:dyDescent="0.3">
      <c r="B101787" s="60"/>
      <c r="D101787" s="61"/>
    </row>
    <row r="101788" spans="2:4" x14ac:dyDescent="0.3">
      <c r="B101788" s="60"/>
      <c r="D101788" s="61"/>
    </row>
    <row r="101789" spans="2:4" x14ac:dyDescent="0.3">
      <c r="B101789" s="60"/>
      <c r="D101789" s="61"/>
    </row>
    <row r="101790" spans="2:4" x14ac:dyDescent="0.3">
      <c r="B101790" s="60"/>
      <c r="D101790" s="61"/>
    </row>
    <row r="101791" spans="2:4" x14ac:dyDescent="0.3">
      <c r="B101791" s="60"/>
      <c r="D101791" s="61"/>
    </row>
    <row r="101792" spans="2:4" x14ac:dyDescent="0.3">
      <c r="B101792" s="60"/>
      <c r="D101792" s="61"/>
    </row>
    <row r="101793" spans="2:4" x14ac:dyDescent="0.3">
      <c r="B101793" s="60"/>
      <c r="D101793" s="61"/>
    </row>
    <row r="101794" spans="2:4" x14ac:dyDescent="0.3">
      <c r="B101794" s="60"/>
      <c r="D101794" s="61"/>
    </row>
    <row r="101795" spans="2:4" x14ac:dyDescent="0.3">
      <c r="B101795" s="60"/>
      <c r="D101795" s="61"/>
    </row>
    <row r="101796" spans="2:4" x14ac:dyDescent="0.3">
      <c r="B101796" s="60"/>
      <c r="D101796" s="61"/>
    </row>
    <row r="101797" spans="2:4" x14ac:dyDescent="0.3">
      <c r="B101797" s="60"/>
      <c r="D101797" s="61"/>
    </row>
    <row r="101798" spans="2:4" x14ac:dyDescent="0.3">
      <c r="B101798" s="60"/>
      <c r="D101798" s="61"/>
    </row>
    <row r="101799" spans="2:4" x14ac:dyDescent="0.3">
      <c r="B101799" s="60"/>
      <c r="D101799" s="61"/>
    </row>
    <row r="101800" spans="2:4" x14ac:dyDescent="0.3">
      <c r="B101800" s="60"/>
      <c r="D101800" s="61"/>
    </row>
    <row r="101801" spans="2:4" x14ac:dyDescent="0.3">
      <c r="B101801" s="60"/>
      <c r="D101801" s="61"/>
    </row>
    <row r="101802" spans="2:4" x14ac:dyDescent="0.3">
      <c r="B101802" s="60"/>
      <c r="D101802" s="61"/>
    </row>
    <row r="101803" spans="2:4" x14ac:dyDescent="0.3">
      <c r="B101803" s="60"/>
      <c r="D101803" s="61"/>
    </row>
    <row r="101804" spans="2:4" x14ac:dyDescent="0.3">
      <c r="B101804" s="60"/>
      <c r="D101804" s="61"/>
    </row>
    <row r="101805" spans="2:4" x14ac:dyDescent="0.3">
      <c r="B101805" s="60"/>
      <c r="D101805" s="61"/>
    </row>
    <row r="101806" spans="2:4" x14ac:dyDescent="0.3">
      <c r="B101806" s="60"/>
      <c r="D101806" s="61"/>
    </row>
    <row r="101807" spans="2:4" x14ac:dyDescent="0.3">
      <c r="B101807" s="60"/>
      <c r="D101807" s="61"/>
    </row>
    <row r="101808" spans="2:4" x14ac:dyDescent="0.3">
      <c r="B101808" s="60"/>
      <c r="D101808" s="61"/>
    </row>
    <row r="101809" spans="2:4" x14ac:dyDescent="0.3">
      <c r="B101809" s="60"/>
      <c r="D101809" s="61"/>
    </row>
    <row r="101810" spans="2:4" x14ac:dyDescent="0.3">
      <c r="B101810" s="60"/>
      <c r="D101810" s="61"/>
    </row>
    <row r="101811" spans="2:4" x14ac:dyDescent="0.3">
      <c r="B101811" s="60"/>
      <c r="D101811" s="61"/>
    </row>
    <row r="101812" spans="2:4" x14ac:dyDescent="0.3">
      <c r="B101812" s="60"/>
      <c r="D101812" s="61"/>
    </row>
    <row r="101813" spans="2:4" x14ac:dyDescent="0.3">
      <c r="B101813" s="60"/>
      <c r="D101813" s="61"/>
    </row>
    <row r="101814" spans="2:4" x14ac:dyDescent="0.3">
      <c r="B101814" s="60"/>
      <c r="D101814" s="61"/>
    </row>
    <row r="101815" spans="2:4" x14ac:dyDescent="0.3">
      <c r="B101815" s="60"/>
      <c r="D101815" s="61"/>
    </row>
    <row r="101816" spans="2:4" x14ac:dyDescent="0.3">
      <c r="B101816" s="60"/>
      <c r="D101816" s="61"/>
    </row>
    <row r="101817" spans="2:4" x14ac:dyDescent="0.3">
      <c r="B101817" s="60"/>
      <c r="D101817" s="61"/>
    </row>
    <row r="101818" spans="2:4" x14ac:dyDescent="0.3">
      <c r="B101818" s="60"/>
      <c r="D101818" s="61"/>
    </row>
    <row r="101819" spans="2:4" x14ac:dyDescent="0.3">
      <c r="B101819" s="60"/>
      <c r="D101819" s="61"/>
    </row>
    <row r="101820" spans="2:4" x14ac:dyDescent="0.3">
      <c r="B101820" s="60"/>
      <c r="D101820" s="61"/>
    </row>
    <row r="101821" spans="2:4" x14ac:dyDescent="0.3">
      <c r="B101821" s="60"/>
      <c r="D101821" s="61"/>
    </row>
    <row r="101822" spans="2:4" x14ac:dyDescent="0.3">
      <c r="B101822" s="60"/>
      <c r="D101822" s="61"/>
    </row>
    <row r="101823" spans="2:4" x14ac:dyDescent="0.3">
      <c r="B101823" s="60"/>
      <c r="D101823" s="61"/>
    </row>
    <row r="101824" spans="2:4" x14ac:dyDescent="0.3">
      <c r="B101824" s="60"/>
      <c r="D101824" s="61"/>
    </row>
    <row r="101825" spans="2:4" x14ac:dyDescent="0.3">
      <c r="B101825" s="60"/>
      <c r="D101825" s="61"/>
    </row>
    <row r="101826" spans="2:4" x14ac:dyDescent="0.3">
      <c r="B101826" s="60"/>
      <c r="D101826" s="61"/>
    </row>
    <row r="101827" spans="2:4" x14ac:dyDescent="0.3">
      <c r="B101827" s="60"/>
      <c r="D101827" s="61"/>
    </row>
    <row r="101828" spans="2:4" x14ac:dyDescent="0.3">
      <c r="B101828" s="60"/>
      <c r="D101828" s="61"/>
    </row>
    <row r="101829" spans="2:4" x14ac:dyDescent="0.3">
      <c r="B101829" s="60"/>
      <c r="D101829" s="61"/>
    </row>
    <row r="101830" spans="2:4" x14ac:dyDescent="0.3">
      <c r="B101830" s="60"/>
      <c r="D101830" s="61"/>
    </row>
    <row r="101831" spans="2:4" x14ac:dyDescent="0.3">
      <c r="B101831" s="60"/>
      <c r="D101831" s="61"/>
    </row>
    <row r="101832" spans="2:4" x14ac:dyDescent="0.3">
      <c r="B101832" s="60"/>
      <c r="D101832" s="61"/>
    </row>
    <row r="101833" spans="2:4" x14ac:dyDescent="0.3">
      <c r="B101833" s="60"/>
      <c r="D101833" s="61"/>
    </row>
    <row r="101834" spans="2:4" x14ac:dyDescent="0.3">
      <c r="B101834" s="60"/>
      <c r="D101834" s="61"/>
    </row>
    <row r="101835" spans="2:4" x14ac:dyDescent="0.3">
      <c r="B101835" s="60"/>
      <c r="D101835" s="61"/>
    </row>
    <row r="101836" spans="2:4" x14ac:dyDescent="0.3">
      <c r="B101836" s="60"/>
      <c r="D101836" s="61"/>
    </row>
    <row r="101837" spans="2:4" x14ac:dyDescent="0.3">
      <c r="B101837" s="60"/>
      <c r="D101837" s="61"/>
    </row>
    <row r="101838" spans="2:4" x14ac:dyDescent="0.3">
      <c r="B101838" s="60"/>
      <c r="D101838" s="61"/>
    </row>
    <row r="101839" spans="2:4" x14ac:dyDescent="0.3">
      <c r="B101839" s="60"/>
      <c r="D101839" s="61"/>
    </row>
    <row r="101840" spans="2:4" x14ac:dyDescent="0.3">
      <c r="B101840" s="60"/>
      <c r="D101840" s="61"/>
    </row>
    <row r="101841" spans="2:4" x14ac:dyDescent="0.3">
      <c r="B101841" s="60"/>
      <c r="D101841" s="61"/>
    </row>
    <row r="101842" spans="2:4" x14ac:dyDescent="0.3">
      <c r="B101842" s="60"/>
      <c r="D101842" s="61"/>
    </row>
    <row r="101843" spans="2:4" x14ac:dyDescent="0.3">
      <c r="B101843" s="60"/>
      <c r="D101843" s="61"/>
    </row>
    <row r="101844" spans="2:4" x14ac:dyDescent="0.3">
      <c r="B101844" s="60"/>
      <c r="D101844" s="61"/>
    </row>
    <row r="101845" spans="2:4" x14ac:dyDescent="0.3">
      <c r="B101845" s="60"/>
      <c r="D101845" s="61"/>
    </row>
    <row r="101846" spans="2:4" x14ac:dyDescent="0.3">
      <c r="B101846" s="60"/>
      <c r="D101846" s="61"/>
    </row>
    <row r="101847" spans="2:4" x14ac:dyDescent="0.3">
      <c r="B101847" s="60"/>
      <c r="D101847" s="61"/>
    </row>
    <row r="101848" spans="2:4" x14ac:dyDescent="0.3">
      <c r="B101848" s="60"/>
      <c r="D101848" s="61"/>
    </row>
    <row r="101849" spans="2:4" x14ac:dyDescent="0.3">
      <c r="B101849" s="60"/>
      <c r="D101849" s="61"/>
    </row>
    <row r="101850" spans="2:4" x14ac:dyDescent="0.3">
      <c r="B101850" s="60"/>
      <c r="D101850" s="61"/>
    </row>
    <row r="101851" spans="2:4" x14ac:dyDescent="0.3">
      <c r="B101851" s="60"/>
      <c r="D101851" s="61"/>
    </row>
    <row r="101852" spans="2:4" x14ac:dyDescent="0.3">
      <c r="B101852" s="60"/>
      <c r="D101852" s="61"/>
    </row>
    <row r="101853" spans="2:4" x14ac:dyDescent="0.3">
      <c r="B101853" s="60"/>
      <c r="D101853" s="61"/>
    </row>
    <row r="101854" spans="2:4" x14ac:dyDescent="0.3">
      <c r="B101854" s="60"/>
      <c r="D101854" s="61"/>
    </row>
    <row r="101855" spans="2:4" x14ac:dyDescent="0.3">
      <c r="B101855" s="60"/>
      <c r="D101855" s="61"/>
    </row>
    <row r="101856" spans="2:4" x14ac:dyDescent="0.3">
      <c r="B101856" s="60"/>
      <c r="D101856" s="61"/>
    </row>
    <row r="101857" spans="2:4" x14ac:dyDescent="0.3">
      <c r="B101857" s="60"/>
      <c r="D101857" s="61"/>
    </row>
    <row r="101858" spans="2:4" x14ac:dyDescent="0.3">
      <c r="B101858" s="60"/>
      <c r="D101858" s="61"/>
    </row>
    <row r="101859" spans="2:4" x14ac:dyDescent="0.3">
      <c r="B101859" s="60"/>
      <c r="D101859" s="61"/>
    </row>
    <row r="101860" spans="2:4" x14ac:dyDescent="0.3">
      <c r="B101860" s="60"/>
      <c r="D101860" s="61"/>
    </row>
    <row r="101861" spans="2:4" x14ac:dyDescent="0.3">
      <c r="B101861" s="60"/>
      <c r="D101861" s="61"/>
    </row>
    <row r="101862" spans="2:4" x14ac:dyDescent="0.3">
      <c r="B101862" s="60"/>
      <c r="D101862" s="61"/>
    </row>
    <row r="101863" spans="2:4" x14ac:dyDescent="0.3">
      <c r="B101863" s="60"/>
      <c r="D101863" s="61"/>
    </row>
    <row r="101864" spans="2:4" x14ac:dyDescent="0.3">
      <c r="B101864" s="60"/>
      <c r="D101864" s="61"/>
    </row>
    <row r="101865" spans="2:4" x14ac:dyDescent="0.3">
      <c r="B101865" s="60"/>
      <c r="D101865" s="61"/>
    </row>
    <row r="101866" spans="2:4" x14ac:dyDescent="0.3">
      <c r="B101866" s="60"/>
      <c r="D101866" s="61"/>
    </row>
    <row r="101867" spans="2:4" x14ac:dyDescent="0.3">
      <c r="B101867" s="60"/>
      <c r="D101867" s="61"/>
    </row>
    <row r="101868" spans="2:4" x14ac:dyDescent="0.3">
      <c r="B101868" s="60"/>
      <c r="D101868" s="61"/>
    </row>
    <row r="101869" spans="2:4" x14ac:dyDescent="0.3">
      <c r="B101869" s="60"/>
      <c r="D101869" s="61"/>
    </row>
    <row r="101870" spans="2:4" x14ac:dyDescent="0.3">
      <c r="B101870" s="60"/>
      <c r="D101870" s="61"/>
    </row>
    <row r="101871" spans="2:4" x14ac:dyDescent="0.3">
      <c r="B101871" s="60"/>
      <c r="D101871" s="61"/>
    </row>
    <row r="101872" spans="2:4" x14ac:dyDescent="0.3">
      <c r="B101872" s="60"/>
      <c r="D101872" s="61"/>
    </row>
    <row r="101873" spans="2:4" x14ac:dyDescent="0.3">
      <c r="B101873" s="60"/>
      <c r="D101873" s="61"/>
    </row>
    <row r="101874" spans="2:4" x14ac:dyDescent="0.3">
      <c r="B101874" s="60"/>
      <c r="D101874" s="61"/>
    </row>
    <row r="101875" spans="2:4" x14ac:dyDescent="0.3">
      <c r="B101875" s="60"/>
      <c r="D101875" s="61"/>
    </row>
    <row r="101876" spans="2:4" x14ac:dyDescent="0.3">
      <c r="B101876" s="60"/>
      <c r="D101876" s="61"/>
    </row>
    <row r="101877" spans="2:4" x14ac:dyDescent="0.3">
      <c r="B101877" s="60"/>
      <c r="D101877" s="61"/>
    </row>
    <row r="101878" spans="2:4" x14ac:dyDescent="0.3">
      <c r="B101878" s="60"/>
      <c r="D101878" s="61"/>
    </row>
    <row r="101879" spans="2:4" x14ac:dyDescent="0.3">
      <c r="B101879" s="60"/>
      <c r="D101879" s="61"/>
    </row>
    <row r="101880" spans="2:4" x14ac:dyDescent="0.3">
      <c r="B101880" s="60"/>
      <c r="D101880" s="61"/>
    </row>
    <row r="101881" spans="2:4" x14ac:dyDescent="0.3">
      <c r="B101881" s="60"/>
      <c r="D101881" s="61"/>
    </row>
    <row r="101882" spans="2:4" x14ac:dyDescent="0.3">
      <c r="B101882" s="60"/>
      <c r="D101882" s="61"/>
    </row>
    <row r="101883" spans="2:4" x14ac:dyDescent="0.3">
      <c r="B101883" s="60"/>
      <c r="D101883" s="61"/>
    </row>
    <row r="101884" spans="2:4" x14ac:dyDescent="0.3">
      <c r="B101884" s="60"/>
      <c r="D101884" s="61"/>
    </row>
    <row r="101885" spans="2:4" x14ac:dyDescent="0.3">
      <c r="B101885" s="60"/>
      <c r="D101885" s="61"/>
    </row>
    <row r="101886" spans="2:4" x14ac:dyDescent="0.3">
      <c r="B101886" s="60"/>
      <c r="D101886" s="61"/>
    </row>
    <row r="101887" spans="2:4" x14ac:dyDescent="0.3">
      <c r="B101887" s="60"/>
      <c r="D101887" s="61"/>
    </row>
    <row r="101888" spans="2:4" x14ac:dyDescent="0.3">
      <c r="B101888" s="60"/>
      <c r="D101888" s="61"/>
    </row>
    <row r="101889" spans="2:4" x14ac:dyDescent="0.3">
      <c r="B101889" s="60"/>
      <c r="D101889" s="61"/>
    </row>
    <row r="101890" spans="2:4" x14ac:dyDescent="0.3">
      <c r="B101890" s="60"/>
      <c r="D101890" s="61"/>
    </row>
    <row r="101891" spans="2:4" x14ac:dyDescent="0.3">
      <c r="B101891" s="60"/>
      <c r="D101891" s="61"/>
    </row>
    <row r="101892" spans="2:4" x14ac:dyDescent="0.3">
      <c r="B101892" s="60"/>
      <c r="D101892" s="61"/>
    </row>
    <row r="101893" spans="2:4" x14ac:dyDescent="0.3">
      <c r="B101893" s="60"/>
      <c r="D101893" s="61"/>
    </row>
    <row r="101894" spans="2:4" x14ac:dyDescent="0.3">
      <c r="B101894" s="60"/>
      <c r="D101894" s="61"/>
    </row>
    <row r="101895" spans="2:4" x14ac:dyDescent="0.3">
      <c r="B101895" s="60"/>
      <c r="D101895" s="61"/>
    </row>
    <row r="101896" spans="2:4" x14ac:dyDescent="0.3">
      <c r="B101896" s="60"/>
      <c r="D101896" s="61"/>
    </row>
    <row r="101897" spans="2:4" x14ac:dyDescent="0.3">
      <c r="B101897" s="60"/>
      <c r="D101897" s="61"/>
    </row>
    <row r="101898" spans="2:4" x14ac:dyDescent="0.3">
      <c r="B101898" s="60"/>
      <c r="D101898" s="61"/>
    </row>
    <row r="101899" spans="2:4" x14ac:dyDescent="0.3">
      <c r="B101899" s="60"/>
      <c r="D101899" s="61"/>
    </row>
    <row r="101900" spans="2:4" x14ac:dyDescent="0.3">
      <c r="B101900" s="60"/>
      <c r="D101900" s="61"/>
    </row>
    <row r="101901" spans="2:4" x14ac:dyDescent="0.3">
      <c r="B101901" s="60"/>
      <c r="D101901" s="61"/>
    </row>
    <row r="101902" spans="2:4" x14ac:dyDescent="0.3">
      <c r="B101902" s="60"/>
      <c r="D101902" s="61"/>
    </row>
    <row r="101903" spans="2:4" x14ac:dyDescent="0.3">
      <c r="B101903" s="60"/>
      <c r="D101903" s="61"/>
    </row>
    <row r="101904" spans="2:4" x14ac:dyDescent="0.3">
      <c r="B101904" s="60"/>
      <c r="D101904" s="61"/>
    </row>
    <row r="101905" spans="2:4" x14ac:dyDescent="0.3">
      <c r="B101905" s="60"/>
      <c r="D101905" s="61"/>
    </row>
    <row r="101906" spans="2:4" x14ac:dyDescent="0.3">
      <c r="B101906" s="60"/>
      <c r="D101906" s="61"/>
    </row>
    <row r="101907" spans="2:4" x14ac:dyDescent="0.3">
      <c r="B101907" s="60"/>
      <c r="D101907" s="61"/>
    </row>
    <row r="101908" spans="2:4" x14ac:dyDescent="0.3">
      <c r="B101908" s="60"/>
      <c r="D101908" s="61"/>
    </row>
    <row r="101909" spans="2:4" x14ac:dyDescent="0.3">
      <c r="B101909" s="60"/>
      <c r="D101909" s="61"/>
    </row>
    <row r="101910" spans="2:4" x14ac:dyDescent="0.3">
      <c r="B101910" s="60"/>
      <c r="D101910" s="61"/>
    </row>
    <row r="101911" spans="2:4" x14ac:dyDescent="0.3">
      <c r="B101911" s="60"/>
      <c r="D101911" s="61"/>
    </row>
    <row r="101912" spans="2:4" x14ac:dyDescent="0.3">
      <c r="B101912" s="60"/>
      <c r="D101912" s="61"/>
    </row>
    <row r="101913" spans="2:4" x14ac:dyDescent="0.3">
      <c r="B101913" s="60"/>
      <c r="D101913" s="61"/>
    </row>
    <row r="101914" spans="2:4" x14ac:dyDescent="0.3">
      <c r="B101914" s="60"/>
      <c r="D101914" s="61"/>
    </row>
    <row r="101915" spans="2:4" x14ac:dyDescent="0.3">
      <c r="B101915" s="60"/>
      <c r="D101915" s="61"/>
    </row>
    <row r="101916" spans="2:4" x14ac:dyDescent="0.3">
      <c r="B101916" s="60"/>
      <c r="D101916" s="61"/>
    </row>
    <row r="101917" spans="2:4" x14ac:dyDescent="0.3">
      <c r="B101917" s="60"/>
      <c r="D101917" s="61"/>
    </row>
    <row r="101918" spans="2:4" x14ac:dyDescent="0.3">
      <c r="B101918" s="60"/>
      <c r="D101918" s="61"/>
    </row>
    <row r="101919" spans="2:4" x14ac:dyDescent="0.3">
      <c r="B101919" s="60"/>
      <c r="D101919" s="61"/>
    </row>
    <row r="101920" spans="2:4" x14ac:dyDescent="0.3">
      <c r="B101920" s="60"/>
      <c r="D101920" s="61"/>
    </row>
    <row r="101921" spans="2:4" x14ac:dyDescent="0.3">
      <c r="B101921" s="60"/>
      <c r="D101921" s="61"/>
    </row>
    <row r="101922" spans="2:4" x14ac:dyDescent="0.3">
      <c r="B101922" s="60"/>
      <c r="D101922" s="61"/>
    </row>
    <row r="101923" spans="2:4" x14ac:dyDescent="0.3">
      <c r="B101923" s="60"/>
      <c r="D101923" s="61"/>
    </row>
    <row r="101924" spans="2:4" x14ac:dyDescent="0.3">
      <c r="B101924" s="60"/>
      <c r="D101924" s="61"/>
    </row>
    <row r="101925" spans="2:4" x14ac:dyDescent="0.3">
      <c r="B101925" s="60"/>
      <c r="D101925" s="61"/>
    </row>
    <row r="101926" spans="2:4" x14ac:dyDescent="0.3">
      <c r="B101926" s="60"/>
      <c r="D101926" s="61"/>
    </row>
    <row r="101927" spans="2:4" x14ac:dyDescent="0.3">
      <c r="B101927" s="60"/>
      <c r="D101927" s="61"/>
    </row>
    <row r="101928" spans="2:4" x14ac:dyDescent="0.3">
      <c r="B101928" s="60"/>
      <c r="D101928" s="61"/>
    </row>
    <row r="101929" spans="2:4" x14ac:dyDescent="0.3">
      <c r="B101929" s="60"/>
      <c r="D101929" s="61"/>
    </row>
    <row r="101930" spans="2:4" x14ac:dyDescent="0.3">
      <c r="B101930" s="60"/>
      <c r="D101930" s="61"/>
    </row>
    <row r="101931" spans="2:4" x14ac:dyDescent="0.3">
      <c r="B101931" s="60"/>
      <c r="D101931" s="61"/>
    </row>
    <row r="101932" spans="2:4" x14ac:dyDescent="0.3">
      <c r="B101932" s="60"/>
      <c r="D101932" s="61"/>
    </row>
    <row r="101933" spans="2:4" x14ac:dyDescent="0.3">
      <c r="B101933" s="60"/>
      <c r="D101933" s="61"/>
    </row>
    <row r="101934" spans="2:4" x14ac:dyDescent="0.3">
      <c r="B101934" s="60"/>
      <c r="D101934" s="61"/>
    </row>
    <row r="101935" spans="2:4" x14ac:dyDescent="0.3">
      <c r="B101935" s="60"/>
      <c r="D101935" s="61"/>
    </row>
    <row r="101936" spans="2:4" x14ac:dyDescent="0.3">
      <c r="B101936" s="60"/>
      <c r="D101936" s="61"/>
    </row>
    <row r="101937" spans="2:4" x14ac:dyDescent="0.3">
      <c r="B101937" s="60"/>
      <c r="D101937" s="61"/>
    </row>
    <row r="101938" spans="2:4" x14ac:dyDescent="0.3">
      <c r="B101938" s="60"/>
      <c r="D101938" s="61"/>
    </row>
    <row r="101939" spans="2:4" x14ac:dyDescent="0.3">
      <c r="B101939" s="60"/>
      <c r="D101939" s="61"/>
    </row>
    <row r="101940" spans="2:4" x14ac:dyDescent="0.3">
      <c r="B101940" s="60"/>
      <c r="D101940" s="61"/>
    </row>
    <row r="101941" spans="2:4" x14ac:dyDescent="0.3">
      <c r="B101941" s="60"/>
      <c r="D101941" s="61"/>
    </row>
    <row r="101942" spans="2:4" x14ac:dyDescent="0.3">
      <c r="B101942" s="60"/>
      <c r="D101942" s="61"/>
    </row>
    <row r="101943" spans="2:4" x14ac:dyDescent="0.3">
      <c r="B101943" s="60"/>
      <c r="D101943" s="61"/>
    </row>
    <row r="101944" spans="2:4" x14ac:dyDescent="0.3">
      <c r="B101944" s="60"/>
      <c r="D101944" s="61"/>
    </row>
    <row r="101945" spans="2:4" x14ac:dyDescent="0.3">
      <c r="B101945" s="60"/>
      <c r="D101945" s="61"/>
    </row>
    <row r="101946" spans="2:4" x14ac:dyDescent="0.3">
      <c r="B101946" s="60"/>
      <c r="D101946" s="61"/>
    </row>
    <row r="101947" spans="2:4" x14ac:dyDescent="0.3">
      <c r="B101947" s="60"/>
      <c r="D101947" s="61"/>
    </row>
    <row r="101948" spans="2:4" x14ac:dyDescent="0.3">
      <c r="B101948" s="60"/>
      <c r="D101948" s="61"/>
    </row>
    <row r="101949" spans="2:4" x14ac:dyDescent="0.3">
      <c r="B101949" s="60"/>
      <c r="D101949" s="61"/>
    </row>
    <row r="101950" spans="2:4" x14ac:dyDescent="0.3">
      <c r="B101950" s="60"/>
      <c r="D101950" s="61"/>
    </row>
    <row r="101951" spans="2:4" x14ac:dyDescent="0.3">
      <c r="B101951" s="60"/>
      <c r="D101951" s="61"/>
    </row>
    <row r="101952" spans="2:4" x14ac:dyDescent="0.3">
      <c r="B101952" s="60"/>
      <c r="D101952" s="61"/>
    </row>
    <row r="101953" spans="2:4" x14ac:dyDescent="0.3">
      <c r="B101953" s="60"/>
      <c r="D101953" s="61"/>
    </row>
    <row r="101954" spans="2:4" x14ac:dyDescent="0.3">
      <c r="B101954" s="60"/>
      <c r="D101954" s="61"/>
    </row>
    <row r="101955" spans="2:4" x14ac:dyDescent="0.3">
      <c r="B101955" s="60"/>
      <c r="D101955" s="61"/>
    </row>
    <row r="101956" spans="2:4" x14ac:dyDescent="0.3">
      <c r="B101956" s="60"/>
      <c r="D101956" s="61"/>
    </row>
    <row r="101957" spans="2:4" x14ac:dyDescent="0.3">
      <c r="B101957" s="60"/>
      <c r="D101957" s="61"/>
    </row>
    <row r="101958" spans="2:4" x14ac:dyDescent="0.3">
      <c r="B101958" s="60"/>
      <c r="D101958" s="61"/>
    </row>
    <row r="101959" spans="2:4" x14ac:dyDescent="0.3">
      <c r="B101959" s="60"/>
      <c r="D101959" s="61"/>
    </row>
    <row r="101960" spans="2:4" x14ac:dyDescent="0.3">
      <c r="B101960" s="60"/>
      <c r="D101960" s="61"/>
    </row>
    <row r="101961" spans="2:4" x14ac:dyDescent="0.3">
      <c r="B101961" s="60"/>
      <c r="D101961" s="61"/>
    </row>
    <row r="101962" spans="2:4" x14ac:dyDescent="0.3">
      <c r="B101962" s="60"/>
      <c r="D101962" s="61"/>
    </row>
    <row r="101963" spans="2:4" x14ac:dyDescent="0.3">
      <c r="B101963" s="60"/>
      <c r="D101963" s="61"/>
    </row>
    <row r="101964" spans="2:4" x14ac:dyDescent="0.3">
      <c r="B101964" s="60"/>
      <c r="D101964" s="61"/>
    </row>
    <row r="101965" spans="2:4" x14ac:dyDescent="0.3">
      <c r="B101965" s="60"/>
      <c r="D101965" s="61"/>
    </row>
    <row r="101966" spans="2:4" x14ac:dyDescent="0.3">
      <c r="B101966" s="60"/>
      <c r="D101966" s="61"/>
    </row>
    <row r="101967" spans="2:4" x14ac:dyDescent="0.3">
      <c r="B101967" s="60"/>
      <c r="D101967" s="61"/>
    </row>
    <row r="101968" spans="2:4" x14ac:dyDescent="0.3">
      <c r="B101968" s="60"/>
      <c r="D101968" s="61"/>
    </row>
    <row r="101969" spans="2:4" x14ac:dyDescent="0.3">
      <c r="B101969" s="60"/>
      <c r="D101969" s="61"/>
    </row>
    <row r="101970" spans="2:4" x14ac:dyDescent="0.3">
      <c r="B101970" s="60"/>
      <c r="D101970" s="61"/>
    </row>
    <row r="101971" spans="2:4" x14ac:dyDescent="0.3">
      <c r="B101971" s="60"/>
      <c r="D101971" s="61"/>
    </row>
    <row r="101972" spans="2:4" x14ac:dyDescent="0.3">
      <c r="B101972" s="60"/>
      <c r="D101972" s="61"/>
    </row>
    <row r="101973" spans="2:4" x14ac:dyDescent="0.3">
      <c r="B101973" s="60"/>
      <c r="D101973" s="61"/>
    </row>
    <row r="101974" spans="2:4" x14ac:dyDescent="0.3">
      <c r="B101974" s="60"/>
      <c r="D101974" s="61"/>
    </row>
    <row r="101975" spans="2:4" x14ac:dyDescent="0.3">
      <c r="B101975" s="60"/>
      <c r="D101975" s="61"/>
    </row>
    <row r="101976" spans="2:4" x14ac:dyDescent="0.3">
      <c r="B101976" s="60"/>
      <c r="D101976" s="61"/>
    </row>
    <row r="101977" spans="2:4" x14ac:dyDescent="0.3">
      <c r="B101977" s="60"/>
      <c r="D101977" s="61"/>
    </row>
    <row r="101978" spans="2:4" x14ac:dyDescent="0.3">
      <c r="B101978" s="60"/>
      <c r="D101978" s="61"/>
    </row>
    <row r="101979" spans="2:4" x14ac:dyDescent="0.3">
      <c r="B101979" s="60"/>
      <c r="D101979" s="61"/>
    </row>
    <row r="101980" spans="2:4" x14ac:dyDescent="0.3">
      <c r="B101980" s="60"/>
      <c r="D101980" s="61"/>
    </row>
    <row r="101981" spans="2:4" x14ac:dyDescent="0.3">
      <c r="B101981" s="60"/>
      <c r="D101981" s="61"/>
    </row>
    <row r="101982" spans="2:4" x14ac:dyDescent="0.3">
      <c r="B101982" s="60"/>
      <c r="D101982" s="61"/>
    </row>
    <row r="101983" spans="2:4" x14ac:dyDescent="0.3">
      <c r="B101983" s="60"/>
      <c r="D101983" s="61"/>
    </row>
    <row r="101984" spans="2:4" x14ac:dyDescent="0.3">
      <c r="B101984" s="60"/>
      <c r="D101984" s="61"/>
    </row>
    <row r="101985" spans="2:4" x14ac:dyDescent="0.3">
      <c r="B101985" s="60"/>
      <c r="D101985" s="61"/>
    </row>
    <row r="101986" spans="2:4" x14ac:dyDescent="0.3">
      <c r="B101986" s="60"/>
      <c r="D101986" s="61"/>
    </row>
    <row r="101987" spans="2:4" x14ac:dyDescent="0.3">
      <c r="B101987" s="60"/>
      <c r="D101987" s="61"/>
    </row>
    <row r="101988" spans="2:4" x14ac:dyDescent="0.3">
      <c r="B101988" s="60"/>
      <c r="D101988" s="61"/>
    </row>
    <row r="101989" spans="2:4" x14ac:dyDescent="0.3">
      <c r="B101989" s="60"/>
      <c r="D101989" s="61"/>
    </row>
    <row r="101990" spans="2:4" x14ac:dyDescent="0.3">
      <c r="B101990" s="60"/>
      <c r="D101990" s="61"/>
    </row>
    <row r="101991" spans="2:4" x14ac:dyDescent="0.3">
      <c r="B101991" s="60"/>
      <c r="D101991" s="61"/>
    </row>
    <row r="101992" spans="2:4" x14ac:dyDescent="0.3">
      <c r="B101992" s="60"/>
      <c r="D101992" s="61"/>
    </row>
    <row r="101993" spans="2:4" x14ac:dyDescent="0.3">
      <c r="B101993" s="60"/>
      <c r="D101993" s="61"/>
    </row>
    <row r="101994" spans="2:4" x14ac:dyDescent="0.3">
      <c r="B101994" s="60"/>
      <c r="D101994" s="61"/>
    </row>
    <row r="101995" spans="2:4" x14ac:dyDescent="0.3">
      <c r="B101995" s="60"/>
      <c r="D101995" s="61"/>
    </row>
    <row r="101996" spans="2:4" x14ac:dyDescent="0.3">
      <c r="B101996" s="60"/>
      <c r="D101996" s="61"/>
    </row>
    <row r="101997" spans="2:4" x14ac:dyDescent="0.3">
      <c r="B101997" s="60"/>
      <c r="D101997" s="61"/>
    </row>
    <row r="101998" spans="2:4" x14ac:dyDescent="0.3">
      <c r="B101998" s="60"/>
      <c r="D101998" s="61"/>
    </row>
    <row r="101999" spans="2:4" x14ac:dyDescent="0.3">
      <c r="B101999" s="60"/>
      <c r="D101999" s="61"/>
    </row>
    <row r="102000" spans="2:4" x14ac:dyDescent="0.3">
      <c r="B102000" s="60"/>
      <c r="D102000" s="61"/>
    </row>
    <row r="102001" spans="2:4" x14ac:dyDescent="0.3">
      <c r="B102001" s="60"/>
      <c r="D102001" s="61"/>
    </row>
    <row r="102002" spans="2:4" x14ac:dyDescent="0.3">
      <c r="B102002" s="60"/>
      <c r="D102002" s="61"/>
    </row>
    <row r="102003" spans="2:4" x14ac:dyDescent="0.3">
      <c r="B102003" s="60"/>
      <c r="D102003" s="61"/>
    </row>
    <row r="102004" spans="2:4" x14ac:dyDescent="0.3">
      <c r="B102004" s="60"/>
      <c r="D102004" s="61"/>
    </row>
    <row r="102005" spans="2:4" x14ac:dyDescent="0.3">
      <c r="B102005" s="60"/>
      <c r="D102005" s="61"/>
    </row>
    <row r="102006" spans="2:4" x14ac:dyDescent="0.3">
      <c r="B102006" s="60"/>
      <c r="D102006" s="61"/>
    </row>
    <row r="102007" spans="2:4" x14ac:dyDescent="0.3">
      <c r="B102007" s="60"/>
      <c r="D102007" s="61"/>
    </row>
    <row r="102008" spans="2:4" x14ac:dyDescent="0.3">
      <c r="B102008" s="60"/>
      <c r="D102008" s="61"/>
    </row>
    <row r="102009" spans="2:4" x14ac:dyDescent="0.3">
      <c r="B102009" s="60"/>
      <c r="D102009" s="61"/>
    </row>
    <row r="102010" spans="2:4" x14ac:dyDescent="0.3">
      <c r="B102010" s="60"/>
      <c r="D102010" s="61"/>
    </row>
    <row r="102011" spans="2:4" x14ac:dyDescent="0.3">
      <c r="B102011" s="60"/>
      <c r="D102011" s="61"/>
    </row>
    <row r="102012" spans="2:4" x14ac:dyDescent="0.3">
      <c r="B102012" s="60"/>
      <c r="D102012" s="61"/>
    </row>
    <row r="102013" spans="2:4" x14ac:dyDescent="0.3">
      <c r="B102013" s="60"/>
      <c r="D102013" s="61"/>
    </row>
    <row r="102014" spans="2:4" x14ac:dyDescent="0.3">
      <c r="B102014" s="60"/>
      <c r="D102014" s="61"/>
    </row>
    <row r="102015" spans="2:4" x14ac:dyDescent="0.3">
      <c r="B102015" s="60"/>
      <c r="D102015" s="61"/>
    </row>
    <row r="102016" spans="2:4" x14ac:dyDescent="0.3">
      <c r="B102016" s="60"/>
      <c r="D102016" s="61"/>
    </row>
    <row r="102017" spans="2:4" x14ac:dyDescent="0.3">
      <c r="B102017" s="60"/>
      <c r="D102017" s="61"/>
    </row>
    <row r="102018" spans="2:4" x14ac:dyDescent="0.3">
      <c r="B102018" s="60"/>
      <c r="D102018" s="61"/>
    </row>
    <row r="102019" spans="2:4" x14ac:dyDescent="0.3">
      <c r="B102019" s="60"/>
      <c r="D102019" s="61"/>
    </row>
    <row r="102020" spans="2:4" x14ac:dyDescent="0.3">
      <c r="B102020" s="60"/>
      <c r="D102020" s="61"/>
    </row>
    <row r="102021" spans="2:4" x14ac:dyDescent="0.3">
      <c r="B102021" s="60"/>
      <c r="D102021" s="61"/>
    </row>
    <row r="102022" spans="2:4" x14ac:dyDescent="0.3">
      <c r="B102022" s="60"/>
      <c r="D102022" s="61"/>
    </row>
    <row r="102023" spans="2:4" x14ac:dyDescent="0.3">
      <c r="B102023" s="60"/>
      <c r="D102023" s="61"/>
    </row>
    <row r="102024" spans="2:4" x14ac:dyDescent="0.3">
      <c r="B102024" s="60"/>
      <c r="D102024" s="61"/>
    </row>
    <row r="102025" spans="2:4" x14ac:dyDescent="0.3">
      <c r="B102025" s="60"/>
      <c r="D102025" s="61"/>
    </row>
    <row r="102026" spans="2:4" x14ac:dyDescent="0.3">
      <c r="B102026" s="60"/>
      <c r="D102026" s="61"/>
    </row>
    <row r="102027" spans="2:4" x14ac:dyDescent="0.3">
      <c r="B102027" s="60"/>
      <c r="D102027" s="61"/>
    </row>
    <row r="102028" spans="2:4" x14ac:dyDescent="0.3">
      <c r="B102028" s="60"/>
      <c r="D102028" s="61"/>
    </row>
    <row r="102029" spans="2:4" x14ac:dyDescent="0.3">
      <c r="B102029" s="60"/>
      <c r="D102029" s="61"/>
    </row>
    <row r="102030" spans="2:4" x14ac:dyDescent="0.3">
      <c r="B102030" s="60"/>
      <c r="D102030" s="61"/>
    </row>
    <row r="102031" spans="2:4" x14ac:dyDescent="0.3">
      <c r="B102031" s="60"/>
      <c r="D102031" s="61"/>
    </row>
    <row r="102032" spans="2:4" x14ac:dyDescent="0.3">
      <c r="B102032" s="60"/>
      <c r="D102032" s="61"/>
    </row>
    <row r="102033" spans="2:5" x14ac:dyDescent="0.3">
      <c r="B102033" s="60"/>
      <c r="D102033" s="61"/>
    </row>
    <row r="102034" spans="2:5" x14ac:dyDescent="0.3">
      <c r="B102034" s="60"/>
      <c r="D102034" s="61"/>
    </row>
    <row r="102035" spans="2:5" x14ac:dyDescent="0.3">
      <c r="B102035" s="60"/>
      <c r="D102035" s="61"/>
    </row>
    <row r="102036" spans="2:5" x14ac:dyDescent="0.3">
      <c r="B102036" s="60"/>
      <c r="D102036" s="61"/>
    </row>
    <row r="102037" spans="2:5" x14ac:dyDescent="0.3">
      <c r="B102037" s="60"/>
      <c r="D102037" s="61"/>
    </row>
    <row r="102038" spans="2:5" x14ac:dyDescent="0.3">
      <c r="B102038" s="60"/>
      <c r="D102038" s="61"/>
    </row>
    <row r="102039" spans="2:5" x14ac:dyDescent="0.3">
      <c r="B102039" s="60"/>
      <c r="D102039" s="61"/>
    </row>
    <row r="102040" spans="2:5" x14ac:dyDescent="0.3">
      <c r="B102040" s="60"/>
      <c r="D102040" s="61"/>
    </row>
    <row r="102041" spans="2:5" x14ac:dyDescent="0.3">
      <c r="B102041" s="60"/>
      <c r="D102041" s="61"/>
    </row>
    <row r="102042" spans="2:5" x14ac:dyDescent="0.3">
      <c r="B102042" s="60"/>
      <c r="D102042" s="61"/>
    </row>
    <row r="102043" spans="2:5" x14ac:dyDescent="0.3">
      <c r="B102043" s="60"/>
      <c r="D102043" s="61"/>
    </row>
    <row r="102044" spans="2:5" x14ac:dyDescent="0.3">
      <c r="B102044" s="60"/>
      <c r="D102044" s="62"/>
      <c r="E102044" s="63"/>
    </row>
    <row r="102045" spans="2:5" x14ac:dyDescent="0.3">
      <c r="B102045" s="60"/>
      <c r="D102045" s="62"/>
      <c r="E102045" s="63"/>
    </row>
    <row r="102046" spans="2:5" x14ac:dyDescent="0.3">
      <c r="B102046" s="60"/>
      <c r="D102046" s="62"/>
      <c r="E102046" s="63"/>
    </row>
    <row r="102047" spans="2:5" x14ac:dyDescent="0.3">
      <c r="B102047" s="60"/>
      <c r="D102047" s="62"/>
      <c r="E102047" s="63"/>
    </row>
    <row r="102048" spans="2:5" x14ac:dyDescent="0.3">
      <c r="B102048" s="60"/>
      <c r="D102048" s="62"/>
      <c r="E102048" s="63"/>
    </row>
    <row r="102049" spans="2:5" x14ac:dyDescent="0.3">
      <c r="B102049" s="60"/>
      <c r="D102049" s="62"/>
      <c r="E102049" s="63"/>
    </row>
    <row r="102050" spans="2:5" x14ac:dyDescent="0.3">
      <c r="B102050" s="60"/>
      <c r="D102050" s="62"/>
      <c r="E102050" s="63"/>
    </row>
    <row r="102051" spans="2:5" x14ac:dyDescent="0.3">
      <c r="B102051" s="60"/>
      <c r="D102051" s="62"/>
      <c r="E102051" s="63"/>
    </row>
    <row r="102052" spans="2:5" x14ac:dyDescent="0.3">
      <c r="B102052" s="60"/>
      <c r="D102052" s="62"/>
      <c r="E102052" s="63"/>
    </row>
    <row r="102053" spans="2:5" x14ac:dyDescent="0.3">
      <c r="B102053" s="60"/>
      <c r="D102053" s="62"/>
      <c r="E102053" s="63"/>
    </row>
    <row r="102054" spans="2:5" x14ac:dyDescent="0.3">
      <c r="B102054" s="60"/>
      <c r="D102054" s="62"/>
      <c r="E102054" s="63"/>
    </row>
    <row r="102055" spans="2:5" x14ac:dyDescent="0.3">
      <c r="B102055" s="60"/>
      <c r="D102055" s="62"/>
      <c r="E102055" s="63"/>
    </row>
    <row r="102056" spans="2:5" x14ac:dyDescent="0.3">
      <c r="B102056" s="60"/>
      <c r="D102056" s="62"/>
      <c r="E102056" s="63"/>
    </row>
    <row r="102057" spans="2:5" x14ac:dyDescent="0.3">
      <c r="B102057" s="60"/>
      <c r="D102057" s="62"/>
      <c r="E102057" s="63"/>
    </row>
    <row r="102058" spans="2:5" x14ac:dyDescent="0.3">
      <c r="B102058" s="60"/>
      <c r="D102058" s="62"/>
      <c r="E102058" s="63"/>
    </row>
    <row r="102059" spans="2:5" x14ac:dyDescent="0.3">
      <c r="B102059" s="60"/>
      <c r="D102059" s="62"/>
      <c r="E102059" s="63"/>
    </row>
    <row r="102060" spans="2:5" x14ac:dyDescent="0.3">
      <c r="B102060" s="60"/>
      <c r="D102060" s="62"/>
      <c r="E102060" s="63"/>
    </row>
    <row r="102061" spans="2:5" x14ac:dyDescent="0.3">
      <c r="B102061" s="60"/>
      <c r="D102061" s="62"/>
      <c r="E102061" s="63"/>
    </row>
    <row r="102062" spans="2:5" x14ac:dyDescent="0.3">
      <c r="B102062" s="60"/>
      <c r="D102062" s="62"/>
      <c r="E102062" s="63"/>
    </row>
    <row r="102063" spans="2:5" x14ac:dyDescent="0.3">
      <c r="B102063" s="60"/>
      <c r="D102063" s="62"/>
      <c r="E102063" s="63"/>
    </row>
    <row r="102064" spans="2:5" x14ac:dyDescent="0.3">
      <c r="B102064" s="60"/>
      <c r="D102064" s="61"/>
    </row>
    <row r="102065" spans="2:4" x14ac:dyDescent="0.3">
      <c r="B102065" s="60"/>
      <c r="D102065" s="61"/>
    </row>
    <row r="102066" spans="2:4" x14ac:dyDescent="0.3">
      <c r="B102066" s="60"/>
      <c r="D102066" s="61"/>
    </row>
    <row r="102067" spans="2:4" x14ac:dyDescent="0.3">
      <c r="B102067" s="60"/>
      <c r="D102067" s="61"/>
    </row>
    <row r="102068" spans="2:4" x14ac:dyDescent="0.3">
      <c r="B102068" s="60"/>
      <c r="D102068" s="61"/>
    </row>
    <row r="102069" spans="2:4" x14ac:dyDescent="0.3">
      <c r="B102069" s="60"/>
      <c r="D102069" s="61"/>
    </row>
    <row r="102070" spans="2:4" x14ac:dyDescent="0.3">
      <c r="B102070" s="60"/>
      <c r="D102070" s="61"/>
    </row>
    <row r="102071" spans="2:4" x14ac:dyDescent="0.3">
      <c r="B102071" s="60"/>
      <c r="D102071" s="61"/>
    </row>
    <row r="102072" spans="2:4" x14ac:dyDescent="0.3">
      <c r="B102072" s="60"/>
      <c r="D102072" s="61"/>
    </row>
    <row r="102073" spans="2:4" x14ac:dyDescent="0.3">
      <c r="B102073" s="60"/>
      <c r="D102073" s="61"/>
    </row>
    <row r="102074" spans="2:4" x14ac:dyDescent="0.3">
      <c r="B102074" s="60"/>
      <c r="D102074" s="61"/>
    </row>
    <row r="102075" spans="2:4" x14ac:dyDescent="0.3">
      <c r="B102075" s="60"/>
      <c r="D102075" s="61"/>
    </row>
    <row r="102076" spans="2:4" x14ac:dyDescent="0.3">
      <c r="B102076" s="60"/>
      <c r="D102076" s="61"/>
    </row>
    <row r="102077" spans="2:4" x14ac:dyDescent="0.3">
      <c r="B102077" s="60"/>
      <c r="D102077" s="61"/>
    </row>
    <row r="102078" spans="2:4" x14ac:dyDescent="0.3">
      <c r="B102078" s="60"/>
      <c r="D102078" s="61"/>
    </row>
    <row r="102079" spans="2:4" x14ac:dyDescent="0.3">
      <c r="B102079" s="60"/>
      <c r="D102079" s="61"/>
    </row>
    <row r="102080" spans="2:4" x14ac:dyDescent="0.3">
      <c r="B102080" s="60"/>
      <c r="D102080" s="61"/>
    </row>
    <row r="102081" spans="2:4" x14ac:dyDescent="0.3">
      <c r="B102081" s="60"/>
      <c r="D102081" s="61"/>
    </row>
    <row r="102082" spans="2:4" x14ac:dyDescent="0.3">
      <c r="B102082" s="60"/>
      <c r="D102082" s="61"/>
    </row>
    <row r="102083" spans="2:4" x14ac:dyDescent="0.3">
      <c r="B102083" s="60"/>
      <c r="D102083" s="61"/>
    </row>
    <row r="102084" spans="2:4" x14ac:dyDescent="0.3">
      <c r="B102084" s="60"/>
      <c r="D102084" s="61"/>
    </row>
    <row r="102085" spans="2:4" x14ac:dyDescent="0.3">
      <c r="B102085" s="60"/>
      <c r="D102085" s="61"/>
    </row>
    <row r="102086" spans="2:4" x14ac:dyDescent="0.3">
      <c r="B102086" s="60"/>
      <c r="D102086" s="61"/>
    </row>
    <row r="102087" spans="2:4" x14ac:dyDescent="0.3">
      <c r="B102087" s="60"/>
      <c r="D102087" s="61"/>
    </row>
    <row r="102088" spans="2:4" x14ac:dyDescent="0.3">
      <c r="B102088" s="60"/>
      <c r="D102088" s="61"/>
    </row>
    <row r="102089" spans="2:4" x14ac:dyDescent="0.3">
      <c r="B102089" s="60"/>
      <c r="D102089" s="61"/>
    </row>
    <row r="102090" spans="2:4" x14ac:dyDescent="0.3">
      <c r="B102090" s="60"/>
      <c r="D102090" s="61"/>
    </row>
    <row r="102091" spans="2:4" x14ac:dyDescent="0.3">
      <c r="B102091" s="60"/>
      <c r="D102091" s="61"/>
    </row>
    <row r="102092" spans="2:4" x14ac:dyDescent="0.3">
      <c r="B102092" s="60"/>
      <c r="D102092" s="61"/>
    </row>
    <row r="102093" spans="2:4" x14ac:dyDescent="0.3">
      <c r="B102093" s="60"/>
      <c r="D102093" s="61"/>
    </row>
    <row r="102094" spans="2:4" x14ac:dyDescent="0.3">
      <c r="B102094" s="60"/>
      <c r="D102094" s="61"/>
    </row>
    <row r="102095" spans="2:4" x14ac:dyDescent="0.3">
      <c r="B102095" s="60"/>
      <c r="D102095" s="61"/>
    </row>
    <row r="102096" spans="2:4" x14ac:dyDescent="0.3">
      <c r="B102096" s="60"/>
      <c r="D102096" s="61"/>
    </row>
    <row r="102097" spans="2:4" x14ac:dyDescent="0.3">
      <c r="B102097" s="60"/>
      <c r="D102097" s="61"/>
    </row>
    <row r="102098" spans="2:4" x14ac:dyDescent="0.3">
      <c r="B102098" s="60"/>
      <c r="D102098" s="61"/>
    </row>
    <row r="102099" spans="2:4" x14ac:dyDescent="0.3">
      <c r="B102099" s="60"/>
      <c r="D102099" s="61"/>
    </row>
    <row r="102100" spans="2:4" x14ac:dyDescent="0.3">
      <c r="B102100" s="60"/>
      <c r="D102100" s="61"/>
    </row>
    <row r="102101" spans="2:4" x14ac:dyDescent="0.3">
      <c r="B102101" s="60"/>
      <c r="D102101" s="61"/>
    </row>
    <row r="102102" spans="2:4" x14ac:dyDescent="0.3">
      <c r="B102102" s="60"/>
      <c r="D102102" s="61"/>
    </row>
    <row r="102103" spans="2:4" x14ac:dyDescent="0.3">
      <c r="B102103" s="60"/>
      <c r="D102103" s="61"/>
    </row>
    <row r="102104" spans="2:4" x14ac:dyDescent="0.3">
      <c r="B102104" s="60"/>
      <c r="D102104" s="61"/>
    </row>
    <row r="102105" spans="2:4" x14ac:dyDescent="0.3">
      <c r="B102105" s="60"/>
      <c r="D102105" s="61"/>
    </row>
    <row r="102106" spans="2:4" x14ac:dyDescent="0.3">
      <c r="B102106" s="60"/>
      <c r="D102106" s="61"/>
    </row>
    <row r="102107" spans="2:4" x14ac:dyDescent="0.3">
      <c r="B102107" s="60"/>
      <c r="D102107" s="61"/>
    </row>
    <row r="102108" spans="2:4" x14ac:dyDescent="0.3">
      <c r="B102108" s="60"/>
      <c r="D102108" s="61"/>
    </row>
    <row r="102109" spans="2:4" x14ac:dyDescent="0.3">
      <c r="B102109" s="60"/>
      <c r="D102109" s="61"/>
    </row>
    <row r="102110" spans="2:4" x14ac:dyDescent="0.3">
      <c r="B102110" s="60"/>
      <c r="D102110" s="61"/>
    </row>
    <row r="102111" spans="2:4" x14ac:dyDescent="0.3">
      <c r="B102111" s="60"/>
      <c r="D102111" s="61"/>
    </row>
    <row r="102112" spans="2:4" x14ac:dyDescent="0.3">
      <c r="B102112" s="60"/>
      <c r="D102112" s="61"/>
    </row>
    <row r="102113" spans="2:4" x14ac:dyDescent="0.3">
      <c r="B102113" s="60"/>
      <c r="D102113" s="61"/>
    </row>
    <row r="102114" spans="2:4" x14ac:dyDescent="0.3">
      <c r="B102114" s="60"/>
      <c r="D102114" s="61"/>
    </row>
    <row r="102115" spans="2:4" x14ac:dyDescent="0.3">
      <c r="B102115" s="60"/>
      <c r="D102115" s="61"/>
    </row>
    <row r="102116" spans="2:4" x14ac:dyDescent="0.3">
      <c r="B102116" s="60"/>
      <c r="D102116" s="61"/>
    </row>
    <row r="102117" spans="2:4" x14ac:dyDescent="0.3">
      <c r="B102117" s="60"/>
      <c r="D102117" s="61"/>
    </row>
    <row r="102118" spans="2:4" x14ac:dyDescent="0.3">
      <c r="B102118" s="60"/>
      <c r="D102118" s="61"/>
    </row>
    <row r="102119" spans="2:4" x14ac:dyDescent="0.3">
      <c r="B102119" s="60"/>
      <c r="D102119" s="61"/>
    </row>
    <row r="102120" spans="2:4" x14ac:dyDescent="0.3">
      <c r="B102120" s="60"/>
      <c r="D102120" s="61"/>
    </row>
    <row r="102121" spans="2:4" x14ac:dyDescent="0.3">
      <c r="B102121" s="60"/>
      <c r="D102121" s="61"/>
    </row>
    <row r="102122" spans="2:4" x14ac:dyDescent="0.3">
      <c r="B102122" s="60"/>
      <c r="D102122" s="61"/>
    </row>
    <row r="102123" spans="2:4" x14ac:dyDescent="0.3">
      <c r="B102123" s="60"/>
      <c r="D102123" s="61"/>
    </row>
    <row r="102124" spans="2:4" x14ac:dyDescent="0.3">
      <c r="B102124" s="60"/>
      <c r="D102124" s="61"/>
    </row>
    <row r="102125" spans="2:4" x14ac:dyDescent="0.3">
      <c r="B102125" s="60"/>
      <c r="D102125" s="61"/>
    </row>
    <row r="102126" spans="2:4" x14ac:dyDescent="0.3">
      <c r="B102126" s="60"/>
      <c r="D102126" s="61"/>
    </row>
    <row r="102127" spans="2:4" x14ac:dyDescent="0.3">
      <c r="B102127" s="60"/>
      <c r="D102127" s="61"/>
    </row>
    <row r="102128" spans="2:4" x14ac:dyDescent="0.3">
      <c r="B102128" s="60"/>
      <c r="D102128" s="61"/>
    </row>
    <row r="102129" spans="2:4" x14ac:dyDescent="0.3">
      <c r="B102129" s="60"/>
      <c r="D102129" s="61"/>
    </row>
    <row r="102130" spans="2:4" x14ac:dyDescent="0.3">
      <c r="B102130" s="60"/>
      <c r="D102130" s="61"/>
    </row>
    <row r="102131" spans="2:4" x14ac:dyDescent="0.3">
      <c r="B102131" s="60"/>
      <c r="D102131" s="61"/>
    </row>
    <row r="102132" spans="2:4" x14ac:dyDescent="0.3">
      <c r="B102132" s="60"/>
      <c r="D102132" s="61"/>
    </row>
    <row r="102133" spans="2:4" x14ac:dyDescent="0.3">
      <c r="B102133" s="60"/>
      <c r="D102133" s="61"/>
    </row>
    <row r="102134" spans="2:4" x14ac:dyDescent="0.3">
      <c r="B102134" s="60"/>
      <c r="D102134" s="61"/>
    </row>
    <row r="102135" spans="2:4" x14ac:dyDescent="0.3">
      <c r="B102135" s="60"/>
      <c r="D102135" s="61"/>
    </row>
    <row r="102136" spans="2:4" x14ac:dyDescent="0.3">
      <c r="B102136" s="60"/>
      <c r="D102136" s="61"/>
    </row>
    <row r="102137" spans="2:4" x14ac:dyDescent="0.3">
      <c r="B102137" s="60"/>
      <c r="D102137" s="61"/>
    </row>
    <row r="102138" spans="2:4" x14ac:dyDescent="0.3">
      <c r="B102138" s="60"/>
      <c r="D102138" s="61"/>
    </row>
    <row r="102139" spans="2:4" x14ac:dyDescent="0.3">
      <c r="B102139" s="60"/>
      <c r="D102139" s="61"/>
    </row>
    <row r="102140" spans="2:4" x14ac:dyDescent="0.3">
      <c r="B102140" s="60"/>
      <c r="D102140" s="61"/>
    </row>
    <row r="102141" spans="2:4" x14ac:dyDescent="0.3">
      <c r="B102141" s="60"/>
      <c r="D102141" s="61"/>
    </row>
    <row r="102142" spans="2:4" x14ac:dyDescent="0.3">
      <c r="B102142" s="60"/>
      <c r="D102142" s="61"/>
    </row>
    <row r="102143" spans="2:4" x14ac:dyDescent="0.3">
      <c r="B102143" s="60"/>
      <c r="D102143" s="61"/>
    </row>
    <row r="102144" spans="2:4" x14ac:dyDescent="0.3">
      <c r="B102144" s="60"/>
      <c r="D102144" s="61"/>
    </row>
    <row r="102145" spans="2:4" x14ac:dyDescent="0.3">
      <c r="B102145" s="60"/>
      <c r="D102145" s="61"/>
    </row>
    <row r="102146" spans="2:4" x14ac:dyDescent="0.3">
      <c r="B102146" s="60"/>
      <c r="D102146" s="61"/>
    </row>
    <row r="102147" spans="2:4" x14ac:dyDescent="0.3">
      <c r="B102147" s="60"/>
      <c r="D102147" s="61"/>
    </row>
    <row r="102148" spans="2:4" x14ac:dyDescent="0.3">
      <c r="B102148" s="60"/>
      <c r="D102148" s="61"/>
    </row>
    <row r="102149" spans="2:4" x14ac:dyDescent="0.3">
      <c r="B102149" s="60"/>
      <c r="D102149" s="61"/>
    </row>
    <row r="102150" spans="2:4" x14ac:dyDescent="0.3">
      <c r="B102150" s="60"/>
      <c r="D102150" s="61"/>
    </row>
    <row r="102151" spans="2:4" x14ac:dyDescent="0.3">
      <c r="B102151" s="60"/>
      <c r="D102151" s="61"/>
    </row>
    <row r="102152" spans="2:4" x14ac:dyDescent="0.3">
      <c r="B102152" s="60"/>
      <c r="D102152" s="61"/>
    </row>
    <row r="102153" spans="2:4" x14ac:dyDescent="0.3">
      <c r="B102153" s="60"/>
      <c r="D102153" s="61"/>
    </row>
    <row r="102154" spans="2:4" x14ac:dyDescent="0.3">
      <c r="B102154" s="60"/>
      <c r="D102154" s="61"/>
    </row>
    <row r="102155" spans="2:4" x14ac:dyDescent="0.3">
      <c r="B102155" s="60"/>
      <c r="D102155" s="61"/>
    </row>
    <row r="102156" spans="2:4" x14ac:dyDescent="0.3">
      <c r="B102156" s="60"/>
      <c r="D102156" s="61"/>
    </row>
    <row r="102157" spans="2:4" x14ac:dyDescent="0.3">
      <c r="B102157" s="60"/>
      <c r="D102157" s="61"/>
    </row>
    <row r="102158" spans="2:4" x14ac:dyDescent="0.3">
      <c r="B102158" s="60"/>
      <c r="D102158" s="61"/>
    </row>
    <row r="102159" spans="2:4" x14ac:dyDescent="0.3">
      <c r="B102159" s="60"/>
      <c r="D102159" s="61"/>
    </row>
    <row r="102160" spans="2:4" x14ac:dyDescent="0.3">
      <c r="B102160" s="60"/>
      <c r="D102160" s="61"/>
    </row>
    <row r="102161" spans="2:4" x14ac:dyDescent="0.3">
      <c r="B102161" s="60"/>
      <c r="D102161" s="61"/>
    </row>
    <row r="102162" spans="2:4" x14ac:dyDescent="0.3">
      <c r="B102162" s="60"/>
      <c r="D102162" s="61"/>
    </row>
    <row r="102163" spans="2:4" x14ac:dyDescent="0.3">
      <c r="B102163" s="60"/>
      <c r="D102163" s="61"/>
    </row>
    <row r="102164" spans="2:4" x14ac:dyDescent="0.3">
      <c r="B102164" s="60"/>
      <c r="D102164" s="61"/>
    </row>
    <row r="102165" spans="2:4" x14ac:dyDescent="0.3">
      <c r="B102165" s="60"/>
      <c r="D102165" s="61"/>
    </row>
    <row r="102166" spans="2:4" x14ac:dyDescent="0.3">
      <c r="B102166" s="60"/>
      <c r="D102166" s="61"/>
    </row>
    <row r="102167" spans="2:4" x14ac:dyDescent="0.3">
      <c r="B102167" s="60"/>
      <c r="D102167" s="61"/>
    </row>
    <row r="102168" spans="2:4" x14ac:dyDescent="0.3">
      <c r="B102168" s="60"/>
      <c r="D102168" s="61"/>
    </row>
    <row r="102169" spans="2:4" x14ac:dyDescent="0.3">
      <c r="B102169" s="60"/>
      <c r="D102169" s="61"/>
    </row>
    <row r="102170" spans="2:4" x14ac:dyDescent="0.3">
      <c r="B102170" s="60"/>
      <c r="D102170" s="61"/>
    </row>
    <row r="102171" spans="2:4" x14ac:dyDescent="0.3">
      <c r="B102171" s="60"/>
      <c r="D102171" s="61"/>
    </row>
    <row r="102172" spans="2:4" x14ac:dyDescent="0.3">
      <c r="B102172" s="60"/>
      <c r="D102172" s="61"/>
    </row>
    <row r="102173" spans="2:4" x14ac:dyDescent="0.3">
      <c r="B102173" s="60"/>
      <c r="D102173" s="61"/>
    </row>
    <row r="102174" spans="2:4" x14ac:dyDescent="0.3">
      <c r="B102174" s="60"/>
      <c r="D102174" s="61"/>
    </row>
    <row r="102175" spans="2:4" x14ac:dyDescent="0.3">
      <c r="B102175" s="60"/>
      <c r="D102175" s="61"/>
    </row>
    <row r="102176" spans="2:4" x14ac:dyDescent="0.3">
      <c r="B102176" s="60"/>
      <c r="D102176" s="61"/>
    </row>
    <row r="102177" spans="2:4" x14ac:dyDescent="0.3">
      <c r="B102177" s="60"/>
      <c r="D102177" s="61"/>
    </row>
    <row r="102178" spans="2:4" x14ac:dyDescent="0.3">
      <c r="B102178" s="60"/>
      <c r="D102178" s="61"/>
    </row>
    <row r="102179" spans="2:4" x14ac:dyDescent="0.3">
      <c r="B102179" s="60"/>
      <c r="D102179" s="61"/>
    </row>
    <row r="102180" spans="2:4" x14ac:dyDescent="0.3">
      <c r="B102180" s="60"/>
      <c r="D102180" s="61"/>
    </row>
    <row r="102181" spans="2:4" x14ac:dyDescent="0.3">
      <c r="B102181" s="60"/>
      <c r="D102181" s="61"/>
    </row>
    <row r="102182" spans="2:4" x14ac:dyDescent="0.3">
      <c r="B102182" s="60"/>
      <c r="D102182" s="61"/>
    </row>
    <row r="102183" spans="2:4" x14ac:dyDescent="0.3">
      <c r="B102183" s="60"/>
      <c r="D102183" s="61"/>
    </row>
    <row r="102184" spans="2:4" x14ac:dyDescent="0.3">
      <c r="B102184" s="60"/>
      <c r="D102184" s="61"/>
    </row>
    <row r="102185" spans="2:4" x14ac:dyDescent="0.3">
      <c r="B102185" s="60"/>
      <c r="D102185" s="61"/>
    </row>
    <row r="102186" spans="2:4" x14ac:dyDescent="0.3">
      <c r="B102186" s="60"/>
      <c r="D102186" s="61"/>
    </row>
    <row r="102187" spans="2:4" x14ac:dyDescent="0.3">
      <c r="B102187" s="60"/>
      <c r="D102187" s="61"/>
    </row>
    <row r="102188" spans="2:4" x14ac:dyDescent="0.3">
      <c r="B102188" s="60"/>
      <c r="D102188" s="61"/>
    </row>
    <row r="102189" spans="2:4" x14ac:dyDescent="0.3">
      <c r="B102189" s="60"/>
      <c r="D102189" s="61"/>
    </row>
    <row r="102190" spans="2:4" x14ac:dyDescent="0.3">
      <c r="B102190" s="60"/>
      <c r="D102190" s="61"/>
    </row>
    <row r="102191" spans="2:4" x14ac:dyDescent="0.3">
      <c r="B102191" s="60"/>
      <c r="D102191" s="61"/>
    </row>
    <row r="102192" spans="2:4" x14ac:dyDescent="0.3">
      <c r="B102192" s="60"/>
      <c r="D102192" s="61"/>
    </row>
    <row r="102193" spans="2:4" x14ac:dyDescent="0.3">
      <c r="B102193" s="60"/>
      <c r="D102193" s="61"/>
    </row>
    <row r="102194" spans="2:4" x14ac:dyDescent="0.3">
      <c r="B102194" s="60"/>
      <c r="D102194" s="61"/>
    </row>
    <row r="102195" spans="2:4" x14ac:dyDescent="0.3">
      <c r="B102195" s="60"/>
      <c r="D102195" s="61"/>
    </row>
    <row r="102196" spans="2:4" x14ac:dyDescent="0.3">
      <c r="B102196" s="60"/>
      <c r="D102196" s="61"/>
    </row>
    <row r="102197" spans="2:4" x14ac:dyDescent="0.3">
      <c r="B102197" s="60"/>
      <c r="D102197" s="61"/>
    </row>
    <row r="102198" spans="2:4" x14ac:dyDescent="0.3">
      <c r="B102198" s="60"/>
      <c r="D102198" s="61"/>
    </row>
    <row r="102199" spans="2:4" x14ac:dyDescent="0.3">
      <c r="B102199" s="60"/>
      <c r="D102199" s="61"/>
    </row>
    <row r="102200" spans="2:4" x14ac:dyDescent="0.3">
      <c r="B102200" s="60"/>
      <c r="D102200" s="61"/>
    </row>
    <row r="102201" spans="2:4" x14ac:dyDescent="0.3">
      <c r="B102201" s="60"/>
      <c r="D102201" s="61"/>
    </row>
    <row r="102202" spans="2:4" x14ac:dyDescent="0.3">
      <c r="B102202" s="60"/>
      <c r="D102202" s="61"/>
    </row>
    <row r="102203" spans="2:4" x14ac:dyDescent="0.3">
      <c r="B102203" s="60"/>
      <c r="D102203" s="61"/>
    </row>
    <row r="102204" spans="2:4" x14ac:dyDescent="0.3">
      <c r="B102204" s="60"/>
      <c r="D102204" s="61"/>
    </row>
    <row r="102205" spans="2:4" x14ac:dyDescent="0.3">
      <c r="B102205" s="60"/>
      <c r="D102205" s="61"/>
    </row>
    <row r="102206" spans="2:4" x14ac:dyDescent="0.3">
      <c r="B102206" s="60"/>
      <c r="D102206" s="61"/>
    </row>
    <row r="102207" spans="2:4" x14ac:dyDescent="0.3">
      <c r="B102207" s="60"/>
      <c r="D102207" s="61"/>
    </row>
    <row r="102208" spans="2:4" x14ac:dyDescent="0.3">
      <c r="B102208" s="60"/>
      <c r="D102208" s="61"/>
    </row>
    <row r="102209" spans="2:4" x14ac:dyDescent="0.3">
      <c r="B102209" s="60"/>
      <c r="D102209" s="61"/>
    </row>
    <row r="102210" spans="2:4" x14ac:dyDescent="0.3">
      <c r="B102210" s="60"/>
      <c r="D102210" s="61"/>
    </row>
    <row r="102211" spans="2:4" x14ac:dyDescent="0.3">
      <c r="B102211" s="60"/>
      <c r="D102211" s="61"/>
    </row>
    <row r="102212" spans="2:4" x14ac:dyDescent="0.3">
      <c r="B102212" s="60"/>
      <c r="D102212" s="61"/>
    </row>
    <row r="102213" spans="2:4" x14ac:dyDescent="0.3">
      <c r="B102213" s="60"/>
      <c r="D102213" s="61"/>
    </row>
    <row r="102214" spans="2:4" x14ac:dyDescent="0.3">
      <c r="B102214" s="60"/>
      <c r="D102214" s="61"/>
    </row>
    <row r="102215" spans="2:4" x14ac:dyDescent="0.3">
      <c r="B102215" s="60"/>
      <c r="D102215" s="61"/>
    </row>
    <row r="102216" spans="2:4" x14ac:dyDescent="0.3">
      <c r="B102216" s="60"/>
      <c r="D102216" s="61"/>
    </row>
    <row r="102217" spans="2:4" x14ac:dyDescent="0.3">
      <c r="B102217" s="60"/>
      <c r="D102217" s="61"/>
    </row>
    <row r="102218" spans="2:4" x14ac:dyDescent="0.3">
      <c r="B102218" s="60"/>
      <c r="D102218" s="61"/>
    </row>
    <row r="102219" spans="2:4" x14ac:dyDescent="0.3">
      <c r="B102219" s="60"/>
      <c r="D102219" s="61"/>
    </row>
    <row r="102220" spans="2:4" x14ac:dyDescent="0.3">
      <c r="B102220" s="60"/>
      <c r="D102220" s="61"/>
    </row>
    <row r="102221" spans="2:4" x14ac:dyDescent="0.3">
      <c r="B102221" s="60"/>
      <c r="D102221" s="61"/>
    </row>
    <row r="102222" spans="2:4" x14ac:dyDescent="0.3">
      <c r="B102222" s="60"/>
      <c r="D102222" s="61"/>
    </row>
    <row r="102223" spans="2:4" x14ac:dyDescent="0.3">
      <c r="B102223" s="60"/>
      <c r="D102223" s="61"/>
    </row>
    <row r="102224" spans="2:4" x14ac:dyDescent="0.3">
      <c r="B102224" s="60"/>
      <c r="D102224" s="61"/>
    </row>
    <row r="102225" spans="2:4" x14ac:dyDescent="0.3">
      <c r="B102225" s="60"/>
      <c r="D102225" s="61"/>
    </row>
    <row r="102226" spans="2:4" x14ac:dyDescent="0.3">
      <c r="B102226" s="60"/>
      <c r="D102226" s="61"/>
    </row>
    <row r="102227" spans="2:4" x14ac:dyDescent="0.3">
      <c r="B102227" s="60"/>
      <c r="D102227" s="61"/>
    </row>
    <row r="102228" spans="2:4" x14ac:dyDescent="0.3">
      <c r="B102228" s="60"/>
      <c r="D102228" s="61"/>
    </row>
    <row r="102229" spans="2:4" x14ac:dyDescent="0.3">
      <c r="B102229" s="60"/>
      <c r="D102229" s="61"/>
    </row>
    <row r="102230" spans="2:4" x14ac:dyDescent="0.3">
      <c r="B102230" s="60"/>
      <c r="D102230" s="61"/>
    </row>
    <row r="102231" spans="2:4" x14ac:dyDescent="0.3">
      <c r="B102231" s="60"/>
      <c r="D102231" s="61"/>
    </row>
    <row r="102232" spans="2:4" x14ac:dyDescent="0.3">
      <c r="B102232" s="60"/>
      <c r="D102232" s="61"/>
    </row>
    <row r="102233" spans="2:4" x14ac:dyDescent="0.3">
      <c r="B102233" s="60"/>
      <c r="D102233" s="61"/>
    </row>
    <row r="102234" spans="2:4" x14ac:dyDescent="0.3">
      <c r="B102234" s="60"/>
      <c r="D102234" s="61"/>
    </row>
    <row r="102235" spans="2:4" x14ac:dyDescent="0.3">
      <c r="B102235" s="60"/>
      <c r="D102235" s="61"/>
    </row>
    <row r="102236" spans="2:4" x14ac:dyDescent="0.3">
      <c r="B102236" s="60"/>
      <c r="D102236" s="61"/>
    </row>
    <row r="102237" spans="2:4" x14ac:dyDescent="0.3">
      <c r="B102237" s="60"/>
      <c r="D102237" s="61"/>
    </row>
    <row r="102238" spans="2:4" x14ac:dyDescent="0.3">
      <c r="B102238" s="60"/>
      <c r="D102238" s="61"/>
    </row>
    <row r="102239" spans="2:4" x14ac:dyDescent="0.3">
      <c r="B102239" s="60"/>
      <c r="D102239" s="61"/>
    </row>
    <row r="102240" spans="2:4" x14ac:dyDescent="0.3">
      <c r="B102240" s="60"/>
      <c r="D102240" s="61"/>
    </row>
    <row r="102241" spans="2:4" x14ac:dyDescent="0.3">
      <c r="B102241" s="60"/>
      <c r="D102241" s="61"/>
    </row>
    <row r="102242" spans="2:4" x14ac:dyDescent="0.3">
      <c r="B102242" s="60"/>
      <c r="D102242" s="61"/>
    </row>
    <row r="102243" spans="2:4" x14ac:dyDescent="0.3">
      <c r="B102243" s="60"/>
      <c r="D102243" s="61"/>
    </row>
    <row r="102244" spans="2:4" x14ac:dyDescent="0.3">
      <c r="B102244" s="60"/>
      <c r="D102244" s="61"/>
    </row>
    <row r="102245" spans="2:4" x14ac:dyDescent="0.3">
      <c r="B102245" s="60"/>
      <c r="D102245" s="61"/>
    </row>
    <row r="102246" spans="2:4" x14ac:dyDescent="0.3">
      <c r="B102246" s="60"/>
      <c r="D102246" s="61"/>
    </row>
    <row r="102247" spans="2:4" x14ac:dyDescent="0.3">
      <c r="B102247" s="60"/>
      <c r="D102247" s="61"/>
    </row>
    <row r="102248" spans="2:4" x14ac:dyDescent="0.3">
      <c r="B102248" s="60"/>
      <c r="D102248" s="61"/>
    </row>
    <row r="102249" spans="2:4" x14ac:dyDescent="0.3">
      <c r="B102249" s="60"/>
      <c r="D102249" s="61"/>
    </row>
    <row r="102250" spans="2:4" x14ac:dyDescent="0.3">
      <c r="B102250" s="60"/>
      <c r="D102250" s="61"/>
    </row>
    <row r="102251" spans="2:4" x14ac:dyDescent="0.3">
      <c r="B102251" s="60"/>
      <c r="D102251" s="61"/>
    </row>
    <row r="102252" spans="2:4" x14ac:dyDescent="0.3">
      <c r="B102252" s="60"/>
      <c r="D102252" s="61"/>
    </row>
    <row r="102253" spans="2:4" x14ac:dyDescent="0.3">
      <c r="B102253" s="60"/>
      <c r="D102253" s="61"/>
    </row>
    <row r="102254" spans="2:4" x14ac:dyDescent="0.3">
      <c r="B102254" s="60"/>
      <c r="D102254" s="61"/>
    </row>
    <row r="102255" spans="2:4" x14ac:dyDescent="0.3">
      <c r="B102255" s="60"/>
      <c r="D102255" s="61"/>
    </row>
    <row r="102256" spans="2:4" x14ac:dyDescent="0.3">
      <c r="B102256" s="60"/>
      <c r="D102256" s="61"/>
    </row>
    <row r="102257" spans="2:4" x14ac:dyDescent="0.3">
      <c r="B102257" s="60"/>
      <c r="D102257" s="61"/>
    </row>
    <row r="102258" spans="2:4" x14ac:dyDescent="0.3">
      <c r="B102258" s="60"/>
      <c r="D102258" s="61"/>
    </row>
    <row r="102259" spans="2:4" x14ac:dyDescent="0.3">
      <c r="B102259" s="60"/>
      <c r="D102259" s="61"/>
    </row>
    <row r="102260" spans="2:4" x14ac:dyDescent="0.3">
      <c r="B102260" s="60"/>
      <c r="D102260" s="61"/>
    </row>
    <row r="102261" spans="2:4" x14ac:dyDescent="0.3">
      <c r="B102261" s="60"/>
      <c r="D102261" s="61"/>
    </row>
    <row r="102262" spans="2:4" x14ac:dyDescent="0.3">
      <c r="B102262" s="60"/>
      <c r="D102262" s="61"/>
    </row>
    <row r="102263" spans="2:4" x14ac:dyDescent="0.3">
      <c r="B102263" s="60"/>
      <c r="D102263" s="61"/>
    </row>
    <row r="102264" spans="2:4" x14ac:dyDescent="0.3">
      <c r="B102264" s="60"/>
      <c r="D102264" s="61"/>
    </row>
    <row r="102265" spans="2:4" x14ac:dyDescent="0.3">
      <c r="B102265" s="60"/>
      <c r="D102265" s="61"/>
    </row>
    <row r="102266" spans="2:4" x14ac:dyDescent="0.3">
      <c r="B102266" s="60"/>
      <c r="D102266" s="61"/>
    </row>
    <row r="102267" spans="2:4" x14ac:dyDescent="0.3">
      <c r="B102267" s="60"/>
      <c r="D102267" s="61"/>
    </row>
    <row r="102268" spans="2:4" x14ac:dyDescent="0.3">
      <c r="B102268" s="60"/>
      <c r="D102268" s="61"/>
    </row>
    <row r="102269" spans="2:4" x14ac:dyDescent="0.3">
      <c r="B102269" s="60"/>
      <c r="D102269" s="61"/>
    </row>
    <row r="102270" spans="2:4" x14ac:dyDescent="0.3">
      <c r="B102270" s="60"/>
      <c r="D102270" s="61"/>
    </row>
    <row r="102271" spans="2:4" x14ac:dyDescent="0.3">
      <c r="B102271" s="60"/>
      <c r="D102271" s="61"/>
    </row>
    <row r="102272" spans="2:4" x14ac:dyDescent="0.3">
      <c r="B102272" s="60"/>
      <c r="D102272" s="61"/>
    </row>
    <row r="102273" spans="2:4" x14ac:dyDescent="0.3">
      <c r="B102273" s="60"/>
      <c r="D102273" s="61"/>
    </row>
    <row r="102274" spans="2:4" x14ac:dyDescent="0.3">
      <c r="B102274" s="60"/>
      <c r="D102274" s="61"/>
    </row>
    <row r="102275" spans="2:4" x14ac:dyDescent="0.3">
      <c r="B102275" s="60"/>
      <c r="D102275" s="61"/>
    </row>
    <row r="102276" spans="2:4" x14ac:dyDescent="0.3">
      <c r="B102276" s="60"/>
      <c r="D102276" s="61"/>
    </row>
    <row r="102277" spans="2:4" x14ac:dyDescent="0.3">
      <c r="B102277" s="60"/>
      <c r="D102277" s="61"/>
    </row>
    <row r="102278" spans="2:4" x14ac:dyDescent="0.3">
      <c r="B102278" s="60"/>
      <c r="D102278" s="61"/>
    </row>
    <row r="102279" spans="2:4" x14ac:dyDescent="0.3">
      <c r="B102279" s="60"/>
      <c r="D102279" s="61"/>
    </row>
    <row r="102280" spans="2:4" x14ac:dyDescent="0.3">
      <c r="B102280" s="60"/>
      <c r="D102280" s="61"/>
    </row>
    <row r="102281" spans="2:4" x14ac:dyDescent="0.3">
      <c r="B102281" s="60"/>
      <c r="D102281" s="61"/>
    </row>
    <row r="102282" spans="2:4" x14ac:dyDescent="0.3">
      <c r="B102282" s="60"/>
      <c r="D102282" s="61"/>
    </row>
    <row r="102283" spans="2:4" x14ac:dyDescent="0.3">
      <c r="B102283" s="60"/>
      <c r="D102283" s="61"/>
    </row>
    <row r="102284" spans="2:4" x14ac:dyDescent="0.3">
      <c r="B102284" s="60"/>
      <c r="D102284" s="61"/>
    </row>
    <row r="102285" spans="2:4" x14ac:dyDescent="0.3">
      <c r="B102285" s="60"/>
      <c r="D102285" s="61"/>
    </row>
    <row r="102286" spans="2:4" x14ac:dyDescent="0.3">
      <c r="B102286" s="60"/>
      <c r="D102286" s="61"/>
    </row>
    <row r="102287" spans="2:4" x14ac:dyDescent="0.3">
      <c r="B102287" s="60"/>
      <c r="D102287" s="61"/>
    </row>
    <row r="102288" spans="2:4" x14ac:dyDescent="0.3">
      <c r="B102288" s="60"/>
      <c r="D102288" s="61"/>
    </row>
    <row r="102289" spans="2:4" x14ac:dyDescent="0.3">
      <c r="B102289" s="60"/>
      <c r="D102289" s="61"/>
    </row>
    <row r="102290" spans="2:4" x14ac:dyDescent="0.3">
      <c r="B102290" s="60"/>
      <c r="D102290" s="61"/>
    </row>
    <row r="102291" spans="2:4" x14ac:dyDescent="0.3">
      <c r="B102291" s="60"/>
      <c r="D102291" s="61"/>
    </row>
    <row r="102292" spans="2:4" x14ac:dyDescent="0.3">
      <c r="B102292" s="60"/>
      <c r="D102292" s="61"/>
    </row>
    <row r="102293" spans="2:4" x14ac:dyDescent="0.3">
      <c r="B102293" s="60"/>
      <c r="D102293" s="61"/>
    </row>
    <row r="102294" spans="2:4" x14ac:dyDescent="0.3">
      <c r="B102294" s="60"/>
      <c r="D102294" s="61"/>
    </row>
    <row r="102295" spans="2:4" x14ac:dyDescent="0.3">
      <c r="B102295" s="60"/>
      <c r="D102295" s="61"/>
    </row>
    <row r="102296" spans="2:4" x14ac:dyDescent="0.3">
      <c r="B102296" s="60"/>
      <c r="D102296" s="61"/>
    </row>
    <row r="102297" spans="2:4" x14ac:dyDescent="0.3">
      <c r="B102297" s="60"/>
      <c r="D102297" s="61"/>
    </row>
    <row r="102298" spans="2:4" x14ac:dyDescent="0.3">
      <c r="B102298" s="60"/>
      <c r="D102298" s="61"/>
    </row>
    <row r="102299" spans="2:4" x14ac:dyDescent="0.3">
      <c r="B102299" s="60"/>
      <c r="D102299" s="61"/>
    </row>
    <row r="102300" spans="2:4" x14ac:dyDescent="0.3">
      <c r="B102300" s="60"/>
      <c r="D102300" s="61"/>
    </row>
    <row r="102301" spans="2:4" x14ac:dyDescent="0.3">
      <c r="B102301" s="60"/>
      <c r="D102301" s="61"/>
    </row>
    <row r="102302" spans="2:4" x14ac:dyDescent="0.3">
      <c r="B102302" s="60"/>
      <c r="D102302" s="61"/>
    </row>
    <row r="102303" spans="2:4" x14ac:dyDescent="0.3">
      <c r="B102303" s="60"/>
      <c r="D102303" s="61"/>
    </row>
    <row r="102304" spans="2:4" x14ac:dyDescent="0.3">
      <c r="B102304" s="60"/>
      <c r="D102304" s="61"/>
    </row>
    <row r="102305" spans="2:4" x14ac:dyDescent="0.3">
      <c r="B102305" s="60"/>
      <c r="D102305" s="61"/>
    </row>
    <row r="102306" spans="2:4" x14ac:dyDescent="0.3">
      <c r="B102306" s="60"/>
      <c r="D102306" s="61"/>
    </row>
    <row r="102307" spans="2:4" x14ac:dyDescent="0.3">
      <c r="B102307" s="60"/>
      <c r="D102307" s="61"/>
    </row>
    <row r="102308" spans="2:4" x14ac:dyDescent="0.3">
      <c r="B102308" s="60"/>
      <c r="D102308" s="61"/>
    </row>
    <row r="102309" spans="2:4" x14ac:dyDescent="0.3">
      <c r="B102309" s="60"/>
      <c r="D102309" s="61"/>
    </row>
    <row r="102310" spans="2:4" x14ac:dyDescent="0.3">
      <c r="B102310" s="60"/>
      <c r="D102310" s="61"/>
    </row>
    <row r="102311" spans="2:4" x14ac:dyDescent="0.3">
      <c r="B102311" s="60"/>
      <c r="D102311" s="61"/>
    </row>
    <row r="102312" spans="2:4" x14ac:dyDescent="0.3">
      <c r="B102312" s="60"/>
      <c r="D102312" s="61"/>
    </row>
    <row r="102313" spans="2:4" x14ac:dyDescent="0.3">
      <c r="B102313" s="60"/>
      <c r="D102313" s="61"/>
    </row>
    <row r="102314" spans="2:4" x14ac:dyDescent="0.3">
      <c r="B102314" s="60"/>
      <c r="D102314" s="61"/>
    </row>
    <row r="102315" spans="2:4" x14ac:dyDescent="0.3">
      <c r="B102315" s="60"/>
      <c r="D102315" s="61"/>
    </row>
    <row r="102316" spans="2:4" x14ac:dyDescent="0.3">
      <c r="B102316" s="60"/>
      <c r="D102316" s="61"/>
    </row>
    <row r="102317" spans="2:4" x14ac:dyDescent="0.3">
      <c r="B102317" s="60"/>
      <c r="D102317" s="61"/>
    </row>
    <row r="102318" spans="2:4" x14ac:dyDescent="0.3">
      <c r="B102318" s="60"/>
      <c r="D102318" s="61"/>
    </row>
    <row r="102319" spans="2:4" x14ac:dyDescent="0.3">
      <c r="B102319" s="60"/>
      <c r="D102319" s="61"/>
    </row>
    <row r="102320" spans="2:4" x14ac:dyDescent="0.3">
      <c r="B102320" s="60"/>
      <c r="D102320" s="61"/>
    </row>
    <row r="102321" spans="2:4" x14ac:dyDescent="0.3">
      <c r="B102321" s="60"/>
      <c r="D102321" s="61"/>
    </row>
    <row r="102322" spans="2:4" x14ac:dyDescent="0.3">
      <c r="B102322" s="60"/>
      <c r="D102322" s="61"/>
    </row>
    <row r="102323" spans="2:4" x14ac:dyDescent="0.3">
      <c r="B102323" s="60"/>
      <c r="D102323" s="61"/>
    </row>
    <row r="102324" spans="2:4" x14ac:dyDescent="0.3">
      <c r="B102324" s="60"/>
      <c r="D102324" s="61"/>
    </row>
    <row r="102325" spans="2:4" x14ac:dyDescent="0.3">
      <c r="B102325" s="60"/>
      <c r="D102325" s="61"/>
    </row>
    <row r="102326" spans="2:4" x14ac:dyDescent="0.3">
      <c r="B102326" s="60"/>
      <c r="D102326" s="61"/>
    </row>
    <row r="102327" spans="2:4" x14ac:dyDescent="0.3">
      <c r="B102327" s="60"/>
      <c r="D102327" s="61"/>
    </row>
    <row r="102328" spans="2:4" x14ac:dyDescent="0.3">
      <c r="B102328" s="60"/>
      <c r="D102328" s="61"/>
    </row>
    <row r="102329" spans="2:4" x14ac:dyDescent="0.3">
      <c r="B102329" s="60"/>
      <c r="D102329" s="61"/>
    </row>
    <row r="102330" spans="2:4" x14ac:dyDescent="0.3">
      <c r="B102330" s="60"/>
      <c r="D102330" s="61"/>
    </row>
    <row r="102331" spans="2:4" x14ac:dyDescent="0.3">
      <c r="B102331" s="60"/>
      <c r="D102331" s="61"/>
    </row>
    <row r="102332" spans="2:4" x14ac:dyDescent="0.3">
      <c r="B102332" s="60"/>
      <c r="D102332" s="61"/>
    </row>
    <row r="102333" spans="2:4" x14ac:dyDescent="0.3">
      <c r="B102333" s="60"/>
      <c r="D102333" s="61"/>
    </row>
    <row r="102334" spans="2:4" x14ac:dyDescent="0.3">
      <c r="B102334" s="60"/>
      <c r="D102334" s="61"/>
    </row>
    <row r="102335" spans="2:4" x14ac:dyDescent="0.3">
      <c r="B102335" s="60"/>
      <c r="D102335" s="61"/>
    </row>
    <row r="102336" spans="2:4" x14ac:dyDescent="0.3">
      <c r="B102336" s="60"/>
      <c r="D102336" s="61"/>
    </row>
    <row r="102337" spans="2:4" x14ac:dyDescent="0.3">
      <c r="B102337" s="60"/>
      <c r="D102337" s="61"/>
    </row>
    <row r="102338" spans="2:4" x14ac:dyDescent="0.3">
      <c r="B102338" s="60"/>
      <c r="D102338" s="61"/>
    </row>
    <row r="102339" spans="2:4" x14ac:dyDescent="0.3">
      <c r="B102339" s="60"/>
      <c r="D102339" s="61"/>
    </row>
    <row r="102340" spans="2:4" x14ac:dyDescent="0.3">
      <c r="B102340" s="60"/>
      <c r="D102340" s="61"/>
    </row>
    <row r="102341" spans="2:4" x14ac:dyDescent="0.3">
      <c r="B102341" s="60"/>
      <c r="D102341" s="61"/>
    </row>
    <row r="102342" spans="2:4" x14ac:dyDescent="0.3">
      <c r="B102342" s="60"/>
      <c r="D102342" s="61"/>
    </row>
    <row r="102343" spans="2:4" x14ac:dyDescent="0.3">
      <c r="B102343" s="60"/>
      <c r="D102343" s="61"/>
    </row>
    <row r="102344" spans="2:4" x14ac:dyDescent="0.3">
      <c r="B102344" s="60"/>
      <c r="D102344" s="61"/>
    </row>
    <row r="102345" spans="2:4" x14ac:dyDescent="0.3">
      <c r="B102345" s="60"/>
      <c r="D102345" s="61"/>
    </row>
    <row r="102346" spans="2:4" x14ac:dyDescent="0.3">
      <c r="B102346" s="60"/>
      <c r="D102346" s="61"/>
    </row>
    <row r="102347" spans="2:4" x14ac:dyDescent="0.3">
      <c r="B102347" s="60"/>
      <c r="D102347" s="61"/>
    </row>
    <row r="102348" spans="2:4" x14ac:dyDescent="0.3">
      <c r="B102348" s="60"/>
      <c r="D102348" s="61"/>
    </row>
    <row r="102349" spans="2:4" x14ac:dyDescent="0.3">
      <c r="B102349" s="60"/>
      <c r="D102349" s="61"/>
    </row>
    <row r="102350" spans="2:4" x14ac:dyDescent="0.3">
      <c r="B102350" s="60"/>
      <c r="D102350" s="61"/>
    </row>
    <row r="102351" spans="2:4" x14ac:dyDescent="0.3">
      <c r="B102351" s="60"/>
      <c r="D102351" s="61"/>
    </row>
    <row r="102352" spans="2:4" x14ac:dyDescent="0.3">
      <c r="B102352" s="60"/>
      <c r="D102352" s="61"/>
    </row>
    <row r="102353" spans="2:5" x14ac:dyDescent="0.3">
      <c r="B102353" s="60"/>
      <c r="D102353" s="61"/>
    </row>
    <row r="102354" spans="2:5" x14ac:dyDescent="0.3">
      <c r="B102354" s="60"/>
      <c r="D102354" s="61"/>
    </row>
    <row r="102355" spans="2:5" x14ac:dyDescent="0.3">
      <c r="B102355" s="60"/>
      <c r="D102355" s="61"/>
    </row>
    <row r="102356" spans="2:5" x14ac:dyDescent="0.3">
      <c r="B102356" s="60"/>
      <c r="D102356" s="61"/>
    </row>
    <row r="102357" spans="2:5" x14ac:dyDescent="0.3">
      <c r="B102357" s="60"/>
      <c r="D102357" s="61"/>
    </row>
    <row r="102358" spans="2:5" x14ac:dyDescent="0.3">
      <c r="B102358" s="60"/>
      <c r="D102358" s="61"/>
    </row>
    <row r="102359" spans="2:5" x14ac:dyDescent="0.3">
      <c r="B102359" s="60"/>
      <c r="D102359" s="62"/>
      <c r="E102359" s="63"/>
    </row>
    <row r="102360" spans="2:5" x14ac:dyDescent="0.3">
      <c r="B102360" s="60"/>
      <c r="D102360" s="62"/>
      <c r="E102360" s="63"/>
    </row>
    <row r="102361" spans="2:5" x14ac:dyDescent="0.3">
      <c r="B102361" s="60"/>
      <c r="D102361" s="62"/>
      <c r="E102361" s="63"/>
    </row>
    <row r="102362" spans="2:5" x14ac:dyDescent="0.3">
      <c r="B102362" s="60"/>
      <c r="D102362" s="62"/>
      <c r="E102362" s="63"/>
    </row>
    <row r="102363" spans="2:5" x14ac:dyDescent="0.3">
      <c r="B102363" s="60"/>
      <c r="D102363" s="62"/>
      <c r="E102363" s="63"/>
    </row>
    <row r="102364" spans="2:5" x14ac:dyDescent="0.3">
      <c r="B102364" s="60"/>
      <c r="D102364" s="62"/>
      <c r="E102364" s="63"/>
    </row>
    <row r="102365" spans="2:5" x14ac:dyDescent="0.3">
      <c r="B102365" s="60"/>
      <c r="D102365" s="62"/>
      <c r="E102365" s="63"/>
    </row>
    <row r="102366" spans="2:5" x14ac:dyDescent="0.3">
      <c r="B102366" s="60"/>
      <c r="D102366" s="62"/>
      <c r="E102366" s="63"/>
    </row>
    <row r="102367" spans="2:5" x14ac:dyDescent="0.3">
      <c r="B102367" s="60"/>
      <c r="D102367" s="62"/>
      <c r="E102367" s="63"/>
    </row>
    <row r="102368" spans="2:5" x14ac:dyDescent="0.3">
      <c r="B102368" s="60"/>
      <c r="D102368" s="62"/>
      <c r="E102368" s="63"/>
    </row>
    <row r="102369" spans="2:5" x14ac:dyDescent="0.3">
      <c r="B102369" s="60"/>
      <c r="D102369" s="62"/>
      <c r="E102369" s="63"/>
    </row>
    <row r="102370" spans="2:5" x14ac:dyDescent="0.3">
      <c r="B102370" s="60"/>
      <c r="D102370" s="62"/>
      <c r="E102370" s="63"/>
    </row>
    <row r="102371" spans="2:5" x14ac:dyDescent="0.3">
      <c r="B102371" s="60"/>
      <c r="D102371" s="62"/>
      <c r="E102371" s="63"/>
    </row>
    <row r="102372" spans="2:5" x14ac:dyDescent="0.3">
      <c r="B102372" s="60"/>
      <c r="D102372" s="62"/>
      <c r="E102372" s="63"/>
    </row>
    <row r="102373" spans="2:5" x14ac:dyDescent="0.3">
      <c r="B102373" s="60"/>
      <c r="D102373" s="62"/>
      <c r="E102373" s="63"/>
    </row>
    <row r="102374" spans="2:5" x14ac:dyDescent="0.3">
      <c r="B102374" s="60"/>
      <c r="D102374" s="62"/>
      <c r="E102374" s="63"/>
    </row>
    <row r="102375" spans="2:5" x14ac:dyDescent="0.3">
      <c r="B102375" s="60"/>
      <c r="D102375" s="62"/>
      <c r="E102375" s="63"/>
    </row>
    <row r="102376" spans="2:5" x14ac:dyDescent="0.3">
      <c r="B102376" s="60"/>
      <c r="D102376" s="62"/>
      <c r="E102376" s="63"/>
    </row>
    <row r="102377" spans="2:5" x14ac:dyDescent="0.3">
      <c r="B102377" s="60"/>
      <c r="D102377" s="62"/>
      <c r="E102377" s="63"/>
    </row>
    <row r="102378" spans="2:5" x14ac:dyDescent="0.3">
      <c r="B102378" s="60"/>
      <c r="D102378" s="62"/>
      <c r="E102378" s="63"/>
    </row>
    <row r="102379" spans="2:5" x14ac:dyDescent="0.3">
      <c r="B102379" s="60"/>
      <c r="D102379" s="61"/>
    </row>
    <row r="102380" spans="2:5" x14ac:dyDescent="0.3">
      <c r="B102380" s="60"/>
      <c r="D102380" s="61"/>
    </row>
    <row r="102381" spans="2:5" x14ac:dyDescent="0.3">
      <c r="B102381" s="60"/>
      <c r="D102381" s="61"/>
    </row>
    <row r="102382" spans="2:5" x14ac:dyDescent="0.3">
      <c r="B102382" s="60"/>
      <c r="D102382" s="61"/>
    </row>
    <row r="102383" spans="2:5" x14ac:dyDescent="0.3">
      <c r="B102383" s="60"/>
      <c r="D102383" s="61"/>
    </row>
    <row r="102384" spans="2:5" x14ac:dyDescent="0.3">
      <c r="B102384" s="60"/>
      <c r="D102384" s="61"/>
    </row>
    <row r="102385" spans="2:4" x14ac:dyDescent="0.3">
      <c r="B102385" s="60"/>
      <c r="D102385" s="61"/>
    </row>
    <row r="102386" spans="2:4" x14ac:dyDescent="0.3">
      <c r="B102386" s="60"/>
      <c r="D102386" s="61"/>
    </row>
    <row r="102387" spans="2:4" x14ac:dyDescent="0.3">
      <c r="B102387" s="60"/>
      <c r="D102387" s="61"/>
    </row>
    <row r="102388" spans="2:4" x14ac:dyDescent="0.3">
      <c r="B102388" s="60"/>
      <c r="D102388" s="61"/>
    </row>
    <row r="102389" spans="2:4" x14ac:dyDescent="0.3">
      <c r="B102389" s="60"/>
      <c r="D102389" s="61"/>
    </row>
    <row r="102390" spans="2:4" x14ac:dyDescent="0.3">
      <c r="B102390" s="60"/>
      <c r="D102390" s="61"/>
    </row>
    <row r="102391" spans="2:4" x14ac:dyDescent="0.3">
      <c r="B102391" s="60"/>
      <c r="D102391" s="61"/>
    </row>
    <row r="102392" spans="2:4" x14ac:dyDescent="0.3">
      <c r="B102392" s="60"/>
      <c r="D102392" s="61"/>
    </row>
    <row r="102393" spans="2:4" x14ac:dyDescent="0.3">
      <c r="B102393" s="60"/>
      <c r="D102393" s="61"/>
    </row>
    <row r="102394" spans="2:4" x14ac:dyDescent="0.3">
      <c r="B102394" s="60"/>
      <c r="D102394" s="61"/>
    </row>
    <row r="102395" spans="2:4" x14ac:dyDescent="0.3">
      <c r="B102395" s="60"/>
      <c r="D102395" s="61"/>
    </row>
    <row r="102396" spans="2:4" x14ac:dyDescent="0.3">
      <c r="B102396" s="60"/>
      <c r="D102396" s="61"/>
    </row>
    <row r="102397" spans="2:4" x14ac:dyDescent="0.3">
      <c r="B102397" s="60"/>
      <c r="D102397" s="61"/>
    </row>
    <row r="102398" spans="2:4" x14ac:dyDescent="0.3">
      <c r="B102398" s="60"/>
      <c r="D102398" s="61"/>
    </row>
    <row r="102399" spans="2:4" x14ac:dyDescent="0.3">
      <c r="B102399" s="60"/>
      <c r="D102399" s="61"/>
    </row>
    <row r="102400" spans="2:4" x14ac:dyDescent="0.3">
      <c r="B102400" s="60"/>
      <c r="D102400" s="61"/>
    </row>
    <row r="102401" spans="2:4" x14ac:dyDescent="0.3">
      <c r="B102401" s="60"/>
      <c r="D102401" s="61"/>
    </row>
    <row r="102402" spans="2:4" x14ac:dyDescent="0.3">
      <c r="B102402" s="60"/>
      <c r="D102402" s="61"/>
    </row>
    <row r="102403" spans="2:4" x14ac:dyDescent="0.3">
      <c r="B102403" s="60"/>
      <c r="D102403" s="61"/>
    </row>
    <row r="102404" spans="2:4" x14ac:dyDescent="0.3">
      <c r="B102404" s="60"/>
      <c r="D102404" s="61"/>
    </row>
    <row r="102405" spans="2:4" x14ac:dyDescent="0.3">
      <c r="B102405" s="60"/>
      <c r="D102405" s="61"/>
    </row>
    <row r="102406" spans="2:4" x14ac:dyDescent="0.3">
      <c r="B102406" s="60"/>
      <c r="D102406" s="61"/>
    </row>
    <row r="102407" spans="2:4" x14ac:dyDescent="0.3">
      <c r="B102407" s="60"/>
      <c r="D102407" s="61"/>
    </row>
    <row r="102408" spans="2:4" x14ac:dyDescent="0.3">
      <c r="B102408" s="60"/>
      <c r="D102408" s="61"/>
    </row>
    <row r="102409" spans="2:4" x14ac:dyDescent="0.3">
      <c r="B102409" s="60"/>
      <c r="D102409" s="61"/>
    </row>
    <row r="102410" spans="2:4" x14ac:dyDescent="0.3">
      <c r="B102410" s="60"/>
      <c r="D102410" s="61"/>
    </row>
    <row r="102411" spans="2:4" x14ac:dyDescent="0.3">
      <c r="B102411" s="60"/>
      <c r="D102411" s="61"/>
    </row>
    <row r="102412" spans="2:4" x14ac:dyDescent="0.3">
      <c r="B102412" s="60"/>
      <c r="D102412" s="61"/>
    </row>
    <row r="102413" spans="2:4" x14ac:dyDescent="0.3">
      <c r="B102413" s="60"/>
      <c r="D102413" s="61"/>
    </row>
    <row r="102414" spans="2:4" x14ac:dyDescent="0.3">
      <c r="B102414" s="60"/>
      <c r="D102414" s="61"/>
    </row>
    <row r="102415" spans="2:4" x14ac:dyDescent="0.3">
      <c r="B102415" s="60"/>
      <c r="D102415" s="61"/>
    </row>
    <row r="102416" spans="2:4" x14ac:dyDescent="0.3">
      <c r="B102416" s="60"/>
      <c r="D102416" s="61"/>
    </row>
    <row r="102417" spans="2:4" x14ac:dyDescent="0.3">
      <c r="B102417" s="60"/>
      <c r="D102417" s="61"/>
    </row>
    <row r="102418" spans="2:4" x14ac:dyDescent="0.3">
      <c r="B102418" s="60"/>
      <c r="D102418" s="61"/>
    </row>
    <row r="102419" spans="2:4" x14ac:dyDescent="0.3">
      <c r="B102419" s="60"/>
      <c r="D102419" s="61"/>
    </row>
    <row r="102420" spans="2:4" x14ac:dyDescent="0.3">
      <c r="B102420" s="60"/>
      <c r="D102420" s="61"/>
    </row>
    <row r="102421" spans="2:4" x14ac:dyDescent="0.3">
      <c r="B102421" s="60"/>
      <c r="D102421" s="61"/>
    </row>
    <row r="102422" spans="2:4" x14ac:dyDescent="0.3">
      <c r="B102422" s="60"/>
      <c r="D102422" s="61"/>
    </row>
    <row r="102423" spans="2:4" x14ac:dyDescent="0.3">
      <c r="B102423" s="60"/>
      <c r="D102423" s="61"/>
    </row>
    <row r="102424" spans="2:4" x14ac:dyDescent="0.3">
      <c r="B102424" s="60"/>
      <c r="D102424" s="61"/>
    </row>
    <row r="102425" spans="2:4" x14ac:dyDescent="0.3">
      <c r="B102425" s="60"/>
      <c r="D102425" s="61"/>
    </row>
    <row r="102426" spans="2:4" x14ac:dyDescent="0.3">
      <c r="B102426" s="60"/>
      <c r="D102426" s="61"/>
    </row>
    <row r="102427" spans="2:4" x14ac:dyDescent="0.3">
      <c r="B102427" s="60"/>
      <c r="D102427" s="61"/>
    </row>
    <row r="102428" spans="2:4" x14ac:dyDescent="0.3">
      <c r="B102428" s="60"/>
      <c r="D102428" s="61"/>
    </row>
    <row r="102429" spans="2:4" x14ac:dyDescent="0.3">
      <c r="B102429" s="60"/>
      <c r="D102429" s="61"/>
    </row>
    <row r="102430" spans="2:4" x14ac:dyDescent="0.3">
      <c r="B102430" s="60"/>
      <c r="D102430" s="61"/>
    </row>
    <row r="102431" spans="2:4" x14ac:dyDescent="0.3">
      <c r="B102431" s="60"/>
      <c r="D102431" s="61"/>
    </row>
    <row r="102432" spans="2:4" x14ac:dyDescent="0.3">
      <c r="B102432" s="60"/>
      <c r="D102432" s="61"/>
    </row>
    <row r="102433" spans="2:4" x14ac:dyDescent="0.3">
      <c r="B102433" s="60"/>
      <c r="D102433" s="61"/>
    </row>
    <row r="102434" spans="2:4" x14ac:dyDescent="0.3">
      <c r="B102434" s="60"/>
      <c r="D102434" s="61"/>
    </row>
    <row r="102435" spans="2:4" x14ac:dyDescent="0.3">
      <c r="B102435" s="60"/>
      <c r="D102435" s="61"/>
    </row>
    <row r="102436" spans="2:4" x14ac:dyDescent="0.3">
      <c r="B102436" s="60"/>
      <c r="D102436" s="61"/>
    </row>
    <row r="102437" spans="2:4" x14ac:dyDescent="0.3">
      <c r="B102437" s="60"/>
      <c r="D102437" s="61"/>
    </row>
    <row r="102438" spans="2:4" x14ac:dyDescent="0.3">
      <c r="B102438" s="60"/>
      <c r="D102438" s="61"/>
    </row>
    <row r="102439" spans="2:4" x14ac:dyDescent="0.3">
      <c r="B102439" s="60"/>
      <c r="D102439" s="61"/>
    </row>
    <row r="102440" spans="2:4" x14ac:dyDescent="0.3">
      <c r="B102440" s="60"/>
      <c r="D102440" s="61"/>
    </row>
    <row r="102441" spans="2:4" x14ac:dyDescent="0.3">
      <c r="B102441" s="60"/>
      <c r="D102441" s="61"/>
    </row>
    <row r="102442" spans="2:4" x14ac:dyDescent="0.3">
      <c r="B102442" s="60"/>
      <c r="D102442" s="61"/>
    </row>
    <row r="102443" spans="2:4" x14ac:dyDescent="0.3">
      <c r="B102443" s="60"/>
      <c r="D102443" s="61"/>
    </row>
    <row r="102444" spans="2:4" x14ac:dyDescent="0.3">
      <c r="B102444" s="60"/>
      <c r="D102444" s="61"/>
    </row>
    <row r="102445" spans="2:4" x14ac:dyDescent="0.3">
      <c r="B102445" s="60"/>
      <c r="D102445" s="61"/>
    </row>
    <row r="102446" spans="2:4" x14ac:dyDescent="0.3">
      <c r="B102446" s="60"/>
      <c r="D102446" s="61"/>
    </row>
    <row r="102447" spans="2:4" x14ac:dyDescent="0.3">
      <c r="B102447" s="60"/>
      <c r="D102447" s="61"/>
    </row>
    <row r="102448" spans="2:4" x14ac:dyDescent="0.3">
      <c r="B102448" s="60"/>
      <c r="D102448" s="61"/>
    </row>
    <row r="102449" spans="2:4" x14ac:dyDescent="0.3">
      <c r="B102449" s="60"/>
      <c r="D102449" s="61"/>
    </row>
    <row r="102450" spans="2:4" x14ac:dyDescent="0.3">
      <c r="B102450" s="60"/>
      <c r="D102450" s="61"/>
    </row>
    <row r="102451" spans="2:4" x14ac:dyDescent="0.3">
      <c r="B102451" s="60"/>
      <c r="D102451" s="61"/>
    </row>
    <row r="102452" spans="2:4" x14ac:dyDescent="0.3">
      <c r="B102452" s="60"/>
      <c r="D102452" s="61"/>
    </row>
    <row r="102453" spans="2:4" x14ac:dyDescent="0.3">
      <c r="B102453" s="60"/>
      <c r="D102453" s="61"/>
    </row>
    <row r="102454" spans="2:4" x14ac:dyDescent="0.3">
      <c r="B102454" s="60"/>
      <c r="D102454" s="61"/>
    </row>
    <row r="102455" spans="2:4" x14ac:dyDescent="0.3">
      <c r="B102455" s="60"/>
      <c r="D102455" s="61"/>
    </row>
    <row r="102456" spans="2:4" x14ac:dyDescent="0.3">
      <c r="B102456" s="60"/>
      <c r="D102456" s="61"/>
    </row>
    <row r="102457" spans="2:4" x14ac:dyDescent="0.3">
      <c r="B102457" s="60"/>
      <c r="D102457" s="61"/>
    </row>
    <row r="102458" spans="2:4" x14ac:dyDescent="0.3">
      <c r="B102458" s="60"/>
      <c r="D102458" s="61"/>
    </row>
    <row r="102459" spans="2:4" x14ac:dyDescent="0.3">
      <c r="B102459" s="60"/>
      <c r="D102459" s="61"/>
    </row>
    <row r="102460" spans="2:4" x14ac:dyDescent="0.3">
      <c r="B102460" s="60"/>
      <c r="D102460" s="61"/>
    </row>
    <row r="102461" spans="2:4" x14ac:dyDescent="0.3">
      <c r="B102461" s="60"/>
      <c r="D102461" s="61"/>
    </row>
    <row r="102462" spans="2:4" x14ac:dyDescent="0.3">
      <c r="B102462" s="60"/>
      <c r="D102462" s="61"/>
    </row>
    <row r="102463" spans="2:4" x14ac:dyDescent="0.3">
      <c r="B102463" s="60"/>
      <c r="D102463" s="61"/>
    </row>
    <row r="102464" spans="2:4" x14ac:dyDescent="0.3">
      <c r="B102464" s="60"/>
      <c r="D102464" s="61"/>
    </row>
    <row r="102465" spans="2:4" x14ac:dyDescent="0.3">
      <c r="B102465" s="60"/>
      <c r="D102465" s="61"/>
    </row>
    <row r="102466" spans="2:4" x14ac:dyDescent="0.3">
      <c r="B102466" s="60"/>
      <c r="D102466" s="61"/>
    </row>
    <row r="102467" spans="2:4" x14ac:dyDescent="0.3">
      <c r="B102467" s="60"/>
      <c r="D102467" s="61"/>
    </row>
    <row r="102468" spans="2:4" x14ac:dyDescent="0.3">
      <c r="B102468" s="60"/>
      <c r="D102468" s="61"/>
    </row>
    <row r="102469" spans="2:4" x14ac:dyDescent="0.3">
      <c r="B102469" s="60"/>
      <c r="D102469" s="61"/>
    </row>
    <row r="102470" spans="2:4" x14ac:dyDescent="0.3">
      <c r="B102470" s="60"/>
      <c r="D102470" s="61"/>
    </row>
    <row r="102471" spans="2:4" x14ac:dyDescent="0.3">
      <c r="B102471" s="60"/>
      <c r="D102471" s="61"/>
    </row>
    <row r="102472" spans="2:4" x14ac:dyDescent="0.3">
      <c r="B102472" s="60"/>
      <c r="D102472" s="61"/>
    </row>
    <row r="102473" spans="2:4" x14ac:dyDescent="0.3">
      <c r="B102473" s="60"/>
      <c r="D102473" s="61"/>
    </row>
    <row r="102474" spans="2:4" x14ac:dyDescent="0.3">
      <c r="B102474" s="60"/>
      <c r="D102474" s="61"/>
    </row>
    <row r="102475" spans="2:4" x14ac:dyDescent="0.3">
      <c r="B102475" s="60"/>
      <c r="D102475" s="61"/>
    </row>
    <row r="102476" spans="2:4" x14ac:dyDescent="0.3">
      <c r="B102476" s="60"/>
      <c r="D102476" s="61"/>
    </row>
    <row r="102477" spans="2:4" x14ac:dyDescent="0.3">
      <c r="B102477" s="60"/>
      <c r="D102477" s="61"/>
    </row>
    <row r="102478" spans="2:4" x14ac:dyDescent="0.3">
      <c r="B102478" s="60"/>
      <c r="D102478" s="61"/>
    </row>
    <row r="102479" spans="2:4" x14ac:dyDescent="0.3">
      <c r="B102479" s="60"/>
      <c r="D102479" s="61"/>
    </row>
    <row r="102480" spans="2:4" x14ac:dyDescent="0.3">
      <c r="B102480" s="60"/>
      <c r="D102480" s="61"/>
    </row>
    <row r="102481" spans="2:4" x14ac:dyDescent="0.3">
      <c r="B102481" s="60"/>
      <c r="D102481" s="61"/>
    </row>
    <row r="102482" spans="2:4" x14ac:dyDescent="0.3">
      <c r="B102482" s="60"/>
      <c r="D102482" s="61"/>
    </row>
    <row r="102483" spans="2:4" x14ac:dyDescent="0.3">
      <c r="B102483" s="60"/>
      <c r="D102483" s="61"/>
    </row>
    <row r="102484" spans="2:4" x14ac:dyDescent="0.3">
      <c r="B102484" s="60"/>
      <c r="D102484" s="61"/>
    </row>
    <row r="102485" spans="2:4" x14ac:dyDescent="0.3">
      <c r="B102485" s="60"/>
      <c r="D102485" s="61"/>
    </row>
    <row r="102486" spans="2:4" x14ac:dyDescent="0.3">
      <c r="B102486" s="60"/>
      <c r="D102486" s="61"/>
    </row>
    <row r="102487" spans="2:4" x14ac:dyDescent="0.3">
      <c r="B102487" s="60"/>
      <c r="D102487" s="61"/>
    </row>
    <row r="102488" spans="2:4" x14ac:dyDescent="0.3">
      <c r="B102488" s="60"/>
      <c r="D102488" s="61"/>
    </row>
    <row r="102489" spans="2:4" x14ac:dyDescent="0.3">
      <c r="B102489" s="60"/>
      <c r="D102489" s="61"/>
    </row>
    <row r="102490" spans="2:4" x14ac:dyDescent="0.3">
      <c r="B102490" s="60"/>
      <c r="D102490" s="61"/>
    </row>
    <row r="102491" spans="2:4" x14ac:dyDescent="0.3">
      <c r="B102491" s="60"/>
      <c r="D102491" s="61"/>
    </row>
    <row r="102492" spans="2:4" x14ac:dyDescent="0.3">
      <c r="B102492" s="60"/>
      <c r="D102492" s="61"/>
    </row>
    <row r="102493" spans="2:4" x14ac:dyDescent="0.3">
      <c r="B102493" s="60"/>
      <c r="D102493" s="61"/>
    </row>
    <row r="102494" spans="2:4" x14ac:dyDescent="0.3">
      <c r="B102494" s="60"/>
      <c r="D102494" s="61"/>
    </row>
    <row r="102495" spans="2:4" x14ac:dyDescent="0.3">
      <c r="B102495" s="60"/>
      <c r="D102495" s="61"/>
    </row>
    <row r="102496" spans="2:4" x14ac:dyDescent="0.3">
      <c r="B102496" s="60"/>
      <c r="D102496" s="61"/>
    </row>
    <row r="102497" spans="2:4" x14ac:dyDescent="0.3">
      <c r="B102497" s="60"/>
      <c r="D102497" s="61"/>
    </row>
    <row r="102498" spans="2:4" x14ac:dyDescent="0.3">
      <c r="B102498" s="60"/>
      <c r="D102498" s="61"/>
    </row>
    <row r="102499" spans="2:4" x14ac:dyDescent="0.3">
      <c r="B102499" s="60"/>
      <c r="D102499" s="61"/>
    </row>
    <row r="102500" spans="2:4" x14ac:dyDescent="0.3">
      <c r="B102500" s="60"/>
      <c r="D102500" s="61"/>
    </row>
    <row r="102501" spans="2:4" x14ac:dyDescent="0.3">
      <c r="B102501" s="60"/>
      <c r="D102501" s="61"/>
    </row>
    <row r="102502" spans="2:4" x14ac:dyDescent="0.3">
      <c r="B102502" s="60"/>
      <c r="D102502" s="61"/>
    </row>
    <row r="102503" spans="2:4" x14ac:dyDescent="0.3">
      <c r="B102503" s="60"/>
      <c r="D102503" s="61"/>
    </row>
    <row r="102504" spans="2:4" x14ac:dyDescent="0.3">
      <c r="B102504" s="60"/>
      <c r="D102504" s="61"/>
    </row>
    <row r="102505" spans="2:4" x14ac:dyDescent="0.3">
      <c r="B102505" s="60"/>
      <c r="D102505" s="61"/>
    </row>
    <row r="102506" spans="2:4" x14ac:dyDescent="0.3">
      <c r="B102506" s="60"/>
      <c r="D102506" s="61"/>
    </row>
    <row r="102507" spans="2:4" x14ac:dyDescent="0.3">
      <c r="B102507" s="60"/>
      <c r="D102507" s="61"/>
    </row>
    <row r="102508" spans="2:4" x14ac:dyDescent="0.3">
      <c r="B102508" s="60"/>
      <c r="D102508" s="61"/>
    </row>
    <row r="102509" spans="2:4" x14ac:dyDescent="0.3">
      <c r="B102509" s="60"/>
      <c r="D102509" s="61"/>
    </row>
    <row r="102510" spans="2:4" x14ac:dyDescent="0.3">
      <c r="B102510" s="60"/>
      <c r="D102510" s="61"/>
    </row>
    <row r="102511" spans="2:4" x14ac:dyDescent="0.3">
      <c r="B102511" s="60"/>
      <c r="D102511" s="61"/>
    </row>
    <row r="102512" spans="2:4" x14ac:dyDescent="0.3">
      <c r="B102512" s="60"/>
      <c r="D102512" s="61"/>
    </row>
    <row r="102513" spans="2:4" x14ac:dyDescent="0.3">
      <c r="B102513" s="60"/>
      <c r="D102513" s="61"/>
    </row>
    <row r="102514" spans="2:4" x14ac:dyDescent="0.3">
      <c r="B102514" s="60"/>
      <c r="D102514" s="61"/>
    </row>
    <row r="102515" spans="2:4" x14ac:dyDescent="0.3">
      <c r="B102515" s="60"/>
      <c r="D102515" s="61"/>
    </row>
    <row r="102516" spans="2:4" x14ac:dyDescent="0.3">
      <c r="B102516" s="60"/>
      <c r="D102516" s="61"/>
    </row>
    <row r="102517" spans="2:4" x14ac:dyDescent="0.3">
      <c r="B102517" s="60"/>
      <c r="D102517" s="61"/>
    </row>
    <row r="102518" spans="2:4" x14ac:dyDescent="0.3">
      <c r="B102518" s="60"/>
      <c r="D102518" s="61"/>
    </row>
    <row r="102519" spans="2:4" x14ac:dyDescent="0.3">
      <c r="B102519" s="60"/>
      <c r="D102519" s="61"/>
    </row>
    <row r="102520" spans="2:4" x14ac:dyDescent="0.3">
      <c r="B102520" s="60"/>
      <c r="D102520" s="61"/>
    </row>
    <row r="102521" spans="2:4" x14ac:dyDescent="0.3">
      <c r="B102521" s="60"/>
      <c r="D102521" s="61"/>
    </row>
    <row r="102522" spans="2:4" x14ac:dyDescent="0.3">
      <c r="B102522" s="60"/>
      <c r="D102522" s="61"/>
    </row>
    <row r="102523" spans="2:4" x14ac:dyDescent="0.3">
      <c r="B102523" s="60"/>
      <c r="D102523" s="61"/>
    </row>
    <row r="102524" spans="2:4" x14ac:dyDescent="0.3">
      <c r="B102524" s="60"/>
      <c r="D102524" s="61"/>
    </row>
    <row r="102525" spans="2:4" x14ac:dyDescent="0.3">
      <c r="B102525" s="60"/>
      <c r="D102525" s="61"/>
    </row>
    <row r="102526" spans="2:4" x14ac:dyDescent="0.3">
      <c r="B102526" s="60"/>
      <c r="D102526" s="61"/>
    </row>
    <row r="102527" spans="2:4" x14ac:dyDescent="0.3">
      <c r="B102527" s="60"/>
      <c r="D102527" s="61"/>
    </row>
    <row r="102528" spans="2:4" x14ac:dyDescent="0.3">
      <c r="B102528" s="60"/>
      <c r="D102528" s="61"/>
    </row>
    <row r="102529" spans="2:4" x14ac:dyDescent="0.3">
      <c r="B102529" s="60"/>
      <c r="D102529" s="61"/>
    </row>
    <row r="102530" spans="2:4" x14ac:dyDescent="0.3">
      <c r="B102530" s="60"/>
      <c r="D102530" s="61"/>
    </row>
    <row r="102531" spans="2:4" x14ac:dyDescent="0.3">
      <c r="B102531" s="60"/>
      <c r="D102531" s="61"/>
    </row>
    <row r="102532" spans="2:4" x14ac:dyDescent="0.3">
      <c r="B102532" s="60"/>
      <c r="D102532" s="61"/>
    </row>
    <row r="102533" spans="2:4" x14ac:dyDescent="0.3">
      <c r="B102533" s="60"/>
      <c r="D102533" s="61"/>
    </row>
    <row r="102534" spans="2:4" x14ac:dyDescent="0.3">
      <c r="B102534" s="60"/>
      <c r="D102534" s="61"/>
    </row>
    <row r="102535" spans="2:4" x14ac:dyDescent="0.3">
      <c r="B102535" s="60"/>
      <c r="D102535" s="61"/>
    </row>
    <row r="102536" spans="2:4" x14ac:dyDescent="0.3">
      <c r="B102536" s="60"/>
      <c r="D102536" s="61"/>
    </row>
    <row r="102537" spans="2:4" x14ac:dyDescent="0.3">
      <c r="B102537" s="60"/>
      <c r="D102537" s="61"/>
    </row>
    <row r="102538" spans="2:4" x14ac:dyDescent="0.3">
      <c r="B102538" s="60"/>
      <c r="D102538" s="61"/>
    </row>
    <row r="102539" spans="2:4" x14ac:dyDescent="0.3">
      <c r="B102539" s="60"/>
      <c r="D102539" s="61"/>
    </row>
    <row r="102540" spans="2:4" x14ac:dyDescent="0.3">
      <c r="B102540" s="60"/>
      <c r="D102540" s="61"/>
    </row>
    <row r="102541" spans="2:4" x14ac:dyDescent="0.3">
      <c r="B102541" s="60"/>
      <c r="D102541" s="61"/>
    </row>
    <row r="102542" spans="2:4" x14ac:dyDescent="0.3">
      <c r="B102542" s="60"/>
      <c r="D102542" s="61"/>
    </row>
    <row r="102543" spans="2:4" x14ac:dyDescent="0.3">
      <c r="B102543" s="60"/>
      <c r="D102543" s="61"/>
    </row>
    <row r="102544" spans="2:4" x14ac:dyDescent="0.3">
      <c r="B102544" s="60"/>
      <c r="D102544" s="61"/>
    </row>
    <row r="102545" spans="2:4" x14ac:dyDescent="0.3">
      <c r="B102545" s="60"/>
      <c r="D102545" s="61"/>
    </row>
    <row r="102546" spans="2:4" x14ac:dyDescent="0.3">
      <c r="B102546" s="60"/>
      <c r="D102546" s="61"/>
    </row>
    <row r="102547" spans="2:4" x14ac:dyDescent="0.3">
      <c r="B102547" s="60"/>
      <c r="D102547" s="61"/>
    </row>
    <row r="102548" spans="2:4" x14ac:dyDescent="0.3">
      <c r="B102548" s="60"/>
      <c r="D102548" s="61"/>
    </row>
    <row r="102549" spans="2:4" x14ac:dyDescent="0.3">
      <c r="B102549" s="60"/>
      <c r="D102549" s="61"/>
    </row>
    <row r="102550" spans="2:4" x14ac:dyDescent="0.3">
      <c r="B102550" s="60"/>
      <c r="D102550" s="61"/>
    </row>
    <row r="102551" spans="2:4" x14ac:dyDescent="0.3">
      <c r="B102551" s="60"/>
      <c r="D102551" s="61"/>
    </row>
    <row r="102552" spans="2:4" x14ac:dyDescent="0.3">
      <c r="B102552" s="60"/>
      <c r="D102552" s="61"/>
    </row>
    <row r="102553" spans="2:4" x14ac:dyDescent="0.3">
      <c r="B102553" s="60"/>
      <c r="D102553" s="61"/>
    </row>
    <row r="102554" spans="2:4" x14ac:dyDescent="0.3">
      <c r="B102554" s="60"/>
      <c r="D102554" s="61"/>
    </row>
    <row r="102555" spans="2:4" x14ac:dyDescent="0.3">
      <c r="B102555" s="60"/>
      <c r="D102555" s="61"/>
    </row>
    <row r="102556" spans="2:4" x14ac:dyDescent="0.3">
      <c r="B102556" s="60"/>
      <c r="D102556" s="61"/>
    </row>
    <row r="102557" spans="2:4" x14ac:dyDescent="0.3">
      <c r="B102557" s="60"/>
      <c r="D102557" s="61"/>
    </row>
    <row r="102558" spans="2:4" x14ac:dyDescent="0.3">
      <c r="B102558" s="60"/>
      <c r="D102558" s="61"/>
    </row>
    <row r="102559" spans="2:4" x14ac:dyDescent="0.3">
      <c r="B102559" s="60"/>
      <c r="D102559" s="61"/>
    </row>
    <row r="102560" spans="2:4" x14ac:dyDescent="0.3">
      <c r="B102560" s="60"/>
      <c r="D102560" s="61"/>
    </row>
    <row r="102561" spans="2:4" x14ac:dyDescent="0.3">
      <c r="B102561" s="60"/>
      <c r="D102561" s="61"/>
    </row>
    <row r="102562" spans="2:4" x14ac:dyDescent="0.3">
      <c r="B102562" s="60"/>
      <c r="D102562" s="61"/>
    </row>
    <row r="102563" spans="2:4" x14ac:dyDescent="0.3">
      <c r="B102563" s="60"/>
      <c r="D102563" s="61"/>
    </row>
    <row r="102564" spans="2:4" x14ac:dyDescent="0.3">
      <c r="B102564" s="60"/>
      <c r="D102564" s="61"/>
    </row>
    <row r="102565" spans="2:4" x14ac:dyDescent="0.3">
      <c r="B102565" s="60"/>
      <c r="D102565" s="61"/>
    </row>
    <row r="102566" spans="2:4" x14ac:dyDescent="0.3">
      <c r="B102566" s="60"/>
      <c r="D102566" s="61"/>
    </row>
    <row r="102567" spans="2:4" x14ac:dyDescent="0.3">
      <c r="B102567" s="60"/>
      <c r="D102567" s="61"/>
    </row>
    <row r="102568" spans="2:4" x14ac:dyDescent="0.3">
      <c r="B102568" s="60"/>
      <c r="D102568" s="61"/>
    </row>
    <row r="102569" spans="2:4" x14ac:dyDescent="0.3">
      <c r="B102569" s="60"/>
      <c r="D102569" s="61"/>
    </row>
    <row r="102570" spans="2:4" x14ac:dyDescent="0.3">
      <c r="B102570" s="60"/>
      <c r="D102570" s="61"/>
    </row>
    <row r="102571" spans="2:4" x14ac:dyDescent="0.3">
      <c r="B102571" s="60"/>
      <c r="D102571" s="61"/>
    </row>
    <row r="102572" spans="2:4" x14ac:dyDescent="0.3">
      <c r="B102572" s="60"/>
      <c r="D102572" s="61"/>
    </row>
    <row r="102573" spans="2:4" x14ac:dyDescent="0.3">
      <c r="B102573" s="60"/>
      <c r="D102573" s="61"/>
    </row>
    <row r="102574" spans="2:4" x14ac:dyDescent="0.3">
      <c r="B102574" s="60"/>
      <c r="D102574" s="61"/>
    </row>
    <row r="102575" spans="2:4" x14ac:dyDescent="0.3">
      <c r="B102575" s="60"/>
      <c r="D102575" s="61"/>
    </row>
    <row r="102576" spans="2:4" x14ac:dyDescent="0.3">
      <c r="B102576" s="60"/>
      <c r="D102576" s="61"/>
    </row>
    <row r="102577" spans="2:4" x14ac:dyDescent="0.3">
      <c r="B102577" s="60"/>
      <c r="D102577" s="61"/>
    </row>
    <row r="102578" spans="2:4" x14ac:dyDescent="0.3">
      <c r="B102578" s="60"/>
      <c r="D102578" s="61"/>
    </row>
    <row r="102579" spans="2:4" x14ac:dyDescent="0.3">
      <c r="B102579" s="60"/>
      <c r="D102579" s="61"/>
    </row>
    <row r="102580" spans="2:4" x14ac:dyDescent="0.3">
      <c r="B102580" s="60"/>
      <c r="D102580" s="61"/>
    </row>
    <row r="102581" spans="2:4" x14ac:dyDescent="0.3">
      <c r="B102581" s="60"/>
      <c r="D102581" s="61"/>
    </row>
    <row r="102582" spans="2:4" x14ac:dyDescent="0.3">
      <c r="B102582" s="60"/>
      <c r="D102582" s="61"/>
    </row>
    <row r="102583" spans="2:4" x14ac:dyDescent="0.3">
      <c r="B102583" s="60"/>
      <c r="D102583" s="61"/>
    </row>
    <row r="102584" spans="2:4" x14ac:dyDescent="0.3">
      <c r="B102584" s="60"/>
      <c r="D102584" s="61"/>
    </row>
    <row r="102585" spans="2:4" x14ac:dyDescent="0.3">
      <c r="B102585" s="60"/>
      <c r="D102585" s="61"/>
    </row>
    <row r="102586" spans="2:4" x14ac:dyDescent="0.3">
      <c r="B102586" s="60"/>
      <c r="D102586" s="61"/>
    </row>
    <row r="102587" spans="2:4" x14ac:dyDescent="0.3">
      <c r="B102587" s="60"/>
      <c r="D102587" s="61"/>
    </row>
    <row r="102588" spans="2:4" x14ac:dyDescent="0.3">
      <c r="B102588" s="60"/>
      <c r="D102588" s="61"/>
    </row>
    <row r="102589" spans="2:4" x14ac:dyDescent="0.3">
      <c r="B102589" s="60"/>
      <c r="D102589" s="61"/>
    </row>
    <row r="102590" spans="2:4" x14ac:dyDescent="0.3">
      <c r="B102590" s="60"/>
      <c r="D102590" s="61"/>
    </row>
    <row r="102591" spans="2:4" x14ac:dyDescent="0.3">
      <c r="B102591" s="60"/>
      <c r="D102591" s="61"/>
    </row>
    <row r="102592" spans="2:4" x14ac:dyDescent="0.3">
      <c r="B102592" s="60"/>
      <c r="D102592" s="61"/>
    </row>
    <row r="102593" spans="2:4" x14ac:dyDescent="0.3">
      <c r="B102593" s="60"/>
      <c r="D102593" s="61"/>
    </row>
    <row r="102594" spans="2:4" x14ac:dyDescent="0.3">
      <c r="B102594" s="60"/>
      <c r="D102594" s="61"/>
    </row>
    <row r="102595" spans="2:4" x14ac:dyDescent="0.3">
      <c r="B102595" s="60"/>
      <c r="D102595" s="61"/>
    </row>
    <row r="102596" spans="2:4" x14ac:dyDescent="0.3">
      <c r="B102596" s="60"/>
      <c r="D102596" s="61"/>
    </row>
    <row r="102597" spans="2:4" x14ac:dyDescent="0.3">
      <c r="B102597" s="60"/>
      <c r="D102597" s="61"/>
    </row>
    <row r="102598" spans="2:4" x14ac:dyDescent="0.3">
      <c r="B102598" s="60"/>
      <c r="D102598" s="61"/>
    </row>
    <row r="102599" spans="2:4" x14ac:dyDescent="0.3">
      <c r="B102599" s="60"/>
      <c r="D102599" s="61"/>
    </row>
    <row r="102600" spans="2:4" x14ac:dyDescent="0.3">
      <c r="B102600" s="60"/>
      <c r="D102600" s="61"/>
    </row>
    <row r="102601" spans="2:4" x14ac:dyDescent="0.3">
      <c r="B102601" s="60"/>
      <c r="D102601" s="61"/>
    </row>
    <row r="102602" spans="2:4" x14ac:dyDescent="0.3">
      <c r="B102602" s="60"/>
      <c r="D102602" s="61"/>
    </row>
    <row r="102603" spans="2:4" x14ac:dyDescent="0.3">
      <c r="B102603" s="60"/>
      <c r="D102603" s="61"/>
    </row>
    <row r="102604" spans="2:4" x14ac:dyDescent="0.3">
      <c r="B102604" s="60"/>
      <c r="D102604" s="61"/>
    </row>
    <row r="102605" spans="2:4" x14ac:dyDescent="0.3">
      <c r="B102605" s="60"/>
      <c r="D102605" s="61"/>
    </row>
    <row r="102606" spans="2:4" x14ac:dyDescent="0.3">
      <c r="B102606" s="60"/>
      <c r="D102606" s="61"/>
    </row>
    <row r="102607" spans="2:4" x14ac:dyDescent="0.3">
      <c r="B102607" s="60"/>
      <c r="D102607" s="61"/>
    </row>
    <row r="102608" spans="2:4" x14ac:dyDescent="0.3">
      <c r="B102608" s="60"/>
      <c r="D102608" s="61"/>
    </row>
    <row r="102609" spans="2:4" x14ac:dyDescent="0.3">
      <c r="B102609" s="60"/>
      <c r="D102609" s="61"/>
    </row>
    <row r="102610" spans="2:4" x14ac:dyDescent="0.3">
      <c r="B102610" s="60"/>
      <c r="D102610" s="61"/>
    </row>
    <row r="102611" spans="2:4" x14ac:dyDescent="0.3">
      <c r="B102611" s="60"/>
      <c r="D102611" s="61"/>
    </row>
    <row r="102612" spans="2:4" x14ac:dyDescent="0.3">
      <c r="B102612" s="60"/>
      <c r="D102612" s="61"/>
    </row>
    <row r="102613" spans="2:4" x14ac:dyDescent="0.3">
      <c r="B102613" s="60"/>
      <c r="D102613" s="61"/>
    </row>
    <row r="102614" spans="2:4" x14ac:dyDescent="0.3">
      <c r="B102614" s="60"/>
      <c r="D102614" s="61"/>
    </row>
    <row r="102615" spans="2:4" x14ac:dyDescent="0.3">
      <c r="B102615" s="60"/>
      <c r="D102615" s="61"/>
    </row>
    <row r="102616" spans="2:4" x14ac:dyDescent="0.3">
      <c r="B102616" s="60"/>
      <c r="D102616" s="61"/>
    </row>
    <row r="102617" spans="2:4" x14ac:dyDescent="0.3">
      <c r="B102617" s="60"/>
      <c r="D102617" s="61"/>
    </row>
    <row r="102618" spans="2:4" x14ac:dyDescent="0.3">
      <c r="B102618" s="60"/>
      <c r="D102618" s="61"/>
    </row>
    <row r="102619" spans="2:4" x14ac:dyDescent="0.3">
      <c r="B102619" s="60"/>
      <c r="D102619" s="61"/>
    </row>
    <row r="102620" spans="2:4" x14ac:dyDescent="0.3">
      <c r="B102620" s="60"/>
      <c r="D102620" s="61"/>
    </row>
    <row r="102621" spans="2:4" x14ac:dyDescent="0.3">
      <c r="B102621" s="60"/>
      <c r="D102621" s="61"/>
    </row>
    <row r="102622" spans="2:4" x14ac:dyDescent="0.3">
      <c r="B102622" s="60"/>
      <c r="D102622" s="61"/>
    </row>
    <row r="102623" spans="2:4" x14ac:dyDescent="0.3">
      <c r="B102623" s="60"/>
      <c r="D102623" s="61"/>
    </row>
    <row r="102624" spans="2:4" x14ac:dyDescent="0.3">
      <c r="B102624" s="60"/>
      <c r="D102624" s="61"/>
    </row>
    <row r="102625" spans="2:4" x14ac:dyDescent="0.3">
      <c r="B102625" s="60"/>
      <c r="D102625" s="61"/>
    </row>
    <row r="102626" spans="2:4" x14ac:dyDescent="0.3">
      <c r="B102626" s="60"/>
      <c r="D102626" s="61"/>
    </row>
    <row r="102627" spans="2:4" x14ac:dyDescent="0.3">
      <c r="B102627" s="60"/>
      <c r="D102627" s="61"/>
    </row>
    <row r="102628" spans="2:4" x14ac:dyDescent="0.3">
      <c r="B102628" s="60"/>
      <c r="D102628" s="61"/>
    </row>
    <row r="102629" spans="2:4" x14ac:dyDescent="0.3">
      <c r="B102629" s="60"/>
      <c r="D102629" s="61"/>
    </row>
    <row r="102630" spans="2:4" x14ac:dyDescent="0.3">
      <c r="B102630" s="60"/>
      <c r="D102630" s="61"/>
    </row>
    <row r="102631" spans="2:4" x14ac:dyDescent="0.3">
      <c r="B102631" s="60"/>
      <c r="D102631" s="61"/>
    </row>
    <row r="102632" spans="2:4" x14ac:dyDescent="0.3">
      <c r="B102632" s="60"/>
      <c r="D102632" s="61"/>
    </row>
    <row r="102633" spans="2:4" x14ac:dyDescent="0.3">
      <c r="B102633" s="60"/>
      <c r="D102633" s="61"/>
    </row>
    <row r="102634" spans="2:4" x14ac:dyDescent="0.3">
      <c r="B102634" s="60"/>
      <c r="D102634" s="61"/>
    </row>
    <row r="102635" spans="2:4" x14ac:dyDescent="0.3">
      <c r="B102635" s="60"/>
      <c r="D102635" s="61"/>
    </row>
    <row r="102636" spans="2:4" x14ac:dyDescent="0.3">
      <c r="B102636" s="60"/>
      <c r="D102636" s="61"/>
    </row>
    <row r="102637" spans="2:4" x14ac:dyDescent="0.3">
      <c r="B102637" s="60"/>
      <c r="D102637" s="61"/>
    </row>
    <row r="102638" spans="2:4" x14ac:dyDescent="0.3">
      <c r="B102638" s="60"/>
      <c r="D102638" s="61"/>
    </row>
    <row r="102639" spans="2:4" x14ac:dyDescent="0.3">
      <c r="B102639" s="60"/>
      <c r="D102639" s="61"/>
    </row>
    <row r="102640" spans="2:4" x14ac:dyDescent="0.3">
      <c r="B102640" s="60"/>
      <c r="D102640" s="61"/>
    </row>
    <row r="102641" spans="2:4" x14ac:dyDescent="0.3">
      <c r="B102641" s="60"/>
      <c r="D102641" s="61"/>
    </row>
    <row r="102642" spans="2:4" x14ac:dyDescent="0.3">
      <c r="B102642" s="60"/>
      <c r="D102642" s="61"/>
    </row>
    <row r="102643" spans="2:4" x14ac:dyDescent="0.3">
      <c r="B102643" s="60"/>
      <c r="D102643" s="61"/>
    </row>
    <row r="102644" spans="2:4" x14ac:dyDescent="0.3">
      <c r="B102644" s="60"/>
      <c r="D102644" s="61"/>
    </row>
    <row r="102645" spans="2:4" x14ac:dyDescent="0.3">
      <c r="B102645" s="60"/>
      <c r="D102645" s="61"/>
    </row>
    <row r="102646" spans="2:4" x14ac:dyDescent="0.3">
      <c r="B102646" s="60"/>
      <c r="D102646" s="61"/>
    </row>
    <row r="102647" spans="2:4" x14ac:dyDescent="0.3">
      <c r="B102647" s="60"/>
      <c r="D102647" s="61"/>
    </row>
    <row r="102648" spans="2:4" x14ac:dyDescent="0.3">
      <c r="B102648" s="60"/>
      <c r="D102648" s="61"/>
    </row>
    <row r="102649" spans="2:4" x14ac:dyDescent="0.3">
      <c r="B102649" s="60"/>
      <c r="D102649" s="61"/>
    </row>
    <row r="102650" spans="2:4" x14ac:dyDescent="0.3">
      <c r="B102650" s="60"/>
      <c r="D102650" s="61"/>
    </row>
    <row r="102651" spans="2:4" x14ac:dyDescent="0.3">
      <c r="B102651" s="60"/>
      <c r="D102651" s="61"/>
    </row>
    <row r="102652" spans="2:4" x14ac:dyDescent="0.3">
      <c r="B102652" s="60"/>
      <c r="D102652" s="61"/>
    </row>
    <row r="102653" spans="2:4" x14ac:dyDescent="0.3">
      <c r="B102653" s="60"/>
      <c r="D102653" s="61"/>
    </row>
    <row r="102654" spans="2:4" x14ac:dyDescent="0.3">
      <c r="B102654" s="60"/>
      <c r="D102654" s="61"/>
    </row>
    <row r="102655" spans="2:4" x14ac:dyDescent="0.3">
      <c r="B102655" s="60"/>
      <c r="D102655" s="61"/>
    </row>
    <row r="102656" spans="2:4" x14ac:dyDescent="0.3">
      <c r="B102656" s="60"/>
      <c r="D102656" s="61"/>
    </row>
    <row r="102657" spans="2:4" x14ac:dyDescent="0.3">
      <c r="B102657" s="60"/>
      <c r="D102657" s="61"/>
    </row>
    <row r="102658" spans="2:4" x14ac:dyDescent="0.3">
      <c r="B102658" s="60"/>
      <c r="D102658" s="61"/>
    </row>
    <row r="102659" spans="2:4" x14ac:dyDescent="0.3">
      <c r="B102659" s="60"/>
      <c r="D102659" s="61"/>
    </row>
    <row r="102660" spans="2:4" x14ac:dyDescent="0.3">
      <c r="B102660" s="60"/>
      <c r="D102660" s="61"/>
    </row>
    <row r="102661" spans="2:4" x14ac:dyDescent="0.3">
      <c r="B102661" s="60"/>
      <c r="D102661" s="61"/>
    </row>
    <row r="102662" spans="2:4" x14ac:dyDescent="0.3">
      <c r="B102662" s="60"/>
      <c r="D102662" s="61"/>
    </row>
    <row r="102663" spans="2:4" x14ac:dyDescent="0.3">
      <c r="B102663" s="60"/>
      <c r="D102663" s="61"/>
    </row>
    <row r="102664" spans="2:4" x14ac:dyDescent="0.3">
      <c r="B102664" s="60"/>
      <c r="D102664" s="61"/>
    </row>
    <row r="102665" spans="2:4" x14ac:dyDescent="0.3">
      <c r="B102665" s="60"/>
      <c r="D102665" s="61"/>
    </row>
    <row r="102666" spans="2:4" x14ac:dyDescent="0.3">
      <c r="B102666" s="60"/>
      <c r="D102666" s="61"/>
    </row>
    <row r="102667" spans="2:4" x14ac:dyDescent="0.3">
      <c r="B102667" s="60"/>
      <c r="D102667" s="61"/>
    </row>
    <row r="102668" spans="2:4" x14ac:dyDescent="0.3">
      <c r="B102668" s="60"/>
      <c r="D102668" s="61"/>
    </row>
    <row r="102669" spans="2:4" x14ac:dyDescent="0.3">
      <c r="B102669" s="60"/>
      <c r="D102669" s="61"/>
    </row>
    <row r="102670" spans="2:4" x14ac:dyDescent="0.3">
      <c r="B102670" s="60"/>
      <c r="D102670" s="61"/>
    </row>
    <row r="102671" spans="2:4" x14ac:dyDescent="0.3">
      <c r="B102671" s="60"/>
      <c r="D102671" s="61"/>
    </row>
    <row r="102672" spans="2:4" x14ac:dyDescent="0.3">
      <c r="B102672" s="60"/>
      <c r="D102672" s="61"/>
    </row>
    <row r="102673" spans="2:5" x14ac:dyDescent="0.3">
      <c r="B102673" s="60"/>
      <c r="D102673" s="61"/>
    </row>
    <row r="102674" spans="2:5" x14ac:dyDescent="0.3">
      <c r="B102674" s="60"/>
      <c r="D102674" s="62"/>
      <c r="E102674" s="63"/>
    </row>
    <row r="102675" spans="2:5" x14ac:dyDescent="0.3">
      <c r="B102675" s="60"/>
      <c r="D102675" s="62"/>
      <c r="E102675" s="63"/>
    </row>
    <row r="102676" spans="2:5" x14ac:dyDescent="0.3">
      <c r="B102676" s="60"/>
      <c r="D102676" s="62"/>
      <c r="E102676" s="63"/>
    </row>
    <row r="102677" spans="2:5" x14ac:dyDescent="0.3">
      <c r="B102677" s="60"/>
      <c r="D102677" s="62"/>
      <c r="E102677" s="63"/>
    </row>
    <row r="102678" spans="2:5" x14ac:dyDescent="0.3">
      <c r="B102678" s="60"/>
      <c r="D102678" s="62"/>
      <c r="E102678" s="63"/>
    </row>
    <row r="102679" spans="2:5" x14ac:dyDescent="0.3">
      <c r="B102679" s="60"/>
      <c r="D102679" s="62"/>
      <c r="E102679" s="63"/>
    </row>
    <row r="102680" spans="2:5" x14ac:dyDescent="0.3">
      <c r="B102680" s="60"/>
      <c r="D102680" s="62"/>
      <c r="E102680" s="63"/>
    </row>
    <row r="102681" spans="2:5" x14ac:dyDescent="0.3">
      <c r="B102681" s="60"/>
      <c r="D102681" s="62"/>
      <c r="E102681" s="63"/>
    </row>
    <row r="102682" spans="2:5" x14ac:dyDescent="0.3">
      <c r="B102682" s="60"/>
      <c r="D102682" s="62"/>
      <c r="E102682" s="63"/>
    </row>
    <row r="102683" spans="2:5" x14ac:dyDescent="0.3">
      <c r="B102683" s="60"/>
      <c r="D102683" s="62"/>
      <c r="E102683" s="63"/>
    </row>
    <row r="102684" spans="2:5" x14ac:dyDescent="0.3">
      <c r="B102684" s="60"/>
      <c r="D102684" s="62"/>
      <c r="E102684" s="63"/>
    </row>
    <row r="102685" spans="2:5" x14ac:dyDescent="0.3">
      <c r="B102685" s="60"/>
      <c r="D102685" s="62"/>
      <c r="E102685" s="63"/>
    </row>
    <row r="102686" spans="2:5" x14ac:dyDescent="0.3">
      <c r="B102686" s="60"/>
      <c r="D102686" s="62"/>
      <c r="E102686" s="63"/>
    </row>
    <row r="102687" spans="2:5" x14ac:dyDescent="0.3">
      <c r="B102687" s="60"/>
      <c r="D102687" s="62"/>
      <c r="E102687" s="63"/>
    </row>
    <row r="102688" spans="2:5" x14ac:dyDescent="0.3">
      <c r="B102688" s="60"/>
      <c r="D102688" s="62"/>
      <c r="E102688" s="63"/>
    </row>
    <row r="102689" spans="2:5" x14ac:dyDescent="0.3">
      <c r="B102689" s="60"/>
      <c r="D102689" s="62"/>
      <c r="E102689" s="63"/>
    </row>
    <row r="102690" spans="2:5" x14ac:dyDescent="0.3">
      <c r="B102690" s="60"/>
      <c r="D102690" s="62"/>
      <c r="E102690" s="63"/>
    </row>
    <row r="102691" spans="2:5" x14ac:dyDescent="0.3">
      <c r="B102691" s="60"/>
      <c r="D102691" s="62"/>
      <c r="E102691" s="63"/>
    </row>
    <row r="102692" spans="2:5" x14ac:dyDescent="0.3">
      <c r="B102692" s="60"/>
      <c r="D102692" s="62"/>
      <c r="E102692" s="63"/>
    </row>
    <row r="102693" spans="2:5" x14ac:dyDescent="0.3">
      <c r="B102693" s="60"/>
      <c r="D102693" s="62"/>
      <c r="E102693" s="63"/>
    </row>
    <row r="102694" spans="2:5" x14ac:dyDescent="0.3">
      <c r="B102694" s="60"/>
      <c r="D102694" s="61"/>
    </row>
    <row r="102695" spans="2:5" x14ac:dyDescent="0.3">
      <c r="B102695" s="60"/>
      <c r="D102695" s="61"/>
    </row>
    <row r="102696" spans="2:5" x14ac:dyDescent="0.3">
      <c r="B102696" s="60"/>
      <c r="D102696" s="61"/>
    </row>
    <row r="102697" spans="2:5" x14ac:dyDescent="0.3">
      <c r="B102697" s="60"/>
      <c r="D102697" s="61"/>
    </row>
    <row r="102698" spans="2:5" x14ac:dyDescent="0.3">
      <c r="B102698" s="60"/>
      <c r="D102698" s="61"/>
    </row>
    <row r="102699" spans="2:5" x14ac:dyDescent="0.3">
      <c r="B102699" s="60"/>
      <c r="D102699" s="61"/>
    </row>
    <row r="102700" spans="2:5" x14ac:dyDescent="0.3">
      <c r="B102700" s="60"/>
      <c r="D102700" s="61"/>
    </row>
    <row r="102701" spans="2:5" x14ac:dyDescent="0.3">
      <c r="B102701" s="60"/>
      <c r="D102701" s="61"/>
    </row>
    <row r="102702" spans="2:5" x14ac:dyDescent="0.3">
      <c r="B102702" s="60"/>
      <c r="D102702" s="61"/>
    </row>
    <row r="102703" spans="2:5" x14ac:dyDescent="0.3">
      <c r="B102703" s="60"/>
      <c r="D102703" s="61"/>
    </row>
    <row r="102704" spans="2:5" x14ac:dyDescent="0.3">
      <c r="B102704" s="60"/>
      <c r="D102704" s="61"/>
    </row>
    <row r="102705" spans="2:4" x14ac:dyDescent="0.3">
      <c r="B102705" s="60"/>
      <c r="D102705" s="61"/>
    </row>
    <row r="102706" spans="2:4" x14ac:dyDescent="0.3">
      <c r="B102706" s="60"/>
      <c r="D102706" s="61"/>
    </row>
    <row r="102707" spans="2:4" x14ac:dyDescent="0.3">
      <c r="B102707" s="60"/>
      <c r="D102707" s="61"/>
    </row>
    <row r="102708" spans="2:4" x14ac:dyDescent="0.3">
      <c r="B102708" s="60"/>
      <c r="D102708" s="61"/>
    </row>
    <row r="102709" spans="2:4" x14ac:dyDescent="0.3">
      <c r="B102709" s="60"/>
      <c r="D102709" s="61"/>
    </row>
    <row r="102710" spans="2:4" x14ac:dyDescent="0.3">
      <c r="B102710" s="60"/>
      <c r="D102710" s="61"/>
    </row>
    <row r="102711" spans="2:4" x14ac:dyDescent="0.3">
      <c r="B102711" s="60"/>
      <c r="D102711" s="61"/>
    </row>
    <row r="102712" spans="2:4" x14ac:dyDescent="0.3">
      <c r="B102712" s="60"/>
      <c r="D102712" s="61"/>
    </row>
    <row r="102713" spans="2:4" x14ac:dyDescent="0.3">
      <c r="B102713" s="60"/>
      <c r="D102713" s="61"/>
    </row>
    <row r="102714" spans="2:4" x14ac:dyDescent="0.3">
      <c r="B102714" s="60"/>
      <c r="D102714" s="61"/>
    </row>
    <row r="102715" spans="2:4" x14ac:dyDescent="0.3">
      <c r="B102715" s="60"/>
      <c r="D102715" s="61"/>
    </row>
    <row r="102716" spans="2:4" x14ac:dyDescent="0.3">
      <c r="B102716" s="60"/>
      <c r="D102716" s="61"/>
    </row>
    <row r="102717" spans="2:4" x14ac:dyDescent="0.3">
      <c r="B102717" s="60"/>
      <c r="D102717" s="61"/>
    </row>
    <row r="102718" spans="2:4" x14ac:dyDescent="0.3">
      <c r="B102718" s="60"/>
      <c r="D102718" s="61"/>
    </row>
    <row r="102719" spans="2:4" x14ac:dyDescent="0.3">
      <c r="B102719" s="60"/>
      <c r="D102719" s="61"/>
    </row>
    <row r="102720" spans="2:4" x14ac:dyDescent="0.3">
      <c r="B102720" s="60"/>
      <c r="D102720" s="61"/>
    </row>
    <row r="102721" spans="2:4" x14ac:dyDescent="0.3">
      <c r="B102721" s="60"/>
      <c r="D102721" s="61"/>
    </row>
    <row r="102722" spans="2:4" x14ac:dyDescent="0.3">
      <c r="B102722" s="60"/>
      <c r="D102722" s="61"/>
    </row>
    <row r="102723" spans="2:4" x14ac:dyDescent="0.3">
      <c r="B102723" s="60"/>
      <c r="D102723" s="61"/>
    </row>
    <row r="102724" spans="2:4" x14ac:dyDescent="0.3">
      <c r="B102724" s="60"/>
      <c r="D102724" s="61"/>
    </row>
    <row r="102725" spans="2:4" x14ac:dyDescent="0.3">
      <c r="B102725" s="60"/>
      <c r="D102725" s="61"/>
    </row>
    <row r="102726" spans="2:4" x14ac:dyDescent="0.3">
      <c r="B102726" s="60"/>
      <c r="D102726" s="61"/>
    </row>
    <row r="102727" spans="2:4" x14ac:dyDescent="0.3">
      <c r="B102727" s="60"/>
      <c r="D102727" s="61"/>
    </row>
    <row r="102728" spans="2:4" x14ac:dyDescent="0.3">
      <c r="B102728" s="60"/>
      <c r="D102728" s="61"/>
    </row>
    <row r="102729" spans="2:4" x14ac:dyDescent="0.3">
      <c r="B102729" s="60"/>
      <c r="D102729" s="61"/>
    </row>
    <row r="102730" spans="2:4" x14ac:dyDescent="0.3">
      <c r="B102730" s="60"/>
      <c r="D102730" s="61"/>
    </row>
    <row r="102731" spans="2:4" x14ac:dyDescent="0.3">
      <c r="B102731" s="60"/>
      <c r="D102731" s="61"/>
    </row>
    <row r="102732" spans="2:4" x14ac:dyDescent="0.3">
      <c r="B102732" s="60"/>
      <c r="D102732" s="61"/>
    </row>
    <row r="102733" spans="2:4" x14ac:dyDescent="0.3">
      <c r="B102733" s="60"/>
      <c r="D102733" s="61"/>
    </row>
    <row r="102734" spans="2:4" x14ac:dyDescent="0.3">
      <c r="B102734" s="60"/>
      <c r="D102734" s="61"/>
    </row>
    <row r="102735" spans="2:4" x14ac:dyDescent="0.3">
      <c r="B102735" s="60"/>
      <c r="D102735" s="61"/>
    </row>
    <row r="102736" spans="2:4" x14ac:dyDescent="0.3">
      <c r="B102736" s="60"/>
      <c r="D102736" s="61"/>
    </row>
    <row r="102737" spans="2:4" x14ac:dyDescent="0.3">
      <c r="B102737" s="60"/>
      <c r="D102737" s="61"/>
    </row>
    <row r="102738" spans="2:4" x14ac:dyDescent="0.3">
      <c r="B102738" s="60"/>
      <c r="D102738" s="61"/>
    </row>
    <row r="102739" spans="2:4" x14ac:dyDescent="0.3">
      <c r="B102739" s="60"/>
      <c r="D102739" s="61"/>
    </row>
    <row r="102740" spans="2:4" x14ac:dyDescent="0.3">
      <c r="B102740" s="60"/>
      <c r="D102740" s="61"/>
    </row>
    <row r="102741" spans="2:4" x14ac:dyDescent="0.3">
      <c r="B102741" s="60"/>
      <c r="D102741" s="61"/>
    </row>
    <row r="102742" spans="2:4" x14ac:dyDescent="0.3">
      <c r="B102742" s="60"/>
      <c r="D102742" s="61"/>
    </row>
    <row r="102743" spans="2:4" x14ac:dyDescent="0.3">
      <c r="B102743" s="60"/>
      <c r="D102743" s="61"/>
    </row>
    <row r="102744" spans="2:4" x14ac:dyDescent="0.3">
      <c r="B102744" s="60"/>
      <c r="D102744" s="61"/>
    </row>
    <row r="102745" spans="2:4" x14ac:dyDescent="0.3">
      <c r="B102745" s="60"/>
      <c r="D102745" s="61"/>
    </row>
    <row r="102746" spans="2:4" x14ac:dyDescent="0.3">
      <c r="B102746" s="60"/>
      <c r="D102746" s="61"/>
    </row>
    <row r="102747" spans="2:4" x14ac:dyDescent="0.3">
      <c r="B102747" s="60"/>
      <c r="D102747" s="61"/>
    </row>
    <row r="102748" spans="2:4" x14ac:dyDescent="0.3">
      <c r="B102748" s="60"/>
      <c r="D102748" s="61"/>
    </row>
    <row r="102749" spans="2:4" x14ac:dyDescent="0.3">
      <c r="B102749" s="60"/>
      <c r="D102749" s="61"/>
    </row>
    <row r="102750" spans="2:4" x14ac:dyDescent="0.3">
      <c r="B102750" s="60"/>
      <c r="D102750" s="61"/>
    </row>
    <row r="102751" spans="2:4" x14ac:dyDescent="0.3">
      <c r="B102751" s="60"/>
      <c r="D102751" s="61"/>
    </row>
    <row r="102752" spans="2:4" x14ac:dyDescent="0.3">
      <c r="B102752" s="60"/>
      <c r="D102752" s="61"/>
    </row>
    <row r="102753" spans="2:4" x14ac:dyDescent="0.3">
      <c r="B102753" s="60"/>
      <c r="D102753" s="61"/>
    </row>
    <row r="102754" spans="2:4" x14ac:dyDescent="0.3">
      <c r="B102754" s="60"/>
      <c r="D102754" s="61"/>
    </row>
    <row r="102755" spans="2:4" x14ac:dyDescent="0.3">
      <c r="B102755" s="60"/>
      <c r="D102755" s="61"/>
    </row>
    <row r="102756" spans="2:4" x14ac:dyDescent="0.3">
      <c r="B102756" s="60"/>
      <c r="D102756" s="61"/>
    </row>
    <row r="102757" spans="2:4" x14ac:dyDescent="0.3">
      <c r="B102757" s="60"/>
      <c r="D102757" s="61"/>
    </row>
    <row r="102758" spans="2:4" x14ac:dyDescent="0.3">
      <c r="B102758" s="60"/>
      <c r="D102758" s="61"/>
    </row>
    <row r="102759" spans="2:4" x14ac:dyDescent="0.3">
      <c r="B102759" s="60"/>
      <c r="D102759" s="61"/>
    </row>
    <row r="102760" spans="2:4" x14ac:dyDescent="0.3">
      <c r="B102760" s="60"/>
      <c r="D102760" s="61"/>
    </row>
    <row r="102761" spans="2:4" x14ac:dyDescent="0.3">
      <c r="B102761" s="60"/>
      <c r="D102761" s="61"/>
    </row>
    <row r="102762" spans="2:4" x14ac:dyDescent="0.3">
      <c r="B102762" s="60"/>
      <c r="D102762" s="61"/>
    </row>
    <row r="102763" spans="2:4" x14ac:dyDescent="0.3">
      <c r="B102763" s="60"/>
      <c r="D102763" s="61"/>
    </row>
    <row r="102764" spans="2:4" x14ac:dyDescent="0.3">
      <c r="B102764" s="60"/>
      <c r="D102764" s="61"/>
    </row>
    <row r="102765" spans="2:4" x14ac:dyDescent="0.3">
      <c r="B102765" s="60"/>
      <c r="D102765" s="61"/>
    </row>
    <row r="102766" spans="2:4" x14ac:dyDescent="0.3">
      <c r="B102766" s="60"/>
      <c r="D102766" s="61"/>
    </row>
    <row r="102767" spans="2:4" x14ac:dyDescent="0.3">
      <c r="B102767" s="60"/>
      <c r="D102767" s="61"/>
    </row>
    <row r="102768" spans="2:4" x14ac:dyDescent="0.3">
      <c r="B102768" s="60"/>
      <c r="D102768" s="61"/>
    </row>
    <row r="102769" spans="2:4" x14ac:dyDescent="0.3">
      <c r="B102769" s="60"/>
      <c r="D102769" s="61"/>
    </row>
    <row r="102770" spans="2:4" x14ac:dyDescent="0.3">
      <c r="B102770" s="60"/>
      <c r="D102770" s="61"/>
    </row>
    <row r="102771" spans="2:4" x14ac:dyDescent="0.3">
      <c r="B102771" s="60"/>
      <c r="D102771" s="61"/>
    </row>
    <row r="102772" spans="2:4" x14ac:dyDescent="0.3">
      <c r="B102772" s="60"/>
      <c r="D102772" s="61"/>
    </row>
    <row r="102773" spans="2:4" x14ac:dyDescent="0.3">
      <c r="B102773" s="60"/>
      <c r="D102773" s="61"/>
    </row>
    <row r="102774" spans="2:4" x14ac:dyDescent="0.3">
      <c r="B102774" s="60"/>
      <c r="D102774" s="61"/>
    </row>
    <row r="102775" spans="2:4" x14ac:dyDescent="0.3">
      <c r="B102775" s="60"/>
      <c r="D102775" s="61"/>
    </row>
    <row r="102776" spans="2:4" x14ac:dyDescent="0.3">
      <c r="B102776" s="60"/>
      <c r="D102776" s="61"/>
    </row>
    <row r="102777" spans="2:4" x14ac:dyDescent="0.3">
      <c r="B102777" s="60"/>
      <c r="D102777" s="61"/>
    </row>
    <row r="102778" spans="2:4" x14ac:dyDescent="0.3">
      <c r="B102778" s="60"/>
      <c r="D102778" s="61"/>
    </row>
    <row r="102779" spans="2:4" x14ac:dyDescent="0.3">
      <c r="B102779" s="60"/>
      <c r="D102779" s="61"/>
    </row>
    <row r="102780" spans="2:4" x14ac:dyDescent="0.3">
      <c r="B102780" s="60"/>
      <c r="D102780" s="61"/>
    </row>
    <row r="102781" spans="2:4" x14ac:dyDescent="0.3">
      <c r="B102781" s="60"/>
      <c r="D102781" s="61"/>
    </row>
    <row r="102782" spans="2:4" x14ac:dyDescent="0.3">
      <c r="B102782" s="60"/>
      <c r="D102782" s="61"/>
    </row>
    <row r="102783" spans="2:4" x14ac:dyDescent="0.3">
      <c r="B102783" s="60"/>
      <c r="D102783" s="61"/>
    </row>
    <row r="102784" spans="2:4" x14ac:dyDescent="0.3">
      <c r="B102784" s="60"/>
      <c r="D102784" s="61"/>
    </row>
    <row r="102785" spans="2:4" x14ac:dyDescent="0.3">
      <c r="B102785" s="60"/>
      <c r="D102785" s="61"/>
    </row>
    <row r="102786" spans="2:4" x14ac:dyDescent="0.3">
      <c r="B102786" s="60"/>
      <c r="D102786" s="61"/>
    </row>
    <row r="102787" spans="2:4" x14ac:dyDescent="0.3">
      <c r="B102787" s="60"/>
      <c r="D102787" s="61"/>
    </row>
    <row r="102788" spans="2:4" x14ac:dyDescent="0.3">
      <c r="B102788" s="60"/>
      <c r="D102788" s="61"/>
    </row>
    <row r="102789" spans="2:4" x14ac:dyDescent="0.3">
      <c r="B102789" s="60"/>
      <c r="D102789" s="61"/>
    </row>
    <row r="102790" spans="2:4" x14ac:dyDescent="0.3">
      <c r="B102790" s="60"/>
      <c r="D102790" s="61"/>
    </row>
    <row r="102791" spans="2:4" x14ac:dyDescent="0.3">
      <c r="B102791" s="60"/>
      <c r="D102791" s="61"/>
    </row>
    <row r="102792" spans="2:4" x14ac:dyDescent="0.3">
      <c r="B102792" s="60"/>
      <c r="D102792" s="61"/>
    </row>
    <row r="102793" spans="2:4" x14ac:dyDescent="0.3">
      <c r="B102793" s="60"/>
      <c r="D102793" s="61"/>
    </row>
    <row r="102794" spans="2:4" x14ac:dyDescent="0.3">
      <c r="B102794" s="60"/>
      <c r="D102794" s="61"/>
    </row>
    <row r="102795" spans="2:4" x14ac:dyDescent="0.3">
      <c r="B102795" s="60"/>
      <c r="D102795" s="61"/>
    </row>
    <row r="102796" spans="2:4" x14ac:dyDescent="0.3">
      <c r="B102796" s="60"/>
      <c r="D102796" s="61"/>
    </row>
    <row r="102797" spans="2:4" x14ac:dyDescent="0.3">
      <c r="B102797" s="60"/>
      <c r="D102797" s="61"/>
    </row>
    <row r="102798" spans="2:4" x14ac:dyDescent="0.3">
      <c r="B102798" s="60"/>
      <c r="D102798" s="61"/>
    </row>
    <row r="102799" spans="2:4" x14ac:dyDescent="0.3">
      <c r="B102799" s="60"/>
      <c r="D102799" s="61"/>
    </row>
    <row r="102800" spans="2:4" x14ac:dyDescent="0.3">
      <c r="B102800" s="60"/>
      <c r="D102800" s="61"/>
    </row>
    <row r="102801" spans="2:4" x14ac:dyDescent="0.3">
      <c r="B102801" s="60"/>
      <c r="D102801" s="61"/>
    </row>
    <row r="102802" spans="2:4" x14ac:dyDescent="0.3">
      <c r="B102802" s="60"/>
      <c r="D102802" s="61"/>
    </row>
    <row r="102803" spans="2:4" x14ac:dyDescent="0.3">
      <c r="B102803" s="60"/>
      <c r="D102803" s="61"/>
    </row>
    <row r="102804" spans="2:4" x14ac:dyDescent="0.3">
      <c r="B102804" s="60"/>
      <c r="D102804" s="61"/>
    </row>
    <row r="102805" spans="2:4" x14ac:dyDescent="0.3">
      <c r="B102805" s="60"/>
      <c r="D102805" s="61"/>
    </row>
    <row r="102806" spans="2:4" x14ac:dyDescent="0.3">
      <c r="B102806" s="60"/>
      <c r="D102806" s="61"/>
    </row>
    <row r="102807" spans="2:4" x14ac:dyDescent="0.3">
      <c r="B102807" s="60"/>
      <c r="D102807" s="61"/>
    </row>
    <row r="102808" spans="2:4" x14ac:dyDescent="0.3">
      <c r="B102808" s="60"/>
      <c r="D102808" s="61"/>
    </row>
    <row r="102809" spans="2:4" x14ac:dyDescent="0.3">
      <c r="B102809" s="60"/>
      <c r="D102809" s="61"/>
    </row>
    <row r="102810" spans="2:4" x14ac:dyDescent="0.3">
      <c r="B102810" s="60"/>
      <c r="D102810" s="61"/>
    </row>
    <row r="102811" spans="2:4" x14ac:dyDescent="0.3">
      <c r="B102811" s="60"/>
      <c r="D102811" s="61"/>
    </row>
    <row r="102812" spans="2:4" x14ac:dyDescent="0.3">
      <c r="B102812" s="60"/>
      <c r="D102812" s="61"/>
    </row>
    <row r="102813" spans="2:4" x14ac:dyDescent="0.3">
      <c r="B102813" s="60"/>
      <c r="D102813" s="61"/>
    </row>
    <row r="102814" spans="2:4" x14ac:dyDescent="0.3">
      <c r="B102814" s="60"/>
      <c r="D102814" s="61"/>
    </row>
    <row r="102815" spans="2:4" x14ac:dyDescent="0.3">
      <c r="B102815" s="60"/>
      <c r="D102815" s="61"/>
    </row>
    <row r="102816" spans="2:4" x14ac:dyDescent="0.3">
      <c r="B102816" s="60"/>
      <c r="D102816" s="61"/>
    </row>
    <row r="102817" spans="2:4" x14ac:dyDescent="0.3">
      <c r="B102817" s="60"/>
      <c r="D102817" s="61"/>
    </row>
    <row r="102818" spans="2:4" x14ac:dyDescent="0.3">
      <c r="B102818" s="60"/>
      <c r="D102818" s="61"/>
    </row>
    <row r="102819" spans="2:4" x14ac:dyDescent="0.3">
      <c r="B102819" s="60"/>
      <c r="D102819" s="61"/>
    </row>
    <row r="102820" spans="2:4" x14ac:dyDescent="0.3">
      <c r="B102820" s="60"/>
      <c r="D102820" s="61"/>
    </row>
    <row r="102821" spans="2:4" x14ac:dyDescent="0.3">
      <c r="B102821" s="60"/>
      <c r="D102821" s="61"/>
    </row>
    <row r="102822" spans="2:4" x14ac:dyDescent="0.3">
      <c r="B102822" s="60"/>
      <c r="D102822" s="61"/>
    </row>
    <row r="102823" spans="2:4" x14ac:dyDescent="0.3">
      <c r="B102823" s="60"/>
      <c r="D102823" s="61"/>
    </row>
    <row r="102824" spans="2:4" x14ac:dyDescent="0.3">
      <c r="B102824" s="60"/>
      <c r="D102824" s="61"/>
    </row>
    <row r="102825" spans="2:4" x14ac:dyDescent="0.3">
      <c r="B102825" s="60"/>
      <c r="D102825" s="61"/>
    </row>
    <row r="102826" spans="2:4" x14ac:dyDescent="0.3">
      <c r="B102826" s="60"/>
      <c r="D102826" s="61"/>
    </row>
    <row r="102827" spans="2:4" x14ac:dyDescent="0.3">
      <c r="B102827" s="60"/>
      <c r="D102827" s="61"/>
    </row>
    <row r="102828" spans="2:4" x14ac:dyDescent="0.3">
      <c r="B102828" s="60"/>
      <c r="D102828" s="61"/>
    </row>
    <row r="102829" spans="2:4" x14ac:dyDescent="0.3">
      <c r="B102829" s="60"/>
      <c r="D102829" s="61"/>
    </row>
    <row r="102830" spans="2:4" x14ac:dyDescent="0.3">
      <c r="B102830" s="60"/>
      <c r="D102830" s="61"/>
    </row>
    <row r="102831" spans="2:4" x14ac:dyDescent="0.3">
      <c r="B102831" s="60"/>
      <c r="D102831" s="61"/>
    </row>
    <row r="102832" spans="2:4" x14ac:dyDescent="0.3">
      <c r="B102832" s="60"/>
      <c r="D102832" s="61"/>
    </row>
    <row r="102833" spans="2:4" x14ac:dyDescent="0.3">
      <c r="B102833" s="60"/>
      <c r="D102833" s="61"/>
    </row>
    <row r="102834" spans="2:4" x14ac:dyDescent="0.3">
      <c r="B102834" s="60"/>
      <c r="D102834" s="61"/>
    </row>
    <row r="102835" spans="2:4" x14ac:dyDescent="0.3">
      <c r="B102835" s="60"/>
      <c r="D102835" s="61"/>
    </row>
    <row r="102836" spans="2:4" x14ac:dyDescent="0.3">
      <c r="B102836" s="60"/>
      <c r="D102836" s="61"/>
    </row>
    <row r="102837" spans="2:4" x14ac:dyDescent="0.3">
      <c r="B102837" s="60"/>
      <c r="D102837" s="61"/>
    </row>
    <row r="102838" spans="2:4" x14ac:dyDescent="0.3">
      <c r="B102838" s="60"/>
      <c r="D102838" s="61"/>
    </row>
    <row r="102839" spans="2:4" x14ac:dyDescent="0.3">
      <c r="B102839" s="60"/>
      <c r="D102839" s="61"/>
    </row>
    <row r="102840" spans="2:4" x14ac:dyDescent="0.3">
      <c r="B102840" s="60"/>
      <c r="D102840" s="61"/>
    </row>
    <row r="102841" spans="2:4" x14ac:dyDescent="0.3">
      <c r="B102841" s="60"/>
      <c r="D102841" s="61"/>
    </row>
    <row r="102842" spans="2:4" x14ac:dyDescent="0.3">
      <c r="B102842" s="60"/>
      <c r="D102842" s="61"/>
    </row>
    <row r="102843" spans="2:4" x14ac:dyDescent="0.3">
      <c r="B102843" s="60"/>
      <c r="D102843" s="61"/>
    </row>
    <row r="102844" spans="2:4" x14ac:dyDescent="0.3">
      <c r="B102844" s="60"/>
      <c r="D102844" s="61"/>
    </row>
    <row r="102845" spans="2:4" x14ac:dyDescent="0.3">
      <c r="B102845" s="60"/>
      <c r="D102845" s="61"/>
    </row>
    <row r="102846" spans="2:4" x14ac:dyDescent="0.3">
      <c r="B102846" s="60"/>
      <c r="D102846" s="61"/>
    </row>
    <row r="102847" spans="2:4" x14ac:dyDescent="0.3">
      <c r="B102847" s="60"/>
      <c r="D102847" s="61"/>
    </row>
    <row r="102848" spans="2:4" x14ac:dyDescent="0.3">
      <c r="B102848" s="60"/>
      <c r="D102848" s="61"/>
    </row>
    <row r="102849" spans="2:4" x14ac:dyDescent="0.3">
      <c r="B102849" s="60"/>
      <c r="D102849" s="61"/>
    </row>
    <row r="102850" spans="2:4" x14ac:dyDescent="0.3">
      <c r="B102850" s="60"/>
      <c r="D102850" s="61"/>
    </row>
    <row r="102851" spans="2:4" x14ac:dyDescent="0.3">
      <c r="B102851" s="60"/>
      <c r="D102851" s="61"/>
    </row>
    <row r="102852" spans="2:4" x14ac:dyDescent="0.3">
      <c r="B102852" s="60"/>
      <c r="D102852" s="61"/>
    </row>
    <row r="102853" spans="2:4" x14ac:dyDescent="0.3">
      <c r="B102853" s="60"/>
      <c r="D102853" s="61"/>
    </row>
    <row r="102854" spans="2:4" x14ac:dyDescent="0.3">
      <c r="B102854" s="60"/>
      <c r="D102854" s="61"/>
    </row>
    <row r="102855" spans="2:4" x14ac:dyDescent="0.3">
      <c r="B102855" s="60"/>
      <c r="D102855" s="61"/>
    </row>
    <row r="102856" spans="2:4" x14ac:dyDescent="0.3">
      <c r="B102856" s="60"/>
      <c r="D102856" s="61"/>
    </row>
    <row r="102857" spans="2:4" x14ac:dyDescent="0.3">
      <c r="B102857" s="60"/>
      <c r="D102857" s="61"/>
    </row>
    <row r="102858" spans="2:4" x14ac:dyDescent="0.3">
      <c r="B102858" s="60"/>
      <c r="D102858" s="61"/>
    </row>
    <row r="102859" spans="2:4" x14ac:dyDescent="0.3">
      <c r="B102859" s="60"/>
      <c r="D102859" s="61"/>
    </row>
    <row r="102860" spans="2:4" x14ac:dyDescent="0.3">
      <c r="B102860" s="60"/>
      <c r="D102860" s="61"/>
    </row>
    <row r="102861" spans="2:4" x14ac:dyDescent="0.3">
      <c r="B102861" s="60"/>
      <c r="D102861" s="61"/>
    </row>
    <row r="102862" spans="2:4" x14ac:dyDescent="0.3">
      <c r="B102862" s="60"/>
      <c r="D102862" s="61"/>
    </row>
    <row r="102863" spans="2:4" x14ac:dyDescent="0.3">
      <c r="B102863" s="60"/>
      <c r="D102863" s="61"/>
    </row>
    <row r="102864" spans="2:4" x14ac:dyDescent="0.3">
      <c r="B102864" s="60"/>
      <c r="D102864" s="61"/>
    </row>
    <row r="102865" spans="2:4" x14ac:dyDescent="0.3">
      <c r="B102865" s="60"/>
      <c r="D102865" s="61"/>
    </row>
    <row r="102866" spans="2:4" x14ac:dyDescent="0.3">
      <c r="B102866" s="60"/>
      <c r="D102866" s="61"/>
    </row>
    <row r="102867" spans="2:4" x14ac:dyDescent="0.3">
      <c r="B102867" s="60"/>
      <c r="D102867" s="61"/>
    </row>
    <row r="102868" spans="2:4" x14ac:dyDescent="0.3">
      <c r="B102868" s="60"/>
      <c r="D102868" s="61"/>
    </row>
    <row r="102869" spans="2:4" x14ac:dyDescent="0.3">
      <c r="B102869" s="60"/>
      <c r="D102869" s="61"/>
    </row>
    <row r="102870" spans="2:4" x14ac:dyDescent="0.3">
      <c r="B102870" s="60"/>
      <c r="D102870" s="61"/>
    </row>
    <row r="102871" spans="2:4" x14ac:dyDescent="0.3">
      <c r="B102871" s="60"/>
      <c r="D102871" s="61"/>
    </row>
    <row r="102872" spans="2:4" x14ac:dyDescent="0.3">
      <c r="B102872" s="60"/>
      <c r="D102872" s="61"/>
    </row>
    <row r="102873" spans="2:4" x14ac:dyDescent="0.3">
      <c r="B102873" s="60"/>
      <c r="D102873" s="61"/>
    </row>
    <row r="102874" spans="2:4" x14ac:dyDescent="0.3">
      <c r="B102874" s="60"/>
      <c r="D102874" s="61"/>
    </row>
    <row r="102875" spans="2:4" x14ac:dyDescent="0.3">
      <c r="B102875" s="60"/>
      <c r="D102875" s="61"/>
    </row>
    <row r="102876" spans="2:4" x14ac:dyDescent="0.3">
      <c r="B102876" s="60"/>
      <c r="D102876" s="61"/>
    </row>
    <row r="102877" spans="2:4" x14ac:dyDescent="0.3">
      <c r="B102877" s="60"/>
      <c r="D102877" s="61"/>
    </row>
    <row r="102878" spans="2:4" x14ac:dyDescent="0.3">
      <c r="B102878" s="60"/>
      <c r="D102878" s="61"/>
    </row>
    <row r="102879" spans="2:4" x14ac:dyDescent="0.3">
      <c r="B102879" s="60"/>
      <c r="D102879" s="61"/>
    </row>
    <row r="102880" spans="2:4" x14ac:dyDescent="0.3">
      <c r="B102880" s="60"/>
      <c r="D102880" s="61"/>
    </row>
    <row r="102881" spans="2:4" x14ac:dyDescent="0.3">
      <c r="B102881" s="60"/>
      <c r="D102881" s="61"/>
    </row>
    <row r="102882" spans="2:4" x14ac:dyDescent="0.3">
      <c r="B102882" s="60"/>
      <c r="D102882" s="61"/>
    </row>
    <row r="102883" spans="2:4" x14ac:dyDescent="0.3">
      <c r="B102883" s="60"/>
      <c r="D102883" s="61"/>
    </row>
    <row r="102884" spans="2:4" x14ac:dyDescent="0.3">
      <c r="B102884" s="60"/>
      <c r="D102884" s="61"/>
    </row>
    <row r="102885" spans="2:4" x14ac:dyDescent="0.3">
      <c r="B102885" s="60"/>
      <c r="D102885" s="61"/>
    </row>
    <row r="102886" spans="2:4" x14ac:dyDescent="0.3">
      <c r="B102886" s="60"/>
      <c r="D102886" s="61"/>
    </row>
    <row r="102887" spans="2:4" x14ac:dyDescent="0.3">
      <c r="B102887" s="60"/>
      <c r="D102887" s="61"/>
    </row>
    <row r="102888" spans="2:4" x14ac:dyDescent="0.3">
      <c r="B102888" s="60"/>
      <c r="D102888" s="61"/>
    </row>
    <row r="102889" spans="2:4" x14ac:dyDescent="0.3">
      <c r="B102889" s="60"/>
      <c r="D102889" s="61"/>
    </row>
    <row r="102890" spans="2:4" x14ac:dyDescent="0.3">
      <c r="B102890" s="60"/>
      <c r="D102890" s="61"/>
    </row>
    <row r="102891" spans="2:4" x14ac:dyDescent="0.3">
      <c r="B102891" s="60"/>
      <c r="D102891" s="61"/>
    </row>
    <row r="102892" spans="2:4" x14ac:dyDescent="0.3">
      <c r="B102892" s="60"/>
      <c r="D102892" s="61"/>
    </row>
    <row r="102893" spans="2:4" x14ac:dyDescent="0.3">
      <c r="B102893" s="60"/>
      <c r="D102893" s="61"/>
    </row>
    <row r="102894" spans="2:4" x14ac:dyDescent="0.3">
      <c r="B102894" s="60"/>
      <c r="D102894" s="61"/>
    </row>
    <row r="102895" spans="2:4" x14ac:dyDescent="0.3">
      <c r="B102895" s="60"/>
      <c r="D102895" s="61"/>
    </row>
    <row r="102896" spans="2:4" x14ac:dyDescent="0.3">
      <c r="B102896" s="60"/>
      <c r="D102896" s="61"/>
    </row>
    <row r="102897" spans="2:4" x14ac:dyDescent="0.3">
      <c r="B102897" s="60"/>
      <c r="D102897" s="61"/>
    </row>
    <row r="102898" spans="2:4" x14ac:dyDescent="0.3">
      <c r="B102898" s="60"/>
      <c r="D102898" s="61"/>
    </row>
    <row r="102899" spans="2:4" x14ac:dyDescent="0.3">
      <c r="B102899" s="60"/>
      <c r="D102899" s="61"/>
    </row>
    <row r="102900" spans="2:4" x14ac:dyDescent="0.3">
      <c r="B102900" s="60"/>
      <c r="D102900" s="61"/>
    </row>
    <row r="102901" spans="2:4" x14ac:dyDescent="0.3">
      <c r="B102901" s="60"/>
      <c r="D102901" s="61"/>
    </row>
    <row r="102902" spans="2:4" x14ac:dyDescent="0.3">
      <c r="B102902" s="60"/>
      <c r="D102902" s="61"/>
    </row>
    <row r="102903" spans="2:4" x14ac:dyDescent="0.3">
      <c r="B102903" s="60"/>
      <c r="D102903" s="61"/>
    </row>
    <row r="102904" spans="2:4" x14ac:dyDescent="0.3">
      <c r="B102904" s="60"/>
      <c r="D102904" s="61"/>
    </row>
    <row r="102905" spans="2:4" x14ac:dyDescent="0.3">
      <c r="B102905" s="60"/>
      <c r="D102905" s="61"/>
    </row>
    <row r="102906" spans="2:4" x14ac:dyDescent="0.3">
      <c r="B102906" s="60"/>
      <c r="D102906" s="61"/>
    </row>
    <row r="102907" spans="2:4" x14ac:dyDescent="0.3">
      <c r="B102907" s="60"/>
      <c r="D102907" s="61"/>
    </row>
    <row r="102908" spans="2:4" x14ac:dyDescent="0.3">
      <c r="B102908" s="60"/>
      <c r="D102908" s="61"/>
    </row>
    <row r="102909" spans="2:4" x14ac:dyDescent="0.3">
      <c r="B102909" s="60"/>
      <c r="D102909" s="61"/>
    </row>
    <row r="102910" spans="2:4" x14ac:dyDescent="0.3">
      <c r="B102910" s="60"/>
      <c r="D102910" s="61"/>
    </row>
    <row r="102911" spans="2:4" x14ac:dyDescent="0.3">
      <c r="B102911" s="60"/>
      <c r="D102911" s="61"/>
    </row>
    <row r="102912" spans="2:4" x14ac:dyDescent="0.3">
      <c r="B102912" s="60"/>
      <c r="D102912" s="61"/>
    </row>
    <row r="102913" spans="2:4" x14ac:dyDescent="0.3">
      <c r="B102913" s="60"/>
      <c r="D102913" s="61"/>
    </row>
    <row r="102914" spans="2:4" x14ac:dyDescent="0.3">
      <c r="B102914" s="60"/>
      <c r="D102914" s="61"/>
    </row>
    <row r="102915" spans="2:4" x14ac:dyDescent="0.3">
      <c r="B102915" s="60"/>
      <c r="D102915" s="61"/>
    </row>
    <row r="102916" spans="2:4" x14ac:dyDescent="0.3">
      <c r="B102916" s="60"/>
      <c r="D102916" s="61"/>
    </row>
    <row r="102917" spans="2:4" x14ac:dyDescent="0.3">
      <c r="B102917" s="60"/>
      <c r="D102917" s="61"/>
    </row>
    <row r="102918" spans="2:4" x14ac:dyDescent="0.3">
      <c r="B102918" s="60"/>
      <c r="D102918" s="61"/>
    </row>
    <row r="102919" spans="2:4" x14ac:dyDescent="0.3">
      <c r="B102919" s="60"/>
      <c r="D102919" s="61"/>
    </row>
    <row r="102920" spans="2:4" x14ac:dyDescent="0.3">
      <c r="B102920" s="60"/>
      <c r="D102920" s="61"/>
    </row>
    <row r="102921" spans="2:4" x14ac:dyDescent="0.3">
      <c r="B102921" s="60"/>
      <c r="D102921" s="61"/>
    </row>
    <row r="102922" spans="2:4" x14ac:dyDescent="0.3">
      <c r="B102922" s="60"/>
      <c r="D102922" s="61"/>
    </row>
    <row r="102923" spans="2:4" x14ac:dyDescent="0.3">
      <c r="B102923" s="60"/>
      <c r="D102923" s="61"/>
    </row>
    <row r="102924" spans="2:4" x14ac:dyDescent="0.3">
      <c r="B102924" s="60"/>
      <c r="D102924" s="61"/>
    </row>
    <row r="102925" spans="2:4" x14ac:dyDescent="0.3">
      <c r="B102925" s="60"/>
      <c r="D102925" s="61"/>
    </row>
    <row r="102926" spans="2:4" x14ac:dyDescent="0.3">
      <c r="B102926" s="60"/>
      <c r="D102926" s="61"/>
    </row>
    <row r="102927" spans="2:4" x14ac:dyDescent="0.3">
      <c r="B102927" s="60"/>
      <c r="D102927" s="61"/>
    </row>
    <row r="102928" spans="2:4" x14ac:dyDescent="0.3">
      <c r="B102928" s="60"/>
      <c r="D102928" s="61"/>
    </row>
    <row r="102929" spans="2:4" x14ac:dyDescent="0.3">
      <c r="B102929" s="60"/>
      <c r="D102929" s="61"/>
    </row>
    <row r="102930" spans="2:4" x14ac:dyDescent="0.3">
      <c r="B102930" s="60"/>
      <c r="D102930" s="61"/>
    </row>
    <row r="102931" spans="2:4" x14ac:dyDescent="0.3">
      <c r="B102931" s="60"/>
      <c r="D102931" s="61"/>
    </row>
    <row r="102932" spans="2:4" x14ac:dyDescent="0.3">
      <c r="B102932" s="60"/>
      <c r="D102932" s="61"/>
    </row>
    <row r="102933" spans="2:4" x14ac:dyDescent="0.3">
      <c r="B102933" s="60"/>
      <c r="D102933" s="61"/>
    </row>
    <row r="102934" spans="2:4" x14ac:dyDescent="0.3">
      <c r="B102934" s="60"/>
      <c r="D102934" s="61"/>
    </row>
    <row r="102935" spans="2:4" x14ac:dyDescent="0.3">
      <c r="B102935" s="60"/>
      <c r="D102935" s="61"/>
    </row>
    <row r="102936" spans="2:4" x14ac:dyDescent="0.3">
      <c r="B102936" s="60"/>
      <c r="D102936" s="61"/>
    </row>
    <row r="102937" spans="2:4" x14ac:dyDescent="0.3">
      <c r="B102937" s="60"/>
      <c r="D102937" s="61"/>
    </row>
    <row r="102938" spans="2:4" x14ac:dyDescent="0.3">
      <c r="B102938" s="60"/>
      <c r="D102938" s="61"/>
    </row>
    <row r="102939" spans="2:4" x14ac:dyDescent="0.3">
      <c r="B102939" s="60"/>
      <c r="D102939" s="61"/>
    </row>
    <row r="102940" spans="2:4" x14ac:dyDescent="0.3">
      <c r="B102940" s="60"/>
      <c r="D102940" s="61"/>
    </row>
    <row r="102941" spans="2:4" x14ac:dyDescent="0.3">
      <c r="B102941" s="60"/>
      <c r="D102941" s="61"/>
    </row>
    <row r="102942" spans="2:4" x14ac:dyDescent="0.3">
      <c r="B102942" s="60"/>
      <c r="D102942" s="61"/>
    </row>
    <row r="102943" spans="2:4" x14ac:dyDescent="0.3">
      <c r="B102943" s="60"/>
      <c r="D102943" s="61"/>
    </row>
    <row r="102944" spans="2:4" x14ac:dyDescent="0.3">
      <c r="B102944" s="60"/>
      <c r="D102944" s="61"/>
    </row>
    <row r="102945" spans="2:4" x14ac:dyDescent="0.3">
      <c r="B102945" s="60"/>
      <c r="D102945" s="61"/>
    </row>
    <row r="102946" spans="2:4" x14ac:dyDescent="0.3">
      <c r="B102946" s="60"/>
      <c r="D102946" s="61"/>
    </row>
    <row r="102947" spans="2:4" x14ac:dyDescent="0.3">
      <c r="B102947" s="60"/>
      <c r="D102947" s="61"/>
    </row>
    <row r="102948" spans="2:4" x14ac:dyDescent="0.3">
      <c r="B102948" s="60"/>
      <c r="D102948" s="61"/>
    </row>
    <row r="102949" spans="2:4" x14ac:dyDescent="0.3">
      <c r="B102949" s="60"/>
      <c r="D102949" s="61"/>
    </row>
    <row r="102950" spans="2:4" x14ac:dyDescent="0.3">
      <c r="B102950" s="60"/>
      <c r="D102950" s="61"/>
    </row>
    <row r="102951" spans="2:4" x14ac:dyDescent="0.3">
      <c r="B102951" s="60"/>
      <c r="D102951" s="61"/>
    </row>
    <row r="102952" spans="2:4" x14ac:dyDescent="0.3">
      <c r="B102952" s="60"/>
      <c r="D102952" s="61"/>
    </row>
    <row r="102953" spans="2:4" x14ac:dyDescent="0.3">
      <c r="B102953" s="60"/>
      <c r="D102953" s="61"/>
    </row>
    <row r="102954" spans="2:4" x14ac:dyDescent="0.3">
      <c r="B102954" s="60"/>
      <c r="D102954" s="61"/>
    </row>
    <row r="102955" spans="2:4" x14ac:dyDescent="0.3">
      <c r="B102955" s="60"/>
      <c r="D102955" s="61"/>
    </row>
    <row r="102956" spans="2:4" x14ac:dyDescent="0.3">
      <c r="B102956" s="60"/>
      <c r="D102956" s="61"/>
    </row>
    <row r="102957" spans="2:4" x14ac:dyDescent="0.3">
      <c r="B102957" s="60"/>
      <c r="D102957" s="61"/>
    </row>
    <row r="102958" spans="2:4" x14ac:dyDescent="0.3">
      <c r="B102958" s="60"/>
      <c r="D102958" s="61"/>
    </row>
    <row r="102959" spans="2:4" x14ac:dyDescent="0.3">
      <c r="B102959" s="60"/>
      <c r="D102959" s="61"/>
    </row>
    <row r="102960" spans="2:4" x14ac:dyDescent="0.3">
      <c r="B102960" s="60"/>
      <c r="D102960" s="61"/>
    </row>
    <row r="102961" spans="2:4" x14ac:dyDescent="0.3">
      <c r="B102961" s="60"/>
      <c r="D102961" s="61"/>
    </row>
    <row r="102962" spans="2:4" x14ac:dyDescent="0.3">
      <c r="B102962" s="60"/>
      <c r="D102962" s="61"/>
    </row>
    <row r="102963" spans="2:4" x14ac:dyDescent="0.3">
      <c r="B102963" s="60"/>
      <c r="D102963" s="61"/>
    </row>
    <row r="102964" spans="2:4" x14ac:dyDescent="0.3">
      <c r="B102964" s="60"/>
      <c r="D102964" s="61"/>
    </row>
    <row r="102965" spans="2:4" x14ac:dyDescent="0.3">
      <c r="B102965" s="60"/>
      <c r="D102965" s="61"/>
    </row>
    <row r="102966" spans="2:4" x14ac:dyDescent="0.3">
      <c r="B102966" s="60"/>
      <c r="D102966" s="61"/>
    </row>
    <row r="102967" spans="2:4" x14ac:dyDescent="0.3">
      <c r="B102967" s="60"/>
      <c r="D102967" s="61"/>
    </row>
    <row r="102968" spans="2:4" x14ac:dyDescent="0.3">
      <c r="B102968" s="60"/>
      <c r="D102968" s="61"/>
    </row>
    <row r="102969" spans="2:4" x14ac:dyDescent="0.3">
      <c r="B102969" s="60"/>
      <c r="D102969" s="61"/>
    </row>
    <row r="102970" spans="2:4" x14ac:dyDescent="0.3">
      <c r="B102970" s="60"/>
      <c r="D102970" s="61"/>
    </row>
    <row r="102971" spans="2:4" x14ac:dyDescent="0.3">
      <c r="B102971" s="60"/>
      <c r="D102971" s="61"/>
    </row>
    <row r="102972" spans="2:4" x14ac:dyDescent="0.3">
      <c r="B102972" s="60"/>
      <c r="D102972" s="61"/>
    </row>
    <row r="102973" spans="2:4" x14ac:dyDescent="0.3">
      <c r="B102973" s="60"/>
      <c r="D102973" s="61"/>
    </row>
    <row r="102974" spans="2:4" x14ac:dyDescent="0.3">
      <c r="B102974" s="60"/>
      <c r="D102974" s="61"/>
    </row>
    <row r="102975" spans="2:4" x14ac:dyDescent="0.3">
      <c r="B102975" s="60"/>
      <c r="D102975" s="61"/>
    </row>
    <row r="102976" spans="2:4" x14ac:dyDescent="0.3">
      <c r="B102976" s="60"/>
      <c r="D102976" s="61"/>
    </row>
    <row r="102977" spans="2:5" x14ac:dyDescent="0.3">
      <c r="B102977" s="60"/>
      <c r="D102977" s="61"/>
    </row>
    <row r="102978" spans="2:5" x14ac:dyDescent="0.3">
      <c r="B102978" s="60"/>
      <c r="D102978" s="61"/>
    </row>
    <row r="102979" spans="2:5" x14ac:dyDescent="0.3">
      <c r="B102979" s="60"/>
      <c r="D102979" s="61"/>
    </row>
    <row r="102980" spans="2:5" x14ac:dyDescent="0.3">
      <c r="B102980" s="60"/>
      <c r="D102980" s="61"/>
    </row>
    <row r="102981" spans="2:5" x14ac:dyDescent="0.3">
      <c r="B102981" s="60"/>
      <c r="D102981" s="61"/>
    </row>
    <row r="102982" spans="2:5" x14ac:dyDescent="0.3">
      <c r="B102982" s="60"/>
      <c r="D102982" s="61"/>
    </row>
    <row r="102983" spans="2:5" x14ac:dyDescent="0.3">
      <c r="B102983" s="60"/>
      <c r="D102983" s="61"/>
    </row>
    <row r="102984" spans="2:5" x14ac:dyDescent="0.3">
      <c r="B102984" s="60"/>
      <c r="D102984" s="61"/>
    </row>
    <row r="102985" spans="2:5" x14ac:dyDescent="0.3">
      <c r="B102985" s="60"/>
      <c r="D102985" s="61"/>
    </row>
    <row r="102986" spans="2:5" x14ac:dyDescent="0.3">
      <c r="B102986" s="60"/>
      <c r="D102986" s="61"/>
    </row>
    <row r="102987" spans="2:5" x14ac:dyDescent="0.3">
      <c r="B102987" s="60"/>
      <c r="D102987" s="61"/>
    </row>
    <row r="102988" spans="2:5" x14ac:dyDescent="0.3">
      <c r="B102988" s="60"/>
      <c r="D102988" s="61"/>
    </row>
    <row r="102989" spans="2:5" x14ac:dyDescent="0.3">
      <c r="B102989" s="60"/>
      <c r="D102989" s="62"/>
      <c r="E102989" s="63"/>
    </row>
    <row r="102990" spans="2:5" x14ac:dyDescent="0.3">
      <c r="B102990" s="60"/>
      <c r="D102990" s="62"/>
      <c r="E102990" s="63"/>
    </row>
    <row r="102991" spans="2:5" x14ac:dyDescent="0.3">
      <c r="B102991" s="60"/>
      <c r="D102991" s="62"/>
      <c r="E102991" s="63"/>
    </row>
    <row r="102992" spans="2:5" x14ac:dyDescent="0.3">
      <c r="B102992" s="60"/>
      <c r="D102992" s="62"/>
      <c r="E102992" s="63"/>
    </row>
    <row r="102993" spans="2:5" x14ac:dyDescent="0.3">
      <c r="B102993" s="60"/>
      <c r="D102993" s="62"/>
      <c r="E102993" s="63"/>
    </row>
    <row r="102994" spans="2:5" x14ac:dyDescent="0.3">
      <c r="B102994" s="60"/>
      <c r="D102994" s="62"/>
      <c r="E102994" s="63"/>
    </row>
    <row r="102995" spans="2:5" x14ac:dyDescent="0.3">
      <c r="B102995" s="60"/>
      <c r="D102995" s="62"/>
      <c r="E102995" s="63"/>
    </row>
    <row r="102996" spans="2:5" x14ac:dyDescent="0.3">
      <c r="B102996" s="60"/>
      <c r="D102996" s="62"/>
      <c r="E102996" s="63"/>
    </row>
    <row r="102997" spans="2:5" x14ac:dyDescent="0.3">
      <c r="B102997" s="60"/>
      <c r="D102997" s="62"/>
      <c r="E102997" s="63"/>
    </row>
    <row r="102998" spans="2:5" x14ac:dyDescent="0.3">
      <c r="B102998" s="60"/>
      <c r="D102998" s="62"/>
      <c r="E102998" s="63"/>
    </row>
    <row r="102999" spans="2:5" x14ac:dyDescent="0.3">
      <c r="B102999" s="60"/>
      <c r="D102999" s="62"/>
      <c r="E102999" s="63"/>
    </row>
    <row r="103000" spans="2:5" x14ac:dyDescent="0.3">
      <c r="B103000" s="60"/>
      <c r="D103000" s="62"/>
      <c r="E103000" s="63"/>
    </row>
    <row r="103001" spans="2:5" x14ac:dyDescent="0.3">
      <c r="B103001" s="60"/>
      <c r="D103001" s="62"/>
      <c r="E103001" s="63"/>
    </row>
    <row r="103002" spans="2:5" x14ac:dyDescent="0.3">
      <c r="B103002" s="60"/>
      <c r="D103002" s="62"/>
      <c r="E103002" s="63"/>
    </row>
    <row r="103003" spans="2:5" x14ac:dyDescent="0.3">
      <c r="B103003" s="60"/>
      <c r="D103003" s="62"/>
      <c r="E103003" s="63"/>
    </row>
    <row r="103004" spans="2:5" x14ac:dyDescent="0.3">
      <c r="B103004" s="60"/>
      <c r="D103004" s="62"/>
      <c r="E103004" s="63"/>
    </row>
    <row r="103005" spans="2:5" x14ac:dyDescent="0.3">
      <c r="B103005" s="60"/>
      <c r="D103005" s="62"/>
      <c r="E103005" s="63"/>
    </row>
    <row r="103006" spans="2:5" x14ac:dyDescent="0.3">
      <c r="B103006" s="60"/>
      <c r="D103006" s="62"/>
      <c r="E103006" s="63"/>
    </row>
    <row r="103007" spans="2:5" x14ac:dyDescent="0.3">
      <c r="B103007" s="60"/>
      <c r="D103007" s="62"/>
      <c r="E103007" s="63"/>
    </row>
    <row r="103008" spans="2:5" x14ac:dyDescent="0.3">
      <c r="B103008" s="60"/>
      <c r="D103008" s="62"/>
      <c r="E103008" s="63"/>
    </row>
    <row r="103009" spans="2:4" x14ac:dyDescent="0.3">
      <c r="B103009" s="60"/>
      <c r="D103009" s="61"/>
    </row>
    <row r="103010" spans="2:4" x14ac:dyDescent="0.3">
      <c r="B103010" s="60"/>
      <c r="D103010" s="61"/>
    </row>
    <row r="103011" spans="2:4" x14ac:dyDescent="0.3">
      <c r="B103011" s="60"/>
      <c r="D103011" s="61"/>
    </row>
    <row r="103012" spans="2:4" x14ac:dyDescent="0.3">
      <c r="B103012" s="60"/>
      <c r="D103012" s="61"/>
    </row>
    <row r="103013" spans="2:4" x14ac:dyDescent="0.3">
      <c r="B103013" s="60"/>
      <c r="D103013" s="61"/>
    </row>
    <row r="103014" spans="2:4" x14ac:dyDescent="0.3">
      <c r="B103014" s="60"/>
      <c r="D103014" s="61"/>
    </row>
    <row r="103015" spans="2:4" x14ac:dyDescent="0.3">
      <c r="B103015" s="60"/>
      <c r="D103015" s="61"/>
    </row>
    <row r="103016" spans="2:4" x14ac:dyDescent="0.3">
      <c r="B103016" s="60"/>
      <c r="D103016" s="61"/>
    </row>
    <row r="103017" spans="2:4" x14ac:dyDescent="0.3">
      <c r="B103017" s="60"/>
      <c r="D103017" s="61"/>
    </row>
    <row r="103018" spans="2:4" x14ac:dyDescent="0.3">
      <c r="B103018" s="60"/>
      <c r="D103018" s="61"/>
    </row>
    <row r="103019" spans="2:4" x14ac:dyDescent="0.3">
      <c r="B103019" s="60"/>
      <c r="D103019" s="61"/>
    </row>
    <row r="103020" spans="2:4" x14ac:dyDescent="0.3">
      <c r="B103020" s="60"/>
      <c r="D103020" s="61"/>
    </row>
    <row r="103021" spans="2:4" x14ac:dyDescent="0.3">
      <c r="B103021" s="60"/>
      <c r="D103021" s="61"/>
    </row>
    <row r="103022" spans="2:4" x14ac:dyDescent="0.3">
      <c r="B103022" s="60"/>
      <c r="D103022" s="61"/>
    </row>
    <row r="103023" spans="2:4" x14ac:dyDescent="0.3">
      <c r="B103023" s="60"/>
      <c r="D103023" s="61"/>
    </row>
    <row r="103024" spans="2:4" x14ac:dyDescent="0.3">
      <c r="B103024" s="60"/>
      <c r="D103024" s="61"/>
    </row>
    <row r="103025" spans="2:4" x14ac:dyDescent="0.3">
      <c r="B103025" s="60"/>
      <c r="D103025" s="61"/>
    </row>
    <row r="103026" spans="2:4" x14ac:dyDescent="0.3">
      <c r="B103026" s="60"/>
      <c r="D103026" s="61"/>
    </row>
    <row r="103027" spans="2:4" x14ac:dyDescent="0.3">
      <c r="B103027" s="60"/>
      <c r="D103027" s="61"/>
    </row>
    <row r="103028" spans="2:4" x14ac:dyDescent="0.3">
      <c r="B103028" s="60"/>
      <c r="D103028" s="61"/>
    </row>
    <row r="103029" spans="2:4" x14ac:dyDescent="0.3">
      <c r="B103029" s="60"/>
      <c r="D103029" s="61"/>
    </row>
    <row r="103030" spans="2:4" x14ac:dyDescent="0.3">
      <c r="B103030" s="60"/>
      <c r="D103030" s="61"/>
    </row>
    <row r="103031" spans="2:4" x14ac:dyDescent="0.3">
      <c r="B103031" s="60"/>
      <c r="D103031" s="61"/>
    </row>
    <row r="103032" spans="2:4" x14ac:dyDescent="0.3">
      <c r="B103032" s="60"/>
      <c r="D103032" s="61"/>
    </row>
    <row r="103033" spans="2:4" x14ac:dyDescent="0.3">
      <c r="B103033" s="60"/>
      <c r="D103033" s="61"/>
    </row>
    <row r="103034" spans="2:4" x14ac:dyDescent="0.3">
      <c r="B103034" s="60"/>
      <c r="D103034" s="61"/>
    </row>
    <row r="103035" spans="2:4" x14ac:dyDescent="0.3">
      <c r="B103035" s="60"/>
      <c r="D103035" s="61"/>
    </row>
    <row r="103036" spans="2:4" x14ac:dyDescent="0.3">
      <c r="B103036" s="60"/>
      <c r="D103036" s="61"/>
    </row>
    <row r="103037" spans="2:4" x14ac:dyDescent="0.3">
      <c r="B103037" s="60"/>
      <c r="D103037" s="61"/>
    </row>
    <row r="103038" spans="2:4" x14ac:dyDescent="0.3">
      <c r="B103038" s="60"/>
      <c r="D103038" s="61"/>
    </row>
    <row r="103039" spans="2:4" x14ac:dyDescent="0.3">
      <c r="B103039" s="60"/>
      <c r="D103039" s="61"/>
    </row>
    <row r="103040" spans="2:4" x14ac:dyDescent="0.3">
      <c r="B103040" s="60"/>
      <c r="D103040" s="61"/>
    </row>
    <row r="103041" spans="2:4" x14ac:dyDescent="0.3">
      <c r="B103041" s="60"/>
      <c r="D103041" s="61"/>
    </row>
    <row r="103042" spans="2:4" x14ac:dyDescent="0.3">
      <c r="B103042" s="60"/>
      <c r="D103042" s="61"/>
    </row>
    <row r="103043" spans="2:4" x14ac:dyDescent="0.3">
      <c r="B103043" s="60"/>
      <c r="D103043" s="61"/>
    </row>
    <row r="103044" spans="2:4" x14ac:dyDescent="0.3">
      <c r="B103044" s="60"/>
      <c r="D103044" s="61"/>
    </row>
    <row r="103045" spans="2:4" x14ac:dyDescent="0.3">
      <c r="B103045" s="60"/>
      <c r="D103045" s="61"/>
    </row>
    <row r="103046" spans="2:4" x14ac:dyDescent="0.3">
      <c r="B103046" s="60"/>
      <c r="D103046" s="61"/>
    </row>
    <row r="103047" spans="2:4" x14ac:dyDescent="0.3">
      <c r="B103047" s="60"/>
      <c r="D103047" s="61"/>
    </row>
    <row r="103048" spans="2:4" x14ac:dyDescent="0.3">
      <c r="B103048" s="60"/>
      <c r="D103048" s="61"/>
    </row>
    <row r="103049" spans="2:4" x14ac:dyDescent="0.3">
      <c r="B103049" s="60"/>
      <c r="D103049" s="61"/>
    </row>
    <row r="103050" spans="2:4" x14ac:dyDescent="0.3">
      <c r="B103050" s="60"/>
      <c r="D103050" s="61"/>
    </row>
    <row r="103051" spans="2:4" x14ac:dyDescent="0.3">
      <c r="B103051" s="60"/>
      <c r="D103051" s="61"/>
    </row>
    <row r="103052" spans="2:4" x14ac:dyDescent="0.3">
      <c r="B103052" s="60"/>
      <c r="D103052" s="61"/>
    </row>
    <row r="103053" spans="2:4" x14ac:dyDescent="0.3">
      <c r="B103053" s="60"/>
      <c r="D103053" s="61"/>
    </row>
    <row r="103054" spans="2:4" x14ac:dyDescent="0.3">
      <c r="B103054" s="60"/>
      <c r="D103054" s="61"/>
    </row>
    <row r="103055" spans="2:4" x14ac:dyDescent="0.3">
      <c r="B103055" s="60"/>
      <c r="D103055" s="61"/>
    </row>
    <row r="103056" spans="2:4" x14ac:dyDescent="0.3">
      <c r="B103056" s="60"/>
      <c r="D103056" s="61"/>
    </row>
    <row r="103057" spans="2:4" x14ac:dyDescent="0.3">
      <c r="B103057" s="60"/>
      <c r="D103057" s="61"/>
    </row>
    <row r="103058" spans="2:4" x14ac:dyDescent="0.3">
      <c r="B103058" s="60"/>
      <c r="D103058" s="61"/>
    </row>
    <row r="103059" spans="2:4" x14ac:dyDescent="0.3">
      <c r="B103059" s="60"/>
      <c r="D103059" s="61"/>
    </row>
    <row r="103060" spans="2:4" x14ac:dyDescent="0.3">
      <c r="B103060" s="60"/>
      <c r="D103060" s="61"/>
    </row>
    <row r="103061" spans="2:4" x14ac:dyDescent="0.3">
      <c r="B103061" s="60"/>
      <c r="D103061" s="61"/>
    </row>
    <row r="103062" spans="2:4" x14ac:dyDescent="0.3">
      <c r="B103062" s="60"/>
      <c r="D103062" s="61"/>
    </row>
    <row r="103063" spans="2:4" x14ac:dyDescent="0.3">
      <c r="B103063" s="60"/>
      <c r="D103063" s="61"/>
    </row>
    <row r="103064" spans="2:4" x14ac:dyDescent="0.3">
      <c r="B103064" s="60"/>
      <c r="D103064" s="61"/>
    </row>
    <row r="103065" spans="2:4" x14ac:dyDescent="0.3">
      <c r="B103065" s="60"/>
      <c r="D103065" s="61"/>
    </row>
    <row r="103066" spans="2:4" x14ac:dyDescent="0.3">
      <c r="B103066" s="60"/>
      <c r="D103066" s="61"/>
    </row>
    <row r="103067" spans="2:4" x14ac:dyDescent="0.3">
      <c r="B103067" s="60"/>
      <c r="D103067" s="61"/>
    </row>
    <row r="103068" spans="2:4" x14ac:dyDescent="0.3">
      <c r="B103068" s="60"/>
      <c r="D103068" s="61"/>
    </row>
    <row r="103069" spans="2:4" x14ac:dyDescent="0.3">
      <c r="B103069" s="60"/>
      <c r="D103069" s="61"/>
    </row>
    <row r="103070" spans="2:4" x14ac:dyDescent="0.3">
      <c r="B103070" s="60"/>
      <c r="D103070" s="61"/>
    </row>
    <row r="103071" spans="2:4" x14ac:dyDescent="0.3">
      <c r="B103071" s="60"/>
      <c r="D103071" s="61"/>
    </row>
    <row r="103072" spans="2:4" x14ac:dyDescent="0.3">
      <c r="B103072" s="60"/>
      <c r="D103072" s="61"/>
    </row>
    <row r="103073" spans="2:4" x14ac:dyDescent="0.3">
      <c r="B103073" s="60"/>
      <c r="D103073" s="61"/>
    </row>
    <row r="103074" spans="2:4" x14ac:dyDescent="0.3">
      <c r="B103074" s="60"/>
      <c r="D103074" s="61"/>
    </row>
    <row r="103075" spans="2:4" x14ac:dyDescent="0.3">
      <c r="B103075" s="60"/>
      <c r="D103075" s="61"/>
    </row>
    <row r="103076" spans="2:4" x14ac:dyDescent="0.3">
      <c r="B103076" s="60"/>
      <c r="D103076" s="61"/>
    </row>
    <row r="103077" spans="2:4" x14ac:dyDescent="0.3">
      <c r="B103077" s="60"/>
      <c r="D103077" s="61"/>
    </row>
    <row r="103078" spans="2:4" x14ac:dyDescent="0.3">
      <c r="B103078" s="60"/>
      <c r="D103078" s="61"/>
    </row>
    <row r="103079" spans="2:4" x14ac:dyDescent="0.3">
      <c r="B103079" s="60"/>
      <c r="D103079" s="61"/>
    </row>
    <row r="103080" spans="2:4" x14ac:dyDescent="0.3">
      <c r="B103080" s="60"/>
      <c r="D103080" s="61"/>
    </row>
    <row r="103081" spans="2:4" x14ac:dyDescent="0.3">
      <c r="B103081" s="60"/>
      <c r="D103081" s="61"/>
    </row>
    <row r="103082" spans="2:4" x14ac:dyDescent="0.3">
      <c r="B103082" s="60"/>
      <c r="D103082" s="61"/>
    </row>
    <row r="103083" spans="2:4" x14ac:dyDescent="0.3">
      <c r="B103083" s="60"/>
      <c r="D103083" s="61"/>
    </row>
    <row r="103084" spans="2:4" x14ac:dyDescent="0.3">
      <c r="B103084" s="60"/>
      <c r="D103084" s="61"/>
    </row>
    <row r="103085" spans="2:4" x14ac:dyDescent="0.3">
      <c r="B103085" s="60"/>
      <c r="D103085" s="61"/>
    </row>
    <row r="103086" spans="2:4" x14ac:dyDescent="0.3">
      <c r="B103086" s="60"/>
      <c r="D103086" s="61"/>
    </row>
    <row r="103087" spans="2:4" x14ac:dyDescent="0.3">
      <c r="B103087" s="60"/>
      <c r="D103087" s="61"/>
    </row>
    <row r="103088" spans="2:4" x14ac:dyDescent="0.3">
      <c r="B103088" s="60"/>
      <c r="D103088" s="61"/>
    </row>
    <row r="103089" spans="2:4" x14ac:dyDescent="0.3">
      <c r="B103089" s="60"/>
      <c r="D103089" s="61"/>
    </row>
    <row r="103090" spans="2:4" x14ac:dyDescent="0.3">
      <c r="B103090" s="60"/>
      <c r="D103090" s="61"/>
    </row>
    <row r="103091" spans="2:4" x14ac:dyDescent="0.3">
      <c r="B103091" s="60"/>
      <c r="D103091" s="61"/>
    </row>
    <row r="103092" spans="2:4" x14ac:dyDescent="0.3">
      <c r="B103092" s="60"/>
      <c r="D103092" s="61"/>
    </row>
    <row r="103093" spans="2:4" x14ac:dyDescent="0.3">
      <c r="B103093" s="60"/>
      <c r="D103093" s="61"/>
    </row>
    <row r="103094" spans="2:4" x14ac:dyDescent="0.3">
      <c r="B103094" s="60"/>
      <c r="D103094" s="61"/>
    </row>
    <row r="103095" spans="2:4" x14ac:dyDescent="0.3">
      <c r="B103095" s="60"/>
      <c r="D103095" s="61"/>
    </row>
    <row r="103096" spans="2:4" x14ac:dyDescent="0.3">
      <c r="B103096" s="60"/>
      <c r="D103096" s="61"/>
    </row>
    <row r="103097" spans="2:4" x14ac:dyDescent="0.3">
      <c r="B103097" s="60"/>
      <c r="D103097" s="61"/>
    </row>
    <row r="103098" spans="2:4" x14ac:dyDescent="0.3">
      <c r="B103098" s="60"/>
      <c r="D103098" s="61"/>
    </row>
    <row r="103099" spans="2:4" x14ac:dyDescent="0.3">
      <c r="B103099" s="60"/>
      <c r="D103099" s="61"/>
    </row>
    <row r="103100" spans="2:4" x14ac:dyDescent="0.3">
      <c r="B103100" s="60"/>
      <c r="D103100" s="61"/>
    </row>
    <row r="103101" spans="2:4" x14ac:dyDescent="0.3">
      <c r="B103101" s="60"/>
      <c r="D103101" s="61"/>
    </row>
    <row r="103102" spans="2:4" x14ac:dyDescent="0.3">
      <c r="B103102" s="60"/>
      <c r="D103102" s="61"/>
    </row>
    <row r="103103" spans="2:4" x14ac:dyDescent="0.3">
      <c r="B103103" s="60"/>
      <c r="D103103" s="61"/>
    </row>
    <row r="103104" spans="2:4" x14ac:dyDescent="0.3">
      <c r="B103104" s="60"/>
      <c r="D103104" s="61"/>
    </row>
    <row r="103105" spans="2:4" x14ac:dyDescent="0.3">
      <c r="B103105" s="60"/>
      <c r="D103105" s="61"/>
    </row>
    <row r="103106" spans="2:4" x14ac:dyDescent="0.3">
      <c r="B103106" s="60"/>
      <c r="D103106" s="61"/>
    </row>
    <row r="103107" spans="2:4" x14ac:dyDescent="0.3">
      <c r="B103107" s="60"/>
      <c r="D103107" s="61"/>
    </row>
    <row r="103108" spans="2:4" x14ac:dyDescent="0.3">
      <c r="B103108" s="60"/>
      <c r="D103108" s="61"/>
    </row>
    <row r="103109" spans="2:4" x14ac:dyDescent="0.3">
      <c r="B103109" s="60"/>
      <c r="D103109" s="61"/>
    </row>
    <row r="103110" spans="2:4" x14ac:dyDescent="0.3">
      <c r="B103110" s="60"/>
      <c r="D103110" s="61"/>
    </row>
    <row r="103111" spans="2:4" x14ac:dyDescent="0.3">
      <c r="B103111" s="60"/>
      <c r="D103111" s="61"/>
    </row>
    <row r="103112" spans="2:4" x14ac:dyDescent="0.3">
      <c r="B103112" s="60"/>
      <c r="D103112" s="61"/>
    </row>
    <row r="103113" spans="2:4" x14ac:dyDescent="0.3">
      <c r="B103113" s="60"/>
      <c r="D103113" s="61"/>
    </row>
    <row r="103114" spans="2:4" x14ac:dyDescent="0.3">
      <c r="B103114" s="60"/>
      <c r="D103114" s="61"/>
    </row>
    <row r="103115" spans="2:4" x14ac:dyDescent="0.3">
      <c r="B103115" s="60"/>
      <c r="D103115" s="61"/>
    </row>
    <row r="103116" spans="2:4" x14ac:dyDescent="0.3">
      <c r="B103116" s="60"/>
      <c r="D103116" s="61"/>
    </row>
    <row r="103117" spans="2:4" x14ac:dyDescent="0.3">
      <c r="B103117" s="60"/>
      <c r="D103117" s="61"/>
    </row>
    <row r="103118" spans="2:4" x14ac:dyDescent="0.3">
      <c r="B103118" s="60"/>
      <c r="D103118" s="61"/>
    </row>
    <row r="103119" spans="2:4" x14ac:dyDescent="0.3">
      <c r="B103119" s="60"/>
      <c r="D103119" s="61"/>
    </row>
    <row r="103120" spans="2:4" x14ac:dyDescent="0.3">
      <c r="B103120" s="60"/>
      <c r="D103120" s="61"/>
    </row>
    <row r="103121" spans="2:4" x14ac:dyDescent="0.3">
      <c r="B103121" s="60"/>
      <c r="D103121" s="61"/>
    </row>
    <row r="103122" spans="2:4" x14ac:dyDescent="0.3">
      <c r="B103122" s="60"/>
      <c r="D103122" s="61"/>
    </row>
    <row r="103123" spans="2:4" x14ac:dyDescent="0.3">
      <c r="B103123" s="60"/>
      <c r="D103123" s="61"/>
    </row>
    <row r="103124" spans="2:4" x14ac:dyDescent="0.3">
      <c r="B103124" s="60"/>
      <c r="D103124" s="61"/>
    </row>
    <row r="103125" spans="2:4" x14ac:dyDescent="0.3">
      <c r="B103125" s="60"/>
      <c r="D103125" s="61"/>
    </row>
    <row r="103126" spans="2:4" x14ac:dyDescent="0.3">
      <c r="B103126" s="60"/>
      <c r="D103126" s="61"/>
    </row>
    <row r="103127" spans="2:4" x14ac:dyDescent="0.3">
      <c r="B103127" s="60"/>
      <c r="D103127" s="61"/>
    </row>
    <row r="103128" spans="2:4" x14ac:dyDescent="0.3">
      <c r="B103128" s="60"/>
      <c r="D103128" s="61"/>
    </row>
    <row r="103129" spans="2:4" x14ac:dyDescent="0.3">
      <c r="B103129" s="60"/>
      <c r="D103129" s="61"/>
    </row>
    <row r="103130" spans="2:4" x14ac:dyDescent="0.3">
      <c r="B103130" s="60"/>
      <c r="D103130" s="61"/>
    </row>
    <row r="103131" spans="2:4" x14ac:dyDescent="0.3">
      <c r="B103131" s="60"/>
      <c r="D103131" s="61"/>
    </row>
    <row r="103132" spans="2:4" x14ac:dyDescent="0.3">
      <c r="B103132" s="60"/>
      <c r="D103132" s="61"/>
    </row>
    <row r="103133" spans="2:4" x14ac:dyDescent="0.3">
      <c r="B103133" s="60"/>
      <c r="D103133" s="61"/>
    </row>
    <row r="103134" spans="2:4" x14ac:dyDescent="0.3">
      <c r="B103134" s="60"/>
      <c r="D103134" s="61"/>
    </row>
    <row r="103135" spans="2:4" x14ac:dyDescent="0.3">
      <c r="B103135" s="60"/>
      <c r="D103135" s="61"/>
    </row>
    <row r="103136" spans="2:4" x14ac:dyDescent="0.3">
      <c r="B103136" s="60"/>
      <c r="D103136" s="61"/>
    </row>
    <row r="103137" spans="2:4" x14ac:dyDescent="0.3">
      <c r="B103137" s="60"/>
      <c r="D103137" s="61"/>
    </row>
    <row r="103138" spans="2:4" x14ac:dyDescent="0.3">
      <c r="B103138" s="60"/>
      <c r="D103138" s="61"/>
    </row>
    <row r="103139" spans="2:4" x14ac:dyDescent="0.3">
      <c r="B103139" s="60"/>
      <c r="D103139" s="61"/>
    </row>
    <row r="103140" spans="2:4" x14ac:dyDescent="0.3">
      <c r="B103140" s="60"/>
      <c r="D103140" s="61"/>
    </row>
    <row r="103141" spans="2:4" x14ac:dyDescent="0.3">
      <c r="B103141" s="60"/>
      <c r="D103141" s="61"/>
    </row>
    <row r="103142" spans="2:4" x14ac:dyDescent="0.3">
      <c r="B103142" s="60"/>
      <c r="D103142" s="61"/>
    </row>
    <row r="103143" spans="2:4" x14ac:dyDescent="0.3">
      <c r="B103143" s="60"/>
      <c r="D103143" s="61"/>
    </row>
    <row r="103144" spans="2:4" x14ac:dyDescent="0.3">
      <c r="B103144" s="60"/>
      <c r="D103144" s="61"/>
    </row>
    <row r="103145" spans="2:4" x14ac:dyDescent="0.3">
      <c r="B103145" s="60"/>
      <c r="D103145" s="61"/>
    </row>
    <row r="103146" spans="2:4" x14ac:dyDescent="0.3">
      <c r="B103146" s="60"/>
      <c r="D103146" s="61"/>
    </row>
    <row r="103147" spans="2:4" x14ac:dyDescent="0.3">
      <c r="B103147" s="60"/>
      <c r="D103147" s="61"/>
    </row>
    <row r="103148" spans="2:4" x14ac:dyDescent="0.3">
      <c r="B103148" s="60"/>
      <c r="D103148" s="61"/>
    </row>
    <row r="103149" spans="2:4" x14ac:dyDescent="0.3">
      <c r="B103149" s="60"/>
      <c r="D103149" s="61"/>
    </row>
    <row r="103150" spans="2:4" x14ac:dyDescent="0.3">
      <c r="B103150" s="60"/>
      <c r="D103150" s="61"/>
    </row>
    <row r="103151" spans="2:4" x14ac:dyDescent="0.3">
      <c r="B103151" s="60"/>
      <c r="D103151" s="61"/>
    </row>
    <row r="103152" spans="2:4" x14ac:dyDescent="0.3">
      <c r="B103152" s="60"/>
      <c r="D103152" s="61"/>
    </row>
    <row r="103153" spans="2:4" x14ac:dyDescent="0.3">
      <c r="B103153" s="60"/>
      <c r="D103153" s="61"/>
    </row>
    <row r="103154" spans="2:4" x14ac:dyDescent="0.3">
      <c r="B103154" s="60"/>
      <c r="D103154" s="61"/>
    </row>
    <row r="103155" spans="2:4" x14ac:dyDescent="0.3">
      <c r="B103155" s="60"/>
      <c r="D103155" s="61"/>
    </row>
    <row r="103156" spans="2:4" x14ac:dyDescent="0.3">
      <c r="B103156" s="60"/>
      <c r="D103156" s="61"/>
    </row>
    <row r="103157" spans="2:4" x14ac:dyDescent="0.3">
      <c r="B103157" s="60"/>
      <c r="D103157" s="61"/>
    </row>
    <row r="103158" spans="2:4" x14ac:dyDescent="0.3">
      <c r="B103158" s="60"/>
      <c r="D103158" s="61"/>
    </row>
    <row r="103159" spans="2:4" x14ac:dyDescent="0.3">
      <c r="B103159" s="60"/>
      <c r="D103159" s="61"/>
    </row>
    <row r="103160" spans="2:4" x14ac:dyDescent="0.3">
      <c r="B103160" s="60"/>
      <c r="D103160" s="61"/>
    </row>
    <row r="103161" spans="2:4" x14ac:dyDescent="0.3">
      <c r="B103161" s="60"/>
      <c r="D103161" s="61"/>
    </row>
    <row r="103162" spans="2:4" x14ac:dyDescent="0.3">
      <c r="B103162" s="60"/>
      <c r="D103162" s="61"/>
    </row>
    <row r="103163" spans="2:4" x14ac:dyDescent="0.3">
      <c r="B103163" s="60"/>
      <c r="D103163" s="61"/>
    </row>
    <row r="103164" spans="2:4" x14ac:dyDescent="0.3">
      <c r="B103164" s="60"/>
      <c r="D103164" s="61"/>
    </row>
    <row r="103165" spans="2:4" x14ac:dyDescent="0.3">
      <c r="B103165" s="60"/>
      <c r="D103165" s="61"/>
    </row>
    <row r="103166" spans="2:4" x14ac:dyDescent="0.3">
      <c r="B103166" s="60"/>
      <c r="D103166" s="61"/>
    </row>
    <row r="103167" spans="2:4" x14ac:dyDescent="0.3">
      <c r="B103167" s="60"/>
      <c r="D103167" s="61"/>
    </row>
    <row r="103168" spans="2:4" x14ac:dyDescent="0.3">
      <c r="B103168" s="60"/>
      <c r="D103168" s="61"/>
    </row>
    <row r="103169" spans="2:4" x14ac:dyDescent="0.3">
      <c r="B103169" s="60"/>
      <c r="D103169" s="61"/>
    </row>
    <row r="103170" spans="2:4" x14ac:dyDescent="0.3">
      <c r="B103170" s="60"/>
      <c r="D103170" s="61"/>
    </row>
    <row r="103171" spans="2:4" x14ac:dyDescent="0.3">
      <c r="B103171" s="60"/>
      <c r="D103171" s="61"/>
    </row>
    <row r="103172" spans="2:4" x14ac:dyDescent="0.3">
      <c r="B103172" s="60"/>
      <c r="D103172" s="61"/>
    </row>
    <row r="103173" spans="2:4" x14ac:dyDescent="0.3">
      <c r="B103173" s="60"/>
      <c r="D103173" s="61"/>
    </row>
    <row r="103174" spans="2:4" x14ac:dyDescent="0.3">
      <c r="B103174" s="60"/>
      <c r="D103174" s="61"/>
    </row>
    <row r="103175" spans="2:4" x14ac:dyDescent="0.3">
      <c r="B103175" s="60"/>
      <c r="D103175" s="61"/>
    </row>
    <row r="103176" spans="2:4" x14ac:dyDescent="0.3">
      <c r="B103176" s="60"/>
      <c r="D103176" s="61"/>
    </row>
    <row r="103177" spans="2:4" x14ac:dyDescent="0.3">
      <c r="B103177" s="60"/>
      <c r="D103177" s="61"/>
    </row>
    <row r="103178" spans="2:4" x14ac:dyDescent="0.3">
      <c r="B103178" s="60"/>
      <c r="D103178" s="61"/>
    </row>
    <row r="103179" spans="2:4" x14ac:dyDescent="0.3">
      <c r="B103179" s="60"/>
      <c r="D103179" s="61"/>
    </row>
    <row r="103180" spans="2:4" x14ac:dyDescent="0.3">
      <c r="B103180" s="60"/>
      <c r="D103180" s="61"/>
    </row>
    <row r="103181" spans="2:4" x14ac:dyDescent="0.3">
      <c r="B103181" s="60"/>
      <c r="D103181" s="61"/>
    </row>
    <row r="103182" spans="2:4" x14ac:dyDescent="0.3">
      <c r="B103182" s="60"/>
      <c r="D103182" s="61"/>
    </row>
    <row r="103183" spans="2:4" x14ac:dyDescent="0.3">
      <c r="B103183" s="60"/>
      <c r="D103183" s="61"/>
    </row>
    <row r="103184" spans="2:4" x14ac:dyDescent="0.3">
      <c r="B103184" s="60"/>
      <c r="D103184" s="61"/>
    </row>
    <row r="103185" spans="2:4" x14ac:dyDescent="0.3">
      <c r="B103185" s="60"/>
      <c r="D103185" s="61"/>
    </row>
    <row r="103186" spans="2:4" x14ac:dyDescent="0.3">
      <c r="B103186" s="60"/>
      <c r="D103186" s="61"/>
    </row>
    <row r="103187" spans="2:4" x14ac:dyDescent="0.3">
      <c r="B103187" s="60"/>
      <c r="D103187" s="61"/>
    </row>
    <row r="103188" spans="2:4" x14ac:dyDescent="0.3">
      <c r="B103188" s="60"/>
      <c r="D103188" s="61"/>
    </row>
    <row r="103189" spans="2:4" x14ac:dyDescent="0.3">
      <c r="B103189" s="60"/>
      <c r="D103189" s="61"/>
    </row>
    <row r="103190" spans="2:4" x14ac:dyDescent="0.3">
      <c r="B103190" s="60"/>
      <c r="D103190" s="61"/>
    </row>
    <row r="103191" spans="2:4" x14ac:dyDescent="0.3">
      <c r="B103191" s="60"/>
      <c r="D103191" s="61"/>
    </row>
    <row r="103192" spans="2:4" x14ac:dyDescent="0.3">
      <c r="B103192" s="60"/>
      <c r="D103192" s="61"/>
    </row>
    <row r="103193" spans="2:4" x14ac:dyDescent="0.3">
      <c r="B103193" s="60"/>
      <c r="D103193" s="61"/>
    </row>
    <row r="103194" spans="2:4" x14ac:dyDescent="0.3">
      <c r="B103194" s="60"/>
      <c r="D103194" s="61"/>
    </row>
    <row r="103195" spans="2:4" x14ac:dyDescent="0.3">
      <c r="B103195" s="60"/>
      <c r="D103195" s="61"/>
    </row>
    <row r="103196" spans="2:4" x14ac:dyDescent="0.3">
      <c r="B103196" s="60"/>
      <c r="D103196" s="61"/>
    </row>
    <row r="103197" spans="2:4" x14ac:dyDescent="0.3">
      <c r="B103197" s="60"/>
      <c r="D103197" s="61"/>
    </row>
    <row r="103198" spans="2:4" x14ac:dyDescent="0.3">
      <c r="B103198" s="60"/>
      <c r="D103198" s="61"/>
    </row>
    <row r="103199" spans="2:4" x14ac:dyDescent="0.3">
      <c r="B103199" s="60"/>
      <c r="D103199" s="61"/>
    </row>
    <row r="103200" spans="2:4" x14ac:dyDescent="0.3">
      <c r="B103200" s="60"/>
      <c r="D103200" s="61"/>
    </row>
    <row r="103201" spans="2:4" x14ac:dyDescent="0.3">
      <c r="B103201" s="60"/>
      <c r="D103201" s="61"/>
    </row>
    <row r="103202" spans="2:4" x14ac:dyDescent="0.3">
      <c r="B103202" s="60"/>
      <c r="D103202" s="61"/>
    </row>
    <row r="103203" spans="2:4" x14ac:dyDescent="0.3">
      <c r="B103203" s="60"/>
      <c r="D103203" s="61"/>
    </row>
    <row r="103204" spans="2:4" x14ac:dyDescent="0.3">
      <c r="B103204" s="60"/>
      <c r="D103204" s="61"/>
    </row>
    <row r="103205" spans="2:4" x14ac:dyDescent="0.3">
      <c r="B103205" s="60"/>
      <c r="D103205" s="61"/>
    </row>
    <row r="103206" spans="2:4" x14ac:dyDescent="0.3">
      <c r="B103206" s="60"/>
      <c r="D103206" s="61"/>
    </row>
    <row r="103207" spans="2:4" x14ac:dyDescent="0.3">
      <c r="B103207" s="60"/>
      <c r="D103207" s="61"/>
    </row>
    <row r="103208" spans="2:4" x14ac:dyDescent="0.3">
      <c r="B103208" s="60"/>
      <c r="D103208" s="61"/>
    </row>
    <row r="103209" spans="2:4" x14ac:dyDescent="0.3">
      <c r="B103209" s="60"/>
      <c r="D103209" s="61"/>
    </row>
    <row r="103210" spans="2:4" x14ac:dyDescent="0.3">
      <c r="B103210" s="60"/>
      <c r="D103210" s="61"/>
    </row>
    <row r="103211" spans="2:4" x14ac:dyDescent="0.3">
      <c r="B103211" s="60"/>
      <c r="D103211" s="61"/>
    </row>
    <row r="103212" spans="2:4" x14ac:dyDescent="0.3">
      <c r="B103212" s="60"/>
      <c r="D103212" s="61"/>
    </row>
    <row r="103213" spans="2:4" x14ac:dyDescent="0.3">
      <c r="B103213" s="60"/>
      <c r="D103213" s="61"/>
    </row>
    <row r="103214" spans="2:4" x14ac:dyDescent="0.3">
      <c r="B103214" s="60"/>
      <c r="D103214" s="61"/>
    </row>
    <row r="103215" spans="2:4" x14ac:dyDescent="0.3">
      <c r="B103215" s="60"/>
      <c r="D103215" s="61"/>
    </row>
    <row r="103216" spans="2:4" x14ac:dyDescent="0.3">
      <c r="B103216" s="60"/>
      <c r="D103216" s="61"/>
    </row>
    <row r="103217" spans="2:4" x14ac:dyDescent="0.3">
      <c r="B103217" s="60"/>
      <c r="D103217" s="61"/>
    </row>
    <row r="103218" spans="2:4" x14ac:dyDescent="0.3">
      <c r="B103218" s="60"/>
      <c r="D103218" s="61"/>
    </row>
    <row r="103219" spans="2:4" x14ac:dyDescent="0.3">
      <c r="B103219" s="60"/>
      <c r="D103219" s="61"/>
    </row>
    <row r="103220" spans="2:4" x14ac:dyDescent="0.3">
      <c r="B103220" s="60"/>
      <c r="D103220" s="61"/>
    </row>
    <row r="103221" spans="2:4" x14ac:dyDescent="0.3">
      <c r="B103221" s="60"/>
      <c r="D103221" s="61"/>
    </row>
    <row r="103222" spans="2:4" x14ac:dyDescent="0.3">
      <c r="B103222" s="60"/>
      <c r="D103222" s="61"/>
    </row>
    <row r="103223" spans="2:4" x14ac:dyDescent="0.3">
      <c r="B103223" s="60"/>
      <c r="D103223" s="61"/>
    </row>
    <row r="103224" spans="2:4" x14ac:dyDescent="0.3">
      <c r="B103224" s="60"/>
      <c r="D103224" s="61"/>
    </row>
    <row r="103225" spans="2:4" x14ac:dyDescent="0.3">
      <c r="B103225" s="60"/>
      <c r="D103225" s="61"/>
    </row>
    <row r="103226" spans="2:4" x14ac:dyDescent="0.3">
      <c r="B103226" s="60"/>
      <c r="D103226" s="61"/>
    </row>
    <row r="103227" spans="2:4" x14ac:dyDescent="0.3">
      <c r="B103227" s="60"/>
      <c r="D103227" s="61"/>
    </row>
    <row r="103228" spans="2:4" x14ac:dyDescent="0.3">
      <c r="B103228" s="60"/>
      <c r="D103228" s="61"/>
    </row>
    <row r="103229" spans="2:4" x14ac:dyDescent="0.3">
      <c r="B103229" s="60"/>
      <c r="D103229" s="61"/>
    </row>
    <row r="103230" spans="2:4" x14ac:dyDescent="0.3">
      <c r="B103230" s="60"/>
      <c r="D103230" s="61"/>
    </row>
    <row r="103231" spans="2:4" x14ac:dyDescent="0.3">
      <c r="B103231" s="60"/>
      <c r="D103231" s="61"/>
    </row>
    <row r="103232" spans="2:4" x14ac:dyDescent="0.3">
      <c r="B103232" s="60"/>
      <c r="D103232" s="61"/>
    </row>
    <row r="103233" spans="2:4" x14ac:dyDescent="0.3">
      <c r="B103233" s="60"/>
      <c r="D103233" s="61"/>
    </row>
    <row r="103234" spans="2:4" x14ac:dyDescent="0.3">
      <c r="B103234" s="60"/>
      <c r="D103234" s="61"/>
    </row>
    <row r="103235" spans="2:4" x14ac:dyDescent="0.3">
      <c r="B103235" s="60"/>
      <c r="D103235" s="61"/>
    </row>
    <row r="103236" spans="2:4" x14ac:dyDescent="0.3">
      <c r="B103236" s="60"/>
      <c r="D103236" s="61"/>
    </row>
    <row r="103237" spans="2:4" x14ac:dyDescent="0.3">
      <c r="B103237" s="60"/>
      <c r="D103237" s="61"/>
    </row>
    <row r="103238" spans="2:4" x14ac:dyDescent="0.3">
      <c r="B103238" s="60"/>
      <c r="D103238" s="61"/>
    </row>
    <row r="103239" spans="2:4" x14ac:dyDescent="0.3">
      <c r="B103239" s="60"/>
      <c r="D103239" s="61"/>
    </row>
    <row r="103240" spans="2:4" x14ac:dyDescent="0.3">
      <c r="B103240" s="60"/>
      <c r="D103240" s="61"/>
    </row>
    <row r="103241" spans="2:4" x14ac:dyDescent="0.3">
      <c r="B103241" s="60"/>
      <c r="D103241" s="61"/>
    </row>
    <row r="103242" spans="2:4" x14ac:dyDescent="0.3">
      <c r="B103242" s="60"/>
      <c r="D103242" s="61"/>
    </row>
    <row r="103243" spans="2:4" x14ac:dyDescent="0.3">
      <c r="B103243" s="60"/>
      <c r="D103243" s="61"/>
    </row>
    <row r="103244" spans="2:4" x14ac:dyDescent="0.3">
      <c r="B103244" s="60"/>
      <c r="D103244" s="61"/>
    </row>
    <row r="103245" spans="2:4" x14ac:dyDescent="0.3">
      <c r="B103245" s="60"/>
      <c r="D103245" s="61"/>
    </row>
    <row r="103246" spans="2:4" x14ac:dyDescent="0.3">
      <c r="B103246" s="60"/>
      <c r="D103246" s="61"/>
    </row>
    <row r="103247" spans="2:4" x14ac:dyDescent="0.3">
      <c r="B103247" s="60"/>
      <c r="D103247" s="61"/>
    </row>
    <row r="103248" spans="2:4" x14ac:dyDescent="0.3">
      <c r="B103248" s="60"/>
      <c r="D103248" s="61"/>
    </row>
    <row r="103249" spans="2:4" x14ac:dyDescent="0.3">
      <c r="B103249" s="60"/>
      <c r="D103249" s="61"/>
    </row>
    <row r="103250" spans="2:4" x14ac:dyDescent="0.3">
      <c r="B103250" s="60"/>
      <c r="D103250" s="61"/>
    </row>
    <row r="103251" spans="2:4" x14ac:dyDescent="0.3">
      <c r="B103251" s="60"/>
      <c r="D103251" s="61"/>
    </row>
    <row r="103252" spans="2:4" x14ac:dyDescent="0.3">
      <c r="B103252" s="60"/>
      <c r="D103252" s="61"/>
    </row>
    <row r="103253" spans="2:4" x14ac:dyDescent="0.3">
      <c r="B103253" s="60"/>
      <c r="D103253" s="61"/>
    </row>
    <row r="103254" spans="2:4" x14ac:dyDescent="0.3">
      <c r="B103254" s="60"/>
      <c r="D103254" s="61"/>
    </row>
    <row r="103255" spans="2:4" x14ac:dyDescent="0.3">
      <c r="B103255" s="60"/>
      <c r="D103255" s="61"/>
    </row>
    <row r="103256" spans="2:4" x14ac:dyDescent="0.3">
      <c r="B103256" s="60"/>
      <c r="D103256" s="61"/>
    </row>
    <row r="103257" spans="2:4" x14ac:dyDescent="0.3">
      <c r="B103257" s="60"/>
      <c r="D103257" s="61"/>
    </row>
    <row r="103258" spans="2:4" x14ac:dyDescent="0.3">
      <c r="B103258" s="60"/>
      <c r="D103258" s="61"/>
    </row>
    <row r="103259" spans="2:4" x14ac:dyDescent="0.3">
      <c r="B103259" s="60"/>
      <c r="D103259" s="61"/>
    </row>
    <row r="103260" spans="2:4" x14ac:dyDescent="0.3">
      <c r="B103260" s="60"/>
      <c r="D103260" s="61"/>
    </row>
    <row r="103261" spans="2:4" x14ac:dyDescent="0.3">
      <c r="B103261" s="60"/>
      <c r="D103261" s="61"/>
    </row>
    <row r="103262" spans="2:4" x14ac:dyDescent="0.3">
      <c r="B103262" s="60"/>
      <c r="D103262" s="61"/>
    </row>
    <row r="103263" spans="2:4" x14ac:dyDescent="0.3">
      <c r="B103263" s="60"/>
      <c r="D103263" s="61"/>
    </row>
    <row r="103264" spans="2:4" x14ac:dyDescent="0.3">
      <c r="B103264" s="60"/>
      <c r="D103264" s="61"/>
    </row>
    <row r="103265" spans="2:4" x14ac:dyDescent="0.3">
      <c r="B103265" s="60"/>
      <c r="D103265" s="61"/>
    </row>
    <row r="103266" spans="2:4" x14ac:dyDescent="0.3">
      <c r="B103266" s="60"/>
      <c r="D103266" s="61"/>
    </row>
    <row r="103267" spans="2:4" x14ac:dyDescent="0.3">
      <c r="B103267" s="60"/>
      <c r="D103267" s="61"/>
    </row>
    <row r="103268" spans="2:4" x14ac:dyDescent="0.3">
      <c r="B103268" s="60"/>
      <c r="D103268" s="61"/>
    </row>
    <row r="103269" spans="2:4" x14ac:dyDescent="0.3">
      <c r="B103269" s="60"/>
      <c r="D103269" s="61"/>
    </row>
    <row r="103270" spans="2:4" x14ac:dyDescent="0.3">
      <c r="B103270" s="60"/>
      <c r="D103270" s="61"/>
    </row>
    <row r="103271" spans="2:4" x14ac:dyDescent="0.3">
      <c r="B103271" s="60"/>
      <c r="D103271" s="61"/>
    </row>
    <row r="103272" spans="2:4" x14ac:dyDescent="0.3">
      <c r="B103272" s="60"/>
      <c r="D103272" s="61"/>
    </row>
    <row r="103273" spans="2:4" x14ac:dyDescent="0.3">
      <c r="B103273" s="60"/>
      <c r="D103273" s="61"/>
    </row>
    <row r="103274" spans="2:4" x14ac:dyDescent="0.3">
      <c r="B103274" s="60"/>
      <c r="D103274" s="61"/>
    </row>
    <row r="103275" spans="2:4" x14ac:dyDescent="0.3">
      <c r="B103275" s="60"/>
      <c r="D103275" s="61"/>
    </row>
    <row r="103276" spans="2:4" x14ac:dyDescent="0.3">
      <c r="B103276" s="60"/>
      <c r="D103276" s="61"/>
    </row>
    <row r="103277" spans="2:4" x14ac:dyDescent="0.3">
      <c r="B103277" s="60"/>
      <c r="D103277" s="61"/>
    </row>
    <row r="103278" spans="2:4" x14ac:dyDescent="0.3">
      <c r="B103278" s="60"/>
      <c r="D103278" s="61"/>
    </row>
    <row r="103279" spans="2:4" x14ac:dyDescent="0.3">
      <c r="B103279" s="60"/>
      <c r="D103279" s="61"/>
    </row>
    <row r="103280" spans="2:4" x14ac:dyDescent="0.3">
      <c r="B103280" s="60"/>
      <c r="D103280" s="61"/>
    </row>
    <row r="103281" spans="2:4" x14ac:dyDescent="0.3">
      <c r="B103281" s="60"/>
      <c r="D103281" s="61"/>
    </row>
    <row r="103282" spans="2:4" x14ac:dyDescent="0.3">
      <c r="B103282" s="60"/>
      <c r="D103282" s="61"/>
    </row>
    <row r="103283" spans="2:4" x14ac:dyDescent="0.3">
      <c r="B103283" s="60"/>
      <c r="D103283" s="61"/>
    </row>
    <row r="103284" spans="2:4" x14ac:dyDescent="0.3">
      <c r="B103284" s="60"/>
      <c r="D103284" s="61"/>
    </row>
    <row r="103285" spans="2:4" x14ac:dyDescent="0.3">
      <c r="B103285" s="60"/>
      <c r="D103285" s="61"/>
    </row>
    <row r="103286" spans="2:4" x14ac:dyDescent="0.3">
      <c r="B103286" s="60"/>
      <c r="D103286" s="61"/>
    </row>
    <row r="103287" spans="2:4" x14ac:dyDescent="0.3">
      <c r="B103287" s="60"/>
      <c r="D103287" s="61"/>
    </row>
    <row r="103288" spans="2:4" x14ac:dyDescent="0.3">
      <c r="B103288" s="60"/>
      <c r="D103288" s="61"/>
    </row>
    <row r="103289" spans="2:4" x14ac:dyDescent="0.3">
      <c r="B103289" s="60"/>
      <c r="D103289" s="61"/>
    </row>
    <row r="103290" spans="2:4" x14ac:dyDescent="0.3">
      <c r="B103290" s="60"/>
      <c r="D103290" s="61"/>
    </row>
    <row r="103291" spans="2:4" x14ac:dyDescent="0.3">
      <c r="B103291" s="60"/>
      <c r="D103291" s="61"/>
    </row>
    <row r="103292" spans="2:4" x14ac:dyDescent="0.3">
      <c r="B103292" s="60"/>
      <c r="D103292" s="61"/>
    </row>
    <row r="103293" spans="2:4" x14ac:dyDescent="0.3">
      <c r="B103293" s="60"/>
      <c r="D103293" s="61"/>
    </row>
    <row r="103294" spans="2:4" x14ac:dyDescent="0.3">
      <c r="B103294" s="60"/>
      <c r="D103294" s="61"/>
    </row>
    <row r="103295" spans="2:4" x14ac:dyDescent="0.3">
      <c r="B103295" s="60"/>
      <c r="D103295" s="61"/>
    </row>
    <row r="103296" spans="2:4" x14ac:dyDescent="0.3">
      <c r="B103296" s="60"/>
      <c r="D103296" s="61"/>
    </row>
    <row r="103297" spans="2:5" x14ac:dyDescent="0.3">
      <c r="B103297" s="60"/>
      <c r="D103297" s="61"/>
    </row>
    <row r="103298" spans="2:5" x14ac:dyDescent="0.3">
      <c r="B103298" s="60"/>
      <c r="D103298" s="61"/>
    </row>
    <row r="103299" spans="2:5" x14ac:dyDescent="0.3">
      <c r="B103299" s="60"/>
      <c r="D103299" s="61"/>
    </row>
    <row r="103300" spans="2:5" x14ac:dyDescent="0.3">
      <c r="B103300" s="60"/>
      <c r="D103300" s="61"/>
    </row>
    <row r="103301" spans="2:5" x14ac:dyDescent="0.3">
      <c r="B103301" s="60"/>
      <c r="D103301" s="61"/>
    </row>
    <row r="103302" spans="2:5" x14ac:dyDescent="0.3">
      <c r="B103302" s="60"/>
      <c r="D103302" s="61"/>
    </row>
    <row r="103303" spans="2:5" x14ac:dyDescent="0.3">
      <c r="B103303" s="60"/>
      <c r="D103303" s="61"/>
    </row>
    <row r="103304" spans="2:5" x14ac:dyDescent="0.3">
      <c r="B103304" s="60"/>
      <c r="D103304" s="62"/>
      <c r="E103304" s="63"/>
    </row>
    <row r="103305" spans="2:5" x14ac:dyDescent="0.3">
      <c r="B103305" s="60"/>
      <c r="D103305" s="62"/>
      <c r="E103305" s="63"/>
    </row>
    <row r="103306" spans="2:5" x14ac:dyDescent="0.3">
      <c r="B103306" s="60"/>
      <c r="D103306" s="62"/>
      <c r="E103306" s="63"/>
    </row>
    <row r="103307" spans="2:5" x14ac:dyDescent="0.3">
      <c r="B103307" s="60"/>
      <c r="D103307" s="62"/>
      <c r="E103307" s="63"/>
    </row>
    <row r="103308" spans="2:5" x14ac:dyDescent="0.3">
      <c r="B103308" s="60"/>
      <c r="D103308" s="62"/>
      <c r="E103308" s="63"/>
    </row>
    <row r="103309" spans="2:5" x14ac:dyDescent="0.3">
      <c r="B103309" s="60"/>
      <c r="D103309" s="62"/>
      <c r="E103309" s="63"/>
    </row>
    <row r="103310" spans="2:5" x14ac:dyDescent="0.3">
      <c r="B103310" s="60"/>
      <c r="D103310" s="62"/>
      <c r="E103310" s="63"/>
    </row>
    <row r="103311" spans="2:5" x14ac:dyDescent="0.3">
      <c r="B103311" s="60"/>
      <c r="D103311" s="62"/>
      <c r="E103311" s="63"/>
    </row>
    <row r="103312" spans="2:5" x14ac:dyDescent="0.3">
      <c r="B103312" s="60"/>
      <c r="D103312" s="62"/>
      <c r="E103312" s="63"/>
    </row>
    <row r="103313" spans="2:5" x14ac:dyDescent="0.3">
      <c r="B103313" s="60"/>
      <c r="D103313" s="62"/>
      <c r="E103313" s="63"/>
    </row>
    <row r="103314" spans="2:5" x14ac:dyDescent="0.3">
      <c r="B103314" s="60"/>
      <c r="D103314" s="62"/>
      <c r="E103314" s="63"/>
    </row>
    <row r="103315" spans="2:5" x14ac:dyDescent="0.3">
      <c r="B103315" s="60"/>
      <c r="D103315" s="62"/>
      <c r="E103315" s="63"/>
    </row>
    <row r="103316" spans="2:5" x14ac:dyDescent="0.3">
      <c r="B103316" s="60"/>
      <c r="D103316" s="62"/>
      <c r="E103316" s="63"/>
    </row>
    <row r="103317" spans="2:5" x14ac:dyDescent="0.3">
      <c r="B103317" s="60"/>
      <c r="D103317" s="62"/>
      <c r="E103317" s="63"/>
    </row>
    <row r="103318" spans="2:5" x14ac:dyDescent="0.3">
      <c r="B103318" s="60"/>
      <c r="D103318" s="62"/>
      <c r="E103318" s="63"/>
    </row>
    <row r="103319" spans="2:5" x14ac:dyDescent="0.3">
      <c r="B103319" s="60"/>
      <c r="D103319" s="62"/>
      <c r="E103319" s="63"/>
    </row>
    <row r="103320" spans="2:5" x14ac:dyDescent="0.3">
      <c r="B103320" s="60"/>
      <c r="D103320" s="62"/>
      <c r="E103320" s="63"/>
    </row>
    <row r="103321" spans="2:5" x14ac:dyDescent="0.3">
      <c r="B103321" s="60"/>
      <c r="D103321" s="62"/>
      <c r="E103321" s="63"/>
    </row>
    <row r="103322" spans="2:5" x14ac:dyDescent="0.3">
      <c r="B103322" s="60"/>
      <c r="D103322" s="62"/>
      <c r="E103322" s="63"/>
    </row>
    <row r="103323" spans="2:5" x14ac:dyDescent="0.3">
      <c r="B103323" s="60"/>
      <c r="D103323" s="62"/>
      <c r="E103323" s="63"/>
    </row>
    <row r="103324" spans="2:5" x14ac:dyDescent="0.3">
      <c r="B103324" s="60"/>
      <c r="D103324" s="61"/>
    </row>
    <row r="103325" spans="2:5" x14ac:dyDescent="0.3">
      <c r="B103325" s="60"/>
      <c r="D103325" s="61"/>
    </row>
    <row r="103326" spans="2:5" x14ac:dyDescent="0.3">
      <c r="B103326" s="60"/>
      <c r="D103326" s="61"/>
    </row>
    <row r="103327" spans="2:5" x14ac:dyDescent="0.3">
      <c r="B103327" s="60"/>
      <c r="D103327" s="61"/>
    </row>
    <row r="103328" spans="2:5" x14ac:dyDescent="0.3">
      <c r="B103328" s="60"/>
      <c r="D103328" s="61"/>
    </row>
    <row r="103329" spans="2:4" x14ac:dyDescent="0.3">
      <c r="B103329" s="60"/>
      <c r="D103329" s="61"/>
    </row>
    <row r="103330" spans="2:4" x14ac:dyDescent="0.3">
      <c r="B103330" s="60"/>
      <c r="D103330" s="61"/>
    </row>
    <row r="103331" spans="2:4" x14ac:dyDescent="0.3">
      <c r="B103331" s="60"/>
      <c r="D103331" s="61"/>
    </row>
    <row r="103332" spans="2:4" x14ac:dyDescent="0.3">
      <c r="B103332" s="60"/>
      <c r="D103332" s="61"/>
    </row>
    <row r="103333" spans="2:4" x14ac:dyDescent="0.3">
      <c r="B103333" s="60"/>
      <c r="D103333" s="61"/>
    </row>
    <row r="103334" spans="2:4" x14ac:dyDescent="0.3">
      <c r="B103334" s="60"/>
      <c r="D103334" s="61"/>
    </row>
    <row r="103335" spans="2:4" x14ac:dyDescent="0.3">
      <c r="B103335" s="60"/>
      <c r="D103335" s="61"/>
    </row>
    <row r="103336" spans="2:4" x14ac:dyDescent="0.3">
      <c r="B103336" s="60"/>
      <c r="D103336" s="61"/>
    </row>
    <row r="103337" spans="2:4" x14ac:dyDescent="0.3">
      <c r="B103337" s="60"/>
      <c r="D103337" s="61"/>
    </row>
    <row r="103338" spans="2:4" x14ac:dyDescent="0.3">
      <c r="B103338" s="60"/>
      <c r="D103338" s="61"/>
    </row>
    <row r="103339" spans="2:4" x14ac:dyDescent="0.3">
      <c r="B103339" s="60"/>
      <c r="D103339" s="61"/>
    </row>
    <row r="103340" spans="2:4" x14ac:dyDescent="0.3">
      <c r="B103340" s="60"/>
      <c r="D103340" s="61"/>
    </row>
    <row r="103341" spans="2:4" x14ac:dyDescent="0.3">
      <c r="B103341" s="60"/>
      <c r="D103341" s="61"/>
    </row>
    <row r="103342" spans="2:4" x14ac:dyDescent="0.3">
      <c r="B103342" s="60"/>
      <c r="D103342" s="61"/>
    </row>
    <row r="103343" spans="2:4" x14ac:dyDescent="0.3">
      <c r="B103343" s="60"/>
      <c r="D103343" s="61"/>
    </row>
    <row r="103344" spans="2:4" x14ac:dyDescent="0.3">
      <c r="B103344" s="60"/>
      <c r="D103344" s="61"/>
    </row>
    <row r="103345" spans="2:4" x14ac:dyDescent="0.3">
      <c r="B103345" s="60"/>
      <c r="D103345" s="61"/>
    </row>
    <row r="103346" spans="2:4" x14ac:dyDescent="0.3">
      <c r="B103346" s="60"/>
      <c r="D103346" s="61"/>
    </row>
    <row r="103347" spans="2:4" x14ac:dyDescent="0.3">
      <c r="B103347" s="60"/>
      <c r="D103347" s="61"/>
    </row>
    <row r="103348" spans="2:4" x14ac:dyDescent="0.3">
      <c r="B103348" s="60"/>
      <c r="D103348" s="61"/>
    </row>
    <row r="103349" spans="2:4" x14ac:dyDescent="0.3">
      <c r="B103349" s="60"/>
      <c r="D103349" s="61"/>
    </row>
    <row r="103350" spans="2:4" x14ac:dyDescent="0.3">
      <c r="B103350" s="60"/>
      <c r="D103350" s="61"/>
    </row>
    <row r="103351" spans="2:4" x14ac:dyDescent="0.3">
      <c r="B103351" s="60"/>
      <c r="D103351" s="61"/>
    </row>
    <row r="103352" spans="2:4" x14ac:dyDescent="0.3">
      <c r="B103352" s="60"/>
      <c r="D103352" s="61"/>
    </row>
    <row r="103353" spans="2:4" x14ac:dyDescent="0.3">
      <c r="B103353" s="60"/>
      <c r="D103353" s="61"/>
    </row>
    <row r="103354" spans="2:4" x14ac:dyDescent="0.3">
      <c r="B103354" s="60"/>
      <c r="D103354" s="61"/>
    </row>
    <row r="103355" spans="2:4" x14ac:dyDescent="0.3">
      <c r="B103355" s="60"/>
      <c r="D103355" s="61"/>
    </row>
    <row r="103356" spans="2:4" x14ac:dyDescent="0.3">
      <c r="B103356" s="60"/>
      <c r="D103356" s="61"/>
    </row>
    <row r="103357" spans="2:4" x14ac:dyDescent="0.3">
      <c r="B103357" s="60"/>
      <c r="D103357" s="61"/>
    </row>
    <row r="103358" spans="2:4" x14ac:dyDescent="0.3">
      <c r="B103358" s="60"/>
      <c r="D103358" s="61"/>
    </row>
    <row r="103359" spans="2:4" x14ac:dyDescent="0.3">
      <c r="B103359" s="60"/>
      <c r="D103359" s="61"/>
    </row>
    <row r="103360" spans="2:4" x14ac:dyDescent="0.3">
      <c r="B103360" s="60"/>
      <c r="D103360" s="61"/>
    </row>
    <row r="103361" spans="2:4" x14ac:dyDescent="0.3">
      <c r="B103361" s="60"/>
      <c r="D103361" s="61"/>
    </row>
    <row r="103362" spans="2:4" x14ac:dyDescent="0.3">
      <c r="B103362" s="60"/>
      <c r="D103362" s="61"/>
    </row>
    <row r="103363" spans="2:4" x14ac:dyDescent="0.3">
      <c r="B103363" s="60"/>
      <c r="D103363" s="61"/>
    </row>
    <row r="103364" spans="2:4" x14ac:dyDescent="0.3">
      <c r="B103364" s="60"/>
      <c r="D103364" s="61"/>
    </row>
    <row r="103365" spans="2:4" x14ac:dyDescent="0.3">
      <c r="B103365" s="60"/>
      <c r="D103365" s="61"/>
    </row>
    <row r="103366" spans="2:4" x14ac:dyDescent="0.3">
      <c r="B103366" s="60"/>
      <c r="D103366" s="61"/>
    </row>
    <row r="103367" spans="2:4" x14ac:dyDescent="0.3">
      <c r="B103367" s="60"/>
      <c r="D103367" s="61"/>
    </row>
    <row r="103368" spans="2:4" x14ac:dyDescent="0.3">
      <c r="B103368" s="60"/>
      <c r="D103368" s="61"/>
    </row>
    <row r="103369" spans="2:4" x14ac:dyDescent="0.3">
      <c r="B103369" s="60"/>
      <c r="D103369" s="61"/>
    </row>
    <row r="103370" spans="2:4" x14ac:dyDescent="0.3">
      <c r="B103370" s="60"/>
      <c r="D103370" s="61"/>
    </row>
    <row r="103371" spans="2:4" x14ac:dyDescent="0.3">
      <c r="B103371" s="60"/>
      <c r="D103371" s="61"/>
    </row>
    <row r="103372" spans="2:4" x14ac:dyDescent="0.3">
      <c r="B103372" s="60"/>
      <c r="D103372" s="61"/>
    </row>
    <row r="103373" spans="2:4" x14ac:dyDescent="0.3">
      <c r="B103373" s="60"/>
      <c r="D103373" s="61"/>
    </row>
    <row r="103374" spans="2:4" x14ac:dyDescent="0.3">
      <c r="B103374" s="60"/>
      <c r="D103374" s="61"/>
    </row>
    <row r="103375" spans="2:4" x14ac:dyDescent="0.3">
      <c r="B103375" s="60"/>
      <c r="D103375" s="61"/>
    </row>
    <row r="103376" spans="2:4" x14ac:dyDescent="0.3">
      <c r="B103376" s="60"/>
      <c r="D103376" s="61"/>
    </row>
    <row r="103377" spans="2:4" x14ac:dyDescent="0.3">
      <c r="B103377" s="60"/>
      <c r="D103377" s="61"/>
    </row>
    <row r="103378" spans="2:4" x14ac:dyDescent="0.3">
      <c r="B103378" s="60"/>
      <c r="D103378" s="61"/>
    </row>
    <row r="103379" spans="2:4" x14ac:dyDescent="0.3">
      <c r="B103379" s="60"/>
      <c r="D103379" s="61"/>
    </row>
    <row r="103380" spans="2:4" x14ac:dyDescent="0.3">
      <c r="B103380" s="60"/>
      <c r="D103380" s="61"/>
    </row>
    <row r="103381" spans="2:4" x14ac:dyDescent="0.3">
      <c r="B103381" s="60"/>
      <c r="D103381" s="61"/>
    </row>
    <row r="103382" spans="2:4" x14ac:dyDescent="0.3">
      <c r="B103382" s="60"/>
      <c r="D103382" s="61"/>
    </row>
    <row r="103383" spans="2:4" x14ac:dyDescent="0.3">
      <c r="B103383" s="60"/>
      <c r="D103383" s="61"/>
    </row>
    <row r="103384" spans="2:4" x14ac:dyDescent="0.3">
      <c r="B103384" s="60"/>
      <c r="D103384" s="61"/>
    </row>
    <row r="103385" spans="2:4" x14ac:dyDescent="0.3">
      <c r="B103385" s="60"/>
      <c r="D103385" s="61"/>
    </row>
    <row r="103386" spans="2:4" x14ac:dyDescent="0.3">
      <c r="B103386" s="60"/>
      <c r="D103386" s="61"/>
    </row>
    <row r="103387" spans="2:4" x14ac:dyDescent="0.3">
      <c r="B103387" s="60"/>
      <c r="D103387" s="61"/>
    </row>
    <row r="103388" spans="2:4" x14ac:dyDescent="0.3">
      <c r="B103388" s="60"/>
      <c r="D103388" s="61"/>
    </row>
    <row r="103389" spans="2:4" x14ac:dyDescent="0.3">
      <c r="B103389" s="60"/>
      <c r="D103389" s="61"/>
    </row>
    <row r="103390" spans="2:4" x14ac:dyDescent="0.3">
      <c r="B103390" s="60"/>
      <c r="D103390" s="61"/>
    </row>
    <row r="103391" spans="2:4" x14ac:dyDescent="0.3">
      <c r="B103391" s="60"/>
      <c r="D103391" s="61"/>
    </row>
    <row r="103392" spans="2:4" x14ac:dyDescent="0.3">
      <c r="B103392" s="60"/>
      <c r="D103392" s="61"/>
    </row>
    <row r="103393" spans="2:4" x14ac:dyDescent="0.3">
      <c r="B103393" s="60"/>
      <c r="D103393" s="61"/>
    </row>
    <row r="103394" spans="2:4" x14ac:dyDescent="0.3">
      <c r="B103394" s="60"/>
      <c r="D103394" s="61"/>
    </row>
    <row r="103395" spans="2:4" x14ac:dyDescent="0.3">
      <c r="B103395" s="60"/>
      <c r="D103395" s="61"/>
    </row>
    <row r="103396" spans="2:4" x14ac:dyDescent="0.3">
      <c r="B103396" s="60"/>
      <c r="D103396" s="61"/>
    </row>
    <row r="103397" spans="2:4" x14ac:dyDescent="0.3">
      <c r="B103397" s="60"/>
      <c r="D103397" s="61"/>
    </row>
    <row r="103398" spans="2:4" x14ac:dyDescent="0.3">
      <c r="B103398" s="60"/>
      <c r="D103398" s="61"/>
    </row>
    <row r="103399" spans="2:4" x14ac:dyDescent="0.3">
      <c r="B103399" s="60"/>
      <c r="D103399" s="61"/>
    </row>
    <row r="103400" spans="2:4" x14ac:dyDescent="0.3">
      <c r="B103400" s="60"/>
      <c r="D103400" s="61"/>
    </row>
    <row r="103401" spans="2:4" x14ac:dyDescent="0.3">
      <c r="B103401" s="60"/>
      <c r="D103401" s="61"/>
    </row>
    <row r="103402" spans="2:4" x14ac:dyDescent="0.3">
      <c r="B103402" s="60"/>
      <c r="D103402" s="61"/>
    </row>
    <row r="103403" spans="2:4" x14ac:dyDescent="0.3">
      <c r="B103403" s="60"/>
      <c r="D103403" s="61"/>
    </row>
    <row r="103404" spans="2:4" x14ac:dyDescent="0.3">
      <c r="B103404" s="60"/>
      <c r="D103404" s="61"/>
    </row>
    <row r="103405" spans="2:4" x14ac:dyDescent="0.3">
      <c r="B103405" s="60"/>
      <c r="D103405" s="61"/>
    </row>
    <row r="103406" spans="2:4" x14ac:dyDescent="0.3">
      <c r="B103406" s="60"/>
      <c r="D103406" s="61"/>
    </row>
    <row r="103407" spans="2:4" x14ac:dyDescent="0.3">
      <c r="B103407" s="60"/>
      <c r="D103407" s="61"/>
    </row>
    <row r="103408" spans="2:4" x14ac:dyDescent="0.3">
      <c r="B103408" s="60"/>
      <c r="D103408" s="61"/>
    </row>
    <row r="103409" spans="2:4" x14ac:dyDescent="0.3">
      <c r="B103409" s="60"/>
      <c r="D103409" s="61"/>
    </row>
    <row r="103410" spans="2:4" x14ac:dyDescent="0.3">
      <c r="B103410" s="60"/>
      <c r="D103410" s="61"/>
    </row>
    <row r="103411" spans="2:4" x14ac:dyDescent="0.3">
      <c r="B103411" s="60"/>
      <c r="D103411" s="61"/>
    </row>
    <row r="103412" spans="2:4" x14ac:dyDescent="0.3">
      <c r="B103412" s="60"/>
      <c r="D103412" s="61"/>
    </row>
    <row r="103413" spans="2:4" x14ac:dyDescent="0.3">
      <c r="B103413" s="60"/>
      <c r="D103413" s="61"/>
    </row>
    <row r="103414" spans="2:4" x14ac:dyDescent="0.3">
      <c r="B103414" s="60"/>
      <c r="D103414" s="61"/>
    </row>
    <row r="103415" spans="2:4" x14ac:dyDescent="0.3">
      <c r="B103415" s="60"/>
      <c r="D103415" s="61"/>
    </row>
    <row r="103416" spans="2:4" x14ac:dyDescent="0.3">
      <c r="B103416" s="60"/>
      <c r="D103416" s="61"/>
    </row>
    <row r="103417" spans="2:4" x14ac:dyDescent="0.3">
      <c r="B103417" s="60"/>
      <c r="D103417" s="61"/>
    </row>
    <row r="103418" spans="2:4" x14ac:dyDescent="0.3">
      <c r="B103418" s="60"/>
      <c r="D103418" s="61"/>
    </row>
    <row r="103419" spans="2:4" x14ac:dyDescent="0.3">
      <c r="B103419" s="60"/>
      <c r="D103419" s="61"/>
    </row>
    <row r="103420" spans="2:4" x14ac:dyDescent="0.3">
      <c r="B103420" s="60"/>
      <c r="D103420" s="61"/>
    </row>
    <row r="103421" spans="2:4" x14ac:dyDescent="0.3">
      <c r="B103421" s="60"/>
      <c r="D103421" s="61"/>
    </row>
    <row r="103422" spans="2:4" x14ac:dyDescent="0.3">
      <c r="B103422" s="60"/>
      <c r="D103422" s="61"/>
    </row>
    <row r="103423" spans="2:4" x14ac:dyDescent="0.3">
      <c r="B103423" s="60"/>
      <c r="D103423" s="61"/>
    </row>
    <row r="103424" spans="2:4" x14ac:dyDescent="0.3">
      <c r="B103424" s="60"/>
      <c r="D103424" s="61"/>
    </row>
    <row r="103425" spans="2:4" x14ac:dyDescent="0.3">
      <c r="B103425" s="60"/>
      <c r="D103425" s="61"/>
    </row>
    <row r="103426" spans="2:4" x14ac:dyDescent="0.3">
      <c r="B103426" s="60"/>
      <c r="D103426" s="61"/>
    </row>
    <row r="103427" spans="2:4" x14ac:dyDescent="0.3">
      <c r="B103427" s="60"/>
      <c r="D103427" s="61"/>
    </row>
    <row r="103428" spans="2:4" x14ac:dyDescent="0.3">
      <c r="B103428" s="60"/>
      <c r="D103428" s="61"/>
    </row>
    <row r="103429" spans="2:4" x14ac:dyDescent="0.3">
      <c r="B103429" s="60"/>
      <c r="D103429" s="61"/>
    </row>
    <row r="103430" spans="2:4" x14ac:dyDescent="0.3">
      <c r="B103430" s="60"/>
      <c r="D103430" s="61"/>
    </row>
    <row r="103431" spans="2:4" x14ac:dyDescent="0.3">
      <c r="B103431" s="60"/>
      <c r="D103431" s="61"/>
    </row>
    <row r="103432" spans="2:4" x14ac:dyDescent="0.3">
      <c r="B103432" s="60"/>
      <c r="D103432" s="61"/>
    </row>
    <row r="103433" spans="2:4" x14ac:dyDescent="0.3">
      <c r="B103433" s="60"/>
      <c r="D103433" s="61"/>
    </row>
    <row r="103434" spans="2:4" x14ac:dyDescent="0.3">
      <c r="B103434" s="60"/>
      <c r="D103434" s="61"/>
    </row>
    <row r="103435" spans="2:4" x14ac:dyDescent="0.3">
      <c r="B103435" s="60"/>
      <c r="D103435" s="61"/>
    </row>
    <row r="103436" spans="2:4" x14ac:dyDescent="0.3">
      <c r="B103436" s="60"/>
      <c r="D103436" s="61"/>
    </row>
    <row r="103437" spans="2:4" x14ac:dyDescent="0.3">
      <c r="B103437" s="60"/>
      <c r="D103437" s="61"/>
    </row>
    <row r="103438" spans="2:4" x14ac:dyDescent="0.3">
      <c r="B103438" s="60"/>
      <c r="D103438" s="61"/>
    </row>
    <row r="103439" spans="2:4" x14ac:dyDescent="0.3">
      <c r="B103439" s="60"/>
      <c r="D103439" s="61"/>
    </row>
    <row r="103440" spans="2:4" x14ac:dyDescent="0.3">
      <c r="B103440" s="60"/>
      <c r="D103440" s="61"/>
    </row>
    <row r="103441" spans="2:4" x14ac:dyDescent="0.3">
      <c r="B103441" s="60"/>
      <c r="D103441" s="61"/>
    </row>
    <row r="103442" spans="2:4" x14ac:dyDescent="0.3">
      <c r="B103442" s="60"/>
      <c r="D103442" s="61"/>
    </row>
    <row r="103443" spans="2:4" x14ac:dyDescent="0.3">
      <c r="B103443" s="60"/>
      <c r="D103443" s="61"/>
    </row>
    <row r="103444" spans="2:4" x14ac:dyDescent="0.3">
      <c r="B103444" s="60"/>
      <c r="D103444" s="61"/>
    </row>
    <row r="103445" spans="2:4" x14ac:dyDescent="0.3">
      <c r="B103445" s="60"/>
      <c r="D103445" s="61"/>
    </row>
    <row r="103446" spans="2:4" x14ac:dyDescent="0.3">
      <c r="B103446" s="60"/>
      <c r="D103446" s="61"/>
    </row>
    <row r="103447" spans="2:4" x14ac:dyDescent="0.3">
      <c r="B103447" s="60"/>
      <c r="D103447" s="61"/>
    </row>
    <row r="103448" spans="2:4" x14ac:dyDescent="0.3">
      <c r="B103448" s="60"/>
      <c r="D103448" s="61"/>
    </row>
    <row r="103449" spans="2:4" x14ac:dyDescent="0.3">
      <c r="B103449" s="60"/>
      <c r="D103449" s="61"/>
    </row>
    <row r="103450" spans="2:4" x14ac:dyDescent="0.3">
      <c r="B103450" s="60"/>
      <c r="D103450" s="61"/>
    </row>
    <row r="103451" spans="2:4" x14ac:dyDescent="0.3">
      <c r="B103451" s="60"/>
      <c r="D103451" s="61"/>
    </row>
    <row r="103452" spans="2:4" x14ac:dyDescent="0.3">
      <c r="B103452" s="60"/>
      <c r="D103452" s="61"/>
    </row>
    <row r="103453" spans="2:4" x14ac:dyDescent="0.3">
      <c r="B103453" s="60"/>
      <c r="D103453" s="61"/>
    </row>
    <row r="103454" spans="2:4" x14ac:dyDescent="0.3">
      <c r="B103454" s="60"/>
      <c r="D103454" s="61"/>
    </row>
    <row r="103455" spans="2:4" x14ac:dyDescent="0.3">
      <c r="B103455" s="60"/>
      <c r="D103455" s="61"/>
    </row>
    <row r="103456" spans="2:4" x14ac:dyDescent="0.3">
      <c r="B103456" s="60"/>
      <c r="D103456" s="61"/>
    </row>
    <row r="103457" spans="2:4" x14ac:dyDescent="0.3">
      <c r="B103457" s="60"/>
      <c r="D103457" s="61"/>
    </row>
    <row r="103458" spans="2:4" x14ac:dyDescent="0.3">
      <c r="B103458" s="60"/>
      <c r="D103458" s="61"/>
    </row>
    <row r="103459" spans="2:4" x14ac:dyDescent="0.3">
      <c r="B103459" s="60"/>
      <c r="D103459" s="61"/>
    </row>
    <row r="103460" spans="2:4" x14ac:dyDescent="0.3">
      <c r="B103460" s="60"/>
      <c r="D103460" s="61"/>
    </row>
    <row r="103461" spans="2:4" x14ac:dyDescent="0.3">
      <c r="B103461" s="60"/>
      <c r="D103461" s="61"/>
    </row>
    <row r="103462" spans="2:4" x14ac:dyDescent="0.3">
      <c r="B103462" s="60"/>
      <c r="D103462" s="61"/>
    </row>
    <row r="103463" spans="2:4" x14ac:dyDescent="0.3">
      <c r="B103463" s="60"/>
      <c r="D103463" s="61"/>
    </row>
    <row r="103464" spans="2:4" x14ac:dyDescent="0.3">
      <c r="B103464" s="60"/>
      <c r="D103464" s="61"/>
    </row>
    <row r="103465" spans="2:4" x14ac:dyDescent="0.3">
      <c r="B103465" s="60"/>
      <c r="D103465" s="61"/>
    </row>
    <row r="103466" spans="2:4" x14ac:dyDescent="0.3">
      <c r="B103466" s="60"/>
      <c r="D103466" s="61"/>
    </row>
    <row r="103467" spans="2:4" x14ac:dyDescent="0.3">
      <c r="B103467" s="60"/>
      <c r="D103467" s="61"/>
    </row>
    <row r="103468" spans="2:4" x14ac:dyDescent="0.3">
      <c r="B103468" s="60"/>
      <c r="D103468" s="61"/>
    </row>
    <row r="103469" spans="2:4" x14ac:dyDescent="0.3">
      <c r="B103469" s="60"/>
      <c r="D103469" s="61"/>
    </row>
    <row r="103470" spans="2:4" x14ac:dyDescent="0.3">
      <c r="B103470" s="60"/>
      <c r="D103470" s="61"/>
    </row>
    <row r="103471" spans="2:4" x14ac:dyDescent="0.3">
      <c r="B103471" s="60"/>
      <c r="D103471" s="61"/>
    </row>
    <row r="103472" spans="2:4" x14ac:dyDescent="0.3">
      <c r="B103472" s="60"/>
      <c r="D103472" s="61"/>
    </row>
    <row r="103473" spans="2:4" x14ac:dyDescent="0.3">
      <c r="B103473" s="60"/>
      <c r="D103473" s="61"/>
    </row>
    <row r="103474" spans="2:4" x14ac:dyDescent="0.3">
      <c r="B103474" s="60"/>
      <c r="D103474" s="61"/>
    </row>
    <row r="103475" spans="2:4" x14ac:dyDescent="0.3">
      <c r="B103475" s="60"/>
      <c r="D103475" s="61"/>
    </row>
    <row r="103476" spans="2:4" x14ac:dyDescent="0.3">
      <c r="B103476" s="60"/>
      <c r="D103476" s="61"/>
    </row>
    <row r="103477" spans="2:4" x14ac:dyDescent="0.3">
      <c r="B103477" s="60"/>
      <c r="D103477" s="61"/>
    </row>
    <row r="103478" spans="2:4" x14ac:dyDescent="0.3">
      <c r="B103478" s="60"/>
      <c r="D103478" s="61"/>
    </row>
    <row r="103479" spans="2:4" x14ac:dyDescent="0.3">
      <c r="B103479" s="60"/>
      <c r="D103479" s="61"/>
    </row>
    <row r="103480" spans="2:4" x14ac:dyDescent="0.3">
      <c r="B103480" s="60"/>
      <c r="D103480" s="61"/>
    </row>
    <row r="103481" spans="2:4" x14ac:dyDescent="0.3">
      <c r="B103481" s="60"/>
      <c r="D103481" s="61"/>
    </row>
    <row r="103482" spans="2:4" x14ac:dyDescent="0.3">
      <c r="B103482" s="60"/>
      <c r="D103482" s="61"/>
    </row>
    <row r="103483" spans="2:4" x14ac:dyDescent="0.3">
      <c r="B103483" s="60"/>
      <c r="D103483" s="61"/>
    </row>
    <row r="103484" spans="2:4" x14ac:dyDescent="0.3">
      <c r="B103484" s="60"/>
      <c r="D103484" s="61"/>
    </row>
    <row r="103485" spans="2:4" x14ac:dyDescent="0.3">
      <c r="B103485" s="60"/>
      <c r="D103485" s="61"/>
    </row>
    <row r="103486" spans="2:4" x14ac:dyDescent="0.3">
      <c r="B103486" s="60"/>
      <c r="D103486" s="61"/>
    </row>
    <row r="103487" spans="2:4" x14ac:dyDescent="0.3">
      <c r="B103487" s="60"/>
      <c r="D103487" s="61"/>
    </row>
    <row r="103488" spans="2:4" x14ac:dyDescent="0.3">
      <c r="B103488" s="60"/>
      <c r="D103488" s="61"/>
    </row>
    <row r="103489" spans="2:4" x14ac:dyDescent="0.3">
      <c r="B103489" s="60"/>
      <c r="D103489" s="61"/>
    </row>
    <row r="103490" spans="2:4" x14ac:dyDescent="0.3">
      <c r="B103490" s="60"/>
      <c r="D103490" s="61"/>
    </row>
    <row r="103491" spans="2:4" x14ac:dyDescent="0.3">
      <c r="B103491" s="60"/>
      <c r="D103491" s="61"/>
    </row>
    <row r="103492" spans="2:4" x14ac:dyDescent="0.3">
      <c r="B103492" s="60"/>
      <c r="D103492" s="61"/>
    </row>
    <row r="103493" spans="2:4" x14ac:dyDescent="0.3">
      <c r="B103493" s="60"/>
      <c r="D103493" s="61"/>
    </row>
    <row r="103494" spans="2:4" x14ac:dyDescent="0.3">
      <c r="B103494" s="60"/>
      <c r="D103494" s="61"/>
    </row>
    <row r="103495" spans="2:4" x14ac:dyDescent="0.3">
      <c r="B103495" s="60"/>
      <c r="D103495" s="61"/>
    </row>
    <row r="103496" spans="2:4" x14ac:dyDescent="0.3">
      <c r="B103496" s="60"/>
      <c r="D103496" s="61"/>
    </row>
    <row r="103497" spans="2:4" x14ac:dyDescent="0.3">
      <c r="B103497" s="60"/>
      <c r="D103497" s="61"/>
    </row>
    <row r="103498" spans="2:4" x14ac:dyDescent="0.3">
      <c r="B103498" s="60"/>
      <c r="D103498" s="61"/>
    </row>
    <row r="103499" spans="2:4" x14ac:dyDescent="0.3">
      <c r="B103499" s="60"/>
      <c r="D103499" s="61"/>
    </row>
    <row r="103500" spans="2:4" x14ac:dyDescent="0.3">
      <c r="B103500" s="60"/>
      <c r="D103500" s="61"/>
    </row>
    <row r="103501" spans="2:4" x14ac:dyDescent="0.3">
      <c r="B103501" s="60"/>
      <c r="D103501" s="61"/>
    </row>
    <row r="103502" spans="2:4" x14ac:dyDescent="0.3">
      <c r="B103502" s="60"/>
      <c r="D103502" s="61"/>
    </row>
    <row r="103503" spans="2:4" x14ac:dyDescent="0.3">
      <c r="B103503" s="60"/>
      <c r="D103503" s="61"/>
    </row>
    <row r="103504" spans="2:4" x14ac:dyDescent="0.3">
      <c r="B103504" s="60"/>
      <c r="D103504" s="61"/>
    </row>
    <row r="103505" spans="2:4" x14ac:dyDescent="0.3">
      <c r="B103505" s="60"/>
      <c r="D103505" s="61"/>
    </row>
    <row r="103506" spans="2:4" x14ac:dyDescent="0.3">
      <c r="B103506" s="60"/>
      <c r="D103506" s="61"/>
    </row>
    <row r="103507" spans="2:4" x14ac:dyDescent="0.3">
      <c r="B103507" s="60"/>
      <c r="D103507" s="61"/>
    </row>
    <row r="103508" spans="2:4" x14ac:dyDescent="0.3">
      <c r="B103508" s="60"/>
      <c r="D103508" s="61"/>
    </row>
    <row r="103509" spans="2:4" x14ac:dyDescent="0.3">
      <c r="B103509" s="60"/>
      <c r="D103509" s="61"/>
    </row>
    <row r="103510" spans="2:4" x14ac:dyDescent="0.3">
      <c r="B103510" s="60"/>
      <c r="D103510" s="61"/>
    </row>
    <row r="103511" spans="2:4" x14ac:dyDescent="0.3">
      <c r="B103511" s="60"/>
      <c r="D103511" s="61"/>
    </row>
    <row r="103512" spans="2:4" x14ac:dyDescent="0.3">
      <c r="B103512" s="60"/>
      <c r="D103512" s="61"/>
    </row>
    <row r="103513" spans="2:4" x14ac:dyDescent="0.3">
      <c r="B103513" s="60"/>
      <c r="D103513" s="61"/>
    </row>
    <row r="103514" spans="2:4" x14ac:dyDescent="0.3">
      <c r="B103514" s="60"/>
      <c r="D103514" s="61"/>
    </row>
    <row r="103515" spans="2:4" x14ac:dyDescent="0.3">
      <c r="B103515" s="60"/>
      <c r="D103515" s="61"/>
    </row>
    <row r="103516" spans="2:4" x14ac:dyDescent="0.3">
      <c r="B103516" s="60"/>
      <c r="D103516" s="61"/>
    </row>
    <row r="103517" spans="2:4" x14ac:dyDescent="0.3">
      <c r="B103517" s="60"/>
      <c r="D103517" s="61"/>
    </row>
    <row r="103518" spans="2:4" x14ac:dyDescent="0.3">
      <c r="B103518" s="60"/>
      <c r="D103518" s="61"/>
    </row>
    <row r="103519" spans="2:4" x14ac:dyDescent="0.3">
      <c r="B103519" s="60"/>
      <c r="D103519" s="61"/>
    </row>
    <row r="103520" spans="2:4" x14ac:dyDescent="0.3">
      <c r="B103520" s="60"/>
      <c r="D103520" s="61"/>
    </row>
    <row r="103521" spans="2:4" x14ac:dyDescent="0.3">
      <c r="B103521" s="60"/>
      <c r="D103521" s="61"/>
    </row>
    <row r="103522" spans="2:4" x14ac:dyDescent="0.3">
      <c r="B103522" s="60"/>
      <c r="D103522" s="61"/>
    </row>
    <row r="103523" spans="2:4" x14ac:dyDescent="0.3">
      <c r="B103523" s="60"/>
      <c r="D103523" s="61"/>
    </row>
    <row r="103524" spans="2:4" x14ac:dyDescent="0.3">
      <c r="B103524" s="60"/>
      <c r="D103524" s="61"/>
    </row>
    <row r="103525" spans="2:4" x14ac:dyDescent="0.3">
      <c r="B103525" s="60"/>
      <c r="D103525" s="61"/>
    </row>
    <row r="103526" spans="2:4" x14ac:dyDescent="0.3">
      <c r="B103526" s="60"/>
      <c r="D103526" s="61"/>
    </row>
    <row r="103527" spans="2:4" x14ac:dyDescent="0.3">
      <c r="B103527" s="60"/>
      <c r="D103527" s="61"/>
    </row>
    <row r="103528" spans="2:4" x14ac:dyDescent="0.3">
      <c r="B103528" s="60"/>
      <c r="D103528" s="61"/>
    </row>
    <row r="103529" spans="2:4" x14ac:dyDescent="0.3">
      <c r="B103529" s="60"/>
      <c r="D103529" s="61"/>
    </row>
    <row r="103530" spans="2:4" x14ac:dyDescent="0.3">
      <c r="B103530" s="60"/>
      <c r="D103530" s="61"/>
    </row>
    <row r="103531" spans="2:4" x14ac:dyDescent="0.3">
      <c r="B103531" s="60"/>
      <c r="D103531" s="61"/>
    </row>
    <row r="103532" spans="2:4" x14ac:dyDescent="0.3">
      <c r="B103532" s="60"/>
      <c r="D103532" s="61"/>
    </row>
    <row r="103533" spans="2:4" x14ac:dyDescent="0.3">
      <c r="B103533" s="60"/>
      <c r="D103533" s="61"/>
    </row>
    <row r="103534" spans="2:4" x14ac:dyDescent="0.3">
      <c r="B103534" s="60"/>
      <c r="D103534" s="61"/>
    </row>
    <row r="103535" spans="2:4" x14ac:dyDescent="0.3">
      <c r="B103535" s="60"/>
      <c r="D103535" s="61"/>
    </row>
    <row r="103536" spans="2:4" x14ac:dyDescent="0.3">
      <c r="B103536" s="60"/>
      <c r="D103536" s="61"/>
    </row>
    <row r="103537" spans="2:4" x14ac:dyDescent="0.3">
      <c r="B103537" s="60"/>
      <c r="D103537" s="61"/>
    </row>
    <row r="103538" spans="2:4" x14ac:dyDescent="0.3">
      <c r="B103538" s="60"/>
      <c r="D103538" s="61"/>
    </row>
    <row r="103539" spans="2:4" x14ac:dyDescent="0.3">
      <c r="B103539" s="60"/>
      <c r="D103539" s="61"/>
    </row>
    <row r="103540" spans="2:4" x14ac:dyDescent="0.3">
      <c r="B103540" s="60"/>
      <c r="D103540" s="61"/>
    </row>
    <row r="103541" spans="2:4" x14ac:dyDescent="0.3">
      <c r="B103541" s="60"/>
      <c r="D103541" s="61"/>
    </row>
    <row r="103542" spans="2:4" x14ac:dyDescent="0.3">
      <c r="B103542" s="60"/>
      <c r="D103542" s="61"/>
    </row>
    <row r="103543" spans="2:4" x14ac:dyDescent="0.3">
      <c r="B103543" s="60"/>
      <c r="D103543" s="61"/>
    </row>
    <row r="103544" spans="2:4" x14ac:dyDescent="0.3">
      <c r="B103544" s="60"/>
      <c r="D103544" s="61"/>
    </row>
    <row r="103545" spans="2:4" x14ac:dyDescent="0.3">
      <c r="B103545" s="60"/>
      <c r="D103545" s="61"/>
    </row>
    <row r="103546" spans="2:4" x14ac:dyDescent="0.3">
      <c r="B103546" s="60"/>
      <c r="D103546" s="61"/>
    </row>
    <row r="103547" spans="2:4" x14ac:dyDescent="0.3">
      <c r="B103547" s="60"/>
      <c r="D103547" s="61"/>
    </row>
    <row r="103548" spans="2:4" x14ac:dyDescent="0.3">
      <c r="B103548" s="60"/>
      <c r="D103548" s="61"/>
    </row>
    <row r="103549" spans="2:4" x14ac:dyDescent="0.3">
      <c r="B103549" s="60"/>
      <c r="D103549" s="61"/>
    </row>
    <row r="103550" spans="2:4" x14ac:dyDescent="0.3">
      <c r="B103550" s="60"/>
      <c r="D103550" s="61"/>
    </row>
    <row r="103551" spans="2:4" x14ac:dyDescent="0.3">
      <c r="B103551" s="60"/>
      <c r="D103551" s="61"/>
    </row>
    <row r="103552" spans="2:4" x14ac:dyDescent="0.3">
      <c r="B103552" s="60"/>
      <c r="D103552" s="61"/>
    </row>
    <row r="103553" spans="2:4" x14ac:dyDescent="0.3">
      <c r="B103553" s="60"/>
      <c r="D103553" s="61"/>
    </row>
    <row r="103554" spans="2:4" x14ac:dyDescent="0.3">
      <c r="B103554" s="60"/>
      <c r="D103554" s="61"/>
    </row>
    <row r="103555" spans="2:4" x14ac:dyDescent="0.3">
      <c r="B103555" s="60"/>
      <c r="D103555" s="61"/>
    </row>
    <row r="103556" spans="2:4" x14ac:dyDescent="0.3">
      <c r="B103556" s="60"/>
      <c r="D103556" s="61"/>
    </row>
    <row r="103557" spans="2:4" x14ac:dyDescent="0.3">
      <c r="B103557" s="60"/>
      <c r="D103557" s="61"/>
    </row>
    <row r="103558" spans="2:4" x14ac:dyDescent="0.3">
      <c r="B103558" s="60"/>
      <c r="D103558" s="61"/>
    </row>
    <row r="103559" spans="2:4" x14ac:dyDescent="0.3">
      <c r="B103559" s="60"/>
      <c r="D103559" s="61"/>
    </row>
    <row r="103560" spans="2:4" x14ac:dyDescent="0.3">
      <c r="B103560" s="60"/>
      <c r="D103560" s="61"/>
    </row>
    <row r="103561" spans="2:4" x14ac:dyDescent="0.3">
      <c r="B103561" s="60"/>
      <c r="D103561" s="61"/>
    </row>
    <row r="103562" spans="2:4" x14ac:dyDescent="0.3">
      <c r="B103562" s="60"/>
      <c r="D103562" s="61"/>
    </row>
    <row r="103563" spans="2:4" x14ac:dyDescent="0.3">
      <c r="B103563" s="60"/>
      <c r="D103563" s="61"/>
    </row>
    <row r="103564" spans="2:4" x14ac:dyDescent="0.3">
      <c r="B103564" s="60"/>
      <c r="D103564" s="61"/>
    </row>
    <row r="103565" spans="2:4" x14ac:dyDescent="0.3">
      <c r="B103565" s="60"/>
      <c r="D103565" s="61"/>
    </row>
    <row r="103566" spans="2:4" x14ac:dyDescent="0.3">
      <c r="B103566" s="60"/>
      <c r="D103566" s="61"/>
    </row>
    <row r="103567" spans="2:4" x14ac:dyDescent="0.3">
      <c r="B103567" s="60"/>
      <c r="D103567" s="61"/>
    </row>
    <row r="103568" spans="2:4" x14ac:dyDescent="0.3">
      <c r="B103568" s="60"/>
      <c r="D103568" s="61"/>
    </row>
    <row r="103569" spans="2:4" x14ac:dyDescent="0.3">
      <c r="B103569" s="60"/>
      <c r="D103569" s="61"/>
    </row>
    <row r="103570" spans="2:4" x14ac:dyDescent="0.3">
      <c r="B103570" s="60"/>
      <c r="D103570" s="61"/>
    </row>
    <row r="103571" spans="2:4" x14ac:dyDescent="0.3">
      <c r="B103571" s="60"/>
      <c r="D103571" s="61"/>
    </row>
    <row r="103572" spans="2:4" x14ac:dyDescent="0.3">
      <c r="B103572" s="60"/>
      <c r="D103572" s="61"/>
    </row>
    <row r="103573" spans="2:4" x14ac:dyDescent="0.3">
      <c r="B103573" s="60"/>
      <c r="D103573" s="61"/>
    </row>
    <row r="103574" spans="2:4" x14ac:dyDescent="0.3">
      <c r="B103574" s="60"/>
      <c r="D103574" s="61"/>
    </row>
    <row r="103575" spans="2:4" x14ac:dyDescent="0.3">
      <c r="B103575" s="60"/>
      <c r="D103575" s="61"/>
    </row>
    <row r="103576" spans="2:4" x14ac:dyDescent="0.3">
      <c r="B103576" s="60"/>
      <c r="D103576" s="61"/>
    </row>
    <row r="103577" spans="2:4" x14ac:dyDescent="0.3">
      <c r="B103577" s="60"/>
      <c r="D103577" s="61"/>
    </row>
    <row r="103578" spans="2:4" x14ac:dyDescent="0.3">
      <c r="B103578" s="60"/>
      <c r="D103578" s="61"/>
    </row>
    <row r="103579" spans="2:4" x14ac:dyDescent="0.3">
      <c r="B103579" s="60"/>
      <c r="D103579" s="61"/>
    </row>
    <row r="103580" spans="2:4" x14ac:dyDescent="0.3">
      <c r="B103580" s="60"/>
      <c r="D103580" s="61"/>
    </row>
    <row r="103581" spans="2:4" x14ac:dyDescent="0.3">
      <c r="B103581" s="60"/>
      <c r="D103581" s="61"/>
    </row>
    <row r="103582" spans="2:4" x14ac:dyDescent="0.3">
      <c r="B103582" s="60"/>
      <c r="D103582" s="61"/>
    </row>
    <row r="103583" spans="2:4" x14ac:dyDescent="0.3">
      <c r="B103583" s="60"/>
      <c r="D103583" s="61"/>
    </row>
    <row r="103584" spans="2:4" x14ac:dyDescent="0.3">
      <c r="B103584" s="60"/>
      <c r="D103584" s="61"/>
    </row>
    <row r="103585" spans="2:4" x14ac:dyDescent="0.3">
      <c r="B103585" s="60"/>
      <c r="D103585" s="61"/>
    </row>
    <row r="103586" spans="2:4" x14ac:dyDescent="0.3">
      <c r="B103586" s="60"/>
      <c r="D103586" s="61"/>
    </row>
    <row r="103587" spans="2:4" x14ac:dyDescent="0.3">
      <c r="B103587" s="60"/>
      <c r="D103587" s="61"/>
    </row>
    <row r="103588" spans="2:4" x14ac:dyDescent="0.3">
      <c r="B103588" s="60"/>
      <c r="D103588" s="61"/>
    </row>
    <row r="103589" spans="2:4" x14ac:dyDescent="0.3">
      <c r="B103589" s="60"/>
      <c r="D103589" s="61"/>
    </row>
    <row r="103590" spans="2:4" x14ac:dyDescent="0.3">
      <c r="B103590" s="60"/>
      <c r="D103590" s="61"/>
    </row>
    <row r="103591" spans="2:4" x14ac:dyDescent="0.3">
      <c r="B103591" s="60"/>
      <c r="D103591" s="61"/>
    </row>
    <row r="103592" spans="2:4" x14ac:dyDescent="0.3">
      <c r="B103592" s="60"/>
      <c r="D103592" s="61"/>
    </row>
    <row r="103593" spans="2:4" x14ac:dyDescent="0.3">
      <c r="B103593" s="60"/>
      <c r="D103593" s="61"/>
    </row>
    <row r="103594" spans="2:4" x14ac:dyDescent="0.3">
      <c r="B103594" s="60"/>
      <c r="D103594" s="61"/>
    </row>
    <row r="103595" spans="2:4" x14ac:dyDescent="0.3">
      <c r="B103595" s="60"/>
      <c r="D103595" s="61"/>
    </row>
    <row r="103596" spans="2:4" x14ac:dyDescent="0.3">
      <c r="B103596" s="60"/>
      <c r="D103596" s="61"/>
    </row>
    <row r="103597" spans="2:4" x14ac:dyDescent="0.3">
      <c r="B103597" s="60"/>
      <c r="D103597" s="61"/>
    </row>
    <row r="103598" spans="2:4" x14ac:dyDescent="0.3">
      <c r="B103598" s="60"/>
      <c r="D103598" s="61"/>
    </row>
    <row r="103599" spans="2:4" x14ac:dyDescent="0.3">
      <c r="B103599" s="60"/>
      <c r="D103599" s="61"/>
    </row>
    <row r="103600" spans="2:4" x14ac:dyDescent="0.3">
      <c r="B103600" s="60"/>
      <c r="D103600" s="61"/>
    </row>
    <row r="103601" spans="2:4" x14ac:dyDescent="0.3">
      <c r="B103601" s="60"/>
      <c r="D103601" s="61"/>
    </row>
    <row r="103602" spans="2:4" x14ac:dyDescent="0.3">
      <c r="B103602" s="60"/>
      <c r="D103602" s="61"/>
    </row>
    <row r="103603" spans="2:4" x14ac:dyDescent="0.3">
      <c r="B103603" s="60"/>
      <c r="D103603" s="61"/>
    </row>
    <row r="103604" spans="2:4" x14ac:dyDescent="0.3">
      <c r="B103604" s="60"/>
      <c r="D103604" s="61"/>
    </row>
    <row r="103605" spans="2:4" x14ac:dyDescent="0.3">
      <c r="B103605" s="60"/>
      <c r="D103605" s="61"/>
    </row>
    <row r="103606" spans="2:4" x14ac:dyDescent="0.3">
      <c r="B103606" s="60"/>
      <c r="D103606" s="61"/>
    </row>
    <row r="103607" spans="2:4" x14ac:dyDescent="0.3">
      <c r="B103607" s="60"/>
      <c r="D103607" s="61"/>
    </row>
    <row r="103608" spans="2:4" x14ac:dyDescent="0.3">
      <c r="B103608" s="60"/>
      <c r="D103608" s="61"/>
    </row>
    <row r="103609" spans="2:4" x14ac:dyDescent="0.3">
      <c r="B103609" s="60"/>
      <c r="D103609" s="61"/>
    </row>
    <row r="103610" spans="2:4" x14ac:dyDescent="0.3">
      <c r="B103610" s="60"/>
      <c r="D103610" s="61"/>
    </row>
    <row r="103611" spans="2:4" x14ac:dyDescent="0.3">
      <c r="B103611" s="60"/>
      <c r="D103611" s="61"/>
    </row>
    <row r="103612" spans="2:4" x14ac:dyDescent="0.3">
      <c r="B103612" s="60"/>
      <c r="D103612" s="61"/>
    </row>
    <row r="103613" spans="2:4" x14ac:dyDescent="0.3">
      <c r="B103613" s="60"/>
      <c r="D103613" s="61"/>
    </row>
    <row r="103614" spans="2:4" x14ac:dyDescent="0.3">
      <c r="B103614" s="60"/>
      <c r="D103614" s="61"/>
    </row>
    <row r="103615" spans="2:4" x14ac:dyDescent="0.3">
      <c r="B103615" s="60"/>
      <c r="D103615" s="61"/>
    </row>
    <row r="103616" spans="2:4" x14ac:dyDescent="0.3">
      <c r="B103616" s="60"/>
      <c r="D103616" s="61"/>
    </row>
    <row r="103617" spans="2:5" x14ac:dyDescent="0.3">
      <c r="B103617" s="60"/>
      <c r="D103617" s="61"/>
    </row>
    <row r="103618" spans="2:5" x14ac:dyDescent="0.3">
      <c r="B103618" s="60"/>
      <c r="D103618" s="61"/>
    </row>
    <row r="103619" spans="2:5" x14ac:dyDescent="0.3">
      <c r="B103619" s="60"/>
      <c r="D103619" s="62"/>
      <c r="E103619" s="63"/>
    </row>
    <row r="103620" spans="2:5" x14ac:dyDescent="0.3">
      <c r="B103620" s="60"/>
      <c r="D103620" s="62"/>
      <c r="E103620" s="63"/>
    </row>
    <row r="103621" spans="2:5" x14ac:dyDescent="0.3">
      <c r="B103621" s="60"/>
      <c r="D103621" s="62"/>
      <c r="E103621" s="63"/>
    </row>
    <row r="103622" spans="2:5" x14ac:dyDescent="0.3">
      <c r="B103622" s="60"/>
      <c r="D103622" s="62"/>
      <c r="E103622" s="63"/>
    </row>
    <row r="103623" spans="2:5" x14ac:dyDescent="0.3">
      <c r="B103623" s="60"/>
      <c r="D103623" s="62"/>
      <c r="E103623" s="63"/>
    </row>
    <row r="103624" spans="2:5" x14ac:dyDescent="0.3">
      <c r="B103624" s="60"/>
      <c r="D103624" s="62"/>
      <c r="E103624" s="63"/>
    </row>
    <row r="103625" spans="2:5" x14ac:dyDescent="0.3">
      <c r="B103625" s="60"/>
      <c r="D103625" s="62"/>
      <c r="E103625" s="63"/>
    </row>
    <row r="103626" spans="2:5" x14ac:dyDescent="0.3">
      <c r="B103626" s="60"/>
      <c r="D103626" s="62"/>
      <c r="E103626" s="63"/>
    </row>
    <row r="103627" spans="2:5" x14ac:dyDescent="0.3">
      <c r="B103627" s="60"/>
      <c r="D103627" s="62"/>
      <c r="E103627" s="63"/>
    </row>
    <row r="103628" spans="2:5" x14ac:dyDescent="0.3">
      <c r="B103628" s="60"/>
      <c r="D103628" s="62"/>
      <c r="E103628" s="63"/>
    </row>
    <row r="103629" spans="2:5" x14ac:dyDescent="0.3">
      <c r="B103629" s="60"/>
      <c r="D103629" s="62"/>
      <c r="E103629" s="63"/>
    </row>
    <row r="103630" spans="2:5" x14ac:dyDescent="0.3">
      <c r="B103630" s="60"/>
      <c r="D103630" s="62"/>
      <c r="E103630" s="63"/>
    </row>
    <row r="103631" spans="2:5" x14ac:dyDescent="0.3">
      <c r="B103631" s="60"/>
      <c r="D103631" s="62"/>
      <c r="E103631" s="63"/>
    </row>
    <row r="103632" spans="2:5" x14ac:dyDescent="0.3">
      <c r="B103632" s="60"/>
      <c r="D103632" s="62"/>
      <c r="E103632" s="63"/>
    </row>
    <row r="103633" spans="2:5" x14ac:dyDescent="0.3">
      <c r="B103633" s="60"/>
      <c r="D103633" s="62"/>
      <c r="E103633" s="63"/>
    </row>
    <row r="103634" spans="2:5" x14ac:dyDescent="0.3">
      <c r="B103634" s="60"/>
      <c r="D103634" s="62"/>
      <c r="E103634" s="63"/>
    </row>
    <row r="103635" spans="2:5" x14ac:dyDescent="0.3">
      <c r="B103635" s="60"/>
      <c r="D103635" s="62"/>
      <c r="E103635" s="63"/>
    </row>
    <row r="103636" spans="2:5" x14ac:dyDescent="0.3">
      <c r="B103636" s="60"/>
      <c r="D103636" s="62"/>
      <c r="E103636" s="63"/>
    </row>
    <row r="103637" spans="2:5" x14ac:dyDescent="0.3">
      <c r="B103637" s="60"/>
      <c r="D103637" s="62"/>
      <c r="E103637" s="63"/>
    </row>
    <row r="103638" spans="2:5" x14ac:dyDescent="0.3">
      <c r="B103638" s="60"/>
      <c r="D103638" s="62"/>
      <c r="E103638" s="63"/>
    </row>
    <row r="103639" spans="2:5" x14ac:dyDescent="0.3">
      <c r="B103639" s="60"/>
      <c r="D103639" s="61"/>
    </row>
    <row r="103640" spans="2:5" x14ac:dyDescent="0.3">
      <c r="B103640" s="60"/>
      <c r="D103640" s="61"/>
    </row>
    <row r="103641" spans="2:5" x14ac:dyDescent="0.3">
      <c r="B103641" s="60"/>
      <c r="D103641" s="61"/>
    </row>
    <row r="103642" spans="2:5" x14ac:dyDescent="0.3">
      <c r="B103642" s="60"/>
      <c r="D103642" s="61"/>
    </row>
    <row r="103643" spans="2:5" x14ac:dyDescent="0.3">
      <c r="B103643" s="60"/>
      <c r="D103643" s="61"/>
    </row>
    <row r="103644" spans="2:5" x14ac:dyDescent="0.3">
      <c r="B103644" s="60"/>
      <c r="D103644" s="61"/>
    </row>
    <row r="103645" spans="2:5" x14ac:dyDescent="0.3">
      <c r="B103645" s="60"/>
      <c r="D103645" s="61"/>
    </row>
    <row r="103646" spans="2:5" x14ac:dyDescent="0.3">
      <c r="B103646" s="60"/>
      <c r="D103646" s="61"/>
    </row>
    <row r="103647" spans="2:5" x14ac:dyDescent="0.3">
      <c r="B103647" s="60"/>
      <c r="D103647" s="61"/>
    </row>
    <row r="103648" spans="2:5" x14ac:dyDescent="0.3">
      <c r="B103648" s="60"/>
      <c r="D103648" s="61"/>
    </row>
    <row r="103649" spans="2:4" x14ac:dyDescent="0.3">
      <c r="B103649" s="60"/>
      <c r="D103649" s="61"/>
    </row>
    <row r="103650" spans="2:4" x14ac:dyDescent="0.3">
      <c r="B103650" s="60"/>
      <c r="D103650" s="61"/>
    </row>
    <row r="103651" spans="2:4" x14ac:dyDescent="0.3">
      <c r="B103651" s="60"/>
      <c r="D103651" s="61"/>
    </row>
    <row r="103652" spans="2:4" x14ac:dyDescent="0.3">
      <c r="B103652" s="60"/>
      <c r="D103652" s="61"/>
    </row>
    <row r="103653" spans="2:4" x14ac:dyDescent="0.3">
      <c r="B103653" s="60"/>
      <c r="D103653" s="61"/>
    </row>
    <row r="103654" spans="2:4" x14ac:dyDescent="0.3">
      <c r="B103654" s="60"/>
      <c r="D103654" s="61"/>
    </row>
    <row r="103655" spans="2:4" x14ac:dyDescent="0.3">
      <c r="B103655" s="60"/>
      <c r="D103655" s="61"/>
    </row>
    <row r="103656" spans="2:4" x14ac:dyDescent="0.3">
      <c r="B103656" s="60"/>
      <c r="D103656" s="61"/>
    </row>
    <row r="103657" spans="2:4" x14ac:dyDescent="0.3">
      <c r="B103657" s="60"/>
      <c r="D103657" s="61"/>
    </row>
    <row r="103658" spans="2:4" x14ac:dyDescent="0.3">
      <c r="B103658" s="60"/>
      <c r="D103658" s="61"/>
    </row>
    <row r="103659" spans="2:4" x14ac:dyDescent="0.3">
      <c r="B103659" s="60"/>
      <c r="D103659" s="61"/>
    </row>
    <row r="103660" spans="2:4" x14ac:dyDescent="0.3">
      <c r="B103660" s="60"/>
      <c r="D103660" s="61"/>
    </row>
    <row r="103661" spans="2:4" x14ac:dyDescent="0.3">
      <c r="B103661" s="60"/>
      <c r="D103661" s="61"/>
    </row>
    <row r="103662" spans="2:4" x14ac:dyDescent="0.3">
      <c r="B103662" s="60"/>
      <c r="D103662" s="61"/>
    </row>
    <row r="103663" spans="2:4" x14ac:dyDescent="0.3">
      <c r="B103663" s="60"/>
      <c r="D103663" s="61"/>
    </row>
    <row r="103664" spans="2:4" x14ac:dyDescent="0.3">
      <c r="B103664" s="60"/>
      <c r="D103664" s="61"/>
    </row>
    <row r="103665" spans="2:4" x14ac:dyDescent="0.3">
      <c r="B103665" s="60"/>
      <c r="D103665" s="61"/>
    </row>
    <row r="103666" spans="2:4" x14ac:dyDescent="0.3">
      <c r="B103666" s="60"/>
      <c r="D103666" s="61"/>
    </row>
    <row r="103667" spans="2:4" x14ac:dyDescent="0.3">
      <c r="B103667" s="60"/>
      <c r="D103667" s="61"/>
    </row>
    <row r="103668" spans="2:4" x14ac:dyDescent="0.3">
      <c r="B103668" s="60"/>
      <c r="D103668" s="61"/>
    </row>
    <row r="103669" spans="2:4" x14ac:dyDescent="0.3">
      <c r="B103669" s="60"/>
      <c r="D103669" s="61"/>
    </row>
    <row r="103670" spans="2:4" x14ac:dyDescent="0.3">
      <c r="B103670" s="60"/>
      <c r="D103670" s="61"/>
    </row>
    <row r="103671" spans="2:4" x14ac:dyDescent="0.3">
      <c r="B103671" s="60"/>
      <c r="D103671" s="61"/>
    </row>
    <row r="103672" spans="2:4" x14ac:dyDescent="0.3">
      <c r="B103672" s="60"/>
      <c r="D103672" s="61"/>
    </row>
    <row r="103673" spans="2:4" x14ac:dyDescent="0.3">
      <c r="B103673" s="60"/>
      <c r="D103673" s="61"/>
    </row>
    <row r="103674" spans="2:4" x14ac:dyDescent="0.3">
      <c r="B103674" s="60"/>
      <c r="D103674" s="61"/>
    </row>
    <row r="103675" spans="2:4" x14ac:dyDescent="0.3">
      <c r="B103675" s="60"/>
      <c r="D103675" s="61"/>
    </row>
    <row r="103676" spans="2:4" x14ac:dyDescent="0.3">
      <c r="B103676" s="60"/>
      <c r="D103676" s="61"/>
    </row>
    <row r="103677" spans="2:4" x14ac:dyDescent="0.3">
      <c r="B103677" s="60"/>
      <c r="D103677" s="61"/>
    </row>
    <row r="103678" spans="2:4" x14ac:dyDescent="0.3">
      <c r="B103678" s="60"/>
      <c r="D103678" s="61"/>
    </row>
    <row r="103679" spans="2:4" x14ac:dyDescent="0.3">
      <c r="B103679" s="60"/>
      <c r="D103679" s="61"/>
    </row>
    <row r="103680" spans="2:4" x14ac:dyDescent="0.3">
      <c r="B103680" s="60"/>
      <c r="D103680" s="61"/>
    </row>
    <row r="103681" spans="2:4" x14ac:dyDescent="0.3">
      <c r="B103681" s="60"/>
      <c r="D103681" s="61"/>
    </row>
    <row r="103682" spans="2:4" x14ac:dyDescent="0.3">
      <c r="B103682" s="60"/>
      <c r="D103682" s="61"/>
    </row>
    <row r="103683" spans="2:4" x14ac:dyDescent="0.3">
      <c r="B103683" s="60"/>
      <c r="D103683" s="61"/>
    </row>
    <row r="103684" spans="2:4" x14ac:dyDescent="0.3">
      <c r="B103684" s="60"/>
      <c r="D103684" s="61"/>
    </row>
    <row r="103685" spans="2:4" x14ac:dyDescent="0.3">
      <c r="B103685" s="60"/>
      <c r="D103685" s="61"/>
    </row>
    <row r="103686" spans="2:4" x14ac:dyDescent="0.3">
      <c r="B103686" s="60"/>
      <c r="D103686" s="61"/>
    </row>
    <row r="103687" spans="2:4" x14ac:dyDescent="0.3">
      <c r="B103687" s="60"/>
      <c r="D103687" s="61"/>
    </row>
    <row r="103688" spans="2:4" x14ac:dyDescent="0.3">
      <c r="B103688" s="60"/>
      <c r="D103688" s="61"/>
    </row>
    <row r="103689" spans="2:4" x14ac:dyDescent="0.3">
      <c r="B103689" s="60"/>
      <c r="D103689" s="61"/>
    </row>
    <row r="103690" spans="2:4" x14ac:dyDescent="0.3">
      <c r="B103690" s="60"/>
      <c r="D103690" s="61"/>
    </row>
    <row r="103691" spans="2:4" x14ac:dyDescent="0.3">
      <c r="B103691" s="60"/>
      <c r="D103691" s="61"/>
    </row>
    <row r="103692" spans="2:4" x14ac:dyDescent="0.3">
      <c r="B103692" s="60"/>
      <c r="D103692" s="61"/>
    </row>
    <row r="103693" spans="2:4" x14ac:dyDescent="0.3">
      <c r="B103693" s="60"/>
      <c r="D103693" s="61"/>
    </row>
    <row r="103694" spans="2:4" x14ac:dyDescent="0.3">
      <c r="B103694" s="60"/>
      <c r="D103694" s="61"/>
    </row>
    <row r="103695" spans="2:4" x14ac:dyDescent="0.3">
      <c r="B103695" s="60"/>
      <c r="D103695" s="61"/>
    </row>
    <row r="103696" spans="2:4" x14ac:dyDescent="0.3">
      <c r="B103696" s="60"/>
      <c r="D103696" s="61"/>
    </row>
    <row r="103697" spans="2:4" x14ac:dyDescent="0.3">
      <c r="B103697" s="60"/>
      <c r="D103697" s="61"/>
    </row>
    <row r="103698" spans="2:4" x14ac:dyDescent="0.3">
      <c r="B103698" s="60"/>
      <c r="D103698" s="61"/>
    </row>
    <row r="103699" spans="2:4" x14ac:dyDescent="0.3">
      <c r="B103699" s="60"/>
      <c r="D103699" s="61"/>
    </row>
    <row r="103700" spans="2:4" x14ac:dyDescent="0.3">
      <c r="B103700" s="60"/>
      <c r="D103700" s="61"/>
    </row>
    <row r="103701" spans="2:4" x14ac:dyDescent="0.3">
      <c r="B103701" s="60"/>
      <c r="D103701" s="61"/>
    </row>
    <row r="103702" spans="2:4" x14ac:dyDescent="0.3">
      <c r="B103702" s="60"/>
      <c r="D103702" s="61"/>
    </row>
    <row r="103703" spans="2:4" x14ac:dyDescent="0.3">
      <c r="B103703" s="60"/>
      <c r="D103703" s="61"/>
    </row>
    <row r="103704" spans="2:4" x14ac:dyDescent="0.3">
      <c r="B103704" s="60"/>
      <c r="D103704" s="61"/>
    </row>
    <row r="103705" spans="2:4" x14ac:dyDescent="0.3">
      <c r="B103705" s="60"/>
      <c r="D103705" s="61"/>
    </row>
    <row r="103706" spans="2:4" x14ac:dyDescent="0.3">
      <c r="B103706" s="60"/>
      <c r="D103706" s="61"/>
    </row>
    <row r="103707" spans="2:4" x14ac:dyDescent="0.3">
      <c r="B103707" s="60"/>
      <c r="D103707" s="61"/>
    </row>
    <row r="103708" spans="2:4" x14ac:dyDescent="0.3">
      <c r="B103708" s="60"/>
      <c r="D103708" s="61"/>
    </row>
    <row r="103709" spans="2:4" x14ac:dyDescent="0.3">
      <c r="B103709" s="60"/>
      <c r="D103709" s="61"/>
    </row>
    <row r="103710" spans="2:4" x14ac:dyDescent="0.3">
      <c r="B103710" s="60"/>
      <c r="D103710" s="61"/>
    </row>
    <row r="103711" spans="2:4" x14ac:dyDescent="0.3">
      <c r="B103711" s="60"/>
      <c r="D103711" s="61"/>
    </row>
    <row r="103712" spans="2:4" x14ac:dyDescent="0.3">
      <c r="B103712" s="60"/>
      <c r="D103712" s="61"/>
    </row>
    <row r="103713" spans="2:4" x14ac:dyDescent="0.3">
      <c r="B103713" s="60"/>
      <c r="D103713" s="61"/>
    </row>
    <row r="103714" spans="2:4" x14ac:dyDescent="0.3">
      <c r="B103714" s="60"/>
      <c r="D103714" s="61"/>
    </row>
    <row r="103715" spans="2:4" x14ac:dyDescent="0.3">
      <c r="B103715" s="60"/>
      <c r="D103715" s="61"/>
    </row>
    <row r="103716" spans="2:4" x14ac:dyDescent="0.3">
      <c r="B103716" s="60"/>
      <c r="D103716" s="61"/>
    </row>
    <row r="103717" spans="2:4" x14ac:dyDescent="0.3">
      <c r="B103717" s="60"/>
      <c r="D103717" s="61"/>
    </row>
    <row r="103718" spans="2:4" x14ac:dyDescent="0.3">
      <c r="B103718" s="60"/>
      <c r="D103718" s="61"/>
    </row>
    <row r="103719" spans="2:4" x14ac:dyDescent="0.3">
      <c r="B103719" s="60"/>
      <c r="D103719" s="61"/>
    </row>
    <row r="103720" spans="2:4" x14ac:dyDescent="0.3">
      <c r="B103720" s="60"/>
      <c r="D103720" s="61"/>
    </row>
    <row r="103721" spans="2:4" x14ac:dyDescent="0.3">
      <c r="B103721" s="60"/>
      <c r="D103721" s="61"/>
    </row>
    <row r="103722" spans="2:4" x14ac:dyDescent="0.3">
      <c r="B103722" s="60"/>
      <c r="D103722" s="61"/>
    </row>
    <row r="103723" spans="2:4" x14ac:dyDescent="0.3">
      <c r="B103723" s="60"/>
      <c r="D103723" s="61"/>
    </row>
    <row r="103724" spans="2:4" x14ac:dyDescent="0.3">
      <c r="B103724" s="60"/>
      <c r="D103724" s="61"/>
    </row>
    <row r="103725" spans="2:4" x14ac:dyDescent="0.3">
      <c r="B103725" s="60"/>
      <c r="D103725" s="61"/>
    </row>
    <row r="103726" spans="2:4" x14ac:dyDescent="0.3">
      <c r="B103726" s="60"/>
      <c r="D103726" s="61"/>
    </row>
    <row r="103727" spans="2:4" x14ac:dyDescent="0.3">
      <c r="B103727" s="60"/>
      <c r="D103727" s="61"/>
    </row>
    <row r="103728" spans="2:4" x14ac:dyDescent="0.3">
      <c r="B103728" s="60"/>
      <c r="D103728" s="61"/>
    </row>
    <row r="103729" spans="2:4" x14ac:dyDescent="0.3">
      <c r="B103729" s="60"/>
      <c r="D103729" s="61"/>
    </row>
    <row r="103730" spans="2:4" x14ac:dyDescent="0.3">
      <c r="B103730" s="60"/>
      <c r="D103730" s="61"/>
    </row>
    <row r="103731" spans="2:4" x14ac:dyDescent="0.3">
      <c r="B103731" s="60"/>
      <c r="D103731" s="61"/>
    </row>
    <row r="103732" spans="2:4" x14ac:dyDescent="0.3">
      <c r="B103732" s="60"/>
      <c r="D103732" s="61"/>
    </row>
    <row r="103733" spans="2:4" x14ac:dyDescent="0.3">
      <c r="B103733" s="60"/>
      <c r="D103733" s="61"/>
    </row>
    <row r="103734" spans="2:4" x14ac:dyDescent="0.3">
      <c r="B103734" s="60"/>
      <c r="D103734" s="61"/>
    </row>
    <row r="103735" spans="2:4" x14ac:dyDescent="0.3">
      <c r="B103735" s="60"/>
      <c r="D103735" s="61"/>
    </row>
    <row r="103736" spans="2:4" x14ac:dyDescent="0.3">
      <c r="B103736" s="60"/>
      <c r="D103736" s="61"/>
    </row>
    <row r="103737" spans="2:4" x14ac:dyDescent="0.3">
      <c r="B103737" s="60"/>
      <c r="D103737" s="61"/>
    </row>
    <row r="103738" spans="2:4" x14ac:dyDescent="0.3">
      <c r="B103738" s="60"/>
      <c r="D103738" s="61"/>
    </row>
    <row r="103739" spans="2:4" x14ac:dyDescent="0.3">
      <c r="B103739" s="60"/>
      <c r="D103739" s="61"/>
    </row>
    <row r="103740" spans="2:4" x14ac:dyDescent="0.3">
      <c r="B103740" s="60"/>
      <c r="D103740" s="61"/>
    </row>
    <row r="103741" spans="2:4" x14ac:dyDescent="0.3">
      <c r="B103741" s="60"/>
      <c r="D103741" s="61"/>
    </row>
    <row r="103742" spans="2:4" x14ac:dyDescent="0.3">
      <c r="B103742" s="60"/>
      <c r="D103742" s="61"/>
    </row>
    <row r="103743" spans="2:4" x14ac:dyDescent="0.3">
      <c r="B103743" s="60"/>
      <c r="D103743" s="61"/>
    </row>
    <row r="103744" spans="2:4" x14ac:dyDescent="0.3">
      <c r="B103744" s="60"/>
      <c r="D103744" s="61"/>
    </row>
    <row r="103745" spans="2:4" x14ac:dyDescent="0.3">
      <c r="B103745" s="60"/>
      <c r="D103745" s="61"/>
    </row>
    <row r="103746" spans="2:4" x14ac:dyDescent="0.3">
      <c r="B103746" s="60"/>
      <c r="D103746" s="61"/>
    </row>
    <row r="103747" spans="2:4" x14ac:dyDescent="0.3">
      <c r="B103747" s="60"/>
      <c r="D103747" s="61"/>
    </row>
    <row r="103748" spans="2:4" x14ac:dyDescent="0.3">
      <c r="B103748" s="60"/>
      <c r="D103748" s="61"/>
    </row>
    <row r="103749" spans="2:4" x14ac:dyDescent="0.3">
      <c r="B103749" s="60"/>
      <c r="D103749" s="61"/>
    </row>
    <row r="103750" spans="2:4" x14ac:dyDescent="0.3">
      <c r="B103750" s="60"/>
      <c r="D103750" s="61"/>
    </row>
    <row r="103751" spans="2:4" x14ac:dyDescent="0.3">
      <c r="B103751" s="60"/>
      <c r="D103751" s="61"/>
    </row>
    <row r="103752" spans="2:4" x14ac:dyDescent="0.3">
      <c r="B103752" s="60"/>
      <c r="D103752" s="61"/>
    </row>
    <row r="103753" spans="2:4" x14ac:dyDescent="0.3">
      <c r="B103753" s="60"/>
      <c r="D103753" s="61"/>
    </row>
    <row r="103754" spans="2:4" x14ac:dyDescent="0.3">
      <c r="B103754" s="60"/>
      <c r="D103754" s="61"/>
    </row>
    <row r="103755" spans="2:4" x14ac:dyDescent="0.3">
      <c r="B103755" s="60"/>
      <c r="D103755" s="61"/>
    </row>
    <row r="103756" spans="2:4" x14ac:dyDescent="0.3">
      <c r="B103756" s="60"/>
      <c r="D103756" s="61"/>
    </row>
    <row r="103757" spans="2:4" x14ac:dyDescent="0.3">
      <c r="B103757" s="60"/>
      <c r="D103757" s="61"/>
    </row>
    <row r="103758" spans="2:4" x14ac:dyDescent="0.3">
      <c r="B103758" s="60"/>
      <c r="D103758" s="61"/>
    </row>
    <row r="103759" spans="2:4" x14ac:dyDescent="0.3">
      <c r="B103759" s="60"/>
      <c r="D103759" s="61"/>
    </row>
    <row r="103760" spans="2:4" x14ac:dyDescent="0.3">
      <c r="B103760" s="60"/>
      <c r="D103760" s="61"/>
    </row>
    <row r="103761" spans="2:4" x14ac:dyDescent="0.3">
      <c r="B103761" s="60"/>
      <c r="D103761" s="61"/>
    </row>
    <row r="103762" spans="2:4" x14ac:dyDescent="0.3">
      <c r="B103762" s="60"/>
      <c r="D103762" s="61"/>
    </row>
    <row r="103763" spans="2:4" x14ac:dyDescent="0.3">
      <c r="B103763" s="60"/>
      <c r="D103763" s="61"/>
    </row>
    <row r="103764" spans="2:4" x14ac:dyDescent="0.3">
      <c r="B103764" s="60"/>
      <c r="D103764" s="61"/>
    </row>
    <row r="103765" spans="2:4" x14ac:dyDescent="0.3">
      <c r="B103765" s="60"/>
      <c r="D103765" s="61"/>
    </row>
    <row r="103766" spans="2:4" x14ac:dyDescent="0.3">
      <c r="B103766" s="60"/>
      <c r="D103766" s="61"/>
    </row>
    <row r="103767" spans="2:4" x14ac:dyDescent="0.3">
      <c r="B103767" s="60"/>
      <c r="D103767" s="61"/>
    </row>
    <row r="103768" spans="2:4" x14ac:dyDescent="0.3">
      <c r="B103768" s="60"/>
      <c r="D103768" s="61"/>
    </row>
    <row r="103769" spans="2:4" x14ac:dyDescent="0.3">
      <c r="B103769" s="60"/>
      <c r="D103769" s="61"/>
    </row>
    <row r="103770" spans="2:4" x14ac:dyDescent="0.3">
      <c r="B103770" s="60"/>
      <c r="D103770" s="61"/>
    </row>
    <row r="103771" spans="2:4" x14ac:dyDescent="0.3">
      <c r="B103771" s="60"/>
      <c r="D103771" s="61"/>
    </row>
    <row r="103772" spans="2:4" x14ac:dyDescent="0.3">
      <c r="B103772" s="60"/>
      <c r="D103772" s="61"/>
    </row>
    <row r="103773" spans="2:4" x14ac:dyDescent="0.3">
      <c r="B103773" s="60"/>
      <c r="D103773" s="61"/>
    </row>
    <row r="103774" spans="2:4" x14ac:dyDescent="0.3">
      <c r="B103774" s="60"/>
      <c r="D103774" s="61"/>
    </row>
    <row r="103775" spans="2:4" x14ac:dyDescent="0.3">
      <c r="B103775" s="60"/>
      <c r="D103775" s="61"/>
    </row>
    <row r="103776" spans="2:4" x14ac:dyDescent="0.3">
      <c r="B103776" s="60"/>
      <c r="D103776" s="61"/>
    </row>
    <row r="103777" spans="2:4" x14ac:dyDescent="0.3">
      <c r="B103777" s="60"/>
      <c r="D103777" s="61"/>
    </row>
    <row r="103778" spans="2:4" x14ac:dyDescent="0.3">
      <c r="B103778" s="60"/>
      <c r="D103778" s="61"/>
    </row>
    <row r="103779" spans="2:4" x14ac:dyDescent="0.3">
      <c r="B103779" s="60"/>
      <c r="D103779" s="61"/>
    </row>
    <row r="103780" spans="2:4" x14ac:dyDescent="0.3">
      <c r="B103780" s="60"/>
      <c r="D103780" s="61"/>
    </row>
    <row r="103781" spans="2:4" x14ac:dyDescent="0.3">
      <c r="B103781" s="60"/>
      <c r="D103781" s="61"/>
    </row>
    <row r="103782" spans="2:4" x14ac:dyDescent="0.3">
      <c r="B103782" s="60"/>
      <c r="D103782" s="61"/>
    </row>
    <row r="103783" spans="2:4" x14ac:dyDescent="0.3">
      <c r="B103783" s="60"/>
      <c r="D103783" s="61"/>
    </row>
    <row r="103784" spans="2:4" x14ac:dyDescent="0.3">
      <c r="B103784" s="60"/>
      <c r="D103784" s="61"/>
    </row>
    <row r="103785" spans="2:4" x14ac:dyDescent="0.3">
      <c r="B103785" s="60"/>
      <c r="D103785" s="61"/>
    </row>
    <row r="103786" spans="2:4" x14ac:dyDescent="0.3">
      <c r="B103786" s="60"/>
      <c r="D103786" s="61"/>
    </row>
    <row r="103787" spans="2:4" x14ac:dyDescent="0.3">
      <c r="B103787" s="60"/>
      <c r="D103787" s="61"/>
    </row>
    <row r="103788" spans="2:4" x14ac:dyDescent="0.3">
      <c r="B103788" s="60"/>
      <c r="D103788" s="61"/>
    </row>
    <row r="103789" spans="2:4" x14ac:dyDescent="0.3">
      <c r="B103789" s="60"/>
      <c r="D103789" s="61"/>
    </row>
    <row r="103790" spans="2:4" x14ac:dyDescent="0.3">
      <c r="B103790" s="60"/>
      <c r="D103790" s="61"/>
    </row>
    <row r="103791" spans="2:4" x14ac:dyDescent="0.3">
      <c r="B103791" s="60"/>
      <c r="D103791" s="61"/>
    </row>
    <row r="103792" spans="2:4" x14ac:dyDescent="0.3">
      <c r="B103792" s="60"/>
      <c r="D103792" s="61"/>
    </row>
    <row r="103793" spans="2:4" x14ac:dyDescent="0.3">
      <c r="B103793" s="60"/>
      <c r="D103793" s="61"/>
    </row>
    <row r="103794" spans="2:4" x14ac:dyDescent="0.3">
      <c r="B103794" s="60"/>
      <c r="D103794" s="61"/>
    </row>
    <row r="103795" spans="2:4" x14ac:dyDescent="0.3">
      <c r="B103795" s="60"/>
      <c r="D103795" s="61"/>
    </row>
    <row r="103796" spans="2:4" x14ac:dyDescent="0.3">
      <c r="B103796" s="60"/>
      <c r="D103796" s="61"/>
    </row>
    <row r="103797" spans="2:4" x14ac:dyDescent="0.3">
      <c r="B103797" s="60"/>
      <c r="D103797" s="61"/>
    </row>
    <row r="103798" spans="2:4" x14ac:dyDescent="0.3">
      <c r="B103798" s="60"/>
      <c r="D103798" s="61"/>
    </row>
    <row r="103799" spans="2:4" x14ac:dyDescent="0.3">
      <c r="B103799" s="60"/>
      <c r="D103799" s="61"/>
    </row>
    <row r="103800" spans="2:4" x14ac:dyDescent="0.3">
      <c r="B103800" s="60"/>
      <c r="D103800" s="61"/>
    </row>
    <row r="103801" spans="2:4" x14ac:dyDescent="0.3">
      <c r="B103801" s="60"/>
      <c r="D103801" s="61"/>
    </row>
    <row r="103802" spans="2:4" x14ac:dyDescent="0.3">
      <c r="B103802" s="60"/>
      <c r="D103802" s="61"/>
    </row>
    <row r="103803" spans="2:4" x14ac:dyDescent="0.3">
      <c r="B103803" s="60"/>
      <c r="D103803" s="61"/>
    </row>
    <row r="103804" spans="2:4" x14ac:dyDescent="0.3">
      <c r="B103804" s="60"/>
      <c r="D103804" s="61"/>
    </row>
    <row r="103805" spans="2:4" x14ac:dyDescent="0.3">
      <c r="B103805" s="60"/>
      <c r="D103805" s="61"/>
    </row>
    <row r="103806" spans="2:4" x14ac:dyDescent="0.3">
      <c r="B103806" s="60"/>
      <c r="D103806" s="61"/>
    </row>
    <row r="103807" spans="2:4" x14ac:dyDescent="0.3">
      <c r="B103807" s="60"/>
      <c r="D103807" s="61"/>
    </row>
    <row r="103808" spans="2:4" x14ac:dyDescent="0.3">
      <c r="B103808" s="60"/>
      <c r="D103808" s="61"/>
    </row>
    <row r="103809" spans="2:4" x14ac:dyDescent="0.3">
      <c r="B103809" s="60"/>
      <c r="D103809" s="61"/>
    </row>
    <row r="103810" spans="2:4" x14ac:dyDescent="0.3">
      <c r="B103810" s="60"/>
      <c r="D103810" s="61"/>
    </row>
    <row r="103811" spans="2:4" x14ac:dyDescent="0.3">
      <c r="B103811" s="60"/>
      <c r="D103811" s="61"/>
    </row>
    <row r="103812" spans="2:4" x14ac:dyDescent="0.3">
      <c r="B103812" s="60"/>
      <c r="D103812" s="61"/>
    </row>
    <row r="103813" spans="2:4" x14ac:dyDescent="0.3">
      <c r="B103813" s="60"/>
      <c r="D103813" s="61"/>
    </row>
    <row r="103814" spans="2:4" x14ac:dyDescent="0.3">
      <c r="B103814" s="60"/>
      <c r="D103814" s="61"/>
    </row>
    <row r="103815" spans="2:4" x14ac:dyDescent="0.3">
      <c r="B103815" s="60"/>
      <c r="D103815" s="61"/>
    </row>
    <row r="103816" spans="2:4" x14ac:dyDescent="0.3">
      <c r="B103816" s="60"/>
      <c r="D103816" s="61"/>
    </row>
    <row r="103817" spans="2:4" x14ac:dyDescent="0.3">
      <c r="B103817" s="60"/>
      <c r="D103817" s="61"/>
    </row>
    <row r="103818" spans="2:4" x14ac:dyDescent="0.3">
      <c r="B103818" s="60"/>
      <c r="D103818" s="61"/>
    </row>
    <row r="103819" spans="2:4" x14ac:dyDescent="0.3">
      <c r="B103819" s="60"/>
      <c r="D103819" s="61"/>
    </row>
    <row r="103820" spans="2:4" x14ac:dyDescent="0.3">
      <c r="B103820" s="60"/>
      <c r="D103820" s="61"/>
    </row>
    <row r="103821" spans="2:4" x14ac:dyDescent="0.3">
      <c r="B103821" s="60"/>
      <c r="D103821" s="61"/>
    </row>
    <row r="103822" spans="2:4" x14ac:dyDescent="0.3">
      <c r="B103822" s="60"/>
      <c r="D103822" s="61"/>
    </row>
    <row r="103823" spans="2:4" x14ac:dyDescent="0.3">
      <c r="B103823" s="60"/>
      <c r="D103823" s="61"/>
    </row>
    <row r="103824" spans="2:4" x14ac:dyDescent="0.3">
      <c r="B103824" s="60"/>
      <c r="D103824" s="61"/>
    </row>
    <row r="103825" spans="2:4" x14ac:dyDescent="0.3">
      <c r="B103825" s="60"/>
      <c r="D103825" s="61"/>
    </row>
    <row r="103826" spans="2:4" x14ac:dyDescent="0.3">
      <c r="B103826" s="60"/>
      <c r="D103826" s="61"/>
    </row>
    <row r="103827" spans="2:4" x14ac:dyDescent="0.3">
      <c r="B103827" s="60"/>
      <c r="D103827" s="61"/>
    </row>
    <row r="103828" spans="2:4" x14ac:dyDescent="0.3">
      <c r="B103828" s="60"/>
      <c r="D103828" s="61"/>
    </row>
    <row r="103829" spans="2:4" x14ac:dyDescent="0.3">
      <c r="B103829" s="60"/>
      <c r="D103829" s="61"/>
    </row>
    <row r="103830" spans="2:4" x14ac:dyDescent="0.3">
      <c r="B103830" s="60"/>
      <c r="D103830" s="61"/>
    </row>
    <row r="103831" spans="2:4" x14ac:dyDescent="0.3">
      <c r="B103831" s="60"/>
      <c r="D103831" s="61"/>
    </row>
    <row r="103832" spans="2:4" x14ac:dyDescent="0.3">
      <c r="B103832" s="60"/>
      <c r="D103832" s="61"/>
    </row>
    <row r="103833" spans="2:4" x14ac:dyDescent="0.3">
      <c r="B103833" s="60"/>
      <c r="D103833" s="61"/>
    </row>
    <row r="103834" spans="2:4" x14ac:dyDescent="0.3">
      <c r="B103834" s="60"/>
      <c r="D103834" s="61"/>
    </row>
    <row r="103835" spans="2:4" x14ac:dyDescent="0.3">
      <c r="B103835" s="60"/>
      <c r="D103835" s="61"/>
    </row>
    <row r="103836" spans="2:4" x14ac:dyDescent="0.3">
      <c r="B103836" s="60"/>
      <c r="D103836" s="61"/>
    </row>
    <row r="103837" spans="2:4" x14ac:dyDescent="0.3">
      <c r="B103837" s="60"/>
      <c r="D103837" s="61"/>
    </row>
    <row r="103838" spans="2:4" x14ac:dyDescent="0.3">
      <c r="B103838" s="60"/>
      <c r="D103838" s="61"/>
    </row>
    <row r="103839" spans="2:4" x14ac:dyDescent="0.3">
      <c r="B103839" s="60"/>
      <c r="D103839" s="61"/>
    </row>
    <row r="103840" spans="2:4" x14ac:dyDescent="0.3">
      <c r="B103840" s="60"/>
      <c r="D103840" s="61"/>
    </row>
    <row r="103841" spans="2:4" x14ac:dyDescent="0.3">
      <c r="B103841" s="60"/>
      <c r="D103841" s="61"/>
    </row>
    <row r="103842" spans="2:4" x14ac:dyDescent="0.3">
      <c r="B103842" s="60"/>
      <c r="D103842" s="61"/>
    </row>
    <row r="103843" spans="2:4" x14ac:dyDescent="0.3">
      <c r="B103843" s="60"/>
      <c r="D103843" s="61"/>
    </row>
    <row r="103844" spans="2:4" x14ac:dyDescent="0.3">
      <c r="B103844" s="60"/>
      <c r="D103844" s="61"/>
    </row>
    <row r="103845" spans="2:4" x14ac:dyDescent="0.3">
      <c r="B103845" s="60"/>
      <c r="D103845" s="61"/>
    </row>
    <row r="103846" spans="2:4" x14ac:dyDescent="0.3">
      <c r="B103846" s="60"/>
      <c r="D103846" s="61"/>
    </row>
    <row r="103847" spans="2:4" x14ac:dyDescent="0.3">
      <c r="B103847" s="60"/>
      <c r="D103847" s="61"/>
    </row>
    <row r="103848" spans="2:4" x14ac:dyDescent="0.3">
      <c r="B103848" s="60"/>
      <c r="D103848" s="61"/>
    </row>
    <row r="103849" spans="2:4" x14ac:dyDescent="0.3">
      <c r="B103849" s="60"/>
      <c r="D103849" s="61"/>
    </row>
    <row r="103850" spans="2:4" x14ac:dyDescent="0.3">
      <c r="B103850" s="60"/>
      <c r="D103850" s="61"/>
    </row>
    <row r="103851" spans="2:4" x14ac:dyDescent="0.3">
      <c r="B103851" s="60"/>
      <c r="D103851" s="61"/>
    </row>
    <row r="103852" spans="2:4" x14ac:dyDescent="0.3">
      <c r="B103852" s="60"/>
      <c r="D103852" s="61"/>
    </row>
    <row r="103853" spans="2:4" x14ac:dyDescent="0.3">
      <c r="B103853" s="60"/>
      <c r="D103853" s="61"/>
    </row>
    <row r="103854" spans="2:4" x14ac:dyDescent="0.3">
      <c r="B103854" s="60"/>
      <c r="D103854" s="61"/>
    </row>
    <row r="103855" spans="2:4" x14ac:dyDescent="0.3">
      <c r="B103855" s="60"/>
      <c r="D103855" s="61"/>
    </row>
    <row r="103856" spans="2:4" x14ac:dyDescent="0.3">
      <c r="B103856" s="60"/>
      <c r="D103856" s="61"/>
    </row>
    <row r="103857" spans="2:4" x14ac:dyDescent="0.3">
      <c r="B103857" s="60"/>
      <c r="D103857" s="61"/>
    </row>
    <row r="103858" spans="2:4" x14ac:dyDescent="0.3">
      <c r="B103858" s="60"/>
      <c r="D103858" s="61"/>
    </row>
    <row r="103859" spans="2:4" x14ac:dyDescent="0.3">
      <c r="B103859" s="60"/>
      <c r="D103859" s="61"/>
    </row>
    <row r="103860" spans="2:4" x14ac:dyDescent="0.3">
      <c r="B103860" s="60"/>
      <c r="D103860" s="61"/>
    </row>
    <row r="103861" spans="2:4" x14ac:dyDescent="0.3">
      <c r="B103861" s="60"/>
      <c r="D103861" s="61"/>
    </row>
    <row r="103862" spans="2:4" x14ac:dyDescent="0.3">
      <c r="B103862" s="60"/>
      <c r="D103862" s="61"/>
    </row>
    <row r="103863" spans="2:4" x14ac:dyDescent="0.3">
      <c r="B103863" s="60"/>
      <c r="D103863" s="61"/>
    </row>
    <row r="103864" spans="2:4" x14ac:dyDescent="0.3">
      <c r="B103864" s="60"/>
      <c r="D103864" s="61"/>
    </row>
    <row r="103865" spans="2:4" x14ac:dyDescent="0.3">
      <c r="B103865" s="60"/>
      <c r="D103865" s="61"/>
    </row>
    <row r="103866" spans="2:4" x14ac:dyDescent="0.3">
      <c r="B103866" s="60"/>
      <c r="D103866" s="61"/>
    </row>
    <row r="103867" spans="2:4" x14ac:dyDescent="0.3">
      <c r="B103867" s="60"/>
      <c r="D103867" s="61"/>
    </row>
    <row r="103868" spans="2:4" x14ac:dyDescent="0.3">
      <c r="B103868" s="60"/>
      <c r="D103868" s="61"/>
    </row>
    <row r="103869" spans="2:4" x14ac:dyDescent="0.3">
      <c r="B103869" s="60"/>
      <c r="D103869" s="61"/>
    </row>
    <row r="103870" spans="2:4" x14ac:dyDescent="0.3">
      <c r="B103870" s="60"/>
      <c r="D103870" s="61"/>
    </row>
    <row r="103871" spans="2:4" x14ac:dyDescent="0.3">
      <c r="B103871" s="60"/>
      <c r="D103871" s="61"/>
    </row>
    <row r="103872" spans="2:4" x14ac:dyDescent="0.3">
      <c r="B103872" s="60"/>
      <c r="D103872" s="61"/>
    </row>
    <row r="103873" spans="2:4" x14ac:dyDescent="0.3">
      <c r="B103873" s="60"/>
      <c r="D103873" s="61"/>
    </row>
    <row r="103874" spans="2:4" x14ac:dyDescent="0.3">
      <c r="B103874" s="60"/>
      <c r="D103874" s="61"/>
    </row>
    <row r="103875" spans="2:4" x14ac:dyDescent="0.3">
      <c r="B103875" s="60"/>
      <c r="D103875" s="61"/>
    </row>
    <row r="103876" spans="2:4" x14ac:dyDescent="0.3">
      <c r="B103876" s="60"/>
      <c r="D103876" s="61"/>
    </row>
    <row r="103877" spans="2:4" x14ac:dyDescent="0.3">
      <c r="B103877" s="60"/>
      <c r="D103877" s="61"/>
    </row>
    <row r="103878" spans="2:4" x14ac:dyDescent="0.3">
      <c r="B103878" s="60"/>
      <c r="D103878" s="61"/>
    </row>
    <row r="103879" spans="2:4" x14ac:dyDescent="0.3">
      <c r="B103879" s="60"/>
      <c r="D103879" s="61"/>
    </row>
    <row r="103880" spans="2:4" x14ac:dyDescent="0.3">
      <c r="B103880" s="60"/>
      <c r="D103880" s="61"/>
    </row>
    <row r="103881" spans="2:4" x14ac:dyDescent="0.3">
      <c r="B103881" s="60"/>
      <c r="D103881" s="61"/>
    </row>
    <row r="103882" spans="2:4" x14ac:dyDescent="0.3">
      <c r="B103882" s="60"/>
      <c r="D103882" s="61"/>
    </row>
    <row r="103883" spans="2:4" x14ac:dyDescent="0.3">
      <c r="B103883" s="60"/>
      <c r="D103883" s="61"/>
    </row>
    <row r="103884" spans="2:4" x14ac:dyDescent="0.3">
      <c r="B103884" s="60"/>
      <c r="D103884" s="61"/>
    </row>
    <row r="103885" spans="2:4" x14ac:dyDescent="0.3">
      <c r="B103885" s="60"/>
      <c r="D103885" s="61"/>
    </row>
    <row r="103886" spans="2:4" x14ac:dyDescent="0.3">
      <c r="B103886" s="60"/>
      <c r="D103886" s="61"/>
    </row>
    <row r="103887" spans="2:4" x14ac:dyDescent="0.3">
      <c r="B103887" s="60"/>
      <c r="D103887" s="61"/>
    </row>
    <row r="103888" spans="2:4" x14ac:dyDescent="0.3">
      <c r="B103888" s="60"/>
      <c r="D103888" s="61"/>
    </row>
    <row r="103889" spans="2:4" x14ac:dyDescent="0.3">
      <c r="B103889" s="60"/>
      <c r="D103889" s="61"/>
    </row>
    <row r="103890" spans="2:4" x14ac:dyDescent="0.3">
      <c r="B103890" s="60"/>
      <c r="D103890" s="61"/>
    </row>
    <row r="103891" spans="2:4" x14ac:dyDescent="0.3">
      <c r="B103891" s="60"/>
      <c r="D103891" s="61"/>
    </row>
    <row r="103892" spans="2:4" x14ac:dyDescent="0.3">
      <c r="B103892" s="60"/>
      <c r="D103892" s="61"/>
    </row>
    <row r="103893" spans="2:4" x14ac:dyDescent="0.3">
      <c r="B103893" s="60"/>
      <c r="D103893" s="61"/>
    </row>
    <row r="103894" spans="2:4" x14ac:dyDescent="0.3">
      <c r="B103894" s="60"/>
      <c r="D103894" s="61"/>
    </row>
    <row r="103895" spans="2:4" x14ac:dyDescent="0.3">
      <c r="B103895" s="60"/>
      <c r="D103895" s="61"/>
    </row>
    <row r="103896" spans="2:4" x14ac:dyDescent="0.3">
      <c r="B103896" s="60"/>
      <c r="D103896" s="61"/>
    </row>
    <row r="103897" spans="2:4" x14ac:dyDescent="0.3">
      <c r="B103897" s="60"/>
      <c r="D103897" s="61"/>
    </row>
    <row r="103898" spans="2:4" x14ac:dyDescent="0.3">
      <c r="B103898" s="60"/>
      <c r="D103898" s="61"/>
    </row>
    <row r="103899" spans="2:4" x14ac:dyDescent="0.3">
      <c r="B103899" s="60"/>
      <c r="D103899" s="61"/>
    </row>
    <row r="103900" spans="2:4" x14ac:dyDescent="0.3">
      <c r="B103900" s="60"/>
      <c r="D103900" s="61"/>
    </row>
    <row r="103901" spans="2:4" x14ac:dyDescent="0.3">
      <c r="B103901" s="60"/>
      <c r="D103901" s="61"/>
    </row>
    <row r="103902" spans="2:4" x14ac:dyDescent="0.3">
      <c r="B103902" s="60"/>
      <c r="D103902" s="61"/>
    </row>
    <row r="103903" spans="2:4" x14ac:dyDescent="0.3">
      <c r="B103903" s="60"/>
      <c r="D103903" s="61"/>
    </row>
    <row r="103904" spans="2:4" x14ac:dyDescent="0.3">
      <c r="B103904" s="60"/>
      <c r="D103904" s="61"/>
    </row>
    <row r="103905" spans="2:4" x14ac:dyDescent="0.3">
      <c r="B103905" s="60"/>
      <c r="D103905" s="61"/>
    </row>
    <row r="103906" spans="2:4" x14ac:dyDescent="0.3">
      <c r="B103906" s="60"/>
      <c r="D103906" s="61"/>
    </row>
    <row r="103907" spans="2:4" x14ac:dyDescent="0.3">
      <c r="B103907" s="60"/>
      <c r="D103907" s="61"/>
    </row>
    <row r="103908" spans="2:4" x14ac:dyDescent="0.3">
      <c r="B103908" s="60"/>
      <c r="D103908" s="61"/>
    </row>
    <row r="103909" spans="2:4" x14ac:dyDescent="0.3">
      <c r="B103909" s="60"/>
      <c r="D103909" s="61"/>
    </row>
    <row r="103910" spans="2:4" x14ac:dyDescent="0.3">
      <c r="B103910" s="60"/>
      <c r="D103910" s="61"/>
    </row>
    <row r="103911" spans="2:4" x14ac:dyDescent="0.3">
      <c r="B103911" s="60"/>
      <c r="D103911" s="61"/>
    </row>
    <row r="103912" spans="2:4" x14ac:dyDescent="0.3">
      <c r="B103912" s="60"/>
      <c r="D103912" s="61"/>
    </row>
    <row r="103913" spans="2:4" x14ac:dyDescent="0.3">
      <c r="B103913" s="60"/>
      <c r="D103913" s="61"/>
    </row>
    <row r="103914" spans="2:4" x14ac:dyDescent="0.3">
      <c r="B103914" s="60"/>
      <c r="D103914" s="61"/>
    </row>
    <row r="103915" spans="2:4" x14ac:dyDescent="0.3">
      <c r="B103915" s="60"/>
      <c r="D103915" s="61"/>
    </row>
    <row r="103916" spans="2:4" x14ac:dyDescent="0.3">
      <c r="B103916" s="60"/>
      <c r="D103916" s="61"/>
    </row>
    <row r="103917" spans="2:4" x14ac:dyDescent="0.3">
      <c r="B103917" s="60"/>
      <c r="D103917" s="61"/>
    </row>
    <row r="103918" spans="2:4" x14ac:dyDescent="0.3">
      <c r="B103918" s="60"/>
      <c r="D103918" s="61"/>
    </row>
    <row r="103919" spans="2:4" x14ac:dyDescent="0.3">
      <c r="B103919" s="60"/>
      <c r="D103919" s="61"/>
    </row>
    <row r="103920" spans="2:4" x14ac:dyDescent="0.3">
      <c r="B103920" s="60"/>
      <c r="D103920" s="61"/>
    </row>
    <row r="103921" spans="2:5" x14ac:dyDescent="0.3">
      <c r="B103921" s="60"/>
      <c r="D103921" s="61"/>
    </row>
    <row r="103922" spans="2:5" x14ac:dyDescent="0.3">
      <c r="B103922" s="60"/>
      <c r="D103922" s="61"/>
    </row>
    <row r="103923" spans="2:5" x14ac:dyDescent="0.3">
      <c r="B103923" s="60"/>
      <c r="D103923" s="61"/>
    </row>
    <row r="103924" spans="2:5" x14ac:dyDescent="0.3">
      <c r="B103924" s="60"/>
      <c r="D103924" s="61"/>
    </row>
    <row r="103925" spans="2:5" x14ac:dyDescent="0.3">
      <c r="B103925" s="60"/>
      <c r="D103925" s="61"/>
    </row>
    <row r="103926" spans="2:5" x14ac:dyDescent="0.3">
      <c r="B103926" s="60"/>
      <c r="D103926" s="61"/>
    </row>
    <row r="103927" spans="2:5" x14ac:dyDescent="0.3">
      <c r="B103927" s="60"/>
      <c r="D103927" s="61"/>
    </row>
    <row r="103928" spans="2:5" x14ac:dyDescent="0.3">
      <c r="B103928" s="60"/>
      <c r="D103928" s="61"/>
    </row>
    <row r="103929" spans="2:5" x14ac:dyDescent="0.3">
      <c r="B103929" s="60"/>
      <c r="D103929" s="61"/>
    </row>
    <row r="103930" spans="2:5" x14ac:dyDescent="0.3">
      <c r="B103930" s="60"/>
      <c r="D103930" s="61"/>
    </row>
    <row r="103931" spans="2:5" x14ac:dyDescent="0.3">
      <c r="B103931" s="60"/>
      <c r="D103931" s="61"/>
    </row>
    <row r="103932" spans="2:5" x14ac:dyDescent="0.3">
      <c r="B103932" s="60"/>
      <c r="D103932" s="61"/>
    </row>
    <row r="103933" spans="2:5" x14ac:dyDescent="0.3">
      <c r="B103933" s="60"/>
      <c r="D103933" s="61"/>
    </row>
    <row r="103934" spans="2:5" x14ac:dyDescent="0.3">
      <c r="B103934" s="60"/>
      <c r="D103934" s="62"/>
      <c r="E103934" s="63"/>
    </row>
    <row r="103935" spans="2:5" x14ac:dyDescent="0.3">
      <c r="B103935" s="60"/>
      <c r="D103935" s="62"/>
      <c r="E103935" s="63"/>
    </row>
    <row r="103936" spans="2:5" x14ac:dyDescent="0.3">
      <c r="B103936" s="60"/>
      <c r="D103936" s="62"/>
      <c r="E103936" s="63"/>
    </row>
    <row r="103937" spans="2:5" x14ac:dyDescent="0.3">
      <c r="B103937" s="60"/>
      <c r="D103937" s="62"/>
      <c r="E103937" s="63"/>
    </row>
    <row r="103938" spans="2:5" x14ac:dyDescent="0.3">
      <c r="B103938" s="60"/>
      <c r="D103938" s="62"/>
      <c r="E103938" s="63"/>
    </row>
    <row r="103939" spans="2:5" x14ac:dyDescent="0.3">
      <c r="B103939" s="60"/>
      <c r="D103939" s="62"/>
      <c r="E103939" s="63"/>
    </row>
    <row r="103940" spans="2:5" x14ac:dyDescent="0.3">
      <c r="B103940" s="60"/>
      <c r="D103940" s="62"/>
      <c r="E103940" s="63"/>
    </row>
    <row r="103941" spans="2:5" x14ac:dyDescent="0.3">
      <c r="B103941" s="60"/>
      <c r="D103941" s="62"/>
      <c r="E103941" s="63"/>
    </row>
    <row r="103942" spans="2:5" x14ac:dyDescent="0.3">
      <c r="B103942" s="60"/>
      <c r="D103942" s="62"/>
      <c r="E103942" s="63"/>
    </row>
    <row r="103943" spans="2:5" x14ac:dyDescent="0.3">
      <c r="B103943" s="60"/>
      <c r="D103943" s="62"/>
      <c r="E103943" s="63"/>
    </row>
    <row r="103944" spans="2:5" x14ac:dyDescent="0.3">
      <c r="B103944" s="60"/>
      <c r="D103944" s="62"/>
      <c r="E103944" s="63"/>
    </row>
    <row r="103945" spans="2:5" x14ac:dyDescent="0.3">
      <c r="B103945" s="60"/>
      <c r="D103945" s="62"/>
      <c r="E103945" s="63"/>
    </row>
    <row r="103946" spans="2:5" x14ac:dyDescent="0.3">
      <c r="B103946" s="60"/>
      <c r="D103946" s="62"/>
      <c r="E103946" s="63"/>
    </row>
    <row r="103947" spans="2:5" x14ac:dyDescent="0.3">
      <c r="B103947" s="60"/>
      <c r="D103947" s="62"/>
      <c r="E103947" s="63"/>
    </row>
    <row r="103948" spans="2:5" x14ac:dyDescent="0.3">
      <c r="B103948" s="60"/>
      <c r="D103948" s="62"/>
      <c r="E103948" s="63"/>
    </row>
    <row r="103949" spans="2:5" x14ac:dyDescent="0.3">
      <c r="B103949" s="60"/>
      <c r="D103949" s="62"/>
      <c r="E103949" s="63"/>
    </row>
    <row r="103950" spans="2:5" x14ac:dyDescent="0.3">
      <c r="B103950" s="60"/>
      <c r="D103950" s="62"/>
      <c r="E103950" s="63"/>
    </row>
    <row r="103951" spans="2:5" x14ac:dyDescent="0.3">
      <c r="B103951" s="60"/>
      <c r="D103951" s="62"/>
      <c r="E103951" s="63"/>
    </row>
    <row r="103952" spans="2:5" x14ac:dyDescent="0.3">
      <c r="B103952" s="60"/>
      <c r="D103952" s="62"/>
      <c r="E103952" s="63"/>
    </row>
    <row r="103953" spans="2:5" x14ac:dyDescent="0.3">
      <c r="B103953" s="60"/>
      <c r="D103953" s="62"/>
      <c r="E103953" s="63"/>
    </row>
    <row r="103954" spans="2:5" x14ac:dyDescent="0.3">
      <c r="B103954" s="60"/>
      <c r="D103954" s="61"/>
    </row>
    <row r="103955" spans="2:5" x14ac:dyDescent="0.3">
      <c r="B103955" s="60"/>
      <c r="D103955" s="61"/>
    </row>
    <row r="103956" spans="2:5" x14ac:dyDescent="0.3">
      <c r="B103956" s="60"/>
      <c r="D103956" s="61"/>
    </row>
    <row r="103957" spans="2:5" x14ac:dyDescent="0.3">
      <c r="B103957" s="60"/>
      <c r="D103957" s="61"/>
    </row>
    <row r="103958" spans="2:5" x14ac:dyDescent="0.3">
      <c r="B103958" s="60"/>
      <c r="D103958" s="61"/>
    </row>
    <row r="103959" spans="2:5" x14ac:dyDescent="0.3">
      <c r="B103959" s="60"/>
      <c r="D103959" s="61"/>
    </row>
    <row r="103960" spans="2:5" x14ac:dyDescent="0.3">
      <c r="B103960" s="60"/>
      <c r="D103960" s="61"/>
    </row>
    <row r="103961" spans="2:5" x14ac:dyDescent="0.3">
      <c r="B103961" s="60"/>
      <c r="D103961" s="61"/>
    </row>
    <row r="103962" spans="2:5" x14ac:dyDescent="0.3">
      <c r="B103962" s="60"/>
      <c r="D103962" s="61"/>
    </row>
    <row r="103963" spans="2:5" x14ac:dyDescent="0.3">
      <c r="B103963" s="60"/>
      <c r="D103963" s="61"/>
    </row>
    <row r="103964" spans="2:5" x14ac:dyDescent="0.3">
      <c r="B103964" s="60"/>
      <c r="D103964" s="61"/>
    </row>
    <row r="103965" spans="2:5" x14ac:dyDescent="0.3">
      <c r="B103965" s="60"/>
      <c r="D103965" s="61"/>
    </row>
    <row r="103966" spans="2:5" x14ac:dyDescent="0.3">
      <c r="B103966" s="60"/>
      <c r="D103966" s="61"/>
    </row>
    <row r="103967" spans="2:5" x14ac:dyDescent="0.3">
      <c r="B103967" s="60"/>
      <c r="D103967" s="61"/>
    </row>
    <row r="103968" spans="2:5" x14ac:dyDescent="0.3">
      <c r="B103968" s="60"/>
      <c r="D103968" s="61"/>
    </row>
    <row r="103969" spans="2:4" x14ac:dyDescent="0.3">
      <c r="B103969" s="60"/>
      <c r="D103969" s="61"/>
    </row>
    <row r="103970" spans="2:4" x14ac:dyDescent="0.3">
      <c r="B103970" s="60"/>
      <c r="D103970" s="61"/>
    </row>
    <row r="103971" spans="2:4" x14ac:dyDescent="0.3">
      <c r="B103971" s="60"/>
      <c r="D103971" s="61"/>
    </row>
    <row r="103972" spans="2:4" x14ac:dyDescent="0.3">
      <c r="B103972" s="60"/>
      <c r="D103972" s="61"/>
    </row>
    <row r="103973" spans="2:4" x14ac:dyDescent="0.3">
      <c r="B103973" s="60"/>
      <c r="D103973" s="61"/>
    </row>
    <row r="103974" spans="2:4" x14ac:dyDescent="0.3">
      <c r="B103974" s="60"/>
      <c r="D103974" s="61"/>
    </row>
    <row r="103975" spans="2:4" x14ac:dyDescent="0.3">
      <c r="B103975" s="60"/>
      <c r="D103975" s="61"/>
    </row>
    <row r="103976" spans="2:4" x14ac:dyDescent="0.3">
      <c r="B103976" s="60"/>
      <c r="D103976" s="61"/>
    </row>
    <row r="103977" spans="2:4" x14ac:dyDescent="0.3">
      <c r="B103977" s="60"/>
      <c r="D103977" s="61"/>
    </row>
    <row r="103978" spans="2:4" x14ac:dyDescent="0.3">
      <c r="B103978" s="60"/>
      <c r="D103978" s="61"/>
    </row>
    <row r="103979" spans="2:4" x14ac:dyDescent="0.3">
      <c r="B103979" s="60"/>
      <c r="D103979" s="61"/>
    </row>
    <row r="103980" spans="2:4" x14ac:dyDescent="0.3">
      <c r="B103980" s="60"/>
      <c r="D103980" s="61"/>
    </row>
    <row r="103981" spans="2:4" x14ac:dyDescent="0.3">
      <c r="B103981" s="60"/>
      <c r="D103981" s="61"/>
    </row>
    <row r="103982" spans="2:4" x14ac:dyDescent="0.3">
      <c r="B103982" s="60"/>
      <c r="D103982" s="61"/>
    </row>
    <row r="103983" spans="2:4" x14ac:dyDescent="0.3">
      <c r="B103983" s="60"/>
      <c r="D103983" s="61"/>
    </row>
    <row r="103984" spans="2:4" x14ac:dyDescent="0.3">
      <c r="B103984" s="60"/>
      <c r="D103984" s="61"/>
    </row>
    <row r="103985" spans="2:4" x14ac:dyDescent="0.3">
      <c r="B103985" s="60"/>
      <c r="D103985" s="61"/>
    </row>
    <row r="103986" spans="2:4" x14ac:dyDescent="0.3">
      <c r="B103986" s="60"/>
      <c r="D103986" s="61"/>
    </row>
    <row r="103987" spans="2:4" x14ac:dyDescent="0.3">
      <c r="B103987" s="60"/>
      <c r="D103987" s="61"/>
    </row>
    <row r="103988" spans="2:4" x14ac:dyDescent="0.3">
      <c r="B103988" s="60"/>
      <c r="D103988" s="61"/>
    </row>
    <row r="103989" spans="2:4" x14ac:dyDescent="0.3">
      <c r="B103989" s="60"/>
      <c r="D103989" s="61"/>
    </row>
    <row r="103990" spans="2:4" x14ac:dyDescent="0.3">
      <c r="B103990" s="60"/>
      <c r="D103990" s="61"/>
    </row>
    <row r="103991" spans="2:4" x14ac:dyDescent="0.3">
      <c r="B103991" s="60"/>
      <c r="D103991" s="61"/>
    </row>
    <row r="103992" spans="2:4" x14ac:dyDescent="0.3">
      <c r="B103992" s="60"/>
      <c r="D103992" s="61"/>
    </row>
    <row r="103993" spans="2:4" x14ac:dyDescent="0.3">
      <c r="B103993" s="60"/>
      <c r="D103993" s="61"/>
    </row>
    <row r="103994" spans="2:4" x14ac:dyDescent="0.3">
      <c r="B103994" s="60"/>
      <c r="D103994" s="61"/>
    </row>
    <row r="103995" spans="2:4" x14ac:dyDescent="0.3">
      <c r="B103995" s="60"/>
      <c r="D103995" s="61"/>
    </row>
    <row r="103996" spans="2:4" x14ac:dyDescent="0.3">
      <c r="B103996" s="60"/>
      <c r="D103996" s="61"/>
    </row>
    <row r="103997" spans="2:4" x14ac:dyDescent="0.3">
      <c r="B103997" s="60"/>
      <c r="D103997" s="61"/>
    </row>
    <row r="103998" spans="2:4" x14ac:dyDescent="0.3">
      <c r="B103998" s="60"/>
      <c r="D103998" s="61"/>
    </row>
    <row r="103999" spans="2:4" x14ac:dyDescent="0.3">
      <c r="B103999" s="60"/>
      <c r="D103999" s="61"/>
    </row>
    <row r="104000" spans="2:4" x14ac:dyDescent="0.3">
      <c r="B104000" s="60"/>
      <c r="D104000" s="61"/>
    </row>
    <row r="104001" spans="2:4" x14ac:dyDescent="0.3">
      <c r="B104001" s="60"/>
      <c r="D104001" s="61"/>
    </row>
    <row r="104002" spans="2:4" x14ac:dyDescent="0.3">
      <c r="B104002" s="60"/>
      <c r="D104002" s="61"/>
    </row>
    <row r="104003" spans="2:4" x14ac:dyDescent="0.3">
      <c r="B104003" s="60"/>
      <c r="D104003" s="61"/>
    </row>
    <row r="104004" spans="2:4" x14ac:dyDescent="0.3">
      <c r="B104004" s="60"/>
      <c r="D104004" s="61"/>
    </row>
    <row r="104005" spans="2:4" x14ac:dyDescent="0.3">
      <c r="B104005" s="60"/>
      <c r="D104005" s="61"/>
    </row>
    <row r="104006" spans="2:4" x14ac:dyDescent="0.3">
      <c r="B104006" s="60"/>
      <c r="D104006" s="61"/>
    </row>
    <row r="104007" spans="2:4" x14ac:dyDescent="0.3">
      <c r="B104007" s="60"/>
      <c r="D104007" s="61"/>
    </row>
    <row r="104008" spans="2:4" x14ac:dyDescent="0.3">
      <c r="B104008" s="60"/>
      <c r="D104008" s="61"/>
    </row>
    <row r="104009" spans="2:4" x14ac:dyDescent="0.3">
      <c r="B104009" s="60"/>
      <c r="D104009" s="61"/>
    </row>
    <row r="104010" spans="2:4" x14ac:dyDescent="0.3">
      <c r="B104010" s="60"/>
      <c r="D104010" s="61"/>
    </row>
    <row r="104011" spans="2:4" x14ac:dyDescent="0.3">
      <c r="B104011" s="60"/>
      <c r="D104011" s="61"/>
    </row>
    <row r="104012" spans="2:4" x14ac:dyDescent="0.3">
      <c r="B104012" s="60"/>
      <c r="D104012" s="61"/>
    </row>
    <row r="104013" spans="2:4" x14ac:dyDescent="0.3">
      <c r="B104013" s="60"/>
      <c r="D104013" s="61"/>
    </row>
    <row r="104014" spans="2:4" x14ac:dyDescent="0.3">
      <c r="B104014" s="60"/>
      <c r="D104014" s="61"/>
    </row>
    <row r="104015" spans="2:4" x14ac:dyDescent="0.3">
      <c r="B104015" s="60"/>
      <c r="D104015" s="61"/>
    </row>
    <row r="104016" spans="2:4" x14ac:dyDescent="0.3">
      <c r="B104016" s="60"/>
      <c r="D104016" s="61"/>
    </row>
    <row r="104017" spans="2:4" x14ac:dyDescent="0.3">
      <c r="B104017" s="60"/>
      <c r="D104017" s="61"/>
    </row>
    <row r="104018" spans="2:4" x14ac:dyDescent="0.3">
      <c r="B104018" s="60"/>
      <c r="D104018" s="61"/>
    </row>
    <row r="104019" spans="2:4" x14ac:dyDescent="0.3">
      <c r="B104019" s="60"/>
      <c r="D104019" s="61"/>
    </row>
    <row r="104020" spans="2:4" x14ac:dyDescent="0.3">
      <c r="B104020" s="60"/>
      <c r="D104020" s="61"/>
    </row>
    <row r="104021" spans="2:4" x14ac:dyDescent="0.3">
      <c r="B104021" s="60"/>
      <c r="D104021" s="61"/>
    </row>
    <row r="104022" spans="2:4" x14ac:dyDescent="0.3">
      <c r="B104022" s="60"/>
      <c r="D104022" s="61"/>
    </row>
    <row r="104023" spans="2:4" x14ac:dyDescent="0.3">
      <c r="B104023" s="60"/>
      <c r="D104023" s="61"/>
    </row>
    <row r="104024" spans="2:4" x14ac:dyDescent="0.3">
      <c r="B104024" s="60"/>
      <c r="D104024" s="61"/>
    </row>
    <row r="104025" spans="2:4" x14ac:dyDescent="0.3">
      <c r="B104025" s="60"/>
      <c r="D104025" s="61"/>
    </row>
    <row r="104026" spans="2:4" x14ac:dyDescent="0.3">
      <c r="B104026" s="60"/>
      <c r="D104026" s="61"/>
    </row>
    <row r="104027" spans="2:4" x14ac:dyDescent="0.3">
      <c r="B104027" s="60"/>
      <c r="D104027" s="61"/>
    </row>
    <row r="104028" spans="2:4" x14ac:dyDescent="0.3">
      <c r="B104028" s="60"/>
      <c r="D104028" s="61"/>
    </row>
    <row r="104029" spans="2:4" x14ac:dyDescent="0.3">
      <c r="B104029" s="60"/>
      <c r="D104029" s="61"/>
    </row>
    <row r="104030" spans="2:4" x14ac:dyDescent="0.3">
      <c r="B104030" s="60"/>
      <c r="D104030" s="61"/>
    </row>
    <row r="104031" spans="2:4" x14ac:dyDescent="0.3">
      <c r="B104031" s="60"/>
      <c r="D104031" s="61"/>
    </row>
    <row r="104032" spans="2:4" x14ac:dyDescent="0.3">
      <c r="B104032" s="60"/>
      <c r="D104032" s="61"/>
    </row>
    <row r="104033" spans="2:4" x14ac:dyDescent="0.3">
      <c r="B104033" s="60"/>
      <c r="D104033" s="61"/>
    </row>
    <row r="104034" spans="2:4" x14ac:dyDescent="0.3">
      <c r="B104034" s="60"/>
      <c r="D104034" s="61"/>
    </row>
    <row r="104035" spans="2:4" x14ac:dyDescent="0.3">
      <c r="B104035" s="60"/>
      <c r="D104035" s="61"/>
    </row>
    <row r="104036" spans="2:4" x14ac:dyDescent="0.3">
      <c r="B104036" s="60"/>
      <c r="D104036" s="61"/>
    </row>
    <row r="104037" spans="2:4" x14ac:dyDescent="0.3">
      <c r="B104037" s="60"/>
      <c r="D104037" s="61"/>
    </row>
    <row r="104038" spans="2:4" x14ac:dyDescent="0.3">
      <c r="B104038" s="60"/>
      <c r="D104038" s="61"/>
    </row>
    <row r="104039" spans="2:4" x14ac:dyDescent="0.3">
      <c r="B104039" s="60"/>
      <c r="D104039" s="61"/>
    </row>
    <row r="104040" spans="2:4" x14ac:dyDescent="0.3">
      <c r="B104040" s="60"/>
      <c r="D104040" s="61"/>
    </row>
    <row r="104041" spans="2:4" x14ac:dyDescent="0.3">
      <c r="B104041" s="60"/>
      <c r="D104041" s="61"/>
    </row>
    <row r="104042" spans="2:4" x14ac:dyDescent="0.3">
      <c r="B104042" s="60"/>
      <c r="D104042" s="61"/>
    </row>
    <row r="104043" spans="2:4" x14ac:dyDescent="0.3">
      <c r="B104043" s="60"/>
      <c r="D104043" s="61"/>
    </row>
    <row r="104044" spans="2:4" x14ac:dyDescent="0.3">
      <c r="B104044" s="60"/>
      <c r="D104044" s="61"/>
    </row>
    <row r="104045" spans="2:4" x14ac:dyDescent="0.3">
      <c r="B104045" s="60"/>
      <c r="D104045" s="61"/>
    </row>
    <row r="104046" spans="2:4" x14ac:dyDescent="0.3">
      <c r="B104046" s="60"/>
      <c r="D104046" s="61"/>
    </row>
    <row r="104047" spans="2:4" x14ac:dyDescent="0.3">
      <c r="B104047" s="60"/>
      <c r="D104047" s="61"/>
    </row>
    <row r="104048" spans="2:4" x14ac:dyDescent="0.3">
      <c r="B104048" s="60"/>
      <c r="D104048" s="61"/>
    </row>
    <row r="104049" spans="2:4" x14ac:dyDescent="0.3">
      <c r="B104049" s="60"/>
      <c r="D104049" s="61"/>
    </row>
    <row r="104050" spans="2:4" x14ac:dyDescent="0.3">
      <c r="B104050" s="60"/>
      <c r="D104050" s="61"/>
    </row>
    <row r="104051" spans="2:4" x14ac:dyDescent="0.3">
      <c r="B104051" s="60"/>
      <c r="D104051" s="61"/>
    </row>
    <row r="104052" spans="2:4" x14ac:dyDescent="0.3">
      <c r="B104052" s="60"/>
      <c r="D104052" s="61"/>
    </row>
    <row r="104053" spans="2:4" x14ac:dyDescent="0.3">
      <c r="B104053" s="60"/>
      <c r="D104053" s="61"/>
    </row>
    <row r="104054" spans="2:4" x14ac:dyDescent="0.3">
      <c r="B104054" s="60"/>
      <c r="D104054" s="61"/>
    </row>
    <row r="104055" spans="2:4" x14ac:dyDescent="0.3">
      <c r="B104055" s="60"/>
      <c r="D104055" s="61"/>
    </row>
    <row r="104056" spans="2:4" x14ac:dyDescent="0.3">
      <c r="B104056" s="60"/>
      <c r="D104056" s="61"/>
    </row>
    <row r="104057" spans="2:4" x14ac:dyDescent="0.3">
      <c r="B104057" s="60"/>
      <c r="D104057" s="61"/>
    </row>
    <row r="104058" spans="2:4" x14ac:dyDescent="0.3">
      <c r="B104058" s="60"/>
      <c r="D104058" s="61"/>
    </row>
    <row r="104059" spans="2:4" x14ac:dyDescent="0.3">
      <c r="B104059" s="60"/>
      <c r="D104059" s="61"/>
    </row>
    <row r="104060" spans="2:4" x14ac:dyDescent="0.3">
      <c r="B104060" s="60"/>
      <c r="D104060" s="61"/>
    </row>
    <row r="104061" spans="2:4" x14ac:dyDescent="0.3">
      <c r="B104061" s="60"/>
      <c r="D104061" s="61"/>
    </row>
    <row r="104062" spans="2:4" x14ac:dyDescent="0.3">
      <c r="B104062" s="60"/>
      <c r="D104062" s="61"/>
    </row>
    <row r="104063" spans="2:4" x14ac:dyDescent="0.3">
      <c r="B104063" s="60"/>
      <c r="D104063" s="61"/>
    </row>
    <row r="104064" spans="2:4" x14ac:dyDescent="0.3">
      <c r="B104064" s="60"/>
      <c r="D104064" s="61"/>
    </row>
    <row r="104065" spans="2:4" x14ac:dyDescent="0.3">
      <c r="B104065" s="60"/>
      <c r="D104065" s="61"/>
    </row>
    <row r="104066" spans="2:4" x14ac:dyDescent="0.3">
      <c r="B104066" s="60"/>
      <c r="D104066" s="61"/>
    </row>
    <row r="104067" spans="2:4" x14ac:dyDescent="0.3">
      <c r="B104067" s="60"/>
      <c r="D104067" s="61"/>
    </row>
    <row r="104068" spans="2:4" x14ac:dyDescent="0.3">
      <c r="B104068" s="60"/>
      <c r="D104068" s="61"/>
    </row>
    <row r="104069" spans="2:4" x14ac:dyDescent="0.3">
      <c r="B104069" s="60"/>
      <c r="D104069" s="61"/>
    </row>
    <row r="104070" spans="2:4" x14ac:dyDescent="0.3">
      <c r="B104070" s="60"/>
      <c r="D104070" s="61"/>
    </row>
    <row r="104071" spans="2:4" x14ac:dyDescent="0.3">
      <c r="B104071" s="60"/>
      <c r="D104071" s="61"/>
    </row>
    <row r="104072" spans="2:4" x14ac:dyDescent="0.3">
      <c r="B104072" s="60"/>
      <c r="D104072" s="61"/>
    </row>
    <row r="104073" spans="2:4" x14ac:dyDescent="0.3">
      <c r="B104073" s="60"/>
      <c r="D104073" s="61"/>
    </row>
    <row r="104074" spans="2:4" x14ac:dyDescent="0.3">
      <c r="B104074" s="60"/>
      <c r="D104074" s="61"/>
    </row>
    <row r="104075" spans="2:4" x14ac:dyDescent="0.3">
      <c r="B104075" s="60"/>
      <c r="D104075" s="61"/>
    </row>
    <row r="104076" spans="2:4" x14ac:dyDescent="0.3">
      <c r="B104076" s="60"/>
      <c r="D104076" s="61"/>
    </row>
    <row r="104077" spans="2:4" x14ac:dyDescent="0.3">
      <c r="B104077" s="60"/>
      <c r="D104077" s="61"/>
    </row>
    <row r="104078" spans="2:4" x14ac:dyDescent="0.3">
      <c r="B104078" s="60"/>
      <c r="D104078" s="61"/>
    </row>
    <row r="104079" spans="2:4" x14ac:dyDescent="0.3">
      <c r="B104079" s="60"/>
      <c r="D104079" s="61"/>
    </row>
    <row r="104080" spans="2:4" x14ac:dyDescent="0.3">
      <c r="B104080" s="60"/>
      <c r="D104080" s="61"/>
    </row>
    <row r="104081" spans="2:4" x14ac:dyDescent="0.3">
      <c r="B104081" s="60"/>
      <c r="D104081" s="61"/>
    </row>
    <row r="104082" spans="2:4" x14ac:dyDescent="0.3">
      <c r="B104082" s="60"/>
      <c r="D104082" s="61"/>
    </row>
    <row r="104083" spans="2:4" x14ac:dyDescent="0.3">
      <c r="B104083" s="60"/>
      <c r="D104083" s="61"/>
    </row>
    <row r="104084" spans="2:4" x14ac:dyDescent="0.3">
      <c r="B104084" s="60"/>
      <c r="D104084" s="61"/>
    </row>
    <row r="104085" spans="2:4" x14ac:dyDescent="0.3">
      <c r="B104085" s="60"/>
      <c r="D104085" s="61"/>
    </row>
    <row r="104086" spans="2:4" x14ac:dyDescent="0.3">
      <c r="B104086" s="60"/>
      <c r="D104086" s="61"/>
    </row>
    <row r="104087" spans="2:4" x14ac:dyDescent="0.3">
      <c r="B104087" s="60"/>
      <c r="D104087" s="61"/>
    </row>
    <row r="104088" spans="2:4" x14ac:dyDescent="0.3">
      <c r="B104088" s="60"/>
      <c r="D104088" s="61"/>
    </row>
    <row r="104089" spans="2:4" x14ac:dyDescent="0.3">
      <c r="B104089" s="60"/>
      <c r="D104089" s="61"/>
    </row>
    <row r="104090" spans="2:4" x14ac:dyDescent="0.3">
      <c r="B104090" s="60"/>
      <c r="D104090" s="61"/>
    </row>
    <row r="104091" spans="2:4" x14ac:dyDescent="0.3">
      <c r="B104091" s="60"/>
      <c r="D104091" s="61"/>
    </row>
    <row r="104092" spans="2:4" x14ac:dyDescent="0.3">
      <c r="B104092" s="60"/>
      <c r="D104092" s="61"/>
    </row>
    <row r="104093" spans="2:4" x14ac:dyDescent="0.3">
      <c r="B104093" s="60"/>
      <c r="D104093" s="61"/>
    </row>
    <row r="104094" spans="2:4" x14ac:dyDescent="0.3">
      <c r="B104094" s="60"/>
      <c r="D104094" s="61"/>
    </row>
    <row r="104095" spans="2:4" x14ac:dyDescent="0.3">
      <c r="B104095" s="60"/>
      <c r="D104095" s="61"/>
    </row>
    <row r="104096" spans="2:4" x14ac:dyDescent="0.3">
      <c r="B104096" s="60"/>
      <c r="D104096" s="61"/>
    </row>
    <row r="104097" spans="2:4" x14ac:dyDescent="0.3">
      <c r="B104097" s="60"/>
      <c r="D104097" s="61"/>
    </row>
    <row r="104098" spans="2:4" x14ac:dyDescent="0.3">
      <c r="B104098" s="60"/>
      <c r="D104098" s="61"/>
    </row>
    <row r="104099" spans="2:4" x14ac:dyDescent="0.3">
      <c r="B104099" s="60"/>
      <c r="D104099" s="61"/>
    </row>
    <row r="104100" spans="2:4" x14ac:dyDescent="0.3">
      <c r="B104100" s="60"/>
      <c r="D104100" s="61"/>
    </row>
    <row r="104101" spans="2:4" x14ac:dyDescent="0.3">
      <c r="B104101" s="60"/>
      <c r="D104101" s="61"/>
    </row>
    <row r="104102" spans="2:4" x14ac:dyDescent="0.3">
      <c r="B104102" s="60"/>
      <c r="D104102" s="61"/>
    </row>
    <row r="104103" spans="2:4" x14ac:dyDescent="0.3">
      <c r="B104103" s="60"/>
      <c r="D104103" s="61"/>
    </row>
    <row r="104104" spans="2:4" x14ac:dyDescent="0.3">
      <c r="B104104" s="60"/>
      <c r="D104104" s="61"/>
    </row>
    <row r="104105" spans="2:4" x14ac:dyDescent="0.3">
      <c r="B104105" s="60"/>
      <c r="D104105" s="61"/>
    </row>
    <row r="104106" spans="2:4" x14ac:dyDescent="0.3">
      <c r="B104106" s="60"/>
      <c r="D104106" s="61"/>
    </row>
    <row r="104107" spans="2:4" x14ac:dyDescent="0.3">
      <c r="B104107" s="60"/>
      <c r="D104107" s="61"/>
    </row>
    <row r="104108" spans="2:4" x14ac:dyDescent="0.3">
      <c r="B104108" s="60"/>
      <c r="D104108" s="61"/>
    </row>
    <row r="104109" spans="2:4" x14ac:dyDescent="0.3">
      <c r="B104109" s="60"/>
      <c r="D104109" s="61"/>
    </row>
    <row r="104110" spans="2:4" x14ac:dyDescent="0.3">
      <c r="B104110" s="60"/>
      <c r="D104110" s="61"/>
    </row>
    <row r="104111" spans="2:4" x14ac:dyDescent="0.3">
      <c r="B104111" s="60"/>
      <c r="D104111" s="61"/>
    </row>
    <row r="104112" spans="2:4" x14ac:dyDescent="0.3">
      <c r="B104112" s="60"/>
      <c r="D104112" s="61"/>
    </row>
    <row r="104113" spans="2:4" x14ac:dyDescent="0.3">
      <c r="B104113" s="60"/>
      <c r="D104113" s="61"/>
    </row>
    <row r="104114" spans="2:4" x14ac:dyDescent="0.3">
      <c r="B104114" s="60"/>
      <c r="D104114" s="61"/>
    </row>
    <row r="104115" spans="2:4" x14ac:dyDescent="0.3">
      <c r="B104115" s="60"/>
      <c r="D104115" s="61"/>
    </row>
    <row r="104116" spans="2:4" x14ac:dyDescent="0.3">
      <c r="B104116" s="60"/>
      <c r="D104116" s="61"/>
    </row>
    <row r="104117" spans="2:4" x14ac:dyDescent="0.3">
      <c r="B104117" s="60"/>
      <c r="D104117" s="61"/>
    </row>
    <row r="104118" spans="2:4" x14ac:dyDescent="0.3">
      <c r="B104118" s="60"/>
      <c r="D104118" s="61"/>
    </row>
    <row r="104119" spans="2:4" x14ac:dyDescent="0.3">
      <c r="B104119" s="60"/>
      <c r="D104119" s="61"/>
    </row>
    <row r="104120" spans="2:4" x14ac:dyDescent="0.3">
      <c r="B104120" s="60"/>
      <c r="D104120" s="61"/>
    </row>
    <row r="104121" spans="2:4" x14ac:dyDescent="0.3">
      <c r="B104121" s="60"/>
      <c r="D104121" s="61"/>
    </row>
    <row r="104122" spans="2:4" x14ac:dyDescent="0.3">
      <c r="B104122" s="60"/>
      <c r="D104122" s="61"/>
    </row>
    <row r="104123" spans="2:4" x14ac:dyDescent="0.3">
      <c r="B104123" s="60"/>
      <c r="D104123" s="61"/>
    </row>
    <row r="104124" spans="2:4" x14ac:dyDescent="0.3">
      <c r="B104124" s="60"/>
      <c r="D104124" s="61"/>
    </row>
    <row r="104125" spans="2:4" x14ac:dyDescent="0.3">
      <c r="B104125" s="60"/>
      <c r="D104125" s="61"/>
    </row>
    <row r="104126" spans="2:4" x14ac:dyDescent="0.3">
      <c r="B104126" s="60"/>
      <c r="D104126" s="61"/>
    </row>
    <row r="104127" spans="2:4" x14ac:dyDescent="0.3">
      <c r="B104127" s="60"/>
      <c r="D104127" s="61"/>
    </row>
    <row r="104128" spans="2:4" x14ac:dyDescent="0.3">
      <c r="B104128" s="60"/>
      <c r="D104128" s="61"/>
    </row>
    <row r="104129" spans="2:4" x14ac:dyDescent="0.3">
      <c r="B104129" s="60"/>
      <c r="D104129" s="61"/>
    </row>
    <row r="104130" spans="2:4" x14ac:dyDescent="0.3">
      <c r="B104130" s="60"/>
      <c r="D104130" s="61"/>
    </row>
    <row r="104131" spans="2:4" x14ac:dyDescent="0.3">
      <c r="B104131" s="60"/>
      <c r="D104131" s="61"/>
    </row>
    <row r="104132" spans="2:4" x14ac:dyDescent="0.3">
      <c r="B104132" s="60"/>
      <c r="D104132" s="61"/>
    </row>
    <row r="104133" spans="2:4" x14ac:dyDescent="0.3">
      <c r="B104133" s="60"/>
      <c r="D104133" s="61"/>
    </row>
    <row r="104134" spans="2:4" x14ac:dyDescent="0.3">
      <c r="B104134" s="60"/>
      <c r="D104134" s="61"/>
    </row>
    <row r="104135" spans="2:4" x14ac:dyDescent="0.3">
      <c r="B104135" s="60"/>
      <c r="D104135" s="61"/>
    </row>
    <row r="104136" spans="2:4" x14ac:dyDescent="0.3">
      <c r="B104136" s="60"/>
      <c r="D104136" s="61"/>
    </row>
    <row r="104137" spans="2:4" x14ac:dyDescent="0.3">
      <c r="B104137" s="60"/>
      <c r="D104137" s="61"/>
    </row>
    <row r="104138" spans="2:4" x14ac:dyDescent="0.3">
      <c r="B104138" s="60"/>
      <c r="D104138" s="61"/>
    </row>
    <row r="104139" spans="2:4" x14ac:dyDescent="0.3">
      <c r="B104139" s="60"/>
      <c r="D104139" s="61"/>
    </row>
    <row r="104140" spans="2:4" x14ac:dyDescent="0.3">
      <c r="B104140" s="60"/>
      <c r="D104140" s="61"/>
    </row>
    <row r="104141" spans="2:4" x14ac:dyDescent="0.3">
      <c r="B104141" s="60"/>
      <c r="D104141" s="61"/>
    </row>
    <row r="104142" spans="2:4" x14ac:dyDescent="0.3">
      <c r="B104142" s="60"/>
      <c r="D104142" s="61"/>
    </row>
    <row r="104143" spans="2:4" x14ac:dyDescent="0.3">
      <c r="B104143" s="60"/>
      <c r="D104143" s="61"/>
    </row>
    <row r="104144" spans="2:4" x14ac:dyDescent="0.3">
      <c r="B104144" s="60"/>
      <c r="D104144" s="61"/>
    </row>
    <row r="104145" spans="2:4" x14ac:dyDescent="0.3">
      <c r="B104145" s="60"/>
      <c r="D104145" s="61"/>
    </row>
    <row r="104146" spans="2:4" x14ac:dyDescent="0.3">
      <c r="B104146" s="60"/>
      <c r="D104146" s="61"/>
    </row>
    <row r="104147" spans="2:4" x14ac:dyDescent="0.3">
      <c r="B104147" s="60"/>
      <c r="D104147" s="61"/>
    </row>
    <row r="104148" spans="2:4" x14ac:dyDescent="0.3">
      <c r="B104148" s="60"/>
      <c r="D104148" s="61"/>
    </row>
    <row r="104149" spans="2:4" x14ac:dyDescent="0.3">
      <c r="B104149" s="60"/>
      <c r="D104149" s="61"/>
    </row>
    <row r="104150" spans="2:4" x14ac:dyDescent="0.3">
      <c r="B104150" s="60"/>
      <c r="D104150" s="61"/>
    </row>
    <row r="104151" spans="2:4" x14ac:dyDescent="0.3">
      <c r="B104151" s="60"/>
      <c r="D104151" s="61"/>
    </row>
    <row r="104152" spans="2:4" x14ac:dyDescent="0.3">
      <c r="B104152" s="60"/>
      <c r="D104152" s="61"/>
    </row>
    <row r="104153" spans="2:4" x14ac:dyDescent="0.3">
      <c r="B104153" s="60"/>
      <c r="D104153" s="61"/>
    </row>
    <row r="104154" spans="2:4" x14ac:dyDescent="0.3">
      <c r="B104154" s="60"/>
      <c r="D104154" s="61"/>
    </row>
    <row r="104155" spans="2:4" x14ac:dyDescent="0.3">
      <c r="B104155" s="60"/>
      <c r="D104155" s="61"/>
    </row>
    <row r="104156" spans="2:4" x14ac:dyDescent="0.3">
      <c r="B104156" s="60"/>
      <c r="D104156" s="61"/>
    </row>
    <row r="104157" spans="2:4" x14ac:dyDescent="0.3">
      <c r="B104157" s="60"/>
      <c r="D104157" s="61"/>
    </row>
    <row r="104158" spans="2:4" x14ac:dyDescent="0.3">
      <c r="B104158" s="60"/>
      <c r="D104158" s="61"/>
    </row>
    <row r="104159" spans="2:4" x14ac:dyDescent="0.3">
      <c r="B104159" s="60"/>
      <c r="D104159" s="61"/>
    </row>
    <row r="104160" spans="2:4" x14ac:dyDescent="0.3">
      <c r="B104160" s="60"/>
      <c r="D104160" s="61"/>
    </row>
    <row r="104161" spans="2:4" x14ac:dyDescent="0.3">
      <c r="B104161" s="60"/>
      <c r="D104161" s="61"/>
    </row>
    <row r="104162" spans="2:4" x14ac:dyDescent="0.3">
      <c r="B104162" s="60"/>
      <c r="D104162" s="61"/>
    </row>
    <row r="104163" spans="2:4" x14ac:dyDescent="0.3">
      <c r="B104163" s="60"/>
      <c r="D104163" s="61"/>
    </row>
    <row r="104164" spans="2:4" x14ac:dyDescent="0.3">
      <c r="B104164" s="60"/>
      <c r="D104164" s="61"/>
    </row>
    <row r="104165" spans="2:4" x14ac:dyDescent="0.3">
      <c r="B104165" s="60"/>
      <c r="D104165" s="61"/>
    </row>
    <row r="104166" spans="2:4" x14ac:dyDescent="0.3">
      <c r="B104166" s="60"/>
      <c r="D104166" s="61"/>
    </row>
    <row r="104167" spans="2:4" x14ac:dyDescent="0.3">
      <c r="B104167" s="60"/>
      <c r="D104167" s="61"/>
    </row>
    <row r="104168" spans="2:4" x14ac:dyDescent="0.3">
      <c r="B104168" s="60"/>
      <c r="D104168" s="61"/>
    </row>
    <row r="104169" spans="2:4" x14ac:dyDescent="0.3">
      <c r="B104169" s="60"/>
      <c r="D104169" s="61"/>
    </row>
    <row r="104170" spans="2:4" x14ac:dyDescent="0.3">
      <c r="B104170" s="60"/>
      <c r="D104170" s="61"/>
    </row>
    <row r="104171" spans="2:4" x14ac:dyDescent="0.3">
      <c r="B104171" s="60"/>
      <c r="D104171" s="61"/>
    </row>
    <row r="104172" spans="2:4" x14ac:dyDescent="0.3">
      <c r="B104172" s="60"/>
      <c r="D104172" s="61"/>
    </row>
    <row r="104173" spans="2:4" x14ac:dyDescent="0.3">
      <c r="B104173" s="60"/>
      <c r="D104173" s="61"/>
    </row>
    <row r="104174" spans="2:4" x14ac:dyDescent="0.3">
      <c r="B104174" s="60"/>
      <c r="D104174" s="61"/>
    </row>
    <row r="104175" spans="2:4" x14ac:dyDescent="0.3">
      <c r="B104175" s="60"/>
      <c r="D104175" s="61"/>
    </row>
    <row r="104176" spans="2:4" x14ac:dyDescent="0.3">
      <c r="B104176" s="60"/>
      <c r="D104176" s="61"/>
    </row>
    <row r="104177" spans="2:4" x14ac:dyDescent="0.3">
      <c r="B104177" s="60"/>
      <c r="D104177" s="61"/>
    </row>
    <row r="104178" spans="2:4" x14ac:dyDescent="0.3">
      <c r="B104178" s="60"/>
      <c r="D104178" s="61"/>
    </row>
    <row r="104179" spans="2:4" x14ac:dyDescent="0.3">
      <c r="B104179" s="60"/>
      <c r="D104179" s="61"/>
    </row>
    <row r="104180" spans="2:4" x14ac:dyDescent="0.3">
      <c r="B104180" s="60"/>
      <c r="D104180" s="61"/>
    </row>
    <row r="104181" spans="2:4" x14ac:dyDescent="0.3">
      <c r="B104181" s="60"/>
      <c r="D104181" s="61"/>
    </row>
    <row r="104182" spans="2:4" x14ac:dyDescent="0.3">
      <c r="B104182" s="60"/>
      <c r="D104182" s="61"/>
    </row>
    <row r="104183" spans="2:4" x14ac:dyDescent="0.3">
      <c r="B104183" s="60"/>
      <c r="D104183" s="61"/>
    </row>
    <row r="104184" spans="2:4" x14ac:dyDescent="0.3">
      <c r="B104184" s="60"/>
      <c r="D104184" s="61"/>
    </row>
    <row r="104185" spans="2:4" x14ac:dyDescent="0.3">
      <c r="B104185" s="60"/>
      <c r="D104185" s="61"/>
    </row>
    <row r="104186" spans="2:4" x14ac:dyDescent="0.3">
      <c r="B104186" s="60"/>
      <c r="D104186" s="61"/>
    </row>
    <row r="104187" spans="2:4" x14ac:dyDescent="0.3">
      <c r="B104187" s="60"/>
      <c r="D104187" s="61"/>
    </row>
    <row r="104188" spans="2:4" x14ac:dyDescent="0.3">
      <c r="B104188" s="60"/>
      <c r="D104188" s="61"/>
    </row>
    <row r="104189" spans="2:4" x14ac:dyDescent="0.3">
      <c r="B104189" s="60"/>
      <c r="D104189" s="61"/>
    </row>
    <row r="104190" spans="2:4" x14ac:dyDescent="0.3">
      <c r="B104190" s="60"/>
      <c r="D104190" s="61"/>
    </row>
    <row r="104191" spans="2:4" x14ac:dyDescent="0.3">
      <c r="B104191" s="60"/>
      <c r="D104191" s="61"/>
    </row>
    <row r="104192" spans="2:4" x14ac:dyDescent="0.3">
      <c r="B104192" s="60"/>
      <c r="D104192" s="61"/>
    </row>
    <row r="104193" spans="2:4" x14ac:dyDescent="0.3">
      <c r="B104193" s="60"/>
      <c r="D104193" s="61"/>
    </row>
    <row r="104194" spans="2:4" x14ac:dyDescent="0.3">
      <c r="B104194" s="60"/>
      <c r="D104194" s="61"/>
    </row>
    <row r="104195" spans="2:4" x14ac:dyDescent="0.3">
      <c r="B104195" s="60"/>
      <c r="D104195" s="61"/>
    </row>
    <row r="104196" spans="2:4" x14ac:dyDescent="0.3">
      <c r="B104196" s="60"/>
      <c r="D104196" s="61"/>
    </row>
    <row r="104197" spans="2:4" x14ac:dyDescent="0.3">
      <c r="B104197" s="60"/>
      <c r="D104197" s="61"/>
    </row>
    <row r="104198" spans="2:4" x14ac:dyDescent="0.3">
      <c r="B104198" s="60"/>
      <c r="D104198" s="61"/>
    </row>
    <row r="104199" spans="2:4" x14ac:dyDescent="0.3">
      <c r="B104199" s="60"/>
      <c r="D104199" s="61"/>
    </row>
    <row r="104200" spans="2:4" x14ac:dyDescent="0.3">
      <c r="B104200" s="60"/>
      <c r="D104200" s="61"/>
    </row>
    <row r="104201" spans="2:4" x14ac:dyDescent="0.3">
      <c r="B104201" s="60"/>
      <c r="D104201" s="61"/>
    </row>
    <row r="104202" spans="2:4" x14ac:dyDescent="0.3">
      <c r="B104202" s="60"/>
      <c r="D104202" s="61"/>
    </row>
    <row r="104203" spans="2:4" x14ac:dyDescent="0.3">
      <c r="B104203" s="60"/>
      <c r="D104203" s="61"/>
    </row>
    <row r="104204" spans="2:4" x14ac:dyDescent="0.3">
      <c r="B104204" s="60"/>
      <c r="D104204" s="61"/>
    </row>
    <row r="104205" spans="2:4" x14ac:dyDescent="0.3">
      <c r="B104205" s="60"/>
      <c r="D104205" s="61"/>
    </row>
    <row r="104206" spans="2:4" x14ac:dyDescent="0.3">
      <c r="B104206" s="60"/>
      <c r="D104206" s="61"/>
    </row>
    <row r="104207" spans="2:4" x14ac:dyDescent="0.3">
      <c r="B104207" s="60"/>
      <c r="D104207" s="61"/>
    </row>
    <row r="104208" spans="2:4" x14ac:dyDescent="0.3">
      <c r="B104208" s="60"/>
      <c r="D104208" s="61"/>
    </row>
    <row r="104209" spans="2:4" x14ac:dyDescent="0.3">
      <c r="B104209" s="60"/>
      <c r="D104209" s="61"/>
    </row>
    <row r="104210" spans="2:4" x14ac:dyDescent="0.3">
      <c r="B104210" s="60"/>
      <c r="D104210" s="61"/>
    </row>
    <row r="104211" spans="2:4" x14ac:dyDescent="0.3">
      <c r="B104211" s="60"/>
      <c r="D104211" s="61"/>
    </row>
    <row r="104212" spans="2:4" x14ac:dyDescent="0.3">
      <c r="B104212" s="60"/>
      <c r="D104212" s="61"/>
    </row>
    <row r="104213" spans="2:4" x14ac:dyDescent="0.3">
      <c r="B104213" s="60"/>
      <c r="D104213" s="61"/>
    </row>
    <row r="104214" spans="2:4" x14ac:dyDescent="0.3">
      <c r="B104214" s="60"/>
      <c r="D104214" s="61"/>
    </row>
    <row r="104215" spans="2:4" x14ac:dyDescent="0.3">
      <c r="B104215" s="60"/>
      <c r="D104215" s="61"/>
    </row>
    <row r="104216" spans="2:4" x14ac:dyDescent="0.3">
      <c r="B104216" s="60"/>
      <c r="D104216" s="61"/>
    </row>
    <row r="104217" spans="2:4" x14ac:dyDescent="0.3">
      <c r="B104217" s="60"/>
      <c r="D104217" s="61"/>
    </row>
    <row r="104218" spans="2:4" x14ac:dyDescent="0.3">
      <c r="B104218" s="60"/>
      <c r="D104218" s="61"/>
    </row>
    <row r="104219" spans="2:4" x14ac:dyDescent="0.3">
      <c r="B104219" s="60"/>
      <c r="D104219" s="61"/>
    </row>
    <row r="104220" spans="2:4" x14ac:dyDescent="0.3">
      <c r="B104220" s="60"/>
      <c r="D104220" s="61"/>
    </row>
    <row r="104221" spans="2:4" x14ac:dyDescent="0.3">
      <c r="B104221" s="60"/>
      <c r="D104221" s="61"/>
    </row>
    <row r="104222" spans="2:4" x14ac:dyDescent="0.3">
      <c r="B104222" s="60"/>
      <c r="D104222" s="61"/>
    </row>
    <row r="104223" spans="2:4" x14ac:dyDescent="0.3">
      <c r="B104223" s="60"/>
      <c r="D104223" s="61"/>
    </row>
    <row r="104224" spans="2:4" x14ac:dyDescent="0.3">
      <c r="B104224" s="60"/>
      <c r="D104224" s="61"/>
    </row>
    <row r="104225" spans="2:4" x14ac:dyDescent="0.3">
      <c r="B104225" s="60"/>
      <c r="D104225" s="61"/>
    </row>
    <row r="104226" spans="2:4" x14ac:dyDescent="0.3">
      <c r="B104226" s="60"/>
      <c r="D104226" s="61"/>
    </row>
    <row r="104227" spans="2:4" x14ac:dyDescent="0.3">
      <c r="B104227" s="60"/>
      <c r="D104227" s="61"/>
    </row>
    <row r="104228" spans="2:4" x14ac:dyDescent="0.3">
      <c r="B104228" s="60"/>
      <c r="D104228" s="61"/>
    </row>
    <row r="104229" spans="2:4" x14ac:dyDescent="0.3">
      <c r="B104229" s="60"/>
      <c r="D104229" s="61"/>
    </row>
    <row r="104230" spans="2:4" x14ac:dyDescent="0.3">
      <c r="B104230" s="60"/>
      <c r="D104230" s="61"/>
    </row>
    <row r="104231" spans="2:4" x14ac:dyDescent="0.3">
      <c r="B104231" s="60"/>
      <c r="D104231" s="61"/>
    </row>
    <row r="104232" spans="2:4" x14ac:dyDescent="0.3">
      <c r="B104232" s="60"/>
      <c r="D104232" s="61"/>
    </row>
    <row r="104233" spans="2:4" x14ac:dyDescent="0.3">
      <c r="B104233" s="60"/>
      <c r="D104233" s="61"/>
    </row>
    <row r="104234" spans="2:4" x14ac:dyDescent="0.3">
      <c r="B104234" s="60"/>
      <c r="D104234" s="61"/>
    </row>
    <row r="104235" spans="2:4" x14ac:dyDescent="0.3">
      <c r="B104235" s="60"/>
      <c r="D104235" s="61"/>
    </row>
    <row r="104236" spans="2:4" x14ac:dyDescent="0.3">
      <c r="B104236" s="60"/>
      <c r="D104236" s="61"/>
    </row>
    <row r="104237" spans="2:4" x14ac:dyDescent="0.3">
      <c r="B104237" s="60"/>
      <c r="D104237" s="61"/>
    </row>
    <row r="104238" spans="2:4" x14ac:dyDescent="0.3">
      <c r="B104238" s="60"/>
      <c r="D104238" s="61"/>
    </row>
    <row r="104239" spans="2:4" x14ac:dyDescent="0.3">
      <c r="B104239" s="60"/>
      <c r="D104239" s="61"/>
    </row>
    <row r="104240" spans="2:4" x14ac:dyDescent="0.3">
      <c r="B104240" s="60"/>
      <c r="D104240" s="61"/>
    </row>
    <row r="104241" spans="2:5" x14ac:dyDescent="0.3">
      <c r="B104241" s="60"/>
      <c r="D104241" s="61"/>
    </row>
    <row r="104242" spans="2:5" x14ac:dyDescent="0.3">
      <c r="B104242" s="60"/>
      <c r="D104242" s="61"/>
    </row>
    <row r="104243" spans="2:5" x14ac:dyDescent="0.3">
      <c r="B104243" s="60"/>
      <c r="D104243" s="61"/>
    </row>
    <row r="104244" spans="2:5" x14ac:dyDescent="0.3">
      <c r="B104244" s="60"/>
      <c r="D104244" s="61"/>
    </row>
    <row r="104245" spans="2:5" x14ac:dyDescent="0.3">
      <c r="B104245" s="60"/>
      <c r="D104245" s="61"/>
    </row>
    <row r="104246" spans="2:5" x14ac:dyDescent="0.3">
      <c r="B104246" s="60"/>
      <c r="D104246" s="61"/>
    </row>
    <row r="104247" spans="2:5" x14ac:dyDescent="0.3">
      <c r="B104247" s="60"/>
      <c r="D104247" s="61"/>
    </row>
    <row r="104248" spans="2:5" x14ac:dyDescent="0.3">
      <c r="B104248" s="60"/>
      <c r="D104248" s="61"/>
    </row>
    <row r="104249" spans="2:5" x14ac:dyDescent="0.3">
      <c r="B104249" s="60"/>
      <c r="D104249" s="62"/>
      <c r="E104249" s="63"/>
    </row>
    <row r="104250" spans="2:5" x14ac:dyDescent="0.3">
      <c r="B104250" s="60"/>
      <c r="D104250" s="62"/>
      <c r="E104250" s="63"/>
    </row>
    <row r="104251" spans="2:5" x14ac:dyDescent="0.3">
      <c r="B104251" s="60"/>
      <c r="D104251" s="62"/>
      <c r="E104251" s="63"/>
    </row>
    <row r="104252" spans="2:5" x14ac:dyDescent="0.3">
      <c r="B104252" s="60"/>
      <c r="D104252" s="62"/>
      <c r="E104252" s="63"/>
    </row>
    <row r="104253" spans="2:5" x14ac:dyDescent="0.3">
      <c r="B104253" s="60"/>
      <c r="D104253" s="62"/>
      <c r="E104253" s="63"/>
    </row>
    <row r="104254" spans="2:5" x14ac:dyDescent="0.3">
      <c r="B104254" s="60"/>
      <c r="D104254" s="62"/>
      <c r="E104254" s="63"/>
    </row>
    <row r="104255" spans="2:5" x14ac:dyDescent="0.3">
      <c r="B104255" s="60"/>
      <c r="D104255" s="62"/>
      <c r="E104255" s="63"/>
    </row>
    <row r="104256" spans="2:5" x14ac:dyDescent="0.3">
      <c r="B104256" s="60"/>
      <c r="D104256" s="62"/>
      <c r="E104256" s="63"/>
    </row>
    <row r="104257" spans="2:5" x14ac:dyDescent="0.3">
      <c r="B104257" s="60"/>
      <c r="D104257" s="62"/>
      <c r="E104257" s="63"/>
    </row>
    <row r="104258" spans="2:5" x14ac:dyDescent="0.3">
      <c r="B104258" s="60"/>
      <c r="D104258" s="62"/>
      <c r="E104258" s="63"/>
    </row>
    <row r="104259" spans="2:5" x14ac:dyDescent="0.3">
      <c r="B104259" s="60"/>
      <c r="D104259" s="62"/>
      <c r="E104259" s="63"/>
    </row>
    <row r="104260" spans="2:5" x14ac:dyDescent="0.3">
      <c r="B104260" s="60"/>
      <c r="D104260" s="62"/>
      <c r="E104260" s="63"/>
    </row>
    <row r="104261" spans="2:5" x14ac:dyDescent="0.3">
      <c r="B104261" s="60"/>
      <c r="D104261" s="62"/>
      <c r="E104261" s="63"/>
    </row>
    <row r="104262" spans="2:5" x14ac:dyDescent="0.3">
      <c r="B104262" s="60"/>
      <c r="D104262" s="62"/>
      <c r="E104262" s="63"/>
    </row>
    <row r="104263" spans="2:5" x14ac:dyDescent="0.3">
      <c r="B104263" s="60"/>
      <c r="D104263" s="62"/>
      <c r="E104263" s="63"/>
    </row>
    <row r="104264" spans="2:5" x14ac:dyDescent="0.3">
      <c r="B104264" s="60"/>
      <c r="D104264" s="62"/>
      <c r="E104264" s="63"/>
    </row>
    <row r="104265" spans="2:5" x14ac:dyDescent="0.3">
      <c r="B104265" s="60"/>
      <c r="D104265" s="62"/>
      <c r="E104265" s="63"/>
    </row>
    <row r="104266" spans="2:5" x14ac:dyDescent="0.3">
      <c r="B104266" s="60"/>
      <c r="D104266" s="62"/>
      <c r="E104266" s="63"/>
    </row>
    <row r="104267" spans="2:5" x14ac:dyDescent="0.3">
      <c r="B104267" s="60"/>
      <c r="D104267" s="62"/>
      <c r="E104267" s="63"/>
    </row>
    <row r="104268" spans="2:5" x14ac:dyDescent="0.3">
      <c r="B104268" s="60"/>
      <c r="D104268" s="62"/>
      <c r="E104268" s="63"/>
    </row>
    <row r="104269" spans="2:5" x14ac:dyDescent="0.3">
      <c r="B104269" s="60"/>
      <c r="D104269" s="61"/>
    </row>
    <row r="104270" spans="2:5" x14ac:dyDescent="0.3">
      <c r="B104270" s="60"/>
      <c r="D104270" s="61"/>
    </row>
    <row r="104271" spans="2:5" x14ac:dyDescent="0.3">
      <c r="B104271" s="60"/>
      <c r="D104271" s="61"/>
    </row>
    <row r="104272" spans="2:5" x14ac:dyDescent="0.3">
      <c r="B104272" s="60"/>
      <c r="D104272" s="61"/>
    </row>
    <row r="104273" spans="2:4" x14ac:dyDescent="0.3">
      <c r="B104273" s="60"/>
      <c r="D104273" s="61"/>
    </row>
    <row r="104274" spans="2:4" x14ac:dyDescent="0.3">
      <c r="B104274" s="60"/>
      <c r="D104274" s="61"/>
    </row>
    <row r="104275" spans="2:4" x14ac:dyDescent="0.3">
      <c r="B104275" s="60"/>
      <c r="D104275" s="61"/>
    </row>
    <row r="104276" spans="2:4" x14ac:dyDescent="0.3">
      <c r="B104276" s="60"/>
      <c r="D104276" s="61"/>
    </row>
    <row r="104277" spans="2:4" x14ac:dyDescent="0.3">
      <c r="B104277" s="60"/>
      <c r="D104277" s="61"/>
    </row>
    <row r="104278" spans="2:4" x14ac:dyDescent="0.3">
      <c r="B104278" s="60"/>
      <c r="D104278" s="61"/>
    </row>
    <row r="104279" spans="2:4" x14ac:dyDescent="0.3">
      <c r="B104279" s="60"/>
      <c r="D104279" s="61"/>
    </row>
    <row r="104280" spans="2:4" x14ac:dyDescent="0.3">
      <c r="B104280" s="60"/>
      <c r="D104280" s="61"/>
    </row>
    <row r="104281" spans="2:4" x14ac:dyDescent="0.3">
      <c r="B104281" s="60"/>
      <c r="D104281" s="61"/>
    </row>
    <row r="104282" spans="2:4" x14ac:dyDescent="0.3">
      <c r="B104282" s="60"/>
      <c r="D104282" s="61"/>
    </row>
    <row r="104283" spans="2:4" x14ac:dyDescent="0.3">
      <c r="B104283" s="60"/>
      <c r="D104283" s="61"/>
    </row>
    <row r="104284" spans="2:4" x14ac:dyDescent="0.3">
      <c r="B104284" s="60"/>
      <c r="D104284" s="61"/>
    </row>
    <row r="104285" spans="2:4" x14ac:dyDescent="0.3">
      <c r="B104285" s="60"/>
      <c r="D104285" s="61"/>
    </row>
    <row r="104286" spans="2:4" x14ac:dyDescent="0.3">
      <c r="B104286" s="60"/>
      <c r="D104286" s="61"/>
    </row>
    <row r="104287" spans="2:4" x14ac:dyDescent="0.3">
      <c r="B104287" s="60"/>
      <c r="D104287" s="61"/>
    </row>
    <row r="104288" spans="2:4" x14ac:dyDescent="0.3">
      <c r="B104288" s="60"/>
      <c r="D104288" s="61"/>
    </row>
    <row r="104289" spans="2:4" x14ac:dyDescent="0.3">
      <c r="B104289" s="60"/>
      <c r="D104289" s="61"/>
    </row>
    <row r="104290" spans="2:4" x14ac:dyDescent="0.3">
      <c r="B104290" s="60"/>
      <c r="D104290" s="61"/>
    </row>
    <row r="104291" spans="2:4" x14ac:dyDescent="0.3">
      <c r="B104291" s="60"/>
      <c r="D104291" s="61"/>
    </row>
    <row r="104292" spans="2:4" x14ac:dyDescent="0.3">
      <c r="B104292" s="60"/>
      <c r="D104292" s="61"/>
    </row>
    <row r="104293" spans="2:4" x14ac:dyDescent="0.3">
      <c r="B104293" s="60"/>
      <c r="D104293" s="61"/>
    </row>
    <row r="104294" spans="2:4" x14ac:dyDescent="0.3">
      <c r="B104294" s="60"/>
      <c r="D104294" s="61"/>
    </row>
    <row r="104295" spans="2:4" x14ac:dyDescent="0.3">
      <c r="B104295" s="60"/>
      <c r="D104295" s="61"/>
    </row>
    <row r="104296" spans="2:4" x14ac:dyDescent="0.3">
      <c r="B104296" s="60"/>
      <c r="D104296" s="61"/>
    </row>
    <row r="104297" spans="2:4" x14ac:dyDescent="0.3">
      <c r="B104297" s="60"/>
      <c r="D104297" s="61"/>
    </row>
    <row r="104298" spans="2:4" x14ac:dyDescent="0.3">
      <c r="B104298" s="60"/>
      <c r="D104298" s="61"/>
    </row>
    <row r="104299" spans="2:4" x14ac:dyDescent="0.3">
      <c r="B104299" s="60"/>
      <c r="D104299" s="61"/>
    </row>
    <row r="104300" spans="2:4" x14ac:dyDescent="0.3">
      <c r="B104300" s="60"/>
      <c r="D104300" s="61"/>
    </row>
    <row r="104301" spans="2:4" x14ac:dyDescent="0.3">
      <c r="B104301" s="60"/>
      <c r="D104301" s="61"/>
    </row>
    <row r="104302" spans="2:4" x14ac:dyDescent="0.3">
      <c r="B104302" s="60"/>
      <c r="D104302" s="61"/>
    </row>
    <row r="104303" spans="2:4" x14ac:dyDescent="0.3">
      <c r="B104303" s="60"/>
      <c r="D104303" s="61"/>
    </row>
    <row r="104304" spans="2:4" x14ac:dyDescent="0.3">
      <c r="B104304" s="60"/>
      <c r="D104304" s="61"/>
    </row>
    <row r="104305" spans="2:4" x14ac:dyDescent="0.3">
      <c r="B104305" s="60"/>
      <c r="D104305" s="61"/>
    </row>
    <row r="104306" spans="2:4" x14ac:dyDescent="0.3">
      <c r="B104306" s="60"/>
      <c r="D104306" s="61"/>
    </row>
    <row r="104307" spans="2:4" x14ac:dyDescent="0.3">
      <c r="B104307" s="60"/>
      <c r="D104307" s="61"/>
    </row>
    <row r="104308" spans="2:4" x14ac:dyDescent="0.3">
      <c r="B104308" s="60"/>
      <c r="D104308" s="61"/>
    </row>
    <row r="104309" spans="2:4" x14ac:dyDescent="0.3">
      <c r="B104309" s="60"/>
      <c r="D104309" s="61"/>
    </row>
    <row r="104310" spans="2:4" x14ac:dyDescent="0.3">
      <c r="B104310" s="60"/>
      <c r="D104310" s="61"/>
    </row>
    <row r="104311" spans="2:4" x14ac:dyDescent="0.3">
      <c r="B104311" s="60"/>
      <c r="D104311" s="61"/>
    </row>
    <row r="104312" spans="2:4" x14ac:dyDescent="0.3">
      <c r="B104312" s="60"/>
      <c r="D104312" s="61"/>
    </row>
    <row r="104313" spans="2:4" x14ac:dyDescent="0.3">
      <c r="B104313" s="60"/>
      <c r="D104313" s="61"/>
    </row>
    <row r="104314" spans="2:4" x14ac:dyDescent="0.3">
      <c r="B104314" s="60"/>
      <c r="D104314" s="61"/>
    </row>
    <row r="104315" spans="2:4" x14ac:dyDescent="0.3">
      <c r="B104315" s="60"/>
      <c r="D104315" s="61"/>
    </row>
    <row r="104316" spans="2:4" x14ac:dyDescent="0.3">
      <c r="B104316" s="60"/>
      <c r="D104316" s="61"/>
    </row>
    <row r="104317" spans="2:4" x14ac:dyDescent="0.3">
      <c r="B104317" s="60"/>
      <c r="D104317" s="61"/>
    </row>
    <row r="104318" spans="2:4" x14ac:dyDescent="0.3">
      <c r="B104318" s="60"/>
      <c r="D104318" s="61"/>
    </row>
    <row r="104319" spans="2:4" x14ac:dyDescent="0.3">
      <c r="B104319" s="60"/>
      <c r="D104319" s="61"/>
    </row>
    <row r="104320" spans="2:4" x14ac:dyDescent="0.3">
      <c r="B104320" s="60"/>
      <c r="D104320" s="61"/>
    </row>
    <row r="104321" spans="2:4" x14ac:dyDescent="0.3">
      <c r="B104321" s="60"/>
      <c r="D104321" s="61"/>
    </row>
    <row r="104322" spans="2:4" x14ac:dyDescent="0.3">
      <c r="B104322" s="60"/>
      <c r="D104322" s="61"/>
    </row>
    <row r="104323" spans="2:4" x14ac:dyDescent="0.3">
      <c r="B104323" s="60"/>
      <c r="D104323" s="61"/>
    </row>
    <row r="104324" spans="2:4" x14ac:dyDescent="0.3">
      <c r="B104324" s="60"/>
      <c r="D104324" s="61"/>
    </row>
    <row r="104325" spans="2:4" x14ac:dyDescent="0.3">
      <c r="B104325" s="60"/>
      <c r="D104325" s="61"/>
    </row>
    <row r="104326" spans="2:4" x14ac:dyDescent="0.3">
      <c r="B104326" s="60"/>
      <c r="D104326" s="61"/>
    </row>
    <row r="104327" spans="2:4" x14ac:dyDescent="0.3">
      <c r="B104327" s="60"/>
      <c r="D104327" s="61"/>
    </row>
    <row r="104328" spans="2:4" x14ac:dyDescent="0.3">
      <c r="B104328" s="60"/>
      <c r="D104328" s="61"/>
    </row>
    <row r="104329" spans="2:4" x14ac:dyDescent="0.3">
      <c r="B104329" s="60"/>
      <c r="D104329" s="61"/>
    </row>
    <row r="104330" spans="2:4" x14ac:dyDescent="0.3">
      <c r="B104330" s="60"/>
      <c r="D104330" s="61"/>
    </row>
    <row r="104331" spans="2:4" x14ac:dyDescent="0.3">
      <c r="B104331" s="60"/>
      <c r="D104331" s="61"/>
    </row>
    <row r="104332" spans="2:4" x14ac:dyDescent="0.3">
      <c r="B104332" s="60"/>
      <c r="D104332" s="61"/>
    </row>
    <row r="104333" spans="2:4" x14ac:dyDescent="0.3">
      <c r="B104333" s="60"/>
      <c r="D104333" s="61"/>
    </row>
    <row r="104334" spans="2:4" x14ac:dyDescent="0.3">
      <c r="B104334" s="60"/>
      <c r="D104334" s="61"/>
    </row>
    <row r="104335" spans="2:4" x14ac:dyDescent="0.3">
      <c r="B104335" s="60"/>
      <c r="D104335" s="61"/>
    </row>
    <row r="104336" spans="2:4" x14ac:dyDescent="0.3">
      <c r="B104336" s="60"/>
      <c r="D104336" s="61"/>
    </row>
    <row r="104337" spans="2:4" x14ac:dyDescent="0.3">
      <c r="B104337" s="60"/>
      <c r="D104337" s="61"/>
    </row>
    <row r="104338" spans="2:4" x14ac:dyDescent="0.3">
      <c r="B104338" s="60"/>
      <c r="D104338" s="61"/>
    </row>
    <row r="104339" spans="2:4" x14ac:dyDescent="0.3">
      <c r="B104339" s="60"/>
      <c r="D104339" s="61"/>
    </row>
    <row r="104340" spans="2:4" x14ac:dyDescent="0.3">
      <c r="B104340" s="60"/>
      <c r="D104340" s="61"/>
    </row>
    <row r="104341" spans="2:4" x14ac:dyDescent="0.3">
      <c r="B104341" s="60"/>
      <c r="D104341" s="61"/>
    </row>
    <row r="104342" spans="2:4" x14ac:dyDescent="0.3">
      <c r="B104342" s="60"/>
      <c r="D104342" s="61"/>
    </row>
    <row r="104343" spans="2:4" x14ac:dyDescent="0.3">
      <c r="B104343" s="60"/>
      <c r="D104343" s="61"/>
    </row>
    <row r="104344" spans="2:4" x14ac:dyDescent="0.3">
      <c r="B104344" s="60"/>
      <c r="D104344" s="61"/>
    </row>
    <row r="104345" spans="2:4" x14ac:dyDescent="0.3">
      <c r="B104345" s="60"/>
      <c r="D104345" s="61"/>
    </row>
    <row r="104346" spans="2:4" x14ac:dyDescent="0.3">
      <c r="B104346" s="60"/>
      <c r="D104346" s="61"/>
    </row>
    <row r="104347" spans="2:4" x14ac:dyDescent="0.3">
      <c r="B104347" s="60"/>
      <c r="D104347" s="61"/>
    </row>
    <row r="104348" spans="2:4" x14ac:dyDescent="0.3">
      <c r="B104348" s="60"/>
      <c r="D104348" s="61"/>
    </row>
    <row r="104349" spans="2:4" x14ac:dyDescent="0.3">
      <c r="B104349" s="60"/>
      <c r="D104349" s="61"/>
    </row>
    <row r="104350" spans="2:4" x14ac:dyDescent="0.3">
      <c r="B104350" s="60"/>
      <c r="D104350" s="61"/>
    </row>
    <row r="104351" spans="2:4" x14ac:dyDescent="0.3">
      <c r="B104351" s="60"/>
      <c r="D104351" s="61"/>
    </row>
    <row r="104352" spans="2:4" x14ac:dyDescent="0.3">
      <c r="B104352" s="60"/>
      <c r="D104352" s="61"/>
    </row>
    <row r="104353" spans="2:4" x14ac:dyDescent="0.3">
      <c r="B104353" s="60"/>
      <c r="D104353" s="61"/>
    </row>
    <row r="104354" spans="2:4" x14ac:dyDescent="0.3">
      <c r="B104354" s="60"/>
      <c r="D104354" s="61"/>
    </row>
    <row r="104355" spans="2:4" x14ac:dyDescent="0.3">
      <c r="B104355" s="60"/>
      <c r="D104355" s="61"/>
    </row>
    <row r="104356" spans="2:4" x14ac:dyDescent="0.3">
      <c r="B104356" s="60"/>
      <c r="D104356" s="61"/>
    </row>
    <row r="104357" spans="2:4" x14ac:dyDescent="0.3">
      <c r="B104357" s="60"/>
      <c r="D104357" s="61"/>
    </row>
    <row r="104358" spans="2:4" x14ac:dyDescent="0.3">
      <c r="B104358" s="60"/>
      <c r="D104358" s="61"/>
    </row>
    <row r="104359" spans="2:4" x14ac:dyDescent="0.3">
      <c r="B104359" s="60"/>
      <c r="D104359" s="61"/>
    </row>
    <row r="104360" spans="2:4" x14ac:dyDescent="0.3">
      <c r="B104360" s="60"/>
      <c r="D104360" s="61"/>
    </row>
    <row r="104361" spans="2:4" x14ac:dyDescent="0.3">
      <c r="B104361" s="60"/>
      <c r="D104361" s="61"/>
    </row>
    <row r="104362" spans="2:4" x14ac:dyDescent="0.3">
      <c r="B104362" s="60"/>
      <c r="D104362" s="61"/>
    </row>
    <row r="104363" spans="2:4" x14ac:dyDescent="0.3">
      <c r="B104363" s="60"/>
      <c r="D104363" s="61"/>
    </row>
    <row r="104364" spans="2:4" x14ac:dyDescent="0.3">
      <c r="B104364" s="60"/>
      <c r="D104364" s="61"/>
    </row>
    <row r="104365" spans="2:4" x14ac:dyDescent="0.3">
      <c r="B104365" s="60"/>
      <c r="D104365" s="61"/>
    </row>
    <row r="104366" spans="2:4" x14ac:dyDescent="0.3">
      <c r="B104366" s="60"/>
      <c r="D104366" s="61"/>
    </row>
    <row r="104367" spans="2:4" x14ac:dyDescent="0.3">
      <c r="B104367" s="60"/>
      <c r="D104367" s="61"/>
    </row>
    <row r="104368" spans="2:4" x14ac:dyDescent="0.3">
      <c r="B104368" s="60"/>
      <c r="D104368" s="61"/>
    </row>
    <row r="104369" spans="2:4" x14ac:dyDescent="0.3">
      <c r="B104369" s="60"/>
      <c r="D104369" s="61"/>
    </row>
    <row r="104370" spans="2:4" x14ac:dyDescent="0.3">
      <c r="B104370" s="60"/>
      <c r="D104370" s="61"/>
    </row>
    <row r="104371" spans="2:4" x14ac:dyDescent="0.3">
      <c r="B104371" s="60"/>
      <c r="D104371" s="61"/>
    </row>
    <row r="104372" spans="2:4" x14ac:dyDescent="0.3">
      <c r="B104372" s="60"/>
      <c r="D104372" s="61"/>
    </row>
    <row r="104373" spans="2:4" x14ac:dyDescent="0.3">
      <c r="B104373" s="60"/>
      <c r="D104373" s="61"/>
    </row>
    <row r="104374" spans="2:4" x14ac:dyDescent="0.3">
      <c r="B104374" s="60"/>
      <c r="D104374" s="61"/>
    </row>
    <row r="104375" spans="2:4" x14ac:dyDescent="0.3">
      <c r="B104375" s="60"/>
      <c r="D104375" s="61"/>
    </row>
    <row r="104376" spans="2:4" x14ac:dyDescent="0.3">
      <c r="B104376" s="60"/>
      <c r="D104376" s="61"/>
    </row>
    <row r="104377" spans="2:4" x14ac:dyDescent="0.3">
      <c r="B104377" s="60"/>
      <c r="D104377" s="61"/>
    </row>
    <row r="104378" spans="2:4" x14ac:dyDescent="0.3">
      <c r="B104378" s="60"/>
      <c r="D104378" s="61"/>
    </row>
    <row r="104379" spans="2:4" x14ac:dyDescent="0.3">
      <c r="B104379" s="60"/>
      <c r="D104379" s="61"/>
    </row>
    <row r="104380" spans="2:4" x14ac:dyDescent="0.3">
      <c r="B104380" s="60"/>
      <c r="D104380" s="61"/>
    </row>
    <row r="104381" spans="2:4" x14ac:dyDescent="0.3">
      <c r="B104381" s="60"/>
      <c r="D104381" s="61"/>
    </row>
    <row r="104382" spans="2:4" x14ac:dyDescent="0.3">
      <c r="B104382" s="60"/>
      <c r="D104382" s="61"/>
    </row>
    <row r="104383" spans="2:4" x14ac:dyDescent="0.3">
      <c r="B104383" s="60"/>
      <c r="D104383" s="61"/>
    </row>
    <row r="104384" spans="2:4" x14ac:dyDescent="0.3">
      <c r="B104384" s="60"/>
      <c r="D104384" s="61"/>
    </row>
    <row r="104385" spans="2:4" x14ac:dyDescent="0.3">
      <c r="B104385" s="60"/>
      <c r="D104385" s="61"/>
    </row>
    <row r="104386" spans="2:4" x14ac:dyDescent="0.3">
      <c r="B104386" s="60"/>
      <c r="D104386" s="61"/>
    </row>
    <row r="104387" spans="2:4" x14ac:dyDescent="0.3">
      <c r="B104387" s="60"/>
      <c r="D104387" s="61"/>
    </row>
    <row r="104388" spans="2:4" x14ac:dyDescent="0.3">
      <c r="B104388" s="60"/>
      <c r="D104388" s="61"/>
    </row>
    <row r="104389" spans="2:4" x14ac:dyDescent="0.3">
      <c r="B104389" s="60"/>
      <c r="D104389" s="61"/>
    </row>
    <row r="104390" spans="2:4" x14ac:dyDescent="0.3">
      <c r="B104390" s="60"/>
      <c r="D104390" s="61"/>
    </row>
    <row r="104391" spans="2:4" x14ac:dyDescent="0.3">
      <c r="B104391" s="60"/>
      <c r="D104391" s="61"/>
    </row>
    <row r="104392" spans="2:4" x14ac:dyDescent="0.3">
      <c r="B104392" s="60"/>
      <c r="D104392" s="61"/>
    </row>
    <row r="104393" spans="2:4" x14ac:dyDescent="0.3">
      <c r="B104393" s="60"/>
      <c r="D104393" s="61"/>
    </row>
    <row r="104394" spans="2:4" x14ac:dyDescent="0.3">
      <c r="B104394" s="60"/>
      <c r="D104394" s="61"/>
    </row>
    <row r="104395" spans="2:4" x14ac:dyDescent="0.3">
      <c r="B104395" s="60"/>
      <c r="D104395" s="61"/>
    </row>
    <row r="104396" spans="2:4" x14ac:dyDescent="0.3">
      <c r="B104396" s="60"/>
      <c r="D104396" s="61"/>
    </row>
    <row r="104397" spans="2:4" x14ac:dyDescent="0.3">
      <c r="B104397" s="60"/>
      <c r="D104397" s="61"/>
    </row>
    <row r="104398" spans="2:4" x14ac:dyDescent="0.3">
      <c r="B104398" s="60"/>
      <c r="D104398" s="61"/>
    </row>
    <row r="104399" spans="2:4" x14ac:dyDescent="0.3">
      <c r="B104399" s="60"/>
      <c r="D104399" s="61"/>
    </row>
    <row r="104400" spans="2:4" x14ac:dyDescent="0.3">
      <c r="B104400" s="60"/>
      <c r="D104400" s="61"/>
    </row>
    <row r="104401" spans="2:4" x14ac:dyDescent="0.3">
      <c r="B104401" s="60"/>
      <c r="D104401" s="61"/>
    </row>
    <row r="104402" spans="2:4" x14ac:dyDescent="0.3">
      <c r="B104402" s="60"/>
      <c r="D104402" s="61"/>
    </row>
    <row r="104403" spans="2:4" x14ac:dyDescent="0.3">
      <c r="B104403" s="60"/>
      <c r="D104403" s="61"/>
    </row>
    <row r="104404" spans="2:4" x14ac:dyDescent="0.3">
      <c r="B104404" s="60"/>
      <c r="D104404" s="61"/>
    </row>
    <row r="104405" spans="2:4" x14ac:dyDescent="0.3">
      <c r="B104405" s="60"/>
      <c r="D104405" s="61"/>
    </row>
    <row r="104406" spans="2:4" x14ac:dyDescent="0.3">
      <c r="B104406" s="60"/>
      <c r="D104406" s="61"/>
    </row>
    <row r="104407" spans="2:4" x14ac:dyDescent="0.3">
      <c r="B104407" s="60"/>
      <c r="D104407" s="61"/>
    </row>
    <row r="104408" spans="2:4" x14ac:dyDescent="0.3">
      <c r="B104408" s="60"/>
      <c r="D104408" s="61"/>
    </row>
    <row r="104409" spans="2:4" x14ac:dyDescent="0.3">
      <c r="B104409" s="60"/>
      <c r="D104409" s="61"/>
    </row>
    <row r="104410" spans="2:4" x14ac:dyDescent="0.3">
      <c r="B104410" s="60"/>
      <c r="D104410" s="61"/>
    </row>
    <row r="104411" spans="2:4" x14ac:dyDescent="0.3">
      <c r="B104411" s="60"/>
      <c r="D104411" s="61"/>
    </row>
    <row r="104412" spans="2:4" x14ac:dyDescent="0.3">
      <c r="B104412" s="60"/>
      <c r="D104412" s="61"/>
    </row>
    <row r="104413" spans="2:4" x14ac:dyDescent="0.3">
      <c r="B104413" s="60"/>
      <c r="D104413" s="61"/>
    </row>
    <row r="104414" spans="2:4" x14ac:dyDescent="0.3">
      <c r="B104414" s="60"/>
      <c r="D104414" s="61"/>
    </row>
    <row r="104415" spans="2:4" x14ac:dyDescent="0.3">
      <c r="B104415" s="60"/>
      <c r="D104415" s="61"/>
    </row>
    <row r="104416" spans="2:4" x14ac:dyDescent="0.3">
      <c r="B104416" s="60"/>
      <c r="D104416" s="61"/>
    </row>
    <row r="104417" spans="2:4" x14ac:dyDescent="0.3">
      <c r="B104417" s="60"/>
      <c r="D104417" s="61"/>
    </row>
    <row r="104418" spans="2:4" x14ac:dyDescent="0.3">
      <c r="B104418" s="60"/>
      <c r="D104418" s="61"/>
    </row>
    <row r="104419" spans="2:4" x14ac:dyDescent="0.3">
      <c r="B104419" s="60"/>
      <c r="D104419" s="61"/>
    </row>
    <row r="104420" spans="2:4" x14ac:dyDescent="0.3">
      <c r="B104420" s="60"/>
      <c r="D104420" s="61"/>
    </row>
    <row r="104421" spans="2:4" x14ac:dyDescent="0.3">
      <c r="B104421" s="60"/>
      <c r="D104421" s="61"/>
    </row>
    <row r="104422" spans="2:4" x14ac:dyDescent="0.3">
      <c r="B104422" s="60"/>
      <c r="D104422" s="61"/>
    </row>
    <row r="104423" spans="2:4" x14ac:dyDescent="0.3">
      <c r="B104423" s="60"/>
      <c r="D104423" s="61"/>
    </row>
    <row r="104424" spans="2:4" x14ac:dyDescent="0.3">
      <c r="B104424" s="60"/>
      <c r="D104424" s="61"/>
    </row>
    <row r="104425" spans="2:4" x14ac:dyDescent="0.3">
      <c r="B104425" s="60"/>
      <c r="D104425" s="61"/>
    </row>
    <row r="104426" spans="2:4" x14ac:dyDescent="0.3">
      <c r="B104426" s="60"/>
      <c r="D104426" s="61"/>
    </row>
    <row r="104427" spans="2:4" x14ac:dyDescent="0.3">
      <c r="B104427" s="60"/>
      <c r="D104427" s="61"/>
    </row>
    <row r="104428" spans="2:4" x14ac:dyDescent="0.3">
      <c r="B104428" s="60"/>
      <c r="D104428" s="61"/>
    </row>
    <row r="104429" spans="2:4" x14ac:dyDescent="0.3">
      <c r="B104429" s="60"/>
      <c r="D104429" s="61"/>
    </row>
    <row r="104430" spans="2:4" x14ac:dyDescent="0.3">
      <c r="B104430" s="60"/>
      <c r="D104430" s="61"/>
    </row>
    <row r="104431" spans="2:4" x14ac:dyDescent="0.3">
      <c r="B104431" s="60"/>
      <c r="D104431" s="61"/>
    </row>
    <row r="104432" spans="2:4" x14ac:dyDescent="0.3">
      <c r="B104432" s="60"/>
      <c r="D104432" s="61"/>
    </row>
    <row r="104433" spans="2:4" x14ac:dyDescent="0.3">
      <c r="B104433" s="60"/>
      <c r="D104433" s="61"/>
    </row>
    <row r="104434" spans="2:4" x14ac:dyDescent="0.3">
      <c r="B104434" s="60"/>
      <c r="D104434" s="61"/>
    </row>
    <row r="104435" spans="2:4" x14ac:dyDescent="0.3">
      <c r="B104435" s="60"/>
      <c r="D104435" s="61"/>
    </row>
    <row r="104436" spans="2:4" x14ac:dyDescent="0.3">
      <c r="B104436" s="60"/>
      <c r="D104436" s="61"/>
    </row>
    <row r="104437" spans="2:4" x14ac:dyDescent="0.3">
      <c r="B104437" s="60"/>
      <c r="D104437" s="61"/>
    </row>
    <row r="104438" spans="2:4" x14ac:dyDescent="0.3">
      <c r="B104438" s="60"/>
      <c r="D104438" s="61"/>
    </row>
    <row r="104439" spans="2:4" x14ac:dyDescent="0.3">
      <c r="B104439" s="60"/>
      <c r="D104439" s="61"/>
    </row>
    <row r="104440" spans="2:4" x14ac:dyDescent="0.3">
      <c r="B104440" s="60"/>
      <c r="D104440" s="61"/>
    </row>
    <row r="104441" spans="2:4" x14ac:dyDescent="0.3">
      <c r="B104441" s="60"/>
      <c r="D104441" s="61"/>
    </row>
    <row r="104442" spans="2:4" x14ac:dyDescent="0.3">
      <c r="B104442" s="60"/>
      <c r="D104442" s="61"/>
    </row>
    <row r="104443" spans="2:4" x14ac:dyDescent="0.3">
      <c r="B104443" s="60"/>
      <c r="D104443" s="61"/>
    </row>
    <row r="104444" spans="2:4" x14ac:dyDescent="0.3">
      <c r="B104444" s="60"/>
      <c r="D104444" s="61"/>
    </row>
    <row r="104445" spans="2:4" x14ac:dyDescent="0.3">
      <c r="B104445" s="60"/>
      <c r="D104445" s="61"/>
    </row>
    <row r="104446" spans="2:4" x14ac:dyDescent="0.3">
      <c r="B104446" s="60"/>
      <c r="D104446" s="61"/>
    </row>
    <row r="104447" spans="2:4" x14ac:dyDescent="0.3">
      <c r="B104447" s="60"/>
      <c r="D104447" s="61"/>
    </row>
    <row r="104448" spans="2:4" x14ac:dyDescent="0.3">
      <c r="B104448" s="60"/>
      <c r="D104448" s="61"/>
    </row>
    <row r="104449" spans="2:4" x14ac:dyDescent="0.3">
      <c r="B104449" s="60"/>
      <c r="D104449" s="61"/>
    </row>
    <row r="104450" spans="2:4" x14ac:dyDescent="0.3">
      <c r="B104450" s="60"/>
      <c r="D104450" s="61"/>
    </row>
    <row r="104451" spans="2:4" x14ac:dyDescent="0.3">
      <c r="B104451" s="60"/>
      <c r="D104451" s="61"/>
    </row>
    <row r="104452" spans="2:4" x14ac:dyDescent="0.3">
      <c r="B104452" s="60"/>
      <c r="D104452" s="61"/>
    </row>
    <row r="104453" spans="2:4" x14ac:dyDescent="0.3">
      <c r="B104453" s="60"/>
      <c r="D104453" s="61"/>
    </row>
    <row r="104454" spans="2:4" x14ac:dyDescent="0.3">
      <c r="B104454" s="60"/>
      <c r="D104454" s="61"/>
    </row>
    <row r="104455" spans="2:4" x14ac:dyDescent="0.3">
      <c r="B104455" s="60"/>
      <c r="D104455" s="61"/>
    </row>
    <row r="104456" spans="2:4" x14ac:dyDescent="0.3">
      <c r="B104456" s="60"/>
      <c r="D104456" s="61"/>
    </row>
    <row r="104457" spans="2:4" x14ac:dyDescent="0.3">
      <c r="B104457" s="60"/>
      <c r="D104457" s="61"/>
    </row>
    <row r="104458" spans="2:4" x14ac:dyDescent="0.3">
      <c r="B104458" s="60"/>
      <c r="D104458" s="61"/>
    </row>
    <row r="104459" spans="2:4" x14ac:dyDescent="0.3">
      <c r="B104459" s="60"/>
      <c r="D104459" s="61"/>
    </row>
    <row r="104460" spans="2:4" x14ac:dyDescent="0.3">
      <c r="B104460" s="60"/>
      <c r="D104460" s="61"/>
    </row>
    <row r="104461" spans="2:4" x14ac:dyDescent="0.3">
      <c r="B104461" s="60"/>
      <c r="D104461" s="61"/>
    </row>
    <row r="104462" spans="2:4" x14ac:dyDescent="0.3">
      <c r="B104462" s="60"/>
      <c r="D104462" s="61"/>
    </row>
    <row r="104463" spans="2:4" x14ac:dyDescent="0.3">
      <c r="B104463" s="60"/>
      <c r="D104463" s="61"/>
    </row>
    <row r="104464" spans="2:4" x14ac:dyDescent="0.3">
      <c r="B104464" s="60"/>
      <c r="D104464" s="61"/>
    </row>
    <row r="104465" spans="2:4" x14ac:dyDescent="0.3">
      <c r="B104465" s="60"/>
      <c r="D104465" s="61"/>
    </row>
    <row r="104466" spans="2:4" x14ac:dyDescent="0.3">
      <c r="B104466" s="60"/>
      <c r="D104466" s="61"/>
    </row>
    <row r="104467" spans="2:4" x14ac:dyDescent="0.3">
      <c r="B104467" s="60"/>
      <c r="D104467" s="61"/>
    </row>
    <row r="104468" spans="2:4" x14ac:dyDescent="0.3">
      <c r="B104468" s="60"/>
      <c r="D104468" s="61"/>
    </row>
    <row r="104469" spans="2:4" x14ac:dyDescent="0.3">
      <c r="B104469" s="60"/>
      <c r="D104469" s="61"/>
    </row>
    <row r="104470" spans="2:4" x14ac:dyDescent="0.3">
      <c r="B104470" s="60"/>
      <c r="D104470" s="61"/>
    </row>
    <row r="104471" spans="2:4" x14ac:dyDescent="0.3">
      <c r="B104471" s="60"/>
      <c r="D104471" s="61"/>
    </row>
    <row r="104472" spans="2:4" x14ac:dyDescent="0.3">
      <c r="B104472" s="60"/>
      <c r="D104472" s="61"/>
    </row>
    <row r="104473" spans="2:4" x14ac:dyDescent="0.3">
      <c r="B104473" s="60"/>
      <c r="D104473" s="61"/>
    </row>
    <row r="104474" spans="2:4" x14ac:dyDescent="0.3">
      <c r="B104474" s="60"/>
      <c r="D104474" s="61"/>
    </row>
    <row r="104475" spans="2:4" x14ac:dyDescent="0.3">
      <c r="B104475" s="60"/>
      <c r="D104475" s="61"/>
    </row>
    <row r="104476" spans="2:4" x14ac:dyDescent="0.3">
      <c r="B104476" s="60"/>
      <c r="D104476" s="61"/>
    </row>
    <row r="104477" spans="2:4" x14ac:dyDescent="0.3">
      <c r="B104477" s="60"/>
      <c r="D104477" s="61"/>
    </row>
    <row r="104478" spans="2:4" x14ac:dyDescent="0.3">
      <c r="B104478" s="60"/>
      <c r="D104478" s="61"/>
    </row>
    <row r="104479" spans="2:4" x14ac:dyDescent="0.3">
      <c r="B104479" s="60"/>
      <c r="D104479" s="61"/>
    </row>
    <row r="104480" spans="2:4" x14ac:dyDescent="0.3">
      <c r="B104480" s="60"/>
      <c r="D104480" s="61"/>
    </row>
    <row r="104481" spans="2:4" x14ac:dyDescent="0.3">
      <c r="B104481" s="60"/>
      <c r="D104481" s="61"/>
    </row>
    <row r="104482" spans="2:4" x14ac:dyDescent="0.3">
      <c r="B104482" s="60"/>
      <c r="D104482" s="61"/>
    </row>
    <row r="104483" spans="2:4" x14ac:dyDescent="0.3">
      <c r="B104483" s="60"/>
      <c r="D104483" s="61"/>
    </row>
    <row r="104484" spans="2:4" x14ac:dyDescent="0.3">
      <c r="B104484" s="60"/>
      <c r="D104484" s="61"/>
    </row>
    <row r="104485" spans="2:4" x14ac:dyDescent="0.3">
      <c r="B104485" s="60"/>
      <c r="D104485" s="61"/>
    </row>
    <row r="104486" spans="2:4" x14ac:dyDescent="0.3">
      <c r="B104486" s="60"/>
      <c r="D104486" s="61"/>
    </row>
    <row r="104487" spans="2:4" x14ac:dyDescent="0.3">
      <c r="B104487" s="60"/>
      <c r="D104487" s="61"/>
    </row>
    <row r="104488" spans="2:4" x14ac:dyDescent="0.3">
      <c r="B104488" s="60"/>
      <c r="D104488" s="61"/>
    </row>
    <row r="104489" spans="2:4" x14ac:dyDescent="0.3">
      <c r="B104489" s="60"/>
      <c r="D104489" s="61"/>
    </row>
    <row r="104490" spans="2:4" x14ac:dyDescent="0.3">
      <c r="B104490" s="60"/>
      <c r="D104490" s="61"/>
    </row>
    <row r="104491" spans="2:4" x14ac:dyDescent="0.3">
      <c r="B104491" s="60"/>
      <c r="D104491" s="61"/>
    </row>
    <row r="104492" spans="2:4" x14ac:dyDescent="0.3">
      <c r="B104492" s="60"/>
      <c r="D104492" s="61"/>
    </row>
    <row r="104493" spans="2:4" x14ac:dyDescent="0.3">
      <c r="B104493" s="60"/>
      <c r="D104493" s="61"/>
    </row>
    <row r="104494" spans="2:4" x14ac:dyDescent="0.3">
      <c r="B104494" s="60"/>
      <c r="D104494" s="61"/>
    </row>
    <row r="104495" spans="2:4" x14ac:dyDescent="0.3">
      <c r="B104495" s="60"/>
      <c r="D104495" s="61"/>
    </row>
    <row r="104496" spans="2:4" x14ac:dyDescent="0.3">
      <c r="B104496" s="60"/>
      <c r="D104496" s="61"/>
    </row>
    <row r="104497" spans="2:4" x14ac:dyDescent="0.3">
      <c r="B104497" s="60"/>
      <c r="D104497" s="61"/>
    </row>
    <row r="104498" spans="2:4" x14ac:dyDescent="0.3">
      <c r="B104498" s="60"/>
      <c r="D104498" s="61"/>
    </row>
    <row r="104499" spans="2:4" x14ac:dyDescent="0.3">
      <c r="B104499" s="60"/>
      <c r="D104499" s="61"/>
    </row>
    <row r="104500" spans="2:4" x14ac:dyDescent="0.3">
      <c r="B104500" s="60"/>
      <c r="D104500" s="61"/>
    </row>
    <row r="104501" spans="2:4" x14ac:dyDescent="0.3">
      <c r="B104501" s="60"/>
      <c r="D104501" s="61"/>
    </row>
    <row r="104502" spans="2:4" x14ac:dyDescent="0.3">
      <c r="B104502" s="60"/>
      <c r="D104502" s="61"/>
    </row>
    <row r="104503" spans="2:4" x14ac:dyDescent="0.3">
      <c r="B104503" s="60"/>
      <c r="D104503" s="61"/>
    </row>
    <row r="104504" spans="2:4" x14ac:dyDescent="0.3">
      <c r="B104504" s="60"/>
      <c r="D104504" s="61"/>
    </row>
    <row r="104505" spans="2:4" x14ac:dyDescent="0.3">
      <c r="B104505" s="60"/>
      <c r="D104505" s="61"/>
    </row>
    <row r="104506" spans="2:4" x14ac:dyDescent="0.3">
      <c r="B104506" s="60"/>
      <c r="D104506" s="61"/>
    </row>
    <row r="104507" spans="2:4" x14ac:dyDescent="0.3">
      <c r="B104507" s="60"/>
      <c r="D104507" s="61"/>
    </row>
    <row r="104508" spans="2:4" x14ac:dyDescent="0.3">
      <c r="B104508" s="60"/>
      <c r="D104508" s="61"/>
    </row>
    <row r="104509" spans="2:4" x14ac:dyDescent="0.3">
      <c r="B104509" s="60"/>
      <c r="D104509" s="61"/>
    </row>
    <row r="104510" spans="2:4" x14ac:dyDescent="0.3">
      <c r="B104510" s="60"/>
      <c r="D104510" s="61"/>
    </row>
    <row r="104511" spans="2:4" x14ac:dyDescent="0.3">
      <c r="B104511" s="60"/>
      <c r="D104511" s="61"/>
    </row>
    <row r="104512" spans="2:4" x14ac:dyDescent="0.3">
      <c r="B104512" s="60"/>
      <c r="D104512" s="61"/>
    </row>
    <row r="104513" spans="2:4" x14ac:dyDescent="0.3">
      <c r="B104513" s="60"/>
      <c r="D104513" s="61"/>
    </row>
    <row r="104514" spans="2:4" x14ac:dyDescent="0.3">
      <c r="B104514" s="60"/>
      <c r="D104514" s="61"/>
    </row>
    <row r="104515" spans="2:4" x14ac:dyDescent="0.3">
      <c r="B104515" s="60"/>
      <c r="D104515" s="61"/>
    </row>
    <row r="104516" spans="2:4" x14ac:dyDescent="0.3">
      <c r="B104516" s="60"/>
      <c r="D104516" s="61"/>
    </row>
    <row r="104517" spans="2:4" x14ac:dyDescent="0.3">
      <c r="B104517" s="60"/>
      <c r="D104517" s="61"/>
    </row>
    <row r="104518" spans="2:4" x14ac:dyDescent="0.3">
      <c r="B104518" s="60"/>
      <c r="D104518" s="61"/>
    </row>
    <row r="104519" spans="2:4" x14ac:dyDescent="0.3">
      <c r="B104519" s="60"/>
      <c r="D104519" s="61"/>
    </row>
    <row r="104520" spans="2:4" x14ac:dyDescent="0.3">
      <c r="B104520" s="60"/>
      <c r="D104520" s="61"/>
    </row>
    <row r="104521" spans="2:4" x14ac:dyDescent="0.3">
      <c r="B104521" s="60"/>
      <c r="D104521" s="61"/>
    </row>
    <row r="104522" spans="2:4" x14ac:dyDescent="0.3">
      <c r="B104522" s="60"/>
      <c r="D104522" s="61"/>
    </row>
    <row r="104523" spans="2:4" x14ac:dyDescent="0.3">
      <c r="B104523" s="60"/>
      <c r="D104523" s="61"/>
    </row>
    <row r="104524" spans="2:4" x14ac:dyDescent="0.3">
      <c r="B104524" s="60"/>
      <c r="D104524" s="61"/>
    </row>
    <row r="104525" spans="2:4" x14ac:dyDescent="0.3">
      <c r="B104525" s="60"/>
      <c r="D104525" s="61"/>
    </row>
    <row r="104526" spans="2:4" x14ac:dyDescent="0.3">
      <c r="B104526" s="60"/>
      <c r="D104526" s="61"/>
    </row>
    <row r="104527" spans="2:4" x14ac:dyDescent="0.3">
      <c r="B104527" s="60"/>
      <c r="D104527" s="61"/>
    </row>
    <row r="104528" spans="2:4" x14ac:dyDescent="0.3">
      <c r="B104528" s="60"/>
      <c r="D104528" s="61"/>
    </row>
    <row r="104529" spans="2:4" x14ac:dyDescent="0.3">
      <c r="B104529" s="60"/>
      <c r="D104529" s="61"/>
    </row>
    <row r="104530" spans="2:4" x14ac:dyDescent="0.3">
      <c r="B104530" s="60"/>
      <c r="D104530" s="61"/>
    </row>
    <row r="104531" spans="2:4" x14ac:dyDescent="0.3">
      <c r="B104531" s="60"/>
      <c r="D104531" s="61"/>
    </row>
    <row r="104532" spans="2:4" x14ac:dyDescent="0.3">
      <c r="B104532" s="60"/>
      <c r="D104532" s="61"/>
    </row>
    <row r="104533" spans="2:4" x14ac:dyDescent="0.3">
      <c r="B104533" s="60"/>
      <c r="D104533" s="61"/>
    </row>
    <row r="104534" spans="2:4" x14ac:dyDescent="0.3">
      <c r="B104534" s="60"/>
      <c r="D104534" s="61"/>
    </row>
    <row r="104535" spans="2:4" x14ac:dyDescent="0.3">
      <c r="B104535" s="60"/>
      <c r="D104535" s="61"/>
    </row>
    <row r="104536" spans="2:4" x14ac:dyDescent="0.3">
      <c r="B104536" s="60"/>
      <c r="D104536" s="61"/>
    </row>
    <row r="104537" spans="2:4" x14ac:dyDescent="0.3">
      <c r="B104537" s="60"/>
      <c r="D104537" s="61"/>
    </row>
    <row r="104538" spans="2:4" x14ac:dyDescent="0.3">
      <c r="B104538" s="60"/>
      <c r="D104538" s="61"/>
    </row>
    <row r="104539" spans="2:4" x14ac:dyDescent="0.3">
      <c r="B104539" s="60"/>
      <c r="D104539" s="61"/>
    </row>
    <row r="104540" spans="2:4" x14ac:dyDescent="0.3">
      <c r="B104540" s="60"/>
      <c r="D104540" s="61"/>
    </row>
    <row r="104541" spans="2:4" x14ac:dyDescent="0.3">
      <c r="B104541" s="60"/>
      <c r="D104541" s="61"/>
    </row>
    <row r="104542" spans="2:4" x14ac:dyDescent="0.3">
      <c r="B104542" s="60"/>
      <c r="D104542" s="61"/>
    </row>
    <row r="104543" spans="2:4" x14ac:dyDescent="0.3">
      <c r="B104543" s="60"/>
      <c r="D104543" s="61"/>
    </row>
    <row r="104544" spans="2:4" x14ac:dyDescent="0.3">
      <c r="B104544" s="60"/>
      <c r="D104544" s="61"/>
    </row>
    <row r="104545" spans="2:4" x14ac:dyDescent="0.3">
      <c r="B104545" s="60"/>
      <c r="D104545" s="61"/>
    </row>
    <row r="104546" spans="2:4" x14ac:dyDescent="0.3">
      <c r="B104546" s="60"/>
      <c r="D104546" s="61"/>
    </row>
    <row r="104547" spans="2:4" x14ac:dyDescent="0.3">
      <c r="B104547" s="60"/>
      <c r="D104547" s="61"/>
    </row>
    <row r="104548" spans="2:4" x14ac:dyDescent="0.3">
      <c r="B104548" s="60"/>
      <c r="D104548" s="61"/>
    </row>
    <row r="104549" spans="2:4" x14ac:dyDescent="0.3">
      <c r="B104549" s="60"/>
      <c r="D104549" s="61"/>
    </row>
    <row r="104550" spans="2:4" x14ac:dyDescent="0.3">
      <c r="B104550" s="60"/>
      <c r="D104550" s="61"/>
    </row>
    <row r="104551" spans="2:4" x14ac:dyDescent="0.3">
      <c r="B104551" s="60"/>
      <c r="D104551" s="61"/>
    </row>
    <row r="104552" spans="2:4" x14ac:dyDescent="0.3">
      <c r="B104552" s="60"/>
      <c r="D104552" s="61"/>
    </row>
    <row r="104553" spans="2:4" x14ac:dyDescent="0.3">
      <c r="B104553" s="60"/>
      <c r="D104553" s="61"/>
    </row>
    <row r="104554" spans="2:4" x14ac:dyDescent="0.3">
      <c r="B104554" s="60"/>
      <c r="D104554" s="61"/>
    </row>
    <row r="104555" spans="2:4" x14ac:dyDescent="0.3">
      <c r="B104555" s="60"/>
      <c r="D104555" s="61"/>
    </row>
    <row r="104556" spans="2:4" x14ac:dyDescent="0.3">
      <c r="B104556" s="60"/>
      <c r="D104556" s="61"/>
    </row>
    <row r="104557" spans="2:4" x14ac:dyDescent="0.3">
      <c r="B104557" s="60"/>
      <c r="D104557" s="61"/>
    </row>
    <row r="104558" spans="2:4" x14ac:dyDescent="0.3">
      <c r="B104558" s="60"/>
      <c r="D104558" s="61"/>
    </row>
    <row r="104559" spans="2:4" x14ac:dyDescent="0.3">
      <c r="B104559" s="60"/>
      <c r="D104559" s="61"/>
    </row>
    <row r="104560" spans="2:4" x14ac:dyDescent="0.3">
      <c r="B104560" s="60"/>
      <c r="D104560" s="61"/>
    </row>
    <row r="104561" spans="2:5" x14ac:dyDescent="0.3">
      <c r="B104561" s="60"/>
      <c r="D104561" s="61"/>
    </row>
    <row r="104562" spans="2:5" x14ac:dyDescent="0.3">
      <c r="B104562" s="60"/>
      <c r="D104562" s="61"/>
    </row>
    <row r="104563" spans="2:5" x14ac:dyDescent="0.3">
      <c r="B104563" s="60"/>
      <c r="D104563" s="61"/>
    </row>
    <row r="104564" spans="2:5" x14ac:dyDescent="0.3">
      <c r="B104564" s="60"/>
      <c r="D104564" s="62"/>
      <c r="E104564" s="63"/>
    </row>
    <row r="104565" spans="2:5" x14ac:dyDescent="0.3">
      <c r="B104565" s="60"/>
      <c r="D104565" s="62"/>
      <c r="E104565" s="63"/>
    </row>
    <row r="104566" spans="2:5" x14ac:dyDescent="0.3">
      <c r="B104566" s="60"/>
      <c r="D104566" s="62"/>
      <c r="E104566" s="63"/>
    </row>
    <row r="104567" spans="2:5" x14ac:dyDescent="0.3">
      <c r="B104567" s="60"/>
      <c r="D104567" s="62"/>
      <c r="E104567" s="63"/>
    </row>
    <row r="104568" spans="2:5" x14ac:dyDescent="0.3">
      <c r="B104568" s="60"/>
      <c r="D104568" s="62"/>
      <c r="E104568" s="63"/>
    </row>
    <row r="104569" spans="2:5" x14ac:dyDescent="0.3">
      <c r="B104569" s="60"/>
      <c r="D104569" s="62"/>
      <c r="E104569" s="63"/>
    </row>
    <row r="104570" spans="2:5" x14ac:dyDescent="0.3">
      <c r="B104570" s="60"/>
      <c r="D104570" s="62"/>
      <c r="E104570" s="63"/>
    </row>
    <row r="104571" spans="2:5" x14ac:dyDescent="0.3">
      <c r="B104571" s="60"/>
      <c r="D104571" s="62"/>
      <c r="E104571" s="63"/>
    </row>
    <row r="104572" spans="2:5" x14ac:dyDescent="0.3">
      <c r="B104572" s="60"/>
      <c r="D104572" s="62"/>
      <c r="E104572" s="63"/>
    </row>
    <row r="104573" spans="2:5" x14ac:dyDescent="0.3">
      <c r="B104573" s="60"/>
      <c r="D104573" s="62"/>
      <c r="E104573" s="63"/>
    </row>
    <row r="104574" spans="2:5" x14ac:dyDescent="0.3">
      <c r="B104574" s="60"/>
      <c r="D104574" s="62"/>
      <c r="E104574" s="63"/>
    </row>
    <row r="104575" spans="2:5" x14ac:dyDescent="0.3">
      <c r="B104575" s="60"/>
      <c r="D104575" s="62"/>
      <c r="E104575" s="63"/>
    </row>
    <row r="104576" spans="2:5" x14ac:dyDescent="0.3">
      <c r="B104576" s="60"/>
      <c r="D104576" s="62"/>
      <c r="E104576" s="63"/>
    </row>
    <row r="104577" spans="2:5" x14ac:dyDescent="0.3">
      <c r="B104577" s="60"/>
      <c r="D104577" s="62"/>
      <c r="E104577" s="63"/>
    </row>
    <row r="104578" spans="2:5" x14ac:dyDescent="0.3">
      <c r="B104578" s="60"/>
      <c r="D104578" s="62"/>
      <c r="E104578" s="63"/>
    </row>
    <row r="104579" spans="2:5" x14ac:dyDescent="0.3">
      <c r="B104579" s="60"/>
      <c r="D104579" s="62"/>
      <c r="E104579" s="63"/>
    </row>
    <row r="104580" spans="2:5" x14ac:dyDescent="0.3">
      <c r="B104580" s="60"/>
      <c r="D104580" s="62"/>
      <c r="E104580" s="63"/>
    </row>
    <row r="104581" spans="2:5" x14ac:dyDescent="0.3">
      <c r="B104581" s="60"/>
      <c r="D104581" s="62"/>
      <c r="E104581" s="63"/>
    </row>
    <row r="104582" spans="2:5" x14ac:dyDescent="0.3">
      <c r="B104582" s="60"/>
      <c r="D104582" s="62"/>
      <c r="E104582" s="63"/>
    </row>
    <row r="104583" spans="2:5" x14ac:dyDescent="0.3">
      <c r="B104583" s="60"/>
      <c r="D104583" s="62"/>
      <c r="E104583" s="63"/>
    </row>
    <row r="104584" spans="2:5" x14ac:dyDescent="0.3">
      <c r="B104584" s="60"/>
      <c r="D104584" s="61"/>
    </row>
    <row r="104585" spans="2:5" x14ac:dyDescent="0.3">
      <c r="B104585" s="60"/>
      <c r="D104585" s="61"/>
    </row>
    <row r="104586" spans="2:5" x14ac:dyDescent="0.3">
      <c r="B104586" s="60"/>
      <c r="D104586" s="61"/>
    </row>
    <row r="104587" spans="2:5" x14ac:dyDescent="0.3">
      <c r="B104587" s="60"/>
      <c r="D104587" s="61"/>
    </row>
    <row r="104588" spans="2:5" x14ac:dyDescent="0.3">
      <c r="B104588" s="60"/>
      <c r="D104588" s="61"/>
    </row>
    <row r="104589" spans="2:5" x14ac:dyDescent="0.3">
      <c r="B104589" s="60"/>
      <c r="D104589" s="61"/>
    </row>
    <row r="104590" spans="2:5" x14ac:dyDescent="0.3">
      <c r="B104590" s="60"/>
      <c r="D104590" s="61"/>
    </row>
    <row r="104591" spans="2:5" x14ac:dyDescent="0.3">
      <c r="B104591" s="60"/>
      <c r="D104591" s="61"/>
    </row>
    <row r="104592" spans="2:5" x14ac:dyDescent="0.3">
      <c r="B104592" s="60"/>
      <c r="D104592" s="61"/>
    </row>
    <row r="104593" spans="2:4" x14ac:dyDescent="0.3">
      <c r="B104593" s="60"/>
      <c r="D104593" s="61"/>
    </row>
    <row r="104594" spans="2:4" x14ac:dyDescent="0.3">
      <c r="B104594" s="60"/>
      <c r="D104594" s="61"/>
    </row>
    <row r="104595" spans="2:4" x14ac:dyDescent="0.3">
      <c r="B104595" s="60"/>
      <c r="D104595" s="61"/>
    </row>
    <row r="104596" spans="2:4" x14ac:dyDescent="0.3">
      <c r="B104596" s="60"/>
      <c r="D104596" s="61"/>
    </row>
    <row r="104597" spans="2:4" x14ac:dyDescent="0.3">
      <c r="B104597" s="60"/>
      <c r="D104597" s="61"/>
    </row>
    <row r="104598" spans="2:4" x14ac:dyDescent="0.3">
      <c r="B104598" s="60"/>
      <c r="D104598" s="61"/>
    </row>
    <row r="104599" spans="2:4" x14ac:dyDescent="0.3">
      <c r="B104599" s="60"/>
      <c r="D104599" s="61"/>
    </row>
    <row r="104600" spans="2:4" x14ac:dyDescent="0.3">
      <c r="B104600" s="60"/>
      <c r="D104600" s="61"/>
    </row>
    <row r="104601" spans="2:4" x14ac:dyDescent="0.3">
      <c r="B104601" s="60"/>
      <c r="D104601" s="61"/>
    </row>
    <row r="104602" spans="2:4" x14ac:dyDescent="0.3">
      <c r="B104602" s="60"/>
      <c r="D104602" s="61"/>
    </row>
    <row r="104603" spans="2:4" x14ac:dyDescent="0.3">
      <c r="B104603" s="60"/>
      <c r="D104603" s="61"/>
    </row>
    <row r="104604" spans="2:4" x14ac:dyDescent="0.3">
      <c r="B104604" s="60"/>
      <c r="D104604" s="61"/>
    </row>
    <row r="104605" spans="2:4" x14ac:dyDescent="0.3">
      <c r="B104605" s="60"/>
      <c r="D104605" s="61"/>
    </row>
    <row r="104606" spans="2:4" x14ac:dyDescent="0.3">
      <c r="B104606" s="60"/>
      <c r="D104606" s="61"/>
    </row>
    <row r="104607" spans="2:4" x14ac:dyDescent="0.3">
      <c r="B104607" s="60"/>
      <c r="D104607" s="61"/>
    </row>
    <row r="104608" spans="2:4" x14ac:dyDescent="0.3">
      <c r="B104608" s="60"/>
      <c r="D104608" s="61"/>
    </row>
    <row r="104609" spans="2:4" x14ac:dyDescent="0.3">
      <c r="B104609" s="60"/>
      <c r="D104609" s="61"/>
    </row>
    <row r="104610" spans="2:4" x14ac:dyDescent="0.3">
      <c r="B104610" s="60"/>
      <c r="D104610" s="61"/>
    </row>
    <row r="104611" spans="2:4" x14ac:dyDescent="0.3">
      <c r="B104611" s="60"/>
      <c r="D104611" s="61"/>
    </row>
    <row r="104612" spans="2:4" x14ac:dyDescent="0.3">
      <c r="B104612" s="60"/>
      <c r="D104612" s="61"/>
    </row>
    <row r="104613" spans="2:4" x14ac:dyDescent="0.3">
      <c r="B104613" s="60"/>
      <c r="D104613" s="61"/>
    </row>
    <row r="104614" spans="2:4" x14ac:dyDescent="0.3">
      <c r="B104614" s="60"/>
      <c r="D104614" s="61"/>
    </row>
    <row r="104615" spans="2:4" x14ac:dyDescent="0.3">
      <c r="B104615" s="60"/>
      <c r="D104615" s="61"/>
    </row>
    <row r="104616" spans="2:4" x14ac:dyDescent="0.3">
      <c r="B104616" s="60"/>
      <c r="D104616" s="61"/>
    </row>
    <row r="104617" spans="2:4" x14ac:dyDescent="0.3">
      <c r="B104617" s="60"/>
      <c r="D104617" s="61"/>
    </row>
    <row r="104618" spans="2:4" x14ac:dyDescent="0.3">
      <c r="B104618" s="60"/>
      <c r="D104618" s="61"/>
    </row>
    <row r="104619" spans="2:4" x14ac:dyDescent="0.3">
      <c r="B104619" s="60"/>
      <c r="D104619" s="61"/>
    </row>
    <row r="104620" spans="2:4" x14ac:dyDescent="0.3">
      <c r="B104620" s="60"/>
      <c r="D104620" s="61"/>
    </row>
    <row r="104621" spans="2:4" x14ac:dyDescent="0.3">
      <c r="B104621" s="60"/>
      <c r="D104621" s="61"/>
    </row>
    <row r="104622" spans="2:4" x14ac:dyDescent="0.3">
      <c r="B104622" s="60"/>
      <c r="D104622" s="61"/>
    </row>
    <row r="104623" spans="2:4" x14ac:dyDescent="0.3">
      <c r="B104623" s="60"/>
      <c r="D104623" s="61"/>
    </row>
    <row r="104624" spans="2:4" x14ac:dyDescent="0.3">
      <c r="B104624" s="60"/>
      <c r="D104624" s="61"/>
    </row>
    <row r="104625" spans="2:4" x14ac:dyDescent="0.3">
      <c r="B104625" s="60"/>
      <c r="D104625" s="61"/>
    </row>
    <row r="104626" spans="2:4" x14ac:dyDescent="0.3">
      <c r="B104626" s="60"/>
      <c r="D104626" s="61"/>
    </row>
    <row r="104627" spans="2:4" x14ac:dyDescent="0.3">
      <c r="B104627" s="60"/>
      <c r="D104627" s="61"/>
    </row>
    <row r="104628" spans="2:4" x14ac:dyDescent="0.3">
      <c r="B104628" s="60"/>
      <c r="D104628" s="61"/>
    </row>
    <row r="104629" spans="2:4" x14ac:dyDescent="0.3">
      <c r="B104629" s="60"/>
      <c r="D104629" s="61"/>
    </row>
    <row r="104630" spans="2:4" x14ac:dyDescent="0.3">
      <c r="B104630" s="60"/>
      <c r="D104630" s="61"/>
    </row>
    <row r="104631" spans="2:4" x14ac:dyDescent="0.3">
      <c r="B104631" s="60"/>
      <c r="D104631" s="61"/>
    </row>
    <row r="104632" spans="2:4" x14ac:dyDescent="0.3">
      <c r="B104632" s="60"/>
      <c r="D104632" s="61"/>
    </row>
    <row r="104633" spans="2:4" x14ac:dyDescent="0.3">
      <c r="B104633" s="60"/>
      <c r="D104633" s="61"/>
    </row>
    <row r="104634" spans="2:4" x14ac:dyDescent="0.3">
      <c r="B104634" s="60"/>
      <c r="D104634" s="61"/>
    </row>
    <row r="104635" spans="2:4" x14ac:dyDescent="0.3">
      <c r="B104635" s="60"/>
      <c r="D104635" s="61"/>
    </row>
    <row r="104636" spans="2:4" x14ac:dyDescent="0.3">
      <c r="B104636" s="60"/>
      <c r="D104636" s="61"/>
    </row>
    <row r="104637" spans="2:4" x14ac:dyDescent="0.3">
      <c r="B104637" s="60"/>
      <c r="D104637" s="61"/>
    </row>
    <row r="104638" spans="2:4" x14ac:dyDescent="0.3">
      <c r="B104638" s="60"/>
      <c r="D104638" s="61"/>
    </row>
    <row r="104639" spans="2:4" x14ac:dyDescent="0.3">
      <c r="B104639" s="60"/>
      <c r="D104639" s="61"/>
    </row>
    <row r="104640" spans="2:4" x14ac:dyDescent="0.3">
      <c r="B104640" s="60"/>
      <c r="D104640" s="61"/>
    </row>
    <row r="104641" spans="2:4" x14ac:dyDescent="0.3">
      <c r="B104641" s="60"/>
      <c r="D104641" s="61"/>
    </row>
    <row r="104642" spans="2:4" x14ac:dyDescent="0.3">
      <c r="B104642" s="60"/>
      <c r="D104642" s="61"/>
    </row>
    <row r="104643" spans="2:4" x14ac:dyDescent="0.3">
      <c r="B104643" s="60"/>
      <c r="D104643" s="61"/>
    </row>
    <row r="104644" spans="2:4" x14ac:dyDescent="0.3">
      <c r="B104644" s="60"/>
      <c r="D104644" s="61"/>
    </row>
    <row r="104645" spans="2:4" x14ac:dyDescent="0.3">
      <c r="B104645" s="60"/>
      <c r="D104645" s="61"/>
    </row>
    <row r="104646" spans="2:4" x14ac:dyDescent="0.3">
      <c r="B104646" s="60"/>
      <c r="D104646" s="61"/>
    </row>
    <row r="104647" spans="2:4" x14ac:dyDescent="0.3">
      <c r="B104647" s="60"/>
      <c r="D104647" s="61"/>
    </row>
    <row r="104648" spans="2:4" x14ac:dyDescent="0.3">
      <c r="B104648" s="60"/>
      <c r="D104648" s="61"/>
    </row>
    <row r="104649" spans="2:4" x14ac:dyDescent="0.3">
      <c r="B104649" s="60"/>
      <c r="D104649" s="61"/>
    </row>
    <row r="104650" spans="2:4" x14ac:dyDescent="0.3">
      <c r="B104650" s="60"/>
      <c r="D104650" s="61"/>
    </row>
    <row r="104651" spans="2:4" x14ac:dyDescent="0.3">
      <c r="B104651" s="60"/>
      <c r="D104651" s="61"/>
    </row>
    <row r="104652" spans="2:4" x14ac:dyDescent="0.3">
      <c r="B104652" s="60"/>
      <c r="D104652" s="61"/>
    </row>
    <row r="104653" spans="2:4" x14ac:dyDescent="0.3">
      <c r="B104653" s="60"/>
      <c r="D104653" s="61"/>
    </row>
    <row r="104654" spans="2:4" x14ac:dyDescent="0.3">
      <c r="B104654" s="60"/>
      <c r="D104654" s="61"/>
    </row>
    <row r="104655" spans="2:4" x14ac:dyDescent="0.3">
      <c r="B104655" s="60"/>
      <c r="D104655" s="61"/>
    </row>
    <row r="104656" spans="2:4" x14ac:dyDescent="0.3">
      <c r="B104656" s="60"/>
      <c r="D104656" s="61"/>
    </row>
    <row r="104657" spans="2:4" x14ac:dyDescent="0.3">
      <c r="B104657" s="60"/>
      <c r="D104657" s="61"/>
    </row>
    <row r="104658" spans="2:4" x14ac:dyDescent="0.3">
      <c r="B104658" s="60"/>
      <c r="D104658" s="61"/>
    </row>
    <row r="104659" spans="2:4" x14ac:dyDescent="0.3">
      <c r="B104659" s="60"/>
      <c r="D104659" s="61"/>
    </row>
    <row r="104660" spans="2:4" x14ac:dyDescent="0.3">
      <c r="B104660" s="60"/>
      <c r="D104660" s="61"/>
    </row>
    <row r="104661" spans="2:4" x14ac:dyDescent="0.3">
      <c r="B104661" s="60"/>
      <c r="D104661" s="61"/>
    </row>
    <row r="104662" spans="2:4" x14ac:dyDescent="0.3">
      <c r="B104662" s="60"/>
      <c r="D104662" s="61"/>
    </row>
    <row r="104663" spans="2:4" x14ac:dyDescent="0.3">
      <c r="B104663" s="60"/>
      <c r="D104663" s="61"/>
    </row>
    <row r="104664" spans="2:4" x14ac:dyDescent="0.3">
      <c r="B104664" s="60"/>
      <c r="D104664" s="61"/>
    </row>
    <row r="104665" spans="2:4" x14ac:dyDescent="0.3">
      <c r="B104665" s="60"/>
      <c r="D104665" s="61"/>
    </row>
    <row r="104666" spans="2:4" x14ac:dyDescent="0.3">
      <c r="B104666" s="60"/>
      <c r="D104666" s="61"/>
    </row>
    <row r="104667" spans="2:4" x14ac:dyDescent="0.3">
      <c r="B104667" s="60"/>
      <c r="D104667" s="61"/>
    </row>
    <row r="104668" spans="2:4" x14ac:dyDescent="0.3">
      <c r="B104668" s="60"/>
      <c r="D104668" s="61"/>
    </row>
    <row r="104669" spans="2:4" x14ac:dyDescent="0.3">
      <c r="B104669" s="60"/>
      <c r="D104669" s="61"/>
    </row>
    <row r="104670" spans="2:4" x14ac:dyDescent="0.3">
      <c r="B104670" s="60"/>
      <c r="D104670" s="61"/>
    </row>
    <row r="104671" spans="2:4" x14ac:dyDescent="0.3">
      <c r="B104671" s="60"/>
      <c r="D104671" s="61"/>
    </row>
    <row r="104672" spans="2:4" x14ac:dyDescent="0.3">
      <c r="B104672" s="60"/>
      <c r="D104672" s="61"/>
    </row>
    <row r="104673" spans="2:4" x14ac:dyDescent="0.3">
      <c r="B104673" s="60"/>
      <c r="D104673" s="61"/>
    </row>
    <row r="104674" spans="2:4" x14ac:dyDescent="0.3">
      <c r="B104674" s="60"/>
      <c r="D104674" s="61"/>
    </row>
    <row r="104675" spans="2:4" x14ac:dyDescent="0.3">
      <c r="B104675" s="60"/>
      <c r="D104675" s="61"/>
    </row>
    <row r="104676" spans="2:4" x14ac:dyDescent="0.3">
      <c r="B104676" s="60"/>
      <c r="D104676" s="61"/>
    </row>
    <row r="104677" spans="2:4" x14ac:dyDescent="0.3">
      <c r="B104677" s="60"/>
      <c r="D104677" s="61"/>
    </row>
    <row r="104678" spans="2:4" x14ac:dyDescent="0.3">
      <c r="B104678" s="60"/>
      <c r="D104678" s="61"/>
    </row>
    <row r="104679" spans="2:4" x14ac:dyDescent="0.3">
      <c r="B104679" s="60"/>
      <c r="D104679" s="61"/>
    </row>
    <row r="104680" spans="2:4" x14ac:dyDescent="0.3">
      <c r="B104680" s="60"/>
      <c r="D104680" s="61"/>
    </row>
    <row r="104681" spans="2:4" x14ac:dyDescent="0.3">
      <c r="B104681" s="60"/>
      <c r="D104681" s="61"/>
    </row>
    <row r="104682" spans="2:4" x14ac:dyDescent="0.3">
      <c r="B104682" s="60"/>
      <c r="D104682" s="61"/>
    </row>
    <row r="104683" spans="2:4" x14ac:dyDescent="0.3">
      <c r="B104683" s="60"/>
      <c r="D104683" s="61"/>
    </row>
    <row r="104684" spans="2:4" x14ac:dyDescent="0.3">
      <c r="B104684" s="60"/>
      <c r="D104684" s="61"/>
    </row>
    <row r="104685" spans="2:4" x14ac:dyDescent="0.3">
      <c r="B104685" s="60"/>
      <c r="D104685" s="61"/>
    </row>
    <row r="104686" spans="2:4" x14ac:dyDescent="0.3">
      <c r="B104686" s="60"/>
      <c r="D104686" s="61"/>
    </row>
    <row r="104687" spans="2:4" x14ac:dyDescent="0.3">
      <c r="B104687" s="60"/>
      <c r="D104687" s="61"/>
    </row>
    <row r="104688" spans="2:4" x14ac:dyDescent="0.3">
      <c r="B104688" s="60"/>
      <c r="D104688" s="61"/>
    </row>
    <row r="104689" spans="2:4" x14ac:dyDescent="0.3">
      <c r="B104689" s="60"/>
      <c r="D104689" s="61"/>
    </row>
    <row r="104690" spans="2:4" x14ac:dyDescent="0.3">
      <c r="B104690" s="60"/>
      <c r="D104690" s="61"/>
    </row>
    <row r="104691" spans="2:4" x14ac:dyDescent="0.3">
      <c r="B104691" s="60"/>
      <c r="D104691" s="61"/>
    </row>
    <row r="104692" spans="2:4" x14ac:dyDescent="0.3">
      <c r="B104692" s="60"/>
      <c r="D104692" s="61"/>
    </row>
    <row r="104693" spans="2:4" x14ac:dyDescent="0.3">
      <c r="B104693" s="60"/>
      <c r="D104693" s="61"/>
    </row>
    <row r="104694" spans="2:4" x14ac:dyDescent="0.3">
      <c r="B104694" s="60"/>
      <c r="D104694" s="61"/>
    </row>
    <row r="104695" spans="2:4" x14ac:dyDescent="0.3">
      <c r="B104695" s="60"/>
      <c r="D104695" s="61"/>
    </row>
    <row r="104696" spans="2:4" x14ac:dyDescent="0.3">
      <c r="B104696" s="60"/>
      <c r="D104696" s="61"/>
    </row>
    <row r="104697" spans="2:4" x14ac:dyDescent="0.3">
      <c r="B104697" s="60"/>
      <c r="D104697" s="61"/>
    </row>
    <row r="104698" spans="2:4" x14ac:dyDescent="0.3">
      <c r="B104698" s="60"/>
      <c r="D104698" s="61"/>
    </row>
    <row r="104699" spans="2:4" x14ac:dyDescent="0.3">
      <c r="B104699" s="60"/>
      <c r="D104699" s="61"/>
    </row>
    <row r="104700" spans="2:4" x14ac:dyDescent="0.3">
      <c r="B104700" s="60"/>
      <c r="D104700" s="61"/>
    </row>
    <row r="104701" spans="2:4" x14ac:dyDescent="0.3">
      <c r="B104701" s="60"/>
      <c r="D104701" s="61"/>
    </row>
    <row r="104702" spans="2:4" x14ac:dyDescent="0.3">
      <c r="B104702" s="60"/>
      <c r="D104702" s="61"/>
    </row>
    <row r="104703" spans="2:4" x14ac:dyDescent="0.3">
      <c r="B104703" s="60"/>
      <c r="D104703" s="61"/>
    </row>
    <row r="104704" spans="2:4" x14ac:dyDescent="0.3">
      <c r="B104704" s="60"/>
      <c r="D104704" s="61"/>
    </row>
    <row r="104705" spans="2:4" x14ac:dyDescent="0.3">
      <c r="B104705" s="60"/>
      <c r="D104705" s="61"/>
    </row>
    <row r="104706" spans="2:4" x14ac:dyDescent="0.3">
      <c r="B104706" s="60"/>
      <c r="D104706" s="61"/>
    </row>
    <row r="104707" spans="2:4" x14ac:dyDescent="0.3">
      <c r="B104707" s="60"/>
      <c r="D104707" s="61"/>
    </row>
    <row r="104708" spans="2:4" x14ac:dyDescent="0.3">
      <c r="B104708" s="60"/>
      <c r="D104708" s="61"/>
    </row>
    <row r="104709" spans="2:4" x14ac:dyDescent="0.3">
      <c r="B104709" s="60"/>
      <c r="D104709" s="61"/>
    </row>
    <row r="104710" spans="2:4" x14ac:dyDescent="0.3">
      <c r="B104710" s="60"/>
      <c r="D104710" s="61"/>
    </row>
    <row r="104711" spans="2:4" x14ac:dyDescent="0.3">
      <c r="B104711" s="60"/>
      <c r="D104711" s="61"/>
    </row>
    <row r="104712" spans="2:4" x14ac:dyDescent="0.3">
      <c r="B104712" s="60"/>
      <c r="D104712" s="61"/>
    </row>
    <row r="104713" spans="2:4" x14ac:dyDescent="0.3">
      <c r="B104713" s="60"/>
      <c r="D104713" s="61"/>
    </row>
    <row r="104714" spans="2:4" x14ac:dyDescent="0.3">
      <c r="B104714" s="60"/>
      <c r="D104714" s="61"/>
    </row>
    <row r="104715" spans="2:4" x14ac:dyDescent="0.3">
      <c r="B104715" s="60"/>
      <c r="D104715" s="61"/>
    </row>
    <row r="104716" spans="2:4" x14ac:dyDescent="0.3">
      <c r="B104716" s="60"/>
      <c r="D104716" s="61"/>
    </row>
    <row r="104717" spans="2:4" x14ac:dyDescent="0.3">
      <c r="B104717" s="60"/>
      <c r="D104717" s="61"/>
    </row>
    <row r="104718" spans="2:4" x14ac:dyDescent="0.3">
      <c r="B104718" s="60"/>
      <c r="D104718" s="61"/>
    </row>
    <row r="104719" spans="2:4" x14ac:dyDescent="0.3">
      <c r="B104719" s="60"/>
      <c r="D104719" s="61"/>
    </row>
    <row r="104720" spans="2:4" x14ac:dyDescent="0.3">
      <c r="B104720" s="60"/>
      <c r="D104720" s="61"/>
    </row>
    <row r="104721" spans="2:4" x14ac:dyDescent="0.3">
      <c r="B104721" s="60"/>
      <c r="D104721" s="61"/>
    </row>
    <row r="104722" spans="2:4" x14ac:dyDescent="0.3">
      <c r="B104722" s="60"/>
      <c r="D104722" s="61"/>
    </row>
    <row r="104723" spans="2:4" x14ac:dyDescent="0.3">
      <c r="B104723" s="60"/>
      <c r="D104723" s="61"/>
    </row>
    <row r="104724" spans="2:4" x14ac:dyDescent="0.3">
      <c r="B104724" s="60"/>
      <c r="D104724" s="61"/>
    </row>
    <row r="104725" spans="2:4" x14ac:dyDescent="0.3">
      <c r="B104725" s="60"/>
      <c r="D104725" s="61"/>
    </row>
    <row r="104726" spans="2:4" x14ac:dyDescent="0.3">
      <c r="B104726" s="60"/>
      <c r="D104726" s="61"/>
    </row>
    <row r="104727" spans="2:4" x14ac:dyDescent="0.3">
      <c r="B104727" s="60"/>
      <c r="D104727" s="61"/>
    </row>
    <row r="104728" spans="2:4" x14ac:dyDescent="0.3">
      <c r="B104728" s="60"/>
      <c r="D104728" s="61"/>
    </row>
    <row r="104729" spans="2:4" x14ac:dyDescent="0.3">
      <c r="B104729" s="60"/>
      <c r="D104729" s="61"/>
    </row>
    <row r="104730" spans="2:4" x14ac:dyDescent="0.3">
      <c r="B104730" s="60"/>
      <c r="D104730" s="61"/>
    </row>
    <row r="104731" spans="2:4" x14ac:dyDescent="0.3">
      <c r="B104731" s="60"/>
      <c r="D104731" s="61"/>
    </row>
    <row r="104732" spans="2:4" x14ac:dyDescent="0.3">
      <c r="B104732" s="60"/>
      <c r="D104732" s="61"/>
    </row>
    <row r="104733" spans="2:4" x14ac:dyDescent="0.3">
      <c r="B104733" s="60"/>
      <c r="D104733" s="61"/>
    </row>
    <row r="104734" spans="2:4" x14ac:dyDescent="0.3">
      <c r="B104734" s="60"/>
      <c r="D104734" s="61"/>
    </row>
    <row r="104735" spans="2:4" x14ac:dyDescent="0.3">
      <c r="B104735" s="60"/>
      <c r="D104735" s="61"/>
    </row>
    <row r="104736" spans="2:4" x14ac:dyDescent="0.3">
      <c r="B104736" s="60"/>
      <c r="D104736" s="61"/>
    </row>
    <row r="104737" spans="2:4" x14ac:dyDescent="0.3">
      <c r="B104737" s="60"/>
      <c r="D104737" s="61"/>
    </row>
    <row r="104738" spans="2:4" x14ac:dyDescent="0.3">
      <c r="B104738" s="60"/>
      <c r="D104738" s="61"/>
    </row>
    <row r="104739" spans="2:4" x14ac:dyDescent="0.3">
      <c r="B104739" s="60"/>
      <c r="D104739" s="61"/>
    </row>
    <row r="104740" spans="2:4" x14ac:dyDescent="0.3">
      <c r="B104740" s="60"/>
      <c r="D104740" s="61"/>
    </row>
    <row r="104741" spans="2:4" x14ac:dyDescent="0.3">
      <c r="B104741" s="60"/>
      <c r="D104741" s="61"/>
    </row>
    <row r="104742" spans="2:4" x14ac:dyDescent="0.3">
      <c r="B104742" s="60"/>
      <c r="D104742" s="61"/>
    </row>
    <row r="104743" spans="2:4" x14ac:dyDescent="0.3">
      <c r="B104743" s="60"/>
      <c r="D104743" s="61"/>
    </row>
    <row r="104744" spans="2:4" x14ac:dyDescent="0.3">
      <c r="B104744" s="60"/>
      <c r="D104744" s="61"/>
    </row>
    <row r="104745" spans="2:4" x14ac:dyDescent="0.3">
      <c r="B104745" s="60"/>
      <c r="D104745" s="61"/>
    </row>
    <row r="104746" spans="2:4" x14ac:dyDescent="0.3">
      <c r="B104746" s="60"/>
      <c r="D104746" s="61"/>
    </row>
    <row r="104747" spans="2:4" x14ac:dyDescent="0.3">
      <c r="B104747" s="60"/>
      <c r="D104747" s="61"/>
    </row>
    <row r="104748" spans="2:4" x14ac:dyDescent="0.3">
      <c r="B104748" s="60"/>
      <c r="D104748" s="61"/>
    </row>
    <row r="104749" spans="2:4" x14ac:dyDescent="0.3">
      <c r="B104749" s="60"/>
      <c r="D104749" s="61"/>
    </row>
    <row r="104750" spans="2:4" x14ac:dyDescent="0.3">
      <c r="B104750" s="60"/>
      <c r="D104750" s="61"/>
    </row>
    <row r="104751" spans="2:4" x14ac:dyDescent="0.3">
      <c r="B104751" s="60"/>
      <c r="D104751" s="61"/>
    </row>
    <row r="104752" spans="2:4" x14ac:dyDescent="0.3">
      <c r="B104752" s="60"/>
      <c r="D104752" s="61"/>
    </row>
    <row r="104753" spans="2:4" x14ac:dyDescent="0.3">
      <c r="B104753" s="60"/>
      <c r="D104753" s="61"/>
    </row>
    <row r="104754" spans="2:4" x14ac:dyDescent="0.3">
      <c r="B104754" s="60"/>
      <c r="D104754" s="61"/>
    </row>
    <row r="104755" spans="2:4" x14ac:dyDescent="0.3">
      <c r="B104755" s="60"/>
      <c r="D104755" s="61"/>
    </row>
    <row r="104756" spans="2:4" x14ac:dyDescent="0.3">
      <c r="B104756" s="60"/>
      <c r="D104756" s="61"/>
    </row>
    <row r="104757" spans="2:4" x14ac:dyDescent="0.3">
      <c r="B104757" s="60"/>
      <c r="D104757" s="61"/>
    </row>
    <row r="104758" spans="2:4" x14ac:dyDescent="0.3">
      <c r="B104758" s="60"/>
      <c r="D104758" s="61"/>
    </row>
    <row r="104759" spans="2:4" x14ac:dyDescent="0.3">
      <c r="B104759" s="60"/>
      <c r="D104759" s="61"/>
    </row>
    <row r="104760" spans="2:4" x14ac:dyDescent="0.3">
      <c r="B104760" s="60"/>
      <c r="D104760" s="61"/>
    </row>
    <row r="104761" spans="2:4" x14ac:dyDescent="0.3">
      <c r="B104761" s="60"/>
      <c r="D104761" s="61"/>
    </row>
    <row r="104762" spans="2:4" x14ac:dyDescent="0.3">
      <c r="B104762" s="60"/>
      <c r="D104762" s="61"/>
    </row>
    <row r="104763" spans="2:4" x14ac:dyDescent="0.3">
      <c r="B104763" s="60"/>
      <c r="D104763" s="61"/>
    </row>
    <row r="104764" spans="2:4" x14ac:dyDescent="0.3">
      <c r="B104764" s="60"/>
      <c r="D104764" s="61"/>
    </row>
    <row r="104765" spans="2:4" x14ac:dyDescent="0.3">
      <c r="B104765" s="60"/>
      <c r="D104765" s="61"/>
    </row>
    <row r="104766" spans="2:4" x14ac:dyDescent="0.3">
      <c r="B104766" s="60"/>
      <c r="D104766" s="61"/>
    </row>
    <row r="104767" spans="2:4" x14ac:dyDescent="0.3">
      <c r="B104767" s="60"/>
      <c r="D104767" s="61"/>
    </row>
    <row r="104768" spans="2:4" x14ac:dyDescent="0.3">
      <c r="B104768" s="60"/>
      <c r="D104768" s="61"/>
    </row>
    <row r="104769" spans="2:4" x14ac:dyDescent="0.3">
      <c r="B104769" s="60"/>
      <c r="D104769" s="61"/>
    </row>
    <row r="104770" spans="2:4" x14ac:dyDescent="0.3">
      <c r="B104770" s="60"/>
      <c r="D104770" s="61"/>
    </row>
    <row r="104771" spans="2:4" x14ac:dyDescent="0.3">
      <c r="B104771" s="60"/>
      <c r="D104771" s="61"/>
    </row>
    <row r="104772" spans="2:4" x14ac:dyDescent="0.3">
      <c r="B104772" s="60"/>
      <c r="D104772" s="61"/>
    </row>
    <row r="104773" spans="2:4" x14ac:dyDescent="0.3">
      <c r="B104773" s="60"/>
      <c r="D104773" s="61"/>
    </row>
    <row r="104774" spans="2:4" x14ac:dyDescent="0.3">
      <c r="B104774" s="60"/>
      <c r="D104774" s="61"/>
    </row>
    <row r="104775" spans="2:4" x14ac:dyDescent="0.3">
      <c r="B104775" s="60"/>
      <c r="D104775" s="61"/>
    </row>
    <row r="104776" spans="2:4" x14ac:dyDescent="0.3">
      <c r="B104776" s="60"/>
      <c r="D104776" s="61"/>
    </row>
    <row r="104777" spans="2:4" x14ac:dyDescent="0.3">
      <c r="B104777" s="60"/>
      <c r="D104777" s="61"/>
    </row>
    <row r="104778" spans="2:4" x14ac:dyDescent="0.3">
      <c r="B104778" s="60"/>
      <c r="D104778" s="61"/>
    </row>
    <row r="104779" spans="2:4" x14ac:dyDescent="0.3">
      <c r="B104779" s="60"/>
      <c r="D104779" s="61"/>
    </row>
    <row r="104780" spans="2:4" x14ac:dyDescent="0.3">
      <c r="B104780" s="60"/>
      <c r="D104780" s="61"/>
    </row>
    <row r="104781" spans="2:4" x14ac:dyDescent="0.3">
      <c r="B104781" s="60"/>
      <c r="D104781" s="61"/>
    </row>
    <row r="104782" spans="2:4" x14ac:dyDescent="0.3">
      <c r="B104782" s="60"/>
      <c r="D104782" s="61"/>
    </row>
    <row r="104783" spans="2:4" x14ac:dyDescent="0.3">
      <c r="B104783" s="60"/>
      <c r="D104783" s="61"/>
    </row>
    <row r="104784" spans="2:4" x14ac:dyDescent="0.3">
      <c r="B104784" s="60"/>
      <c r="D104784" s="61"/>
    </row>
    <row r="104785" spans="2:4" x14ac:dyDescent="0.3">
      <c r="B104785" s="60"/>
      <c r="D104785" s="61"/>
    </row>
    <row r="104786" spans="2:4" x14ac:dyDescent="0.3">
      <c r="B104786" s="60"/>
      <c r="D104786" s="61"/>
    </row>
    <row r="104787" spans="2:4" x14ac:dyDescent="0.3">
      <c r="B104787" s="60"/>
      <c r="D104787" s="61"/>
    </row>
    <row r="104788" spans="2:4" x14ac:dyDescent="0.3">
      <c r="B104788" s="60"/>
      <c r="D104788" s="61"/>
    </row>
    <row r="104789" spans="2:4" x14ac:dyDescent="0.3">
      <c r="B104789" s="60"/>
      <c r="D104789" s="61"/>
    </row>
    <row r="104790" spans="2:4" x14ac:dyDescent="0.3">
      <c r="B104790" s="60"/>
      <c r="D104790" s="61"/>
    </row>
    <row r="104791" spans="2:4" x14ac:dyDescent="0.3">
      <c r="B104791" s="60"/>
      <c r="D104791" s="61"/>
    </row>
    <row r="104792" spans="2:4" x14ac:dyDescent="0.3">
      <c r="B104792" s="60"/>
      <c r="D104792" s="61"/>
    </row>
    <row r="104793" spans="2:4" x14ac:dyDescent="0.3">
      <c r="B104793" s="60"/>
      <c r="D104793" s="61"/>
    </row>
    <row r="104794" spans="2:4" x14ac:dyDescent="0.3">
      <c r="B104794" s="60"/>
      <c r="D104794" s="61"/>
    </row>
    <row r="104795" spans="2:4" x14ac:dyDescent="0.3">
      <c r="B104795" s="60"/>
      <c r="D104795" s="61"/>
    </row>
    <row r="104796" spans="2:4" x14ac:dyDescent="0.3">
      <c r="B104796" s="60"/>
      <c r="D104796" s="61"/>
    </row>
    <row r="104797" spans="2:4" x14ac:dyDescent="0.3">
      <c r="B104797" s="60"/>
      <c r="D104797" s="61"/>
    </row>
    <row r="104798" spans="2:4" x14ac:dyDescent="0.3">
      <c r="B104798" s="60"/>
      <c r="D104798" s="61"/>
    </row>
    <row r="104799" spans="2:4" x14ac:dyDescent="0.3">
      <c r="B104799" s="60"/>
      <c r="D104799" s="61"/>
    </row>
    <row r="104800" spans="2:4" x14ac:dyDescent="0.3">
      <c r="B104800" s="60"/>
      <c r="D104800" s="61"/>
    </row>
    <row r="104801" spans="2:4" x14ac:dyDescent="0.3">
      <c r="B104801" s="60"/>
      <c r="D104801" s="61"/>
    </row>
    <row r="104802" spans="2:4" x14ac:dyDescent="0.3">
      <c r="B104802" s="60"/>
      <c r="D104802" s="61"/>
    </row>
    <row r="104803" spans="2:4" x14ac:dyDescent="0.3">
      <c r="B104803" s="60"/>
      <c r="D104803" s="61"/>
    </row>
    <row r="104804" spans="2:4" x14ac:dyDescent="0.3">
      <c r="B104804" s="60"/>
      <c r="D104804" s="61"/>
    </row>
    <row r="104805" spans="2:4" x14ac:dyDescent="0.3">
      <c r="B104805" s="60"/>
      <c r="D104805" s="61"/>
    </row>
    <row r="104806" spans="2:4" x14ac:dyDescent="0.3">
      <c r="B104806" s="60"/>
      <c r="D104806" s="61"/>
    </row>
    <row r="104807" spans="2:4" x14ac:dyDescent="0.3">
      <c r="B104807" s="60"/>
      <c r="D104807" s="61"/>
    </row>
    <row r="104808" spans="2:4" x14ac:dyDescent="0.3">
      <c r="B104808" s="60"/>
      <c r="D104808" s="61"/>
    </row>
    <row r="104809" spans="2:4" x14ac:dyDescent="0.3">
      <c r="B104809" s="60"/>
      <c r="D104809" s="61"/>
    </row>
    <row r="104810" spans="2:4" x14ac:dyDescent="0.3">
      <c r="B104810" s="60"/>
      <c r="D104810" s="61"/>
    </row>
    <row r="104811" spans="2:4" x14ac:dyDescent="0.3">
      <c r="B104811" s="60"/>
      <c r="D104811" s="61"/>
    </row>
    <row r="104812" spans="2:4" x14ac:dyDescent="0.3">
      <c r="B104812" s="60"/>
      <c r="D104812" s="61"/>
    </row>
    <row r="104813" spans="2:4" x14ac:dyDescent="0.3">
      <c r="B104813" s="60"/>
      <c r="D104813" s="61"/>
    </row>
    <row r="104814" spans="2:4" x14ac:dyDescent="0.3">
      <c r="B104814" s="60"/>
      <c r="D104814" s="61"/>
    </row>
    <row r="104815" spans="2:4" x14ac:dyDescent="0.3">
      <c r="B104815" s="60"/>
      <c r="D104815" s="61"/>
    </row>
    <row r="104816" spans="2:4" x14ac:dyDescent="0.3">
      <c r="B104816" s="60"/>
      <c r="D104816" s="61"/>
    </row>
    <row r="104817" spans="2:4" x14ac:dyDescent="0.3">
      <c r="B104817" s="60"/>
      <c r="D104817" s="61"/>
    </row>
    <row r="104818" spans="2:4" x14ac:dyDescent="0.3">
      <c r="B104818" s="60"/>
      <c r="D104818" s="61"/>
    </row>
    <row r="104819" spans="2:4" x14ac:dyDescent="0.3">
      <c r="B104819" s="60"/>
      <c r="D104819" s="61"/>
    </row>
    <row r="104820" spans="2:4" x14ac:dyDescent="0.3">
      <c r="B104820" s="60"/>
      <c r="D104820" s="61"/>
    </row>
    <row r="104821" spans="2:4" x14ac:dyDescent="0.3">
      <c r="B104821" s="60"/>
      <c r="D104821" s="61"/>
    </row>
    <row r="104822" spans="2:4" x14ac:dyDescent="0.3">
      <c r="B104822" s="60"/>
      <c r="D104822" s="61"/>
    </row>
    <row r="104823" spans="2:4" x14ac:dyDescent="0.3">
      <c r="B104823" s="60"/>
      <c r="D104823" s="61"/>
    </row>
    <row r="104824" spans="2:4" x14ac:dyDescent="0.3">
      <c r="B104824" s="60"/>
      <c r="D104824" s="61"/>
    </row>
    <row r="104825" spans="2:4" x14ac:dyDescent="0.3">
      <c r="B104825" s="60"/>
      <c r="D104825" s="61"/>
    </row>
    <row r="104826" spans="2:4" x14ac:dyDescent="0.3">
      <c r="B104826" s="60"/>
      <c r="D104826" s="61"/>
    </row>
    <row r="104827" spans="2:4" x14ac:dyDescent="0.3">
      <c r="B104827" s="60"/>
      <c r="D104827" s="61"/>
    </row>
    <row r="104828" spans="2:4" x14ac:dyDescent="0.3">
      <c r="B104828" s="60"/>
      <c r="D104828" s="61"/>
    </row>
    <row r="104829" spans="2:4" x14ac:dyDescent="0.3">
      <c r="B104829" s="60"/>
      <c r="D104829" s="61"/>
    </row>
    <row r="104830" spans="2:4" x14ac:dyDescent="0.3">
      <c r="B104830" s="60"/>
      <c r="D104830" s="61"/>
    </row>
    <row r="104831" spans="2:4" x14ac:dyDescent="0.3">
      <c r="B104831" s="60"/>
      <c r="D104831" s="61"/>
    </row>
    <row r="104832" spans="2:4" x14ac:dyDescent="0.3">
      <c r="B104832" s="60"/>
      <c r="D104832" s="61"/>
    </row>
    <row r="104833" spans="2:4" x14ac:dyDescent="0.3">
      <c r="B104833" s="60"/>
      <c r="D104833" s="61"/>
    </row>
    <row r="104834" spans="2:4" x14ac:dyDescent="0.3">
      <c r="B104834" s="60"/>
      <c r="D104834" s="61"/>
    </row>
    <row r="104835" spans="2:4" x14ac:dyDescent="0.3">
      <c r="B104835" s="60"/>
      <c r="D104835" s="61"/>
    </row>
    <row r="104836" spans="2:4" x14ac:dyDescent="0.3">
      <c r="B104836" s="60"/>
      <c r="D104836" s="61"/>
    </row>
    <row r="104837" spans="2:4" x14ac:dyDescent="0.3">
      <c r="B104837" s="60"/>
      <c r="D104837" s="61"/>
    </row>
    <row r="104838" spans="2:4" x14ac:dyDescent="0.3">
      <c r="B104838" s="60"/>
      <c r="D104838" s="61"/>
    </row>
    <row r="104839" spans="2:4" x14ac:dyDescent="0.3">
      <c r="B104839" s="60"/>
      <c r="D104839" s="61"/>
    </row>
    <row r="104840" spans="2:4" x14ac:dyDescent="0.3">
      <c r="B104840" s="60"/>
      <c r="D104840" s="61"/>
    </row>
    <row r="104841" spans="2:4" x14ac:dyDescent="0.3">
      <c r="B104841" s="60"/>
      <c r="D104841" s="61"/>
    </row>
    <row r="104842" spans="2:4" x14ac:dyDescent="0.3">
      <c r="B104842" s="60"/>
      <c r="D104842" s="61"/>
    </row>
    <row r="104843" spans="2:4" x14ac:dyDescent="0.3">
      <c r="B104843" s="60"/>
      <c r="D104843" s="61"/>
    </row>
    <row r="104844" spans="2:4" x14ac:dyDescent="0.3">
      <c r="B104844" s="60"/>
      <c r="D104844" s="61"/>
    </row>
    <row r="104845" spans="2:4" x14ac:dyDescent="0.3">
      <c r="B104845" s="60"/>
      <c r="D104845" s="61"/>
    </row>
    <row r="104846" spans="2:4" x14ac:dyDescent="0.3">
      <c r="B104846" s="60"/>
      <c r="D104846" s="61"/>
    </row>
    <row r="104847" spans="2:4" x14ac:dyDescent="0.3">
      <c r="B104847" s="60"/>
      <c r="D104847" s="61"/>
    </row>
    <row r="104848" spans="2:4" x14ac:dyDescent="0.3">
      <c r="B104848" s="60"/>
      <c r="D104848" s="61"/>
    </row>
    <row r="104849" spans="2:4" x14ac:dyDescent="0.3">
      <c r="B104849" s="60"/>
      <c r="D104849" s="61"/>
    </row>
    <row r="104850" spans="2:4" x14ac:dyDescent="0.3">
      <c r="B104850" s="60"/>
      <c r="D104850" s="61"/>
    </row>
    <row r="104851" spans="2:4" x14ac:dyDescent="0.3">
      <c r="B104851" s="60"/>
      <c r="D104851" s="61"/>
    </row>
    <row r="104852" spans="2:4" x14ac:dyDescent="0.3">
      <c r="B104852" s="60"/>
      <c r="D104852" s="61"/>
    </row>
    <row r="104853" spans="2:4" x14ac:dyDescent="0.3">
      <c r="B104853" s="60"/>
      <c r="D104853" s="61"/>
    </row>
    <row r="104854" spans="2:4" x14ac:dyDescent="0.3">
      <c r="B104854" s="60"/>
      <c r="D104854" s="61"/>
    </row>
    <row r="104855" spans="2:4" x14ac:dyDescent="0.3">
      <c r="B104855" s="60"/>
      <c r="D104855" s="61"/>
    </row>
    <row r="104856" spans="2:4" x14ac:dyDescent="0.3">
      <c r="B104856" s="60"/>
      <c r="D104856" s="61"/>
    </row>
    <row r="104857" spans="2:4" x14ac:dyDescent="0.3">
      <c r="B104857" s="60"/>
      <c r="D104857" s="61"/>
    </row>
    <row r="104858" spans="2:4" x14ac:dyDescent="0.3">
      <c r="B104858" s="60"/>
      <c r="D104858" s="61"/>
    </row>
    <row r="104859" spans="2:4" x14ac:dyDescent="0.3">
      <c r="B104859" s="60"/>
      <c r="D104859" s="61"/>
    </row>
    <row r="104860" spans="2:4" x14ac:dyDescent="0.3">
      <c r="B104860" s="60"/>
      <c r="D104860" s="61"/>
    </row>
    <row r="104861" spans="2:4" x14ac:dyDescent="0.3">
      <c r="B104861" s="60"/>
      <c r="D104861" s="61"/>
    </row>
    <row r="104862" spans="2:4" x14ac:dyDescent="0.3">
      <c r="B104862" s="60"/>
      <c r="D104862" s="61"/>
    </row>
    <row r="104863" spans="2:4" x14ac:dyDescent="0.3">
      <c r="B104863" s="60"/>
      <c r="D104863" s="61"/>
    </row>
    <row r="104864" spans="2:4" x14ac:dyDescent="0.3">
      <c r="B104864" s="60"/>
      <c r="D104864" s="61"/>
    </row>
    <row r="104865" spans="2:5" x14ac:dyDescent="0.3">
      <c r="B104865" s="60"/>
      <c r="D104865" s="61"/>
    </row>
    <row r="104866" spans="2:5" x14ac:dyDescent="0.3">
      <c r="B104866" s="60"/>
      <c r="D104866" s="61"/>
    </row>
    <row r="104867" spans="2:5" x14ac:dyDescent="0.3">
      <c r="B104867" s="60"/>
      <c r="D104867" s="61"/>
    </row>
    <row r="104868" spans="2:5" x14ac:dyDescent="0.3">
      <c r="B104868" s="60"/>
      <c r="D104868" s="61"/>
    </row>
    <row r="104869" spans="2:5" x14ac:dyDescent="0.3">
      <c r="B104869" s="60"/>
      <c r="D104869" s="61"/>
    </row>
    <row r="104870" spans="2:5" x14ac:dyDescent="0.3">
      <c r="B104870" s="60"/>
      <c r="D104870" s="61"/>
    </row>
    <row r="104871" spans="2:5" x14ac:dyDescent="0.3">
      <c r="B104871" s="60"/>
      <c r="D104871" s="61"/>
    </row>
    <row r="104872" spans="2:5" x14ac:dyDescent="0.3">
      <c r="B104872" s="60"/>
      <c r="D104872" s="61"/>
    </row>
    <row r="104873" spans="2:5" x14ac:dyDescent="0.3">
      <c r="B104873" s="60"/>
      <c r="D104873" s="61"/>
    </row>
    <row r="104874" spans="2:5" x14ac:dyDescent="0.3">
      <c r="B104874" s="60"/>
      <c r="D104874" s="61"/>
    </row>
    <row r="104875" spans="2:5" x14ac:dyDescent="0.3">
      <c r="B104875" s="60"/>
      <c r="D104875" s="61"/>
    </row>
    <row r="104876" spans="2:5" x14ac:dyDescent="0.3">
      <c r="B104876" s="60"/>
      <c r="D104876" s="61"/>
    </row>
    <row r="104877" spans="2:5" x14ac:dyDescent="0.3">
      <c r="B104877" s="60"/>
      <c r="D104877" s="61"/>
    </row>
    <row r="104878" spans="2:5" x14ac:dyDescent="0.3">
      <c r="B104878" s="60"/>
      <c r="D104878" s="61"/>
    </row>
    <row r="104879" spans="2:5" x14ac:dyDescent="0.3">
      <c r="B104879" s="60"/>
      <c r="D104879" s="62"/>
      <c r="E104879" s="63"/>
    </row>
    <row r="104880" spans="2:5" x14ac:dyDescent="0.3">
      <c r="B104880" s="60"/>
      <c r="D104880" s="62"/>
      <c r="E104880" s="63"/>
    </row>
    <row r="104881" spans="2:5" x14ac:dyDescent="0.3">
      <c r="B104881" s="60"/>
      <c r="D104881" s="62"/>
      <c r="E104881" s="63"/>
    </row>
    <row r="104882" spans="2:5" x14ac:dyDescent="0.3">
      <c r="B104882" s="60"/>
      <c r="D104882" s="62"/>
      <c r="E104882" s="63"/>
    </row>
    <row r="104883" spans="2:5" x14ac:dyDescent="0.3">
      <c r="B104883" s="60"/>
      <c r="D104883" s="62"/>
      <c r="E104883" s="63"/>
    </row>
    <row r="104884" spans="2:5" x14ac:dyDescent="0.3">
      <c r="B104884" s="60"/>
      <c r="D104884" s="62"/>
      <c r="E104884" s="63"/>
    </row>
    <row r="104885" spans="2:5" x14ac:dyDescent="0.3">
      <c r="B104885" s="60"/>
      <c r="D104885" s="62"/>
      <c r="E104885" s="63"/>
    </row>
    <row r="104886" spans="2:5" x14ac:dyDescent="0.3">
      <c r="B104886" s="60"/>
      <c r="D104886" s="62"/>
      <c r="E104886" s="63"/>
    </row>
    <row r="104887" spans="2:5" x14ac:dyDescent="0.3">
      <c r="B104887" s="60"/>
      <c r="D104887" s="62"/>
      <c r="E104887" s="63"/>
    </row>
    <row r="104888" spans="2:5" x14ac:dyDescent="0.3">
      <c r="B104888" s="60"/>
      <c r="D104888" s="62"/>
      <c r="E104888" s="63"/>
    </row>
    <row r="104889" spans="2:5" x14ac:dyDescent="0.3">
      <c r="B104889" s="60"/>
      <c r="D104889" s="62"/>
      <c r="E104889" s="63"/>
    </row>
    <row r="104890" spans="2:5" x14ac:dyDescent="0.3">
      <c r="B104890" s="60"/>
      <c r="D104890" s="62"/>
      <c r="E104890" s="63"/>
    </row>
    <row r="104891" spans="2:5" x14ac:dyDescent="0.3">
      <c r="B104891" s="60"/>
      <c r="D104891" s="62"/>
      <c r="E104891" s="63"/>
    </row>
    <row r="104892" spans="2:5" x14ac:dyDescent="0.3">
      <c r="B104892" s="60"/>
      <c r="D104892" s="62"/>
      <c r="E104892" s="63"/>
    </row>
    <row r="104893" spans="2:5" x14ac:dyDescent="0.3">
      <c r="B104893" s="60"/>
      <c r="D104893" s="62"/>
      <c r="E104893" s="63"/>
    </row>
    <row r="104894" spans="2:5" x14ac:dyDescent="0.3">
      <c r="B104894" s="60"/>
      <c r="D104894" s="62"/>
      <c r="E104894" s="63"/>
    </row>
    <row r="104895" spans="2:5" x14ac:dyDescent="0.3">
      <c r="B104895" s="60"/>
      <c r="D104895" s="62"/>
      <c r="E104895" s="63"/>
    </row>
    <row r="104896" spans="2:5" x14ac:dyDescent="0.3">
      <c r="B104896" s="60"/>
      <c r="D104896" s="62"/>
      <c r="E104896" s="63"/>
    </row>
    <row r="104897" spans="2:5" x14ac:dyDescent="0.3">
      <c r="B104897" s="60"/>
      <c r="D104897" s="62"/>
      <c r="E104897" s="63"/>
    </row>
    <row r="104898" spans="2:5" x14ac:dyDescent="0.3">
      <c r="B104898" s="60"/>
      <c r="D104898" s="62"/>
      <c r="E104898" s="63"/>
    </row>
    <row r="104899" spans="2:5" x14ac:dyDescent="0.3">
      <c r="B104899" s="60"/>
      <c r="D104899" s="61"/>
    </row>
    <row r="104900" spans="2:5" x14ac:dyDescent="0.3">
      <c r="B104900" s="60"/>
      <c r="D104900" s="61"/>
    </row>
    <row r="104901" spans="2:5" x14ac:dyDescent="0.3">
      <c r="B104901" s="60"/>
      <c r="D104901" s="61"/>
    </row>
    <row r="104902" spans="2:5" x14ac:dyDescent="0.3">
      <c r="B104902" s="60"/>
      <c r="D104902" s="61"/>
    </row>
    <row r="104903" spans="2:5" x14ac:dyDescent="0.3">
      <c r="B104903" s="60"/>
      <c r="D104903" s="61"/>
    </row>
    <row r="104904" spans="2:5" x14ac:dyDescent="0.3">
      <c r="B104904" s="60"/>
      <c r="D104904" s="61"/>
    </row>
    <row r="104905" spans="2:5" x14ac:dyDescent="0.3">
      <c r="B104905" s="60"/>
      <c r="D104905" s="61"/>
    </row>
    <row r="104906" spans="2:5" x14ac:dyDescent="0.3">
      <c r="B104906" s="60"/>
      <c r="D104906" s="61"/>
    </row>
    <row r="104907" spans="2:5" x14ac:dyDescent="0.3">
      <c r="B104907" s="60"/>
      <c r="D104907" s="61"/>
    </row>
    <row r="104908" spans="2:5" x14ac:dyDescent="0.3">
      <c r="B104908" s="60"/>
      <c r="D104908" s="61"/>
    </row>
    <row r="104909" spans="2:5" x14ac:dyDescent="0.3">
      <c r="B104909" s="60"/>
      <c r="D104909" s="61"/>
    </row>
    <row r="104910" spans="2:5" x14ac:dyDescent="0.3">
      <c r="B104910" s="60"/>
      <c r="D104910" s="61"/>
    </row>
    <row r="104911" spans="2:5" x14ac:dyDescent="0.3">
      <c r="B104911" s="60"/>
      <c r="D104911" s="61"/>
    </row>
    <row r="104912" spans="2:5" x14ac:dyDescent="0.3">
      <c r="B104912" s="60"/>
      <c r="D104912" s="61"/>
    </row>
    <row r="104913" spans="2:4" x14ac:dyDescent="0.3">
      <c r="B104913" s="60"/>
      <c r="D104913" s="61"/>
    </row>
    <row r="104914" spans="2:4" x14ac:dyDescent="0.3">
      <c r="B104914" s="60"/>
      <c r="D104914" s="61"/>
    </row>
    <row r="104915" spans="2:4" x14ac:dyDescent="0.3">
      <c r="B104915" s="60"/>
      <c r="D104915" s="61"/>
    </row>
    <row r="104916" spans="2:4" x14ac:dyDescent="0.3">
      <c r="B104916" s="60"/>
      <c r="D104916" s="61"/>
    </row>
    <row r="104917" spans="2:4" x14ac:dyDescent="0.3">
      <c r="B104917" s="60"/>
      <c r="D104917" s="61"/>
    </row>
    <row r="104918" spans="2:4" x14ac:dyDescent="0.3">
      <c r="B104918" s="60"/>
      <c r="D104918" s="61"/>
    </row>
    <row r="104919" spans="2:4" x14ac:dyDescent="0.3">
      <c r="B104919" s="60"/>
      <c r="D104919" s="61"/>
    </row>
    <row r="104920" spans="2:4" x14ac:dyDescent="0.3">
      <c r="B104920" s="60"/>
      <c r="D104920" s="61"/>
    </row>
    <row r="104921" spans="2:4" x14ac:dyDescent="0.3">
      <c r="B104921" s="60"/>
      <c r="D104921" s="61"/>
    </row>
    <row r="104922" spans="2:4" x14ac:dyDescent="0.3">
      <c r="B104922" s="60"/>
      <c r="D104922" s="61"/>
    </row>
    <row r="104923" spans="2:4" x14ac:dyDescent="0.3">
      <c r="B104923" s="60"/>
      <c r="D104923" s="61"/>
    </row>
    <row r="104924" spans="2:4" x14ac:dyDescent="0.3">
      <c r="B104924" s="60"/>
      <c r="D104924" s="61"/>
    </row>
    <row r="104925" spans="2:4" x14ac:dyDescent="0.3">
      <c r="B104925" s="60"/>
      <c r="D104925" s="61"/>
    </row>
    <row r="104926" spans="2:4" x14ac:dyDescent="0.3">
      <c r="B104926" s="60"/>
      <c r="D104926" s="61"/>
    </row>
    <row r="104927" spans="2:4" x14ac:dyDescent="0.3">
      <c r="B104927" s="60"/>
      <c r="D104927" s="61"/>
    </row>
    <row r="104928" spans="2:4" x14ac:dyDescent="0.3">
      <c r="B104928" s="60"/>
      <c r="D104928" s="61"/>
    </row>
    <row r="104929" spans="2:4" x14ac:dyDescent="0.3">
      <c r="B104929" s="60"/>
      <c r="D104929" s="61"/>
    </row>
    <row r="104930" spans="2:4" x14ac:dyDescent="0.3">
      <c r="B104930" s="60"/>
      <c r="D104930" s="61"/>
    </row>
    <row r="104931" spans="2:4" x14ac:dyDescent="0.3">
      <c r="B104931" s="60"/>
      <c r="D104931" s="61"/>
    </row>
    <row r="104932" spans="2:4" x14ac:dyDescent="0.3">
      <c r="B104932" s="60"/>
      <c r="D104932" s="61"/>
    </row>
    <row r="104933" spans="2:4" x14ac:dyDescent="0.3">
      <c r="B104933" s="60"/>
      <c r="D104933" s="61"/>
    </row>
    <row r="104934" spans="2:4" x14ac:dyDescent="0.3">
      <c r="B104934" s="60"/>
      <c r="D104934" s="61"/>
    </row>
    <row r="104935" spans="2:4" x14ac:dyDescent="0.3">
      <c r="B104935" s="60"/>
      <c r="D104935" s="61"/>
    </row>
    <row r="104936" spans="2:4" x14ac:dyDescent="0.3">
      <c r="B104936" s="60"/>
      <c r="D104936" s="61"/>
    </row>
    <row r="104937" spans="2:4" x14ac:dyDescent="0.3">
      <c r="B104937" s="60"/>
      <c r="D104937" s="61"/>
    </row>
    <row r="104938" spans="2:4" x14ac:dyDescent="0.3">
      <c r="B104938" s="60"/>
      <c r="D104938" s="61"/>
    </row>
    <row r="104939" spans="2:4" x14ac:dyDescent="0.3">
      <c r="B104939" s="60"/>
      <c r="D104939" s="61"/>
    </row>
    <row r="104940" spans="2:4" x14ac:dyDescent="0.3">
      <c r="B104940" s="60"/>
      <c r="D104940" s="61"/>
    </row>
    <row r="104941" spans="2:4" x14ac:dyDescent="0.3">
      <c r="B104941" s="60"/>
      <c r="D104941" s="61"/>
    </row>
    <row r="104942" spans="2:4" x14ac:dyDescent="0.3">
      <c r="B104942" s="60"/>
      <c r="D104942" s="61"/>
    </row>
    <row r="104943" spans="2:4" x14ac:dyDescent="0.3">
      <c r="B104943" s="60"/>
      <c r="D104943" s="61"/>
    </row>
    <row r="104944" spans="2:4" x14ac:dyDescent="0.3">
      <c r="B104944" s="60"/>
      <c r="D104944" s="61"/>
    </row>
    <row r="104945" spans="2:4" x14ac:dyDescent="0.3">
      <c r="B104945" s="60"/>
      <c r="D104945" s="61"/>
    </row>
    <row r="104946" spans="2:4" x14ac:dyDescent="0.3">
      <c r="B104946" s="60"/>
      <c r="D104946" s="61"/>
    </row>
    <row r="104947" spans="2:4" x14ac:dyDescent="0.3">
      <c r="B104947" s="60"/>
      <c r="D104947" s="61"/>
    </row>
    <row r="104948" spans="2:4" x14ac:dyDescent="0.3">
      <c r="B104948" s="60"/>
      <c r="D104948" s="61"/>
    </row>
    <row r="104949" spans="2:4" x14ac:dyDescent="0.3">
      <c r="B104949" s="60"/>
      <c r="D104949" s="61"/>
    </row>
    <row r="104950" spans="2:4" x14ac:dyDescent="0.3">
      <c r="B104950" s="60"/>
      <c r="D104950" s="61"/>
    </row>
    <row r="104951" spans="2:4" x14ac:dyDescent="0.3">
      <c r="B104951" s="60"/>
      <c r="D104951" s="61"/>
    </row>
    <row r="104952" spans="2:4" x14ac:dyDescent="0.3">
      <c r="B104952" s="60"/>
      <c r="D104952" s="61"/>
    </row>
    <row r="104953" spans="2:4" x14ac:dyDescent="0.3">
      <c r="B104953" s="60"/>
      <c r="D104953" s="61"/>
    </row>
    <row r="104954" spans="2:4" x14ac:dyDescent="0.3">
      <c r="B104954" s="60"/>
      <c r="D104954" s="61"/>
    </row>
    <row r="104955" spans="2:4" x14ac:dyDescent="0.3">
      <c r="B104955" s="60"/>
      <c r="D104955" s="61"/>
    </row>
    <row r="104956" spans="2:4" x14ac:dyDescent="0.3">
      <c r="B104956" s="60"/>
      <c r="D104956" s="61"/>
    </row>
    <row r="104957" spans="2:4" x14ac:dyDescent="0.3">
      <c r="B104957" s="60"/>
      <c r="D104957" s="61"/>
    </row>
    <row r="104958" spans="2:4" x14ac:dyDescent="0.3">
      <c r="B104958" s="60"/>
      <c r="D104958" s="61"/>
    </row>
    <row r="104959" spans="2:4" x14ac:dyDescent="0.3">
      <c r="B104959" s="60"/>
      <c r="D104959" s="61"/>
    </row>
    <row r="104960" spans="2:4" x14ac:dyDescent="0.3">
      <c r="B104960" s="60"/>
      <c r="D104960" s="61"/>
    </row>
    <row r="104961" spans="2:4" x14ac:dyDescent="0.3">
      <c r="B104961" s="60"/>
      <c r="D104961" s="61"/>
    </row>
    <row r="104962" spans="2:4" x14ac:dyDescent="0.3">
      <c r="B104962" s="60"/>
      <c r="D104962" s="61"/>
    </row>
    <row r="104963" spans="2:4" x14ac:dyDescent="0.3">
      <c r="B104963" s="60"/>
      <c r="D104963" s="61"/>
    </row>
    <row r="104964" spans="2:4" x14ac:dyDescent="0.3">
      <c r="B104964" s="60"/>
      <c r="D104964" s="61"/>
    </row>
    <row r="104965" spans="2:4" x14ac:dyDescent="0.3">
      <c r="B104965" s="60"/>
      <c r="D104965" s="61"/>
    </row>
    <row r="104966" spans="2:4" x14ac:dyDescent="0.3">
      <c r="B104966" s="60"/>
      <c r="D104966" s="61"/>
    </row>
    <row r="104967" spans="2:4" x14ac:dyDescent="0.3">
      <c r="B104967" s="60"/>
      <c r="D104967" s="61"/>
    </row>
    <row r="104968" spans="2:4" x14ac:dyDescent="0.3">
      <c r="B104968" s="60"/>
      <c r="D104968" s="61"/>
    </row>
    <row r="104969" spans="2:4" x14ac:dyDescent="0.3">
      <c r="B104969" s="60"/>
      <c r="D104969" s="61"/>
    </row>
    <row r="104970" spans="2:4" x14ac:dyDescent="0.3">
      <c r="B104970" s="60"/>
      <c r="D104970" s="61"/>
    </row>
    <row r="104971" spans="2:4" x14ac:dyDescent="0.3">
      <c r="B104971" s="60"/>
      <c r="D104971" s="61"/>
    </row>
    <row r="104972" spans="2:4" x14ac:dyDescent="0.3">
      <c r="B104972" s="60"/>
      <c r="D104972" s="61"/>
    </row>
    <row r="104973" spans="2:4" x14ac:dyDescent="0.3">
      <c r="B104973" s="60"/>
      <c r="D104973" s="61"/>
    </row>
    <row r="104974" spans="2:4" x14ac:dyDescent="0.3">
      <c r="B104974" s="60"/>
      <c r="D104974" s="61"/>
    </row>
    <row r="104975" spans="2:4" x14ac:dyDescent="0.3">
      <c r="B104975" s="60"/>
      <c r="D104975" s="61"/>
    </row>
    <row r="104976" spans="2:4" x14ac:dyDescent="0.3">
      <c r="B104976" s="60"/>
      <c r="D104976" s="61"/>
    </row>
    <row r="104977" spans="2:4" x14ac:dyDescent="0.3">
      <c r="B104977" s="60"/>
      <c r="D104977" s="61"/>
    </row>
    <row r="104978" spans="2:4" x14ac:dyDescent="0.3">
      <c r="B104978" s="60"/>
      <c r="D104978" s="61"/>
    </row>
    <row r="104979" spans="2:4" x14ac:dyDescent="0.3">
      <c r="B104979" s="60"/>
      <c r="D104979" s="61"/>
    </row>
    <row r="104980" spans="2:4" x14ac:dyDescent="0.3">
      <c r="B104980" s="60"/>
      <c r="D104980" s="61"/>
    </row>
    <row r="104981" spans="2:4" x14ac:dyDescent="0.3">
      <c r="B104981" s="60"/>
      <c r="D104981" s="61"/>
    </row>
    <row r="104982" spans="2:4" x14ac:dyDescent="0.3">
      <c r="B104982" s="60"/>
      <c r="D104982" s="61"/>
    </row>
    <row r="104983" spans="2:4" x14ac:dyDescent="0.3">
      <c r="B104983" s="60"/>
      <c r="D104983" s="61"/>
    </row>
    <row r="104984" spans="2:4" x14ac:dyDescent="0.3">
      <c r="B104984" s="60"/>
      <c r="D104984" s="61"/>
    </row>
    <row r="104985" spans="2:4" x14ac:dyDescent="0.3">
      <c r="B104985" s="60"/>
      <c r="D104985" s="61"/>
    </row>
    <row r="104986" spans="2:4" x14ac:dyDescent="0.3">
      <c r="B104986" s="60"/>
      <c r="D104986" s="61"/>
    </row>
    <row r="104987" spans="2:4" x14ac:dyDescent="0.3">
      <c r="B104987" s="60"/>
      <c r="D104987" s="61"/>
    </row>
    <row r="104988" spans="2:4" x14ac:dyDescent="0.3">
      <c r="B104988" s="60"/>
      <c r="D104988" s="61"/>
    </row>
    <row r="104989" spans="2:4" x14ac:dyDescent="0.3">
      <c r="B104989" s="60"/>
      <c r="D104989" s="61"/>
    </row>
    <row r="104990" spans="2:4" x14ac:dyDescent="0.3">
      <c r="B104990" s="60"/>
      <c r="D104990" s="61"/>
    </row>
    <row r="104991" spans="2:4" x14ac:dyDescent="0.3">
      <c r="B104991" s="60"/>
      <c r="D104991" s="61"/>
    </row>
    <row r="104992" spans="2:4" x14ac:dyDescent="0.3">
      <c r="B104992" s="60"/>
      <c r="D104992" s="61"/>
    </row>
    <row r="104993" spans="2:4" x14ac:dyDescent="0.3">
      <c r="B104993" s="60"/>
      <c r="D104993" s="61"/>
    </row>
    <row r="104994" spans="2:4" x14ac:dyDescent="0.3">
      <c r="B104994" s="60"/>
      <c r="D104994" s="61"/>
    </row>
    <row r="104995" spans="2:4" x14ac:dyDescent="0.3">
      <c r="B104995" s="60"/>
      <c r="D104995" s="61"/>
    </row>
    <row r="104996" spans="2:4" x14ac:dyDescent="0.3">
      <c r="B104996" s="60"/>
      <c r="D104996" s="61"/>
    </row>
    <row r="104997" spans="2:4" x14ac:dyDescent="0.3">
      <c r="B104997" s="60"/>
      <c r="D104997" s="61"/>
    </row>
    <row r="104998" spans="2:4" x14ac:dyDescent="0.3">
      <c r="B104998" s="60"/>
      <c r="D104998" s="61"/>
    </row>
    <row r="104999" spans="2:4" x14ac:dyDescent="0.3">
      <c r="B104999" s="60"/>
      <c r="D104999" s="61"/>
    </row>
    <row r="105000" spans="2:4" x14ac:dyDescent="0.3">
      <c r="B105000" s="60"/>
      <c r="D105000" s="61"/>
    </row>
    <row r="105001" spans="2:4" x14ac:dyDescent="0.3">
      <c r="B105001" s="60"/>
      <c r="D105001" s="61"/>
    </row>
    <row r="105002" spans="2:4" x14ac:dyDescent="0.3">
      <c r="B105002" s="60"/>
      <c r="D105002" s="61"/>
    </row>
    <row r="105003" spans="2:4" x14ac:dyDescent="0.3">
      <c r="B105003" s="60"/>
      <c r="D105003" s="61"/>
    </row>
    <row r="105004" spans="2:4" x14ac:dyDescent="0.3">
      <c r="B105004" s="60"/>
      <c r="D105004" s="61"/>
    </row>
    <row r="105005" spans="2:4" x14ac:dyDescent="0.3">
      <c r="B105005" s="60"/>
      <c r="D105005" s="61"/>
    </row>
    <row r="105006" spans="2:4" x14ac:dyDescent="0.3">
      <c r="B105006" s="60"/>
      <c r="D105006" s="61"/>
    </row>
    <row r="105007" spans="2:4" x14ac:dyDescent="0.3">
      <c r="B105007" s="60"/>
      <c r="D105007" s="61"/>
    </row>
    <row r="105008" spans="2:4" x14ac:dyDescent="0.3">
      <c r="B105008" s="60"/>
      <c r="D105008" s="61"/>
    </row>
    <row r="105009" spans="2:4" x14ac:dyDescent="0.3">
      <c r="B105009" s="60"/>
      <c r="D105009" s="61"/>
    </row>
    <row r="105010" spans="2:4" x14ac:dyDescent="0.3">
      <c r="B105010" s="60"/>
      <c r="D105010" s="61"/>
    </row>
    <row r="105011" spans="2:4" x14ac:dyDescent="0.3">
      <c r="B105011" s="60"/>
      <c r="D105011" s="61"/>
    </row>
    <row r="105012" spans="2:4" x14ac:dyDescent="0.3">
      <c r="B105012" s="60"/>
      <c r="D105012" s="61"/>
    </row>
    <row r="105013" spans="2:4" x14ac:dyDescent="0.3">
      <c r="B105013" s="60"/>
      <c r="D105013" s="61"/>
    </row>
    <row r="105014" spans="2:4" x14ac:dyDescent="0.3">
      <c r="B105014" s="60"/>
      <c r="D105014" s="61"/>
    </row>
    <row r="105015" spans="2:4" x14ac:dyDescent="0.3">
      <c r="B105015" s="60"/>
      <c r="D105015" s="61"/>
    </row>
    <row r="105016" spans="2:4" x14ac:dyDescent="0.3">
      <c r="B105016" s="60"/>
      <c r="D105016" s="61"/>
    </row>
    <row r="105017" spans="2:4" x14ac:dyDescent="0.3">
      <c r="B105017" s="60"/>
      <c r="D105017" s="61"/>
    </row>
    <row r="105018" spans="2:4" x14ac:dyDescent="0.3">
      <c r="B105018" s="60"/>
      <c r="D105018" s="61"/>
    </row>
    <row r="105019" spans="2:4" x14ac:dyDescent="0.3">
      <c r="B105019" s="60"/>
      <c r="D105019" s="61"/>
    </row>
    <row r="105020" spans="2:4" x14ac:dyDescent="0.3">
      <c r="B105020" s="60"/>
      <c r="D105020" s="61"/>
    </row>
    <row r="105021" spans="2:4" x14ac:dyDescent="0.3">
      <c r="B105021" s="60"/>
      <c r="D105021" s="61"/>
    </row>
    <row r="105022" spans="2:4" x14ac:dyDescent="0.3">
      <c r="B105022" s="60"/>
      <c r="D105022" s="61"/>
    </row>
    <row r="105023" spans="2:4" x14ac:dyDescent="0.3">
      <c r="B105023" s="60"/>
      <c r="D105023" s="61"/>
    </row>
    <row r="105024" spans="2:4" x14ac:dyDescent="0.3">
      <c r="B105024" s="60"/>
      <c r="D105024" s="61"/>
    </row>
    <row r="105025" spans="2:4" x14ac:dyDescent="0.3">
      <c r="B105025" s="60"/>
      <c r="D105025" s="61"/>
    </row>
    <row r="105026" spans="2:4" x14ac:dyDescent="0.3">
      <c r="B105026" s="60"/>
      <c r="D105026" s="61"/>
    </row>
    <row r="105027" spans="2:4" x14ac:dyDescent="0.3">
      <c r="B105027" s="60"/>
      <c r="D105027" s="61"/>
    </row>
    <row r="105028" spans="2:4" x14ac:dyDescent="0.3">
      <c r="B105028" s="60"/>
      <c r="D105028" s="61"/>
    </row>
    <row r="105029" spans="2:4" x14ac:dyDescent="0.3">
      <c r="B105029" s="60"/>
      <c r="D105029" s="61"/>
    </row>
    <row r="105030" spans="2:4" x14ac:dyDescent="0.3">
      <c r="B105030" s="60"/>
      <c r="D105030" s="61"/>
    </row>
    <row r="105031" spans="2:4" x14ac:dyDescent="0.3">
      <c r="B105031" s="60"/>
      <c r="D105031" s="61"/>
    </row>
    <row r="105032" spans="2:4" x14ac:dyDescent="0.3">
      <c r="B105032" s="60"/>
      <c r="D105032" s="61"/>
    </row>
    <row r="105033" spans="2:4" x14ac:dyDescent="0.3">
      <c r="B105033" s="60"/>
      <c r="D105033" s="61"/>
    </row>
    <row r="105034" spans="2:4" x14ac:dyDescent="0.3">
      <c r="B105034" s="60"/>
      <c r="D105034" s="61"/>
    </row>
    <row r="105035" spans="2:4" x14ac:dyDescent="0.3">
      <c r="B105035" s="60"/>
      <c r="D105035" s="61"/>
    </row>
    <row r="105036" spans="2:4" x14ac:dyDescent="0.3">
      <c r="B105036" s="60"/>
      <c r="D105036" s="61"/>
    </row>
    <row r="105037" spans="2:4" x14ac:dyDescent="0.3">
      <c r="B105037" s="60"/>
      <c r="D105037" s="61"/>
    </row>
    <row r="105038" spans="2:4" x14ac:dyDescent="0.3">
      <c r="B105038" s="60"/>
      <c r="D105038" s="61"/>
    </row>
    <row r="105039" spans="2:4" x14ac:dyDescent="0.3">
      <c r="B105039" s="60"/>
      <c r="D105039" s="61"/>
    </row>
    <row r="105040" spans="2:4" x14ac:dyDescent="0.3">
      <c r="B105040" s="60"/>
      <c r="D105040" s="61"/>
    </row>
    <row r="105041" spans="2:4" x14ac:dyDescent="0.3">
      <c r="B105041" s="60"/>
      <c r="D105041" s="61"/>
    </row>
    <row r="105042" spans="2:4" x14ac:dyDescent="0.3">
      <c r="B105042" s="60"/>
      <c r="D105042" s="61"/>
    </row>
    <row r="105043" spans="2:4" x14ac:dyDescent="0.3">
      <c r="B105043" s="60"/>
      <c r="D105043" s="61"/>
    </row>
    <row r="105044" spans="2:4" x14ac:dyDescent="0.3">
      <c r="B105044" s="60"/>
      <c r="D105044" s="61"/>
    </row>
    <row r="105045" spans="2:4" x14ac:dyDescent="0.3">
      <c r="B105045" s="60"/>
      <c r="D105045" s="61"/>
    </row>
    <row r="105046" spans="2:4" x14ac:dyDescent="0.3">
      <c r="B105046" s="60"/>
      <c r="D105046" s="61"/>
    </row>
    <row r="105047" spans="2:4" x14ac:dyDescent="0.3">
      <c r="B105047" s="60"/>
      <c r="D105047" s="61"/>
    </row>
    <row r="105048" spans="2:4" x14ac:dyDescent="0.3">
      <c r="B105048" s="60"/>
      <c r="D105048" s="61"/>
    </row>
    <row r="105049" spans="2:4" x14ac:dyDescent="0.3">
      <c r="B105049" s="60"/>
      <c r="D105049" s="61"/>
    </row>
    <row r="105050" spans="2:4" x14ac:dyDescent="0.3">
      <c r="B105050" s="60"/>
      <c r="D105050" s="61"/>
    </row>
    <row r="105051" spans="2:4" x14ac:dyDescent="0.3">
      <c r="B105051" s="60"/>
      <c r="D105051" s="61"/>
    </row>
    <row r="105052" spans="2:4" x14ac:dyDescent="0.3">
      <c r="B105052" s="60"/>
      <c r="D105052" s="61"/>
    </row>
    <row r="105053" spans="2:4" x14ac:dyDescent="0.3">
      <c r="B105053" s="60"/>
      <c r="D105053" s="61"/>
    </row>
    <row r="105054" spans="2:4" x14ac:dyDescent="0.3">
      <c r="B105054" s="60"/>
      <c r="D105054" s="61"/>
    </row>
    <row r="105055" spans="2:4" x14ac:dyDescent="0.3">
      <c r="B105055" s="60"/>
      <c r="D105055" s="61"/>
    </row>
    <row r="105056" spans="2:4" x14ac:dyDescent="0.3">
      <c r="B105056" s="60"/>
      <c r="D105056" s="61"/>
    </row>
    <row r="105057" spans="2:4" x14ac:dyDescent="0.3">
      <c r="B105057" s="60"/>
      <c r="D105057" s="61"/>
    </row>
    <row r="105058" spans="2:4" x14ac:dyDescent="0.3">
      <c r="B105058" s="60"/>
      <c r="D105058" s="61"/>
    </row>
    <row r="105059" spans="2:4" x14ac:dyDescent="0.3">
      <c r="B105059" s="60"/>
      <c r="D105059" s="61"/>
    </row>
    <row r="105060" spans="2:4" x14ac:dyDescent="0.3">
      <c r="B105060" s="60"/>
      <c r="D105060" s="61"/>
    </row>
    <row r="105061" spans="2:4" x14ac:dyDescent="0.3">
      <c r="B105061" s="60"/>
      <c r="D105061" s="61"/>
    </row>
    <row r="105062" spans="2:4" x14ac:dyDescent="0.3">
      <c r="B105062" s="60"/>
      <c r="D105062" s="61"/>
    </row>
    <row r="105063" spans="2:4" x14ac:dyDescent="0.3">
      <c r="B105063" s="60"/>
      <c r="D105063" s="61"/>
    </row>
    <row r="105064" spans="2:4" x14ac:dyDescent="0.3">
      <c r="B105064" s="60"/>
      <c r="D105064" s="61"/>
    </row>
    <row r="105065" spans="2:4" x14ac:dyDescent="0.3">
      <c r="B105065" s="60"/>
      <c r="D105065" s="61"/>
    </row>
    <row r="105066" spans="2:4" x14ac:dyDescent="0.3">
      <c r="B105066" s="60"/>
      <c r="D105066" s="61"/>
    </row>
    <row r="105067" spans="2:4" x14ac:dyDescent="0.3">
      <c r="B105067" s="60"/>
      <c r="D105067" s="61"/>
    </row>
    <row r="105068" spans="2:4" x14ac:dyDescent="0.3">
      <c r="B105068" s="60"/>
      <c r="D105068" s="61"/>
    </row>
    <row r="105069" spans="2:4" x14ac:dyDescent="0.3">
      <c r="B105069" s="60"/>
      <c r="D105069" s="61"/>
    </row>
    <row r="105070" spans="2:4" x14ac:dyDescent="0.3">
      <c r="B105070" s="60"/>
      <c r="D105070" s="61"/>
    </row>
    <row r="105071" spans="2:4" x14ac:dyDescent="0.3">
      <c r="B105071" s="60"/>
      <c r="D105071" s="61"/>
    </row>
    <row r="105072" spans="2:4" x14ac:dyDescent="0.3">
      <c r="B105072" s="60"/>
      <c r="D105072" s="61"/>
    </row>
    <row r="105073" spans="2:4" x14ac:dyDescent="0.3">
      <c r="B105073" s="60"/>
      <c r="D105073" s="61"/>
    </row>
    <row r="105074" spans="2:4" x14ac:dyDescent="0.3">
      <c r="B105074" s="60"/>
      <c r="D105074" s="61"/>
    </row>
    <row r="105075" spans="2:4" x14ac:dyDescent="0.3">
      <c r="B105075" s="60"/>
      <c r="D105075" s="61"/>
    </row>
    <row r="105076" spans="2:4" x14ac:dyDescent="0.3">
      <c r="B105076" s="60"/>
      <c r="D105076" s="61"/>
    </row>
    <row r="105077" spans="2:4" x14ac:dyDescent="0.3">
      <c r="B105077" s="60"/>
      <c r="D105077" s="61"/>
    </row>
    <row r="105078" spans="2:4" x14ac:dyDescent="0.3">
      <c r="B105078" s="60"/>
      <c r="D105078" s="61"/>
    </row>
    <row r="105079" spans="2:4" x14ac:dyDescent="0.3">
      <c r="B105079" s="60"/>
      <c r="D105079" s="61"/>
    </row>
    <row r="105080" spans="2:4" x14ac:dyDescent="0.3">
      <c r="B105080" s="60"/>
      <c r="D105080" s="61"/>
    </row>
    <row r="105081" spans="2:4" x14ac:dyDescent="0.3">
      <c r="B105081" s="60"/>
      <c r="D105081" s="61"/>
    </row>
    <row r="105082" spans="2:4" x14ac:dyDescent="0.3">
      <c r="B105082" s="60"/>
      <c r="D105082" s="61"/>
    </row>
    <row r="105083" spans="2:4" x14ac:dyDescent="0.3">
      <c r="B105083" s="60"/>
      <c r="D105083" s="61"/>
    </row>
    <row r="105084" spans="2:4" x14ac:dyDescent="0.3">
      <c r="B105084" s="60"/>
      <c r="D105084" s="61"/>
    </row>
    <row r="105085" spans="2:4" x14ac:dyDescent="0.3">
      <c r="B105085" s="60"/>
      <c r="D105085" s="61"/>
    </row>
    <row r="105086" spans="2:4" x14ac:dyDescent="0.3">
      <c r="B105086" s="60"/>
      <c r="D105086" s="61"/>
    </row>
    <row r="105087" spans="2:4" x14ac:dyDescent="0.3">
      <c r="B105087" s="60"/>
      <c r="D105087" s="61"/>
    </row>
    <row r="105088" spans="2:4" x14ac:dyDescent="0.3">
      <c r="B105088" s="60"/>
      <c r="D105088" s="61"/>
    </row>
    <row r="105089" spans="2:4" x14ac:dyDescent="0.3">
      <c r="B105089" s="60"/>
      <c r="D105089" s="61"/>
    </row>
    <row r="105090" spans="2:4" x14ac:dyDescent="0.3">
      <c r="B105090" s="60"/>
      <c r="D105090" s="61"/>
    </row>
    <row r="105091" spans="2:4" x14ac:dyDescent="0.3">
      <c r="B105091" s="60"/>
      <c r="D105091" s="61"/>
    </row>
    <row r="105092" spans="2:4" x14ac:dyDescent="0.3">
      <c r="B105092" s="60"/>
      <c r="D105092" s="61"/>
    </row>
    <row r="105093" spans="2:4" x14ac:dyDescent="0.3">
      <c r="B105093" s="60"/>
      <c r="D105093" s="61"/>
    </row>
    <row r="105094" spans="2:4" x14ac:dyDescent="0.3">
      <c r="B105094" s="60"/>
      <c r="D105094" s="61"/>
    </row>
    <row r="105095" spans="2:4" x14ac:dyDescent="0.3">
      <c r="B105095" s="60"/>
      <c r="D105095" s="61"/>
    </row>
    <row r="105096" spans="2:4" x14ac:dyDescent="0.3">
      <c r="B105096" s="60"/>
      <c r="D105096" s="61"/>
    </row>
    <row r="105097" spans="2:4" x14ac:dyDescent="0.3">
      <c r="B105097" s="60"/>
      <c r="D105097" s="61"/>
    </row>
    <row r="105098" spans="2:4" x14ac:dyDescent="0.3">
      <c r="B105098" s="60"/>
      <c r="D105098" s="61"/>
    </row>
    <row r="105099" spans="2:4" x14ac:dyDescent="0.3">
      <c r="B105099" s="60"/>
      <c r="D105099" s="61"/>
    </row>
    <row r="105100" spans="2:4" x14ac:dyDescent="0.3">
      <c r="B105100" s="60"/>
      <c r="D105100" s="61"/>
    </row>
    <row r="105101" spans="2:4" x14ac:dyDescent="0.3">
      <c r="B105101" s="60"/>
      <c r="D105101" s="61"/>
    </row>
    <row r="105102" spans="2:4" x14ac:dyDescent="0.3">
      <c r="B105102" s="60"/>
      <c r="D105102" s="61"/>
    </row>
    <row r="105103" spans="2:4" x14ac:dyDescent="0.3">
      <c r="B105103" s="60"/>
      <c r="D105103" s="61"/>
    </row>
    <row r="105104" spans="2:4" x14ac:dyDescent="0.3">
      <c r="B105104" s="60"/>
      <c r="D105104" s="61"/>
    </row>
    <row r="105105" spans="2:4" x14ac:dyDescent="0.3">
      <c r="B105105" s="60"/>
      <c r="D105105" s="61"/>
    </row>
    <row r="105106" spans="2:4" x14ac:dyDescent="0.3">
      <c r="B105106" s="60"/>
      <c r="D105106" s="61"/>
    </row>
    <row r="105107" spans="2:4" x14ac:dyDescent="0.3">
      <c r="B105107" s="60"/>
      <c r="D105107" s="61"/>
    </row>
    <row r="105108" spans="2:4" x14ac:dyDescent="0.3">
      <c r="B105108" s="60"/>
      <c r="D105108" s="61"/>
    </row>
    <row r="105109" spans="2:4" x14ac:dyDescent="0.3">
      <c r="B105109" s="60"/>
      <c r="D105109" s="61"/>
    </row>
    <row r="105110" spans="2:4" x14ac:dyDescent="0.3">
      <c r="B105110" s="60"/>
      <c r="D105110" s="61"/>
    </row>
    <row r="105111" spans="2:4" x14ac:dyDescent="0.3">
      <c r="B105111" s="60"/>
      <c r="D105111" s="61"/>
    </row>
    <row r="105112" spans="2:4" x14ac:dyDescent="0.3">
      <c r="B105112" s="60"/>
      <c r="D105112" s="61"/>
    </row>
    <row r="105113" spans="2:4" x14ac:dyDescent="0.3">
      <c r="B105113" s="60"/>
      <c r="D105113" s="61"/>
    </row>
    <row r="105114" spans="2:4" x14ac:dyDescent="0.3">
      <c r="B105114" s="60"/>
      <c r="D105114" s="61"/>
    </row>
    <row r="105115" spans="2:4" x14ac:dyDescent="0.3">
      <c r="B105115" s="60"/>
      <c r="D105115" s="61"/>
    </row>
    <row r="105116" spans="2:4" x14ac:dyDescent="0.3">
      <c r="B105116" s="60"/>
      <c r="D105116" s="61"/>
    </row>
    <row r="105117" spans="2:4" x14ac:dyDescent="0.3">
      <c r="B105117" s="60"/>
      <c r="D105117" s="61"/>
    </row>
    <row r="105118" spans="2:4" x14ac:dyDescent="0.3">
      <c r="B105118" s="60"/>
      <c r="D105118" s="61"/>
    </row>
    <row r="105119" spans="2:4" x14ac:dyDescent="0.3">
      <c r="B105119" s="60"/>
      <c r="D105119" s="61"/>
    </row>
    <row r="105120" spans="2:4" x14ac:dyDescent="0.3">
      <c r="B105120" s="60"/>
      <c r="D105120" s="61"/>
    </row>
    <row r="105121" spans="2:4" x14ac:dyDescent="0.3">
      <c r="B105121" s="60"/>
      <c r="D105121" s="61"/>
    </row>
    <row r="105122" spans="2:4" x14ac:dyDescent="0.3">
      <c r="B105122" s="60"/>
      <c r="D105122" s="61"/>
    </row>
    <row r="105123" spans="2:4" x14ac:dyDescent="0.3">
      <c r="B105123" s="60"/>
      <c r="D105123" s="61"/>
    </row>
    <row r="105124" spans="2:4" x14ac:dyDescent="0.3">
      <c r="B105124" s="60"/>
      <c r="D105124" s="61"/>
    </row>
    <row r="105125" spans="2:4" x14ac:dyDescent="0.3">
      <c r="B105125" s="60"/>
      <c r="D105125" s="61"/>
    </row>
    <row r="105126" spans="2:4" x14ac:dyDescent="0.3">
      <c r="B105126" s="60"/>
      <c r="D105126" s="61"/>
    </row>
    <row r="105127" spans="2:4" x14ac:dyDescent="0.3">
      <c r="B105127" s="60"/>
      <c r="D105127" s="61"/>
    </row>
    <row r="105128" spans="2:4" x14ac:dyDescent="0.3">
      <c r="B105128" s="60"/>
      <c r="D105128" s="61"/>
    </row>
    <row r="105129" spans="2:4" x14ac:dyDescent="0.3">
      <c r="B105129" s="60"/>
      <c r="D105129" s="61"/>
    </row>
    <row r="105130" spans="2:4" x14ac:dyDescent="0.3">
      <c r="B105130" s="60"/>
      <c r="D105130" s="61"/>
    </row>
    <row r="105131" spans="2:4" x14ac:dyDescent="0.3">
      <c r="B105131" s="60"/>
      <c r="D105131" s="61"/>
    </row>
    <row r="105132" spans="2:4" x14ac:dyDescent="0.3">
      <c r="B105132" s="60"/>
      <c r="D105132" s="61"/>
    </row>
    <row r="105133" spans="2:4" x14ac:dyDescent="0.3">
      <c r="B105133" s="60"/>
      <c r="D105133" s="61"/>
    </row>
    <row r="105134" spans="2:4" x14ac:dyDescent="0.3">
      <c r="B105134" s="60"/>
      <c r="D105134" s="61"/>
    </row>
    <row r="105135" spans="2:4" x14ac:dyDescent="0.3">
      <c r="B105135" s="60"/>
      <c r="D105135" s="61"/>
    </row>
    <row r="105136" spans="2:4" x14ac:dyDescent="0.3">
      <c r="B105136" s="60"/>
      <c r="D105136" s="61"/>
    </row>
    <row r="105137" spans="2:4" x14ac:dyDescent="0.3">
      <c r="B105137" s="60"/>
      <c r="D105137" s="61"/>
    </row>
    <row r="105138" spans="2:4" x14ac:dyDescent="0.3">
      <c r="B105138" s="60"/>
      <c r="D105138" s="61"/>
    </row>
    <row r="105139" spans="2:4" x14ac:dyDescent="0.3">
      <c r="B105139" s="60"/>
      <c r="D105139" s="61"/>
    </row>
    <row r="105140" spans="2:4" x14ac:dyDescent="0.3">
      <c r="B105140" s="60"/>
      <c r="D105140" s="61"/>
    </row>
    <row r="105141" spans="2:4" x14ac:dyDescent="0.3">
      <c r="B105141" s="60"/>
      <c r="D105141" s="61"/>
    </row>
    <row r="105142" spans="2:4" x14ac:dyDescent="0.3">
      <c r="B105142" s="60"/>
      <c r="D105142" s="61"/>
    </row>
    <row r="105143" spans="2:4" x14ac:dyDescent="0.3">
      <c r="B105143" s="60"/>
      <c r="D105143" s="61"/>
    </row>
    <row r="105144" spans="2:4" x14ac:dyDescent="0.3">
      <c r="B105144" s="60"/>
      <c r="D105144" s="61"/>
    </row>
    <row r="105145" spans="2:4" x14ac:dyDescent="0.3">
      <c r="B105145" s="60"/>
      <c r="D105145" s="61"/>
    </row>
    <row r="105146" spans="2:4" x14ac:dyDescent="0.3">
      <c r="B105146" s="60"/>
      <c r="D105146" s="61"/>
    </row>
    <row r="105147" spans="2:4" x14ac:dyDescent="0.3">
      <c r="B105147" s="60"/>
      <c r="D105147" s="61"/>
    </row>
    <row r="105148" spans="2:4" x14ac:dyDescent="0.3">
      <c r="B105148" s="60"/>
      <c r="D105148" s="61"/>
    </row>
    <row r="105149" spans="2:4" x14ac:dyDescent="0.3">
      <c r="B105149" s="60"/>
      <c r="D105149" s="61"/>
    </row>
    <row r="105150" spans="2:4" x14ac:dyDescent="0.3">
      <c r="B105150" s="60"/>
      <c r="D105150" s="61"/>
    </row>
    <row r="105151" spans="2:4" x14ac:dyDescent="0.3">
      <c r="B105151" s="60"/>
      <c r="D105151" s="61"/>
    </row>
    <row r="105152" spans="2:4" x14ac:dyDescent="0.3">
      <c r="B105152" s="60"/>
      <c r="D105152" s="61"/>
    </row>
    <row r="105153" spans="2:4" x14ac:dyDescent="0.3">
      <c r="B105153" s="60"/>
      <c r="D105153" s="61"/>
    </row>
    <row r="105154" spans="2:4" x14ac:dyDescent="0.3">
      <c r="B105154" s="60"/>
      <c r="D105154" s="61"/>
    </row>
    <row r="105155" spans="2:4" x14ac:dyDescent="0.3">
      <c r="B105155" s="60"/>
      <c r="D105155" s="61"/>
    </row>
    <row r="105156" spans="2:4" x14ac:dyDescent="0.3">
      <c r="B105156" s="60"/>
      <c r="D105156" s="61"/>
    </row>
    <row r="105157" spans="2:4" x14ac:dyDescent="0.3">
      <c r="B105157" s="60"/>
      <c r="D105157" s="61"/>
    </row>
    <row r="105158" spans="2:4" x14ac:dyDescent="0.3">
      <c r="B105158" s="60"/>
      <c r="D105158" s="61"/>
    </row>
    <row r="105159" spans="2:4" x14ac:dyDescent="0.3">
      <c r="B105159" s="60"/>
      <c r="D105159" s="61"/>
    </row>
    <row r="105160" spans="2:4" x14ac:dyDescent="0.3">
      <c r="B105160" s="60"/>
      <c r="D105160" s="61"/>
    </row>
    <row r="105161" spans="2:4" x14ac:dyDescent="0.3">
      <c r="B105161" s="60"/>
      <c r="D105161" s="61"/>
    </row>
    <row r="105162" spans="2:4" x14ac:dyDescent="0.3">
      <c r="B105162" s="60"/>
      <c r="D105162" s="61"/>
    </row>
    <row r="105163" spans="2:4" x14ac:dyDescent="0.3">
      <c r="B105163" s="60"/>
      <c r="D105163" s="61"/>
    </row>
    <row r="105164" spans="2:4" x14ac:dyDescent="0.3">
      <c r="B105164" s="60"/>
      <c r="D105164" s="61"/>
    </row>
    <row r="105165" spans="2:4" x14ac:dyDescent="0.3">
      <c r="B105165" s="60"/>
      <c r="D105165" s="61"/>
    </row>
    <row r="105166" spans="2:4" x14ac:dyDescent="0.3">
      <c r="B105166" s="60"/>
      <c r="D105166" s="61"/>
    </row>
    <row r="105167" spans="2:4" x14ac:dyDescent="0.3">
      <c r="B105167" s="60"/>
      <c r="D105167" s="61"/>
    </row>
    <row r="105168" spans="2:4" x14ac:dyDescent="0.3">
      <c r="B105168" s="60"/>
      <c r="D105168" s="61"/>
    </row>
    <row r="105169" spans="2:4" x14ac:dyDescent="0.3">
      <c r="B105169" s="60"/>
      <c r="D105169" s="61"/>
    </row>
    <row r="105170" spans="2:4" x14ac:dyDescent="0.3">
      <c r="B105170" s="60"/>
      <c r="D105170" s="61"/>
    </row>
    <row r="105171" spans="2:4" x14ac:dyDescent="0.3">
      <c r="B105171" s="60"/>
      <c r="D105171" s="61"/>
    </row>
    <row r="105172" spans="2:4" x14ac:dyDescent="0.3">
      <c r="B105172" s="60"/>
      <c r="D105172" s="61"/>
    </row>
    <row r="105173" spans="2:4" x14ac:dyDescent="0.3">
      <c r="B105173" s="60"/>
      <c r="D105173" s="61"/>
    </row>
    <row r="105174" spans="2:4" x14ac:dyDescent="0.3">
      <c r="B105174" s="60"/>
      <c r="D105174" s="61"/>
    </row>
    <row r="105175" spans="2:4" x14ac:dyDescent="0.3">
      <c r="B105175" s="60"/>
      <c r="D105175" s="61"/>
    </row>
    <row r="105176" spans="2:4" x14ac:dyDescent="0.3">
      <c r="B105176" s="60"/>
      <c r="D105176" s="61"/>
    </row>
    <row r="105177" spans="2:4" x14ac:dyDescent="0.3">
      <c r="B105177" s="60"/>
      <c r="D105177" s="61"/>
    </row>
    <row r="105178" spans="2:4" x14ac:dyDescent="0.3">
      <c r="B105178" s="60"/>
      <c r="D105178" s="61"/>
    </row>
    <row r="105179" spans="2:4" x14ac:dyDescent="0.3">
      <c r="B105179" s="60"/>
      <c r="D105179" s="61"/>
    </row>
    <row r="105180" spans="2:4" x14ac:dyDescent="0.3">
      <c r="B105180" s="60"/>
      <c r="D105180" s="61"/>
    </row>
    <row r="105181" spans="2:4" x14ac:dyDescent="0.3">
      <c r="B105181" s="60"/>
      <c r="D105181" s="61"/>
    </row>
    <row r="105182" spans="2:4" x14ac:dyDescent="0.3">
      <c r="B105182" s="60"/>
      <c r="D105182" s="61"/>
    </row>
    <row r="105183" spans="2:4" x14ac:dyDescent="0.3">
      <c r="B105183" s="60"/>
      <c r="D105183" s="61"/>
    </row>
    <row r="105184" spans="2:4" x14ac:dyDescent="0.3">
      <c r="B105184" s="60"/>
      <c r="D105184" s="61"/>
    </row>
    <row r="105185" spans="2:5" x14ac:dyDescent="0.3">
      <c r="B105185" s="60"/>
      <c r="D105185" s="61"/>
    </row>
    <row r="105186" spans="2:5" x14ac:dyDescent="0.3">
      <c r="B105186" s="60"/>
      <c r="D105186" s="61"/>
    </row>
    <row r="105187" spans="2:5" x14ac:dyDescent="0.3">
      <c r="B105187" s="60"/>
      <c r="D105187" s="61"/>
    </row>
    <row r="105188" spans="2:5" x14ac:dyDescent="0.3">
      <c r="B105188" s="60"/>
      <c r="D105188" s="61"/>
    </row>
    <row r="105189" spans="2:5" x14ac:dyDescent="0.3">
      <c r="B105189" s="60"/>
      <c r="D105189" s="61"/>
    </row>
    <row r="105190" spans="2:5" x14ac:dyDescent="0.3">
      <c r="B105190" s="60"/>
      <c r="D105190" s="61"/>
    </row>
    <row r="105191" spans="2:5" x14ac:dyDescent="0.3">
      <c r="B105191" s="60"/>
      <c r="D105191" s="61"/>
    </row>
    <row r="105192" spans="2:5" x14ac:dyDescent="0.3">
      <c r="B105192" s="60"/>
      <c r="D105192" s="61"/>
    </row>
    <row r="105193" spans="2:5" x14ac:dyDescent="0.3">
      <c r="B105193" s="60"/>
      <c r="D105193" s="61"/>
    </row>
    <row r="105194" spans="2:5" x14ac:dyDescent="0.3">
      <c r="B105194" s="60"/>
      <c r="D105194" s="62"/>
      <c r="E105194" s="63"/>
    </row>
    <row r="105195" spans="2:5" x14ac:dyDescent="0.3">
      <c r="B105195" s="60"/>
      <c r="D105195" s="62"/>
      <c r="E105195" s="63"/>
    </row>
    <row r="105196" spans="2:5" x14ac:dyDescent="0.3">
      <c r="B105196" s="60"/>
      <c r="D105196" s="62"/>
      <c r="E105196" s="63"/>
    </row>
    <row r="105197" spans="2:5" x14ac:dyDescent="0.3">
      <c r="B105197" s="60"/>
      <c r="D105197" s="62"/>
      <c r="E105197" s="63"/>
    </row>
    <row r="105198" spans="2:5" x14ac:dyDescent="0.3">
      <c r="B105198" s="60"/>
      <c r="D105198" s="62"/>
      <c r="E105198" s="63"/>
    </row>
    <row r="105199" spans="2:5" x14ac:dyDescent="0.3">
      <c r="B105199" s="60"/>
      <c r="D105199" s="62"/>
      <c r="E105199" s="63"/>
    </row>
    <row r="105200" spans="2:5" x14ac:dyDescent="0.3">
      <c r="B105200" s="60"/>
      <c r="D105200" s="62"/>
      <c r="E105200" s="63"/>
    </row>
    <row r="105201" spans="2:5" x14ac:dyDescent="0.3">
      <c r="B105201" s="60"/>
      <c r="D105201" s="62"/>
      <c r="E105201" s="63"/>
    </row>
    <row r="105202" spans="2:5" x14ac:dyDescent="0.3">
      <c r="B105202" s="60"/>
      <c r="D105202" s="62"/>
      <c r="E105202" s="63"/>
    </row>
    <row r="105203" spans="2:5" x14ac:dyDescent="0.3">
      <c r="B105203" s="60"/>
      <c r="D105203" s="62"/>
      <c r="E105203" s="63"/>
    </row>
    <row r="105204" spans="2:5" x14ac:dyDescent="0.3">
      <c r="B105204" s="60"/>
      <c r="D105204" s="62"/>
      <c r="E105204" s="63"/>
    </row>
    <row r="105205" spans="2:5" x14ac:dyDescent="0.3">
      <c r="B105205" s="60"/>
      <c r="D105205" s="62"/>
      <c r="E105205" s="63"/>
    </row>
    <row r="105206" spans="2:5" x14ac:dyDescent="0.3">
      <c r="B105206" s="60"/>
      <c r="D105206" s="62"/>
      <c r="E105206" s="63"/>
    </row>
    <row r="105207" spans="2:5" x14ac:dyDescent="0.3">
      <c r="B105207" s="60"/>
      <c r="D105207" s="62"/>
      <c r="E105207" s="63"/>
    </row>
    <row r="105208" spans="2:5" x14ac:dyDescent="0.3">
      <c r="B105208" s="60"/>
      <c r="D105208" s="62"/>
      <c r="E105208" s="63"/>
    </row>
    <row r="105209" spans="2:5" x14ac:dyDescent="0.3">
      <c r="B105209" s="60"/>
      <c r="D105209" s="62"/>
      <c r="E105209" s="63"/>
    </row>
    <row r="105210" spans="2:5" x14ac:dyDescent="0.3">
      <c r="B105210" s="60"/>
      <c r="D105210" s="62"/>
      <c r="E105210" s="63"/>
    </row>
    <row r="105211" spans="2:5" x14ac:dyDescent="0.3">
      <c r="B105211" s="60"/>
      <c r="D105211" s="62"/>
      <c r="E105211" s="63"/>
    </row>
    <row r="105212" spans="2:5" x14ac:dyDescent="0.3">
      <c r="B105212" s="60"/>
      <c r="D105212" s="62"/>
      <c r="E105212" s="63"/>
    </row>
    <row r="105213" spans="2:5" x14ac:dyDescent="0.3">
      <c r="B105213" s="60"/>
      <c r="D105213" s="62"/>
      <c r="E105213" s="63"/>
    </row>
    <row r="105214" spans="2:5" x14ac:dyDescent="0.3">
      <c r="B105214" s="60"/>
      <c r="D105214" s="61"/>
    </row>
    <row r="105215" spans="2:5" x14ac:dyDescent="0.3">
      <c r="B105215" s="60"/>
      <c r="D105215" s="61"/>
    </row>
    <row r="105216" spans="2:5" x14ac:dyDescent="0.3">
      <c r="B105216" s="60"/>
      <c r="D105216" s="61"/>
    </row>
    <row r="105217" spans="2:4" x14ac:dyDescent="0.3">
      <c r="B105217" s="60"/>
      <c r="D105217" s="61"/>
    </row>
    <row r="105218" spans="2:4" x14ac:dyDescent="0.3">
      <c r="B105218" s="60"/>
      <c r="D105218" s="61"/>
    </row>
    <row r="105219" spans="2:4" x14ac:dyDescent="0.3">
      <c r="B105219" s="60"/>
      <c r="D105219" s="61"/>
    </row>
    <row r="105220" spans="2:4" x14ac:dyDescent="0.3">
      <c r="B105220" s="60"/>
      <c r="D105220" s="61"/>
    </row>
    <row r="105221" spans="2:4" x14ac:dyDescent="0.3">
      <c r="B105221" s="60"/>
      <c r="D105221" s="61"/>
    </row>
    <row r="105222" spans="2:4" x14ac:dyDescent="0.3">
      <c r="B105222" s="60"/>
      <c r="D105222" s="61"/>
    </row>
    <row r="105223" spans="2:4" x14ac:dyDescent="0.3">
      <c r="B105223" s="60"/>
      <c r="D105223" s="61"/>
    </row>
    <row r="105224" spans="2:4" x14ac:dyDescent="0.3">
      <c r="B105224" s="60"/>
      <c r="D105224" s="61"/>
    </row>
    <row r="105225" spans="2:4" x14ac:dyDescent="0.3">
      <c r="B105225" s="60"/>
      <c r="D105225" s="61"/>
    </row>
    <row r="105226" spans="2:4" x14ac:dyDescent="0.3">
      <c r="B105226" s="60"/>
      <c r="D105226" s="61"/>
    </row>
    <row r="105227" spans="2:4" x14ac:dyDescent="0.3">
      <c r="B105227" s="60"/>
      <c r="D105227" s="61"/>
    </row>
    <row r="105228" spans="2:4" x14ac:dyDescent="0.3">
      <c r="B105228" s="60"/>
      <c r="D105228" s="61"/>
    </row>
    <row r="105229" spans="2:4" x14ac:dyDescent="0.3">
      <c r="B105229" s="60"/>
      <c r="D105229" s="61"/>
    </row>
    <row r="105230" spans="2:4" x14ac:dyDescent="0.3">
      <c r="B105230" s="60"/>
      <c r="D105230" s="61"/>
    </row>
    <row r="105231" spans="2:4" x14ac:dyDescent="0.3">
      <c r="B105231" s="60"/>
      <c r="D105231" s="61"/>
    </row>
    <row r="105232" spans="2:4" x14ac:dyDescent="0.3">
      <c r="B105232" s="60"/>
      <c r="D105232" s="61"/>
    </row>
    <row r="105233" spans="2:4" x14ac:dyDescent="0.3">
      <c r="B105233" s="60"/>
      <c r="D105233" s="61"/>
    </row>
    <row r="105234" spans="2:4" x14ac:dyDescent="0.3">
      <c r="B105234" s="60"/>
      <c r="D105234" s="61"/>
    </row>
    <row r="105235" spans="2:4" x14ac:dyDescent="0.3">
      <c r="B105235" s="60"/>
      <c r="D105235" s="61"/>
    </row>
    <row r="105236" spans="2:4" x14ac:dyDescent="0.3">
      <c r="B105236" s="60"/>
      <c r="D105236" s="61"/>
    </row>
    <row r="105237" spans="2:4" x14ac:dyDescent="0.3">
      <c r="B105237" s="60"/>
      <c r="D105237" s="61"/>
    </row>
    <row r="105238" spans="2:4" x14ac:dyDescent="0.3">
      <c r="B105238" s="60"/>
      <c r="D105238" s="61"/>
    </row>
    <row r="105239" spans="2:4" x14ac:dyDescent="0.3">
      <c r="B105239" s="60"/>
      <c r="D105239" s="61"/>
    </row>
    <row r="105240" spans="2:4" x14ac:dyDescent="0.3">
      <c r="B105240" s="60"/>
      <c r="D105240" s="61"/>
    </row>
    <row r="105241" spans="2:4" x14ac:dyDescent="0.3">
      <c r="B105241" s="60"/>
      <c r="D105241" s="61"/>
    </row>
    <row r="105242" spans="2:4" x14ac:dyDescent="0.3">
      <c r="B105242" s="60"/>
      <c r="D105242" s="61"/>
    </row>
    <row r="105243" spans="2:4" x14ac:dyDescent="0.3">
      <c r="B105243" s="60"/>
      <c r="D105243" s="61"/>
    </row>
    <row r="105244" spans="2:4" x14ac:dyDescent="0.3">
      <c r="B105244" s="60"/>
      <c r="D105244" s="61"/>
    </row>
    <row r="105245" spans="2:4" x14ac:dyDescent="0.3">
      <c r="B105245" s="60"/>
      <c r="D105245" s="61"/>
    </row>
    <row r="105246" spans="2:4" x14ac:dyDescent="0.3">
      <c r="B105246" s="60"/>
      <c r="D105246" s="61"/>
    </row>
    <row r="105247" spans="2:4" x14ac:dyDescent="0.3">
      <c r="B105247" s="60"/>
      <c r="D105247" s="61"/>
    </row>
    <row r="105248" spans="2:4" x14ac:dyDescent="0.3">
      <c r="B105248" s="60"/>
      <c r="D105248" s="61"/>
    </row>
    <row r="105249" spans="2:4" x14ac:dyDescent="0.3">
      <c r="B105249" s="60"/>
      <c r="D105249" s="61"/>
    </row>
    <row r="105250" spans="2:4" x14ac:dyDescent="0.3">
      <c r="B105250" s="60"/>
      <c r="D105250" s="61"/>
    </row>
    <row r="105251" spans="2:4" x14ac:dyDescent="0.3">
      <c r="B105251" s="60"/>
      <c r="D105251" s="61"/>
    </row>
    <row r="105252" spans="2:4" x14ac:dyDescent="0.3">
      <c r="B105252" s="60"/>
      <c r="D105252" s="61"/>
    </row>
    <row r="105253" spans="2:4" x14ac:dyDescent="0.3">
      <c r="B105253" s="60"/>
      <c r="D105253" s="61"/>
    </row>
    <row r="105254" spans="2:4" x14ac:dyDescent="0.3">
      <c r="B105254" s="60"/>
      <c r="D105254" s="61"/>
    </row>
    <row r="105255" spans="2:4" x14ac:dyDescent="0.3">
      <c r="B105255" s="60"/>
      <c r="D105255" s="61"/>
    </row>
    <row r="105256" spans="2:4" x14ac:dyDescent="0.3">
      <c r="B105256" s="60"/>
      <c r="D105256" s="61"/>
    </row>
    <row r="105257" spans="2:4" x14ac:dyDescent="0.3">
      <c r="B105257" s="60"/>
      <c r="D105257" s="61"/>
    </row>
    <row r="105258" spans="2:4" x14ac:dyDescent="0.3">
      <c r="B105258" s="60"/>
      <c r="D105258" s="61"/>
    </row>
    <row r="105259" spans="2:4" x14ac:dyDescent="0.3">
      <c r="B105259" s="60"/>
      <c r="D105259" s="61"/>
    </row>
    <row r="105260" spans="2:4" x14ac:dyDescent="0.3">
      <c r="B105260" s="60"/>
      <c r="D105260" s="61"/>
    </row>
    <row r="105261" spans="2:4" x14ac:dyDescent="0.3">
      <c r="B105261" s="60"/>
      <c r="D105261" s="61"/>
    </row>
    <row r="105262" spans="2:4" x14ac:dyDescent="0.3">
      <c r="B105262" s="60"/>
      <c r="D105262" s="61"/>
    </row>
    <row r="105263" spans="2:4" x14ac:dyDescent="0.3">
      <c r="B105263" s="60"/>
      <c r="D105263" s="61"/>
    </row>
    <row r="105264" spans="2:4" x14ac:dyDescent="0.3">
      <c r="B105264" s="60"/>
      <c r="D105264" s="61"/>
    </row>
    <row r="105265" spans="2:4" x14ac:dyDescent="0.3">
      <c r="B105265" s="60"/>
      <c r="D105265" s="61"/>
    </row>
    <row r="105266" spans="2:4" x14ac:dyDescent="0.3">
      <c r="B105266" s="60"/>
      <c r="D105266" s="61"/>
    </row>
    <row r="105267" spans="2:4" x14ac:dyDescent="0.3">
      <c r="B105267" s="60"/>
      <c r="D105267" s="61"/>
    </row>
    <row r="105268" spans="2:4" x14ac:dyDescent="0.3">
      <c r="B105268" s="60"/>
      <c r="D105268" s="61"/>
    </row>
    <row r="105269" spans="2:4" x14ac:dyDescent="0.3">
      <c r="B105269" s="60"/>
      <c r="D105269" s="61"/>
    </row>
    <row r="105270" spans="2:4" x14ac:dyDescent="0.3">
      <c r="B105270" s="60"/>
      <c r="D105270" s="61"/>
    </row>
    <row r="105271" spans="2:4" x14ac:dyDescent="0.3">
      <c r="B105271" s="60"/>
      <c r="D105271" s="61"/>
    </row>
    <row r="105272" spans="2:4" x14ac:dyDescent="0.3">
      <c r="B105272" s="60"/>
      <c r="D105272" s="61"/>
    </row>
    <row r="105273" spans="2:4" x14ac:dyDescent="0.3">
      <c r="B105273" s="60"/>
      <c r="D105273" s="61"/>
    </row>
    <row r="105274" spans="2:4" x14ac:dyDescent="0.3">
      <c r="B105274" s="60"/>
      <c r="D105274" s="61"/>
    </row>
    <row r="105275" spans="2:4" x14ac:dyDescent="0.3">
      <c r="B105275" s="60"/>
      <c r="D105275" s="61"/>
    </row>
    <row r="105276" spans="2:4" x14ac:dyDescent="0.3">
      <c r="B105276" s="60"/>
      <c r="D105276" s="61"/>
    </row>
    <row r="105277" spans="2:4" x14ac:dyDescent="0.3">
      <c r="B105277" s="60"/>
      <c r="D105277" s="61"/>
    </row>
    <row r="105278" spans="2:4" x14ac:dyDescent="0.3">
      <c r="B105278" s="60"/>
      <c r="D105278" s="61"/>
    </row>
    <row r="105279" spans="2:4" x14ac:dyDescent="0.3">
      <c r="B105279" s="60"/>
      <c r="D105279" s="61"/>
    </row>
    <row r="105280" spans="2:4" x14ac:dyDescent="0.3">
      <c r="B105280" s="60"/>
      <c r="D105280" s="61"/>
    </row>
    <row r="105281" spans="2:4" x14ac:dyDescent="0.3">
      <c r="B105281" s="60"/>
      <c r="D105281" s="61"/>
    </row>
    <row r="105282" spans="2:4" x14ac:dyDescent="0.3">
      <c r="B105282" s="60"/>
      <c r="D105282" s="61"/>
    </row>
    <row r="105283" spans="2:4" x14ac:dyDescent="0.3">
      <c r="B105283" s="60"/>
      <c r="D105283" s="61"/>
    </row>
    <row r="105284" spans="2:4" x14ac:dyDescent="0.3">
      <c r="B105284" s="60"/>
      <c r="D105284" s="61"/>
    </row>
    <row r="105285" spans="2:4" x14ac:dyDescent="0.3">
      <c r="B105285" s="60"/>
      <c r="D105285" s="61"/>
    </row>
    <row r="105286" spans="2:4" x14ac:dyDescent="0.3">
      <c r="B105286" s="60"/>
      <c r="D105286" s="61"/>
    </row>
    <row r="105287" spans="2:4" x14ac:dyDescent="0.3">
      <c r="B105287" s="60"/>
      <c r="D105287" s="61"/>
    </row>
    <row r="105288" spans="2:4" x14ac:dyDescent="0.3">
      <c r="B105288" s="60"/>
      <c r="D105288" s="61"/>
    </row>
    <row r="105289" spans="2:4" x14ac:dyDescent="0.3">
      <c r="B105289" s="60"/>
      <c r="D105289" s="61"/>
    </row>
    <row r="105290" spans="2:4" x14ac:dyDescent="0.3">
      <c r="B105290" s="60"/>
      <c r="D105290" s="61"/>
    </row>
    <row r="105291" spans="2:4" x14ac:dyDescent="0.3">
      <c r="B105291" s="60"/>
      <c r="D105291" s="61"/>
    </row>
    <row r="105292" spans="2:4" x14ac:dyDescent="0.3">
      <c r="B105292" s="60"/>
      <c r="D105292" s="61"/>
    </row>
    <row r="105293" spans="2:4" x14ac:dyDescent="0.3">
      <c r="B105293" s="60"/>
      <c r="D105293" s="61"/>
    </row>
    <row r="105294" spans="2:4" x14ac:dyDescent="0.3">
      <c r="B105294" s="60"/>
      <c r="D105294" s="61"/>
    </row>
    <row r="105295" spans="2:4" x14ac:dyDescent="0.3">
      <c r="B105295" s="60"/>
      <c r="D105295" s="61"/>
    </row>
    <row r="105296" spans="2:4" x14ac:dyDescent="0.3">
      <c r="B105296" s="60"/>
      <c r="D105296" s="61"/>
    </row>
    <row r="105297" spans="2:4" x14ac:dyDescent="0.3">
      <c r="B105297" s="60"/>
      <c r="D105297" s="61"/>
    </row>
    <row r="105298" spans="2:4" x14ac:dyDescent="0.3">
      <c r="B105298" s="60"/>
      <c r="D105298" s="61"/>
    </row>
    <row r="105299" spans="2:4" x14ac:dyDescent="0.3">
      <c r="B105299" s="60"/>
      <c r="D105299" s="61"/>
    </row>
    <row r="105300" spans="2:4" x14ac:dyDescent="0.3">
      <c r="B105300" s="60"/>
      <c r="D105300" s="61"/>
    </row>
    <row r="105301" spans="2:4" x14ac:dyDescent="0.3">
      <c r="B105301" s="60"/>
      <c r="D105301" s="61"/>
    </row>
    <row r="105302" spans="2:4" x14ac:dyDescent="0.3">
      <c r="B105302" s="60"/>
      <c r="D105302" s="61"/>
    </row>
    <row r="105303" spans="2:4" x14ac:dyDescent="0.3">
      <c r="B105303" s="60"/>
      <c r="D105303" s="61"/>
    </row>
    <row r="105304" spans="2:4" x14ac:dyDescent="0.3">
      <c r="B105304" s="60"/>
      <c r="D105304" s="61"/>
    </row>
    <row r="105305" spans="2:4" x14ac:dyDescent="0.3">
      <c r="B105305" s="60"/>
      <c r="D105305" s="61"/>
    </row>
    <row r="105306" spans="2:4" x14ac:dyDescent="0.3">
      <c r="B105306" s="60"/>
      <c r="D105306" s="61"/>
    </row>
    <row r="105307" spans="2:4" x14ac:dyDescent="0.3">
      <c r="B105307" s="60"/>
      <c r="D105307" s="61"/>
    </row>
    <row r="105308" spans="2:4" x14ac:dyDescent="0.3">
      <c r="B105308" s="60"/>
      <c r="D105308" s="61"/>
    </row>
    <row r="105309" spans="2:4" x14ac:dyDescent="0.3">
      <c r="B105309" s="60"/>
      <c r="D105309" s="61"/>
    </row>
    <row r="105310" spans="2:4" x14ac:dyDescent="0.3">
      <c r="B105310" s="60"/>
      <c r="D105310" s="61"/>
    </row>
    <row r="105311" spans="2:4" x14ac:dyDescent="0.3">
      <c r="B105311" s="60"/>
      <c r="D105311" s="61"/>
    </row>
    <row r="105312" spans="2:4" x14ac:dyDescent="0.3">
      <c r="B105312" s="60"/>
      <c r="D105312" s="61"/>
    </row>
    <row r="105313" spans="2:4" x14ac:dyDescent="0.3">
      <c r="B105313" s="60"/>
      <c r="D105313" s="61"/>
    </row>
    <row r="105314" spans="2:4" x14ac:dyDescent="0.3">
      <c r="B105314" s="60"/>
      <c r="D105314" s="61"/>
    </row>
    <row r="105315" spans="2:4" x14ac:dyDescent="0.3">
      <c r="B105315" s="60"/>
      <c r="D105315" s="61"/>
    </row>
    <row r="105316" spans="2:4" x14ac:dyDescent="0.3">
      <c r="B105316" s="60"/>
      <c r="D105316" s="61"/>
    </row>
    <row r="105317" spans="2:4" x14ac:dyDescent="0.3">
      <c r="B105317" s="60"/>
      <c r="D105317" s="61"/>
    </row>
    <row r="105318" spans="2:4" x14ac:dyDescent="0.3">
      <c r="B105318" s="60"/>
      <c r="D105318" s="61"/>
    </row>
    <row r="105319" spans="2:4" x14ac:dyDescent="0.3">
      <c r="B105319" s="60"/>
      <c r="D105319" s="61"/>
    </row>
    <row r="105320" spans="2:4" x14ac:dyDescent="0.3">
      <c r="B105320" s="60"/>
      <c r="D105320" s="61"/>
    </row>
    <row r="105321" spans="2:4" x14ac:dyDescent="0.3">
      <c r="B105321" s="60"/>
      <c r="D105321" s="61"/>
    </row>
    <row r="105322" spans="2:4" x14ac:dyDescent="0.3">
      <c r="B105322" s="60"/>
      <c r="D105322" s="61"/>
    </row>
    <row r="105323" spans="2:4" x14ac:dyDescent="0.3">
      <c r="B105323" s="60"/>
      <c r="D105323" s="61"/>
    </row>
    <row r="105324" spans="2:4" x14ac:dyDescent="0.3">
      <c r="B105324" s="60"/>
      <c r="D105324" s="61"/>
    </row>
    <row r="105325" spans="2:4" x14ac:dyDescent="0.3">
      <c r="B105325" s="60"/>
      <c r="D105325" s="61"/>
    </row>
    <row r="105326" spans="2:4" x14ac:dyDescent="0.3">
      <c r="B105326" s="60"/>
      <c r="D105326" s="61"/>
    </row>
    <row r="105327" spans="2:4" x14ac:dyDescent="0.3">
      <c r="B105327" s="60"/>
      <c r="D105327" s="61"/>
    </row>
    <row r="105328" spans="2:4" x14ac:dyDescent="0.3">
      <c r="B105328" s="60"/>
      <c r="D105328" s="61"/>
    </row>
    <row r="105329" spans="2:4" x14ac:dyDescent="0.3">
      <c r="B105329" s="60"/>
      <c r="D105329" s="61"/>
    </row>
    <row r="105330" spans="2:4" x14ac:dyDescent="0.3">
      <c r="B105330" s="60"/>
      <c r="D105330" s="61"/>
    </row>
    <row r="105331" spans="2:4" x14ac:dyDescent="0.3">
      <c r="B105331" s="60"/>
      <c r="D105331" s="61"/>
    </row>
    <row r="105332" spans="2:4" x14ac:dyDescent="0.3">
      <c r="B105332" s="60"/>
      <c r="D105332" s="61"/>
    </row>
    <row r="105333" spans="2:4" x14ac:dyDescent="0.3">
      <c r="B105333" s="60"/>
      <c r="D105333" s="61"/>
    </row>
    <row r="105334" spans="2:4" x14ac:dyDescent="0.3">
      <c r="B105334" s="60"/>
      <c r="D105334" s="61"/>
    </row>
    <row r="105335" spans="2:4" x14ac:dyDescent="0.3">
      <c r="B105335" s="60"/>
      <c r="D105335" s="61"/>
    </row>
    <row r="105336" spans="2:4" x14ac:dyDescent="0.3">
      <c r="B105336" s="60"/>
      <c r="D105336" s="61"/>
    </row>
    <row r="105337" spans="2:4" x14ac:dyDescent="0.3">
      <c r="B105337" s="60"/>
      <c r="D105337" s="61"/>
    </row>
    <row r="105338" spans="2:4" x14ac:dyDescent="0.3">
      <c r="B105338" s="60"/>
      <c r="D105338" s="61"/>
    </row>
    <row r="105339" spans="2:4" x14ac:dyDescent="0.3">
      <c r="B105339" s="60"/>
      <c r="D105339" s="61"/>
    </row>
    <row r="105340" spans="2:4" x14ac:dyDescent="0.3">
      <c r="B105340" s="60"/>
      <c r="D105340" s="61"/>
    </row>
    <row r="105341" spans="2:4" x14ac:dyDescent="0.3">
      <c r="B105341" s="60"/>
      <c r="D105341" s="61"/>
    </row>
    <row r="105342" spans="2:4" x14ac:dyDescent="0.3">
      <c r="B105342" s="60"/>
      <c r="D105342" s="61"/>
    </row>
    <row r="105343" spans="2:4" x14ac:dyDescent="0.3">
      <c r="B105343" s="60"/>
      <c r="D105343" s="61"/>
    </row>
    <row r="105344" spans="2:4" x14ac:dyDescent="0.3">
      <c r="B105344" s="60"/>
      <c r="D105344" s="61"/>
    </row>
    <row r="105345" spans="2:4" x14ac:dyDescent="0.3">
      <c r="B105345" s="60"/>
      <c r="D105345" s="61"/>
    </row>
    <row r="105346" spans="2:4" x14ac:dyDescent="0.3">
      <c r="B105346" s="60"/>
      <c r="D105346" s="61"/>
    </row>
    <row r="105347" spans="2:4" x14ac:dyDescent="0.3">
      <c r="B105347" s="60"/>
      <c r="D105347" s="61"/>
    </row>
    <row r="105348" spans="2:4" x14ac:dyDescent="0.3">
      <c r="B105348" s="60"/>
      <c r="D105348" s="61"/>
    </row>
    <row r="105349" spans="2:4" x14ac:dyDescent="0.3">
      <c r="B105349" s="60"/>
      <c r="D105349" s="61"/>
    </row>
    <row r="105350" spans="2:4" x14ac:dyDescent="0.3">
      <c r="B105350" s="60"/>
      <c r="D105350" s="61"/>
    </row>
    <row r="105351" spans="2:4" x14ac:dyDescent="0.3">
      <c r="B105351" s="60"/>
      <c r="D105351" s="61"/>
    </row>
    <row r="105352" spans="2:4" x14ac:dyDescent="0.3">
      <c r="B105352" s="60"/>
      <c r="D105352" s="61"/>
    </row>
    <row r="105353" spans="2:4" x14ac:dyDescent="0.3">
      <c r="B105353" s="60"/>
      <c r="D105353" s="61"/>
    </row>
    <row r="105354" spans="2:4" x14ac:dyDescent="0.3">
      <c r="B105354" s="60"/>
      <c r="D105354" s="61"/>
    </row>
    <row r="105355" spans="2:4" x14ac:dyDescent="0.3">
      <c r="B105355" s="60"/>
      <c r="D105355" s="61"/>
    </row>
    <row r="105356" spans="2:4" x14ac:dyDescent="0.3">
      <c r="B105356" s="60"/>
      <c r="D105356" s="61"/>
    </row>
    <row r="105357" spans="2:4" x14ac:dyDescent="0.3">
      <c r="B105357" s="60"/>
      <c r="D105357" s="61"/>
    </row>
    <row r="105358" spans="2:4" x14ac:dyDescent="0.3">
      <c r="B105358" s="60"/>
      <c r="D105358" s="61"/>
    </row>
    <row r="105359" spans="2:4" x14ac:dyDescent="0.3">
      <c r="B105359" s="60"/>
      <c r="D105359" s="61"/>
    </row>
    <row r="105360" spans="2:4" x14ac:dyDescent="0.3">
      <c r="B105360" s="60"/>
      <c r="D105360" s="61"/>
    </row>
    <row r="105361" spans="2:4" x14ac:dyDescent="0.3">
      <c r="B105361" s="60"/>
      <c r="D105361" s="61"/>
    </row>
    <row r="105362" spans="2:4" x14ac:dyDescent="0.3">
      <c r="B105362" s="60"/>
      <c r="D105362" s="61"/>
    </row>
    <row r="105363" spans="2:4" x14ac:dyDescent="0.3">
      <c r="B105363" s="60"/>
      <c r="D105363" s="61"/>
    </row>
    <row r="105364" spans="2:4" x14ac:dyDescent="0.3">
      <c r="B105364" s="60"/>
      <c r="D105364" s="61"/>
    </row>
    <row r="105365" spans="2:4" x14ac:dyDescent="0.3">
      <c r="B105365" s="60"/>
      <c r="D105365" s="61"/>
    </row>
    <row r="105366" spans="2:4" x14ac:dyDescent="0.3">
      <c r="B105366" s="60"/>
      <c r="D105366" s="61"/>
    </row>
    <row r="105367" spans="2:4" x14ac:dyDescent="0.3">
      <c r="B105367" s="60"/>
      <c r="D105367" s="61"/>
    </row>
    <row r="105368" spans="2:4" x14ac:dyDescent="0.3">
      <c r="B105368" s="60"/>
      <c r="D105368" s="61"/>
    </row>
    <row r="105369" spans="2:4" x14ac:dyDescent="0.3">
      <c r="B105369" s="60"/>
      <c r="D105369" s="61"/>
    </row>
    <row r="105370" spans="2:4" x14ac:dyDescent="0.3">
      <c r="B105370" s="60"/>
      <c r="D105370" s="61"/>
    </row>
    <row r="105371" spans="2:4" x14ac:dyDescent="0.3">
      <c r="B105371" s="60"/>
      <c r="D105371" s="61"/>
    </row>
    <row r="105372" spans="2:4" x14ac:dyDescent="0.3">
      <c r="B105372" s="60"/>
      <c r="D105372" s="61"/>
    </row>
    <row r="105373" spans="2:4" x14ac:dyDescent="0.3">
      <c r="B105373" s="60"/>
      <c r="D105373" s="61"/>
    </row>
    <row r="105374" spans="2:4" x14ac:dyDescent="0.3">
      <c r="B105374" s="60"/>
      <c r="D105374" s="61"/>
    </row>
    <row r="105375" spans="2:4" x14ac:dyDescent="0.3">
      <c r="B105375" s="60"/>
      <c r="D105375" s="61"/>
    </row>
    <row r="105376" spans="2:4" x14ac:dyDescent="0.3">
      <c r="B105376" s="60"/>
      <c r="D105376" s="61"/>
    </row>
    <row r="105377" spans="2:4" x14ac:dyDescent="0.3">
      <c r="B105377" s="60"/>
      <c r="D105377" s="61"/>
    </row>
    <row r="105378" spans="2:4" x14ac:dyDescent="0.3">
      <c r="B105378" s="60"/>
      <c r="D105378" s="61"/>
    </row>
    <row r="105379" spans="2:4" x14ac:dyDescent="0.3">
      <c r="B105379" s="60"/>
      <c r="D105379" s="61"/>
    </row>
    <row r="105380" spans="2:4" x14ac:dyDescent="0.3">
      <c r="B105380" s="60"/>
      <c r="D105380" s="61"/>
    </row>
    <row r="105381" spans="2:4" x14ac:dyDescent="0.3">
      <c r="B105381" s="60"/>
      <c r="D105381" s="61"/>
    </row>
    <row r="105382" spans="2:4" x14ac:dyDescent="0.3">
      <c r="B105382" s="60"/>
      <c r="D105382" s="61"/>
    </row>
    <row r="105383" spans="2:4" x14ac:dyDescent="0.3">
      <c r="B105383" s="60"/>
      <c r="D105383" s="61"/>
    </row>
    <row r="105384" spans="2:4" x14ac:dyDescent="0.3">
      <c r="B105384" s="60"/>
      <c r="D105384" s="61"/>
    </row>
    <row r="105385" spans="2:4" x14ac:dyDescent="0.3">
      <c r="B105385" s="60"/>
      <c r="D105385" s="61"/>
    </row>
    <row r="105386" spans="2:4" x14ac:dyDescent="0.3">
      <c r="B105386" s="60"/>
      <c r="D105386" s="61"/>
    </row>
    <row r="105387" spans="2:4" x14ac:dyDescent="0.3">
      <c r="B105387" s="60"/>
      <c r="D105387" s="61"/>
    </row>
    <row r="105388" spans="2:4" x14ac:dyDescent="0.3">
      <c r="B105388" s="60"/>
      <c r="D105388" s="61"/>
    </row>
    <row r="105389" spans="2:4" x14ac:dyDescent="0.3">
      <c r="B105389" s="60"/>
      <c r="D105389" s="61"/>
    </row>
    <row r="105390" spans="2:4" x14ac:dyDescent="0.3">
      <c r="B105390" s="60"/>
      <c r="D105390" s="61"/>
    </row>
    <row r="105391" spans="2:4" x14ac:dyDescent="0.3">
      <c r="B105391" s="60"/>
      <c r="D105391" s="61"/>
    </row>
    <row r="105392" spans="2:4" x14ac:dyDescent="0.3">
      <c r="B105392" s="60"/>
      <c r="D105392" s="61"/>
    </row>
    <row r="105393" spans="2:4" x14ac:dyDescent="0.3">
      <c r="B105393" s="60"/>
      <c r="D105393" s="61"/>
    </row>
    <row r="105394" spans="2:4" x14ac:dyDescent="0.3">
      <c r="B105394" s="60"/>
      <c r="D105394" s="61"/>
    </row>
    <row r="105395" spans="2:4" x14ac:dyDescent="0.3">
      <c r="B105395" s="60"/>
      <c r="D105395" s="61"/>
    </row>
    <row r="105396" spans="2:4" x14ac:dyDescent="0.3">
      <c r="B105396" s="60"/>
      <c r="D105396" s="61"/>
    </row>
    <row r="105397" spans="2:4" x14ac:dyDescent="0.3">
      <c r="B105397" s="60"/>
      <c r="D105397" s="61"/>
    </row>
    <row r="105398" spans="2:4" x14ac:dyDescent="0.3">
      <c r="B105398" s="60"/>
      <c r="D105398" s="61"/>
    </row>
    <row r="105399" spans="2:4" x14ac:dyDescent="0.3">
      <c r="B105399" s="60"/>
      <c r="D105399" s="61"/>
    </row>
    <row r="105400" spans="2:4" x14ac:dyDescent="0.3">
      <c r="B105400" s="60"/>
      <c r="D105400" s="61"/>
    </row>
    <row r="105401" spans="2:4" x14ac:dyDescent="0.3">
      <c r="B105401" s="60"/>
      <c r="D105401" s="61"/>
    </row>
    <row r="105402" spans="2:4" x14ac:dyDescent="0.3">
      <c r="B105402" s="60"/>
      <c r="D105402" s="61"/>
    </row>
    <row r="105403" spans="2:4" x14ac:dyDescent="0.3">
      <c r="B105403" s="60"/>
      <c r="D105403" s="61"/>
    </row>
    <row r="105404" spans="2:4" x14ac:dyDescent="0.3">
      <c r="B105404" s="60"/>
      <c r="D105404" s="61"/>
    </row>
    <row r="105405" spans="2:4" x14ac:dyDescent="0.3">
      <c r="B105405" s="60"/>
      <c r="D105405" s="61"/>
    </row>
    <row r="105406" spans="2:4" x14ac:dyDescent="0.3">
      <c r="B105406" s="60"/>
      <c r="D105406" s="61"/>
    </row>
    <row r="105407" spans="2:4" x14ac:dyDescent="0.3">
      <c r="B105407" s="60"/>
      <c r="D105407" s="61"/>
    </row>
    <row r="105408" spans="2:4" x14ac:dyDescent="0.3">
      <c r="B105408" s="60"/>
      <c r="D105408" s="61"/>
    </row>
    <row r="105409" spans="2:4" x14ac:dyDescent="0.3">
      <c r="B105409" s="60"/>
      <c r="D105409" s="61"/>
    </row>
    <row r="105410" spans="2:4" x14ac:dyDescent="0.3">
      <c r="B105410" s="60"/>
      <c r="D105410" s="61"/>
    </row>
    <row r="105411" spans="2:4" x14ac:dyDescent="0.3">
      <c r="B105411" s="60"/>
      <c r="D105411" s="61"/>
    </row>
    <row r="105412" spans="2:4" x14ac:dyDescent="0.3">
      <c r="B105412" s="60"/>
      <c r="D105412" s="61"/>
    </row>
    <row r="105413" spans="2:4" x14ac:dyDescent="0.3">
      <c r="B105413" s="60"/>
      <c r="D105413" s="61"/>
    </row>
    <row r="105414" spans="2:4" x14ac:dyDescent="0.3">
      <c r="B105414" s="60"/>
      <c r="D105414" s="61"/>
    </row>
    <row r="105415" spans="2:4" x14ac:dyDescent="0.3">
      <c r="B105415" s="60"/>
      <c r="D105415" s="61"/>
    </row>
    <row r="105416" spans="2:4" x14ac:dyDescent="0.3">
      <c r="B105416" s="60"/>
      <c r="D105416" s="61"/>
    </row>
    <row r="105417" spans="2:4" x14ac:dyDescent="0.3">
      <c r="B105417" s="60"/>
      <c r="D105417" s="61"/>
    </row>
    <row r="105418" spans="2:4" x14ac:dyDescent="0.3">
      <c r="B105418" s="60"/>
      <c r="D105418" s="61"/>
    </row>
    <row r="105419" spans="2:4" x14ac:dyDescent="0.3">
      <c r="B105419" s="60"/>
      <c r="D105419" s="61"/>
    </row>
    <row r="105420" spans="2:4" x14ac:dyDescent="0.3">
      <c r="B105420" s="60"/>
      <c r="D105420" s="61"/>
    </row>
    <row r="105421" spans="2:4" x14ac:dyDescent="0.3">
      <c r="B105421" s="60"/>
      <c r="D105421" s="61"/>
    </row>
    <row r="105422" spans="2:4" x14ac:dyDescent="0.3">
      <c r="B105422" s="60"/>
      <c r="D105422" s="61"/>
    </row>
    <row r="105423" spans="2:4" x14ac:dyDescent="0.3">
      <c r="B105423" s="60"/>
      <c r="D105423" s="61"/>
    </row>
    <row r="105424" spans="2:4" x14ac:dyDescent="0.3">
      <c r="B105424" s="60"/>
      <c r="D105424" s="61"/>
    </row>
    <row r="105425" spans="2:4" x14ac:dyDescent="0.3">
      <c r="B105425" s="60"/>
      <c r="D105425" s="61"/>
    </row>
    <row r="105426" spans="2:4" x14ac:dyDescent="0.3">
      <c r="B105426" s="60"/>
      <c r="D105426" s="61"/>
    </row>
    <row r="105427" spans="2:4" x14ac:dyDescent="0.3">
      <c r="B105427" s="60"/>
      <c r="D105427" s="61"/>
    </row>
    <row r="105428" spans="2:4" x14ac:dyDescent="0.3">
      <c r="B105428" s="60"/>
      <c r="D105428" s="61"/>
    </row>
    <row r="105429" spans="2:4" x14ac:dyDescent="0.3">
      <c r="B105429" s="60"/>
      <c r="D105429" s="61"/>
    </row>
    <row r="105430" spans="2:4" x14ac:dyDescent="0.3">
      <c r="B105430" s="60"/>
      <c r="D105430" s="61"/>
    </row>
    <row r="105431" spans="2:4" x14ac:dyDescent="0.3">
      <c r="B105431" s="60"/>
      <c r="D105431" s="61"/>
    </row>
    <row r="105432" spans="2:4" x14ac:dyDescent="0.3">
      <c r="B105432" s="60"/>
      <c r="D105432" s="61"/>
    </row>
    <row r="105433" spans="2:4" x14ac:dyDescent="0.3">
      <c r="B105433" s="60"/>
      <c r="D105433" s="61"/>
    </row>
    <row r="105434" spans="2:4" x14ac:dyDescent="0.3">
      <c r="B105434" s="60"/>
      <c r="D105434" s="61"/>
    </row>
    <row r="105435" spans="2:4" x14ac:dyDescent="0.3">
      <c r="B105435" s="60"/>
      <c r="D105435" s="61"/>
    </row>
    <row r="105436" spans="2:4" x14ac:dyDescent="0.3">
      <c r="B105436" s="60"/>
      <c r="D105436" s="61"/>
    </row>
    <row r="105437" spans="2:4" x14ac:dyDescent="0.3">
      <c r="B105437" s="60"/>
      <c r="D105437" s="61"/>
    </row>
    <row r="105438" spans="2:4" x14ac:dyDescent="0.3">
      <c r="B105438" s="60"/>
      <c r="D105438" s="61"/>
    </row>
    <row r="105439" spans="2:4" x14ac:dyDescent="0.3">
      <c r="B105439" s="60"/>
      <c r="D105439" s="61"/>
    </row>
    <row r="105440" spans="2:4" x14ac:dyDescent="0.3">
      <c r="B105440" s="60"/>
      <c r="D105440" s="61"/>
    </row>
    <row r="105441" spans="2:4" x14ac:dyDescent="0.3">
      <c r="B105441" s="60"/>
      <c r="D105441" s="61"/>
    </row>
    <row r="105442" spans="2:4" x14ac:dyDescent="0.3">
      <c r="B105442" s="60"/>
      <c r="D105442" s="61"/>
    </row>
    <row r="105443" spans="2:4" x14ac:dyDescent="0.3">
      <c r="B105443" s="60"/>
      <c r="D105443" s="61"/>
    </row>
    <row r="105444" spans="2:4" x14ac:dyDescent="0.3">
      <c r="B105444" s="60"/>
      <c r="D105444" s="61"/>
    </row>
    <row r="105445" spans="2:4" x14ac:dyDescent="0.3">
      <c r="B105445" s="60"/>
      <c r="D105445" s="61"/>
    </row>
    <row r="105446" spans="2:4" x14ac:dyDescent="0.3">
      <c r="B105446" s="60"/>
      <c r="D105446" s="61"/>
    </row>
    <row r="105447" spans="2:4" x14ac:dyDescent="0.3">
      <c r="B105447" s="60"/>
      <c r="D105447" s="61"/>
    </row>
    <row r="105448" spans="2:4" x14ac:dyDescent="0.3">
      <c r="B105448" s="60"/>
      <c r="D105448" s="61"/>
    </row>
    <row r="105449" spans="2:4" x14ac:dyDescent="0.3">
      <c r="B105449" s="60"/>
      <c r="D105449" s="61"/>
    </row>
    <row r="105450" spans="2:4" x14ac:dyDescent="0.3">
      <c r="B105450" s="60"/>
      <c r="D105450" s="61"/>
    </row>
    <row r="105451" spans="2:4" x14ac:dyDescent="0.3">
      <c r="B105451" s="60"/>
      <c r="D105451" s="61"/>
    </row>
    <row r="105452" spans="2:4" x14ac:dyDescent="0.3">
      <c r="B105452" s="60"/>
      <c r="D105452" s="61"/>
    </row>
    <row r="105453" spans="2:4" x14ac:dyDescent="0.3">
      <c r="B105453" s="60"/>
      <c r="D105453" s="61"/>
    </row>
    <row r="105454" spans="2:4" x14ac:dyDescent="0.3">
      <c r="B105454" s="60"/>
      <c r="D105454" s="61"/>
    </row>
    <row r="105455" spans="2:4" x14ac:dyDescent="0.3">
      <c r="B105455" s="60"/>
      <c r="D105455" s="61"/>
    </row>
    <row r="105456" spans="2:4" x14ac:dyDescent="0.3">
      <c r="B105456" s="60"/>
      <c r="D105456" s="61"/>
    </row>
    <row r="105457" spans="2:4" x14ac:dyDescent="0.3">
      <c r="B105457" s="60"/>
      <c r="D105457" s="61"/>
    </row>
    <row r="105458" spans="2:4" x14ac:dyDescent="0.3">
      <c r="B105458" s="60"/>
      <c r="D105458" s="61"/>
    </row>
    <row r="105459" spans="2:4" x14ac:dyDescent="0.3">
      <c r="B105459" s="60"/>
      <c r="D105459" s="61"/>
    </row>
    <row r="105460" spans="2:4" x14ac:dyDescent="0.3">
      <c r="B105460" s="60"/>
      <c r="D105460" s="61"/>
    </row>
    <row r="105461" spans="2:4" x14ac:dyDescent="0.3">
      <c r="B105461" s="60"/>
      <c r="D105461" s="61"/>
    </row>
    <row r="105462" spans="2:4" x14ac:dyDescent="0.3">
      <c r="B105462" s="60"/>
      <c r="D105462" s="61"/>
    </row>
    <row r="105463" spans="2:4" x14ac:dyDescent="0.3">
      <c r="B105463" s="60"/>
      <c r="D105463" s="61"/>
    </row>
    <row r="105464" spans="2:4" x14ac:dyDescent="0.3">
      <c r="B105464" s="60"/>
      <c r="D105464" s="61"/>
    </row>
    <row r="105465" spans="2:4" x14ac:dyDescent="0.3">
      <c r="B105465" s="60"/>
      <c r="D105465" s="61"/>
    </row>
    <row r="105466" spans="2:4" x14ac:dyDescent="0.3">
      <c r="B105466" s="60"/>
      <c r="D105466" s="61"/>
    </row>
    <row r="105467" spans="2:4" x14ac:dyDescent="0.3">
      <c r="B105467" s="60"/>
      <c r="D105467" s="61"/>
    </row>
    <row r="105468" spans="2:4" x14ac:dyDescent="0.3">
      <c r="B105468" s="60"/>
      <c r="D105468" s="61"/>
    </row>
    <row r="105469" spans="2:4" x14ac:dyDescent="0.3">
      <c r="B105469" s="60"/>
      <c r="D105469" s="61"/>
    </row>
    <row r="105470" spans="2:4" x14ac:dyDescent="0.3">
      <c r="B105470" s="60"/>
      <c r="D105470" s="61"/>
    </row>
    <row r="105471" spans="2:4" x14ac:dyDescent="0.3">
      <c r="B105471" s="60"/>
      <c r="D105471" s="61"/>
    </row>
    <row r="105472" spans="2:4" x14ac:dyDescent="0.3">
      <c r="B105472" s="60"/>
      <c r="D105472" s="61"/>
    </row>
    <row r="105473" spans="2:4" x14ac:dyDescent="0.3">
      <c r="B105473" s="60"/>
      <c r="D105473" s="61"/>
    </row>
    <row r="105474" spans="2:4" x14ac:dyDescent="0.3">
      <c r="B105474" s="60"/>
      <c r="D105474" s="61"/>
    </row>
    <row r="105475" spans="2:4" x14ac:dyDescent="0.3">
      <c r="B105475" s="60"/>
      <c r="D105475" s="61"/>
    </row>
    <row r="105476" spans="2:4" x14ac:dyDescent="0.3">
      <c r="B105476" s="60"/>
      <c r="D105476" s="61"/>
    </row>
    <row r="105477" spans="2:4" x14ac:dyDescent="0.3">
      <c r="B105477" s="60"/>
      <c r="D105477" s="61"/>
    </row>
    <row r="105478" spans="2:4" x14ac:dyDescent="0.3">
      <c r="B105478" s="60"/>
      <c r="D105478" s="61"/>
    </row>
    <row r="105479" spans="2:4" x14ac:dyDescent="0.3">
      <c r="B105479" s="60"/>
      <c r="D105479" s="61"/>
    </row>
    <row r="105480" spans="2:4" x14ac:dyDescent="0.3">
      <c r="B105480" s="60"/>
      <c r="D105480" s="61"/>
    </row>
    <row r="105481" spans="2:4" x14ac:dyDescent="0.3">
      <c r="B105481" s="60"/>
      <c r="D105481" s="61"/>
    </row>
    <row r="105482" spans="2:4" x14ac:dyDescent="0.3">
      <c r="B105482" s="60"/>
      <c r="D105482" s="61"/>
    </row>
    <row r="105483" spans="2:4" x14ac:dyDescent="0.3">
      <c r="B105483" s="60"/>
      <c r="D105483" s="61"/>
    </row>
    <row r="105484" spans="2:4" x14ac:dyDescent="0.3">
      <c r="B105484" s="60"/>
      <c r="D105484" s="61"/>
    </row>
    <row r="105485" spans="2:4" x14ac:dyDescent="0.3">
      <c r="B105485" s="60"/>
      <c r="D105485" s="61"/>
    </row>
    <row r="105486" spans="2:4" x14ac:dyDescent="0.3">
      <c r="B105486" s="60"/>
      <c r="D105486" s="61"/>
    </row>
    <row r="105487" spans="2:4" x14ac:dyDescent="0.3">
      <c r="B105487" s="60"/>
      <c r="D105487" s="61"/>
    </row>
    <row r="105488" spans="2:4" x14ac:dyDescent="0.3">
      <c r="B105488" s="60"/>
      <c r="D105488" s="61"/>
    </row>
    <row r="105489" spans="2:4" x14ac:dyDescent="0.3">
      <c r="B105489" s="60"/>
      <c r="D105489" s="61"/>
    </row>
    <row r="105490" spans="2:4" x14ac:dyDescent="0.3">
      <c r="B105490" s="60"/>
      <c r="D105490" s="61"/>
    </row>
    <row r="105491" spans="2:4" x14ac:dyDescent="0.3">
      <c r="B105491" s="60"/>
      <c r="D105491" s="61"/>
    </row>
    <row r="105492" spans="2:4" x14ac:dyDescent="0.3">
      <c r="B105492" s="60"/>
      <c r="D105492" s="61"/>
    </row>
    <row r="105493" spans="2:4" x14ac:dyDescent="0.3">
      <c r="B105493" s="60"/>
      <c r="D105493" s="61"/>
    </row>
    <row r="105494" spans="2:4" x14ac:dyDescent="0.3">
      <c r="B105494" s="60"/>
      <c r="D105494" s="61"/>
    </row>
    <row r="105495" spans="2:4" x14ac:dyDescent="0.3">
      <c r="B105495" s="60"/>
      <c r="D105495" s="61"/>
    </row>
    <row r="105496" spans="2:4" x14ac:dyDescent="0.3">
      <c r="B105496" s="60"/>
      <c r="D105496" s="61"/>
    </row>
    <row r="105497" spans="2:4" x14ac:dyDescent="0.3">
      <c r="B105497" s="60"/>
      <c r="D105497" s="61"/>
    </row>
    <row r="105498" spans="2:4" x14ac:dyDescent="0.3">
      <c r="B105498" s="60"/>
      <c r="D105498" s="61"/>
    </row>
    <row r="105499" spans="2:4" x14ac:dyDescent="0.3">
      <c r="B105499" s="60"/>
      <c r="D105499" s="61"/>
    </row>
    <row r="105500" spans="2:4" x14ac:dyDescent="0.3">
      <c r="B105500" s="60"/>
      <c r="D105500" s="61"/>
    </row>
    <row r="105501" spans="2:4" x14ac:dyDescent="0.3">
      <c r="B105501" s="60"/>
      <c r="D105501" s="61"/>
    </row>
    <row r="105502" spans="2:4" x14ac:dyDescent="0.3">
      <c r="B105502" s="60"/>
      <c r="D105502" s="61"/>
    </row>
    <row r="105503" spans="2:4" x14ac:dyDescent="0.3">
      <c r="B105503" s="60"/>
      <c r="D105503" s="61"/>
    </row>
    <row r="105504" spans="2:4" x14ac:dyDescent="0.3">
      <c r="B105504" s="60"/>
      <c r="D105504" s="61"/>
    </row>
    <row r="105505" spans="2:5" x14ac:dyDescent="0.3">
      <c r="B105505" s="60"/>
      <c r="D105505" s="61"/>
    </row>
    <row r="105506" spans="2:5" x14ac:dyDescent="0.3">
      <c r="B105506" s="60"/>
      <c r="D105506" s="61"/>
    </row>
    <row r="105507" spans="2:5" x14ac:dyDescent="0.3">
      <c r="B105507" s="60"/>
      <c r="D105507" s="61"/>
    </row>
    <row r="105508" spans="2:5" x14ac:dyDescent="0.3">
      <c r="B105508" s="60"/>
      <c r="D105508" s="61"/>
    </row>
    <row r="105509" spans="2:5" x14ac:dyDescent="0.3">
      <c r="B105509" s="60"/>
      <c r="D105509" s="62"/>
      <c r="E105509" s="63"/>
    </row>
    <row r="105510" spans="2:5" x14ac:dyDescent="0.3">
      <c r="B105510" s="60"/>
      <c r="D105510" s="62"/>
      <c r="E105510" s="63"/>
    </row>
    <row r="105511" spans="2:5" x14ac:dyDescent="0.3">
      <c r="B105511" s="60"/>
      <c r="D105511" s="62"/>
      <c r="E105511" s="63"/>
    </row>
    <row r="105512" spans="2:5" x14ac:dyDescent="0.3">
      <c r="B105512" s="60"/>
      <c r="D105512" s="62"/>
      <c r="E105512" s="63"/>
    </row>
    <row r="105513" spans="2:5" x14ac:dyDescent="0.3">
      <c r="B105513" s="60"/>
      <c r="D105513" s="62"/>
      <c r="E105513" s="63"/>
    </row>
    <row r="105514" spans="2:5" x14ac:dyDescent="0.3">
      <c r="B105514" s="60"/>
      <c r="D105514" s="62"/>
      <c r="E105514" s="63"/>
    </row>
    <row r="105515" spans="2:5" x14ac:dyDescent="0.3">
      <c r="B105515" s="60"/>
      <c r="D105515" s="62"/>
      <c r="E105515" s="63"/>
    </row>
    <row r="105516" spans="2:5" x14ac:dyDescent="0.3">
      <c r="B105516" s="60"/>
      <c r="D105516" s="62"/>
      <c r="E105516" s="63"/>
    </row>
    <row r="105517" spans="2:5" x14ac:dyDescent="0.3">
      <c r="B105517" s="60"/>
      <c r="D105517" s="62"/>
      <c r="E105517" s="63"/>
    </row>
    <row r="105518" spans="2:5" x14ac:dyDescent="0.3">
      <c r="B105518" s="60"/>
      <c r="D105518" s="62"/>
      <c r="E105518" s="63"/>
    </row>
    <row r="105519" spans="2:5" x14ac:dyDescent="0.3">
      <c r="B105519" s="60"/>
      <c r="D105519" s="62"/>
      <c r="E105519" s="63"/>
    </row>
    <row r="105520" spans="2:5" x14ac:dyDescent="0.3">
      <c r="B105520" s="60"/>
      <c r="D105520" s="62"/>
      <c r="E105520" s="63"/>
    </row>
    <row r="105521" spans="2:5" x14ac:dyDescent="0.3">
      <c r="B105521" s="60"/>
      <c r="D105521" s="62"/>
      <c r="E105521" s="63"/>
    </row>
    <row r="105522" spans="2:5" x14ac:dyDescent="0.3">
      <c r="B105522" s="60"/>
      <c r="D105522" s="62"/>
      <c r="E105522" s="63"/>
    </row>
    <row r="105523" spans="2:5" x14ac:dyDescent="0.3">
      <c r="B105523" s="60"/>
      <c r="D105523" s="62"/>
      <c r="E105523" s="63"/>
    </row>
    <row r="105524" spans="2:5" x14ac:dyDescent="0.3">
      <c r="B105524" s="60"/>
      <c r="D105524" s="62"/>
      <c r="E105524" s="63"/>
    </row>
    <row r="105525" spans="2:5" x14ac:dyDescent="0.3">
      <c r="B105525" s="60"/>
      <c r="D105525" s="62"/>
      <c r="E105525" s="63"/>
    </row>
    <row r="105526" spans="2:5" x14ac:dyDescent="0.3">
      <c r="B105526" s="60"/>
      <c r="D105526" s="62"/>
      <c r="E105526" s="63"/>
    </row>
    <row r="105527" spans="2:5" x14ac:dyDescent="0.3">
      <c r="B105527" s="60"/>
      <c r="D105527" s="62"/>
      <c r="E105527" s="63"/>
    </row>
    <row r="105528" spans="2:5" x14ac:dyDescent="0.3">
      <c r="B105528" s="60"/>
      <c r="D105528" s="62"/>
      <c r="E105528" s="63"/>
    </row>
    <row r="105529" spans="2:5" x14ac:dyDescent="0.3">
      <c r="B105529" s="60"/>
      <c r="D105529" s="61"/>
    </row>
    <row r="105530" spans="2:5" x14ac:dyDescent="0.3">
      <c r="B105530" s="60"/>
      <c r="D105530" s="61"/>
    </row>
    <row r="105531" spans="2:5" x14ac:dyDescent="0.3">
      <c r="B105531" s="60"/>
      <c r="D105531" s="61"/>
    </row>
    <row r="105532" spans="2:5" x14ac:dyDescent="0.3">
      <c r="B105532" s="60"/>
      <c r="D105532" s="61"/>
    </row>
    <row r="105533" spans="2:5" x14ac:dyDescent="0.3">
      <c r="B105533" s="60"/>
      <c r="D105533" s="61"/>
    </row>
    <row r="105534" spans="2:5" x14ac:dyDescent="0.3">
      <c r="B105534" s="60"/>
      <c r="D105534" s="61"/>
    </row>
    <row r="105535" spans="2:5" x14ac:dyDescent="0.3">
      <c r="B105535" s="60"/>
      <c r="D105535" s="61"/>
    </row>
    <row r="105536" spans="2:5" x14ac:dyDescent="0.3">
      <c r="B105536" s="60"/>
      <c r="D105536" s="61"/>
    </row>
    <row r="105537" spans="2:4" x14ac:dyDescent="0.3">
      <c r="B105537" s="60"/>
      <c r="D105537" s="61"/>
    </row>
    <row r="105538" spans="2:4" x14ac:dyDescent="0.3">
      <c r="B105538" s="60"/>
      <c r="D105538" s="61"/>
    </row>
    <row r="105539" spans="2:4" x14ac:dyDescent="0.3">
      <c r="B105539" s="60"/>
      <c r="D105539" s="61"/>
    </row>
    <row r="105540" spans="2:4" x14ac:dyDescent="0.3">
      <c r="B105540" s="60"/>
      <c r="D105540" s="61"/>
    </row>
    <row r="105541" spans="2:4" x14ac:dyDescent="0.3">
      <c r="B105541" s="60"/>
      <c r="D105541" s="61"/>
    </row>
    <row r="105542" spans="2:4" x14ac:dyDescent="0.3">
      <c r="B105542" s="60"/>
      <c r="D105542" s="61"/>
    </row>
    <row r="105543" spans="2:4" x14ac:dyDescent="0.3">
      <c r="B105543" s="60"/>
      <c r="D105543" s="61"/>
    </row>
    <row r="105544" spans="2:4" x14ac:dyDescent="0.3">
      <c r="B105544" s="60"/>
      <c r="D105544" s="61"/>
    </row>
    <row r="105545" spans="2:4" x14ac:dyDescent="0.3">
      <c r="B105545" s="60"/>
      <c r="D105545" s="61"/>
    </row>
    <row r="105546" spans="2:4" x14ac:dyDescent="0.3">
      <c r="B105546" s="60"/>
      <c r="D105546" s="61"/>
    </row>
    <row r="105547" spans="2:4" x14ac:dyDescent="0.3">
      <c r="B105547" s="60"/>
      <c r="D105547" s="61"/>
    </row>
    <row r="105548" spans="2:4" x14ac:dyDescent="0.3">
      <c r="B105548" s="60"/>
      <c r="D105548" s="61"/>
    </row>
    <row r="105549" spans="2:4" x14ac:dyDescent="0.3">
      <c r="B105549" s="60"/>
      <c r="D105549" s="61"/>
    </row>
    <row r="105550" spans="2:4" x14ac:dyDescent="0.3">
      <c r="B105550" s="60"/>
      <c r="D105550" s="61"/>
    </row>
    <row r="105551" spans="2:4" x14ac:dyDescent="0.3">
      <c r="B105551" s="60"/>
      <c r="D105551" s="61"/>
    </row>
    <row r="105552" spans="2:4" x14ac:dyDescent="0.3">
      <c r="B105552" s="60"/>
      <c r="D105552" s="61"/>
    </row>
    <row r="105553" spans="2:4" x14ac:dyDescent="0.3">
      <c r="B105553" s="60"/>
      <c r="D105553" s="61"/>
    </row>
    <row r="105554" spans="2:4" x14ac:dyDescent="0.3">
      <c r="B105554" s="60"/>
      <c r="D105554" s="61"/>
    </row>
    <row r="105555" spans="2:4" x14ac:dyDescent="0.3">
      <c r="B105555" s="60"/>
      <c r="D105555" s="61"/>
    </row>
    <row r="105556" spans="2:4" x14ac:dyDescent="0.3">
      <c r="B105556" s="60"/>
      <c r="D105556" s="61"/>
    </row>
    <row r="105557" spans="2:4" x14ac:dyDescent="0.3">
      <c r="B105557" s="60"/>
      <c r="D105557" s="61"/>
    </row>
    <row r="105558" spans="2:4" x14ac:dyDescent="0.3">
      <c r="B105558" s="60"/>
      <c r="D105558" s="61"/>
    </row>
    <row r="105559" spans="2:4" x14ac:dyDescent="0.3">
      <c r="B105559" s="60"/>
      <c r="D105559" s="61"/>
    </row>
    <row r="105560" spans="2:4" x14ac:dyDescent="0.3">
      <c r="B105560" s="60"/>
      <c r="D105560" s="61"/>
    </row>
    <row r="105561" spans="2:4" x14ac:dyDescent="0.3">
      <c r="B105561" s="60"/>
      <c r="D105561" s="61"/>
    </row>
    <row r="105562" spans="2:4" x14ac:dyDescent="0.3">
      <c r="B105562" s="60"/>
      <c r="D105562" s="61"/>
    </row>
    <row r="105563" spans="2:4" x14ac:dyDescent="0.3">
      <c r="B105563" s="60"/>
      <c r="D105563" s="61"/>
    </row>
    <row r="105564" spans="2:4" x14ac:dyDescent="0.3">
      <c r="B105564" s="60"/>
      <c r="D105564" s="61"/>
    </row>
    <row r="105565" spans="2:4" x14ac:dyDescent="0.3">
      <c r="B105565" s="60"/>
      <c r="D105565" s="61"/>
    </row>
    <row r="105566" spans="2:4" x14ac:dyDescent="0.3">
      <c r="B105566" s="60"/>
      <c r="D105566" s="61"/>
    </row>
    <row r="105567" spans="2:4" x14ac:dyDescent="0.3">
      <c r="B105567" s="60"/>
      <c r="D105567" s="61"/>
    </row>
    <row r="105568" spans="2:4" x14ac:dyDescent="0.3">
      <c r="B105568" s="60"/>
      <c r="D105568" s="61"/>
    </row>
    <row r="105569" spans="2:4" x14ac:dyDescent="0.3">
      <c r="B105569" s="60"/>
      <c r="D105569" s="61"/>
    </row>
    <row r="105570" spans="2:4" x14ac:dyDescent="0.3">
      <c r="B105570" s="60"/>
      <c r="D105570" s="61"/>
    </row>
    <row r="105571" spans="2:4" x14ac:dyDescent="0.3">
      <c r="B105571" s="60"/>
      <c r="D105571" s="61"/>
    </row>
    <row r="105572" spans="2:4" x14ac:dyDescent="0.3">
      <c r="B105572" s="60"/>
      <c r="D105572" s="61"/>
    </row>
    <row r="105573" spans="2:4" x14ac:dyDescent="0.3">
      <c r="B105573" s="60"/>
      <c r="D105573" s="61"/>
    </row>
    <row r="105574" spans="2:4" x14ac:dyDescent="0.3">
      <c r="B105574" s="60"/>
      <c r="D105574" s="61"/>
    </row>
    <row r="105575" spans="2:4" x14ac:dyDescent="0.3">
      <c r="B105575" s="60"/>
      <c r="D105575" s="61"/>
    </row>
    <row r="105576" spans="2:4" x14ac:dyDescent="0.3">
      <c r="B105576" s="60"/>
      <c r="D105576" s="61"/>
    </row>
    <row r="105577" spans="2:4" x14ac:dyDescent="0.3">
      <c r="B105577" s="60"/>
      <c r="D105577" s="61"/>
    </row>
    <row r="105578" spans="2:4" x14ac:dyDescent="0.3">
      <c r="B105578" s="60"/>
      <c r="D105578" s="61"/>
    </row>
    <row r="105579" spans="2:4" x14ac:dyDescent="0.3">
      <c r="B105579" s="60"/>
      <c r="D105579" s="61"/>
    </row>
    <row r="105580" spans="2:4" x14ac:dyDescent="0.3">
      <c r="B105580" s="60"/>
      <c r="D105580" s="61"/>
    </row>
    <row r="105581" spans="2:4" x14ac:dyDescent="0.3">
      <c r="B105581" s="60"/>
      <c r="D105581" s="61"/>
    </row>
    <row r="105582" spans="2:4" x14ac:dyDescent="0.3">
      <c r="B105582" s="60"/>
      <c r="D105582" s="61"/>
    </row>
    <row r="105583" spans="2:4" x14ac:dyDescent="0.3">
      <c r="B105583" s="60"/>
      <c r="D105583" s="61"/>
    </row>
    <row r="105584" spans="2:4" x14ac:dyDescent="0.3">
      <c r="B105584" s="60"/>
      <c r="D105584" s="61"/>
    </row>
    <row r="105585" spans="2:4" x14ac:dyDescent="0.3">
      <c r="B105585" s="60"/>
      <c r="D105585" s="61"/>
    </row>
    <row r="105586" spans="2:4" x14ac:dyDescent="0.3">
      <c r="B105586" s="60"/>
      <c r="D105586" s="61"/>
    </row>
    <row r="105587" spans="2:4" x14ac:dyDescent="0.3">
      <c r="B105587" s="60"/>
      <c r="D105587" s="61"/>
    </row>
    <row r="105588" spans="2:4" x14ac:dyDescent="0.3">
      <c r="B105588" s="60"/>
      <c r="D105588" s="61"/>
    </row>
    <row r="105589" spans="2:4" x14ac:dyDescent="0.3">
      <c r="B105589" s="60"/>
      <c r="D105589" s="61"/>
    </row>
    <row r="105590" spans="2:4" x14ac:dyDescent="0.3">
      <c r="B105590" s="60"/>
      <c r="D105590" s="61"/>
    </row>
    <row r="105591" spans="2:4" x14ac:dyDescent="0.3">
      <c r="B105591" s="60"/>
      <c r="D105591" s="61"/>
    </row>
    <row r="105592" spans="2:4" x14ac:dyDescent="0.3">
      <c r="B105592" s="60"/>
      <c r="D105592" s="61"/>
    </row>
    <row r="105593" spans="2:4" x14ac:dyDescent="0.3">
      <c r="B105593" s="60"/>
      <c r="D105593" s="61"/>
    </row>
    <row r="105594" spans="2:4" x14ac:dyDescent="0.3">
      <c r="B105594" s="60"/>
      <c r="D105594" s="61"/>
    </row>
    <row r="105595" spans="2:4" x14ac:dyDescent="0.3">
      <c r="B105595" s="60"/>
      <c r="D105595" s="61"/>
    </row>
    <row r="105596" spans="2:4" x14ac:dyDescent="0.3">
      <c r="B105596" s="60"/>
      <c r="D105596" s="61"/>
    </row>
    <row r="105597" spans="2:4" x14ac:dyDescent="0.3">
      <c r="B105597" s="60"/>
      <c r="D105597" s="61"/>
    </row>
    <row r="105598" spans="2:4" x14ac:dyDescent="0.3">
      <c r="B105598" s="60"/>
      <c r="D105598" s="61"/>
    </row>
    <row r="105599" spans="2:4" x14ac:dyDescent="0.3">
      <c r="B105599" s="60"/>
      <c r="D105599" s="61"/>
    </row>
    <row r="105600" spans="2:4" x14ac:dyDescent="0.3">
      <c r="B105600" s="60"/>
      <c r="D105600" s="61"/>
    </row>
    <row r="105601" spans="2:4" x14ac:dyDescent="0.3">
      <c r="B105601" s="60"/>
      <c r="D105601" s="61"/>
    </row>
    <row r="105602" spans="2:4" x14ac:dyDescent="0.3">
      <c r="B105602" s="60"/>
      <c r="D105602" s="61"/>
    </row>
    <row r="105603" spans="2:4" x14ac:dyDescent="0.3">
      <c r="B105603" s="60"/>
      <c r="D105603" s="61"/>
    </row>
    <row r="105604" spans="2:4" x14ac:dyDescent="0.3">
      <c r="B105604" s="60"/>
      <c r="D105604" s="61"/>
    </row>
    <row r="105605" spans="2:4" x14ac:dyDescent="0.3">
      <c r="B105605" s="60"/>
      <c r="D105605" s="61"/>
    </row>
    <row r="105606" spans="2:4" x14ac:dyDescent="0.3">
      <c r="B105606" s="60"/>
      <c r="D105606" s="61"/>
    </row>
    <row r="105607" spans="2:4" x14ac:dyDescent="0.3">
      <c r="B105607" s="60"/>
      <c r="D105607" s="61"/>
    </row>
    <row r="105608" spans="2:4" x14ac:dyDescent="0.3">
      <c r="B105608" s="60"/>
      <c r="D105608" s="61"/>
    </row>
    <row r="105609" spans="2:4" x14ac:dyDescent="0.3">
      <c r="B105609" s="60"/>
      <c r="D105609" s="61"/>
    </row>
    <row r="105610" spans="2:4" x14ac:dyDescent="0.3">
      <c r="B105610" s="60"/>
      <c r="D105610" s="61"/>
    </row>
    <row r="105611" spans="2:4" x14ac:dyDescent="0.3">
      <c r="B105611" s="60"/>
      <c r="D105611" s="61"/>
    </row>
    <row r="105612" spans="2:4" x14ac:dyDescent="0.3">
      <c r="B105612" s="60"/>
      <c r="D105612" s="61"/>
    </row>
    <row r="105613" spans="2:4" x14ac:dyDescent="0.3">
      <c r="B105613" s="60"/>
      <c r="D105613" s="61"/>
    </row>
    <row r="105614" spans="2:4" x14ac:dyDescent="0.3">
      <c r="B105614" s="60"/>
      <c r="D105614" s="61"/>
    </row>
    <row r="105615" spans="2:4" x14ac:dyDescent="0.3">
      <c r="B105615" s="60"/>
      <c r="D105615" s="61"/>
    </row>
    <row r="105616" spans="2:4" x14ac:dyDescent="0.3">
      <c r="B105616" s="60"/>
      <c r="D105616" s="61"/>
    </row>
    <row r="105617" spans="2:4" x14ac:dyDescent="0.3">
      <c r="B105617" s="60"/>
      <c r="D105617" s="61"/>
    </row>
    <row r="105618" spans="2:4" x14ac:dyDescent="0.3">
      <c r="B105618" s="60"/>
      <c r="D105618" s="61"/>
    </row>
    <row r="105619" spans="2:4" x14ac:dyDescent="0.3">
      <c r="B105619" s="60"/>
      <c r="D105619" s="61"/>
    </row>
    <row r="105620" spans="2:4" x14ac:dyDescent="0.3">
      <c r="B105620" s="60"/>
      <c r="D105620" s="61"/>
    </row>
    <row r="105621" spans="2:4" x14ac:dyDescent="0.3">
      <c r="B105621" s="60"/>
      <c r="D105621" s="61"/>
    </row>
    <row r="105622" spans="2:4" x14ac:dyDescent="0.3">
      <c r="B105622" s="60"/>
      <c r="D105622" s="61"/>
    </row>
    <row r="105623" spans="2:4" x14ac:dyDescent="0.3">
      <c r="B105623" s="60"/>
      <c r="D105623" s="61"/>
    </row>
    <row r="105624" spans="2:4" x14ac:dyDescent="0.3">
      <c r="B105624" s="60"/>
      <c r="D105624" s="61"/>
    </row>
    <row r="105625" spans="2:4" x14ac:dyDescent="0.3">
      <c r="B105625" s="60"/>
      <c r="D105625" s="61"/>
    </row>
    <row r="105626" spans="2:4" x14ac:dyDescent="0.3">
      <c r="B105626" s="60"/>
      <c r="D105626" s="61"/>
    </row>
    <row r="105627" spans="2:4" x14ac:dyDescent="0.3">
      <c r="B105627" s="60"/>
      <c r="D105627" s="61"/>
    </row>
    <row r="105628" spans="2:4" x14ac:dyDescent="0.3">
      <c r="B105628" s="60"/>
      <c r="D105628" s="61"/>
    </row>
    <row r="105629" spans="2:4" x14ac:dyDescent="0.3">
      <c r="B105629" s="60"/>
      <c r="D105629" s="61"/>
    </row>
    <row r="105630" spans="2:4" x14ac:dyDescent="0.3">
      <c r="B105630" s="60"/>
      <c r="D105630" s="61"/>
    </row>
    <row r="105631" spans="2:4" x14ac:dyDescent="0.3">
      <c r="B105631" s="60"/>
      <c r="D105631" s="61"/>
    </row>
    <row r="105632" spans="2:4" x14ac:dyDescent="0.3">
      <c r="B105632" s="60"/>
      <c r="D105632" s="61"/>
    </row>
    <row r="105633" spans="2:4" x14ac:dyDescent="0.3">
      <c r="B105633" s="60"/>
      <c r="D105633" s="61"/>
    </row>
    <row r="105634" spans="2:4" x14ac:dyDescent="0.3">
      <c r="B105634" s="60"/>
      <c r="D105634" s="61"/>
    </row>
    <row r="105635" spans="2:4" x14ac:dyDescent="0.3">
      <c r="B105635" s="60"/>
      <c r="D105635" s="61"/>
    </row>
    <row r="105636" spans="2:4" x14ac:dyDescent="0.3">
      <c r="B105636" s="60"/>
      <c r="D105636" s="61"/>
    </row>
    <row r="105637" spans="2:4" x14ac:dyDescent="0.3">
      <c r="B105637" s="60"/>
      <c r="D105637" s="61"/>
    </row>
    <row r="105638" spans="2:4" x14ac:dyDescent="0.3">
      <c r="B105638" s="60"/>
      <c r="D105638" s="61"/>
    </row>
    <row r="105639" spans="2:4" x14ac:dyDescent="0.3">
      <c r="B105639" s="60"/>
      <c r="D105639" s="61"/>
    </row>
    <row r="105640" spans="2:4" x14ac:dyDescent="0.3">
      <c r="B105640" s="60"/>
      <c r="D105640" s="61"/>
    </row>
    <row r="105641" spans="2:4" x14ac:dyDescent="0.3">
      <c r="B105641" s="60"/>
      <c r="D105641" s="61"/>
    </row>
    <row r="105642" spans="2:4" x14ac:dyDescent="0.3">
      <c r="B105642" s="60"/>
      <c r="D105642" s="61"/>
    </row>
    <row r="105643" spans="2:4" x14ac:dyDescent="0.3">
      <c r="B105643" s="60"/>
      <c r="D105643" s="61"/>
    </row>
    <row r="105644" spans="2:4" x14ac:dyDescent="0.3">
      <c r="B105644" s="60"/>
      <c r="D105644" s="61"/>
    </row>
    <row r="105645" spans="2:4" x14ac:dyDescent="0.3">
      <c r="B105645" s="60"/>
      <c r="D105645" s="61"/>
    </row>
    <row r="105646" spans="2:4" x14ac:dyDescent="0.3">
      <c r="B105646" s="60"/>
      <c r="D105646" s="61"/>
    </row>
    <row r="105647" spans="2:4" x14ac:dyDescent="0.3">
      <c r="B105647" s="60"/>
      <c r="D105647" s="61"/>
    </row>
    <row r="105648" spans="2:4" x14ac:dyDescent="0.3">
      <c r="B105648" s="60"/>
      <c r="D105648" s="61"/>
    </row>
    <row r="105649" spans="2:4" x14ac:dyDescent="0.3">
      <c r="B105649" s="60"/>
      <c r="D105649" s="61"/>
    </row>
    <row r="105650" spans="2:4" x14ac:dyDescent="0.3">
      <c r="B105650" s="60"/>
      <c r="D105650" s="61"/>
    </row>
    <row r="105651" spans="2:4" x14ac:dyDescent="0.3">
      <c r="B105651" s="60"/>
      <c r="D105651" s="61"/>
    </row>
    <row r="105652" spans="2:4" x14ac:dyDescent="0.3">
      <c r="B105652" s="60"/>
      <c r="D105652" s="61"/>
    </row>
    <row r="105653" spans="2:4" x14ac:dyDescent="0.3">
      <c r="B105653" s="60"/>
      <c r="D105653" s="61"/>
    </row>
    <row r="105654" spans="2:4" x14ac:dyDescent="0.3">
      <c r="B105654" s="60"/>
      <c r="D105654" s="61"/>
    </row>
    <row r="105655" spans="2:4" x14ac:dyDescent="0.3">
      <c r="B105655" s="60"/>
      <c r="D105655" s="61"/>
    </row>
    <row r="105656" spans="2:4" x14ac:dyDescent="0.3">
      <c r="B105656" s="60"/>
      <c r="D105656" s="61"/>
    </row>
    <row r="105657" spans="2:4" x14ac:dyDescent="0.3">
      <c r="B105657" s="60"/>
      <c r="D105657" s="61"/>
    </row>
    <row r="105658" spans="2:4" x14ac:dyDescent="0.3">
      <c r="B105658" s="60"/>
      <c r="D105658" s="61"/>
    </row>
    <row r="105659" spans="2:4" x14ac:dyDescent="0.3">
      <c r="B105659" s="60"/>
      <c r="D105659" s="61"/>
    </row>
    <row r="105660" spans="2:4" x14ac:dyDescent="0.3">
      <c r="B105660" s="60"/>
      <c r="D105660" s="61"/>
    </row>
    <row r="105661" spans="2:4" x14ac:dyDescent="0.3">
      <c r="B105661" s="60"/>
      <c r="D105661" s="61"/>
    </row>
    <row r="105662" spans="2:4" x14ac:dyDescent="0.3">
      <c r="B105662" s="60"/>
      <c r="D105662" s="61"/>
    </row>
    <row r="105663" spans="2:4" x14ac:dyDescent="0.3">
      <c r="B105663" s="60"/>
      <c r="D105663" s="61"/>
    </row>
    <row r="105664" spans="2:4" x14ac:dyDescent="0.3">
      <c r="B105664" s="60"/>
      <c r="D105664" s="61"/>
    </row>
    <row r="105665" spans="2:4" x14ac:dyDescent="0.3">
      <c r="B105665" s="60"/>
      <c r="D105665" s="61"/>
    </row>
    <row r="105666" spans="2:4" x14ac:dyDescent="0.3">
      <c r="B105666" s="60"/>
      <c r="D105666" s="61"/>
    </row>
    <row r="105667" spans="2:4" x14ac:dyDescent="0.3">
      <c r="B105667" s="60"/>
      <c r="D105667" s="61"/>
    </row>
    <row r="105668" spans="2:4" x14ac:dyDescent="0.3">
      <c r="B105668" s="60"/>
      <c r="D105668" s="61"/>
    </row>
    <row r="105669" spans="2:4" x14ac:dyDescent="0.3">
      <c r="B105669" s="60"/>
      <c r="D105669" s="61"/>
    </row>
    <row r="105670" spans="2:4" x14ac:dyDescent="0.3">
      <c r="B105670" s="60"/>
      <c r="D105670" s="61"/>
    </row>
    <row r="105671" spans="2:4" x14ac:dyDescent="0.3">
      <c r="B105671" s="60"/>
      <c r="D105671" s="61"/>
    </row>
    <row r="105672" spans="2:4" x14ac:dyDescent="0.3">
      <c r="B105672" s="60"/>
      <c r="D105672" s="61"/>
    </row>
    <row r="105673" spans="2:4" x14ac:dyDescent="0.3">
      <c r="B105673" s="60"/>
      <c r="D105673" s="61"/>
    </row>
    <row r="105674" spans="2:4" x14ac:dyDescent="0.3">
      <c r="B105674" s="60"/>
      <c r="D105674" s="61"/>
    </row>
    <row r="105675" spans="2:4" x14ac:dyDescent="0.3">
      <c r="B105675" s="60"/>
      <c r="D105675" s="61"/>
    </row>
    <row r="105676" spans="2:4" x14ac:dyDescent="0.3">
      <c r="B105676" s="60"/>
      <c r="D105676" s="61"/>
    </row>
    <row r="105677" spans="2:4" x14ac:dyDescent="0.3">
      <c r="B105677" s="60"/>
      <c r="D105677" s="61"/>
    </row>
    <row r="105678" spans="2:4" x14ac:dyDescent="0.3">
      <c r="B105678" s="60"/>
      <c r="D105678" s="61"/>
    </row>
    <row r="105679" spans="2:4" x14ac:dyDescent="0.3">
      <c r="B105679" s="60"/>
      <c r="D105679" s="61"/>
    </row>
    <row r="105680" spans="2:4" x14ac:dyDescent="0.3">
      <c r="B105680" s="60"/>
      <c r="D105680" s="61"/>
    </row>
    <row r="105681" spans="2:4" x14ac:dyDescent="0.3">
      <c r="B105681" s="60"/>
      <c r="D105681" s="61"/>
    </row>
    <row r="105682" spans="2:4" x14ac:dyDescent="0.3">
      <c r="B105682" s="60"/>
      <c r="D105682" s="61"/>
    </row>
    <row r="105683" spans="2:4" x14ac:dyDescent="0.3">
      <c r="B105683" s="60"/>
      <c r="D105683" s="61"/>
    </row>
    <row r="105684" spans="2:4" x14ac:dyDescent="0.3">
      <c r="B105684" s="60"/>
      <c r="D105684" s="61"/>
    </row>
    <row r="105685" spans="2:4" x14ac:dyDescent="0.3">
      <c r="B105685" s="60"/>
      <c r="D105685" s="61"/>
    </row>
    <row r="105686" spans="2:4" x14ac:dyDescent="0.3">
      <c r="B105686" s="60"/>
      <c r="D105686" s="61"/>
    </row>
    <row r="105687" spans="2:4" x14ac:dyDescent="0.3">
      <c r="B105687" s="60"/>
      <c r="D105687" s="61"/>
    </row>
    <row r="105688" spans="2:4" x14ac:dyDescent="0.3">
      <c r="B105688" s="60"/>
      <c r="D105688" s="61"/>
    </row>
    <row r="105689" spans="2:4" x14ac:dyDescent="0.3">
      <c r="B105689" s="60"/>
      <c r="D105689" s="61"/>
    </row>
    <row r="105690" spans="2:4" x14ac:dyDescent="0.3">
      <c r="B105690" s="60"/>
      <c r="D105690" s="61"/>
    </row>
    <row r="105691" spans="2:4" x14ac:dyDescent="0.3">
      <c r="B105691" s="60"/>
      <c r="D105691" s="61"/>
    </row>
    <row r="105692" spans="2:4" x14ac:dyDescent="0.3">
      <c r="B105692" s="60"/>
      <c r="D105692" s="61"/>
    </row>
    <row r="105693" spans="2:4" x14ac:dyDescent="0.3">
      <c r="B105693" s="60"/>
      <c r="D105693" s="61"/>
    </row>
    <row r="105694" spans="2:4" x14ac:dyDescent="0.3">
      <c r="B105694" s="60"/>
      <c r="D105694" s="61"/>
    </row>
    <row r="105695" spans="2:4" x14ac:dyDescent="0.3">
      <c r="B105695" s="60"/>
      <c r="D105695" s="61"/>
    </row>
    <row r="105696" spans="2:4" x14ac:dyDescent="0.3">
      <c r="B105696" s="60"/>
      <c r="D105696" s="61"/>
    </row>
    <row r="105697" spans="2:4" x14ac:dyDescent="0.3">
      <c r="B105697" s="60"/>
      <c r="D105697" s="61"/>
    </row>
    <row r="105698" spans="2:4" x14ac:dyDescent="0.3">
      <c r="B105698" s="60"/>
      <c r="D105698" s="61"/>
    </row>
    <row r="105699" spans="2:4" x14ac:dyDescent="0.3">
      <c r="B105699" s="60"/>
      <c r="D105699" s="61"/>
    </row>
    <row r="105700" spans="2:4" x14ac:dyDescent="0.3">
      <c r="B105700" s="60"/>
      <c r="D105700" s="61"/>
    </row>
    <row r="105701" spans="2:4" x14ac:dyDescent="0.3">
      <c r="B105701" s="60"/>
      <c r="D105701" s="61"/>
    </row>
    <row r="105702" spans="2:4" x14ac:dyDescent="0.3">
      <c r="B105702" s="60"/>
      <c r="D105702" s="61"/>
    </row>
    <row r="105703" spans="2:4" x14ac:dyDescent="0.3">
      <c r="B105703" s="60"/>
      <c r="D105703" s="61"/>
    </row>
    <row r="105704" spans="2:4" x14ac:dyDescent="0.3">
      <c r="B105704" s="60"/>
      <c r="D105704" s="61"/>
    </row>
    <row r="105705" spans="2:4" x14ac:dyDescent="0.3">
      <c r="B105705" s="60"/>
      <c r="D105705" s="61"/>
    </row>
    <row r="105706" spans="2:4" x14ac:dyDescent="0.3">
      <c r="B105706" s="60"/>
      <c r="D105706" s="61"/>
    </row>
    <row r="105707" spans="2:4" x14ac:dyDescent="0.3">
      <c r="B105707" s="60"/>
      <c r="D105707" s="61"/>
    </row>
    <row r="105708" spans="2:4" x14ac:dyDescent="0.3">
      <c r="B105708" s="60"/>
      <c r="D105708" s="61"/>
    </row>
    <row r="105709" spans="2:4" x14ac:dyDescent="0.3">
      <c r="B105709" s="60"/>
      <c r="D105709" s="61"/>
    </row>
    <row r="105710" spans="2:4" x14ac:dyDescent="0.3">
      <c r="B105710" s="60"/>
      <c r="D105710" s="61"/>
    </row>
    <row r="105711" spans="2:4" x14ac:dyDescent="0.3">
      <c r="B105711" s="60"/>
      <c r="D105711" s="61"/>
    </row>
    <row r="105712" spans="2:4" x14ac:dyDescent="0.3">
      <c r="B105712" s="60"/>
      <c r="D105712" s="61"/>
    </row>
    <row r="105713" spans="2:4" x14ac:dyDescent="0.3">
      <c r="B105713" s="60"/>
      <c r="D105713" s="61"/>
    </row>
    <row r="105714" spans="2:4" x14ac:dyDescent="0.3">
      <c r="B105714" s="60"/>
      <c r="D105714" s="61"/>
    </row>
    <row r="105715" spans="2:4" x14ac:dyDescent="0.3">
      <c r="B105715" s="60"/>
      <c r="D105715" s="61"/>
    </row>
    <row r="105716" spans="2:4" x14ac:dyDescent="0.3">
      <c r="B105716" s="60"/>
      <c r="D105716" s="61"/>
    </row>
    <row r="105717" spans="2:4" x14ac:dyDescent="0.3">
      <c r="B105717" s="60"/>
      <c r="D105717" s="61"/>
    </row>
    <row r="105718" spans="2:4" x14ac:dyDescent="0.3">
      <c r="B105718" s="60"/>
      <c r="D105718" s="61"/>
    </row>
    <row r="105719" spans="2:4" x14ac:dyDescent="0.3">
      <c r="B105719" s="60"/>
      <c r="D105719" s="61"/>
    </row>
    <row r="105720" spans="2:4" x14ac:dyDescent="0.3">
      <c r="B105720" s="60"/>
      <c r="D105720" s="61"/>
    </row>
    <row r="105721" spans="2:4" x14ac:dyDescent="0.3">
      <c r="B105721" s="60"/>
      <c r="D105721" s="61"/>
    </row>
    <row r="105722" spans="2:4" x14ac:dyDescent="0.3">
      <c r="B105722" s="60"/>
      <c r="D105722" s="61"/>
    </row>
    <row r="105723" spans="2:4" x14ac:dyDescent="0.3">
      <c r="B105723" s="60"/>
      <c r="D105723" s="61"/>
    </row>
    <row r="105724" spans="2:4" x14ac:dyDescent="0.3">
      <c r="B105724" s="60"/>
      <c r="D105724" s="61"/>
    </row>
    <row r="105725" spans="2:4" x14ac:dyDescent="0.3">
      <c r="B105725" s="60"/>
      <c r="D105725" s="61"/>
    </row>
    <row r="105726" spans="2:4" x14ac:dyDescent="0.3">
      <c r="B105726" s="60"/>
      <c r="D105726" s="61"/>
    </row>
    <row r="105727" spans="2:4" x14ac:dyDescent="0.3">
      <c r="B105727" s="60"/>
      <c r="D105727" s="61"/>
    </row>
    <row r="105728" spans="2:4" x14ac:dyDescent="0.3">
      <c r="B105728" s="60"/>
      <c r="D105728" s="61"/>
    </row>
    <row r="105729" spans="2:4" x14ac:dyDescent="0.3">
      <c r="B105729" s="60"/>
      <c r="D105729" s="61"/>
    </row>
    <row r="105730" spans="2:4" x14ac:dyDescent="0.3">
      <c r="B105730" s="60"/>
      <c r="D105730" s="61"/>
    </row>
    <row r="105731" spans="2:4" x14ac:dyDescent="0.3">
      <c r="B105731" s="60"/>
      <c r="D105731" s="61"/>
    </row>
    <row r="105732" spans="2:4" x14ac:dyDescent="0.3">
      <c r="B105732" s="60"/>
      <c r="D105732" s="61"/>
    </row>
    <row r="105733" spans="2:4" x14ac:dyDescent="0.3">
      <c r="B105733" s="60"/>
      <c r="D105733" s="61"/>
    </row>
    <row r="105734" spans="2:4" x14ac:dyDescent="0.3">
      <c r="B105734" s="60"/>
      <c r="D105734" s="61"/>
    </row>
    <row r="105735" spans="2:4" x14ac:dyDescent="0.3">
      <c r="B105735" s="60"/>
      <c r="D105735" s="61"/>
    </row>
    <row r="105736" spans="2:4" x14ac:dyDescent="0.3">
      <c r="B105736" s="60"/>
      <c r="D105736" s="61"/>
    </row>
    <row r="105737" spans="2:4" x14ac:dyDescent="0.3">
      <c r="B105737" s="60"/>
      <c r="D105737" s="61"/>
    </row>
    <row r="105738" spans="2:4" x14ac:dyDescent="0.3">
      <c r="B105738" s="60"/>
      <c r="D105738" s="61"/>
    </row>
    <row r="105739" spans="2:4" x14ac:dyDescent="0.3">
      <c r="B105739" s="60"/>
      <c r="D105739" s="61"/>
    </row>
    <row r="105740" spans="2:4" x14ac:dyDescent="0.3">
      <c r="B105740" s="60"/>
      <c r="D105740" s="61"/>
    </row>
    <row r="105741" spans="2:4" x14ac:dyDescent="0.3">
      <c r="B105741" s="60"/>
      <c r="D105741" s="61"/>
    </row>
    <row r="105742" spans="2:4" x14ac:dyDescent="0.3">
      <c r="B105742" s="60"/>
      <c r="D105742" s="61"/>
    </row>
    <row r="105743" spans="2:4" x14ac:dyDescent="0.3">
      <c r="B105743" s="60"/>
      <c r="D105743" s="61"/>
    </row>
    <row r="105744" spans="2:4" x14ac:dyDescent="0.3">
      <c r="B105744" s="60"/>
      <c r="D105744" s="61"/>
    </row>
    <row r="105745" spans="2:4" x14ac:dyDescent="0.3">
      <c r="B105745" s="60"/>
      <c r="D105745" s="61"/>
    </row>
    <row r="105746" spans="2:4" x14ac:dyDescent="0.3">
      <c r="B105746" s="60"/>
      <c r="D105746" s="61"/>
    </row>
    <row r="105747" spans="2:4" x14ac:dyDescent="0.3">
      <c r="B105747" s="60"/>
      <c r="D105747" s="61"/>
    </row>
    <row r="105748" spans="2:4" x14ac:dyDescent="0.3">
      <c r="B105748" s="60"/>
      <c r="D105748" s="61"/>
    </row>
    <row r="105749" spans="2:4" x14ac:dyDescent="0.3">
      <c r="B105749" s="60"/>
      <c r="D105749" s="61"/>
    </row>
    <row r="105750" spans="2:4" x14ac:dyDescent="0.3">
      <c r="B105750" s="60"/>
      <c r="D105750" s="61"/>
    </row>
    <row r="105751" spans="2:4" x14ac:dyDescent="0.3">
      <c r="B105751" s="60"/>
      <c r="D105751" s="61"/>
    </row>
    <row r="105752" spans="2:4" x14ac:dyDescent="0.3">
      <c r="B105752" s="60"/>
      <c r="D105752" s="61"/>
    </row>
    <row r="105753" spans="2:4" x14ac:dyDescent="0.3">
      <c r="B105753" s="60"/>
      <c r="D105753" s="61"/>
    </row>
    <row r="105754" spans="2:4" x14ac:dyDescent="0.3">
      <c r="B105754" s="60"/>
      <c r="D105754" s="61"/>
    </row>
    <row r="105755" spans="2:4" x14ac:dyDescent="0.3">
      <c r="B105755" s="60"/>
      <c r="D105755" s="61"/>
    </row>
    <row r="105756" spans="2:4" x14ac:dyDescent="0.3">
      <c r="B105756" s="60"/>
      <c r="D105756" s="61"/>
    </row>
    <row r="105757" spans="2:4" x14ac:dyDescent="0.3">
      <c r="B105757" s="60"/>
      <c r="D105757" s="61"/>
    </row>
    <row r="105758" spans="2:4" x14ac:dyDescent="0.3">
      <c r="B105758" s="60"/>
      <c r="D105758" s="61"/>
    </row>
    <row r="105759" spans="2:4" x14ac:dyDescent="0.3">
      <c r="B105759" s="60"/>
      <c r="D105759" s="61"/>
    </row>
    <row r="105760" spans="2:4" x14ac:dyDescent="0.3">
      <c r="B105760" s="60"/>
      <c r="D105760" s="61"/>
    </row>
    <row r="105761" spans="2:4" x14ac:dyDescent="0.3">
      <c r="B105761" s="60"/>
      <c r="D105761" s="61"/>
    </row>
    <row r="105762" spans="2:4" x14ac:dyDescent="0.3">
      <c r="B105762" s="60"/>
      <c r="D105762" s="61"/>
    </row>
    <row r="105763" spans="2:4" x14ac:dyDescent="0.3">
      <c r="B105763" s="60"/>
      <c r="D105763" s="61"/>
    </row>
    <row r="105764" spans="2:4" x14ac:dyDescent="0.3">
      <c r="B105764" s="60"/>
      <c r="D105764" s="61"/>
    </row>
    <row r="105765" spans="2:4" x14ac:dyDescent="0.3">
      <c r="B105765" s="60"/>
      <c r="D105765" s="61"/>
    </row>
    <row r="105766" spans="2:4" x14ac:dyDescent="0.3">
      <c r="B105766" s="60"/>
      <c r="D105766" s="61"/>
    </row>
    <row r="105767" spans="2:4" x14ac:dyDescent="0.3">
      <c r="B105767" s="60"/>
      <c r="D105767" s="61"/>
    </row>
    <row r="105768" spans="2:4" x14ac:dyDescent="0.3">
      <c r="B105768" s="60"/>
      <c r="D105768" s="61"/>
    </row>
    <row r="105769" spans="2:4" x14ac:dyDescent="0.3">
      <c r="B105769" s="60"/>
      <c r="D105769" s="61"/>
    </row>
    <row r="105770" spans="2:4" x14ac:dyDescent="0.3">
      <c r="B105770" s="60"/>
      <c r="D105770" s="61"/>
    </row>
    <row r="105771" spans="2:4" x14ac:dyDescent="0.3">
      <c r="B105771" s="60"/>
      <c r="D105771" s="61"/>
    </row>
    <row r="105772" spans="2:4" x14ac:dyDescent="0.3">
      <c r="B105772" s="60"/>
      <c r="D105772" s="61"/>
    </row>
    <row r="105773" spans="2:4" x14ac:dyDescent="0.3">
      <c r="B105773" s="60"/>
      <c r="D105773" s="61"/>
    </row>
    <row r="105774" spans="2:4" x14ac:dyDescent="0.3">
      <c r="B105774" s="60"/>
      <c r="D105774" s="61"/>
    </row>
    <row r="105775" spans="2:4" x14ac:dyDescent="0.3">
      <c r="B105775" s="60"/>
      <c r="D105775" s="61"/>
    </row>
    <row r="105776" spans="2:4" x14ac:dyDescent="0.3">
      <c r="B105776" s="60"/>
      <c r="D105776" s="61"/>
    </row>
    <row r="105777" spans="2:4" x14ac:dyDescent="0.3">
      <c r="B105777" s="60"/>
      <c r="D105777" s="61"/>
    </row>
    <row r="105778" spans="2:4" x14ac:dyDescent="0.3">
      <c r="B105778" s="60"/>
      <c r="D105778" s="61"/>
    </row>
    <row r="105779" spans="2:4" x14ac:dyDescent="0.3">
      <c r="B105779" s="60"/>
      <c r="D105779" s="61"/>
    </row>
    <row r="105780" spans="2:4" x14ac:dyDescent="0.3">
      <c r="B105780" s="60"/>
      <c r="D105780" s="61"/>
    </row>
    <row r="105781" spans="2:4" x14ac:dyDescent="0.3">
      <c r="B105781" s="60"/>
      <c r="D105781" s="61"/>
    </row>
    <row r="105782" spans="2:4" x14ac:dyDescent="0.3">
      <c r="B105782" s="60"/>
      <c r="D105782" s="61"/>
    </row>
    <row r="105783" spans="2:4" x14ac:dyDescent="0.3">
      <c r="B105783" s="60"/>
      <c r="D105783" s="61"/>
    </row>
    <row r="105784" spans="2:4" x14ac:dyDescent="0.3">
      <c r="B105784" s="60"/>
      <c r="D105784" s="61"/>
    </row>
    <row r="105785" spans="2:4" x14ac:dyDescent="0.3">
      <c r="B105785" s="60"/>
      <c r="D105785" s="61"/>
    </row>
    <row r="105786" spans="2:4" x14ac:dyDescent="0.3">
      <c r="B105786" s="60"/>
      <c r="D105786" s="61"/>
    </row>
    <row r="105787" spans="2:4" x14ac:dyDescent="0.3">
      <c r="B105787" s="60"/>
      <c r="D105787" s="61"/>
    </row>
    <row r="105788" spans="2:4" x14ac:dyDescent="0.3">
      <c r="B105788" s="60"/>
      <c r="D105788" s="61"/>
    </row>
    <row r="105789" spans="2:4" x14ac:dyDescent="0.3">
      <c r="B105789" s="60"/>
      <c r="D105789" s="61"/>
    </row>
    <row r="105790" spans="2:4" x14ac:dyDescent="0.3">
      <c r="B105790" s="60"/>
      <c r="D105790" s="61"/>
    </row>
    <row r="105791" spans="2:4" x14ac:dyDescent="0.3">
      <c r="B105791" s="60"/>
      <c r="D105791" s="61"/>
    </row>
    <row r="105792" spans="2:4" x14ac:dyDescent="0.3">
      <c r="B105792" s="60"/>
      <c r="D105792" s="61"/>
    </row>
    <row r="105793" spans="2:4" x14ac:dyDescent="0.3">
      <c r="B105793" s="60"/>
      <c r="D105793" s="61"/>
    </row>
    <row r="105794" spans="2:4" x14ac:dyDescent="0.3">
      <c r="B105794" s="60"/>
      <c r="D105794" s="61"/>
    </row>
    <row r="105795" spans="2:4" x14ac:dyDescent="0.3">
      <c r="B105795" s="60"/>
      <c r="D105795" s="61"/>
    </row>
    <row r="105796" spans="2:4" x14ac:dyDescent="0.3">
      <c r="B105796" s="60"/>
      <c r="D105796" s="61"/>
    </row>
    <row r="105797" spans="2:4" x14ac:dyDescent="0.3">
      <c r="B105797" s="60"/>
      <c r="D105797" s="61"/>
    </row>
    <row r="105798" spans="2:4" x14ac:dyDescent="0.3">
      <c r="B105798" s="60"/>
      <c r="D105798" s="61"/>
    </row>
    <row r="105799" spans="2:4" x14ac:dyDescent="0.3">
      <c r="B105799" s="60"/>
      <c r="D105799" s="61"/>
    </row>
    <row r="105800" spans="2:4" x14ac:dyDescent="0.3">
      <c r="B105800" s="60"/>
      <c r="D105800" s="61"/>
    </row>
    <row r="105801" spans="2:4" x14ac:dyDescent="0.3">
      <c r="B105801" s="60"/>
      <c r="D105801" s="61"/>
    </row>
    <row r="105802" spans="2:4" x14ac:dyDescent="0.3">
      <c r="B105802" s="60"/>
      <c r="D105802" s="61"/>
    </row>
    <row r="105803" spans="2:4" x14ac:dyDescent="0.3">
      <c r="B105803" s="60"/>
      <c r="D105803" s="61"/>
    </row>
    <row r="105804" spans="2:4" x14ac:dyDescent="0.3">
      <c r="B105804" s="60"/>
      <c r="D105804" s="61"/>
    </row>
    <row r="105805" spans="2:4" x14ac:dyDescent="0.3">
      <c r="B105805" s="60"/>
      <c r="D105805" s="61"/>
    </row>
    <row r="105806" spans="2:4" x14ac:dyDescent="0.3">
      <c r="B105806" s="60"/>
      <c r="D105806" s="61"/>
    </row>
    <row r="105807" spans="2:4" x14ac:dyDescent="0.3">
      <c r="B105807" s="60"/>
      <c r="D105807" s="61"/>
    </row>
    <row r="105808" spans="2:4" x14ac:dyDescent="0.3">
      <c r="B105808" s="60"/>
      <c r="D105808" s="61"/>
    </row>
    <row r="105809" spans="2:5" x14ac:dyDescent="0.3">
      <c r="B105809" s="60"/>
      <c r="D105809" s="61"/>
    </row>
    <row r="105810" spans="2:5" x14ac:dyDescent="0.3">
      <c r="B105810" s="60"/>
      <c r="D105810" s="61"/>
    </row>
    <row r="105811" spans="2:5" x14ac:dyDescent="0.3">
      <c r="B105811" s="60"/>
      <c r="D105811" s="61"/>
    </row>
    <row r="105812" spans="2:5" x14ac:dyDescent="0.3">
      <c r="B105812" s="60"/>
      <c r="D105812" s="61"/>
    </row>
    <row r="105813" spans="2:5" x14ac:dyDescent="0.3">
      <c r="B105813" s="60"/>
      <c r="D105813" s="61"/>
    </row>
    <row r="105814" spans="2:5" x14ac:dyDescent="0.3">
      <c r="B105814" s="60"/>
      <c r="D105814" s="61"/>
    </row>
    <row r="105815" spans="2:5" x14ac:dyDescent="0.3">
      <c r="B105815" s="60"/>
      <c r="D105815" s="61"/>
    </row>
    <row r="105816" spans="2:5" x14ac:dyDescent="0.3">
      <c r="B105816" s="60"/>
      <c r="D105816" s="61"/>
    </row>
    <row r="105817" spans="2:5" x14ac:dyDescent="0.3">
      <c r="B105817" s="60"/>
      <c r="D105817" s="61"/>
    </row>
    <row r="105818" spans="2:5" x14ac:dyDescent="0.3">
      <c r="B105818" s="60"/>
      <c r="D105818" s="61"/>
    </row>
    <row r="105819" spans="2:5" x14ac:dyDescent="0.3">
      <c r="B105819" s="60"/>
      <c r="D105819" s="61"/>
    </row>
    <row r="105820" spans="2:5" x14ac:dyDescent="0.3">
      <c r="B105820" s="60"/>
      <c r="D105820" s="61"/>
    </row>
    <row r="105821" spans="2:5" x14ac:dyDescent="0.3">
      <c r="B105821" s="60"/>
      <c r="D105821" s="61"/>
    </row>
    <row r="105822" spans="2:5" x14ac:dyDescent="0.3">
      <c r="B105822" s="60"/>
      <c r="D105822" s="61"/>
    </row>
    <row r="105823" spans="2:5" x14ac:dyDescent="0.3">
      <c r="B105823" s="60"/>
      <c r="D105823" s="61"/>
    </row>
    <row r="105824" spans="2:5" x14ac:dyDescent="0.3">
      <c r="B105824" s="60"/>
      <c r="D105824" s="62"/>
      <c r="E105824" s="63"/>
    </row>
    <row r="105825" spans="2:5" x14ac:dyDescent="0.3">
      <c r="B105825" s="60"/>
      <c r="D105825" s="62"/>
      <c r="E105825" s="63"/>
    </row>
    <row r="105826" spans="2:5" x14ac:dyDescent="0.3">
      <c r="B105826" s="60"/>
      <c r="D105826" s="62"/>
      <c r="E105826" s="63"/>
    </row>
    <row r="105827" spans="2:5" x14ac:dyDescent="0.3">
      <c r="B105827" s="60"/>
      <c r="D105827" s="62"/>
      <c r="E105827" s="63"/>
    </row>
    <row r="105828" spans="2:5" x14ac:dyDescent="0.3">
      <c r="B105828" s="60"/>
      <c r="D105828" s="62"/>
      <c r="E105828" s="63"/>
    </row>
    <row r="105829" spans="2:5" x14ac:dyDescent="0.3">
      <c r="B105829" s="60"/>
      <c r="D105829" s="62"/>
      <c r="E105829" s="63"/>
    </row>
    <row r="105830" spans="2:5" x14ac:dyDescent="0.3">
      <c r="B105830" s="60"/>
      <c r="D105830" s="62"/>
      <c r="E105830" s="63"/>
    </row>
    <row r="105831" spans="2:5" x14ac:dyDescent="0.3">
      <c r="B105831" s="60"/>
      <c r="D105831" s="62"/>
      <c r="E105831" s="63"/>
    </row>
    <row r="105832" spans="2:5" x14ac:dyDescent="0.3">
      <c r="B105832" s="60"/>
      <c r="D105832" s="62"/>
      <c r="E105832" s="63"/>
    </row>
    <row r="105833" spans="2:5" x14ac:dyDescent="0.3">
      <c r="B105833" s="60"/>
      <c r="D105833" s="62"/>
      <c r="E105833" s="63"/>
    </row>
    <row r="105834" spans="2:5" x14ac:dyDescent="0.3">
      <c r="B105834" s="60"/>
      <c r="D105834" s="62"/>
      <c r="E105834" s="63"/>
    </row>
    <row r="105835" spans="2:5" x14ac:dyDescent="0.3">
      <c r="B105835" s="60"/>
      <c r="D105835" s="62"/>
      <c r="E105835" s="63"/>
    </row>
    <row r="105836" spans="2:5" x14ac:dyDescent="0.3">
      <c r="B105836" s="60"/>
      <c r="D105836" s="62"/>
      <c r="E105836" s="63"/>
    </row>
    <row r="105837" spans="2:5" x14ac:dyDescent="0.3">
      <c r="B105837" s="60"/>
      <c r="D105837" s="62"/>
      <c r="E105837" s="63"/>
    </row>
    <row r="105838" spans="2:5" x14ac:dyDescent="0.3">
      <c r="B105838" s="60"/>
      <c r="D105838" s="62"/>
      <c r="E105838" s="63"/>
    </row>
    <row r="105839" spans="2:5" x14ac:dyDescent="0.3">
      <c r="B105839" s="60"/>
      <c r="D105839" s="62"/>
      <c r="E105839" s="63"/>
    </row>
    <row r="105840" spans="2:5" x14ac:dyDescent="0.3">
      <c r="B105840" s="60"/>
      <c r="D105840" s="62"/>
      <c r="E105840" s="63"/>
    </row>
    <row r="105841" spans="2:5" x14ac:dyDescent="0.3">
      <c r="B105841" s="60"/>
      <c r="D105841" s="62"/>
      <c r="E105841" s="63"/>
    </row>
    <row r="105842" spans="2:5" x14ac:dyDescent="0.3">
      <c r="B105842" s="60"/>
      <c r="D105842" s="62"/>
      <c r="E105842" s="63"/>
    </row>
    <row r="105843" spans="2:5" x14ac:dyDescent="0.3">
      <c r="B105843" s="60"/>
      <c r="D105843" s="62"/>
      <c r="E105843" s="63"/>
    </row>
    <row r="105844" spans="2:5" x14ac:dyDescent="0.3">
      <c r="B105844" s="60"/>
      <c r="D105844" s="61"/>
    </row>
    <row r="105845" spans="2:5" x14ac:dyDescent="0.3">
      <c r="B105845" s="60"/>
      <c r="D105845" s="61"/>
    </row>
    <row r="105846" spans="2:5" x14ac:dyDescent="0.3">
      <c r="B105846" s="60"/>
      <c r="D105846" s="61"/>
    </row>
    <row r="105847" spans="2:5" x14ac:dyDescent="0.3">
      <c r="B105847" s="60"/>
      <c r="D105847" s="61"/>
    </row>
    <row r="105848" spans="2:5" x14ac:dyDescent="0.3">
      <c r="B105848" s="60"/>
      <c r="D105848" s="61"/>
    </row>
    <row r="105849" spans="2:5" x14ac:dyDescent="0.3">
      <c r="B105849" s="60"/>
      <c r="D105849" s="61"/>
    </row>
    <row r="105850" spans="2:5" x14ac:dyDescent="0.3">
      <c r="B105850" s="60"/>
      <c r="D105850" s="61"/>
    </row>
    <row r="105851" spans="2:5" x14ac:dyDescent="0.3">
      <c r="B105851" s="60"/>
      <c r="D105851" s="61"/>
    </row>
    <row r="105852" spans="2:5" x14ac:dyDescent="0.3">
      <c r="B105852" s="60"/>
      <c r="D105852" s="61"/>
    </row>
    <row r="105853" spans="2:5" x14ac:dyDescent="0.3">
      <c r="B105853" s="60"/>
      <c r="D105853" s="61"/>
    </row>
    <row r="105854" spans="2:5" x14ac:dyDescent="0.3">
      <c r="B105854" s="60"/>
      <c r="D105854" s="61"/>
    </row>
    <row r="105855" spans="2:5" x14ac:dyDescent="0.3">
      <c r="B105855" s="60"/>
      <c r="D105855" s="61"/>
    </row>
    <row r="105856" spans="2:5" x14ac:dyDescent="0.3">
      <c r="B105856" s="60"/>
      <c r="D105856" s="61"/>
    </row>
    <row r="105857" spans="2:4" x14ac:dyDescent="0.3">
      <c r="B105857" s="60"/>
      <c r="D105857" s="61"/>
    </row>
    <row r="105858" spans="2:4" x14ac:dyDescent="0.3">
      <c r="B105858" s="60"/>
      <c r="D105858" s="61"/>
    </row>
    <row r="105859" spans="2:4" x14ac:dyDescent="0.3">
      <c r="B105859" s="60"/>
      <c r="D105859" s="61"/>
    </row>
    <row r="105860" spans="2:4" x14ac:dyDescent="0.3">
      <c r="B105860" s="60"/>
      <c r="D105860" s="61"/>
    </row>
    <row r="105861" spans="2:4" x14ac:dyDescent="0.3">
      <c r="B105861" s="60"/>
      <c r="D105861" s="61"/>
    </row>
    <row r="105862" spans="2:4" x14ac:dyDescent="0.3">
      <c r="B105862" s="60"/>
      <c r="D105862" s="61"/>
    </row>
    <row r="105863" spans="2:4" x14ac:dyDescent="0.3">
      <c r="B105863" s="60"/>
      <c r="D105863" s="61"/>
    </row>
    <row r="105864" spans="2:4" x14ac:dyDescent="0.3">
      <c r="B105864" s="60"/>
      <c r="D105864" s="61"/>
    </row>
    <row r="105865" spans="2:4" x14ac:dyDescent="0.3">
      <c r="B105865" s="60"/>
      <c r="D105865" s="61"/>
    </row>
    <row r="105866" spans="2:4" x14ac:dyDescent="0.3">
      <c r="B105866" s="60"/>
      <c r="D105866" s="61"/>
    </row>
    <row r="105867" spans="2:4" x14ac:dyDescent="0.3">
      <c r="B105867" s="60"/>
      <c r="D105867" s="61"/>
    </row>
    <row r="105868" spans="2:4" x14ac:dyDescent="0.3">
      <c r="B105868" s="60"/>
      <c r="D105868" s="61"/>
    </row>
    <row r="105869" spans="2:4" x14ac:dyDescent="0.3">
      <c r="B105869" s="60"/>
      <c r="D105869" s="61"/>
    </row>
    <row r="105870" spans="2:4" x14ac:dyDescent="0.3">
      <c r="B105870" s="60"/>
      <c r="D105870" s="61"/>
    </row>
    <row r="105871" spans="2:4" x14ac:dyDescent="0.3">
      <c r="B105871" s="60"/>
      <c r="D105871" s="61"/>
    </row>
    <row r="105872" spans="2:4" x14ac:dyDescent="0.3">
      <c r="B105872" s="60"/>
      <c r="D105872" s="61"/>
    </row>
    <row r="105873" spans="2:4" x14ac:dyDescent="0.3">
      <c r="B105873" s="60"/>
      <c r="D105873" s="61"/>
    </row>
    <row r="105874" spans="2:4" x14ac:dyDescent="0.3">
      <c r="B105874" s="60"/>
      <c r="D105874" s="61"/>
    </row>
    <row r="105875" spans="2:4" x14ac:dyDescent="0.3">
      <c r="B105875" s="60"/>
      <c r="D105875" s="61"/>
    </row>
    <row r="105876" spans="2:4" x14ac:dyDescent="0.3">
      <c r="B105876" s="60"/>
      <c r="D105876" s="61"/>
    </row>
    <row r="105877" spans="2:4" x14ac:dyDescent="0.3">
      <c r="B105877" s="60"/>
      <c r="D105877" s="61"/>
    </row>
    <row r="105878" spans="2:4" x14ac:dyDescent="0.3">
      <c r="B105878" s="60"/>
      <c r="D105878" s="61"/>
    </row>
    <row r="105879" spans="2:4" x14ac:dyDescent="0.3">
      <c r="B105879" s="60"/>
      <c r="D105879" s="61"/>
    </row>
    <row r="105880" spans="2:4" x14ac:dyDescent="0.3">
      <c r="B105880" s="60"/>
      <c r="D105880" s="61"/>
    </row>
    <row r="105881" spans="2:4" x14ac:dyDescent="0.3">
      <c r="B105881" s="60"/>
      <c r="D105881" s="61"/>
    </row>
    <row r="105882" spans="2:4" x14ac:dyDescent="0.3">
      <c r="B105882" s="60"/>
      <c r="D105882" s="61"/>
    </row>
    <row r="105883" spans="2:4" x14ac:dyDescent="0.3">
      <c r="B105883" s="60"/>
      <c r="D105883" s="61"/>
    </row>
    <row r="105884" spans="2:4" x14ac:dyDescent="0.3">
      <c r="B105884" s="60"/>
      <c r="D105884" s="61"/>
    </row>
    <row r="105885" spans="2:4" x14ac:dyDescent="0.3">
      <c r="B105885" s="60"/>
      <c r="D105885" s="61"/>
    </row>
    <row r="105886" spans="2:4" x14ac:dyDescent="0.3">
      <c r="B105886" s="60"/>
      <c r="D105886" s="61"/>
    </row>
    <row r="105887" spans="2:4" x14ac:dyDescent="0.3">
      <c r="B105887" s="60"/>
      <c r="D105887" s="61"/>
    </row>
    <row r="105888" spans="2:4" x14ac:dyDescent="0.3">
      <c r="B105888" s="60"/>
      <c r="D105888" s="61"/>
    </row>
    <row r="105889" spans="2:4" x14ac:dyDescent="0.3">
      <c r="B105889" s="60"/>
      <c r="D105889" s="61"/>
    </row>
    <row r="105890" spans="2:4" x14ac:dyDescent="0.3">
      <c r="B105890" s="60"/>
      <c r="D105890" s="61"/>
    </row>
    <row r="105891" spans="2:4" x14ac:dyDescent="0.3">
      <c r="B105891" s="60"/>
      <c r="D105891" s="61"/>
    </row>
    <row r="105892" spans="2:4" x14ac:dyDescent="0.3">
      <c r="B105892" s="60"/>
      <c r="D105892" s="61"/>
    </row>
    <row r="105893" spans="2:4" x14ac:dyDescent="0.3">
      <c r="B105893" s="60"/>
      <c r="D105893" s="61"/>
    </row>
    <row r="105894" spans="2:4" x14ac:dyDescent="0.3">
      <c r="B105894" s="60"/>
      <c r="D105894" s="61"/>
    </row>
    <row r="105895" spans="2:4" x14ac:dyDescent="0.3">
      <c r="B105895" s="60"/>
      <c r="D105895" s="61"/>
    </row>
    <row r="105896" spans="2:4" x14ac:dyDescent="0.3">
      <c r="B105896" s="60"/>
      <c r="D105896" s="61"/>
    </row>
    <row r="105897" spans="2:4" x14ac:dyDescent="0.3">
      <c r="B105897" s="60"/>
      <c r="D105897" s="61"/>
    </row>
    <row r="105898" spans="2:4" x14ac:dyDescent="0.3">
      <c r="B105898" s="60"/>
      <c r="D105898" s="61"/>
    </row>
    <row r="105899" spans="2:4" x14ac:dyDescent="0.3">
      <c r="B105899" s="60"/>
      <c r="D105899" s="61"/>
    </row>
    <row r="105900" spans="2:4" x14ac:dyDescent="0.3">
      <c r="B105900" s="60"/>
      <c r="D105900" s="61"/>
    </row>
    <row r="105901" spans="2:4" x14ac:dyDescent="0.3">
      <c r="B105901" s="60"/>
      <c r="D105901" s="61"/>
    </row>
    <row r="105902" spans="2:4" x14ac:dyDescent="0.3">
      <c r="B105902" s="60"/>
      <c r="D105902" s="61"/>
    </row>
    <row r="105903" spans="2:4" x14ac:dyDescent="0.3">
      <c r="B105903" s="60"/>
      <c r="D105903" s="61"/>
    </row>
    <row r="105904" spans="2:4" x14ac:dyDescent="0.3">
      <c r="B105904" s="60"/>
      <c r="D105904" s="61"/>
    </row>
    <row r="105905" spans="2:4" x14ac:dyDescent="0.3">
      <c r="B105905" s="60"/>
      <c r="D105905" s="61"/>
    </row>
    <row r="105906" spans="2:4" x14ac:dyDescent="0.3">
      <c r="B105906" s="60"/>
      <c r="D105906" s="61"/>
    </row>
    <row r="105907" spans="2:4" x14ac:dyDescent="0.3">
      <c r="B105907" s="60"/>
      <c r="D105907" s="61"/>
    </row>
    <row r="105908" spans="2:4" x14ac:dyDescent="0.3">
      <c r="B105908" s="60"/>
      <c r="D105908" s="61"/>
    </row>
    <row r="105909" spans="2:4" x14ac:dyDescent="0.3">
      <c r="B105909" s="60"/>
      <c r="D105909" s="61"/>
    </row>
    <row r="105910" spans="2:4" x14ac:dyDescent="0.3">
      <c r="B105910" s="60"/>
      <c r="D105910" s="61"/>
    </row>
    <row r="105911" spans="2:4" x14ac:dyDescent="0.3">
      <c r="B105911" s="60"/>
      <c r="D105911" s="61"/>
    </row>
    <row r="105912" spans="2:4" x14ac:dyDescent="0.3">
      <c r="B105912" s="60"/>
      <c r="D105912" s="61"/>
    </row>
    <row r="105913" spans="2:4" x14ac:dyDescent="0.3">
      <c r="B105913" s="60"/>
      <c r="D105913" s="61"/>
    </row>
    <row r="105914" spans="2:4" x14ac:dyDescent="0.3">
      <c r="B105914" s="60"/>
      <c r="D105914" s="61"/>
    </row>
    <row r="105915" spans="2:4" x14ac:dyDescent="0.3">
      <c r="B105915" s="60"/>
      <c r="D105915" s="61"/>
    </row>
    <row r="105916" spans="2:4" x14ac:dyDescent="0.3">
      <c r="B105916" s="60"/>
      <c r="D105916" s="61"/>
    </row>
    <row r="105917" spans="2:4" x14ac:dyDescent="0.3">
      <c r="B105917" s="60"/>
      <c r="D105917" s="61"/>
    </row>
    <row r="105918" spans="2:4" x14ac:dyDescent="0.3">
      <c r="B105918" s="60"/>
      <c r="D105918" s="61"/>
    </row>
    <row r="105919" spans="2:4" x14ac:dyDescent="0.3">
      <c r="B105919" s="60"/>
      <c r="D105919" s="61"/>
    </row>
    <row r="105920" spans="2:4" x14ac:dyDescent="0.3">
      <c r="B105920" s="60"/>
      <c r="D105920" s="61"/>
    </row>
    <row r="105921" spans="2:4" x14ac:dyDescent="0.3">
      <c r="B105921" s="60"/>
      <c r="D105921" s="61"/>
    </row>
    <row r="105922" spans="2:4" x14ac:dyDescent="0.3">
      <c r="B105922" s="60"/>
      <c r="D105922" s="61"/>
    </row>
    <row r="105923" spans="2:4" x14ac:dyDescent="0.3">
      <c r="B105923" s="60"/>
      <c r="D105923" s="61"/>
    </row>
    <row r="105924" spans="2:4" x14ac:dyDescent="0.3">
      <c r="B105924" s="60"/>
      <c r="D105924" s="61"/>
    </row>
    <row r="105925" spans="2:4" x14ac:dyDescent="0.3">
      <c r="B105925" s="60"/>
      <c r="D105925" s="61"/>
    </row>
    <row r="105926" spans="2:4" x14ac:dyDescent="0.3">
      <c r="B105926" s="60"/>
      <c r="D105926" s="61"/>
    </row>
    <row r="105927" spans="2:4" x14ac:dyDescent="0.3">
      <c r="B105927" s="60"/>
      <c r="D105927" s="61"/>
    </row>
    <row r="105928" spans="2:4" x14ac:dyDescent="0.3">
      <c r="B105928" s="60"/>
      <c r="D105928" s="61"/>
    </row>
    <row r="105929" spans="2:4" x14ac:dyDescent="0.3">
      <c r="B105929" s="60"/>
      <c r="D105929" s="61"/>
    </row>
    <row r="105930" spans="2:4" x14ac:dyDescent="0.3">
      <c r="B105930" s="60"/>
      <c r="D105930" s="61"/>
    </row>
    <row r="105931" spans="2:4" x14ac:dyDescent="0.3">
      <c r="B105931" s="60"/>
      <c r="D105931" s="61"/>
    </row>
    <row r="105932" spans="2:4" x14ac:dyDescent="0.3">
      <c r="B105932" s="60"/>
      <c r="D105932" s="61"/>
    </row>
    <row r="105933" spans="2:4" x14ac:dyDescent="0.3">
      <c r="B105933" s="60"/>
      <c r="D105933" s="61"/>
    </row>
    <row r="105934" spans="2:4" x14ac:dyDescent="0.3">
      <c r="B105934" s="60"/>
      <c r="D105934" s="61"/>
    </row>
    <row r="105935" spans="2:4" x14ac:dyDescent="0.3">
      <c r="B105935" s="60"/>
      <c r="D105935" s="61"/>
    </row>
    <row r="105936" spans="2:4" x14ac:dyDescent="0.3">
      <c r="B105936" s="60"/>
      <c r="D105936" s="61"/>
    </row>
    <row r="105937" spans="2:4" x14ac:dyDescent="0.3">
      <c r="B105937" s="60"/>
      <c r="D105937" s="61"/>
    </row>
    <row r="105938" spans="2:4" x14ac:dyDescent="0.3">
      <c r="B105938" s="60"/>
      <c r="D105938" s="61"/>
    </row>
    <row r="105939" spans="2:4" x14ac:dyDescent="0.3">
      <c r="B105939" s="60"/>
      <c r="D105939" s="61"/>
    </row>
    <row r="105940" spans="2:4" x14ac:dyDescent="0.3">
      <c r="B105940" s="60"/>
      <c r="D105940" s="61"/>
    </row>
    <row r="105941" spans="2:4" x14ac:dyDescent="0.3">
      <c r="B105941" s="60"/>
      <c r="D105941" s="61"/>
    </row>
    <row r="105942" spans="2:4" x14ac:dyDescent="0.3">
      <c r="B105942" s="60"/>
      <c r="D105942" s="61"/>
    </row>
    <row r="105943" spans="2:4" x14ac:dyDescent="0.3">
      <c r="B105943" s="60"/>
      <c r="D105943" s="61"/>
    </row>
    <row r="105944" spans="2:4" x14ac:dyDescent="0.3">
      <c r="B105944" s="60"/>
      <c r="D105944" s="61"/>
    </row>
    <row r="105945" spans="2:4" x14ac:dyDescent="0.3">
      <c r="B105945" s="60"/>
      <c r="D105945" s="61"/>
    </row>
    <row r="105946" spans="2:4" x14ac:dyDescent="0.3">
      <c r="B105946" s="60"/>
      <c r="D105946" s="61"/>
    </row>
    <row r="105947" spans="2:4" x14ac:dyDescent="0.3">
      <c r="B105947" s="60"/>
      <c r="D105947" s="61"/>
    </row>
    <row r="105948" spans="2:4" x14ac:dyDescent="0.3">
      <c r="B105948" s="60"/>
      <c r="D105948" s="61"/>
    </row>
    <row r="105949" spans="2:4" x14ac:dyDescent="0.3">
      <c r="B105949" s="60"/>
      <c r="D105949" s="61"/>
    </row>
    <row r="105950" spans="2:4" x14ac:dyDescent="0.3">
      <c r="B105950" s="60"/>
      <c r="D105950" s="61"/>
    </row>
    <row r="105951" spans="2:4" x14ac:dyDescent="0.3">
      <c r="B105951" s="60"/>
      <c r="D105951" s="61"/>
    </row>
    <row r="105952" spans="2:4" x14ac:dyDescent="0.3">
      <c r="B105952" s="60"/>
      <c r="D105952" s="61"/>
    </row>
    <row r="105953" spans="2:4" x14ac:dyDescent="0.3">
      <c r="B105953" s="60"/>
      <c r="D105953" s="61"/>
    </row>
    <row r="105954" spans="2:4" x14ac:dyDescent="0.3">
      <c r="B105954" s="60"/>
      <c r="D105954" s="61"/>
    </row>
    <row r="105955" spans="2:4" x14ac:dyDescent="0.3">
      <c r="B105955" s="60"/>
      <c r="D105955" s="61"/>
    </row>
    <row r="105956" spans="2:4" x14ac:dyDescent="0.3">
      <c r="B105956" s="60"/>
      <c r="D105956" s="61"/>
    </row>
    <row r="105957" spans="2:4" x14ac:dyDescent="0.3">
      <c r="B105957" s="60"/>
      <c r="D105957" s="61"/>
    </row>
    <row r="105958" spans="2:4" x14ac:dyDescent="0.3">
      <c r="B105958" s="60"/>
      <c r="D105958" s="61"/>
    </row>
    <row r="105959" spans="2:4" x14ac:dyDescent="0.3">
      <c r="B105959" s="60"/>
      <c r="D105959" s="61"/>
    </row>
    <row r="105960" spans="2:4" x14ac:dyDescent="0.3">
      <c r="B105960" s="60"/>
      <c r="D105960" s="61"/>
    </row>
    <row r="105961" spans="2:4" x14ac:dyDescent="0.3">
      <c r="B105961" s="60"/>
      <c r="D105961" s="61"/>
    </row>
    <row r="105962" spans="2:4" x14ac:dyDescent="0.3">
      <c r="B105962" s="60"/>
      <c r="D105962" s="61"/>
    </row>
    <row r="105963" spans="2:4" x14ac:dyDescent="0.3">
      <c r="B105963" s="60"/>
      <c r="D105963" s="61"/>
    </row>
    <row r="105964" spans="2:4" x14ac:dyDescent="0.3">
      <c r="B105964" s="60"/>
      <c r="D105964" s="61"/>
    </row>
    <row r="105965" spans="2:4" x14ac:dyDescent="0.3">
      <c r="B105965" s="60"/>
      <c r="D105965" s="61"/>
    </row>
    <row r="105966" spans="2:4" x14ac:dyDescent="0.3">
      <c r="B105966" s="60"/>
      <c r="D105966" s="61"/>
    </row>
    <row r="105967" spans="2:4" x14ac:dyDescent="0.3">
      <c r="B105967" s="60"/>
      <c r="D105967" s="61"/>
    </row>
    <row r="105968" spans="2:4" x14ac:dyDescent="0.3">
      <c r="B105968" s="60"/>
      <c r="D105968" s="61"/>
    </row>
    <row r="105969" spans="2:4" x14ac:dyDescent="0.3">
      <c r="B105969" s="60"/>
      <c r="D105969" s="61"/>
    </row>
    <row r="105970" spans="2:4" x14ac:dyDescent="0.3">
      <c r="B105970" s="60"/>
      <c r="D105970" s="61"/>
    </row>
    <row r="105971" spans="2:4" x14ac:dyDescent="0.3">
      <c r="B105971" s="60"/>
      <c r="D105971" s="61"/>
    </row>
    <row r="105972" spans="2:4" x14ac:dyDescent="0.3">
      <c r="B105972" s="60"/>
      <c r="D105972" s="61"/>
    </row>
    <row r="105973" spans="2:4" x14ac:dyDescent="0.3">
      <c r="B105973" s="60"/>
      <c r="D105973" s="61"/>
    </row>
    <row r="105974" spans="2:4" x14ac:dyDescent="0.3">
      <c r="B105974" s="60"/>
      <c r="D105974" s="61"/>
    </row>
    <row r="105975" spans="2:4" x14ac:dyDescent="0.3">
      <c r="B105975" s="60"/>
      <c r="D105975" s="61"/>
    </row>
    <row r="105976" spans="2:4" x14ac:dyDescent="0.3">
      <c r="B105976" s="60"/>
      <c r="D105976" s="61"/>
    </row>
    <row r="105977" spans="2:4" x14ac:dyDescent="0.3">
      <c r="B105977" s="60"/>
      <c r="D105977" s="61"/>
    </row>
    <row r="105978" spans="2:4" x14ac:dyDescent="0.3">
      <c r="B105978" s="60"/>
      <c r="D105978" s="61"/>
    </row>
    <row r="105979" spans="2:4" x14ac:dyDescent="0.3">
      <c r="B105979" s="60"/>
      <c r="D105979" s="61"/>
    </row>
    <row r="105980" spans="2:4" x14ac:dyDescent="0.3">
      <c r="B105980" s="60"/>
      <c r="D105980" s="61"/>
    </row>
    <row r="105981" spans="2:4" x14ac:dyDescent="0.3">
      <c r="B105981" s="60"/>
      <c r="D105981" s="61"/>
    </row>
    <row r="105982" spans="2:4" x14ac:dyDescent="0.3">
      <c r="B105982" s="60"/>
      <c r="D105982" s="61"/>
    </row>
    <row r="105983" spans="2:4" x14ac:dyDescent="0.3">
      <c r="B105983" s="60"/>
      <c r="D105983" s="61"/>
    </row>
    <row r="105984" spans="2:4" x14ac:dyDescent="0.3">
      <c r="B105984" s="60"/>
      <c r="D105984" s="61"/>
    </row>
    <row r="105985" spans="2:4" x14ac:dyDescent="0.3">
      <c r="B105985" s="60"/>
      <c r="D105985" s="61"/>
    </row>
    <row r="105986" spans="2:4" x14ac:dyDescent="0.3">
      <c r="B105986" s="60"/>
      <c r="D105986" s="61"/>
    </row>
    <row r="105987" spans="2:4" x14ac:dyDescent="0.3">
      <c r="B105987" s="60"/>
      <c r="D105987" s="61"/>
    </row>
    <row r="105988" spans="2:4" x14ac:dyDescent="0.3">
      <c r="B105988" s="60"/>
      <c r="D105988" s="61"/>
    </row>
    <row r="105989" spans="2:4" x14ac:dyDescent="0.3">
      <c r="B105989" s="60"/>
      <c r="D105989" s="61"/>
    </row>
    <row r="105990" spans="2:4" x14ac:dyDescent="0.3">
      <c r="B105990" s="60"/>
      <c r="D105990" s="61"/>
    </row>
    <row r="105991" spans="2:4" x14ac:dyDescent="0.3">
      <c r="B105991" s="60"/>
      <c r="D105991" s="61"/>
    </row>
    <row r="105992" spans="2:4" x14ac:dyDescent="0.3">
      <c r="B105992" s="60"/>
      <c r="D105992" s="61"/>
    </row>
    <row r="105993" spans="2:4" x14ac:dyDescent="0.3">
      <c r="B105993" s="60"/>
      <c r="D105993" s="61"/>
    </row>
    <row r="105994" spans="2:4" x14ac:dyDescent="0.3">
      <c r="B105994" s="60"/>
      <c r="D105994" s="61"/>
    </row>
    <row r="105995" spans="2:4" x14ac:dyDescent="0.3">
      <c r="B105995" s="60"/>
      <c r="D105995" s="61"/>
    </row>
    <row r="105996" spans="2:4" x14ac:dyDescent="0.3">
      <c r="B105996" s="60"/>
      <c r="D105996" s="61"/>
    </row>
    <row r="105997" spans="2:4" x14ac:dyDescent="0.3">
      <c r="B105997" s="60"/>
      <c r="D105997" s="61"/>
    </row>
    <row r="105998" spans="2:4" x14ac:dyDescent="0.3">
      <c r="B105998" s="60"/>
      <c r="D105998" s="61"/>
    </row>
    <row r="105999" spans="2:4" x14ac:dyDescent="0.3">
      <c r="B105999" s="60"/>
      <c r="D105999" s="61"/>
    </row>
    <row r="106000" spans="2:4" x14ac:dyDescent="0.3">
      <c r="B106000" s="60"/>
      <c r="D106000" s="61"/>
    </row>
    <row r="106001" spans="2:4" x14ac:dyDescent="0.3">
      <c r="B106001" s="60"/>
      <c r="D106001" s="61"/>
    </row>
    <row r="106002" spans="2:4" x14ac:dyDescent="0.3">
      <c r="B106002" s="60"/>
      <c r="D106002" s="61"/>
    </row>
    <row r="106003" spans="2:4" x14ac:dyDescent="0.3">
      <c r="B106003" s="60"/>
      <c r="D106003" s="61"/>
    </row>
    <row r="106004" spans="2:4" x14ac:dyDescent="0.3">
      <c r="B106004" s="60"/>
      <c r="D106004" s="61"/>
    </row>
    <row r="106005" spans="2:4" x14ac:dyDescent="0.3">
      <c r="B106005" s="60"/>
      <c r="D106005" s="61"/>
    </row>
    <row r="106006" spans="2:4" x14ac:dyDescent="0.3">
      <c r="B106006" s="60"/>
      <c r="D106006" s="61"/>
    </row>
    <row r="106007" spans="2:4" x14ac:dyDescent="0.3">
      <c r="B106007" s="60"/>
      <c r="D106007" s="61"/>
    </row>
    <row r="106008" spans="2:4" x14ac:dyDescent="0.3">
      <c r="B106008" s="60"/>
      <c r="D106008" s="61"/>
    </row>
    <row r="106009" spans="2:4" x14ac:dyDescent="0.3">
      <c r="B106009" s="60"/>
      <c r="D106009" s="61"/>
    </row>
    <row r="106010" spans="2:4" x14ac:dyDescent="0.3">
      <c r="B106010" s="60"/>
      <c r="D106010" s="61"/>
    </row>
    <row r="106011" spans="2:4" x14ac:dyDescent="0.3">
      <c r="B106011" s="60"/>
      <c r="D106011" s="61"/>
    </row>
    <row r="106012" spans="2:4" x14ac:dyDescent="0.3">
      <c r="B106012" s="60"/>
      <c r="D106012" s="61"/>
    </row>
    <row r="106013" spans="2:4" x14ac:dyDescent="0.3">
      <c r="B106013" s="60"/>
      <c r="D106013" s="61"/>
    </row>
    <row r="106014" spans="2:4" x14ac:dyDescent="0.3">
      <c r="B106014" s="60"/>
      <c r="D106014" s="61"/>
    </row>
    <row r="106015" spans="2:4" x14ac:dyDescent="0.3">
      <c r="B106015" s="60"/>
      <c r="D106015" s="61"/>
    </row>
    <row r="106016" spans="2:4" x14ac:dyDescent="0.3">
      <c r="B106016" s="60"/>
      <c r="D106016" s="61"/>
    </row>
    <row r="106017" spans="2:4" x14ac:dyDescent="0.3">
      <c r="B106017" s="60"/>
      <c r="D106017" s="61"/>
    </row>
    <row r="106018" spans="2:4" x14ac:dyDescent="0.3">
      <c r="B106018" s="60"/>
      <c r="D106018" s="61"/>
    </row>
    <row r="106019" spans="2:4" x14ac:dyDescent="0.3">
      <c r="B106019" s="60"/>
      <c r="D106019" s="61"/>
    </row>
    <row r="106020" spans="2:4" x14ac:dyDescent="0.3">
      <c r="B106020" s="60"/>
      <c r="D106020" s="61"/>
    </row>
    <row r="106021" spans="2:4" x14ac:dyDescent="0.3">
      <c r="B106021" s="60"/>
      <c r="D106021" s="61"/>
    </row>
    <row r="106022" spans="2:4" x14ac:dyDescent="0.3">
      <c r="B106022" s="60"/>
      <c r="D106022" s="61"/>
    </row>
    <row r="106023" spans="2:4" x14ac:dyDescent="0.3">
      <c r="B106023" s="60"/>
      <c r="D106023" s="61"/>
    </row>
    <row r="106024" spans="2:4" x14ac:dyDescent="0.3">
      <c r="B106024" s="60"/>
      <c r="D106024" s="61"/>
    </row>
    <row r="106025" spans="2:4" x14ac:dyDescent="0.3">
      <c r="B106025" s="60"/>
      <c r="D106025" s="61"/>
    </row>
    <row r="106026" spans="2:4" x14ac:dyDescent="0.3">
      <c r="B106026" s="60"/>
      <c r="D106026" s="61"/>
    </row>
    <row r="106027" spans="2:4" x14ac:dyDescent="0.3">
      <c r="B106027" s="60"/>
      <c r="D106027" s="61"/>
    </row>
    <row r="106028" spans="2:4" x14ac:dyDescent="0.3">
      <c r="B106028" s="60"/>
      <c r="D106028" s="61"/>
    </row>
    <row r="106029" spans="2:4" x14ac:dyDescent="0.3">
      <c r="B106029" s="60"/>
      <c r="D106029" s="61"/>
    </row>
    <row r="106030" spans="2:4" x14ac:dyDescent="0.3">
      <c r="B106030" s="60"/>
      <c r="D106030" s="61"/>
    </row>
    <row r="106031" spans="2:4" x14ac:dyDescent="0.3">
      <c r="B106031" s="60"/>
      <c r="D106031" s="61"/>
    </row>
    <row r="106032" spans="2:4" x14ac:dyDescent="0.3">
      <c r="B106032" s="60"/>
      <c r="D106032" s="61"/>
    </row>
    <row r="106033" spans="2:4" x14ac:dyDescent="0.3">
      <c r="B106033" s="60"/>
      <c r="D106033" s="61"/>
    </row>
    <row r="106034" spans="2:4" x14ac:dyDescent="0.3">
      <c r="B106034" s="60"/>
      <c r="D106034" s="61"/>
    </row>
    <row r="106035" spans="2:4" x14ac:dyDescent="0.3">
      <c r="B106035" s="60"/>
      <c r="D106035" s="61"/>
    </row>
    <row r="106036" spans="2:4" x14ac:dyDescent="0.3">
      <c r="B106036" s="60"/>
      <c r="D106036" s="61"/>
    </row>
    <row r="106037" spans="2:4" x14ac:dyDescent="0.3">
      <c r="B106037" s="60"/>
      <c r="D106037" s="61"/>
    </row>
    <row r="106038" spans="2:4" x14ac:dyDescent="0.3">
      <c r="B106038" s="60"/>
      <c r="D106038" s="61"/>
    </row>
    <row r="106039" spans="2:4" x14ac:dyDescent="0.3">
      <c r="B106039" s="60"/>
      <c r="D106039" s="61"/>
    </row>
    <row r="106040" spans="2:4" x14ac:dyDescent="0.3">
      <c r="B106040" s="60"/>
      <c r="D106040" s="61"/>
    </row>
    <row r="106041" spans="2:4" x14ac:dyDescent="0.3">
      <c r="B106041" s="60"/>
      <c r="D106041" s="61"/>
    </row>
    <row r="106042" spans="2:4" x14ac:dyDescent="0.3">
      <c r="B106042" s="60"/>
      <c r="D106042" s="61"/>
    </row>
    <row r="106043" spans="2:4" x14ac:dyDescent="0.3">
      <c r="B106043" s="60"/>
      <c r="D106043" s="61"/>
    </row>
    <row r="106044" spans="2:4" x14ac:dyDescent="0.3">
      <c r="B106044" s="60"/>
      <c r="D106044" s="61"/>
    </row>
    <row r="106045" spans="2:4" x14ac:dyDescent="0.3">
      <c r="B106045" s="60"/>
      <c r="D106045" s="61"/>
    </row>
    <row r="106046" spans="2:4" x14ac:dyDescent="0.3">
      <c r="B106046" s="60"/>
      <c r="D106046" s="61"/>
    </row>
    <row r="106047" spans="2:4" x14ac:dyDescent="0.3">
      <c r="B106047" s="60"/>
      <c r="D106047" s="61"/>
    </row>
    <row r="106048" spans="2:4" x14ac:dyDescent="0.3">
      <c r="B106048" s="60"/>
      <c r="D106048" s="61"/>
    </row>
    <row r="106049" spans="2:4" x14ac:dyDescent="0.3">
      <c r="B106049" s="60"/>
      <c r="D106049" s="61"/>
    </row>
    <row r="106050" spans="2:4" x14ac:dyDescent="0.3">
      <c r="B106050" s="60"/>
      <c r="D106050" s="61"/>
    </row>
    <row r="106051" spans="2:4" x14ac:dyDescent="0.3">
      <c r="B106051" s="60"/>
      <c r="D106051" s="61"/>
    </row>
    <row r="106052" spans="2:4" x14ac:dyDescent="0.3">
      <c r="B106052" s="60"/>
      <c r="D106052" s="61"/>
    </row>
    <row r="106053" spans="2:4" x14ac:dyDescent="0.3">
      <c r="B106053" s="60"/>
      <c r="D106053" s="61"/>
    </row>
    <row r="106054" spans="2:4" x14ac:dyDescent="0.3">
      <c r="B106054" s="60"/>
      <c r="D106054" s="61"/>
    </row>
    <row r="106055" spans="2:4" x14ac:dyDescent="0.3">
      <c r="B106055" s="60"/>
      <c r="D106055" s="61"/>
    </row>
    <row r="106056" spans="2:4" x14ac:dyDescent="0.3">
      <c r="B106056" s="60"/>
      <c r="D106056" s="61"/>
    </row>
    <row r="106057" spans="2:4" x14ac:dyDescent="0.3">
      <c r="B106057" s="60"/>
      <c r="D106057" s="61"/>
    </row>
    <row r="106058" spans="2:4" x14ac:dyDescent="0.3">
      <c r="B106058" s="60"/>
      <c r="D106058" s="61"/>
    </row>
    <row r="106059" spans="2:4" x14ac:dyDescent="0.3">
      <c r="B106059" s="60"/>
      <c r="D106059" s="61"/>
    </row>
    <row r="106060" spans="2:4" x14ac:dyDescent="0.3">
      <c r="B106060" s="60"/>
      <c r="D106060" s="61"/>
    </row>
    <row r="106061" spans="2:4" x14ac:dyDescent="0.3">
      <c r="B106061" s="60"/>
      <c r="D106061" s="61"/>
    </row>
    <row r="106062" spans="2:4" x14ac:dyDescent="0.3">
      <c r="B106062" s="60"/>
      <c r="D106062" s="61"/>
    </row>
    <row r="106063" spans="2:4" x14ac:dyDescent="0.3">
      <c r="B106063" s="60"/>
      <c r="D106063" s="61"/>
    </row>
    <row r="106064" spans="2:4" x14ac:dyDescent="0.3">
      <c r="B106064" s="60"/>
      <c r="D106064" s="61"/>
    </row>
    <row r="106065" spans="2:4" x14ac:dyDescent="0.3">
      <c r="B106065" s="60"/>
      <c r="D106065" s="61"/>
    </row>
    <row r="106066" spans="2:4" x14ac:dyDescent="0.3">
      <c r="B106066" s="60"/>
      <c r="D106066" s="61"/>
    </row>
    <row r="106067" spans="2:4" x14ac:dyDescent="0.3">
      <c r="B106067" s="60"/>
      <c r="D106067" s="61"/>
    </row>
    <row r="106068" spans="2:4" x14ac:dyDescent="0.3">
      <c r="B106068" s="60"/>
      <c r="D106068" s="61"/>
    </row>
    <row r="106069" spans="2:4" x14ac:dyDescent="0.3">
      <c r="B106069" s="60"/>
      <c r="D106069" s="61"/>
    </row>
    <row r="106070" spans="2:4" x14ac:dyDescent="0.3">
      <c r="B106070" s="60"/>
      <c r="D106070" s="61"/>
    </row>
    <row r="106071" spans="2:4" x14ac:dyDescent="0.3">
      <c r="B106071" s="60"/>
      <c r="D106071" s="61"/>
    </row>
    <row r="106072" spans="2:4" x14ac:dyDescent="0.3">
      <c r="B106072" s="60"/>
      <c r="D106072" s="61"/>
    </row>
    <row r="106073" spans="2:4" x14ac:dyDescent="0.3">
      <c r="B106073" s="60"/>
      <c r="D106073" s="61"/>
    </row>
    <row r="106074" spans="2:4" x14ac:dyDescent="0.3">
      <c r="B106074" s="60"/>
      <c r="D106074" s="61"/>
    </row>
    <row r="106075" spans="2:4" x14ac:dyDescent="0.3">
      <c r="B106075" s="60"/>
      <c r="D106075" s="61"/>
    </row>
    <row r="106076" spans="2:4" x14ac:dyDescent="0.3">
      <c r="B106076" s="60"/>
      <c r="D106076" s="61"/>
    </row>
    <row r="106077" spans="2:4" x14ac:dyDescent="0.3">
      <c r="B106077" s="60"/>
      <c r="D106077" s="61"/>
    </row>
    <row r="106078" spans="2:4" x14ac:dyDescent="0.3">
      <c r="B106078" s="60"/>
      <c r="D106078" s="61"/>
    </row>
    <row r="106079" spans="2:4" x14ac:dyDescent="0.3">
      <c r="B106079" s="60"/>
      <c r="D106079" s="61"/>
    </row>
    <row r="106080" spans="2:4" x14ac:dyDescent="0.3">
      <c r="B106080" s="60"/>
      <c r="D106080" s="61"/>
    </row>
    <row r="106081" spans="2:4" x14ac:dyDescent="0.3">
      <c r="B106081" s="60"/>
      <c r="D106081" s="61"/>
    </row>
    <row r="106082" spans="2:4" x14ac:dyDescent="0.3">
      <c r="B106082" s="60"/>
      <c r="D106082" s="61"/>
    </row>
    <row r="106083" spans="2:4" x14ac:dyDescent="0.3">
      <c r="B106083" s="60"/>
      <c r="D106083" s="61"/>
    </row>
    <row r="106084" spans="2:4" x14ac:dyDescent="0.3">
      <c r="B106084" s="60"/>
      <c r="D106084" s="61"/>
    </row>
    <row r="106085" spans="2:4" x14ac:dyDescent="0.3">
      <c r="B106085" s="60"/>
      <c r="D106085" s="61"/>
    </row>
    <row r="106086" spans="2:4" x14ac:dyDescent="0.3">
      <c r="B106086" s="60"/>
      <c r="D106086" s="61"/>
    </row>
    <row r="106087" spans="2:4" x14ac:dyDescent="0.3">
      <c r="B106087" s="60"/>
      <c r="D106087" s="61"/>
    </row>
    <row r="106088" spans="2:4" x14ac:dyDescent="0.3">
      <c r="B106088" s="60"/>
      <c r="D106088" s="61"/>
    </row>
    <row r="106089" spans="2:4" x14ac:dyDescent="0.3">
      <c r="B106089" s="60"/>
      <c r="D106089" s="61"/>
    </row>
    <row r="106090" spans="2:4" x14ac:dyDescent="0.3">
      <c r="B106090" s="60"/>
      <c r="D106090" s="61"/>
    </row>
    <row r="106091" spans="2:4" x14ac:dyDescent="0.3">
      <c r="B106091" s="60"/>
      <c r="D106091" s="61"/>
    </row>
    <row r="106092" spans="2:4" x14ac:dyDescent="0.3">
      <c r="B106092" s="60"/>
      <c r="D106092" s="61"/>
    </row>
    <row r="106093" spans="2:4" x14ac:dyDescent="0.3">
      <c r="B106093" s="60"/>
      <c r="D106093" s="61"/>
    </row>
    <row r="106094" spans="2:4" x14ac:dyDescent="0.3">
      <c r="B106094" s="60"/>
      <c r="D106094" s="61"/>
    </row>
    <row r="106095" spans="2:4" x14ac:dyDescent="0.3">
      <c r="B106095" s="60"/>
      <c r="D106095" s="61"/>
    </row>
    <row r="106096" spans="2:4" x14ac:dyDescent="0.3">
      <c r="B106096" s="60"/>
      <c r="D106096" s="61"/>
    </row>
    <row r="106097" spans="2:4" x14ac:dyDescent="0.3">
      <c r="B106097" s="60"/>
      <c r="D106097" s="61"/>
    </row>
    <row r="106098" spans="2:4" x14ac:dyDescent="0.3">
      <c r="B106098" s="60"/>
      <c r="D106098" s="61"/>
    </row>
    <row r="106099" spans="2:4" x14ac:dyDescent="0.3">
      <c r="B106099" s="60"/>
      <c r="D106099" s="61"/>
    </row>
    <row r="106100" spans="2:4" x14ac:dyDescent="0.3">
      <c r="B106100" s="60"/>
      <c r="D106100" s="61"/>
    </row>
    <row r="106101" spans="2:4" x14ac:dyDescent="0.3">
      <c r="B106101" s="60"/>
      <c r="D106101" s="61"/>
    </row>
    <row r="106102" spans="2:4" x14ac:dyDescent="0.3">
      <c r="B106102" s="60"/>
      <c r="D106102" s="61"/>
    </row>
    <row r="106103" spans="2:4" x14ac:dyDescent="0.3">
      <c r="B106103" s="60"/>
      <c r="D106103" s="61"/>
    </row>
    <row r="106104" spans="2:4" x14ac:dyDescent="0.3">
      <c r="B106104" s="60"/>
      <c r="D106104" s="61"/>
    </row>
    <row r="106105" spans="2:4" x14ac:dyDescent="0.3">
      <c r="B106105" s="60"/>
      <c r="D106105" s="61"/>
    </row>
    <row r="106106" spans="2:4" x14ac:dyDescent="0.3">
      <c r="B106106" s="60"/>
      <c r="D106106" s="61"/>
    </row>
    <row r="106107" spans="2:4" x14ac:dyDescent="0.3">
      <c r="B106107" s="60"/>
      <c r="D106107" s="61"/>
    </row>
    <row r="106108" spans="2:4" x14ac:dyDescent="0.3">
      <c r="B106108" s="60"/>
      <c r="D106108" s="61"/>
    </row>
    <row r="106109" spans="2:4" x14ac:dyDescent="0.3">
      <c r="B106109" s="60"/>
      <c r="D106109" s="61"/>
    </row>
    <row r="106110" spans="2:4" x14ac:dyDescent="0.3">
      <c r="B106110" s="60"/>
      <c r="D106110" s="61"/>
    </row>
    <row r="106111" spans="2:4" x14ac:dyDescent="0.3">
      <c r="B106111" s="60"/>
      <c r="D106111" s="61"/>
    </row>
    <row r="106112" spans="2:4" x14ac:dyDescent="0.3">
      <c r="B106112" s="60"/>
      <c r="D106112" s="61"/>
    </row>
    <row r="106113" spans="2:4" x14ac:dyDescent="0.3">
      <c r="B106113" s="60"/>
      <c r="D106113" s="61"/>
    </row>
    <row r="106114" spans="2:4" x14ac:dyDescent="0.3">
      <c r="B106114" s="60"/>
      <c r="D106114" s="61"/>
    </row>
    <row r="106115" spans="2:4" x14ac:dyDescent="0.3">
      <c r="B106115" s="60"/>
      <c r="D106115" s="61"/>
    </row>
    <row r="106116" spans="2:4" x14ac:dyDescent="0.3">
      <c r="B106116" s="60"/>
      <c r="D106116" s="61"/>
    </row>
    <row r="106117" spans="2:4" x14ac:dyDescent="0.3">
      <c r="B106117" s="60"/>
      <c r="D106117" s="61"/>
    </row>
    <row r="106118" spans="2:4" x14ac:dyDescent="0.3">
      <c r="B106118" s="60"/>
      <c r="D106118" s="61"/>
    </row>
    <row r="106119" spans="2:4" x14ac:dyDescent="0.3">
      <c r="B106119" s="60"/>
      <c r="D106119" s="61"/>
    </row>
    <row r="106120" spans="2:4" x14ac:dyDescent="0.3">
      <c r="B106120" s="60"/>
      <c r="D106120" s="61"/>
    </row>
    <row r="106121" spans="2:4" x14ac:dyDescent="0.3">
      <c r="B106121" s="60"/>
      <c r="D106121" s="61"/>
    </row>
    <row r="106122" spans="2:4" x14ac:dyDescent="0.3">
      <c r="B106122" s="60"/>
      <c r="D106122" s="61"/>
    </row>
    <row r="106123" spans="2:4" x14ac:dyDescent="0.3">
      <c r="B106123" s="60"/>
      <c r="D106123" s="61"/>
    </row>
    <row r="106124" spans="2:4" x14ac:dyDescent="0.3">
      <c r="B106124" s="60"/>
      <c r="D106124" s="61"/>
    </row>
    <row r="106125" spans="2:4" x14ac:dyDescent="0.3">
      <c r="B106125" s="60"/>
      <c r="D106125" s="61"/>
    </row>
    <row r="106126" spans="2:4" x14ac:dyDescent="0.3">
      <c r="B106126" s="60"/>
      <c r="D106126" s="61"/>
    </row>
    <row r="106127" spans="2:4" x14ac:dyDescent="0.3">
      <c r="B106127" s="60"/>
      <c r="D106127" s="61"/>
    </row>
    <row r="106128" spans="2:4" x14ac:dyDescent="0.3">
      <c r="B106128" s="60"/>
      <c r="D106128" s="61"/>
    </row>
    <row r="106129" spans="2:5" x14ac:dyDescent="0.3">
      <c r="B106129" s="60"/>
      <c r="D106129" s="61"/>
    </row>
    <row r="106130" spans="2:5" x14ac:dyDescent="0.3">
      <c r="B106130" s="60"/>
      <c r="D106130" s="61"/>
    </row>
    <row r="106131" spans="2:5" x14ac:dyDescent="0.3">
      <c r="B106131" s="60"/>
      <c r="D106131" s="61"/>
    </row>
    <row r="106132" spans="2:5" x14ac:dyDescent="0.3">
      <c r="B106132" s="60"/>
      <c r="D106132" s="61"/>
    </row>
    <row r="106133" spans="2:5" x14ac:dyDescent="0.3">
      <c r="B106133" s="60"/>
      <c r="D106133" s="61"/>
    </row>
    <row r="106134" spans="2:5" x14ac:dyDescent="0.3">
      <c r="B106134" s="60"/>
      <c r="D106134" s="61"/>
    </row>
    <row r="106135" spans="2:5" x14ac:dyDescent="0.3">
      <c r="B106135" s="60"/>
      <c r="D106135" s="61"/>
    </row>
    <row r="106136" spans="2:5" x14ac:dyDescent="0.3">
      <c r="B106136" s="60"/>
      <c r="D106136" s="61"/>
    </row>
    <row r="106137" spans="2:5" x14ac:dyDescent="0.3">
      <c r="B106137" s="60"/>
      <c r="D106137" s="61"/>
    </row>
    <row r="106138" spans="2:5" x14ac:dyDescent="0.3">
      <c r="B106138" s="60"/>
      <c r="D106138" s="61"/>
    </row>
    <row r="106139" spans="2:5" x14ac:dyDescent="0.3">
      <c r="B106139" s="60"/>
      <c r="D106139" s="62"/>
      <c r="E106139" s="63"/>
    </row>
    <row r="106140" spans="2:5" x14ac:dyDescent="0.3">
      <c r="B106140" s="60"/>
      <c r="D106140" s="62"/>
      <c r="E106140" s="63"/>
    </row>
    <row r="106141" spans="2:5" x14ac:dyDescent="0.3">
      <c r="B106141" s="60"/>
      <c r="D106141" s="62"/>
      <c r="E106141" s="63"/>
    </row>
    <row r="106142" spans="2:5" x14ac:dyDescent="0.3">
      <c r="B106142" s="60"/>
      <c r="D106142" s="62"/>
      <c r="E106142" s="63"/>
    </row>
    <row r="106143" spans="2:5" x14ac:dyDescent="0.3">
      <c r="B106143" s="60"/>
      <c r="D106143" s="62"/>
      <c r="E106143" s="63"/>
    </row>
    <row r="106144" spans="2:5" x14ac:dyDescent="0.3">
      <c r="B106144" s="60"/>
      <c r="D106144" s="62"/>
      <c r="E106144" s="63"/>
    </row>
    <row r="106145" spans="2:5" x14ac:dyDescent="0.3">
      <c r="B106145" s="60"/>
      <c r="D106145" s="62"/>
      <c r="E106145" s="63"/>
    </row>
    <row r="106146" spans="2:5" x14ac:dyDescent="0.3">
      <c r="B106146" s="60"/>
      <c r="D106146" s="62"/>
      <c r="E106146" s="63"/>
    </row>
    <row r="106147" spans="2:5" x14ac:dyDescent="0.3">
      <c r="B106147" s="60"/>
      <c r="D106147" s="62"/>
      <c r="E106147" s="63"/>
    </row>
    <row r="106148" spans="2:5" x14ac:dyDescent="0.3">
      <c r="B106148" s="60"/>
      <c r="D106148" s="62"/>
      <c r="E106148" s="63"/>
    </row>
    <row r="106149" spans="2:5" x14ac:dyDescent="0.3">
      <c r="B106149" s="60"/>
      <c r="D106149" s="62"/>
      <c r="E106149" s="63"/>
    </row>
    <row r="106150" spans="2:5" x14ac:dyDescent="0.3">
      <c r="B106150" s="60"/>
      <c r="D106150" s="62"/>
      <c r="E106150" s="63"/>
    </row>
    <row r="106151" spans="2:5" x14ac:dyDescent="0.3">
      <c r="B106151" s="60"/>
      <c r="D106151" s="62"/>
      <c r="E106151" s="63"/>
    </row>
    <row r="106152" spans="2:5" x14ac:dyDescent="0.3">
      <c r="B106152" s="60"/>
      <c r="D106152" s="62"/>
      <c r="E106152" s="63"/>
    </row>
    <row r="106153" spans="2:5" x14ac:dyDescent="0.3">
      <c r="B106153" s="60"/>
      <c r="D106153" s="62"/>
      <c r="E106153" s="63"/>
    </row>
    <row r="106154" spans="2:5" x14ac:dyDescent="0.3">
      <c r="B106154" s="60"/>
      <c r="D106154" s="62"/>
      <c r="E106154" s="63"/>
    </row>
    <row r="106155" spans="2:5" x14ac:dyDescent="0.3">
      <c r="B106155" s="60"/>
      <c r="D106155" s="62"/>
      <c r="E106155" s="63"/>
    </row>
    <row r="106156" spans="2:5" x14ac:dyDescent="0.3">
      <c r="B106156" s="60"/>
      <c r="D106156" s="62"/>
      <c r="E106156" s="63"/>
    </row>
    <row r="106157" spans="2:5" x14ac:dyDescent="0.3">
      <c r="B106157" s="60"/>
      <c r="D106157" s="62"/>
      <c r="E106157" s="63"/>
    </row>
    <row r="106158" spans="2:5" x14ac:dyDescent="0.3">
      <c r="B106158" s="60"/>
      <c r="D106158" s="62"/>
      <c r="E106158" s="63"/>
    </row>
    <row r="106159" spans="2:5" x14ac:dyDescent="0.3">
      <c r="B106159" s="60"/>
      <c r="D106159" s="61"/>
    </row>
    <row r="106160" spans="2:5" x14ac:dyDescent="0.3">
      <c r="B106160" s="60"/>
      <c r="D106160" s="61"/>
    </row>
    <row r="106161" spans="2:4" x14ac:dyDescent="0.3">
      <c r="B106161" s="60"/>
      <c r="D106161" s="61"/>
    </row>
    <row r="106162" spans="2:4" x14ac:dyDescent="0.3">
      <c r="B106162" s="60"/>
      <c r="D106162" s="61"/>
    </row>
    <row r="106163" spans="2:4" x14ac:dyDescent="0.3">
      <c r="B106163" s="60"/>
      <c r="D106163" s="61"/>
    </row>
    <row r="106164" spans="2:4" x14ac:dyDescent="0.3">
      <c r="B106164" s="60"/>
      <c r="D106164" s="61"/>
    </row>
    <row r="106165" spans="2:4" x14ac:dyDescent="0.3">
      <c r="B106165" s="60"/>
      <c r="D106165" s="61"/>
    </row>
    <row r="106166" spans="2:4" x14ac:dyDescent="0.3">
      <c r="B106166" s="60"/>
      <c r="D106166" s="61"/>
    </row>
    <row r="106167" spans="2:4" x14ac:dyDescent="0.3">
      <c r="B106167" s="60"/>
      <c r="D106167" s="61"/>
    </row>
    <row r="106168" spans="2:4" x14ac:dyDescent="0.3">
      <c r="B106168" s="60"/>
      <c r="D106168" s="61"/>
    </row>
    <row r="106169" spans="2:4" x14ac:dyDescent="0.3">
      <c r="B106169" s="60"/>
      <c r="D106169" s="61"/>
    </row>
    <row r="106170" spans="2:4" x14ac:dyDescent="0.3">
      <c r="B106170" s="60"/>
      <c r="D106170" s="61"/>
    </row>
    <row r="106171" spans="2:4" x14ac:dyDescent="0.3">
      <c r="B106171" s="60"/>
      <c r="D106171" s="61"/>
    </row>
    <row r="106172" spans="2:4" x14ac:dyDescent="0.3">
      <c r="B106172" s="60"/>
      <c r="D106172" s="61"/>
    </row>
    <row r="106173" spans="2:4" x14ac:dyDescent="0.3">
      <c r="B106173" s="60"/>
      <c r="D106173" s="61"/>
    </row>
    <row r="106174" spans="2:4" x14ac:dyDescent="0.3">
      <c r="B106174" s="60"/>
      <c r="D106174" s="61"/>
    </row>
    <row r="106175" spans="2:4" x14ac:dyDescent="0.3">
      <c r="B106175" s="60"/>
      <c r="D106175" s="61"/>
    </row>
    <row r="106176" spans="2:4" x14ac:dyDescent="0.3">
      <c r="B106176" s="60"/>
      <c r="D106176" s="61"/>
    </row>
    <row r="106177" spans="2:4" x14ac:dyDescent="0.3">
      <c r="B106177" s="60"/>
      <c r="D106177" s="61"/>
    </row>
    <row r="106178" spans="2:4" x14ac:dyDescent="0.3">
      <c r="B106178" s="60"/>
      <c r="D106178" s="61"/>
    </row>
    <row r="106179" spans="2:4" x14ac:dyDescent="0.3">
      <c r="B106179" s="60"/>
      <c r="D106179" s="61"/>
    </row>
    <row r="106180" spans="2:4" x14ac:dyDescent="0.3">
      <c r="B106180" s="60"/>
      <c r="D106180" s="61"/>
    </row>
    <row r="106181" spans="2:4" x14ac:dyDescent="0.3">
      <c r="B106181" s="60"/>
      <c r="D106181" s="61"/>
    </row>
    <row r="106182" spans="2:4" x14ac:dyDescent="0.3">
      <c r="B106182" s="60"/>
      <c r="D106182" s="61"/>
    </row>
    <row r="106183" spans="2:4" x14ac:dyDescent="0.3">
      <c r="B106183" s="60"/>
      <c r="D106183" s="61"/>
    </row>
    <row r="106184" spans="2:4" x14ac:dyDescent="0.3">
      <c r="B106184" s="60"/>
      <c r="D106184" s="61"/>
    </row>
    <row r="106185" spans="2:4" x14ac:dyDescent="0.3">
      <c r="B106185" s="60"/>
      <c r="D106185" s="61"/>
    </row>
    <row r="106186" spans="2:4" x14ac:dyDescent="0.3">
      <c r="B106186" s="60"/>
      <c r="D106186" s="61"/>
    </row>
    <row r="106187" spans="2:4" x14ac:dyDescent="0.3">
      <c r="B106187" s="60"/>
      <c r="D106187" s="61"/>
    </row>
    <row r="106188" spans="2:4" x14ac:dyDescent="0.3">
      <c r="B106188" s="60"/>
      <c r="D106188" s="61"/>
    </row>
    <row r="106189" spans="2:4" x14ac:dyDescent="0.3">
      <c r="B106189" s="60"/>
      <c r="D106189" s="61"/>
    </row>
    <row r="106190" spans="2:4" x14ac:dyDescent="0.3">
      <c r="B106190" s="60"/>
      <c r="D106190" s="61"/>
    </row>
    <row r="106191" spans="2:4" x14ac:dyDescent="0.3">
      <c r="B106191" s="60"/>
      <c r="D106191" s="61"/>
    </row>
    <row r="106192" spans="2:4" x14ac:dyDescent="0.3">
      <c r="B106192" s="60"/>
      <c r="D106192" s="61"/>
    </row>
    <row r="106193" spans="2:4" x14ac:dyDescent="0.3">
      <c r="B106193" s="60"/>
      <c r="D106193" s="61"/>
    </row>
    <row r="106194" spans="2:4" x14ac:dyDescent="0.3">
      <c r="B106194" s="60"/>
      <c r="D106194" s="61"/>
    </row>
    <row r="106195" spans="2:4" x14ac:dyDescent="0.3">
      <c r="B106195" s="60"/>
      <c r="D106195" s="61"/>
    </row>
    <row r="106196" spans="2:4" x14ac:dyDescent="0.3">
      <c r="B106196" s="60"/>
      <c r="D106196" s="61"/>
    </row>
    <row r="106197" spans="2:4" x14ac:dyDescent="0.3">
      <c r="B106197" s="60"/>
      <c r="D106197" s="61"/>
    </row>
    <row r="106198" spans="2:4" x14ac:dyDescent="0.3">
      <c r="B106198" s="60"/>
      <c r="D106198" s="61"/>
    </row>
    <row r="106199" spans="2:4" x14ac:dyDescent="0.3">
      <c r="B106199" s="60"/>
      <c r="D106199" s="61"/>
    </row>
    <row r="106200" spans="2:4" x14ac:dyDescent="0.3">
      <c r="B106200" s="60"/>
      <c r="D106200" s="61"/>
    </row>
    <row r="106201" spans="2:4" x14ac:dyDescent="0.3">
      <c r="B106201" s="60"/>
      <c r="D106201" s="61"/>
    </row>
    <row r="106202" spans="2:4" x14ac:dyDescent="0.3">
      <c r="B106202" s="60"/>
      <c r="D106202" s="61"/>
    </row>
    <row r="106203" spans="2:4" x14ac:dyDescent="0.3">
      <c r="B106203" s="60"/>
      <c r="D106203" s="61"/>
    </row>
    <row r="106204" spans="2:4" x14ac:dyDescent="0.3">
      <c r="B106204" s="60"/>
      <c r="D106204" s="61"/>
    </row>
    <row r="106205" spans="2:4" x14ac:dyDescent="0.3">
      <c r="B106205" s="60"/>
      <c r="D106205" s="61"/>
    </row>
    <row r="106206" spans="2:4" x14ac:dyDescent="0.3">
      <c r="B106206" s="60"/>
      <c r="D106206" s="61"/>
    </row>
    <row r="106207" spans="2:4" x14ac:dyDescent="0.3">
      <c r="B106207" s="60"/>
      <c r="D106207" s="61"/>
    </row>
    <row r="106208" spans="2:4" x14ac:dyDescent="0.3">
      <c r="B106208" s="60"/>
      <c r="D106208" s="61"/>
    </row>
    <row r="106209" spans="2:4" x14ac:dyDescent="0.3">
      <c r="B106209" s="60"/>
      <c r="D106209" s="61"/>
    </row>
    <row r="106210" spans="2:4" x14ac:dyDescent="0.3">
      <c r="B106210" s="60"/>
      <c r="D106210" s="61"/>
    </row>
    <row r="106211" spans="2:4" x14ac:dyDescent="0.3">
      <c r="B106211" s="60"/>
      <c r="D106211" s="61"/>
    </row>
    <row r="106212" spans="2:4" x14ac:dyDescent="0.3">
      <c r="B106212" s="60"/>
      <c r="D106212" s="61"/>
    </row>
    <row r="106213" spans="2:4" x14ac:dyDescent="0.3">
      <c r="B106213" s="60"/>
      <c r="D106213" s="61"/>
    </row>
    <row r="106214" spans="2:4" x14ac:dyDescent="0.3">
      <c r="B106214" s="60"/>
      <c r="D106214" s="61"/>
    </row>
    <row r="106215" spans="2:4" x14ac:dyDescent="0.3">
      <c r="B106215" s="60"/>
      <c r="D106215" s="61"/>
    </row>
    <row r="106216" spans="2:4" x14ac:dyDescent="0.3">
      <c r="B106216" s="60"/>
      <c r="D106216" s="61"/>
    </row>
    <row r="106217" spans="2:4" x14ac:dyDescent="0.3">
      <c r="B106217" s="60"/>
      <c r="D106217" s="61"/>
    </row>
    <row r="106218" spans="2:4" x14ac:dyDescent="0.3">
      <c r="B106218" s="60"/>
      <c r="D106218" s="61"/>
    </row>
    <row r="106219" spans="2:4" x14ac:dyDescent="0.3">
      <c r="B106219" s="60"/>
      <c r="D106219" s="61"/>
    </row>
    <row r="106220" spans="2:4" x14ac:dyDescent="0.3">
      <c r="B106220" s="60"/>
      <c r="D106220" s="61"/>
    </row>
    <row r="106221" spans="2:4" x14ac:dyDescent="0.3">
      <c r="B106221" s="60"/>
      <c r="D106221" s="61"/>
    </row>
    <row r="106222" spans="2:4" x14ac:dyDescent="0.3">
      <c r="B106222" s="60"/>
      <c r="D106222" s="61"/>
    </row>
    <row r="106223" spans="2:4" x14ac:dyDescent="0.3">
      <c r="B106223" s="60"/>
      <c r="D106223" s="61"/>
    </row>
    <row r="106224" spans="2:4" x14ac:dyDescent="0.3">
      <c r="B106224" s="60"/>
      <c r="D106224" s="61"/>
    </row>
    <row r="106225" spans="2:4" x14ac:dyDescent="0.3">
      <c r="B106225" s="60"/>
      <c r="D106225" s="61"/>
    </row>
    <row r="106226" spans="2:4" x14ac:dyDescent="0.3">
      <c r="B106226" s="60"/>
      <c r="D106226" s="61"/>
    </row>
    <row r="106227" spans="2:4" x14ac:dyDescent="0.3">
      <c r="B106227" s="60"/>
      <c r="D106227" s="61"/>
    </row>
    <row r="106228" spans="2:4" x14ac:dyDescent="0.3">
      <c r="B106228" s="60"/>
      <c r="D106228" s="61"/>
    </row>
    <row r="106229" spans="2:4" x14ac:dyDescent="0.3">
      <c r="B106229" s="60"/>
      <c r="D106229" s="61"/>
    </row>
    <row r="106230" spans="2:4" x14ac:dyDescent="0.3">
      <c r="B106230" s="60"/>
      <c r="D106230" s="61"/>
    </row>
    <row r="106231" spans="2:4" x14ac:dyDescent="0.3">
      <c r="B106231" s="60"/>
      <c r="D106231" s="61"/>
    </row>
    <row r="106232" spans="2:4" x14ac:dyDescent="0.3">
      <c r="B106232" s="60"/>
      <c r="D106232" s="61"/>
    </row>
    <row r="106233" spans="2:4" x14ac:dyDescent="0.3">
      <c r="B106233" s="60"/>
      <c r="D106233" s="61"/>
    </row>
    <row r="106234" spans="2:4" x14ac:dyDescent="0.3">
      <c r="B106234" s="60"/>
      <c r="D106234" s="61"/>
    </row>
    <row r="106235" spans="2:4" x14ac:dyDescent="0.3">
      <c r="B106235" s="60"/>
      <c r="D106235" s="61"/>
    </row>
    <row r="106236" spans="2:4" x14ac:dyDescent="0.3">
      <c r="B106236" s="60"/>
      <c r="D106236" s="61"/>
    </row>
    <row r="106237" spans="2:4" x14ac:dyDescent="0.3">
      <c r="B106237" s="60"/>
      <c r="D106237" s="61"/>
    </row>
    <row r="106238" spans="2:4" x14ac:dyDescent="0.3">
      <c r="B106238" s="60"/>
      <c r="D106238" s="61"/>
    </row>
    <row r="106239" spans="2:4" x14ac:dyDescent="0.3">
      <c r="B106239" s="60"/>
      <c r="D106239" s="61"/>
    </row>
    <row r="106240" spans="2:4" x14ac:dyDescent="0.3">
      <c r="B106240" s="60"/>
      <c r="D106240" s="61"/>
    </row>
    <row r="106241" spans="2:4" x14ac:dyDescent="0.3">
      <c r="B106241" s="60"/>
      <c r="D106241" s="61"/>
    </row>
    <row r="106242" spans="2:4" x14ac:dyDescent="0.3">
      <c r="B106242" s="60"/>
      <c r="D106242" s="61"/>
    </row>
    <row r="106243" spans="2:4" x14ac:dyDescent="0.3">
      <c r="B106243" s="60"/>
      <c r="D106243" s="61"/>
    </row>
    <row r="106244" spans="2:4" x14ac:dyDescent="0.3">
      <c r="B106244" s="60"/>
      <c r="D106244" s="61"/>
    </row>
    <row r="106245" spans="2:4" x14ac:dyDescent="0.3">
      <c r="B106245" s="60"/>
      <c r="D106245" s="61"/>
    </row>
    <row r="106246" spans="2:4" x14ac:dyDescent="0.3">
      <c r="B106246" s="60"/>
      <c r="D106246" s="61"/>
    </row>
    <row r="106247" spans="2:4" x14ac:dyDescent="0.3">
      <c r="B106247" s="60"/>
      <c r="D106247" s="61"/>
    </row>
    <row r="106248" spans="2:4" x14ac:dyDescent="0.3">
      <c r="B106248" s="60"/>
      <c r="D106248" s="61"/>
    </row>
    <row r="106249" spans="2:4" x14ac:dyDescent="0.3">
      <c r="B106249" s="60"/>
      <c r="D106249" s="61"/>
    </row>
    <row r="106250" spans="2:4" x14ac:dyDescent="0.3">
      <c r="B106250" s="60"/>
      <c r="D106250" s="61"/>
    </row>
    <row r="106251" spans="2:4" x14ac:dyDescent="0.3">
      <c r="B106251" s="60"/>
      <c r="D106251" s="61"/>
    </row>
    <row r="106252" spans="2:4" x14ac:dyDescent="0.3">
      <c r="B106252" s="60"/>
      <c r="D106252" s="61"/>
    </row>
    <row r="106253" spans="2:4" x14ac:dyDescent="0.3">
      <c r="B106253" s="60"/>
      <c r="D106253" s="61"/>
    </row>
    <row r="106254" spans="2:4" x14ac:dyDescent="0.3">
      <c r="B106254" s="60"/>
      <c r="D106254" s="61"/>
    </row>
    <row r="106255" spans="2:4" x14ac:dyDescent="0.3">
      <c r="B106255" s="60"/>
      <c r="D106255" s="61"/>
    </row>
    <row r="106256" spans="2:4" x14ac:dyDescent="0.3">
      <c r="B106256" s="60"/>
      <c r="D106256" s="61"/>
    </row>
    <row r="106257" spans="2:4" x14ac:dyDescent="0.3">
      <c r="B106257" s="60"/>
      <c r="D106257" s="61"/>
    </row>
    <row r="106258" spans="2:4" x14ac:dyDescent="0.3">
      <c r="B106258" s="60"/>
      <c r="D106258" s="61"/>
    </row>
    <row r="106259" spans="2:4" x14ac:dyDescent="0.3">
      <c r="B106259" s="60"/>
      <c r="D106259" s="61"/>
    </row>
    <row r="106260" spans="2:4" x14ac:dyDescent="0.3">
      <c r="B106260" s="60"/>
      <c r="D106260" s="61"/>
    </row>
    <row r="106261" spans="2:4" x14ac:dyDescent="0.3">
      <c r="B106261" s="60"/>
      <c r="D106261" s="61"/>
    </row>
    <row r="106262" spans="2:4" x14ac:dyDescent="0.3">
      <c r="B106262" s="60"/>
      <c r="D106262" s="61"/>
    </row>
    <row r="106263" spans="2:4" x14ac:dyDescent="0.3">
      <c r="B106263" s="60"/>
      <c r="D106263" s="61"/>
    </row>
    <row r="106264" spans="2:4" x14ac:dyDescent="0.3">
      <c r="B106264" s="60"/>
      <c r="D106264" s="61"/>
    </row>
    <row r="106265" spans="2:4" x14ac:dyDescent="0.3">
      <c r="B106265" s="60"/>
      <c r="D106265" s="61"/>
    </row>
    <row r="106266" spans="2:4" x14ac:dyDescent="0.3">
      <c r="B106266" s="60"/>
      <c r="D106266" s="61"/>
    </row>
    <row r="106267" spans="2:4" x14ac:dyDescent="0.3">
      <c r="B106267" s="60"/>
      <c r="D106267" s="61"/>
    </row>
    <row r="106268" spans="2:4" x14ac:dyDescent="0.3">
      <c r="B106268" s="60"/>
      <c r="D106268" s="61"/>
    </row>
    <row r="106269" spans="2:4" x14ac:dyDescent="0.3">
      <c r="B106269" s="60"/>
      <c r="D106269" s="61"/>
    </row>
    <row r="106270" spans="2:4" x14ac:dyDescent="0.3">
      <c r="B106270" s="60"/>
      <c r="D106270" s="61"/>
    </row>
    <row r="106271" spans="2:4" x14ac:dyDescent="0.3">
      <c r="B106271" s="60"/>
      <c r="D106271" s="61"/>
    </row>
    <row r="106272" spans="2:4" x14ac:dyDescent="0.3">
      <c r="B106272" s="60"/>
      <c r="D106272" s="61"/>
    </row>
    <row r="106273" spans="2:4" x14ac:dyDescent="0.3">
      <c r="B106273" s="60"/>
      <c r="D106273" s="61"/>
    </row>
    <row r="106274" spans="2:4" x14ac:dyDescent="0.3">
      <c r="B106274" s="60"/>
      <c r="D106274" s="61"/>
    </row>
    <row r="106275" spans="2:4" x14ac:dyDescent="0.3">
      <c r="B106275" s="60"/>
      <c r="D106275" s="61"/>
    </row>
    <row r="106276" spans="2:4" x14ac:dyDescent="0.3">
      <c r="B106276" s="60"/>
      <c r="D106276" s="61"/>
    </row>
    <row r="106277" spans="2:4" x14ac:dyDescent="0.3">
      <c r="B106277" s="60"/>
      <c r="D106277" s="61"/>
    </row>
    <row r="106278" spans="2:4" x14ac:dyDescent="0.3">
      <c r="B106278" s="60"/>
      <c r="D106278" s="61"/>
    </row>
    <row r="106279" spans="2:4" x14ac:dyDescent="0.3">
      <c r="B106279" s="60"/>
      <c r="D106279" s="61"/>
    </row>
    <row r="106280" spans="2:4" x14ac:dyDescent="0.3">
      <c r="B106280" s="60"/>
      <c r="D106280" s="61"/>
    </row>
    <row r="106281" spans="2:4" x14ac:dyDescent="0.3">
      <c r="B106281" s="60"/>
      <c r="D106281" s="61"/>
    </row>
    <row r="106282" spans="2:4" x14ac:dyDescent="0.3">
      <c r="B106282" s="60"/>
      <c r="D106282" s="61"/>
    </row>
    <row r="106283" spans="2:4" x14ac:dyDescent="0.3">
      <c r="B106283" s="60"/>
      <c r="D106283" s="61"/>
    </row>
    <row r="106284" spans="2:4" x14ac:dyDescent="0.3">
      <c r="B106284" s="60"/>
      <c r="D106284" s="61"/>
    </row>
    <row r="106285" spans="2:4" x14ac:dyDescent="0.3">
      <c r="B106285" s="60"/>
      <c r="D106285" s="61"/>
    </row>
    <row r="106286" spans="2:4" x14ac:dyDescent="0.3">
      <c r="B106286" s="60"/>
      <c r="D106286" s="61"/>
    </row>
    <row r="106287" spans="2:4" x14ac:dyDescent="0.3">
      <c r="B106287" s="60"/>
      <c r="D106287" s="61"/>
    </row>
    <row r="106288" spans="2:4" x14ac:dyDescent="0.3">
      <c r="B106288" s="60"/>
      <c r="D106288" s="61"/>
    </row>
    <row r="106289" spans="2:4" x14ac:dyDescent="0.3">
      <c r="B106289" s="60"/>
      <c r="D106289" s="61"/>
    </row>
    <row r="106290" spans="2:4" x14ac:dyDescent="0.3">
      <c r="B106290" s="60"/>
      <c r="D106290" s="61"/>
    </row>
    <row r="106291" spans="2:4" x14ac:dyDescent="0.3">
      <c r="B106291" s="60"/>
      <c r="D106291" s="61"/>
    </row>
    <row r="106292" spans="2:4" x14ac:dyDescent="0.3">
      <c r="B106292" s="60"/>
      <c r="D106292" s="61"/>
    </row>
    <row r="106293" spans="2:4" x14ac:dyDescent="0.3">
      <c r="B106293" s="60"/>
      <c r="D106293" s="61"/>
    </row>
    <row r="106294" spans="2:4" x14ac:dyDescent="0.3">
      <c r="B106294" s="60"/>
      <c r="D106294" s="61"/>
    </row>
    <row r="106295" spans="2:4" x14ac:dyDescent="0.3">
      <c r="B106295" s="60"/>
      <c r="D106295" s="61"/>
    </row>
    <row r="106296" spans="2:4" x14ac:dyDescent="0.3">
      <c r="B106296" s="60"/>
      <c r="D106296" s="61"/>
    </row>
    <row r="106297" spans="2:4" x14ac:dyDescent="0.3">
      <c r="B106297" s="60"/>
      <c r="D106297" s="61"/>
    </row>
    <row r="106298" spans="2:4" x14ac:dyDescent="0.3">
      <c r="B106298" s="60"/>
      <c r="D106298" s="61"/>
    </row>
    <row r="106299" spans="2:4" x14ac:dyDescent="0.3">
      <c r="B106299" s="60"/>
      <c r="D106299" s="61"/>
    </row>
    <row r="106300" spans="2:4" x14ac:dyDescent="0.3">
      <c r="B106300" s="60"/>
      <c r="D106300" s="61"/>
    </row>
    <row r="106301" spans="2:4" x14ac:dyDescent="0.3">
      <c r="B106301" s="60"/>
      <c r="D106301" s="61"/>
    </row>
    <row r="106302" spans="2:4" x14ac:dyDescent="0.3">
      <c r="B106302" s="60"/>
      <c r="D106302" s="61"/>
    </row>
    <row r="106303" spans="2:4" x14ac:dyDescent="0.3">
      <c r="B106303" s="60"/>
      <c r="D106303" s="61"/>
    </row>
    <row r="106304" spans="2:4" x14ac:dyDescent="0.3">
      <c r="B106304" s="60"/>
      <c r="D106304" s="61"/>
    </row>
    <row r="106305" spans="2:4" x14ac:dyDescent="0.3">
      <c r="B106305" s="60"/>
      <c r="D106305" s="61"/>
    </row>
    <row r="106306" spans="2:4" x14ac:dyDescent="0.3">
      <c r="B106306" s="60"/>
      <c r="D106306" s="61"/>
    </row>
    <row r="106307" spans="2:4" x14ac:dyDescent="0.3">
      <c r="B106307" s="60"/>
      <c r="D106307" s="61"/>
    </row>
    <row r="106308" spans="2:4" x14ac:dyDescent="0.3">
      <c r="B106308" s="60"/>
      <c r="D106308" s="61"/>
    </row>
    <row r="106309" spans="2:4" x14ac:dyDescent="0.3">
      <c r="B106309" s="60"/>
      <c r="D106309" s="61"/>
    </row>
    <row r="106310" spans="2:4" x14ac:dyDescent="0.3">
      <c r="B106310" s="60"/>
      <c r="D106310" s="61"/>
    </row>
    <row r="106311" spans="2:4" x14ac:dyDescent="0.3">
      <c r="B106311" s="60"/>
      <c r="D106311" s="61"/>
    </row>
    <row r="106312" spans="2:4" x14ac:dyDescent="0.3">
      <c r="B106312" s="60"/>
      <c r="D106312" s="61"/>
    </row>
    <row r="106313" spans="2:4" x14ac:dyDescent="0.3">
      <c r="B106313" s="60"/>
      <c r="D106313" s="61"/>
    </row>
    <row r="106314" spans="2:4" x14ac:dyDescent="0.3">
      <c r="B106314" s="60"/>
      <c r="D106314" s="61"/>
    </row>
    <row r="106315" spans="2:4" x14ac:dyDescent="0.3">
      <c r="B106315" s="60"/>
      <c r="D106315" s="61"/>
    </row>
    <row r="106316" spans="2:4" x14ac:dyDescent="0.3">
      <c r="B106316" s="60"/>
      <c r="D106316" s="61"/>
    </row>
    <row r="106317" spans="2:4" x14ac:dyDescent="0.3">
      <c r="B106317" s="60"/>
      <c r="D106317" s="61"/>
    </row>
    <row r="106318" spans="2:4" x14ac:dyDescent="0.3">
      <c r="B106318" s="60"/>
      <c r="D106318" s="61"/>
    </row>
    <row r="106319" spans="2:4" x14ac:dyDescent="0.3">
      <c r="B106319" s="60"/>
      <c r="D106319" s="61"/>
    </row>
    <row r="106320" spans="2:4" x14ac:dyDescent="0.3">
      <c r="B106320" s="60"/>
      <c r="D106320" s="61"/>
    </row>
    <row r="106321" spans="2:4" x14ac:dyDescent="0.3">
      <c r="B106321" s="60"/>
      <c r="D106321" s="61"/>
    </row>
    <row r="106322" spans="2:4" x14ac:dyDescent="0.3">
      <c r="B106322" s="60"/>
      <c r="D106322" s="61"/>
    </row>
    <row r="106323" spans="2:4" x14ac:dyDescent="0.3">
      <c r="B106323" s="60"/>
      <c r="D106323" s="61"/>
    </row>
    <row r="106324" spans="2:4" x14ac:dyDescent="0.3">
      <c r="B106324" s="60"/>
      <c r="D106324" s="61"/>
    </row>
    <row r="106325" spans="2:4" x14ac:dyDescent="0.3">
      <c r="B106325" s="60"/>
      <c r="D106325" s="61"/>
    </row>
    <row r="106326" spans="2:4" x14ac:dyDescent="0.3">
      <c r="B106326" s="60"/>
      <c r="D106326" s="61"/>
    </row>
    <row r="106327" spans="2:4" x14ac:dyDescent="0.3">
      <c r="B106327" s="60"/>
      <c r="D106327" s="61"/>
    </row>
    <row r="106328" spans="2:4" x14ac:dyDescent="0.3">
      <c r="B106328" s="60"/>
      <c r="D106328" s="61"/>
    </row>
    <row r="106329" spans="2:4" x14ac:dyDescent="0.3">
      <c r="B106329" s="60"/>
      <c r="D106329" s="61"/>
    </row>
    <row r="106330" spans="2:4" x14ac:dyDescent="0.3">
      <c r="B106330" s="60"/>
      <c r="D106330" s="61"/>
    </row>
    <row r="106331" spans="2:4" x14ac:dyDescent="0.3">
      <c r="B106331" s="60"/>
      <c r="D106331" s="61"/>
    </row>
    <row r="106332" spans="2:4" x14ac:dyDescent="0.3">
      <c r="B106332" s="60"/>
      <c r="D106332" s="61"/>
    </row>
    <row r="106333" spans="2:4" x14ac:dyDescent="0.3">
      <c r="B106333" s="60"/>
      <c r="D106333" s="61"/>
    </row>
    <row r="106334" spans="2:4" x14ac:dyDescent="0.3">
      <c r="B106334" s="60"/>
      <c r="D106334" s="61"/>
    </row>
    <row r="106335" spans="2:4" x14ac:dyDescent="0.3">
      <c r="B106335" s="60"/>
      <c r="D106335" s="61"/>
    </row>
    <row r="106336" spans="2:4" x14ac:dyDescent="0.3">
      <c r="B106336" s="60"/>
      <c r="D106336" s="61"/>
    </row>
    <row r="106337" spans="2:4" x14ac:dyDescent="0.3">
      <c r="B106337" s="60"/>
      <c r="D106337" s="61"/>
    </row>
    <row r="106338" spans="2:4" x14ac:dyDescent="0.3">
      <c r="B106338" s="60"/>
      <c r="D106338" s="61"/>
    </row>
    <row r="106339" spans="2:4" x14ac:dyDescent="0.3">
      <c r="B106339" s="60"/>
      <c r="D106339" s="61"/>
    </row>
    <row r="106340" spans="2:4" x14ac:dyDescent="0.3">
      <c r="B106340" s="60"/>
      <c r="D106340" s="61"/>
    </row>
    <row r="106341" spans="2:4" x14ac:dyDescent="0.3">
      <c r="B106341" s="60"/>
      <c r="D106341" s="61"/>
    </row>
    <row r="106342" spans="2:4" x14ac:dyDescent="0.3">
      <c r="B106342" s="60"/>
      <c r="D106342" s="61"/>
    </row>
    <row r="106343" spans="2:4" x14ac:dyDescent="0.3">
      <c r="B106343" s="60"/>
      <c r="D106343" s="61"/>
    </row>
    <row r="106344" spans="2:4" x14ac:dyDescent="0.3">
      <c r="B106344" s="60"/>
      <c r="D106344" s="61"/>
    </row>
    <row r="106345" spans="2:4" x14ac:dyDescent="0.3">
      <c r="B106345" s="60"/>
      <c r="D106345" s="61"/>
    </row>
    <row r="106346" spans="2:4" x14ac:dyDescent="0.3">
      <c r="B106346" s="60"/>
      <c r="D106346" s="61"/>
    </row>
    <row r="106347" spans="2:4" x14ac:dyDescent="0.3">
      <c r="B106347" s="60"/>
      <c r="D106347" s="61"/>
    </row>
    <row r="106348" spans="2:4" x14ac:dyDescent="0.3">
      <c r="B106348" s="60"/>
      <c r="D106348" s="61"/>
    </row>
    <row r="106349" spans="2:4" x14ac:dyDescent="0.3">
      <c r="B106349" s="60"/>
      <c r="D106349" s="61"/>
    </row>
    <row r="106350" spans="2:4" x14ac:dyDescent="0.3">
      <c r="B106350" s="60"/>
      <c r="D106350" s="61"/>
    </row>
    <row r="106351" spans="2:4" x14ac:dyDescent="0.3">
      <c r="B106351" s="60"/>
      <c r="D106351" s="61"/>
    </row>
    <row r="106352" spans="2:4" x14ac:dyDescent="0.3">
      <c r="B106352" s="60"/>
      <c r="D106352" s="61"/>
    </row>
    <row r="106353" spans="2:4" x14ac:dyDescent="0.3">
      <c r="B106353" s="60"/>
      <c r="D106353" s="61"/>
    </row>
    <row r="106354" spans="2:4" x14ac:dyDescent="0.3">
      <c r="B106354" s="60"/>
      <c r="D106354" s="61"/>
    </row>
    <row r="106355" spans="2:4" x14ac:dyDescent="0.3">
      <c r="B106355" s="60"/>
      <c r="D106355" s="61"/>
    </row>
    <row r="106356" spans="2:4" x14ac:dyDescent="0.3">
      <c r="B106356" s="60"/>
      <c r="D106356" s="61"/>
    </row>
    <row r="106357" spans="2:4" x14ac:dyDescent="0.3">
      <c r="B106357" s="60"/>
      <c r="D106357" s="61"/>
    </row>
    <row r="106358" spans="2:4" x14ac:dyDescent="0.3">
      <c r="B106358" s="60"/>
      <c r="D106358" s="61"/>
    </row>
    <row r="106359" spans="2:4" x14ac:dyDescent="0.3">
      <c r="B106359" s="60"/>
      <c r="D106359" s="61"/>
    </row>
    <row r="106360" spans="2:4" x14ac:dyDescent="0.3">
      <c r="B106360" s="60"/>
      <c r="D106360" s="61"/>
    </row>
    <row r="106361" spans="2:4" x14ac:dyDescent="0.3">
      <c r="B106361" s="60"/>
      <c r="D106361" s="61"/>
    </row>
    <row r="106362" spans="2:4" x14ac:dyDescent="0.3">
      <c r="B106362" s="60"/>
      <c r="D106362" s="61"/>
    </row>
    <row r="106363" spans="2:4" x14ac:dyDescent="0.3">
      <c r="B106363" s="60"/>
      <c r="D106363" s="61"/>
    </row>
    <row r="106364" spans="2:4" x14ac:dyDescent="0.3">
      <c r="B106364" s="60"/>
      <c r="D106364" s="61"/>
    </row>
    <row r="106365" spans="2:4" x14ac:dyDescent="0.3">
      <c r="B106365" s="60"/>
      <c r="D106365" s="61"/>
    </row>
    <row r="106366" spans="2:4" x14ac:dyDescent="0.3">
      <c r="B106366" s="60"/>
      <c r="D106366" s="61"/>
    </row>
    <row r="106367" spans="2:4" x14ac:dyDescent="0.3">
      <c r="B106367" s="60"/>
      <c r="D106367" s="61"/>
    </row>
    <row r="106368" spans="2:4" x14ac:dyDescent="0.3">
      <c r="B106368" s="60"/>
      <c r="D106368" s="61"/>
    </row>
    <row r="106369" spans="2:4" x14ac:dyDescent="0.3">
      <c r="B106369" s="60"/>
      <c r="D106369" s="61"/>
    </row>
    <row r="106370" spans="2:4" x14ac:dyDescent="0.3">
      <c r="B106370" s="60"/>
      <c r="D106370" s="61"/>
    </row>
    <row r="106371" spans="2:4" x14ac:dyDescent="0.3">
      <c r="B106371" s="60"/>
      <c r="D106371" s="61"/>
    </row>
    <row r="106372" spans="2:4" x14ac:dyDescent="0.3">
      <c r="B106372" s="60"/>
      <c r="D106372" s="61"/>
    </row>
    <row r="106373" spans="2:4" x14ac:dyDescent="0.3">
      <c r="B106373" s="60"/>
      <c r="D106373" s="61"/>
    </row>
    <row r="106374" spans="2:4" x14ac:dyDescent="0.3">
      <c r="B106374" s="60"/>
      <c r="D106374" s="61"/>
    </row>
    <row r="106375" spans="2:4" x14ac:dyDescent="0.3">
      <c r="B106375" s="60"/>
      <c r="D106375" s="61"/>
    </row>
    <row r="106376" spans="2:4" x14ac:dyDescent="0.3">
      <c r="B106376" s="60"/>
      <c r="D106376" s="61"/>
    </row>
    <row r="106377" spans="2:4" x14ac:dyDescent="0.3">
      <c r="B106377" s="60"/>
      <c r="D106377" s="61"/>
    </row>
    <row r="106378" spans="2:4" x14ac:dyDescent="0.3">
      <c r="B106378" s="60"/>
      <c r="D106378" s="61"/>
    </row>
    <row r="106379" spans="2:4" x14ac:dyDescent="0.3">
      <c r="B106379" s="60"/>
      <c r="D106379" s="61"/>
    </row>
    <row r="106380" spans="2:4" x14ac:dyDescent="0.3">
      <c r="B106380" s="60"/>
      <c r="D106380" s="61"/>
    </row>
    <row r="106381" spans="2:4" x14ac:dyDescent="0.3">
      <c r="B106381" s="60"/>
      <c r="D106381" s="61"/>
    </row>
    <row r="106382" spans="2:4" x14ac:dyDescent="0.3">
      <c r="B106382" s="60"/>
      <c r="D106382" s="61"/>
    </row>
    <row r="106383" spans="2:4" x14ac:dyDescent="0.3">
      <c r="B106383" s="60"/>
      <c r="D106383" s="61"/>
    </row>
    <row r="106384" spans="2:4" x14ac:dyDescent="0.3">
      <c r="B106384" s="60"/>
      <c r="D106384" s="61"/>
    </row>
    <row r="106385" spans="2:4" x14ac:dyDescent="0.3">
      <c r="B106385" s="60"/>
      <c r="D106385" s="61"/>
    </row>
    <row r="106386" spans="2:4" x14ac:dyDescent="0.3">
      <c r="B106386" s="60"/>
      <c r="D106386" s="61"/>
    </row>
    <row r="106387" spans="2:4" x14ac:dyDescent="0.3">
      <c r="B106387" s="60"/>
      <c r="D106387" s="61"/>
    </row>
    <row r="106388" spans="2:4" x14ac:dyDescent="0.3">
      <c r="B106388" s="60"/>
      <c r="D106388" s="61"/>
    </row>
    <row r="106389" spans="2:4" x14ac:dyDescent="0.3">
      <c r="B106389" s="60"/>
      <c r="D106389" s="61"/>
    </row>
    <row r="106390" spans="2:4" x14ac:dyDescent="0.3">
      <c r="B106390" s="60"/>
      <c r="D106390" s="61"/>
    </row>
    <row r="106391" spans="2:4" x14ac:dyDescent="0.3">
      <c r="B106391" s="60"/>
      <c r="D106391" s="61"/>
    </row>
    <row r="106392" spans="2:4" x14ac:dyDescent="0.3">
      <c r="B106392" s="60"/>
      <c r="D106392" s="61"/>
    </row>
    <row r="106393" spans="2:4" x14ac:dyDescent="0.3">
      <c r="B106393" s="60"/>
      <c r="D106393" s="61"/>
    </row>
    <row r="106394" spans="2:4" x14ac:dyDescent="0.3">
      <c r="B106394" s="60"/>
      <c r="D106394" s="61"/>
    </row>
    <row r="106395" spans="2:4" x14ac:dyDescent="0.3">
      <c r="B106395" s="60"/>
      <c r="D106395" s="61"/>
    </row>
    <row r="106396" spans="2:4" x14ac:dyDescent="0.3">
      <c r="B106396" s="60"/>
      <c r="D106396" s="61"/>
    </row>
    <row r="106397" spans="2:4" x14ac:dyDescent="0.3">
      <c r="B106397" s="60"/>
      <c r="D106397" s="61"/>
    </row>
    <row r="106398" spans="2:4" x14ac:dyDescent="0.3">
      <c r="B106398" s="60"/>
      <c r="D106398" s="61"/>
    </row>
    <row r="106399" spans="2:4" x14ac:dyDescent="0.3">
      <c r="B106399" s="60"/>
      <c r="D106399" s="61"/>
    </row>
    <row r="106400" spans="2:4" x14ac:dyDescent="0.3">
      <c r="B106400" s="60"/>
      <c r="D106400" s="61"/>
    </row>
    <row r="106401" spans="2:4" x14ac:dyDescent="0.3">
      <c r="B106401" s="60"/>
      <c r="D106401" s="61"/>
    </row>
    <row r="106402" spans="2:4" x14ac:dyDescent="0.3">
      <c r="B106402" s="60"/>
      <c r="D106402" s="61"/>
    </row>
    <row r="106403" spans="2:4" x14ac:dyDescent="0.3">
      <c r="B106403" s="60"/>
      <c r="D106403" s="61"/>
    </row>
    <row r="106404" spans="2:4" x14ac:dyDescent="0.3">
      <c r="B106404" s="60"/>
      <c r="D106404" s="61"/>
    </row>
    <row r="106405" spans="2:4" x14ac:dyDescent="0.3">
      <c r="B106405" s="60"/>
      <c r="D106405" s="61"/>
    </row>
    <row r="106406" spans="2:4" x14ac:dyDescent="0.3">
      <c r="B106406" s="60"/>
      <c r="D106406" s="61"/>
    </row>
    <row r="106407" spans="2:4" x14ac:dyDescent="0.3">
      <c r="B106407" s="60"/>
      <c r="D106407" s="61"/>
    </row>
    <row r="106408" spans="2:4" x14ac:dyDescent="0.3">
      <c r="B106408" s="60"/>
      <c r="D106408" s="61"/>
    </row>
    <row r="106409" spans="2:4" x14ac:dyDescent="0.3">
      <c r="B106409" s="60"/>
      <c r="D106409" s="61"/>
    </row>
    <row r="106410" spans="2:4" x14ac:dyDescent="0.3">
      <c r="B106410" s="60"/>
      <c r="D106410" s="61"/>
    </row>
    <row r="106411" spans="2:4" x14ac:dyDescent="0.3">
      <c r="B106411" s="60"/>
      <c r="D106411" s="61"/>
    </row>
    <row r="106412" spans="2:4" x14ac:dyDescent="0.3">
      <c r="B106412" s="60"/>
      <c r="D106412" s="61"/>
    </row>
    <row r="106413" spans="2:4" x14ac:dyDescent="0.3">
      <c r="B106413" s="60"/>
      <c r="D106413" s="61"/>
    </row>
    <row r="106414" spans="2:4" x14ac:dyDescent="0.3">
      <c r="B106414" s="60"/>
      <c r="D106414" s="61"/>
    </row>
    <row r="106415" spans="2:4" x14ac:dyDescent="0.3">
      <c r="B106415" s="60"/>
      <c r="D106415" s="61"/>
    </row>
    <row r="106416" spans="2:4" x14ac:dyDescent="0.3">
      <c r="B106416" s="60"/>
      <c r="D106416" s="61"/>
    </row>
    <row r="106417" spans="2:4" x14ac:dyDescent="0.3">
      <c r="B106417" s="60"/>
      <c r="D106417" s="61"/>
    </row>
    <row r="106418" spans="2:4" x14ac:dyDescent="0.3">
      <c r="B106418" s="60"/>
      <c r="D106418" s="61"/>
    </row>
    <row r="106419" spans="2:4" x14ac:dyDescent="0.3">
      <c r="B106419" s="60"/>
      <c r="D106419" s="61"/>
    </row>
    <row r="106420" spans="2:4" x14ac:dyDescent="0.3">
      <c r="B106420" s="60"/>
      <c r="D106420" s="61"/>
    </row>
    <row r="106421" spans="2:4" x14ac:dyDescent="0.3">
      <c r="B106421" s="60"/>
      <c r="D106421" s="61"/>
    </row>
    <row r="106422" spans="2:4" x14ac:dyDescent="0.3">
      <c r="B106422" s="60"/>
      <c r="D106422" s="61"/>
    </row>
    <row r="106423" spans="2:4" x14ac:dyDescent="0.3">
      <c r="B106423" s="60"/>
      <c r="D106423" s="61"/>
    </row>
    <row r="106424" spans="2:4" x14ac:dyDescent="0.3">
      <c r="B106424" s="60"/>
      <c r="D106424" s="61"/>
    </row>
    <row r="106425" spans="2:4" x14ac:dyDescent="0.3">
      <c r="B106425" s="60"/>
      <c r="D106425" s="61"/>
    </row>
    <row r="106426" spans="2:4" x14ac:dyDescent="0.3">
      <c r="B106426" s="60"/>
      <c r="D106426" s="61"/>
    </row>
    <row r="106427" spans="2:4" x14ac:dyDescent="0.3">
      <c r="B106427" s="60"/>
      <c r="D106427" s="61"/>
    </row>
    <row r="106428" spans="2:4" x14ac:dyDescent="0.3">
      <c r="B106428" s="60"/>
      <c r="D106428" s="61"/>
    </row>
    <row r="106429" spans="2:4" x14ac:dyDescent="0.3">
      <c r="B106429" s="60"/>
      <c r="D106429" s="61"/>
    </row>
    <row r="106430" spans="2:4" x14ac:dyDescent="0.3">
      <c r="B106430" s="60"/>
      <c r="D106430" s="61"/>
    </row>
    <row r="106431" spans="2:4" x14ac:dyDescent="0.3">
      <c r="B106431" s="60"/>
      <c r="D106431" s="61"/>
    </row>
    <row r="106432" spans="2:4" x14ac:dyDescent="0.3">
      <c r="B106432" s="60"/>
      <c r="D106432" s="61"/>
    </row>
    <row r="106433" spans="2:4" x14ac:dyDescent="0.3">
      <c r="B106433" s="60"/>
      <c r="D106433" s="61"/>
    </row>
    <row r="106434" spans="2:4" x14ac:dyDescent="0.3">
      <c r="B106434" s="60"/>
      <c r="D106434" s="61"/>
    </row>
    <row r="106435" spans="2:4" x14ac:dyDescent="0.3">
      <c r="B106435" s="60"/>
      <c r="D106435" s="61"/>
    </row>
    <row r="106436" spans="2:4" x14ac:dyDescent="0.3">
      <c r="B106436" s="60"/>
      <c r="D106436" s="61"/>
    </row>
    <row r="106437" spans="2:4" x14ac:dyDescent="0.3">
      <c r="B106437" s="60"/>
      <c r="D106437" s="61"/>
    </row>
    <row r="106438" spans="2:4" x14ac:dyDescent="0.3">
      <c r="B106438" s="60"/>
      <c r="D106438" s="61"/>
    </row>
    <row r="106439" spans="2:4" x14ac:dyDescent="0.3">
      <c r="B106439" s="60"/>
      <c r="D106439" s="61"/>
    </row>
    <row r="106440" spans="2:4" x14ac:dyDescent="0.3">
      <c r="B106440" s="60"/>
      <c r="D106440" s="61"/>
    </row>
    <row r="106441" spans="2:4" x14ac:dyDescent="0.3">
      <c r="B106441" s="60"/>
      <c r="D106441" s="61"/>
    </row>
    <row r="106442" spans="2:4" x14ac:dyDescent="0.3">
      <c r="B106442" s="60"/>
      <c r="D106442" s="61"/>
    </row>
    <row r="106443" spans="2:4" x14ac:dyDescent="0.3">
      <c r="B106443" s="60"/>
      <c r="D106443" s="61"/>
    </row>
    <row r="106444" spans="2:4" x14ac:dyDescent="0.3">
      <c r="B106444" s="60"/>
      <c r="D106444" s="61"/>
    </row>
    <row r="106445" spans="2:4" x14ac:dyDescent="0.3">
      <c r="B106445" s="60"/>
      <c r="D106445" s="61"/>
    </row>
    <row r="106446" spans="2:4" x14ac:dyDescent="0.3">
      <c r="B106446" s="60"/>
      <c r="D106446" s="61"/>
    </row>
    <row r="106447" spans="2:4" x14ac:dyDescent="0.3">
      <c r="B106447" s="60"/>
      <c r="D106447" s="61"/>
    </row>
    <row r="106448" spans="2:4" x14ac:dyDescent="0.3">
      <c r="B106448" s="60"/>
      <c r="D106448" s="61"/>
    </row>
    <row r="106449" spans="2:5" x14ac:dyDescent="0.3">
      <c r="B106449" s="60"/>
      <c r="D106449" s="61"/>
    </row>
    <row r="106450" spans="2:5" x14ac:dyDescent="0.3">
      <c r="B106450" s="60"/>
      <c r="D106450" s="61"/>
    </row>
    <row r="106451" spans="2:5" x14ac:dyDescent="0.3">
      <c r="B106451" s="60"/>
      <c r="D106451" s="61"/>
    </row>
    <row r="106452" spans="2:5" x14ac:dyDescent="0.3">
      <c r="B106452" s="60"/>
      <c r="D106452" s="61"/>
    </row>
    <row r="106453" spans="2:5" x14ac:dyDescent="0.3">
      <c r="B106453" s="60"/>
      <c r="D106453" s="61"/>
    </row>
    <row r="106454" spans="2:5" x14ac:dyDescent="0.3">
      <c r="B106454" s="60"/>
      <c r="D106454" s="62"/>
      <c r="E106454" s="63"/>
    </row>
    <row r="106455" spans="2:5" x14ac:dyDescent="0.3">
      <c r="B106455" s="60"/>
      <c r="D106455" s="62"/>
      <c r="E106455" s="63"/>
    </row>
    <row r="106456" spans="2:5" x14ac:dyDescent="0.3">
      <c r="B106456" s="60"/>
      <c r="D106456" s="62"/>
      <c r="E106456" s="63"/>
    </row>
    <row r="106457" spans="2:5" x14ac:dyDescent="0.3">
      <c r="B106457" s="60"/>
      <c r="D106457" s="62"/>
      <c r="E106457" s="63"/>
    </row>
    <row r="106458" spans="2:5" x14ac:dyDescent="0.3">
      <c r="B106458" s="60"/>
      <c r="D106458" s="62"/>
      <c r="E106458" s="63"/>
    </row>
    <row r="106459" spans="2:5" x14ac:dyDescent="0.3">
      <c r="B106459" s="60"/>
      <c r="D106459" s="62"/>
      <c r="E106459" s="63"/>
    </row>
    <row r="106460" spans="2:5" x14ac:dyDescent="0.3">
      <c r="B106460" s="60"/>
      <c r="D106460" s="62"/>
      <c r="E106460" s="63"/>
    </row>
    <row r="106461" spans="2:5" x14ac:dyDescent="0.3">
      <c r="B106461" s="60"/>
      <c r="D106461" s="62"/>
      <c r="E106461" s="63"/>
    </row>
    <row r="106462" spans="2:5" x14ac:dyDescent="0.3">
      <c r="B106462" s="60"/>
      <c r="D106462" s="62"/>
      <c r="E106462" s="63"/>
    </row>
    <row r="106463" spans="2:5" x14ac:dyDescent="0.3">
      <c r="B106463" s="60"/>
      <c r="D106463" s="62"/>
      <c r="E106463" s="63"/>
    </row>
    <row r="106464" spans="2:5" x14ac:dyDescent="0.3">
      <c r="B106464" s="60"/>
      <c r="D106464" s="62"/>
      <c r="E106464" s="63"/>
    </row>
    <row r="106465" spans="2:5" x14ac:dyDescent="0.3">
      <c r="B106465" s="60"/>
      <c r="D106465" s="62"/>
      <c r="E106465" s="63"/>
    </row>
    <row r="106466" spans="2:5" x14ac:dyDescent="0.3">
      <c r="B106466" s="60"/>
      <c r="D106466" s="62"/>
      <c r="E106466" s="63"/>
    </row>
    <row r="106467" spans="2:5" x14ac:dyDescent="0.3">
      <c r="B106467" s="60"/>
      <c r="D106467" s="62"/>
      <c r="E106467" s="63"/>
    </row>
    <row r="106468" spans="2:5" x14ac:dyDescent="0.3">
      <c r="B106468" s="60"/>
      <c r="D106468" s="62"/>
      <c r="E106468" s="63"/>
    </row>
    <row r="106469" spans="2:5" x14ac:dyDescent="0.3">
      <c r="B106469" s="60"/>
      <c r="D106469" s="62"/>
      <c r="E106469" s="63"/>
    </row>
    <row r="106470" spans="2:5" x14ac:dyDescent="0.3">
      <c r="B106470" s="60"/>
      <c r="D106470" s="62"/>
      <c r="E106470" s="63"/>
    </row>
    <row r="106471" spans="2:5" x14ac:dyDescent="0.3">
      <c r="B106471" s="60"/>
      <c r="D106471" s="62"/>
      <c r="E106471" s="63"/>
    </row>
    <row r="106472" spans="2:5" x14ac:dyDescent="0.3">
      <c r="B106472" s="60"/>
      <c r="D106472" s="62"/>
      <c r="E106472" s="63"/>
    </row>
    <row r="106473" spans="2:5" x14ac:dyDescent="0.3">
      <c r="B106473" s="60"/>
      <c r="D106473" s="62"/>
      <c r="E106473" s="63"/>
    </row>
    <row r="106474" spans="2:5" x14ac:dyDescent="0.3">
      <c r="B106474" s="60"/>
      <c r="D106474" s="61"/>
    </row>
    <row r="106475" spans="2:5" x14ac:dyDescent="0.3">
      <c r="B106475" s="60"/>
      <c r="D106475" s="61"/>
    </row>
    <row r="106476" spans="2:5" x14ac:dyDescent="0.3">
      <c r="B106476" s="60"/>
      <c r="D106476" s="61"/>
    </row>
    <row r="106477" spans="2:5" x14ac:dyDescent="0.3">
      <c r="B106477" s="60"/>
      <c r="D106477" s="61"/>
    </row>
    <row r="106478" spans="2:5" x14ac:dyDescent="0.3">
      <c r="B106478" s="60"/>
      <c r="D106478" s="61"/>
    </row>
    <row r="106479" spans="2:5" x14ac:dyDescent="0.3">
      <c r="B106479" s="60"/>
      <c r="D106479" s="61"/>
    </row>
    <row r="106480" spans="2:5" x14ac:dyDescent="0.3">
      <c r="B106480" s="60"/>
      <c r="D106480" s="61"/>
    </row>
    <row r="106481" spans="2:4" x14ac:dyDescent="0.3">
      <c r="B106481" s="60"/>
      <c r="D106481" s="61"/>
    </row>
    <row r="106482" spans="2:4" x14ac:dyDescent="0.3">
      <c r="B106482" s="60"/>
      <c r="D106482" s="61"/>
    </row>
    <row r="106483" spans="2:4" x14ac:dyDescent="0.3">
      <c r="B106483" s="60"/>
      <c r="D106483" s="61"/>
    </row>
    <row r="106484" spans="2:4" x14ac:dyDescent="0.3">
      <c r="B106484" s="60"/>
      <c r="D106484" s="61"/>
    </row>
    <row r="106485" spans="2:4" x14ac:dyDescent="0.3">
      <c r="B106485" s="60"/>
      <c r="D106485" s="61"/>
    </row>
    <row r="106486" spans="2:4" x14ac:dyDescent="0.3">
      <c r="B106486" s="60"/>
      <c r="D106486" s="61"/>
    </row>
    <row r="106487" spans="2:4" x14ac:dyDescent="0.3">
      <c r="B106487" s="60"/>
      <c r="D106487" s="61"/>
    </row>
    <row r="106488" spans="2:4" x14ac:dyDescent="0.3">
      <c r="B106488" s="60"/>
      <c r="D106488" s="61"/>
    </row>
    <row r="106489" spans="2:4" x14ac:dyDescent="0.3">
      <c r="B106489" s="60"/>
      <c r="D106489" s="61"/>
    </row>
    <row r="106490" spans="2:4" x14ac:dyDescent="0.3">
      <c r="B106490" s="60"/>
      <c r="D106490" s="61"/>
    </row>
    <row r="106491" spans="2:4" x14ac:dyDescent="0.3">
      <c r="B106491" s="60"/>
      <c r="D106491" s="61"/>
    </row>
    <row r="106492" spans="2:4" x14ac:dyDescent="0.3">
      <c r="B106492" s="60"/>
      <c r="D106492" s="61"/>
    </row>
    <row r="106493" spans="2:4" x14ac:dyDescent="0.3">
      <c r="B106493" s="60"/>
      <c r="D106493" s="61"/>
    </row>
    <row r="106494" spans="2:4" x14ac:dyDescent="0.3">
      <c r="B106494" s="60"/>
      <c r="D106494" s="61"/>
    </row>
    <row r="106495" spans="2:4" x14ac:dyDescent="0.3">
      <c r="B106495" s="60"/>
      <c r="D106495" s="61"/>
    </row>
    <row r="106496" spans="2:4" x14ac:dyDescent="0.3">
      <c r="B106496" s="60"/>
      <c r="D106496" s="61"/>
    </row>
    <row r="106497" spans="2:4" x14ac:dyDescent="0.3">
      <c r="B106497" s="60"/>
      <c r="D106497" s="61"/>
    </row>
    <row r="106498" spans="2:4" x14ac:dyDescent="0.3">
      <c r="B106498" s="60"/>
      <c r="D106498" s="61"/>
    </row>
    <row r="106499" spans="2:4" x14ac:dyDescent="0.3">
      <c r="B106499" s="60"/>
      <c r="D106499" s="61"/>
    </row>
    <row r="106500" spans="2:4" x14ac:dyDescent="0.3">
      <c r="B106500" s="60"/>
      <c r="D106500" s="61"/>
    </row>
    <row r="106501" spans="2:4" x14ac:dyDescent="0.3">
      <c r="B106501" s="60"/>
      <c r="D106501" s="61"/>
    </row>
    <row r="106502" spans="2:4" x14ac:dyDescent="0.3">
      <c r="B106502" s="60"/>
      <c r="D106502" s="61"/>
    </row>
    <row r="106503" spans="2:4" x14ac:dyDescent="0.3">
      <c r="B106503" s="60"/>
      <c r="D106503" s="61"/>
    </row>
    <row r="106504" spans="2:4" x14ac:dyDescent="0.3">
      <c r="B106504" s="60"/>
      <c r="D106504" s="61"/>
    </row>
    <row r="106505" spans="2:4" x14ac:dyDescent="0.3">
      <c r="B106505" s="60"/>
      <c r="D106505" s="61"/>
    </row>
    <row r="106506" spans="2:4" x14ac:dyDescent="0.3">
      <c r="B106506" s="60"/>
      <c r="D106506" s="61"/>
    </row>
    <row r="106507" spans="2:4" x14ac:dyDescent="0.3">
      <c r="B106507" s="60"/>
      <c r="D106507" s="61"/>
    </row>
    <row r="106508" spans="2:4" x14ac:dyDescent="0.3">
      <c r="B106508" s="60"/>
      <c r="D106508" s="61"/>
    </row>
    <row r="106509" spans="2:4" x14ac:dyDescent="0.3">
      <c r="B106509" s="60"/>
      <c r="D106509" s="61"/>
    </row>
    <row r="106510" spans="2:4" x14ac:dyDescent="0.3">
      <c r="B106510" s="60"/>
      <c r="D106510" s="61"/>
    </row>
    <row r="106511" spans="2:4" x14ac:dyDescent="0.3">
      <c r="B106511" s="60"/>
      <c r="D106511" s="61"/>
    </row>
    <row r="106512" spans="2:4" x14ac:dyDescent="0.3">
      <c r="B106512" s="60"/>
      <c r="D106512" s="61"/>
    </row>
    <row r="106513" spans="2:4" x14ac:dyDescent="0.3">
      <c r="B106513" s="60"/>
      <c r="D106513" s="61"/>
    </row>
    <row r="106514" spans="2:4" x14ac:dyDescent="0.3">
      <c r="B106514" s="60"/>
      <c r="D106514" s="61"/>
    </row>
    <row r="106515" spans="2:4" x14ac:dyDescent="0.3">
      <c r="B106515" s="60"/>
      <c r="D106515" s="61"/>
    </row>
    <row r="106516" spans="2:4" x14ac:dyDescent="0.3">
      <c r="B106516" s="60"/>
      <c r="D106516" s="61"/>
    </row>
    <row r="106517" spans="2:4" x14ac:dyDescent="0.3">
      <c r="B106517" s="60"/>
      <c r="D106517" s="61"/>
    </row>
    <row r="106518" spans="2:4" x14ac:dyDescent="0.3">
      <c r="B106518" s="60"/>
      <c r="D106518" s="61"/>
    </row>
    <row r="106519" spans="2:4" x14ac:dyDescent="0.3">
      <c r="B106519" s="60"/>
      <c r="D106519" s="61"/>
    </row>
    <row r="106520" spans="2:4" x14ac:dyDescent="0.3">
      <c r="B106520" s="60"/>
      <c r="D106520" s="61"/>
    </row>
    <row r="106521" spans="2:4" x14ac:dyDescent="0.3">
      <c r="B106521" s="60"/>
      <c r="D106521" s="61"/>
    </row>
    <row r="106522" spans="2:4" x14ac:dyDescent="0.3">
      <c r="B106522" s="60"/>
      <c r="D106522" s="61"/>
    </row>
    <row r="106523" spans="2:4" x14ac:dyDescent="0.3">
      <c r="B106523" s="60"/>
      <c r="D106523" s="61"/>
    </row>
    <row r="106524" spans="2:4" x14ac:dyDescent="0.3">
      <c r="B106524" s="60"/>
      <c r="D106524" s="61"/>
    </row>
    <row r="106525" spans="2:4" x14ac:dyDescent="0.3">
      <c r="B106525" s="60"/>
      <c r="D106525" s="61"/>
    </row>
    <row r="106526" spans="2:4" x14ac:dyDescent="0.3">
      <c r="B106526" s="60"/>
      <c r="D106526" s="61"/>
    </row>
    <row r="106527" spans="2:4" x14ac:dyDescent="0.3">
      <c r="B106527" s="60"/>
      <c r="D106527" s="61"/>
    </row>
    <row r="106528" spans="2:4" x14ac:dyDescent="0.3">
      <c r="B106528" s="60"/>
      <c r="D106528" s="61"/>
    </row>
    <row r="106529" spans="2:4" x14ac:dyDescent="0.3">
      <c r="B106529" s="60"/>
      <c r="D106529" s="61"/>
    </row>
    <row r="106530" spans="2:4" x14ac:dyDescent="0.3">
      <c r="B106530" s="60"/>
      <c r="D106530" s="61"/>
    </row>
    <row r="106531" spans="2:4" x14ac:dyDescent="0.3">
      <c r="B106531" s="60"/>
      <c r="D106531" s="61"/>
    </row>
    <row r="106532" spans="2:4" x14ac:dyDescent="0.3">
      <c r="B106532" s="60"/>
      <c r="D106532" s="61"/>
    </row>
    <row r="106533" spans="2:4" x14ac:dyDescent="0.3">
      <c r="B106533" s="60"/>
      <c r="D106533" s="61"/>
    </row>
    <row r="106534" spans="2:4" x14ac:dyDescent="0.3">
      <c r="B106534" s="60"/>
      <c r="D106534" s="61"/>
    </row>
    <row r="106535" spans="2:4" x14ac:dyDescent="0.3">
      <c r="B106535" s="60"/>
      <c r="D106535" s="61"/>
    </row>
    <row r="106536" spans="2:4" x14ac:dyDescent="0.3">
      <c r="B106536" s="60"/>
      <c r="D106536" s="61"/>
    </row>
    <row r="106537" spans="2:4" x14ac:dyDescent="0.3">
      <c r="B106537" s="60"/>
      <c r="D106537" s="61"/>
    </row>
    <row r="106538" spans="2:4" x14ac:dyDescent="0.3">
      <c r="B106538" s="60"/>
      <c r="D106538" s="61"/>
    </row>
    <row r="106539" spans="2:4" x14ac:dyDescent="0.3">
      <c r="B106539" s="60"/>
      <c r="D106539" s="61"/>
    </row>
    <row r="106540" spans="2:4" x14ac:dyDescent="0.3">
      <c r="B106540" s="60"/>
      <c r="D106540" s="61"/>
    </row>
    <row r="106541" spans="2:4" x14ac:dyDescent="0.3">
      <c r="B106541" s="60"/>
      <c r="D106541" s="61"/>
    </row>
    <row r="106542" spans="2:4" x14ac:dyDescent="0.3">
      <c r="B106542" s="60"/>
      <c r="D106542" s="61"/>
    </row>
    <row r="106543" spans="2:4" x14ac:dyDescent="0.3">
      <c r="B106543" s="60"/>
      <c r="D106543" s="61"/>
    </row>
    <row r="106544" spans="2:4" x14ac:dyDescent="0.3">
      <c r="B106544" s="60"/>
      <c r="D106544" s="61"/>
    </row>
    <row r="106545" spans="2:4" x14ac:dyDescent="0.3">
      <c r="B106545" s="60"/>
      <c r="D106545" s="61"/>
    </row>
    <row r="106546" spans="2:4" x14ac:dyDescent="0.3">
      <c r="B106546" s="60"/>
      <c r="D106546" s="61"/>
    </row>
    <row r="106547" spans="2:4" x14ac:dyDescent="0.3">
      <c r="B106547" s="60"/>
      <c r="D106547" s="61"/>
    </row>
    <row r="106548" spans="2:4" x14ac:dyDescent="0.3">
      <c r="B106548" s="60"/>
      <c r="D106548" s="61"/>
    </row>
    <row r="106549" spans="2:4" x14ac:dyDescent="0.3">
      <c r="B106549" s="60"/>
      <c r="D106549" s="61"/>
    </row>
    <row r="106550" spans="2:4" x14ac:dyDescent="0.3">
      <c r="B106550" s="60"/>
      <c r="D106550" s="61"/>
    </row>
    <row r="106551" spans="2:4" x14ac:dyDescent="0.3">
      <c r="B106551" s="60"/>
      <c r="D106551" s="61"/>
    </row>
    <row r="106552" spans="2:4" x14ac:dyDescent="0.3">
      <c r="B106552" s="60"/>
      <c r="D106552" s="61"/>
    </row>
    <row r="106553" spans="2:4" x14ac:dyDescent="0.3">
      <c r="B106553" s="60"/>
      <c r="D106553" s="61"/>
    </row>
    <row r="106554" spans="2:4" x14ac:dyDescent="0.3">
      <c r="B106554" s="60"/>
      <c r="D106554" s="61"/>
    </row>
    <row r="106555" spans="2:4" x14ac:dyDescent="0.3">
      <c r="B106555" s="60"/>
      <c r="D106555" s="61"/>
    </row>
    <row r="106556" spans="2:4" x14ac:dyDescent="0.3">
      <c r="B106556" s="60"/>
      <c r="D106556" s="61"/>
    </row>
    <row r="106557" spans="2:4" x14ac:dyDescent="0.3">
      <c r="B106557" s="60"/>
      <c r="D106557" s="61"/>
    </row>
    <row r="106558" spans="2:4" x14ac:dyDescent="0.3">
      <c r="B106558" s="60"/>
      <c r="D106558" s="61"/>
    </row>
    <row r="106559" spans="2:4" x14ac:dyDescent="0.3">
      <c r="B106559" s="60"/>
      <c r="D106559" s="61"/>
    </row>
    <row r="106560" spans="2:4" x14ac:dyDescent="0.3">
      <c r="B106560" s="60"/>
      <c r="D106560" s="61"/>
    </row>
    <row r="106561" spans="2:4" x14ac:dyDescent="0.3">
      <c r="B106561" s="60"/>
      <c r="D106561" s="61"/>
    </row>
    <row r="106562" spans="2:4" x14ac:dyDescent="0.3">
      <c r="B106562" s="60"/>
      <c r="D106562" s="61"/>
    </row>
    <row r="106563" spans="2:4" x14ac:dyDescent="0.3">
      <c r="B106563" s="60"/>
      <c r="D106563" s="61"/>
    </row>
    <row r="106564" spans="2:4" x14ac:dyDescent="0.3">
      <c r="B106564" s="60"/>
      <c r="D106564" s="61"/>
    </row>
    <row r="106565" spans="2:4" x14ac:dyDescent="0.3">
      <c r="B106565" s="60"/>
      <c r="D106565" s="61"/>
    </row>
    <row r="106566" spans="2:4" x14ac:dyDescent="0.3">
      <c r="B106566" s="60"/>
      <c r="D106566" s="61"/>
    </row>
    <row r="106567" spans="2:4" x14ac:dyDescent="0.3">
      <c r="B106567" s="60"/>
      <c r="D106567" s="61"/>
    </row>
    <row r="106568" spans="2:4" x14ac:dyDescent="0.3">
      <c r="B106568" s="60"/>
      <c r="D106568" s="61"/>
    </row>
    <row r="106569" spans="2:4" x14ac:dyDescent="0.3">
      <c r="B106569" s="60"/>
      <c r="D106569" s="61"/>
    </row>
    <row r="106570" spans="2:4" x14ac:dyDescent="0.3">
      <c r="B106570" s="60"/>
      <c r="D106570" s="61"/>
    </row>
    <row r="106571" spans="2:4" x14ac:dyDescent="0.3">
      <c r="B106571" s="60"/>
      <c r="D106571" s="61"/>
    </row>
    <row r="106572" spans="2:4" x14ac:dyDescent="0.3">
      <c r="B106572" s="60"/>
      <c r="D106572" s="61"/>
    </row>
    <row r="106573" spans="2:4" x14ac:dyDescent="0.3">
      <c r="B106573" s="60"/>
      <c r="D106573" s="61"/>
    </row>
    <row r="106574" spans="2:4" x14ac:dyDescent="0.3">
      <c r="B106574" s="60"/>
      <c r="D106574" s="61"/>
    </row>
    <row r="106575" spans="2:4" x14ac:dyDescent="0.3">
      <c r="B106575" s="60"/>
      <c r="D106575" s="61"/>
    </row>
    <row r="106576" spans="2:4" x14ac:dyDescent="0.3">
      <c r="B106576" s="60"/>
      <c r="D106576" s="61"/>
    </row>
    <row r="106577" spans="2:4" x14ac:dyDescent="0.3">
      <c r="B106577" s="60"/>
      <c r="D106577" s="61"/>
    </row>
    <row r="106578" spans="2:4" x14ac:dyDescent="0.3">
      <c r="B106578" s="60"/>
      <c r="D106578" s="61"/>
    </row>
    <row r="106579" spans="2:4" x14ac:dyDescent="0.3">
      <c r="B106579" s="60"/>
      <c r="D106579" s="61"/>
    </row>
    <row r="106580" spans="2:4" x14ac:dyDescent="0.3">
      <c r="B106580" s="60"/>
      <c r="D106580" s="61"/>
    </row>
    <row r="106581" spans="2:4" x14ac:dyDescent="0.3">
      <c r="B106581" s="60"/>
      <c r="D106581" s="61"/>
    </row>
    <row r="106582" spans="2:4" x14ac:dyDescent="0.3">
      <c r="B106582" s="60"/>
      <c r="D106582" s="61"/>
    </row>
    <row r="106583" spans="2:4" x14ac:dyDescent="0.3">
      <c r="B106583" s="60"/>
      <c r="D106583" s="61"/>
    </row>
    <row r="106584" spans="2:4" x14ac:dyDescent="0.3">
      <c r="B106584" s="60"/>
      <c r="D106584" s="61"/>
    </row>
    <row r="106585" spans="2:4" x14ac:dyDescent="0.3">
      <c r="B106585" s="60"/>
      <c r="D106585" s="61"/>
    </row>
    <row r="106586" spans="2:4" x14ac:dyDescent="0.3">
      <c r="B106586" s="60"/>
      <c r="D106586" s="61"/>
    </row>
    <row r="106587" spans="2:4" x14ac:dyDescent="0.3">
      <c r="B106587" s="60"/>
      <c r="D106587" s="61"/>
    </row>
    <row r="106588" spans="2:4" x14ac:dyDescent="0.3">
      <c r="B106588" s="60"/>
      <c r="D106588" s="61"/>
    </row>
    <row r="106589" spans="2:4" x14ac:dyDescent="0.3">
      <c r="B106589" s="60"/>
      <c r="D106589" s="61"/>
    </row>
    <row r="106590" spans="2:4" x14ac:dyDescent="0.3">
      <c r="B106590" s="60"/>
      <c r="D106590" s="61"/>
    </row>
    <row r="106591" spans="2:4" x14ac:dyDescent="0.3">
      <c r="B106591" s="60"/>
      <c r="D106591" s="61"/>
    </row>
    <row r="106592" spans="2:4" x14ac:dyDescent="0.3">
      <c r="B106592" s="60"/>
      <c r="D106592" s="61"/>
    </row>
    <row r="106593" spans="2:4" x14ac:dyDescent="0.3">
      <c r="B106593" s="60"/>
      <c r="D106593" s="61"/>
    </row>
    <row r="106594" spans="2:4" x14ac:dyDescent="0.3">
      <c r="B106594" s="60"/>
      <c r="D106594" s="61"/>
    </row>
    <row r="106595" spans="2:4" x14ac:dyDescent="0.3">
      <c r="B106595" s="60"/>
      <c r="D106595" s="61"/>
    </row>
    <row r="106596" spans="2:4" x14ac:dyDescent="0.3">
      <c r="B106596" s="60"/>
      <c r="D106596" s="61"/>
    </row>
    <row r="106597" spans="2:4" x14ac:dyDescent="0.3">
      <c r="B106597" s="60"/>
      <c r="D106597" s="61"/>
    </row>
    <row r="106598" spans="2:4" x14ac:dyDescent="0.3">
      <c r="B106598" s="60"/>
      <c r="D106598" s="61"/>
    </row>
    <row r="106599" spans="2:4" x14ac:dyDescent="0.3">
      <c r="B106599" s="60"/>
      <c r="D106599" s="61"/>
    </row>
    <row r="106600" spans="2:4" x14ac:dyDescent="0.3">
      <c r="B106600" s="60"/>
      <c r="D106600" s="61"/>
    </row>
    <row r="106601" spans="2:4" x14ac:dyDescent="0.3">
      <c r="B106601" s="60"/>
      <c r="D106601" s="61"/>
    </row>
    <row r="106602" spans="2:4" x14ac:dyDescent="0.3">
      <c r="B106602" s="60"/>
      <c r="D106602" s="61"/>
    </row>
    <row r="106603" spans="2:4" x14ac:dyDescent="0.3">
      <c r="B106603" s="60"/>
      <c r="D106603" s="61"/>
    </row>
    <row r="106604" spans="2:4" x14ac:dyDescent="0.3">
      <c r="B106604" s="60"/>
      <c r="D106604" s="61"/>
    </row>
    <row r="106605" spans="2:4" x14ac:dyDescent="0.3">
      <c r="B106605" s="60"/>
      <c r="D106605" s="61"/>
    </row>
    <row r="106606" spans="2:4" x14ac:dyDescent="0.3">
      <c r="B106606" s="60"/>
      <c r="D106606" s="61"/>
    </row>
    <row r="106607" spans="2:4" x14ac:dyDescent="0.3">
      <c r="B106607" s="60"/>
      <c r="D106607" s="61"/>
    </row>
    <row r="106608" spans="2:4" x14ac:dyDescent="0.3">
      <c r="B106608" s="60"/>
      <c r="D106608" s="61"/>
    </row>
    <row r="106609" spans="2:4" x14ac:dyDescent="0.3">
      <c r="B106609" s="60"/>
      <c r="D106609" s="61"/>
    </row>
    <row r="106610" spans="2:4" x14ac:dyDescent="0.3">
      <c r="B106610" s="60"/>
      <c r="D106610" s="61"/>
    </row>
    <row r="106611" spans="2:4" x14ac:dyDescent="0.3">
      <c r="B106611" s="60"/>
      <c r="D106611" s="61"/>
    </row>
    <row r="106612" spans="2:4" x14ac:dyDescent="0.3">
      <c r="B106612" s="60"/>
      <c r="D106612" s="61"/>
    </row>
    <row r="106613" spans="2:4" x14ac:dyDescent="0.3">
      <c r="B106613" s="60"/>
      <c r="D106613" s="61"/>
    </row>
    <row r="106614" spans="2:4" x14ac:dyDescent="0.3">
      <c r="B106614" s="60"/>
      <c r="D106614" s="61"/>
    </row>
    <row r="106615" spans="2:4" x14ac:dyDescent="0.3">
      <c r="B106615" s="60"/>
      <c r="D106615" s="61"/>
    </row>
    <row r="106616" spans="2:4" x14ac:dyDescent="0.3">
      <c r="B106616" s="60"/>
      <c r="D106616" s="61"/>
    </row>
    <row r="106617" spans="2:4" x14ac:dyDescent="0.3">
      <c r="B106617" s="60"/>
      <c r="D106617" s="61"/>
    </row>
    <row r="106618" spans="2:4" x14ac:dyDescent="0.3">
      <c r="B106618" s="60"/>
      <c r="D106618" s="61"/>
    </row>
    <row r="106619" spans="2:4" x14ac:dyDescent="0.3">
      <c r="B106619" s="60"/>
      <c r="D106619" s="61"/>
    </row>
    <row r="106620" spans="2:4" x14ac:dyDescent="0.3">
      <c r="B106620" s="60"/>
      <c r="D106620" s="61"/>
    </row>
    <row r="106621" spans="2:4" x14ac:dyDescent="0.3">
      <c r="B106621" s="60"/>
      <c r="D106621" s="61"/>
    </row>
    <row r="106622" spans="2:4" x14ac:dyDescent="0.3">
      <c r="B106622" s="60"/>
      <c r="D106622" s="61"/>
    </row>
    <row r="106623" spans="2:4" x14ac:dyDescent="0.3">
      <c r="B106623" s="60"/>
      <c r="D106623" s="61"/>
    </row>
    <row r="106624" spans="2:4" x14ac:dyDescent="0.3">
      <c r="B106624" s="60"/>
      <c r="D106624" s="61"/>
    </row>
    <row r="106625" spans="2:4" x14ac:dyDescent="0.3">
      <c r="B106625" s="60"/>
      <c r="D106625" s="61"/>
    </row>
    <row r="106626" spans="2:4" x14ac:dyDescent="0.3">
      <c r="B106626" s="60"/>
      <c r="D106626" s="61"/>
    </row>
    <row r="106627" spans="2:4" x14ac:dyDescent="0.3">
      <c r="B106627" s="60"/>
      <c r="D106627" s="61"/>
    </row>
    <row r="106628" spans="2:4" x14ac:dyDescent="0.3">
      <c r="B106628" s="60"/>
      <c r="D106628" s="61"/>
    </row>
    <row r="106629" spans="2:4" x14ac:dyDescent="0.3">
      <c r="B106629" s="60"/>
      <c r="D106629" s="61"/>
    </row>
    <row r="106630" spans="2:4" x14ac:dyDescent="0.3">
      <c r="B106630" s="60"/>
      <c r="D106630" s="61"/>
    </row>
    <row r="106631" spans="2:4" x14ac:dyDescent="0.3">
      <c r="B106631" s="60"/>
      <c r="D106631" s="61"/>
    </row>
    <row r="106632" spans="2:4" x14ac:dyDescent="0.3">
      <c r="B106632" s="60"/>
      <c r="D106632" s="61"/>
    </row>
    <row r="106633" spans="2:4" x14ac:dyDescent="0.3">
      <c r="B106633" s="60"/>
      <c r="D106633" s="61"/>
    </row>
    <row r="106634" spans="2:4" x14ac:dyDescent="0.3">
      <c r="B106634" s="60"/>
      <c r="D106634" s="61"/>
    </row>
    <row r="106635" spans="2:4" x14ac:dyDescent="0.3">
      <c r="B106635" s="60"/>
      <c r="D106635" s="61"/>
    </row>
    <row r="106636" spans="2:4" x14ac:dyDescent="0.3">
      <c r="B106636" s="60"/>
      <c r="D106636" s="61"/>
    </row>
    <row r="106637" spans="2:4" x14ac:dyDescent="0.3">
      <c r="B106637" s="60"/>
      <c r="D106637" s="61"/>
    </row>
    <row r="106638" spans="2:4" x14ac:dyDescent="0.3">
      <c r="B106638" s="60"/>
      <c r="D106638" s="61"/>
    </row>
    <row r="106639" spans="2:4" x14ac:dyDescent="0.3">
      <c r="B106639" s="60"/>
      <c r="D106639" s="61"/>
    </row>
    <row r="106640" spans="2:4" x14ac:dyDescent="0.3">
      <c r="B106640" s="60"/>
      <c r="D106640" s="61"/>
    </row>
    <row r="106641" spans="2:4" x14ac:dyDescent="0.3">
      <c r="B106641" s="60"/>
      <c r="D106641" s="61"/>
    </row>
    <row r="106642" spans="2:4" x14ac:dyDescent="0.3">
      <c r="B106642" s="60"/>
      <c r="D106642" s="61"/>
    </row>
    <row r="106643" spans="2:4" x14ac:dyDescent="0.3">
      <c r="B106643" s="60"/>
      <c r="D106643" s="61"/>
    </row>
    <row r="106644" spans="2:4" x14ac:dyDescent="0.3">
      <c r="B106644" s="60"/>
      <c r="D106644" s="61"/>
    </row>
    <row r="106645" spans="2:4" x14ac:dyDescent="0.3">
      <c r="B106645" s="60"/>
      <c r="D106645" s="61"/>
    </row>
    <row r="106646" spans="2:4" x14ac:dyDescent="0.3">
      <c r="B106646" s="60"/>
      <c r="D106646" s="61"/>
    </row>
    <row r="106647" spans="2:4" x14ac:dyDescent="0.3">
      <c r="B106647" s="60"/>
      <c r="D106647" s="61"/>
    </row>
    <row r="106648" spans="2:4" x14ac:dyDescent="0.3">
      <c r="B106648" s="60"/>
      <c r="D106648" s="61"/>
    </row>
    <row r="106649" spans="2:4" x14ac:dyDescent="0.3">
      <c r="B106649" s="60"/>
      <c r="D106649" s="61"/>
    </row>
    <row r="106650" spans="2:4" x14ac:dyDescent="0.3">
      <c r="B106650" s="60"/>
      <c r="D106650" s="61"/>
    </row>
    <row r="106651" spans="2:4" x14ac:dyDescent="0.3">
      <c r="B106651" s="60"/>
      <c r="D106651" s="61"/>
    </row>
    <row r="106652" spans="2:4" x14ac:dyDescent="0.3">
      <c r="B106652" s="60"/>
      <c r="D106652" s="61"/>
    </row>
    <row r="106653" spans="2:4" x14ac:dyDescent="0.3">
      <c r="B106653" s="60"/>
      <c r="D106653" s="61"/>
    </row>
    <row r="106654" spans="2:4" x14ac:dyDescent="0.3">
      <c r="B106654" s="60"/>
      <c r="D106654" s="61"/>
    </row>
    <row r="106655" spans="2:4" x14ac:dyDescent="0.3">
      <c r="B106655" s="60"/>
      <c r="D106655" s="61"/>
    </row>
    <row r="106656" spans="2:4" x14ac:dyDescent="0.3">
      <c r="B106656" s="60"/>
      <c r="D106656" s="61"/>
    </row>
    <row r="106657" spans="2:4" x14ac:dyDescent="0.3">
      <c r="B106657" s="60"/>
      <c r="D106657" s="61"/>
    </row>
    <row r="106658" spans="2:4" x14ac:dyDescent="0.3">
      <c r="B106658" s="60"/>
      <c r="D106658" s="61"/>
    </row>
    <row r="106659" spans="2:4" x14ac:dyDescent="0.3">
      <c r="B106659" s="60"/>
      <c r="D106659" s="61"/>
    </row>
    <row r="106660" spans="2:4" x14ac:dyDescent="0.3">
      <c r="B106660" s="60"/>
      <c r="D106660" s="61"/>
    </row>
    <row r="106661" spans="2:4" x14ac:dyDescent="0.3">
      <c r="B106661" s="60"/>
      <c r="D106661" s="61"/>
    </row>
    <row r="106662" spans="2:4" x14ac:dyDescent="0.3">
      <c r="B106662" s="60"/>
      <c r="D106662" s="61"/>
    </row>
    <row r="106663" spans="2:4" x14ac:dyDescent="0.3">
      <c r="B106663" s="60"/>
      <c r="D106663" s="61"/>
    </row>
    <row r="106664" spans="2:4" x14ac:dyDescent="0.3">
      <c r="B106664" s="60"/>
      <c r="D106664" s="61"/>
    </row>
    <row r="106665" spans="2:4" x14ac:dyDescent="0.3">
      <c r="B106665" s="60"/>
      <c r="D106665" s="61"/>
    </row>
    <row r="106666" spans="2:4" x14ac:dyDescent="0.3">
      <c r="B106666" s="60"/>
      <c r="D106666" s="61"/>
    </row>
    <row r="106667" spans="2:4" x14ac:dyDescent="0.3">
      <c r="B106667" s="60"/>
      <c r="D106667" s="61"/>
    </row>
    <row r="106668" spans="2:4" x14ac:dyDescent="0.3">
      <c r="B106668" s="60"/>
      <c r="D106668" s="61"/>
    </row>
    <row r="106669" spans="2:4" x14ac:dyDescent="0.3">
      <c r="B106669" s="60"/>
      <c r="D106669" s="61"/>
    </row>
    <row r="106670" spans="2:4" x14ac:dyDescent="0.3">
      <c r="B106670" s="60"/>
      <c r="D106670" s="61"/>
    </row>
    <row r="106671" spans="2:4" x14ac:dyDescent="0.3">
      <c r="B106671" s="60"/>
      <c r="D106671" s="61"/>
    </row>
    <row r="106672" spans="2:4" x14ac:dyDescent="0.3">
      <c r="B106672" s="60"/>
      <c r="D106672" s="61"/>
    </row>
    <row r="106673" spans="2:4" x14ac:dyDescent="0.3">
      <c r="B106673" s="60"/>
      <c r="D106673" s="61"/>
    </row>
    <row r="106674" spans="2:4" x14ac:dyDescent="0.3">
      <c r="B106674" s="60"/>
      <c r="D106674" s="61"/>
    </row>
    <row r="106675" spans="2:4" x14ac:dyDescent="0.3">
      <c r="B106675" s="60"/>
      <c r="D106675" s="61"/>
    </row>
    <row r="106676" spans="2:4" x14ac:dyDescent="0.3">
      <c r="B106676" s="60"/>
      <c r="D106676" s="61"/>
    </row>
    <row r="106677" spans="2:4" x14ac:dyDescent="0.3">
      <c r="B106677" s="60"/>
      <c r="D106677" s="61"/>
    </row>
    <row r="106678" spans="2:4" x14ac:dyDescent="0.3">
      <c r="B106678" s="60"/>
      <c r="D106678" s="61"/>
    </row>
    <row r="106679" spans="2:4" x14ac:dyDescent="0.3">
      <c r="B106679" s="60"/>
      <c r="D106679" s="61"/>
    </row>
    <row r="106680" spans="2:4" x14ac:dyDescent="0.3">
      <c r="B106680" s="60"/>
      <c r="D106680" s="61"/>
    </row>
    <row r="106681" spans="2:4" x14ac:dyDescent="0.3">
      <c r="B106681" s="60"/>
      <c r="D106681" s="61"/>
    </row>
    <row r="106682" spans="2:4" x14ac:dyDescent="0.3">
      <c r="B106682" s="60"/>
      <c r="D106682" s="61"/>
    </row>
    <row r="106683" spans="2:4" x14ac:dyDescent="0.3">
      <c r="B106683" s="60"/>
      <c r="D106683" s="61"/>
    </row>
    <row r="106684" spans="2:4" x14ac:dyDescent="0.3">
      <c r="B106684" s="60"/>
      <c r="D106684" s="61"/>
    </row>
    <row r="106685" spans="2:4" x14ac:dyDescent="0.3">
      <c r="B106685" s="60"/>
      <c r="D106685" s="61"/>
    </row>
    <row r="106686" spans="2:4" x14ac:dyDescent="0.3">
      <c r="B106686" s="60"/>
      <c r="D106686" s="61"/>
    </row>
    <row r="106687" spans="2:4" x14ac:dyDescent="0.3">
      <c r="B106687" s="60"/>
      <c r="D106687" s="61"/>
    </row>
    <row r="106688" spans="2:4" x14ac:dyDescent="0.3">
      <c r="B106688" s="60"/>
      <c r="D106688" s="61"/>
    </row>
    <row r="106689" spans="2:4" x14ac:dyDescent="0.3">
      <c r="B106689" s="60"/>
      <c r="D106689" s="61"/>
    </row>
    <row r="106690" spans="2:4" x14ac:dyDescent="0.3">
      <c r="B106690" s="60"/>
      <c r="D106690" s="61"/>
    </row>
    <row r="106691" spans="2:4" x14ac:dyDescent="0.3">
      <c r="B106691" s="60"/>
      <c r="D106691" s="61"/>
    </row>
    <row r="106692" spans="2:4" x14ac:dyDescent="0.3">
      <c r="B106692" s="60"/>
      <c r="D106692" s="61"/>
    </row>
    <row r="106693" spans="2:4" x14ac:dyDescent="0.3">
      <c r="B106693" s="60"/>
      <c r="D106693" s="61"/>
    </row>
    <row r="106694" spans="2:4" x14ac:dyDescent="0.3">
      <c r="B106694" s="60"/>
      <c r="D106694" s="61"/>
    </row>
    <row r="106695" spans="2:4" x14ac:dyDescent="0.3">
      <c r="B106695" s="60"/>
      <c r="D106695" s="61"/>
    </row>
    <row r="106696" spans="2:4" x14ac:dyDescent="0.3">
      <c r="B106696" s="60"/>
      <c r="D106696" s="61"/>
    </row>
    <row r="106697" spans="2:4" x14ac:dyDescent="0.3">
      <c r="B106697" s="60"/>
      <c r="D106697" s="61"/>
    </row>
    <row r="106698" spans="2:4" x14ac:dyDescent="0.3">
      <c r="B106698" s="60"/>
      <c r="D106698" s="61"/>
    </row>
    <row r="106699" spans="2:4" x14ac:dyDescent="0.3">
      <c r="B106699" s="60"/>
      <c r="D106699" s="61"/>
    </row>
    <row r="106700" spans="2:4" x14ac:dyDescent="0.3">
      <c r="B106700" s="60"/>
      <c r="D106700" s="61"/>
    </row>
    <row r="106701" spans="2:4" x14ac:dyDescent="0.3">
      <c r="B106701" s="60"/>
      <c r="D106701" s="61"/>
    </row>
    <row r="106702" spans="2:4" x14ac:dyDescent="0.3">
      <c r="B106702" s="60"/>
      <c r="D106702" s="61"/>
    </row>
    <row r="106703" spans="2:4" x14ac:dyDescent="0.3">
      <c r="B106703" s="60"/>
      <c r="D106703" s="61"/>
    </row>
    <row r="106704" spans="2:4" x14ac:dyDescent="0.3">
      <c r="B106704" s="60"/>
      <c r="D106704" s="61"/>
    </row>
    <row r="106705" spans="2:4" x14ac:dyDescent="0.3">
      <c r="B106705" s="60"/>
      <c r="D106705" s="61"/>
    </row>
    <row r="106706" spans="2:4" x14ac:dyDescent="0.3">
      <c r="B106706" s="60"/>
      <c r="D106706" s="61"/>
    </row>
    <row r="106707" spans="2:4" x14ac:dyDescent="0.3">
      <c r="B106707" s="60"/>
      <c r="D106707" s="61"/>
    </row>
    <row r="106708" spans="2:4" x14ac:dyDescent="0.3">
      <c r="B106708" s="60"/>
      <c r="D106708" s="61"/>
    </row>
    <row r="106709" spans="2:4" x14ac:dyDescent="0.3">
      <c r="B106709" s="60"/>
      <c r="D106709" s="61"/>
    </row>
    <row r="106710" spans="2:4" x14ac:dyDescent="0.3">
      <c r="B106710" s="60"/>
      <c r="D106710" s="61"/>
    </row>
    <row r="106711" spans="2:4" x14ac:dyDescent="0.3">
      <c r="B106711" s="60"/>
      <c r="D106711" s="61"/>
    </row>
    <row r="106712" spans="2:4" x14ac:dyDescent="0.3">
      <c r="B106712" s="60"/>
      <c r="D106712" s="61"/>
    </row>
    <row r="106713" spans="2:4" x14ac:dyDescent="0.3">
      <c r="B106713" s="60"/>
      <c r="D106713" s="61"/>
    </row>
    <row r="106714" spans="2:4" x14ac:dyDescent="0.3">
      <c r="B106714" s="60"/>
      <c r="D106714" s="61"/>
    </row>
    <row r="106715" spans="2:4" x14ac:dyDescent="0.3">
      <c r="B106715" s="60"/>
      <c r="D106715" s="61"/>
    </row>
    <row r="106716" spans="2:4" x14ac:dyDescent="0.3">
      <c r="B106716" s="60"/>
      <c r="D106716" s="61"/>
    </row>
    <row r="106717" spans="2:4" x14ac:dyDescent="0.3">
      <c r="B106717" s="60"/>
      <c r="D106717" s="61"/>
    </row>
    <row r="106718" spans="2:4" x14ac:dyDescent="0.3">
      <c r="B106718" s="60"/>
      <c r="D106718" s="61"/>
    </row>
    <row r="106719" spans="2:4" x14ac:dyDescent="0.3">
      <c r="B106719" s="60"/>
      <c r="D106719" s="61"/>
    </row>
    <row r="106720" spans="2:4" x14ac:dyDescent="0.3">
      <c r="B106720" s="60"/>
      <c r="D106720" s="61"/>
    </row>
    <row r="106721" spans="2:4" x14ac:dyDescent="0.3">
      <c r="B106721" s="60"/>
      <c r="D106721" s="61"/>
    </row>
    <row r="106722" spans="2:4" x14ac:dyDescent="0.3">
      <c r="B106722" s="60"/>
      <c r="D106722" s="61"/>
    </row>
    <row r="106723" spans="2:4" x14ac:dyDescent="0.3">
      <c r="B106723" s="60"/>
      <c r="D106723" s="61"/>
    </row>
    <row r="106724" spans="2:4" x14ac:dyDescent="0.3">
      <c r="B106724" s="60"/>
      <c r="D106724" s="61"/>
    </row>
    <row r="106725" spans="2:4" x14ac:dyDescent="0.3">
      <c r="B106725" s="60"/>
      <c r="D106725" s="61"/>
    </row>
    <row r="106726" spans="2:4" x14ac:dyDescent="0.3">
      <c r="B106726" s="60"/>
      <c r="D106726" s="61"/>
    </row>
    <row r="106727" spans="2:4" x14ac:dyDescent="0.3">
      <c r="B106727" s="60"/>
      <c r="D106727" s="61"/>
    </row>
    <row r="106728" spans="2:4" x14ac:dyDescent="0.3">
      <c r="B106728" s="60"/>
      <c r="D106728" s="61"/>
    </row>
    <row r="106729" spans="2:4" x14ac:dyDescent="0.3">
      <c r="B106729" s="60"/>
      <c r="D106729" s="61"/>
    </row>
    <row r="106730" spans="2:4" x14ac:dyDescent="0.3">
      <c r="B106730" s="60"/>
      <c r="D106730" s="61"/>
    </row>
    <row r="106731" spans="2:4" x14ac:dyDescent="0.3">
      <c r="B106731" s="60"/>
      <c r="D106731" s="61"/>
    </row>
    <row r="106732" spans="2:4" x14ac:dyDescent="0.3">
      <c r="B106732" s="60"/>
      <c r="D106732" s="61"/>
    </row>
    <row r="106733" spans="2:4" x14ac:dyDescent="0.3">
      <c r="B106733" s="60"/>
      <c r="D106733" s="61"/>
    </row>
    <row r="106734" spans="2:4" x14ac:dyDescent="0.3">
      <c r="B106734" s="60"/>
      <c r="D106734" s="61"/>
    </row>
    <row r="106735" spans="2:4" x14ac:dyDescent="0.3">
      <c r="B106735" s="60"/>
      <c r="D106735" s="61"/>
    </row>
    <row r="106736" spans="2:4" x14ac:dyDescent="0.3">
      <c r="B106736" s="60"/>
      <c r="D106736" s="61"/>
    </row>
    <row r="106737" spans="2:4" x14ac:dyDescent="0.3">
      <c r="B106737" s="60"/>
      <c r="D106737" s="61"/>
    </row>
    <row r="106738" spans="2:4" x14ac:dyDescent="0.3">
      <c r="B106738" s="60"/>
      <c r="D106738" s="61"/>
    </row>
    <row r="106739" spans="2:4" x14ac:dyDescent="0.3">
      <c r="B106739" s="60"/>
      <c r="D106739" s="61"/>
    </row>
    <row r="106740" spans="2:4" x14ac:dyDescent="0.3">
      <c r="B106740" s="60"/>
      <c r="D106740" s="61"/>
    </row>
    <row r="106741" spans="2:4" x14ac:dyDescent="0.3">
      <c r="B106741" s="60"/>
      <c r="D106741" s="61"/>
    </row>
    <row r="106742" spans="2:4" x14ac:dyDescent="0.3">
      <c r="B106742" s="60"/>
      <c r="D106742" s="61"/>
    </row>
    <row r="106743" spans="2:4" x14ac:dyDescent="0.3">
      <c r="B106743" s="60"/>
      <c r="D106743" s="61"/>
    </row>
    <row r="106744" spans="2:4" x14ac:dyDescent="0.3">
      <c r="B106744" s="60"/>
      <c r="D106744" s="61"/>
    </row>
    <row r="106745" spans="2:4" x14ac:dyDescent="0.3">
      <c r="B106745" s="60"/>
      <c r="D106745" s="61"/>
    </row>
    <row r="106746" spans="2:4" x14ac:dyDescent="0.3">
      <c r="B106746" s="60"/>
      <c r="D106746" s="61"/>
    </row>
    <row r="106747" spans="2:4" x14ac:dyDescent="0.3">
      <c r="B106747" s="60"/>
      <c r="D106747" s="61"/>
    </row>
    <row r="106748" spans="2:4" x14ac:dyDescent="0.3">
      <c r="B106748" s="60"/>
      <c r="D106748" s="61"/>
    </row>
    <row r="106749" spans="2:4" x14ac:dyDescent="0.3">
      <c r="B106749" s="60"/>
      <c r="D106749" s="61"/>
    </row>
    <row r="106750" spans="2:4" x14ac:dyDescent="0.3">
      <c r="B106750" s="60"/>
      <c r="D106750" s="61"/>
    </row>
    <row r="106751" spans="2:4" x14ac:dyDescent="0.3">
      <c r="B106751" s="60"/>
      <c r="D106751" s="61"/>
    </row>
    <row r="106752" spans="2:4" x14ac:dyDescent="0.3">
      <c r="B106752" s="60"/>
      <c r="D106752" s="61"/>
    </row>
    <row r="106753" spans="2:4" x14ac:dyDescent="0.3">
      <c r="B106753" s="60"/>
      <c r="D106753" s="61"/>
    </row>
    <row r="106754" spans="2:4" x14ac:dyDescent="0.3">
      <c r="B106754" s="60"/>
      <c r="D106754" s="61"/>
    </row>
    <row r="106755" spans="2:4" x14ac:dyDescent="0.3">
      <c r="B106755" s="60"/>
      <c r="D106755" s="61"/>
    </row>
    <row r="106756" spans="2:4" x14ac:dyDescent="0.3">
      <c r="B106756" s="60"/>
      <c r="D106756" s="61"/>
    </row>
    <row r="106757" spans="2:4" x14ac:dyDescent="0.3">
      <c r="B106757" s="60"/>
      <c r="D106757" s="61"/>
    </row>
    <row r="106758" spans="2:4" x14ac:dyDescent="0.3">
      <c r="B106758" s="60"/>
      <c r="D106758" s="61"/>
    </row>
    <row r="106759" spans="2:4" x14ac:dyDescent="0.3">
      <c r="B106759" s="60"/>
      <c r="D106759" s="61"/>
    </row>
    <row r="106760" spans="2:4" x14ac:dyDescent="0.3">
      <c r="B106760" s="60"/>
      <c r="D106760" s="61"/>
    </row>
    <row r="106761" spans="2:4" x14ac:dyDescent="0.3">
      <c r="B106761" s="60"/>
      <c r="D106761" s="61"/>
    </row>
    <row r="106762" spans="2:4" x14ac:dyDescent="0.3">
      <c r="B106762" s="60"/>
      <c r="D106762" s="61"/>
    </row>
    <row r="106763" spans="2:4" x14ac:dyDescent="0.3">
      <c r="B106763" s="60"/>
      <c r="D106763" s="61"/>
    </row>
    <row r="106764" spans="2:4" x14ac:dyDescent="0.3">
      <c r="B106764" s="60"/>
      <c r="D106764" s="61"/>
    </row>
    <row r="106765" spans="2:4" x14ac:dyDescent="0.3">
      <c r="B106765" s="60"/>
      <c r="D106765" s="61"/>
    </row>
    <row r="106766" spans="2:4" x14ac:dyDescent="0.3">
      <c r="B106766" s="60"/>
      <c r="D106766" s="61"/>
    </row>
    <row r="106767" spans="2:4" x14ac:dyDescent="0.3">
      <c r="B106767" s="60"/>
      <c r="D106767" s="61"/>
    </row>
    <row r="106768" spans="2:4" x14ac:dyDescent="0.3">
      <c r="B106768" s="60"/>
      <c r="D106768" s="61"/>
    </row>
    <row r="106769" spans="2:5" x14ac:dyDescent="0.3">
      <c r="B106769" s="60"/>
      <c r="D106769" s="62"/>
      <c r="E106769" s="63"/>
    </row>
    <row r="106770" spans="2:5" x14ac:dyDescent="0.3">
      <c r="B106770" s="60"/>
      <c r="D106770" s="62"/>
      <c r="E106770" s="63"/>
    </row>
    <row r="106771" spans="2:5" x14ac:dyDescent="0.3">
      <c r="B106771" s="60"/>
      <c r="D106771" s="62"/>
      <c r="E106771" s="63"/>
    </row>
    <row r="106772" spans="2:5" x14ac:dyDescent="0.3">
      <c r="B106772" s="60"/>
      <c r="D106772" s="62"/>
      <c r="E106772" s="63"/>
    </row>
    <row r="106773" spans="2:5" x14ac:dyDescent="0.3">
      <c r="B106773" s="60"/>
      <c r="D106773" s="62"/>
      <c r="E106773" s="63"/>
    </row>
    <row r="106774" spans="2:5" x14ac:dyDescent="0.3">
      <c r="B106774" s="60"/>
      <c r="D106774" s="62"/>
      <c r="E106774" s="63"/>
    </row>
    <row r="106775" spans="2:5" x14ac:dyDescent="0.3">
      <c r="B106775" s="60"/>
      <c r="D106775" s="62"/>
      <c r="E106775" s="63"/>
    </row>
    <row r="106776" spans="2:5" x14ac:dyDescent="0.3">
      <c r="B106776" s="60"/>
      <c r="D106776" s="62"/>
      <c r="E106776" s="63"/>
    </row>
    <row r="106777" spans="2:5" x14ac:dyDescent="0.3">
      <c r="B106777" s="60"/>
      <c r="D106777" s="62"/>
      <c r="E106777" s="63"/>
    </row>
    <row r="106778" spans="2:5" x14ac:dyDescent="0.3">
      <c r="B106778" s="60"/>
      <c r="D106778" s="62"/>
      <c r="E106778" s="63"/>
    </row>
    <row r="106779" spans="2:5" x14ac:dyDescent="0.3">
      <c r="B106779" s="60"/>
      <c r="D106779" s="62"/>
      <c r="E106779" s="63"/>
    </row>
    <row r="106780" spans="2:5" x14ac:dyDescent="0.3">
      <c r="B106780" s="60"/>
      <c r="D106780" s="62"/>
      <c r="E106780" s="63"/>
    </row>
    <row r="106781" spans="2:5" x14ac:dyDescent="0.3">
      <c r="B106781" s="60"/>
      <c r="D106781" s="62"/>
      <c r="E106781" s="63"/>
    </row>
    <row r="106782" spans="2:5" x14ac:dyDescent="0.3">
      <c r="B106782" s="60"/>
      <c r="D106782" s="62"/>
      <c r="E106782" s="63"/>
    </row>
    <row r="106783" spans="2:5" x14ac:dyDescent="0.3">
      <c r="B106783" s="60"/>
      <c r="D106783" s="62"/>
      <c r="E106783" s="63"/>
    </row>
    <row r="106784" spans="2:5" x14ac:dyDescent="0.3">
      <c r="B106784" s="60"/>
      <c r="D106784" s="62"/>
      <c r="E106784" s="63"/>
    </row>
    <row r="106785" spans="2:5" x14ac:dyDescent="0.3">
      <c r="B106785" s="60"/>
      <c r="D106785" s="62"/>
      <c r="E106785" s="63"/>
    </row>
    <row r="106786" spans="2:5" x14ac:dyDescent="0.3">
      <c r="B106786" s="60"/>
      <c r="D106786" s="62"/>
      <c r="E106786" s="63"/>
    </row>
    <row r="106787" spans="2:5" x14ac:dyDescent="0.3">
      <c r="B106787" s="60"/>
      <c r="D106787" s="62"/>
      <c r="E106787" s="63"/>
    </row>
    <row r="106788" spans="2:5" x14ac:dyDescent="0.3">
      <c r="B106788" s="60"/>
      <c r="D106788" s="62"/>
      <c r="E106788" s="63"/>
    </row>
    <row r="106789" spans="2:5" x14ac:dyDescent="0.3">
      <c r="B106789" s="60"/>
      <c r="D106789" s="61"/>
    </row>
    <row r="106790" spans="2:5" x14ac:dyDescent="0.3">
      <c r="B106790" s="60"/>
      <c r="D106790" s="61"/>
    </row>
    <row r="106791" spans="2:5" x14ac:dyDescent="0.3">
      <c r="B106791" s="60"/>
      <c r="D106791" s="61"/>
    </row>
    <row r="106792" spans="2:5" x14ac:dyDescent="0.3">
      <c r="B106792" s="60"/>
      <c r="D106792" s="61"/>
    </row>
    <row r="106793" spans="2:5" x14ac:dyDescent="0.3">
      <c r="B106793" s="60"/>
      <c r="D106793" s="61"/>
    </row>
    <row r="106794" spans="2:5" x14ac:dyDescent="0.3">
      <c r="B106794" s="60"/>
      <c r="D106794" s="61"/>
    </row>
    <row r="106795" spans="2:5" x14ac:dyDescent="0.3">
      <c r="B106795" s="60"/>
      <c r="D106795" s="61"/>
    </row>
    <row r="106796" spans="2:5" x14ac:dyDescent="0.3">
      <c r="B106796" s="60"/>
      <c r="D106796" s="61"/>
    </row>
    <row r="106797" spans="2:5" x14ac:dyDescent="0.3">
      <c r="B106797" s="60"/>
      <c r="D106797" s="61"/>
    </row>
    <row r="106798" spans="2:5" x14ac:dyDescent="0.3">
      <c r="B106798" s="60"/>
      <c r="D106798" s="61"/>
    </row>
    <row r="106799" spans="2:5" x14ac:dyDescent="0.3">
      <c r="B106799" s="60"/>
      <c r="D106799" s="61"/>
    </row>
    <row r="106800" spans="2:5" x14ac:dyDescent="0.3">
      <c r="B106800" s="60"/>
      <c r="D106800" s="61"/>
    </row>
    <row r="106801" spans="2:4" x14ac:dyDescent="0.3">
      <c r="B106801" s="60"/>
      <c r="D106801" s="61"/>
    </row>
    <row r="106802" spans="2:4" x14ac:dyDescent="0.3">
      <c r="B106802" s="60"/>
      <c r="D106802" s="61"/>
    </row>
    <row r="106803" spans="2:4" x14ac:dyDescent="0.3">
      <c r="B106803" s="60"/>
      <c r="D106803" s="61"/>
    </row>
    <row r="106804" spans="2:4" x14ac:dyDescent="0.3">
      <c r="B106804" s="60"/>
      <c r="D106804" s="61"/>
    </row>
    <row r="106805" spans="2:4" x14ac:dyDescent="0.3">
      <c r="B106805" s="60"/>
      <c r="D106805" s="61"/>
    </row>
    <row r="106806" spans="2:4" x14ac:dyDescent="0.3">
      <c r="B106806" s="60"/>
      <c r="D106806" s="61"/>
    </row>
    <row r="106807" spans="2:4" x14ac:dyDescent="0.3">
      <c r="B106807" s="60"/>
      <c r="D106807" s="61"/>
    </row>
    <row r="106808" spans="2:4" x14ac:dyDescent="0.3">
      <c r="B106808" s="60"/>
      <c r="D106808" s="61"/>
    </row>
    <row r="106809" spans="2:4" x14ac:dyDescent="0.3">
      <c r="B106809" s="60"/>
      <c r="D106809" s="61"/>
    </row>
    <row r="106810" spans="2:4" x14ac:dyDescent="0.3">
      <c r="B106810" s="60"/>
      <c r="D106810" s="61"/>
    </row>
    <row r="106811" spans="2:4" x14ac:dyDescent="0.3">
      <c r="B106811" s="60"/>
      <c r="D106811" s="61"/>
    </row>
    <row r="106812" spans="2:4" x14ac:dyDescent="0.3">
      <c r="B106812" s="60"/>
      <c r="D106812" s="61"/>
    </row>
    <row r="106813" spans="2:4" x14ac:dyDescent="0.3">
      <c r="B106813" s="60"/>
      <c r="D106813" s="61"/>
    </row>
    <row r="106814" spans="2:4" x14ac:dyDescent="0.3">
      <c r="B106814" s="60"/>
      <c r="D106814" s="61"/>
    </row>
    <row r="106815" spans="2:4" x14ac:dyDescent="0.3">
      <c r="B106815" s="60"/>
      <c r="D106815" s="61"/>
    </row>
    <row r="106816" spans="2:4" x14ac:dyDescent="0.3">
      <c r="B106816" s="60"/>
      <c r="D106816" s="61"/>
    </row>
    <row r="106817" spans="2:4" x14ac:dyDescent="0.3">
      <c r="B106817" s="60"/>
      <c r="D106817" s="61"/>
    </row>
    <row r="106818" spans="2:4" x14ac:dyDescent="0.3">
      <c r="B106818" s="60"/>
      <c r="D106818" s="61"/>
    </row>
    <row r="106819" spans="2:4" x14ac:dyDescent="0.3">
      <c r="B106819" s="60"/>
      <c r="D106819" s="61"/>
    </row>
    <row r="106820" spans="2:4" x14ac:dyDescent="0.3">
      <c r="B106820" s="60"/>
      <c r="D106820" s="61"/>
    </row>
    <row r="106821" spans="2:4" x14ac:dyDescent="0.3">
      <c r="B106821" s="60"/>
      <c r="D106821" s="61"/>
    </row>
    <row r="106822" spans="2:4" x14ac:dyDescent="0.3">
      <c r="B106822" s="60"/>
      <c r="D106822" s="61"/>
    </row>
    <row r="106823" spans="2:4" x14ac:dyDescent="0.3">
      <c r="B106823" s="60"/>
      <c r="D106823" s="61"/>
    </row>
    <row r="106824" spans="2:4" x14ac:dyDescent="0.3">
      <c r="B106824" s="60"/>
      <c r="D106824" s="61"/>
    </row>
    <row r="106825" spans="2:4" x14ac:dyDescent="0.3">
      <c r="B106825" s="60"/>
      <c r="D106825" s="61"/>
    </row>
    <row r="106826" spans="2:4" x14ac:dyDescent="0.3">
      <c r="B106826" s="60"/>
      <c r="D106826" s="61"/>
    </row>
    <row r="106827" spans="2:4" x14ac:dyDescent="0.3">
      <c r="B106827" s="60"/>
      <c r="D106827" s="61"/>
    </row>
    <row r="106828" spans="2:4" x14ac:dyDescent="0.3">
      <c r="B106828" s="60"/>
      <c r="D106828" s="61"/>
    </row>
    <row r="106829" spans="2:4" x14ac:dyDescent="0.3">
      <c r="B106829" s="60"/>
      <c r="D106829" s="61"/>
    </row>
    <row r="106830" spans="2:4" x14ac:dyDescent="0.3">
      <c r="B106830" s="60"/>
      <c r="D106830" s="61"/>
    </row>
    <row r="106831" spans="2:4" x14ac:dyDescent="0.3">
      <c r="B106831" s="60"/>
      <c r="D106831" s="61"/>
    </row>
    <row r="106832" spans="2:4" x14ac:dyDescent="0.3">
      <c r="B106832" s="60"/>
      <c r="D106832" s="61"/>
    </row>
    <row r="106833" spans="2:4" x14ac:dyDescent="0.3">
      <c r="B106833" s="60"/>
      <c r="D106833" s="61"/>
    </row>
    <row r="106834" spans="2:4" x14ac:dyDescent="0.3">
      <c r="B106834" s="60"/>
      <c r="D106834" s="61"/>
    </row>
    <row r="106835" spans="2:4" x14ac:dyDescent="0.3">
      <c r="B106835" s="60"/>
      <c r="D106835" s="61"/>
    </row>
    <row r="106836" spans="2:4" x14ac:dyDescent="0.3">
      <c r="B106836" s="60"/>
      <c r="D106836" s="61"/>
    </row>
    <row r="106837" spans="2:4" x14ac:dyDescent="0.3">
      <c r="B106837" s="60"/>
      <c r="D106837" s="61"/>
    </row>
    <row r="106838" spans="2:4" x14ac:dyDescent="0.3">
      <c r="B106838" s="60"/>
      <c r="D106838" s="61"/>
    </row>
    <row r="106839" spans="2:4" x14ac:dyDescent="0.3">
      <c r="B106839" s="60"/>
      <c r="D106839" s="61"/>
    </row>
    <row r="106840" spans="2:4" x14ac:dyDescent="0.3">
      <c r="B106840" s="60"/>
      <c r="D106840" s="61"/>
    </row>
    <row r="106841" spans="2:4" x14ac:dyDescent="0.3">
      <c r="B106841" s="60"/>
      <c r="D106841" s="61"/>
    </row>
    <row r="106842" spans="2:4" x14ac:dyDescent="0.3">
      <c r="B106842" s="60"/>
      <c r="D106842" s="61"/>
    </row>
    <row r="106843" spans="2:4" x14ac:dyDescent="0.3">
      <c r="B106843" s="60"/>
      <c r="D106843" s="61"/>
    </row>
    <row r="106844" spans="2:4" x14ac:dyDescent="0.3">
      <c r="B106844" s="60"/>
      <c r="D106844" s="61"/>
    </row>
    <row r="106845" spans="2:4" x14ac:dyDescent="0.3">
      <c r="B106845" s="60"/>
      <c r="D106845" s="61"/>
    </row>
    <row r="106846" spans="2:4" x14ac:dyDescent="0.3">
      <c r="B106846" s="60"/>
      <c r="D106846" s="61"/>
    </row>
    <row r="106847" spans="2:4" x14ac:dyDescent="0.3">
      <c r="B106847" s="60"/>
      <c r="D106847" s="61"/>
    </row>
    <row r="106848" spans="2:4" x14ac:dyDescent="0.3">
      <c r="B106848" s="60"/>
      <c r="D106848" s="61"/>
    </row>
    <row r="106849" spans="2:4" x14ac:dyDescent="0.3">
      <c r="B106849" s="60"/>
      <c r="D106849" s="61"/>
    </row>
    <row r="106850" spans="2:4" x14ac:dyDescent="0.3">
      <c r="B106850" s="60"/>
      <c r="D106850" s="61"/>
    </row>
    <row r="106851" spans="2:4" x14ac:dyDescent="0.3">
      <c r="B106851" s="60"/>
      <c r="D106851" s="61"/>
    </row>
    <row r="106852" spans="2:4" x14ac:dyDescent="0.3">
      <c r="B106852" s="60"/>
      <c r="D106852" s="61"/>
    </row>
    <row r="106853" spans="2:4" x14ac:dyDescent="0.3">
      <c r="B106853" s="60"/>
      <c r="D106853" s="61"/>
    </row>
    <row r="106854" spans="2:4" x14ac:dyDescent="0.3">
      <c r="B106854" s="60"/>
      <c r="D106854" s="61"/>
    </row>
    <row r="106855" spans="2:4" x14ac:dyDescent="0.3">
      <c r="B106855" s="60"/>
      <c r="D106855" s="61"/>
    </row>
    <row r="106856" spans="2:4" x14ac:dyDescent="0.3">
      <c r="B106856" s="60"/>
      <c r="D106856" s="61"/>
    </row>
    <row r="106857" spans="2:4" x14ac:dyDescent="0.3">
      <c r="B106857" s="60"/>
      <c r="D106857" s="61"/>
    </row>
    <row r="106858" spans="2:4" x14ac:dyDescent="0.3">
      <c r="B106858" s="60"/>
      <c r="D106858" s="61"/>
    </row>
    <row r="106859" spans="2:4" x14ac:dyDescent="0.3">
      <c r="B106859" s="60"/>
      <c r="D106859" s="61"/>
    </row>
    <row r="106860" spans="2:4" x14ac:dyDescent="0.3">
      <c r="B106860" s="60"/>
      <c r="D106860" s="61"/>
    </row>
    <row r="106861" spans="2:4" x14ac:dyDescent="0.3">
      <c r="B106861" s="60"/>
      <c r="D106861" s="61"/>
    </row>
    <row r="106862" spans="2:4" x14ac:dyDescent="0.3">
      <c r="B106862" s="60"/>
      <c r="D106862" s="61"/>
    </row>
    <row r="106863" spans="2:4" x14ac:dyDescent="0.3">
      <c r="B106863" s="60"/>
      <c r="D106863" s="61"/>
    </row>
    <row r="106864" spans="2:4" x14ac:dyDescent="0.3">
      <c r="B106864" s="60"/>
      <c r="D106864" s="61"/>
    </row>
    <row r="106865" spans="2:4" x14ac:dyDescent="0.3">
      <c r="B106865" s="60"/>
      <c r="D106865" s="61"/>
    </row>
    <row r="106866" spans="2:4" x14ac:dyDescent="0.3">
      <c r="B106866" s="60"/>
      <c r="D106866" s="61"/>
    </row>
    <row r="106867" spans="2:4" x14ac:dyDescent="0.3">
      <c r="B106867" s="60"/>
      <c r="D106867" s="61"/>
    </row>
    <row r="106868" spans="2:4" x14ac:dyDescent="0.3">
      <c r="B106868" s="60"/>
      <c r="D106868" s="61"/>
    </row>
    <row r="106869" spans="2:4" x14ac:dyDescent="0.3">
      <c r="B106869" s="60"/>
      <c r="D106869" s="61"/>
    </row>
    <row r="106870" spans="2:4" x14ac:dyDescent="0.3">
      <c r="B106870" s="60"/>
      <c r="D106870" s="61"/>
    </row>
    <row r="106871" spans="2:4" x14ac:dyDescent="0.3">
      <c r="B106871" s="60"/>
      <c r="D106871" s="61"/>
    </row>
    <row r="106872" spans="2:4" x14ac:dyDescent="0.3">
      <c r="B106872" s="60"/>
      <c r="D106872" s="61"/>
    </row>
    <row r="106873" spans="2:4" x14ac:dyDescent="0.3">
      <c r="B106873" s="60"/>
      <c r="D106873" s="61"/>
    </row>
    <row r="106874" spans="2:4" x14ac:dyDescent="0.3">
      <c r="B106874" s="60"/>
      <c r="D106874" s="61"/>
    </row>
    <row r="106875" spans="2:4" x14ac:dyDescent="0.3">
      <c r="B106875" s="60"/>
      <c r="D106875" s="61"/>
    </row>
    <row r="106876" spans="2:4" x14ac:dyDescent="0.3">
      <c r="B106876" s="60"/>
      <c r="D106876" s="61"/>
    </row>
    <row r="106877" spans="2:4" x14ac:dyDescent="0.3">
      <c r="B106877" s="60"/>
      <c r="D106877" s="61"/>
    </row>
    <row r="106878" spans="2:4" x14ac:dyDescent="0.3">
      <c r="B106878" s="60"/>
      <c r="D106878" s="61"/>
    </row>
    <row r="106879" spans="2:4" x14ac:dyDescent="0.3">
      <c r="B106879" s="60"/>
      <c r="D106879" s="61"/>
    </row>
    <row r="106880" spans="2:4" x14ac:dyDescent="0.3">
      <c r="B106880" s="60"/>
      <c r="D106880" s="61"/>
    </row>
    <row r="106881" spans="2:4" x14ac:dyDescent="0.3">
      <c r="B106881" s="60"/>
      <c r="D106881" s="61"/>
    </row>
    <row r="106882" spans="2:4" x14ac:dyDescent="0.3">
      <c r="B106882" s="60"/>
      <c r="D106882" s="61"/>
    </row>
    <row r="106883" spans="2:4" x14ac:dyDescent="0.3">
      <c r="B106883" s="60"/>
      <c r="D106883" s="61"/>
    </row>
    <row r="106884" spans="2:4" x14ac:dyDescent="0.3">
      <c r="B106884" s="60"/>
      <c r="D106884" s="61"/>
    </row>
    <row r="106885" spans="2:4" x14ac:dyDescent="0.3">
      <c r="B106885" s="60"/>
      <c r="D106885" s="61"/>
    </row>
    <row r="106886" spans="2:4" x14ac:dyDescent="0.3">
      <c r="B106886" s="60"/>
      <c r="D106886" s="61"/>
    </row>
    <row r="106887" spans="2:4" x14ac:dyDescent="0.3">
      <c r="B106887" s="60"/>
      <c r="D106887" s="61"/>
    </row>
    <row r="106888" spans="2:4" x14ac:dyDescent="0.3">
      <c r="B106888" s="60"/>
      <c r="D106888" s="61"/>
    </row>
    <row r="106889" spans="2:4" x14ac:dyDescent="0.3">
      <c r="B106889" s="60"/>
      <c r="D106889" s="61"/>
    </row>
    <row r="106890" spans="2:4" x14ac:dyDescent="0.3">
      <c r="B106890" s="60"/>
      <c r="D106890" s="61"/>
    </row>
    <row r="106891" spans="2:4" x14ac:dyDescent="0.3">
      <c r="B106891" s="60"/>
      <c r="D106891" s="61"/>
    </row>
    <row r="106892" spans="2:4" x14ac:dyDescent="0.3">
      <c r="B106892" s="60"/>
      <c r="D106892" s="61"/>
    </row>
    <row r="106893" spans="2:4" x14ac:dyDescent="0.3">
      <c r="B106893" s="60"/>
      <c r="D106893" s="61"/>
    </row>
    <row r="106894" spans="2:4" x14ac:dyDescent="0.3">
      <c r="B106894" s="60"/>
      <c r="D106894" s="61"/>
    </row>
    <row r="106895" spans="2:4" x14ac:dyDescent="0.3">
      <c r="B106895" s="60"/>
      <c r="D106895" s="61"/>
    </row>
    <row r="106896" spans="2:4" x14ac:dyDescent="0.3">
      <c r="B106896" s="60"/>
      <c r="D106896" s="61"/>
    </row>
    <row r="106897" spans="2:4" x14ac:dyDescent="0.3">
      <c r="B106897" s="60"/>
      <c r="D106897" s="61"/>
    </row>
    <row r="106898" spans="2:4" x14ac:dyDescent="0.3">
      <c r="B106898" s="60"/>
      <c r="D106898" s="61"/>
    </row>
    <row r="106899" spans="2:4" x14ac:dyDescent="0.3">
      <c r="B106899" s="60"/>
      <c r="D106899" s="61"/>
    </row>
    <row r="106900" spans="2:4" x14ac:dyDescent="0.3">
      <c r="B106900" s="60"/>
      <c r="D106900" s="61"/>
    </row>
    <row r="106901" spans="2:4" x14ac:dyDescent="0.3">
      <c r="B106901" s="60"/>
      <c r="D106901" s="61"/>
    </row>
    <row r="106902" spans="2:4" x14ac:dyDescent="0.3">
      <c r="B106902" s="60"/>
      <c r="D106902" s="61"/>
    </row>
    <row r="106903" spans="2:4" x14ac:dyDescent="0.3">
      <c r="B106903" s="60"/>
      <c r="D106903" s="61"/>
    </row>
    <row r="106904" spans="2:4" x14ac:dyDescent="0.3">
      <c r="B106904" s="60"/>
      <c r="D106904" s="61"/>
    </row>
    <row r="106905" spans="2:4" x14ac:dyDescent="0.3">
      <c r="B106905" s="60"/>
      <c r="D106905" s="61"/>
    </row>
    <row r="106906" spans="2:4" x14ac:dyDescent="0.3">
      <c r="B106906" s="60"/>
      <c r="D106906" s="61"/>
    </row>
    <row r="106907" spans="2:4" x14ac:dyDescent="0.3">
      <c r="B106907" s="60"/>
      <c r="D106907" s="61"/>
    </row>
    <row r="106908" spans="2:4" x14ac:dyDescent="0.3">
      <c r="B106908" s="60"/>
      <c r="D106908" s="61"/>
    </row>
    <row r="106909" spans="2:4" x14ac:dyDescent="0.3">
      <c r="B106909" s="60"/>
      <c r="D106909" s="61"/>
    </row>
    <row r="106910" spans="2:4" x14ac:dyDescent="0.3">
      <c r="B106910" s="60"/>
      <c r="D106910" s="61"/>
    </row>
    <row r="106911" spans="2:4" x14ac:dyDescent="0.3">
      <c r="B106911" s="60"/>
      <c r="D106911" s="61"/>
    </row>
    <row r="106912" spans="2:4" x14ac:dyDescent="0.3">
      <c r="B106912" s="60"/>
      <c r="D106912" s="61"/>
    </row>
    <row r="106913" spans="2:4" x14ac:dyDescent="0.3">
      <c r="B106913" s="60"/>
      <c r="D106913" s="61"/>
    </row>
    <row r="106914" spans="2:4" x14ac:dyDescent="0.3">
      <c r="B106914" s="60"/>
      <c r="D106914" s="61"/>
    </row>
    <row r="106915" spans="2:4" x14ac:dyDescent="0.3">
      <c r="B106915" s="60"/>
      <c r="D106915" s="61"/>
    </row>
    <row r="106916" spans="2:4" x14ac:dyDescent="0.3">
      <c r="B106916" s="60"/>
      <c r="D106916" s="61"/>
    </row>
    <row r="106917" spans="2:4" x14ac:dyDescent="0.3">
      <c r="B106917" s="60"/>
      <c r="D106917" s="61"/>
    </row>
    <row r="106918" spans="2:4" x14ac:dyDescent="0.3">
      <c r="B106918" s="60"/>
      <c r="D106918" s="61"/>
    </row>
    <row r="106919" spans="2:4" x14ac:dyDescent="0.3">
      <c r="B106919" s="60"/>
      <c r="D106919" s="61"/>
    </row>
    <row r="106920" spans="2:4" x14ac:dyDescent="0.3">
      <c r="B106920" s="60"/>
      <c r="D106920" s="61"/>
    </row>
    <row r="106921" spans="2:4" x14ac:dyDescent="0.3">
      <c r="B106921" s="60"/>
      <c r="D106921" s="61"/>
    </row>
    <row r="106922" spans="2:4" x14ac:dyDescent="0.3">
      <c r="B106922" s="60"/>
      <c r="D106922" s="61"/>
    </row>
    <row r="106923" spans="2:4" x14ac:dyDescent="0.3">
      <c r="B106923" s="60"/>
      <c r="D106923" s="61"/>
    </row>
    <row r="106924" spans="2:4" x14ac:dyDescent="0.3">
      <c r="B106924" s="60"/>
      <c r="D106924" s="61"/>
    </row>
    <row r="106925" spans="2:4" x14ac:dyDescent="0.3">
      <c r="B106925" s="60"/>
      <c r="D106925" s="61"/>
    </row>
    <row r="106926" spans="2:4" x14ac:dyDescent="0.3">
      <c r="B106926" s="60"/>
      <c r="D106926" s="61"/>
    </row>
    <row r="106927" spans="2:4" x14ac:dyDescent="0.3">
      <c r="B106927" s="60"/>
      <c r="D106927" s="61"/>
    </row>
    <row r="106928" spans="2:4" x14ac:dyDescent="0.3">
      <c r="B106928" s="60"/>
      <c r="D106928" s="61"/>
    </row>
    <row r="106929" spans="2:4" x14ac:dyDescent="0.3">
      <c r="B106929" s="60"/>
      <c r="D106929" s="61"/>
    </row>
    <row r="106930" spans="2:4" x14ac:dyDescent="0.3">
      <c r="B106930" s="60"/>
      <c r="D106930" s="61"/>
    </row>
    <row r="106931" spans="2:4" x14ac:dyDescent="0.3">
      <c r="B106931" s="60"/>
      <c r="D106931" s="61"/>
    </row>
    <row r="106932" spans="2:4" x14ac:dyDescent="0.3">
      <c r="B106932" s="60"/>
      <c r="D106932" s="61"/>
    </row>
    <row r="106933" spans="2:4" x14ac:dyDescent="0.3">
      <c r="B106933" s="60"/>
      <c r="D106933" s="61"/>
    </row>
    <row r="106934" spans="2:4" x14ac:dyDescent="0.3">
      <c r="B106934" s="60"/>
      <c r="D106934" s="61"/>
    </row>
    <row r="106935" spans="2:4" x14ac:dyDescent="0.3">
      <c r="B106935" s="60"/>
      <c r="D106935" s="61"/>
    </row>
    <row r="106936" spans="2:4" x14ac:dyDescent="0.3">
      <c r="B106936" s="60"/>
      <c r="D106936" s="61"/>
    </row>
    <row r="106937" spans="2:4" x14ac:dyDescent="0.3">
      <c r="B106937" s="60"/>
      <c r="D106937" s="61"/>
    </row>
    <row r="106938" spans="2:4" x14ac:dyDescent="0.3">
      <c r="B106938" s="60"/>
      <c r="D106938" s="61"/>
    </row>
    <row r="106939" spans="2:4" x14ac:dyDescent="0.3">
      <c r="B106939" s="60"/>
      <c r="D106939" s="61"/>
    </row>
    <row r="106940" spans="2:4" x14ac:dyDescent="0.3">
      <c r="B106940" s="60"/>
      <c r="D106940" s="61"/>
    </row>
    <row r="106941" spans="2:4" x14ac:dyDescent="0.3">
      <c r="B106941" s="60"/>
      <c r="D106941" s="61"/>
    </row>
    <row r="106942" spans="2:4" x14ac:dyDescent="0.3">
      <c r="B106942" s="60"/>
      <c r="D106942" s="61"/>
    </row>
    <row r="106943" spans="2:4" x14ac:dyDescent="0.3">
      <c r="B106943" s="60"/>
      <c r="D106943" s="61"/>
    </row>
    <row r="106944" spans="2:4" x14ac:dyDescent="0.3">
      <c r="B106944" s="60"/>
      <c r="D106944" s="61"/>
    </row>
    <row r="106945" spans="2:4" x14ac:dyDescent="0.3">
      <c r="B106945" s="60"/>
      <c r="D106945" s="61"/>
    </row>
    <row r="106946" spans="2:4" x14ac:dyDescent="0.3">
      <c r="B106946" s="60"/>
      <c r="D106946" s="61"/>
    </row>
    <row r="106947" spans="2:4" x14ac:dyDescent="0.3">
      <c r="B106947" s="60"/>
      <c r="D106947" s="61"/>
    </row>
    <row r="106948" spans="2:4" x14ac:dyDescent="0.3">
      <c r="B106948" s="60"/>
      <c r="D106948" s="61"/>
    </row>
    <row r="106949" spans="2:4" x14ac:dyDescent="0.3">
      <c r="B106949" s="60"/>
      <c r="D106949" s="61"/>
    </row>
    <row r="106950" spans="2:4" x14ac:dyDescent="0.3">
      <c r="B106950" s="60"/>
      <c r="D106950" s="61"/>
    </row>
    <row r="106951" spans="2:4" x14ac:dyDescent="0.3">
      <c r="B106951" s="60"/>
      <c r="D106951" s="61"/>
    </row>
    <row r="106952" spans="2:4" x14ac:dyDescent="0.3">
      <c r="B106952" s="60"/>
      <c r="D106952" s="61"/>
    </row>
    <row r="106953" spans="2:4" x14ac:dyDescent="0.3">
      <c r="B106953" s="60"/>
      <c r="D106953" s="61"/>
    </row>
    <row r="106954" spans="2:4" x14ac:dyDescent="0.3">
      <c r="B106954" s="60"/>
      <c r="D106954" s="61"/>
    </row>
    <row r="106955" spans="2:4" x14ac:dyDescent="0.3">
      <c r="B106955" s="60"/>
      <c r="D106955" s="61"/>
    </row>
    <row r="106956" spans="2:4" x14ac:dyDescent="0.3">
      <c r="B106956" s="60"/>
      <c r="D106956" s="61"/>
    </row>
    <row r="106957" spans="2:4" x14ac:dyDescent="0.3">
      <c r="B106957" s="60"/>
      <c r="D106957" s="61"/>
    </row>
    <row r="106958" spans="2:4" x14ac:dyDescent="0.3">
      <c r="B106958" s="60"/>
      <c r="D106958" s="61"/>
    </row>
    <row r="106959" spans="2:4" x14ac:dyDescent="0.3">
      <c r="B106959" s="60"/>
      <c r="D106959" s="61"/>
    </row>
    <row r="106960" spans="2:4" x14ac:dyDescent="0.3">
      <c r="B106960" s="60"/>
      <c r="D106960" s="61"/>
    </row>
    <row r="106961" spans="2:4" x14ac:dyDescent="0.3">
      <c r="B106961" s="60"/>
      <c r="D106961" s="61"/>
    </row>
    <row r="106962" spans="2:4" x14ac:dyDescent="0.3">
      <c r="B106962" s="60"/>
      <c r="D106962" s="61"/>
    </row>
    <row r="106963" spans="2:4" x14ac:dyDescent="0.3">
      <c r="B106963" s="60"/>
      <c r="D106963" s="61"/>
    </row>
    <row r="106964" spans="2:4" x14ac:dyDescent="0.3">
      <c r="B106964" s="60"/>
      <c r="D106964" s="61"/>
    </row>
    <row r="106965" spans="2:4" x14ac:dyDescent="0.3">
      <c r="B106965" s="60"/>
      <c r="D106965" s="61"/>
    </row>
    <row r="106966" spans="2:4" x14ac:dyDescent="0.3">
      <c r="B106966" s="60"/>
      <c r="D106966" s="61"/>
    </row>
    <row r="106967" spans="2:4" x14ac:dyDescent="0.3">
      <c r="B106967" s="60"/>
      <c r="D106967" s="61"/>
    </row>
    <row r="106968" spans="2:4" x14ac:dyDescent="0.3">
      <c r="B106968" s="60"/>
      <c r="D106968" s="61"/>
    </row>
    <row r="106969" spans="2:4" x14ac:dyDescent="0.3">
      <c r="B106969" s="60"/>
      <c r="D106969" s="61"/>
    </row>
    <row r="106970" spans="2:4" x14ac:dyDescent="0.3">
      <c r="B106970" s="60"/>
      <c r="D106970" s="61"/>
    </row>
    <row r="106971" spans="2:4" x14ac:dyDescent="0.3">
      <c r="B106971" s="60"/>
      <c r="D106971" s="61"/>
    </row>
    <row r="106972" spans="2:4" x14ac:dyDescent="0.3">
      <c r="B106972" s="60"/>
      <c r="D106972" s="61"/>
    </row>
    <row r="106973" spans="2:4" x14ac:dyDescent="0.3">
      <c r="B106973" s="60"/>
      <c r="D106973" s="61"/>
    </row>
    <row r="106974" spans="2:4" x14ac:dyDescent="0.3">
      <c r="B106974" s="60"/>
      <c r="D106974" s="61"/>
    </row>
    <row r="106975" spans="2:4" x14ac:dyDescent="0.3">
      <c r="B106975" s="60"/>
      <c r="D106975" s="61"/>
    </row>
    <row r="106976" spans="2:4" x14ac:dyDescent="0.3">
      <c r="B106976" s="60"/>
      <c r="D106976" s="61"/>
    </row>
    <row r="106977" spans="2:4" x14ac:dyDescent="0.3">
      <c r="B106977" s="60"/>
      <c r="D106977" s="61"/>
    </row>
    <row r="106978" spans="2:4" x14ac:dyDescent="0.3">
      <c r="B106978" s="60"/>
      <c r="D106978" s="61"/>
    </row>
    <row r="106979" spans="2:4" x14ac:dyDescent="0.3">
      <c r="B106979" s="60"/>
      <c r="D106979" s="61"/>
    </row>
    <row r="106980" spans="2:4" x14ac:dyDescent="0.3">
      <c r="B106980" s="60"/>
      <c r="D106980" s="61"/>
    </row>
    <row r="106981" spans="2:4" x14ac:dyDescent="0.3">
      <c r="B106981" s="60"/>
      <c r="D106981" s="61"/>
    </row>
    <row r="106982" spans="2:4" x14ac:dyDescent="0.3">
      <c r="B106982" s="60"/>
      <c r="D106982" s="61"/>
    </row>
    <row r="106983" spans="2:4" x14ac:dyDescent="0.3">
      <c r="B106983" s="60"/>
      <c r="D106983" s="61"/>
    </row>
    <row r="106984" spans="2:4" x14ac:dyDescent="0.3">
      <c r="B106984" s="60"/>
      <c r="D106984" s="61"/>
    </row>
    <row r="106985" spans="2:4" x14ac:dyDescent="0.3">
      <c r="B106985" s="60"/>
      <c r="D106985" s="61"/>
    </row>
    <row r="106986" spans="2:4" x14ac:dyDescent="0.3">
      <c r="B106986" s="60"/>
      <c r="D106986" s="61"/>
    </row>
    <row r="106987" spans="2:4" x14ac:dyDescent="0.3">
      <c r="B106987" s="60"/>
      <c r="D106987" s="61"/>
    </row>
    <row r="106988" spans="2:4" x14ac:dyDescent="0.3">
      <c r="B106988" s="60"/>
      <c r="D106988" s="61"/>
    </row>
    <row r="106989" spans="2:4" x14ac:dyDescent="0.3">
      <c r="B106989" s="60"/>
      <c r="D106989" s="61"/>
    </row>
    <row r="106990" spans="2:4" x14ac:dyDescent="0.3">
      <c r="B106990" s="60"/>
      <c r="D106990" s="61"/>
    </row>
    <row r="106991" spans="2:4" x14ac:dyDescent="0.3">
      <c r="B106991" s="60"/>
      <c r="D106991" s="61"/>
    </row>
    <row r="106992" spans="2:4" x14ac:dyDescent="0.3">
      <c r="B106992" s="60"/>
      <c r="D106992" s="61"/>
    </row>
    <row r="106993" spans="2:4" x14ac:dyDescent="0.3">
      <c r="B106993" s="60"/>
      <c r="D106993" s="61"/>
    </row>
    <row r="106994" spans="2:4" x14ac:dyDescent="0.3">
      <c r="B106994" s="60"/>
      <c r="D106994" s="61"/>
    </row>
    <row r="106995" spans="2:4" x14ac:dyDescent="0.3">
      <c r="B106995" s="60"/>
      <c r="D106995" s="61"/>
    </row>
    <row r="106996" spans="2:4" x14ac:dyDescent="0.3">
      <c r="B106996" s="60"/>
      <c r="D106996" s="61"/>
    </row>
    <row r="106997" spans="2:4" x14ac:dyDescent="0.3">
      <c r="B106997" s="60"/>
      <c r="D106997" s="61"/>
    </row>
    <row r="106998" spans="2:4" x14ac:dyDescent="0.3">
      <c r="B106998" s="60"/>
      <c r="D106998" s="61"/>
    </row>
    <row r="106999" spans="2:4" x14ac:dyDescent="0.3">
      <c r="B106999" s="60"/>
      <c r="D106999" s="61"/>
    </row>
    <row r="107000" spans="2:4" x14ac:dyDescent="0.3">
      <c r="B107000" s="60"/>
      <c r="D107000" s="61"/>
    </row>
    <row r="107001" spans="2:4" x14ac:dyDescent="0.3">
      <c r="B107001" s="60"/>
      <c r="D107001" s="61"/>
    </row>
    <row r="107002" spans="2:4" x14ac:dyDescent="0.3">
      <c r="B107002" s="60"/>
      <c r="D107002" s="61"/>
    </row>
    <row r="107003" spans="2:4" x14ac:dyDescent="0.3">
      <c r="B107003" s="60"/>
      <c r="D107003" s="61"/>
    </row>
    <row r="107004" spans="2:4" x14ac:dyDescent="0.3">
      <c r="B107004" s="60"/>
      <c r="D107004" s="61"/>
    </row>
    <row r="107005" spans="2:4" x14ac:dyDescent="0.3">
      <c r="B107005" s="60"/>
      <c r="D107005" s="61"/>
    </row>
    <row r="107006" spans="2:4" x14ac:dyDescent="0.3">
      <c r="B107006" s="60"/>
      <c r="D107006" s="61"/>
    </row>
    <row r="107007" spans="2:4" x14ac:dyDescent="0.3">
      <c r="B107007" s="60"/>
      <c r="D107007" s="61"/>
    </row>
    <row r="107008" spans="2:4" x14ac:dyDescent="0.3">
      <c r="B107008" s="60"/>
      <c r="D107008" s="61"/>
    </row>
    <row r="107009" spans="2:4" x14ac:dyDescent="0.3">
      <c r="B107009" s="60"/>
      <c r="D107009" s="61"/>
    </row>
    <row r="107010" spans="2:4" x14ac:dyDescent="0.3">
      <c r="B107010" s="60"/>
      <c r="D107010" s="61"/>
    </row>
    <row r="107011" spans="2:4" x14ac:dyDescent="0.3">
      <c r="B107011" s="60"/>
      <c r="D107011" s="61"/>
    </row>
    <row r="107012" spans="2:4" x14ac:dyDescent="0.3">
      <c r="B107012" s="60"/>
      <c r="D107012" s="61"/>
    </row>
    <row r="107013" spans="2:4" x14ac:dyDescent="0.3">
      <c r="B107013" s="60"/>
      <c r="D107013" s="61"/>
    </row>
    <row r="107014" spans="2:4" x14ac:dyDescent="0.3">
      <c r="B107014" s="60"/>
      <c r="D107014" s="61"/>
    </row>
    <row r="107015" spans="2:4" x14ac:dyDescent="0.3">
      <c r="B107015" s="60"/>
      <c r="D107015" s="61"/>
    </row>
    <row r="107016" spans="2:4" x14ac:dyDescent="0.3">
      <c r="B107016" s="60"/>
      <c r="D107016" s="61"/>
    </row>
    <row r="107017" spans="2:4" x14ac:dyDescent="0.3">
      <c r="B107017" s="60"/>
      <c r="D107017" s="61"/>
    </row>
    <row r="107018" spans="2:4" x14ac:dyDescent="0.3">
      <c r="B107018" s="60"/>
      <c r="D107018" s="61"/>
    </row>
    <row r="107019" spans="2:4" x14ac:dyDescent="0.3">
      <c r="B107019" s="60"/>
      <c r="D107019" s="61"/>
    </row>
    <row r="107020" spans="2:4" x14ac:dyDescent="0.3">
      <c r="B107020" s="60"/>
      <c r="D107020" s="61"/>
    </row>
    <row r="107021" spans="2:4" x14ac:dyDescent="0.3">
      <c r="B107021" s="60"/>
      <c r="D107021" s="61"/>
    </row>
    <row r="107022" spans="2:4" x14ac:dyDescent="0.3">
      <c r="B107022" s="60"/>
      <c r="D107022" s="61"/>
    </row>
    <row r="107023" spans="2:4" x14ac:dyDescent="0.3">
      <c r="B107023" s="60"/>
      <c r="D107023" s="61"/>
    </row>
    <row r="107024" spans="2:4" x14ac:dyDescent="0.3">
      <c r="B107024" s="60"/>
      <c r="D107024" s="61"/>
    </row>
    <row r="107025" spans="2:4" x14ac:dyDescent="0.3">
      <c r="B107025" s="60"/>
      <c r="D107025" s="61"/>
    </row>
    <row r="107026" spans="2:4" x14ac:dyDescent="0.3">
      <c r="B107026" s="60"/>
      <c r="D107026" s="61"/>
    </row>
    <row r="107027" spans="2:4" x14ac:dyDescent="0.3">
      <c r="B107027" s="60"/>
      <c r="D107027" s="61"/>
    </row>
    <row r="107028" spans="2:4" x14ac:dyDescent="0.3">
      <c r="B107028" s="60"/>
      <c r="D107028" s="61"/>
    </row>
    <row r="107029" spans="2:4" x14ac:dyDescent="0.3">
      <c r="B107029" s="60"/>
      <c r="D107029" s="61"/>
    </row>
    <row r="107030" spans="2:4" x14ac:dyDescent="0.3">
      <c r="B107030" s="60"/>
      <c r="D107030" s="61"/>
    </row>
    <row r="107031" spans="2:4" x14ac:dyDescent="0.3">
      <c r="B107031" s="60"/>
      <c r="D107031" s="61"/>
    </row>
    <row r="107032" spans="2:4" x14ac:dyDescent="0.3">
      <c r="B107032" s="60"/>
      <c r="D107032" s="61"/>
    </row>
    <row r="107033" spans="2:4" x14ac:dyDescent="0.3">
      <c r="B107033" s="60"/>
      <c r="D107033" s="61"/>
    </row>
    <row r="107034" spans="2:4" x14ac:dyDescent="0.3">
      <c r="B107034" s="60"/>
      <c r="D107034" s="61"/>
    </row>
    <row r="107035" spans="2:4" x14ac:dyDescent="0.3">
      <c r="B107035" s="60"/>
      <c r="D107035" s="61"/>
    </row>
    <row r="107036" spans="2:4" x14ac:dyDescent="0.3">
      <c r="B107036" s="60"/>
      <c r="D107036" s="61"/>
    </row>
    <row r="107037" spans="2:4" x14ac:dyDescent="0.3">
      <c r="B107037" s="60"/>
      <c r="D107037" s="61"/>
    </row>
    <row r="107038" spans="2:4" x14ac:dyDescent="0.3">
      <c r="B107038" s="60"/>
      <c r="D107038" s="61"/>
    </row>
    <row r="107039" spans="2:4" x14ac:dyDescent="0.3">
      <c r="B107039" s="60"/>
      <c r="D107039" s="61"/>
    </row>
    <row r="107040" spans="2:4" x14ac:dyDescent="0.3">
      <c r="B107040" s="60"/>
      <c r="D107040" s="61"/>
    </row>
    <row r="107041" spans="2:4" x14ac:dyDescent="0.3">
      <c r="B107041" s="60"/>
      <c r="D107041" s="61"/>
    </row>
    <row r="107042" spans="2:4" x14ac:dyDescent="0.3">
      <c r="B107042" s="60"/>
      <c r="D107042" s="61"/>
    </row>
    <row r="107043" spans="2:4" x14ac:dyDescent="0.3">
      <c r="B107043" s="60"/>
      <c r="D107043" s="61"/>
    </row>
    <row r="107044" spans="2:4" x14ac:dyDescent="0.3">
      <c r="B107044" s="60"/>
      <c r="D107044" s="61"/>
    </row>
    <row r="107045" spans="2:4" x14ac:dyDescent="0.3">
      <c r="B107045" s="60"/>
      <c r="D107045" s="61"/>
    </row>
    <row r="107046" spans="2:4" x14ac:dyDescent="0.3">
      <c r="B107046" s="60"/>
      <c r="D107046" s="61"/>
    </row>
    <row r="107047" spans="2:4" x14ac:dyDescent="0.3">
      <c r="B107047" s="60"/>
      <c r="D107047" s="61"/>
    </row>
    <row r="107048" spans="2:4" x14ac:dyDescent="0.3">
      <c r="B107048" s="60"/>
      <c r="D107048" s="61"/>
    </row>
    <row r="107049" spans="2:4" x14ac:dyDescent="0.3">
      <c r="B107049" s="60"/>
      <c r="D107049" s="61"/>
    </row>
    <row r="107050" spans="2:4" x14ac:dyDescent="0.3">
      <c r="B107050" s="60"/>
      <c r="D107050" s="61"/>
    </row>
    <row r="107051" spans="2:4" x14ac:dyDescent="0.3">
      <c r="B107051" s="60"/>
      <c r="D107051" s="61"/>
    </row>
    <row r="107052" spans="2:4" x14ac:dyDescent="0.3">
      <c r="B107052" s="60"/>
      <c r="D107052" s="61"/>
    </row>
    <row r="107053" spans="2:4" x14ac:dyDescent="0.3">
      <c r="B107053" s="60"/>
      <c r="D107053" s="61"/>
    </row>
    <row r="107054" spans="2:4" x14ac:dyDescent="0.3">
      <c r="B107054" s="60"/>
      <c r="D107054" s="61"/>
    </row>
    <row r="107055" spans="2:4" x14ac:dyDescent="0.3">
      <c r="B107055" s="60"/>
      <c r="D107055" s="61"/>
    </row>
    <row r="107056" spans="2:4" x14ac:dyDescent="0.3">
      <c r="B107056" s="60"/>
      <c r="D107056" s="61"/>
    </row>
    <row r="107057" spans="2:4" x14ac:dyDescent="0.3">
      <c r="B107057" s="60"/>
      <c r="D107057" s="61"/>
    </row>
    <row r="107058" spans="2:4" x14ac:dyDescent="0.3">
      <c r="B107058" s="60"/>
      <c r="D107058" s="61"/>
    </row>
    <row r="107059" spans="2:4" x14ac:dyDescent="0.3">
      <c r="B107059" s="60"/>
      <c r="D107059" s="61"/>
    </row>
    <row r="107060" spans="2:4" x14ac:dyDescent="0.3">
      <c r="B107060" s="60"/>
      <c r="D107060" s="61"/>
    </row>
    <row r="107061" spans="2:4" x14ac:dyDescent="0.3">
      <c r="B107061" s="60"/>
      <c r="D107061" s="61"/>
    </row>
    <row r="107062" spans="2:4" x14ac:dyDescent="0.3">
      <c r="B107062" s="60"/>
      <c r="D107062" s="61"/>
    </row>
    <row r="107063" spans="2:4" x14ac:dyDescent="0.3">
      <c r="B107063" s="60"/>
      <c r="D107063" s="61"/>
    </row>
    <row r="107064" spans="2:4" x14ac:dyDescent="0.3">
      <c r="B107064" s="60"/>
      <c r="D107064" s="61"/>
    </row>
    <row r="107065" spans="2:4" x14ac:dyDescent="0.3">
      <c r="B107065" s="60"/>
      <c r="D107065" s="61"/>
    </row>
    <row r="107066" spans="2:4" x14ac:dyDescent="0.3">
      <c r="B107066" s="60"/>
      <c r="D107066" s="61"/>
    </row>
    <row r="107067" spans="2:4" x14ac:dyDescent="0.3">
      <c r="B107067" s="60"/>
      <c r="D107067" s="61"/>
    </row>
    <row r="107068" spans="2:4" x14ac:dyDescent="0.3">
      <c r="B107068" s="60"/>
      <c r="D107068" s="61"/>
    </row>
    <row r="107069" spans="2:4" x14ac:dyDescent="0.3">
      <c r="B107069" s="60"/>
      <c r="D107069" s="61"/>
    </row>
    <row r="107070" spans="2:4" x14ac:dyDescent="0.3">
      <c r="B107070" s="60"/>
      <c r="D107070" s="61"/>
    </row>
    <row r="107071" spans="2:4" x14ac:dyDescent="0.3">
      <c r="B107071" s="60"/>
      <c r="D107071" s="61"/>
    </row>
    <row r="107072" spans="2:4" x14ac:dyDescent="0.3">
      <c r="B107072" s="60"/>
      <c r="D107072" s="61"/>
    </row>
    <row r="107073" spans="2:5" x14ac:dyDescent="0.3">
      <c r="B107073" s="60"/>
      <c r="D107073" s="61"/>
    </row>
    <row r="107074" spans="2:5" x14ac:dyDescent="0.3">
      <c r="B107074" s="60"/>
      <c r="D107074" s="61"/>
    </row>
    <row r="107075" spans="2:5" x14ac:dyDescent="0.3">
      <c r="B107075" s="60"/>
      <c r="D107075" s="61"/>
    </row>
    <row r="107076" spans="2:5" x14ac:dyDescent="0.3">
      <c r="B107076" s="60"/>
      <c r="D107076" s="61"/>
    </row>
    <row r="107077" spans="2:5" x14ac:dyDescent="0.3">
      <c r="B107077" s="60"/>
      <c r="D107077" s="61"/>
    </row>
    <row r="107078" spans="2:5" x14ac:dyDescent="0.3">
      <c r="B107078" s="60"/>
      <c r="D107078" s="61"/>
    </row>
    <row r="107079" spans="2:5" x14ac:dyDescent="0.3">
      <c r="B107079" s="60"/>
      <c r="D107079" s="61"/>
    </row>
    <row r="107080" spans="2:5" x14ac:dyDescent="0.3">
      <c r="B107080" s="60"/>
      <c r="D107080" s="61"/>
    </row>
    <row r="107081" spans="2:5" x14ac:dyDescent="0.3">
      <c r="B107081" s="60"/>
      <c r="D107081" s="61"/>
    </row>
    <row r="107082" spans="2:5" x14ac:dyDescent="0.3">
      <c r="B107082" s="60"/>
      <c r="D107082" s="61"/>
    </row>
    <row r="107083" spans="2:5" x14ac:dyDescent="0.3">
      <c r="B107083" s="60"/>
      <c r="D107083" s="61"/>
    </row>
    <row r="107084" spans="2:5" x14ac:dyDescent="0.3">
      <c r="B107084" s="60"/>
      <c r="D107084" s="62"/>
      <c r="E107084" s="63"/>
    </row>
    <row r="107085" spans="2:5" x14ac:dyDescent="0.3">
      <c r="B107085" s="60"/>
      <c r="D107085" s="62"/>
      <c r="E107085" s="63"/>
    </row>
    <row r="107086" spans="2:5" x14ac:dyDescent="0.3">
      <c r="B107086" s="60"/>
      <c r="D107086" s="62"/>
      <c r="E107086" s="63"/>
    </row>
    <row r="107087" spans="2:5" x14ac:dyDescent="0.3">
      <c r="B107087" s="60"/>
      <c r="D107087" s="62"/>
      <c r="E107087" s="63"/>
    </row>
    <row r="107088" spans="2:5" x14ac:dyDescent="0.3">
      <c r="B107088" s="60"/>
      <c r="D107088" s="62"/>
      <c r="E107088" s="63"/>
    </row>
    <row r="107089" spans="2:5" x14ac:dyDescent="0.3">
      <c r="B107089" s="60"/>
      <c r="D107089" s="62"/>
      <c r="E107089" s="63"/>
    </row>
    <row r="107090" spans="2:5" x14ac:dyDescent="0.3">
      <c r="B107090" s="60"/>
      <c r="D107090" s="62"/>
      <c r="E107090" s="63"/>
    </row>
    <row r="107091" spans="2:5" x14ac:dyDescent="0.3">
      <c r="B107091" s="60"/>
      <c r="D107091" s="62"/>
      <c r="E107091" s="63"/>
    </row>
    <row r="107092" spans="2:5" x14ac:dyDescent="0.3">
      <c r="B107092" s="60"/>
      <c r="D107092" s="62"/>
      <c r="E107092" s="63"/>
    </row>
    <row r="107093" spans="2:5" x14ac:dyDescent="0.3">
      <c r="B107093" s="60"/>
      <c r="D107093" s="62"/>
      <c r="E107093" s="63"/>
    </row>
    <row r="107094" spans="2:5" x14ac:dyDescent="0.3">
      <c r="B107094" s="60"/>
      <c r="D107094" s="62"/>
      <c r="E107094" s="63"/>
    </row>
    <row r="107095" spans="2:5" x14ac:dyDescent="0.3">
      <c r="B107095" s="60"/>
      <c r="D107095" s="62"/>
      <c r="E107095" s="63"/>
    </row>
    <row r="107096" spans="2:5" x14ac:dyDescent="0.3">
      <c r="B107096" s="60"/>
      <c r="D107096" s="62"/>
      <c r="E107096" s="63"/>
    </row>
    <row r="107097" spans="2:5" x14ac:dyDescent="0.3">
      <c r="B107097" s="60"/>
      <c r="D107097" s="62"/>
      <c r="E107097" s="63"/>
    </row>
    <row r="107098" spans="2:5" x14ac:dyDescent="0.3">
      <c r="B107098" s="60"/>
      <c r="D107098" s="62"/>
      <c r="E107098" s="63"/>
    </row>
    <row r="107099" spans="2:5" x14ac:dyDescent="0.3">
      <c r="B107099" s="60"/>
      <c r="D107099" s="62"/>
      <c r="E107099" s="63"/>
    </row>
    <row r="107100" spans="2:5" x14ac:dyDescent="0.3">
      <c r="B107100" s="60"/>
      <c r="D107100" s="62"/>
      <c r="E107100" s="63"/>
    </row>
    <row r="107101" spans="2:5" x14ac:dyDescent="0.3">
      <c r="B107101" s="60"/>
      <c r="D107101" s="62"/>
      <c r="E107101" s="63"/>
    </row>
    <row r="107102" spans="2:5" x14ac:dyDescent="0.3">
      <c r="B107102" s="60"/>
      <c r="D107102" s="62"/>
      <c r="E107102" s="63"/>
    </row>
    <row r="107103" spans="2:5" x14ac:dyDescent="0.3">
      <c r="B107103" s="60"/>
      <c r="D107103" s="62"/>
      <c r="E107103" s="63"/>
    </row>
    <row r="107104" spans="2:5" x14ac:dyDescent="0.3">
      <c r="B107104" s="60"/>
      <c r="D107104" s="61"/>
    </row>
    <row r="107105" spans="2:4" x14ac:dyDescent="0.3">
      <c r="B107105" s="60"/>
      <c r="D107105" s="61"/>
    </row>
    <row r="107106" spans="2:4" x14ac:dyDescent="0.3">
      <c r="B107106" s="60"/>
      <c r="D107106" s="61"/>
    </row>
    <row r="107107" spans="2:4" x14ac:dyDescent="0.3">
      <c r="B107107" s="60"/>
      <c r="D107107" s="61"/>
    </row>
    <row r="107108" spans="2:4" x14ac:dyDescent="0.3">
      <c r="B107108" s="60"/>
      <c r="D107108" s="61"/>
    </row>
    <row r="107109" spans="2:4" x14ac:dyDescent="0.3">
      <c r="B107109" s="60"/>
      <c r="D107109" s="61"/>
    </row>
    <row r="107110" spans="2:4" x14ac:dyDescent="0.3">
      <c r="B107110" s="60"/>
      <c r="D107110" s="61"/>
    </row>
    <row r="107111" spans="2:4" x14ac:dyDescent="0.3">
      <c r="B107111" s="60"/>
      <c r="D107111" s="61"/>
    </row>
    <row r="107112" spans="2:4" x14ac:dyDescent="0.3">
      <c r="B107112" s="60"/>
      <c r="D107112" s="61"/>
    </row>
    <row r="107113" spans="2:4" x14ac:dyDescent="0.3">
      <c r="B107113" s="60"/>
      <c r="D107113" s="61"/>
    </row>
    <row r="107114" spans="2:4" x14ac:dyDescent="0.3">
      <c r="B107114" s="60"/>
      <c r="D107114" s="61"/>
    </row>
    <row r="107115" spans="2:4" x14ac:dyDescent="0.3">
      <c r="B107115" s="60"/>
      <c r="D107115" s="61"/>
    </row>
    <row r="107116" spans="2:4" x14ac:dyDescent="0.3">
      <c r="B107116" s="60"/>
      <c r="D107116" s="61"/>
    </row>
    <row r="107117" spans="2:4" x14ac:dyDescent="0.3">
      <c r="B107117" s="60"/>
      <c r="D107117" s="61"/>
    </row>
    <row r="107118" spans="2:4" x14ac:dyDescent="0.3">
      <c r="B107118" s="60"/>
      <c r="D107118" s="61"/>
    </row>
    <row r="107119" spans="2:4" x14ac:dyDescent="0.3">
      <c r="B107119" s="60"/>
      <c r="D107119" s="61"/>
    </row>
    <row r="107120" spans="2:4" x14ac:dyDescent="0.3">
      <c r="B107120" s="60"/>
      <c r="D107120" s="61"/>
    </row>
    <row r="107121" spans="2:4" x14ac:dyDescent="0.3">
      <c r="B107121" s="60"/>
      <c r="D107121" s="61"/>
    </row>
    <row r="107122" spans="2:4" x14ac:dyDescent="0.3">
      <c r="B107122" s="60"/>
      <c r="D107122" s="61"/>
    </row>
    <row r="107123" spans="2:4" x14ac:dyDescent="0.3">
      <c r="B107123" s="60"/>
      <c r="D107123" s="61"/>
    </row>
    <row r="107124" spans="2:4" x14ac:dyDescent="0.3">
      <c r="B107124" s="60"/>
      <c r="D107124" s="61"/>
    </row>
    <row r="107125" spans="2:4" x14ac:dyDescent="0.3">
      <c r="B107125" s="60"/>
      <c r="D107125" s="61"/>
    </row>
    <row r="107126" spans="2:4" x14ac:dyDescent="0.3">
      <c r="B107126" s="60"/>
      <c r="D107126" s="61"/>
    </row>
    <row r="107127" spans="2:4" x14ac:dyDescent="0.3">
      <c r="B107127" s="60"/>
      <c r="D107127" s="61"/>
    </row>
    <row r="107128" spans="2:4" x14ac:dyDescent="0.3">
      <c r="B107128" s="60"/>
      <c r="D107128" s="61"/>
    </row>
    <row r="107129" spans="2:4" x14ac:dyDescent="0.3">
      <c r="B107129" s="60"/>
      <c r="D107129" s="61"/>
    </row>
    <row r="107130" spans="2:4" x14ac:dyDescent="0.3">
      <c r="B107130" s="60"/>
      <c r="D107130" s="61"/>
    </row>
    <row r="107131" spans="2:4" x14ac:dyDescent="0.3">
      <c r="B107131" s="60"/>
      <c r="D107131" s="61"/>
    </row>
    <row r="107132" spans="2:4" x14ac:dyDescent="0.3">
      <c r="B107132" s="60"/>
      <c r="D107132" s="61"/>
    </row>
    <row r="107133" spans="2:4" x14ac:dyDescent="0.3">
      <c r="B107133" s="60"/>
      <c r="D107133" s="61"/>
    </row>
    <row r="107134" spans="2:4" x14ac:dyDescent="0.3">
      <c r="B107134" s="60"/>
      <c r="D107134" s="61"/>
    </row>
    <row r="107135" spans="2:4" x14ac:dyDescent="0.3">
      <c r="B107135" s="60"/>
      <c r="D107135" s="61"/>
    </row>
    <row r="107136" spans="2:4" x14ac:dyDescent="0.3">
      <c r="B107136" s="60"/>
      <c r="D107136" s="61"/>
    </row>
    <row r="107137" spans="2:4" x14ac:dyDescent="0.3">
      <c r="B107137" s="60"/>
      <c r="D107137" s="61"/>
    </row>
    <row r="107138" spans="2:4" x14ac:dyDescent="0.3">
      <c r="B107138" s="60"/>
      <c r="D107138" s="61"/>
    </row>
    <row r="107139" spans="2:4" x14ac:dyDescent="0.3">
      <c r="B107139" s="60"/>
      <c r="D107139" s="61"/>
    </row>
    <row r="107140" spans="2:4" x14ac:dyDescent="0.3">
      <c r="B107140" s="60"/>
      <c r="D107140" s="61"/>
    </row>
    <row r="107141" spans="2:4" x14ac:dyDescent="0.3">
      <c r="B107141" s="60"/>
      <c r="D107141" s="61"/>
    </row>
    <row r="107142" spans="2:4" x14ac:dyDescent="0.3">
      <c r="B107142" s="60"/>
      <c r="D107142" s="61"/>
    </row>
    <row r="107143" spans="2:4" x14ac:dyDescent="0.3">
      <c r="B107143" s="60"/>
      <c r="D107143" s="61"/>
    </row>
    <row r="107144" spans="2:4" x14ac:dyDescent="0.3">
      <c r="B107144" s="60"/>
      <c r="D107144" s="61"/>
    </row>
    <row r="107145" spans="2:4" x14ac:dyDescent="0.3">
      <c r="B107145" s="60"/>
      <c r="D107145" s="61"/>
    </row>
    <row r="107146" spans="2:4" x14ac:dyDescent="0.3">
      <c r="B107146" s="60"/>
      <c r="D107146" s="61"/>
    </row>
    <row r="107147" spans="2:4" x14ac:dyDescent="0.3">
      <c r="B107147" s="60"/>
      <c r="D107147" s="61"/>
    </row>
    <row r="107148" spans="2:4" x14ac:dyDescent="0.3">
      <c r="B107148" s="60"/>
      <c r="D107148" s="61"/>
    </row>
    <row r="107149" spans="2:4" x14ac:dyDescent="0.3">
      <c r="B107149" s="60"/>
      <c r="D107149" s="61"/>
    </row>
    <row r="107150" spans="2:4" x14ac:dyDescent="0.3">
      <c r="B107150" s="60"/>
      <c r="D107150" s="61"/>
    </row>
    <row r="107151" spans="2:4" x14ac:dyDescent="0.3">
      <c r="B107151" s="60"/>
      <c r="D107151" s="61"/>
    </row>
    <row r="107152" spans="2:4" x14ac:dyDescent="0.3">
      <c r="B107152" s="60"/>
      <c r="D107152" s="61"/>
    </row>
    <row r="107153" spans="2:4" x14ac:dyDescent="0.3">
      <c r="B107153" s="60"/>
      <c r="D107153" s="61"/>
    </row>
    <row r="107154" spans="2:4" x14ac:dyDescent="0.3">
      <c r="B107154" s="60"/>
      <c r="D107154" s="61"/>
    </row>
    <row r="107155" spans="2:4" x14ac:dyDescent="0.3">
      <c r="B107155" s="60"/>
      <c r="D107155" s="61"/>
    </row>
    <row r="107156" spans="2:4" x14ac:dyDescent="0.3">
      <c r="B107156" s="60"/>
      <c r="D107156" s="61"/>
    </row>
    <row r="107157" spans="2:4" x14ac:dyDescent="0.3">
      <c r="B107157" s="60"/>
      <c r="D107157" s="61"/>
    </row>
    <row r="107158" spans="2:4" x14ac:dyDescent="0.3">
      <c r="B107158" s="60"/>
      <c r="D107158" s="61"/>
    </row>
    <row r="107159" spans="2:4" x14ac:dyDescent="0.3">
      <c r="B107159" s="60"/>
      <c r="D107159" s="61"/>
    </row>
    <row r="107160" spans="2:4" x14ac:dyDescent="0.3">
      <c r="B107160" s="60"/>
      <c r="D107160" s="61"/>
    </row>
    <row r="107161" spans="2:4" x14ac:dyDescent="0.3">
      <c r="B107161" s="60"/>
      <c r="D107161" s="61"/>
    </row>
    <row r="107162" spans="2:4" x14ac:dyDescent="0.3">
      <c r="B107162" s="60"/>
      <c r="D107162" s="61"/>
    </row>
    <row r="107163" spans="2:4" x14ac:dyDescent="0.3">
      <c r="B107163" s="60"/>
      <c r="D107163" s="61"/>
    </row>
    <row r="107164" spans="2:4" x14ac:dyDescent="0.3">
      <c r="B107164" s="60"/>
      <c r="D107164" s="61"/>
    </row>
    <row r="107165" spans="2:4" x14ac:dyDescent="0.3">
      <c r="B107165" s="60"/>
      <c r="D107165" s="61"/>
    </row>
    <row r="107166" spans="2:4" x14ac:dyDescent="0.3">
      <c r="B107166" s="60"/>
      <c r="D107166" s="61"/>
    </row>
    <row r="107167" spans="2:4" x14ac:dyDescent="0.3">
      <c r="B107167" s="60"/>
      <c r="D107167" s="61"/>
    </row>
    <row r="107168" spans="2:4" x14ac:dyDescent="0.3">
      <c r="B107168" s="60"/>
      <c r="D107168" s="61"/>
    </row>
    <row r="107169" spans="2:4" x14ac:dyDescent="0.3">
      <c r="B107169" s="60"/>
      <c r="D107169" s="61"/>
    </row>
    <row r="107170" spans="2:4" x14ac:dyDescent="0.3">
      <c r="B107170" s="60"/>
      <c r="D107170" s="61"/>
    </row>
    <row r="107171" spans="2:4" x14ac:dyDescent="0.3">
      <c r="B107171" s="60"/>
      <c r="D107171" s="61"/>
    </row>
    <row r="107172" spans="2:4" x14ac:dyDescent="0.3">
      <c r="B107172" s="60"/>
      <c r="D107172" s="61"/>
    </row>
    <row r="107173" spans="2:4" x14ac:dyDescent="0.3">
      <c r="B107173" s="60"/>
      <c r="D107173" s="61"/>
    </row>
    <row r="107174" spans="2:4" x14ac:dyDescent="0.3">
      <c r="B107174" s="60"/>
      <c r="D107174" s="61"/>
    </row>
    <row r="107175" spans="2:4" x14ac:dyDescent="0.3">
      <c r="B107175" s="60"/>
      <c r="D107175" s="61"/>
    </row>
    <row r="107176" spans="2:4" x14ac:dyDescent="0.3">
      <c r="B107176" s="60"/>
      <c r="D107176" s="61"/>
    </row>
    <row r="107177" spans="2:4" x14ac:dyDescent="0.3">
      <c r="B107177" s="60"/>
      <c r="D107177" s="61"/>
    </row>
    <row r="107178" spans="2:4" x14ac:dyDescent="0.3">
      <c r="B107178" s="60"/>
      <c r="D107178" s="61"/>
    </row>
    <row r="107179" spans="2:4" x14ac:dyDescent="0.3">
      <c r="B107179" s="60"/>
      <c r="D107179" s="61"/>
    </row>
    <row r="107180" spans="2:4" x14ac:dyDescent="0.3">
      <c r="B107180" s="60"/>
      <c r="D107180" s="61"/>
    </row>
    <row r="107181" spans="2:4" x14ac:dyDescent="0.3">
      <c r="B107181" s="60"/>
      <c r="D107181" s="61"/>
    </row>
    <row r="107182" spans="2:4" x14ac:dyDescent="0.3">
      <c r="B107182" s="60"/>
      <c r="D107182" s="61"/>
    </row>
    <row r="107183" spans="2:4" x14ac:dyDescent="0.3">
      <c r="B107183" s="60"/>
      <c r="D107183" s="61"/>
    </row>
    <row r="107184" spans="2:4" x14ac:dyDescent="0.3">
      <c r="B107184" s="60"/>
      <c r="D107184" s="61"/>
    </row>
    <row r="107185" spans="2:4" x14ac:dyDescent="0.3">
      <c r="B107185" s="60"/>
      <c r="D107185" s="61"/>
    </row>
    <row r="107186" spans="2:4" x14ac:dyDescent="0.3">
      <c r="B107186" s="60"/>
      <c r="D107186" s="61"/>
    </row>
    <row r="107187" spans="2:4" x14ac:dyDescent="0.3">
      <c r="B107187" s="60"/>
      <c r="D107187" s="61"/>
    </row>
    <row r="107188" spans="2:4" x14ac:dyDescent="0.3">
      <c r="B107188" s="60"/>
      <c r="D107188" s="61"/>
    </row>
    <row r="107189" spans="2:4" x14ac:dyDescent="0.3">
      <c r="B107189" s="60"/>
      <c r="D107189" s="61"/>
    </row>
    <row r="107190" spans="2:4" x14ac:dyDescent="0.3">
      <c r="B107190" s="60"/>
      <c r="D107190" s="61"/>
    </row>
    <row r="107191" spans="2:4" x14ac:dyDescent="0.3">
      <c r="B107191" s="60"/>
      <c r="D107191" s="61"/>
    </row>
    <row r="107192" spans="2:4" x14ac:dyDescent="0.3">
      <c r="B107192" s="60"/>
      <c r="D107192" s="61"/>
    </row>
    <row r="107193" spans="2:4" x14ac:dyDescent="0.3">
      <c r="B107193" s="60"/>
      <c r="D107193" s="61"/>
    </row>
    <row r="107194" spans="2:4" x14ac:dyDescent="0.3">
      <c r="B107194" s="60"/>
      <c r="D107194" s="61"/>
    </row>
    <row r="107195" spans="2:4" x14ac:dyDescent="0.3">
      <c r="B107195" s="60"/>
      <c r="D107195" s="61"/>
    </row>
    <row r="107196" spans="2:4" x14ac:dyDescent="0.3">
      <c r="B107196" s="60"/>
      <c r="D107196" s="61"/>
    </row>
    <row r="107197" spans="2:4" x14ac:dyDescent="0.3">
      <c r="B107197" s="60"/>
      <c r="D107197" s="61"/>
    </row>
    <row r="107198" spans="2:4" x14ac:dyDescent="0.3">
      <c r="B107198" s="60"/>
      <c r="D107198" s="61"/>
    </row>
    <row r="107199" spans="2:4" x14ac:dyDescent="0.3">
      <c r="B107199" s="60"/>
      <c r="D107199" s="61"/>
    </row>
    <row r="107200" spans="2:4" x14ac:dyDescent="0.3">
      <c r="B107200" s="60"/>
      <c r="D107200" s="61"/>
    </row>
    <row r="107201" spans="2:4" x14ac:dyDescent="0.3">
      <c r="B107201" s="60"/>
      <c r="D107201" s="61"/>
    </row>
    <row r="107202" spans="2:4" x14ac:dyDescent="0.3">
      <c r="B107202" s="60"/>
      <c r="D107202" s="61"/>
    </row>
    <row r="107203" spans="2:4" x14ac:dyDescent="0.3">
      <c r="B107203" s="60"/>
      <c r="D107203" s="61"/>
    </row>
    <row r="107204" spans="2:4" x14ac:dyDescent="0.3">
      <c r="B107204" s="60"/>
      <c r="D107204" s="61"/>
    </row>
    <row r="107205" spans="2:4" x14ac:dyDescent="0.3">
      <c r="B107205" s="60"/>
      <c r="D107205" s="61"/>
    </row>
    <row r="107206" spans="2:4" x14ac:dyDescent="0.3">
      <c r="B107206" s="60"/>
      <c r="D107206" s="61"/>
    </row>
    <row r="107207" spans="2:4" x14ac:dyDescent="0.3">
      <c r="B107207" s="60"/>
      <c r="D107207" s="61"/>
    </row>
    <row r="107208" spans="2:4" x14ac:dyDescent="0.3">
      <c r="B107208" s="60"/>
      <c r="D107208" s="61"/>
    </row>
    <row r="107209" spans="2:4" x14ac:dyDescent="0.3">
      <c r="B107209" s="60"/>
      <c r="D107209" s="61"/>
    </row>
    <row r="107210" spans="2:4" x14ac:dyDescent="0.3">
      <c r="B107210" s="60"/>
      <c r="D107210" s="61"/>
    </row>
    <row r="107211" spans="2:4" x14ac:dyDescent="0.3">
      <c r="B107211" s="60"/>
      <c r="D107211" s="61"/>
    </row>
    <row r="107212" spans="2:4" x14ac:dyDescent="0.3">
      <c r="B107212" s="60"/>
      <c r="D107212" s="61"/>
    </row>
    <row r="107213" spans="2:4" x14ac:dyDescent="0.3">
      <c r="B107213" s="60"/>
      <c r="D107213" s="61"/>
    </row>
    <row r="107214" spans="2:4" x14ac:dyDescent="0.3">
      <c r="B107214" s="60"/>
      <c r="D107214" s="61"/>
    </row>
    <row r="107215" spans="2:4" x14ac:dyDescent="0.3">
      <c r="B107215" s="60"/>
      <c r="D107215" s="61"/>
    </row>
    <row r="107216" spans="2:4" x14ac:dyDescent="0.3">
      <c r="B107216" s="60"/>
      <c r="D107216" s="61"/>
    </row>
    <row r="107217" spans="2:4" x14ac:dyDescent="0.3">
      <c r="B107217" s="60"/>
      <c r="D107217" s="61"/>
    </row>
    <row r="107218" spans="2:4" x14ac:dyDescent="0.3">
      <c r="B107218" s="60"/>
      <c r="D107218" s="61"/>
    </row>
    <row r="107219" spans="2:4" x14ac:dyDescent="0.3">
      <c r="B107219" s="60"/>
      <c r="D107219" s="61"/>
    </row>
    <row r="107220" spans="2:4" x14ac:dyDescent="0.3">
      <c r="B107220" s="60"/>
      <c r="D107220" s="61"/>
    </row>
    <row r="107221" spans="2:4" x14ac:dyDescent="0.3">
      <c r="B107221" s="60"/>
      <c r="D107221" s="61"/>
    </row>
    <row r="107222" spans="2:4" x14ac:dyDescent="0.3">
      <c r="B107222" s="60"/>
      <c r="D107222" s="61"/>
    </row>
    <row r="107223" spans="2:4" x14ac:dyDescent="0.3">
      <c r="B107223" s="60"/>
      <c r="D107223" s="61"/>
    </row>
    <row r="107224" spans="2:4" x14ac:dyDescent="0.3">
      <c r="B107224" s="60"/>
      <c r="D107224" s="61"/>
    </row>
    <row r="107225" spans="2:4" x14ac:dyDescent="0.3">
      <c r="B107225" s="60"/>
      <c r="D107225" s="61"/>
    </row>
    <row r="107226" spans="2:4" x14ac:dyDescent="0.3">
      <c r="B107226" s="60"/>
      <c r="D107226" s="61"/>
    </row>
    <row r="107227" spans="2:4" x14ac:dyDescent="0.3">
      <c r="B107227" s="60"/>
      <c r="D107227" s="61"/>
    </row>
    <row r="107228" spans="2:4" x14ac:dyDescent="0.3">
      <c r="B107228" s="60"/>
      <c r="D107228" s="61"/>
    </row>
    <row r="107229" spans="2:4" x14ac:dyDescent="0.3">
      <c r="B107229" s="60"/>
      <c r="D107229" s="61"/>
    </row>
    <row r="107230" spans="2:4" x14ac:dyDescent="0.3">
      <c r="B107230" s="60"/>
      <c r="D107230" s="61"/>
    </row>
    <row r="107231" spans="2:4" x14ac:dyDescent="0.3">
      <c r="B107231" s="60"/>
      <c r="D107231" s="61"/>
    </row>
    <row r="107232" spans="2:4" x14ac:dyDescent="0.3">
      <c r="B107232" s="60"/>
      <c r="D107232" s="61"/>
    </row>
    <row r="107233" spans="2:4" x14ac:dyDescent="0.3">
      <c r="B107233" s="60"/>
      <c r="D107233" s="61"/>
    </row>
    <row r="107234" spans="2:4" x14ac:dyDescent="0.3">
      <c r="B107234" s="60"/>
      <c r="D107234" s="61"/>
    </row>
    <row r="107235" spans="2:4" x14ac:dyDescent="0.3">
      <c r="B107235" s="60"/>
      <c r="D107235" s="61"/>
    </row>
    <row r="107236" spans="2:4" x14ac:dyDescent="0.3">
      <c r="B107236" s="60"/>
      <c r="D107236" s="61"/>
    </row>
    <row r="107237" spans="2:4" x14ac:dyDescent="0.3">
      <c r="B107237" s="60"/>
      <c r="D107237" s="61"/>
    </row>
    <row r="107238" spans="2:4" x14ac:dyDescent="0.3">
      <c r="B107238" s="60"/>
      <c r="D107238" s="61"/>
    </row>
    <row r="107239" spans="2:4" x14ac:dyDescent="0.3">
      <c r="B107239" s="60"/>
      <c r="D107239" s="61"/>
    </row>
    <row r="107240" spans="2:4" x14ac:dyDescent="0.3">
      <c r="B107240" s="60"/>
      <c r="D107240" s="61"/>
    </row>
    <row r="107241" spans="2:4" x14ac:dyDescent="0.3">
      <c r="B107241" s="60"/>
      <c r="D107241" s="61"/>
    </row>
    <row r="107242" spans="2:4" x14ac:dyDescent="0.3">
      <c r="B107242" s="60"/>
      <c r="D107242" s="61"/>
    </row>
    <row r="107243" spans="2:4" x14ac:dyDescent="0.3">
      <c r="B107243" s="60"/>
      <c r="D107243" s="61"/>
    </row>
    <row r="107244" spans="2:4" x14ac:dyDescent="0.3">
      <c r="B107244" s="60"/>
      <c r="D107244" s="61"/>
    </row>
    <row r="107245" spans="2:4" x14ac:dyDescent="0.3">
      <c r="B107245" s="60"/>
      <c r="D107245" s="61"/>
    </row>
    <row r="107246" spans="2:4" x14ac:dyDescent="0.3">
      <c r="B107246" s="60"/>
      <c r="D107246" s="61"/>
    </row>
    <row r="107247" spans="2:4" x14ac:dyDescent="0.3">
      <c r="B107247" s="60"/>
      <c r="D107247" s="61"/>
    </row>
    <row r="107248" spans="2:4" x14ac:dyDescent="0.3">
      <c r="B107248" s="60"/>
      <c r="D107248" s="61"/>
    </row>
    <row r="107249" spans="2:4" x14ac:dyDescent="0.3">
      <c r="B107249" s="60"/>
      <c r="D107249" s="61"/>
    </row>
    <row r="107250" spans="2:4" x14ac:dyDescent="0.3">
      <c r="B107250" s="60"/>
      <c r="D107250" s="61"/>
    </row>
    <row r="107251" spans="2:4" x14ac:dyDescent="0.3">
      <c r="B107251" s="60"/>
      <c r="D107251" s="61"/>
    </row>
    <row r="107252" spans="2:4" x14ac:dyDescent="0.3">
      <c r="B107252" s="60"/>
      <c r="D107252" s="61"/>
    </row>
    <row r="107253" spans="2:4" x14ac:dyDescent="0.3">
      <c r="B107253" s="60"/>
      <c r="D107253" s="61"/>
    </row>
    <row r="107254" spans="2:4" x14ac:dyDescent="0.3">
      <c r="B107254" s="60"/>
      <c r="D107254" s="61"/>
    </row>
    <row r="107255" spans="2:4" x14ac:dyDescent="0.3">
      <c r="B107255" s="60"/>
      <c r="D107255" s="61"/>
    </row>
    <row r="107256" spans="2:4" x14ac:dyDescent="0.3">
      <c r="B107256" s="60"/>
      <c r="D107256" s="61"/>
    </row>
    <row r="107257" spans="2:4" x14ac:dyDescent="0.3">
      <c r="B107257" s="60"/>
      <c r="D107257" s="61"/>
    </row>
    <row r="107258" spans="2:4" x14ac:dyDescent="0.3">
      <c r="B107258" s="60"/>
      <c r="D107258" s="61"/>
    </row>
    <row r="107259" spans="2:4" x14ac:dyDescent="0.3">
      <c r="B107259" s="60"/>
      <c r="D107259" s="61"/>
    </row>
    <row r="107260" spans="2:4" x14ac:dyDescent="0.3">
      <c r="B107260" s="60"/>
      <c r="D107260" s="61"/>
    </row>
    <row r="107261" spans="2:4" x14ac:dyDescent="0.3">
      <c r="B107261" s="60"/>
      <c r="D107261" s="61"/>
    </row>
    <row r="107262" spans="2:4" x14ac:dyDescent="0.3">
      <c r="B107262" s="60"/>
      <c r="D107262" s="61"/>
    </row>
    <row r="107263" spans="2:4" x14ac:dyDescent="0.3">
      <c r="B107263" s="60"/>
      <c r="D107263" s="61"/>
    </row>
    <row r="107264" spans="2:4" x14ac:dyDescent="0.3">
      <c r="B107264" s="60"/>
      <c r="D107264" s="61"/>
    </row>
    <row r="107265" spans="2:4" x14ac:dyDescent="0.3">
      <c r="B107265" s="60"/>
      <c r="D107265" s="61"/>
    </row>
    <row r="107266" spans="2:4" x14ac:dyDescent="0.3">
      <c r="B107266" s="60"/>
      <c r="D107266" s="61"/>
    </row>
    <row r="107267" spans="2:4" x14ac:dyDescent="0.3">
      <c r="B107267" s="60"/>
      <c r="D107267" s="61"/>
    </row>
    <row r="107268" spans="2:4" x14ac:dyDescent="0.3">
      <c r="B107268" s="60"/>
      <c r="D107268" s="61"/>
    </row>
    <row r="107269" spans="2:4" x14ac:dyDescent="0.3">
      <c r="B107269" s="60"/>
      <c r="D107269" s="61"/>
    </row>
    <row r="107270" spans="2:4" x14ac:dyDescent="0.3">
      <c r="B107270" s="60"/>
      <c r="D107270" s="61"/>
    </row>
    <row r="107271" spans="2:4" x14ac:dyDescent="0.3">
      <c r="B107271" s="60"/>
      <c r="D107271" s="61"/>
    </row>
    <row r="107272" spans="2:4" x14ac:dyDescent="0.3">
      <c r="B107272" s="60"/>
      <c r="D107272" s="61"/>
    </row>
    <row r="107273" spans="2:4" x14ac:dyDescent="0.3">
      <c r="B107273" s="60"/>
      <c r="D107273" s="61"/>
    </row>
    <row r="107274" spans="2:4" x14ac:dyDescent="0.3">
      <c r="B107274" s="60"/>
      <c r="D107274" s="61"/>
    </row>
    <row r="107275" spans="2:4" x14ac:dyDescent="0.3">
      <c r="B107275" s="60"/>
      <c r="D107275" s="61"/>
    </row>
    <row r="107276" spans="2:4" x14ac:dyDescent="0.3">
      <c r="B107276" s="60"/>
      <c r="D107276" s="61"/>
    </row>
    <row r="107277" spans="2:4" x14ac:dyDescent="0.3">
      <c r="B107277" s="60"/>
      <c r="D107277" s="61"/>
    </row>
    <row r="107278" spans="2:4" x14ac:dyDescent="0.3">
      <c r="B107278" s="60"/>
      <c r="D107278" s="61"/>
    </row>
    <row r="107279" spans="2:4" x14ac:dyDescent="0.3">
      <c r="B107279" s="60"/>
      <c r="D107279" s="61"/>
    </row>
    <row r="107280" spans="2:4" x14ac:dyDescent="0.3">
      <c r="B107280" s="60"/>
      <c r="D107280" s="61"/>
    </row>
    <row r="107281" spans="2:4" x14ac:dyDescent="0.3">
      <c r="B107281" s="60"/>
      <c r="D107281" s="61"/>
    </row>
    <row r="107282" spans="2:4" x14ac:dyDescent="0.3">
      <c r="B107282" s="60"/>
      <c r="D107282" s="61"/>
    </row>
    <row r="107283" spans="2:4" x14ac:dyDescent="0.3">
      <c r="B107283" s="60"/>
      <c r="D107283" s="61"/>
    </row>
    <row r="107284" spans="2:4" x14ac:dyDescent="0.3">
      <c r="B107284" s="60"/>
      <c r="D107284" s="61"/>
    </row>
    <row r="107285" spans="2:4" x14ac:dyDescent="0.3">
      <c r="B107285" s="60"/>
      <c r="D107285" s="61"/>
    </row>
    <row r="107286" spans="2:4" x14ac:dyDescent="0.3">
      <c r="B107286" s="60"/>
      <c r="D107286" s="61"/>
    </row>
    <row r="107287" spans="2:4" x14ac:dyDescent="0.3">
      <c r="B107287" s="60"/>
      <c r="D107287" s="61"/>
    </row>
    <row r="107288" spans="2:4" x14ac:dyDescent="0.3">
      <c r="B107288" s="60"/>
      <c r="D107288" s="61"/>
    </row>
    <row r="107289" spans="2:4" x14ac:dyDescent="0.3">
      <c r="B107289" s="60"/>
      <c r="D107289" s="61"/>
    </row>
    <row r="107290" spans="2:4" x14ac:dyDescent="0.3">
      <c r="B107290" s="60"/>
      <c r="D107290" s="61"/>
    </row>
    <row r="107291" spans="2:4" x14ac:dyDescent="0.3">
      <c r="B107291" s="60"/>
      <c r="D107291" s="61"/>
    </row>
    <row r="107292" spans="2:4" x14ac:dyDescent="0.3">
      <c r="B107292" s="60"/>
      <c r="D107292" s="61"/>
    </row>
    <row r="107293" spans="2:4" x14ac:dyDescent="0.3">
      <c r="B107293" s="60"/>
      <c r="D107293" s="61"/>
    </row>
    <row r="107294" spans="2:4" x14ac:dyDescent="0.3">
      <c r="B107294" s="60"/>
      <c r="D107294" s="61"/>
    </row>
    <row r="107295" spans="2:4" x14ac:dyDescent="0.3">
      <c r="B107295" s="60"/>
      <c r="D107295" s="61"/>
    </row>
    <row r="107296" spans="2:4" x14ac:dyDescent="0.3">
      <c r="B107296" s="60"/>
      <c r="D107296" s="61"/>
    </row>
    <row r="107297" spans="2:4" x14ac:dyDescent="0.3">
      <c r="B107297" s="60"/>
      <c r="D107297" s="61"/>
    </row>
    <row r="107298" spans="2:4" x14ac:dyDescent="0.3">
      <c r="B107298" s="60"/>
      <c r="D107298" s="61"/>
    </row>
    <row r="107299" spans="2:4" x14ac:dyDescent="0.3">
      <c r="B107299" s="60"/>
      <c r="D107299" s="61"/>
    </row>
    <row r="107300" spans="2:4" x14ac:dyDescent="0.3">
      <c r="B107300" s="60"/>
      <c r="D107300" s="61"/>
    </row>
    <row r="107301" spans="2:4" x14ac:dyDescent="0.3">
      <c r="B107301" s="60"/>
      <c r="D107301" s="61"/>
    </row>
    <row r="107302" spans="2:4" x14ac:dyDescent="0.3">
      <c r="B107302" s="60"/>
      <c r="D107302" s="61"/>
    </row>
    <row r="107303" spans="2:4" x14ac:dyDescent="0.3">
      <c r="B107303" s="60"/>
      <c r="D107303" s="61"/>
    </row>
    <row r="107304" spans="2:4" x14ac:dyDescent="0.3">
      <c r="B107304" s="60"/>
      <c r="D107304" s="61"/>
    </row>
    <row r="107305" spans="2:4" x14ac:dyDescent="0.3">
      <c r="B107305" s="60"/>
      <c r="D107305" s="61"/>
    </row>
    <row r="107306" spans="2:4" x14ac:dyDescent="0.3">
      <c r="B107306" s="60"/>
      <c r="D107306" s="61"/>
    </row>
    <row r="107307" spans="2:4" x14ac:dyDescent="0.3">
      <c r="B107307" s="60"/>
      <c r="D107307" s="61"/>
    </row>
    <row r="107308" spans="2:4" x14ac:dyDescent="0.3">
      <c r="B107308" s="60"/>
      <c r="D107308" s="61"/>
    </row>
    <row r="107309" spans="2:4" x14ac:dyDescent="0.3">
      <c r="B107309" s="60"/>
      <c r="D107309" s="61"/>
    </row>
    <row r="107310" spans="2:4" x14ac:dyDescent="0.3">
      <c r="B107310" s="60"/>
      <c r="D107310" s="61"/>
    </row>
    <row r="107311" spans="2:4" x14ac:dyDescent="0.3">
      <c r="B107311" s="60"/>
      <c r="D107311" s="61"/>
    </row>
    <row r="107312" spans="2:4" x14ac:dyDescent="0.3">
      <c r="B107312" s="60"/>
      <c r="D107312" s="61"/>
    </row>
    <row r="107313" spans="2:4" x14ac:dyDescent="0.3">
      <c r="B107313" s="60"/>
      <c r="D107313" s="61"/>
    </row>
    <row r="107314" spans="2:4" x14ac:dyDescent="0.3">
      <c r="B107314" s="60"/>
      <c r="D107314" s="61"/>
    </row>
    <row r="107315" spans="2:4" x14ac:dyDescent="0.3">
      <c r="B107315" s="60"/>
      <c r="D107315" s="61"/>
    </row>
    <row r="107316" spans="2:4" x14ac:dyDescent="0.3">
      <c r="B107316" s="60"/>
      <c r="D107316" s="61"/>
    </row>
    <row r="107317" spans="2:4" x14ac:dyDescent="0.3">
      <c r="B107317" s="60"/>
      <c r="D107317" s="61"/>
    </row>
    <row r="107318" spans="2:4" x14ac:dyDescent="0.3">
      <c r="B107318" s="60"/>
      <c r="D107318" s="61"/>
    </row>
    <row r="107319" spans="2:4" x14ac:dyDescent="0.3">
      <c r="B107319" s="60"/>
      <c r="D107319" s="61"/>
    </row>
    <row r="107320" spans="2:4" x14ac:dyDescent="0.3">
      <c r="B107320" s="60"/>
      <c r="D107320" s="61"/>
    </row>
    <row r="107321" spans="2:4" x14ac:dyDescent="0.3">
      <c r="B107321" s="60"/>
      <c r="D107321" s="61"/>
    </row>
    <row r="107322" spans="2:4" x14ac:dyDescent="0.3">
      <c r="B107322" s="60"/>
      <c r="D107322" s="61"/>
    </row>
    <row r="107323" spans="2:4" x14ac:dyDescent="0.3">
      <c r="B107323" s="60"/>
      <c r="D107323" s="61"/>
    </row>
    <row r="107324" spans="2:4" x14ac:dyDescent="0.3">
      <c r="B107324" s="60"/>
      <c r="D107324" s="61"/>
    </row>
    <row r="107325" spans="2:4" x14ac:dyDescent="0.3">
      <c r="B107325" s="60"/>
      <c r="D107325" s="61"/>
    </row>
    <row r="107326" spans="2:4" x14ac:dyDescent="0.3">
      <c r="B107326" s="60"/>
      <c r="D107326" s="61"/>
    </row>
    <row r="107327" spans="2:4" x14ac:dyDescent="0.3">
      <c r="B107327" s="60"/>
      <c r="D107327" s="61"/>
    </row>
    <row r="107328" spans="2:4" x14ac:dyDescent="0.3">
      <c r="B107328" s="60"/>
      <c r="D107328" s="61"/>
    </row>
    <row r="107329" spans="2:4" x14ac:dyDescent="0.3">
      <c r="B107329" s="60"/>
      <c r="D107329" s="61"/>
    </row>
    <row r="107330" spans="2:4" x14ac:dyDescent="0.3">
      <c r="B107330" s="60"/>
      <c r="D107330" s="61"/>
    </row>
    <row r="107331" spans="2:4" x14ac:dyDescent="0.3">
      <c r="B107331" s="60"/>
      <c r="D107331" s="61"/>
    </row>
    <row r="107332" spans="2:4" x14ac:dyDescent="0.3">
      <c r="B107332" s="60"/>
      <c r="D107332" s="61"/>
    </row>
    <row r="107333" spans="2:4" x14ac:dyDescent="0.3">
      <c r="B107333" s="60"/>
      <c r="D107333" s="61"/>
    </row>
    <row r="107334" spans="2:4" x14ac:dyDescent="0.3">
      <c r="B107334" s="60"/>
      <c r="D107334" s="61"/>
    </row>
    <row r="107335" spans="2:4" x14ac:dyDescent="0.3">
      <c r="B107335" s="60"/>
      <c r="D107335" s="61"/>
    </row>
    <row r="107336" spans="2:4" x14ac:dyDescent="0.3">
      <c r="B107336" s="60"/>
      <c r="D107336" s="61"/>
    </row>
    <row r="107337" spans="2:4" x14ac:dyDescent="0.3">
      <c r="B107337" s="60"/>
      <c r="D107337" s="61"/>
    </row>
    <row r="107338" spans="2:4" x14ac:dyDescent="0.3">
      <c r="B107338" s="60"/>
      <c r="D107338" s="61"/>
    </row>
    <row r="107339" spans="2:4" x14ac:dyDescent="0.3">
      <c r="B107339" s="60"/>
      <c r="D107339" s="61"/>
    </row>
    <row r="107340" spans="2:4" x14ac:dyDescent="0.3">
      <c r="B107340" s="60"/>
      <c r="D107340" s="61"/>
    </row>
    <row r="107341" spans="2:4" x14ac:dyDescent="0.3">
      <c r="B107341" s="60"/>
      <c r="D107341" s="61"/>
    </row>
    <row r="107342" spans="2:4" x14ac:dyDescent="0.3">
      <c r="B107342" s="60"/>
      <c r="D107342" s="61"/>
    </row>
    <row r="107343" spans="2:4" x14ac:dyDescent="0.3">
      <c r="B107343" s="60"/>
      <c r="D107343" s="61"/>
    </row>
    <row r="107344" spans="2:4" x14ac:dyDescent="0.3">
      <c r="B107344" s="60"/>
      <c r="D107344" s="61"/>
    </row>
    <row r="107345" spans="2:4" x14ac:dyDescent="0.3">
      <c r="B107345" s="60"/>
      <c r="D107345" s="61"/>
    </row>
    <row r="107346" spans="2:4" x14ac:dyDescent="0.3">
      <c r="B107346" s="60"/>
      <c r="D107346" s="61"/>
    </row>
    <row r="107347" spans="2:4" x14ac:dyDescent="0.3">
      <c r="B107347" s="60"/>
      <c r="D107347" s="61"/>
    </row>
    <row r="107348" spans="2:4" x14ac:dyDescent="0.3">
      <c r="B107348" s="60"/>
      <c r="D107348" s="61"/>
    </row>
    <row r="107349" spans="2:4" x14ac:dyDescent="0.3">
      <c r="B107349" s="60"/>
      <c r="D107349" s="61"/>
    </row>
    <row r="107350" spans="2:4" x14ac:dyDescent="0.3">
      <c r="B107350" s="60"/>
      <c r="D107350" s="61"/>
    </row>
    <row r="107351" spans="2:4" x14ac:dyDescent="0.3">
      <c r="B107351" s="60"/>
      <c r="D107351" s="61"/>
    </row>
    <row r="107352" spans="2:4" x14ac:dyDescent="0.3">
      <c r="B107352" s="60"/>
      <c r="D107352" s="61"/>
    </row>
    <row r="107353" spans="2:4" x14ac:dyDescent="0.3">
      <c r="B107353" s="60"/>
      <c r="D107353" s="61"/>
    </row>
    <row r="107354" spans="2:4" x14ac:dyDescent="0.3">
      <c r="B107354" s="60"/>
      <c r="D107354" s="61"/>
    </row>
    <row r="107355" spans="2:4" x14ac:dyDescent="0.3">
      <c r="B107355" s="60"/>
      <c r="D107355" s="61"/>
    </row>
    <row r="107356" spans="2:4" x14ac:dyDescent="0.3">
      <c r="B107356" s="60"/>
      <c r="D107356" s="61"/>
    </row>
    <row r="107357" spans="2:4" x14ac:dyDescent="0.3">
      <c r="B107357" s="60"/>
      <c r="D107357" s="61"/>
    </row>
    <row r="107358" spans="2:4" x14ac:dyDescent="0.3">
      <c r="B107358" s="60"/>
      <c r="D107358" s="61"/>
    </row>
    <row r="107359" spans="2:4" x14ac:dyDescent="0.3">
      <c r="B107359" s="60"/>
      <c r="D107359" s="61"/>
    </row>
    <row r="107360" spans="2:4" x14ac:dyDescent="0.3">
      <c r="B107360" s="60"/>
      <c r="D107360" s="61"/>
    </row>
    <row r="107361" spans="2:4" x14ac:dyDescent="0.3">
      <c r="B107361" s="60"/>
      <c r="D107361" s="61"/>
    </row>
    <row r="107362" spans="2:4" x14ac:dyDescent="0.3">
      <c r="B107362" s="60"/>
      <c r="D107362" s="61"/>
    </row>
    <row r="107363" spans="2:4" x14ac:dyDescent="0.3">
      <c r="B107363" s="60"/>
      <c r="D107363" s="61"/>
    </row>
    <row r="107364" spans="2:4" x14ac:dyDescent="0.3">
      <c r="B107364" s="60"/>
      <c r="D107364" s="61"/>
    </row>
    <row r="107365" spans="2:4" x14ac:dyDescent="0.3">
      <c r="B107365" s="60"/>
      <c r="D107365" s="61"/>
    </row>
    <row r="107366" spans="2:4" x14ac:dyDescent="0.3">
      <c r="B107366" s="60"/>
      <c r="D107366" s="61"/>
    </row>
    <row r="107367" spans="2:4" x14ac:dyDescent="0.3">
      <c r="B107367" s="60"/>
      <c r="D107367" s="61"/>
    </row>
    <row r="107368" spans="2:4" x14ac:dyDescent="0.3">
      <c r="B107368" s="60"/>
      <c r="D107368" s="61"/>
    </row>
    <row r="107369" spans="2:4" x14ac:dyDescent="0.3">
      <c r="B107369" s="60"/>
      <c r="D107369" s="61"/>
    </row>
    <row r="107370" spans="2:4" x14ac:dyDescent="0.3">
      <c r="B107370" s="60"/>
      <c r="D107370" s="61"/>
    </row>
    <row r="107371" spans="2:4" x14ac:dyDescent="0.3">
      <c r="B107371" s="60"/>
      <c r="D107371" s="61"/>
    </row>
    <row r="107372" spans="2:4" x14ac:dyDescent="0.3">
      <c r="B107372" s="60"/>
      <c r="D107372" s="61"/>
    </row>
    <row r="107373" spans="2:4" x14ac:dyDescent="0.3">
      <c r="B107373" s="60"/>
      <c r="D107373" s="61"/>
    </row>
    <row r="107374" spans="2:4" x14ac:dyDescent="0.3">
      <c r="B107374" s="60"/>
      <c r="D107374" s="61"/>
    </row>
    <row r="107375" spans="2:4" x14ac:dyDescent="0.3">
      <c r="B107375" s="60"/>
      <c r="D107375" s="61"/>
    </row>
    <row r="107376" spans="2:4" x14ac:dyDescent="0.3">
      <c r="B107376" s="60"/>
      <c r="D107376" s="61"/>
    </row>
    <row r="107377" spans="2:4" x14ac:dyDescent="0.3">
      <c r="B107377" s="60"/>
      <c r="D107377" s="61"/>
    </row>
    <row r="107378" spans="2:4" x14ac:dyDescent="0.3">
      <c r="B107378" s="60"/>
      <c r="D107378" s="61"/>
    </row>
    <row r="107379" spans="2:4" x14ac:dyDescent="0.3">
      <c r="B107379" s="60"/>
      <c r="D107379" s="61"/>
    </row>
    <row r="107380" spans="2:4" x14ac:dyDescent="0.3">
      <c r="B107380" s="60"/>
      <c r="D107380" s="61"/>
    </row>
    <row r="107381" spans="2:4" x14ac:dyDescent="0.3">
      <c r="B107381" s="60"/>
      <c r="D107381" s="61"/>
    </row>
    <row r="107382" spans="2:4" x14ac:dyDescent="0.3">
      <c r="B107382" s="60"/>
      <c r="D107382" s="61"/>
    </row>
    <row r="107383" spans="2:4" x14ac:dyDescent="0.3">
      <c r="B107383" s="60"/>
      <c r="D107383" s="61"/>
    </row>
    <row r="107384" spans="2:4" x14ac:dyDescent="0.3">
      <c r="B107384" s="60"/>
      <c r="D107384" s="61"/>
    </row>
    <row r="107385" spans="2:4" x14ac:dyDescent="0.3">
      <c r="B107385" s="60"/>
      <c r="D107385" s="61"/>
    </row>
    <row r="107386" spans="2:4" x14ac:dyDescent="0.3">
      <c r="B107386" s="60"/>
      <c r="D107386" s="61"/>
    </row>
    <row r="107387" spans="2:4" x14ac:dyDescent="0.3">
      <c r="B107387" s="60"/>
      <c r="D107387" s="61"/>
    </row>
    <row r="107388" spans="2:4" x14ac:dyDescent="0.3">
      <c r="B107388" s="60"/>
      <c r="D107388" s="61"/>
    </row>
    <row r="107389" spans="2:4" x14ac:dyDescent="0.3">
      <c r="B107389" s="60"/>
      <c r="D107389" s="61"/>
    </row>
    <row r="107390" spans="2:4" x14ac:dyDescent="0.3">
      <c r="B107390" s="60"/>
      <c r="D107390" s="61"/>
    </row>
    <row r="107391" spans="2:4" x14ac:dyDescent="0.3">
      <c r="B107391" s="60"/>
      <c r="D107391" s="61"/>
    </row>
    <row r="107392" spans="2:4" x14ac:dyDescent="0.3">
      <c r="B107392" s="60"/>
      <c r="D107392" s="61"/>
    </row>
    <row r="107393" spans="2:5" x14ac:dyDescent="0.3">
      <c r="B107393" s="60"/>
      <c r="D107393" s="61"/>
    </row>
    <row r="107394" spans="2:5" x14ac:dyDescent="0.3">
      <c r="B107394" s="60"/>
      <c r="D107394" s="61"/>
    </row>
    <row r="107395" spans="2:5" x14ac:dyDescent="0.3">
      <c r="B107395" s="60"/>
      <c r="D107395" s="61"/>
    </row>
    <row r="107396" spans="2:5" x14ac:dyDescent="0.3">
      <c r="B107396" s="60"/>
      <c r="D107396" s="61"/>
    </row>
    <row r="107397" spans="2:5" x14ac:dyDescent="0.3">
      <c r="B107397" s="60"/>
      <c r="D107397" s="61"/>
    </row>
    <row r="107398" spans="2:5" x14ac:dyDescent="0.3">
      <c r="B107398" s="60"/>
      <c r="D107398" s="61"/>
    </row>
    <row r="107399" spans="2:5" x14ac:dyDescent="0.3">
      <c r="B107399" s="60"/>
      <c r="D107399" s="62"/>
      <c r="E107399" s="63"/>
    </row>
    <row r="107400" spans="2:5" x14ac:dyDescent="0.3">
      <c r="B107400" s="60"/>
      <c r="D107400" s="62"/>
      <c r="E107400" s="63"/>
    </row>
    <row r="107401" spans="2:5" x14ac:dyDescent="0.3">
      <c r="B107401" s="60"/>
      <c r="D107401" s="62"/>
      <c r="E107401" s="63"/>
    </row>
    <row r="107402" spans="2:5" x14ac:dyDescent="0.3">
      <c r="B107402" s="60"/>
      <c r="D107402" s="62"/>
      <c r="E107402" s="63"/>
    </row>
    <row r="107403" spans="2:5" x14ac:dyDescent="0.3">
      <c r="B107403" s="60"/>
      <c r="D107403" s="62"/>
      <c r="E107403" s="63"/>
    </row>
    <row r="107404" spans="2:5" x14ac:dyDescent="0.3">
      <c r="B107404" s="60"/>
      <c r="D107404" s="62"/>
      <c r="E107404" s="63"/>
    </row>
    <row r="107405" spans="2:5" x14ac:dyDescent="0.3">
      <c r="B107405" s="60"/>
      <c r="D107405" s="62"/>
      <c r="E107405" s="63"/>
    </row>
    <row r="107406" spans="2:5" x14ac:dyDescent="0.3">
      <c r="B107406" s="60"/>
      <c r="D107406" s="62"/>
      <c r="E107406" s="63"/>
    </row>
    <row r="107407" spans="2:5" x14ac:dyDescent="0.3">
      <c r="B107407" s="60"/>
      <c r="D107407" s="62"/>
      <c r="E107407" s="63"/>
    </row>
    <row r="107408" spans="2:5" x14ac:dyDescent="0.3">
      <c r="B107408" s="60"/>
      <c r="D107408" s="62"/>
      <c r="E107408" s="63"/>
    </row>
    <row r="107409" spans="2:5" x14ac:dyDescent="0.3">
      <c r="B107409" s="60"/>
      <c r="D107409" s="62"/>
      <c r="E107409" s="63"/>
    </row>
    <row r="107410" spans="2:5" x14ac:dyDescent="0.3">
      <c r="B107410" s="60"/>
      <c r="D107410" s="62"/>
      <c r="E107410" s="63"/>
    </row>
    <row r="107411" spans="2:5" x14ac:dyDescent="0.3">
      <c r="B107411" s="60"/>
      <c r="D107411" s="62"/>
      <c r="E107411" s="63"/>
    </row>
    <row r="107412" spans="2:5" x14ac:dyDescent="0.3">
      <c r="B107412" s="60"/>
      <c r="D107412" s="62"/>
      <c r="E107412" s="63"/>
    </row>
    <row r="107413" spans="2:5" x14ac:dyDescent="0.3">
      <c r="B107413" s="60"/>
      <c r="D107413" s="62"/>
      <c r="E107413" s="63"/>
    </row>
    <row r="107414" spans="2:5" x14ac:dyDescent="0.3">
      <c r="B107414" s="60"/>
      <c r="D107414" s="62"/>
      <c r="E107414" s="63"/>
    </row>
    <row r="107415" spans="2:5" x14ac:dyDescent="0.3">
      <c r="B107415" s="60"/>
      <c r="D107415" s="62"/>
      <c r="E107415" s="63"/>
    </row>
    <row r="107416" spans="2:5" x14ac:dyDescent="0.3">
      <c r="B107416" s="60"/>
      <c r="D107416" s="62"/>
      <c r="E107416" s="63"/>
    </row>
    <row r="107417" spans="2:5" x14ac:dyDescent="0.3">
      <c r="B107417" s="60"/>
      <c r="D107417" s="62"/>
      <c r="E107417" s="63"/>
    </row>
    <row r="107418" spans="2:5" x14ac:dyDescent="0.3">
      <c r="B107418" s="60"/>
      <c r="D107418" s="62"/>
      <c r="E107418" s="63"/>
    </row>
    <row r="107419" spans="2:5" x14ac:dyDescent="0.3">
      <c r="B107419" s="60"/>
      <c r="D107419" s="61"/>
    </row>
    <row r="107420" spans="2:5" x14ac:dyDescent="0.3">
      <c r="B107420" s="60"/>
      <c r="D107420" s="61"/>
    </row>
    <row r="107421" spans="2:5" x14ac:dyDescent="0.3">
      <c r="B107421" s="60"/>
      <c r="D107421" s="61"/>
    </row>
    <row r="107422" spans="2:5" x14ac:dyDescent="0.3">
      <c r="B107422" s="60"/>
      <c r="D107422" s="61"/>
    </row>
    <row r="107423" spans="2:5" x14ac:dyDescent="0.3">
      <c r="B107423" s="60"/>
      <c r="D107423" s="61"/>
    </row>
    <row r="107424" spans="2:5" x14ac:dyDescent="0.3">
      <c r="B107424" s="60"/>
      <c r="D107424" s="61"/>
    </row>
    <row r="107425" spans="2:4" x14ac:dyDescent="0.3">
      <c r="B107425" s="60"/>
      <c r="D107425" s="61"/>
    </row>
    <row r="107426" spans="2:4" x14ac:dyDescent="0.3">
      <c r="B107426" s="60"/>
      <c r="D107426" s="61"/>
    </row>
    <row r="107427" spans="2:4" x14ac:dyDescent="0.3">
      <c r="B107427" s="60"/>
      <c r="D107427" s="61"/>
    </row>
    <row r="107428" spans="2:4" x14ac:dyDescent="0.3">
      <c r="B107428" s="60"/>
      <c r="D107428" s="61"/>
    </row>
    <row r="107429" spans="2:4" x14ac:dyDescent="0.3">
      <c r="B107429" s="60"/>
      <c r="D107429" s="61"/>
    </row>
    <row r="107430" spans="2:4" x14ac:dyDescent="0.3">
      <c r="B107430" s="60"/>
      <c r="D107430" s="61"/>
    </row>
    <row r="107431" spans="2:4" x14ac:dyDescent="0.3">
      <c r="B107431" s="60"/>
      <c r="D107431" s="61"/>
    </row>
    <row r="107432" spans="2:4" x14ac:dyDescent="0.3">
      <c r="B107432" s="60"/>
      <c r="D107432" s="61"/>
    </row>
    <row r="107433" spans="2:4" x14ac:dyDescent="0.3">
      <c r="B107433" s="60"/>
      <c r="D107433" s="61"/>
    </row>
    <row r="107434" spans="2:4" x14ac:dyDescent="0.3">
      <c r="B107434" s="60"/>
      <c r="D107434" s="61"/>
    </row>
    <row r="107435" spans="2:4" x14ac:dyDescent="0.3">
      <c r="B107435" s="60"/>
      <c r="D107435" s="61"/>
    </row>
    <row r="107436" spans="2:4" x14ac:dyDescent="0.3">
      <c r="B107436" s="60"/>
      <c r="D107436" s="61"/>
    </row>
    <row r="107437" spans="2:4" x14ac:dyDescent="0.3">
      <c r="B107437" s="60"/>
      <c r="D107437" s="61"/>
    </row>
    <row r="107438" spans="2:4" x14ac:dyDescent="0.3">
      <c r="B107438" s="60"/>
      <c r="D107438" s="61"/>
    </row>
    <row r="107439" spans="2:4" x14ac:dyDescent="0.3">
      <c r="B107439" s="60"/>
      <c r="D107439" s="61"/>
    </row>
    <row r="107440" spans="2:4" x14ac:dyDescent="0.3">
      <c r="B107440" s="60"/>
      <c r="D107440" s="61"/>
    </row>
    <row r="107441" spans="2:4" x14ac:dyDescent="0.3">
      <c r="B107441" s="60"/>
      <c r="D107441" s="61"/>
    </row>
    <row r="107442" spans="2:4" x14ac:dyDescent="0.3">
      <c r="B107442" s="60"/>
      <c r="D107442" s="61"/>
    </row>
    <row r="107443" spans="2:4" x14ac:dyDescent="0.3">
      <c r="B107443" s="60"/>
      <c r="D107443" s="61"/>
    </row>
    <row r="107444" spans="2:4" x14ac:dyDescent="0.3">
      <c r="B107444" s="60"/>
      <c r="D107444" s="61"/>
    </row>
    <row r="107445" spans="2:4" x14ac:dyDescent="0.3">
      <c r="B107445" s="60"/>
      <c r="D107445" s="61"/>
    </row>
    <row r="107446" spans="2:4" x14ac:dyDescent="0.3">
      <c r="B107446" s="60"/>
      <c r="D107446" s="61"/>
    </row>
    <row r="107447" spans="2:4" x14ac:dyDescent="0.3">
      <c r="B107447" s="60"/>
      <c r="D107447" s="61"/>
    </row>
    <row r="107448" spans="2:4" x14ac:dyDescent="0.3">
      <c r="B107448" s="60"/>
      <c r="D107448" s="61"/>
    </row>
    <row r="107449" spans="2:4" x14ac:dyDescent="0.3">
      <c r="B107449" s="60"/>
      <c r="D107449" s="61"/>
    </row>
    <row r="107450" spans="2:4" x14ac:dyDescent="0.3">
      <c r="B107450" s="60"/>
      <c r="D107450" s="61"/>
    </row>
    <row r="107451" spans="2:4" x14ac:dyDescent="0.3">
      <c r="B107451" s="60"/>
      <c r="D107451" s="61"/>
    </row>
    <row r="107452" spans="2:4" x14ac:dyDescent="0.3">
      <c r="B107452" s="60"/>
      <c r="D107452" s="61"/>
    </row>
    <row r="107453" spans="2:4" x14ac:dyDescent="0.3">
      <c r="B107453" s="60"/>
      <c r="D107453" s="61"/>
    </row>
    <row r="107454" spans="2:4" x14ac:dyDescent="0.3">
      <c r="B107454" s="60"/>
      <c r="D107454" s="61"/>
    </row>
    <row r="107455" spans="2:4" x14ac:dyDescent="0.3">
      <c r="B107455" s="60"/>
      <c r="D107455" s="61"/>
    </row>
    <row r="107456" spans="2:4" x14ac:dyDescent="0.3">
      <c r="B107456" s="60"/>
      <c r="D107456" s="61"/>
    </row>
    <row r="107457" spans="2:4" x14ac:dyDescent="0.3">
      <c r="B107457" s="60"/>
      <c r="D107457" s="61"/>
    </row>
    <row r="107458" spans="2:4" x14ac:dyDescent="0.3">
      <c r="B107458" s="60"/>
      <c r="D107458" s="61"/>
    </row>
    <row r="107459" spans="2:4" x14ac:dyDescent="0.3">
      <c r="B107459" s="60"/>
      <c r="D107459" s="61"/>
    </row>
    <row r="107460" spans="2:4" x14ac:dyDescent="0.3">
      <c r="B107460" s="60"/>
      <c r="D107460" s="61"/>
    </row>
    <row r="107461" spans="2:4" x14ac:dyDescent="0.3">
      <c r="B107461" s="60"/>
      <c r="D107461" s="61"/>
    </row>
    <row r="107462" spans="2:4" x14ac:dyDescent="0.3">
      <c r="B107462" s="60"/>
      <c r="D107462" s="61"/>
    </row>
    <row r="107463" spans="2:4" x14ac:dyDescent="0.3">
      <c r="B107463" s="60"/>
      <c r="D107463" s="61"/>
    </row>
    <row r="107464" spans="2:4" x14ac:dyDescent="0.3">
      <c r="B107464" s="60"/>
      <c r="D107464" s="61"/>
    </row>
    <row r="107465" spans="2:4" x14ac:dyDescent="0.3">
      <c r="B107465" s="60"/>
      <c r="D107465" s="61"/>
    </row>
    <row r="107466" spans="2:4" x14ac:dyDescent="0.3">
      <c r="B107466" s="60"/>
      <c r="D107466" s="61"/>
    </row>
    <row r="107467" spans="2:4" x14ac:dyDescent="0.3">
      <c r="B107467" s="60"/>
      <c r="D107467" s="61"/>
    </row>
    <row r="107468" spans="2:4" x14ac:dyDescent="0.3">
      <c r="B107468" s="60"/>
      <c r="D107468" s="61"/>
    </row>
    <row r="107469" spans="2:4" x14ac:dyDescent="0.3">
      <c r="B107469" s="60"/>
      <c r="D107469" s="61"/>
    </row>
    <row r="107470" spans="2:4" x14ac:dyDescent="0.3">
      <c r="B107470" s="60"/>
      <c r="D107470" s="61"/>
    </row>
    <row r="107471" spans="2:4" x14ac:dyDescent="0.3">
      <c r="B107471" s="60"/>
      <c r="D107471" s="61"/>
    </row>
    <row r="107472" spans="2:4" x14ac:dyDescent="0.3">
      <c r="B107472" s="60"/>
      <c r="D107472" s="61"/>
    </row>
    <row r="107473" spans="2:4" x14ac:dyDescent="0.3">
      <c r="B107473" s="60"/>
      <c r="D107473" s="61"/>
    </row>
    <row r="107474" spans="2:4" x14ac:dyDescent="0.3">
      <c r="B107474" s="60"/>
      <c r="D107474" s="61"/>
    </row>
    <row r="107475" spans="2:4" x14ac:dyDescent="0.3">
      <c r="B107475" s="60"/>
      <c r="D107475" s="61"/>
    </row>
    <row r="107476" spans="2:4" x14ac:dyDescent="0.3">
      <c r="B107476" s="60"/>
      <c r="D107476" s="61"/>
    </row>
    <row r="107477" spans="2:4" x14ac:dyDescent="0.3">
      <c r="B107477" s="60"/>
      <c r="D107477" s="61"/>
    </row>
    <row r="107478" spans="2:4" x14ac:dyDescent="0.3">
      <c r="B107478" s="60"/>
      <c r="D107478" s="61"/>
    </row>
    <row r="107479" spans="2:4" x14ac:dyDescent="0.3">
      <c r="B107479" s="60"/>
      <c r="D107479" s="61"/>
    </row>
    <row r="107480" spans="2:4" x14ac:dyDescent="0.3">
      <c r="B107480" s="60"/>
      <c r="D107480" s="61"/>
    </row>
    <row r="107481" spans="2:4" x14ac:dyDescent="0.3">
      <c r="B107481" s="60"/>
      <c r="D107481" s="61"/>
    </row>
    <row r="107482" spans="2:4" x14ac:dyDescent="0.3">
      <c r="B107482" s="60"/>
      <c r="D107482" s="61"/>
    </row>
    <row r="107483" spans="2:4" x14ac:dyDescent="0.3">
      <c r="B107483" s="60"/>
      <c r="D107483" s="61"/>
    </row>
    <row r="107484" spans="2:4" x14ac:dyDescent="0.3">
      <c r="B107484" s="60"/>
      <c r="D107484" s="61"/>
    </row>
    <row r="107485" spans="2:4" x14ac:dyDescent="0.3">
      <c r="B107485" s="60"/>
      <c r="D107485" s="61"/>
    </row>
    <row r="107486" spans="2:4" x14ac:dyDescent="0.3">
      <c r="B107486" s="60"/>
      <c r="D107486" s="61"/>
    </row>
    <row r="107487" spans="2:4" x14ac:dyDescent="0.3">
      <c r="B107487" s="60"/>
      <c r="D107487" s="61"/>
    </row>
    <row r="107488" spans="2:4" x14ac:dyDescent="0.3">
      <c r="B107488" s="60"/>
      <c r="D107488" s="61"/>
    </row>
    <row r="107489" spans="2:4" x14ac:dyDescent="0.3">
      <c r="B107489" s="60"/>
      <c r="D107489" s="61"/>
    </row>
    <row r="107490" spans="2:4" x14ac:dyDescent="0.3">
      <c r="B107490" s="60"/>
      <c r="D107490" s="61"/>
    </row>
    <row r="107491" spans="2:4" x14ac:dyDescent="0.3">
      <c r="B107491" s="60"/>
      <c r="D107491" s="61"/>
    </row>
    <row r="107492" spans="2:4" x14ac:dyDescent="0.3">
      <c r="B107492" s="60"/>
      <c r="D107492" s="61"/>
    </row>
    <row r="107493" spans="2:4" x14ac:dyDescent="0.3">
      <c r="B107493" s="60"/>
      <c r="D107493" s="61"/>
    </row>
    <row r="107494" spans="2:4" x14ac:dyDescent="0.3">
      <c r="B107494" s="60"/>
      <c r="D107494" s="61"/>
    </row>
    <row r="107495" spans="2:4" x14ac:dyDescent="0.3">
      <c r="B107495" s="60"/>
      <c r="D107495" s="61"/>
    </row>
    <row r="107496" spans="2:4" x14ac:dyDescent="0.3">
      <c r="B107496" s="60"/>
      <c r="D107496" s="61"/>
    </row>
    <row r="107497" spans="2:4" x14ac:dyDescent="0.3">
      <c r="B107497" s="60"/>
      <c r="D107497" s="61"/>
    </row>
    <row r="107498" spans="2:4" x14ac:dyDescent="0.3">
      <c r="B107498" s="60"/>
      <c r="D107498" s="61"/>
    </row>
    <row r="107499" spans="2:4" x14ac:dyDescent="0.3">
      <c r="B107499" s="60"/>
      <c r="D107499" s="61"/>
    </row>
    <row r="107500" spans="2:4" x14ac:dyDescent="0.3">
      <c r="B107500" s="60"/>
      <c r="D107500" s="61"/>
    </row>
    <row r="107501" spans="2:4" x14ac:dyDescent="0.3">
      <c r="B107501" s="60"/>
      <c r="D107501" s="61"/>
    </row>
    <row r="107502" spans="2:4" x14ac:dyDescent="0.3">
      <c r="B107502" s="60"/>
      <c r="D107502" s="61"/>
    </row>
    <row r="107503" spans="2:4" x14ac:dyDescent="0.3">
      <c r="B107503" s="60"/>
      <c r="D107503" s="61"/>
    </row>
    <row r="107504" spans="2:4" x14ac:dyDescent="0.3">
      <c r="B107504" s="60"/>
      <c r="D107504" s="61"/>
    </row>
    <row r="107505" spans="2:4" x14ac:dyDescent="0.3">
      <c r="B107505" s="60"/>
      <c r="D107505" s="61"/>
    </row>
    <row r="107506" spans="2:4" x14ac:dyDescent="0.3">
      <c r="B107506" s="60"/>
      <c r="D107506" s="61"/>
    </row>
    <row r="107507" spans="2:4" x14ac:dyDescent="0.3">
      <c r="B107507" s="60"/>
      <c r="D107507" s="61"/>
    </row>
    <row r="107508" spans="2:4" x14ac:dyDescent="0.3">
      <c r="B107508" s="60"/>
      <c r="D107508" s="61"/>
    </row>
    <row r="107509" spans="2:4" x14ac:dyDescent="0.3">
      <c r="B107509" s="60"/>
      <c r="D107509" s="61"/>
    </row>
    <row r="107510" spans="2:4" x14ac:dyDescent="0.3">
      <c r="B107510" s="60"/>
      <c r="D107510" s="61"/>
    </row>
    <row r="107511" spans="2:4" x14ac:dyDescent="0.3">
      <c r="B107511" s="60"/>
      <c r="D107511" s="61"/>
    </row>
    <row r="107512" spans="2:4" x14ac:dyDescent="0.3">
      <c r="B107512" s="60"/>
      <c r="D107512" s="61"/>
    </row>
    <row r="107513" spans="2:4" x14ac:dyDescent="0.3">
      <c r="B107513" s="60"/>
      <c r="D107513" s="61"/>
    </row>
    <row r="107514" spans="2:4" x14ac:dyDescent="0.3">
      <c r="B107514" s="60"/>
      <c r="D107514" s="61"/>
    </row>
    <row r="107515" spans="2:4" x14ac:dyDescent="0.3">
      <c r="B107515" s="60"/>
      <c r="D107515" s="61"/>
    </row>
    <row r="107516" spans="2:4" x14ac:dyDescent="0.3">
      <c r="B107516" s="60"/>
      <c r="D107516" s="61"/>
    </row>
    <row r="107517" spans="2:4" x14ac:dyDescent="0.3">
      <c r="B107517" s="60"/>
      <c r="D107517" s="61"/>
    </row>
    <row r="107518" spans="2:4" x14ac:dyDescent="0.3">
      <c r="B107518" s="60"/>
      <c r="D107518" s="61"/>
    </row>
    <row r="107519" spans="2:4" x14ac:dyDescent="0.3">
      <c r="B107519" s="60"/>
      <c r="D107519" s="61"/>
    </row>
    <row r="107520" spans="2:4" x14ac:dyDescent="0.3">
      <c r="B107520" s="60"/>
      <c r="D107520" s="61"/>
    </row>
    <row r="107521" spans="2:4" x14ac:dyDescent="0.3">
      <c r="B107521" s="60"/>
      <c r="D107521" s="61"/>
    </row>
    <row r="107522" spans="2:4" x14ac:dyDescent="0.3">
      <c r="B107522" s="60"/>
      <c r="D107522" s="61"/>
    </row>
    <row r="107523" spans="2:4" x14ac:dyDescent="0.3">
      <c r="B107523" s="60"/>
      <c r="D107523" s="61"/>
    </row>
    <row r="107524" spans="2:4" x14ac:dyDescent="0.3">
      <c r="B107524" s="60"/>
      <c r="D107524" s="61"/>
    </row>
    <row r="107525" spans="2:4" x14ac:dyDescent="0.3">
      <c r="B107525" s="60"/>
      <c r="D107525" s="61"/>
    </row>
    <row r="107526" spans="2:4" x14ac:dyDescent="0.3">
      <c r="B107526" s="60"/>
      <c r="D107526" s="61"/>
    </row>
    <row r="107527" spans="2:4" x14ac:dyDescent="0.3">
      <c r="B107527" s="60"/>
      <c r="D107527" s="61"/>
    </row>
    <row r="107528" spans="2:4" x14ac:dyDescent="0.3">
      <c r="B107528" s="60"/>
      <c r="D107528" s="61"/>
    </row>
    <row r="107529" spans="2:4" x14ac:dyDescent="0.3">
      <c r="B107529" s="60"/>
      <c r="D107529" s="61"/>
    </row>
    <row r="107530" spans="2:4" x14ac:dyDescent="0.3">
      <c r="B107530" s="60"/>
      <c r="D107530" s="61"/>
    </row>
    <row r="107531" spans="2:4" x14ac:dyDescent="0.3">
      <c r="B107531" s="60"/>
      <c r="D107531" s="61"/>
    </row>
    <row r="107532" spans="2:4" x14ac:dyDescent="0.3">
      <c r="B107532" s="60"/>
      <c r="D107532" s="61"/>
    </row>
    <row r="107533" spans="2:4" x14ac:dyDescent="0.3">
      <c r="B107533" s="60"/>
      <c r="D107533" s="61"/>
    </row>
    <row r="107534" spans="2:4" x14ac:dyDescent="0.3">
      <c r="B107534" s="60"/>
      <c r="D107534" s="61"/>
    </row>
    <row r="107535" spans="2:4" x14ac:dyDescent="0.3">
      <c r="B107535" s="60"/>
      <c r="D107535" s="61"/>
    </row>
    <row r="107536" spans="2:4" x14ac:dyDescent="0.3">
      <c r="B107536" s="60"/>
      <c r="D107536" s="61"/>
    </row>
    <row r="107537" spans="2:4" x14ac:dyDescent="0.3">
      <c r="B107537" s="60"/>
      <c r="D107537" s="61"/>
    </row>
    <row r="107538" spans="2:4" x14ac:dyDescent="0.3">
      <c r="B107538" s="60"/>
      <c r="D107538" s="61"/>
    </row>
    <row r="107539" spans="2:4" x14ac:dyDescent="0.3">
      <c r="B107539" s="60"/>
      <c r="D107539" s="61"/>
    </row>
    <row r="107540" spans="2:4" x14ac:dyDescent="0.3">
      <c r="B107540" s="60"/>
      <c r="D107540" s="61"/>
    </row>
    <row r="107541" spans="2:4" x14ac:dyDescent="0.3">
      <c r="B107541" s="60"/>
      <c r="D107541" s="61"/>
    </row>
    <row r="107542" spans="2:4" x14ac:dyDescent="0.3">
      <c r="B107542" s="60"/>
      <c r="D107542" s="61"/>
    </row>
    <row r="107543" spans="2:4" x14ac:dyDescent="0.3">
      <c r="B107543" s="60"/>
      <c r="D107543" s="61"/>
    </row>
    <row r="107544" spans="2:4" x14ac:dyDescent="0.3">
      <c r="B107544" s="60"/>
      <c r="D107544" s="61"/>
    </row>
    <row r="107545" spans="2:4" x14ac:dyDescent="0.3">
      <c r="B107545" s="60"/>
      <c r="D107545" s="61"/>
    </row>
    <row r="107546" spans="2:4" x14ac:dyDescent="0.3">
      <c r="B107546" s="60"/>
      <c r="D107546" s="61"/>
    </row>
    <row r="107547" spans="2:4" x14ac:dyDescent="0.3">
      <c r="B107547" s="60"/>
      <c r="D107547" s="61"/>
    </row>
    <row r="107548" spans="2:4" x14ac:dyDescent="0.3">
      <c r="B107548" s="60"/>
      <c r="D107548" s="61"/>
    </row>
    <row r="107549" spans="2:4" x14ac:dyDescent="0.3">
      <c r="B107549" s="60"/>
      <c r="D107549" s="61"/>
    </row>
    <row r="107550" spans="2:4" x14ac:dyDescent="0.3">
      <c r="B107550" s="60"/>
      <c r="D107550" s="61"/>
    </row>
    <row r="107551" spans="2:4" x14ac:dyDescent="0.3">
      <c r="B107551" s="60"/>
      <c r="D107551" s="61"/>
    </row>
    <row r="107552" spans="2:4" x14ac:dyDescent="0.3">
      <c r="B107552" s="60"/>
      <c r="D107552" s="61"/>
    </row>
    <row r="107553" spans="2:4" x14ac:dyDescent="0.3">
      <c r="B107553" s="60"/>
      <c r="D107553" s="61"/>
    </row>
    <row r="107554" spans="2:4" x14ac:dyDescent="0.3">
      <c r="B107554" s="60"/>
      <c r="D107554" s="61"/>
    </row>
    <row r="107555" spans="2:4" x14ac:dyDescent="0.3">
      <c r="B107555" s="60"/>
      <c r="D107555" s="61"/>
    </row>
    <row r="107556" spans="2:4" x14ac:dyDescent="0.3">
      <c r="B107556" s="60"/>
      <c r="D107556" s="61"/>
    </row>
    <row r="107557" spans="2:4" x14ac:dyDescent="0.3">
      <c r="B107557" s="60"/>
      <c r="D107557" s="61"/>
    </row>
    <row r="107558" spans="2:4" x14ac:dyDescent="0.3">
      <c r="B107558" s="60"/>
      <c r="D107558" s="61"/>
    </row>
    <row r="107559" spans="2:4" x14ac:dyDescent="0.3">
      <c r="B107559" s="60"/>
      <c r="D107559" s="61"/>
    </row>
    <row r="107560" spans="2:4" x14ac:dyDescent="0.3">
      <c r="B107560" s="60"/>
      <c r="D107560" s="61"/>
    </row>
    <row r="107561" spans="2:4" x14ac:dyDescent="0.3">
      <c r="B107561" s="60"/>
      <c r="D107561" s="61"/>
    </row>
    <row r="107562" spans="2:4" x14ac:dyDescent="0.3">
      <c r="B107562" s="60"/>
      <c r="D107562" s="61"/>
    </row>
    <row r="107563" spans="2:4" x14ac:dyDescent="0.3">
      <c r="B107563" s="60"/>
      <c r="D107563" s="61"/>
    </row>
    <row r="107564" spans="2:4" x14ac:dyDescent="0.3">
      <c r="B107564" s="60"/>
      <c r="D107564" s="61"/>
    </row>
    <row r="107565" spans="2:4" x14ac:dyDescent="0.3">
      <c r="B107565" s="60"/>
      <c r="D107565" s="61"/>
    </row>
    <row r="107566" spans="2:4" x14ac:dyDescent="0.3">
      <c r="B107566" s="60"/>
      <c r="D107566" s="61"/>
    </row>
    <row r="107567" spans="2:4" x14ac:dyDescent="0.3">
      <c r="B107567" s="60"/>
      <c r="D107567" s="61"/>
    </row>
    <row r="107568" spans="2:4" x14ac:dyDescent="0.3">
      <c r="B107568" s="60"/>
      <c r="D107568" s="61"/>
    </row>
    <row r="107569" spans="2:4" x14ac:dyDescent="0.3">
      <c r="B107569" s="60"/>
      <c r="D107569" s="61"/>
    </row>
    <row r="107570" spans="2:4" x14ac:dyDescent="0.3">
      <c r="B107570" s="60"/>
      <c r="D107570" s="61"/>
    </row>
    <row r="107571" spans="2:4" x14ac:dyDescent="0.3">
      <c r="B107571" s="60"/>
      <c r="D107571" s="61"/>
    </row>
    <row r="107572" spans="2:4" x14ac:dyDescent="0.3">
      <c r="B107572" s="60"/>
      <c r="D107572" s="61"/>
    </row>
    <row r="107573" spans="2:4" x14ac:dyDescent="0.3">
      <c r="B107573" s="60"/>
      <c r="D107573" s="61"/>
    </row>
    <row r="107574" spans="2:4" x14ac:dyDescent="0.3">
      <c r="B107574" s="60"/>
      <c r="D107574" s="61"/>
    </row>
    <row r="107575" spans="2:4" x14ac:dyDescent="0.3">
      <c r="B107575" s="60"/>
      <c r="D107575" s="61"/>
    </row>
    <row r="107576" spans="2:4" x14ac:dyDescent="0.3">
      <c r="B107576" s="60"/>
      <c r="D107576" s="61"/>
    </row>
    <row r="107577" spans="2:4" x14ac:dyDescent="0.3">
      <c r="B107577" s="60"/>
      <c r="D107577" s="61"/>
    </row>
    <row r="107578" spans="2:4" x14ac:dyDescent="0.3">
      <c r="B107578" s="60"/>
      <c r="D107578" s="61"/>
    </row>
    <row r="107579" spans="2:4" x14ac:dyDescent="0.3">
      <c r="B107579" s="60"/>
      <c r="D107579" s="61"/>
    </row>
    <row r="107580" spans="2:4" x14ac:dyDescent="0.3">
      <c r="B107580" s="60"/>
      <c r="D107580" s="61"/>
    </row>
    <row r="107581" spans="2:4" x14ac:dyDescent="0.3">
      <c r="B107581" s="60"/>
      <c r="D107581" s="61"/>
    </row>
    <row r="107582" spans="2:4" x14ac:dyDescent="0.3">
      <c r="B107582" s="60"/>
      <c r="D107582" s="61"/>
    </row>
    <row r="107583" spans="2:4" x14ac:dyDescent="0.3">
      <c r="B107583" s="60"/>
      <c r="D107583" s="61"/>
    </row>
    <row r="107584" spans="2:4" x14ac:dyDescent="0.3">
      <c r="B107584" s="60"/>
      <c r="D107584" s="61"/>
    </row>
    <row r="107585" spans="2:4" x14ac:dyDescent="0.3">
      <c r="B107585" s="60"/>
      <c r="D107585" s="61"/>
    </row>
    <row r="107586" spans="2:4" x14ac:dyDescent="0.3">
      <c r="B107586" s="60"/>
      <c r="D107586" s="61"/>
    </row>
    <row r="107587" spans="2:4" x14ac:dyDescent="0.3">
      <c r="B107587" s="60"/>
      <c r="D107587" s="61"/>
    </row>
    <row r="107588" spans="2:4" x14ac:dyDescent="0.3">
      <c r="B107588" s="60"/>
      <c r="D107588" s="61"/>
    </row>
    <row r="107589" spans="2:4" x14ac:dyDescent="0.3">
      <c r="B107589" s="60"/>
      <c r="D107589" s="61"/>
    </row>
    <row r="107590" spans="2:4" x14ac:dyDescent="0.3">
      <c r="B107590" s="60"/>
      <c r="D107590" s="61"/>
    </row>
    <row r="107591" spans="2:4" x14ac:dyDescent="0.3">
      <c r="B107591" s="60"/>
      <c r="D107591" s="61"/>
    </row>
    <row r="107592" spans="2:4" x14ac:dyDescent="0.3">
      <c r="B107592" s="60"/>
      <c r="D107592" s="61"/>
    </row>
    <row r="107593" spans="2:4" x14ac:dyDescent="0.3">
      <c r="B107593" s="60"/>
      <c r="D107593" s="61"/>
    </row>
    <row r="107594" spans="2:4" x14ac:dyDescent="0.3">
      <c r="B107594" s="60"/>
      <c r="D107594" s="61"/>
    </row>
    <row r="107595" spans="2:4" x14ac:dyDescent="0.3">
      <c r="B107595" s="60"/>
      <c r="D107595" s="61"/>
    </row>
    <row r="107596" spans="2:4" x14ac:dyDescent="0.3">
      <c r="B107596" s="60"/>
      <c r="D107596" s="61"/>
    </row>
    <row r="107597" spans="2:4" x14ac:dyDescent="0.3">
      <c r="B107597" s="60"/>
      <c r="D107597" s="61"/>
    </row>
    <row r="107598" spans="2:4" x14ac:dyDescent="0.3">
      <c r="B107598" s="60"/>
      <c r="D107598" s="61"/>
    </row>
    <row r="107599" spans="2:4" x14ac:dyDescent="0.3">
      <c r="B107599" s="60"/>
      <c r="D107599" s="61"/>
    </row>
    <row r="107600" spans="2:4" x14ac:dyDescent="0.3">
      <c r="B107600" s="60"/>
      <c r="D107600" s="61"/>
    </row>
    <row r="107601" spans="2:4" x14ac:dyDescent="0.3">
      <c r="B107601" s="60"/>
      <c r="D107601" s="61"/>
    </row>
    <row r="107602" spans="2:4" x14ac:dyDescent="0.3">
      <c r="B107602" s="60"/>
      <c r="D107602" s="61"/>
    </row>
    <row r="107603" spans="2:4" x14ac:dyDescent="0.3">
      <c r="B107603" s="60"/>
      <c r="D107603" s="61"/>
    </row>
    <row r="107604" spans="2:4" x14ac:dyDescent="0.3">
      <c r="B107604" s="60"/>
      <c r="D107604" s="61"/>
    </row>
    <row r="107605" spans="2:4" x14ac:dyDescent="0.3">
      <c r="B107605" s="60"/>
      <c r="D107605" s="61"/>
    </row>
    <row r="107606" spans="2:4" x14ac:dyDescent="0.3">
      <c r="B107606" s="60"/>
      <c r="D107606" s="61"/>
    </row>
    <row r="107607" spans="2:4" x14ac:dyDescent="0.3">
      <c r="B107607" s="60"/>
      <c r="D107607" s="61"/>
    </row>
    <row r="107608" spans="2:4" x14ac:dyDescent="0.3">
      <c r="B107608" s="60"/>
      <c r="D107608" s="61"/>
    </row>
    <row r="107609" spans="2:4" x14ac:dyDescent="0.3">
      <c r="B107609" s="60"/>
      <c r="D107609" s="61"/>
    </row>
    <row r="107610" spans="2:4" x14ac:dyDescent="0.3">
      <c r="B107610" s="60"/>
      <c r="D107610" s="61"/>
    </row>
    <row r="107611" spans="2:4" x14ac:dyDescent="0.3">
      <c r="B107611" s="60"/>
      <c r="D107611" s="61"/>
    </row>
    <row r="107612" spans="2:4" x14ac:dyDescent="0.3">
      <c r="B107612" s="60"/>
      <c r="D107612" s="61"/>
    </row>
    <row r="107613" spans="2:4" x14ac:dyDescent="0.3">
      <c r="B107613" s="60"/>
      <c r="D107613" s="61"/>
    </row>
    <row r="107614" spans="2:4" x14ac:dyDescent="0.3">
      <c r="B107614" s="60"/>
      <c r="D107614" s="61"/>
    </row>
    <row r="107615" spans="2:4" x14ac:dyDescent="0.3">
      <c r="B107615" s="60"/>
      <c r="D107615" s="61"/>
    </row>
    <row r="107616" spans="2:4" x14ac:dyDescent="0.3">
      <c r="B107616" s="60"/>
      <c r="D107616" s="61"/>
    </row>
    <row r="107617" spans="2:4" x14ac:dyDescent="0.3">
      <c r="B107617" s="60"/>
      <c r="D107617" s="61"/>
    </row>
    <row r="107618" spans="2:4" x14ac:dyDescent="0.3">
      <c r="B107618" s="60"/>
      <c r="D107618" s="61"/>
    </row>
    <row r="107619" spans="2:4" x14ac:dyDescent="0.3">
      <c r="B107619" s="60"/>
      <c r="D107619" s="61"/>
    </row>
    <row r="107620" spans="2:4" x14ac:dyDescent="0.3">
      <c r="B107620" s="60"/>
      <c r="D107620" s="61"/>
    </row>
    <row r="107621" spans="2:4" x14ac:dyDescent="0.3">
      <c r="B107621" s="60"/>
      <c r="D107621" s="61"/>
    </row>
    <row r="107622" spans="2:4" x14ac:dyDescent="0.3">
      <c r="B107622" s="60"/>
      <c r="D107622" s="61"/>
    </row>
    <row r="107623" spans="2:4" x14ac:dyDescent="0.3">
      <c r="B107623" s="60"/>
      <c r="D107623" s="61"/>
    </row>
    <row r="107624" spans="2:4" x14ac:dyDescent="0.3">
      <c r="B107624" s="60"/>
      <c r="D107624" s="61"/>
    </row>
    <row r="107625" spans="2:4" x14ac:dyDescent="0.3">
      <c r="B107625" s="60"/>
      <c r="D107625" s="61"/>
    </row>
    <row r="107626" spans="2:4" x14ac:dyDescent="0.3">
      <c r="B107626" s="60"/>
      <c r="D107626" s="61"/>
    </row>
    <row r="107627" spans="2:4" x14ac:dyDescent="0.3">
      <c r="B107627" s="60"/>
      <c r="D107627" s="61"/>
    </row>
    <row r="107628" spans="2:4" x14ac:dyDescent="0.3">
      <c r="B107628" s="60"/>
      <c r="D107628" s="61"/>
    </row>
    <row r="107629" spans="2:4" x14ac:dyDescent="0.3">
      <c r="B107629" s="60"/>
      <c r="D107629" s="61"/>
    </row>
    <row r="107630" spans="2:4" x14ac:dyDescent="0.3">
      <c r="B107630" s="60"/>
      <c r="D107630" s="61"/>
    </row>
    <row r="107631" spans="2:4" x14ac:dyDescent="0.3">
      <c r="B107631" s="60"/>
      <c r="D107631" s="61"/>
    </row>
    <row r="107632" spans="2:4" x14ac:dyDescent="0.3">
      <c r="B107632" s="60"/>
      <c r="D107632" s="61"/>
    </row>
    <row r="107633" spans="2:4" x14ac:dyDescent="0.3">
      <c r="B107633" s="60"/>
      <c r="D107633" s="61"/>
    </row>
    <row r="107634" spans="2:4" x14ac:dyDescent="0.3">
      <c r="B107634" s="60"/>
      <c r="D107634" s="61"/>
    </row>
    <row r="107635" spans="2:4" x14ac:dyDescent="0.3">
      <c r="B107635" s="60"/>
      <c r="D107635" s="61"/>
    </row>
    <row r="107636" spans="2:4" x14ac:dyDescent="0.3">
      <c r="B107636" s="60"/>
      <c r="D107636" s="61"/>
    </row>
    <row r="107637" spans="2:4" x14ac:dyDescent="0.3">
      <c r="B107637" s="60"/>
      <c r="D107637" s="61"/>
    </row>
    <row r="107638" spans="2:4" x14ac:dyDescent="0.3">
      <c r="B107638" s="60"/>
      <c r="D107638" s="61"/>
    </row>
    <row r="107639" spans="2:4" x14ac:dyDescent="0.3">
      <c r="B107639" s="60"/>
      <c r="D107639" s="61"/>
    </row>
    <row r="107640" spans="2:4" x14ac:dyDescent="0.3">
      <c r="B107640" s="60"/>
      <c r="D107640" s="61"/>
    </row>
    <row r="107641" spans="2:4" x14ac:dyDescent="0.3">
      <c r="B107641" s="60"/>
      <c r="D107641" s="61"/>
    </row>
    <row r="107642" spans="2:4" x14ac:dyDescent="0.3">
      <c r="B107642" s="60"/>
      <c r="D107642" s="61"/>
    </row>
    <row r="107643" spans="2:4" x14ac:dyDescent="0.3">
      <c r="B107643" s="60"/>
      <c r="D107643" s="61"/>
    </row>
    <row r="107644" spans="2:4" x14ac:dyDescent="0.3">
      <c r="B107644" s="60"/>
      <c r="D107644" s="61"/>
    </row>
    <row r="107645" spans="2:4" x14ac:dyDescent="0.3">
      <c r="B107645" s="60"/>
      <c r="D107645" s="61"/>
    </row>
    <row r="107646" spans="2:4" x14ac:dyDescent="0.3">
      <c r="B107646" s="60"/>
      <c r="D107646" s="61"/>
    </row>
    <row r="107647" spans="2:4" x14ac:dyDescent="0.3">
      <c r="B107647" s="60"/>
      <c r="D107647" s="61"/>
    </row>
    <row r="107648" spans="2:4" x14ac:dyDescent="0.3">
      <c r="B107648" s="60"/>
      <c r="D107648" s="61"/>
    </row>
    <row r="107649" spans="2:4" x14ac:dyDescent="0.3">
      <c r="B107649" s="60"/>
      <c r="D107649" s="61"/>
    </row>
    <row r="107650" spans="2:4" x14ac:dyDescent="0.3">
      <c r="B107650" s="60"/>
      <c r="D107650" s="61"/>
    </row>
    <row r="107651" spans="2:4" x14ac:dyDescent="0.3">
      <c r="B107651" s="60"/>
      <c r="D107651" s="61"/>
    </row>
    <row r="107652" spans="2:4" x14ac:dyDescent="0.3">
      <c r="B107652" s="60"/>
      <c r="D107652" s="61"/>
    </row>
    <row r="107653" spans="2:4" x14ac:dyDescent="0.3">
      <c r="B107653" s="60"/>
      <c r="D107653" s="61"/>
    </row>
    <row r="107654" spans="2:4" x14ac:dyDescent="0.3">
      <c r="B107654" s="60"/>
      <c r="D107654" s="61"/>
    </row>
    <row r="107655" spans="2:4" x14ac:dyDescent="0.3">
      <c r="B107655" s="60"/>
      <c r="D107655" s="61"/>
    </row>
    <row r="107656" spans="2:4" x14ac:dyDescent="0.3">
      <c r="B107656" s="60"/>
      <c r="D107656" s="61"/>
    </row>
    <row r="107657" spans="2:4" x14ac:dyDescent="0.3">
      <c r="B107657" s="60"/>
      <c r="D107657" s="61"/>
    </row>
    <row r="107658" spans="2:4" x14ac:dyDescent="0.3">
      <c r="B107658" s="60"/>
      <c r="D107658" s="61"/>
    </row>
    <row r="107659" spans="2:4" x14ac:dyDescent="0.3">
      <c r="B107659" s="60"/>
      <c r="D107659" s="61"/>
    </row>
    <row r="107660" spans="2:4" x14ac:dyDescent="0.3">
      <c r="B107660" s="60"/>
      <c r="D107660" s="61"/>
    </row>
    <row r="107661" spans="2:4" x14ac:dyDescent="0.3">
      <c r="B107661" s="60"/>
      <c r="D107661" s="61"/>
    </row>
    <row r="107662" spans="2:4" x14ac:dyDescent="0.3">
      <c r="B107662" s="60"/>
      <c r="D107662" s="61"/>
    </row>
    <row r="107663" spans="2:4" x14ac:dyDescent="0.3">
      <c r="B107663" s="60"/>
      <c r="D107663" s="61"/>
    </row>
    <row r="107664" spans="2:4" x14ac:dyDescent="0.3">
      <c r="B107664" s="60"/>
      <c r="D107664" s="61"/>
    </row>
    <row r="107665" spans="2:4" x14ac:dyDescent="0.3">
      <c r="B107665" s="60"/>
      <c r="D107665" s="61"/>
    </row>
    <row r="107666" spans="2:4" x14ac:dyDescent="0.3">
      <c r="B107666" s="60"/>
      <c r="D107666" s="61"/>
    </row>
    <row r="107667" spans="2:4" x14ac:dyDescent="0.3">
      <c r="B107667" s="60"/>
      <c r="D107667" s="61"/>
    </row>
    <row r="107668" spans="2:4" x14ac:dyDescent="0.3">
      <c r="B107668" s="60"/>
      <c r="D107668" s="61"/>
    </row>
    <row r="107669" spans="2:4" x14ac:dyDescent="0.3">
      <c r="B107669" s="60"/>
      <c r="D107669" s="61"/>
    </row>
    <row r="107670" spans="2:4" x14ac:dyDescent="0.3">
      <c r="B107670" s="60"/>
      <c r="D107670" s="61"/>
    </row>
    <row r="107671" spans="2:4" x14ac:dyDescent="0.3">
      <c r="B107671" s="60"/>
      <c r="D107671" s="61"/>
    </row>
    <row r="107672" spans="2:4" x14ac:dyDescent="0.3">
      <c r="B107672" s="60"/>
      <c r="D107672" s="61"/>
    </row>
    <row r="107673" spans="2:4" x14ac:dyDescent="0.3">
      <c r="B107673" s="60"/>
      <c r="D107673" s="61"/>
    </row>
    <row r="107674" spans="2:4" x14ac:dyDescent="0.3">
      <c r="B107674" s="60"/>
      <c r="D107674" s="61"/>
    </row>
    <row r="107675" spans="2:4" x14ac:dyDescent="0.3">
      <c r="B107675" s="60"/>
      <c r="D107675" s="61"/>
    </row>
    <row r="107676" spans="2:4" x14ac:dyDescent="0.3">
      <c r="B107676" s="60"/>
      <c r="D107676" s="61"/>
    </row>
    <row r="107677" spans="2:4" x14ac:dyDescent="0.3">
      <c r="B107677" s="60"/>
      <c r="D107677" s="61"/>
    </row>
    <row r="107678" spans="2:4" x14ac:dyDescent="0.3">
      <c r="B107678" s="60"/>
      <c r="D107678" s="61"/>
    </row>
    <row r="107679" spans="2:4" x14ac:dyDescent="0.3">
      <c r="B107679" s="60"/>
      <c r="D107679" s="61"/>
    </row>
    <row r="107680" spans="2:4" x14ac:dyDescent="0.3">
      <c r="B107680" s="60"/>
      <c r="D107680" s="61"/>
    </row>
    <row r="107681" spans="2:4" x14ac:dyDescent="0.3">
      <c r="B107681" s="60"/>
      <c r="D107681" s="61"/>
    </row>
    <row r="107682" spans="2:4" x14ac:dyDescent="0.3">
      <c r="B107682" s="60"/>
      <c r="D107682" s="61"/>
    </row>
    <row r="107683" spans="2:4" x14ac:dyDescent="0.3">
      <c r="B107683" s="60"/>
      <c r="D107683" s="61"/>
    </row>
    <row r="107684" spans="2:4" x14ac:dyDescent="0.3">
      <c r="B107684" s="60"/>
      <c r="D107684" s="61"/>
    </row>
    <row r="107685" spans="2:4" x14ac:dyDescent="0.3">
      <c r="B107685" s="60"/>
      <c r="D107685" s="61"/>
    </row>
    <row r="107686" spans="2:4" x14ac:dyDescent="0.3">
      <c r="B107686" s="60"/>
      <c r="D107686" s="61"/>
    </row>
    <row r="107687" spans="2:4" x14ac:dyDescent="0.3">
      <c r="B107687" s="60"/>
      <c r="D107687" s="61"/>
    </row>
    <row r="107688" spans="2:4" x14ac:dyDescent="0.3">
      <c r="B107688" s="60"/>
      <c r="D107688" s="61"/>
    </row>
    <row r="107689" spans="2:4" x14ac:dyDescent="0.3">
      <c r="B107689" s="60"/>
      <c r="D107689" s="61"/>
    </row>
    <row r="107690" spans="2:4" x14ac:dyDescent="0.3">
      <c r="B107690" s="60"/>
      <c r="D107690" s="61"/>
    </row>
    <row r="107691" spans="2:4" x14ac:dyDescent="0.3">
      <c r="B107691" s="60"/>
      <c r="D107691" s="61"/>
    </row>
    <row r="107692" spans="2:4" x14ac:dyDescent="0.3">
      <c r="B107692" s="60"/>
      <c r="D107692" s="61"/>
    </row>
    <row r="107693" spans="2:4" x14ac:dyDescent="0.3">
      <c r="B107693" s="60"/>
      <c r="D107693" s="61"/>
    </row>
    <row r="107694" spans="2:4" x14ac:dyDescent="0.3">
      <c r="B107694" s="60"/>
      <c r="D107694" s="61"/>
    </row>
    <row r="107695" spans="2:4" x14ac:dyDescent="0.3">
      <c r="B107695" s="60"/>
      <c r="D107695" s="61"/>
    </row>
    <row r="107696" spans="2:4" x14ac:dyDescent="0.3">
      <c r="B107696" s="60"/>
      <c r="D107696" s="61"/>
    </row>
    <row r="107697" spans="2:4" x14ac:dyDescent="0.3">
      <c r="B107697" s="60"/>
      <c r="D107697" s="61"/>
    </row>
    <row r="107698" spans="2:4" x14ac:dyDescent="0.3">
      <c r="B107698" s="60"/>
      <c r="D107698" s="61"/>
    </row>
    <row r="107699" spans="2:4" x14ac:dyDescent="0.3">
      <c r="B107699" s="60"/>
      <c r="D107699" s="61"/>
    </row>
    <row r="107700" spans="2:4" x14ac:dyDescent="0.3">
      <c r="B107700" s="60"/>
      <c r="D107700" s="61"/>
    </row>
    <row r="107701" spans="2:4" x14ac:dyDescent="0.3">
      <c r="B107701" s="60"/>
      <c r="D107701" s="61"/>
    </row>
    <row r="107702" spans="2:4" x14ac:dyDescent="0.3">
      <c r="B107702" s="60"/>
      <c r="D107702" s="61"/>
    </row>
    <row r="107703" spans="2:4" x14ac:dyDescent="0.3">
      <c r="B107703" s="60"/>
      <c r="D107703" s="61"/>
    </row>
    <row r="107704" spans="2:4" x14ac:dyDescent="0.3">
      <c r="B107704" s="60"/>
      <c r="D107704" s="61"/>
    </row>
    <row r="107705" spans="2:4" x14ac:dyDescent="0.3">
      <c r="B107705" s="60"/>
      <c r="D107705" s="61"/>
    </row>
    <row r="107706" spans="2:4" x14ac:dyDescent="0.3">
      <c r="B107706" s="60"/>
      <c r="D107706" s="61"/>
    </row>
    <row r="107707" spans="2:4" x14ac:dyDescent="0.3">
      <c r="B107707" s="60"/>
      <c r="D107707" s="61"/>
    </row>
    <row r="107708" spans="2:4" x14ac:dyDescent="0.3">
      <c r="B107708" s="60"/>
      <c r="D107708" s="61"/>
    </row>
    <row r="107709" spans="2:4" x14ac:dyDescent="0.3">
      <c r="B107709" s="60"/>
      <c r="D107709" s="61"/>
    </row>
    <row r="107710" spans="2:4" x14ac:dyDescent="0.3">
      <c r="B107710" s="60"/>
      <c r="D107710" s="61"/>
    </row>
    <row r="107711" spans="2:4" x14ac:dyDescent="0.3">
      <c r="B107711" s="60"/>
      <c r="D107711" s="61"/>
    </row>
    <row r="107712" spans="2:4" x14ac:dyDescent="0.3">
      <c r="B107712" s="60"/>
      <c r="D107712" s="61"/>
    </row>
    <row r="107713" spans="2:5" x14ac:dyDescent="0.3">
      <c r="B107713" s="60"/>
      <c r="D107713" s="61"/>
    </row>
    <row r="107714" spans="2:5" x14ac:dyDescent="0.3">
      <c r="B107714" s="60"/>
      <c r="D107714" s="62"/>
      <c r="E107714" s="63"/>
    </row>
    <row r="107715" spans="2:5" x14ac:dyDescent="0.3">
      <c r="B107715" s="60"/>
      <c r="D107715" s="62"/>
      <c r="E107715" s="63"/>
    </row>
    <row r="107716" spans="2:5" x14ac:dyDescent="0.3">
      <c r="B107716" s="60"/>
      <c r="D107716" s="62"/>
      <c r="E107716" s="63"/>
    </row>
    <row r="107717" spans="2:5" x14ac:dyDescent="0.3">
      <c r="B107717" s="60"/>
      <c r="D107717" s="62"/>
      <c r="E107717" s="63"/>
    </row>
    <row r="107718" spans="2:5" x14ac:dyDescent="0.3">
      <c r="B107718" s="60"/>
      <c r="D107718" s="62"/>
      <c r="E107718" s="63"/>
    </row>
    <row r="107719" spans="2:5" x14ac:dyDescent="0.3">
      <c r="B107719" s="60"/>
      <c r="D107719" s="62"/>
      <c r="E107719" s="63"/>
    </row>
    <row r="107720" spans="2:5" x14ac:dyDescent="0.3">
      <c r="B107720" s="60"/>
      <c r="D107720" s="62"/>
      <c r="E107720" s="63"/>
    </row>
    <row r="107721" spans="2:5" x14ac:dyDescent="0.3">
      <c r="B107721" s="60"/>
      <c r="D107721" s="62"/>
      <c r="E107721" s="63"/>
    </row>
    <row r="107722" spans="2:5" x14ac:dyDescent="0.3">
      <c r="B107722" s="60"/>
      <c r="D107722" s="62"/>
      <c r="E107722" s="63"/>
    </row>
    <row r="107723" spans="2:5" x14ac:dyDescent="0.3">
      <c r="B107723" s="60"/>
      <c r="D107723" s="62"/>
      <c r="E107723" s="63"/>
    </row>
    <row r="107724" spans="2:5" x14ac:dyDescent="0.3">
      <c r="B107724" s="60"/>
      <c r="D107724" s="62"/>
      <c r="E107724" s="63"/>
    </row>
    <row r="107725" spans="2:5" x14ac:dyDescent="0.3">
      <c r="B107725" s="60"/>
      <c r="D107725" s="62"/>
      <c r="E107725" s="63"/>
    </row>
    <row r="107726" spans="2:5" x14ac:dyDescent="0.3">
      <c r="B107726" s="60"/>
      <c r="D107726" s="62"/>
      <c r="E107726" s="63"/>
    </row>
    <row r="107727" spans="2:5" x14ac:dyDescent="0.3">
      <c r="B107727" s="60"/>
      <c r="D107727" s="62"/>
      <c r="E107727" s="63"/>
    </row>
    <row r="107728" spans="2:5" x14ac:dyDescent="0.3">
      <c r="B107728" s="60"/>
      <c r="D107728" s="62"/>
      <c r="E107728" s="63"/>
    </row>
    <row r="107729" spans="2:5" x14ac:dyDescent="0.3">
      <c r="B107729" s="60"/>
      <c r="D107729" s="62"/>
      <c r="E107729" s="63"/>
    </row>
    <row r="107730" spans="2:5" x14ac:dyDescent="0.3">
      <c r="B107730" s="60"/>
      <c r="D107730" s="62"/>
      <c r="E107730" s="63"/>
    </row>
    <row r="107731" spans="2:5" x14ac:dyDescent="0.3">
      <c r="B107731" s="60"/>
      <c r="D107731" s="62"/>
      <c r="E107731" s="63"/>
    </row>
    <row r="107732" spans="2:5" x14ac:dyDescent="0.3">
      <c r="B107732" s="60"/>
      <c r="D107732" s="62"/>
      <c r="E107732" s="63"/>
    </row>
    <row r="107733" spans="2:5" x14ac:dyDescent="0.3">
      <c r="B107733" s="60"/>
      <c r="D107733" s="62"/>
      <c r="E107733" s="63"/>
    </row>
    <row r="107734" spans="2:5" x14ac:dyDescent="0.3">
      <c r="B107734" s="60"/>
      <c r="D107734" s="61"/>
    </row>
    <row r="107735" spans="2:5" x14ac:dyDescent="0.3">
      <c r="B107735" s="60"/>
      <c r="D107735" s="61"/>
    </row>
    <row r="107736" spans="2:5" x14ac:dyDescent="0.3">
      <c r="B107736" s="60"/>
      <c r="D107736" s="61"/>
    </row>
    <row r="107737" spans="2:5" x14ac:dyDescent="0.3">
      <c r="B107737" s="60"/>
      <c r="D107737" s="61"/>
    </row>
    <row r="107738" spans="2:5" x14ac:dyDescent="0.3">
      <c r="B107738" s="60"/>
      <c r="D107738" s="61"/>
    </row>
    <row r="107739" spans="2:5" x14ac:dyDescent="0.3">
      <c r="B107739" s="60"/>
      <c r="D107739" s="61"/>
    </row>
    <row r="107740" spans="2:5" x14ac:dyDescent="0.3">
      <c r="B107740" s="60"/>
      <c r="D107740" s="61"/>
    </row>
    <row r="107741" spans="2:5" x14ac:dyDescent="0.3">
      <c r="B107741" s="60"/>
      <c r="D107741" s="61"/>
    </row>
    <row r="107742" spans="2:5" x14ac:dyDescent="0.3">
      <c r="B107742" s="60"/>
      <c r="D107742" s="61"/>
    </row>
    <row r="107743" spans="2:5" x14ac:dyDescent="0.3">
      <c r="B107743" s="60"/>
      <c r="D107743" s="61"/>
    </row>
    <row r="107744" spans="2:5" x14ac:dyDescent="0.3">
      <c r="B107744" s="60"/>
      <c r="D107744" s="61"/>
    </row>
    <row r="107745" spans="2:4" x14ac:dyDescent="0.3">
      <c r="B107745" s="60"/>
      <c r="D107745" s="61"/>
    </row>
    <row r="107746" spans="2:4" x14ac:dyDescent="0.3">
      <c r="B107746" s="60"/>
      <c r="D107746" s="61"/>
    </row>
    <row r="107747" spans="2:4" x14ac:dyDescent="0.3">
      <c r="B107747" s="60"/>
      <c r="D107747" s="61"/>
    </row>
    <row r="107748" spans="2:4" x14ac:dyDescent="0.3">
      <c r="B107748" s="60"/>
      <c r="D107748" s="61"/>
    </row>
    <row r="107749" spans="2:4" x14ac:dyDescent="0.3">
      <c r="B107749" s="60"/>
      <c r="D107749" s="61"/>
    </row>
    <row r="107750" spans="2:4" x14ac:dyDescent="0.3">
      <c r="B107750" s="60"/>
      <c r="D107750" s="61"/>
    </row>
    <row r="107751" spans="2:4" x14ac:dyDescent="0.3">
      <c r="B107751" s="60"/>
      <c r="D107751" s="61"/>
    </row>
    <row r="107752" spans="2:4" x14ac:dyDescent="0.3">
      <c r="B107752" s="60"/>
      <c r="D107752" s="61"/>
    </row>
    <row r="107753" spans="2:4" x14ac:dyDescent="0.3">
      <c r="B107753" s="60"/>
      <c r="D107753" s="61"/>
    </row>
    <row r="107754" spans="2:4" x14ac:dyDescent="0.3">
      <c r="B107754" s="60"/>
      <c r="D107754" s="61"/>
    </row>
    <row r="107755" spans="2:4" x14ac:dyDescent="0.3">
      <c r="B107755" s="60"/>
      <c r="D107755" s="61"/>
    </row>
    <row r="107756" spans="2:4" x14ac:dyDescent="0.3">
      <c r="B107756" s="60"/>
      <c r="D107756" s="61"/>
    </row>
    <row r="107757" spans="2:4" x14ac:dyDescent="0.3">
      <c r="B107757" s="60"/>
      <c r="D107757" s="61"/>
    </row>
    <row r="107758" spans="2:4" x14ac:dyDescent="0.3">
      <c r="B107758" s="60"/>
      <c r="D107758" s="61"/>
    </row>
    <row r="107759" spans="2:4" x14ac:dyDescent="0.3">
      <c r="B107759" s="60"/>
      <c r="D107759" s="61"/>
    </row>
    <row r="107760" spans="2:4" x14ac:dyDescent="0.3">
      <c r="B107760" s="60"/>
      <c r="D107760" s="61"/>
    </row>
    <row r="107761" spans="2:4" x14ac:dyDescent="0.3">
      <c r="B107761" s="60"/>
      <c r="D107761" s="61"/>
    </row>
    <row r="107762" spans="2:4" x14ac:dyDescent="0.3">
      <c r="B107762" s="60"/>
      <c r="D107762" s="61"/>
    </row>
    <row r="107763" spans="2:4" x14ac:dyDescent="0.3">
      <c r="B107763" s="60"/>
      <c r="D107763" s="61"/>
    </row>
    <row r="107764" spans="2:4" x14ac:dyDescent="0.3">
      <c r="B107764" s="60"/>
      <c r="D107764" s="61"/>
    </row>
    <row r="107765" spans="2:4" x14ac:dyDescent="0.3">
      <c r="B107765" s="60"/>
      <c r="D107765" s="61"/>
    </row>
    <row r="107766" spans="2:4" x14ac:dyDescent="0.3">
      <c r="B107766" s="60"/>
      <c r="D107766" s="61"/>
    </row>
    <row r="107767" spans="2:4" x14ac:dyDescent="0.3">
      <c r="B107767" s="60"/>
      <c r="D107767" s="61"/>
    </row>
    <row r="107768" spans="2:4" x14ac:dyDescent="0.3">
      <c r="B107768" s="60"/>
      <c r="D107768" s="61"/>
    </row>
    <row r="107769" spans="2:4" x14ac:dyDescent="0.3">
      <c r="B107769" s="60"/>
      <c r="D107769" s="61"/>
    </row>
    <row r="107770" spans="2:4" x14ac:dyDescent="0.3">
      <c r="B107770" s="60"/>
      <c r="D107770" s="61"/>
    </row>
    <row r="107771" spans="2:4" x14ac:dyDescent="0.3">
      <c r="B107771" s="60"/>
      <c r="D107771" s="61"/>
    </row>
    <row r="107772" spans="2:4" x14ac:dyDescent="0.3">
      <c r="B107772" s="60"/>
      <c r="D107772" s="61"/>
    </row>
    <row r="107773" spans="2:4" x14ac:dyDescent="0.3">
      <c r="B107773" s="60"/>
      <c r="D107773" s="61"/>
    </row>
    <row r="107774" spans="2:4" x14ac:dyDescent="0.3">
      <c r="B107774" s="60"/>
      <c r="D107774" s="61"/>
    </row>
    <row r="107775" spans="2:4" x14ac:dyDescent="0.3">
      <c r="B107775" s="60"/>
      <c r="D107775" s="61"/>
    </row>
    <row r="107776" spans="2:4" x14ac:dyDescent="0.3">
      <c r="B107776" s="60"/>
      <c r="D107776" s="61"/>
    </row>
    <row r="107777" spans="2:4" x14ac:dyDescent="0.3">
      <c r="B107777" s="60"/>
      <c r="D107777" s="61"/>
    </row>
    <row r="107778" spans="2:4" x14ac:dyDescent="0.3">
      <c r="B107778" s="60"/>
      <c r="D107778" s="61"/>
    </row>
    <row r="107779" spans="2:4" x14ac:dyDescent="0.3">
      <c r="B107779" s="60"/>
      <c r="D107779" s="61"/>
    </row>
    <row r="107780" spans="2:4" x14ac:dyDescent="0.3">
      <c r="B107780" s="60"/>
      <c r="D107780" s="61"/>
    </row>
    <row r="107781" spans="2:4" x14ac:dyDescent="0.3">
      <c r="B107781" s="60"/>
      <c r="D107781" s="61"/>
    </row>
    <row r="107782" spans="2:4" x14ac:dyDescent="0.3">
      <c r="B107782" s="60"/>
      <c r="D107782" s="61"/>
    </row>
    <row r="107783" spans="2:4" x14ac:dyDescent="0.3">
      <c r="B107783" s="60"/>
      <c r="D107783" s="61"/>
    </row>
    <row r="107784" spans="2:4" x14ac:dyDescent="0.3">
      <c r="B107784" s="60"/>
      <c r="D107784" s="61"/>
    </row>
    <row r="107785" spans="2:4" x14ac:dyDescent="0.3">
      <c r="B107785" s="60"/>
      <c r="D107785" s="61"/>
    </row>
    <row r="107786" spans="2:4" x14ac:dyDescent="0.3">
      <c r="B107786" s="60"/>
      <c r="D107786" s="61"/>
    </row>
    <row r="107787" spans="2:4" x14ac:dyDescent="0.3">
      <c r="B107787" s="60"/>
      <c r="D107787" s="61"/>
    </row>
    <row r="107788" spans="2:4" x14ac:dyDescent="0.3">
      <c r="B107788" s="60"/>
      <c r="D107788" s="61"/>
    </row>
    <row r="107789" spans="2:4" x14ac:dyDescent="0.3">
      <c r="B107789" s="60"/>
      <c r="D107789" s="61"/>
    </row>
    <row r="107790" spans="2:4" x14ac:dyDescent="0.3">
      <c r="B107790" s="60"/>
      <c r="D107790" s="61"/>
    </row>
    <row r="107791" spans="2:4" x14ac:dyDescent="0.3">
      <c r="B107791" s="60"/>
      <c r="D107791" s="61"/>
    </row>
    <row r="107792" spans="2:4" x14ac:dyDescent="0.3">
      <c r="B107792" s="60"/>
      <c r="D107792" s="61"/>
    </row>
    <row r="107793" spans="2:4" x14ac:dyDescent="0.3">
      <c r="B107793" s="60"/>
      <c r="D107793" s="61"/>
    </row>
    <row r="107794" spans="2:4" x14ac:dyDescent="0.3">
      <c r="B107794" s="60"/>
      <c r="D107794" s="61"/>
    </row>
    <row r="107795" spans="2:4" x14ac:dyDescent="0.3">
      <c r="B107795" s="60"/>
      <c r="D107795" s="61"/>
    </row>
    <row r="107796" spans="2:4" x14ac:dyDescent="0.3">
      <c r="B107796" s="60"/>
      <c r="D107796" s="61"/>
    </row>
    <row r="107797" spans="2:4" x14ac:dyDescent="0.3">
      <c r="B107797" s="60"/>
      <c r="D107797" s="61"/>
    </row>
    <row r="107798" spans="2:4" x14ac:dyDescent="0.3">
      <c r="B107798" s="60"/>
      <c r="D107798" s="61"/>
    </row>
    <row r="107799" spans="2:4" x14ac:dyDescent="0.3">
      <c r="B107799" s="60"/>
      <c r="D107799" s="61"/>
    </row>
    <row r="107800" spans="2:4" x14ac:dyDescent="0.3">
      <c r="B107800" s="60"/>
      <c r="D107800" s="61"/>
    </row>
    <row r="107801" spans="2:4" x14ac:dyDescent="0.3">
      <c r="B107801" s="60"/>
      <c r="D107801" s="61"/>
    </row>
    <row r="107802" spans="2:4" x14ac:dyDescent="0.3">
      <c r="B107802" s="60"/>
      <c r="D107802" s="61"/>
    </row>
    <row r="107803" spans="2:4" x14ac:dyDescent="0.3">
      <c r="B107803" s="60"/>
      <c r="D107803" s="61"/>
    </row>
    <row r="107804" spans="2:4" x14ac:dyDescent="0.3">
      <c r="B107804" s="60"/>
      <c r="D107804" s="61"/>
    </row>
    <row r="107805" spans="2:4" x14ac:dyDescent="0.3">
      <c r="B107805" s="60"/>
      <c r="D107805" s="61"/>
    </row>
    <row r="107806" spans="2:4" x14ac:dyDescent="0.3">
      <c r="B107806" s="60"/>
      <c r="D107806" s="61"/>
    </row>
    <row r="107807" spans="2:4" x14ac:dyDescent="0.3">
      <c r="B107807" s="60"/>
      <c r="D107807" s="61"/>
    </row>
    <row r="107808" spans="2:4" x14ac:dyDescent="0.3">
      <c r="B107808" s="60"/>
      <c r="D107808" s="61"/>
    </row>
    <row r="107809" spans="2:4" x14ac:dyDescent="0.3">
      <c r="B107809" s="60"/>
      <c r="D107809" s="61"/>
    </row>
    <row r="107810" spans="2:4" x14ac:dyDescent="0.3">
      <c r="B107810" s="60"/>
      <c r="D107810" s="61"/>
    </row>
    <row r="107811" spans="2:4" x14ac:dyDescent="0.3">
      <c r="B107811" s="60"/>
      <c r="D107811" s="61"/>
    </row>
    <row r="107812" spans="2:4" x14ac:dyDescent="0.3">
      <c r="B107812" s="60"/>
      <c r="D107812" s="61"/>
    </row>
    <row r="107813" spans="2:4" x14ac:dyDescent="0.3">
      <c r="B107813" s="60"/>
      <c r="D107813" s="61"/>
    </row>
    <row r="107814" spans="2:4" x14ac:dyDescent="0.3">
      <c r="B107814" s="60"/>
      <c r="D107814" s="61"/>
    </row>
    <row r="107815" spans="2:4" x14ac:dyDescent="0.3">
      <c r="B107815" s="60"/>
      <c r="D107815" s="61"/>
    </row>
    <row r="107816" spans="2:4" x14ac:dyDescent="0.3">
      <c r="B107816" s="60"/>
      <c r="D107816" s="61"/>
    </row>
    <row r="107817" spans="2:4" x14ac:dyDescent="0.3">
      <c r="B107817" s="60"/>
      <c r="D107817" s="61"/>
    </row>
    <row r="107818" spans="2:4" x14ac:dyDescent="0.3">
      <c r="B107818" s="60"/>
      <c r="D107818" s="61"/>
    </row>
    <row r="107819" spans="2:4" x14ac:dyDescent="0.3">
      <c r="B107819" s="60"/>
      <c r="D107819" s="61"/>
    </row>
    <row r="107820" spans="2:4" x14ac:dyDescent="0.3">
      <c r="B107820" s="60"/>
      <c r="D107820" s="61"/>
    </row>
    <row r="107821" spans="2:4" x14ac:dyDescent="0.3">
      <c r="B107821" s="60"/>
      <c r="D107821" s="61"/>
    </row>
    <row r="107822" spans="2:4" x14ac:dyDescent="0.3">
      <c r="B107822" s="60"/>
      <c r="D107822" s="61"/>
    </row>
    <row r="107823" spans="2:4" x14ac:dyDescent="0.3">
      <c r="B107823" s="60"/>
      <c r="D107823" s="61"/>
    </row>
    <row r="107824" spans="2:4" x14ac:dyDescent="0.3">
      <c r="B107824" s="60"/>
      <c r="D107824" s="61"/>
    </row>
    <row r="107825" spans="2:4" x14ac:dyDescent="0.3">
      <c r="B107825" s="60"/>
      <c r="D107825" s="61"/>
    </row>
    <row r="107826" spans="2:4" x14ac:dyDescent="0.3">
      <c r="B107826" s="60"/>
      <c r="D107826" s="61"/>
    </row>
    <row r="107827" spans="2:4" x14ac:dyDescent="0.3">
      <c r="B107827" s="60"/>
      <c r="D107827" s="61"/>
    </row>
    <row r="107828" spans="2:4" x14ac:dyDescent="0.3">
      <c r="B107828" s="60"/>
      <c r="D107828" s="61"/>
    </row>
    <row r="107829" spans="2:4" x14ac:dyDescent="0.3">
      <c r="B107829" s="60"/>
      <c r="D107829" s="61"/>
    </row>
    <row r="107830" spans="2:4" x14ac:dyDescent="0.3">
      <c r="B107830" s="60"/>
      <c r="D107830" s="61"/>
    </row>
    <row r="107831" spans="2:4" x14ac:dyDescent="0.3">
      <c r="B107831" s="60"/>
      <c r="D107831" s="61"/>
    </row>
    <row r="107832" spans="2:4" x14ac:dyDescent="0.3">
      <c r="B107832" s="60"/>
      <c r="D107832" s="61"/>
    </row>
    <row r="107833" spans="2:4" x14ac:dyDescent="0.3">
      <c r="B107833" s="60"/>
      <c r="D107833" s="61"/>
    </row>
    <row r="107834" spans="2:4" x14ac:dyDescent="0.3">
      <c r="B107834" s="60"/>
      <c r="D107834" s="61"/>
    </row>
    <row r="107835" spans="2:4" x14ac:dyDescent="0.3">
      <c r="B107835" s="60"/>
      <c r="D107835" s="61"/>
    </row>
    <row r="107836" spans="2:4" x14ac:dyDescent="0.3">
      <c r="B107836" s="60"/>
      <c r="D107836" s="61"/>
    </row>
    <row r="107837" spans="2:4" x14ac:dyDescent="0.3">
      <c r="B107837" s="60"/>
      <c r="D107837" s="61"/>
    </row>
    <row r="107838" spans="2:4" x14ac:dyDescent="0.3">
      <c r="B107838" s="60"/>
      <c r="D107838" s="61"/>
    </row>
    <row r="107839" spans="2:4" x14ac:dyDescent="0.3">
      <c r="B107839" s="60"/>
      <c r="D107839" s="61"/>
    </row>
    <row r="107840" spans="2:4" x14ac:dyDescent="0.3">
      <c r="B107840" s="60"/>
      <c r="D107840" s="61"/>
    </row>
    <row r="107841" spans="2:4" x14ac:dyDescent="0.3">
      <c r="B107841" s="60"/>
      <c r="D107841" s="61"/>
    </row>
    <row r="107842" spans="2:4" x14ac:dyDescent="0.3">
      <c r="B107842" s="60"/>
      <c r="D107842" s="61"/>
    </row>
    <row r="107843" spans="2:4" x14ac:dyDescent="0.3">
      <c r="B107843" s="60"/>
      <c r="D107843" s="61"/>
    </row>
    <row r="107844" spans="2:4" x14ac:dyDescent="0.3">
      <c r="B107844" s="60"/>
      <c r="D107844" s="61"/>
    </row>
    <row r="107845" spans="2:4" x14ac:dyDescent="0.3">
      <c r="B107845" s="60"/>
      <c r="D107845" s="61"/>
    </row>
    <row r="107846" spans="2:4" x14ac:dyDescent="0.3">
      <c r="B107846" s="60"/>
      <c r="D107846" s="61"/>
    </row>
    <row r="107847" spans="2:4" x14ac:dyDescent="0.3">
      <c r="B107847" s="60"/>
      <c r="D107847" s="61"/>
    </row>
    <row r="107848" spans="2:4" x14ac:dyDescent="0.3">
      <c r="B107848" s="60"/>
      <c r="D107848" s="61"/>
    </row>
    <row r="107849" spans="2:4" x14ac:dyDescent="0.3">
      <c r="B107849" s="60"/>
      <c r="D107849" s="61"/>
    </row>
    <row r="107850" spans="2:4" x14ac:dyDescent="0.3">
      <c r="B107850" s="60"/>
      <c r="D107850" s="61"/>
    </row>
    <row r="107851" spans="2:4" x14ac:dyDescent="0.3">
      <c r="B107851" s="60"/>
      <c r="D107851" s="61"/>
    </row>
    <row r="107852" spans="2:4" x14ac:dyDescent="0.3">
      <c r="B107852" s="60"/>
      <c r="D107852" s="61"/>
    </row>
    <row r="107853" spans="2:4" x14ac:dyDescent="0.3">
      <c r="B107853" s="60"/>
      <c r="D107853" s="61"/>
    </row>
    <row r="107854" spans="2:4" x14ac:dyDescent="0.3">
      <c r="B107854" s="60"/>
      <c r="D107854" s="61"/>
    </row>
    <row r="107855" spans="2:4" x14ac:dyDescent="0.3">
      <c r="B107855" s="60"/>
      <c r="D107855" s="61"/>
    </row>
    <row r="107856" spans="2:4" x14ac:dyDescent="0.3">
      <c r="B107856" s="60"/>
      <c r="D107856" s="61"/>
    </row>
    <row r="107857" spans="2:4" x14ac:dyDescent="0.3">
      <c r="B107857" s="60"/>
      <c r="D107857" s="61"/>
    </row>
    <row r="107858" spans="2:4" x14ac:dyDescent="0.3">
      <c r="B107858" s="60"/>
      <c r="D107858" s="61"/>
    </row>
    <row r="107859" spans="2:4" x14ac:dyDescent="0.3">
      <c r="B107859" s="60"/>
      <c r="D107859" s="61"/>
    </row>
    <row r="107860" spans="2:4" x14ac:dyDescent="0.3">
      <c r="B107860" s="60"/>
      <c r="D107860" s="61"/>
    </row>
    <row r="107861" spans="2:4" x14ac:dyDescent="0.3">
      <c r="B107861" s="60"/>
      <c r="D107861" s="61"/>
    </row>
    <row r="107862" spans="2:4" x14ac:dyDescent="0.3">
      <c r="B107862" s="60"/>
      <c r="D107862" s="61"/>
    </row>
    <row r="107863" spans="2:4" x14ac:dyDescent="0.3">
      <c r="B107863" s="60"/>
      <c r="D107863" s="61"/>
    </row>
    <row r="107864" spans="2:4" x14ac:dyDescent="0.3">
      <c r="B107864" s="60"/>
      <c r="D107864" s="61"/>
    </row>
    <row r="107865" spans="2:4" x14ac:dyDescent="0.3">
      <c r="B107865" s="60"/>
      <c r="D107865" s="61"/>
    </row>
    <row r="107866" spans="2:4" x14ac:dyDescent="0.3">
      <c r="B107866" s="60"/>
      <c r="D107866" s="61"/>
    </row>
    <row r="107867" spans="2:4" x14ac:dyDescent="0.3">
      <c r="B107867" s="60"/>
      <c r="D107867" s="61"/>
    </row>
    <row r="107868" spans="2:4" x14ac:dyDescent="0.3">
      <c r="B107868" s="60"/>
      <c r="D107868" s="61"/>
    </row>
    <row r="107869" spans="2:4" x14ac:dyDescent="0.3">
      <c r="B107869" s="60"/>
      <c r="D107869" s="61"/>
    </row>
    <row r="107870" spans="2:4" x14ac:dyDescent="0.3">
      <c r="B107870" s="60"/>
      <c r="D107870" s="61"/>
    </row>
    <row r="107871" spans="2:4" x14ac:dyDescent="0.3">
      <c r="B107871" s="60"/>
      <c r="D107871" s="61"/>
    </row>
    <row r="107872" spans="2:4" x14ac:dyDescent="0.3">
      <c r="B107872" s="60"/>
      <c r="D107872" s="61"/>
    </row>
    <row r="107873" spans="2:4" x14ac:dyDescent="0.3">
      <c r="B107873" s="60"/>
      <c r="D107873" s="61"/>
    </row>
    <row r="107874" spans="2:4" x14ac:dyDescent="0.3">
      <c r="B107874" s="60"/>
      <c r="D107874" s="61"/>
    </row>
    <row r="107875" spans="2:4" x14ac:dyDescent="0.3">
      <c r="B107875" s="60"/>
      <c r="D107875" s="61"/>
    </row>
    <row r="107876" spans="2:4" x14ac:dyDescent="0.3">
      <c r="B107876" s="60"/>
      <c r="D107876" s="61"/>
    </row>
    <row r="107877" spans="2:4" x14ac:dyDescent="0.3">
      <c r="B107877" s="60"/>
      <c r="D107877" s="61"/>
    </row>
    <row r="107878" spans="2:4" x14ac:dyDescent="0.3">
      <c r="B107878" s="60"/>
      <c r="D107878" s="61"/>
    </row>
    <row r="107879" spans="2:4" x14ac:dyDescent="0.3">
      <c r="B107879" s="60"/>
      <c r="D107879" s="61"/>
    </row>
    <row r="107880" spans="2:4" x14ac:dyDescent="0.3">
      <c r="B107880" s="60"/>
      <c r="D107880" s="61"/>
    </row>
    <row r="107881" spans="2:4" x14ac:dyDescent="0.3">
      <c r="B107881" s="60"/>
      <c r="D107881" s="61"/>
    </row>
    <row r="107882" spans="2:4" x14ac:dyDescent="0.3">
      <c r="B107882" s="60"/>
      <c r="D107882" s="61"/>
    </row>
    <row r="107883" spans="2:4" x14ac:dyDescent="0.3">
      <c r="B107883" s="60"/>
      <c r="D107883" s="61"/>
    </row>
    <row r="107884" spans="2:4" x14ac:dyDescent="0.3">
      <c r="B107884" s="60"/>
      <c r="D107884" s="61"/>
    </row>
    <row r="107885" spans="2:4" x14ac:dyDescent="0.3">
      <c r="B107885" s="60"/>
      <c r="D107885" s="61"/>
    </row>
    <row r="107886" spans="2:4" x14ac:dyDescent="0.3">
      <c r="B107886" s="60"/>
      <c r="D107886" s="61"/>
    </row>
    <row r="107887" spans="2:4" x14ac:dyDescent="0.3">
      <c r="B107887" s="60"/>
      <c r="D107887" s="61"/>
    </row>
    <row r="107888" spans="2:4" x14ac:dyDescent="0.3">
      <c r="B107888" s="60"/>
      <c r="D107888" s="61"/>
    </row>
    <row r="107889" spans="2:4" x14ac:dyDescent="0.3">
      <c r="B107889" s="60"/>
      <c r="D107889" s="61"/>
    </row>
    <row r="107890" spans="2:4" x14ac:dyDescent="0.3">
      <c r="B107890" s="60"/>
      <c r="D107890" s="61"/>
    </row>
    <row r="107891" spans="2:4" x14ac:dyDescent="0.3">
      <c r="B107891" s="60"/>
      <c r="D107891" s="61"/>
    </row>
    <row r="107892" spans="2:4" x14ac:dyDescent="0.3">
      <c r="B107892" s="60"/>
      <c r="D107892" s="61"/>
    </row>
    <row r="107893" spans="2:4" x14ac:dyDescent="0.3">
      <c r="B107893" s="60"/>
      <c r="D107893" s="61"/>
    </row>
    <row r="107894" spans="2:4" x14ac:dyDescent="0.3">
      <c r="B107894" s="60"/>
      <c r="D107894" s="61"/>
    </row>
    <row r="107895" spans="2:4" x14ac:dyDescent="0.3">
      <c r="B107895" s="60"/>
      <c r="D107895" s="61"/>
    </row>
    <row r="107896" spans="2:4" x14ac:dyDescent="0.3">
      <c r="B107896" s="60"/>
      <c r="D107896" s="61"/>
    </row>
    <row r="107897" spans="2:4" x14ac:dyDescent="0.3">
      <c r="B107897" s="60"/>
      <c r="D107897" s="61"/>
    </row>
    <row r="107898" spans="2:4" x14ac:dyDescent="0.3">
      <c r="B107898" s="60"/>
      <c r="D107898" s="61"/>
    </row>
    <row r="107899" spans="2:4" x14ac:dyDescent="0.3">
      <c r="B107899" s="60"/>
      <c r="D107899" s="61"/>
    </row>
    <row r="107900" spans="2:4" x14ac:dyDescent="0.3">
      <c r="B107900" s="60"/>
      <c r="D107900" s="61"/>
    </row>
    <row r="107901" spans="2:4" x14ac:dyDescent="0.3">
      <c r="B107901" s="60"/>
      <c r="D107901" s="61"/>
    </row>
    <row r="107902" spans="2:4" x14ac:dyDescent="0.3">
      <c r="B107902" s="60"/>
      <c r="D107902" s="61"/>
    </row>
    <row r="107903" spans="2:4" x14ac:dyDescent="0.3">
      <c r="B107903" s="60"/>
      <c r="D107903" s="61"/>
    </row>
    <row r="107904" spans="2:4" x14ac:dyDescent="0.3">
      <c r="B107904" s="60"/>
      <c r="D107904" s="61"/>
    </row>
    <row r="107905" spans="2:4" x14ac:dyDescent="0.3">
      <c r="B107905" s="60"/>
      <c r="D107905" s="61"/>
    </row>
    <row r="107906" spans="2:4" x14ac:dyDescent="0.3">
      <c r="B107906" s="60"/>
      <c r="D107906" s="61"/>
    </row>
    <row r="107907" spans="2:4" x14ac:dyDescent="0.3">
      <c r="B107907" s="60"/>
      <c r="D107907" s="61"/>
    </row>
    <row r="107908" spans="2:4" x14ac:dyDescent="0.3">
      <c r="B107908" s="60"/>
      <c r="D107908" s="61"/>
    </row>
    <row r="107909" spans="2:4" x14ac:dyDescent="0.3">
      <c r="B107909" s="60"/>
      <c r="D107909" s="61"/>
    </row>
    <row r="107910" spans="2:4" x14ac:dyDescent="0.3">
      <c r="B107910" s="60"/>
      <c r="D107910" s="61"/>
    </row>
    <row r="107911" spans="2:4" x14ac:dyDescent="0.3">
      <c r="B107911" s="60"/>
      <c r="D107911" s="61"/>
    </row>
    <row r="107912" spans="2:4" x14ac:dyDescent="0.3">
      <c r="B107912" s="60"/>
      <c r="D107912" s="61"/>
    </row>
    <row r="107913" spans="2:4" x14ac:dyDescent="0.3">
      <c r="B107913" s="60"/>
      <c r="D107913" s="61"/>
    </row>
    <row r="107914" spans="2:4" x14ac:dyDescent="0.3">
      <c r="B107914" s="60"/>
      <c r="D107914" s="61"/>
    </row>
    <row r="107915" spans="2:4" x14ac:dyDescent="0.3">
      <c r="B107915" s="60"/>
      <c r="D107915" s="61"/>
    </row>
    <row r="107916" spans="2:4" x14ac:dyDescent="0.3">
      <c r="B107916" s="60"/>
      <c r="D107916" s="61"/>
    </row>
    <row r="107917" spans="2:4" x14ac:dyDescent="0.3">
      <c r="B107917" s="60"/>
      <c r="D107917" s="61"/>
    </row>
    <row r="107918" spans="2:4" x14ac:dyDescent="0.3">
      <c r="B107918" s="60"/>
      <c r="D107918" s="61"/>
    </row>
    <row r="107919" spans="2:4" x14ac:dyDescent="0.3">
      <c r="B107919" s="60"/>
      <c r="D107919" s="61"/>
    </row>
    <row r="107920" spans="2:4" x14ac:dyDescent="0.3">
      <c r="B107920" s="60"/>
      <c r="D107920" s="61"/>
    </row>
    <row r="107921" spans="2:4" x14ac:dyDescent="0.3">
      <c r="B107921" s="60"/>
      <c r="D107921" s="61"/>
    </row>
    <row r="107922" spans="2:4" x14ac:dyDescent="0.3">
      <c r="B107922" s="60"/>
      <c r="D107922" s="61"/>
    </row>
    <row r="107923" spans="2:4" x14ac:dyDescent="0.3">
      <c r="B107923" s="60"/>
      <c r="D107923" s="61"/>
    </row>
    <row r="107924" spans="2:4" x14ac:dyDescent="0.3">
      <c r="B107924" s="60"/>
      <c r="D107924" s="61"/>
    </row>
    <row r="107925" spans="2:4" x14ac:dyDescent="0.3">
      <c r="B107925" s="60"/>
      <c r="D107925" s="61"/>
    </row>
    <row r="107926" spans="2:4" x14ac:dyDescent="0.3">
      <c r="B107926" s="60"/>
      <c r="D107926" s="61"/>
    </row>
    <row r="107927" spans="2:4" x14ac:dyDescent="0.3">
      <c r="B107927" s="60"/>
      <c r="D107927" s="61"/>
    </row>
    <row r="107928" spans="2:4" x14ac:dyDescent="0.3">
      <c r="B107928" s="60"/>
      <c r="D107928" s="61"/>
    </row>
    <row r="107929" spans="2:4" x14ac:dyDescent="0.3">
      <c r="B107929" s="60"/>
      <c r="D107929" s="61"/>
    </row>
    <row r="107930" spans="2:4" x14ac:dyDescent="0.3">
      <c r="B107930" s="60"/>
      <c r="D107930" s="61"/>
    </row>
    <row r="107931" spans="2:4" x14ac:dyDescent="0.3">
      <c r="B107931" s="60"/>
      <c r="D107931" s="61"/>
    </row>
    <row r="107932" spans="2:4" x14ac:dyDescent="0.3">
      <c r="B107932" s="60"/>
      <c r="D107932" s="61"/>
    </row>
    <row r="107933" spans="2:4" x14ac:dyDescent="0.3">
      <c r="B107933" s="60"/>
      <c r="D107933" s="61"/>
    </row>
    <row r="107934" spans="2:4" x14ac:dyDescent="0.3">
      <c r="B107934" s="60"/>
      <c r="D107934" s="61"/>
    </row>
    <row r="107935" spans="2:4" x14ac:dyDescent="0.3">
      <c r="B107935" s="60"/>
      <c r="D107935" s="61"/>
    </row>
    <row r="107936" spans="2:4" x14ac:dyDescent="0.3">
      <c r="B107936" s="60"/>
      <c r="D107936" s="61"/>
    </row>
    <row r="107937" spans="2:4" x14ac:dyDescent="0.3">
      <c r="B107937" s="60"/>
      <c r="D107937" s="61"/>
    </row>
    <row r="107938" spans="2:4" x14ac:dyDescent="0.3">
      <c r="B107938" s="60"/>
      <c r="D107938" s="61"/>
    </row>
    <row r="107939" spans="2:4" x14ac:dyDescent="0.3">
      <c r="B107939" s="60"/>
      <c r="D107939" s="61"/>
    </row>
    <row r="107940" spans="2:4" x14ac:dyDescent="0.3">
      <c r="B107940" s="60"/>
      <c r="D107940" s="61"/>
    </row>
    <row r="107941" spans="2:4" x14ac:dyDescent="0.3">
      <c r="B107941" s="60"/>
      <c r="D107941" s="61"/>
    </row>
    <row r="107942" spans="2:4" x14ac:dyDescent="0.3">
      <c r="B107942" s="60"/>
      <c r="D107942" s="61"/>
    </row>
    <row r="107943" spans="2:4" x14ac:dyDescent="0.3">
      <c r="B107943" s="60"/>
      <c r="D107943" s="61"/>
    </row>
    <row r="107944" spans="2:4" x14ac:dyDescent="0.3">
      <c r="B107944" s="60"/>
      <c r="D107944" s="61"/>
    </row>
    <row r="107945" spans="2:4" x14ac:dyDescent="0.3">
      <c r="B107945" s="60"/>
      <c r="D107945" s="61"/>
    </row>
    <row r="107946" spans="2:4" x14ac:dyDescent="0.3">
      <c r="B107946" s="60"/>
      <c r="D107946" s="61"/>
    </row>
    <row r="107947" spans="2:4" x14ac:dyDescent="0.3">
      <c r="B107947" s="60"/>
      <c r="D107947" s="61"/>
    </row>
    <row r="107948" spans="2:4" x14ac:dyDescent="0.3">
      <c r="B107948" s="60"/>
      <c r="D107948" s="61"/>
    </row>
    <row r="107949" spans="2:4" x14ac:dyDescent="0.3">
      <c r="B107949" s="60"/>
      <c r="D107949" s="61"/>
    </row>
    <row r="107950" spans="2:4" x14ac:dyDescent="0.3">
      <c r="B107950" s="60"/>
      <c r="D107950" s="61"/>
    </row>
    <row r="107951" spans="2:4" x14ac:dyDescent="0.3">
      <c r="B107951" s="60"/>
      <c r="D107951" s="61"/>
    </row>
    <row r="107952" spans="2:4" x14ac:dyDescent="0.3">
      <c r="B107952" s="60"/>
      <c r="D107952" s="61"/>
    </row>
    <row r="107953" spans="2:4" x14ac:dyDescent="0.3">
      <c r="B107953" s="60"/>
      <c r="D107953" s="61"/>
    </row>
    <row r="107954" spans="2:4" x14ac:dyDescent="0.3">
      <c r="B107954" s="60"/>
      <c r="D107954" s="61"/>
    </row>
    <row r="107955" spans="2:4" x14ac:dyDescent="0.3">
      <c r="B107955" s="60"/>
      <c r="D107955" s="61"/>
    </row>
    <row r="107956" spans="2:4" x14ac:dyDescent="0.3">
      <c r="B107956" s="60"/>
      <c r="D107956" s="61"/>
    </row>
    <row r="107957" spans="2:4" x14ac:dyDescent="0.3">
      <c r="B107957" s="60"/>
      <c r="D107957" s="61"/>
    </row>
    <row r="107958" spans="2:4" x14ac:dyDescent="0.3">
      <c r="B107958" s="60"/>
      <c r="D107958" s="61"/>
    </row>
    <row r="107959" spans="2:4" x14ac:dyDescent="0.3">
      <c r="B107959" s="60"/>
      <c r="D107959" s="61"/>
    </row>
    <row r="107960" spans="2:4" x14ac:dyDescent="0.3">
      <c r="B107960" s="60"/>
      <c r="D107960" s="61"/>
    </row>
    <row r="107961" spans="2:4" x14ac:dyDescent="0.3">
      <c r="B107961" s="60"/>
      <c r="D107961" s="61"/>
    </row>
    <row r="107962" spans="2:4" x14ac:dyDescent="0.3">
      <c r="B107962" s="60"/>
      <c r="D107962" s="61"/>
    </row>
    <row r="107963" spans="2:4" x14ac:dyDescent="0.3">
      <c r="B107963" s="60"/>
      <c r="D107963" s="61"/>
    </row>
    <row r="107964" spans="2:4" x14ac:dyDescent="0.3">
      <c r="B107964" s="60"/>
      <c r="D107964" s="61"/>
    </row>
    <row r="107965" spans="2:4" x14ac:dyDescent="0.3">
      <c r="B107965" s="60"/>
      <c r="D107965" s="61"/>
    </row>
    <row r="107966" spans="2:4" x14ac:dyDescent="0.3">
      <c r="B107966" s="60"/>
      <c r="D107966" s="61"/>
    </row>
    <row r="107967" spans="2:4" x14ac:dyDescent="0.3">
      <c r="B107967" s="60"/>
      <c r="D107967" s="61"/>
    </row>
    <row r="107968" spans="2:4" x14ac:dyDescent="0.3">
      <c r="B107968" s="60"/>
      <c r="D107968" s="61"/>
    </row>
    <row r="107969" spans="2:4" x14ac:dyDescent="0.3">
      <c r="B107969" s="60"/>
      <c r="D107969" s="61"/>
    </row>
    <row r="107970" spans="2:4" x14ac:dyDescent="0.3">
      <c r="B107970" s="60"/>
      <c r="D107970" s="61"/>
    </row>
    <row r="107971" spans="2:4" x14ac:dyDescent="0.3">
      <c r="B107971" s="60"/>
      <c r="D107971" s="61"/>
    </row>
    <row r="107972" spans="2:4" x14ac:dyDescent="0.3">
      <c r="B107972" s="60"/>
      <c r="D107972" s="61"/>
    </row>
    <row r="107973" spans="2:4" x14ac:dyDescent="0.3">
      <c r="B107973" s="60"/>
      <c r="D107973" s="61"/>
    </row>
    <row r="107974" spans="2:4" x14ac:dyDescent="0.3">
      <c r="B107974" s="60"/>
      <c r="D107974" s="61"/>
    </row>
    <row r="107975" spans="2:4" x14ac:dyDescent="0.3">
      <c r="B107975" s="60"/>
      <c r="D107975" s="61"/>
    </row>
    <row r="107976" spans="2:4" x14ac:dyDescent="0.3">
      <c r="B107976" s="60"/>
      <c r="D107976" s="61"/>
    </row>
    <row r="107977" spans="2:4" x14ac:dyDescent="0.3">
      <c r="B107977" s="60"/>
      <c r="D107977" s="61"/>
    </row>
    <row r="107978" spans="2:4" x14ac:dyDescent="0.3">
      <c r="B107978" s="60"/>
      <c r="D107978" s="61"/>
    </row>
    <row r="107979" spans="2:4" x14ac:dyDescent="0.3">
      <c r="B107979" s="60"/>
      <c r="D107979" s="61"/>
    </row>
    <row r="107980" spans="2:4" x14ac:dyDescent="0.3">
      <c r="B107980" s="60"/>
      <c r="D107980" s="61"/>
    </row>
    <row r="107981" spans="2:4" x14ac:dyDescent="0.3">
      <c r="B107981" s="60"/>
      <c r="D107981" s="61"/>
    </row>
    <row r="107982" spans="2:4" x14ac:dyDescent="0.3">
      <c r="B107982" s="60"/>
      <c r="D107982" s="61"/>
    </row>
    <row r="107983" spans="2:4" x14ac:dyDescent="0.3">
      <c r="B107983" s="60"/>
      <c r="D107983" s="61"/>
    </row>
    <row r="107984" spans="2:4" x14ac:dyDescent="0.3">
      <c r="B107984" s="60"/>
      <c r="D107984" s="61"/>
    </row>
    <row r="107985" spans="2:4" x14ac:dyDescent="0.3">
      <c r="B107985" s="60"/>
      <c r="D107985" s="61"/>
    </row>
    <row r="107986" spans="2:4" x14ac:dyDescent="0.3">
      <c r="B107986" s="60"/>
      <c r="D107986" s="61"/>
    </row>
    <row r="107987" spans="2:4" x14ac:dyDescent="0.3">
      <c r="B107987" s="60"/>
      <c r="D107987" s="61"/>
    </row>
    <row r="107988" spans="2:4" x14ac:dyDescent="0.3">
      <c r="B107988" s="60"/>
      <c r="D107988" s="61"/>
    </row>
    <row r="107989" spans="2:4" x14ac:dyDescent="0.3">
      <c r="B107989" s="60"/>
      <c r="D107989" s="61"/>
    </row>
    <row r="107990" spans="2:4" x14ac:dyDescent="0.3">
      <c r="B107990" s="60"/>
      <c r="D107990" s="61"/>
    </row>
    <row r="107991" spans="2:4" x14ac:dyDescent="0.3">
      <c r="B107991" s="60"/>
      <c r="D107991" s="61"/>
    </row>
    <row r="107992" spans="2:4" x14ac:dyDescent="0.3">
      <c r="B107992" s="60"/>
      <c r="D107992" s="61"/>
    </row>
    <row r="107993" spans="2:4" x14ac:dyDescent="0.3">
      <c r="B107993" s="60"/>
      <c r="D107993" s="61"/>
    </row>
    <row r="107994" spans="2:4" x14ac:dyDescent="0.3">
      <c r="B107994" s="60"/>
      <c r="D107994" s="61"/>
    </row>
    <row r="107995" spans="2:4" x14ac:dyDescent="0.3">
      <c r="B107995" s="60"/>
      <c r="D107995" s="61"/>
    </row>
    <row r="107996" spans="2:4" x14ac:dyDescent="0.3">
      <c r="B107996" s="60"/>
      <c r="D107996" s="61"/>
    </row>
    <row r="107997" spans="2:4" x14ac:dyDescent="0.3">
      <c r="B107997" s="60"/>
      <c r="D107997" s="61"/>
    </row>
    <row r="107998" spans="2:4" x14ac:dyDescent="0.3">
      <c r="B107998" s="60"/>
      <c r="D107998" s="61"/>
    </row>
    <row r="107999" spans="2:4" x14ac:dyDescent="0.3">
      <c r="B107999" s="60"/>
      <c r="D107999" s="61"/>
    </row>
    <row r="108000" spans="2:4" x14ac:dyDescent="0.3">
      <c r="B108000" s="60"/>
      <c r="D108000" s="61"/>
    </row>
    <row r="108001" spans="2:4" x14ac:dyDescent="0.3">
      <c r="B108001" s="60"/>
      <c r="D108001" s="61"/>
    </row>
    <row r="108002" spans="2:4" x14ac:dyDescent="0.3">
      <c r="B108002" s="60"/>
      <c r="D108002" s="61"/>
    </row>
    <row r="108003" spans="2:4" x14ac:dyDescent="0.3">
      <c r="B108003" s="60"/>
      <c r="D108003" s="61"/>
    </row>
    <row r="108004" spans="2:4" x14ac:dyDescent="0.3">
      <c r="B108004" s="60"/>
      <c r="D108004" s="61"/>
    </row>
    <row r="108005" spans="2:4" x14ac:dyDescent="0.3">
      <c r="B108005" s="60"/>
      <c r="D108005" s="61"/>
    </row>
    <row r="108006" spans="2:4" x14ac:dyDescent="0.3">
      <c r="B108006" s="60"/>
      <c r="D108006" s="61"/>
    </row>
    <row r="108007" spans="2:4" x14ac:dyDescent="0.3">
      <c r="B108007" s="60"/>
      <c r="D108007" s="61"/>
    </row>
    <row r="108008" spans="2:4" x14ac:dyDescent="0.3">
      <c r="B108008" s="60"/>
      <c r="D108008" s="61"/>
    </row>
    <row r="108009" spans="2:4" x14ac:dyDescent="0.3">
      <c r="B108009" s="60"/>
      <c r="D108009" s="61"/>
    </row>
    <row r="108010" spans="2:4" x14ac:dyDescent="0.3">
      <c r="B108010" s="60"/>
      <c r="D108010" s="61"/>
    </row>
    <row r="108011" spans="2:4" x14ac:dyDescent="0.3">
      <c r="B108011" s="60"/>
      <c r="D108011" s="61"/>
    </row>
    <row r="108012" spans="2:4" x14ac:dyDescent="0.3">
      <c r="B108012" s="60"/>
      <c r="D108012" s="61"/>
    </row>
    <row r="108013" spans="2:4" x14ac:dyDescent="0.3">
      <c r="B108013" s="60"/>
      <c r="D108013" s="61"/>
    </row>
    <row r="108014" spans="2:4" x14ac:dyDescent="0.3">
      <c r="B108014" s="60"/>
      <c r="D108014" s="61"/>
    </row>
    <row r="108015" spans="2:4" x14ac:dyDescent="0.3">
      <c r="B108015" s="60"/>
      <c r="D108015" s="61"/>
    </row>
    <row r="108016" spans="2:4" x14ac:dyDescent="0.3">
      <c r="B108016" s="60"/>
      <c r="D108016" s="61"/>
    </row>
    <row r="108017" spans="2:5" x14ac:dyDescent="0.3">
      <c r="B108017" s="60"/>
      <c r="D108017" s="61"/>
    </row>
    <row r="108018" spans="2:5" x14ac:dyDescent="0.3">
      <c r="B108018" s="60"/>
      <c r="D108018" s="61"/>
    </row>
    <row r="108019" spans="2:5" x14ac:dyDescent="0.3">
      <c r="B108019" s="60"/>
      <c r="D108019" s="61"/>
    </row>
    <row r="108020" spans="2:5" x14ac:dyDescent="0.3">
      <c r="B108020" s="60"/>
      <c r="D108020" s="61"/>
    </row>
    <row r="108021" spans="2:5" x14ac:dyDescent="0.3">
      <c r="B108021" s="60"/>
      <c r="D108021" s="61"/>
    </row>
    <row r="108022" spans="2:5" x14ac:dyDescent="0.3">
      <c r="B108022" s="60"/>
      <c r="D108022" s="61"/>
    </row>
    <row r="108023" spans="2:5" x14ac:dyDescent="0.3">
      <c r="B108023" s="60"/>
      <c r="D108023" s="61"/>
    </row>
    <row r="108024" spans="2:5" x14ac:dyDescent="0.3">
      <c r="B108024" s="60"/>
      <c r="D108024" s="61"/>
    </row>
    <row r="108025" spans="2:5" x14ac:dyDescent="0.3">
      <c r="B108025" s="60"/>
      <c r="D108025" s="61"/>
    </row>
    <row r="108026" spans="2:5" x14ac:dyDescent="0.3">
      <c r="B108026" s="60"/>
      <c r="D108026" s="61"/>
    </row>
    <row r="108027" spans="2:5" x14ac:dyDescent="0.3">
      <c r="B108027" s="60"/>
      <c r="D108027" s="61"/>
    </row>
    <row r="108028" spans="2:5" x14ac:dyDescent="0.3">
      <c r="B108028" s="60"/>
      <c r="D108028" s="61"/>
    </row>
    <row r="108029" spans="2:5" x14ac:dyDescent="0.3">
      <c r="B108029" s="60"/>
      <c r="D108029" s="62"/>
      <c r="E108029" s="63"/>
    </row>
    <row r="108030" spans="2:5" x14ac:dyDescent="0.3">
      <c r="B108030" s="60"/>
      <c r="D108030" s="62"/>
      <c r="E108030" s="63"/>
    </row>
    <row r="108031" spans="2:5" x14ac:dyDescent="0.3">
      <c r="B108031" s="60"/>
      <c r="D108031" s="62"/>
      <c r="E108031" s="63"/>
    </row>
    <row r="108032" spans="2:5" x14ac:dyDescent="0.3">
      <c r="B108032" s="60"/>
      <c r="D108032" s="62"/>
      <c r="E108032" s="63"/>
    </row>
    <row r="108033" spans="2:5" x14ac:dyDescent="0.3">
      <c r="B108033" s="60"/>
      <c r="D108033" s="62"/>
      <c r="E108033" s="63"/>
    </row>
    <row r="108034" spans="2:5" x14ac:dyDescent="0.3">
      <c r="B108034" s="60"/>
      <c r="D108034" s="62"/>
      <c r="E108034" s="63"/>
    </row>
    <row r="108035" spans="2:5" x14ac:dyDescent="0.3">
      <c r="B108035" s="60"/>
      <c r="D108035" s="62"/>
      <c r="E108035" s="63"/>
    </row>
    <row r="108036" spans="2:5" x14ac:dyDescent="0.3">
      <c r="B108036" s="60"/>
      <c r="D108036" s="62"/>
      <c r="E108036" s="63"/>
    </row>
    <row r="108037" spans="2:5" x14ac:dyDescent="0.3">
      <c r="B108037" s="60"/>
      <c r="D108037" s="62"/>
      <c r="E108037" s="63"/>
    </row>
    <row r="108038" spans="2:5" x14ac:dyDescent="0.3">
      <c r="B108038" s="60"/>
      <c r="D108038" s="62"/>
      <c r="E108038" s="63"/>
    </row>
    <row r="108039" spans="2:5" x14ac:dyDescent="0.3">
      <c r="B108039" s="60"/>
      <c r="D108039" s="62"/>
      <c r="E108039" s="63"/>
    </row>
    <row r="108040" spans="2:5" x14ac:dyDescent="0.3">
      <c r="B108040" s="60"/>
      <c r="D108040" s="62"/>
      <c r="E108040" s="63"/>
    </row>
    <row r="108041" spans="2:5" x14ac:dyDescent="0.3">
      <c r="B108041" s="60"/>
      <c r="D108041" s="62"/>
      <c r="E108041" s="63"/>
    </row>
    <row r="108042" spans="2:5" x14ac:dyDescent="0.3">
      <c r="B108042" s="60"/>
      <c r="D108042" s="62"/>
      <c r="E108042" s="63"/>
    </row>
    <row r="108043" spans="2:5" x14ac:dyDescent="0.3">
      <c r="B108043" s="60"/>
      <c r="D108043" s="62"/>
      <c r="E108043" s="63"/>
    </row>
    <row r="108044" spans="2:5" x14ac:dyDescent="0.3">
      <c r="B108044" s="60"/>
      <c r="D108044" s="62"/>
      <c r="E108044" s="63"/>
    </row>
    <row r="108045" spans="2:5" x14ac:dyDescent="0.3">
      <c r="B108045" s="60"/>
      <c r="D108045" s="62"/>
      <c r="E108045" s="63"/>
    </row>
    <row r="108046" spans="2:5" x14ac:dyDescent="0.3">
      <c r="B108046" s="60"/>
      <c r="D108046" s="62"/>
      <c r="E108046" s="63"/>
    </row>
    <row r="108047" spans="2:5" x14ac:dyDescent="0.3">
      <c r="B108047" s="60"/>
      <c r="D108047" s="62"/>
      <c r="E108047" s="63"/>
    </row>
    <row r="108048" spans="2:5" x14ac:dyDescent="0.3">
      <c r="B108048" s="60"/>
      <c r="D108048" s="62"/>
      <c r="E108048" s="63"/>
    </row>
    <row r="108049" spans="2:4" x14ac:dyDescent="0.3">
      <c r="B108049" s="60"/>
      <c r="D108049" s="61"/>
    </row>
    <row r="108050" spans="2:4" x14ac:dyDescent="0.3">
      <c r="B108050" s="60"/>
      <c r="D108050" s="61"/>
    </row>
    <row r="108051" spans="2:4" x14ac:dyDescent="0.3">
      <c r="B108051" s="60"/>
      <c r="D108051" s="61"/>
    </row>
    <row r="108052" spans="2:4" x14ac:dyDescent="0.3">
      <c r="B108052" s="60"/>
      <c r="D108052" s="61"/>
    </row>
    <row r="108053" spans="2:4" x14ac:dyDescent="0.3">
      <c r="B108053" s="60"/>
      <c r="D108053" s="61"/>
    </row>
    <row r="108054" spans="2:4" x14ac:dyDescent="0.3">
      <c r="B108054" s="60"/>
      <c r="D108054" s="61"/>
    </row>
    <row r="108055" spans="2:4" x14ac:dyDescent="0.3">
      <c r="B108055" s="60"/>
      <c r="D108055" s="61"/>
    </row>
    <row r="108056" spans="2:4" x14ac:dyDescent="0.3">
      <c r="B108056" s="60"/>
      <c r="D108056" s="61"/>
    </row>
    <row r="108057" spans="2:4" x14ac:dyDescent="0.3">
      <c r="B108057" s="60"/>
      <c r="D108057" s="61"/>
    </row>
    <row r="108058" spans="2:4" x14ac:dyDescent="0.3">
      <c r="B108058" s="60"/>
      <c r="D108058" s="61"/>
    </row>
    <row r="108059" spans="2:4" x14ac:dyDescent="0.3">
      <c r="B108059" s="60"/>
      <c r="D108059" s="61"/>
    </row>
    <row r="108060" spans="2:4" x14ac:dyDescent="0.3">
      <c r="B108060" s="60"/>
      <c r="D108060" s="61"/>
    </row>
    <row r="108061" spans="2:4" x14ac:dyDescent="0.3">
      <c r="B108061" s="60"/>
      <c r="D108061" s="61"/>
    </row>
    <row r="108062" spans="2:4" x14ac:dyDescent="0.3">
      <c r="B108062" s="60"/>
      <c r="D108062" s="61"/>
    </row>
    <row r="108063" spans="2:4" x14ac:dyDescent="0.3">
      <c r="B108063" s="60"/>
      <c r="D108063" s="61"/>
    </row>
    <row r="108064" spans="2:4" x14ac:dyDescent="0.3">
      <c r="B108064" s="60"/>
      <c r="D108064" s="61"/>
    </row>
    <row r="108065" spans="2:4" x14ac:dyDescent="0.3">
      <c r="B108065" s="60"/>
      <c r="D108065" s="61"/>
    </row>
    <row r="108066" spans="2:4" x14ac:dyDescent="0.3">
      <c r="B108066" s="60"/>
      <c r="D108066" s="61"/>
    </row>
    <row r="108067" spans="2:4" x14ac:dyDescent="0.3">
      <c r="B108067" s="60"/>
      <c r="D108067" s="61"/>
    </row>
    <row r="108068" spans="2:4" x14ac:dyDescent="0.3">
      <c r="B108068" s="60"/>
      <c r="D108068" s="61"/>
    </row>
    <row r="108069" spans="2:4" x14ac:dyDescent="0.3">
      <c r="B108069" s="60"/>
      <c r="D108069" s="61"/>
    </row>
    <row r="108070" spans="2:4" x14ac:dyDescent="0.3">
      <c r="B108070" s="60"/>
      <c r="D108070" s="61"/>
    </row>
    <row r="108071" spans="2:4" x14ac:dyDescent="0.3">
      <c r="B108071" s="60"/>
      <c r="D108071" s="61"/>
    </row>
    <row r="108072" spans="2:4" x14ac:dyDescent="0.3">
      <c r="B108072" s="60"/>
      <c r="D108072" s="61"/>
    </row>
    <row r="108073" spans="2:4" x14ac:dyDescent="0.3">
      <c r="B108073" s="60"/>
      <c r="D108073" s="61"/>
    </row>
    <row r="108074" spans="2:4" x14ac:dyDescent="0.3">
      <c r="B108074" s="60"/>
      <c r="D108074" s="61"/>
    </row>
    <row r="108075" spans="2:4" x14ac:dyDescent="0.3">
      <c r="B108075" s="60"/>
      <c r="D108075" s="61"/>
    </row>
    <row r="108076" spans="2:4" x14ac:dyDescent="0.3">
      <c r="B108076" s="60"/>
      <c r="D108076" s="61"/>
    </row>
    <row r="108077" spans="2:4" x14ac:dyDescent="0.3">
      <c r="B108077" s="60"/>
      <c r="D108077" s="61"/>
    </row>
    <row r="108078" spans="2:4" x14ac:dyDescent="0.3">
      <c r="B108078" s="60"/>
      <c r="D108078" s="61"/>
    </row>
    <row r="108079" spans="2:4" x14ac:dyDescent="0.3">
      <c r="B108079" s="60"/>
      <c r="D108079" s="61"/>
    </row>
    <row r="108080" spans="2:4" x14ac:dyDescent="0.3">
      <c r="B108080" s="60"/>
      <c r="D108080" s="61"/>
    </row>
    <row r="108081" spans="2:4" x14ac:dyDescent="0.3">
      <c r="B108081" s="60"/>
      <c r="D108081" s="61"/>
    </row>
    <row r="108082" spans="2:4" x14ac:dyDescent="0.3">
      <c r="B108082" s="60"/>
      <c r="D108082" s="61"/>
    </row>
    <row r="108083" spans="2:4" x14ac:dyDescent="0.3">
      <c r="B108083" s="60"/>
      <c r="D108083" s="61"/>
    </row>
    <row r="108084" spans="2:4" x14ac:dyDescent="0.3">
      <c r="B108084" s="60"/>
      <c r="D108084" s="61"/>
    </row>
    <row r="108085" spans="2:4" x14ac:dyDescent="0.3">
      <c r="B108085" s="60"/>
      <c r="D108085" s="61"/>
    </row>
    <row r="108086" spans="2:4" x14ac:dyDescent="0.3">
      <c r="B108086" s="60"/>
      <c r="D108086" s="61"/>
    </row>
    <row r="108087" spans="2:4" x14ac:dyDescent="0.3">
      <c r="B108087" s="60"/>
      <c r="D108087" s="61"/>
    </row>
    <row r="108088" spans="2:4" x14ac:dyDescent="0.3">
      <c r="B108088" s="60"/>
      <c r="D108088" s="61"/>
    </row>
    <row r="108089" spans="2:4" x14ac:dyDescent="0.3">
      <c r="B108089" s="60"/>
      <c r="D108089" s="61"/>
    </row>
    <row r="108090" spans="2:4" x14ac:dyDescent="0.3">
      <c r="B108090" s="60"/>
      <c r="D108090" s="61"/>
    </row>
    <row r="108091" spans="2:4" x14ac:dyDescent="0.3">
      <c r="B108091" s="60"/>
      <c r="D108091" s="61"/>
    </row>
    <row r="108092" spans="2:4" x14ac:dyDescent="0.3">
      <c r="B108092" s="60"/>
      <c r="D108092" s="61"/>
    </row>
    <row r="108093" spans="2:4" x14ac:dyDescent="0.3">
      <c r="B108093" s="60"/>
      <c r="D108093" s="61"/>
    </row>
    <row r="108094" spans="2:4" x14ac:dyDescent="0.3">
      <c r="B108094" s="60"/>
      <c r="D108094" s="61"/>
    </row>
    <row r="108095" spans="2:4" x14ac:dyDescent="0.3">
      <c r="B108095" s="60"/>
      <c r="D108095" s="61"/>
    </row>
    <row r="108096" spans="2:4" x14ac:dyDescent="0.3">
      <c r="B108096" s="60"/>
      <c r="D108096" s="61"/>
    </row>
    <row r="108097" spans="2:4" x14ac:dyDescent="0.3">
      <c r="B108097" s="60"/>
      <c r="D108097" s="61"/>
    </row>
    <row r="108098" spans="2:4" x14ac:dyDescent="0.3">
      <c r="B108098" s="60"/>
      <c r="D108098" s="61"/>
    </row>
    <row r="108099" spans="2:4" x14ac:dyDescent="0.3">
      <c r="B108099" s="60"/>
      <c r="D108099" s="61"/>
    </row>
    <row r="108100" spans="2:4" x14ac:dyDescent="0.3">
      <c r="B108100" s="60"/>
      <c r="D108100" s="61"/>
    </row>
    <row r="108101" spans="2:4" x14ac:dyDescent="0.3">
      <c r="B108101" s="60"/>
      <c r="D108101" s="61"/>
    </row>
    <row r="108102" spans="2:4" x14ac:dyDescent="0.3">
      <c r="B108102" s="60"/>
      <c r="D108102" s="61"/>
    </row>
    <row r="108103" spans="2:4" x14ac:dyDescent="0.3">
      <c r="B108103" s="60"/>
      <c r="D108103" s="61"/>
    </row>
    <row r="108104" spans="2:4" x14ac:dyDescent="0.3">
      <c r="B108104" s="60"/>
      <c r="D108104" s="61"/>
    </row>
    <row r="108105" spans="2:4" x14ac:dyDescent="0.3">
      <c r="B108105" s="60"/>
      <c r="D108105" s="61"/>
    </row>
    <row r="108106" spans="2:4" x14ac:dyDescent="0.3">
      <c r="B108106" s="60"/>
      <c r="D108106" s="61"/>
    </row>
    <row r="108107" spans="2:4" x14ac:dyDescent="0.3">
      <c r="B108107" s="60"/>
      <c r="D108107" s="61"/>
    </row>
    <row r="108108" spans="2:4" x14ac:dyDescent="0.3">
      <c r="B108108" s="60"/>
      <c r="D108108" s="61"/>
    </row>
    <row r="108109" spans="2:4" x14ac:dyDescent="0.3">
      <c r="B108109" s="60"/>
      <c r="D108109" s="61"/>
    </row>
    <row r="108110" spans="2:4" x14ac:dyDescent="0.3">
      <c r="B108110" s="60"/>
      <c r="D108110" s="61"/>
    </row>
    <row r="108111" spans="2:4" x14ac:dyDescent="0.3">
      <c r="B108111" s="60"/>
      <c r="D108111" s="61"/>
    </row>
    <row r="108112" spans="2:4" x14ac:dyDescent="0.3">
      <c r="B108112" s="60"/>
      <c r="D108112" s="61"/>
    </row>
    <row r="108113" spans="2:4" x14ac:dyDescent="0.3">
      <c r="B108113" s="60"/>
      <c r="D108113" s="61"/>
    </row>
    <row r="108114" spans="2:4" x14ac:dyDescent="0.3">
      <c r="B108114" s="60"/>
      <c r="D108114" s="61"/>
    </row>
    <row r="108115" spans="2:4" x14ac:dyDescent="0.3">
      <c r="B108115" s="60"/>
      <c r="D108115" s="61"/>
    </row>
    <row r="108116" spans="2:4" x14ac:dyDescent="0.3">
      <c r="B108116" s="60"/>
      <c r="D108116" s="61"/>
    </row>
    <row r="108117" spans="2:4" x14ac:dyDescent="0.3">
      <c r="B108117" s="60"/>
      <c r="D108117" s="61"/>
    </row>
    <row r="108118" spans="2:4" x14ac:dyDescent="0.3">
      <c r="B108118" s="60"/>
      <c r="D108118" s="61"/>
    </row>
    <row r="108119" spans="2:4" x14ac:dyDescent="0.3">
      <c r="B108119" s="60"/>
      <c r="D108119" s="61"/>
    </row>
    <row r="108120" spans="2:4" x14ac:dyDescent="0.3">
      <c r="B108120" s="60"/>
      <c r="D108120" s="61"/>
    </row>
    <row r="108121" spans="2:4" x14ac:dyDescent="0.3">
      <c r="B108121" s="60"/>
      <c r="D108121" s="61"/>
    </row>
    <row r="108122" spans="2:4" x14ac:dyDescent="0.3">
      <c r="B108122" s="60"/>
      <c r="D108122" s="61"/>
    </row>
    <row r="108123" spans="2:4" x14ac:dyDescent="0.3">
      <c r="B108123" s="60"/>
      <c r="D108123" s="61"/>
    </row>
    <row r="108124" spans="2:4" x14ac:dyDescent="0.3">
      <c r="B108124" s="60"/>
      <c r="D108124" s="61"/>
    </row>
    <row r="108125" spans="2:4" x14ac:dyDescent="0.3">
      <c r="B108125" s="60"/>
      <c r="D108125" s="61"/>
    </row>
    <row r="108126" spans="2:4" x14ac:dyDescent="0.3">
      <c r="B108126" s="60"/>
      <c r="D108126" s="61"/>
    </row>
    <row r="108127" spans="2:4" x14ac:dyDescent="0.3">
      <c r="B108127" s="60"/>
      <c r="D108127" s="61"/>
    </row>
    <row r="108128" spans="2:4" x14ac:dyDescent="0.3">
      <c r="B108128" s="60"/>
      <c r="D108128" s="61"/>
    </row>
    <row r="108129" spans="2:4" x14ac:dyDescent="0.3">
      <c r="B108129" s="60"/>
      <c r="D108129" s="61"/>
    </row>
    <row r="108130" spans="2:4" x14ac:dyDescent="0.3">
      <c r="B108130" s="60"/>
      <c r="D108130" s="61"/>
    </row>
    <row r="108131" spans="2:4" x14ac:dyDescent="0.3">
      <c r="B108131" s="60"/>
      <c r="D108131" s="61"/>
    </row>
    <row r="108132" spans="2:4" x14ac:dyDescent="0.3">
      <c r="B108132" s="60"/>
      <c r="D108132" s="61"/>
    </row>
    <row r="108133" spans="2:4" x14ac:dyDescent="0.3">
      <c r="B108133" s="60"/>
      <c r="D108133" s="61"/>
    </row>
    <row r="108134" spans="2:4" x14ac:dyDescent="0.3">
      <c r="B108134" s="60"/>
      <c r="D108134" s="61"/>
    </row>
    <row r="108135" spans="2:4" x14ac:dyDescent="0.3">
      <c r="B108135" s="60"/>
      <c r="D108135" s="61"/>
    </row>
    <row r="108136" spans="2:4" x14ac:dyDescent="0.3">
      <c r="B108136" s="60"/>
      <c r="D108136" s="61"/>
    </row>
    <row r="108137" spans="2:4" x14ac:dyDescent="0.3">
      <c r="B108137" s="60"/>
      <c r="D108137" s="61"/>
    </row>
    <row r="108138" spans="2:4" x14ac:dyDescent="0.3">
      <c r="B108138" s="60"/>
      <c r="D108138" s="61"/>
    </row>
    <row r="108139" spans="2:4" x14ac:dyDescent="0.3">
      <c r="B108139" s="60"/>
      <c r="D108139" s="61"/>
    </row>
    <row r="108140" spans="2:4" x14ac:dyDescent="0.3">
      <c r="B108140" s="60"/>
      <c r="D108140" s="61"/>
    </row>
    <row r="108141" spans="2:4" x14ac:dyDescent="0.3">
      <c r="B108141" s="60"/>
      <c r="D108141" s="61"/>
    </row>
    <row r="108142" spans="2:4" x14ac:dyDescent="0.3">
      <c r="B108142" s="60"/>
      <c r="D108142" s="61"/>
    </row>
    <row r="108143" spans="2:4" x14ac:dyDescent="0.3">
      <c r="B108143" s="60"/>
      <c r="D108143" s="61"/>
    </row>
    <row r="108144" spans="2:4" x14ac:dyDescent="0.3">
      <c r="B108144" s="60"/>
      <c r="D108144" s="61"/>
    </row>
    <row r="108145" spans="2:4" x14ac:dyDescent="0.3">
      <c r="B108145" s="60"/>
      <c r="D108145" s="61"/>
    </row>
    <row r="108146" spans="2:4" x14ac:dyDescent="0.3">
      <c r="B108146" s="60"/>
      <c r="D108146" s="61"/>
    </row>
    <row r="108147" spans="2:4" x14ac:dyDescent="0.3">
      <c r="B108147" s="60"/>
      <c r="D108147" s="61"/>
    </row>
    <row r="108148" spans="2:4" x14ac:dyDescent="0.3">
      <c r="B108148" s="60"/>
      <c r="D108148" s="61"/>
    </row>
    <row r="108149" spans="2:4" x14ac:dyDescent="0.3">
      <c r="B108149" s="60"/>
      <c r="D108149" s="61"/>
    </row>
    <row r="108150" spans="2:4" x14ac:dyDescent="0.3">
      <c r="B108150" s="60"/>
      <c r="D108150" s="61"/>
    </row>
    <row r="108151" spans="2:4" x14ac:dyDescent="0.3">
      <c r="B108151" s="60"/>
      <c r="D108151" s="61"/>
    </row>
    <row r="108152" spans="2:4" x14ac:dyDescent="0.3">
      <c r="B108152" s="60"/>
      <c r="D108152" s="61"/>
    </row>
    <row r="108153" spans="2:4" x14ac:dyDescent="0.3">
      <c r="B108153" s="60"/>
      <c r="D108153" s="61"/>
    </row>
    <row r="108154" spans="2:4" x14ac:dyDescent="0.3">
      <c r="B108154" s="60"/>
      <c r="D108154" s="61"/>
    </row>
    <row r="108155" spans="2:4" x14ac:dyDescent="0.3">
      <c r="B108155" s="60"/>
      <c r="D108155" s="61"/>
    </row>
    <row r="108156" spans="2:4" x14ac:dyDescent="0.3">
      <c r="B108156" s="60"/>
      <c r="D108156" s="61"/>
    </row>
    <row r="108157" spans="2:4" x14ac:dyDescent="0.3">
      <c r="B108157" s="60"/>
      <c r="D108157" s="61"/>
    </row>
    <row r="108158" spans="2:4" x14ac:dyDescent="0.3">
      <c r="B108158" s="60"/>
      <c r="D108158" s="61"/>
    </row>
    <row r="108159" spans="2:4" x14ac:dyDescent="0.3">
      <c r="B108159" s="60"/>
      <c r="D108159" s="61"/>
    </row>
    <row r="108160" spans="2:4" x14ac:dyDescent="0.3">
      <c r="B108160" s="60"/>
      <c r="D108160" s="61"/>
    </row>
    <row r="108161" spans="2:4" x14ac:dyDescent="0.3">
      <c r="B108161" s="60"/>
      <c r="D108161" s="61"/>
    </row>
    <row r="108162" spans="2:4" x14ac:dyDescent="0.3">
      <c r="B108162" s="60"/>
      <c r="D108162" s="61"/>
    </row>
    <row r="108163" spans="2:4" x14ac:dyDescent="0.3">
      <c r="B108163" s="60"/>
      <c r="D108163" s="61"/>
    </row>
    <row r="108164" spans="2:4" x14ac:dyDescent="0.3">
      <c r="B108164" s="60"/>
      <c r="D108164" s="61"/>
    </row>
    <row r="108165" spans="2:4" x14ac:dyDescent="0.3">
      <c r="B108165" s="60"/>
      <c r="D108165" s="61"/>
    </row>
    <row r="108166" spans="2:4" x14ac:dyDescent="0.3">
      <c r="B108166" s="60"/>
      <c r="D108166" s="61"/>
    </row>
    <row r="108167" spans="2:4" x14ac:dyDescent="0.3">
      <c r="B108167" s="60"/>
      <c r="D108167" s="61"/>
    </row>
    <row r="108168" spans="2:4" x14ac:dyDescent="0.3">
      <c r="B108168" s="60"/>
      <c r="D108168" s="61"/>
    </row>
    <row r="108169" spans="2:4" x14ac:dyDescent="0.3">
      <c r="B108169" s="60"/>
      <c r="D108169" s="61"/>
    </row>
    <row r="108170" spans="2:4" x14ac:dyDescent="0.3">
      <c r="B108170" s="60"/>
      <c r="D108170" s="61"/>
    </row>
    <row r="108171" spans="2:4" x14ac:dyDescent="0.3">
      <c r="B108171" s="60"/>
      <c r="D108171" s="61"/>
    </row>
    <row r="108172" spans="2:4" x14ac:dyDescent="0.3">
      <c r="B108172" s="60"/>
      <c r="D108172" s="61"/>
    </row>
    <row r="108173" spans="2:4" x14ac:dyDescent="0.3">
      <c r="B108173" s="60"/>
      <c r="D108173" s="61"/>
    </row>
    <row r="108174" spans="2:4" x14ac:dyDescent="0.3">
      <c r="B108174" s="60"/>
      <c r="D108174" s="61"/>
    </row>
    <row r="108175" spans="2:4" x14ac:dyDescent="0.3">
      <c r="B108175" s="60"/>
      <c r="D108175" s="61"/>
    </row>
    <row r="108176" spans="2:4" x14ac:dyDescent="0.3">
      <c r="B108176" s="60"/>
      <c r="D108176" s="61"/>
    </row>
    <row r="108177" spans="2:4" x14ac:dyDescent="0.3">
      <c r="B108177" s="60"/>
      <c r="D108177" s="61"/>
    </row>
    <row r="108178" spans="2:4" x14ac:dyDescent="0.3">
      <c r="B108178" s="60"/>
      <c r="D108178" s="61"/>
    </row>
    <row r="108179" spans="2:4" x14ac:dyDescent="0.3">
      <c r="B108179" s="60"/>
      <c r="D108179" s="61"/>
    </row>
    <row r="108180" spans="2:4" x14ac:dyDescent="0.3">
      <c r="B108180" s="60"/>
      <c r="D108180" s="61"/>
    </row>
    <row r="108181" spans="2:4" x14ac:dyDescent="0.3">
      <c r="B108181" s="60"/>
      <c r="D108181" s="61"/>
    </row>
    <row r="108182" spans="2:4" x14ac:dyDescent="0.3">
      <c r="B108182" s="60"/>
      <c r="D108182" s="61"/>
    </row>
    <row r="108183" spans="2:4" x14ac:dyDescent="0.3">
      <c r="B108183" s="60"/>
      <c r="D108183" s="61"/>
    </row>
    <row r="108184" spans="2:4" x14ac:dyDescent="0.3">
      <c r="B108184" s="60"/>
      <c r="D108184" s="61"/>
    </row>
    <row r="108185" spans="2:4" x14ac:dyDescent="0.3">
      <c r="B108185" s="60"/>
      <c r="D108185" s="61"/>
    </row>
    <row r="108186" spans="2:4" x14ac:dyDescent="0.3">
      <c r="B108186" s="60"/>
      <c r="D108186" s="61"/>
    </row>
    <row r="108187" spans="2:4" x14ac:dyDescent="0.3">
      <c r="B108187" s="60"/>
      <c r="D108187" s="61"/>
    </row>
    <row r="108188" spans="2:4" x14ac:dyDescent="0.3">
      <c r="B108188" s="60"/>
      <c r="D108188" s="61"/>
    </row>
    <row r="108189" spans="2:4" x14ac:dyDescent="0.3">
      <c r="B108189" s="60"/>
      <c r="D108189" s="61"/>
    </row>
    <row r="108190" spans="2:4" x14ac:dyDescent="0.3">
      <c r="B108190" s="60"/>
      <c r="D108190" s="61"/>
    </row>
    <row r="108191" spans="2:4" x14ac:dyDescent="0.3">
      <c r="B108191" s="60"/>
      <c r="D108191" s="61"/>
    </row>
    <row r="108192" spans="2:4" x14ac:dyDescent="0.3">
      <c r="B108192" s="60"/>
      <c r="D108192" s="61"/>
    </row>
    <row r="108193" spans="2:4" x14ac:dyDescent="0.3">
      <c r="B108193" s="60"/>
      <c r="D108193" s="61"/>
    </row>
    <row r="108194" spans="2:4" x14ac:dyDescent="0.3">
      <c r="B108194" s="60"/>
      <c r="D108194" s="61"/>
    </row>
    <row r="108195" spans="2:4" x14ac:dyDescent="0.3">
      <c r="B108195" s="60"/>
      <c r="D108195" s="61"/>
    </row>
    <row r="108196" spans="2:4" x14ac:dyDescent="0.3">
      <c r="B108196" s="60"/>
      <c r="D108196" s="61"/>
    </row>
    <row r="108197" spans="2:4" x14ac:dyDescent="0.3">
      <c r="B108197" s="60"/>
      <c r="D108197" s="61"/>
    </row>
    <row r="108198" spans="2:4" x14ac:dyDescent="0.3">
      <c r="B108198" s="60"/>
      <c r="D108198" s="61"/>
    </row>
    <row r="108199" spans="2:4" x14ac:dyDescent="0.3">
      <c r="B108199" s="60"/>
      <c r="D108199" s="61"/>
    </row>
    <row r="108200" spans="2:4" x14ac:dyDescent="0.3">
      <c r="B108200" s="60"/>
      <c r="D108200" s="61"/>
    </row>
    <row r="108201" spans="2:4" x14ac:dyDescent="0.3">
      <c r="B108201" s="60"/>
      <c r="D108201" s="61"/>
    </row>
    <row r="108202" spans="2:4" x14ac:dyDescent="0.3">
      <c r="B108202" s="60"/>
      <c r="D108202" s="61"/>
    </row>
    <row r="108203" spans="2:4" x14ac:dyDescent="0.3">
      <c r="B108203" s="60"/>
      <c r="D108203" s="61"/>
    </row>
    <row r="108204" spans="2:4" x14ac:dyDescent="0.3">
      <c r="B108204" s="60"/>
      <c r="D108204" s="61"/>
    </row>
    <row r="108205" spans="2:4" x14ac:dyDescent="0.3">
      <c r="B108205" s="60"/>
      <c r="D108205" s="61"/>
    </row>
    <row r="108206" spans="2:4" x14ac:dyDescent="0.3">
      <c r="B108206" s="60"/>
      <c r="D108206" s="61"/>
    </row>
    <row r="108207" spans="2:4" x14ac:dyDescent="0.3">
      <c r="B108207" s="60"/>
      <c r="D108207" s="61"/>
    </row>
    <row r="108208" spans="2:4" x14ac:dyDescent="0.3">
      <c r="B108208" s="60"/>
      <c r="D108208" s="61"/>
    </row>
    <row r="108209" spans="2:4" x14ac:dyDescent="0.3">
      <c r="B108209" s="60"/>
      <c r="D108209" s="61"/>
    </row>
    <row r="108210" spans="2:4" x14ac:dyDescent="0.3">
      <c r="B108210" s="60"/>
      <c r="D108210" s="61"/>
    </row>
    <row r="108211" spans="2:4" x14ac:dyDescent="0.3">
      <c r="B108211" s="60"/>
      <c r="D108211" s="61"/>
    </row>
    <row r="108212" spans="2:4" x14ac:dyDescent="0.3">
      <c r="B108212" s="60"/>
      <c r="D108212" s="61"/>
    </row>
    <row r="108213" spans="2:4" x14ac:dyDescent="0.3">
      <c r="B108213" s="60"/>
      <c r="D108213" s="61"/>
    </row>
    <row r="108214" spans="2:4" x14ac:dyDescent="0.3">
      <c r="B108214" s="60"/>
      <c r="D108214" s="61"/>
    </row>
    <row r="108215" spans="2:4" x14ac:dyDescent="0.3">
      <c r="B108215" s="60"/>
      <c r="D108215" s="61"/>
    </row>
    <row r="108216" spans="2:4" x14ac:dyDescent="0.3">
      <c r="B108216" s="60"/>
      <c r="D108216" s="61"/>
    </row>
    <row r="108217" spans="2:4" x14ac:dyDescent="0.3">
      <c r="B108217" s="60"/>
      <c r="D108217" s="61"/>
    </row>
    <row r="108218" spans="2:4" x14ac:dyDescent="0.3">
      <c r="B108218" s="60"/>
      <c r="D108218" s="61"/>
    </row>
    <row r="108219" spans="2:4" x14ac:dyDescent="0.3">
      <c r="B108219" s="60"/>
      <c r="D108219" s="61"/>
    </row>
    <row r="108220" spans="2:4" x14ac:dyDescent="0.3">
      <c r="B108220" s="60"/>
      <c r="D108220" s="61"/>
    </row>
    <row r="108221" spans="2:4" x14ac:dyDescent="0.3">
      <c r="B108221" s="60"/>
      <c r="D108221" s="61"/>
    </row>
    <row r="108222" spans="2:4" x14ac:dyDescent="0.3">
      <c r="B108222" s="60"/>
      <c r="D108222" s="61"/>
    </row>
    <row r="108223" spans="2:4" x14ac:dyDescent="0.3">
      <c r="B108223" s="60"/>
      <c r="D108223" s="61"/>
    </row>
    <row r="108224" spans="2:4" x14ac:dyDescent="0.3">
      <c r="B108224" s="60"/>
      <c r="D108224" s="61"/>
    </row>
    <row r="108225" spans="2:4" x14ac:dyDescent="0.3">
      <c r="B108225" s="60"/>
      <c r="D108225" s="61"/>
    </row>
    <row r="108226" spans="2:4" x14ac:dyDescent="0.3">
      <c r="B108226" s="60"/>
      <c r="D108226" s="61"/>
    </row>
    <row r="108227" spans="2:4" x14ac:dyDescent="0.3">
      <c r="B108227" s="60"/>
      <c r="D108227" s="61"/>
    </row>
    <row r="108228" spans="2:4" x14ac:dyDescent="0.3">
      <c r="B108228" s="60"/>
      <c r="D108228" s="61"/>
    </row>
    <row r="108229" spans="2:4" x14ac:dyDescent="0.3">
      <c r="B108229" s="60"/>
      <c r="D108229" s="61"/>
    </row>
    <row r="108230" spans="2:4" x14ac:dyDescent="0.3">
      <c r="B108230" s="60"/>
      <c r="D108230" s="61"/>
    </row>
    <row r="108231" spans="2:4" x14ac:dyDescent="0.3">
      <c r="B108231" s="60"/>
      <c r="D108231" s="61"/>
    </row>
    <row r="108232" spans="2:4" x14ac:dyDescent="0.3">
      <c r="B108232" s="60"/>
      <c r="D108232" s="61"/>
    </row>
    <row r="108233" spans="2:4" x14ac:dyDescent="0.3">
      <c r="B108233" s="60"/>
      <c r="D108233" s="61"/>
    </row>
    <row r="108234" spans="2:4" x14ac:dyDescent="0.3">
      <c r="B108234" s="60"/>
      <c r="D108234" s="61"/>
    </row>
    <row r="108235" spans="2:4" x14ac:dyDescent="0.3">
      <c r="B108235" s="60"/>
      <c r="D108235" s="61"/>
    </row>
    <row r="108236" spans="2:4" x14ac:dyDescent="0.3">
      <c r="B108236" s="60"/>
      <c r="D108236" s="61"/>
    </row>
    <row r="108237" spans="2:4" x14ac:dyDescent="0.3">
      <c r="B108237" s="60"/>
      <c r="D108237" s="61"/>
    </row>
    <row r="108238" spans="2:4" x14ac:dyDescent="0.3">
      <c r="B108238" s="60"/>
      <c r="D108238" s="61"/>
    </row>
    <row r="108239" spans="2:4" x14ac:dyDescent="0.3">
      <c r="B108239" s="60"/>
      <c r="D108239" s="61"/>
    </row>
    <row r="108240" spans="2:4" x14ac:dyDescent="0.3">
      <c r="B108240" s="60"/>
      <c r="D108240" s="61"/>
    </row>
    <row r="108241" spans="2:4" x14ac:dyDescent="0.3">
      <c r="B108241" s="60"/>
      <c r="D108241" s="61"/>
    </row>
    <row r="108242" spans="2:4" x14ac:dyDescent="0.3">
      <c r="B108242" s="60"/>
      <c r="D108242" s="61"/>
    </row>
    <row r="108243" spans="2:4" x14ac:dyDescent="0.3">
      <c r="B108243" s="60"/>
      <c r="D108243" s="61"/>
    </row>
    <row r="108244" spans="2:4" x14ac:dyDescent="0.3">
      <c r="B108244" s="60"/>
      <c r="D108244" s="61"/>
    </row>
    <row r="108245" spans="2:4" x14ac:dyDescent="0.3">
      <c r="B108245" s="60"/>
      <c r="D108245" s="61"/>
    </row>
    <row r="108246" spans="2:4" x14ac:dyDescent="0.3">
      <c r="B108246" s="60"/>
      <c r="D108246" s="61"/>
    </row>
    <row r="108247" spans="2:4" x14ac:dyDescent="0.3">
      <c r="B108247" s="60"/>
      <c r="D108247" s="61"/>
    </row>
    <row r="108248" spans="2:4" x14ac:dyDescent="0.3">
      <c r="B108248" s="60"/>
      <c r="D108248" s="61"/>
    </row>
    <row r="108249" spans="2:4" x14ac:dyDescent="0.3">
      <c r="B108249" s="60"/>
      <c r="D108249" s="61"/>
    </row>
    <row r="108250" spans="2:4" x14ac:dyDescent="0.3">
      <c r="B108250" s="60"/>
      <c r="D108250" s="61"/>
    </row>
    <row r="108251" spans="2:4" x14ac:dyDescent="0.3">
      <c r="B108251" s="60"/>
      <c r="D108251" s="61"/>
    </row>
    <row r="108252" spans="2:4" x14ac:dyDescent="0.3">
      <c r="B108252" s="60"/>
      <c r="D108252" s="61"/>
    </row>
    <row r="108253" spans="2:4" x14ac:dyDescent="0.3">
      <c r="B108253" s="60"/>
      <c r="D108253" s="61"/>
    </row>
    <row r="108254" spans="2:4" x14ac:dyDescent="0.3">
      <c r="B108254" s="60"/>
      <c r="D108254" s="61"/>
    </row>
    <row r="108255" spans="2:4" x14ac:dyDescent="0.3">
      <c r="B108255" s="60"/>
      <c r="D108255" s="61"/>
    </row>
    <row r="108256" spans="2:4" x14ac:dyDescent="0.3">
      <c r="B108256" s="60"/>
      <c r="D108256" s="61"/>
    </row>
    <row r="108257" spans="2:4" x14ac:dyDescent="0.3">
      <c r="B108257" s="60"/>
      <c r="D108257" s="61"/>
    </row>
    <row r="108258" spans="2:4" x14ac:dyDescent="0.3">
      <c r="B108258" s="60"/>
      <c r="D108258" s="61"/>
    </row>
    <row r="108259" spans="2:4" x14ac:dyDescent="0.3">
      <c r="B108259" s="60"/>
      <c r="D108259" s="61"/>
    </row>
    <row r="108260" spans="2:4" x14ac:dyDescent="0.3">
      <c r="B108260" s="60"/>
      <c r="D108260" s="61"/>
    </row>
    <row r="108261" spans="2:4" x14ac:dyDescent="0.3">
      <c r="B108261" s="60"/>
      <c r="D108261" s="61"/>
    </row>
    <row r="108262" spans="2:4" x14ac:dyDescent="0.3">
      <c r="B108262" s="60"/>
      <c r="D108262" s="61"/>
    </row>
    <row r="108263" spans="2:4" x14ac:dyDescent="0.3">
      <c r="B108263" s="60"/>
      <c r="D108263" s="61"/>
    </row>
    <row r="108264" spans="2:4" x14ac:dyDescent="0.3">
      <c r="B108264" s="60"/>
      <c r="D108264" s="61"/>
    </row>
    <row r="108265" spans="2:4" x14ac:dyDescent="0.3">
      <c r="B108265" s="60"/>
      <c r="D108265" s="61"/>
    </row>
    <row r="108266" spans="2:4" x14ac:dyDescent="0.3">
      <c r="B108266" s="60"/>
      <c r="D108266" s="61"/>
    </row>
    <row r="108267" spans="2:4" x14ac:dyDescent="0.3">
      <c r="B108267" s="60"/>
      <c r="D108267" s="61"/>
    </row>
    <row r="108268" spans="2:4" x14ac:dyDescent="0.3">
      <c r="B108268" s="60"/>
      <c r="D108268" s="61"/>
    </row>
    <row r="108269" spans="2:4" x14ac:dyDescent="0.3">
      <c r="B108269" s="60"/>
      <c r="D108269" s="61"/>
    </row>
    <row r="108270" spans="2:4" x14ac:dyDescent="0.3">
      <c r="B108270" s="60"/>
      <c r="D108270" s="61"/>
    </row>
    <row r="108271" spans="2:4" x14ac:dyDescent="0.3">
      <c r="B108271" s="60"/>
      <c r="D108271" s="61"/>
    </row>
    <row r="108272" spans="2:4" x14ac:dyDescent="0.3">
      <c r="B108272" s="60"/>
      <c r="D108272" s="61"/>
    </row>
    <row r="108273" spans="2:4" x14ac:dyDescent="0.3">
      <c r="B108273" s="60"/>
      <c r="D108273" s="61"/>
    </row>
    <row r="108274" spans="2:4" x14ac:dyDescent="0.3">
      <c r="B108274" s="60"/>
      <c r="D108274" s="61"/>
    </row>
    <row r="108275" spans="2:4" x14ac:dyDescent="0.3">
      <c r="B108275" s="60"/>
      <c r="D108275" s="61"/>
    </row>
    <row r="108276" spans="2:4" x14ac:dyDescent="0.3">
      <c r="B108276" s="60"/>
      <c r="D108276" s="61"/>
    </row>
    <row r="108277" spans="2:4" x14ac:dyDescent="0.3">
      <c r="B108277" s="60"/>
      <c r="D108277" s="61"/>
    </row>
    <row r="108278" spans="2:4" x14ac:dyDescent="0.3">
      <c r="B108278" s="60"/>
      <c r="D108278" s="61"/>
    </row>
    <row r="108279" spans="2:4" x14ac:dyDescent="0.3">
      <c r="B108279" s="60"/>
      <c r="D108279" s="61"/>
    </row>
    <row r="108280" spans="2:4" x14ac:dyDescent="0.3">
      <c r="B108280" s="60"/>
      <c r="D108280" s="61"/>
    </row>
    <row r="108281" spans="2:4" x14ac:dyDescent="0.3">
      <c r="B108281" s="60"/>
      <c r="D108281" s="61"/>
    </row>
    <row r="108282" spans="2:4" x14ac:dyDescent="0.3">
      <c r="B108282" s="60"/>
      <c r="D108282" s="61"/>
    </row>
    <row r="108283" spans="2:4" x14ac:dyDescent="0.3">
      <c r="B108283" s="60"/>
      <c r="D108283" s="61"/>
    </row>
    <row r="108284" spans="2:4" x14ac:dyDescent="0.3">
      <c r="B108284" s="60"/>
      <c r="D108284" s="61"/>
    </row>
    <row r="108285" spans="2:4" x14ac:dyDescent="0.3">
      <c r="B108285" s="60"/>
      <c r="D108285" s="61"/>
    </row>
    <row r="108286" spans="2:4" x14ac:dyDescent="0.3">
      <c r="B108286" s="60"/>
      <c r="D108286" s="61"/>
    </row>
    <row r="108287" spans="2:4" x14ac:dyDescent="0.3">
      <c r="B108287" s="60"/>
      <c r="D108287" s="61"/>
    </row>
    <row r="108288" spans="2:4" x14ac:dyDescent="0.3">
      <c r="B108288" s="60"/>
      <c r="D108288" s="61"/>
    </row>
    <row r="108289" spans="2:4" x14ac:dyDescent="0.3">
      <c r="B108289" s="60"/>
      <c r="D108289" s="61"/>
    </row>
    <row r="108290" spans="2:4" x14ac:dyDescent="0.3">
      <c r="B108290" s="60"/>
      <c r="D108290" s="61"/>
    </row>
    <row r="108291" spans="2:4" x14ac:dyDescent="0.3">
      <c r="B108291" s="60"/>
      <c r="D108291" s="61"/>
    </row>
    <row r="108292" spans="2:4" x14ac:dyDescent="0.3">
      <c r="B108292" s="60"/>
      <c r="D108292" s="61"/>
    </row>
    <row r="108293" spans="2:4" x14ac:dyDescent="0.3">
      <c r="B108293" s="60"/>
      <c r="D108293" s="61"/>
    </row>
    <row r="108294" spans="2:4" x14ac:dyDescent="0.3">
      <c r="B108294" s="60"/>
      <c r="D108294" s="61"/>
    </row>
    <row r="108295" spans="2:4" x14ac:dyDescent="0.3">
      <c r="B108295" s="60"/>
      <c r="D108295" s="61"/>
    </row>
    <row r="108296" spans="2:4" x14ac:dyDescent="0.3">
      <c r="B108296" s="60"/>
      <c r="D108296" s="61"/>
    </row>
    <row r="108297" spans="2:4" x14ac:dyDescent="0.3">
      <c r="B108297" s="60"/>
      <c r="D108297" s="61"/>
    </row>
    <row r="108298" spans="2:4" x14ac:dyDescent="0.3">
      <c r="B108298" s="60"/>
      <c r="D108298" s="61"/>
    </row>
    <row r="108299" spans="2:4" x14ac:dyDescent="0.3">
      <c r="B108299" s="60"/>
      <c r="D108299" s="61"/>
    </row>
    <row r="108300" spans="2:4" x14ac:dyDescent="0.3">
      <c r="B108300" s="60"/>
      <c r="D108300" s="61"/>
    </row>
    <row r="108301" spans="2:4" x14ac:dyDescent="0.3">
      <c r="B108301" s="60"/>
      <c r="D108301" s="61"/>
    </row>
    <row r="108302" spans="2:4" x14ac:dyDescent="0.3">
      <c r="B108302" s="60"/>
      <c r="D108302" s="61"/>
    </row>
    <row r="108303" spans="2:4" x14ac:dyDescent="0.3">
      <c r="B108303" s="60"/>
      <c r="D108303" s="61"/>
    </row>
    <row r="108304" spans="2:4" x14ac:dyDescent="0.3">
      <c r="B108304" s="60"/>
      <c r="D108304" s="61"/>
    </row>
    <row r="108305" spans="2:4" x14ac:dyDescent="0.3">
      <c r="B108305" s="60"/>
      <c r="D108305" s="61"/>
    </row>
    <row r="108306" spans="2:4" x14ac:dyDescent="0.3">
      <c r="B108306" s="60"/>
      <c r="D108306" s="61"/>
    </row>
    <row r="108307" spans="2:4" x14ac:dyDescent="0.3">
      <c r="B108307" s="60"/>
      <c r="D108307" s="61"/>
    </row>
    <row r="108308" spans="2:4" x14ac:dyDescent="0.3">
      <c r="B108308" s="60"/>
      <c r="D108308" s="61"/>
    </row>
    <row r="108309" spans="2:4" x14ac:dyDescent="0.3">
      <c r="B108309" s="60"/>
      <c r="D108309" s="61"/>
    </row>
    <row r="108310" spans="2:4" x14ac:dyDescent="0.3">
      <c r="B108310" s="60"/>
      <c r="D108310" s="61"/>
    </row>
    <row r="108311" spans="2:4" x14ac:dyDescent="0.3">
      <c r="B108311" s="60"/>
      <c r="D108311" s="61"/>
    </row>
    <row r="108312" spans="2:4" x14ac:dyDescent="0.3">
      <c r="B108312" s="60"/>
      <c r="D108312" s="61"/>
    </row>
    <row r="108313" spans="2:4" x14ac:dyDescent="0.3">
      <c r="B108313" s="60"/>
      <c r="D108313" s="61"/>
    </row>
    <row r="108314" spans="2:4" x14ac:dyDescent="0.3">
      <c r="B108314" s="60"/>
      <c r="D108314" s="61"/>
    </row>
    <row r="108315" spans="2:4" x14ac:dyDescent="0.3">
      <c r="B108315" s="60"/>
      <c r="D108315" s="61"/>
    </row>
    <row r="108316" spans="2:4" x14ac:dyDescent="0.3">
      <c r="B108316" s="60"/>
      <c r="D108316" s="61"/>
    </row>
    <row r="108317" spans="2:4" x14ac:dyDescent="0.3">
      <c r="B108317" s="60"/>
      <c r="D108317" s="61"/>
    </row>
    <row r="108318" spans="2:4" x14ac:dyDescent="0.3">
      <c r="B108318" s="60"/>
      <c r="D108318" s="61"/>
    </row>
    <row r="108319" spans="2:4" x14ac:dyDescent="0.3">
      <c r="B108319" s="60"/>
      <c r="D108319" s="61"/>
    </row>
    <row r="108320" spans="2:4" x14ac:dyDescent="0.3">
      <c r="B108320" s="60"/>
      <c r="D108320" s="61"/>
    </row>
    <row r="108321" spans="2:4" x14ac:dyDescent="0.3">
      <c r="B108321" s="60"/>
      <c r="D108321" s="61"/>
    </row>
    <row r="108322" spans="2:4" x14ac:dyDescent="0.3">
      <c r="B108322" s="60"/>
      <c r="D108322" s="61"/>
    </row>
    <row r="108323" spans="2:4" x14ac:dyDescent="0.3">
      <c r="B108323" s="60"/>
      <c r="D108323" s="61"/>
    </row>
    <row r="108324" spans="2:4" x14ac:dyDescent="0.3">
      <c r="B108324" s="60"/>
      <c r="D108324" s="61"/>
    </row>
    <row r="108325" spans="2:4" x14ac:dyDescent="0.3">
      <c r="B108325" s="60"/>
      <c r="D108325" s="61"/>
    </row>
    <row r="108326" spans="2:4" x14ac:dyDescent="0.3">
      <c r="B108326" s="60"/>
      <c r="D108326" s="61"/>
    </row>
    <row r="108327" spans="2:4" x14ac:dyDescent="0.3">
      <c r="B108327" s="60"/>
      <c r="D108327" s="61"/>
    </row>
    <row r="108328" spans="2:4" x14ac:dyDescent="0.3">
      <c r="B108328" s="60"/>
      <c r="D108328" s="61"/>
    </row>
    <row r="108329" spans="2:4" x14ac:dyDescent="0.3">
      <c r="B108329" s="60"/>
      <c r="D108329" s="61"/>
    </row>
    <row r="108330" spans="2:4" x14ac:dyDescent="0.3">
      <c r="B108330" s="60"/>
      <c r="D108330" s="61"/>
    </row>
    <row r="108331" spans="2:4" x14ac:dyDescent="0.3">
      <c r="B108331" s="60"/>
      <c r="D108331" s="61"/>
    </row>
    <row r="108332" spans="2:4" x14ac:dyDescent="0.3">
      <c r="B108332" s="60"/>
      <c r="D108332" s="61"/>
    </row>
    <row r="108333" spans="2:4" x14ac:dyDescent="0.3">
      <c r="B108333" s="60"/>
      <c r="D108333" s="61"/>
    </row>
    <row r="108334" spans="2:4" x14ac:dyDescent="0.3">
      <c r="B108334" s="60"/>
      <c r="D108334" s="61"/>
    </row>
    <row r="108335" spans="2:4" x14ac:dyDescent="0.3">
      <c r="B108335" s="60"/>
      <c r="D108335" s="61"/>
    </row>
    <row r="108336" spans="2:4" x14ac:dyDescent="0.3">
      <c r="B108336" s="60"/>
      <c r="D108336" s="61"/>
    </row>
    <row r="108337" spans="2:5" x14ac:dyDescent="0.3">
      <c r="B108337" s="60"/>
      <c r="D108337" s="61"/>
    </row>
    <row r="108338" spans="2:5" x14ac:dyDescent="0.3">
      <c r="B108338" s="60"/>
      <c r="D108338" s="61"/>
    </row>
    <row r="108339" spans="2:5" x14ac:dyDescent="0.3">
      <c r="B108339" s="60"/>
      <c r="D108339" s="61"/>
    </row>
    <row r="108340" spans="2:5" x14ac:dyDescent="0.3">
      <c r="B108340" s="60"/>
      <c r="D108340" s="61"/>
    </row>
    <row r="108341" spans="2:5" x14ac:dyDescent="0.3">
      <c r="B108341" s="60"/>
      <c r="D108341" s="61"/>
    </row>
    <row r="108342" spans="2:5" x14ac:dyDescent="0.3">
      <c r="B108342" s="60"/>
      <c r="D108342" s="61"/>
    </row>
    <row r="108343" spans="2:5" x14ac:dyDescent="0.3">
      <c r="B108343" s="60"/>
      <c r="D108343" s="61"/>
    </row>
    <row r="108344" spans="2:5" x14ac:dyDescent="0.3">
      <c r="B108344" s="60"/>
      <c r="D108344" s="62"/>
      <c r="E108344" s="63"/>
    </row>
    <row r="108345" spans="2:5" x14ac:dyDescent="0.3">
      <c r="B108345" s="60"/>
      <c r="D108345" s="62"/>
      <c r="E108345" s="63"/>
    </row>
    <row r="108346" spans="2:5" x14ac:dyDescent="0.3">
      <c r="B108346" s="60"/>
      <c r="D108346" s="62"/>
      <c r="E108346" s="63"/>
    </row>
    <row r="108347" spans="2:5" x14ac:dyDescent="0.3">
      <c r="B108347" s="60"/>
      <c r="D108347" s="62"/>
      <c r="E108347" s="63"/>
    </row>
    <row r="108348" spans="2:5" x14ac:dyDescent="0.3">
      <c r="B108348" s="60"/>
      <c r="D108348" s="62"/>
      <c r="E108348" s="63"/>
    </row>
    <row r="108349" spans="2:5" x14ac:dyDescent="0.3">
      <c r="B108349" s="60"/>
      <c r="D108349" s="62"/>
      <c r="E108349" s="63"/>
    </row>
    <row r="108350" spans="2:5" x14ac:dyDescent="0.3">
      <c r="B108350" s="60"/>
      <c r="D108350" s="62"/>
      <c r="E108350" s="63"/>
    </row>
    <row r="108351" spans="2:5" x14ac:dyDescent="0.3">
      <c r="B108351" s="60"/>
      <c r="D108351" s="62"/>
      <c r="E108351" s="63"/>
    </row>
    <row r="108352" spans="2:5" x14ac:dyDescent="0.3">
      <c r="B108352" s="60"/>
      <c r="D108352" s="62"/>
      <c r="E108352" s="63"/>
    </row>
    <row r="108353" spans="2:5" x14ac:dyDescent="0.3">
      <c r="B108353" s="60"/>
      <c r="D108353" s="62"/>
      <c r="E108353" s="63"/>
    </row>
    <row r="108354" spans="2:5" x14ac:dyDescent="0.3">
      <c r="B108354" s="60"/>
      <c r="D108354" s="62"/>
      <c r="E108354" s="63"/>
    </row>
    <row r="108355" spans="2:5" x14ac:dyDescent="0.3">
      <c r="B108355" s="60"/>
      <c r="D108355" s="62"/>
      <c r="E108355" s="63"/>
    </row>
    <row r="108356" spans="2:5" x14ac:dyDescent="0.3">
      <c r="B108356" s="60"/>
      <c r="D108356" s="62"/>
      <c r="E108356" s="63"/>
    </row>
    <row r="108357" spans="2:5" x14ac:dyDescent="0.3">
      <c r="B108357" s="60"/>
      <c r="D108357" s="62"/>
      <c r="E108357" s="63"/>
    </row>
    <row r="108358" spans="2:5" x14ac:dyDescent="0.3">
      <c r="B108358" s="60"/>
      <c r="D108358" s="62"/>
      <c r="E108358" s="63"/>
    </row>
    <row r="108359" spans="2:5" x14ac:dyDescent="0.3">
      <c r="B108359" s="60"/>
      <c r="D108359" s="62"/>
      <c r="E108359" s="63"/>
    </row>
    <row r="108360" spans="2:5" x14ac:dyDescent="0.3">
      <c r="B108360" s="60"/>
      <c r="D108360" s="62"/>
      <c r="E108360" s="63"/>
    </row>
    <row r="108361" spans="2:5" x14ac:dyDescent="0.3">
      <c r="B108361" s="60"/>
      <c r="D108361" s="62"/>
      <c r="E108361" s="63"/>
    </row>
    <row r="108362" spans="2:5" x14ac:dyDescent="0.3">
      <c r="B108362" s="60"/>
      <c r="D108362" s="62"/>
      <c r="E108362" s="63"/>
    </row>
    <row r="108363" spans="2:5" x14ac:dyDescent="0.3">
      <c r="B108363" s="60"/>
      <c r="D108363" s="62"/>
      <c r="E108363" s="63"/>
    </row>
    <row r="108364" spans="2:5" x14ac:dyDescent="0.3">
      <c r="B108364" s="60"/>
      <c r="D108364" s="61"/>
    </row>
    <row r="108365" spans="2:5" x14ac:dyDescent="0.3">
      <c r="B108365" s="60"/>
      <c r="D108365" s="61"/>
    </row>
    <row r="108366" spans="2:5" x14ac:dyDescent="0.3">
      <c r="B108366" s="60"/>
      <c r="D108366" s="61"/>
    </row>
    <row r="108367" spans="2:5" x14ac:dyDescent="0.3">
      <c r="B108367" s="60"/>
      <c r="D108367" s="61"/>
    </row>
    <row r="108368" spans="2:5" x14ac:dyDescent="0.3">
      <c r="B108368" s="60"/>
      <c r="D108368" s="61"/>
    </row>
    <row r="108369" spans="2:4" x14ac:dyDescent="0.3">
      <c r="B108369" s="60"/>
      <c r="D108369" s="61"/>
    </row>
    <row r="108370" spans="2:4" x14ac:dyDescent="0.3">
      <c r="B108370" s="60"/>
      <c r="D108370" s="61"/>
    </row>
    <row r="108371" spans="2:4" x14ac:dyDescent="0.3">
      <c r="B108371" s="60"/>
      <c r="D108371" s="61"/>
    </row>
    <row r="108372" spans="2:4" x14ac:dyDescent="0.3">
      <c r="B108372" s="60"/>
      <c r="D108372" s="61"/>
    </row>
    <row r="108373" spans="2:4" x14ac:dyDescent="0.3">
      <c r="B108373" s="60"/>
      <c r="D108373" s="61"/>
    </row>
    <row r="108374" spans="2:4" x14ac:dyDescent="0.3">
      <c r="B108374" s="60"/>
      <c r="D108374" s="61"/>
    </row>
    <row r="108375" spans="2:4" x14ac:dyDescent="0.3">
      <c r="B108375" s="60"/>
      <c r="D108375" s="61"/>
    </row>
    <row r="108376" spans="2:4" x14ac:dyDescent="0.3">
      <c r="B108376" s="60"/>
      <c r="D108376" s="61"/>
    </row>
    <row r="108377" spans="2:4" x14ac:dyDescent="0.3">
      <c r="B108377" s="60"/>
      <c r="D108377" s="61"/>
    </row>
    <row r="108378" spans="2:4" x14ac:dyDescent="0.3">
      <c r="B108378" s="60"/>
      <c r="D108378" s="61"/>
    </row>
    <row r="108379" spans="2:4" x14ac:dyDescent="0.3">
      <c r="B108379" s="60"/>
      <c r="D108379" s="61"/>
    </row>
    <row r="108380" spans="2:4" x14ac:dyDescent="0.3">
      <c r="B108380" s="60"/>
      <c r="D108380" s="61"/>
    </row>
    <row r="108381" spans="2:4" x14ac:dyDescent="0.3">
      <c r="B108381" s="60"/>
      <c r="D108381" s="61"/>
    </row>
    <row r="108382" spans="2:4" x14ac:dyDescent="0.3">
      <c r="B108382" s="60"/>
      <c r="D108382" s="61"/>
    </row>
    <row r="108383" spans="2:4" x14ac:dyDescent="0.3">
      <c r="B108383" s="60"/>
      <c r="D108383" s="61"/>
    </row>
    <row r="108384" spans="2:4" x14ac:dyDescent="0.3">
      <c r="B108384" s="60"/>
      <c r="D108384" s="61"/>
    </row>
    <row r="108385" spans="2:4" x14ac:dyDescent="0.3">
      <c r="B108385" s="60"/>
      <c r="D108385" s="61"/>
    </row>
    <row r="108386" spans="2:4" x14ac:dyDescent="0.3">
      <c r="B108386" s="60"/>
      <c r="D108386" s="61"/>
    </row>
    <row r="108387" spans="2:4" x14ac:dyDescent="0.3">
      <c r="B108387" s="60"/>
      <c r="D108387" s="61"/>
    </row>
    <row r="108388" spans="2:4" x14ac:dyDescent="0.3">
      <c r="B108388" s="60"/>
      <c r="D108388" s="61"/>
    </row>
    <row r="108389" spans="2:4" x14ac:dyDescent="0.3">
      <c r="B108389" s="60"/>
      <c r="D108389" s="61"/>
    </row>
    <row r="108390" spans="2:4" x14ac:dyDescent="0.3">
      <c r="B108390" s="60"/>
      <c r="D108390" s="61"/>
    </row>
    <row r="108391" spans="2:4" x14ac:dyDescent="0.3">
      <c r="B108391" s="60"/>
      <c r="D108391" s="61"/>
    </row>
    <row r="108392" spans="2:4" x14ac:dyDescent="0.3">
      <c r="B108392" s="60"/>
      <c r="D108392" s="61"/>
    </row>
    <row r="108393" spans="2:4" x14ac:dyDescent="0.3">
      <c r="B108393" s="60"/>
      <c r="D108393" s="61"/>
    </row>
    <row r="108394" spans="2:4" x14ac:dyDescent="0.3">
      <c r="B108394" s="60"/>
      <c r="D108394" s="61"/>
    </row>
    <row r="108395" spans="2:4" x14ac:dyDescent="0.3">
      <c r="B108395" s="60"/>
      <c r="D108395" s="61"/>
    </row>
    <row r="108396" spans="2:4" x14ac:dyDescent="0.3">
      <c r="B108396" s="60"/>
      <c r="D108396" s="61"/>
    </row>
    <row r="108397" spans="2:4" x14ac:dyDescent="0.3">
      <c r="B108397" s="60"/>
      <c r="D108397" s="61"/>
    </row>
    <row r="108398" spans="2:4" x14ac:dyDescent="0.3">
      <c r="B108398" s="60"/>
      <c r="D108398" s="61"/>
    </row>
    <row r="108399" spans="2:4" x14ac:dyDescent="0.3">
      <c r="B108399" s="60"/>
      <c r="D108399" s="61"/>
    </row>
    <row r="108400" spans="2:4" x14ac:dyDescent="0.3">
      <c r="B108400" s="60"/>
      <c r="D108400" s="61"/>
    </row>
    <row r="108401" spans="2:4" x14ac:dyDescent="0.3">
      <c r="B108401" s="60"/>
      <c r="D108401" s="61"/>
    </row>
    <row r="108402" spans="2:4" x14ac:dyDescent="0.3">
      <c r="B108402" s="60"/>
      <c r="D108402" s="61"/>
    </row>
    <row r="108403" spans="2:4" x14ac:dyDescent="0.3">
      <c r="B108403" s="60"/>
      <c r="D108403" s="61"/>
    </row>
    <row r="108404" spans="2:4" x14ac:dyDescent="0.3">
      <c r="B108404" s="60"/>
      <c r="D108404" s="61"/>
    </row>
    <row r="108405" spans="2:4" x14ac:dyDescent="0.3">
      <c r="B108405" s="60"/>
      <c r="D108405" s="61"/>
    </row>
    <row r="108406" spans="2:4" x14ac:dyDescent="0.3">
      <c r="B108406" s="60"/>
      <c r="D108406" s="61"/>
    </row>
    <row r="108407" spans="2:4" x14ac:dyDescent="0.3">
      <c r="B108407" s="60"/>
      <c r="D108407" s="61"/>
    </row>
    <row r="108408" spans="2:4" x14ac:dyDescent="0.3">
      <c r="B108408" s="60"/>
      <c r="D108408" s="61"/>
    </row>
    <row r="108409" spans="2:4" x14ac:dyDescent="0.3">
      <c r="B108409" s="60"/>
      <c r="D108409" s="61"/>
    </row>
    <row r="108410" spans="2:4" x14ac:dyDescent="0.3">
      <c r="B108410" s="60"/>
      <c r="D108410" s="61"/>
    </row>
    <row r="108411" spans="2:4" x14ac:dyDescent="0.3">
      <c r="B108411" s="60"/>
      <c r="D108411" s="61"/>
    </row>
    <row r="108412" spans="2:4" x14ac:dyDescent="0.3">
      <c r="B108412" s="60"/>
      <c r="D108412" s="61"/>
    </row>
    <row r="108413" spans="2:4" x14ac:dyDescent="0.3">
      <c r="B108413" s="60"/>
      <c r="D108413" s="61"/>
    </row>
    <row r="108414" spans="2:4" x14ac:dyDescent="0.3">
      <c r="B108414" s="60"/>
      <c r="D108414" s="61"/>
    </row>
    <row r="108415" spans="2:4" x14ac:dyDescent="0.3">
      <c r="B108415" s="60"/>
      <c r="D108415" s="61"/>
    </row>
    <row r="108416" spans="2:4" x14ac:dyDescent="0.3">
      <c r="B108416" s="60"/>
      <c r="D108416" s="61"/>
    </row>
    <row r="108417" spans="2:4" x14ac:dyDescent="0.3">
      <c r="B108417" s="60"/>
      <c r="D108417" s="61"/>
    </row>
    <row r="108418" spans="2:4" x14ac:dyDescent="0.3">
      <c r="B108418" s="60"/>
      <c r="D108418" s="61"/>
    </row>
    <row r="108419" spans="2:4" x14ac:dyDescent="0.3">
      <c r="B108419" s="60"/>
      <c r="D108419" s="61"/>
    </row>
    <row r="108420" spans="2:4" x14ac:dyDescent="0.3">
      <c r="B108420" s="60"/>
      <c r="D108420" s="61"/>
    </row>
    <row r="108421" spans="2:4" x14ac:dyDescent="0.3">
      <c r="B108421" s="60"/>
      <c r="D108421" s="61"/>
    </row>
    <row r="108422" spans="2:4" x14ac:dyDescent="0.3">
      <c r="B108422" s="60"/>
      <c r="D108422" s="61"/>
    </row>
    <row r="108423" spans="2:4" x14ac:dyDescent="0.3">
      <c r="B108423" s="60"/>
      <c r="D108423" s="61"/>
    </row>
    <row r="108424" spans="2:4" x14ac:dyDescent="0.3">
      <c r="B108424" s="60"/>
      <c r="D108424" s="61"/>
    </row>
    <row r="108425" spans="2:4" x14ac:dyDescent="0.3">
      <c r="B108425" s="60"/>
      <c r="D108425" s="61"/>
    </row>
    <row r="108426" spans="2:4" x14ac:dyDescent="0.3">
      <c r="B108426" s="60"/>
      <c r="D108426" s="61"/>
    </row>
    <row r="108427" spans="2:4" x14ac:dyDescent="0.3">
      <c r="B108427" s="60"/>
      <c r="D108427" s="61"/>
    </row>
    <row r="108428" spans="2:4" x14ac:dyDescent="0.3">
      <c r="B108428" s="60"/>
      <c r="D108428" s="61"/>
    </row>
    <row r="108429" spans="2:4" x14ac:dyDescent="0.3">
      <c r="B108429" s="60"/>
      <c r="D108429" s="61"/>
    </row>
    <row r="108430" spans="2:4" x14ac:dyDescent="0.3">
      <c r="B108430" s="60"/>
      <c r="D108430" s="61"/>
    </row>
    <row r="108431" spans="2:4" x14ac:dyDescent="0.3">
      <c r="B108431" s="60"/>
      <c r="D108431" s="61"/>
    </row>
    <row r="108432" spans="2:4" x14ac:dyDescent="0.3">
      <c r="B108432" s="60"/>
      <c r="D108432" s="61"/>
    </row>
    <row r="108433" spans="2:4" x14ac:dyDescent="0.3">
      <c r="B108433" s="60"/>
      <c r="D108433" s="61"/>
    </row>
    <row r="108434" spans="2:4" x14ac:dyDescent="0.3">
      <c r="B108434" s="60"/>
      <c r="D108434" s="61"/>
    </row>
    <row r="108435" spans="2:4" x14ac:dyDescent="0.3">
      <c r="B108435" s="60"/>
      <c r="D108435" s="61"/>
    </row>
    <row r="108436" spans="2:4" x14ac:dyDescent="0.3">
      <c r="B108436" s="60"/>
      <c r="D108436" s="61"/>
    </row>
    <row r="108437" spans="2:4" x14ac:dyDescent="0.3">
      <c r="B108437" s="60"/>
      <c r="D108437" s="61"/>
    </row>
    <row r="108438" spans="2:4" x14ac:dyDescent="0.3">
      <c r="B108438" s="60"/>
      <c r="D108438" s="61"/>
    </row>
    <row r="108439" spans="2:4" x14ac:dyDescent="0.3">
      <c r="B108439" s="60"/>
      <c r="D108439" s="61"/>
    </row>
    <row r="108440" spans="2:4" x14ac:dyDescent="0.3">
      <c r="B108440" s="60"/>
      <c r="D108440" s="61"/>
    </row>
    <row r="108441" spans="2:4" x14ac:dyDescent="0.3">
      <c r="B108441" s="60"/>
      <c r="D108441" s="61"/>
    </row>
    <row r="108442" spans="2:4" x14ac:dyDescent="0.3">
      <c r="B108442" s="60"/>
      <c r="D108442" s="61"/>
    </row>
    <row r="108443" spans="2:4" x14ac:dyDescent="0.3">
      <c r="B108443" s="60"/>
      <c r="D108443" s="61"/>
    </row>
    <row r="108444" spans="2:4" x14ac:dyDescent="0.3">
      <c r="B108444" s="60"/>
      <c r="D108444" s="61"/>
    </row>
    <row r="108445" spans="2:4" x14ac:dyDescent="0.3">
      <c r="B108445" s="60"/>
      <c r="D108445" s="61"/>
    </row>
    <row r="108446" spans="2:4" x14ac:dyDescent="0.3">
      <c r="B108446" s="60"/>
      <c r="D108446" s="61"/>
    </row>
    <row r="108447" spans="2:4" x14ac:dyDescent="0.3">
      <c r="B108447" s="60"/>
      <c r="D108447" s="61"/>
    </row>
    <row r="108448" spans="2:4" x14ac:dyDescent="0.3">
      <c r="B108448" s="60"/>
      <c r="D108448" s="61"/>
    </row>
    <row r="108449" spans="2:4" x14ac:dyDescent="0.3">
      <c r="B108449" s="60"/>
      <c r="D108449" s="61"/>
    </row>
    <row r="108450" spans="2:4" x14ac:dyDescent="0.3">
      <c r="B108450" s="60"/>
      <c r="D108450" s="61"/>
    </row>
    <row r="108451" spans="2:4" x14ac:dyDescent="0.3">
      <c r="B108451" s="60"/>
      <c r="D108451" s="61"/>
    </row>
    <row r="108452" spans="2:4" x14ac:dyDescent="0.3">
      <c r="B108452" s="60"/>
      <c r="D108452" s="61"/>
    </row>
    <row r="108453" spans="2:4" x14ac:dyDescent="0.3">
      <c r="B108453" s="60"/>
      <c r="D108453" s="61"/>
    </row>
    <row r="108454" spans="2:4" x14ac:dyDescent="0.3">
      <c r="B108454" s="60"/>
      <c r="D108454" s="61"/>
    </row>
    <row r="108455" spans="2:4" x14ac:dyDescent="0.3">
      <c r="B108455" s="60"/>
      <c r="D108455" s="61"/>
    </row>
    <row r="108456" spans="2:4" x14ac:dyDescent="0.3">
      <c r="B108456" s="60"/>
      <c r="D108456" s="61"/>
    </row>
    <row r="108457" spans="2:4" x14ac:dyDescent="0.3">
      <c r="B108457" s="60"/>
      <c r="D108457" s="61"/>
    </row>
    <row r="108458" spans="2:4" x14ac:dyDescent="0.3">
      <c r="B108458" s="60"/>
      <c r="D108458" s="61"/>
    </row>
    <row r="108459" spans="2:4" x14ac:dyDescent="0.3">
      <c r="B108459" s="60"/>
      <c r="D108459" s="61"/>
    </row>
    <row r="108460" spans="2:4" x14ac:dyDescent="0.3">
      <c r="B108460" s="60"/>
      <c r="D108460" s="61"/>
    </row>
    <row r="108461" spans="2:4" x14ac:dyDescent="0.3">
      <c r="B108461" s="60"/>
      <c r="D108461" s="61"/>
    </row>
    <row r="108462" spans="2:4" x14ac:dyDescent="0.3">
      <c r="B108462" s="60"/>
      <c r="D108462" s="61"/>
    </row>
    <row r="108463" spans="2:4" x14ac:dyDescent="0.3">
      <c r="B108463" s="60"/>
      <c r="D108463" s="61"/>
    </row>
    <row r="108464" spans="2:4" x14ac:dyDescent="0.3">
      <c r="B108464" s="60"/>
      <c r="D108464" s="61"/>
    </row>
    <row r="108465" spans="2:4" x14ac:dyDescent="0.3">
      <c r="B108465" s="60"/>
      <c r="D108465" s="61"/>
    </row>
    <row r="108466" spans="2:4" x14ac:dyDescent="0.3">
      <c r="B108466" s="60"/>
      <c r="D108466" s="61"/>
    </row>
    <row r="108467" spans="2:4" x14ac:dyDescent="0.3">
      <c r="B108467" s="60"/>
      <c r="D108467" s="61"/>
    </row>
    <row r="108468" spans="2:4" x14ac:dyDescent="0.3">
      <c r="B108468" s="60"/>
      <c r="D108468" s="61"/>
    </row>
    <row r="108469" spans="2:4" x14ac:dyDescent="0.3">
      <c r="B108469" s="60"/>
      <c r="D108469" s="61"/>
    </row>
    <row r="108470" spans="2:4" x14ac:dyDescent="0.3">
      <c r="B108470" s="60"/>
      <c r="D108470" s="61"/>
    </row>
    <row r="108471" spans="2:4" x14ac:dyDescent="0.3">
      <c r="B108471" s="60"/>
      <c r="D108471" s="61"/>
    </row>
    <row r="108472" spans="2:4" x14ac:dyDescent="0.3">
      <c r="B108472" s="60"/>
      <c r="D108472" s="61"/>
    </row>
    <row r="108473" spans="2:4" x14ac:dyDescent="0.3">
      <c r="B108473" s="60"/>
      <c r="D108473" s="61"/>
    </row>
    <row r="108474" spans="2:4" x14ac:dyDescent="0.3">
      <c r="B108474" s="60"/>
      <c r="D108474" s="61"/>
    </row>
    <row r="108475" spans="2:4" x14ac:dyDescent="0.3">
      <c r="B108475" s="60"/>
      <c r="D108475" s="61"/>
    </row>
    <row r="108476" spans="2:4" x14ac:dyDescent="0.3">
      <c r="B108476" s="60"/>
      <c r="D108476" s="61"/>
    </row>
    <row r="108477" spans="2:4" x14ac:dyDescent="0.3">
      <c r="B108477" s="60"/>
      <c r="D108477" s="61"/>
    </row>
    <row r="108478" spans="2:4" x14ac:dyDescent="0.3">
      <c r="B108478" s="60"/>
      <c r="D108478" s="61"/>
    </row>
    <row r="108479" spans="2:4" x14ac:dyDescent="0.3">
      <c r="B108479" s="60"/>
      <c r="D108479" s="61"/>
    </row>
    <row r="108480" spans="2:4" x14ac:dyDescent="0.3">
      <c r="B108480" s="60"/>
      <c r="D108480" s="61"/>
    </row>
    <row r="108481" spans="2:4" x14ac:dyDescent="0.3">
      <c r="B108481" s="60"/>
      <c r="D108481" s="61"/>
    </row>
    <row r="108482" spans="2:4" x14ac:dyDescent="0.3">
      <c r="B108482" s="60"/>
      <c r="D108482" s="61"/>
    </row>
    <row r="108483" spans="2:4" x14ac:dyDescent="0.3">
      <c r="B108483" s="60"/>
      <c r="D108483" s="61"/>
    </row>
    <row r="108484" spans="2:4" x14ac:dyDescent="0.3">
      <c r="B108484" s="60"/>
      <c r="D108484" s="61"/>
    </row>
    <row r="108485" spans="2:4" x14ac:dyDescent="0.3">
      <c r="B108485" s="60"/>
      <c r="D108485" s="61"/>
    </row>
    <row r="108486" spans="2:4" x14ac:dyDescent="0.3">
      <c r="B108486" s="60"/>
      <c r="D108486" s="61"/>
    </row>
    <row r="108487" spans="2:4" x14ac:dyDescent="0.3">
      <c r="B108487" s="60"/>
      <c r="D108487" s="61"/>
    </row>
    <row r="108488" spans="2:4" x14ac:dyDescent="0.3">
      <c r="B108488" s="60"/>
      <c r="D108488" s="61"/>
    </row>
    <row r="108489" spans="2:4" x14ac:dyDescent="0.3">
      <c r="B108489" s="60"/>
      <c r="D108489" s="61"/>
    </row>
    <row r="108490" spans="2:4" x14ac:dyDescent="0.3">
      <c r="B108490" s="60"/>
      <c r="D108490" s="61"/>
    </row>
    <row r="108491" spans="2:4" x14ac:dyDescent="0.3">
      <c r="B108491" s="60"/>
      <c r="D108491" s="61"/>
    </row>
    <row r="108492" spans="2:4" x14ac:dyDescent="0.3">
      <c r="B108492" s="60"/>
      <c r="D108492" s="61"/>
    </row>
    <row r="108493" spans="2:4" x14ac:dyDescent="0.3">
      <c r="B108493" s="60"/>
      <c r="D108493" s="61"/>
    </row>
    <row r="108494" spans="2:4" x14ac:dyDescent="0.3">
      <c r="B108494" s="60"/>
      <c r="D108494" s="61"/>
    </row>
    <row r="108495" spans="2:4" x14ac:dyDescent="0.3">
      <c r="B108495" s="60"/>
      <c r="D108495" s="61"/>
    </row>
    <row r="108496" spans="2:4" x14ac:dyDescent="0.3">
      <c r="B108496" s="60"/>
      <c r="D108496" s="61"/>
    </row>
    <row r="108497" spans="2:4" x14ac:dyDescent="0.3">
      <c r="B108497" s="60"/>
      <c r="D108497" s="61"/>
    </row>
    <row r="108498" spans="2:4" x14ac:dyDescent="0.3">
      <c r="B108498" s="60"/>
      <c r="D108498" s="61"/>
    </row>
    <row r="108499" spans="2:4" x14ac:dyDescent="0.3">
      <c r="B108499" s="60"/>
      <c r="D108499" s="61"/>
    </row>
    <row r="108500" spans="2:4" x14ac:dyDescent="0.3">
      <c r="B108500" s="60"/>
      <c r="D108500" s="61"/>
    </row>
    <row r="108501" spans="2:4" x14ac:dyDescent="0.3">
      <c r="B108501" s="60"/>
      <c r="D108501" s="61"/>
    </row>
    <row r="108502" spans="2:4" x14ac:dyDescent="0.3">
      <c r="B108502" s="60"/>
      <c r="D108502" s="61"/>
    </row>
    <row r="108503" spans="2:4" x14ac:dyDescent="0.3">
      <c r="B108503" s="60"/>
      <c r="D108503" s="61"/>
    </row>
    <row r="108504" spans="2:4" x14ac:dyDescent="0.3">
      <c r="B108504" s="60"/>
      <c r="D108504" s="61"/>
    </row>
    <row r="108505" spans="2:4" x14ac:dyDescent="0.3">
      <c r="B108505" s="60"/>
      <c r="D108505" s="61"/>
    </row>
    <row r="108506" spans="2:4" x14ac:dyDescent="0.3">
      <c r="B108506" s="60"/>
      <c r="D108506" s="61"/>
    </row>
    <row r="108507" spans="2:4" x14ac:dyDescent="0.3">
      <c r="B108507" s="60"/>
      <c r="D108507" s="61"/>
    </row>
    <row r="108508" spans="2:4" x14ac:dyDescent="0.3">
      <c r="B108508" s="60"/>
      <c r="D108508" s="61"/>
    </row>
    <row r="108509" spans="2:4" x14ac:dyDescent="0.3">
      <c r="B108509" s="60"/>
      <c r="D108509" s="61"/>
    </row>
    <row r="108510" spans="2:4" x14ac:dyDescent="0.3">
      <c r="B108510" s="60"/>
      <c r="D108510" s="61"/>
    </row>
    <row r="108511" spans="2:4" x14ac:dyDescent="0.3">
      <c r="B108511" s="60"/>
      <c r="D108511" s="61"/>
    </row>
    <row r="108512" spans="2:4" x14ac:dyDescent="0.3">
      <c r="B108512" s="60"/>
      <c r="D108512" s="61"/>
    </row>
    <row r="108513" spans="2:4" x14ac:dyDescent="0.3">
      <c r="B108513" s="60"/>
      <c r="D108513" s="61"/>
    </row>
    <row r="108514" spans="2:4" x14ac:dyDescent="0.3">
      <c r="B108514" s="60"/>
      <c r="D108514" s="61"/>
    </row>
    <row r="108515" spans="2:4" x14ac:dyDescent="0.3">
      <c r="B108515" s="60"/>
      <c r="D108515" s="61"/>
    </row>
    <row r="108516" spans="2:4" x14ac:dyDescent="0.3">
      <c r="B108516" s="60"/>
      <c r="D108516" s="61"/>
    </row>
    <row r="108517" spans="2:4" x14ac:dyDescent="0.3">
      <c r="B108517" s="60"/>
      <c r="D108517" s="61"/>
    </row>
    <row r="108518" spans="2:4" x14ac:dyDescent="0.3">
      <c r="B108518" s="60"/>
      <c r="D108518" s="61"/>
    </row>
    <row r="108519" spans="2:4" x14ac:dyDescent="0.3">
      <c r="B108519" s="60"/>
      <c r="D108519" s="61"/>
    </row>
    <row r="108520" spans="2:4" x14ac:dyDescent="0.3">
      <c r="B108520" s="60"/>
      <c r="D108520" s="61"/>
    </row>
    <row r="108521" spans="2:4" x14ac:dyDescent="0.3">
      <c r="B108521" s="60"/>
      <c r="D108521" s="61"/>
    </row>
    <row r="108522" spans="2:4" x14ac:dyDescent="0.3">
      <c r="B108522" s="60"/>
      <c r="D108522" s="61"/>
    </row>
    <row r="108523" spans="2:4" x14ac:dyDescent="0.3">
      <c r="B108523" s="60"/>
      <c r="D108523" s="61"/>
    </row>
    <row r="108524" spans="2:4" x14ac:dyDescent="0.3">
      <c r="B108524" s="60"/>
      <c r="D108524" s="61"/>
    </row>
    <row r="108525" spans="2:4" x14ac:dyDescent="0.3">
      <c r="B108525" s="60"/>
      <c r="D108525" s="61"/>
    </row>
    <row r="108526" spans="2:4" x14ac:dyDescent="0.3">
      <c r="B108526" s="60"/>
      <c r="D108526" s="61"/>
    </row>
    <row r="108527" spans="2:4" x14ac:dyDescent="0.3">
      <c r="B108527" s="60"/>
      <c r="D108527" s="61"/>
    </row>
    <row r="108528" spans="2:4" x14ac:dyDescent="0.3">
      <c r="B108528" s="60"/>
      <c r="D108528" s="61"/>
    </row>
    <row r="108529" spans="2:4" x14ac:dyDescent="0.3">
      <c r="B108529" s="60"/>
      <c r="D108529" s="61"/>
    </row>
    <row r="108530" spans="2:4" x14ac:dyDescent="0.3">
      <c r="B108530" s="60"/>
      <c r="D108530" s="61"/>
    </row>
    <row r="108531" spans="2:4" x14ac:dyDescent="0.3">
      <c r="B108531" s="60"/>
      <c r="D108531" s="61"/>
    </row>
    <row r="108532" spans="2:4" x14ac:dyDescent="0.3">
      <c r="B108532" s="60"/>
      <c r="D108532" s="61"/>
    </row>
    <row r="108533" spans="2:4" x14ac:dyDescent="0.3">
      <c r="B108533" s="60"/>
      <c r="D108533" s="61"/>
    </row>
    <row r="108534" spans="2:4" x14ac:dyDescent="0.3">
      <c r="B108534" s="60"/>
      <c r="D108534" s="61"/>
    </row>
    <row r="108535" spans="2:4" x14ac:dyDescent="0.3">
      <c r="B108535" s="60"/>
      <c r="D108535" s="61"/>
    </row>
    <row r="108536" spans="2:4" x14ac:dyDescent="0.3">
      <c r="B108536" s="60"/>
      <c r="D108536" s="61"/>
    </row>
    <row r="108537" spans="2:4" x14ac:dyDescent="0.3">
      <c r="B108537" s="60"/>
      <c r="D108537" s="61"/>
    </row>
    <row r="108538" spans="2:4" x14ac:dyDescent="0.3">
      <c r="B108538" s="60"/>
      <c r="D108538" s="61"/>
    </row>
    <row r="108539" spans="2:4" x14ac:dyDescent="0.3">
      <c r="B108539" s="60"/>
      <c r="D108539" s="61"/>
    </row>
    <row r="108540" spans="2:4" x14ac:dyDescent="0.3">
      <c r="B108540" s="60"/>
      <c r="D108540" s="61"/>
    </row>
    <row r="108541" spans="2:4" x14ac:dyDescent="0.3">
      <c r="B108541" s="60"/>
      <c r="D108541" s="61"/>
    </row>
    <row r="108542" spans="2:4" x14ac:dyDescent="0.3">
      <c r="B108542" s="60"/>
      <c r="D108542" s="61"/>
    </row>
    <row r="108543" spans="2:4" x14ac:dyDescent="0.3">
      <c r="B108543" s="60"/>
      <c r="D108543" s="61"/>
    </row>
    <row r="108544" spans="2:4" x14ac:dyDescent="0.3">
      <c r="B108544" s="60"/>
      <c r="D108544" s="61"/>
    </row>
    <row r="108545" spans="2:4" x14ac:dyDescent="0.3">
      <c r="B108545" s="60"/>
      <c r="D108545" s="61"/>
    </row>
    <row r="108546" spans="2:4" x14ac:dyDescent="0.3">
      <c r="B108546" s="60"/>
      <c r="D108546" s="61"/>
    </row>
    <row r="108547" spans="2:4" x14ac:dyDescent="0.3">
      <c r="B108547" s="60"/>
      <c r="D108547" s="61"/>
    </row>
    <row r="108548" spans="2:4" x14ac:dyDescent="0.3">
      <c r="B108548" s="60"/>
      <c r="D108548" s="61"/>
    </row>
    <row r="108549" spans="2:4" x14ac:dyDescent="0.3">
      <c r="B108549" s="60"/>
      <c r="D108549" s="61"/>
    </row>
    <row r="108550" spans="2:4" x14ac:dyDescent="0.3">
      <c r="B108550" s="60"/>
      <c r="D108550" s="61"/>
    </row>
    <row r="108551" spans="2:4" x14ac:dyDescent="0.3">
      <c r="B108551" s="60"/>
      <c r="D108551" s="61"/>
    </row>
    <row r="108552" spans="2:4" x14ac:dyDescent="0.3">
      <c r="B108552" s="60"/>
      <c r="D108552" s="61"/>
    </row>
    <row r="108553" spans="2:4" x14ac:dyDescent="0.3">
      <c r="B108553" s="60"/>
      <c r="D108553" s="61"/>
    </row>
    <row r="108554" spans="2:4" x14ac:dyDescent="0.3">
      <c r="B108554" s="60"/>
      <c r="D108554" s="61"/>
    </row>
    <row r="108555" spans="2:4" x14ac:dyDescent="0.3">
      <c r="B108555" s="60"/>
      <c r="D108555" s="61"/>
    </row>
    <row r="108556" spans="2:4" x14ac:dyDescent="0.3">
      <c r="B108556" s="60"/>
      <c r="D108556" s="61"/>
    </row>
    <row r="108557" spans="2:4" x14ac:dyDescent="0.3">
      <c r="B108557" s="60"/>
      <c r="D108557" s="61"/>
    </row>
    <row r="108558" spans="2:4" x14ac:dyDescent="0.3">
      <c r="B108558" s="60"/>
      <c r="D108558" s="61"/>
    </row>
    <row r="108559" spans="2:4" x14ac:dyDescent="0.3">
      <c r="B108559" s="60"/>
      <c r="D108559" s="61"/>
    </row>
    <row r="108560" spans="2:4" x14ac:dyDescent="0.3">
      <c r="B108560" s="60"/>
      <c r="D108560" s="61"/>
    </row>
    <row r="108561" spans="2:4" x14ac:dyDescent="0.3">
      <c r="B108561" s="60"/>
      <c r="D108561" s="61"/>
    </row>
    <row r="108562" spans="2:4" x14ac:dyDescent="0.3">
      <c r="B108562" s="60"/>
      <c r="D108562" s="61"/>
    </row>
    <row r="108563" spans="2:4" x14ac:dyDescent="0.3">
      <c r="B108563" s="60"/>
      <c r="D108563" s="61"/>
    </row>
    <row r="108564" spans="2:4" x14ac:dyDescent="0.3">
      <c r="B108564" s="60"/>
      <c r="D108564" s="61"/>
    </row>
    <row r="108565" spans="2:4" x14ac:dyDescent="0.3">
      <c r="B108565" s="60"/>
      <c r="D108565" s="61"/>
    </row>
    <row r="108566" spans="2:4" x14ac:dyDescent="0.3">
      <c r="B108566" s="60"/>
      <c r="D108566" s="61"/>
    </row>
    <row r="108567" spans="2:4" x14ac:dyDescent="0.3">
      <c r="B108567" s="60"/>
      <c r="D108567" s="61"/>
    </row>
    <row r="108568" spans="2:4" x14ac:dyDescent="0.3">
      <c r="B108568" s="60"/>
      <c r="D108568" s="61"/>
    </row>
    <row r="108569" spans="2:4" x14ac:dyDescent="0.3">
      <c r="B108569" s="60"/>
      <c r="D108569" s="61"/>
    </row>
    <row r="108570" spans="2:4" x14ac:dyDescent="0.3">
      <c r="B108570" s="60"/>
      <c r="D108570" s="61"/>
    </row>
    <row r="108571" spans="2:4" x14ac:dyDescent="0.3">
      <c r="B108571" s="60"/>
      <c r="D108571" s="61"/>
    </row>
    <row r="108572" spans="2:4" x14ac:dyDescent="0.3">
      <c r="B108572" s="60"/>
      <c r="D108572" s="61"/>
    </row>
    <row r="108573" spans="2:4" x14ac:dyDescent="0.3">
      <c r="B108573" s="60"/>
      <c r="D108573" s="61"/>
    </row>
    <row r="108574" spans="2:4" x14ac:dyDescent="0.3">
      <c r="B108574" s="60"/>
      <c r="D108574" s="61"/>
    </row>
    <row r="108575" spans="2:4" x14ac:dyDescent="0.3">
      <c r="B108575" s="60"/>
      <c r="D108575" s="61"/>
    </row>
    <row r="108576" spans="2:4" x14ac:dyDescent="0.3">
      <c r="B108576" s="60"/>
      <c r="D108576" s="61"/>
    </row>
    <row r="108577" spans="2:4" x14ac:dyDescent="0.3">
      <c r="B108577" s="60"/>
      <c r="D108577" s="61"/>
    </row>
    <row r="108578" spans="2:4" x14ac:dyDescent="0.3">
      <c r="B108578" s="60"/>
      <c r="D108578" s="61"/>
    </row>
    <row r="108579" spans="2:4" x14ac:dyDescent="0.3">
      <c r="B108579" s="60"/>
      <c r="D108579" s="61"/>
    </row>
    <row r="108580" spans="2:4" x14ac:dyDescent="0.3">
      <c r="B108580" s="60"/>
      <c r="D108580" s="61"/>
    </row>
    <row r="108581" spans="2:4" x14ac:dyDescent="0.3">
      <c r="B108581" s="60"/>
      <c r="D108581" s="61"/>
    </row>
    <row r="108582" spans="2:4" x14ac:dyDescent="0.3">
      <c r="B108582" s="60"/>
      <c r="D108582" s="61"/>
    </row>
    <row r="108583" spans="2:4" x14ac:dyDescent="0.3">
      <c r="B108583" s="60"/>
      <c r="D108583" s="61"/>
    </row>
    <row r="108584" spans="2:4" x14ac:dyDescent="0.3">
      <c r="B108584" s="60"/>
      <c r="D108584" s="61"/>
    </row>
    <row r="108585" spans="2:4" x14ac:dyDescent="0.3">
      <c r="B108585" s="60"/>
      <c r="D108585" s="61"/>
    </row>
    <row r="108586" spans="2:4" x14ac:dyDescent="0.3">
      <c r="B108586" s="60"/>
      <c r="D108586" s="61"/>
    </row>
    <row r="108587" spans="2:4" x14ac:dyDescent="0.3">
      <c r="B108587" s="60"/>
      <c r="D108587" s="61"/>
    </row>
    <row r="108588" spans="2:4" x14ac:dyDescent="0.3">
      <c r="B108588" s="60"/>
      <c r="D108588" s="61"/>
    </row>
    <row r="108589" spans="2:4" x14ac:dyDescent="0.3">
      <c r="B108589" s="60"/>
      <c r="D108589" s="61"/>
    </row>
    <row r="108590" spans="2:4" x14ac:dyDescent="0.3">
      <c r="B108590" s="60"/>
      <c r="D108590" s="61"/>
    </row>
    <row r="108591" spans="2:4" x14ac:dyDescent="0.3">
      <c r="B108591" s="60"/>
      <c r="D108591" s="61"/>
    </row>
    <row r="108592" spans="2:4" x14ac:dyDescent="0.3">
      <c r="B108592" s="60"/>
      <c r="D108592" s="61"/>
    </row>
    <row r="108593" spans="2:4" x14ac:dyDescent="0.3">
      <c r="B108593" s="60"/>
      <c r="D108593" s="61"/>
    </row>
    <row r="108594" spans="2:4" x14ac:dyDescent="0.3">
      <c r="B108594" s="60"/>
      <c r="D108594" s="61"/>
    </row>
    <row r="108595" spans="2:4" x14ac:dyDescent="0.3">
      <c r="B108595" s="60"/>
      <c r="D108595" s="61"/>
    </row>
    <row r="108596" spans="2:4" x14ac:dyDescent="0.3">
      <c r="B108596" s="60"/>
      <c r="D108596" s="61"/>
    </row>
    <row r="108597" spans="2:4" x14ac:dyDescent="0.3">
      <c r="B108597" s="60"/>
      <c r="D108597" s="61"/>
    </row>
    <row r="108598" spans="2:4" x14ac:dyDescent="0.3">
      <c r="B108598" s="60"/>
      <c r="D108598" s="61"/>
    </row>
    <row r="108599" spans="2:4" x14ac:dyDescent="0.3">
      <c r="B108599" s="60"/>
      <c r="D108599" s="61"/>
    </row>
    <row r="108600" spans="2:4" x14ac:dyDescent="0.3">
      <c r="B108600" s="60"/>
      <c r="D108600" s="61"/>
    </row>
    <row r="108601" spans="2:4" x14ac:dyDescent="0.3">
      <c r="B108601" s="60"/>
      <c r="D108601" s="61"/>
    </row>
    <row r="108602" spans="2:4" x14ac:dyDescent="0.3">
      <c r="B108602" s="60"/>
      <c r="D108602" s="61"/>
    </row>
    <row r="108603" spans="2:4" x14ac:dyDescent="0.3">
      <c r="B108603" s="60"/>
      <c r="D108603" s="61"/>
    </row>
    <row r="108604" spans="2:4" x14ac:dyDescent="0.3">
      <c r="B108604" s="60"/>
      <c r="D108604" s="61"/>
    </row>
    <row r="108605" spans="2:4" x14ac:dyDescent="0.3">
      <c r="B108605" s="60"/>
      <c r="D108605" s="61"/>
    </row>
    <row r="108606" spans="2:4" x14ac:dyDescent="0.3">
      <c r="B108606" s="60"/>
      <c r="D108606" s="61"/>
    </row>
    <row r="108607" spans="2:4" x14ac:dyDescent="0.3">
      <c r="B108607" s="60"/>
      <c r="D108607" s="61"/>
    </row>
    <row r="108608" spans="2:4" x14ac:dyDescent="0.3">
      <c r="B108608" s="60"/>
      <c r="D108608" s="61"/>
    </row>
    <row r="108609" spans="2:4" x14ac:dyDescent="0.3">
      <c r="B108609" s="60"/>
      <c r="D108609" s="61"/>
    </row>
    <row r="108610" spans="2:4" x14ac:dyDescent="0.3">
      <c r="B108610" s="60"/>
      <c r="D108610" s="61"/>
    </row>
    <row r="108611" spans="2:4" x14ac:dyDescent="0.3">
      <c r="B108611" s="60"/>
      <c r="D108611" s="61"/>
    </row>
    <row r="108612" spans="2:4" x14ac:dyDescent="0.3">
      <c r="B108612" s="60"/>
      <c r="D108612" s="61"/>
    </row>
    <row r="108613" spans="2:4" x14ac:dyDescent="0.3">
      <c r="B108613" s="60"/>
      <c r="D108613" s="61"/>
    </row>
    <row r="108614" spans="2:4" x14ac:dyDescent="0.3">
      <c r="B108614" s="60"/>
      <c r="D108614" s="61"/>
    </row>
    <row r="108615" spans="2:4" x14ac:dyDescent="0.3">
      <c r="B108615" s="60"/>
      <c r="D108615" s="61"/>
    </row>
    <row r="108616" spans="2:4" x14ac:dyDescent="0.3">
      <c r="B108616" s="60"/>
      <c r="D108616" s="61"/>
    </row>
    <row r="108617" spans="2:4" x14ac:dyDescent="0.3">
      <c r="B108617" s="60"/>
      <c r="D108617" s="61"/>
    </row>
    <row r="108618" spans="2:4" x14ac:dyDescent="0.3">
      <c r="B108618" s="60"/>
      <c r="D108618" s="61"/>
    </row>
    <row r="108619" spans="2:4" x14ac:dyDescent="0.3">
      <c r="B108619" s="60"/>
      <c r="D108619" s="61"/>
    </row>
    <row r="108620" spans="2:4" x14ac:dyDescent="0.3">
      <c r="B108620" s="60"/>
      <c r="D108620" s="61"/>
    </row>
    <row r="108621" spans="2:4" x14ac:dyDescent="0.3">
      <c r="B108621" s="60"/>
      <c r="D108621" s="61"/>
    </row>
    <row r="108622" spans="2:4" x14ac:dyDescent="0.3">
      <c r="B108622" s="60"/>
      <c r="D108622" s="61"/>
    </row>
    <row r="108623" spans="2:4" x14ac:dyDescent="0.3">
      <c r="B108623" s="60"/>
      <c r="D108623" s="61"/>
    </row>
    <row r="108624" spans="2:4" x14ac:dyDescent="0.3">
      <c r="B108624" s="60"/>
      <c r="D108624" s="61"/>
    </row>
    <row r="108625" spans="2:4" x14ac:dyDescent="0.3">
      <c r="B108625" s="60"/>
      <c r="D108625" s="61"/>
    </row>
    <row r="108626" spans="2:4" x14ac:dyDescent="0.3">
      <c r="B108626" s="60"/>
      <c r="D108626" s="61"/>
    </row>
    <row r="108627" spans="2:4" x14ac:dyDescent="0.3">
      <c r="B108627" s="60"/>
      <c r="D108627" s="61"/>
    </row>
    <row r="108628" spans="2:4" x14ac:dyDescent="0.3">
      <c r="B108628" s="60"/>
      <c r="D108628" s="61"/>
    </row>
    <row r="108629" spans="2:4" x14ac:dyDescent="0.3">
      <c r="B108629" s="60"/>
      <c r="D108629" s="61"/>
    </row>
    <row r="108630" spans="2:4" x14ac:dyDescent="0.3">
      <c r="B108630" s="60"/>
      <c r="D108630" s="61"/>
    </row>
    <row r="108631" spans="2:4" x14ac:dyDescent="0.3">
      <c r="B108631" s="60"/>
      <c r="D108631" s="61"/>
    </row>
    <row r="108632" spans="2:4" x14ac:dyDescent="0.3">
      <c r="B108632" s="60"/>
      <c r="D108632" s="61"/>
    </row>
    <row r="108633" spans="2:4" x14ac:dyDescent="0.3">
      <c r="B108633" s="60"/>
      <c r="D108633" s="61"/>
    </row>
    <row r="108634" spans="2:4" x14ac:dyDescent="0.3">
      <c r="B108634" s="60"/>
      <c r="D108634" s="61"/>
    </row>
    <row r="108635" spans="2:4" x14ac:dyDescent="0.3">
      <c r="B108635" s="60"/>
      <c r="D108635" s="61"/>
    </row>
    <row r="108636" spans="2:4" x14ac:dyDescent="0.3">
      <c r="B108636" s="60"/>
      <c r="D108636" s="61"/>
    </row>
    <row r="108637" spans="2:4" x14ac:dyDescent="0.3">
      <c r="B108637" s="60"/>
      <c r="D108637" s="61"/>
    </row>
    <row r="108638" spans="2:4" x14ac:dyDescent="0.3">
      <c r="B108638" s="60"/>
      <c r="D108638" s="61"/>
    </row>
    <row r="108639" spans="2:4" x14ac:dyDescent="0.3">
      <c r="B108639" s="60"/>
      <c r="D108639" s="61"/>
    </row>
    <row r="108640" spans="2:4" x14ac:dyDescent="0.3">
      <c r="B108640" s="60"/>
      <c r="D108640" s="61"/>
    </row>
    <row r="108641" spans="2:4" x14ac:dyDescent="0.3">
      <c r="B108641" s="60"/>
      <c r="D108641" s="61"/>
    </row>
    <row r="108642" spans="2:4" x14ac:dyDescent="0.3">
      <c r="B108642" s="60"/>
      <c r="D108642" s="61"/>
    </row>
    <row r="108643" spans="2:4" x14ac:dyDescent="0.3">
      <c r="B108643" s="60"/>
      <c r="D108643" s="61"/>
    </row>
    <row r="108644" spans="2:4" x14ac:dyDescent="0.3">
      <c r="B108644" s="60"/>
      <c r="D108644" s="61"/>
    </row>
    <row r="108645" spans="2:4" x14ac:dyDescent="0.3">
      <c r="B108645" s="60"/>
      <c r="D108645" s="61"/>
    </row>
    <row r="108646" spans="2:4" x14ac:dyDescent="0.3">
      <c r="B108646" s="60"/>
      <c r="D108646" s="61"/>
    </row>
    <row r="108647" spans="2:4" x14ac:dyDescent="0.3">
      <c r="B108647" s="60"/>
      <c r="D108647" s="61"/>
    </row>
    <row r="108648" spans="2:4" x14ac:dyDescent="0.3">
      <c r="B108648" s="60"/>
      <c r="D108648" s="61"/>
    </row>
    <row r="108649" spans="2:4" x14ac:dyDescent="0.3">
      <c r="B108649" s="60"/>
      <c r="D108649" s="61"/>
    </row>
    <row r="108650" spans="2:4" x14ac:dyDescent="0.3">
      <c r="B108650" s="60"/>
      <c r="D108650" s="61"/>
    </row>
    <row r="108651" spans="2:4" x14ac:dyDescent="0.3">
      <c r="B108651" s="60"/>
      <c r="D108651" s="61"/>
    </row>
    <row r="108652" spans="2:4" x14ac:dyDescent="0.3">
      <c r="B108652" s="60"/>
      <c r="D108652" s="61"/>
    </row>
    <row r="108653" spans="2:4" x14ac:dyDescent="0.3">
      <c r="B108653" s="60"/>
      <c r="D108653" s="61"/>
    </row>
    <row r="108654" spans="2:4" x14ac:dyDescent="0.3">
      <c r="B108654" s="60"/>
      <c r="D108654" s="61"/>
    </row>
    <row r="108655" spans="2:4" x14ac:dyDescent="0.3">
      <c r="B108655" s="60"/>
      <c r="D108655" s="61"/>
    </row>
    <row r="108656" spans="2:4" x14ac:dyDescent="0.3">
      <c r="B108656" s="60"/>
      <c r="D108656" s="61"/>
    </row>
    <row r="108657" spans="2:5" x14ac:dyDescent="0.3">
      <c r="B108657" s="60"/>
      <c r="D108657" s="61"/>
    </row>
    <row r="108658" spans="2:5" x14ac:dyDescent="0.3">
      <c r="B108658" s="60"/>
      <c r="D108658" s="61"/>
    </row>
    <row r="108659" spans="2:5" x14ac:dyDescent="0.3">
      <c r="B108659" s="60"/>
      <c r="D108659" s="62"/>
      <c r="E108659" s="63"/>
    </row>
    <row r="108660" spans="2:5" x14ac:dyDescent="0.3">
      <c r="B108660" s="60"/>
      <c r="D108660" s="62"/>
      <c r="E108660" s="63"/>
    </row>
    <row r="108661" spans="2:5" x14ac:dyDescent="0.3">
      <c r="B108661" s="60"/>
      <c r="D108661" s="62"/>
      <c r="E108661" s="63"/>
    </row>
    <row r="108662" spans="2:5" x14ac:dyDescent="0.3">
      <c r="B108662" s="60"/>
      <c r="D108662" s="62"/>
      <c r="E108662" s="63"/>
    </row>
    <row r="108663" spans="2:5" x14ac:dyDescent="0.3">
      <c r="B108663" s="60"/>
      <c r="D108663" s="62"/>
      <c r="E108663" s="63"/>
    </row>
    <row r="108664" spans="2:5" x14ac:dyDescent="0.3">
      <c r="B108664" s="60"/>
      <c r="D108664" s="62"/>
      <c r="E108664" s="63"/>
    </row>
    <row r="108665" spans="2:5" x14ac:dyDescent="0.3">
      <c r="B108665" s="60"/>
      <c r="D108665" s="62"/>
      <c r="E108665" s="63"/>
    </row>
    <row r="108666" spans="2:5" x14ac:dyDescent="0.3">
      <c r="B108666" s="60"/>
      <c r="D108666" s="62"/>
      <c r="E108666" s="63"/>
    </row>
    <row r="108667" spans="2:5" x14ac:dyDescent="0.3">
      <c r="B108667" s="60"/>
      <c r="D108667" s="62"/>
      <c r="E108667" s="63"/>
    </row>
    <row r="108668" spans="2:5" x14ac:dyDescent="0.3">
      <c r="B108668" s="60"/>
      <c r="D108668" s="62"/>
      <c r="E108668" s="63"/>
    </row>
    <row r="108669" spans="2:5" x14ac:dyDescent="0.3">
      <c r="B108669" s="60"/>
      <c r="D108669" s="62"/>
      <c r="E108669" s="63"/>
    </row>
    <row r="108670" spans="2:5" x14ac:dyDescent="0.3">
      <c r="B108670" s="60"/>
      <c r="D108670" s="62"/>
      <c r="E108670" s="63"/>
    </row>
    <row r="108671" spans="2:5" x14ac:dyDescent="0.3">
      <c r="B108671" s="60"/>
      <c r="D108671" s="62"/>
      <c r="E108671" s="63"/>
    </row>
    <row r="108672" spans="2:5" x14ac:dyDescent="0.3">
      <c r="B108672" s="60"/>
      <c r="D108672" s="62"/>
      <c r="E108672" s="63"/>
    </row>
    <row r="108673" spans="2:5" x14ac:dyDescent="0.3">
      <c r="B108673" s="60"/>
      <c r="D108673" s="62"/>
      <c r="E108673" s="63"/>
    </row>
    <row r="108674" spans="2:5" x14ac:dyDescent="0.3">
      <c r="B108674" s="60"/>
      <c r="D108674" s="62"/>
      <c r="E108674" s="63"/>
    </row>
    <row r="108675" spans="2:5" x14ac:dyDescent="0.3">
      <c r="B108675" s="60"/>
      <c r="D108675" s="62"/>
      <c r="E108675" s="63"/>
    </row>
    <row r="108676" spans="2:5" x14ac:dyDescent="0.3">
      <c r="B108676" s="60"/>
      <c r="D108676" s="62"/>
      <c r="E108676" s="63"/>
    </row>
    <row r="108677" spans="2:5" x14ac:dyDescent="0.3">
      <c r="B108677" s="60"/>
      <c r="D108677" s="62"/>
      <c r="E108677" s="63"/>
    </row>
    <row r="108678" spans="2:5" x14ac:dyDescent="0.3">
      <c r="B108678" s="60"/>
      <c r="D108678" s="62"/>
      <c r="E108678" s="63"/>
    </row>
    <row r="108679" spans="2:5" x14ac:dyDescent="0.3">
      <c r="B108679" s="60"/>
      <c r="D108679" s="61"/>
    </row>
    <row r="108680" spans="2:5" x14ac:dyDescent="0.3">
      <c r="B108680" s="60"/>
      <c r="D108680" s="61"/>
    </row>
    <row r="108681" spans="2:5" x14ac:dyDescent="0.3">
      <c r="B108681" s="60"/>
      <c r="D108681" s="61"/>
    </row>
    <row r="108682" spans="2:5" x14ac:dyDescent="0.3">
      <c r="B108682" s="60"/>
      <c r="D108682" s="61"/>
    </row>
    <row r="108683" spans="2:5" x14ac:dyDescent="0.3">
      <c r="B108683" s="60"/>
      <c r="D108683" s="61"/>
    </row>
    <row r="108684" spans="2:5" x14ac:dyDescent="0.3">
      <c r="B108684" s="60"/>
      <c r="D108684" s="61"/>
    </row>
    <row r="108685" spans="2:5" x14ac:dyDescent="0.3">
      <c r="B108685" s="60"/>
      <c r="D108685" s="61"/>
    </row>
    <row r="108686" spans="2:5" x14ac:dyDescent="0.3">
      <c r="B108686" s="60"/>
      <c r="D108686" s="61"/>
    </row>
    <row r="108687" spans="2:5" x14ac:dyDescent="0.3">
      <c r="B108687" s="60"/>
      <c r="D108687" s="61"/>
    </row>
    <row r="108688" spans="2:5" x14ac:dyDescent="0.3">
      <c r="B108688" s="60"/>
      <c r="D108688" s="61"/>
    </row>
    <row r="108689" spans="2:4" x14ac:dyDescent="0.3">
      <c r="B108689" s="60"/>
      <c r="D108689" s="61"/>
    </row>
    <row r="108690" spans="2:4" x14ac:dyDescent="0.3">
      <c r="B108690" s="60"/>
      <c r="D108690" s="61"/>
    </row>
    <row r="108691" spans="2:4" x14ac:dyDescent="0.3">
      <c r="B108691" s="60"/>
      <c r="D108691" s="61"/>
    </row>
    <row r="108692" spans="2:4" x14ac:dyDescent="0.3">
      <c r="B108692" s="60"/>
      <c r="D108692" s="61"/>
    </row>
    <row r="108693" spans="2:4" x14ac:dyDescent="0.3">
      <c r="B108693" s="60"/>
      <c r="D108693" s="61"/>
    </row>
    <row r="108694" spans="2:4" x14ac:dyDescent="0.3">
      <c r="B108694" s="60"/>
      <c r="D108694" s="61"/>
    </row>
    <row r="108695" spans="2:4" x14ac:dyDescent="0.3">
      <c r="B108695" s="60"/>
      <c r="D108695" s="61"/>
    </row>
    <row r="108696" spans="2:4" x14ac:dyDescent="0.3">
      <c r="B108696" s="60"/>
      <c r="D108696" s="61"/>
    </row>
    <row r="108697" spans="2:4" x14ac:dyDescent="0.3">
      <c r="B108697" s="60"/>
      <c r="D108697" s="61"/>
    </row>
    <row r="108698" spans="2:4" x14ac:dyDescent="0.3">
      <c r="B108698" s="60"/>
      <c r="D108698" s="61"/>
    </row>
    <row r="108699" spans="2:4" x14ac:dyDescent="0.3">
      <c r="B108699" s="60"/>
      <c r="D108699" s="61"/>
    </row>
    <row r="108700" spans="2:4" x14ac:dyDescent="0.3">
      <c r="B108700" s="60"/>
      <c r="D108700" s="61"/>
    </row>
    <row r="108701" spans="2:4" x14ac:dyDescent="0.3">
      <c r="B108701" s="60"/>
      <c r="D108701" s="61"/>
    </row>
    <row r="108702" spans="2:4" x14ac:dyDescent="0.3">
      <c r="B108702" s="60"/>
      <c r="D108702" s="61"/>
    </row>
    <row r="108703" spans="2:4" x14ac:dyDescent="0.3">
      <c r="B108703" s="60"/>
      <c r="D108703" s="61"/>
    </row>
    <row r="108704" spans="2:4" x14ac:dyDescent="0.3">
      <c r="B108704" s="60"/>
      <c r="D108704" s="61"/>
    </row>
    <row r="108705" spans="2:4" x14ac:dyDescent="0.3">
      <c r="B108705" s="60"/>
      <c r="D108705" s="61"/>
    </row>
    <row r="108706" spans="2:4" x14ac:dyDescent="0.3">
      <c r="B108706" s="60"/>
      <c r="D108706" s="61"/>
    </row>
    <row r="108707" spans="2:4" x14ac:dyDescent="0.3">
      <c r="B108707" s="60"/>
      <c r="D108707" s="61"/>
    </row>
    <row r="108708" spans="2:4" x14ac:dyDescent="0.3">
      <c r="B108708" s="60"/>
      <c r="D108708" s="61"/>
    </row>
    <row r="108709" spans="2:4" x14ac:dyDescent="0.3">
      <c r="B108709" s="60"/>
      <c r="D108709" s="61"/>
    </row>
    <row r="108710" spans="2:4" x14ac:dyDescent="0.3">
      <c r="B108710" s="60"/>
      <c r="D108710" s="61"/>
    </row>
    <row r="108711" spans="2:4" x14ac:dyDescent="0.3">
      <c r="B108711" s="60"/>
      <c r="D108711" s="61"/>
    </row>
    <row r="108712" spans="2:4" x14ac:dyDescent="0.3">
      <c r="B108712" s="60"/>
      <c r="D108712" s="61"/>
    </row>
    <row r="108713" spans="2:4" x14ac:dyDescent="0.3">
      <c r="B108713" s="60"/>
      <c r="D108713" s="61"/>
    </row>
    <row r="108714" spans="2:4" x14ac:dyDescent="0.3">
      <c r="B108714" s="60"/>
      <c r="D108714" s="61"/>
    </row>
    <row r="108715" spans="2:4" x14ac:dyDescent="0.3">
      <c r="B108715" s="60"/>
      <c r="D108715" s="61"/>
    </row>
    <row r="108716" spans="2:4" x14ac:dyDescent="0.3">
      <c r="B108716" s="60"/>
      <c r="D108716" s="61"/>
    </row>
    <row r="108717" spans="2:4" x14ac:dyDescent="0.3">
      <c r="B108717" s="60"/>
      <c r="D108717" s="61"/>
    </row>
    <row r="108718" spans="2:4" x14ac:dyDescent="0.3">
      <c r="B108718" s="60"/>
      <c r="D108718" s="61"/>
    </row>
    <row r="108719" spans="2:4" x14ac:dyDescent="0.3">
      <c r="B108719" s="60"/>
      <c r="D108719" s="61"/>
    </row>
    <row r="108720" spans="2:4" x14ac:dyDescent="0.3">
      <c r="B108720" s="60"/>
      <c r="D108720" s="61"/>
    </row>
    <row r="108721" spans="2:4" x14ac:dyDescent="0.3">
      <c r="B108721" s="60"/>
      <c r="D108721" s="61"/>
    </row>
    <row r="108722" spans="2:4" x14ac:dyDescent="0.3">
      <c r="B108722" s="60"/>
      <c r="D108722" s="61"/>
    </row>
    <row r="108723" spans="2:4" x14ac:dyDescent="0.3">
      <c r="B108723" s="60"/>
      <c r="D108723" s="61"/>
    </row>
    <row r="108724" spans="2:4" x14ac:dyDescent="0.3">
      <c r="B108724" s="60"/>
      <c r="D108724" s="61"/>
    </row>
    <row r="108725" spans="2:4" x14ac:dyDescent="0.3">
      <c r="B108725" s="60"/>
      <c r="D108725" s="61"/>
    </row>
    <row r="108726" spans="2:4" x14ac:dyDescent="0.3">
      <c r="B108726" s="60"/>
      <c r="D108726" s="61"/>
    </row>
    <row r="108727" spans="2:4" x14ac:dyDescent="0.3">
      <c r="B108727" s="60"/>
      <c r="D108727" s="61"/>
    </row>
    <row r="108728" spans="2:4" x14ac:dyDescent="0.3">
      <c r="B108728" s="60"/>
      <c r="D108728" s="61"/>
    </row>
    <row r="108729" spans="2:4" x14ac:dyDescent="0.3">
      <c r="B108729" s="60"/>
      <c r="D108729" s="61"/>
    </row>
    <row r="108730" spans="2:4" x14ac:dyDescent="0.3">
      <c r="B108730" s="60"/>
      <c r="D108730" s="61"/>
    </row>
    <row r="108731" spans="2:4" x14ac:dyDescent="0.3">
      <c r="B108731" s="60"/>
      <c r="D108731" s="61"/>
    </row>
    <row r="108732" spans="2:4" x14ac:dyDescent="0.3">
      <c r="B108732" s="60"/>
      <c r="D108732" s="61"/>
    </row>
    <row r="108733" spans="2:4" x14ac:dyDescent="0.3">
      <c r="B108733" s="60"/>
      <c r="D108733" s="61"/>
    </row>
    <row r="108734" spans="2:4" x14ac:dyDescent="0.3">
      <c r="B108734" s="60"/>
      <c r="D108734" s="61"/>
    </row>
    <row r="108735" spans="2:4" x14ac:dyDescent="0.3">
      <c r="B108735" s="60"/>
      <c r="D108735" s="61"/>
    </row>
    <row r="108736" spans="2:4" x14ac:dyDescent="0.3">
      <c r="B108736" s="60"/>
      <c r="D108736" s="61"/>
    </row>
    <row r="108737" spans="2:4" x14ac:dyDescent="0.3">
      <c r="B108737" s="60"/>
      <c r="D108737" s="61"/>
    </row>
    <row r="108738" spans="2:4" x14ac:dyDescent="0.3">
      <c r="B108738" s="60"/>
      <c r="D108738" s="61"/>
    </row>
    <row r="108739" spans="2:4" x14ac:dyDescent="0.3">
      <c r="B108739" s="60"/>
      <c r="D108739" s="61"/>
    </row>
    <row r="108740" spans="2:4" x14ac:dyDescent="0.3">
      <c r="B108740" s="60"/>
      <c r="D108740" s="61"/>
    </row>
    <row r="108741" spans="2:4" x14ac:dyDescent="0.3">
      <c r="B108741" s="60"/>
      <c r="D108741" s="61"/>
    </row>
    <row r="108742" spans="2:4" x14ac:dyDescent="0.3">
      <c r="B108742" s="60"/>
      <c r="D108742" s="61"/>
    </row>
    <row r="108743" spans="2:4" x14ac:dyDescent="0.3">
      <c r="B108743" s="60"/>
      <c r="D108743" s="61"/>
    </row>
    <row r="108744" spans="2:4" x14ac:dyDescent="0.3">
      <c r="B108744" s="60"/>
      <c r="D108744" s="61"/>
    </row>
    <row r="108745" spans="2:4" x14ac:dyDescent="0.3">
      <c r="B108745" s="60"/>
      <c r="D108745" s="61"/>
    </row>
    <row r="108746" spans="2:4" x14ac:dyDescent="0.3">
      <c r="B108746" s="60"/>
      <c r="D108746" s="61"/>
    </row>
    <row r="108747" spans="2:4" x14ac:dyDescent="0.3">
      <c r="B108747" s="60"/>
      <c r="D108747" s="61"/>
    </row>
    <row r="108748" spans="2:4" x14ac:dyDescent="0.3">
      <c r="B108748" s="60"/>
      <c r="D108748" s="61"/>
    </row>
    <row r="108749" spans="2:4" x14ac:dyDescent="0.3">
      <c r="B108749" s="60"/>
      <c r="D108749" s="61"/>
    </row>
    <row r="108750" spans="2:4" x14ac:dyDescent="0.3">
      <c r="B108750" s="60"/>
      <c r="D108750" s="61"/>
    </row>
    <row r="108751" spans="2:4" x14ac:dyDescent="0.3">
      <c r="B108751" s="60"/>
      <c r="D108751" s="61"/>
    </row>
    <row r="108752" spans="2:4" x14ac:dyDescent="0.3">
      <c r="B108752" s="60"/>
      <c r="D108752" s="61"/>
    </row>
    <row r="108753" spans="2:4" x14ac:dyDescent="0.3">
      <c r="B108753" s="60"/>
      <c r="D108753" s="61"/>
    </row>
    <row r="108754" spans="2:4" x14ac:dyDescent="0.3">
      <c r="B108754" s="60"/>
      <c r="D108754" s="61"/>
    </row>
    <row r="108755" spans="2:4" x14ac:dyDescent="0.3">
      <c r="B108755" s="60"/>
      <c r="D108755" s="61"/>
    </row>
    <row r="108756" spans="2:4" x14ac:dyDescent="0.3">
      <c r="B108756" s="60"/>
      <c r="D108756" s="61"/>
    </row>
    <row r="108757" spans="2:4" x14ac:dyDescent="0.3">
      <c r="B108757" s="60"/>
      <c r="D108757" s="61"/>
    </row>
    <row r="108758" spans="2:4" x14ac:dyDescent="0.3">
      <c r="B108758" s="60"/>
      <c r="D108758" s="61"/>
    </row>
    <row r="108759" spans="2:4" x14ac:dyDescent="0.3">
      <c r="B108759" s="60"/>
      <c r="D108759" s="61"/>
    </row>
    <row r="108760" spans="2:4" x14ac:dyDescent="0.3">
      <c r="B108760" s="60"/>
      <c r="D108760" s="61"/>
    </row>
    <row r="108761" spans="2:4" x14ac:dyDescent="0.3">
      <c r="B108761" s="60"/>
      <c r="D108761" s="61"/>
    </row>
    <row r="108762" spans="2:4" x14ac:dyDescent="0.3">
      <c r="B108762" s="60"/>
      <c r="D108762" s="61"/>
    </row>
    <row r="108763" spans="2:4" x14ac:dyDescent="0.3">
      <c r="B108763" s="60"/>
      <c r="D108763" s="61"/>
    </row>
    <row r="108764" spans="2:4" x14ac:dyDescent="0.3">
      <c r="B108764" s="60"/>
      <c r="D108764" s="61"/>
    </row>
    <row r="108765" spans="2:4" x14ac:dyDescent="0.3">
      <c r="B108765" s="60"/>
      <c r="D108765" s="61"/>
    </row>
    <row r="108766" spans="2:4" x14ac:dyDescent="0.3">
      <c r="B108766" s="60"/>
      <c r="D108766" s="61"/>
    </row>
    <row r="108767" spans="2:4" x14ac:dyDescent="0.3">
      <c r="B108767" s="60"/>
      <c r="D108767" s="61"/>
    </row>
    <row r="108768" spans="2:4" x14ac:dyDescent="0.3">
      <c r="B108768" s="60"/>
      <c r="D108768" s="61"/>
    </row>
    <row r="108769" spans="2:4" x14ac:dyDescent="0.3">
      <c r="B108769" s="60"/>
      <c r="D108769" s="61"/>
    </row>
    <row r="108770" spans="2:4" x14ac:dyDescent="0.3">
      <c r="B108770" s="60"/>
      <c r="D108770" s="61"/>
    </row>
    <row r="108771" spans="2:4" x14ac:dyDescent="0.3">
      <c r="B108771" s="60"/>
      <c r="D108771" s="61"/>
    </row>
    <row r="108772" spans="2:4" x14ac:dyDescent="0.3">
      <c r="B108772" s="60"/>
      <c r="D108772" s="61"/>
    </row>
    <row r="108773" spans="2:4" x14ac:dyDescent="0.3">
      <c r="B108773" s="60"/>
      <c r="D108773" s="61"/>
    </row>
    <row r="108774" spans="2:4" x14ac:dyDescent="0.3">
      <c r="B108774" s="60"/>
      <c r="D108774" s="61"/>
    </row>
    <row r="108775" spans="2:4" x14ac:dyDescent="0.3">
      <c r="B108775" s="60"/>
      <c r="D108775" s="61"/>
    </row>
    <row r="108776" spans="2:4" x14ac:dyDescent="0.3">
      <c r="B108776" s="60"/>
      <c r="D108776" s="61"/>
    </row>
    <row r="108777" spans="2:4" x14ac:dyDescent="0.3">
      <c r="B108777" s="60"/>
      <c r="D108777" s="61"/>
    </row>
    <row r="108778" spans="2:4" x14ac:dyDescent="0.3">
      <c r="B108778" s="60"/>
      <c r="D108778" s="61"/>
    </row>
    <row r="108779" spans="2:4" x14ac:dyDescent="0.3">
      <c r="B108779" s="60"/>
      <c r="D108779" s="61"/>
    </row>
    <row r="108780" spans="2:4" x14ac:dyDescent="0.3">
      <c r="B108780" s="60"/>
      <c r="D108780" s="61"/>
    </row>
    <row r="108781" spans="2:4" x14ac:dyDescent="0.3">
      <c r="B108781" s="60"/>
      <c r="D108781" s="61"/>
    </row>
    <row r="108782" spans="2:4" x14ac:dyDescent="0.3">
      <c r="B108782" s="60"/>
      <c r="D108782" s="61"/>
    </row>
    <row r="108783" spans="2:4" x14ac:dyDescent="0.3">
      <c r="B108783" s="60"/>
      <c r="D108783" s="61"/>
    </row>
    <row r="108784" spans="2:4" x14ac:dyDescent="0.3">
      <c r="B108784" s="60"/>
      <c r="D108784" s="61"/>
    </row>
    <row r="108785" spans="2:4" x14ac:dyDescent="0.3">
      <c r="B108785" s="60"/>
      <c r="D108785" s="61"/>
    </row>
    <row r="108786" spans="2:4" x14ac:dyDescent="0.3">
      <c r="B108786" s="60"/>
      <c r="D108786" s="61"/>
    </row>
    <row r="108787" spans="2:4" x14ac:dyDescent="0.3">
      <c r="B108787" s="60"/>
      <c r="D108787" s="61"/>
    </row>
    <row r="108788" spans="2:4" x14ac:dyDescent="0.3">
      <c r="B108788" s="60"/>
      <c r="D108788" s="61"/>
    </row>
    <row r="108789" spans="2:4" x14ac:dyDescent="0.3">
      <c r="B108789" s="60"/>
      <c r="D108789" s="61"/>
    </row>
    <row r="108790" spans="2:4" x14ac:dyDescent="0.3">
      <c r="B108790" s="60"/>
      <c r="D108790" s="61"/>
    </row>
    <row r="108791" spans="2:4" x14ac:dyDescent="0.3">
      <c r="B108791" s="60"/>
      <c r="D108791" s="61"/>
    </row>
    <row r="108792" spans="2:4" x14ac:dyDescent="0.3">
      <c r="B108792" s="60"/>
      <c r="D108792" s="61"/>
    </row>
    <row r="108793" spans="2:4" x14ac:dyDescent="0.3">
      <c r="B108793" s="60"/>
      <c r="D108793" s="61"/>
    </row>
    <row r="108794" spans="2:4" x14ac:dyDescent="0.3">
      <c r="B108794" s="60"/>
      <c r="D108794" s="61"/>
    </row>
    <row r="108795" spans="2:4" x14ac:dyDescent="0.3">
      <c r="B108795" s="60"/>
      <c r="D108795" s="61"/>
    </row>
    <row r="108796" spans="2:4" x14ac:dyDescent="0.3">
      <c r="B108796" s="60"/>
      <c r="D108796" s="61"/>
    </row>
    <row r="108797" spans="2:4" x14ac:dyDescent="0.3">
      <c r="B108797" s="60"/>
      <c r="D108797" s="61"/>
    </row>
    <row r="108798" spans="2:4" x14ac:dyDescent="0.3">
      <c r="B108798" s="60"/>
      <c r="D108798" s="61"/>
    </row>
    <row r="108799" spans="2:4" x14ac:dyDescent="0.3">
      <c r="B108799" s="60"/>
      <c r="D108799" s="61"/>
    </row>
    <row r="108800" spans="2:4" x14ac:dyDescent="0.3">
      <c r="B108800" s="60"/>
      <c r="D108800" s="61"/>
    </row>
    <row r="108801" spans="2:4" x14ac:dyDescent="0.3">
      <c r="B108801" s="60"/>
      <c r="D108801" s="61"/>
    </row>
    <row r="108802" spans="2:4" x14ac:dyDescent="0.3">
      <c r="B108802" s="60"/>
      <c r="D108802" s="61"/>
    </row>
    <row r="108803" spans="2:4" x14ac:dyDescent="0.3">
      <c r="B108803" s="60"/>
      <c r="D108803" s="61"/>
    </row>
    <row r="108804" spans="2:4" x14ac:dyDescent="0.3">
      <c r="B108804" s="60"/>
      <c r="D108804" s="61"/>
    </row>
    <row r="108805" spans="2:4" x14ac:dyDescent="0.3">
      <c r="B108805" s="60"/>
      <c r="D108805" s="61"/>
    </row>
    <row r="108806" spans="2:4" x14ac:dyDescent="0.3">
      <c r="B108806" s="60"/>
      <c r="D108806" s="61"/>
    </row>
    <row r="108807" spans="2:4" x14ac:dyDescent="0.3">
      <c r="B108807" s="60"/>
      <c r="D108807" s="61"/>
    </row>
    <row r="108808" spans="2:4" x14ac:dyDescent="0.3">
      <c r="B108808" s="60"/>
      <c r="D108808" s="61"/>
    </row>
    <row r="108809" spans="2:4" x14ac:dyDescent="0.3">
      <c r="B108809" s="60"/>
      <c r="D108809" s="61"/>
    </row>
    <row r="108810" spans="2:4" x14ac:dyDescent="0.3">
      <c r="B108810" s="60"/>
      <c r="D108810" s="61"/>
    </row>
    <row r="108811" spans="2:4" x14ac:dyDescent="0.3">
      <c r="B108811" s="60"/>
      <c r="D108811" s="61"/>
    </row>
    <row r="108812" spans="2:4" x14ac:dyDescent="0.3">
      <c r="B108812" s="60"/>
      <c r="D108812" s="61"/>
    </row>
    <row r="108813" spans="2:4" x14ac:dyDescent="0.3">
      <c r="B108813" s="60"/>
      <c r="D108813" s="61"/>
    </row>
    <row r="108814" spans="2:4" x14ac:dyDescent="0.3">
      <c r="B108814" s="60"/>
      <c r="D108814" s="61"/>
    </row>
    <row r="108815" spans="2:4" x14ac:dyDescent="0.3">
      <c r="B108815" s="60"/>
      <c r="D108815" s="61"/>
    </row>
    <row r="108816" spans="2:4" x14ac:dyDescent="0.3">
      <c r="B108816" s="60"/>
      <c r="D108816" s="61"/>
    </row>
    <row r="108817" spans="2:4" x14ac:dyDescent="0.3">
      <c r="B108817" s="60"/>
      <c r="D108817" s="61"/>
    </row>
    <row r="108818" spans="2:4" x14ac:dyDescent="0.3">
      <c r="B108818" s="60"/>
      <c r="D108818" s="61"/>
    </row>
    <row r="108819" spans="2:4" x14ac:dyDescent="0.3">
      <c r="B108819" s="60"/>
      <c r="D108819" s="61"/>
    </row>
    <row r="108820" spans="2:4" x14ac:dyDescent="0.3">
      <c r="B108820" s="60"/>
      <c r="D108820" s="61"/>
    </row>
    <row r="108821" spans="2:4" x14ac:dyDescent="0.3">
      <c r="B108821" s="60"/>
      <c r="D108821" s="61"/>
    </row>
    <row r="108822" spans="2:4" x14ac:dyDescent="0.3">
      <c r="B108822" s="60"/>
      <c r="D108822" s="61"/>
    </row>
    <row r="108823" spans="2:4" x14ac:dyDescent="0.3">
      <c r="B108823" s="60"/>
      <c r="D108823" s="61"/>
    </row>
    <row r="108824" spans="2:4" x14ac:dyDescent="0.3">
      <c r="B108824" s="60"/>
      <c r="D108824" s="61"/>
    </row>
    <row r="108825" spans="2:4" x14ac:dyDescent="0.3">
      <c r="B108825" s="60"/>
      <c r="D108825" s="61"/>
    </row>
    <row r="108826" spans="2:4" x14ac:dyDescent="0.3">
      <c r="B108826" s="60"/>
      <c r="D108826" s="61"/>
    </row>
    <row r="108827" spans="2:4" x14ac:dyDescent="0.3">
      <c r="B108827" s="60"/>
      <c r="D108827" s="61"/>
    </row>
    <row r="108828" spans="2:4" x14ac:dyDescent="0.3">
      <c r="B108828" s="60"/>
      <c r="D108828" s="61"/>
    </row>
    <row r="108829" spans="2:4" x14ac:dyDescent="0.3">
      <c r="B108829" s="60"/>
      <c r="D108829" s="61"/>
    </row>
    <row r="108830" spans="2:4" x14ac:dyDescent="0.3">
      <c r="B108830" s="60"/>
      <c r="D108830" s="61"/>
    </row>
    <row r="108831" spans="2:4" x14ac:dyDescent="0.3">
      <c r="B108831" s="60"/>
      <c r="D108831" s="61"/>
    </row>
    <row r="108832" spans="2:4" x14ac:dyDescent="0.3">
      <c r="B108832" s="60"/>
      <c r="D108832" s="61"/>
    </row>
    <row r="108833" spans="2:4" x14ac:dyDescent="0.3">
      <c r="B108833" s="60"/>
      <c r="D108833" s="61"/>
    </row>
    <row r="108834" spans="2:4" x14ac:dyDescent="0.3">
      <c r="B108834" s="60"/>
      <c r="D108834" s="61"/>
    </row>
    <row r="108835" spans="2:4" x14ac:dyDescent="0.3">
      <c r="B108835" s="60"/>
      <c r="D108835" s="61"/>
    </row>
    <row r="108836" spans="2:4" x14ac:dyDescent="0.3">
      <c r="B108836" s="60"/>
      <c r="D108836" s="61"/>
    </row>
    <row r="108837" spans="2:4" x14ac:dyDescent="0.3">
      <c r="B108837" s="60"/>
      <c r="D108837" s="61"/>
    </row>
    <row r="108838" spans="2:4" x14ac:dyDescent="0.3">
      <c r="B108838" s="60"/>
      <c r="D108838" s="61"/>
    </row>
    <row r="108839" spans="2:4" x14ac:dyDescent="0.3">
      <c r="B108839" s="60"/>
      <c r="D108839" s="61"/>
    </row>
    <row r="108840" spans="2:4" x14ac:dyDescent="0.3">
      <c r="B108840" s="60"/>
      <c r="D108840" s="61"/>
    </row>
    <row r="108841" spans="2:4" x14ac:dyDescent="0.3">
      <c r="B108841" s="60"/>
      <c r="D108841" s="61"/>
    </row>
    <row r="108842" spans="2:4" x14ac:dyDescent="0.3">
      <c r="B108842" s="60"/>
      <c r="D108842" s="61"/>
    </row>
    <row r="108843" spans="2:4" x14ac:dyDescent="0.3">
      <c r="B108843" s="60"/>
      <c r="D108843" s="61"/>
    </row>
    <row r="108844" spans="2:4" x14ac:dyDescent="0.3">
      <c r="B108844" s="60"/>
      <c r="D108844" s="61"/>
    </row>
    <row r="108845" spans="2:4" x14ac:dyDescent="0.3">
      <c r="B108845" s="60"/>
      <c r="D108845" s="61"/>
    </row>
    <row r="108846" spans="2:4" x14ac:dyDescent="0.3">
      <c r="B108846" s="60"/>
      <c r="D108846" s="61"/>
    </row>
    <row r="108847" spans="2:4" x14ac:dyDescent="0.3">
      <c r="B108847" s="60"/>
      <c r="D108847" s="61"/>
    </row>
    <row r="108848" spans="2:4" x14ac:dyDescent="0.3">
      <c r="B108848" s="60"/>
      <c r="D108848" s="61"/>
    </row>
    <row r="108849" spans="2:4" x14ac:dyDescent="0.3">
      <c r="B108849" s="60"/>
      <c r="D108849" s="61"/>
    </row>
    <row r="108850" spans="2:4" x14ac:dyDescent="0.3">
      <c r="B108850" s="60"/>
      <c r="D108850" s="61"/>
    </row>
    <row r="108851" spans="2:4" x14ac:dyDescent="0.3">
      <c r="B108851" s="60"/>
      <c r="D108851" s="61"/>
    </row>
    <row r="108852" spans="2:4" x14ac:dyDescent="0.3">
      <c r="B108852" s="60"/>
      <c r="D108852" s="61"/>
    </row>
    <row r="108853" spans="2:4" x14ac:dyDescent="0.3">
      <c r="B108853" s="60"/>
      <c r="D108853" s="61"/>
    </row>
    <row r="108854" spans="2:4" x14ac:dyDescent="0.3">
      <c r="B108854" s="60"/>
      <c r="D108854" s="61"/>
    </row>
    <row r="108855" spans="2:4" x14ac:dyDescent="0.3">
      <c r="B108855" s="60"/>
      <c r="D108855" s="61"/>
    </row>
    <row r="108856" spans="2:4" x14ac:dyDescent="0.3">
      <c r="B108856" s="60"/>
      <c r="D108856" s="61"/>
    </row>
    <row r="108857" spans="2:4" x14ac:dyDescent="0.3">
      <c r="B108857" s="60"/>
      <c r="D108857" s="61"/>
    </row>
    <row r="108858" spans="2:4" x14ac:dyDescent="0.3">
      <c r="B108858" s="60"/>
      <c r="D108858" s="61"/>
    </row>
    <row r="108859" spans="2:4" x14ac:dyDescent="0.3">
      <c r="B108859" s="60"/>
      <c r="D108859" s="61"/>
    </row>
    <row r="108860" spans="2:4" x14ac:dyDescent="0.3">
      <c r="B108860" s="60"/>
      <c r="D108860" s="61"/>
    </row>
    <row r="108861" spans="2:4" x14ac:dyDescent="0.3">
      <c r="B108861" s="60"/>
      <c r="D108861" s="61"/>
    </row>
    <row r="108862" spans="2:4" x14ac:dyDescent="0.3">
      <c r="B108862" s="60"/>
      <c r="D108862" s="61"/>
    </row>
    <row r="108863" spans="2:4" x14ac:dyDescent="0.3">
      <c r="B108863" s="60"/>
      <c r="D108863" s="61"/>
    </row>
    <row r="108864" spans="2:4" x14ac:dyDescent="0.3">
      <c r="B108864" s="60"/>
      <c r="D108864" s="61"/>
    </row>
    <row r="108865" spans="2:4" x14ac:dyDescent="0.3">
      <c r="B108865" s="60"/>
      <c r="D108865" s="61"/>
    </row>
    <row r="108866" spans="2:4" x14ac:dyDescent="0.3">
      <c r="B108866" s="60"/>
      <c r="D108866" s="61"/>
    </row>
    <row r="108867" spans="2:4" x14ac:dyDescent="0.3">
      <c r="B108867" s="60"/>
      <c r="D108867" s="61"/>
    </row>
    <row r="108868" spans="2:4" x14ac:dyDescent="0.3">
      <c r="B108868" s="60"/>
      <c r="D108868" s="61"/>
    </row>
    <row r="108869" spans="2:4" x14ac:dyDescent="0.3">
      <c r="B108869" s="60"/>
      <c r="D108869" s="61"/>
    </row>
    <row r="108870" spans="2:4" x14ac:dyDescent="0.3">
      <c r="B108870" s="60"/>
      <c r="D108870" s="61"/>
    </row>
    <row r="108871" spans="2:4" x14ac:dyDescent="0.3">
      <c r="B108871" s="60"/>
      <c r="D108871" s="61"/>
    </row>
    <row r="108872" spans="2:4" x14ac:dyDescent="0.3">
      <c r="B108872" s="60"/>
      <c r="D108872" s="61"/>
    </row>
    <row r="108873" spans="2:4" x14ac:dyDescent="0.3">
      <c r="B108873" s="60"/>
      <c r="D108873" s="61"/>
    </row>
    <row r="108874" spans="2:4" x14ac:dyDescent="0.3">
      <c r="B108874" s="60"/>
      <c r="D108874" s="61"/>
    </row>
    <row r="108875" spans="2:4" x14ac:dyDescent="0.3">
      <c r="B108875" s="60"/>
      <c r="D108875" s="61"/>
    </row>
    <row r="108876" spans="2:4" x14ac:dyDescent="0.3">
      <c r="B108876" s="60"/>
      <c r="D108876" s="61"/>
    </row>
    <row r="108877" spans="2:4" x14ac:dyDescent="0.3">
      <c r="B108877" s="60"/>
      <c r="D108877" s="61"/>
    </row>
    <row r="108878" spans="2:4" x14ac:dyDescent="0.3">
      <c r="B108878" s="60"/>
      <c r="D108878" s="61"/>
    </row>
    <row r="108879" spans="2:4" x14ac:dyDescent="0.3">
      <c r="B108879" s="60"/>
      <c r="D108879" s="61"/>
    </row>
    <row r="108880" spans="2:4" x14ac:dyDescent="0.3">
      <c r="B108880" s="60"/>
      <c r="D108880" s="61"/>
    </row>
    <row r="108881" spans="2:4" x14ac:dyDescent="0.3">
      <c r="B108881" s="60"/>
      <c r="D108881" s="61"/>
    </row>
    <row r="108882" spans="2:4" x14ac:dyDescent="0.3">
      <c r="B108882" s="60"/>
      <c r="D108882" s="61"/>
    </row>
    <row r="108883" spans="2:4" x14ac:dyDescent="0.3">
      <c r="B108883" s="60"/>
      <c r="D108883" s="61"/>
    </row>
    <row r="108884" spans="2:4" x14ac:dyDescent="0.3">
      <c r="B108884" s="60"/>
      <c r="D108884" s="61"/>
    </row>
    <row r="108885" spans="2:4" x14ac:dyDescent="0.3">
      <c r="B108885" s="60"/>
      <c r="D108885" s="61"/>
    </row>
    <row r="108886" spans="2:4" x14ac:dyDescent="0.3">
      <c r="B108886" s="60"/>
      <c r="D108886" s="61"/>
    </row>
    <row r="108887" spans="2:4" x14ac:dyDescent="0.3">
      <c r="B108887" s="60"/>
      <c r="D108887" s="61"/>
    </row>
    <row r="108888" spans="2:4" x14ac:dyDescent="0.3">
      <c r="B108888" s="60"/>
      <c r="D108888" s="61"/>
    </row>
    <row r="108889" spans="2:4" x14ac:dyDescent="0.3">
      <c r="B108889" s="60"/>
      <c r="D108889" s="61"/>
    </row>
    <row r="108890" spans="2:4" x14ac:dyDescent="0.3">
      <c r="B108890" s="60"/>
      <c r="D108890" s="61"/>
    </row>
    <row r="108891" spans="2:4" x14ac:dyDescent="0.3">
      <c r="B108891" s="60"/>
      <c r="D108891" s="61"/>
    </row>
    <row r="108892" spans="2:4" x14ac:dyDescent="0.3">
      <c r="B108892" s="60"/>
      <c r="D108892" s="61"/>
    </row>
    <row r="108893" spans="2:4" x14ac:dyDescent="0.3">
      <c r="B108893" s="60"/>
      <c r="D108893" s="61"/>
    </row>
    <row r="108894" spans="2:4" x14ac:dyDescent="0.3">
      <c r="B108894" s="60"/>
      <c r="D108894" s="61"/>
    </row>
    <row r="108895" spans="2:4" x14ac:dyDescent="0.3">
      <c r="B108895" s="60"/>
      <c r="D108895" s="61"/>
    </row>
    <row r="108896" spans="2:4" x14ac:dyDescent="0.3">
      <c r="B108896" s="60"/>
      <c r="D108896" s="61"/>
    </row>
    <row r="108897" spans="2:4" x14ac:dyDescent="0.3">
      <c r="B108897" s="60"/>
      <c r="D108897" s="61"/>
    </row>
    <row r="108898" spans="2:4" x14ac:dyDescent="0.3">
      <c r="B108898" s="60"/>
      <c r="D108898" s="61"/>
    </row>
    <row r="108899" spans="2:4" x14ac:dyDescent="0.3">
      <c r="B108899" s="60"/>
      <c r="D108899" s="61"/>
    </row>
    <row r="108900" spans="2:4" x14ac:dyDescent="0.3">
      <c r="B108900" s="60"/>
      <c r="D108900" s="61"/>
    </row>
    <row r="108901" spans="2:4" x14ac:dyDescent="0.3">
      <c r="B108901" s="60"/>
      <c r="D108901" s="61"/>
    </row>
    <row r="108902" spans="2:4" x14ac:dyDescent="0.3">
      <c r="B108902" s="60"/>
      <c r="D108902" s="61"/>
    </row>
    <row r="108903" spans="2:4" x14ac:dyDescent="0.3">
      <c r="B108903" s="60"/>
      <c r="D108903" s="61"/>
    </row>
    <row r="108904" spans="2:4" x14ac:dyDescent="0.3">
      <c r="B108904" s="60"/>
      <c r="D108904" s="61"/>
    </row>
    <row r="108905" spans="2:4" x14ac:dyDescent="0.3">
      <c r="B108905" s="60"/>
      <c r="D108905" s="61"/>
    </row>
    <row r="108906" spans="2:4" x14ac:dyDescent="0.3">
      <c r="B108906" s="60"/>
      <c r="D108906" s="61"/>
    </row>
    <row r="108907" spans="2:4" x14ac:dyDescent="0.3">
      <c r="B108907" s="60"/>
      <c r="D108907" s="61"/>
    </row>
    <row r="108908" spans="2:4" x14ac:dyDescent="0.3">
      <c r="B108908" s="60"/>
      <c r="D108908" s="61"/>
    </row>
    <row r="108909" spans="2:4" x14ac:dyDescent="0.3">
      <c r="B108909" s="60"/>
      <c r="D108909" s="61"/>
    </row>
    <row r="108910" spans="2:4" x14ac:dyDescent="0.3">
      <c r="B108910" s="60"/>
      <c r="D108910" s="61"/>
    </row>
    <row r="108911" spans="2:4" x14ac:dyDescent="0.3">
      <c r="B108911" s="60"/>
      <c r="D108911" s="61"/>
    </row>
    <row r="108912" spans="2:4" x14ac:dyDescent="0.3">
      <c r="B108912" s="60"/>
      <c r="D108912" s="61"/>
    </row>
    <row r="108913" spans="2:4" x14ac:dyDescent="0.3">
      <c r="B108913" s="60"/>
      <c r="D108913" s="61"/>
    </row>
    <row r="108914" spans="2:4" x14ac:dyDescent="0.3">
      <c r="B108914" s="60"/>
      <c r="D108914" s="61"/>
    </row>
    <row r="108915" spans="2:4" x14ac:dyDescent="0.3">
      <c r="B108915" s="60"/>
      <c r="D108915" s="61"/>
    </row>
    <row r="108916" spans="2:4" x14ac:dyDescent="0.3">
      <c r="B108916" s="60"/>
      <c r="D108916" s="61"/>
    </row>
    <row r="108917" spans="2:4" x14ac:dyDescent="0.3">
      <c r="B108917" s="60"/>
      <c r="D108917" s="61"/>
    </row>
    <row r="108918" spans="2:4" x14ac:dyDescent="0.3">
      <c r="B108918" s="60"/>
      <c r="D108918" s="61"/>
    </row>
    <row r="108919" spans="2:4" x14ac:dyDescent="0.3">
      <c r="B108919" s="60"/>
      <c r="D108919" s="61"/>
    </row>
    <row r="108920" spans="2:4" x14ac:dyDescent="0.3">
      <c r="B108920" s="60"/>
      <c r="D108920" s="61"/>
    </row>
    <row r="108921" spans="2:4" x14ac:dyDescent="0.3">
      <c r="B108921" s="60"/>
      <c r="D108921" s="61"/>
    </row>
    <row r="108922" spans="2:4" x14ac:dyDescent="0.3">
      <c r="B108922" s="60"/>
      <c r="D108922" s="61"/>
    </row>
    <row r="108923" spans="2:4" x14ac:dyDescent="0.3">
      <c r="B108923" s="60"/>
      <c r="D108923" s="61"/>
    </row>
    <row r="108924" spans="2:4" x14ac:dyDescent="0.3">
      <c r="B108924" s="60"/>
      <c r="D108924" s="61"/>
    </row>
    <row r="108925" spans="2:4" x14ac:dyDescent="0.3">
      <c r="B108925" s="60"/>
      <c r="D108925" s="61"/>
    </row>
    <row r="108926" spans="2:4" x14ac:dyDescent="0.3">
      <c r="B108926" s="60"/>
      <c r="D108926" s="61"/>
    </row>
    <row r="108927" spans="2:4" x14ac:dyDescent="0.3">
      <c r="B108927" s="60"/>
      <c r="D108927" s="61"/>
    </row>
    <row r="108928" spans="2:4" x14ac:dyDescent="0.3">
      <c r="B108928" s="60"/>
      <c r="D108928" s="61"/>
    </row>
    <row r="108929" spans="2:4" x14ac:dyDescent="0.3">
      <c r="B108929" s="60"/>
      <c r="D108929" s="61"/>
    </row>
    <row r="108930" spans="2:4" x14ac:dyDescent="0.3">
      <c r="B108930" s="60"/>
      <c r="D108930" s="61"/>
    </row>
    <row r="108931" spans="2:4" x14ac:dyDescent="0.3">
      <c r="B108931" s="60"/>
      <c r="D108931" s="61"/>
    </row>
    <row r="108932" spans="2:4" x14ac:dyDescent="0.3">
      <c r="B108932" s="60"/>
      <c r="D108932" s="61"/>
    </row>
    <row r="108933" spans="2:4" x14ac:dyDescent="0.3">
      <c r="B108933" s="60"/>
      <c r="D108933" s="61"/>
    </row>
    <row r="108934" spans="2:4" x14ac:dyDescent="0.3">
      <c r="B108934" s="60"/>
      <c r="D108934" s="61"/>
    </row>
    <row r="108935" spans="2:4" x14ac:dyDescent="0.3">
      <c r="B108935" s="60"/>
      <c r="D108935" s="61"/>
    </row>
    <row r="108936" spans="2:4" x14ac:dyDescent="0.3">
      <c r="B108936" s="60"/>
      <c r="D108936" s="61"/>
    </row>
    <row r="108937" spans="2:4" x14ac:dyDescent="0.3">
      <c r="B108937" s="60"/>
      <c r="D108937" s="61"/>
    </row>
    <row r="108938" spans="2:4" x14ac:dyDescent="0.3">
      <c r="B108938" s="60"/>
      <c r="D108938" s="61"/>
    </row>
    <row r="108939" spans="2:4" x14ac:dyDescent="0.3">
      <c r="B108939" s="60"/>
      <c r="D108939" s="61"/>
    </row>
    <row r="108940" spans="2:4" x14ac:dyDescent="0.3">
      <c r="B108940" s="60"/>
      <c r="D108940" s="61"/>
    </row>
    <row r="108941" spans="2:4" x14ac:dyDescent="0.3">
      <c r="B108941" s="60"/>
      <c r="D108941" s="61"/>
    </row>
    <row r="108942" spans="2:4" x14ac:dyDescent="0.3">
      <c r="B108942" s="60"/>
      <c r="D108942" s="61"/>
    </row>
    <row r="108943" spans="2:4" x14ac:dyDescent="0.3">
      <c r="B108943" s="60"/>
      <c r="D108943" s="61"/>
    </row>
    <row r="108944" spans="2:4" x14ac:dyDescent="0.3">
      <c r="B108944" s="60"/>
      <c r="D108944" s="61"/>
    </row>
    <row r="108945" spans="2:4" x14ac:dyDescent="0.3">
      <c r="B108945" s="60"/>
      <c r="D108945" s="61"/>
    </row>
    <row r="108946" spans="2:4" x14ac:dyDescent="0.3">
      <c r="B108946" s="60"/>
      <c r="D108946" s="61"/>
    </row>
    <row r="108947" spans="2:4" x14ac:dyDescent="0.3">
      <c r="B108947" s="60"/>
      <c r="D108947" s="61"/>
    </row>
    <row r="108948" spans="2:4" x14ac:dyDescent="0.3">
      <c r="B108948" s="60"/>
      <c r="D108948" s="61"/>
    </row>
    <row r="108949" spans="2:4" x14ac:dyDescent="0.3">
      <c r="B108949" s="60"/>
      <c r="D108949" s="61"/>
    </row>
    <row r="108950" spans="2:4" x14ac:dyDescent="0.3">
      <c r="B108950" s="60"/>
      <c r="D108950" s="61"/>
    </row>
    <row r="108951" spans="2:4" x14ac:dyDescent="0.3">
      <c r="B108951" s="60"/>
      <c r="D108951" s="61"/>
    </row>
    <row r="108952" spans="2:4" x14ac:dyDescent="0.3">
      <c r="B108952" s="60"/>
      <c r="D108952" s="61"/>
    </row>
    <row r="108953" spans="2:4" x14ac:dyDescent="0.3">
      <c r="B108953" s="60"/>
      <c r="D108953" s="61"/>
    </row>
    <row r="108954" spans="2:4" x14ac:dyDescent="0.3">
      <c r="B108954" s="60"/>
      <c r="D108954" s="61"/>
    </row>
    <row r="108955" spans="2:4" x14ac:dyDescent="0.3">
      <c r="B108955" s="60"/>
      <c r="D108955" s="61"/>
    </row>
    <row r="108956" spans="2:4" x14ac:dyDescent="0.3">
      <c r="B108956" s="60"/>
      <c r="D108956" s="61"/>
    </row>
    <row r="108957" spans="2:4" x14ac:dyDescent="0.3">
      <c r="B108957" s="60"/>
      <c r="D108957" s="61"/>
    </row>
    <row r="108958" spans="2:4" x14ac:dyDescent="0.3">
      <c r="B108958" s="60"/>
      <c r="D108958" s="61"/>
    </row>
    <row r="108959" spans="2:4" x14ac:dyDescent="0.3">
      <c r="B108959" s="60"/>
      <c r="D108959" s="61"/>
    </row>
    <row r="108960" spans="2:4" x14ac:dyDescent="0.3">
      <c r="B108960" s="60"/>
      <c r="D108960" s="61"/>
    </row>
    <row r="108961" spans="2:5" x14ac:dyDescent="0.3">
      <c r="B108961" s="60"/>
      <c r="D108961" s="61"/>
    </row>
    <row r="108962" spans="2:5" x14ac:dyDescent="0.3">
      <c r="B108962" s="60"/>
      <c r="D108962" s="61"/>
    </row>
    <row r="108963" spans="2:5" x14ac:dyDescent="0.3">
      <c r="B108963" s="60"/>
      <c r="D108963" s="61"/>
    </row>
    <row r="108964" spans="2:5" x14ac:dyDescent="0.3">
      <c r="B108964" s="60"/>
      <c r="D108964" s="61"/>
    </row>
    <row r="108965" spans="2:5" x14ac:dyDescent="0.3">
      <c r="B108965" s="60"/>
      <c r="D108965" s="61"/>
    </row>
    <row r="108966" spans="2:5" x14ac:dyDescent="0.3">
      <c r="B108966" s="60"/>
      <c r="D108966" s="61"/>
    </row>
    <row r="108967" spans="2:5" x14ac:dyDescent="0.3">
      <c r="B108967" s="60"/>
      <c r="D108967" s="61"/>
    </row>
    <row r="108968" spans="2:5" x14ac:dyDescent="0.3">
      <c r="B108968" s="60"/>
      <c r="D108968" s="61"/>
    </row>
    <row r="108969" spans="2:5" x14ac:dyDescent="0.3">
      <c r="B108969" s="60"/>
      <c r="D108969" s="61"/>
    </row>
    <row r="108970" spans="2:5" x14ac:dyDescent="0.3">
      <c r="B108970" s="60"/>
      <c r="D108970" s="61"/>
    </row>
    <row r="108971" spans="2:5" x14ac:dyDescent="0.3">
      <c r="B108971" s="60"/>
      <c r="D108971" s="61"/>
    </row>
    <row r="108972" spans="2:5" x14ac:dyDescent="0.3">
      <c r="B108972" s="60"/>
      <c r="D108972" s="61"/>
    </row>
    <row r="108973" spans="2:5" x14ac:dyDescent="0.3">
      <c r="B108973" s="60"/>
      <c r="D108973" s="61"/>
    </row>
    <row r="108974" spans="2:5" x14ac:dyDescent="0.3">
      <c r="B108974" s="60"/>
      <c r="D108974" s="62"/>
      <c r="E108974" s="63"/>
    </row>
    <row r="108975" spans="2:5" x14ac:dyDescent="0.3">
      <c r="B108975" s="60"/>
      <c r="D108975" s="62"/>
      <c r="E108975" s="63"/>
    </row>
    <row r="108976" spans="2:5" x14ac:dyDescent="0.3">
      <c r="B108976" s="60"/>
      <c r="D108976" s="62"/>
      <c r="E108976" s="63"/>
    </row>
    <row r="108977" spans="2:5" x14ac:dyDescent="0.3">
      <c r="B108977" s="60"/>
      <c r="D108977" s="62"/>
      <c r="E108977" s="63"/>
    </row>
    <row r="108978" spans="2:5" x14ac:dyDescent="0.3">
      <c r="B108978" s="60"/>
      <c r="D108978" s="62"/>
      <c r="E108978" s="63"/>
    </row>
    <row r="108979" spans="2:5" x14ac:dyDescent="0.3">
      <c r="B108979" s="60"/>
      <c r="D108979" s="62"/>
      <c r="E108979" s="63"/>
    </row>
    <row r="108980" spans="2:5" x14ac:dyDescent="0.3">
      <c r="B108980" s="60"/>
      <c r="D108980" s="62"/>
      <c r="E108980" s="63"/>
    </row>
    <row r="108981" spans="2:5" x14ac:dyDescent="0.3">
      <c r="B108981" s="60"/>
      <c r="D108981" s="62"/>
      <c r="E108981" s="63"/>
    </row>
    <row r="108982" spans="2:5" x14ac:dyDescent="0.3">
      <c r="B108982" s="60"/>
      <c r="D108982" s="62"/>
      <c r="E108982" s="63"/>
    </row>
    <row r="108983" spans="2:5" x14ac:dyDescent="0.3">
      <c r="B108983" s="60"/>
      <c r="D108983" s="62"/>
      <c r="E108983" s="63"/>
    </row>
    <row r="108984" spans="2:5" x14ac:dyDescent="0.3">
      <c r="B108984" s="60"/>
      <c r="D108984" s="62"/>
      <c r="E108984" s="63"/>
    </row>
    <row r="108985" spans="2:5" x14ac:dyDescent="0.3">
      <c r="B108985" s="60"/>
      <c r="D108985" s="62"/>
      <c r="E108985" s="63"/>
    </row>
    <row r="108986" spans="2:5" x14ac:dyDescent="0.3">
      <c r="B108986" s="60"/>
      <c r="D108986" s="62"/>
      <c r="E108986" s="63"/>
    </row>
    <row r="108987" spans="2:5" x14ac:dyDescent="0.3">
      <c r="B108987" s="60"/>
      <c r="D108987" s="62"/>
      <c r="E108987" s="63"/>
    </row>
    <row r="108988" spans="2:5" x14ac:dyDescent="0.3">
      <c r="B108988" s="60"/>
      <c r="D108988" s="62"/>
      <c r="E108988" s="63"/>
    </row>
    <row r="108989" spans="2:5" x14ac:dyDescent="0.3">
      <c r="B108989" s="60"/>
      <c r="D108989" s="62"/>
      <c r="E108989" s="63"/>
    </row>
    <row r="108990" spans="2:5" x14ac:dyDescent="0.3">
      <c r="B108990" s="60"/>
      <c r="D108990" s="62"/>
      <c r="E108990" s="63"/>
    </row>
    <row r="108991" spans="2:5" x14ac:dyDescent="0.3">
      <c r="B108991" s="60"/>
      <c r="D108991" s="62"/>
      <c r="E108991" s="63"/>
    </row>
    <row r="108992" spans="2:5" x14ac:dyDescent="0.3">
      <c r="B108992" s="60"/>
      <c r="D108992" s="62"/>
      <c r="E108992" s="63"/>
    </row>
    <row r="108993" spans="2:5" x14ac:dyDescent="0.3">
      <c r="B108993" s="60"/>
      <c r="D108993" s="62"/>
      <c r="E108993" s="63"/>
    </row>
    <row r="108994" spans="2:5" x14ac:dyDescent="0.3">
      <c r="B108994" s="60"/>
      <c r="D108994" s="61"/>
    </row>
    <row r="108995" spans="2:5" x14ac:dyDescent="0.3">
      <c r="B108995" s="60"/>
      <c r="D108995" s="61"/>
    </row>
    <row r="108996" spans="2:5" x14ac:dyDescent="0.3">
      <c r="B108996" s="60"/>
      <c r="D108996" s="61"/>
    </row>
    <row r="108997" spans="2:5" x14ac:dyDescent="0.3">
      <c r="B108997" s="60"/>
      <c r="D108997" s="61"/>
    </row>
    <row r="108998" spans="2:5" x14ac:dyDescent="0.3">
      <c r="B108998" s="60"/>
      <c r="D108998" s="61"/>
    </row>
    <row r="108999" spans="2:5" x14ac:dyDescent="0.3">
      <c r="B108999" s="60"/>
      <c r="D108999" s="61"/>
    </row>
    <row r="109000" spans="2:5" x14ac:dyDescent="0.3">
      <c r="B109000" s="60"/>
      <c r="D109000" s="61"/>
    </row>
    <row r="109001" spans="2:5" x14ac:dyDescent="0.3">
      <c r="B109001" s="60"/>
      <c r="D109001" s="61"/>
    </row>
    <row r="109002" spans="2:5" x14ac:dyDescent="0.3">
      <c r="B109002" s="60"/>
      <c r="D109002" s="61"/>
    </row>
    <row r="109003" spans="2:5" x14ac:dyDescent="0.3">
      <c r="B109003" s="60"/>
      <c r="D109003" s="61"/>
    </row>
    <row r="109004" spans="2:5" x14ac:dyDescent="0.3">
      <c r="B109004" s="60"/>
      <c r="D109004" s="61"/>
    </row>
    <row r="109005" spans="2:5" x14ac:dyDescent="0.3">
      <c r="B109005" s="60"/>
      <c r="D109005" s="61"/>
    </row>
    <row r="109006" spans="2:5" x14ac:dyDescent="0.3">
      <c r="B109006" s="60"/>
      <c r="D109006" s="61"/>
    </row>
    <row r="109007" spans="2:5" x14ac:dyDescent="0.3">
      <c r="B109007" s="60"/>
      <c r="D109007" s="61"/>
    </row>
    <row r="109008" spans="2:5" x14ac:dyDescent="0.3">
      <c r="B109008" s="60"/>
      <c r="D109008" s="61"/>
    </row>
    <row r="109009" spans="2:4" x14ac:dyDescent="0.3">
      <c r="B109009" s="60"/>
      <c r="D109009" s="61"/>
    </row>
    <row r="109010" spans="2:4" x14ac:dyDescent="0.3">
      <c r="B109010" s="60"/>
      <c r="D109010" s="61"/>
    </row>
    <row r="109011" spans="2:4" x14ac:dyDescent="0.3">
      <c r="B109011" s="60"/>
      <c r="D109011" s="61"/>
    </row>
    <row r="109012" spans="2:4" x14ac:dyDescent="0.3">
      <c r="B109012" s="60"/>
      <c r="D109012" s="61"/>
    </row>
    <row r="109013" spans="2:4" x14ac:dyDescent="0.3">
      <c r="B109013" s="60"/>
      <c r="D109013" s="61"/>
    </row>
    <row r="109014" spans="2:4" x14ac:dyDescent="0.3">
      <c r="B109014" s="60"/>
      <c r="D109014" s="61"/>
    </row>
    <row r="109015" spans="2:4" x14ac:dyDescent="0.3">
      <c r="B109015" s="60"/>
      <c r="D109015" s="61"/>
    </row>
    <row r="109016" spans="2:4" x14ac:dyDescent="0.3">
      <c r="B109016" s="60"/>
      <c r="D109016" s="61"/>
    </row>
    <row r="109017" spans="2:4" x14ac:dyDescent="0.3">
      <c r="B109017" s="60"/>
      <c r="D109017" s="61"/>
    </row>
    <row r="109018" spans="2:4" x14ac:dyDescent="0.3">
      <c r="B109018" s="60"/>
      <c r="D109018" s="61"/>
    </row>
    <row r="109019" spans="2:4" x14ac:dyDescent="0.3">
      <c r="B109019" s="60"/>
      <c r="D109019" s="61"/>
    </row>
    <row r="109020" spans="2:4" x14ac:dyDescent="0.3">
      <c r="B109020" s="60"/>
      <c r="D109020" s="61"/>
    </row>
    <row r="109021" spans="2:4" x14ac:dyDescent="0.3">
      <c r="B109021" s="60"/>
      <c r="D109021" s="61"/>
    </row>
    <row r="109022" spans="2:4" x14ac:dyDescent="0.3">
      <c r="B109022" s="60"/>
      <c r="D109022" s="61"/>
    </row>
    <row r="109023" spans="2:4" x14ac:dyDescent="0.3">
      <c r="B109023" s="60"/>
      <c r="D109023" s="61"/>
    </row>
    <row r="109024" spans="2:4" x14ac:dyDescent="0.3">
      <c r="B109024" s="60"/>
      <c r="D109024" s="61"/>
    </row>
    <row r="109025" spans="2:4" x14ac:dyDescent="0.3">
      <c r="B109025" s="60"/>
      <c r="D109025" s="61"/>
    </row>
    <row r="109026" spans="2:4" x14ac:dyDescent="0.3">
      <c r="B109026" s="60"/>
      <c r="D109026" s="61"/>
    </row>
    <row r="109027" spans="2:4" x14ac:dyDescent="0.3">
      <c r="B109027" s="60"/>
      <c r="D109027" s="61"/>
    </row>
    <row r="109028" spans="2:4" x14ac:dyDescent="0.3">
      <c r="B109028" s="60"/>
      <c r="D109028" s="61"/>
    </row>
    <row r="109029" spans="2:4" x14ac:dyDescent="0.3">
      <c r="B109029" s="60"/>
      <c r="D109029" s="61"/>
    </row>
    <row r="109030" spans="2:4" x14ac:dyDescent="0.3">
      <c r="B109030" s="60"/>
      <c r="D109030" s="61"/>
    </row>
    <row r="109031" spans="2:4" x14ac:dyDescent="0.3">
      <c r="B109031" s="60"/>
      <c r="D109031" s="61"/>
    </row>
    <row r="109032" spans="2:4" x14ac:dyDescent="0.3">
      <c r="B109032" s="60"/>
      <c r="D109032" s="61"/>
    </row>
    <row r="109033" spans="2:4" x14ac:dyDescent="0.3">
      <c r="B109033" s="60"/>
      <c r="D109033" s="61"/>
    </row>
    <row r="109034" spans="2:4" x14ac:dyDescent="0.3">
      <c r="B109034" s="60"/>
      <c r="D109034" s="61"/>
    </row>
    <row r="109035" spans="2:4" x14ac:dyDescent="0.3">
      <c r="B109035" s="60"/>
      <c r="D109035" s="61"/>
    </row>
    <row r="109036" spans="2:4" x14ac:dyDescent="0.3">
      <c r="B109036" s="60"/>
      <c r="D109036" s="61"/>
    </row>
    <row r="109037" spans="2:4" x14ac:dyDescent="0.3">
      <c r="B109037" s="60"/>
      <c r="D109037" s="61"/>
    </row>
    <row r="109038" spans="2:4" x14ac:dyDescent="0.3">
      <c r="B109038" s="60"/>
      <c r="D109038" s="61"/>
    </row>
    <row r="109039" spans="2:4" x14ac:dyDescent="0.3">
      <c r="B109039" s="60"/>
      <c r="D109039" s="61"/>
    </row>
    <row r="109040" spans="2:4" x14ac:dyDescent="0.3">
      <c r="B109040" s="60"/>
      <c r="D109040" s="61"/>
    </row>
    <row r="109041" spans="2:4" x14ac:dyDescent="0.3">
      <c r="B109041" s="60"/>
      <c r="D109041" s="61"/>
    </row>
    <row r="109042" spans="2:4" x14ac:dyDescent="0.3">
      <c r="B109042" s="60"/>
      <c r="D109042" s="61"/>
    </row>
    <row r="109043" spans="2:4" x14ac:dyDescent="0.3">
      <c r="B109043" s="60"/>
      <c r="D109043" s="61"/>
    </row>
    <row r="109044" spans="2:4" x14ac:dyDescent="0.3">
      <c r="B109044" s="60"/>
      <c r="D109044" s="61"/>
    </row>
    <row r="109045" spans="2:4" x14ac:dyDescent="0.3">
      <c r="B109045" s="60"/>
      <c r="D109045" s="61"/>
    </row>
    <row r="109046" spans="2:4" x14ac:dyDescent="0.3">
      <c r="B109046" s="60"/>
      <c r="D109046" s="61"/>
    </row>
    <row r="109047" spans="2:4" x14ac:dyDescent="0.3">
      <c r="B109047" s="60"/>
      <c r="D109047" s="61"/>
    </row>
    <row r="109048" spans="2:4" x14ac:dyDescent="0.3">
      <c r="B109048" s="60"/>
      <c r="D109048" s="61"/>
    </row>
    <row r="109049" spans="2:4" x14ac:dyDescent="0.3">
      <c r="B109049" s="60"/>
      <c r="D109049" s="61"/>
    </row>
    <row r="109050" spans="2:4" x14ac:dyDescent="0.3">
      <c r="B109050" s="60"/>
      <c r="D109050" s="61"/>
    </row>
    <row r="109051" spans="2:4" x14ac:dyDescent="0.3">
      <c r="B109051" s="60"/>
      <c r="D109051" s="61"/>
    </row>
    <row r="109052" spans="2:4" x14ac:dyDescent="0.3">
      <c r="B109052" s="60"/>
      <c r="D109052" s="61"/>
    </row>
    <row r="109053" spans="2:4" x14ac:dyDescent="0.3">
      <c r="B109053" s="60"/>
      <c r="D109053" s="61"/>
    </row>
    <row r="109054" spans="2:4" x14ac:dyDescent="0.3">
      <c r="B109054" s="60"/>
      <c r="D109054" s="61"/>
    </row>
    <row r="109055" spans="2:4" x14ac:dyDescent="0.3">
      <c r="B109055" s="60"/>
      <c r="D109055" s="61"/>
    </row>
    <row r="109056" spans="2:4" x14ac:dyDescent="0.3">
      <c r="B109056" s="60"/>
      <c r="D109056" s="61"/>
    </row>
    <row r="109057" spans="2:4" x14ac:dyDescent="0.3">
      <c r="B109057" s="60"/>
      <c r="D109057" s="61"/>
    </row>
    <row r="109058" spans="2:4" x14ac:dyDescent="0.3">
      <c r="B109058" s="60"/>
      <c r="D109058" s="61"/>
    </row>
    <row r="109059" spans="2:4" x14ac:dyDescent="0.3">
      <c r="B109059" s="60"/>
      <c r="D109059" s="61"/>
    </row>
    <row r="109060" spans="2:4" x14ac:dyDescent="0.3">
      <c r="B109060" s="60"/>
      <c r="D109060" s="61"/>
    </row>
    <row r="109061" spans="2:4" x14ac:dyDescent="0.3">
      <c r="B109061" s="60"/>
      <c r="D109061" s="61"/>
    </row>
    <row r="109062" spans="2:4" x14ac:dyDescent="0.3">
      <c r="B109062" s="60"/>
      <c r="D109062" s="61"/>
    </row>
    <row r="109063" spans="2:4" x14ac:dyDescent="0.3">
      <c r="B109063" s="60"/>
      <c r="D109063" s="61"/>
    </row>
    <row r="109064" spans="2:4" x14ac:dyDescent="0.3">
      <c r="B109064" s="60"/>
      <c r="D109064" s="61"/>
    </row>
    <row r="109065" spans="2:4" x14ac:dyDescent="0.3">
      <c r="B109065" s="60"/>
      <c r="D109065" s="61"/>
    </row>
    <row r="109066" spans="2:4" x14ac:dyDescent="0.3">
      <c r="B109066" s="60"/>
      <c r="D109066" s="61"/>
    </row>
    <row r="109067" spans="2:4" x14ac:dyDescent="0.3">
      <c r="B109067" s="60"/>
      <c r="D109067" s="61"/>
    </row>
    <row r="109068" spans="2:4" x14ac:dyDescent="0.3">
      <c r="B109068" s="60"/>
      <c r="D109068" s="61"/>
    </row>
    <row r="109069" spans="2:4" x14ac:dyDescent="0.3">
      <c r="B109069" s="60"/>
      <c r="D109069" s="61"/>
    </row>
    <row r="109070" spans="2:4" x14ac:dyDescent="0.3">
      <c r="B109070" s="60"/>
      <c r="D109070" s="61"/>
    </row>
    <row r="109071" spans="2:4" x14ac:dyDescent="0.3">
      <c r="B109071" s="60"/>
      <c r="D109071" s="61"/>
    </row>
    <row r="109072" spans="2:4" x14ac:dyDescent="0.3">
      <c r="B109072" s="60"/>
      <c r="D109072" s="61"/>
    </row>
    <row r="109073" spans="2:4" x14ac:dyDescent="0.3">
      <c r="B109073" s="60"/>
      <c r="D109073" s="61"/>
    </row>
    <row r="109074" spans="2:4" x14ac:dyDescent="0.3">
      <c r="B109074" s="60"/>
      <c r="D109074" s="61"/>
    </row>
    <row r="109075" spans="2:4" x14ac:dyDescent="0.3">
      <c r="B109075" s="60"/>
      <c r="D109075" s="61"/>
    </row>
    <row r="109076" spans="2:4" x14ac:dyDescent="0.3">
      <c r="B109076" s="60"/>
      <c r="D109076" s="61"/>
    </row>
    <row r="109077" spans="2:4" x14ac:dyDescent="0.3">
      <c r="B109077" s="60"/>
      <c r="D109077" s="61"/>
    </row>
    <row r="109078" spans="2:4" x14ac:dyDescent="0.3">
      <c r="B109078" s="60"/>
      <c r="D109078" s="61"/>
    </row>
    <row r="109079" spans="2:4" x14ac:dyDescent="0.3">
      <c r="B109079" s="60"/>
      <c r="D109079" s="61"/>
    </row>
    <row r="109080" spans="2:4" x14ac:dyDescent="0.3">
      <c r="B109080" s="60"/>
      <c r="D109080" s="61"/>
    </row>
    <row r="109081" spans="2:4" x14ac:dyDescent="0.3">
      <c r="B109081" s="60"/>
      <c r="D109081" s="61"/>
    </row>
    <row r="109082" spans="2:4" x14ac:dyDescent="0.3">
      <c r="B109082" s="60"/>
      <c r="D109082" s="61"/>
    </row>
    <row r="109083" spans="2:4" x14ac:dyDescent="0.3">
      <c r="B109083" s="60"/>
      <c r="D109083" s="61"/>
    </row>
    <row r="109084" spans="2:4" x14ac:dyDescent="0.3">
      <c r="B109084" s="60"/>
      <c r="D109084" s="61"/>
    </row>
    <row r="109085" spans="2:4" x14ac:dyDescent="0.3">
      <c r="B109085" s="60"/>
      <c r="D109085" s="61"/>
    </row>
    <row r="109086" spans="2:4" x14ac:dyDescent="0.3">
      <c r="B109086" s="60"/>
      <c r="D109086" s="61"/>
    </row>
    <row r="109087" spans="2:4" x14ac:dyDescent="0.3">
      <c r="B109087" s="60"/>
      <c r="D109087" s="61"/>
    </row>
    <row r="109088" spans="2:4" x14ac:dyDescent="0.3">
      <c r="B109088" s="60"/>
      <c r="D109088" s="61"/>
    </row>
    <row r="109089" spans="2:4" x14ac:dyDescent="0.3">
      <c r="B109089" s="60"/>
      <c r="D109089" s="61"/>
    </row>
    <row r="109090" spans="2:4" x14ac:dyDescent="0.3">
      <c r="B109090" s="60"/>
      <c r="D109090" s="61"/>
    </row>
    <row r="109091" spans="2:4" x14ac:dyDescent="0.3">
      <c r="B109091" s="60"/>
      <c r="D109091" s="61"/>
    </row>
    <row r="109092" spans="2:4" x14ac:dyDescent="0.3">
      <c r="B109092" s="60"/>
      <c r="D109092" s="61"/>
    </row>
    <row r="109093" spans="2:4" x14ac:dyDescent="0.3">
      <c r="B109093" s="60"/>
      <c r="D109093" s="61"/>
    </row>
    <row r="109094" spans="2:4" x14ac:dyDescent="0.3">
      <c r="B109094" s="60"/>
      <c r="D109094" s="61"/>
    </row>
    <row r="109095" spans="2:4" x14ac:dyDescent="0.3">
      <c r="B109095" s="60"/>
      <c r="D109095" s="61"/>
    </row>
    <row r="109096" spans="2:4" x14ac:dyDescent="0.3">
      <c r="B109096" s="60"/>
      <c r="D109096" s="61"/>
    </row>
    <row r="109097" spans="2:4" x14ac:dyDescent="0.3">
      <c r="B109097" s="60"/>
      <c r="D109097" s="61"/>
    </row>
    <row r="109098" spans="2:4" x14ac:dyDescent="0.3">
      <c r="B109098" s="60"/>
      <c r="D109098" s="61"/>
    </row>
    <row r="109099" spans="2:4" x14ac:dyDescent="0.3">
      <c r="B109099" s="60"/>
      <c r="D109099" s="61"/>
    </row>
    <row r="109100" spans="2:4" x14ac:dyDescent="0.3">
      <c r="B109100" s="60"/>
      <c r="D109100" s="61"/>
    </row>
    <row r="109101" spans="2:4" x14ac:dyDescent="0.3">
      <c r="B109101" s="60"/>
      <c r="D109101" s="61"/>
    </row>
    <row r="109102" spans="2:4" x14ac:dyDescent="0.3">
      <c r="B109102" s="60"/>
      <c r="D109102" s="61"/>
    </row>
    <row r="109103" spans="2:4" x14ac:dyDescent="0.3">
      <c r="B109103" s="60"/>
      <c r="D109103" s="61"/>
    </row>
    <row r="109104" spans="2:4" x14ac:dyDescent="0.3">
      <c r="B109104" s="60"/>
      <c r="D109104" s="61"/>
    </row>
    <row r="109105" spans="2:4" x14ac:dyDescent="0.3">
      <c r="B109105" s="60"/>
      <c r="D109105" s="61"/>
    </row>
    <row r="109106" spans="2:4" x14ac:dyDescent="0.3">
      <c r="B109106" s="60"/>
      <c r="D109106" s="61"/>
    </row>
    <row r="109107" spans="2:4" x14ac:dyDescent="0.3">
      <c r="B109107" s="60"/>
      <c r="D109107" s="61"/>
    </row>
    <row r="109108" spans="2:4" x14ac:dyDescent="0.3">
      <c r="B109108" s="60"/>
      <c r="D109108" s="61"/>
    </row>
    <row r="109109" spans="2:4" x14ac:dyDescent="0.3">
      <c r="B109109" s="60"/>
      <c r="D109109" s="61"/>
    </row>
    <row r="109110" spans="2:4" x14ac:dyDescent="0.3">
      <c r="B109110" s="60"/>
      <c r="D109110" s="61"/>
    </row>
    <row r="109111" spans="2:4" x14ac:dyDescent="0.3">
      <c r="B109111" s="60"/>
      <c r="D109111" s="61"/>
    </row>
    <row r="109112" spans="2:4" x14ac:dyDescent="0.3">
      <c r="B109112" s="60"/>
      <c r="D109112" s="61"/>
    </row>
    <row r="109113" spans="2:4" x14ac:dyDescent="0.3">
      <c r="B109113" s="60"/>
      <c r="D109113" s="61"/>
    </row>
    <row r="109114" spans="2:4" x14ac:dyDescent="0.3">
      <c r="B109114" s="60"/>
      <c r="D109114" s="61"/>
    </row>
    <row r="109115" spans="2:4" x14ac:dyDescent="0.3">
      <c r="B109115" s="60"/>
      <c r="D109115" s="61"/>
    </row>
    <row r="109116" spans="2:4" x14ac:dyDescent="0.3">
      <c r="B109116" s="60"/>
      <c r="D109116" s="61"/>
    </row>
    <row r="109117" spans="2:4" x14ac:dyDescent="0.3">
      <c r="B109117" s="60"/>
      <c r="D109117" s="61"/>
    </row>
    <row r="109118" spans="2:4" x14ac:dyDescent="0.3">
      <c r="B109118" s="60"/>
      <c r="D109118" s="61"/>
    </row>
    <row r="109119" spans="2:4" x14ac:dyDescent="0.3">
      <c r="B109119" s="60"/>
      <c r="D109119" s="61"/>
    </row>
    <row r="109120" spans="2:4" x14ac:dyDescent="0.3">
      <c r="B109120" s="60"/>
      <c r="D109120" s="61"/>
    </row>
    <row r="109121" spans="2:4" x14ac:dyDescent="0.3">
      <c r="B109121" s="60"/>
      <c r="D109121" s="61"/>
    </row>
    <row r="109122" spans="2:4" x14ac:dyDescent="0.3">
      <c r="B109122" s="60"/>
      <c r="D109122" s="61"/>
    </row>
    <row r="109123" spans="2:4" x14ac:dyDescent="0.3">
      <c r="B109123" s="60"/>
      <c r="D109123" s="61"/>
    </row>
    <row r="109124" spans="2:4" x14ac:dyDescent="0.3">
      <c r="B109124" s="60"/>
      <c r="D109124" s="61"/>
    </row>
    <row r="109125" spans="2:4" x14ac:dyDescent="0.3">
      <c r="B109125" s="60"/>
      <c r="D109125" s="61"/>
    </row>
    <row r="109126" spans="2:4" x14ac:dyDescent="0.3">
      <c r="B109126" s="60"/>
      <c r="D109126" s="61"/>
    </row>
    <row r="109127" spans="2:4" x14ac:dyDescent="0.3">
      <c r="B109127" s="60"/>
      <c r="D109127" s="61"/>
    </row>
    <row r="109128" spans="2:4" x14ac:dyDescent="0.3">
      <c r="B109128" s="60"/>
      <c r="D109128" s="61"/>
    </row>
    <row r="109129" spans="2:4" x14ac:dyDescent="0.3">
      <c r="B109129" s="60"/>
      <c r="D109129" s="61"/>
    </row>
    <row r="109130" spans="2:4" x14ac:dyDescent="0.3">
      <c r="B109130" s="60"/>
      <c r="D109130" s="61"/>
    </row>
    <row r="109131" spans="2:4" x14ac:dyDescent="0.3">
      <c r="B109131" s="60"/>
      <c r="D109131" s="61"/>
    </row>
    <row r="109132" spans="2:4" x14ac:dyDescent="0.3">
      <c r="B109132" s="60"/>
      <c r="D109132" s="61"/>
    </row>
    <row r="109133" spans="2:4" x14ac:dyDescent="0.3">
      <c r="B109133" s="60"/>
      <c r="D109133" s="61"/>
    </row>
    <row r="109134" spans="2:4" x14ac:dyDescent="0.3">
      <c r="B109134" s="60"/>
      <c r="D109134" s="61"/>
    </row>
    <row r="109135" spans="2:4" x14ac:dyDescent="0.3">
      <c r="B109135" s="60"/>
      <c r="D109135" s="61"/>
    </row>
    <row r="109136" spans="2:4" x14ac:dyDescent="0.3">
      <c r="B109136" s="60"/>
      <c r="D109136" s="61"/>
    </row>
    <row r="109137" spans="2:4" x14ac:dyDescent="0.3">
      <c r="B109137" s="60"/>
      <c r="D109137" s="61"/>
    </row>
    <row r="109138" spans="2:4" x14ac:dyDescent="0.3">
      <c r="B109138" s="60"/>
      <c r="D109138" s="61"/>
    </row>
    <row r="109139" spans="2:4" x14ac:dyDescent="0.3">
      <c r="B109139" s="60"/>
      <c r="D109139" s="61"/>
    </row>
    <row r="109140" spans="2:4" x14ac:dyDescent="0.3">
      <c r="B109140" s="60"/>
      <c r="D109140" s="61"/>
    </row>
    <row r="109141" spans="2:4" x14ac:dyDescent="0.3">
      <c r="B109141" s="60"/>
      <c r="D109141" s="61"/>
    </row>
    <row r="109142" spans="2:4" x14ac:dyDescent="0.3">
      <c r="B109142" s="60"/>
      <c r="D109142" s="61"/>
    </row>
    <row r="109143" spans="2:4" x14ac:dyDescent="0.3">
      <c r="B109143" s="60"/>
      <c r="D109143" s="61"/>
    </row>
    <row r="109144" spans="2:4" x14ac:dyDescent="0.3">
      <c r="B109144" s="60"/>
      <c r="D109144" s="61"/>
    </row>
    <row r="109145" spans="2:4" x14ac:dyDescent="0.3">
      <c r="B109145" s="60"/>
      <c r="D109145" s="61"/>
    </row>
    <row r="109146" spans="2:4" x14ac:dyDescent="0.3">
      <c r="B109146" s="60"/>
      <c r="D109146" s="61"/>
    </row>
    <row r="109147" spans="2:4" x14ac:dyDescent="0.3">
      <c r="B109147" s="60"/>
      <c r="D109147" s="61"/>
    </row>
    <row r="109148" spans="2:4" x14ac:dyDescent="0.3">
      <c r="B109148" s="60"/>
      <c r="D109148" s="61"/>
    </row>
    <row r="109149" spans="2:4" x14ac:dyDescent="0.3">
      <c r="B109149" s="60"/>
      <c r="D109149" s="61"/>
    </row>
    <row r="109150" spans="2:4" x14ac:dyDescent="0.3">
      <c r="B109150" s="60"/>
      <c r="D109150" s="61"/>
    </row>
    <row r="109151" spans="2:4" x14ac:dyDescent="0.3">
      <c r="B109151" s="60"/>
      <c r="D109151" s="61"/>
    </row>
    <row r="109152" spans="2:4" x14ac:dyDescent="0.3">
      <c r="B109152" s="60"/>
      <c r="D109152" s="61"/>
    </row>
    <row r="109153" spans="2:4" x14ac:dyDescent="0.3">
      <c r="B109153" s="60"/>
      <c r="D109153" s="61"/>
    </row>
    <row r="109154" spans="2:4" x14ac:dyDescent="0.3">
      <c r="B109154" s="60"/>
      <c r="D109154" s="61"/>
    </row>
    <row r="109155" spans="2:4" x14ac:dyDescent="0.3">
      <c r="B109155" s="60"/>
      <c r="D109155" s="61"/>
    </row>
    <row r="109156" spans="2:4" x14ac:dyDescent="0.3">
      <c r="B109156" s="60"/>
      <c r="D109156" s="61"/>
    </row>
    <row r="109157" spans="2:4" x14ac:dyDescent="0.3">
      <c r="B109157" s="60"/>
      <c r="D109157" s="61"/>
    </row>
    <row r="109158" spans="2:4" x14ac:dyDescent="0.3">
      <c r="B109158" s="60"/>
      <c r="D109158" s="61"/>
    </row>
    <row r="109159" spans="2:4" x14ac:dyDescent="0.3">
      <c r="B109159" s="60"/>
      <c r="D109159" s="61"/>
    </row>
    <row r="109160" spans="2:4" x14ac:dyDescent="0.3">
      <c r="B109160" s="60"/>
      <c r="D109160" s="61"/>
    </row>
    <row r="109161" spans="2:4" x14ac:dyDescent="0.3">
      <c r="B109161" s="60"/>
      <c r="D109161" s="61"/>
    </row>
    <row r="109162" spans="2:4" x14ac:dyDescent="0.3">
      <c r="B109162" s="60"/>
      <c r="D109162" s="61"/>
    </row>
    <row r="109163" spans="2:4" x14ac:dyDescent="0.3">
      <c r="B109163" s="60"/>
      <c r="D109163" s="61"/>
    </row>
    <row r="109164" spans="2:4" x14ac:dyDescent="0.3">
      <c r="B109164" s="60"/>
      <c r="D109164" s="61"/>
    </row>
    <row r="109165" spans="2:4" x14ac:dyDescent="0.3">
      <c r="B109165" s="60"/>
      <c r="D109165" s="61"/>
    </row>
    <row r="109166" spans="2:4" x14ac:dyDescent="0.3">
      <c r="B109166" s="60"/>
      <c r="D109166" s="61"/>
    </row>
    <row r="109167" spans="2:4" x14ac:dyDescent="0.3">
      <c r="B109167" s="60"/>
      <c r="D109167" s="61"/>
    </row>
    <row r="109168" spans="2:4" x14ac:dyDescent="0.3">
      <c r="B109168" s="60"/>
      <c r="D109168" s="61"/>
    </row>
    <row r="109169" spans="2:4" x14ac:dyDescent="0.3">
      <c r="B109169" s="60"/>
      <c r="D109169" s="61"/>
    </row>
    <row r="109170" spans="2:4" x14ac:dyDescent="0.3">
      <c r="B109170" s="60"/>
      <c r="D109170" s="61"/>
    </row>
    <row r="109171" spans="2:4" x14ac:dyDescent="0.3">
      <c r="B109171" s="60"/>
      <c r="D109171" s="61"/>
    </row>
    <row r="109172" spans="2:4" x14ac:dyDescent="0.3">
      <c r="B109172" s="60"/>
      <c r="D109172" s="61"/>
    </row>
    <row r="109173" spans="2:4" x14ac:dyDescent="0.3">
      <c r="B109173" s="60"/>
      <c r="D109173" s="61"/>
    </row>
    <row r="109174" spans="2:4" x14ac:dyDescent="0.3">
      <c r="B109174" s="60"/>
      <c r="D109174" s="61"/>
    </row>
    <row r="109175" spans="2:4" x14ac:dyDescent="0.3">
      <c r="B109175" s="60"/>
      <c r="D109175" s="61"/>
    </row>
    <row r="109176" spans="2:4" x14ac:dyDescent="0.3">
      <c r="B109176" s="60"/>
      <c r="D109176" s="61"/>
    </row>
    <row r="109177" spans="2:4" x14ac:dyDescent="0.3">
      <c r="B109177" s="60"/>
      <c r="D109177" s="61"/>
    </row>
    <row r="109178" spans="2:4" x14ac:dyDescent="0.3">
      <c r="B109178" s="60"/>
      <c r="D109178" s="61"/>
    </row>
    <row r="109179" spans="2:4" x14ac:dyDescent="0.3">
      <c r="B109179" s="60"/>
      <c r="D109179" s="61"/>
    </row>
    <row r="109180" spans="2:4" x14ac:dyDescent="0.3">
      <c r="B109180" s="60"/>
      <c r="D109180" s="61"/>
    </row>
    <row r="109181" spans="2:4" x14ac:dyDescent="0.3">
      <c r="B109181" s="60"/>
      <c r="D109181" s="61"/>
    </row>
    <row r="109182" spans="2:4" x14ac:dyDescent="0.3">
      <c r="B109182" s="60"/>
      <c r="D109182" s="61"/>
    </row>
    <row r="109183" spans="2:4" x14ac:dyDescent="0.3">
      <c r="B109183" s="60"/>
      <c r="D109183" s="61"/>
    </row>
    <row r="109184" spans="2:4" x14ac:dyDescent="0.3">
      <c r="B109184" s="60"/>
      <c r="D109184" s="61"/>
    </row>
    <row r="109185" spans="2:4" x14ac:dyDescent="0.3">
      <c r="B109185" s="60"/>
      <c r="D109185" s="61"/>
    </row>
    <row r="109186" spans="2:4" x14ac:dyDescent="0.3">
      <c r="B109186" s="60"/>
      <c r="D109186" s="61"/>
    </row>
    <row r="109187" spans="2:4" x14ac:dyDescent="0.3">
      <c r="B109187" s="60"/>
      <c r="D109187" s="61"/>
    </row>
    <row r="109188" spans="2:4" x14ac:dyDescent="0.3">
      <c r="B109188" s="60"/>
      <c r="D109188" s="61"/>
    </row>
    <row r="109189" spans="2:4" x14ac:dyDescent="0.3">
      <c r="B109189" s="60"/>
      <c r="D109189" s="61"/>
    </row>
    <row r="109190" spans="2:4" x14ac:dyDescent="0.3">
      <c r="B109190" s="60"/>
      <c r="D109190" s="61"/>
    </row>
    <row r="109191" spans="2:4" x14ac:dyDescent="0.3">
      <c r="B109191" s="60"/>
      <c r="D109191" s="61"/>
    </row>
    <row r="109192" spans="2:4" x14ac:dyDescent="0.3">
      <c r="B109192" s="60"/>
      <c r="D109192" s="61"/>
    </row>
    <row r="109193" spans="2:4" x14ac:dyDescent="0.3">
      <c r="B109193" s="60"/>
      <c r="D109193" s="61"/>
    </row>
    <row r="109194" spans="2:4" x14ac:dyDescent="0.3">
      <c r="B109194" s="60"/>
      <c r="D109194" s="61"/>
    </row>
    <row r="109195" spans="2:4" x14ac:dyDescent="0.3">
      <c r="B109195" s="60"/>
      <c r="D109195" s="61"/>
    </row>
    <row r="109196" spans="2:4" x14ac:dyDescent="0.3">
      <c r="B109196" s="60"/>
      <c r="D109196" s="61"/>
    </row>
    <row r="109197" spans="2:4" x14ac:dyDescent="0.3">
      <c r="B109197" s="60"/>
      <c r="D109197" s="61"/>
    </row>
    <row r="109198" spans="2:4" x14ac:dyDescent="0.3">
      <c r="B109198" s="60"/>
      <c r="D109198" s="61"/>
    </row>
    <row r="109199" spans="2:4" x14ac:dyDescent="0.3">
      <c r="B109199" s="60"/>
      <c r="D109199" s="61"/>
    </row>
    <row r="109200" spans="2:4" x14ac:dyDescent="0.3">
      <c r="B109200" s="60"/>
      <c r="D109200" s="61"/>
    </row>
    <row r="109201" spans="2:4" x14ac:dyDescent="0.3">
      <c r="B109201" s="60"/>
      <c r="D109201" s="61"/>
    </row>
    <row r="109202" spans="2:4" x14ac:dyDescent="0.3">
      <c r="B109202" s="60"/>
      <c r="D109202" s="61"/>
    </row>
    <row r="109203" spans="2:4" x14ac:dyDescent="0.3">
      <c r="B109203" s="60"/>
      <c r="D109203" s="61"/>
    </row>
    <row r="109204" spans="2:4" x14ac:dyDescent="0.3">
      <c r="B109204" s="60"/>
      <c r="D109204" s="61"/>
    </row>
    <row r="109205" spans="2:4" x14ac:dyDescent="0.3">
      <c r="B109205" s="60"/>
      <c r="D109205" s="61"/>
    </row>
    <row r="109206" spans="2:4" x14ac:dyDescent="0.3">
      <c r="B109206" s="60"/>
      <c r="D109206" s="61"/>
    </row>
    <row r="109207" spans="2:4" x14ac:dyDescent="0.3">
      <c r="B109207" s="60"/>
      <c r="D109207" s="61"/>
    </row>
    <row r="109208" spans="2:4" x14ac:dyDescent="0.3">
      <c r="B109208" s="60"/>
      <c r="D109208" s="61"/>
    </row>
    <row r="109209" spans="2:4" x14ac:dyDescent="0.3">
      <c r="B109209" s="60"/>
      <c r="D109209" s="61"/>
    </row>
    <row r="109210" spans="2:4" x14ac:dyDescent="0.3">
      <c r="B109210" s="60"/>
      <c r="D109210" s="61"/>
    </row>
    <row r="109211" spans="2:4" x14ac:dyDescent="0.3">
      <c r="B109211" s="60"/>
      <c r="D109211" s="61"/>
    </row>
    <row r="109212" spans="2:4" x14ac:dyDescent="0.3">
      <c r="B109212" s="60"/>
      <c r="D109212" s="61"/>
    </row>
    <row r="109213" spans="2:4" x14ac:dyDescent="0.3">
      <c r="B109213" s="60"/>
      <c r="D109213" s="61"/>
    </row>
    <row r="109214" spans="2:4" x14ac:dyDescent="0.3">
      <c r="B109214" s="60"/>
      <c r="D109214" s="61"/>
    </row>
    <row r="109215" spans="2:4" x14ac:dyDescent="0.3">
      <c r="B109215" s="60"/>
      <c r="D109215" s="61"/>
    </row>
    <row r="109216" spans="2:4" x14ac:dyDescent="0.3">
      <c r="B109216" s="60"/>
      <c r="D109216" s="61"/>
    </row>
    <row r="109217" spans="2:4" x14ac:dyDescent="0.3">
      <c r="B109217" s="60"/>
      <c r="D109217" s="61"/>
    </row>
    <row r="109218" spans="2:4" x14ac:dyDescent="0.3">
      <c r="B109218" s="60"/>
      <c r="D109218" s="61"/>
    </row>
    <row r="109219" spans="2:4" x14ac:dyDescent="0.3">
      <c r="B109219" s="60"/>
      <c r="D109219" s="61"/>
    </row>
    <row r="109220" spans="2:4" x14ac:dyDescent="0.3">
      <c r="B109220" s="60"/>
      <c r="D109220" s="61"/>
    </row>
    <row r="109221" spans="2:4" x14ac:dyDescent="0.3">
      <c r="B109221" s="60"/>
      <c r="D109221" s="61"/>
    </row>
    <row r="109222" spans="2:4" x14ac:dyDescent="0.3">
      <c r="B109222" s="60"/>
      <c r="D109222" s="61"/>
    </row>
    <row r="109223" spans="2:4" x14ac:dyDescent="0.3">
      <c r="B109223" s="60"/>
      <c r="D109223" s="61"/>
    </row>
    <row r="109224" spans="2:4" x14ac:dyDescent="0.3">
      <c r="B109224" s="60"/>
      <c r="D109224" s="61"/>
    </row>
    <row r="109225" spans="2:4" x14ac:dyDescent="0.3">
      <c r="B109225" s="60"/>
      <c r="D109225" s="61"/>
    </row>
    <row r="109226" spans="2:4" x14ac:dyDescent="0.3">
      <c r="B109226" s="60"/>
      <c r="D109226" s="61"/>
    </row>
    <row r="109227" spans="2:4" x14ac:dyDescent="0.3">
      <c r="B109227" s="60"/>
      <c r="D109227" s="61"/>
    </row>
    <row r="109228" spans="2:4" x14ac:dyDescent="0.3">
      <c r="B109228" s="60"/>
      <c r="D109228" s="61"/>
    </row>
    <row r="109229" spans="2:4" x14ac:dyDescent="0.3">
      <c r="B109229" s="60"/>
      <c r="D109229" s="61"/>
    </row>
    <row r="109230" spans="2:4" x14ac:dyDescent="0.3">
      <c r="B109230" s="60"/>
      <c r="D109230" s="61"/>
    </row>
    <row r="109231" spans="2:4" x14ac:dyDescent="0.3">
      <c r="B109231" s="60"/>
      <c r="D109231" s="61"/>
    </row>
    <row r="109232" spans="2:4" x14ac:dyDescent="0.3">
      <c r="B109232" s="60"/>
      <c r="D109232" s="61"/>
    </row>
    <row r="109233" spans="2:4" x14ac:dyDescent="0.3">
      <c r="B109233" s="60"/>
      <c r="D109233" s="61"/>
    </row>
    <row r="109234" spans="2:4" x14ac:dyDescent="0.3">
      <c r="B109234" s="60"/>
      <c r="D109234" s="61"/>
    </row>
    <row r="109235" spans="2:4" x14ac:dyDescent="0.3">
      <c r="B109235" s="60"/>
      <c r="D109235" s="61"/>
    </row>
    <row r="109236" spans="2:4" x14ac:dyDescent="0.3">
      <c r="B109236" s="60"/>
      <c r="D109236" s="61"/>
    </row>
    <row r="109237" spans="2:4" x14ac:dyDescent="0.3">
      <c r="B109237" s="60"/>
      <c r="D109237" s="61"/>
    </row>
    <row r="109238" spans="2:4" x14ac:dyDescent="0.3">
      <c r="B109238" s="60"/>
      <c r="D109238" s="61"/>
    </row>
    <row r="109239" spans="2:4" x14ac:dyDescent="0.3">
      <c r="B109239" s="60"/>
      <c r="D109239" s="61"/>
    </row>
    <row r="109240" spans="2:4" x14ac:dyDescent="0.3">
      <c r="B109240" s="60"/>
      <c r="D109240" s="61"/>
    </row>
    <row r="109241" spans="2:4" x14ac:dyDescent="0.3">
      <c r="B109241" s="60"/>
      <c r="D109241" s="61"/>
    </row>
    <row r="109242" spans="2:4" x14ac:dyDescent="0.3">
      <c r="B109242" s="60"/>
      <c r="D109242" s="61"/>
    </row>
    <row r="109243" spans="2:4" x14ac:dyDescent="0.3">
      <c r="B109243" s="60"/>
      <c r="D109243" s="61"/>
    </row>
    <row r="109244" spans="2:4" x14ac:dyDescent="0.3">
      <c r="B109244" s="60"/>
      <c r="D109244" s="61"/>
    </row>
    <row r="109245" spans="2:4" x14ac:dyDescent="0.3">
      <c r="B109245" s="60"/>
      <c r="D109245" s="61"/>
    </row>
    <row r="109246" spans="2:4" x14ac:dyDescent="0.3">
      <c r="B109246" s="60"/>
      <c r="D109246" s="61"/>
    </row>
    <row r="109247" spans="2:4" x14ac:dyDescent="0.3">
      <c r="B109247" s="60"/>
      <c r="D109247" s="61"/>
    </row>
    <row r="109248" spans="2:4" x14ac:dyDescent="0.3">
      <c r="B109248" s="60"/>
      <c r="D109248" s="61"/>
    </row>
    <row r="109249" spans="2:4" x14ac:dyDescent="0.3">
      <c r="B109249" s="60"/>
      <c r="D109249" s="61"/>
    </row>
    <row r="109250" spans="2:4" x14ac:dyDescent="0.3">
      <c r="B109250" s="60"/>
      <c r="D109250" s="61"/>
    </row>
    <row r="109251" spans="2:4" x14ac:dyDescent="0.3">
      <c r="B109251" s="60"/>
      <c r="D109251" s="61"/>
    </row>
    <row r="109252" spans="2:4" x14ac:dyDescent="0.3">
      <c r="B109252" s="60"/>
      <c r="D109252" s="61"/>
    </row>
    <row r="109253" spans="2:4" x14ac:dyDescent="0.3">
      <c r="B109253" s="60"/>
      <c r="D109253" s="61"/>
    </row>
    <row r="109254" spans="2:4" x14ac:dyDescent="0.3">
      <c r="B109254" s="60"/>
      <c r="D109254" s="61"/>
    </row>
    <row r="109255" spans="2:4" x14ac:dyDescent="0.3">
      <c r="B109255" s="60"/>
      <c r="D109255" s="61"/>
    </row>
    <row r="109256" spans="2:4" x14ac:dyDescent="0.3">
      <c r="B109256" s="60"/>
      <c r="D109256" s="61"/>
    </row>
    <row r="109257" spans="2:4" x14ac:dyDescent="0.3">
      <c r="B109257" s="60"/>
      <c r="D109257" s="61"/>
    </row>
    <row r="109258" spans="2:4" x14ac:dyDescent="0.3">
      <c r="B109258" s="60"/>
      <c r="D109258" s="61"/>
    </row>
    <row r="109259" spans="2:4" x14ac:dyDescent="0.3">
      <c r="B109259" s="60"/>
      <c r="D109259" s="61"/>
    </row>
    <row r="109260" spans="2:4" x14ac:dyDescent="0.3">
      <c r="B109260" s="60"/>
      <c r="D109260" s="61"/>
    </row>
    <row r="109261" spans="2:4" x14ac:dyDescent="0.3">
      <c r="B109261" s="60"/>
      <c r="D109261" s="61"/>
    </row>
    <row r="109262" spans="2:4" x14ac:dyDescent="0.3">
      <c r="B109262" s="60"/>
      <c r="D109262" s="61"/>
    </row>
    <row r="109263" spans="2:4" x14ac:dyDescent="0.3">
      <c r="B109263" s="60"/>
      <c r="D109263" s="61"/>
    </row>
    <row r="109264" spans="2:4" x14ac:dyDescent="0.3">
      <c r="B109264" s="60"/>
      <c r="D109264" s="61"/>
    </row>
    <row r="109265" spans="2:4" x14ac:dyDescent="0.3">
      <c r="B109265" s="60"/>
      <c r="D109265" s="61"/>
    </row>
    <row r="109266" spans="2:4" x14ac:dyDescent="0.3">
      <c r="B109266" s="60"/>
      <c r="D109266" s="61"/>
    </row>
    <row r="109267" spans="2:4" x14ac:dyDescent="0.3">
      <c r="B109267" s="60"/>
      <c r="D109267" s="61"/>
    </row>
    <row r="109268" spans="2:4" x14ac:dyDescent="0.3">
      <c r="B109268" s="60"/>
      <c r="D109268" s="61"/>
    </row>
    <row r="109269" spans="2:4" x14ac:dyDescent="0.3">
      <c r="B109269" s="60"/>
      <c r="D109269" s="61"/>
    </row>
    <row r="109270" spans="2:4" x14ac:dyDescent="0.3">
      <c r="B109270" s="60"/>
      <c r="D109270" s="61"/>
    </row>
    <row r="109271" spans="2:4" x14ac:dyDescent="0.3">
      <c r="B109271" s="60"/>
      <c r="D109271" s="61"/>
    </row>
    <row r="109272" spans="2:4" x14ac:dyDescent="0.3">
      <c r="B109272" s="60"/>
      <c r="D109272" s="61"/>
    </row>
    <row r="109273" spans="2:4" x14ac:dyDescent="0.3">
      <c r="B109273" s="60"/>
      <c r="D109273" s="61"/>
    </row>
    <row r="109274" spans="2:4" x14ac:dyDescent="0.3">
      <c r="B109274" s="60"/>
      <c r="D109274" s="61"/>
    </row>
    <row r="109275" spans="2:4" x14ac:dyDescent="0.3">
      <c r="B109275" s="60"/>
      <c r="D109275" s="61"/>
    </row>
    <row r="109276" spans="2:4" x14ac:dyDescent="0.3">
      <c r="B109276" s="60"/>
      <c r="D109276" s="61"/>
    </row>
    <row r="109277" spans="2:4" x14ac:dyDescent="0.3">
      <c r="B109277" s="60"/>
      <c r="D109277" s="61"/>
    </row>
    <row r="109278" spans="2:4" x14ac:dyDescent="0.3">
      <c r="B109278" s="60"/>
      <c r="D109278" s="61"/>
    </row>
    <row r="109279" spans="2:4" x14ac:dyDescent="0.3">
      <c r="B109279" s="60"/>
      <c r="D109279" s="61"/>
    </row>
    <row r="109280" spans="2:4" x14ac:dyDescent="0.3">
      <c r="B109280" s="60"/>
      <c r="D109280" s="61"/>
    </row>
    <row r="109281" spans="2:5" x14ac:dyDescent="0.3">
      <c r="B109281" s="60"/>
      <c r="D109281" s="61"/>
    </row>
    <row r="109282" spans="2:5" x14ac:dyDescent="0.3">
      <c r="B109282" s="60"/>
      <c r="D109282" s="61"/>
    </row>
    <row r="109283" spans="2:5" x14ac:dyDescent="0.3">
      <c r="B109283" s="60"/>
      <c r="D109283" s="61"/>
    </row>
    <row r="109284" spans="2:5" x14ac:dyDescent="0.3">
      <c r="B109284" s="60"/>
      <c r="D109284" s="61"/>
    </row>
    <row r="109285" spans="2:5" x14ac:dyDescent="0.3">
      <c r="B109285" s="60"/>
      <c r="D109285" s="61"/>
    </row>
    <row r="109286" spans="2:5" x14ac:dyDescent="0.3">
      <c r="B109286" s="60"/>
      <c r="D109286" s="61"/>
    </row>
    <row r="109287" spans="2:5" x14ac:dyDescent="0.3">
      <c r="B109287" s="60"/>
      <c r="D109287" s="61"/>
    </row>
    <row r="109288" spans="2:5" x14ac:dyDescent="0.3">
      <c r="B109288" s="60"/>
      <c r="D109288" s="61"/>
    </row>
    <row r="109289" spans="2:5" x14ac:dyDescent="0.3">
      <c r="B109289" s="60"/>
      <c r="D109289" s="62"/>
      <c r="E109289" s="63"/>
    </row>
    <row r="109290" spans="2:5" x14ac:dyDescent="0.3">
      <c r="B109290" s="60"/>
      <c r="D109290" s="62"/>
      <c r="E109290" s="63"/>
    </row>
    <row r="109291" spans="2:5" x14ac:dyDescent="0.3">
      <c r="B109291" s="60"/>
      <c r="D109291" s="62"/>
      <c r="E109291" s="63"/>
    </row>
    <row r="109292" spans="2:5" x14ac:dyDescent="0.3">
      <c r="B109292" s="60"/>
      <c r="D109292" s="62"/>
      <c r="E109292" s="63"/>
    </row>
    <row r="109293" spans="2:5" x14ac:dyDescent="0.3">
      <c r="B109293" s="60"/>
      <c r="D109293" s="62"/>
      <c r="E109293" s="63"/>
    </row>
    <row r="109294" spans="2:5" x14ac:dyDescent="0.3">
      <c r="B109294" s="60"/>
      <c r="D109294" s="62"/>
      <c r="E109294" s="63"/>
    </row>
    <row r="109295" spans="2:5" x14ac:dyDescent="0.3">
      <c r="B109295" s="60"/>
      <c r="D109295" s="62"/>
      <c r="E109295" s="63"/>
    </row>
    <row r="109296" spans="2:5" x14ac:dyDescent="0.3">
      <c r="B109296" s="60"/>
      <c r="D109296" s="62"/>
      <c r="E109296" s="63"/>
    </row>
    <row r="109297" spans="2:5" x14ac:dyDescent="0.3">
      <c r="B109297" s="60"/>
      <c r="D109297" s="62"/>
      <c r="E109297" s="63"/>
    </row>
    <row r="109298" spans="2:5" x14ac:dyDescent="0.3">
      <c r="B109298" s="60"/>
      <c r="D109298" s="62"/>
      <c r="E109298" s="63"/>
    </row>
    <row r="109299" spans="2:5" x14ac:dyDescent="0.3">
      <c r="B109299" s="60"/>
      <c r="D109299" s="62"/>
      <c r="E109299" s="63"/>
    </row>
    <row r="109300" spans="2:5" x14ac:dyDescent="0.3">
      <c r="B109300" s="60"/>
      <c r="D109300" s="62"/>
      <c r="E109300" s="63"/>
    </row>
    <row r="109301" spans="2:5" x14ac:dyDescent="0.3">
      <c r="B109301" s="60"/>
      <c r="D109301" s="62"/>
      <c r="E109301" s="63"/>
    </row>
    <row r="109302" spans="2:5" x14ac:dyDescent="0.3">
      <c r="B109302" s="60"/>
      <c r="D109302" s="62"/>
      <c r="E109302" s="63"/>
    </row>
    <row r="109303" spans="2:5" x14ac:dyDescent="0.3">
      <c r="B109303" s="60"/>
      <c r="D109303" s="62"/>
      <c r="E109303" s="63"/>
    </row>
    <row r="109304" spans="2:5" x14ac:dyDescent="0.3">
      <c r="B109304" s="60"/>
      <c r="D109304" s="62"/>
      <c r="E109304" s="63"/>
    </row>
    <row r="109305" spans="2:5" x14ac:dyDescent="0.3">
      <c r="B109305" s="60"/>
      <c r="D109305" s="62"/>
      <c r="E109305" s="63"/>
    </row>
    <row r="109306" spans="2:5" x14ac:dyDescent="0.3">
      <c r="B109306" s="60"/>
      <c r="D109306" s="62"/>
      <c r="E109306" s="63"/>
    </row>
    <row r="109307" spans="2:5" x14ac:dyDescent="0.3">
      <c r="B109307" s="60"/>
      <c r="D109307" s="62"/>
      <c r="E109307" s="63"/>
    </row>
    <row r="109308" spans="2:5" x14ac:dyDescent="0.3">
      <c r="B109308" s="60"/>
      <c r="D109308" s="62"/>
      <c r="E109308" s="63"/>
    </row>
    <row r="109309" spans="2:5" x14ac:dyDescent="0.3">
      <c r="B109309" s="60"/>
      <c r="D109309" s="61"/>
    </row>
    <row r="109310" spans="2:5" x14ac:dyDescent="0.3">
      <c r="B109310" s="60"/>
      <c r="D109310" s="61"/>
    </row>
    <row r="109311" spans="2:5" x14ac:dyDescent="0.3">
      <c r="B109311" s="60"/>
      <c r="D109311" s="61"/>
    </row>
    <row r="109312" spans="2:5" x14ac:dyDescent="0.3">
      <c r="B109312" s="60"/>
      <c r="D109312" s="61"/>
    </row>
    <row r="109313" spans="2:4" x14ac:dyDescent="0.3">
      <c r="B109313" s="60"/>
      <c r="D109313" s="61"/>
    </row>
    <row r="109314" spans="2:4" x14ac:dyDescent="0.3">
      <c r="B109314" s="60"/>
      <c r="D109314" s="61"/>
    </row>
    <row r="109315" spans="2:4" x14ac:dyDescent="0.3">
      <c r="B109315" s="60"/>
      <c r="D109315" s="61"/>
    </row>
    <row r="109316" spans="2:4" x14ac:dyDescent="0.3">
      <c r="B109316" s="60"/>
      <c r="D109316" s="61"/>
    </row>
    <row r="109317" spans="2:4" x14ac:dyDescent="0.3">
      <c r="B109317" s="60"/>
      <c r="D109317" s="61"/>
    </row>
    <row r="109318" spans="2:4" x14ac:dyDescent="0.3">
      <c r="B109318" s="60"/>
      <c r="D109318" s="61"/>
    </row>
    <row r="109319" spans="2:4" x14ac:dyDescent="0.3">
      <c r="B109319" s="60"/>
      <c r="D109319" s="61"/>
    </row>
    <row r="109320" spans="2:4" x14ac:dyDescent="0.3">
      <c r="B109320" s="60"/>
      <c r="D109320" s="61"/>
    </row>
    <row r="109321" spans="2:4" x14ac:dyDescent="0.3">
      <c r="B109321" s="60"/>
      <c r="D109321" s="61"/>
    </row>
    <row r="109322" spans="2:4" x14ac:dyDescent="0.3">
      <c r="B109322" s="60"/>
      <c r="D109322" s="61"/>
    </row>
    <row r="109323" spans="2:4" x14ac:dyDescent="0.3">
      <c r="B109323" s="60"/>
      <c r="D109323" s="61"/>
    </row>
    <row r="109324" spans="2:4" x14ac:dyDescent="0.3">
      <c r="B109324" s="60"/>
      <c r="D109324" s="61"/>
    </row>
    <row r="109325" spans="2:4" x14ac:dyDescent="0.3">
      <c r="B109325" s="60"/>
      <c r="D109325" s="61"/>
    </row>
    <row r="109326" spans="2:4" x14ac:dyDescent="0.3">
      <c r="B109326" s="60"/>
      <c r="D109326" s="61"/>
    </row>
    <row r="109327" spans="2:4" x14ac:dyDescent="0.3">
      <c r="B109327" s="60"/>
      <c r="D109327" s="61"/>
    </row>
    <row r="109328" spans="2:4" x14ac:dyDescent="0.3">
      <c r="B109328" s="60"/>
      <c r="D109328" s="61"/>
    </row>
    <row r="109329" spans="2:4" x14ac:dyDescent="0.3">
      <c r="B109329" s="60"/>
      <c r="D109329" s="61"/>
    </row>
    <row r="109330" spans="2:4" x14ac:dyDescent="0.3">
      <c r="B109330" s="60"/>
      <c r="D109330" s="61"/>
    </row>
    <row r="109331" spans="2:4" x14ac:dyDescent="0.3">
      <c r="B109331" s="60"/>
      <c r="D109331" s="61"/>
    </row>
    <row r="109332" spans="2:4" x14ac:dyDescent="0.3">
      <c r="B109332" s="60"/>
      <c r="D109332" s="61"/>
    </row>
    <row r="109333" spans="2:4" x14ac:dyDescent="0.3">
      <c r="B109333" s="60"/>
      <c r="D109333" s="61"/>
    </row>
    <row r="109334" spans="2:4" x14ac:dyDescent="0.3">
      <c r="B109334" s="60"/>
      <c r="D109334" s="61"/>
    </row>
    <row r="109335" spans="2:4" x14ac:dyDescent="0.3">
      <c r="B109335" s="60"/>
      <c r="D109335" s="61"/>
    </row>
    <row r="109336" spans="2:4" x14ac:dyDescent="0.3">
      <c r="B109336" s="60"/>
      <c r="D109336" s="61"/>
    </row>
    <row r="109337" spans="2:4" x14ac:dyDescent="0.3">
      <c r="B109337" s="60"/>
      <c r="D109337" s="61"/>
    </row>
    <row r="109338" spans="2:4" x14ac:dyDescent="0.3">
      <c r="B109338" s="60"/>
      <c r="D109338" s="61"/>
    </row>
    <row r="109339" spans="2:4" x14ac:dyDescent="0.3">
      <c r="B109339" s="60"/>
      <c r="D109339" s="61"/>
    </row>
    <row r="109340" spans="2:4" x14ac:dyDescent="0.3">
      <c r="B109340" s="60"/>
      <c r="D109340" s="61"/>
    </row>
    <row r="109341" spans="2:4" x14ac:dyDescent="0.3">
      <c r="B109341" s="60"/>
      <c r="D109341" s="61"/>
    </row>
    <row r="109342" spans="2:4" x14ac:dyDescent="0.3">
      <c r="B109342" s="60"/>
      <c r="D109342" s="61"/>
    </row>
    <row r="109343" spans="2:4" x14ac:dyDescent="0.3">
      <c r="B109343" s="60"/>
      <c r="D109343" s="61"/>
    </row>
    <row r="109344" spans="2:4" x14ac:dyDescent="0.3">
      <c r="B109344" s="60"/>
      <c r="D109344" s="61"/>
    </row>
    <row r="109345" spans="2:4" x14ac:dyDescent="0.3">
      <c r="B109345" s="60"/>
      <c r="D109345" s="61"/>
    </row>
    <row r="109346" spans="2:4" x14ac:dyDescent="0.3">
      <c r="B109346" s="60"/>
      <c r="D109346" s="61"/>
    </row>
    <row r="109347" spans="2:4" x14ac:dyDescent="0.3">
      <c r="B109347" s="60"/>
      <c r="D109347" s="61"/>
    </row>
    <row r="109348" spans="2:4" x14ac:dyDescent="0.3">
      <c r="B109348" s="60"/>
      <c r="D109348" s="61"/>
    </row>
    <row r="109349" spans="2:4" x14ac:dyDescent="0.3">
      <c r="B109349" s="60"/>
      <c r="D109349" s="61"/>
    </row>
    <row r="109350" spans="2:4" x14ac:dyDescent="0.3">
      <c r="B109350" s="60"/>
      <c r="D109350" s="61"/>
    </row>
    <row r="109351" spans="2:4" x14ac:dyDescent="0.3">
      <c r="B109351" s="60"/>
      <c r="D109351" s="61"/>
    </row>
    <row r="109352" spans="2:4" x14ac:dyDescent="0.3">
      <c r="B109352" s="60"/>
      <c r="D109352" s="61"/>
    </row>
    <row r="109353" spans="2:4" x14ac:dyDescent="0.3">
      <c r="B109353" s="60"/>
      <c r="D109353" s="61"/>
    </row>
    <row r="109354" spans="2:4" x14ac:dyDescent="0.3">
      <c r="B109354" s="60"/>
      <c r="D109354" s="61"/>
    </row>
    <row r="109355" spans="2:4" x14ac:dyDescent="0.3">
      <c r="B109355" s="60"/>
      <c r="D109355" s="61"/>
    </row>
    <row r="109356" spans="2:4" x14ac:dyDescent="0.3">
      <c r="B109356" s="60"/>
      <c r="D109356" s="61"/>
    </row>
    <row r="109357" spans="2:4" x14ac:dyDescent="0.3">
      <c r="B109357" s="60"/>
      <c r="D109357" s="61"/>
    </row>
    <row r="109358" spans="2:4" x14ac:dyDescent="0.3">
      <c r="B109358" s="60"/>
      <c r="D109358" s="61"/>
    </row>
    <row r="109359" spans="2:4" x14ac:dyDescent="0.3">
      <c r="B109359" s="60"/>
      <c r="D109359" s="61"/>
    </row>
    <row r="109360" spans="2:4" x14ac:dyDescent="0.3">
      <c r="B109360" s="60"/>
      <c r="D109360" s="61"/>
    </row>
    <row r="109361" spans="2:4" x14ac:dyDescent="0.3">
      <c r="B109361" s="60"/>
      <c r="D109361" s="61"/>
    </row>
    <row r="109362" spans="2:4" x14ac:dyDescent="0.3">
      <c r="B109362" s="60"/>
      <c r="D109362" s="61"/>
    </row>
    <row r="109363" spans="2:4" x14ac:dyDescent="0.3">
      <c r="B109363" s="60"/>
      <c r="D109363" s="61"/>
    </row>
    <row r="109364" spans="2:4" x14ac:dyDescent="0.3">
      <c r="B109364" s="60"/>
      <c r="D109364" s="61"/>
    </row>
    <row r="109365" spans="2:4" x14ac:dyDescent="0.3">
      <c r="B109365" s="60"/>
      <c r="D109365" s="61"/>
    </row>
    <row r="109366" spans="2:4" x14ac:dyDescent="0.3">
      <c r="B109366" s="60"/>
      <c r="D109366" s="61"/>
    </row>
    <row r="109367" spans="2:4" x14ac:dyDescent="0.3">
      <c r="B109367" s="60"/>
      <c r="D109367" s="61"/>
    </row>
    <row r="109368" spans="2:4" x14ac:dyDescent="0.3">
      <c r="B109368" s="60"/>
      <c r="D109368" s="61"/>
    </row>
    <row r="109369" spans="2:4" x14ac:dyDescent="0.3">
      <c r="B109369" s="60"/>
      <c r="D109369" s="61"/>
    </row>
    <row r="109370" spans="2:4" x14ac:dyDescent="0.3">
      <c r="B109370" s="60"/>
      <c r="D109370" s="61"/>
    </row>
    <row r="109371" spans="2:4" x14ac:dyDescent="0.3">
      <c r="B109371" s="60"/>
      <c r="D109371" s="61"/>
    </row>
    <row r="109372" spans="2:4" x14ac:dyDescent="0.3">
      <c r="B109372" s="60"/>
      <c r="D109372" s="61"/>
    </row>
    <row r="109373" spans="2:4" x14ac:dyDescent="0.3">
      <c r="B109373" s="60"/>
      <c r="D109373" s="61"/>
    </row>
    <row r="109374" spans="2:4" x14ac:dyDescent="0.3">
      <c r="B109374" s="60"/>
      <c r="D109374" s="61"/>
    </row>
    <row r="109375" spans="2:4" x14ac:dyDescent="0.3">
      <c r="B109375" s="60"/>
      <c r="D109375" s="61"/>
    </row>
    <row r="109376" spans="2:4" x14ac:dyDescent="0.3">
      <c r="B109376" s="60"/>
      <c r="D109376" s="61"/>
    </row>
    <row r="109377" spans="2:4" x14ac:dyDescent="0.3">
      <c r="B109377" s="60"/>
      <c r="D109377" s="61"/>
    </row>
    <row r="109378" spans="2:4" x14ac:dyDescent="0.3">
      <c r="B109378" s="60"/>
      <c r="D109378" s="61"/>
    </row>
    <row r="109379" spans="2:4" x14ac:dyDescent="0.3">
      <c r="B109379" s="60"/>
      <c r="D109379" s="61"/>
    </row>
    <row r="109380" spans="2:4" x14ac:dyDescent="0.3">
      <c r="B109380" s="60"/>
      <c r="D109380" s="61"/>
    </row>
    <row r="109381" spans="2:4" x14ac:dyDescent="0.3">
      <c r="B109381" s="60"/>
      <c r="D109381" s="61"/>
    </row>
    <row r="109382" spans="2:4" x14ac:dyDescent="0.3">
      <c r="B109382" s="60"/>
      <c r="D109382" s="61"/>
    </row>
    <row r="109383" spans="2:4" x14ac:dyDescent="0.3">
      <c r="B109383" s="60"/>
      <c r="D109383" s="61"/>
    </row>
    <row r="109384" spans="2:4" x14ac:dyDescent="0.3">
      <c r="B109384" s="60"/>
      <c r="D109384" s="61"/>
    </row>
    <row r="109385" spans="2:4" x14ac:dyDescent="0.3">
      <c r="B109385" s="60"/>
      <c r="D109385" s="61"/>
    </row>
    <row r="109386" spans="2:4" x14ac:dyDescent="0.3">
      <c r="B109386" s="60"/>
      <c r="D109386" s="61"/>
    </row>
    <row r="109387" spans="2:4" x14ac:dyDescent="0.3">
      <c r="B109387" s="60"/>
      <c r="D109387" s="61"/>
    </row>
    <row r="109388" spans="2:4" x14ac:dyDescent="0.3">
      <c r="B109388" s="60"/>
      <c r="D109388" s="61"/>
    </row>
    <row r="109389" spans="2:4" x14ac:dyDescent="0.3">
      <c r="B109389" s="60"/>
      <c r="D109389" s="61"/>
    </row>
    <row r="109390" spans="2:4" x14ac:dyDescent="0.3">
      <c r="B109390" s="60"/>
      <c r="D109390" s="61"/>
    </row>
    <row r="109391" spans="2:4" x14ac:dyDescent="0.3">
      <c r="B109391" s="60"/>
      <c r="D109391" s="61"/>
    </row>
    <row r="109392" spans="2:4" x14ac:dyDescent="0.3">
      <c r="B109392" s="60"/>
      <c r="D109392" s="61"/>
    </row>
    <row r="109393" spans="2:4" x14ac:dyDescent="0.3">
      <c r="B109393" s="60"/>
      <c r="D109393" s="61"/>
    </row>
    <row r="109394" spans="2:4" x14ac:dyDescent="0.3">
      <c r="B109394" s="60"/>
      <c r="D109394" s="61"/>
    </row>
    <row r="109395" spans="2:4" x14ac:dyDescent="0.3">
      <c r="B109395" s="60"/>
      <c r="D109395" s="61"/>
    </row>
    <row r="109396" spans="2:4" x14ac:dyDescent="0.3">
      <c r="B109396" s="60"/>
      <c r="D109396" s="61"/>
    </row>
    <row r="109397" spans="2:4" x14ac:dyDescent="0.3">
      <c r="B109397" s="60"/>
      <c r="D109397" s="61"/>
    </row>
    <row r="109398" spans="2:4" x14ac:dyDescent="0.3">
      <c r="B109398" s="60"/>
      <c r="D109398" s="61"/>
    </row>
    <row r="109399" spans="2:4" x14ac:dyDescent="0.3">
      <c r="B109399" s="60"/>
      <c r="D109399" s="61"/>
    </row>
    <row r="109400" spans="2:4" x14ac:dyDescent="0.3">
      <c r="B109400" s="60"/>
      <c r="D109400" s="61"/>
    </row>
    <row r="109401" spans="2:4" x14ac:dyDescent="0.3">
      <c r="B109401" s="60"/>
      <c r="D109401" s="61"/>
    </row>
    <row r="109402" spans="2:4" x14ac:dyDescent="0.3">
      <c r="B109402" s="60"/>
      <c r="D109402" s="61"/>
    </row>
    <row r="109403" spans="2:4" x14ac:dyDescent="0.3">
      <c r="B109403" s="60"/>
      <c r="D109403" s="61"/>
    </row>
    <row r="109404" spans="2:4" x14ac:dyDescent="0.3">
      <c r="B109404" s="60"/>
      <c r="D109404" s="61"/>
    </row>
    <row r="109405" spans="2:4" x14ac:dyDescent="0.3">
      <c r="B109405" s="60"/>
      <c r="D109405" s="61"/>
    </row>
    <row r="109406" spans="2:4" x14ac:dyDescent="0.3">
      <c r="B109406" s="60"/>
      <c r="D109406" s="61"/>
    </row>
    <row r="109407" spans="2:4" x14ac:dyDescent="0.3">
      <c r="B109407" s="60"/>
      <c r="D109407" s="61"/>
    </row>
    <row r="109408" spans="2:4" x14ac:dyDescent="0.3">
      <c r="B109408" s="60"/>
      <c r="D109408" s="61"/>
    </row>
    <row r="109409" spans="2:4" x14ac:dyDescent="0.3">
      <c r="B109409" s="60"/>
      <c r="D109409" s="61"/>
    </row>
    <row r="109410" spans="2:4" x14ac:dyDescent="0.3">
      <c r="B109410" s="60"/>
      <c r="D109410" s="61"/>
    </row>
    <row r="109411" spans="2:4" x14ac:dyDescent="0.3">
      <c r="B109411" s="60"/>
      <c r="D109411" s="61"/>
    </row>
    <row r="109412" spans="2:4" x14ac:dyDescent="0.3">
      <c r="B109412" s="60"/>
      <c r="D109412" s="61"/>
    </row>
    <row r="109413" spans="2:4" x14ac:dyDescent="0.3">
      <c r="B109413" s="60"/>
      <c r="D109413" s="61"/>
    </row>
    <row r="109414" spans="2:4" x14ac:dyDescent="0.3">
      <c r="B109414" s="60"/>
      <c r="D109414" s="61"/>
    </row>
    <row r="109415" spans="2:4" x14ac:dyDescent="0.3">
      <c r="B109415" s="60"/>
      <c r="D109415" s="61"/>
    </row>
    <row r="109416" spans="2:4" x14ac:dyDescent="0.3">
      <c r="B109416" s="60"/>
      <c r="D109416" s="61"/>
    </row>
    <row r="109417" spans="2:4" x14ac:dyDescent="0.3">
      <c r="B109417" s="60"/>
      <c r="D109417" s="61"/>
    </row>
    <row r="109418" spans="2:4" x14ac:dyDescent="0.3">
      <c r="B109418" s="60"/>
      <c r="D109418" s="61"/>
    </row>
    <row r="109419" spans="2:4" x14ac:dyDescent="0.3">
      <c r="B109419" s="60"/>
      <c r="D109419" s="61"/>
    </row>
    <row r="109420" spans="2:4" x14ac:dyDescent="0.3">
      <c r="B109420" s="60"/>
      <c r="D109420" s="61"/>
    </row>
    <row r="109421" spans="2:4" x14ac:dyDescent="0.3">
      <c r="B109421" s="60"/>
      <c r="D109421" s="61"/>
    </row>
    <row r="109422" spans="2:4" x14ac:dyDescent="0.3">
      <c r="B109422" s="60"/>
      <c r="D109422" s="61"/>
    </row>
    <row r="109423" spans="2:4" x14ac:dyDescent="0.3">
      <c r="B109423" s="60"/>
      <c r="D109423" s="61"/>
    </row>
    <row r="109424" spans="2:4" x14ac:dyDescent="0.3">
      <c r="B109424" s="60"/>
      <c r="D109424" s="61"/>
    </row>
    <row r="109425" spans="2:4" x14ac:dyDescent="0.3">
      <c r="B109425" s="60"/>
      <c r="D109425" s="61"/>
    </row>
    <row r="109426" spans="2:4" x14ac:dyDescent="0.3">
      <c r="B109426" s="60"/>
      <c r="D109426" s="61"/>
    </row>
    <row r="109427" spans="2:4" x14ac:dyDescent="0.3">
      <c r="B109427" s="60"/>
      <c r="D109427" s="61"/>
    </row>
    <row r="109428" spans="2:4" x14ac:dyDescent="0.3">
      <c r="B109428" s="60"/>
      <c r="D109428" s="61"/>
    </row>
    <row r="109429" spans="2:4" x14ac:dyDescent="0.3">
      <c r="B109429" s="60"/>
      <c r="D109429" s="61"/>
    </row>
    <row r="109430" spans="2:4" x14ac:dyDescent="0.3">
      <c r="B109430" s="60"/>
      <c r="D109430" s="61"/>
    </row>
    <row r="109431" spans="2:4" x14ac:dyDescent="0.3">
      <c r="B109431" s="60"/>
      <c r="D109431" s="61"/>
    </row>
    <row r="109432" spans="2:4" x14ac:dyDescent="0.3">
      <c r="B109432" s="60"/>
      <c r="D109432" s="61"/>
    </row>
    <row r="109433" spans="2:4" x14ac:dyDescent="0.3">
      <c r="B109433" s="60"/>
      <c r="D109433" s="61"/>
    </row>
    <row r="109434" spans="2:4" x14ac:dyDescent="0.3">
      <c r="B109434" s="60"/>
      <c r="D109434" s="61"/>
    </row>
    <row r="109435" spans="2:4" x14ac:dyDescent="0.3">
      <c r="B109435" s="60"/>
      <c r="D109435" s="61"/>
    </row>
    <row r="109436" spans="2:4" x14ac:dyDescent="0.3">
      <c r="B109436" s="60"/>
      <c r="D109436" s="61"/>
    </row>
    <row r="109437" spans="2:4" x14ac:dyDescent="0.3">
      <c r="B109437" s="60"/>
      <c r="D109437" s="61"/>
    </row>
    <row r="109438" spans="2:4" x14ac:dyDescent="0.3">
      <c r="B109438" s="60"/>
      <c r="D109438" s="61"/>
    </row>
    <row r="109439" spans="2:4" x14ac:dyDescent="0.3">
      <c r="B109439" s="60"/>
      <c r="D109439" s="61"/>
    </row>
    <row r="109440" spans="2:4" x14ac:dyDescent="0.3">
      <c r="B109440" s="60"/>
      <c r="D109440" s="61"/>
    </row>
    <row r="109441" spans="2:4" x14ac:dyDescent="0.3">
      <c r="B109441" s="60"/>
      <c r="D109441" s="61"/>
    </row>
    <row r="109442" spans="2:4" x14ac:dyDescent="0.3">
      <c r="B109442" s="60"/>
      <c r="D109442" s="61"/>
    </row>
    <row r="109443" spans="2:4" x14ac:dyDescent="0.3">
      <c r="B109443" s="60"/>
      <c r="D109443" s="61"/>
    </row>
    <row r="109444" spans="2:4" x14ac:dyDescent="0.3">
      <c r="B109444" s="60"/>
      <c r="D109444" s="61"/>
    </row>
    <row r="109445" spans="2:4" x14ac:dyDescent="0.3">
      <c r="B109445" s="60"/>
      <c r="D109445" s="61"/>
    </row>
    <row r="109446" spans="2:4" x14ac:dyDescent="0.3">
      <c r="B109446" s="60"/>
      <c r="D109446" s="61"/>
    </row>
    <row r="109447" spans="2:4" x14ac:dyDescent="0.3">
      <c r="B109447" s="60"/>
      <c r="D109447" s="61"/>
    </row>
    <row r="109448" spans="2:4" x14ac:dyDescent="0.3">
      <c r="B109448" s="60"/>
      <c r="D109448" s="61"/>
    </row>
    <row r="109449" spans="2:4" x14ac:dyDescent="0.3">
      <c r="B109449" s="60"/>
      <c r="D109449" s="61"/>
    </row>
    <row r="109450" spans="2:4" x14ac:dyDescent="0.3">
      <c r="B109450" s="60"/>
      <c r="D109450" s="61"/>
    </row>
    <row r="109451" spans="2:4" x14ac:dyDescent="0.3">
      <c r="B109451" s="60"/>
      <c r="D109451" s="61"/>
    </row>
    <row r="109452" spans="2:4" x14ac:dyDescent="0.3">
      <c r="B109452" s="60"/>
      <c r="D109452" s="61"/>
    </row>
    <row r="109453" spans="2:4" x14ac:dyDescent="0.3">
      <c r="B109453" s="60"/>
      <c r="D109453" s="61"/>
    </row>
    <row r="109454" spans="2:4" x14ac:dyDescent="0.3">
      <c r="B109454" s="60"/>
      <c r="D109454" s="61"/>
    </row>
    <row r="109455" spans="2:4" x14ac:dyDescent="0.3">
      <c r="B109455" s="60"/>
      <c r="D109455" s="61"/>
    </row>
    <row r="109456" spans="2:4" x14ac:dyDescent="0.3">
      <c r="B109456" s="60"/>
      <c r="D109456" s="61"/>
    </row>
    <row r="109457" spans="2:4" x14ac:dyDescent="0.3">
      <c r="B109457" s="60"/>
      <c r="D109457" s="61"/>
    </row>
    <row r="109458" spans="2:4" x14ac:dyDescent="0.3">
      <c r="B109458" s="60"/>
      <c r="D109458" s="61"/>
    </row>
    <row r="109459" spans="2:4" x14ac:dyDescent="0.3">
      <c r="B109459" s="60"/>
      <c r="D109459" s="61"/>
    </row>
    <row r="109460" spans="2:4" x14ac:dyDescent="0.3">
      <c r="B109460" s="60"/>
      <c r="D109460" s="61"/>
    </row>
    <row r="109461" spans="2:4" x14ac:dyDescent="0.3">
      <c r="B109461" s="60"/>
      <c r="D109461" s="61"/>
    </row>
    <row r="109462" spans="2:4" x14ac:dyDescent="0.3">
      <c r="B109462" s="60"/>
      <c r="D109462" s="61"/>
    </row>
    <row r="109463" spans="2:4" x14ac:dyDescent="0.3">
      <c r="B109463" s="60"/>
      <c r="D109463" s="61"/>
    </row>
    <row r="109464" spans="2:4" x14ac:dyDescent="0.3">
      <c r="B109464" s="60"/>
      <c r="D109464" s="61"/>
    </row>
    <row r="109465" spans="2:4" x14ac:dyDescent="0.3">
      <c r="B109465" s="60"/>
      <c r="D109465" s="61"/>
    </row>
    <row r="109466" spans="2:4" x14ac:dyDescent="0.3">
      <c r="B109466" s="60"/>
      <c r="D109466" s="61"/>
    </row>
    <row r="109467" spans="2:4" x14ac:dyDescent="0.3">
      <c r="B109467" s="60"/>
      <c r="D109467" s="61"/>
    </row>
    <row r="109468" spans="2:4" x14ac:dyDescent="0.3">
      <c r="B109468" s="60"/>
      <c r="D109468" s="61"/>
    </row>
    <row r="109469" spans="2:4" x14ac:dyDescent="0.3">
      <c r="B109469" s="60"/>
      <c r="D109469" s="61"/>
    </row>
    <row r="109470" spans="2:4" x14ac:dyDescent="0.3">
      <c r="B109470" s="60"/>
      <c r="D109470" s="61"/>
    </row>
    <row r="109471" spans="2:4" x14ac:dyDescent="0.3">
      <c r="B109471" s="60"/>
      <c r="D109471" s="61"/>
    </row>
    <row r="109472" spans="2:4" x14ac:dyDescent="0.3">
      <c r="B109472" s="60"/>
      <c r="D109472" s="61"/>
    </row>
    <row r="109473" spans="2:4" x14ac:dyDescent="0.3">
      <c r="B109473" s="60"/>
      <c r="D109473" s="61"/>
    </row>
    <row r="109474" spans="2:4" x14ac:dyDescent="0.3">
      <c r="B109474" s="60"/>
      <c r="D109474" s="61"/>
    </row>
    <row r="109475" spans="2:4" x14ac:dyDescent="0.3">
      <c r="B109475" s="60"/>
      <c r="D109475" s="61"/>
    </row>
    <row r="109476" spans="2:4" x14ac:dyDescent="0.3">
      <c r="B109476" s="60"/>
      <c r="D109476" s="61"/>
    </row>
    <row r="109477" spans="2:4" x14ac:dyDescent="0.3">
      <c r="B109477" s="60"/>
      <c r="D109477" s="61"/>
    </row>
    <row r="109478" spans="2:4" x14ac:dyDescent="0.3">
      <c r="B109478" s="60"/>
      <c r="D109478" s="61"/>
    </row>
    <row r="109479" spans="2:4" x14ac:dyDescent="0.3">
      <c r="B109479" s="60"/>
      <c r="D109479" s="61"/>
    </row>
    <row r="109480" spans="2:4" x14ac:dyDescent="0.3">
      <c r="B109480" s="60"/>
      <c r="D109480" s="61"/>
    </row>
    <row r="109481" spans="2:4" x14ac:dyDescent="0.3">
      <c r="B109481" s="60"/>
      <c r="D109481" s="61"/>
    </row>
    <row r="109482" spans="2:4" x14ac:dyDescent="0.3">
      <c r="B109482" s="60"/>
      <c r="D109482" s="61"/>
    </row>
    <row r="109483" spans="2:4" x14ac:dyDescent="0.3">
      <c r="B109483" s="60"/>
      <c r="D109483" s="61"/>
    </row>
    <row r="109484" spans="2:4" x14ac:dyDescent="0.3">
      <c r="B109484" s="60"/>
      <c r="D109484" s="61"/>
    </row>
    <row r="109485" spans="2:4" x14ac:dyDescent="0.3">
      <c r="B109485" s="60"/>
      <c r="D109485" s="61"/>
    </row>
    <row r="109486" spans="2:4" x14ac:dyDescent="0.3">
      <c r="B109486" s="60"/>
      <c r="D109486" s="61"/>
    </row>
    <row r="109487" spans="2:4" x14ac:dyDescent="0.3">
      <c r="B109487" s="60"/>
      <c r="D109487" s="61"/>
    </row>
    <row r="109488" spans="2:4" x14ac:dyDescent="0.3">
      <c r="B109488" s="60"/>
      <c r="D109488" s="61"/>
    </row>
    <row r="109489" spans="2:4" x14ac:dyDescent="0.3">
      <c r="B109489" s="60"/>
      <c r="D109489" s="61"/>
    </row>
    <row r="109490" spans="2:4" x14ac:dyDescent="0.3">
      <c r="B109490" s="60"/>
      <c r="D109490" s="61"/>
    </row>
    <row r="109491" spans="2:4" x14ac:dyDescent="0.3">
      <c r="B109491" s="60"/>
      <c r="D109491" s="61"/>
    </row>
    <row r="109492" spans="2:4" x14ac:dyDescent="0.3">
      <c r="B109492" s="60"/>
      <c r="D109492" s="61"/>
    </row>
    <row r="109493" spans="2:4" x14ac:dyDescent="0.3">
      <c r="B109493" s="60"/>
      <c r="D109493" s="61"/>
    </row>
    <row r="109494" spans="2:4" x14ac:dyDescent="0.3">
      <c r="B109494" s="60"/>
      <c r="D109494" s="61"/>
    </row>
    <row r="109495" spans="2:4" x14ac:dyDescent="0.3">
      <c r="B109495" s="60"/>
      <c r="D109495" s="61"/>
    </row>
    <row r="109496" spans="2:4" x14ac:dyDescent="0.3">
      <c r="B109496" s="60"/>
      <c r="D109496" s="61"/>
    </row>
    <row r="109497" spans="2:4" x14ac:dyDescent="0.3">
      <c r="B109497" s="60"/>
      <c r="D109497" s="61"/>
    </row>
    <row r="109498" spans="2:4" x14ac:dyDescent="0.3">
      <c r="B109498" s="60"/>
      <c r="D109498" s="61"/>
    </row>
    <row r="109499" spans="2:4" x14ac:dyDescent="0.3">
      <c r="B109499" s="60"/>
      <c r="D109499" s="61"/>
    </row>
    <row r="109500" spans="2:4" x14ac:dyDescent="0.3">
      <c r="B109500" s="60"/>
      <c r="D109500" s="61"/>
    </row>
    <row r="109501" spans="2:4" x14ac:dyDescent="0.3">
      <c r="B109501" s="60"/>
      <c r="D109501" s="61"/>
    </row>
    <row r="109502" spans="2:4" x14ac:dyDescent="0.3">
      <c r="B109502" s="60"/>
      <c r="D109502" s="61"/>
    </row>
    <row r="109503" spans="2:4" x14ac:dyDescent="0.3">
      <c r="B109503" s="60"/>
      <c r="D109503" s="61"/>
    </row>
    <row r="109504" spans="2:4" x14ac:dyDescent="0.3">
      <c r="B109504" s="60"/>
      <c r="D109504" s="61"/>
    </row>
    <row r="109505" spans="2:4" x14ac:dyDescent="0.3">
      <c r="B109505" s="60"/>
      <c r="D109505" s="61"/>
    </row>
    <row r="109506" spans="2:4" x14ac:dyDescent="0.3">
      <c r="B109506" s="60"/>
      <c r="D109506" s="61"/>
    </row>
    <row r="109507" spans="2:4" x14ac:dyDescent="0.3">
      <c r="B109507" s="60"/>
      <c r="D109507" s="61"/>
    </row>
    <row r="109508" spans="2:4" x14ac:dyDescent="0.3">
      <c r="B109508" s="60"/>
      <c r="D109508" s="61"/>
    </row>
    <row r="109509" spans="2:4" x14ac:dyDescent="0.3">
      <c r="B109509" s="60"/>
      <c r="D109509" s="61"/>
    </row>
    <row r="109510" spans="2:4" x14ac:dyDescent="0.3">
      <c r="B109510" s="60"/>
      <c r="D109510" s="61"/>
    </row>
    <row r="109511" spans="2:4" x14ac:dyDescent="0.3">
      <c r="B109511" s="60"/>
      <c r="D109511" s="61"/>
    </row>
    <row r="109512" spans="2:4" x14ac:dyDescent="0.3">
      <c r="B109512" s="60"/>
      <c r="D109512" s="61"/>
    </row>
    <row r="109513" spans="2:4" x14ac:dyDescent="0.3">
      <c r="B109513" s="60"/>
      <c r="D109513" s="61"/>
    </row>
    <row r="109514" spans="2:4" x14ac:dyDescent="0.3">
      <c r="B109514" s="60"/>
      <c r="D109514" s="61"/>
    </row>
    <row r="109515" spans="2:4" x14ac:dyDescent="0.3">
      <c r="B109515" s="60"/>
      <c r="D109515" s="61"/>
    </row>
    <row r="109516" spans="2:4" x14ac:dyDescent="0.3">
      <c r="B109516" s="60"/>
      <c r="D109516" s="61"/>
    </row>
    <row r="109517" spans="2:4" x14ac:dyDescent="0.3">
      <c r="B109517" s="60"/>
      <c r="D109517" s="61"/>
    </row>
    <row r="109518" spans="2:4" x14ac:dyDescent="0.3">
      <c r="B109518" s="60"/>
      <c r="D109518" s="61"/>
    </row>
    <row r="109519" spans="2:4" x14ac:dyDescent="0.3">
      <c r="B109519" s="60"/>
      <c r="D109519" s="61"/>
    </row>
    <row r="109520" spans="2:4" x14ac:dyDescent="0.3">
      <c r="B109520" s="60"/>
      <c r="D109520" s="61"/>
    </row>
    <row r="109521" spans="2:4" x14ac:dyDescent="0.3">
      <c r="B109521" s="60"/>
      <c r="D109521" s="61"/>
    </row>
    <row r="109522" spans="2:4" x14ac:dyDescent="0.3">
      <c r="B109522" s="60"/>
      <c r="D109522" s="61"/>
    </row>
    <row r="109523" spans="2:4" x14ac:dyDescent="0.3">
      <c r="B109523" s="60"/>
      <c r="D109523" s="61"/>
    </row>
    <row r="109524" spans="2:4" x14ac:dyDescent="0.3">
      <c r="B109524" s="60"/>
      <c r="D109524" s="61"/>
    </row>
    <row r="109525" spans="2:4" x14ac:dyDescent="0.3">
      <c r="B109525" s="60"/>
      <c r="D109525" s="61"/>
    </row>
    <row r="109526" spans="2:4" x14ac:dyDescent="0.3">
      <c r="B109526" s="60"/>
      <c r="D109526" s="61"/>
    </row>
    <row r="109527" spans="2:4" x14ac:dyDescent="0.3">
      <c r="B109527" s="60"/>
      <c r="D109527" s="61"/>
    </row>
    <row r="109528" spans="2:4" x14ac:dyDescent="0.3">
      <c r="B109528" s="60"/>
      <c r="D109528" s="61"/>
    </row>
    <row r="109529" spans="2:4" x14ac:dyDescent="0.3">
      <c r="B109529" s="60"/>
      <c r="D109529" s="61"/>
    </row>
    <row r="109530" spans="2:4" x14ac:dyDescent="0.3">
      <c r="B109530" s="60"/>
      <c r="D109530" s="61"/>
    </row>
    <row r="109531" spans="2:4" x14ac:dyDescent="0.3">
      <c r="B109531" s="60"/>
      <c r="D109531" s="61"/>
    </row>
    <row r="109532" spans="2:4" x14ac:dyDescent="0.3">
      <c r="B109532" s="60"/>
      <c r="D109532" s="61"/>
    </row>
    <row r="109533" spans="2:4" x14ac:dyDescent="0.3">
      <c r="B109533" s="60"/>
      <c r="D109533" s="61"/>
    </row>
    <row r="109534" spans="2:4" x14ac:dyDescent="0.3">
      <c r="B109534" s="60"/>
      <c r="D109534" s="61"/>
    </row>
    <row r="109535" spans="2:4" x14ac:dyDescent="0.3">
      <c r="B109535" s="60"/>
      <c r="D109535" s="61"/>
    </row>
    <row r="109536" spans="2:4" x14ac:dyDescent="0.3">
      <c r="B109536" s="60"/>
      <c r="D109536" s="61"/>
    </row>
    <row r="109537" spans="2:4" x14ac:dyDescent="0.3">
      <c r="B109537" s="60"/>
      <c r="D109537" s="61"/>
    </row>
    <row r="109538" spans="2:4" x14ac:dyDescent="0.3">
      <c r="B109538" s="60"/>
      <c r="D109538" s="61"/>
    </row>
    <row r="109539" spans="2:4" x14ac:dyDescent="0.3">
      <c r="B109539" s="60"/>
      <c r="D109539" s="61"/>
    </row>
    <row r="109540" spans="2:4" x14ac:dyDescent="0.3">
      <c r="B109540" s="60"/>
      <c r="D109540" s="61"/>
    </row>
    <row r="109541" spans="2:4" x14ac:dyDescent="0.3">
      <c r="B109541" s="60"/>
      <c r="D109541" s="61"/>
    </row>
    <row r="109542" spans="2:4" x14ac:dyDescent="0.3">
      <c r="B109542" s="60"/>
      <c r="D109542" s="61"/>
    </row>
    <row r="109543" spans="2:4" x14ac:dyDescent="0.3">
      <c r="B109543" s="60"/>
      <c r="D109543" s="61"/>
    </row>
    <row r="109544" spans="2:4" x14ac:dyDescent="0.3">
      <c r="B109544" s="60"/>
      <c r="D109544" s="61"/>
    </row>
    <row r="109545" spans="2:4" x14ac:dyDescent="0.3">
      <c r="B109545" s="60"/>
      <c r="D109545" s="61"/>
    </row>
    <row r="109546" spans="2:4" x14ac:dyDescent="0.3">
      <c r="B109546" s="60"/>
      <c r="D109546" s="61"/>
    </row>
    <row r="109547" spans="2:4" x14ac:dyDescent="0.3">
      <c r="B109547" s="60"/>
      <c r="D109547" s="61"/>
    </row>
    <row r="109548" spans="2:4" x14ac:dyDescent="0.3">
      <c r="B109548" s="60"/>
      <c r="D109548" s="61"/>
    </row>
    <row r="109549" spans="2:4" x14ac:dyDescent="0.3">
      <c r="B109549" s="60"/>
      <c r="D109549" s="61"/>
    </row>
    <row r="109550" spans="2:4" x14ac:dyDescent="0.3">
      <c r="B109550" s="60"/>
      <c r="D109550" s="61"/>
    </row>
    <row r="109551" spans="2:4" x14ac:dyDescent="0.3">
      <c r="B109551" s="60"/>
      <c r="D109551" s="61"/>
    </row>
    <row r="109552" spans="2:4" x14ac:dyDescent="0.3">
      <c r="B109552" s="60"/>
      <c r="D109552" s="61"/>
    </row>
    <row r="109553" spans="2:4" x14ac:dyDescent="0.3">
      <c r="B109553" s="60"/>
      <c r="D109553" s="61"/>
    </row>
    <row r="109554" spans="2:4" x14ac:dyDescent="0.3">
      <c r="B109554" s="60"/>
      <c r="D109554" s="61"/>
    </row>
    <row r="109555" spans="2:4" x14ac:dyDescent="0.3">
      <c r="B109555" s="60"/>
      <c r="D109555" s="61"/>
    </row>
    <row r="109556" spans="2:4" x14ac:dyDescent="0.3">
      <c r="B109556" s="60"/>
      <c r="D109556" s="61"/>
    </row>
    <row r="109557" spans="2:4" x14ac:dyDescent="0.3">
      <c r="B109557" s="60"/>
      <c r="D109557" s="61"/>
    </row>
    <row r="109558" spans="2:4" x14ac:dyDescent="0.3">
      <c r="B109558" s="60"/>
      <c r="D109558" s="61"/>
    </row>
    <row r="109559" spans="2:4" x14ac:dyDescent="0.3">
      <c r="B109559" s="60"/>
      <c r="D109559" s="61"/>
    </row>
    <row r="109560" spans="2:4" x14ac:dyDescent="0.3">
      <c r="B109560" s="60"/>
      <c r="D109560" s="61"/>
    </row>
    <row r="109561" spans="2:4" x14ac:dyDescent="0.3">
      <c r="B109561" s="60"/>
      <c r="D109561" s="61"/>
    </row>
    <row r="109562" spans="2:4" x14ac:dyDescent="0.3">
      <c r="B109562" s="60"/>
      <c r="D109562" s="61"/>
    </row>
    <row r="109563" spans="2:4" x14ac:dyDescent="0.3">
      <c r="B109563" s="60"/>
      <c r="D109563" s="61"/>
    </row>
    <row r="109564" spans="2:4" x14ac:dyDescent="0.3">
      <c r="B109564" s="60"/>
      <c r="D109564" s="61"/>
    </row>
    <row r="109565" spans="2:4" x14ac:dyDescent="0.3">
      <c r="B109565" s="60"/>
      <c r="D109565" s="61"/>
    </row>
    <row r="109566" spans="2:4" x14ac:dyDescent="0.3">
      <c r="B109566" s="60"/>
      <c r="D109566" s="61"/>
    </row>
    <row r="109567" spans="2:4" x14ac:dyDescent="0.3">
      <c r="B109567" s="60"/>
      <c r="D109567" s="61"/>
    </row>
    <row r="109568" spans="2:4" x14ac:dyDescent="0.3">
      <c r="B109568" s="60"/>
      <c r="D109568" s="61"/>
    </row>
    <row r="109569" spans="2:4" x14ac:dyDescent="0.3">
      <c r="B109569" s="60"/>
      <c r="D109569" s="61"/>
    </row>
    <row r="109570" spans="2:4" x14ac:dyDescent="0.3">
      <c r="B109570" s="60"/>
      <c r="D109570" s="61"/>
    </row>
    <row r="109571" spans="2:4" x14ac:dyDescent="0.3">
      <c r="B109571" s="60"/>
      <c r="D109571" s="61"/>
    </row>
    <row r="109572" spans="2:4" x14ac:dyDescent="0.3">
      <c r="B109572" s="60"/>
      <c r="D109572" s="61"/>
    </row>
    <row r="109573" spans="2:4" x14ac:dyDescent="0.3">
      <c r="B109573" s="60"/>
      <c r="D109573" s="61"/>
    </row>
    <row r="109574" spans="2:4" x14ac:dyDescent="0.3">
      <c r="B109574" s="60"/>
      <c r="D109574" s="61"/>
    </row>
    <row r="109575" spans="2:4" x14ac:dyDescent="0.3">
      <c r="B109575" s="60"/>
      <c r="D109575" s="61"/>
    </row>
    <row r="109576" spans="2:4" x14ac:dyDescent="0.3">
      <c r="B109576" s="60"/>
      <c r="D109576" s="61"/>
    </row>
    <row r="109577" spans="2:4" x14ac:dyDescent="0.3">
      <c r="B109577" s="60"/>
      <c r="D109577" s="61"/>
    </row>
    <row r="109578" spans="2:4" x14ac:dyDescent="0.3">
      <c r="B109578" s="60"/>
      <c r="D109578" s="61"/>
    </row>
    <row r="109579" spans="2:4" x14ac:dyDescent="0.3">
      <c r="B109579" s="60"/>
      <c r="D109579" s="61"/>
    </row>
    <row r="109580" spans="2:4" x14ac:dyDescent="0.3">
      <c r="B109580" s="60"/>
      <c r="D109580" s="61"/>
    </row>
    <row r="109581" spans="2:4" x14ac:dyDescent="0.3">
      <c r="B109581" s="60"/>
      <c r="D109581" s="61"/>
    </row>
    <row r="109582" spans="2:4" x14ac:dyDescent="0.3">
      <c r="B109582" s="60"/>
      <c r="D109582" s="61"/>
    </row>
    <row r="109583" spans="2:4" x14ac:dyDescent="0.3">
      <c r="B109583" s="60"/>
      <c r="D109583" s="61"/>
    </row>
    <row r="109584" spans="2:4" x14ac:dyDescent="0.3">
      <c r="B109584" s="60"/>
      <c r="D109584" s="61"/>
    </row>
    <row r="109585" spans="2:4" x14ac:dyDescent="0.3">
      <c r="B109585" s="60"/>
      <c r="D109585" s="61"/>
    </row>
    <row r="109586" spans="2:4" x14ac:dyDescent="0.3">
      <c r="B109586" s="60"/>
      <c r="D109586" s="61"/>
    </row>
    <row r="109587" spans="2:4" x14ac:dyDescent="0.3">
      <c r="B109587" s="60"/>
      <c r="D109587" s="61"/>
    </row>
    <row r="109588" spans="2:4" x14ac:dyDescent="0.3">
      <c r="B109588" s="60"/>
      <c r="D109588" s="61"/>
    </row>
    <row r="109589" spans="2:4" x14ac:dyDescent="0.3">
      <c r="B109589" s="60"/>
      <c r="D109589" s="61"/>
    </row>
    <row r="109590" spans="2:4" x14ac:dyDescent="0.3">
      <c r="B109590" s="60"/>
      <c r="D109590" s="61"/>
    </row>
    <row r="109591" spans="2:4" x14ac:dyDescent="0.3">
      <c r="B109591" s="60"/>
      <c r="D109591" s="61"/>
    </row>
    <row r="109592" spans="2:4" x14ac:dyDescent="0.3">
      <c r="B109592" s="60"/>
      <c r="D109592" s="61"/>
    </row>
    <row r="109593" spans="2:4" x14ac:dyDescent="0.3">
      <c r="B109593" s="60"/>
      <c r="D109593" s="61"/>
    </row>
    <row r="109594" spans="2:4" x14ac:dyDescent="0.3">
      <c r="B109594" s="60"/>
      <c r="D109594" s="61"/>
    </row>
    <row r="109595" spans="2:4" x14ac:dyDescent="0.3">
      <c r="B109595" s="60"/>
      <c r="D109595" s="61"/>
    </row>
    <row r="109596" spans="2:4" x14ac:dyDescent="0.3">
      <c r="B109596" s="60"/>
      <c r="D109596" s="61"/>
    </row>
    <row r="109597" spans="2:4" x14ac:dyDescent="0.3">
      <c r="B109597" s="60"/>
      <c r="D109597" s="61"/>
    </row>
    <row r="109598" spans="2:4" x14ac:dyDescent="0.3">
      <c r="B109598" s="60"/>
      <c r="D109598" s="61"/>
    </row>
    <row r="109599" spans="2:4" x14ac:dyDescent="0.3">
      <c r="B109599" s="60"/>
      <c r="D109599" s="61"/>
    </row>
    <row r="109600" spans="2:4" x14ac:dyDescent="0.3">
      <c r="B109600" s="60"/>
      <c r="D109600" s="61"/>
    </row>
    <row r="109601" spans="2:5" x14ac:dyDescent="0.3">
      <c r="B109601" s="60"/>
      <c r="D109601" s="61"/>
    </row>
    <row r="109602" spans="2:5" x14ac:dyDescent="0.3">
      <c r="B109602" s="60"/>
      <c r="D109602" s="61"/>
    </row>
    <row r="109603" spans="2:5" x14ac:dyDescent="0.3">
      <c r="B109603" s="60"/>
      <c r="D109603" s="61"/>
    </row>
    <row r="109604" spans="2:5" x14ac:dyDescent="0.3">
      <c r="B109604" s="60"/>
      <c r="D109604" s="62"/>
      <c r="E109604" s="63"/>
    </row>
    <row r="109605" spans="2:5" x14ac:dyDescent="0.3">
      <c r="B109605" s="60"/>
      <c r="D109605" s="62"/>
      <c r="E109605" s="63"/>
    </row>
    <row r="109606" spans="2:5" x14ac:dyDescent="0.3">
      <c r="B109606" s="60"/>
      <c r="D109606" s="62"/>
      <c r="E109606" s="63"/>
    </row>
    <row r="109607" spans="2:5" x14ac:dyDescent="0.3">
      <c r="B109607" s="60"/>
      <c r="D109607" s="62"/>
      <c r="E109607" s="63"/>
    </row>
    <row r="109608" spans="2:5" x14ac:dyDescent="0.3">
      <c r="B109608" s="60"/>
      <c r="D109608" s="62"/>
      <c r="E109608" s="63"/>
    </row>
    <row r="109609" spans="2:5" x14ac:dyDescent="0.3">
      <c r="B109609" s="60"/>
      <c r="D109609" s="62"/>
      <c r="E109609" s="63"/>
    </row>
    <row r="109610" spans="2:5" x14ac:dyDescent="0.3">
      <c r="B109610" s="60"/>
      <c r="D109610" s="62"/>
      <c r="E109610" s="63"/>
    </row>
    <row r="109611" spans="2:5" x14ac:dyDescent="0.3">
      <c r="B109611" s="60"/>
      <c r="D109611" s="62"/>
      <c r="E109611" s="63"/>
    </row>
    <row r="109612" spans="2:5" x14ac:dyDescent="0.3">
      <c r="B109612" s="60"/>
      <c r="D109612" s="62"/>
      <c r="E109612" s="63"/>
    </row>
    <row r="109613" spans="2:5" x14ac:dyDescent="0.3">
      <c r="B109613" s="60"/>
      <c r="D109613" s="62"/>
      <c r="E109613" s="63"/>
    </row>
    <row r="109614" spans="2:5" x14ac:dyDescent="0.3">
      <c r="B109614" s="60"/>
      <c r="D109614" s="62"/>
      <c r="E109614" s="63"/>
    </row>
    <row r="109615" spans="2:5" x14ac:dyDescent="0.3">
      <c r="B109615" s="60"/>
      <c r="D109615" s="62"/>
      <c r="E109615" s="63"/>
    </row>
    <row r="109616" spans="2:5" x14ac:dyDescent="0.3">
      <c r="B109616" s="60"/>
      <c r="D109616" s="62"/>
      <c r="E109616" s="63"/>
    </row>
    <row r="109617" spans="2:5" x14ac:dyDescent="0.3">
      <c r="B109617" s="60"/>
      <c r="D109617" s="62"/>
      <c r="E109617" s="63"/>
    </row>
    <row r="109618" spans="2:5" x14ac:dyDescent="0.3">
      <c r="B109618" s="60"/>
      <c r="D109618" s="62"/>
      <c r="E109618" s="63"/>
    </row>
    <row r="109619" spans="2:5" x14ac:dyDescent="0.3">
      <c r="B109619" s="60"/>
      <c r="D109619" s="62"/>
      <c r="E109619" s="63"/>
    </row>
    <row r="109620" spans="2:5" x14ac:dyDescent="0.3">
      <c r="B109620" s="60"/>
      <c r="D109620" s="62"/>
      <c r="E109620" s="63"/>
    </row>
    <row r="109621" spans="2:5" x14ac:dyDescent="0.3">
      <c r="B109621" s="60"/>
      <c r="D109621" s="62"/>
      <c r="E109621" s="63"/>
    </row>
    <row r="109622" spans="2:5" x14ac:dyDescent="0.3">
      <c r="B109622" s="60"/>
      <c r="D109622" s="62"/>
      <c r="E109622" s="63"/>
    </row>
    <row r="109623" spans="2:5" x14ac:dyDescent="0.3">
      <c r="B109623" s="60"/>
      <c r="D109623" s="62"/>
      <c r="E109623" s="63"/>
    </row>
    <row r="109624" spans="2:5" x14ac:dyDescent="0.3">
      <c r="B109624" s="60"/>
      <c r="D109624" s="61"/>
    </row>
    <row r="109625" spans="2:5" x14ac:dyDescent="0.3">
      <c r="B109625" s="60"/>
      <c r="D109625" s="61"/>
    </row>
    <row r="109626" spans="2:5" x14ac:dyDescent="0.3">
      <c r="B109626" s="60"/>
      <c r="D109626" s="61"/>
    </row>
    <row r="109627" spans="2:5" x14ac:dyDescent="0.3">
      <c r="B109627" s="60"/>
      <c r="D109627" s="61"/>
    </row>
    <row r="109628" spans="2:5" x14ac:dyDescent="0.3">
      <c r="B109628" s="60"/>
      <c r="D109628" s="61"/>
    </row>
    <row r="109629" spans="2:5" x14ac:dyDescent="0.3">
      <c r="B109629" s="60"/>
      <c r="D109629" s="61"/>
    </row>
    <row r="109630" spans="2:5" x14ac:dyDescent="0.3">
      <c r="B109630" s="60"/>
      <c r="D109630" s="61"/>
    </row>
    <row r="109631" spans="2:5" x14ac:dyDescent="0.3">
      <c r="B109631" s="60"/>
      <c r="D109631" s="61"/>
    </row>
    <row r="109632" spans="2:5" x14ac:dyDescent="0.3">
      <c r="B109632" s="60"/>
      <c r="D109632" s="61"/>
    </row>
    <row r="109633" spans="2:4" x14ac:dyDescent="0.3">
      <c r="B109633" s="60"/>
      <c r="D109633" s="61"/>
    </row>
    <row r="109634" spans="2:4" x14ac:dyDescent="0.3">
      <c r="B109634" s="60"/>
      <c r="D109634" s="61"/>
    </row>
    <row r="109635" spans="2:4" x14ac:dyDescent="0.3">
      <c r="B109635" s="60"/>
      <c r="D109635" s="61"/>
    </row>
    <row r="109636" spans="2:4" x14ac:dyDescent="0.3">
      <c r="B109636" s="60"/>
      <c r="D109636" s="61"/>
    </row>
    <row r="109637" spans="2:4" x14ac:dyDescent="0.3">
      <c r="B109637" s="60"/>
      <c r="D109637" s="61"/>
    </row>
    <row r="109638" spans="2:4" x14ac:dyDescent="0.3">
      <c r="B109638" s="60"/>
      <c r="D109638" s="61"/>
    </row>
    <row r="109639" spans="2:4" x14ac:dyDescent="0.3">
      <c r="B109639" s="60"/>
      <c r="D109639" s="61"/>
    </row>
    <row r="109640" spans="2:4" x14ac:dyDescent="0.3">
      <c r="B109640" s="60"/>
      <c r="D109640" s="61"/>
    </row>
    <row r="109641" spans="2:4" x14ac:dyDescent="0.3">
      <c r="B109641" s="60"/>
      <c r="D109641" s="61"/>
    </row>
    <row r="109642" spans="2:4" x14ac:dyDescent="0.3">
      <c r="B109642" s="60"/>
      <c r="D109642" s="61"/>
    </row>
    <row r="109643" spans="2:4" x14ac:dyDescent="0.3">
      <c r="B109643" s="60"/>
      <c r="D109643" s="61"/>
    </row>
    <row r="109644" spans="2:4" x14ac:dyDescent="0.3">
      <c r="B109644" s="60"/>
      <c r="D109644" s="61"/>
    </row>
    <row r="109645" spans="2:4" x14ac:dyDescent="0.3">
      <c r="B109645" s="60"/>
      <c r="D109645" s="61"/>
    </row>
    <row r="109646" spans="2:4" x14ac:dyDescent="0.3">
      <c r="B109646" s="60"/>
      <c r="D109646" s="61"/>
    </row>
    <row r="109647" spans="2:4" x14ac:dyDescent="0.3">
      <c r="B109647" s="60"/>
      <c r="D109647" s="61"/>
    </row>
    <row r="109648" spans="2:4" x14ac:dyDescent="0.3">
      <c r="B109648" s="60"/>
      <c r="D109648" s="61"/>
    </row>
    <row r="109649" spans="2:4" x14ac:dyDescent="0.3">
      <c r="B109649" s="60"/>
      <c r="D109649" s="61"/>
    </row>
    <row r="109650" spans="2:4" x14ac:dyDescent="0.3">
      <c r="B109650" s="60"/>
      <c r="D109650" s="61"/>
    </row>
    <row r="109651" spans="2:4" x14ac:dyDescent="0.3">
      <c r="B109651" s="60"/>
      <c r="D109651" s="61"/>
    </row>
    <row r="109652" spans="2:4" x14ac:dyDescent="0.3">
      <c r="B109652" s="60"/>
      <c r="D109652" s="61"/>
    </row>
    <row r="109653" spans="2:4" x14ac:dyDescent="0.3">
      <c r="B109653" s="60"/>
      <c r="D109653" s="61"/>
    </row>
    <row r="109654" spans="2:4" x14ac:dyDescent="0.3">
      <c r="B109654" s="60"/>
      <c r="D109654" s="61"/>
    </row>
    <row r="109655" spans="2:4" x14ac:dyDescent="0.3">
      <c r="B109655" s="60"/>
      <c r="D109655" s="61"/>
    </row>
    <row r="109656" spans="2:4" x14ac:dyDescent="0.3">
      <c r="B109656" s="60"/>
      <c r="D109656" s="61"/>
    </row>
    <row r="109657" spans="2:4" x14ac:dyDescent="0.3">
      <c r="B109657" s="60"/>
      <c r="D109657" s="61"/>
    </row>
    <row r="109658" spans="2:4" x14ac:dyDescent="0.3">
      <c r="B109658" s="60"/>
      <c r="D109658" s="61"/>
    </row>
    <row r="109659" spans="2:4" x14ac:dyDescent="0.3">
      <c r="B109659" s="60"/>
      <c r="D109659" s="61"/>
    </row>
    <row r="109660" spans="2:4" x14ac:dyDescent="0.3">
      <c r="B109660" s="60"/>
      <c r="D109660" s="61"/>
    </row>
    <row r="109661" spans="2:4" x14ac:dyDescent="0.3">
      <c r="B109661" s="60"/>
      <c r="D109661" s="61"/>
    </row>
    <row r="109662" spans="2:4" x14ac:dyDescent="0.3">
      <c r="B109662" s="60"/>
      <c r="D109662" s="61"/>
    </row>
    <row r="109663" spans="2:4" x14ac:dyDescent="0.3">
      <c r="B109663" s="60"/>
      <c r="D109663" s="61"/>
    </row>
    <row r="109664" spans="2:4" x14ac:dyDescent="0.3">
      <c r="B109664" s="60"/>
      <c r="D109664" s="61"/>
    </row>
    <row r="109665" spans="2:4" x14ac:dyDescent="0.3">
      <c r="B109665" s="60"/>
      <c r="D109665" s="61"/>
    </row>
    <row r="109666" spans="2:4" x14ac:dyDescent="0.3">
      <c r="B109666" s="60"/>
      <c r="D109666" s="61"/>
    </row>
    <row r="109667" spans="2:4" x14ac:dyDescent="0.3">
      <c r="B109667" s="60"/>
      <c r="D109667" s="61"/>
    </row>
    <row r="109668" spans="2:4" x14ac:dyDescent="0.3">
      <c r="B109668" s="60"/>
      <c r="D109668" s="61"/>
    </row>
    <row r="109669" spans="2:4" x14ac:dyDescent="0.3">
      <c r="B109669" s="60"/>
      <c r="D109669" s="61"/>
    </row>
    <row r="109670" spans="2:4" x14ac:dyDescent="0.3">
      <c r="B109670" s="60"/>
      <c r="D109670" s="61"/>
    </row>
    <row r="109671" spans="2:4" x14ac:dyDescent="0.3">
      <c r="B109671" s="60"/>
      <c r="D109671" s="61"/>
    </row>
    <row r="109672" spans="2:4" x14ac:dyDescent="0.3">
      <c r="B109672" s="60"/>
      <c r="D109672" s="61"/>
    </row>
    <row r="109673" spans="2:4" x14ac:dyDescent="0.3">
      <c r="B109673" s="60"/>
      <c r="D109673" s="61"/>
    </row>
    <row r="109674" spans="2:4" x14ac:dyDescent="0.3">
      <c r="B109674" s="60"/>
      <c r="D109674" s="61"/>
    </row>
    <row r="109675" spans="2:4" x14ac:dyDescent="0.3">
      <c r="B109675" s="60"/>
      <c r="D109675" s="61"/>
    </row>
    <row r="109676" spans="2:4" x14ac:dyDescent="0.3">
      <c r="B109676" s="60"/>
      <c r="D109676" s="61"/>
    </row>
    <row r="109677" spans="2:4" x14ac:dyDescent="0.3">
      <c r="B109677" s="60"/>
      <c r="D109677" s="61"/>
    </row>
    <row r="109678" spans="2:4" x14ac:dyDescent="0.3">
      <c r="B109678" s="60"/>
      <c r="D109678" s="61"/>
    </row>
    <row r="109679" spans="2:4" x14ac:dyDescent="0.3">
      <c r="B109679" s="60"/>
      <c r="D109679" s="61"/>
    </row>
    <row r="109680" spans="2:4" x14ac:dyDescent="0.3">
      <c r="B109680" s="60"/>
      <c r="D109680" s="61"/>
    </row>
    <row r="109681" spans="2:4" x14ac:dyDescent="0.3">
      <c r="B109681" s="60"/>
      <c r="D109681" s="61"/>
    </row>
    <row r="109682" spans="2:4" x14ac:dyDescent="0.3">
      <c r="B109682" s="60"/>
      <c r="D109682" s="61"/>
    </row>
    <row r="109683" spans="2:4" x14ac:dyDescent="0.3">
      <c r="B109683" s="60"/>
      <c r="D109683" s="61"/>
    </row>
    <row r="109684" spans="2:4" x14ac:dyDescent="0.3">
      <c r="B109684" s="60"/>
      <c r="D109684" s="61"/>
    </row>
    <row r="109685" spans="2:4" x14ac:dyDescent="0.3">
      <c r="B109685" s="60"/>
      <c r="D109685" s="61"/>
    </row>
    <row r="109686" spans="2:4" x14ac:dyDescent="0.3">
      <c r="B109686" s="60"/>
      <c r="D109686" s="61"/>
    </row>
    <row r="109687" spans="2:4" x14ac:dyDescent="0.3">
      <c r="B109687" s="60"/>
      <c r="D109687" s="61"/>
    </row>
    <row r="109688" spans="2:4" x14ac:dyDescent="0.3">
      <c r="B109688" s="60"/>
      <c r="D109688" s="61"/>
    </row>
    <row r="109689" spans="2:4" x14ac:dyDescent="0.3">
      <c r="B109689" s="60"/>
      <c r="D109689" s="61"/>
    </row>
    <row r="109690" spans="2:4" x14ac:dyDescent="0.3">
      <c r="B109690" s="60"/>
      <c r="D109690" s="61"/>
    </row>
    <row r="109691" spans="2:4" x14ac:dyDescent="0.3">
      <c r="B109691" s="60"/>
      <c r="D109691" s="61"/>
    </row>
    <row r="109692" spans="2:4" x14ac:dyDescent="0.3">
      <c r="B109692" s="60"/>
      <c r="D109692" s="61"/>
    </row>
    <row r="109693" spans="2:4" x14ac:dyDescent="0.3">
      <c r="B109693" s="60"/>
      <c r="D109693" s="61"/>
    </row>
    <row r="109694" spans="2:4" x14ac:dyDescent="0.3">
      <c r="B109694" s="60"/>
      <c r="D109694" s="61"/>
    </row>
    <row r="109695" spans="2:4" x14ac:dyDescent="0.3">
      <c r="B109695" s="60"/>
      <c r="D109695" s="61"/>
    </row>
    <row r="109696" spans="2:4" x14ac:dyDescent="0.3">
      <c r="B109696" s="60"/>
      <c r="D109696" s="61"/>
    </row>
    <row r="109697" spans="2:4" x14ac:dyDescent="0.3">
      <c r="B109697" s="60"/>
      <c r="D109697" s="61"/>
    </row>
    <row r="109698" spans="2:4" x14ac:dyDescent="0.3">
      <c r="B109698" s="60"/>
      <c r="D109698" s="61"/>
    </row>
    <row r="109699" spans="2:4" x14ac:dyDescent="0.3">
      <c r="B109699" s="60"/>
      <c r="D109699" s="61"/>
    </row>
    <row r="109700" spans="2:4" x14ac:dyDescent="0.3">
      <c r="B109700" s="60"/>
      <c r="D109700" s="61"/>
    </row>
    <row r="109701" spans="2:4" x14ac:dyDescent="0.3">
      <c r="B109701" s="60"/>
      <c r="D109701" s="61"/>
    </row>
    <row r="109702" spans="2:4" x14ac:dyDescent="0.3">
      <c r="B109702" s="60"/>
      <c r="D109702" s="61"/>
    </row>
    <row r="109703" spans="2:4" x14ac:dyDescent="0.3">
      <c r="B109703" s="60"/>
      <c r="D109703" s="61"/>
    </row>
    <row r="109704" spans="2:4" x14ac:dyDescent="0.3">
      <c r="B109704" s="60"/>
      <c r="D109704" s="61"/>
    </row>
    <row r="109705" spans="2:4" x14ac:dyDescent="0.3">
      <c r="B109705" s="60"/>
      <c r="D109705" s="61"/>
    </row>
    <row r="109706" spans="2:4" x14ac:dyDescent="0.3">
      <c r="B109706" s="60"/>
      <c r="D109706" s="61"/>
    </row>
    <row r="109707" spans="2:4" x14ac:dyDescent="0.3">
      <c r="B109707" s="60"/>
      <c r="D109707" s="61"/>
    </row>
    <row r="109708" spans="2:4" x14ac:dyDescent="0.3">
      <c r="B109708" s="60"/>
      <c r="D109708" s="61"/>
    </row>
    <row r="109709" spans="2:4" x14ac:dyDescent="0.3">
      <c r="B109709" s="60"/>
      <c r="D109709" s="61"/>
    </row>
    <row r="109710" spans="2:4" x14ac:dyDescent="0.3">
      <c r="B109710" s="60"/>
      <c r="D109710" s="61"/>
    </row>
    <row r="109711" spans="2:4" x14ac:dyDescent="0.3">
      <c r="B109711" s="60"/>
      <c r="D109711" s="61"/>
    </row>
    <row r="109712" spans="2:4" x14ac:dyDescent="0.3">
      <c r="B109712" s="60"/>
      <c r="D109712" s="61"/>
    </row>
    <row r="109713" spans="2:4" x14ac:dyDescent="0.3">
      <c r="B109713" s="60"/>
      <c r="D109713" s="61"/>
    </row>
    <row r="109714" spans="2:4" x14ac:dyDescent="0.3">
      <c r="B109714" s="60"/>
      <c r="D109714" s="61"/>
    </row>
    <row r="109715" spans="2:4" x14ac:dyDescent="0.3">
      <c r="B109715" s="60"/>
      <c r="D109715" s="61"/>
    </row>
    <row r="109716" spans="2:4" x14ac:dyDescent="0.3">
      <c r="B109716" s="60"/>
      <c r="D109716" s="61"/>
    </row>
    <row r="109717" spans="2:4" x14ac:dyDescent="0.3">
      <c r="B109717" s="60"/>
      <c r="D109717" s="61"/>
    </row>
    <row r="109718" spans="2:4" x14ac:dyDescent="0.3">
      <c r="B109718" s="60"/>
      <c r="D109718" s="61"/>
    </row>
    <row r="109719" spans="2:4" x14ac:dyDescent="0.3">
      <c r="B109719" s="60"/>
      <c r="D109719" s="61"/>
    </row>
    <row r="109720" spans="2:4" x14ac:dyDescent="0.3">
      <c r="B109720" s="60"/>
      <c r="D109720" s="61"/>
    </row>
    <row r="109721" spans="2:4" x14ac:dyDescent="0.3">
      <c r="B109721" s="60"/>
      <c r="D109721" s="61"/>
    </row>
    <row r="109722" spans="2:4" x14ac:dyDescent="0.3">
      <c r="B109722" s="60"/>
      <c r="D109722" s="61"/>
    </row>
    <row r="109723" spans="2:4" x14ac:dyDescent="0.3">
      <c r="B109723" s="60"/>
      <c r="D109723" s="61"/>
    </row>
    <row r="109724" spans="2:4" x14ac:dyDescent="0.3">
      <c r="B109724" s="60"/>
      <c r="D109724" s="61"/>
    </row>
    <row r="109725" spans="2:4" x14ac:dyDescent="0.3">
      <c r="B109725" s="60"/>
      <c r="D109725" s="61"/>
    </row>
    <row r="109726" spans="2:4" x14ac:dyDescent="0.3">
      <c r="B109726" s="60"/>
      <c r="D109726" s="61"/>
    </row>
    <row r="109727" spans="2:4" x14ac:dyDescent="0.3">
      <c r="B109727" s="60"/>
      <c r="D109727" s="61"/>
    </row>
    <row r="109728" spans="2:4" x14ac:dyDescent="0.3">
      <c r="B109728" s="60"/>
      <c r="D109728" s="61"/>
    </row>
    <row r="109729" spans="2:4" x14ac:dyDescent="0.3">
      <c r="B109729" s="60"/>
      <c r="D109729" s="61"/>
    </row>
    <row r="109730" spans="2:4" x14ac:dyDescent="0.3">
      <c r="B109730" s="60"/>
      <c r="D109730" s="61"/>
    </row>
    <row r="109731" spans="2:4" x14ac:dyDescent="0.3">
      <c r="B109731" s="60"/>
      <c r="D109731" s="61"/>
    </row>
    <row r="109732" spans="2:4" x14ac:dyDescent="0.3">
      <c r="B109732" s="60"/>
      <c r="D109732" s="61"/>
    </row>
    <row r="109733" spans="2:4" x14ac:dyDescent="0.3">
      <c r="B109733" s="60"/>
      <c r="D109733" s="61"/>
    </row>
    <row r="109734" spans="2:4" x14ac:dyDescent="0.3">
      <c r="B109734" s="60"/>
      <c r="D109734" s="61"/>
    </row>
    <row r="109735" spans="2:4" x14ac:dyDescent="0.3">
      <c r="B109735" s="60"/>
      <c r="D109735" s="61"/>
    </row>
    <row r="109736" spans="2:4" x14ac:dyDescent="0.3">
      <c r="B109736" s="60"/>
      <c r="D109736" s="61"/>
    </row>
    <row r="109737" spans="2:4" x14ac:dyDescent="0.3">
      <c r="B109737" s="60"/>
      <c r="D109737" s="61"/>
    </row>
    <row r="109738" spans="2:4" x14ac:dyDescent="0.3">
      <c r="B109738" s="60"/>
      <c r="D109738" s="61"/>
    </row>
    <row r="109739" spans="2:4" x14ac:dyDescent="0.3">
      <c r="B109739" s="60"/>
      <c r="D109739" s="61"/>
    </row>
    <row r="109740" spans="2:4" x14ac:dyDescent="0.3">
      <c r="B109740" s="60"/>
      <c r="D109740" s="61"/>
    </row>
    <row r="109741" spans="2:4" x14ac:dyDescent="0.3">
      <c r="B109741" s="60"/>
      <c r="D109741" s="61"/>
    </row>
    <row r="109742" spans="2:4" x14ac:dyDescent="0.3">
      <c r="B109742" s="60"/>
      <c r="D109742" s="61"/>
    </row>
    <row r="109743" spans="2:4" x14ac:dyDescent="0.3">
      <c r="B109743" s="60"/>
      <c r="D109743" s="61"/>
    </row>
    <row r="109744" spans="2:4" x14ac:dyDescent="0.3">
      <c r="B109744" s="60"/>
      <c r="D109744" s="61"/>
    </row>
    <row r="109745" spans="2:4" x14ac:dyDescent="0.3">
      <c r="B109745" s="60"/>
      <c r="D109745" s="61"/>
    </row>
    <row r="109746" spans="2:4" x14ac:dyDescent="0.3">
      <c r="B109746" s="60"/>
      <c r="D109746" s="61"/>
    </row>
    <row r="109747" spans="2:4" x14ac:dyDescent="0.3">
      <c r="B109747" s="60"/>
      <c r="D109747" s="61"/>
    </row>
    <row r="109748" spans="2:4" x14ac:dyDescent="0.3">
      <c r="B109748" s="60"/>
      <c r="D109748" s="61"/>
    </row>
    <row r="109749" spans="2:4" x14ac:dyDescent="0.3">
      <c r="B109749" s="60"/>
      <c r="D109749" s="61"/>
    </row>
    <row r="109750" spans="2:4" x14ac:dyDescent="0.3">
      <c r="B109750" s="60"/>
      <c r="D109750" s="61"/>
    </row>
    <row r="109751" spans="2:4" x14ac:dyDescent="0.3">
      <c r="B109751" s="60"/>
      <c r="D109751" s="61"/>
    </row>
    <row r="109752" spans="2:4" x14ac:dyDescent="0.3">
      <c r="B109752" s="60"/>
      <c r="D109752" s="61"/>
    </row>
    <row r="109753" spans="2:4" x14ac:dyDescent="0.3">
      <c r="B109753" s="60"/>
      <c r="D109753" s="61"/>
    </row>
    <row r="109754" spans="2:4" x14ac:dyDescent="0.3">
      <c r="B109754" s="60"/>
      <c r="D109754" s="61"/>
    </row>
    <row r="109755" spans="2:4" x14ac:dyDescent="0.3">
      <c r="B109755" s="60"/>
      <c r="D109755" s="61"/>
    </row>
    <row r="109756" spans="2:4" x14ac:dyDescent="0.3">
      <c r="B109756" s="60"/>
      <c r="D109756" s="61"/>
    </row>
    <row r="109757" spans="2:4" x14ac:dyDescent="0.3">
      <c r="B109757" s="60"/>
      <c r="D109757" s="61"/>
    </row>
    <row r="109758" spans="2:4" x14ac:dyDescent="0.3">
      <c r="B109758" s="60"/>
      <c r="D109758" s="61"/>
    </row>
    <row r="109759" spans="2:4" x14ac:dyDescent="0.3">
      <c r="B109759" s="60"/>
      <c r="D109759" s="61"/>
    </row>
    <row r="109760" spans="2:4" x14ac:dyDescent="0.3">
      <c r="B109760" s="60"/>
      <c r="D109760" s="61"/>
    </row>
    <row r="109761" spans="2:4" x14ac:dyDescent="0.3">
      <c r="B109761" s="60"/>
      <c r="D109761" s="61"/>
    </row>
    <row r="109762" spans="2:4" x14ac:dyDescent="0.3">
      <c r="B109762" s="60"/>
      <c r="D109762" s="61"/>
    </row>
    <row r="109763" spans="2:4" x14ac:dyDescent="0.3">
      <c r="B109763" s="60"/>
      <c r="D109763" s="61"/>
    </row>
    <row r="109764" spans="2:4" x14ac:dyDescent="0.3">
      <c r="B109764" s="60"/>
      <c r="D109764" s="61"/>
    </row>
    <row r="109765" spans="2:4" x14ac:dyDescent="0.3">
      <c r="B109765" s="60"/>
      <c r="D109765" s="61"/>
    </row>
    <row r="109766" spans="2:4" x14ac:dyDescent="0.3">
      <c r="B109766" s="60"/>
      <c r="D109766" s="61"/>
    </row>
    <row r="109767" spans="2:4" x14ac:dyDescent="0.3">
      <c r="B109767" s="60"/>
      <c r="D109767" s="61"/>
    </row>
    <row r="109768" spans="2:4" x14ac:dyDescent="0.3">
      <c r="B109768" s="60"/>
      <c r="D109768" s="61"/>
    </row>
    <row r="109769" spans="2:4" x14ac:dyDescent="0.3">
      <c r="B109769" s="60"/>
      <c r="D109769" s="61"/>
    </row>
    <row r="109770" spans="2:4" x14ac:dyDescent="0.3">
      <c r="B109770" s="60"/>
      <c r="D109770" s="61"/>
    </row>
    <row r="109771" spans="2:4" x14ac:dyDescent="0.3">
      <c r="B109771" s="60"/>
      <c r="D109771" s="61"/>
    </row>
    <row r="109772" spans="2:4" x14ac:dyDescent="0.3">
      <c r="B109772" s="60"/>
      <c r="D109772" s="61"/>
    </row>
    <row r="109773" spans="2:4" x14ac:dyDescent="0.3">
      <c r="B109773" s="60"/>
      <c r="D109773" s="61"/>
    </row>
    <row r="109774" spans="2:4" x14ac:dyDescent="0.3">
      <c r="B109774" s="60"/>
      <c r="D109774" s="61"/>
    </row>
    <row r="109775" spans="2:4" x14ac:dyDescent="0.3">
      <c r="B109775" s="60"/>
      <c r="D109775" s="61"/>
    </row>
    <row r="109776" spans="2:4" x14ac:dyDescent="0.3">
      <c r="B109776" s="60"/>
      <c r="D109776" s="61"/>
    </row>
    <row r="109777" spans="2:4" x14ac:dyDescent="0.3">
      <c r="B109777" s="60"/>
      <c r="D109777" s="61"/>
    </row>
    <row r="109778" spans="2:4" x14ac:dyDescent="0.3">
      <c r="B109778" s="60"/>
      <c r="D109778" s="61"/>
    </row>
    <row r="109779" spans="2:4" x14ac:dyDescent="0.3">
      <c r="B109779" s="60"/>
      <c r="D109779" s="61"/>
    </row>
    <row r="109780" spans="2:4" x14ac:dyDescent="0.3">
      <c r="B109780" s="60"/>
      <c r="D109780" s="61"/>
    </row>
    <row r="109781" spans="2:4" x14ac:dyDescent="0.3">
      <c r="B109781" s="60"/>
      <c r="D109781" s="61"/>
    </row>
    <row r="109782" spans="2:4" x14ac:dyDescent="0.3">
      <c r="B109782" s="60"/>
      <c r="D109782" s="61"/>
    </row>
    <row r="109783" spans="2:4" x14ac:dyDescent="0.3">
      <c r="B109783" s="60"/>
      <c r="D109783" s="61"/>
    </row>
    <row r="109784" spans="2:4" x14ac:dyDescent="0.3">
      <c r="B109784" s="60"/>
      <c r="D109784" s="61"/>
    </row>
    <row r="109785" spans="2:4" x14ac:dyDescent="0.3">
      <c r="B109785" s="60"/>
      <c r="D109785" s="61"/>
    </row>
    <row r="109786" spans="2:4" x14ac:dyDescent="0.3">
      <c r="B109786" s="60"/>
      <c r="D109786" s="61"/>
    </row>
    <row r="109787" spans="2:4" x14ac:dyDescent="0.3">
      <c r="B109787" s="60"/>
      <c r="D109787" s="61"/>
    </row>
    <row r="109788" spans="2:4" x14ac:dyDescent="0.3">
      <c r="B109788" s="60"/>
      <c r="D109788" s="61"/>
    </row>
    <row r="109789" spans="2:4" x14ac:dyDescent="0.3">
      <c r="B109789" s="60"/>
      <c r="D109789" s="61"/>
    </row>
    <row r="109790" spans="2:4" x14ac:dyDescent="0.3">
      <c r="B109790" s="60"/>
      <c r="D109790" s="61"/>
    </row>
    <row r="109791" spans="2:4" x14ac:dyDescent="0.3">
      <c r="B109791" s="60"/>
      <c r="D109791" s="61"/>
    </row>
    <row r="109792" spans="2:4" x14ac:dyDescent="0.3">
      <c r="B109792" s="60"/>
      <c r="D109792" s="61"/>
    </row>
    <row r="109793" spans="2:4" x14ac:dyDescent="0.3">
      <c r="B109793" s="60"/>
      <c r="D109793" s="61"/>
    </row>
    <row r="109794" spans="2:4" x14ac:dyDescent="0.3">
      <c r="B109794" s="60"/>
      <c r="D109794" s="61"/>
    </row>
    <row r="109795" spans="2:4" x14ac:dyDescent="0.3">
      <c r="B109795" s="60"/>
      <c r="D109795" s="61"/>
    </row>
    <row r="109796" spans="2:4" x14ac:dyDescent="0.3">
      <c r="B109796" s="60"/>
      <c r="D109796" s="61"/>
    </row>
    <row r="109797" spans="2:4" x14ac:dyDescent="0.3">
      <c r="B109797" s="60"/>
      <c r="D109797" s="61"/>
    </row>
    <row r="109798" spans="2:4" x14ac:dyDescent="0.3">
      <c r="B109798" s="60"/>
      <c r="D109798" s="61"/>
    </row>
    <row r="109799" spans="2:4" x14ac:dyDescent="0.3">
      <c r="B109799" s="60"/>
      <c r="D109799" s="61"/>
    </row>
    <row r="109800" spans="2:4" x14ac:dyDescent="0.3">
      <c r="B109800" s="60"/>
      <c r="D109800" s="61"/>
    </row>
    <row r="109801" spans="2:4" x14ac:dyDescent="0.3">
      <c r="B109801" s="60"/>
      <c r="D109801" s="61"/>
    </row>
    <row r="109802" spans="2:4" x14ac:dyDescent="0.3">
      <c r="B109802" s="60"/>
      <c r="D109802" s="61"/>
    </row>
    <row r="109803" spans="2:4" x14ac:dyDescent="0.3">
      <c r="B109803" s="60"/>
      <c r="D109803" s="61"/>
    </row>
    <row r="109804" spans="2:4" x14ac:dyDescent="0.3">
      <c r="B109804" s="60"/>
      <c r="D109804" s="61"/>
    </row>
    <row r="109805" spans="2:4" x14ac:dyDescent="0.3">
      <c r="B109805" s="60"/>
      <c r="D109805" s="61"/>
    </row>
    <row r="109806" spans="2:4" x14ac:dyDescent="0.3">
      <c r="B109806" s="60"/>
      <c r="D109806" s="61"/>
    </row>
    <row r="109807" spans="2:4" x14ac:dyDescent="0.3">
      <c r="B109807" s="60"/>
      <c r="D109807" s="61"/>
    </row>
    <row r="109808" spans="2:4" x14ac:dyDescent="0.3">
      <c r="B109808" s="60"/>
      <c r="D109808" s="61"/>
    </row>
    <row r="109809" spans="2:4" x14ac:dyDescent="0.3">
      <c r="B109809" s="60"/>
      <c r="D109809" s="61"/>
    </row>
    <row r="109810" spans="2:4" x14ac:dyDescent="0.3">
      <c r="B109810" s="60"/>
      <c r="D109810" s="61"/>
    </row>
    <row r="109811" spans="2:4" x14ac:dyDescent="0.3">
      <c r="B109811" s="60"/>
      <c r="D109811" s="61"/>
    </row>
    <row r="109812" spans="2:4" x14ac:dyDescent="0.3">
      <c r="B109812" s="60"/>
      <c r="D109812" s="61"/>
    </row>
    <row r="109813" spans="2:4" x14ac:dyDescent="0.3">
      <c r="B109813" s="60"/>
      <c r="D109813" s="61"/>
    </row>
    <row r="109814" spans="2:4" x14ac:dyDescent="0.3">
      <c r="B109814" s="60"/>
      <c r="D109814" s="61"/>
    </row>
    <row r="109815" spans="2:4" x14ac:dyDescent="0.3">
      <c r="B109815" s="60"/>
      <c r="D109815" s="61"/>
    </row>
    <row r="109816" spans="2:4" x14ac:dyDescent="0.3">
      <c r="B109816" s="60"/>
      <c r="D109816" s="61"/>
    </row>
    <row r="109817" spans="2:4" x14ac:dyDescent="0.3">
      <c r="B109817" s="60"/>
      <c r="D109817" s="61"/>
    </row>
    <row r="109818" spans="2:4" x14ac:dyDescent="0.3">
      <c r="B109818" s="60"/>
      <c r="D109818" s="61"/>
    </row>
    <row r="109819" spans="2:4" x14ac:dyDescent="0.3">
      <c r="B109819" s="60"/>
      <c r="D109819" s="61"/>
    </row>
    <row r="109820" spans="2:4" x14ac:dyDescent="0.3">
      <c r="B109820" s="60"/>
      <c r="D109820" s="61"/>
    </row>
    <row r="109821" spans="2:4" x14ac:dyDescent="0.3">
      <c r="B109821" s="60"/>
      <c r="D109821" s="61"/>
    </row>
    <row r="109822" spans="2:4" x14ac:dyDescent="0.3">
      <c r="B109822" s="60"/>
      <c r="D109822" s="61"/>
    </row>
    <row r="109823" spans="2:4" x14ac:dyDescent="0.3">
      <c r="B109823" s="60"/>
      <c r="D109823" s="61"/>
    </row>
    <row r="109824" spans="2:4" x14ac:dyDescent="0.3">
      <c r="B109824" s="60"/>
      <c r="D109824" s="61"/>
    </row>
    <row r="109825" spans="2:4" x14ac:dyDescent="0.3">
      <c r="B109825" s="60"/>
      <c r="D109825" s="61"/>
    </row>
    <row r="109826" spans="2:4" x14ac:dyDescent="0.3">
      <c r="B109826" s="60"/>
      <c r="D109826" s="61"/>
    </row>
    <row r="109827" spans="2:4" x14ac:dyDescent="0.3">
      <c r="B109827" s="60"/>
      <c r="D109827" s="61"/>
    </row>
    <row r="109828" spans="2:4" x14ac:dyDescent="0.3">
      <c r="B109828" s="60"/>
      <c r="D109828" s="61"/>
    </row>
    <row r="109829" spans="2:4" x14ac:dyDescent="0.3">
      <c r="B109829" s="60"/>
      <c r="D109829" s="61"/>
    </row>
    <row r="109830" spans="2:4" x14ac:dyDescent="0.3">
      <c r="B109830" s="60"/>
      <c r="D109830" s="61"/>
    </row>
    <row r="109831" spans="2:4" x14ac:dyDescent="0.3">
      <c r="B109831" s="60"/>
      <c r="D109831" s="61"/>
    </row>
    <row r="109832" spans="2:4" x14ac:dyDescent="0.3">
      <c r="B109832" s="60"/>
      <c r="D109832" s="61"/>
    </row>
    <row r="109833" spans="2:4" x14ac:dyDescent="0.3">
      <c r="B109833" s="60"/>
      <c r="D109833" s="61"/>
    </row>
    <row r="109834" spans="2:4" x14ac:dyDescent="0.3">
      <c r="B109834" s="60"/>
      <c r="D109834" s="61"/>
    </row>
    <row r="109835" spans="2:4" x14ac:dyDescent="0.3">
      <c r="B109835" s="60"/>
      <c r="D109835" s="61"/>
    </row>
    <row r="109836" spans="2:4" x14ac:dyDescent="0.3">
      <c r="B109836" s="60"/>
      <c r="D109836" s="61"/>
    </row>
    <row r="109837" spans="2:4" x14ac:dyDescent="0.3">
      <c r="B109837" s="60"/>
      <c r="D109837" s="61"/>
    </row>
    <row r="109838" spans="2:4" x14ac:dyDescent="0.3">
      <c r="B109838" s="60"/>
      <c r="D109838" s="61"/>
    </row>
    <row r="109839" spans="2:4" x14ac:dyDescent="0.3">
      <c r="B109839" s="60"/>
      <c r="D109839" s="61"/>
    </row>
    <row r="109840" spans="2:4" x14ac:dyDescent="0.3">
      <c r="B109840" s="60"/>
      <c r="D109840" s="61"/>
    </row>
    <row r="109841" spans="2:4" x14ac:dyDescent="0.3">
      <c r="B109841" s="60"/>
      <c r="D109841" s="61"/>
    </row>
    <row r="109842" spans="2:4" x14ac:dyDescent="0.3">
      <c r="B109842" s="60"/>
      <c r="D109842" s="61"/>
    </row>
    <row r="109843" spans="2:4" x14ac:dyDescent="0.3">
      <c r="B109843" s="60"/>
      <c r="D109843" s="61"/>
    </row>
    <row r="109844" spans="2:4" x14ac:dyDescent="0.3">
      <c r="B109844" s="60"/>
      <c r="D109844" s="61"/>
    </row>
    <row r="109845" spans="2:4" x14ac:dyDescent="0.3">
      <c r="B109845" s="60"/>
      <c r="D109845" s="61"/>
    </row>
    <row r="109846" spans="2:4" x14ac:dyDescent="0.3">
      <c r="B109846" s="60"/>
      <c r="D109846" s="61"/>
    </row>
    <row r="109847" spans="2:4" x14ac:dyDescent="0.3">
      <c r="B109847" s="60"/>
      <c r="D109847" s="61"/>
    </row>
    <row r="109848" spans="2:4" x14ac:dyDescent="0.3">
      <c r="B109848" s="60"/>
      <c r="D109848" s="61"/>
    </row>
    <row r="109849" spans="2:4" x14ac:dyDescent="0.3">
      <c r="B109849" s="60"/>
      <c r="D109849" s="61"/>
    </row>
    <row r="109850" spans="2:4" x14ac:dyDescent="0.3">
      <c r="B109850" s="60"/>
      <c r="D109850" s="61"/>
    </row>
    <row r="109851" spans="2:4" x14ac:dyDescent="0.3">
      <c r="B109851" s="60"/>
      <c r="D109851" s="61"/>
    </row>
    <row r="109852" spans="2:4" x14ac:dyDescent="0.3">
      <c r="B109852" s="60"/>
      <c r="D109852" s="61"/>
    </row>
    <row r="109853" spans="2:4" x14ac:dyDescent="0.3">
      <c r="B109853" s="60"/>
      <c r="D109853" s="61"/>
    </row>
    <row r="109854" spans="2:4" x14ac:dyDescent="0.3">
      <c r="B109854" s="60"/>
      <c r="D109854" s="61"/>
    </row>
    <row r="109855" spans="2:4" x14ac:dyDescent="0.3">
      <c r="B109855" s="60"/>
      <c r="D109855" s="61"/>
    </row>
    <row r="109856" spans="2:4" x14ac:dyDescent="0.3">
      <c r="B109856" s="60"/>
      <c r="D109856" s="61"/>
    </row>
    <row r="109857" spans="2:4" x14ac:dyDescent="0.3">
      <c r="B109857" s="60"/>
      <c r="D109857" s="61"/>
    </row>
    <row r="109858" spans="2:4" x14ac:dyDescent="0.3">
      <c r="B109858" s="60"/>
      <c r="D109858" s="61"/>
    </row>
    <row r="109859" spans="2:4" x14ac:dyDescent="0.3">
      <c r="B109859" s="60"/>
      <c r="D109859" s="61"/>
    </row>
    <row r="109860" spans="2:4" x14ac:dyDescent="0.3">
      <c r="B109860" s="60"/>
      <c r="D109860" s="61"/>
    </row>
    <row r="109861" spans="2:4" x14ac:dyDescent="0.3">
      <c r="B109861" s="60"/>
      <c r="D109861" s="61"/>
    </row>
    <row r="109862" spans="2:4" x14ac:dyDescent="0.3">
      <c r="B109862" s="60"/>
      <c r="D109862" s="61"/>
    </row>
    <row r="109863" spans="2:4" x14ac:dyDescent="0.3">
      <c r="B109863" s="60"/>
      <c r="D109863" s="61"/>
    </row>
    <row r="109864" spans="2:4" x14ac:dyDescent="0.3">
      <c r="B109864" s="60"/>
      <c r="D109864" s="61"/>
    </row>
    <row r="109865" spans="2:4" x14ac:dyDescent="0.3">
      <c r="B109865" s="60"/>
      <c r="D109865" s="61"/>
    </row>
    <row r="109866" spans="2:4" x14ac:dyDescent="0.3">
      <c r="B109866" s="60"/>
      <c r="D109866" s="61"/>
    </row>
    <row r="109867" spans="2:4" x14ac:dyDescent="0.3">
      <c r="B109867" s="60"/>
      <c r="D109867" s="61"/>
    </row>
    <row r="109868" spans="2:4" x14ac:dyDescent="0.3">
      <c r="B109868" s="60"/>
      <c r="D109868" s="61"/>
    </row>
    <row r="109869" spans="2:4" x14ac:dyDescent="0.3">
      <c r="B109869" s="60"/>
      <c r="D109869" s="61"/>
    </row>
    <row r="109870" spans="2:4" x14ac:dyDescent="0.3">
      <c r="B109870" s="60"/>
      <c r="D109870" s="61"/>
    </row>
    <row r="109871" spans="2:4" x14ac:dyDescent="0.3">
      <c r="B109871" s="60"/>
      <c r="D109871" s="61"/>
    </row>
    <row r="109872" spans="2:4" x14ac:dyDescent="0.3">
      <c r="B109872" s="60"/>
      <c r="D109872" s="61"/>
    </row>
    <row r="109873" spans="2:4" x14ac:dyDescent="0.3">
      <c r="B109873" s="60"/>
      <c r="D109873" s="61"/>
    </row>
    <row r="109874" spans="2:4" x14ac:dyDescent="0.3">
      <c r="B109874" s="60"/>
      <c r="D109874" s="61"/>
    </row>
    <row r="109875" spans="2:4" x14ac:dyDescent="0.3">
      <c r="B109875" s="60"/>
      <c r="D109875" s="61"/>
    </row>
    <row r="109876" spans="2:4" x14ac:dyDescent="0.3">
      <c r="B109876" s="60"/>
      <c r="D109876" s="61"/>
    </row>
    <row r="109877" spans="2:4" x14ac:dyDescent="0.3">
      <c r="B109877" s="60"/>
      <c r="D109877" s="61"/>
    </row>
    <row r="109878" spans="2:4" x14ac:dyDescent="0.3">
      <c r="B109878" s="60"/>
      <c r="D109878" s="61"/>
    </row>
    <row r="109879" spans="2:4" x14ac:dyDescent="0.3">
      <c r="B109879" s="60"/>
      <c r="D109879" s="61"/>
    </row>
    <row r="109880" spans="2:4" x14ac:dyDescent="0.3">
      <c r="B109880" s="60"/>
      <c r="D109880" s="61"/>
    </row>
    <row r="109881" spans="2:4" x14ac:dyDescent="0.3">
      <c r="B109881" s="60"/>
      <c r="D109881" s="61"/>
    </row>
    <row r="109882" spans="2:4" x14ac:dyDescent="0.3">
      <c r="B109882" s="60"/>
      <c r="D109882" s="61"/>
    </row>
    <row r="109883" spans="2:4" x14ac:dyDescent="0.3">
      <c r="B109883" s="60"/>
      <c r="D109883" s="61"/>
    </row>
    <row r="109884" spans="2:4" x14ac:dyDescent="0.3">
      <c r="B109884" s="60"/>
      <c r="D109884" s="61"/>
    </row>
    <row r="109885" spans="2:4" x14ac:dyDescent="0.3">
      <c r="B109885" s="60"/>
      <c r="D109885" s="61"/>
    </row>
    <row r="109886" spans="2:4" x14ac:dyDescent="0.3">
      <c r="B109886" s="60"/>
      <c r="D109886" s="61"/>
    </row>
    <row r="109887" spans="2:4" x14ac:dyDescent="0.3">
      <c r="B109887" s="60"/>
      <c r="D109887" s="61"/>
    </row>
    <row r="109888" spans="2:4" x14ac:dyDescent="0.3">
      <c r="B109888" s="60"/>
      <c r="D109888" s="61"/>
    </row>
    <row r="109889" spans="2:4" x14ac:dyDescent="0.3">
      <c r="B109889" s="60"/>
      <c r="D109889" s="61"/>
    </row>
    <row r="109890" spans="2:4" x14ac:dyDescent="0.3">
      <c r="B109890" s="60"/>
      <c r="D109890" s="61"/>
    </row>
    <row r="109891" spans="2:4" x14ac:dyDescent="0.3">
      <c r="B109891" s="60"/>
      <c r="D109891" s="61"/>
    </row>
    <row r="109892" spans="2:4" x14ac:dyDescent="0.3">
      <c r="B109892" s="60"/>
      <c r="D109892" s="61"/>
    </row>
    <row r="109893" spans="2:4" x14ac:dyDescent="0.3">
      <c r="B109893" s="60"/>
      <c r="D109893" s="61"/>
    </row>
    <row r="109894" spans="2:4" x14ac:dyDescent="0.3">
      <c r="B109894" s="60"/>
      <c r="D109894" s="61"/>
    </row>
    <row r="109895" spans="2:4" x14ac:dyDescent="0.3">
      <c r="B109895" s="60"/>
      <c r="D109895" s="61"/>
    </row>
    <row r="109896" spans="2:4" x14ac:dyDescent="0.3">
      <c r="B109896" s="60"/>
      <c r="D109896" s="61"/>
    </row>
    <row r="109897" spans="2:4" x14ac:dyDescent="0.3">
      <c r="B109897" s="60"/>
      <c r="D109897" s="61"/>
    </row>
    <row r="109898" spans="2:4" x14ac:dyDescent="0.3">
      <c r="B109898" s="60"/>
      <c r="D109898" s="61"/>
    </row>
    <row r="109899" spans="2:4" x14ac:dyDescent="0.3">
      <c r="B109899" s="60"/>
      <c r="D109899" s="61"/>
    </row>
    <row r="109900" spans="2:4" x14ac:dyDescent="0.3">
      <c r="B109900" s="60"/>
      <c r="D109900" s="61"/>
    </row>
    <row r="109901" spans="2:4" x14ac:dyDescent="0.3">
      <c r="B109901" s="60"/>
      <c r="D109901" s="61"/>
    </row>
    <row r="109902" spans="2:4" x14ac:dyDescent="0.3">
      <c r="B109902" s="60"/>
      <c r="D109902" s="61"/>
    </row>
    <row r="109903" spans="2:4" x14ac:dyDescent="0.3">
      <c r="B109903" s="60"/>
      <c r="D109903" s="61"/>
    </row>
    <row r="109904" spans="2:4" x14ac:dyDescent="0.3">
      <c r="B109904" s="60"/>
      <c r="D109904" s="61"/>
    </row>
    <row r="109905" spans="2:5" x14ac:dyDescent="0.3">
      <c r="B109905" s="60"/>
      <c r="D109905" s="61"/>
    </row>
    <row r="109906" spans="2:5" x14ac:dyDescent="0.3">
      <c r="B109906" s="60"/>
      <c r="D109906" s="61"/>
    </row>
    <row r="109907" spans="2:5" x14ac:dyDescent="0.3">
      <c r="B109907" s="60"/>
      <c r="D109907" s="61"/>
    </row>
    <row r="109908" spans="2:5" x14ac:dyDescent="0.3">
      <c r="B109908" s="60"/>
      <c r="D109908" s="61"/>
    </row>
    <row r="109909" spans="2:5" x14ac:dyDescent="0.3">
      <c r="B109909" s="60"/>
      <c r="D109909" s="61"/>
    </row>
    <row r="109910" spans="2:5" x14ac:dyDescent="0.3">
      <c r="B109910" s="60"/>
      <c r="D109910" s="61"/>
    </row>
    <row r="109911" spans="2:5" x14ac:dyDescent="0.3">
      <c r="B109911" s="60"/>
      <c r="D109911" s="61"/>
    </row>
    <row r="109912" spans="2:5" x14ac:dyDescent="0.3">
      <c r="B109912" s="60"/>
      <c r="D109912" s="61"/>
    </row>
    <row r="109913" spans="2:5" x14ac:dyDescent="0.3">
      <c r="B109913" s="60"/>
      <c r="D109913" s="61"/>
    </row>
    <row r="109914" spans="2:5" x14ac:dyDescent="0.3">
      <c r="B109914" s="60"/>
      <c r="D109914" s="61"/>
    </row>
    <row r="109915" spans="2:5" x14ac:dyDescent="0.3">
      <c r="B109915" s="60"/>
      <c r="D109915" s="61"/>
    </row>
    <row r="109916" spans="2:5" x14ac:dyDescent="0.3">
      <c r="B109916" s="60"/>
      <c r="D109916" s="61"/>
    </row>
    <row r="109917" spans="2:5" x14ac:dyDescent="0.3">
      <c r="B109917" s="60"/>
      <c r="D109917" s="61"/>
    </row>
    <row r="109918" spans="2:5" x14ac:dyDescent="0.3">
      <c r="B109918" s="60"/>
      <c r="D109918" s="61"/>
    </row>
    <row r="109919" spans="2:5" x14ac:dyDescent="0.3">
      <c r="B109919" s="60"/>
      <c r="D109919" s="62"/>
      <c r="E109919" s="63"/>
    </row>
    <row r="109920" spans="2:5" x14ac:dyDescent="0.3">
      <c r="B109920" s="60"/>
      <c r="D109920" s="62"/>
      <c r="E109920" s="63"/>
    </row>
    <row r="109921" spans="2:5" x14ac:dyDescent="0.3">
      <c r="B109921" s="60"/>
      <c r="D109921" s="62"/>
      <c r="E109921" s="63"/>
    </row>
    <row r="109922" spans="2:5" x14ac:dyDescent="0.3">
      <c r="B109922" s="60"/>
      <c r="D109922" s="62"/>
      <c r="E109922" s="63"/>
    </row>
    <row r="109923" spans="2:5" x14ac:dyDescent="0.3">
      <c r="B109923" s="60"/>
      <c r="D109923" s="62"/>
      <c r="E109923" s="63"/>
    </row>
    <row r="109924" spans="2:5" x14ac:dyDescent="0.3">
      <c r="B109924" s="60"/>
      <c r="D109924" s="62"/>
      <c r="E109924" s="63"/>
    </row>
    <row r="109925" spans="2:5" x14ac:dyDescent="0.3">
      <c r="B109925" s="60"/>
      <c r="D109925" s="62"/>
      <c r="E109925" s="63"/>
    </row>
    <row r="109926" spans="2:5" x14ac:dyDescent="0.3">
      <c r="B109926" s="60"/>
      <c r="D109926" s="62"/>
      <c r="E109926" s="63"/>
    </row>
    <row r="109927" spans="2:5" x14ac:dyDescent="0.3">
      <c r="B109927" s="60"/>
      <c r="D109927" s="62"/>
      <c r="E109927" s="63"/>
    </row>
    <row r="109928" spans="2:5" x14ac:dyDescent="0.3">
      <c r="B109928" s="60"/>
      <c r="D109928" s="62"/>
      <c r="E109928" s="63"/>
    </row>
    <row r="109929" spans="2:5" x14ac:dyDescent="0.3">
      <c r="B109929" s="60"/>
      <c r="D109929" s="62"/>
      <c r="E109929" s="63"/>
    </row>
    <row r="109930" spans="2:5" x14ac:dyDescent="0.3">
      <c r="B109930" s="60"/>
      <c r="D109930" s="62"/>
      <c r="E109930" s="63"/>
    </row>
    <row r="109931" spans="2:5" x14ac:dyDescent="0.3">
      <c r="B109931" s="60"/>
      <c r="D109931" s="62"/>
      <c r="E109931" s="63"/>
    </row>
    <row r="109932" spans="2:5" x14ac:dyDescent="0.3">
      <c r="B109932" s="60"/>
      <c r="D109932" s="62"/>
      <c r="E109932" s="63"/>
    </row>
    <row r="109933" spans="2:5" x14ac:dyDescent="0.3">
      <c r="B109933" s="60"/>
      <c r="D109933" s="62"/>
      <c r="E109933" s="63"/>
    </row>
    <row r="109934" spans="2:5" x14ac:dyDescent="0.3">
      <c r="B109934" s="60"/>
      <c r="D109934" s="62"/>
      <c r="E109934" s="63"/>
    </row>
    <row r="109935" spans="2:5" x14ac:dyDescent="0.3">
      <c r="B109935" s="60"/>
      <c r="D109935" s="62"/>
      <c r="E109935" s="63"/>
    </row>
    <row r="109936" spans="2:5" x14ac:dyDescent="0.3">
      <c r="B109936" s="60"/>
      <c r="D109936" s="62"/>
      <c r="E109936" s="63"/>
    </row>
    <row r="109937" spans="2:5" x14ac:dyDescent="0.3">
      <c r="B109937" s="60"/>
      <c r="D109937" s="62"/>
      <c r="E109937" s="63"/>
    </row>
    <row r="109938" spans="2:5" x14ac:dyDescent="0.3">
      <c r="B109938" s="60"/>
      <c r="D109938" s="62"/>
      <c r="E109938" s="63"/>
    </row>
    <row r="109939" spans="2:5" x14ac:dyDescent="0.3">
      <c r="B109939" s="60"/>
      <c r="D109939" s="61"/>
    </row>
    <row r="109940" spans="2:5" x14ac:dyDescent="0.3">
      <c r="B109940" s="60"/>
      <c r="D109940" s="61"/>
    </row>
    <row r="109941" spans="2:5" x14ac:dyDescent="0.3">
      <c r="B109941" s="60"/>
      <c r="D109941" s="61"/>
    </row>
    <row r="109942" spans="2:5" x14ac:dyDescent="0.3">
      <c r="B109942" s="60"/>
      <c r="D109942" s="61"/>
    </row>
    <row r="109943" spans="2:5" x14ac:dyDescent="0.3">
      <c r="B109943" s="60"/>
      <c r="D109943" s="61"/>
    </row>
    <row r="109944" spans="2:5" x14ac:dyDescent="0.3">
      <c r="B109944" s="60"/>
      <c r="D109944" s="61"/>
    </row>
    <row r="109945" spans="2:5" x14ac:dyDescent="0.3">
      <c r="B109945" s="60"/>
      <c r="D109945" s="61"/>
    </row>
    <row r="109946" spans="2:5" x14ac:dyDescent="0.3">
      <c r="B109946" s="60"/>
      <c r="D109946" s="61"/>
    </row>
    <row r="109947" spans="2:5" x14ac:dyDescent="0.3">
      <c r="B109947" s="60"/>
      <c r="D109947" s="61"/>
    </row>
    <row r="109948" spans="2:5" x14ac:dyDescent="0.3">
      <c r="B109948" s="60"/>
      <c r="D109948" s="61"/>
    </row>
    <row r="109949" spans="2:5" x14ac:dyDescent="0.3">
      <c r="B109949" s="60"/>
      <c r="D109949" s="61"/>
    </row>
    <row r="109950" spans="2:5" x14ac:dyDescent="0.3">
      <c r="B109950" s="60"/>
      <c r="D109950" s="61"/>
    </row>
    <row r="109951" spans="2:5" x14ac:dyDescent="0.3">
      <c r="B109951" s="60"/>
      <c r="D109951" s="61"/>
    </row>
    <row r="109952" spans="2:5" x14ac:dyDescent="0.3">
      <c r="B109952" s="60"/>
      <c r="D109952" s="61"/>
    </row>
    <row r="109953" spans="2:4" x14ac:dyDescent="0.3">
      <c r="B109953" s="60"/>
      <c r="D109953" s="61"/>
    </row>
    <row r="109954" spans="2:4" x14ac:dyDescent="0.3">
      <c r="B109954" s="60"/>
      <c r="D109954" s="61"/>
    </row>
    <row r="109955" spans="2:4" x14ac:dyDescent="0.3">
      <c r="B109955" s="60"/>
      <c r="D109955" s="61"/>
    </row>
    <row r="109956" spans="2:4" x14ac:dyDescent="0.3">
      <c r="B109956" s="60"/>
      <c r="D109956" s="61"/>
    </row>
    <row r="109957" spans="2:4" x14ac:dyDescent="0.3">
      <c r="B109957" s="60"/>
      <c r="D109957" s="61"/>
    </row>
    <row r="109958" spans="2:4" x14ac:dyDescent="0.3">
      <c r="B109958" s="60"/>
      <c r="D109958" s="61"/>
    </row>
    <row r="109959" spans="2:4" x14ac:dyDescent="0.3">
      <c r="B109959" s="60"/>
      <c r="D109959" s="61"/>
    </row>
    <row r="109960" spans="2:4" x14ac:dyDescent="0.3">
      <c r="B109960" s="60"/>
      <c r="D109960" s="61"/>
    </row>
    <row r="109961" spans="2:4" x14ac:dyDescent="0.3">
      <c r="B109961" s="60"/>
      <c r="D109961" s="61"/>
    </row>
    <row r="109962" spans="2:4" x14ac:dyDescent="0.3">
      <c r="B109962" s="60"/>
      <c r="D109962" s="61"/>
    </row>
    <row r="109963" spans="2:4" x14ac:dyDescent="0.3">
      <c r="B109963" s="60"/>
      <c r="D109963" s="61"/>
    </row>
    <row r="109964" spans="2:4" x14ac:dyDescent="0.3">
      <c r="B109964" s="60"/>
      <c r="D109964" s="61"/>
    </row>
    <row r="109965" spans="2:4" x14ac:dyDescent="0.3">
      <c r="B109965" s="60"/>
      <c r="D109965" s="61"/>
    </row>
    <row r="109966" spans="2:4" x14ac:dyDescent="0.3">
      <c r="B109966" s="60"/>
      <c r="D109966" s="61"/>
    </row>
    <row r="109967" spans="2:4" x14ac:dyDescent="0.3">
      <c r="B109967" s="60"/>
      <c r="D109967" s="61"/>
    </row>
    <row r="109968" spans="2:4" x14ac:dyDescent="0.3">
      <c r="B109968" s="60"/>
      <c r="D109968" s="61"/>
    </row>
    <row r="109969" spans="2:4" x14ac:dyDescent="0.3">
      <c r="B109969" s="60"/>
      <c r="D109969" s="61"/>
    </row>
    <row r="109970" spans="2:4" x14ac:dyDescent="0.3">
      <c r="B109970" s="60"/>
      <c r="D109970" s="61"/>
    </row>
    <row r="109971" spans="2:4" x14ac:dyDescent="0.3">
      <c r="B109971" s="60"/>
      <c r="D109971" s="61"/>
    </row>
    <row r="109972" spans="2:4" x14ac:dyDescent="0.3">
      <c r="B109972" s="60"/>
      <c r="D109972" s="61"/>
    </row>
    <row r="109973" spans="2:4" x14ac:dyDescent="0.3">
      <c r="B109973" s="60"/>
      <c r="D109973" s="61"/>
    </row>
    <row r="109974" spans="2:4" x14ac:dyDescent="0.3">
      <c r="B109974" s="60"/>
      <c r="D109974" s="61"/>
    </row>
    <row r="109975" spans="2:4" x14ac:dyDescent="0.3">
      <c r="B109975" s="60"/>
      <c r="D109975" s="61"/>
    </row>
    <row r="109976" spans="2:4" x14ac:dyDescent="0.3">
      <c r="B109976" s="60"/>
      <c r="D109976" s="61"/>
    </row>
    <row r="109977" spans="2:4" x14ac:dyDescent="0.3">
      <c r="B109977" s="60"/>
      <c r="D109977" s="61"/>
    </row>
    <row r="109978" spans="2:4" x14ac:dyDescent="0.3">
      <c r="B109978" s="60"/>
      <c r="D109978" s="61"/>
    </row>
    <row r="109979" spans="2:4" x14ac:dyDescent="0.3">
      <c r="B109979" s="60"/>
      <c r="D109979" s="61"/>
    </row>
    <row r="109980" spans="2:4" x14ac:dyDescent="0.3">
      <c r="B109980" s="60"/>
      <c r="D109980" s="61"/>
    </row>
    <row r="109981" spans="2:4" x14ac:dyDescent="0.3">
      <c r="B109981" s="60"/>
      <c r="D109981" s="61"/>
    </row>
    <row r="109982" spans="2:4" x14ac:dyDescent="0.3">
      <c r="B109982" s="60"/>
      <c r="D109982" s="61"/>
    </row>
    <row r="109983" spans="2:4" x14ac:dyDescent="0.3">
      <c r="B109983" s="60"/>
      <c r="D109983" s="61"/>
    </row>
    <row r="109984" spans="2:4" x14ac:dyDescent="0.3">
      <c r="B109984" s="60"/>
      <c r="D109984" s="61"/>
    </row>
    <row r="109985" spans="2:4" x14ac:dyDescent="0.3">
      <c r="B109985" s="60"/>
      <c r="D109985" s="61"/>
    </row>
    <row r="109986" spans="2:4" x14ac:dyDescent="0.3">
      <c r="B109986" s="60"/>
      <c r="D109986" s="61"/>
    </row>
    <row r="109987" spans="2:4" x14ac:dyDescent="0.3">
      <c r="B109987" s="60"/>
      <c r="D109987" s="61"/>
    </row>
    <row r="109988" spans="2:4" x14ac:dyDescent="0.3">
      <c r="B109988" s="60"/>
      <c r="D109988" s="61"/>
    </row>
    <row r="109989" spans="2:4" x14ac:dyDescent="0.3">
      <c r="B109989" s="60"/>
      <c r="D109989" s="61"/>
    </row>
    <row r="109990" spans="2:4" x14ac:dyDescent="0.3">
      <c r="B109990" s="60"/>
      <c r="D109990" s="61"/>
    </row>
    <row r="109991" spans="2:4" x14ac:dyDescent="0.3">
      <c r="B109991" s="60"/>
      <c r="D109991" s="61"/>
    </row>
    <row r="109992" spans="2:4" x14ac:dyDescent="0.3">
      <c r="B109992" s="60"/>
      <c r="D109992" s="61"/>
    </row>
    <row r="109993" spans="2:4" x14ac:dyDescent="0.3">
      <c r="B109993" s="60"/>
      <c r="D109993" s="61"/>
    </row>
    <row r="109994" spans="2:4" x14ac:dyDescent="0.3">
      <c r="B109994" s="60"/>
      <c r="D109994" s="61"/>
    </row>
    <row r="109995" spans="2:4" x14ac:dyDescent="0.3">
      <c r="B109995" s="60"/>
      <c r="D109995" s="61"/>
    </row>
    <row r="109996" spans="2:4" x14ac:dyDescent="0.3">
      <c r="B109996" s="60"/>
      <c r="D109996" s="61"/>
    </row>
    <row r="109997" spans="2:4" x14ac:dyDescent="0.3">
      <c r="B109997" s="60"/>
      <c r="D109997" s="61"/>
    </row>
    <row r="109998" spans="2:4" x14ac:dyDescent="0.3">
      <c r="B109998" s="60"/>
      <c r="D109998" s="61"/>
    </row>
    <row r="109999" spans="2:4" x14ac:dyDescent="0.3">
      <c r="B109999" s="60"/>
      <c r="D109999" s="61"/>
    </row>
    <row r="110000" spans="2:4" x14ac:dyDescent="0.3">
      <c r="B110000" s="60"/>
      <c r="D110000" s="61"/>
    </row>
    <row r="110001" spans="2:4" x14ac:dyDescent="0.3">
      <c r="B110001" s="60"/>
      <c r="D110001" s="61"/>
    </row>
    <row r="110002" spans="2:4" x14ac:dyDescent="0.3">
      <c r="B110002" s="60"/>
      <c r="D110002" s="61"/>
    </row>
    <row r="110003" spans="2:4" x14ac:dyDescent="0.3">
      <c r="B110003" s="60"/>
      <c r="D110003" s="61"/>
    </row>
    <row r="110004" spans="2:4" x14ac:dyDescent="0.3">
      <c r="B110004" s="60"/>
      <c r="D110004" s="61"/>
    </row>
    <row r="110005" spans="2:4" x14ac:dyDescent="0.3">
      <c r="B110005" s="60"/>
      <c r="D110005" s="61"/>
    </row>
    <row r="110006" spans="2:4" x14ac:dyDescent="0.3">
      <c r="B110006" s="60"/>
      <c r="D110006" s="61"/>
    </row>
    <row r="110007" spans="2:4" x14ac:dyDescent="0.3">
      <c r="B110007" s="60"/>
      <c r="D110007" s="61"/>
    </row>
    <row r="110008" spans="2:4" x14ac:dyDescent="0.3">
      <c r="B110008" s="60"/>
      <c r="D110008" s="61"/>
    </row>
    <row r="110009" spans="2:4" x14ac:dyDescent="0.3">
      <c r="B110009" s="60"/>
      <c r="D110009" s="61"/>
    </row>
    <row r="110010" spans="2:4" x14ac:dyDescent="0.3">
      <c r="B110010" s="60"/>
      <c r="D110010" s="61"/>
    </row>
    <row r="110011" spans="2:4" x14ac:dyDescent="0.3">
      <c r="B110011" s="60"/>
      <c r="D110011" s="61"/>
    </row>
    <row r="110012" spans="2:4" x14ac:dyDescent="0.3">
      <c r="B110012" s="60"/>
      <c r="D110012" s="61"/>
    </row>
    <row r="110013" spans="2:4" x14ac:dyDescent="0.3">
      <c r="B110013" s="60"/>
      <c r="D110013" s="61"/>
    </row>
    <row r="110014" spans="2:4" x14ac:dyDescent="0.3">
      <c r="B110014" s="60"/>
      <c r="D110014" s="61"/>
    </row>
    <row r="110015" spans="2:4" x14ac:dyDescent="0.3">
      <c r="B110015" s="60"/>
      <c r="D110015" s="61"/>
    </row>
    <row r="110016" spans="2:4" x14ac:dyDescent="0.3">
      <c r="B110016" s="60"/>
      <c r="D110016" s="61"/>
    </row>
    <row r="110017" spans="2:4" x14ac:dyDescent="0.3">
      <c r="B110017" s="60"/>
      <c r="D110017" s="61"/>
    </row>
    <row r="110018" spans="2:4" x14ac:dyDescent="0.3">
      <c r="B110018" s="60"/>
      <c r="D110018" s="61"/>
    </row>
    <row r="110019" spans="2:4" x14ac:dyDescent="0.3">
      <c r="B110019" s="60"/>
      <c r="D110019" s="61"/>
    </row>
    <row r="110020" spans="2:4" x14ac:dyDescent="0.3">
      <c r="B110020" s="60"/>
      <c r="D110020" s="61"/>
    </row>
    <row r="110021" spans="2:4" x14ac:dyDescent="0.3">
      <c r="B110021" s="60"/>
      <c r="D110021" s="61"/>
    </row>
    <row r="110022" spans="2:4" x14ac:dyDescent="0.3">
      <c r="B110022" s="60"/>
      <c r="D110022" s="61"/>
    </row>
    <row r="110023" spans="2:4" x14ac:dyDescent="0.3">
      <c r="B110023" s="60"/>
      <c r="D110023" s="61"/>
    </row>
    <row r="110024" spans="2:4" x14ac:dyDescent="0.3">
      <c r="B110024" s="60"/>
      <c r="D110024" s="61"/>
    </row>
    <row r="110025" spans="2:4" x14ac:dyDescent="0.3">
      <c r="B110025" s="60"/>
      <c r="D110025" s="61"/>
    </row>
    <row r="110026" spans="2:4" x14ac:dyDescent="0.3">
      <c r="B110026" s="60"/>
      <c r="D110026" s="61"/>
    </row>
    <row r="110027" spans="2:4" x14ac:dyDescent="0.3">
      <c r="B110027" s="60"/>
      <c r="D110027" s="61"/>
    </row>
    <row r="110028" spans="2:4" x14ac:dyDescent="0.3">
      <c r="B110028" s="60"/>
      <c r="D110028" s="61"/>
    </row>
    <row r="110029" spans="2:4" x14ac:dyDescent="0.3">
      <c r="B110029" s="60"/>
      <c r="D110029" s="61"/>
    </row>
    <row r="110030" spans="2:4" x14ac:dyDescent="0.3">
      <c r="B110030" s="60"/>
      <c r="D110030" s="61"/>
    </row>
    <row r="110031" spans="2:4" x14ac:dyDescent="0.3">
      <c r="B110031" s="60"/>
      <c r="D110031" s="61"/>
    </row>
    <row r="110032" spans="2:4" x14ac:dyDescent="0.3">
      <c r="B110032" s="60"/>
      <c r="D110032" s="61"/>
    </row>
    <row r="110033" spans="2:4" x14ac:dyDescent="0.3">
      <c r="B110033" s="60"/>
      <c r="D110033" s="61"/>
    </row>
    <row r="110034" spans="2:4" x14ac:dyDescent="0.3">
      <c r="B110034" s="60"/>
      <c r="D110034" s="61"/>
    </row>
    <row r="110035" spans="2:4" x14ac:dyDescent="0.3">
      <c r="B110035" s="60"/>
      <c r="D110035" s="61"/>
    </row>
    <row r="110036" spans="2:4" x14ac:dyDescent="0.3">
      <c r="B110036" s="60"/>
      <c r="D110036" s="61"/>
    </row>
    <row r="110037" spans="2:4" x14ac:dyDescent="0.3">
      <c r="B110037" s="60"/>
      <c r="D110037" s="61"/>
    </row>
    <row r="110038" spans="2:4" x14ac:dyDescent="0.3">
      <c r="B110038" s="60"/>
      <c r="D110038" s="61"/>
    </row>
    <row r="110039" spans="2:4" x14ac:dyDescent="0.3">
      <c r="B110039" s="60"/>
      <c r="D110039" s="61"/>
    </row>
    <row r="110040" spans="2:4" x14ac:dyDescent="0.3">
      <c r="B110040" s="60"/>
      <c r="D110040" s="61"/>
    </row>
    <row r="110041" spans="2:4" x14ac:dyDescent="0.3">
      <c r="B110041" s="60"/>
      <c r="D110041" s="61"/>
    </row>
    <row r="110042" spans="2:4" x14ac:dyDescent="0.3">
      <c r="B110042" s="60"/>
      <c r="D110042" s="61"/>
    </row>
    <row r="110043" spans="2:4" x14ac:dyDescent="0.3">
      <c r="B110043" s="60"/>
      <c r="D110043" s="61"/>
    </row>
    <row r="110044" spans="2:4" x14ac:dyDescent="0.3">
      <c r="B110044" s="60"/>
      <c r="D110044" s="61"/>
    </row>
    <row r="110045" spans="2:4" x14ac:dyDescent="0.3">
      <c r="B110045" s="60"/>
      <c r="D110045" s="61"/>
    </row>
    <row r="110046" spans="2:4" x14ac:dyDescent="0.3">
      <c r="B110046" s="60"/>
      <c r="D110046" s="61"/>
    </row>
    <row r="110047" spans="2:4" x14ac:dyDescent="0.3">
      <c r="B110047" s="60"/>
      <c r="D110047" s="61"/>
    </row>
    <row r="110048" spans="2:4" x14ac:dyDescent="0.3">
      <c r="B110048" s="60"/>
      <c r="D110048" s="61"/>
    </row>
    <row r="110049" spans="2:4" x14ac:dyDescent="0.3">
      <c r="B110049" s="60"/>
      <c r="D110049" s="61"/>
    </row>
    <row r="110050" spans="2:4" x14ac:dyDescent="0.3">
      <c r="B110050" s="60"/>
      <c r="D110050" s="61"/>
    </row>
    <row r="110051" spans="2:4" x14ac:dyDescent="0.3">
      <c r="B110051" s="60"/>
      <c r="D110051" s="61"/>
    </row>
    <row r="110052" spans="2:4" x14ac:dyDescent="0.3">
      <c r="B110052" s="60"/>
      <c r="D110052" s="61"/>
    </row>
    <row r="110053" spans="2:4" x14ac:dyDescent="0.3">
      <c r="B110053" s="60"/>
      <c r="D110053" s="61"/>
    </row>
    <row r="110054" spans="2:4" x14ac:dyDescent="0.3">
      <c r="B110054" s="60"/>
      <c r="D110054" s="61"/>
    </row>
    <row r="110055" spans="2:4" x14ac:dyDescent="0.3">
      <c r="B110055" s="60"/>
      <c r="D110055" s="61"/>
    </row>
    <row r="110056" spans="2:4" x14ac:dyDescent="0.3">
      <c r="B110056" s="60"/>
      <c r="D110056" s="61"/>
    </row>
    <row r="110057" spans="2:4" x14ac:dyDescent="0.3">
      <c r="B110057" s="60"/>
      <c r="D110057" s="61"/>
    </row>
    <row r="110058" spans="2:4" x14ac:dyDescent="0.3">
      <c r="B110058" s="60"/>
      <c r="D110058" s="61"/>
    </row>
    <row r="110059" spans="2:4" x14ac:dyDescent="0.3">
      <c r="B110059" s="60"/>
      <c r="D110059" s="61"/>
    </row>
    <row r="110060" spans="2:4" x14ac:dyDescent="0.3">
      <c r="B110060" s="60"/>
      <c r="D110060" s="61"/>
    </row>
    <row r="110061" spans="2:4" x14ac:dyDescent="0.3">
      <c r="B110061" s="60"/>
      <c r="D110061" s="61"/>
    </row>
    <row r="110062" spans="2:4" x14ac:dyDescent="0.3">
      <c r="B110062" s="60"/>
      <c r="D110062" s="61"/>
    </row>
    <row r="110063" spans="2:4" x14ac:dyDescent="0.3">
      <c r="B110063" s="60"/>
      <c r="D110063" s="61"/>
    </row>
    <row r="110064" spans="2:4" x14ac:dyDescent="0.3">
      <c r="B110064" s="60"/>
      <c r="D110064" s="61"/>
    </row>
    <row r="110065" spans="2:4" x14ac:dyDescent="0.3">
      <c r="B110065" s="60"/>
      <c r="D110065" s="61"/>
    </row>
    <row r="110066" spans="2:4" x14ac:dyDescent="0.3">
      <c r="B110066" s="60"/>
      <c r="D110066" s="61"/>
    </row>
    <row r="110067" spans="2:4" x14ac:dyDescent="0.3">
      <c r="B110067" s="60"/>
      <c r="D110067" s="61"/>
    </row>
    <row r="110068" spans="2:4" x14ac:dyDescent="0.3">
      <c r="B110068" s="60"/>
      <c r="D110068" s="61"/>
    </row>
    <row r="110069" spans="2:4" x14ac:dyDescent="0.3">
      <c r="B110069" s="60"/>
      <c r="D110069" s="61"/>
    </row>
    <row r="110070" spans="2:4" x14ac:dyDescent="0.3">
      <c r="B110070" s="60"/>
      <c r="D110070" s="61"/>
    </row>
    <row r="110071" spans="2:4" x14ac:dyDescent="0.3">
      <c r="B110071" s="60"/>
      <c r="D110071" s="61"/>
    </row>
    <row r="110072" spans="2:4" x14ac:dyDescent="0.3">
      <c r="B110072" s="60"/>
      <c r="D110072" s="61"/>
    </row>
    <row r="110073" spans="2:4" x14ac:dyDescent="0.3">
      <c r="B110073" s="60"/>
      <c r="D110073" s="61"/>
    </row>
    <row r="110074" spans="2:4" x14ac:dyDescent="0.3">
      <c r="B110074" s="60"/>
      <c r="D110074" s="61"/>
    </row>
    <row r="110075" spans="2:4" x14ac:dyDescent="0.3">
      <c r="B110075" s="60"/>
      <c r="D110075" s="61"/>
    </row>
    <row r="110076" spans="2:4" x14ac:dyDescent="0.3">
      <c r="B110076" s="60"/>
      <c r="D110076" s="61"/>
    </row>
    <row r="110077" spans="2:4" x14ac:dyDescent="0.3">
      <c r="B110077" s="60"/>
      <c r="D110077" s="61"/>
    </row>
    <row r="110078" spans="2:4" x14ac:dyDescent="0.3">
      <c r="B110078" s="60"/>
      <c r="D110078" s="61"/>
    </row>
    <row r="110079" spans="2:4" x14ac:dyDescent="0.3">
      <c r="B110079" s="60"/>
      <c r="D110079" s="61"/>
    </row>
    <row r="110080" spans="2:4" x14ac:dyDescent="0.3">
      <c r="B110080" s="60"/>
      <c r="D110080" s="61"/>
    </row>
    <row r="110081" spans="2:4" x14ac:dyDescent="0.3">
      <c r="B110081" s="60"/>
      <c r="D110081" s="61"/>
    </row>
    <row r="110082" spans="2:4" x14ac:dyDescent="0.3">
      <c r="B110082" s="60"/>
      <c r="D110082" s="61"/>
    </row>
    <row r="110083" spans="2:4" x14ac:dyDescent="0.3">
      <c r="B110083" s="60"/>
      <c r="D110083" s="61"/>
    </row>
    <row r="110084" spans="2:4" x14ac:dyDescent="0.3">
      <c r="B110084" s="60"/>
      <c r="D110084" s="61"/>
    </row>
    <row r="110085" spans="2:4" x14ac:dyDescent="0.3">
      <c r="B110085" s="60"/>
      <c r="D110085" s="61"/>
    </row>
    <row r="110086" spans="2:4" x14ac:dyDescent="0.3">
      <c r="B110086" s="60"/>
      <c r="D110086" s="61"/>
    </row>
    <row r="110087" spans="2:4" x14ac:dyDescent="0.3">
      <c r="B110087" s="60"/>
      <c r="D110087" s="61"/>
    </row>
    <row r="110088" spans="2:4" x14ac:dyDescent="0.3">
      <c r="B110088" s="60"/>
      <c r="D110088" s="61"/>
    </row>
    <row r="110089" spans="2:4" x14ac:dyDescent="0.3">
      <c r="B110089" s="60"/>
      <c r="D110089" s="61"/>
    </row>
    <row r="110090" spans="2:4" x14ac:dyDescent="0.3">
      <c r="B110090" s="60"/>
      <c r="D110090" s="61"/>
    </row>
    <row r="110091" spans="2:4" x14ac:dyDescent="0.3">
      <c r="B110091" s="60"/>
      <c r="D110091" s="61"/>
    </row>
    <row r="110092" spans="2:4" x14ac:dyDescent="0.3">
      <c r="B110092" s="60"/>
      <c r="D110092" s="61"/>
    </row>
    <row r="110093" spans="2:4" x14ac:dyDescent="0.3">
      <c r="B110093" s="60"/>
      <c r="D110093" s="61"/>
    </row>
    <row r="110094" spans="2:4" x14ac:dyDescent="0.3">
      <c r="B110094" s="60"/>
      <c r="D110094" s="61"/>
    </row>
    <row r="110095" spans="2:4" x14ac:dyDescent="0.3">
      <c r="B110095" s="60"/>
      <c r="D110095" s="61"/>
    </row>
    <row r="110096" spans="2:4" x14ac:dyDescent="0.3">
      <c r="B110096" s="60"/>
      <c r="D110096" s="61"/>
    </row>
    <row r="110097" spans="2:4" x14ac:dyDescent="0.3">
      <c r="B110097" s="60"/>
      <c r="D110097" s="61"/>
    </row>
    <row r="110098" spans="2:4" x14ac:dyDescent="0.3">
      <c r="B110098" s="60"/>
      <c r="D110098" s="61"/>
    </row>
    <row r="110099" spans="2:4" x14ac:dyDescent="0.3">
      <c r="B110099" s="60"/>
      <c r="D110099" s="61"/>
    </row>
    <row r="110100" spans="2:4" x14ac:dyDescent="0.3">
      <c r="B110100" s="60"/>
      <c r="D110100" s="61"/>
    </row>
    <row r="110101" spans="2:4" x14ac:dyDescent="0.3">
      <c r="B110101" s="60"/>
      <c r="D110101" s="61"/>
    </row>
    <row r="110102" spans="2:4" x14ac:dyDescent="0.3">
      <c r="B110102" s="60"/>
      <c r="D110102" s="61"/>
    </row>
    <row r="110103" spans="2:4" x14ac:dyDescent="0.3">
      <c r="B110103" s="60"/>
      <c r="D110103" s="61"/>
    </row>
    <row r="110104" spans="2:4" x14ac:dyDescent="0.3">
      <c r="B110104" s="60"/>
      <c r="D110104" s="61"/>
    </row>
    <row r="110105" spans="2:4" x14ac:dyDescent="0.3">
      <c r="B110105" s="60"/>
      <c r="D110105" s="61"/>
    </row>
    <row r="110106" spans="2:4" x14ac:dyDescent="0.3">
      <c r="B110106" s="60"/>
      <c r="D110106" s="61"/>
    </row>
    <row r="110107" spans="2:4" x14ac:dyDescent="0.3">
      <c r="B110107" s="60"/>
      <c r="D110107" s="61"/>
    </row>
    <row r="110108" spans="2:4" x14ac:dyDescent="0.3">
      <c r="B110108" s="60"/>
      <c r="D110108" s="61"/>
    </row>
    <row r="110109" spans="2:4" x14ac:dyDescent="0.3">
      <c r="B110109" s="60"/>
      <c r="D110109" s="61"/>
    </row>
    <row r="110110" spans="2:4" x14ac:dyDescent="0.3">
      <c r="B110110" s="60"/>
      <c r="D110110" s="61"/>
    </row>
    <row r="110111" spans="2:4" x14ac:dyDescent="0.3">
      <c r="B110111" s="60"/>
      <c r="D110111" s="61"/>
    </row>
    <row r="110112" spans="2:4" x14ac:dyDescent="0.3">
      <c r="B110112" s="60"/>
      <c r="D110112" s="61"/>
    </row>
    <row r="110113" spans="2:4" x14ac:dyDescent="0.3">
      <c r="B110113" s="60"/>
      <c r="D110113" s="61"/>
    </row>
    <row r="110114" spans="2:4" x14ac:dyDescent="0.3">
      <c r="B110114" s="60"/>
      <c r="D110114" s="61"/>
    </row>
    <row r="110115" spans="2:4" x14ac:dyDescent="0.3">
      <c r="B110115" s="60"/>
      <c r="D110115" s="61"/>
    </row>
    <row r="110116" spans="2:4" x14ac:dyDescent="0.3">
      <c r="B110116" s="60"/>
      <c r="D110116" s="61"/>
    </row>
    <row r="110117" spans="2:4" x14ac:dyDescent="0.3">
      <c r="B110117" s="60"/>
      <c r="D110117" s="61"/>
    </row>
    <row r="110118" spans="2:4" x14ac:dyDescent="0.3">
      <c r="B110118" s="60"/>
      <c r="D110118" s="61"/>
    </row>
    <row r="110119" spans="2:4" x14ac:dyDescent="0.3">
      <c r="B110119" s="60"/>
      <c r="D110119" s="61"/>
    </row>
    <row r="110120" spans="2:4" x14ac:dyDescent="0.3">
      <c r="B110120" s="60"/>
      <c r="D110120" s="61"/>
    </row>
    <row r="110121" spans="2:4" x14ac:dyDescent="0.3">
      <c r="B110121" s="60"/>
      <c r="D110121" s="61"/>
    </row>
    <row r="110122" spans="2:4" x14ac:dyDescent="0.3">
      <c r="B110122" s="60"/>
      <c r="D110122" s="61"/>
    </row>
    <row r="110123" spans="2:4" x14ac:dyDescent="0.3">
      <c r="B110123" s="60"/>
      <c r="D110123" s="61"/>
    </row>
    <row r="110124" spans="2:4" x14ac:dyDescent="0.3">
      <c r="B110124" s="60"/>
      <c r="D110124" s="61"/>
    </row>
    <row r="110125" spans="2:4" x14ac:dyDescent="0.3">
      <c r="B110125" s="60"/>
      <c r="D110125" s="61"/>
    </row>
    <row r="110126" spans="2:4" x14ac:dyDescent="0.3">
      <c r="B110126" s="60"/>
      <c r="D110126" s="61"/>
    </row>
    <row r="110127" spans="2:4" x14ac:dyDescent="0.3">
      <c r="B110127" s="60"/>
      <c r="D110127" s="61"/>
    </row>
    <row r="110128" spans="2:4" x14ac:dyDescent="0.3">
      <c r="B110128" s="60"/>
      <c r="D110128" s="61"/>
    </row>
    <row r="110129" spans="2:4" x14ac:dyDescent="0.3">
      <c r="B110129" s="60"/>
      <c r="D110129" s="61"/>
    </row>
    <row r="110130" spans="2:4" x14ac:dyDescent="0.3">
      <c r="B110130" s="60"/>
      <c r="D110130" s="61"/>
    </row>
    <row r="110131" spans="2:4" x14ac:dyDescent="0.3">
      <c r="B110131" s="60"/>
      <c r="D110131" s="61"/>
    </row>
    <row r="110132" spans="2:4" x14ac:dyDescent="0.3">
      <c r="B110132" s="60"/>
      <c r="D110132" s="61"/>
    </row>
    <row r="110133" spans="2:4" x14ac:dyDescent="0.3">
      <c r="B110133" s="60"/>
      <c r="D110133" s="61"/>
    </row>
    <row r="110134" spans="2:4" x14ac:dyDescent="0.3">
      <c r="B110134" s="60"/>
      <c r="D110134" s="61"/>
    </row>
    <row r="110135" spans="2:4" x14ac:dyDescent="0.3">
      <c r="B110135" s="60"/>
      <c r="D110135" s="61"/>
    </row>
    <row r="110136" spans="2:4" x14ac:dyDescent="0.3">
      <c r="B110136" s="60"/>
      <c r="D110136" s="61"/>
    </row>
    <row r="110137" spans="2:4" x14ac:dyDescent="0.3">
      <c r="B110137" s="60"/>
      <c r="D110137" s="61"/>
    </row>
    <row r="110138" spans="2:4" x14ac:dyDescent="0.3">
      <c r="B110138" s="60"/>
      <c r="D110138" s="61"/>
    </row>
    <row r="110139" spans="2:4" x14ac:dyDescent="0.3">
      <c r="B110139" s="60"/>
      <c r="D110139" s="61"/>
    </row>
    <row r="110140" spans="2:4" x14ac:dyDescent="0.3">
      <c r="B110140" s="60"/>
      <c r="D110140" s="61"/>
    </row>
    <row r="110141" spans="2:4" x14ac:dyDescent="0.3">
      <c r="B110141" s="60"/>
      <c r="D110141" s="61"/>
    </row>
    <row r="110142" spans="2:4" x14ac:dyDescent="0.3">
      <c r="B110142" s="60"/>
      <c r="D110142" s="61"/>
    </row>
    <row r="110143" spans="2:4" x14ac:dyDescent="0.3">
      <c r="B110143" s="60"/>
      <c r="D110143" s="61"/>
    </row>
    <row r="110144" spans="2:4" x14ac:dyDescent="0.3">
      <c r="B110144" s="60"/>
      <c r="D110144" s="61"/>
    </row>
    <row r="110145" spans="2:4" x14ac:dyDescent="0.3">
      <c r="B110145" s="60"/>
      <c r="D110145" s="61"/>
    </row>
    <row r="110146" spans="2:4" x14ac:dyDescent="0.3">
      <c r="B110146" s="60"/>
      <c r="D110146" s="61"/>
    </row>
    <row r="110147" spans="2:4" x14ac:dyDescent="0.3">
      <c r="B110147" s="60"/>
      <c r="D110147" s="61"/>
    </row>
    <row r="110148" spans="2:4" x14ac:dyDescent="0.3">
      <c r="B110148" s="60"/>
      <c r="D110148" s="61"/>
    </row>
    <row r="110149" spans="2:4" x14ac:dyDescent="0.3">
      <c r="B110149" s="60"/>
      <c r="D110149" s="61"/>
    </row>
    <row r="110150" spans="2:4" x14ac:dyDescent="0.3">
      <c r="B110150" s="60"/>
      <c r="D110150" s="61"/>
    </row>
    <row r="110151" spans="2:4" x14ac:dyDescent="0.3">
      <c r="B110151" s="60"/>
      <c r="D110151" s="61"/>
    </row>
    <row r="110152" spans="2:4" x14ac:dyDescent="0.3">
      <c r="B110152" s="60"/>
      <c r="D110152" s="61"/>
    </row>
    <row r="110153" spans="2:4" x14ac:dyDescent="0.3">
      <c r="B110153" s="60"/>
      <c r="D110153" s="61"/>
    </row>
    <row r="110154" spans="2:4" x14ac:dyDescent="0.3">
      <c r="B110154" s="60"/>
      <c r="D110154" s="61"/>
    </row>
    <row r="110155" spans="2:4" x14ac:dyDescent="0.3">
      <c r="B110155" s="60"/>
      <c r="D110155" s="61"/>
    </row>
    <row r="110156" spans="2:4" x14ac:dyDescent="0.3">
      <c r="B110156" s="60"/>
      <c r="D110156" s="61"/>
    </row>
    <row r="110157" spans="2:4" x14ac:dyDescent="0.3">
      <c r="B110157" s="60"/>
      <c r="D110157" s="61"/>
    </row>
    <row r="110158" spans="2:4" x14ac:dyDescent="0.3">
      <c r="B110158" s="60"/>
      <c r="D110158" s="61"/>
    </row>
    <row r="110159" spans="2:4" x14ac:dyDescent="0.3">
      <c r="B110159" s="60"/>
      <c r="D110159" s="61"/>
    </row>
    <row r="110160" spans="2:4" x14ac:dyDescent="0.3">
      <c r="B110160" s="60"/>
      <c r="D110160" s="61"/>
    </row>
    <row r="110161" spans="2:4" x14ac:dyDescent="0.3">
      <c r="B110161" s="60"/>
      <c r="D110161" s="61"/>
    </row>
    <row r="110162" spans="2:4" x14ac:dyDescent="0.3">
      <c r="B110162" s="60"/>
      <c r="D110162" s="61"/>
    </row>
    <row r="110163" spans="2:4" x14ac:dyDescent="0.3">
      <c r="B110163" s="60"/>
      <c r="D110163" s="61"/>
    </row>
    <row r="110164" spans="2:4" x14ac:dyDescent="0.3">
      <c r="B110164" s="60"/>
      <c r="D110164" s="61"/>
    </row>
    <row r="110165" spans="2:4" x14ac:dyDescent="0.3">
      <c r="B110165" s="60"/>
      <c r="D110165" s="61"/>
    </row>
    <row r="110166" spans="2:4" x14ac:dyDescent="0.3">
      <c r="B110166" s="60"/>
      <c r="D110166" s="61"/>
    </row>
    <row r="110167" spans="2:4" x14ac:dyDescent="0.3">
      <c r="B110167" s="60"/>
      <c r="D110167" s="61"/>
    </row>
    <row r="110168" spans="2:4" x14ac:dyDescent="0.3">
      <c r="B110168" s="60"/>
      <c r="D110168" s="61"/>
    </row>
    <row r="110169" spans="2:4" x14ac:dyDescent="0.3">
      <c r="B110169" s="60"/>
      <c r="D110169" s="61"/>
    </row>
    <row r="110170" spans="2:4" x14ac:dyDescent="0.3">
      <c r="B110170" s="60"/>
      <c r="D110170" s="61"/>
    </row>
    <row r="110171" spans="2:4" x14ac:dyDescent="0.3">
      <c r="B110171" s="60"/>
      <c r="D110171" s="61"/>
    </row>
    <row r="110172" spans="2:4" x14ac:dyDescent="0.3">
      <c r="B110172" s="60"/>
      <c r="D110172" s="61"/>
    </row>
    <row r="110173" spans="2:4" x14ac:dyDescent="0.3">
      <c r="B110173" s="60"/>
      <c r="D110173" s="61"/>
    </row>
    <row r="110174" spans="2:4" x14ac:dyDescent="0.3">
      <c r="B110174" s="60"/>
      <c r="D110174" s="61"/>
    </row>
    <row r="110175" spans="2:4" x14ac:dyDescent="0.3">
      <c r="B110175" s="60"/>
      <c r="D110175" s="61"/>
    </row>
    <row r="110176" spans="2:4" x14ac:dyDescent="0.3">
      <c r="B110176" s="60"/>
      <c r="D110176" s="61"/>
    </row>
    <row r="110177" spans="2:4" x14ac:dyDescent="0.3">
      <c r="B110177" s="60"/>
      <c r="D110177" s="61"/>
    </row>
    <row r="110178" spans="2:4" x14ac:dyDescent="0.3">
      <c r="B110178" s="60"/>
      <c r="D110178" s="61"/>
    </row>
    <row r="110179" spans="2:4" x14ac:dyDescent="0.3">
      <c r="B110179" s="60"/>
      <c r="D110179" s="61"/>
    </row>
    <row r="110180" spans="2:4" x14ac:dyDescent="0.3">
      <c r="B110180" s="60"/>
      <c r="D110180" s="61"/>
    </row>
    <row r="110181" spans="2:4" x14ac:dyDescent="0.3">
      <c r="B110181" s="60"/>
      <c r="D110181" s="61"/>
    </row>
    <row r="110182" spans="2:4" x14ac:dyDescent="0.3">
      <c r="B110182" s="60"/>
      <c r="D110182" s="61"/>
    </row>
    <row r="110183" spans="2:4" x14ac:dyDescent="0.3">
      <c r="B110183" s="60"/>
      <c r="D110183" s="61"/>
    </row>
    <row r="110184" spans="2:4" x14ac:dyDescent="0.3">
      <c r="B110184" s="60"/>
      <c r="D110184" s="61"/>
    </row>
    <row r="110185" spans="2:4" x14ac:dyDescent="0.3">
      <c r="B110185" s="60"/>
      <c r="D110185" s="61"/>
    </row>
    <row r="110186" spans="2:4" x14ac:dyDescent="0.3">
      <c r="B110186" s="60"/>
      <c r="D110186" s="61"/>
    </row>
    <row r="110187" spans="2:4" x14ac:dyDescent="0.3">
      <c r="B110187" s="60"/>
      <c r="D110187" s="61"/>
    </row>
    <row r="110188" spans="2:4" x14ac:dyDescent="0.3">
      <c r="B110188" s="60"/>
      <c r="D110188" s="61"/>
    </row>
    <row r="110189" spans="2:4" x14ac:dyDescent="0.3">
      <c r="B110189" s="60"/>
      <c r="D110189" s="61"/>
    </row>
    <row r="110190" spans="2:4" x14ac:dyDescent="0.3">
      <c r="B110190" s="60"/>
      <c r="D110190" s="61"/>
    </row>
    <row r="110191" spans="2:4" x14ac:dyDescent="0.3">
      <c r="B110191" s="60"/>
      <c r="D110191" s="61"/>
    </row>
    <row r="110192" spans="2:4" x14ac:dyDescent="0.3">
      <c r="B110192" s="60"/>
      <c r="D110192" s="61"/>
    </row>
    <row r="110193" spans="2:4" x14ac:dyDescent="0.3">
      <c r="B110193" s="60"/>
      <c r="D110193" s="61"/>
    </row>
    <row r="110194" spans="2:4" x14ac:dyDescent="0.3">
      <c r="B110194" s="60"/>
      <c r="D110194" s="61"/>
    </row>
    <row r="110195" spans="2:4" x14ac:dyDescent="0.3">
      <c r="B110195" s="60"/>
      <c r="D110195" s="61"/>
    </row>
    <row r="110196" spans="2:4" x14ac:dyDescent="0.3">
      <c r="B110196" s="60"/>
      <c r="D110196" s="61"/>
    </row>
    <row r="110197" spans="2:4" x14ac:dyDescent="0.3">
      <c r="B110197" s="60"/>
      <c r="D110197" s="61"/>
    </row>
    <row r="110198" spans="2:4" x14ac:dyDescent="0.3">
      <c r="B110198" s="60"/>
      <c r="D110198" s="61"/>
    </row>
    <row r="110199" spans="2:4" x14ac:dyDescent="0.3">
      <c r="B110199" s="60"/>
      <c r="D110199" s="61"/>
    </row>
    <row r="110200" spans="2:4" x14ac:dyDescent="0.3">
      <c r="B110200" s="60"/>
      <c r="D110200" s="61"/>
    </row>
    <row r="110201" spans="2:4" x14ac:dyDescent="0.3">
      <c r="B110201" s="60"/>
      <c r="D110201" s="61"/>
    </row>
    <row r="110202" spans="2:4" x14ac:dyDescent="0.3">
      <c r="B110202" s="60"/>
      <c r="D110202" s="61"/>
    </row>
    <row r="110203" spans="2:4" x14ac:dyDescent="0.3">
      <c r="B110203" s="60"/>
      <c r="D110203" s="61"/>
    </row>
    <row r="110204" spans="2:4" x14ac:dyDescent="0.3">
      <c r="B110204" s="60"/>
      <c r="D110204" s="61"/>
    </row>
    <row r="110205" spans="2:4" x14ac:dyDescent="0.3">
      <c r="B110205" s="60"/>
      <c r="D110205" s="61"/>
    </row>
    <row r="110206" spans="2:4" x14ac:dyDescent="0.3">
      <c r="B110206" s="60"/>
      <c r="D110206" s="61"/>
    </row>
    <row r="110207" spans="2:4" x14ac:dyDescent="0.3">
      <c r="B110207" s="60"/>
      <c r="D110207" s="61"/>
    </row>
    <row r="110208" spans="2:4" x14ac:dyDescent="0.3">
      <c r="B110208" s="60"/>
      <c r="D110208" s="61"/>
    </row>
    <row r="110209" spans="2:4" x14ac:dyDescent="0.3">
      <c r="B110209" s="60"/>
      <c r="D110209" s="61"/>
    </row>
    <row r="110210" spans="2:4" x14ac:dyDescent="0.3">
      <c r="B110210" s="60"/>
      <c r="D110210" s="61"/>
    </row>
    <row r="110211" spans="2:4" x14ac:dyDescent="0.3">
      <c r="B110211" s="60"/>
      <c r="D110211" s="61"/>
    </row>
    <row r="110212" spans="2:4" x14ac:dyDescent="0.3">
      <c r="B110212" s="60"/>
      <c r="D110212" s="61"/>
    </row>
    <row r="110213" spans="2:4" x14ac:dyDescent="0.3">
      <c r="B110213" s="60"/>
      <c r="D110213" s="61"/>
    </row>
    <row r="110214" spans="2:4" x14ac:dyDescent="0.3">
      <c r="B110214" s="60"/>
      <c r="D110214" s="61"/>
    </row>
    <row r="110215" spans="2:4" x14ac:dyDescent="0.3">
      <c r="B110215" s="60"/>
      <c r="D110215" s="61"/>
    </row>
    <row r="110216" spans="2:4" x14ac:dyDescent="0.3">
      <c r="B110216" s="60"/>
      <c r="D110216" s="61"/>
    </row>
    <row r="110217" spans="2:4" x14ac:dyDescent="0.3">
      <c r="B110217" s="60"/>
      <c r="D110217" s="61"/>
    </row>
    <row r="110218" spans="2:4" x14ac:dyDescent="0.3">
      <c r="B110218" s="60"/>
      <c r="D110218" s="61"/>
    </row>
    <row r="110219" spans="2:4" x14ac:dyDescent="0.3">
      <c r="B110219" s="60"/>
      <c r="D110219" s="61"/>
    </row>
    <row r="110220" spans="2:4" x14ac:dyDescent="0.3">
      <c r="B110220" s="60"/>
      <c r="D110220" s="61"/>
    </row>
    <row r="110221" spans="2:4" x14ac:dyDescent="0.3">
      <c r="B110221" s="60"/>
      <c r="D110221" s="61"/>
    </row>
    <row r="110222" spans="2:4" x14ac:dyDescent="0.3">
      <c r="B110222" s="60"/>
      <c r="D110222" s="61"/>
    </row>
    <row r="110223" spans="2:4" x14ac:dyDescent="0.3">
      <c r="B110223" s="60"/>
      <c r="D110223" s="61"/>
    </row>
    <row r="110224" spans="2:4" x14ac:dyDescent="0.3">
      <c r="B110224" s="60"/>
      <c r="D110224" s="61"/>
    </row>
    <row r="110225" spans="2:5" x14ac:dyDescent="0.3">
      <c r="B110225" s="60"/>
      <c r="D110225" s="61"/>
    </row>
    <row r="110226" spans="2:5" x14ac:dyDescent="0.3">
      <c r="B110226" s="60"/>
      <c r="D110226" s="61"/>
    </row>
    <row r="110227" spans="2:5" x14ac:dyDescent="0.3">
      <c r="B110227" s="60"/>
      <c r="D110227" s="61"/>
    </row>
    <row r="110228" spans="2:5" x14ac:dyDescent="0.3">
      <c r="B110228" s="60"/>
      <c r="D110228" s="61"/>
    </row>
    <row r="110229" spans="2:5" x14ac:dyDescent="0.3">
      <c r="B110229" s="60"/>
      <c r="D110229" s="61"/>
    </row>
    <row r="110230" spans="2:5" x14ac:dyDescent="0.3">
      <c r="B110230" s="60"/>
      <c r="D110230" s="61"/>
    </row>
    <row r="110231" spans="2:5" x14ac:dyDescent="0.3">
      <c r="B110231" s="60"/>
      <c r="D110231" s="61"/>
    </row>
    <row r="110232" spans="2:5" x14ac:dyDescent="0.3">
      <c r="B110232" s="60"/>
      <c r="D110232" s="61"/>
    </row>
    <row r="110233" spans="2:5" x14ac:dyDescent="0.3">
      <c r="B110233" s="60"/>
      <c r="D110233" s="61"/>
    </row>
    <row r="110234" spans="2:5" x14ac:dyDescent="0.3">
      <c r="B110234" s="60"/>
      <c r="D110234" s="62"/>
      <c r="E110234" s="63"/>
    </row>
    <row r="110235" spans="2:5" x14ac:dyDescent="0.3">
      <c r="B110235" s="60"/>
      <c r="D110235" s="62"/>
      <c r="E110235" s="63"/>
    </row>
    <row r="110236" spans="2:5" x14ac:dyDescent="0.3">
      <c r="B110236" s="60"/>
      <c r="D110236" s="62"/>
      <c r="E110236" s="63"/>
    </row>
    <row r="110237" spans="2:5" x14ac:dyDescent="0.3">
      <c r="B110237" s="60"/>
      <c r="D110237" s="62"/>
      <c r="E110237" s="63"/>
    </row>
    <row r="110238" spans="2:5" x14ac:dyDescent="0.3">
      <c r="B110238" s="60"/>
      <c r="D110238" s="62"/>
      <c r="E110238" s="63"/>
    </row>
    <row r="110239" spans="2:5" x14ac:dyDescent="0.3">
      <c r="B110239" s="60"/>
      <c r="D110239" s="62"/>
      <c r="E110239" s="63"/>
    </row>
    <row r="110240" spans="2:5" x14ac:dyDescent="0.3">
      <c r="B110240" s="60"/>
      <c r="D110240" s="62"/>
      <c r="E110240" s="63"/>
    </row>
    <row r="110241" spans="2:5" x14ac:dyDescent="0.3">
      <c r="B110241" s="60"/>
      <c r="D110241" s="62"/>
      <c r="E110241" s="63"/>
    </row>
    <row r="110242" spans="2:5" x14ac:dyDescent="0.3">
      <c r="B110242" s="60"/>
      <c r="D110242" s="62"/>
      <c r="E110242" s="63"/>
    </row>
    <row r="110243" spans="2:5" x14ac:dyDescent="0.3">
      <c r="B110243" s="60"/>
      <c r="D110243" s="62"/>
      <c r="E110243" s="63"/>
    </row>
    <row r="110244" spans="2:5" x14ac:dyDescent="0.3">
      <c r="B110244" s="60"/>
      <c r="D110244" s="62"/>
      <c r="E110244" s="63"/>
    </row>
    <row r="110245" spans="2:5" x14ac:dyDescent="0.3">
      <c r="B110245" s="60"/>
      <c r="D110245" s="62"/>
      <c r="E110245" s="63"/>
    </row>
    <row r="110246" spans="2:5" x14ac:dyDescent="0.3">
      <c r="B110246" s="60"/>
      <c r="D110246" s="62"/>
      <c r="E110246" s="63"/>
    </row>
    <row r="110247" spans="2:5" x14ac:dyDescent="0.3">
      <c r="B110247" s="60"/>
      <c r="D110247" s="62"/>
      <c r="E110247" s="63"/>
    </row>
    <row r="110248" spans="2:5" x14ac:dyDescent="0.3">
      <c r="B110248" s="60"/>
      <c r="D110248" s="62"/>
      <c r="E110248" s="63"/>
    </row>
    <row r="110249" spans="2:5" x14ac:dyDescent="0.3">
      <c r="B110249" s="60"/>
      <c r="D110249" s="62"/>
      <c r="E110249" s="63"/>
    </row>
    <row r="110250" spans="2:5" x14ac:dyDescent="0.3">
      <c r="B110250" s="60"/>
      <c r="D110250" s="62"/>
      <c r="E110250" s="63"/>
    </row>
    <row r="110251" spans="2:5" x14ac:dyDescent="0.3">
      <c r="B110251" s="60"/>
      <c r="D110251" s="62"/>
      <c r="E110251" s="63"/>
    </row>
    <row r="110252" spans="2:5" x14ac:dyDescent="0.3">
      <c r="B110252" s="60"/>
      <c r="D110252" s="62"/>
      <c r="E110252" s="63"/>
    </row>
    <row r="110253" spans="2:5" x14ac:dyDescent="0.3">
      <c r="B110253" s="60"/>
      <c r="D110253" s="62"/>
      <c r="E110253" s="63"/>
    </row>
  </sheetData>
  <autoFilter ref="B3:F110253" xr:uid="{00000000-0009-0000-0000-000003000000}">
    <sortState ref="B4:F157503">
      <sortCondition ref="C3:C157503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355"/>
  <sheetViews>
    <sheetView workbookViewId="0">
      <selection activeCell="F55" sqref="F55"/>
    </sheetView>
  </sheetViews>
  <sheetFormatPr defaultColWidth="8.88671875" defaultRowHeight="14.4" x14ac:dyDescent="0.3"/>
  <cols>
    <col min="4" max="4" width="17.44140625" bestFit="1" customWidth="1"/>
    <col min="5" max="5" width="14.5546875" style="57" customWidth="1"/>
  </cols>
  <sheetData>
    <row r="1" spans="1:5" x14ac:dyDescent="0.3">
      <c r="B1" s="46"/>
      <c r="C1" s="46"/>
      <c r="D1" s="46"/>
      <c r="E1" s="47"/>
    </row>
    <row r="2" spans="1:5" x14ac:dyDescent="0.3">
      <c r="B2" s="48" t="s">
        <v>44</v>
      </c>
      <c r="C2" s="49"/>
      <c r="D2" s="50"/>
      <c r="E2" s="51"/>
    </row>
    <row r="3" spans="1:5" x14ac:dyDescent="0.3">
      <c r="B3" s="46"/>
      <c r="C3" s="46"/>
      <c r="D3" s="46"/>
      <c r="E3" s="47"/>
    </row>
    <row r="4" spans="1:5" x14ac:dyDescent="0.3">
      <c r="B4" s="52"/>
      <c r="C4" s="53" t="s">
        <v>45</v>
      </c>
      <c r="D4" s="53" t="s">
        <v>46</v>
      </c>
      <c r="E4" s="54" t="s">
        <v>47</v>
      </c>
    </row>
    <row r="5" spans="1:5" x14ac:dyDescent="0.3">
      <c r="B5" s="55" t="s">
        <v>4</v>
      </c>
      <c r="C5" s="53" t="s">
        <v>48</v>
      </c>
      <c r="D5" s="53" t="s">
        <v>49</v>
      </c>
      <c r="E5" s="54" t="s">
        <v>50</v>
      </c>
    </row>
    <row r="6" spans="1:5" x14ac:dyDescent="0.3">
      <c r="A6">
        <v>1</v>
      </c>
      <c r="B6" t="s">
        <v>51</v>
      </c>
      <c r="C6">
        <v>118.06</v>
      </c>
      <c r="D6" s="56">
        <v>308728000</v>
      </c>
      <c r="E6" s="57">
        <v>0.18539505618420674</v>
      </c>
    </row>
    <row r="7" spans="1:5" x14ac:dyDescent="0.3">
      <c r="A7">
        <f>A6+1</f>
        <v>2</v>
      </c>
      <c r="B7" t="s">
        <v>52</v>
      </c>
      <c r="C7">
        <v>38.46</v>
      </c>
      <c r="D7" s="56">
        <v>1070316000</v>
      </c>
      <c r="E7" s="57">
        <v>0.12611587482635531</v>
      </c>
    </row>
    <row r="8" spans="1:5" x14ac:dyDescent="0.3">
      <c r="A8">
        <f t="shared" ref="A8:A55" si="0">A7+1</f>
        <v>3</v>
      </c>
      <c r="B8" t="s">
        <v>53</v>
      </c>
      <c r="C8">
        <v>128.61000000000001</v>
      </c>
      <c r="D8" s="56">
        <v>289381000</v>
      </c>
      <c r="E8" s="57">
        <v>8.249436239818364E-2</v>
      </c>
    </row>
    <row r="9" spans="1:5" x14ac:dyDescent="0.3">
      <c r="A9">
        <f t="shared" si="0"/>
        <v>4</v>
      </c>
      <c r="B9" t="s">
        <v>54</v>
      </c>
      <c r="C9">
        <v>80.680000000000007</v>
      </c>
      <c r="D9" s="56">
        <v>309821000</v>
      </c>
      <c r="E9" s="57">
        <v>2.5410638658743444E-2</v>
      </c>
    </row>
    <row r="10" spans="1:5" x14ac:dyDescent="0.3">
      <c r="A10">
        <f t="shared" si="0"/>
        <v>5</v>
      </c>
      <c r="B10" t="s">
        <v>55</v>
      </c>
      <c r="C10">
        <v>105.99</v>
      </c>
      <c r="D10" s="56">
        <v>120373000</v>
      </c>
      <c r="E10" s="57">
        <v>2.8056819177380926E-2</v>
      </c>
    </row>
    <row r="11" spans="1:5" x14ac:dyDescent="0.3">
      <c r="A11">
        <f t="shared" si="0"/>
        <v>6</v>
      </c>
      <c r="B11" t="s">
        <v>56</v>
      </c>
      <c r="C11">
        <v>77.17</v>
      </c>
      <c r="D11" s="56">
        <v>325811000</v>
      </c>
      <c r="E11" s="57">
        <v>3.6172502319460433E-2</v>
      </c>
    </row>
    <row r="12" spans="1:5" x14ac:dyDescent="0.3">
      <c r="A12">
        <f t="shared" si="0"/>
        <v>7</v>
      </c>
      <c r="B12" t="s">
        <v>57</v>
      </c>
      <c r="C12">
        <v>107.84</v>
      </c>
      <c r="D12" s="56">
        <v>223871000</v>
      </c>
      <c r="E12" s="57">
        <v>9.4287298692943666E-2</v>
      </c>
    </row>
    <row r="13" spans="1:5" x14ac:dyDescent="0.3">
      <c r="A13">
        <f t="shared" si="0"/>
        <v>8</v>
      </c>
      <c r="B13" t="s">
        <v>58</v>
      </c>
      <c r="C13">
        <v>90.49</v>
      </c>
      <c r="D13" s="56">
        <v>144879000</v>
      </c>
      <c r="E13" s="57">
        <v>0.16773411004496994</v>
      </c>
    </row>
    <row r="14" spans="1:5" x14ac:dyDescent="0.3">
      <c r="A14">
        <f t="shared" si="0"/>
        <v>9</v>
      </c>
      <c r="B14" t="s">
        <v>59</v>
      </c>
      <c r="C14">
        <v>62.84</v>
      </c>
      <c r="D14" s="56">
        <v>640020000</v>
      </c>
      <c r="E14" s="57">
        <v>0.12781104204962071</v>
      </c>
    </row>
    <row r="15" spans="1:5" x14ac:dyDescent="0.3">
      <c r="A15">
        <f t="shared" si="0"/>
        <v>10</v>
      </c>
      <c r="B15" t="s">
        <v>60</v>
      </c>
      <c r="C15">
        <v>96.74</v>
      </c>
      <c r="D15" s="56">
        <v>577448000</v>
      </c>
      <c r="E15" s="57">
        <v>0.12518564230258197</v>
      </c>
    </row>
    <row r="16" spans="1:5" x14ac:dyDescent="0.3">
      <c r="A16">
        <f t="shared" si="0"/>
        <v>11</v>
      </c>
      <c r="B16" t="s">
        <v>61</v>
      </c>
      <c r="C16">
        <v>446.3</v>
      </c>
      <c r="D16" s="56">
        <v>77911860</v>
      </c>
      <c r="E16" s="57">
        <v>0.10291656298644071</v>
      </c>
    </row>
    <row r="17" spans="1:5" x14ac:dyDescent="0.3">
      <c r="A17">
        <f t="shared" si="0"/>
        <v>12</v>
      </c>
      <c r="B17" t="s">
        <v>62</v>
      </c>
      <c r="C17">
        <v>65.930000000000007</v>
      </c>
      <c r="D17" s="56">
        <v>367313000</v>
      </c>
      <c r="E17" s="57">
        <v>2.451727642500174E-2</v>
      </c>
    </row>
    <row r="18" spans="1:5" x14ac:dyDescent="0.3">
      <c r="A18">
        <f t="shared" si="0"/>
        <v>13</v>
      </c>
      <c r="B18" t="s">
        <v>63</v>
      </c>
      <c r="C18">
        <v>65.239999999999995</v>
      </c>
      <c r="D18" s="56">
        <v>173832000</v>
      </c>
      <c r="E18" s="57">
        <v>6.2935999685084745E-2</v>
      </c>
    </row>
    <row r="19" spans="1:5" x14ac:dyDescent="0.3">
      <c r="A19">
        <f t="shared" si="0"/>
        <v>14</v>
      </c>
      <c r="B19" t="s">
        <v>64</v>
      </c>
      <c r="C19">
        <v>60.44</v>
      </c>
      <c r="D19" s="56">
        <v>316886000</v>
      </c>
      <c r="E19" s="57">
        <v>3.2594333838350455E-2</v>
      </c>
    </row>
    <row r="20" spans="1:5" x14ac:dyDescent="0.3">
      <c r="A20">
        <f t="shared" si="0"/>
        <v>15</v>
      </c>
      <c r="B20" t="s">
        <v>65</v>
      </c>
      <c r="C20">
        <v>63.32</v>
      </c>
      <c r="D20" s="56">
        <v>577549000</v>
      </c>
      <c r="E20" s="57">
        <v>3.7745314033900738E-2</v>
      </c>
    </row>
    <row r="21" spans="1:5" x14ac:dyDescent="0.3">
      <c r="A21">
        <f t="shared" si="0"/>
        <v>16</v>
      </c>
      <c r="B21" t="s">
        <v>66</v>
      </c>
      <c r="C21">
        <v>254.03</v>
      </c>
      <c r="D21" s="56">
        <v>65989999.999999993</v>
      </c>
      <c r="E21" s="57">
        <v>4.153513047507524E-2</v>
      </c>
    </row>
    <row r="22" spans="1:5" x14ac:dyDescent="0.3">
      <c r="A22">
        <f t="shared" si="0"/>
        <v>17</v>
      </c>
      <c r="B22" t="s">
        <v>67</v>
      </c>
      <c r="C22">
        <v>43.61</v>
      </c>
      <c r="D22" s="56">
        <v>275054600</v>
      </c>
      <c r="E22" s="57">
        <v>0.23339716548749667</v>
      </c>
    </row>
    <row r="23" spans="1:5" x14ac:dyDescent="0.3">
      <c r="A23">
        <f t="shared" si="0"/>
        <v>18</v>
      </c>
      <c r="B23" t="s">
        <v>68</v>
      </c>
      <c r="C23">
        <v>76.790000000000006</v>
      </c>
      <c r="D23" s="56">
        <v>444800000</v>
      </c>
      <c r="E23" s="57">
        <v>0.14545420280145357</v>
      </c>
    </row>
    <row r="24" spans="1:5" x14ac:dyDescent="0.3">
      <c r="A24">
        <f t="shared" si="0"/>
        <v>19</v>
      </c>
      <c r="B24" t="s">
        <v>69</v>
      </c>
      <c r="C24">
        <v>76.36</v>
      </c>
      <c r="D24" s="56">
        <v>179520000</v>
      </c>
      <c r="E24" s="57">
        <v>2.8016444928545655E-2</v>
      </c>
    </row>
    <row r="25" spans="1:5" x14ac:dyDescent="0.3">
      <c r="A25">
        <f t="shared" si="0"/>
        <v>20</v>
      </c>
      <c r="B25" t="s">
        <v>70</v>
      </c>
      <c r="C25">
        <v>44.95</v>
      </c>
      <c r="D25" s="56">
        <v>120827000</v>
      </c>
      <c r="E25" s="57">
        <v>-3.3129747491181138E-2</v>
      </c>
    </row>
    <row r="26" spans="1:5" x14ac:dyDescent="0.3">
      <c r="A26">
        <f t="shared" si="0"/>
        <v>21</v>
      </c>
      <c r="B26" t="s">
        <v>71</v>
      </c>
      <c r="C26">
        <v>109.31</v>
      </c>
      <c r="D26" s="56">
        <v>211158000</v>
      </c>
      <c r="E26" s="57">
        <v>7.8827560421147358E-2</v>
      </c>
    </row>
    <row r="27" spans="1:5" x14ac:dyDescent="0.3">
      <c r="A27">
        <f t="shared" si="0"/>
        <v>22</v>
      </c>
      <c r="B27" t="s">
        <v>72</v>
      </c>
      <c r="C27">
        <v>37.67</v>
      </c>
      <c r="D27" s="56">
        <v>960088000</v>
      </c>
      <c r="E27" s="57">
        <v>4.7473962101945454E-2</v>
      </c>
    </row>
    <row r="28" spans="1:5" x14ac:dyDescent="0.3">
      <c r="A28">
        <f t="shared" si="0"/>
        <v>23</v>
      </c>
      <c r="B28" t="s">
        <v>73</v>
      </c>
      <c r="C28">
        <v>59.86</v>
      </c>
      <c r="D28" s="56">
        <v>180738000</v>
      </c>
      <c r="E28" s="57">
        <v>9.971812121376912E-2</v>
      </c>
    </row>
    <row r="29" spans="1:5" x14ac:dyDescent="0.3">
      <c r="A29">
        <f t="shared" si="0"/>
        <v>24</v>
      </c>
      <c r="B29" t="s">
        <v>74</v>
      </c>
      <c r="C29">
        <v>143.94</v>
      </c>
      <c r="D29" s="56">
        <v>138837000</v>
      </c>
      <c r="E29" s="57">
        <v>0.13099113780256469</v>
      </c>
    </row>
    <row r="30" spans="1:5" x14ac:dyDescent="0.3">
      <c r="A30">
        <f t="shared" si="0"/>
        <v>25</v>
      </c>
      <c r="B30" t="s">
        <v>75</v>
      </c>
      <c r="C30">
        <v>79.92</v>
      </c>
      <c r="D30" s="56">
        <v>125912000</v>
      </c>
      <c r="E30" s="57">
        <v>3.7005950890860312E-3</v>
      </c>
    </row>
    <row r="31" spans="1:5" x14ac:dyDescent="0.3">
      <c r="A31">
        <f t="shared" si="0"/>
        <v>26</v>
      </c>
      <c r="B31" t="s">
        <v>76</v>
      </c>
      <c r="C31">
        <v>11.97</v>
      </c>
      <c r="D31" s="56">
        <v>3911046000</v>
      </c>
      <c r="E31" s="57">
        <v>9.0784281921143239E-2</v>
      </c>
    </row>
    <row r="32" spans="1:5" x14ac:dyDescent="0.3">
      <c r="A32">
        <f t="shared" si="0"/>
        <v>27</v>
      </c>
      <c r="B32" t="s">
        <v>77</v>
      </c>
      <c r="C32">
        <v>45.58</v>
      </c>
      <c r="D32" s="56">
        <v>287390000</v>
      </c>
      <c r="E32" s="57">
        <v>0.12284459660589514</v>
      </c>
    </row>
    <row r="33" spans="1:5" x14ac:dyDescent="0.3">
      <c r="A33">
        <f t="shared" si="0"/>
        <v>28</v>
      </c>
      <c r="B33" t="s">
        <v>78</v>
      </c>
      <c r="C33">
        <v>170.87</v>
      </c>
      <c r="D33" s="56">
        <v>2370333000</v>
      </c>
      <c r="E33" s="57">
        <v>0.15499886522079154</v>
      </c>
    </row>
    <row r="34" spans="1:5" x14ac:dyDescent="0.3">
      <c r="A34">
        <f t="shared" si="0"/>
        <v>29</v>
      </c>
      <c r="B34" t="s">
        <v>79</v>
      </c>
      <c r="C34">
        <v>67.23</v>
      </c>
      <c r="D34" s="56">
        <v>154011000</v>
      </c>
      <c r="E34" s="57">
        <v>0.10539304434549332</v>
      </c>
    </row>
    <row r="35" spans="1:5" x14ac:dyDescent="0.3">
      <c r="A35">
        <f t="shared" si="0"/>
        <v>30</v>
      </c>
      <c r="B35" t="s">
        <v>80</v>
      </c>
      <c r="C35">
        <v>14.04</v>
      </c>
      <c r="D35" s="56">
        <v>1446812900</v>
      </c>
      <c r="E35" s="57">
        <v>0.2050716383592936</v>
      </c>
    </row>
    <row r="36" spans="1:5" x14ac:dyDescent="0.3">
      <c r="A36">
        <f t="shared" si="0"/>
        <v>31</v>
      </c>
      <c r="B36" t="s">
        <v>81</v>
      </c>
      <c r="C36">
        <v>225.58</v>
      </c>
      <c r="D36" s="56">
        <v>268148000.00000003</v>
      </c>
      <c r="E36" s="57">
        <v>0.16553683323669985</v>
      </c>
    </row>
    <row r="37" spans="1:5" x14ac:dyDescent="0.3">
      <c r="A37">
        <f t="shared" si="0"/>
        <v>32</v>
      </c>
      <c r="B37" t="s">
        <v>82</v>
      </c>
      <c r="C37">
        <v>30.83</v>
      </c>
      <c r="D37" s="56">
        <v>444304000</v>
      </c>
      <c r="E37" s="57">
        <v>1.3360663237727791E-2</v>
      </c>
    </row>
    <row r="38" spans="1:5" x14ac:dyDescent="0.3">
      <c r="A38">
        <f t="shared" si="0"/>
        <v>33</v>
      </c>
      <c r="B38" t="s">
        <v>83</v>
      </c>
      <c r="C38">
        <v>120.56</v>
      </c>
      <c r="D38" s="56">
        <v>63547000</v>
      </c>
      <c r="E38" s="57">
        <v>7.0351934414383574E-2</v>
      </c>
    </row>
    <row r="39" spans="1:5" x14ac:dyDescent="0.3">
      <c r="A39">
        <f t="shared" si="0"/>
        <v>34</v>
      </c>
      <c r="B39" t="s">
        <v>84</v>
      </c>
      <c r="C39">
        <v>93.39</v>
      </c>
      <c r="D39" s="56">
        <v>332413000</v>
      </c>
      <c r="E39" s="57">
        <v>9.4551560350250904E-2</v>
      </c>
    </row>
    <row r="40" spans="1:5" x14ac:dyDescent="0.3">
      <c r="A40">
        <f t="shared" si="0"/>
        <v>35</v>
      </c>
      <c r="B40" t="s">
        <v>85</v>
      </c>
      <c r="C40">
        <v>128.96</v>
      </c>
      <c r="D40" s="56">
        <v>210466000</v>
      </c>
      <c r="E40" s="57">
        <v>0.10357979233326825</v>
      </c>
    </row>
    <row r="41" spans="1:5" x14ac:dyDescent="0.3">
      <c r="A41">
        <f t="shared" si="0"/>
        <v>36</v>
      </c>
      <c r="B41" t="s">
        <v>86</v>
      </c>
      <c r="C41">
        <v>27.98</v>
      </c>
      <c r="D41" s="56">
        <v>736726000</v>
      </c>
      <c r="E41" s="57">
        <v>0.19247711789357175</v>
      </c>
    </row>
    <row r="42" spans="1:5" x14ac:dyDescent="0.3">
      <c r="A42">
        <f t="shared" si="0"/>
        <v>37</v>
      </c>
      <c r="B42" t="s">
        <v>87</v>
      </c>
      <c r="C42">
        <v>35.22</v>
      </c>
      <c r="D42" s="56">
        <v>123998000</v>
      </c>
      <c r="E42" s="57">
        <v>-4.3020495844296444E-2</v>
      </c>
    </row>
    <row r="43" spans="1:5" x14ac:dyDescent="0.3">
      <c r="A43">
        <f t="shared" si="0"/>
        <v>38</v>
      </c>
      <c r="B43" t="s">
        <v>88</v>
      </c>
      <c r="C43">
        <v>38.909999999999997</v>
      </c>
      <c r="D43" s="56">
        <v>137196000</v>
      </c>
      <c r="E43" s="57">
        <v>0.10839376736531452</v>
      </c>
    </row>
    <row r="44" spans="1:5" x14ac:dyDescent="0.3">
      <c r="A44">
        <f t="shared" si="0"/>
        <v>39</v>
      </c>
      <c r="B44" t="s">
        <v>89</v>
      </c>
      <c r="C44">
        <v>42.1</v>
      </c>
      <c r="D44" s="56">
        <v>139899000</v>
      </c>
      <c r="E44" s="57">
        <v>5.8535657293374357E-2</v>
      </c>
    </row>
    <row r="45" spans="1:5" x14ac:dyDescent="0.3">
      <c r="A45">
        <f t="shared" si="0"/>
        <v>40</v>
      </c>
      <c r="B45" t="s">
        <v>90</v>
      </c>
      <c r="C45">
        <v>42.59</v>
      </c>
      <c r="D45" s="56">
        <v>130637000</v>
      </c>
      <c r="E45" s="57">
        <v>0.11176545013585668</v>
      </c>
    </row>
    <row r="46" spans="1:5" x14ac:dyDescent="0.3">
      <c r="A46">
        <f t="shared" si="0"/>
        <v>41</v>
      </c>
      <c r="B46" t="s">
        <v>91</v>
      </c>
      <c r="C46">
        <v>89.31</v>
      </c>
      <c r="D46" s="56">
        <v>134127999.99999999</v>
      </c>
      <c r="E46" s="57">
        <v>0.23569649565857562</v>
      </c>
    </row>
    <row r="47" spans="1:5" x14ac:dyDescent="0.3">
      <c r="A47">
        <f t="shared" si="0"/>
        <v>42</v>
      </c>
      <c r="B47" t="s">
        <v>92</v>
      </c>
      <c r="C47">
        <v>25.79</v>
      </c>
      <c r="D47" s="56">
        <v>798521000</v>
      </c>
      <c r="E47" s="57">
        <v>6.0449309903087389E-2</v>
      </c>
    </row>
    <row r="48" spans="1:5" x14ac:dyDescent="0.3">
      <c r="A48">
        <f t="shared" si="0"/>
        <v>43</v>
      </c>
      <c r="B48" t="s">
        <v>93</v>
      </c>
      <c r="C48">
        <v>26.38</v>
      </c>
      <c r="D48" s="56">
        <v>1054009000</v>
      </c>
      <c r="E48" s="57">
        <v>6.8074008981778941E-2</v>
      </c>
    </row>
    <row r="49" spans="1:5" x14ac:dyDescent="0.3">
      <c r="A49">
        <f t="shared" si="0"/>
        <v>44</v>
      </c>
      <c r="B49" t="s">
        <v>94</v>
      </c>
      <c r="C49">
        <v>124.21</v>
      </c>
      <c r="D49" s="56">
        <v>72543000</v>
      </c>
      <c r="E49" s="57">
        <v>-7.4638404313700848E-3</v>
      </c>
    </row>
    <row r="50" spans="1:5" x14ac:dyDescent="0.3">
      <c r="A50">
        <f t="shared" si="0"/>
        <v>45</v>
      </c>
      <c r="B50" t="s">
        <v>95</v>
      </c>
      <c r="C50">
        <v>70.790000000000006</v>
      </c>
      <c r="D50" s="56">
        <v>346563540</v>
      </c>
      <c r="E50" s="57">
        <v>0.16355568626111255</v>
      </c>
    </row>
    <row r="51" spans="1:5" x14ac:dyDescent="0.3">
      <c r="A51">
        <f t="shared" si="0"/>
        <v>46</v>
      </c>
      <c r="B51" t="s">
        <v>96</v>
      </c>
      <c r="C51">
        <v>205.58</v>
      </c>
      <c r="D51" s="56">
        <v>299462000</v>
      </c>
      <c r="E51" s="57">
        <v>0.13300377081612869</v>
      </c>
    </row>
    <row r="52" spans="1:5" x14ac:dyDescent="0.3">
      <c r="A52">
        <f t="shared" si="0"/>
        <v>47</v>
      </c>
      <c r="B52" t="s">
        <v>97</v>
      </c>
      <c r="C52">
        <v>24.18</v>
      </c>
      <c r="D52" s="56">
        <v>8657946000</v>
      </c>
      <c r="E52" s="57">
        <v>1.4232427170937444E-2</v>
      </c>
    </row>
    <row r="53" spans="1:5" x14ac:dyDescent="0.3">
      <c r="A53">
        <f t="shared" si="0"/>
        <v>48</v>
      </c>
      <c r="B53" t="s">
        <v>98</v>
      </c>
      <c r="C53">
        <v>20.77</v>
      </c>
      <c r="D53" s="56">
        <v>882003000</v>
      </c>
      <c r="E53" s="57">
        <v>-1.3283910910403388E-2</v>
      </c>
    </row>
    <row r="54" spans="1:5" x14ac:dyDescent="0.3">
      <c r="A54">
        <f t="shared" si="0"/>
        <v>49</v>
      </c>
      <c r="B54" t="s">
        <v>99</v>
      </c>
      <c r="C54">
        <v>81.02</v>
      </c>
      <c r="D54" s="56">
        <v>1305926000</v>
      </c>
      <c r="E54" s="57">
        <v>6.9704455770531429E-2</v>
      </c>
    </row>
    <row r="55" spans="1:5" x14ac:dyDescent="0.3">
      <c r="A55">
        <f t="shared" si="0"/>
        <v>50</v>
      </c>
      <c r="B55" t="s">
        <v>100</v>
      </c>
      <c r="C55">
        <v>51.76</v>
      </c>
      <c r="D55" s="56">
        <v>568338000</v>
      </c>
      <c r="E55" s="57">
        <v>-8.0745612909544212E-3</v>
      </c>
    </row>
    <row r="56" spans="1:5" x14ac:dyDescent="0.3">
      <c r="D56" s="56"/>
    </row>
    <row r="57" spans="1:5" x14ac:dyDescent="0.3">
      <c r="D57" s="56"/>
    </row>
    <row r="58" spans="1:5" x14ac:dyDescent="0.3">
      <c r="D58" s="56"/>
    </row>
    <row r="59" spans="1:5" x14ac:dyDescent="0.3">
      <c r="D59" s="56"/>
    </row>
    <row r="60" spans="1:5" x14ac:dyDescent="0.3">
      <c r="D60" s="56"/>
    </row>
    <row r="61" spans="1:5" x14ac:dyDescent="0.3">
      <c r="D61" s="56"/>
    </row>
    <row r="62" spans="1:5" x14ac:dyDescent="0.3">
      <c r="D62" s="56"/>
    </row>
    <row r="63" spans="1:5" x14ac:dyDescent="0.3">
      <c r="D63" s="56"/>
    </row>
    <row r="64" spans="1:5" x14ac:dyDescent="0.3">
      <c r="D64" s="56"/>
    </row>
    <row r="65" spans="4:4" x14ac:dyDescent="0.3">
      <c r="D65" s="56"/>
    </row>
    <row r="66" spans="4:4" x14ac:dyDescent="0.3">
      <c r="D66" s="56"/>
    </row>
    <row r="67" spans="4:4" x14ac:dyDescent="0.3">
      <c r="D67" s="56"/>
    </row>
    <row r="68" spans="4:4" x14ac:dyDescent="0.3">
      <c r="D68" s="56"/>
    </row>
    <row r="69" spans="4:4" x14ac:dyDescent="0.3">
      <c r="D69" s="56"/>
    </row>
    <row r="70" spans="4:4" x14ac:dyDescent="0.3">
      <c r="D70" s="56"/>
    </row>
    <row r="71" spans="4:4" x14ac:dyDescent="0.3">
      <c r="D71" s="56"/>
    </row>
    <row r="72" spans="4:4" x14ac:dyDescent="0.3">
      <c r="D72" s="56"/>
    </row>
    <row r="73" spans="4:4" x14ac:dyDescent="0.3">
      <c r="D73" s="56"/>
    </row>
    <row r="74" spans="4:4" x14ac:dyDescent="0.3">
      <c r="D74" s="56"/>
    </row>
    <row r="75" spans="4:4" x14ac:dyDescent="0.3">
      <c r="D75" s="56"/>
    </row>
    <row r="76" spans="4:4" x14ac:dyDescent="0.3">
      <c r="D76" s="56"/>
    </row>
    <row r="77" spans="4:4" x14ac:dyDescent="0.3">
      <c r="D77" s="56"/>
    </row>
    <row r="78" spans="4:4" x14ac:dyDescent="0.3">
      <c r="D78" s="56"/>
    </row>
    <row r="79" spans="4:4" x14ac:dyDescent="0.3">
      <c r="D79" s="56"/>
    </row>
    <row r="80" spans="4:4" x14ac:dyDescent="0.3">
      <c r="D80" s="56"/>
    </row>
    <row r="81" spans="4:4" x14ac:dyDescent="0.3">
      <c r="D81" s="56"/>
    </row>
    <row r="82" spans="4:4" x14ac:dyDescent="0.3">
      <c r="D82" s="56"/>
    </row>
    <row r="83" spans="4:4" x14ac:dyDescent="0.3">
      <c r="D83" s="56"/>
    </row>
    <row r="84" spans="4:4" x14ac:dyDescent="0.3">
      <c r="D84" s="56"/>
    </row>
    <row r="85" spans="4:4" x14ac:dyDescent="0.3">
      <c r="D85" s="56"/>
    </row>
    <row r="86" spans="4:4" x14ac:dyDescent="0.3">
      <c r="D86" s="56"/>
    </row>
    <row r="87" spans="4:4" x14ac:dyDescent="0.3">
      <c r="D87" s="56"/>
    </row>
    <row r="88" spans="4:4" x14ac:dyDescent="0.3">
      <c r="D88" s="56"/>
    </row>
    <row r="89" spans="4:4" x14ac:dyDescent="0.3">
      <c r="D89" s="56"/>
    </row>
    <row r="90" spans="4:4" x14ac:dyDescent="0.3">
      <c r="D90" s="56"/>
    </row>
    <row r="91" spans="4:4" x14ac:dyDescent="0.3">
      <c r="D91" s="56"/>
    </row>
    <row r="92" spans="4:4" x14ac:dyDescent="0.3">
      <c r="D92" s="56"/>
    </row>
    <row r="93" spans="4:4" x14ac:dyDescent="0.3">
      <c r="D93" s="56"/>
    </row>
    <row r="94" spans="4:4" x14ac:dyDescent="0.3">
      <c r="D94" s="56"/>
    </row>
    <row r="95" spans="4:4" x14ac:dyDescent="0.3">
      <c r="D95" s="56"/>
    </row>
    <row r="96" spans="4:4" x14ac:dyDescent="0.3">
      <c r="D96" s="56"/>
    </row>
    <row r="97" spans="4:4" x14ac:dyDescent="0.3">
      <c r="D97" s="56"/>
    </row>
    <row r="98" spans="4:4" x14ac:dyDescent="0.3">
      <c r="D98" s="56"/>
    </row>
    <row r="99" spans="4:4" x14ac:dyDescent="0.3">
      <c r="D99" s="56"/>
    </row>
    <row r="100" spans="4:4" x14ac:dyDescent="0.3">
      <c r="D100" s="56"/>
    </row>
    <row r="101" spans="4:4" x14ac:dyDescent="0.3">
      <c r="D101" s="56"/>
    </row>
    <row r="102" spans="4:4" x14ac:dyDescent="0.3">
      <c r="D102" s="56"/>
    </row>
    <row r="103" spans="4:4" x14ac:dyDescent="0.3">
      <c r="D103" s="56"/>
    </row>
    <row r="104" spans="4:4" x14ac:dyDescent="0.3">
      <c r="D104" s="56"/>
    </row>
    <row r="105" spans="4:4" x14ac:dyDescent="0.3">
      <c r="D105" s="56"/>
    </row>
    <row r="106" spans="4:4" x14ac:dyDescent="0.3">
      <c r="D106" s="56"/>
    </row>
    <row r="107" spans="4:4" x14ac:dyDescent="0.3">
      <c r="D107" s="56"/>
    </row>
    <row r="108" spans="4:4" x14ac:dyDescent="0.3">
      <c r="D108" s="56"/>
    </row>
    <row r="109" spans="4:4" x14ac:dyDescent="0.3">
      <c r="D109" s="56"/>
    </row>
    <row r="110" spans="4:4" x14ac:dyDescent="0.3">
      <c r="D110" s="56"/>
    </row>
    <row r="111" spans="4:4" x14ac:dyDescent="0.3">
      <c r="D111" s="56"/>
    </row>
    <row r="112" spans="4:4" x14ac:dyDescent="0.3">
      <c r="D112" s="56"/>
    </row>
    <row r="113" spans="4:4" x14ac:dyDescent="0.3">
      <c r="D113" s="56"/>
    </row>
    <row r="114" spans="4:4" x14ac:dyDescent="0.3">
      <c r="D114" s="56"/>
    </row>
    <row r="115" spans="4:4" x14ac:dyDescent="0.3">
      <c r="D115" s="56"/>
    </row>
    <row r="116" spans="4:4" x14ac:dyDescent="0.3">
      <c r="D116" s="56"/>
    </row>
    <row r="117" spans="4:4" x14ac:dyDescent="0.3">
      <c r="D117" s="56"/>
    </row>
    <row r="118" spans="4:4" x14ac:dyDescent="0.3">
      <c r="D118" s="56"/>
    </row>
    <row r="119" spans="4:4" x14ac:dyDescent="0.3">
      <c r="D119" s="56"/>
    </row>
    <row r="120" spans="4:4" x14ac:dyDescent="0.3">
      <c r="D120" s="56"/>
    </row>
    <row r="121" spans="4:4" x14ac:dyDescent="0.3">
      <c r="D121" s="56"/>
    </row>
    <row r="122" spans="4:4" x14ac:dyDescent="0.3">
      <c r="D122" s="56"/>
    </row>
    <row r="123" spans="4:4" x14ac:dyDescent="0.3">
      <c r="D123" s="56"/>
    </row>
    <row r="124" spans="4:4" x14ac:dyDescent="0.3">
      <c r="D124" s="56"/>
    </row>
    <row r="125" spans="4:4" x14ac:dyDescent="0.3">
      <c r="D125" s="56"/>
    </row>
    <row r="126" spans="4:4" x14ac:dyDescent="0.3">
      <c r="D126" s="56"/>
    </row>
    <row r="127" spans="4:4" x14ac:dyDescent="0.3">
      <c r="D127" s="56"/>
    </row>
    <row r="128" spans="4:4" x14ac:dyDescent="0.3">
      <c r="D128" s="56"/>
    </row>
    <row r="129" spans="4:4" x14ac:dyDescent="0.3">
      <c r="D129" s="56"/>
    </row>
    <row r="130" spans="4:4" x14ac:dyDescent="0.3">
      <c r="D130" s="56"/>
    </row>
    <row r="131" spans="4:4" x14ac:dyDescent="0.3">
      <c r="D131" s="56"/>
    </row>
    <row r="132" spans="4:4" x14ac:dyDescent="0.3">
      <c r="D132" s="56"/>
    </row>
    <row r="133" spans="4:4" x14ac:dyDescent="0.3">
      <c r="D133" s="56"/>
    </row>
    <row r="134" spans="4:4" x14ac:dyDescent="0.3">
      <c r="D134" s="56"/>
    </row>
    <row r="135" spans="4:4" x14ac:dyDescent="0.3">
      <c r="D135" s="56"/>
    </row>
    <row r="136" spans="4:4" x14ac:dyDescent="0.3">
      <c r="D136" s="56"/>
    </row>
    <row r="137" spans="4:4" x14ac:dyDescent="0.3">
      <c r="D137" s="56"/>
    </row>
    <row r="138" spans="4:4" x14ac:dyDescent="0.3">
      <c r="D138" s="56"/>
    </row>
    <row r="139" spans="4:4" x14ac:dyDescent="0.3">
      <c r="D139" s="56"/>
    </row>
    <row r="140" spans="4:4" x14ac:dyDescent="0.3">
      <c r="D140" s="56"/>
    </row>
    <row r="141" spans="4:4" x14ac:dyDescent="0.3">
      <c r="D141" s="56"/>
    </row>
    <row r="142" spans="4:4" x14ac:dyDescent="0.3">
      <c r="D142" s="56"/>
    </row>
    <row r="143" spans="4:4" x14ac:dyDescent="0.3">
      <c r="D143" s="56"/>
    </row>
    <row r="144" spans="4:4" x14ac:dyDescent="0.3">
      <c r="D144" s="56"/>
    </row>
    <row r="145" spans="4:4" x14ac:dyDescent="0.3">
      <c r="D145" s="56"/>
    </row>
    <row r="146" spans="4:4" x14ac:dyDescent="0.3">
      <c r="D146" s="56"/>
    </row>
    <row r="147" spans="4:4" x14ac:dyDescent="0.3">
      <c r="D147" s="56"/>
    </row>
    <row r="148" spans="4:4" x14ac:dyDescent="0.3">
      <c r="D148" s="56"/>
    </row>
    <row r="149" spans="4:4" x14ac:dyDescent="0.3">
      <c r="D149" s="56"/>
    </row>
    <row r="150" spans="4:4" x14ac:dyDescent="0.3">
      <c r="D150" s="56"/>
    </row>
    <row r="151" spans="4:4" x14ac:dyDescent="0.3">
      <c r="D151" s="56"/>
    </row>
    <row r="152" spans="4:4" x14ac:dyDescent="0.3">
      <c r="D152" s="56"/>
    </row>
    <row r="153" spans="4:4" x14ac:dyDescent="0.3">
      <c r="D153" s="56"/>
    </row>
    <row r="154" spans="4:4" x14ac:dyDescent="0.3">
      <c r="D154" s="56"/>
    </row>
    <row r="155" spans="4:4" x14ac:dyDescent="0.3">
      <c r="D155" s="56"/>
    </row>
    <row r="156" spans="4:4" x14ac:dyDescent="0.3">
      <c r="D156" s="56"/>
    </row>
    <row r="157" spans="4:4" x14ac:dyDescent="0.3">
      <c r="D157" s="56"/>
    </row>
    <row r="158" spans="4:4" x14ac:dyDescent="0.3">
      <c r="D158" s="56"/>
    </row>
    <row r="159" spans="4:4" x14ac:dyDescent="0.3">
      <c r="D159" s="56"/>
    </row>
    <row r="160" spans="4:4" x14ac:dyDescent="0.3">
      <c r="D160" s="56"/>
    </row>
    <row r="161" spans="4:4" x14ac:dyDescent="0.3">
      <c r="D161" s="56"/>
    </row>
    <row r="162" spans="4:4" x14ac:dyDescent="0.3">
      <c r="D162" s="56"/>
    </row>
    <row r="163" spans="4:4" x14ac:dyDescent="0.3">
      <c r="D163" s="56"/>
    </row>
    <row r="164" spans="4:4" x14ac:dyDescent="0.3">
      <c r="D164" s="56"/>
    </row>
    <row r="165" spans="4:4" x14ac:dyDescent="0.3">
      <c r="D165" s="56"/>
    </row>
    <row r="166" spans="4:4" x14ac:dyDescent="0.3">
      <c r="D166" s="56"/>
    </row>
    <row r="167" spans="4:4" x14ac:dyDescent="0.3">
      <c r="D167" s="56"/>
    </row>
    <row r="168" spans="4:4" x14ac:dyDescent="0.3">
      <c r="D168" s="56"/>
    </row>
    <row r="169" spans="4:4" x14ac:dyDescent="0.3">
      <c r="D169" s="56"/>
    </row>
    <row r="170" spans="4:4" x14ac:dyDescent="0.3">
      <c r="D170" s="56"/>
    </row>
    <row r="171" spans="4:4" x14ac:dyDescent="0.3">
      <c r="D171" s="56"/>
    </row>
    <row r="172" spans="4:4" x14ac:dyDescent="0.3">
      <c r="D172" s="56"/>
    </row>
    <row r="173" spans="4:4" x14ac:dyDescent="0.3">
      <c r="D173" s="56"/>
    </row>
    <row r="174" spans="4:4" x14ac:dyDescent="0.3">
      <c r="D174" s="56"/>
    </row>
    <row r="175" spans="4:4" x14ac:dyDescent="0.3">
      <c r="D175" s="56"/>
    </row>
    <row r="176" spans="4:4" x14ac:dyDescent="0.3">
      <c r="D176" s="56"/>
    </row>
    <row r="177" spans="4:4" x14ac:dyDescent="0.3">
      <c r="D177" s="56"/>
    </row>
    <row r="178" spans="4:4" x14ac:dyDescent="0.3">
      <c r="D178" s="56"/>
    </row>
    <row r="179" spans="4:4" x14ac:dyDescent="0.3">
      <c r="D179" s="56"/>
    </row>
    <row r="180" spans="4:4" x14ac:dyDescent="0.3">
      <c r="D180" s="56"/>
    </row>
    <row r="181" spans="4:4" x14ac:dyDescent="0.3">
      <c r="D181" s="56"/>
    </row>
    <row r="182" spans="4:4" x14ac:dyDescent="0.3">
      <c r="D182" s="56"/>
    </row>
    <row r="183" spans="4:4" x14ac:dyDescent="0.3">
      <c r="D183" s="56"/>
    </row>
    <row r="184" spans="4:4" x14ac:dyDescent="0.3">
      <c r="D184" s="56"/>
    </row>
    <row r="185" spans="4:4" x14ac:dyDescent="0.3">
      <c r="D185" s="56"/>
    </row>
    <row r="186" spans="4:4" x14ac:dyDescent="0.3">
      <c r="D186" s="56"/>
    </row>
    <row r="187" spans="4:4" x14ac:dyDescent="0.3">
      <c r="D187" s="56"/>
    </row>
    <row r="188" spans="4:4" x14ac:dyDescent="0.3">
      <c r="D188" s="56"/>
    </row>
    <row r="189" spans="4:4" x14ac:dyDescent="0.3">
      <c r="D189" s="56"/>
    </row>
    <row r="190" spans="4:4" x14ac:dyDescent="0.3">
      <c r="D190" s="56"/>
    </row>
    <row r="191" spans="4:4" x14ac:dyDescent="0.3">
      <c r="D191" s="56"/>
    </row>
    <row r="192" spans="4:4" x14ac:dyDescent="0.3">
      <c r="D192" s="56"/>
    </row>
    <row r="193" spans="4:4" x14ac:dyDescent="0.3">
      <c r="D193" s="56"/>
    </row>
    <row r="194" spans="4:4" x14ac:dyDescent="0.3">
      <c r="D194" s="56"/>
    </row>
    <row r="195" spans="4:4" x14ac:dyDescent="0.3">
      <c r="D195" s="56"/>
    </row>
    <row r="196" spans="4:4" x14ac:dyDescent="0.3">
      <c r="D196" s="56"/>
    </row>
    <row r="197" spans="4:4" x14ac:dyDescent="0.3">
      <c r="D197" s="56"/>
    </row>
    <row r="198" spans="4:4" x14ac:dyDescent="0.3">
      <c r="D198" s="56"/>
    </row>
    <row r="199" spans="4:4" x14ac:dyDescent="0.3">
      <c r="D199" s="56"/>
    </row>
    <row r="200" spans="4:4" x14ac:dyDescent="0.3">
      <c r="D200" s="56"/>
    </row>
    <row r="201" spans="4:4" x14ac:dyDescent="0.3">
      <c r="D201" s="56"/>
    </row>
    <row r="202" spans="4:4" x14ac:dyDescent="0.3">
      <c r="D202" s="56"/>
    </row>
    <row r="203" spans="4:4" x14ac:dyDescent="0.3">
      <c r="D203" s="56"/>
    </row>
    <row r="204" spans="4:4" x14ac:dyDescent="0.3">
      <c r="D204" s="56"/>
    </row>
    <row r="205" spans="4:4" x14ac:dyDescent="0.3">
      <c r="D205" s="56"/>
    </row>
    <row r="206" spans="4:4" x14ac:dyDescent="0.3">
      <c r="D206" s="56"/>
    </row>
    <row r="207" spans="4:4" x14ac:dyDescent="0.3">
      <c r="D207" s="56"/>
    </row>
    <row r="208" spans="4:4" x14ac:dyDescent="0.3">
      <c r="D208" s="56"/>
    </row>
    <row r="209" spans="4:4" x14ac:dyDescent="0.3">
      <c r="D209" s="56"/>
    </row>
    <row r="210" spans="4:4" x14ac:dyDescent="0.3">
      <c r="D210" s="56"/>
    </row>
    <row r="211" spans="4:4" x14ac:dyDescent="0.3">
      <c r="D211" s="56"/>
    </row>
    <row r="212" spans="4:4" x14ac:dyDescent="0.3">
      <c r="D212" s="56"/>
    </row>
    <row r="213" spans="4:4" x14ac:dyDescent="0.3">
      <c r="D213" s="56"/>
    </row>
    <row r="214" spans="4:4" x14ac:dyDescent="0.3">
      <c r="D214" s="56"/>
    </row>
    <row r="215" spans="4:4" x14ac:dyDescent="0.3">
      <c r="D215" s="56"/>
    </row>
    <row r="216" spans="4:4" x14ac:dyDescent="0.3">
      <c r="D216" s="56"/>
    </row>
    <row r="217" spans="4:4" x14ac:dyDescent="0.3">
      <c r="D217" s="56"/>
    </row>
    <row r="218" spans="4:4" x14ac:dyDescent="0.3">
      <c r="D218" s="56"/>
    </row>
    <row r="219" spans="4:4" x14ac:dyDescent="0.3">
      <c r="D219" s="56"/>
    </row>
    <row r="220" spans="4:4" x14ac:dyDescent="0.3">
      <c r="D220" s="56"/>
    </row>
    <row r="221" spans="4:4" x14ac:dyDescent="0.3">
      <c r="D221" s="56"/>
    </row>
    <row r="222" spans="4:4" x14ac:dyDescent="0.3">
      <c r="D222" s="56"/>
    </row>
    <row r="223" spans="4:4" x14ac:dyDescent="0.3">
      <c r="D223" s="56"/>
    </row>
    <row r="224" spans="4:4" x14ac:dyDescent="0.3">
      <c r="D224" s="56"/>
    </row>
    <row r="225" spans="4:4" x14ac:dyDescent="0.3">
      <c r="D225" s="56"/>
    </row>
    <row r="226" spans="4:4" x14ac:dyDescent="0.3">
      <c r="D226" s="56"/>
    </row>
    <row r="227" spans="4:4" x14ac:dyDescent="0.3">
      <c r="D227" s="56"/>
    </row>
    <row r="228" spans="4:4" x14ac:dyDescent="0.3">
      <c r="D228" s="56"/>
    </row>
    <row r="229" spans="4:4" x14ac:dyDescent="0.3">
      <c r="D229" s="56"/>
    </row>
    <row r="230" spans="4:4" x14ac:dyDescent="0.3">
      <c r="D230" s="56"/>
    </row>
    <row r="231" spans="4:4" x14ac:dyDescent="0.3">
      <c r="D231" s="56"/>
    </row>
    <row r="232" spans="4:4" x14ac:dyDescent="0.3">
      <c r="D232" s="56"/>
    </row>
    <row r="233" spans="4:4" x14ac:dyDescent="0.3">
      <c r="D233" s="56"/>
    </row>
    <row r="234" spans="4:4" x14ac:dyDescent="0.3">
      <c r="D234" s="56"/>
    </row>
    <row r="235" spans="4:4" x14ac:dyDescent="0.3">
      <c r="D235" s="56"/>
    </row>
    <row r="236" spans="4:4" x14ac:dyDescent="0.3">
      <c r="D236" s="56"/>
    </row>
    <row r="237" spans="4:4" x14ac:dyDescent="0.3">
      <c r="D237" s="56"/>
    </row>
    <row r="238" spans="4:4" x14ac:dyDescent="0.3">
      <c r="D238" s="56"/>
    </row>
    <row r="239" spans="4:4" x14ac:dyDescent="0.3">
      <c r="D239" s="56"/>
    </row>
    <row r="240" spans="4:4" x14ac:dyDescent="0.3">
      <c r="D240" s="56"/>
    </row>
    <row r="241" spans="4:4" x14ac:dyDescent="0.3">
      <c r="D241" s="56"/>
    </row>
    <row r="242" spans="4:4" x14ac:dyDescent="0.3">
      <c r="D242" s="56"/>
    </row>
    <row r="243" spans="4:4" x14ac:dyDescent="0.3">
      <c r="D243" s="56"/>
    </row>
    <row r="244" spans="4:4" x14ac:dyDescent="0.3">
      <c r="D244" s="56"/>
    </row>
    <row r="245" spans="4:4" x14ac:dyDescent="0.3">
      <c r="D245" s="56"/>
    </row>
    <row r="246" spans="4:4" x14ac:dyDescent="0.3">
      <c r="D246" s="56"/>
    </row>
    <row r="247" spans="4:4" x14ac:dyDescent="0.3">
      <c r="D247" s="56"/>
    </row>
    <row r="248" spans="4:4" x14ac:dyDescent="0.3">
      <c r="D248" s="56"/>
    </row>
    <row r="249" spans="4:4" x14ac:dyDescent="0.3">
      <c r="D249" s="56"/>
    </row>
    <row r="250" spans="4:4" x14ac:dyDescent="0.3">
      <c r="D250" s="56"/>
    </row>
    <row r="251" spans="4:4" x14ac:dyDescent="0.3">
      <c r="D251" s="56"/>
    </row>
    <row r="252" spans="4:4" x14ac:dyDescent="0.3">
      <c r="D252" s="56"/>
    </row>
    <row r="253" spans="4:4" x14ac:dyDescent="0.3">
      <c r="D253" s="56"/>
    </row>
    <row r="254" spans="4:4" x14ac:dyDescent="0.3">
      <c r="D254" s="56"/>
    </row>
    <row r="255" spans="4:4" x14ac:dyDescent="0.3">
      <c r="D255" s="56"/>
    </row>
    <row r="256" spans="4:4" x14ac:dyDescent="0.3">
      <c r="D256" s="56"/>
    </row>
    <row r="257" spans="4:4" x14ac:dyDescent="0.3">
      <c r="D257" s="56"/>
    </row>
    <row r="258" spans="4:4" x14ac:dyDescent="0.3">
      <c r="D258" s="56"/>
    </row>
    <row r="259" spans="4:4" x14ac:dyDescent="0.3">
      <c r="D259" s="56"/>
    </row>
    <row r="260" spans="4:4" x14ac:dyDescent="0.3">
      <c r="D260" s="56"/>
    </row>
    <row r="261" spans="4:4" x14ac:dyDescent="0.3">
      <c r="D261" s="56"/>
    </row>
    <row r="262" spans="4:4" x14ac:dyDescent="0.3">
      <c r="D262" s="56"/>
    </row>
    <row r="263" spans="4:4" x14ac:dyDescent="0.3">
      <c r="D263" s="56"/>
    </row>
    <row r="264" spans="4:4" x14ac:dyDescent="0.3">
      <c r="D264" s="56"/>
    </row>
    <row r="265" spans="4:4" x14ac:dyDescent="0.3">
      <c r="D265" s="56"/>
    </row>
    <row r="266" spans="4:4" x14ac:dyDescent="0.3">
      <c r="D266" s="56"/>
    </row>
    <row r="267" spans="4:4" x14ac:dyDescent="0.3">
      <c r="D267" s="56"/>
    </row>
    <row r="268" spans="4:4" x14ac:dyDescent="0.3">
      <c r="D268" s="56"/>
    </row>
    <row r="269" spans="4:4" x14ac:dyDescent="0.3">
      <c r="D269" s="56"/>
    </row>
    <row r="270" spans="4:4" x14ac:dyDescent="0.3">
      <c r="D270" s="56"/>
    </row>
    <row r="271" spans="4:4" x14ac:dyDescent="0.3">
      <c r="D271" s="56"/>
    </row>
    <row r="272" spans="4:4" x14ac:dyDescent="0.3">
      <c r="D272" s="56"/>
    </row>
    <row r="273" spans="4:4" x14ac:dyDescent="0.3">
      <c r="D273" s="56"/>
    </row>
    <row r="274" spans="4:4" x14ac:dyDescent="0.3">
      <c r="D274" s="56"/>
    </row>
    <row r="275" spans="4:4" x14ac:dyDescent="0.3">
      <c r="D275" s="56"/>
    </row>
    <row r="276" spans="4:4" x14ac:dyDescent="0.3">
      <c r="D276" s="56"/>
    </row>
    <row r="277" spans="4:4" x14ac:dyDescent="0.3">
      <c r="D277" s="56"/>
    </row>
    <row r="278" spans="4:4" x14ac:dyDescent="0.3">
      <c r="D278" s="56"/>
    </row>
    <row r="279" spans="4:4" x14ac:dyDescent="0.3">
      <c r="D279" s="56"/>
    </row>
    <row r="280" spans="4:4" x14ac:dyDescent="0.3">
      <c r="D280" s="56"/>
    </row>
    <row r="281" spans="4:4" x14ac:dyDescent="0.3">
      <c r="D281" s="56"/>
    </row>
    <row r="282" spans="4:4" x14ac:dyDescent="0.3">
      <c r="D282" s="56"/>
    </row>
    <row r="283" spans="4:4" x14ac:dyDescent="0.3">
      <c r="D283" s="56"/>
    </row>
    <row r="284" spans="4:4" x14ac:dyDescent="0.3">
      <c r="D284" s="56"/>
    </row>
    <row r="285" spans="4:4" x14ac:dyDescent="0.3">
      <c r="D285" s="56"/>
    </row>
    <row r="286" spans="4:4" x14ac:dyDescent="0.3">
      <c r="D286" s="56"/>
    </row>
    <row r="287" spans="4:4" x14ac:dyDescent="0.3">
      <c r="D287" s="56"/>
    </row>
    <row r="288" spans="4:4" x14ac:dyDescent="0.3">
      <c r="D288" s="56"/>
    </row>
    <row r="289" spans="4:4" x14ac:dyDescent="0.3">
      <c r="D289" s="56"/>
    </row>
    <row r="290" spans="4:4" x14ac:dyDescent="0.3">
      <c r="D290" s="56"/>
    </row>
    <row r="291" spans="4:4" x14ac:dyDescent="0.3">
      <c r="D291" s="56"/>
    </row>
    <row r="292" spans="4:4" x14ac:dyDescent="0.3">
      <c r="D292" s="56"/>
    </row>
    <row r="293" spans="4:4" x14ac:dyDescent="0.3">
      <c r="D293" s="56"/>
    </row>
    <row r="294" spans="4:4" x14ac:dyDescent="0.3">
      <c r="D294" s="56"/>
    </row>
    <row r="295" spans="4:4" x14ac:dyDescent="0.3">
      <c r="D295" s="56"/>
    </row>
    <row r="296" spans="4:4" x14ac:dyDescent="0.3">
      <c r="D296" s="56"/>
    </row>
    <row r="297" spans="4:4" x14ac:dyDescent="0.3">
      <c r="D297" s="56"/>
    </row>
    <row r="298" spans="4:4" x14ac:dyDescent="0.3">
      <c r="D298" s="56"/>
    </row>
    <row r="299" spans="4:4" x14ac:dyDescent="0.3">
      <c r="D299" s="56"/>
    </row>
    <row r="300" spans="4:4" x14ac:dyDescent="0.3">
      <c r="D300" s="56"/>
    </row>
    <row r="301" spans="4:4" x14ac:dyDescent="0.3">
      <c r="D301" s="56"/>
    </row>
    <row r="302" spans="4:4" x14ac:dyDescent="0.3">
      <c r="D302" s="56"/>
    </row>
    <row r="303" spans="4:4" x14ac:dyDescent="0.3">
      <c r="D303" s="56"/>
    </row>
    <row r="304" spans="4:4" x14ac:dyDescent="0.3">
      <c r="D304" s="56"/>
    </row>
    <row r="305" spans="4:4" x14ac:dyDescent="0.3">
      <c r="D305" s="56"/>
    </row>
    <row r="306" spans="4:4" x14ac:dyDescent="0.3">
      <c r="D306" s="56"/>
    </row>
    <row r="307" spans="4:4" x14ac:dyDescent="0.3">
      <c r="D307" s="56"/>
    </row>
    <row r="308" spans="4:4" x14ac:dyDescent="0.3">
      <c r="D308" s="56"/>
    </row>
    <row r="309" spans="4:4" x14ac:dyDescent="0.3">
      <c r="D309" s="56"/>
    </row>
    <row r="310" spans="4:4" x14ac:dyDescent="0.3">
      <c r="D310" s="56"/>
    </row>
    <row r="311" spans="4:4" x14ac:dyDescent="0.3">
      <c r="D311" s="56"/>
    </row>
    <row r="312" spans="4:4" x14ac:dyDescent="0.3">
      <c r="D312" s="56"/>
    </row>
    <row r="313" spans="4:4" x14ac:dyDescent="0.3">
      <c r="D313" s="56"/>
    </row>
    <row r="314" spans="4:4" x14ac:dyDescent="0.3">
      <c r="D314" s="56"/>
    </row>
    <row r="315" spans="4:4" x14ac:dyDescent="0.3">
      <c r="D315" s="56"/>
    </row>
    <row r="316" spans="4:4" x14ac:dyDescent="0.3">
      <c r="D316" s="56"/>
    </row>
    <row r="317" spans="4:4" x14ac:dyDescent="0.3">
      <c r="D317" s="56"/>
    </row>
    <row r="318" spans="4:4" x14ac:dyDescent="0.3">
      <c r="D318" s="56"/>
    </row>
    <row r="319" spans="4:4" x14ac:dyDescent="0.3">
      <c r="D319" s="56"/>
    </row>
    <row r="320" spans="4:4" x14ac:dyDescent="0.3">
      <c r="D320" s="56"/>
    </row>
    <row r="321" spans="4:4" x14ac:dyDescent="0.3">
      <c r="D321" s="56"/>
    </row>
    <row r="322" spans="4:4" x14ac:dyDescent="0.3">
      <c r="D322" s="56"/>
    </row>
    <row r="323" spans="4:4" x14ac:dyDescent="0.3">
      <c r="D323" s="56"/>
    </row>
    <row r="324" spans="4:4" x14ac:dyDescent="0.3">
      <c r="D324" s="56"/>
    </row>
    <row r="325" spans="4:4" x14ac:dyDescent="0.3">
      <c r="D325" s="56"/>
    </row>
    <row r="326" spans="4:4" x14ac:dyDescent="0.3">
      <c r="D326" s="56"/>
    </row>
    <row r="327" spans="4:4" x14ac:dyDescent="0.3">
      <c r="D327" s="56"/>
    </row>
    <row r="328" spans="4:4" x14ac:dyDescent="0.3">
      <c r="D328" s="56"/>
    </row>
    <row r="329" spans="4:4" x14ac:dyDescent="0.3">
      <c r="D329" s="56"/>
    </row>
    <row r="330" spans="4:4" x14ac:dyDescent="0.3">
      <c r="D330" s="56"/>
    </row>
    <row r="331" spans="4:4" x14ac:dyDescent="0.3">
      <c r="D331" s="56"/>
    </row>
    <row r="332" spans="4:4" x14ac:dyDescent="0.3">
      <c r="D332" s="56"/>
    </row>
    <row r="333" spans="4:4" x14ac:dyDescent="0.3">
      <c r="D333" s="56"/>
    </row>
    <row r="334" spans="4:4" x14ac:dyDescent="0.3">
      <c r="D334" s="56"/>
    </row>
    <row r="335" spans="4:4" x14ac:dyDescent="0.3">
      <c r="D335" s="56"/>
    </row>
    <row r="336" spans="4:4" x14ac:dyDescent="0.3">
      <c r="D336" s="56"/>
    </row>
    <row r="337" spans="4:4" x14ac:dyDescent="0.3">
      <c r="D337" s="56"/>
    </row>
    <row r="338" spans="4:4" x14ac:dyDescent="0.3">
      <c r="D338" s="56"/>
    </row>
    <row r="339" spans="4:4" x14ac:dyDescent="0.3">
      <c r="D339" s="56"/>
    </row>
    <row r="340" spans="4:4" x14ac:dyDescent="0.3">
      <c r="D340" s="56"/>
    </row>
    <row r="341" spans="4:4" x14ac:dyDescent="0.3">
      <c r="D341" s="56"/>
    </row>
    <row r="342" spans="4:4" x14ac:dyDescent="0.3">
      <c r="D342" s="56"/>
    </row>
    <row r="343" spans="4:4" x14ac:dyDescent="0.3">
      <c r="D343" s="56"/>
    </row>
    <row r="344" spans="4:4" x14ac:dyDescent="0.3">
      <c r="D344" s="56"/>
    </row>
    <row r="345" spans="4:4" x14ac:dyDescent="0.3">
      <c r="D345" s="56"/>
    </row>
    <row r="346" spans="4:4" x14ac:dyDescent="0.3">
      <c r="D346" s="56"/>
    </row>
    <row r="347" spans="4:4" x14ac:dyDescent="0.3">
      <c r="D347" s="56"/>
    </row>
    <row r="348" spans="4:4" x14ac:dyDescent="0.3">
      <c r="D348" s="56"/>
    </row>
    <row r="349" spans="4:4" x14ac:dyDescent="0.3">
      <c r="D349" s="56"/>
    </row>
    <row r="350" spans="4:4" x14ac:dyDescent="0.3">
      <c r="D350" s="56"/>
    </row>
    <row r="351" spans="4:4" x14ac:dyDescent="0.3">
      <c r="D351" s="56"/>
    </row>
    <row r="352" spans="4:4" x14ac:dyDescent="0.3">
      <c r="D352" s="56"/>
    </row>
    <row r="353" spans="4:4" x14ac:dyDescent="0.3">
      <c r="D353" s="56"/>
    </row>
    <row r="354" spans="4:4" x14ac:dyDescent="0.3">
      <c r="D354" s="56"/>
    </row>
    <row r="355" spans="4:4" x14ac:dyDescent="0.3">
      <c r="D35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Risk Model Regression (2)</vt:lpstr>
      <vt:lpstr>Covariance Sheet</vt:lpstr>
      <vt:lpstr>Daily Stock Data</vt:lpstr>
      <vt:lpstr>Stock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Kissell</dc:creator>
  <cp:lastModifiedBy>Jim</cp:lastModifiedBy>
  <dcterms:created xsi:type="dcterms:W3CDTF">2015-08-19T19:03:20Z</dcterms:created>
  <dcterms:modified xsi:type="dcterms:W3CDTF">2017-12-11T14:35:12Z</dcterms:modified>
</cp:coreProperties>
</file>